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filterPrivacy="1" defaultThemeVersion="124226"/>
  <xr:revisionPtr revIDLastSave="0" documentId="8_{22401AB1-8731-4D23-A7FC-03FE2F8785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centive - ALL" sheetId="24" r:id="rId1"/>
    <sheet name="Incentive - By Store " sheetId="23" r:id="rId2"/>
    <sheet name="KEY_ALL" sheetId="18" state="hidden" r:id="rId3"/>
    <sheet name="FINAL_PROGRAMS" sheetId="16" state="hidden" r:id="rId4"/>
    <sheet name="DATA_IMPORT" sheetId="25" state="hidden" r:id="rId5"/>
  </sheets>
  <definedNames>
    <definedName name="_xlnm._FilterDatabase" localSheetId="3" hidden="1">FINAL_PROGRAMS!$A$1:$D$1204</definedName>
    <definedName name="NonBlankList">_xlfn.ANCHORARRAY('Incentive - ALL'!$AO$391)</definedName>
    <definedName name="_xlnm.Print_Area" localSheetId="0">'Incentive - ALL'!$G$1:$T$86</definedName>
    <definedName name="_xlnm.Print_Area" localSheetId="1">'Incentive - By Store '!$G$1:$T$23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4" i="16" l="1"/>
  <c r="C144" i="16"/>
  <c r="D144" i="16"/>
  <c r="E144" i="16"/>
  <c r="F144" i="16"/>
  <c r="G144" i="16"/>
  <c r="H144" i="16"/>
  <c r="I144" i="16"/>
  <c r="K144" i="16"/>
  <c r="L144" i="16"/>
  <c r="M144" i="16"/>
  <c r="N144" i="16"/>
  <c r="O144" i="16"/>
  <c r="P144" i="16"/>
  <c r="Q144" i="16"/>
  <c r="R144" i="16"/>
  <c r="S144" i="16"/>
  <c r="T144" i="16"/>
  <c r="U144" i="16"/>
  <c r="V144" i="16"/>
  <c r="W144" i="16"/>
  <c r="X144" i="16"/>
  <c r="Y144" i="16"/>
  <c r="Z144" i="16"/>
  <c r="AA144" i="16"/>
  <c r="AB144" i="16"/>
  <c r="AC144" i="16"/>
  <c r="AD144" i="16"/>
  <c r="AE144" i="16"/>
  <c r="AF144" i="16"/>
  <c r="AG144" i="16"/>
  <c r="B145" i="16"/>
  <c r="C145" i="16"/>
  <c r="D145" i="16"/>
  <c r="E145" i="16"/>
  <c r="F145" i="16"/>
  <c r="G145" i="16"/>
  <c r="H145" i="16"/>
  <c r="I145" i="16"/>
  <c r="K145" i="16"/>
  <c r="L145" i="16"/>
  <c r="M145" i="16"/>
  <c r="N145" i="16"/>
  <c r="O145" i="16"/>
  <c r="P145" i="16"/>
  <c r="Q145" i="16"/>
  <c r="R145" i="16"/>
  <c r="S145" i="16"/>
  <c r="T145" i="16"/>
  <c r="U145" i="16"/>
  <c r="V145" i="16"/>
  <c r="W145" i="16"/>
  <c r="X145" i="16"/>
  <c r="Y145" i="16"/>
  <c r="Z145" i="16"/>
  <c r="AA145" i="16"/>
  <c r="AB145" i="16"/>
  <c r="AC145" i="16"/>
  <c r="AD145" i="16"/>
  <c r="AE145" i="16"/>
  <c r="AF145" i="16"/>
  <c r="AG145" i="16"/>
  <c r="B146" i="16"/>
  <c r="C146" i="16"/>
  <c r="D146" i="16"/>
  <c r="E146" i="16"/>
  <c r="F146" i="16"/>
  <c r="G146" i="16"/>
  <c r="H146" i="16"/>
  <c r="I146" i="16"/>
  <c r="K146" i="16"/>
  <c r="L146" i="16"/>
  <c r="M146" i="16"/>
  <c r="N146" i="16"/>
  <c r="O146" i="16"/>
  <c r="P146" i="16"/>
  <c r="Q146" i="16"/>
  <c r="R146" i="16"/>
  <c r="S146" i="16"/>
  <c r="T146" i="16"/>
  <c r="U146" i="16"/>
  <c r="V146" i="16"/>
  <c r="W146" i="16"/>
  <c r="X146" i="16"/>
  <c r="Y146" i="16"/>
  <c r="Z146" i="16"/>
  <c r="AA146" i="16"/>
  <c r="AB146" i="16"/>
  <c r="AC146" i="16"/>
  <c r="AD146" i="16"/>
  <c r="AE146" i="16"/>
  <c r="AF146" i="16"/>
  <c r="AG146" i="16"/>
  <c r="B147" i="16"/>
  <c r="C147" i="16"/>
  <c r="D147" i="16"/>
  <c r="E147" i="16"/>
  <c r="F147" i="16"/>
  <c r="G147" i="16"/>
  <c r="H147" i="16"/>
  <c r="I147" i="16"/>
  <c r="K147" i="16"/>
  <c r="L147" i="16"/>
  <c r="M147" i="16"/>
  <c r="N147" i="16"/>
  <c r="O147" i="16"/>
  <c r="P147" i="16"/>
  <c r="Q147" i="16"/>
  <c r="R147" i="16"/>
  <c r="S147" i="16"/>
  <c r="T147" i="16"/>
  <c r="U147" i="16"/>
  <c r="V147" i="16"/>
  <c r="W147" i="16"/>
  <c r="X147" i="16"/>
  <c r="Y147" i="16"/>
  <c r="Z147" i="16"/>
  <c r="AA147" i="16"/>
  <c r="AB147" i="16"/>
  <c r="AC147" i="16"/>
  <c r="AD147" i="16"/>
  <c r="AE147" i="16"/>
  <c r="AF147" i="16"/>
  <c r="AG147" i="16"/>
  <c r="B148" i="16"/>
  <c r="C148" i="16"/>
  <c r="D148" i="16"/>
  <c r="E148" i="16"/>
  <c r="F148" i="16"/>
  <c r="G148" i="16"/>
  <c r="H148" i="16"/>
  <c r="I148" i="16"/>
  <c r="K148" i="16"/>
  <c r="L148" i="16"/>
  <c r="M148" i="16"/>
  <c r="N148" i="16"/>
  <c r="O148" i="16"/>
  <c r="P148" i="16"/>
  <c r="Q148" i="16"/>
  <c r="R148" i="16"/>
  <c r="S148" i="16"/>
  <c r="T148" i="16"/>
  <c r="U148" i="16"/>
  <c r="V148" i="16"/>
  <c r="W148" i="16"/>
  <c r="X148" i="16"/>
  <c r="Y148" i="16"/>
  <c r="Z148" i="16"/>
  <c r="AA148" i="16"/>
  <c r="AB148" i="16"/>
  <c r="AC148" i="16"/>
  <c r="AD148" i="16"/>
  <c r="AE148" i="16"/>
  <c r="AF148" i="16"/>
  <c r="AG148" i="16"/>
  <c r="B149" i="16"/>
  <c r="C149" i="16"/>
  <c r="D149" i="16"/>
  <c r="E149" i="16"/>
  <c r="F149" i="16"/>
  <c r="G149" i="16"/>
  <c r="H149" i="16"/>
  <c r="I149" i="16"/>
  <c r="K149" i="16"/>
  <c r="L149" i="16"/>
  <c r="M149" i="16"/>
  <c r="N149" i="16"/>
  <c r="O149" i="16"/>
  <c r="P149" i="16"/>
  <c r="Q149" i="16"/>
  <c r="R149" i="16"/>
  <c r="S149" i="16"/>
  <c r="T149" i="16"/>
  <c r="U149" i="16"/>
  <c r="V149" i="16"/>
  <c r="W149" i="16"/>
  <c r="X149" i="16"/>
  <c r="Y149" i="16"/>
  <c r="Z149" i="16"/>
  <c r="AA149" i="16"/>
  <c r="AB149" i="16"/>
  <c r="AC149" i="16"/>
  <c r="AD149" i="16"/>
  <c r="AE149" i="16"/>
  <c r="AF149" i="16"/>
  <c r="AG149" i="16"/>
  <c r="B150" i="16"/>
  <c r="C150" i="16"/>
  <c r="D150" i="16"/>
  <c r="E150" i="16"/>
  <c r="F150" i="16"/>
  <c r="G150" i="16"/>
  <c r="H150" i="16"/>
  <c r="I150" i="16"/>
  <c r="K150" i="16"/>
  <c r="L150" i="16"/>
  <c r="M150" i="16"/>
  <c r="N150" i="16"/>
  <c r="O150" i="16"/>
  <c r="P150" i="16"/>
  <c r="Q150" i="16"/>
  <c r="R150" i="16"/>
  <c r="S150" i="16"/>
  <c r="T150" i="16"/>
  <c r="U150" i="16"/>
  <c r="V150" i="16"/>
  <c r="W150" i="16"/>
  <c r="X150" i="16"/>
  <c r="Y150" i="16"/>
  <c r="Z150" i="16"/>
  <c r="AA150" i="16"/>
  <c r="AB150" i="16"/>
  <c r="AC150" i="16"/>
  <c r="AD150" i="16"/>
  <c r="AE150" i="16"/>
  <c r="AF150" i="16"/>
  <c r="AG150" i="16"/>
  <c r="B151" i="16"/>
  <c r="C151" i="16"/>
  <c r="D151" i="16"/>
  <c r="E151" i="16"/>
  <c r="F151" i="16"/>
  <c r="G151" i="16"/>
  <c r="H151" i="16"/>
  <c r="I151" i="16"/>
  <c r="K151" i="16"/>
  <c r="L151" i="16"/>
  <c r="M151" i="16"/>
  <c r="N151" i="16"/>
  <c r="O151" i="16"/>
  <c r="P151" i="16"/>
  <c r="Q151" i="16"/>
  <c r="R151" i="16"/>
  <c r="S151" i="16"/>
  <c r="T151" i="16"/>
  <c r="U151" i="16"/>
  <c r="V151" i="16"/>
  <c r="W151" i="16"/>
  <c r="X151" i="16"/>
  <c r="Y151" i="16"/>
  <c r="Z151" i="16"/>
  <c r="AA151" i="16"/>
  <c r="AB151" i="16"/>
  <c r="AC151" i="16"/>
  <c r="AD151" i="16"/>
  <c r="AE151" i="16"/>
  <c r="AF151" i="16"/>
  <c r="AG151" i="16"/>
  <c r="B152" i="16"/>
  <c r="C152" i="16"/>
  <c r="D152" i="16"/>
  <c r="E152" i="16"/>
  <c r="F152" i="16"/>
  <c r="G152" i="16"/>
  <c r="H152" i="16"/>
  <c r="I152" i="16"/>
  <c r="K152" i="16"/>
  <c r="L152" i="16"/>
  <c r="M152" i="16"/>
  <c r="N152" i="16"/>
  <c r="O152" i="16"/>
  <c r="P152" i="16"/>
  <c r="Q152" i="16"/>
  <c r="R152" i="16"/>
  <c r="S152" i="16"/>
  <c r="T152" i="16"/>
  <c r="U152" i="16"/>
  <c r="V152" i="16"/>
  <c r="W152" i="16"/>
  <c r="X152" i="16"/>
  <c r="Y152" i="16"/>
  <c r="Z152" i="16"/>
  <c r="AA152" i="16"/>
  <c r="AB152" i="16"/>
  <c r="AC152" i="16"/>
  <c r="AD152" i="16"/>
  <c r="AE152" i="16"/>
  <c r="AF152" i="16"/>
  <c r="AG152" i="16"/>
  <c r="B153" i="16"/>
  <c r="C153" i="16"/>
  <c r="D153" i="16"/>
  <c r="E153" i="16"/>
  <c r="F153" i="16"/>
  <c r="G153" i="16"/>
  <c r="H153" i="16"/>
  <c r="I153" i="16"/>
  <c r="K153" i="16"/>
  <c r="L153" i="16"/>
  <c r="M153" i="16"/>
  <c r="N153" i="16"/>
  <c r="O153" i="16"/>
  <c r="P153" i="16"/>
  <c r="Q153" i="16"/>
  <c r="R153" i="16"/>
  <c r="S153" i="16"/>
  <c r="T153" i="16"/>
  <c r="U153" i="16"/>
  <c r="V153" i="16"/>
  <c r="W153" i="16"/>
  <c r="X153" i="16"/>
  <c r="Y153" i="16"/>
  <c r="Z153" i="16"/>
  <c r="AA153" i="16"/>
  <c r="AB153" i="16"/>
  <c r="AC153" i="16"/>
  <c r="AD153" i="16"/>
  <c r="AE153" i="16"/>
  <c r="AF153" i="16"/>
  <c r="AG153" i="16"/>
  <c r="B154" i="16"/>
  <c r="C154" i="16"/>
  <c r="D154" i="16"/>
  <c r="E154" i="16"/>
  <c r="F154" i="16"/>
  <c r="G154" i="16"/>
  <c r="H154" i="16"/>
  <c r="I154" i="16"/>
  <c r="K154" i="16"/>
  <c r="L154" i="16"/>
  <c r="M154" i="16"/>
  <c r="N154" i="16"/>
  <c r="O154" i="16"/>
  <c r="P154" i="16"/>
  <c r="Q154" i="16"/>
  <c r="R154" i="16"/>
  <c r="S154" i="16"/>
  <c r="T154" i="16"/>
  <c r="U154" i="16"/>
  <c r="V154" i="16"/>
  <c r="W154" i="16"/>
  <c r="X154" i="16"/>
  <c r="Y154" i="16"/>
  <c r="Z154" i="16"/>
  <c r="AA154" i="16"/>
  <c r="AB154" i="16"/>
  <c r="AC154" i="16"/>
  <c r="AD154" i="16"/>
  <c r="AE154" i="16"/>
  <c r="AF154" i="16"/>
  <c r="AG154" i="16"/>
  <c r="B155" i="16"/>
  <c r="C155" i="16"/>
  <c r="D155" i="16"/>
  <c r="E155" i="16"/>
  <c r="F155" i="16"/>
  <c r="G155" i="16"/>
  <c r="H155" i="16"/>
  <c r="I155" i="16"/>
  <c r="K155" i="16"/>
  <c r="L155" i="16"/>
  <c r="M155" i="16"/>
  <c r="N155" i="16"/>
  <c r="O155" i="16"/>
  <c r="P155" i="16"/>
  <c r="Q155" i="16"/>
  <c r="R155" i="16"/>
  <c r="S155" i="16"/>
  <c r="T155" i="16"/>
  <c r="U155" i="16"/>
  <c r="V155" i="16"/>
  <c r="W155" i="16"/>
  <c r="X155" i="16"/>
  <c r="Y155" i="16"/>
  <c r="Z155" i="16"/>
  <c r="AA155" i="16"/>
  <c r="AB155" i="16"/>
  <c r="AC155" i="16"/>
  <c r="AD155" i="16"/>
  <c r="AE155" i="16"/>
  <c r="AF155" i="16"/>
  <c r="AG155" i="16"/>
  <c r="B156" i="16"/>
  <c r="C156" i="16"/>
  <c r="D156" i="16"/>
  <c r="E156" i="16"/>
  <c r="F156" i="16"/>
  <c r="G156" i="16"/>
  <c r="H156" i="16"/>
  <c r="I156" i="16"/>
  <c r="K156" i="16"/>
  <c r="L156" i="16"/>
  <c r="M156" i="16"/>
  <c r="N156" i="16"/>
  <c r="O156" i="16"/>
  <c r="P156" i="16"/>
  <c r="Q156" i="16"/>
  <c r="R156" i="16"/>
  <c r="S156" i="16"/>
  <c r="T156" i="16"/>
  <c r="U156" i="16"/>
  <c r="V156" i="16"/>
  <c r="W156" i="16"/>
  <c r="X156" i="16"/>
  <c r="Y156" i="16"/>
  <c r="Z156" i="16"/>
  <c r="AA156" i="16"/>
  <c r="AB156" i="16"/>
  <c r="AC156" i="16"/>
  <c r="AD156" i="16"/>
  <c r="AE156" i="16"/>
  <c r="AF156" i="16"/>
  <c r="AG156" i="16"/>
  <c r="B157" i="16"/>
  <c r="C157" i="16"/>
  <c r="D157" i="16"/>
  <c r="E157" i="16"/>
  <c r="F157" i="16"/>
  <c r="G157" i="16"/>
  <c r="H157" i="16"/>
  <c r="I157" i="16"/>
  <c r="K157" i="16"/>
  <c r="L157" i="16"/>
  <c r="M157" i="16"/>
  <c r="N157" i="16"/>
  <c r="O157" i="16"/>
  <c r="P157" i="16"/>
  <c r="Q157" i="16"/>
  <c r="R157" i="16"/>
  <c r="S157" i="16"/>
  <c r="T157" i="16"/>
  <c r="U157" i="16"/>
  <c r="V157" i="16"/>
  <c r="W157" i="16"/>
  <c r="X157" i="16"/>
  <c r="Y157" i="16"/>
  <c r="Z157" i="16"/>
  <c r="AA157" i="16"/>
  <c r="AB157" i="16"/>
  <c r="AC157" i="16"/>
  <c r="AD157" i="16"/>
  <c r="AE157" i="16"/>
  <c r="AF157" i="16"/>
  <c r="AG157" i="16"/>
  <c r="B158" i="16"/>
  <c r="C158" i="16"/>
  <c r="D158" i="16"/>
  <c r="E158" i="16"/>
  <c r="F158" i="16"/>
  <c r="G158" i="16"/>
  <c r="H158" i="16"/>
  <c r="I158" i="16"/>
  <c r="K158" i="16"/>
  <c r="L158" i="16"/>
  <c r="M158" i="16"/>
  <c r="N158" i="16"/>
  <c r="O158" i="16"/>
  <c r="P158" i="16"/>
  <c r="Q158" i="16"/>
  <c r="R158" i="16"/>
  <c r="S158" i="16"/>
  <c r="T158" i="16"/>
  <c r="U158" i="16"/>
  <c r="V158" i="16"/>
  <c r="W158" i="16"/>
  <c r="X158" i="16"/>
  <c r="Y158" i="16"/>
  <c r="Z158" i="16"/>
  <c r="AA158" i="16"/>
  <c r="AB158" i="16"/>
  <c r="AC158" i="16"/>
  <c r="AD158" i="16"/>
  <c r="AE158" i="16"/>
  <c r="AF158" i="16"/>
  <c r="AG158" i="16"/>
  <c r="B159" i="16"/>
  <c r="C159" i="16"/>
  <c r="D159" i="16"/>
  <c r="E159" i="16"/>
  <c r="F159" i="16"/>
  <c r="G159" i="16"/>
  <c r="H159" i="16"/>
  <c r="I159" i="16"/>
  <c r="K159" i="16"/>
  <c r="L159" i="16"/>
  <c r="M159" i="16"/>
  <c r="N159" i="16"/>
  <c r="O159" i="16"/>
  <c r="P159" i="16"/>
  <c r="Q159" i="16"/>
  <c r="R159" i="16"/>
  <c r="S159" i="16"/>
  <c r="T159" i="16"/>
  <c r="U159" i="16"/>
  <c r="V159" i="16"/>
  <c r="W159" i="16"/>
  <c r="X159" i="16"/>
  <c r="Y159" i="16"/>
  <c r="Z159" i="16"/>
  <c r="AA159" i="16"/>
  <c r="AB159" i="16"/>
  <c r="AC159" i="16"/>
  <c r="AD159" i="16"/>
  <c r="AE159" i="16"/>
  <c r="AF159" i="16"/>
  <c r="AG159" i="16"/>
  <c r="B160" i="16"/>
  <c r="C160" i="16"/>
  <c r="D160" i="16"/>
  <c r="E160" i="16"/>
  <c r="F160" i="16"/>
  <c r="G160" i="16"/>
  <c r="H160" i="16"/>
  <c r="I160" i="16"/>
  <c r="K160" i="16"/>
  <c r="L160" i="16"/>
  <c r="M160" i="16"/>
  <c r="N160" i="16"/>
  <c r="O160" i="16"/>
  <c r="P160" i="16"/>
  <c r="Q160" i="16"/>
  <c r="R160" i="16"/>
  <c r="S160" i="16"/>
  <c r="T160" i="16"/>
  <c r="U160" i="16"/>
  <c r="V160" i="16"/>
  <c r="W160" i="16"/>
  <c r="X160" i="16"/>
  <c r="Y160" i="16"/>
  <c r="Z160" i="16"/>
  <c r="AA160" i="16"/>
  <c r="AB160" i="16"/>
  <c r="AC160" i="16"/>
  <c r="AD160" i="16"/>
  <c r="AE160" i="16"/>
  <c r="AF160" i="16"/>
  <c r="AG160" i="16"/>
  <c r="B161" i="16"/>
  <c r="C161" i="16"/>
  <c r="D161" i="16"/>
  <c r="E161" i="16"/>
  <c r="F161" i="16"/>
  <c r="G161" i="16"/>
  <c r="H161" i="16"/>
  <c r="I161" i="16"/>
  <c r="K161" i="16"/>
  <c r="L161" i="16"/>
  <c r="M161" i="16"/>
  <c r="N161" i="16"/>
  <c r="O161" i="16"/>
  <c r="P161" i="16"/>
  <c r="Q161" i="16"/>
  <c r="R161" i="16"/>
  <c r="S161" i="16"/>
  <c r="T161" i="16"/>
  <c r="U161" i="16"/>
  <c r="V161" i="16"/>
  <c r="W161" i="16"/>
  <c r="X161" i="16"/>
  <c r="Y161" i="16"/>
  <c r="Z161" i="16"/>
  <c r="AA161" i="16"/>
  <c r="AB161" i="16"/>
  <c r="AC161" i="16"/>
  <c r="AD161" i="16"/>
  <c r="AE161" i="16"/>
  <c r="AF161" i="16"/>
  <c r="AG161" i="16"/>
  <c r="B162" i="16"/>
  <c r="C162" i="16"/>
  <c r="D162" i="16"/>
  <c r="E162" i="16"/>
  <c r="F162" i="16"/>
  <c r="G162" i="16"/>
  <c r="H162" i="16"/>
  <c r="I162" i="16"/>
  <c r="K162" i="16"/>
  <c r="L162" i="16"/>
  <c r="M162" i="16"/>
  <c r="N162" i="16"/>
  <c r="O162" i="16"/>
  <c r="P162" i="16"/>
  <c r="Q162" i="16"/>
  <c r="R162" i="16"/>
  <c r="S162" i="16"/>
  <c r="T162" i="16"/>
  <c r="U162" i="16"/>
  <c r="V162" i="16"/>
  <c r="W162" i="16"/>
  <c r="X162" i="16"/>
  <c r="Y162" i="16"/>
  <c r="Z162" i="16"/>
  <c r="AA162" i="16"/>
  <c r="AB162" i="16"/>
  <c r="AC162" i="16"/>
  <c r="AD162" i="16"/>
  <c r="AE162" i="16"/>
  <c r="AF162" i="16"/>
  <c r="AG162" i="16"/>
  <c r="B163" i="16"/>
  <c r="C163" i="16"/>
  <c r="D163" i="16"/>
  <c r="E163" i="16"/>
  <c r="F163" i="16"/>
  <c r="G163" i="16"/>
  <c r="H163" i="16"/>
  <c r="I163" i="16"/>
  <c r="K163" i="16"/>
  <c r="L163" i="16"/>
  <c r="M163" i="16"/>
  <c r="N163" i="16"/>
  <c r="O163" i="16"/>
  <c r="P163" i="16"/>
  <c r="Q163" i="16"/>
  <c r="R163" i="16"/>
  <c r="S163" i="16"/>
  <c r="T163" i="16"/>
  <c r="U163" i="16"/>
  <c r="V163" i="16"/>
  <c r="W163" i="16"/>
  <c r="X163" i="16"/>
  <c r="Y163" i="16"/>
  <c r="Z163" i="16"/>
  <c r="AA163" i="16"/>
  <c r="AB163" i="16"/>
  <c r="AC163" i="16"/>
  <c r="AD163" i="16"/>
  <c r="AE163" i="16"/>
  <c r="AF163" i="16"/>
  <c r="AG163" i="16"/>
  <c r="B164" i="16"/>
  <c r="C164" i="16"/>
  <c r="D164" i="16"/>
  <c r="E164" i="16"/>
  <c r="F164" i="16"/>
  <c r="G164" i="16"/>
  <c r="H164" i="16"/>
  <c r="I164" i="16"/>
  <c r="K164" i="16"/>
  <c r="L164" i="16"/>
  <c r="M164" i="16"/>
  <c r="N164" i="16"/>
  <c r="O164" i="16"/>
  <c r="P164" i="16"/>
  <c r="Q164" i="16"/>
  <c r="R164" i="16"/>
  <c r="S164" i="16"/>
  <c r="T164" i="16"/>
  <c r="U164" i="16"/>
  <c r="V164" i="16"/>
  <c r="W164" i="16"/>
  <c r="X164" i="16"/>
  <c r="Y164" i="16"/>
  <c r="Z164" i="16"/>
  <c r="AA164" i="16"/>
  <c r="AB164" i="16"/>
  <c r="AC164" i="16"/>
  <c r="AD164" i="16"/>
  <c r="AE164" i="16"/>
  <c r="AF164" i="16"/>
  <c r="AG164" i="16"/>
  <c r="B165" i="16"/>
  <c r="C165" i="16"/>
  <c r="D165" i="16"/>
  <c r="E165" i="16"/>
  <c r="F165" i="16"/>
  <c r="G165" i="16"/>
  <c r="H165" i="16"/>
  <c r="I165" i="16"/>
  <c r="K165" i="16"/>
  <c r="L165" i="16"/>
  <c r="M165" i="16"/>
  <c r="N165" i="16"/>
  <c r="O165" i="16"/>
  <c r="P165" i="16"/>
  <c r="Q165" i="16"/>
  <c r="R165" i="16"/>
  <c r="S165" i="16"/>
  <c r="T165" i="16"/>
  <c r="U165" i="16"/>
  <c r="V165" i="16"/>
  <c r="W165" i="16"/>
  <c r="X165" i="16"/>
  <c r="Y165" i="16"/>
  <c r="Z165" i="16"/>
  <c r="AA165" i="16"/>
  <c r="AB165" i="16"/>
  <c r="AC165" i="16"/>
  <c r="AD165" i="16"/>
  <c r="AE165" i="16"/>
  <c r="AF165" i="16"/>
  <c r="AG165" i="16"/>
  <c r="B166" i="16"/>
  <c r="C166" i="16"/>
  <c r="D166" i="16"/>
  <c r="E166" i="16"/>
  <c r="F166" i="16"/>
  <c r="G166" i="16"/>
  <c r="H166" i="16"/>
  <c r="I166" i="16"/>
  <c r="K166" i="16"/>
  <c r="L166" i="16"/>
  <c r="M166" i="16"/>
  <c r="N166" i="16"/>
  <c r="O166" i="16"/>
  <c r="P166" i="16"/>
  <c r="Q166" i="16"/>
  <c r="R166" i="16"/>
  <c r="S166" i="16"/>
  <c r="T166" i="16"/>
  <c r="U166" i="16"/>
  <c r="V166" i="16"/>
  <c r="W166" i="16"/>
  <c r="X166" i="16"/>
  <c r="Y166" i="16"/>
  <c r="Z166" i="16"/>
  <c r="AA166" i="16"/>
  <c r="AB166" i="16"/>
  <c r="AC166" i="16"/>
  <c r="AD166" i="16"/>
  <c r="AE166" i="16"/>
  <c r="AF166" i="16"/>
  <c r="AG166" i="16"/>
  <c r="B167" i="16"/>
  <c r="C167" i="16"/>
  <c r="D167" i="16"/>
  <c r="E167" i="16"/>
  <c r="F167" i="16"/>
  <c r="G167" i="16"/>
  <c r="H167" i="16"/>
  <c r="I167" i="16"/>
  <c r="K167" i="16"/>
  <c r="L167" i="16"/>
  <c r="M167" i="16"/>
  <c r="N167" i="16"/>
  <c r="O167" i="16"/>
  <c r="P167" i="16"/>
  <c r="Q167" i="16"/>
  <c r="R167" i="16"/>
  <c r="S167" i="16"/>
  <c r="T167" i="16"/>
  <c r="U167" i="16"/>
  <c r="V167" i="16"/>
  <c r="W167" i="16"/>
  <c r="X167" i="16"/>
  <c r="Y167" i="16"/>
  <c r="Z167" i="16"/>
  <c r="AA167" i="16"/>
  <c r="AB167" i="16"/>
  <c r="AC167" i="16"/>
  <c r="AD167" i="16"/>
  <c r="AE167" i="16"/>
  <c r="AF167" i="16"/>
  <c r="AG167" i="16"/>
  <c r="B168" i="16"/>
  <c r="C168" i="16"/>
  <c r="D168" i="16"/>
  <c r="E168" i="16"/>
  <c r="F168" i="16"/>
  <c r="G168" i="16"/>
  <c r="H168" i="16"/>
  <c r="I168" i="16"/>
  <c r="K168" i="16"/>
  <c r="L168" i="16"/>
  <c r="M168" i="16"/>
  <c r="N168" i="16"/>
  <c r="O168" i="16"/>
  <c r="P168" i="16"/>
  <c r="Q168" i="16"/>
  <c r="R168" i="16"/>
  <c r="S168" i="16"/>
  <c r="T168" i="16"/>
  <c r="U168" i="16"/>
  <c r="V168" i="16"/>
  <c r="W168" i="16"/>
  <c r="X168" i="16"/>
  <c r="Y168" i="16"/>
  <c r="Z168" i="16"/>
  <c r="AA168" i="16"/>
  <c r="AB168" i="16"/>
  <c r="AC168" i="16"/>
  <c r="AD168" i="16"/>
  <c r="AE168" i="16"/>
  <c r="AF168" i="16"/>
  <c r="AG168" i="16"/>
  <c r="B169" i="16"/>
  <c r="C169" i="16"/>
  <c r="D169" i="16"/>
  <c r="E169" i="16"/>
  <c r="F169" i="16"/>
  <c r="G169" i="16"/>
  <c r="H169" i="16"/>
  <c r="I169" i="16"/>
  <c r="K169" i="16"/>
  <c r="L169" i="16"/>
  <c r="M169" i="16"/>
  <c r="N169" i="16"/>
  <c r="O169" i="16"/>
  <c r="P169" i="16"/>
  <c r="Q169" i="16"/>
  <c r="R169" i="16"/>
  <c r="S169" i="16"/>
  <c r="T169" i="16"/>
  <c r="U169" i="16"/>
  <c r="V169" i="16"/>
  <c r="W169" i="16"/>
  <c r="X169" i="16"/>
  <c r="Y169" i="16"/>
  <c r="Z169" i="16"/>
  <c r="AA169" i="16"/>
  <c r="AB169" i="16"/>
  <c r="AC169" i="16"/>
  <c r="AD169" i="16"/>
  <c r="AE169" i="16"/>
  <c r="AF169" i="16"/>
  <c r="AG169" i="16"/>
  <c r="B170" i="16"/>
  <c r="C170" i="16"/>
  <c r="D170" i="16"/>
  <c r="E170" i="16"/>
  <c r="F170" i="16"/>
  <c r="G170" i="16"/>
  <c r="H170" i="16"/>
  <c r="I170" i="16"/>
  <c r="K170" i="16"/>
  <c r="L170" i="16"/>
  <c r="M170" i="16"/>
  <c r="N170" i="16"/>
  <c r="O170" i="16"/>
  <c r="P170" i="16"/>
  <c r="Q170" i="16"/>
  <c r="R170" i="16"/>
  <c r="S170" i="16"/>
  <c r="T170" i="16"/>
  <c r="U170" i="16"/>
  <c r="V170" i="16"/>
  <c r="W170" i="16"/>
  <c r="X170" i="16"/>
  <c r="Y170" i="16"/>
  <c r="Z170" i="16"/>
  <c r="AA170" i="16"/>
  <c r="AB170" i="16"/>
  <c r="AC170" i="16"/>
  <c r="AD170" i="16"/>
  <c r="AE170" i="16"/>
  <c r="AF170" i="16"/>
  <c r="AG170" i="16"/>
  <c r="B171" i="16"/>
  <c r="C171" i="16"/>
  <c r="D171" i="16"/>
  <c r="E171" i="16"/>
  <c r="F171" i="16"/>
  <c r="G171" i="16"/>
  <c r="H171" i="16"/>
  <c r="I171" i="16"/>
  <c r="K171" i="16"/>
  <c r="L171" i="16"/>
  <c r="M171" i="16"/>
  <c r="N171" i="16"/>
  <c r="O171" i="16"/>
  <c r="P171" i="16"/>
  <c r="Q171" i="16"/>
  <c r="R171" i="16"/>
  <c r="S171" i="16"/>
  <c r="T171" i="16"/>
  <c r="U171" i="16"/>
  <c r="V171" i="16"/>
  <c r="W171" i="16"/>
  <c r="X171" i="16"/>
  <c r="Y171" i="16"/>
  <c r="Z171" i="16"/>
  <c r="AA171" i="16"/>
  <c r="AB171" i="16"/>
  <c r="AC171" i="16"/>
  <c r="AD171" i="16"/>
  <c r="AE171" i="16"/>
  <c r="AF171" i="16"/>
  <c r="AG171" i="16"/>
  <c r="B172" i="16"/>
  <c r="C172" i="16"/>
  <c r="D172" i="16"/>
  <c r="E172" i="16"/>
  <c r="F172" i="16"/>
  <c r="G172" i="16"/>
  <c r="H172" i="16"/>
  <c r="I172" i="16"/>
  <c r="K172" i="16"/>
  <c r="L172" i="16"/>
  <c r="M172" i="16"/>
  <c r="N172" i="16"/>
  <c r="O172" i="16"/>
  <c r="P172" i="16"/>
  <c r="Q172" i="16"/>
  <c r="R172" i="16"/>
  <c r="S172" i="16"/>
  <c r="T172" i="16"/>
  <c r="U172" i="16"/>
  <c r="V172" i="16"/>
  <c r="W172" i="16"/>
  <c r="X172" i="16"/>
  <c r="Y172" i="16"/>
  <c r="Z172" i="16"/>
  <c r="AA172" i="16"/>
  <c r="AB172" i="16"/>
  <c r="AC172" i="16"/>
  <c r="AD172" i="16"/>
  <c r="AE172" i="16"/>
  <c r="AF172" i="16"/>
  <c r="AG172" i="16"/>
  <c r="B173" i="16"/>
  <c r="C173" i="16"/>
  <c r="D173" i="16"/>
  <c r="E173" i="16"/>
  <c r="F173" i="16"/>
  <c r="G173" i="16"/>
  <c r="H173" i="16"/>
  <c r="I173" i="16"/>
  <c r="K173" i="16"/>
  <c r="L173" i="16"/>
  <c r="M173" i="16"/>
  <c r="N173" i="16"/>
  <c r="O173" i="16"/>
  <c r="P173" i="16"/>
  <c r="Q173" i="16"/>
  <c r="R173" i="16"/>
  <c r="S173" i="16"/>
  <c r="T173" i="16"/>
  <c r="U173" i="16"/>
  <c r="V173" i="16"/>
  <c r="W173" i="16"/>
  <c r="X173" i="16"/>
  <c r="Y173" i="16"/>
  <c r="Z173" i="16"/>
  <c r="AA173" i="16"/>
  <c r="AB173" i="16"/>
  <c r="AC173" i="16"/>
  <c r="AD173" i="16"/>
  <c r="AE173" i="16"/>
  <c r="AF173" i="16"/>
  <c r="AG173" i="16"/>
  <c r="B174" i="16"/>
  <c r="C174" i="16"/>
  <c r="D174" i="16"/>
  <c r="E174" i="16"/>
  <c r="F174" i="16"/>
  <c r="G174" i="16"/>
  <c r="H174" i="16"/>
  <c r="I174" i="16"/>
  <c r="K174" i="16"/>
  <c r="L174" i="16"/>
  <c r="M174" i="16"/>
  <c r="N174" i="16"/>
  <c r="O174" i="16"/>
  <c r="P174" i="16"/>
  <c r="Q174" i="16"/>
  <c r="R174" i="16"/>
  <c r="S174" i="16"/>
  <c r="T174" i="16"/>
  <c r="U174" i="16"/>
  <c r="V174" i="16"/>
  <c r="W174" i="16"/>
  <c r="X174" i="16"/>
  <c r="Y174" i="16"/>
  <c r="Z174" i="16"/>
  <c r="AA174" i="16"/>
  <c r="AB174" i="16"/>
  <c r="AC174" i="16"/>
  <c r="AD174" i="16"/>
  <c r="AE174" i="16"/>
  <c r="AF174" i="16"/>
  <c r="AG174" i="16"/>
  <c r="B175" i="16"/>
  <c r="C175" i="16"/>
  <c r="D175" i="16"/>
  <c r="E175" i="16"/>
  <c r="F175" i="16"/>
  <c r="G175" i="16"/>
  <c r="H175" i="16"/>
  <c r="I175" i="16"/>
  <c r="K175" i="16"/>
  <c r="L175" i="16"/>
  <c r="M175" i="16"/>
  <c r="N175" i="16"/>
  <c r="O175" i="16"/>
  <c r="P175" i="16"/>
  <c r="Q175" i="16"/>
  <c r="R175" i="16"/>
  <c r="S175" i="16"/>
  <c r="T175" i="16"/>
  <c r="U175" i="16"/>
  <c r="V175" i="16"/>
  <c r="W175" i="16"/>
  <c r="X175" i="16"/>
  <c r="Y175" i="16"/>
  <c r="Z175" i="16"/>
  <c r="AA175" i="16"/>
  <c r="AB175" i="16"/>
  <c r="AC175" i="16"/>
  <c r="AD175" i="16"/>
  <c r="AE175" i="16"/>
  <c r="AF175" i="16"/>
  <c r="AG175" i="16"/>
  <c r="B176" i="16"/>
  <c r="C176" i="16"/>
  <c r="D176" i="16"/>
  <c r="E176" i="16"/>
  <c r="F176" i="16"/>
  <c r="G176" i="16"/>
  <c r="H176" i="16"/>
  <c r="I176" i="16"/>
  <c r="K176" i="16"/>
  <c r="L176" i="16"/>
  <c r="M176" i="16"/>
  <c r="N176" i="16"/>
  <c r="O176" i="16"/>
  <c r="P176" i="16"/>
  <c r="Q176" i="16"/>
  <c r="R176" i="16"/>
  <c r="S176" i="16"/>
  <c r="T176" i="16"/>
  <c r="U176" i="16"/>
  <c r="V176" i="16"/>
  <c r="W176" i="16"/>
  <c r="X176" i="16"/>
  <c r="Y176" i="16"/>
  <c r="Z176" i="16"/>
  <c r="AA176" i="16"/>
  <c r="AB176" i="16"/>
  <c r="AC176" i="16"/>
  <c r="AD176" i="16"/>
  <c r="AE176" i="16"/>
  <c r="AF176" i="16"/>
  <c r="AG176" i="16"/>
  <c r="B177" i="16"/>
  <c r="C177" i="16"/>
  <c r="D177" i="16"/>
  <c r="E177" i="16"/>
  <c r="F177" i="16"/>
  <c r="G177" i="16"/>
  <c r="H177" i="16"/>
  <c r="I177" i="16"/>
  <c r="K177" i="16"/>
  <c r="L177" i="16"/>
  <c r="M177" i="16"/>
  <c r="N177" i="16"/>
  <c r="O177" i="16"/>
  <c r="P177" i="16"/>
  <c r="Q177" i="16"/>
  <c r="R177" i="16"/>
  <c r="S177" i="16"/>
  <c r="T177" i="16"/>
  <c r="U177" i="16"/>
  <c r="V177" i="16"/>
  <c r="W177" i="16"/>
  <c r="X177" i="16"/>
  <c r="Y177" i="16"/>
  <c r="Z177" i="16"/>
  <c r="AA177" i="16"/>
  <c r="AB177" i="16"/>
  <c r="AC177" i="16"/>
  <c r="AD177" i="16"/>
  <c r="AE177" i="16"/>
  <c r="AF177" i="16"/>
  <c r="AG177" i="16"/>
  <c r="B178" i="16"/>
  <c r="C178" i="16"/>
  <c r="D178" i="16"/>
  <c r="E178" i="16"/>
  <c r="F178" i="16"/>
  <c r="G178" i="16"/>
  <c r="H178" i="16"/>
  <c r="I178" i="16"/>
  <c r="K178" i="16"/>
  <c r="L178" i="16"/>
  <c r="M178" i="16"/>
  <c r="N178" i="16"/>
  <c r="O178" i="16"/>
  <c r="P178" i="16"/>
  <c r="Q178" i="16"/>
  <c r="R178" i="16"/>
  <c r="S178" i="16"/>
  <c r="T178" i="16"/>
  <c r="U178" i="16"/>
  <c r="V178" i="16"/>
  <c r="W178" i="16"/>
  <c r="X178" i="16"/>
  <c r="Y178" i="16"/>
  <c r="Z178" i="16"/>
  <c r="AA178" i="16"/>
  <c r="AB178" i="16"/>
  <c r="AC178" i="16"/>
  <c r="AD178" i="16"/>
  <c r="AE178" i="16"/>
  <c r="AF178" i="16"/>
  <c r="AG178" i="16"/>
  <c r="B179" i="16"/>
  <c r="C179" i="16"/>
  <c r="D179" i="16"/>
  <c r="E179" i="16"/>
  <c r="F179" i="16"/>
  <c r="G179" i="16"/>
  <c r="H179" i="16"/>
  <c r="I179" i="16"/>
  <c r="K179" i="16"/>
  <c r="L179" i="16"/>
  <c r="M179" i="16"/>
  <c r="N179" i="16"/>
  <c r="O179" i="16"/>
  <c r="P179" i="16"/>
  <c r="Q179" i="16"/>
  <c r="R179" i="16"/>
  <c r="S179" i="16"/>
  <c r="T179" i="16"/>
  <c r="U179" i="16"/>
  <c r="V179" i="16"/>
  <c r="W179" i="16"/>
  <c r="X179" i="16"/>
  <c r="Y179" i="16"/>
  <c r="Z179" i="16"/>
  <c r="AA179" i="16"/>
  <c r="AB179" i="16"/>
  <c r="AC179" i="16"/>
  <c r="AD179" i="16"/>
  <c r="AE179" i="16"/>
  <c r="AF179" i="16"/>
  <c r="AG179" i="16"/>
  <c r="B180" i="16"/>
  <c r="C180" i="16"/>
  <c r="D180" i="16"/>
  <c r="E180" i="16"/>
  <c r="F180" i="16"/>
  <c r="G180" i="16"/>
  <c r="H180" i="16"/>
  <c r="I180" i="16"/>
  <c r="K180" i="16"/>
  <c r="L180" i="16"/>
  <c r="M180" i="16"/>
  <c r="N180" i="16"/>
  <c r="O180" i="16"/>
  <c r="P180" i="16"/>
  <c r="Q180" i="16"/>
  <c r="R180" i="16"/>
  <c r="S180" i="16"/>
  <c r="T180" i="16"/>
  <c r="U180" i="16"/>
  <c r="V180" i="16"/>
  <c r="W180" i="16"/>
  <c r="X180" i="16"/>
  <c r="Y180" i="16"/>
  <c r="Z180" i="16"/>
  <c r="AA180" i="16"/>
  <c r="AB180" i="16"/>
  <c r="AC180" i="16"/>
  <c r="AD180" i="16"/>
  <c r="AE180" i="16"/>
  <c r="AF180" i="16"/>
  <c r="AG180" i="16"/>
  <c r="B181" i="16"/>
  <c r="C181" i="16"/>
  <c r="D181" i="16"/>
  <c r="E181" i="16"/>
  <c r="F181" i="16"/>
  <c r="G181" i="16"/>
  <c r="H181" i="16"/>
  <c r="I181" i="16"/>
  <c r="K181" i="16"/>
  <c r="L181" i="16"/>
  <c r="M181" i="16"/>
  <c r="N181" i="16"/>
  <c r="O181" i="16"/>
  <c r="P181" i="16"/>
  <c r="Q181" i="16"/>
  <c r="R181" i="16"/>
  <c r="S181" i="16"/>
  <c r="T181" i="16"/>
  <c r="U181" i="16"/>
  <c r="V181" i="16"/>
  <c r="W181" i="16"/>
  <c r="X181" i="16"/>
  <c r="Y181" i="16"/>
  <c r="Z181" i="16"/>
  <c r="AA181" i="16"/>
  <c r="AB181" i="16"/>
  <c r="AC181" i="16"/>
  <c r="AD181" i="16"/>
  <c r="AE181" i="16"/>
  <c r="AF181" i="16"/>
  <c r="AG181" i="16"/>
  <c r="B182" i="16"/>
  <c r="C182" i="16"/>
  <c r="D182" i="16"/>
  <c r="E182" i="16"/>
  <c r="F182" i="16"/>
  <c r="G182" i="16"/>
  <c r="H182" i="16"/>
  <c r="I182" i="16"/>
  <c r="K182" i="16"/>
  <c r="L182" i="16"/>
  <c r="M182" i="16"/>
  <c r="N182" i="16"/>
  <c r="O182" i="16"/>
  <c r="P182" i="16"/>
  <c r="Q182" i="16"/>
  <c r="R182" i="16"/>
  <c r="S182" i="16"/>
  <c r="T182" i="16"/>
  <c r="U182" i="16"/>
  <c r="V182" i="16"/>
  <c r="W182" i="16"/>
  <c r="X182" i="16"/>
  <c r="Y182" i="16"/>
  <c r="Z182" i="16"/>
  <c r="AA182" i="16"/>
  <c r="AB182" i="16"/>
  <c r="AC182" i="16"/>
  <c r="AD182" i="16"/>
  <c r="AE182" i="16"/>
  <c r="AF182" i="16"/>
  <c r="AG182" i="16"/>
  <c r="B183" i="16"/>
  <c r="C183" i="16"/>
  <c r="D183" i="16"/>
  <c r="E183" i="16"/>
  <c r="F183" i="16"/>
  <c r="G183" i="16"/>
  <c r="H183" i="16"/>
  <c r="I183" i="16"/>
  <c r="K183" i="16"/>
  <c r="L183" i="16"/>
  <c r="M183" i="16"/>
  <c r="N183" i="16"/>
  <c r="O183" i="16"/>
  <c r="P183" i="16"/>
  <c r="Q183" i="16"/>
  <c r="R183" i="16"/>
  <c r="S183" i="16"/>
  <c r="T183" i="16"/>
  <c r="U183" i="16"/>
  <c r="V183" i="16"/>
  <c r="W183" i="16"/>
  <c r="X183" i="16"/>
  <c r="Y183" i="16"/>
  <c r="Z183" i="16"/>
  <c r="AA183" i="16"/>
  <c r="AB183" i="16"/>
  <c r="AC183" i="16"/>
  <c r="AD183" i="16"/>
  <c r="AE183" i="16"/>
  <c r="AF183" i="16"/>
  <c r="AG183" i="16"/>
  <c r="B184" i="16"/>
  <c r="C184" i="16"/>
  <c r="D184" i="16"/>
  <c r="E184" i="16"/>
  <c r="F184" i="16"/>
  <c r="G184" i="16"/>
  <c r="H184" i="16"/>
  <c r="I184" i="16"/>
  <c r="K184" i="16"/>
  <c r="L184" i="16"/>
  <c r="M184" i="16"/>
  <c r="N184" i="16"/>
  <c r="O184" i="16"/>
  <c r="P184" i="16"/>
  <c r="Q184" i="16"/>
  <c r="R184" i="16"/>
  <c r="S184" i="16"/>
  <c r="T184" i="16"/>
  <c r="U184" i="16"/>
  <c r="V184" i="16"/>
  <c r="W184" i="16"/>
  <c r="X184" i="16"/>
  <c r="Y184" i="16"/>
  <c r="Z184" i="16"/>
  <c r="AA184" i="16"/>
  <c r="AB184" i="16"/>
  <c r="AC184" i="16"/>
  <c r="AD184" i="16"/>
  <c r="AE184" i="16"/>
  <c r="AF184" i="16"/>
  <c r="AG184" i="16"/>
  <c r="B185" i="16"/>
  <c r="C185" i="16"/>
  <c r="D185" i="16"/>
  <c r="E185" i="16"/>
  <c r="F185" i="16"/>
  <c r="G185" i="16"/>
  <c r="H185" i="16"/>
  <c r="I185" i="16"/>
  <c r="K185" i="16"/>
  <c r="L185" i="16"/>
  <c r="M185" i="16"/>
  <c r="N185" i="16"/>
  <c r="O185" i="16"/>
  <c r="P185" i="16"/>
  <c r="Q185" i="16"/>
  <c r="R185" i="16"/>
  <c r="S185" i="16"/>
  <c r="T185" i="16"/>
  <c r="U185" i="16"/>
  <c r="V185" i="16"/>
  <c r="W185" i="16"/>
  <c r="X185" i="16"/>
  <c r="Y185" i="16"/>
  <c r="Z185" i="16"/>
  <c r="AA185" i="16"/>
  <c r="AB185" i="16"/>
  <c r="AC185" i="16"/>
  <c r="AD185" i="16"/>
  <c r="AE185" i="16"/>
  <c r="AF185" i="16"/>
  <c r="AG185" i="16"/>
  <c r="B186" i="16"/>
  <c r="C186" i="16"/>
  <c r="D186" i="16"/>
  <c r="E186" i="16"/>
  <c r="F186" i="16"/>
  <c r="G186" i="16"/>
  <c r="H186" i="16"/>
  <c r="I186" i="16"/>
  <c r="K186" i="16"/>
  <c r="L186" i="16"/>
  <c r="M186" i="16"/>
  <c r="N186" i="16"/>
  <c r="O186" i="16"/>
  <c r="P186" i="16"/>
  <c r="Q186" i="16"/>
  <c r="R186" i="16"/>
  <c r="S186" i="16"/>
  <c r="T186" i="16"/>
  <c r="U186" i="16"/>
  <c r="V186" i="16"/>
  <c r="W186" i="16"/>
  <c r="X186" i="16"/>
  <c r="Y186" i="16"/>
  <c r="Z186" i="16"/>
  <c r="AA186" i="16"/>
  <c r="AB186" i="16"/>
  <c r="AC186" i="16"/>
  <c r="AD186" i="16"/>
  <c r="AE186" i="16"/>
  <c r="AF186" i="16"/>
  <c r="AG186" i="16"/>
  <c r="B187" i="16"/>
  <c r="C187" i="16"/>
  <c r="D187" i="16"/>
  <c r="E187" i="16"/>
  <c r="F187" i="16"/>
  <c r="G187" i="16"/>
  <c r="H187" i="16"/>
  <c r="I187" i="16"/>
  <c r="K187" i="16"/>
  <c r="L187" i="16"/>
  <c r="M187" i="16"/>
  <c r="N187" i="16"/>
  <c r="O187" i="16"/>
  <c r="P187" i="16"/>
  <c r="Q187" i="16"/>
  <c r="R187" i="16"/>
  <c r="S187" i="16"/>
  <c r="T187" i="16"/>
  <c r="U187" i="16"/>
  <c r="V187" i="16"/>
  <c r="W187" i="16"/>
  <c r="X187" i="16"/>
  <c r="Y187" i="16"/>
  <c r="Z187" i="16"/>
  <c r="AA187" i="16"/>
  <c r="AB187" i="16"/>
  <c r="AC187" i="16"/>
  <c r="AD187" i="16"/>
  <c r="AE187" i="16"/>
  <c r="AF187" i="16"/>
  <c r="AG187" i="16"/>
  <c r="B188" i="16"/>
  <c r="C188" i="16"/>
  <c r="D188" i="16"/>
  <c r="E188" i="16"/>
  <c r="F188" i="16"/>
  <c r="G188" i="16"/>
  <c r="H188" i="16"/>
  <c r="I188" i="16"/>
  <c r="K188" i="16"/>
  <c r="L188" i="16"/>
  <c r="M188" i="16"/>
  <c r="N188" i="16"/>
  <c r="O188" i="16"/>
  <c r="P188" i="16"/>
  <c r="Q188" i="16"/>
  <c r="R188" i="16"/>
  <c r="S188" i="16"/>
  <c r="T188" i="16"/>
  <c r="U188" i="16"/>
  <c r="V188" i="16"/>
  <c r="W188" i="16"/>
  <c r="X188" i="16"/>
  <c r="Y188" i="16"/>
  <c r="Z188" i="16"/>
  <c r="AA188" i="16"/>
  <c r="AB188" i="16"/>
  <c r="AC188" i="16"/>
  <c r="AD188" i="16"/>
  <c r="AE188" i="16"/>
  <c r="AF188" i="16"/>
  <c r="AG188" i="16"/>
  <c r="B189" i="16"/>
  <c r="C189" i="16"/>
  <c r="D189" i="16"/>
  <c r="E189" i="16"/>
  <c r="F189" i="16"/>
  <c r="G189" i="16"/>
  <c r="H189" i="16"/>
  <c r="I189" i="16"/>
  <c r="K189" i="16"/>
  <c r="L189" i="16"/>
  <c r="M189" i="16"/>
  <c r="N189" i="16"/>
  <c r="O189" i="16"/>
  <c r="P189" i="16"/>
  <c r="Q189" i="16"/>
  <c r="R189" i="16"/>
  <c r="S189" i="16"/>
  <c r="T189" i="16"/>
  <c r="U189" i="16"/>
  <c r="V189" i="16"/>
  <c r="W189" i="16"/>
  <c r="X189" i="16"/>
  <c r="Y189" i="16"/>
  <c r="Z189" i="16"/>
  <c r="AA189" i="16"/>
  <c r="AB189" i="16"/>
  <c r="AC189" i="16"/>
  <c r="AD189" i="16"/>
  <c r="AE189" i="16"/>
  <c r="AF189" i="16"/>
  <c r="AG189" i="16"/>
  <c r="B190" i="16"/>
  <c r="C190" i="16"/>
  <c r="D190" i="16"/>
  <c r="E190" i="16"/>
  <c r="F190" i="16"/>
  <c r="G190" i="16"/>
  <c r="H190" i="16"/>
  <c r="I190" i="16"/>
  <c r="K190" i="16"/>
  <c r="L190" i="16"/>
  <c r="M190" i="16"/>
  <c r="N190" i="16"/>
  <c r="O190" i="16"/>
  <c r="P190" i="16"/>
  <c r="Q190" i="16"/>
  <c r="R190" i="16"/>
  <c r="S190" i="16"/>
  <c r="T190" i="16"/>
  <c r="U190" i="16"/>
  <c r="V190" i="16"/>
  <c r="W190" i="16"/>
  <c r="X190" i="16"/>
  <c r="Y190" i="16"/>
  <c r="Z190" i="16"/>
  <c r="AA190" i="16"/>
  <c r="AB190" i="16"/>
  <c r="AC190" i="16"/>
  <c r="AD190" i="16"/>
  <c r="AE190" i="16"/>
  <c r="AF190" i="16"/>
  <c r="AG190" i="16"/>
  <c r="B191" i="16"/>
  <c r="C191" i="16"/>
  <c r="D191" i="16"/>
  <c r="E191" i="16"/>
  <c r="F191" i="16"/>
  <c r="G191" i="16"/>
  <c r="H191" i="16"/>
  <c r="I191" i="16"/>
  <c r="K191" i="16"/>
  <c r="L191" i="16"/>
  <c r="M191" i="16"/>
  <c r="N191" i="16"/>
  <c r="O191" i="16"/>
  <c r="P191" i="16"/>
  <c r="Q191" i="16"/>
  <c r="R191" i="16"/>
  <c r="S191" i="16"/>
  <c r="T191" i="16"/>
  <c r="U191" i="16"/>
  <c r="V191" i="16"/>
  <c r="W191" i="16"/>
  <c r="X191" i="16"/>
  <c r="Y191" i="16"/>
  <c r="Z191" i="16"/>
  <c r="AA191" i="16"/>
  <c r="AB191" i="16"/>
  <c r="AC191" i="16"/>
  <c r="AD191" i="16"/>
  <c r="AE191" i="16"/>
  <c r="AF191" i="16"/>
  <c r="AG191" i="16"/>
  <c r="B192" i="16"/>
  <c r="C192" i="16"/>
  <c r="D192" i="16"/>
  <c r="E192" i="16"/>
  <c r="F192" i="16"/>
  <c r="G192" i="16"/>
  <c r="H192" i="16"/>
  <c r="I192" i="16"/>
  <c r="K192" i="16"/>
  <c r="L192" i="16"/>
  <c r="M192" i="16"/>
  <c r="N192" i="16"/>
  <c r="O192" i="16"/>
  <c r="P192" i="16"/>
  <c r="Q192" i="16"/>
  <c r="R192" i="16"/>
  <c r="S192" i="16"/>
  <c r="T192" i="16"/>
  <c r="U192" i="16"/>
  <c r="V192" i="16"/>
  <c r="W192" i="16"/>
  <c r="X192" i="16"/>
  <c r="Y192" i="16"/>
  <c r="Z192" i="16"/>
  <c r="AA192" i="16"/>
  <c r="AB192" i="16"/>
  <c r="AC192" i="16"/>
  <c r="AD192" i="16"/>
  <c r="AE192" i="16"/>
  <c r="AF192" i="16"/>
  <c r="AG192" i="16"/>
  <c r="B193" i="16"/>
  <c r="C193" i="16"/>
  <c r="D193" i="16"/>
  <c r="E193" i="16"/>
  <c r="F193" i="16"/>
  <c r="G193" i="16"/>
  <c r="H193" i="16"/>
  <c r="I193" i="16"/>
  <c r="K193" i="16"/>
  <c r="L193" i="16"/>
  <c r="M193" i="16"/>
  <c r="N193" i="16"/>
  <c r="O193" i="16"/>
  <c r="P193" i="16"/>
  <c r="Q193" i="16"/>
  <c r="R193" i="16"/>
  <c r="S193" i="16"/>
  <c r="T193" i="16"/>
  <c r="U193" i="16"/>
  <c r="V193" i="16"/>
  <c r="W193" i="16"/>
  <c r="X193" i="16"/>
  <c r="Y193" i="16"/>
  <c r="Z193" i="16"/>
  <c r="AA193" i="16"/>
  <c r="AB193" i="16"/>
  <c r="AC193" i="16"/>
  <c r="AD193" i="16"/>
  <c r="AE193" i="16"/>
  <c r="AF193" i="16"/>
  <c r="AG193" i="16"/>
  <c r="B194" i="16"/>
  <c r="C194" i="16"/>
  <c r="D194" i="16"/>
  <c r="E194" i="16"/>
  <c r="F194" i="16"/>
  <c r="G194" i="16"/>
  <c r="H194" i="16"/>
  <c r="I194" i="16"/>
  <c r="K194" i="16"/>
  <c r="L194" i="16"/>
  <c r="M194" i="16"/>
  <c r="N194" i="16"/>
  <c r="O194" i="16"/>
  <c r="P194" i="16"/>
  <c r="Q194" i="16"/>
  <c r="R194" i="16"/>
  <c r="S194" i="16"/>
  <c r="T194" i="16"/>
  <c r="U194" i="16"/>
  <c r="V194" i="16"/>
  <c r="W194" i="16"/>
  <c r="X194" i="16"/>
  <c r="Y194" i="16"/>
  <c r="Z194" i="16"/>
  <c r="AA194" i="16"/>
  <c r="AB194" i="16"/>
  <c r="AC194" i="16"/>
  <c r="AD194" i="16"/>
  <c r="AE194" i="16"/>
  <c r="AF194" i="16"/>
  <c r="AG194" i="16"/>
  <c r="B195" i="16"/>
  <c r="C195" i="16"/>
  <c r="D195" i="16"/>
  <c r="E195" i="16"/>
  <c r="F195" i="16"/>
  <c r="G195" i="16"/>
  <c r="H195" i="16"/>
  <c r="I195" i="16"/>
  <c r="K195" i="16"/>
  <c r="L195" i="16"/>
  <c r="M195" i="16"/>
  <c r="N195" i="16"/>
  <c r="O195" i="16"/>
  <c r="P195" i="16"/>
  <c r="Q195" i="16"/>
  <c r="R195" i="16"/>
  <c r="S195" i="16"/>
  <c r="T195" i="16"/>
  <c r="U195" i="16"/>
  <c r="V195" i="16"/>
  <c r="W195" i="16"/>
  <c r="X195" i="16"/>
  <c r="Y195" i="16"/>
  <c r="Z195" i="16"/>
  <c r="AA195" i="16"/>
  <c r="AB195" i="16"/>
  <c r="AC195" i="16"/>
  <c r="AD195" i="16"/>
  <c r="AE195" i="16"/>
  <c r="AF195" i="16"/>
  <c r="AG195" i="16"/>
  <c r="B196" i="16"/>
  <c r="C196" i="16"/>
  <c r="D196" i="16"/>
  <c r="E196" i="16"/>
  <c r="F196" i="16"/>
  <c r="G196" i="16"/>
  <c r="H196" i="16"/>
  <c r="I196" i="16"/>
  <c r="K196" i="16"/>
  <c r="L196" i="16"/>
  <c r="M196" i="16"/>
  <c r="N196" i="16"/>
  <c r="O196" i="16"/>
  <c r="P196" i="16"/>
  <c r="Q196" i="16"/>
  <c r="R196" i="16"/>
  <c r="S196" i="16"/>
  <c r="T196" i="16"/>
  <c r="U196" i="16"/>
  <c r="V196" i="16"/>
  <c r="W196" i="16"/>
  <c r="X196" i="16"/>
  <c r="Y196" i="16"/>
  <c r="Z196" i="16"/>
  <c r="AA196" i="16"/>
  <c r="AB196" i="16"/>
  <c r="AC196" i="16"/>
  <c r="AD196" i="16"/>
  <c r="AE196" i="16"/>
  <c r="AF196" i="16"/>
  <c r="AG196" i="16"/>
  <c r="B197" i="16"/>
  <c r="C197" i="16"/>
  <c r="D197" i="16"/>
  <c r="E197" i="16"/>
  <c r="F197" i="16"/>
  <c r="G197" i="16"/>
  <c r="H197" i="16"/>
  <c r="I197" i="16"/>
  <c r="K197" i="16"/>
  <c r="L197" i="16"/>
  <c r="M197" i="16"/>
  <c r="N197" i="16"/>
  <c r="O197" i="16"/>
  <c r="P197" i="16"/>
  <c r="Q197" i="16"/>
  <c r="R197" i="16"/>
  <c r="S197" i="16"/>
  <c r="T197" i="16"/>
  <c r="U197" i="16"/>
  <c r="V197" i="16"/>
  <c r="W197" i="16"/>
  <c r="X197" i="16"/>
  <c r="Y197" i="16"/>
  <c r="Z197" i="16"/>
  <c r="AA197" i="16"/>
  <c r="AB197" i="16"/>
  <c r="AC197" i="16"/>
  <c r="AD197" i="16"/>
  <c r="AE197" i="16"/>
  <c r="AF197" i="16"/>
  <c r="AG197" i="16"/>
  <c r="B198" i="16"/>
  <c r="C198" i="16"/>
  <c r="D198" i="16"/>
  <c r="E198" i="16"/>
  <c r="F198" i="16"/>
  <c r="G198" i="16"/>
  <c r="H198" i="16"/>
  <c r="I198" i="16"/>
  <c r="K198" i="16"/>
  <c r="L198" i="16"/>
  <c r="M198" i="16"/>
  <c r="N198" i="16"/>
  <c r="O198" i="16"/>
  <c r="P198" i="16"/>
  <c r="Q198" i="16"/>
  <c r="R198" i="16"/>
  <c r="S198" i="16"/>
  <c r="T198" i="16"/>
  <c r="U198" i="16"/>
  <c r="V198" i="16"/>
  <c r="W198" i="16"/>
  <c r="X198" i="16"/>
  <c r="Y198" i="16"/>
  <c r="Z198" i="16"/>
  <c r="AA198" i="16"/>
  <c r="AB198" i="16"/>
  <c r="AC198" i="16"/>
  <c r="AD198" i="16"/>
  <c r="AE198" i="16"/>
  <c r="AF198" i="16"/>
  <c r="AG198" i="16"/>
  <c r="B199" i="16"/>
  <c r="C199" i="16"/>
  <c r="D199" i="16"/>
  <c r="E199" i="16"/>
  <c r="F199" i="16"/>
  <c r="G199" i="16"/>
  <c r="H199" i="16"/>
  <c r="I199" i="16"/>
  <c r="K199" i="16"/>
  <c r="L199" i="16"/>
  <c r="M199" i="16"/>
  <c r="N199" i="16"/>
  <c r="O199" i="16"/>
  <c r="P199" i="16"/>
  <c r="Q199" i="16"/>
  <c r="R199" i="16"/>
  <c r="S199" i="16"/>
  <c r="T199" i="16"/>
  <c r="U199" i="16"/>
  <c r="V199" i="16"/>
  <c r="W199" i="16"/>
  <c r="X199" i="16"/>
  <c r="Y199" i="16"/>
  <c r="Z199" i="16"/>
  <c r="AA199" i="16"/>
  <c r="AB199" i="16"/>
  <c r="AC199" i="16"/>
  <c r="AD199" i="16"/>
  <c r="AE199" i="16"/>
  <c r="AF199" i="16"/>
  <c r="AG199" i="16"/>
  <c r="B200" i="16"/>
  <c r="C200" i="16"/>
  <c r="D200" i="16"/>
  <c r="E200" i="16"/>
  <c r="F200" i="16"/>
  <c r="G200" i="16"/>
  <c r="H200" i="16"/>
  <c r="I200" i="16"/>
  <c r="K200" i="16"/>
  <c r="L200" i="16"/>
  <c r="M200" i="16"/>
  <c r="N200" i="16"/>
  <c r="O200" i="16"/>
  <c r="P200" i="16"/>
  <c r="Q200" i="16"/>
  <c r="R200" i="16"/>
  <c r="S200" i="16"/>
  <c r="T200" i="16"/>
  <c r="U200" i="16"/>
  <c r="V200" i="16"/>
  <c r="W200" i="16"/>
  <c r="X200" i="16"/>
  <c r="Y200" i="16"/>
  <c r="Z200" i="16"/>
  <c r="AA200" i="16"/>
  <c r="AB200" i="16"/>
  <c r="AC200" i="16"/>
  <c r="AD200" i="16"/>
  <c r="AE200" i="16"/>
  <c r="AF200" i="16"/>
  <c r="AG200" i="16"/>
  <c r="B201" i="16"/>
  <c r="C201" i="16"/>
  <c r="D201" i="16"/>
  <c r="E201" i="16"/>
  <c r="F201" i="16"/>
  <c r="G201" i="16"/>
  <c r="H201" i="16"/>
  <c r="I201" i="16"/>
  <c r="K201" i="16"/>
  <c r="L201" i="16"/>
  <c r="M201" i="16"/>
  <c r="N201" i="16"/>
  <c r="O201" i="16"/>
  <c r="P201" i="16"/>
  <c r="Q201" i="16"/>
  <c r="R201" i="16"/>
  <c r="S201" i="16"/>
  <c r="T201" i="16"/>
  <c r="U201" i="16"/>
  <c r="V201" i="16"/>
  <c r="W201" i="16"/>
  <c r="X201" i="16"/>
  <c r="Y201" i="16"/>
  <c r="Z201" i="16"/>
  <c r="AA201" i="16"/>
  <c r="AB201" i="16"/>
  <c r="AC201" i="16"/>
  <c r="AD201" i="16"/>
  <c r="AE201" i="16"/>
  <c r="AF201" i="16"/>
  <c r="AG201" i="16"/>
  <c r="B202" i="16"/>
  <c r="C202" i="16"/>
  <c r="D202" i="16"/>
  <c r="E202" i="16"/>
  <c r="F202" i="16"/>
  <c r="G202" i="16"/>
  <c r="H202" i="16"/>
  <c r="I202" i="16"/>
  <c r="K202" i="16"/>
  <c r="L202" i="16"/>
  <c r="M202" i="16"/>
  <c r="N202" i="16"/>
  <c r="O202" i="16"/>
  <c r="P202" i="16"/>
  <c r="Q202" i="16"/>
  <c r="R202" i="16"/>
  <c r="S202" i="16"/>
  <c r="T202" i="16"/>
  <c r="U202" i="16"/>
  <c r="V202" i="16"/>
  <c r="W202" i="16"/>
  <c r="X202" i="16"/>
  <c r="Y202" i="16"/>
  <c r="Z202" i="16"/>
  <c r="AA202" i="16"/>
  <c r="AB202" i="16"/>
  <c r="AC202" i="16"/>
  <c r="AD202" i="16"/>
  <c r="AE202" i="16"/>
  <c r="AF202" i="16"/>
  <c r="AG202" i="16"/>
  <c r="B203" i="16"/>
  <c r="C203" i="16"/>
  <c r="D203" i="16"/>
  <c r="E203" i="16"/>
  <c r="F203" i="16"/>
  <c r="G203" i="16"/>
  <c r="H203" i="16"/>
  <c r="I203" i="16"/>
  <c r="K203" i="16"/>
  <c r="L203" i="16"/>
  <c r="M203" i="16"/>
  <c r="N203" i="16"/>
  <c r="O203" i="16"/>
  <c r="P203" i="16"/>
  <c r="Q203" i="16"/>
  <c r="R203" i="16"/>
  <c r="S203" i="16"/>
  <c r="T203" i="16"/>
  <c r="U203" i="16"/>
  <c r="V203" i="16"/>
  <c r="W203" i="16"/>
  <c r="X203" i="16"/>
  <c r="Y203" i="16"/>
  <c r="Z203" i="16"/>
  <c r="AA203" i="16"/>
  <c r="AB203" i="16"/>
  <c r="AC203" i="16"/>
  <c r="AD203" i="16"/>
  <c r="AE203" i="16"/>
  <c r="AF203" i="16"/>
  <c r="AG203" i="16"/>
  <c r="B204" i="16"/>
  <c r="C204" i="16"/>
  <c r="D204" i="16"/>
  <c r="E204" i="16"/>
  <c r="F204" i="16"/>
  <c r="G204" i="16"/>
  <c r="H204" i="16"/>
  <c r="I204" i="16"/>
  <c r="K204" i="16"/>
  <c r="L204" i="16"/>
  <c r="M204" i="16"/>
  <c r="N204" i="16"/>
  <c r="O204" i="16"/>
  <c r="P204" i="16"/>
  <c r="Q204" i="16"/>
  <c r="R204" i="16"/>
  <c r="S204" i="16"/>
  <c r="T204" i="16"/>
  <c r="U204" i="16"/>
  <c r="V204" i="16"/>
  <c r="W204" i="16"/>
  <c r="X204" i="16"/>
  <c r="Y204" i="16"/>
  <c r="Z204" i="16"/>
  <c r="AA204" i="16"/>
  <c r="AB204" i="16"/>
  <c r="AC204" i="16"/>
  <c r="AD204" i="16"/>
  <c r="AE204" i="16"/>
  <c r="AF204" i="16"/>
  <c r="AG204" i="16"/>
  <c r="B205" i="16"/>
  <c r="C205" i="16"/>
  <c r="D205" i="16"/>
  <c r="E205" i="16"/>
  <c r="F205" i="16"/>
  <c r="G205" i="16"/>
  <c r="H205" i="16"/>
  <c r="I205" i="16"/>
  <c r="K205" i="16"/>
  <c r="L205" i="16"/>
  <c r="M205" i="16"/>
  <c r="N205" i="16"/>
  <c r="O205" i="16"/>
  <c r="P205" i="16"/>
  <c r="Q205" i="16"/>
  <c r="R205" i="16"/>
  <c r="S205" i="16"/>
  <c r="T205" i="16"/>
  <c r="U205" i="16"/>
  <c r="V205" i="16"/>
  <c r="W205" i="16"/>
  <c r="X205" i="16"/>
  <c r="Y205" i="16"/>
  <c r="Z205" i="16"/>
  <c r="AA205" i="16"/>
  <c r="AB205" i="16"/>
  <c r="AC205" i="16"/>
  <c r="AD205" i="16"/>
  <c r="AE205" i="16"/>
  <c r="AF205" i="16"/>
  <c r="AG205" i="16"/>
  <c r="B206" i="16"/>
  <c r="C206" i="16"/>
  <c r="D206" i="16"/>
  <c r="E206" i="16"/>
  <c r="F206" i="16"/>
  <c r="G206" i="16"/>
  <c r="H206" i="16"/>
  <c r="I206" i="16"/>
  <c r="K206" i="16"/>
  <c r="L206" i="16"/>
  <c r="M206" i="16"/>
  <c r="N206" i="16"/>
  <c r="O206" i="16"/>
  <c r="P206" i="16"/>
  <c r="Q206" i="16"/>
  <c r="R206" i="16"/>
  <c r="S206" i="16"/>
  <c r="T206" i="16"/>
  <c r="U206" i="16"/>
  <c r="V206" i="16"/>
  <c r="W206" i="16"/>
  <c r="X206" i="16"/>
  <c r="Y206" i="16"/>
  <c r="Z206" i="16"/>
  <c r="AA206" i="16"/>
  <c r="AB206" i="16"/>
  <c r="AC206" i="16"/>
  <c r="AD206" i="16"/>
  <c r="AE206" i="16"/>
  <c r="AF206" i="16"/>
  <c r="AG206" i="16"/>
  <c r="B207" i="16"/>
  <c r="C207" i="16"/>
  <c r="D207" i="16"/>
  <c r="E207" i="16"/>
  <c r="F207" i="16"/>
  <c r="G207" i="16"/>
  <c r="H207" i="16"/>
  <c r="I207" i="16"/>
  <c r="K207" i="16"/>
  <c r="L207" i="16"/>
  <c r="M207" i="16"/>
  <c r="N207" i="16"/>
  <c r="O207" i="16"/>
  <c r="P207" i="16"/>
  <c r="Q207" i="16"/>
  <c r="R207" i="16"/>
  <c r="S207" i="16"/>
  <c r="T207" i="16"/>
  <c r="U207" i="16"/>
  <c r="V207" i="16"/>
  <c r="W207" i="16"/>
  <c r="X207" i="16"/>
  <c r="Y207" i="16"/>
  <c r="Z207" i="16"/>
  <c r="AA207" i="16"/>
  <c r="AB207" i="16"/>
  <c r="AC207" i="16"/>
  <c r="AD207" i="16"/>
  <c r="AE207" i="16"/>
  <c r="AF207" i="16"/>
  <c r="AG207" i="16"/>
  <c r="B208" i="16"/>
  <c r="C208" i="16"/>
  <c r="D208" i="16"/>
  <c r="E208" i="16"/>
  <c r="F208" i="16"/>
  <c r="G208" i="16"/>
  <c r="H208" i="16"/>
  <c r="I208" i="16"/>
  <c r="K208" i="16"/>
  <c r="L208" i="16"/>
  <c r="M208" i="16"/>
  <c r="N208" i="16"/>
  <c r="O208" i="16"/>
  <c r="P208" i="16"/>
  <c r="Q208" i="16"/>
  <c r="R208" i="16"/>
  <c r="S208" i="16"/>
  <c r="T208" i="16"/>
  <c r="U208" i="16"/>
  <c r="V208" i="16"/>
  <c r="W208" i="16"/>
  <c r="X208" i="16"/>
  <c r="Y208" i="16"/>
  <c r="Z208" i="16"/>
  <c r="AA208" i="16"/>
  <c r="AB208" i="16"/>
  <c r="AC208" i="16"/>
  <c r="AD208" i="16"/>
  <c r="AE208" i="16"/>
  <c r="AF208" i="16"/>
  <c r="AG208" i="16"/>
  <c r="B209" i="16"/>
  <c r="C209" i="16"/>
  <c r="D209" i="16"/>
  <c r="E209" i="16"/>
  <c r="F209" i="16"/>
  <c r="G209" i="16"/>
  <c r="H209" i="16"/>
  <c r="I209" i="16"/>
  <c r="K209" i="16"/>
  <c r="L209" i="16"/>
  <c r="M209" i="16"/>
  <c r="N209" i="16"/>
  <c r="O209" i="16"/>
  <c r="P209" i="16"/>
  <c r="Q209" i="16"/>
  <c r="R209" i="16"/>
  <c r="S209" i="16"/>
  <c r="T209" i="16"/>
  <c r="U209" i="16"/>
  <c r="V209" i="16"/>
  <c r="W209" i="16"/>
  <c r="X209" i="16"/>
  <c r="Y209" i="16"/>
  <c r="Z209" i="16"/>
  <c r="AA209" i="16"/>
  <c r="AB209" i="16"/>
  <c r="AC209" i="16"/>
  <c r="AD209" i="16"/>
  <c r="AE209" i="16"/>
  <c r="AF209" i="16"/>
  <c r="AG209" i="16"/>
  <c r="B210" i="16"/>
  <c r="C210" i="16"/>
  <c r="D210" i="16"/>
  <c r="E210" i="16"/>
  <c r="F210" i="16"/>
  <c r="G210" i="16"/>
  <c r="H210" i="16"/>
  <c r="I210" i="16"/>
  <c r="K210" i="16"/>
  <c r="L210" i="16"/>
  <c r="M210" i="16"/>
  <c r="N210" i="16"/>
  <c r="O210" i="16"/>
  <c r="P210" i="16"/>
  <c r="Q210" i="16"/>
  <c r="R210" i="16"/>
  <c r="S210" i="16"/>
  <c r="T210" i="16"/>
  <c r="U210" i="16"/>
  <c r="V210" i="16"/>
  <c r="W210" i="16"/>
  <c r="X210" i="16"/>
  <c r="Y210" i="16"/>
  <c r="Z210" i="16"/>
  <c r="AA210" i="16"/>
  <c r="AB210" i="16"/>
  <c r="AC210" i="16"/>
  <c r="AD210" i="16"/>
  <c r="AE210" i="16"/>
  <c r="AF210" i="16"/>
  <c r="AG210" i="16"/>
  <c r="B211" i="16"/>
  <c r="C211" i="16"/>
  <c r="D211" i="16"/>
  <c r="E211" i="16"/>
  <c r="F211" i="16"/>
  <c r="G211" i="16"/>
  <c r="H211" i="16"/>
  <c r="I211" i="16"/>
  <c r="K211" i="16"/>
  <c r="L211" i="16"/>
  <c r="M211" i="16"/>
  <c r="N211" i="16"/>
  <c r="O211" i="16"/>
  <c r="P211" i="16"/>
  <c r="Q211" i="16"/>
  <c r="R211" i="16"/>
  <c r="S211" i="16"/>
  <c r="T211" i="16"/>
  <c r="U211" i="16"/>
  <c r="V211" i="16"/>
  <c r="W211" i="16"/>
  <c r="X211" i="16"/>
  <c r="Y211" i="16"/>
  <c r="Z211" i="16"/>
  <c r="AA211" i="16"/>
  <c r="AB211" i="16"/>
  <c r="AC211" i="16"/>
  <c r="AD211" i="16"/>
  <c r="AE211" i="16"/>
  <c r="AF211" i="16"/>
  <c r="AG211" i="16"/>
  <c r="B212" i="16"/>
  <c r="C212" i="16"/>
  <c r="D212" i="16"/>
  <c r="E212" i="16"/>
  <c r="F212" i="16"/>
  <c r="G212" i="16"/>
  <c r="H212" i="16"/>
  <c r="I212" i="16"/>
  <c r="K212" i="16"/>
  <c r="L212" i="16"/>
  <c r="M212" i="16"/>
  <c r="N212" i="16"/>
  <c r="O212" i="16"/>
  <c r="P212" i="16"/>
  <c r="Q212" i="16"/>
  <c r="R212" i="16"/>
  <c r="S212" i="16"/>
  <c r="T212" i="16"/>
  <c r="U212" i="16"/>
  <c r="V212" i="16"/>
  <c r="W212" i="16"/>
  <c r="X212" i="16"/>
  <c r="Y212" i="16"/>
  <c r="Z212" i="16"/>
  <c r="AA212" i="16"/>
  <c r="AB212" i="16"/>
  <c r="AC212" i="16"/>
  <c r="AD212" i="16"/>
  <c r="AE212" i="16"/>
  <c r="AF212" i="16"/>
  <c r="AG212" i="16"/>
  <c r="B213" i="16"/>
  <c r="C213" i="16"/>
  <c r="D213" i="16"/>
  <c r="E213" i="16"/>
  <c r="F213" i="16"/>
  <c r="G213" i="16"/>
  <c r="H213" i="16"/>
  <c r="I213" i="16"/>
  <c r="K213" i="16"/>
  <c r="L213" i="16"/>
  <c r="M213" i="16"/>
  <c r="N213" i="16"/>
  <c r="O213" i="16"/>
  <c r="P213" i="16"/>
  <c r="Q213" i="16"/>
  <c r="R213" i="16"/>
  <c r="S213" i="16"/>
  <c r="T213" i="16"/>
  <c r="U213" i="16"/>
  <c r="V213" i="16"/>
  <c r="W213" i="16"/>
  <c r="X213" i="16"/>
  <c r="Y213" i="16"/>
  <c r="Z213" i="16"/>
  <c r="AA213" i="16"/>
  <c r="AB213" i="16"/>
  <c r="AC213" i="16"/>
  <c r="AD213" i="16"/>
  <c r="AE213" i="16"/>
  <c r="AF213" i="16"/>
  <c r="AG213" i="16"/>
  <c r="B214" i="16"/>
  <c r="C214" i="16"/>
  <c r="D214" i="16"/>
  <c r="E214" i="16"/>
  <c r="F214" i="16"/>
  <c r="G214" i="16"/>
  <c r="H214" i="16"/>
  <c r="I214" i="16"/>
  <c r="K214" i="16"/>
  <c r="L214" i="16"/>
  <c r="M214" i="16"/>
  <c r="N214" i="16"/>
  <c r="O214" i="16"/>
  <c r="P214" i="16"/>
  <c r="Q214" i="16"/>
  <c r="R214" i="16"/>
  <c r="S214" i="16"/>
  <c r="T214" i="16"/>
  <c r="U214" i="16"/>
  <c r="V214" i="16"/>
  <c r="W214" i="16"/>
  <c r="X214" i="16"/>
  <c r="Y214" i="16"/>
  <c r="Z214" i="16"/>
  <c r="AA214" i="16"/>
  <c r="AB214" i="16"/>
  <c r="AC214" i="16"/>
  <c r="AD214" i="16"/>
  <c r="AE214" i="16"/>
  <c r="AF214" i="16"/>
  <c r="AG214" i="16"/>
  <c r="B215" i="16"/>
  <c r="C215" i="16"/>
  <c r="D215" i="16"/>
  <c r="E215" i="16"/>
  <c r="F215" i="16"/>
  <c r="G215" i="16"/>
  <c r="H215" i="16"/>
  <c r="I215" i="16"/>
  <c r="K215" i="16"/>
  <c r="L215" i="16"/>
  <c r="M215" i="16"/>
  <c r="N215" i="16"/>
  <c r="O215" i="16"/>
  <c r="P215" i="16"/>
  <c r="Q215" i="16"/>
  <c r="R215" i="16"/>
  <c r="S215" i="16"/>
  <c r="T215" i="16"/>
  <c r="U215" i="16"/>
  <c r="V215" i="16"/>
  <c r="W215" i="16"/>
  <c r="X215" i="16"/>
  <c r="Y215" i="16"/>
  <c r="Z215" i="16"/>
  <c r="AA215" i="16"/>
  <c r="AB215" i="16"/>
  <c r="AC215" i="16"/>
  <c r="AD215" i="16"/>
  <c r="AE215" i="16"/>
  <c r="AF215" i="16"/>
  <c r="AG215" i="16"/>
  <c r="B216" i="16"/>
  <c r="C216" i="16"/>
  <c r="D216" i="16"/>
  <c r="E216" i="16"/>
  <c r="F216" i="16"/>
  <c r="G216" i="16"/>
  <c r="H216" i="16"/>
  <c r="I216" i="16"/>
  <c r="K216" i="16"/>
  <c r="L216" i="16"/>
  <c r="M216" i="16"/>
  <c r="N216" i="16"/>
  <c r="O216" i="16"/>
  <c r="P216" i="16"/>
  <c r="Q216" i="16"/>
  <c r="R216" i="16"/>
  <c r="S216" i="16"/>
  <c r="T216" i="16"/>
  <c r="U216" i="16"/>
  <c r="V216" i="16"/>
  <c r="W216" i="16"/>
  <c r="X216" i="16"/>
  <c r="Y216" i="16"/>
  <c r="Z216" i="16"/>
  <c r="AA216" i="16"/>
  <c r="AB216" i="16"/>
  <c r="AC216" i="16"/>
  <c r="AD216" i="16"/>
  <c r="AE216" i="16"/>
  <c r="AF216" i="16"/>
  <c r="AG216" i="16"/>
  <c r="B217" i="16"/>
  <c r="C217" i="16"/>
  <c r="D217" i="16"/>
  <c r="E217" i="16"/>
  <c r="F217" i="16"/>
  <c r="G217" i="16"/>
  <c r="H217" i="16"/>
  <c r="I217" i="16"/>
  <c r="K217" i="16"/>
  <c r="L217" i="16"/>
  <c r="M217" i="16"/>
  <c r="N217" i="16"/>
  <c r="O217" i="16"/>
  <c r="P217" i="16"/>
  <c r="Q217" i="16"/>
  <c r="R217" i="16"/>
  <c r="S217" i="16"/>
  <c r="T217" i="16"/>
  <c r="U217" i="16"/>
  <c r="V217" i="16"/>
  <c r="W217" i="16"/>
  <c r="X217" i="16"/>
  <c r="Y217" i="16"/>
  <c r="Z217" i="16"/>
  <c r="AA217" i="16"/>
  <c r="AB217" i="16"/>
  <c r="AC217" i="16"/>
  <c r="AD217" i="16"/>
  <c r="AE217" i="16"/>
  <c r="AF217" i="16"/>
  <c r="AG217" i="16"/>
  <c r="B218" i="16"/>
  <c r="C218" i="16"/>
  <c r="D218" i="16"/>
  <c r="E218" i="16"/>
  <c r="F218" i="16"/>
  <c r="G218" i="16"/>
  <c r="H218" i="16"/>
  <c r="I218" i="16"/>
  <c r="K218" i="16"/>
  <c r="L218" i="16"/>
  <c r="M218" i="16"/>
  <c r="N218" i="16"/>
  <c r="O218" i="16"/>
  <c r="P218" i="16"/>
  <c r="Q218" i="16"/>
  <c r="R218" i="16"/>
  <c r="S218" i="16"/>
  <c r="T218" i="16"/>
  <c r="U218" i="16"/>
  <c r="V218" i="16"/>
  <c r="W218" i="16"/>
  <c r="X218" i="16"/>
  <c r="Y218" i="16"/>
  <c r="Z218" i="16"/>
  <c r="AA218" i="16"/>
  <c r="AB218" i="16"/>
  <c r="AC218" i="16"/>
  <c r="AD218" i="16"/>
  <c r="AE218" i="16"/>
  <c r="AF218" i="16"/>
  <c r="AG218" i="16"/>
  <c r="B219" i="16"/>
  <c r="C219" i="16"/>
  <c r="D219" i="16"/>
  <c r="E219" i="16"/>
  <c r="F219" i="16"/>
  <c r="G219" i="16"/>
  <c r="H219" i="16"/>
  <c r="I219" i="16"/>
  <c r="K219" i="16"/>
  <c r="L219" i="16"/>
  <c r="M219" i="16"/>
  <c r="N219" i="16"/>
  <c r="O219" i="16"/>
  <c r="P219" i="16"/>
  <c r="Q219" i="16"/>
  <c r="R219" i="16"/>
  <c r="S219" i="16"/>
  <c r="T219" i="16"/>
  <c r="U219" i="16"/>
  <c r="V219" i="16"/>
  <c r="W219" i="16"/>
  <c r="X219" i="16"/>
  <c r="Y219" i="16"/>
  <c r="Z219" i="16"/>
  <c r="AA219" i="16"/>
  <c r="AB219" i="16"/>
  <c r="AC219" i="16"/>
  <c r="AD219" i="16"/>
  <c r="AE219" i="16"/>
  <c r="AF219" i="16"/>
  <c r="AG219" i="16"/>
  <c r="B220" i="16"/>
  <c r="C220" i="16"/>
  <c r="D220" i="16"/>
  <c r="E220" i="16"/>
  <c r="F220" i="16"/>
  <c r="G220" i="16"/>
  <c r="H220" i="16"/>
  <c r="I220" i="16"/>
  <c r="K220" i="16"/>
  <c r="L220" i="16"/>
  <c r="M220" i="16"/>
  <c r="N220" i="16"/>
  <c r="O220" i="16"/>
  <c r="P220" i="16"/>
  <c r="Q220" i="16"/>
  <c r="R220" i="16"/>
  <c r="S220" i="16"/>
  <c r="T220" i="16"/>
  <c r="U220" i="16"/>
  <c r="V220" i="16"/>
  <c r="W220" i="16"/>
  <c r="X220" i="16"/>
  <c r="Y220" i="16"/>
  <c r="Z220" i="16"/>
  <c r="AA220" i="16"/>
  <c r="AB220" i="16"/>
  <c r="AC220" i="16"/>
  <c r="AD220" i="16"/>
  <c r="AE220" i="16"/>
  <c r="AF220" i="16"/>
  <c r="AG220" i="16"/>
  <c r="B221" i="16"/>
  <c r="C221" i="16"/>
  <c r="D221" i="16"/>
  <c r="E221" i="16"/>
  <c r="F221" i="16"/>
  <c r="G221" i="16"/>
  <c r="H221" i="16"/>
  <c r="I221" i="16"/>
  <c r="K221" i="16"/>
  <c r="L221" i="16"/>
  <c r="M221" i="16"/>
  <c r="N221" i="16"/>
  <c r="O221" i="16"/>
  <c r="P221" i="16"/>
  <c r="Q221" i="16"/>
  <c r="R221" i="16"/>
  <c r="S221" i="16"/>
  <c r="T221" i="16"/>
  <c r="U221" i="16"/>
  <c r="V221" i="16"/>
  <c r="W221" i="16"/>
  <c r="X221" i="16"/>
  <c r="Y221" i="16"/>
  <c r="Z221" i="16"/>
  <c r="AA221" i="16"/>
  <c r="AB221" i="16"/>
  <c r="AC221" i="16"/>
  <c r="AD221" i="16"/>
  <c r="AE221" i="16"/>
  <c r="AF221" i="16"/>
  <c r="AG221" i="16"/>
  <c r="B222" i="16"/>
  <c r="C222" i="16"/>
  <c r="D222" i="16"/>
  <c r="E222" i="16"/>
  <c r="F222" i="16"/>
  <c r="G222" i="16"/>
  <c r="H222" i="16"/>
  <c r="I222" i="16"/>
  <c r="K222" i="16"/>
  <c r="L222" i="16"/>
  <c r="M222" i="16"/>
  <c r="N222" i="16"/>
  <c r="O222" i="16"/>
  <c r="P222" i="16"/>
  <c r="Q222" i="16"/>
  <c r="R222" i="16"/>
  <c r="S222" i="16"/>
  <c r="T222" i="16"/>
  <c r="U222" i="16"/>
  <c r="V222" i="16"/>
  <c r="W222" i="16"/>
  <c r="X222" i="16"/>
  <c r="Y222" i="16"/>
  <c r="Z222" i="16"/>
  <c r="AA222" i="16"/>
  <c r="AB222" i="16"/>
  <c r="AC222" i="16"/>
  <c r="AD222" i="16"/>
  <c r="AE222" i="16"/>
  <c r="AF222" i="16"/>
  <c r="AG222" i="16"/>
  <c r="B223" i="16"/>
  <c r="C223" i="16"/>
  <c r="D223" i="16"/>
  <c r="E223" i="16"/>
  <c r="F223" i="16"/>
  <c r="G223" i="16"/>
  <c r="H223" i="16"/>
  <c r="I223" i="16"/>
  <c r="K223" i="16"/>
  <c r="L223" i="16"/>
  <c r="M223" i="16"/>
  <c r="N223" i="16"/>
  <c r="O223" i="16"/>
  <c r="P223" i="16"/>
  <c r="Q223" i="16"/>
  <c r="R223" i="16"/>
  <c r="S223" i="16"/>
  <c r="T223" i="16"/>
  <c r="U223" i="16"/>
  <c r="V223" i="16"/>
  <c r="W223" i="16"/>
  <c r="X223" i="16"/>
  <c r="Y223" i="16"/>
  <c r="Z223" i="16"/>
  <c r="AA223" i="16"/>
  <c r="AB223" i="16"/>
  <c r="AC223" i="16"/>
  <c r="AD223" i="16"/>
  <c r="AE223" i="16"/>
  <c r="AF223" i="16"/>
  <c r="AG223" i="16"/>
  <c r="B224" i="16"/>
  <c r="C224" i="16"/>
  <c r="D224" i="16"/>
  <c r="E224" i="16"/>
  <c r="F224" i="16"/>
  <c r="G224" i="16"/>
  <c r="H224" i="16"/>
  <c r="I224" i="16"/>
  <c r="K224" i="16"/>
  <c r="L224" i="16"/>
  <c r="M224" i="16"/>
  <c r="N224" i="16"/>
  <c r="O224" i="16"/>
  <c r="P224" i="16"/>
  <c r="Q224" i="16"/>
  <c r="R224" i="16"/>
  <c r="S224" i="16"/>
  <c r="T224" i="16"/>
  <c r="U224" i="16"/>
  <c r="V224" i="16"/>
  <c r="W224" i="16"/>
  <c r="X224" i="16"/>
  <c r="Y224" i="16"/>
  <c r="Z224" i="16"/>
  <c r="AA224" i="16"/>
  <c r="AB224" i="16"/>
  <c r="AC224" i="16"/>
  <c r="AD224" i="16"/>
  <c r="AE224" i="16"/>
  <c r="AF224" i="16"/>
  <c r="AG224" i="16"/>
  <c r="B225" i="16"/>
  <c r="C225" i="16"/>
  <c r="D225" i="16"/>
  <c r="E225" i="16"/>
  <c r="F225" i="16"/>
  <c r="G225" i="16"/>
  <c r="H225" i="16"/>
  <c r="I225" i="16"/>
  <c r="K225" i="16"/>
  <c r="L225" i="16"/>
  <c r="M225" i="16"/>
  <c r="N225" i="16"/>
  <c r="O225" i="16"/>
  <c r="P225" i="16"/>
  <c r="Q225" i="16"/>
  <c r="R225" i="16"/>
  <c r="S225" i="16"/>
  <c r="T225" i="16"/>
  <c r="U225" i="16"/>
  <c r="V225" i="16"/>
  <c r="W225" i="16"/>
  <c r="X225" i="16"/>
  <c r="Y225" i="16"/>
  <c r="Z225" i="16"/>
  <c r="AA225" i="16"/>
  <c r="AB225" i="16"/>
  <c r="AC225" i="16"/>
  <c r="AD225" i="16"/>
  <c r="AE225" i="16"/>
  <c r="AF225" i="16"/>
  <c r="AG225" i="16"/>
  <c r="B226" i="16"/>
  <c r="C226" i="16"/>
  <c r="D226" i="16"/>
  <c r="E226" i="16"/>
  <c r="F226" i="16"/>
  <c r="G226" i="16"/>
  <c r="H226" i="16"/>
  <c r="I226" i="16"/>
  <c r="K226" i="16"/>
  <c r="L226" i="16"/>
  <c r="M226" i="16"/>
  <c r="N226" i="16"/>
  <c r="O226" i="16"/>
  <c r="P226" i="16"/>
  <c r="Q226" i="16"/>
  <c r="R226" i="16"/>
  <c r="S226" i="16"/>
  <c r="T226" i="16"/>
  <c r="U226" i="16"/>
  <c r="V226" i="16"/>
  <c r="W226" i="16"/>
  <c r="X226" i="16"/>
  <c r="Y226" i="16"/>
  <c r="Z226" i="16"/>
  <c r="AA226" i="16"/>
  <c r="AB226" i="16"/>
  <c r="AC226" i="16"/>
  <c r="AD226" i="16"/>
  <c r="AE226" i="16"/>
  <c r="AF226" i="16"/>
  <c r="AG226" i="16"/>
  <c r="B227" i="16"/>
  <c r="C227" i="16"/>
  <c r="D227" i="16"/>
  <c r="E227" i="16"/>
  <c r="F227" i="16"/>
  <c r="G227" i="16"/>
  <c r="H227" i="16"/>
  <c r="I227" i="16"/>
  <c r="K227" i="16"/>
  <c r="L227" i="16"/>
  <c r="M227" i="16"/>
  <c r="N227" i="16"/>
  <c r="O227" i="16"/>
  <c r="P227" i="16"/>
  <c r="Q227" i="16"/>
  <c r="R227" i="16"/>
  <c r="S227" i="16"/>
  <c r="T227" i="16"/>
  <c r="U227" i="16"/>
  <c r="V227" i="16"/>
  <c r="W227" i="16"/>
  <c r="X227" i="16"/>
  <c r="Y227" i="16"/>
  <c r="Z227" i="16"/>
  <c r="AA227" i="16"/>
  <c r="AB227" i="16"/>
  <c r="AC227" i="16"/>
  <c r="AD227" i="16"/>
  <c r="AE227" i="16"/>
  <c r="AF227" i="16"/>
  <c r="AG227" i="16"/>
  <c r="B228" i="16"/>
  <c r="C228" i="16"/>
  <c r="D228" i="16"/>
  <c r="E228" i="16"/>
  <c r="F228" i="16"/>
  <c r="G228" i="16"/>
  <c r="H228" i="16"/>
  <c r="I228" i="16"/>
  <c r="K228" i="16"/>
  <c r="L228" i="16"/>
  <c r="M228" i="16"/>
  <c r="N228" i="16"/>
  <c r="O228" i="16"/>
  <c r="P228" i="16"/>
  <c r="Q228" i="16"/>
  <c r="R228" i="16"/>
  <c r="S228" i="16"/>
  <c r="T228" i="16"/>
  <c r="U228" i="16"/>
  <c r="V228" i="16"/>
  <c r="W228" i="16"/>
  <c r="X228" i="16"/>
  <c r="Y228" i="16"/>
  <c r="Z228" i="16"/>
  <c r="AA228" i="16"/>
  <c r="AB228" i="16"/>
  <c r="AC228" i="16"/>
  <c r="AD228" i="16"/>
  <c r="AE228" i="16"/>
  <c r="AF228" i="16"/>
  <c r="AG228" i="16"/>
  <c r="B229" i="16"/>
  <c r="C229" i="16"/>
  <c r="D229" i="16"/>
  <c r="E229" i="16"/>
  <c r="F229" i="16"/>
  <c r="G229" i="16"/>
  <c r="H229" i="16"/>
  <c r="I229" i="16"/>
  <c r="K229" i="16"/>
  <c r="L229" i="16"/>
  <c r="M229" i="16"/>
  <c r="N229" i="16"/>
  <c r="O229" i="16"/>
  <c r="P229" i="16"/>
  <c r="Q229" i="16"/>
  <c r="R229" i="16"/>
  <c r="S229" i="16"/>
  <c r="T229" i="16"/>
  <c r="U229" i="16"/>
  <c r="V229" i="16"/>
  <c r="W229" i="16"/>
  <c r="X229" i="16"/>
  <c r="Y229" i="16"/>
  <c r="Z229" i="16"/>
  <c r="AA229" i="16"/>
  <c r="AB229" i="16"/>
  <c r="AC229" i="16"/>
  <c r="AD229" i="16"/>
  <c r="AE229" i="16"/>
  <c r="AF229" i="16"/>
  <c r="AG229" i="16"/>
  <c r="B230" i="16"/>
  <c r="C230" i="16"/>
  <c r="D230" i="16"/>
  <c r="E230" i="16"/>
  <c r="F230" i="16"/>
  <c r="G230" i="16"/>
  <c r="H230" i="16"/>
  <c r="I230" i="16"/>
  <c r="K230" i="16"/>
  <c r="L230" i="16"/>
  <c r="M230" i="16"/>
  <c r="N230" i="16"/>
  <c r="O230" i="16"/>
  <c r="P230" i="16"/>
  <c r="Q230" i="16"/>
  <c r="R230" i="16"/>
  <c r="S230" i="16"/>
  <c r="T230" i="16"/>
  <c r="U230" i="16"/>
  <c r="V230" i="16"/>
  <c r="W230" i="16"/>
  <c r="X230" i="16"/>
  <c r="Y230" i="16"/>
  <c r="Z230" i="16"/>
  <c r="AA230" i="16"/>
  <c r="AB230" i="16"/>
  <c r="AC230" i="16"/>
  <c r="AD230" i="16"/>
  <c r="AE230" i="16"/>
  <c r="AF230" i="16"/>
  <c r="AG230" i="16"/>
  <c r="B231" i="16"/>
  <c r="C231" i="16"/>
  <c r="D231" i="16"/>
  <c r="E231" i="16"/>
  <c r="F231" i="16"/>
  <c r="G231" i="16"/>
  <c r="H231" i="16"/>
  <c r="I231" i="16"/>
  <c r="K231" i="16"/>
  <c r="L231" i="16"/>
  <c r="M231" i="16"/>
  <c r="N231" i="16"/>
  <c r="O231" i="16"/>
  <c r="P231" i="16"/>
  <c r="Q231" i="16"/>
  <c r="R231" i="16"/>
  <c r="S231" i="16"/>
  <c r="T231" i="16"/>
  <c r="U231" i="16"/>
  <c r="V231" i="16"/>
  <c r="W231" i="16"/>
  <c r="X231" i="16"/>
  <c r="Y231" i="16"/>
  <c r="Z231" i="16"/>
  <c r="AA231" i="16"/>
  <c r="AB231" i="16"/>
  <c r="AC231" i="16"/>
  <c r="AD231" i="16"/>
  <c r="AE231" i="16"/>
  <c r="AF231" i="16"/>
  <c r="AG231" i="16"/>
  <c r="B232" i="16"/>
  <c r="C232" i="16"/>
  <c r="D232" i="16"/>
  <c r="E232" i="16"/>
  <c r="F232" i="16"/>
  <c r="G232" i="16"/>
  <c r="H232" i="16"/>
  <c r="I232" i="16"/>
  <c r="K232" i="16"/>
  <c r="L232" i="16"/>
  <c r="M232" i="16"/>
  <c r="N232" i="16"/>
  <c r="O232" i="16"/>
  <c r="P232" i="16"/>
  <c r="Q232" i="16"/>
  <c r="R232" i="16"/>
  <c r="S232" i="16"/>
  <c r="T232" i="16"/>
  <c r="U232" i="16"/>
  <c r="V232" i="16"/>
  <c r="W232" i="16"/>
  <c r="X232" i="16"/>
  <c r="Y232" i="16"/>
  <c r="Z232" i="16"/>
  <c r="AA232" i="16"/>
  <c r="AB232" i="16"/>
  <c r="AC232" i="16"/>
  <c r="AD232" i="16"/>
  <c r="AE232" i="16"/>
  <c r="AF232" i="16"/>
  <c r="AG232" i="16"/>
  <c r="B233" i="16"/>
  <c r="C233" i="16"/>
  <c r="D233" i="16"/>
  <c r="E233" i="16"/>
  <c r="F233" i="16"/>
  <c r="G233" i="16"/>
  <c r="H233" i="16"/>
  <c r="I233" i="16"/>
  <c r="K233" i="16"/>
  <c r="L233" i="16"/>
  <c r="M233" i="16"/>
  <c r="N233" i="16"/>
  <c r="O233" i="16"/>
  <c r="P233" i="16"/>
  <c r="Q233" i="16"/>
  <c r="R233" i="16"/>
  <c r="S233" i="16"/>
  <c r="T233" i="16"/>
  <c r="U233" i="16"/>
  <c r="V233" i="16"/>
  <c r="W233" i="16"/>
  <c r="X233" i="16"/>
  <c r="Y233" i="16"/>
  <c r="Z233" i="16"/>
  <c r="AA233" i="16"/>
  <c r="AB233" i="16"/>
  <c r="AC233" i="16"/>
  <c r="AD233" i="16"/>
  <c r="AE233" i="16"/>
  <c r="AF233" i="16"/>
  <c r="AG233" i="16"/>
  <c r="B234" i="16"/>
  <c r="C234" i="16"/>
  <c r="D234" i="16"/>
  <c r="E234" i="16"/>
  <c r="F234" i="16"/>
  <c r="G234" i="16"/>
  <c r="H234" i="16"/>
  <c r="I234" i="16"/>
  <c r="K234" i="16"/>
  <c r="L234" i="16"/>
  <c r="M234" i="16"/>
  <c r="N234" i="16"/>
  <c r="O234" i="16"/>
  <c r="P234" i="16"/>
  <c r="Q234" i="16"/>
  <c r="R234" i="16"/>
  <c r="S234" i="16"/>
  <c r="T234" i="16"/>
  <c r="U234" i="16"/>
  <c r="V234" i="16"/>
  <c r="W234" i="16"/>
  <c r="X234" i="16"/>
  <c r="Y234" i="16"/>
  <c r="Z234" i="16"/>
  <c r="AA234" i="16"/>
  <c r="AB234" i="16"/>
  <c r="AC234" i="16"/>
  <c r="AD234" i="16"/>
  <c r="AE234" i="16"/>
  <c r="AF234" i="16"/>
  <c r="AG234" i="16"/>
  <c r="B235" i="16"/>
  <c r="C235" i="16"/>
  <c r="D235" i="16"/>
  <c r="E235" i="16"/>
  <c r="F235" i="16"/>
  <c r="G235" i="16"/>
  <c r="H235" i="16"/>
  <c r="I235" i="16"/>
  <c r="K235" i="16"/>
  <c r="L235" i="16"/>
  <c r="M235" i="16"/>
  <c r="N235" i="16"/>
  <c r="O235" i="16"/>
  <c r="P235" i="16"/>
  <c r="Q235" i="16"/>
  <c r="R235" i="16"/>
  <c r="S235" i="16"/>
  <c r="T235" i="16"/>
  <c r="U235" i="16"/>
  <c r="V235" i="16"/>
  <c r="W235" i="16"/>
  <c r="X235" i="16"/>
  <c r="Y235" i="16"/>
  <c r="Z235" i="16"/>
  <c r="AA235" i="16"/>
  <c r="AB235" i="16"/>
  <c r="AC235" i="16"/>
  <c r="AD235" i="16"/>
  <c r="AE235" i="16"/>
  <c r="AF235" i="16"/>
  <c r="AG235" i="16"/>
  <c r="B236" i="16"/>
  <c r="C236" i="16"/>
  <c r="D236" i="16"/>
  <c r="E236" i="16"/>
  <c r="F236" i="16"/>
  <c r="G236" i="16"/>
  <c r="H236" i="16"/>
  <c r="I236" i="16"/>
  <c r="K236" i="16"/>
  <c r="L236" i="16"/>
  <c r="M236" i="16"/>
  <c r="N236" i="16"/>
  <c r="O236" i="16"/>
  <c r="P236" i="16"/>
  <c r="Q236" i="16"/>
  <c r="R236" i="16"/>
  <c r="S236" i="16"/>
  <c r="T236" i="16"/>
  <c r="U236" i="16"/>
  <c r="V236" i="16"/>
  <c r="W236" i="16"/>
  <c r="X236" i="16"/>
  <c r="Y236" i="16"/>
  <c r="Z236" i="16"/>
  <c r="AA236" i="16"/>
  <c r="AB236" i="16"/>
  <c r="AC236" i="16"/>
  <c r="AD236" i="16"/>
  <c r="AE236" i="16"/>
  <c r="AF236" i="16"/>
  <c r="AG236" i="16"/>
  <c r="B237" i="16"/>
  <c r="C237" i="16"/>
  <c r="D237" i="16"/>
  <c r="E237" i="16"/>
  <c r="F237" i="16"/>
  <c r="G237" i="16"/>
  <c r="H237" i="16"/>
  <c r="I237" i="16"/>
  <c r="K237" i="16"/>
  <c r="L237" i="16"/>
  <c r="M237" i="16"/>
  <c r="N237" i="16"/>
  <c r="O237" i="16"/>
  <c r="P237" i="16"/>
  <c r="Q237" i="16"/>
  <c r="R237" i="16"/>
  <c r="S237" i="16"/>
  <c r="T237" i="16"/>
  <c r="U237" i="16"/>
  <c r="V237" i="16"/>
  <c r="W237" i="16"/>
  <c r="X237" i="16"/>
  <c r="Y237" i="16"/>
  <c r="Z237" i="16"/>
  <c r="AA237" i="16"/>
  <c r="AB237" i="16"/>
  <c r="AC237" i="16"/>
  <c r="AD237" i="16"/>
  <c r="AE237" i="16"/>
  <c r="AF237" i="16"/>
  <c r="AG237" i="16"/>
  <c r="B238" i="16"/>
  <c r="C238" i="16"/>
  <c r="D238" i="16"/>
  <c r="E238" i="16"/>
  <c r="F238" i="16"/>
  <c r="G238" i="16"/>
  <c r="H238" i="16"/>
  <c r="I238" i="16"/>
  <c r="K238" i="16"/>
  <c r="L238" i="16"/>
  <c r="M238" i="16"/>
  <c r="N238" i="16"/>
  <c r="O238" i="16"/>
  <c r="P238" i="16"/>
  <c r="Q238" i="16"/>
  <c r="R238" i="16"/>
  <c r="S238" i="16"/>
  <c r="T238" i="16"/>
  <c r="U238" i="16"/>
  <c r="V238" i="16"/>
  <c r="W238" i="16"/>
  <c r="X238" i="16"/>
  <c r="Y238" i="16"/>
  <c r="Z238" i="16"/>
  <c r="AA238" i="16"/>
  <c r="AB238" i="16"/>
  <c r="AC238" i="16"/>
  <c r="AD238" i="16"/>
  <c r="AE238" i="16"/>
  <c r="AF238" i="16"/>
  <c r="AG238" i="16"/>
  <c r="B239" i="16"/>
  <c r="C239" i="16"/>
  <c r="D239" i="16"/>
  <c r="E239" i="16"/>
  <c r="F239" i="16"/>
  <c r="G239" i="16"/>
  <c r="H239" i="16"/>
  <c r="I239" i="16"/>
  <c r="K239" i="16"/>
  <c r="L239" i="16"/>
  <c r="M239" i="16"/>
  <c r="N239" i="16"/>
  <c r="O239" i="16"/>
  <c r="P239" i="16"/>
  <c r="Q239" i="16"/>
  <c r="R239" i="16"/>
  <c r="S239" i="16"/>
  <c r="T239" i="16"/>
  <c r="U239" i="16"/>
  <c r="V239" i="16"/>
  <c r="W239" i="16"/>
  <c r="X239" i="16"/>
  <c r="Y239" i="16"/>
  <c r="Z239" i="16"/>
  <c r="AA239" i="16"/>
  <c r="AB239" i="16"/>
  <c r="AC239" i="16"/>
  <c r="AD239" i="16"/>
  <c r="AE239" i="16"/>
  <c r="AF239" i="16"/>
  <c r="AG239" i="16"/>
  <c r="B240" i="16"/>
  <c r="C240" i="16"/>
  <c r="D240" i="16"/>
  <c r="E240" i="16"/>
  <c r="F240" i="16"/>
  <c r="G240" i="16"/>
  <c r="H240" i="16"/>
  <c r="I240" i="16"/>
  <c r="K240" i="16"/>
  <c r="L240" i="16"/>
  <c r="M240" i="16"/>
  <c r="N240" i="16"/>
  <c r="O240" i="16"/>
  <c r="P240" i="16"/>
  <c r="Q240" i="16"/>
  <c r="R240" i="16"/>
  <c r="S240" i="16"/>
  <c r="T240" i="16"/>
  <c r="U240" i="16"/>
  <c r="V240" i="16"/>
  <c r="W240" i="16"/>
  <c r="X240" i="16"/>
  <c r="Y240" i="16"/>
  <c r="Z240" i="16"/>
  <c r="AA240" i="16"/>
  <c r="AB240" i="16"/>
  <c r="AC240" i="16"/>
  <c r="AD240" i="16"/>
  <c r="AE240" i="16"/>
  <c r="AF240" i="16"/>
  <c r="AG240" i="16"/>
  <c r="B241" i="16"/>
  <c r="C241" i="16"/>
  <c r="D241" i="16"/>
  <c r="E241" i="16"/>
  <c r="F241" i="16"/>
  <c r="G241" i="16"/>
  <c r="H241" i="16"/>
  <c r="I241" i="16"/>
  <c r="K241" i="16"/>
  <c r="L241" i="16"/>
  <c r="M241" i="16"/>
  <c r="N241" i="16"/>
  <c r="O241" i="16"/>
  <c r="P241" i="16"/>
  <c r="Q241" i="16"/>
  <c r="R241" i="16"/>
  <c r="S241" i="16"/>
  <c r="T241" i="16"/>
  <c r="U241" i="16"/>
  <c r="V241" i="16"/>
  <c r="W241" i="16"/>
  <c r="X241" i="16"/>
  <c r="Y241" i="16"/>
  <c r="Z241" i="16"/>
  <c r="AA241" i="16"/>
  <c r="AB241" i="16"/>
  <c r="AC241" i="16"/>
  <c r="AD241" i="16"/>
  <c r="AE241" i="16"/>
  <c r="AF241" i="16"/>
  <c r="AG241" i="16"/>
  <c r="B242" i="16"/>
  <c r="C242" i="16"/>
  <c r="D242" i="16"/>
  <c r="E242" i="16"/>
  <c r="F242" i="16"/>
  <c r="G242" i="16"/>
  <c r="H242" i="16"/>
  <c r="I242" i="16"/>
  <c r="K242" i="16"/>
  <c r="L242" i="16"/>
  <c r="M242" i="16"/>
  <c r="N242" i="16"/>
  <c r="O242" i="16"/>
  <c r="P242" i="16"/>
  <c r="Q242" i="16"/>
  <c r="R242" i="16"/>
  <c r="S242" i="16"/>
  <c r="T242" i="16"/>
  <c r="U242" i="16"/>
  <c r="V242" i="16"/>
  <c r="W242" i="16"/>
  <c r="X242" i="16"/>
  <c r="Y242" i="16"/>
  <c r="Z242" i="16"/>
  <c r="AA242" i="16"/>
  <c r="AB242" i="16"/>
  <c r="AC242" i="16"/>
  <c r="AD242" i="16"/>
  <c r="AE242" i="16"/>
  <c r="AF242" i="16"/>
  <c r="AG242" i="16"/>
  <c r="B243" i="16"/>
  <c r="C243" i="16"/>
  <c r="D243" i="16"/>
  <c r="E243" i="16"/>
  <c r="F243" i="16"/>
  <c r="G243" i="16"/>
  <c r="H243" i="16"/>
  <c r="I243" i="16"/>
  <c r="K243" i="16"/>
  <c r="L243" i="16"/>
  <c r="M243" i="16"/>
  <c r="N243" i="16"/>
  <c r="O243" i="16"/>
  <c r="P243" i="16"/>
  <c r="Q243" i="16"/>
  <c r="R243" i="16"/>
  <c r="S243" i="16"/>
  <c r="T243" i="16"/>
  <c r="U243" i="16"/>
  <c r="V243" i="16"/>
  <c r="W243" i="16"/>
  <c r="X243" i="16"/>
  <c r="Y243" i="16"/>
  <c r="Z243" i="16"/>
  <c r="AA243" i="16"/>
  <c r="AB243" i="16"/>
  <c r="AC243" i="16"/>
  <c r="AD243" i="16"/>
  <c r="AE243" i="16"/>
  <c r="AF243" i="16"/>
  <c r="AG243" i="16"/>
  <c r="B244" i="16"/>
  <c r="C244" i="16"/>
  <c r="D244" i="16"/>
  <c r="E244" i="16"/>
  <c r="F244" i="16"/>
  <c r="G244" i="16"/>
  <c r="H244" i="16"/>
  <c r="I244" i="16"/>
  <c r="K244" i="16"/>
  <c r="L244" i="16"/>
  <c r="M244" i="16"/>
  <c r="N244" i="16"/>
  <c r="O244" i="16"/>
  <c r="P244" i="16"/>
  <c r="Q244" i="16"/>
  <c r="R244" i="16"/>
  <c r="S244" i="16"/>
  <c r="T244" i="16"/>
  <c r="U244" i="16"/>
  <c r="V244" i="16"/>
  <c r="W244" i="16"/>
  <c r="X244" i="16"/>
  <c r="Y244" i="16"/>
  <c r="Z244" i="16"/>
  <c r="AA244" i="16"/>
  <c r="AB244" i="16"/>
  <c r="AC244" i="16"/>
  <c r="AD244" i="16"/>
  <c r="AE244" i="16"/>
  <c r="AF244" i="16"/>
  <c r="AG244" i="16"/>
  <c r="B245" i="16"/>
  <c r="C245" i="16"/>
  <c r="D245" i="16"/>
  <c r="E245" i="16"/>
  <c r="F245" i="16"/>
  <c r="G245" i="16"/>
  <c r="H245" i="16"/>
  <c r="I245" i="16"/>
  <c r="K245" i="16"/>
  <c r="L245" i="16"/>
  <c r="M245" i="16"/>
  <c r="N245" i="16"/>
  <c r="O245" i="16"/>
  <c r="P245" i="16"/>
  <c r="Q245" i="16"/>
  <c r="R245" i="16"/>
  <c r="S245" i="16"/>
  <c r="T245" i="16"/>
  <c r="U245" i="16"/>
  <c r="V245" i="16"/>
  <c r="W245" i="16"/>
  <c r="X245" i="16"/>
  <c r="Y245" i="16"/>
  <c r="Z245" i="16"/>
  <c r="AA245" i="16"/>
  <c r="AB245" i="16"/>
  <c r="AC245" i="16"/>
  <c r="AD245" i="16"/>
  <c r="AE245" i="16"/>
  <c r="AF245" i="16"/>
  <c r="AG245" i="16"/>
  <c r="B246" i="16"/>
  <c r="C246" i="16"/>
  <c r="D246" i="16"/>
  <c r="E246" i="16"/>
  <c r="F246" i="16"/>
  <c r="G246" i="16"/>
  <c r="H246" i="16"/>
  <c r="I246" i="16"/>
  <c r="K246" i="16"/>
  <c r="L246" i="16"/>
  <c r="M246" i="16"/>
  <c r="N246" i="16"/>
  <c r="O246" i="16"/>
  <c r="P246" i="16"/>
  <c r="Q246" i="16"/>
  <c r="R246" i="16"/>
  <c r="S246" i="16"/>
  <c r="T246" i="16"/>
  <c r="U246" i="16"/>
  <c r="V246" i="16"/>
  <c r="W246" i="16"/>
  <c r="X246" i="16"/>
  <c r="Y246" i="16"/>
  <c r="Z246" i="16"/>
  <c r="AA246" i="16"/>
  <c r="AB246" i="16"/>
  <c r="AC246" i="16"/>
  <c r="AD246" i="16"/>
  <c r="AE246" i="16"/>
  <c r="AF246" i="16"/>
  <c r="AG246" i="16"/>
  <c r="B247" i="16"/>
  <c r="C247" i="16"/>
  <c r="D247" i="16"/>
  <c r="E247" i="16"/>
  <c r="F247" i="16"/>
  <c r="G247" i="16"/>
  <c r="H247" i="16"/>
  <c r="I247" i="16"/>
  <c r="K247" i="16"/>
  <c r="L247" i="16"/>
  <c r="M247" i="16"/>
  <c r="N247" i="16"/>
  <c r="O247" i="16"/>
  <c r="P247" i="16"/>
  <c r="Q247" i="16"/>
  <c r="R247" i="16"/>
  <c r="S247" i="16"/>
  <c r="T247" i="16"/>
  <c r="U247" i="16"/>
  <c r="V247" i="16"/>
  <c r="W247" i="16"/>
  <c r="X247" i="16"/>
  <c r="Y247" i="16"/>
  <c r="Z247" i="16"/>
  <c r="AA247" i="16"/>
  <c r="AB247" i="16"/>
  <c r="AC247" i="16"/>
  <c r="AD247" i="16"/>
  <c r="AE247" i="16"/>
  <c r="AF247" i="16"/>
  <c r="AG247" i="16"/>
  <c r="B248" i="16"/>
  <c r="C248" i="16"/>
  <c r="D248" i="16"/>
  <c r="E248" i="16"/>
  <c r="F248" i="16"/>
  <c r="G248" i="16"/>
  <c r="H248" i="16"/>
  <c r="I248" i="16"/>
  <c r="K248" i="16"/>
  <c r="L248" i="16"/>
  <c r="M248" i="16"/>
  <c r="N248" i="16"/>
  <c r="O248" i="16"/>
  <c r="P248" i="16"/>
  <c r="Q248" i="16"/>
  <c r="R248" i="16"/>
  <c r="S248" i="16"/>
  <c r="T248" i="16"/>
  <c r="U248" i="16"/>
  <c r="V248" i="16"/>
  <c r="W248" i="16"/>
  <c r="X248" i="16"/>
  <c r="Y248" i="16"/>
  <c r="Z248" i="16"/>
  <c r="AA248" i="16"/>
  <c r="AB248" i="16"/>
  <c r="AC248" i="16"/>
  <c r="AD248" i="16"/>
  <c r="AE248" i="16"/>
  <c r="AF248" i="16"/>
  <c r="AG248" i="16"/>
  <c r="B249" i="16"/>
  <c r="C249" i="16"/>
  <c r="D249" i="16"/>
  <c r="E249" i="16"/>
  <c r="F249" i="16"/>
  <c r="G249" i="16"/>
  <c r="H249" i="16"/>
  <c r="I249" i="16"/>
  <c r="K249" i="16"/>
  <c r="L249" i="16"/>
  <c r="M249" i="16"/>
  <c r="N249" i="16"/>
  <c r="O249" i="16"/>
  <c r="P249" i="16"/>
  <c r="Q249" i="16"/>
  <c r="R249" i="16"/>
  <c r="S249" i="16"/>
  <c r="T249" i="16"/>
  <c r="U249" i="16"/>
  <c r="V249" i="16"/>
  <c r="W249" i="16"/>
  <c r="X249" i="16"/>
  <c r="Y249" i="16"/>
  <c r="Z249" i="16"/>
  <c r="AA249" i="16"/>
  <c r="AB249" i="16"/>
  <c r="AC249" i="16"/>
  <c r="AD249" i="16"/>
  <c r="AE249" i="16"/>
  <c r="AF249" i="16"/>
  <c r="AG249" i="16"/>
  <c r="B250" i="16"/>
  <c r="C250" i="16"/>
  <c r="D250" i="16"/>
  <c r="E250" i="16"/>
  <c r="F250" i="16"/>
  <c r="G250" i="16"/>
  <c r="H250" i="16"/>
  <c r="I250" i="16"/>
  <c r="K250" i="16"/>
  <c r="L250" i="16"/>
  <c r="M250" i="16"/>
  <c r="N250" i="16"/>
  <c r="O250" i="16"/>
  <c r="P250" i="16"/>
  <c r="Q250" i="16"/>
  <c r="R250" i="16"/>
  <c r="S250" i="16"/>
  <c r="T250" i="16"/>
  <c r="U250" i="16"/>
  <c r="V250" i="16"/>
  <c r="W250" i="16"/>
  <c r="X250" i="16"/>
  <c r="Y250" i="16"/>
  <c r="Z250" i="16"/>
  <c r="AA250" i="16"/>
  <c r="AB250" i="16"/>
  <c r="AC250" i="16"/>
  <c r="AD250" i="16"/>
  <c r="AE250" i="16"/>
  <c r="AF250" i="16"/>
  <c r="AG250" i="16"/>
  <c r="B251" i="16"/>
  <c r="C251" i="16"/>
  <c r="D251" i="16"/>
  <c r="E251" i="16"/>
  <c r="F251" i="16"/>
  <c r="G251" i="16"/>
  <c r="H251" i="16"/>
  <c r="I251" i="16"/>
  <c r="K251" i="16"/>
  <c r="L251" i="16"/>
  <c r="M251" i="16"/>
  <c r="N251" i="16"/>
  <c r="O251" i="16"/>
  <c r="P251" i="16"/>
  <c r="Q251" i="16"/>
  <c r="R251" i="16"/>
  <c r="S251" i="16"/>
  <c r="T251" i="16"/>
  <c r="U251" i="16"/>
  <c r="V251" i="16"/>
  <c r="W251" i="16"/>
  <c r="X251" i="16"/>
  <c r="Y251" i="16"/>
  <c r="Z251" i="16"/>
  <c r="AA251" i="16"/>
  <c r="AB251" i="16"/>
  <c r="AC251" i="16"/>
  <c r="AD251" i="16"/>
  <c r="AE251" i="16"/>
  <c r="AF251" i="16"/>
  <c r="AG251" i="16"/>
  <c r="B252" i="16"/>
  <c r="C252" i="16"/>
  <c r="D252" i="16"/>
  <c r="E252" i="16"/>
  <c r="F252" i="16"/>
  <c r="G252" i="16"/>
  <c r="H252" i="16"/>
  <c r="I252" i="16"/>
  <c r="K252" i="16"/>
  <c r="L252" i="16"/>
  <c r="M252" i="16"/>
  <c r="N252" i="16"/>
  <c r="O252" i="16"/>
  <c r="P252" i="16"/>
  <c r="Q252" i="16"/>
  <c r="R252" i="16"/>
  <c r="S252" i="16"/>
  <c r="T252" i="16"/>
  <c r="U252" i="16"/>
  <c r="V252" i="16"/>
  <c r="W252" i="16"/>
  <c r="X252" i="16"/>
  <c r="Y252" i="16"/>
  <c r="Z252" i="16"/>
  <c r="AA252" i="16"/>
  <c r="AB252" i="16"/>
  <c r="AC252" i="16"/>
  <c r="AD252" i="16"/>
  <c r="AE252" i="16"/>
  <c r="AF252" i="16"/>
  <c r="AG252" i="16"/>
  <c r="B253" i="16"/>
  <c r="C253" i="16"/>
  <c r="D253" i="16"/>
  <c r="E253" i="16"/>
  <c r="F253" i="16"/>
  <c r="G253" i="16"/>
  <c r="H253" i="16"/>
  <c r="I253" i="16"/>
  <c r="K253" i="16"/>
  <c r="L253" i="16"/>
  <c r="M253" i="16"/>
  <c r="N253" i="16"/>
  <c r="O253" i="16"/>
  <c r="P253" i="16"/>
  <c r="Q253" i="16"/>
  <c r="R253" i="16"/>
  <c r="S253" i="16"/>
  <c r="T253" i="16"/>
  <c r="U253" i="16"/>
  <c r="V253" i="16"/>
  <c r="W253" i="16"/>
  <c r="X253" i="16"/>
  <c r="Y253" i="16"/>
  <c r="Z253" i="16"/>
  <c r="AA253" i="16"/>
  <c r="AB253" i="16"/>
  <c r="AC253" i="16"/>
  <c r="AD253" i="16"/>
  <c r="AE253" i="16"/>
  <c r="AF253" i="16"/>
  <c r="AG253" i="16"/>
  <c r="B254" i="16"/>
  <c r="C254" i="16"/>
  <c r="D254" i="16"/>
  <c r="E254" i="16"/>
  <c r="F254" i="16"/>
  <c r="G254" i="16"/>
  <c r="H254" i="16"/>
  <c r="I254" i="16"/>
  <c r="K254" i="16"/>
  <c r="L254" i="16"/>
  <c r="M254" i="16"/>
  <c r="N254" i="16"/>
  <c r="O254" i="16"/>
  <c r="P254" i="16"/>
  <c r="Q254" i="16"/>
  <c r="R254" i="16"/>
  <c r="S254" i="16"/>
  <c r="T254" i="16"/>
  <c r="U254" i="16"/>
  <c r="V254" i="16"/>
  <c r="W254" i="16"/>
  <c r="X254" i="16"/>
  <c r="Y254" i="16"/>
  <c r="Z254" i="16"/>
  <c r="AA254" i="16"/>
  <c r="AB254" i="16"/>
  <c r="AC254" i="16"/>
  <c r="AD254" i="16"/>
  <c r="AE254" i="16"/>
  <c r="AF254" i="16"/>
  <c r="AG254" i="16"/>
  <c r="B255" i="16"/>
  <c r="C255" i="16"/>
  <c r="D255" i="16"/>
  <c r="E255" i="16"/>
  <c r="F255" i="16"/>
  <c r="G255" i="16"/>
  <c r="H255" i="16"/>
  <c r="I255" i="16"/>
  <c r="K255" i="16"/>
  <c r="L255" i="16"/>
  <c r="M255" i="16"/>
  <c r="N255" i="16"/>
  <c r="O255" i="16"/>
  <c r="P255" i="16"/>
  <c r="Q255" i="16"/>
  <c r="R255" i="16"/>
  <c r="S255" i="16"/>
  <c r="T255" i="16"/>
  <c r="U255" i="16"/>
  <c r="V255" i="16"/>
  <c r="W255" i="16"/>
  <c r="X255" i="16"/>
  <c r="Y255" i="16"/>
  <c r="Z255" i="16"/>
  <c r="AA255" i="16"/>
  <c r="AB255" i="16"/>
  <c r="AC255" i="16"/>
  <c r="AD255" i="16"/>
  <c r="AE255" i="16"/>
  <c r="AF255" i="16"/>
  <c r="AG255" i="16"/>
  <c r="B256" i="16"/>
  <c r="C256" i="16"/>
  <c r="D256" i="16"/>
  <c r="E256" i="16"/>
  <c r="F256" i="16"/>
  <c r="G256" i="16"/>
  <c r="H256" i="16"/>
  <c r="I256" i="16"/>
  <c r="K256" i="16"/>
  <c r="L256" i="16"/>
  <c r="M256" i="16"/>
  <c r="N256" i="16"/>
  <c r="O256" i="16"/>
  <c r="P256" i="16"/>
  <c r="Q256" i="16"/>
  <c r="R256" i="16"/>
  <c r="S256" i="16"/>
  <c r="T256" i="16"/>
  <c r="U256" i="16"/>
  <c r="V256" i="16"/>
  <c r="W256" i="16"/>
  <c r="X256" i="16"/>
  <c r="Y256" i="16"/>
  <c r="Z256" i="16"/>
  <c r="AA256" i="16"/>
  <c r="AB256" i="16"/>
  <c r="AC256" i="16"/>
  <c r="AD256" i="16"/>
  <c r="AE256" i="16"/>
  <c r="AF256" i="16"/>
  <c r="AG256" i="16"/>
  <c r="B257" i="16"/>
  <c r="C257" i="16"/>
  <c r="D257" i="16"/>
  <c r="E257" i="16"/>
  <c r="F257" i="16"/>
  <c r="G257" i="16"/>
  <c r="H257" i="16"/>
  <c r="I257" i="16"/>
  <c r="K257" i="16"/>
  <c r="L257" i="16"/>
  <c r="M257" i="16"/>
  <c r="N257" i="16"/>
  <c r="O257" i="16"/>
  <c r="P257" i="16"/>
  <c r="Q257" i="16"/>
  <c r="R257" i="16"/>
  <c r="S257" i="16"/>
  <c r="T257" i="16"/>
  <c r="U257" i="16"/>
  <c r="V257" i="16"/>
  <c r="W257" i="16"/>
  <c r="X257" i="16"/>
  <c r="Y257" i="16"/>
  <c r="Z257" i="16"/>
  <c r="AA257" i="16"/>
  <c r="AB257" i="16"/>
  <c r="AC257" i="16"/>
  <c r="AD257" i="16"/>
  <c r="AE257" i="16"/>
  <c r="AF257" i="16"/>
  <c r="AG257" i="16"/>
  <c r="B258" i="16"/>
  <c r="C258" i="16"/>
  <c r="D258" i="16"/>
  <c r="E258" i="16"/>
  <c r="F258" i="16"/>
  <c r="G258" i="16"/>
  <c r="H258" i="16"/>
  <c r="I258" i="16"/>
  <c r="K258" i="16"/>
  <c r="L258" i="16"/>
  <c r="M258" i="16"/>
  <c r="N258" i="16"/>
  <c r="O258" i="16"/>
  <c r="P258" i="16"/>
  <c r="Q258" i="16"/>
  <c r="R258" i="16"/>
  <c r="S258" i="16"/>
  <c r="T258" i="16"/>
  <c r="U258" i="16"/>
  <c r="V258" i="16"/>
  <c r="W258" i="16"/>
  <c r="X258" i="16"/>
  <c r="Y258" i="16"/>
  <c r="Z258" i="16"/>
  <c r="AA258" i="16"/>
  <c r="AB258" i="16"/>
  <c r="AC258" i="16"/>
  <c r="AD258" i="16"/>
  <c r="AE258" i="16"/>
  <c r="AF258" i="16"/>
  <c r="AG258" i="16"/>
  <c r="B259" i="16"/>
  <c r="C259" i="16"/>
  <c r="D259" i="16"/>
  <c r="E259" i="16"/>
  <c r="F259" i="16"/>
  <c r="G259" i="16"/>
  <c r="H259" i="16"/>
  <c r="I259" i="16"/>
  <c r="K259" i="16"/>
  <c r="L259" i="16"/>
  <c r="M259" i="16"/>
  <c r="N259" i="16"/>
  <c r="O259" i="16"/>
  <c r="P259" i="16"/>
  <c r="Q259" i="16"/>
  <c r="R259" i="16"/>
  <c r="S259" i="16"/>
  <c r="T259" i="16"/>
  <c r="U259" i="16"/>
  <c r="V259" i="16"/>
  <c r="W259" i="16"/>
  <c r="X259" i="16"/>
  <c r="Y259" i="16"/>
  <c r="Z259" i="16"/>
  <c r="AA259" i="16"/>
  <c r="AB259" i="16"/>
  <c r="AC259" i="16"/>
  <c r="AD259" i="16"/>
  <c r="AE259" i="16"/>
  <c r="AF259" i="16"/>
  <c r="AG259" i="16"/>
  <c r="B260" i="16"/>
  <c r="C260" i="16"/>
  <c r="D260" i="16"/>
  <c r="E260" i="16"/>
  <c r="F260" i="16"/>
  <c r="G260" i="16"/>
  <c r="H260" i="16"/>
  <c r="I260" i="16"/>
  <c r="K260" i="16"/>
  <c r="L260" i="16"/>
  <c r="M260" i="16"/>
  <c r="N260" i="16"/>
  <c r="O260" i="16"/>
  <c r="P260" i="16"/>
  <c r="Q260" i="16"/>
  <c r="R260" i="16"/>
  <c r="S260" i="16"/>
  <c r="T260" i="16"/>
  <c r="U260" i="16"/>
  <c r="V260" i="16"/>
  <c r="W260" i="16"/>
  <c r="X260" i="16"/>
  <c r="Y260" i="16"/>
  <c r="Z260" i="16"/>
  <c r="AA260" i="16"/>
  <c r="AB260" i="16"/>
  <c r="AC260" i="16"/>
  <c r="AD260" i="16"/>
  <c r="AE260" i="16"/>
  <c r="AF260" i="16"/>
  <c r="AG260" i="16"/>
  <c r="B261" i="16"/>
  <c r="C261" i="16"/>
  <c r="D261" i="16"/>
  <c r="E261" i="16"/>
  <c r="F261" i="16"/>
  <c r="G261" i="16"/>
  <c r="H261" i="16"/>
  <c r="I261" i="16"/>
  <c r="K261" i="16"/>
  <c r="L261" i="16"/>
  <c r="M261" i="16"/>
  <c r="N261" i="16"/>
  <c r="O261" i="16"/>
  <c r="P261" i="16"/>
  <c r="Q261" i="16"/>
  <c r="R261" i="16"/>
  <c r="S261" i="16"/>
  <c r="T261" i="16"/>
  <c r="U261" i="16"/>
  <c r="V261" i="16"/>
  <c r="W261" i="16"/>
  <c r="X261" i="16"/>
  <c r="Y261" i="16"/>
  <c r="Z261" i="16"/>
  <c r="AA261" i="16"/>
  <c r="AB261" i="16"/>
  <c r="AC261" i="16"/>
  <c r="AD261" i="16"/>
  <c r="AE261" i="16"/>
  <c r="AF261" i="16"/>
  <c r="AG261" i="16"/>
  <c r="B262" i="16"/>
  <c r="C262" i="16"/>
  <c r="D262" i="16"/>
  <c r="E262" i="16"/>
  <c r="F262" i="16"/>
  <c r="G262" i="16"/>
  <c r="H262" i="16"/>
  <c r="I262" i="16"/>
  <c r="K262" i="16"/>
  <c r="L262" i="16"/>
  <c r="M262" i="16"/>
  <c r="N262" i="16"/>
  <c r="O262" i="16"/>
  <c r="P262" i="16"/>
  <c r="Q262" i="16"/>
  <c r="R262" i="16"/>
  <c r="S262" i="16"/>
  <c r="T262" i="16"/>
  <c r="U262" i="16"/>
  <c r="V262" i="16"/>
  <c r="W262" i="16"/>
  <c r="X262" i="16"/>
  <c r="Y262" i="16"/>
  <c r="Z262" i="16"/>
  <c r="AA262" i="16"/>
  <c r="AB262" i="16"/>
  <c r="AC262" i="16"/>
  <c r="AD262" i="16"/>
  <c r="AE262" i="16"/>
  <c r="AF262" i="16"/>
  <c r="AG262" i="16"/>
  <c r="B263" i="16"/>
  <c r="C263" i="16"/>
  <c r="D263" i="16"/>
  <c r="E263" i="16"/>
  <c r="F263" i="16"/>
  <c r="G263" i="16"/>
  <c r="H263" i="16"/>
  <c r="I263" i="16"/>
  <c r="K263" i="16"/>
  <c r="L263" i="16"/>
  <c r="M263" i="16"/>
  <c r="N263" i="16"/>
  <c r="O263" i="16"/>
  <c r="P263" i="16"/>
  <c r="Q263" i="16"/>
  <c r="R263" i="16"/>
  <c r="S263" i="16"/>
  <c r="T263" i="16"/>
  <c r="U263" i="16"/>
  <c r="V263" i="16"/>
  <c r="W263" i="16"/>
  <c r="X263" i="16"/>
  <c r="Y263" i="16"/>
  <c r="Z263" i="16"/>
  <c r="AA263" i="16"/>
  <c r="AB263" i="16"/>
  <c r="AC263" i="16"/>
  <c r="AD263" i="16"/>
  <c r="AE263" i="16"/>
  <c r="AF263" i="16"/>
  <c r="AG263" i="16"/>
  <c r="B264" i="16"/>
  <c r="C264" i="16"/>
  <c r="D264" i="16"/>
  <c r="E264" i="16"/>
  <c r="F264" i="16"/>
  <c r="G264" i="16"/>
  <c r="H264" i="16"/>
  <c r="I264" i="16"/>
  <c r="K264" i="16"/>
  <c r="L264" i="16"/>
  <c r="M264" i="16"/>
  <c r="N264" i="16"/>
  <c r="O264" i="16"/>
  <c r="P264" i="16"/>
  <c r="Q264" i="16"/>
  <c r="R264" i="16"/>
  <c r="S264" i="16"/>
  <c r="T264" i="16"/>
  <c r="U264" i="16"/>
  <c r="V264" i="16"/>
  <c r="W264" i="16"/>
  <c r="X264" i="16"/>
  <c r="Y264" i="16"/>
  <c r="Z264" i="16"/>
  <c r="AA264" i="16"/>
  <c r="AB264" i="16"/>
  <c r="AC264" i="16"/>
  <c r="AD264" i="16"/>
  <c r="AE264" i="16"/>
  <c r="AF264" i="16"/>
  <c r="AG264" i="16"/>
  <c r="B265" i="16"/>
  <c r="C265" i="16"/>
  <c r="D265" i="16"/>
  <c r="E265" i="16"/>
  <c r="F265" i="16"/>
  <c r="G265" i="16"/>
  <c r="H265" i="16"/>
  <c r="I265" i="16"/>
  <c r="K265" i="16"/>
  <c r="L265" i="16"/>
  <c r="M265" i="16"/>
  <c r="N265" i="16"/>
  <c r="O265" i="16"/>
  <c r="P265" i="16"/>
  <c r="Q265" i="16"/>
  <c r="R265" i="16"/>
  <c r="S265" i="16"/>
  <c r="T265" i="16"/>
  <c r="U265" i="16"/>
  <c r="V265" i="16"/>
  <c r="W265" i="16"/>
  <c r="X265" i="16"/>
  <c r="Y265" i="16"/>
  <c r="Z265" i="16"/>
  <c r="AA265" i="16"/>
  <c r="AB265" i="16"/>
  <c r="AC265" i="16"/>
  <c r="AD265" i="16"/>
  <c r="AE265" i="16"/>
  <c r="AF265" i="16"/>
  <c r="AG265" i="16"/>
  <c r="B266" i="16"/>
  <c r="C266" i="16"/>
  <c r="D266" i="16"/>
  <c r="E266" i="16"/>
  <c r="F266" i="16"/>
  <c r="G266" i="16"/>
  <c r="H266" i="16"/>
  <c r="I266" i="16"/>
  <c r="K266" i="16"/>
  <c r="L266" i="16"/>
  <c r="M266" i="16"/>
  <c r="N266" i="16"/>
  <c r="O266" i="16"/>
  <c r="P266" i="16"/>
  <c r="Q266" i="16"/>
  <c r="R266" i="16"/>
  <c r="S266" i="16"/>
  <c r="T266" i="16"/>
  <c r="U266" i="16"/>
  <c r="V266" i="16"/>
  <c r="W266" i="16"/>
  <c r="X266" i="16"/>
  <c r="Y266" i="16"/>
  <c r="Z266" i="16"/>
  <c r="AA266" i="16"/>
  <c r="AB266" i="16"/>
  <c r="AC266" i="16"/>
  <c r="AD266" i="16"/>
  <c r="AE266" i="16"/>
  <c r="AF266" i="16"/>
  <c r="AG266" i="16"/>
  <c r="B267" i="16"/>
  <c r="C267" i="16"/>
  <c r="D267" i="16"/>
  <c r="E267" i="16"/>
  <c r="F267" i="16"/>
  <c r="G267" i="16"/>
  <c r="H267" i="16"/>
  <c r="I267" i="16"/>
  <c r="K267" i="16"/>
  <c r="L267" i="16"/>
  <c r="M267" i="16"/>
  <c r="N267" i="16"/>
  <c r="O267" i="16"/>
  <c r="P267" i="16"/>
  <c r="Q267" i="16"/>
  <c r="R267" i="16"/>
  <c r="S267" i="16"/>
  <c r="T267" i="16"/>
  <c r="U267" i="16"/>
  <c r="V267" i="16"/>
  <c r="W267" i="16"/>
  <c r="X267" i="16"/>
  <c r="Y267" i="16"/>
  <c r="Z267" i="16"/>
  <c r="AA267" i="16"/>
  <c r="AB267" i="16"/>
  <c r="AC267" i="16"/>
  <c r="AD267" i="16"/>
  <c r="AE267" i="16"/>
  <c r="AF267" i="16"/>
  <c r="AG267" i="16"/>
  <c r="B268" i="16"/>
  <c r="C268" i="16"/>
  <c r="D268" i="16"/>
  <c r="E268" i="16"/>
  <c r="F268" i="16"/>
  <c r="G268" i="16"/>
  <c r="H268" i="16"/>
  <c r="I268" i="16"/>
  <c r="K268" i="16"/>
  <c r="L268" i="16"/>
  <c r="M268" i="16"/>
  <c r="N268" i="16"/>
  <c r="O268" i="16"/>
  <c r="P268" i="16"/>
  <c r="Q268" i="16"/>
  <c r="R268" i="16"/>
  <c r="S268" i="16"/>
  <c r="T268" i="16"/>
  <c r="U268" i="16"/>
  <c r="V268" i="16"/>
  <c r="W268" i="16"/>
  <c r="X268" i="16"/>
  <c r="Y268" i="16"/>
  <c r="Z268" i="16"/>
  <c r="AA268" i="16"/>
  <c r="AB268" i="16"/>
  <c r="AC268" i="16"/>
  <c r="AD268" i="16"/>
  <c r="AE268" i="16"/>
  <c r="AF268" i="16"/>
  <c r="AG268" i="16"/>
  <c r="B269" i="16"/>
  <c r="C269" i="16"/>
  <c r="D269" i="16"/>
  <c r="E269" i="16"/>
  <c r="F269" i="16"/>
  <c r="G269" i="16"/>
  <c r="H269" i="16"/>
  <c r="I269" i="16"/>
  <c r="K269" i="16"/>
  <c r="L269" i="16"/>
  <c r="M269" i="16"/>
  <c r="N269" i="16"/>
  <c r="O269" i="16"/>
  <c r="P269" i="16"/>
  <c r="Q269" i="16"/>
  <c r="R269" i="16"/>
  <c r="S269" i="16"/>
  <c r="T269" i="16"/>
  <c r="U269" i="16"/>
  <c r="V269" i="16"/>
  <c r="W269" i="16"/>
  <c r="X269" i="16"/>
  <c r="Y269" i="16"/>
  <c r="Z269" i="16"/>
  <c r="AA269" i="16"/>
  <c r="AB269" i="16"/>
  <c r="AC269" i="16"/>
  <c r="AD269" i="16"/>
  <c r="AE269" i="16"/>
  <c r="AF269" i="16"/>
  <c r="AG269" i="16"/>
  <c r="B270" i="16"/>
  <c r="C270" i="16"/>
  <c r="D270" i="16"/>
  <c r="E270" i="16"/>
  <c r="F270" i="16"/>
  <c r="G270" i="16"/>
  <c r="H270" i="16"/>
  <c r="I270" i="16"/>
  <c r="K270" i="16"/>
  <c r="L270" i="16"/>
  <c r="M270" i="16"/>
  <c r="N270" i="16"/>
  <c r="O270" i="16"/>
  <c r="P270" i="16"/>
  <c r="Q270" i="16"/>
  <c r="R270" i="16"/>
  <c r="S270" i="16"/>
  <c r="T270" i="16"/>
  <c r="U270" i="16"/>
  <c r="V270" i="16"/>
  <c r="W270" i="16"/>
  <c r="X270" i="16"/>
  <c r="Y270" i="16"/>
  <c r="Z270" i="16"/>
  <c r="AA270" i="16"/>
  <c r="AB270" i="16"/>
  <c r="AC270" i="16"/>
  <c r="AD270" i="16"/>
  <c r="AE270" i="16"/>
  <c r="AF270" i="16"/>
  <c r="AG270" i="16"/>
  <c r="B271" i="16"/>
  <c r="C271" i="16"/>
  <c r="D271" i="16"/>
  <c r="E271" i="16"/>
  <c r="F271" i="16"/>
  <c r="G271" i="16"/>
  <c r="H271" i="16"/>
  <c r="I271" i="16"/>
  <c r="K271" i="16"/>
  <c r="L271" i="16"/>
  <c r="M271" i="16"/>
  <c r="N271" i="16"/>
  <c r="O271" i="16"/>
  <c r="P271" i="16"/>
  <c r="Q271" i="16"/>
  <c r="R271" i="16"/>
  <c r="S271" i="16"/>
  <c r="T271" i="16"/>
  <c r="U271" i="16"/>
  <c r="V271" i="16"/>
  <c r="W271" i="16"/>
  <c r="X271" i="16"/>
  <c r="Y271" i="16"/>
  <c r="Z271" i="16"/>
  <c r="AA271" i="16"/>
  <c r="AB271" i="16"/>
  <c r="AC271" i="16"/>
  <c r="AD271" i="16"/>
  <c r="AE271" i="16"/>
  <c r="AF271" i="16"/>
  <c r="AG271" i="16"/>
  <c r="B272" i="16"/>
  <c r="C272" i="16"/>
  <c r="D272" i="16"/>
  <c r="E272" i="16"/>
  <c r="F272" i="16"/>
  <c r="G272" i="16"/>
  <c r="H272" i="16"/>
  <c r="I272" i="16"/>
  <c r="K272" i="16"/>
  <c r="L272" i="16"/>
  <c r="M272" i="16"/>
  <c r="N272" i="16"/>
  <c r="O272" i="16"/>
  <c r="P272" i="16"/>
  <c r="Q272" i="16"/>
  <c r="R272" i="16"/>
  <c r="S272" i="16"/>
  <c r="T272" i="16"/>
  <c r="U272" i="16"/>
  <c r="V272" i="16"/>
  <c r="W272" i="16"/>
  <c r="X272" i="16"/>
  <c r="Y272" i="16"/>
  <c r="Z272" i="16"/>
  <c r="AA272" i="16"/>
  <c r="AB272" i="16"/>
  <c r="AC272" i="16"/>
  <c r="AD272" i="16"/>
  <c r="AE272" i="16"/>
  <c r="AF272" i="16"/>
  <c r="AG272" i="16"/>
  <c r="B273" i="16"/>
  <c r="C273" i="16"/>
  <c r="D273" i="16"/>
  <c r="E273" i="16"/>
  <c r="F273" i="16"/>
  <c r="G273" i="16"/>
  <c r="H273" i="16"/>
  <c r="I273" i="16"/>
  <c r="K273" i="16"/>
  <c r="L273" i="16"/>
  <c r="M273" i="16"/>
  <c r="N273" i="16"/>
  <c r="O273" i="16"/>
  <c r="P273" i="16"/>
  <c r="Q273" i="16"/>
  <c r="R273" i="16"/>
  <c r="S273" i="16"/>
  <c r="T273" i="16"/>
  <c r="U273" i="16"/>
  <c r="V273" i="16"/>
  <c r="W273" i="16"/>
  <c r="X273" i="16"/>
  <c r="Y273" i="16"/>
  <c r="Z273" i="16"/>
  <c r="AA273" i="16"/>
  <c r="AB273" i="16"/>
  <c r="AC273" i="16"/>
  <c r="AD273" i="16"/>
  <c r="AE273" i="16"/>
  <c r="AF273" i="16"/>
  <c r="AG273" i="16"/>
  <c r="B274" i="16"/>
  <c r="C274" i="16"/>
  <c r="D274" i="16"/>
  <c r="E274" i="16"/>
  <c r="F274" i="16"/>
  <c r="G274" i="16"/>
  <c r="H274" i="16"/>
  <c r="I274" i="16"/>
  <c r="K274" i="16"/>
  <c r="L274" i="16"/>
  <c r="M274" i="16"/>
  <c r="N274" i="16"/>
  <c r="O274" i="16"/>
  <c r="P274" i="16"/>
  <c r="Q274" i="16"/>
  <c r="R274" i="16"/>
  <c r="S274" i="16"/>
  <c r="T274" i="16"/>
  <c r="U274" i="16"/>
  <c r="V274" i="16"/>
  <c r="W274" i="16"/>
  <c r="X274" i="16"/>
  <c r="Y274" i="16"/>
  <c r="Z274" i="16"/>
  <c r="AA274" i="16"/>
  <c r="AB274" i="16"/>
  <c r="AC274" i="16"/>
  <c r="AD274" i="16"/>
  <c r="AE274" i="16"/>
  <c r="AF274" i="16"/>
  <c r="AG274" i="16"/>
  <c r="B275" i="16"/>
  <c r="C275" i="16"/>
  <c r="D275" i="16"/>
  <c r="E275" i="16"/>
  <c r="F275" i="16"/>
  <c r="G275" i="16"/>
  <c r="H275" i="16"/>
  <c r="I275" i="16"/>
  <c r="K275" i="16"/>
  <c r="L275" i="16"/>
  <c r="M275" i="16"/>
  <c r="N275" i="16"/>
  <c r="O275" i="16"/>
  <c r="P275" i="16"/>
  <c r="Q275" i="16"/>
  <c r="R275" i="16"/>
  <c r="S275" i="16"/>
  <c r="T275" i="16"/>
  <c r="U275" i="16"/>
  <c r="V275" i="16"/>
  <c r="W275" i="16"/>
  <c r="X275" i="16"/>
  <c r="Y275" i="16"/>
  <c r="Z275" i="16"/>
  <c r="AA275" i="16"/>
  <c r="AB275" i="16"/>
  <c r="AC275" i="16"/>
  <c r="AD275" i="16"/>
  <c r="AE275" i="16"/>
  <c r="AF275" i="16"/>
  <c r="AG275" i="16"/>
  <c r="B276" i="16"/>
  <c r="C276" i="16"/>
  <c r="D276" i="16"/>
  <c r="E276" i="16"/>
  <c r="F276" i="16"/>
  <c r="G276" i="16"/>
  <c r="H276" i="16"/>
  <c r="I276" i="16"/>
  <c r="K276" i="16"/>
  <c r="L276" i="16"/>
  <c r="M276" i="16"/>
  <c r="N276" i="16"/>
  <c r="O276" i="16"/>
  <c r="P276" i="16"/>
  <c r="Q276" i="16"/>
  <c r="R276" i="16"/>
  <c r="S276" i="16"/>
  <c r="T276" i="16"/>
  <c r="U276" i="16"/>
  <c r="V276" i="16"/>
  <c r="W276" i="16"/>
  <c r="X276" i="16"/>
  <c r="Y276" i="16"/>
  <c r="Z276" i="16"/>
  <c r="AA276" i="16"/>
  <c r="AB276" i="16"/>
  <c r="AC276" i="16"/>
  <c r="AD276" i="16"/>
  <c r="AE276" i="16"/>
  <c r="AF276" i="16"/>
  <c r="AG276" i="16"/>
  <c r="B277" i="16"/>
  <c r="C277" i="16"/>
  <c r="D277" i="16"/>
  <c r="E277" i="16"/>
  <c r="F277" i="16"/>
  <c r="G277" i="16"/>
  <c r="H277" i="16"/>
  <c r="I277" i="16"/>
  <c r="K277" i="16"/>
  <c r="L277" i="16"/>
  <c r="M277" i="16"/>
  <c r="N277" i="16"/>
  <c r="O277" i="16"/>
  <c r="P277" i="16"/>
  <c r="Q277" i="16"/>
  <c r="R277" i="16"/>
  <c r="S277" i="16"/>
  <c r="T277" i="16"/>
  <c r="U277" i="16"/>
  <c r="V277" i="16"/>
  <c r="W277" i="16"/>
  <c r="X277" i="16"/>
  <c r="Y277" i="16"/>
  <c r="Z277" i="16"/>
  <c r="AA277" i="16"/>
  <c r="AB277" i="16"/>
  <c r="AC277" i="16"/>
  <c r="AD277" i="16"/>
  <c r="AE277" i="16"/>
  <c r="AF277" i="16"/>
  <c r="AG277" i="16"/>
  <c r="B278" i="16"/>
  <c r="C278" i="16"/>
  <c r="D278" i="16"/>
  <c r="E278" i="16"/>
  <c r="F278" i="16"/>
  <c r="G278" i="16"/>
  <c r="H278" i="16"/>
  <c r="I278" i="16"/>
  <c r="K278" i="16"/>
  <c r="L278" i="16"/>
  <c r="M278" i="16"/>
  <c r="N278" i="16"/>
  <c r="O278" i="16"/>
  <c r="P278" i="16"/>
  <c r="Q278" i="16"/>
  <c r="R278" i="16"/>
  <c r="S278" i="16"/>
  <c r="T278" i="16"/>
  <c r="U278" i="16"/>
  <c r="V278" i="16"/>
  <c r="W278" i="16"/>
  <c r="X278" i="16"/>
  <c r="Y278" i="16"/>
  <c r="Z278" i="16"/>
  <c r="AA278" i="16"/>
  <c r="AB278" i="16"/>
  <c r="AC278" i="16"/>
  <c r="AD278" i="16"/>
  <c r="AE278" i="16"/>
  <c r="AF278" i="16"/>
  <c r="AG278" i="16"/>
  <c r="B279" i="16"/>
  <c r="C279" i="16"/>
  <c r="D279" i="16"/>
  <c r="E279" i="16"/>
  <c r="F279" i="16"/>
  <c r="G279" i="16"/>
  <c r="H279" i="16"/>
  <c r="I279" i="16"/>
  <c r="K279" i="16"/>
  <c r="L279" i="16"/>
  <c r="M279" i="16"/>
  <c r="N279" i="16"/>
  <c r="O279" i="16"/>
  <c r="P279" i="16"/>
  <c r="Q279" i="16"/>
  <c r="R279" i="16"/>
  <c r="S279" i="16"/>
  <c r="T279" i="16"/>
  <c r="U279" i="16"/>
  <c r="V279" i="16"/>
  <c r="W279" i="16"/>
  <c r="X279" i="16"/>
  <c r="Y279" i="16"/>
  <c r="Z279" i="16"/>
  <c r="AA279" i="16"/>
  <c r="AB279" i="16"/>
  <c r="AC279" i="16"/>
  <c r="AD279" i="16"/>
  <c r="AE279" i="16"/>
  <c r="AF279" i="16"/>
  <c r="AG279" i="16"/>
  <c r="B280" i="16"/>
  <c r="C280" i="16"/>
  <c r="D280" i="16"/>
  <c r="E280" i="16"/>
  <c r="F280" i="16"/>
  <c r="G280" i="16"/>
  <c r="H280" i="16"/>
  <c r="I280" i="16"/>
  <c r="K280" i="16"/>
  <c r="L280" i="16"/>
  <c r="M280" i="16"/>
  <c r="N280" i="16"/>
  <c r="O280" i="16"/>
  <c r="P280" i="16"/>
  <c r="Q280" i="16"/>
  <c r="R280" i="16"/>
  <c r="S280" i="16"/>
  <c r="T280" i="16"/>
  <c r="U280" i="16"/>
  <c r="V280" i="16"/>
  <c r="W280" i="16"/>
  <c r="X280" i="16"/>
  <c r="Y280" i="16"/>
  <c r="Z280" i="16"/>
  <c r="AA280" i="16"/>
  <c r="AB280" i="16"/>
  <c r="AC280" i="16"/>
  <c r="AD280" i="16"/>
  <c r="AE280" i="16"/>
  <c r="AF280" i="16"/>
  <c r="AG280" i="16"/>
  <c r="B281" i="16"/>
  <c r="C281" i="16"/>
  <c r="D281" i="16"/>
  <c r="E281" i="16"/>
  <c r="F281" i="16"/>
  <c r="G281" i="16"/>
  <c r="H281" i="16"/>
  <c r="I281" i="16"/>
  <c r="K281" i="16"/>
  <c r="L281" i="16"/>
  <c r="M281" i="16"/>
  <c r="N281" i="16"/>
  <c r="O281" i="16"/>
  <c r="P281" i="16"/>
  <c r="Q281" i="16"/>
  <c r="R281" i="16"/>
  <c r="S281" i="16"/>
  <c r="T281" i="16"/>
  <c r="U281" i="16"/>
  <c r="V281" i="16"/>
  <c r="W281" i="16"/>
  <c r="X281" i="16"/>
  <c r="Y281" i="16"/>
  <c r="Z281" i="16"/>
  <c r="AA281" i="16"/>
  <c r="AB281" i="16"/>
  <c r="AC281" i="16"/>
  <c r="AD281" i="16"/>
  <c r="AE281" i="16"/>
  <c r="AF281" i="16"/>
  <c r="AG281" i="16"/>
  <c r="B282" i="16"/>
  <c r="C282" i="16"/>
  <c r="D282" i="16"/>
  <c r="E282" i="16"/>
  <c r="F282" i="16"/>
  <c r="G282" i="16"/>
  <c r="H282" i="16"/>
  <c r="I282" i="16"/>
  <c r="K282" i="16"/>
  <c r="L282" i="16"/>
  <c r="M282" i="16"/>
  <c r="N282" i="16"/>
  <c r="O282" i="16"/>
  <c r="P282" i="16"/>
  <c r="Q282" i="16"/>
  <c r="R282" i="16"/>
  <c r="S282" i="16"/>
  <c r="T282" i="16"/>
  <c r="U282" i="16"/>
  <c r="V282" i="16"/>
  <c r="W282" i="16"/>
  <c r="X282" i="16"/>
  <c r="Y282" i="16"/>
  <c r="Z282" i="16"/>
  <c r="AA282" i="16"/>
  <c r="AB282" i="16"/>
  <c r="AC282" i="16"/>
  <c r="AD282" i="16"/>
  <c r="AE282" i="16"/>
  <c r="AF282" i="16"/>
  <c r="AG282" i="16"/>
  <c r="B283" i="16"/>
  <c r="C283" i="16"/>
  <c r="D283" i="16"/>
  <c r="E283" i="16"/>
  <c r="F283" i="16"/>
  <c r="G283" i="16"/>
  <c r="H283" i="16"/>
  <c r="I283" i="16"/>
  <c r="K283" i="16"/>
  <c r="L283" i="16"/>
  <c r="M283" i="16"/>
  <c r="N283" i="16"/>
  <c r="O283" i="16"/>
  <c r="P283" i="16"/>
  <c r="Q283" i="16"/>
  <c r="R283" i="16"/>
  <c r="S283" i="16"/>
  <c r="T283" i="16"/>
  <c r="U283" i="16"/>
  <c r="V283" i="16"/>
  <c r="W283" i="16"/>
  <c r="X283" i="16"/>
  <c r="Y283" i="16"/>
  <c r="Z283" i="16"/>
  <c r="AA283" i="16"/>
  <c r="AB283" i="16"/>
  <c r="AC283" i="16"/>
  <c r="AD283" i="16"/>
  <c r="AE283" i="16"/>
  <c r="AF283" i="16"/>
  <c r="AG283" i="16"/>
  <c r="B284" i="16"/>
  <c r="C284" i="16"/>
  <c r="D284" i="16"/>
  <c r="E284" i="16"/>
  <c r="F284" i="16"/>
  <c r="G284" i="16"/>
  <c r="H284" i="16"/>
  <c r="I284" i="16"/>
  <c r="K284" i="16"/>
  <c r="L284" i="16"/>
  <c r="M284" i="16"/>
  <c r="N284" i="16"/>
  <c r="O284" i="16"/>
  <c r="P284" i="16"/>
  <c r="Q284" i="16"/>
  <c r="R284" i="16"/>
  <c r="S284" i="16"/>
  <c r="T284" i="16"/>
  <c r="U284" i="16"/>
  <c r="V284" i="16"/>
  <c r="W284" i="16"/>
  <c r="X284" i="16"/>
  <c r="Y284" i="16"/>
  <c r="Z284" i="16"/>
  <c r="AA284" i="16"/>
  <c r="AB284" i="16"/>
  <c r="AC284" i="16"/>
  <c r="AD284" i="16"/>
  <c r="AE284" i="16"/>
  <c r="AF284" i="16"/>
  <c r="AG284" i="16"/>
  <c r="B285" i="16"/>
  <c r="C285" i="16"/>
  <c r="D285" i="16"/>
  <c r="E285" i="16"/>
  <c r="F285" i="16"/>
  <c r="G285" i="16"/>
  <c r="H285" i="16"/>
  <c r="I285" i="16"/>
  <c r="K285" i="16"/>
  <c r="L285" i="16"/>
  <c r="M285" i="16"/>
  <c r="N285" i="16"/>
  <c r="O285" i="16"/>
  <c r="P285" i="16"/>
  <c r="Q285" i="16"/>
  <c r="R285" i="16"/>
  <c r="S285" i="16"/>
  <c r="T285" i="16"/>
  <c r="U285" i="16"/>
  <c r="V285" i="16"/>
  <c r="W285" i="16"/>
  <c r="X285" i="16"/>
  <c r="Y285" i="16"/>
  <c r="Z285" i="16"/>
  <c r="AA285" i="16"/>
  <c r="AB285" i="16"/>
  <c r="AC285" i="16"/>
  <c r="AD285" i="16"/>
  <c r="AE285" i="16"/>
  <c r="AF285" i="16"/>
  <c r="AG285" i="16"/>
  <c r="B286" i="16"/>
  <c r="C286" i="16"/>
  <c r="D286" i="16"/>
  <c r="E286" i="16"/>
  <c r="F286" i="16"/>
  <c r="G286" i="16"/>
  <c r="H286" i="16"/>
  <c r="I286" i="16"/>
  <c r="K286" i="16"/>
  <c r="L286" i="16"/>
  <c r="M286" i="16"/>
  <c r="N286" i="16"/>
  <c r="O286" i="16"/>
  <c r="P286" i="16"/>
  <c r="Q286" i="16"/>
  <c r="R286" i="16"/>
  <c r="S286" i="16"/>
  <c r="T286" i="16"/>
  <c r="U286" i="16"/>
  <c r="V286" i="16"/>
  <c r="W286" i="16"/>
  <c r="X286" i="16"/>
  <c r="Y286" i="16"/>
  <c r="Z286" i="16"/>
  <c r="AA286" i="16"/>
  <c r="AB286" i="16"/>
  <c r="AC286" i="16"/>
  <c r="AD286" i="16"/>
  <c r="AE286" i="16"/>
  <c r="AF286" i="16"/>
  <c r="AG286" i="16"/>
  <c r="B287" i="16"/>
  <c r="C287" i="16"/>
  <c r="D287" i="16"/>
  <c r="E287" i="16"/>
  <c r="F287" i="16"/>
  <c r="G287" i="16"/>
  <c r="H287" i="16"/>
  <c r="I287" i="16"/>
  <c r="K287" i="16"/>
  <c r="L287" i="16"/>
  <c r="M287" i="16"/>
  <c r="N287" i="16"/>
  <c r="O287" i="16"/>
  <c r="P287" i="16"/>
  <c r="Q287" i="16"/>
  <c r="R287" i="16"/>
  <c r="S287" i="16"/>
  <c r="T287" i="16"/>
  <c r="U287" i="16"/>
  <c r="V287" i="16"/>
  <c r="W287" i="16"/>
  <c r="X287" i="16"/>
  <c r="Y287" i="16"/>
  <c r="Z287" i="16"/>
  <c r="AA287" i="16"/>
  <c r="AB287" i="16"/>
  <c r="AC287" i="16"/>
  <c r="AD287" i="16"/>
  <c r="AE287" i="16"/>
  <c r="AF287" i="16"/>
  <c r="AG287" i="16"/>
  <c r="B288" i="16"/>
  <c r="C288" i="16"/>
  <c r="D288" i="16"/>
  <c r="E288" i="16"/>
  <c r="F288" i="16"/>
  <c r="G288" i="16"/>
  <c r="H288" i="16"/>
  <c r="I288" i="16"/>
  <c r="K288" i="16"/>
  <c r="L288" i="16"/>
  <c r="M288" i="16"/>
  <c r="N288" i="16"/>
  <c r="O288" i="16"/>
  <c r="P288" i="16"/>
  <c r="Q288" i="16"/>
  <c r="R288" i="16"/>
  <c r="S288" i="16"/>
  <c r="T288" i="16"/>
  <c r="U288" i="16"/>
  <c r="V288" i="16"/>
  <c r="W288" i="16"/>
  <c r="X288" i="16"/>
  <c r="Y288" i="16"/>
  <c r="Z288" i="16"/>
  <c r="AA288" i="16"/>
  <c r="AB288" i="16"/>
  <c r="AC288" i="16"/>
  <c r="AD288" i="16"/>
  <c r="AE288" i="16"/>
  <c r="AF288" i="16"/>
  <c r="AG288" i="16"/>
  <c r="B289" i="16"/>
  <c r="C289" i="16"/>
  <c r="D289" i="16"/>
  <c r="E289" i="16"/>
  <c r="F289" i="16"/>
  <c r="G289" i="16"/>
  <c r="H289" i="16"/>
  <c r="I289" i="16"/>
  <c r="K289" i="16"/>
  <c r="L289" i="16"/>
  <c r="M289" i="16"/>
  <c r="N289" i="16"/>
  <c r="O289" i="16"/>
  <c r="P289" i="16"/>
  <c r="Q289" i="16"/>
  <c r="R289" i="16"/>
  <c r="S289" i="16"/>
  <c r="T289" i="16"/>
  <c r="U289" i="16"/>
  <c r="V289" i="16"/>
  <c r="W289" i="16"/>
  <c r="X289" i="16"/>
  <c r="Y289" i="16"/>
  <c r="Z289" i="16"/>
  <c r="AA289" i="16"/>
  <c r="AB289" i="16"/>
  <c r="AC289" i="16"/>
  <c r="AD289" i="16"/>
  <c r="AE289" i="16"/>
  <c r="AF289" i="16"/>
  <c r="AG289" i="16"/>
  <c r="B290" i="16"/>
  <c r="C290" i="16"/>
  <c r="D290" i="16"/>
  <c r="E290" i="16"/>
  <c r="F290" i="16"/>
  <c r="G290" i="16"/>
  <c r="H290" i="16"/>
  <c r="I290" i="16"/>
  <c r="K290" i="16"/>
  <c r="L290" i="16"/>
  <c r="M290" i="16"/>
  <c r="N290" i="16"/>
  <c r="O290" i="16"/>
  <c r="P290" i="16"/>
  <c r="Q290" i="16"/>
  <c r="R290" i="16"/>
  <c r="S290" i="16"/>
  <c r="T290" i="16"/>
  <c r="U290" i="16"/>
  <c r="V290" i="16"/>
  <c r="W290" i="16"/>
  <c r="X290" i="16"/>
  <c r="Y290" i="16"/>
  <c r="Z290" i="16"/>
  <c r="AA290" i="16"/>
  <c r="AB290" i="16"/>
  <c r="AC290" i="16"/>
  <c r="AD290" i="16"/>
  <c r="AE290" i="16"/>
  <c r="AF290" i="16"/>
  <c r="AG290" i="16"/>
  <c r="B291" i="16"/>
  <c r="C291" i="16"/>
  <c r="D291" i="16"/>
  <c r="E291" i="16"/>
  <c r="F291" i="16"/>
  <c r="G291" i="16"/>
  <c r="H291" i="16"/>
  <c r="I291" i="16"/>
  <c r="K291" i="16"/>
  <c r="L291" i="16"/>
  <c r="M291" i="16"/>
  <c r="N291" i="16"/>
  <c r="O291" i="16"/>
  <c r="P291" i="16"/>
  <c r="Q291" i="16"/>
  <c r="R291" i="16"/>
  <c r="S291" i="16"/>
  <c r="T291" i="16"/>
  <c r="U291" i="16"/>
  <c r="V291" i="16"/>
  <c r="W291" i="16"/>
  <c r="X291" i="16"/>
  <c r="Y291" i="16"/>
  <c r="Z291" i="16"/>
  <c r="AA291" i="16"/>
  <c r="AB291" i="16"/>
  <c r="AC291" i="16"/>
  <c r="AD291" i="16"/>
  <c r="AE291" i="16"/>
  <c r="AF291" i="16"/>
  <c r="AG291" i="16"/>
  <c r="B292" i="16"/>
  <c r="C292" i="16"/>
  <c r="D292" i="16"/>
  <c r="E292" i="16"/>
  <c r="F292" i="16"/>
  <c r="G292" i="16"/>
  <c r="H292" i="16"/>
  <c r="I292" i="16"/>
  <c r="K292" i="16"/>
  <c r="L292" i="16"/>
  <c r="M292" i="16"/>
  <c r="N292" i="16"/>
  <c r="O292" i="16"/>
  <c r="P292" i="16"/>
  <c r="Q292" i="16"/>
  <c r="R292" i="16"/>
  <c r="S292" i="16"/>
  <c r="T292" i="16"/>
  <c r="U292" i="16"/>
  <c r="V292" i="16"/>
  <c r="W292" i="16"/>
  <c r="X292" i="16"/>
  <c r="Y292" i="16"/>
  <c r="Z292" i="16"/>
  <c r="AA292" i="16"/>
  <c r="AB292" i="16"/>
  <c r="AC292" i="16"/>
  <c r="AD292" i="16"/>
  <c r="AE292" i="16"/>
  <c r="AF292" i="16"/>
  <c r="AG292" i="16"/>
  <c r="B293" i="16"/>
  <c r="C293" i="16"/>
  <c r="D293" i="16"/>
  <c r="E293" i="16"/>
  <c r="F293" i="16"/>
  <c r="G293" i="16"/>
  <c r="H293" i="16"/>
  <c r="I293" i="16"/>
  <c r="K293" i="16"/>
  <c r="L293" i="16"/>
  <c r="M293" i="16"/>
  <c r="N293" i="16"/>
  <c r="O293" i="16"/>
  <c r="P293" i="16"/>
  <c r="Q293" i="16"/>
  <c r="R293" i="16"/>
  <c r="S293" i="16"/>
  <c r="T293" i="16"/>
  <c r="U293" i="16"/>
  <c r="V293" i="16"/>
  <c r="W293" i="16"/>
  <c r="X293" i="16"/>
  <c r="Y293" i="16"/>
  <c r="Z293" i="16"/>
  <c r="AA293" i="16"/>
  <c r="AB293" i="16"/>
  <c r="AC293" i="16"/>
  <c r="AD293" i="16"/>
  <c r="AE293" i="16"/>
  <c r="AF293" i="16"/>
  <c r="AG293" i="16"/>
  <c r="B294" i="16"/>
  <c r="C294" i="16"/>
  <c r="D294" i="16"/>
  <c r="E294" i="16"/>
  <c r="F294" i="16"/>
  <c r="G294" i="16"/>
  <c r="H294" i="16"/>
  <c r="I294" i="16"/>
  <c r="K294" i="16"/>
  <c r="L294" i="16"/>
  <c r="M294" i="16"/>
  <c r="N294" i="16"/>
  <c r="O294" i="16"/>
  <c r="P294" i="16"/>
  <c r="Q294" i="16"/>
  <c r="R294" i="16"/>
  <c r="S294" i="16"/>
  <c r="T294" i="16"/>
  <c r="U294" i="16"/>
  <c r="V294" i="16"/>
  <c r="W294" i="16"/>
  <c r="X294" i="16"/>
  <c r="Y294" i="16"/>
  <c r="Z294" i="16"/>
  <c r="AA294" i="16"/>
  <c r="AB294" i="16"/>
  <c r="AC294" i="16"/>
  <c r="AD294" i="16"/>
  <c r="AE294" i="16"/>
  <c r="AF294" i="16"/>
  <c r="AG294" i="16"/>
  <c r="B295" i="16"/>
  <c r="C295" i="16"/>
  <c r="D295" i="16"/>
  <c r="E295" i="16"/>
  <c r="F295" i="16"/>
  <c r="G295" i="16"/>
  <c r="H295" i="16"/>
  <c r="I295" i="16"/>
  <c r="K295" i="16"/>
  <c r="L295" i="16"/>
  <c r="M295" i="16"/>
  <c r="N295" i="16"/>
  <c r="O295" i="16"/>
  <c r="P295" i="16"/>
  <c r="Q295" i="16"/>
  <c r="R295" i="16"/>
  <c r="S295" i="16"/>
  <c r="T295" i="16"/>
  <c r="U295" i="16"/>
  <c r="V295" i="16"/>
  <c r="W295" i="16"/>
  <c r="X295" i="16"/>
  <c r="Y295" i="16"/>
  <c r="Z295" i="16"/>
  <c r="AA295" i="16"/>
  <c r="AB295" i="16"/>
  <c r="AC295" i="16"/>
  <c r="AD295" i="16"/>
  <c r="AE295" i="16"/>
  <c r="AF295" i="16"/>
  <c r="AG295" i="16"/>
  <c r="B296" i="16"/>
  <c r="C296" i="16"/>
  <c r="D296" i="16"/>
  <c r="E296" i="16"/>
  <c r="F296" i="16"/>
  <c r="G296" i="16"/>
  <c r="H296" i="16"/>
  <c r="I296" i="16"/>
  <c r="K296" i="16"/>
  <c r="L296" i="16"/>
  <c r="M296" i="16"/>
  <c r="N296" i="16"/>
  <c r="O296" i="16"/>
  <c r="P296" i="16"/>
  <c r="Q296" i="16"/>
  <c r="R296" i="16"/>
  <c r="S296" i="16"/>
  <c r="T296" i="16"/>
  <c r="U296" i="16"/>
  <c r="V296" i="16"/>
  <c r="W296" i="16"/>
  <c r="X296" i="16"/>
  <c r="Y296" i="16"/>
  <c r="Z296" i="16"/>
  <c r="AA296" i="16"/>
  <c r="AB296" i="16"/>
  <c r="AC296" i="16"/>
  <c r="AD296" i="16"/>
  <c r="AE296" i="16"/>
  <c r="AF296" i="16"/>
  <c r="AG296" i="16"/>
  <c r="B297" i="16"/>
  <c r="C297" i="16"/>
  <c r="D297" i="16"/>
  <c r="E297" i="16"/>
  <c r="F297" i="16"/>
  <c r="G297" i="16"/>
  <c r="H297" i="16"/>
  <c r="I297" i="16"/>
  <c r="K297" i="16"/>
  <c r="L297" i="16"/>
  <c r="M297" i="16"/>
  <c r="N297" i="16"/>
  <c r="O297" i="16"/>
  <c r="P297" i="16"/>
  <c r="Q297" i="16"/>
  <c r="R297" i="16"/>
  <c r="S297" i="16"/>
  <c r="T297" i="16"/>
  <c r="U297" i="16"/>
  <c r="V297" i="16"/>
  <c r="W297" i="16"/>
  <c r="X297" i="16"/>
  <c r="Y297" i="16"/>
  <c r="Z297" i="16"/>
  <c r="AA297" i="16"/>
  <c r="AB297" i="16"/>
  <c r="AC297" i="16"/>
  <c r="AD297" i="16"/>
  <c r="AE297" i="16"/>
  <c r="AF297" i="16"/>
  <c r="AG297" i="16"/>
  <c r="B298" i="16"/>
  <c r="C298" i="16"/>
  <c r="D298" i="16"/>
  <c r="E298" i="16"/>
  <c r="F298" i="16"/>
  <c r="G298" i="16"/>
  <c r="H298" i="16"/>
  <c r="I298" i="16"/>
  <c r="K298" i="16"/>
  <c r="L298" i="16"/>
  <c r="M298" i="16"/>
  <c r="N298" i="16"/>
  <c r="O298" i="16"/>
  <c r="P298" i="16"/>
  <c r="Q298" i="16"/>
  <c r="R298" i="16"/>
  <c r="S298" i="16"/>
  <c r="T298" i="16"/>
  <c r="U298" i="16"/>
  <c r="V298" i="16"/>
  <c r="W298" i="16"/>
  <c r="X298" i="16"/>
  <c r="Y298" i="16"/>
  <c r="Z298" i="16"/>
  <c r="AA298" i="16"/>
  <c r="AB298" i="16"/>
  <c r="AC298" i="16"/>
  <c r="AD298" i="16"/>
  <c r="AE298" i="16"/>
  <c r="AF298" i="16"/>
  <c r="AG298" i="16"/>
  <c r="B299" i="16"/>
  <c r="C299" i="16"/>
  <c r="D299" i="16"/>
  <c r="E299" i="16"/>
  <c r="F299" i="16"/>
  <c r="G299" i="16"/>
  <c r="H299" i="16"/>
  <c r="I299" i="16"/>
  <c r="K299" i="16"/>
  <c r="L299" i="16"/>
  <c r="M299" i="16"/>
  <c r="N299" i="16"/>
  <c r="O299" i="16"/>
  <c r="P299" i="16"/>
  <c r="Q299" i="16"/>
  <c r="R299" i="16"/>
  <c r="S299" i="16"/>
  <c r="T299" i="16"/>
  <c r="U299" i="16"/>
  <c r="V299" i="16"/>
  <c r="W299" i="16"/>
  <c r="X299" i="16"/>
  <c r="Y299" i="16"/>
  <c r="Z299" i="16"/>
  <c r="AA299" i="16"/>
  <c r="AB299" i="16"/>
  <c r="AC299" i="16"/>
  <c r="AD299" i="16"/>
  <c r="AE299" i="16"/>
  <c r="AF299" i="16"/>
  <c r="AG299" i="16"/>
  <c r="B300" i="16"/>
  <c r="C300" i="16"/>
  <c r="D300" i="16"/>
  <c r="E300" i="16"/>
  <c r="F300" i="16"/>
  <c r="G300" i="16"/>
  <c r="H300" i="16"/>
  <c r="I300" i="16"/>
  <c r="K300" i="16"/>
  <c r="L300" i="16"/>
  <c r="M300" i="16"/>
  <c r="N300" i="16"/>
  <c r="O300" i="16"/>
  <c r="P300" i="16"/>
  <c r="Q300" i="16"/>
  <c r="R300" i="16"/>
  <c r="S300" i="16"/>
  <c r="T300" i="16"/>
  <c r="U300" i="16"/>
  <c r="V300" i="16"/>
  <c r="W300" i="16"/>
  <c r="X300" i="16"/>
  <c r="Y300" i="16"/>
  <c r="Z300" i="16"/>
  <c r="AA300" i="16"/>
  <c r="AB300" i="16"/>
  <c r="AC300" i="16"/>
  <c r="AD300" i="16"/>
  <c r="AE300" i="16"/>
  <c r="AF300" i="16"/>
  <c r="AG300" i="16"/>
  <c r="B301" i="16"/>
  <c r="C301" i="16"/>
  <c r="D301" i="16"/>
  <c r="E301" i="16"/>
  <c r="F301" i="16"/>
  <c r="G301" i="16"/>
  <c r="H301" i="16"/>
  <c r="I301" i="16"/>
  <c r="K301" i="16"/>
  <c r="L301" i="16"/>
  <c r="M301" i="16"/>
  <c r="N301" i="16"/>
  <c r="O301" i="16"/>
  <c r="P301" i="16"/>
  <c r="Q301" i="16"/>
  <c r="R301" i="16"/>
  <c r="S301" i="16"/>
  <c r="T301" i="16"/>
  <c r="U301" i="16"/>
  <c r="V301" i="16"/>
  <c r="W301" i="16"/>
  <c r="X301" i="16"/>
  <c r="Y301" i="16"/>
  <c r="Z301" i="16"/>
  <c r="AA301" i="16"/>
  <c r="AB301" i="16"/>
  <c r="AC301" i="16"/>
  <c r="AD301" i="16"/>
  <c r="AE301" i="16"/>
  <c r="AF301" i="16"/>
  <c r="AG301" i="16"/>
  <c r="B302" i="16"/>
  <c r="C302" i="16"/>
  <c r="D302" i="16"/>
  <c r="E302" i="16"/>
  <c r="F302" i="16"/>
  <c r="G302" i="16"/>
  <c r="H302" i="16"/>
  <c r="I302" i="16"/>
  <c r="K302" i="16"/>
  <c r="L302" i="16"/>
  <c r="M302" i="16"/>
  <c r="N302" i="16"/>
  <c r="O302" i="16"/>
  <c r="P302" i="16"/>
  <c r="Q302" i="16"/>
  <c r="R302" i="16"/>
  <c r="S302" i="16"/>
  <c r="T302" i="16"/>
  <c r="U302" i="16"/>
  <c r="V302" i="16"/>
  <c r="W302" i="16"/>
  <c r="X302" i="16"/>
  <c r="Y302" i="16"/>
  <c r="Z302" i="16"/>
  <c r="AA302" i="16"/>
  <c r="AB302" i="16"/>
  <c r="AC302" i="16"/>
  <c r="AD302" i="16"/>
  <c r="AE302" i="16"/>
  <c r="AF302" i="16"/>
  <c r="AG302" i="16"/>
  <c r="B303" i="16"/>
  <c r="C303" i="16"/>
  <c r="D303" i="16"/>
  <c r="E303" i="16"/>
  <c r="F303" i="16"/>
  <c r="G303" i="16"/>
  <c r="H303" i="16"/>
  <c r="I303" i="16"/>
  <c r="K303" i="16"/>
  <c r="L303" i="16"/>
  <c r="M303" i="16"/>
  <c r="N303" i="16"/>
  <c r="O303" i="16"/>
  <c r="P303" i="16"/>
  <c r="Q303" i="16"/>
  <c r="R303" i="16"/>
  <c r="S303" i="16"/>
  <c r="T303" i="16"/>
  <c r="U303" i="16"/>
  <c r="V303" i="16"/>
  <c r="W303" i="16"/>
  <c r="X303" i="16"/>
  <c r="Y303" i="16"/>
  <c r="Z303" i="16"/>
  <c r="AA303" i="16"/>
  <c r="AB303" i="16"/>
  <c r="AC303" i="16"/>
  <c r="AD303" i="16"/>
  <c r="AE303" i="16"/>
  <c r="AF303" i="16"/>
  <c r="AG303" i="16"/>
  <c r="B304" i="16"/>
  <c r="C304" i="16"/>
  <c r="D304" i="16"/>
  <c r="E304" i="16"/>
  <c r="F304" i="16"/>
  <c r="G304" i="16"/>
  <c r="H304" i="16"/>
  <c r="I304" i="16"/>
  <c r="K304" i="16"/>
  <c r="L304" i="16"/>
  <c r="M304" i="16"/>
  <c r="N304" i="16"/>
  <c r="O304" i="16"/>
  <c r="P304" i="16"/>
  <c r="Q304" i="16"/>
  <c r="R304" i="16"/>
  <c r="S304" i="16"/>
  <c r="T304" i="16"/>
  <c r="U304" i="16"/>
  <c r="V304" i="16"/>
  <c r="W304" i="16"/>
  <c r="X304" i="16"/>
  <c r="Y304" i="16"/>
  <c r="Z304" i="16"/>
  <c r="AA304" i="16"/>
  <c r="AB304" i="16"/>
  <c r="AC304" i="16"/>
  <c r="AD304" i="16"/>
  <c r="AE304" i="16"/>
  <c r="AF304" i="16"/>
  <c r="AG304" i="16"/>
  <c r="B305" i="16"/>
  <c r="C305" i="16"/>
  <c r="D305" i="16"/>
  <c r="E305" i="16"/>
  <c r="F305" i="16"/>
  <c r="G305" i="16"/>
  <c r="H305" i="16"/>
  <c r="I305" i="16"/>
  <c r="K305" i="16"/>
  <c r="L305" i="16"/>
  <c r="M305" i="16"/>
  <c r="N305" i="16"/>
  <c r="O305" i="16"/>
  <c r="P305" i="16"/>
  <c r="Q305" i="16"/>
  <c r="R305" i="16"/>
  <c r="S305" i="16"/>
  <c r="T305" i="16"/>
  <c r="U305" i="16"/>
  <c r="V305" i="16"/>
  <c r="W305" i="16"/>
  <c r="X305" i="16"/>
  <c r="Y305" i="16"/>
  <c r="Z305" i="16"/>
  <c r="AA305" i="16"/>
  <c r="AB305" i="16"/>
  <c r="AC305" i="16"/>
  <c r="AD305" i="16"/>
  <c r="AE305" i="16"/>
  <c r="AF305" i="16"/>
  <c r="AG305" i="16"/>
  <c r="B306" i="16"/>
  <c r="C306" i="16"/>
  <c r="D306" i="16"/>
  <c r="E306" i="16"/>
  <c r="F306" i="16"/>
  <c r="G306" i="16"/>
  <c r="H306" i="16"/>
  <c r="I306" i="16"/>
  <c r="K306" i="16"/>
  <c r="L306" i="16"/>
  <c r="M306" i="16"/>
  <c r="N306" i="16"/>
  <c r="O306" i="16"/>
  <c r="P306" i="16"/>
  <c r="Q306" i="16"/>
  <c r="R306" i="16"/>
  <c r="S306" i="16"/>
  <c r="T306" i="16"/>
  <c r="U306" i="16"/>
  <c r="V306" i="16"/>
  <c r="W306" i="16"/>
  <c r="X306" i="16"/>
  <c r="Y306" i="16"/>
  <c r="Z306" i="16"/>
  <c r="AA306" i="16"/>
  <c r="AB306" i="16"/>
  <c r="AC306" i="16"/>
  <c r="AD306" i="16"/>
  <c r="AE306" i="16"/>
  <c r="AF306" i="16"/>
  <c r="AG306" i="16"/>
  <c r="B307" i="16"/>
  <c r="C307" i="16"/>
  <c r="D307" i="16"/>
  <c r="E307" i="16"/>
  <c r="F307" i="16"/>
  <c r="G307" i="16"/>
  <c r="H307" i="16"/>
  <c r="I307" i="16"/>
  <c r="K307" i="16"/>
  <c r="L307" i="16"/>
  <c r="M307" i="16"/>
  <c r="N307" i="16"/>
  <c r="O307" i="16"/>
  <c r="P307" i="16"/>
  <c r="Q307" i="16"/>
  <c r="R307" i="16"/>
  <c r="S307" i="16"/>
  <c r="T307" i="16"/>
  <c r="U307" i="16"/>
  <c r="V307" i="16"/>
  <c r="W307" i="16"/>
  <c r="X307" i="16"/>
  <c r="Y307" i="16"/>
  <c r="Z307" i="16"/>
  <c r="AA307" i="16"/>
  <c r="AB307" i="16"/>
  <c r="AC307" i="16"/>
  <c r="AD307" i="16"/>
  <c r="AE307" i="16"/>
  <c r="AF307" i="16"/>
  <c r="AG307" i="16"/>
  <c r="B308" i="16"/>
  <c r="C308" i="16"/>
  <c r="D308" i="16"/>
  <c r="E308" i="16"/>
  <c r="F308" i="16"/>
  <c r="G308" i="16"/>
  <c r="H308" i="16"/>
  <c r="I308" i="16"/>
  <c r="K308" i="16"/>
  <c r="L308" i="16"/>
  <c r="M308" i="16"/>
  <c r="N308" i="16"/>
  <c r="O308" i="16"/>
  <c r="P308" i="16"/>
  <c r="Q308" i="16"/>
  <c r="R308" i="16"/>
  <c r="S308" i="16"/>
  <c r="T308" i="16"/>
  <c r="U308" i="16"/>
  <c r="V308" i="16"/>
  <c r="W308" i="16"/>
  <c r="X308" i="16"/>
  <c r="Y308" i="16"/>
  <c r="Z308" i="16"/>
  <c r="AA308" i="16"/>
  <c r="AB308" i="16"/>
  <c r="AC308" i="16"/>
  <c r="AD308" i="16"/>
  <c r="AE308" i="16"/>
  <c r="AF308" i="16"/>
  <c r="AG308" i="16"/>
  <c r="B309" i="16"/>
  <c r="C309" i="16"/>
  <c r="D309" i="16"/>
  <c r="E309" i="16"/>
  <c r="F309" i="16"/>
  <c r="G309" i="16"/>
  <c r="H309" i="16"/>
  <c r="I309" i="16"/>
  <c r="K309" i="16"/>
  <c r="L309" i="16"/>
  <c r="M309" i="16"/>
  <c r="N309" i="16"/>
  <c r="O309" i="16"/>
  <c r="P309" i="16"/>
  <c r="Q309" i="16"/>
  <c r="R309" i="16"/>
  <c r="S309" i="16"/>
  <c r="T309" i="16"/>
  <c r="U309" i="16"/>
  <c r="V309" i="16"/>
  <c r="W309" i="16"/>
  <c r="X309" i="16"/>
  <c r="Y309" i="16"/>
  <c r="Z309" i="16"/>
  <c r="AA309" i="16"/>
  <c r="AB309" i="16"/>
  <c r="AC309" i="16"/>
  <c r="AD309" i="16"/>
  <c r="AE309" i="16"/>
  <c r="AF309" i="16"/>
  <c r="AG309" i="16"/>
  <c r="B310" i="16"/>
  <c r="C310" i="16"/>
  <c r="D310" i="16"/>
  <c r="E310" i="16"/>
  <c r="F310" i="16"/>
  <c r="G310" i="16"/>
  <c r="H310" i="16"/>
  <c r="I310" i="16"/>
  <c r="K310" i="16"/>
  <c r="L310" i="16"/>
  <c r="M310" i="16"/>
  <c r="N310" i="16"/>
  <c r="O310" i="16"/>
  <c r="P310" i="16"/>
  <c r="Q310" i="16"/>
  <c r="R310" i="16"/>
  <c r="S310" i="16"/>
  <c r="T310" i="16"/>
  <c r="U310" i="16"/>
  <c r="V310" i="16"/>
  <c r="W310" i="16"/>
  <c r="X310" i="16"/>
  <c r="Y310" i="16"/>
  <c r="Z310" i="16"/>
  <c r="AA310" i="16"/>
  <c r="AB310" i="16"/>
  <c r="AC310" i="16"/>
  <c r="AD310" i="16"/>
  <c r="AE310" i="16"/>
  <c r="AF310" i="16"/>
  <c r="AG310" i="16"/>
  <c r="B311" i="16"/>
  <c r="C311" i="16"/>
  <c r="D311" i="16"/>
  <c r="E311" i="16"/>
  <c r="F311" i="16"/>
  <c r="G311" i="16"/>
  <c r="H311" i="16"/>
  <c r="I311" i="16"/>
  <c r="K311" i="16"/>
  <c r="L311" i="16"/>
  <c r="M311" i="16"/>
  <c r="N311" i="16"/>
  <c r="O311" i="16"/>
  <c r="P311" i="16"/>
  <c r="Q311" i="16"/>
  <c r="R311" i="16"/>
  <c r="S311" i="16"/>
  <c r="T311" i="16"/>
  <c r="U311" i="16"/>
  <c r="V311" i="16"/>
  <c r="W311" i="16"/>
  <c r="X311" i="16"/>
  <c r="Y311" i="16"/>
  <c r="Z311" i="16"/>
  <c r="AA311" i="16"/>
  <c r="AB311" i="16"/>
  <c r="AC311" i="16"/>
  <c r="AD311" i="16"/>
  <c r="AE311" i="16"/>
  <c r="AF311" i="16"/>
  <c r="AG311" i="16"/>
  <c r="B312" i="16"/>
  <c r="C312" i="16"/>
  <c r="D312" i="16"/>
  <c r="E312" i="16"/>
  <c r="F312" i="16"/>
  <c r="G312" i="16"/>
  <c r="H312" i="16"/>
  <c r="I312" i="16"/>
  <c r="K312" i="16"/>
  <c r="L312" i="16"/>
  <c r="M312" i="16"/>
  <c r="N312" i="16"/>
  <c r="O312" i="16"/>
  <c r="P312" i="16"/>
  <c r="Q312" i="16"/>
  <c r="R312" i="16"/>
  <c r="S312" i="16"/>
  <c r="T312" i="16"/>
  <c r="U312" i="16"/>
  <c r="V312" i="16"/>
  <c r="W312" i="16"/>
  <c r="X312" i="16"/>
  <c r="Y312" i="16"/>
  <c r="Z312" i="16"/>
  <c r="AA312" i="16"/>
  <c r="AB312" i="16"/>
  <c r="AC312" i="16"/>
  <c r="AD312" i="16"/>
  <c r="AE312" i="16"/>
  <c r="AF312" i="16"/>
  <c r="AG312" i="16"/>
  <c r="B313" i="16"/>
  <c r="C313" i="16"/>
  <c r="D313" i="16"/>
  <c r="E313" i="16"/>
  <c r="F313" i="16"/>
  <c r="G313" i="16"/>
  <c r="H313" i="16"/>
  <c r="I313" i="16"/>
  <c r="K313" i="16"/>
  <c r="L313" i="16"/>
  <c r="M313" i="16"/>
  <c r="N313" i="16"/>
  <c r="O313" i="16"/>
  <c r="P313" i="16"/>
  <c r="Q313" i="16"/>
  <c r="R313" i="16"/>
  <c r="S313" i="16"/>
  <c r="T313" i="16"/>
  <c r="U313" i="16"/>
  <c r="V313" i="16"/>
  <c r="W313" i="16"/>
  <c r="X313" i="16"/>
  <c r="Y313" i="16"/>
  <c r="Z313" i="16"/>
  <c r="AA313" i="16"/>
  <c r="AB313" i="16"/>
  <c r="AC313" i="16"/>
  <c r="AD313" i="16"/>
  <c r="AE313" i="16"/>
  <c r="AF313" i="16"/>
  <c r="AG313" i="16"/>
  <c r="B314" i="16"/>
  <c r="C314" i="16"/>
  <c r="D314" i="16"/>
  <c r="E314" i="16"/>
  <c r="F314" i="16"/>
  <c r="G314" i="16"/>
  <c r="H314" i="16"/>
  <c r="I314" i="16"/>
  <c r="K314" i="16"/>
  <c r="L314" i="16"/>
  <c r="M314" i="16"/>
  <c r="N314" i="16"/>
  <c r="O314" i="16"/>
  <c r="P314" i="16"/>
  <c r="Q314" i="16"/>
  <c r="R314" i="16"/>
  <c r="S314" i="16"/>
  <c r="T314" i="16"/>
  <c r="U314" i="16"/>
  <c r="V314" i="16"/>
  <c r="W314" i="16"/>
  <c r="X314" i="16"/>
  <c r="Y314" i="16"/>
  <c r="Z314" i="16"/>
  <c r="AA314" i="16"/>
  <c r="AB314" i="16"/>
  <c r="AC314" i="16"/>
  <c r="AD314" i="16"/>
  <c r="AE314" i="16"/>
  <c r="AF314" i="16"/>
  <c r="AG314" i="16"/>
  <c r="B315" i="16"/>
  <c r="C315" i="16"/>
  <c r="D315" i="16"/>
  <c r="E315" i="16"/>
  <c r="F315" i="16"/>
  <c r="G315" i="16"/>
  <c r="H315" i="16"/>
  <c r="I315" i="16"/>
  <c r="K315" i="16"/>
  <c r="L315" i="16"/>
  <c r="M315" i="16"/>
  <c r="N315" i="16"/>
  <c r="O315" i="16"/>
  <c r="P315" i="16"/>
  <c r="Q315" i="16"/>
  <c r="R315" i="16"/>
  <c r="S315" i="16"/>
  <c r="T315" i="16"/>
  <c r="U315" i="16"/>
  <c r="V315" i="16"/>
  <c r="W315" i="16"/>
  <c r="X315" i="16"/>
  <c r="Y315" i="16"/>
  <c r="Z315" i="16"/>
  <c r="AA315" i="16"/>
  <c r="AB315" i="16"/>
  <c r="AC315" i="16"/>
  <c r="AD315" i="16"/>
  <c r="AE315" i="16"/>
  <c r="AF315" i="16"/>
  <c r="AG315" i="16"/>
  <c r="B316" i="16"/>
  <c r="C316" i="16"/>
  <c r="D316" i="16"/>
  <c r="E316" i="16"/>
  <c r="F316" i="16"/>
  <c r="G316" i="16"/>
  <c r="H316" i="16"/>
  <c r="I316" i="16"/>
  <c r="K316" i="16"/>
  <c r="L316" i="16"/>
  <c r="M316" i="16"/>
  <c r="N316" i="16"/>
  <c r="O316" i="16"/>
  <c r="P316" i="16"/>
  <c r="Q316" i="16"/>
  <c r="R316" i="16"/>
  <c r="S316" i="16"/>
  <c r="T316" i="16"/>
  <c r="U316" i="16"/>
  <c r="V316" i="16"/>
  <c r="W316" i="16"/>
  <c r="X316" i="16"/>
  <c r="Y316" i="16"/>
  <c r="Z316" i="16"/>
  <c r="AA316" i="16"/>
  <c r="AB316" i="16"/>
  <c r="AC316" i="16"/>
  <c r="AD316" i="16"/>
  <c r="AE316" i="16"/>
  <c r="AF316" i="16"/>
  <c r="AG316" i="16"/>
  <c r="B317" i="16"/>
  <c r="C317" i="16"/>
  <c r="D317" i="16"/>
  <c r="E317" i="16"/>
  <c r="F317" i="16"/>
  <c r="G317" i="16"/>
  <c r="H317" i="16"/>
  <c r="I317" i="16"/>
  <c r="K317" i="16"/>
  <c r="L317" i="16"/>
  <c r="M317" i="16"/>
  <c r="N317" i="16"/>
  <c r="O317" i="16"/>
  <c r="P317" i="16"/>
  <c r="Q317" i="16"/>
  <c r="R317" i="16"/>
  <c r="S317" i="16"/>
  <c r="T317" i="16"/>
  <c r="U317" i="16"/>
  <c r="V317" i="16"/>
  <c r="W317" i="16"/>
  <c r="X317" i="16"/>
  <c r="Y317" i="16"/>
  <c r="Z317" i="16"/>
  <c r="AA317" i="16"/>
  <c r="AB317" i="16"/>
  <c r="AC317" i="16"/>
  <c r="AD317" i="16"/>
  <c r="AE317" i="16"/>
  <c r="AF317" i="16"/>
  <c r="AG317" i="16"/>
  <c r="B318" i="16"/>
  <c r="C318" i="16"/>
  <c r="D318" i="16"/>
  <c r="E318" i="16"/>
  <c r="F318" i="16"/>
  <c r="G318" i="16"/>
  <c r="H318" i="16"/>
  <c r="I318" i="16"/>
  <c r="K318" i="16"/>
  <c r="L318" i="16"/>
  <c r="M318" i="16"/>
  <c r="N318" i="16"/>
  <c r="O318" i="16"/>
  <c r="P318" i="16"/>
  <c r="Q318" i="16"/>
  <c r="R318" i="16"/>
  <c r="S318" i="16"/>
  <c r="T318" i="16"/>
  <c r="U318" i="16"/>
  <c r="V318" i="16"/>
  <c r="W318" i="16"/>
  <c r="X318" i="16"/>
  <c r="Y318" i="16"/>
  <c r="Z318" i="16"/>
  <c r="AA318" i="16"/>
  <c r="AB318" i="16"/>
  <c r="AC318" i="16"/>
  <c r="AD318" i="16"/>
  <c r="AE318" i="16"/>
  <c r="AF318" i="16"/>
  <c r="AG318" i="16"/>
  <c r="B319" i="16"/>
  <c r="C319" i="16"/>
  <c r="D319" i="16"/>
  <c r="E319" i="16"/>
  <c r="F319" i="16"/>
  <c r="G319" i="16"/>
  <c r="H319" i="16"/>
  <c r="I319" i="16"/>
  <c r="K319" i="16"/>
  <c r="L319" i="16"/>
  <c r="M319" i="16"/>
  <c r="N319" i="16"/>
  <c r="O319" i="16"/>
  <c r="P319" i="16"/>
  <c r="Q319" i="16"/>
  <c r="R319" i="16"/>
  <c r="S319" i="16"/>
  <c r="T319" i="16"/>
  <c r="U319" i="16"/>
  <c r="V319" i="16"/>
  <c r="W319" i="16"/>
  <c r="X319" i="16"/>
  <c r="Y319" i="16"/>
  <c r="Z319" i="16"/>
  <c r="AA319" i="16"/>
  <c r="AB319" i="16"/>
  <c r="AC319" i="16"/>
  <c r="AD319" i="16"/>
  <c r="AE319" i="16"/>
  <c r="AF319" i="16"/>
  <c r="AG319" i="16"/>
  <c r="B320" i="16"/>
  <c r="C320" i="16"/>
  <c r="D320" i="16"/>
  <c r="E320" i="16"/>
  <c r="F320" i="16"/>
  <c r="G320" i="16"/>
  <c r="H320" i="16"/>
  <c r="I320" i="16"/>
  <c r="K320" i="16"/>
  <c r="L320" i="16"/>
  <c r="M320" i="16"/>
  <c r="N320" i="16"/>
  <c r="O320" i="16"/>
  <c r="P320" i="16"/>
  <c r="Q320" i="16"/>
  <c r="R320" i="16"/>
  <c r="S320" i="16"/>
  <c r="T320" i="16"/>
  <c r="U320" i="16"/>
  <c r="V320" i="16"/>
  <c r="W320" i="16"/>
  <c r="X320" i="16"/>
  <c r="Y320" i="16"/>
  <c r="Z320" i="16"/>
  <c r="AA320" i="16"/>
  <c r="AB320" i="16"/>
  <c r="AC320" i="16"/>
  <c r="AD320" i="16"/>
  <c r="AE320" i="16"/>
  <c r="AF320" i="16"/>
  <c r="AG320" i="16"/>
  <c r="B321" i="16"/>
  <c r="C321" i="16"/>
  <c r="D321" i="16"/>
  <c r="E321" i="16"/>
  <c r="F321" i="16"/>
  <c r="G321" i="16"/>
  <c r="H321" i="16"/>
  <c r="I321" i="16"/>
  <c r="K321" i="16"/>
  <c r="L321" i="16"/>
  <c r="M321" i="16"/>
  <c r="N321" i="16"/>
  <c r="O321" i="16"/>
  <c r="P321" i="16"/>
  <c r="Q321" i="16"/>
  <c r="R321" i="16"/>
  <c r="S321" i="16"/>
  <c r="T321" i="16"/>
  <c r="U321" i="16"/>
  <c r="V321" i="16"/>
  <c r="W321" i="16"/>
  <c r="X321" i="16"/>
  <c r="Y321" i="16"/>
  <c r="Z321" i="16"/>
  <c r="AA321" i="16"/>
  <c r="AB321" i="16"/>
  <c r="AC321" i="16"/>
  <c r="AD321" i="16"/>
  <c r="AE321" i="16"/>
  <c r="AF321" i="16"/>
  <c r="AG321" i="16"/>
  <c r="B322" i="16"/>
  <c r="C322" i="16"/>
  <c r="D322" i="16"/>
  <c r="E322" i="16"/>
  <c r="F322" i="16"/>
  <c r="G322" i="16"/>
  <c r="H322" i="16"/>
  <c r="I322" i="16"/>
  <c r="K322" i="16"/>
  <c r="L322" i="16"/>
  <c r="M322" i="16"/>
  <c r="N322" i="16"/>
  <c r="O322" i="16"/>
  <c r="P322" i="16"/>
  <c r="Q322" i="16"/>
  <c r="R322" i="16"/>
  <c r="S322" i="16"/>
  <c r="T322" i="16"/>
  <c r="U322" i="16"/>
  <c r="V322" i="16"/>
  <c r="W322" i="16"/>
  <c r="X322" i="16"/>
  <c r="Y322" i="16"/>
  <c r="Z322" i="16"/>
  <c r="AA322" i="16"/>
  <c r="AB322" i="16"/>
  <c r="AC322" i="16"/>
  <c r="AD322" i="16"/>
  <c r="AE322" i="16"/>
  <c r="AF322" i="16"/>
  <c r="AG322" i="16"/>
  <c r="B323" i="16"/>
  <c r="C323" i="16"/>
  <c r="D323" i="16"/>
  <c r="E323" i="16"/>
  <c r="F323" i="16"/>
  <c r="G323" i="16"/>
  <c r="H323" i="16"/>
  <c r="I323" i="16"/>
  <c r="K323" i="16"/>
  <c r="L323" i="16"/>
  <c r="M323" i="16"/>
  <c r="N323" i="16"/>
  <c r="O323" i="16"/>
  <c r="P323" i="16"/>
  <c r="Q323" i="16"/>
  <c r="R323" i="16"/>
  <c r="S323" i="16"/>
  <c r="T323" i="16"/>
  <c r="U323" i="16"/>
  <c r="V323" i="16"/>
  <c r="W323" i="16"/>
  <c r="X323" i="16"/>
  <c r="Y323" i="16"/>
  <c r="Z323" i="16"/>
  <c r="AA323" i="16"/>
  <c r="AB323" i="16"/>
  <c r="AC323" i="16"/>
  <c r="AD323" i="16"/>
  <c r="AE323" i="16"/>
  <c r="AF323" i="16"/>
  <c r="AG323" i="16"/>
  <c r="B324" i="16"/>
  <c r="C324" i="16"/>
  <c r="D324" i="16"/>
  <c r="E324" i="16"/>
  <c r="F324" i="16"/>
  <c r="G324" i="16"/>
  <c r="H324" i="16"/>
  <c r="I324" i="16"/>
  <c r="K324" i="16"/>
  <c r="L324" i="16"/>
  <c r="M324" i="16"/>
  <c r="N324" i="16"/>
  <c r="O324" i="16"/>
  <c r="P324" i="16"/>
  <c r="Q324" i="16"/>
  <c r="R324" i="16"/>
  <c r="S324" i="16"/>
  <c r="T324" i="16"/>
  <c r="U324" i="16"/>
  <c r="V324" i="16"/>
  <c r="W324" i="16"/>
  <c r="X324" i="16"/>
  <c r="Y324" i="16"/>
  <c r="Z324" i="16"/>
  <c r="AA324" i="16"/>
  <c r="AB324" i="16"/>
  <c r="AC324" i="16"/>
  <c r="AD324" i="16"/>
  <c r="AE324" i="16"/>
  <c r="AF324" i="16"/>
  <c r="AG324" i="16"/>
  <c r="B325" i="16"/>
  <c r="C325" i="16"/>
  <c r="D325" i="16"/>
  <c r="E325" i="16"/>
  <c r="F325" i="16"/>
  <c r="G325" i="16"/>
  <c r="H325" i="16"/>
  <c r="I325" i="16"/>
  <c r="K325" i="16"/>
  <c r="L325" i="16"/>
  <c r="M325" i="16"/>
  <c r="N325" i="16"/>
  <c r="O325" i="16"/>
  <c r="P325" i="16"/>
  <c r="Q325" i="16"/>
  <c r="R325" i="16"/>
  <c r="S325" i="16"/>
  <c r="T325" i="16"/>
  <c r="U325" i="16"/>
  <c r="V325" i="16"/>
  <c r="W325" i="16"/>
  <c r="X325" i="16"/>
  <c r="Y325" i="16"/>
  <c r="Z325" i="16"/>
  <c r="AA325" i="16"/>
  <c r="AB325" i="16"/>
  <c r="AC325" i="16"/>
  <c r="AD325" i="16"/>
  <c r="AE325" i="16"/>
  <c r="AF325" i="16"/>
  <c r="AG325" i="16"/>
  <c r="B326" i="16"/>
  <c r="C326" i="16"/>
  <c r="D326" i="16"/>
  <c r="E326" i="16"/>
  <c r="F326" i="16"/>
  <c r="G326" i="16"/>
  <c r="H326" i="16"/>
  <c r="I326" i="16"/>
  <c r="K326" i="16"/>
  <c r="L326" i="16"/>
  <c r="M326" i="16"/>
  <c r="N326" i="16"/>
  <c r="O326" i="16"/>
  <c r="P326" i="16"/>
  <c r="Q326" i="16"/>
  <c r="R326" i="16"/>
  <c r="S326" i="16"/>
  <c r="T326" i="16"/>
  <c r="U326" i="16"/>
  <c r="V326" i="16"/>
  <c r="W326" i="16"/>
  <c r="X326" i="16"/>
  <c r="Y326" i="16"/>
  <c r="Z326" i="16"/>
  <c r="AA326" i="16"/>
  <c r="AB326" i="16"/>
  <c r="AC326" i="16"/>
  <c r="AD326" i="16"/>
  <c r="AE326" i="16"/>
  <c r="AF326" i="16"/>
  <c r="AG326" i="16"/>
  <c r="B327" i="16"/>
  <c r="C327" i="16"/>
  <c r="D327" i="16"/>
  <c r="E327" i="16"/>
  <c r="F327" i="16"/>
  <c r="G327" i="16"/>
  <c r="H327" i="16"/>
  <c r="I327" i="16"/>
  <c r="K327" i="16"/>
  <c r="L327" i="16"/>
  <c r="M327" i="16"/>
  <c r="N327" i="16"/>
  <c r="O327" i="16"/>
  <c r="P327" i="16"/>
  <c r="Q327" i="16"/>
  <c r="R327" i="16"/>
  <c r="S327" i="16"/>
  <c r="T327" i="16"/>
  <c r="U327" i="16"/>
  <c r="V327" i="16"/>
  <c r="W327" i="16"/>
  <c r="X327" i="16"/>
  <c r="Y327" i="16"/>
  <c r="Z327" i="16"/>
  <c r="AA327" i="16"/>
  <c r="AB327" i="16"/>
  <c r="AC327" i="16"/>
  <c r="AD327" i="16"/>
  <c r="AE327" i="16"/>
  <c r="AF327" i="16"/>
  <c r="AG327" i="16"/>
  <c r="B328" i="16"/>
  <c r="C328" i="16"/>
  <c r="D328" i="16"/>
  <c r="E328" i="16"/>
  <c r="F328" i="16"/>
  <c r="G328" i="16"/>
  <c r="H328" i="16"/>
  <c r="I328" i="16"/>
  <c r="K328" i="16"/>
  <c r="L328" i="16"/>
  <c r="M328" i="16"/>
  <c r="N328" i="16"/>
  <c r="O328" i="16"/>
  <c r="P328" i="16"/>
  <c r="Q328" i="16"/>
  <c r="R328" i="16"/>
  <c r="S328" i="16"/>
  <c r="T328" i="16"/>
  <c r="U328" i="16"/>
  <c r="V328" i="16"/>
  <c r="W328" i="16"/>
  <c r="X328" i="16"/>
  <c r="Y328" i="16"/>
  <c r="Z328" i="16"/>
  <c r="AA328" i="16"/>
  <c r="AB328" i="16"/>
  <c r="AC328" i="16"/>
  <c r="AD328" i="16"/>
  <c r="AE328" i="16"/>
  <c r="AF328" i="16"/>
  <c r="AG328" i="16"/>
  <c r="B329" i="16"/>
  <c r="C329" i="16"/>
  <c r="D329" i="16"/>
  <c r="E329" i="16"/>
  <c r="F329" i="16"/>
  <c r="G329" i="16"/>
  <c r="H329" i="16"/>
  <c r="I329" i="16"/>
  <c r="K329" i="16"/>
  <c r="L329" i="16"/>
  <c r="M329" i="16"/>
  <c r="N329" i="16"/>
  <c r="O329" i="16"/>
  <c r="P329" i="16"/>
  <c r="Q329" i="16"/>
  <c r="R329" i="16"/>
  <c r="S329" i="16"/>
  <c r="T329" i="16"/>
  <c r="U329" i="16"/>
  <c r="V329" i="16"/>
  <c r="W329" i="16"/>
  <c r="X329" i="16"/>
  <c r="Y329" i="16"/>
  <c r="Z329" i="16"/>
  <c r="AA329" i="16"/>
  <c r="AB329" i="16"/>
  <c r="AC329" i="16"/>
  <c r="AD329" i="16"/>
  <c r="AE329" i="16"/>
  <c r="AF329" i="16"/>
  <c r="AG329" i="16"/>
  <c r="B330" i="16"/>
  <c r="C330" i="16"/>
  <c r="D330" i="16"/>
  <c r="E330" i="16"/>
  <c r="F330" i="16"/>
  <c r="G330" i="16"/>
  <c r="H330" i="16"/>
  <c r="I330" i="16"/>
  <c r="K330" i="16"/>
  <c r="L330" i="16"/>
  <c r="M330" i="16"/>
  <c r="N330" i="16"/>
  <c r="O330" i="16"/>
  <c r="P330" i="16"/>
  <c r="Q330" i="16"/>
  <c r="R330" i="16"/>
  <c r="S330" i="16"/>
  <c r="T330" i="16"/>
  <c r="U330" i="16"/>
  <c r="V330" i="16"/>
  <c r="W330" i="16"/>
  <c r="X330" i="16"/>
  <c r="Y330" i="16"/>
  <c r="Z330" i="16"/>
  <c r="AA330" i="16"/>
  <c r="AB330" i="16"/>
  <c r="AC330" i="16"/>
  <c r="AD330" i="16"/>
  <c r="AE330" i="16"/>
  <c r="AF330" i="16"/>
  <c r="AG330" i="16"/>
  <c r="B331" i="16"/>
  <c r="C331" i="16"/>
  <c r="D331" i="16"/>
  <c r="E331" i="16"/>
  <c r="F331" i="16"/>
  <c r="G331" i="16"/>
  <c r="H331" i="16"/>
  <c r="I331" i="16"/>
  <c r="K331" i="16"/>
  <c r="L331" i="16"/>
  <c r="M331" i="16"/>
  <c r="N331" i="16"/>
  <c r="O331" i="16"/>
  <c r="P331" i="16"/>
  <c r="Q331" i="16"/>
  <c r="R331" i="16"/>
  <c r="S331" i="16"/>
  <c r="T331" i="16"/>
  <c r="U331" i="16"/>
  <c r="V331" i="16"/>
  <c r="W331" i="16"/>
  <c r="X331" i="16"/>
  <c r="Y331" i="16"/>
  <c r="Z331" i="16"/>
  <c r="AA331" i="16"/>
  <c r="AB331" i="16"/>
  <c r="AC331" i="16"/>
  <c r="AD331" i="16"/>
  <c r="AE331" i="16"/>
  <c r="AF331" i="16"/>
  <c r="AG331" i="16"/>
  <c r="B332" i="16"/>
  <c r="C332" i="16"/>
  <c r="D332" i="16"/>
  <c r="E332" i="16"/>
  <c r="F332" i="16"/>
  <c r="G332" i="16"/>
  <c r="H332" i="16"/>
  <c r="I332" i="16"/>
  <c r="K332" i="16"/>
  <c r="L332" i="16"/>
  <c r="M332" i="16"/>
  <c r="N332" i="16"/>
  <c r="O332" i="16"/>
  <c r="P332" i="16"/>
  <c r="Q332" i="16"/>
  <c r="R332" i="16"/>
  <c r="S332" i="16"/>
  <c r="T332" i="16"/>
  <c r="U332" i="16"/>
  <c r="V332" i="16"/>
  <c r="W332" i="16"/>
  <c r="X332" i="16"/>
  <c r="Y332" i="16"/>
  <c r="Z332" i="16"/>
  <c r="AA332" i="16"/>
  <c r="AB332" i="16"/>
  <c r="AC332" i="16"/>
  <c r="AD332" i="16"/>
  <c r="AE332" i="16"/>
  <c r="AF332" i="16"/>
  <c r="AG332" i="16"/>
  <c r="B333" i="16"/>
  <c r="C333" i="16"/>
  <c r="D333" i="16"/>
  <c r="E333" i="16"/>
  <c r="F333" i="16"/>
  <c r="G333" i="16"/>
  <c r="H333" i="16"/>
  <c r="I333" i="16"/>
  <c r="K333" i="16"/>
  <c r="L333" i="16"/>
  <c r="M333" i="16"/>
  <c r="N333" i="16"/>
  <c r="O333" i="16"/>
  <c r="P333" i="16"/>
  <c r="Q333" i="16"/>
  <c r="R333" i="16"/>
  <c r="S333" i="16"/>
  <c r="T333" i="16"/>
  <c r="U333" i="16"/>
  <c r="V333" i="16"/>
  <c r="W333" i="16"/>
  <c r="X333" i="16"/>
  <c r="Y333" i="16"/>
  <c r="Z333" i="16"/>
  <c r="AA333" i="16"/>
  <c r="AB333" i="16"/>
  <c r="AC333" i="16"/>
  <c r="AD333" i="16"/>
  <c r="AE333" i="16"/>
  <c r="AF333" i="16"/>
  <c r="AG333" i="16"/>
  <c r="B334" i="16"/>
  <c r="C334" i="16"/>
  <c r="D334" i="16"/>
  <c r="E334" i="16"/>
  <c r="F334" i="16"/>
  <c r="G334" i="16"/>
  <c r="H334" i="16"/>
  <c r="I334" i="16"/>
  <c r="K334" i="16"/>
  <c r="L334" i="16"/>
  <c r="M334" i="16"/>
  <c r="N334" i="16"/>
  <c r="O334" i="16"/>
  <c r="P334" i="16"/>
  <c r="Q334" i="16"/>
  <c r="R334" i="16"/>
  <c r="S334" i="16"/>
  <c r="T334" i="16"/>
  <c r="U334" i="16"/>
  <c r="V334" i="16"/>
  <c r="W334" i="16"/>
  <c r="X334" i="16"/>
  <c r="Y334" i="16"/>
  <c r="Z334" i="16"/>
  <c r="AA334" i="16"/>
  <c r="AB334" i="16"/>
  <c r="AC334" i="16"/>
  <c r="AD334" i="16"/>
  <c r="AE334" i="16"/>
  <c r="AF334" i="16"/>
  <c r="AG334" i="16"/>
  <c r="B335" i="16"/>
  <c r="C335" i="16"/>
  <c r="D335" i="16"/>
  <c r="E335" i="16"/>
  <c r="F335" i="16"/>
  <c r="G335" i="16"/>
  <c r="H335" i="16"/>
  <c r="I335" i="16"/>
  <c r="K335" i="16"/>
  <c r="L335" i="16"/>
  <c r="M335" i="16"/>
  <c r="N335" i="16"/>
  <c r="O335" i="16"/>
  <c r="P335" i="16"/>
  <c r="Q335" i="16"/>
  <c r="R335" i="16"/>
  <c r="S335" i="16"/>
  <c r="T335" i="16"/>
  <c r="U335" i="16"/>
  <c r="V335" i="16"/>
  <c r="W335" i="16"/>
  <c r="X335" i="16"/>
  <c r="Y335" i="16"/>
  <c r="Z335" i="16"/>
  <c r="AA335" i="16"/>
  <c r="AB335" i="16"/>
  <c r="AC335" i="16"/>
  <c r="AD335" i="16"/>
  <c r="AE335" i="16"/>
  <c r="AF335" i="16"/>
  <c r="AG335" i="16"/>
  <c r="B336" i="16"/>
  <c r="C336" i="16"/>
  <c r="D336" i="16"/>
  <c r="E336" i="16"/>
  <c r="F336" i="16"/>
  <c r="G336" i="16"/>
  <c r="H336" i="16"/>
  <c r="I336" i="16"/>
  <c r="K336" i="16"/>
  <c r="L336" i="16"/>
  <c r="M336" i="16"/>
  <c r="N336" i="16"/>
  <c r="O336" i="16"/>
  <c r="P336" i="16"/>
  <c r="Q336" i="16"/>
  <c r="R336" i="16"/>
  <c r="S336" i="16"/>
  <c r="T336" i="16"/>
  <c r="U336" i="16"/>
  <c r="V336" i="16"/>
  <c r="W336" i="16"/>
  <c r="X336" i="16"/>
  <c r="Y336" i="16"/>
  <c r="Z336" i="16"/>
  <c r="AA336" i="16"/>
  <c r="AB336" i="16"/>
  <c r="AC336" i="16"/>
  <c r="AD336" i="16"/>
  <c r="AE336" i="16"/>
  <c r="AF336" i="16"/>
  <c r="AG336" i="16"/>
  <c r="B337" i="16"/>
  <c r="C337" i="16"/>
  <c r="D337" i="16"/>
  <c r="E337" i="16"/>
  <c r="F337" i="16"/>
  <c r="G337" i="16"/>
  <c r="H337" i="16"/>
  <c r="I337" i="16"/>
  <c r="K337" i="16"/>
  <c r="L337" i="16"/>
  <c r="M337" i="16"/>
  <c r="N337" i="16"/>
  <c r="O337" i="16"/>
  <c r="P337" i="16"/>
  <c r="Q337" i="16"/>
  <c r="R337" i="16"/>
  <c r="S337" i="16"/>
  <c r="T337" i="16"/>
  <c r="U337" i="16"/>
  <c r="V337" i="16"/>
  <c r="W337" i="16"/>
  <c r="X337" i="16"/>
  <c r="Y337" i="16"/>
  <c r="Z337" i="16"/>
  <c r="AA337" i="16"/>
  <c r="AB337" i="16"/>
  <c r="AC337" i="16"/>
  <c r="AD337" i="16"/>
  <c r="AE337" i="16"/>
  <c r="AF337" i="16"/>
  <c r="AG337" i="16"/>
  <c r="B338" i="16"/>
  <c r="C338" i="16"/>
  <c r="D338" i="16"/>
  <c r="E338" i="16"/>
  <c r="F338" i="16"/>
  <c r="G338" i="16"/>
  <c r="H338" i="16"/>
  <c r="I338" i="16"/>
  <c r="K338" i="16"/>
  <c r="L338" i="16"/>
  <c r="M338" i="16"/>
  <c r="N338" i="16"/>
  <c r="O338" i="16"/>
  <c r="P338" i="16"/>
  <c r="Q338" i="16"/>
  <c r="R338" i="16"/>
  <c r="S338" i="16"/>
  <c r="T338" i="16"/>
  <c r="U338" i="16"/>
  <c r="V338" i="16"/>
  <c r="W338" i="16"/>
  <c r="X338" i="16"/>
  <c r="Y338" i="16"/>
  <c r="Z338" i="16"/>
  <c r="AA338" i="16"/>
  <c r="AB338" i="16"/>
  <c r="AC338" i="16"/>
  <c r="AD338" i="16"/>
  <c r="AE338" i="16"/>
  <c r="AF338" i="16"/>
  <c r="AG338" i="16"/>
  <c r="B339" i="16"/>
  <c r="C339" i="16"/>
  <c r="D339" i="16"/>
  <c r="E339" i="16"/>
  <c r="F339" i="16"/>
  <c r="G339" i="16"/>
  <c r="H339" i="16"/>
  <c r="I339" i="16"/>
  <c r="K339" i="16"/>
  <c r="L339" i="16"/>
  <c r="M339" i="16"/>
  <c r="N339" i="16"/>
  <c r="O339" i="16"/>
  <c r="P339" i="16"/>
  <c r="Q339" i="16"/>
  <c r="R339" i="16"/>
  <c r="S339" i="16"/>
  <c r="T339" i="16"/>
  <c r="U339" i="16"/>
  <c r="V339" i="16"/>
  <c r="W339" i="16"/>
  <c r="X339" i="16"/>
  <c r="Y339" i="16"/>
  <c r="Z339" i="16"/>
  <c r="AA339" i="16"/>
  <c r="AB339" i="16"/>
  <c r="AC339" i="16"/>
  <c r="AD339" i="16"/>
  <c r="AE339" i="16"/>
  <c r="AF339" i="16"/>
  <c r="AG339" i="16"/>
  <c r="B340" i="16"/>
  <c r="C340" i="16"/>
  <c r="D340" i="16"/>
  <c r="E340" i="16"/>
  <c r="F340" i="16"/>
  <c r="G340" i="16"/>
  <c r="H340" i="16"/>
  <c r="I340" i="16"/>
  <c r="K340" i="16"/>
  <c r="L340" i="16"/>
  <c r="M340" i="16"/>
  <c r="N340" i="16"/>
  <c r="O340" i="16"/>
  <c r="P340" i="16"/>
  <c r="Q340" i="16"/>
  <c r="R340" i="16"/>
  <c r="S340" i="16"/>
  <c r="T340" i="16"/>
  <c r="U340" i="16"/>
  <c r="V340" i="16"/>
  <c r="W340" i="16"/>
  <c r="X340" i="16"/>
  <c r="Y340" i="16"/>
  <c r="Z340" i="16"/>
  <c r="AA340" i="16"/>
  <c r="AB340" i="16"/>
  <c r="AC340" i="16"/>
  <c r="AD340" i="16"/>
  <c r="AE340" i="16"/>
  <c r="AF340" i="16"/>
  <c r="AG340" i="16"/>
  <c r="B341" i="16"/>
  <c r="C341" i="16"/>
  <c r="D341" i="16"/>
  <c r="E341" i="16"/>
  <c r="F341" i="16"/>
  <c r="G341" i="16"/>
  <c r="H341" i="16"/>
  <c r="I341" i="16"/>
  <c r="K341" i="16"/>
  <c r="L341" i="16"/>
  <c r="M341" i="16"/>
  <c r="N341" i="16"/>
  <c r="O341" i="16"/>
  <c r="P341" i="16"/>
  <c r="Q341" i="16"/>
  <c r="R341" i="16"/>
  <c r="S341" i="16"/>
  <c r="T341" i="16"/>
  <c r="U341" i="16"/>
  <c r="V341" i="16"/>
  <c r="W341" i="16"/>
  <c r="X341" i="16"/>
  <c r="Y341" i="16"/>
  <c r="Z341" i="16"/>
  <c r="AA341" i="16"/>
  <c r="AB341" i="16"/>
  <c r="AC341" i="16"/>
  <c r="AD341" i="16"/>
  <c r="AE341" i="16"/>
  <c r="AF341" i="16"/>
  <c r="AG341" i="16"/>
  <c r="B342" i="16"/>
  <c r="C342" i="16"/>
  <c r="D342" i="16"/>
  <c r="E342" i="16"/>
  <c r="F342" i="16"/>
  <c r="G342" i="16"/>
  <c r="H342" i="16"/>
  <c r="I342" i="16"/>
  <c r="K342" i="16"/>
  <c r="L342" i="16"/>
  <c r="M342" i="16"/>
  <c r="N342" i="16"/>
  <c r="O342" i="16"/>
  <c r="P342" i="16"/>
  <c r="Q342" i="16"/>
  <c r="R342" i="16"/>
  <c r="S342" i="16"/>
  <c r="T342" i="16"/>
  <c r="U342" i="16"/>
  <c r="V342" i="16"/>
  <c r="W342" i="16"/>
  <c r="X342" i="16"/>
  <c r="Y342" i="16"/>
  <c r="Z342" i="16"/>
  <c r="AA342" i="16"/>
  <c r="AB342" i="16"/>
  <c r="AC342" i="16"/>
  <c r="AD342" i="16"/>
  <c r="AE342" i="16"/>
  <c r="AF342" i="16"/>
  <c r="AG342" i="16"/>
  <c r="B343" i="16"/>
  <c r="C343" i="16"/>
  <c r="D343" i="16"/>
  <c r="E343" i="16"/>
  <c r="F343" i="16"/>
  <c r="G343" i="16"/>
  <c r="H343" i="16"/>
  <c r="I343" i="16"/>
  <c r="K343" i="16"/>
  <c r="L343" i="16"/>
  <c r="M343" i="16"/>
  <c r="N343" i="16"/>
  <c r="O343" i="16"/>
  <c r="P343" i="16"/>
  <c r="Q343" i="16"/>
  <c r="R343" i="16"/>
  <c r="S343" i="16"/>
  <c r="T343" i="16"/>
  <c r="U343" i="16"/>
  <c r="V343" i="16"/>
  <c r="W343" i="16"/>
  <c r="X343" i="16"/>
  <c r="Y343" i="16"/>
  <c r="Z343" i="16"/>
  <c r="AA343" i="16"/>
  <c r="AB343" i="16"/>
  <c r="AC343" i="16"/>
  <c r="AD343" i="16"/>
  <c r="AE343" i="16"/>
  <c r="AF343" i="16"/>
  <c r="AG343" i="16"/>
  <c r="B344" i="16"/>
  <c r="C344" i="16"/>
  <c r="D344" i="16"/>
  <c r="E344" i="16"/>
  <c r="F344" i="16"/>
  <c r="G344" i="16"/>
  <c r="H344" i="16"/>
  <c r="I344" i="16"/>
  <c r="K344" i="16"/>
  <c r="L344" i="16"/>
  <c r="M344" i="16"/>
  <c r="N344" i="16"/>
  <c r="O344" i="16"/>
  <c r="P344" i="16"/>
  <c r="Q344" i="16"/>
  <c r="R344" i="16"/>
  <c r="S344" i="16"/>
  <c r="T344" i="16"/>
  <c r="U344" i="16"/>
  <c r="V344" i="16"/>
  <c r="W344" i="16"/>
  <c r="X344" i="16"/>
  <c r="Y344" i="16"/>
  <c r="Z344" i="16"/>
  <c r="AA344" i="16"/>
  <c r="AB344" i="16"/>
  <c r="AC344" i="16"/>
  <c r="AD344" i="16"/>
  <c r="AE344" i="16"/>
  <c r="AF344" i="16"/>
  <c r="AG344" i="16"/>
  <c r="B345" i="16"/>
  <c r="C345" i="16"/>
  <c r="D345" i="16"/>
  <c r="E345" i="16"/>
  <c r="F345" i="16"/>
  <c r="G345" i="16"/>
  <c r="H345" i="16"/>
  <c r="I345" i="16"/>
  <c r="K345" i="16"/>
  <c r="L345" i="16"/>
  <c r="M345" i="16"/>
  <c r="N345" i="16"/>
  <c r="O345" i="16"/>
  <c r="P345" i="16"/>
  <c r="Q345" i="16"/>
  <c r="R345" i="16"/>
  <c r="S345" i="16"/>
  <c r="T345" i="16"/>
  <c r="U345" i="16"/>
  <c r="V345" i="16"/>
  <c r="W345" i="16"/>
  <c r="X345" i="16"/>
  <c r="Y345" i="16"/>
  <c r="Z345" i="16"/>
  <c r="AA345" i="16"/>
  <c r="AB345" i="16"/>
  <c r="AC345" i="16"/>
  <c r="AD345" i="16"/>
  <c r="AE345" i="16"/>
  <c r="AF345" i="16"/>
  <c r="AG345" i="16"/>
  <c r="B346" i="16"/>
  <c r="C346" i="16"/>
  <c r="D346" i="16"/>
  <c r="E346" i="16"/>
  <c r="F346" i="16"/>
  <c r="G346" i="16"/>
  <c r="H346" i="16"/>
  <c r="I346" i="16"/>
  <c r="K346" i="16"/>
  <c r="L346" i="16"/>
  <c r="M346" i="16"/>
  <c r="N346" i="16"/>
  <c r="O346" i="16"/>
  <c r="P346" i="16"/>
  <c r="Q346" i="16"/>
  <c r="R346" i="16"/>
  <c r="S346" i="16"/>
  <c r="T346" i="16"/>
  <c r="U346" i="16"/>
  <c r="V346" i="16"/>
  <c r="W346" i="16"/>
  <c r="X346" i="16"/>
  <c r="Y346" i="16"/>
  <c r="Z346" i="16"/>
  <c r="AA346" i="16"/>
  <c r="AB346" i="16"/>
  <c r="AC346" i="16"/>
  <c r="AD346" i="16"/>
  <c r="AE346" i="16"/>
  <c r="AF346" i="16"/>
  <c r="AG346" i="16"/>
  <c r="B347" i="16"/>
  <c r="C347" i="16"/>
  <c r="D347" i="16"/>
  <c r="E347" i="16"/>
  <c r="F347" i="16"/>
  <c r="G347" i="16"/>
  <c r="H347" i="16"/>
  <c r="I347" i="16"/>
  <c r="K347" i="16"/>
  <c r="L347" i="16"/>
  <c r="M347" i="16"/>
  <c r="N347" i="16"/>
  <c r="O347" i="16"/>
  <c r="P347" i="16"/>
  <c r="Q347" i="16"/>
  <c r="R347" i="16"/>
  <c r="S347" i="16"/>
  <c r="T347" i="16"/>
  <c r="U347" i="16"/>
  <c r="V347" i="16"/>
  <c r="W347" i="16"/>
  <c r="X347" i="16"/>
  <c r="Y347" i="16"/>
  <c r="Z347" i="16"/>
  <c r="AA347" i="16"/>
  <c r="AB347" i="16"/>
  <c r="AC347" i="16"/>
  <c r="AD347" i="16"/>
  <c r="AE347" i="16"/>
  <c r="AF347" i="16"/>
  <c r="AG347" i="16"/>
  <c r="B348" i="16"/>
  <c r="C348" i="16"/>
  <c r="D348" i="16"/>
  <c r="E348" i="16"/>
  <c r="F348" i="16"/>
  <c r="G348" i="16"/>
  <c r="H348" i="16"/>
  <c r="I348" i="16"/>
  <c r="K348" i="16"/>
  <c r="L348" i="16"/>
  <c r="M348" i="16"/>
  <c r="N348" i="16"/>
  <c r="O348" i="16"/>
  <c r="P348" i="16"/>
  <c r="Q348" i="16"/>
  <c r="R348" i="16"/>
  <c r="S348" i="16"/>
  <c r="T348" i="16"/>
  <c r="U348" i="16"/>
  <c r="V348" i="16"/>
  <c r="W348" i="16"/>
  <c r="X348" i="16"/>
  <c r="Y348" i="16"/>
  <c r="Z348" i="16"/>
  <c r="AA348" i="16"/>
  <c r="AB348" i="16"/>
  <c r="AC348" i="16"/>
  <c r="AD348" i="16"/>
  <c r="AE348" i="16"/>
  <c r="AF348" i="16"/>
  <c r="AG348" i="16"/>
  <c r="B349" i="16"/>
  <c r="C349" i="16"/>
  <c r="D349" i="16"/>
  <c r="E349" i="16"/>
  <c r="F349" i="16"/>
  <c r="G349" i="16"/>
  <c r="H349" i="16"/>
  <c r="I349" i="16"/>
  <c r="K349" i="16"/>
  <c r="L349" i="16"/>
  <c r="M349" i="16"/>
  <c r="N349" i="16"/>
  <c r="O349" i="16"/>
  <c r="P349" i="16"/>
  <c r="Q349" i="16"/>
  <c r="R349" i="16"/>
  <c r="S349" i="16"/>
  <c r="T349" i="16"/>
  <c r="U349" i="16"/>
  <c r="V349" i="16"/>
  <c r="W349" i="16"/>
  <c r="X349" i="16"/>
  <c r="Y349" i="16"/>
  <c r="Z349" i="16"/>
  <c r="AA349" i="16"/>
  <c r="AB349" i="16"/>
  <c r="AC349" i="16"/>
  <c r="AD349" i="16"/>
  <c r="AE349" i="16"/>
  <c r="AF349" i="16"/>
  <c r="AG349" i="16"/>
  <c r="B350" i="16"/>
  <c r="C350" i="16"/>
  <c r="D350" i="16"/>
  <c r="E350" i="16"/>
  <c r="F350" i="16"/>
  <c r="G350" i="16"/>
  <c r="H350" i="16"/>
  <c r="I350" i="16"/>
  <c r="K350" i="16"/>
  <c r="L350" i="16"/>
  <c r="M350" i="16"/>
  <c r="N350" i="16"/>
  <c r="O350" i="16"/>
  <c r="P350" i="16"/>
  <c r="Q350" i="16"/>
  <c r="R350" i="16"/>
  <c r="S350" i="16"/>
  <c r="T350" i="16"/>
  <c r="U350" i="16"/>
  <c r="V350" i="16"/>
  <c r="W350" i="16"/>
  <c r="X350" i="16"/>
  <c r="Y350" i="16"/>
  <c r="Z350" i="16"/>
  <c r="AA350" i="16"/>
  <c r="AB350" i="16"/>
  <c r="AC350" i="16"/>
  <c r="AD350" i="16"/>
  <c r="AE350" i="16"/>
  <c r="AF350" i="16"/>
  <c r="AG350" i="16"/>
  <c r="B351" i="16"/>
  <c r="C351" i="16"/>
  <c r="D351" i="16"/>
  <c r="E351" i="16"/>
  <c r="F351" i="16"/>
  <c r="G351" i="16"/>
  <c r="H351" i="16"/>
  <c r="I351" i="16"/>
  <c r="K351" i="16"/>
  <c r="L351" i="16"/>
  <c r="M351" i="16"/>
  <c r="N351" i="16"/>
  <c r="O351" i="16"/>
  <c r="P351" i="16"/>
  <c r="Q351" i="16"/>
  <c r="R351" i="16"/>
  <c r="S351" i="16"/>
  <c r="T351" i="16"/>
  <c r="U351" i="16"/>
  <c r="V351" i="16"/>
  <c r="W351" i="16"/>
  <c r="X351" i="16"/>
  <c r="Y351" i="16"/>
  <c r="Z351" i="16"/>
  <c r="AA351" i="16"/>
  <c r="AB351" i="16"/>
  <c r="AC351" i="16"/>
  <c r="AD351" i="16"/>
  <c r="AE351" i="16"/>
  <c r="AF351" i="16"/>
  <c r="AG351" i="16"/>
  <c r="B352" i="16"/>
  <c r="C352" i="16"/>
  <c r="D352" i="16"/>
  <c r="E352" i="16"/>
  <c r="F352" i="16"/>
  <c r="G352" i="16"/>
  <c r="H352" i="16"/>
  <c r="I352" i="16"/>
  <c r="K352" i="16"/>
  <c r="L352" i="16"/>
  <c r="M352" i="16"/>
  <c r="N352" i="16"/>
  <c r="O352" i="16"/>
  <c r="P352" i="16"/>
  <c r="Q352" i="16"/>
  <c r="R352" i="16"/>
  <c r="S352" i="16"/>
  <c r="T352" i="16"/>
  <c r="U352" i="16"/>
  <c r="V352" i="16"/>
  <c r="W352" i="16"/>
  <c r="X352" i="16"/>
  <c r="Y352" i="16"/>
  <c r="Z352" i="16"/>
  <c r="AA352" i="16"/>
  <c r="AB352" i="16"/>
  <c r="AC352" i="16"/>
  <c r="AD352" i="16"/>
  <c r="AE352" i="16"/>
  <c r="AF352" i="16"/>
  <c r="AG352" i="16"/>
  <c r="B353" i="16"/>
  <c r="C353" i="16"/>
  <c r="D353" i="16"/>
  <c r="E353" i="16"/>
  <c r="F353" i="16"/>
  <c r="G353" i="16"/>
  <c r="H353" i="16"/>
  <c r="I353" i="16"/>
  <c r="K353" i="16"/>
  <c r="L353" i="16"/>
  <c r="M353" i="16"/>
  <c r="N353" i="16"/>
  <c r="O353" i="16"/>
  <c r="P353" i="16"/>
  <c r="Q353" i="16"/>
  <c r="R353" i="16"/>
  <c r="S353" i="16"/>
  <c r="T353" i="16"/>
  <c r="U353" i="16"/>
  <c r="V353" i="16"/>
  <c r="W353" i="16"/>
  <c r="X353" i="16"/>
  <c r="Y353" i="16"/>
  <c r="Z353" i="16"/>
  <c r="AA353" i="16"/>
  <c r="AB353" i="16"/>
  <c r="AC353" i="16"/>
  <c r="AD353" i="16"/>
  <c r="AE353" i="16"/>
  <c r="AF353" i="16"/>
  <c r="AG353" i="16"/>
  <c r="B354" i="16"/>
  <c r="C354" i="16"/>
  <c r="D354" i="16"/>
  <c r="E354" i="16"/>
  <c r="F354" i="16"/>
  <c r="G354" i="16"/>
  <c r="H354" i="16"/>
  <c r="I354" i="16"/>
  <c r="K354" i="16"/>
  <c r="L354" i="16"/>
  <c r="M354" i="16"/>
  <c r="N354" i="16"/>
  <c r="O354" i="16"/>
  <c r="P354" i="16"/>
  <c r="Q354" i="16"/>
  <c r="R354" i="16"/>
  <c r="S354" i="16"/>
  <c r="T354" i="16"/>
  <c r="U354" i="16"/>
  <c r="V354" i="16"/>
  <c r="W354" i="16"/>
  <c r="X354" i="16"/>
  <c r="Y354" i="16"/>
  <c r="Z354" i="16"/>
  <c r="AA354" i="16"/>
  <c r="AB354" i="16"/>
  <c r="AC354" i="16"/>
  <c r="AD354" i="16"/>
  <c r="AE354" i="16"/>
  <c r="AF354" i="16"/>
  <c r="AG354" i="16"/>
  <c r="B355" i="16"/>
  <c r="C355" i="16"/>
  <c r="D355" i="16"/>
  <c r="E355" i="16"/>
  <c r="F355" i="16"/>
  <c r="G355" i="16"/>
  <c r="H355" i="16"/>
  <c r="I355" i="16"/>
  <c r="K355" i="16"/>
  <c r="L355" i="16"/>
  <c r="M355" i="16"/>
  <c r="N355" i="16"/>
  <c r="O355" i="16"/>
  <c r="P355" i="16"/>
  <c r="Q355" i="16"/>
  <c r="R355" i="16"/>
  <c r="S355" i="16"/>
  <c r="T355" i="16"/>
  <c r="U355" i="16"/>
  <c r="V355" i="16"/>
  <c r="W355" i="16"/>
  <c r="X355" i="16"/>
  <c r="Y355" i="16"/>
  <c r="Z355" i="16"/>
  <c r="AA355" i="16"/>
  <c r="AB355" i="16"/>
  <c r="AC355" i="16"/>
  <c r="AD355" i="16"/>
  <c r="AE355" i="16"/>
  <c r="AF355" i="16"/>
  <c r="AG355" i="16"/>
  <c r="B356" i="16"/>
  <c r="C356" i="16"/>
  <c r="D356" i="16"/>
  <c r="E356" i="16"/>
  <c r="F356" i="16"/>
  <c r="G356" i="16"/>
  <c r="H356" i="16"/>
  <c r="I356" i="16"/>
  <c r="K356" i="16"/>
  <c r="L356" i="16"/>
  <c r="M356" i="16"/>
  <c r="N356" i="16"/>
  <c r="O356" i="16"/>
  <c r="P356" i="16"/>
  <c r="Q356" i="16"/>
  <c r="R356" i="16"/>
  <c r="S356" i="16"/>
  <c r="T356" i="16"/>
  <c r="U356" i="16"/>
  <c r="V356" i="16"/>
  <c r="W356" i="16"/>
  <c r="X356" i="16"/>
  <c r="Y356" i="16"/>
  <c r="Z356" i="16"/>
  <c r="AA356" i="16"/>
  <c r="AB356" i="16"/>
  <c r="AC356" i="16"/>
  <c r="AD356" i="16"/>
  <c r="AE356" i="16"/>
  <c r="AF356" i="16"/>
  <c r="AG356" i="16"/>
  <c r="B357" i="16"/>
  <c r="C357" i="16"/>
  <c r="D357" i="16"/>
  <c r="E357" i="16"/>
  <c r="F357" i="16"/>
  <c r="G357" i="16"/>
  <c r="H357" i="16"/>
  <c r="I357" i="16"/>
  <c r="K357" i="16"/>
  <c r="L357" i="16"/>
  <c r="M357" i="16"/>
  <c r="N357" i="16"/>
  <c r="O357" i="16"/>
  <c r="P357" i="16"/>
  <c r="Q357" i="16"/>
  <c r="R357" i="16"/>
  <c r="S357" i="16"/>
  <c r="T357" i="16"/>
  <c r="U357" i="16"/>
  <c r="V357" i="16"/>
  <c r="W357" i="16"/>
  <c r="X357" i="16"/>
  <c r="Y357" i="16"/>
  <c r="Z357" i="16"/>
  <c r="AA357" i="16"/>
  <c r="AB357" i="16"/>
  <c r="AC357" i="16"/>
  <c r="AD357" i="16"/>
  <c r="AE357" i="16"/>
  <c r="AF357" i="16"/>
  <c r="AG357" i="16"/>
  <c r="B358" i="16"/>
  <c r="C358" i="16"/>
  <c r="D358" i="16"/>
  <c r="E358" i="16"/>
  <c r="F358" i="16"/>
  <c r="G358" i="16"/>
  <c r="H358" i="16"/>
  <c r="I358" i="16"/>
  <c r="K358" i="16"/>
  <c r="L358" i="16"/>
  <c r="M358" i="16"/>
  <c r="N358" i="16"/>
  <c r="O358" i="16"/>
  <c r="P358" i="16"/>
  <c r="Q358" i="16"/>
  <c r="R358" i="16"/>
  <c r="S358" i="16"/>
  <c r="T358" i="16"/>
  <c r="U358" i="16"/>
  <c r="V358" i="16"/>
  <c r="W358" i="16"/>
  <c r="X358" i="16"/>
  <c r="Y358" i="16"/>
  <c r="Z358" i="16"/>
  <c r="AA358" i="16"/>
  <c r="AB358" i="16"/>
  <c r="AC358" i="16"/>
  <c r="AD358" i="16"/>
  <c r="AE358" i="16"/>
  <c r="AF358" i="16"/>
  <c r="AG358" i="16"/>
  <c r="B359" i="16"/>
  <c r="C359" i="16"/>
  <c r="D359" i="16"/>
  <c r="E359" i="16"/>
  <c r="F359" i="16"/>
  <c r="G359" i="16"/>
  <c r="H359" i="16"/>
  <c r="I359" i="16"/>
  <c r="K359" i="16"/>
  <c r="L359" i="16"/>
  <c r="M359" i="16"/>
  <c r="N359" i="16"/>
  <c r="O359" i="16"/>
  <c r="P359" i="16"/>
  <c r="Q359" i="16"/>
  <c r="R359" i="16"/>
  <c r="S359" i="16"/>
  <c r="T359" i="16"/>
  <c r="U359" i="16"/>
  <c r="V359" i="16"/>
  <c r="W359" i="16"/>
  <c r="X359" i="16"/>
  <c r="Y359" i="16"/>
  <c r="Z359" i="16"/>
  <c r="AA359" i="16"/>
  <c r="AB359" i="16"/>
  <c r="AC359" i="16"/>
  <c r="AD359" i="16"/>
  <c r="AE359" i="16"/>
  <c r="AF359" i="16"/>
  <c r="AG359" i="16"/>
  <c r="B360" i="16"/>
  <c r="C360" i="16"/>
  <c r="D360" i="16"/>
  <c r="E360" i="16"/>
  <c r="F360" i="16"/>
  <c r="G360" i="16"/>
  <c r="H360" i="16"/>
  <c r="I360" i="16"/>
  <c r="K360" i="16"/>
  <c r="L360" i="16"/>
  <c r="M360" i="16"/>
  <c r="N360" i="16"/>
  <c r="O360" i="16"/>
  <c r="P360" i="16"/>
  <c r="Q360" i="16"/>
  <c r="R360" i="16"/>
  <c r="S360" i="16"/>
  <c r="T360" i="16"/>
  <c r="U360" i="16"/>
  <c r="V360" i="16"/>
  <c r="W360" i="16"/>
  <c r="X360" i="16"/>
  <c r="Y360" i="16"/>
  <c r="Z360" i="16"/>
  <c r="AA360" i="16"/>
  <c r="AB360" i="16"/>
  <c r="AC360" i="16"/>
  <c r="AD360" i="16"/>
  <c r="AE360" i="16"/>
  <c r="AF360" i="16"/>
  <c r="AG360" i="16"/>
  <c r="B361" i="16"/>
  <c r="C361" i="16"/>
  <c r="D361" i="16"/>
  <c r="E361" i="16"/>
  <c r="F361" i="16"/>
  <c r="G361" i="16"/>
  <c r="H361" i="16"/>
  <c r="I361" i="16"/>
  <c r="K361" i="16"/>
  <c r="L361" i="16"/>
  <c r="M361" i="16"/>
  <c r="N361" i="16"/>
  <c r="O361" i="16"/>
  <c r="P361" i="16"/>
  <c r="Q361" i="16"/>
  <c r="R361" i="16"/>
  <c r="S361" i="16"/>
  <c r="T361" i="16"/>
  <c r="U361" i="16"/>
  <c r="V361" i="16"/>
  <c r="W361" i="16"/>
  <c r="X361" i="16"/>
  <c r="Y361" i="16"/>
  <c r="Z361" i="16"/>
  <c r="AA361" i="16"/>
  <c r="AB361" i="16"/>
  <c r="AC361" i="16"/>
  <c r="AD361" i="16"/>
  <c r="AE361" i="16"/>
  <c r="AF361" i="16"/>
  <c r="AG361" i="16"/>
  <c r="B362" i="16"/>
  <c r="C362" i="16"/>
  <c r="D362" i="16"/>
  <c r="E362" i="16"/>
  <c r="F362" i="16"/>
  <c r="G362" i="16"/>
  <c r="H362" i="16"/>
  <c r="I362" i="16"/>
  <c r="K362" i="16"/>
  <c r="L362" i="16"/>
  <c r="M362" i="16"/>
  <c r="N362" i="16"/>
  <c r="O362" i="16"/>
  <c r="P362" i="16"/>
  <c r="Q362" i="16"/>
  <c r="R362" i="16"/>
  <c r="S362" i="16"/>
  <c r="T362" i="16"/>
  <c r="U362" i="16"/>
  <c r="V362" i="16"/>
  <c r="W362" i="16"/>
  <c r="X362" i="16"/>
  <c r="Y362" i="16"/>
  <c r="Z362" i="16"/>
  <c r="AA362" i="16"/>
  <c r="AB362" i="16"/>
  <c r="AC362" i="16"/>
  <c r="AD362" i="16"/>
  <c r="AE362" i="16"/>
  <c r="AF362" i="16"/>
  <c r="AG362" i="16"/>
  <c r="B363" i="16"/>
  <c r="C363" i="16"/>
  <c r="D363" i="16"/>
  <c r="E363" i="16"/>
  <c r="F363" i="16"/>
  <c r="G363" i="16"/>
  <c r="H363" i="16"/>
  <c r="I363" i="16"/>
  <c r="K363" i="16"/>
  <c r="L363" i="16"/>
  <c r="M363" i="16"/>
  <c r="N363" i="16"/>
  <c r="O363" i="16"/>
  <c r="P363" i="16"/>
  <c r="Q363" i="16"/>
  <c r="R363" i="16"/>
  <c r="S363" i="16"/>
  <c r="T363" i="16"/>
  <c r="U363" i="16"/>
  <c r="V363" i="16"/>
  <c r="W363" i="16"/>
  <c r="X363" i="16"/>
  <c r="Y363" i="16"/>
  <c r="Z363" i="16"/>
  <c r="AA363" i="16"/>
  <c r="AB363" i="16"/>
  <c r="AC363" i="16"/>
  <c r="AD363" i="16"/>
  <c r="AE363" i="16"/>
  <c r="AF363" i="16"/>
  <c r="AG363" i="16"/>
  <c r="B364" i="16"/>
  <c r="C364" i="16"/>
  <c r="D364" i="16"/>
  <c r="E364" i="16"/>
  <c r="F364" i="16"/>
  <c r="G364" i="16"/>
  <c r="H364" i="16"/>
  <c r="I364" i="16"/>
  <c r="K364" i="16"/>
  <c r="L364" i="16"/>
  <c r="M364" i="16"/>
  <c r="N364" i="16"/>
  <c r="O364" i="16"/>
  <c r="P364" i="16"/>
  <c r="Q364" i="16"/>
  <c r="R364" i="16"/>
  <c r="S364" i="16"/>
  <c r="T364" i="16"/>
  <c r="U364" i="16"/>
  <c r="V364" i="16"/>
  <c r="W364" i="16"/>
  <c r="X364" i="16"/>
  <c r="Y364" i="16"/>
  <c r="Z364" i="16"/>
  <c r="AA364" i="16"/>
  <c r="AB364" i="16"/>
  <c r="AC364" i="16"/>
  <c r="AD364" i="16"/>
  <c r="AE364" i="16"/>
  <c r="AF364" i="16"/>
  <c r="AG364" i="16"/>
  <c r="B365" i="16"/>
  <c r="C365" i="16"/>
  <c r="D365" i="16"/>
  <c r="E365" i="16"/>
  <c r="F365" i="16"/>
  <c r="G365" i="16"/>
  <c r="H365" i="16"/>
  <c r="I365" i="16"/>
  <c r="K365" i="16"/>
  <c r="L365" i="16"/>
  <c r="M365" i="16"/>
  <c r="N365" i="16"/>
  <c r="O365" i="16"/>
  <c r="P365" i="16"/>
  <c r="Q365" i="16"/>
  <c r="R365" i="16"/>
  <c r="S365" i="16"/>
  <c r="T365" i="16"/>
  <c r="U365" i="16"/>
  <c r="V365" i="16"/>
  <c r="W365" i="16"/>
  <c r="X365" i="16"/>
  <c r="Y365" i="16"/>
  <c r="Z365" i="16"/>
  <c r="AA365" i="16"/>
  <c r="AB365" i="16"/>
  <c r="AC365" i="16"/>
  <c r="AD365" i="16"/>
  <c r="AE365" i="16"/>
  <c r="AF365" i="16"/>
  <c r="AG365" i="16"/>
  <c r="B366" i="16"/>
  <c r="C366" i="16"/>
  <c r="D366" i="16"/>
  <c r="E366" i="16"/>
  <c r="F366" i="16"/>
  <c r="G366" i="16"/>
  <c r="H366" i="16"/>
  <c r="I366" i="16"/>
  <c r="K366" i="16"/>
  <c r="L366" i="16"/>
  <c r="M366" i="16"/>
  <c r="N366" i="16"/>
  <c r="O366" i="16"/>
  <c r="P366" i="16"/>
  <c r="Q366" i="16"/>
  <c r="R366" i="16"/>
  <c r="S366" i="16"/>
  <c r="T366" i="16"/>
  <c r="U366" i="16"/>
  <c r="V366" i="16"/>
  <c r="W366" i="16"/>
  <c r="X366" i="16"/>
  <c r="Y366" i="16"/>
  <c r="Z366" i="16"/>
  <c r="AA366" i="16"/>
  <c r="AB366" i="16"/>
  <c r="AC366" i="16"/>
  <c r="AD366" i="16"/>
  <c r="AE366" i="16"/>
  <c r="AF366" i="16"/>
  <c r="AG366" i="16"/>
  <c r="B367" i="16"/>
  <c r="C367" i="16"/>
  <c r="D367" i="16"/>
  <c r="E367" i="16"/>
  <c r="F367" i="16"/>
  <c r="G367" i="16"/>
  <c r="H367" i="16"/>
  <c r="I367" i="16"/>
  <c r="K367" i="16"/>
  <c r="L367" i="16"/>
  <c r="M367" i="16"/>
  <c r="N367" i="16"/>
  <c r="O367" i="16"/>
  <c r="P367" i="16"/>
  <c r="Q367" i="16"/>
  <c r="R367" i="16"/>
  <c r="S367" i="16"/>
  <c r="T367" i="16"/>
  <c r="U367" i="16"/>
  <c r="V367" i="16"/>
  <c r="W367" i="16"/>
  <c r="X367" i="16"/>
  <c r="Y367" i="16"/>
  <c r="Z367" i="16"/>
  <c r="AA367" i="16"/>
  <c r="AB367" i="16"/>
  <c r="AC367" i="16"/>
  <c r="AD367" i="16"/>
  <c r="AE367" i="16"/>
  <c r="AF367" i="16"/>
  <c r="AG367" i="16"/>
  <c r="B368" i="16"/>
  <c r="C368" i="16"/>
  <c r="D368" i="16"/>
  <c r="E368" i="16"/>
  <c r="F368" i="16"/>
  <c r="G368" i="16"/>
  <c r="H368" i="16"/>
  <c r="I368" i="16"/>
  <c r="K368" i="16"/>
  <c r="L368" i="16"/>
  <c r="M368" i="16"/>
  <c r="N368" i="16"/>
  <c r="O368" i="16"/>
  <c r="P368" i="16"/>
  <c r="Q368" i="16"/>
  <c r="R368" i="16"/>
  <c r="S368" i="16"/>
  <c r="T368" i="16"/>
  <c r="U368" i="16"/>
  <c r="V368" i="16"/>
  <c r="W368" i="16"/>
  <c r="X368" i="16"/>
  <c r="Y368" i="16"/>
  <c r="Z368" i="16"/>
  <c r="AA368" i="16"/>
  <c r="AB368" i="16"/>
  <c r="AC368" i="16"/>
  <c r="AD368" i="16"/>
  <c r="AE368" i="16"/>
  <c r="AF368" i="16"/>
  <c r="AG368" i="16"/>
  <c r="B369" i="16"/>
  <c r="C369" i="16"/>
  <c r="D369" i="16"/>
  <c r="E369" i="16"/>
  <c r="F369" i="16"/>
  <c r="G369" i="16"/>
  <c r="H369" i="16"/>
  <c r="I369" i="16"/>
  <c r="K369" i="16"/>
  <c r="L369" i="16"/>
  <c r="M369" i="16"/>
  <c r="N369" i="16"/>
  <c r="O369" i="16"/>
  <c r="P369" i="16"/>
  <c r="Q369" i="16"/>
  <c r="R369" i="16"/>
  <c r="S369" i="16"/>
  <c r="T369" i="16"/>
  <c r="U369" i="16"/>
  <c r="V369" i="16"/>
  <c r="W369" i="16"/>
  <c r="X369" i="16"/>
  <c r="Y369" i="16"/>
  <c r="Z369" i="16"/>
  <c r="AA369" i="16"/>
  <c r="AB369" i="16"/>
  <c r="AC369" i="16"/>
  <c r="AD369" i="16"/>
  <c r="AE369" i="16"/>
  <c r="AF369" i="16"/>
  <c r="AG369" i="16"/>
  <c r="B370" i="16"/>
  <c r="C370" i="16"/>
  <c r="D370" i="16"/>
  <c r="E370" i="16"/>
  <c r="F370" i="16"/>
  <c r="G370" i="16"/>
  <c r="H370" i="16"/>
  <c r="I370" i="16"/>
  <c r="K370" i="16"/>
  <c r="L370" i="16"/>
  <c r="M370" i="16"/>
  <c r="N370" i="16"/>
  <c r="O370" i="16"/>
  <c r="P370" i="16"/>
  <c r="Q370" i="16"/>
  <c r="R370" i="16"/>
  <c r="S370" i="16"/>
  <c r="T370" i="16"/>
  <c r="U370" i="16"/>
  <c r="V370" i="16"/>
  <c r="W370" i="16"/>
  <c r="X370" i="16"/>
  <c r="Y370" i="16"/>
  <c r="Z370" i="16"/>
  <c r="AA370" i="16"/>
  <c r="AB370" i="16"/>
  <c r="AC370" i="16"/>
  <c r="AD370" i="16"/>
  <c r="AE370" i="16"/>
  <c r="AF370" i="16"/>
  <c r="AG370" i="16"/>
  <c r="B371" i="16"/>
  <c r="C371" i="16"/>
  <c r="D371" i="16"/>
  <c r="E371" i="16"/>
  <c r="F371" i="16"/>
  <c r="G371" i="16"/>
  <c r="H371" i="16"/>
  <c r="I371" i="16"/>
  <c r="K371" i="16"/>
  <c r="L371" i="16"/>
  <c r="M371" i="16"/>
  <c r="N371" i="16"/>
  <c r="O371" i="16"/>
  <c r="P371" i="16"/>
  <c r="Q371" i="16"/>
  <c r="R371" i="16"/>
  <c r="S371" i="16"/>
  <c r="T371" i="16"/>
  <c r="U371" i="16"/>
  <c r="V371" i="16"/>
  <c r="W371" i="16"/>
  <c r="X371" i="16"/>
  <c r="Y371" i="16"/>
  <c r="Z371" i="16"/>
  <c r="AA371" i="16"/>
  <c r="AB371" i="16"/>
  <c r="AC371" i="16"/>
  <c r="AD371" i="16"/>
  <c r="AE371" i="16"/>
  <c r="AF371" i="16"/>
  <c r="AG371" i="16"/>
  <c r="B372" i="16"/>
  <c r="C372" i="16"/>
  <c r="D372" i="16"/>
  <c r="E372" i="16"/>
  <c r="F372" i="16"/>
  <c r="G372" i="16"/>
  <c r="H372" i="16"/>
  <c r="I372" i="16"/>
  <c r="K372" i="16"/>
  <c r="L372" i="16"/>
  <c r="M372" i="16"/>
  <c r="N372" i="16"/>
  <c r="O372" i="16"/>
  <c r="P372" i="16"/>
  <c r="Q372" i="16"/>
  <c r="R372" i="16"/>
  <c r="S372" i="16"/>
  <c r="T372" i="16"/>
  <c r="U372" i="16"/>
  <c r="V372" i="16"/>
  <c r="W372" i="16"/>
  <c r="X372" i="16"/>
  <c r="Y372" i="16"/>
  <c r="Z372" i="16"/>
  <c r="AA372" i="16"/>
  <c r="AB372" i="16"/>
  <c r="AC372" i="16"/>
  <c r="AD372" i="16"/>
  <c r="AE372" i="16"/>
  <c r="AF372" i="16"/>
  <c r="AG372" i="16"/>
  <c r="B373" i="16"/>
  <c r="C373" i="16"/>
  <c r="D373" i="16"/>
  <c r="E373" i="16"/>
  <c r="F373" i="16"/>
  <c r="G373" i="16"/>
  <c r="H373" i="16"/>
  <c r="I373" i="16"/>
  <c r="K373" i="16"/>
  <c r="L373" i="16"/>
  <c r="M373" i="16"/>
  <c r="N373" i="16"/>
  <c r="O373" i="16"/>
  <c r="P373" i="16"/>
  <c r="Q373" i="16"/>
  <c r="R373" i="16"/>
  <c r="S373" i="16"/>
  <c r="T373" i="16"/>
  <c r="U373" i="16"/>
  <c r="V373" i="16"/>
  <c r="W373" i="16"/>
  <c r="X373" i="16"/>
  <c r="Y373" i="16"/>
  <c r="Z373" i="16"/>
  <c r="AA373" i="16"/>
  <c r="AB373" i="16"/>
  <c r="AC373" i="16"/>
  <c r="AD373" i="16"/>
  <c r="AE373" i="16"/>
  <c r="AF373" i="16"/>
  <c r="AG373" i="16"/>
  <c r="B374" i="16"/>
  <c r="C374" i="16"/>
  <c r="D374" i="16"/>
  <c r="E374" i="16"/>
  <c r="F374" i="16"/>
  <c r="G374" i="16"/>
  <c r="H374" i="16"/>
  <c r="I374" i="16"/>
  <c r="K374" i="16"/>
  <c r="L374" i="16"/>
  <c r="M374" i="16"/>
  <c r="N374" i="16"/>
  <c r="O374" i="16"/>
  <c r="P374" i="16"/>
  <c r="Q374" i="16"/>
  <c r="R374" i="16"/>
  <c r="S374" i="16"/>
  <c r="T374" i="16"/>
  <c r="U374" i="16"/>
  <c r="V374" i="16"/>
  <c r="W374" i="16"/>
  <c r="X374" i="16"/>
  <c r="Y374" i="16"/>
  <c r="Z374" i="16"/>
  <c r="AA374" i="16"/>
  <c r="AB374" i="16"/>
  <c r="AC374" i="16"/>
  <c r="AD374" i="16"/>
  <c r="AE374" i="16"/>
  <c r="AF374" i="16"/>
  <c r="AG374" i="16"/>
  <c r="B375" i="16"/>
  <c r="C375" i="16"/>
  <c r="D375" i="16"/>
  <c r="E375" i="16"/>
  <c r="F375" i="16"/>
  <c r="G375" i="16"/>
  <c r="H375" i="16"/>
  <c r="I375" i="16"/>
  <c r="K375" i="16"/>
  <c r="L375" i="16"/>
  <c r="M375" i="16"/>
  <c r="N375" i="16"/>
  <c r="O375" i="16"/>
  <c r="P375" i="16"/>
  <c r="Q375" i="16"/>
  <c r="R375" i="16"/>
  <c r="S375" i="16"/>
  <c r="T375" i="16"/>
  <c r="U375" i="16"/>
  <c r="V375" i="16"/>
  <c r="W375" i="16"/>
  <c r="X375" i="16"/>
  <c r="Y375" i="16"/>
  <c r="Z375" i="16"/>
  <c r="AA375" i="16"/>
  <c r="AB375" i="16"/>
  <c r="AC375" i="16"/>
  <c r="AD375" i="16"/>
  <c r="AE375" i="16"/>
  <c r="AF375" i="16"/>
  <c r="AG375" i="16"/>
  <c r="B376" i="16"/>
  <c r="C376" i="16"/>
  <c r="D376" i="16"/>
  <c r="E376" i="16"/>
  <c r="F376" i="16"/>
  <c r="G376" i="16"/>
  <c r="H376" i="16"/>
  <c r="I376" i="16"/>
  <c r="K376" i="16"/>
  <c r="L376" i="16"/>
  <c r="M376" i="16"/>
  <c r="N376" i="16"/>
  <c r="O376" i="16"/>
  <c r="P376" i="16"/>
  <c r="Q376" i="16"/>
  <c r="R376" i="16"/>
  <c r="S376" i="16"/>
  <c r="T376" i="16"/>
  <c r="U376" i="16"/>
  <c r="V376" i="16"/>
  <c r="W376" i="16"/>
  <c r="X376" i="16"/>
  <c r="Y376" i="16"/>
  <c r="Z376" i="16"/>
  <c r="AA376" i="16"/>
  <c r="AB376" i="16"/>
  <c r="AC376" i="16"/>
  <c r="AD376" i="16"/>
  <c r="AE376" i="16"/>
  <c r="AF376" i="16"/>
  <c r="AG376" i="16"/>
  <c r="B377" i="16"/>
  <c r="C377" i="16"/>
  <c r="D377" i="16"/>
  <c r="E377" i="16"/>
  <c r="F377" i="16"/>
  <c r="G377" i="16"/>
  <c r="H377" i="16"/>
  <c r="I377" i="16"/>
  <c r="K377" i="16"/>
  <c r="L377" i="16"/>
  <c r="M377" i="16"/>
  <c r="N377" i="16"/>
  <c r="O377" i="16"/>
  <c r="P377" i="16"/>
  <c r="Q377" i="16"/>
  <c r="R377" i="16"/>
  <c r="S377" i="16"/>
  <c r="T377" i="16"/>
  <c r="U377" i="16"/>
  <c r="V377" i="16"/>
  <c r="W377" i="16"/>
  <c r="X377" i="16"/>
  <c r="Y377" i="16"/>
  <c r="Z377" i="16"/>
  <c r="AA377" i="16"/>
  <c r="AB377" i="16"/>
  <c r="AC377" i="16"/>
  <c r="AD377" i="16"/>
  <c r="AE377" i="16"/>
  <c r="AF377" i="16"/>
  <c r="AG377" i="16"/>
  <c r="B378" i="16"/>
  <c r="C378" i="16"/>
  <c r="D378" i="16"/>
  <c r="E378" i="16"/>
  <c r="F378" i="16"/>
  <c r="G378" i="16"/>
  <c r="H378" i="16"/>
  <c r="I378" i="16"/>
  <c r="K378" i="16"/>
  <c r="L378" i="16"/>
  <c r="M378" i="16"/>
  <c r="N378" i="16"/>
  <c r="O378" i="16"/>
  <c r="P378" i="16"/>
  <c r="Q378" i="16"/>
  <c r="R378" i="16"/>
  <c r="S378" i="16"/>
  <c r="T378" i="16"/>
  <c r="U378" i="16"/>
  <c r="V378" i="16"/>
  <c r="W378" i="16"/>
  <c r="X378" i="16"/>
  <c r="Y378" i="16"/>
  <c r="Z378" i="16"/>
  <c r="AA378" i="16"/>
  <c r="AB378" i="16"/>
  <c r="AC378" i="16"/>
  <c r="AD378" i="16"/>
  <c r="AE378" i="16"/>
  <c r="AF378" i="16"/>
  <c r="AG378" i="16"/>
  <c r="B379" i="16"/>
  <c r="C379" i="16"/>
  <c r="D379" i="16"/>
  <c r="E379" i="16"/>
  <c r="F379" i="16"/>
  <c r="G379" i="16"/>
  <c r="H379" i="16"/>
  <c r="I379" i="16"/>
  <c r="K379" i="16"/>
  <c r="L379" i="16"/>
  <c r="M379" i="16"/>
  <c r="N379" i="16"/>
  <c r="O379" i="16"/>
  <c r="P379" i="16"/>
  <c r="Q379" i="16"/>
  <c r="R379" i="16"/>
  <c r="S379" i="16"/>
  <c r="T379" i="16"/>
  <c r="U379" i="16"/>
  <c r="V379" i="16"/>
  <c r="W379" i="16"/>
  <c r="X379" i="16"/>
  <c r="Y379" i="16"/>
  <c r="Z379" i="16"/>
  <c r="AA379" i="16"/>
  <c r="AB379" i="16"/>
  <c r="AC379" i="16"/>
  <c r="AD379" i="16"/>
  <c r="AE379" i="16"/>
  <c r="AF379" i="16"/>
  <c r="AG379" i="16"/>
  <c r="B380" i="16"/>
  <c r="C380" i="16"/>
  <c r="D380" i="16"/>
  <c r="E380" i="16"/>
  <c r="F380" i="16"/>
  <c r="G380" i="16"/>
  <c r="H380" i="16"/>
  <c r="I380" i="16"/>
  <c r="K380" i="16"/>
  <c r="L380" i="16"/>
  <c r="M380" i="16"/>
  <c r="N380" i="16"/>
  <c r="O380" i="16"/>
  <c r="P380" i="16"/>
  <c r="Q380" i="16"/>
  <c r="R380" i="16"/>
  <c r="S380" i="16"/>
  <c r="T380" i="16"/>
  <c r="U380" i="16"/>
  <c r="V380" i="16"/>
  <c r="W380" i="16"/>
  <c r="X380" i="16"/>
  <c r="Y380" i="16"/>
  <c r="Z380" i="16"/>
  <c r="AA380" i="16"/>
  <c r="AB380" i="16"/>
  <c r="AC380" i="16"/>
  <c r="AD380" i="16"/>
  <c r="AE380" i="16"/>
  <c r="AF380" i="16"/>
  <c r="AG380" i="16"/>
  <c r="B381" i="16"/>
  <c r="C381" i="16"/>
  <c r="D381" i="16"/>
  <c r="E381" i="16"/>
  <c r="F381" i="16"/>
  <c r="G381" i="16"/>
  <c r="H381" i="16"/>
  <c r="I381" i="16"/>
  <c r="K381" i="16"/>
  <c r="L381" i="16"/>
  <c r="M381" i="16"/>
  <c r="N381" i="16"/>
  <c r="O381" i="16"/>
  <c r="P381" i="16"/>
  <c r="Q381" i="16"/>
  <c r="R381" i="16"/>
  <c r="S381" i="16"/>
  <c r="T381" i="16"/>
  <c r="U381" i="16"/>
  <c r="V381" i="16"/>
  <c r="W381" i="16"/>
  <c r="X381" i="16"/>
  <c r="Y381" i="16"/>
  <c r="Z381" i="16"/>
  <c r="AA381" i="16"/>
  <c r="AB381" i="16"/>
  <c r="AC381" i="16"/>
  <c r="AD381" i="16"/>
  <c r="AE381" i="16"/>
  <c r="AF381" i="16"/>
  <c r="AG381" i="16"/>
  <c r="B382" i="16"/>
  <c r="C382" i="16"/>
  <c r="D382" i="16"/>
  <c r="E382" i="16"/>
  <c r="F382" i="16"/>
  <c r="G382" i="16"/>
  <c r="H382" i="16"/>
  <c r="I382" i="16"/>
  <c r="K382" i="16"/>
  <c r="L382" i="16"/>
  <c r="M382" i="16"/>
  <c r="N382" i="16"/>
  <c r="O382" i="16"/>
  <c r="P382" i="16"/>
  <c r="Q382" i="16"/>
  <c r="R382" i="16"/>
  <c r="S382" i="16"/>
  <c r="T382" i="16"/>
  <c r="U382" i="16"/>
  <c r="V382" i="16"/>
  <c r="W382" i="16"/>
  <c r="X382" i="16"/>
  <c r="Y382" i="16"/>
  <c r="Z382" i="16"/>
  <c r="AA382" i="16"/>
  <c r="AB382" i="16"/>
  <c r="AC382" i="16"/>
  <c r="AD382" i="16"/>
  <c r="AE382" i="16"/>
  <c r="AF382" i="16"/>
  <c r="AG382" i="16"/>
  <c r="B383" i="16"/>
  <c r="C383" i="16"/>
  <c r="D383" i="16"/>
  <c r="E383" i="16"/>
  <c r="F383" i="16"/>
  <c r="G383" i="16"/>
  <c r="H383" i="16"/>
  <c r="I383" i="16"/>
  <c r="K383" i="16"/>
  <c r="L383" i="16"/>
  <c r="M383" i="16"/>
  <c r="N383" i="16"/>
  <c r="O383" i="16"/>
  <c r="P383" i="16"/>
  <c r="Q383" i="16"/>
  <c r="R383" i="16"/>
  <c r="S383" i="16"/>
  <c r="T383" i="16"/>
  <c r="U383" i="16"/>
  <c r="V383" i="16"/>
  <c r="W383" i="16"/>
  <c r="X383" i="16"/>
  <c r="Y383" i="16"/>
  <c r="Z383" i="16"/>
  <c r="AA383" i="16"/>
  <c r="AB383" i="16"/>
  <c r="AC383" i="16"/>
  <c r="AD383" i="16"/>
  <c r="AE383" i="16"/>
  <c r="AF383" i="16"/>
  <c r="AG383" i="16"/>
  <c r="B384" i="16"/>
  <c r="C384" i="16"/>
  <c r="D384" i="16"/>
  <c r="E384" i="16"/>
  <c r="F384" i="16"/>
  <c r="G384" i="16"/>
  <c r="H384" i="16"/>
  <c r="I384" i="16"/>
  <c r="K384" i="16"/>
  <c r="L384" i="16"/>
  <c r="M384" i="16"/>
  <c r="N384" i="16"/>
  <c r="O384" i="16"/>
  <c r="P384" i="16"/>
  <c r="Q384" i="16"/>
  <c r="R384" i="16"/>
  <c r="S384" i="16"/>
  <c r="T384" i="16"/>
  <c r="U384" i="16"/>
  <c r="V384" i="16"/>
  <c r="W384" i="16"/>
  <c r="X384" i="16"/>
  <c r="Y384" i="16"/>
  <c r="Z384" i="16"/>
  <c r="AA384" i="16"/>
  <c r="AB384" i="16"/>
  <c r="AC384" i="16"/>
  <c r="AD384" i="16"/>
  <c r="AE384" i="16"/>
  <c r="AF384" i="16"/>
  <c r="AG384" i="16"/>
  <c r="B385" i="16"/>
  <c r="C385" i="16"/>
  <c r="D385" i="16"/>
  <c r="E385" i="16"/>
  <c r="F385" i="16"/>
  <c r="G385" i="16"/>
  <c r="H385" i="16"/>
  <c r="I385" i="16"/>
  <c r="K385" i="16"/>
  <c r="L385" i="16"/>
  <c r="M385" i="16"/>
  <c r="N385" i="16"/>
  <c r="O385" i="16"/>
  <c r="P385" i="16"/>
  <c r="Q385" i="16"/>
  <c r="R385" i="16"/>
  <c r="S385" i="16"/>
  <c r="T385" i="16"/>
  <c r="U385" i="16"/>
  <c r="V385" i="16"/>
  <c r="W385" i="16"/>
  <c r="X385" i="16"/>
  <c r="Y385" i="16"/>
  <c r="Z385" i="16"/>
  <c r="AA385" i="16"/>
  <c r="AB385" i="16"/>
  <c r="AC385" i="16"/>
  <c r="AD385" i="16"/>
  <c r="AE385" i="16"/>
  <c r="AF385" i="16"/>
  <c r="AG385" i="16"/>
  <c r="B386" i="16"/>
  <c r="C386" i="16"/>
  <c r="D386" i="16"/>
  <c r="E386" i="16"/>
  <c r="F386" i="16"/>
  <c r="G386" i="16"/>
  <c r="H386" i="16"/>
  <c r="I386" i="16"/>
  <c r="K386" i="16"/>
  <c r="L386" i="16"/>
  <c r="M386" i="16"/>
  <c r="N386" i="16"/>
  <c r="O386" i="16"/>
  <c r="P386" i="16"/>
  <c r="Q386" i="16"/>
  <c r="R386" i="16"/>
  <c r="S386" i="16"/>
  <c r="T386" i="16"/>
  <c r="U386" i="16"/>
  <c r="V386" i="16"/>
  <c r="W386" i="16"/>
  <c r="X386" i="16"/>
  <c r="Y386" i="16"/>
  <c r="Z386" i="16"/>
  <c r="AA386" i="16"/>
  <c r="AB386" i="16"/>
  <c r="AC386" i="16"/>
  <c r="AD386" i="16"/>
  <c r="AE386" i="16"/>
  <c r="AF386" i="16"/>
  <c r="AG386" i="16"/>
  <c r="B387" i="16"/>
  <c r="C387" i="16"/>
  <c r="D387" i="16"/>
  <c r="E387" i="16"/>
  <c r="F387" i="16"/>
  <c r="G387" i="16"/>
  <c r="H387" i="16"/>
  <c r="I387" i="16"/>
  <c r="K387" i="16"/>
  <c r="L387" i="16"/>
  <c r="M387" i="16"/>
  <c r="N387" i="16"/>
  <c r="O387" i="16"/>
  <c r="P387" i="16"/>
  <c r="Q387" i="16"/>
  <c r="R387" i="16"/>
  <c r="S387" i="16"/>
  <c r="T387" i="16"/>
  <c r="U387" i="16"/>
  <c r="V387" i="16"/>
  <c r="W387" i="16"/>
  <c r="X387" i="16"/>
  <c r="Y387" i="16"/>
  <c r="Z387" i="16"/>
  <c r="AA387" i="16"/>
  <c r="AB387" i="16"/>
  <c r="AC387" i="16"/>
  <c r="AD387" i="16"/>
  <c r="AE387" i="16"/>
  <c r="AF387" i="16"/>
  <c r="AG387" i="16"/>
  <c r="B388" i="16"/>
  <c r="C388" i="16"/>
  <c r="D388" i="16"/>
  <c r="E388" i="16"/>
  <c r="F388" i="16"/>
  <c r="G388" i="16"/>
  <c r="H388" i="16"/>
  <c r="I388" i="16"/>
  <c r="K388" i="16"/>
  <c r="L388" i="16"/>
  <c r="M388" i="16"/>
  <c r="N388" i="16"/>
  <c r="O388" i="16"/>
  <c r="P388" i="16"/>
  <c r="Q388" i="16"/>
  <c r="R388" i="16"/>
  <c r="S388" i="16"/>
  <c r="T388" i="16"/>
  <c r="U388" i="16"/>
  <c r="V388" i="16"/>
  <c r="W388" i="16"/>
  <c r="X388" i="16"/>
  <c r="Y388" i="16"/>
  <c r="Z388" i="16"/>
  <c r="AA388" i="16"/>
  <c r="AB388" i="16"/>
  <c r="AC388" i="16"/>
  <c r="AD388" i="16"/>
  <c r="AE388" i="16"/>
  <c r="AF388" i="16"/>
  <c r="AG388" i="16"/>
  <c r="B389" i="16"/>
  <c r="C389" i="16"/>
  <c r="D389" i="16"/>
  <c r="E389" i="16"/>
  <c r="F389" i="16"/>
  <c r="G389" i="16"/>
  <c r="H389" i="16"/>
  <c r="I389" i="16"/>
  <c r="K389" i="16"/>
  <c r="L389" i="16"/>
  <c r="M389" i="16"/>
  <c r="N389" i="16"/>
  <c r="O389" i="16"/>
  <c r="P389" i="16"/>
  <c r="Q389" i="16"/>
  <c r="R389" i="16"/>
  <c r="S389" i="16"/>
  <c r="T389" i="16"/>
  <c r="U389" i="16"/>
  <c r="V389" i="16"/>
  <c r="W389" i="16"/>
  <c r="X389" i="16"/>
  <c r="Y389" i="16"/>
  <c r="Z389" i="16"/>
  <c r="AA389" i="16"/>
  <c r="AB389" i="16"/>
  <c r="AC389" i="16"/>
  <c r="AD389" i="16"/>
  <c r="AE389" i="16"/>
  <c r="AF389" i="16"/>
  <c r="AG389" i="16"/>
  <c r="B390" i="16"/>
  <c r="C390" i="16"/>
  <c r="D390" i="16"/>
  <c r="E390" i="16"/>
  <c r="F390" i="16"/>
  <c r="G390" i="16"/>
  <c r="H390" i="16"/>
  <c r="I390" i="16"/>
  <c r="K390" i="16"/>
  <c r="L390" i="16"/>
  <c r="M390" i="16"/>
  <c r="N390" i="16"/>
  <c r="O390" i="16"/>
  <c r="P390" i="16"/>
  <c r="Q390" i="16"/>
  <c r="R390" i="16"/>
  <c r="S390" i="16"/>
  <c r="T390" i="16"/>
  <c r="U390" i="16"/>
  <c r="V390" i="16"/>
  <c r="W390" i="16"/>
  <c r="X390" i="16"/>
  <c r="Y390" i="16"/>
  <c r="Z390" i="16"/>
  <c r="AA390" i="16"/>
  <c r="AB390" i="16"/>
  <c r="AC390" i="16"/>
  <c r="AD390" i="16"/>
  <c r="AE390" i="16"/>
  <c r="AF390" i="16"/>
  <c r="AG390" i="16"/>
  <c r="B391" i="16"/>
  <c r="C391" i="16"/>
  <c r="D391" i="16"/>
  <c r="E391" i="16"/>
  <c r="F391" i="16"/>
  <c r="G391" i="16"/>
  <c r="H391" i="16"/>
  <c r="I391" i="16"/>
  <c r="K391" i="16"/>
  <c r="L391" i="16"/>
  <c r="M391" i="16"/>
  <c r="N391" i="16"/>
  <c r="O391" i="16"/>
  <c r="P391" i="16"/>
  <c r="Q391" i="16"/>
  <c r="R391" i="16"/>
  <c r="S391" i="16"/>
  <c r="T391" i="16"/>
  <c r="U391" i="16"/>
  <c r="V391" i="16"/>
  <c r="W391" i="16"/>
  <c r="X391" i="16"/>
  <c r="Y391" i="16"/>
  <c r="Z391" i="16"/>
  <c r="AA391" i="16"/>
  <c r="AB391" i="16"/>
  <c r="AC391" i="16"/>
  <c r="AD391" i="16"/>
  <c r="AE391" i="16"/>
  <c r="AF391" i="16"/>
  <c r="AG391" i="16"/>
  <c r="B392" i="16"/>
  <c r="C392" i="16"/>
  <c r="D392" i="16"/>
  <c r="E392" i="16"/>
  <c r="F392" i="16"/>
  <c r="G392" i="16"/>
  <c r="H392" i="16"/>
  <c r="I392" i="16"/>
  <c r="K392" i="16"/>
  <c r="L392" i="16"/>
  <c r="M392" i="16"/>
  <c r="N392" i="16"/>
  <c r="O392" i="16"/>
  <c r="P392" i="16"/>
  <c r="Q392" i="16"/>
  <c r="R392" i="16"/>
  <c r="S392" i="16"/>
  <c r="T392" i="16"/>
  <c r="U392" i="16"/>
  <c r="V392" i="16"/>
  <c r="W392" i="16"/>
  <c r="X392" i="16"/>
  <c r="Y392" i="16"/>
  <c r="Z392" i="16"/>
  <c r="AA392" i="16"/>
  <c r="AB392" i="16"/>
  <c r="AC392" i="16"/>
  <c r="AD392" i="16"/>
  <c r="AE392" i="16"/>
  <c r="AF392" i="16"/>
  <c r="AG392" i="16"/>
  <c r="B393" i="16"/>
  <c r="C393" i="16"/>
  <c r="D393" i="16"/>
  <c r="E393" i="16"/>
  <c r="F393" i="16"/>
  <c r="G393" i="16"/>
  <c r="H393" i="16"/>
  <c r="I393" i="16"/>
  <c r="K393" i="16"/>
  <c r="L393" i="16"/>
  <c r="M393" i="16"/>
  <c r="N393" i="16"/>
  <c r="O393" i="16"/>
  <c r="P393" i="16"/>
  <c r="Q393" i="16"/>
  <c r="R393" i="16"/>
  <c r="S393" i="16"/>
  <c r="T393" i="16"/>
  <c r="U393" i="16"/>
  <c r="V393" i="16"/>
  <c r="W393" i="16"/>
  <c r="X393" i="16"/>
  <c r="Y393" i="16"/>
  <c r="Z393" i="16"/>
  <c r="AA393" i="16"/>
  <c r="AB393" i="16"/>
  <c r="AC393" i="16"/>
  <c r="AD393" i="16"/>
  <c r="AE393" i="16"/>
  <c r="AF393" i="16"/>
  <c r="AG393" i="16"/>
  <c r="B394" i="16"/>
  <c r="C394" i="16"/>
  <c r="D394" i="16"/>
  <c r="E394" i="16"/>
  <c r="F394" i="16"/>
  <c r="G394" i="16"/>
  <c r="H394" i="16"/>
  <c r="I394" i="16"/>
  <c r="K394" i="16"/>
  <c r="L394" i="16"/>
  <c r="M394" i="16"/>
  <c r="N394" i="16"/>
  <c r="O394" i="16"/>
  <c r="P394" i="16"/>
  <c r="Q394" i="16"/>
  <c r="R394" i="16"/>
  <c r="S394" i="16"/>
  <c r="T394" i="16"/>
  <c r="U394" i="16"/>
  <c r="V394" i="16"/>
  <c r="W394" i="16"/>
  <c r="X394" i="16"/>
  <c r="Y394" i="16"/>
  <c r="Z394" i="16"/>
  <c r="AA394" i="16"/>
  <c r="AB394" i="16"/>
  <c r="AC394" i="16"/>
  <c r="AD394" i="16"/>
  <c r="AE394" i="16"/>
  <c r="AF394" i="16"/>
  <c r="AG394" i="16"/>
  <c r="B395" i="16"/>
  <c r="C395" i="16"/>
  <c r="D395" i="16"/>
  <c r="E395" i="16"/>
  <c r="F395" i="16"/>
  <c r="G395" i="16"/>
  <c r="H395" i="16"/>
  <c r="I395" i="16"/>
  <c r="K395" i="16"/>
  <c r="L395" i="16"/>
  <c r="M395" i="16"/>
  <c r="N395" i="16"/>
  <c r="O395" i="16"/>
  <c r="P395" i="16"/>
  <c r="Q395" i="16"/>
  <c r="R395" i="16"/>
  <c r="S395" i="16"/>
  <c r="T395" i="16"/>
  <c r="U395" i="16"/>
  <c r="V395" i="16"/>
  <c r="W395" i="16"/>
  <c r="X395" i="16"/>
  <c r="Y395" i="16"/>
  <c r="Z395" i="16"/>
  <c r="AA395" i="16"/>
  <c r="AB395" i="16"/>
  <c r="AC395" i="16"/>
  <c r="AD395" i="16"/>
  <c r="AE395" i="16"/>
  <c r="AF395" i="16"/>
  <c r="AG395" i="16"/>
  <c r="B396" i="16"/>
  <c r="C396" i="16"/>
  <c r="D396" i="16"/>
  <c r="E396" i="16"/>
  <c r="F396" i="16"/>
  <c r="G396" i="16"/>
  <c r="H396" i="16"/>
  <c r="I396" i="16"/>
  <c r="K396" i="16"/>
  <c r="L396" i="16"/>
  <c r="M396" i="16"/>
  <c r="N396" i="16"/>
  <c r="O396" i="16"/>
  <c r="P396" i="16"/>
  <c r="Q396" i="16"/>
  <c r="R396" i="16"/>
  <c r="S396" i="16"/>
  <c r="T396" i="16"/>
  <c r="U396" i="16"/>
  <c r="V396" i="16"/>
  <c r="W396" i="16"/>
  <c r="X396" i="16"/>
  <c r="Y396" i="16"/>
  <c r="Z396" i="16"/>
  <c r="AA396" i="16"/>
  <c r="AB396" i="16"/>
  <c r="AC396" i="16"/>
  <c r="AD396" i="16"/>
  <c r="AE396" i="16"/>
  <c r="AF396" i="16"/>
  <c r="AG396" i="16"/>
  <c r="B397" i="16"/>
  <c r="C397" i="16"/>
  <c r="D397" i="16"/>
  <c r="E397" i="16"/>
  <c r="F397" i="16"/>
  <c r="G397" i="16"/>
  <c r="H397" i="16"/>
  <c r="I397" i="16"/>
  <c r="K397" i="16"/>
  <c r="L397" i="16"/>
  <c r="M397" i="16"/>
  <c r="N397" i="16"/>
  <c r="O397" i="16"/>
  <c r="P397" i="16"/>
  <c r="Q397" i="16"/>
  <c r="R397" i="16"/>
  <c r="S397" i="16"/>
  <c r="T397" i="16"/>
  <c r="U397" i="16"/>
  <c r="V397" i="16"/>
  <c r="W397" i="16"/>
  <c r="X397" i="16"/>
  <c r="Y397" i="16"/>
  <c r="Z397" i="16"/>
  <c r="AA397" i="16"/>
  <c r="AB397" i="16"/>
  <c r="AC397" i="16"/>
  <c r="AD397" i="16"/>
  <c r="AE397" i="16"/>
  <c r="AF397" i="16"/>
  <c r="AG397" i="16"/>
  <c r="B398" i="16"/>
  <c r="C398" i="16"/>
  <c r="D398" i="16"/>
  <c r="E398" i="16"/>
  <c r="F398" i="16"/>
  <c r="G398" i="16"/>
  <c r="H398" i="16"/>
  <c r="I398" i="16"/>
  <c r="K398" i="16"/>
  <c r="L398" i="16"/>
  <c r="M398" i="16"/>
  <c r="N398" i="16"/>
  <c r="O398" i="16"/>
  <c r="P398" i="16"/>
  <c r="Q398" i="16"/>
  <c r="R398" i="16"/>
  <c r="S398" i="16"/>
  <c r="T398" i="16"/>
  <c r="U398" i="16"/>
  <c r="V398" i="16"/>
  <c r="W398" i="16"/>
  <c r="X398" i="16"/>
  <c r="Y398" i="16"/>
  <c r="Z398" i="16"/>
  <c r="AA398" i="16"/>
  <c r="AB398" i="16"/>
  <c r="AC398" i="16"/>
  <c r="AD398" i="16"/>
  <c r="AE398" i="16"/>
  <c r="AF398" i="16"/>
  <c r="AG398" i="16"/>
  <c r="B399" i="16"/>
  <c r="C399" i="16"/>
  <c r="D399" i="16"/>
  <c r="E399" i="16"/>
  <c r="F399" i="16"/>
  <c r="G399" i="16"/>
  <c r="H399" i="16"/>
  <c r="I399" i="16"/>
  <c r="K399" i="16"/>
  <c r="L399" i="16"/>
  <c r="M399" i="16"/>
  <c r="N399" i="16"/>
  <c r="O399" i="16"/>
  <c r="P399" i="16"/>
  <c r="Q399" i="16"/>
  <c r="R399" i="16"/>
  <c r="S399" i="16"/>
  <c r="T399" i="16"/>
  <c r="U399" i="16"/>
  <c r="V399" i="16"/>
  <c r="W399" i="16"/>
  <c r="X399" i="16"/>
  <c r="Y399" i="16"/>
  <c r="Z399" i="16"/>
  <c r="AA399" i="16"/>
  <c r="AB399" i="16"/>
  <c r="AC399" i="16"/>
  <c r="AD399" i="16"/>
  <c r="AE399" i="16"/>
  <c r="AF399" i="16"/>
  <c r="AG399" i="16"/>
  <c r="B400" i="16"/>
  <c r="C400" i="16"/>
  <c r="D400" i="16"/>
  <c r="E400" i="16"/>
  <c r="F400" i="16"/>
  <c r="G400" i="16"/>
  <c r="H400" i="16"/>
  <c r="I400" i="16"/>
  <c r="K400" i="16"/>
  <c r="L400" i="16"/>
  <c r="M400" i="16"/>
  <c r="N400" i="16"/>
  <c r="O400" i="16"/>
  <c r="P400" i="16"/>
  <c r="Q400" i="16"/>
  <c r="R400" i="16"/>
  <c r="S400" i="16"/>
  <c r="T400" i="16"/>
  <c r="U400" i="16"/>
  <c r="V400" i="16"/>
  <c r="W400" i="16"/>
  <c r="X400" i="16"/>
  <c r="Y400" i="16"/>
  <c r="Z400" i="16"/>
  <c r="AA400" i="16"/>
  <c r="AB400" i="16"/>
  <c r="AC400" i="16"/>
  <c r="AD400" i="16"/>
  <c r="AE400" i="16"/>
  <c r="AF400" i="16"/>
  <c r="AG400" i="16"/>
  <c r="B401" i="16"/>
  <c r="C401" i="16"/>
  <c r="D401" i="16"/>
  <c r="E401" i="16"/>
  <c r="F401" i="16"/>
  <c r="G401" i="16"/>
  <c r="H401" i="16"/>
  <c r="I401" i="16"/>
  <c r="K401" i="16"/>
  <c r="L401" i="16"/>
  <c r="M401" i="16"/>
  <c r="N401" i="16"/>
  <c r="O401" i="16"/>
  <c r="P401" i="16"/>
  <c r="Q401" i="16"/>
  <c r="R401" i="16"/>
  <c r="S401" i="16"/>
  <c r="T401" i="16"/>
  <c r="U401" i="16"/>
  <c r="V401" i="16"/>
  <c r="W401" i="16"/>
  <c r="X401" i="16"/>
  <c r="Y401" i="16"/>
  <c r="Z401" i="16"/>
  <c r="AA401" i="16"/>
  <c r="AB401" i="16"/>
  <c r="AC401" i="16"/>
  <c r="AD401" i="16"/>
  <c r="AE401" i="16"/>
  <c r="AF401" i="16"/>
  <c r="AG401" i="16"/>
  <c r="B402" i="16"/>
  <c r="C402" i="16"/>
  <c r="D402" i="16"/>
  <c r="E402" i="16"/>
  <c r="F402" i="16"/>
  <c r="G402" i="16"/>
  <c r="H402" i="16"/>
  <c r="I402" i="16"/>
  <c r="K402" i="16"/>
  <c r="L402" i="16"/>
  <c r="M402" i="16"/>
  <c r="N402" i="16"/>
  <c r="O402" i="16"/>
  <c r="P402" i="16"/>
  <c r="Q402" i="16"/>
  <c r="R402" i="16"/>
  <c r="S402" i="16"/>
  <c r="T402" i="16"/>
  <c r="U402" i="16"/>
  <c r="V402" i="16"/>
  <c r="W402" i="16"/>
  <c r="X402" i="16"/>
  <c r="Y402" i="16"/>
  <c r="Z402" i="16"/>
  <c r="AA402" i="16"/>
  <c r="AB402" i="16"/>
  <c r="AC402" i="16"/>
  <c r="AD402" i="16"/>
  <c r="AE402" i="16"/>
  <c r="AF402" i="16"/>
  <c r="AG402" i="16"/>
  <c r="B403" i="16"/>
  <c r="C403" i="16"/>
  <c r="D403" i="16"/>
  <c r="E403" i="16"/>
  <c r="F403" i="16"/>
  <c r="G403" i="16"/>
  <c r="H403" i="16"/>
  <c r="I403" i="16"/>
  <c r="K403" i="16"/>
  <c r="L403" i="16"/>
  <c r="M403" i="16"/>
  <c r="N403" i="16"/>
  <c r="O403" i="16"/>
  <c r="P403" i="16"/>
  <c r="Q403" i="16"/>
  <c r="R403" i="16"/>
  <c r="S403" i="16"/>
  <c r="T403" i="16"/>
  <c r="U403" i="16"/>
  <c r="V403" i="16"/>
  <c r="W403" i="16"/>
  <c r="X403" i="16"/>
  <c r="Y403" i="16"/>
  <c r="Z403" i="16"/>
  <c r="AA403" i="16"/>
  <c r="AB403" i="16"/>
  <c r="AC403" i="16"/>
  <c r="AD403" i="16"/>
  <c r="AE403" i="16"/>
  <c r="AF403" i="16"/>
  <c r="AG403" i="16"/>
  <c r="B404" i="16"/>
  <c r="C404" i="16"/>
  <c r="D404" i="16"/>
  <c r="E404" i="16"/>
  <c r="F404" i="16"/>
  <c r="G404" i="16"/>
  <c r="H404" i="16"/>
  <c r="I404" i="16"/>
  <c r="K404" i="16"/>
  <c r="L404" i="16"/>
  <c r="M404" i="16"/>
  <c r="N404" i="16"/>
  <c r="O404" i="16"/>
  <c r="P404" i="16"/>
  <c r="Q404" i="16"/>
  <c r="R404" i="16"/>
  <c r="S404" i="16"/>
  <c r="T404" i="16"/>
  <c r="U404" i="16"/>
  <c r="V404" i="16"/>
  <c r="W404" i="16"/>
  <c r="X404" i="16"/>
  <c r="Y404" i="16"/>
  <c r="Z404" i="16"/>
  <c r="AA404" i="16"/>
  <c r="AB404" i="16"/>
  <c r="AC404" i="16"/>
  <c r="AD404" i="16"/>
  <c r="AE404" i="16"/>
  <c r="AF404" i="16"/>
  <c r="AG404" i="16"/>
  <c r="B405" i="16"/>
  <c r="C405" i="16"/>
  <c r="D405" i="16"/>
  <c r="E405" i="16"/>
  <c r="F405" i="16"/>
  <c r="G405" i="16"/>
  <c r="H405" i="16"/>
  <c r="I405" i="16"/>
  <c r="K405" i="16"/>
  <c r="L405" i="16"/>
  <c r="M405" i="16"/>
  <c r="N405" i="16"/>
  <c r="O405" i="16"/>
  <c r="P405" i="16"/>
  <c r="Q405" i="16"/>
  <c r="R405" i="16"/>
  <c r="S405" i="16"/>
  <c r="T405" i="16"/>
  <c r="U405" i="16"/>
  <c r="V405" i="16"/>
  <c r="W405" i="16"/>
  <c r="X405" i="16"/>
  <c r="Y405" i="16"/>
  <c r="Z405" i="16"/>
  <c r="AA405" i="16"/>
  <c r="AB405" i="16"/>
  <c r="AC405" i="16"/>
  <c r="AD405" i="16"/>
  <c r="AE405" i="16"/>
  <c r="AF405" i="16"/>
  <c r="AG405" i="16"/>
  <c r="B406" i="16"/>
  <c r="C406" i="16"/>
  <c r="D406" i="16"/>
  <c r="E406" i="16"/>
  <c r="F406" i="16"/>
  <c r="G406" i="16"/>
  <c r="H406" i="16"/>
  <c r="I406" i="16"/>
  <c r="K406" i="16"/>
  <c r="L406" i="16"/>
  <c r="M406" i="16"/>
  <c r="N406" i="16"/>
  <c r="O406" i="16"/>
  <c r="P406" i="16"/>
  <c r="Q406" i="16"/>
  <c r="R406" i="16"/>
  <c r="S406" i="16"/>
  <c r="T406" i="16"/>
  <c r="U406" i="16"/>
  <c r="V406" i="16"/>
  <c r="W406" i="16"/>
  <c r="X406" i="16"/>
  <c r="Y406" i="16"/>
  <c r="Z406" i="16"/>
  <c r="AA406" i="16"/>
  <c r="AB406" i="16"/>
  <c r="AC406" i="16"/>
  <c r="AD406" i="16"/>
  <c r="AE406" i="16"/>
  <c r="AF406" i="16"/>
  <c r="AG406" i="16"/>
  <c r="B407" i="16"/>
  <c r="C407" i="16"/>
  <c r="D407" i="16"/>
  <c r="E407" i="16"/>
  <c r="F407" i="16"/>
  <c r="G407" i="16"/>
  <c r="H407" i="16"/>
  <c r="I407" i="16"/>
  <c r="K407" i="16"/>
  <c r="L407" i="16"/>
  <c r="M407" i="16"/>
  <c r="N407" i="16"/>
  <c r="O407" i="16"/>
  <c r="P407" i="16"/>
  <c r="Q407" i="16"/>
  <c r="R407" i="16"/>
  <c r="S407" i="16"/>
  <c r="T407" i="16"/>
  <c r="U407" i="16"/>
  <c r="V407" i="16"/>
  <c r="W407" i="16"/>
  <c r="X407" i="16"/>
  <c r="Y407" i="16"/>
  <c r="Z407" i="16"/>
  <c r="AA407" i="16"/>
  <c r="AB407" i="16"/>
  <c r="AC407" i="16"/>
  <c r="AD407" i="16"/>
  <c r="AE407" i="16"/>
  <c r="AF407" i="16"/>
  <c r="AG407" i="16"/>
  <c r="B408" i="16"/>
  <c r="C408" i="16"/>
  <c r="D408" i="16"/>
  <c r="E408" i="16"/>
  <c r="F408" i="16"/>
  <c r="G408" i="16"/>
  <c r="H408" i="16"/>
  <c r="I408" i="16"/>
  <c r="K408" i="16"/>
  <c r="L408" i="16"/>
  <c r="M408" i="16"/>
  <c r="N408" i="16"/>
  <c r="O408" i="16"/>
  <c r="P408" i="16"/>
  <c r="Q408" i="16"/>
  <c r="R408" i="16"/>
  <c r="S408" i="16"/>
  <c r="T408" i="16"/>
  <c r="U408" i="16"/>
  <c r="V408" i="16"/>
  <c r="W408" i="16"/>
  <c r="X408" i="16"/>
  <c r="Y408" i="16"/>
  <c r="Z408" i="16"/>
  <c r="AA408" i="16"/>
  <c r="AB408" i="16"/>
  <c r="AC408" i="16"/>
  <c r="AD408" i="16"/>
  <c r="AE408" i="16"/>
  <c r="AF408" i="16"/>
  <c r="AG408" i="16"/>
  <c r="B409" i="16"/>
  <c r="C409" i="16"/>
  <c r="D409" i="16"/>
  <c r="E409" i="16"/>
  <c r="F409" i="16"/>
  <c r="G409" i="16"/>
  <c r="H409" i="16"/>
  <c r="I409" i="16"/>
  <c r="K409" i="16"/>
  <c r="L409" i="16"/>
  <c r="M409" i="16"/>
  <c r="N409" i="16"/>
  <c r="O409" i="16"/>
  <c r="P409" i="16"/>
  <c r="Q409" i="16"/>
  <c r="R409" i="16"/>
  <c r="S409" i="16"/>
  <c r="T409" i="16"/>
  <c r="U409" i="16"/>
  <c r="V409" i="16"/>
  <c r="W409" i="16"/>
  <c r="X409" i="16"/>
  <c r="Y409" i="16"/>
  <c r="Z409" i="16"/>
  <c r="AA409" i="16"/>
  <c r="AB409" i="16"/>
  <c r="AC409" i="16"/>
  <c r="AD409" i="16"/>
  <c r="AE409" i="16"/>
  <c r="AF409" i="16"/>
  <c r="AG409" i="16"/>
  <c r="B410" i="16"/>
  <c r="C410" i="16"/>
  <c r="D410" i="16"/>
  <c r="E410" i="16"/>
  <c r="F410" i="16"/>
  <c r="G410" i="16"/>
  <c r="H410" i="16"/>
  <c r="I410" i="16"/>
  <c r="K410" i="16"/>
  <c r="L410" i="16"/>
  <c r="M410" i="16"/>
  <c r="N410" i="16"/>
  <c r="O410" i="16"/>
  <c r="P410" i="16"/>
  <c r="Q410" i="16"/>
  <c r="R410" i="16"/>
  <c r="S410" i="16"/>
  <c r="T410" i="16"/>
  <c r="U410" i="16"/>
  <c r="V410" i="16"/>
  <c r="W410" i="16"/>
  <c r="X410" i="16"/>
  <c r="Y410" i="16"/>
  <c r="Z410" i="16"/>
  <c r="AA410" i="16"/>
  <c r="AB410" i="16"/>
  <c r="AC410" i="16"/>
  <c r="AD410" i="16"/>
  <c r="AE410" i="16"/>
  <c r="AF410" i="16"/>
  <c r="AG410" i="16"/>
  <c r="B411" i="16"/>
  <c r="C411" i="16"/>
  <c r="D411" i="16"/>
  <c r="E411" i="16"/>
  <c r="F411" i="16"/>
  <c r="G411" i="16"/>
  <c r="H411" i="16"/>
  <c r="I411" i="16"/>
  <c r="K411" i="16"/>
  <c r="L411" i="16"/>
  <c r="M411" i="16"/>
  <c r="N411" i="16"/>
  <c r="O411" i="16"/>
  <c r="P411" i="16"/>
  <c r="Q411" i="16"/>
  <c r="R411" i="16"/>
  <c r="S411" i="16"/>
  <c r="T411" i="16"/>
  <c r="U411" i="16"/>
  <c r="V411" i="16"/>
  <c r="W411" i="16"/>
  <c r="X411" i="16"/>
  <c r="Y411" i="16"/>
  <c r="Z411" i="16"/>
  <c r="AA411" i="16"/>
  <c r="AB411" i="16"/>
  <c r="AC411" i="16"/>
  <c r="AD411" i="16"/>
  <c r="AE411" i="16"/>
  <c r="AF411" i="16"/>
  <c r="AG411" i="16"/>
  <c r="B412" i="16"/>
  <c r="C412" i="16"/>
  <c r="D412" i="16"/>
  <c r="E412" i="16"/>
  <c r="F412" i="16"/>
  <c r="G412" i="16"/>
  <c r="H412" i="16"/>
  <c r="I412" i="16"/>
  <c r="K412" i="16"/>
  <c r="L412" i="16"/>
  <c r="M412" i="16"/>
  <c r="N412" i="16"/>
  <c r="O412" i="16"/>
  <c r="P412" i="16"/>
  <c r="Q412" i="16"/>
  <c r="R412" i="16"/>
  <c r="S412" i="16"/>
  <c r="T412" i="16"/>
  <c r="U412" i="16"/>
  <c r="V412" i="16"/>
  <c r="W412" i="16"/>
  <c r="X412" i="16"/>
  <c r="Y412" i="16"/>
  <c r="Z412" i="16"/>
  <c r="AA412" i="16"/>
  <c r="AB412" i="16"/>
  <c r="AC412" i="16"/>
  <c r="AD412" i="16"/>
  <c r="AE412" i="16"/>
  <c r="AF412" i="16"/>
  <c r="AG412" i="16"/>
  <c r="B413" i="16"/>
  <c r="C413" i="16"/>
  <c r="D413" i="16"/>
  <c r="E413" i="16"/>
  <c r="F413" i="16"/>
  <c r="G413" i="16"/>
  <c r="H413" i="16"/>
  <c r="I413" i="16"/>
  <c r="K413" i="16"/>
  <c r="L413" i="16"/>
  <c r="M413" i="16"/>
  <c r="N413" i="16"/>
  <c r="O413" i="16"/>
  <c r="P413" i="16"/>
  <c r="Q413" i="16"/>
  <c r="R413" i="16"/>
  <c r="S413" i="16"/>
  <c r="T413" i="16"/>
  <c r="U413" i="16"/>
  <c r="V413" i="16"/>
  <c r="W413" i="16"/>
  <c r="X413" i="16"/>
  <c r="Y413" i="16"/>
  <c r="Z413" i="16"/>
  <c r="AA413" i="16"/>
  <c r="AB413" i="16"/>
  <c r="AC413" i="16"/>
  <c r="AD413" i="16"/>
  <c r="AE413" i="16"/>
  <c r="AF413" i="16"/>
  <c r="AG413" i="16"/>
  <c r="B414" i="16"/>
  <c r="C414" i="16"/>
  <c r="D414" i="16"/>
  <c r="E414" i="16"/>
  <c r="F414" i="16"/>
  <c r="G414" i="16"/>
  <c r="H414" i="16"/>
  <c r="I414" i="16"/>
  <c r="K414" i="16"/>
  <c r="L414" i="16"/>
  <c r="M414" i="16"/>
  <c r="N414" i="16"/>
  <c r="O414" i="16"/>
  <c r="P414" i="16"/>
  <c r="Q414" i="16"/>
  <c r="R414" i="16"/>
  <c r="S414" i="16"/>
  <c r="T414" i="16"/>
  <c r="U414" i="16"/>
  <c r="V414" i="16"/>
  <c r="W414" i="16"/>
  <c r="X414" i="16"/>
  <c r="Y414" i="16"/>
  <c r="Z414" i="16"/>
  <c r="AA414" i="16"/>
  <c r="AB414" i="16"/>
  <c r="AC414" i="16"/>
  <c r="AD414" i="16"/>
  <c r="AE414" i="16"/>
  <c r="AF414" i="16"/>
  <c r="AG414" i="16"/>
  <c r="B415" i="16"/>
  <c r="C415" i="16"/>
  <c r="D415" i="16"/>
  <c r="E415" i="16"/>
  <c r="F415" i="16"/>
  <c r="G415" i="16"/>
  <c r="H415" i="16"/>
  <c r="I415" i="16"/>
  <c r="K415" i="16"/>
  <c r="L415" i="16"/>
  <c r="M415" i="16"/>
  <c r="N415" i="16"/>
  <c r="O415" i="16"/>
  <c r="P415" i="16"/>
  <c r="Q415" i="16"/>
  <c r="R415" i="16"/>
  <c r="S415" i="16"/>
  <c r="T415" i="16"/>
  <c r="U415" i="16"/>
  <c r="V415" i="16"/>
  <c r="W415" i="16"/>
  <c r="X415" i="16"/>
  <c r="Y415" i="16"/>
  <c r="Z415" i="16"/>
  <c r="AA415" i="16"/>
  <c r="AB415" i="16"/>
  <c r="AC415" i="16"/>
  <c r="AD415" i="16"/>
  <c r="AE415" i="16"/>
  <c r="AF415" i="16"/>
  <c r="AG415" i="16"/>
  <c r="B416" i="16"/>
  <c r="C416" i="16"/>
  <c r="D416" i="16"/>
  <c r="E416" i="16"/>
  <c r="F416" i="16"/>
  <c r="G416" i="16"/>
  <c r="H416" i="16"/>
  <c r="I416" i="16"/>
  <c r="K416" i="16"/>
  <c r="L416" i="16"/>
  <c r="M416" i="16"/>
  <c r="N416" i="16"/>
  <c r="O416" i="16"/>
  <c r="P416" i="16"/>
  <c r="Q416" i="16"/>
  <c r="R416" i="16"/>
  <c r="S416" i="16"/>
  <c r="T416" i="16"/>
  <c r="U416" i="16"/>
  <c r="V416" i="16"/>
  <c r="W416" i="16"/>
  <c r="X416" i="16"/>
  <c r="Y416" i="16"/>
  <c r="Z416" i="16"/>
  <c r="AA416" i="16"/>
  <c r="AB416" i="16"/>
  <c r="AC416" i="16"/>
  <c r="AD416" i="16"/>
  <c r="AE416" i="16"/>
  <c r="AF416" i="16"/>
  <c r="AG416" i="16"/>
  <c r="B417" i="16"/>
  <c r="C417" i="16"/>
  <c r="D417" i="16"/>
  <c r="E417" i="16"/>
  <c r="F417" i="16"/>
  <c r="G417" i="16"/>
  <c r="H417" i="16"/>
  <c r="I417" i="16"/>
  <c r="K417" i="16"/>
  <c r="L417" i="16"/>
  <c r="M417" i="16"/>
  <c r="N417" i="16"/>
  <c r="O417" i="16"/>
  <c r="P417" i="16"/>
  <c r="Q417" i="16"/>
  <c r="R417" i="16"/>
  <c r="S417" i="16"/>
  <c r="T417" i="16"/>
  <c r="U417" i="16"/>
  <c r="V417" i="16"/>
  <c r="W417" i="16"/>
  <c r="X417" i="16"/>
  <c r="Y417" i="16"/>
  <c r="Z417" i="16"/>
  <c r="AA417" i="16"/>
  <c r="AB417" i="16"/>
  <c r="AC417" i="16"/>
  <c r="AD417" i="16"/>
  <c r="AE417" i="16"/>
  <c r="AF417" i="16"/>
  <c r="AG417" i="16"/>
  <c r="B418" i="16"/>
  <c r="C418" i="16"/>
  <c r="D418" i="16"/>
  <c r="E418" i="16"/>
  <c r="F418" i="16"/>
  <c r="G418" i="16"/>
  <c r="H418" i="16"/>
  <c r="I418" i="16"/>
  <c r="K418" i="16"/>
  <c r="L418" i="16"/>
  <c r="M418" i="16"/>
  <c r="N418" i="16"/>
  <c r="O418" i="16"/>
  <c r="P418" i="16"/>
  <c r="Q418" i="16"/>
  <c r="R418" i="16"/>
  <c r="S418" i="16"/>
  <c r="T418" i="16"/>
  <c r="U418" i="16"/>
  <c r="V418" i="16"/>
  <c r="W418" i="16"/>
  <c r="X418" i="16"/>
  <c r="Y418" i="16"/>
  <c r="Z418" i="16"/>
  <c r="AA418" i="16"/>
  <c r="AB418" i="16"/>
  <c r="AC418" i="16"/>
  <c r="AD418" i="16"/>
  <c r="AE418" i="16"/>
  <c r="AF418" i="16"/>
  <c r="AG418" i="16"/>
  <c r="B419" i="16"/>
  <c r="C419" i="16"/>
  <c r="D419" i="16"/>
  <c r="E419" i="16"/>
  <c r="F419" i="16"/>
  <c r="G419" i="16"/>
  <c r="H419" i="16"/>
  <c r="I419" i="16"/>
  <c r="K419" i="16"/>
  <c r="L419" i="16"/>
  <c r="M419" i="16"/>
  <c r="N419" i="16"/>
  <c r="O419" i="16"/>
  <c r="P419" i="16"/>
  <c r="Q419" i="16"/>
  <c r="R419" i="16"/>
  <c r="S419" i="16"/>
  <c r="T419" i="16"/>
  <c r="U419" i="16"/>
  <c r="V419" i="16"/>
  <c r="W419" i="16"/>
  <c r="X419" i="16"/>
  <c r="Y419" i="16"/>
  <c r="Z419" i="16"/>
  <c r="AA419" i="16"/>
  <c r="AB419" i="16"/>
  <c r="AC419" i="16"/>
  <c r="AD419" i="16"/>
  <c r="AE419" i="16"/>
  <c r="AF419" i="16"/>
  <c r="AG419" i="16"/>
  <c r="B420" i="16"/>
  <c r="C420" i="16"/>
  <c r="D420" i="16"/>
  <c r="E420" i="16"/>
  <c r="F420" i="16"/>
  <c r="G420" i="16"/>
  <c r="H420" i="16"/>
  <c r="I420" i="16"/>
  <c r="K420" i="16"/>
  <c r="L420" i="16"/>
  <c r="M420" i="16"/>
  <c r="N420" i="16"/>
  <c r="O420" i="16"/>
  <c r="P420" i="16"/>
  <c r="Q420" i="16"/>
  <c r="R420" i="16"/>
  <c r="S420" i="16"/>
  <c r="T420" i="16"/>
  <c r="U420" i="16"/>
  <c r="V420" i="16"/>
  <c r="W420" i="16"/>
  <c r="X420" i="16"/>
  <c r="Y420" i="16"/>
  <c r="Z420" i="16"/>
  <c r="AA420" i="16"/>
  <c r="AB420" i="16"/>
  <c r="AC420" i="16"/>
  <c r="AD420" i="16"/>
  <c r="AE420" i="16"/>
  <c r="AF420" i="16"/>
  <c r="AG420" i="16"/>
  <c r="B421" i="16"/>
  <c r="C421" i="16"/>
  <c r="D421" i="16"/>
  <c r="E421" i="16"/>
  <c r="F421" i="16"/>
  <c r="G421" i="16"/>
  <c r="H421" i="16"/>
  <c r="I421" i="16"/>
  <c r="K421" i="16"/>
  <c r="L421" i="16"/>
  <c r="M421" i="16"/>
  <c r="N421" i="16"/>
  <c r="O421" i="16"/>
  <c r="P421" i="16"/>
  <c r="Q421" i="16"/>
  <c r="R421" i="16"/>
  <c r="S421" i="16"/>
  <c r="T421" i="16"/>
  <c r="U421" i="16"/>
  <c r="V421" i="16"/>
  <c r="W421" i="16"/>
  <c r="X421" i="16"/>
  <c r="Y421" i="16"/>
  <c r="Z421" i="16"/>
  <c r="AA421" i="16"/>
  <c r="AB421" i="16"/>
  <c r="AC421" i="16"/>
  <c r="AD421" i="16"/>
  <c r="AE421" i="16"/>
  <c r="AF421" i="16"/>
  <c r="AG421" i="16"/>
  <c r="B422" i="16"/>
  <c r="C422" i="16"/>
  <c r="D422" i="16"/>
  <c r="E422" i="16"/>
  <c r="F422" i="16"/>
  <c r="G422" i="16"/>
  <c r="H422" i="16"/>
  <c r="I422" i="16"/>
  <c r="K422" i="16"/>
  <c r="L422" i="16"/>
  <c r="M422" i="16"/>
  <c r="N422" i="16"/>
  <c r="O422" i="16"/>
  <c r="P422" i="16"/>
  <c r="Q422" i="16"/>
  <c r="R422" i="16"/>
  <c r="S422" i="16"/>
  <c r="T422" i="16"/>
  <c r="U422" i="16"/>
  <c r="V422" i="16"/>
  <c r="W422" i="16"/>
  <c r="X422" i="16"/>
  <c r="Y422" i="16"/>
  <c r="Z422" i="16"/>
  <c r="AA422" i="16"/>
  <c r="AB422" i="16"/>
  <c r="AC422" i="16"/>
  <c r="AD422" i="16"/>
  <c r="AE422" i="16"/>
  <c r="AF422" i="16"/>
  <c r="AG422" i="16"/>
  <c r="B423" i="16"/>
  <c r="C423" i="16"/>
  <c r="D423" i="16"/>
  <c r="E423" i="16"/>
  <c r="F423" i="16"/>
  <c r="G423" i="16"/>
  <c r="H423" i="16"/>
  <c r="I423" i="16"/>
  <c r="K423" i="16"/>
  <c r="L423" i="16"/>
  <c r="M423" i="16"/>
  <c r="N423" i="16"/>
  <c r="O423" i="16"/>
  <c r="P423" i="16"/>
  <c r="Q423" i="16"/>
  <c r="R423" i="16"/>
  <c r="S423" i="16"/>
  <c r="T423" i="16"/>
  <c r="U423" i="16"/>
  <c r="V423" i="16"/>
  <c r="W423" i="16"/>
  <c r="X423" i="16"/>
  <c r="Y423" i="16"/>
  <c r="Z423" i="16"/>
  <c r="AA423" i="16"/>
  <c r="AB423" i="16"/>
  <c r="AC423" i="16"/>
  <c r="AD423" i="16"/>
  <c r="AE423" i="16"/>
  <c r="AF423" i="16"/>
  <c r="AG423" i="16"/>
  <c r="B424" i="16"/>
  <c r="C424" i="16"/>
  <c r="D424" i="16"/>
  <c r="E424" i="16"/>
  <c r="F424" i="16"/>
  <c r="G424" i="16"/>
  <c r="H424" i="16"/>
  <c r="I424" i="16"/>
  <c r="K424" i="16"/>
  <c r="L424" i="16"/>
  <c r="M424" i="16"/>
  <c r="N424" i="16"/>
  <c r="O424" i="16"/>
  <c r="P424" i="16"/>
  <c r="Q424" i="16"/>
  <c r="R424" i="16"/>
  <c r="S424" i="16"/>
  <c r="T424" i="16"/>
  <c r="U424" i="16"/>
  <c r="V424" i="16"/>
  <c r="W424" i="16"/>
  <c r="X424" i="16"/>
  <c r="Y424" i="16"/>
  <c r="Z424" i="16"/>
  <c r="AA424" i="16"/>
  <c r="AB424" i="16"/>
  <c r="AC424" i="16"/>
  <c r="AD424" i="16"/>
  <c r="AE424" i="16"/>
  <c r="AF424" i="16"/>
  <c r="AG424" i="16"/>
  <c r="B425" i="16"/>
  <c r="C425" i="16"/>
  <c r="D425" i="16"/>
  <c r="E425" i="16"/>
  <c r="F425" i="16"/>
  <c r="G425" i="16"/>
  <c r="H425" i="16"/>
  <c r="I425" i="16"/>
  <c r="K425" i="16"/>
  <c r="L425" i="16"/>
  <c r="M425" i="16"/>
  <c r="N425" i="16"/>
  <c r="O425" i="16"/>
  <c r="P425" i="16"/>
  <c r="Q425" i="16"/>
  <c r="R425" i="16"/>
  <c r="S425" i="16"/>
  <c r="T425" i="16"/>
  <c r="U425" i="16"/>
  <c r="V425" i="16"/>
  <c r="W425" i="16"/>
  <c r="X425" i="16"/>
  <c r="Y425" i="16"/>
  <c r="Z425" i="16"/>
  <c r="AA425" i="16"/>
  <c r="AB425" i="16"/>
  <c r="AC425" i="16"/>
  <c r="AD425" i="16"/>
  <c r="AE425" i="16"/>
  <c r="AF425" i="16"/>
  <c r="AG425" i="16"/>
  <c r="B426" i="16"/>
  <c r="C426" i="16"/>
  <c r="D426" i="16"/>
  <c r="E426" i="16"/>
  <c r="F426" i="16"/>
  <c r="G426" i="16"/>
  <c r="H426" i="16"/>
  <c r="I426" i="16"/>
  <c r="K426" i="16"/>
  <c r="L426" i="16"/>
  <c r="M426" i="16"/>
  <c r="N426" i="16"/>
  <c r="O426" i="16"/>
  <c r="P426" i="16"/>
  <c r="Q426" i="16"/>
  <c r="R426" i="16"/>
  <c r="S426" i="16"/>
  <c r="T426" i="16"/>
  <c r="U426" i="16"/>
  <c r="V426" i="16"/>
  <c r="W426" i="16"/>
  <c r="X426" i="16"/>
  <c r="Y426" i="16"/>
  <c r="Z426" i="16"/>
  <c r="AA426" i="16"/>
  <c r="AB426" i="16"/>
  <c r="AC426" i="16"/>
  <c r="AD426" i="16"/>
  <c r="AE426" i="16"/>
  <c r="AF426" i="16"/>
  <c r="AG426" i="16"/>
  <c r="B427" i="16"/>
  <c r="C427" i="16"/>
  <c r="D427" i="16"/>
  <c r="E427" i="16"/>
  <c r="F427" i="16"/>
  <c r="G427" i="16"/>
  <c r="H427" i="16"/>
  <c r="I427" i="16"/>
  <c r="K427" i="16"/>
  <c r="L427" i="16"/>
  <c r="M427" i="16"/>
  <c r="N427" i="16"/>
  <c r="O427" i="16"/>
  <c r="P427" i="16"/>
  <c r="Q427" i="16"/>
  <c r="R427" i="16"/>
  <c r="S427" i="16"/>
  <c r="T427" i="16"/>
  <c r="U427" i="16"/>
  <c r="V427" i="16"/>
  <c r="W427" i="16"/>
  <c r="X427" i="16"/>
  <c r="Y427" i="16"/>
  <c r="Z427" i="16"/>
  <c r="AA427" i="16"/>
  <c r="AB427" i="16"/>
  <c r="AC427" i="16"/>
  <c r="AD427" i="16"/>
  <c r="AE427" i="16"/>
  <c r="AF427" i="16"/>
  <c r="AG427" i="16"/>
  <c r="B428" i="16"/>
  <c r="C428" i="16"/>
  <c r="D428" i="16"/>
  <c r="E428" i="16"/>
  <c r="F428" i="16"/>
  <c r="G428" i="16"/>
  <c r="H428" i="16"/>
  <c r="I428" i="16"/>
  <c r="K428" i="16"/>
  <c r="L428" i="16"/>
  <c r="M428" i="16"/>
  <c r="N428" i="16"/>
  <c r="O428" i="16"/>
  <c r="P428" i="16"/>
  <c r="Q428" i="16"/>
  <c r="R428" i="16"/>
  <c r="S428" i="16"/>
  <c r="T428" i="16"/>
  <c r="U428" i="16"/>
  <c r="V428" i="16"/>
  <c r="W428" i="16"/>
  <c r="X428" i="16"/>
  <c r="Y428" i="16"/>
  <c r="Z428" i="16"/>
  <c r="AA428" i="16"/>
  <c r="AB428" i="16"/>
  <c r="AC428" i="16"/>
  <c r="AD428" i="16"/>
  <c r="AE428" i="16"/>
  <c r="AF428" i="16"/>
  <c r="AG428" i="16"/>
  <c r="B429" i="16"/>
  <c r="C429" i="16"/>
  <c r="D429" i="16"/>
  <c r="E429" i="16"/>
  <c r="F429" i="16"/>
  <c r="G429" i="16"/>
  <c r="H429" i="16"/>
  <c r="I429" i="16"/>
  <c r="K429" i="16"/>
  <c r="L429" i="16"/>
  <c r="M429" i="16"/>
  <c r="N429" i="16"/>
  <c r="O429" i="16"/>
  <c r="P429" i="16"/>
  <c r="Q429" i="16"/>
  <c r="R429" i="16"/>
  <c r="S429" i="16"/>
  <c r="T429" i="16"/>
  <c r="U429" i="16"/>
  <c r="V429" i="16"/>
  <c r="W429" i="16"/>
  <c r="X429" i="16"/>
  <c r="Y429" i="16"/>
  <c r="Z429" i="16"/>
  <c r="AA429" i="16"/>
  <c r="AB429" i="16"/>
  <c r="AC429" i="16"/>
  <c r="AD429" i="16"/>
  <c r="AE429" i="16"/>
  <c r="AF429" i="16"/>
  <c r="AG429" i="16"/>
  <c r="B430" i="16"/>
  <c r="C430" i="16"/>
  <c r="D430" i="16"/>
  <c r="E430" i="16"/>
  <c r="F430" i="16"/>
  <c r="G430" i="16"/>
  <c r="H430" i="16"/>
  <c r="I430" i="16"/>
  <c r="K430" i="16"/>
  <c r="L430" i="16"/>
  <c r="M430" i="16"/>
  <c r="N430" i="16"/>
  <c r="O430" i="16"/>
  <c r="P430" i="16"/>
  <c r="Q430" i="16"/>
  <c r="R430" i="16"/>
  <c r="S430" i="16"/>
  <c r="T430" i="16"/>
  <c r="U430" i="16"/>
  <c r="V430" i="16"/>
  <c r="W430" i="16"/>
  <c r="X430" i="16"/>
  <c r="Y430" i="16"/>
  <c r="Z430" i="16"/>
  <c r="AA430" i="16"/>
  <c r="AB430" i="16"/>
  <c r="AC430" i="16"/>
  <c r="AD430" i="16"/>
  <c r="AE430" i="16"/>
  <c r="AF430" i="16"/>
  <c r="AG430" i="16"/>
  <c r="B431" i="16"/>
  <c r="C431" i="16"/>
  <c r="D431" i="16"/>
  <c r="E431" i="16"/>
  <c r="F431" i="16"/>
  <c r="G431" i="16"/>
  <c r="H431" i="16"/>
  <c r="I431" i="16"/>
  <c r="K431" i="16"/>
  <c r="L431" i="16"/>
  <c r="M431" i="16"/>
  <c r="N431" i="16"/>
  <c r="O431" i="16"/>
  <c r="P431" i="16"/>
  <c r="Q431" i="16"/>
  <c r="R431" i="16"/>
  <c r="S431" i="16"/>
  <c r="T431" i="16"/>
  <c r="U431" i="16"/>
  <c r="V431" i="16"/>
  <c r="W431" i="16"/>
  <c r="X431" i="16"/>
  <c r="Y431" i="16"/>
  <c r="Z431" i="16"/>
  <c r="AA431" i="16"/>
  <c r="AB431" i="16"/>
  <c r="AC431" i="16"/>
  <c r="AD431" i="16"/>
  <c r="AE431" i="16"/>
  <c r="AF431" i="16"/>
  <c r="AG431" i="16"/>
  <c r="B432" i="16"/>
  <c r="C432" i="16"/>
  <c r="D432" i="16"/>
  <c r="E432" i="16"/>
  <c r="F432" i="16"/>
  <c r="G432" i="16"/>
  <c r="H432" i="16"/>
  <c r="I432" i="16"/>
  <c r="K432" i="16"/>
  <c r="L432" i="16"/>
  <c r="M432" i="16"/>
  <c r="N432" i="16"/>
  <c r="O432" i="16"/>
  <c r="P432" i="16"/>
  <c r="Q432" i="16"/>
  <c r="R432" i="16"/>
  <c r="S432" i="16"/>
  <c r="T432" i="16"/>
  <c r="U432" i="16"/>
  <c r="V432" i="16"/>
  <c r="W432" i="16"/>
  <c r="X432" i="16"/>
  <c r="Y432" i="16"/>
  <c r="Z432" i="16"/>
  <c r="AA432" i="16"/>
  <c r="AB432" i="16"/>
  <c r="AC432" i="16"/>
  <c r="AD432" i="16"/>
  <c r="AE432" i="16"/>
  <c r="AF432" i="16"/>
  <c r="AG432" i="16"/>
  <c r="B433" i="16"/>
  <c r="C433" i="16"/>
  <c r="D433" i="16"/>
  <c r="E433" i="16"/>
  <c r="F433" i="16"/>
  <c r="G433" i="16"/>
  <c r="H433" i="16"/>
  <c r="I433" i="16"/>
  <c r="K433" i="16"/>
  <c r="L433" i="16"/>
  <c r="M433" i="16"/>
  <c r="N433" i="16"/>
  <c r="O433" i="16"/>
  <c r="P433" i="16"/>
  <c r="Q433" i="16"/>
  <c r="R433" i="16"/>
  <c r="S433" i="16"/>
  <c r="T433" i="16"/>
  <c r="U433" i="16"/>
  <c r="V433" i="16"/>
  <c r="W433" i="16"/>
  <c r="X433" i="16"/>
  <c r="Y433" i="16"/>
  <c r="Z433" i="16"/>
  <c r="AA433" i="16"/>
  <c r="AB433" i="16"/>
  <c r="AC433" i="16"/>
  <c r="AD433" i="16"/>
  <c r="AE433" i="16"/>
  <c r="AF433" i="16"/>
  <c r="AG433" i="16"/>
  <c r="B434" i="16"/>
  <c r="C434" i="16"/>
  <c r="D434" i="16"/>
  <c r="E434" i="16"/>
  <c r="F434" i="16"/>
  <c r="G434" i="16"/>
  <c r="H434" i="16"/>
  <c r="I434" i="16"/>
  <c r="K434" i="16"/>
  <c r="L434" i="16"/>
  <c r="M434" i="16"/>
  <c r="N434" i="16"/>
  <c r="O434" i="16"/>
  <c r="P434" i="16"/>
  <c r="Q434" i="16"/>
  <c r="R434" i="16"/>
  <c r="S434" i="16"/>
  <c r="T434" i="16"/>
  <c r="U434" i="16"/>
  <c r="V434" i="16"/>
  <c r="W434" i="16"/>
  <c r="X434" i="16"/>
  <c r="Y434" i="16"/>
  <c r="Z434" i="16"/>
  <c r="AA434" i="16"/>
  <c r="AB434" i="16"/>
  <c r="AC434" i="16"/>
  <c r="AD434" i="16"/>
  <c r="AE434" i="16"/>
  <c r="AF434" i="16"/>
  <c r="AG434" i="16"/>
  <c r="B435" i="16"/>
  <c r="C435" i="16"/>
  <c r="D435" i="16"/>
  <c r="E435" i="16"/>
  <c r="F435" i="16"/>
  <c r="G435" i="16"/>
  <c r="H435" i="16"/>
  <c r="I435" i="16"/>
  <c r="K435" i="16"/>
  <c r="L435" i="16"/>
  <c r="M435" i="16"/>
  <c r="N435" i="16"/>
  <c r="O435" i="16"/>
  <c r="P435" i="16"/>
  <c r="Q435" i="16"/>
  <c r="R435" i="16"/>
  <c r="S435" i="16"/>
  <c r="T435" i="16"/>
  <c r="U435" i="16"/>
  <c r="V435" i="16"/>
  <c r="W435" i="16"/>
  <c r="X435" i="16"/>
  <c r="Y435" i="16"/>
  <c r="Z435" i="16"/>
  <c r="AA435" i="16"/>
  <c r="AB435" i="16"/>
  <c r="AC435" i="16"/>
  <c r="AD435" i="16"/>
  <c r="AE435" i="16"/>
  <c r="AF435" i="16"/>
  <c r="AG435" i="16"/>
  <c r="B436" i="16"/>
  <c r="C436" i="16"/>
  <c r="D436" i="16"/>
  <c r="E436" i="16"/>
  <c r="F436" i="16"/>
  <c r="G436" i="16"/>
  <c r="H436" i="16"/>
  <c r="I436" i="16"/>
  <c r="K436" i="16"/>
  <c r="L436" i="16"/>
  <c r="M436" i="16"/>
  <c r="N436" i="16"/>
  <c r="O436" i="16"/>
  <c r="P436" i="16"/>
  <c r="Q436" i="16"/>
  <c r="R436" i="16"/>
  <c r="S436" i="16"/>
  <c r="T436" i="16"/>
  <c r="U436" i="16"/>
  <c r="V436" i="16"/>
  <c r="W436" i="16"/>
  <c r="X436" i="16"/>
  <c r="Y436" i="16"/>
  <c r="Z436" i="16"/>
  <c r="AA436" i="16"/>
  <c r="AB436" i="16"/>
  <c r="AC436" i="16"/>
  <c r="AD436" i="16"/>
  <c r="AE436" i="16"/>
  <c r="AF436" i="16"/>
  <c r="AG436" i="16"/>
  <c r="B437" i="16"/>
  <c r="C437" i="16"/>
  <c r="D437" i="16"/>
  <c r="E437" i="16"/>
  <c r="F437" i="16"/>
  <c r="G437" i="16"/>
  <c r="H437" i="16"/>
  <c r="I437" i="16"/>
  <c r="K437" i="16"/>
  <c r="L437" i="16"/>
  <c r="M437" i="16"/>
  <c r="N437" i="16"/>
  <c r="O437" i="16"/>
  <c r="P437" i="16"/>
  <c r="Q437" i="16"/>
  <c r="R437" i="16"/>
  <c r="S437" i="16"/>
  <c r="T437" i="16"/>
  <c r="U437" i="16"/>
  <c r="V437" i="16"/>
  <c r="W437" i="16"/>
  <c r="X437" i="16"/>
  <c r="Y437" i="16"/>
  <c r="Z437" i="16"/>
  <c r="AA437" i="16"/>
  <c r="AB437" i="16"/>
  <c r="AC437" i="16"/>
  <c r="AD437" i="16"/>
  <c r="AE437" i="16"/>
  <c r="AF437" i="16"/>
  <c r="AG437" i="16"/>
  <c r="B438" i="16"/>
  <c r="C438" i="16"/>
  <c r="D438" i="16"/>
  <c r="E438" i="16"/>
  <c r="F438" i="16"/>
  <c r="G438" i="16"/>
  <c r="H438" i="16"/>
  <c r="I438" i="16"/>
  <c r="K438" i="16"/>
  <c r="L438" i="16"/>
  <c r="M438" i="16"/>
  <c r="N438" i="16"/>
  <c r="O438" i="16"/>
  <c r="P438" i="16"/>
  <c r="Q438" i="16"/>
  <c r="R438" i="16"/>
  <c r="S438" i="16"/>
  <c r="T438" i="16"/>
  <c r="U438" i="16"/>
  <c r="V438" i="16"/>
  <c r="W438" i="16"/>
  <c r="X438" i="16"/>
  <c r="Y438" i="16"/>
  <c r="Z438" i="16"/>
  <c r="AA438" i="16"/>
  <c r="AB438" i="16"/>
  <c r="AC438" i="16"/>
  <c r="AD438" i="16"/>
  <c r="AE438" i="16"/>
  <c r="AF438" i="16"/>
  <c r="AG438" i="16"/>
  <c r="B439" i="16"/>
  <c r="C439" i="16"/>
  <c r="D439" i="16"/>
  <c r="E439" i="16"/>
  <c r="F439" i="16"/>
  <c r="G439" i="16"/>
  <c r="H439" i="16"/>
  <c r="I439" i="16"/>
  <c r="K439" i="16"/>
  <c r="L439" i="16"/>
  <c r="M439" i="16"/>
  <c r="N439" i="16"/>
  <c r="O439" i="16"/>
  <c r="P439" i="16"/>
  <c r="Q439" i="16"/>
  <c r="R439" i="16"/>
  <c r="S439" i="16"/>
  <c r="T439" i="16"/>
  <c r="U439" i="16"/>
  <c r="V439" i="16"/>
  <c r="W439" i="16"/>
  <c r="X439" i="16"/>
  <c r="Y439" i="16"/>
  <c r="Z439" i="16"/>
  <c r="AA439" i="16"/>
  <c r="AB439" i="16"/>
  <c r="AC439" i="16"/>
  <c r="AD439" i="16"/>
  <c r="AE439" i="16"/>
  <c r="AF439" i="16"/>
  <c r="AG439" i="16"/>
  <c r="B440" i="16"/>
  <c r="C440" i="16"/>
  <c r="D440" i="16"/>
  <c r="E440" i="16"/>
  <c r="F440" i="16"/>
  <c r="G440" i="16"/>
  <c r="H440" i="16"/>
  <c r="I440" i="16"/>
  <c r="K440" i="16"/>
  <c r="L440" i="16"/>
  <c r="M440" i="16"/>
  <c r="N440" i="16"/>
  <c r="O440" i="16"/>
  <c r="P440" i="16"/>
  <c r="Q440" i="16"/>
  <c r="R440" i="16"/>
  <c r="S440" i="16"/>
  <c r="T440" i="16"/>
  <c r="U440" i="16"/>
  <c r="V440" i="16"/>
  <c r="W440" i="16"/>
  <c r="X440" i="16"/>
  <c r="Y440" i="16"/>
  <c r="Z440" i="16"/>
  <c r="AA440" i="16"/>
  <c r="AB440" i="16"/>
  <c r="AC440" i="16"/>
  <c r="AD440" i="16"/>
  <c r="AE440" i="16"/>
  <c r="AF440" i="16"/>
  <c r="AG440" i="16"/>
  <c r="B441" i="16"/>
  <c r="C441" i="16"/>
  <c r="D441" i="16"/>
  <c r="E441" i="16"/>
  <c r="F441" i="16"/>
  <c r="G441" i="16"/>
  <c r="H441" i="16"/>
  <c r="I441" i="16"/>
  <c r="K441" i="16"/>
  <c r="L441" i="16"/>
  <c r="M441" i="16"/>
  <c r="N441" i="16"/>
  <c r="O441" i="16"/>
  <c r="P441" i="16"/>
  <c r="Q441" i="16"/>
  <c r="R441" i="16"/>
  <c r="S441" i="16"/>
  <c r="T441" i="16"/>
  <c r="U441" i="16"/>
  <c r="V441" i="16"/>
  <c r="W441" i="16"/>
  <c r="X441" i="16"/>
  <c r="Y441" i="16"/>
  <c r="Z441" i="16"/>
  <c r="AA441" i="16"/>
  <c r="AB441" i="16"/>
  <c r="AC441" i="16"/>
  <c r="AD441" i="16"/>
  <c r="AE441" i="16"/>
  <c r="AF441" i="16"/>
  <c r="AG441" i="16"/>
  <c r="B442" i="16"/>
  <c r="C442" i="16"/>
  <c r="D442" i="16"/>
  <c r="E442" i="16"/>
  <c r="F442" i="16"/>
  <c r="G442" i="16"/>
  <c r="H442" i="16"/>
  <c r="I442" i="16"/>
  <c r="K442" i="16"/>
  <c r="L442" i="16"/>
  <c r="M442" i="16"/>
  <c r="N442" i="16"/>
  <c r="O442" i="16"/>
  <c r="P442" i="16"/>
  <c r="Q442" i="16"/>
  <c r="R442" i="16"/>
  <c r="S442" i="16"/>
  <c r="T442" i="16"/>
  <c r="U442" i="16"/>
  <c r="V442" i="16"/>
  <c r="W442" i="16"/>
  <c r="X442" i="16"/>
  <c r="Y442" i="16"/>
  <c r="Z442" i="16"/>
  <c r="AA442" i="16"/>
  <c r="AB442" i="16"/>
  <c r="AC442" i="16"/>
  <c r="AD442" i="16"/>
  <c r="AE442" i="16"/>
  <c r="AF442" i="16"/>
  <c r="AG442" i="16"/>
  <c r="B443" i="16"/>
  <c r="C443" i="16"/>
  <c r="D443" i="16"/>
  <c r="E443" i="16"/>
  <c r="F443" i="16"/>
  <c r="G443" i="16"/>
  <c r="H443" i="16"/>
  <c r="I443" i="16"/>
  <c r="K443" i="16"/>
  <c r="L443" i="16"/>
  <c r="M443" i="16"/>
  <c r="N443" i="16"/>
  <c r="O443" i="16"/>
  <c r="P443" i="16"/>
  <c r="Q443" i="16"/>
  <c r="R443" i="16"/>
  <c r="S443" i="16"/>
  <c r="T443" i="16"/>
  <c r="U443" i="16"/>
  <c r="V443" i="16"/>
  <c r="W443" i="16"/>
  <c r="X443" i="16"/>
  <c r="Y443" i="16"/>
  <c r="Z443" i="16"/>
  <c r="AA443" i="16"/>
  <c r="AB443" i="16"/>
  <c r="AC443" i="16"/>
  <c r="AD443" i="16"/>
  <c r="AE443" i="16"/>
  <c r="AF443" i="16"/>
  <c r="AG443" i="16"/>
  <c r="B444" i="16"/>
  <c r="C444" i="16"/>
  <c r="D444" i="16"/>
  <c r="E444" i="16"/>
  <c r="F444" i="16"/>
  <c r="G444" i="16"/>
  <c r="H444" i="16"/>
  <c r="I444" i="16"/>
  <c r="K444" i="16"/>
  <c r="L444" i="16"/>
  <c r="M444" i="16"/>
  <c r="N444" i="16"/>
  <c r="O444" i="16"/>
  <c r="P444" i="16"/>
  <c r="Q444" i="16"/>
  <c r="R444" i="16"/>
  <c r="S444" i="16"/>
  <c r="T444" i="16"/>
  <c r="U444" i="16"/>
  <c r="V444" i="16"/>
  <c r="W444" i="16"/>
  <c r="X444" i="16"/>
  <c r="Y444" i="16"/>
  <c r="Z444" i="16"/>
  <c r="AA444" i="16"/>
  <c r="AB444" i="16"/>
  <c r="AC444" i="16"/>
  <c r="AD444" i="16"/>
  <c r="AE444" i="16"/>
  <c r="AF444" i="16"/>
  <c r="AG444" i="16"/>
  <c r="B445" i="16"/>
  <c r="C445" i="16"/>
  <c r="D445" i="16"/>
  <c r="E445" i="16"/>
  <c r="F445" i="16"/>
  <c r="G445" i="16"/>
  <c r="H445" i="16"/>
  <c r="I445" i="16"/>
  <c r="K445" i="16"/>
  <c r="L445" i="16"/>
  <c r="M445" i="16"/>
  <c r="N445" i="16"/>
  <c r="O445" i="16"/>
  <c r="P445" i="16"/>
  <c r="Q445" i="16"/>
  <c r="R445" i="16"/>
  <c r="S445" i="16"/>
  <c r="T445" i="16"/>
  <c r="U445" i="16"/>
  <c r="V445" i="16"/>
  <c r="W445" i="16"/>
  <c r="X445" i="16"/>
  <c r="Y445" i="16"/>
  <c r="Z445" i="16"/>
  <c r="AA445" i="16"/>
  <c r="AB445" i="16"/>
  <c r="AC445" i="16"/>
  <c r="AD445" i="16"/>
  <c r="AE445" i="16"/>
  <c r="AF445" i="16"/>
  <c r="AG445" i="16"/>
  <c r="B446" i="16"/>
  <c r="C446" i="16"/>
  <c r="D446" i="16"/>
  <c r="E446" i="16"/>
  <c r="F446" i="16"/>
  <c r="G446" i="16"/>
  <c r="H446" i="16"/>
  <c r="I446" i="16"/>
  <c r="K446" i="16"/>
  <c r="L446" i="16"/>
  <c r="M446" i="16"/>
  <c r="N446" i="16"/>
  <c r="O446" i="16"/>
  <c r="P446" i="16"/>
  <c r="Q446" i="16"/>
  <c r="R446" i="16"/>
  <c r="S446" i="16"/>
  <c r="T446" i="16"/>
  <c r="U446" i="16"/>
  <c r="V446" i="16"/>
  <c r="W446" i="16"/>
  <c r="X446" i="16"/>
  <c r="Y446" i="16"/>
  <c r="Z446" i="16"/>
  <c r="AA446" i="16"/>
  <c r="AB446" i="16"/>
  <c r="AC446" i="16"/>
  <c r="AD446" i="16"/>
  <c r="AE446" i="16"/>
  <c r="AF446" i="16"/>
  <c r="AG446" i="16"/>
  <c r="B447" i="16"/>
  <c r="C447" i="16"/>
  <c r="D447" i="16"/>
  <c r="E447" i="16"/>
  <c r="F447" i="16"/>
  <c r="G447" i="16"/>
  <c r="H447" i="16"/>
  <c r="I447" i="16"/>
  <c r="K447" i="16"/>
  <c r="L447" i="16"/>
  <c r="M447" i="16"/>
  <c r="N447" i="16"/>
  <c r="O447" i="16"/>
  <c r="P447" i="16"/>
  <c r="Q447" i="16"/>
  <c r="R447" i="16"/>
  <c r="S447" i="16"/>
  <c r="T447" i="16"/>
  <c r="U447" i="16"/>
  <c r="V447" i="16"/>
  <c r="W447" i="16"/>
  <c r="X447" i="16"/>
  <c r="Y447" i="16"/>
  <c r="Z447" i="16"/>
  <c r="AA447" i="16"/>
  <c r="AB447" i="16"/>
  <c r="AC447" i="16"/>
  <c r="AD447" i="16"/>
  <c r="AE447" i="16"/>
  <c r="AF447" i="16"/>
  <c r="AG447" i="16"/>
  <c r="B448" i="16"/>
  <c r="C448" i="16"/>
  <c r="D448" i="16"/>
  <c r="E448" i="16"/>
  <c r="F448" i="16"/>
  <c r="G448" i="16"/>
  <c r="H448" i="16"/>
  <c r="I448" i="16"/>
  <c r="K448" i="16"/>
  <c r="L448" i="16"/>
  <c r="M448" i="16"/>
  <c r="N448" i="16"/>
  <c r="O448" i="16"/>
  <c r="P448" i="16"/>
  <c r="Q448" i="16"/>
  <c r="R448" i="16"/>
  <c r="S448" i="16"/>
  <c r="T448" i="16"/>
  <c r="U448" i="16"/>
  <c r="V448" i="16"/>
  <c r="W448" i="16"/>
  <c r="X448" i="16"/>
  <c r="Y448" i="16"/>
  <c r="Z448" i="16"/>
  <c r="AA448" i="16"/>
  <c r="AB448" i="16"/>
  <c r="AC448" i="16"/>
  <c r="AD448" i="16"/>
  <c r="AE448" i="16"/>
  <c r="AF448" i="16"/>
  <c r="AG448" i="16"/>
  <c r="B449" i="16"/>
  <c r="C449" i="16"/>
  <c r="D449" i="16"/>
  <c r="E449" i="16"/>
  <c r="F449" i="16"/>
  <c r="G449" i="16"/>
  <c r="H449" i="16"/>
  <c r="I449" i="16"/>
  <c r="K449" i="16"/>
  <c r="L449" i="16"/>
  <c r="M449" i="16"/>
  <c r="N449" i="16"/>
  <c r="O449" i="16"/>
  <c r="P449" i="16"/>
  <c r="Q449" i="16"/>
  <c r="R449" i="16"/>
  <c r="S449" i="16"/>
  <c r="T449" i="16"/>
  <c r="U449" i="16"/>
  <c r="V449" i="16"/>
  <c r="W449" i="16"/>
  <c r="X449" i="16"/>
  <c r="Y449" i="16"/>
  <c r="Z449" i="16"/>
  <c r="AA449" i="16"/>
  <c r="AB449" i="16"/>
  <c r="AC449" i="16"/>
  <c r="AD449" i="16"/>
  <c r="AE449" i="16"/>
  <c r="AF449" i="16"/>
  <c r="AG449" i="16"/>
  <c r="B450" i="16"/>
  <c r="C450" i="16"/>
  <c r="D450" i="16"/>
  <c r="E450" i="16"/>
  <c r="F450" i="16"/>
  <c r="G450" i="16"/>
  <c r="H450" i="16"/>
  <c r="I450" i="16"/>
  <c r="K450" i="16"/>
  <c r="L450" i="16"/>
  <c r="M450" i="16"/>
  <c r="N450" i="16"/>
  <c r="O450" i="16"/>
  <c r="P450" i="16"/>
  <c r="Q450" i="16"/>
  <c r="R450" i="16"/>
  <c r="S450" i="16"/>
  <c r="T450" i="16"/>
  <c r="U450" i="16"/>
  <c r="V450" i="16"/>
  <c r="W450" i="16"/>
  <c r="X450" i="16"/>
  <c r="Y450" i="16"/>
  <c r="Z450" i="16"/>
  <c r="AA450" i="16"/>
  <c r="AB450" i="16"/>
  <c r="AC450" i="16"/>
  <c r="AD450" i="16"/>
  <c r="AE450" i="16"/>
  <c r="AF450" i="16"/>
  <c r="AG450" i="16"/>
  <c r="B451" i="16"/>
  <c r="C451" i="16"/>
  <c r="D451" i="16"/>
  <c r="E451" i="16"/>
  <c r="F451" i="16"/>
  <c r="G451" i="16"/>
  <c r="H451" i="16"/>
  <c r="I451" i="16"/>
  <c r="K451" i="16"/>
  <c r="L451" i="16"/>
  <c r="M451" i="16"/>
  <c r="N451" i="16"/>
  <c r="O451" i="16"/>
  <c r="P451" i="16"/>
  <c r="Q451" i="16"/>
  <c r="R451" i="16"/>
  <c r="S451" i="16"/>
  <c r="T451" i="16"/>
  <c r="U451" i="16"/>
  <c r="V451" i="16"/>
  <c r="W451" i="16"/>
  <c r="X451" i="16"/>
  <c r="Y451" i="16"/>
  <c r="Z451" i="16"/>
  <c r="AA451" i="16"/>
  <c r="AB451" i="16"/>
  <c r="AC451" i="16"/>
  <c r="AD451" i="16"/>
  <c r="AE451" i="16"/>
  <c r="AF451" i="16"/>
  <c r="AG451" i="16"/>
  <c r="B452" i="16"/>
  <c r="C452" i="16"/>
  <c r="D452" i="16"/>
  <c r="E452" i="16"/>
  <c r="F452" i="16"/>
  <c r="G452" i="16"/>
  <c r="H452" i="16"/>
  <c r="I452" i="16"/>
  <c r="K452" i="16"/>
  <c r="L452" i="16"/>
  <c r="M452" i="16"/>
  <c r="N452" i="16"/>
  <c r="O452" i="16"/>
  <c r="P452" i="16"/>
  <c r="Q452" i="16"/>
  <c r="R452" i="16"/>
  <c r="S452" i="16"/>
  <c r="T452" i="16"/>
  <c r="U452" i="16"/>
  <c r="V452" i="16"/>
  <c r="W452" i="16"/>
  <c r="X452" i="16"/>
  <c r="Y452" i="16"/>
  <c r="Z452" i="16"/>
  <c r="AA452" i="16"/>
  <c r="AB452" i="16"/>
  <c r="AC452" i="16"/>
  <c r="AD452" i="16"/>
  <c r="AE452" i="16"/>
  <c r="AF452" i="16"/>
  <c r="AG452" i="16"/>
  <c r="B453" i="16"/>
  <c r="C453" i="16"/>
  <c r="D453" i="16"/>
  <c r="E453" i="16"/>
  <c r="F453" i="16"/>
  <c r="G453" i="16"/>
  <c r="H453" i="16"/>
  <c r="I453" i="16"/>
  <c r="K453" i="16"/>
  <c r="L453" i="16"/>
  <c r="M453" i="16"/>
  <c r="N453" i="16"/>
  <c r="O453" i="16"/>
  <c r="P453" i="16"/>
  <c r="Q453" i="16"/>
  <c r="R453" i="16"/>
  <c r="S453" i="16"/>
  <c r="T453" i="16"/>
  <c r="U453" i="16"/>
  <c r="V453" i="16"/>
  <c r="W453" i="16"/>
  <c r="X453" i="16"/>
  <c r="Y453" i="16"/>
  <c r="Z453" i="16"/>
  <c r="AA453" i="16"/>
  <c r="AB453" i="16"/>
  <c r="AC453" i="16"/>
  <c r="AD453" i="16"/>
  <c r="AE453" i="16"/>
  <c r="AF453" i="16"/>
  <c r="AG453" i="16"/>
  <c r="B454" i="16"/>
  <c r="C454" i="16"/>
  <c r="D454" i="16"/>
  <c r="E454" i="16"/>
  <c r="F454" i="16"/>
  <c r="G454" i="16"/>
  <c r="H454" i="16"/>
  <c r="I454" i="16"/>
  <c r="K454" i="16"/>
  <c r="L454" i="16"/>
  <c r="M454" i="16"/>
  <c r="N454" i="16"/>
  <c r="O454" i="16"/>
  <c r="P454" i="16"/>
  <c r="Q454" i="16"/>
  <c r="R454" i="16"/>
  <c r="S454" i="16"/>
  <c r="T454" i="16"/>
  <c r="U454" i="16"/>
  <c r="V454" i="16"/>
  <c r="W454" i="16"/>
  <c r="X454" i="16"/>
  <c r="Y454" i="16"/>
  <c r="Z454" i="16"/>
  <c r="AA454" i="16"/>
  <c r="AB454" i="16"/>
  <c r="AC454" i="16"/>
  <c r="AD454" i="16"/>
  <c r="AE454" i="16"/>
  <c r="AF454" i="16"/>
  <c r="AG454" i="16"/>
  <c r="B455" i="16"/>
  <c r="C455" i="16"/>
  <c r="D455" i="16"/>
  <c r="E455" i="16"/>
  <c r="F455" i="16"/>
  <c r="G455" i="16"/>
  <c r="H455" i="16"/>
  <c r="I455" i="16"/>
  <c r="K455" i="16"/>
  <c r="L455" i="16"/>
  <c r="M455" i="16"/>
  <c r="N455" i="16"/>
  <c r="O455" i="16"/>
  <c r="P455" i="16"/>
  <c r="Q455" i="16"/>
  <c r="R455" i="16"/>
  <c r="S455" i="16"/>
  <c r="T455" i="16"/>
  <c r="U455" i="16"/>
  <c r="V455" i="16"/>
  <c r="W455" i="16"/>
  <c r="X455" i="16"/>
  <c r="Y455" i="16"/>
  <c r="Z455" i="16"/>
  <c r="AA455" i="16"/>
  <c r="AB455" i="16"/>
  <c r="AC455" i="16"/>
  <c r="AD455" i="16"/>
  <c r="AE455" i="16"/>
  <c r="AF455" i="16"/>
  <c r="AG455" i="16"/>
  <c r="B456" i="16"/>
  <c r="C456" i="16"/>
  <c r="D456" i="16"/>
  <c r="E456" i="16"/>
  <c r="F456" i="16"/>
  <c r="G456" i="16"/>
  <c r="H456" i="16"/>
  <c r="I456" i="16"/>
  <c r="K456" i="16"/>
  <c r="L456" i="16"/>
  <c r="M456" i="16"/>
  <c r="N456" i="16"/>
  <c r="O456" i="16"/>
  <c r="P456" i="16"/>
  <c r="Q456" i="16"/>
  <c r="R456" i="16"/>
  <c r="S456" i="16"/>
  <c r="T456" i="16"/>
  <c r="U456" i="16"/>
  <c r="V456" i="16"/>
  <c r="W456" i="16"/>
  <c r="X456" i="16"/>
  <c r="Y456" i="16"/>
  <c r="Z456" i="16"/>
  <c r="AA456" i="16"/>
  <c r="AB456" i="16"/>
  <c r="AC456" i="16"/>
  <c r="AD456" i="16"/>
  <c r="AE456" i="16"/>
  <c r="AF456" i="16"/>
  <c r="AG456" i="16"/>
  <c r="B457" i="16"/>
  <c r="C457" i="16"/>
  <c r="D457" i="16"/>
  <c r="E457" i="16"/>
  <c r="F457" i="16"/>
  <c r="G457" i="16"/>
  <c r="H457" i="16"/>
  <c r="I457" i="16"/>
  <c r="K457" i="16"/>
  <c r="L457" i="16"/>
  <c r="M457" i="16"/>
  <c r="N457" i="16"/>
  <c r="O457" i="16"/>
  <c r="P457" i="16"/>
  <c r="Q457" i="16"/>
  <c r="R457" i="16"/>
  <c r="S457" i="16"/>
  <c r="T457" i="16"/>
  <c r="U457" i="16"/>
  <c r="V457" i="16"/>
  <c r="W457" i="16"/>
  <c r="X457" i="16"/>
  <c r="Y457" i="16"/>
  <c r="Z457" i="16"/>
  <c r="AA457" i="16"/>
  <c r="AB457" i="16"/>
  <c r="AC457" i="16"/>
  <c r="AD457" i="16"/>
  <c r="AE457" i="16"/>
  <c r="AF457" i="16"/>
  <c r="AG457" i="16"/>
  <c r="B458" i="16"/>
  <c r="C458" i="16"/>
  <c r="D458" i="16"/>
  <c r="E458" i="16"/>
  <c r="F458" i="16"/>
  <c r="G458" i="16"/>
  <c r="H458" i="16"/>
  <c r="I458" i="16"/>
  <c r="K458" i="16"/>
  <c r="L458" i="16"/>
  <c r="M458" i="16"/>
  <c r="N458" i="16"/>
  <c r="O458" i="16"/>
  <c r="P458" i="16"/>
  <c r="Q458" i="16"/>
  <c r="R458" i="16"/>
  <c r="S458" i="16"/>
  <c r="T458" i="16"/>
  <c r="U458" i="16"/>
  <c r="V458" i="16"/>
  <c r="W458" i="16"/>
  <c r="X458" i="16"/>
  <c r="Y458" i="16"/>
  <c r="Z458" i="16"/>
  <c r="AA458" i="16"/>
  <c r="AB458" i="16"/>
  <c r="AC458" i="16"/>
  <c r="AD458" i="16"/>
  <c r="AE458" i="16"/>
  <c r="AF458" i="16"/>
  <c r="AG458" i="16"/>
  <c r="B459" i="16"/>
  <c r="C459" i="16"/>
  <c r="D459" i="16"/>
  <c r="E459" i="16"/>
  <c r="F459" i="16"/>
  <c r="G459" i="16"/>
  <c r="H459" i="16"/>
  <c r="I459" i="16"/>
  <c r="K459" i="16"/>
  <c r="L459" i="16"/>
  <c r="M459" i="16"/>
  <c r="N459" i="16"/>
  <c r="O459" i="16"/>
  <c r="P459" i="16"/>
  <c r="Q459" i="16"/>
  <c r="R459" i="16"/>
  <c r="S459" i="16"/>
  <c r="T459" i="16"/>
  <c r="U459" i="16"/>
  <c r="V459" i="16"/>
  <c r="W459" i="16"/>
  <c r="X459" i="16"/>
  <c r="Y459" i="16"/>
  <c r="Z459" i="16"/>
  <c r="AA459" i="16"/>
  <c r="AB459" i="16"/>
  <c r="AC459" i="16"/>
  <c r="AD459" i="16"/>
  <c r="AE459" i="16"/>
  <c r="AF459" i="16"/>
  <c r="AG459" i="16"/>
  <c r="B460" i="16"/>
  <c r="C460" i="16"/>
  <c r="D460" i="16"/>
  <c r="E460" i="16"/>
  <c r="F460" i="16"/>
  <c r="G460" i="16"/>
  <c r="H460" i="16"/>
  <c r="I460" i="16"/>
  <c r="K460" i="16"/>
  <c r="L460" i="16"/>
  <c r="M460" i="16"/>
  <c r="N460" i="16"/>
  <c r="O460" i="16"/>
  <c r="P460" i="16"/>
  <c r="Q460" i="16"/>
  <c r="R460" i="16"/>
  <c r="S460" i="16"/>
  <c r="T460" i="16"/>
  <c r="U460" i="16"/>
  <c r="V460" i="16"/>
  <c r="W460" i="16"/>
  <c r="X460" i="16"/>
  <c r="Y460" i="16"/>
  <c r="Z460" i="16"/>
  <c r="AA460" i="16"/>
  <c r="AB460" i="16"/>
  <c r="AC460" i="16"/>
  <c r="AD460" i="16"/>
  <c r="AE460" i="16"/>
  <c r="AF460" i="16"/>
  <c r="AG460" i="16"/>
  <c r="B461" i="16"/>
  <c r="C461" i="16"/>
  <c r="D461" i="16"/>
  <c r="E461" i="16"/>
  <c r="F461" i="16"/>
  <c r="G461" i="16"/>
  <c r="H461" i="16"/>
  <c r="I461" i="16"/>
  <c r="K461" i="16"/>
  <c r="L461" i="16"/>
  <c r="M461" i="16"/>
  <c r="N461" i="16"/>
  <c r="O461" i="16"/>
  <c r="P461" i="16"/>
  <c r="Q461" i="16"/>
  <c r="R461" i="16"/>
  <c r="S461" i="16"/>
  <c r="T461" i="16"/>
  <c r="U461" i="16"/>
  <c r="V461" i="16"/>
  <c r="W461" i="16"/>
  <c r="X461" i="16"/>
  <c r="Y461" i="16"/>
  <c r="Z461" i="16"/>
  <c r="AA461" i="16"/>
  <c r="AB461" i="16"/>
  <c r="AC461" i="16"/>
  <c r="AD461" i="16"/>
  <c r="AE461" i="16"/>
  <c r="AF461" i="16"/>
  <c r="AG461" i="16"/>
  <c r="B462" i="16"/>
  <c r="C462" i="16"/>
  <c r="D462" i="16"/>
  <c r="E462" i="16"/>
  <c r="F462" i="16"/>
  <c r="G462" i="16"/>
  <c r="H462" i="16"/>
  <c r="I462" i="16"/>
  <c r="K462" i="16"/>
  <c r="L462" i="16"/>
  <c r="M462" i="16"/>
  <c r="N462" i="16"/>
  <c r="O462" i="16"/>
  <c r="P462" i="16"/>
  <c r="Q462" i="16"/>
  <c r="R462" i="16"/>
  <c r="S462" i="16"/>
  <c r="T462" i="16"/>
  <c r="U462" i="16"/>
  <c r="V462" i="16"/>
  <c r="W462" i="16"/>
  <c r="X462" i="16"/>
  <c r="Y462" i="16"/>
  <c r="Z462" i="16"/>
  <c r="AA462" i="16"/>
  <c r="AB462" i="16"/>
  <c r="AC462" i="16"/>
  <c r="AD462" i="16"/>
  <c r="AE462" i="16"/>
  <c r="AF462" i="16"/>
  <c r="AG462" i="16"/>
  <c r="B463" i="16"/>
  <c r="C463" i="16"/>
  <c r="D463" i="16"/>
  <c r="E463" i="16"/>
  <c r="F463" i="16"/>
  <c r="G463" i="16"/>
  <c r="H463" i="16"/>
  <c r="I463" i="16"/>
  <c r="K463" i="16"/>
  <c r="L463" i="16"/>
  <c r="M463" i="16"/>
  <c r="N463" i="16"/>
  <c r="O463" i="16"/>
  <c r="P463" i="16"/>
  <c r="Q463" i="16"/>
  <c r="R463" i="16"/>
  <c r="S463" i="16"/>
  <c r="T463" i="16"/>
  <c r="U463" i="16"/>
  <c r="V463" i="16"/>
  <c r="W463" i="16"/>
  <c r="X463" i="16"/>
  <c r="Y463" i="16"/>
  <c r="Z463" i="16"/>
  <c r="AA463" i="16"/>
  <c r="AB463" i="16"/>
  <c r="AC463" i="16"/>
  <c r="AD463" i="16"/>
  <c r="AE463" i="16"/>
  <c r="AF463" i="16"/>
  <c r="AG463" i="16"/>
  <c r="B464" i="16"/>
  <c r="C464" i="16"/>
  <c r="D464" i="16"/>
  <c r="E464" i="16"/>
  <c r="F464" i="16"/>
  <c r="G464" i="16"/>
  <c r="H464" i="16"/>
  <c r="I464" i="16"/>
  <c r="K464" i="16"/>
  <c r="L464" i="16"/>
  <c r="M464" i="16"/>
  <c r="N464" i="16"/>
  <c r="O464" i="16"/>
  <c r="P464" i="16"/>
  <c r="Q464" i="16"/>
  <c r="R464" i="16"/>
  <c r="S464" i="16"/>
  <c r="T464" i="16"/>
  <c r="U464" i="16"/>
  <c r="V464" i="16"/>
  <c r="W464" i="16"/>
  <c r="X464" i="16"/>
  <c r="Y464" i="16"/>
  <c r="Z464" i="16"/>
  <c r="AA464" i="16"/>
  <c r="AB464" i="16"/>
  <c r="AC464" i="16"/>
  <c r="AD464" i="16"/>
  <c r="AE464" i="16"/>
  <c r="AF464" i="16"/>
  <c r="AG464" i="16"/>
  <c r="B465" i="16"/>
  <c r="C465" i="16"/>
  <c r="D465" i="16"/>
  <c r="E465" i="16"/>
  <c r="F465" i="16"/>
  <c r="G465" i="16"/>
  <c r="H465" i="16"/>
  <c r="I465" i="16"/>
  <c r="K465" i="16"/>
  <c r="L465" i="16"/>
  <c r="M465" i="16"/>
  <c r="N465" i="16"/>
  <c r="O465" i="16"/>
  <c r="P465" i="16"/>
  <c r="Q465" i="16"/>
  <c r="R465" i="16"/>
  <c r="S465" i="16"/>
  <c r="T465" i="16"/>
  <c r="U465" i="16"/>
  <c r="V465" i="16"/>
  <c r="W465" i="16"/>
  <c r="X465" i="16"/>
  <c r="Y465" i="16"/>
  <c r="Z465" i="16"/>
  <c r="AA465" i="16"/>
  <c r="AB465" i="16"/>
  <c r="AC465" i="16"/>
  <c r="AD465" i="16"/>
  <c r="AE465" i="16"/>
  <c r="AF465" i="16"/>
  <c r="AG465" i="16"/>
  <c r="B466" i="16"/>
  <c r="C466" i="16"/>
  <c r="D466" i="16"/>
  <c r="E466" i="16"/>
  <c r="F466" i="16"/>
  <c r="G466" i="16"/>
  <c r="H466" i="16"/>
  <c r="I466" i="16"/>
  <c r="K466" i="16"/>
  <c r="L466" i="16"/>
  <c r="M466" i="16"/>
  <c r="N466" i="16"/>
  <c r="O466" i="16"/>
  <c r="P466" i="16"/>
  <c r="Q466" i="16"/>
  <c r="R466" i="16"/>
  <c r="S466" i="16"/>
  <c r="T466" i="16"/>
  <c r="U466" i="16"/>
  <c r="V466" i="16"/>
  <c r="W466" i="16"/>
  <c r="X466" i="16"/>
  <c r="Y466" i="16"/>
  <c r="Z466" i="16"/>
  <c r="AA466" i="16"/>
  <c r="AB466" i="16"/>
  <c r="AC466" i="16"/>
  <c r="AD466" i="16"/>
  <c r="AE466" i="16"/>
  <c r="AF466" i="16"/>
  <c r="AG466" i="16"/>
  <c r="B467" i="16"/>
  <c r="C467" i="16"/>
  <c r="D467" i="16"/>
  <c r="E467" i="16"/>
  <c r="F467" i="16"/>
  <c r="G467" i="16"/>
  <c r="H467" i="16"/>
  <c r="I467" i="16"/>
  <c r="K467" i="16"/>
  <c r="L467" i="16"/>
  <c r="M467" i="16"/>
  <c r="N467" i="16"/>
  <c r="O467" i="16"/>
  <c r="P467" i="16"/>
  <c r="Q467" i="16"/>
  <c r="R467" i="16"/>
  <c r="S467" i="16"/>
  <c r="T467" i="16"/>
  <c r="U467" i="16"/>
  <c r="V467" i="16"/>
  <c r="W467" i="16"/>
  <c r="X467" i="16"/>
  <c r="Y467" i="16"/>
  <c r="Z467" i="16"/>
  <c r="AA467" i="16"/>
  <c r="AB467" i="16"/>
  <c r="AC467" i="16"/>
  <c r="AD467" i="16"/>
  <c r="AE467" i="16"/>
  <c r="AF467" i="16"/>
  <c r="AG467" i="16"/>
  <c r="B468" i="16"/>
  <c r="C468" i="16"/>
  <c r="D468" i="16"/>
  <c r="E468" i="16"/>
  <c r="F468" i="16"/>
  <c r="G468" i="16"/>
  <c r="H468" i="16"/>
  <c r="I468" i="16"/>
  <c r="K468" i="16"/>
  <c r="L468" i="16"/>
  <c r="M468" i="16"/>
  <c r="N468" i="16"/>
  <c r="O468" i="16"/>
  <c r="P468" i="16"/>
  <c r="Q468" i="16"/>
  <c r="R468" i="16"/>
  <c r="S468" i="16"/>
  <c r="T468" i="16"/>
  <c r="U468" i="16"/>
  <c r="V468" i="16"/>
  <c r="W468" i="16"/>
  <c r="X468" i="16"/>
  <c r="Y468" i="16"/>
  <c r="Z468" i="16"/>
  <c r="AA468" i="16"/>
  <c r="AB468" i="16"/>
  <c r="AC468" i="16"/>
  <c r="AD468" i="16"/>
  <c r="AE468" i="16"/>
  <c r="AF468" i="16"/>
  <c r="AG468" i="16"/>
  <c r="B469" i="16"/>
  <c r="C469" i="16"/>
  <c r="D469" i="16"/>
  <c r="E469" i="16"/>
  <c r="F469" i="16"/>
  <c r="G469" i="16"/>
  <c r="H469" i="16"/>
  <c r="I469" i="16"/>
  <c r="K469" i="16"/>
  <c r="L469" i="16"/>
  <c r="M469" i="16"/>
  <c r="N469" i="16"/>
  <c r="O469" i="16"/>
  <c r="P469" i="16"/>
  <c r="Q469" i="16"/>
  <c r="R469" i="16"/>
  <c r="S469" i="16"/>
  <c r="T469" i="16"/>
  <c r="U469" i="16"/>
  <c r="V469" i="16"/>
  <c r="W469" i="16"/>
  <c r="X469" i="16"/>
  <c r="Y469" i="16"/>
  <c r="Z469" i="16"/>
  <c r="AA469" i="16"/>
  <c r="AB469" i="16"/>
  <c r="AC469" i="16"/>
  <c r="AD469" i="16"/>
  <c r="AE469" i="16"/>
  <c r="AF469" i="16"/>
  <c r="AG469" i="16"/>
  <c r="B470" i="16"/>
  <c r="C470" i="16"/>
  <c r="D470" i="16"/>
  <c r="E470" i="16"/>
  <c r="F470" i="16"/>
  <c r="G470" i="16"/>
  <c r="H470" i="16"/>
  <c r="I470" i="16"/>
  <c r="K470" i="16"/>
  <c r="L470" i="16"/>
  <c r="M470" i="16"/>
  <c r="N470" i="16"/>
  <c r="O470" i="16"/>
  <c r="P470" i="16"/>
  <c r="Q470" i="16"/>
  <c r="R470" i="16"/>
  <c r="S470" i="16"/>
  <c r="T470" i="16"/>
  <c r="U470" i="16"/>
  <c r="V470" i="16"/>
  <c r="W470" i="16"/>
  <c r="X470" i="16"/>
  <c r="Y470" i="16"/>
  <c r="Z470" i="16"/>
  <c r="AA470" i="16"/>
  <c r="AB470" i="16"/>
  <c r="AC470" i="16"/>
  <c r="AD470" i="16"/>
  <c r="AE470" i="16"/>
  <c r="AF470" i="16"/>
  <c r="AG470" i="16"/>
  <c r="B471" i="16"/>
  <c r="C471" i="16"/>
  <c r="D471" i="16"/>
  <c r="E471" i="16"/>
  <c r="F471" i="16"/>
  <c r="G471" i="16"/>
  <c r="H471" i="16"/>
  <c r="I471" i="16"/>
  <c r="K471" i="16"/>
  <c r="L471" i="16"/>
  <c r="M471" i="16"/>
  <c r="N471" i="16"/>
  <c r="O471" i="16"/>
  <c r="P471" i="16"/>
  <c r="Q471" i="16"/>
  <c r="R471" i="16"/>
  <c r="S471" i="16"/>
  <c r="T471" i="16"/>
  <c r="U471" i="16"/>
  <c r="V471" i="16"/>
  <c r="W471" i="16"/>
  <c r="X471" i="16"/>
  <c r="Y471" i="16"/>
  <c r="Z471" i="16"/>
  <c r="AA471" i="16"/>
  <c r="AB471" i="16"/>
  <c r="AC471" i="16"/>
  <c r="AD471" i="16"/>
  <c r="AE471" i="16"/>
  <c r="AF471" i="16"/>
  <c r="AG471" i="16"/>
  <c r="B472" i="16"/>
  <c r="C472" i="16"/>
  <c r="D472" i="16"/>
  <c r="E472" i="16"/>
  <c r="F472" i="16"/>
  <c r="G472" i="16"/>
  <c r="H472" i="16"/>
  <c r="I472" i="16"/>
  <c r="K472" i="16"/>
  <c r="L472" i="16"/>
  <c r="M472" i="16"/>
  <c r="N472" i="16"/>
  <c r="O472" i="16"/>
  <c r="P472" i="16"/>
  <c r="Q472" i="16"/>
  <c r="R472" i="16"/>
  <c r="S472" i="16"/>
  <c r="T472" i="16"/>
  <c r="U472" i="16"/>
  <c r="V472" i="16"/>
  <c r="W472" i="16"/>
  <c r="X472" i="16"/>
  <c r="Y472" i="16"/>
  <c r="Z472" i="16"/>
  <c r="AA472" i="16"/>
  <c r="AB472" i="16"/>
  <c r="AC472" i="16"/>
  <c r="AD472" i="16"/>
  <c r="AE472" i="16"/>
  <c r="AF472" i="16"/>
  <c r="AG472" i="16"/>
  <c r="B473" i="16"/>
  <c r="C473" i="16"/>
  <c r="D473" i="16"/>
  <c r="E473" i="16"/>
  <c r="F473" i="16"/>
  <c r="G473" i="16"/>
  <c r="H473" i="16"/>
  <c r="I473" i="16"/>
  <c r="K473" i="16"/>
  <c r="L473" i="16"/>
  <c r="M473" i="16"/>
  <c r="N473" i="16"/>
  <c r="O473" i="16"/>
  <c r="P473" i="16"/>
  <c r="Q473" i="16"/>
  <c r="R473" i="16"/>
  <c r="S473" i="16"/>
  <c r="T473" i="16"/>
  <c r="U473" i="16"/>
  <c r="V473" i="16"/>
  <c r="W473" i="16"/>
  <c r="X473" i="16"/>
  <c r="Y473" i="16"/>
  <c r="Z473" i="16"/>
  <c r="AA473" i="16"/>
  <c r="AB473" i="16"/>
  <c r="AC473" i="16"/>
  <c r="AD473" i="16"/>
  <c r="AE473" i="16"/>
  <c r="AF473" i="16"/>
  <c r="AG473" i="16"/>
  <c r="B474" i="16"/>
  <c r="C474" i="16"/>
  <c r="D474" i="16"/>
  <c r="E474" i="16"/>
  <c r="F474" i="16"/>
  <c r="G474" i="16"/>
  <c r="H474" i="16"/>
  <c r="I474" i="16"/>
  <c r="K474" i="16"/>
  <c r="L474" i="16"/>
  <c r="M474" i="16"/>
  <c r="N474" i="16"/>
  <c r="O474" i="16"/>
  <c r="P474" i="16"/>
  <c r="Q474" i="16"/>
  <c r="R474" i="16"/>
  <c r="S474" i="16"/>
  <c r="T474" i="16"/>
  <c r="U474" i="16"/>
  <c r="V474" i="16"/>
  <c r="W474" i="16"/>
  <c r="X474" i="16"/>
  <c r="Y474" i="16"/>
  <c r="Z474" i="16"/>
  <c r="AA474" i="16"/>
  <c r="AB474" i="16"/>
  <c r="AC474" i="16"/>
  <c r="AD474" i="16"/>
  <c r="AE474" i="16"/>
  <c r="AF474" i="16"/>
  <c r="AG474" i="16"/>
  <c r="B475" i="16"/>
  <c r="C475" i="16"/>
  <c r="D475" i="16"/>
  <c r="E475" i="16"/>
  <c r="F475" i="16"/>
  <c r="G475" i="16"/>
  <c r="H475" i="16"/>
  <c r="I475" i="16"/>
  <c r="K475" i="16"/>
  <c r="L475" i="16"/>
  <c r="M475" i="16"/>
  <c r="N475" i="16"/>
  <c r="O475" i="16"/>
  <c r="P475" i="16"/>
  <c r="Q475" i="16"/>
  <c r="R475" i="16"/>
  <c r="S475" i="16"/>
  <c r="T475" i="16"/>
  <c r="U475" i="16"/>
  <c r="V475" i="16"/>
  <c r="W475" i="16"/>
  <c r="X475" i="16"/>
  <c r="Y475" i="16"/>
  <c r="Z475" i="16"/>
  <c r="AA475" i="16"/>
  <c r="AB475" i="16"/>
  <c r="AC475" i="16"/>
  <c r="AD475" i="16"/>
  <c r="AE475" i="16"/>
  <c r="AF475" i="16"/>
  <c r="AG475" i="16"/>
  <c r="B476" i="16"/>
  <c r="C476" i="16"/>
  <c r="D476" i="16"/>
  <c r="E476" i="16"/>
  <c r="F476" i="16"/>
  <c r="G476" i="16"/>
  <c r="H476" i="16"/>
  <c r="I476" i="16"/>
  <c r="K476" i="16"/>
  <c r="L476" i="16"/>
  <c r="M476" i="16"/>
  <c r="N476" i="16"/>
  <c r="O476" i="16"/>
  <c r="P476" i="16"/>
  <c r="Q476" i="16"/>
  <c r="R476" i="16"/>
  <c r="S476" i="16"/>
  <c r="T476" i="16"/>
  <c r="U476" i="16"/>
  <c r="V476" i="16"/>
  <c r="W476" i="16"/>
  <c r="X476" i="16"/>
  <c r="Y476" i="16"/>
  <c r="Z476" i="16"/>
  <c r="AA476" i="16"/>
  <c r="AB476" i="16"/>
  <c r="AC476" i="16"/>
  <c r="AD476" i="16"/>
  <c r="AE476" i="16"/>
  <c r="AF476" i="16"/>
  <c r="AG476" i="16"/>
  <c r="B477" i="16"/>
  <c r="C477" i="16"/>
  <c r="D477" i="16"/>
  <c r="E477" i="16"/>
  <c r="F477" i="16"/>
  <c r="G477" i="16"/>
  <c r="H477" i="16"/>
  <c r="I477" i="16"/>
  <c r="K477" i="16"/>
  <c r="L477" i="16"/>
  <c r="M477" i="16"/>
  <c r="N477" i="16"/>
  <c r="O477" i="16"/>
  <c r="P477" i="16"/>
  <c r="Q477" i="16"/>
  <c r="R477" i="16"/>
  <c r="S477" i="16"/>
  <c r="T477" i="16"/>
  <c r="U477" i="16"/>
  <c r="V477" i="16"/>
  <c r="W477" i="16"/>
  <c r="X477" i="16"/>
  <c r="Y477" i="16"/>
  <c r="Z477" i="16"/>
  <c r="AA477" i="16"/>
  <c r="AB477" i="16"/>
  <c r="AC477" i="16"/>
  <c r="AD477" i="16"/>
  <c r="AE477" i="16"/>
  <c r="AF477" i="16"/>
  <c r="AG477" i="16"/>
  <c r="B478" i="16"/>
  <c r="C478" i="16"/>
  <c r="D478" i="16"/>
  <c r="E478" i="16"/>
  <c r="F478" i="16"/>
  <c r="G478" i="16"/>
  <c r="H478" i="16"/>
  <c r="I478" i="16"/>
  <c r="K478" i="16"/>
  <c r="L478" i="16"/>
  <c r="M478" i="16"/>
  <c r="N478" i="16"/>
  <c r="O478" i="16"/>
  <c r="P478" i="16"/>
  <c r="Q478" i="16"/>
  <c r="R478" i="16"/>
  <c r="S478" i="16"/>
  <c r="T478" i="16"/>
  <c r="U478" i="16"/>
  <c r="V478" i="16"/>
  <c r="W478" i="16"/>
  <c r="X478" i="16"/>
  <c r="Y478" i="16"/>
  <c r="Z478" i="16"/>
  <c r="AA478" i="16"/>
  <c r="AB478" i="16"/>
  <c r="AC478" i="16"/>
  <c r="AD478" i="16"/>
  <c r="AE478" i="16"/>
  <c r="AF478" i="16"/>
  <c r="AG478" i="16"/>
  <c r="B479" i="16"/>
  <c r="C479" i="16"/>
  <c r="D479" i="16"/>
  <c r="E479" i="16"/>
  <c r="F479" i="16"/>
  <c r="G479" i="16"/>
  <c r="H479" i="16"/>
  <c r="I479" i="16"/>
  <c r="K479" i="16"/>
  <c r="L479" i="16"/>
  <c r="M479" i="16"/>
  <c r="N479" i="16"/>
  <c r="O479" i="16"/>
  <c r="P479" i="16"/>
  <c r="Q479" i="16"/>
  <c r="R479" i="16"/>
  <c r="S479" i="16"/>
  <c r="T479" i="16"/>
  <c r="U479" i="16"/>
  <c r="V479" i="16"/>
  <c r="W479" i="16"/>
  <c r="X479" i="16"/>
  <c r="Y479" i="16"/>
  <c r="Z479" i="16"/>
  <c r="AA479" i="16"/>
  <c r="AB479" i="16"/>
  <c r="AC479" i="16"/>
  <c r="AD479" i="16"/>
  <c r="AE479" i="16"/>
  <c r="AF479" i="16"/>
  <c r="AG479" i="16"/>
  <c r="B480" i="16"/>
  <c r="C480" i="16"/>
  <c r="D480" i="16"/>
  <c r="E480" i="16"/>
  <c r="F480" i="16"/>
  <c r="G480" i="16"/>
  <c r="H480" i="16"/>
  <c r="I480" i="16"/>
  <c r="K480" i="16"/>
  <c r="L480" i="16"/>
  <c r="M480" i="16"/>
  <c r="N480" i="16"/>
  <c r="O480" i="16"/>
  <c r="P480" i="16"/>
  <c r="Q480" i="16"/>
  <c r="R480" i="16"/>
  <c r="S480" i="16"/>
  <c r="T480" i="16"/>
  <c r="U480" i="16"/>
  <c r="V480" i="16"/>
  <c r="W480" i="16"/>
  <c r="X480" i="16"/>
  <c r="Y480" i="16"/>
  <c r="Z480" i="16"/>
  <c r="AA480" i="16"/>
  <c r="AB480" i="16"/>
  <c r="AC480" i="16"/>
  <c r="AD480" i="16"/>
  <c r="AE480" i="16"/>
  <c r="AF480" i="16"/>
  <c r="AG480" i="16"/>
  <c r="B481" i="16"/>
  <c r="C481" i="16"/>
  <c r="D481" i="16"/>
  <c r="E481" i="16"/>
  <c r="F481" i="16"/>
  <c r="G481" i="16"/>
  <c r="H481" i="16"/>
  <c r="I481" i="16"/>
  <c r="K481" i="16"/>
  <c r="L481" i="16"/>
  <c r="M481" i="16"/>
  <c r="N481" i="16"/>
  <c r="O481" i="16"/>
  <c r="P481" i="16"/>
  <c r="Q481" i="16"/>
  <c r="R481" i="16"/>
  <c r="S481" i="16"/>
  <c r="T481" i="16"/>
  <c r="U481" i="16"/>
  <c r="V481" i="16"/>
  <c r="W481" i="16"/>
  <c r="X481" i="16"/>
  <c r="Y481" i="16"/>
  <c r="Z481" i="16"/>
  <c r="AA481" i="16"/>
  <c r="AB481" i="16"/>
  <c r="AC481" i="16"/>
  <c r="AD481" i="16"/>
  <c r="AE481" i="16"/>
  <c r="AF481" i="16"/>
  <c r="AG481" i="16"/>
  <c r="B482" i="16"/>
  <c r="C482" i="16"/>
  <c r="D482" i="16"/>
  <c r="E482" i="16"/>
  <c r="F482" i="16"/>
  <c r="G482" i="16"/>
  <c r="H482" i="16"/>
  <c r="I482" i="16"/>
  <c r="K482" i="16"/>
  <c r="L482" i="16"/>
  <c r="M482" i="16"/>
  <c r="N482" i="16"/>
  <c r="O482" i="16"/>
  <c r="P482" i="16"/>
  <c r="Q482" i="16"/>
  <c r="R482" i="16"/>
  <c r="S482" i="16"/>
  <c r="T482" i="16"/>
  <c r="U482" i="16"/>
  <c r="V482" i="16"/>
  <c r="W482" i="16"/>
  <c r="X482" i="16"/>
  <c r="Y482" i="16"/>
  <c r="Z482" i="16"/>
  <c r="AA482" i="16"/>
  <c r="AB482" i="16"/>
  <c r="AC482" i="16"/>
  <c r="AD482" i="16"/>
  <c r="AE482" i="16"/>
  <c r="AF482" i="16"/>
  <c r="AG482" i="16"/>
  <c r="B483" i="16"/>
  <c r="C483" i="16"/>
  <c r="D483" i="16"/>
  <c r="E483" i="16"/>
  <c r="F483" i="16"/>
  <c r="G483" i="16"/>
  <c r="H483" i="16"/>
  <c r="I483" i="16"/>
  <c r="K483" i="16"/>
  <c r="L483" i="16"/>
  <c r="M483" i="16"/>
  <c r="N483" i="16"/>
  <c r="O483" i="16"/>
  <c r="P483" i="16"/>
  <c r="Q483" i="16"/>
  <c r="R483" i="16"/>
  <c r="S483" i="16"/>
  <c r="T483" i="16"/>
  <c r="U483" i="16"/>
  <c r="V483" i="16"/>
  <c r="W483" i="16"/>
  <c r="X483" i="16"/>
  <c r="Y483" i="16"/>
  <c r="Z483" i="16"/>
  <c r="AA483" i="16"/>
  <c r="AB483" i="16"/>
  <c r="AC483" i="16"/>
  <c r="AD483" i="16"/>
  <c r="AE483" i="16"/>
  <c r="AF483" i="16"/>
  <c r="AG483" i="16"/>
  <c r="B484" i="16"/>
  <c r="C484" i="16"/>
  <c r="D484" i="16"/>
  <c r="E484" i="16"/>
  <c r="F484" i="16"/>
  <c r="G484" i="16"/>
  <c r="H484" i="16"/>
  <c r="I484" i="16"/>
  <c r="K484" i="16"/>
  <c r="L484" i="16"/>
  <c r="M484" i="16"/>
  <c r="N484" i="16"/>
  <c r="O484" i="16"/>
  <c r="P484" i="16"/>
  <c r="Q484" i="16"/>
  <c r="R484" i="16"/>
  <c r="S484" i="16"/>
  <c r="T484" i="16"/>
  <c r="U484" i="16"/>
  <c r="V484" i="16"/>
  <c r="W484" i="16"/>
  <c r="X484" i="16"/>
  <c r="Y484" i="16"/>
  <c r="Z484" i="16"/>
  <c r="AA484" i="16"/>
  <c r="AB484" i="16"/>
  <c r="AC484" i="16"/>
  <c r="AD484" i="16"/>
  <c r="AE484" i="16"/>
  <c r="AF484" i="16"/>
  <c r="AG484" i="16"/>
  <c r="B485" i="16"/>
  <c r="C485" i="16"/>
  <c r="D485" i="16"/>
  <c r="E485" i="16"/>
  <c r="F485" i="16"/>
  <c r="G485" i="16"/>
  <c r="H485" i="16"/>
  <c r="I485" i="16"/>
  <c r="K485" i="16"/>
  <c r="L485" i="16"/>
  <c r="M485" i="16"/>
  <c r="N485" i="16"/>
  <c r="O485" i="16"/>
  <c r="P485" i="16"/>
  <c r="Q485" i="16"/>
  <c r="R485" i="16"/>
  <c r="S485" i="16"/>
  <c r="T485" i="16"/>
  <c r="U485" i="16"/>
  <c r="V485" i="16"/>
  <c r="W485" i="16"/>
  <c r="X485" i="16"/>
  <c r="Y485" i="16"/>
  <c r="Z485" i="16"/>
  <c r="AA485" i="16"/>
  <c r="AB485" i="16"/>
  <c r="AC485" i="16"/>
  <c r="AD485" i="16"/>
  <c r="AE485" i="16"/>
  <c r="AF485" i="16"/>
  <c r="AG485" i="16"/>
  <c r="B486" i="16"/>
  <c r="C486" i="16"/>
  <c r="D486" i="16"/>
  <c r="E486" i="16"/>
  <c r="F486" i="16"/>
  <c r="G486" i="16"/>
  <c r="H486" i="16"/>
  <c r="I486" i="16"/>
  <c r="K486" i="16"/>
  <c r="L486" i="16"/>
  <c r="M486" i="16"/>
  <c r="N486" i="16"/>
  <c r="O486" i="16"/>
  <c r="P486" i="16"/>
  <c r="Q486" i="16"/>
  <c r="R486" i="16"/>
  <c r="S486" i="16"/>
  <c r="T486" i="16"/>
  <c r="U486" i="16"/>
  <c r="V486" i="16"/>
  <c r="W486" i="16"/>
  <c r="X486" i="16"/>
  <c r="Y486" i="16"/>
  <c r="Z486" i="16"/>
  <c r="AA486" i="16"/>
  <c r="AB486" i="16"/>
  <c r="AC486" i="16"/>
  <c r="AD486" i="16"/>
  <c r="AE486" i="16"/>
  <c r="AF486" i="16"/>
  <c r="AG486" i="16"/>
  <c r="B487" i="16"/>
  <c r="C487" i="16"/>
  <c r="D487" i="16"/>
  <c r="E487" i="16"/>
  <c r="F487" i="16"/>
  <c r="G487" i="16"/>
  <c r="H487" i="16"/>
  <c r="I487" i="16"/>
  <c r="K487" i="16"/>
  <c r="L487" i="16"/>
  <c r="M487" i="16"/>
  <c r="N487" i="16"/>
  <c r="O487" i="16"/>
  <c r="P487" i="16"/>
  <c r="Q487" i="16"/>
  <c r="R487" i="16"/>
  <c r="S487" i="16"/>
  <c r="T487" i="16"/>
  <c r="U487" i="16"/>
  <c r="V487" i="16"/>
  <c r="W487" i="16"/>
  <c r="X487" i="16"/>
  <c r="Y487" i="16"/>
  <c r="Z487" i="16"/>
  <c r="AA487" i="16"/>
  <c r="AB487" i="16"/>
  <c r="AC487" i="16"/>
  <c r="AD487" i="16"/>
  <c r="AE487" i="16"/>
  <c r="AF487" i="16"/>
  <c r="AG487" i="16"/>
  <c r="B488" i="16"/>
  <c r="C488" i="16"/>
  <c r="D488" i="16"/>
  <c r="E488" i="16"/>
  <c r="F488" i="16"/>
  <c r="G488" i="16"/>
  <c r="H488" i="16"/>
  <c r="I488" i="16"/>
  <c r="K488" i="16"/>
  <c r="L488" i="16"/>
  <c r="M488" i="16"/>
  <c r="N488" i="16"/>
  <c r="O488" i="16"/>
  <c r="P488" i="16"/>
  <c r="Q488" i="16"/>
  <c r="R488" i="16"/>
  <c r="S488" i="16"/>
  <c r="T488" i="16"/>
  <c r="U488" i="16"/>
  <c r="V488" i="16"/>
  <c r="W488" i="16"/>
  <c r="X488" i="16"/>
  <c r="Y488" i="16"/>
  <c r="Z488" i="16"/>
  <c r="AA488" i="16"/>
  <c r="AB488" i="16"/>
  <c r="AC488" i="16"/>
  <c r="AD488" i="16"/>
  <c r="AE488" i="16"/>
  <c r="AF488" i="16"/>
  <c r="AG488" i="16"/>
  <c r="B489" i="16"/>
  <c r="C489" i="16"/>
  <c r="D489" i="16"/>
  <c r="E489" i="16"/>
  <c r="F489" i="16"/>
  <c r="G489" i="16"/>
  <c r="H489" i="16"/>
  <c r="I489" i="16"/>
  <c r="K489" i="16"/>
  <c r="L489" i="16"/>
  <c r="M489" i="16"/>
  <c r="N489" i="16"/>
  <c r="O489" i="16"/>
  <c r="P489" i="16"/>
  <c r="Q489" i="16"/>
  <c r="R489" i="16"/>
  <c r="S489" i="16"/>
  <c r="T489" i="16"/>
  <c r="U489" i="16"/>
  <c r="V489" i="16"/>
  <c r="W489" i="16"/>
  <c r="X489" i="16"/>
  <c r="Y489" i="16"/>
  <c r="Z489" i="16"/>
  <c r="AA489" i="16"/>
  <c r="AB489" i="16"/>
  <c r="AC489" i="16"/>
  <c r="AD489" i="16"/>
  <c r="AE489" i="16"/>
  <c r="AF489" i="16"/>
  <c r="AG489" i="16"/>
  <c r="B490" i="16"/>
  <c r="C490" i="16"/>
  <c r="D490" i="16"/>
  <c r="E490" i="16"/>
  <c r="F490" i="16"/>
  <c r="G490" i="16"/>
  <c r="H490" i="16"/>
  <c r="I490" i="16"/>
  <c r="K490" i="16"/>
  <c r="L490" i="16"/>
  <c r="M490" i="16"/>
  <c r="N490" i="16"/>
  <c r="O490" i="16"/>
  <c r="P490" i="16"/>
  <c r="Q490" i="16"/>
  <c r="R490" i="16"/>
  <c r="S490" i="16"/>
  <c r="T490" i="16"/>
  <c r="U490" i="16"/>
  <c r="V490" i="16"/>
  <c r="W490" i="16"/>
  <c r="X490" i="16"/>
  <c r="Y490" i="16"/>
  <c r="Z490" i="16"/>
  <c r="AA490" i="16"/>
  <c r="AB490" i="16"/>
  <c r="AC490" i="16"/>
  <c r="AD490" i="16"/>
  <c r="AE490" i="16"/>
  <c r="AF490" i="16"/>
  <c r="AG490" i="16"/>
  <c r="B491" i="16"/>
  <c r="C491" i="16"/>
  <c r="D491" i="16"/>
  <c r="E491" i="16"/>
  <c r="F491" i="16"/>
  <c r="G491" i="16"/>
  <c r="H491" i="16"/>
  <c r="I491" i="16"/>
  <c r="K491" i="16"/>
  <c r="L491" i="16"/>
  <c r="M491" i="16"/>
  <c r="N491" i="16"/>
  <c r="O491" i="16"/>
  <c r="P491" i="16"/>
  <c r="Q491" i="16"/>
  <c r="R491" i="16"/>
  <c r="S491" i="16"/>
  <c r="T491" i="16"/>
  <c r="U491" i="16"/>
  <c r="V491" i="16"/>
  <c r="W491" i="16"/>
  <c r="X491" i="16"/>
  <c r="Y491" i="16"/>
  <c r="Z491" i="16"/>
  <c r="AA491" i="16"/>
  <c r="AB491" i="16"/>
  <c r="AC491" i="16"/>
  <c r="AD491" i="16"/>
  <c r="AE491" i="16"/>
  <c r="AF491" i="16"/>
  <c r="AG491" i="16"/>
  <c r="B492" i="16"/>
  <c r="C492" i="16"/>
  <c r="D492" i="16"/>
  <c r="E492" i="16"/>
  <c r="F492" i="16"/>
  <c r="G492" i="16"/>
  <c r="H492" i="16"/>
  <c r="I492" i="16"/>
  <c r="K492" i="16"/>
  <c r="L492" i="16"/>
  <c r="M492" i="16"/>
  <c r="N492" i="16"/>
  <c r="O492" i="16"/>
  <c r="P492" i="16"/>
  <c r="Q492" i="16"/>
  <c r="R492" i="16"/>
  <c r="S492" i="16"/>
  <c r="T492" i="16"/>
  <c r="U492" i="16"/>
  <c r="V492" i="16"/>
  <c r="W492" i="16"/>
  <c r="X492" i="16"/>
  <c r="Y492" i="16"/>
  <c r="Z492" i="16"/>
  <c r="AA492" i="16"/>
  <c r="AB492" i="16"/>
  <c r="AC492" i="16"/>
  <c r="AD492" i="16"/>
  <c r="AE492" i="16"/>
  <c r="AF492" i="16"/>
  <c r="AG492" i="16"/>
  <c r="B493" i="16"/>
  <c r="C493" i="16"/>
  <c r="D493" i="16"/>
  <c r="E493" i="16"/>
  <c r="F493" i="16"/>
  <c r="G493" i="16"/>
  <c r="H493" i="16"/>
  <c r="I493" i="16"/>
  <c r="K493" i="16"/>
  <c r="L493" i="16"/>
  <c r="M493" i="16"/>
  <c r="N493" i="16"/>
  <c r="O493" i="16"/>
  <c r="P493" i="16"/>
  <c r="Q493" i="16"/>
  <c r="R493" i="16"/>
  <c r="S493" i="16"/>
  <c r="T493" i="16"/>
  <c r="U493" i="16"/>
  <c r="V493" i="16"/>
  <c r="W493" i="16"/>
  <c r="X493" i="16"/>
  <c r="Y493" i="16"/>
  <c r="Z493" i="16"/>
  <c r="AA493" i="16"/>
  <c r="AB493" i="16"/>
  <c r="AC493" i="16"/>
  <c r="AD493" i="16"/>
  <c r="AE493" i="16"/>
  <c r="AF493" i="16"/>
  <c r="AG493" i="16"/>
  <c r="B494" i="16"/>
  <c r="C494" i="16"/>
  <c r="D494" i="16"/>
  <c r="E494" i="16"/>
  <c r="F494" i="16"/>
  <c r="G494" i="16"/>
  <c r="H494" i="16"/>
  <c r="I494" i="16"/>
  <c r="K494" i="16"/>
  <c r="L494" i="16"/>
  <c r="M494" i="16"/>
  <c r="N494" i="16"/>
  <c r="O494" i="16"/>
  <c r="P494" i="16"/>
  <c r="Q494" i="16"/>
  <c r="R494" i="16"/>
  <c r="S494" i="16"/>
  <c r="T494" i="16"/>
  <c r="U494" i="16"/>
  <c r="V494" i="16"/>
  <c r="W494" i="16"/>
  <c r="X494" i="16"/>
  <c r="Y494" i="16"/>
  <c r="Z494" i="16"/>
  <c r="AA494" i="16"/>
  <c r="AB494" i="16"/>
  <c r="AC494" i="16"/>
  <c r="AD494" i="16"/>
  <c r="AE494" i="16"/>
  <c r="AF494" i="16"/>
  <c r="AG494" i="16"/>
  <c r="B495" i="16"/>
  <c r="C495" i="16"/>
  <c r="D495" i="16"/>
  <c r="E495" i="16"/>
  <c r="F495" i="16"/>
  <c r="G495" i="16"/>
  <c r="H495" i="16"/>
  <c r="I495" i="16"/>
  <c r="K495" i="16"/>
  <c r="L495" i="16"/>
  <c r="M495" i="16"/>
  <c r="N495" i="16"/>
  <c r="O495" i="16"/>
  <c r="P495" i="16"/>
  <c r="Q495" i="16"/>
  <c r="R495" i="16"/>
  <c r="S495" i="16"/>
  <c r="T495" i="16"/>
  <c r="U495" i="16"/>
  <c r="V495" i="16"/>
  <c r="W495" i="16"/>
  <c r="X495" i="16"/>
  <c r="Y495" i="16"/>
  <c r="Z495" i="16"/>
  <c r="AA495" i="16"/>
  <c r="AB495" i="16"/>
  <c r="AC495" i="16"/>
  <c r="AD495" i="16"/>
  <c r="AE495" i="16"/>
  <c r="AF495" i="16"/>
  <c r="AG495" i="16"/>
  <c r="B496" i="16"/>
  <c r="C496" i="16"/>
  <c r="D496" i="16"/>
  <c r="E496" i="16"/>
  <c r="F496" i="16"/>
  <c r="G496" i="16"/>
  <c r="H496" i="16"/>
  <c r="I496" i="16"/>
  <c r="K496" i="16"/>
  <c r="L496" i="16"/>
  <c r="M496" i="16"/>
  <c r="N496" i="16"/>
  <c r="O496" i="16"/>
  <c r="P496" i="16"/>
  <c r="Q496" i="16"/>
  <c r="R496" i="16"/>
  <c r="S496" i="16"/>
  <c r="T496" i="16"/>
  <c r="U496" i="16"/>
  <c r="V496" i="16"/>
  <c r="W496" i="16"/>
  <c r="X496" i="16"/>
  <c r="Y496" i="16"/>
  <c r="Z496" i="16"/>
  <c r="AA496" i="16"/>
  <c r="AB496" i="16"/>
  <c r="AC496" i="16"/>
  <c r="AD496" i="16"/>
  <c r="AE496" i="16"/>
  <c r="AF496" i="16"/>
  <c r="AG496" i="16"/>
  <c r="B497" i="16"/>
  <c r="C497" i="16"/>
  <c r="D497" i="16"/>
  <c r="E497" i="16"/>
  <c r="F497" i="16"/>
  <c r="G497" i="16"/>
  <c r="H497" i="16"/>
  <c r="I497" i="16"/>
  <c r="K497" i="16"/>
  <c r="L497" i="16"/>
  <c r="M497" i="16"/>
  <c r="N497" i="16"/>
  <c r="O497" i="16"/>
  <c r="P497" i="16"/>
  <c r="Q497" i="16"/>
  <c r="R497" i="16"/>
  <c r="S497" i="16"/>
  <c r="T497" i="16"/>
  <c r="U497" i="16"/>
  <c r="V497" i="16"/>
  <c r="W497" i="16"/>
  <c r="X497" i="16"/>
  <c r="Y497" i="16"/>
  <c r="Z497" i="16"/>
  <c r="AA497" i="16"/>
  <c r="AB497" i="16"/>
  <c r="AC497" i="16"/>
  <c r="AD497" i="16"/>
  <c r="AE497" i="16"/>
  <c r="AF497" i="16"/>
  <c r="AG497" i="16"/>
  <c r="B498" i="16"/>
  <c r="C498" i="16"/>
  <c r="D498" i="16"/>
  <c r="E498" i="16"/>
  <c r="F498" i="16"/>
  <c r="G498" i="16"/>
  <c r="H498" i="16"/>
  <c r="I498" i="16"/>
  <c r="K498" i="16"/>
  <c r="L498" i="16"/>
  <c r="M498" i="16"/>
  <c r="N498" i="16"/>
  <c r="O498" i="16"/>
  <c r="P498" i="16"/>
  <c r="Q498" i="16"/>
  <c r="R498" i="16"/>
  <c r="S498" i="16"/>
  <c r="T498" i="16"/>
  <c r="U498" i="16"/>
  <c r="V498" i="16"/>
  <c r="W498" i="16"/>
  <c r="X498" i="16"/>
  <c r="Y498" i="16"/>
  <c r="Z498" i="16"/>
  <c r="AA498" i="16"/>
  <c r="AB498" i="16"/>
  <c r="AC498" i="16"/>
  <c r="AD498" i="16"/>
  <c r="AE498" i="16"/>
  <c r="AF498" i="16"/>
  <c r="AG498" i="16"/>
  <c r="B499" i="16"/>
  <c r="C499" i="16"/>
  <c r="D499" i="16"/>
  <c r="E499" i="16"/>
  <c r="F499" i="16"/>
  <c r="G499" i="16"/>
  <c r="H499" i="16"/>
  <c r="I499" i="16"/>
  <c r="K499" i="16"/>
  <c r="L499" i="16"/>
  <c r="M499" i="16"/>
  <c r="N499" i="16"/>
  <c r="O499" i="16"/>
  <c r="P499" i="16"/>
  <c r="Q499" i="16"/>
  <c r="R499" i="16"/>
  <c r="S499" i="16"/>
  <c r="T499" i="16"/>
  <c r="U499" i="16"/>
  <c r="V499" i="16"/>
  <c r="W499" i="16"/>
  <c r="X499" i="16"/>
  <c r="Y499" i="16"/>
  <c r="Z499" i="16"/>
  <c r="AA499" i="16"/>
  <c r="AB499" i="16"/>
  <c r="AC499" i="16"/>
  <c r="AD499" i="16"/>
  <c r="AE499" i="16"/>
  <c r="AF499" i="16"/>
  <c r="AG499" i="16"/>
  <c r="B500" i="16"/>
  <c r="C500" i="16"/>
  <c r="D500" i="16"/>
  <c r="E500" i="16"/>
  <c r="F500" i="16"/>
  <c r="G500" i="16"/>
  <c r="H500" i="16"/>
  <c r="I500" i="16"/>
  <c r="K500" i="16"/>
  <c r="L500" i="16"/>
  <c r="M500" i="16"/>
  <c r="N500" i="16"/>
  <c r="O500" i="16"/>
  <c r="P500" i="16"/>
  <c r="Q500" i="16"/>
  <c r="R500" i="16"/>
  <c r="S500" i="16"/>
  <c r="T500" i="16"/>
  <c r="U500" i="16"/>
  <c r="V500" i="16"/>
  <c r="W500" i="16"/>
  <c r="X500" i="16"/>
  <c r="Y500" i="16"/>
  <c r="Z500" i="16"/>
  <c r="AA500" i="16"/>
  <c r="AB500" i="16"/>
  <c r="AC500" i="16"/>
  <c r="AD500" i="16"/>
  <c r="AE500" i="16"/>
  <c r="AF500" i="16"/>
  <c r="AG500" i="16"/>
  <c r="B501" i="16"/>
  <c r="C501" i="16"/>
  <c r="D501" i="16"/>
  <c r="E501" i="16"/>
  <c r="F501" i="16"/>
  <c r="G501" i="16"/>
  <c r="H501" i="16"/>
  <c r="I501" i="16"/>
  <c r="K501" i="16"/>
  <c r="L501" i="16"/>
  <c r="M501" i="16"/>
  <c r="N501" i="16"/>
  <c r="O501" i="16"/>
  <c r="P501" i="16"/>
  <c r="Q501" i="16"/>
  <c r="R501" i="16"/>
  <c r="S501" i="16"/>
  <c r="T501" i="16"/>
  <c r="U501" i="16"/>
  <c r="V501" i="16"/>
  <c r="W501" i="16"/>
  <c r="X501" i="16"/>
  <c r="Y501" i="16"/>
  <c r="Z501" i="16"/>
  <c r="AA501" i="16"/>
  <c r="AB501" i="16"/>
  <c r="AC501" i="16"/>
  <c r="AD501" i="16"/>
  <c r="AE501" i="16"/>
  <c r="AF501" i="16"/>
  <c r="AG501" i="16"/>
  <c r="B502" i="16"/>
  <c r="C502" i="16"/>
  <c r="D502" i="16"/>
  <c r="E502" i="16"/>
  <c r="F502" i="16"/>
  <c r="G502" i="16"/>
  <c r="H502" i="16"/>
  <c r="I502" i="16"/>
  <c r="K502" i="16"/>
  <c r="L502" i="16"/>
  <c r="M502" i="16"/>
  <c r="N502" i="16"/>
  <c r="O502" i="16"/>
  <c r="P502" i="16"/>
  <c r="Q502" i="16"/>
  <c r="R502" i="16"/>
  <c r="S502" i="16"/>
  <c r="T502" i="16"/>
  <c r="U502" i="16"/>
  <c r="V502" i="16"/>
  <c r="W502" i="16"/>
  <c r="X502" i="16"/>
  <c r="Y502" i="16"/>
  <c r="Z502" i="16"/>
  <c r="AA502" i="16"/>
  <c r="AB502" i="16"/>
  <c r="AC502" i="16"/>
  <c r="AD502" i="16"/>
  <c r="AE502" i="16"/>
  <c r="AF502" i="16"/>
  <c r="AG502" i="16"/>
  <c r="B503" i="16"/>
  <c r="C503" i="16"/>
  <c r="D503" i="16"/>
  <c r="E503" i="16"/>
  <c r="F503" i="16"/>
  <c r="G503" i="16"/>
  <c r="H503" i="16"/>
  <c r="I503" i="16"/>
  <c r="K503" i="16"/>
  <c r="L503" i="16"/>
  <c r="M503" i="16"/>
  <c r="N503" i="16"/>
  <c r="O503" i="16"/>
  <c r="P503" i="16"/>
  <c r="Q503" i="16"/>
  <c r="R503" i="16"/>
  <c r="S503" i="16"/>
  <c r="T503" i="16"/>
  <c r="U503" i="16"/>
  <c r="V503" i="16"/>
  <c r="W503" i="16"/>
  <c r="X503" i="16"/>
  <c r="Y503" i="16"/>
  <c r="Z503" i="16"/>
  <c r="AA503" i="16"/>
  <c r="AB503" i="16"/>
  <c r="AC503" i="16"/>
  <c r="AD503" i="16"/>
  <c r="AE503" i="16"/>
  <c r="AF503" i="16"/>
  <c r="AG503" i="16"/>
  <c r="B504" i="16"/>
  <c r="C504" i="16"/>
  <c r="D504" i="16"/>
  <c r="E504" i="16"/>
  <c r="F504" i="16"/>
  <c r="G504" i="16"/>
  <c r="H504" i="16"/>
  <c r="I504" i="16"/>
  <c r="K504" i="16"/>
  <c r="L504" i="16"/>
  <c r="M504" i="16"/>
  <c r="N504" i="16"/>
  <c r="O504" i="16"/>
  <c r="P504" i="16"/>
  <c r="Q504" i="16"/>
  <c r="R504" i="16"/>
  <c r="S504" i="16"/>
  <c r="T504" i="16"/>
  <c r="U504" i="16"/>
  <c r="V504" i="16"/>
  <c r="W504" i="16"/>
  <c r="X504" i="16"/>
  <c r="Y504" i="16"/>
  <c r="Z504" i="16"/>
  <c r="AA504" i="16"/>
  <c r="AB504" i="16"/>
  <c r="AC504" i="16"/>
  <c r="AD504" i="16"/>
  <c r="AE504" i="16"/>
  <c r="AF504" i="16"/>
  <c r="AG504" i="16"/>
  <c r="B505" i="16"/>
  <c r="C505" i="16"/>
  <c r="D505" i="16"/>
  <c r="E505" i="16"/>
  <c r="F505" i="16"/>
  <c r="G505" i="16"/>
  <c r="H505" i="16"/>
  <c r="I505" i="16"/>
  <c r="K505" i="16"/>
  <c r="L505" i="16"/>
  <c r="M505" i="16"/>
  <c r="N505" i="16"/>
  <c r="O505" i="16"/>
  <c r="P505" i="16"/>
  <c r="Q505" i="16"/>
  <c r="R505" i="16"/>
  <c r="S505" i="16"/>
  <c r="T505" i="16"/>
  <c r="U505" i="16"/>
  <c r="V505" i="16"/>
  <c r="W505" i="16"/>
  <c r="X505" i="16"/>
  <c r="Y505" i="16"/>
  <c r="Z505" i="16"/>
  <c r="AA505" i="16"/>
  <c r="AB505" i="16"/>
  <c r="AC505" i="16"/>
  <c r="AD505" i="16"/>
  <c r="AE505" i="16"/>
  <c r="AF505" i="16"/>
  <c r="AG505" i="16"/>
  <c r="B506" i="16"/>
  <c r="C506" i="16"/>
  <c r="D506" i="16"/>
  <c r="E506" i="16"/>
  <c r="F506" i="16"/>
  <c r="G506" i="16"/>
  <c r="H506" i="16"/>
  <c r="I506" i="16"/>
  <c r="K506" i="16"/>
  <c r="L506" i="16"/>
  <c r="M506" i="16"/>
  <c r="N506" i="16"/>
  <c r="O506" i="16"/>
  <c r="P506" i="16"/>
  <c r="Q506" i="16"/>
  <c r="R506" i="16"/>
  <c r="S506" i="16"/>
  <c r="T506" i="16"/>
  <c r="U506" i="16"/>
  <c r="V506" i="16"/>
  <c r="W506" i="16"/>
  <c r="X506" i="16"/>
  <c r="Y506" i="16"/>
  <c r="Z506" i="16"/>
  <c r="AA506" i="16"/>
  <c r="AB506" i="16"/>
  <c r="AC506" i="16"/>
  <c r="AD506" i="16"/>
  <c r="AE506" i="16"/>
  <c r="AF506" i="16"/>
  <c r="AG506" i="16"/>
  <c r="B507" i="16"/>
  <c r="C507" i="16"/>
  <c r="D507" i="16"/>
  <c r="E507" i="16"/>
  <c r="F507" i="16"/>
  <c r="G507" i="16"/>
  <c r="H507" i="16"/>
  <c r="I507" i="16"/>
  <c r="K507" i="16"/>
  <c r="L507" i="16"/>
  <c r="M507" i="16"/>
  <c r="N507" i="16"/>
  <c r="O507" i="16"/>
  <c r="P507" i="16"/>
  <c r="Q507" i="16"/>
  <c r="R507" i="16"/>
  <c r="S507" i="16"/>
  <c r="T507" i="16"/>
  <c r="U507" i="16"/>
  <c r="V507" i="16"/>
  <c r="W507" i="16"/>
  <c r="X507" i="16"/>
  <c r="Y507" i="16"/>
  <c r="Z507" i="16"/>
  <c r="AA507" i="16"/>
  <c r="AB507" i="16"/>
  <c r="AC507" i="16"/>
  <c r="AD507" i="16"/>
  <c r="AE507" i="16"/>
  <c r="AF507" i="16"/>
  <c r="AG507" i="16"/>
  <c r="B508" i="16"/>
  <c r="C508" i="16"/>
  <c r="D508" i="16"/>
  <c r="E508" i="16"/>
  <c r="F508" i="16"/>
  <c r="G508" i="16"/>
  <c r="H508" i="16"/>
  <c r="I508" i="16"/>
  <c r="K508" i="16"/>
  <c r="L508" i="16"/>
  <c r="M508" i="16"/>
  <c r="N508" i="16"/>
  <c r="O508" i="16"/>
  <c r="P508" i="16"/>
  <c r="Q508" i="16"/>
  <c r="R508" i="16"/>
  <c r="S508" i="16"/>
  <c r="T508" i="16"/>
  <c r="U508" i="16"/>
  <c r="V508" i="16"/>
  <c r="W508" i="16"/>
  <c r="X508" i="16"/>
  <c r="Y508" i="16"/>
  <c r="Z508" i="16"/>
  <c r="AA508" i="16"/>
  <c r="AB508" i="16"/>
  <c r="AC508" i="16"/>
  <c r="AD508" i="16"/>
  <c r="AE508" i="16"/>
  <c r="AF508" i="16"/>
  <c r="AG508" i="16"/>
  <c r="B509" i="16"/>
  <c r="C509" i="16"/>
  <c r="D509" i="16"/>
  <c r="E509" i="16"/>
  <c r="F509" i="16"/>
  <c r="G509" i="16"/>
  <c r="H509" i="16"/>
  <c r="I509" i="16"/>
  <c r="K509" i="16"/>
  <c r="L509" i="16"/>
  <c r="M509" i="16"/>
  <c r="N509" i="16"/>
  <c r="O509" i="16"/>
  <c r="P509" i="16"/>
  <c r="Q509" i="16"/>
  <c r="R509" i="16"/>
  <c r="S509" i="16"/>
  <c r="T509" i="16"/>
  <c r="U509" i="16"/>
  <c r="V509" i="16"/>
  <c r="W509" i="16"/>
  <c r="X509" i="16"/>
  <c r="Y509" i="16"/>
  <c r="Z509" i="16"/>
  <c r="AA509" i="16"/>
  <c r="AB509" i="16"/>
  <c r="AC509" i="16"/>
  <c r="AD509" i="16"/>
  <c r="AE509" i="16"/>
  <c r="AF509" i="16"/>
  <c r="AG509" i="16"/>
  <c r="B510" i="16"/>
  <c r="C510" i="16"/>
  <c r="D510" i="16"/>
  <c r="E510" i="16"/>
  <c r="F510" i="16"/>
  <c r="G510" i="16"/>
  <c r="H510" i="16"/>
  <c r="I510" i="16"/>
  <c r="K510" i="16"/>
  <c r="L510" i="16"/>
  <c r="M510" i="16"/>
  <c r="N510" i="16"/>
  <c r="O510" i="16"/>
  <c r="P510" i="16"/>
  <c r="Q510" i="16"/>
  <c r="R510" i="16"/>
  <c r="S510" i="16"/>
  <c r="T510" i="16"/>
  <c r="U510" i="16"/>
  <c r="V510" i="16"/>
  <c r="W510" i="16"/>
  <c r="X510" i="16"/>
  <c r="Y510" i="16"/>
  <c r="Z510" i="16"/>
  <c r="AA510" i="16"/>
  <c r="AB510" i="16"/>
  <c r="AC510" i="16"/>
  <c r="AD510" i="16"/>
  <c r="AE510" i="16"/>
  <c r="AF510" i="16"/>
  <c r="AG510" i="16"/>
  <c r="B511" i="16"/>
  <c r="C511" i="16"/>
  <c r="D511" i="16"/>
  <c r="E511" i="16"/>
  <c r="F511" i="16"/>
  <c r="G511" i="16"/>
  <c r="H511" i="16"/>
  <c r="I511" i="16"/>
  <c r="K511" i="16"/>
  <c r="L511" i="16"/>
  <c r="M511" i="16"/>
  <c r="N511" i="16"/>
  <c r="O511" i="16"/>
  <c r="P511" i="16"/>
  <c r="Q511" i="16"/>
  <c r="R511" i="16"/>
  <c r="S511" i="16"/>
  <c r="T511" i="16"/>
  <c r="U511" i="16"/>
  <c r="V511" i="16"/>
  <c r="W511" i="16"/>
  <c r="X511" i="16"/>
  <c r="Y511" i="16"/>
  <c r="Z511" i="16"/>
  <c r="AA511" i="16"/>
  <c r="AB511" i="16"/>
  <c r="AC511" i="16"/>
  <c r="AD511" i="16"/>
  <c r="AE511" i="16"/>
  <c r="AF511" i="16"/>
  <c r="AG511" i="16"/>
  <c r="B512" i="16"/>
  <c r="C512" i="16"/>
  <c r="D512" i="16"/>
  <c r="E512" i="16"/>
  <c r="F512" i="16"/>
  <c r="G512" i="16"/>
  <c r="H512" i="16"/>
  <c r="I512" i="16"/>
  <c r="K512" i="16"/>
  <c r="L512" i="16"/>
  <c r="M512" i="16"/>
  <c r="N512" i="16"/>
  <c r="O512" i="16"/>
  <c r="P512" i="16"/>
  <c r="Q512" i="16"/>
  <c r="R512" i="16"/>
  <c r="S512" i="16"/>
  <c r="T512" i="16"/>
  <c r="U512" i="16"/>
  <c r="V512" i="16"/>
  <c r="W512" i="16"/>
  <c r="X512" i="16"/>
  <c r="Y512" i="16"/>
  <c r="Z512" i="16"/>
  <c r="AA512" i="16"/>
  <c r="AB512" i="16"/>
  <c r="AC512" i="16"/>
  <c r="AD512" i="16"/>
  <c r="AE512" i="16"/>
  <c r="AF512" i="16"/>
  <c r="AG512" i="16"/>
  <c r="B513" i="16"/>
  <c r="C513" i="16"/>
  <c r="D513" i="16"/>
  <c r="E513" i="16"/>
  <c r="F513" i="16"/>
  <c r="G513" i="16"/>
  <c r="H513" i="16"/>
  <c r="I513" i="16"/>
  <c r="K513" i="16"/>
  <c r="L513" i="16"/>
  <c r="M513" i="16"/>
  <c r="N513" i="16"/>
  <c r="O513" i="16"/>
  <c r="P513" i="16"/>
  <c r="Q513" i="16"/>
  <c r="R513" i="16"/>
  <c r="S513" i="16"/>
  <c r="T513" i="16"/>
  <c r="U513" i="16"/>
  <c r="V513" i="16"/>
  <c r="W513" i="16"/>
  <c r="X513" i="16"/>
  <c r="Y513" i="16"/>
  <c r="Z513" i="16"/>
  <c r="AA513" i="16"/>
  <c r="AB513" i="16"/>
  <c r="AC513" i="16"/>
  <c r="AD513" i="16"/>
  <c r="AE513" i="16"/>
  <c r="AF513" i="16"/>
  <c r="AG513" i="16"/>
  <c r="B514" i="16"/>
  <c r="C514" i="16"/>
  <c r="D514" i="16"/>
  <c r="E514" i="16"/>
  <c r="F514" i="16"/>
  <c r="G514" i="16"/>
  <c r="H514" i="16"/>
  <c r="I514" i="16"/>
  <c r="K514" i="16"/>
  <c r="L514" i="16"/>
  <c r="M514" i="16"/>
  <c r="N514" i="16"/>
  <c r="O514" i="16"/>
  <c r="P514" i="16"/>
  <c r="Q514" i="16"/>
  <c r="R514" i="16"/>
  <c r="S514" i="16"/>
  <c r="T514" i="16"/>
  <c r="U514" i="16"/>
  <c r="V514" i="16"/>
  <c r="W514" i="16"/>
  <c r="X514" i="16"/>
  <c r="Y514" i="16"/>
  <c r="Z514" i="16"/>
  <c r="AA514" i="16"/>
  <c r="AB514" i="16"/>
  <c r="AC514" i="16"/>
  <c r="AD514" i="16"/>
  <c r="AE514" i="16"/>
  <c r="AF514" i="16"/>
  <c r="AG514" i="16"/>
  <c r="B515" i="16"/>
  <c r="C515" i="16"/>
  <c r="D515" i="16"/>
  <c r="E515" i="16"/>
  <c r="F515" i="16"/>
  <c r="G515" i="16"/>
  <c r="H515" i="16"/>
  <c r="I515" i="16"/>
  <c r="K515" i="16"/>
  <c r="L515" i="16"/>
  <c r="M515" i="16"/>
  <c r="N515" i="16"/>
  <c r="O515" i="16"/>
  <c r="P515" i="16"/>
  <c r="Q515" i="16"/>
  <c r="R515" i="16"/>
  <c r="S515" i="16"/>
  <c r="T515" i="16"/>
  <c r="U515" i="16"/>
  <c r="V515" i="16"/>
  <c r="W515" i="16"/>
  <c r="X515" i="16"/>
  <c r="Y515" i="16"/>
  <c r="Z515" i="16"/>
  <c r="AA515" i="16"/>
  <c r="AB515" i="16"/>
  <c r="AC515" i="16"/>
  <c r="AD515" i="16"/>
  <c r="AE515" i="16"/>
  <c r="AF515" i="16"/>
  <c r="AG515" i="16"/>
  <c r="B516" i="16"/>
  <c r="C516" i="16"/>
  <c r="D516" i="16"/>
  <c r="E516" i="16"/>
  <c r="F516" i="16"/>
  <c r="G516" i="16"/>
  <c r="H516" i="16"/>
  <c r="I516" i="16"/>
  <c r="K516" i="16"/>
  <c r="L516" i="16"/>
  <c r="M516" i="16"/>
  <c r="N516" i="16"/>
  <c r="O516" i="16"/>
  <c r="P516" i="16"/>
  <c r="Q516" i="16"/>
  <c r="R516" i="16"/>
  <c r="S516" i="16"/>
  <c r="T516" i="16"/>
  <c r="U516" i="16"/>
  <c r="V516" i="16"/>
  <c r="W516" i="16"/>
  <c r="X516" i="16"/>
  <c r="Y516" i="16"/>
  <c r="Z516" i="16"/>
  <c r="AA516" i="16"/>
  <c r="AB516" i="16"/>
  <c r="AC516" i="16"/>
  <c r="AD516" i="16"/>
  <c r="AE516" i="16"/>
  <c r="AF516" i="16"/>
  <c r="AG516" i="16"/>
  <c r="B517" i="16"/>
  <c r="C517" i="16"/>
  <c r="D517" i="16"/>
  <c r="E517" i="16"/>
  <c r="F517" i="16"/>
  <c r="G517" i="16"/>
  <c r="H517" i="16"/>
  <c r="I517" i="16"/>
  <c r="K517" i="16"/>
  <c r="L517" i="16"/>
  <c r="M517" i="16"/>
  <c r="N517" i="16"/>
  <c r="O517" i="16"/>
  <c r="P517" i="16"/>
  <c r="Q517" i="16"/>
  <c r="R517" i="16"/>
  <c r="S517" i="16"/>
  <c r="T517" i="16"/>
  <c r="U517" i="16"/>
  <c r="V517" i="16"/>
  <c r="W517" i="16"/>
  <c r="X517" i="16"/>
  <c r="Y517" i="16"/>
  <c r="Z517" i="16"/>
  <c r="AA517" i="16"/>
  <c r="AB517" i="16"/>
  <c r="AC517" i="16"/>
  <c r="AD517" i="16"/>
  <c r="AE517" i="16"/>
  <c r="AF517" i="16"/>
  <c r="AG517" i="16"/>
  <c r="B518" i="16"/>
  <c r="C518" i="16"/>
  <c r="D518" i="16"/>
  <c r="E518" i="16"/>
  <c r="F518" i="16"/>
  <c r="G518" i="16"/>
  <c r="H518" i="16"/>
  <c r="I518" i="16"/>
  <c r="K518" i="16"/>
  <c r="L518" i="16"/>
  <c r="M518" i="16"/>
  <c r="N518" i="16"/>
  <c r="O518" i="16"/>
  <c r="P518" i="16"/>
  <c r="Q518" i="16"/>
  <c r="R518" i="16"/>
  <c r="S518" i="16"/>
  <c r="T518" i="16"/>
  <c r="U518" i="16"/>
  <c r="V518" i="16"/>
  <c r="W518" i="16"/>
  <c r="X518" i="16"/>
  <c r="Y518" i="16"/>
  <c r="Z518" i="16"/>
  <c r="AA518" i="16"/>
  <c r="AB518" i="16"/>
  <c r="AC518" i="16"/>
  <c r="AD518" i="16"/>
  <c r="AE518" i="16"/>
  <c r="AF518" i="16"/>
  <c r="AG518" i="16"/>
  <c r="B519" i="16"/>
  <c r="C519" i="16"/>
  <c r="D519" i="16"/>
  <c r="E519" i="16"/>
  <c r="F519" i="16"/>
  <c r="G519" i="16"/>
  <c r="H519" i="16"/>
  <c r="I519" i="16"/>
  <c r="K519" i="16"/>
  <c r="L519" i="16"/>
  <c r="M519" i="16"/>
  <c r="N519" i="16"/>
  <c r="O519" i="16"/>
  <c r="P519" i="16"/>
  <c r="Q519" i="16"/>
  <c r="R519" i="16"/>
  <c r="S519" i="16"/>
  <c r="T519" i="16"/>
  <c r="U519" i="16"/>
  <c r="V519" i="16"/>
  <c r="W519" i="16"/>
  <c r="X519" i="16"/>
  <c r="Y519" i="16"/>
  <c r="Z519" i="16"/>
  <c r="AA519" i="16"/>
  <c r="AB519" i="16"/>
  <c r="AC519" i="16"/>
  <c r="AD519" i="16"/>
  <c r="AE519" i="16"/>
  <c r="AF519" i="16"/>
  <c r="AG519" i="16"/>
  <c r="B520" i="16"/>
  <c r="C520" i="16"/>
  <c r="D520" i="16"/>
  <c r="E520" i="16"/>
  <c r="F520" i="16"/>
  <c r="G520" i="16"/>
  <c r="H520" i="16"/>
  <c r="I520" i="16"/>
  <c r="K520" i="16"/>
  <c r="L520" i="16"/>
  <c r="M520" i="16"/>
  <c r="N520" i="16"/>
  <c r="O520" i="16"/>
  <c r="P520" i="16"/>
  <c r="Q520" i="16"/>
  <c r="R520" i="16"/>
  <c r="S520" i="16"/>
  <c r="T520" i="16"/>
  <c r="U520" i="16"/>
  <c r="V520" i="16"/>
  <c r="W520" i="16"/>
  <c r="X520" i="16"/>
  <c r="Y520" i="16"/>
  <c r="Z520" i="16"/>
  <c r="AA520" i="16"/>
  <c r="AB520" i="16"/>
  <c r="AC520" i="16"/>
  <c r="AD520" i="16"/>
  <c r="AE520" i="16"/>
  <c r="AF520" i="16"/>
  <c r="AG520" i="16"/>
  <c r="B521" i="16"/>
  <c r="C521" i="16"/>
  <c r="D521" i="16"/>
  <c r="E521" i="16"/>
  <c r="F521" i="16"/>
  <c r="G521" i="16"/>
  <c r="H521" i="16"/>
  <c r="I521" i="16"/>
  <c r="K521" i="16"/>
  <c r="L521" i="16"/>
  <c r="M521" i="16"/>
  <c r="N521" i="16"/>
  <c r="O521" i="16"/>
  <c r="P521" i="16"/>
  <c r="Q521" i="16"/>
  <c r="R521" i="16"/>
  <c r="S521" i="16"/>
  <c r="T521" i="16"/>
  <c r="U521" i="16"/>
  <c r="V521" i="16"/>
  <c r="W521" i="16"/>
  <c r="X521" i="16"/>
  <c r="Y521" i="16"/>
  <c r="Z521" i="16"/>
  <c r="AA521" i="16"/>
  <c r="AB521" i="16"/>
  <c r="AC521" i="16"/>
  <c r="AD521" i="16"/>
  <c r="AE521" i="16"/>
  <c r="AF521" i="16"/>
  <c r="AG521" i="16"/>
  <c r="B522" i="16"/>
  <c r="C522" i="16"/>
  <c r="D522" i="16"/>
  <c r="E522" i="16"/>
  <c r="F522" i="16"/>
  <c r="G522" i="16"/>
  <c r="H522" i="16"/>
  <c r="I522" i="16"/>
  <c r="K522" i="16"/>
  <c r="L522" i="16"/>
  <c r="M522" i="16"/>
  <c r="N522" i="16"/>
  <c r="O522" i="16"/>
  <c r="P522" i="16"/>
  <c r="Q522" i="16"/>
  <c r="R522" i="16"/>
  <c r="S522" i="16"/>
  <c r="T522" i="16"/>
  <c r="U522" i="16"/>
  <c r="V522" i="16"/>
  <c r="W522" i="16"/>
  <c r="X522" i="16"/>
  <c r="Y522" i="16"/>
  <c r="Z522" i="16"/>
  <c r="AA522" i="16"/>
  <c r="AB522" i="16"/>
  <c r="AC522" i="16"/>
  <c r="AD522" i="16"/>
  <c r="AE522" i="16"/>
  <c r="AF522" i="16"/>
  <c r="AG522" i="16"/>
  <c r="B523" i="16"/>
  <c r="C523" i="16"/>
  <c r="D523" i="16"/>
  <c r="E523" i="16"/>
  <c r="F523" i="16"/>
  <c r="G523" i="16"/>
  <c r="H523" i="16"/>
  <c r="I523" i="16"/>
  <c r="K523" i="16"/>
  <c r="L523" i="16"/>
  <c r="M523" i="16"/>
  <c r="N523" i="16"/>
  <c r="O523" i="16"/>
  <c r="P523" i="16"/>
  <c r="Q523" i="16"/>
  <c r="R523" i="16"/>
  <c r="S523" i="16"/>
  <c r="T523" i="16"/>
  <c r="U523" i="16"/>
  <c r="V523" i="16"/>
  <c r="W523" i="16"/>
  <c r="X523" i="16"/>
  <c r="Y523" i="16"/>
  <c r="Z523" i="16"/>
  <c r="AA523" i="16"/>
  <c r="AB523" i="16"/>
  <c r="AC523" i="16"/>
  <c r="AD523" i="16"/>
  <c r="AE523" i="16"/>
  <c r="AF523" i="16"/>
  <c r="AG523" i="16"/>
  <c r="B524" i="16"/>
  <c r="C524" i="16"/>
  <c r="D524" i="16"/>
  <c r="E524" i="16"/>
  <c r="F524" i="16"/>
  <c r="G524" i="16"/>
  <c r="H524" i="16"/>
  <c r="I524" i="16"/>
  <c r="K524" i="16"/>
  <c r="L524" i="16"/>
  <c r="M524" i="16"/>
  <c r="N524" i="16"/>
  <c r="O524" i="16"/>
  <c r="P524" i="16"/>
  <c r="Q524" i="16"/>
  <c r="R524" i="16"/>
  <c r="S524" i="16"/>
  <c r="T524" i="16"/>
  <c r="U524" i="16"/>
  <c r="V524" i="16"/>
  <c r="W524" i="16"/>
  <c r="X524" i="16"/>
  <c r="Y524" i="16"/>
  <c r="Z524" i="16"/>
  <c r="AA524" i="16"/>
  <c r="AB524" i="16"/>
  <c r="AC524" i="16"/>
  <c r="AD524" i="16"/>
  <c r="AE524" i="16"/>
  <c r="AF524" i="16"/>
  <c r="AG524" i="16"/>
  <c r="B525" i="16"/>
  <c r="C525" i="16"/>
  <c r="D525" i="16"/>
  <c r="E525" i="16"/>
  <c r="F525" i="16"/>
  <c r="G525" i="16"/>
  <c r="H525" i="16"/>
  <c r="I525" i="16"/>
  <c r="K525" i="16"/>
  <c r="L525" i="16"/>
  <c r="M525" i="16"/>
  <c r="N525" i="16"/>
  <c r="O525" i="16"/>
  <c r="P525" i="16"/>
  <c r="Q525" i="16"/>
  <c r="R525" i="16"/>
  <c r="S525" i="16"/>
  <c r="T525" i="16"/>
  <c r="U525" i="16"/>
  <c r="V525" i="16"/>
  <c r="W525" i="16"/>
  <c r="X525" i="16"/>
  <c r="Y525" i="16"/>
  <c r="Z525" i="16"/>
  <c r="AA525" i="16"/>
  <c r="AB525" i="16"/>
  <c r="AC525" i="16"/>
  <c r="AD525" i="16"/>
  <c r="AE525" i="16"/>
  <c r="AF525" i="16"/>
  <c r="AG525" i="16"/>
  <c r="B526" i="16"/>
  <c r="C526" i="16"/>
  <c r="D526" i="16"/>
  <c r="E526" i="16"/>
  <c r="F526" i="16"/>
  <c r="G526" i="16"/>
  <c r="H526" i="16"/>
  <c r="I526" i="16"/>
  <c r="K526" i="16"/>
  <c r="L526" i="16"/>
  <c r="M526" i="16"/>
  <c r="N526" i="16"/>
  <c r="O526" i="16"/>
  <c r="P526" i="16"/>
  <c r="Q526" i="16"/>
  <c r="R526" i="16"/>
  <c r="S526" i="16"/>
  <c r="T526" i="16"/>
  <c r="U526" i="16"/>
  <c r="V526" i="16"/>
  <c r="W526" i="16"/>
  <c r="X526" i="16"/>
  <c r="Y526" i="16"/>
  <c r="Z526" i="16"/>
  <c r="AA526" i="16"/>
  <c r="AB526" i="16"/>
  <c r="AC526" i="16"/>
  <c r="AD526" i="16"/>
  <c r="AE526" i="16"/>
  <c r="AF526" i="16"/>
  <c r="AG526" i="16"/>
  <c r="B527" i="16"/>
  <c r="C527" i="16"/>
  <c r="D527" i="16"/>
  <c r="E527" i="16"/>
  <c r="F527" i="16"/>
  <c r="G527" i="16"/>
  <c r="H527" i="16"/>
  <c r="I527" i="16"/>
  <c r="K527" i="16"/>
  <c r="L527" i="16"/>
  <c r="M527" i="16"/>
  <c r="N527" i="16"/>
  <c r="O527" i="16"/>
  <c r="P527" i="16"/>
  <c r="Q527" i="16"/>
  <c r="R527" i="16"/>
  <c r="S527" i="16"/>
  <c r="T527" i="16"/>
  <c r="U527" i="16"/>
  <c r="V527" i="16"/>
  <c r="W527" i="16"/>
  <c r="X527" i="16"/>
  <c r="Y527" i="16"/>
  <c r="Z527" i="16"/>
  <c r="AA527" i="16"/>
  <c r="AB527" i="16"/>
  <c r="AC527" i="16"/>
  <c r="AD527" i="16"/>
  <c r="AE527" i="16"/>
  <c r="AF527" i="16"/>
  <c r="AG527" i="16"/>
  <c r="B528" i="16"/>
  <c r="C528" i="16"/>
  <c r="D528" i="16"/>
  <c r="E528" i="16"/>
  <c r="F528" i="16"/>
  <c r="G528" i="16"/>
  <c r="H528" i="16"/>
  <c r="I528" i="16"/>
  <c r="K528" i="16"/>
  <c r="L528" i="16"/>
  <c r="M528" i="16"/>
  <c r="N528" i="16"/>
  <c r="O528" i="16"/>
  <c r="P528" i="16"/>
  <c r="Q528" i="16"/>
  <c r="R528" i="16"/>
  <c r="S528" i="16"/>
  <c r="T528" i="16"/>
  <c r="U528" i="16"/>
  <c r="V528" i="16"/>
  <c r="W528" i="16"/>
  <c r="X528" i="16"/>
  <c r="Y528" i="16"/>
  <c r="Z528" i="16"/>
  <c r="AA528" i="16"/>
  <c r="AB528" i="16"/>
  <c r="AC528" i="16"/>
  <c r="AD528" i="16"/>
  <c r="AE528" i="16"/>
  <c r="AF528" i="16"/>
  <c r="AG528" i="16"/>
  <c r="B529" i="16"/>
  <c r="C529" i="16"/>
  <c r="D529" i="16"/>
  <c r="E529" i="16"/>
  <c r="F529" i="16"/>
  <c r="G529" i="16"/>
  <c r="H529" i="16"/>
  <c r="I529" i="16"/>
  <c r="K529" i="16"/>
  <c r="L529" i="16"/>
  <c r="M529" i="16"/>
  <c r="N529" i="16"/>
  <c r="O529" i="16"/>
  <c r="P529" i="16"/>
  <c r="Q529" i="16"/>
  <c r="R529" i="16"/>
  <c r="S529" i="16"/>
  <c r="T529" i="16"/>
  <c r="U529" i="16"/>
  <c r="V529" i="16"/>
  <c r="W529" i="16"/>
  <c r="X529" i="16"/>
  <c r="Y529" i="16"/>
  <c r="Z529" i="16"/>
  <c r="AA529" i="16"/>
  <c r="AB529" i="16"/>
  <c r="AC529" i="16"/>
  <c r="AD529" i="16"/>
  <c r="AE529" i="16"/>
  <c r="AF529" i="16"/>
  <c r="AG529" i="16"/>
  <c r="B530" i="16"/>
  <c r="C530" i="16"/>
  <c r="D530" i="16"/>
  <c r="E530" i="16"/>
  <c r="F530" i="16"/>
  <c r="G530" i="16"/>
  <c r="H530" i="16"/>
  <c r="I530" i="16"/>
  <c r="K530" i="16"/>
  <c r="L530" i="16"/>
  <c r="M530" i="16"/>
  <c r="N530" i="16"/>
  <c r="O530" i="16"/>
  <c r="P530" i="16"/>
  <c r="Q530" i="16"/>
  <c r="R530" i="16"/>
  <c r="S530" i="16"/>
  <c r="T530" i="16"/>
  <c r="U530" i="16"/>
  <c r="V530" i="16"/>
  <c r="W530" i="16"/>
  <c r="X530" i="16"/>
  <c r="Y530" i="16"/>
  <c r="Z530" i="16"/>
  <c r="AA530" i="16"/>
  <c r="AB530" i="16"/>
  <c r="AC530" i="16"/>
  <c r="AD530" i="16"/>
  <c r="AE530" i="16"/>
  <c r="AF530" i="16"/>
  <c r="AG530" i="16"/>
  <c r="B531" i="16"/>
  <c r="C531" i="16"/>
  <c r="D531" i="16"/>
  <c r="E531" i="16"/>
  <c r="F531" i="16"/>
  <c r="G531" i="16"/>
  <c r="H531" i="16"/>
  <c r="I531" i="16"/>
  <c r="K531" i="16"/>
  <c r="L531" i="16"/>
  <c r="M531" i="16"/>
  <c r="N531" i="16"/>
  <c r="O531" i="16"/>
  <c r="P531" i="16"/>
  <c r="Q531" i="16"/>
  <c r="R531" i="16"/>
  <c r="S531" i="16"/>
  <c r="T531" i="16"/>
  <c r="U531" i="16"/>
  <c r="V531" i="16"/>
  <c r="W531" i="16"/>
  <c r="X531" i="16"/>
  <c r="Y531" i="16"/>
  <c r="Z531" i="16"/>
  <c r="AA531" i="16"/>
  <c r="AB531" i="16"/>
  <c r="AC531" i="16"/>
  <c r="AD531" i="16"/>
  <c r="AE531" i="16"/>
  <c r="AF531" i="16"/>
  <c r="AG531" i="16"/>
  <c r="B532" i="16"/>
  <c r="C532" i="16"/>
  <c r="D532" i="16"/>
  <c r="E532" i="16"/>
  <c r="F532" i="16"/>
  <c r="G532" i="16"/>
  <c r="H532" i="16"/>
  <c r="I532" i="16"/>
  <c r="K532" i="16"/>
  <c r="L532" i="16"/>
  <c r="M532" i="16"/>
  <c r="N532" i="16"/>
  <c r="O532" i="16"/>
  <c r="P532" i="16"/>
  <c r="Q532" i="16"/>
  <c r="R532" i="16"/>
  <c r="S532" i="16"/>
  <c r="T532" i="16"/>
  <c r="U532" i="16"/>
  <c r="V532" i="16"/>
  <c r="W532" i="16"/>
  <c r="X532" i="16"/>
  <c r="Y532" i="16"/>
  <c r="Z532" i="16"/>
  <c r="AA532" i="16"/>
  <c r="AB532" i="16"/>
  <c r="AC532" i="16"/>
  <c r="AD532" i="16"/>
  <c r="AE532" i="16"/>
  <c r="AF532" i="16"/>
  <c r="AG532" i="16"/>
  <c r="B533" i="16"/>
  <c r="C533" i="16"/>
  <c r="D533" i="16"/>
  <c r="E533" i="16"/>
  <c r="F533" i="16"/>
  <c r="G533" i="16"/>
  <c r="H533" i="16"/>
  <c r="I533" i="16"/>
  <c r="K533" i="16"/>
  <c r="L533" i="16"/>
  <c r="M533" i="16"/>
  <c r="N533" i="16"/>
  <c r="O533" i="16"/>
  <c r="P533" i="16"/>
  <c r="Q533" i="16"/>
  <c r="R533" i="16"/>
  <c r="S533" i="16"/>
  <c r="T533" i="16"/>
  <c r="U533" i="16"/>
  <c r="V533" i="16"/>
  <c r="W533" i="16"/>
  <c r="X533" i="16"/>
  <c r="Y533" i="16"/>
  <c r="Z533" i="16"/>
  <c r="AA533" i="16"/>
  <c r="AB533" i="16"/>
  <c r="AC533" i="16"/>
  <c r="AD533" i="16"/>
  <c r="AE533" i="16"/>
  <c r="AF533" i="16"/>
  <c r="AG533" i="16"/>
  <c r="B534" i="16"/>
  <c r="C534" i="16"/>
  <c r="D534" i="16"/>
  <c r="E534" i="16"/>
  <c r="F534" i="16"/>
  <c r="G534" i="16"/>
  <c r="H534" i="16"/>
  <c r="I534" i="16"/>
  <c r="K534" i="16"/>
  <c r="L534" i="16"/>
  <c r="M534" i="16"/>
  <c r="N534" i="16"/>
  <c r="O534" i="16"/>
  <c r="P534" i="16"/>
  <c r="Q534" i="16"/>
  <c r="R534" i="16"/>
  <c r="S534" i="16"/>
  <c r="T534" i="16"/>
  <c r="U534" i="16"/>
  <c r="V534" i="16"/>
  <c r="W534" i="16"/>
  <c r="X534" i="16"/>
  <c r="Y534" i="16"/>
  <c r="Z534" i="16"/>
  <c r="AA534" i="16"/>
  <c r="AB534" i="16"/>
  <c r="AC534" i="16"/>
  <c r="AD534" i="16"/>
  <c r="AE534" i="16"/>
  <c r="AF534" i="16"/>
  <c r="AG534" i="16"/>
  <c r="B535" i="16"/>
  <c r="C535" i="16"/>
  <c r="D535" i="16"/>
  <c r="E535" i="16"/>
  <c r="F535" i="16"/>
  <c r="G535" i="16"/>
  <c r="H535" i="16"/>
  <c r="I535" i="16"/>
  <c r="K535" i="16"/>
  <c r="L535" i="16"/>
  <c r="M535" i="16"/>
  <c r="N535" i="16"/>
  <c r="O535" i="16"/>
  <c r="P535" i="16"/>
  <c r="Q535" i="16"/>
  <c r="R535" i="16"/>
  <c r="S535" i="16"/>
  <c r="T535" i="16"/>
  <c r="U535" i="16"/>
  <c r="V535" i="16"/>
  <c r="W535" i="16"/>
  <c r="X535" i="16"/>
  <c r="Y535" i="16"/>
  <c r="Z535" i="16"/>
  <c r="AA535" i="16"/>
  <c r="AB535" i="16"/>
  <c r="AC535" i="16"/>
  <c r="AD535" i="16"/>
  <c r="AE535" i="16"/>
  <c r="AF535" i="16"/>
  <c r="AG535" i="16"/>
  <c r="B536" i="16"/>
  <c r="C536" i="16"/>
  <c r="D536" i="16"/>
  <c r="E536" i="16"/>
  <c r="F536" i="16"/>
  <c r="G536" i="16"/>
  <c r="H536" i="16"/>
  <c r="I536" i="16"/>
  <c r="K536" i="16"/>
  <c r="L536" i="16"/>
  <c r="M536" i="16"/>
  <c r="N536" i="16"/>
  <c r="O536" i="16"/>
  <c r="P536" i="16"/>
  <c r="Q536" i="16"/>
  <c r="R536" i="16"/>
  <c r="S536" i="16"/>
  <c r="T536" i="16"/>
  <c r="U536" i="16"/>
  <c r="V536" i="16"/>
  <c r="W536" i="16"/>
  <c r="X536" i="16"/>
  <c r="Y536" i="16"/>
  <c r="Z536" i="16"/>
  <c r="AA536" i="16"/>
  <c r="AB536" i="16"/>
  <c r="AC536" i="16"/>
  <c r="AD536" i="16"/>
  <c r="AE536" i="16"/>
  <c r="AF536" i="16"/>
  <c r="AG536" i="16"/>
  <c r="B537" i="16"/>
  <c r="C537" i="16"/>
  <c r="D537" i="16"/>
  <c r="E537" i="16"/>
  <c r="F537" i="16"/>
  <c r="G537" i="16"/>
  <c r="H537" i="16"/>
  <c r="I537" i="16"/>
  <c r="K537" i="16"/>
  <c r="L537" i="16"/>
  <c r="M537" i="16"/>
  <c r="N537" i="16"/>
  <c r="O537" i="16"/>
  <c r="P537" i="16"/>
  <c r="Q537" i="16"/>
  <c r="R537" i="16"/>
  <c r="S537" i="16"/>
  <c r="T537" i="16"/>
  <c r="U537" i="16"/>
  <c r="V537" i="16"/>
  <c r="W537" i="16"/>
  <c r="X537" i="16"/>
  <c r="Y537" i="16"/>
  <c r="Z537" i="16"/>
  <c r="AA537" i="16"/>
  <c r="AB537" i="16"/>
  <c r="AC537" i="16"/>
  <c r="AD537" i="16"/>
  <c r="AE537" i="16"/>
  <c r="AF537" i="16"/>
  <c r="AG537" i="16"/>
  <c r="B538" i="16"/>
  <c r="C538" i="16"/>
  <c r="D538" i="16"/>
  <c r="E538" i="16"/>
  <c r="F538" i="16"/>
  <c r="G538" i="16"/>
  <c r="H538" i="16"/>
  <c r="I538" i="16"/>
  <c r="K538" i="16"/>
  <c r="L538" i="16"/>
  <c r="M538" i="16"/>
  <c r="N538" i="16"/>
  <c r="O538" i="16"/>
  <c r="P538" i="16"/>
  <c r="Q538" i="16"/>
  <c r="R538" i="16"/>
  <c r="S538" i="16"/>
  <c r="T538" i="16"/>
  <c r="U538" i="16"/>
  <c r="V538" i="16"/>
  <c r="W538" i="16"/>
  <c r="X538" i="16"/>
  <c r="Y538" i="16"/>
  <c r="Z538" i="16"/>
  <c r="AA538" i="16"/>
  <c r="AB538" i="16"/>
  <c r="AC538" i="16"/>
  <c r="AD538" i="16"/>
  <c r="AE538" i="16"/>
  <c r="AF538" i="16"/>
  <c r="AG538" i="16"/>
  <c r="B539" i="16"/>
  <c r="C539" i="16"/>
  <c r="D539" i="16"/>
  <c r="E539" i="16"/>
  <c r="F539" i="16"/>
  <c r="G539" i="16"/>
  <c r="H539" i="16"/>
  <c r="I539" i="16"/>
  <c r="K539" i="16"/>
  <c r="L539" i="16"/>
  <c r="M539" i="16"/>
  <c r="N539" i="16"/>
  <c r="O539" i="16"/>
  <c r="P539" i="16"/>
  <c r="Q539" i="16"/>
  <c r="R539" i="16"/>
  <c r="S539" i="16"/>
  <c r="T539" i="16"/>
  <c r="U539" i="16"/>
  <c r="V539" i="16"/>
  <c r="W539" i="16"/>
  <c r="X539" i="16"/>
  <c r="Y539" i="16"/>
  <c r="Z539" i="16"/>
  <c r="AA539" i="16"/>
  <c r="AB539" i="16"/>
  <c r="AC539" i="16"/>
  <c r="AD539" i="16"/>
  <c r="AE539" i="16"/>
  <c r="AF539" i="16"/>
  <c r="AG539" i="16"/>
  <c r="B540" i="16"/>
  <c r="C540" i="16"/>
  <c r="D540" i="16"/>
  <c r="E540" i="16"/>
  <c r="F540" i="16"/>
  <c r="G540" i="16"/>
  <c r="H540" i="16"/>
  <c r="I540" i="16"/>
  <c r="K540" i="16"/>
  <c r="L540" i="16"/>
  <c r="M540" i="16"/>
  <c r="N540" i="16"/>
  <c r="O540" i="16"/>
  <c r="P540" i="16"/>
  <c r="Q540" i="16"/>
  <c r="R540" i="16"/>
  <c r="S540" i="16"/>
  <c r="T540" i="16"/>
  <c r="U540" i="16"/>
  <c r="V540" i="16"/>
  <c r="W540" i="16"/>
  <c r="X540" i="16"/>
  <c r="Y540" i="16"/>
  <c r="Z540" i="16"/>
  <c r="AA540" i="16"/>
  <c r="AB540" i="16"/>
  <c r="AC540" i="16"/>
  <c r="AD540" i="16"/>
  <c r="AE540" i="16"/>
  <c r="AF540" i="16"/>
  <c r="AG540" i="16"/>
  <c r="B541" i="16"/>
  <c r="C541" i="16"/>
  <c r="D541" i="16"/>
  <c r="E541" i="16"/>
  <c r="F541" i="16"/>
  <c r="G541" i="16"/>
  <c r="H541" i="16"/>
  <c r="I541" i="16"/>
  <c r="K541" i="16"/>
  <c r="L541" i="16"/>
  <c r="M541" i="16"/>
  <c r="N541" i="16"/>
  <c r="O541" i="16"/>
  <c r="P541" i="16"/>
  <c r="Q541" i="16"/>
  <c r="R541" i="16"/>
  <c r="S541" i="16"/>
  <c r="T541" i="16"/>
  <c r="U541" i="16"/>
  <c r="V541" i="16"/>
  <c r="W541" i="16"/>
  <c r="X541" i="16"/>
  <c r="Y541" i="16"/>
  <c r="Z541" i="16"/>
  <c r="AA541" i="16"/>
  <c r="AB541" i="16"/>
  <c r="AC541" i="16"/>
  <c r="AD541" i="16"/>
  <c r="AE541" i="16"/>
  <c r="AF541" i="16"/>
  <c r="AG541" i="16"/>
  <c r="B542" i="16"/>
  <c r="C542" i="16"/>
  <c r="D542" i="16"/>
  <c r="E542" i="16"/>
  <c r="F542" i="16"/>
  <c r="G542" i="16"/>
  <c r="H542" i="16"/>
  <c r="I542" i="16"/>
  <c r="K542" i="16"/>
  <c r="L542" i="16"/>
  <c r="M542" i="16"/>
  <c r="N542" i="16"/>
  <c r="O542" i="16"/>
  <c r="P542" i="16"/>
  <c r="Q542" i="16"/>
  <c r="R542" i="16"/>
  <c r="S542" i="16"/>
  <c r="T542" i="16"/>
  <c r="U542" i="16"/>
  <c r="V542" i="16"/>
  <c r="W542" i="16"/>
  <c r="X542" i="16"/>
  <c r="Y542" i="16"/>
  <c r="Z542" i="16"/>
  <c r="AA542" i="16"/>
  <c r="AB542" i="16"/>
  <c r="AC542" i="16"/>
  <c r="AD542" i="16"/>
  <c r="AE542" i="16"/>
  <c r="AF542" i="16"/>
  <c r="AG542" i="16"/>
  <c r="B543" i="16"/>
  <c r="C543" i="16"/>
  <c r="D543" i="16"/>
  <c r="E543" i="16"/>
  <c r="F543" i="16"/>
  <c r="G543" i="16"/>
  <c r="H543" i="16"/>
  <c r="I543" i="16"/>
  <c r="K543" i="16"/>
  <c r="L543" i="16"/>
  <c r="M543" i="16"/>
  <c r="N543" i="16"/>
  <c r="O543" i="16"/>
  <c r="P543" i="16"/>
  <c r="Q543" i="16"/>
  <c r="R543" i="16"/>
  <c r="S543" i="16"/>
  <c r="T543" i="16"/>
  <c r="U543" i="16"/>
  <c r="V543" i="16"/>
  <c r="W543" i="16"/>
  <c r="X543" i="16"/>
  <c r="Y543" i="16"/>
  <c r="Z543" i="16"/>
  <c r="AA543" i="16"/>
  <c r="AB543" i="16"/>
  <c r="AC543" i="16"/>
  <c r="AD543" i="16"/>
  <c r="AE543" i="16"/>
  <c r="AF543" i="16"/>
  <c r="AG543" i="16"/>
  <c r="B544" i="16"/>
  <c r="C544" i="16"/>
  <c r="D544" i="16"/>
  <c r="E544" i="16"/>
  <c r="F544" i="16"/>
  <c r="G544" i="16"/>
  <c r="H544" i="16"/>
  <c r="I544" i="16"/>
  <c r="K544" i="16"/>
  <c r="L544" i="16"/>
  <c r="M544" i="16"/>
  <c r="N544" i="16"/>
  <c r="O544" i="16"/>
  <c r="P544" i="16"/>
  <c r="Q544" i="16"/>
  <c r="R544" i="16"/>
  <c r="S544" i="16"/>
  <c r="T544" i="16"/>
  <c r="U544" i="16"/>
  <c r="V544" i="16"/>
  <c r="W544" i="16"/>
  <c r="X544" i="16"/>
  <c r="Y544" i="16"/>
  <c r="Z544" i="16"/>
  <c r="AA544" i="16"/>
  <c r="AB544" i="16"/>
  <c r="AC544" i="16"/>
  <c r="AD544" i="16"/>
  <c r="AE544" i="16"/>
  <c r="AF544" i="16"/>
  <c r="AG544" i="16"/>
  <c r="B545" i="16"/>
  <c r="C545" i="16"/>
  <c r="D545" i="16"/>
  <c r="E545" i="16"/>
  <c r="F545" i="16"/>
  <c r="G545" i="16"/>
  <c r="H545" i="16"/>
  <c r="I545" i="16"/>
  <c r="K545" i="16"/>
  <c r="L545" i="16"/>
  <c r="M545" i="16"/>
  <c r="N545" i="16"/>
  <c r="O545" i="16"/>
  <c r="P545" i="16"/>
  <c r="Q545" i="16"/>
  <c r="R545" i="16"/>
  <c r="S545" i="16"/>
  <c r="T545" i="16"/>
  <c r="U545" i="16"/>
  <c r="V545" i="16"/>
  <c r="W545" i="16"/>
  <c r="X545" i="16"/>
  <c r="Y545" i="16"/>
  <c r="Z545" i="16"/>
  <c r="AA545" i="16"/>
  <c r="AB545" i="16"/>
  <c r="AC545" i="16"/>
  <c r="AD545" i="16"/>
  <c r="AE545" i="16"/>
  <c r="AF545" i="16"/>
  <c r="AG545" i="16"/>
  <c r="B546" i="16"/>
  <c r="C546" i="16"/>
  <c r="D546" i="16"/>
  <c r="E546" i="16"/>
  <c r="F546" i="16"/>
  <c r="G546" i="16"/>
  <c r="H546" i="16"/>
  <c r="I546" i="16"/>
  <c r="K546" i="16"/>
  <c r="L546" i="16"/>
  <c r="M546" i="16"/>
  <c r="N546" i="16"/>
  <c r="O546" i="16"/>
  <c r="P546" i="16"/>
  <c r="Q546" i="16"/>
  <c r="R546" i="16"/>
  <c r="S546" i="16"/>
  <c r="T546" i="16"/>
  <c r="U546" i="16"/>
  <c r="V546" i="16"/>
  <c r="W546" i="16"/>
  <c r="X546" i="16"/>
  <c r="Y546" i="16"/>
  <c r="Z546" i="16"/>
  <c r="AA546" i="16"/>
  <c r="AB546" i="16"/>
  <c r="AC546" i="16"/>
  <c r="AD546" i="16"/>
  <c r="AE546" i="16"/>
  <c r="AF546" i="16"/>
  <c r="AG546" i="16"/>
  <c r="B547" i="16"/>
  <c r="C547" i="16"/>
  <c r="D547" i="16"/>
  <c r="E547" i="16"/>
  <c r="F547" i="16"/>
  <c r="G547" i="16"/>
  <c r="H547" i="16"/>
  <c r="I547" i="16"/>
  <c r="K547" i="16"/>
  <c r="L547" i="16"/>
  <c r="M547" i="16"/>
  <c r="N547" i="16"/>
  <c r="O547" i="16"/>
  <c r="P547" i="16"/>
  <c r="Q547" i="16"/>
  <c r="R547" i="16"/>
  <c r="S547" i="16"/>
  <c r="T547" i="16"/>
  <c r="U547" i="16"/>
  <c r="V547" i="16"/>
  <c r="W547" i="16"/>
  <c r="X547" i="16"/>
  <c r="Y547" i="16"/>
  <c r="Z547" i="16"/>
  <c r="AA547" i="16"/>
  <c r="AB547" i="16"/>
  <c r="AC547" i="16"/>
  <c r="AD547" i="16"/>
  <c r="AE547" i="16"/>
  <c r="AF547" i="16"/>
  <c r="AG547" i="16"/>
  <c r="B548" i="16"/>
  <c r="C548" i="16"/>
  <c r="D548" i="16"/>
  <c r="E548" i="16"/>
  <c r="F548" i="16"/>
  <c r="G548" i="16"/>
  <c r="H548" i="16"/>
  <c r="I548" i="16"/>
  <c r="K548" i="16"/>
  <c r="L548" i="16"/>
  <c r="M548" i="16"/>
  <c r="N548" i="16"/>
  <c r="O548" i="16"/>
  <c r="P548" i="16"/>
  <c r="Q548" i="16"/>
  <c r="R548" i="16"/>
  <c r="S548" i="16"/>
  <c r="T548" i="16"/>
  <c r="U548" i="16"/>
  <c r="V548" i="16"/>
  <c r="W548" i="16"/>
  <c r="X548" i="16"/>
  <c r="Y548" i="16"/>
  <c r="Z548" i="16"/>
  <c r="AA548" i="16"/>
  <c r="AB548" i="16"/>
  <c r="AC548" i="16"/>
  <c r="AD548" i="16"/>
  <c r="AE548" i="16"/>
  <c r="AF548" i="16"/>
  <c r="AG548" i="16"/>
  <c r="B549" i="16"/>
  <c r="C549" i="16"/>
  <c r="D549" i="16"/>
  <c r="E549" i="16"/>
  <c r="F549" i="16"/>
  <c r="G549" i="16"/>
  <c r="H549" i="16"/>
  <c r="I549" i="16"/>
  <c r="K549" i="16"/>
  <c r="L549" i="16"/>
  <c r="M549" i="16"/>
  <c r="N549" i="16"/>
  <c r="O549" i="16"/>
  <c r="P549" i="16"/>
  <c r="Q549" i="16"/>
  <c r="R549" i="16"/>
  <c r="S549" i="16"/>
  <c r="T549" i="16"/>
  <c r="U549" i="16"/>
  <c r="V549" i="16"/>
  <c r="W549" i="16"/>
  <c r="X549" i="16"/>
  <c r="Y549" i="16"/>
  <c r="Z549" i="16"/>
  <c r="AA549" i="16"/>
  <c r="AB549" i="16"/>
  <c r="AC549" i="16"/>
  <c r="AD549" i="16"/>
  <c r="AE549" i="16"/>
  <c r="AF549" i="16"/>
  <c r="AG549" i="16"/>
  <c r="B550" i="16"/>
  <c r="C550" i="16"/>
  <c r="D550" i="16"/>
  <c r="E550" i="16"/>
  <c r="F550" i="16"/>
  <c r="G550" i="16"/>
  <c r="H550" i="16"/>
  <c r="I550" i="16"/>
  <c r="K550" i="16"/>
  <c r="L550" i="16"/>
  <c r="M550" i="16"/>
  <c r="N550" i="16"/>
  <c r="O550" i="16"/>
  <c r="P550" i="16"/>
  <c r="Q550" i="16"/>
  <c r="R550" i="16"/>
  <c r="S550" i="16"/>
  <c r="T550" i="16"/>
  <c r="U550" i="16"/>
  <c r="V550" i="16"/>
  <c r="W550" i="16"/>
  <c r="X550" i="16"/>
  <c r="Y550" i="16"/>
  <c r="Z550" i="16"/>
  <c r="AA550" i="16"/>
  <c r="AB550" i="16"/>
  <c r="AC550" i="16"/>
  <c r="AD550" i="16"/>
  <c r="AE550" i="16"/>
  <c r="AF550" i="16"/>
  <c r="AG550" i="16"/>
  <c r="B551" i="16"/>
  <c r="C551" i="16"/>
  <c r="D551" i="16"/>
  <c r="E551" i="16"/>
  <c r="F551" i="16"/>
  <c r="G551" i="16"/>
  <c r="H551" i="16"/>
  <c r="I551" i="16"/>
  <c r="K551" i="16"/>
  <c r="L551" i="16"/>
  <c r="M551" i="16"/>
  <c r="N551" i="16"/>
  <c r="O551" i="16"/>
  <c r="P551" i="16"/>
  <c r="Q551" i="16"/>
  <c r="R551" i="16"/>
  <c r="S551" i="16"/>
  <c r="T551" i="16"/>
  <c r="U551" i="16"/>
  <c r="V551" i="16"/>
  <c r="W551" i="16"/>
  <c r="X551" i="16"/>
  <c r="Y551" i="16"/>
  <c r="Z551" i="16"/>
  <c r="AA551" i="16"/>
  <c r="AB551" i="16"/>
  <c r="AC551" i="16"/>
  <c r="AD551" i="16"/>
  <c r="AE551" i="16"/>
  <c r="AF551" i="16"/>
  <c r="AG551" i="16"/>
  <c r="B552" i="16"/>
  <c r="C552" i="16"/>
  <c r="D552" i="16"/>
  <c r="E552" i="16"/>
  <c r="F552" i="16"/>
  <c r="G552" i="16"/>
  <c r="H552" i="16"/>
  <c r="I552" i="16"/>
  <c r="K552" i="16"/>
  <c r="L552" i="16"/>
  <c r="M552" i="16"/>
  <c r="N552" i="16"/>
  <c r="O552" i="16"/>
  <c r="P552" i="16"/>
  <c r="Q552" i="16"/>
  <c r="R552" i="16"/>
  <c r="S552" i="16"/>
  <c r="T552" i="16"/>
  <c r="U552" i="16"/>
  <c r="V552" i="16"/>
  <c r="W552" i="16"/>
  <c r="X552" i="16"/>
  <c r="Y552" i="16"/>
  <c r="Z552" i="16"/>
  <c r="AA552" i="16"/>
  <c r="AB552" i="16"/>
  <c r="AC552" i="16"/>
  <c r="AD552" i="16"/>
  <c r="AE552" i="16"/>
  <c r="AF552" i="16"/>
  <c r="AG552" i="16"/>
  <c r="B553" i="16"/>
  <c r="C553" i="16"/>
  <c r="D553" i="16"/>
  <c r="E553" i="16"/>
  <c r="F553" i="16"/>
  <c r="G553" i="16"/>
  <c r="H553" i="16"/>
  <c r="I553" i="16"/>
  <c r="K553" i="16"/>
  <c r="L553" i="16"/>
  <c r="M553" i="16"/>
  <c r="N553" i="16"/>
  <c r="O553" i="16"/>
  <c r="P553" i="16"/>
  <c r="Q553" i="16"/>
  <c r="R553" i="16"/>
  <c r="S553" i="16"/>
  <c r="T553" i="16"/>
  <c r="U553" i="16"/>
  <c r="V553" i="16"/>
  <c r="W553" i="16"/>
  <c r="X553" i="16"/>
  <c r="Y553" i="16"/>
  <c r="Z553" i="16"/>
  <c r="AA553" i="16"/>
  <c r="AB553" i="16"/>
  <c r="AC553" i="16"/>
  <c r="AD553" i="16"/>
  <c r="AE553" i="16"/>
  <c r="AF553" i="16"/>
  <c r="AG553" i="16"/>
  <c r="B554" i="16"/>
  <c r="C554" i="16"/>
  <c r="D554" i="16"/>
  <c r="E554" i="16"/>
  <c r="F554" i="16"/>
  <c r="G554" i="16"/>
  <c r="H554" i="16"/>
  <c r="I554" i="16"/>
  <c r="K554" i="16"/>
  <c r="L554" i="16"/>
  <c r="M554" i="16"/>
  <c r="N554" i="16"/>
  <c r="O554" i="16"/>
  <c r="P554" i="16"/>
  <c r="Q554" i="16"/>
  <c r="R554" i="16"/>
  <c r="S554" i="16"/>
  <c r="T554" i="16"/>
  <c r="U554" i="16"/>
  <c r="V554" i="16"/>
  <c r="W554" i="16"/>
  <c r="X554" i="16"/>
  <c r="Y554" i="16"/>
  <c r="Z554" i="16"/>
  <c r="AA554" i="16"/>
  <c r="AB554" i="16"/>
  <c r="AC554" i="16"/>
  <c r="AD554" i="16"/>
  <c r="AE554" i="16"/>
  <c r="AF554" i="16"/>
  <c r="AG554" i="16"/>
  <c r="B555" i="16"/>
  <c r="C555" i="16"/>
  <c r="D555" i="16"/>
  <c r="E555" i="16"/>
  <c r="F555" i="16"/>
  <c r="G555" i="16"/>
  <c r="H555" i="16"/>
  <c r="I555" i="16"/>
  <c r="K555" i="16"/>
  <c r="L555" i="16"/>
  <c r="M555" i="16"/>
  <c r="N555" i="16"/>
  <c r="O555" i="16"/>
  <c r="P555" i="16"/>
  <c r="Q555" i="16"/>
  <c r="R555" i="16"/>
  <c r="S555" i="16"/>
  <c r="T555" i="16"/>
  <c r="U555" i="16"/>
  <c r="V555" i="16"/>
  <c r="W555" i="16"/>
  <c r="X555" i="16"/>
  <c r="Y555" i="16"/>
  <c r="Z555" i="16"/>
  <c r="AA555" i="16"/>
  <c r="AB555" i="16"/>
  <c r="AC555" i="16"/>
  <c r="AD555" i="16"/>
  <c r="AE555" i="16"/>
  <c r="AF555" i="16"/>
  <c r="AG555" i="16"/>
  <c r="B556" i="16"/>
  <c r="C556" i="16"/>
  <c r="D556" i="16"/>
  <c r="E556" i="16"/>
  <c r="F556" i="16"/>
  <c r="G556" i="16"/>
  <c r="H556" i="16"/>
  <c r="I556" i="16"/>
  <c r="K556" i="16"/>
  <c r="L556" i="16"/>
  <c r="M556" i="16"/>
  <c r="N556" i="16"/>
  <c r="O556" i="16"/>
  <c r="P556" i="16"/>
  <c r="Q556" i="16"/>
  <c r="R556" i="16"/>
  <c r="S556" i="16"/>
  <c r="T556" i="16"/>
  <c r="U556" i="16"/>
  <c r="V556" i="16"/>
  <c r="W556" i="16"/>
  <c r="X556" i="16"/>
  <c r="Y556" i="16"/>
  <c r="Z556" i="16"/>
  <c r="AA556" i="16"/>
  <c r="AB556" i="16"/>
  <c r="AC556" i="16"/>
  <c r="AD556" i="16"/>
  <c r="AE556" i="16"/>
  <c r="AF556" i="16"/>
  <c r="AG556" i="16"/>
  <c r="B557" i="16"/>
  <c r="C557" i="16"/>
  <c r="D557" i="16"/>
  <c r="E557" i="16"/>
  <c r="F557" i="16"/>
  <c r="G557" i="16"/>
  <c r="H557" i="16"/>
  <c r="I557" i="16"/>
  <c r="K557" i="16"/>
  <c r="L557" i="16"/>
  <c r="M557" i="16"/>
  <c r="N557" i="16"/>
  <c r="O557" i="16"/>
  <c r="P557" i="16"/>
  <c r="Q557" i="16"/>
  <c r="R557" i="16"/>
  <c r="S557" i="16"/>
  <c r="T557" i="16"/>
  <c r="U557" i="16"/>
  <c r="V557" i="16"/>
  <c r="W557" i="16"/>
  <c r="X557" i="16"/>
  <c r="Y557" i="16"/>
  <c r="Z557" i="16"/>
  <c r="AA557" i="16"/>
  <c r="AB557" i="16"/>
  <c r="AC557" i="16"/>
  <c r="AD557" i="16"/>
  <c r="AE557" i="16"/>
  <c r="AF557" i="16"/>
  <c r="AG557" i="16"/>
  <c r="B558" i="16"/>
  <c r="C558" i="16"/>
  <c r="D558" i="16"/>
  <c r="E558" i="16"/>
  <c r="F558" i="16"/>
  <c r="G558" i="16"/>
  <c r="H558" i="16"/>
  <c r="I558" i="16"/>
  <c r="K558" i="16"/>
  <c r="L558" i="16"/>
  <c r="M558" i="16"/>
  <c r="N558" i="16"/>
  <c r="O558" i="16"/>
  <c r="P558" i="16"/>
  <c r="Q558" i="16"/>
  <c r="R558" i="16"/>
  <c r="S558" i="16"/>
  <c r="T558" i="16"/>
  <c r="U558" i="16"/>
  <c r="V558" i="16"/>
  <c r="W558" i="16"/>
  <c r="X558" i="16"/>
  <c r="Y558" i="16"/>
  <c r="Z558" i="16"/>
  <c r="AA558" i="16"/>
  <c r="AB558" i="16"/>
  <c r="AC558" i="16"/>
  <c r="AD558" i="16"/>
  <c r="AE558" i="16"/>
  <c r="AF558" i="16"/>
  <c r="AG558" i="16"/>
  <c r="B559" i="16"/>
  <c r="C559" i="16"/>
  <c r="D559" i="16"/>
  <c r="E559" i="16"/>
  <c r="F559" i="16"/>
  <c r="G559" i="16"/>
  <c r="H559" i="16"/>
  <c r="I559" i="16"/>
  <c r="K559" i="16"/>
  <c r="L559" i="16"/>
  <c r="M559" i="16"/>
  <c r="N559" i="16"/>
  <c r="O559" i="16"/>
  <c r="P559" i="16"/>
  <c r="Q559" i="16"/>
  <c r="R559" i="16"/>
  <c r="S559" i="16"/>
  <c r="T559" i="16"/>
  <c r="U559" i="16"/>
  <c r="V559" i="16"/>
  <c r="W559" i="16"/>
  <c r="X559" i="16"/>
  <c r="Y559" i="16"/>
  <c r="Z559" i="16"/>
  <c r="AA559" i="16"/>
  <c r="AB559" i="16"/>
  <c r="AC559" i="16"/>
  <c r="AD559" i="16"/>
  <c r="AE559" i="16"/>
  <c r="AF559" i="16"/>
  <c r="AG559" i="16"/>
  <c r="B560" i="16"/>
  <c r="C560" i="16"/>
  <c r="D560" i="16"/>
  <c r="E560" i="16"/>
  <c r="F560" i="16"/>
  <c r="G560" i="16"/>
  <c r="H560" i="16"/>
  <c r="I560" i="16"/>
  <c r="K560" i="16"/>
  <c r="L560" i="16"/>
  <c r="M560" i="16"/>
  <c r="N560" i="16"/>
  <c r="O560" i="16"/>
  <c r="P560" i="16"/>
  <c r="Q560" i="16"/>
  <c r="R560" i="16"/>
  <c r="S560" i="16"/>
  <c r="T560" i="16"/>
  <c r="U560" i="16"/>
  <c r="V560" i="16"/>
  <c r="W560" i="16"/>
  <c r="X560" i="16"/>
  <c r="Y560" i="16"/>
  <c r="Z560" i="16"/>
  <c r="AA560" i="16"/>
  <c r="AB560" i="16"/>
  <c r="AC560" i="16"/>
  <c r="AD560" i="16"/>
  <c r="AE560" i="16"/>
  <c r="AF560" i="16"/>
  <c r="AG560" i="16"/>
  <c r="B561" i="16"/>
  <c r="C561" i="16"/>
  <c r="D561" i="16"/>
  <c r="E561" i="16"/>
  <c r="F561" i="16"/>
  <c r="G561" i="16"/>
  <c r="H561" i="16"/>
  <c r="I561" i="16"/>
  <c r="K561" i="16"/>
  <c r="L561" i="16"/>
  <c r="M561" i="16"/>
  <c r="N561" i="16"/>
  <c r="O561" i="16"/>
  <c r="P561" i="16"/>
  <c r="Q561" i="16"/>
  <c r="R561" i="16"/>
  <c r="S561" i="16"/>
  <c r="T561" i="16"/>
  <c r="U561" i="16"/>
  <c r="V561" i="16"/>
  <c r="W561" i="16"/>
  <c r="X561" i="16"/>
  <c r="Y561" i="16"/>
  <c r="Z561" i="16"/>
  <c r="AA561" i="16"/>
  <c r="AB561" i="16"/>
  <c r="AC561" i="16"/>
  <c r="AD561" i="16"/>
  <c r="AE561" i="16"/>
  <c r="AF561" i="16"/>
  <c r="AG561" i="16"/>
  <c r="B562" i="16"/>
  <c r="C562" i="16"/>
  <c r="D562" i="16"/>
  <c r="E562" i="16"/>
  <c r="F562" i="16"/>
  <c r="G562" i="16"/>
  <c r="H562" i="16"/>
  <c r="I562" i="16"/>
  <c r="K562" i="16"/>
  <c r="L562" i="16"/>
  <c r="M562" i="16"/>
  <c r="N562" i="16"/>
  <c r="O562" i="16"/>
  <c r="P562" i="16"/>
  <c r="Q562" i="16"/>
  <c r="R562" i="16"/>
  <c r="S562" i="16"/>
  <c r="T562" i="16"/>
  <c r="U562" i="16"/>
  <c r="V562" i="16"/>
  <c r="W562" i="16"/>
  <c r="X562" i="16"/>
  <c r="Y562" i="16"/>
  <c r="Z562" i="16"/>
  <c r="AA562" i="16"/>
  <c r="AB562" i="16"/>
  <c r="AC562" i="16"/>
  <c r="AD562" i="16"/>
  <c r="AE562" i="16"/>
  <c r="AF562" i="16"/>
  <c r="AG562" i="16"/>
  <c r="B563" i="16"/>
  <c r="C563" i="16"/>
  <c r="D563" i="16"/>
  <c r="E563" i="16"/>
  <c r="F563" i="16"/>
  <c r="G563" i="16"/>
  <c r="H563" i="16"/>
  <c r="I563" i="16"/>
  <c r="K563" i="16"/>
  <c r="L563" i="16"/>
  <c r="M563" i="16"/>
  <c r="N563" i="16"/>
  <c r="O563" i="16"/>
  <c r="P563" i="16"/>
  <c r="Q563" i="16"/>
  <c r="R563" i="16"/>
  <c r="S563" i="16"/>
  <c r="T563" i="16"/>
  <c r="U563" i="16"/>
  <c r="V563" i="16"/>
  <c r="W563" i="16"/>
  <c r="X563" i="16"/>
  <c r="Y563" i="16"/>
  <c r="Z563" i="16"/>
  <c r="AA563" i="16"/>
  <c r="AB563" i="16"/>
  <c r="AC563" i="16"/>
  <c r="AD563" i="16"/>
  <c r="AE563" i="16"/>
  <c r="AF563" i="16"/>
  <c r="AG563" i="16"/>
  <c r="B564" i="16"/>
  <c r="C564" i="16"/>
  <c r="D564" i="16"/>
  <c r="E564" i="16"/>
  <c r="F564" i="16"/>
  <c r="G564" i="16"/>
  <c r="H564" i="16"/>
  <c r="I564" i="16"/>
  <c r="K564" i="16"/>
  <c r="L564" i="16"/>
  <c r="M564" i="16"/>
  <c r="N564" i="16"/>
  <c r="O564" i="16"/>
  <c r="P564" i="16"/>
  <c r="Q564" i="16"/>
  <c r="R564" i="16"/>
  <c r="S564" i="16"/>
  <c r="T564" i="16"/>
  <c r="U564" i="16"/>
  <c r="V564" i="16"/>
  <c r="W564" i="16"/>
  <c r="X564" i="16"/>
  <c r="Y564" i="16"/>
  <c r="Z564" i="16"/>
  <c r="AA564" i="16"/>
  <c r="AB564" i="16"/>
  <c r="AC564" i="16"/>
  <c r="AD564" i="16"/>
  <c r="AE564" i="16"/>
  <c r="AF564" i="16"/>
  <c r="AG564" i="16"/>
  <c r="B565" i="16"/>
  <c r="C565" i="16"/>
  <c r="D565" i="16"/>
  <c r="E565" i="16"/>
  <c r="F565" i="16"/>
  <c r="G565" i="16"/>
  <c r="H565" i="16"/>
  <c r="I565" i="16"/>
  <c r="K565" i="16"/>
  <c r="L565" i="16"/>
  <c r="M565" i="16"/>
  <c r="N565" i="16"/>
  <c r="O565" i="16"/>
  <c r="P565" i="16"/>
  <c r="Q565" i="16"/>
  <c r="R565" i="16"/>
  <c r="S565" i="16"/>
  <c r="T565" i="16"/>
  <c r="U565" i="16"/>
  <c r="V565" i="16"/>
  <c r="W565" i="16"/>
  <c r="X565" i="16"/>
  <c r="Y565" i="16"/>
  <c r="Z565" i="16"/>
  <c r="AA565" i="16"/>
  <c r="AB565" i="16"/>
  <c r="AC565" i="16"/>
  <c r="AD565" i="16"/>
  <c r="AE565" i="16"/>
  <c r="AF565" i="16"/>
  <c r="AG565" i="16"/>
  <c r="B566" i="16"/>
  <c r="C566" i="16"/>
  <c r="D566" i="16"/>
  <c r="E566" i="16"/>
  <c r="F566" i="16"/>
  <c r="G566" i="16"/>
  <c r="H566" i="16"/>
  <c r="I566" i="16"/>
  <c r="K566" i="16"/>
  <c r="L566" i="16"/>
  <c r="M566" i="16"/>
  <c r="N566" i="16"/>
  <c r="O566" i="16"/>
  <c r="P566" i="16"/>
  <c r="Q566" i="16"/>
  <c r="R566" i="16"/>
  <c r="S566" i="16"/>
  <c r="T566" i="16"/>
  <c r="U566" i="16"/>
  <c r="V566" i="16"/>
  <c r="W566" i="16"/>
  <c r="X566" i="16"/>
  <c r="Y566" i="16"/>
  <c r="Z566" i="16"/>
  <c r="AA566" i="16"/>
  <c r="AB566" i="16"/>
  <c r="AC566" i="16"/>
  <c r="AD566" i="16"/>
  <c r="AE566" i="16"/>
  <c r="AF566" i="16"/>
  <c r="AG566" i="16"/>
  <c r="B567" i="16"/>
  <c r="C567" i="16"/>
  <c r="D567" i="16"/>
  <c r="E567" i="16"/>
  <c r="F567" i="16"/>
  <c r="G567" i="16"/>
  <c r="H567" i="16"/>
  <c r="I567" i="16"/>
  <c r="K567" i="16"/>
  <c r="L567" i="16"/>
  <c r="M567" i="16"/>
  <c r="N567" i="16"/>
  <c r="O567" i="16"/>
  <c r="P567" i="16"/>
  <c r="Q567" i="16"/>
  <c r="R567" i="16"/>
  <c r="S567" i="16"/>
  <c r="T567" i="16"/>
  <c r="U567" i="16"/>
  <c r="V567" i="16"/>
  <c r="W567" i="16"/>
  <c r="X567" i="16"/>
  <c r="Y567" i="16"/>
  <c r="Z567" i="16"/>
  <c r="AA567" i="16"/>
  <c r="AB567" i="16"/>
  <c r="AC567" i="16"/>
  <c r="AD567" i="16"/>
  <c r="AE567" i="16"/>
  <c r="AF567" i="16"/>
  <c r="AG567" i="16"/>
  <c r="B568" i="16"/>
  <c r="C568" i="16"/>
  <c r="D568" i="16"/>
  <c r="E568" i="16"/>
  <c r="F568" i="16"/>
  <c r="G568" i="16"/>
  <c r="H568" i="16"/>
  <c r="I568" i="16"/>
  <c r="K568" i="16"/>
  <c r="L568" i="16"/>
  <c r="M568" i="16"/>
  <c r="N568" i="16"/>
  <c r="O568" i="16"/>
  <c r="P568" i="16"/>
  <c r="Q568" i="16"/>
  <c r="R568" i="16"/>
  <c r="S568" i="16"/>
  <c r="T568" i="16"/>
  <c r="U568" i="16"/>
  <c r="V568" i="16"/>
  <c r="W568" i="16"/>
  <c r="X568" i="16"/>
  <c r="Y568" i="16"/>
  <c r="Z568" i="16"/>
  <c r="AA568" i="16"/>
  <c r="AB568" i="16"/>
  <c r="AC568" i="16"/>
  <c r="AD568" i="16"/>
  <c r="AE568" i="16"/>
  <c r="AF568" i="16"/>
  <c r="AG568" i="16"/>
  <c r="B569" i="16"/>
  <c r="C569" i="16"/>
  <c r="D569" i="16"/>
  <c r="E569" i="16"/>
  <c r="F569" i="16"/>
  <c r="G569" i="16"/>
  <c r="H569" i="16"/>
  <c r="I569" i="16"/>
  <c r="K569" i="16"/>
  <c r="L569" i="16"/>
  <c r="M569" i="16"/>
  <c r="N569" i="16"/>
  <c r="O569" i="16"/>
  <c r="P569" i="16"/>
  <c r="Q569" i="16"/>
  <c r="R569" i="16"/>
  <c r="S569" i="16"/>
  <c r="T569" i="16"/>
  <c r="U569" i="16"/>
  <c r="V569" i="16"/>
  <c r="W569" i="16"/>
  <c r="X569" i="16"/>
  <c r="Y569" i="16"/>
  <c r="Z569" i="16"/>
  <c r="AA569" i="16"/>
  <c r="AB569" i="16"/>
  <c r="AC569" i="16"/>
  <c r="AD569" i="16"/>
  <c r="AE569" i="16"/>
  <c r="AF569" i="16"/>
  <c r="AG569" i="16"/>
  <c r="B570" i="16"/>
  <c r="C570" i="16"/>
  <c r="D570" i="16"/>
  <c r="E570" i="16"/>
  <c r="F570" i="16"/>
  <c r="G570" i="16"/>
  <c r="H570" i="16"/>
  <c r="I570" i="16"/>
  <c r="K570" i="16"/>
  <c r="L570" i="16"/>
  <c r="M570" i="16"/>
  <c r="N570" i="16"/>
  <c r="O570" i="16"/>
  <c r="P570" i="16"/>
  <c r="Q570" i="16"/>
  <c r="R570" i="16"/>
  <c r="S570" i="16"/>
  <c r="T570" i="16"/>
  <c r="U570" i="16"/>
  <c r="V570" i="16"/>
  <c r="W570" i="16"/>
  <c r="X570" i="16"/>
  <c r="Y570" i="16"/>
  <c r="Z570" i="16"/>
  <c r="AA570" i="16"/>
  <c r="AB570" i="16"/>
  <c r="AC570" i="16"/>
  <c r="AD570" i="16"/>
  <c r="AE570" i="16"/>
  <c r="AF570" i="16"/>
  <c r="AG570" i="16"/>
  <c r="B571" i="16"/>
  <c r="C571" i="16"/>
  <c r="D571" i="16"/>
  <c r="E571" i="16"/>
  <c r="F571" i="16"/>
  <c r="G571" i="16"/>
  <c r="H571" i="16"/>
  <c r="I571" i="16"/>
  <c r="K571" i="16"/>
  <c r="L571" i="16"/>
  <c r="M571" i="16"/>
  <c r="N571" i="16"/>
  <c r="O571" i="16"/>
  <c r="P571" i="16"/>
  <c r="Q571" i="16"/>
  <c r="R571" i="16"/>
  <c r="S571" i="16"/>
  <c r="T571" i="16"/>
  <c r="U571" i="16"/>
  <c r="V571" i="16"/>
  <c r="W571" i="16"/>
  <c r="X571" i="16"/>
  <c r="Y571" i="16"/>
  <c r="Z571" i="16"/>
  <c r="AA571" i="16"/>
  <c r="AB571" i="16"/>
  <c r="AC571" i="16"/>
  <c r="AD571" i="16"/>
  <c r="AE571" i="16"/>
  <c r="AF571" i="16"/>
  <c r="AG571" i="16"/>
  <c r="B572" i="16"/>
  <c r="C572" i="16"/>
  <c r="D572" i="16"/>
  <c r="E572" i="16"/>
  <c r="F572" i="16"/>
  <c r="G572" i="16"/>
  <c r="H572" i="16"/>
  <c r="I572" i="16"/>
  <c r="K572" i="16"/>
  <c r="L572" i="16"/>
  <c r="M572" i="16"/>
  <c r="N572" i="16"/>
  <c r="O572" i="16"/>
  <c r="P572" i="16"/>
  <c r="Q572" i="16"/>
  <c r="R572" i="16"/>
  <c r="S572" i="16"/>
  <c r="T572" i="16"/>
  <c r="U572" i="16"/>
  <c r="V572" i="16"/>
  <c r="W572" i="16"/>
  <c r="X572" i="16"/>
  <c r="Y572" i="16"/>
  <c r="Z572" i="16"/>
  <c r="AA572" i="16"/>
  <c r="AB572" i="16"/>
  <c r="AC572" i="16"/>
  <c r="AD572" i="16"/>
  <c r="AE572" i="16"/>
  <c r="AF572" i="16"/>
  <c r="AG572" i="16"/>
  <c r="B573" i="16"/>
  <c r="C573" i="16"/>
  <c r="D573" i="16"/>
  <c r="E573" i="16"/>
  <c r="F573" i="16"/>
  <c r="G573" i="16"/>
  <c r="H573" i="16"/>
  <c r="I573" i="16"/>
  <c r="K573" i="16"/>
  <c r="L573" i="16"/>
  <c r="M573" i="16"/>
  <c r="N573" i="16"/>
  <c r="O573" i="16"/>
  <c r="P573" i="16"/>
  <c r="Q573" i="16"/>
  <c r="R573" i="16"/>
  <c r="S573" i="16"/>
  <c r="T573" i="16"/>
  <c r="U573" i="16"/>
  <c r="V573" i="16"/>
  <c r="W573" i="16"/>
  <c r="X573" i="16"/>
  <c r="Y573" i="16"/>
  <c r="Z573" i="16"/>
  <c r="AA573" i="16"/>
  <c r="AB573" i="16"/>
  <c r="AC573" i="16"/>
  <c r="AD573" i="16"/>
  <c r="AE573" i="16"/>
  <c r="AF573" i="16"/>
  <c r="AG573" i="16"/>
  <c r="B574" i="16"/>
  <c r="C574" i="16"/>
  <c r="D574" i="16"/>
  <c r="E574" i="16"/>
  <c r="F574" i="16"/>
  <c r="G574" i="16"/>
  <c r="H574" i="16"/>
  <c r="I574" i="16"/>
  <c r="K574" i="16"/>
  <c r="L574" i="16"/>
  <c r="M574" i="16"/>
  <c r="N574" i="16"/>
  <c r="O574" i="16"/>
  <c r="P574" i="16"/>
  <c r="Q574" i="16"/>
  <c r="R574" i="16"/>
  <c r="S574" i="16"/>
  <c r="T574" i="16"/>
  <c r="U574" i="16"/>
  <c r="V574" i="16"/>
  <c r="W574" i="16"/>
  <c r="X574" i="16"/>
  <c r="Y574" i="16"/>
  <c r="Z574" i="16"/>
  <c r="AA574" i="16"/>
  <c r="AB574" i="16"/>
  <c r="AC574" i="16"/>
  <c r="AD574" i="16"/>
  <c r="AE574" i="16"/>
  <c r="AF574" i="16"/>
  <c r="AG574" i="16"/>
  <c r="B575" i="16"/>
  <c r="C575" i="16"/>
  <c r="D575" i="16"/>
  <c r="E575" i="16"/>
  <c r="F575" i="16"/>
  <c r="G575" i="16"/>
  <c r="H575" i="16"/>
  <c r="I575" i="16"/>
  <c r="K575" i="16"/>
  <c r="L575" i="16"/>
  <c r="M575" i="16"/>
  <c r="N575" i="16"/>
  <c r="O575" i="16"/>
  <c r="P575" i="16"/>
  <c r="Q575" i="16"/>
  <c r="R575" i="16"/>
  <c r="S575" i="16"/>
  <c r="T575" i="16"/>
  <c r="U575" i="16"/>
  <c r="V575" i="16"/>
  <c r="W575" i="16"/>
  <c r="X575" i="16"/>
  <c r="Y575" i="16"/>
  <c r="Z575" i="16"/>
  <c r="AA575" i="16"/>
  <c r="AB575" i="16"/>
  <c r="AC575" i="16"/>
  <c r="AD575" i="16"/>
  <c r="AE575" i="16"/>
  <c r="AF575" i="16"/>
  <c r="AG575" i="16"/>
  <c r="B576" i="16"/>
  <c r="C576" i="16"/>
  <c r="D576" i="16"/>
  <c r="E576" i="16"/>
  <c r="F576" i="16"/>
  <c r="G576" i="16"/>
  <c r="H576" i="16"/>
  <c r="I576" i="16"/>
  <c r="K576" i="16"/>
  <c r="L576" i="16"/>
  <c r="M576" i="16"/>
  <c r="N576" i="16"/>
  <c r="O576" i="16"/>
  <c r="P576" i="16"/>
  <c r="Q576" i="16"/>
  <c r="R576" i="16"/>
  <c r="S576" i="16"/>
  <c r="T576" i="16"/>
  <c r="U576" i="16"/>
  <c r="V576" i="16"/>
  <c r="W576" i="16"/>
  <c r="X576" i="16"/>
  <c r="Y576" i="16"/>
  <c r="Z576" i="16"/>
  <c r="AA576" i="16"/>
  <c r="AB576" i="16"/>
  <c r="AC576" i="16"/>
  <c r="AD576" i="16"/>
  <c r="AE576" i="16"/>
  <c r="AF576" i="16"/>
  <c r="AG576" i="16"/>
  <c r="B577" i="16"/>
  <c r="C577" i="16"/>
  <c r="D577" i="16"/>
  <c r="E577" i="16"/>
  <c r="F577" i="16"/>
  <c r="G577" i="16"/>
  <c r="H577" i="16"/>
  <c r="I577" i="16"/>
  <c r="K577" i="16"/>
  <c r="L577" i="16"/>
  <c r="M577" i="16"/>
  <c r="N577" i="16"/>
  <c r="O577" i="16"/>
  <c r="P577" i="16"/>
  <c r="Q577" i="16"/>
  <c r="R577" i="16"/>
  <c r="S577" i="16"/>
  <c r="T577" i="16"/>
  <c r="U577" i="16"/>
  <c r="V577" i="16"/>
  <c r="W577" i="16"/>
  <c r="X577" i="16"/>
  <c r="Y577" i="16"/>
  <c r="Z577" i="16"/>
  <c r="AA577" i="16"/>
  <c r="AB577" i="16"/>
  <c r="AC577" i="16"/>
  <c r="AD577" i="16"/>
  <c r="AE577" i="16"/>
  <c r="AF577" i="16"/>
  <c r="AG577" i="16"/>
  <c r="B578" i="16"/>
  <c r="C578" i="16"/>
  <c r="D578" i="16"/>
  <c r="E578" i="16"/>
  <c r="F578" i="16"/>
  <c r="G578" i="16"/>
  <c r="H578" i="16"/>
  <c r="I578" i="16"/>
  <c r="K578" i="16"/>
  <c r="L578" i="16"/>
  <c r="M578" i="16"/>
  <c r="N578" i="16"/>
  <c r="O578" i="16"/>
  <c r="P578" i="16"/>
  <c r="Q578" i="16"/>
  <c r="R578" i="16"/>
  <c r="S578" i="16"/>
  <c r="T578" i="16"/>
  <c r="U578" i="16"/>
  <c r="V578" i="16"/>
  <c r="W578" i="16"/>
  <c r="X578" i="16"/>
  <c r="Y578" i="16"/>
  <c r="Z578" i="16"/>
  <c r="AA578" i="16"/>
  <c r="AB578" i="16"/>
  <c r="AC578" i="16"/>
  <c r="AD578" i="16"/>
  <c r="AE578" i="16"/>
  <c r="AF578" i="16"/>
  <c r="AG578" i="16"/>
  <c r="B579" i="16"/>
  <c r="C579" i="16"/>
  <c r="D579" i="16"/>
  <c r="E579" i="16"/>
  <c r="F579" i="16"/>
  <c r="G579" i="16"/>
  <c r="H579" i="16"/>
  <c r="I579" i="16"/>
  <c r="K579" i="16"/>
  <c r="L579" i="16"/>
  <c r="M579" i="16"/>
  <c r="N579" i="16"/>
  <c r="O579" i="16"/>
  <c r="P579" i="16"/>
  <c r="Q579" i="16"/>
  <c r="R579" i="16"/>
  <c r="S579" i="16"/>
  <c r="T579" i="16"/>
  <c r="U579" i="16"/>
  <c r="V579" i="16"/>
  <c r="W579" i="16"/>
  <c r="X579" i="16"/>
  <c r="Y579" i="16"/>
  <c r="Z579" i="16"/>
  <c r="AA579" i="16"/>
  <c r="AB579" i="16"/>
  <c r="AC579" i="16"/>
  <c r="AD579" i="16"/>
  <c r="AE579" i="16"/>
  <c r="AF579" i="16"/>
  <c r="AG579" i="16"/>
  <c r="B580" i="16"/>
  <c r="C580" i="16"/>
  <c r="D580" i="16"/>
  <c r="E580" i="16"/>
  <c r="F580" i="16"/>
  <c r="G580" i="16"/>
  <c r="H580" i="16"/>
  <c r="I580" i="16"/>
  <c r="K580" i="16"/>
  <c r="L580" i="16"/>
  <c r="M580" i="16"/>
  <c r="N580" i="16"/>
  <c r="O580" i="16"/>
  <c r="P580" i="16"/>
  <c r="Q580" i="16"/>
  <c r="R580" i="16"/>
  <c r="S580" i="16"/>
  <c r="T580" i="16"/>
  <c r="U580" i="16"/>
  <c r="V580" i="16"/>
  <c r="W580" i="16"/>
  <c r="X580" i="16"/>
  <c r="Y580" i="16"/>
  <c r="Z580" i="16"/>
  <c r="AA580" i="16"/>
  <c r="AB580" i="16"/>
  <c r="AC580" i="16"/>
  <c r="AD580" i="16"/>
  <c r="AE580" i="16"/>
  <c r="AF580" i="16"/>
  <c r="AG580" i="16"/>
  <c r="B581" i="16"/>
  <c r="C581" i="16"/>
  <c r="D581" i="16"/>
  <c r="E581" i="16"/>
  <c r="F581" i="16"/>
  <c r="G581" i="16"/>
  <c r="H581" i="16"/>
  <c r="I581" i="16"/>
  <c r="K581" i="16"/>
  <c r="L581" i="16"/>
  <c r="M581" i="16"/>
  <c r="N581" i="16"/>
  <c r="O581" i="16"/>
  <c r="P581" i="16"/>
  <c r="Q581" i="16"/>
  <c r="R581" i="16"/>
  <c r="S581" i="16"/>
  <c r="T581" i="16"/>
  <c r="U581" i="16"/>
  <c r="V581" i="16"/>
  <c r="W581" i="16"/>
  <c r="X581" i="16"/>
  <c r="Y581" i="16"/>
  <c r="Z581" i="16"/>
  <c r="AA581" i="16"/>
  <c r="AB581" i="16"/>
  <c r="AC581" i="16"/>
  <c r="AD581" i="16"/>
  <c r="AE581" i="16"/>
  <c r="AF581" i="16"/>
  <c r="AG581" i="16"/>
  <c r="B582" i="16"/>
  <c r="C582" i="16"/>
  <c r="D582" i="16"/>
  <c r="E582" i="16"/>
  <c r="F582" i="16"/>
  <c r="G582" i="16"/>
  <c r="H582" i="16"/>
  <c r="I582" i="16"/>
  <c r="K582" i="16"/>
  <c r="L582" i="16"/>
  <c r="M582" i="16"/>
  <c r="N582" i="16"/>
  <c r="O582" i="16"/>
  <c r="P582" i="16"/>
  <c r="Q582" i="16"/>
  <c r="R582" i="16"/>
  <c r="S582" i="16"/>
  <c r="T582" i="16"/>
  <c r="U582" i="16"/>
  <c r="V582" i="16"/>
  <c r="W582" i="16"/>
  <c r="X582" i="16"/>
  <c r="Y582" i="16"/>
  <c r="Z582" i="16"/>
  <c r="AA582" i="16"/>
  <c r="AB582" i="16"/>
  <c r="AC582" i="16"/>
  <c r="AD582" i="16"/>
  <c r="AE582" i="16"/>
  <c r="AF582" i="16"/>
  <c r="AG582" i="16"/>
  <c r="B583" i="16"/>
  <c r="C583" i="16"/>
  <c r="D583" i="16"/>
  <c r="E583" i="16"/>
  <c r="F583" i="16"/>
  <c r="G583" i="16"/>
  <c r="H583" i="16"/>
  <c r="I583" i="16"/>
  <c r="K583" i="16"/>
  <c r="L583" i="16"/>
  <c r="M583" i="16"/>
  <c r="N583" i="16"/>
  <c r="O583" i="16"/>
  <c r="P583" i="16"/>
  <c r="Q583" i="16"/>
  <c r="R583" i="16"/>
  <c r="S583" i="16"/>
  <c r="T583" i="16"/>
  <c r="U583" i="16"/>
  <c r="V583" i="16"/>
  <c r="W583" i="16"/>
  <c r="X583" i="16"/>
  <c r="Y583" i="16"/>
  <c r="Z583" i="16"/>
  <c r="AA583" i="16"/>
  <c r="AB583" i="16"/>
  <c r="AC583" i="16"/>
  <c r="AD583" i="16"/>
  <c r="AE583" i="16"/>
  <c r="AF583" i="16"/>
  <c r="AG583" i="16"/>
  <c r="B584" i="16"/>
  <c r="C584" i="16"/>
  <c r="D584" i="16"/>
  <c r="E584" i="16"/>
  <c r="F584" i="16"/>
  <c r="G584" i="16"/>
  <c r="H584" i="16"/>
  <c r="I584" i="16"/>
  <c r="K584" i="16"/>
  <c r="L584" i="16"/>
  <c r="M584" i="16"/>
  <c r="N584" i="16"/>
  <c r="O584" i="16"/>
  <c r="P584" i="16"/>
  <c r="Q584" i="16"/>
  <c r="R584" i="16"/>
  <c r="S584" i="16"/>
  <c r="T584" i="16"/>
  <c r="U584" i="16"/>
  <c r="V584" i="16"/>
  <c r="W584" i="16"/>
  <c r="X584" i="16"/>
  <c r="Y584" i="16"/>
  <c r="Z584" i="16"/>
  <c r="AA584" i="16"/>
  <c r="AB584" i="16"/>
  <c r="AC584" i="16"/>
  <c r="AD584" i="16"/>
  <c r="AE584" i="16"/>
  <c r="AF584" i="16"/>
  <c r="AG584" i="16"/>
  <c r="B585" i="16"/>
  <c r="C585" i="16"/>
  <c r="D585" i="16"/>
  <c r="E585" i="16"/>
  <c r="F585" i="16"/>
  <c r="G585" i="16"/>
  <c r="H585" i="16"/>
  <c r="I585" i="16"/>
  <c r="K585" i="16"/>
  <c r="L585" i="16"/>
  <c r="M585" i="16"/>
  <c r="N585" i="16"/>
  <c r="O585" i="16"/>
  <c r="P585" i="16"/>
  <c r="Q585" i="16"/>
  <c r="R585" i="16"/>
  <c r="S585" i="16"/>
  <c r="T585" i="16"/>
  <c r="U585" i="16"/>
  <c r="V585" i="16"/>
  <c r="W585" i="16"/>
  <c r="X585" i="16"/>
  <c r="Y585" i="16"/>
  <c r="Z585" i="16"/>
  <c r="AA585" i="16"/>
  <c r="AB585" i="16"/>
  <c r="AC585" i="16"/>
  <c r="AD585" i="16"/>
  <c r="AE585" i="16"/>
  <c r="AF585" i="16"/>
  <c r="AG585" i="16"/>
  <c r="B586" i="16"/>
  <c r="C586" i="16"/>
  <c r="D586" i="16"/>
  <c r="E586" i="16"/>
  <c r="F586" i="16"/>
  <c r="G586" i="16"/>
  <c r="H586" i="16"/>
  <c r="I586" i="16"/>
  <c r="K586" i="16"/>
  <c r="L586" i="16"/>
  <c r="M586" i="16"/>
  <c r="N586" i="16"/>
  <c r="O586" i="16"/>
  <c r="P586" i="16"/>
  <c r="Q586" i="16"/>
  <c r="R586" i="16"/>
  <c r="S586" i="16"/>
  <c r="T586" i="16"/>
  <c r="U586" i="16"/>
  <c r="V586" i="16"/>
  <c r="W586" i="16"/>
  <c r="X586" i="16"/>
  <c r="Y586" i="16"/>
  <c r="Z586" i="16"/>
  <c r="AA586" i="16"/>
  <c r="AB586" i="16"/>
  <c r="AC586" i="16"/>
  <c r="AD586" i="16"/>
  <c r="AE586" i="16"/>
  <c r="AF586" i="16"/>
  <c r="AG586" i="16"/>
  <c r="B587" i="16"/>
  <c r="C587" i="16"/>
  <c r="D587" i="16"/>
  <c r="E587" i="16"/>
  <c r="F587" i="16"/>
  <c r="G587" i="16"/>
  <c r="H587" i="16"/>
  <c r="I587" i="16"/>
  <c r="K587" i="16"/>
  <c r="L587" i="16"/>
  <c r="M587" i="16"/>
  <c r="N587" i="16"/>
  <c r="O587" i="16"/>
  <c r="P587" i="16"/>
  <c r="Q587" i="16"/>
  <c r="R587" i="16"/>
  <c r="S587" i="16"/>
  <c r="T587" i="16"/>
  <c r="U587" i="16"/>
  <c r="V587" i="16"/>
  <c r="W587" i="16"/>
  <c r="X587" i="16"/>
  <c r="Y587" i="16"/>
  <c r="Z587" i="16"/>
  <c r="AA587" i="16"/>
  <c r="AB587" i="16"/>
  <c r="AC587" i="16"/>
  <c r="AD587" i="16"/>
  <c r="AE587" i="16"/>
  <c r="AF587" i="16"/>
  <c r="AG587" i="16"/>
  <c r="B588" i="16"/>
  <c r="C588" i="16"/>
  <c r="D588" i="16"/>
  <c r="E588" i="16"/>
  <c r="F588" i="16"/>
  <c r="G588" i="16"/>
  <c r="H588" i="16"/>
  <c r="I588" i="16"/>
  <c r="K588" i="16"/>
  <c r="L588" i="16"/>
  <c r="M588" i="16"/>
  <c r="N588" i="16"/>
  <c r="O588" i="16"/>
  <c r="P588" i="16"/>
  <c r="Q588" i="16"/>
  <c r="R588" i="16"/>
  <c r="S588" i="16"/>
  <c r="T588" i="16"/>
  <c r="U588" i="16"/>
  <c r="V588" i="16"/>
  <c r="W588" i="16"/>
  <c r="X588" i="16"/>
  <c r="Y588" i="16"/>
  <c r="Z588" i="16"/>
  <c r="AA588" i="16"/>
  <c r="AB588" i="16"/>
  <c r="AC588" i="16"/>
  <c r="AD588" i="16"/>
  <c r="AE588" i="16"/>
  <c r="AF588" i="16"/>
  <c r="AG588" i="16"/>
  <c r="B589" i="16"/>
  <c r="C589" i="16"/>
  <c r="D589" i="16"/>
  <c r="E589" i="16"/>
  <c r="F589" i="16"/>
  <c r="G589" i="16"/>
  <c r="H589" i="16"/>
  <c r="I589" i="16"/>
  <c r="K589" i="16"/>
  <c r="L589" i="16"/>
  <c r="M589" i="16"/>
  <c r="N589" i="16"/>
  <c r="O589" i="16"/>
  <c r="P589" i="16"/>
  <c r="Q589" i="16"/>
  <c r="R589" i="16"/>
  <c r="S589" i="16"/>
  <c r="T589" i="16"/>
  <c r="U589" i="16"/>
  <c r="V589" i="16"/>
  <c r="W589" i="16"/>
  <c r="X589" i="16"/>
  <c r="Y589" i="16"/>
  <c r="Z589" i="16"/>
  <c r="AA589" i="16"/>
  <c r="AB589" i="16"/>
  <c r="AC589" i="16"/>
  <c r="AD589" i="16"/>
  <c r="AE589" i="16"/>
  <c r="AF589" i="16"/>
  <c r="AG589" i="16"/>
  <c r="B590" i="16"/>
  <c r="C590" i="16"/>
  <c r="D590" i="16"/>
  <c r="E590" i="16"/>
  <c r="F590" i="16"/>
  <c r="G590" i="16"/>
  <c r="H590" i="16"/>
  <c r="I590" i="16"/>
  <c r="K590" i="16"/>
  <c r="L590" i="16"/>
  <c r="M590" i="16"/>
  <c r="N590" i="16"/>
  <c r="O590" i="16"/>
  <c r="P590" i="16"/>
  <c r="Q590" i="16"/>
  <c r="R590" i="16"/>
  <c r="S590" i="16"/>
  <c r="T590" i="16"/>
  <c r="U590" i="16"/>
  <c r="V590" i="16"/>
  <c r="W590" i="16"/>
  <c r="X590" i="16"/>
  <c r="Y590" i="16"/>
  <c r="Z590" i="16"/>
  <c r="AA590" i="16"/>
  <c r="AB590" i="16"/>
  <c r="AC590" i="16"/>
  <c r="AD590" i="16"/>
  <c r="AE590" i="16"/>
  <c r="AF590" i="16"/>
  <c r="AG590" i="16"/>
  <c r="B591" i="16"/>
  <c r="C591" i="16"/>
  <c r="D591" i="16"/>
  <c r="E591" i="16"/>
  <c r="F591" i="16"/>
  <c r="G591" i="16"/>
  <c r="H591" i="16"/>
  <c r="I591" i="16"/>
  <c r="K591" i="16"/>
  <c r="L591" i="16"/>
  <c r="M591" i="16"/>
  <c r="N591" i="16"/>
  <c r="O591" i="16"/>
  <c r="P591" i="16"/>
  <c r="Q591" i="16"/>
  <c r="R591" i="16"/>
  <c r="S591" i="16"/>
  <c r="T591" i="16"/>
  <c r="U591" i="16"/>
  <c r="V591" i="16"/>
  <c r="W591" i="16"/>
  <c r="X591" i="16"/>
  <c r="Y591" i="16"/>
  <c r="Z591" i="16"/>
  <c r="AA591" i="16"/>
  <c r="AB591" i="16"/>
  <c r="AC591" i="16"/>
  <c r="AD591" i="16"/>
  <c r="AE591" i="16"/>
  <c r="AF591" i="16"/>
  <c r="AG591" i="16"/>
  <c r="B592" i="16"/>
  <c r="C592" i="16"/>
  <c r="D592" i="16"/>
  <c r="E592" i="16"/>
  <c r="F592" i="16"/>
  <c r="G592" i="16"/>
  <c r="H592" i="16"/>
  <c r="I592" i="16"/>
  <c r="K592" i="16"/>
  <c r="L592" i="16"/>
  <c r="M592" i="16"/>
  <c r="N592" i="16"/>
  <c r="O592" i="16"/>
  <c r="P592" i="16"/>
  <c r="Q592" i="16"/>
  <c r="R592" i="16"/>
  <c r="S592" i="16"/>
  <c r="T592" i="16"/>
  <c r="U592" i="16"/>
  <c r="V592" i="16"/>
  <c r="W592" i="16"/>
  <c r="X592" i="16"/>
  <c r="Y592" i="16"/>
  <c r="Z592" i="16"/>
  <c r="AA592" i="16"/>
  <c r="AB592" i="16"/>
  <c r="AC592" i="16"/>
  <c r="AD592" i="16"/>
  <c r="AE592" i="16"/>
  <c r="AF592" i="16"/>
  <c r="AG592" i="16"/>
  <c r="B593" i="16"/>
  <c r="C593" i="16"/>
  <c r="D593" i="16"/>
  <c r="E593" i="16"/>
  <c r="F593" i="16"/>
  <c r="G593" i="16"/>
  <c r="H593" i="16"/>
  <c r="I593" i="16"/>
  <c r="K593" i="16"/>
  <c r="L593" i="16"/>
  <c r="M593" i="16"/>
  <c r="N593" i="16"/>
  <c r="O593" i="16"/>
  <c r="P593" i="16"/>
  <c r="Q593" i="16"/>
  <c r="R593" i="16"/>
  <c r="S593" i="16"/>
  <c r="T593" i="16"/>
  <c r="U593" i="16"/>
  <c r="V593" i="16"/>
  <c r="W593" i="16"/>
  <c r="X593" i="16"/>
  <c r="Y593" i="16"/>
  <c r="Z593" i="16"/>
  <c r="AA593" i="16"/>
  <c r="AB593" i="16"/>
  <c r="AC593" i="16"/>
  <c r="AD593" i="16"/>
  <c r="AE593" i="16"/>
  <c r="AF593" i="16"/>
  <c r="AG593" i="16"/>
  <c r="B594" i="16"/>
  <c r="C594" i="16"/>
  <c r="D594" i="16"/>
  <c r="E594" i="16"/>
  <c r="F594" i="16"/>
  <c r="G594" i="16"/>
  <c r="H594" i="16"/>
  <c r="I594" i="16"/>
  <c r="K594" i="16"/>
  <c r="L594" i="16"/>
  <c r="M594" i="16"/>
  <c r="N594" i="16"/>
  <c r="O594" i="16"/>
  <c r="P594" i="16"/>
  <c r="Q594" i="16"/>
  <c r="R594" i="16"/>
  <c r="S594" i="16"/>
  <c r="T594" i="16"/>
  <c r="U594" i="16"/>
  <c r="V594" i="16"/>
  <c r="W594" i="16"/>
  <c r="X594" i="16"/>
  <c r="Y594" i="16"/>
  <c r="Z594" i="16"/>
  <c r="AA594" i="16"/>
  <c r="AB594" i="16"/>
  <c r="AC594" i="16"/>
  <c r="AD594" i="16"/>
  <c r="AE594" i="16"/>
  <c r="AF594" i="16"/>
  <c r="AG594" i="16"/>
  <c r="B595" i="16"/>
  <c r="C595" i="16"/>
  <c r="D595" i="16"/>
  <c r="E595" i="16"/>
  <c r="F595" i="16"/>
  <c r="G595" i="16"/>
  <c r="H595" i="16"/>
  <c r="I595" i="16"/>
  <c r="K595" i="16"/>
  <c r="L595" i="16"/>
  <c r="M595" i="16"/>
  <c r="N595" i="16"/>
  <c r="O595" i="16"/>
  <c r="P595" i="16"/>
  <c r="Q595" i="16"/>
  <c r="R595" i="16"/>
  <c r="S595" i="16"/>
  <c r="T595" i="16"/>
  <c r="U595" i="16"/>
  <c r="V595" i="16"/>
  <c r="W595" i="16"/>
  <c r="X595" i="16"/>
  <c r="Y595" i="16"/>
  <c r="Z595" i="16"/>
  <c r="AA595" i="16"/>
  <c r="AB595" i="16"/>
  <c r="AC595" i="16"/>
  <c r="AD595" i="16"/>
  <c r="AE595" i="16"/>
  <c r="AF595" i="16"/>
  <c r="AG595" i="16"/>
  <c r="B596" i="16"/>
  <c r="C596" i="16"/>
  <c r="D596" i="16"/>
  <c r="E596" i="16"/>
  <c r="F596" i="16"/>
  <c r="G596" i="16"/>
  <c r="H596" i="16"/>
  <c r="I596" i="16"/>
  <c r="K596" i="16"/>
  <c r="L596" i="16"/>
  <c r="M596" i="16"/>
  <c r="N596" i="16"/>
  <c r="O596" i="16"/>
  <c r="P596" i="16"/>
  <c r="Q596" i="16"/>
  <c r="R596" i="16"/>
  <c r="S596" i="16"/>
  <c r="T596" i="16"/>
  <c r="U596" i="16"/>
  <c r="V596" i="16"/>
  <c r="W596" i="16"/>
  <c r="X596" i="16"/>
  <c r="Y596" i="16"/>
  <c r="Z596" i="16"/>
  <c r="AA596" i="16"/>
  <c r="AB596" i="16"/>
  <c r="AC596" i="16"/>
  <c r="AD596" i="16"/>
  <c r="AE596" i="16"/>
  <c r="AF596" i="16"/>
  <c r="AG596" i="16"/>
  <c r="B597" i="16"/>
  <c r="C597" i="16"/>
  <c r="D597" i="16"/>
  <c r="E597" i="16"/>
  <c r="F597" i="16"/>
  <c r="G597" i="16"/>
  <c r="H597" i="16"/>
  <c r="I597" i="16"/>
  <c r="K597" i="16"/>
  <c r="L597" i="16"/>
  <c r="M597" i="16"/>
  <c r="N597" i="16"/>
  <c r="O597" i="16"/>
  <c r="P597" i="16"/>
  <c r="Q597" i="16"/>
  <c r="R597" i="16"/>
  <c r="S597" i="16"/>
  <c r="T597" i="16"/>
  <c r="U597" i="16"/>
  <c r="V597" i="16"/>
  <c r="W597" i="16"/>
  <c r="X597" i="16"/>
  <c r="Y597" i="16"/>
  <c r="Z597" i="16"/>
  <c r="AA597" i="16"/>
  <c r="AB597" i="16"/>
  <c r="AC597" i="16"/>
  <c r="AD597" i="16"/>
  <c r="AE597" i="16"/>
  <c r="AF597" i="16"/>
  <c r="AG597" i="16"/>
  <c r="B598" i="16"/>
  <c r="C598" i="16"/>
  <c r="D598" i="16"/>
  <c r="E598" i="16"/>
  <c r="F598" i="16"/>
  <c r="G598" i="16"/>
  <c r="H598" i="16"/>
  <c r="I598" i="16"/>
  <c r="K598" i="16"/>
  <c r="L598" i="16"/>
  <c r="M598" i="16"/>
  <c r="N598" i="16"/>
  <c r="O598" i="16"/>
  <c r="P598" i="16"/>
  <c r="Q598" i="16"/>
  <c r="R598" i="16"/>
  <c r="S598" i="16"/>
  <c r="T598" i="16"/>
  <c r="U598" i="16"/>
  <c r="V598" i="16"/>
  <c r="W598" i="16"/>
  <c r="X598" i="16"/>
  <c r="Y598" i="16"/>
  <c r="Z598" i="16"/>
  <c r="AA598" i="16"/>
  <c r="AB598" i="16"/>
  <c r="AC598" i="16"/>
  <c r="AD598" i="16"/>
  <c r="AE598" i="16"/>
  <c r="AF598" i="16"/>
  <c r="AG598" i="16"/>
  <c r="B599" i="16"/>
  <c r="C599" i="16"/>
  <c r="D599" i="16"/>
  <c r="E599" i="16"/>
  <c r="F599" i="16"/>
  <c r="G599" i="16"/>
  <c r="H599" i="16"/>
  <c r="I599" i="16"/>
  <c r="K599" i="16"/>
  <c r="L599" i="16"/>
  <c r="M599" i="16"/>
  <c r="N599" i="16"/>
  <c r="O599" i="16"/>
  <c r="P599" i="16"/>
  <c r="Q599" i="16"/>
  <c r="R599" i="16"/>
  <c r="S599" i="16"/>
  <c r="T599" i="16"/>
  <c r="U599" i="16"/>
  <c r="V599" i="16"/>
  <c r="W599" i="16"/>
  <c r="X599" i="16"/>
  <c r="Y599" i="16"/>
  <c r="Z599" i="16"/>
  <c r="AA599" i="16"/>
  <c r="AB599" i="16"/>
  <c r="AC599" i="16"/>
  <c r="AD599" i="16"/>
  <c r="AE599" i="16"/>
  <c r="AF599" i="16"/>
  <c r="AG599" i="16"/>
  <c r="B600" i="16"/>
  <c r="C600" i="16"/>
  <c r="D600" i="16"/>
  <c r="E600" i="16"/>
  <c r="F600" i="16"/>
  <c r="G600" i="16"/>
  <c r="H600" i="16"/>
  <c r="I600" i="16"/>
  <c r="K600" i="16"/>
  <c r="L600" i="16"/>
  <c r="M600" i="16"/>
  <c r="N600" i="16"/>
  <c r="O600" i="16"/>
  <c r="P600" i="16"/>
  <c r="Q600" i="16"/>
  <c r="R600" i="16"/>
  <c r="S600" i="16"/>
  <c r="T600" i="16"/>
  <c r="U600" i="16"/>
  <c r="V600" i="16"/>
  <c r="W600" i="16"/>
  <c r="X600" i="16"/>
  <c r="Y600" i="16"/>
  <c r="Z600" i="16"/>
  <c r="AA600" i="16"/>
  <c r="AB600" i="16"/>
  <c r="AC600" i="16"/>
  <c r="AD600" i="16"/>
  <c r="AE600" i="16"/>
  <c r="AF600" i="16"/>
  <c r="AG600" i="16"/>
  <c r="B601" i="16"/>
  <c r="C601" i="16"/>
  <c r="D601" i="16"/>
  <c r="E601" i="16"/>
  <c r="F601" i="16"/>
  <c r="G601" i="16"/>
  <c r="H601" i="16"/>
  <c r="I601" i="16"/>
  <c r="K601" i="16"/>
  <c r="L601" i="16"/>
  <c r="M601" i="16"/>
  <c r="N601" i="16"/>
  <c r="O601" i="16"/>
  <c r="P601" i="16"/>
  <c r="Q601" i="16"/>
  <c r="R601" i="16"/>
  <c r="S601" i="16"/>
  <c r="T601" i="16"/>
  <c r="U601" i="16"/>
  <c r="V601" i="16"/>
  <c r="W601" i="16"/>
  <c r="X601" i="16"/>
  <c r="Y601" i="16"/>
  <c r="Z601" i="16"/>
  <c r="AA601" i="16"/>
  <c r="AB601" i="16"/>
  <c r="AC601" i="16"/>
  <c r="AD601" i="16"/>
  <c r="AE601" i="16"/>
  <c r="AF601" i="16"/>
  <c r="AG601" i="16"/>
  <c r="B602" i="16"/>
  <c r="C602" i="16"/>
  <c r="D602" i="16"/>
  <c r="E602" i="16"/>
  <c r="F602" i="16"/>
  <c r="G602" i="16"/>
  <c r="H602" i="16"/>
  <c r="I602" i="16"/>
  <c r="K602" i="16"/>
  <c r="L602" i="16"/>
  <c r="M602" i="16"/>
  <c r="N602" i="16"/>
  <c r="O602" i="16"/>
  <c r="P602" i="16"/>
  <c r="Q602" i="16"/>
  <c r="R602" i="16"/>
  <c r="S602" i="16"/>
  <c r="T602" i="16"/>
  <c r="U602" i="16"/>
  <c r="V602" i="16"/>
  <c r="W602" i="16"/>
  <c r="X602" i="16"/>
  <c r="Y602" i="16"/>
  <c r="Z602" i="16"/>
  <c r="AA602" i="16"/>
  <c r="AB602" i="16"/>
  <c r="AC602" i="16"/>
  <c r="AD602" i="16"/>
  <c r="AE602" i="16"/>
  <c r="AF602" i="16"/>
  <c r="AG602" i="16"/>
  <c r="B603" i="16"/>
  <c r="C603" i="16"/>
  <c r="D603" i="16"/>
  <c r="E603" i="16"/>
  <c r="F603" i="16"/>
  <c r="G603" i="16"/>
  <c r="H603" i="16"/>
  <c r="I603" i="16"/>
  <c r="K603" i="16"/>
  <c r="L603" i="16"/>
  <c r="M603" i="16"/>
  <c r="N603" i="16"/>
  <c r="O603" i="16"/>
  <c r="P603" i="16"/>
  <c r="Q603" i="16"/>
  <c r="R603" i="16"/>
  <c r="S603" i="16"/>
  <c r="T603" i="16"/>
  <c r="U603" i="16"/>
  <c r="V603" i="16"/>
  <c r="W603" i="16"/>
  <c r="X603" i="16"/>
  <c r="Y603" i="16"/>
  <c r="Z603" i="16"/>
  <c r="AA603" i="16"/>
  <c r="AB603" i="16"/>
  <c r="AC603" i="16"/>
  <c r="AD603" i="16"/>
  <c r="AE603" i="16"/>
  <c r="AF603" i="16"/>
  <c r="AG603" i="16"/>
  <c r="B604" i="16"/>
  <c r="C604" i="16"/>
  <c r="D604" i="16"/>
  <c r="E604" i="16"/>
  <c r="F604" i="16"/>
  <c r="G604" i="16"/>
  <c r="H604" i="16"/>
  <c r="I604" i="16"/>
  <c r="K604" i="16"/>
  <c r="L604" i="16"/>
  <c r="M604" i="16"/>
  <c r="N604" i="16"/>
  <c r="O604" i="16"/>
  <c r="P604" i="16"/>
  <c r="Q604" i="16"/>
  <c r="R604" i="16"/>
  <c r="S604" i="16"/>
  <c r="T604" i="16"/>
  <c r="U604" i="16"/>
  <c r="V604" i="16"/>
  <c r="W604" i="16"/>
  <c r="X604" i="16"/>
  <c r="Y604" i="16"/>
  <c r="Z604" i="16"/>
  <c r="AA604" i="16"/>
  <c r="AB604" i="16"/>
  <c r="AC604" i="16"/>
  <c r="AD604" i="16"/>
  <c r="AE604" i="16"/>
  <c r="AF604" i="16"/>
  <c r="AG604" i="16"/>
  <c r="B605" i="16"/>
  <c r="C605" i="16"/>
  <c r="D605" i="16"/>
  <c r="E605" i="16"/>
  <c r="F605" i="16"/>
  <c r="G605" i="16"/>
  <c r="H605" i="16"/>
  <c r="I605" i="16"/>
  <c r="K605" i="16"/>
  <c r="L605" i="16"/>
  <c r="M605" i="16"/>
  <c r="N605" i="16"/>
  <c r="O605" i="16"/>
  <c r="P605" i="16"/>
  <c r="Q605" i="16"/>
  <c r="R605" i="16"/>
  <c r="S605" i="16"/>
  <c r="T605" i="16"/>
  <c r="U605" i="16"/>
  <c r="V605" i="16"/>
  <c r="W605" i="16"/>
  <c r="X605" i="16"/>
  <c r="Y605" i="16"/>
  <c r="Z605" i="16"/>
  <c r="AA605" i="16"/>
  <c r="AB605" i="16"/>
  <c r="AC605" i="16"/>
  <c r="AD605" i="16"/>
  <c r="AE605" i="16"/>
  <c r="AF605" i="16"/>
  <c r="AG605" i="16"/>
  <c r="B606" i="16"/>
  <c r="C606" i="16"/>
  <c r="D606" i="16"/>
  <c r="E606" i="16"/>
  <c r="F606" i="16"/>
  <c r="G606" i="16"/>
  <c r="H606" i="16"/>
  <c r="I606" i="16"/>
  <c r="K606" i="16"/>
  <c r="L606" i="16"/>
  <c r="M606" i="16"/>
  <c r="N606" i="16"/>
  <c r="O606" i="16"/>
  <c r="P606" i="16"/>
  <c r="Q606" i="16"/>
  <c r="R606" i="16"/>
  <c r="S606" i="16"/>
  <c r="T606" i="16"/>
  <c r="U606" i="16"/>
  <c r="V606" i="16"/>
  <c r="W606" i="16"/>
  <c r="X606" i="16"/>
  <c r="Y606" i="16"/>
  <c r="Z606" i="16"/>
  <c r="AA606" i="16"/>
  <c r="AB606" i="16"/>
  <c r="AC606" i="16"/>
  <c r="AD606" i="16"/>
  <c r="AE606" i="16"/>
  <c r="AF606" i="16"/>
  <c r="AG606" i="16"/>
  <c r="B607" i="16"/>
  <c r="C607" i="16"/>
  <c r="D607" i="16"/>
  <c r="E607" i="16"/>
  <c r="F607" i="16"/>
  <c r="G607" i="16"/>
  <c r="H607" i="16"/>
  <c r="I607" i="16"/>
  <c r="K607" i="16"/>
  <c r="L607" i="16"/>
  <c r="M607" i="16"/>
  <c r="N607" i="16"/>
  <c r="O607" i="16"/>
  <c r="P607" i="16"/>
  <c r="Q607" i="16"/>
  <c r="R607" i="16"/>
  <c r="S607" i="16"/>
  <c r="T607" i="16"/>
  <c r="U607" i="16"/>
  <c r="V607" i="16"/>
  <c r="W607" i="16"/>
  <c r="X607" i="16"/>
  <c r="Y607" i="16"/>
  <c r="Z607" i="16"/>
  <c r="AA607" i="16"/>
  <c r="AB607" i="16"/>
  <c r="AC607" i="16"/>
  <c r="AD607" i="16"/>
  <c r="AE607" i="16"/>
  <c r="AF607" i="16"/>
  <c r="AG607" i="16"/>
  <c r="B608" i="16"/>
  <c r="C608" i="16"/>
  <c r="D608" i="16"/>
  <c r="E608" i="16"/>
  <c r="F608" i="16"/>
  <c r="G608" i="16"/>
  <c r="H608" i="16"/>
  <c r="I608" i="16"/>
  <c r="K608" i="16"/>
  <c r="L608" i="16"/>
  <c r="M608" i="16"/>
  <c r="N608" i="16"/>
  <c r="O608" i="16"/>
  <c r="P608" i="16"/>
  <c r="Q608" i="16"/>
  <c r="R608" i="16"/>
  <c r="S608" i="16"/>
  <c r="T608" i="16"/>
  <c r="U608" i="16"/>
  <c r="V608" i="16"/>
  <c r="W608" i="16"/>
  <c r="X608" i="16"/>
  <c r="Y608" i="16"/>
  <c r="Z608" i="16"/>
  <c r="AA608" i="16"/>
  <c r="AB608" i="16"/>
  <c r="AC608" i="16"/>
  <c r="AD608" i="16"/>
  <c r="AE608" i="16"/>
  <c r="AF608" i="16"/>
  <c r="AG608" i="16"/>
  <c r="B609" i="16"/>
  <c r="C609" i="16"/>
  <c r="D609" i="16"/>
  <c r="E609" i="16"/>
  <c r="F609" i="16"/>
  <c r="G609" i="16"/>
  <c r="H609" i="16"/>
  <c r="I609" i="16"/>
  <c r="K609" i="16"/>
  <c r="L609" i="16"/>
  <c r="M609" i="16"/>
  <c r="N609" i="16"/>
  <c r="O609" i="16"/>
  <c r="P609" i="16"/>
  <c r="Q609" i="16"/>
  <c r="R609" i="16"/>
  <c r="S609" i="16"/>
  <c r="T609" i="16"/>
  <c r="U609" i="16"/>
  <c r="V609" i="16"/>
  <c r="W609" i="16"/>
  <c r="X609" i="16"/>
  <c r="Y609" i="16"/>
  <c r="Z609" i="16"/>
  <c r="AA609" i="16"/>
  <c r="AB609" i="16"/>
  <c r="AC609" i="16"/>
  <c r="AD609" i="16"/>
  <c r="AE609" i="16"/>
  <c r="AF609" i="16"/>
  <c r="AG609" i="16"/>
  <c r="B610" i="16"/>
  <c r="C610" i="16"/>
  <c r="D610" i="16"/>
  <c r="E610" i="16"/>
  <c r="F610" i="16"/>
  <c r="G610" i="16"/>
  <c r="H610" i="16"/>
  <c r="I610" i="16"/>
  <c r="K610" i="16"/>
  <c r="L610" i="16"/>
  <c r="M610" i="16"/>
  <c r="N610" i="16"/>
  <c r="O610" i="16"/>
  <c r="P610" i="16"/>
  <c r="Q610" i="16"/>
  <c r="R610" i="16"/>
  <c r="S610" i="16"/>
  <c r="T610" i="16"/>
  <c r="U610" i="16"/>
  <c r="V610" i="16"/>
  <c r="W610" i="16"/>
  <c r="X610" i="16"/>
  <c r="Y610" i="16"/>
  <c r="Z610" i="16"/>
  <c r="AA610" i="16"/>
  <c r="AB610" i="16"/>
  <c r="AC610" i="16"/>
  <c r="AD610" i="16"/>
  <c r="AE610" i="16"/>
  <c r="AF610" i="16"/>
  <c r="AG610" i="16"/>
  <c r="B611" i="16"/>
  <c r="C611" i="16"/>
  <c r="D611" i="16"/>
  <c r="E611" i="16"/>
  <c r="F611" i="16"/>
  <c r="G611" i="16"/>
  <c r="H611" i="16"/>
  <c r="I611" i="16"/>
  <c r="K611" i="16"/>
  <c r="L611" i="16"/>
  <c r="M611" i="16"/>
  <c r="N611" i="16"/>
  <c r="O611" i="16"/>
  <c r="P611" i="16"/>
  <c r="Q611" i="16"/>
  <c r="R611" i="16"/>
  <c r="S611" i="16"/>
  <c r="T611" i="16"/>
  <c r="U611" i="16"/>
  <c r="V611" i="16"/>
  <c r="W611" i="16"/>
  <c r="X611" i="16"/>
  <c r="Y611" i="16"/>
  <c r="Z611" i="16"/>
  <c r="AA611" i="16"/>
  <c r="AB611" i="16"/>
  <c r="AC611" i="16"/>
  <c r="AD611" i="16"/>
  <c r="AE611" i="16"/>
  <c r="AF611" i="16"/>
  <c r="AG611" i="16"/>
  <c r="B612" i="16"/>
  <c r="C612" i="16"/>
  <c r="D612" i="16"/>
  <c r="E612" i="16"/>
  <c r="F612" i="16"/>
  <c r="G612" i="16"/>
  <c r="H612" i="16"/>
  <c r="I612" i="16"/>
  <c r="K612" i="16"/>
  <c r="L612" i="16"/>
  <c r="M612" i="16"/>
  <c r="N612" i="16"/>
  <c r="O612" i="16"/>
  <c r="P612" i="16"/>
  <c r="Q612" i="16"/>
  <c r="R612" i="16"/>
  <c r="S612" i="16"/>
  <c r="T612" i="16"/>
  <c r="U612" i="16"/>
  <c r="V612" i="16"/>
  <c r="W612" i="16"/>
  <c r="X612" i="16"/>
  <c r="Y612" i="16"/>
  <c r="Z612" i="16"/>
  <c r="AA612" i="16"/>
  <c r="AB612" i="16"/>
  <c r="AC612" i="16"/>
  <c r="AD612" i="16"/>
  <c r="AE612" i="16"/>
  <c r="AF612" i="16"/>
  <c r="AG612" i="16"/>
  <c r="B613" i="16"/>
  <c r="C613" i="16"/>
  <c r="D613" i="16"/>
  <c r="E613" i="16"/>
  <c r="F613" i="16"/>
  <c r="G613" i="16"/>
  <c r="H613" i="16"/>
  <c r="I613" i="16"/>
  <c r="K613" i="16"/>
  <c r="L613" i="16"/>
  <c r="M613" i="16"/>
  <c r="N613" i="16"/>
  <c r="O613" i="16"/>
  <c r="P613" i="16"/>
  <c r="Q613" i="16"/>
  <c r="R613" i="16"/>
  <c r="S613" i="16"/>
  <c r="T613" i="16"/>
  <c r="U613" i="16"/>
  <c r="V613" i="16"/>
  <c r="W613" i="16"/>
  <c r="X613" i="16"/>
  <c r="Y613" i="16"/>
  <c r="Z613" i="16"/>
  <c r="AA613" i="16"/>
  <c r="AB613" i="16"/>
  <c r="AC613" i="16"/>
  <c r="AD613" i="16"/>
  <c r="AE613" i="16"/>
  <c r="AF613" i="16"/>
  <c r="AG613" i="16"/>
  <c r="B614" i="16"/>
  <c r="C614" i="16"/>
  <c r="D614" i="16"/>
  <c r="E614" i="16"/>
  <c r="F614" i="16"/>
  <c r="G614" i="16"/>
  <c r="H614" i="16"/>
  <c r="I614" i="16"/>
  <c r="K614" i="16"/>
  <c r="L614" i="16"/>
  <c r="M614" i="16"/>
  <c r="N614" i="16"/>
  <c r="O614" i="16"/>
  <c r="P614" i="16"/>
  <c r="Q614" i="16"/>
  <c r="R614" i="16"/>
  <c r="S614" i="16"/>
  <c r="T614" i="16"/>
  <c r="U614" i="16"/>
  <c r="V614" i="16"/>
  <c r="W614" i="16"/>
  <c r="X614" i="16"/>
  <c r="Y614" i="16"/>
  <c r="Z614" i="16"/>
  <c r="AA614" i="16"/>
  <c r="AB614" i="16"/>
  <c r="AC614" i="16"/>
  <c r="AD614" i="16"/>
  <c r="AE614" i="16"/>
  <c r="AF614" i="16"/>
  <c r="AG614" i="16"/>
  <c r="B615" i="16"/>
  <c r="C615" i="16"/>
  <c r="D615" i="16"/>
  <c r="E615" i="16"/>
  <c r="F615" i="16"/>
  <c r="G615" i="16"/>
  <c r="H615" i="16"/>
  <c r="I615" i="16"/>
  <c r="K615" i="16"/>
  <c r="L615" i="16"/>
  <c r="M615" i="16"/>
  <c r="N615" i="16"/>
  <c r="O615" i="16"/>
  <c r="P615" i="16"/>
  <c r="Q615" i="16"/>
  <c r="R615" i="16"/>
  <c r="S615" i="16"/>
  <c r="T615" i="16"/>
  <c r="U615" i="16"/>
  <c r="V615" i="16"/>
  <c r="W615" i="16"/>
  <c r="X615" i="16"/>
  <c r="Y615" i="16"/>
  <c r="Z615" i="16"/>
  <c r="AA615" i="16"/>
  <c r="AB615" i="16"/>
  <c r="AC615" i="16"/>
  <c r="AD615" i="16"/>
  <c r="AE615" i="16"/>
  <c r="AF615" i="16"/>
  <c r="AG615" i="16"/>
  <c r="B616" i="16"/>
  <c r="C616" i="16"/>
  <c r="D616" i="16"/>
  <c r="E616" i="16"/>
  <c r="F616" i="16"/>
  <c r="G616" i="16"/>
  <c r="H616" i="16"/>
  <c r="I616" i="16"/>
  <c r="K616" i="16"/>
  <c r="L616" i="16"/>
  <c r="M616" i="16"/>
  <c r="N616" i="16"/>
  <c r="O616" i="16"/>
  <c r="P616" i="16"/>
  <c r="Q616" i="16"/>
  <c r="R616" i="16"/>
  <c r="S616" i="16"/>
  <c r="T616" i="16"/>
  <c r="U616" i="16"/>
  <c r="V616" i="16"/>
  <c r="W616" i="16"/>
  <c r="X616" i="16"/>
  <c r="Y616" i="16"/>
  <c r="Z616" i="16"/>
  <c r="AA616" i="16"/>
  <c r="AB616" i="16"/>
  <c r="AC616" i="16"/>
  <c r="AD616" i="16"/>
  <c r="AE616" i="16"/>
  <c r="AF616" i="16"/>
  <c r="AG616" i="16"/>
  <c r="B617" i="16"/>
  <c r="C617" i="16"/>
  <c r="D617" i="16"/>
  <c r="E617" i="16"/>
  <c r="F617" i="16"/>
  <c r="G617" i="16"/>
  <c r="H617" i="16"/>
  <c r="I617" i="16"/>
  <c r="K617" i="16"/>
  <c r="L617" i="16"/>
  <c r="M617" i="16"/>
  <c r="N617" i="16"/>
  <c r="O617" i="16"/>
  <c r="P617" i="16"/>
  <c r="Q617" i="16"/>
  <c r="R617" i="16"/>
  <c r="S617" i="16"/>
  <c r="T617" i="16"/>
  <c r="U617" i="16"/>
  <c r="V617" i="16"/>
  <c r="W617" i="16"/>
  <c r="X617" i="16"/>
  <c r="Y617" i="16"/>
  <c r="Z617" i="16"/>
  <c r="AA617" i="16"/>
  <c r="AB617" i="16"/>
  <c r="AC617" i="16"/>
  <c r="AD617" i="16"/>
  <c r="AE617" i="16"/>
  <c r="AF617" i="16"/>
  <c r="AG617" i="16"/>
  <c r="B618" i="16"/>
  <c r="C618" i="16"/>
  <c r="D618" i="16"/>
  <c r="E618" i="16"/>
  <c r="F618" i="16"/>
  <c r="G618" i="16"/>
  <c r="H618" i="16"/>
  <c r="I618" i="16"/>
  <c r="K618" i="16"/>
  <c r="L618" i="16"/>
  <c r="M618" i="16"/>
  <c r="N618" i="16"/>
  <c r="O618" i="16"/>
  <c r="P618" i="16"/>
  <c r="Q618" i="16"/>
  <c r="R618" i="16"/>
  <c r="S618" i="16"/>
  <c r="T618" i="16"/>
  <c r="U618" i="16"/>
  <c r="V618" i="16"/>
  <c r="W618" i="16"/>
  <c r="X618" i="16"/>
  <c r="Y618" i="16"/>
  <c r="Z618" i="16"/>
  <c r="AA618" i="16"/>
  <c r="AB618" i="16"/>
  <c r="AC618" i="16"/>
  <c r="AD618" i="16"/>
  <c r="AE618" i="16"/>
  <c r="AF618" i="16"/>
  <c r="AG618" i="16"/>
  <c r="B619" i="16"/>
  <c r="C619" i="16"/>
  <c r="D619" i="16"/>
  <c r="E619" i="16"/>
  <c r="F619" i="16"/>
  <c r="G619" i="16"/>
  <c r="H619" i="16"/>
  <c r="I619" i="16"/>
  <c r="K619" i="16"/>
  <c r="L619" i="16"/>
  <c r="M619" i="16"/>
  <c r="N619" i="16"/>
  <c r="O619" i="16"/>
  <c r="P619" i="16"/>
  <c r="Q619" i="16"/>
  <c r="R619" i="16"/>
  <c r="S619" i="16"/>
  <c r="T619" i="16"/>
  <c r="U619" i="16"/>
  <c r="V619" i="16"/>
  <c r="W619" i="16"/>
  <c r="X619" i="16"/>
  <c r="Y619" i="16"/>
  <c r="Z619" i="16"/>
  <c r="AA619" i="16"/>
  <c r="AB619" i="16"/>
  <c r="AC619" i="16"/>
  <c r="AD619" i="16"/>
  <c r="AE619" i="16"/>
  <c r="AF619" i="16"/>
  <c r="AG619" i="16"/>
  <c r="B620" i="16"/>
  <c r="C620" i="16"/>
  <c r="D620" i="16"/>
  <c r="E620" i="16"/>
  <c r="F620" i="16"/>
  <c r="G620" i="16"/>
  <c r="H620" i="16"/>
  <c r="I620" i="16"/>
  <c r="K620" i="16"/>
  <c r="L620" i="16"/>
  <c r="M620" i="16"/>
  <c r="N620" i="16"/>
  <c r="O620" i="16"/>
  <c r="P620" i="16"/>
  <c r="Q620" i="16"/>
  <c r="R620" i="16"/>
  <c r="S620" i="16"/>
  <c r="T620" i="16"/>
  <c r="U620" i="16"/>
  <c r="V620" i="16"/>
  <c r="W620" i="16"/>
  <c r="X620" i="16"/>
  <c r="Y620" i="16"/>
  <c r="Z620" i="16"/>
  <c r="AA620" i="16"/>
  <c r="AB620" i="16"/>
  <c r="AC620" i="16"/>
  <c r="AD620" i="16"/>
  <c r="AE620" i="16"/>
  <c r="AF620" i="16"/>
  <c r="AG620" i="16"/>
  <c r="B621" i="16"/>
  <c r="C621" i="16"/>
  <c r="D621" i="16"/>
  <c r="E621" i="16"/>
  <c r="F621" i="16"/>
  <c r="G621" i="16"/>
  <c r="H621" i="16"/>
  <c r="I621" i="16"/>
  <c r="K621" i="16"/>
  <c r="L621" i="16"/>
  <c r="M621" i="16"/>
  <c r="N621" i="16"/>
  <c r="O621" i="16"/>
  <c r="P621" i="16"/>
  <c r="Q621" i="16"/>
  <c r="R621" i="16"/>
  <c r="S621" i="16"/>
  <c r="T621" i="16"/>
  <c r="U621" i="16"/>
  <c r="V621" i="16"/>
  <c r="W621" i="16"/>
  <c r="X621" i="16"/>
  <c r="Y621" i="16"/>
  <c r="Z621" i="16"/>
  <c r="AA621" i="16"/>
  <c r="AB621" i="16"/>
  <c r="AC621" i="16"/>
  <c r="AD621" i="16"/>
  <c r="AE621" i="16"/>
  <c r="AF621" i="16"/>
  <c r="AG621" i="16"/>
  <c r="B622" i="16"/>
  <c r="C622" i="16"/>
  <c r="D622" i="16"/>
  <c r="E622" i="16"/>
  <c r="F622" i="16"/>
  <c r="G622" i="16"/>
  <c r="H622" i="16"/>
  <c r="I622" i="16"/>
  <c r="K622" i="16"/>
  <c r="L622" i="16"/>
  <c r="M622" i="16"/>
  <c r="N622" i="16"/>
  <c r="O622" i="16"/>
  <c r="P622" i="16"/>
  <c r="Q622" i="16"/>
  <c r="R622" i="16"/>
  <c r="S622" i="16"/>
  <c r="T622" i="16"/>
  <c r="U622" i="16"/>
  <c r="V622" i="16"/>
  <c r="W622" i="16"/>
  <c r="X622" i="16"/>
  <c r="Y622" i="16"/>
  <c r="Z622" i="16"/>
  <c r="AA622" i="16"/>
  <c r="AB622" i="16"/>
  <c r="AC622" i="16"/>
  <c r="AD622" i="16"/>
  <c r="AE622" i="16"/>
  <c r="AF622" i="16"/>
  <c r="AG622" i="16"/>
  <c r="B623" i="16"/>
  <c r="C623" i="16"/>
  <c r="D623" i="16"/>
  <c r="E623" i="16"/>
  <c r="F623" i="16"/>
  <c r="G623" i="16"/>
  <c r="H623" i="16"/>
  <c r="I623" i="16"/>
  <c r="K623" i="16"/>
  <c r="L623" i="16"/>
  <c r="M623" i="16"/>
  <c r="N623" i="16"/>
  <c r="O623" i="16"/>
  <c r="P623" i="16"/>
  <c r="Q623" i="16"/>
  <c r="R623" i="16"/>
  <c r="S623" i="16"/>
  <c r="T623" i="16"/>
  <c r="U623" i="16"/>
  <c r="V623" i="16"/>
  <c r="W623" i="16"/>
  <c r="X623" i="16"/>
  <c r="Y623" i="16"/>
  <c r="Z623" i="16"/>
  <c r="AA623" i="16"/>
  <c r="AB623" i="16"/>
  <c r="AC623" i="16"/>
  <c r="AD623" i="16"/>
  <c r="AE623" i="16"/>
  <c r="AF623" i="16"/>
  <c r="AG623" i="16"/>
  <c r="B624" i="16"/>
  <c r="C624" i="16"/>
  <c r="D624" i="16"/>
  <c r="E624" i="16"/>
  <c r="F624" i="16"/>
  <c r="G624" i="16"/>
  <c r="H624" i="16"/>
  <c r="I624" i="16"/>
  <c r="K624" i="16"/>
  <c r="L624" i="16"/>
  <c r="M624" i="16"/>
  <c r="N624" i="16"/>
  <c r="O624" i="16"/>
  <c r="P624" i="16"/>
  <c r="Q624" i="16"/>
  <c r="R624" i="16"/>
  <c r="S624" i="16"/>
  <c r="T624" i="16"/>
  <c r="U624" i="16"/>
  <c r="V624" i="16"/>
  <c r="W624" i="16"/>
  <c r="X624" i="16"/>
  <c r="Y624" i="16"/>
  <c r="Z624" i="16"/>
  <c r="AA624" i="16"/>
  <c r="AB624" i="16"/>
  <c r="AC624" i="16"/>
  <c r="AD624" i="16"/>
  <c r="AE624" i="16"/>
  <c r="AF624" i="16"/>
  <c r="AG624" i="16"/>
  <c r="B625" i="16"/>
  <c r="C625" i="16"/>
  <c r="D625" i="16"/>
  <c r="E625" i="16"/>
  <c r="F625" i="16"/>
  <c r="G625" i="16"/>
  <c r="H625" i="16"/>
  <c r="I625" i="16"/>
  <c r="K625" i="16"/>
  <c r="L625" i="16"/>
  <c r="M625" i="16"/>
  <c r="N625" i="16"/>
  <c r="O625" i="16"/>
  <c r="P625" i="16"/>
  <c r="Q625" i="16"/>
  <c r="R625" i="16"/>
  <c r="S625" i="16"/>
  <c r="T625" i="16"/>
  <c r="U625" i="16"/>
  <c r="V625" i="16"/>
  <c r="W625" i="16"/>
  <c r="X625" i="16"/>
  <c r="Y625" i="16"/>
  <c r="Z625" i="16"/>
  <c r="AA625" i="16"/>
  <c r="AB625" i="16"/>
  <c r="AC625" i="16"/>
  <c r="AD625" i="16"/>
  <c r="AE625" i="16"/>
  <c r="AF625" i="16"/>
  <c r="AG625" i="16"/>
  <c r="B626" i="16"/>
  <c r="C626" i="16"/>
  <c r="D626" i="16"/>
  <c r="E626" i="16"/>
  <c r="F626" i="16"/>
  <c r="G626" i="16"/>
  <c r="H626" i="16"/>
  <c r="I626" i="16"/>
  <c r="K626" i="16"/>
  <c r="L626" i="16"/>
  <c r="M626" i="16"/>
  <c r="N626" i="16"/>
  <c r="O626" i="16"/>
  <c r="P626" i="16"/>
  <c r="Q626" i="16"/>
  <c r="R626" i="16"/>
  <c r="S626" i="16"/>
  <c r="T626" i="16"/>
  <c r="U626" i="16"/>
  <c r="V626" i="16"/>
  <c r="W626" i="16"/>
  <c r="X626" i="16"/>
  <c r="Y626" i="16"/>
  <c r="Z626" i="16"/>
  <c r="AA626" i="16"/>
  <c r="AB626" i="16"/>
  <c r="AC626" i="16"/>
  <c r="AD626" i="16"/>
  <c r="AE626" i="16"/>
  <c r="AF626" i="16"/>
  <c r="AG626" i="16"/>
  <c r="B627" i="16"/>
  <c r="C627" i="16"/>
  <c r="D627" i="16"/>
  <c r="E627" i="16"/>
  <c r="F627" i="16"/>
  <c r="G627" i="16"/>
  <c r="H627" i="16"/>
  <c r="I627" i="16"/>
  <c r="K627" i="16"/>
  <c r="L627" i="16"/>
  <c r="M627" i="16"/>
  <c r="N627" i="16"/>
  <c r="O627" i="16"/>
  <c r="P627" i="16"/>
  <c r="Q627" i="16"/>
  <c r="R627" i="16"/>
  <c r="S627" i="16"/>
  <c r="T627" i="16"/>
  <c r="U627" i="16"/>
  <c r="V627" i="16"/>
  <c r="W627" i="16"/>
  <c r="X627" i="16"/>
  <c r="Y627" i="16"/>
  <c r="Z627" i="16"/>
  <c r="AA627" i="16"/>
  <c r="AB627" i="16"/>
  <c r="AC627" i="16"/>
  <c r="AD627" i="16"/>
  <c r="AE627" i="16"/>
  <c r="AF627" i="16"/>
  <c r="AG627" i="16"/>
  <c r="B628" i="16"/>
  <c r="C628" i="16"/>
  <c r="D628" i="16"/>
  <c r="E628" i="16"/>
  <c r="F628" i="16"/>
  <c r="G628" i="16"/>
  <c r="H628" i="16"/>
  <c r="I628" i="16"/>
  <c r="K628" i="16"/>
  <c r="L628" i="16"/>
  <c r="M628" i="16"/>
  <c r="N628" i="16"/>
  <c r="O628" i="16"/>
  <c r="P628" i="16"/>
  <c r="Q628" i="16"/>
  <c r="R628" i="16"/>
  <c r="S628" i="16"/>
  <c r="T628" i="16"/>
  <c r="U628" i="16"/>
  <c r="V628" i="16"/>
  <c r="W628" i="16"/>
  <c r="X628" i="16"/>
  <c r="Y628" i="16"/>
  <c r="Z628" i="16"/>
  <c r="AA628" i="16"/>
  <c r="AB628" i="16"/>
  <c r="AC628" i="16"/>
  <c r="AD628" i="16"/>
  <c r="AE628" i="16"/>
  <c r="AF628" i="16"/>
  <c r="AG628" i="16"/>
  <c r="B629" i="16"/>
  <c r="C629" i="16"/>
  <c r="D629" i="16"/>
  <c r="E629" i="16"/>
  <c r="F629" i="16"/>
  <c r="G629" i="16"/>
  <c r="H629" i="16"/>
  <c r="I629" i="16"/>
  <c r="K629" i="16"/>
  <c r="L629" i="16"/>
  <c r="M629" i="16"/>
  <c r="N629" i="16"/>
  <c r="O629" i="16"/>
  <c r="P629" i="16"/>
  <c r="Q629" i="16"/>
  <c r="R629" i="16"/>
  <c r="S629" i="16"/>
  <c r="T629" i="16"/>
  <c r="U629" i="16"/>
  <c r="V629" i="16"/>
  <c r="W629" i="16"/>
  <c r="X629" i="16"/>
  <c r="Y629" i="16"/>
  <c r="Z629" i="16"/>
  <c r="AA629" i="16"/>
  <c r="AB629" i="16"/>
  <c r="AC629" i="16"/>
  <c r="AD629" i="16"/>
  <c r="AE629" i="16"/>
  <c r="AF629" i="16"/>
  <c r="AG629" i="16"/>
  <c r="B630" i="16"/>
  <c r="C630" i="16"/>
  <c r="D630" i="16"/>
  <c r="E630" i="16"/>
  <c r="F630" i="16"/>
  <c r="G630" i="16"/>
  <c r="H630" i="16"/>
  <c r="I630" i="16"/>
  <c r="K630" i="16"/>
  <c r="L630" i="16"/>
  <c r="M630" i="16"/>
  <c r="N630" i="16"/>
  <c r="O630" i="16"/>
  <c r="P630" i="16"/>
  <c r="Q630" i="16"/>
  <c r="R630" i="16"/>
  <c r="S630" i="16"/>
  <c r="T630" i="16"/>
  <c r="U630" i="16"/>
  <c r="V630" i="16"/>
  <c r="W630" i="16"/>
  <c r="X630" i="16"/>
  <c r="Y630" i="16"/>
  <c r="Z630" i="16"/>
  <c r="AA630" i="16"/>
  <c r="AB630" i="16"/>
  <c r="AC630" i="16"/>
  <c r="AD630" i="16"/>
  <c r="AE630" i="16"/>
  <c r="AF630" i="16"/>
  <c r="AG630" i="16"/>
  <c r="B631" i="16"/>
  <c r="C631" i="16"/>
  <c r="D631" i="16"/>
  <c r="E631" i="16"/>
  <c r="F631" i="16"/>
  <c r="G631" i="16"/>
  <c r="H631" i="16"/>
  <c r="I631" i="16"/>
  <c r="K631" i="16"/>
  <c r="L631" i="16"/>
  <c r="M631" i="16"/>
  <c r="N631" i="16"/>
  <c r="O631" i="16"/>
  <c r="P631" i="16"/>
  <c r="Q631" i="16"/>
  <c r="R631" i="16"/>
  <c r="S631" i="16"/>
  <c r="T631" i="16"/>
  <c r="U631" i="16"/>
  <c r="V631" i="16"/>
  <c r="W631" i="16"/>
  <c r="X631" i="16"/>
  <c r="Y631" i="16"/>
  <c r="Z631" i="16"/>
  <c r="AA631" i="16"/>
  <c r="AB631" i="16"/>
  <c r="AC631" i="16"/>
  <c r="AD631" i="16"/>
  <c r="AE631" i="16"/>
  <c r="AF631" i="16"/>
  <c r="AG631" i="16"/>
  <c r="B632" i="16"/>
  <c r="C632" i="16"/>
  <c r="D632" i="16"/>
  <c r="E632" i="16"/>
  <c r="F632" i="16"/>
  <c r="G632" i="16"/>
  <c r="H632" i="16"/>
  <c r="I632" i="16"/>
  <c r="K632" i="16"/>
  <c r="L632" i="16"/>
  <c r="M632" i="16"/>
  <c r="N632" i="16"/>
  <c r="O632" i="16"/>
  <c r="P632" i="16"/>
  <c r="Q632" i="16"/>
  <c r="R632" i="16"/>
  <c r="S632" i="16"/>
  <c r="T632" i="16"/>
  <c r="U632" i="16"/>
  <c r="V632" i="16"/>
  <c r="W632" i="16"/>
  <c r="X632" i="16"/>
  <c r="Y632" i="16"/>
  <c r="Z632" i="16"/>
  <c r="AA632" i="16"/>
  <c r="AB632" i="16"/>
  <c r="AC632" i="16"/>
  <c r="AD632" i="16"/>
  <c r="AE632" i="16"/>
  <c r="AF632" i="16"/>
  <c r="AG632" i="16"/>
  <c r="B633" i="16"/>
  <c r="C633" i="16"/>
  <c r="D633" i="16"/>
  <c r="E633" i="16"/>
  <c r="F633" i="16"/>
  <c r="G633" i="16"/>
  <c r="H633" i="16"/>
  <c r="I633" i="16"/>
  <c r="K633" i="16"/>
  <c r="L633" i="16"/>
  <c r="M633" i="16"/>
  <c r="N633" i="16"/>
  <c r="O633" i="16"/>
  <c r="P633" i="16"/>
  <c r="Q633" i="16"/>
  <c r="R633" i="16"/>
  <c r="S633" i="16"/>
  <c r="T633" i="16"/>
  <c r="U633" i="16"/>
  <c r="V633" i="16"/>
  <c r="W633" i="16"/>
  <c r="X633" i="16"/>
  <c r="Y633" i="16"/>
  <c r="Z633" i="16"/>
  <c r="AA633" i="16"/>
  <c r="AB633" i="16"/>
  <c r="AC633" i="16"/>
  <c r="AD633" i="16"/>
  <c r="AE633" i="16"/>
  <c r="AF633" i="16"/>
  <c r="AG633" i="16"/>
  <c r="B634" i="16"/>
  <c r="C634" i="16"/>
  <c r="D634" i="16"/>
  <c r="E634" i="16"/>
  <c r="F634" i="16"/>
  <c r="G634" i="16"/>
  <c r="H634" i="16"/>
  <c r="I634" i="16"/>
  <c r="K634" i="16"/>
  <c r="L634" i="16"/>
  <c r="M634" i="16"/>
  <c r="N634" i="16"/>
  <c r="O634" i="16"/>
  <c r="P634" i="16"/>
  <c r="Q634" i="16"/>
  <c r="R634" i="16"/>
  <c r="S634" i="16"/>
  <c r="T634" i="16"/>
  <c r="U634" i="16"/>
  <c r="V634" i="16"/>
  <c r="W634" i="16"/>
  <c r="X634" i="16"/>
  <c r="Y634" i="16"/>
  <c r="Z634" i="16"/>
  <c r="AA634" i="16"/>
  <c r="AB634" i="16"/>
  <c r="AC634" i="16"/>
  <c r="AD634" i="16"/>
  <c r="AE634" i="16"/>
  <c r="AF634" i="16"/>
  <c r="AG634" i="16"/>
  <c r="B635" i="16"/>
  <c r="C635" i="16"/>
  <c r="D635" i="16"/>
  <c r="E635" i="16"/>
  <c r="F635" i="16"/>
  <c r="G635" i="16"/>
  <c r="H635" i="16"/>
  <c r="I635" i="16"/>
  <c r="K635" i="16"/>
  <c r="L635" i="16"/>
  <c r="M635" i="16"/>
  <c r="N635" i="16"/>
  <c r="O635" i="16"/>
  <c r="P635" i="16"/>
  <c r="Q635" i="16"/>
  <c r="R635" i="16"/>
  <c r="S635" i="16"/>
  <c r="T635" i="16"/>
  <c r="U635" i="16"/>
  <c r="V635" i="16"/>
  <c r="W635" i="16"/>
  <c r="X635" i="16"/>
  <c r="Y635" i="16"/>
  <c r="Z635" i="16"/>
  <c r="AA635" i="16"/>
  <c r="AB635" i="16"/>
  <c r="AC635" i="16"/>
  <c r="AD635" i="16"/>
  <c r="AE635" i="16"/>
  <c r="AF635" i="16"/>
  <c r="AG635" i="16"/>
  <c r="B636" i="16"/>
  <c r="C636" i="16"/>
  <c r="D636" i="16"/>
  <c r="E636" i="16"/>
  <c r="F636" i="16"/>
  <c r="G636" i="16"/>
  <c r="H636" i="16"/>
  <c r="I636" i="16"/>
  <c r="K636" i="16"/>
  <c r="L636" i="16"/>
  <c r="M636" i="16"/>
  <c r="N636" i="16"/>
  <c r="O636" i="16"/>
  <c r="P636" i="16"/>
  <c r="Q636" i="16"/>
  <c r="R636" i="16"/>
  <c r="S636" i="16"/>
  <c r="T636" i="16"/>
  <c r="U636" i="16"/>
  <c r="V636" i="16"/>
  <c r="W636" i="16"/>
  <c r="X636" i="16"/>
  <c r="Y636" i="16"/>
  <c r="Z636" i="16"/>
  <c r="AA636" i="16"/>
  <c r="AB636" i="16"/>
  <c r="AC636" i="16"/>
  <c r="AD636" i="16"/>
  <c r="AE636" i="16"/>
  <c r="AF636" i="16"/>
  <c r="AG636" i="16"/>
  <c r="B637" i="16"/>
  <c r="C637" i="16"/>
  <c r="D637" i="16"/>
  <c r="E637" i="16"/>
  <c r="F637" i="16"/>
  <c r="G637" i="16"/>
  <c r="H637" i="16"/>
  <c r="I637" i="16"/>
  <c r="K637" i="16"/>
  <c r="L637" i="16"/>
  <c r="M637" i="16"/>
  <c r="N637" i="16"/>
  <c r="O637" i="16"/>
  <c r="P637" i="16"/>
  <c r="Q637" i="16"/>
  <c r="R637" i="16"/>
  <c r="S637" i="16"/>
  <c r="T637" i="16"/>
  <c r="U637" i="16"/>
  <c r="V637" i="16"/>
  <c r="W637" i="16"/>
  <c r="X637" i="16"/>
  <c r="Y637" i="16"/>
  <c r="Z637" i="16"/>
  <c r="AA637" i="16"/>
  <c r="AB637" i="16"/>
  <c r="AC637" i="16"/>
  <c r="AD637" i="16"/>
  <c r="AE637" i="16"/>
  <c r="AF637" i="16"/>
  <c r="AG637" i="16"/>
  <c r="B638" i="16"/>
  <c r="C638" i="16"/>
  <c r="D638" i="16"/>
  <c r="E638" i="16"/>
  <c r="F638" i="16"/>
  <c r="G638" i="16"/>
  <c r="H638" i="16"/>
  <c r="I638" i="16"/>
  <c r="K638" i="16"/>
  <c r="L638" i="16"/>
  <c r="M638" i="16"/>
  <c r="N638" i="16"/>
  <c r="O638" i="16"/>
  <c r="P638" i="16"/>
  <c r="Q638" i="16"/>
  <c r="R638" i="16"/>
  <c r="S638" i="16"/>
  <c r="T638" i="16"/>
  <c r="U638" i="16"/>
  <c r="V638" i="16"/>
  <c r="W638" i="16"/>
  <c r="X638" i="16"/>
  <c r="Y638" i="16"/>
  <c r="Z638" i="16"/>
  <c r="AA638" i="16"/>
  <c r="AB638" i="16"/>
  <c r="AC638" i="16"/>
  <c r="AD638" i="16"/>
  <c r="AE638" i="16"/>
  <c r="AF638" i="16"/>
  <c r="AG638" i="16"/>
  <c r="B639" i="16"/>
  <c r="C639" i="16"/>
  <c r="D639" i="16"/>
  <c r="E639" i="16"/>
  <c r="F639" i="16"/>
  <c r="G639" i="16"/>
  <c r="H639" i="16"/>
  <c r="I639" i="16"/>
  <c r="K639" i="16"/>
  <c r="L639" i="16"/>
  <c r="M639" i="16"/>
  <c r="N639" i="16"/>
  <c r="O639" i="16"/>
  <c r="P639" i="16"/>
  <c r="Q639" i="16"/>
  <c r="R639" i="16"/>
  <c r="S639" i="16"/>
  <c r="T639" i="16"/>
  <c r="U639" i="16"/>
  <c r="V639" i="16"/>
  <c r="W639" i="16"/>
  <c r="X639" i="16"/>
  <c r="Y639" i="16"/>
  <c r="Z639" i="16"/>
  <c r="AA639" i="16"/>
  <c r="AB639" i="16"/>
  <c r="AC639" i="16"/>
  <c r="AD639" i="16"/>
  <c r="AE639" i="16"/>
  <c r="AF639" i="16"/>
  <c r="AG639" i="16"/>
  <c r="B640" i="16"/>
  <c r="C640" i="16"/>
  <c r="D640" i="16"/>
  <c r="E640" i="16"/>
  <c r="F640" i="16"/>
  <c r="G640" i="16"/>
  <c r="H640" i="16"/>
  <c r="I640" i="16"/>
  <c r="K640" i="16"/>
  <c r="L640" i="16"/>
  <c r="M640" i="16"/>
  <c r="N640" i="16"/>
  <c r="O640" i="16"/>
  <c r="P640" i="16"/>
  <c r="Q640" i="16"/>
  <c r="R640" i="16"/>
  <c r="S640" i="16"/>
  <c r="T640" i="16"/>
  <c r="U640" i="16"/>
  <c r="V640" i="16"/>
  <c r="W640" i="16"/>
  <c r="X640" i="16"/>
  <c r="Y640" i="16"/>
  <c r="Z640" i="16"/>
  <c r="AA640" i="16"/>
  <c r="AB640" i="16"/>
  <c r="AC640" i="16"/>
  <c r="AD640" i="16"/>
  <c r="AE640" i="16"/>
  <c r="AF640" i="16"/>
  <c r="AG640" i="16"/>
  <c r="B641" i="16"/>
  <c r="C641" i="16"/>
  <c r="D641" i="16"/>
  <c r="E641" i="16"/>
  <c r="F641" i="16"/>
  <c r="G641" i="16"/>
  <c r="H641" i="16"/>
  <c r="I641" i="16"/>
  <c r="K641" i="16"/>
  <c r="L641" i="16"/>
  <c r="M641" i="16"/>
  <c r="N641" i="16"/>
  <c r="O641" i="16"/>
  <c r="P641" i="16"/>
  <c r="Q641" i="16"/>
  <c r="R641" i="16"/>
  <c r="S641" i="16"/>
  <c r="T641" i="16"/>
  <c r="U641" i="16"/>
  <c r="V641" i="16"/>
  <c r="W641" i="16"/>
  <c r="X641" i="16"/>
  <c r="Y641" i="16"/>
  <c r="Z641" i="16"/>
  <c r="AA641" i="16"/>
  <c r="AB641" i="16"/>
  <c r="AC641" i="16"/>
  <c r="AD641" i="16"/>
  <c r="AE641" i="16"/>
  <c r="AF641" i="16"/>
  <c r="AG641" i="16"/>
  <c r="B642" i="16"/>
  <c r="C642" i="16"/>
  <c r="D642" i="16"/>
  <c r="E642" i="16"/>
  <c r="F642" i="16"/>
  <c r="G642" i="16"/>
  <c r="H642" i="16"/>
  <c r="I642" i="16"/>
  <c r="K642" i="16"/>
  <c r="L642" i="16"/>
  <c r="M642" i="16"/>
  <c r="N642" i="16"/>
  <c r="O642" i="16"/>
  <c r="P642" i="16"/>
  <c r="Q642" i="16"/>
  <c r="R642" i="16"/>
  <c r="S642" i="16"/>
  <c r="T642" i="16"/>
  <c r="U642" i="16"/>
  <c r="V642" i="16"/>
  <c r="W642" i="16"/>
  <c r="X642" i="16"/>
  <c r="Y642" i="16"/>
  <c r="Z642" i="16"/>
  <c r="AA642" i="16"/>
  <c r="AB642" i="16"/>
  <c r="AC642" i="16"/>
  <c r="AD642" i="16"/>
  <c r="AE642" i="16"/>
  <c r="AF642" i="16"/>
  <c r="AG642" i="16"/>
  <c r="B643" i="16"/>
  <c r="C643" i="16"/>
  <c r="D643" i="16"/>
  <c r="E643" i="16"/>
  <c r="F643" i="16"/>
  <c r="G643" i="16"/>
  <c r="H643" i="16"/>
  <c r="I643" i="16"/>
  <c r="K643" i="16"/>
  <c r="L643" i="16"/>
  <c r="M643" i="16"/>
  <c r="N643" i="16"/>
  <c r="O643" i="16"/>
  <c r="P643" i="16"/>
  <c r="Q643" i="16"/>
  <c r="R643" i="16"/>
  <c r="S643" i="16"/>
  <c r="T643" i="16"/>
  <c r="U643" i="16"/>
  <c r="V643" i="16"/>
  <c r="W643" i="16"/>
  <c r="X643" i="16"/>
  <c r="Y643" i="16"/>
  <c r="Z643" i="16"/>
  <c r="AA643" i="16"/>
  <c r="AB643" i="16"/>
  <c r="AC643" i="16"/>
  <c r="AD643" i="16"/>
  <c r="AE643" i="16"/>
  <c r="AF643" i="16"/>
  <c r="AG643" i="16"/>
  <c r="B644" i="16"/>
  <c r="C644" i="16"/>
  <c r="D644" i="16"/>
  <c r="E644" i="16"/>
  <c r="F644" i="16"/>
  <c r="G644" i="16"/>
  <c r="H644" i="16"/>
  <c r="I644" i="16"/>
  <c r="K644" i="16"/>
  <c r="L644" i="16"/>
  <c r="M644" i="16"/>
  <c r="N644" i="16"/>
  <c r="O644" i="16"/>
  <c r="P644" i="16"/>
  <c r="Q644" i="16"/>
  <c r="R644" i="16"/>
  <c r="S644" i="16"/>
  <c r="T644" i="16"/>
  <c r="U644" i="16"/>
  <c r="V644" i="16"/>
  <c r="W644" i="16"/>
  <c r="X644" i="16"/>
  <c r="Y644" i="16"/>
  <c r="Z644" i="16"/>
  <c r="AA644" i="16"/>
  <c r="AB644" i="16"/>
  <c r="AC644" i="16"/>
  <c r="AD644" i="16"/>
  <c r="AE644" i="16"/>
  <c r="AF644" i="16"/>
  <c r="AG644" i="16"/>
  <c r="B645" i="16"/>
  <c r="C645" i="16"/>
  <c r="D645" i="16"/>
  <c r="E645" i="16"/>
  <c r="F645" i="16"/>
  <c r="G645" i="16"/>
  <c r="H645" i="16"/>
  <c r="I645" i="16"/>
  <c r="K645" i="16"/>
  <c r="L645" i="16"/>
  <c r="M645" i="16"/>
  <c r="N645" i="16"/>
  <c r="O645" i="16"/>
  <c r="P645" i="16"/>
  <c r="Q645" i="16"/>
  <c r="R645" i="16"/>
  <c r="S645" i="16"/>
  <c r="T645" i="16"/>
  <c r="U645" i="16"/>
  <c r="V645" i="16"/>
  <c r="W645" i="16"/>
  <c r="X645" i="16"/>
  <c r="Y645" i="16"/>
  <c r="Z645" i="16"/>
  <c r="AA645" i="16"/>
  <c r="AB645" i="16"/>
  <c r="AC645" i="16"/>
  <c r="AD645" i="16"/>
  <c r="AE645" i="16"/>
  <c r="AF645" i="16"/>
  <c r="AG645" i="16"/>
  <c r="B646" i="16"/>
  <c r="C646" i="16"/>
  <c r="D646" i="16"/>
  <c r="E646" i="16"/>
  <c r="F646" i="16"/>
  <c r="G646" i="16"/>
  <c r="H646" i="16"/>
  <c r="I646" i="16"/>
  <c r="K646" i="16"/>
  <c r="L646" i="16"/>
  <c r="M646" i="16"/>
  <c r="N646" i="16"/>
  <c r="O646" i="16"/>
  <c r="P646" i="16"/>
  <c r="Q646" i="16"/>
  <c r="R646" i="16"/>
  <c r="S646" i="16"/>
  <c r="T646" i="16"/>
  <c r="U646" i="16"/>
  <c r="V646" i="16"/>
  <c r="W646" i="16"/>
  <c r="X646" i="16"/>
  <c r="Y646" i="16"/>
  <c r="Z646" i="16"/>
  <c r="AA646" i="16"/>
  <c r="AB646" i="16"/>
  <c r="AC646" i="16"/>
  <c r="AD646" i="16"/>
  <c r="AE646" i="16"/>
  <c r="AF646" i="16"/>
  <c r="AG646" i="16"/>
  <c r="B647" i="16"/>
  <c r="C647" i="16"/>
  <c r="D647" i="16"/>
  <c r="E647" i="16"/>
  <c r="F647" i="16"/>
  <c r="G647" i="16"/>
  <c r="H647" i="16"/>
  <c r="I647" i="16"/>
  <c r="K647" i="16"/>
  <c r="L647" i="16"/>
  <c r="M647" i="16"/>
  <c r="N647" i="16"/>
  <c r="O647" i="16"/>
  <c r="P647" i="16"/>
  <c r="Q647" i="16"/>
  <c r="R647" i="16"/>
  <c r="S647" i="16"/>
  <c r="T647" i="16"/>
  <c r="U647" i="16"/>
  <c r="V647" i="16"/>
  <c r="W647" i="16"/>
  <c r="X647" i="16"/>
  <c r="Y647" i="16"/>
  <c r="Z647" i="16"/>
  <c r="AA647" i="16"/>
  <c r="AB647" i="16"/>
  <c r="AC647" i="16"/>
  <c r="AD647" i="16"/>
  <c r="AE647" i="16"/>
  <c r="AF647" i="16"/>
  <c r="AG647" i="16"/>
  <c r="B648" i="16"/>
  <c r="C648" i="16"/>
  <c r="D648" i="16"/>
  <c r="E648" i="16"/>
  <c r="F648" i="16"/>
  <c r="G648" i="16"/>
  <c r="H648" i="16"/>
  <c r="I648" i="16"/>
  <c r="K648" i="16"/>
  <c r="L648" i="16"/>
  <c r="M648" i="16"/>
  <c r="N648" i="16"/>
  <c r="O648" i="16"/>
  <c r="P648" i="16"/>
  <c r="Q648" i="16"/>
  <c r="R648" i="16"/>
  <c r="S648" i="16"/>
  <c r="T648" i="16"/>
  <c r="U648" i="16"/>
  <c r="V648" i="16"/>
  <c r="W648" i="16"/>
  <c r="X648" i="16"/>
  <c r="Y648" i="16"/>
  <c r="Z648" i="16"/>
  <c r="AA648" i="16"/>
  <c r="AB648" i="16"/>
  <c r="AC648" i="16"/>
  <c r="AD648" i="16"/>
  <c r="AE648" i="16"/>
  <c r="AF648" i="16"/>
  <c r="AG648" i="16"/>
  <c r="B649" i="16"/>
  <c r="C649" i="16"/>
  <c r="D649" i="16"/>
  <c r="E649" i="16"/>
  <c r="F649" i="16"/>
  <c r="G649" i="16"/>
  <c r="H649" i="16"/>
  <c r="I649" i="16"/>
  <c r="K649" i="16"/>
  <c r="L649" i="16"/>
  <c r="M649" i="16"/>
  <c r="N649" i="16"/>
  <c r="O649" i="16"/>
  <c r="P649" i="16"/>
  <c r="Q649" i="16"/>
  <c r="R649" i="16"/>
  <c r="S649" i="16"/>
  <c r="T649" i="16"/>
  <c r="U649" i="16"/>
  <c r="V649" i="16"/>
  <c r="W649" i="16"/>
  <c r="X649" i="16"/>
  <c r="Y649" i="16"/>
  <c r="Z649" i="16"/>
  <c r="AA649" i="16"/>
  <c r="AB649" i="16"/>
  <c r="AC649" i="16"/>
  <c r="AD649" i="16"/>
  <c r="AE649" i="16"/>
  <c r="AF649" i="16"/>
  <c r="AG649" i="16"/>
  <c r="B650" i="16"/>
  <c r="C650" i="16"/>
  <c r="D650" i="16"/>
  <c r="E650" i="16"/>
  <c r="F650" i="16"/>
  <c r="G650" i="16"/>
  <c r="H650" i="16"/>
  <c r="I650" i="16"/>
  <c r="K650" i="16"/>
  <c r="L650" i="16"/>
  <c r="M650" i="16"/>
  <c r="N650" i="16"/>
  <c r="O650" i="16"/>
  <c r="P650" i="16"/>
  <c r="Q650" i="16"/>
  <c r="R650" i="16"/>
  <c r="S650" i="16"/>
  <c r="T650" i="16"/>
  <c r="U650" i="16"/>
  <c r="V650" i="16"/>
  <c r="W650" i="16"/>
  <c r="X650" i="16"/>
  <c r="Y650" i="16"/>
  <c r="Z650" i="16"/>
  <c r="AA650" i="16"/>
  <c r="AB650" i="16"/>
  <c r="AC650" i="16"/>
  <c r="AD650" i="16"/>
  <c r="AE650" i="16"/>
  <c r="AF650" i="16"/>
  <c r="AG650" i="16"/>
  <c r="B651" i="16"/>
  <c r="C651" i="16"/>
  <c r="D651" i="16"/>
  <c r="E651" i="16"/>
  <c r="F651" i="16"/>
  <c r="G651" i="16"/>
  <c r="H651" i="16"/>
  <c r="I651" i="16"/>
  <c r="K651" i="16"/>
  <c r="L651" i="16"/>
  <c r="M651" i="16"/>
  <c r="N651" i="16"/>
  <c r="O651" i="16"/>
  <c r="P651" i="16"/>
  <c r="Q651" i="16"/>
  <c r="R651" i="16"/>
  <c r="S651" i="16"/>
  <c r="T651" i="16"/>
  <c r="U651" i="16"/>
  <c r="V651" i="16"/>
  <c r="W651" i="16"/>
  <c r="X651" i="16"/>
  <c r="Y651" i="16"/>
  <c r="Z651" i="16"/>
  <c r="AA651" i="16"/>
  <c r="AB651" i="16"/>
  <c r="AC651" i="16"/>
  <c r="AD651" i="16"/>
  <c r="AE651" i="16"/>
  <c r="AF651" i="16"/>
  <c r="AG651" i="16"/>
  <c r="B652" i="16"/>
  <c r="C652" i="16"/>
  <c r="D652" i="16"/>
  <c r="E652" i="16"/>
  <c r="F652" i="16"/>
  <c r="G652" i="16"/>
  <c r="H652" i="16"/>
  <c r="I652" i="16"/>
  <c r="K652" i="16"/>
  <c r="L652" i="16"/>
  <c r="M652" i="16"/>
  <c r="N652" i="16"/>
  <c r="O652" i="16"/>
  <c r="P652" i="16"/>
  <c r="Q652" i="16"/>
  <c r="R652" i="16"/>
  <c r="S652" i="16"/>
  <c r="T652" i="16"/>
  <c r="U652" i="16"/>
  <c r="V652" i="16"/>
  <c r="W652" i="16"/>
  <c r="X652" i="16"/>
  <c r="Y652" i="16"/>
  <c r="Z652" i="16"/>
  <c r="AA652" i="16"/>
  <c r="AB652" i="16"/>
  <c r="AC652" i="16"/>
  <c r="AD652" i="16"/>
  <c r="AE652" i="16"/>
  <c r="AF652" i="16"/>
  <c r="AG652" i="16"/>
  <c r="B653" i="16"/>
  <c r="C653" i="16"/>
  <c r="D653" i="16"/>
  <c r="E653" i="16"/>
  <c r="F653" i="16"/>
  <c r="G653" i="16"/>
  <c r="H653" i="16"/>
  <c r="I653" i="16"/>
  <c r="K653" i="16"/>
  <c r="L653" i="16"/>
  <c r="M653" i="16"/>
  <c r="N653" i="16"/>
  <c r="O653" i="16"/>
  <c r="P653" i="16"/>
  <c r="Q653" i="16"/>
  <c r="R653" i="16"/>
  <c r="S653" i="16"/>
  <c r="T653" i="16"/>
  <c r="U653" i="16"/>
  <c r="V653" i="16"/>
  <c r="W653" i="16"/>
  <c r="X653" i="16"/>
  <c r="Y653" i="16"/>
  <c r="Z653" i="16"/>
  <c r="AA653" i="16"/>
  <c r="AB653" i="16"/>
  <c r="AC653" i="16"/>
  <c r="AD653" i="16"/>
  <c r="AE653" i="16"/>
  <c r="AF653" i="16"/>
  <c r="AG653" i="16"/>
  <c r="B654" i="16"/>
  <c r="C654" i="16"/>
  <c r="D654" i="16"/>
  <c r="E654" i="16"/>
  <c r="F654" i="16"/>
  <c r="G654" i="16"/>
  <c r="H654" i="16"/>
  <c r="I654" i="16"/>
  <c r="K654" i="16"/>
  <c r="L654" i="16"/>
  <c r="M654" i="16"/>
  <c r="N654" i="16"/>
  <c r="O654" i="16"/>
  <c r="P654" i="16"/>
  <c r="Q654" i="16"/>
  <c r="R654" i="16"/>
  <c r="S654" i="16"/>
  <c r="T654" i="16"/>
  <c r="U654" i="16"/>
  <c r="V654" i="16"/>
  <c r="W654" i="16"/>
  <c r="X654" i="16"/>
  <c r="Y654" i="16"/>
  <c r="Z654" i="16"/>
  <c r="AA654" i="16"/>
  <c r="AB654" i="16"/>
  <c r="AC654" i="16"/>
  <c r="AD654" i="16"/>
  <c r="AE654" i="16"/>
  <c r="AF654" i="16"/>
  <c r="AG654" i="16"/>
  <c r="B655" i="16"/>
  <c r="C655" i="16"/>
  <c r="D655" i="16"/>
  <c r="E655" i="16"/>
  <c r="F655" i="16"/>
  <c r="G655" i="16"/>
  <c r="H655" i="16"/>
  <c r="I655" i="16"/>
  <c r="K655" i="16"/>
  <c r="L655" i="16"/>
  <c r="M655" i="16"/>
  <c r="N655" i="16"/>
  <c r="O655" i="16"/>
  <c r="P655" i="16"/>
  <c r="Q655" i="16"/>
  <c r="R655" i="16"/>
  <c r="S655" i="16"/>
  <c r="T655" i="16"/>
  <c r="U655" i="16"/>
  <c r="V655" i="16"/>
  <c r="W655" i="16"/>
  <c r="X655" i="16"/>
  <c r="Y655" i="16"/>
  <c r="Z655" i="16"/>
  <c r="AA655" i="16"/>
  <c r="AB655" i="16"/>
  <c r="AC655" i="16"/>
  <c r="AD655" i="16"/>
  <c r="AE655" i="16"/>
  <c r="AF655" i="16"/>
  <c r="AG655" i="16"/>
  <c r="B656" i="16"/>
  <c r="C656" i="16"/>
  <c r="D656" i="16"/>
  <c r="E656" i="16"/>
  <c r="F656" i="16"/>
  <c r="G656" i="16"/>
  <c r="H656" i="16"/>
  <c r="I656" i="16"/>
  <c r="K656" i="16"/>
  <c r="L656" i="16"/>
  <c r="M656" i="16"/>
  <c r="N656" i="16"/>
  <c r="O656" i="16"/>
  <c r="P656" i="16"/>
  <c r="Q656" i="16"/>
  <c r="R656" i="16"/>
  <c r="S656" i="16"/>
  <c r="T656" i="16"/>
  <c r="U656" i="16"/>
  <c r="V656" i="16"/>
  <c r="W656" i="16"/>
  <c r="X656" i="16"/>
  <c r="Y656" i="16"/>
  <c r="Z656" i="16"/>
  <c r="AA656" i="16"/>
  <c r="AB656" i="16"/>
  <c r="AC656" i="16"/>
  <c r="AD656" i="16"/>
  <c r="AE656" i="16"/>
  <c r="AF656" i="16"/>
  <c r="AG656" i="16"/>
  <c r="B657" i="16"/>
  <c r="C657" i="16"/>
  <c r="D657" i="16"/>
  <c r="E657" i="16"/>
  <c r="F657" i="16"/>
  <c r="G657" i="16"/>
  <c r="H657" i="16"/>
  <c r="I657" i="16"/>
  <c r="K657" i="16"/>
  <c r="L657" i="16"/>
  <c r="M657" i="16"/>
  <c r="N657" i="16"/>
  <c r="O657" i="16"/>
  <c r="P657" i="16"/>
  <c r="Q657" i="16"/>
  <c r="R657" i="16"/>
  <c r="S657" i="16"/>
  <c r="T657" i="16"/>
  <c r="U657" i="16"/>
  <c r="V657" i="16"/>
  <c r="W657" i="16"/>
  <c r="X657" i="16"/>
  <c r="Y657" i="16"/>
  <c r="Z657" i="16"/>
  <c r="AA657" i="16"/>
  <c r="AB657" i="16"/>
  <c r="AC657" i="16"/>
  <c r="AD657" i="16"/>
  <c r="AE657" i="16"/>
  <c r="AF657" i="16"/>
  <c r="AG657" i="16"/>
  <c r="B658" i="16"/>
  <c r="C658" i="16"/>
  <c r="D658" i="16"/>
  <c r="E658" i="16"/>
  <c r="F658" i="16"/>
  <c r="G658" i="16"/>
  <c r="H658" i="16"/>
  <c r="I658" i="16"/>
  <c r="K658" i="16"/>
  <c r="L658" i="16"/>
  <c r="M658" i="16"/>
  <c r="N658" i="16"/>
  <c r="O658" i="16"/>
  <c r="P658" i="16"/>
  <c r="Q658" i="16"/>
  <c r="R658" i="16"/>
  <c r="S658" i="16"/>
  <c r="T658" i="16"/>
  <c r="U658" i="16"/>
  <c r="V658" i="16"/>
  <c r="W658" i="16"/>
  <c r="X658" i="16"/>
  <c r="Y658" i="16"/>
  <c r="Z658" i="16"/>
  <c r="AA658" i="16"/>
  <c r="AB658" i="16"/>
  <c r="AC658" i="16"/>
  <c r="AD658" i="16"/>
  <c r="AE658" i="16"/>
  <c r="AF658" i="16"/>
  <c r="AG658" i="16"/>
  <c r="B659" i="16"/>
  <c r="C659" i="16"/>
  <c r="D659" i="16"/>
  <c r="E659" i="16"/>
  <c r="F659" i="16"/>
  <c r="G659" i="16"/>
  <c r="H659" i="16"/>
  <c r="I659" i="16"/>
  <c r="K659" i="16"/>
  <c r="L659" i="16"/>
  <c r="M659" i="16"/>
  <c r="N659" i="16"/>
  <c r="O659" i="16"/>
  <c r="P659" i="16"/>
  <c r="Q659" i="16"/>
  <c r="R659" i="16"/>
  <c r="S659" i="16"/>
  <c r="T659" i="16"/>
  <c r="U659" i="16"/>
  <c r="V659" i="16"/>
  <c r="W659" i="16"/>
  <c r="X659" i="16"/>
  <c r="Y659" i="16"/>
  <c r="Z659" i="16"/>
  <c r="AA659" i="16"/>
  <c r="AB659" i="16"/>
  <c r="AC659" i="16"/>
  <c r="AD659" i="16"/>
  <c r="AE659" i="16"/>
  <c r="AF659" i="16"/>
  <c r="AG659" i="16"/>
  <c r="B660" i="16"/>
  <c r="C660" i="16"/>
  <c r="D660" i="16"/>
  <c r="E660" i="16"/>
  <c r="F660" i="16"/>
  <c r="G660" i="16"/>
  <c r="H660" i="16"/>
  <c r="I660" i="16"/>
  <c r="K660" i="16"/>
  <c r="L660" i="16"/>
  <c r="M660" i="16"/>
  <c r="N660" i="16"/>
  <c r="O660" i="16"/>
  <c r="P660" i="16"/>
  <c r="Q660" i="16"/>
  <c r="R660" i="16"/>
  <c r="S660" i="16"/>
  <c r="T660" i="16"/>
  <c r="U660" i="16"/>
  <c r="V660" i="16"/>
  <c r="W660" i="16"/>
  <c r="X660" i="16"/>
  <c r="Y660" i="16"/>
  <c r="Z660" i="16"/>
  <c r="AA660" i="16"/>
  <c r="AB660" i="16"/>
  <c r="AC660" i="16"/>
  <c r="AD660" i="16"/>
  <c r="AE660" i="16"/>
  <c r="AF660" i="16"/>
  <c r="AG660" i="16"/>
  <c r="B661" i="16"/>
  <c r="C661" i="16"/>
  <c r="D661" i="16"/>
  <c r="E661" i="16"/>
  <c r="F661" i="16"/>
  <c r="G661" i="16"/>
  <c r="H661" i="16"/>
  <c r="I661" i="16"/>
  <c r="K661" i="16"/>
  <c r="L661" i="16"/>
  <c r="M661" i="16"/>
  <c r="N661" i="16"/>
  <c r="O661" i="16"/>
  <c r="P661" i="16"/>
  <c r="Q661" i="16"/>
  <c r="R661" i="16"/>
  <c r="S661" i="16"/>
  <c r="T661" i="16"/>
  <c r="U661" i="16"/>
  <c r="V661" i="16"/>
  <c r="W661" i="16"/>
  <c r="X661" i="16"/>
  <c r="Y661" i="16"/>
  <c r="Z661" i="16"/>
  <c r="AA661" i="16"/>
  <c r="AB661" i="16"/>
  <c r="AC661" i="16"/>
  <c r="AD661" i="16"/>
  <c r="AE661" i="16"/>
  <c r="AF661" i="16"/>
  <c r="AG661" i="16"/>
  <c r="B662" i="16"/>
  <c r="C662" i="16"/>
  <c r="D662" i="16"/>
  <c r="E662" i="16"/>
  <c r="F662" i="16"/>
  <c r="G662" i="16"/>
  <c r="H662" i="16"/>
  <c r="I662" i="16"/>
  <c r="K662" i="16"/>
  <c r="L662" i="16"/>
  <c r="M662" i="16"/>
  <c r="N662" i="16"/>
  <c r="O662" i="16"/>
  <c r="P662" i="16"/>
  <c r="Q662" i="16"/>
  <c r="R662" i="16"/>
  <c r="S662" i="16"/>
  <c r="T662" i="16"/>
  <c r="U662" i="16"/>
  <c r="V662" i="16"/>
  <c r="W662" i="16"/>
  <c r="X662" i="16"/>
  <c r="Y662" i="16"/>
  <c r="Z662" i="16"/>
  <c r="AA662" i="16"/>
  <c r="AB662" i="16"/>
  <c r="AC662" i="16"/>
  <c r="AD662" i="16"/>
  <c r="AE662" i="16"/>
  <c r="AF662" i="16"/>
  <c r="AG662" i="16"/>
  <c r="B663" i="16"/>
  <c r="C663" i="16"/>
  <c r="D663" i="16"/>
  <c r="E663" i="16"/>
  <c r="F663" i="16"/>
  <c r="G663" i="16"/>
  <c r="H663" i="16"/>
  <c r="I663" i="16"/>
  <c r="K663" i="16"/>
  <c r="L663" i="16"/>
  <c r="M663" i="16"/>
  <c r="N663" i="16"/>
  <c r="O663" i="16"/>
  <c r="P663" i="16"/>
  <c r="Q663" i="16"/>
  <c r="R663" i="16"/>
  <c r="S663" i="16"/>
  <c r="T663" i="16"/>
  <c r="U663" i="16"/>
  <c r="V663" i="16"/>
  <c r="W663" i="16"/>
  <c r="X663" i="16"/>
  <c r="Y663" i="16"/>
  <c r="Z663" i="16"/>
  <c r="AA663" i="16"/>
  <c r="AB663" i="16"/>
  <c r="AC663" i="16"/>
  <c r="AD663" i="16"/>
  <c r="AE663" i="16"/>
  <c r="AF663" i="16"/>
  <c r="AG663" i="16"/>
  <c r="B664" i="16"/>
  <c r="C664" i="16"/>
  <c r="D664" i="16"/>
  <c r="E664" i="16"/>
  <c r="F664" i="16"/>
  <c r="G664" i="16"/>
  <c r="H664" i="16"/>
  <c r="I664" i="16"/>
  <c r="K664" i="16"/>
  <c r="L664" i="16"/>
  <c r="M664" i="16"/>
  <c r="N664" i="16"/>
  <c r="O664" i="16"/>
  <c r="P664" i="16"/>
  <c r="Q664" i="16"/>
  <c r="R664" i="16"/>
  <c r="S664" i="16"/>
  <c r="T664" i="16"/>
  <c r="U664" i="16"/>
  <c r="V664" i="16"/>
  <c r="W664" i="16"/>
  <c r="X664" i="16"/>
  <c r="Y664" i="16"/>
  <c r="Z664" i="16"/>
  <c r="AA664" i="16"/>
  <c r="AB664" i="16"/>
  <c r="AC664" i="16"/>
  <c r="AD664" i="16"/>
  <c r="AE664" i="16"/>
  <c r="AF664" i="16"/>
  <c r="AG664" i="16"/>
  <c r="B665" i="16"/>
  <c r="C665" i="16"/>
  <c r="D665" i="16"/>
  <c r="E665" i="16"/>
  <c r="F665" i="16"/>
  <c r="G665" i="16"/>
  <c r="H665" i="16"/>
  <c r="I665" i="16"/>
  <c r="K665" i="16"/>
  <c r="L665" i="16"/>
  <c r="M665" i="16"/>
  <c r="N665" i="16"/>
  <c r="O665" i="16"/>
  <c r="P665" i="16"/>
  <c r="Q665" i="16"/>
  <c r="R665" i="16"/>
  <c r="S665" i="16"/>
  <c r="T665" i="16"/>
  <c r="U665" i="16"/>
  <c r="V665" i="16"/>
  <c r="W665" i="16"/>
  <c r="X665" i="16"/>
  <c r="Y665" i="16"/>
  <c r="Z665" i="16"/>
  <c r="AA665" i="16"/>
  <c r="AB665" i="16"/>
  <c r="AC665" i="16"/>
  <c r="AD665" i="16"/>
  <c r="AE665" i="16"/>
  <c r="AF665" i="16"/>
  <c r="AG665" i="16"/>
  <c r="B666" i="16"/>
  <c r="C666" i="16"/>
  <c r="D666" i="16"/>
  <c r="E666" i="16"/>
  <c r="F666" i="16"/>
  <c r="G666" i="16"/>
  <c r="H666" i="16"/>
  <c r="I666" i="16"/>
  <c r="K666" i="16"/>
  <c r="L666" i="16"/>
  <c r="M666" i="16"/>
  <c r="N666" i="16"/>
  <c r="O666" i="16"/>
  <c r="P666" i="16"/>
  <c r="Q666" i="16"/>
  <c r="R666" i="16"/>
  <c r="S666" i="16"/>
  <c r="T666" i="16"/>
  <c r="U666" i="16"/>
  <c r="V666" i="16"/>
  <c r="W666" i="16"/>
  <c r="X666" i="16"/>
  <c r="Y666" i="16"/>
  <c r="Z666" i="16"/>
  <c r="AA666" i="16"/>
  <c r="AB666" i="16"/>
  <c r="AC666" i="16"/>
  <c r="AD666" i="16"/>
  <c r="AE666" i="16"/>
  <c r="AF666" i="16"/>
  <c r="AG666" i="16"/>
  <c r="B667" i="16"/>
  <c r="C667" i="16"/>
  <c r="D667" i="16"/>
  <c r="E667" i="16"/>
  <c r="F667" i="16"/>
  <c r="G667" i="16"/>
  <c r="H667" i="16"/>
  <c r="I667" i="16"/>
  <c r="K667" i="16"/>
  <c r="L667" i="16"/>
  <c r="M667" i="16"/>
  <c r="N667" i="16"/>
  <c r="O667" i="16"/>
  <c r="P667" i="16"/>
  <c r="Q667" i="16"/>
  <c r="R667" i="16"/>
  <c r="S667" i="16"/>
  <c r="T667" i="16"/>
  <c r="U667" i="16"/>
  <c r="V667" i="16"/>
  <c r="W667" i="16"/>
  <c r="X667" i="16"/>
  <c r="Y667" i="16"/>
  <c r="Z667" i="16"/>
  <c r="AA667" i="16"/>
  <c r="AB667" i="16"/>
  <c r="AC667" i="16"/>
  <c r="AD667" i="16"/>
  <c r="AE667" i="16"/>
  <c r="AF667" i="16"/>
  <c r="AG667" i="16"/>
  <c r="B668" i="16"/>
  <c r="C668" i="16"/>
  <c r="D668" i="16"/>
  <c r="E668" i="16"/>
  <c r="F668" i="16"/>
  <c r="G668" i="16"/>
  <c r="H668" i="16"/>
  <c r="I668" i="16"/>
  <c r="K668" i="16"/>
  <c r="L668" i="16"/>
  <c r="M668" i="16"/>
  <c r="N668" i="16"/>
  <c r="O668" i="16"/>
  <c r="P668" i="16"/>
  <c r="Q668" i="16"/>
  <c r="R668" i="16"/>
  <c r="S668" i="16"/>
  <c r="T668" i="16"/>
  <c r="U668" i="16"/>
  <c r="V668" i="16"/>
  <c r="W668" i="16"/>
  <c r="X668" i="16"/>
  <c r="Y668" i="16"/>
  <c r="Z668" i="16"/>
  <c r="AA668" i="16"/>
  <c r="AB668" i="16"/>
  <c r="AC668" i="16"/>
  <c r="AD668" i="16"/>
  <c r="AE668" i="16"/>
  <c r="AF668" i="16"/>
  <c r="AG668" i="16"/>
  <c r="B669" i="16"/>
  <c r="C669" i="16"/>
  <c r="D669" i="16"/>
  <c r="E669" i="16"/>
  <c r="F669" i="16"/>
  <c r="G669" i="16"/>
  <c r="H669" i="16"/>
  <c r="I669" i="16"/>
  <c r="K669" i="16"/>
  <c r="L669" i="16"/>
  <c r="M669" i="16"/>
  <c r="N669" i="16"/>
  <c r="O669" i="16"/>
  <c r="P669" i="16"/>
  <c r="Q669" i="16"/>
  <c r="R669" i="16"/>
  <c r="S669" i="16"/>
  <c r="T669" i="16"/>
  <c r="U669" i="16"/>
  <c r="V669" i="16"/>
  <c r="W669" i="16"/>
  <c r="X669" i="16"/>
  <c r="Y669" i="16"/>
  <c r="Z669" i="16"/>
  <c r="AA669" i="16"/>
  <c r="AB669" i="16"/>
  <c r="AC669" i="16"/>
  <c r="AD669" i="16"/>
  <c r="AE669" i="16"/>
  <c r="AF669" i="16"/>
  <c r="AG669" i="16"/>
  <c r="B670" i="16"/>
  <c r="C670" i="16"/>
  <c r="D670" i="16"/>
  <c r="E670" i="16"/>
  <c r="F670" i="16"/>
  <c r="G670" i="16"/>
  <c r="H670" i="16"/>
  <c r="I670" i="16"/>
  <c r="K670" i="16"/>
  <c r="L670" i="16"/>
  <c r="M670" i="16"/>
  <c r="N670" i="16"/>
  <c r="O670" i="16"/>
  <c r="P670" i="16"/>
  <c r="Q670" i="16"/>
  <c r="R670" i="16"/>
  <c r="S670" i="16"/>
  <c r="T670" i="16"/>
  <c r="U670" i="16"/>
  <c r="V670" i="16"/>
  <c r="W670" i="16"/>
  <c r="X670" i="16"/>
  <c r="Y670" i="16"/>
  <c r="Z670" i="16"/>
  <c r="AA670" i="16"/>
  <c r="AB670" i="16"/>
  <c r="AC670" i="16"/>
  <c r="AD670" i="16"/>
  <c r="AE670" i="16"/>
  <c r="AF670" i="16"/>
  <c r="AG670" i="16"/>
  <c r="B671" i="16"/>
  <c r="C671" i="16"/>
  <c r="D671" i="16"/>
  <c r="E671" i="16"/>
  <c r="F671" i="16"/>
  <c r="G671" i="16"/>
  <c r="H671" i="16"/>
  <c r="I671" i="16"/>
  <c r="K671" i="16"/>
  <c r="L671" i="16"/>
  <c r="M671" i="16"/>
  <c r="N671" i="16"/>
  <c r="O671" i="16"/>
  <c r="P671" i="16"/>
  <c r="Q671" i="16"/>
  <c r="R671" i="16"/>
  <c r="S671" i="16"/>
  <c r="T671" i="16"/>
  <c r="U671" i="16"/>
  <c r="V671" i="16"/>
  <c r="W671" i="16"/>
  <c r="X671" i="16"/>
  <c r="Y671" i="16"/>
  <c r="Z671" i="16"/>
  <c r="AA671" i="16"/>
  <c r="AB671" i="16"/>
  <c r="AC671" i="16"/>
  <c r="AD671" i="16"/>
  <c r="AE671" i="16"/>
  <c r="AF671" i="16"/>
  <c r="AG671" i="16"/>
  <c r="B672" i="16"/>
  <c r="C672" i="16"/>
  <c r="D672" i="16"/>
  <c r="E672" i="16"/>
  <c r="F672" i="16"/>
  <c r="G672" i="16"/>
  <c r="H672" i="16"/>
  <c r="I672" i="16"/>
  <c r="K672" i="16"/>
  <c r="L672" i="16"/>
  <c r="M672" i="16"/>
  <c r="N672" i="16"/>
  <c r="O672" i="16"/>
  <c r="P672" i="16"/>
  <c r="Q672" i="16"/>
  <c r="R672" i="16"/>
  <c r="S672" i="16"/>
  <c r="T672" i="16"/>
  <c r="U672" i="16"/>
  <c r="V672" i="16"/>
  <c r="W672" i="16"/>
  <c r="X672" i="16"/>
  <c r="Y672" i="16"/>
  <c r="Z672" i="16"/>
  <c r="AA672" i="16"/>
  <c r="AB672" i="16"/>
  <c r="AC672" i="16"/>
  <c r="AD672" i="16"/>
  <c r="AE672" i="16"/>
  <c r="AF672" i="16"/>
  <c r="AG672" i="16"/>
  <c r="B673" i="16"/>
  <c r="C673" i="16"/>
  <c r="D673" i="16"/>
  <c r="E673" i="16"/>
  <c r="F673" i="16"/>
  <c r="G673" i="16"/>
  <c r="H673" i="16"/>
  <c r="I673" i="16"/>
  <c r="K673" i="16"/>
  <c r="L673" i="16"/>
  <c r="M673" i="16"/>
  <c r="N673" i="16"/>
  <c r="O673" i="16"/>
  <c r="P673" i="16"/>
  <c r="Q673" i="16"/>
  <c r="R673" i="16"/>
  <c r="S673" i="16"/>
  <c r="T673" i="16"/>
  <c r="U673" i="16"/>
  <c r="V673" i="16"/>
  <c r="W673" i="16"/>
  <c r="X673" i="16"/>
  <c r="Y673" i="16"/>
  <c r="Z673" i="16"/>
  <c r="AA673" i="16"/>
  <c r="AB673" i="16"/>
  <c r="AC673" i="16"/>
  <c r="AD673" i="16"/>
  <c r="AE673" i="16"/>
  <c r="AF673" i="16"/>
  <c r="AG673" i="16"/>
  <c r="B674" i="16"/>
  <c r="C674" i="16"/>
  <c r="D674" i="16"/>
  <c r="E674" i="16"/>
  <c r="F674" i="16"/>
  <c r="G674" i="16"/>
  <c r="H674" i="16"/>
  <c r="I674" i="16"/>
  <c r="K674" i="16"/>
  <c r="L674" i="16"/>
  <c r="M674" i="16"/>
  <c r="N674" i="16"/>
  <c r="O674" i="16"/>
  <c r="P674" i="16"/>
  <c r="Q674" i="16"/>
  <c r="R674" i="16"/>
  <c r="S674" i="16"/>
  <c r="T674" i="16"/>
  <c r="U674" i="16"/>
  <c r="V674" i="16"/>
  <c r="W674" i="16"/>
  <c r="X674" i="16"/>
  <c r="Y674" i="16"/>
  <c r="Z674" i="16"/>
  <c r="AA674" i="16"/>
  <c r="AB674" i="16"/>
  <c r="AC674" i="16"/>
  <c r="AD674" i="16"/>
  <c r="AE674" i="16"/>
  <c r="AF674" i="16"/>
  <c r="AG674" i="16"/>
  <c r="B675" i="16"/>
  <c r="C675" i="16"/>
  <c r="D675" i="16"/>
  <c r="E675" i="16"/>
  <c r="F675" i="16"/>
  <c r="G675" i="16"/>
  <c r="H675" i="16"/>
  <c r="I675" i="16"/>
  <c r="K675" i="16"/>
  <c r="L675" i="16"/>
  <c r="M675" i="16"/>
  <c r="N675" i="16"/>
  <c r="O675" i="16"/>
  <c r="P675" i="16"/>
  <c r="Q675" i="16"/>
  <c r="R675" i="16"/>
  <c r="S675" i="16"/>
  <c r="T675" i="16"/>
  <c r="U675" i="16"/>
  <c r="V675" i="16"/>
  <c r="W675" i="16"/>
  <c r="X675" i="16"/>
  <c r="Y675" i="16"/>
  <c r="Z675" i="16"/>
  <c r="AA675" i="16"/>
  <c r="AB675" i="16"/>
  <c r="AC675" i="16"/>
  <c r="AD675" i="16"/>
  <c r="AE675" i="16"/>
  <c r="AF675" i="16"/>
  <c r="AG675" i="16"/>
  <c r="B676" i="16"/>
  <c r="C676" i="16"/>
  <c r="D676" i="16"/>
  <c r="E676" i="16"/>
  <c r="F676" i="16"/>
  <c r="G676" i="16"/>
  <c r="H676" i="16"/>
  <c r="I676" i="16"/>
  <c r="K676" i="16"/>
  <c r="L676" i="16"/>
  <c r="M676" i="16"/>
  <c r="N676" i="16"/>
  <c r="O676" i="16"/>
  <c r="P676" i="16"/>
  <c r="Q676" i="16"/>
  <c r="R676" i="16"/>
  <c r="S676" i="16"/>
  <c r="T676" i="16"/>
  <c r="U676" i="16"/>
  <c r="V676" i="16"/>
  <c r="W676" i="16"/>
  <c r="X676" i="16"/>
  <c r="Y676" i="16"/>
  <c r="Z676" i="16"/>
  <c r="AA676" i="16"/>
  <c r="AB676" i="16"/>
  <c r="AC676" i="16"/>
  <c r="AD676" i="16"/>
  <c r="AE676" i="16"/>
  <c r="AF676" i="16"/>
  <c r="AG676" i="16"/>
  <c r="B677" i="16"/>
  <c r="C677" i="16"/>
  <c r="D677" i="16"/>
  <c r="E677" i="16"/>
  <c r="F677" i="16"/>
  <c r="G677" i="16"/>
  <c r="H677" i="16"/>
  <c r="I677" i="16"/>
  <c r="K677" i="16"/>
  <c r="L677" i="16"/>
  <c r="M677" i="16"/>
  <c r="N677" i="16"/>
  <c r="O677" i="16"/>
  <c r="P677" i="16"/>
  <c r="Q677" i="16"/>
  <c r="R677" i="16"/>
  <c r="S677" i="16"/>
  <c r="T677" i="16"/>
  <c r="U677" i="16"/>
  <c r="V677" i="16"/>
  <c r="W677" i="16"/>
  <c r="X677" i="16"/>
  <c r="Y677" i="16"/>
  <c r="Z677" i="16"/>
  <c r="AA677" i="16"/>
  <c r="AB677" i="16"/>
  <c r="AC677" i="16"/>
  <c r="AD677" i="16"/>
  <c r="AE677" i="16"/>
  <c r="AF677" i="16"/>
  <c r="AG677" i="16"/>
  <c r="B678" i="16"/>
  <c r="C678" i="16"/>
  <c r="D678" i="16"/>
  <c r="E678" i="16"/>
  <c r="F678" i="16"/>
  <c r="G678" i="16"/>
  <c r="H678" i="16"/>
  <c r="I678" i="16"/>
  <c r="K678" i="16"/>
  <c r="L678" i="16"/>
  <c r="M678" i="16"/>
  <c r="N678" i="16"/>
  <c r="O678" i="16"/>
  <c r="P678" i="16"/>
  <c r="Q678" i="16"/>
  <c r="R678" i="16"/>
  <c r="S678" i="16"/>
  <c r="T678" i="16"/>
  <c r="U678" i="16"/>
  <c r="V678" i="16"/>
  <c r="W678" i="16"/>
  <c r="X678" i="16"/>
  <c r="Y678" i="16"/>
  <c r="Z678" i="16"/>
  <c r="AA678" i="16"/>
  <c r="AB678" i="16"/>
  <c r="AC678" i="16"/>
  <c r="AD678" i="16"/>
  <c r="AE678" i="16"/>
  <c r="AF678" i="16"/>
  <c r="AG678" i="16"/>
  <c r="B679" i="16"/>
  <c r="C679" i="16"/>
  <c r="D679" i="16"/>
  <c r="E679" i="16"/>
  <c r="F679" i="16"/>
  <c r="G679" i="16"/>
  <c r="H679" i="16"/>
  <c r="I679" i="16"/>
  <c r="K679" i="16"/>
  <c r="L679" i="16"/>
  <c r="M679" i="16"/>
  <c r="N679" i="16"/>
  <c r="O679" i="16"/>
  <c r="P679" i="16"/>
  <c r="Q679" i="16"/>
  <c r="R679" i="16"/>
  <c r="S679" i="16"/>
  <c r="T679" i="16"/>
  <c r="U679" i="16"/>
  <c r="V679" i="16"/>
  <c r="W679" i="16"/>
  <c r="X679" i="16"/>
  <c r="Y679" i="16"/>
  <c r="Z679" i="16"/>
  <c r="AA679" i="16"/>
  <c r="AB679" i="16"/>
  <c r="AC679" i="16"/>
  <c r="AD679" i="16"/>
  <c r="AE679" i="16"/>
  <c r="AF679" i="16"/>
  <c r="AG679" i="16"/>
  <c r="B680" i="16"/>
  <c r="C680" i="16"/>
  <c r="D680" i="16"/>
  <c r="E680" i="16"/>
  <c r="F680" i="16"/>
  <c r="G680" i="16"/>
  <c r="H680" i="16"/>
  <c r="I680" i="16"/>
  <c r="K680" i="16"/>
  <c r="L680" i="16"/>
  <c r="M680" i="16"/>
  <c r="N680" i="16"/>
  <c r="O680" i="16"/>
  <c r="P680" i="16"/>
  <c r="Q680" i="16"/>
  <c r="R680" i="16"/>
  <c r="S680" i="16"/>
  <c r="T680" i="16"/>
  <c r="U680" i="16"/>
  <c r="V680" i="16"/>
  <c r="W680" i="16"/>
  <c r="X680" i="16"/>
  <c r="Y680" i="16"/>
  <c r="Z680" i="16"/>
  <c r="AA680" i="16"/>
  <c r="AB680" i="16"/>
  <c r="AC680" i="16"/>
  <c r="AD680" i="16"/>
  <c r="AE680" i="16"/>
  <c r="AF680" i="16"/>
  <c r="AG680" i="16"/>
  <c r="B681" i="16"/>
  <c r="C681" i="16"/>
  <c r="D681" i="16"/>
  <c r="E681" i="16"/>
  <c r="F681" i="16"/>
  <c r="G681" i="16"/>
  <c r="H681" i="16"/>
  <c r="I681" i="16"/>
  <c r="K681" i="16"/>
  <c r="L681" i="16"/>
  <c r="M681" i="16"/>
  <c r="N681" i="16"/>
  <c r="O681" i="16"/>
  <c r="P681" i="16"/>
  <c r="Q681" i="16"/>
  <c r="R681" i="16"/>
  <c r="S681" i="16"/>
  <c r="T681" i="16"/>
  <c r="U681" i="16"/>
  <c r="V681" i="16"/>
  <c r="W681" i="16"/>
  <c r="X681" i="16"/>
  <c r="Y681" i="16"/>
  <c r="Z681" i="16"/>
  <c r="AA681" i="16"/>
  <c r="AB681" i="16"/>
  <c r="AC681" i="16"/>
  <c r="AD681" i="16"/>
  <c r="AE681" i="16"/>
  <c r="AF681" i="16"/>
  <c r="AG681" i="16"/>
  <c r="B682" i="16"/>
  <c r="C682" i="16"/>
  <c r="D682" i="16"/>
  <c r="E682" i="16"/>
  <c r="F682" i="16"/>
  <c r="G682" i="16"/>
  <c r="H682" i="16"/>
  <c r="I682" i="16"/>
  <c r="K682" i="16"/>
  <c r="L682" i="16"/>
  <c r="M682" i="16"/>
  <c r="N682" i="16"/>
  <c r="O682" i="16"/>
  <c r="P682" i="16"/>
  <c r="Q682" i="16"/>
  <c r="R682" i="16"/>
  <c r="S682" i="16"/>
  <c r="T682" i="16"/>
  <c r="U682" i="16"/>
  <c r="V682" i="16"/>
  <c r="W682" i="16"/>
  <c r="X682" i="16"/>
  <c r="Y682" i="16"/>
  <c r="Z682" i="16"/>
  <c r="AA682" i="16"/>
  <c r="AB682" i="16"/>
  <c r="AC682" i="16"/>
  <c r="AD682" i="16"/>
  <c r="AE682" i="16"/>
  <c r="AF682" i="16"/>
  <c r="AG682" i="16"/>
  <c r="B683" i="16"/>
  <c r="C683" i="16"/>
  <c r="D683" i="16"/>
  <c r="E683" i="16"/>
  <c r="F683" i="16"/>
  <c r="G683" i="16"/>
  <c r="H683" i="16"/>
  <c r="I683" i="16"/>
  <c r="K683" i="16"/>
  <c r="L683" i="16"/>
  <c r="M683" i="16"/>
  <c r="N683" i="16"/>
  <c r="O683" i="16"/>
  <c r="P683" i="16"/>
  <c r="Q683" i="16"/>
  <c r="R683" i="16"/>
  <c r="S683" i="16"/>
  <c r="T683" i="16"/>
  <c r="U683" i="16"/>
  <c r="V683" i="16"/>
  <c r="W683" i="16"/>
  <c r="X683" i="16"/>
  <c r="Y683" i="16"/>
  <c r="Z683" i="16"/>
  <c r="AA683" i="16"/>
  <c r="AB683" i="16"/>
  <c r="AC683" i="16"/>
  <c r="AD683" i="16"/>
  <c r="AE683" i="16"/>
  <c r="AF683" i="16"/>
  <c r="AG683" i="16"/>
  <c r="B684" i="16"/>
  <c r="C684" i="16"/>
  <c r="D684" i="16"/>
  <c r="E684" i="16"/>
  <c r="F684" i="16"/>
  <c r="G684" i="16"/>
  <c r="H684" i="16"/>
  <c r="I684" i="16"/>
  <c r="K684" i="16"/>
  <c r="L684" i="16"/>
  <c r="M684" i="16"/>
  <c r="N684" i="16"/>
  <c r="O684" i="16"/>
  <c r="P684" i="16"/>
  <c r="Q684" i="16"/>
  <c r="R684" i="16"/>
  <c r="S684" i="16"/>
  <c r="T684" i="16"/>
  <c r="U684" i="16"/>
  <c r="V684" i="16"/>
  <c r="W684" i="16"/>
  <c r="X684" i="16"/>
  <c r="Y684" i="16"/>
  <c r="Z684" i="16"/>
  <c r="AA684" i="16"/>
  <c r="AB684" i="16"/>
  <c r="AC684" i="16"/>
  <c r="AD684" i="16"/>
  <c r="AE684" i="16"/>
  <c r="AF684" i="16"/>
  <c r="AG684" i="16"/>
  <c r="B685" i="16"/>
  <c r="C685" i="16"/>
  <c r="D685" i="16"/>
  <c r="E685" i="16"/>
  <c r="F685" i="16"/>
  <c r="G685" i="16"/>
  <c r="H685" i="16"/>
  <c r="I685" i="16"/>
  <c r="K685" i="16"/>
  <c r="L685" i="16"/>
  <c r="M685" i="16"/>
  <c r="N685" i="16"/>
  <c r="O685" i="16"/>
  <c r="P685" i="16"/>
  <c r="Q685" i="16"/>
  <c r="R685" i="16"/>
  <c r="S685" i="16"/>
  <c r="T685" i="16"/>
  <c r="U685" i="16"/>
  <c r="V685" i="16"/>
  <c r="W685" i="16"/>
  <c r="X685" i="16"/>
  <c r="Y685" i="16"/>
  <c r="Z685" i="16"/>
  <c r="AA685" i="16"/>
  <c r="AB685" i="16"/>
  <c r="AC685" i="16"/>
  <c r="AD685" i="16"/>
  <c r="AE685" i="16"/>
  <c r="AF685" i="16"/>
  <c r="AG685" i="16"/>
  <c r="B686" i="16"/>
  <c r="C686" i="16"/>
  <c r="D686" i="16"/>
  <c r="E686" i="16"/>
  <c r="F686" i="16"/>
  <c r="G686" i="16"/>
  <c r="H686" i="16"/>
  <c r="I686" i="16"/>
  <c r="K686" i="16"/>
  <c r="L686" i="16"/>
  <c r="M686" i="16"/>
  <c r="N686" i="16"/>
  <c r="O686" i="16"/>
  <c r="P686" i="16"/>
  <c r="Q686" i="16"/>
  <c r="R686" i="16"/>
  <c r="S686" i="16"/>
  <c r="T686" i="16"/>
  <c r="U686" i="16"/>
  <c r="V686" i="16"/>
  <c r="W686" i="16"/>
  <c r="X686" i="16"/>
  <c r="Y686" i="16"/>
  <c r="Z686" i="16"/>
  <c r="AA686" i="16"/>
  <c r="AB686" i="16"/>
  <c r="AC686" i="16"/>
  <c r="AD686" i="16"/>
  <c r="AE686" i="16"/>
  <c r="AF686" i="16"/>
  <c r="AG686" i="16"/>
  <c r="B687" i="16"/>
  <c r="C687" i="16"/>
  <c r="D687" i="16"/>
  <c r="E687" i="16"/>
  <c r="F687" i="16"/>
  <c r="G687" i="16"/>
  <c r="H687" i="16"/>
  <c r="I687" i="16"/>
  <c r="K687" i="16"/>
  <c r="L687" i="16"/>
  <c r="M687" i="16"/>
  <c r="N687" i="16"/>
  <c r="O687" i="16"/>
  <c r="P687" i="16"/>
  <c r="Q687" i="16"/>
  <c r="R687" i="16"/>
  <c r="S687" i="16"/>
  <c r="T687" i="16"/>
  <c r="U687" i="16"/>
  <c r="V687" i="16"/>
  <c r="W687" i="16"/>
  <c r="X687" i="16"/>
  <c r="Y687" i="16"/>
  <c r="Z687" i="16"/>
  <c r="AA687" i="16"/>
  <c r="AB687" i="16"/>
  <c r="AC687" i="16"/>
  <c r="AD687" i="16"/>
  <c r="AE687" i="16"/>
  <c r="AF687" i="16"/>
  <c r="AG687" i="16"/>
  <c r="B688" i="16"/>
  <c r="C688" i="16"/>
  <c r="D688" i="16"/>
  <c r="E688" i="16"/>
  <c r="F688" i="16"/>
  <c r="G688" i="16"/>
  <c r="H688" i="16"/>
  <c r="I688" i="16"/>
  <c r="K688" i="16"/>
  <c r="L688" i="16"/>
  <c r="M688" i="16"/>
  <c r="N688" i="16"/>
  <c r="O688" i="16"/>
  <c r="P688" i="16"/>
  <c r="Q688" i="16"/>
  <c r="R688" i="16"/>
  <c r="S688" i="16"/>
  <c r="T688" i="16"/>
  <c r="U688" i="16"/>
  <c r="V688" i="16"/>
  <c r="W688" i="16"/>
  <c r="X688" i="16"/>
  <c r="Y688" i="16"/>
  <c r="Z688" i="16"/>
  <c r="AA688" i="16"/>
  <c r="AB688" i="16"/>
  <c r="AC688" i="16"/>
  <c r="AD688" i="16"/>
  <c r="AE688" i="16"/>
  <c r="AF688" i="16"/>
  <c r="AG688" i="16"/>
  <c r="B689" i="16"/>
  <c r="C689" i="16"/>
  <c r="D689" i="16"/>
  <c r="E689" i="16"/>
  <c r="F689" i="16"/>
  <c r="G689" i="16"/>
  <c r="H689" i="16"/>
  <c r="I689" i="16"/>
  <c r="K689" i="16"/>
  <c r="L689" i="16"/>
  <c r="M689" i="16"/>
  <c r="N689" i="16"/>
  <c r="O689" i="16"/>
  <c r="P689" i="16"/>
  <c r="Q689" i="16"/>
  <c r="R689" i="16"/>
  <c r="S689" i="16"/>
  <c r="T689" i="16"/>
  <c r="U689" i="16"/>
  <c r="V689" i="16"/>
  <c r="W689" i="16"/>
  <c r="X689" i="16"/>
  <c r="Y689" i="16"/>
  <c r="Z689" i="16"/>
  <c r="AA689" i="16"/>
  <c r="AB689" i="16"/>
  <c r="AC689" i="16"/>
  <c r="AD689" i="16"/>
  <c r="AE689" i="16"/>
  <c r="AF689" i="16"/>
  <c r="AG689" i="16"/>
  <c r="B690" i="16"/>
  <c r="C690" i="16"/>
  <c r="D690" i="16"/>
  <c r="E690" i="16"/>
  <c r="F690" i="16"/>
  <c r="G690" i="16"/>
  <c r="H690" i="16"/>
  <c r="I690" i="16"/>
  <c r="K690" i="16"/>
  <c r="L690" i="16"/>
  <c r="M690" i="16"/>
  <c r="N690" i="16"/>
  <c r="O690" i="16"/>
  <c r="P690" i="16"/>
  <c r="Q690" i="16"/>
  <c r="R690" i="16"/>
  <c r="S690" i="16"/>
  <c r="T690" i="16"/>
  <c r="U690" i="16"/>
  <c r="V690" i="16"/>
  <c r="W690" i="16"/>
  <c r="X690" i="16"/>
  <c r="Y690" i="16"/>
  <c r="Z690" i="16"/>
  <c r="AA690" i="16"/>
  <c r="AB690" i="16"/>
  <c r="AC690" i="16"/>
  <c r="AD690" i="16"/>
  <c r="AE690" i="16"/>
  <c r="AF690" i="16"/>
  <c r="AG690" i="16"/>
  <c r="B691" i="16"/>
  <c r="C691" i="16"/>
  <c r="D691" i="16"/>
  <c r="E691" i="16"/>
  <c r="F691" i="16"/>
  <c r="G691" i="16"/>
  <c r="H691" i="16"/>
  <c r="I691" i="16"/>
  <c r="K691" i="16"/>
  <c r="L691" i="16"/>
  <c r="M691" i="16"/>
  <c r="N691" i="16"/>
  <c r="O691" i="16"/>
  <c r="P691" i="16"/>
  <c r="Q691" i="16"/>
  <c r="R691" i="16"/>
  <c r="S691" i="16"/>
  <c r="T691" i="16"/>
  <c r="U691" i="16"/>
  <c r="V691" i="16"/>
  <c r="W691" i="16"/>
  <c r="X691" i="16"/>
  <c r="Y691" i="16"/>
  <c r="Z691" i="16"/>
  <c r="AA691" i="16"/>
  <c r="AB691" i="16"/>
  <c r="AC691" i="16"/>
  <c r="AD691" i="16"/>
  <c r="AE691" i="16"/>
  <c r="AF691" i="16"/>
  <c r="AG691" i="16"/>
  <c r="B692" i="16"/>
  <c r="C692" i="16"/>
  <c r="D692" i="16"/>
  <c r="E692" i="16"/>
  <c r="F692" i="16"/>
  <c r="G692" i="16"/>
  <c r="H692" i="16"/>
  <c r="I692" i="16"/>
  <c r="K692" i="16"/>
  <c r="L692" i="16"/>
  <c r="M692" i="16"/>
  <c r="N692" i="16"/>
  <c r="O692" i="16"/>
  <c r="P692" i="16"/>
  <c r="Q692" i="16"/>
  <c r="R692" i="16"/>
  <c r="S692" i="16"/>
  <c r="T692" i="16"/>
  <c r="U692" i="16"/>
  <c r="V692" i="16"/>
  <c r="W692" i="16"/>
  <c r="X692" i="16"/>
  <c r="Y692" i="16"/>
  <c r="Z692" i="16"/>
  <c r="AA692" i="16"/>
  <c r="AB692" i="16"/>
  <c r="AC692" i="16"/>
  <c r="AD692" i="16"/>
  <c r="AE692" i="16"/>
  <c r="AF692" i="16"/>
  <c r="AG692" i="16"/>
  <c r="B693" i="16"/>
  <c r="C693" i="16"/>
  <c r="D693" i="16"/>
  <c r="E693" i="16"/>
  <c r="F693" i="16"/>
  <c r="G693" i="16"/>
  <c r="H693" i="16"/>
  <c r="I693" i="16"/>
  <c r="K693" i="16"/>
  <c r="L693" i="16"/>
  <c r="M693" i="16"/>
  <c r="N693" i="16"/>
  <c r="O693" i="16"/>
  <c r="P693" i="16"/>
  <c r="Q693" i="16"/>
  <c r="R693" i="16"/>
  <c r="S693" i="16"/>
  <c r="T693" i="16"/>
  <c r="U693" i="16"/>
  <c r="V693" i="16"/>
  <c r="W693" i="16"/>
  <c r="X693" i="16"/>
  <c r="Y693" i="16"/>
  <c r="Z693" i="16"/>
  <c r="AA693" i="16"/>
  <c r="AB693" i="16"/>
  <c r="AC693" i="16"/>
  <c r="AD693" i="16"/>
  <c r="AE693" i="16"/>
  <c r="AF693" i="16"/>
  <c r="AG693" i="16"/>
  <c r="B694" i="16"/>
  <c r="C694" i="16"/>
  <c r="D694" i="16"/>
  <c r="E694" i="16"/>
  <c r="F694" i="16"/>
  <c r="G694" i="16"/>
  <c r="H694" i="16"/>
  <c r="I694" i="16"/>
  <c r="K694" i="16"/>
  <c r="L694" i="16"/>
  <c r="M694" i="16"/>
  <c r="N694" i="16"/>
  <c r="O694" i="16"/>
  <c r="P694" i="16"/>
  <c r="Q694" i="16"/>
  <c r="R694" i="16"/>
  <c r="S694" i="16"/>
  <c r="T694" i="16"/>
  <c r="U694" i="16"/>
  <c r="V694" i="16"/>
  <c r="W694" i="16"/>
  <c r="X694" i="16"/>
  <c r="Y694" i="16"/>
  <c r="Z694" i="16"/>
  <c r="AA694" i="16"/>
  <c r="AB694" i="16"/>
  <c r="AC694" i="16"/>
  <c r="AD694" i="16"/>
  <c r="AE694" i="16"/>
  <c r="AF694" i="16"/>
  <c r="AG694" i="16"/>
  <c r="B695" i="16"/>
  <c r="C695" i="16"/>
  <c r="D695" i="16"/>
  <c r="E695" i="16"/>
  <c r="F695" i="16"/>
  <c r="G695" i="16"/>
  <c r="H695" i="16"/>
  <c r="I695" i="16"/>
  <c r="K695" i="16"/>
  <c r="L695" i="16"/>
  <c r="M695" i="16"/>
  <c r="N695" i="16"/>
  <c r="O695" i="16"/>
  <c r="P695" i="16"/>
  <c r="Q695" i="16"/>
  <c r="R695" i="16"/>
  <c r="S695" i="16"/>
  <c r="T695" i="16"/>
  <c r="U695" i="16"/>
  <c r="V695" i="16"/>
  <c r="W695" i="16"/>
  <c r="X695" i="16"/>
  <c r="Y695" i="16"/>
  <c r="Z695" i="16"/>
  <c r="AA695" i="16"/>
  <c r="AB695" i="16"/>
  <c r="AC695" i="16"/>
  <c r="AD695" i="16"/>
  <c r="AE695" i="16"/>
  <c r="AF695" i="16"/>
  <c r="AG695" i="16"/>
  <c r="B696" i="16"/>
  <c r="C696" i="16"/>
  <c r="D696" i="16"/>
  <c r="E696" i="16"/>
  <c r="F696" i="16"/>
  <c r="G696" i="16"/>
  <c r="H696" i="16"/>
  <c r="I696" i="16"/>
  <c r="K696" i="16"/>
  <c r="L696" i="16"/>
  <c r="M696" i="16"/>
  <c r="N696" i="16"/>
  <c r="O696" i="16"/>
  <c r="P696" i="16"/>
  <c r="Q696" i="16"/>
  <c r="R696" i="16"/>
  <c r="S696" i="16"/>
  <c r="T696" i="16"/>
  <c r="U696" i="16"/>
  <c r="V696" i="16"/>
  <c r="W696" i="16"/>
  <c r="X696" i="16"/>
  <c r="Y696" i="16"/>
  <c r="Z696" i="16"/>
  <c r="AA696" i="16"/>
  <c r="AB696" i="16"/>
  <c r="AC696" i="16"/>
  <c r="AD696" i="16"/>
  <c r="AE696" i="16"/>
  <c r="AF696" i="16"/>
  <c r="AG696" i="16"/>
  <c r="B697" i="16"/>
  <c r="C697" i="16"/>
  <c r="D697" i="16"/>
  <c r="E697" i="16"/>
  <c r="F697" i="16"/>
  <c r="G697" i="16"/>
  <c r="H697" i="16"/>
  <c r="I697" i="16"/>
  <c r="K697" i="16"/>
  <c r="L697" i="16"/>
  <c r="M697" i="16"/>
  <c r="N697" i="16"/>
  <c r="O697" i="16"/>
  <c r="P697" i="16"/>
  <c r="Q697" i="16"/>
  <c r="R697" i="16"/>
  <c r="S697" i="16"/>
  <c r="T697" i="16"/>
  <c r="U697" i="16"/>
  <c r="V697" i="16"/>
  <c r="W697" i="16"/>
  <c r="X697" i="16"/>
  <c r="Y697" i="16"/>
  <c r="Z697" i="16"/>
  <c r="AA697" i="16"/>
  <c r="AB697" i="16"/>
  <c r="AC697" i="16"/>
  <c r="AD697" i="16"/>
  <c r="AE697" i="16"/>
  <c r="AF697" i="16"/>
  <c r="AG697" i="16"/>
  <c r="B698" i="16"/>
  <c r="C698" i="16"/>
  <c r="D698" i="16"/>
  <c r="E698" i="16"/>
  <c r="F698" i="16"/>
  <c r="G698" i="16"/>
  <c r="H698" i="16"/>
  <c r="I698" i="16"/>
  <c r="K698" i="16"/>
  <c r="L698" i="16"/>
  <c r="M698" i="16"/>
  <c r="N698" i="16"/>
  <c r="O698" i="16"/>
  <c r="P698" i="16"/>
  <c r="Q698" i="16"/>
  <c r="R698" i="16"/>
  <c r="S698" i="16"/>
  <c r="T698" i="16"/>
  <c r="U698" i="16"/>
  <c r="V698" i="16"/>
  <c r="W698" i="16"/>
  <c r="X698" i="16"/>
  <c r="Y698" i="16"/>
  <c r="Z698" i="16"/>
  <c r="AA698" i="16"/>
  <c r="AB698" i="16"/>
  <c r="AC698" i="16"/>
  <c r="AD698" i="16"/>
  <c r="AE698" i="16"/>
  <c r="AF698" i="16"/>
  <c r="AG698" i="16"/>
  <c r="B699" i="16"/>
  <c r="C699" i="16"/>
  <c r="D699" i="16"/>
  <c r="E699" i="16"/>
  <c r="F699" i="16"/>
  <c r="G699" i="16"/>
  <c r="H699" i="16"/>
  <c r="I699" i="16"/>
  <c r="K699" i="16"/>
  <c r="L699" i="16"/>
  <c r="M699" i="16"/>
  <c r="N699" i="16"/>
  <c r="O699" i="16"/>
  <c r="P699" i="16"/>
  <c r="Q699" i="16"/>
  <c r="R699" i="16"/>
  <c r="S699" i="16"/>
  <c r="T699" i="16"/>
  <c r="U699" i="16"/>
  <c r="V699" i="16"/>
  <c r="W699" i="16"/>
  <c r="X699" i="16"/>
  <c r="Y699" i="16"/>
  <c r="Z699" i="16"/>
  <c r="AA699" i="16"/>
  <c r="AB699" i="16"/>
  <c r="AC699" i="16"/>
  <c r="AD699" i="16"/>
  <c r="AE699" i="16"/>
  <c r="AF699" i="16"/>
  <c r="AG699" i="16"/>
  <c r="B700" i="16"/>
  <c r="C700" i="16"/>
  <c r="D700" i="16"/>
  <c r="E700" i="16"/>
  <c r="F700" i="16"/>
  <c r="G700" i="16"/>
  <c r="H700" i="16"/>
  <c r="I700" i="16"/>
  <c r="K700" i="16"/>
  <c r="L700" i="16"/>
  <c r="M700" i="16"/>
  <c r="N700" i="16"/>
  <c r="O700" i="16"/>
  <c r="P700" i="16"/>
  <c r="Q700" i="16"/>
  <c r="R700" i="16"/>
  <c r="S700" i="16"/>
  <c r="T700" i="16"/>
  <c r="U700" i="16"/>
  <c r="V700" i="16"/>
  <c r="W700" i="16"/>
  <c r="X700" i="16"/>
  <c r="Y700" i="16"/>
  <c r="Z700" i="16"/>
  <c r="AA700" i="16"/>
  <c r="AB700" i="16"/>
  <c r="AC700" i="16"/>
  <c r="AD700" i="16"/>
  <c r="AE700" i="16"/>
  <c r="AF700" i="16"/>
  <c r="AG700" i="16"/>
  <c r="B701" i="16"/>
  <c r="C701" i="16"/>
  <c r="D701" i="16"/>
  <c r="E701" i="16"/>
  <c r="F701" i="16"/>
  <c r="G701" i="16"/>
  <c r="H701" i="16"/>
  <c r="I701" i="16"/>
  <c r="K701" i="16"/>
  <c r="L701" i="16"/>
  <c r="M701" i="16"/>
  <c r="N701" i="16"/>
  <c r="O701" i="16"/>
  <c r="P701" i="16"/>
  <c r="Q701" i="16"/>
  <c r="R701" i="16"/>
  <c r="S701" i="16"/>
  <c r="T701" i="16"/>
  <c r="U701" i="16"/>
  <c r="V701" i="16"/>
  <c r="W701" i="16"/>
  <c r="X701" i="16"/>
  <c r="Y701" i="16"/>
  <c r="Z701" i="16"/>
  <c r="AA701" i="16"/>
  <c r="AB701" i="16"/>
  <c r="AC701" i="16"/>
  <c r="AD701" i="16"/>
  <c r="AE701" i="16"/>
  <c r="AF701" i="16"/>
  <c r="AG701" i="16"/>
  <c r="B702" i="16"/>
  <c r="C702" i="16"/>
  <c r="D702" i="16"/>
  <c r="E702" i="16"/>
  <c r="F702" i="16"/>
  <c r="G702" i="16"/>
  <c r="H702" i="16"/>
  <c r="I702" i="16"/>
  <c r="K702" i="16"/>
  <c r="L702" i="16"/>
  <c r="M702" i="16"/>
  <c r="N702" i="16"/>
  <c r="O702" i="16"/>
  <c r="P702" i="16"/>
  <c r="Q702" i="16"/>
  <c r="R702" i="16"/>
  <c r="S702" i="16"/>
  <c r="T702" i="16"/>
  <c r="U702" i="16"/>
  <c r="V702" i="16"/>
  <c r="W702" i="16"/>
  <c r="X702" i="16"/>
  <c r="Y702" i="16"/>
  <c r="Z702" i="16"/>
  <c r="AA702" i="16"/>
  <c r="AB702" i="16"/>
  <c r="AC702" i="16"/>
  <c r="AD702" i="16"/>
  <c r="AE702" i="16"/>
  <c r="AF702" i="16"/>
  <c r="AG702" i="16"/>
  <c r="B703" i="16"/>
  <c r="C703" i="16"/>
  <c r="D703" i="16"/>
  <c r="E703" i="16"/>
  <c r="F703" i="16"/>
  <c r="G703" i="16"/>
  <c r="H703" i="16"/>
  <c r="I703" i="16"/>
  <c r="K703" i="16"/>
  <c r="L703" i="16"/>
  <c r="M703" i="16"/>
  <c r="N703" i="16"/>
  <c r="O703" i="16"/>
  <c r="P703" i="16"/>
  <c r="Q703" i="16"/>
  <c r="R703" i="16"/>
  <c r="S703" i="16"/>
  <c r="T703" i="16"/>
  <c r="U703" i="16"/>
  <c r="V703" i="16"/>
  <c r="W703" i="16"/>
  <c r="X703" i="16"/>
  <c r="Y703" i="16"/>
  <c r="Z703" i="16"/>
  <c r="AA703" i="16"/>
  <c r="AB703" i="16"/>
  <c r="AC703" i="16"/>
  <c r="AD703" i="16"/>
  <c r="AE703" i="16"/>
  <c r="AF703" i="16"/>
  <c r="AG703" i="16"/>
  <c r="B704" i="16"/>
  <c r="C704" i="16"/>
  <c r="D704" i="16"/>
  <c r="E704" i="16"/>
  <c r="F704" i="16"/>
  <c r="G704" i="16"/>
  <c r="H704" i="16"/>
  <c r="I704" i="16"/>
  <c r="K704" i="16"/>
  <c r="L704" i="16"/>
  <c r="M704" i="16"/>
  <c r="N704" i="16"/>
  <c r="O704" i="16"/>
  <c r="P704" i="16"/>
  <c r="Q704" i="16"/>
  <c r="R704" i="16"/>
  <c r="S704" i="16"/>
  <c r="T704" i="16"/>
  <c r="U704" i="16"/>
  <c r="V704" i="16"/>
  <c r="W704" i="16"/>
  <c r="X704" i="16"/>
  <c r="Y704" i="16"/>
  <c r="Z704" i="16"/>
  <c r="AA704" i="16"/>
  <c r="AB704" i="16"/>
  <c r="AC704" i="16"/>
  <c r="AD704" i="16"/>
  <c r="AE704" i="16"/>
  <c r="AF704" i="16"/>
  <c r="AG704" i="16"/>
  <c r="B705" i="16"/>
  <c r="C705" i="16"/>
  <c r="D705" i="16"/>
  <c r="E705" i="16"/>
  <c r="F705" i="16"/>
  <c r="G705" i="16"/>
  <c r="H705" i="16"/>
  <c r="I705" i="16"/>
  <c r="K705" i="16"/>
  <c r="L705" i="16"/>
  <c r="M705" i="16"/>
  <c r="N705" i="16"/>
  <c r="O705" i="16"/>
  <c r="P705" i="16"/>
  <c r="Q705" i="16"/>
  <c r="R705" i="16"/>
  <c r="S705" i="16"/>
  <c r="T705" i="16"/>
  <c r="U705" i="16"/>
  <c r="V705" i="16"/>
  <c r="W705" i="16"/>
  <c r="X705" i="16"/>
  <c r="Y705" i="16"/>
  <c r="Z705" i="16"/>
  <c r="AA705" i="16"/>
  <c r="AB705" i="16"/>
  <c r="AC705" i="16"/>
  <c r="AD705" i="16"/>
  <c r="AE705" i="16"/>
  <c r="AF705" i="16"/>
  <c r="AG705" i="16"/>
  <c r="B706" i="16"/>
  <c r="C706" i="16"/>
  <c r="D706" i="16"/>
  <c r="E706" i="16"/>
  <c r="F706" i="16"/>
  <c r="G706" i="16"/>
  <c r="H706" i="16"/>
  <c r="I706" i="16"/>
  <c r="K706" i="16"/>
  <c r="L706" i="16"/>
  <c r="M706" i="16"/>
  <c r="N706" i="16"/>
  <c r="O706" i="16"/>
  <c r="P706" i="16"/>
  <c r="Q706" i="16"/>
  <c r="R706" i="16"/>
  <c r="S706" i="16"/>
  <c r="T706" i="16"/>
  <c r="U706" i="16"/>
  <c r="V706" i="16"/>
  <c r="W706" i="16"/>
  <c r="X706" i="16"/>
  <c r="Y706" i="16"/>
  <c r="Z706" i="16"/>
  <c r="AA706" i="16"/>
  <c r="AB706" i="16"/>
  <c r="AC706" i="16"/>
  <c r="AD706" i="16"/>
  <c r="AE706" i="16"/>
  <c r="AF706" i="16"/>
  <c r="AG706" i="16"/>
  <c r="B707" i="16"/>
  <c r="C707" i="16"/>
  <c r="D707" i="16"/>
  <c r="E707" i="16"/>
  <c r="F707" i="16"/>
  <c r="G707" i="16"/>
  <c r="H707" i="16"/>
  <c r="I707" i="16"/>
  <c r="K707" i="16"/>
  <c r="L707" i="16"/>
  <c r="M707" i="16"/>
  <c r="N707" i="16"/>
  <c r="O707" i="16"/>
  <c r="P707" i="16"/>
  <c r="Q707" i="16"/>
  <c r="R707" i="16"/>
  <c r="S707" i="16"/>
  <c r="T707" i="16"/>
  <c r="U707" i="16"/>
  <c r="V707" i="16"/>
  <c r="W707" i="16"/>
  <c r="X707" i="16"/>
  <c r="Y707" i="16"/>
  <c r="Z707" i="16"/>
  <c r="AA707" i="16"/>
  <c r="AB707" i="16"/>
  <c r="AC707" i="16"/>
  <c r="AD707" i="16"/>
  <c r="AE707" i="16"/>
  <c r="AF707" i="16"/>
  <c r="AG707" i="16"/>
  <c r="B708" i="16"/>
  <c r="C708" i="16"/>
  <c r="D708" i="16"/>
  <c r="E708" i="16"/>
  <c r="F708" i="16"/>
  <c r="G708" i="16"/>
  <c r="H708" i="16"/>
  <c r="I708" i="16"/>
  <c r="K708" i="16"/>
  <c r="L708" i="16"/>
  <c r="M708" i="16"/>
  <c r="N708" i="16"/>
  <c r="O708" i="16"/>
  <c r="P708" i="16"/>
  <c r="Q708" i="16"/>
  <c r="R708" i="16"/>
  <c r="S708" i="16"/>
  <c r="T708" i="16"/>
  <c r="U708" i="16"/>
  <c r="V708" i="16"/>
  <c r="W708" i="16"/>
  <c r="X708" i="16"/>
  <c r="Y708" i="16"/>
  <c r="Z708" i="16"/>
  <c r="AA708" i="16"/>
  <c r="AB708" i="16"/>
  <c r="AC708" i="16"/>
  <c r="AD708" i="16"/>
  <c r="AE708" i="16"/>
  <c r="AF708" i="16"/>
  <c r="AG708" i="16"/>
  <c r="B709" i="16"/>
  <c r="C709" i="16"/>
  <c r="D709" i="16"/>
  <c r="E709" i="16"/>
  <c r="F709" i="16"/>
  <c r="G709" i="16"/>
  <c r="H709" i="16"/>
  <c r="I709" i="16"/>
  <c r="K709" i="16"/>
  <c r="L709" i="16"/>
  <c r="M709" i="16"/>
  <c r="N709" i="16"/>
  <c r="O709" i="16"/>
  <c r="P709" i="16"/>
  <c r="Q709" i="16"/>
  <c r="R709" i="16"/>
  <c r="S709" i="16"/>
  <c r="T709" i="16"/>
  <c r="U709" i="16"/>
  <c r="V709" i="16"/>
  <c r="W709" i="16"/>
  <c r="X709" i="16"/>
  <c r="Y709" i="16"/>
  <c r="Z709" i="16"/>
  <c r="AA709" i="16"/>
  <c r="AB709" i="16"/>
  <c r="AC709" i="16"/>
  <c r="AD709" i="16"/>
  <c r="AE709" i="16"/>
  <c r="AF709" i="16"/>
  <c r="AG709" i="16"/>
  <c r="B710" i="16"/>
  <c r="C710" i="16"/>
  <c r="D710" i="16"/>
  <c r="E710" i="16"/>
  <c r="F710" i="16"/>
  <c r="G710" i="16"/>
  <c r="H710" i="16"/>
  <c r="I710" i="16"/>
  <c r="K710" i="16"/>
  <c r="L710" i="16"/>
  <c r="M710" i="16"/>
  <c r="N710" i="16"/>
  <c r="O710" i="16"/>
  <c r="P710" i="16"/>
  <c r="Q710" i="16"/>
  <c r="R710" i="16"/>
  <c r="S710" i="16"/>
  <c r="T710" i="16"/>
  <c r="U710" i="16"/>
  <c r="V710" i="16"/>
  <c r="W710" i="16"/>
  <c r="X710" i="16"/>
  <c r="Y710" i="16"/>
  <c r="Z710" i="16"/>
  <c r="AA710" i="16"/>
  <c r="AB710" i="16"/>
  <c r="AC710" i="16"/>
  <c r="AD710" i="16"/>
  <c r="AE710" i="16"/>
  <c r="AF710" i="16"/>
  <c r="AG710" i="16"/>
  <c r="B711" i="16"/>
  <c r="C711" i="16"/>
  <c r="D711" i="16"/>
  <c r="E711" i="16"/>
  <c r="F711" i="16"/>
  <c r="G711" i="16"/>
  <c r="H711" i="16"/>
  <c r="I711" i="16"/>
  <c r="K711" i="16"/>
  <c r="L711" i="16"/>
  <c r="M711" i="16"/>
  <c r="N711" i="16"/>
  <c r="O711" i="16"/>
  <c r="P711" i="16"/>
  <c r="Q711" i="16"/>
  <c r="R711" i="16"/>
  <c r="S711" i="16"/>
  <c r="T711" i="16"/>
  <c r="U711" i="16"/>
  <c r="V711" i="16"/>
  <c r="W711" i="16"/>
  <c r="X711" i="16"/>
  <c r="Y711" i="16"/>
  <c r="Z711" i="16"/>
  <c r="AA711" i="16"/>
  <c r="AB711" i="16"/>
  <c r="AC711" i="16"/>
  <c r="AD711" i="16"/>
  <c r="AE711" i="16"/>
  <c r="AF711" i="16"/>
  <c r="AG711" i="16"/>
  <c r="B712" i="16"/>
  <c r="C712" i="16"/>
  <c r="D712" i="16"/>
  <c r="E712" i="16"/>
  <c r="F712" i="16"/>
  <c r="G712" i="16"/>
  <c r="H712" i="16"/>
  <c r="I712" i="16"/>
  <c r="K712" i="16"/>
  <c r="L712" i="16"/>
  <c r="M712" i="16"/>
  <c r="N712" i="16"/>
  <c r="O712" i="16"/>
  <c r="P712" i="16"/>
  <c r="Q712" i="16"/>
  <c r="R712" i="16"/>
  <c r="S712" i="16"/>
  <c r="T712" i="16"/>
  <c r="U712" i="16"/>
  <c r="V712" i="16"/>
  <c r="W712" i="16"/>
  <c r="X712" i="16"/>
  <c r="Y712" i="16"/>
  <c r="Z712" i="16"/>
  <c r="AA712" i="16"/>
  <c r="AB712" i="16"/>
  <c r="AC712" i="16"/>
  <c r="AD712" i="16"/>
  <c r="AE712" i="16"/>
  <c r="AF712" i="16"/>
  <c r="AG712" i="16"/>
  <c r="B713" i="16"/>
  <c r="C713" i="16"/>
  <c r="D713" i="16"/>
  <c r="E713" i="16"/>
  <c r="F713" i="16"/>
  <c r="G713" i="16"/>
  <c r="H713" i="16"/>
  <c r="I713" i="16"/>
  <c r="K713" i="16"/>
  <c r="L713" i="16"/>
  <c r="M713" i="16"/>
  <c r="N713" i="16"/>
  <c r="O713" i="16"/>
  <c r="P713" i="16"/>
  <c r="Q713" i="16"/>
  <c r="R713" i="16"/>
  <c r="S713" i="16"/>
  <c r="T713" i="16"/>
  <c r="U713" i="16"/>
  <c r="V713" i="16"/>
  <c r="W713" i="16"/>
  <c r="X713" i="16"/>
  <c r="Y713" i="16"/>
  <c r="Z713" i="16"/>
  <c r="AA713" i="16"/>
  <c r="AB713" i="16"/>
  <c r="AC713" i="16"/>
  <c r="AD713" i="16"/>
  <c r="AE713" i="16"/>
  <c r="AF713" i="16"/>
  <c r="AG713" i="16"/>
  <c r="B714" i="16"/>
  <c r="C714" i="16"/>
  <c r="D714" i="16"/>
  <c r="E714" i="16"/>
  <c r="F714" i="16"/>
  <c r="G714" i="16"/>
  <c r="H714" i="16"/>
  <c r="I714" i="16"/>
  <c r="K714" i="16"/>
  <c r="L714" i="16"/>
  <c r="M714" i="16"/>
  <c r="N714" i="16"/>
  <c r="O714" i="16"/>
  <c r="P714" i="16"/>
  <c r="Q714" i="16"/>
  <c r="R714" i="16"/>
  <c r="S714" i="16"/>
  <c r="T714" i="16"/>
  <c r="U714" i="16"/>
  <c r="V714" i="16"/>
  <c r="W714" i="16"/>
  <c r="X714" i="16"/>
  <c r="Y714" i="16"/>
  <c r="Z714" i="16"/>
  <c r="AA714" i="16"/>
  <c r="AB714" i="16"/>
  <c r="AC714" i="16"/>
  <c r="AD714" i="16"/>
  <c r="AE714" i="16"/>
  <c r="AF714" i="16"/>
  <c r="AG714" i="16"/>
  <c r="B715" i="16"/>
  <c r="C715" i="16"/>
  <c r="D715" i="16"/>
  <c r="E715" i="16"/>
  <c r="F715" i="16"/>
  <c r="G715" i="16"/>
  <c r="H715" i="16"/>
  <c r="I715" i="16"/>
  <c r="K715" i="16"/>
  <c r="L715" i="16"/>
  <c r="M715" i="16"/>
  <c r="N715" i="16"/>
  <c r="O715" i="16"/>
  <c r="P715" i="16"/>
  <c r="Q715" i="16"/>
  <c r="R715" i="16"/>
  <c r="S715" i="16"/>
  <c r="T715" i="16"/>
  <c r="U715" i="16"/>
  <c r="V715" i="16"/>
  <c r="W715" i="16"/>
  <c r="X715" i="16"/>
  <c r="Y715" i="16"/>
  <c r="Z715" i="16"/>
  <c r="AA715" i="16"/>
  <c r="AB715" i="16"/>
  <c r="AC715" i="16"/>
  <c r="AD715" i="16"/>
  <c r="AE715" i="16"/>
  <c r="AF715" i="16"/>
  <c r="AG715" i="16"/>
  <c r="B716" i="16"/>
  <c r="C716" i="16"/>
  <c r="D716" i="16"/>
  <c r="E716" i="16"/>
  <c r="F716" i="16"/>
  <c r="G716" i="16"/>
  <c r="H716" i="16"/>
  <c r="I716" i="16"/>
  <c r="K716" i="16"/>
  <c r="L716" i="16"/>
  <c r="M716" i="16"/>
  <c r="N716" i="16"/>
  <c r="O716" i="16"/>
  <c r="P716" i="16"/>
  <c r="Q716" i="16"/>
  <c r="R716" i="16"/>
  <c r="S716" i="16"/>
  <c r="T716" i="16"/>
  <c r="U716" i="16"/>
  <c r="V716" i="16"/>
  <c r="W716" i="16"/>
  <c r="X716" i="16"/>
  <c r="Y716" i="16"/>
  <c r="Z716" i="16"/>
  <c r="AA716" i="16"/>
  <c r="AB716" i="16"/>
  <c r="AC716" i="16"/>
  <c r="AD716" i="16"/>
  <c r="AE716" i="16"/>
  <c r="AF716" i="16"/>
  <c r="AG716" i="16"/>
  <c r="B717" i="16"/>
  <c r="C717" i="16"/>
  <c r="D717" i="16"/>
  <c r="E717" i="16"/>
  <c r="F717" i="16"/>
  <c r="G717" i="16"/>
  <c r="H717" i="16"/>
  <c r="I717" i="16"/>
  <c r="K717" i="16"/>
  <c r="L717" i="16"/>
  <c r="M717" i="16"/>
  <c r="N717" i="16"/>
  <c r="O717" i="16"/>
  <c r="P717" i="16"/>
  <c r="Q717" i="16"/>
  <c r="R717" i="16"/>
  <c r="S717" i="16"/>
  <c r="T717" i="16"/>
  <c r="U717" i="16"/>
  <c r="V717" i="16"/>
  <c r="W717" i="16"/>
  <c r="X717" i="16"/>
  <c r="Y717" i="16"/>
  <c r="Z717" i="16"/>
  <c r="AA717" i="16"/>
  <c r="AB717" i="16"/>
  <c r="AC717" i="16"/>
  <c r="AD717" i="16"/>
  <c r="AE717" i="16"/>
  <c r="AF717" i="16"/>
  <c r="AG717" i="16"/>
  <c r="B718" i="16"/>
  <c r="C718" i="16"/>
  <c r="D718" i="16"/>
  <c r="E718" i="16"/>
  <c r="F718" i="16"/>
  <c r="G718" i="16"/>
  <c r="H718" i="16"/>
  <c r="I718" i="16"/>
  <c r="K718" i="16"/>
  <c r="L718" i="16"/>
  <c r="M718" i="16"/>
  <c r="N718" i="16"/>
  <c r="O718" i="16"/>
  <c r="P718" i="16"/>
  <c r="Q718" i="16"/>
  <c r="R718" i="16"/>
  <c r="S718" i="16"/>
  <c r="T718" i="16"/>
  <c r="U718" i="16"/>
  <c r="V718" i="16"/>
  <c r="W718" i="16"/>
  <c r="X718" i="16"/>
  <c r="Y718" i="16"/>
  <c r="Z718" i="16"/>
  <c r="AA718" i="16"/>
  <c r="AB718" i="16"/>
  <c r="AC718" i="16"/>
  <c r="AD718" i="16"/>
  <c r="AE718" i="16"/>
  <c r="AF718" i="16"/>
  <c r="AG718" i="16"/>
  <c r="B719" i="16"/>
  <c r="C719" i="16"/>
  <c r="D719" i="16"/>
  <c r="E719" i="16"/>
  <c r="F719" i="16"/>
  <c r="G719" i="16"/>
  <c r="H719" i="16"/>
  <c r="I719" i="16"/>
  <c r="K719" i="16"/>
  <c r="L719" i="16"/>
  <c r="M719" i="16"/>
  <c r="N719" i="16"/>
  <c r="O719" i="16"/>
  <c r="P719" i="16"/>
  <c r="Q719" i="16"/>
  <c r="R719" i="16"/>
  <c r="S719" i="16"/>
  <c r="T719" i="16"/>
  <c r="U719" i="16"/>
  <c r="V719" i="16"/>
  <c r="W719" i="16"/>
  <c r="X719" i="16"/>
  <c r="Y719" i="16"/>
  <c r="Z719" i="16"/>
  <c r="AA719" i="16"/>
  <c r="AB719" i="16"/>
  <c r="AC719" i="16"/>
  <c r="AD719" i="16"/>
  <c r="AE719" i="16"/>
  <c r="AF719" i="16"/>
  <c r="AG719" i="16"/>
  <c r="B720" i="16"/>
  <c r="C720" i="16"/>
  <c r="D720" i="16"/>
  <c r="E720" i="16"/>
  <c r="F720" i="16"/>
  <c r="G720" i="16"/>
  <c r="H720" i="16"/>
  <c r="I720" i="16"/>
  <c r="K720" i="16"/>
  <c r="L720" i="16"/>
  <c r="M720" i="16"/>
  <c r="N720" i="16"/>
  <c r="O720" i="16"/>
  <c r="P720" i="16"/>
  <c r="Q720" i="16"/>
  <c r="R720" i="16"/>
  <c r="S720" i="16"/>
  <c r="T720" i="16"/>
  <c r="U720" i="16"/>
  <c r="V720" i="16"/>
  <c r="W720" i="16"/>
  <c r="X720" i="16"/>
  <c r="Y720" i="16"/>
  <c r="Z720" i="16"/>
  <c r="AA720" i="16"/>
  <c r="AB720" i="16"/>
  <c r="AC720" i="16"/>
  <c r="AD720" i="16"/>
  <c r="AE720" i="16"/>
  <c r="AF720" i="16"/>
  <c r="AG720" i="16"/>
  <c r="B721" i="16"/>
  <c r="C721" i="16"/>
  <c r="D721" i="16"/>
  <c r="E721" i="16"/>
  <c r="F721" i="16"/>
  <c r="G721" i="16"/>
  <c r="H721" i="16"/>
  <c r="I721" i="16"/>
  <c r="K721" i="16"/>
  <c r="L721" i="16"/>
  <c r="M721" i="16"/>
  <c r="N721" i="16"/>
  <c r="O721" i="16"/>
  <c r="P721" i="16"/>
  <c r="Q721" i="16"/>
  <c r="R721" i="16"/>
  <c r="S721" i="16"/>
  <c r="T721" i="16"/>
  <c r="U721" i="16"/>
  <c r="V721" i="16"/>
  <c r="W721" i="16"/>
  <c r="X721" i="16"/>
  <c r="Y721" i="16"/>
  <c r="Z721" i="16"/>
  <c r="AA721" i="16"/>
  <c r="AB721" i="16"/>
  <c r="AC721" i="16"/>
  <c r="AD721" i="16"/>
  <c r="AE721" i="16"/>
  <c r="AF721" i="16"/>
  <c r="AG721" i="16"/>
  <c r="B722" i="16"/>
  <c r="C722" i="16"/>
  <c r="D722" i="16"/>
  <c r="E722" i="16"/>
  <c r="F722" i="16"/>
  <c r="G722" i="16"/>
  <c r="H722" i="16"/>
  <c r="I722" i="16"/>
  <c r="K722" i="16"/>
  <c r="L722" i="16"/>
  <c r="M722" i="16"/>
  <c r="N722" i="16"/>
  <c r="O722" i="16"/>
  <c r="P722" i="16"/>
  <c r="Q722" i="16"/>
  <c r="R722" i="16"/>
  <c r="S722" i="16"/>
  <c r="T722" i="16"/>
  <c r="U722" i="16"/>
  <c r="V722" i="16"/>
  <c r="W722" i="16"/>
  <c r="X722" i="16"/>
  <c r="Y722" i="16"/>
  <c r="Z722" i="16"/>
  <c r="AA722" i="16"/>
  <c r="AB722" i="16"/>
  <c r="AC722" i="16"/>
  <c r="AD722" i="16"/>
  <c r="AE722" i="16"/>
  <c r="AF722" i="16"/>
  <c r="AG722" i="16"/>
  <c r="B723" i="16"/>
  <c r="C723" i="16"/>
  <c r="D723" i="16"/>
  <c r="E723" i="16"/>
  <c r="F723" i="16"/>
  <c r="G723" i="16"/>
  <c r="H723" i="16"/>
  <c r="I723" i="16"/>
  <c r="K723" i="16"/>
  <c r="L723" i="16"/>
  <c r="M723" i="16"/>
  <c r="N723" i="16"/>
  <c r="O723" i="16"/>
  <c r="P723" i="16"/>
  <c r="Q723" i="16"/>
  <c r="R723" i="16"/>
  <c r="S723" i="16"/>
  <c r="T723" i="16"/>
  <c r="U723" i="16"/>
  <c r="V723" i="16"/>
  <c r="W723" i="16"/>
  <c r="X723" i="16"/>
  <c r="Y723" i="16"/>
  <c r="Z723" i="16"/>
  <c r="AA723" i="16"/>
  <c r="AB723" i="16"/>
  <c r="AC723" i="16"/>
  <c r="AD723" i="16"/>
  <c r="AE723" i="16"/>
  <c r="AF723" i="16"/>
  <c r="AG723" i="16"/>
  <c r="B724" i="16"/>
  <c r="C724" i="16"/>
  <c r="D724" i="16"/>
  <c r="E724" i="16"/>
  <c r="F724" i="16"/>
  <c r="G724" i="16"/>
  <c r="H724" i="16"/>
  <c r="I724" i="16"/>
  <c r="K724" i="16"/>
  <c r="L724" i="16"/>
  <c r="M724" i="16"/>
  <c r="N724" i="16"/>
  <c r="O724" i="16"/>
  <c r="P724" i="16"/>
  <c r="Q724" i="16"/>
  <c r="R724" i="16"/>
  <c r="S724" i="16"/>
  <c r="T724" i="16"/>
  <c r="U724" i="16"/>
  <c r="V724" i="16"/>
  <c r="W724" i="16"/>
  <c r="X724" i="16"/>
  <c r="Y724" i="16"/>
  <c r="Z724" i="16"/>
  <c r="AA724" i="16"/>
  <c r="AB724" i="16"/>
  <c r="AC724" i="16"/>
  <c r="AD724" i="16"/>
  <c r="AE724" i="16"/>
  <c r="AF724" i="16"/>
  <c r="AG724" i="16"/>
  <c r="B725" i="16"/>
  <c r="C725" i="16"/>
  <c r="D725" i="16"/>
  <c r="E725" i="16"/>
  <c r="F725" i="16"/>
  <c r="G725" i="16"/>
  <c r="H725" i="16"/>
  <c r="I725" i="16"/>
  <c r="K725" i="16"/>
  <c r="L725" i="16"/>
  <c r="M725" i="16"/>
  <c r="N725" i="16"/>
  <c r="O725" i="16"/>
  <c r="P725" i="16"/>
  <c r="Q725" i="16"/>
  <c r="R725" i="16"/>
  <c r="S725" i="16"/>
  <c r="T725" i="16"/>
  <c r="U725" i="16"/>
  <c r="V725" i="16"/>
  <c r="W725" i="16"/>
  <c r="X725" i="16"/>
  <c r="Y725" i="16"/>
  <c r="Z725" i="16"/>
  <c r="AA725" i="16"/>
  <c r="AB725" i="16"/>
  <c r="AC725" i="16"/>
  <c r="AD725" i="16"/>
  <c r="AE725" i="16"/>
  <c r="AF725" i="16"/>
  <c r="AG725" i="16"/>
  <c r="B726" i="16"/>
  <c r="C726" i="16"/>
  <c r="D726" i="16"/>
  <c r="E726" i="16"/>
  <c r="F726" i="16"/>
  <c r="G726" i="16"/>
  <c r="H726" i="16"/>
  <c r="I726" i="16"/>
  <c r="K726" i="16"/>
  <c r="L726" i="16"/>
  <c r="M726" i="16"/>
  <c r="N726" i="16"/>
  <c r="O726" i="16"/>
  <c r="P726" i="16"/>
  <c r="Q726" i="16"/>
  <c r="R726" i="16"/>
  <c r="S726" i="16"/>
  <c r="T726" i="16"/>
  <c r="U726" i="16"/>
  <c r="V726" i="16"/>
  <c r="W726" i="16"/>
  <c r="X726" i="16"/>
  <c r="Y726" i="16"/>
  <c r="Z726" i="16"/>
  <c r="AA726" i="16"/>
  <c r="AB726" i="16"/>
  <c r="AC726" i="16"/>
  <c r="AD726" i="16"/>
  <c r="AE726" i="16"/>
  <c r="AF726" i="16"/>
  <c r="AG726" i="16"/>
  <c r="B727" i="16"/>
  <c r="C727" i="16"/>
  <c r="D727" i="16"/>
  <c r="E727" i="16"/>
  <c r="F727" i="16"/>
  <c r="G727" i="16"/>
  <c r="H727" i="16"/>
  <c r="I727" i="16"/>
  <c r="K727" i="16"/>
  <c r="L727" i="16"/>
  <c r="M727" i="16"/>
  <c r="N727" i="16"/>
  <c r="O727" i="16"/>
  <c r="P727" i="16"/>
  <c r="Q727" i="16"/>
  <c r="R727" i="16"/>
  <c r="S727" i="16"/>
  <c r="T727" i="16"/>
  <c r="U727" i="16"/>
  <c r="V727" i="16"/>
  <c r="W727" i="16"/>
  <c r="X727" i="16"/>
  <c r="Y727" i="16"/>
  <c r="Z727" i="16"/>
  <c r="AA727" i="16"/>
  <c r="AB727" i="16"/>
  <c r="AC727" i="16"/>
  <c r="AD727" i="16"/>
  <c r="AE727" i="16"/>
  <c r="AF727" i="16"/>
  <c r="AG727" i="16"/>
  <c r="B728" i="16"/>
  <c r="C728" i="16"/>
  <c r="D728" i="16"/>
  <c r="E728" i="16"/>
  <c r="F728" i="16"/>
  <c r="G728" i="16"/>
  <c r="H728" i="16"/>
  <c r="I728" i="16"/>
  <c r="K728" i="16"/>
  <c r="L728" i="16"/>
  <c r="M728" i="16"/>
  <c r="N728" i="16"/>
  <c r="O728" i="16"/>
  <c r="P728" i="16"/>
  <c r="Q728" i="16"/>
  <c r="R728" i="16"/>
  <c r="S728" i="16"/>
  <c r="T728" i="16"/>
  <c r="U728" i="16"/>
  <c r="V728" i="16"/>
  <c r="W728" i="16"/>
  <c r="X728" i="16"/>
  <c r="Y728" i="16"/>
  <c r="Z728" i="16"/>
  <c r="AA728" i="16"/>
  <c r="AB728" i="16"/>
  <c r="AC728" i="16"/>
  <c r="AD728" i="16"/>
  <c r="AE728" i="16"/>
  <c r="AF728" i="16"/>
  <c r="AG728" i="16"/>
  <c r="B729" i="16"/>
  <c r="C729" i="16"/>
  <c r="D729" i="16"/>
  <c r="E729" i="16"/>
  <c r="F729" i="16"/>
  <c r="G729" i="16"/>
  <c r="H729" i="16"/>
  <c r="I729" i="16"/>
  <c r="K729" i="16"/>
  <c r="L729" i="16"/>
  <c r="M729" i="16"/>
  <c r="N729" i="16"/>
  <c r="O729" i="16"/>
  <c r="P729" i="16"/>
  <c r="Q729" i="16"/>
  <c r="R729" i="16"/>
  <c r="S729" i="16"/>
  <c r="T729" i="16"/>
  <c r="U729" i="16"/>
  <c r="V729" i="16"/>
  <c r="W729" i="16"/>
  <c r="X729" i="16"/>
  <c r="Y729" i="16"/>
  <c r="Z729" i="16"/>
  <c r="AA729" i="16"/>
  <c r="AB729" i="16"/>
  <c r="AC729" i="16"/>
  <c r="AD729" i="16"/>
  <c r="AE729" i="16"/>
  <c r="AF729" i="16"/>
  <c r="AG729" i="16"/>
  <c r="B730" i="16"/>
  <c r="C730" i="16"/>
  <c r="D730" i="16"/>
  <c r="E730" i="16"/>
  <c r="F730" i="16"/>
  <c r="G730" i="16"/>
  <c r="H730" i="16"/>
  <c r="I730" i="16"/>
  <c r="K730" i="16"/>
  <c r="L730" i="16"/>
  <c r="M730" i="16"/>
  <c r="N730" i="16"/>
  <c r="O730" i="16"/>
  <c r="P730" i="16"/>
  <c r="Q730" i="16"/>
  <c r="R730" i="16"/>
  <c r="S730" i="16"/>
  <c r="T730" i="16"/>
  <c r="U730" i="16"/>
  <c r="V730" i="16"/>
  <c r="W730" i="16"/>
  <c r="X730" i="16"/>
  <c r="Y730" i="16"/>
  <c r="Z730" i="16"/>
  <c r="AA730" i="16"/>
  <c r="AB730" i="16"/>
  <c r="AC730" i="16"/>
  <c r="AD730" i="16"/>
  <c r="AE730" i="16"/>
  <c r="AF730" i="16"/>
  <c r="AG730" i="16"/>
  <c r="B731" i="16"/>
  <c r="C731" i="16"/>
  <c r="D731" i="16"/>
  <c r="E731" i="16"/>
  <c r="F731" i="16"/>
  <c r="G731" i="16"/>
  <c r="H731" i="16"/>
  <c r="I731" i="16"/>
  <c r="K731" i="16"/>
  <c r="L731" i="16"/>
  <c r="M731" i="16"/>
  <c r="N731" i="16"/>
  <c r="O731" i="16"/>
  <c r="P731" i="16"/>
  <c r="Q731" i="16"/>
  <c r="R731" i="16"/>
  <c r="S731" i="16"/>
  <c r="T731" i="16"/>
  <c r="U731" i="16"/>
  <c r="V731" i="16"/>
  <c r="W731" i="16"/>
  <c r="X731" i="16"/>
  <c r="Y731" i="16"/>
  <c r="Z731" i="16"/>
  <c r="AA731" i="16"/>
  <c r="AB731" i="16"/>
  <c r="AC731" i="16"/>
  <c r="AD731" i="16"/>
  <c r="AE731" i="16"/>
  <c r="AF731" i="16"/>
  <c r="AG731" i="16"/>
  <c r="B732" i="16"/>
  <c r="C732" i="16"/>
  <c r="D732" i="16"/>
  <c r="E732" i="16"/>
  <c r="F732" i="16"/>
  <c r="G732" i="16"/>
  <c r="H732" i="16"/>
  <c r="I732" i="16"/>
  <c r="K732" i="16"/>
  <c r="L732" i="16"/>
  <c r="M732" i="16"/>
  <c r="N732" i="16"/>
  <c r="O732" i="16"/>
  <c r="P732" i="16"/>
  <c r="Q732" i="16"/>
  <c r="R732" i="16"/>
  <c r="S732" i="16"/>
  <c r="T732" i="16"/>
  <c r="U732" i="16"/>
  <c r="V732" i="16"/>
  <c r="W732" i="16"/>
  <c r="X732" i="16"/>
  <c r="Y732" i="16"/>
  <c r="Z732" i="16"/>
  <c r="AA732" i="16"/>
  <c r="AB732" i="16"/>
  <c r="AC732" i="16"/>
  <c r="AD732" i="16"/>
  <c r="AE732" i="16"/>
  <c r="AF732" i="16"/>
  <c r="AG732" i="16"/>
  <c r="B733" i="16"/>
  <c r="C733" i="16"/>
  <c r="D733" i="16"/>
  <c r="E733" i="16"/>
  <c r="F733" i="16"/>
  <c r="G733" i="16"/>
  <c r="H733" i="16"/>
  <c r="I733" i="16"/>
  <c r="K733" i="16"/>
  <c r="L733" i="16"/>
  <c r="M733" i="16"/>
  <c r="N733" i="16"/>
  <c r="O733" i="16"/>
  <c r="P733" i="16"/>
  <c r="Q733" i="16"/>
  <c r="R733" i="16"/>
  <c r="S733" i="16"/>
  <c r="T733" i="16"/>
  <c r="U733" i="16"/>
  <c r="V733" i="16"/>
  <c r="W733" i="16"/>
  <c r="X733" i="16"/>
  <c r="Y733" i="16"/>
  <c r="Z733" i="16"/>
  <c r="AA733" i="16"/>
  <c r="AB733" i="16"/>
  <c r="AC733" i="16"/>
  <c r="AD733" i="16"/>
  <c r="AE733" i="16"/>
  <c r="AF733" i="16"/>
  <c r="AG733" i="16"/>
  <c r="B734" i="16"/>
  <c r="C734" i="16"/>
  <c r="D734" i="16"/>
  <c r="E734" i="16"/>
  <c r="F734" i="16"/>
  <c r="G734" i="16"/>
  <c r="H734" i="16"/>
  <c r="I734" i="16"/>
  <c r="K734" i="16"/>
  <c r="L734" i="16"/>
  <c r="M734" i="16"/>
  <c r="N734" i="16"/>
  <c r="O734" i="16"/>
  <c r="P734" i="16"/>
  <c r="Q734" i="16"/>
  <c r="R734" i="16"/>
  <c r="S734" i="16"/>
  <c r="T734" i="16"/>
  <c r="U734" i="16"/>
  <c r="V734" i="16"/>
  <c r="W734" i="16"/>
  <c r="X734" i="16"/>
  <c r="Y734" i="16"/>
  <c r="Z734" i="16"/>
  <c r="AA734" i="16"/>
  <c r="AB734" i="16"/>
  <c r="AC734" i="16"/>
  <c r="AD734" i="16"/>
  <c r="AE734" i="16"/>
  <c r="AF734" i="16"/>
  <c r="AG734" i="16"/>
  <c r="B735" i="16"/>
  <c r="C735" i="16"/>
  <c r="D735" i="16"/>
  <c r="E735" i="16"/>
  <c r="F735" i="16"/>
  <c r="G735" i="16"/>
  <c r="H735" i="16"/>
  <c r="I735" i="16"/>
  <c r="K735" i="16"/>
  <c r="L735" i="16"/>
  <c r="M735" i="16"/>
  <c r="N735" i="16"/>
  <c r="O735" i="16"/>
  <c r="P735" i="16"/>
  <c r="Q735" i="16"/>
  <c r="R735" i="16"/>
  <c r="S735" i="16"/>
  <c r="T735" i="16"/>
  <c r="U735" i="16"/>
  <c r="V735" i="16"/>
  <c r="W735" i="16"/>
  <c r="X735" i="16"/>
  <c r="Y735" i="16"/>
  <c r="Z735" i="16"/>
  <c r="AA735" i="16"/>
  <c r="AB735" i="16"/>
  <c r="AC735" i="16"/>
  <c r="AD735" i="16"/>
  <c r="AE735" i="16"/>
  <c r="AF735" i="16"/>
  <c r="AG735" i="16"/>
  <c r="B736" i="16"/>
  <c r="C736" i="16"/>
  <c r="D736" i="16"/>
  <c r="E736" i="16"/>
  <c r="F736" i="16"/>
  <c r="G736" i="16"/>
  <c r="H736" i="16"/>
  <c r="I736" i="16"/>
  <c r="K736" i="16"/>
  <c r="L736" i="16"/>
  <c r="M736" i="16"/>
  <c r="N736" i="16"/>
  <c r="O736" i="16"/>
  <c r="P736" i="16"/>
  <c r="Q736" i="16"/>
  <c r="R736" i="16"/>
  <c r="S736" i="16"/>
  <c r="T736" i="16"/>
  <c r="U736" i="16"/>
  <c r="V736" i="16"/>
  <c r="W736" i="16"/>
  <c r="X736" i="16"/>
  <c r="Y736" i="16"/>
  <c r="Z736" i="16"/>
  <c r="AA736" i="16"/>
  <c r="AB736" i="16"/>
  <c r="AC736" i="16"/>
  <c r="AD736" i="16"/>
  <c r="AE736" i="16"/>
  <c r="AF736" i="16"/>
  <c r="AG736" i="16"/>
  <c r="B737" i="16"/>
  <c r="C737" i="16"/>
  <c r="D737" i="16"/>
  <c r="E737" i="16"/>
  <c r="F737" i="16"/>
  <c r="G737" i="16"/>
  <c r="H737" i="16"/>
  <c r="I737" i="16"/>
  <c r="K737" i="16"/>
  <c r="L737" i="16"/>
  <c r="M737" i="16"/>
  <c r="N737" i="16"/>
  <c r="O737" i="16"/>
  <c r="P737" i="16"/>
  <c r="Q737" i="16"/>
  <c r="R737" i="16"/>
  <c r="S737" i="16"/>
  <c r="T737" i="16"/>
  <c r="U737" i="16"/>
  <c r="V737" i="16"/>
  <c r="W737" i="16"/>
  <c r="X737" i="16"/>
  <c r="Y737" i="16"/>
  <c r="Z737" i="16"/>
  <c r="AA737" i="16"/>
  <c r="AB737" i="16"/>
  <c r="AC737" i="16"/>
  <c r="AD737" i="16"/>
  <c r="AE737" i="16"/>
  <c r="AF737" i="16"/>
  <c r="AG737" i="16"/>
  <c r="B738" i="16"/>
  <c r="C738" i="16"/>
  <c r="D738" i="16"/>
  <c r="E738" i="16"/>
  <c r="F738" i="16"/>
  <c r="G738" i="16"/>
  <c r="H738" i="16"/>
  <c r="I738" i="16"/>
  <c r="K738" i="16"/>
  <c r="L738" i="16"/>
  <c r="M738" i="16"/>
  <c r="N738" i="16"/>
  <c r="O738" i="16"/>
  <c r="P738" i="16"/>
  <c r="Q738" i="16"/>
  <c r="R738" i="16"/>
  <c r="S738" i="16"/>
  <c r="T738" i="16"/>
  <c r="U738" i="16"/>
  <c r="V738" i="16"/>
  <c r="W738" i="16"/>
  <c r="X738" i="16"/>
  <c r="Y738" i="16"/>
  <c r="Z738" i="16"/>
  <c r="AA738" i="16"/>
  <c r="AB738" i="16"/>
  <c r="AC738" i="16"/>
  <c r="AD738" i="16"/>
  <c r="AE738" i="16"/>
  <c r="AF738" i="16"/>
  <c r="AG738" i="16"/>
  <c r="B739" i="16"/>
  <c r="C739" i="16"/>
  <c r="D739" i="16"/>
  <c r="E739" i="16"/>
  <c r="F739" i="16"/>
  <c r="G739" i="16"/>
  <c r="H739" i="16"/>
  <c r="I739" i="16"/>
  <c r="K739" i="16"/>
  <c r="L739" i="16"/>
  <c r="M739" i="16"/>
  <c r="N739" i="16"/>
  <c r="O739" i="16"/>
  <c r="P739" i="16"/>
  <c r="Q739" i="16"/>
  <c r="R739" i="16"/>
  <c r="S739" i="16"/>
  <c r="T739" i="16"/>
  <c r="U739" i="16"/>
  <c r="V739" i="16"/>
  <c r="W739" i="16"/>
  <c r="X739" i="16"/>
  <c r="Y739" i="16"/>
  <c r="Z739" i="16"/>
  <c r="AA739" i="16"/>
  <c r="AB739" i="16"/>
  <c r="AC739" i="16"/>
  <c r="AD739" i="16"/>
  <c r="AE739" i="16"/>
  <c r="AF739" i="16"/>
  <c r="AG739" i="16"/>
  <c r="B740" i="16"/>
  <c r="C740" i="16"/>
  <c r="D740" i="16"/>
  <c r="E740" i="16"/>
  <c r="F740" i="16"/>
  <c r="G740" i="16"/>
  <c r="H740" i="16"/>
  <c r="I740" i="16"/>
  <c r="K740" i="16"/>
  <c r="L740" i="16"/>
  <c r="M740" i="16"/>
  <c r="N740" i="16"/>
  <c r="O740" i="16"/>
  <c r="P740" i="16"/>
  <c r="Q740" i="16"/>
  <c r="R740" i="16"/>
  <c r="S740" i="16"/>
  <c r="T740" i="16"/>
  <c r="U740" i="16"/>
  <c r="V740" i="16"/>
  <c r="W740" i="16"/>
  <c r="X740" i="16"/>
  <c r="Y740" i="16"/>
  <c r="Z740" i="16"/>
  <c r="AA740" i="16"/>
  <c r="AB740" i="16"/>
  <c r="AC740" i="16"/>
  <c r="AD740" i="16"/>
  <c r="AE740" i="16"/>
  <c r="AF740" i="16"/>
  <c r="AG740" i="16"/>
  <c r="B741" i="16"/>
  <c r="C741" i="16"/>
  <c r="D741" i="16"/>
  <c r="E741" i="16"/>
  <c r="F741" i="16"/>
  <c r="G741" i="16"/>
  <c r="H741" i="16"/>
  <c r="I741" i="16"/>
  <c r="K741" i="16"/>
  <c r="L741" i="16"/>
  <c r="M741" i="16"/>
  <c r="N741" i="16"/>
  <c r="O741" i="16"/>
  <c r="P741" i="16"/>
  <c r="Q741" i="16"/>
  <c r="R741" i="16"/>
  <c r="S741" i="16"/>
  <c r="T741" i="16"/>
  <c r="U741" i="16"/>
  <c r="V741" i="16"/>
  <c r="W741" i="16"/>
  <c r="X741" i="16"/>
  <c r="Y741" i="16"/>
  <c r="Z741" i="16"/>
  <c r="AA741" i="16"/>
  <c r="AB741" i="16"/>
  <c r="AC741" i="16"/>
  <c r="AD741" i="16"/>
  <c r="AE741" i="16"/>
  <c r="AF741" i="16"/>
  <c r="AG741" i="16"/>
  <c r="B742" i="16"/>
  <c r="C742" i="16"/>
  <c r="D742" i="16"/>
  <c r="E742" i="16"/>
  <c r="F742" i="16"/>
  <c r="G742" i="16"/>
  <c r="H742" i="16"/>
  <c r="I742" i="16"/>
  <c r="K742" i="16"/>
  <c r="L742" i="16"/>
  <c r="M742" i="16"/>
  <c r="N742" i="16"/>
  <c r="O742" i="16"/>
  <c r="P742" i="16"/>
  <c r="Q742" i="16"/>
  <c r="R742" i="16"/>
  <c r="S742" i="16"/>
  <c r="T742" i="16"/>
  <c r="U742" i="16"/>
  <c r="V742" i="16"/>
  <c r="W742" i="16"/>
  <c r="X742" i="16"/>
  <c r="Y742" i="16"/>
  <c r="Z742" i="16"/>
  <c r="AA742" i="16"/>
  <c r="AB742" i="16"/>
  <c r="AC742" i="16"/>
  <c r="AD742" i="16"/>
  <c r="AE742" i="16"/>
  <c r="AF742" i="16"/>
  <c r="AG742" i="16"/>
  <c r="B743" i="16"/>
  <c r="C743" i="16"/>
  <c r="D743" i="16"/>
  <c r="E743" i="16"/>
  <c r="F743" i="16"/>
  <c r="G743" i="16"/>
  <c r="H743" i="16"/>
  <c r="I743" i="16"/>
  <c r="K743" i="16"/>
  <c r="L743" i="16"/>
  <c r="M743" i="16"/>
  <c r="N743" i="16"/>
  <c r="O743" i="16"/>
  <c r="P743" i="16"/>
  <c r="Q743" i="16"/>
  <c r="R743" i="16"/>
  <c r="S743" i="16"/>
  <c r="T743" i="16"/>
  <c r="U743" i="16"/>
  <c r="V743" i="16"/>
  <c r="W743" i="16"/>
  <c r="X743" i="16"/>
  <c r="Y743" i="16"/>
  <c r="Z743" i="16"/>
  <c r="AA743" i="16"/>
  <c r="AB743" i="16"/>
  <c r="AC743" i="16"/>
  <c r="AD743" i="16"/>
  <c r="AE743" i="16"/>
  <c r="AF743" i="16"/>
  <c r="AG743" i="16"/>
  <c r="B744" i="16"/>
  <c r="C744" i="16"/>
  <c r="D744" i="16"/>
  <c r="E744" i="16"/>
  <c r="F744" i="16"/>
  <c r="G744" i="16"/>
  <c r="H744" i="16"/>
  <c r="I744" i="16"/>
  <c r="K744" i="16"/>
  <c r="L744" i="16"/>
  <c r="M744" i="16"/>
  <c r="N744" i="16"/>
  <c r="O744" i="16"/>
  <c r="P744" i="16"/>
  <c r="Q744" i="16"/>
  <c r="R744" i="16"/>
  <c r="S744" i="16"/>
  <c r="T744" i="16"/>
  <c r="U744" i="16"/>
  <c r="V744" i="16"/>
  <c r="W744" i="16"/>
  <c r="X744" i="16"/>
  <c r="Y744" i="16"/>
  <c r="Z744" i="16"/>
  <c r="AA744" i="16"/>
  <c r="AB744" i="16"/>
  <c r="AC744" i="16"/>
  <c r="AD744" i="16"/>
  <c r="AE744" i="16"/>
  <c r="AF744" i="16"/>
  <c r="AG744" i="16"/>
  <c r="B745" i="16"/>
  <c r="C745" i="16"/>
  <c r="D745" i="16"/>
  <c r="E745" i="16"/>
  <c r="F745" i="16"/>
  <c r="G745" i="16"/>
  <c r="H745" i="16"/>
  <c r="I745" i="16"/>
  <c r="K745" i="16"/>
  <c r="L745" i="16"/>
  <c r="M745" i="16"/>
  <c r="N745" i="16"/>
  <c r="O745" i="16"/>
  <c r="P745" i="16"/>
  <c r="Q745" i="16"/>
  <c r="R745" i="16"/>
  <c r="S745" i="16"/>
  <c r="T745" i="16"/>
  <c r="U745" i="16"/>
  <c r="V745" i="16"/>
  <c r="W745" i="16"/>
  <c r="X745" i="16"/>
  <c r="Y745" i="16"/>
  <c r="Z745" i="16"/>
  <c r="AA745" i="16"/>
  <c r="AB745" i="16"/>
  <c r="AC745" i="16"/>
  <c r="AD745" i="16"/>
  <c r="AE745" i="16"/>
  <c r="AF745" i="16"/>
  <c r="AG745" i="16"/>
  <c r="B746" i="16"/>
  <c r="C746" i="16"/>
  <c r="D746" i="16"/>
  <c r="E746" i="16"/>
  <c r="F746" i="16"/>
  <c r="G746" i="16"/>
  <c r="H746" i="16"/>
  <c r="I746" i="16"/>
  <c r="K746" i="16"/>
  <c r="L746" i="16"/>
  <c r="M746" i="16"/>
  <c r="N746" i="16"/>
  <c r="O746" i="16"/>
  <c r="P746" i="16"/>
  <c r="Q746" i="16"/>
  <c r="R746" i="16"/>
  <c r="S746" i="16"/>
  <c r="T746" i="16"/>
  <c r="U746" i="16"/>
  <c r="V746" i="16"/>
  <c r="W746" i="16"/>
  <c r="X746" i="16"/>
  <c r="Y746" i="16"/>
  <c r="Z746" i="16"/>
  <c r="AA746" i="16"/>
  <c r="AB746" i="16"/>
  <c r="AC746" i="16"/>
  <c r="AD746" i="16"/>
  <c r="AE746" i="16"/>
  <c r="AF746" i="16"/>
  <c r="AG746" i="16"/>
  <c r="B747" i="16"/>
  <c r="C747" i="16"/>
  <c r="D747" i="16"/>
  <c r="E747" i="16"/>
  <c r="F747" i="16"/>
  <c r="G747" i="16"/>
  <c r="H747" i="16"/>
  <c r="I747" i="16"/>
  <c r="K747" i="16"/>
  <c r="L747" i="16"/>
  <c r="M747" i="16"/>
  <c r="N747" i="16"/>
  <c r="O747" i="16"/>
  <c r="P747" i="16"/>
  <c r="Q747" i="16"/>
  <c r="R747" i="16"/>
  <c r="S747" i="16"/>
  <c r="T747" i="16"/>
  <c r="U747" i="16"/>
  <c r="V747" i="16"/>
  <c r="W747" i="16"/>
  <c r="X747" i="16"/>
  <c r="Y747" i="16"/>
  <c r="Z747" i="16"/>
  <c r="AA747" i="16"/>
  <c r="AB747" i="16"/>
  <c r="AC747" i="16"/>
  <c r="AD747" i="16"/>
  <c r="AE747" i="16"/>
  <c r="AF747" i="16"/>
  <c r="AG747" i="16"/>
  <c r="B748" i="16"/>
  <c r="C748" i="16"/>
  <c r="D748" i="16"/>
  <c r="E748" i="16"/>
  <c r="F748" i="16"/>
  <c r="G748" i="16"/>
  <c r="H748" i="16"/>
  <c r="I748" i="16"/>
  <c r="K748" i="16"/>
  <c r="L748" i="16"/>
  <c r="M748" i="16"/>
  <c r="N748" i="16"/>
  <c r="O748" i="16"/>
  <c r="P748" i="16"/>
  <c r="Q748" i="16"/>
  <c r="R748" i="16"/>
  <c r="S748" i="16"/>
  <c r="T748" i="16"/>
  <c r="U748" i="16"/>
  <c r="V748" i="16"/>
  <c r="W748" i="16"/>
  <c r="X748" i="16"/>
  <c r="Y748" i="16"/>
  <c r="Z748" i="16"/>
  <c r="AA748" i="16"/>
  <c r="AB748" i="16"/>
  <c r="AC748" i="16"/>
  <c r="AD748" i="16"/>
  <c r="AE748" i="16"/>
  <c r="AF748" i="16"/>
  <c r="AG748" i="16"/>
  <c r="B749" i="16"/>
  <c r="C749" i="16"/>
  <c r="D749" i="16"/>
  <c r="E749" i="16"/>
  <c r="F749" i="16"/>
  <c r="G749" i="16"/>
  <c r="H749" i="16"/>
  <c r="I749" i="16"/>
  <c r="K749" i="16"/>
  <c r="L749" i="16"/>
  <c r="M749" i="16"/>
  <c r="N749" i="16"/>
  <c r="O749" i="16"/>
  <c r="P749" i="16"/>
  <c r="Q749" i="16"/>
  <c r="R749" i="16"/>
  <c r="S749" i="16"/>
  <c r="T749" i="16"/>
  <c r="U749" i="16"/>
  <c r="V749" i="16"/>
  <c r="W749" i="16"/>
  <c r="X749" i="16"/>
  <c r="Y749" i="16"/>
  <c r="Z749" i="16"/>
  <c r="AA749" i="16"/>
  <c r="AB749" i="16"/>
  <c r="AC749" i="16"/>
  <c r="AD749" i="16"/>
  <c r="AE749" i="16"/>
  <c r="AF749" i="16"/>
  <c r="AG749" i="16"/>
  <c r="B750" i="16"/>
  <c r="C750" i="16"/>
  <c r="D750" i="16"/>
  <c r="E750" i="16"/>
  <c r="F750" i="16"/>
  <c r="G750" i="16"/>
  <c r="H750" i="16"/>
  <c r="I750" i="16"/>
  <c r="K750" i="16"/>
  <c r="L750" i="16"/>
  <c r="M750" i="16"/>
  <c r="N750" i="16"/>
  <c r="O750" i="16"/>
  <c r="P750" i="16"/>
  <c r="Q750" i="16"/>
  <c r="R750" i="16"/>
  <c r="S750" i="16"/>
  <c r="T750" i="16"/>
  <c r="U750" i="16"/>
  <c r="V750" i="16"/>
  <c r="W750" i="16"/>
  <c r="X750" i="16"/>
  <c r="Y750" i="16"/>
  <c r="Z750" i="16"/>
  <c r="AA750" i="16"/>
  <c r="AB750" i="16"/>
  <c r="AC750" i="16"/>
  <c r="AD750" i="16"/>
  <c r="AE750" i="16"/>
  <c r="AF750" i="16"/>
  <c r="AG750" i="16"/>
  <c r="B751" i="16"/>
  <c r="C751" i="16"/>
  <c r="D751" i="16"/>
  <c r="E751" i="16"/>
  <c r="F751" i="16"/>
  <c r="G751" i="16"/>
  <c r="H751" i="16"/>
  <c r="I751" i="16"/>
  <c r="K751" i="16"/>
  <c r="L751" i="16"/>
  <c r="M751" i="16"/>
  <c r="N751" i="16"/>
  <c r="O751" i="16"/>
  <c r="P751" i="16"/>
  <c r="Q751" i="16"/>
  <c r="R751" i="16"/>
  <c r="S751" i="16"/>
  <c r="T751" i="16"/>
  <c r="U751" i="16"/>
  <c r="V751" i="16"/>
  <c r="W751" i="16"/>
  <c r="X751" i="16"/>
  <c r="Y751" i="16"/>
  <c r="Z751" i="16"/>
  <c r="AA751" i="16"/>
  <c r="AB751" i="16"/>
  <c r="AC751" i="16"/>
  <c r="AD751" i="16"/>
  <c r="AE751" i="16"/>
  <c r="AF751" i="16"/>
  <c r="AG751" i="16"/>
  <c r="B752" i="16"/>
  <c r="C752" i="16"/>
  <c r="D752" i="16"/>
  <c r="E752" i="16"/>
  <c r="F752" i="16"/>
  <c r="G752" i="16"/>
  <c r="H752" i="16"/>
  <c r="I752" i="16"/>
  <c r="K752" i="16"/>
  <c r="L752" i="16"/>
  <c r="M752" i="16"/>
  <c r="N752" i="16"/>
  <c r="O752" i="16"/>
  <c r="P752" i="16"/>
  <c r="Q752" i="16"/>
  <c r="R752" i="16"/>
  <c r="S752" i="16"/>
  <c r="T752" i="16"/>
  <c r="U752" i="16"/>
  <c r="V752" i="16"/>
  <c r="W752" i="16"/>
  <c r="X752" i="16"/>
  <c r="Y752" i="16"/>
  <c r="Z752" i="16"/>
  <c r="AA752" i="16"/>
  <c r="AB752" i="16"/>
  <c r="AC752" i="16"/>
  <c r="AD752" i="16"/>
  <c r="AE752" i="16"/>
  <c r="AF752" i="16"/>
  <c r="AG752" i="16"/>
  <c r="B753" i="16"/>
  <c r="C753" i="16"/>
  <c r="D753" i="16"/>
  <c r="E753" i="16"/>
  <c r="F753" i="16"/>
  <c r="G753" i="16"/>
  <c r="H753" i="16"/>
  <c r="I753" i="16"/>
  <c r="K753" i="16"/>
  <c r="L753" i="16"/>
  <c r="M753" i="16"/>
  <c r="N753" i="16"/>
  <c r="O753" i="16"/>
  <c r="P753" i="16"/>
  <c r="Q753" i="16"/>
  <c r="R753" i="16"/>
  <c r="S753" i="16"/>
  <c r="T753" i="16"/>
  <c r="U753" i="16"/>
  <c r="V753" i="16"/>
  <c r="W753" i="16"/>
  <c r="X753" i="16"/>
  <c r="Y753" i="16"/>
  <c r="Z753" i="16"/>
  <c r="AA753" i="16"/>
  <c r="AB753" i="16"/>
  <c r="AC753" i="16"/>
  <c r="AD753" i="16"/>
  <c r="AE753" i="16"/>
  <c r="AF753" i="16"/>
  <c r="AG753" i="16"/>
  <c r="B754" i="16"/>
  <c r="C754" i="16"/>
  <c r="D754" i="16"/>
  <c r="E754" i="16"/>
  <c r="F754" i="16"/>
  <c r="G754" i="16"/>
  <c r="H754" i="16"/>
  <c r="I754" i="16"/>
  <c r="K754" i="16"/>
  <c r="L754" i="16"/>
  <c r="M754" i="16"/>
  <c r="N754" i="16"/>
  <c r="O754" i="16"/>
  <c r="P754" i="16"/>
  <c r="Q754" i="16"/>
  <c r="R754" i="16"/>
  <c r="S754" i="16"/>
  <c r="T754" i="16"/>
  <c r="U754" i="16"/>
  <c r="V754" i="16"/>
  <c r="W754" i="16"/>
  <c r="X754" i="16"/>
  <c r="Y754" i="16"/>
  <c r="Z754" i="16"/>
  <c r="AA754" i="16"/>
  <c r="AB754" i="16"/>
  <c r="AC754" i="16"/>
  <c r="AD754" i="16"/>
  <c r="AE754" i="16"/>
  <c r="AF754" i="16"/>
  <c r="AG754" i="16"/>
  <c r="B755" i="16"/>
  <c r="C755" i="16"/>
  <c r="D755" i="16"/>
  <c r="E755" i="16"/>
  <c r="F755" i="16"/>
  <c r="G755" i="16"/>
  <c r="H755" i="16"/>
  <c r="I755" i="16"/>
  <c r="K755" i="16"/>
  <c r="L755" i="16"/>
  <c r="M755" i="16"/>
  <c r="N755" i="16"/>
  <c r="O755" i="16"/>
  <c r="P755" i="16"/>
  <c r="Q755" i="16"/>
  <c r="R755" i="16"/>
  <c r="S755" i="16"/>
  <c r="T755" i="16"/>
  <c r="U755" i="16"/>
  <c r="V755" i="16"/>
  <c r="W755" i="16"/>
  <c r="X755" i="16"/>
  <c r="Y755" i="16"/>
  <c r="Z755" i="16"/>
  <c r="AA755" i="16"/>
  <c r="AB755" i="16"/>
  <c r="AC755" i="16"/>
  <c r="AD755" i="16"/>
  <c r="AE755" i="16"/>
  <c r="AF755" i="16"/>
  <c r="AG755" i="16"/>
  <c r="B756" i="16"/>
  <c r="C756" i="16"/>
  <c r="D756" i="16"/>
  <c r="E756" i="16"/>
  <c r="F756" i="16"/>
  <c r="G756" i="16"/>
  <c r="H756" i="16"/>
  <c r="I756" i="16"/>
  <c r="K756" i="16"/>
  <c r="L756" i="16"/>
  <c r="M756" i="16"/>
  <c r="N756" i="16"/>
  <c r="O756" i="16"/>
  <c r="P756" i="16"/>
  <c r="Q756" i="16"/>
  <c r="R756" i="16"/>
  <c r="S756" i="16"/>
  <c r="T756" i="16"/>
  <c r="U756" i="16"/>
  <c r="V756" i="16"/>
  <c r="W756" i="16"/>
  <c r="X756" i="16"/>
  <c r="Y756" i="16"/>
  <c r="Z756" i="16"/>
  <c r="AA756" i="16"/>
  <c r="AB756" i="16"/>
  <c r="AC756" i="16"/>
  <c r="AD756" i="16"/>
  <c r="AE756" i="16"/>
  <c r="AF756" i="16"/>
  <c r="AG756" i="16"/>
  <c r="B757" i="16"/>
  <c r="C757" i="16"/>
  <c r="D757" i="16"/>
  <c r="E757" i="16"/>
  <c r="F757" i="16"/>
  <c r="G757" i="16"/>
  <c r="H757" i="16"/>
  <c r="I757" i="16"/>
  <c r="K757" i="16"/>
  <c r="L757" i="16"/>
  <c r="M757" i="16"/>
  <c r="N757" i="16"/>
  <c r="O757" i="16"/>
  <c r="P757" i="16"/>
  <c r="Q757" i="16"/>
  <c r="R757" i="16"/>
  <c r="S757" i="16"/>
  <c r="T757" i="16"/>
  <c r="U757" i="16"/>
  <c r="V757" i="16"/>
  <c r="W757" i="16"/>
  <c r="X757" i="16"/>
  <c r="Y757" i="16"/>
  <c r="Z757" i="16"/>
  <c r="AA757" i="16"/>
  <c r="AB757" i="16"/>
  <c r="AC757" i="16"/>
  <c r="AD757" i="16"/>
  <c r="AE757" i="16"/>
  <c r="AF757" i="16"/>
  <c r="AG757" i="16"/>
  <c r="B758" i="16"/>
  <c r="C758" i="16"/>
  <c r="D758" i="16"/>
  <c r="E758" i="16"/>
  <c r="F758" i="16"/>
  <c r="G758" i="16"/>
  <c r="H758" i="16"/>
  <c r="I758" i="16"/>
  <c r="K758" i="16"/>
  <c r="L758" i="16"/>
  <c r="M758" i="16"/>
  <c r="N758" i="16"/>
  <c r="O758" i="16"/>
  <c r="P758" i="16"/>
  <c r="Q758" i="16"/>
  <c r="R758" i="16"/>
  <c r="S758" i="16"/>
  <c r="T758" i="16"/>
  <c r="U758" i="16"/>
  <c r="V758" i="16"/>
  <c r="W758" i="16"/>
  <c r="X758" i="16"/>
  <c r="Y758" i="16"/>
  <c r="Z758" i="16"/>
  <c r="AA758" i="16"/>
  <c r="AB758" i="16"/>
  <c r="AC758" i="16"/>
  <c r="AD758" i="16"/>
  <c r="AE758" i="16"/>
  <c r="AF758" i="16"/>
  <c r="AG758" i="16"/>
  <c r="B759" i="16"/>
  <c r="C759" i="16"/>
  <c r="D759" i="16"/>
  <c r="E759" i="16"/>
  <c r="F759" i="16"/>
  <c r="G759" i="16"/>
  <c r="H759" i="16"/>
  <c r="I759" i="16"/>
  <c r="K759" i="16"/>
  <c r="L759" i="16"/>
  <c r="M759" i="16"/>
  <c r="N759" i="16"/>
  <c r="O759" i="16"/>
  <c r="P759" i="16"/>
  <c r="Q759" i="16"/>
  <c r="R759" i="16"/>
  <c r="S759" i="16"/>
  <c r="T759" i="16"/>
  <c r="U759" i="16"/>
  <c r="V759" i="16"/>
  <c r="W759" i="16"/>
  <c r="X759" i="16"/>
  <c r="Y759" i="16"/>
  <c r="Z759" i="16"/>
  <c r="AA759" i="16"/>
  <c r="AB759" i="16"/>
  <c r="AC759" i="16"/>
  <c r="AD759" i="16"/>
  <c r="AE759" i="16"/>
  <c r="AF759" i="16"/>
  <c r="AG759" i="16"/>
  <c r="B760" i="16"/>
  <c r="C760" i="16"/>
  <c r="D760" i="16"/>
  <c r="E760" i="16"/>
  <c r="F760" i="16"/>
  <c r="G760" i="16"/>
  <c r="H760" i="16"/>
  <c r="I760" i="16"/>
  <c r="K760" i="16"/>
  <c r="L760" i="16"/>
  <c r="M760" i="16"/>
  <c r="N760" i="16"/>
  <c r="O760" i="16"/>
  <c r="P760" i="16"/>
  <c r="Q760" i="16"/>
  <c r="R760" i="16"/>
  <c r="S760" i="16"/>
  <c r="T760" i="16"/>
  <c r="U760" i="16"/>
  <c r="V760" i="16"/>
  <c r="W760" i="16"/>
  <c r="X760" i="16"/>
  <c r="Y760" i="16"/>
  <c r="Z760" i="16"/>
  <c r="AA760" i="16"/>
  <c r="AB760" i="16"/>
  <c r="AC760" i="16"/>
  <c r="AD760" i="16"/>
  <c r="AE760" i="16"/>
  <c r="AF760" i="16"/>
  <c r="AG760" i="16"/>
  <c r="B761" i="16"/>
  <c r="C761" i="16"/>
  <c r="D761" i="16"/>
  <c r="E761" i="16"/>
  <c r="F761" i="16"/>
  <c r="G761" i="16"/>
  <c r="H761" i="16"/>
  <c r="I761" i="16"/>
  <c r="K761" i="16"/>
  <c r="L761" i="16"/>
  <c r="M761" i="16"/>
  <c r="N761" i="16"/>
  <c r="O761" i="16"/>
  <c r="P761" i="16"/>
  <c r="Q761" i="16"/>
  <c r="R761" i="16"/>
  <c r="S761" i="16"/>
  <c r="T761" i="16"/>
  <c r="U761" i="16"/>
  <c r="V761" i="16"/>
  <c r="W761" i="16"/>
  <c r="X761" i="16"/>
  <c r="Y761" i="16"/>
  <c r="Z761" i="16"/>
  <c r="AA761" i="16"/>
  <c r="AB761" i="16"/>
  <c r="AC761" i="16"/>
  <c r="AD761" i="16"/>
  <c r="AE761" i="16"/>
  <c r="AF761" i="16"/>
  <c r="AG761" i="16"/>
  <c r="B762" i="16"/>
  <c r="C762" i="16"/>
  <c r="D762" i="16"/>
  <c r="E762" i="16"/>
  <c r="F762" i="16"/>
  <c r="G762" i="16"/>
  <c r="H762" i="16"/>
  <c r="I762" i="16"/>
  <c r="K762" i="16"/>
  <c r="L762" i="16"/>
  <c r="M762" i="16"/>
  <c r="N762" i="16"/>
  <c r="O762" i="16"/>
  <c r="P762" i="16"/>
  <c r="Q762" i="16"/>
  <c r="R762" i="16"/>
  <c r="S762" i="16"/>
  <c r="T762" i="16"/>
  <c r="U762" i="16"/>
  <c r="V762" i="16"/>
  <c r="W762" i="16"/>
  <c r="X762" i="16"/>
  <c r="Y762" i="16"/>
  <c r="Z762" i="16"/>
  <c r="AA762" i="16"/>
  <c r="AB762" i="16"/>
  <c r="AC762" i="16"/>
  <c r="AD762" i="16"/>
  <c r="AE762" i="16"/>
  <c r="AF762" i="16"/>
  <c r="AG762" i="16"/>
  <c r="B763" i="16"/>
  <c r="C763" i="16"/>
  <c r="D763" i="16"/>
  <c r="E763" i="16"/>
  <c r="F763" i="16"/>
  <c r="G763" i="16"/>
  <c r="H763" i="16"/>
  <c r="I763" i="16"/>
  <c r="K763" i="16"/>
  <c r="L763" i="16"/>
  <c r="M763" i="16"/>
  <c r="N763" i="16"/>
  <c r="O763" i="16"/>
  <c r="P763" i="16"/>
  <c r="Q763" i="16"/>
  <c r="R763" i="16"/>
  <c r="S763" i="16"/>
  <c r="T763" i="16"/>
  <c r="U763" i="16"/>
  <c r="V763" i="16"/>
  <c r="W763" i="16"/>
  <c r="X763" i="16"/>
  <c r="Y763" i="16"/>
  <c r="Z763" i="16"/>
  <c r="AA763" i="16"/>
  <c r="AB763" i="16"/>
  <c r="AC763" i="16"/>
  <c r="AD763" i="16"/>
  <c r="AE763" i="16"/>
  <c r="AF763" i="16"/>
  <c r="AG763" i="16"/>
  <c r="B764" i="16"/>
  <c r="C764" i="16"/>
  <c r="D764" i="16"/>
  <c r="E764" i="16"/>
  <c r="F764" i="16"/>
  <c r="G764" i="16"/>
  <c r="H764" i="16"/>
  <c r="I764" i="16"/>
  <c r="K764" i="16"/>
  <c r="L764" i="16"/>
  <c r="M764" i="16"/>
  <c r="N764" i="16"/>
  <c r="O764" i="16"/>
  <c r="P764" i="16"/>
  <c r="Q764" i="16"/>
  <c r="R764" i="16"/>
  <c r="S764" i="16"/>
  <c r="T764" i="16"/>
  <c r="U764" i="16"/>
  <c r="V764" i="16"/>
  <c r="W764" i="16"/>
  <c r="X764" i="16"/>
  <c r="Y764" i="16"/>
  <c r="Z764" i="16"/>
  <c r="AA764" i="16"/>
  <c r="AB764" i="16"/>
  <c r="AC764" i="16"/>
  <c r="AD764" i="16"/>
  <c r="AE764" i="16"/>
  <c r="AF764" i="16"/>
  <c r="AG764" i="16"/>
  <c r="B765" i="16"/>
  <c r="C765" i="16"/>
  <c r="D765" i="16"/>
  <c r="E765" i="16"/>
  <c r="F765" i="16"/>
  <c r="G765" i="16"/>
  <c r="H765" i="16"/>
  <c r="I765" i="16"/>
  <c r="K765" i="16"/>
  <c r="L765" i="16"/>
  <c r="M765" i="16"/>
  <c r="N765" i="16"/>
  <c r="O765" i="16"/>
  <c r="P765" i="16"/>
  <c r="Q765" i="16"/>
  <c r="R765" i="16"/>
  <c r="S765" i="16"/>
  <c r="T765" i="16"/>
  <c r="U765" i="16"/>
  <c r="V765" i="16"/>
  <c r="W765" i="16"/>
  <c r="X765" i="16"/>
  <c r="Y765" i="16"/>
  <c r="Z765" i="16"/>
  <c r="AA765" i="16"/>
  <c r="AB765" i="16"/>
  <c r="AC765" i="16"/>
  <c r="AD765" i="16"/>
  <c r="AE765" i="16"/>
  <c r="AF765" i="16"/>
  <c r="AG765" i="16"/>
  <c r="B766" i="16"/>
  <c r="C766" i="16"/>
  <c r="D766" i="16"/>
  <c r="E766" i="16"/>
  <c r="F766" i="16"/>
  <c r="G766" i="16"/>
  <c r="H766" i="16"/>
  <c r="I766" i="16"/>
  <c r="K766" i="16"/>
  <c r="L766" i="16"/>
  <c r="M766" i="16"/>
  <c r="N766" i="16"/>
  <c r="O766" i="16"/>
  <c r="P766" i="16"/>
  <c r="Q766" i="16"/>
  <c r="R766" i="16"/>
  <c r="S766" i="16"/>
  <c r="T766" i="16"/>
  <c r="U766" i="16"/>
  <c r="V766" i="16"/>
  <c r="W766" i="16"/>
  <c r="X766" i="16"/>
  <c r="Y766" i="16"/>
  <c r="Z766" i="16"/>
  <c r="AA766" i="16"/>
  <c r="AB766" i="16"/>
  <c r="AC766" i="16"/>
  <c r="AD766" i="16"/>
  <c r="AE766" i="16"/>
  <c r="AF766" i="16"/>
  <c r="AG766" i="16"/>
  <c r="B767" i="16"/>
  <c r="C767" i="16"/>
  <c r="D767" i="16"/>
  <c r="E767" i="16"/>
  <c r="F767" i="16"/>
  <c r="G767" i="16"/>
  <c r="H767" i="16"/>
  <c r="I767" i="16"/>
  <c r="K767" i="16"/>
  <c r="L767" i="16"/>
  <c r="M767" i="16"/>
  <c r="N767" i="16"/>
  <c r="O767" i="16"/>
  <c r="P767" i="16"/>
  <c r="Q767" i="16"/>
  <c r="R767" i="16"/>
  <c r="S767" i="16"/>
  <c r="T767" i="16"/>
  <c r="U767" i="16"/>
  <c r="V767" i="16"/>
  <c r="W767" i="16"/>
  <c r="X767" i="16"/>
  <c r="Y767" i="16"/>
  <c r="Z767" i="16"/>
  <c r="AA767" i="16"/>
  <c r="AB767" i="16"/>
  <c r="AC767" i="16"/>
  <c r="AD767" i="16"/>
  <c r="AE767" i="16"/>
  <c r="AF767" i="16"/>
  <c r="AG767" i="16"/>
  <c r="B768" i="16"/>
  <c r="C768" i="16"/>
  <c r="D768" i="16"/>
  <c r="E768" i="16"/>
  <c r="F768" i="16"/>
  <c r="G768" i="16"/>
  <c r="H768" i="16"/>
  <c r="I768" i="16"/>
  <c r="K768" i="16"/>
  <c r="L768" i="16"/>
  <c r="M768" i="16"/>
  <c r="N768" i="16"/>
  <c r="O768" i="16"/>
  <c r="P768" i="16"/>
  <c r="Q768" i="16"/>
  <c r="R768" i="16"/>
  <c r="S768" i="16"/>
  <c r="T768" i="16"/>
  <c r="U768" i="16"/>
  <c r="V768" i="16"/>
  <c r="W768" i="16"/>
  <c r="X768" i="16"/>
  <c r="Y768" i="16"/>
  <c r="Z768" i="16"/>
  <c r="AA768" i="16"/>
  <c r="AB768" i="16"/>
  <c r="AC768" i="16"/>
  <c r="AD768" i="16"/>
  <c r="AE768" i="16"/>
  <c r="AF768" i="16"/>
  <c r="AG768" i="16"/>
  <c r="B769" i="16"/>
  <c r="C769" i="16"/>
  <c r="D769" i="16"/>
  <c r="E769" i="16"/>
  <c r="F769" i="16"/>
  <c r="G769" i="16"/>
  <c r="H769" i="16"/>
  <c r="I769" i="16"/>
  <c r="K769" i="16"/>
  <c r="L769" i="16"/>
  <c r="M769" i="16"/>
  <c r="N769" i="16"/>
  <c r="O769" i="16"/>
  <c r="P769" i="16"/>
  <c r="Q769" i="16"/>
  <c r="R769" i="16"/>
  <c r="S769" i="16"/>
  <c r="T769" i="16"/>
  <c r="U769" i="16"/>
  <c r="V769" i="16"/>
  <c r="W769" i="16"/>
  <c r="X769" i="16"/>
  <c r="Y769" i="16"/>
  <c r="Z769" i="16"/>
  <c r="AA769" i="16"/>
  <c r="AB769" i="16"/>
  <c r="AC769" i="16"/>
  <c r="AD769" i="16"/>
  <c r="AE769" i="16"/>
  <c r="AF769" i="16"/>
  <c r="AG769" i="16"/>
  <c r="B770" i="16"/>
  <c r="C770" i="16"/>
  <c r="D770" i="16"/>
  <c r="E770" i="16"/>
  <c r="F770" i="16"/>
  <c r="G770" i="16"/>
  <c r="H770" i="16"/>
  <c r="I770" i="16"/>
  <c r="K770" i="16"/>
  <c r="L770" i="16"/>
  <c r="M770" i="16"/>
  <c r="N770" i="16"/>
  <c r="O770" i="16"/>
  <c r="P770" i="16"/>
  <c r="Q770" i="16"/>
  <c r="R770" i="16"/>
  <c r="S770" i="16"/>
  <c r="T770" i="16"/>
  <c r="U770" i="16"/>
  <c r="V770" i="16"/>
  <c r="W770" i="16"/>
  <c r="X770" i="16"/>
  <c r="Y770" i="16"/>
  <c r="Z770" i="16"/>
  <c r="AA770" i="16"/>
  <c r="AB770" i="16"/>
  <c r="AC770" i="16"/>
  <c r="AD770" i="16"/>
  <c r="AE770" i="16"/>
  <c r="AF770" i="16"/>
  <c r="AG770" i="16"/>
  <c r="B771" i="16"/>
  <c r="C771" i="16"/>
  <c r="D771" i="16"/>
  <c r="E771" i="16"/>
  <c r="F771" i="16"/>
  <c r="G771" i="16"/>
  <c r="H771" i="16"/>
  <c r="I771" i="16"/>
  <c r="K771" i="16"/>
  <c r="L771" i="16"/>
  <c r="M771" i="16"/>
  <c r="N771" i="16"/>
  <c r="O771" i="16"/>
  <c r="P771" i="16"/>
  <c r="Q771" i="16"/>
  <c r="R771" i="16"/>
  <c r="S771" i="16"/>
  <c r="T771" i="16"/>
  <c r="U771" i="16"/>
  <c r="V771" i="16"/>
  <c r="W771" i="16"/>
  <c r="X771" i="16"/>
  <c r="Y771" i="16"/>
  <c r="Z771" i="16"/>
  <c r="AA771" i="16"/>
  <c r="AB771" i="16"/>
  <c r="AC771" i="16"/>
  <c r="AD771" i="16"/>
  <c r="AE771" i="16"/>
  <c r="AF771" i="16"/>
  <c r="AG771" i="16"/>
  <c r="B772" i="16"/>
  <c r="C772" i="16"/>
  <c r="D772" i="16"/>
  <c r="E772" i="16"/>
  <c r="F772" i="16"/>
  <c r="G772" i="16"/>
  <c r="H772" i="16"/>
  <c r="I772" i="16"/>
  <c r="K772" i="16"/>
  <c r="L772" i="16"/>
  <c r="M772" i="16"/>
  <c r="N772" i="16"/>
  <c r="O772" i="16"/>
  <c r="P772" i="16"/>
  <c r="Q772" i="16"/>
  <c r="R772" i="16"/>
  <c r="S772" i="16"/>
  <c r="T772" i="16"/>
  <c r="U772" i="16"/>
  <c r="V772" i="16"/>
  <c r="W772" i="16"/>
  <c r="X772" i="16"/>
  <c r="Y772" i="16"/>
  <c r="Z772" i="16"/>
  <c r="AA772" i="16"/>
  <c r="AB772" i="16"/>
  <c r="AC772" i="16"/>
  <c r="AD772" i="16"/>
  <c r="AE772" i="16"/>
  <c r="AF772" i="16"/>
  <c r="AG772" i="16"/>
  <c r="B773" i="16"/>
  <c r="C773" i="16"/>
  <c r="D773" i="16"/>
  <c r="E773" i="16"/>
  <c r="F773" i="16"/>
  <c r="G773" i="16"/>
  <c r="H773" i="16"/>
  <c r="I773" i="16"/>
  <c r="K773" i="16"/>
  <c r="L773" i="16"/>
  <c r="M773" i="16"/>
  <c r="N773" i="16"/>
  <c r="O773" i="16"/>
  <c r="P773" i="16"/>
  <c r="Q773" i="16"/>
  <c r="R773" i="16"/>
  <c r="S773" i="16"/>
  <c r="T773" i="16"/>
  <c r="U773" i="16"/>
  <c r="V773" i="16"/>
  <c r="W773" i="16"/>
  <c r="X773" i="16"/>
  <c r="Y773" i="16"/>
  <c r="Z773" i="16"/>
  <c r="AA773" i="16"/>
  <c r="AB773" i="16"/>
  <c r="AC773" i="16"/>
  <c r="AD773" i="16"/>
  <c r="AE773" i="16"/>
  <c r="AF773" i="16"/>
  <c r="AG773" i="16"/>
  <c r="B774" i="16"/>
  <c r="C774" i="16"/>
  <c r="D774" i="16"/>
  <c r="E774" i="16"/>
  <c r="F774" i="16"/>
  <c r="G774" i="16"/>
  <c r="H774" i="16"/>
  <c r="I774" i="16"/>
  <c r="K774" i="16"/>
  <c r="L774" i="16"/>
  <c r="M774" i="16"/>
  <c r="N774" i="16"/>
  <c r="O774" i="16"/>
  <c r="P774" i="16"/>
  <c r="Q774" i="16"/>
  <c r="R774" i="16"/>
  <c r="S774" i="16"/>
  <c r="T774" i="16"/>
  <c r="U774" i="16"/>
  <c r="V774" i="16"/>
  <c r="W774" i="16"/>
  <c r="X774" i="16"/>
  <c r="Y774" i="16"/>
  <c r="Z774" i="16"/>
  <c r="AA774" i="16"/>
  <c r="AB774" i="16"/>
  <c r="AC774" i="16"/>
  <c r="AD774" i="16"/>
  <c r="AE774" i="16"/>
  <c r="AF774" i="16"/>
  <c r="AG774" i="16"/>
  <c r="B775" i="16"/>
  <c r="C775" i="16"/>
  <c r="D775" i="16"/>
  <c r="E775" i="16"/>
  <c r="F775" i="16"/>
  <c r="G775" i="16"/>
  <c r="H775" i="16"/>
  <c r="I775" i="16"/>
  <c r="K775" i="16"/>
  <c r="L775" i="16"/>
  <c r="M775" i="16"/>
  <c r="N775" i="16"/>
  <c r="O775" i="16"/>
  <c r="P775" i="16"/>
  <c r="Q775" i="16"/>
  <c r="R775" i="16"/>
  <c r="S775" i="16"/>
  <c r="T775" i="16"/>
  <c r="U775" i="16"/>
  <c r="V775" i="16"/>
  <c r="W775" i="16"/>
  <c r="X775" i="16"/>
  <c r="Y775" i="16"/>
  <c r="Z775" i="16"/>
  <c r="AA775" i="16"/>
  <c r="AB775" i="16"/>
  <c r="AC775" i="16"/>
  <c r="AD775" i="16"/>
  <c r="AE775" i="16"/>
  <c r="AF775" i="16"/>
  <c r="AG775" i="16"/>
  <c r="B776" i="16"/>
  <c r="C776" i="16"/>
  <c r="D776" i="16"/>
  <c r="E776" i="16"/>
  <c r="F776" i="16"/>
  <c r="G776" i="16"/>
  <c r="H776" i="16"/>
  <c r="I776" i="16"/>
  <c r="K776" i="16"/>
  <c r="L776" i="16"/>
  <c r="M776" i="16"/>
  <c r="N776" i="16"/>
  <c r="O776" i="16"/>
  <c r="P776" i="16"/>
  <c r="Q776" i="16"/>
  <c r="R776" i="16"/>
  <c r="S776" i="16"/>
  <c r="T776" i="16"/>
  <c r="U776" i="16"/>
  <c r="V776" i="16"/>
  <c r="W776" i="16"/>
  <c r="X776" i="16"/>
  <c r="Y776" i="16"/>
  <c r="Z776" i="16"/>
  <c r="AA776" i="16"/>
  <c r="AB776" i="16"/>
  <c r="AC776" i="16"/>
  <c r="AD776" i="16"/>
  <c r="AE776" i="16"/>
  <c r="AF776" i="16"/>
  <c r="AG776" i="16"/>
  <c r="B777" i="16"/>
  <c r="C777" i="16"/>
  <c r="D777" i="16"/>
  <c r="E777" i="16"/>
  <c r="F777" i="16"/>
  <c r="G777" i="16"/>
  <c r="H777" i="16"/>
  <c r="I777" i="16"/>
  <c r="K777" i="16"/>
  <c r="L777" i="16"/>
  <c r="M777" i="16"/>
  <c r="N777" i="16"/>
  <c r="O777" i="16"/>
  <c r="P777" i="16"/>
  <c r="Q777" i="16"/>
  <c r="R777" i="16"/>
  <c r="S777" i="16"/>
  <c r="T777" i="16"/>
  <c r="U777" i="16"/>
  <c r="V777" i="16"/>
  <c r="W777" i="16"/>
  <c r="X777" i="16"/>
  <c r="Y777" i="16"/>
  <c r="Z777" i="16"/>
  <c r="AA777" i="16"/>
  <c r="AB777" i="16"/>
  <c r="AC777" i="16"/>
  <c r="AD777" i="16"/>
  <c r="AE777" i="16"/>
  <c r="AF777" i="16"/>
  <c r="AG777" i="16"/>
  <c r="B778" i="16"/>
  <c r="C778" i="16"/>
  <c r="D778" i="16"/>
  <c r="E778" i="16"/>
  <c r="F778" i="16"/>
  <c r="G778" i="16"/>
  <c r="H778" i="16"/>
  <c r="I778" i="16"/>
  <c r="K778" i="16"/>
  <c r="L778" i="16"/>
  <c r="M778" i="16"/>
  <c r="N778" i="16"/>
  <c r="O778" i="16"/>
  <c r="P778" i="16"/>
  <c r="Q778" i="16"/>
  <c r="R778" i="16"/>
  <c r="S778" i="16"/>
  <c r="T778" i="16"/>
  <c r="U778" i="16"/>
  <c r="V778" i="16"/>
  <c r="W778" i="16"/>
  <c r="X778" i="16"/>
  <c r="Y778" i="16"/>
  <c r="Z778" i="16"/>
  <c r="AA778" i="16"/>
  <c r="AB778" i="16"/>
  <c r="AC778" i="16"/>
  <c r="AD778" i="16"/>
  <c r="AE778" i="16"/>
  <c r="AF778" i="16"/>
  <c r="AG778" i="16"/>
  <c r="B779" i="16"/>
  <c r="C779" i="16"/>
  <c r="D779" i="16"/>
  <c r="E779" i="16"/>
  <c r="F779" i="16"/>
  <c r="G779" i="16"/>
  <c r="H779" i="16"/>
  <c r="I779" i="16"/>
  <c r="K779" i="16"/>
  <c r="L779" i="16"/>
  <c r="M779" i="16"/>
  <c r="N779" i="16"/>
  <c r="O779" i="16"/>
  <c r="P779" i="16"/>
  <c r="Q779" i="16"/>
  <c r="R779" i="16"/>
  <c r="S779" i="16"/>
  <c r="T779" i="16"/>
  <c r="U779" i="16"/>
  <c r="V779" i="16"/>
  <c r="W779" i="16"/>
  <c r="X779" i="16"/>
  <c r="Y779" i="16"/>
  <c r="Z779" i="16"/>
  <c r="AA779" i="16"/>
  <c r="AB779" i="16"/>
  <c r="AC779" i="16"/>
  <c r="AD779" i="16"/>
  <c r="AE779" i="16"/>
  <c r="AF779" i="16"/>
  <c r="AG779" i="16"/>
  <c r="B780" i="16"/>
  <c r="C780" i="16"/>
  <c r="D780" i="16"/>
  <c r="E780" i="16"/>
  <c r="F780" i="16"/>
  <c r="G780" i="16"/>
  <c r="H780" i="16"/>
  <c r="I780" i="16"/>
  <c r="K780" i="16"/>
  <c r="L780" i="16"/>
  <c r="M780" i="16"/>
  <c r="N780" i="16"/>
  <c r="O780" i="16"/>
  <c r="P780" i="16"/>
  <c r="Q780" i="16"/>
  <c r="R780" i="16"/>
  <c r="S780" i="16"/>
  <c r="T780" i="16"/>
  <c r="U780" i="16"/>
  <c r="V780" i="16"/>
  <c r="W780" i="16"/>
  <c r="X780" i="16"/>
  <c r="Y780" i="16"/>
  <c r="Z780" i="16"/>
  <c r="AA780" i="16"/>
  <c r="AB780" i="16"/>
  <c r="AC780" i="16"/>
  <c r="AD780" i="16"/>
  <c r="AE780" i="16"/>
  <c r="AF780" i="16"/>
  <c r="AG780" i="16"/>
  <c r="B781" i="16"/>
  <c r="C781" i="16"/>
  <c r="D781" i="16"/>
  <c r="E781" i="16"/>
  <c r="F781" i="16"/>
  <c r="G781" i="16"/>
  <c r="H781" i="16"/>
  <c r="I781" i="16"/>
  <c r="K781" i="16"/>
  <c r="L781" i="16"/>
  <c r="M781" i="16"/>
  <c r="N781" i="16"/>
  <c r="O781" i="16"/>
  <c r="P781" i="16"/>
  <c r="Q781" i="16"/>
  <c r="R781" i="16"/>
  <c r="S781" i="16"/>
  <c r="T781" i="16"/>
  <c r="U781" i="16"/>
  <c r="V781" i="16"/>
  <c r="W781" i="16"/>
  <c r="X781" i="16"/>
  <c r="Y781" i="16"/>
  <c r="Z781" i="16"/>
  <c r="AA781" i="16"/>
  <c r="AB781" i="16"/>
  <c r="AC781" i="16"/>
  <c r="AD781" i="16"/>
  <c r="AE781" i="16"/>
  <c r="AF781" i="16"/>
  <c r="AG781" i="16"/>
  <c r="B782" i="16"/>
  <c r="C782" i="16"/>
  <c r="D782" i="16"/>
  <c r="E782" i="16"/>
  <c r="F782" i="16"/>
  <c r="G782" i="16"/>
  <c r="H782" i="16"/>
  <c r="I782" i="16"/>
  <c r="K782" i="16"/>
  <c r="L782" i="16"/>
  <c r="M782" i="16"/>
  <c r="N782" i="16"/>
  <c r="O782" i="16"/>
  <c r="P782" i="16"/>
  <c r="Q782" i="16"/>
  <c r="R782" i="16"/>
  <c r="S782" i="16"/>
  <c r="T782" i="16"/>
  <c r="U782" i="16"/>
  <c r="V782" i="16"/>
  <c r="W782" i="16"/>
  <c r="X782" i="16"/>
  <c r="Y782" i="16"/>
  <c r="Z782" i="16"/>
  <c r="AA782" i="16"/>
  <c r="AB782" i="16"/>
  <c r="AC782" i="16"/>
  <c r="AD782" i="16"/>
  <c r="AE782" i="16"/>
  <c r="AF782" i="16"/>
  <c r="AG782" i="16"/>
  <c r="B783" i="16"/>
  <c r="C783" i="16"/>
  <c r="D783" i="16"/>
  <c r="E783" i="16"/>
  <c r="F783" i="16"/>
  <c r="G783" i="16"/>
  <c r="H783" i="16"/>
  <c r="I783" i="16"/>
  <c r="K783" i="16"/>
  <c r="L783" i="16"/>
  <c r="M783" i="16"/>
  <c r="N783" i="16"/>
  <c r="O783" i="16"/>
  <c r="P783" i="16"/>
  <c r="Q783" i="16"/>
  <c r="R783" i="16"/>
  <c r="S783" i="16"/>
  <c r="T783" i="16"/>
  <c r="U783" i="16"/>
  <c r="V783" i="16"/>
  <c r="W783" i="16"/>
  <c r="X783" i="16"/>
  <c r="Y783" i="16"/>
  <c r="Z783" i="16"/>
  <c r="AA783" i="16"/>
  <c r="AB783" i="16"/>
  <c r="AC783" i="16"/>
  <c r="AD783" i="16"/>
  <c r="AE783" i="16"/>
  <c r="AF783" i="16"/>
  <c r="AG783" i="16"/>
  <c r="B784" i="16"/>
  <c r="C784" i="16"/>
  <c r="D784" i="16"/>
  <c r="E784" i="16"/>
  <c r="F784" i="16"/>
  <c r="G784" i="16"/>
  <c r="H784" i="16"/>
  <c r="I784" i="16"/>
  <c r="K784" i="16"/>
  <c r="L784" i="16"/>
  <c r="M784" i="16"/>
  <c r="N784" i="16"/>
  <c r="O784" i="16"/>
  <c r="P784" i="16"/>
  <c r="Q784" i="16"/>
  <c r="R784" i="16"/>
  <c r="S784" i="16"/>
  <c r="T784" i="16"/>
  <c r="U784" i="16"/>
  <c r="V784" i="16"/>
  <c r="W784" i="16"/>
  <c r="X784" i="16"/>
  <c r="Y784" i="16"/>
  <c r="Z784" i="16"/>
  <c r="AA784" i="16"/>
  <c r="AB784" i="16"/>
  <c r="AC784" i="16"/>
  <c r="AD784" i="16"/>
  <c r="AE784" i="16"/>
  <c r="AF784" i="16"/>
  <c r="AG784" i="16"/>
  <c r="B785" i="16"/>
  <c r="C785" i="16"/>
  <c r="D785" i="16"/>
  <c r="E785" i="16"/>
  <c r="F785" i="16"/>
  <c r="G785" i="16"/>
  <c r="H785" i="16"/>
  <c r="I785" i="16"/>
  <c r="K785" i="16"/>
  <c r="L785" i="16"/>
  <c r="M785" i="16"/>
  <c r="N785" i="16"/>
  <c r="O785" i="16"/>
  <c r="P785" i="16"/>
  <c r="Q785" i="16"/>
  <c r="R785" i="16"/>
  <c r="S785" i="16"/>
  <c r="T785" i="16"/>
  <c r="U785" i="16"/>
  <c r="V785" i="16"/>
  <c r="W785" i="16"/>
  <c r="X785" i="16"/>
  <c r="Y785" i="16"/>
  <c r="Z785" i="16"/>
  <c r="AA785" i="16"/>
  <c r="AB785" i="16"/>
  <c r="AC785" i="16"/>
  <c r="AD785" i="16"/>
  <c r="AE785" i="16"/>
  <c r="AF785" i="16"/>
  <c r="AG785" i="16"/>
  <c r="B786" i="16"/>
  <c r="C786" i="16"/>
  <c r="D786" i="16"/>
  <c r="E786" i="16"/>
  <c r="F786" i="16"/>
  <c r="G786" i="16"/>
  <c r="H786" i="16"/>
  <c r="I786" i="16"/>
  <c r="K786" i="16"/>
  <c r="L786" i="16"/>
  <c r="M786" i="16"/>
  <c r="N786" i="16"/>
  <c r="O786" i="16"/>
  <c r="P786" i="16"/>
  <c r="Q786" i="16"/>
  <c r="R786" i="16"/>
  <c r="S786" i="16"/>
  <c r="T786" i="16"/>
  <c r="U786" i="16"/>
  <c r="V786" i="16"/>
  <c r="W786" i="16"/>
  <c r="X786" i="16"/>
  <c r="Y786" i="16"/>
  <c r="Z786" i="16"/>
  <c r="AA786" i="16"/>
  <c r="AB786" i="16"/>
  <c r="AC786" i="16"/>
  <c r="AD786" i="16"/>
  <c r="AE786" i="16"/>
  <c r="AF786" i="16"/>
  <c r="AG786" i="16"/>
  <c r="B787" i="16"/>
  <c r="C787" i="16"/>
  <c r="D787" i="16"/>
  <c r="E787" i="16"/>
  <c r="F787" i="16"/>
  <c r="G787" i="16"/>
  <c r="H787" i="16"/>
  <c r="I787" i="16"/>
  <c r="K787" i="16"/>
  <c r="L787" i="16"/>
  <c r="M787" i="16"/>
  <c r="N787" i="16"/>
  <c r="O787" i="16"/>
  <c r="P787" i="16"/>
  <c r="Q787" i="16"/>
  <c r="R787" i="16"/>
  <c r="S787" i="16"/>
  <c r="T787" i="16"/>
  <c r="U787" i="16"/>
  <c r="V787" i="16"/>
  <c r="W787" i="16"/>
  <c r="X787" i="16"/>
  <c r="Y787" i="16"/>
  <c r="Z787" i="16"/>
  <c r="AA787" i="16"/>
  <c r="AB787" i="16"/>
  <c r="AC787" i="16"/>
  <c r="AD787" i="16"/>
  <c r="AE787" i="16"/>
  <c r="AF787" i="16"/>
  <c r="AG787" i="16"/>
  <c r="B788" i="16"/>
  <c r="C788" i="16"/>
  <c r="D788" i="16"/>
  <c r="E788" i="16"/>
  <c r="F788" i="16"/>
  <c r="G788" i="16"/>
  <c r="H788" i="16"/>
  <c r="I788" i="16"/>
  <c r="K788" i="16"/>
  <c r="L788" i="16"/>
  <c r="M788" i="16"/>
  <c r="N788" i="16"/>
  <c r="O788" i="16"/>
  <c r="P788" i="16"/>
  <c r="Q788" i="16"/>
  <c r="R788" i="16"/>
  <c r="S788" i="16"/>
  <c r="T788" i="16"/>
  <c r="U788" i="16"/>
  <c r="V788" i="16"/>
  <c r="W788" i="16"/>
  <c r="X788" i="16"/>
  <c r="Y788" i="16"/>
  <c r="Z788" i="16"/>
  <c r="AA788" i="16"/>
  <c r="AB788" i="16"/>
  <c r="AC788" i="16"/>
  <c r="AD788" i="16"/>
  <c r="AE788" i="16"/>
  <c r="AF788" i="16"/>
  <c r="AG788" i="16"/>
  <c r="B789" i="16"/>
  <c r="C789" i="16"/>
  <c r="D789" i="16"/>
  <c r="E789" i="16"/>
  <c r="F789" i="16"/>
  <c r="G789" i="16"/>
  <c r="H789" i="16"/>
  <c r="I789" i="16"/>
  <c r="K789" i="16"/>
  <c r="L789" i="16"/>
  <c r="M789" i="16"/>
  <c r="N789" i="16"/>
  <c r="O789" i="16"/>
  <c r="P789" i="16"/>
  <c r="Q789" i="16"/>
  <c r="R789" i="16"/>
  <c r="S789" i="16"/>
  <c r="T789" i="16"/>
  <c r="U789" i="16"/>
  <c r="V789" i="16"/>
  <c r="W789" i="16"/>
  <c r="X789" i="16"/>
  <c r="Y789" i="16"/>
  <c r="Z789" i="16"/>
  <c r="AA789" i="16"/>
  <c r="AB789" i="16"/>
  <c r="AC789" i="16"/>
  <c r="AD789" i="16"/>
  <c r="AE789" i="16"/>
  <c r="AF789" i="16"/>
  <c r="AG789" i="16"/>
  <c r="B790" i="16"/>
  <c r="C790" i="16"/>
  <c r="D790" i="16"/>
  <c r="E790" i="16"/>
  <c r="F790" i="16"/>
  <c r="G790" i="16"/>
  <c r="H790" i="16"/>
  <c r="I790" i="16"/>
  <c r="K790" i="16"/>
  <c r="L790" i="16"/>
  <c r="M790" i="16"/>
  <c r="N790" i="16"/>
  <c r="O790" i="16"/>
  <c r="P790" i="16"/>
  <c r="Q790" i="16"/>
  <c r="R790" i="16"/>
  <c r="S790" i="16"/>
  <c r="T790" i="16"/>
  <c r="U790" i="16"/>
  <c r="V790" i="16"/>
  <c r="W790" i="16"/>
  <c r="X790" i="16"/>
  <c r="Y790" i="16"/>
  <c r="Z790" i="16"/>
  <c r="AA790" i="16"/>
  <c r="AB790" i="16"/>
  <c r="AC790" i="16"/>
  <c r="AD790" i="16"/>
  <c r="AE790" i="16"/>
  <c r="AF790" i="16"/>
  <c r="AG790" i="16"/>
  <c r="B791" i="16"/>
  <c r="C791" i="16"/>
  <c r="D791" i="16"/>
  <c r="E791" i="16"/>
  <c r="F791" i="16"/>
  <c r="G791" i="16"/>
  <c r="H791" i="16"/>
  <c r="I791" i="16"/>
  <c r="K791" i="16"/>
  <c r="L791" i="16"/>
  <c r="M791" i="16"/>
  <c r="N791" i="16"/>
  <c r="O791" i="16"/>
  <c r="P791" i="16"/>
  <c r="Q791" i="16"/>
  <c r="R791" i="16"/>
  <c r="S791" i="16"/>
  <c r="T791" i="16"/>
  <c r="U791" i="16"/>
  <c r="V791" i="16"/>
  <c r="W791" i="16"/>
  <c r="X791" i="16"/>
  <c r="Y791" i="16"/>
  <c r="Z791" i="16"/>
  <c r="AA791" i="16"/>
  <c r="AB791" i="16"/>
  <c r="AC791" i="16"/>
  <c r="AD791" i="16"/>
  <c r="AE791" i="16"/>
  <c r="AF791" i="16"/>
  <c r="AG791" i="16"/>
  <c r="B792" i="16"/>
  <c r="C792" i="16"/>
  <c r="D792" i="16"/>
  <c r="E792" i="16"/>
  <c r="F792" i="16"/>
  <c r="G792" i="16"/>
  <c r="H792" i="16"/>
  <c r="I792" i="16"/>
  <c r="K792" i="16"/>
  <c r="L792" i="16"/>
  <c r="M792" i="16"/>
  <c r="N792" i="16"/>
  <c r="O792" i="16"/>
  <c r="P792" i="16"/>
  <c r="Q792" i="16"/>
  <c r="R792" i="16"/>
  <c r="S792" i="16"/>
  <c r="T792" i="16"/>
  <c r="U792" i="16"/>
  <c r="V792" i="16"/>
  <c r="W792" i="16"/>
  <c r="X792" i="16"/>
  <c r="Y792" i="16"/>
  <c r="Z792" i="16"/>
  <c r="AA792" i="16"/>
  <c r="AB792" i="16"/>
  <c r="AC792" i="16"/>
  <c r="AD792" i="16"/>
  <c r="AE792" i="16"/>
  <c r="AF792" i="16"/>
  <c r="AG792" i="16"/>
  <c r="B793" i="16"/>
  <c r="C793" i="16"/>
  <c r="D793" i="16"/>
  <c r="E793" i="16"/>
  <c r="F793" i="16"/>
  <c r="G793" i="16"/>
  <c r="H793" i="16"/>
  <c r="I793" i="16"/>
  <c r="K793" i="16"/>
  <c r="L793" i="16"/>
  <c r="M793" i="16"/>
  <c r="N793" i="16"/>
  <c r="O793" i="16"/>
  <c r="P793" i="16"/>
  <c r="Q793" i="16"/>
  <c r="R793" i="16"/>
  <c r="S793" i="16"/>
  <c r="T793" i="16"/>
  <c r="U793" i="16"/>
  <c r="V793" i="16"/>
  <c r="W793" i="16"/>
  <c r="X793" i="16"/>
  <c r="Y793" i="16"/>
  <c r="Z793" i="16"/>
  <c r="AA793" i="16"/>
  <c r="AB793" i="16"/>
  <c r="AC793" i="16"/>
  <c r="AD793" i="16"/>
  <c r="AE793" i="16"/>
  <c r="AF793" i="16"/>
  <c r="AG793" i="16"/>
  <c r="B794" i="16"/>
  <c r="C794" i="16"/>
  <c r="D794" i="16"/>
  <c r="E794" i="16"/>
  <c r="F794" i="16"/>
  <c r="G794" i="16"/>
  <c r="H794" i="16"/>
  <c r="I794" i="16"/>
  <c r="K794" i="16"/>
  <c r="L794" i="16"/>
  <c r="M794" i="16"/>
  <c r="N794" i="16"/>
  <c r="O794" i="16"/>
  <c r="P794" i="16"/>
  <c r="Q794" i="16"/>
  <c r="R794" i="16"/>
  <c r="S794" i="16"/>
  <c r="T794" i="16"/>
  <c r="U794" i="16"/>
  <c r="V794" i="16"/>
  <c r="W794" i="16"/>
  <c r="X794" i="16"/>
  <c r="Y794" i="16"/>
  <c r="Z794" i="16"/>
  <c r="AA794" i="16"/>
  <c r="AB794" i="16"/>
  <c r="AC794" i="16"/>
  <c r="AD794" i="16"/>
  <c r="AE794" i="16"/>
  <c r="AF794" i="16"/>
  <c r="AG794" i="16"/>
  <c r="B795" i="16"/>
  <c r="C795" i="16"/>
  <c r="D795" i="16"/>
  <c r="E795" i="16"/>
  <c r="F795" i="16"/>
  <c r="G795" i="16"/>
  <c r="H795" i="16"/>
  <c r="I795" i="16"/>
  <c r="K795" i="16"/>
  <c r="L795" i="16"/>
  <c r="M795" i="16"/>
  <c r="N795" i="16"/>
  <c r="O795" i="16"/>
  <c r="P795" i="16"/>
  <c r="Q795" i="16"/>
  <c r="R795" i="16"/>
  <c r="S795" i="16"/>
  <c r="T795" i="16"/>
  <c r="U795" i="16"/>
  <c r="V795" i="16"/>
  <c r="W795" i="16"/>
  <c r="X795" i="16"/>
  <c r="Y795" i="16"/>
  <c r="Z795" i="16"/>
  <c r="AA795" i="16"/>
  <c r="AB795" i="16"/>
  <c r="AC795" i="16"/>
  <c r="AD795" i="16"/>
  <c r="AE795" i="16"/>
  <c r="AF795" i="16"/>
  <c r="AG795" i="16"/>
  <c r="B796" i="16"/>
  <c r="C796" i="16"/>
  <c r="D796" i="16"/>
  <c r="E796" i="16"/>
  <c r="F796" i="16"/>
  <c r="G796" i="16"/>
  <c r="H796" i="16"/>
  <c r="I796" i="16"/>
  <c r="K796" i="16"/>
  <c r="L796" i="16"/>
  <c r="M796" i="16"/>
  <c r="N796" i="16"/>
  <c r="O796" i="16"/>
  <c r="P796" i="16"/>
  <c r="Q796" i="16"/>
  <c r="R796" i="16"/>
  <c r="S796" i="16"/>
  <c r="T796" i="16"/>
  <c r="U796" i="16"/>
  <c r="V796" i="16"/>
  <c r="W796" i="16"/>
  <c r="X796" i="16"/>
  <c r="Y796" i="16"/>
  <c r="Z796" i="16"/>
  <c r="AA796" i="16"/>
  <c r="AB796" i="16"/>
  <c r="AC796" i="16"/>
  <c r="AD796" i="16"/>
  <c r="AE796" i="16"/>
  <c r="AF796" i="16"/>
  <c r="AG796" i="16"/>
  <c r="B797" i="16"/>
  <c r="C797" i="16"/>
  <c r="D797" i="16"/>
  <c r="E797" i="16"/>
  <c r="F797" i="16"/>
  <c r="G797" i="16"/>
  <c r="H797" i="16"/>
  <c r="I797" i="16"/>
  <c r="K797" i="16"/>
  <c r="L797" i="16"/>
  <c r="M797" i="16"/>
  <c r="N797" i="16"/>
  <c r="O797" i="16"/>
  <c r="P797" i="16"/>
  <c r="Q797" i="16"/>
  <c r="R797" i="16"/>
  <c r="S797" i="16"/>
  <c r="T797" i="16"/>
  <c r="U797" i="16"/>
  <c r="V797" i="16"/>
  <c r="W797" i="16"/>
  <c r="X797" i="16"/>
  <c r="Y797" i="16"/>
  <c r="Z797" i="16"/>
  <c r="AA797" i="16"/>
  <c r="AB797" i="16"/>
  <c r="AC797" i="16"/>
  <c r="AD797" i="16"/>
  <c r="AE797" i="16"/>
  <c r="AF797" i="16"/>
  <c r="AG797" i="16"/>
  <c r="B798" i="16"/>
  <c r="C798" i="16"/>
  <c r="D798" i="16"/>
  <c r="E798" i="16"/>
  <c r="F798" i="16"/>
  <c r="G798" i="16"/>
  <c r="H798" i="16"/>
  <c r="I798" i="16"/>
  <c r="K798" i="16"/>
  <c r="L798" i="16"/>
  <c r="M798" i="16"/>
  <c r="N798" i="16"/>
  <c r="O798" i="16"/>
  <c r="P798" i="16"/>
  <c r="Q798" i="16"/>
  <c r="R798" i="16"/>
  <c r="S798" i="16"/>
  <c r="T798" i="16"/>
  <c r="U798" i="16"/>
  <c r="V798" i="16"/>
  <c r="W798" i="16"/>
  <c r="X798" i="16"/>
  <c r="Y798" i="16"/>
  <c r="Z798" i="16"/>
  <c r="AA798" i="16"/>
  <c r="AB798" i="16"/>
  <c r="AC798" i="16"/>
  <c r="AD798" i="16"/>
  <c r="AE798" i="16"/>
  <c r="AF798" i="16"/>
  <c r="AG798" i="16"/>
  <c r="B799" i="16"/>
  <c r="C799" i="16"/>
  <c r="D799" i="16"/>
  <c r="E799" i="16"/>
  <c r="F799" i="16"/>
  <c r="G799" i="16"/>
  <c r="H799" i="16"/>
  <c r="I799" i="16"/>
  <c r="K799" i="16"/>
  <c r="L799" i="16"/>
  <c r="M799" i="16"/>
  <c r="N799" i="16"/>
  <c r="O799" i="16"/>
  <c r="P799" i="16"/>
  <c r="Q799" i="16"/>
  <c r="R799" i="16"/>
  <c r="S799" i="16"/>
  <c r="T799" i="16"/>
  <c r="U799" i="16"/>
  <c r="V799" i="16"/>
  <c r="W799" i="16"/>
  <c r="X799" i="16"/>
  <c r="Y799" i="16"/>
  <c r="Z799" i="16"/>
  <c r="AA799" i="16"/>
  <c r="AB799" i="16"/>
  <c r="AC799" i="16"/>
  <c r="AD799" i="16"/>
  <c r="AE799" i="16"/>
  <c r="AF799" i="16"/>
  <c r="AG799" i="16"/>
  <c r="B800" i="16"/>
  <c r="C800" i="16"/>
  <c r="D800" i="16"/>
  <c r="E800" i="16"/>
  <c r="F800" i="16"/>
  <c r="G800" i="16"/>
  <c r="H800" i="16"/>
  <c r="I800" i="16"/>
  <c r="K800" i="16"/>
  <c r="L800" i="16"/>
  <c r="M800" i="16"/>
  <c r="N800" i="16"/>
  <c r="O800" i="16"/>
  <c r="P800" i="16"/>
  <c r="Q800" i="16"/>
  <c r="R800" i="16"/>
  <c r="S800" i="16"/>
  <c r="T800" i="16"/>
  <c r="U800" i="16"/>
  <c r="V800" i="16"/>
  <c r="W800" i="16"/>
  <c r="X800" i="16"/>
  <c r="Y800" i="16"/>
  <c r="Z800" i="16"/>
  <c r="AA800" i="16"/>
  <c r="AB800" i="16"/>
  <c r="AC800" i="16"/>
  <c r="AD800" i="16"/>
  <c r="AE800" i="16"/>
  <c r="AF800" i="16"/>
  <c r="AG800" i="16"/>
  <c r="B801" i="16"/>
  <c r="C801" i="16"/>
  <c r="D801" i="16"/>
  <c r="E801" i="16"/>
  <c r="F801" i="16"/>
  <c r="G801" i="16"/>
  <c r="H801" i="16"/>
  <c r="I801" i="16"/>
  <c r="K801" i="16"/>
  <c r="L801" i="16"/>
  <c r="M801" i="16"/>
  <c r="N801" i="16"/>
  <c r="O801" i="16"/>
  <c r="P801" i="16"/>
  <c r="Q801" i="16"/>
  <c r="R801" i="16"/>
  <c r="S801" i="16"/>
  <c r="T801" i="16"/>
  <c r="U801" i="16"/>
  <c r="V801" i="16"/>
  <c r="W801" i="16"/>
  <c r="X801" i="16"/>
  <c r="Y801" i="16"/>
  <c r="Z801" i="16"/>
  <c r="AA801" i="16"/>
  <c r="AB801" i="16"/>
  <c r="AC801" i="16"/>
  <c r="AD801" i="16"/>
  <c r="AE801" i="16"/>
  <c r="AF801" i="16"/>
  <c r="AG801" i="16"/>
  <c r="B802" i="16"/>
  <c r="C802" i="16"/>
  <c r="D802" i="16"/>
  <c r="E802" i="16"/>
  <c r="F802" i="16"/>
  <c r="G802" i="16"/>
  <c r="H802" i="16"/>
  <c r="I802" i="16"/>
  <c r="K802" i="16"/>
  <c r="L802" i="16"/>
  <c r="M802" i="16"/>
  <c r="N802" i="16"/>
  <c r="O802" i="16"/>
  <c r="P802" i="16"/>
  <c r="Q802" i="16"/>
  <c r="R802" i="16"/>
  <c r="S802" i="16"/>
  <c r="T802" i="16"/>
  <c r="U802" i="16"/>
  <c r="V802" i="16"/>
  <c r="W802" i="16"/>
  <c r="X802" i="16"/>
  <c r="Y802" i="16"/>
  <c r="Z802" i="16"/>
  <c r="AA802" i="16"/>
  <c r="AB802" i="16"/>
  <c r="AC802" i="16"/>
  <c r="AD802" i="16"/>
  <c r="AE802" i="16"/>
  <c r="AF802" i="16"/>
  <c r="AG802" i="16"/>
  <c r="B803" i="16"/>
  <c r="C803" i="16"/>
  <c r="D803" i="16"/>
  <c r="E803" i="16"/>
  <c r="F803" i="16"/>
  <c r="G803" i="16"/>
  <c r="H803" i="16"/>
  <c r="I803" i="16"/>
  <c r="K803" i="16"/>
  <c r="L803" i="16"/>
  <c r="M803" i="16"/>
  <c r="N803" i="16"/>
  <c r="O803" i="16"/>
  <c r="P803" i="16"/>
  <c r="Q803" i="16"/>
  <c r="R803" i="16"/>
  <c r="S803" i="16"/>
  <c r="T803" i="16"/>
  <c r="U803" i="16"/>
  <c r="V803" i="16"/>
  <c r="W803" i="16"/>
  <c r="X803" i="16"/>
  <c r="Y803" i="16"/>
  <c r="Z803" i="16"/>
  <c r="AA803" i="16"/>
  <c r="AB803" i="16"/>
  <c r="AC803" i="16"/>
  <c r="AD803" i="16"/>
  <c r="AE803" i="16"/>
  <c r="AF803" i="16"/>
  <c r="AG803" i="16"/>
  <c r="B804" i="16"/>
  <c r="C804" i="16"/>
  <c r="D804" i="16"/>
  <c r="E804" i="16"/>
  <c r="F804" i="16"/>
  <c r="G804" i="16"/>
  <c r="H804" i="16"/>
  <c r="I804" i="16"/>
  <c r="K804" i="16"/>
  <c r="L804" i="16"/>
  <c r="M804" i="16"/>
  <c r="N804" i="16"/>
  <c r="O804" i="16"/>
  <c r="P804" i="16"/>
  <c r="Q804" i="16"/>
  <c r="R804" i="16"/>
  <c r="S804" i="16"/>
  <c r="T804" i="16"/>
  <c r="U804" i="16"/>
  <c r="V804" i="16"/>
  <c r="W804" i="16"/>
  <c r="X804" i="16"/>
  <c r="Y804" i="16"/>
  <c r="Z804" i="16"/>
  <c r="AA804" i="16"/>
  <c r="AB804" i="16"/>
  <c r="AC804" i="16"/>
  <c r="AD804" i="16"/>
  <c r="AE804" i="16"/>
  <c r="AF804" i="16"/>
  <c r="AG804" i="16"/>
  <c r="B805" i="16"/>
  <c r="C805" i="16"/>
  <c r="D805" i="16"/>
  <c r="E805" i="16"/>
  <c r="F805" i="16"/>
  <c r="G805" i="16"/>
  <c r="H805" i="16"/>
  <c r="I805" i="16"/>
  <c r="K805" i="16"/>
  <c r="L805" i="16"/>
  <c r="M805" i="16"/>
  <c r="N805" i="16"/>
  <c r="O805" i="16"/>
  <c r="P805" i="16"/>
  <c r="Q805" i="16"/>
  <c r="R805" i="16"/>
  <c r="S805" i="16"/>
  <c r="T805" i="16"/>
  <c r="U805" i="16"/>
  <c r="V805" i="16"/>
  <c r="W805" i="16"/>
  <c r="X805" i="16"/>
  <c r="Y805" i="16"/>
  <c r="Z805" i="16"/>
  <c r="AA805" i="16"/>
  <c r="AB805" i="16"/>
  <c r="AC805" i="16"/>
  <c r="AD805" i="16"/>
  <c r="AE805" i="16"/>
  <c r="AF805" i="16"/>
  <c r="AG805" i="16"/>
  <c r="B806" i="16"/>
  <c r="C806" i="16"/>
  <c r="D806" i="16"/>
  <c r="E806" i="16"/>
  <c r="F806" i="16"/>
  <c r="G806" i="16"/>
  <c r="H806" i="16"/>
  <c r="I806" i="16"/>
  <c r="K806" i="16"/>
  <c r="L806" i="16"/>
  <c r="M806" i="16"/>
  <c r="N806" i="16"/>
  <c r="O806" i="16"/>
  <c r="P806" i="16"/>
  <c r="Q806" i="16"/>
  <c r="R806" i="16"/>
  <c r="S806" i="16"/>
  <c r="T806" i="16"/>
  <c r="U806" i="16"/>
  <c r="V806" i="16"/>
  <c r="W806" i="16"/>
  <c r="X806" i="16"/>
  <c r="Y806" i="16"/>
  <c r="Z806" i="16"/>
  <c r="AA806" i="16"/>
  <c r="AB806" i="16"/>
  <c r="AC806" i="16"/>
  <c r="AD806" i="16"/>
  <c r="AE806" i="16"/>
  <c r="AF806" i="16"/>
  <c r="AG806" i="16"/>
  <c r="B807" i="16"/>
  <c r="C807" i="16"/>
  <c r="D807" i="16"/>
  <c r="E807" i="16"/>
  <c r="F807" i="16"/>
  <c r="G807" i="16"/>
  <c r="H807" i="16"/>
  <c r="I807" i="16"/>
  <c r="K807" i="16"/>
  <c r="L807" i="16"/>
  <c r="M807" i="16"/>
  <c r="N807" i="16"/>
  <c r="O807" i="16"/>
  <c r="P807" i="16"/>
  <c r="Q807" i="16"/>
  <c r="R807" i="16"/>
  <c r="S807" i="16"/>
  <c r="T807" i="16"/>
  <c r="U807" i="16"/>
  <c r="V807" i="16"/>
  <c r="W807" i="16"/>
  <c r="X807" i="16"/>
  <c r="Y807" i="16"/>
  <c r="Z807" i="16"/>
  <c r="AA807" i="16"/>
  <c r="AB807" i="16"/>
  <c r="AC807" i="16"/>
  <c r="AD807" i="16"/>
  <c r="AE807" i="16"/>
  <c r="AF807" i="16"/>
  <c r="AG807" i="16"/>
  <c r="B808" i="16"/>
  <c r="C808" i="16"/>
  <c r="D808" i="16"/>
  <c r="E808" i="16"/>
  <c r="F808" i="16"/>
  <c r="G808" i="16"/>
  <c r="H808" i="16"/>
  <c r="I808" i="16"/>
  <c r="K808" i="16"/>
  <c r="L808" i="16"/>
  <c r="M808" i="16"/>
  <c r="N808" i="16"/>
  <c r="O808" i="16"/>
  <c r="P808" i="16"/>
  <c r="Q808" i="16"/>
  <c r="R808" i="16"/>
  <c r="S808" i="16"/>
  <c r="T808" i="16"/>
  <c r="U808" i="16"/>
  <c r="V808" i="16"/>
  <c r="W808" i="16"/>
  <c r="X808" i="16"/>
  <c r="Y808" i="16"/>
  <c r="Z808" i="16"/>
  <c r="AA808" i="16"/>
  <c r="AB808" i="16"/>
  <c r="AC808" i="16"/>
  <c r="AD808" i="16"/>
  <c r="AE808" i="16"/>
  <c r="AF808" i="16"/>
  <c r="AG808" i="16"/>
  <c r="B809" i="16"/>
  <c r="C809" i="16"/>
  <c r="D809" i="16"/>
  <c r="E809" i="16"/>
  <c r="F809" i="16"/>
  <c r="G809" i="16"/>
  <c r="H809" i="16"/>
  <c r="I809" i="16"/>
  <c r="K809" i="16"/>
  <c r="L809" i="16"/>
  <c r="M809" i="16"/>
  <c r="N809" i="16"/>
  <c r="O809" i="16"/>
  <c r="P809" i="16"/>
  <c r="Q809" i="16"/>
  <c r="R809" i="16"/>
  <c r="S809" i="16"/>
  <c r="T809" i="16"/>
  <c r="U809" i="16"/>
  <c r="V809" i="16"/>
  <c r="W809" i="16"/>
  <c r="X809" i="16"/>
  <c r="Y809" i="16"/>
  <c r="Z809" i="16"/>
  <c r="AA809" i="16"/>
  <c r="AB809" i="16"/>
  <c r="AC809" i="16"/>
  <c r="AD809" i="16"/>
  <c r="AE809" i="16"/>
  <c r="AF809" i="16"/>
  <c r="AG809" i="16"/>
  <c r="B810" i="16"/>
  <c r="C810" i="16"/>
  <c r="D810" i="16"/>
  <c r="E810" i="16"/>
  <c r="F810" i="16"/>
  <c r="G810" i="16"/>
  <c r="H810" i="16"/>
  <c r="I810" i="16"/>
  <c r="K810" i="16"/>
  <c r="L810" i="16"/>
  <c r="M810" i="16"/>
  <c r="N810" i="16"/>
  <c r="O810" i="16"/>
  <c r="P810" i="16"/>
  <c r="Q810" i="16"/>
  <c r="R810" i="16"/>
  <c r="S810" i="16"/>
  <c r="T810" i="16"/>
  <c r="U810" i="16"/>
  <c r="V810" i="16"/>
  <c r="W810" i="16"/>
  <c r="X810" i="16"/>
  <c r="Y810" i="16"/>
  <c r="Z810" i="16"/>
  <c r="AA810" i="16"/>
  <c r="AB810" i="16"/>
  <c r="AC810" i="16"/>
  <c r="AD810" i="16"/>
  <c r="AE810" i="16"/>
  <c r="AF810" i="16"/>
  <c r="AG810" i="16"/>
  <c r="B811" i="16"/>
  <c r="C811" i="16"/>
  <c r="D811" i="16"/>
  <c r="E811" i="16"/>
  <c r="F811" i="16"/>
  <c r="G811" i="16"/>
  <c r="H811" i="16"/>
  <c r="I811" i="16"/>
  <c r="K811" i="16"/>
  <c r="L811" i="16"/>
  <c r="M811" i="16"/>
  <c r="N811" i="16"/>
  <c r="O811" i="16"/>
  <c r="P811" i="16"/>
  <c r="Q811" i="16"/>
  <c r="R811" i="16"/>
  <c r="S811" i="16"/>
  <c r="T811" i="16"/>
  <c r="U811" i="16"/>
  <c r="V811" i="16"/>
  <c r="W811" i="16"/>
  <c r="X811" i="16"/>
  <c r="Y811" i="16"/>
  <c r="Z811" i="16"/>
  <c r="AA811" i="16"/>
  <c r="AB811" i="16"/>
  <c r="AC811" i="16"/>
  <c r="AD811" i="16"/>
  <c r="AE811" i="16"/>
  <c r="AF811" i="16"/>
  <c r="AG811" i="16"/>
  <c r="B812" i="16"/>
  <c r="C812" i="16"/>
  <c r="D812" i="16"/>
  <c r="E812" i="16"/>
  <c r="F812" i="16"/>
  <c r="G812" i="16"/>
  <c r="H812" i="16"/>
  <c r="I812" i="16"/>
  <c r="K812" i="16"/>
  <c r="L812" i="16"/>
  <c r="M812" i="16"/>
  <c r="N812" i="16"/>
  <c r="O812" i="16"/>
  <c r="P812" i="16"/>
  <c r="Q812" i="16"/>
  <c r="R812" i="16"/>
  <c r="S812" i="16"/>
  <c r="T812" i="16"/>
  <c r="U812" i="16"/>
  <c r="V812" i="16"/>
  <c r="W812" i="16"/>
  <c r="X812" i="16"/>
  <c r="Y812" i="16"/>
  <c r="Z812" i="16"/>
  <c r="AA812" i="16"/>
  <c r="AB812" i="16"/>
  <c r="AC812" i="16"/>
  <c r="AD812" i="16"/>
  <c r="AE812" i="16"/>
  <c r="AF812" i="16"/>
  <c r="AG812" i="16"/>
  <c r="B813" i="16"/>
  <c r="C813" i="16"/>
  <c r="D813" i="16"/>
  <c r="E813" i="16"/>
  <c r="F813" i="16"/>
  <c r="G813" i="16"/>
  <c r="H813" i="16"/>
  <c r="I813" i="16"/>
  <c r="K813" i="16"/>
  <c r="L813" i="16"/>
  <c r="M813" i="16"/>
  <c r="N813" i="16"/>
  <c r="O813" i="16"/>
  <c r="P813" i="16"/>
  <c r="Q813" i="16"/>
  <c r="R813" i="16"/>
  <c r="S813" i="16"/>
  <c r="T813" i="16"/>
  <c r="U813" i="16"/>
  <c r="V813" i="16"/>
  <c r="W813" i="16"/>
  <c r="X813" i="16"/>
  <c r="Y813" i="16"/>
  <c r="Z813" i="16"/>
  <c r="AA813" i="16"/>
  <c r="AB813" i="16"/>
  <c r="AC813" i="16"/>
  <c r="AD813" i="16"/>
  <c r="AE813" i="16"/>
  <c r="AF813" i="16"/>
  <c r="AG813" i="16"/>
  <c r="B814" i="16"/>
  <c r="C814" i="16"/>
  <c r="D814" i="16"/>
  <c r="E814" i="16"/>
  <c r="F814" i="16"/>
  <c r="G814" i="16"/>
  <c r="H814" i="16"/>
  <c r="I814" i="16"/>
  <c r="K814" i="16"/>
  <c r="L814" i="16"/>
  <c r="M814" i="16"/>
  <c r="N814" i="16"/>
  <c r="O814" i="16"/>
  <c r="P814" i="16"/>
  <c r="Q814" i="16"/>
  <c r="R814" i="16"/>
  <c r="S814" i="16"/>
  <c r="T814" i="16"/>
  <c r="U814" i="16"/>
  <c r="V814" i="16"/>
  <c r="W814" i="16"/>
  <c r="X814" i="16"/>
  <c r="Y814" i="16"/>
  <c r="Z814" i="16"/>
  <c r="AA814" i="16"/>
  <c r="AB814" i="16"/>
  <c r="AC814" i="16"/>
  <c r="AD814" i="16"/>
  <c r="AE814" i="16"/>
  <c r="AF814" i="16"/>
  <c r="AG814" i="16"/>
  <c r="B815" i="16"/>
  <c r="C815" i="16"/>
  <c r="D815" i="16"/>
  <c r="E815" i="16"/>
  <c r="F815" i="16"/>
  <c r="G815" i="16"/>
  <c r="H815" i="16"/>
  <c r="I815" i="16"/>
  <c r="K815" i="16"/>
  <c r="L815" i="16"/>
  <c r="M815" i="16"/>
  <c r="N815" i="16"/>
  <c r="O815" i="16"/>
  <c r="P815" i="16"/>
  <c r="Q815" i="16"/>
  <c r="R815" i="16"/>
  <c r="S815" i="16"/>
  <c r="T815" i="16"/>
  <c r="U815" i="16"/>
  <c r="V815" i="16"/>
  <c r="W815" i="16"/>
  <c r="X815" i="16"/>
  <c r="Y815" i="16"/>
  <c r="Z815" i="16"/>
  <c r="AA815" i="16"/>
  <c r="AB815" i="16"/>
  <c r="AC815" i="16"/>
  <c r="AD815" i="16"/>
  <c r="AE815" i="16"/>
  <c r="AF815" i="16"/>
  <c r="AG815" i="16"/>
  <c r="B816" i="16"/>
  <c r="C816" i="16"/>
  <c r="D816" i="16"/>
  <c r="E816" i="16"/>
  <c r="F816" i="16"/>
  <c r="G816" i="16"/>
  <c r="H816" i="16"/>
  <c r="I816" i="16"/>
  <c r="K816" i="16"/>
  <c r="L816" i="16"/>
  <c r="M816" i="16"/>
  <c r="N816" i="16"/>
  <c r="O816" i="16"/>
  <c r="P816" i="16"/>
  <c r="Q816" i="16"/>
  <c r="R816" i="16"/>
  <c r="S816" i="16"/>
  <c r="T816" i="16"/>
  <c r="U816" i="16"/>
  <c r="V816" i="16"/>
  <c r="W816" i="16"/>
  <c r="X816" i="16"/>
  <c r="Y816" i="16"/>
  <c r="Z816" i="16"/>
  <c r="AA816" i="16"/>
  <c r="AB816" i="16"/>
  <c r="AC816" i="16"/>
  <c r="AD816" i="16"/>
  <c r="AE816" i="16"/>
  <c r="AF816" i="16"/>
  <c r="AG816" i="16"/>
  <c r="B817" i="16"/>
  <c r="C817" i="16"/>
  <c r="D817" i="16"/>
  <c r="E817" i="16"/>
  <c r="F817" i="16"/>
  <c r="G817" i="16"/>
  <c r="H817" i="16"/>
  <c r="I817" i="16"/>
  <c r="K817" i="16"/>
  <c r="L817" i="16"/>
  <c r="M817" i="16"/>
  <c r="N817" i="16"/>
  <c r="O817" i="16"/>
  <c r="P817" i="16"/>
  <c r="Q817" i="16"/>
  <c r="R817" i="16"/>
  <c r="S817" i="16"/>
  <c r="T817" i="16"/>
  <c r="U817" i="16"/>
  <c r="V817" i="16"/>
  <c r="W817" i="16"/>
  <c r="X817" i="16"/>
  <c r="Y817" i="16"/>
  <c r="Z817" i="16"/>
  <c r="AA817" i="16"/>
  <c r="AB817" i="16"/>
  <c r="AC817" i="16"/>
  <c r="AD817" i="16"/>
  <c r="AE817" i="16"/>
  <c r="AF817" i="16"/>
  <c r="AG817" i="16"/>
  <c r="B818" i="16"/>
  <c r="C818" i="16"/>
  <c r="D818" i="16"/>
  <c r="E818" i="16"/>
  <c r="F818" i="16"/>
  <c r="G818" i="16"/>
  <c r="H818" i="16"/>
  <c r="I818" i="16"/>
  <c r="K818" i="16"/>
  <c r="L818" i="16"/>
  <c r="M818" i="16"/>
  <c r="N818" i="16"/>
  <c r="O818" i="16"/>
  <c r="P818" i="16"/>
  <c r="Q818" i="16"/>
  <c r="R818" i="16"/>
  <c r="S818" i="16"/>
  <c r="T818" i="16"/>
  <c r="U818" i="16"/>
  <c r="V818" i="16"/>
  <c r="W818" i="16"/>
  <c r="X818" i="16"/>
  <c r="Y818" i="16"/>
  <c r="Z818" i="16"/>
  <c r="AA818" i="16"/>
  <c r="AB818" i="16"/>
  <c r="AC818" i="16"/>
  <c r="AD818" i="16"/>
  <c r="AE818" i="16"/>
  <c r="AF818" i="16"/>
  <c r="AG818" i="16"/>
  <c r="B819" i="16"/>
  <c r="C819" i="16"/>
  <c r="D819" i="16"/>
  <c r="E819" i="16"/>
  <c r="F819" i="16"/>
  <c r="G819" i="16"/>
  <c r="H819" i="16"/>
  <c r="I819" i="16"/>
  <c r="K819" i="16"/>
  <c r="L819" i="16"/>
  <c r="M819" i="16"/>
  <c r="N819" i="16"/>
  <c r="O819" i="16"/>
  <c r="P819" i="16"/>
  <c r="Q819" i="16"/>
  <c r="R819" i="16"/>
  <c r="S819" i="16"/>
  <c r="T819" i="16"/>
  <c r="U819" i="16"/>
  <c r="V819" i="16"/>
  <c r="W819" i="16"/>
  <c r="X819" i="16"/>
  <c r="Y819" i="16"/>
  <c r="Z819" i="16"/>
  <c r="AA819" i="16"/>
  <c r="AB819" i="16"/>
  <c r="AC819" i="16"/>
  <c r="AD819" i="16"/>
  <c r="AE819" i="16"/>
  <c r="AF819" i="16"/>
  <c r="AG819" i="16"/>
  <c r="B820" i="16"/>
  <c r="C820" i="16"/>
  <c r="D820" i="16"/>
  <c r="E820" i="16"/>
  <c r="F820" i="16"/>
  <c r="G820" i="16"/>
  <c r="H820" i="16"/>
  <c r="I820" i="16"/>
  <c r="K820" i="16"/>
  <c r="L820" i="16"/>
  <c r="M820" i="16"/>
  <c r="N820" i="16"/>
  <c r="O820" i="16"/>
  <c r="P820" i="16"/>
  <c r="Q820" i="16"/>
  <c r="R820" i="16"/>
  <c r="S820" i="16"/>
  <c r="T820" i="16"/>
  <c r="U820" i="16"/>
  <c r="V820" i="16"/>
  <c r="W820" i="16"/>
  <c r="X820" i="16"/>
  <c r="Y820" i="16"/>
  <c r="Z820" i="16"/>
  <c r="AA820" i="16"/>
  <c r="AB820" i="16"/>
  <c r="AC820" i="16"/>
  <c r="AD820" i="16"/>
  <c r="AE820" i="16"/>
  <c r="AF820" i="16"/>
  <c r="AG820" i="16"/>
  <c r="B821" i="16"/>
  <c r="C821" i="16"/>
  <c r="D821" i="16"/>
  <c r="E821" i="16"/>
  <c r="F821" i="16"/>
  <c r="G821" i="16"/>
  <c r="H821" i="16"/>
  <c r="I821" i="16"/>
  <c r="K821" i="16"/>
  <c r="L821" i="16"/>
  <c r="M821" i="16"/>
  <c r="N821" i="16"/>
  <c r="O821" i="16"/>
  <c r="P821" i="16"/>
  <c r="Q821" i="16"/>
  <c r="R821" i="16"/>
  <c r="S821" i="16"/>
  <c r="T821" i="16"/>
  <c r="U821" i="16"/>
  <c r="V821" i="16"/>
  <c r="W821" i="16"/>
  <c r="X821" i="16"/>
  <c r="Y821" i="16"/>
  <c r="Z821" i="16"/>
  <c r="AA821" i="16"/>
  <c r="AB821" i="16"/>
  <c r="AC821" i="16"/>
  <c r="AD821" i="16"/>
  <c r="AE821" i="16"/>
  <c r="AF821" i="16"/>
  <c r="AG821" i="16"/>
  <c r="B822" i="16"/>
  <c r="C822" i="16"/>
  <c r="D822" i="16"/>
  <c r="E822" i="16"/>
  <c r="F822" i="16"/>
  <c r="G822" i="16"/>
  <c r="H822" i="16"/>
  <c r="I822" i="16"/>
  <c r="K822" i="16"/>
  <c r="L822" i="16"/>
  <c r="M822" i="16"/>
  <c r="N822" i="16"/>
  <c r="O822" i="16"/>
  <c r="P822" i="16"/>
  <c r="Q822" i="16"/>
  <c r="R822" i="16"/>
  <c r="S822" i="16"/>
  <c r="T822" i="16"/>
  <c r="U822" i="16"/>
  <c r="V822" i="16"/>
  <c r="W822" i="16"/>
  <c r="X822" i="16"/>
  <c r="Y822" i="16"/>
  <c r="Z822" i="16"/>
  <c r="AA822" i="16"/>
  <c r="AB822" i="16"/>
  <c r="AC822" i="16"/>
  <c r="AD822" i="16"/>
  <c r="AE822" i="16"/>
  <c r="AF822" i="16"/>
  <c r="AG822" i="16"/>
  <c r="B823" i="16"/>
  <c r="C823" i="16"/>
  <c r="D823" i="16"/>
  <c r="E823" i="16"/>
  <c r="F823" i="16"/>
  <c r="G823" i="16"/>
  <c r="H823" i="16"/>
  <c r="I823" i="16"/>
  <c r="K823" i="16"/>
  <c r="L823" i="16"/>
  <c r="M823" i="16"/>
  <c r="N823" i="16"/>
  <c r="O823" i="16"/>
  <c r="P823" i="16"/>
  <c r="Q823" i="16"/>
  <c r="R823" i="16"/>
  <c r="S823" i="16"/>
  <c r="T823" i="16"/>
  <c r="U823" i="16"/>
  <c r="V823" i="16"/>
  <c r="W823" i="16"/>
  <c r="X823" i="16"/>
  <c r="Y823" i="16"/>
  <c r="Z823" i="16"/>
  <c r="AA823" i="16"/>
  <c r="AB823" i="16"/>
  <c r="AC823" i="16"/>
  <c r="AD823" i="16"/>
  <c r="AE823" i="16"/>
  <c r="AF823" i="16"/>
  <c r="AG823" i="16"/>
  <c r="B824" i="16"/>
  <c r="C824" i="16"/>
  <c r="D824" i="16"/>
  <c r="E824" i="16"/>
  <c r="F824" i="16"/>
  <c r="G824" i="16"/>
  <c r="H824" i="16"/>
  <c r="I824" i="16"/>
  <c r="K824" i="16"/>
  <c r="L824" i="16"/>
  <c r="M824" i="16"/>
  <c r="N824" i="16"/>
  <c r="O824" i="16"/>
  <c r="P824" i="16"/>
  <c r="Q824" i="16"/>
  <c r="R824" i="16"/>
  <c r="S824" i="16"/>
  <c r="T824" i="16"/>
  <c r="U824" i="16"/>
  <c r="V824" i="16"/>
  <c r="W824" i="16"/>
  <c r="X824" i="16"/>
  <c r="Y824" i="16"/>
  <c r="Z824" i="16"/>
  <c r="AA824" i="16"/>
  <c r="AB824" i="16"/>
  <c r="AC824" i="16"/>
  <c r="AD824" i="16"/>
  <c r="AE824" i="16"/>
  <c r="AF824" i="16"/>
  <c r="AG824" i="16"/>
  <c r="B825" i="16"/>
  <c r="C825" i="16"/>
  <c r="D825" i="16"/>
  <c r="E825" i="16"/>
  <c r="F825" i="16"/>
  <c r="G825" i="16"/>
  <c r="H825" i="16"/>
  <c r="I825" i="16"/>
  <c r="K825" i="16"/>
  <c r="L825" i="16"/>
  <c r="M825" i="16"/>
  <c r="N825" i="16"/>
  <c r="O825" i="16"/>
  <c r="P825" i="16"/>
  <c r="Q825" i="16"/>
  <c r="R825" i="16"/>
  <c r="S825" i="16"/>
  <c r="T825" i="16"/>
  <c r="U825" i="16"/>
  <c r="V825" i="16"/>
  <c r="W825" i="16"/>
  <c r="X825" i="16"/>
  <c r="Y825" i="16"/>
  <c r="Z825" i="16"/>
  <c r="AA825" i="16"/>
  <c r="AB825" i="16"/>
  <c r="AC825" i="16"/>
  <c r="AD825" i="16"/>
  <c r="AE825" i="16"/>
  <c r="AF825" i="16"/>
  <c r="AG825" i="16"/>
  <c r="B826" i="16"/>
  <c r="C826" i="16"/>
  <c r="D826" i="16"/>
  <c r="E826" i="16"/>
  <c r="F826" i="16"/>
  <c r="G826" i="16"/>
  <c r="H826" i="16"/>
  <c r="I826" i="16"/>
  <c r="K826" i="16"/>
  <c r="L826" i="16"/>
  <c r="M826" i="16"/>
  <c r="N826" i="16"/>
  <c r="O826" i="16"/>
  <c r="P826" i="16"/>
  <c r="Q826" i="16"/>
  <c r="R826" i="16"/>
  <c r="S826" i="16"/>
  <c r="T826" i="16"/>
  <c r="U826" i="16"/>
  <c r="V826" i="16"/>
  <c r="W826" i="16"/>
  <c r="X826" i="16"/>
  <c r="Y826" i="16"/>
  <c r="Z826" i="16"/>
  <c r="AA826" i="16"/>
  <c r="AB826" i="16"/>
  <c r="AC826" i="16"/>
  <c r="AD826" i="16"/>
  <c r="AE826" i="16"/>
  <c r="AF826" i="16"/>
  <c r="AG826" i="16"/>
  <c r="B827" i="16"/>
  <c r="C827" i="16"/>
  <c r="D827" i="16"/>
  <c r="E827" i="16"/>
  <c r="F827" i="16"/>
  <c r="G827" i="16"/>
  <c r="H827" i="16"/>
  <c r="I827" i="16"/>
  <c r="K827" i="16"/>
  <c r="L827" i="16"/>
  <c r="M827" i="16"/>
  <c r="N827" i="16"/>
  <c r="O827" i="16"/>
  <c r="P827" i="16"/>
  <c r="Q827" i="16"/>
  <c r="R827" i="16"/>
  <c r="S827" i="16"/>
  <c r="T827" i="16"/>
  <c r="U827" i="16"/>
  <c r="V827" i="16"/>
  <c r="W827" i="16"/>
  <c r="X827" i="16"/>
  <c r="Y827" i="16"/>
  <c r="Z827" i="16"/>
  <c r="AA827" i="16"/>
  <c r="AB827" i="16"/>
  <c r="AC827" i="16"/>
  <c r="AD827" i="16"/>
  <c r="AE827" i="16"/>
  <c r="AF827" i="16"/>
  <c r="AG827" i="16"/>
  <c r="B828" i="16"/>
  <c r="C828" i="16"/>
  <c r="D828" i="16"/>
  <c r="E828" i="16"/>
  <c r="F828" i="16"/>
  <c r="G828" i="16"/>
  <c r="H828" i="16"/>
  <c r="I828" i="16"/>
  <c r="K828" i="16"/>
  <c r="L828" i="16"/>
  <c r="M828" i="16"/>
  <c r="N828" i="16"/>
  <c r="O828" i="16"/>
  <c r="P828" i="16"/>
  <c r="Q828" i="16"/>
  <c r="R828" i="16"/>
  <c r="S828" i="16"/>
  <c r="T828" i="16"/>
  <c r="U828" i="16"/>
  <c r="V828" i="16"/>
  <c r="W828" i="16"/>
  <c r="X828" i="16"/>
  <c r="Y828" i="16"/>
  <c r="Z828" i="16"/>
  <c r="AA828" i="16"/>
  <c r="AB828" i="16"/>
  <c r="AC828" i="16"/>
  <c r="AD828" i="16"/>
  <c r="AE828" i="16"/>
  <c r="AF828" i="16"/>
  <c r="AG828" i="16"/>
  <c r="B829" i="16"/>
  <c r="C829" i="16"/>
  <c r="D829" i="16"/>
  <c r="E829" i="16"/>
  <c r="F829" i="16"/>
  <c r="G829" i="16"/>
  <c r="H829" i="16"/>
  <c r="I829" i="16"/>
  <c r="K829" i="16"/>
  <c r="L829" i="16"/>
  <c r="M829" i="16"/>
  <c r="N829" i="16"/>
  <c r="O829" i="16"/>
  <c r="P829" i="16"/>
  <c r="Q829" i="16"/>
  <c r="R829" i="16"/>
  <c r="S829" i="16"/>
  <c r="T829" i="16"/>
  <c r="U829" i="16"/>
  <c r="V829" i="16"/>
  <c r="W829" i="16"/>
  <c r="X829" i="16"/>
  <c r="Y829" i="16"/>
  <c r="Z829" i="16"/>
  <c r="AA829" i="16"/>
  <c r="AB829" i="16"/>
  <c r="AC829" i="16"/>
  <c r="AD829" i="16"/>
  <c r="AE829" i="16"/>
  <c r="AF829" i="16"/>
  <c r="AG829" i="16"/>
  <c r="B830" i="16"/>
  <c r="C830" i="16"/>
  <c r="D830" i="16"/>
  <c r="E830" i="16"/>
  <c r="F830" i="16"/>
  <c r="G830" i="16"/>
  <c r="H830" i="16"/>
  <c r="I830" i="16"/>
  <c r="K830" i="16"/>
  <c r="L830" i="16"/>
  <c r="M830" i="16"/>
  <c r="N830" i="16"/>
  <c r="O830" i="16"/>
  <c r="P830" i="16"/>
  <c r="Q830" i="16"/>
  <c r="R830" i="16"/>
  <c r="S830" i="16"/>
  <c r="T830" i="16"/>
  <c r="U830" i="16"/>
  <c r="V830" i="16"/>
  <c r="W830" i="16"/>
  <c r="X830" i="16"/>
  <c r="Y830" i="16"/>
  <c r="Z830" i="16"/>
  <c r="AA830" i="16"/>
  <c r="AB830" i="16"/>
  <c r="AC830" i="16"/>
  <c r="AD830" i="16"/>
  <c r="AE830" i="16"/>
  <c r="AF830" i="16"/>
  <c r="AG830" i="16"/>
  <c r="B831" i="16"/>
  <c r="C831" i="16"/>
  <c r="D831" i="16"/>
  <c r="E831" i="16"/>
  <c r="F831" i="16"/>
  <c r="G831" i="16"/>
  <c r="H831" i="16"/>
  <c r="I831" i="16"/>
  <c r="K831" i="16"/>
  <c r="L831" i="16"/>
  <c r="M831" i="16"/>
  <c r="N831" i="16"/>
  <c r="O831" i="16"/>
  <c r="P831" i="16"/>
  <c r="Q831" i="16"/>
  <c r="R831" i="16"/>
  <c r="S831" i="16"/>
  <c r="T831" i="16"/>
  <c r="U831" i="16"/>
  <c r="V831" i="16"/>
  <c r="W831" i="16"/>
  <c r="X831" i="16"/>
  <c r="Y831" i="16"/>
  <c r="Z831" i="16"/>
  <c r="AA831" i="16"/>
  <c r="AB831" i="16"/>
  <c r="AC831" i="16"/>
  <c r="AD831" i="16"/>
  <c r="AE831" i="16"/>
  <c r="AF831" i="16"/>
  <c r="AG831" i="16"/>
  <c r="B832" i="16"/>
  <c r="C832" i="16"/>
  <c r="D832" i="16"/>
  <c r="E832" i="16"/>
  <c r="F832" i="16"/>
  <c r="G832" i="16"/>
  <c r="H832" i="16"/>
  <c r="I832" i="16"/>
  <c r="K832" i="16"/>
  <c r="L832" i="16"/>
  <c r="M832" i="16"/>
  <c r="N832" i="16"/>
  <c r="O832" i="16"/>
  <c r="P832" i="16"/>
  <c r="Q832" i="16"/>
  <c r="R832" i="16"/>
  <c r="S832" i="16"/>
  <c r="T832" i="16"/>
  <c r="U832" i="16"/>
  <c r="V832" i="16"/>
  <c r="W832" i="16"/>
  <c r="X832" i="16"/>
  <c r="Y832" i="16"/>
  <c r="Z832" i="16"/>
  <c r="AA832" i="16"/>
  <c r="AB832" i="16"/>
  <c r="AC832" i="16"/>
  <c r="AD832" i="16"/>
  <c r="AE832" i="16"/>
  <c r="AF832" i="16"/>
  <c r="AG832" i="16"/>
  <c r="B833" i="16"/>
  <c r="C833" i="16"/>
  <c r="D833" i="16"/>
  <c r="E833" i="16"/>
  <c r="F833" i="16"/>
  <c r="G833" i="16"/>
  <c r="H833" i="16"/>
  <c r="I833" i="16"/>
  <c r="K833" i="16"/>
  <c r="L833" i="16"/>
  <c r="M833" i="16"/>
  <c r="N833" i="16"/>
  <c r="O833" i="16"/>
  <c r="P833" i="16"/>
  <c r="Q833" i="16"/>
  <c r="R833" i="16"/>
  <c r="S833" i="16"/>
  <c r="T833" i="16"/>
  <c r="U833" i="16"/>
  <c r="V833" i="16"/>
  <c r="W833" i="16"/>
  <c r="X833" i="16"/>
  <c r="Y833" i="16"/>
  <c r="Z833" i="16"/>
  <c r="AA833" i="16"/>
  <c r="AB833" i="16"/>
  <c r="AC833" i="16"/>
  <c r="AD833" i="16"/>
  <c r="AE833" i="16"/>
  <c r="AF833" i="16"/>
  <c r="AG833" i="16"/>
  <c r="B834" i="16"/>
  <c r="C834" i="16"/>
  <c r="D834" i="16"/>
  <c r="E834" i="16"/>
  <c r="F834" i="16"/>
  <c r="G834" i="16"/>
  <c r="H834" i="16"/>
  <c r="I834" i="16"/>
  <c r="K834" i="16"/>
  <c r="L834" i="16"/>
  <c r="M834" i="16"/>
  <c r="N834" i="16"/>
  <c r="O834" i="16"/>
  <c r="P834" i="16"/>
  <c r="Q834" i="16"/>
  <c r="R834" i="16"/>
  <c r="S834" i="16"/>
  <c r="T834" i="16"/>
  <c r="U834" i="16"/>
  <c r="V834" i="16"/>
  <c r="W834" i="16"/>
  <c r="X834" i="16"/>
  <c r="Y834" i="16"/>
  <c r="Z834" i="16"/>
  <c r="AA834" i="16"/>
  <c r="AB834" i="16"/>
  <c r="AC834" i="16"/>
  <c r="AD834" i="16"/>
  <c r="AE834" i="16"/>
  <c r="AF834" i="16"/>
  <c r="AG834" i="16"/>
  <c r="B835" i="16"/>
  <c r="C835" i="16"/>
  <c r="D835" i="16"/>
  <c r="E835" i="16"/>
  <c r="F835" i="16"/>
  <c r="G835" i="16"/>
  <c r="H835" i="16"/>
  <c r="I835" i="16"/>
  <c r="K835" i="16"/>
  <c r="L835" i="16"/>
  <c r="M835" i="16"/>
  <c r="N835" i="16"/>
  <c r="O835" i="16"/>
  <c r="P835" i="16"/>
  <c r="Q835" i="16"/>
  <c r="R835" i="16"/>
  <c r="S835" i="16"/>
  <c r="T835" i="16"/>
  <c r="U835" i="16"/>
  <c r="V835" i="16"/>
  <c r="W835" i="16"/>
  <c r="X835" i="16"/>
  <c r="Y835" i="16"/>
  <c r="Z835" i="16"/>
  <c r="AA835" i="16"/>
  <c r="AB835" i="16"/>
  <c r="AC835" i="16"/>
  <c r="AD835" i="16"/>
  <c r="AE835" i="16"/>
  <c r="AF835" i="16"/>
  <c r="AG835" i="16"/>
  <c r="B836" i="16"/>
  <c r="C836" i="16"/>
  <c r="D836" i="16"/>
  <c r="E836" i="16"/>
  <c r="F836" i="16"/>
  <c r="G836" i="16"/>
  <c r="H836" i="16"/>
  <c r="I836" i="16"/>
  <c r="K836" i="16"/>
  <c r="L836" i="16"/>
  <c r="M836" i="16"/>
  <c r="N836" i="16"/>
  <c r="O836" i="16"/>
  <c r="P836" i="16"/>
  <c r="Q836" i="16"/>
  <c r="R836" i="16"/>
  <c r="S836" i="16"/>
  <c r="T836" i="16"/>
  <c r="U836" i="16"/>
  <c r="V836" i="16"/>
  <c r="W836" i="16"/>
  <c r="X836" i="16"/>
  <c r="Y836" i="16"/>
  <c r="Z836" i="16"/>
  <c r="AA836" i="16"/>
  <c r="AB836" i="16"/>
  <c r="AC836" i="16"/>
  <c r="AD836" i="16"/>
  <c r="AE836" i="16"/>
  <c r="AF836" i="16"/>
  <c r="AG836" i="16"/>
  <c r="B837" i="16"/>
  <c r="C837" i="16"/>
  <c r="D837" i="16"/>
  <c r="E837" i="16"/>
  <c r="F837" i="16"/>
  <c r="G837" i="16"/>
  <c r="H837" i="16"/>
  <c r="I837" i="16"/>
  <c r="K837" i="16"/>
  <c r="L837" i="16"/>
  <c r="M837" i="16"/>
  <c r="N837" i="16"/>
  <c r="O837" i="16"/>
  <c r="P837" i="16"/>
  <c r="Q837" i="16"/>
  <c r="R837" i="16"/>
  <c r="S837" i="16"/>
  <c r="T837" i="16"/>
  <c r="U837" i="16"/>
  <c r="V837" i="16"/>
  <c r="W837" i="16"/>
  <c r="X837" i="16"/>
  <c r="Y837" i="16"/>
  <c r="Z837" i="16"/>
  <c r="AA837" i="16"/>
  <c r="AB837" i="16"/>
  <c r="AC837" i="16"/>
  <c r="AD837" i="16"/>
  <c r="AE837" i="16"/>
  <c r="AF837" i="16"/>
  <c r="AG837" i="16"/>
  <c r="B838" i="16"/>
  <c r="C838" i="16"/>
  <c r="D838" i="16"/>
  <c r="E838" i="16"/>
  <c r="F838" i="16"/>
  <c r="G838" i="16"/>
  <c r="H838" i="16"/>
  <c r="I838" i="16"/>
  <c r="K838" i="16"/>
  <c r="L838" i="16"/>
  <c r="M838" i="16"/>
  <c r="N838" i="16"/>
  <c r="O838" i="16"/>
  <c r="P838" i="16"/>
  <c r="Q838" i="16"/>
  <c r="R838" i="16"/>
  <c r="S838" i="16"/>
  <c r="T838" i="16"/>
  <c r="U838" i="16"/>
  <c r="V838" i="16"/>
  <c r="W838" i="16"/>
  <c r="X838" i="16"/>
  <c r="Y838" i="16"/>
  <c r="Z838" i="16"/>
  <c r="AA838" i="16"/>
  <c r="AB838" i="16"/>
  <c r="AC838" i="16"/>
  <c r="AD838" i="16"/>
  <c r="AE838" i="16"/>
  <c r="AF838" i="16"/>
  <c r="AG838" i="16"/>
  <c r="B839" i="16"/>
  <c r="C839" i="16"/>
  <c r="D839" i="16"/>
  <c r="E839" i="16"/>
  <c r="F839" i="16"/>
  <c r="G839" i="16"/>
  <c r="H839" i="16"/>
  <c r="I839" i="16"/>
  <c r="K839" i="16"/>
  <c r="L839" i="16"/>
  <c r="M839" i="16"/>
  <c r="N839" i="16"/>
  <c r="O839" i="16"/>
  <c r="P839" i="16"/>
  <c r="Q839" i="16"/>
  <c r="R839" i="16"/>
  <c r="S839" i="16"/>
  <c r="T839" i="16"/>
  <c r="U839" i="16"/>
  <c r="V839" i="16"/>
  <c r="W839" i="16"/>
  <c r="X839" i="16"/>
  <c r="Y839" i="16"/>
  <c r="Z839" i="16"/>
  <c r="AA839" i="16"/>
  <c r="AB839" i="16"/>
  <c r="AC839" i="16"/>
  <c r="AD839" i="16"/>
  <c r="AE839" i="16"/>
  <c r="AF839" i="16"/>
  <c r="AG839" i="16"/>
  <c r="B840" i="16"/>
  <c r="C840" i="16"/>
  <c r="D840" i="16"/>
  <c r="E840" i="16"/>
  <c r="F840" i="16"/>
  <c r="G840" i="16"/>
  <c r="H840" i="16"/>
  <c r="I840" i="16"/>
  <c r="K840" i="16"/>
  <c r="L840" i="16"/>
  <c r="M840" i="16"/>
  <c r="N840" i="16"/>
  <c r="O840" i="16"/>
  <c r="P840" i="16"/>
  <c r="Q840" i="16"/>
  <c r="R840" i="16"/>
  <c r="S840" i="16"/>
  <c r="T840" i="16"/>
  <c r="U840" i="16"/>
  <c r="V840" i="16"/>
  <c r="W840" i="16"/>
  <c r="X840" i="16"/>
  <c r="Y840" i="16"/>
  <c r="Z840" i="16"/>
  <c r="AA840" i="16"/>
  <c r="AB840" i="16"/>
  <c r="AC840" i="16"/>
  <c r="AD840" i="16"/>
  <c r="AE840" i="16"/>
  <c r="AF840" i="16"/>
  <c r="AG840" i="16"/>
  <c r="B841" i="16"/>
  <c r="C841" i="16"/>
  <c r="D841" i="16"/>
  <c r="E841" i="16"/>
  <c r="F841" i="16"/>
  <c r="G841" i="16"/>
  <c r="H841" i="16"/>
  <c r="I841" i="16"/>
  <c r="K841" i="16"/>
  <c r="L841" i="16"/>
  <c r="M841" i="16"/>
  <c r="N841" i="16"/>
  <c r="O841" i="16"/>
  <c r="P841" i="16"/>
  <c r="Q841" i="16"/>
  <c r="R841" i="16"/>
  <c r="S841" i="16"/>
  <c r="T841" i="16"/>
  <c r="U841" i="16"/>
  <c r="V841" i="16"/>
  <c r="W841" i="16"/>
  <c r="X841" i="16"/>
  <c r="Y841" i="16"/>
  <c r="Z841" i="16"/>
  <c r="AA841" i="16"/>
  <c r="AB841" i="16"/>
  <c r="AC841" i="16"/>
  <c r="AD841" i="16"/>
  <c r="AE841" i="16"/>
  <c r="AF841" i="16"/>
  <c r="AG841" i="16"/>
  <c r="B842" i="16"/>
  <c r="C842" i="16"/>
  <c r="D842" i="16"/>
  <c r="E842" i="16"/>
  <c r="F842" i="16"/>
  <c r="G842" i="16"/>
  <c r="H842" i="16"/>
  <c r="I842" i="16"/>
  <c r="K842" i="16"/>
  <c r="L842" i="16"/>
  <c r="M842" i="16"/>
  <c r="N842" i="16"/>
  <c r="O842" i="16"/>
  <c r="P842" i="16"/>
  <c r="Q842" i="16"/>
  <c r="R842" i="16"/>
  <c r="S842" i="16"/>
  <c r="T842" i="16"/>
  <c r="U842" i="16"/>
  <c r="V842" i="16"/>
  <c r="W842" i="16"/>
  <c r="X842" i="16"/>
  <c r="Y842" i="16"/>
  <c r="Z842" i="16"/>
  <c r="AA842" i="16"/>
  <c r="AB842" i="16"/>
  <c r="AC842" i="16"/>
  <c r="AD842" i="16"/>
  <c r="AE842" i="16"/>
  <c r="AF842" i="16"/>
  <c r="AG842" i="16"/>
  <c r="B843" i="16"/>
  <c r="C843" i="16"/>
  <c r="D843" i="16"/>
  <c r="E843" i="16"/>
  <c r="F843" i="16"/>
  <c r="G843" i="16"/>
  <c r="H843" i="16"/>
  <c r="I843" i="16"/>
  <c r="K843" i="16"/>
  <c r="L843" i="16"/>
  <c r="M843" i="16"/>
  <c r="N843" i="16"/>
  <c r="O843" i="16"/>
  <c r="P843" i="16"/>
  <c r="Q843" i="16"/>
  <c r="R843" i="16"/>
  <c r="S843" i="16"/>
  <c r="T843" i="16"/>
  <c r="U843" i="16"/>
  <c r="V843" i="16"/>
  <c r="W843" i="16"/>
  <c r="X843" i="16"/>
  <c r="Y843" i="16"/>
  <c r="Z843" i="16"/>
  <c r="AA843" i="16"/>
  <c r="AB843" i="16"/>
  <c r="AC843" i="16"/>
  <c r="AD843" i="16"/>
  <c r="AE843" i="16"/>
  <c r="AF843" i="16"/>
  <c r="AG843" i="16"/>
  <c r="B844" i="16"/>
  <c r="C844" i="16"/>
  <c r="D844" i="16"/>
  <c r="E844" i="16"/>
  <c r="F844" i="16"/>
  <c r="G844" i="16"/>
  <c r="H844" i="16"/>
  <c r="I844" i="16"/>
  <c r="K844" i="16"/>
  <c r="L844" i="16"/>
  <c r="M844" i="16"/>
  <c r="N844" i="16"/>
  <c r="O844" i="16"/>
  <c r="P844" i="16"/>
  <c r="Q844" i="16"/>
  <c r="R844" i="16"/>
  <c r="S844" i="16"/>
  <c r="T844" i="16"/>
  <c r="U844" i="16"/>
  <c r="V844" i="16"/>
  <c r="W844" i="16"/>
  <c r="X844" i="16"/>
  <c r="Y844" i="16"/>
  <c r="Z844" i="16"/>
  <c r="AA844" i="16"/>
  <c r="AB844" i="16"/>
  <c r="AC844" i="16"/>
  <c r="AD844" i="16"/>
  <c r="AE844" i="16"/>
  <c r="AF844" i="16"/>
  <c r="AG844" i="16"/>
  <c r="B845" i="16"/>
  <c r="C845" i="16"/>
  <c r="D845" i="16"/>
  <c r="E845" i="16"/>
  <c r="F845" i="16"/>
  <c r="G845" i="16"/>
  <c r="H845" i="16"/>
  <c r="I845" i="16"/>
  <c r="K845" i="16"/>
  <c r="L845" i="16"/>
  <c r="M845" i="16"/>
  <c r="N845" i="16"/>
  <c r="O845" i="16"/>
  <c r="P845" i="16"/>
  <c r="Q845" i="16"/>
  <c r="R845" i="16"/>
  <c r="S845" i="16"/>
  <c r="T845" i="16"/>
  <c r="U845" i="16"/>
  <c r="V845" i="16"/>
  <c r="W845" i="16"/>
  <c r="X845" i="16"/>
  <c r="Y845" i="16"/>
  <c r="Z845" i="16"/>
  <c r="AA845" i="16"/>
  <c r="AB845" i="16"/>
  <c r="AC845" i="16"/>
  <c r="AD845" i="16"/>
  <c r="AE845" i="16"/>
  <c r="AF845" i="16"/>
  <c r="AG845" i="16"/>
  <c r="B846" i="16"/>
  <c r="C846" i="16"/>
  <c r="D846" i="16"/>
  <c r="E846" i="16"/>
  <c r="F846" i="16"/>
  <c r="G846" i="16"/>
  <c r="H846" i="16"/>
  <c r="I846" i="16"/>
  <c r="K846" i="16"/>
  <c r="L846" i="16"/>
  <c r="M846" i="16"/>
  <c r="N846" i="16"/>
  <c r="O846" i="16"/>
  <c r="P846" i="16"/>
  <c r="Q846" i="16"/>
  <c r="R846" i="16"/>
  <c r="S846" i="16"/>
  <c r="T846" i="16"/>
  <c r="U846" i="16"/>
  <c r="V846" i="16"/>
  <c r="W846" i="16"/>
  <c r="X846" i="16"/>
  <c r="Y846" i="16"/>
  <c r="Z846" i="16"/>
  <c r="AA846" i="16"/>
  <c r="AB846" i="16"/>
  <c r="AC846" i="16"/>
  <c r="AD846" i="16"/>
  <c r="AE846" i="16"/>
  <c r="AF846" i="16"/>
  <c r="AG846" i="16"/>
  <c r="B847" i="16"/>
  <c r="C847" i="16"/>
  <c r="D847" i="16"/>
  <c r="E847" i="16"/>
  <c r="F847" i="16"/>
  <c r="G847" i="16"/>
  <c r="H847" i="16"/>
  <c r="I847" i="16"/>
  <c r="K847" i="16"/>
  <c r="L847" i="16"/>
  <c r="M847" i="16"/>
  <c r="N847" i="16"/>
  <c r="O847" i="16"/>
  <c r="P847" i="16"/>
  <c r="Q847" i="16"/>
  <c r="R847" i="16"/>
  <c r="S847" i="16"/>
  <c r="T847" i="16"/>
  <c r="U847" i="16"/>
  <c r="V847" i="16"/>
  <c r="W847" i="16"/>
  <c r="X847" i="16"/>
  <c r="Y847" i="16"/>
  <c r="Z847" i="16"/>
  <c r="AA847" i="16"/>
  <c r="AB847" i="16"/>
  <c r="AC847" i="16"/>
  <c r="AD847" i="16"/>
  <c r="AE847" i="16"/>
  <c r="AF847" i="16"/>
  <c r="AG847" i="16"/>
  <c r="B848" i="16"/>
  <c r="C848" i="16"/>
  <c r="D848" i="16"/>
  <c r="E848" i="16"/>
  <c r="F848" i="16"/>
  <c r="G848" i="16"/>
  <c r="H848" i="16"/>
  <c r="I848" i="16"/>
  <c r="K848" i="16"/>
  <c r="L848" i="16"/>
  <c r="M848" i="16"/>
  <c r="N848" i="16"/>
  <c r="O848" i="16"/>
  <c r="P848" i="16"/>
  <c r="Q848" i="16"/>
  <c r="R848" i="16"/>
  <c r="S848" i="16"/>
  <c r="T848" i="16"/>
  <c r="U848" i="16"/>
  <c r="V848" i="16"/>
  <c r="W848" i="16"/>
  <c r="X848" i="16"/>
  <c r="Y848" i="16"/>
  <c r="Z848" i="16"/>
  <c r="AA848" i="16"/>
  <c r="AB848" i="16"/>
  <c r="AC848" i="16"/>
  <c r="AD848" i="16"/>
  <c r="AE848" i="16"/>
  <c r="AF848" i="16"/>
  <c r="AG848" i="16"/>
  <c r="B849" i="16"/>
  <c r="C849" i="16"/>
  <c r="D849" i="16"/>
  <c r="E849" i="16"/>
  <c r="F849" i="16"/>
  <c r="G849" i="16"/>
  <c r="H849" i="16"/>
  <c r="I849" i="16"/>
  <c r="K849" i="16"/>
  <c r="L849" i="16"/>
  <c r="M849" i="16"/>
  <c r="N849" i="16"/>
  <c r="O849" i="16"/>
  <c r="P849" i="16"/>
  <c r="Q849" i="16"/>
  <c r="R849" i="16"/>
  <c r="S849" i="16"/>
  <c r="T849" i="16"/>
  <c r="U849" i="16"/>
  <c r="V849" i="16"/>
  <c r="W849" i="16"/>
  <c r="X849" i="16"/>
  <c r="Y849" i="16"/>
  <c r="Z849" i="16"/>
  <c r="AA849" i="16"/>
  <c r="AB849" i="16"/>
  <c r="AC849" i="16"/>
  <c r="AD849" i="16"/>
  <c r="AE849" i="16"/>
  <c r="AF849" i="16"/>
  <c r="AG849" i="16"/>
  <c r="B850" i="16"/>
  <c r="C850" i="16"/>
  <c r="D850" i="16"/>
  <c r="E850" i="16"/>
  <c r="F850" i="16"/>
  <c r="G850" i="16"/>
  <c r="H850" i="16"/>
  <c r="I850" i="16"/>
  <c r="K850" i="16"/>
  <c r="L850" i="16"/>
  <c r="M850" i="16"/>
  <c r="N850" i="16"/>
  <c r="O850" i="16"/>
  <c r="P850" i="16"/>
  <c r="Q850" i="16"/>
  <c r="R850" i="16"/>
  <c r="S850" i="16"/>
  <c r="T850" i="16"/>
  <c r="U850" i="16"/>
  <c r="V850" i="16"/>
  <c r="W850" i="16"/>
  <c r="X850" i="16"/>
  <c r="Y850" i="16"/>
  <c r="Z850" i="16"/>
  <c r="AA850" i="16"/>
  <c r="AB850" i="16"/>
  <c r="AC850" i="16"/>
  <c r="AD850" i="16"/>
  <c r="AE850" i="16"/>
  <c r="AF850" i="16"/>
  <c r="AG850" i="16"/>
  <c r="B851" i="16"/>
  <c r="C851" i="16"/>
  <c r="D851" i="16"/>
  <c r="E851" i="16"/>
  <c r="F851" i="16"/>
  <c r="G851" i="16"/>
  <c r="H851" i="16"/>
  <c r="I851" i="16"/>
  <c r="K851" i="16"/>
  <c r="L851" i="16"/>
  <c r="M851" i="16"/>
  <c r="N851" i="16"/>
  <c r="O851" i="16"/>
  <c r="P851" i="16"/>
  <c r="Q851" i="16"/>
  <c r="R851" i="16"/>
  <c r="S851" i="16"/>
  <c r="T851" i="16"/>
  <c r="U851" i="16"/>
  <c r="V851" i="16"/>
  <c r="W851" i="16"/>
  <c r="X851" i="16"/>
  <c r="Y851" i="16"/>
  <c r="Z851" i="16"/>
  <c r="AA851" i="16"/>
  <c r="AB851" i="16"/>
  <c r="AC851" i="16"/>
  <c r="AD851" i="16"/>
  <c r="AE851" i="16"/>
  <c r="AF851" i="16"/>
  <c r="AG851" i="16"/>
  <c r="B852" i="16"/>
  <c r="C852" i="16"/>
  <c r="D852" i="16"/>
  <c r="E852" i="16"/>
  <c r="F852" i="16"/>
  <c r="G852" i="16"/>
  <c r="H852" i="16"/>
  <c r="I852" i="16"/>
  <c r="K852" i="16"/>
  <c r="L852" i="16"/>
  <c r="M852" i="16"/>
  <c r="N852" i="16"/>
  <c r="O852" i="16"/>
  <c r="P852" i="16"/>
  <c r="Q852" i="16"/>
  <c r="R852" i="16"/>
  <c r="S852" i="16"/>
  <c r="T852" i="16"/>
  <c r="U852" i="16"/>
  <c r="V852" i="16"/>
  <c r="W852" i="16"/>
  <c r="X852" i="16"/>
  <c r="Y852" i="16"/>
  <c r="Z852" i="16"/>
  <c r="AA852" i="16"/>
  <c r="AB852" i="16"/>
  <c r="AC852" i="16"/>
  <c r="AD852" i="16"/>
  <c r="AE852" i="16"/>
  <c r="AF852" i="16"/>
  <c r="AG852" i="16"/>
  <c r="B853" i="16"/>
  <c r="C853" i="16"/>
  <c r="D853" i="16"/>
  <c r="E853" i="16"/>
  <c r="F853" i="16"/>
  <c r="G853" i="16"/>
  <c r="H853" i="16"/>
  <c r="I853" i="16"/>
  <c r="K853" i="16"/>
  <c r="L853" i="16"/>
  <c r="M853" i="16"/>
  <c r="N853" i="16"/>
  <c r="O853" i="16"/>
  <c r="P853" i="16"/>
  <c r="Q853" i="16"/>
  <c r="R853" i="16"/>
  <c r="S853" i="16"/>
  <c r="T853" i="16"/>
  <c r="U853" i="16"/>
  <c r="V853" i="16"/>
  <c r="W853" i="16"/>
  <c r="X853" i="16"/>
  <c r="Y853" i="16"/>
  <c r="Z853" i="16"/>
  <c r="AA853" i="16"/>
  <c r="AB853" i="16"/>
  <c r="AC853" i="16"/>
  <c r="AD853" i="16"/>
  <c r="AE853" i="16"/>
  <c r="AF853" i="16"/>
  <c r="AG853" i="16"/>
  <c r="B854" i="16"/>
  <c r="C854" i="16"/>
  <c r="D854" i="16"/>
  <c r="E854" i="16"/>
  <c r="F854" i="16"/>
  <c r="G854" i="16"/>
  <c r="H854" i="16"/>
  <c r="I854" i="16"/>
  <c r="K854" i="16"/>
  <c r="L854" i="16"/>
  <c r="M854" i="16"/>
  <c r="N854" i="16"/>
  <c r="O854" i="16"/>
  <c r="P854" i="16"/>
  <c r="Q854" i="16"/>
  <c r="R854" i="16"/>
  <c r="S854" i="16"/>
  <c r="T854" i="16"/>
  <c r="U854" i="16"/>
  <c r="V854" i="16"/>
  <c r="W854" i="16"/>
  <c r="X854" i="16"/>
  <c r="Y854" i="16"/>
  <c r="Z854" i="16"/>
  <c r="AA854" i="16"/>
  <c r="AB854" i="16"/>
  <c r="AC854" i="16"/>
  <c r="AD854" i="16"/>
  <c r="AE854" i="16"/>
  <c r="AF854" i="16"/>
  <c r="AG854" i="16"/>
  <c r="B855" i="16"/>
  <c r="C855" i="16"/>
  <c r="D855" i="16"/>
  <c r="E855" i="16"/>
  <c r="F855" i="16"/>
  <c r="G855" i="16"/>
  <c r="H855" i="16"/>
  <c r="I855" i="16"/>
  <c r="K855" i="16"/>
  <c r="L855" i="16"/>
  <c r="M855" i="16"/>
  <c r="N855" i="16"/>
  <c r="O855" i="16"/>
  <c r="P855" i="16"/>
  <c r="Q855" i="16"/>
  <c r="R855" i="16"/>
  <c r="S855" i="16"/>
  <c r="T855" i="16"/>
  <c r="U855" i="16"/>
  <c r="V855" i="16"/>
  <c r="W855" i="16"/>
  <c r="X855" i="16"/>
  <c r="Y855" i="16"/>
  <c r="Z855" i="16"/>
  <c r="AA855" i="16"/>
  <c r="AB855" i="16"/>
  <c r="AC855" i="16"/>
  <c r="AD855" i="16"/>
  <c r="AE855" i="16"/>
  <c r="AF855" i="16"/>
  <c r="AG855" i="16"/>
  <c r="B856" i="16"/>
  <c r="C856" i="16"/>
  <c r="D856" i="16"/>
  <c r="E856" i="16"/>
  <c r="F856" i="16"/>
  <c r="G856" i="16"/>
  <c r="H856" i="16"/>
  <c r="I856" i="16"/>
  <c r="K856" i="16"/>
  <c r="L856" i="16"/>
  <c r="M856" i="16"/>
  <c r="N856" i="16"/>
  <c r="O856" i="16"/>
  <c r="P856" i="16"/>
  <c r="Q856" i="16"/>
  <c r="R856" i="16"/>
  <c r="S856" i="16"/>
  <c r="T856" i="16"/>
  <c r="U856" i="16"/>
  <c r="V856" i="16"/>
  <c r="W856" i="16"/>
  <c r="X856" i="16"/>
  <c r="Y856" i="16"/>
  <c r="Z856" i="16"/>
  <c r="AA856" i="16"/>
  <c r="AB856" i="16"/>
  <c r="AC856" i="16"/>
  <c r="AD856" i="16"/>
  <c r="AE856" i="16"/>
  <c r="AF856" i="16"/>
  <c r="AG856" i="16"/>
  <c r="B857" i="16"/>
  <c r="C857" i="16"/>
  <c r="D857" i="16"/>
  <c r="E857" i="16"/>
  <c r="F857" i="16"/>
  <c r="G857" i="16"/>
  <c r="H857" i="16"/>
  <c r="I857" i="16"/>
  <c r="K857" i="16"/>
  <c r="L857" i="16"/>
  <c r="M857" i="16"/>
  <c r="N857" i="16"/>
  <c r="O857" i="16"/>
  <c r="P857" i="16"/>
  <c r="Q857" i="16"/>
  <c r="R857" i="16"/>
  <c r="S857" i="16"/>
  <c r="T857" i="16"/>
  <c r="U857" i="16"/>
  <c r="V857" i="16"/>
  <c r="W857" i="16"/>
  <c r="X857" i="16"/>
  <c r="Y857" i="16"/>
  <c r="Z857" i="16"/>
  <c r="AA857" i="16"/>
  <c r="AB857" i="16"/>
  <c r="AC857" i="16"/>
  <c r="AD857" i="16"/>
  <c r="AE857" i="16"/>
  <c r="AF857" i="16"/>
  <c r="AG857" i="16"/>
  <c r="B858" i="16"/>
  <c r="C858" i="16"/>
  <c r="D858" i="16"/>
  <c r="E858" i="16"/>
  <c r="F858" i="16"/>
  <c r="G858" i="16"/>
  <c r="H858" i="16"/>
  <c r="I858" i="16"/>
  <c r="K858" i="16"/>
  <c r="L858" i="16"/>
  <c r="M858" i="16"/>
  <c r="N858" i="16"/>
  <c r="O858" i="16"/>
  <c r="P858" i="16"/>
  <c r="Q858" i="16"/>
  <c r="R858" i="16"/>
  <c r="S858" i="16"/>
  <c r="T858" i="16"/>
  <c r="U858" i="16"/>
  <c r="V858" i="16"/>
  <c r="W858" i="16"/>
  <c r="X858" i="16"/>
  <c r="Y858" i="16"/>
  <c r="Z858" i="16"/>
  <c r="AA858" i="16"/>
  <c r="AB858" i="16"/>
  <c r="AC858" i="16"/>
  <c r="AD858" i="16"/>
  <c r="AE858" i="16"/>
  <c r="AF858" i="16"/>
  <c r="AG858" i="16"/>
  <c r="B859" i="16"/>
  <c r="C859" i="16"/>
  <c r="D859" i="16"/>
  <c r="E859" i="16"/>
  <c r="F859" i="16"/>
  <c r="G859" i="16"/>
  <c r="H859" i="16"/>
  <c r="I859" i="16"/>
  <c r="K859" i="16"/>
  <c r="L859" i="16"/>
  <c r="M859" i="16"/>
  <c r="N859" i="16"/>
  <c r="O859" i="16"/>
  <c r="P859" i="16"/>
  <c r="Q859" i="16"/>
  <c r="R859" i="16"/>
  <c r="S859" i="16"/>
  <c r="T859" i="16"/>
  <c r="U859" i="16"/>
  <c r="V859" i="16"/>
  <c r="W859" i="16"/>
  <c r="X859" i="16"/>
  <c r="Y859" i="16"/>
  <c r="Z859" i="16"/>
  <c r="AA859" i="16"/>
  <c r="AB859" i="16"/>
  <c r="AC859" i="16"/>
  <c r="AD859" i="16"/>
  <c r="AE859" i="16"/>
  <c r="AF859" i="16"/>
  <c r="AG859" i="16"/>
  <c r="B860" i="16"/>
  <c r="C860" i="16"/>
  <c r="D860" i="16"/>
  <c r="E860" i="16"/>
  <c r="F860" i="16"/>
  <c r="G860" i="16"/>
  <c r="H860" i="16"/>
  <c r="I860" i="16"/>
  <c r="K860" i="16"/>
  <c r="L860" i="16"/>
  <c r="M860" i="16"/>
  <c r="N860" i="16"/>
  <c r="O860" i="16"/>
  <c r="P860" i="16"/>
  <c r="Q860" i="16"/>
  <c r="R860" i="16"/>
  <c r="S860" i="16"/>
  <c r="T860" i="16"/>
  <c r="U860" i="16"/>
  <c r="V860" i="16"/>
  <c r="W860" i="16"/>
  <c r="X860" i="16"/>
  <c r="Y860" i="16"/>
  <c r="Z860" i="16"/>
  <c r="AA860" i="16"/>
  <c r="AB860" i="16"/>
  <c r="AC860" i="16"/>
  <c r="AD860" i="16"/>
  <c r="AE860" i="16"/>
  <c r="AF860" i="16"/>
  <c r="AG860" i="16"/>
  <c r="B861" i="16"/>
  <c r="C861" i="16"/>
  <c r="D861" i="16"/>
  <c r="E861" i="16"/>
  <c r="F861" i="16"/>
  <c r="G861" i="16"/>
  <c r="H861" i="16"/>
  <c r="I861" i="16"/>
  <c r="K861" i="16"/>
  <c r="L861" i="16"/>
  <c r="M861" i="16"/>
  <c r="N861" i="16"/>
  <c r="O861" i="16"/>
  <c r="P861" i="16"/>
  <c r="Q861" i="16"/>
  <c r="R861" i="16"/>
  <c r="S861" i="16"/>
  <c r="T861" i="16"/>
  <c r="U861" i="16"/>
  <c r="V861" i="16"/>
  <c r="W861" i="16"/>
  <c r="X861" i="16"/>
  <c r="Y861" i="16"/>
  <c r="Z861" i="16"/>
  <c r="AA861" i="16"/>
  <c r="AB861" i="16"/>
  <c r="AC861" i="16"/>
  <c r="AD861" i="16"/>
  <c r="AE861" i="16"/>
  <c r="AF861" i="16"/>
  <c r="AG861" i="16"/>
  <c r="B862" i="16"/>
  <c r="C862" i="16"/>
  <c r="D862" i="16"/>
  <c r="E862" i="16"/>
  <c r="F862" i="16"/>
  <c r="G862" i="16"/>
  <c r="H862" i="16"/>
  <c r="I862" i="16"/>
  <c r="K862" i="16"/>
  <c r="L862" i="16"/>
  <c r="M862" i="16"/>
  <c r="N862" i="16"/>
  <c r="O862" i="16"/>
  <c r="P862" i="16"/>
  <c r="Q862" i="16"/>
  <c r="R862" i="16"/>
  <c r="S862" i="16"/>
  <c r="T862" i="16"/>
  <c r="U862" i="16"/>
  <c r="V862" i="16"/>
  <c r="W862" i="16"/>
  <c r="X862" i="16"/>
  <c r="Y862" i="16"/>
  <c r="Z862" i="16"/>
  <c r="AA862" i="16"/>
  <c r="AB862" i="16"/>
  <c r="AC862" i="16"/>
  <c r="AD862" i="16"/>
  <c r="AE862" i="16"/>
  <c r="AF862" i="16"/>
  <c r="AG862" i="16"/>
  <c r="B863" i="16"/>
  <c r="C863" i="16"/>
  <c r="D863" i="16"/>
  <c r="E863" i="16"/>
  <c r="F863" i="16"/>
  <c r="G863" i="16"/>
  <c r="H863" i="16"/>
  <c r="I863" i="16"/>
  <c r="K863" i="16"/>
  <c r="L863" i="16"/>
  <c r="M863" i="16"/>
  <c r="N863" i="16"/>
  <c r="O863" i="16"/>
  <c r="P863" i="16"/>
  <c r="Q863" i="16"/>
  <c r="R863" i="16"/>
  <c r="S863" i="16"/>
  <c r="T863" i="16"/>
  <c r="U863" i="16"/>
  <c r="V863" i="16"/>
  <c r="W863" i="16"/>
  <c r="X863" i="16"/>
  <c r="Y863" i="16"/>
  <c r="Z863" i="16"/>
  <c r="AA863" i="16"/>
  <c r="AB863" i="16"/>
  <c r="AC863" i="16"/>
  <c r="AD863" i="16"/>
  <c r="AE863" i="16"/>
  <c r="AF863" i="16"/>
  <c r="AG863" i="16"/>
  <c r="B864" i="16"/>
  <c r="C864" i="16"/>
  <c r="D864" i="16"/>
  <c r="E864" i="16"/>
  <c r="F864" i="16"/>
  <c r="G864" i="16"/>
  <c r="H864" i="16"/>
  <c r="I864" i="16"/>
  <c r="K864" i="16"/>
  <c r="L864" i="16"/>
  <c r="M864" i="16"/>
  <c r="N864" i="16"/>
  <c r="O864" i="16"/>
  <c r="P864" i="16"/>
  <c r="Q864" i="16"/>
  <c r="R864" i="16"/>
  <c r="S864" i="16"/>
  <c r="T864" i="16"/>
  <c r="U864" i="16"/>
  <c r="V864" i="16"/>
  <c r="W864" i="16"/>
  <c r="X864" i="16"/>
  <c r="Y864" i="16"/>
  <c r="Z864" i="16"/>
  <c r="AA864" i="16"/>
  <c r="AB864" i="16"/>
  <c r="AC864" i="16"/>
  <c r="AD864" i="16"/>
  <c r="AE864" i="16"/>
  <c r="AF864" i="16"/>
  <c r="AG864" i="16"/>
  <c r="B865" i="16"/>
  <c r="C865" i="16"/>
  <c r="D865" i="16"/>
  <c r="E865" i="16"/>
  <c r="F865" i="16"/>
  <c r="G865" i="16"/>
  <c r="H865" i="16"/>
  <c r="I865" i="16"/>
  <c r="K865" i="16"/>
  <c r="L865" i="16"/>
  <c r="M865" i="16"/>
  <c r="N865" i="16"/>
  <c r="O865" i="16"/>
  <c r="P865" i="16"/>
  <c r="Q865" i="16"/>
  <c r="R865" i="16"/>
  <c r="S865" i="16"/>
  <c r="T865" i="16"/>
  <c r="U865" i="16"/>
  <c r="V865" i="16"/>
  <c r="W865" i="16"/>
  <c r="X865" i="16"/>
  <c r="Y865" i="16"/>
  <c r="Z865" i="16"/>
  <c r="AA865" i="16"/>
  <c r="AB865" i="16"/>
  <c r="AC865" i="16"/>
  <c r="AD865" i="16"/>
  <c r="AE865" i="16"/>
  <c r="AF865" i="16"/>
  <c r="AG865" i="16"/>
  <c r="B866" i="16"/>
  <c r="C866" i="16"/>
  <c r="D866" i="16"/>
  <c r="E866" i="16"/>
  <c r="F866" i="16"/>
  <c r="G866" i="16"/>
  <c r="H866" i="16"/>
  <c r="I866" i="16"/>
  <c r="K866" i="16"/>
  <c r="L866" i="16"/>
  <c r="M866" i="16"/>
  <c r="N866" i="16"/>
  <c r="O866" i="16"/>
  <c r="P866" i="16"/>
  <c r="Q866" i="16"/>
  <c r="R866" i="16"/>
  <c r="S866" i="16"/>
  <c r="T866" i="16"/>
  <c r="U866" i="16"/>
  <c r="V866" i="16"/>
  <c r="W866" i="16"/>
  <c r="X866" i="16"/>
  <c r="Y866" i="16"/>
  <c r="Z866" i="16"/>
  <c r="AA866" i="16"/>
  <c r="AB866" i="16"/>
  <c r="AC866" i="16"/>
  <c r="AD866" i="16"/>
  <c r="AE866" i="16"/>
  <c r="AF866" i="16"/>
  <c r="AG866" i="16"/>
  <c r="B867" i="16"/>
  <c r="C867" i="16"/>
  <c r="D867" i="16"/>
  <c r="E867" i="16"/>
  <c r="F867" i="16"/>
  <c r="G867" i="16"/>
  <c r="H867" i="16"/>
  <c r="I867" i="16"/>
  <c r="K867" i="16"/>
  <c r="L867" i="16"/>
  <c r="M867" i="16"/>
  <c r="N867" i="16"/>
  <c r="O867" i="16"/>
  <c r="P867" i="16"/>
  <c r="Q867" i="16"/>
  <c r="R867" i="16"/>
  <c r="S867" i="16"/>
  <c r="T867" i="16"/>
  <c r="U867" i="16"/>
  <c r="V867" i="16"/>
  <c r="W867" i="16"/>
  <c r="X867" i="16"/>
  <c r="Y867" i="16"/>
  <c r="Z867" i="16"/>
  <c r="AA867" i="16"/>
  <c r="AB867" i="16"/>
  <c r="AC867" i="16"/>
  <c r="AD867" i="16"/>
  <c r="AE867" i="16"/>
  <c r="AF867" i="16"/>
  <c r="AG867" i="16"/>
  <c r="B868" i="16"/>
  <c r="C868" i="16"/>
  <c r="D868" i="16"/>
  <c r="E868" i="16"/>
  <c r="F868" i="16"/>
  <c r="G868" i="16"/>
  <c r="H868" i="16"/>
  <c r="I868" i="16"/>
  <c r="K868" i="16"/>
  <c r="L868" i="16"/>
  <c r="M868" i="16"/>
  <c r="N868" i="16"/>
  <c r="O868" i="16"/>
  <c r="P868" i="16"/>
  <c r="Q868" i="16"/>
  <c r="R868" i="16"/>
  <c r="S868" i="16"/>
  <c r="T868" i="16"/>
  <c r="U868" i="16"/>
  <c r="V868" i="16"/>
  <c r="W868" i="16"/>
  <c r="X868" i="16"/>
  <c r="Y868" i="16"/>
  <c r="Z868" i="16"/>
  <c r="AA868" i="16"/>
  <c r="AB868" i="16"/>
  <c r="AC868" i="16"/>
  <c r="AD868" i="16"/>
  <c r="AE868" i="16"/>
  <c r="AF868" i="16"/>
  <c r="AG868" i="16"/>
  <c r="B869" i="16"/>
  <c r="C869" i="16"/>
  <c r="D869" i="16"/>
  <c r="E869" i="16"/>
  <c r="F869" i="16"/>
  <c r="G869" i="16"/>
  <c r="H869" i="16"/>
  <c r="I869" i="16"/>
  <c r="K869" i="16"/>
  <c r="L869" i="16"/>
  <c r="M869" i="16"/>
  <c r="N869" i="16"/>
  <c r="O869" i="16"/>
  <c r="P869" i="16"/>
  <c r="Q869" i="16"/>
  <c r="R869" i="16"/>
  <c r="S869" i="16"/>
  <c r="T869" i="16"/>
  <c r="U869" i="16"/>
  <c r="V869" i="16"/>
  <c r="W869" i="16"/>
  <c r="X869" i="16"/>
  <c r="Y869" i="16"/>
  <c r="Z869" i="16"/>
  <c r="AA869" i="16"/>
  <c r="AB869" i="16"/>
  <c r="AC869" i="16"/>
  <c r="AD869" i="16"/>
  <c r="AE869" i="16"/>
  <c r="AF869" i="16"/>
  <c r="AG869" i="16"/>
  <c r="B870" i="16"/>
  <c r="C870" i="16"/>
  <c r="D870" i="16"/>
  <c r="E870" i="16"/>
  <c r="F870" i="16"/>
  <c r="G870" i="16"/>
  <c r="H870" i="16"/>
  <c r="I870" i="16"/>
  <c r="K870" i="16"/>
  <c r="L870" i="16"/>
  <c r="M870" i="16"/>
  <c r="N870" i="16"/>
  <c r="O870" i="16"/>
  <c r="P870" i="16"/>
  <c r="Q870" i="16"/>
  <c r="R870" i="16"/>
  <c r="S870" i="16"/>
  <c r="T870" i="16"/>
  <c r="U870" i="16"/>
  <c r="V870" i="16"/>
  <c r="W870" i="16"/>
  <c r="X870" i="16"/>
  <c r="Y870" i="16"/>
  <c r="Z870" i="16"/>
  <c r="AA870" i="16"/>
  <c r="AB870" i="16"/>
  <c r="AC870" i="16"/>
  <c r="AD870" i="16"/>
  <c r="AE870" i="16"/>
  <c r="AF870" i="16"/>
  <c r="AG870" i="16"/>
  <c r="B871" i="16"/>
  <c r="C871" i="16"/>
  <c r="D871" i="16"/>
  <c r="E871" i="16"/>
  <c r="F871" i="16"/>
  <c r="G871" i="16"/>
  <c r="H871" i="16"/>
  <c r="I871" i="16"/>
  <c r="K871" i="16"/>
  <c r="L871" i="16"/>
  <c r="M871" i="16"/>
  <c r="N871" i="16"/>
  <c r="O871" i="16"/>
  <c r="P871" i="16"/>
  <c r="Q871" i="16"/>
  <c r="R871" i="16"/>
  <c r="S871" i="16"/>
  <c r="T871" i="16"/>
  <c r="U871" i="16"/>
  <c r="V871" i="16"/>
  <c r="W871" i="16"/>
  <c r="X871" i="16"/>
  <c r="Y871" i="16"/>
  <c r="Z871" i="16"/>
  <c r="AA871" i="16"/>
  <c r="AB871" i="16"/>
  <c r="AC871" i="16"/>
  <c r="AD871" i="16"/>
  <c r="AE871" i="16"/>
  <c r="AF871" i="16"/>
  <c r="AG871" i="16"/>
  <c r="B872" i="16"/>
  <c r="C872" i="16"/>
  <c r="D872" i="16"/>
  <c r="E872" i="16"/>
  <c r="F872" i="16"/>
  <c r="G872" i="16"/>
  <c r="H872" i="16"/>
  <c r="I872" i="16"/>
  <c r="K872" i="16"/>
  <c r="L872" i="16"/>
  <c r="M872" i="16"/>
  <c r="N872" i="16"/>
  <c r="O872" i="16"/>
  <c r="P872" i="16"/>
  <c r="Q872" i="16"/>
  <c r="R872" i="16"/>
  <c r="S872" i="16"/>
  <c r="T872" i="16"/>
  <c r="U872" i="16"/>
  <c r="V872" i="16"/>
  <c r="W872" i="16"/>
  <c r="X872" i="16"/>
  <c r="Y872" i="16"/>
  <c r="Z872" i="16"/>
  <c r="AA872" i="16"/>
  <c r="AB872" i="16"/>
  <c r="AC872" i="16"/>
  <c r="AD872" i="16"/>
  <c r="AE872" i="16"/>
  <c r="AF872" i="16"/>
  <c r="AG872" i="16"/>
  <c r="B873" i="16"/>
  <c r="C873" i="16"/>
  <c r="D873" i="16"/>
  <c r="E873" i="16"/>
  <c r="F873" i="16"/>
  <c r="G873" i="16"/>
  <c r="H873" i="16"/>
  <c r="I873" i="16"/>
  <c r="K873" i="16"/>
  <c r="L873" i="16"/>
  <c r="M873" i="16"/>
  <c r="N873" i="16"/>
  <c r="O873" i="16"/>
  <c r="P873" i="16"/>
  <c r="Q873" i="16"/>
  <c r="R873" i="16"/>
  <c r="S873" i="16"/>
  <c r="T873" i="16"/>
  <c r="U873" i="16"/>
  <c r="V873" i="16"/>
  <c r="W873" i="16"/>
  <c r="X873" i="16"/>
  <c r="Y873" i="16"/>
  <c r="Z873" i="16"/>
  <c r="AA873" i="16"/>
  <c r="AB873" i="16"/>
  <c r="AC873" i="16"/>
  <c r="AD873" i="16"/>
  <c r="AE873" i="16"/>
  <c r="AF873" i="16"/>
  <c r="AG873" i="16"/>
  <c r="B874" i="16"/>
  <c r="C874" i="16"/>
  <c r="D874" i="16"/>
  <c r="E874" i="16"/>
  <c r="F874" i="16"/>
  <c r="G874" i="16"/>
  <c r="H874" i="16"/>
  <c r="I874" i="16"/>
  <c r="K874" i="16"/>
  <c r="L874" i="16"/>
  <c r="M874" i="16"/>
  <c r="N874" i="16"/>
  <c r="O874" i="16"/>
  <c r="P874" i="16"/>
  <c r="Q874" i="16"/>
  <c r="R874" i="16"/>
  <c r="S874" i="16"/>
  <c r="T874" i="16"/>
  <c r="U874" i="16"/>
  <c r="V874" i="16"/>
  <c r="W874" i="16"/>
  <c r="X874" i="16"/>
  <c r="Y874" i="16"/>
  <c r="Z874" i="16"/>
  <c r="AA874" i="16"/>
  <c r="AB874" i="16"/>
  <c r="AC874" i="16"/>
  <c r="AD874" i="16"/>
  <c r="AE874" i="16"/>
  <c r="AF874" i="16"/>
  <c r="AG874" i="16"/>
  <c r="B875" i="16"/>
  <c r="C875" i="16"/>
  <c r="D875" i="16"/>
  <c r="E875" i="16"/>
  <c r="F875" i="16"/>
  <c r="G875" i="16"/>
  <c r="H875" i="16"/>
  <c r="I875" i="16"/>
  <c r="K875" i="16"/>
  <c r="L875" i="16"/>
  <c r="M875" i="16"/>
  <c r="N875" i="16"/>
  <c r="O875" i="16"/>
  <c r="P875" i="16"/>
  <c r="Q875" i="16"/>
  <c r="R875" i="16"/>
  <c r="S875" i="16"/>
  <c r="T875" i="16"/>
  <c r="U875" i="16"/>
  <c r="V875" i="16"/>
  <c r="W875" i="16"/>
  <c r="X875" i="16"/>
  <c r="Y875" i="16"/>
  <c r="Z875" i="16"/>
  <c r="AA875" i="16"/>
  <c r="AB875" i="16"/>
  <c r="AC875" i="16"/>
  <c r="AD875" i="16"/>
  <c r="AE875" i="16"/>
  <c r="AF875" i="16"/>
  <c r="AG875" i="16"/>
  <c r="B876" i="16"/>
  <c r="C876" i="16"/>
  <c r="D876" i="16"/>
  <c r="E876" i="16"/>
  <c r="F876" i="16"/>
  <c r="G876" i="16"/>
  <c r="H876" i="16"/>
  <c r="I876" i="16"/>
  <c r="K876" i="16"/>
  <c r="L876" i="16"/>
  <c r="M876" i="16"/>
  <c r="N876" i="16"/>
  <c r="O876" i="16"/>
  <c r="P876" i="16"/>
  <c r="Q876" i="16"/>
  <c r="R876" i="16"/>
  <c r="S876" i="16"/>
  <c r="T876" i="16"/>
  <c r="U876" i="16"/>
  <c r="V876" i="16"/>
  <c r="W876" i="16"/>
  <c r="X876" i="16"/>
  <c r="Y876" i="16"/>
  <c r="Z876" i="16"/>
  <c r="AA876" i="16"/>
  <c r="AB876" i="16"/>
  <c r="AC876" i="16"/>
  <c r="AD876" i="16"/>
  <c r="AE876" i="16"/>
  <c r="AF876" i="16"/>
  <c r="AG876" i="16"/>
  <c r="B877" i="16"/>
  <c r="C877" i="16"/>
  <c r="D877" i="16"/>
  <c r="E877" i="16"/>
  <c r="F877" i="16"/>
  <c r="G877" i="16"/>
  <c r="H877" i="16"/>
  <c r="I877" i="16"/>
  <c r="K877" i="16"/>
  <c r="L877" i="16"/>
  <c r="M877" i="16"/>
  <c r="N877" i="16"/>
  <c r="O877" i="16"/>
  <c r="P877" i="16"/>
  <c r="Q877" i="16"/>
  <c r="R877" i="16"/>
  <c r="S877" i="16"/>
  <c r="T877" i="16"/>
  <c r="U877" i="16"/>
  <c r="V877" i="16"/>
  <c r="W877" i="16"/>
  <c r="X877" i="16"/>
  <c r="Y877" i="16"/>
  <c r="Z877" i="16"/>
  <c r="AA877" i="16"/>
  <c r="AB877" i="16"/>
  <c r="AC877" i="16"/>
  <c r="AD877" i="16"/>
  <c r="AE877" i="16"/>
  <c r="AF877" i="16"/>
  <c r="AG877" i="16"/>
  <c r="B878" i="16"/>
  <c r="C878" i="16"/>
  <c r="D878" i="16"/>
  <c r="E878" i="16"/>
  <c r="F878" i="16"/>
  <c r="G878" i="16"/>
  <c r="H878" i="16"/>
  <c r="I878" i="16"/>
  <c r="K878" i="16"/>
  <c r="L878" i="16"/>
  <c r="M878" i="16"/>
  <c r="N878" i="16"/>
  <c r="O878" i="16"/>
  <c r="P878" i="16"/>
  <c r="Q878" i="16"/>
  <c r="R878" i="16"/>
  <c r="S878" i="16"/>
  <c r="T878" i="16"/>
  <c r="U878" i="16"/>
  <c r="V878" i="16"/>
  <c r="W878" i="16"/>
  <c r="X878" i="16"/>
  <c r="Y878" i="16"/>
  <c r="Z878" i="16"/>
  <c r="AA878" i="16"/>
  <c r="AB878" i="16"/>
  <c r="AC878" i="16"/>
  <c r="AD878" i="16"/>
  <c r="AE878" i="16"/>
  <c r="AF878" i="16"/>
  <c r="AG878" i="16"/>
  <c r="B879" i="16"/>
  <c r="C879" i="16"/>
  <c r="D879" i="16"/>
  <c r="E879" i="16"/>
  <c r="F879" i="16"/>
  <c r="G879" i="16"/>
  <c r="H879" i="16"/>
  <c r="I879" i="16"/>
  <c r="K879" i="16"/>
  <c r="L879" i="16"/>
  <c r="M879" i="16"/>
  <c r="N879" i="16"/>
  <c r="O879" i="16"/>
  <c r="P879" i="16"/>
  <c r="Q879" i="16"/>
  <c r="R879" i="16"/>
  <c r="S879" i="16"/>
  <c r="T879" i="16"/>
  <c r="U879" i="16"/>
  <c r="V879" i="16"/>
  <c r="W879" i="16"/>
  <c r="X879" i="16"/>
  <c r="Y879" i="16"/>
  <c r="Z879" i="16"/>
  <c r="AA879" i="16"/>
  <c r="AB879" i="16"/>
  <c r="AC879" i="16"/>
  <c r="AD879" i="16"/>
  <c r="AE879" i="16"/>
  <c r="AF879" i="16"/>
  <c r="AG879" i="16"/>
  <c r="B880" i="16"/>
  <c r="C880" i="16"/>
  <c r="D880" i="16"/>
  <c r="E880" i="16"/>
  <c r="F880" i="16"/>
  <c r="G880" i="16"/>
  <c r="H880" i="16"/>
  <c r="I880" i="16"/>
  <c r="K880" i="16"/>
  <c r="L880" i="16"/>
  <c r="M880" i="16"/>
  <c r="N880" i="16"/>
  <c r="O880" i="16"/>
  <c r="P880" i="16"/>
  <c r="Q880" i="16"/>
  <c r="R880" i="16"/>
  <c r="S880" i="16"/>
  <c r="T880" i="16"/>
  <c r="U880" i="16"/>
  <c r="V880" i="16"/>
  <c r="W880" i="16"/>
  <c r="X880" i="16"/>
  <c r="Y880" i="16"/>
  <c r="Z880" i="16"/>
  <c r="AA880" i="16"/>
  <c r="AB880" i="16"/>
  <c r="AC880" i="16"/>
  <c r="AD880" i="16"/>
  <c r="AE880" i="16"/>
  <c r="AF880" i="16"/>
  <c r="AG880" i="16"/>
  <c r="B881" i="16"/>
  <c r="C881" i="16"/>
  <c r="D881" i="16"/>
  <c r="E881" i="16"/>
  <c r="F881" i="16"/>
  <c r="G881" i="16"/>
  <c r="H881" i="16"/>
  <c r="I881" i="16"/>
  <c r="K881" i="16"/>
  <c r="L881" i="16"/>
  <c r="M881" i="16"/>
  <c r="N881" i="16"/>
  <c r="O881" i="16"/>
  <c r="P881" i="16"/>
  <c r="Q881" i="16"/>
  <c r="R881" i="16"/>
  <c r="S881" i="16"/>
  <c r="T881" i="16"/>
  <c r="U881" i="16"/>
  <c r="V881" i="16"/>
  <c r="W881" i="16"/>
  <c r="X881" i="16"/>
  <c r="Y881" i="16"/>
  <c r="Z881" i="16"/>
  <c r="AA881" i="16"/>
  <c r="AB881" i="16"/>
  <c r="AC881" i="16"/>
  <c r="AD881" i="16"/>
  <c r="AE881" i="16"/>
  <c r="AF881" i="16"/>
  <c r="AG881" i="16"/>
  <c r="B882" i="16"/>
  <c r="C882" i="16"/>
  <c r="D882" i="16"/>
  <c r="E882" i="16"/>
  <c r="F882" i="16"/>
  <c r="G882" i="16"/>
  <c r="H882" i="16"/>
  <c r="I882" i="16"/>
  <c r="K882" i="16"/>
  <c r="L882" i="16"/>
  <c r="M882" i="16"/>
  <c r="N882" i="16"/>
  <c r="O882" i="16"/>
  <c r="P882" i="16"/>
  <c r="Q882" i="16"/>
  <c r="R882" i="16"/>
  <c r="S882" i="16"/>
  <c r="T882" i="16"/>
  <c r="U882" i="16"/>
  <c r="V882" i="16"/>
  <c r="W882" i="16"/>
  <c r="X882" i="16"/>
  <c r="Y882" i="16"/>
  <c r="Z882" i="16"/>
  <c r="AA882" i="16"/>
  <c r="AB882" i="16"/>
  <c r="AC882" i="16"/>
  <c r="AD882" i="16"/>
  <c r="AE882" i="16"/>
  <c r="AF882" i="16"/>
  <c r="AG882" i="16"/>
  <c r="B883" i="16"/>
  <c r="C883" i="16"/>
  <c r="D883" i="16"/>
  <c r="E883" i="16"/>
  <c r="F883" i="16"/>
  <c r="G883" i="16"/>
  <c r="H883" i="16"/>
  <c r="I883" i="16"/>
  <c r="K883" i="16"/>
  <c r="L883" i="16"/>
  <c r="M883" i="16"/>
  <c r="N883" i="16"/>
  <c r="O883" i="16"/>
  <c r="P883" i="16"/>
  <c r="Q883" i="16"/>
  <c r="R883" i="16"/>
  <c r="S883" i="16"/>
  <c r="T883" i="16"/>
  <c r="U883" i="16"/>
  <c r="V883" i="16"/>
  <c r="W883" i="16"/>
  <c r="X883" i="16"/>
  <c r="Y883" i="16"/>
  <c r="Z883" i="16"/>
  <c r="AA883" i="16"/>
  <c r="AB883" i="16"/>
  <c r="AC883" i="16"/>
  <c r="AD883" i="16"/>
  <c r="AE883" i="16"/>
  <c r="AF883" i="16"/>
  <c r="AG883" i="16"/>
  <c r="B884" i="16"/>
  <c r="C884" i="16"/>
  <c r="D884" i="16"/>
  <c r="E884" i="16"/>
  <c r="F884" i="16"/>
  <c r="G884" i="16"/>
  <c r="H884" i="16"/>
  <c r="I884" i="16"/>
  <c r="K884" i="16"/>
  <c r="L884" i="16"/>
  <c r="M884" i="16"/>
  <c r="N884" i="16"/>
  <c r="O884" i="16"/>
  <c r="P884" i="16"/>
  <c r="Q884" i="16"/>
  <c r="R884" i="16"/>
  <c r="S884" i="16"/>
  <c r="T884" i="16"/>
  <c r="U884" i="16"/>
  <c r="V884" i="16"/>
  <c r="W884" i="16"/>
  <c r="X884" i="16"/>
  <c r="Y884" i="16"/>
  <c r="Z884" i="16"/>
  <c r="AA884" i="16"/>
  <c r="AB884" i="16"/>
  <c r="AC884" i="16"/>
  <c r="AD884" i="16"/>
  <c r="AE884" i="16"/>
  <c r="AF884" i="16"/>
  <c r="AG884" i="16"/>
  <c r="B885" i="16"/>
  <c r="C885" i="16"/>
  <c r="D885" i="16"/>
  <c r="E885" i="16"/>
  <c r="F885" i="16"/>
  <c r="G885" i="16"/>
  <c r="H885" i="16"/>
  <c r="I885" i="16"/>
  <c r="K885" i="16"/>
  <c r="L885" i="16"/>
  <c r="M885" i="16"/>
  <c r="N885" i="16"/>
  <c r="O885" i="16"/>
  <c r="P885" i="16"/>
  <c r="Q885" i="16"/>
  <c r="R885" i="16"/>
  <c r="S885" i="16"/>
  <c r="T885" i="16"/>
  <c r="U885" i="16"/>
  <c r="V885" i="16"/>
  <c r="W885" i="16"/>
  <c r="X885" i="16"/>
  <c r="Y885" i="16"/>
  <c r="Z885" i="16"/>
  <c r="AA885" i="16"/>
  <c r="AB885" i="16"/>
  <c r="AC885" i="16"/>
  <c r="AD885" i="16"/>
  <c r="AE885" i="16"/>
  <c r="AF885" i="16"/>
  <c r="AG885" i="16"/>
  <c r="B886" i="16"/>
  <c r="C886" i="16"/>
  <c r="D886" i="16"/>
  <c r="E886" i="16"/>
  <c r="F886" i="16"/>
  <c r="G886" i="16"/>
  <c r="H886" i="16"/>
  <c r="I886" i="16"/>
  <c r="K886" i="16"/>
  <c r="L886" i="16"/>
  <c r="M886" i="16"/>
  <c r="N886" i="16"/>
  <c r="O886" i="16"/>
  <c r="P886" i="16"/>
  <c r="Q886" i="16"/>
  <c r="R886" i="16"/>
  <c r="S886" i="16"/>
  <c r="T886" i="16"/>
  <c r="U886" i="16"/>
  <c r="V886" i="16"/>
  <c r="W886" i="16"/>
  <c r="X886" i="16"/>
  <c r="Y886" i="16"/>
  <c r="Z886" i="16"/>
  <c r="AA886" i="16"/>
  <c r="AB886" i="16"/>
  <c r="AC886" i="16"/>
  <c r="AD886" i="16"/>
  <c r="AE886" i="16"/>
  <c r="AF886" i="16"/>
  <c r="AG886" i="16"/>
  <c r="B887" i="16"/>
  <c r="C887" i="16"/>
  <c r="D887" i="16"/>
  <c r="E887" i="16"/>
  <c r="F887" i="16"/>
  <c r="G887" i="16"/>
  <c r="H887" i="16"/>
  <c r="I887" i="16"/>
  <c r="K887" i="16"/>
  <c r="L887" i="16"/>
  <c r="M887" i="16"/>
  <c r="N887" i="16"/>
  <c r="O887" i="16"/>
  <c r="P887" i="16"/>
  <c r="Q887" i="16"/>
  <c r="R887" i="16"/>
  <c r="S887" i="16"/>
  <c r="T887" i="16"/>
  <c r="U887" i="16"/>
  <c r="V887" i="16"/>
  <c r="W887" i="16"/>
  <c r="X887" i="16"/>
  <c r="Y887" i="16"/>
  <c r="Z887" i="16"/>
  <c r="AA887" i="16"/>
  <c r="AB887" i="16"/>
  <c r="AC887" i="16"/>
  <c r="AD887" i="16"/>
  <c r="AE887" i="16"/>
  <c r="AF887" i="16"/>
  <c r="AG887" i="16"/>
  <c r="B888" i="16"/>
  <c r="C888" i="16"/>
  <c r="D888" i="16"/>
  <c r="E888" i="16"/>
  <c r="F888" i="16"/>
  <c r="G888" i="16"/>
  <c r="H888" i="16"/>
  <c r="I888" i="16"/>
  <c r="K888" i="16"/>
  <c r="L888" i="16"/>
  <c r="M888" i="16"/>
  <c r="N888" i="16"/>
  <c r="O888" i="16"/>
  <c r="P888" i="16"/>
  <c r="Q888" i="16"/>
  <c r="R888" i="16"/>
  <c r="S888" i="16"/>
  <c r="T888" i="16"/>
  <c r="U888" i="16"/>
  <c r="V888" i="16"/>
  <c r="W888" i="16"/>
  <c r="X888" i="16"/>
  <c r="Y888" i="16"/>
  <c r="Z888" i="16"/>
  <c r="AA888" i="16"/>
  <c r="AB888" i="16"/>
  <c r="AC888" i="16"/>
  <c r="AD888" i="16"/>
  <c r="AE888" i="16"/>
  <c r="AF888" i="16"/>
  <c r="AG888" i="16"/>
  <c r="B889" i="16"/>
  <c r="C889" i="16"/>
  <c r="D889" i="16"/>
  <c r="E889" i="16"/>
  <c r="F889" i="16"/>
  <c r="G889" i="16"/>
  <c r="H889" i="16"/>
  <c r="I889" i="16"/>
  <c r="K889" i="16"/>
  <c r="L889" i="16"/>
  <c r="M889" i="16"/>
  <c r="N889" i="16"/>
  <c r="O889" i="16"/>
  <c r="P889" i="16"/>
  <c r="Q889" i="16"/>
  <c r="R889" i="16"/>
  <c r="S889" i="16"/>
  <c r="T889" i="16"/>
  <c r="U889" i="16"/>
  <c r="V889" i="16"/>
  <c r="W889" i="16"/>
  <c r="X889" i="16"/>
  <c r="Y889" i="16"/>
  <c r="Z889" i="16"/>
  <c r="AA889" i="16"/>
  <c r="AB889" i="16"/>
  <c r="AC889" i="16"/>
  <c r="AD889" i="16"/>
  <c r="AE889" i="16"/>
  <c r="AF889" i="16"/>
  <c r="AG889" i="16"/>
  <c r="B890" i="16"/>
  <c r="C890" i="16"/>
  <c r="D890" i="16"/>
  <c r="E890" i="16"/>
  <c r="F890" i="16"/>
  <c r="G890" i="16"/>
  <c r="H890" i="16"/>
  <c r="I890" i="16"/>
  <c r="K890" i="16"/>
  <c r="L890" i="16"/>
  <c r="M890" i="16"/>
  <c r="N890" i="16"/>
  <c r="O890" i="16"/>
  <c r="P890" i="16"/>
  <c r="Q890" i="16"/>
  <c r="R890" i="16"/>
  <c r="S890" i="16"/>
  <c r="T890" i="16"/>
  <c r="U890" i="16"/>
  <c r="V890" i="16"/>
  <c r="W890" i="16"/>
  <c r="X890" i="16"/>
  <c r="Y890" i="16"/>
  <c r="Z890" i="16"/>
  <c r="AA890" i="16"/>
  <c r="AB890" i="16"/>
  <c r="AC890" i="16"/>
  <c r="AD890" i="16"/>
  <c r="AE890" i="16"/>
  <c r="AF890" i="16"/>
  <c r="AG890" i="16"/>
  <c r="B891" i="16"/>
  <c r="C891" i="16"/>
  <c r="D891" i="16"/>
  <c r="E891" i="16"/>
  <c r="F891" i="16"/>
  <c r="G891" i="16"/>
  <c r="H891" i="16"/>
  <c r="I891" i="16"/>
  <c r="K891" i="16"/>
  <c r="L891" i="16"/>
  <c r="M891" i="16"/>
  <c r="N891" i="16"/>
  <c r="O891" i="16"/>
  <c r="P891" i="16"/>
  <c r="Q891" i="16"/>
  <c r="R891" i="16"/>
  <c r="S891" i="16"/>
  <c r="T891" i="16"/>
  <c r="U891" i="16"/>
  <c r="V891" i="16"/>
  <c r="W891" i="16"/>
  <c r="X891" i="16"/>
  <c r="Y891" i="16"/>
  <c r="Z891" i="16"/>
  <c r="AA891" i="16"/>
  <c r="AB891" i="16"/>
  <c r="AC891" i="16"/>
  <c r="AD891" i="16"/>
  <c r="AE891" i="16"/>
  <c r="AF891" i="16"/>
  <c r="AG891" i="16"/>
  <c r="B892" i="16"/>
  <c r="C892" i="16"/>
  <c r="D892" i="16"/>
  <c r="E892" i="16"/>
  <c r="F892" i="16"/>
  <c r="G892" i="16"/>
  <c r="H892" i="16"/>
  <c r="I892" i="16"/>
  <c r="K892" i="16"/>
  <c r="L892" i="16"/>
  <c r="M892" i="16"/>
  <c r="N892" i="16"/>
  <c r="O892" i="16"/>
  <c r="P892" i="16"/>
  <c r="Q892" i="16"/>
  <c r="R892" i="16"/>
  <c r="S892" i="16"/>
  <c r="T892" i="16"/>
  <c r="U892" i="16"/>
  <c r="V892" i="16"/>
  <c r="W892" i="16"/>
  <c r="X892" i="16"/>
  <c r="Y892" i="16"/>
  <c r="Z892" i="16"/>
  <c r="AA892" i="16"/>
  <c r="AB892" i="16"/>
  <c r="AC892" i="16"/>
  <c r="AD892" i="16"/>
  <c r="AE892" i="16"/>
  <c r="AF892" i="16"/>
  <c r="AG892" i="16"/>
  <c r="B893" i="16"/>
  <c r="C893" i="16"/>
  <c r="D893" i="16"/>
  <c r="E893" i="16"/>
  <c r="F893" i="16"/>
  <c r="G893" i="16"/>
  <c r="H893" i="16"/>
  <c r="I893" i="16"/>
  <c r="K893" i="16"/>
  <c r="L893" i="16"/>
  <c r="M893" i="16"/>
  <c r="N893" i="16"/>
  <c r="O893" i="16"/>
  <c r="P893" i="16"/>
  <c r="Q893" i="16"/>
  <c r="R893" i="16"/>
  <c r="S893" i="16"/>
  <c r="T893" i="16"/>
  <c r="U893" i="16"/>
  <c r="V893" i="16"/>
  <c r="W893" i="16"/>
  <c r="X893" i="16"/>
  <c r="Y893" i="16"/>
  <c r="Z893" i="16"/>
  <c r="AA893" i="16"/>
  <c r="AB893" i="16"/>
  <c r="AC893" i="16"/>
  <c r="AD893" i="16"/>
  <c r="AE893" i="16"/>
  <c r="AF893" i="16"/>
  <c r="AG893" i="16"/>
  <c r="B894" i="16"/>
  <c r="C894" i="16"/>
  <c r="D894" i="16"/>
  <c r="E894" i="16"/>
  <c r="F894" i="16"/>
  <c r="G894" i="16"/>
  <c r="H894" i="16"/>
  <c r="I894" i="16"/>
  <c r="K894" i="16"/>
  <c r="L894" i="16"/>
  <c r="M894" i="16"/>
  <c r="N894" i="16"/>
  <c r="O894" i="16"/>
  <c r="P894" i="16"/>
  <c r="Q894" i="16"/>
  <c r="R894" i="16"/>
  <c r="S894" i="16"/>
  <c r="T894" i="16"/>
  <c r="U894" i="16"/>
  <c r="V894" i="16"/>
  <c r="W894" i="16"/>
  <c r="X894" i="16"/>
  <c r="Y894" i="16"/>
  <c r="Z894" i="16"/>
  <c r="AA894" i="16"/>
  <c r="AB894" i="16"/>
  <c r="AC894" i="16"/>
  <c r="AD894" i="16"/>
  <c r="AE894" i="16"/>
  <c r="AF894" i="16"/>
  <c r="AG894" i="16"/>
  <c r="B895" i="16"/>
  <c r="C895" i="16"/>
  <c r="D895" i="16"/>
  <c r="E895" i="16"/>
  <c r="F895" i="16"/>
  <c r="G895" i="16"/>
  <c r="H895" i="16"/>
  <c r="I895" i="16"/>
  <c r="K895" i="16"/>
  <c r="L895" i="16"/>
  <c r="M895" i="16"/>
  <c r="N895" i="16"/>
  <c r="O895" i="16"/>
  <c r="P895" i="16"/>
  <c r="Q895" i="16"/>
  <c r="R895" i="16"/>
  <c r="S895" i="16"/>
  <c r="T895" i="16"/>
  <c r="U895" i="16"/>
  <c r="V895" i="16"/>
  <c r="W895" i="16"/>
  <c r="X895" i="16"/>
  <c r="Y895" i="16"/>
  <c r="Z895" i="16"/>
  <c r="AA895" i="16"/>
  <c r="AB895" i="16"/>
  <c r="AC895" i="16"/>
  <c r="AD895" i="16"/>
  <c r="AE895" i="16"/>
  <c r="AF895" i="16"/>
  <c r="AG895" i="16"/>
  <c r="B896" i="16"/>
  <c r="C896" i="16"/>
  <c r="D896" i="16"/>
  <c r="E896" i="16"/>
  <c r="F896" i="16"/>
  <c r="G896" i="16"/>
  <c r="H896" i="16"/>
  <c r="I896" i="16"/>
  <c r="K896" i="16"/>
  <c r="L896" i="16"/>
  <c r="M896" i="16"/>
  <c r="N896" i="16"/>
  <c r="O896" i="16"/>
  <c r="P896" i="16"/>
  <c r="Q896" i="16"/>
  <c r="R896" i="16"/>
  <c r="S896" i="16"/>
  <c r="T896" i="16"/>
  <c r="U896" i="16"/>
  <c r="V896" i="16"/>
  <c r="W896" i="16"/>
  <c r="X896" i="16"/>
  <c r="Y896" i="16"/>
  <c r="Z896" i="16"/>
  <c r="AA896" i="16"/>
  <c r="AB896" i="16"/>
  <c r="AC896" i="16"/>
  <c r="AD896" i="16"/>
  <c r="AE896" i="16"/>
  <c r="AF896" i="16"/>
  <c r="AG896" i="16"/>
  <c r="B897" i="16"/>
  <c r="C897" i="16"/>
  <c r="D897" i="16"/>
  <c r="E897" i="16"/>
  <c r="F897" i="16"/>
  <c r="G897" i="16"/>
  <c r="H897" i="16"/>
  <c r="I897" i="16"/>
  <c r="K897" i="16"/>
  <c r="L897" i="16"/>
  <c r="M897" i="16"/>
  <c r="N897" i="16"/>
  <c r="O897" i="16"/>
  <c r="P897" i="16"/>
  <c r="Q897" i="16"/>
  <c r="R897" i="16"/>
  <c r="S897" i="16"/>
  <c r="T897" i="16"/>
  <c r="U897" i="16"/>
  <c r="V897" i="16"/>
  <c r="W897" i="16"/>
  <c r="X897" i="16"/>
  <c r="Y897" i="16"/>
  <c r="Z897" i="16"/>
  <c r="AA897" i="16"/>
  <c r="AB897" i="16"/>
  <c r="AC897" i="16"/>
  <c r="AD897" i="16"/>
  <c r="AE897" i="16"/>
  <c r="AF897" i="16"/>
  <c r="AG897" i="16"/>
  <c r="B898" i="16"/>
  <c r="C898" i="16"/>
  <c r="D898" i="16"/>
  <c r="E898" i="16"/>
  <c r="F898" i="16"/>
  <c r="G898" i="16"/>
  <c r="H898" i="16"/>
  <c r="I898" i="16"/>
  <c r="K898" i="16"/>
  <c r="L898" i="16"/>
  <c r="M898" i="16"/>
  <c r="N898" i="16"/>
  <c r="O898" i="16"/>
  <c r="P898" i="16"/>
  <c r="Q898" i="16"/>
  <c r="R898" i="16"/>
  <c r="S898" i="16"/>
  <c r="T898" i="16"/>
  <c r="U898" i="16"/>
  <c r="V898" i="16"/>
  <c r="W898" i="16"/>
  <c r="X898" i="16"/>
  <c r="Y898" i="16"/>
  <c r="Z898" i="16"/>
  <c r="AA898" i="16"/>
  <c r="AB898" i="16"/>
  <c r="AC898" i="16"/>
  <c r="AD898" i="16"/>
  <c r="AE898" i="16"/>
  <c r="AF898" i="16"/>
  <c r="AG898" i="16"/>
  <c r="B899" i="16"/>
  <c r="C899" i="16"/>
  <c r="D899" i="16"/>
  <c r="E899" i="16"/>
  <c r="F899" i="16"/>
  <c r="G899" i="16"/>
  <c r="H899" i="16"/>
  <c r="I899" i="16"/>
  <c r="K899" i="16"/>
  <c r="L899" i="16"/>
  <c r="M899" i="16"/>
  <c r="N899" i="16"/>
  <c r="O899" i="16"/>
  <c r="P899" i="16"/>
  <c r="Q899" i="16"/>
  <c r="R899" i="16"/>
  <c r="S899" i="16"/>
  <c r="T899" i="16"/>
  <c r="U899" i="16"/>
  <c r="V899" i="16"/>
  <c r="W899" i="16"/>
  <c r="X899" i="16"/>
  <c r="Y899" i="16"/>
  <c r="Z899" i="16"/>
  <c r="AA899" i="16"/>
  <c r="AB899" i="16"/>
  <c r="AC899" i="16"/>
  <c r="AD899" i="16"/>
  <c r="AE899" i="16"/>
  <c r="AF899" i="16"/>
  <c r="AG899" i="16"/>
  <c r="B900" i="16"/>
  <c r="C900" i="16"/>
  <c r="D900" i="16"/>
  <c r="E900" i="16"/>
  <c r="F900" i="16"/>
  <c r="G900" i="16"/>
  <c r="H900" i="16"/>
  <c r="I900" i="16"/>
  <c r="K900" i="16"/>
  <c r="L900" i="16"/>
  <c r="M900" i="16"/>
  <c r="N900" i="16"/>
  <c r="O900" i="16"/>
  <c r="P900" i="16"/>
  <c r="Q900" i="16"/>
  <c r="R900" i="16"/>
  <c r="S900" i="16"/>
  <c r="T900" i="16"/>
  <c r="U900" i="16"/>
  <c r="V900" i="16"/>
  <c r="W900" i="16"/>
  <c r="X900" i="16"/>
  <c r="Y900" i="16"/>
  <c r="Z900" i="16"/>
  <c r="AA900" i="16"/>
  <c r="AB900" i="16"/>
  <c r="AC900" i="16"/>
  <c r="AD900" i="16"/>
  <c r="AE900" i="16"/>
  <c r="AF900" i="16"/>
  <c r="AG900" i="16"/>
  <c r="B901" i="16"/>
  <c r="C901" i="16"/>
  <c r="D901" i="16"/>
  <c r="E901" i="16"/>
  <c r="F901" i="16"/>
  <c r="G901" i="16"/>
  <c r="H901" i="16"/>
  <c r="I901" i="16"/>
  <c r="K901" i="16"/>
  <c r="L901" i="16"/>
  <c r="M901" i="16"/>
  <c r="N901" i="16"/>
  <c r="O901" i="16"/>
  <c r="P901" i="16"/>
  <c r="Q901" i="16"/>
  <c r="R901" i="16"/>
  <c r="S901" i="16"/>
  <c r="T901" i="16"/>
  <c r="U901" i="16"/>
  <c r="V901" i="16"/>
  <c r="W901" i="16"/>
  <c r="X901" i="16"/>
  <c r="Y901" i="16"/>
  <c r="Z901" i="16"/>
  <c r="AA901" i="16"/>
  <c r="AB901" i="16"/>
  <c r="AC901" i="16"/>
  <c r="AD901" i="16"/>
  <c r="AE901" i="16"/>
  <c r="AF901" i="16"/>
  <c r="AG901" i="16"/>
  <c r="B902" i="16"/>
  <c r="C902" i="16"/>
  <c r="D902" i="16"/>
  <c r="E902" i="16"/>
  <c r="F902" i="16"/>
  <c r="G902" i="16"/>
  <c r="H902" i="16"/>
  <c r="I902" i="16"/>
  <c r="K902" i="16"/>
  <c r="L902" i="16"/>
  <c r="M902" i="16"/>
  <c r="N902" i="16"/>
  <c r="O902" i="16"/>
  <c r="P902" i="16"/>
  <c r="Q902" i="16"/>
  <c r="R902" i="16"/>
  <c r="S902" i="16"/>
  <c r="T902" i="16"/>
  <c r="U902" i="16"/>
  <c r="V902" i="16"/>
  <c r="W902" i="16"/>
  <c r="X902" i="16"/>
  <c r="Y902" i="16"/>
  <c r="Z902" i="16"/>
  <c r="AA902" i="16"/>
  <c r="AB902" i="16"/>
  <c r="AC902" i="16"/>
  <c r="AD902" i="16"/>
  <c r="AE902" i="16"/>
  <c r="AF902" i="16"/>
  <c r="AG902" i="16"/>
  <c r="B903" i="16"/>
  <c r="C903" i="16"/>
  <c r="D903" i="16"/>
  <c r="E903" i="16"/>
  <c r="F903" i="16"/>
  <c r="G903" i="16"/>
  <c r="H903" i="16"/>
  <c r="I903" i="16"/>
  <c r="K903" i="16"/>
  <c r="L903" i="16"/>
  <c r="M903" i="16"/>
  <c r="N903" i="16"/>
  <c r="O903" i="16"/>
  <c r="P903" i="16"/>
  <c r="Q903" i="16"/>
  <c r="R903" i="16"/>
  <c r="S903" i="16"/>
  <c r="T903" i="16"/>
  <c r="U903" i="16"/>
  <c r="V903" i="16"/>
  <c r="W903" i="16"/>
  <c r="X903" i="16"/>
  <c r="Y903" i="16"/>
  <c r="Z903" i="16"/>
  <c r="AA903" i="16"/>
  <c r="AB903" i="16"/>
  <c r="AC903" i="16"/>
  <c r="AD903" i="16"/>
  <c r="AE903" i="16"/>
  <c r="AF903" i="16"/>
  <c r="AG903" i="16"/>
  <c r="B904" i="16"/>
  <c r="C904" i="16"/>
  <c r="D904" i="16"/>
  <c r="E904" i="16"/>
  <c r="F904" i="16"/>
  <c r="G904" i="16"/>
  <c r="H904" i="16"/>
  <c r="I904" i="16"/>
  <c r="K904" i="16"/>
  <c r="L904" i="16"/>
  <c r="M904" i="16"/>
  <c r="N904" i="16"/>
  <c r="O904" i="16"/>
  <c r="P904" i="16"/>
  <c r="Q904" i="16"/>
  <c r="R904" i="16"/>
  <c r="S904" i="16"/>
  <c r="T904" i="16"/>
  <c r="U904" i="16"/>
  <c r="V904" i="16"/>
  <c r="W904" i="16"/>
  <c r="X904" i="16"/>
  <c r="Y904" i="16"/>
  <c r="Z904" i="16"/>
  <c r="AA904" i="16"/>
  <c r="AB904" i="16"/>
  <c r="AC904" i="16"/>
  <c r="AD904" i="16"/>
  <c r="AE904" i="16"/>
  <c r="AF904" i="16"/>
  <c r="AG904" i="16"/>
  <c r="B905" i="16"/>
  <c r="C905" i="16"/>
  <c r="D905" i="16"/>
  <c r="E905" i="16"/>
  <c r="F905" i="16"/>
  <c r="G905" i="16"/>
  <c r="H905" i="16"/>
  <c r="I905" i="16"/>
  <c r="K905" i="16"/>
  <c r="L905" i="16"/>
  <c r="M905" i="16"/>
  <c r="N905" i="16"/>
  <c r="O905" i="16"/>
  <c r="P905" i="16"/>
  <c r="Q905" i="16"/>
  <c r="R905" i="16"/>
  <c r="S905" i="16"/>
  <c r="T905" i="16"/>
  <c r="U905" i="16"/>
  <c r="V905" i="16"/>
  <c r="W905" i="16"/>
  <c r="X905" i="16"/>
  <c r="Y905" i="16"/>
  <c r="Z905" i="16"/>
  <c r="AA905" i="16"/>
  <c r="AB905" i="16"/>
  <c r="AC905" i="16"/>
  <c r="AD905" i="16"/>
  <c r="AE905" i="16"/>
  <c r="AF905" i="16"/>
  <c r="AG905" i="16"/>
  <c r="B906" i="16"/>
  <c r="C906" i="16"/>
  <c r="D906" i="16"/>
  <c r="E906" i="16"/>
  <c r="F906" i="16"/>
  <c r="G906" i="16"/>
  <c r="H906" i="16"/>
  <c r="I906" i="16"/>
  <c r="K906" i="16"/>
  <c r="L906" i="16"/>
  <c r="M906" i="16"/>
  <c r="N906" i="16"/>
  <c r="O906" i="16"/>
  <c r="P906" i="16"/>
  <c r="Q906" i="16"/>
  <c r="R906" i="16"/>
  <c r="S906" i="16"/>
  <c r="T906" i="16"/>
  <c r="U906" i="16"/>
  <c r="V906" i="16"/>
  <c r="W906" i="16"/>
  <c r="X906" i="16"/>
  <c r="Y906" i="16"/>
  <c r="Z906" i="16"/>
  <c r="AA906" i="16"/>
  <c r="AB906" i="16"/>
  <c r="AC906" i="16"/>
  <c r="AD906" i="16"/>
  <c r="AE906" i="16"/>
  <c r="AF906" i="16"/>
  <c r="AG906" i="16"/>
  <c r="B907" i="16"/>
  <c r="C907" i="16"/>
  <c r="D907" i="16"/>
  <c r="E907" i="16"/>
  <c r="F907" i="16"/>
  <c r="G907" i="16"/>
  <c r="H907" i="16"/>
  <c r="I907" i="16"/>
  <c r="K907" i="16"/>
  <c r="L907" i="16"/>
  <c r="M907" i="16"/>
  <c r="N907" i="16"/>
  <c r="O907" i="16"/>
  <c r="P907" i="16"/>
  <c r="Q907" i="16"/>
  <c r="R907" i="16"/>
  <c r="S907" i="16"/>
  <c r="T907" i="16"/>
  <c r="U907" i="16"/>
  <c r="V907" i="16"/>
  <c r="W907" i="16"/>
  <c r="X907" i="16"/>
  <c r="Y907" i="16"/>
  <c r="Z907" i="16"/>
  <c r="AA907" i="16"/>
  <c r="AB907" i="16"/>
  <c r="AC907" i="16"/>
  <c r="AD907" i="16"/>
  <c r="AE907" i="16"/>
  <c r="AF907" i="16"/>
  <c r="AG907" i="16"/>
  <c r="B908" i="16"/>
  <c r="C908" i="16"/>
  <c r="D908" i="16"/>
  <c r="E908" i="16"/>
  <c r="F908" i="16"/>
  <c r="G908" i="16"/>
  <c r="H908" i="16"/>
  <c r="I908" i="16"/>
  <c r="K908" i="16"/>
  <c r="L908" i="16"/>
  <c r="M908" i="16"/>
  <c r="N908" i="16"/>
  <c r="O908" i="16"/>
  <c r="P908" i="16"/>
  <c r="Q908" i="16"/>
  <c r="R908" i="16"/>
  <c r="S908" i="16"/>
  <c r="T908" i="16"/>
  <c r="U908" i="16"/>
  <c r="V908" i="16"/>
  <c r="W908" i="16"/>
  <c r="X908" i="16"/>
  <c r="Y908" i="16"/>
  <c r="Z908" i="16"/>
  <c r="AA908" i="16"/>
  <c r="AB908" i="16"/>
  <c r="AC908" i="16"/>
  <c r="AD908" i="16"/>
  <c r="AE908" i="16"/>
  <c r="AF908" i="16"/>
  <c r="AG908" i="16"/>
  <c r="B909" i="16"/>
  <c r="C909" i="16"/>
  <c r="D909" i="16"/>
  <c r="E909" i="16"/>
  <c r="F909" i="16"/>
  <c r="G909" i="16"/>
  <c r="H909" i="16"/>
  <c r="I909" i="16"/>
  <c r="K909" i="16"/>
  <c r="L909" i="16"/>
  <c r="M909" i="16"/>
  <c r="N909" i="16"/>
  <c r="O909" i="16"/>
  <c r="P909" i="16"/>
  <c r="Q909" i="16"/>
  <c r="R909" i="16"/>
  <c r="S909" i="16"/>
  <c r="T909" i="16"/>
  <c r="U909" i="16"/>
  <c r="V909" i="16"/>
  <c r="W909" i="16"/>
  <c r="X909" i="16"/>
  <c r="Y909" i="16"/>
  <c r="Z909" i="16"/>
  <c r="AA909" i="16"/>
  <c r="AB909" i="16"/>
  <c r="AC909" i="16"/>
  <c r="AD909" i="16"/>
  <c r="AE909" i="16"/>
  <c r="AF909" i="16"/>
  <c r="AG909" i="16"/>
  <c r="B910" i="16"/>
  <c r="C910" i="16"/>
  <c r="D910" i="16"/>
  <c r="E910" i="16"/>
  <c r="F910" i="16"/>
  <c r="G910" i="16"/>
  <c r="H910" i="16"/>
  <c r="I910" i="16"/>
  <c r="K910" i="16"/>
  <c r="L910" i="16"/>
  <c r="M910" i="16"/>
  <c r="N910" i="16"/>
  <c r="O910" i="16"/>
  <c r="P910" i="16"/>
  <c r="Q910" i="16"/>
  <c r="R910" i="16"/>
  <c r="S910" i="16"/>
  <c r="T910" i="16"/>
  <c r="U910" i="16"/>
  <c r="V910" i="16"/>
  <c r="W910" i="16"/>
  <c r="X910" i="16"/>
  <c r="Y910" i="16"/>
  <c r="Z910" i="16"/>
  <c r="AA910" i="16"/>
  <c r="AB910" i="16"/>
  <c r="AC910" i="16"/>
  <c r="AD910" i="16"/>
  <c r="AE910" i="16"/>
  <c r="AF910" i="16"/>
  <c r="AG910" i="16"/>
  <c r="B911" i="16"/>
  <c r="C911" i="16"/>
  <c r="D911" i="16"/>
  <c r="E911" i="16"/>
  <c r="F911" i="16"/>
  <c r="G911" i="16"/>
  <c r="H911" i="16"/>
  <c r="I911" i="16"/>
  <c r="K911" i="16"/>
  <c r="L911" i="16"/>
  <c r="M911" i="16"/>
  <c r="N911" i="16"/>
  <c r="O911" i="16"/>
  <c r="P911" i="16"/>
  <c r="Q911" i="16"/>
  <c r="R911" i="16"/>
  <c r="S911" i="16"/>
  <c r="T911" i="16"/>
  <c r="U911" i="16"/>
  <c r="V911" i="16"/>
  <c r="W911" i="16"/>
  <c r="X911" i="16"/>
  <c r="Y911" i="16"/>
  <c r="Z911" i="16"/>
  <c r="AA911" i="16"/>
  <c r="AB911" i="16"/>
  <c r="AC911" i="16"/>
  <c r="AD911" i="16"/>
  <c r="AE911" i="16"/>
  <c r="AF911" i="16"/>
  <c r="AG911" i="16"/>
  <c r="B912" i="16"/>
  <c r="C912" i="16"/>
  <c r="D912" i="16"/>
  <c r="E912" i="16"/>
  <c r="F912" i="16"/>
  <c r="G912" i="16"/>
  <c r="H912" i="16"/>
  <c r="I912" i="16"/>
  <c r="K912" i="16"/>
  <c r="L912" i="16"/>
  <c r="M912" i="16"/>
  <c r="N912" i="16"/>
  <c r="O912" i="16"/>
  <c r="P912" i="16"/>
  <c r="Q912" i="16"/>
  <c r="R912" i="16"/>
  <c r="S912" i="16"/>
  <c r="T912" i="16"/>
  <c r="U912" i="16"/>
  <c r="V912" i="16"/>
  <c r="W912" i="16"/>
  <c r="X912" i="16"/>
  <c r="Y912" i="16"/>
  <c r="Z912" i="16"/>
  <c r="AA912" i="16"/>
  <c r="AB912" i="16"/>
  <c r="AC912" i="16"/>
  <c r="AD912" i="16"/>
  <c r="AE912" i="16"/>
  <c r="AF912" i="16"/>
  <c r="AG912" i="16"/>
  <c r="B913" i="16"/>
  <c r="C913" i="16"/>
  <c r="D913" i="16"/>
  <c r="E913" i="16"/>
  <c r="F913" i="16"/>
  <c r="G913" i="16"/>
  <c r="H913" i="16"/>
  <c r="I913" i="16"/>
  <c r="K913" i="16"/>
  <c r="L913" i="16"/>
  <c r="M913" i="16"/>
  <c r="N913" i="16"/>
  <c r="O913" i="16"/>
  <c r="P913" i="16"/>
  <c r="Q913" i="16"/>
  <c r="R913" i="16"/>
  <c r="S913" i="16"/>
  <c r="T913" i="16"/>
  <c r="U913" i="16"/>
  <c r="V913" i="16"/>
  <c r="W913" i="16"/>
  <c r="X913" i="16"/>
  <c r="Y913" i="16"/>
  <c r="Z913" i="16"/>
  <c r="AA913" i="16"/>
  <c r="AB913" i="16"/>
  <c r="AC913" i="16"/>
  <c r="AD913" i="16"/>
  <c r="AE913" i="16"/>
  <c r="AF913" i="16"/>
  <c r="AG913" i="16"/>
  <c r="B914" i="16"/>
  <c r="C914" i="16"/>
  <c r="D914" i="16"/>
  <c r="E914" i="16"/>
  <c r="F914" i="16"/>
  <c r="G914" i="16"/>
  <c r="H914" i="16"/>
  <c r="I914" i="16"/>
  <c r="K914" i="16"/>
  <c r="L914" i="16"/>
  <c r="M914" i="16"/>
  <c r="N914" i="16"/>
  <c r="O914" i="16"/>
  <c r="P914" i="16"/>
  <c r="Q914" i="16"/>
  <c r="R914" i="16"/>
  <c r="S914" i="16"/>
  <c r="T914" i="16"/>
  <c r="U914" i="16"/>
  <c r="V914" i="16"/>
  <c r="W914" i="16"/>
  <c r="X914" i="16"/>
  <c r="Y914" i="16"/>
  <c r="Z914" i="16"/>
  <c r="AA914" i="16"/>
  <c r="AB914" i="16"/>
  <c r="AC914" i="16"/>
  <c r="AD914" i="16"/>
  <c r="AE914" i="16"/>
  <c r="AF914" i="16"/>
  <c r="AG914" i="16"/>
  <c r="B915" i="16"/>
  <c r="C915" i="16"/>
  <c r="D915" i="16"/>
  <c r="E915" i="16"/>
  <c r="F915" i="16"/>
  <c r="G915" i="16"/>
  <c r="H915" i="16"/>
  <c r="I915" i="16"/>
  <c r="K915" i="16"/>
  <c r="L915" i="16"/>
  <c r="M915" i="16"/>
  <c r="N915" i="16"/>
  <c r="O915" i="16"/>
  <c r="P915" i="16"/>
  <c r="Q915" i="16"/>
  <c r="R915" i="16"/>
  <c r="S915" i="16"/>
  <c r="T915" i="16"/>
  <c r="U915" i="16"/>
  <c r="V915" i="16"/>
  <c r="W915" i="16"/>
  <c r="X915" i="16"/>
  <c r="Y915" i="16"/>
  <c r="Z915" i="16"/>
  <c r="AA915" i="16"/>
  <c r="AB915" i="16"/>
  <c r="AC915" i="16"/>
  <c r="AD915" i="16"/>
  <c r="AE915" i="16"/>
  <c r="AF915" i="16"/>
  <c r="AG915" i="16"/>
  <c r="B916" i="16"/>
  <c r="C916" i="16"/>
  <c r="D916" i="16"/>
  <c r="E916" i="16"/>
  <c r="F916" i="16"/>
  <c r="G916" i="16"/>
  <c r="H916" i="16"/>
  <c r="I916" i="16"/>
  <c r="K916" i="16"/>
  <c r="L916" i="16"/>
  <c r="M916" i="16"/>
  <c r="N916" i="16"/>
  <c r="O916" i="16"/>
  <c r="P916" i="16"/>
  <c r="Q916" i="16"/>
  <c r="R916" i="16"/>
  <c r="S916" i="16"/>
  <c r="T916" i="16"/>
  <c r="U916" i="16"/>
  <c r="V916" i="16"/>
  <c r="W916" i="16"/>
  <c r="X916" i="16"/>
  <c r="Y916" i="16"/>
  <c r="Z916" i="16"/>
  <c r="AA916" i="16"/>
  <c r="AB916" i="16"/>
  <c r="AC916" i="16"/>
  <c r="AD916" i="16"/>
  <c r="AE916" i="16"/>
  <c r="AF916" i="16"/>
  <c r="AG916" i="16"/>
  <c r="B917" i="16"/>
  <c r="C917" i="16"/>
  <c r="D917" i="16"/>
  <c r="E917" i="16"/>
  <c r="F917" i="16"/>
  <c r="G917" i="16"/>
  <c r="H917" i="16"/>
  <c r="I917" i="16"/>
  <c r="K917" i="16"/>
  <c r="L917" i="16"/>
  <c r="M917" i="16"/>
  <c r="N917" i="16"/>
  <c r="O917" i="16"/>
  <c r="P917" i="16"/>
  <c r="Q917" i="16"/>
  <c r="R917" i="16"/>
  <c r="S917" i="16"/>
  <c r="T917" i="16"/>
  <c r="U917" i="16"/>
  <c r="V917" i="16"/>
  <c r="W917" i="16"/>
  <c r="X917" i="16"/>
  <c r="Y917" i="16"/>
  <c r="Z917" i="16"/>
  <c r="AA917" i="16"/>
  <c r="AB917" i="16"/>
  <c r="AC917" i="16"/>
  <c r="AD917" i="16"/>
  <c r="AE917" i="16"/>
  <c r="AF917" i="16"/>
  <c r="AG917" i="16"/>
  <c r="B918" i="16"/>
  <c r="C918" i="16"/>
  <c r="D918" i="16"/>
  <c r="E918" i="16"/>
  <c r="F918" i="16"/>
  <c r="G918" i="16"/>
  <c r="H918" i="16"/>
  <c r="I918" i="16"/>
  <c r="K918" i="16"/>
  <c r="L918" i="16"/>
  <c r="M918" i="16"/>
  <c r="N918" i="16"/>
  <c r="O918" i="16"/>
  <c r="P918" i="16"/>
  <c r="Q918" i="16"/>
  <c r="R918" i="16"/>
  <c r="S918" i="16"/>
  <c r="T918" i="16"/>
  <c r="U918" i="16"/>
  <c r="V918" i="16"/>
  <c r="W918" i="16"/>
  <c r="X918" i="16"/>
  <c r="Y918" i="16"/>
  <c r="Z918" i="16"/>
  <c r="AA918" i="16"/>
  <c r="AB918" i="16"/>
  <c r="AC918" i="16"/>
  <c r="AD918" i="16"/>
  <c r="AE918" i="16"/>
  <c r="AF918" i="16"/>
  <c r="AG918" i="16"/>
  <c r="B919" i="16"/>
  <c r="C919" i="16"/>
  <c r="D919" i="16"/>
  <c r="E919" i="16"/>
  <c r="F919" i="16"/>
  <c r="G919" i="16"/>
  <c r="H919" i="16"/>
  <c r="I919" i="16"/>
  <c r="K919" i="16"/>
  <c r="L919" i="16"/>
  <c r="M919" i="16"/>
  <c r="N919" i="16"/>
  <c r="O919" i="16"/>
  <c r="P919" i="16"/>
  <c r="Q919" i="16"/>
  <c r="R919" i="16"/>
  <c r="S919" i="16"/>
  <c r="T919" i="16"/>
  <c r="U919" i="16"/>
  <c r="V919" i="16"/>
  <c r="W919" i="16"/>
  <c r="X919" i="16"/>
  <c r="Y919" i="16"/>
  <c r="Z919" i="16"/>
  <c r="AA919" i="16"/>
  <c r="AB919" i="16"/>
  <c r="AC919" i="16"/>
  <c r="AD919" i="16"/>
  <c r="AE919" i="16"/>
  <c r="AF919" i="16"/>
  <c r="AG919" i="16"/>
  <c r="B920" i="16"/>
  <c r="C920" i="16"/>
  <c r="D920" i="16"/>
  <c r="E920" i="16"/>
  <c r="F920" i="16"/>
  <c r="G920" i="16"/>
  <c r="H920" i="16"/>
  <c r="I920" i="16"/>
  <c r="K920" i="16"/>
  <c r="L920" i="16"/>
  <c r="M920" i="16"/>
  <c r="N920" i="16"/>
  <c r="O920" i="16"/>
  <c r="P920" i="16"/>
  <c r="Q920" i="16"/>
  <c r="R920" i="16"/>
  <c r="S920" i="16"/>
  <c r="T920" i="16"/>
  <c r="U920" i="16"/>
  <c r="V920" i="16"/>
  <c r="W920" i="16"/>
  <c r="X920" i="16"/>
  <c r="Y920" i="16"/>
  <c r="Z920" i="16"/>
  <c r="AA920" i="16"/>
  <c r="AB920" i="16"/>
  <c r="AC920" i="16"/>
  <c r="AD920" i="16"/>
  <c r="AE920" i="16"/>
  <c r="AF920" i="16"/>
  <c r="AG920" i="16"/>
  <c r="B921" i="16"/>
  <c r="C921" i="16"/>
  <c r="D921" i="16"/>
  <c r="E921" i="16"/>
  <c r="F921" i="16"/>
  <c r="G921" i="16"/>
  <c r="H921" i="16"/>
  <c r="I921" i="16"/>
  <c r="K921" i="16"/>
  <c r="L921" i="16"/>
  <c r="M921" i="16"/>
  <c r="N921" i="16"/>
  <c r="O921" i="16"/>
  <c r="P921" i="16"/>
  <c r="Q921" i="16"/>
  <c r="R921" i="16"/>
  <c r="S921" i="16"/>
  <c r="T921" i="16"/>
  <c r="U921" i="16"/>
  <c r="V921" i="16"/>
  <c r="W921" i="16"/>
  <c r="X921" i="16"/>
  <c r="Y921" i="16"/>
  <c r="Z921" i="16"/>
  <c r="AA921" i="16"/>
  <c r="AB921" i="16"/>
  <c r="AC921" i="16"/>
  <c r="AD921" i="16"/>
  <c r="AE921" i="16"/>
  <c r="AF921" i="16"/>
  <c r="AG921" i="16"/>
  <c r="B922" i="16"/>
  <c r="C922" i="16"/>
  <c r="D922" i="16"/>
  <c r="E922" i="16"/>
  <c r="F922" i="16"/>
  <c r="G922" i="16"/>
  <c r="H922" i="16"/>
  <c r="I922" i="16"/>
  <c r="K922" i="16"/>
  <c r="L922" i="16"/>
  <c r="M922" i="16"/>
  <c r="N922" i="16"/>
  <c r="O922" i="16"/>
  <c r="P922" i="16"/>
  <c r="Q922" i="16"/>
  <c r="R922" i="16"/>
  <c r="S922" i="16"/>
  <c r="T922" i="16"/>
  <c r="U922" i="16"/>
  <c r="V922" i="16"/>
  <c r="W922" i="16"/>
  <c r="X922" i="16"/>
  <c r="Y922" i="16"/>
  <c r="Z922" i="16"/>
  <c r="AA922" i="16"/>
  <c r="AB922" i="16"/>
  <c r="AC922" i="16"/>
  <c r="AD922" i="16"/>
  <c r="AE922" i="16"/>
  <c r="AF922" i="16"/>
  <c r="AG922" i="16"/>
  <c r="B923" i="16"/>
  <c r="C923" i="16"/>
  <c r="D923" i="16"/>
  <c r="E923" i="16"/>
  <c r="F923" i="16"/>
  <c r="G923" i="16"/>
  <c r="H923" i="16"/>
  <c r="I923" i="16"/>
  <c r="K923" i="16"/>
  <c r="L923" i="16"/>
  <c r="M923" i="16"/>
  <c r="N923" i="16"/>
  <c r="O923" i="16"/>
  <c r="P923" i="16"/>
  <c r="Q923" i="16"/>
  <c r="R923" i="16"/>
  <c r="S923" i="16"/>
  <c r="T923" i="16"/>
  <c r="U923" i="16"/>
  <c r="V923" i="16"/>
  <c r="W923" i="16"/>
  <c r="X923" i="16"/>
  <c r="Y923" i="16"/>
  <c r="Z923" i="16"/>
  <c r="AA923" i="16"/>
  <c r="AB923" i="16"/>
  <c r="AC923" i="16"/>
  <c r="AD923" i="16"/>
  <c r="AE923" i="16"/>
  <c r="AF923" i="16"/>
  <c r="AG923" i="16"/>
  <c r="B924" i="16"/>
  <c r="C924" i="16"/>
  <c r="D924" i="16"/>
  <c r="E924" i="16"/>
  <c r="F924" i="16"/>
  <c r="G924" i="16"/>
  <c r="H924" i="16"/>
  <c r="I924" i="16"/>
  <c r="K924" i="16"/>
  <c r="L924" i="16"/>
  <c r="M924" i="16"/>
  <c r="N924" i="16"/>
  <c r="O924" i="16"/>
  <c r="P924" i="16"/>
  <c r="Q924" i="16"/>
  <c r="R924" i="16"/>
  <c r="S924" i="16"/>
  <c r="T924" i="16"/>
  <c r="U924" i="16"/>
  <c r="V924" i="16"/>
  <c r="W924" i="16"/>
  <c r="X924" i="16"/>
  <c r="Y924" i="16"/>
  <c r="Z924" i="16"/>
  <c r="AA924" i="16"/>
  <c r="AB924" i="16"/>
  <c r="AC924" i="16"/>
  <c r="AD924" i="16"/>
  <c r="AE924" i="16"/>
  <c r="AF924" i="16"/>
  <c r="AG924" i="16"/>
  <c r="B925" i="16"/>
  <c r="C925" i="16"/>
  <c r="D925" i="16"/>
  <c r="E925" i="16"/>
  <c r="F925" i="16"/>
  <c r="G925" i="16"/>
  <c r="H925" i="16"/>
  <c r="I925" i="16"/>
  <c r="K925" i="16"/>
  <c r="L925" i="16"/>
  <c r="M925" i="16"/>
  <c r="N925" i="16"/>
  <c r="O925" i="16"/>
  <c r="P925" i="16"/>
  <c r="Q925" i="16"/>
  <c r="R925" i="16"/>
  <c r="S925" i="16"/>
  <c r="T925" i="16"/>
  <c r="U925" i="16"/>
  <c r="V925" i="16"/>
  <c r="W925" i="16"/>
  <c r="X925" i="16"/>
  <c r="Y925" i="16"/>
  <c r="Z925" i="16"/>
  <c r="AA925" i="16"/>
  <c r="AB925" i="16"/>
  <c r="AC925" i="16"/>
  <c r="AD925" i="16"/>
  <c r="AE925" i="16"/>
  <c r="AF925" i="16"/>
  <c r="AG925" i="16"/>
  <c r="B926" i="16"/>
  <c r="C926" i="16"/>
  <c r="D926" i="16"/>
  <c r="E926" i="16"/>
  <c r="F926" i="16"/>
  <c r="G926" i="16"/>
  <c r="H926" i="16"/>
  <c r="I926" i="16"/>
  <c r="K926" i="16"/>
  <c r="L926" i="16"/>
  <c r="M926" i="16"/>
  <c r="N926" i="16"/>
  <c r="O926" i="16"/>
  <c r="P926" i="16"/>
  <c r="Q926" i="16"/>
  <c r="R926" i="16"/>
  <c r="S926" i="16"/>
  <c r="T926" i="16"/>
  <c r="U926" i="16"/>
  <c r="V926" i="16"/>
  <c r="W926" i="16"/>
  <c r="X926" i="16"/>
  <c r="Y926" i="16"/>
  <c r="Z926" i="16"/>
  <c r="AA926" i="16"/>
  <c r="AB926" i="16"/>
  <c r="AC926" i="16"/>
  <c r="AD926" i="16"/>
  <c r="AE926" i="16"/>
  <c r="AF926" i="16"/>
  <c r="AG926" i="16"/>
  <c r="B927" i="16"/>
  <c r="C927" i="16"/>
  <c r="D927" i="16"/>
  <c r="E927" i="16"/>
  <c r="F927" i="16"/>
  <c r="G927" i="16"/>
  <c r="H927" i="16"/>
  <c r="I927" i="16"/>
  <c r="K927" i="16"/>
  <c r="L927" i="16"/>
  <c r="M927" i="16"/>
  <c r="N927" i="16"/>
  <c r="O927" i="16"/>
  <c r="P927" i="16"/>
  <c r="Q927" i="16"/>
  <c r="R927" i="16"/>
  <c r="S927" i="16"/>
  <c r="T927" i="16"/>
  <c r="U927" i="16"/>
  <c r="V927" i="16"/>
  <c r="W927" i="16"/>
  <c r="X927" i="16"/>
  <c r="Y927" i="16"/>
  <c r="Z927" i="16"/>
  <c r="AA927" i="16"/>
  <c r="AB927" i="16"/>
  <c r="AC927" i="16"/>
  <c r="AD927" i="16"/>
  <c r="AE927" i="16"/>
  <c r="AF927" i="16"/>
  <c r="AG927" i="16"/>
  <c r="B928" i="16"/>
  <c r="C928" i="16"/>
  <c r="D928" i="16"/>
  <c r="E928" i="16"/>
  <c r="F928" i="16"/>
  <c r="G928" i="16"/>
  <c r="H928" i="16"/>
  <c r="I928" i="16"/>
  <c r="K928" i="16"/>
  <c r="L928" i="16"/>
  <c r="M928" i="16"/>
  <c r="N928" i="16"/>
  <c r="O928" i="16"/>
  <c r="P928" i="16"/>
  <c r="Q928" i="16"/>
  <c r="R928" i="16"/>
  <c r="S928" i="16"/>
  <c r="T928" i="16"/>
  <c r="U928" i="16"/>
  <c r="V928" i="16"/>
  <c r="W928" i="16"/>
  <c r="X928" i="16"/>
  <c r="Y928" i="16"/>
  <c r="Z928" i="16"/>
  <c r="AA928" i="16"/>
  <c r="AB928" i="16"/>
  <c r="AC928" i="16"/>
  <c r="AD928" i="16"/>
  <c r="AE928" i="16"/>
  <c r="AF928" i="16"/>
  <c r="AG928" i="16"/>
  <c r="B929" i="16"/>
  <c r="C929" i="16"/>
  <c r="D929" i="16"/>
  <c r="E929" i="16"/>
  <c r="F929" i="16"/>
  <c r="G929" i="16"/>
  <c r="H929" i="16"/>
  <c r="I929" i="16"/>
  <c r="K929" i="16"/>
  <c r="L929" i="16"/>
  <c r="M929" i="16"/>
  <c r="N929" i="16"/>
  <c r="O929" i="16"/>
  <c r="P929" i="16"/>
  <c r="Q929" i="16"/>
  <c r="R929" i="16"/>
  <c r="S929" i="16"/>
  <c r="T929" i="16"/>
  <c r="U929" i="16"/>
  <c r="V929" i="16"/>
  <c r="W929" i="16"/>
  <c r="X929" i="16"/>
  <c r="Y929" i="16"/>
  <c r="Z929" i="16"/>
  <c r="AA929" i="16"/>
  <c r="AB929" i="16"/>
  <c r="AC929" i="16"/>
  <c r="AD929" i="16"/>
  <c r="AE929" i="16"/>
  <c r="AF929" i="16"/>
  <c r="AG929" i="16"/>
  <c r="B930" i="16"/>
  <c r="C930" i="16"/>
  <c r="D930" i="16"/>
  <c r="E930" i="16"/>
  <c r="F930" i="16"/>
  <c r="G930" i="16"/>
  <c r="H930" i="16"/>
  <c r="I930" i="16"/>
  <c r="K930" i="16"/>
  <c r="L930" i="16"/>
  <c r="M930" i="16"/>
  <c r="N930" i="16"/>
  <c r="O930" i="16"/>
  <c r="P930" i="16"/>
  <c r="Q930" i="16"/>
  <c r="R930" i="16"/>
  <c r="S930" i="16"/>
  <c r="T930" i="16"/>
  <c r="U930" i="16"/>
  <c r="V930" i="16"/>
  <c r="W930" i="16"/>
  <c r="X930" i="16"/>
  <c r="Y930" i="16"/>
  <c r="Z930" i="16"/>
  <c r="AA930" i="16"/>
  <c r="AB930" i="16"/>
  <c r="AC930" i="16"/>
  <c r="AD930" i="16"/>
  <c r="AE930" i="16"/>
  <c r="AF930" i="16"/>
  <c r="AG930" i="16"/>
  <c r="B931" i="16"/>
  <c r="C931" i="16"/>
  <c r="D931" i="16"/>
  <c r="E931" i="16"/>
  <c r="F931" i="16"/>
  <c r="G931" i="16"/>
  <c r="H931" i="16"/>
  <c r="I931" i="16"/>
  <c r="K931" i="16"/>
  <c r="L931" i="16"/>
  <c r="M931" i="16"/>
  <c r="N931" i="16"/>
  <c r="O931" i="16"/>
  <c r="P931" i="16"/>
  <c r="Q931" i="16"/>
  <c r="R931" i="16"/>
  <c r="S931" i="16"/>
  <c r="T931" i="16"/>
  <c r="U931" i="16"/>
  <c r="V931" i="16"/>
  <c r="W931" i="16"/>
  <c r="X931" i="16"/>
  <c r="Y931" i="16"/>
  <c r="Z931" i="16"/>
  <c r="AA931" i="16"/>
  <c r="AB931" i="16"/>
  <c r="AC931" i="16"/>
  <c r="AD931" i="16"/>
  <c r="AE931" i="16"/>
  <c r="AF931" i="16"/>
  <c r="AG931" i="16"/>
  <c r="B932" i="16"/>
  <c r="C932" i="16"/>
  <c r="D932" i="16"/>
  <c r="E932" i="16"/>
  <c r="F932" i="16"/>
  <c r="G932" i="16"/>
  <c r="H932" i="16"/>
  <c r="I932" i="16"/>
  <c r="K932" i="16"/>
  <c r="L932" i="16"/>
  <c r="M932" i="16"/>
  <c r="N932" i="16"/>
  <c r="O932" i="16"/>
  <c r="P932" i="16"/>
  <c r="Q932" i="16"/>
  <c r="R932" i="16"/>
  <c r="S932" i="16"/>
  <c r="T932" i="16"/>
  <c r="U932" i="16"/>
  <c r="V932" i="16"/>
  <c r="W932" i="16"/>
  <c r="X932" i="16"/>
  <c r="Y932" i="16"/>
  <c r="Z932" i="16"/>
  <c r="AA932" i="16"/>
  <c r="AB932" i="16"/>
  <c r="AC932" i="16"/>
  <c r="AD932" i="16"/>
  <c r="AE932" i="16"/>
  <c r="AF932" i="16"/>
  <c r="AG932" i="16"/>
  <c r="B933" i="16"/>
  <c r="C933" i="16"/>
  <c r="D933" i="16"/>
  <c r="E933" i="16"/>
  <c r="F933" i="16"/>
  <c r="G933" i="16"/>
  <c r="H933" i="16"/>
  <c r="I933" i="16"/>
  <c r="K933" i="16"/>
  <c r="L933" i="16"/>
  <c r="M933" i="16"/>
  <c r="N933" i="16"/>
  <c r="O933" i="16"/>
  <c r="P933" i="16"/>
  <c r="Q933" i="16"/>
  <c r="R933" i="16"/>
  <c r="S933" i="16"/>
  <c r="T933" i="16"/>
  <c r="U933" i="16"/>
  <c r="V933" i="16"/>
  <c r="W933" i="16"/>
  <c r="X933" i="16"/>
  <c r="Y933" i="16"/>
  <c r="Z933" i="16"/>
  <c r="AA933" i="16"/>
  <c r="AB933" i="16"/>
  <c r="AC933" i="16"/>
  <c r="AD933" i="16"/>
  <c r="AE933" i="16"/>
  <c r="AF933" i="16"/>
  <c r="AG933" i="16"/>
  <c r="B934" i="16"/>
  <c r="C934" i="16"/>
  <c r="D934" i="16"/>
  <c r="E934" i="16"/>
  <c r="F934" i="16"/>
  <c r="G934" i="16"/>
  <c r="H934" i="16"/>
  <c r="I934" i="16"/>
  <c r="K934" i="16"/>
  <c r="L934" i="16"/>
  <c r="M934" i="16"/>
  <c r="N934" i="16"/>
  <c r="O934" i="16"/>
  <c r="P934" i="16"/>
  <c r="Q934" i="16"/>
  <c r="R934" i="16"/>
  <c r="S934" i="16"/>
  <c r="T934" i="16"/>
  <c r="U934" i="16"/>
  <c r="V934" i="16"/>
  <c r="W934" i="16"/>
  <c r="X934" i="16"/>
  <c r="Y934" i="16"/>
  <c r="Z934" i="16"/>
  <c r="AA934" i="16"/>
  <c r="AB934" i="16"/>
  <c r="AC934" i="16"/>
  <c r="AD934" i="16"/>
  <c r="AE934" i="16"/>
  <c r="AF934" i="16"/>
  <c r="AG934" i="16"/>
  <c r="B935" i="16"/>
  <c r="C935" i="16"/>
  <c r="D935" i="16"/>
  <c r="E935" i="16"/>
  <c r="F935" i="16"/>
  <c r="G935" i="16"/>
  <c r="H935" i="16"/>
  <c r="I935" i="16"/>
  <c r="K935" i="16"/>
  <c r="L935" i="16"/>
  <c r="M935" i="16"/>
  <c r="N935" i="16"/>
  <c r="O935" i="16"/>
  <c r="P935" i="16"/>
  <c r="Q935" i="16"/>
  <c r="R935" i="16"/>
  <c r="S935" i="16"/>
  <c r="T935" i="16"/>
  <c r="U935" i="16"/>
  <c r="V935" i="16"/>
  <c r="W935" i="16"/>
  <c r="X935" i="16"/>
  <c r="Y935" i="16"/>
  <c r="Z935" i="16"/>
  <c r="AA935" i="16"/>
  <c r="AB935" i="16"/>
  <c r="AC935" i="16"/>
  <c r="AD935" i="16"/>
  <c r="AE935" i="16"/>
  <c r="AF935" i="16"/>
  <c r="AG935" i="16"/>
  <c r="B936" i="16"/>
  <c r="C936" i="16"/>
  <c r="D936" i="16"/>
  <c r="E936" i="16"/>
  <c r="F936" i="16"/>
  <c r="G936" i="16"/>
  <c r="H936" i="16"/>
  <c r="I936" i="16"/>
  <c r="K936" i="16"/>
  <c r="L936" i="16"/>
  <c r="M936" i="16"/>
  <c r="N936" i="16"/>
  <c r="O936" i="16"/>
  <c r="P936" i="16"/>
  <c r="Q936" i="16"/>
  <c r="R936" i="16"/>
  <c r="S936" i="16"/>
  <c r="T936" i="16"/>
  <c r="U936" i="16"/>
  <c r="V936" i="16"/>
  <c r="W936" i="16"/>
  <c r="X936" i="16"/>
  <c r="Y936" i="16"/>
  <c r="Z936" i="16"/>
  <c r="AA936" i="16"/>
  <c r="AB936" i="16"/>
  <c r="AC936" i="16"/>
  <c r="AD936" i="16"/>
  <c r="AE936" i="16"/>
  <c r="AF936" i="16"/>
  <c r="AG936" i="16"/>
  <c r="B937" i="16"/>
  <c r="C937" i="16"/>
  <c r="D937" i="16"/>
  <c r="E937" i="16"/>
  <c r="F937" i="16"/>
  <c r="G937" i="16"/>
  <c r="H937" i="16"/>
  <c r="I937" i="16"/>
  <c r="K937" i="16"/>
  <c r="L937" i="16"/>
  <c r="M937" i="16"/>
  <c r="N937" i="16"/>
  <c r="O937" i="16"/>
  <c r="P937" i="16"/>
  <c r="Q937" i="16"/>
  <c r="R937" i="16"/>
  <c r="S937" i="16"/>
  <c r="T937" i="16"/>
  <c r="U937" i="16"/>
  <c r="V937" i="16"/>
  <c r="W937" i="16"/>
  <c r="X937" i="16"/>
  <c r="Y937" i="16"/>
  <c r="Z937" i="16"/>
  <c r="AA937" i="16"/>
  <c r="AB937" i="16"/>
  <c r="AC937" i="16"/>
  <c r="AD937" i="16"/>
  <c r="AE937" i="16"/>
  <c r="AF937" i="16"/>
  <c r="AG937" i="16"/>
  <c r="B938" i="16"/>
  <c r="C938" i="16"/>
  <c r="D938" i="16"/>
  <c r="E938" i="16"/>
  <c r="F938" i="16"/>
  <c r="G938" i="16"/>
  <c r="H938" i="16"/>
  <c r="I938" i="16"/>
  <c r="K938" i="16"/>
  <c r="L938" i="16"/>
  <c r="M938" i="16"/>
  <c r="N938" i="16"/>
  <c r="O938" i="16"/>
  <c r="P938" i="16"/>
  <c r="Q938" i="16"/>
  <c r="R938" i="16"/>
  <c r="S938" i="16"/>
  <c r="T938" i="16"/>
  <c r="U938" i="16"/>
  <c r="V938" i="16"/>
  <c r="W938" i="16"/>
  <c r="X938" i="16"/>
  <c r="Y938" i="16"/>
  <c r="Z938" i="16"/>
  <c r="AA938" i="16"/>
  <c r="AB938" i="16"/>
  <c r="AC938" i="16"/>
  <c r="AD938" i="16"/>
  <c r="AE938" i="16"/>
  <c r="AF938" i="16"/>
  <c r="AG938" i="16"/>
  <c r="B939" i="16"/>
  <c r="C939" i="16"/>
  <c r="D939" i="16"/>
  <c r="E939" i="16"/>
  <c r="F939" i="16"/>
  <c r="G939" i="16"/>
  <c r="H939" i="16"/>
  <c r="I939" i="16"/>
  <c r="K939" i="16"/>
  <c r="L939" i="16"/>
  <c r="M939" i="16"/>
  <c r="N939" i="16"/>
  <c r="O939" i="16"/>
  <c r="P939" i="16"/>
  <c r="Q939" i="16"/>
  <c r="R939" i="16"/>
  <c r="S939" i="16"/>
  <c r="T939" i="16"/>
  <c r="U939" i="16"/>
  <c r="V939" i="16"/>
  <c r="W939" i="16"/>
  <c r="X939" i="16"/>
  <c r="Y939" i="16"/>
  <c r="Z939" i="16"/>
  <c r="AA939" i="16"/>
  <c r="AB939" i="16"/>
  <c r="AC939" i="16"/>
  <c r="AD939" i="16"/>
  <c r="AE939" i="16"/>
  <c r="AF939" i="16"/>
  <c r="AG939" i="16"/>
  <c r="B940" i="16"/>
  <c r="C940" i="16"/>
  <c r="D940" i="16"/>
  <c r="E940" i="16"/>
  <c r="F940" i="16"/>
  <c r="G940" i="16"/>
  <c r="H940" i="16"/>
  <c r="I940" i="16"/>
  <c r="K940" i="16"/>
  <c r="L940" i="16"/>
  <c r="M940" i="16"/>
  <c r="N940" i="16"/>
  <c r="O940" i="16"/>
  <c r="P940" i="16"/>
  <c r="Q940" i="16"/>
  <c r="R940" i="16"/>
  <c r="S940" i="16"/>
  <c r="T940" i="16"/>
  <c r="U940" i="16"/>
  <c r="V940" i="16"/>
  <c r="W940" i="16"/>
  <c r="X940" i="16"/>
  <c r="Y940" i="16"/>
  <c r="Z940" i="16"/>
  <c r="AA940" i="16"/>
  <c r="AB940" i="16"/>
  <c r="AC940" i="16"/>
  <c r="AD940" i="16"/>
  <c r="AE940" i="16"/>
  <c r="AF940" i="16"/>
  <c r="AG940" i="16"/>
  <c r="B941" i="16"/>
  <c r="C941" i="16"/>
  <c r="D941" i="16"/>
  <c r="E941" i="16"/>
  <c r="F941" i="16"/>
  <c r="G941" i="16"/>
  <c r="H941" i="16"/>
  <c r="I941" i="16"/>
  <c r="K941" i="16"/>
  <c r="L941" i="16"/>
  <c r="M941" i="16"/>
  <c r="N941" i="16"/>
  <c r="O941" i="16"/>
  <c r="P941" i="16"/>
  <c r="Q941" i="16"/>
  <c r="R941" i="16"/>
  <c r="S941" i="16"/>
  <c r="T941" i="16"/>
  <c r="U941" i="16"/>
  <c r="V941" i="16"/>
  <c r="W941" i="16"/>
  <c r="X941" i="16"/>
  <c r="Y941" i="16"/>
  <c r="Z941" i="16"/>
  <c r="AA941" i="16"/>
  <c r="AB941" i="16"/>
  <c r="AC941" i="16"/>
  <c r="AD941" i="16"/>
  <c r="AE941" i="16"/>
  <c r="AF941" i="16"/>
  <c r="AG941" i="16"/>
  <c r="B942" i="16"/>
  <c r="C942" i="16"/>
  <c r="D942" i="16"/>
  <c r="E942" i="16"/>
  <c r="F942" i="16"/>
  <c r="G942" i="16"/>
  <c r="H942" i="16"/>
  <c r="I942" i="16"/>
  <c r="K942" i="16"/>
  <c r="L942" i="16"/>
  <c r="M942" i="16"/>
  <c r="N942" i="16"/>
  <c r="O942" i="16"/>
  <c r="P942" i="16"/>
  <c r="Q942" i="16"/>
  <c r="R942" i="16"/>
  <c r="S942" i="16"/>
  <c r="T942" i="16"/>
  <c r="U942" i="16"/>
  <c r="V942" i="16"/>
  <c r="W942" i="16"/>
  <c r="X942" i="16"/>
  <c r="Y942" i="16"/>
  <c r="Z942" i="16"/>
  <c r="AA942" i="16"/>
  <c r="AB942" i="16"/>
  <c r="AC942" i="16"/>
  <c r="AD942" i="16"/>
  <c r="AE942" i="16"/>
  <c r="AF942" i="16"/>
  <c r="AG942" i="16"/>
  <c r="B943" i="16"/>
  <c r="C943" i="16"/>
  <c r="D943" i="16"/>
  <c r="E943" i="16"/>
  <c r="F943" i="16"/>
  <c r="G943" i="16"/>
  <c r="H943" i="16"/>
  <c r="I943" i="16"/>
  <c r="K943" i="16"/>
  <c r="L943" i="16"/>
  <c r="M943" i="16"/>
  <c r="N943" i="16"/>
  <c r="O943" i="16"/>
  <c r="P943" i="16"/>
  <c r="Q943" i="16"/>
  <c r="R943" i="16"/>
  <c r="S943" i="16"/>
  <c r="T943" i="16"/>
  <c r="U943" i="16"/>
  <c r="V943" i="16"/>
  <c r="W943" i="16"/>
  <c r="X943" i="16"/>
  <c r="Y943" i="16"/>
  <c r="Z943" i="16"/>
  <c r="AA943" i="16"/>
  <c r="AB943" i="16"/>
  <c r="AC943" i="16"/>
  <c r="AD943" i="16"/>
  <c r="AE943" i="16"/>
  <c r="AF943" i="16"/>
  <c r="AG943" i="16"/>
  <c r="B944" i="16"/>
  <c r="C944" i="16"/>
  <c r="D944" i="16"/>
  <c r="E944" i="16"/>
  <c r="F944" i="16"/>
  <c r="G944" i="16"/>
  <c r="H944" i="16"/>
  <c r="I944" i="16"/>
  <c r="K944" i="16"/>
  <c r="L944" i="16"/>
  <c r="M944" i="16"/>
  <c r="N944" i="16"/>
  <c r="O944" i="16"/>
  <c r="P944" i="16"/>
  <c r="Q944" i="16"/>
  <c r="R944" i="16"/>
  <c r="S944" i="16"/>
  <c r="T944" i="16"/>
  <c r="U944" i="16"/>
  <c r="V944" i="16"/>
  <c r="W944" i="16"/>
  <c r="X944" i="16"/>
  <c r="Y944" i="16"/>
  <c r="Z944" i="16"/>
  <c r="AA944" i="16"/>
  <c r="AB944" i="16"/>
  <c r="AC944" i="16"/>
  <c r="AD944" i="16"/>
  <c r="AE944" i="16"/>
  <c r="AF944" i="16"/>
  <c r="AG944" i="16"/>
  <c r="B945" i="16"/>
  <c r="C945" i="16"/>
  <c r="D945" i="16"/>
  <c r="E945" i="16"/>
  <c r="F945" i="16"/>
  <c r="G945" i="16"/>
  <c r="H945" i="16"/>
  <c r="I945" i="16"/>
  <c r="K945" i="16"/>
  <c r="L945" i="16"/>
  <c r="M945" i="16"/>
  <c r="N945" i="16"/>
  <c r="O945" i="16"/>
  <c r="P945" i="16"/>
  <c r="Q945" i="16"/>
  <c r="R945" i="16"/>
  <c r="S945" i="16"/>
  <c r="T945" i="16"/>
  <c r="U945" i="16"/>
  <c r="V945" i="16"/>
  <c r="W945" i="16"/>
  <c r="X945" i="16"/>
  <c r="Y945" i="16"/>
  <c r="Z945" i="16"/>
  <c r="AA945" i="16"/>
  <c r="AB945" i="16"/>
  <c r="AC945" i="16"/>
  <c r="AD945" i="16"/>
  <c r="AE945" i="16"/>
  <c r="AF945" i="16"/>
  <c r="AG945" i="16"/>
  <c r="B946" i="16"/>
  <c r="C946" i="16"/>
  <c r="D946" i="16"/>
  <c r="E946" i="16"/>
  <c r="F946" i="16"/>
  <c r="G946" i="16"/>
  <c r="H946" i="16"/>
  <c r="I946" i="16"/>
  <c r="K946" i="16"/>
  <c r="L946" i="16"/>
  <c r="M946" i="16"/>
  <c r="N946" i="16"/>
  <c r="O946" i="16"/>
  <c r="P946" i="16"/>
  <c r="Q946" i="16"/>
  <c r="R946" i="16"/>
  <c r="S946" i="16"/>
  <c r="T946" i="16"/>
  <c r="U946" i="16"/>
  <c r="V946" i="16"/>
  <c r="W946" i="16"/>
  <c r="X946" i="16"/>
  <c r="Y946" i="16"/>
  <c r="Z946" i="16"/>
  <c r="AA946" i="16"/>
  <c r="AB946" i="16"/>
  <c r="AC946" i="16"/>
  <c r="AD946" i="16"/>
  <c r="AE946" i="16"/>
  <c r="AF946" i="16"/>
  <c r="AG946" i="16"/>
  <c r="B947" i="16"/>
  <c r="C947" i="16"/>
  <c r="D947" i="16"/>
  <c r="E947" i="16"/>
  <c r="F947" i="16"/>
  <c r="G947" i="16"/>
  <c r="H947" i="16"/>
  <c r="I947" i="16"/>
  <c r="K947" i="16"/>
  <c r="L947" i="16"/>
  <c r="M947" i="16"/>
  <c r="N947" i="16"/>
  <c r="O947" i="16"/>
  <c r="P947" i="16"/>
  <c r="Q947" i="16"/>
  <c r="R947" i="16"/>
  <c r="S947" i="16"/>
  <c r="T947" i="16"/>
  <c r="U947" i="16"/>
  <c r="V947" i="16"/>
  <c r="W947" i="16"/>
  <c r="X947" i="16"/>
  <c r="Y947" i="16"/>
  <c r="Z947" i="16"/>
  <c r="AA947" i="16"/>
  <c r="AB947" i="16"/>
  <c r="AC947" i="16"/>
  <c r="AD947" i="16"/>
  <c r="AE947" i="16"/>
  <c r="AF947" i="16"/>
  <c r="AG947" i="16"/>
  <c r="B948" i="16"/>
  <c r="C948" i="16"/>
  <c r="D948" i="16"/>
  <c r="E948" i="16"/>
  <c r="F948" i="16"/>
  <c r="G948" i="16"/>
  <c r="H948" i="16"/>
  <c r="I948" i="16"/>
  <c r="K948" i="16"/>
  <c r="L948" i="16"/>
  <c r="M948" i="16"/>
  <c r="N948" i="16"/>
  <c r="O948" i="16"/>
  <c r="P948" i="16"/>
  <c r="Q948" i="16"/>
  <c r="R948" i="16"/>
  <c r="S948" i="16"/>
  <c r="T948" i="16"/>
  <c r="U948" i="16"/>
  <c r="V948" i="16"/>
  <c r="W948" i="16"/>
  <c r="X948" i="16"/>
  <c r="Y948" i="16"/>
  <c r="Z948" i="16"/>
  <c r="AA948" i="16"/>
  <c r="AB948" i="16"/>
  <c r="AC948" i="16"/>
  <c r="AD948" i="16"/>
  <c r="AE948" i="16"/>
  <c r="AF948" i="16"/>
  <c r="AG948" i="16"/>
  <c r="B949" i="16"/>
  <c r="C949" i="16"/>
  <c r="D949" i="16"/>
  <c r="E949" i="16"/>
  <c r="F949" i="16"/>
  <c r="G949" i="16"/>
  <c r="H949" i="16"/>
  <c r="I949" i="16"/>
  <c r="K949" i="16"/>
  <c r="L949" i="16"/>
  <c r="M949" i="16"/>
  <c r="N949" i="16"/>
  <c r="O949" i="16"/>
  <c r="P949" i="16"/>
  <c r="Q949" i="16"/>
  <c r="R949" i="16"/>
  <c r="S949" i="16"/>
  <c r="T949" i="16"/>
  <c r="U949" i="16"/>
  <c r="V949" i="16"/>
  <c r="W949" i="16"/>
  <c r="X949" i="16"/>
  <c r="Y949" i="16"/>
  <c r="Z949" i="16"/>
  <c r="AA949" i="16"/>
  <c r="AB949" i="16"/>
  <c r="AC949" i="16"/>
  <c r="AD949" i="16"/>
  <c r="AE949" i="16"/>
  <c r="AF949" i="16"/>
  <c r="AG949" i="16"/>
  <c r="B950" i="16"/>
  <c r="C950" i="16"/>
  <c r="D950" i="16"/>
  <c r="E950" i="16"/>
  <c r="F950" i="16"/>
  <c r="G950" i="16"/>
  <c r="H950" i="16"/>
  <c r="I950" i="16"/>
  <c r="K950" i="16"/>
  <c r="L950" i="16"/>
  <c r="M950" i="16"/>
  <c r="N950" i="16"/>
  <c r="O950" i="16"/>
  <c r="P950" i="16"/>
  <c r="Q950" i="16"/>
  <c r="R950" i="16"/>
  <c r="S950" i="16"/>
  <c r="T950" i="16"/>
  <c r="U950" i="16"/>
  <c r="V950" i="16"/>
  <c r="W950" i="16"/>
  <c r="X950" i="16"/>
  <c r="Y950" i="16"/>
  <c r="Z950" i="16"/>
  <c r="AA950" i="16"/>
  <c r="AB950" i="16"/>
  <c r="AC950" i="16"/>
  <c r="AD950" i="16"/>
  <c r="AE950" i="16"/>
  <c r="AF950" i="16"/>
  <c r="AG950" i="16"/>
  <c r="B951" i="16"/>
  <c r="C951" i="16"/>
  <c r="D951" i="16"/>
  <c r="E951" i="16"/>
  <c r="F951" i="16"/>
  <c r="G951" i="16"/>
  <c r="H951" i="16"/>
  <c r="I951" i="16"/>
  <c r="K951" i="16"/>
  <c r="L951" i="16"/>
  <c r="M951" i="16"/>
  <c r="N951" i="16"/>
  <c r="O951" i="16"/>
  <c r="P951" i="16"/>
  <c r="Q951" i="16"/>
  <c r="R951" i="16"/>
  <c r="S951" i="16"/>
  <c r="T951" i="16"/>
  <c r="U951" i="16"/>
  <c r="V951" i="16"/>
  <c r="W951" i="16"/>
  <c r="X951" i="16"/>
  <c r="Y951" i="16"/>
  <c r="Z951" i="16"/>
  <c r="AA951" i="16"/>
  <c r="AB951" i="16"/>
  <c r="AC951" i="16"/>
  <c r="AD951" i="16"/>
  <c r="AE951" i="16"/>
  <c r="AF951" i="16"/>
  <c r="AG951" i="16"/>
  <c r="B952" i="16"/>
  <c r="C952" i="16"/>
  <c r="D952" i="16"/>
  <c r="E952" i="16"/>
  <c r="F952" i="16"/>
  <c r="G952" i="16"/>
  <c r="H952" i="16"/>
  <c r="I952" i="16"/>
  <c r="K952" i="16"/>
  <c r="L952" i="16"/>
  <c r="M952" i="16"/>
  <c r="N952" i="16"/>
  <c r="O952" i="16"/>
  <c r="P952" i="16"/>
  <c r="Q952" i="16"/>
  <c r="R952" i="16"/>
  <c r="S952" i="16"/>
  <c r="T952" i="16"/>
  <c r="U952" i="16"/>
  <c r="V952" i="16"/>
  <c r="W952" i="16"/>
  <c r="X952" i="16"/>
  <c r="Y952" i="16"/>
  <c r="Z952" i="16"/>
  <c r="AA952" i="16"/>
  <c r="AB952" i="16"/>
  <c r="AC952" i="16"/>
  <c r="AD952" i="16"/>
  <c r="AE952" i="16"/>
  <c r="AF952" i="16"/>
  <c r="AG952" i="16"/>
  <c r="B953" i="16"/>
  <c r="C953" i="16"/>
  <c r="D953" i="16"/>
  <c r="E953" i="16"/>
  <c r="F953" i="16"/>
  <c r="G953" i="16"/>
  <c r="H953" i="16"/>
  <c r="I953" i="16"/>
  <c r="K953" i="16"/>
  <c r="L953" i="16"/>
  <c r="M953" i="16"/>
  <c r="N953" i="16"/>
  <c r="O953" i="16"/>
  <c r="P953" i="16"/>
  <c r="Q953" i="16"/>
  <c r="R953" i="16"/>
  <c r="S953" i="16"/>
  <c r="T953" i="16"/>
  <c r="U953" i="16"/>
  <c r="V953" i="16"/>
  <c r="W953" i="16"/>
  <c r="X953" i="16"/>
  <c r="Y953" i="16"/>
  <c r="Z953" i="16"/>
  <c r="AA953" i="16"/>
  <c r="AB953" i="16"/>
  <c r="AC953" i="16"/>
  <c r="AD953" i="16"/>
  <c r="AE953" i="16"/>
  <c r="AF953" i="16"/>
  <c r="AG953" i="16"/>
  <c r="B954" i="16"/>
  <c r="C954" i="16"/>
  <c r="D954" i="16"/>
  <c r="E954" i="16"/>
  <c r="F954" i="16"/>
  <c r="G954" i="16"/>
  <c r="H954" i="16"/>
  <c r="I954" i="16"/>
  <c r="K954" i="16"/>
  <c r="L954" i="16"/>
  <c r="M954" i="16"/>
  <c r="N954" i="16"/>
  <c r="O954" i="16"/>
  <c r="P954" i="16"/>
  <c r="Q954" i="16"/>
  <c r="R954" i="16"/>
  <c r="S954" i="16"/>
  <c r="T954" i="16"/>
  <c r="U954" i="16"/>
  <c r="V954" i="16"/>
  <c r="W954" i="16"/>
  <c r="X954" i="16"/>
  <c r="Y954" i="16"/>
  <c r="Z954" i="16"/>
  <c r="AA954" i="16"/>
  <c r="AB954" i="16"/>
  <c r="AC954" i="16"/>
  <c r="AD954" i="16"/>
  <c r="AE954" i="16"/>
  <c r="AF954" i="16"/>
  <c r="AG954" i="16"/>
  <c r="B955" i="16"/>
  <c r="C955" i="16"/>
  <c r="D955" i="16"/>
  <c r="E955" i="16"/>
  <c r="F955" i="16"/>
  <c r="G955" i="16"/>
  <c r="H955" i="16"/>
  <c r="I955" i="16"/>
  <c r="K955" i="16"/>
  <c r="L955" i="16"/>
  <c r="M955" i="16"/>
  <c r="N955" i="16"/>
  <c r="O955" i="16"/>
  <c r="P955" i="16"/>
  <c r="Q955" i="16"/>
  <c r="R955" i="16"/>
  <c r="S955" i="16"/>
  <c r="T955" i="16"/>
  <c r="U955" i="16"/>
  <c r="V955" i="16"/>
  <c r="W955" i="16"/>
  <c r="X955" i="16"/>
  <c r="Y955" i="16"/>
  <c r="Z955" i="16"/>
  <c r="AA955" i="16"/>
  <c r="AB955" i="16"/>
  <c r="AC955" i="16"/>
  <c r="AD955" i="16"/>
  <c r="AE955" i="16"/>
  <c r="AF955" i="16"/>
  <c r="AG955" i="16"/>
  <c r="B956" i="16"/>
  <c r="C956" i="16"/>
  <c r="D956" i="16"/>
  <c r="E956" i="16"/>
  <c r="F956" i="16"/>
  <c r="G956" i="16"/>
  <c r="H956" i="16"/>
  <c r="I956" i="16"/>
  <c r="K956" i="16"/>
  <c r="L956" i="16"/>
  <c r="M956" i="16"/>
  <c r="N956" i="16"/>
  <c r="O956" i="16"/>
  <c r="P956" i="16"/>
  <c r="Q956" i="16"/>
  <c r="R956" i="16"/>
  <c r="S956" i="16"/>
  <c r="T956" i="16"/>
  <c r="U956" i="16"/>
  <c r="V956" i="16"/>
  <c r="W956" i="16"/>
  <c r="X956" i="16"/>
  <c r="Y956" i="16"/>
  <c r="Z956" i="16"/>
  <c r="AA956" i="16"/>
  <c r="AB956" i="16"/>
  <c r="AC956" i="16"/>
  <c r="AD956" i="16"/>
  <c r="AE956" i="16"/>
  <c r="AF956" i="16"/>
  <c r="AG956" i="16"/>
  <c r="B957" i="16"/>
  <c r="C957" i="16"/>
  <c r="D957" i="16"/>
  <c r="E957" i="16"/>
  <c r="F957" i="16"/>
  <c r="G957" i="16"/>
  <c r="H957" i="16"/>
  <c r="I957" i="16"/>
  <c r="K957" i="16"/>
  <c r="L957" i="16"/>
  <c r="M957" i="16"/>
  <c r="N957" i="16"/>
  <c r="O957" i="16"/>
  <c r="P957" i="16"/>
  <c r="Q957" i="16"/>
  <c r="R957" i="16"/>
  <c r="S957" i="16"/>
  <c r="T957" i="16"/>
  <c r="U957" i="16"/>
  <c r="V957" i="16"/>
  <c r="W957" i="16"/>
  <c r="X957" i="16"/>
  <c r="Y957" i="16"/>
  <c r="Z957" i="16"/>
  <c r="AA957" i="16"/>
  <c r="AB957" i="16"/>
  <c r="AC957" i="16"/>
  <c r="AD957" i="16"/>
  <c r="AE957" i="16"/>
  <c r="AF957" i="16"/>
  <c r="AG957" i="16"/>
  <c r="B958" i="16"/>
  <c r="C958" i="16"/>
  <c r="D958" i="16"/>
  <c r="E958" i="16"/>
  <c r="F958" i="16"/>
  <c r="G958" i="16"/>
  <c r="H958" i="16"/>
  <c r="I958" i="16"/>
  <c r="K958" i="16"/>
  <c r="L958" i="16"/>
  <c r="M958" i="16"/>
  <c r="N958" i="16"/>
  <c r="O958" i="16"/>
  <c r="P958" i="16"/>
  <c r="Q958" i="16"/>
  <c r="R958" i="16"/>
  <c r="S958" i="16"/>
  <c r="T958" i="16"/>
  <c r="U958" i="16"/>
  <c r="V958" i="16"/>
  <c r="W958" i="16"/>
  <c r="X958" i="16"/>
  <c r="Y958" i="16"/>
  <c r="Z958" i="16"/>
  <c r="AA958" i="16"/>
  <c r="AB958" i="16"/>
  <c r="AC958" i="16"/>
  <c r="AD958" i="16"/>
  <c r="AE958" i="16"/>
  <c r="AF958" i="16"/>
  <c r="AG958" i="16"/>
  <c r="B959" i="16"/>
  <c r="C959" i="16"/>
  <c r="D959" i="16"/>
  <c r="E959" i="16"/>
  <c r="F959" i="16"/>
  <c r="G959" i="16"/>
  <c r="H959" i="16"/>
  <c r="I959" i="16"/>
  <c r="K959" i="16"/>
  <c r="L959" i="16"/>
  <c r="M959" i="16"/>
  <c r="N959" i="16"/>
  <c r="O959" i="16"/>
  <c r="P959" i="16"/>
  <c r="Q959" i="16"/>
  <c r="R959" i="16"/>
  <c r="S959" i="16"/>
  <c r="T959" i="16"/>
  <c r="U959" i="16"/>
  <c r="V959" i="16"/>
  <c r="W959" i="16"/>
  <c r="X959" i="16"/>
  <c r="Y959" i="16"/>
  <c r="Z959" i="16"/>
  <c r="AA959" i="16"/>
  <c r="AB959" i="16"/>
  <c r="AC959" i="16"/>
  <c r="AD959" i="16"/>
  <c r="AE959" i="16"/>
  <c r="AF959" i="16"/>
  <c r="AG959" i="16"/>
  <c r="B960" i="16"/>
  <c r="C960" i="16"/>
  <c r="D960" i="16"/>
  <c r="E960" i="16"/>
  <c r="F960" i="16"/>
  <c r="G960" i="16"/>
  <c r="H960" i="16"/>
  <c r="I960" i="16"/>
  <c r="K960" i="16"/>
  <c r="L960" i="16"/>
  <c r="M960" i="16"/>
  <c r="N960" i="16"/>
  <c r="O960" i="16"/>
  <c r="P960" i="16"/>
  <c r="Q960" i="16"/>
  <c r="R960" i="16"/>
  <c r="S960" i="16"/>
  <c r="T960" i="16"/>
  <c r="U960" i="16"/>
  <c r="V960" i="16"/>
  <c r="W960" i="16"/>
  <c r="X960" i="16"/>
  <c r="Y960" i="16"/>
  <c r="Z960" i="16"/>
  <c r="AA960" i="16"/>
  <c r="AB960" i="16"/>
  <c r="AC960" i="16"/>
  <c r="AD960" i="16"/>
  <c r="AE960" i="16"/>
  <c r="AF960" i="16"/>
  <c r="AG960" i="16"/>
  <c r="B961" i="16"/>
  <c r="C961" i="16"/>
  <c r="D961" i="16"/>
  <c r="E961" i="16"/>
  <c r="F961" i="16"/>
  <c r="G961" i="16"/>
  <c r="H961" i="16"/>
  <c r="I961" i="16"/>
  <c r="K961" i="16"/>
  <c r="L961" i="16"/>
  <c r="M961" i="16"/>
  <c r="N961" i="16"/>
  <c r="O961" i="16"/>
  <c r="P961" i="16"/>
  <c r="Q961" i="16"/>
  <c r="R961" i="16"/>
  <c r="S961" i="16"/>
  <c r="T961" i="16"/>
  <c r="U961" i="16"/>
  <c r="V961" i="16"/>
  <c r="W961" i="16"/>
  <c r="X961" i="16"/>
  <c r="Y961" i="16"/>
  <c r="Z961" i="16"/>
  <c r="AA961" i="16"/>
  <c r="AB961" i="16"/>
  <c r="AC961" i="16"/>
  <c r="AD961" i="16"/>
  <c r="AE961" i="16"/>
  <c r="AF961" i="16"/>
  <c r="AG961" i="16"/>
  <c r="B962" i="16"/>
  <c r="C962" i="16"/>
  <c r="D962" i="16"/>
  <c r="E962" i="16"/>
  <c r="F962" i="16"/>
  <c r="G962" i="16"/>
  <c r="H962" i="16"/>
  <c r="I962" i="16"/>
  <c r="K962" i="16"/>
  <c r="L962" i="16"/>
  <c r="M962" i="16"/>
  <c r="N962" i="16"/>
  <c r="O962" i="16"/>
  <c r="P962" i="16"/>
  <c r="Q962" i="16"/>
  <c r="R962" i="16"/>
  <c r="S962" i="16"/>
  <c r="T962" i="16"/>
  <c r="U962" i="16"/>
  <c r="V962" i="16"/>
  <c r="W962" i="16"/>
  <c r="X962" i="16"/>
  <c r="Y962" i="16"/>
  <c r="Z962" i="16"/>
  <c r="AA962" i="16"/>
  <c r="AB962" i="16"/>
  <c r="AC962" i="16"/>
  <c r="AD962" i="16"/>
  <c r="AE962" i="16"/>
  <c r="AF962" i="16"/>
  <c r="AG962" i="16"/>
  <c r="B963" i="16"/>
  <c r="C963" i="16"/>
  <c r="D963" i="16"/>
  <c r="E963" i="16"/>
  <c r="F963" i="16"/>
  <c r="G963" i="16"/>
  <c r="H963" i="16"/>
  <c r="I963" i="16"/>
  <c r="K963" i="16"/>
  <c r="L963" i="16"/>
  <c r="M963" i="16"/>
  <c r="N963" i="16"/>
  <c r="O963" i="16"/>
  <c r="P963" i="16"/>
  <c r="Q963" i="16"/>
  <c r="R963" i="16"/>
  <c r="S963" i="16"/>
  <c r="T963" i="16"/>
  <c r="U963" i="16"/>
  <c r="V963" i="16"/>
  <c r="W963" i="16"/>
  <c r="X963" i="16"/>
  <c r="Y963" i="16"/>
  <c r="Z963" i="16"/>
  <c r="AA963" i="16"/>
  <c r="AB963" i="16"/>
  <c r="AC963" i="16"/>
  <c r="AD963" i="16"/>
  <c r="AE963" i="16"/>
  <c r="AF963" i="16"/>
  <c r="AG963" i="16"/>
  <c r="B964" i="16"/>
  <c r="C964" i="16"/>
  <c r="D964" i="16"/>
  <c r="E964" i="16"/>
  <c r="F964" i="16"/>
  <c r="G964" i="16"/>
  <c r="H964" i="16"/>
  <c r="I964" i="16"/>
  <c r="K964" i="16"/>
  <c r="L964" i="16"/>
  <c r="M964" i="16"/>
  <c r="N964" i="16"/>
  <c r="O964" i="16"/>
  <c r="P964" i="16"/>
  <c r="Q964" i="16"/>
  <c r="R964" i="16"/>
  <c r="S964" i="16"/>
  <c r="T964" i="16"/>
  <c r="U964" i="16"/>
  <c r="V964" i="16"/>
  <c r="W964" i="16"/>
  <c r="X964" i="16"/>
  <c r="Y964" i="16"/>
  <c r="Z964" i="16"/>
  <c r="AA964" i="16"/>
  <c r="AB964" i="16"/>
  <c r="AC964" i="16"/>
  <c r="AD964" i="16"/>
  <c r="AE964" i="16"/>
  <c r="AF964" i="16"/>
  <c r="AG964" i="16"/>
  <c r="B965" i="16"/>
  <c r="C965" i="16"/>
  <c r="D965" i="16"/>
  <c r="E965" i="16"/>
  <c r="F965" i="16"/>
  <c r="G965" i="16"/>
  <c r="H965" i="16"/>
  <c r="I965" i="16"/>
  <c r="K965" i="16"/>
  <c r="L965" i="16"/>
  <c r="M965" i="16"/>
  <c r="N965" i="16"/>
  <c r="O965" i="16"/>
  <c r="P965" i="16"/>
  <c r="Q965" i="16"/>
  <c r="R965" i="16"/>
  <c r="S965" i="16"/>
  <c r="T965" i="16"/>
  <c r="U965" i="16"/>
  <c r="V965" i="16"/>
  <c r="W965" i="16"/>
  <c r="X965" i="16"/>
  <c r="Y965" i="16"/>
  <c r="Z965" i="16"/>
  <c r="AA965" i="16"/>
  <c r="AB965" i="16"/>
  <c r="AC965" i="16"/>
  <c r="AD965" i="16"/>
  <c r="AE965" i="16"/>
  <c r="AF965" i="16"/>
  <c r="AG965" i="16"/>
  <c r="B966" i="16"/>
  <c r="C966" i="16"/>
  <c r="D966" i="16"/>
  <c r="E966" i="16"/>
  <c r="F966" i="16"/>
  <c r="G966" i="16"/>
  <c r="H966" i="16"/>
  <c r="I966" i="16"/>
  <c r="K966" i="16"/>
  <c r="L966" i="16"/>
  <c r="M966" i="16"/>
  <c r="N966" i="16"/>
  <c r="O966" i="16"/>
  <c r="P966" i="16"/>
  <c r="Q966" i="16"/>
  <c r="R966" i="16"/>
  <c r="S966" i="16"/>
  <c r="T966" i="16"/>
  <c r="U966" i="16"/>
  <c r="V966" i="16"/>
  <c r="W966" i="16"/>
  <c r="X966" i="16"/>
  <c r="Y966" i="16"/>
  <c r="Z966" i="16"/>
  <c r="AA966" i="16"/>
  <c r="AB966" i="16"/>
  <c r="AC966" i="16"/>
  <c r="AD966" i="16"/>
  <c r="AE966" i="16"/>
  <c r="AF966" i="16"/>
  <c r="AG966" i="16"/>
  <c r="B967" i="16"/>
  <c r="C967" i="16"/>
  <c r="D967" i="16"/>
  <c r="E967" i="16"/>
  <c r="F967" i="16"/>
  <c r="G967" i="16"/>
  <c r="H967" i="16"/>
  <c r="I967" i="16"/>
  <c r="K967" i="16"/>
  <c r="L967" i="16"/>
  <c r="M967" i="16"/>
  <c r="N967" i="16"/>
  <c r="O967" i="16"/>
  <c r="P967" i="16"/>
  <c r="Q967" i="16"/>
  <c r="R967" i="16"/>
  <c r="S967" i="16"/>
  <c r="T967" i="16"/>
  <c r="U967" i="16"/>
  <c r="V967" i="16"/>
  <c r="W967" i="16"/>
  <c r="X967" i="16"/>
  <c r="Y967" i="16"/>
  <c r="Z967" i="16"/>
  <c r="AA967" i="16"/>
  <c r="AB967" i="16"/>
  <c r="AC967" i="16"/>
  <c r="AD967" i="16"/>
  <c r="AE967" i="16"/>
  <c r="AF967" i="16"/>
  <c r="AG967" i="16"/>
  <c r="B968" i="16"/>
  <c r="C968" i="16"/>
  <c r="D968" i="16"/>
  <c r="E968" i="16"/>
  <c r="F968" i="16"/>
  <c r="G968" i="16"/>
  <c r="H968" i="16"/>
  <c r="I968" i="16"/>
  <c r="K968" i="16"/>
  <c r="L968" i="16"/>
  <c r="M968" i="16"/>
  <c r="N968" i="16"/>
  <c r="O968" i="16"/>
  <c r="P968" i="16"/>
  <c r="Q968" i="16"/>
  <c r="R968" i="16"/>
  <c r="S968" i="16"/>
  <c r="T968" i="16"/>
  <c r="U968" i="16"/>
  <c r="V968" i="16"/>
  <c r="W968" i="16"/>
  <c r="X968" i="16"/>
  <c r="Y968" i="16"/>
  <c r="Z968" i="16"/>
  <c r="AA968" i="16"/>
  <c r="AB968" i="16"/>
  <c r="AC968" i="16"/>
  <c r="AD968" i="16"/>
  <c r="AE968" i="16"/>
  <c r="AF968" i="16"/>
  <c r="AG968" i="16"/>
  <c r="B969" i="16"/>
  <c r="C969" i="16"/>
  <c r="D969" i="16"/>
  <c r="E969" i="16"/>
  <c r="F969" i="16"/>
  <c r="G969" i="16"/>
  <c r="H969" i="16"/>
  <c r="I969" i="16"/>
  <c r="K969" i="16"/>
  <c r="L969" i="16"/>
  <c r="M969" i="16"/>
  <c r="N969" i="16"/>
  <c r="O969" i="16"/>
  <c r="P969" i="16"/>
  <c r="Q969" i="16"/>
  <c r="R969" i="16"/>
  <c r="S969" i="16"/>
  <c r="T969" i="16"/>
  <c r="U969" i="16"/>
  <c r="V969" i="16"/>
  <c r="W969" i="16"/>
  <c r="X969" i="16"/>
  <c r="Y969" i="16"/>
  <c r="Z969" i="16"/>
  <c r="AA969" i="16"/>
  <c r="AB969" i="16"/>
  <c r="AC969" i="16"/>
  <c r="AD969" i="16"/>
  <c r="AE969" i="16"/>
  <c r="AF969" i="16"/>
  <c r="AG969" i="16"/>
  <c r="B970" i="16"/>
  <c r="C970" i="16"/>
  <c r="D970" i="16"/>
  <c r="E970" i="16"/>
  <c r="F970" i="16"/>
  <c r="G970" i="16"/>
  <c r="H970" i="16"/>
  <c r="I970" i="16"/>
  <c r="K970" i="16"/>
  <c r="L970" i="16"/>
  <c r="M970" i="16"/>
  <c r="N970" i="16"/>
  <c r="O970" i="16"/>
  <c r="P970" i="16"/>
  <c r="Q970" i="16"/>
  <c r="R970" i="16"/>
  <c r="S970" i="16"/>
  <c r="T970" i="16"/>
  <c r="U970" i="16"/>
  <c r="V970" i="16"/>
  <c r="W970" i="16"/>
  <c r="X970" i="16"/>
  <c r="Y970" i="16"/>
  <c r="Z970" i="16"/>
  <c r="AA970" i="16"/>
  <c r="AB970" i="16"/>
  <c r="AC970" i="16"/>
  <c r="AD970" i="16"/>
  <c r="AE970" i="16"/>
  <c r="AF970" i="16"/>
  <c r="AG970" i="16"/>
  <c r="B971" i="16"/>
  <c r="C971" i="16"/>
  <c r="D971" i="16"/>
  <c r="E971" i="16"/>
  <c r="F971" i="16"/>
  <c r="G971" i="16"/>
  <c r="H971" i="16"/>
  <c r="I971" i="16"/>
  <c r="K971" i="16"/>
  <c r="L971" i="16"/>
  <c r="M971" i="16"/>
  <c r="N971" i="16"/>
  <c r="O971" i="16"/>
  <c r="P971" i="16"/>
  <c r="Q971" i="16"/>
  <c r="R971" i="16"/>
  <c r="S971" i="16"/>
  <c r="T971" i="16"/>
  <c r="U971" i="16"/>
  <c r="V971" i="16"/>
  <c r="W971" i="16"/>
  <c r="X971" i="16"/>
  <c r="Y971" i="16"/>
  <c r="Z971" i="16"/>
  <c r="AA971" i="16"/>
  <c r="AB971" i="16"/>
  <c r="AC971" i="16"/>
  <c r="AD971" i="16"/>
  <c r="AE971" i="16"/>
  <c r="AF971" i="16"/>
  <c r="AG971" i="16"/>
  <c r="B972" i="16"/>
  <c r="C972" i="16"/>
  <c r="D972" i="16"/>
  <c r="E972" i="16"/>
  <c r="F972" i="16"/>
  <c r="G972" i="16"/>
  <c r="H972" i="16"/>
  <c r="I972" i="16"/>
  <c r="K972" i="16"/>
  <c r="L972" i="16"/>
  <c r="M972" i="16"/>
  <c r="N972" i="16"/>
  <c r="O972" i="16"/>
  <c r="P972" i="16"/>
  <c r="Q972" i="16"/>
  <c r="R972" i="16"/>
  <c r="S972" i="16"/>
  <c r="T972" i="16"/>
  <c r="U972" i="16"/>
  <c r="V972" i="16"/>
  <c r="W972" i="16"/>
  <c r="X972" i="16"/>
  <c r="Y972" i="16"/>
  <c r="Z972" i="16"/>
  <c r="AA972" i="16"/>
  <c r="AB972" i="16"/>
  <c r="AC972" i="16"/>
  <c r="AD972" i="16"/>
  <c r="AE972" i="16"/>
  <c r="AF972" i="16"/>
  <c r="AG972" i="16"/>
  <c r="B973" i="16"/>
  <c r="C973" i="16"/>
  <c r="D973" i="16"/>
  <c r="E973" i="16"/>
  <c r="F973" i="16"/>
  <c r="G973" i="16"/>
  <c r="H973" i="16"/>
  <c r="I973" i="16"/>
  <c r="K973" i="16"/>
  <c r="L973" i="16"/>
  <c r="M973" i="16"/>
  <c r="N973" i="16"/>
  <c r="O973" i="16"/>
  <c r="P973" i="16"/>
  <c r="Q973" i="16"/>
  <c r="R973" i="16"/>
  <c r="S973" i="16"/>
  <c r="T973" i="16"/>
  <c r="U973" i="16"/>
  <c r="V973" i="16"/>
  <c r="W973" i="16"/>
  <c r="X973" i="16"/>
  <c r="Y973" i="16"/>
  <c r="Z973" i="16"/>
  <c r="AA973" i="16"/>
  <c r="AB973" i="16"/>
  <c r="AC973" i="16"/>
  <c r="AD973" i="16"/>
  <c r="AE973" i="16"/>
  <c r="AF973" i="16"/>
  <c r="AG973" i="16"/>
  <c r="B974" i="16"/>
  <c r="C974" i="16"/>
  <c r="D974" i="16"/>
  <c r="E974" i="16"/>
  <c r="F974" i="16"/>
  <c r="G974" i="16"/>
  <c r="H974" i="16"/>
  <c r="I974" i="16"/>
  <c r="K974" i="16"/>
  <c r="L974" i="16"/>
  <c r="M974" i="16"/>
  <c r="N974" i="16"/>
  <c r="O974" i="16"/>
  <c r="P974" i="16"/>
  <c r="Q974" i="16"/>
  <c r="R974" i="16"/>
  <c r="S974" i="16"/>
  <c r="T974" i="16"/>
  <c r="U974" i="16"/>
  <c r="V974" i="16"/>
  <c r="W974" i="16"/>
  <c r="X974" i="16"/>
  <c r="Y974" i="16"/>
  <c r="Z974" i="16"/>
  <c r="AA974" i="16"/>
  <c r="AB974" i="16"/>
  <c r="AC974" i="16"/>
  <c r="AD974" i="16"/>
  <c r="AE974" i="16"/>
  <c r="AF974" i="16"/>
  <c r="AG974" i="16"/>
  <c r="B975" i="16"/>
  <c r="C975" i="16"/>
  <c r="D975" i="16"/>
  <c r="E975" i="16"/>
  <c r="F975" i="16"/>
  <c r="G975" i="16"/>
  <c r="H975" i="16"/>
  <c r="I975" i="16"/>
  <c r="K975" i="16"/>
  <c r="L975" i="16"/>
  <c r="M975" i="16"/>
  <c r="N975" i="16"/>
  <c r="O975" i="16"/>
  <c r="P975" i="16"/>
  <c r="Q975" i="16"/>
  <c r="R975" i="16"/>
  <c r="S975" i="16"/>
  <c r="T975" i="16"/>
  <c r="U975" i="16"/>
  <c r="V975" i="16"/>
  <c r="W975" i="16"/>
  <c r="X975" i="16"/>
  <c r="Y975" i="16"/>
  <c r="Z975" i="16"/>
  <c r="AA975" i="16"/>
  <c r="AB975" i="16"/>
  <c r="AC975" i="16"/>
  <c r="AD975" i="16"/>
  <c r="AE975" i="16"/>
  <c r="AF975" i="16"/>
  <c r="AG975" i="16"/>
  <c r="B976" i="16"/>
  <c r="C976" i="16"/>
  <c r="D976" i="16"/>
  <c r="E976" i="16"/>
  <c r="F976" i="16"/>
  <c r="G976" i="16"/>
  <c r="H976" i="16"/>
  <c r="I976" i="16"/>
  <c r="K976" i="16"/>
  <c r="L976" i="16"/>
  <c r="M976" i="16"/>
  <c r="N976" i="16"/>
  <c r="O976" i="16"/>
  <c r="P976" i="16"/>
  <c r="Q976" i="16"/>
  <c r="R976" i="16"/>
  <c r="S976" i="16"/>
  <c r="T976" i="16"/>
  <c r="U976" i="16"/>
  <c r="V976" i="16"/>
  <c r="W976" i="16"/>
  <c r="X976" i="16"/>
  <c r="Y976" i="16"/>
  <c r="Z976" i="16"/>
  <c r="AA976" i="16"/>
  <c r="AB976" i="16"/>
  <c r="AC976" i="16"/>
  <c r="AD976" i="16"/>
  <c r="AE976" i="16"/>
  <c r="AF976" i="16"/>
  <c r="AG976" i="16"/>
  <c r="B977" i="16"/>
  <c r="C977" i="16"/>
  <c r="D977" i="16"/>
  <c r="E977" i="16"/>
  <c r="F977" i="16"/>
  <c r="G977" i="16"/>
  <c r="H977" i="16"/>
  <c r="I977" i="16"/>
  <c r="K977" i="16"/>
  <c r="L977" i="16"/>
  <c r="M977" i="16"/>
  <c r="N977" i="16"/>
  <c r="O977" i="16"/>
  <c r="P977" i="16"/>
  <c r="Q977" i="16"/>
  <c r="R977" i="16"/>
  <c r="S977" i="16"/>
  <c r="T977" i="16"/>
  <c r="U977" i="16"/>
  <c r="V977" i="16"/>
  <c r="W977" i="16"/>
  <c r="X977" i="16"/>
  <c r="Y977" i="16"/>
  <c r="Z977" i="16"/>
  <c r="AA977" i="16"/>
  <c r="AB977" i="16"/>
  <c r="AC977" i="16"/>
  <c r="AD977" i="16"/>
  <c r="AE977" i="16"/>
  <c r="AF977" i="16"/>
  <c r="AG977" i="16"/>
  <c r="B978" i="16"/>
  <c r="C978" i="16"/>
  <c r="D978" i="16"/>
  <c r="E978" i="16"/>
  <c r="F978" i="16"/>
  <c r="G978" i="16"/>
  <c r="H978" i="16"/>
  <c r="I978" i="16"/>
  <c r="K978" i="16"/>
  <c r="L978" i="16"/>
  <c r="M978" i="16"/>
  <c r="N978" i="16"/>
  <c r="O978" i="16"/>
  <c r="P978" i="16"/>
  <c r="Q978" i="16"/>
  <c r="R978" i="16"/>
  <c r="S978" i="16"/>
  <c r="T978" i="16"/>
  <c r="U978" i="16"/>
  <c r="V978" i="16"/>
  <c r="W978" i="16"/>
  <c r="X978" i="16"/>
  <c r="Y978" i="16"/>
  <c r="Z978" i="16"/>
  <c r="AA978" i="16"/>
  <c r="AB978" i="16"/>
  <c r="AC978" i="16"/>
  <c r="AD978" i="16"/>
  <c r="AE978" i="16"/>
  <c r="AF978" i="16"/>
  <c r="AG978" i="16"/>
  <c r="B979" i="16"/>
  <c r="C979" i="16"/>
  <c r="D979" i="16"/>
  <c r="E979" i="16"/>
  <c r="F979" i="16"/>
  <c r="G979" i="16"/>
  <c r="H979" i="16"/>
  <c r="I979" i="16"/>
  <c r="K979" i="16"/>
  <c r="L979" i="16"/>
  <c r="M979" i="16"/>
  <c r="N979" i="16"/>
  <c r="O979" i="16"/>
  <c r="P979" i="16"/>
  <c r="Q979" i="16"/>
  <c r="R979" i="16"/>
  <c r="S979" i="16"/>
  <c r="T979" i="16"/>
  <c r="U979" i="16"/>
  <c r="V979" i="16"/>
  <c r="W979" i="16"/>
  <c r="X979" i="16"/>
  <c r="Y979" i="16"/>
  <c r="Z979" i="16"/>
  <c r="AA979" i="16"/>
  <c r="AB979" i="16"/>
  <c r="AC979" i="16"/>
  <c r="AD979" i="16"/>
  <c r="AE979" i="16"/>
  <c r="AF979" i="16"/>
  <c r="AG979" i="16"/>
  <c r="B980" i="16"/>
  <c r="C980" i="16"/>
  <c r="D980" i="16"/>
  <c r="E980" i="16"/>
  <c r="F980" i="16"/>
  <c r="G980" i="16"/>
  <c r="H980" i="16"/>
  <c r="I980" i="16"/>
  <c r="K980" i="16"/>
  <c r="L980" i="16"/>
  <c r="M980" i="16"/>
  <c r="N980" i="16"/>
  <c r="O980" i="16"/>
  <c r="P980" i="16"/>
  <c r="Q980" i="16"/>
  <c r="R980" i="16"/>
  <c r="S980" i="16"/>
  <c r="T980" i="16"/>
  <c r="U980" i="16"/>
  <c r="V980" i="16"/>
  <c r="W980" i="16"/>
  <c r="X980" i="16"/>
  <c r="Y980" i="16"/>
  <c r="Z980" i="16"/>
  <c r="AA980" i="16"/>
  <c r="AB980" i="16"/>
  <c r="AC980" i="16"/>
  <c r="AD980" i="16"/>
  <c r="AE980" i="16"/>
  <c r="AF980" i="16"/>
  <c r="AG980" i="16"/>
  <c r="B981" i="16"/>
  <c r="C981" i="16"/>
  <c r="D981" i="16"/>
  <c r="E981" i="16"/>
  <c r="F981" i="16"/>
  <c r="G981" i="16"/>
  <c r="H981" i="16"/>
  <c r="I981" i="16"/>
  <c r="K981" i="16"/>
  <c r="L981" i="16"/>
  <c r="M981" i="16"/>
  <c r="N981" i="16"/>
  <c r="O981" i="16"/>
  <c r="P981" i="16"/>
  <c r="Q981" i="16"/>
  <c r="R981" i="16"/>
  <c r="S981" i="16"/>
  <c r="T981" i="16"/>
  <c r="U981" i="16"/>
  <c r="V981" i="16"/>
  <c r="W981" i="16"/>
  <c r="X981" i="16"/>
  <c r="Y981" i="16"/>
  <c r="Z981" i="16"/>
  <c r="AA981" i="16"/>
  <c r="AB981" i="16"/>
  <c r="AC981" i="16"/>
  <c r="AD981" i="16"/>
  <c r="AE981" i="16"/>
  <c r="AF981" i="16"/>
  <c r="AG981" i="16"/>
  <c r="B982" i="16"/>
  <c r="C982" i="16"/>
  <c r="D982" i="16"/>
  <c r="E982" i="16"/>
  <c r="F982" i="16"/>
  <c r="G982" i="16"/>
  <c r="H982" i="16"/>
  <c r="I982" i="16"/>
  <c r="K982" i="16"/>
  <c r="L982" i="16"/>
  <c r="M982" i="16"/>
  <c r="N982" i="16"/>
  <c r="O982" i="16"/>
  <c r="P982" i="16"/>
  <c r="Q982" i="16"/>
  <c r="R982" i="16"/>
  <c r="S982" i="16"/>
  <c r="T982" i="16"/>
  <c r="U982" i="16"/>
  <c r="V982" i="16"/>
  <c r="W982" i="16"/>
  <c r="X982" i="16"/>
  <c r="Y982" i="16"/>
  <c r="Z982" i="16"/>
  <c r="AA982" i="16"/>
  <c r="AB982" i="16"/>
  <c r="AC982" i="16"/>
  <c r="AD982" i="16"/>
  <c r="AE982" i="16"/>
  <c r="AF982" i="16"/>
  <c r="AG982" i="16"/>
  <c r="B983" i="16"/>
  <c r="C983" i="16"/>
  <c r="D983" i="16"/>
  <c r="E983" i="16"/>
  <c r="F983" i="16"/>
  <c r="G983" i="16"/>
  <c r="H983" i="16"/>
  <c r="I983" i="16"/>
  <c r="K983" i="16"/>
  <c r="L983" i="16"/>
  <c r="M983" i="16"/>
  <c r="N983" i="16"/>
  <c r="O983" i="16"/>
  <c r="P983" i="16"/>
  <c r="Q983" i="16"/>
  <c r="R983" i="16"/>
  <c r="S983" i="16"/>
  <c r="T983" i="16"/>
  <c r="U983" i="16"/>
  <c r="V983" i="16"/>
  <c r="W983" i="16"/>
  <c r="X983" i="16"/>
  <c r="Y983" i="16"/>
  <c r="Z983" i="16"/>
  <c r="AA983" i="16"/>
  <c r="AB983" i="16"/>
  <c r="AC983" i="16"/>
  <c r="AD983" i="16"/>
  <c r="AE983" i="16"/>
  <c r="AF983" i="16"/>
  <c r="AG983" i="16"/>
  <c r="B984" i="16"/>
  <c r="C984" i="16"/>
  <c r="D984" i="16"/>
  <c r="E984" i="16"/>
  <c r="F984" i="16"/>
  <c r="G984" i="16"/>
  <c r="H984" i="16"/>
  <c r="I984" i="16"/>
  <c r="K984" i="16"/>
  <c r="L984" i="16"/>
  <c r="M984" i="16"/>
  <c r="N984" i="16"/>
  <c r="O984" i="16"/>
  <c r="P984" i="16"/>
  <c r="Q984" i="16"/>
  <c r="R984" i="16"/>
  <c r="S984" i="16"/>
  <c r="T984" i="16"/>
  <c r="U984" i="16"/>
  <c r="V984" i="16"/>
  <c r="W984" i="16"/>
  <c r="X984" i="16"/>
  <c r="Y984" i="16"/>
  <c r="Z984" i="16"/>
  <c r="AA984" i="16"/>
  <c r="AB984" i="16"/>
  <c r="AC984" i="16"/>
  <c r="AD984" i="16"/>
  <c r="AE984" i="16"/>
  <c r="AF984" i="16"/>
  <c r="AG984" i="16"/>
  <c r="B985" i="16"/>
  <c r="C985" i="16"/>
  <c r="D985" i="16"/>
  <c r="E985" i="16"/>
  <c r="F985" i="16"/>
  <c r="G985" i="16"/>
  <c r="H985" i="16"/>
  <c r="I985" i="16"/>
  <c r="K985" i="16"/>
  <c r="L985" i="16"/>
  <c r="M985" i="16"/>
  <c r="N985" i="16"/>
  <c r="O985" i="16"/>
  <c r="P985" i="16"/>
  <c r="Q985" i="16"/>
  <c r="R985" i="16"/>
  <c r="S985" i="16"/>
  <c r="T985" i="16"/>
  <c r="U985" i="16"/>
  <c r="V985" i="16"/>
  <c r="W985" i="16"/>
  <c r="X985" i="16"/>
  <c r="Y985" i="16"/>
  <c r="Z985" i="16"/>
  <c r="AA985" i="16"/>
  <c r="AB985" i="16"/>
  <c r="AC985" i="16"/>
  <c r="AD985" i="16"/>
  <c r="AE985" i="16"/>
  <c r="AF985" i="16"/>
  <c r="AG985" i="16"/>
  <c r="B986" i="16"/>
  <c r="C986" i="16"/>
  <c r="D986" i="16"/>
  <c r="E986" i="16"/>
  <c r="F986" i="16"/>
  <c r="G986" i="16"/>
  <c r="H986" i="16"/>
  <c r="I986" i="16"/>
  <c r="K986" i="16"/>
  <c r="L986" i="16"/>
  <c r="M986" i="16"/>
  <c r="N986" i="16"/>
  <c r="O986" i="16"/>
  <c r="P986" i="16"/>
  <c r="Q986" i="16"/>
  <c r="R986" i="16"/>
  <c r="S986" i="16"/>
  <c r="T986" i="16"/>
  <c r="U986" i="16"/>
  <c r="V986" i="16"/>
  <c r="W986" i="16"/>
  <c r="X986" i="16"/>
  <c r="Y986" i="16"/>
  <c r="Z986" i="16"/>
  <c r="AA986" i="16"/>
  <c r="AB986" i="16"/>
  <c r="AC986" i="16"/>
  <c r="AD986" i="16"/>
  <c r="AE986" i="16"/>
  <c r="AF986" i="16"/>
  <c r="AG986" i="16"/>
  <c r="B987" i="16"/>
  <c r="C987" i="16"/>
  <c r="D987" i="16"/>
  <c r="E987" i="16"/>
  <c r="F987" i="16"/>
  <c r="G987" i="16"/>
  <c r="H987" i="16"/>
  <c r="I987" i="16"/>
  <c r="K987" i="16"/>
  <c r="L987" i="16"/>
  <c r="M987" i="16"/>
  <c r="N987" i="16"/>
  <c r="O987" i="16"/>
  <c r="P987" i="16"/>
  <c r="Q987" i="16"/>
  <c r="R987" i="16"/>
  <c r="S987" i="16"/>
  <c r="T987" i="16"/>
  <c r="U987" i="16"/>
  <c r="V987" i="16"/>
  <c r="W987" i="16"/>
  <c r="X987" i="16"/>
  <c r="Y987" i="16"/>
  <c r="Z987" i="16"/>
  <c r="AA987" i="16"/>
  <c r="AB987" i="16"/>
  <c r="AC987" i="16"/>
  <c r="AD987" i="16"/>
  <c r="AE987" i="16"/>
  <c r="AF987" i="16"/>
  <c r="AG987" i="16"/>
  <c r="B988" i="16"/>
  <c r="C988" i="16"/>
  <c r="D988" i="16"/>
  <c r="E988" i="16"/>
  <c r="F988" i="16"/>
  <c r="G988" i="16"/>
  <c r="H988" i="16"/>
  <c r="I988" i="16"/>
  <c r="K988" i="16"/>
  <c r="L988" i="16"/>
  <c r="M988" i="16"/>
  <c r="N988" i="16"/>
  <c r="O988" i="16"/>
  <c r="P988" i="16"/>
  <c r="Q988" i="16"/>
  <c r="R988" i="16"/>
  <c r="S988" i="16"/>
  <c r="T988" i="16"/>
  <c r="U988" i="16"/>
  <c r="V988" i="16"/>
  <c r="W988" i="16"/>
  <c r="X988" i="16"/>
  <c r="Y988" i="16"/>
  <c r="Z988" i="16"/>
  <c r="AA988" i="16"/>
  <c r="AB988" i="16"/>
  <c r="AC988" i="16"/>
  <c r="AD988" i="16"/>
  <c r="AE988" i="16"/>
  <c r="AF988" i="16"/>
  <c r="AG988" i="16"/>
  <c r="B989" i="16"/>
  <c r="C989" i="16"/>
  <c r="D989" i="16"/>
  <c r="E989" i="16"/>
  <c r="F989" i="16"/>
  <c r="G989" i="16"/>
  <c r="H989" i="16"/>
  <c r="I989" i="16"/>
  <c r="K989" i="16"/>
  <c r="L989" i="16"/>
  <c r="M989" i="16"/>
  <c r="N989" i="16"/>
  <c r="O989" i="16"/>
  <c r="P989" i="16"/>
  <c r="Q989" i="16"/>
  <c r="R989" i="16"/>
  <c r="S989" i="16"/>
  <c r="T989" i="16"/>
  <c r="U989" i="16"/>
  <c r="V989" i="16"/>
  <c r="W989" i="16"/>
  <c r="X989" i="16"/>
  <c r="Y989" i="16"/>
  <c r="Z989" i="16"/>
  <c r="AA989" i="16"/>
  <c r="AB989" i="16"/>
  <c r="AC989" i="16"/>
  <c r="AD989" i="16"/>
  <c r="AE989" i="16"/>
  <c r="AF989" i="16"/>
  <c r="AG989" i="16"/>
  <c r="B990" i="16"/>
  <c r="C990" i="16"/>
  <c r="D990" i="16"/>
  <c r="E990" i="16"/>
  <c r="F990" i="16"/>
  <c r="G990" i="16"/>
  <c r="H990" i="16"/>
  <c r="I990" i="16"/>
  <c r="K990" i="16"/>
  <c r="L990" i="16"/>
  <c r="M990" i="16"/>
  <c r="N990" i="16"/>
  <c r="O990" i="16"/>
  <c r="P990" i="16"/>
  <c r="Q990" i="16"/>
  <c r="R990" i="16"/>
  <c r="S990" i="16"/>
  <c r="T990" i="16"/>
  <c r="U990" i="16"/>
  <c r="V990" i="16"/>
  <c r="W990" i="16"/>
  <c r="X990" i="16"/>
  <c r="Y990" i="16"/>
  <c r="Z990" i="16"/>
  <c r="AA990" i="16"/>
  <c r="AB990" i="16"/>
  <c r="AC990" i="16"/>
  <c r="AD990" i="16"/>
  <c r="AE990" i="16"/>
  <c r="AF990" i="16"/>
  <c r="AG990" i="16"/>
  <c r="B991" i="16"/>
  <c r="C991" i="16"/>
  <c r="D991" i="16"/>
  <c r="E991" i="16"/>
  <c r="F991" i="16"/>
  <c r="G991" i="16"/>
  <c r="H991" i="16"/>
  <c r="I991" i="16"/>
  <c r="K991" i="16"/>
  <c r="L991" i="16"/>
  <c r="M991" i="16"/>
  <c r="N991" i="16"/>
  <c r="O991" i="16"/>
  <c r="P991" i="16"/>
  <c r="Q991" i="16"/>
  <c r="R991" i="16"/>
  <c r="S991" i="16"/>
  <c r="T991" i="16"/>
  <c r="U991" i="16"/>
  <c r="V991" i="16"/>
  <c r="W991" i="16"/>
  <c r="X991" i="16"/>
  <c r="Y991" i="16"/>
  <c r="Z991" i="16"/>
  <c r="AA991" i="16"/>
  <c r="AB991" i="16"/>
  <c r="AC991" i="16"/>
  <c r="AD991" i="16"/>
  <c r="AE991" i="16"/>
  <c r="AF991" i="16"/>
  <c r="AG991" i="16"/>
  <c r="B992" i="16"/>
  <c r="C992" i="16"/>
  <c r="D992" i="16"/>
  <c r="E992" i="16"/>
  <c r="F992" i="16"/>
  <c r="G992" i="16"/>
  <c r="H992" i="16"/>
  <c r="I992" i="16"/>
  <c r="K992" i="16"/>
  <c r="L992" i="16"/>
  <c r="M992" i="16"/>
  <c r="N992" i="16"/>
  <c r="O992" i="16"/>
  <c r="P992" i="16"/>
  <c r="Q992" i="16"/>
  <c r="R992" i="16"/>
  <c r="S992" i="16"/>
  <c r="T992" i="16"/>
  <c r="U992" i="16"/>
  <c r="V992" i="16"/>
  <c r="W992" i="16"/>
  <c r="X992" i="16"/>
  <c r="Y992" i="16"/>
  <c r="Z992" i="16"/>
  <c r="AA992" i="16"/>
  <c r="AB992" i="16"/>
  <c r="AC992" i="16"/>
  <c r="AD992" i="16"/>
  <c r="AE992" i="16"/>
  <c r="AF992" i="16"/>
  <c r="AG992" i="16"/>
  <c r="B993" i="16"/>
  <c r="C993" i="16"/>
  <c r="D993" i="16"/>
  <c r="E993" i="16"/>
  <c r="F993" i="16"/>
  <c r="G993" i="16"/>
  <c r="H993" i="16"/>
  <c r="I993" i="16"/>
  <c r="K993" i="16"/>
  <c r="L993" i="16"/>
  <c r="M993" i="16"/>
  <c r="N993" i="16"/>
  <c r="O993" i="16"/>
  <c r="P993" i="16"/>
  <c r="Q993" i="16"/>
  <c r="R993" i="16"/>
  <c r="S993" i="16"/>
  <c r="T993" i="16"/>
  <c r="U993" i="16"/>
  <c r="V993" i="16"/>
  <c r="W993" i="16"/>
  <c r="X993" i="16"/>
  <c r="Y993" i="16"/>
  <c r="Z993" i="16"/>
  <c r="AA993" i="16"/>
  <c r="AB993" i="16"/>
  <c r="AC993" i="16"/>
  <c r="AD993" i="16"/>
  <c r="AE993" i="16"/>
  <c r="AF993" i="16"/>
  <c r="AG993" i="16"/>
  <c r="B994" i="16"/>
  <c r="C994" i="16"/>
  <c r="D994" i="16"/>
  <c r="E994" i="16"/>
  <c r="F994" i="16"/>
  <c r="G994" i="16"/>
  <c r="H994" i="16"/>
  <c r="I994" i="16"/>
  <c r="K994" i="16"/>
  <c r="L994" i="16"/>
  <c r="M994" i="16"/>
  <c r="N994" i="16"/>
  <c r="O994" i="16"/>
  <c r="P994" i="16"/>
  <c r="Q994" i="16"/>
  <c r="R994" i="16"/>
  <c r="S994" i="16"/>
  <c r="T994" i="16"/>
  <c r="U994" i="16"/>
  <c r="V994" i="16"/>
  <c r="W994" i="16"/>
  <c r="X994" i="16"/>
  <c r="Y994" i="16"/>
  <c r="Z994" i="16"/>
  <c r="AA994" i="16"/>
  <c r="AB994" i="16"/>
  <c r="AC994" i="16"/>
  <c r="AD994" i="16"/>
  <c r="AE994" i="16"/>
  <c r="AF994" i="16"/>
  <c r="AG994" i="16"/>
  <c r="B995" i="16"/>
  <c r="C995" i="16"/>
  <c r="D995" i="16"/>
  <c r="E995" i="16"/>
  <c r="F995" i="16"/>
  <c r="G995" i="16"/>
  <c r="H995" i="16"/>
  <c r="I995" i="16"/>
  <c r="K995" i="16"/>
  <c r="L995" i="16"/>
  <c r="M995" i="16"/>
  <c r="N995" i="16"/>
  <c r="O995" i="16"/>
  <c r="P995" i="16"/>
  <c r="Q995" i="16"/>
  <c r="R995" i="16"/>
  <c r="S995" i="16"/>
  <c r="T995" i="16"/>
  <c r="U995" i="16"/>
  <c r="V995" i="16"/>
  <c r="W995" i="16"/>
  <c r="X995" i="16"/>
  <c r="Y995" i="16"/>
  <c r="Z995" i="16"/>
  <c r="AA995" i="16"/>
  <c r="AB995" i="16"/>
  <c r="AC995" i="16"/>
  <c r="AD995" i="16"/>
  <c r="AE995" i="16"/>
  <c r="AF995" i="16"/>
  <c r="AG995" i="16"/>
  <c r="B996" i="16"/>
  <c r="C996" i="16"/>
  <c r="D996" i="16"/>
  <c r="E996" i="16"/>
  <c r="F996" i="16"/>
  <c r="G996" i="16"/>
  <c r="H996" i="16"/>
  <c r="I996" i="16"/>
  <c r="K996" i="16"/>
  <c r="L996" i="16"/>
  <c r="M996" i="16"/>
  <c r="N996" i="16"/>
  <c r="O996" i="16"/>
  <c r="P996" i="16"/>
  <c r="Q996" i="16"/>
  <c r="R996" i="16"/>
  <c r="S996" i="16"/>
  <c r="T996" i="16"/>
  <c r="U996" i="16"/>
  <c r="V996" i="16"/>
  <c r="W996" i="16"/>
  <c r="X996" i="16"/>
  <c r="Y996" i="16"/>
  <c r="Z996" i="16"/>
  <c r="AA996" i="16"/>
  <c r="AB996" i="16"/>
  <c r="AC996" i="16"/>
  <c r="AD996" i="16"/>
  <c r="AE996" i="16"/>
  <c r="AF996" i="16"/>
  <c r="AG996" i="16"/>
  <c r="B997" i="16"/>
  <c r="C997" i="16"/>
  <c r="D997" i="16"/>
  <c r="E997" i="16"/>
  <c r="F997" i="16"/>
  <c r="G997" i="16"/>
  <c r="H997" i="16"/>
  <c r="I997" i="16"/>
  <c r="K997" i="16"/>
  <c r="L997" i="16"/>
  <c r="M997" i="16"/>
  <c r="N997" i="16"/>
  <c r="O997" i="16"/>
  <c r="P997" i="16"/>
  <c r="Q997" i="16"/>
  <c r="R997" i="16"/>
  <c r="S997" i="16"/>
  <c r="T997" i="16"/>
  <c r="U997" i="16"/>
  <c r="V997" i="16"/>
  <c r="W997" i="16"/>
  <c r="X997" i="16"/>
  <c r="Y997" i="16"/>
  <c r="Z997" i="16"/>
  <c r="AA997" i="16"/>
  <c r="AB997" i="16"/>
  <c r="AC997" i="16"/>
  <c r="AD997" i="16"/>
  <c r="AE997" i="16"/>
  <c r="AF997" i="16"/>
  <c r="AG997" i="16"/>
  <c r="B998" i="16"/>
  <c r="C998" i="16"/>
  <c r="D998" i="16"/>
  <c r="E998" i="16"/>
  <c r="F998" i="16"/>
  <c r="G998" i="16"/>
  <c r="H998" i="16"/>
  <c r="I998" i="16"/>
  <c r="K998" i="16"/>
  <c r="L998" i="16"/>
  <c r="M998" i="16"/>
  <c r="N998" i="16"/>
  <c r="O998" i="16"/>
  <c r="P998" i="16"/>
  <c r="Q998" i="16"/>
  <c r="R998" i="16"/>
  <c r="S998" i="16"/>
  <c r="T998" i="16"/>
  <c r="U998" i="16"/>
  <c r="V998" i="16"/>
  <c r="W998" i="16"/>
  <c r="X998" i="16"/>
  <c r="Y998" i="16"/>
  <c r="Z998" i="16"/>
  <c r="AA998" i="16"/>
  <c r="AB998" i="16"/>
  <c r="AC998" i="16"/>
  <c r="AD998" i="16"/>
  <c r="AE998" i="16"/>
  <c r="AF998" i="16"/>
  <c r="AG998" i="16"/>
  <c r="B999" i="16"/>
  <c r="C999" i="16"/>
  <c r="D999" i="16"/>
  <c r="E999" i="16"/>
  <c r="F999" i="16"/>
  <c r="G999" i="16"/>
  <c r="H999" i="16"/>
  <c r="I999" i="16"/>
  <c r="K999" i="16"/>
  <c r="L999" i="16"/>
  <c r="M999" i="16"/>
  <c r="N999" i="16"/>
  <c r="O999" i="16"/>
  <c r="P999" i="16"/>
  <c r="Q999" i="16"/>
  <c r="R999" i="16"/>
  <c r="S999" i="16"/>
  <c r="T999" i="16"/>
  <c r="U999" i="16"/>
  <c r="V999" i="16"/>
  <c r="W999" i="16"/>
  <c r="X999" i="16"/>
  <c r="Y999" i="16"/>
  <c r="Z999" i="16"/>
  <c r="AA999" i="16"/>
  <c r="AB999" i="16"/>
  <c r="AC999" i="16"/>
  <c r="AD999" i="16"/>
  <c r="AE999" i="16"/>
  <c r="AF999" i="16"/>
  <c r="AG999" i="16"/>
  <c r="B1000" i="16"/>
  <c r="C1000" i="16"/>
  <c r="D1000" i="16"/>
  <c r="E1000" i="16"/>
  <c r="F1000" i="16"/>
  <c r="G1000" i="16"/>
  <c r="H1000" i="16"/>
  <c r="I1000" i="16"/>
  <c r="K1000" i="16"/>
  <c r="L1000" i="16"/>
  <c r="M1000" i="16"/>
  <c r="N1000" i="16"/>
  <c r="O1000" i="16"/>
  <c r="P1000" i="16"/>
  <c r="Q1000" i="16"/>
  <c r="R1000" i="16"/>
  <c r="S1000" i="16"/>
  <c r="T1000" i="16"/>
  <c r="U1000" i="16"/>
  <c r="V1000" i="16"/>
  <c r="W1000" i="16"/>
  <c r="X1000" i="16"/>
  <c r="Y1000" i="16"/>
  <c r="Z1000" i="16"/>
  <c r="AA1000" i="16"/>
  <c r="AB1000" i="16"/>
  <c r="AC1000" i="16"/>
  <c r="AD1000" i="16"/>
  <c r="AE1000" i="16"/>
  <c r="AF1000" i="16"/>
  <c r="AG1000" i="16"/>
  <c r="B1001" i="16"/>
  <c r="C1001" i="16"/>
  <c r="D1001" i="16"/>
  <c r="E1001" i="16"/>
  <c r="F1001" i="16"/>
  <c r="G1001" i="16"/>
  <c r="H1001" i="16"/>
  <c r="I1001" i="16"/>
  <c r="K1001" i="16"/>
  <c r="L1001" i="16"/>
  <c r="M1001" i="16"/>
  <c r="N1001" i="16"/>
  <c r="O1001" i="16"/>
  <c r="P1001" i="16"/>
  <c r="Q1001" i="16"/>
  <c r="R1001" i="16"/>
  <c r="S1001" i="16"/>
  <c r="T1001" i="16"/>
  <c r="U1001" i="16"/>
  <c r="V1001" i="16"/>
  <c r="W1001" i="16"/>
  <c r="X1001" i="16"/>
  <c r="Y1001" i="16"/>
  <c r="Z1001" i="16"/>
  <c r="AA1001" i="16"/>
  <c r="AB1001" i="16"/>
  <c r="AC1001" i="16"/>
  <c r="AD1001" i="16"/>
  <c r="AE1001" i="16"/>
  <c r="AF1001" i="16"/>
  <c r="AG1001" i="16"/>
  <c r="B1002" i="16"/>
  <c r="C1002" i="16"/>
  <c r="D1002" i="16"/>
  <c r="E1002" i="16"/>
  <c r="F1002" i="16"/>
  <c r="G1002" i="16"/>
  <c r="H1002" i="16"/>
  <c r="I1002" i="16"/>
  <c r="K1002" i="16"/>
  <c r="L1002" i="16"/>
  <c r="M1002" i="16"/>
  <c r="N1002" i="16"/>
  <c r="O1002" i="16"/>
  <c r="P1002" i="16"/>
  <c r="Q1002" i="16"/>
  <c r="R1002" i="16"/>
  <c r="S1002" i="16"/>
  <c r="T1002" i="16"/>
  <c r="U1002" i="16"/>
  <c r="V1002" i="16"/>
  <c r="W1002" i="16"/>
  <c r="X1002" i="16"/>
  <c r="Y1002" i="16"/>
  <c r="Z1002" i="16"/>
  <c r="AA1002" i="16"/>
  <c r="AB1002" i="16"/>
  <c r="AC1002" i="16"/>
  <c r="AD1002" i="16"/>
  <c r="AE1002" i="16"/>
  <c r="AF1002" i="16"/>
  <c r="AG1002" i="16"/>
  <c r="B1003" i="16"/>
  <c r="C1003" i="16"/>
  <c r="D1003" i="16"/>
  <c r="E1003" i="16"/>
  <c r="F1003" i="16"/>
  <c r="G1003" i="16"/>
  <c r="H1003" i="16"/>
  <c r="I1003" i="16"/>
  <c r="K1003" i="16"/>
  <c r="L1003" i="16"/>
  <c r="M1003" i="16"/>
  <c r="N1003" i="16"/>
  <c r="O1003" i="16"/>
  <c r="P1003" i="16"/>
  <c r="Q1003" i="16"/>
  <c r="R1003" i="16"/>
  <c r="S1003" i="16"/>
  <c r="T1003" i="16"/>
  <c r="U1003" i="16"/>
  <c r="V1003" i="16"/>
  <c r="W1003" i="16"/>
  <c r="X1003" i="16"/>
  <c r="Y1003" i="16"/>
  <c r="Z1003" i="16"/>
  <c r="AA1003" i="16"/>
  <c r="AB1003" i="16"/>
  <c r="AC1003" i="16"/>
  <c r="AD1003" i="16"/>
  <c r="AE1003" i="16"/>
  <c r="AF1003" i="16"/>
  <c r="AG1003" i="16"/>
  <c r="B1004" i="16"/>
  <c r="C1004" i="16"/>
  <c r="D1004" i="16"/>
  <c r="E1004" i="16"/>
  <c r="F1004" i="16"/>
  <c r="G1004" i="16"/>
  <c r="H1004" i="16"/>
  <c r="I1004" i="16"/>
  <c r="K1004" i="16"/>
  <c r="L1004" i="16"/>
  <c r="M1004" i="16"/>
  <c r="N1004" i="16"/>
  <c r="O1004" i="16"/>
  <c r="P1004" i="16"/>
  <c r="Q1004" i="16"/>
  <c r="R1004" i="16"/>
  <c r="S1004" i="16"/>
  <c r="T1004" i="16"/>
  <c r="U1004" i="16"/>
  <c r="V1004" i="16"/>
  <c r="W1004" i="16"/>
  <c r="X1004" i="16"/>
  <c r="Y1004" i="16"/>
  <c r="Z1004" i="16"/>
  <c r="AA1004" i="16"/>
  <c r="AB1004" i="16"/>
  <c r="AC1004" i="16"/>
  <c r="AD1004" i="16"/>
  <c r="AE1004" i="16"/>
  <c r="AF1004" i="16"/>
  <c r="AG1004" i="16"/>
  <c r="B1005" i="16"/>
  <c r="C1005" i="16"/>
  <c r="D1005" i="16"/>
  <c r="E1005" i="16"/>
  <c r="F1005" i="16"/>
  <c r="G1005" i="16"/>
  <c r="H1005" i="16"/>
  <c r="I1005" i="16"/>
  <c r="K1005" i="16"/>
  <c r="L1005" i="16"/>
  <c r="M1005" i="16"/>
  <c r="N1005" i="16"/>
  <c r="O1005" i="16"/>
  <c r="P1005" i="16"/>
  <c r="Q1005" i="16"/>
  <c r="R1005" i="16"/>
  <c r="S1005" i="16"/>
  <c r="T1005" i="16"/>
  <c r="U1005" i="16"/>
  <c r="V1005" i="16"/>
  <c r="W1005" i="16"/>
  <c r="X1005" i="16"/>
  <c r="Y1005" i="16"/>
  <c r="Z1005" i="16"/>
  <c r="AA1005" i="16"/>
  <c r="AB1005" i="16"/>
  <c r="AC1005" i="16"/>
  <c r="AD1005" i="16"/>
  <c r="AE1005" i="16"/>
  <c r="AF1005" i="16"/>
  <c r="AG1005" i="16"/>
  <c r="B1006" i="16"/>
  <c r="C1006" i="16"/>
  <c r="D1006" i="16"/>
  <c r="E1006" i="16"/>
  <c r="F1006" i="16"/>
  <c r="G1006" i="16"/>
  <c r="H1006" i="16"/>
  <c r="I1006" i="16"/>
  <c r="K1006" i="16"/>
  <c r="L1006" i="16"/>
  <c r="M1006" i="16"/>
  <c r="N1006" i="16"/>
  <c r="O1006" i="16"/>
  <c r="P1006" i="16"/>
  <c r="Q1006" i="16"/>
  <c r="R1006" i="16"/>
  <c r="S1006" i="16"/>
  <c r="T1006" i="16"/>
  <c r="U1006" i="16"/>
  <c r="V1006" i="16"/>
  <c r="W1006" i="16"/>
  <c r="X1006" i="16"/>
  <c r="Y1006" i="16"/>
  <c r="Z1006" i="16"/>
  <c r="AA1006" i="16"/>
  <c r="AB1006" i="16"/>
  <c r="AC1006" i="16"/>
  <c r="AD1006" i="16"/>
  <c r="AE1006" i="16"/>
  <c r="AF1006" i="16"/>
  <c r="AG1006" i="16"/>
  <c r="B1007" i="16"/>
  <c r="C1007" i="16"/>
  <c r="D1007" i="16"/>
  <c r="E1007" i="16"/>
  <c r="F1007" i="16"/>
  <c r="G1007" i="16"/>
  <c r="H1007" i="16"/>
  <c r="I1007" i="16"/>
  <c r="K1007" i="16"/>
  <c r="L1007" i="16"/>
  <c r="M1007" i="16"/>
  <c r="N1007" i="16"/>
  <c r="O1007" i="16"/>
  <c r="P1007" i="16"/>
  <c r="Q1007" i="16"/>
  <c r="R1007" i="16"/>
  <c r="S1007" i="16"/>
  <c r="T1007" i="16"/>
  <c r="U1007" i="16"/>
  <c r="V1007" i="16"/>
  <c r="W1007" i="16"/>
  <c r="X1007" i="16"/>
  <c r="Y1007" i="16"/>
  <c r="Z1007" i="16"/>
  <c r="AA1007" i="16"/>
  <c r="AB1007" i="16"/>
  <c r="AC1007" i="16"/>
  <c r="AD1007" i="16"/>
  <c r="AE1007" i="16"/>
  <c r="AF1007" i="16"/>
  <c r="AG1007" i="16"/>
  <c r="B1008" i="16"/>
  <c r="C1008" i="16"/>
  <c r="D1008" i="16"/>
  <c r="E1008" i="16"/>
  <c r="F1008" i="16"/>
  <c r="G1008" i="16"/>
  <c r="H1008" i="16"/>
  <c r="I1008" i="16"/>
  <c r="K1008" i="16"/>
  <c r="L1008" i="16"/>
  <c r="M1008" i="16"/>
  <c r="N1008" i="16"/>
  <c r="O1008" i="16"/>
  <c r="P1008" i="16"/>
  <c r="Q1008" i="16"/>
  <c r="R1008" i="16"/>
  <c r="S1008" i="16"/>
  <c r="T1008" i="16"/>
  <c r="U1008" i="16"/>
  <c r="V1008" i="16"/>
  <c r="W1008" i="16"/>
  <c r="X1008" i="16"/>
  <c r="Y1008" i="16"/>
  <c r="Z1008" i="16"/>
  <c r="AA1008" i="16"/>
  <c r="AB1008" i="16"/>
  <c r="AC1008" i="16"/>
  <c r="AD1008" i="16"/>
  <c r="AE1008" i="16"/>
  <c r="AF1008" i="16"/>
  <c r="AG1008" i="16"/>
  <c r="B1009" i="16"/>
  <c r="C1009" i="16"/>
  <c r="D1009" i="16"/>
  <c r="E1009" i="16"/>
  <c r="F1009" i="16"/>
  <c r="G1009" i="16"/>
  <c r="H1009" i="16"/>
  <c r="I1009" i="16"/>
  <c r="K1009" i="16"/>
  <c r="L1009" i="16"/>
  <c r="M1009" i="16"/>
  <c r="N1009" i="16"/>
  <c r="O1009" i="16"/>
  <c r="P1009" i="16"/>
  <c r="Q1009" i="16"/>
  <c r="R1009" i="16"/>
  <c r="S1009" i="16"/>
  <c r="T1009" i="16"/>
  <c r="U1009" i="16"/>
  <c r="V1009" i="16"/>
  <c r="W1009" i="16"/>
  <c r="X1009" i="16"/>
  <c r="Y1009" i="16"/>
  <c r="Z1009" i="16"/>
  <c r="AA1009" i="16"/>
  <c r="AB1009" i="16"/>
  <c r="AC1009" i="16"/>
  <c r="AD1009" i="16"/>
  <c r="AE1009" i="16"/>
  <c r="AF1009" i="16"/>
  <c r="AG1009" i="16"/>
  <c r="B1010" i="16"/>
  <c r="C1010" i="16"/>
  <c r="D1010" i="16"/>
  <c r="E1010" i="16"/>
  <c r="F1010" i="16"/>
  <c r="G1010" i="16"/>
  <c r="H1010" i="16"/>
  <c r="I1010" i="16"/>
  <c r="K1010" i="16"/>
  <c r="L1010" i="16"/>
  <c r="M1010" i="16"/>
  <c r="N1010" i="16"/>
  <c r="O1010" i="16"/>
  <c r="P1010" i="16"/>
  <c r="Q1010" i="16"/>
  <c r="R1010" i="16"/>
  <c r="S1010" i="16"/>
  <c r="T1010" i="16"/>
  <c r="U1010" i="16"/>
  <c r="V1010" i="16"/>
  <c r="W1010" i="16"/>
  <c r="X1010" i="16"/>
  <c r="Y1010" i="16"/>
  <c r="Z1010" i="16"/>
  <c r="AA1010" i="16"/>
  <c r="AB1010" i="16"/>
  <c r="AC1010" i="16"/>
  <c r="AD1010" i="16"/>
  <c r="AE1010" i="16"/>
  <c r="AF1010" i="16"/>
  <c r="AG1010" i="16"/>
  <c r="B1011" i="16"/>
  <c r="C1011" i="16"/>
  <c r="D1011" i="16"/>
  <c r="E1011" i="16"/>
  <c r="F1011" i="16"/>
  <c r="G1011" i="16"/>
  <c r="H1011" i="16"/>
  <c r="I1011" i="16"/>
  <c r="K1011" i="16"/>
  <c r="L1011" i="16"/>
  <c r="M1011" i="16"/>
  <c r="N1011" i="16"/>
  <c r="O1011" i="16"/>
  <c r="P1011" i="16"/>
  <c r="Q1011" i="16"/>
  <c r="R1011" i="16"/>
  <c r="S1011" i="16"/>
  <c r="T1011" i="16"/>
  <c r="U1011" i="16"/>
  <c r="V1011" i="16"/>
  <c r="W1011" i="16"/>
  <c r="X1011" i="16"/>
  <c r="Y1011" i="16"/>
  <c r="Z1011" i="16"/>
  <c r="AA1011" i="16"/>
  <c r="AB1011" i="16"/>
  <c r="AC1011" i="16"/>
  <c r="AD1011" i="16"/>
  <c r="AE1011" i="16"/>
  <c r="AF1011" i="16"/>
  <c r="AG1011" i="16"/>
  <c r="B1012" i="16"/>
  <c r="C1012" i="16"/>
  <c r="D1012" i="16"/>
  <c r="E1012" i="16"/>
  <c r="F1012" i="16"/>
  <c r="G1012" i="16"/>
  <c r="H1012" i="16"/>
  <c r="I1012" i="16"/>
  <c r="K1012" i="16"/>
  <c r="L1012" i="16"/>
  <c r="M1012" i="16"/>
  <c r="N1012" i="16"/>
  <c r="O1012" i="16"/>
  <c r="P1012" i="16"/>
  <c r="Q1012" i="16"/>
  <c r="R1012" i="16"/>
  <c r="S1012" i="16"/>
  <c r="T1012" i="16"/>
  <c r="U1012" i="16"/>
  <c r="V1012" i="16"/>
  <c r="W1012" i="16"/>
  <c r="X1012" i="16"/>
  <c r="Y1012" i="16"/>
  <c r="Z1012" i="16"/>
  <c r="AA1012" i="16"/>
  <c r="AB1012" i="16"/>
  <c r="AC1012" i="16"/>
  <c r="AD1012" i="16"/>
  <c r="AE1012" i="16"/>
  <c r="AF1012" i="16"/>
  <c r="AG1012" i="16"/>
  <c r="B1013" i="16"/>
  <c r="C1013" i="16"/>
  <c r="D1013" i="16"/>
  <c r="E1013" i="16"/>
  <c r="F1013" i="16"/>
  <c r="G1013" i="16"/>
  <c r="H1013" i="16"/>
  <c r="I1013" i="16"/>
  <c r="K1013" i="16"/>
  <c r="L1013" i="16"/>
  <c r="M1013" i="16"/>
  <c r="N1013" i="16"/>
  <c r="O1013" i="16"/>
  <c r="P1013" i="16"/>
  <c r="Q1013" i="16"/>
  <c r="R1013" i="16"/>
  <c r="S1013" i="16"/>
  <c r="T1013" i="16"/>
  <c r="U1013" i="16"/>
  <c r="V1013" i="16"/>
  <c r="W1013" i="16"/>
  <c r="X1013" i="16"/>
  <c r="Y1013" i="16"/>
  <c r="Z1013" i="16"/>
  <c r="AA1013" i="16"/>
  <c r="AB1013" i="16"/>
  <c r="AC1013" i="16"/>
  <c r="AD1013" i="16"/>
  <c r="AE1013" i="16"/>
  <c r="AF1013" i="16"/>
  <c r="AG1013" i="16"/>
  <c r="B1014" i="16"/>
  <c r="C1014" i="16"/>
  <c r="D1014" i="16"/>
  <c r="E1014" i="16"/>
  <c r="F1014" i="16"/>
  <c r="G1014" i="16"/>
  <c r="H1014" i="16"/>
  <c r="I1014" i="16"/>
  <c r="K1014" i="16"/>
  <c r="L1014" i="16"/>
  <c r="M1014" i="16"/>
  <c r="N1014" i="16"/>
  <c r="O1014" i="16"/>
  <c r="P1014" i="16"/>
  <c r="Q1014" i="16"/>
  <c r="R1014" i="16"/>
  <c r="S1014" i="16"/>
  <c r="T1014" i="16"/>
  <c r="U1014" i="16"/>
  <c r="V1014" i="16"/>
  <c r="W1014" i="16"/>
  <c r="X1014" i="16"/>
  <c r="Y1014" i="16"/>
  <c r="Z1014" i="16"/>
  <c r="AA1014" i="16"/>
  <c r="AB1014" i="16"/>
  <c r="AC1014" i="16"/>
  <c r="AD1014" i="16"/>
  <c r="AE1014" i="16"/>
  <c r="AF1014" i="16"/>
  <c r="AG1014" i="16"/>
  <c r="B1015" i="16"/>
  <c r="C1015" i="16"/>
  <c r="D1015" i="16"/>
  <c r="E1015" i="16"/>
  <c r="F1015" i="16"/>
  <c r="G1015" i="16"/>
  <c r="H1015" i="16"/>
  <c r="I1015" i="16"/>
  <c r="K1015" i="16"/>
  <c r="L1015" i="16"/>
  <c r="M1015" i="16"/>
  <c r="N1015" i="16"/>
  <c r="O1015" i="16"/>
  <c r="P1015" i="16"/>
  <c r="Q1015" i="16"/>
  <c r="R1015" i="16"/>
  <c r="S1015" i="16"/>
  <c r="T1015" i="16"/>
  <c r="U1015" i="16"/>
  <c r="V1015" i="16"/>
  <c r="W1015" i="16"/>
  <c r="X1015" i="16"/>
  <c r="Y1015" i="16"/>
  <c r="Z1015" i="16"/>
  <c r="AA1015" i="16"/>
  <c r="AB1015" i="16"/>
  <c r="AC1015" i="16"/>
  <c r="AD1015" i="16"/>
  <c r="AE1015" i="16"/>
  <c r="AF1015" i="16"/>
  <c r="AG1015" i="16"/>
  <c r="B1016" i="16"/>
  <c r="C1016" i="16"/>
  <c r="D1016" i="16"/>
  <c r="E1016" i="16"/>
  <c r="F1016" i="16"/>
  <c r="G1016" i="16"/>
  <c r="H1016" i="16"/>
  <c r="I1016" i="16"/>
  <c r="K1016" i="16"/>
  <c r="L1016" i="16"/>
  <c r="M1016" i="16"/>
  <c r="N1016" i="16"/>
  <c r="O1016" i="16"/>
  <c r="P1016" i="16"/>
  <c r="Q1016" i="16"/>
  <c r="R1016" i="16"/>
  <c r="S1016" i="16"/>
  <c r="T1016" i="16"/>
  <c r="U1016" i="16"/>
  <c r="V1016" i="16"/>
  <c r="W1016" i="16"/>
  <c r="X1016" i="16"/>
  <c r="Y1016" i="16"/>
  <c r="Z1016" i="16"/>
  <c r="AA1016" i="16"/>
  <c r="AB1016" i="16"/>
  <c r="AC1016" i="16"/>
  <c r="AD1016" i="16"/>
  <c r="AE1016" i="16"/>
  <c r="AF1016" i="16"/>
  <c r="AG1016" i="16"/>
  <c r="B1017" i="16"/>
  <c r="C1017" i="16"/>
  <c r="D1017" i="16"/>
  <c r="E1017" i="16"/>
  <c r="F1017" i="16"/>
  <c r="G1017" i="16"/>
  <c r="H1017" i="16"/>
  <c r="I1017" i="16"/>
  <c r="K1017" i="16"/>
  <c r="L1017" i="16"/>
  <c r="M1017" i="16"/>
  <c r="N1017" i="16"/>
  <c r="O1017" i="16"/>
  <c r="P1017" i="16"/>
  <c r="Q1017" i="16"/>
  <c r="R1017" i="16"/>
  <c r="S1017" i="16"/>
  <c r="T1017" i="16"/>
  <c r="U1017" i="16"/>
  <c r="V1017" i="16"/>
  <c r="W1017" i="16"/>
  <c r="X1017" i="16"/>
  <c r="Y1017" i="16"/>
  <c r="Z1017" i="16"/>
  <c r="AA1017" i="16"/>
  <c r="AB1017" i="16"/>
  <c r="AC1017" i="16"/>
  <c r="AD1017" i="16"/>
  <c r="AE1017" i="16"/>
  <c r="AF1017" i="16"/>
  <c r="AG1017" i="16"/>
  <c r="B1018" i="16"/>
  <c r="C1018" i="16"/>
  <c r="D1018" i="16"/>
  <c r="E1018" i="16"/>
  <c r="F1018" i="16"/>
  <c r="G1018" i="16"/>
  <c r="H1018" i="16"/>
  <c r="I1018" i="16"/>
  <c r="K1018" i="16"/>
  <c r="L1018" i="16"/>
  <c r="M1018" i="16"/>
  <c r="N1018" i="16"/>
  <c r="O1018" i="16"/>
  <c r="P1018" i="16"/>
  <c r="Q1018" i="16"/>
  <c r="R1018" i="16"/>
  <c r="S1018" i="16"/>
  <c r="T1018" i="16"/>
  <c r="U1018" i="16"/>
  <c r="V1018" i="16"/>
  <c r="W1018" i="16"/>
  <c r="X1018" i="16"/>
  <c r="Y1018" i="16"/>
  <c r="Z1018" i="16"/>
  <c r="AA1018" i="16"/>
  <c r="AB1018" i="16"/>
  <c r="AC1018" i="16"/>
  <c r="AD1018" i="16"/>
  <c r="AE1018" i="16"/>
  <c r="AF1018" i="16"/>
  <c r="AG1018" i="16"/>
  <c r="B1019" i="16"/>
  <c r="C1019" i="16"/>
  <c r="D1019" i="16"/>
  <c r="E1019" i="16"/>
  <c r="F1019" i="16"/>
  <c r="G1019" i="16"/>
  <c r="H1019" i="16"/>
  <c r="I1019" i="16"/>
  <c r="K1019" i="16"/>
  <c r="L1019" i="16"/>
  <c r="M1019" i="16"/>
  <c r="N1019" i="16"/>
  <c r="O1019" i="16"/>
  <c r="P1019" i="16"/>
  <c r="Q1019" i="16"/>
  <c r="R1019" i="16"/>
  <c r="S1019" i="16"/>
  <c r="T1019" i="16"/>
  <c r="U1019" i="16"/>
  <c r="V1019" i="16"/>
  <c r="W1019" i="16"/>
  <c r="X1019" i="16"/>
  <c r="Y1019" i="16"/>
  <c r="Z1019" i="16"/>
  <c r="AA1019" i="16"/>
  <c r="AB1019" i="16"/>
  <c r="AC1019" i="16"/>
  <c r="AD1019" i="16"/>
  <c r="AE1019" i="16"/>
  <c r="AF1019" i="16"/>
  <c r="AG1019" i="16"/>
  <c r="B1020" i="16"/>
  <c r="C1020" i="16"/>
  <c r="D1020" i="16"/>
  <c r="E1020" i="16"/>
  <c r="F1020" i="16"/>
  <c r="G1020" i="16"/>
  <c r="H1020" i="16"/>
  <c r="I1020" i="16"/>
  <c r="K1020" i="16"/>
  <c r="L1020" i="16"/>
  <c r="M1020" i="16"/>
  <c r="N1020" i="16"/>
  <c r="O1020" i="16"/>
  <c r="P1020" i="16"/>
  <c r="Q1020" i="16"/>
  <c r="R1020" i="16"/>
  <c r="S1020" i="16"/>
  <c r="T1020" i="16"/>
  <c r="U1020" i="16"/>
  <c r="V1020" i="16"/>
  <c r="W1020" i="16"/>
  <c r="X1020" i="16"/>
  <c r="Y1020" i="16"/>
  <c r="Z1020" i="16"/>
  <c r="AA1020" i="16"/>
  <c r="AB1020" i="16"/>
  <c r="AC1020" i="16"/>
  <c r="AD1020" i="16"/>
  <c r="AE1020" i="16"/>
  <c r="AF1020" i="16"/>
  <c r="AG1020" i="16"/>
  <c r="B1021" i="16"/>
  <c r="C1021" i="16"/>
  <c r="D1021" i="16"/>
  <c r="E1021" i="16"/>
  <c r="F1021" i="16"/>
  <c r="G1021" i="16"/>
  <c r="H1021" i="16"/>
  <c r="I1021" i="16"/>
  <c r="K1021" i="16"/>
  <c r="L1021" i="16"/>
  <c r="M1021" i="16"/>
  <c r="N1021" i="16"/>
  <c r="O1021" i="16"/>
  <c r="P1021" i="16"/>
  <c r="Q1021" i="16"/>
  <c r="R1021" i="16"/>
  <c r="S1021" i="16"/>
  <c r="T1021" i="16"/>
  <c r="U1021" i="16"/>
  <c r="V1021" i="16"/>
  <c r="W1021" i="16"/>
  <c r="X1021" i="16"/>
  <c r="Y1021" i="16"/>
  <c r="Z1021" i="16"/>
  <c r="AA1021" i="16"/>
  <c r="AB1021" i="16"/>
  <c r="AC1021" i="16"/>
  <c r="AD1021" i="16"/>
  <c r="AE1021" i="16"/>
  <c r="AF1021" i="16"/>
  <c r="AG1021" i="16"/>
  <c r="B1022" i="16"/>
  <c r="C1022" i="16"/>
  <c r="D1022" i="16"/>
  <c r="E1022" i="16"/>
  <c r="F1022" i="16"/>
  <c r="G1022" i="16"/>
  <c r="H1022" i="16"/>
  <c r="I1022" i="16"/>
  <c r="K1022" i="16"/>
  <c r="L1022" i="16"/>
  <c r="M1022" i="16"/>
  <c r="N1022" i="16"/>
  <c r="O1022" i="16"/>
  <c r="P1022" i="16"/>
  <c r="Q1022" i="16"/>
  <c r="R1022" i="16"/>
  <c r="S1022" i="16"/>
  <c r="T1022" i="16"/>
  <c r="U1022" i="16"/>
  <c r="V1022" i="16"/>
  <c r="W1022" i="16"/>
  <c r="X1022" i="16"/>
  <c r="Y1022" i="16"/>
  <c r="Z1022" i="16"/>
  <c r="AA1022" i="16"/>
  <c r="AB1022" i="16"/>
  <c r="AC1022" i="16"/>
  <c r="AD1022" i="16"/>
  <c r="AE1022" i="16"/>
  <c r="AF1022" i="16"/>
  <c r="AG1022" i="16"/>
  <c r="B1023" i="16"/>
  <c r="C1023" i="16"/>
  <c r="D1023" i="16"/>
  <c r="E1023" i="16"/>
  <c r="F1023" i="16"/>
  <c r="G1023" i="16"/>
  <c r="H1023" i="16"/>
  <c r="I1023" i="16"/>
  <c r="K1023" i="16"/>
  <c r="L1023" i="16"/>
  <c r="M1023" i="16"/>
  <c r="N1023" i="16"/>
  <c r="O1023" i="16"/>
  <c r="P1023" i="16"/>
  <c r="Q1023" i="16"/>
  <c r="R1023" i="16"/>
  <c r="S1023" i="16"/>
  <c r="T1023" i="16"/>
  <c r="U1023" i="16"/>
  <c r="V1023" i="16"/>
  <c r="W1023" i="16"/>
  <c r="X1023" i="16"/>
  <c r="Y1023" i="16"/>
  <c r="Z1023" i="16"/>
  <c r="AA1023" i="16"/>
  <c r="AB1023" i="16"/>
  <c r="AC1023" i="16"/>
  <c r="AD1023" i="16"/>
  <c r="AE1023" i="16"/>
  <c r="AF1023" i="16"/>
  <c r="AG1023" i="16"/>
  <c r="B1024" i="16"/>
  <c r="C1024" i="16"/>
  <c r="D1024" i="16"/>
  <c r="E1024" i="16"/>
  <c r="F1024" i="16"/>
  <c r="G1024" i="16"/>
  <c r="H1024" i="16"/>
  <c r="I1024" i="16"/>
  <c r="K1024" i="16"/>
  <c r="L1024" i="16"/>
  <c r="M1024" i="16"/>
  <c r="N1024" i="16"/>
  <c r="O1024" i="16"/>
  <c r="P1024" i="16"/>
  <c r="Q1024" i="16"/>
  <c r="R1024" i="16"/>
  <c r="S1024" i="16"/>
  <c r="T1024" i="16"/>
  <c r="U1024" i="16"/>
  <c r="V1024" i="16"/>
  <c r="W1024" i="16"/>
  <c r="X1024" i="16"/>
  <c r="Y1024" i="16"/>
  <c r="Z1024" i="16"/>
  <c r="AA1024" i="16"/>
  <c r="AB1024" i="16"/>
  <c r="AC1024" i="16"/>
  <c r="AD1024" i="16"/>
  <c r="AE1024" i="16"/>
  <c r="AF1024" i="16"/>
  <c r="AG1024" i="16"/>
  <c r="B1025" i="16"/>
  <c r="C1025" i="16"/>
  <c r="D1025" i="16"/>
  <c r="E1025" i="16"/>
  <c r="F1025" i="16"/>
  <c r="G1025" i="16"/>
  <c r="H1025" i="16"/>
  <c r="I1025" i="16"/>
  <c r="K1025" i="16"/>
  <c r="L1025" i="16"/>
  <c r="M1025" i="16"/>
  <c r="N1025" i="16"/>
  <c r="O1025" i="16"/>
  <c r="P1025" i="16"/>
  <c r="Q1025" i="16"/>
  <c r="R1025" i="16"/>
  <c r="S1025" i="16"/>
  <c r="T1025" i="16"/>
  <c r="U1025" i="16"/>
  <c r="V1025" i="16"/>
  <c r="W1025" i="16"/>
  <c r="X1025" i="16"/>
  <c r="Y1025" i="16"/>
  <c r="Z1025" i="16"/>
  <c r="AA1025" i="16"/>
  <c r="AB1025" i="16"/>
  <c r="AC1025" i="16"/>
  <c r="AD1025" i="16"/>
  <c r="AE1025" i="16"/>
  <c r="AF1025" i="16"/>
  <c r="AG1025" i="16"/>
  <c r="B1026" i="16"/>
  <c r="C1026" i="16"/>
  <c r="D1026" i="16"/>
  <c r="E1026" i="16"/>
  <c r="F1026" i="16"/>
  <c r="G1026" i="16"/>
  <c r="H1026" i="16"/>
  <c r="I1026" i="16"/>
  <c r="K1026" i="16"/>
  <c r="L1026" i="16"/>
  <c r="M1026" i="16"/>
  <c r="N1026" i="16"/>
  <c r="O1026" i="16"/>
  <c r="P1026" i="16"/>
  <c r="Q1026" i="16"/>
  <c r="R1026" i="16"/>
  <c r="S1026" i="16"/>
  <c r="T1026" i="16"/>
  <c r="U1026" i="16"/>
  <c r="V1026" i="16"/>
  <c r="W1026" i="16"/>
  <c r="X1026" i="16"/>
  <c r="Y1026" i="16"/>
  <c r="Z1026" i="16"/>
  <c r="AA1026" i="16"/>
  <c r="AB1026" i="16"/>
  <c r="AC1026" i="16"/>
  <c r="AD1026" i="16"/>
  <c r="AE1026" i="16"/>
  <c r="AF1026" i="16"/>
  <c r="AG1026" i="16"/>
  <c r="B1027" i="16"/>
  <c r="C1027" i="16"/>
  <c r="D1027" i="16"/>
  <c r="E1027" i="16"/>
  <c r="F1027" i="16"/>
  <c r="G1027" i="16"/>
  <c r="H1027" i="16"/>
  <c r="I1027" i="16"/>
  <c r="K1027" i="16"/>
  <c r="L1027" i="16"/>
  <c r="M1027" i="16"/>
  <c r="N1027" i="16"/>
  <c r="O1027" i="16"/>
  <c r="P1027" i="16"/>
  <c r="Q1027" i="16"/>
  <c r="R1027" i="16"/>
  <c r="S1027" i="16"/>
  <c r="T1027" i="16"/>
  <c r="U1027" i="16"/>
  <c r="V1027" i="16"/>
  <c r="W1027" i="16"/>
  <c r="X1027" i="16"/>
  <c r="Y1027" i="16"/>
  <c r="Z1027" i="16"/>
  <c r="AA1027" i="16"/>
  <c r="AB1027" i="16"/>
  <c r="AC1027" i="16"/>
  <c r="AD1027" i="16"/>
  <c r="AE1027" i="16"/>
  <c r="AF1027" i="16"/>
  <c r="AG1027" i="16"/>
  <c r="B1028" i="16"/>
  <c r="C1028" i="16"/>
  <c r="D1028" i="16"/>
  <c r="E1028" i="16"/>
  <c r="F1028" i="16"/>
  <c r="G1028" i="16"/>
  <c r="H1028" i="16"/>
  <c r="I1028" i="16"/>
  <c r="K1028" i="16"/>
  <c r="L1028" i="16"/>
  <c r="M1028" i="16"/>
  <c r="N1028" i="16"/>
  <c r="O1028" i="16"/>
  <c r="P1028" i="16"/>
  <c r="Q1028" i="16"/>
  <c r="R1028" i="16"/>
  <c r="S1028" i="16"/>
  <c r="T1028" i="16"/>
  <c r="U1028" i="16"/>
  <c r="V1028" i="16"/>
  <c r="W1028" i="16"/>
  <c r="X1028" i="16"/>
  <c r="Y1028" i="16"/>
  <c r="Z1028" i="16"/>
  <c r="AA1028" i="16"/>
  <c r="AB1028" i="16"/>
  <c r="AC1028" i="16"/>
  <c r="AD1028" i="16"/>
  <c r="AE1028" i="16"/>
  <c r="AF1028" i="16"/>
  <c r="AG1028" i="16"/>
  <c r="B1029" i="16"/>
  <c r="C1029" i="16"/>
  <c r="D1029" i="16"/>
  <c r="E1029" i="16"/>
  <c r="F1029" i="16"/>
  <c r="G1029" i="16"/>
  <c r="H1029" i="16"/>
  <c r="I1029" i="16"/>
  <c r="K1029" i="16"/>
  <c r="L1029" i="16"/>
  <c r="M1029" i="16"/>
  <c r="N1029" i="16"/>
  <c r="O1029" i="16"/>
  <c r="P1029" i="16"/>
  <c r="Q1029" i="16"/>
  <c r="R1029" i="16"/>
  <c r="S1029" i="16"/>
  <c r="T1029" i="16"/>
  <c r="U1029" i="16"/>
  <c r="V1029" i="16"/>
  <c r="W1029" i="16"/>
  <c r="X1029" i="16"/>
  <c r="Y1029" i="16"/>
  <c r="Z1029" i="16"/>
  <c r="AA1029" i="16"/>
  <c r="AB1029" i="16"/>
  <c r="AC1029" i="16"/>
  <c r="AD1029" i="16"/>
  <c r="AE1029" i="16"/>
  <c r="AF1029" i="16"/>
  <c r="AG1029" i="16"/>
  <c r="B1030" i="16"/>
  <c r="C1030" i="16"/>
  <c r="D1030" i="16"/>
  <c r="E1030" i="16"/>
  <c r="F1030" i="16"/>
  <c r="G1030" i="16"/>
  <c r="H1030" i="16"/>
  <c r="I1030" i="16"/>
  <c r="K1030" i="16"/>
  <c r="L1030" i="16"/>
  <c r="M1030" i="16"/>
  <c r="N1030" i="16"/>
  <c r="O1030" i="16"/>
  <c r="P1030" i="16"/>
  <c r="Q1030" i="16"/>
  <c r="R1030" i="16"/>
  <c r="S1030" i="16"/>
  <c r="T1030" i="16"/>
  <c r="U1030" i="16"/>
  <c r="V1030" i="16"/>
  <c r="W1030" i="16"/>
  <c r="X1030" i="16"/>
  <c r="Y1030" i="16"/>
  <c r="Z1030" i="16"/>
  <c r="AA1030" i="16"/>
  <c r="AB1030" i="16"/>
  <c r="AC1030" i="16"/>
  <c r="AD1030" i="16"/>
  <c r="AE1030" i="16"/>
  <c r="AF1030" i="16"/>
  <c r="AG1030" i="16"/>
  <c r="B1031" i="16"/>
  <c r="C1031" i="16"/>
  <c r="D1031" i="16"/>
  <c r="E1031" i="16"/>
  <c r="F1031" i="16"/>
  <c r="G1031" i="16"/>
  <c r="H1031" i="16"/>
  <c r="I1031" i="16"/>
  <c r="K1031" i="16"/>
  <c r="L1031" i="16"/>
  <c r="M1031" i="16"/>
  <c r="N1031" i="16"/>
  <c r="O1031" i="16"/>
  <c r="P1031" i="16"/>
  <c r="Q1031" i="16"/>
  <c r="R1031" i="16"/>
  <c r="S1031" i="16"/>
  <c r="T1031" i="16"/>
  <c r="U1031" i="16"/>
  <c r="V1031" i="16"/>
  <c r="W1031" i="16"/>
  <c r="X1031" i="16"/>
  <c r="Y1031" i="16"/>
  <c r="Z1031" i="16"/>
  <c r="AA1031" i="16"/>
  <c r="AB1031" i="16"/>
  <c r="AC1031" i="16"/>
  <c r="AD1031" i="16"/>
  <c r="AE1031" i="16"/>
  <c r="AF1031" i="16"/>
  <c r="AG1031" i="16"/>
  <c r="B1032" i="16"/>
  <c r="C1032" i="16"/>
  <c r="D1032" i="16"/>
  <c r="E1032" i="16"/>
  <c r="F1032" i="16"/>
  <c r="G1032" i="16"/>
  <c r="H1032" i="16"/>
  <c r="I1032" i="16"/>
  <c r="K1032" i="16"/>
  <c r="L1032" i="16"/>
  <c r="M1032" i="16"/>
  <c r="N1032" i="16"/>
  <c r="O1032" i="16"/>
  <c r="P1032" i="16"/>
  <c r="Q1032" i="16"/>
  <c r="R1032" i="16"/>
  <c r="S1032" i="16"/>
  <c r="T1032" i="16"/>
  <c r="U1032" i="16"/>
  <c r="V1032" i="16"/>
  <c r="W1032" i="16"/>
  <c r="X1032" i="16"/>
  <c r="Y1032" i="16"/>
  <c r="Z1032" i="16"/>
  <c r="AA1032" i="16"/>
  <c r="AB1032" i="16"/>
  <c r="AC1032" i="16"/>
  <c r="AD1032" i="16"/>
  <c r="AE1032" i="16"/>
  <c r="AF1032" i="16"/>
  <c r="AG1032" i="16"/>
  <c r="B1033" i="16"/>
  <c r="C1033" i="16"/>
  <c r="D1033" i="16"/>
  <c r="E1033" i="16"/>
  <c r="F1033" i="16"/>
  <c r="G1033" i="16"/>
  <c r="H1033" i="16"/>
  <c r="I1033" i="16"/>
  <c r="K1033" i="16"/>
  <c r="L1033" i="16"/>
  <c r="M1033" i="16"/>
  <c r="N1033" i="16"/>
  <c r="O1033" i="16"/>
  <c r="P1033" i="16"/>
  <c r="Q1033" i="16"/>
  <c r="R1033" i="16"/>
  <c r="S1033" i="16"/>
  <c r="T1033" i="16"/>
  <c r="U1033" i="16"/>
  <c r="V1033" i="16"/>
  <c r="W1033" i="16"/>
  <c r="X1033" i="16"/>
  <c r="Y1033" i="16"/>
  <c r="Z1033" i="16"/>
  <c r="AA1033" i="16"/>
  <c r="AB1033" i="16"/>
  <c r="AC1033" i="16"/>
  <c r="AD1033" i="16"/>
  <c r="AE1033" i="16"/>
  <c r="AF1033" i="16"/>
  <c r="AG1033" i="16"/>
  <c r="B1034" i="16"/>
  <c r="C1034" i="16"/>
  <c r="D1034" i="16"/>
  <c r="E1034" i="16"/>
  <c r="F1034" i="16"/>
  <c r="G1034" i="16"/>
  <c r="H1034" i="16"/>
  <c r="I1034" i="16"/>
  <c r="K1034" i="16"/>
  <c r="L1034" i="16"/>
  <c r="M1034" i="16"/>
  <c r="N1034" i="16"/>
  <c r="O1034" i="16"/>
  <c r="P1034" i="16"/>
  <c r="Q1034" i="16"/>
  <c r="R1034" i="16"/>
  <c r="S1034" i="16"/>
  <c r="T1034" i="16"/>
  <c r="U1034" i="16"/>
  <c r="V1034" i="16"/>
  <c r="W1034" i="16"/>
  <c r="X1034" i="16"/>
  <c r="Y1034" i="16"/>
  <c r="Z1034" i="16"/>
  <c r="AA1034" i="16"/>
  <c r="AB1034" i="16"/>
  <c r="AC1034" i="16"/>
  <c r="AD1034" i="16"/>
  <c r="AE1034" i="16"/>
  <c r="AF1034" i="16"/>
  <c r="AG1034" i="16"/>
  <c r="B1035" i="16"/>
  <c r="C1035" i="16"/>
  <c r="D1035" i="16"/>
  <c r="E1035" i="16"/>
  <c r="F1035" i="16"/>
  <c r="G1035" i="16"/>
  <c r="H1035" i="16"/>
  <c r="I1035" i="16"/>
  <c r="K1035" i="16"/>
  <c r="L1035" i="16"/>
  <c r="M1035" i="16"/>
  <c r="N1035" i="16"/>
  <c r="O1035" i="16"/>
  <c r="P1035" i="16"/>
  <c r="Q1035" i="16"/>
  <c r="R1035" i="16"/>
  <c r="S1035" i="16"/>
  <c r="T1035" i="16"/>
  <c r="U1035" i="16"/>
  <c r="V1035" i="16"/>
  <c r="W1035" i="16"/>
  <c r="X1035" i="16"/>
  <c r="Y1035" i="16"/>
  <c r="Z1035" i="16"/>
  <c r="AA1035" i="16"/>
  <c r="AB1035" i="16"/>
  <c r="AC1035" i="16"/>
  <c r="AD1035" i="16"/>
  <c r="AE1035" i="16"/>
  <c r="AF1035" i="16"/>
  <c r="AG1035" i="16"/>
  <c r="B1036" i="16"/>
  <c r="C1036" i="16"/>
  <c r="D1036" i="16"/>
  <c r="E1036" i="16"/>
  <c r="F1036" i="16"/>
  <c r="G1036" i="16"/>
  <c r="H1036" i="16"/>
  <c r="I1036" i="16"/>
  <c r="K1036" i="16"/>
  <c r="L1036" i="16"/>
  <c r="M1036" i="16"/>
  <c r="N1036" i="16"/>
  <c r="O1036" i="16"/>
  <c r="P1036" i="16"/>
  <c r="Q1036" i="16"/>
  <c r="R1036" i="16"/>
  <c r="S1036" i="16"/>
  <c r="T1036" i="16"/>
  <c r="U1036" i="16"/>
  <c r="V1036" i="16"/>
  <c r="W1036" i="16"/>
  <c r="X1036" i="16"/>
  <c r="Y1036" i="16"/>
  <c r="Z1036" i="16"/>
  <c r="AA1036" i="16"/>
  <c r="AB1036" i="16"/>
  <c r="AC1036" i="16"/>
  <c r="AD1036" i="16"/>
  <c r="AE1036" i="16"/>
  <c r="AF1036" i="16"/>
  <c r="AG1036" i="16"/>
  <c r="B1037" i="16"/>
  <c r="C1037" i="16"/>
  <c r="D1037" i="16"/>
  <c r="E1037" i="16"/>
  <c r="F1037" i="16"/>
  <c r="G1037" i="16"/>
  <c r="H1037" i="16"/>
  <c r="I1037" i="16"/>
  <c r="K1037" i="16"/>
  <c r="L1037" i="16"/>
  <c r="M1037" i="16"/>
  <c r="N1037" i="16"/>
  <c r="O1037" i="16"/>
  <c r="P1037" i="16"/>
  <c r="Q1037" i="16"/>
  <c r="R1037" i="16"/>
  <c r="S1037" i="16"/>
  <c r="T1037" i="16"/>
  <c r="U1037" i="16"/>
  <c r="V1037" i="16"/>
  <c r="W1037" i="16"/>
  <c r="X1037" i="16"/>
  <c r="Y1037" i="16"/>
  <c r="Z1037" i="16"/>
  <c r="AA1037" i="16"/>
  <c r="AB1037" i="16"/>
  <c r="AC1037" i="16"/>
  <c r="AD1037" i="16"/>
  <c r="AE1037" i="16"/>
  <c r="AF1037" i="16"/>
  <c r="AG1037" i="16"/>
  <c r="B1038" i="16"/>
  <c r="C1038" i="16"/>
  <c r="D1038" i="16"/>
  <c r="E1038" i="16"/>
  <c r="F1038" i="16"/>
  <c r="G1038" i="16"/>
  <c r="H1038" i="16"/>
  <c r="I1038" i="16"/>
  <c r="K1038" i="16"/>
  <c r="L1038" i="16"/>
  <c r="M1038" i="16"/>
  <c r="N1038" i="16"/>
  <c r="O1038" i="16"/>
  <c r="P1038" i="16"/>
  <c r="Q1038" i="16"/>
  <c r="R1038" i="16"/>
  <c r="S1038" i="16"/>
  <c r="T1038" i="16"/>
  <c r="U1038" i="16"/>
  <c r="V1038" i="16"/>
  <c r="W1038" i="16"/>
  <c r="X1038" i="16"/>
  <c r="Y1038" i="16"/>
  <c r="Z1038" i="16"/>
  <c r="AA1038" i="16"/>
  <c r="AB1038" i="16"/>
  <c r="AC1038" i="16"/>
  <c r="AD1038" i="16"/>
  <c r="AE1038" i="16"/>
  <c r="AF1038" i="16"/>
  <c r="AG1038" i="16"/>
  <c r="B1039" i="16"/>
  <c r="C1039" i="16"/>
  <c r="D1039" i="16"/>
  <c r="E1039" i="16"/>
  <c r="F1039" i="16"/>
  <c r="G1039" i="16"/>
  <c r="H1039" i="16"/>
  <c r="I1039" i="16"/>
  <c r="K1039" i="16"/>
  <c r="L1039" i="16"/>
  <c r="M1039" i="16"/>
  <c r="N1039" i="16"/>
  <c r="O1039" i="16"/>
  <c r="P1039" i="16"/>
  <c r="Q1039" i="16"/>
  <c r="R1039" i="16"/>
  <c r="S1039" i="16"/>
  <c r="T1039" i="16"/>
  <c r="U1039" i="16"/>
  <c r="V1039" i="16"/>
  <c r="W1039" i="16"/>
  <c r="X1039" i="16"/>
  <c r="Y1039" i="16"/>
  <c r="Z1039" i="16"/>
  <c r="AA1039" i="16"/>
  <c r="AB1039" i="16"/>
  <c r="AC1039" i="16"/>
  <c r="AD1039" i="16"/>
  <c r="AE1039" i="16"/>
  <c r="AF1039" i="16"/>
  <c r="AG1039" i="16"/>
  <c r="B1040" i="16"/>
  <c r="C1040" i="16"/>
  <c r="D1040" i="16"/>
  <c r="E1040" i="16"/>
  <c r="F1040" i="16"/>
  <c r="G1040" i="16"/>
  <c r="H1040" i="16"/>
  <c r="I1040" i="16"/>
  <c r="K1040" i="16"/>
  <c r="L1040" i="16"/>
  <c r="M1040" i="16"/>
  <c r="N1040" i="16"/>
  <c r="O1040" i="16"/>
  <c r="P1040" i="16"/>
  <c r="Q1040" i="16"/>
  <c r="R1040" i="16"/>
  <c r="S1040" i="16"/>
  <c r="T1040" i="16"/>
  <c r="U1040" i="16"/>
  <c r="V1040" i="16"/>
  <c r="W1040" i="16"/>
  <c r="X1040" i="16"/>
  <c r="Y1040" i="16"/>
  <c r="Z1040" i="16"/>
  <c r="AA1040" i="16"/>
  <c r="AB1040" i="16"/>
  <c r="AC1040" i="16"/>
  <c r="AD1040" i="16"/>
  <c r="AE1040" i="16"/>
  <c r="AF1040" i="16"/>
  <c r="AG1040" i="16"/>
  <c r="B1041" i="16"/>
  <c r="C1041" i="16"/>
  <c r="D1041" i="16"/>
  <c r="E1041" i="16"/>
  <c r="F1041" i="16"/>
  <c r="G1041" i="16"/>
  <c r="H1041" i="16"/>
  <c r="I1041" i="16"/>
  <c r="K1041" i="16"/>
  <c r="L1041" i="16"/>
  <c r="M1041" i="16"/>
  <c r="N1041" i="16"/>
  <c r="O1041" i="16"/>
  <c r="P1041" i="16"/>
  <c r="Q1041" i="16"/>
  <c r="R1041" i="16"/>
  <c r="S1041" i="16"/>
  <c r="T1041" i="16"/>
  <c r="U1041" i="16"/>
  <c r="V1041" i="16"/>
  <c r="W1041" i="16"/>
  <c r="X1041" i="16"/>
  <c r="Y1041" i="16"/>
  <c r="Z1041" i="16"/>
  <c r="AA1041" i="16"/>
  <c r="AB1041" i="16"/>
  <c r="AC1041" i="16"/>
  <c r="AD1041" i="16"/>
  <c r="AE1041" i="16"/>
  <c r="AF1041" i="16"/>
  <c r="AG1041" i="16"/>
  <c r="B1042" i="16"/>
  <c r="C1042" i="16"/>
  <c r="D1042" i="16"/>
  <c r="E1042" i="16"/>
  <c r="F1042" i="16"/>
  <c r="G1042" i="16"/>
  <c r="H1042" i="16"/>
  <c r="I1042" i="16"/>
  <c r="K1042" i="16"/>
  <c r="L1042" i="16"/>
  <c r="M1042" i="16"/>
  <c r="N1042" i="16"/>
  <c r="O1042" i="16"/>
  <c r="P1042" i="16"/>
  <c r="Q1042" i="16"/>
  <c r="R1042" i="16"/>
  <c r="S1042" i="16"/>
  <c r="T1042" i="16"/>
  <c r="U1042" i="16"/>
  <c r="V1042" i="16"/>
  <c r="W1042" i="16"/>
  <c r="X1042" i="16"/>
  <c r="Y1042" i="16"/>
  <c r="Z1042" i="16"/>
  <c r="AA1042" i="16"/>
  <c r="AB1042" i="16"/>
  <c r="AC1042" i="16"/>
  <c r="AD1042" i="16"/>
  <c r="AE1042" i="16"/>
  <c r="AF1042" i="16"/>
  <c r="AG1042" i="16"/>
  <c r="B1043" i="16"/>
  <c r="C1043" i="16"/>
  <c r="D1043" i="16"/>
  <c r="E1043" i="16"/>
  <c r="F1043" i="16"/>
  <c r="G1043" i="16"/>
  <c r="H1043" i="16"/>
  <c r="I1043" i="16"/>
  <c r="K1043" i="16"/>
  <c r="L1043" i="16"/>
  <c r="M1043" i="16"/>
  <c r="N1043" i="16"/>
  <c r="O1043" i="16"/>
  <c r="P1043" i="16"/>
  <c r="Q1043" i="16"/>
  <c r="R1043" i="16"/>
  <c r="S1043" i="16"/>
  <c r="T1043" i="16"/>
  <c r="U1043" i="16"/>
  <c r="V1043" i="16"/>
  <c r="W1043" i="16"/>
  <c r="X1043" i="16"/>
  <c r="Y1043" i="16"/>
  <c r="Z1043" i="16"/>
  <c r="AA1043" i="16"/>
  <c r="AB1043" i="16"/>
  <c r="AC1043" i="16"/>
  <c r="AD1043" i="16"/>
  <c r="AE1043" i="16"/>
  <c r="AF1043" i="16"/>
  <c r="AG1043" i="16"/>
  <c r="B1044" i="16"/>
  <c r="C1044" i="16"/>
  <c r="D1044" i="16"/>
  <c r="E1044" i="16"/>
  <c r="F1044" i="16"/>
  <c r="G1044" i="16"/>
  <c r="H1044" i="16"/>
  <c r="I1044" i="16"/>
  <c r="K1044" i="16"/>
  <c r="L1044" i="16"/>
  <c r="M1044" i="16"/>
  <c r="N1044" i="16"/>
  <c r="O1044" i="16"/>
  <c r="P1044" i="16"/>
  <c r="Q1044" i="16"/>
  <c r="R1044" i="16"/>
  <c r="S1044" i="16"/>
  <c r="T1044" i="16"/>
  <c r="U1044" i="16"/>
  <c r="V1044" i="16"/>
  <c r="W1044" i="16"/>
  <c r="X1044" i="16"/>
  <c r="Y1044" i="16"/>
  <c r="Z1044" i="16"/>
  <c r="AA1044" i="16"/>
  <c r="AB1044" i="16"/>
  <c r="AC1044" i="16"/>
  <c r="AD1044" i="16"/>
  <c r="AE1044" i="16"/>
  <c r="AF1044" i="16"/>
  <c r="AG1044" i="16"/>
  <c r="B1045" i="16"/>
  <c r="C1045" i="16"/>
  <c r="D1045" i="16"/>
  <c r="E1045" i="16"/>
  <c r="F1045" i="16"/>
  <c r="G1045" i="16"/>
  <c r="H1045" i="16"/>
  <c r="I1045" i="16"/>
  <c r="K1045" i="16"/>
  <c r="L1045" i="16"/>
  <c r="M1045" i="16"/>
  <c r="N1045" i="16"/>
  <c r="O1045" i="16"/>
  <c r="P1045" i="16"/>
  <c r="Q1045" i="16"/>
  <c r="R1045" i="16"/>
  <c r="S1045" i="16"/>
  <c r="T1045" i="16"/>
  <c r="U1045" i="16"/>
  <c r="V1045" i="16"/>
  <c r="W1045" i="16"/>
  <c r="X1045" i="16"/>
  <c r="Y1045" i="16"/>
  <c r="Z1045" i="16"/>
  <c r="AA1045" i="16"/>
  <c r="AB1045" i="16"/>
  <c r="AC1045" i="16"/>
  <c r="AD1045" i="16"/>
  <c r="AE1045" i="16"/>
  <c r="AF1045" i="16"/>
  <c r="AG1045" i="16"/>
  <c r="B1046" i="16"/>
  <c r="C1046" i="16"/>
  <c r="D1046" i="16"/>
  <c r="E1046" i="16"/>
  <c r="F1046" i="16"/>
  <c r="G1046" i="16"/>
  <c r="H1046" i="16"/>
  <c r="I1046" i="16"/>
  <c r="K1046" i="16"/>
  <c r="L1046" i="16"/>
  <c r="M1046" i="16"/>
  <c r="N1046" i="16"/>
  <c r="O1046" i="16"/>
  <c r="P1046" i="16"/>
  <c r="Q1046" i="16"/>
  <c r="R1046" i="16"/>
  <c r="S1046" i="16"/>
  <c r="T1046" i="16"/>
  <c r="U1046" i="16"/>
  <c r="V1046" i="16"/>
  <c r="W1046" i="16"/>
  <c r="X1046" i="16"/>
  <c r="Y1046" i="16"/>
  <c r="Z1046" i="16"/>
  <c r="AA1046" i="16"/>
  <c r="AB1046" i="16"/>
  <c r="AC1046" i="16"/>
  <c r="AD1046" i="16"/>
  <c r="AE1046" i="16"/>
  <c r="AF1046" i="16"/>
  <c r="AG1046" i="16"/>
  <c r="B1047" i="16"/>
  <c r="C1047" i="16"/>
  <c r="D1047" i="16"/>
  <c r="E1047" i="16"/>
  <c r="F1047" i="16"/>
  <c r="G1047" i="16"/>
  <c r="H1047" i="16"/>
  <c r="I1047" i="16"/>
  <c r="K1047" i="16"/>
  <c r="L1047" i="16"/>
  <c r="M1047" i="16"/>
  <c r="N1047" i="16"/>
  <c r="O1047" i="16"/>
  <c r="P1047" i="16"/>
  <c r="Q1047" i="16"/>
  <c r="R1047" i="16"/>
  <c r="S1047" i="16"/>
  <c r="T1047" i="16"/>
  <c r="U1047" i="16"/>
  <c r="V1047" i="16"/>
  <c r="W1047" i="16"/>
  <c r="X1047" i="16"/>
  <c r="Y1047" i="16"/>
  <c r="Z1047" i="16"/>
  <c r="AA1047" i="16"/>
  <c r="AB1047" i="16"/>
  <c r="AC1047" i="16"/>
  <c r="AD1047" i="16"/>
  <c r="AE1047" i="16"/>
  <c r="AF1047" i="16"/>
  <c r="AG1047" i="16"/>
  <c r="B1048" i="16"/>
  <c r="C1048" i="16"/>
  <c r="D1048" i="16"/>
  <c r="E1048" i="16"/>
  <c r="F1048" i="16"/>
  <c r="G1048" i="16"/>
  <c r="H1048" i="16"/>
  <c r="I1048" i="16"/>
  <c r="K1048" i="16"/>
  <c r="L1048" i="16"/>
  <c r="M1048" i="16"/>
  <c r="N1048" i="16"/>
  <c r="O1048" i="16"/>
  <c r="P1048" i="16"/>
  <c r="Q1048" i="16"/>
  <c r="R1048" i="16"/>
  <c r="S1048" i="16"/>
  <c r="T1048" i="16"/>
  <c r="U1048" i="16"/>
  <c r="V1048" i="16"/>
  <c r="W1048" i="16"/>
  <c r="X1048" i="16"/>
  <c r="Y1048" i="16"/>
  <c r="Z1048" i="16"/>
  <c r="AA1048" i="16"/>
  <c r="AB1048" i="16"/>
  <c r="AC1048" i="16"/>
  <c r="AD1048" i="16"/>
  <c r="AE1048" i="16"/>
  <c r="AF1048" i="16"/>
  <c r="AG1048" i="16"/>
  <c r="B1049" i="16"/>
  <c r="C1049" i="16"/>
  <c r="D1049" i="16"/>
  <c r="E1049" i="16"/>
  <c r="F1049" i="16"/>
  <c r="G1049" i="16"/>
  <c r="H1049" i="16"/>
  <c r="I1049" i="16"/>
  <c r="K1049" i="16"/>
  <c r="L1049" i="16"/>
  <c r="M1049" i="16"/>
  <c r="N1049" i="16"/>
  <c r="O1049" i="16"/>
  <c r="P1049" i="16"/>
  <c r="Q1049" i="16"/>
  <c r="R1049" i="16"/>
  <c r="S1049" i="16"/>
  <c r="T1049" i="16"/>
  <c r="U1049" i="16"/>
  <c r="V1049" i="16"/>
  <c r="W1049" i="16"/>
  <c r="X1049" i="16"/>
  <c r="Y1049" i="16"/>
  <c r="Z1049" i="16"/>
  <c r="AA1049" i="16"/>
  <c r="AB1049" i="16"/>
  <c r="AC1049" i="16"/>
  <c r="AD1049" i="16"/>
  <c r="AE1049" i="16"/>
  <c r="AF1049" i="16"/>
  <c r="AG1049" i="16"/>
  <c r="B1050" i="16"/>
  <c r="C1050" i="16"/>
  <c r="D1050" i="16"/>
  <c r="E1050" i="16"/>
  <c r="F1050" i="16"/>
  <c r="G1050" i="16"/>
  <c r="H1050" i="16"/>
  <c r="I1050" i="16"/>
  <c r="K1050" i="16"/>
  <c r="L1050" i="16"/>
  <c r="M1050" i="16"/>
  <c r="N1050" i="16"/>
  <c r="O1050" i="16"/>
  <c r="P1050" i="16"/>
  <c r="Q1050" i="16"/>
  <c r="R1050" i="16"/>
  <c r="S1050" i="16"/>
  <c r="T1050" i="16"/>
  <c r="U1050" i="16"/>
  <c r="V1050" i="16"/>
  <c r="W1050" i="16"/>
  <c r="X1050" i="16"/>
  <c r="Y1050" i="16"/>
  <c r="Z1050" i="16"/>
  <c r="AA1050" i="16"/>
  <c r="AB1050" i="16"/>
  <c r="AC1050" i="16"/>
  <c r="AD1050" i="16"/>
  <c r="AE1050" i="16"/>
  <c r="AF1050" i="16"/>
  <c r="AG1050" i="16"/>
  <c r="B1051" i="16"/>
  <c r="C1051" i="16"/>
  <c r="D1051" i="16"/>
  <c r="E1051" i="16"/>
  <c r="F1051" i="16"/>
  <c r="G1051" i="16"/>
  <c r="H1051" i="16"/>
  <c r="I1051" i="16"/>
  <c r="K1051" i="16"/>
  <c r="L1051" i="16"/>
  <c r="M1051" i="16"/>
  <c r="N1051" i="16"/>
  <c r="O1051" i="16"/>
  <c r="P1051" i="16"/>
  <c r="Q1051" i="16"/>
  <c r="R1051" i="16"/>
  <c r="S1051" i="16"/>
  <c r="T1051" i="16"/>
  <c r="U1051" i="16"/>
  <c r="V1051" i="16"/>
  <c r="W1051" i="16"/>
  <c r="X1051" i="16"/>
  <c r="Y1051" i="16"/>
  <c r="Z1051" i="16"/>
  <c r="AA1051" i="16"/>
  <c r="AB1051" i="16"/>
  <c r="AC1051" i="16"/>
  <c r="AD1051" i="16"/>
  <c r="AE1051" i="16"/>
  <c r="AF1051" i="16"/>
  <c r="AG1051" i="16"/>
  <c r="B1052" i="16"/>
  <c r="C1052" i="16"/>
  <c r="D1052" i="16"/>
  <c r="E1052" i="16"/>
  <c r="F1052" i="16"/>
  <c r="G1052" i="16"/>
  <c r="H1052" i="16"/>
  <c r="I1052" i="16"/>
  <c r="K1052" i="16"/>
  <c r="L1052" i="16"/>
  <c r="M1052" i="16"/>
  <c r="N1052" i="16"/>
  <c r="O1052" i="16"/>
  <c r="P1052" i="16"/>
  <c r="Q1052" i="16"/>
  <c r="R1052" i="16"/>
  <c r="S1052" i="16"/>
  <c r="T1052" i="16"/>
  <c r="U1052" i="16"/>
  <c r="V1052" i="16"/>
  <c r="W1052" i="16"/>
  <c r="X1052" i="16"/>
  <c r="Y1052" i="16"/>
  <c r="Z1052" i="16"/>
  <c r="AA1052" i="16"/>
  <c r="AB1052" i="16"/>
  <c r="AC1052" i="16"/>
  <c r="AD1052" i="16"/>
  <c r="AE1052" i="16"/>
  <c r="AF1052" i="16"/>
  <c r="AG1052" i="16"/>
  <c r="B1053" i="16"/>
  <c r="C1053" i="16"/>
  <c r="D1053" i="16"/>
  <c r="E1053" i="16"/>
  <c r="F1053" i="16"/>
  <c r="G1053" i="16"/>
  <c r="H1053" i="16"/>
  <c r="I1053" i="16"/>
  <c r="K1053" i="16"/>
  <c r="L1053" i="16"/>
  <c r="M1053" i="16"/>
  <c r="N1053" i="16"/>
  <c r="O1053" i="16"/>
  <c r="P1053" i="16"/>
  <c r="Q1053" i="16"/>
  <c r="R1053" i="16"/>
  <c r="S1053" i="16"/>
  <c r="T1053" i="16"/>
  <c r="U1053" i="16"/>
  <c r="V1053" i="16"/>
  <c r="W1053" i="16"/>
  <c r="X1053" i="16"/>
  <c r="Y1053" i="16"/>
  <c r="Z1053" i="16"/>
  <c r="AA1053" i="16"/>
  <c r="AB1053" i="16"/>
  <c r="AC1053" i="16"/>
  <c r="AD1053" i="16"/>
  <c r="AE1053" i="16"/>
  <c r="AF1053" i="16"/>
  <c r="AG1053" i="16"/>
  <c r="B1054" i="16"/>
  <c r="C1054" i="16"/>
  <c r="D1054" i="16"/>
  <c r="E1054" i="16"/>
  <c r="F1054" i="16"/>
  <c r="G1054" i="16"/>
  <c r="H1054" i="16"/>
  <c r="I1054" i="16"/>
  <c r="K1054" i="16"/>
  <c r="L1054" i="16"/>
  <c r="M1054" i="16"/>
  <c r="N1054" i="16"/>
  <c r="O1054" i="16"/>
  <c r="P1054" i="16"/>
  <c r="Q1054" i="16"/>
  <c r="R1054" i="16"/>
  <c r="S1054" i="16"/>
  <c r="T1054" i="16"/>
  <c r="U1054" i="16"/>
  <c r="V1054" i="16"/>
  <c r="W1054" i="16"/>
  <c r="X1054" i="16"/>
  <c r="Y1054" i="16"/>
  <c r="Z1054" i="16"/>
  <c r="AA1054" i="16"/>
  <c r="AB1054" i="16"/>
  <c r="AC1054" i="16"/>
  <c r="AD1054" i="16"/>
  <c r="AE1054" i="16"/>
  <c r="AF1054" i="16"/>
  <c r="AG1054" i="16"/>
  <c r="B1055" i="16"/>
  <c r="C1055" i="16"/>
  <c r="D1055" i="16"/>
  <c r="E1055" i="16"/>
  <c r="F1055" i="16"/>
  <c r="G1055" i="16"/>
  <c r="H1055" i="16"/>
  <c r="I1055" i="16"/>
  <c r="K1055" i="16"/>
  <c r="L1055" i="16"/>
  <c r="M1055" i="16"/>
  <c r="N1055" i="16"/>
  <c r="O1055" i="16"/>
  <c r="P1055" i="16"/>
  <c r="Q1055" i="16"/>
  <c r="R1055" i="16"/>
  <c r="S1055" i="16"/>
  <c r="T1055" i="16"/>
  <c r="U1055" i="16"/>
  <c r="V1055" i="16"/>
  <c r="W1055" i="16"/>
  <c r="X1055" i="16"/>
  <c r="Y1055" i="16"/>
  <c r="Z1055" i="16"/>
  <c r="AA1055" i="16"/>
  <c r="AB1055" i="16"/>
  <c r="AC1055" i="16"/>
  <c r="AD1055" i="16"/>
  <c r="AE1055" i="16"/>
  <c r="AF1055" i="16"/>
  <c r="AG1055" i="16"/>
  <c r="B1056" i="16"/>
  <c r="C1056" i="16"/>
  <c r="D1056" i="16"/>
  <c r="E1056" i="16"/>
  <c r="F1056" i="16"/>
  <c r="G1056" i="16"/>
  <c r="H1056" i="16"/>
  <c r="I1056" i="16"/>
  <c r="K1056" i="16"/>
  <c r="L1056" i="16"/>
  <c r="M1056" i="16"/>
  <c r="N1056" i="16"/>
  <c r="O1056" i="16"/>
  <c r="P1056" i="16"/>
  <c r="Q1056" i="16"/>
  <c r="R1056" i="16"/>
  <c r="S1056" i="16"/>
  <c r="T1056" i="16"/>
  <c r="U1056" i="16"/>
  <c r="V1056" i="16"/>
  <c r="W1056" i="16"/>
  <c r="X1056" i="16"/>
  <c r="Y1056" i="16"/>
  <c r="Z1056" i="16"/>
  <c r="AA1056" i="16"/>
  <c r="AB1056" i="16"/>
  <c r="AC1056" i="16"/>
  <c r="AD1056" i="16"/>
  <c r="AE1056" i="16"/>
  <c r="AF1056" i="16"/>
  <c r="AG1056" i="16"/>
  <c r="B1057" i="16"/>
  <c r="C1057" i="16"/>
  <c r="D1057" i="16"/>
  <c r="E1057" i="16"/>
  <c r="F1057" i="16"/>
  <c r="G1057" i="16"/>
  <c r="H1057" i="16"/>
  <c r="I1057" i="16"/>
  <c r="K1057" i="16"/>
  <c r="L1057" i="16"/>
  <c r="M1057" i="16"/>
  <c r="N1057" i="16"/>
  <c r="O1057" i="16"/>
  <c r="P1057" i="16"/>
  <c r="Q1057" i="16"/>
  <c r="R1057" i="16"/>
  <c r="S1057" i="16"/>
  <c r="T1057" i="16"/>
  <c r="U1057" i="16"/>
  <c r="V1057" i="16"/>
  <c r="W1057" i="16"/>
  <c r="X1057" i="16"/>
  <c r="Y1057" i="16"/>
  <c r="Z1057" i="16"/>
  <c r="AA1057" i="16"/>
  <c r="AB1057" i="16"/>
  <c r="AC1057" i="16"/>
  <c r="AD1057" i="16"/>
  <c r="AE1057" i="16"/>
  <c r="AF1057" i="16"/>
  <c r="AG1057" i="16"/>
  <c r="B1058" i="16"/>
  <c r="C1058" i="16"/>
  <c r="D1058" i="16"/>
  <c r="E1058" i="16"/>
  <c r="F1058" i="16"/>
  <c r="G1058" i="16"/>
  <c r="H1058" i="16"/>
  <c r="I1058" i="16"/>
  <c r="K1058" i="16"/>
  <c r="L1058" i="16"/>
  <c r="M1058" i="16"/>
  <c r="N1058" i="16"/>
  <c r="O1058" i="16"/>
  <c r="P1058" i="16"/>
  <c r="Q1058" i="16"/>
  <c r="R1058" i="16"/>
  <c r="S1058" i="16"/>
  <c r="T1058" i="16"/>
  <c r="U1058" i="16"/>
  <c r="V1058" i="16"/>
  <c r="W1058" i="16"/>
  <c r="X1058" i="16"/>
  <c r="Y1058" i="16"/>
  <c r="Z1058" i="16"/>
  <c r="AA1058" i="16"/>
  <c r="AB1058" i="16"/>
  <c r="AC1058" i="16"/>
  <c r="AD1058" i="16"/>
  <c r="AE1058" i="16"/>
  <c r="AF1058" i="16"/>
  <c r="AG1058" i="16"/>
  <c r="B1059" i="16"/>
  <c r="C1059" i="16"/>
  <c r="D1059" i="16"/>
  <c r="E1059" i="16"/>
  <c r="F1059" i="16"/>
  <c r="G1059" i="16"/>
  <c r="H1059" i="16"/>
  <c r="I1059" i="16"/>
  <c r="K1059" i="16"/>
  <c r="L1059" i="16"/>
  <c r="M1059" i="16"/>
  <c r="N1059" i="16"/>
  <c r="O1059" i="16"/>
  <c r="P1059" i="16"/>
  <c r="Q1059" i="16"/>
  <c r="R1059" i="16"/>
  <c r="S1059" i="16"/>
  <c r="T1059" i="16"/>
  <c r="U1059" i="16"/>
  <c r="V1059" i="16"/>
  <c r="W1059" i="16"/>
  <c r="X1059" i="16"/>
  <c r="Y1059" i="16"/>
  <c r="Z1059" i="16"/>
  <c r="AA1059" i="16"/>
  <c r="AB1059" i="16"/>
  <c r="AC1059" i="16"/>
  <c r="AD1059" i="16"/>
  <c r="AE1059" i="16"/>
  <c r="AF1059" i="16"/>
  <c r="AG1059" i="16"/>
  <c r="B1060" i="16"/>
  <c r="C1060" i="16"/>
  <c r="D1060" i="16"/>
  <c r="E1060" i="16"/>
  <c r="F1060" i="16"/>
  <c r="G1060" i="16"/>
  <c r="H1060" i="16"/>
  <c r="I1060" i="16"/>
  <c r="K1060" i="16"/>
  <c r="L1060" i="16"/>
  <c r="M1060" i="16"/>
  <c r="N1060" i="16"/>
  <c r="O1060" i="16"/>
  <c r="P1060" i="16"/>
  <c r="Q1060" i="16"/>
  <c r="R1060" i="16"/>
  <c r="S1060" i="16"/>
  <c r="T1060" i="16"/>
  <c r="U1060" i="16"/>
  <c r="V1060" i="16"/>
  <c r="W1060" i="16"/>
  <c r="X1060" i="16"/>
  <c r="Y1060" i="16"/>
  <c r="Z1060" i="16"/>
  <c r="AA1060" i="16"/>
  <c r="AB1060" i="16"/>
  <c r="AC1060" i="16"/>
  <c r="AD1060" i="16"/>
  <c r="AE1060" i="16"/>
  <c r="AF1060" i="16"/>
  <c r="AG1060" i="16"/>
  <c r="B1061" i="16"/>
  <c r="C1061" i="16"/>
  <c r="D1061" i="16"/>
  <c r="E1061" i="16"/>
  <c r="F1061" i="16"/>
  <c r="G1061" i="16"/>
  <c r="H1061" i="16"/>
  <c r="I1061" i="16"/>
  <c r="K1061" i="16"/>
  <c r="L1061" i="16"/>
  <c r="M1061" i="16"/>
  <c r="N1061" i="16"/>
  <c r="O1061" i="16"/>
  <c r="P1061" i="16"/>
  <c r="Q1061" i="16"/>
  <c r="R1061" i="16"/>
  <c r="S1061" i="16"/>
  <c r="T1061" i="16"/>
  <c r="U1061" i="16"/>
  <c r="V1061" i="16"/>
  <c r="W1061" i="16"/>
  <c r="X1061" i="16"/>
  <c r="Y1061" i="16"/>
  <c r="Z1061" i="16"/>
  <c r="AA1061" i="16"/>
  <c r="AB1061" i="16"/>
  <c r="AC1061" i="16"/>
  <c r="AD1061" i="16"/>
  <c r="AE1061" i="16"/>
  <c r="AF1061" i="16"/>
  <c r="AG1061" i="16"/>
  <c r="B1062" i="16"/>
  <c r="C1062" i="16"/>
  <c r="D1062" i="16"/>
  <c r="E1062" i="16"/>
  <c r="F1062" i="16"/>
  <c r="G1062" i="16"/>
  <c r="H1062" i="16"/>
  <c r="I1062" i="16"/>
  <c r="K1062" i="16"/>
  <c r="L1062" i="16"/>
  <c r="M1062" i="16"/>
  <c r="N1062" i="16"/>
  <c r="O1062" i="16"/>
  <c r="P1062" i="16"/>
  <c r="Q1062" i="16"/>
  <c r="R1062" i="16"/>
  <c r="S1062" i="16"/>
  <c r="T1062" i="16"/>
  <c r="U1062" i="16"/>
  <c r="V1062" i="16"/>
  <c r="W1062" i="16"/>
  <c r="X1062" i="16"/>
  <c r="Y1062" i="16"/>
  <c r="Z1062" i="16"/>
  <c r="AA1062" i="16"/>
  <c r="AB1062" i="16"/>
  <c r="AC1062" i="16"/>
  <c r="AD1062" i="16"/>
  <c r="AE1062" i="16"/>
  <c r="AF1062" i="16"/>
  <c r="AG1062" i="16"/>
  <c r="B1063" i="16"/>
  <c r="C1063" i="16"/>
  <c r="D1063" i="16"/>
  <c r="E1063" i="16"/>
  <c r="F1063" i="16"/>
  <c r="G1063" i="16"/>
  <c r="H1063" i="16"/>
  <c r="I1063" i="16"/>
  <c r="K1063" i="16"/>
  <c r="L1063" i="16"/>
  <c r="M1063" i="16"/>
  <c r="N1063" i="16"/>
  <c r="O1063" i="16"/>
  <c r="P1063" i="16"/>
  <c r="Q1063" i="16"/>
  <c r="R1063" i="16"/>
  <c r="S1063" i="16"/>
  <c r="T1063" i="16"/>
  <c r="U1063" i="16"/>
  <c r="V1063" i="16"/>
  <c r="W1063" i="16"/>
  <c r="X1063" i="16"/>
  <c r="Y1063" i="16"/>
  <c r="Z1063" i="16"/>
  <c r="AA1063" i="16"/>
  <c r="AB1063" i="16"/>
  <c r="AC1063" i="16"/>
  <c r="AD1063" i="16"/>
  <c r="AE1063" i="16"/>
  <c r="AF1063" i="16"/>
  <c r="AG1063" i="16"/>
  <c r="B1064" i="16"/>
  <c r="C1064" i="16"/>
  <c r="D1064" i="16"/>
  <c r="E1064" i="16"/>
  <c r="F1064" i="16"/>
  <c r="G1064" i="16"/>
  <c r="H1064" i="16"/>
  <c r="I1064" i="16"/>
  <c r="K1064" i="16"/>
  <c r="L1064" i="16"/>
  <c r="M1064" i="16"/>
  <c r="N1064" i="16"/>
  <c r="O1064" i="16"/>
  <c r="P1064" i="16"/>
  <c r="Q1064" i="16"/>
  <c r="R1064" i="16"/>
  <c r="S1064" i="16"/>
  <c r="T1064" i="16"/>
  <c r="U1064" i="16"/>
  <c r="V1064" i="16"/>
  <c r="W1064" i="16"/>
  <c r="X1064" i="16"/>
  <c r="Y1064" i="16"/>
  <c r="Z1064" i="16"/>
  <c r="AA1064" i="16"/>
  <c r="AB1064" i="16"/>
  <c r="AC1064" i="16"/>
  <c r="AD1064" i="16"/>
  <c r="AE1064" i="16"/>
  <c r="AF1064" i="16"/>
  <c r="AG1064" i="16"/>
  <c r="B1065" i="16"/>
  <c r="C1065" i="16"/>
  <c r="D1065" i="16"/>
  <c r="E1065" i="16"/>
  <c r="F1065" i="16"/>
  <c r="G1065" i="16"/>
  <c r="H1065" i="16"/>
  <c r="I1065" i="16"/>
  <c r="K1065" i="16"/>
  <c r="L1065" i="16"/>
  <c r="M1065" i="16"/>
  <c r="N1065" i="16"/>
  <c r="O1065" i="16"/>
  <c r="P1065" i="16"/>
  <c r="Q1065" i="16"/>
  <c r="R1065" i="16"/>
  <c r="S1065" i="16"/>
  <c r="T1065" i="16"/>
  <c r="U1065" i="16"/>
  <c r="V1065" i="16"/>
  <c r="W1065" i="16"/>
  <c r="X1065" i="16"/>
  <c r="Y1065" i="16"/>
  <c r="Z1065" i="16"/>
  <c r="AA1065" i="16"/>
  <c r="AB1065" i="16"/>
  <c r="AC1065" i="16"/>
  <c r="AD1065" i="16"/>
  <c r="AE1065" i="16"/>
  <c r="AF1065" i="16"/>
  <c r="AG1065" i="16"/>
  <c r="B1066" i="16"/>
  <c r="C1066" i="16"/>
  <c r="D1066" i="16"/>
  <c r="E1066" i="16"/>
  <c r="F1066" i="16"/>
  <c r="G1066" i="16"/>
  <c r="H1066" i="16"/>
  <c r="I1066" i="16"/>
  <c r="K1066" i="16"/>
  <c r="L1066" i="16"/>
  <c r="M1066" i="16"/>
  <c r="N1066" i="16"/>
  <c r="O1066" i="16"/>
  <c r="P1066" i="16"/>
  <c r="Q1066" i="16"/>
  <c r="R1066" i="16"/>
  <c r="S1066" i="16"/>
  <c r="T1066" i="16"/>
  <c r="U1066" i="16"/>
  <c r="V1066" i="16"/>
  <c r="W1066" i="16"/>
  <c r="X1066" i="16"/>
  <c r="Y1066" i="16"/>
  <c r="Z1066" i="16"/>
  <c r="AA1066" i="16"/>
  <c r="AB1066" i="16"/>
  <c r="AC1066" i="16"/>
  <c r="AD1066" i="16"/>
  <c r="AE1066" i="16"/>
  <c r="AF1066" i="16"/>
  <c r="AG1066" i="16"/>
  <c r="B1067" i="16"/>
  <c r="C1067" i="16"/>
  <c r="D1067" i="16"/>
  <c r="E1067" i="16"/>
  <c r="F1067" i="16"/>
  <c r="G1067" i="16"/>
  <c r="H1067" i="16"/>
  <c r="I1067" i="16"/>
  <c r="K1067" i="16"/>
  <c r="L1067" i="16"/>
  <c r="M1067" i="16"/>
  <c r="N1067" i="16"/>
  <c r="O1067" i="16"/>
  <c r="P1067" i="16"/>
  <c r="Q1067" i="16"/>
  <c r="R1067" i="16"/>
  <c r="S1067" i="16"/>
  <c r="T1067" i="16"/>
  <c r="U1067" i="16"/>
  <c r="V1067" i="16"/>
  <c r="W1067" i="16"/>
  <c r="X1067" i="16"/>
  <c r="Y1067" i="16"/>
  <c r="Z1067" i="16"/>
  <c r="AA1067" i="16"/>
  <c r="AB1067" i="16"/>
  <c r="AC1067" i="16"/>
  <c r="AD1067" i="16"/>
  <c r="AE1067" i="16"/>
  <c r="AF1067" i="16"/>
  <c r="AG1067" i="16"/>
  <c r="B1068" i="16"/>
  <c r="C1068" i="16"/>
  <c r="D1068" i="16"/>
  <c r="E1068" i="16"/>
  <c r="F1068" i="16"/>
  <c r="G1068" i="16"/>
  <c r="H1068" i="16"/>
  <c r="I1068" i="16"/>
  <c r="K1068" i="16"/>
  <c r="L1068" i="16"/>
  <c r="M1068" i="16"/>
  <c r="N1068" i="16"/>
  <c r="O1068" i="16"/>
  <c r="P1068" i="16"/>
  <c r="Q1068" i="16"/>
  <c r="R1068" i="16"/>
  <c r="S1068" i="16"/>
  <c r="T1068" i="16"/>
  <c r="U1068" i="16"/>
  <c r="V1068" i="16"/>
  <c r="W1068" i="16"/>
  <c r="X1068" i="16"/>
  <c r="Y1068" i="16"/>
  <c r="Z1068" i="16"/>
  <c r="AA1068" i="16"/>
  <c r="AB1068" i="16"/>
  <c r="AC1068" i="16"/>
  <c r="AD1068" i="16"/>
  <c r="AE1068" i="16"/>
  <c r="AF1068" i="16"/>
  <c r="AG1068" i="16"/>
  <c r="B1069" i="16"/>
  <c r="C1069" i="16"/>
  <c r="D1069" i="16"/>
  <c r="E1069" i="16"/>
  <c r="F1069" i="16"/>
  <c r="G1069" i="16"/>
  <c r="H1069" i="16"/>
  <c r="I1069" i="16"/>
  <c r="K1069" i="16"/>
  <c r="L1069" i="16"/>
  <c r="M1069" i="16"/>
  <c r="N1069" i="16"/>
  <c r="O1069" i="16"/>
  <c r="P1069" i="16"/>
  <c r="Q1069" i="16"/>
  <c r="R1069" i="16"/>
  <c r="S1069" i="16"/>
  <c r="T1069" i="16"/>
  <c r="U1069" i="16"/>
  <c r="V1069" i="16"/>
  <c r="W1069" i="16"/>
  <c r="X1069" i="16"/>
  <c r="Y1069" i="16"/>
  <c r="Z1069" i="16"/>
  <c r="AA1069" i="16"/>
  <c r="AB1069" i="16"/>
  <c r="AC1069" i="16"/>
  <c r="AD1069" i="16"/>
  <c r="AE1069" i="16"/>
  <c r="AF1069" i="16"/>
  <c r="AG1069" i="16"/>
  <c r="B1070" i="16"/>
  <c r="C1070" i="16"/>
  <c r="D1070" i="16"/>
  <c r="E1070" i="16"/>
  <c r="F1070" i="16"/>
  <c r="G1070" i="16"/>
  <c r="H1070" i="16"/>
  <c r="I1070" i="16"/>
  <c r="K1070" i="16"/>
  <c r="L1070" i="16"/>
  <c r="M1070" i="16"/>
  <c r="N1070" i="16"/>
  <c r="O1070" i="16"/>
  <c r="P1070" i="16"/>
  <c r="Q1070" i="16"/>
  <c r="R1070" i="16"/>
  <c r="S1070" i="16"/>
  <c r="T1070" i="16"/>
  <c r="U1070" i="16"/>
  <c r="V1070" i="16"/>
  <c r="W1070" i="16"/>
  <c r="X1070" i="16"/>
  <c r="Y1070" i="16"/>
  <c r="Z1070" i="16"/>
  <c r="AA1070" i="16"/>
  <c r="AB1070" i="16"/>
  <c r="AC1070" i="16"/>
  <c r="AD1070" i="16"/>
  <c r="AE1070" i="16"/>
  <c r="AF1070" i="16"/>
  <c r="AG1070" i="16"/>
  <c r="B1071" i="16"/>
  <c r="C1071" i="16"/>
  <c r="D1071" i="16"/>
  <c r="E1071" i="16"/>
  <c r="F1071" i="16"/>
  <c r="G1071" i="16"/>
  <c r="H1071" i="16"/>
  <c r="I1071" i="16"/>
  <c r="K1071" i="16"/>
  <c r="L1071" i="16"/>
  <c r="M1071" i="16"/>
  <c r="N1071" i="16"/>
  <c r="O1071" i="16"/>
  <c r="P1071" i="16"/>
  <c r="Q1071" i="16"/>
  <c r="R1071" i="16"/>
  <c r="S1071" i="16"/>
  <c r="T1071" i="16"/>
  <c r="U1071" i="16"/>
  <c r="V1071" i="16"/>
  <c r="W1071" i="16"/>
  <c r="X1071" i="16"/>
  <c r="Y1071" i="16"/>
  <c r="Z1071" i="16"/>
  <c r="AA1071" i="16"/>
  <c r="AB1071" i="16"/>
  <c r="AC1071" i="16"/>
  <c r="AD1071" i="16"/>
  <c r="AE1071" i="16"/>
  <c r="AF1071" i="16"/>
  <c r="AG1071" i="16"/>
  <c r="B1072" i="16"/>
  <c r="C1072" i="16"/>
  <c r="D1072" i="16"/>
  <c r="E1072" i="16"/>
  <c r="F1072" i="16"/>
  <c r="G1072" i="16"/>
  <c r="H1072" i="16"/>
  <c r="I1072" i="16"/>
  <c r="K1072" i="16"/>
  <c r="L1072" i="16"/>
  <c r="M1072" i="16"/>
  <c r="N1072" i="16"/>
  <c r="O1072" i="16"/>
  <c r="P1072" i="16"/>
  <c r="Q1072" i="16"/>
  <c r="R1072" i="16"/>
  <c r="S1072" i="16"/>
  <c r="T1072" i="16"/>
  <c r="U1072" i="16"/>
  <c r="V1072" i="16"/>
  <c r="W1072" i="16"/>
  <c r="X1072" i="16"/>
  <c r="Y1072" i="16"/>
  <c r="Z1072" i="16"/>
  <c r="AA1072" i="16"/>
  <c r="AB1072" i="16"/>
  <c r="AC1072" i="16"/>
  <c r="AD1072" i="16"/>
  <c r="AE1072" i="16"/>
  <c r="AF1072" i="16"/>
  <c r="AG1072" i="16"/>
  <c r="B1073" i="16"/>
  <c r="C1073" i="16"/>
  <c r="D1073" i="16"/>
  <c r="E1073" i="16"/>
  <c r="F1073" i="16"/>
  <c r="G1073" i="16"/>
  <c r="H1073" i="16"/>
  <c r="I1073" i="16"/>
  <c r="K1073" i="16"/>
  <c r="L1073" i="16"/>
  <c r="M1073" i="16"/>
  <c r="N1073" i="16"/>
  <c r="O1073" i="16"/>
  <c r="P1073" i="16"/>
  <c r="Q1073" i="16"/>
  <c r="R1073" i="16"/>
  <c r="S1073" i="16"/>
  <c r="T1073" i="16"/>
  <c r="U1073" i="16"/>
  <c r="V1073" i="16"/>
  <c r="W1073" i="16"/>
  <c r="X1073" i="16"/>
  <c r="Y1073" i="16"/>
  <c r="Z1073" i="16"/>
  <c r="AA1073" i="16"/>
  <c r="AB1073" i="16"/>
  <c r="AC1073" i="16"/>
  <c r="AD1073" i="16"/>
  <c r="AE1073" i="16"/>
  <c r="AF1073" i="16"/>
  <c r="AG1073" i="16"/>
  <c r="B1074" i="16"/>
  <c r="C1074" i="16"/>
  <c r="D1074" i="16"/>
  <c r="E1074" i="16"/>
  <c r="F1074" i="16"/>
  <c r="G1074" i="16"/>
  <c r="H1074" i="16"/>
  <c r="I1074" i="16"/>
  <c r="K1074" i="16"/>
  <c r="L1074" i="16"/>
  <c r="M1074" i="16"/>
  <c r="N1074" i="16"/>
  <c r="O1074" i="16"/>
  <c r="P1074" i="16"/>
  <c r="Q1074" i="16"/>
  <c r="R1074" i="16"/>
  <c r="S1074" i="16"/>
  <c r="T1074" i="16"/>
  <c r="U1074" i="16"/>
  <c r="V1074" i="16"/>
  <c r="W1074" i="16"/>
  <c r="X1074" i="16"/>
  <c r="Y1074" i="16"/>
  <c r="Z1074" i="16"/>
  <c r="AA1074" i="16"/>
  <c r="AB1074" i="16"/>
  <c r="AC1074" i="16"/>
  <c r="AD1074" i="16"/>
  <c r="AE1074" i="16"/>
  <c r="AF1074" i="16"/>
  <c r="AG1074" i="16"/>
  <c r="B1075" i="16"/>
  <c r="C1075" i="16"/>
  <c r="D1075" i="16"/>
  <c r="E1075" i="16"/>
  <c r="F1075" i="16"/>
  <c r="G1075" i="16"/>
  <c r="H1075" i="16"/>
  <c r="I1075" i="16"/>
  <c r="K1075" i="16"/>
  <c r="L1075" i="16"/>
  <c r="M1075" i="16"/>
  <c r="N1075" i="16"/>
  <c r="O1075" i="16"/>
  <c r="P1075" i="16"/>
  <c r="Q1075" i="16"/>
  <c r="R1075" i="16"/>
  <c r="S1075" i="16"/>
  <c r="T1075" i="16"/>
  <c r="U1075" i="16"/>
  <c r="V1075" i="16"/>
  <c r="W1075" i="16"/>
  <c r="X1075" i="16"/>
  <c r="Y1075" i="16"/>
  <c r="Z1075" i="16"/>
  <c r="AA1075" i="16"/>
  <c r="AB1075" i="16"/>
  <c r="AC1075" i="16"/>
  <c r="AD1075" i="16"/>
  <c r="AE1075" i="16"/>
  <c r="AF1075" i="16"/>
  <c r="AG1075" i="16"/>
  <c r="B1076" i="16"/>
  <c r="C1076" i="16"/>
  <c r="D1076" i="16"/>
  <c r="E1076" i="16"/>
  <c r="F1076" i="16"/>
  <c r="G1076" i="16"/>
  <c r="H1076" i="16"/>
  <c r="I1076" i="16"/>
  <c r="K1076" i="16"/>
  <c r="L1076" i="16"/>
  <c r="M1076" i="16"/>
  <c r="N1076" i="16"/>
  <c r="O1076" i="16"/>
  <c r="P1076" i="16"/>
  <c r="Q1076" i="16"/>
  <c r="R1076" i="16"/>
  <c r="S1076" i="16"/>
  <c r="T1076" i="16"/>
  <c r="U1076" i="16"/>
  <c r="V1076" i="16"/>
  <c r="W1076" i="16"/>
  <c r="X1076" i="16"/>
  <c r="Y1076" i="16"/>
  <c r="Z1076" i="16"/>
  <c r="AA1076" i="16"/>
  <c r="AB1076" i="16"/>
  <c r="AC1076" i="16"/>
  <c r="AD1076" i="16"/>
  <c r="AE1076" i="16"/>
  <c r="AF1076" i="16"/>
  <c r="AG1076" i="16"/>
  <c r="B1077" i="16"/>
  <c r="C1077" i="16"/>
  <c r="D1077" i="16"/>
  <c r="E1077" i="16"/>
  <c r="F1077" i="16"/>
  <c r="G1077" i="16"/>
  <c r="H1077" i="16"/>
  <c r="I1077" i="16"/>
  <c r="K1077" i="16"/>
  <c r="L1077" i="16"/>
  <c r="M1077" i="16"/>
  <c r="N1077" i="16"/>
  <c r="O1077" i="16"/>
  <c r="P1077" i="16"/>
  <c r="Q1077" i="16"/>
  <c r="R1077" i="16"/>
  <c r="S1077" i="16"/>
  <c r="T1077" i="16"/>
  <c r="U1077" i="16"/>
  <c r="V1077" i="16"/>
  <c r="W1077" i="16"/>
  <c r="X1077" i="16"/>
  <c r="Y1077" i="16"/>
  <c r="Z1077" i="16"/>
  <c r="AA1077" i="16"/>
  <c r="AB1077" i="16"/>
  <c r="AC1077" i="16"/>
  <c r="AD1077" i="16"/>
  <c r="AE1077" i="16"/>
  <c r="AF1077" i="16"/>
  <c r="AG1077" i="16"/>
  <c r="B1078" i="16"/>
  <c r="C1078" i="16"/>
  <c r="D1078" i="16"/>
  <c r="E1078" i="16"/>
  <c r="F1078" i="16"/>
  <c r="G1078" i="16"/>
  <c r="H1078" i="16"/>
  <c r="I1078" i="16"/>
  <c r="K1078" i="16"/>
  <c r="L1078" i="16"/>
  <c r="M1078" i="16"/>
  <c r="N1078" i="16"/>
  <c r="O1078" i="16"/>
  <c r="P1078" i="16"/>
  <c r="Q1078" i="16"/>
  <c r="R1078" i="16"/>
  <c r="S1078" i="16"/>
  <c r="T1078" i="16"/>
  <c r="U1078" i="16"/>
  <c r="V1078" i="16"/>
  <c r="W1078" i="16"/>
  <c r="X1078" i="16"/>
  <c r="Y1078" i="16"/>
  <c r="Z1078" i="16"/>
  <c r="AA1078" i="16"/>
  <c r="AB1078" i="16"/>
  <c r="AC1078" i="16"/>
  <c r="AD1078" i="16"/>
  <c r="AE1078" i="16"/>
  <c r="AF1078" i="16"/>
  <c r="AG1078" i="16"/>
  <c r="B1079" i="16"/>
  <c r="C1079" i="16"/>
  <c r="D1079" i="16"/>
  <c r="E1079" i="16"/>
  <c r="F1079" i="16"/>
  <c r="G1079" i="16"/>
  <c r="H1079" i="16"/>
  <c r="I1079" i="16"/>
  <c r="K1079" i="16"/>
  <c r="L1079" i="16"/>
  <c r="M1079" i="16"/>
  <c r="N1079" i="16"/>
  <c r="O1079" i="16"/>
  <c r="P1079" i="16"/>
  <c r="Q1079" i="16"/>
  <c r="R1079" i="16"/>
  <c r="S1079" i="16"/>
  <c r="T1079" i="16"/>
  <c r="U1079" i="16"/>
  <c r="V1079" i="16"/>
  <c r="W1079" i="16"/>
  <c r="X1079" i="16"/>
  <c r="Y1079" i="16"/>
  <c r="Z1079" i="16"/>
  <c r="AA1079" i="16"/>
  <c r="AB1079" i="16"/>
  <c r="AC1079" i="16"/>
  <c r="AD1079" i="16"/>
  <c r="AE1079" i="16"/>
  <c r="AF1079" i="16"/>
  <c r="AG1079" i="16"/>
  <c r="B1080" i="16"/>
  <c r="C1080" i="16"/>
  <c r="D1080" i="16"/>
  <c r="E1080" i="16"/>
  <c r="F1080" i="16"/>
  <c r="G1080" i="16"/>
  <c r="H1080" i="16"/>
  <c r="I1080" i="16"/>
  <c r="K1080" i="16"/>
  <c r="L1080" i="16"/>
  <c r="M1080" i="16"/>
  <c r="N1080" i="16"/>
  <c r="O1080" i="16"/>
  <c r="P1080" i="16"/>
  <c r="Q1080" i="16"/>
  <c r="R1080" i="16"/>
  <c r="S1080" i="16"/>
  <c r="T1080" i="16"/>
  <c r="U1080" i="16"/>
  <c r="V1080" i="16"/>
  <c r="W1080" i="16"/>
  <c r="X1080" i="16"/>
  <c r="Y1080" i="16"/>
  <c r="Z1080" i="16"/>
  <c r="AA1080" i="16"/>
  <c r="AB1080" i="16"/>
  <c r="AC1080" i="16"/>
  <c r="AD1080" i="16"/>
  <c r="AE1080" i="16"/>
  <c r="AF1080" i="16"/>
  <c r="AG1080" i="16"/>
  <c r="B1081" i="16"/>
  <c r="C1081" i="16"/>
  <c r="D1081" i="16"/>
  <c r="E1081" i="16"/>
  <c r="F1081" i="16"/>
  <c r="G1081" i="16"/>
  <c r="H1081" i="16"/>
  <c r="I1081" i="16"/>
  <c r="K1081" i="16"/>
  <c r="L1081" i="16"/>
  <c r="M1081" i="16"/>
  <c r="N1081" i="16"/>
  <c r="O1081" i="16"/>
  <c r="P1081" i="16"/>
  <c r="Q1081" i="16"/>
  <c r="R1081" i="16"/>
  <c r="S1081" i="16"/>
  <c r="T1081" i="16"/>
  <c r="U1081" i="16"/>
  <c r="V1081" i="16"/>
  <c r="W1081" i="16"/>
  <c r="X1081" i="16"/>
  <c r="Y1081" i="16"/>
  <c r="Z1081" i="16"/>
  <c r="AA1081" i="16"/>
  <c r="AB1081" i="16"/>
  <c r="AC1081" i="16"/>
  <c r="AD1081" i="16"/>
  <c r="AE1081" i="16"/>
  <c r="AF1081" i="16"/>
  <c r="AG1081" i="16"/>
  <c r="B1082" i="16"/>
  <c r="C1082" i="16"/>
  <c r="D1082" i="16"/>
  <c r="E1082" i="16"/>
  <c r="F1082" i="16"/>
  <c r="G1082" i="16"/>
  <c r="H1082" i="16"/>
  <c r="I1082" i="16"/>
  <c r="K1082" i="16"/>
  <c r="L1082" i="16"/>
  <c r="M1082" i="16"/>
  <c r="N1082" i="16"/>
  <c r="O1082" i="16"/>
  <c r="P1082" i="16"/>
  <c r="Q1082" i="16"/>
  <c r="R1082" i="16"/>
  <c r="S1082" i="16"/>
  <c r="T1082" i="16"/>
  <c r="U1082" i="16"/>
  <c r="V1082" i="16"/>
  <c r="W1082" i="16"/>
  <c r="X1082" i="16"/>
  <c r="Y1082" i="16"/>
  <c r="Z1082" i="16"/>
  <c r="AA1082" i="16"/>
  <c r="AB1082" i="16"/>
  <c r="AC1082" i="16"/>
  <c r="AD1082" i="16"/>
  <c r="AE1082" i="16"/>
  <c r="AF1082" i="16"/>
  <c r="AG1082" i="16"/>
  <c r="B1083" i="16"/>
  <c r="C1083" i="16"/>
  <c r="D1083" i="16"/>
  <c r="E1083" i="16"/>
  <c r="F1083" i="16"/>
  <c r="G1083" i="16"/>
  <c r="H1083" i="16"/>
  <c r="I1083" i="16"/>
  <c r="K1083" i="16"/>
  <c r="L1083" i="16"/>
  <c r="M1083" i="16"/>
  <c r="N1083" i="16"/>
  <c r="O1083" i="16"/>
  <c r="P1083" i="16"/>
  <c r="Q1083" i="16"/>
  <c r="R1083" i="16"/>
  <c r="S1083" i="16"/>
  <c r="T1083" i="16"/>
  <c r="U1083" i="16"/>
  <c r="V1083" i="16"/>
  <c r="W1083" i="16"/>
  <c r="X1083" i="16"/>
  <c r="Y1083" i="16"/>
  <c r="Z1083" i="16"/>
  <c r="AA1083" i="16"/>
  <c r="AB1083" i="16"/>
  <c r="AC1083" i="16"/>
  <c r="AD1083" i="16"/>
  <c r="AE1083" i="16"/>
  <c r="AF1083" i="16"/>
  <c r="AG1083" i="16"/>
  <c r="B1084" i="16"/>
  <c r="C1084" i="16"/>
  <c r="D1084" i="16"/>
  <c r="E1084" i="16"/>
  <c r="F1084" i="16"/>
  <c r="G1084" i="16"/>
  <c r="H1084" i="16"/>
  <c r="I1084" i="16"/>
  <c r="K1084" i="16"/>
  <c r="L1084" i="16"/>
  <c r="M1084" i="16"/>
  <c r="N1084" i="16"/>
  <c r="O1084" i="16"/>
  <c r="P1084" i="16"/>
  <c r="Q1084" i="16"/>
  <c r="R1084" i="16"/>
  <c r="S1084" i="16"/>
  <c r="T1084" i="16"/>
  <c r="U1084" i="16"/>
  <c r="V1084" i="16"/>
  <c r="W1084" i="16"/>
  <c r="X1084" i="16"/>
  <c r="Y1084" i="16"/>
  <c r="Z1084" i="16"/>
  <c r="AA1084" i="16"/>
  <c r="AB1084" i="16"/>
  <c r="AC1084" i="16"/>
  <c r="AD1084" i="16"/>
  <c r="AE1084" i="16"/>
  <c r="AF1084" i="16"/>
  <c r="AG1084" i="16"/>
  <c r="B1085" i="16"/>
  <c r="C1085" i="16"/>
  <c r="D1085" i="16"/>
  <c r="E1085" i="16"/>
  <c r="F1085" i="16"/>
  <c r="G1085" i="16"/>
  <c r="H1085" i="16"/>
  <c r="I1085" i="16"/>
  <c r="K1085" i="16"/>
  <c r="L1085" i="16"/>
  <c r="M1085" i="16"/>
  <c r="N1085" i="16"/>
  <c r="O1085" i="16"/>
  <c r="P1085" i="16"/>
  <c r="Q1085" i="16"/>
  <c r="R1085" i="16"/>
  <c r="S1085" i="16"/>
  <c r="T1085" i="16"/>
  <c r="U1085" i="16"/>
  <c r="V1085" i="16"/>
  <c r="W1085" i="16"/>
  <c r="X1085" i="16"/>
  <c r="Y1085" i="16"/>
  <c r="Z1085" i="16"/>
  <c r="AA1085" i="16"/>
  <c r="AB1085" i="16"/>
  <c r="AC1085" i="16"/>
  <c r="AD1085" i="16"/>
  <c r="AE1085" i="16"/>
  <c r="AF1085" i="16"/>
  <c r="AG1085" i="16"/>
  <c r="B1086" i="16"/>
  <c r="C1086" i="16"/>
  <c r="D1086" i="16"/>
  <c r="E1086" i="16"/>
  <c r="F1086" i="16"/>
  <c r="G1086" i="16"/>
  <c r="H1086" i="16"/>
  <c r="I1086" i="16"/>
  <c r="K1086" i="16"/>
  <c r="L1086" i="16"/>
  <c r="M1086" i="16"/>
  <c r="N1086" i="16"/>
  <c r="O1086" i="16"/>
  <c r="P1086" i="16"/>
  <c r="Q1086" i="16"/>
  <c r="R1086" i="16"/>
  <c r="S1086" i="16"/>
  <c r="T1086" i="16"/>
  <c r="U1086" i="16"/>
  <c r="V1086" i="16"/>
  <c r="W1086" i="16"/>
  <c r="X1086" i="16"/>
  <c r="Y1086" i="16"/>
  <c r="Z1086" i="16"/>
  <c r="AA1086" i="16"/>
  <c r="AB1086" i="16"/>
  <c r="AC1086" i="16"/>
  <c r="AD1086" i="16"/>
  <c r="AE1086" i="16"/>
  <c r="AF1086" i="16"/>
  <c r="AG1086" i="16"/>
  <c r="B1087" i="16"/>
  <c r="C1087" i="16"/>
  <c r="D1087" i="16"/>
  <c r="E1087" i="16"/>
  <c r="F1087" i="16"/>
  <c r="G1087" i="16"/>
  <c r="H1087" i="16"/>
  <c r="I1087" i="16"/>
  <c r="K1087" i="16"/>
  <c r="L1087" i="16"/>
  <c r="M1087" i="16"/>
  <c r="N1087" i="16"/>
  <c r="O1087" i="16"/>
  <c r="P1087" i="16"/>
  <c r="Q1087" i="16"/>
  <c r="R1087" i="16"/>
  <c r="S1087" i="16"/>
  <c r="T1087" i="16"/>
  <c r="U1087" i="16"/>
  <c r="V1087" i="16"/>
  <c r="W1087" i="16"/>
  <c r="X1087" i="16"/>
  <c r="Y1087" i="16"/>
  <c r="Z1087" i="16"/>
  <c r="AA1087" i="16"/>
  <c r="AB1087" i="16"/>
  <c r="AC1087" i="16"/>
  <c r="AD1087" i="16"/>
  <c r="AE1087" i="16"/>
  <c r="AF1087" i="16"/>
  <c r="AG1087" i="16"/>
  <c r="B1088" i="16"/>
  <c r="C1088" i="16"/>
  <c r="D1088" i="16"/>
  <c r="E1088" i="16"/>
  <c r="F1088" i="16"/>
  <c r="G1088" i="16"/>
  <c r="H1088" i="16"/>
  <c r="I1088" i="16"/>
  <c r="K1088" i="16"/>
  <c r="L1088" i="16"/>
  <c r="M1088" i="16"/>
  <c r="N1088" i="16"/>
  <c r="O1088" i="16"/>
  <c r="P1088" i="16"/>
  <c r="Q1088" i="16"/>
  <c r="R1088" i="16"/>
  <c r="S1088" i="16"/>
  <c r="T1088" i="16"/>
  <c r="U1088" i="16"/>
  <c r="V1088" i="16"/>
  <c r="W1088" i="16"/>
  <c r="X1088" i="16"/>
  <c r="Y1088" i="16"/>
  <c r="Z1088" i="16"/>
  <c r="AA1088" i="16"/>
  <c r="AB1088" i="16"/>
  <c r="AC1088" i="16"/>
  <c r="AD1088" i="16"/>
  <c r="AE1088" i="16"/>
  <c r="AF1088" i="16"/>
  <c r="AG1088" i="16"/>
  <c r="B1089" i="16"/>
  <c r="C1089" i="16"/>
  <c r="D1089" i="16"/>
  <c r="E1089" i="16"/>
  <c r="F1089" i="16"/>
  <c r="G1089" i="16"/>
  <c r="H1089" i="16"/>
  <c r="I1089" i="16"/>
  <c r="K1089" i="16"/>
  <c r="L1089" i="16"/>
  <c r="M1089" i="16"/>
  <c r="N1089" i="16"/>
  <c r="O1089" i="16"/>
  <c r="P1089" i="16"/>
  <c r="Q1089" i="16"/>
  <c r="R1089" i="16"/>
  <c r="S1089" i="16"/>
  <c r="T1089" i="16"/>
  <c r="U1089" i="16"/>
  <c r="V1089" i="16"/>
  <c r="W1089" i="16"/>
  <c r="X1089" i="16"/>
  <c r="Y1089" i="16"/>
  <c r="Z1089" i="16"/>
  <c r="AA1089" i="16"/>
  <c r="AB1089" i="16"/>
  <c r="AC1089" i="16"/>
  <c r="AD1089" i="16"/>
  <c r="AE1089" i="16"/>
  <c r="AF1089" i="16"/>
  <c r="AG1089" i="16"/>
  <c r="B1090" i="16"/>
  <c r="C1090" i="16"/>
  <c r="D1090" i="16"/>
  <c r="E1090" i="16"/>
  <c r="F1090" i="16"/>
  <c r="G1090" i="16"/>
  <c r="H1090" i="16"/>
  <c r="I1090" i="16"/>
  <c r="K1090" i="16"/>
  <c r="L1090" i="16"/>
  <c r="M1090" i="16"/>
  <c r="N1090" i="16"/>
  <c r="O1090" i="16"/>
  <c r="P1090" i="16"/>
  <c r="Q1090" i="16"/>
  <c r="R1090" i="16"/>
  <c r="S1090" i="16"/>
  <c r="T1090" i="16"/>
  <c r="U1090" i="16"/>
  <c r="V1090" i="16"/>
  <c r="W1090" i="16"/>
  <c r="X1090" i="16"/>
  <c r="Y1090" i="16"/>
  <c r="Z1090" i="16"/>
  <c r="AA1090" i="16"/>
  <c r="AB1090" i="16"/>
  <c r="AC1090" i="16"/>
  <c r="AD1090" i="16"/>
  <c r="AE1090" i="16"/>
  <c r="AF1090" i="16"/>
  <c r="AG1090" i="16"/>
  <c r="B1091" i="16"/>
  <c r="C1091" i="16"/>
  <c r="D1091" i="16"/>
  <c r="E1091" i="16"/>
  <c r="F1091" i="16"/>
  <c r="G1091" i="16"/>
  <c r="H1091" i="16"/>
  <c r="I1091" i="16"/>
  <c r="K1091" i="16"/>
  <c r="L1091" i="16"/>
  <c r="M1091" i="16"/>
  <c r="N1091" i="16"/>
  <c r="O1091" i="16"/>
  <c r="P1091" i="16"/>
  <c r="Q1091" i="16"/>
  <c r="R1091" i="16"/>
  <c r="S1091" i="16"/>
  <c r="T1091" i="16"/>
  <c r="U1091" i="16"/>
  <c r="V1091" i="16"/>
  <c r="W1091" i="16"/>
  <c r="X1091" i="16"/>
  <c r="Y1091" i="16"/>
  <c r="Z1091" i="16"/>
  <c r="AA1091" i="16"/>
  <c r="AB1091" i="16"/>
  <c r="AC1091" i="16"/>
  <c r="AD1091" i="16"/>
  <c r="AE1091" i="16"/>
  <c r="AF1091" i="16"/>
  <c r="AG1091" i="16"/>
  <c r="B1092" i="16"/>
  <c r="C1092" i="16"/>
  <c r="D1092" i="16"/>
  <c r="E1092" i="16"/>
  <c r="F1092" i="16"/>
  <c r="G1092" i="16"/>
  <c r="H1092" i="16"/>
  <c r="I1092" i="16"/>
  <c r="K1092" i="16"/>
  <c r="L1092" i="16"/>
  <c r="M1092" i="16"/>
  <c r="N1092" i="16"/>
  <c r="O1092" i="16"/>
  <c r="P1092" i="16"/>
  <c r="Q1092" i="16"/>
  <c r="R1092" i="16"/>
  <c r="S1092" i="16"/>
  <c r="T1092" i="16"/>
  <c r="U1092" i="16"/>
  <c r="V1092" i="16"/>
  <c r="W1092" i="16"/>
  <c r="X1092" i="16"/>
  <c r="Y1092" i="16"/>
  <c r="Z1092" i="16"/>
  <c r="AA1092" i="16"/>
  <c r="AB1092" i="16"/>
  <c r="AC1092" i="16"/>
  <c r="AD1092" i="16"/>
  <c r="AE1092" i="16"/>
  <c r="AF1092" i="16"/>
  <c r="AG1092" i="16"/>
  <c r="B1093" i="16"/>
  <c r="C1093" i="16"/>
  <c r="D1093" i="16"/>
  <c r="E1093" i="16"/>
  <c r="F1093" i="16"/>
  <c r="G1093" i="16"/>
  <c r="H1093" i="16"/>
  <c r="I1093" i="16"/>
  <c r="K1093" i="16"/>
  <c r="L1093" i="16"/>
  <c r="M1093" i="16"/>
  <c r="N1093" i="16"/>
  <c r="O1093" i="16"/>
  <c r="P1093" i="16"/>
  <c r="Q1093" i="16"/>
  <c r="R1093" i="16"/>
  <c r="S1093" i="16"/>
  <c r="T1093" i="16"/>
  <c r="U1093" i="16"/>
  <c r="V1093" i="16"/>
  <c r="W1093" i="16"/>
  <c r="X1093" i="16"/>
  <c r="Y1093" i="16"/>
  <c r="Z1093" i="16"/>
  <c r="AA1093" i="16"/>
  <c r="AB1093" i="16"/>
  <c r="AC1093" i="16"/>
  <c r="AD1093" i="16"/>
  <c r="AE1093" i="16"/>
  <c r="AF1093" i="16"/>
  <c r="AG1093" i="16"/>
  <c r="B1094" i="16"/>
  <c r="C1094" i="16"/>
  <c r="D1094" i="16"/>
  <c r="E1094" i="16"/>
  <c r="F1094" i="16"/>
  <c r="G1094" i="16"/>
  <c r="H1094" i="16"/>
  <c r="I1094" i="16"/>
  <c r="K1094" i="16"/>
  <c r="L1094" i="16"/>
  <c r="M1094" i="16"/>
  <c r="N1094" i="16"/>
  <c r="O1094" i="16"/>
  <c r="P1094" i="16"/>
  <c r="Q1094" i="16"/>
  <c r="R1094" i="16"/>
  <c r="S1094" i="16"/>
  <c r="T1094" i="16"/>
  <c r="U1094" i="16"/>
  <c r="V1094" i="16"/>
  <c r="W1094" i="16"/>
  <c r="X1094" i="16"/>
  <c r="Y1094" i="16"/>
  <c r="Z1094" i="16"/>
  <c r="AA1094" i="16"/>
  <c r="AB1094" i="16"/>
  <c r="AC1094" i="16"/>
  <c r="AD1094" i="16"/>
  <c r="AE1094" i="16"/>
  <c r="AF1094" i="16"/>
  <c r="AG1094" i="16"/>
  <c r="B1095" i="16"/>
  <c r="C1095" i="16"/>
  <c r="D1095" i="16"/>
  <c r="E1095" i="16"/>
  <c r="F1095" i="16"/>
  <c r="G1095" i="16"/>
  <c r="H1095" i="16"/>
  <c r="I1095" i="16"/>
  <c r="K1095" i="16"/>
  <c r="L1095" i="16"/>
  <c r="M1095" i="16"/>
  <c r="N1095" i="16"/>
  <c r="O1095" i="16"/>
  <c r="P1095" i="16"/>
  <c r="Q1095" i="16"/>
  <c r="R1095" i="16"/>
  <c r="S1095" i="16"/>
  <c r="T1095" i="16"/>
  <c r="U1095" i="16"/>
  <c r="V1095" i="16"/>
  <c r="W1095" i="16"/>
  <c r="X1095" i="16"/>
  <c r="Y1095" i="16"/>
  <c r="Z1095" i="16"/>
  <c r="AA1095" i="16"/>
  <c r="AB1095" i="16"/>
  <c r="AC1095" i="16"/>
  <c r="AD1095" i="16"/>
  <c r="AE1095" i="16"/>
  <c r="AF1095" i="16"/>
  <c r="AG1095" i="16"/>
  <c r="B1096" i="16"/>
  <c r="C1096" i="16"/>
  <c r="D1096" i="16"/>
  <c r="E1096" i="16"/>
  <c r="F1096" i="16"/>
  <c r="G1096" i="16"/>
  <c r="H1096" i="16"/>
  <c r="I1096" i="16"/>
  <c r="K1096" i="16"/>
  <c r="L1096" i="16"/>
  <c r="M1096" i="16"/>
  <c r="N1096" i="16"/>
  <c r="O1096" i="16"/>
  <c r="P1096" i="16"/>
  <c r="Q1096" i="16"/>
  <c r="R1096" i="16"/>
  <c r="S1096" i="16"/>
  <c r="T1096" i="16"/>
  <c r="U1096" i="16"/>
  <c r="V1096" i="16"/>
  <c r="W1096" i="16"/>
  <c r="X1096" i="16"/>
  <c r="Y1096" i="16"/>
  <c r="Z1096" i="16"/>
  <c r="AA1096" i="16"/>
  <c r="AB1096" i="16"/>
  <c r="AC1096" i="16"/>
  <c r="AD1096" i="16"/>
  <c r="AE1096" i="16"/>
  <c r="AF1096" i="16"/>
  <c r="AG1096" i="16"/>
  <c r="B1097" i="16"/>
  <c r="C1097" i="16"/>
  <c r="D1097" i="16"/>
  <c r="E1097" i="16"/>
  <c r="F1097" i="16"/>
  <c r="G1097" i="16"/>
  <c r="H1097" i="16"/>
  <c r="I1097" i="16"/>
  <c r="K1097" i="16"/>
  <c r="L1097" i="16"/>
  <c r="M1097" i="16"/>
  <c r="N1097" i="16"/>
  <c r="O1097" i="16"/>
  <c r="P1097" i="16"/>
  <c r="Q1097" i="16"/>
  <c r="R1097" i="16"/>
  <c r="S1097" i="16"/>
  <c r="T1097" i="16"/>
  <c r="U1097" i="16"/>
  <c r="V1097" i="16"/>
  <c r="W1097" i="16"/>
  <c r="X1097" i="16"/>
  <c r="Y1097" i="16"/>
  <c r="Z1097" i="16"/>
  <c r="AA1097" i="16"/>
  <c r="AB1097" i="16"/>
  <c r="AC1097" i="16"/>
  <c r="AD1097" i="16"/>
  <c r="AE1097" i="16"/>
  <c r="AF1097" i="16"/>
  <c r="AG1097" i="16"/>
  <c r="B1098" i="16"/>
  <c r="C1098" i="16"/>
  <c r="D1098" i="16"/>
  <c r="E1098" i="16"/>
  <c r="F1098" i="16"/>
  <c r="G1098" i="16"/>
  <c r="H1098" i="16"/>
  <c r="I1098" i="16"/>
  <c r="K1098" i="16"/>
  <c r="L1098" i="16"/>
  <c r="M1098" i="16"/>
  <c r="N1098" i="16"/>
  <c r="O1098" i="16"/>
  <c r="P1098" i="16"/>
  <c r="Q1098" i="16"/>
  <c r="R1098" i="16"/>
  <c r="S1098" i="16"/>
  <c r="T1098" i="16"/>
  <c r="U1098" i="16"/>
  <c r="V1098" i="16"/>
  <c r="W1098" i="16"/>
  <c r="X1098" i="16"/>
  <c r="Y1098" i="16"/>
  <c r="Z1098" i="16"/>
  <c r="AA1098" i="16"/>
  <c r="AB1098" i="16"/>
  <c r="AC1098" i="16"/>
  <c r="AD1098" i="16"/>
  <c r="AE1098" i="16"/>
  <c r="AF1098" i="16"/>
  <c r="AG1098" i="16"/>
  <c r="B1099" i="16"/>
  <c r="C1099" i="16"/>
  <c r="D1099" i="16"/>
  <c r="E1099" i="16"/>
  <c r="F1099" i="16"/>
  <c r="G1099" i="16"/>
  <c r="H1099" i="16"/>
  <c r="I1099" i="16"/>
  <c r="K1099" i="16"/>
  <c r="L1099" i="16"/>
  <c r="M1099" i="16"/>
  <c r="N1099" i="16"/>
  <c r="O1099" i="16"/>
  <c r="P1099" i="16"/>
  <c r="Q1099" i="16"/>
  <c r="R1099" i="16"/>
  <c r="S1099" i="16"/>
  <c r="T1099" i="16"/>
  <c r="U1099" i="16"/>
  <c r="V1099" i="16"/>
  <c r="W1099" i="16"/>
  <c r="X1099" i="16"/>
  <c r="Y1099" i="16"/>
  <c r="Z1099" i="16"/>
  <c r="AA1099" i="16"/>
  <c r="AB1099" i="16"/>
  <c r="AC1099" i="16"/>
  <c r="AD1099" i="16"/>
  <c r="AE1099" i="16"/>
  <c r="AF1099" i="16"/>
  <c r="AG1099" i="16"/>
  <c r="B1100" i="16"/>
  <c r="C1100" i="16"/>
  <c r="D1100" i="16"/>
  <c r="E1100" i="16"/>
  <c r="F1100" i="16"/>
  <c r="G1100" i="16"/>
  <c r="H1100" i="16"/>
  <c r="I1100" i="16"/>
  <c r="K1100" i="16"/>
  <c r="L1100" i="16"/>
  <c r="M1100" i="16"/>
  <c r="N1100" i="16"/>
  <c r="O1100" i="16"/>
  <c r="P1100" i="16"/>
  <c r="Q1100" i="16"/>
  <c r="R1100" i="16"/>
  <c r="S1100" i="16"/>
  <c r="T1100" i="16"/>
  <c r="U1100" i="16"/>
  <c r="V1100" i="16"/>
  <c r="W1100" i="16"/>
  <c r="X1100" i="16"/>
  <c r="Y1100" i="16"/>
  <c r="Z1100" i="16"/>
  <c r="AA1100" i="16"/>
  <c r="AB1100" i="16"/>
  <c r="AC1100" i="16"/>
  <c r="AD1100" i="16"/>
  <c r="AE1100" i="16"/>
  <c r="AF1100" i="16"/>
  <c r="AG1100" i="16"/>
  <c r="B1101" i="16"/>
  <c r="C1101" i="16"/>
  <c r="D1101" i="16"/>
  <c r="E1101" i="16"/>
  <c r="F1101" i="16"/>
  <c r="G1101" i="16"/>
  <c r="H1101" i="16"/>
  <c r="I1101" i="16"/>
  <c r="K1101" i="16"/>
  <c r="L1101" i="16"/>
  <c r="M1101" i="16"/>
  <c r="N1101" i="16"/>
  <c r="O1101" i="16"/>
  <c r="P1101" i="16"/>
  <c r="Q1101" i="16"/>
  <c r="R1101" i="16"/>
  <c r="S1101" i="16"/>
  <c r="T1101" i="16"/>
  <c r="U1101" i="16"/>
  <c r="V1101" i="16"/>
  <c r="W1101" i="16"/>
  <c r="X1101" i="16"/>
  <c r="Y1101" i="16"/>
  <c r="Z1101" i="16"/>
  <c r="AA1101" i="16"/>
  <c r="AB1101" i="16"/>
  <c r="AC1101" i="16"/>
  <c r="AD1101" i="16"/>
  <c r="AE1101" i="16"/>
  <c r="AF1101" i="16"/>
  <c r="AG1101" i="16"/>
  <c r="B1102" i="16"/>
  <c r="C1102" i="16"/>
  <c r="D1102" i="16"/>
  <c r="E1102" i="16"/>
  <c r="F1102" i="16"/>
  <c r="G1102" i="16"/>
  <c r="H1102" i="16"/>
  <c r="I1102" i="16"/>
  <c r="K1102" i="16"/>
  <c r="L1102" i="16"/>
  <c r="M1102" i="16"/>
  <c r="N1102" i="16"/>
  <c r="O1102" i="16"/>
  <c r="P1102" i="16"/>
  <c r="Q1102" i="16"/>
  <c r="R1102" i="16"/>
  <c r="S1102" i="16"/>
  <c r="T1102" i="16"/>
  <c r="U1102" i="16"/>
  <c r="V1102" i="16"/>
  <c r="W1102" i="16"/>
  <c r="X1102" i="16"/>
  <c r="Y1102" i="16"/>
  <c r="Z1102" i="16"/>
  <c r="AA1102" i="16"/>
  <c r="AB1102" i="16"/>
  <c r="AC1102" i="16"/>
  <c r="AD1102" i="16"/>
  <c r="AE1102" i="16"/>
  <c r="AF1102" i="16"/>
  <c r="AG1102" i="16"/>
  <c r="B1103" i="16"/>
  <c r="C1103" i="16"/>
  <c r="D1103" i="16"/>
  <c r="E1103" i="16"/>
  <c r="F1103" i="16"/>
  <c r="G1103" i="16"/>
  <c r="H1103" i="16"/>
  <c r="I1103" i="16"/>
  <c r="K1103" i="16"/>
  <c r="L1103" i="16"/>
  <c r="M1103" i="16"/>
  <c r="N1103" i="16"/>
  <c r="O1103" i="16"/>
  <c r="P1103" i="16"/>
  <c r="Q1103" i="16"/>
  <c r="R1103" i="16"/>
  <c r="S1103" i="16"/>
  <c r="T1103" i="16"/>
  <c r="U1103" i="16"/>
  <c r="V1103" i="16"/>
  <c r="W1103" i="16"/>
  <c r="X1103" i="16"/>
  <c r="Y1103" i="16"/>
  <c r="Z1103" i="16"/>
  <c r="AA1103" i="16"/>
  <c r="AB1103" i="16"/>
  <c r="AC1103" i="16"/>
  <c r="AD1103" i="16"/>
  <c r="AE1103" i="16"/>
  <c r="AF1103" i="16"/>
  <c r="AG1103" i="16"/>
  <c r="B1104" i="16"/>
  <c r="C1104" i="16"/>
  <c r="D1104" i="16"/>
  <c r="E1104" i="16"/>
  <c r="F1104" i="16"/>
  <c r="G1104" i="16"/>
  <c r="H1104" i="16"/>
  <c r="I1104" i="16"/>
  <c r="K1104" i="16"/>
  <c r="L1104" i="16"/>
  <c r="M1104" i="16"/>
  <c r="N1104" i="16"/>
  <c r="O1104" i="16"/>
  <c r="P1104" i="16"/>
  <c r="Q1104" i="16"/>
  <c r="R1104" i="16"/>
  <c r="S1104" i="16"/>
  <c r="T1104" i="16"/>
  <c r="U1104" i="16"/>
  <c r="V1104" i="16"/>
  <c r="W1104" i="16"/>
  <c r="X1104" i="16"/>
  <c r="Y1104" i="16"/>
  <c r="Z1104" i="16"/>
  <c r="AA1104" i="16"/>
  <c r="AB1104" i="16"/>
  <c r="AC1104" i="16"/>
  <c r="AD1104" i="16"/>
  <c r="AE1104" i="16"/>
  <c r="AF1104" i="16"/>
  <c r="AG1104" i="16"/>
  <c r="B1105" i="16"/>
  <c r="C1105" i="16"/>
  <c r="D1105" i="16"/>
  <c r="E1105" i="16"/>
  <c r="F1105" i="16"/>
  <c r="G1105" i="16"/>
  <c r="H1105" i="16"/>
  <c r="I1105" i="16"/>
  <c r="K1105" i="16"/>
  <c r="L1105" i="16"/>
  <c r="M1105" i="16"/>
  <c r="N1105" i="16"/>
  <c r="O1105" i="16"/>
  <c r="P1105" i="16"/>
  <c r="Q1105" i="16"/>
  <c r="R1105" i="16"/>
  <c r="S1105" i="16"/>
  <c r="T1105" i="16"/>
  <c r="U1105" i="16"/>
  <c r="V1105" i="16"/>
  <c r="W1105" i="16"/>
  <c r="X1105" i="16"/>
  <c r="Y1105" i="16"/>
  <c r="Z1105" i="16"/>
  <c r="AA1105" i="16"/>
  <c r="AB1105" i="16"/>
  <c r="AC1105" i="16"/>
  <c r="AD1105" i="16"/>
  <c r="AE1105" i="16"/>
  <c r="AF1105" i="16"/>
  <c r="AG1105" i="16"/>
  <c r="B1106" i="16"/>
  <c r="C1106" i="16"/>
  <c r="D1106" i="16"/>
  <c r="E1106" i="16"/>
  <c r="F1106" i="16"/>
  <c r="G1106" i="16"/>
  <c r="H1106" i="16"/>
  <c r="I1106" i="16"/>
  <c r="K1106" i="16"/>
  <c r="L1106" i="16"/>
  <c r="M1106" i="16"/>
  <c r="N1106" i="16"/>
  <c r="O1106" i="16"/>
  <c r="P1106" i="16"/>
  <c r="Q1106" i="16"/>
  <c r="R1106" i="16"/>
  <c r="S1106" i="16"/>
  <c r="T1106" i="16"/>
  <c r="U1106" i="16"/>
  <c r="V1106" i="16"/>
  <c r="W1106" i="16"/>
  <c r="X1106" i="16"/>
  <c r="Y1106" i="16"/>
  <c r="Z1106" i="16"/>
  <c r="AA1106" i="16"/>
  <c r="AB1106" i="16"/>
  <c r="AC1106" i="16"/>
  <c r="AD1106" i="16"/>
  <c r="AE1106" i="16"/>
  <c r="AF1106" i="16"/>
  <c r="AG1106" i="16"/>
  <c r="B1107" i="16"/>
  <c r="C1107" i="16"/>
  <c r="D1107" i="16"/>
  <c r="E1107" i="16"/>
  <c r="F1107" i="16"/>
  <c r="G1107" i="16"/>
  <c r="H1107" i="16"/>
  <c r="I1107" i="16"/>
  <c r="K1107" i="16"/>
  <c r="L1107" i="16"/>
  <c r="M1107" i="16"/>
  <c r="N1107" i="16"/>
  <c r="O1107" i="16"/>
  <c r="P1107" i="16"/>
  <c r="Q1107" i="16"/>
  <c r="R1107" i="16"/>
  <c r="S1107" i="16"/>
  <c r="T1107" i="16"/>
  <c r="U1107" i="16"/>
  <c r="V1107" i="16"/>
  <c r="W1107" i="16"/>
  <c r="X1107" i="16"/>
  <c r="Y1107" i="16"/>
  <c r="Z1107" i="16"/>
  <c r="AA1107" i="16"/>
  <c r="AB1107" i="16"/>
  <c r="AC1107" i="16"/>
  <c r="AD1107" i="16"/>
  <c r="AE1107" i="16"/>
  <c r="AF1107" i="16"/>
  <c r="AG1107" i="16"/>
  <c r="B1108" i="16"/>
  <c r="C1108" i="16"/>
  <c r="D1108" i="16"/>
  <c r="E1108" i="16"/>
  <c r="F1108" i="16"/>
  <c r="G1108" i="16"/>
  <c r="H1108" i="16"/>
  <c r="I1108" i="16"/>
  <c r="K1108" i="16"/>
  <c r="L1108" i="16"/>
  <c r="M1108" i="16"/>
  <c r="N1108" i="16"/>
  <c r="O1108" i="16"/>
  <c r="P1108" i="16"/>
  <c r="Q1108" i="16"/>
  <c r="R1108" i="16"/>
  <c r="S1108" i="16"/>
  <c r="T1108" i="16"/>
  <c r="U1108" i="16"/>
  <c r="V1108" i="16"/>
  <c r="W1108" i="16"/>
  <c r="X1108" i="16"/>
  <c r="Y1108" i="16"/>
  <c r="Z1108" i="16"/>
  <c r="AA1108" i="16"/>
  <c r="AB1108" i="16"/>
  <c r="AC1108" i="16"/>
  <c r="AD1108" i="16"/>
  <c r="AE1108" i="16"/>
  <c r="AF1108" i="16"/>
  <c r="AG1108" i="16"/>
  <c r="B1109" i="16"/>
  <c r="C1109" i="16"/>
  <c r="D1109" i="16"/>
  <c r="E1109" i="16"/>
  <c r="F1109" i="16"/>
  <c r="G1109" i="16"/>
  <c r="H1109" i="16"/>
  <c r="I1109" i="16"/>
  <c r="K1109" i="16"/>
  <c r="L1109" i="16"/>
  <c r="M1109" i="16"/>
  <c r="N1109" i="16"/>
  <c r="O1109" i="16"/>
  <c r="P1109" i="16"/>
  <c r="Q1109" i="16"/>
  <c r="R1109" i="16"/>
  <c r="S1109" i="16"/>
  <c r="T1109" i="16"/>
  <c r="U1109" i="16"/>
  <c r="V1109" i="16"/>
  <c r="W1109" i="16"/>
  <c r="X1109" i="16"/>
  <c r="Y1109" i="16"/>
  <c r="Z1109" i="16"/>
  <c r="AA1109" i="16"/>
  <c r="AB1109" i="16"/>
  <c r="AC1109" i="16"/>
  <c r="AD1109" i="16"/>
  <c r="AE1109" i="16"/>
  <c r="AF1109" i="16"/>
  <c r="AG1109" i="16"/>
  <c r="B1110" i="16"/>
  <c r="C1110" i="16"/>
  <c r="D1110" i="16"/>
  <c r="E1110" i="16"/>
  <c r="F1110" i="16"/>
  <c r="G1110" i="16"/>
  <c r="H1110" i="16"/>
  <c r="I1110" i="16"/>
  <c r="K1110" i="16"/>
  <c r="L1110" i="16"/>
  <c r="M1110" i="16"/>
  <c r="N1110" i="16"/>
  <c r="O1110" i="16"/>
  <c r="P1110" i="16"/>
  <c r="Q1110" i="16"/>
  <c r="R1110" i="16"/>
  <c r="S1110" i="16"/>
  <c r="T1110" i="16"/>
  <c r="U1110" i="16"/>
  <c r="V1110" i="16"/>
  <c r="W1110" i="16"/>
  <c r="X1110" i="16"/>
  <c r="Y1110" i="16"/>
  <c r="Z1110" i="16"/>
  <c r="AA1110" i="16"/>
  <c r="AB1110" i="16"/>
  <c r="AC1110" i="16"/>
  <c r="AD1110" i="16"/>
  <c r="AE1110" i="16"/>
  <c r="AF1110" i="16"/>
  <c r="AG1110" i="16"/>
  <c r="B1111" i="16"/>
  <c r="C1111" i="16"/>
  <c r="D1111" i="16"/>
  <c r="E1111" i="16"/>
  <c r="F1111" i="16"/>
  <c r="G1111" i="16"/>
  <c r="H1111" i="16"/>
  <c r="I1111" i="16"/>
  <c r="K1111" i="16"/>
  <c r="L1111" i="16"/>
  <c r="M1111" i="16"/>
  <c r="N1111" i="16"/>
  <c r="O1111" i="16"/>
  <c r="P1111" i="16"/>
  <c r="Q1111" i="16"/>
  <c r="R1111" i="16"/>
  <c r="S1111" i="16"/>
  <c r="T1111" i="16"/>
  <c r="U1111" i="16"/>
  <c r="V1111" i="16"/>
  <c r="W1111" i="16"/>
  <c r="X1111" i="16"/>
  <c r="Y1111" i="16"/>
  <c r="Z1111" i="16"/>
  <c r="AA1111" i="16"/>
  <c r="AB1111" i="16"/>
  <c r="AC1111" i="16"/>
  <c r="AD1111" i="16"/>
  <c r="AE1111" i="16"/>
  <c r="AF1111" i="16"/>
  <c r="AG1111" i="16"/>
  <c r="B1112" i="16"/>
  <c r="C1112" i="16"/>
  <c r="D1112" i="16"/>
  <c r="E1112" i="16"/>
  <c r="F1112" i="16"/>
  <c r="G1112" i="16"/>
  <c r="H1112" i="16"/>
  <c r="I1112" i="16"/>
  <c r="K1112" i="16"/>
  <c r="L1112" i="16"/>
  <c r="M1112" i="16"/>
  <c r="N1112" i="16"/>
  <c r="O1112" i="16"/>
  <c r="P1112" i="16"/>
  <c r="Q1112" i="16"/>
  <c r="R1112" i="16"/>
  <c r="S1112" i="16"/>
  <c r="T1112" i="16"/>
  <c r="U1112" i="16"/>
  <c r="V1112" i="16"/>
  <c r="W1112" i="16"/>
  <c r="X1112" i="16"/>
  <c r="Y1112" i="16"/>
  <c r="Z1112" i="16"/>
  <c r="AA1112" i="16"/>
  <c r="AB1112" i="16"/>
  <c r="AC1112" i="16"/>
  <c r="AD1112" i="16"/>
  <c r="AE1112" i="16"/>
  <c r="AF1112" i="16"/>
  <c r="AG1112" i="16"/>
  <c r="B1113" i="16"/>
  <c r="C1113" i="16"/>
  <c r="D1113" i="16"/>
  <c r="E1113" i="16"/>
  <c r="F1113" i="16"/>
  <c r="G1113" i="16"/>
  <c r="H1113" i="16"/>
  <c r="I1113" i="16"/>
  <c r="K1113" i="16"/>
  <c r="L1113" i="16"/>
  <c r="M1113" i="16"/>
  <c r="N1113" i="16"/>
  <c r="O1113" i="16"/>
  <c r="P1113" i="16"/>
  <c r="Q1113" i="16"/>
  <c r="R1113" i="16"/>
  <c r="S1113" i="16"/>
  <c r="T1113" i="16"/>
  <c r="U1113" i="16"/>
  <c r="V1113" i="16"/>
  <c r="W1113" i="16"/>
  <c r="X1113" i="16"/>
  <c r="Y1113" i="16"/>
  <c r="Z1113" i="16"/>
  <c r="AA1113" i="16"/>
  <c r="AB1113" i="16"/>
  <c r="AC1113" i="16"/>
  <c r="AD1113" i="16"/>
  <c r="AE1113" i="16"/>
  <c r="AF1113" i="16"/>
  <c r="AG1113" i="16"/>
  <c r="B1114" i="16"/>
  <c r="C1114" i="16"/>
  <c r="D1114" i="16"/>
  <c r="E1114" i="16"/>
  <c r="F1114" i="16"/>
  <c r="G1114" i="16"/>
  <c r="H1114" i="16"/>
  <c r="I1114" i="16"/>
  <c r="K1114" i="16"/>
  <c r="L1114" i="16"/>
  <c r="M1114" i="16"/>
  <c r="N1114" i="16"/>
  <c r="O1114" i="16"/>
  <c r="P1114" i="16"/>
  <c r="Q1114" i="16"/>
  <c r="R1114" i="16"/>
  <c r="S1114" i="16"/>
  <c r="T1114" i="16"/>
  <c r="U1114" i="16"/>
  <c r="V1114" i="16"/>
  <c r="W1114" i="16"/>
  <c r="X1114" i="16"/>
  <c r="Y1114" i="16"/>
  <c r="Z1114" i="16"/>
  <c r="AA1114" i="16"/>
  <c r="AB1114" i="16"/>
  <c r="AC1114" i="16"/>
  <c r="AD1114" i="16"/>
  <c r="AE1114" i="16"/>
  <c r="AF1114" i="16"/>
  <c r="AG1114" i="16"/>
  <c r="B1115" i="16"/>
  <c r="C1115" i="16"/>
  <c r="D1115" i="16"/>
  <c r="E1115" i="16"/>
  <c r="F1115" i="16"/>
  <c r="G1115" i="16"/>
  <c r="H1115" i="16"/>
  <c r="I1115" i="16"/>
  <c r="K1115" i="16"/>
  <c r="L1115" i="16"/>
  <c r="M1115" i="16"/>
  <c r="N1115" i="16"/>
  <c r="O1115" i="16"/>
  <c r="P1115" i="16"/>
  <c r="Q1115" i="16"/>
  <c r="R1115" i="16"/>
  <c r="S1115" i="16"/>
  <c r="T1115" i="16"/>
  <c r="U1115" i="16"/>
  <c r="V1115" i="16"/>
  <c r="W1115" i="16"/>
  <c r="X1115" i="16"/>
  <c r="Y1115" i="16"/>
  <c r="Z1115" i="16"/>
  <c r="AA1115" i="16"/>
  <c r="AB1115" i="16"/>
  <c r="AC1115" i="16"/>
  <c r="AD1115" i="16"/>
  <c r="AE1115" i="16"/>
  <c r="AF1115" i="16"/>
  <c r="AG1115" i="16"/>
  <c r="B1116" i="16"/>
  <c r="C1116" i="16"/>
  <c r="D1116" i="16"/>
  <c r="E1116" i="16"/>
  <c r="F1116" i="16"/>
  <c r="G1116" i="16"/>
  <c r="H1116" i="16"/>
  <c r="I1116" i="16"/>
  <c r="K1116" i="16"/>
  <c r="L1116" i="16"/>
  <c r="M1116" i="16"/>
  <c r="N1116" i="16"/>
  <c r="O1116" i="16"/>
  <c r="P1116" i="16"/>
  <c r="Q1116" i="16"/>
  <c r="R1116" i="16"/>
  <c r="S1116" i="16"/>
  <c r="T1116" i="16"/>
  <c r="U1116" i="16"/>
  <c r="V1116" i="16"/>
  <c r="W1116" i="16"/>
  <c r="X1116" i="16"/>
  <c r="Y1116" i="16"/>
  <c r="Z1116" i="16"/>
  <c r="AA1116" i="16"/>
  <c r="AB1116" i="16"/>
  <c r="AC1116" i="16"/>
  <c r="AD1116" i="16"/>
  <c r="AE1116" i="16"/>
  <c r="AF1116" i="16"/>
  <c r="AG1116" i="16"/>
  <c r="B1117" i="16"/>
  <c r="C1117" i="16"/>
  <c r="D1117" i="16"/>
  <c r="E1117" i="16"/>
  <c r="F1117" i="16"/>
  <c r="G1117" i="16"/>
  <c r="H1117" i="16"/>
  <c r="I1117" i="16"/>
  <c r="K1117" i="16"/>
  <c r="L1117" i="16"/>
  <c r="M1117" i="16"/>
  <c r="N1117" i="16"/>
  <c r="O1117" i="16"/>
  <c r="P1117" i="16"/>
  <c r="Q1117" i="16"/>
  <c r="R1117" i="16"/>
  <c r="S1117" i="16"/>
  <c r="T1117" i="16"/>
  <c r="U1117" i="16"/>
  <c r="V1117" i="16"/>
  <c r="W1117" i="16"/>
  <c r="X1117" i="16"/>
  <c r="Y1117" i="16"/>
  <c r="Z1117" i="16"/>
  <c r="AA1117" i="16"/>
  <c r="AB1117" i="16"/>
  <c r="AC1117" i="16"/>
  <c r="AD1117" i="16"/>
  <c r="AE1117" i="16"/>
  <c r="AF1117" i="16"/>
  <c r="AG1117" i="16"/>
  <c r="B1118" i="16"/>
  <c r="C1118" i="16"/>
  <c r="D1118" i="16"/>
  <c r="E1118" i="16"/>
  <c r="F1118" i="16"/>
  <c r="G1118" i="16"/>
  <c r="H1118" i="16"/>
  <c r="I1118" i="16"/>
  <c r="K1118" i="16"/>
  <c r="L1118" i="16"/>
  <c r="M1118" i="16"/>
  <c r="N1118" i="16"/>
  <c r="O1118" i="16"/>
  <c r="P1118" i="16"/>
  <c r="Q1118" i="16"/>
  <c r="R1118" i="16"/>
  <c r="S1118" i="16"/>
  <c r="T1118" i="16"/>
  <c r="U1118" i="16"/>
  <c r="V1118" i="16"/>
  <c r="W1118" i="16"/>
  <c r="X1118" i="16"/>
  <c r="Y1118" i="16"/>
  <c r="Z1118" i="16"/>
  <c r="AA1118" i="16"/>
  <c r="AB1118" i="16"/>
  <c r="AC1118" i="16"/>
  <c r="AD1118" i="16"/>
  <c r="AE1118" i="16"/>
  <c r="AF1118" i="16"/>
  <c r="AG1118" i="16"/>
  <c r="B1119" i="16"/>
  <c r="C1119" i="16"/>
  <c r="D1119" i="16"/>
  <c r="E1119" i="16"/>
  <c r="F1119" i="16"/>
  <c r="G1119" i="16"/>
  <c r="H1119" i="16"/>
  <c r="I1119" i="16"/>
  <c r="K1119" i="16"/>
  <c r="L1119" i="16"/>
  <c r="M1119" i="16"/>
  <c r="N1119" i="16"/>
  <c r="O1119" i="16"/>
  <c r="P1119" i="16"/>
  <c r="Q1119" i="16"/>
  <c r="R1119" i="16"/>
  <c r="S1119" i="16"/>
  <c r="T1119" i="16"/>
  <c r="U1119" i="16"/>
  <c r="V1119" i="16"/>
  <c r="W1119" i="16"/>
  <c r="X1119" i="16"/>
  <c r="Y1119" i="16"/>
  <c r="Z1119" i="16"/>
  <c r="AA1119" i="16"/>
  <c r="AB1119" i="16"/>
  <c r="AC1119" i="16"/>
  <c r="AD1119" i="16"/>
  <c r="AE1119" i="16"/>
  <c r="AF1119" i="16"/>
  <c r="AG1119" i="16"/>
  <c r="B1120" i="16"/>
  <c r="C1120" i="16"/>
  <c r="D1120" i="16"/>
  <c r="E1120" i="16"/>
  <c r="F1120" i="16"/>
  <c r="G1120" i="16"/>
  <c r="H1120" i="16"/>
  <c r="I1120" i="16"/>
  <c r="K1120" i="16"/>
  <c r="L1120" i="16"/>
  <c r="M1120" i="16"/>
  <c r="N1120" i="16"/>
  <c r="O1120" i="16"/>
  <c r="P1120" i="16"/>
  <c r="Q1120" i="16"/>
  <c r="R1120" i="16"/>
  <c r="S1120" i="16"/>
  <c r="T1120" i="16"/>
  <c r="U1120" i="16"/>
  <c r="V1120" i="16"/>
  <c r="W1120" i="16"/>
  <c r="X1120" i="16"/>
  <c r="Y1120" i="16"/>
  <c r="Z1120" i="16"/>
  <c r="AA1120" i="16"/>
  <c r="AB1120" i="16"/>
  <c r="AC1120" i="16"/>
  <c r="AD1120" i="16"/>
  <c r="AE1120" i="16"/>
  <c r="AF1120" i="16"/>
  <c r="AG1120" i="16"/>
  <c r="B1121" i="16"/>
  <c r="C1121" i="16"/>
  <c r="D1121" i="16"/>
  <c r="E1121" i="16"/>
  <c r="F1121" i="16"/>
  <c r="G1121" i="16"/>
  <c r="H1121" i="16"/>
  <c r="I1121" i="16"/>
  <c r="K1121" i="16"/>
  <c r="L1121" i="16"/>
  <c r="M1121" i="16"/>
  <c r="N1121" i="16"/>
  <c r="O1121" i="16"/>
  <c r="P1121" i="16"/>
  <c r="Q1121" i="16"/>
  <c r="R1121" i="16"/>
  <c r="S1121" i="16"/>
  <c r="T1121" i="16"/>
  <c r="U1121" i="16"/>
  <c r="V1121" i="16"/>
  <c r="W1121" i="16"/>
  <c r="X1121" i="16"/>
  <c r="Y1121" i="16"/>
  <c r="Z1121" i="16"/>
  <c r="AA1121" i="16"/>
  <c r="AB1121" i="16"/>
  <c r="AC1121" i="16"/>
  <c r="AD1121" i="16"/>
  <c r="AE1121" i="16"/>
  <c r="AF1121" i="16"/>
  <c r="AG1121" i="16"/>
  <c r="B1122" i="16"/>
  <c r="C1122" i="16"/>
  <c r="D1122" i="16"/>
  <c r="E1122" i="16"/>
  <c r="F1122" i="16"/>
  <c r="G1122" i="16"/>
  <c r="H1122" i="16"/>
  <c r="I1122" i="16"/>
  <c r="K1122" i="16"/>
  <c r="L1122" i="16"/>
  <c r="M1122" i="16"/>
  <c r="N1122" i="16"/>
  <c r="O1122" i="16"/>
  <c r="P1122" i="16"/>
  <c r="Q1122" i="16"/>
  <c r="R1122" i="16"/>
  <c r="S1122" i="16"/>
  <c r="T1122" i="16"/>
  <c r="U1122" i="16"/>
  <c r="V1122" i="16"/>
  <c r="W1122" i="16"/>
  <c r="X1122" i="16"/>
  <c r="Y1122" i="16"/>
  <c r="Z1122" i="16"/>
  <c r="AA1122" i="16"/>
  <c r="AB1122" i="16"/>
  <c r="AC1122" i="16"/>
  <c r="AD1122" i="16"/>
  <c r="AE1122" i="16"/>
  <c r="AF1122" i="16"/>
  <c r="AG1122" i="16"/>
  <c r="B1123" i="16"/>
  <c r="C1123" i="16"/>
  <c r="D1123" i="16"/>
  <c r="E1123" i="16"/>
  <c r="F1123" i="16"/>
  <c r="G1123" i="16"/>
  <c r="H1123" i="16"/>
  <c r="I1123" i="16"/>
  <c r="K1123" i="16"/>
  <c r="L1123" i="16"/>
  <c r="M1123" i="16"/>
  <c r="N1123" i="16"/>
  <c r="O1123" i="16"/>
  <c r="P1123" i="16"/>
  <c r="Q1123" i="16"/>
  <c r="R1123" i="16"/>
  <c r="S1123" i="16"/>
  <c r="T1123" i="16"/>
  <c r="U1123" i="16"/>
  <c r="V1123" i="16"/>
  <c r="W1123" i="16"/>
  <c r="X1123" i="16"/>
  <c r="Y1123" i="16"/>
  <c r="Z1123" i="16"/>
  <c r="AA1123" i="16"/>
  <c r="AB1123" i="16"/>
  <c r="AC1123" i="16"/>
  <c r="AD1123" i="16"/>
  <c r="AE1123" i="16"/>
  <c r="AF1123" i="16"/>
  <c r="AG1123" i="16"/>
  <c r="B1124" i="16"/>
  <c r="C1124" i="16"/>
  <c r="D1124" i="16"/>
  <c r="E1124" i="16"/>
  <c r="F1124" i="16"/>
  <c r="G1124" i="16"/>
  <c r="H1124" i="16"/>
  <c r="I1124" i="16"/>
  <c r="K1124" i="16"/>
  <c r="L1124" i="16"/>
  <c r="M1124" i="16"/>
  <c r="N1124" i="16"/>
  <c r="O1124" i="16"/>
  <c r="P1124" i="16"/>
  <c r="Q1124" i="16"/>
  <c r="R1124" i="16"/>
  <c r="S1124" i="16"/>
  <c r="T1124" i="16"/>
  <c r="U1124" i="16"/>
  <c r="V1124" i="16"/>
  <c r="W1124" i="16"/>
  <c r="X1124" i="16"/>
  <c r="Y1124" i="16"/>
  <c r="Z1124" i="16"/>
  <c r="AA1124" i="16"/>
  <c r="AB1124" i="16"/>
  <c r="AC1124" i="16"/>
  <c r="AD1124" i="16"/>
  <c r="AE1124" i="16"/>
  <c r="AF1124" i="16"/>
  <c r="AG1124" i="16"/>
  <c r="B1125" i="16"/>
  <c r="C1125" i="16"/>
  <c r="D1125" i="16"/>
  <c r="E1125" i="16"/>
  <c r="F1125" i="16"/>
  <c r="G1125" i="16"/>
  <c r="H1125" i="16"/>
  <c r="I1125" i="16"/>
  <c r="K1125" i="16"/>
  <c r="L1125" i="16"/>
  <c r="M1125" i="16"/>
  <c r="N1125" i="16"/>
  <c r="O1125" i="16"/>
  <c r="P1125" i="16"/>
  <c r="Q1125" i="16"/>
  <c r="R1125" i="16"/>
  <c r="S1125" i="16"/>
  <c r="T1125" i="16"/>
  <c r="U1125" i="16"/>
  <c r="V1125" i="16"/>
  <c r="W1125" i="16"/>
  <c r="X1125" i="16"/>
  <c r="Y1125" i="16"/>
  <c r="Z1125" i="16"/>
  <c r="AA1125" i="16"/>
  <c r="AB1125" i="16"/>
  <c r="AC1125" i="16"/>
  <c r="AD1125" i="16"/>
  <c r="AE1125" i="16"/>
  <c r="AF1125" i="16"/>
  <c r="AG1125" i="16"/>
  <c r="B1126" i="16"/>
  <c r="C1126" i="16"/>
  <c r="D1126" i="16"/>
  <c r="E1126" i="16"/>
  <c r="F1126" i="16"/>
  <c r="G1126" i="16"/>
  <c r="H1126" i="16"/>
  <c r="I1126" i="16"/>
  <c r="K1126" i="16"/>
  <c r="L1126" i="16"/>
  <c r="M1126" i="16"/>
  <c r="N1126" i="16"/>
  <c r="O1126" i="16"/>
  <c r="P1126" i="16"/>
  <c r="Q1126" i="16"/>
  <c r="R1126" i="16"/>
  <c r="S1126" i="16"/>
  <c r="T1126" i="16"/>
  <c r="U1126" i="16"/>
  <c r="V1126" i="16"/>
  <c r="W1126" i="16"/>
  <c r="X1126" i="16"/>
  <c r="Y1126" i="16"/>
  <c r="Z1126" i="16"/>
  <c r="AA1126" i="16"/>
  <c r="AB1126" i="16"/>
  <c r="AC1126" i="16"/>
  <c r="AD1126" i="16"/>
  <c r="AE1126" i="16"/>
  <c r="AF1126" i="16"/>
  <c r="AG1126" i="16"/>
  <c r="B1127" i="16"/>
  <c r="C1127" i="16"/>
  <c r="D1127" i="16"/>
  <c r="E1127" i="16"/>
  <c r="F1127" i="16"/>
  <c r="G1127" i="16"/>
  <c r="H1127" i="16"/>
  <c r="I1127" i="16"/>
  <c r="K1127" i="16"/>
  <c r="L1127" i="16"/>
  <c r="M1127" i="16"/>
  <c r="N1127" i="16"/>
  <c r="O1127" i="16"/>
  <c r="P1127" i="16"/>
  <c r="Q1127" i="16"/>
  <c r="R1127" i="16"/>
  <c r="S1127" i="16"/>
  <c r="T1127" i="16"/>
  <c r="U1127" i="16"/>
  <c r="V1127" i="16"/>
  <c r="W1127" i="16"/>
  <c r="X1127" i="16"/>
  <c r="Y1127" i="16"/>
  <c r="Z1127" i="16"/>
  <c r="AA1127" i="16"/>
  <c r="AB1127" i="16"/>
  <c r="AC1127" i="16"/>
  <c r="AD1127" i="16"/>
  <c r="AE1127" i="16"/>
  <c r="AF1127" i="16"/>
  <c r="AG1127" i="16"/>
  <c r="B1128" i="16"/>
  <c r="C1128" i="16"/>
  <c r="D1128" i="16"/>
  <c r="E1128" i="16"/>
  <c r="F1128" i="16"/>
  <c r="G1128" i="16"/>
  <c r="H1128" i="16"/>
  <c r="I1128" i="16"/>
  <c r="K1128" i="16"/>
  <c r="L1128" i="16"/>
  <c r="M1128" i="16"/>
  <c r="N1128" i="16"/>
  <c r="O1128" i="16"/>
  <c r="P1128" i="16"/>
  <c r="Q1128" i="16"/>
  <c r="R1128" i="16"/>
  <c r="S1128" i="16"/>
  <c r="T1128" i="16"/>
  <c r="U1128" i="16"/>
  <c r="V1128" i="16"/>
  <c r="W1128" i="16"/>
  <c r="X1128" i="16"/>
  <c r="Y1128" i="16"/>
  <c r="Z1128" i="16"/>
  <c r="AA1128" i="16"/>
  <c r="AB1128" i="16"/>
  <c r="AC1128" i="16"/>
  <c r="AD1128" i="16"/>
  <c r="AE1128" i="16"/>
  <c r="AF1128" i="16"/>
  <c r="AG1128" i="16"/>
  <c r="B1129" i="16"/>
  <c r="C1129" i="16"/>
  <c r="D1129" i="16"/>
  <c r="E1129" i="16"/>
  <c r="F1129" i="16"/>
  <c r="G1129" i="16"/>
  <c r="H1129" i="16"/>
  <c r="I1129" i="16"/>
  <c r="K1129" i="16"/>
  <c r="L1129" i="16"/>
  <c r="M1129" i="16"/>
  <c r="N1129" i="16"/>
  <c r="O1129" i="16"/>
  <c r="P1129" i="16"/>
  <c r="Q1129" i="16"/>
  <c r="R1129" i="16"/>
  <c r="S1129" i="16"/>
  <c r="T1129" i="16"/>
  <c r="U1129" i="16"/>
  <c r="V1129" i="16"/>
  <c r="W1129" i="16"/>
  <c r="X1129" i="16"/>
  <c r="Y1129" i="16"/>
  <c r="Z1129" i="16"/>
  <c r="AA1129" i="16"/>
  <c r="AB1129" i="16"/>
  <c r="AC1129" i="16"/>
  <c r="AD1129" i="16"/>
  <c r="AE1129" i="16"/>
  <c r="AF1129" i="16"/>
  <c r="AG1129" i="16"/>
  <c r="B1130" i="16"/>
  <c r="C1130" i="16"/>
  <c r="D1130" i="16"/>
  <c r="E1130" i="16"/>
  <c r="F1130" i="16"/>
  <c r="G1130" i="16"/>
  <c r="H1130" i="16"/>
  <c r="I1130" i="16"/>
  <c r="K1130" i="16"/>
  <c r="L1130" i="16"/>
  <c r="M1130" i="16"/>
  <c r="N1130" i="16"/>
  <c r="O1130" i="16"/>
  <c r="P1130" i="16"/>
  <c r="Q1130" i="16"/>
  <c r="R1130" i="16"/>
  <c r="S1130" i="16"/>
  <c r="T1130" i="16"/>
  <c r="U1130" i="16"/>
  <c r="V1130" i="16"/>
  <c r="W1130" i="16"/>
  <c r="X1130" i="16"/>
  <c r="Y1130" i="16"/>
  <c r="Z1130" i="16"/>
  <c r="AA1130" i="16"/>
  <c r="AB1130" i="16"/>
  <c r="AC1130" i="16"/>
  <c r="AD1130" i="16"/>
  <c r="AE1130" i="16"/>
  <c r="AF1130" i="16"/>
  <c r="AG1130" i="16"/>
  <c r="B1131" i="16"/>
  <c r="C1131" i="16"/>
  <c r="D1131" i="16"/>
  <c r="E1131" i="16"/>
  <c r="F1131" i="16"/>
  <c r="G1131" i="16"/>
  <c r="H1131" i="16"/>
  <c r="I1131" i="16"/>
  <c r="K1131" i="16"/>
  <c r="L1131" i="16"/>
  <c r="M1131" i="16"/>
  <c r="N1131" i="16"/>
  <c r="O1131" i="16"/>
  <c r="P1131" i="16"/>
  <c r="Q1131" i="16"/>
  <c r="R1131" i="16"/>
  <c r="S1131" i="16"/>
  <c r="T1131" i="16"/>
  <c r="U1131" i="16"/>
  <c r="V1131" i="16"/>
  <c r="W1131" i="16"/>
  <c r="X1131" i="16"/>
  <c r="Y1131" i="16"/>
  <c r="Z1131" i="16"/>
  <c r="AA1131" i="16"/>
  <c r="AB1131" i="16"/>
  <c r="AC1131" i="16"/>
  <c r="AD1131" i="16"/>
  <c r="AE1131" i="16"/>
  <c r="AF1131" i="16"/>
  <c r="AG1131" i="16"/>
  <c r="B1132" i="16"/>
  <c r="C1132" i="16"/>
  <c r="D1132" i="16"/>
  <c r="E1132" i="16"/>
  <c r="F1132" i="16"/>
  <c r="G1132" i="16"/>
  <c r="H1132" i="16"/>
  <c r="I1132" i="16"/>
  <c r="K1132" i="16"/>
  <c r="L1132" i="16"/>
  <c r="M1132" i="16"/>
  <c r="N1132" i="16"/>
  <c r="O1132" i="16"/>
  <c r="P1132" i="16"/>
  <c r="Q1132" i="16"/>
  <c r="R1132" i="16"/>
  <c r="S1132" i="16"/>
  <c r="T1132" i="16"/>
  <c r="U1132" i="16"/>
  <c r="V1132" i="16"/>
  <c r="W1132" i="16"/>
  <c r="X1132" i="16"/>
  <c r="Y1132" i="16"/>
  <c r="Z1132" i="16"/>
  <c r="AA1132" i="16"/>
  <c r="AB1132" i="16"/>
  <c r="AC1132" i="16"/>
  <c r="AD1132" i="16"/>
  <c r="AE1132" i="16"/>
  <c r="AF1132" i="16"/>
  <c r="AG1132" i="16"/>
  <c r="B1133" i="16"/>
  <c r="C1133" i="16"/>
  <c r="D1133" i="16"/>
  <c r="E1133" i="16"/>
  <c r="F1133" i="16"/>
  <c r="G1133" i="16"/>
  <c r="H1133" i="16"/>
  <c r="I1133" i="16"/>
  <c r="K1133" i="16"/>
  <c r="L1133" i="16"/>
  <c r="M1133" i="16"/>
  <c r="N1133" i="16"/>
  <c r="O1133" i="16"/>
  <c r="P1133" i="16"/>
  <c r="Q1133" i="16"/>
  <c r="R1133" i="16"/>
  <c r="S1133" i="16"/>
  <c r="T1133" i="16"/>
  <c r="U1133" i="16"/>
  <c r="V1133" i="16"/>
  <c r="W1133" i="16"/>
  <c r="X1133" i="16"/>
  <c r="Y1133" i="16"/>
  <c r="Z1133" i="16"/>
  <c r="AA1133" i="16"/>
  <c r="AB1133" i="16"/>
  <c r="AC1133" i="16"/>
  <c r="AD1133" i="16"/>
  <c r="AE1133" i="16"/>
  <c r="AF1133" i="16"/>
  <c r="AG1133" i="16"/>
  <c r="B1134" i="16"/>
  <c r="C1134" i="16"/>
  <c r="D1134" i="16"/>
  <c r="E1134" i="16"/>
  <c r="F1134" i="16"/>
  <c r="G1134" i="16"/>
  <c r="H1134" i="16"/>
  <c r="I1134" i="16"/>
  <c r="K1134" i="16"/>
  <c r="L1134" i="16"/>
  <c r="M1134" i="16"/>
  <c r="N1134" i="16"/>
  <c r="O1134" i="16"/>
  <c r="P1134" i="16"/>
  <c r="Q1134" i="16"/>
  <c r="R1134" i="16"/>
  <c r="S1134" i="16"/>
  <c r="T1134" i="16"/>
  <c r="U1134" i="16"/>
  <c r="V1134" i="16"/>
  <c r="W1134" i="16"/>
  <c r="X1134" i="16"/>
  <c r="Y1134" i="16"/>
  <c r="Z1134" i="16"/>
  <c r="AA1134" i="16"/>
  <c r="AB1134" i="16"/>
  <c r="AC1134" i="16"/>
  <c r="AD1134" i="16"/>
  <c r="AE1134" i="16"/>
  <c r="AF1134" i="16"/>
  <c r="AG1134" i="16"/>
  <c r="B1135" i="16"/>
  <c r="C1135" i="16"/>
  <c r="D1135" i="16"/>
  <c r="E1135" i="16"/>
  <c r="F1135" i="16"/>
  <c r="G1135" i="16"/>
  <c r="H1135" i="16"/>
  <c r="I1135" i="16"/>
  <c r="K1135" i="16"/>
  <c r="L1135" i="16"/>
  <c r="M1135" i="16"/>
  <c r="N1135" i="16"/>
  <c r="O1135" i="16"/>
  <c r="P1135" i="16"/>
  <c r="Q1135" i="16"/>
  <c r="R1135" i="16"/>
  <c r="S1135" i="16"/>
  <c r="T1135" i="16"/>
  <c r="U1135" i="16"/>
  <c r="V1135" i="16"/>
  <c r="W1135" i="16"/>
  <c r="X1135" i="16"/>
  <c r="Y1135" i="16"/>
  <c r="Z1135" i="16"/>
  <c r="AA1135" i="16"/>
  <c r="AB1135" i="16"/>
  <c r="AC1135" i="16"/>
  <c r="AD1135" i="16"/>
  <c r="AE1135" i="16"/>
  <c r="AF1135" i="16"/>
  <c r="AG1135" i="16"/>
  <c r="B1136" i="16"/>
  <c r="C1136" i="16"/>
  <c r="D1136" i="16"/>
  <c r="E1136" i="16"/>
  <c r="F1136" i="16"/>
  <c r="G1136" i="16"/>
  <c r="H1136" i="16"/>
  <c r="I1136" i="16"/>
  <c r="K1136" i="16"/>
  <c r="L1136" i="16"/>
  <c r="M1136" i="16"/>
  <c r="N1136" i="16"/>
  <c r="O1136" i="16"/>
  <c r="P1136" i="16"/>
  <c r="Q1136" i="16"/>
  <c r="R1136" i="16"/>
  <c r="S1136" i="16"/>
  <c r="T1136" i="16"/>
  <c r="U1136" i="16"/>
  <c r="V1136" i="16"/>
  <c r="W1136" i="16"/>
  <c r="X1136" i="16"/>
  <c r="Y1136" i="16"/>
  <c r="Z1136" i="16"/>
  <c r="AA1136" i="16"/>
  <c r="AB1136" i="16"/>
  <c r="AC1136" i="16"/>
  <c r="AD1136" i="16"/>
  <c r="AE1136" i="16"/>
  <c r="AF1136" i="16"/>
  <c r="AG1136" i="16"/>
  <c r="B1137" i="16"/>
  <c r="C1137" i="16"/>
  <c r="D1137" i="16"/>
  <c r="E1137" i="16"/>
  <c r="F1137" i="16"/>
  <c r="G1137" i="16"/>
  <c r="H1137" i="16"/>
  <c r="I1137" i="16"/>
  <c r="K1137" i="16"/>
  <c r="L1137" i="16"/>
  <c r="M1137" i="16"/>
  <c r="N1137" i="16"/>
  <c r="O1137" i="16"/>
  <c r="P1137" i="16"/>
  <c r="Q1137" i="16"/>
  <c r="R1137" i="16"/>
  <c r="S1137" i="16"/>
  <c r="T1137" i="16"/>
  <c r="U1137" i="16"/>
  <c r="V1137" i="16"/>
  <c r="W1137" i="16"/>
  <c r="X1137" i="16"/>
  <c r="Y1137" i="16"/>
  <c r="Z1137" i="16"/>
  <c r="AA1137" i="16"/>
  <c r="AB1137" i="16"/>
  <c r="AC1137" i="16"/>
  <c r="AD1137" i="16"/>
  <c r="AE1137" i="16"/>
  <c r="AF1137" i="16"/>
  <c r="AG1137" i="16"/>
  <c r="B1138" i="16"/>
  <c r="C1138" i="16"/>
  <c r="D1138" i="16"/>
  <c r="E1138" i="16"/>
  <c r="F1138" i="16"/>
  <c r="G1138" i="16"/>
  <c r="H1138" i="16"/>
  <c r="I1138" i="16"/>
  <c r="K1138" i="16"/>
  <c r="L1138" i="16"/>
  <c r="M1138" i="16"/>
  <c r="N1138" i="16"/>
  <c r="O1138" i="16"/>
  <c r="P1138" i="16"/>
  <c r="Q1138" i="16"/>
  <c r="R1138" i="16"/>
  <c r="S1138" i="16"/>
  <c r="T1138" i="16"/>
  <c r="U1138" i="16"/>
  <c r="V1138" i="16"/>
  <c r="W1138" i="16"/>
  <c r="X1138" i="16"/>
  <c r="Y1138" i="16"/>
  <c r="Z1138" i="16"/>
  <c r="AA1138" i="16"/>
  <c r="AB1138" i="16"/>
  <c r="AC1138" i="16"/>
  <c r="AD1138" i="16"/>
  <c r="AE1138" i="16"/>
  <c r="AF1138" i="16"/>
  <c r="AG1138" i="16"/>
  <c r="B1139" i="16"/>
  <c r="C1139" i="16"/>
  <c r="D1139" i="16"/>
  <c r="E1139" i="16"/>
  <c r="F1139" i="16"/>
  <c r="G1139" i="16"/>
  <c r="H1139" i="16"/>
  <c r="I1139" i="16"/>
  <c r="K1139" i="16"/>
  <c r="L1139" i="16"/>
  <c r="M1139" i="16"/>
  <c r="N1139" i="16"/>
  <c r="O1139" i="16"/>
  <c r="P1139" i="16"/>
  <c r="Q1139" i="16"/>
  <c r="R1139" i="16"/>
  <c r="S1139" i="16"/>
  <c r="T1139" i="16"/>
  <c r="U1139" i="16"/>
  <c r="V1139" i="16"/>
  <c r="W1139" i="16"/>
  <c r="X1139" i="16"/>
  <c r="Y1139" i="16"/>
  <c r="Z1139" i="16"/>
  <c r="AA1139" i="16"/>
  <c r="AB1139" i="16"/>
  <c r="AC1139" i="16"/>
  <c r="AD1139" i="16"/>
  <c r="AE1139" i="16"/>
  <c r="AF1139" i="16"/>
  <c r="AG1139" i="16"/>
  <c r="B1140" i="16"/>
  <c r="C1140" i="16"/>
  <c r="D1140" i="16"/>
  <c r="E1140" i="16"/>
  <c r="F1140" i="16"/>
  <c r="G1140" i="16"/>
  <c r="H1140" i="16"/>
  <c r="I1140" i="16"/>
  <c r="K1140" i="16"/>
  <c r="L1140" i="16"/>
  <c r="M1140" i="16"/>
  <c r="N1140" i="16"/>
  <c r="O1140" i="16"/>
  <c r="P1140" i="16"/>
  <c r="Q1140" i="16"/>
  <c r="R1140" i="16"/>
  <c r="S1140" i="16"/>
  <c r="T1140" i="16"/>
  <c r="U1140" i="16"/>
  <c r="V1140" i="16"/>
  <c r="W1140" i="16"/>
  <c r="X1140" i="16"/>
  <c r="Y1140" i="16"/>
  <c r="Z1140" i="16"/>
  <c r="AA1140" i="16"/>
  <c r="AB1140" i="16"/>
  <c r="AC1140" i="16"/>
  <c r="AD1140" i="16"/>
  <c r="AE1140" i="16"/>
  <c r="AF1140" i="16"/>
  <c r="AG1140" i="16"/>
  <c r="B1141" i="16"/>
  <c r="C1141" i="16"/>
  <c r="D1141" i="16"/>
  <c r="E1141" i="16"/>
  <c r="F1141" i="16"/>
  <c r="G1141" i="16"/>
  <c r="H1141" i="16"/>
  <c r="I1141" i="16"/>
  <c r="K1141" i="16"/>
  <c r="L1141" i="16"/>
  <c r="M1141" i="16"/>
  <c r="N1141" i="16"/>
  <c r="O1141" i="16"/>
  <c r="P1141" i="16"/>
  <c r="Q1141" i="16"/>
  <c r="R1141" i="16"/>
  <c r="S1141" i="16"/>
  <c r="T1141" i="16"/>
  <c r="U1141" i="16"/>
  <c r="V1141" i="16"/>
  <c r="W1141" i="16"/>
  <c r="X1141" i="16"/>
  <c r="Y1141" i="16"/>
  <c r="Z1141" i="16"/>
  <c r="AA1141" i="16"/>
  <c r="AB1141" i="16"/>
  <c r="AC1141" i="16"/>
  <c r="AD1141" i="16"/>
  <c r="AE1141" i="16"/>
  <c r="AF1141" i="16"/>
  <c r="AG1141" i="16"/>
  <c r="B1142" i="16"/>
  <c r="C1142" i="16"/>
  <c r="D1142" i="16"/>
  <c r="E1142" i="16"/>
  <c r="F1142" i="16"/>
  <c r="G1142" i="16"/>
  <c r="H1142" i="16"/>
  <c r="I1142" i="16"/>
  <c r="K1142" i="16"/>
  <c r="L1142" i="16"/>
  <c r="M1142" i="16"/>
  <c r="N1142" i="16"/>
  <c r="O1142" i="16"/>
  <c r="P1142" i="16"/>
  <c r="Q1142" i="16"/>
  <c r="R1142" i="16"/>
  <c r="S1142" i="16"/>
  <c r="T1142" i="16"/>
  <c r="U1142" i="16"/>
  <c r="V1142" i="16"/>
  <c r="W1142" i="16"/>
  <c r="X1142" i="16"/>
  <c r="Y1142" i="16"/>
  <c r="Z1142" i="16"/>
  <c r="AA1142" i="16"/>
  <c r="AB1142" i="16"/>
  <c r="AC1142" i="16"/>
  <c r="AD1142" i="16"/>
  <c r="AE1142" i="16"/>
  <c r="AF1142" i="16"/>
  <c r="AG1142" i="16"/>
  <c r="B1143" i="16"/>
  <c r="C1143" i="16"/>
  <c r="D1143" i="16"/>
  <c r="E1143" i="16"/>
  <c r="F1143" i="16"/>
  <c r="G1143" i="16"/>
  <c r="H1143" i="16"/>
  <c r="I1143" i="16"/>
  <c r="K1143" i="16"/>
  <c r="L1143" i="16"/>
  <c r="M1143" i="16"/>
  <c r="N1143" i="16"/>
  <c r="O1143" i="16"/>
  <c r="P1143" i="16"/>
  <c r="Q1143" i="16"/>
  <c r="R1143" i="16"/>
  <c r="S1143" i="16"/>
  <c r="T1143" i="16"/>
  <c r="U1143" i="16"/>
  <c r="V1143" i="16"/>
  <c r="W1143" i="16"/>
  <c r="X1143" i="16"/>
  <c r="Y1143" i="16"/>
  <c r="Z1143" i="16"/>
  <c r="AA1143" i="16"/>
  <c r="AB1143" i="16"/>
  <c r="AC1143" i="16"/>
  <c r="AD1143" i="16"/>
  <c r="AE1143" i="16"/>
  <c r="AF1143" i="16"/>
  <c r="AG1143" i="16"/>
  <c r="B1144" i="16"/>
  <c r="C1144" i="16"/>
  <c r="D1144" i="16"/>
  <c r="E1144" i="16"/>
  <c r="F1144" i="16"/>
  <c r="G1144" i="16"/>
  <c r="H1144" i="16"/>
  <c r="I1144" i="16"/>
  <c r="K1144" i="16"/>
  <c r="L1144" i="16"/>
  <c r="M1144" i="16"/>
  <c r="N1144" i="16"/>
  <c r="O1144" i="16"/>
  <c r="P1144" i="16"/>
  <c r="Q1144" i="16"/>
  <c r="R1144" i="16"/>
  <c r="S1144" i="16"/>
  <c r="T1144" i="16"/>
  <c r="U1144" i="16"/>
  <c r="V1144" i="16"/>
  <c r="W1144" i="16"/>
  <c r="X1144" i="16"/>
  <c r="Y1144" i="16"/>
  <c r="Z1144" i="16"/>
  <c r="AA1144" i="16"/>
  <c r="AB1144" i="16"/>
  <c r="AC1144" i="16"/>
  <c r="AD1144" i="16"/>
  <c r="AE1144" i="16"/>
  <c r="AF1144" i="16"/>
  <c r="AG1144" i="16"/>
  <c r="B1145" i="16"/>
  <c r="C1145" i="16"/>
  <c r="D1145" i="16"/>
  <c r="E1145" i="16"/>
  <c r="F1145" i="16"/>
  <c r="G1145" i="16"/>
  <c r="H1145" i="16"/>
  <c r="I1145" i="16"/>
  <c r="K1145" i="16"/>
  <c r="L1145" i="16"/>
  <c r="M1145" i="16"/>
  <c r="N1145" i="16"/>
  <c r="O1145" i="16"/>
  <c r="P1145" i="16"/>
  <c r="Q1145" i="16"/>
  <c r="R1145" i="16"/>
  <c r="S1145" i="16"/>
  <c r="T1145" i="16"/>
  <c r="U1145" i="16"/>
  <c r="V1145" i="16"/>
  <c r="W1145" i="16"/>
  <c r="X1145" i="16"/>
  <c r="Y1145" i="16"/>
  <c r="Z1145" i="16"/>
  <c r="AA1145" i="16"/>
  <c r="AB1145" i="16"/>
  <c r="AC1145" i="16"/>
  <c r="AD1145" i="16"/>
  <c r="AE1145" i="16"/>
  <c r="AF1145" i="16"/>
  <c r="AG1145" i="16"/>
  <c r="B1146" i="16"/>
  <c r="C1146" i="16"/>
  <c r="D1146" i="16"/>
  <c r="E1146" i="16"/>
  <c r="F1146" i="16"/>
  <c r="G1146" i="16"/>
  <c r="H1146" i="16"/>
  <c r="I1146" i="16"/>
  <c r="K1146" i="16"/>
  <c r="L1146" i="16"/>
  <c r="M1146" i="16"/>
  <c r="N1146" i="16"/>
  <c r="O1146" i="16"/>
  <c r="P1146" i="16"/>
  <c r="Q1146" i="16"/>
  <c r="R1146" i="16"/>
  <c r="S1146" i="16"/>
  <c r="T1146" i="16"/>
  <c r="U1146" i="16"/>
  <c r="V1146" i="16"/>
  <c r="W1146" i="16"/>
  <c r="X1146" i="16"/>
  <c r="Y1146" i="16"/>
  <c r="Z1146" i="16"/>
  <c r="AA1146" i="16"/>
  <c r="AB1146" i="16"/>
  <c r="AC1146" i="16"/>
  <c r="AD1146" i="16"/>
  <c r="AE1146" i="16"/>
  <c r="AF1146" i="16"/>
  <c r="AG1146" i="16"/>
  <c r="B1147" i="16"/>
  <c r="C1147" i="16"/>
  <c r="D1147" i="16"/>
  <c r="E1147" i="16"/>
  <c r="F1147" i="16"/>
  <c r="G1147" i="16"/>
  <c r="H1147" i="16"/>
  <c r="I1147" i="16"/>
  <c r="K1147" i="16"/>
  <c r="L1147" i="16"/>
  <c r="M1147" i="16"/>
  <c r="N1147" i="16"/>
  <c r="O1147" i="16"/>
  <c r="P1147" i="16"/>
  <c r="Q1147" i="16"/>
  <c r="R1147" i="16"/>
  <c r="S1147" i="16"/>
  <c r="T1147" i="16"/>
  <c r="U1147" i="16"/>
  <c r="V1147" i="16"/>
  <c r="W1147" i="16"/>
  <c r="X1147" i="16"/>
  <c r="Y1147" i="16"/>
  <c r="Z1147" i="16"/>
  <c r="AA1147" i="16"/>
  <c r="AB1147" i="16"/>
  <c r="AC1147" i="16"/>
  <c r="AD1147" i="16"/>
  <c r="AE1147" i="16"/>
  <c r="AF1147" i="16"/>
  <c r="AG1147" i="16"/>
  <c r="B1148" i="16"/>
  <c r="C1148" i="16"/>
  <c r="D1148" i="16"/>
  <c r="E1148" i="16"/>
  <c r="F1148" i="16"/>
  <c r="G1148" i="16"/>
  <c r="H1148" i="16"/>
  <c r="I1148" i="16"/>
  <c r="K1148" i="16"/>
  <c r="L1148" i="16"/>
  <c r="M1148" i="16"/>
  <c r="N1148" i="16"/>
  <c r="O1148" i="16"/>
  <c r="P1148" i="16"/>
  <c r="Q1148" i="16"/>
  <c r="R1148" i="16"/>
  <c r="S1148" i="16"/>
  <c r="T1148" i="16"/>
  <c r="U1148" i="16"/>
  <c r="V1148" i="16"/>
  <c r="W1148" i="16"/>
  <c r="X1148" i="16"/>
  <c r="Y1148" i="16"/>
  <c r="Z1148" i="16"/>
  <c r="AA1148" i="16"/>
  <c r="AB1148" i="16"/>
  <c r="AC1148" i="16"/>
  <c r="AD1148" i="16"/>
  <c r="AE1148" i="16"/>
  <c r="AF1148" i="16"/>
  <c r="AG1148" i="16"/>
  <c r="B1149" i="16"/>
  <c r="C1149" i="16"/>
  <c r="D1149" i="16"/>
  <c r="E1149" i="16"/>
  <c r="F1149" i="16"/>
  <c r="G1149" i="16"/>
  <c r="H1149" i="16"/>
  <c r="I1149" i="16"/>
  <c r="K1149" i="16"/>
  <c r="L1149" i="16"/>
  <c r="M1149" i="16"/>
  <c r="N1149" i="16"/>
  <c r="O1149" i="16"/>
  <c r="P1149" i="16"/>
  <c r="Q1149" i="16"/>
  <c r="R1149" i="16"/>
  <c r="S1149" i="16"/>
  <c r="T1149" i="16"/>
  <c r="U1149" i="16"/>
  <c r="V1149" i="16"/>
  <c r="W1149" i="16"/>
  <c r="X1149" i="16"/>
  <c r="Y1149" i="16"/>
  <c r="Z1149" i="16"/>
  <c r="AA1149" i="16"/>
  <c r="AB1149" i="16"/>
  <c r="AC1149" i="16"/>
  <c r="AD1149" i="16"/>
  <c r="AE1149" i="16"/>
  <c r="AF1149" i="16"/>
  <c r="AG1149" i="16"/>
  <c r="B1150" i="16"/>
  <c r="C1150" i="16"/>
  <c r="D1150" i="16"/>
  <c r="E1150" i="16"/>
  <c r="F1150" i="16"/>
  <c r="G1150" i="16"/>
  <c r="H1150" i="16"/>
  <c r="I1150" i="16"/>
  <c r="K1150" i="16"/>
  <c r="L1150" i="16"/>
  <c r="M1150" i="16"/>
  <c r="N1150" i="16"/>
  <c r="O1150" i="16"/>
  <c r="P1150" i="16"/>
  <c r="Q1150" i="16"/>
  <c r="R1150" i="16"/>
  <c r="S1150" i="16"/>
  <c r="T1150" i="16"/>
  <c r="U1150" i="16"/>
  <c r="V1150" i="16"/>
  <c r="W1150" i="16"/>
  <c r="X1150" i="16"/>
  <c r="Y1150" i="16"/>
  <c r="Z1150" i="16"/>
  <c r="AA1150" i="16"/>
  <c r="AB1150" i="16"/>
  <c r="AC1150" i="16"/>
  <c r="AD1150" i="16"/>
  <c r="AE1150" i="16"/>
  <c r="AF1150" i="16"/>
  <c r="AG1150" i="16"/>
  <c r="B1151" i="16"/>
  <c r="C1151" i="16"/>
  <c r="D1151" i="16"/>
  <c r="E1151" i="16"/>
  <c r="F1151" i="16"/>
  <c r="G1151" i="16"/>
  <c r="H1151" i="16"/>
  <c r="I1151" i="16"/>
  <c r="K1151" i="16"/>
  <c r="L1151" i="16"/>
  <c r="M1151" i="16"/>
  <c r="N1151" i="16"/>
  <c r="O1151" i="16"/>
  <c r="P1151" i="16"/>
  <c r="Q1151" i="16"/>
  <c r="R1151" i="16"/>
  <c r="S1151" i="16"/>
  <c r="T1151" i="16"/>
  <c r="U1151" i="16"/>
  <c r="V1151" i="16"/>
  <c r="W1151" i="16"/>
  <c r="X1151" i="16"/>
  <c r="Y1151" i="16"/>
  <c r="Z1151" i="16"/>
  <c r="AA1151" i="16"/>
  <c r="AB1151" i="16"/>
  <c r="AC1151" i="16"/>
  <c r="AD1151" i="16"/>
  <c r="AE1151" i="16"/>
  <c r="AF1151" i="16"/>
  <c r="AG1151" i="16"/>
  <c r="B1152" i="16"/>
  <c r="C1152" i="16"/>
  <c r="D1152" i="16"/>
  <c r="E1152" i="16"/>
  <c r="F1152" i="16"/>
  <c r="G1152" i="16"/>
  <c r="H1152" i="16"/>
  <c r="I1152" i="16"/>
  <c r="K1152" i="16"/>
  <c r="L1152" i="16"/>
  <c r="M1152" i="16"/>
  <c r="N1152" i="16"/>
  <c r="O1152" i="16"/>
  <c r="P1152" i="16"/>
  <c r="Q1152" i="16"/>
  <c r="R1152" i="16"/>
  <c r="S1152" i="16"/>
  <c r="T1152" i="16"/>
  <c r="U1152" i="16"/>
  <c r="V1152" i="16"/>
  <c r="W1152" i="16"/>
  <c r="X1152" i="16"/>
  <c r="Y1152" i="16"/>
  <c r="Z1152" i="16"/>
  <c r="AA1152" i="16"/>
  <c r="AB1152" i="16"/>
  <c r="AC1152" i="16"/>
  <c r="AD1152" i="16"/>
  <c r="AE1152" i="16"/>
  <c r="AF1152" i="16"/>
  <c r="AG1152" i="16"/>
  <c r="B1153" i="16"/>
  <c r="C1153" i="16"/>
  <c r="D1153" i="16"/>
  <c r="E1153" i="16"/>
  <c r="F1153" i="16"/>
  <c r="G1153" i="16"/>
  <c r="H1153" i="16"/>
  <c r="I1153" i="16"/>
  <c r="K1153" i="16"/>
  <c r="L1153" i="16"/>
  <c r="M1153" i="16"/>
  <c r="N1153" i="16"/>
  <c r="O1153" i="16"/>
  <c r="P1153" i="16"/>
  <c r="Q1153" i="16"/>
  <c r="R1153" i="16"/>
  <c r="S1153" i="16"/>
  <c r="T1153" i="16"/>
  <c r="U1153" i="16"/>
  <c r="V1153" i="16"/>
  <c r="W1153" i="16"/>
  <c r="X1153" i="16"/>
  <c r="Y1153" i="16"/>
  <c r="Z1153" i="16"/>
  <c r="AA1153" i="16"/>
  <c r="AB1153" i="16"/>
  <c r="AC1153" i="16"/>
  <c r="AD1153" i="16"/>
  <c r="AE1153" i="16"/>
  <c r="AF1153" i="16"/>
  <c r="AG1153" i="16"/>
  <c r="B1154" i="16"/>
  <c r="C1154" i="16"/>
  <c r="D1154" i="16"/>
  <c r="E1154" i="16"/>
  <c r="F1154" i="16"/>
  <c r="G1154" i="16"/>
  <c r="H1154" i="16"/>
  <c r="I1154" i="16"/>
  <c r="K1154" i="16"/>
  <c r="L1154" i="16"/>
  <c r="M1154" i="16"/>
  <c r="N1154" i="16"/>
  <c r="O1154" i="16"/>
  <c r="P1154" i="16"/>
  <c r="Q1154" i="16"/>
  <c r="R1154" i="16"/>
  <c r="S1154" i="16"/>
  <c r="T1154" i="16"/>
  <c r="U1154" i="16"/>
  <c r="V1154" i="16"/>
  <c r="W1154" i="16"/>
  <c r="X1154" i="16"/>
  <c r="Y1154" i="16"/>
  <c r="Z1154" i="16"/>
  <c r="AA1154" i="16"/>
  <c r="AB1154" i="16"/>
  <c r="AC1154" i="16"/>
  <c r="AD1154" i="16"/>
  <c r="AE1154" i="16"/>
  <c r="AF1154" i="16"/>
  <c r="AG1154" i="16"/>
  <c r="B1155" i="16"/>
  <c r="C1155" i="16"/>
  <c r="D1155" i="16"/>
  <c r="E1155" i="16"/>
  <c r="F1155" i="16"/>
  <c r="G1155" i="16"/>
  <c r="H1155" i="16"/>
  <c r="I1155" i="16"/>
  <c r="K1155" i="16"/>
  <c r="L1155" i="16"/>
  <c r="M1155" i="16"/>
  <c r="N1155" i="16"/>
  <c r="O1155" i="16"/>
  <c r="P1155" i="16"/>
  <c r="Q1155" i="16"/>
  <c r="R1155" i="16"/>
  <c r="S1155" i="16"/>
  <c r="T1155" i="16"/>
  <c r="U1155" i="16"/>
  <c r="V1155" i="16"/>
  <c r="W1155" i="16"/>
  <c r="X1155" i="16"/>
  <c r="Y1155" i="16"/>
  <c r="Z1155" i="16"/>
  <c r="AA1155" i="16"/>
  <c r="AB1155" i="16"/>
  <c r="AC1155" i="16"/>
  <c r="AD1155" i="16"/>
  <c r="AE1155" i="16"/>
  <c r="AF1155" i="16"/>
  <c r="AG1155" i="16"/>
  <c r="B1156" i="16"/>
  <c r="C1156" i="16"/>
  <c r="D1156" i="16"/>
  <c r="E1156" i="16"/>
  <c r="F1156" i="16"/>
  <c r="G1156" i="16"/>
  <c r="H1156" i="16"/>
  <c r="I1156" i="16"/>
  <c r="K1156" i="16"/>
  <c r="L1156" i="16"/>
  <c r="M1156" i="16"/>
  <c r="N1156" i="16"/>
  <c r="O1156" i="16"/>
  <c r="P1156" i="16"/>
  <c r="Q1156" i="16"/>
  <c r="R1156" i="16"/>
  <c r="S1156" i="16"/>
  <c r="T1156" i="16"/>
  <c r="U1156" i="16"/>
  <c r="V1156" i="16"/>
  <c r="W1156" i="16"/>
  <c r="X1156" i="16"/>
  <c r="Y1156" i="16"/>
  <c r="Z1156" i="16"/>
  <c r="AA1156" i="16"/>
  <c r="AB1156" i="16"/>
  <c r="AC1156" i="16"/>
  <c r="AD1156" i="16"/>
  <c r="AE1156" i="16"/>
  <c r="AF1156" i="16"/>
  <c r="AG1156" i="16"/>
  <c r="B1157" i="16"/>
  <c r="C1157" i="16"/>
  <c r="D1157" i="16"/>
  <c r="E1157" i="16"/>
  <c r="F1157" i="16"/>
  <c r="G1157" i="16"/>
  <c r="H1157" i="16"/>
  <c r="I1157" i="16"/>
  <c r="K1157" i="16"/>
  <c r="L1157" i="16"/>
  <c r="M1157" i="16"/>
  <c r="N1157" i="16"/>
  <c r="O1157" i="16"/>
  <c r="P1157" i="16"/>
  <c r="Q1157" i="16"/>
  <c r="R1157" i="16"/>
  <c r="S1157" i="16"/>
  <c r="T1157" i="16"/>
  <c r="U1157" i="16"/>
  <c r="V1157" i="16"/>
  <c r="W1157" i="16"/>
  <c r="X1157" i="16"/>
  <c r="Y1157" i="16"/>
  <c r="Z1157" i="16"/>
  <c r="AA1157" i="16"/>
  <c r="AB1157" i="16"/>
  <c r="AC1157" i="16"/>
  <c r="AD1157" i="16"/>
  <c r="AE1157" i="16"/>
  <c r="AF1157" i="16"/>
  <c r="AG1157" i="16"/>
  <c r="B1158" i="16"/>
  <c r="C1158" i="16"/>
  <c r="D1158" i="16"/>
  <c r="E1158" i="16"/>
  <c r="F1158" i="16"/>
  <c r="G1158" i="16"/>
  <c r="H1158" i="16"/>
  <c r="I1158" i="16"/>
  <c r="K1158" i="16"/>
  <c r="L1158" i="16"/>
  <c r="M1158" i="16"/>
  <c r="N1158" i="16"/>
  <c r="O1158" i="16"/>
  <c r="P1158" i="16"/>
  <c r="Q1158" i="16"/>
  <c r="R1158" i="16"/>
  <c r="S1158" i="16"/>
  <c r="T1158" i="16"/>
  <c r="U1158" i="16"/>
  <c r="V1158" i="16"/>
  <c r="W1158" i="16"/>
  <c r="X1158" i="16"/>
  <c r="Y1158" i="16"/>
  <c r="Z1158" i="16"/>
  <c r="AA1158" i="16"/>
  <c r="AB1158" i="16"/>
  <c r="AC1158" i="16"/>
  <c r="AD1158" i="16"/>
  <c r="AE1158" i="16"/>
  <c r="AF1158" i="16"/>
  <c r="AG1158" i="16"/>
  <c r="B1159" i="16"/>
  <c r="C1159" i="16"/>
  <c r="D1159" i="16"/>
  <c r="E1159" i="16"/>
  <c r="F1159" i="16"/>
  <c r="G1159" i="16"/>
  <c r="H1159" i="16"/>
  <c r="I1159" i="16"/>
  <c r="K1159" i="16"/>
  <c r="L1159" i="16"/>
  <c r="M1159" i="16"/>
  <c r="N1159" i="16"/>
  <c r="O1159" i="16"/>
  <c r="P1159" i="16"/>
  <c r="Q1159" i="16"/>
  <c r="R1159" i="16"/>
  <c r="S1159" i="16"/>
  <c r="T1159" i="16"/>
  <c r="U1159" i="16"/>
  <c r="V1159" i="16"/>
  <c r="W1159" i="16"/>
  <c r="X1159" i="16"/>
  <c r="Y1159" i="16"/>
  <c r="Z1159" i="16"/>
  <c r="AA1159" i="16"/>
  <c r="AB1159" i="16"/>
  <c r="AC1159" i="16"/>
  <c r="AD1159" i="16"/>
  <c r="AE1159" i="16"/>
  <c r="AF1159" i="16"/>
  <c r="AG1159" i="16"/>
  <c r="B1160" i="16"/>
  <c r="C1160" i="16"/>
  <c r="D1160" i="16"/>
  <c r="E1160" i="16"/>
  <c r="F1160" i="16"/>
  <c r="G1160" i="16"/>
  <c r="H1160" i="16"/>
  <c r="I1160" i="16"/>
  <c r="K1160" i="16"/>
  <c r="L1160" i="16"/>
  <c r="M1160" i="16"/>
  <c r="N1160" i="16"/>
  <c r="O1160" i="16"/>
  <c r="P1160" i="16"/>
  <c r="Q1160" i="16"/>
  <c r="R1160" i="16"/>
  <c r="S1160" i="16"/>
  <c r="T1160" i="16"/>
  <c r="U1160" i="16"/>
  <c r="V1160" i="16"/>
  <c r="W1160" i="16"/>
  <c r="X1160" i="16"/>
  <c r="Y1160" i="16"/>
  <c r="Z1160" i="16"/>
  <c r="AA1160" i="16"/>
  <c r="AB1160" i="16"/>
  <c r="AC1160" i="16"/>
  <c r="AD1160" i="16"/>
  <c r="AE1160" i="16"/>
  <c r="AF1160" i="16"/>
  <c r="AG1160" i="16"/>
  <c r="B1161" i="16"/>
  <c r="C1161" i="16"/>
  <c r="D1161" i="16"/>
  <c r="E1161" i="16"/>
  <c r="F1161" i="16"/>
  <c r="G1161" i="16"/>
  <c r="H1161" i="16"/>
  <c r="I1161" i="16"/>
  <c r="K1161" i="16"/>
  <c r="L1161" i="16"/>
  <c r="M1161" i="16"/>
  <c r="N1161" i="16"/>
  <c r="O1161" i="16"/>
  <c r="P1161" i="16"/>
  <c r="Q1161" i="16"/>
  <c r="R1161" i="16"/>
  <c r="S1161" i="16"/>
  <c r="T1161" i="16"/>
  <c r="U1161" i="16"/>
  <c r="V1161" i="16"/>
  <c r="W1161" i="16"/>
  <c r="X1161" i="16"/>
  <c r="Y1161" i="16"/>
  <c r="Z1161" i="16"/>
  <c r="AA1161" i="16"/>
  <c r="AB1161" i="16"/>
  <c r="AC1161" i="16"/>
  <c r="AD1161" i="16"/>
  <c r="AE1161" i="16"/>
  <c r="AF1161" i="16"/>
  <c r="AG1161" i="16"/>
  <c r="B1162" i="16"/>
  <c r="C1162" i="16"/>
  <c r="D1162" i="16"/>
  <c r="E1162" i="16"/>
  <c r="F1162" i="16"/>
  <c r="G1162" i="16"/>
  <c r="H1162" i="16"/>
  <c r="I1162" i="16"/>
  <c r="K1162" i="16"/>
  <c r="L1162" i="16"/>
  <c r="M1162" i="16"/>
  <c r="N1162" i="16"/>
  <c r="O1162" i="16"/>
  <c r="P1162" i="16"/>
  <c r="Q1162" i="16"/>
  <c r="R1162" i="16"/>
  <c r="S1162" i="16"/>
  <c r="T1162" i="16"/>
  <c r="U1162" i="16"/>
  <c r="V1162" i="16"/>
  <c r="W1162" i="16"/>
  <c r="X1162" i="16"/>
  <c r="Y1162" i="16"/>
  <c r="Z1162" i="16"/>
  <c r="AA1162" i="16"/>
  <c r="AB1162" i="16"/>
  <c r="AC1162" i="16"/>
  <c r="AD1162" i="16"/>
  <c r="AE1162" i="16"/>
  <c r="AF1162" i="16"/>
  <c r="AG1162" i="16"/>
  <c r="B1163" i="16"/>
  <c r="C1163" i="16"/>
  <c r="D1163" i="16"/>
  <c r="E1163" i="16"/>
  <c r="F1163" i="16"/>
  <c r="G1163" i="16"/>
  <c r="H1163" i="16"/>
  <c r="I1163" i="16"/>
  <c r="K1163" i="16"/>
  <c r="L1163" i="16"/>
  <c r="M1163" i="16"/>
  <c r="N1163" i="16"/>
  <c r="O1163" i="16"/>
  <c r="P1163" i="16"/>
  <c r="Q1163" i="16"/>
  <c r="R1163" i="16"/>
  <c r="S1163" i="16"/>
  <c r="T1163" i="16"/>
  <c r="U1163" i="16"/>
  <c r="V1163" i="16"/>
  <c r="W1163" i="16"/>
  <c r="X1163" i="16"/>
  <c r="Y1163" i="16"/>
  <c r="Z1163" i="16"/>
  <c r="AA1163" i="16"/>
  <c r="AB1163" i="16"/>
  <c r="AC1163" i="16"/>
  <c r="AD1163" i="16"/>
  <c r="AE1163" i="16"/>
  <c r="AF1163" i="16"/>
  <c r="AG1163" i="16"/>
  <c r="B1164" i="16"/>
  <c r="C1164" i="16"/>
  <c r="D1164" i="16"/>
  <c r="E1164" i="16"/>
  <c r="F1164" i="16"/>
  <c r="G1164" i="16"/>
  <c r="H1164" i="16"/>
  <c r="I1164" i="16"/>
  <c r="K1164" i="16"/>
  <c r="L1164" i="16"/>
  <c r="M1164" i="16"/>
  <c r="N1164" i="16"/>
  <c r="O1164" i="16"/>
  <c r="P1164" i="16"/>
  <c r="Q1164" i="16"/>
  <c r="R1164" i="16"/>
  <c r="S1164" i="16"/>
  <c r="T1164" i="16"/>
  <c r="U1164" i="16"/>
  <c r="V1164" i="16"/>
  <c r="W1164" i="16"/>
  <c r="X1164" i="16"/>
  <c r="Y1164" i="16"/>
  <c r="Z1164" i="16"/>
  <c r="AA1164" i="16"/>
  <c r="AB1164" i="16"/>
  <c r="AC1164" i="16"/>
  <c r="AD1164" i="16"/>
  <c r="AE1164" i="16"/>
  <c r="AF1164" i="16"/>
  <c r="AG1164" i="16"/>
  <c r="B1165" i="16"/>
  <c r="C1165" i="16"/>
  <c r="D1165" i="16"/>
  <c r="E1165" i="16"/>
  <c r="F1165" i="16"/>
  <c r="G1165" i="16"/>
  <c r="H1165" i="16"/>
  <c r="I1165" i="16"/>
  <c r="K1165" i="16"/>
  <c r="L1165" i="16"/>
  <c r="M1165" i="16"/>
  <c r="N1165" i="16"/>
  <c r="O1165" i="16"/>
  <c r="P1165" i="16"/>
  <c r="Q1165" i="16"/>
  <c r="R1165" i="16"/>
  <c r="S1165" i="16"/>
  <c r="T1165" i="16"/>
  <c r="U1165" i="16"/>
  <c r="V1165" i="16"/>
  <c r="W1165" i="16"/>
  <c r="X1165" i="16"/>
  <c r="Y1165" i="16"/>
  <c r="Z1165" i="16"/>
  <c r="AA1165" i="16"/>
  <c r="AB1165" i="16"/>
  <c r="AC1165" i="16"/>
  <c r="AD1165" i="16"/>
  <c r="AE1165" i="16"/>
  <c r="AF1165" i="16"/>
  <c r="AG1165" i="16"/>
  <c r="B1166" i="16"/>
  <c r="C1166" i="16"/>
  <c r="D1166" i="16"/>
  <c r="E1166" i="16"/>
  <c r="F1166" i="16"/>
  <c r="G1166" i="16"/>
  <c r="H1166" i="16"/>
  <c r="I1166" i="16"/>
  <c r="K1166" i="16"/>
  <c r="L1166" i="16"/>
  <c r="M1166" i="16"/>
  <c r="N1166" i="16"/>
  <c r="O1166" i="16"/>
  <c r="P1166" i="16"/>
  <c r="Q1166" i="16"/>
  <c r="R1166" i="16"/>
  <c r="S1166" i="16"/>
  <c r="T1166" i="16"/>
  <c r="U1166" i="16"/>
  <c r="V1166" i="16"/>
  <c r="W1166" i="16"/>
  <c r="X1166" i="16"/>
  <c r="Y1166" i="16"/>
  <c r="Z1166" i="16"/>
  <c r="AA1166" i="16"/>
  <c r="AB1166" i="16"/>
  <c r="AC1166" i="16"/>
  <c r="AD1166" i="16"/>
  <c r="AE1166" i="16"/>
  <c r="AF1166" i="16"/>
  <c r="AG1166" i="16"/>
  <c r="B1167" i="16"/>
  <c r="C1167" i="16"/>
  <c r="D1167" i="16"/>
  <c r="E1167" i="16"/>
  <c r="F1167" i="16"/>
  <c r="G1167" i="16"/>
  <c r="H1167" i="16"/>
  <c r="I1167" i="16"/>
  <c r="K1167" i="16"/>
  <c r="L1167" i="16"/>
  <c r="M1167" i="16"/>
  <c r="N1167" i="16"/>
  <c r="O1167" i="16"/>
  <c r="P1167" i="16"/>
  <c r="Q1167" i="16"/>
  <c r="R1167" i="16"/>
  <c r="S1167" i="16"/>
  <c r="T1167" i="16"/>
  <c r="U1167" i="16"/>
  <c r="V1167" i="16"/>
  <c r="W1167" i="16"/>
  <c r="X1167" i="16"/>
  <c r="Y1167" i="16"/>
  <c r="Z1167" i="16"/>
  <c r="AA1167" i="16"/>
  <c r="AB1167" i="16"/>
  <c r="AC1167" i="16"/>
  <c r="AD1167" i="16"/>
  <c r="AE1167" i="16"/>
  <c r="AF1167" i="16"/>
  <c r="AG1167" i="16"/>
  <c r="B1168" i="16"/>
  <c r="C1168" i="16"/>
  <c r="D1168" i="16"/>
  <c r="E1168" i="16"/>
  <c r="F1168" i="16"/>
  <c r="G1168" i="16"/>
  <c r="H1168" i="16"/>
  <c r="I1168" i="16"/>
  <c r="K1168" i="16"/>
  <c r="L1168" i="16"/>
  <c r="M1168" i="16"/>
  <c r="N1168" i="16"/>
  <c r="O1168" i="16"/>
  <c r="P1168" i="16"/>
  <c r="Q1168" i="16"/>
  <c r="R1168" i="16"/>
  <c r="S1168" i="16"/>
  <c r="T1168" i="16"/>
  <c r="U1168" i="16"/>
  <c r="V1168" i="16"/>
  <c r="W1168" i="16"/>
  <c r="X1168" i="16"/>
  <c r="Y1168" i="16"/>
  <c r="Z1168" i="16"/>
  <c r="AA1168" i="16"/>
  <c r="AB1168" i="16"/>
  <c r="AC1168" i="16"/>
  <c r="AD1168" i="16"/>
  <c r="AE1168" i="16"/>
  <c r="AF1168" i="16"/>
  <c r="AG1168" i="16"/>
  <c r="B1169" i="16"/>
  <c r="C1169" i="16"/>
  <c r="D1169" i="16"/>
  <c r="E1169" i="16"/>
  <c r="F1169" i="16"/>
  <c r="G1169" i="16"/>
  <c r="H1169" i="16"/>
  <c r="I1169" i="16"/>
  <c r="K1169" i="16"/>
  <c r="L1169" i="16"/>
  <c r="M1169" i="16"/>
  <c r="N1169" i="16"/>
  <c r="O1169" i="16"/>
  <c r="P1169" i="16"/>
  <c r="Q1169" i="16"/>
  <c r="R1169" i="16"/>
  <c r="S1169" i="16"/>
  <c r="T1169" i="16"/>
  <c r="U1169" i="16"/>
  <c r="V1169" i="16"/>
  <c r="W1169" i="16"/>
  <c r="X1169" i="16"/>
  <c r="Y1169" i="16"/>
  <c r="Z1169" i="16"/>
  <c r="AA1169" i="16"/>
  <c r="AB1169" i="16"/>
  <c r="AC1169" i="16"/>
  <c r="AD1169" i="16"/>
  <c r="AE1169" i="16"/>
  <c r="AF1169" i="16"/>
  <c r="AG1169" i="16"/>
  <c r="B1170" i="16"/>
  <c r="C1170" i="16"/>
  <c r="D1170" i="16"/>
  <c r="E1170" i="16"/>
  <c r="F1170" i="16"/>
  <c r="G1170" i="16"/>
  <c r="H1170" i="16"/>
  <c r="I1170" i="16"/>
  <c r="K1170" i="16"/>
  <c r="L1170" i="16"/>
  <c r="M1170" i="16"/>
  <c r="N1170" i="16"/>
  <c r="O1170" i="16"/>
  <c r="P1170" i="16"/>
  <c r="Q1170" i="16"/>
  <c r="R1170" i="16"/>
  <c r="S1170" i="16"/>
  <c r="T1170" i="16"/>
  <c r="U1170" i="16"/>
  <c r="V1170" i="16"/>
  <c r="W1170" i="16"/>
  <c r="X1170" i="16"/>
  <c r="Y1170" i="16"/>
  <c r="Z1170" i="16"/>
  <c r="AA1170" i="16"/>
  <c r="AB1170" i="16"/>
  <c r="AC1170" i="16"/>
  <c r="AD1170" i="16"/>
  <c r="AE1170" i="16"/>
  <c r="AF1170" i="16"/>
  <c r="AG1170" i="16"/>
  <c r="B1171" i="16"/>
  <c r="C1171" i="16"/>
  <c r="D1171" i="16"/>
  <c r="E1171" i="16"/>
  <c r="F1171" i="16"/>
  <c r="G1171" i="16"/>
  <c r="H1171" i="16"/>
  <c r="I1171" i="16"/>
  <c r="K1171" i="16"/>
  <c r="L1171" i="16"/>
  <c r="M1171" i="16"/>
  <c r="N1171" i="16"/>
  <c r="O1171" i="16"/>
  <c r="P1171" i="16"/>
  <c r="Q1171" i="16"/>
  <c r="R1171" i="16"/>
  <c r="S1171" i="16"/>
  <c r="T1171" i="16"/>
  <c r="U1171" i="16"/>
  <c r="V1171" i="16"/>
  <c r="W1171" i="16"/>
  <c r="X1171" i="16"/>
  <c r="Y1171" i="16"/>
  <c r="Z1171" i="16"/>
  <c r="AA1171" i="16"/>
  <c r="AB1171" i="16"/>
  <c r="AC1171" i="16"/>
  <c r="AD1171" i="16"/>
  <c r="AE1171" i="16"/>
  <c r="AF1171" i="16"/>
  <c r="AG1171" i="16"/>
  <c r="B1172" i="16"/>
  <c r="C1172" i="16"/>
  <c r="D1172" i="16"/>
  <c r="E1172" i="16"/>
  <c r="F1172" i="16"/>
  <c r="G1172" i="16"/>
  <c r="H1172" i="16"/>
  <c r="I1172" i="16"/>
  <c r="K1172" i="16"/>
  <c r="L1172" i="16"/>
  <c r="M1172" i="16"/>
  <c r="N1172" i="16"/>
  <c r="O1172" i="16"/>
  <c r="P1172" i="16"/>
  <c r="Q1172" i="16"/>
  <c r="R1172" i="16"/>
  <c r="S1172" i="16"/>
  <c r="T1172" i="16"/>
  <c r="U1172" i="16"/>
  <c r="V1172" i="16"/>
  <c r="W1172" i="16"/>
  <c r="X1172" i="16"/>
  <c r="Y1172" i="16"/>
  <c r="Z1172" i="16"/>
  <c r="AA1172" i="16"/>
  <c r="AB1172" i="16"/>
  <c r="AC1172" i="16"/>
  <c r="AD1172" i="16"/>
  <c r="AE1172" i="16"/>
  <c r="AF1172" i="16"/>
  <c r="AG1172" i="16"/>
  <c r="B1173" i="16"/>
  <c r="C1173" i="16"/>
  <c r="D1173" i="16"/>
  <c r="E1173" i="16"/>
  <c r="F1173" i="16"/>
  <c r="G1173" i="16"/>
  <c r="H1173" i="16"/>
  <c r="I1173" i="16"/>
  <c r="K1173" i="16"/>
  <c r="L1173" i="16"/>
  <c r="M1173" i="16"/>
  <c r="N1173" i="16"/>
  <c r="O1173" i="16"/>
  <c r="P1173" i="16"/>
  <c r="Q1173" i="16"/>
  <c r="R1173" i="16"/>
  <c r="S1173" i="16"/>
  <c r="T1173" i="16"/>
  <c r="U1173" i="16"/>
  <c r="V1173" i="16"/>
  <c r="W1173" i="16"/>
  <c r="X1173" i="16"/>
  <c r="Y1173" i="16"/>
  <c r="Z1173" i="16"/>
  <c r="AA1173" i="16"/>
  <c r="AB1173" i="16"/>
  <c r="AC1173" i="16"/>
  <c r="AD1173" i="16"/>
  <c r="AE1173" i="16"/>
  <c r="AF1173" i="16"/>
  <c r="AG1173" i="16"/>
  <c r="B1174" i="16"/>
  <c r="C1174" i="16"/>
  <c r="D1174" i="16"/>
  <c r="E1174" i="16"/>
  <c r="F1174" i="16"/>
  <c r="G1174" i="16"/>
  <c r="H1174" i="16"/>
  <c r="I1174" i="16"/>
  <c r="K1174" i="16"/>
  <c r="L1174" i="16"/>
  <c r="M1174" i="16"/>
  <c r="N1174" i="16"/>
  <c r="O1174" i="16"/>
  <c r="P1174" i="16"/>
  <c r="Q1174" i="16"/>
  <c r="R1174" i="16"/>
  <c r="S1174" i="16"/>
  <c r="T1174" i="16"/>
  <c r="U1174" i="16"/>
  <c r="V1174" i="16"/>
  <c r="W1174" i="16"/>
  <c r="X1174" i="16"/>
  <c r="Y1174" i="16"/>
  <c r="Z1174" i="16"/>
  <c r="AA1174" i="16"/>
  <c r="AB1174" i="16"/>
  <c r="AC1174" i="16"/>
  <c r="AD1174" i="16"/>
  <c r="AE1174" i="16"/>
  <c r="AF1174" i="16"/>
  <c r="AG1174" i="16"/>
  <c r="B1175" i="16"/>
  <c r="C1175" i="16"/>
  <c r="D1175" i="16"/>
  <c r="E1175" i="16"/>
  <c r="F1175" i="16"/>
  <c r="G1175" i="16"/>
  <c r="H1175" i="16"/>
  <c r="I1175" i="16"/>
  <c r="K1175" i="16"/>
  <c r="L1175" i="16"/>
  <c r="M1175" i="16"/>
  <c r="N1175" i="16"/>
  <c r="O1175" i="16"/>
  <c r="P1175" i="16"/>
  <c r="Q1175" i="16"/>
  <c r="R1175" i="16"/>
  <c r="S1175" i="16"/>
  <c r="T1175" i="16"/>
  <c r="U1175" i="16"/>
  <c r="V1175" i="16"/>
  <c r="W1175" i="16"/>
  <c r="X1175" i="16"/>
  <c r="Y1175" i="16"/>
  <c r="Z1175" i="16"/>
  <c r="AA1175" i="16"/>
  <c r="AB1175" i="16"/>
  <c r="AC1175" i="16"/>
  <c r="AD1175" i="16"/>
  <c r="AE1175" i="16"/>
  <c r="AF1175" i="16"/>
  <c r="AG1175" i="16"/>
  <c r="B1176" i="16"/>
  <c r="C1176" i="16"/>
  <c r="D1176" i="16"/>
  <c r="E1176" i="16"/>
  <c r="F1176" i="16"/>
  <c r="G1176" i="16"/>
  <c r="H1176" i="16"/>
  <c r="I1176" i="16"/>
  <c r="K1176" i="16"/>
  <c r="L1176" i="16"/>
  <c r="M1176" i="16"/>
  <c r="N1176" i="16"/>
  <c r="O1176" i="16"/>
  <c r="P1176" i="16"/>
  <c r="Q1176" i="16"/>
  <c r="R1176" i="16"/>
  <c r="S1176" i="16"/>
  <c r="T1176" i="16"/>
  <c r="U1176" i="16"/>
  <c r="V1176" i="16"/>
  <c r="W1176" i="16"/>
  <c r="X1176" i="16"/>
  <c r="Y1176" i="16"/>
  <c r="Z1176" i="16"/>
  <c r="AA1176" i="16"/>
  <c r="AB1176" i="16"/>
  <c r="AC1176" i="16"/>
  <c r="AD1176" i="16"/>
  <c r="AE1176" i="16"/>
  <c r="AF1176" i="16"/>
  <c r="AG1176" i="16"/>
  <c r="B1177" i="16"/>
  <c r="C1177" i="16"/>
  <c r="D1177" i="16"/>
  <c r="E1177" i="16"/>
  <c r="F1177" i="16"/>
  <c r="G1177" i="16"/>
  <c r="H1177" i="16"/>
  <c r="I1177" i="16"/>
  <c r="K1177" i="16"/>
  <c r="L1177" i="16"/>
  <c r="M1177" i="16"/>
  <c r="N1177" i="16"/>
  <c r="O1177" i="16"/>
  <c r="P1177" i="16"/>
  <c r="Q1177" i="16"/>
  <c r="R1177" i="16"/>
  <c r="S1177" i="16"/>
  <c r="T1177" i="16"/>
  <c r="U1177" i="16"/>
  <c r="V1177" i="16"/>
  <c r="W1177" i="16"/>
  <c r="X1177" i="16"/>
  <c r="Y1177" i="16"/>
  <c r="Z1177" i="16"/>
  <c r="AA1177" i="16"/>
  <c r="AB1177" i="16"/>
  <c r="AC1177" i="16"/>
  <c r="AD1177" i="16"/>
  <c r="AE1177" i="16"/>
  <c r="AF1177" i="16"/>
  <c r="AG1177" i="16"/>
  <c r="B1178" i="16"/>
  <c r="C1178" i="16"/>
  <c r="D1178" i="16"/>
  <c r="E1178" i="16"/>
  <c r="F1178" i="16"/>
  <c r="G1178" i="16"/>
  <c r="H1178" i="16"/>
  <c r="I1178" i="16"/>
  <c r="K1178" i="16"/>
  <c r="L1178" i="16"/>
  <c r="M1178" i="16"/>
  <c r="N1178" i="16"/>
  <c r="O1178" i="16"/>
  <c r="P1178" i="16"/>
  <c r="Q1178" i="16"/>
  <c r="R1178" i="16"/>
  <c r="S1178" i="16"/>
  <c r="T1178" i="16"/>
  <c r="U1178" i="16"/>
  <c r="V1178" i="16"/>
  <c r="W1178" i="16"/>
  <c r="X1178" i="16"/>
  <c r="Y1178" i="16"/>
  <c r="Z1178" i="16"/>
  <c r="AA1178" i="16"/>
  <c r="AB1178" i="16"/>
  <c r="AC1178" i="16"/>
  <c r="AD1178" i="16"/>
  <c r="AE1178" i="16"/>
  <c r="AF1178" i="16"/>
  <c r="AG1178" i="16"/>
  <c r="B1179" i="16"/>
  <c r="C1179" i="16"/>
  <c r="D1179" i="16"/>
  <c r="E1179" i="16"/>
  <c r="F1179" i="16"/>
  <c r="G1179" i="16"/>
  <c r="H1179" i="16"/>
  <c r="I1179" i="16"/>
  <c r="K1179" i="16"/>
  <c r="L1179" i="16"/>
  <c r="M1179" i="16"/>
  <c r="N1179" i="16"/>
  <c r="O1179" i="16"/>
  <c r="P1179" i="16"/>
  <c r="Q1179" i="16"/>
  <c r="R1179" i="16"/>
  <c r="S1179" i="16"/>
  <c r="T1179" i="16"/>
  <c r="U1179" i="16"/>
  <c r="V1179" i="16"/>
  <c r="W1179" i="16"/>
  <c r="X1179" i="16"/>
  <c r="Y1179" i="16"/>
  <c r="Z1179" i="16"/>
  <c r="AA1179" i="16"/>
  <c r="AB1179" i="16"/>
  <c r="AC1179" i="16"/>
  <c r="AD1179" i="16"/>
  <c r="AE1179" i="16"/>
  <c r="AF1179" i="16"/>
  <c r="AG1179" i="16"/>
  <c r="B1180" i="16"/>
  <c r="C1180" i="16"/>
  <c r="D1180" i="16"/>
  <c r="E1180" i="16"/>
  <c r="F1180" i="16"/>
  <c r="G1180" i="16"/>
  <c r="H1180" i="16"/>
  <c r="I1180" i="16"/>
  <c r="K1180" i="16"/>
  <c r="L1180" i="16"/>
  <c r="M1180" i="16"/>
  <c r="N1180" i="16"/>
  <c r="O1180" i="16"/>
  <c r="P1180" i="16"/>
  <c r="Q1180" i="16"/>
  <c r="R1180" i="16"/>
  <c r="S1180" i="16"/>
  <c r="T1180" i="16"/>
  <c r="U1180" i="16"/>
  <c r="V1180" i="16"/>
  <c r="W1180" i="16"/>
  <c r="X1180" i="16"/>
  <c r="Y1180" i="16"/>
  <c r="Z1180" i="16"/>
  <c r="AA1180" i="16"/>
  <c r="AB1180" i="16"/>
  <c r="AC1180" i="16"/>
  <c r="AD1180" i="16"/>
  <c r="AE1180" i="16"/>
  <c r="AF1180" i="16"/>
  <c r="AG1180" i="16"/>
  <c r="B1181" i="16"/>
  <c r="C1181" i="16"/>
  <c r="D1181" i="16"/>
  <c r="E1181" i="16"/>
  <c r="F1181" i="16"/>
  <c r="G1181" i="16"/>
  <c r="H1181" i="16"/>
  <c r="I1181" i="16"/>
  <c r="K1181" i="16"/>
  <c r="L1181" i="16"/>
  <c r="M1181" i="16"/>
  <c r="N1181" i="16"/>
  <c r="O1181" i="16"/>
  <c r="P1181" i="16"/>
  <c r="Q1181" i="16"/>
  <c r="R1181" i="16"/>
  <c r="S1181" i="16"/>
  <c r="T1181" i="16"/>
  <c r="U1181" i="16"/>
  <c r="V1181" i="16"/>
  <c r="W1181" i="16"/>
  <c r="X1181" i="16"/>
  <c r="Y1181" i="16"/>
  <c r="Z1181" i="16"/>
  <c r="AA1181" i="16"/>
  <c r="AB1181" i="16"/>
  <c r="AC1181" i="16"/>
  <c r="AD1181" i="16"/>
  <c r="AE1181" i="16"/>
  <c r="AF1181" i="16"/>
  <c r="AG1181" i="16"/>
  <c r="B1182" i="16"/>
  <c r="C1182" i="16"/>
  <c r="D1182" i="16"/>
  <c r="E1182" i="16"/>
  <c r="F1182" i="16"/>
  <c r="G1182" i="16"/>
  <c r="H1182" i="16"/>
  <c r="I1182" i="16"/>
  <c r="K1182" i="16"/>
  <c r="L1182" i="16"/>
  <c r="M1182" i="16"/>
  <c r="N1182" i="16"/>
  <c r="O1182" i="16"/>
  <c r="P1182" i="16"/>
  <c r="Q1182" i="16"/>
  <c r="R1182" i="16"/>
  <c r="S1182" i="16"/>
  <c r="T1182" i="16"/>
  <c r="U1182" i="16"/>
  <c r="V1182" i="16"/>
  <c r="W1182" i="16"/>
  <c r="X1182" i="16"/>
  <c r="Y1182" i="16"/>
  <c r="Z1182" i="16"/>
  <c r="AA1182" i="16"/>
  <c r="AB1182" i="16"/>
  <c r="AC1182" i="16"/>
  <c r="AD1182" i="16"/>
  <c r="AE1182" i="16"/>
  <c r="AF1182" i="16"/>
  <c r="AG1182" i="16"/>
  <c r="B1183" i="16"/>
  <c r="C1183" i="16"/>
  <c r="D1183" i="16"/>
  <c r="E1183" i="16"/>
  <c r="F1183" i="16"/>
  <c r="G1183" i="16"/>
  <c r="H1183" i="16"/>
  <c r="I1183" i="16"/>
  <c r="K1183" i="16"/>
  <c r="L1183" i="16"/>
  <c r="M1183" i="16"/>
  <c r="N1183" i="16"/>
  <c r="O1183" i="16"/>
  <c r="P1183" i="16"/>
  <c r="Q1183" i="16"/>
  <c r="R1183" i="16"/>
  <c r="S1183" i="16"/>
  <c r="T1183" i="16"/>
  <c r="U1183" i="16"/>
  <c r="V1183" i="16"/>
  <c r="W1183" i="16"/>
  <c r="X1183" i="16"/>
  <c r="Y1183" i="16"/>
  <c r="Z1183" i="16"/>
  <c r="AA1183" i="16"/>
  <c r="AB1183" i="16"/>
  <c r="AC1183" i="16"/>
  <c r="AD1183" i="16"/>
  <c r="AE1183" i="16"/>
  <c r="AF1183" i="16"/>
  <c r="AG1183" i="16"/>
  <c r="B1184" i="16"/>
  <c r="C1184" i="16"/>
  <c r="D1184" i="16"/>
  <c r="E1184" i="16"/>
  <c r="F1184" i="16"/>
  <c r="G1184" i="16"/>
  <c r="H1184" i="16"/>
  <c r="I1184" i="16"/>
  <c r="K1184" i="16"/>
  <c r="L1184" i="16"/>
  <c r="M1184" i="16"/>
  <c r="N1184" i="16"/>
  <c r="O1184" i="16"/>
  <c r="P1184" i="16"/>
  <c r="Q1184" i="16"/>
  <c r="R1184" i="16"/>
  <c r="S1184" i="16"/>
  <c r="T1184" i="16"/>
  <c r="U1184" i="16"/>
  <c r="V1184" i="16"/>
  <c r="W1184" i="16"/>
  <c r="X1184" i="16"/>
  <c r="Y1184" i="16"/>
  <c r="Z1184" i="16"/>
  <c r="AA1184" i="16"/>
  <c r="AB1184" i="16"/>
  <c r="AC1184" i="16"/>
  <c r="AD1184" i="16"/>
  <c r="AE1184" i="16"/>
  <c r="AF1184" i="16"/>
  <c r="AG1184" i="16"/>
  <c r="B1185" i="16"/>
  <c r="C1185" i="16"/>
  <c r="D1185" i="16"/>
  <c r="E1185" i="16"/>
  <c r="F1185" i="16"/>
  <c r="G1185" i="16"/>
  <c r="H1185" i="16"/>
  <c r="I1185" i="16"/>
  <c r="K1185" i="16"/>
  <c r="L1185" i="16"/>
  <c r="M1185" i="16"/>
  <c r="N1185" i="16"/>
  <c r="O1185" i="16"/>
  <c r="P1185" i="16"/>
  <c r="Q1185" i="16"/>
  <c r="R1185" i="16"/>
  <c r="S1185" i="16"/>
  <c r="T1185" i="16"/>
  <c r="U1185" i="16"/>
  <c r="V1185" i="16"/>
  <c r="W1185" i="16"/>
  <c r="X1185" i="16"/>
  <c r="Y1185" i="16"/>
  <c r="Z1185" i="16"/>
  <c r="AA1185" i="16"/>
  <c r="AB1185" i="16"/>
  <c r="AC1185" i="16"/>
  <c r="AD1185" i="16"/>
  <c r="AE1185" i="16"/>
  <c r="AF1185" i="16"/>
  <c r="AG1185" i="16"/>
  <c r="B1186" i="16"/>
  <c r="C1186" i="16"/>
  <c r="D1186" i="16"/>
  <c r="E1186" i="16"/>
  <c r="F1186" i="16"/>
  <c r="G1186" i="16"/>
  <c r="H1186" i="16"/>
  <c r="I1186" i="16"/>
  <c r="K1186" i="16"/>
  <c r="L1186" i="16"/>
  <c r="M1186" i="16"/>
  <c r="N1186" i="16"/>
  <c r="O1186" i="16"/>
  <c r="P1186" i="16"/>
  <c r="Q1186" i="16"/>
  <c r="R1186" i="16"/>
  <c r="S1186" i="16"/>
  <c r="T1186" i="16"/>
  <c r="U1186" i="16"/>
  <c r="V1186" i="16"/>
  <c r="W1186" i="16"/>
  <c r="X1186" i="16"/>
  <c r="Y1186" i="16"/>
  <c r="Z1186" i="16"/>
  <c r="AA1186" i="16"/>
  <c r="AB1186" i="16"/>
  <c r="AC1186" i="16"/>
  <c r="AD1186" i="16"/>
  <c r="AE1186" i="16"/>
  <c r="AF1186" i="16"/>
  <c r="AG1186" i="16"/>
  <c r="B1187" i="16"/>
  <c r="C1187" i="16"/>
  <c r="D1187" i="16"/>
  <c r="E1187" i="16"/>
  <c r="F1187" i="16"/>
  <c r="G1187" i="16"/>
  <c r="H1187" i="16"/>
  <c r="I1187" i="16"/>
  <c r="K1187" i="16"/>
  <c r="L1187" i="16"/>
  <c r="M1187" i="16"/>
  <c r="N1187" i="16"/>
  <c r="O1187" i="16"/>
  <c r="P1187" i="16"/>
  <c r="Q1187" i="16"/>
  <c r="R1187" i="16"/>
  <c r="S1187" i="16"/>
  <c r="T1187" i="16"/>
  <c r="U1187" i="16"/>
  <c r="V1187" i="16"/>
  <c r="W1187" i="16"/>
  <c r="X1187" i="16"/>
  <c r="Y1187" i="16"/>
  <c r="Z1187" i="16"/>
  <c r="AA1187" i="16"/>
  <c r="AB1187" i="16"/>
  <c r="AC1187" i="16"/>
  <c r="AD1187" i="16"/>
  <c r="AE1187" i="16"/>
  <c r="AF1187" i="16"/>
  <c r="AG1187" i="16"/>
  <c r="B1188" i="16"/>
  <c r="C1188" i="16"/>
  <c r="D1188" i="16"/>
  <c r="E1188" i="16"/>
  <c r="F1188" i="16"/>
  <c r="G1188" i="16"/>
  <c r="H1188" i="16"/>
  <c r="I1188" i="16"/>
  <c r="K1188" i="16"/>
  <c r="L1188" i="16"/>
  <c r="M1188" i="16"/>
  <c r="N1188" i="16"/>
  <c r="O1188" i="16"/>
  <c r="P1188" i="16"/>
  <c r="Q1188" i="16"/>
  <c r="R1188" i="16"/>
  <c r="S1188" i="16"/>
  <c r="T1188" i="16"/>
  <c r="U1188" i="16"/>
  <c r="V1188" i="16"/>
  <c r="W1188" i="16"/>
  <c r="X1188" i="16"/>
  <c r="Y1188" i="16"/>
  <c r="Z1188" i="16"/>
  <c r="AA1188" i="16"/>
  <c r="AB1188" i="16"/>
  <c r="AC1188" i="16"/>
  <c r="AD1188" i="16"/>
  <c r="AE1188" i="16"/>
  <c r="AF1188" i="16"/>
  <c r="AG1188" i="16"/>
  <c r="B1189" i="16"/>
  <c r="C1189" i="16"/>
  <c r="D1189" i="16"/>
  <c r="E1189" i="16"/>
  <c r="F1189" i="16"/>
  <c r="G1189" i="16"/>
  <c r="H1189" i="16"/>
  <c r="I1189" i="16"/>
  <c r="K1189" i="16"/>
  <c r="L1189" i="16"/>
  <c r="M1189" i="16"/>
  <c r="N1189" i="16"/>
  <c r="O1189" i="16"/>
  <c r="P1189" i="16"/>
  <c r="Q1189" i="16"/>
  <c r="R1189" i="16"/>
  <c r="S1189" i="16"/>
  <c r="T1189" i="16"/>
  <c r="U1189" i="16"/>
  <c r="V1189" i="16"/>
  <c r="W1189" i="16"/>
  <c r="X1189" i="16"/>
  <c r="Y1189" i="16"/>
  <c r="Z1189" i="16"/>
  <c r="AA1189" i="16"/>
  <c r="AB1189" i="16"/>
  <c r="AC1189" i="16"/>
  <c r="AD1189" i="16"/>
  <c r="AE1189" i="16"/>
  <c r="AF1189" i="16"/>
  <c r="AG1189" i="16"/>
  <c r="B1190" i="16"/>
  <c r="C1190" i="16"/>
  <c r="D1190" i="16"/>
  <c r="E1190" i="16"/>
  <c r="F1190" i="16"/>
  <c r="G1190" i="16"/>
  <c r="H1190" i="16"/>
  <c r="I1190" i="16"/>
  <c r="K1190" i="16"/>
  <c r="L1190" i="16"/>
  <c r="M1190" i="16"/>
  <c r="N1190" i="16"/>
  <c r="O1190" i="16"/>
  <c r="P1190" i="16"/>
  <c r="Q1190" i="16"/>
  <c r="R1190" i="16"/>
  <c r="S1190" i="16"/>
  <c r="T1190" i="16"/>
  <c r="U1190" i="16"/>
  <c r="V1190" i="16"/>
  <c r="W1190" i="16"/>
  <c r="X1190" i="16"/>
  <c r="Y1190" i="16"/>
  <c r="Z1190" i="16"/>
  <c r="AA1190" i="16"/>
  <c r="AB1190" i="16"/>
  <c r="AC1190" i="16"/>
  <c r="AD1190" i="16"/>
  <c r="AE1190" i="16"/>
  <c r="AF1190" i="16"/>
  <c r="AG1190" i="16"/>
  <c r="B1191" i="16"/>
  <c r="C1191" i="16"/>
  <c r="D1191" i="16"/>
  <c r="E1191" i="16"/>
  <c r="F1191" i="16"/>
  <c r="G1191" i="16"/>
  <c r="H1191" i="16"/>
  <c r="I1191" i="16"/>
  <c r="K1191" i="16"/>
  <c r="L1191" i="16"/>
  <c r="M1191" i="16"/>
  <c r="N1191" i="16"/>
  <c r="O1191" i="16"/>
  <c r="P1191" i="16"/>
  <c r="Q1191" i="16"/>
  <c r="R1191" i="16"/>
  <c r="S1191" i="16"/>
  <c r="T1191" i="16"/>
  <c r="U1191" i="16"/>
  <c r="V1191" i="16"/>
  <c r="W1191" i="16"/>
  <c r="X1191" i="16"/>
  <c r="Y1191" i="16"/>
  <c r="Z1191" i="16"/>
  <c r="AA1191" i="16"/>
  <c r="AB1191" i="16"/>
  <c r="AC1191" i="16"/>
  <c r="AD1191" i="16"/>
  <c r="AE1191" i="16"/>
  <c r="AF1191" i="16"/>
  <c r="AG1191" i="16"/>
  <c r="B1192" i="16"/>
  <c r="C1192" i="16"/>
  <c r="D1192" i="16"/>
  <c r="E1192" i="16"/>
  <c r="F1192" i="16"/>
  <c r="G1192" i="16"/>
  <c r="H1192" i="16"/>
  <c r="I1192" i="16"/>
  <c r="K1192" i="16"/>
  <c r="L1192" i="16"/>
  <c r="M1192" i="16"/>
  <c r="N1192" i="16"/>
  <c r="O1192" i="16"/>
  <c r="P1192" i="16"/>
  <c r="Q1192" i="16"/>
  <c r="R1192" i="16"/>
  <c r="S1192" i="16"/>
  <c r="T1192" i="16"/>
  <c r="U1192" i="16"/>
  <c r="V1192" i="16"/>
  <c r="W1192" i="16"/>
  <c r="X1192" i="16"/>
  <c r="Y1192" i="16"/>
  <c r="Z1192" i="16"/>
  <c r="AA1192" i="16"/>
  <c r="AB1192" i="16"/>
  <c r="AC1192" i="16"/>
  <c r="AD1192" i="16"/>
  <c r="AE1192" i="16"/>
  <c r="AF1192" i="16"/>
  <c r="AG1192" i="16"/>
  <c r="B1193" i="16"/>
  <c r="C1193" i="16"/>
  <c r="D1193" i="16"/>
  <c r="E1193" i="16"/>
  <c r="F1193" i="16"/>
  <c r="G1193" i="16"/>
  <c r="H1193" i="16"/>
  <c r="I1193" i="16"/>
  <c r="K1193" i="16"/>
  <c r="L1193" i="16"/>
  <c r="M1193" i="16"/>
  <c r="N1193" i="16"/>
  <c r="O1193" i="16"/>
  <c r="P1193" i="16"/>
  <c r="Q1193" i="16"/>
  <c r="R1193" i="16"/>
  <c r="S1193" i="16"/>
  <c r="T1193" i="16"/>
  <c r="U1193" i="16"/>
  <c r="V1193" i="16"/>
  <c r="W1193" i="16"/>
  <c r="X1193" i="16"/>
  <c r="Y1193" i="16"/>
  <c r="Z1193" i="16"/>
  <c r="AA1193" i="16"/>
  <c r="AB1193" i="16"/>
  <c r="AC1193" i="16"/>
  <c r="AD1193" i="16"/>
  <c r="AE1193" i="16"/>
  <c r="AF1193" i="16"/>
  <c r="AG1193" i="16"/>
  <c r="B1194" i="16"/>
  <c r="C1194" i="16"/>
  <c r="D1194" i="16"/>
  <c r="E1194" i="16"/>
  <c r="F1194" i="16"/>
  <c r="G1194" i="16"/>
  <c r="H1194" i="16"/>
  <c r="I1194" i="16"/>
  <c r="K1194" i="16"/>
  <c r="L1194" i="16"/>
  <c r="M1194" i="16"/>
  <c r="N1194" i="16"/>
  <c r="O1194" i="16"/>
  <c r="P1194" i="16"/>
  <c r="Q1194" i="16"/>
  <c r="R1194" i="16"/>
  <c r="S1194" i="16"/>
  <c r="T1194" i="16"/>
  <c r="U1194" i="16"/>
  <c r="V1194" i="16"/>
  <c r="W1194" i="16"/>
  <c r="X1194" i="16"/>
  <c r="Y1194" i="16"/>
  <c r="Z1194" i="16"/>
  <c r="AA1194" i="16"/>
  <c r="AB1194" i="16"/>
  <c r="AC1194" i="16"/>
  <c r="AD1194" i="16"/>
  <c r="AE1194" i="16"/>
  <c r="AF1194" i="16"/>
  <c r="AG1194" i="16"/>
  <c r="B1195" i="16"/>
  <c r="C1195" i="16"/>
  <c r="D1195" i="16"/>
  <c r="E1195" i="16"/>
  <c r="F1195" i="16"/>
  <c r="G1195" i="16"/>
  <c r="H1195" i="16"/>
  <c r="I1195" i="16"/>
  <c r="K1195" i="16"/>
  <c r="L1195" i="16"/>
  <c r="M1195" i="16"/>
  <c r="N1195" i="16"/>
  <c r="O1195" i="16"/>
  <c r="P1195" i="16"/>
  <c r="Q1195" i="16"/>
  <c r="R1195" i="16"/>
  <c r="S1195" i="16"/>
  <c r="T1195" i="16"/>
  <c r="U1195" i="16"/>
  <c r="V1195" i="16"/>
  <c r="W1195" i="16"/>
  <c r="X1195" i="16"/>
  <c r="Y1195" i="16"/>
  <c r="Z1195" i="16"/>
  <c r="AA1195" i="16"/>
  <c r="AB1195" i="16"/>
  <c r="AC1195" i="16"/>
  <c r="AD1195" i="16"/>
  <c r="AE1195" i="16"/>
  <c r="AF1195" i="16"/>
  <c r="AG1195" i="16"/>
  <c r="B1196" i="16"/>
  <c r="C1196" i="16"/>
  <c r="D1196" i="16"/>
  <c r="E1196" i="16"/>
  <c r="F1196" i="16"/>
  <c r="G1196" i="16"/>
  <c r="H1196" i="16"/>
  <c r="I1196" i="16"/>
  <c r="K1196" i="16"/>
  <c r="L1196" i="16"/>
  <c r="M1196" i="16"/>
  <c r="N1196" i="16"/>
  <c r="O1196" i="16"/>
  <c r="P1196" i="16"/>
  <c r="Q1196" i="16"/>
  <c r="R1196" i="16"/>
  <c r="S1196" i="16"/>
  <c r="T1196" i="16"/>
  <c r="U1196" i="16"/>
  <c r="V1196" i="16"/>
  <c r="W1196" i="16"/>
  <c r="X1196" i="16"/>
  <c r="Y1196" i="16"/>
  <c r="Z1196" i="16"/>
  <c r="AA1196" i="16"/>
  <c r="AB1196" i="16"/>
  <c r="AC1196" i="16"/>
  <c r="AD1196" i="16"/>
  <c r="AE1196" i="16"/>
  <c r="AF1196" i="16"/>
  <c r="AG1196" i="16"/>
  <c r="B1197" i="16"/>
  <c r="C1197" i="16"/>
  <c r="D1197" i="16"/>
  <c r="E1197" i="16"/>
  <c r="F1197" i="16"/>
  <c r="G1197" i="16"/>
  <c r="H1197" i="16"/>
  <c r="I1197" i="16"/>
  <c r="K1197" i="16"/>
  <c r="L1197" i="16"/>
  <c r="M1197" i="16"/>
  <c r="N1197" i="16"/>
  <c r="O1197" i="16"/>
  <c r="P1197" i="16"/>
  <c r="Q1197" i="16"/>
  <c r="R1197" i="16"/>
  <c r="S1197" i="16"/>
  <c r="T1197" i="16"/>
  <c r="U1197" i="16"/>
  <c r="V1197" i="16"/>
  <c r="W1197" i="16"/>
  <c r="X1197" i="16"/>
  <c r="Y1197" i="16"/>
  <c r="Z1197" i="16"/>
  <c r="AA1197" i="16"/>
  <c r="AB1197" i="16"/>
  <c r="AC1197" i="16"/>
  <c r="AD1197" i="16"/>
  <c r="AE1197" i="16"/>
  <c r="AF1197" i="16"/>
  <c r="AG1197" i="16"/>
  <c r="B1198" i="16"/>
  <c r="C1198" i="16"/>
  <c r="D1198" i="16"/>
  <c r="E1198" i="16"/>
  <c r="F1198" i="16"/>
  <c r="G1198" i="16"/>
  <c r="H1198" i="16"/>
  <c r="I1198" i="16"/>
  <c r="K1198" i="16"/>
  <c r="L1198" i="16"/>
  <c r="M1198" i="16"/>
  <c r="N1198" i="16"/>
  <c r="O1198" i="16"/>
  <c r="P1198" i="16"/>
  <c r="Q1198" i="16"/>
  <c r="R1198" i="16"/>
  <c r="S1198" i="16"/>
  <c r="T1198" i="16"/>
  <c r="U1198" i="16"/>
  <c r="V1198" i="16"/>
  <c r="W1198" i="16"/>
  <c r="X1198" i="16"/>
  <c r="Y1198" i="16"/>
  <c r="Z1198" i="16"/>
  <c r="AA1198" i="16"/>
  <c r="AB1198" i="16"/>
  <c r="AC1198" i="16"/>
  <c r="AD1198" i="16"/>
  <c r="AE1198" i="16"/>
  <c r="AF1198" i="16"/>
  <c r="AG1198" i="16"/>
  <c r="B1199" i="16"/>
  <c r="C1199" i="16"/>
  <c r="D1199" i="16"/>
  <c r="E1199" i="16"/>
  <c r="F1199" i="16"/>
  <c r="G1199" i="16"/>
  <c r="H1199" i="16"/>
  <c r="I1199" i="16"/>
  <c r="K1199" i="16"/>
  <c r="L1199" i="16"/>
  <c r="M1199" i="16"/>
  <c r="N1199" i="16"/>
  <c r="O1199" i="16"/>
  <c r="P1199" i="16"/>
  <c r="Q1199" i="16"/>
  <c r="R1199" i="16"/>
  <c r="S1199" i="16"/>
  <c r="T1199" i="16"/>
  <c r="U1199" i="16"/>
  <c r="V1199" i="16"/>
  <c r="W1199" i="16"/>
  <c r="X1199" i="16"/>
  <c r="Y1199" i="16"/>
  <c r="Z1199" i="16"/>
  <c r="AA1199" i="16"/>
  <c r="AB1199" i="16"/>
  <c r="AC1199" i="16"/>
  <c r="AD1199" i="16"/>
  <c r="AE1199" i="16"/>
  <c r="AF1199" i="16"/>
  <c r="AG1199" i="16"/>
  <c r="B1200" i="16"/>
  <c r="C1200" i="16"/>
  <c r="D1200" i="16"/>
  <c r="E1200" i="16"/>
  <c r="F1200" i="16"/>
  <c r="G1200" i="16"/>
  <c r="H1200" i="16"/>
  <c r="I1200" i="16"/>
  <c r="K1200" i="16"/>
  <c r="L1200" i="16"/>
  <c r="M1200" i="16"/>
  <c r="N1200" i="16"/>
  <c r="O1200" i="16"/>
  <c r="P1200" i="16"/>
  <c r="Q1200" i="16"/>
  <c r="R1200" i="16"/>
  <c r="S1200" i="16"/>
  <c r="T1200" i="16"/>
  <c r="U1200" i="16"/>
  <c r="V1200" i="16"/>
  <c r="W1200" i="16"/>
  <c r="X1200" i="16"/>
  <c r="Y1200" i="16"/>
  <c r="Z1200" i="16"/>
  <c r="AA1200" i="16"/>
  <c r="AB1200" i="16"/>
  <c r="AC1200" i="16"/>
  <c r="AD1200" i="16"/>
  <c r="AE1200" i="16"/>
  <c r="AF1200" i="16"/>
  <c r="AG1200" i="16"/>
  <c r="B1201" i="16"/>
  <c r="C1201" i="16"/>
  <c r="D1201" i="16"/>
  <c r="E1201" i="16"/>
  <c r="F1201" i="16"/>
  <c r="G1201" i="16"/>
  <c r="H1201" i="16"/>
  <c r="I1201" i="16"/>
  <c r="K1201" i="16"/>
  <c r="L1201" i="16"/>
  <c r="M1201" i="16"/>
  <c r="N1201" i="16"/>
  <c r="O1201" i="16"/>
  <c r="P1201" i="16"/>
  <c r="Q1201" i="16"/>
  <c r="R1201" i="16"/>
  <c r="S1201" i="16"/>
  <c r="T1201" i="16"/>
  <c r="U1201" i="16"/>
  <c r="V1201" i="16"/>
  <c r="W1201" i="16"/>
  <c r="X1201" i="16"/>
  <c r="Y1201" i="16"/>
  <c r="Z1201" i="16"/>
  <c r="AA1201" i="16"/>
  <c r="AB1201" i="16"/>
  <c r="AC1201" i="16"/>
  <c r="AD1201" i="16"/>
  <c r="AE1201" i="16"/>
  <c r="AF1201" i="16"/>
  <c r="AG1201" i="16"/>
  <c r="B1202" i="16"/>
  <c r="C1202" i="16"/>
  <c r="D1202" i="16"/>
  <c r="E1202" i="16"/>
  <c r="F1202" i="16"/>
  <c r="G1202" i="16"/>
  <c r="H1202" i="16"/>
  <c r="I1202" i="16"/>
  <c r="K1202" i="16"/>
  <c r="L1202" i="16"/>
  <c r="M1202" i="16"/>
  <c r="N1202" i="16"/>
  <c r="O1202" i="16"/>
  <c r="P1202" i="16"/>
  <c r="Q1202" i="16"/>
  <c r="R1202" i="16"/>
  <c r="S1202" i="16"/>
  <c r="T1202" i="16"/>
  <c r="U1202" i="16"/>
  <c r="V1202" i="16"/>
  <c r="W1202" i="16"/>
  <c r="X1202" i="16"/>
  <c r="Y1202" i="16"/>
  <c r="Z1202" i="16"/>
  <c r="AA1202" i="16"/>
  <c r="AB1202" i="16"/>
  <c r="AC1202" i="16"/>
  <c r="AD1202" i="16"/>
  <c r="AE1202" i="16"/>
  <c r="AF1202" i="16"/>
  <c r="AG1202" i="16"/>
  <c r="B1203" i="16"/>
  <c r="C1203" i="16"/>
  <c r="D1203" i="16"/>
  <c r="E1203" i="16"/>
  <c r="F1203" i="16"/>
  <c r="G1203" i="16"/>
  <c r="H1203" i="16"/>
  <c r="I1203" i="16"/>
  <c r="K1203" i="16"/>
  <c r="L1203" i="16"/>
  <c r="M1203" i="16"/>
  <c r="N1203" i="16"/>
  <c r="O1203" i="16"/>
  <c r="P1203" i="16"/>
  <c r="Q1203" i="16"/>
  <c r="R1203" i="16"/>
  <c r="S1203" i="16"/>
  <c r="T1203" i="16"/>
  <c r="U1203" i="16"/>
  <c r="V1203" i="16"/>
  <c r="W1203" i="16"/>
  <c r="X1203" i="16"/>
  <c r="Y1203" i="16"/>
  <c r="Z1203" i="16"/>
  <c r="AA1203" i="16"/>
  <c r="AB1203" i="16"/>
  <c r="AC1203" i="16"/>
  <c r="AD1203" i="16"/>
  <c r="AE1203" i="16"/>
  <c r="AF1203" i="16"/>
  <c r="AG1203" i="16"/>
  <c r="B1204" i="16"/>
  <c r="C1204" i="16"/>
  <c r="D1204" i="16"/>
  <c r="E1204" i="16"/>
  <c r="F1204" i="16"/>
  <c r="G1204" i="16"/>
  <c r="H1204" i="16"/>
  <c r="I1204" i="16"/>
  <c r="K1204" i="16"/>
  <c r="L1204" i="16"/>
  <c r="M1204" i="16"/>
  <c r="N1204" i="16"/>
  <c r="O1204" i="16"/>
  <c r="P1204" i="16"/>
  <c r="Q1204" i="16"/>
  <c r="R1204" i="16"/>
  <c r="S1204" i="16"/>
  <c r="T1204" i="16"/>
  <c r="U1204" i="16"/>
  <c r="V1204" i="16"/>
  <c r="W1204" i="16"/>
  <c r="X1204" i="16"/>
  <c r="Y1204" i="16"/>
  <c r="Z1204" i="16"/>
  <c r="AA1204" i="16"/>
  <c r="AB1204" i="16"/>
  <c r="AC1204" i="16"/>
  <c r="AD1204" i="16"/>
  <c r="AE1204" i="16"/>
  <c r="AF1204" i="16"/>
  <c r="AG1204" i="16"/>
  <c r="B1205" i="16"/>
  <c r="C1205" i="16"/>
  <c r="D1205" i="16"/>
  <c r="E1205" i="16"/>
  <c r="F1205" i="16"/>
  <c r="G1205" i="16"/>
  <c r="H1205" i="16"/>
  <c r="I1205" i="16"/>
  <c r="K1205" i="16"/>
  <c r="L1205" i="16"/>
  <c r="M1205" i="16"/>
  <c r="N1205" i="16"/>
  <c r="O1205" i="16"/>
  <c r="P1205" i="16"/>
  <c r="Q1205" i="16"/>
  <c r="R1205" i="16"/>
  <c r="S1205" i="16"/>
  <c r="T1205" i="16"/>
  <c r="U1205" i="16"/>
  <c r="V1205" i="16"/>
  <c r="W1205" i="16"/>
  <c r="X1205" i="16"/>
  <c r="Y1205" i="16"/>
  <c r="Z1205" i="16"/>
  <c r="AA1205" i="16"/>
  <c r="AB1205" i="16"/>
  <c r="AC1205" i="16"/>
  <c r="AD1205" i="16"/>
  <c r="AE1205" i="16"/>
  <c r="AF1205" i="16"/>
  <c r="AG1205" i="16"/>
  <c r="B1206" i="16"/>
  <c r="C1206" i="16"/>
  <c r="D1206" i="16"/>
  <c r="E1206" i="16"/>
  <c r="F1206" i="16"/>
  <c r="G1206" i="16"/>
  <c r="H1206" i="16"/>
  <c r="I1206" i="16"/>
  <c r="K1206" i="16"/>
  <c r="L1206" i="16"/>
  <c r="M1206" i="16"/>
  <c r="N1206" i="16"/>
  <c r="O1206" i="16"/>
  <c r="P1206" i="16"/>
  <c r="Q1206" i="16"/>
  <c r="R1206" i="16"/>
  <c r="S1206" i="16"/>
  <c r="T1206" i="16"/>
  <c r="U1206" i="16"/>
  <c r="V1206" i="16"/>
  <c r="W1206" i="16"/>
  <c r="X1206" i="16"/>
  <c r="Y1206" i="16"/>
  <c r="Z1206" i="16"/>
  <c r="AA1206" i="16"/>
  <c r="AB1206" i="16"/>
  <c r="AC1206" i="16"/>
  <c r="AD1206" i="16"/>
  <c r="AE1206" i="16"/>
  <c r="AF1206" i="16"/>
  <c r="AG1206" i="16"/>
  <c r="B1207" i="16"/>
  <c r="C1207" i="16"/>
  <c r="D1207" i="16"/>
  <c r="E1207" i="16"/>
  <c r="F1207" i="16"/>
  <c r="G1207" i="16"/>
  <c r="H1207" i="16"/>
  <c r="I1207" i="16"/>
  <c r="K1207" i="16"/>
  <c r="L1207" i="16"/>
  <c r="M1207" i="16"/>
  <c r="N1207" i="16"/>
  <c r="O1207" i="16"/>
  <c r="P1207" i="16"/>
  <c r="Q1207" i="16"/>
  <c r="R1207" i="16"/>
  <c r="S1207" i="16"/>
  <c r="T1207" i="16"/>
  <c r="U1207" i="16"/>
  <c r="V1207" i="16"/>
  <c r="W1207" i="16"/>
  <c r="X1207" i="16"/>
  <c r="Y1207" i="16"/>
  <c r="Z1207" i="16"/>
  <c r="AA1207" i="16"/>
  <c r="AB1207" i="16"/>
  <c r="AC1207" i="16"/>
  <c r="AD1207" i="16"/>
  <c r="AE1207" i="16"/>
  <c r="AF1207" i="16"/>
  <c r="AG1207" i="16"/>
  <c r="B1208" i="16"/>
  <c r="C1208" i="16"/>
  <c r="D1208" i="16"/>
  <c r="E1208" i="16"/>
  <c r="F1208" i="16"/>
  <c r="G1208" i="16"/>
  <c r="H1208" i="16"/>
  <c r="I1208" i="16"/>
  <c r="K1208" i="16"/>
  <c r="L1208" i="16"/>
  <c r="M1208" i="16"/>
  <c r="N1208" i="16"/>
  <c r="O1208" i="16"/>
  <c r="P1208" i="16"/>
  <c r="Q1208" i="16"/>
  <c r="R1208" i="16"/>
  <c r="S1208" i="16"/>
  <c r="T1208" i="16"/>
  <c r="U1208" i="16"/>
  <c r="V1208" i="16"/>
  <c r="W1208" i="16"/>
  <c r="X1208" i="16"/>
  <c r="Y1208" i="16"/>
  <c r="Z1208" i="16"/>
  <c r="AA1208" i="16"/>
  <c r="AB1208" i="16"/>
  <c r="AC1208" i="16"/>
  <c r="AD1208" i="16"/>
  <c r="AE1208" i="16"/>
  <c r="AF1208" i="16"/>
  <c r="AG1208" i="16"/>
  <c r="B1209" i="16"/>
  <c r="C1209" i="16"/>
  <c r="D1209" i="16"/>
  <c r="E1209" i="16"/>
  <c r="F1209" i="16"/>
  <c r="G1209" i="16"/>
  <c r="H1209" i="16"/>
  <c r="I1209" i="16"/>
  <c r="K1209" i="16"/>
  <c r="L1209" i="16"/>
  <c r="M1209" i="16"/>
  <c r="N1209" i="16"/>
  <c r="O1209" i="16"/>
  <c r="P1209" i="16"/>
  <c r="Q1209" i="16"/>
  <c r="R1209" i="16"/>
  <c r="S1209" i="16"/>
  <c r="T1209" i="16"/>
  <c r="U1209" i="16"/>
  <c r="V1209" i="16"/>
  <c r="W1209" i="16"/>
  <c r="X1209" i="16"/>
  <c r="Y1209" i="16"/>
  <c r="Z1209" i="16"/>
  <c r="AA1209" i="16"/>
  <c r="AB1209" i="16"/>
  <c r="AC1209" i="16"/>
  <c r="AD1209" i="16"/>
  <c r="AE1209" i="16"/>
  <c r="AF1209" i="16"/>
  <c r="AG1209" i="16"/>
  <c r="B1210" i="16"/>
  <c r="C1210" i="16"/>
  <c r="D1210" i="16"/>
  <c r="E1210" i="16"/>
  <c r="F1210" i="16"/>
  <c r="G1210" i="16"/>
  <c r="H1210" i="16"/>
  <c r="I1210" i="16"/>
  <c r="K1210" i="16"/>
  <c r="L1210" i="16"/>
  <c r="M1210" i="16"/>
  <c r="N1210" i="16"/>
  <c r="O1210" i="16"/>
  <c r="P1210" i="16"/>
  <c r="Q1210" i="16"/>
  <c r="R1210" i="16"/>
  <c r="S1210" i="16"/>
  <c r="T1210" i="16"/>
  <c r="U1210" i="16"/>
  <c r="V1210" i="16"/>
  <c r="W1210" i="16"/>
  <c r="X1210" i="16"/>
  <c r="Y1210" i="16"/>
  <c r="Z1210" i="16"/>
  <c r="AA1210" i="16"/>
  <c r="AB1210" i="16"/>
  <c r="AC1210" i="16"/>
  <c r="AD1210" i="16"/>
  <c r="AE1210" i="16"/>
  <c r="AF1210" i="16"/>
  <c r="AG1210" i="16"/>
  <c r="B1211" i="16"/>
  <c r="C1211" i="16"/>
  <c r="D1211" i="16"/>
  <c r="E1211" i="16"/>
  <c r="F1211" i="16"/>
  <c r="G1211" i="16"/>
  <c r="H1211" i="16"/>
  <c r="I1211" i="16"/>
  <c r="K1211" i="16"/>
  <c r="L1211" i="16"/>
  <c r="M1211" i="16"/>
  <c r="N1211" i="16"/>
  <c r="O1211" i="16"/>
  <c r="P1211" i="16"/>
  <c r="Q1211" i="16"/>
  <c r="R1211" i="16"/>
  <c r="S1211" i="16"/>
  <c r="T1211" i="16"/>
  <c r="U1211" i="16"/>
  <c r="V1211" i="16"/>
  <c r="W1211" i="16"/>
  <c r="X1211" i="16"/>
  <c r="Y1211" i="16"/>
  <c r="Z1211" i="16"/>
  <c r="AA1211" i="16"/>
  <c r="AB1211" i="16"/>
  <c r="AC1211" i="16"/>
  <c r="AD1211" i="16"/>
  <c r="AE1211" i="16"/>
  <c r="AF1211" i="16"/>
  <c r="AG1211" i="16"/>
  <c r="B1212" i="16"/>
  <c r="C1212" i="16"/>
  <c r="D1212" i="16"/>
  <c r="E1212" i="16"/>
  <c r="F1212" i="16"/>
  <c r="G1212" i="16"/>
  <c r="H1212" i="16"/>
  <c r="I1212" i="16"/>
  <c r="K1212" i="16"/>
  <c r="L1212" i="16"/>
  <c r="M1212" i="16"/>
  <c r="N1212" i="16"/>
  <c r="O1212" i="16"/>
  <c r="P1212" i="16"/>
  <c r="Q1212" i="16"/>
  <c r="R1212" i="16"/>
  <c r="S1212" i="16"/>
  <c r="T1212" i="16"/>
  <c r="U1212" i="16"/>
  <c r="V1212" i="16"/>
  <c r="W1212" i="16"/>
  <c r="X1212" i="16"/>
  <c r="Y1212" i="16"/>
  <c r="Z1212" i="16"/>
  <c r="AA1212" i="16"/>
  <c r="AB1212" i="16"/>
  <c r="AC1212" i="16"/>
  <c r="AD1212" i="16"/>
  <c r="AE1212" i="16"/>
  <c r="AF1212" i="16"/>
  <c r="AG1212" i="16"/>
  <c r="B1213" i="16"/>
  <c r="C1213" i="16"/>
  <c r="D1213" i="16"/>
  <c r="E1213" i="16"/>
  <c r="F1213" i="16"/>
  <c r="G1213" i="16"/>
  <c r="H1213" i="16"/>
  <c r="I1213" i="16"/>
  <c r="K1213" i="16"/>
  <c r="L1213" i="16"/>
  <c r="M1213" i="16"/>
  <c r="N1213" i="16"/>
  <c r="O1213" i="16"/>
  <c r="P1213" i="16"/>
  <c r="Q1213" i="16"/>
  <c r="R1213" i="16"/>
  <c r="S1213" i="16"/>
  <c r="T1213" i="16"/>
  <c r="U1213" i="16"/>
  <c r="V1213" i="16"/>
  <c r="W1213" i="16"/>
  <c r="X1213" i="16"/>
  <c r="Y1213" i="16"/>
  <c r="Z1213" i="16"/>
  <c r="AA1213" i="16"/>
  <c r="AB1213" i="16"/>
  <c r="AC1213" i="16"/>
  <c r="AD1213" i="16"/>
  <c r="AE1213" i="16"/>
  <c r="AF1213" i="16"/>
  <c r="AG1213" i="16"/>
  <c r="B1214" i="16"/>
  <c r="C1214" i="16"/>
  <c r="D1214" i="16"/>
  <c r="E1214" i="16"/>
  <c r="F1214" i="16"/>
  <c r="G1214" i="16"/>
  <c r="H1214" i="16"/>
  <c r="I1214" i="16"/>
  <c r="K1214" i="16"/>
  <c r="L1214" i="16"/>
  <c r="M1214" i="16"/>
  <c r="N1214" i="16"/>
  <c r="O1214" i="16"/>
  <c r="P1214" i="16"/>
  <c r="Q1214" i="16"/>
  <c r="R1214" i="16"/>
  <c r="S1214" i="16"/>
  <c r="T1214" i="16"/>
  <c r="U1214" i="16"/>
  <c r="V1214" i="16"/>
  <c r="W1214" i="16"/>
  <c r="X1214" i="16"/>
  <c r="Y1214" i="16"/>
  <c r="Z1214" i="16"/>
  <c r="AA1214" i="16"/>
  <c r="AB1214" i="16"/>
  <c r="AC1214" i="16"/>
  <c r="AD1214" i="16"/>
  <c r="AE1214" i="16"/>
  <c r="AF1214" i="16"/>
  <c r="AG1214" i="16"/>
  <c r="B1215" i="16"/>
  <c r="C1215" i="16"/>
  <c r="D1215" i="16"/>
  <c r="E1215" i="16"/>
  <c r="F1215" i="16"/>
  <c r="G1215" i="16"/>
  <c r="H1215" i="16"/>
  <c r="I1215" i="16"/>
  <c r="K1215" i="16"/>
  <c r="L1215" i="16"/>
  <c r="M1215" i="16"/>
  <c r="N1215" i="16"/>
  <c r="O1215" i="16"/>
  <c r="P1215" i="16"/>
  <c r="Q1215" i="16"/>
  <c r="R1215" i="16"/>
  <c r="S1215" i="16"/>
  <c r="T1215" i="16"/>
  <c r="U1215" i="16"/>
  <c r="V1215" i="16"/>
  <c r="W1215" i="16"/>
  <c r="X1215" i="16"/>
  <c r="Y1215" i="16"/>
  <c r="Z1215" i="16"/>
  <c r="AA1215" i="16"/>
  <c r="AB1215" i="16"/>
  <c r="AC1215" i="16"/>
  <c r="AD1215" i="16"/>
  <c r="AE1215" i="16"/>
  <c r="AF1215" i="16"/>
  <c r="AG1215" i="16"/>
  <c r="B1216" i="16"/>
  <c r="C1216" i="16"/>
  <c r="D1216" i="16"/>
  <c r="E1216" i="16"/>
  <c r="F1216" i="16"/>
  <c r="G1216" i="16"/>
  <c r="H1216" i="16"/>
  <c r="I1216" i="16"/>
  <c r="K1216" i="16"/>
  <c r="L1216" i="16"/>
  <c r="M1216" i="16"/>
  <c r="N1216" i="16"/>
  <c r="O1216" i="16"/>
  <c r="P1216" i="16"/>
  <c r="Q1216" i="16"/>
  <c r="R1216" i="16"/>
  <c r="S1216" i="16"/>
  <c r="T1216" i="16"/>
  <c r="U1216" i="16"/>
  <c r="V1216" i="16"/>
  <c r="W1216" i="16"/>
  <c r="X1216" i="16"/>
  <c r="Y1216" i="16"/>
  <c r="Z1216" i="16"/>
  <c r="AA1216" i="16"/>
  <c r="AB1216" i="16"/>
  <c r="AC1216" i="16"/>
  <c r="AD1216" i="16"/>
  <c r="AE1216" i="16"/>
  <c r="AF1216" i="16"/>
  <c r="AG1216" i="16"/>
  <c r="B1217" i="16"/>
  <c r="C1217" i="16"/>
  <c r="D1217" i="16"/>
  <c r="E1217" i="16"/>
  <c r="F1217" i="16"/>
  <c r="G1217" i="16"/>
  <c r="H1217" i="16"/>
  <c r="I1217" i="16"/>
  <c r="K1217" i="16"/>
  <c r="L1217" i="16"/>
  <c r="M1217" i="16"/>
  <c r="N1217" i="16"/>
  <c r="O1217" i="16"/>
  <c r="P1217" i="16"/>
  <c r="Q1217" i="16"/>
  <c r="R1217" i="16"/>
  <c r="S1217" i="16"/>
  <c r="T1217" i="16"/>
  <c r="U1217" i="16"/>
  <c r="V1217" i="16"/>
  <c r="W1217" i="16"/>
  <c r="X1217" i="16"/>
  <c r="Y1217" i="16"/>
  <c r="Z1217" i="16"/>
  <c r="AA1217" i="16"/>
  <c r="AB1217" i="16"/>
  <c r="AC1217" i="16"/>
  <c r="AD1217" i="16"/>
  <c r="AE1217" i="16"/>
  <c r="AF1217" i="16"/>
  <c r="AG1217" i="16"/>
  <c r="B1218" i="16"/>
  <c r="C1218" i="16"/>
  <c r="D1218" i="16"/>
  <c r="E1218" i="16"/>
  <c r="F1218" i="16"/>
  <c r="G1218" i="16"/>
  <c r="H1218" i="16"/>
  <c r="I1218" i="16"/>
  <c r="K1218" i="16"/>
  <c r="L1218" i="16"/>
  <c r="M1218" i="16"/>
  <c r="N1218" i="16"/>
  <c r="O1218" i="16"/>
  <c r="P1218" i="16"/>
  <c r="Q1218" i="16"/>
  <c r="R1218" i="16"/>
  <c r="S1218" i="16"/>
  <c r="T1218" i="16"/>
  <c r="U1218" i="16"/>
  <c r="V1218" i="16"/>
  <c r="W1218" i="16"/>
  <c r="X1218" i="16"/>
  <c r="Y1218" i="16"/>
  <c r="Z1218" i="16"/>
  <c r="AA1218" i="16"/>
  <c r="AB1218" i="16"/>
  <c r="AC1218" i="16"/>
  <c r="AD1218" i="16"/>
  <c r="AE1218" i="16"/>
  <c r="AF1218" i="16"/>
  <c r="AG1218" i="16"/>
  <c r="B1219" i="16"/>
  <c r="C1219" i="16"/>
  <c r="D1219" i="16"/>
  <c r="E1219" i="16"/>
  <c r="F1219" i="16"/>
  <c r="G1219" i="16"/>
  <c r="H1219" i="16"/>
  <c r="I1219" i="16"/>
  <c r="K1219" i="16"/>
  <c r="L1219" i="16"/>
  <c r="M1219" i="16"/>
  <c r="N1219" i="16"/>
  <c r="O1219" i="16"/>
  <c r="P1219" i="16"/>
  <c r="Q1219" i="16"/>
  <c r="R1219" i="16"/>
  <c r="S1219" i="16"/>
  <c r="T1219" i="16"/>
  <c r="U1219" i="16"/>
  <c r="V1219" i="16"/>
  <c r="W1219" i="16"/>
  <c r="X1219" i="16"/>
  <c r="Y1219" i="16"/>
  <c r="Z1219" i="16"/>
  <c r="AA1219" i="16"/>
  <c r="AB1219" i="16"/>
  <c r="AC1219" i="16"/>
  <c r="AD1219" i="16"/>
  <c r="AE1219" i="16"/>
  <c r="AF1219" i="16"/>
  <c r="AG1219" i="16"/>
  <c r="B1220" i="16"/>
  <c r="C1220" i="16"/>
  <c r="D1220" i="16"/>
  <c r="E1220" i="16"/>
  <c r="F1220" i="16"/>
  <c r="G1220" i="16"/>
  <c r="H1220" i="16"/>
  <c r="I1220" i="16"/>
  <c r="K1220" i="16"/>
  <c r="L1220" i="16"/>
  <c r="M1220" i="16"/>
  <c r="N1220" i="16"/>
  <c r="O1220" i="16"/>
  <c r="P1220" i="16"/>
  <c r="Q1220" i="16"/>
  <c r="R1220" i="16"/>
  <c r="S1220" i="16"/>
  <c r="T1220" i="16"/>
  <c r="U1220" i="16"/>
  <c r="V1220" i="16"/>
  <c r="W1220" i="16"/>
  <c r="X1220" i="16"/>
  <c r="Y1220" i="16"/>
  <c r="Z1220" i="16"/>
  <c r="AA1220" i="16"/>
  <c r="AB1220" i="16"/>
  <c r="AC1220" i="16"/>
  <c r="AD1220" i="16"/>
  <c r="AE1220" i="16"/>
  <c r="AF1220" i="16"/>
  <c r="AG1220" i="16"/>
  <c r="B1221" i="16"/>
  <c r="C1221" i="16"/>
  <c r="D1221" i="16"/>
  <c r="E1221" i="16"/>
  <c r="F1221" i="16"/>
  <c r="G1221" i="16"/>
  <c r="H1221" i="16"/>
  <c r="I1221" i="16"/>
  <c r="K1221" i="16"/>
  <c r="L1221" i="16"/>
  <c r="M1221" i="16"/>
  <c r="N1221" i="16"/>
  <c r="O1221" i="16"/>
  <c r="P1221" i="16"/>
  <c r="Q1221" i="16"/>
  <c r="R1221" i="16"/>
  <c r="S1221" i="16"/>
  <c r="T1221" i="16"/>
  <c r="U1221" i="16"/>
  <c r="V1221" i="16"/>
  <c r="W1221" i="16"/>
  <c r="X1221" i="16"/>
  <c r="Y1221" i="16"/>
  <c r="Z1221" i="16"/>
  <c r="AA1221" i="16"/>
  <c r="AB1221" i="16"/>
  <c r="AC1221" i="16"/>
  <c r="AD1221" i="16"/>
  <c r="AE1221" i="16"/>
  <c r="AF1221" i="16"/>
  <c r="AG1221" i="16"/>
  <c r="B1222" i="16"/>
  <c r="C1222" i="16"/>
  <c r="D1222" i="16"/>
  <c r="E1222" i="16"/>
  <c r="F1222" i="16"/>
  <c r="G1222" i="16"/>
  <c r="H1222" i="16"/>
  <c r="I1222" i="16"/>
  <c r="K1222" i="16"/>
  <c r="L1222" i="16"/>
  <c r="M1222" i="16"/>
  <c r="N1222" i="16"/>
  <c r="O1222" i="16"/>
  <c r="P1222" i="16"/>
  <c r="Q1222" i="16"/>
  <c r="R1222" i="16"/>
  <c r="S1222" i="16"/>
  <c r="T1222" i="16"/>
  <c r="U1222" i="16"/>
  <c r="V1222" i="16"/>
  <c r="W1222" i="16"/>
  <c r="X1222" i="16"/>
  <c r="Y1222" i="16"/>
  <c r="Z1222" i="16"/>
  <c r="AA1222" i="16"/>
  <c r="AB1222" i="16"/>
  <c r="AC1222" i="16"/>
  <c r="AD1222" i="16"/>
  <c r="AE1222" i="16"/>
  <c r="AF1222" i="16"/>
  <c r="AG1222" i="16"/>
  <c r="B1223" i="16"/>
  <c r="C1223" i="16"/>
  <c r="D1223" i="16"/>
  <c r="E1223" i="16"/>
  <c r="F1223" i="16"/>
  <c r="G1223" i="16"/>
  <c r="H1223" i="16"/>
  <c r="I1223" i="16"/>
  <c r="K1223" i="16"/>
  <c r="L1223" i="16"/>
  <c r="M1223" i="16"/>
  <c r="N1223" i="16"/>
  <c r="O1223" i="16"/>
  <c r="P1223" i="16"/>
  <c r="Q1223" i="16"/>
  <c r="R1223" i="16"/>
  <c r="S1223" i="16"/>
  <c r="T1223" i="16"/>
  <c r="U1223" i="16"/>
  <c r="V1223" i="16"/>
  <c r="W1223" i="16"/>
  <c r="X1223" i="16"/>
  <c r="Y1223" i="16"/>
  <c r="Z1223" i="16"/>
  <c r="AA1223" i="16"/>
  <c r="AB1223" i="16"/>
  <c r="AC1223" i="16"/>
  <c r="AD1223" i="16"/>
  <c r="AE1223" i="16"/>
  <c r="AF1223" i="16"/>
  <c r="AG1223" i="16"/>
  <c r="B1224" i="16"/>
  <c r="C1224" i="16"/>
  <c r="D1224" i="16"/>
  <c r="E1224" i="16"/>
  <c r="F1224" i="16"/>
  <c r="G1224" i="16"/>
  <c r="H1224" i="16"/>
  <c r="I1224" i="16"/>
  <c r="K1224" i="16"/>
  <c r="L1224" i="16"/>
  <c r="M1224" i="16"/>
  <c r="N1224" i="16"/>
  <c r="O1224" i="16"/>
  <c r="P1224" i="16"/>
  <c r="Q1224" i="16"/>
  <c r="R1224" i="16"/>
  <c r="S1224" i="16"/>
  <c r="T1224" i="16"/>
  <c r="U1224" i="16"/>
  <c r="V1224" i="16"/>
  <c r="W1224" i="16"/>
  <c r="X1224" i="16"/>
  <c r="Y1224" i="16"/>
  <c r="Z1224" i="16"/>
  <c r="AA1224" i="16"/>
  <c r="AB1224" i="16"/>
  <c r="AC1224" i="16"/>
  <c r="AD1224" i="16"/>
  <c r="AE1224" i="16"/>
  <c r="AF1224" i="16"/>
  <c r="AG1224" i="16"/>
  <c r="B1225" i="16"/>
  <c r="C1225" i="16"/>
  <c r="D1225" i="16"/>
  <c r="E1225" i="16"/>
  <c r="F1225" i="16"/>
  <c r="G1225" i="16"/>
  <c r="H1225" i="16"/>
  <c r="I1225" i="16"/>
  <c r="K1225" i="16"/>
  <c r="L1225" i="16"/>
  <c r="M1225" i="16"/>
  <c r="N1225" i="16"/>
  <c r="O1225" i="16"/>
  <c r="P1225" i="16"/>
  <c r="Q1225" i="16"/>
  <c r="R1225" i="16"/>
  <c r="S1225" i="16"/>
  <c r="T1225" i="16"/>
  <c r="U1225" i="16"/>
  <c r="V1225" i="16"/>
  <c r="W1225" i="16"/>
  <c r="X1225" i="16"/>
  <c r="Y1225" i="16"/>
  <c r="Z1225" i="16"/>
  <c r="AA1225" i="16"/>
  <c r="AB1225" i="16"/>
  <c r="AC1225" i="16"/>
  <c r="AD1225" i="16"/>
  <c r="AE1225" i="16"/>
  <c r="AF1225" i="16"/>
  <c r="AG1225" i="16"/>
  <c r="B1226" i="16"/>
  <c r="C1226" i="16"/>
  <c r="D1226" i="16"/>
  <c r="E1226" i="16"/>
  <c r="F1226" i="16"/>
  <c r="G1226" i="16"/>
  <c r="H1226" i="16"/>
  <c r="I1226" i="16"/>
  <c r="K1226" i="16"/>
  <c r="L1226" i="16"/>
  <c r="M1226" i="16"/>
  <c r="N1226" i="16"/>
  <c r="O1226" i="16"/>
  <c r="P1226" i="16"/>
  <c r="Q1226" i="16"/>
  <c r="R1226" i="16"/>
  <c r="S1226" i="16"/>
  <c r="T1226" i="16"/>
  <c r="U1226" i="16"/>
  <c r="V1226" i="16"/>
  <c r="W1226" i="16"/>
  <c r="X1226" i="16"/>
  <c r="Y1226" i="16"/>
  <c r="Z1226" i="16"/>
  <c r="AA1226" i="16"/>
  <c r="AB1226" i="16"/>
  <c r="AC1226" i="16"/>
  <c r="AD1226" i="16"/>
  <c r="AE1226" i="16"/>
  <c r="AF1226" i="16"/>
  <c r="AG1226" i="16"/>
  <c r="B1227" i="16"/>
  <c r="C1227" i="16"/>
  <c r="D1227" i="16"/>
  <c r="E1227" i="16"/>
  <c r="F1227" i="16"/>
  <c r="G1227" i="16"/>
  <c r="H1227" i="16"/>
  <c r="I1227" i="16"/>
  <c r="K1227" i="16"/>
  <c r="L1227" i="16"/>
  <c r="M1227" i="16"/>
  <c r="N1227" i="16"/>
  <c r="O1227" i="16"/>
  <c r="P1227" i="16"/>
  <c r="Q1227" i="16"/>
  <c r="R1227" i="16"/>
  <c r="S1227" i="16"/>
  <c r="T1227" i="16"/>
  <c r="U1227" i="16"/>
  <c r="V1227" i="16"/>
  <c r="W1227" i="16"/>
  <c r="X1227" i="16"/>
  <c r="Y1227" i="16"/>
  <c r="Z1227" i="16"/>
  <c r="AA1227" i="16"/>
  <c r="AB1227" i="16"/>
  <c r="AC1227" i="16"/>
  <c r="AD1227" i="16"/>
  <c r="AE1227" i="16"/>
  <c r="AF1227" i="16"/>
  <c r="AG1227" i="16"/>
  <c r="B1228" i="16"/>
  <c r="C1228" i="16"/>
  <c r="D1228" i="16"/>
  <c r="E1228" i="16"/>
  <c r="F1228" i="16"/>
  <c r="G1228" i="16"/>
  <c r="H1228" i="16"/>
  <c r="I1228" i="16"/>
  <c r="K1228" i="16"/>
  <c r="L1228" i="16"/>
  <c r="M1228" i="16"/>
  <c r="N1228" i="16"/>
  <c r="O1228" i="16"/>
  <c r="P1228" i="16"/>
  <c r="Q1228" i="16"/>
  <c r="R1228" i="16"/>
  <c r="S1228" i="16"/>
  <c r="T1228" i="16"/>
  <c r="U1228" i="16"/>
  <c r="V1228" i="16"/>
  <c r="W1228" i="16"/>
  <c r="X1228" i="16"/>
  <c r="Y1228" i="16"/>
  <c r="Z1228" i="16"/>
  <c r="AA1228" i="16"/>
  <c r="AB1228" i="16"/>
  <c r="AC1228" i="16"/>
  <c r="AD1228" i="16"/>
  <c r="AE1228" i="16"/>
  <c r="AF1228" i="16"/>
  <c r="AG1228" i="16"/>
  <c r="B1229" i="16"/>
  <c r="C1229" i="16"/>
  <c r="D1229" i="16"/>
  <c r="E1229" i="16"/>
  <c r="F1229" i="16"/>
  <c r="G1229" i="16"/>
  <c r="H1229" i="16"/>
  <c r="I1229" i="16"/>
  <c r="K1229" i="16"/>
  <c r="L1229" i="16"/>
  <c r="M1229" i="16"/>
  <c r="N1229" i="16"/>
  <c r="O1229" i="16"/>
  <c r="P1229" i="16"/>
  <c r="Q1229" i="16"/>
  <c r="R1229" i="16"/>
  <c r="S1229" i="16"/>
  <c r="T1229" i="16"/>
  <c r="U1229" i="16"/>
  <c r="V1229" i="16"/>
  <c r="W1229" i="16"/>
  <c r="X1229" i="16"/>
  <c r="Y1229" i="16"/>
  <c r="Z1229" i="16"/>
  <c r="AA1229" i="16"/>
  <c r="AB1229" i="16"/>
  <c r="AC1229" i="16"/>
  <c r="AD1229" i="16"/>
  <c r="AE1229" i="16"/>
  <c r="AF1229" i="16"/>
  <c r="AG1229" i="16"/>
  <c r="B1230" i="16"/>
  <c r="C1230" i="16"/>
  <c r="D1230" i="16"/>
  <c r="E1230" i="16"/>
  <c r="F1230" i="16"/>
  <c r="G1230" i="16"/>
  <c r="H1230" i="16"/>
  <c r="I1230" i="16"/>
  <c r="K1230" i="16"/>
  <c r="L1230" i="16"/>
  <c r="M1230" i="16"/>
  <c r="N1230" i="16"/>
  <c r="O1230" i="16"/>
  <c r="P1230" i="16"/>
  <c r="Q1230" i="16"/>
  <c r="R1230" i="16"/>
  <c r="S1230" i="16"/>
  <c r="T1230" i="16"/>
  <c r="U1230" i="16"/>
  <c r="V1230" i="16"/>
  <c r="W1230" i="16"/>
  <c r="X1230" i="16"/>
  <c r="Y1230" i="16"/>
  <c r="Z1230" i="16"/>
  <c r="AA1230" i="16"/>
  <c r="AB1230" i="16"/>
  <c r="AC1230" i="16"/>
  <c r="AD1230" i="16"/>
  <c r="AE1230" i="16"/>
  <c r="AF1230" i="16"/>
  <c r="AG1230" i="16"/>
  <c r="B1231" i="16"/>
  <c r="C1231" i="16"/>
  <c r="D1231" i="16"/>
  <c r="E1231" i="16"/>
  <c r="F1231" i="16"/>
  <c r="G1231" i="16"/>
  <c r="H1231" i="16"/>
  <c r="I1231" i="16"/>
  <c r="K1231" i="16"/>
  <c r="L1231" i="16"/>
  <c r="M1231" i="16"/>
  <c r="N1231" i="16"/>
  <c r="O1231" i="16"/>
  <c r="P1231" i="16"/>
  <c r="Q1231" i="16"/>
  <c r="R1231" i="16"/>
  <c r="S1231" i="16"/>
  <c r="T1231" i="16"/>
  <c r="U1231" i="16"/>
  <c r="V1231" i="16"/>
  <c r="W1231" i="16"/>
  <c r="X1231" i="16"/>
  <c r="Y1231" i="16"/>
  <c r="Z1231" i="16"/>
  <c r="AA1231" i="16"/>
  <c r="AB1231" i="16"/>
  <c r="AC1231" i="16"/>
  <c r="AD1231" i="16"/>
  <c r="AE1231" i="16"/>
  <c r="AF1231" i="16"/>
  <c r="AG1231" i="16"/>
  <c r="B1232" i="16"/>
  <c r="C1232" i="16"/>
  <c r="D1232" i="16"/>
  <c r="E1232" i="16"/>
  <c r="F1232" i="16"/>
  <c r="G1232" i="16"/>
  <c r="H1232" i="16"/>
  <c r="I1232" i="16"/>
  <c r="K1232" i="16"/>
  <c r="L1232" i="16"/>
  <c r="M1232" i="16"/>
  <c r="N1232" i="16"/>
  <c r="O1232" i="16"/>
  <c r="P1232" i="16"/>
  <c r="Q1232" i="16"/>
  <c r="R1232" i="16"/>
  <c r="S1232" i="16"/>
  <c r="T1232" i="16"/>
  <c r="U1232" i="16"/>
  <c r="V1232" i="16"/>
  <c r="W1232" i="16"/>
  <c r="X1232" i="16"/>
  <c r="Y1232" i="16"/>
  <c r="Z1232" i="16"/>
  <c r="AA1232" i="16"/>
  <c r="AB1232" i="16"/>
  <c r="AC1232" i="16"/>
  <c r="AD1232" i="16"/>
  <c r="AE1232" i="16"/>
  <c r="AF1232" i="16"/>
  <c r="AG1232" i="16"/>
  <c r="B1233" i="16"/>
  <c r="C1233" i="16"/>
  <c r="D1233" i="16"/>
  <c r="E1233" i="16"/>
  <c r="F1233" i="16"/>
  <c r="G1233" i="16"/>
  <c r="H1233" i="16"/>
  <c r="I1233" i="16"/>
  <c r="K1233" i="16"/>
  <c r="L1233" i="16"/>
  <c r="M1233" i="16"/>
  <c r="N1233" i="16"/>
  <c r="O1233" i="16"/>
  <c r="P1233" i="16"/>
  <c r="Q1233" i="16"/>
  <c r="R1233" i="16"/>
  <c r="S1233" i="16"/>
  <c r="T1233" i="16"/>
  <c r="U1233" i="16"/>
  <c r="V1233" i="16"/>
  <c r="W1233" i="16"/>
  <c r="X1233" i="16"/>
  <c r="Y1233" i="16"/>
  <c r="Z1233" i="16"/>
  <c r="AA1233" i="16"/>
  <c r="AB1233" i="16"/>
  <c r="AC1233" i="16"/>
  <c r="AD1233" i="16"/>
  <c r="AE1233" i="16"/>
  <c r="AF1233" i="16"/>
  <c r="AG1233" i="16"/>
  <c r="B1234" i="16"/>
  <c r="C1234" i="16"/>
  <c r="D1234" i="16"/>
  <c r="E1234" i="16"/>
  <c r="F1234" i="16"/>
  <c r="G1234" i="16"/>
  <c r="H1234" i="16"/>
  <c r="I1234" i="16"/>
  <c r="K1234" i="16"/>
  <c r="L1234" i="16"/>
  <c r="M1234" i="16"/>
  <c r="N1234" i="16"/>
  <c r="O1234" i="16"/>
  <c r="P1234" i="16"/>
  <c r="Q1234" i="16"/>
  <c r="R1234" i="16"/>
  <c r="S1234" i="16"/>
  <c r="T1234" i="16"/>
  <c r="U1234" i="16"/>
  <c r="V1234" i="16"/>
  <c r="W1234" i="16"/>
  <c r="X1234" i="16"/>
  <c r="Y1234" i="16"/>
  <c r="Z1234" i="16"/>
  <c r="AA1234" i="16"/>
  <c r="AB1234" i="16"/>
  <c r="AC1234" i="16"/>
  <c r="AD1234" i="16"/>
  <c r="AE1234" i="16"/>
  <c r="AF1234" i="16"/>
  <c r="AG1234" i="16"/>
  <c r="B1235" i="16"/>
  <c r="C1235" i="16"/>
  <c r="D1235" i="16"/>
  <c r="E1235" i="16"/>
  <c r="F1235" i="16"/>
  <c r="G1235" i="16"/>
  <c r="H1235" i="16"/>
  <c r="I1235" i="16"/>
  <c r="K1235" i="16"/>
  <c r="L1235" i="16"/>
  <c r="M1235" i="16"/>
  <c r="N1235" i="16"/>
  <c r="O1235" i="16"/>
  <c r="P1235" i="16"/>
  <c r="Q1235" i="16"/>
  <c r="R1235" i="16"/>
  <c r="S1235" i="16"/>
  <c r="T1235" i="16"/>
  <c r="U1235" i="16"/>
  <c r="V1235" i="16"/>
  <c r="W1235" i="16"/>
  <c r="X1235" i="16"/>
  <c r="Y1235" i="16"/>
  <c r="Z1235" i="16"/>
  <c r="AA1235" i="16"/>
  <c r="AB1235" i="16"/>
  <c r="AC1235" i="16"/>
  <c r="AD1235" i="16"/>
  <c r="AE1235" i="16"/>
  <c r="AF1235" i="16"/>
  <c r="AG1235" i="16"/>
  <c r="B1236" i="16"/>
  <c r="C1236" i="16"/>
  <c r="D1236" i="16"/>
  <c r="E1236" i="16"/>
  <c r="F1236" i="16"/>
  <c r="G1236" i="16"/>
  <c r="H1236" i="16"/>
  <c r="I1236" i="16"/>
  <c r="K1236" i="16"/>
  <c r="L1236" i="16"/>
  <c r="M1236" i="16"/>
  <c r="N1236" i="16"/>
  <c r="O1236" i="16"/>
  <c r="P1236" i="16"/>
  <c r="Q1236" i="16"/>
  <c r="R1236" i="16"/>
  <c r="S1236" i="16"/>
  <c r="T1236" i="16"/>
  <c r="U1236" i="16"/>
  <c r="V1236" i="16"/>
  <c r="W1236" i="16"/>
  <c r="X1236" i="16"/>
  <c r="Y1236" i="16"/>
  <c r="Z1236" i="16"/>
  <c r="AA1236" i="16"/>
  <c r="AB1236" i="16"/>
  <c r="AC1236" i="16"/>
  <c r="AD1236" i="16"/>
  <c r="AE1236" i="16"/>
  <c r="AF1236" i="16"/>
  <c r="AG1236" i="16"/>
  <c r="B1237" i="16"/>
  <c r="C1237" i="16"/>
  <c r="D1237" i="16"/>
  <c r="E1237" i="16"/>
  <c r="F1237" i="16"/>
  <c r="G1237" i="16"/>
  <c r="H1237" i="16"/>
  <c r="I1237" i="16"/>
  <c r="K1237" i="16"/>
  <c r="L1237" i="16"/>
  <c r="M1237" i="16"/>
  <c r="N1237" i="16"/>
  <c r="O1237" i="16"/>
  <c r="P1237" i="16"/>
  <c r="Q1237" i="16"/>
  <c r="R1237" i="16"/>
  <c r="S1237" i="16"/>
  <c r="T1237" i="16"/>
  <c r="U1237" i="16"/>
  <c r="V1237" i="16"/>
  <c r="W1237" i="16"/>
  <c r="X1237" i="16"/>
  <c r="Y1237" i="16"/>
  <c r="Z1237" i="16"/>
  <c r="AA1237" i="16"/>
  <c r="AB1237" i="16"/>
  <c r="AC1237" i="16"/>
  <c r="AD1237" i="16"/>
  <c r="AE1237" i="16"/>
  <c r="AF1237" i="16"/>
  <c r="AG1237" i="16"/>
  <c r="B1238" i="16"/>
  <c r="C1238" i="16"/>
  <c r="D1238" i="16"/>
  <c r="E1238" i="16"/>
  <c r="F1238" i="16"/>
  <c r="G1238" i="16"/>
  <c r="H1238" i="16"/>
  <c r="I1238" i="16"/>
  <c r="K1238" i="16"/>
  <c r="L1238" i="16"/>
  <c r="M1238" i="16"/>
  <c r="N1238" i="16"/>
  <c r="O1238" i="16"/>
  <c r="P1238" i="16"/>
  <c r="Q1238" i="16"/>
  <c r="R1238" i="16"/>
  <c r="S1238" i="16"/>
  <c r="T1238" i="16"/>
  <c r="U1238" i="16"/>
  <c r="V1238" i="16"/>
  <c r="W1238" i="16"/>
  <c r="X1238" i="16"/>
  <c r="Y1238" i="16"/>
  <c r="Z1238" i="16"/>
  <c r="AA1238" i="16"/>
  <c r="AB1238" i="16"/>
  <c r="AC1238" i="16"/>
  <c r="AD1238" i="16"/>
  <c r="AE1238" i="16"/>
  <c r="AF1238" i="16"/>
  <c r="AG1238" i="16"/>
  <c r="B1239" i="16"/>
  <c r="C1239" i="16"/>
  <c r="D1239" i="16"/>
  <c r="E1239" i="16"/>
  <c r="F1239" i="16"/>
  <c r="G1239" i="16"/>
  <c r="H1239" i="16"/>
  <c r="I1239" i="16"/>
  <c r="K1239" i="16"/>
  <c r="L1239" i="16"/>
  <c r="M1239" i="16"/>
  <c r="N1239" i="16"/>
  <c r="O1239" i="16"/>
  <c r="P1239" i="16"/>
  <c r="Q1239" i="16"/>
  <c r="R1239" i="16"/>
  <c r="S1239" i="16"/>
  <c r="T1239" i="16"/>
  <c r="U1239" i="16"/>
  <c r="V1239" i="16"/>
  <c r="W1239" i="16"/>
  <c r="X1239" i="16"/>
  <c r="Y1239" i="16"/>
  <c r="Z1239" i="16"/>
  <c r="AA1239" i="16"/>
  <c r="AB1239" i="16"/>
  <c r="AC1239" i="16"/>
  <c r="AD1239" i="16"/>
  <c r="AE1239" i="16"/>
  <c r="AF1239" i="16"/>
  <c r="AG1239" i="16"/>
  <c r="B1240" i="16"/>
  <c r="C1240" i="16"/>
  <c r="D1240" i="16"/>
  <c r="E1240" i="16"/>
  <c r="F1240" i="16"/>
  <c r="G1240" i="16"/>
  <c r="H1240" i="16"/>
  <c r="I1240" i="16"/>
  <c r="K1240" i="16"/>
  <c r="L1240" i="16"/>
  <c r="M1240" i="16"/>
  <c r="N1240" i="16"/>
  <c r="O1240" i="16"/>
  <c r="P1240" i="16"/>
  <c r="Q1240" i="16"/>
  <c r="R1240" i="16"/>
  <c r="S1240" i="16"/>
  <c r="T1240" i="16"/>
  <c r="U1240" i="16"/>
  <c r="V1240" i="16"/>
  <c r="W1240" i="16"/>
  <c r="X1240" i="16"/>
  <c r="Y1240" i="16"/>
  <c r="Z1240" i="16"/>
  <c r="AA1240" i="16"/>
  <c r="AB1240" i="16"/>
  <c r="AC1240" i="16"/>
  <c r="AD1240" i="16"/>
  <c r="AE1240" i="16"/>
  <c r="AF1240" i="16"/>
  <c r="AG1240" i="16"/>
  <c r="B1241" i="16"/>
  <c r="C1241" i="16"/>
  <c r="D1241" i="16"/>
  <c r="E1241" i="16"/>
  <c r="F1241" i="16"/>
  <c r="G1241" i="16"/>
  <c r="H1241" i="16"/>
  <c r="I1241" i="16"/>
  <c r="K1241" i="16"/>
  <c r="L1241" i="16"/>
  <c r="M1241" i="16"/>
  <c r="N1241" i="16"/>
  <c r="O1241" i="16"/>
  <c r="P1241" i="16"/>
  <c r="Q1241" i="16"/>
  <c r="R1241" i="16"/>
  <c r="S1241" i="16"/>
  <c r="T1241" i="16"/>
  <c r="U1241" i="16"/>
  <c r="V1241" i="16"/>
  <c r="W1241" i="16"/>
  <c r="X1241" i="16"/>
  <c r="Y1241" i="16"/>
  <c r="Z1241" i="16"/>
  <c r="AA1241" i="16"/>
  <c r="AB1241" i="16"/>
  <c r="AC1241" i="16"/>
  <c r="AD1241" i="16"/>
  <c r="AE1241" i="16"/>
  <c r="AF1241" i="16"/>
  <c r="AG1241" i="16"/>
  <c r="B1242" i="16"/>
  <c r="C1242" i="16"/>
  <c r="D1242" i="16"/>
  <c r="E1242" i="16"/>
  <c r="F1242" i="16"/>
  <c r="G1242" i="16"/>
  <c r="H1242" i="16"/>
  <c r="I1242" i="16"/>
  <c r="K1242" i="16"/>
  <c r="L1242" i="16"/>
  <c r="M1242" i="16"/>
  <c r="N1242" i="16"/>
  <c r="O1242" i="16"/>
  <c r="P1242" i="16"/>
  <c r="Q1242" i="16"/>
  <c r="R1242" i="16"/>
  <c r="S1242" i="16"/>
  <c r="T1242" i="16"/>
  <c r="U1242" i="16"/>
  <c r="V1242" i="16"/>
  <c r="W1242" i="16"/>
  <c r="X1242" i="16"/>
  <c r="Y1242" i="16"/>
  <c r="Z1242" i="16"/>
  <c r="AA1242" i="16"/>
  <c r="AB1242" i="16"/>
  <c r="AC1242" i="16"/>
  <c r="AD1242" i="16"/>
  <c r="AE1242" i="16"/>
  <c r="AF1242" i="16"/>
  <c r="AG1242" i="16"/>
  <c r="B1243" i="16"/>
  <c r="C1243" i="16"/>
  <c r="D1243" i="16"/>
  <c r="E1243" i="16"/>
  <c r="F1243" i="16"/>
  <c r="G1243" i="16"/>
  <c r="H1243" i="16"/>
  <c r="I1243" i="16"/>
  <c r="K1243" i="16"/>
  <c r="L1243" i="16"/>
  <c r="M1243" i="16"/>
  <c r="N1243" i="16"/>
  <c r="O1243" i="16"/>
  <c r="P1243" i="16"/>
  <c r="Q1243" i="16"/>
  <c r="R1243" i="16"/>
  <c r="S1243" i="16"/>
  <c r="T1243" i="16"/>
  <c r="U1243" i="16"/>
  <c r="V1243" i="16"/>
  <c r="W1243" i="16"/>
  <c r="X1243" i="16"/>
  <c r="Y1243" i="16"/>
  <c r="Z1243" i="16"/>
  <c r="AA1243" i="16"/>
  <c r="AB1243" i="16"/>
  <c r="AC1243" i="16"/>
  <c r="AD1243" i="16"/>
  <c r="AE1243" i="16"/>
  <c r="AF1243" i="16"/>
  <c r="AG1243" i="16"/>
  <c r="B1244" i="16"/>
  <c r="C1244" i="16"/>
  <c r="D1244" i="16"/>
  <c r="E1244" i="16"/>
  <c r="F1244" i="16"/>
  <c r="G1244" i="16"/>
  <c r="H1244" i="16"/>
  <c r="I1244" i="16"/>
  <c r="K1244" i="16"/>
  <c r="L1244" i="16"/>
  <c r="M1244" i="16"/>
  <c r="N1244" i="16"/>
  <c r="O1244" i="16"/>
  <c r="P1244" i="16"/>
  <c r="Q1244" i="16"/>
  <c r="R1244" i="16"/>
  <c r="S1244" i="16"/>
  <c r="T1244" i="16"/>
  <c r="U1244" i="16"/>
  <c r="V1244" i="16"/>
  <c r="W1244" i="16"/>
  <c r="X1244" i="16"/>
  <c r="Y1244" i="16"/>
  <c r="Z1244" i="16"/>
  <c r="AA1244" i="16"/>
  <c r="AB1244" i="16"/>
  <c r="AC1244" i="16"/>
  <c r="AD1244" i="16"/>
  <c r="AE1244" i="16"/>
  <c r="AF1244" i="16"/>
  <c r="AG1244" i="16"/>
  <c r="B1245" i="16"/>
  <c r="C1245" i="16"/>
  <c r="D1245" i="16"/>
  <c r="E1245" i="16"/>
  <c r="F1245" i="16"/>
  <c r="G1245" i="16"/>
  <c r="H1245" i="16"/>
  <c r="I1245" i="16"/>
  <c r="K1245" i="16"/>
  <c r="L1245" i="16"/>
  <c r="M1245" i="16"/>
  <c r="N1245" i="16"/>
  <c r="O1245" i="16"/>
  <c r="P1245" i="16"/>
  <c r="Q1245" i="16"/>
  <c r="R1245" i="16"/>
  <c r="S1245" i="16"/>
  <c r="T1245" i="16"/>
  <c r="U1245" i="16"/>
  <c r="V1245" i="16"/>
  <c r="W1245" i="16"/>
  <c r="X1245" i="16"/>
  <c r="Y1245" i="16"/>
  <c r="Z1245" i="16"/>
  <c r="AA1245" i="16"/>
  <c r="AB1245" i="16"/>
  <c r="AC1245" i="16"/>
  <c r="AD1245" i="16"/>
  <c r="AE1245" i="16"/>
  <c r="AF1245" i="16"/>
  <c r="AG1245" i="16"/>
  <c r="B1246" i="16"/>
  <c r="C1246" i="16"/>
  <c r="D1246" i="16"/>
  <c r="E1246" i="16"/>
  <c r="F1246" i="16"/>
  <c r="G1246" i="16"/>
  <c r="H1246" i="16"/>
  <c r="I1246" i="16"/>
  <c r="K1246" i="16"/>
  <c r="L1246" i="16"/>
  <c r="M1246" i="16"/>
  <c r="N1246" i="16"/>
  <c r="O1246" i="16"/>
  <c r="P1246" i="16"/>
  <c r="Q1246" i="16"/>
  <c r="R1246" i="16"/>
  <c r="S1246" i="16"/>
  <c r="T1246" i="16"/>
  <c r="U1246" i="16"/>
  <c r="V1246" i="16"/>
  <c r="W1246" i="16"/>
  <c r="X1246" i="16"/>
  <c r="Y1246" i="16"/>
  <c r="Z1246" i="16"/>
  <c r="AA1246" i="16"/>
  <c r="AB1246" i="16"/>
  <c r="AC1246" i="16"/>
  <c r="AD1246" i="16"/>
  <c r="AE1246" i="16"/>
  <c r="AF1246" i="16"/>
  <c r="AG1246" i="16"/>
  <c r="B1247" i="16"/>
  <c r="C1247" i="16"/>
  <c r="D1247" i="16"/>
  <c r="E1247" i="16"/>
  <c r="F1247" i="16"/>
  <c r="G1247" i="16"/>
  <c r="H1247" i="16"/>
  <c r="I1247" i="16"/>
  <c r="K1247" i="16"/>
  <c r="L1247" i="16"/>
  <c r="M1247" i="16"/>
  <c r="N1247" i="16"/>
  <c r="O1247" i="16"/>
  <c r="P1247" i="16"/>
  <c r="Q1247" i="16"/>
  <c r="R1247" i="16"/>
  <c r="S1247" i="16"/>
  <c r="T1247" i="16"/>
  <c r="U1247" i="16"/>
  <c r="V1247" i="16"/>
  <c r="W1247" i="16"/>
  <c r="X1247" i="16"/>
  <c r="Y1247" i="16"/>
  <c r="Z1247" i="16"/>
  <c r="AA1247" i="16"/>
  <c r="AB1247" i="16"/>
  <c r="AC1247" i="16"/>
  <c r="AD1247" i="16"/>
  <c r="AE1247" i="16"/>
  <c r="AF1247" i="16"/>
  <c r="AG1247" i="16"/>
  <c r="B1248" i="16"/>
  <c r="C1248" i="16"/>
  <c r="D1248" i="16"/>
  <c r="E1248" i="16"/>
  <c r="F1248" i="16"/>
  <c r="G1248" i="16"/>
  <c r="H1248" i="16"/>
  <c r="I1248" i="16"/>
  <c r="K1248" i="16"/>
  <c r="L1248" i="16"/>
  <c r="M1248" i="16"/>
  <c r="N1248" i="16"/>
  <c r="O1248" i="16"/>
  <c r="P1248" i="16"/>
  <c r="Q1248" i="16"/>
  <c r="R1248" i="16"/>
  <c r="S1248" i="16"/>
  <c r="T1248" i="16"/>
  <c r="U1248" i="16"/>
  <c r="V1248" i="16"/>
  <c r="W1248" i="16"/>
  <c r="X1248" i="16"/>
  <c r="Y1248" i="16"/>
  <c r="Z1248" i="16"/>
  <c r="AA1248" i="16"/>
  <c r="AB1248" i="16"/>
  <c r="AC1248" i="16"/>
  <c r="AD1248" i="16"/>
  <c r="AE1248" i="16"/>
  <c r="AF1248" i="16"/>
  <c r="AG1248" i="16"/>
  <c r="B1249" i="16"/>
  <c r="C1249" i="16"/>
  <c r="D1249" i="16"/>
  <c r="E1249" i="16"/>
  <c r="F1249" i="16"/>
  <c r="G1249" i="16"/>
  <c r="H1249" i="16"/>
  <c r="I1249" i="16"/>
  <c r="K1249" i="16"/>
  <c r="L1249" i="16"/>
  <c r="M1249" i="16"/>
  <c r="N1249" i="16"/>
  <c r="O1249" i="16"/>
  <c r="P1249" i="16"/>
  <c r="Q1249" i="16"/>
  <c r="R1249" i="16"/>
  <c r="S1249" i="16"/>
  <c r="T1249" i="16"/>
  <c r="U1249" i="16"/>
  <c r="V1249" i="16"/>
  <c r="W1249" i="16"/>
  <c r="X1249" i="16"/>
  <c r="Y1249" i="16"/>
  <c r="Z1249" i="16"/>
  <c r="AA1249" i="16"/>
  <c r="AB1249" i="16"/>
  <c r="AC1249" i="16"/>
  <c r="AD1249" i="16"/>
  <c r="AE1249" i="16"/>
  <c r="AF1249" i="16"/>
  <c r="AG1249" i="16"/>
  <c r="B1250" i="16"/>
  <c r="C1250" i="16"/>
  <c r="D1250" i="16"/>
  <c r="E1250" i="16"/>
  <c r="F1250" i="16"/>
  <c r="G1250" i="16"/>
  <c r="H1250" i="16"/>
  <c r="I1250" i="16"/>
  <c r="K1250" i="16"/>
  <c r="L1250" i="16"/>
  <c r="M1250" i="16"/>
  <c r="N1250" i="16"/>
  <c r="O1250" i="16"/>
  <c r="P1250" i="16"/>
  <c r="Q1250" i="16"/>
  <c r="R1250" i="16"/>
  <c r="S1250" i="16"/>
  <c r="T1250" i="16"/>
  <c r="U1250" i="16"/>
  <c r="V1250" i="16"/>
  <c r="W1250" i="16"/>
  <c r="X1250" i="16"/>
  <c r="Y1250" i="16"/>
  <c r="Z1250" i="16"/>
  <c r="AA1250" i="16"/>
  <c r="AB1250" i="16"/>
  <c r="AC1250" i="16"/>
  <c r="AD1250" i="16"/>
  <c r="AE1250" i="16"/>
  <c r="AF1250" i="16"/>
  <c r="AG1250" i="16"/>
  <c r="B1251" i="16"/>
  <c r="C1251" i="16"/>
  <c r="D1251" i="16"/>
  <c r="E1251" i="16"/>
  <c r="F1251" i="16"/>
  <c r="G1251" i="16"/>
  <c r="H1251" i="16"/>
  <c r="I1251" i="16"/>
  <c r="K1251" i="16"/>
  <c r="L1251" i="16"/>
  <c r="M1251" i="16"/>
  <c r="N1251" i="16"/>
  <c r="O1251" i="16"/>
  <c r="P1251" i="16"/>
  <c r="Q1251" i="16"/>
  <c r="R1251" i="16"/>
  <c r="S1251" i="16"/>
  <c r="T1251" i="16"/>
  <c r="U1251" i="16"/>
  <c r="V1251" i="16"/>
  <c r="W1251" i="16"/>
  <c r="X1251" i="16"/>
  <c r="Y1251" i="16"/>
  <c r="Z1251" i="16"/>
  <c r="AA1251" i="16"/>
  <c r="AB1251" i="16"/>
  <c r="AC1251" i="16"/>
  <c r="AD1251" i="16"/>
  <c r="AE1251" i="16"/>
  <c r="AF1251" i="16"/>
  <c r="AG1251" i="16"/>
  <c r="B1252" i="16"/>
  <c r="C1252" i="16"/>
  <c r="D1252" i="16"/>
  <c r="E1252" i="16"/>
  <c r="F1252" i="16"/>
  <c r="G1252" i="16"/>
  <c r="H1252" i="16"/>
  <c r="I1252" i="16"/>
  <c r="K1252" i="16"/>
  <c r="L1252" i="16"/>
  <c r="M1252" i="16"/>
  <c r="N1252" i="16"/>
  <c r="O1252" i="16"/>
  <c r="P1252" i="16"/>
  <c r="Q1252" i="16"/>
  <c r="R1252" i="16"/>
  <c r="S1252" i="16"/>
  <c r="T1252" i="16"/>
  <c r="U1252" i="16"/>
  <c r="V1252" i="16"/>
  <c r="W1252" i="16"/>
  <c r="X1252" i="16"/>
  <c r="Y1252" i="16"/>
  <c r="Z1252" i="16"/>
  <c r="AA1252" i="16"/>
  <c r="AB1252" i="16"/>
  <c r="AC1252" i="16"/>
  <c r="AD1252" i="16"/>
  <c r="AE1252" i="16"/>
  <c r="AF1252" i="16"/>
  <c r="AG1252" i="16"/>
  <c r="B1253" i="16"/>
  <c r="C1253" i="16"/>
  <c r="D1253" i="16"/>
  <c r="E1253" i="16"/>
  <c r="F1253" i="16"/>
  <c r="G1253" i="16"/>
  <c r="H1253" i="16"/>
  <c r="I1253" i="16"/>
  <c r="K1253" i="16"/>
  <c r="L1253" i="16"/>
  <c r="M1253" i="16"/>
  <c r="N1253" i="16"/>
  <c r="O1253" i="16"/>
  <c r="P1253" i="16"/>
  <c r="Q1253" i="16"/>
  <c r="R1253" i="16"/>
  <c r="S1253" i="16"/>
  <c r="T1253" i="16"/>
  <c r="U1253" i="16"/>
  <c r="V1253" i="16"/>
  <c r="W1253" i="16"/>
  <c r="X1253" i="16"/>
  <c r="Y1253" i="16"/>
  <c r="Z1253" i="16"/>
  <c r="AA1253" i="16"/>
  <c r="AB1253" i="16"/>
  <c r="AC1253" i="16"/>
  <c r="AD1253" i="16"/>
  <c r="AE1253" i="16"/>
  <c r="AF1253" i="16"/>
  <c r="AG1253" i="16"/>
  <c r="B1254" i="16"/>
  <c r="C1254" i="16"/>
  <c r="D1254" i="16"/>
  <c r="E1254" i="16"/>
  <c r="F1254" i="16"/>
  <c r="G1254" i="16"/>
  <c r="H1254" i="16"/>
  <c r="I1254" i="16"/>
  <c r="K1254" i="16"/>
  <c r="L1254" i="16"/>
  <c r="M1254" i="16"/>
  <c r="N1254" i="16"/>
  <c r="O1254" i="16"/>
  <c r="P1254" i="16"/>
  <c r="Q1254" i="16"/>
  <c r="R1254" i="16"/>
  <c r="S1254" i="16"/>
  <c r="T1254" i="16"/>
  <c r="U1254" i="16"/>
  <c r="V1254" i="16"/>
  <c r="W1254" i="16"/>
  <c r="X1254" i="16"/>
  <c r="Y1254" i="16"/>
  <c r="Z1254" i="16"/>
  <c r="AA1254" i="16"/>
  <c r="AB1254" i="16"/>
  <c r="AC1254" i="16"/>
  <c r="AD1254" i="16"/>
  <c r="AE1254" i="16"/>
  <c r="AF1254" i="16"/>
  <c r="AG1254" i="16"/>
  <c r="B1255" i="16"/>
  <c r="C1255" i="16"/>
  <c r="D1255" i="16"/>
  <c r="E1255" i="16"/>
  <c r="F1255" i="16"/>
  <c r="G1255" i="16"/>
  <c r="H1255" i="16"/>
  <c r="I1255" i="16"/>
  <c r="K1255" i="16"/>
  <c r="L1255" i="16"/>
  <c r="M1255" i="16"/>
  <c r="N1255" i="16"/>
  <c r="O1255" i="16"/>
  <c r="P1255" i="16"/>
  <c r="Q1255" i="16"/>
  <c r="R1255" i="16"/>
  <c r="S1255" i="16"/>
  <c r="T1255" i="16"/>
  <c r="U1255" i="16"/>
  <c r="V1255" i="16"/>
  <c r="W1255" i="16"/>
  <c r="X1255" i="16"/>
  <c r="Y1255" i="16"/>
  <c r="Z1255" i="16"/>
  <c r="AA1255" i="16"/>
  <c r="AB1255" i="16"/>
  <c r="AC1255" i="16"/>
  <c r="AD1255" i="16"/>
  <c r="AE1255" i="16"/>
  <c r="AF1255" i="16"/>
  <c r="AG1255" i="16"/>
  <c r="B1256" i="16"/>
  <c r="C1256" i="16"/>
  <c r="D1256" i="16"/>
  <c r="E1256" i="16"/>
  <c r="F1256" i="16"/>
  <c r="G1256" i="16"/>
  <c r="H1256" i="16"/>
  <c r="I1256" i="16"/>
  <c r="K1256" i="16"/>
  <c r="L1256" i="16"/>
  <c r="M1256" i="16"/>
  <c r="N1256" i="16"/>
  <c r="O1256" i="16"/>
  <c r="P1256" i="16"/>
  <c r="Q1256" i="16"/>
  <c r="R1256" i="16"/>
  <c r="S1256" i="16"/>
  <c r="T1256" i="16"/>
  <c r="U1256" i="16"/>
  <c r="V1256" i="16"/>
  <c r="W1256" i="16"/>
  <c r="X1256" i="16"/>
  <c r="Y1256" i="16"/>
  <c r="Z1256" i="16"/>
  <c r="AA1256" i="16"/>
  <c r="AB1256" i="16"/>
  <c r="AC1256" i="16"/>
  <c r="AD1256" i="16"/>
  <c r="AE1256" i="16"/>
  <c r="AF1256" i="16"/>
  <c r="AG1256" i="16"/>
  <c r="B1257" i="16"/>
  <c r="C1257" i="16"/>
  <c r="D1257" i="16"/>
  <c r="E1257" i="16"/>
  <c r="F1257" i="16"/>
  <c r="G1257" i="16"/>
  <c r="H1257" i="16"/>
  <c r="I1257" i="16"/>
  <c r="K1257" i="16"/>
  <c r="L1257" i="16"/>
  <c r="M1257" i="16"/>
  <c r="N1257" i="16"/>
  <c r="O1257" i="16"/>
  <c r="P1257" i="16"/>
  <c r="Q1257" i="16"/>
  <c r="R1257" i="16"/>
  <c r="S1257" i="16"/>
  <c r="T1257" i="16"/>
  <c r="U1257" i="16"/>
  <c r="V1257" i="16"/>
  <c r="W1257" i="16"/>
  <c r="X1257" i="16"/>
  <c r="Y1257" i="16"/>
  <c r="Z1257" i="16"/>
  <c r="AA1257" i="16"/>
  <c r="AB1257" i="16"/>
  <c r="AC1257" i="16"/>
  <c r="AD1257" i="16"/>
  <c r="AE1257" i="16"/>
  <c r="AF1257" i="16"/>
  <c r="AG1257" i="16"/>
  <c r="B1258" i="16"/>
  <c r="C1258" i="16"/>
  <c r="D1258" i="16"/>
  <c r="E1258" i="16"/>
  <c r="F1258" i="16"/>
  <c r="G1258" i="16"/>
  <c r="H1258" i="16"/>
  <c r="I1258" i="16"/>
  <c r="K1258" i="16"/>
  <c r="L1258" i="16"/>
  <c r="M1258" i="16"/>
  <c r="N1258" i="16"/>
  <c r="O1258" i="16"/>
  <c r="P1258" i="16"/>
  <c r="Q1258" i="16"/>
  <c r="R1258" i="16"/>
  <c r="S1258" i="16"/>
  <c r="T1258" i="16"/>
  <c r="U1258" i="16"/>
  <c r="V1258" i="16"/>
  <c r="W1258" i="16"/>
  <c r="X1258" i="16"/>
  <c r="Y1258" i="16"/>
  <c r="Z1258" i="16"/>
  <c r="AA1258" i="16"/>
  <c r="AB1258" i="16"/>
  <c r="AC1258" i="16"/>
  <c r="AD1258" i="16"/>
  <c r="AE1258" i="16"/>
  <c r="AF1258" i="16"/>
  <c r="AG1258" i="16"/>
  <c r="B1259" i="16"/>
  <c r="C1259" i="16"/>
  <c r="D1259" i="16"/>
  <c r="E1259" i="16"/>
  <c r="F1259" i="16"/>
  <c r="G1259" i="16"/>
  <c r="H1259" i="16"/>
  <c r="I1259" i="16"/>
  <c r="K1259" i="16"/>
  <c r="L1259" i="16"/>
  <c r="M1259" i="16"/>
  <c r="N1259" i="16"/>
  <c r="O1259" i="16"/>
  <c r="P1259" i="16"/>
  <c r="Q1259" i="16"/>
  <c r="R1259" i="16"/>
  <c r="S1259" i="16"/>
  <c r="T1259" i="16"/>
  <c r="U1259" i="16"/>
  <c r="V1259" i="16"/>
  <c r="W1259" i="16"/>
  <c r="X1259" i="16"/>
  <c r="Y1259" i="16"/>
  <c r="Z1259" i="16"/>
  <c r="AA1259" i="16"/>
  <c r="AB1259" i="16"/>
  <c r="AC1259" i="16"/>
  <c r="AD1259" i="16"/>
  <c r="AE1259" i="16"/>
  <c r="AF1259" i="16"/>
  <c r="AG1259" i="16"/>
  <c r="B1260" i="16"/>
  <c r="C1260" i="16"/>
  <c r="D1260" i="16"/>
  <c r="E1260" i="16"/>
  <c r="F1260" i="16"/>
  <c r="G1260" i="16"/>
  <c r="H1260" i="16"/>
  <c r="I1260" i="16"/>
  <c r="K1260" i="16"/>
  <c r="L1260" i="16"/>
  <c r="M1260" i="16"/>
  <c r="N1260" i="16"/>
  <c r="O1260" i="16"/>
  <c r="P1260" i="16"/>
  <c r="Q1260" i="16"/>
  <c r="R1260" i="16"/>
  <c r="S1260" i="16"/>
  <c r="T1260" i="16"/>
  <c r="U1260" i="16"/>
  <c r="V1260" i="16"/>
  <c r="W1260" i="16"/>
  <c r="X1260" i="16"/>
  <c r="Y1260" i="16"/>
  <c r="Z1260" i="16"/>
  <c r="AA1260" i="16"/>
  <c r="AB1260" i="16"/>
  <c r="AC1260" i="16"/>
  <c r="AD1260" i="16"/>
  <c r="AE1260" i="16"/>
  <c r="AF1260" i="16"/>
  <c r="AG1260" i="16"/>
  <c r="B1261" i="16"/>
  <c r="C1261" i="16"/>
  <c r="D1261" i="16"/>
  <c r="E1261" i="16"/>
  <c r="F1261" i="16"/>
  <c r="G1261" i="16"/>
  <c r="H1261" i="16"/>
  <c r="I1261" i="16"/>
  <c r="K1261" i="16"/>
  <c r="L1261" i="16"/>
  <c r="M1261" i="16"/>
  <c r="N1261" i="16"/>
  <c r="O1261" i="16"/>
  <c r="P1261" i="16"/>
  <c r="Q1261" i="16"/>
  <c r="R1261" i="16"/>
  <c r="S1261" i="16"/>
  <c r="T1261" i="16"/>
  <c r="U1261" i="16"/>
  <c r="V1261" i="16"/>
  <c r="W1261" i="16"/>
  <c r="X1261" i="16"/>
  <c r="Y1261" i="16"/>
  <c r="Z1261" i="16"/>
  <c r="AA1261" i="16"/>
  <c r="AB1261" i="16"/>
  <c r="AC1261" i="16"/>
  <c r="AD1261" i="16"/>
  <c r="AE1261" i="16"/>
  <c r="AF1261" i="16"/>
  <c r="AG1261" i="16"/>
  <c r="B1262" i="16"/>
  <c r="C1262" i="16"/>
  <c r="D1262" i="16"/>
  <c r="E1262" i="16"/>
  <c r="F1262" i="16"/>
  <c r="G1262" i="16"/>
  <c r="H1262" i="16"/>
  <c r="I1262" i="16"/>
  <c r="K1262" i="16"/>
  <c r="L1262" i="16"/>
  <c r="M1262" i="16"/>
  <c r="N1262" i="16"/>
  <c r="O1262" i="16"/>
  <c r="P1262" i="16"/>
  <c r="Q1262" i="16"/>
  <c r="R1262" i="16"/>
  <c r="S1262" i="16"/>
  <c r="T1262" i="16"/>
  <c r="U1262" i="16"/>
  <c r="V1262" i="16"/>
  <c r="W1262" i="16"/>
  <c r="X1262" i="16"/>
  <c r="Y1262" i="16"/>
  <c r="Z1262" i="16"/>
  <c r="AA1262" i="16"/>
  <c r="AB1262" i="16"/>
  <c r="AC1262" i="16"/>
  <c r="AD1262" i="16"/>
  <c r="AE1262" i="16"/>
  <c r="AF1262" i="16"/>
  <c r="AG1262" i="16"/>
  <c r="B1263" i="16"/>
  <c r="C1263" i="16"/>
  <c r="D1263" i="16"/>
  <c r="E1263" i="16"/>
  <c r="F1263" i="16"/>
  <c r="G1263" i="16"/>
  <c r="H1263" i="16"/>
  <c r="I1263" i="16"/>
  <c r="K1263" i="16"/>
  <c r="L1263" i="16"/>
  <c r="M1263" i="16"/>
  <c r="N1263" i="16"/>
  <c r="O1263" i="16"/>
  <c r="P1263" i="16"/>
  <c r="Q1263" i="16"/>
  <c r="R1263" i="16"/>
  <c r="S1263" i="16"/>
  <c r="T1263" i="16"/>
  <c r="U1263" i="16"/>
  <c r="V1263" i="16"/>
  <c r="W1263" i="16"/>
  <c r="X1263" i="16"/>
  <c r="Y1263" i="16"/>
  <c r="Z1263" i="16"/>
  <c r="AA1263" i="16"/>
  <c r="AB1263" i="16"/>
  <c r="AC1263" i="16"/>
  <c r="AD1263" i="16"/>
  <c r="AE1263" i="16"/>
  <c r="AF1263" i="16"/>
  <c r="AG1263" i="16"/>
  <c r="B1264" i="16"/>
  <c r="C1264" i="16"/>
  <c r="D1264" i="16"/>
  <c r="E1264" i="16"/>
  <c r="F1264" i="16"/>
  <c r="G1264" i="16"/>
  <c r="H1264" i="16"/>
  <c r="I1264" i="16"/>
  <c r="K1264" i="16"/>
  <c r="L1264" i="16"/>
  <c r="M1264" i="16"/>
  <c r="N1264" i="16"/>
  <c r="O1264" i="16"/>
  <c r="P1264" i="16"/>
  <c r="Q1264" i="16"/>
  <c r="R1264" i="16"/>
  <c r="S1264" i="16"/>
  <c r="T1264" i="16"/>
  <c r="U1264" i="16"/>
  <c r="V1264" i="16"/>
  <c r="W1264" i="16"/>
  <c r="X1264" i="16"/>
  <c r="Y1264" i="16"/>
  <c r="Z1264" i="16"/>
  <c r="AA1264" i="16"/>
  <c r="AB1264" i="16"/>
  <c r="AC1264" i="16"/>
  <c r="AD1264" i="16"/>
  <c r="AE1264" i="16"/>
  <c r="AF1264" i="16"/>
  <c r="AG1264" i="16"/>
  <c r="B1265" i="16"/>
  <c r="C1265" i="16"/>
  <c r="D1265" i="16"/>
  <c r="E1265" i="16"/>
  <c r="F1265" i="16"/>
  <c r="G1265" i="16"/>
  <c r="H1265" i="16"/>
  <c r="I1265" i="16"/>
  <c r="K1265" i="16"/>
  <c r="L1265" i="16"/>
  <c r="M1265" i="16"/>
  <c r="N1265" i="16"/>
  <c r="O1265" i="16"/>
  <c r="P1265" i="16"/>
  <c r="Q1265" i="16"/>
  <c r="R1265" i="16"/>
  <c r="S1265" i="16"/>
  <c r="T1265" i="16"/>
  <c r="U1265" i="16"/>
  <c r="V1265" i="16"/>
  <c r="W1265" i="16"/>
  <c r="X1265" i="16"/>
  <c r="Y1265" i="16"/>
  <c r="Z1265" i="16"/>
  <c r="AA1265" i="16"/>
  <c r="AB1265" i="16"/>
  <c r="AC1265" i="16"/>
  <c r="AD1265" i="16"/>
  <c r="AE1265" i="16"/>
  <c r="AF1265" i="16"/>
  <c r="AG1265" i="16"/>
  <c r="B1266" i="16"/>
  <c r="C1266" i="16"/>
  <c r="D1266" i="16"/>
  <c r="E1266" i="16"/>
  <c r="F1266" i="16"/>
  <c r="G1266" i="16"/>
  <c r="H1266" i="16"/>
  <c r="I1266" i="16"/>
  <c r="K1266" i="16"/>
  <c r="L1266" i="16"/>
  <c r="M1266" i="16"/>
  <c r="N1266" i="16"/>
  <c r="O1266" i="16"/>
  <c r="P1266" i="16"/>
  <c r="Q1266" i="16"/>
  <c r="R1266" i="16"/>
  <c r="S1266" i="16"/>
  <c r="T1266" i="16"/>
  <c r="U1266" i="16"/>
  <c r="V1266" i="16"/>
  <c r="W1266" i="16"/>
  <c r="X1266" i="16"/>
  <c r="Y1266" i="16"/>
  <c r="Z1266" i="16"/>
  <c r="AA1266" i="16"/>
  <c r="AB1266" i="16"/>
  <c r="AC1266" i="16"/>
  <c r="AD1266" i="16"/>
  <c r="AE1266" i="16"/>
  <c r="AF1266" i="16"/>
  <c r="AG1266" i="16"/>
  <c r="B1267" i="16"/>
  <c r="C1267" i="16"/>
  <c r="D1267" i="16"/>
  <c r="E1267" i="16"/>
  <c r="F1267" i="16"/>
  <c r="G1267" i="16"/>
  <c r="H1267" i="16"/>
  <c r="I1267" i="16"/>
  <c r="K1267" i="16"/>
  <c r="L1267" i="16"/>
  <c r="M1267" i="16"/>
  <c r="N1267" i="16"/>
  <c r="O1267" i="16"/>
  <c r="P1267" i="16"/>
  <c r="Q1267" i="16"/>
  <c r="R1267" i="16"/>
  <c r="S1267" i="16"/>
  <c r="T1267" i="16"/>
  <c r="U1267" i="16"/>
  <c r="V1267" i="16"/>
  <c r="W1267" i="16"/>
  <c r="X1267" i="16"/>
  <c r="Y1267" i="16"/>
  <c r="Z1267" i="16"/>
  <c r="AA1267" i="16"/>
  <c r="AB1267" i="16"/>
  <c r="AC1267" i="16"/>
  <c r="AD1267" i="16"/>
  <c r="AE1267" i="16"/>
  <c r="AF1267" i="16"/>
  <c r="AG1267" i="16"/>
  <c r="B1268" i="16"/>
  <c r="C1268" i="16"/>
  <c r="D1268" i="16"/>
  <c r="E1268" i="16"/>
  <c r="F1268" i="16"/>
  <c r="G1268" i="16"/>
  <c r="H1268" i="16"/>
  <c r="I1268" i="16"/>
  <c r="K1268" i="16"/>
  <c r="L1268" i="16"/>
  <c r="M1268" i="16"/>
  <c r="N1268" i="16"/>
  <c r="O1268" i="16"/>
  <c r="P1268" i="16"/>
  <c r="Q1268" i="16"/>
  <c r="R1268" i="16"/>
  <c r="S1268" i="16"/>
  <c r="T1268" i="16"/>
  <c r="U1268" i="16"/>
  <c r="V1268" i="16"/>
  <c r="W1268" i="16"/>
  <c r="X1268" i="16"/>
  <c r="Y1268" i="16"/>
  <c r="Z1268" i="16"/>
  <c r="AA1268" i="16"/>
  <c r="AB1268" i="16"/>
  <c r="AC1268" i="16"/>
  <c r="AD1268" i="16"/>
  <c r="AE1268" i="16"/>
  <c r="AF1268" i="16"/>
  <c r="AG1268" i="16"/>
  <c r="B1269" i="16"/>
  <c r="C1269" i="16"/>
  <c r="D1269" i="16"/>
  <c r="E1269" i="16"/>
  <c r="F1269" i="16"/>
  <c r="G1269" i="16"/>
  <c r="H1269" i="16"/>
  <c r="I1269" i="16"/>
  <c r="K1269" i="16"/>
  <c r="L1269" i="16"/>
  <c r="M1269" i="16"/>
  <c r="N1269" i="16"/>
  <c r="O1269" i="16"/>
  <c r="P1269" i="16"/>
  <c r="Q1269" i="16"/>
  <c r="R1269" i="16"/>
  <c r="S1269" i="16"/>
  <c r="T1269" i="16"/>
  <c r="U1269" i="16"/>
  <c r="V1269" i="16"/>
  <c r="W1269" i="16"/>
  <c r="X1269" i="16"/>
  <c r="Y1269" i="16"/>
  <c r="Z1269" i="16"/>
  <c r="AA1269" i="16"/>
  <c r="AB1269" i="16"/>
  <c r="AC1269" i="16"/>
  <c r="AD1269" i="16"/>
  <c r="AE1269" i="16"/>
  <c r="AF1269" i="16"/>
  <c r="AG1269" i="16"/>
  <c r="B1270" i="16"/>
  <c r="C1270" i="16"/>
  <c r="D1270" i="16"/>
  <c r="E1270" i="16"/>
  <c r="F1270" i="16"/>
  <c r="G1270" i="16"/>
  <c r="H1270" i="16"/>
  <c r="I1270" i="16"/>
  <c r="K1270" i="16"/>
  <c r="L1270" i="16"/>
  <c r="M1270" i="16"/>
  <c r="N1270" i="16"/>
  <c r="O1270" i="16"/>
  <c r="P1270" i="16"/>
  <c r="Q1270" i="16"/>
  <c r="R1270" i="16"/>
  <c r="S1270" i="16"/>
  <c r="T1270" i="16"/>
  <c r="U1270" i="16"/>
  <c r="V1270" i="16"/>
  <c r="W1270" i="16"/>
  <c r="X1270" i="16"/>
  <c r="Y1270" i="16"/>
  <c r="Z1270" i="16"/>
  <c r="AA1270" i="16"/>
  <c r="AB1270" i="16"/>
  <c r="AC1270" i="16"/>
  <c r="AD1270" i="16"/>
  <c r="AE1270" i="16"/>
  <c r="AF1270" i="16"/>
  <c r="AG1270" i="16"/>
  <c r="B1271" i="16"/>
  <c r="C1271" i="16"/>
  <c r="D1271" i="16"/>
  <c r="E1271" i="16"/>
  <c r="F1271" i="16"/>
  <c r="G1271" i="16"/>
  <c r="H1271" i="16"/>
  <c r="I1271" i="16"/>
  <c r="K1271" i="16"/>
  <c r="L1271" i="16"/>
  <c r="M1271" i="16"/>
  <c r="N1271" i="16"/>
  <c r="O1271" i="16"/>
  <c r="P1271" i="16"/>
  <c r="Q1271" i="16"/>
  <c r="R1271" i="16"/>
  <c r="S1271" i="16"/>
  <c r="T1271" i="16"/>
  <c r="U1271" i="16"/>
  <c r="V1271" i="16"/>
  <c r="W1271" i="16"/>
  <c r="X1271" i="16"/>
  <c r="Y1271" i="16"/>
  <c r="Z1271" i="16"/>
  <c r="AA1271" i="16"/>
  <c r="AB1271" i="16"/>
  <c r="AC1271" i="16"/>
  <c r="AD1271" i="16"/>
  <c r="AE1271" i="16"/>
  <c r="AF1271" i="16"/>
  <c r="AG1271" i="16"/>
  <c r="B1272" i="16"/>
  <c r="C1272" i="16"/>
  <c r="D1272" i="16"/>
  <c r="E1272" i="16"/>
  <c r="F1272" i="16"/>
  <c r="G1272" i="16"/>
  <c r="H1272" i="16"/>
  <c r="I1272" i="16"/>
  <c r="K1272" i="16"/>
  <c r="L1272" i="16"/>
  <c r="M1272" i="16"/>
  <c r="N1272" i="16"/>
  <c r="O1272" i="16"/>
  <c r="P1272" i="16"/>
  <c r="Q1272" i="16"/>
  <c r="R1272" i="16"/>
  <c r="S1272" i="16"/>
  <c r="T1272" i="16"/>
  <c r="U1272" i="16"/>
  <c r="V1272" i="16"/>
  <c r="W1272" i="16"/>
  <c r="X1272" i="16"/>
  <c r="Y1272" i="16"/>
  <c r="Z1272" i="16"/>
  <c r="AA1272" i="16"/>
  <c r="AB1272" i="16"/>
  <c r="AC1272" i="16"/>
  <c r="AD1272" i="16"/>
  <c r="AE1272" i="16"/>
  <c r="AF1272" i="16"/>
  <c r="AG1272" i="16"/>
  <c r="B1273" i="16"/>
  <c r="C1273" i="16"/>
  <c r="D1273" i="16"/>
  <c r="E1273" i="16"/>
  <c r="F1273" i="16"/>
  <c r="G1273" i="16"/>
  <c r="H1273" i="16"/>
  <c r="I1273" i="16"/>
  <c r="K1273" i="16"/>
  <c r="L1273" i="16"/>
  <c r="M1273" i="16"/>
  <c r="N1273" i="16"/>
  <c r="O1273" i="16"/>
  <c r="P1273" i="16"/>
  <c r="Q1273" i="16"/>
  <c r="R1273" i="16"/>
  <c r="S1273" i="16"/>
  <c r="T1273" i="16"/>
  <c r="U1273" i="16"/>
  <c r="V1273" i="16"/>
  <c r="W1273" i="16"/>
  <c r="X1273" i="16"/>
  <c r="Y1273" i="16"/>
  <c r="Z1273" i="16"/>
  <c r="AA1273" i="16"/>
  <c r="AB1273" i="16"/>
  <c r="AC1273" i="16"/>
  <c r="AD1273" i="16"/>
  <c r="AE1273" i="16"/>
  <c r="AF1273" i="16"/>
  <c r="AG1273" i="16"/>
  <c r="B1274" i="16"/>
  <c r="C1274" i="16"/>
  <c r="D1274" i="16"/>
  <c r="E1274" i="16"/>
  <c r="F1274" i="16"/>
  <c r="G1274" i="16"/>
  <c r="H1274" i="16"/>
  <c r="I1274" i="16"/>
  <c r="K1274" i="16"/>
  <c r="L1274" i="16"/>
  <c r="M1274" i="16"/>
  <c r="N1274" i="16"/>
  <c r="O1274" i="16"/>
  <c r="P1274" i="16"/>
  <c r="Q1274" i="16"/>
  <c r="R1274" i="16"/>
  <c r="S1274" i="16"/>
  <c r="T1274" i="16"/>
  <c r="U1274" i="16"/>
  <c r="V1274" i="16"/>
  <c r="W1274" i="16"/>
  <c r="X1274" i="16"/>
  <c r="Y1274" i="16"/>
  <c r="Z1274" i="16"/>
  <c r="AA1274" i="16"/>
  <c r="AB1274" i="16"/>
  <c r="AC1274" i="16"/>
  <c r="AD1274" i="16"/>
  <c r="AE1274" i="16"/>
  <c r="AF1274" i="16"/>
  <c r="AG1274" i="16"/>
  <c r="B1275" i="16"/>
  <c r="C1275" i="16"/>
  <c r="D1275" i="16"/>
  <c r="E1275" i="16"/>
  <c r="F1275" i="16"/>
  <c r="G1275" i="16"/>
  <c r="H1275" i="16"/>
  <c r="I1275" i="16"/>
  <c r="K1275" i="16"/>
  <c r="L1275" i="16"/>
  <c r="M1275" i="16"/>
  <c r="N1275" i="16"/>
  <c r="O1275" i="16"/>
  <c r="P1275" i="16"/>
  <c r="Q1275" i="16"/>
  <c r="R1275" i="16"/>
  <c r="S1275" i="16"/>
  <c r="T1275" i="16"/>
  <c r="U1275" i="16"/>
  <c r="V1275" i="16"/>
  <c r="W1275" i="16"/>
  <c r="X1275" i="16"/>
  <c r="Y1275" i="16"/>
  <c r="Z1275" i="16"/>
  <c r="AA1275" i="16"/>
  <c r="AB1275" i="16"/>
  <c r="AC1275" i="16"/>
  <c r="AD1275" i="16"/>
  <c r="AE1275" i="16"/>
  <c r="AF1275" i="16"/>
  <c r="AG1275" i="16"/>
  <c r="B1276" i="16"/>
  <c r="C1276" i="16"/>
  <c r="D1276" i="16"/>
  <c r="E1276" i="16"/>
  <c r="F1276" i="16"/>
  <c r="G1276" i="16"/>
  <c r="H1276" i="16"/>
  <c r="I1276" i="16"/>
  <c r="K1276" i="16"/>
  <c r="L1276" i="16"/>
  <c r="M1276" i="16"/>
  <c r="N1276" i="16"/>
  <c r="O1276" i="16"/>
  <c r="P1276" i="16"/>
  <c r="Q1276" i="16"/>
  <c r="R1276" i="16"/>
  <c r="S1276" i="16"/>
  <c r="T1276" i="16"/>
  <c r="U1276" i="16"/>
  <c r="V1276" i="16"/>
  <c r="W1276" i="16"/>
  <c r="X1276" i="16"/>
  <c r="Y1276" i="16"/>
  <c r="Z1276" i="16"/>
  <c r="AA1276" i="16"/>
  <c r="AB1276" i="16"/>
  <c r="AC1276" i="16"/>
  <c r="AD1276" i="16"/>
  <c r="AE1276" i="16"/>
  <c r="AF1276" i="16"/>
  <c r="AG1276" i="16"/>
  <c r="B1277" i="16"/>
  <c r="C1277" i="16"/>
  <c r="D1277" i="16"/>
  <c r="E1277" i="16"/>
  <c r="F1277" i="16"/>
  <c r="G1277" i="16"/>
  <c r="H1277" i="16"/>
  <c r="I1277" i="16"/>
  <c r="K1277" i="16"/>
  <c r="L1277" i="16"/>
  <c r="M1277" i="16"/>
  <c r="N1277" i="16"/>
  <c r="O1277" i="16"/>
  <c r="P1277" i="16"/>
  <c r="Q1277" i="16"/>
  <c r="R1277" i="16"/>
  <c r="S1277" i="16"/>
  <c r="T1277" i="16"/>
  <c r="U1277" i="16"/>
  <c r="V1277" i="16"/>
  <c r="W1277" i="16"/>
  <c r="X1277" i="16"/>
  <c r="Y1277" i="16"/>
  <c r="Z1277" i="16"/>
  <c r="AA1277" i="16"/>
  <c r="AB1277" i="16"/>
  <c r="AC1277" i="16"/>
  <c r="AD1277" i="16"/>
  <c r="AE1277" i="16"/>
  <c r="AF1277" i="16"/>
  <c r="AG1277" i="16"/>
  <c r="B1278" i="16"/>
  <c r="C1278" i="16"/>
  <c r="D1278" i="16"/>
  <c r="E1278" i="16"/>
  <c r="F1278" i="16"/>
  <c r="G1278" i="16"/>
  <c r="H1278" i="16"/>
  <c r="I1278" i="16"/>
  <c r="K1278" i="16"/>
  <c r="L1278" i="16"/>
  <c r="M1278" i="16"/>
  <c r="N1278" i="16"/>
  <c r="O1278" i="16"/>
  <c r="P1278" i="16"/>
  <c r="Q1278" i="16"/>
  <c r="R1278" i="16"/>
  <c r="S1278" i="16"/>
  <c r="T1278" i="16"/>
  <c r="U1278" i="16"/>
  <c r="V1278" i="16"/>
  <c r="W1278" i="16"/>
  <c r="X1278" i="16"/>
  <c r="Y1278" i="16"/>
  <c r="Z1278" i="16"/>
  <c r="AA1278" i="16"/>
  <c r="AB1278" i="16"/>
  <c r="AC1278" i="16"/>
  <c r="AD1278" i="16"/>
  <c r="AE1278" i="16"/>
  <c r="AF1278" i="16"/>
  <c r="AG1278" i="16"/>
  <c r="B1279" i="16"/>
  <c r="C1279" i="16"/>
  <c r="D1279" i="16"/>
  <c r="E1279" i="16"/>
  <c r="F1279" i="16"/>
  <c r="G1279" i="16"/>
  <c r="H1279" i="16"/>
  <c r="I1279" i="16"/>
  <c r="K1279" i="16"/>
  <c r="L1279" i="16"/>
  <c r="M1279" i="16"/>
  <c r="N1279" i="16"/>
  <c r="O1279" i="16"/>
  <c r="P1279" i="16"/>
  <c r="Q1279" i="16"/>
  <c r="R1279" i="16"/>
  <c r="S1279" i="16"/>
  <c r="T1279" i="16"/>
  <c r="U1279" i="16"/>
  <c r="V1279" i="16"/>
  <c r="W1279" i="16"/>
  <c r="X1279" i="16"/>
  <c r="Y1279" i="16"/>
  <c r="Z1279" i="16"/>
  <c r="AA1279" i="16"/>
  <c r="AB1279" i="16"/>
  <c r="AC1279" i="16"/>
  <c r="AD1279" i="16"/>
  <c r="AE1279" i="16"/>
  <c r="AF1279" i="16"/>
  <c r="AG1279" i="16"/>
  <c r="B1280" i="16"/>
  <c r="C1280" i="16"/>
  <c r="D1280" i="16"/>
  <c r="E1280" i="16"/>
  <c r="F1280" i="16"/>
  <c r="G1280" i="16"/>
  <c r="H1280" i="16"/>
  <c r="I1280" i="16"/>
  <c r="K1280" i="16"/>
  <c r="L1280" i="16"/>
  <c r="M1280" i="16"/>
  <c r="N1280" i="16"/>
  <c r="O1280" i="16"/>
  <c r="P1280" i="16"/>
  <c r="Q1280" i="16"/>
  <c r="R1280" i="16"/>
  <c r="S1280" i="16"/>
  <c r="T1280" i="16"/>
  <c r="U1280" i="16"/>
  <c r="V1280" i="16"/>
  <c r="W1280" i="16"/>
  <c r="X1280" i="16"/>
  <c r="Y1280" i="16"/>
  <c r="Z1280" i="16"/>
  <c r="AA1280" i="16"/>
  <c r="AB1280" i="16"/>
  <c r="AC1280" i="16"/>
  <c r="AD1280" i="16"/>
  <c r="AE1280" i="16"/>
  <c r="AF1280" i="16"/>
  <c r="AG1280" i="16"/>
  <c r="B1281" i="16"/>
  <c r="C1281" i="16"/>
  <c r="D1281" i="16"/>
  <c r="E1281" i="16"/>
  <c r="F1281" i="16"/>
  <c r="G1281" i="16"/>
  <c r="H1281" i="16"/>
  <c r="I1281" i="16"/>
  <c r="K1281" i="16"/>
  <c r="L1281" i="16"/>
  <c r="M1281" i="16"/>
  <c r="N1281" i="16"/>
  <c r="O1281" i="16"/>
  <c r="P1281" i="16"/>
  <c r="Q1281" i="16"/>
  <c r="R1281" i="16"/>
  <c r="S1281" i="16"/>
  <c r="T1281" i="16"/>
  <c r="U1281" i="16"/>
  <c r="V1281" i="16"/>
  <c r="W1281" i="16"/>
  <c r="X1281" i="16"/>
  <c r="Y1281" i="16"/>
  <c r="Z1281" i="16"/>
  <c r="AA1281" i="16"/>
  <c r="AB1281" i="16"/>
  <c r="AC1281" i="16"/>
  <c r="AD1281" i="16"/>
  <c r="AE1281" i="16"/>
  <c r="AF1281" i="16"/>
  <c r="AG1281" i="16"/>
  <c r="B1282" i="16"/>
  <c r="C1282" i="16"/>
  <c r="D1282" i="16"/>
  <c r="E1282" i="16"/>
  <c r="F1282" i="16"/>
  <c r="G1282" i="16"/>
  <c r="H1282" i="16"/>
  <c r="I1282" i="16"/>
  <c r="K1282" i="16"/>
  <c r="L1282" i="16"/>
  <c r="M1282" i="16"/>
  <c r="N1282" i="16"/>
  <c r="O1282" i="16"/>
  <c r="P1282" i="16"/>
  <c r="Q1282" i="16"/>
  <c r="R1282" i="16"/>
  <c r="S1282" i="16"/>
  <c r="T1282" i="16"/>
  <c r="U1282" i="16"/>
  <c r="V1282" i="16"/>
  <c r="W1282" i="16"/>
  <c r="X1282" i="16"/>
  <c r="Y1282" i="16"/>
  <c r="Z1282" i="16"/>
  <c r="AA1282" i="16"/>
  <c r="AB1282" i="16"/>
  <c r="AC1282" i="16"/>
  <c r="AD1282" i="16"/>
  <c r="AE1282" i="16"/>
  <c r="AF1282" i="16"/>
  <c r="AG1282" i="16"/>
  <c r="B1283" i="16"/>
  <c r="C1283" i="16"/>
  <c r="D1283" i="16"/>
  <c r="E1283" i="16"/>
  <c r="F1283" i="16"/>
  <c r="G1283" i="16"/>
  <c r="H1283" i="16"/>
  <c r="I1283" i="16"/>
  <c r="K1283" i="16"/>
  <c r="L1283" i="16"/>
  <c r="M1283" i="16"/>
  <c r="N1283" i="16"/>
  <c r="O1283" i="16"/>
  <c r="P1283" i="16"/>
  <c r="Q1283" i="16"/>
  <c r="R1283" i="16"/>
  <c r="S1283" i="16"/>
  <c r="T1283" i="16"/>
  <c r="U1283" i="16"/>
  <c r="V1283" i="16"/>
  <c r="W1283" i="16"/>
  <c r="X1283" i="16"/>
  <c r="Y1283" i="16"/>
  <c r="Z1283" i="16"/>
  <c r="AA1283" i="16"/>
  <c r="AB1283" i="16"/>
  <c r="AC1283" i="16"/>
  <c r="AD1283" i="16"/>
  <c r="AE1283" i="16"/>
  <c r="AF1283" i="16"/>
  <c r="AG1283" i="16"/>
  <c r="B1284" i="16"/>
  <c r="C1284" i="16"/>
  <c r="D1284" i="16"/>
  <c r="E1284" i="16"/>
  <c r="F1284" i="16"/>
  <c r="G1284" i="16"/>
  <c r="H1284" i="16"/>
  <c r="I1284" i="16"/>
  <c r="K1284" i="16"/>
  <c r="L1284" i="16"/>
  <c r="M1284" i="16"/>
  <c r="N1284" i="16"/>
  <c r="O1284" i="16"/>
  <c r="P1284" i="16"/>
  <c r="Q1284" i="16"/>
  <c r="R1284" i="16"/>
  <c r="S1284" i="16"/>
  <c r="T1284" i="16"/>
  <c r="U1284" i="16"/>
  <c r="V1284" i="16"/>
  <c r="W1284" i="16"/>
  <c r="X1284" i="16"/>
  <c r="Y1284" i="16"/>
  <c r="Z1284" i="16"/>
  <c r="AA1284" i="16"/>
  <c r="AB1284" i="16"/>
  <c r="AC1284" i="16"/>
  <c r="AD1284" i="16"/>
  <c r="AE1284" i="16"/>
  <c r="AF1284" i="16"/>
  <c r="AG1284" i="16"/>
  <c r="B1285" i="16"/>
  <c r="C1285" i="16"/>
  <c r="D1285" i="16"/>
  <c r="E1285" i="16"/>
  <c r="F1285" i="16"/>
  <c r="G1285" i="16"/>
  <c r="H1285" i="16"/>
  <c r="I1285" i="16"/>
  <c r="K1285" i="16"/>
  <c r="L1285" i="16"/>
  <c r="M1285" i="16"/>
  <c r="N1285" i="16"/>
  <c r="O1285" i="16"/>
  <c r="P1285" i="16"/>
  <c r="Q1285" i="16"/>
  <c r="R1285" i="16"/>
  <c r="S1285" i="16"/>
  <c r="T1285" i="16"/>
  <c r="U1285" i="16"/>
  <c r="V1285" i="16"/>
  <c r="W1285" i="16"/>
  <c r="X1285" i="16"/>
  <c r="Y1285" i="16"/>
  <c r="Z1285" i="16"/>
  <c r="AA1285" i="16"/>
  <c r="AB1285" i="16"/>
  <c r="AC1285" i="16"/>
  <c r="AD1285" i="16"/>
  <c r="AE1285" i="16"/>
  <c r="AF1285" i="16"/>
  <c r="AG1285" i="16"/>
  <c r="B1286" i="16"/>
  <c r="C1286" i="16"/>
  <c r="D1286" i="16"/>
  <c r="E1286" i="16"/>
  <c r="F1286" i="16"/>
  <c r="G1286" i="16"/>
  <c r="H1286" i="16"/>
  <c r="I1286" i="16"/>
  <c r="K1286" i="16"/>
  <c r="L1286" i="16"/>
  <c r="M1286" i="16"/>
  <c r="N1286" i="16"/>
  <c r="O1286" i="16"/>
  <c r="P1286" i="16"/>
  <c r="Q1286" i="16"/>
  <c r="R1286" i="16"/>
  <c r="S1286" i="16"/>
  <c r="T1286" i="16"/>
  <c r="U1286" i="16"/>
  <c r="V1286" i="16"/>
  <c r="W1286" i="16"/>
  <c r="X1286" i="16"/>
  <c r="Y1286" i="16"/>
  <c r="Z1286" i="16"/>
  <c r="AA1286" i="16"/>
  <c r="AB1286" i="16"/>
  <c r="AC1286" i="16"/>
  <c r="AD1286" i="16"/>
  <c r="AE1286" i="16"/>
  <c r="AF1286" i="16"/>
  <c r="AG1286" i="16"/>
  <c r="B1287" i="16"/>
  <c r="C1287" i="16"/>
  <c r="D1287" i="16"/>
  <c r="E1287" i="16"/>
  <c r="F1287" i="16"/>
  <c r="G1287" i="16"/>
  <c r="H1287" i="16"/>
  <c r="I1287" i="16"/>
  <c r="K1287" i="16"/>
  <c r="L1287" i="16"/>
  <c r="M1287" i="16"/>
  <c r="N1287" i="16"/>
  <c r="O1287" i="16"/>
  <c r="P1287" i="16"/>
  <c r="Q1287" i="16"/>
  <c r="R1287" i="16"/>
  <c r="S1287" i="16"/>
  <c r="T1287" i="16"/>
  <c r="U1287" i="16"/>
  <c r="V1287" i="16"/>
  <c r="W1287" i="16"/>
  <c r="X1287" i="16"/>
  <c r="Y1287" i="16"/>
  <c r="Z1287" i="16"/>
  <c r="AA1287" i="16"/>
  <c r="AB1287" i="16"/>
  <c r="AC1287" i="16"/>
  <c r="AD1287" i="16"/>
  <c r="AE1287" i="16"/>
  <c r="AF1287" i="16"/>
  <c r="AG1287" i="16"/>
  <c r="B1288" i="16"/>
  <c r="C1288" i="16"/>
  <c r="D1288" i="16"/>
  <c r="E1288" i="16"/>
  <c r="F1288" i="16"/>
  <c r="G1288" i="16"/>
  <c r="H1288" i="16"/>
  <c r="I1288" i="16"/>
  <c r="K1288" i="16"/>
  <c r="L1288" i="16"/>
  <c r="M1288" i="16"/>
  <c r="N1288" i="16"/>
  <c r="O1288" i="16"/>
  <c r="P1288" i="16"/>
  <c r="Q1288" i="16"/>
  <c r="R1288" i="16"/>
  <c r="S1288" i="16"/>
  <c r="T1288" i="16"/>
  <c r="U1288" i="16"/>
  <c r="V1288" i="16"/>
  <c r="W1288" i="16"/>
  <c r="X1288" i="16"/>
  <c r="Y1288" i="16"/>
  <c r="Z1288" i="16"/>
  <c r="AA1288" i="16"/>
  <c r="AB1288" i="16"/>
  <c r="AC1288" i="16"/>
  <c r="AD1288" i="16"/>
  <c r="AE1288" i="16"/>
  <c r="AF1288" i="16"/>
  <c r="AG1288" i="16"/>
  <c r="B1289" i="16"/>
  <c r="C1289" i="16"/>
  <c r="D1289" i="16"/>
  <c r="E1289" i="16"/>
  <c r="F1289" i="16"/>
  <c r="G1289" i="16"/>
  <c r="H1289" i="16"/>
  <c r="I1289" i="16"/>
  <c r="K1289" i="16"/>
  <c r="L1289" i="16"/>
  <c r="M1289" i="16"/>
  <c r="N1289" i="16"/>
  <c r="O1289" i="16"/>
  <c r="P1289" i="16"/>
  <c r="Q1289" i="16"/>
  <c r="R1289" i="16"/>
  <c r="S1289" i="16"/>
  <c r="T1289" i="16"/>
  <c r="U1289" i="16"/>
  <c r="V1289" i="16"/>
  <c r="W1289" i="16"/>
  <c r="X1289" i="16"/>
  <c r="Y1289" i="16"/>
  <c r="Z1289" i="16"/>
  <c r="AA1289" i="16"/>
  <c r="AB1289" i="16"/>
  <c r="AC1289" i="16"/>
  <c r="AD1289" i="16"/>
  <c r="AE1289" i="16"/>
  <c r="AF1289" i="16"/>
  <c r="AG1289" i="16"/>
  <c r="B1290" i="16"/>
  <c r="C1290" i="16"/>
  <c r="D1290" i="16"/>
  <c r="E1290" i="16"/>
  <c r="F1290" i="16"/>
  <c r="G1290" i="16"/>
  <c r="H1290" i="16"/>
  <c r="I1290" i="16"/>
  <c r="K1290" i="16"/>
  <c r="L1290" i="16"/>
  <c r="M1290" i="16"/>
  <c r="N1290" i="16"/>
  <c r="O1290" i="16"/>
  <c r="P1290" i="16"/>
  <c r="Q1290" i="16"/>
  <c r="R1290" i="16"/>
  <c r="S1290" i="16"/>
  <c r="T1290" i="16"/>
  <c r="U1290" i="16"/>
  <c r="V1290" i="16"/>
  <c r="W1290" i="16"/>
  <c r="X1290" i="16"/>
  <c r="Y1290" i="16"/>
  <c r="Z1290" i="16"/>
  <c r="AA1290" i="16"/>
  <c r="AB1290" i="16"/>
  <c r="AC1290" i="16"/>
  <c r="AD1290" i="16"/>
  <c r="AE1290" i="16"/>
  <c r="AF1290" i="16"/>
  <c r="AG1290" i="16"/>
  <c r="B1291" i="16"/>
  <c r="C1291" i="16"/>
  <c r="D1291" i="16"/>
  <c r="E1291" i="16"/>
  <c r="F1291" i="16"/>
  <c r="G1291" i="16"/>
  <c r="H1291" i="16"/>
  <c r="I1291" i="16"/>
  <c r="K1291" i="16"/>
  <c r="L1291" i="16"/>
  <c r="M1291" i="16"/>
  <c r="N1291" i="16"/>
  <c r="O1291" i="16"/>
  <c r="P1291" i="16"/>
  <c r="Q1291" i="16"/>
  <c r="R1291" i="16"/>
  <c r="S1291" i="16"/>
  <c r="T1291" i="16"/>
  <c r="U1291" i="16"/>
  <c r="V1291" i="16"/>
  <c r="W1291" i="16"/>
  <c r="X1291" i="16"/>
  <c r="Y1291" i="16"/>
  <c r="Z1291" i="16"/>
  <c r="AA1291" i="16"/>
  <c r="AB1291" i="16"/>
  <c r="AC1291" i="16"/>
  <c r="AD1291" i="16"/>
  <c r="AE1291" i="16"/>
  <c r="AF1291" i="16"/>
  <c r="AG1291" i="16"/>
  <c r="B1292" i="16"/>
  <c r="C1292" i="16"/>
  <c r="D1292" i="16"/>
  <c r="E1292" i="16"/>
  <c r="F1292" i="16"/>
  <c r="G1292" i="16"/>
  <c r="H1292" i="16"/>
  <c r="I1292" i="16"/>
  <c r="K1292" i="16"/>
  <c r="L1292" i="16"/>
  <c r="M1292" i="16"/>
  <c r="N1292" i="16"/>
  <c r="O1292" i="16"/>
  <c r="P1292" i="16"/>
  <c r="Q1292" i="16"/>
  <c r="R1292" i="16"/>
  <c r="S1292" i="16"/>
  <c r="T1292" i="16"/>
  <c r="U1292" i="16"/>
  <c r="V1292" i="16"/>
  <c r="W1292" i="16"/>
  <c r="X1292" i="16"/>
  <c r="Y1292" i="16"/>
  <c r="Z1292" i="16"/>
  <c r="AA1292" i="16"/>
  <c r="AB1292" i="16"/>
  <c r="AC1292" i="16"/>
  <c r="AD1292" i="16"/>
  <c r="AE1292" i="16"/>
  <c r="AF1292" i="16"/>
  <c r="AG1292" i="16"/>
  <c r="B1293" i="16"/>
  <c r="C1293" i="16"/>
  <c r="D1293" i="16"/>
  <c r="E1293" i="16"/>
  <c r="F1293" i="16"/>
  <c r="G1293" i="16"/>
  <c r="H1293" i="16"/>
  <c r="I1293" i="16"/>
  <c r="K1293" i="16"/>
  <c r="L1293" i="16"/>
  <c r="M1293" i="16"/>
  <c r="N1293" i="16"/>
  <c r="O1293" i="16"/>
  <c r="P1293" i="16"/>
  <c r="Q1293" i="16"/>
  <c r="R1293" i="16"/>
  <c r="S1293" i="16"/>
  <c r="T1293" i="16"/>
  <c r="U1293" i="16"/>
  <c r="V1293" i="16"/>
  <c r="W1293" i="16"/>
  <c r="X1293" i="16"/>
  <c r="Y1293" i="16"/>
  <c r="Z1293" i="16"/>
  <c r="AA1293" i="16"/>
  <c r="AB1293" i="16"/>
  <c r="AC1293" i="16"/>
  <c r="AD1293" i="16"/>
  <c r="AE1293" i="16"/>
  <c r="AF1293" i="16"/>
  <c r="AG1293" i="16"/>
  <c r="B1294" i="16"/>
  <c r="C1294" i="16"/>
  <c r="D1294" i="16"/>
  <c r="E1294" i="16"/>
  <c r="F1294" i="16"/>
  <c r="G1294" i="16"/>
  <c r="H1294" i="16"/>
  <c r="I1294" i="16"/>
  <c r="K1294" i="16"/>
  <c r="L1294" i="16"/>
  <c r="M1294" i="16"/>
  <c r="N1294" i="16"/>
  <c r="O1294" i="16"/>
  <c r="P1294" i="16"/>
  <c r="Q1294" i="16"/>
  <c r="R1294" i="16"/>
  <c r="S1294" i="16"/>
  <c r="T1294" i="16"/>
  <c r="U1294" i="16"/>
  <c r="V1294" i="16"/>
  <c r="W1294" i="16"/>
  <c r="X1294" i="16"/>
  <c r="Y1294" i="16"/>
  <c r="Z1294" i="16"/>
  <c r="AA1294" i="16"/>
  <c r="AB1294" i="16"/>
  <c r="AC1294" i="16"/>
  <c r="AD1294" i="16"/>
  <c r="AE1294" i="16"/>
  <c r="AF1294" i="16"/>
  <c r="AG1294" i="16"/>
  <c r="B1295" i="16"/>
  <c r="C1295" i="16"/>
  <c r="D1295" i="16"/>
  <c r="E1295" i="16"/>
  <c r="F1295" i="16"/>
  <c r="G1295" i="16"/>
  <c r="H1295" i="16"/>
  <c r="I1295" i="16"/>
  <c r="K1295" i="16"/>
  <c r="L1295" i="16"/>
  <c r="M1295" i="16"/>
  <c r="N1295" i="16"/>
  <c r="O1295" i="16"/>
  <c r="P1295" i="16"/>
  <c r="Q1295" i="16"/>
  <c r="R1295" i="16"/>
  <c r="S1295" i="16"/>
  <c r="T1295" i="16"/>
  <c r="U1295" i="16"/>
  <c r="V1295" i="16"/>
  <c r="W1295" i="16"/>
  <c r="X1295" i="16"/>
  <c r="Y1295" i="16"/>
  <c r="Z1295" i="16"/>
  <c r="AA1295" i="16"/>
  <c r="AB1295" i="16"/>
  <c r="AC1295" i="16"/>
  <c r="AD1295" i="16"/>
  <c r="AE1295" i="16"/>
  <c r="AF1295" i="16"/>
  <c r="AG1295" i="16"/>
  <c r="B1296" i="16"/>
  <c r="C1296" i="16"/>
  <c r="D1296" i="16"/>
  <c r="E1296" i="16"/>
  <c r="F1296" i="16"/>
  <c r="G1296" i="16"/>
  <c r="H1296" i="16"/>
  <c r="I1296" i="16"/>
  <c r="K1296" i="16"/>
  <c r="L1296" i="16"/>
  <c r="M1296" i="16"/>
  <c r="N1296" i="16"/>
  <c r="O1296" i="16"/>
  <c r="P1296" i="16"/>
  <c r="Q1296" i="16"/>
  <c r="R1296" i="16"/>
  <c r="S1296" i="16"/>
  <c r="T1296" i="16"/>
  <c r="U1296" i="16"/>
  <c r="V1296" i="16"/>
  <c r="W1296" i="16"/>
  <c r="X1296" i="16"/>
  <c r="Y1296" i="16"/>
  <c r="Z1296" i="16"/>
  <c r="AA1296" i="16"/>
  <c r="AB1296" i="16"/>
  <c r="AC1296" i="16"/>
  <c r="AD1296" i="16"/>
  <c r="AE1296" i="16"/>
  <c r="AF1296" i="16"/>
  <c r="AG1296" i="16"/>
  <c r="B1297" i="16"/>
  <c r="C1297" i="16"/>
  <c r="D1297" i="16"/>
  <c r="E1297" i="16"/>
  <c r="F1297" i="16"/>
  <c r="G1297" i="16"/>
  <c r="H1297" i="16"/>
  <c r="I1297" i="16"/>
  <c r="K1297" i="16"/>
  <c r="L1297" i="16"/>
  <c r="M1297" i="16"/>
  <c r="N1297" i="16"/>
  <c r="O1297" i="16"/>
  <c r="P1297" i="16"/>
  <c r="Q1297" i="16"/>
  <c r="R1297" i="16"/>
  <c r="S1297" i="16"/>
  <c r="T1297" i="16"/>
  <c r="U1297" i="16"/>
  <c r="V1297" i="16"/>
  <c r="W1297" i="16"/>
  <c r="X1297" i="16"/>
  <c r="Y1297" i="16"/>
  <c r="Z1297" i="16"/>
  <c r="AA1297" i="16"/>
  <c r="AB1297" i="16"/>
  <c r="AC1297" i="16"/>
  <c r="AD1297" i="16"/>
  <c r="AE1297" i="16"/>
  <c r="AF1297" i="16"/>
  <c r="AG1297" i="16"/>
  <c r="B1298" i="16"/>
  <c r="C1298" i="16"/>
  <c r="D1298" i="16"/>
  <c r="E1298" i="16"/>
  <c r="F1298" i="16"/>
  <c r="G1298" i="16"/>
  <c r="H1298" i="16"/>
  <c r="I1298" i="16"/>
  <c r="K1298" i="16"/>
  <c r="L1298" i="16"/>
  <c r="M1298" i="16"/>
  <c r="N1298" i="16"/>
  <c r="O1298" i="16"/>
  <c r="P1298" i="16"/>
  <c r="Q1298" i="16"/>
  <c r="R1298" i="16"/>
  <c r="S1298" i="16"/>
  <c r="T1298" i="16"/>
  <c r="U1298" i="16"/>
  <c r="V1298" i="16"/>
  <c r="W1298" i="16"/>
  <c r="X1298" i="16"/>
  <c r="Y1298" i="16"/>
  <c r="Z1298" i="16"/>
  <c r="AA1298" i="16"/>
  <c r="AB1298" i="16"/>
  <c r="AC1298" i="16"/>
  <c r="AD1298" i="16"/>
  <c r="AE1298" i="16"/>
  <c r="AF1298" i="16"/>
  <c r="AG1298" i="16"/>
  <c r="B1299" i="16"/>
  <c r="C1299" i="16"/>
  <c r="D1299" i="16"/>
  <c r="E1299" i="16"/>
  <c r="F1299" i="16"/>
  <c r="G1299" i="16"/>
  <c r="H1299" i="16"/>
  <c r="I1299" i="16"/>
  <c r="K1299" i="16"/>
  <c r="L1299" i="16"/>
  <c r="M1299" i="16"/>
  <c r="N1299" i="16"/>
  <c r="O1299" i="16"/>
  <c r="P1299" i="16"/>
  <c r="Q1299" i="16"/>
  <c r="R1299" i="16"/>
  <c r="S1299" i="16"/>
  <c r="T1299" i="16"/>
  <c r="U1299" i="16"/>
  <c r="V1299" i="16"/>
  <c r="W1299" i="16"/>
  <c r="X1299" i="16"/>
  <c r="Y1299" i="16"/>
  <c r="Z1299" i="16"/>
  <c r="AA1299" i="16"/>
  <c r="AB1299" i="16"/>
  <c r="AC1299" i="16"/>
  <c r="AD1299" i="16"/>
  <c r="AE1299" i="16"/>
  <c r="AF1299" i="16"/>
  <c r="AG1299" i="16"/>
  <c r="B1300" i="16"/>
  <c r="C1300" i="16"/>
  <c r="D1300" i="16"/>
  <c r="E1300" i="16"/>
  <c r="F1300" i="16"/>
  <c r="G1300" i="16"/>
  <c r="H1300" i="16"/>
  <c r="I1300" i="16"/>
  <c r="K1300" i="16"/>
  <c r="L1300" i="16"/>
  <c r="M1300" i="16"/>
  <c r="N1300" i="16"/>
  <c r="O1300" i="16"/>
  <c r="P1300" i="16"/>
  <c r="Q1300" i="16"/>
  <c r="R1300" i="16"/>
  <c r="S1300" i="16"/>
  <c r="T1300" i="16"/>
  <c r="U1300" i="16"/>
  <c r="V1300" i="16"/>
  <c r="W1300" i="16"/>
  <c r="X1300" i="16"/>
  <c r="Y1300" i="16"/>
  <c r="Z1300" i="16"/>
  <c r="AA1300" i="16"/>
  <c r="AB1300" i="16"/>
  <c r="AC1300" i="16"/>
  <c r="AD1300" i="16"/>
  <c r="AE1300" i="16"/>
  <c r="AF1300" i="16"/>
  <c r="AG1300" i="16"/>
  <c r="B1301" i="16"/>
  <c r="C1301" i="16"/>
  <c r="D1301" i="16"/>
  <c r="E1301" i="16"/>
  <c r="F1301" i="16"/>
  <c r="G1301" i="16"/>
  <c r="H1301" i="16"/>
  <c r="I1301" i="16"/>
  <c r="K1301" i="16"/>
  <c r="L1301" i="16"/>
  <c r="M1301" i="16"/>
  <c r="N1301" i="16"/>
  <c r="O1301" i="16"/>
  <c r="P1301" i="16"/>
  <c r="Q1301" i="16"/>
  <c r="R1301" i="16"/>
  <c r="S1301" i="16"/>
  <c r="T1301" i="16"/>
  <c r="U1301" i="16"/>
  <c r="V1301" i="16"/>
  <c r="W1301" i="16"/>
  <c r="X1301" i="16"/>
  <c r="Y1301" i="16"/>
  <c r="Z1301" i="16"/>
  <c r="AA1301" i="16"/>
  <c r="AB1301" i="16"/>
  <c r="AC1301" i="16"/>
  <c r="AD1301" i="16"/>
  <c r="AE1301" i="16"/>
  <c r="AF1301" i="16"/>
  <c r="AG1301" i="16"/>
  <c r="B1302" i="16"/>
  <c r="C1302" i="16"/>
  <c r="D1302" i="16"/>
  <c r="E1302" i="16"/>
  <c r="F1302" i="16"/>
  <c r="G1302" i="16"/>
  <c r="H1302" i="16"/>
  <c r="I1302" i="16"/>
  <c r="K1302" i="16"/>
  <c r="L1302" i="16"/>
  <c r="M1302" i="16"/>
  <c r="N1302" i="16"/>
  <c r="O1302" i="16"/>
  <c r="P1302" i="16"/>
  <c r="Q1302" i="16"/>
  <c r="R1302" i="16"/>
  <c r="S1302" i="16"/>
  <c r="T1302" i="16"/>
  <c r="U1302" i="16"/>
  <c r="V1302" i="16"/>
  <c r="W1302" i="16"/>
  <c r="X1302" i="16"/>
  <c r="Y1302" i="16"/>
  <c r="Z1302" i="16"/>
  <c r="AA1302" i="16"/>
  <c r="AB1302" i="16"/>
  <c r="AC1302" i="16"/>
  <c r="AD1302" i="16"/>
  <c r="AE1302" i="16"/>
  <c r="AF1302" i="16"/>
  <c r="AG1302" i="16"/>
  <c r="B1303" i="16"/>
  <c r="C1303" i="16"/>
  <c r="D1303" i="16"/>
  <c r="E1303" i="16"/>
  <c r="F1303" i="16"/>
  <c r="G1303" i="16"/>
  <c r="H1303" i="16"/>
  <c r="I1303" i="16"/>
  <c r="K1303" i="16"/>
  <c r="L1303" i="16"/>
  <c r="M1303" i="16"/>
  <c r="N1303" i="16"/>
  <c r="O1303" i="16"/>
  <c r="P1303" i="16"/>
  <c r="Q1303" i="16"/>
  <c r="R1303" i="16"/>
  <c r="S1303" i="16"/>
  <c r="T1303" i="16"/>
  <c r="U1303" i="16"/>
  <c r="V1303" i="16"/>
  <c r="W1303" i="16"/>
  <c r="X1303" i="16"/>
  <c r="Y1303" i="16"/>
  <c r="Z1303" i="16"/>
  <c r="AA1303" i="16"/>
  <c r="AB1303" i="16"/>
  <c r="AC1303" i="16"/>
  <c r="AD1303" i="16"/>
  <c r="AE1303" i="16"/>
  <c r="AF1303" i="16"/>
  <c r="AG1303" i="16"/>
  <c r="B1304" i="16"/>
  <c r="C1304" i="16"/>
  <c r="D1304" i="16"/>
  <c r="E1304" i="16"/>
  <c r="F1304" i="16"/>
  <c r="G1304" i="16"/>
  <c r="H1304" i="16"/>
  <c r="I1304" i="16"/>
  <c r="K1304" i="16"/>
  <c r="L1304" i="16"/>
  <c r="M1304" i="16"/>
  <c r="N1304" i="16"/>
  <c r="O1304" i="16"/>
  <c r="P1304" i="16"/>
  <c r="Q1304" i="16"/>
  <c r="R1304" i="16"/>
  <c r="S1304" i="16"/>
  <c r="T1304" i="16"/>
  <c r="U1304" i="16"/>
  <c r="V1304" i="16"/>
  <c r="W1304" i="16"/>
  <c r="X1304" i="16"/>
  <c r="Y1304" i="16"/>
  <c r="Z1304" i="16"/>
  <c r="AA1304" i="16"/>
  <c r="AB1304" i="16"/>
  <c r="AC1304" i="16"/>
  <c r="AD1304" i="16"/>
  <c r="AE1304" i="16"/>
  <c r="AF1304" i="16"/>
  <c r="AG1304" i="16"/>
  <c r="B1305" i="16"/>
  <c r="C1305" i="16"/>
  <c r="D1305" i="16"/>
  <c r="E1305" i="16"/>
  <c r="F1305" i="16"/>
  <c r="G1305" i="16"/>
  <c r="H1305" i="16"/>
  <c r="I1305" i="16"/>
  <c r="K1305" i="16"/>
  <c r="L1305" i="16"/>
  <c r="M1305" i="16"/>
  <c r="N1305" i="16"/>
  <c r="O1305" i="16"/>
  <c r="P1305" i="16"/>
  <c r="Q1305" i="16"/>
  <c r="R1305" i="16"/>
  <c r="S1305" i="16"/>
  <c r="T1305" i="16"/>
  <c r="U1305" i="16"/>
  <c r="V1305" i="16"/>
  <c r="W1305" i="16"/>
  <c r="X1305" i="16"/>
  <c r="Y1305" i="16"/>
  <c r="Z1305" i="16"/>
  <c r="AA1305" i="16"/>
  <c r="AB1305" i="16"/>
  <c r="AC1305" i="16"/>
  <c r="AD1305" i="16"/>
  <c r="AE1305" i="16"/>
  <c r="AF1305" i="16"/>
  <c r="AG1305" i="16"/>
  <c r="B1306" i="16"/>
  <c r="C1306" i="16"/>
  <c r="D1306" i="16"/>
  <c r="E1306" i="16"/>
  <c r="F1306" i="16"/>
  <c r="G1306" i="16"/>
  <c r="H1306" i="16"/>
  <c r="I1306" i="16"/>
  <c r="K1306" i="16"/>
  <c r="L1306" i="16"/>
  <c r="M1306" i="16"/>
  <c r="N1306" i="16"/>
  <c r="O1306" i="16"/>
  <c r="P1306" i="16"/>
  <c r="Q1306" i="16"/>
  <c r="R1306" i="16"/>
  <c r="S1306" i="16"/>
  <c r="T1306" i="16"/>
  <c r="U1306" i="16"/>
  <c r="V1306" i="16"/>
  <c r="W1306" i="16"/>
  <c r="X1306" i="16"/>
  <c r="Y1306" i="16"/>
  <c r="Z1306" i="16"/>
  <c r="AA1306" i="16"/>
  <c r="AB1306" i="16"/>
  <c r="AC1306" i="16"/>
  <c r="AD1306" i="16"/>
  <c r="AE1306" i="16"/>
  <c r="AF1306" i="16"/>
  <c r="AG1306" i="16"/>
  <c r="B1307" i="16"/>
  <c r="C1307" i="16"/>
  <c r="D1307" i="16"/>
  <c r="E1307" i="16"/>
  <c r="F1307" i="16"/>
  <c r="G1307" i="16"/>
  <c r="H1307" i="16"/>
  <c r="I1307" i="16"/>
  <c r="K1307" i="16"/>
  <c r="L1307" i="16"/>
  <c r="M1307" i="16"/>
  <c r="N1307" i="16"/>
  <c r="O1307" i="16"/>
  <c r="P1307" i="16"/>
  <c r="Q1307" i="16"/>
  <c r="R1307" i="16"/>
  <c r="S1307" i="16"/>
  <c r="T1307" i="16"/>
  <c r="U1307" i="16"/>
  <c r="V1307" i="16"/>
  <c r="W1307" i="16"/>
  <c r="X1307" i="16"/>
  <c r="Y1307" i="16"/>
  <c r="Z1307" i="16"/>
  <c r="AA1307" i="16"/>
  <c r="AB1307" i="16"/>
  <c r="AC1307" i="16"/>
  <c r="AD1307" i="16"/>
  <c r="AE1307" i="16"/>
  <c r="AF1307" i="16"/>
  <c r="AG1307" i="16"/>
  <c r="B1308" i="16"/>
  <c r="C1308" i="16"/>
  <c r="D1308" i="16"/>
  <c r="E1308" i="16"/>
  <c r="F1308" i="16"/>
  <c r="G1308" i="16"/>
  <c r="H1308" i="16"/>
  <c r="I1308" i="16"/>
  <c r="K1308" i="16"/>
  <c r="L1308" i="16"/>
  <c r="M1308" i="16"/>
  <c r="N1308" i="16"/>
  <c r="O1308" i="16"/>
  <c r="P1308" i="16"/>
  <c r="Q1308" i="16"/>
  <c r="R1308" i="16"/>
  <c r="S1308" i="16"/>
  <c r="T1308" i="16"/>
  <c r="U1308" i="16"/>
  <c r="V1308" i="16"/>
  <c r="W1308" i="16"/>
  <c r="X1308" i="16"/>
  <c r="Y1308" i="16"/>
  <c r="Z1308" i="16"/>
  <c r="AA1308" i="16"/>
  <c r="AB1308" i="16"/>
  <c r="AC1308" i="16"/>
  <c r="AD1308" i="16"/>
  <c r="AE1308" i="16"/>
  <c r="AF1308" i="16"/>
  <c r="AG1308" i="16"/>
  <c r="B1309" i="16"/>
  <c r="C1309" i="16"/>
  <c r="D1309" i="16"/>
  <c r="E1309" i="16"/>
  <c r="F1309" i="16"/>
  <c r="G1309" i="16"/>
  <c r="H1309" i="16"/>
  <c r="I1309" i="16"/>
  <c r="K1309" i="16"/>
  <c r="L1309" i="16"/>
  <c r="M1309" i="16"/>
  <c r="N1309" i="16"/>
  <c r="O1309" i="16"/>
  <c r="P1309" i="16"/>
  <c r="Q1309" i="16"/>
  <c r="R1309" i="16"/>
  <c r="S1309" i="16"/>
  <c r="T1309" i="16"/>
  <c r="U1309" i="16"/>
  <c r="V1309" i="16"/>
  <c r="W1309" i="16"/>
  <c r="X1309" i="16"/>
  <c r="Y1309" i="16"/>
  <c r="Z1309" i="16"/>
  <c r="AA1309" i="16"/>
  <c r="AB1309" i="16"/>
  <c r="AC1309" i="16"/>
  <c r="AD1309" i="16"/>
  <c r="AE1309" i="16"/>
  <c r="AF1309" i="16"/>
  <c r="AG1309" i="16"/>
  <c r="B1310" i="16"/>
  <c r="C1310" i="16"/>
  <c r="D1310" i="16"/>
  <c r="E1310" i="16"/>
  <c r="F1310" i="16"/>
  <c r="G1310" i="16"/>
  <c r="H1310" i="16"/>
  <c r="I1310" i="16"/>
  <c r="K1310" i="16"/>
  <c r="L1310" i="16"/>
  <c r="M1310" i="16"/>
  <c r="N1310" i="16"/>
  <c r="O1310" i="16"/>
  <c r="P1310" i="16"/>
  <c r="Q1310" i="16"/>
  <c r="R1310" i="16"/>
  <c r="S1310" i="16"/>
  <c r="T1310" i="16"/>
  <c r="U1310" i="16"/>
  <c r="V1310" i="16"/>
  <c r="W1310" i="16"/>
  <c r="X1310" i="16"/>
  <c r="Y1310" i="16"/>
  <c r="Z1310" i="16"/>
  <c r="AA1310" i="16"/>
  <c r="AB1310" i="16"/>
  <c r="AC1310" i="16"/>
  <c r="AD1310" i="16"/>
  <c r="AE1310" i="16"/>
  <c r="AF1310" i="16"/>
  <c r="AG1310" i="16"/>
  <c r="B1311" i="16"/>
  <c r="C1311" i="16"/>
  <c r="D1311" i="16"/>
  <c r="E1311" i="16"/>
  <c r="F1311" i="16"/>
  <c r="G1311" i="16"/>
  <c r="H1311" i="16"/>
  <c r="I1311" i="16"/>
  <c r="K1311" i="16"/>
  <c r="L1311" i="16"/>
  <c r="M1311" i="16"/>
  <c r="N1311" i="16"/>
  <c r="O1311" i="16"/>
  <c r="P1311" i="16"/>
  <c r="Q1311" i="16"/>
  <c r="R1311" i="16"/>
  <c r="S1311" i="16"/>
  <c r="T1311" i="16"/>
  <c r="U1311" i="16"/>
  <c r="V1311" i="16"/>
  <c r="W1311" i="16"/>
  <c r="X1311" i="16"/>
  <c r="Y1311" i="16"/>
  <c r="Z1311" i="16"/>
  <c r="AA1311" i="16"/>
  <c r="AB1311" i="16"/>
  <c r="AC1311" i="16"/>
  <c r="AD1311" i="16"/>
  <c r="AE1311" i="16"/>
  <c r="AF1311" i="16"/>
  <c r="AG1311" i="16"/>
  <c r="B1312" i="16"/>
  <c r="C1312" i="16"/>
  <c r="D1312" i="16"/>
  <c r="E1312" i="16"/>
  <c r="F1312" i="16"/>
  <c r="G1312" i="16"/>
  <c r="H1312" i="16"/>
  <c r="I1312" i="16"/>
  <c r="K1312" i="16"/>
  <c r="L1312" i="16"/>
  <c r="M1312" i="16"/>
  <c r="N1312" i="16"/>
  <c r="O1312" i="16"/>
  <c r="P1312" i="16"/>
  <c r="Q1312" i="16"/>
  <c r="R1312" i="16"/>
  <c r="S1312" i="16"/>
  <c r="T1312" i="16"/>
  <c r="U1312" i="16"/>
  <c r="V1312" i="16"/>
  <c r="W1312" i="16"/>
  <c r="X1312" i="16"/>
  <c r="Y1312" i="16"/>
  <c r="Z1312" i="16"/>
  <c r="AA1312" i="16"/>
  <c r="AB1312" i="16"/>
  <c r="AC1312" i="16"/>
  <c r="AD1312" i="16"/>
  <c r="AE1312" i="16"/>
  <c r="AF1312" i="16"/>
  <c r="AG1312" i="16"/>
  <c r="B1313" i="16"/>
  <c r="C1313" i="16"/>
  <c r="D1313" i="16"/>
  <c r="E1313" i="16"/>
  <c r="F1313" i="16"/>
  <c r="G1313" i="16"/>
  <c r="H1313" i="16"/>
  <c r="I1313" i="16"/>
  <c r="K1313" i="16"/>
  <c r="L1313" i="16"/>
  <c r="M1313" i="16"/>
  <c r="N1313" i="16"/>
  <c r="O1313" i="16"/>
  <c r="P1313" i="16"/>
  <c r="Q1313" i="16"/>
  <c r="R1313" i="16"/>
  <c r="S1313" i="16"/>
  <c r="T1313" i="16"/>
  <c r="U1313" i="16"/>
  <c r="V1313" i="16"/>
  <c r="W1313" i="16"/>
  <c r="X1313" i="16"/>
  <c r="Y1313" i="16"/>
  <c r="Z1313" i="16"/>
  <c r="AA1313" i="16"/>
  <c r="AB1313" i="16"/>
  <c r="AC1313" i="16"/>
  <c r="AD1313" i="16"/>
  <c r="AE1313" i="16"/>
  <c r="AF1313" i="16"/>
  <c r="AG1313" i="16"/>
  <c r="B1314" i="16"/>
  <c r="C1314" i="16"/>
  <c r="D1314" i="16"/>
  <c r="E1314" i="16"/>
  <c r="F1314" i="16"/>
  <c r="G1314" i="16"/>
  <c r="H1314" i="16"/>
  <c r="I1314" i="16"/>
  <c r="K1314" i="16"/>
  <c r="L1314" i="16"/>
  <c r="M1314" i="16"/>
  <c r="N1314" i="16"/>
  <c r="O1314" i="16"/>
  <c r="P1314" i="16"/>
  <c r="Q1314" i="16"/>
  <c r="R1314" i="16"/>
  <c r="S1314" i="16"/>
  <c r="T1314" i="16"/>
  <c r="U1314" i="16"/>
  <c r="V1314" i="16"/>
  <c r="W1314" i="16"/>
  <c r="X1314" i="16"/>
  <c r="Y1314" i="16"/>
  <c r="Z1314" i="16"/>
  <c r="AA1314" i="16"/>
  <c r="AB1314" i="16"/>
  <c r="AC1314" i="16"/>
  <c r="AD1314" i="16"/>
  <c r="AE1314" i="16"/>
  <c r="AF1314" i="16"/>
  <c r="AG1314" i="16"/>
  <c r="B1315" i="16"/>
  <c r="C1315" i="16"/>
  <c r="D1315" i="16"/>
  <c r="E1315" i="16"/>
  <c r="F1315" i="16"/>
  <c r="G1315" i="16"/>
  <c r="H1315" i="16"/>
  <c r="I1315" i="16"/>
  <c r="K1315" i="16"/>
  <c r="L1315" i="16"/>
  <c r="M1315" i="16"/>
  <c r="N1315" i="16"/>
  <c r="O1315" i="16"/>
  <c r="P1315" i="16"/>
  <c r="Q1315" i="16"/>
  <c r="R1315" i="16"/>
  <c r="S1315" i="16"/>
  <c r="T1315" i="16"/>
  <c r="U1315" i="16"/>
  <c r="V1315" i="16"/>
  <c r="W1315" i="16"/>
  <c r="X1315" i="16"/>
  <c r="Y1315" i="16"/>
  <c r="Z1315" i="16"/>
  <c r="AA1315" i="16"/>
  <c r="AB1315" i="16"/>
  <c r="AC1315" i="16"/>
  <c r="AD1315" i="16"/>
  <c r="AE1315" i="16"/>
  <c r="AF1315" i="16"/>
  <c r="AG1315" i="16"/>
  <c r="B1316" i="16"/>
  <c r="C1316" i="16"/>
  <c r="D1316" i="16"/>
  <c r="E1316" i="16"/>
  <c r="F1316" i="16"/>
  <c r="G1316" i="16"/>
  <c r="H1316" i="16"/>
  <c r="I1316" i="16"/>
  <c r="K1316" i="16"/>
  <c r="L1316" i="16"/>
  <c r="M1316" i="16"/>
  <c r="N1316" i="16"/>
  <c r="O1316" i="16"/>
  <c r="P1316" i="16"/>
  <c r="Q1316" i="16"/>
  <c r="R1316" i="16"/>
  <c r="S1316" i="16"/>
  <c r="T1316" i="16"/>
  <c r="U1316" i="16"/>
  <c r="V1316" i="16"/>
  <c r="W1316" i="16"/>
  <c r="X1316" i="16"/>
  <c r="Y1316" i="16"/>
  <c r="Z1316" i="16"/>
  <c r="AA1316" i="16"/>
  <c r="AB1316" i="16"/>
  <c r="AC1316" i="16"/>
  <c r="AD1316" i="16"/>
  <c r="AE1316" i="16"/>
  <c r="AF1316" i="16"/>
  <c r="AG1316" i="16"/>
  <c r="B1317" i="16"/>
  <c r="C1317" i="16"/>
  <c r="D1317" i="16"/>
  <c r="E1317" i="16"/>
  <c r="F1317" i="16"/>
  <c r="G1317" i="16"/>
  <c r="H1317" i="16"/>
  <c r="I1317" i="16"/>
  <c r="K1317" i="16"/>
  <c r="L1317" i="16"/>
  <c r="M1317" i="16"/>
  <c r="N1317" i="16"/>
  <c r="O1317" i="16"/>
  <c r="P1317" i="16"/>
  <c r="Q1317" i="16"/>
  <c r="R1317" i="16"/>
  <c r="S1317" i="16"/>
  <c r="T1317" i="16"/>
  <c r="U1317" i="16"/>
  <c r="V1317" i="16"/>
  <c r="W1317" i="16"/>
  <c r="X1317" i="16"/>
  <c r="Y1317" i="16"/>
  <c r="Z1317" i="16"/>
  <c r="AA1317" i="16"/>
  <c r="AB1317" i="16"/>
  <c r="AC1317" i="16"/>
  <c r="AD1317" i="16"/>
  <c r="AE1317" i="16"/>
  <c r="AF1317" i="16"/>
  <c r="AG1317" i="16"/>
  <c r="B1318" i="16"/>
  <c r="C1318" i="16"/>
  <c r="D1318" i="16"/>
  <c r="E1318" i="16"/>
  <c r="F1318" i="16"/>
  <c r="G1318" i="16"/>
  <c r="H1318" i="16"/>
  <c r="I1318" i="16"/>
  <c r="K1318" i="16"/>
  <c r="L1318" i="16"/>
  <c r="M1318" i="16"/>
  <c r="N1318" i="16"/>
  <c r="O1318" i="16"/>
  <c r="P1318" i="16"/>
  <c r="Q1318" i="16"/>
  <c r="R1318" i="16"/>
  <c r="S1318" i="16"/>
  <c r="T1318" i="16"/>
  <c r="U1318" i="16"/>
  <c r="V1318" i="16"/>
  <c r="W1318" i="16"/>
  <c r="X1318" i="16"/>
  <c r="Y1318" i="16"/>
  <c r="Z1318" i="16"/>
  <c r="AA1318" i="16"/>
  <c r="AB1318" i="16"/>
  <c r="AC1318" i="16"/>
  <c r="AD1318" i="16"/>
  <c r="AE1318" i="16"/>
  <c r="AF1318" i="16"/>
  <c r="AG1318" i="16"/>
  <c r="B1319" i="16"/>
  <c r="C1319" i="16"/>
  <c r="D1319" i="16"/>
  <c r="E1319" i="16"/>
  <c r="F1319" i="16"/>
  <c r="G1319" i="16"/>
  <c r="H1319" i="16"/>
  <c r="I1319" i="16"/>
  <c r="K1319" i="16"/>
  <c r="L1319" i="16"/>
  <c r="M1319" i="16"/>
  <c r="N1319" i="16"/>
  <c r="O1319" i="16"/>
  <c r="P1319" i="16"/>
  <c r="Q1319" i="16"/>
  <c r="R1319" i="16"/>
  <c r="S1319" i="16"/>
  <c r="T1319" i="16"/>
  <c r="U1319" i="16"/>
  <c r="V1319" i="16"/>
  <c r="W1319" i="16"/>
  <c r="X1319" i="16"/>
  <c r="Y1319" i="16"/>
  <c r="Z1319" i="16"/>
  <c r="AA1319" i="16"/>
  <c r="AB1319" i="16"/>
  <c r="AC1319" i="16"/>
  <c r="AD1319" i="16"/>
  <c r="AE1319" i="16"/>
  <c r="AF1319" i="16"/>
  <c r="AG1319" i="16"/>
  <c r="B1320" i="16"/>
  <c r="C1320" i="16"/>
  <c r="D1320" i="16"/>
  <c r="E1320" i="16"/>
  <c r="F1320" i="16"/>
  <c r="G1320" i="16"/>
  <c r="H1320" i="16"/>
  <c r="I1320" i="16"/>
  <c r="K1320" i="16"/>
  <c r="L1320" i="16"/>
  <c r="M1320" i="16"/>
  <c r="N1320" i="16"/>
  <c r="O1320" i="16"/>
  <c r="P1320" i="16"/>
  <c r="Q1320" i="16"/>
  <c r="R1320" i="16"/>
  <c r="S1320" i="16"/>
  <c r="T1320" i="16"/>
  <c r="U1320" i="16"/>
  <c r="V1320" i="16"/>
  <c r="W1320" i="16"/>
  <c r="X1320" i="16"/>
  <c r="Y1320" i="16"/>
  <c r="Z1320" i="16"/>
  <c r="AA1320" i="16"/>
  <c r="AB1320" i="16"/>
  <c r="AC1320" i="16"/>
  <c r="AD1320" i="16"/>
  <c r="AE1320" i="16"/>
  <c r="AF1320" i="16"/>
  <c r="AG1320" i="16"/>
  <c r="B1321" i="16"/>
  <c r="C1321" i="16"/>
  <c r="D1321" i="16"/>
  <c r="E1321" i="16"/>
  <c r="F1321" i="16"/>
  <c r="G1321" i="16"/>
  <c r="H1321" i="16"/>
  <c r="I1321" i="16"/>
  <c r="K1321" i="16"/>
  <c r="L1321" i="16"/>
  <c r="M1321" i="16"/>
  <c r="N1321" i="16"/>
  <c r="O1321" i="16"/>
  <c r="P1321" i="16"/>
  <c r="Q1321" i="16"/>
  <c r="R1321" i="16"/>
  <c r="S1321" i="16"/>
  <c r="T1321" i="16"/>
  <c r="U1321" i="16"/>
  <c r="V1321" i="16"/>
  <c r="W1321" i="16"/>
  <c r="X1321" i="16"/>
  <c r="Y1321" i="16"/>
  <c r="Z1321" i="16"/>
  <c r="AA1321" i="16"/>
  <c r="AB1321" i="16"/>
  <c r="AC1321" i="16"/>
  <c r="AD1321" i="16"/>
  <c r="AE1321" i="16"/>
  <c r="AF1321" i="16"/>
  <c r="AG1321" i="16"/>
  <c r="B1322" i="16"/>
  <c r="C1322" i="16"/>
  <c r="D1322" i="16"/>
  <c r="E1322" i="16"/>
  <c r="F1322" i="16"/>
  <c r="G1322" i="16"/>
  <c r="H1322" i="16"/>
  <c r="I1322" i="16"/>
  <c r="K1322" i="16"/>
  <c r="L1322" i="16"/>
  <c r="M1322" i="16"/>
  <c r="N1322" i="16"/>
  <c r="O1322" i="16"/>
  <c r="P1322" i="16"/>
  <c r="Q1322" i="16"/>
  <c r="R1322" i="16"/>
  <c r="S1322" i="16"/>
  <c r="T1322" i="16"/>
  <c r="U1322" i="16"/>
  <c r="V1322" i="16"/>
  <c r="W1322" i="16"/>
  <c r="X1322" i="16"/>
  <c r="Y1322" i="16"/>
  <c r="Z1322" i="16"/>
  <c r="AA1322" i="16"/>
  <c r="AB1322" i="16"/>
  <c r="AC1322" i="16"/>
  <c r="AD1322" i="16"/>
  <c r="AE1322" i="16"/>
  <c r="AF1322" i="16"/>
  <c r="AG1322" i="16"/>
  <c r="B1323" i="16"/>
  <c r="C1323" i="16"/>
  <c r="D1323" i="16"/>
  <c r="E1323" i="16"/>
  <c r="F1323" i="16"/>
  <c r="G1323" i="16"/>
  <c r="H1323" i="16"/>
  <c r="I1323" i="16"/>
  <c r="K1323" i="16"/>
  <c r="L1323" i="16"/>
  <c r="M1323" i="16"/>
  <c r="N1323" i="16"/>
  <c r="O1323" i="16"/>
  <c r="P1323" i="16"/>
  <c r="Q1323" i="16"/>
  <c r="R1323" i="16"/>
  <c r="S1323" i="16"/>
  <c r="T1323" i="16"/>
  <c r="U1323" i="16"/>
  <c r="V1323" i="16"/>
  <c r="W1323" i="16"/>
  <c r="X1323" i="16"/>
  <c r="Y1323" i="16"/>
  <c r="Z1323" i="16"/>
  <c r="AA1323" i="16"/>
  <c r="AB1323" i="16"/>
  <c r="AC1323" i="16"/>
  <c r="AD1323" i="16"/>
  <c r="AE1323" i="16"/>
  <c r="AF1323" i="16"/>
  <c r="AG1323" i="16"/>
  <c r="B1324" i="16"/>
  <c r="C1324" i="16"/>
  <c r="D1324" i="16"/>
  <c r="E1324" i="16"/>
  <c r="F1324" i="16"/>
  <c r="G1324" i="16"/>
  <c r="H1324" i="16"/>
  <c r="I1324" i="16"/>
  <c r="K1324" i="16"/>
  <c r="L1324" i="16"/>
  <c r="M1324" i="16"/>
  <c r="N1324" i="16"/>
  <c r="O1324" i="16"/>
  <c r="P1324" i="16"/>
  <c r="Q1324" i="16"/>
  <c r="R1324" i="16"/>
  <c r="S1324" i="16"/>
  <c r="T1324" i="16"/>
  <c r="U1324" i="16"/>
  <c r="V1324" i="16"/>
  <c r="W1324" i="16"/>
  <c r="X1324" i="16"/>
  <c r="Y1324" i="16"/>
  <c r="Z1324" i="16"/>
  <c r="AA1324" i="16"/>
  <c r="AB1324" i="16"/>
  <c r="AC1324" i="16"/>
  <c r="AD1324" i="16"/>
  <c r="AE1324" i="16"/>
  <c r="AF1324" i="16"/>
  <c r="AG1324" i="16"/>
  <c r="B1325" i="16"/>
  <c r="C1325" i="16"/>
  <c r="D1325" i="16"/>
  <c r="E1325" i="16"/>
  <c r="F1325" i="16"/>
  <c r="G1325" i="16"/>
  <c r="H1325" i="16"/>
  <c r="I1325" i="16"/>
  <c r="K1325" i="16"/>
  <c r="L1325" i="16"/>
  <c r="M1325" i="16"/>
  <c r="N1325" i="16"/>
  <c r="O1325" i="16"/>
  <c r="P1325" i="16"/>
  <c r="Q1325" i="16"/>
  <c r="R1325" i="16"/>
  <c r="S1325" i="16"/>
  <c r="T1325" i="16"/>
  <c r="U1325" i="16"/>
  <c r="V1325" i="16"/>
  <c r="W1325" i="16"/>
  <c r="X1325" i="16"/>
  <c r="Y1325" i="16"/>
  <c r="Z1325" i="16"/>
  <c r="AA1325" i="16"/>
  <c r="AB1325" i="16"/>
  <c r="AC1325" i="16"/>
  <c r="AD1325" i="16"/>
  <c r="AE1325" i="16"/>
  <c r="AF1325" i="16"/>
  <c r="AG1325" i="16"/>
  <c r="B1326" i="16"/>
  <c r="C1326" i="16"/>
  <c r="D1326" i="16"/>
  <c r="E1326" i="16"/>
  <c r="F1326" i="16"/>
  <c r="G1326" i="16"/>
  <c r="H1326" i="16"/>
  <c r="I1326" i="16"/>
  <c r="K1326" i="16"/>
  <c r="L1326" i="16"/>
  <c r="M1326" i="16"/>
  <c r="N1326" i="16"/>
  <c r="O1326" i="16"/>
  <c r="P1326" i="16"/>
  <c r="Q1326" i="16"/>
  <c r="R1326" i="16"/>
  <c r="S1326" i="16"/>
  <c r="T1326" i="16"/>
  <c r="U1326" i="16"/>
  <c r="V1326" i="16"/>
  <c r="W1326" i="16"/>
  <c r="X1326" i="16"/>
  <c r="Y1326" i="16"/>
  <c r="Z1326" i="16"/>
  <c r="AA1326" i="16"/>
  <c r="AB1326" i="16"/>
  <c r="AC1326" i="16"/>
  <c r="AD1326" i="16"/>
  <c r="AE1326" i="16"/>
  <c r="AF1326" i="16"/>
  <c r="AG1326" i="16"/>
  <c r="B1327" i="16"/>
  <c r="C1327" i="16"/>
  <c r="D1327" i="16"/>
  <c r="E1327" i="16"/>
  <c r="F1327" i="16"/>
  <c r="G1327" i="16"/>
  <c r="H1327" i="16"/>
  <c r="I1327" i="16"/>
  <c r="K1327" i="16"/>
  <c r="L1327" i="16"/>
  <c r="M1327" i="16"/>
  <c r="N1327" i="16"/>
  <c r="O1327" i="16"/>
  <c r="P1327" i="16"/>
  <c r="Q1327" i="16"/>
  <c r="R1327" i="16"/>
  <c r="S1327" i="16"/>
  <c r="T1327" i="16"/>
  <c r="U1327" i="16"/>
  <c r="V1327" i="16"/>
  <c r="W1327" i="16"/>
  <c r="X1327" i="16"/>
  <c r="Y1327" i="16"/>
  <c r="Z1327" i="16"/>
  <c r="AA1327" i="16"/>
  <c r="AB1327" i="16"/>
  <c r="AC1327" i="16"/>
  <c r="AD1327" i="16"/>
  <c r="AE1327" i="16"/>
  <c r="AF1327" i="16"/>
  <c r="AG1327" i="16"/>
  <c r="B1328" i="16"/>
  <c r="C1328" i="16"/>
  <c r="D1328" i="16"/>
  <c r="E1328" i="16"/>
  <c r="F1328" i="16"/>
  <c r="G1328" i="16"/>
  <c r="H1328" i="16"/>
  <c r="I1328" i="16"/>
  <c r="K1328" i="16"/>
  <c r="L1328" i="16"/>
  <c r="M1328" i="16"/>
  <c r="N1328" i="16"/>
  <c r="O1328" i="16"/>
  <c r="P1328" i="16"/>
  <c r="Q1328" i="16"/>
  <c r="R1328" i="16"/>
  <c r="S1328" i="16"/>
  <c r="T1328" i="16"/>
  <c r="U1328" i="16"/>
  <c r="V1328" i="16"/>
  <c r="W1328" i="16"/>
  <c r="X1328" i="16"/>
  <c r="Y1328" i="16"/>
  <c r="Z1328" i="16"/>
  <c r="AA1328" i="16"/>
  <c r="AB1328" i="16"/>
  <c r="AC1328" i="16"/>
  <c r="AD1328" i="16"/>
  <c r="AE1328" i="16"/>
  <c r="AF1328" i="16"/>
  <c r="AG1328" i="16"/>
  <c r="B1329" i="16"/>
  <c r="C1329" i="16"/>
  <c r="D1329" i="16"/>
  <c r="E1329" i="16"/>
  <c r="F1329" i="16"/>
  <c r="G1329" i="16"/>
  <c r="H1329" i="16"/>
  <c r="I1329" i="16"/>
  <c r="K1329" i="16"/>
  <c r="L1329" i="16"/>
  <c r="M1329" i="16"/>
  <c r="N1329" i="16"/>
  <c r="O1329" i="16"/>
  <c r="P1329" i="16"/>
  <c r="Q1329" i="16"/>
  <c r="R1329" i="16"/>
  <c r="S1329" i="16"/>
  <c r="T1329" i="16"/>
  <c r="U1329" i="16"/>
  <c r="V1329" i="16"/>
  <c r="W1329" i="16"/>
  <c r="X1329" i="16"/>
  <c r="Y1329" i="16"/>
  <c r="Z1329" i="16"/>
  <c r="AA1329" i="16"/>
  <c r="AB1329" i="16"/>
  <c r="AC1329" i="16"/>
  <c r="AD1329" i="16"/>
  <c r="AE1329" i="16"/>
  <c r="AF1329" i="16"/>
  <c r="AG1329" i="16"/>
  <c r="B1330" i="16"/>
  <c r="C1330" i="16"/>
  <c r="D1330" i="16"/>
  <c r="E1330" i="16"/>
  <c r="F1330" i="16"/>
  <c r="G1330" i="16"/>
  <c r="H1330" i="16"/>
  <c r="I1330" i="16"/>
  <c r="K1330" i="16"/>
  <c r="L1330" i="16"/>
  <c r="M1330" i="16"/>
  <c r="N1330" i="16"/>
  <c r="O1330" i="16"/>
  <c r="P1330" i="16"/>
  <c r="Q1330" i="16"/>
  <c r="R1330" i="16"/>
  <c r="S1330" i="16"/>
  <c r="T1330" i="16"/>
  <c r="U1330" i="16"/>
  <c r="V1330" i="16"/>
  <c r="W1330" i="16"/>
  <c r="X1330" i="16"/>
  <c r="Y1330" i="16"/>
  <c r="Z1330" i="16"/>
  <c r="AA1330" i="16"/>
  <c r="AB1330" i="16"/>
  <c r="AC1330" i="16"/>
  <c r="AD1330" i="16"/>
  <c r="AE1330" i="16"/>
  <c r="AF1330" i="16"/>
  <c r="AG1330" i="16"/>
  <c r="B1331" i="16"/>
  <c r="C1331" i="16"/>
  <c r="D1331" i="16"/>
  <c r="E1331" i="16"/>
  <c r="F1331" i="16"/>
  <c r="G1331" i="16"/>
  <c r="H1331" i="16"/>
  <c r="I1331" i="16"/>
  <c r="K1331" i="16"/>
  <c r="L1331" i="16"/>
  <c r="M1331" i="16"/>
  <c r="N1331" i="16"/>
  <c r="O1331" i="16"/>
  <c r="P1331" i="16"/>
  <c r="Q1331" i="16"/>
  <c r="R1331" i="16"/>
  <c r="S1331" i="16"/>
  <c r="T1331" i="16"/>
  <c r="U1331" i="16"/>
  <c r="V1331" i="16"/>
  <c r="W1331" i="16"/>
  <c r="X1331" i="16"/>
  <c r="Y1331" i="16"/>
  <c r="Z1331" i="16"/>
  <c r="AA1331" i="16"/>
  <c r="AB1331" i="16"/>
  <c r="AC1331" i="16"/>
  <c r="AD1331" i="16"/>
  <c r="AE1331" i="16"/>
  <c r="AF1331" i="16"/>
  <c r="AG1331" i="16"/>
  <c r="B1332" i="16"/>
  <c r="C1332" i="16"/>
  <c r="D1332" i="16"/>
  <c r="E1332" i="16"/>
  <c r="F1332" i="16"/>
  <c r="G1332" i="16"/>
  <c r="H1332" i="16"/>
  <c r="I1332" i="16"/>
  <c r="K1332" i="16"/>
  <c r="L1332" i="16"/>
  <c r="M1332" i="16"/>
  <c r="N1332" i="16"/>
  <c r="O1332" i="16"/>
  <c r="P1332" i="16"/>
  <c r="Q1332" i="16"/>
  <c r="R1332" i="16"/>
  <c r="S1332" i="16"/>
  <c r="T1332" i="16"/>
  <c r="U1332" i="16"/>
  <c r="V1332" i="16"/>
  <c r="W1332" i="16"/>
  <c r="X1332" i="16"/>
  <c r="Y1332" i="16"/>
  <c r="Z1332" i="16"/>
  <c r="AA1332" i="16"/>
  <c r="AB1332" i="16"/>
  <c r="AC1332" i="16"/>
  <c r="AD1332" i="16"/>
  <c r="AE1332" i="16"/>
  <c r="AF1332" i="16"/>
  <c r="AG1332" i="16"/>
  <c r="B1333" i="16"/>
  <c r="C1333" i="16"/>
  <c r="D1333" i="16"/>
  <c r="E1333" i="16"/>
  <c r="F1333" i="16"/>
  <c r="G1333" i="16"/>
  <c r="H1333" i="16"/>
  <c r="I1333" i="16"/>
  <c r="K1333" i="16"/>
  <c r="L1333" i="16"/>
  <c r="M1333" i="16"/>
  <c r="N1333" i="16"/>
  <c r="O1333" i="16"/>
  <c r="P1333" i="16"/>
  <c r="Q1333" i="16"/>
  <c r="R1333" i="16"/>
  <c r="S1333" i="16"/>
  <c r="T1333" i="16"/>
  <c r="U1333" i="16"/>
  <c r="V1333" i="16"/>
  <c r="W1333" i="16"/>
  <c r="X1333" i="16"/>
  <c r="Y1333" i="16"/>
  <c r="Z1333" i="16"/>
  <c r="AA1333" i="16"/>
  <c r="AB1333" i="16"/>
  <c r="AC1333" i="16"/>
  <c r="AD1333" i="16"/>
  <c r="AE1333" i="16"/>
  <c r="AF1333" i="16"/>
  <c r="AG1333" i="16"/>
  <c r="B1334" i="16"/>
  <c r="C1334" i="16"/>
  <c r="D1334" i="16"/>
  <c r="E1334" i="16"/>
  <c r="F1334" i="16"/>
  <c r="G1334" i="16"/>
  <c r="H1334" i="16"/>
  <c r="I1334" i="16"/>
  <c r="K1334" i="16"/>
  <c r="L1334" i="16"/>
  <c r="M1334" i="16"/>
  <c r="N1334" i="16"/>
  <c r="O1334" i="16"/>
  <c r="P1334" i="16"/>
  <c r="Q1334" i="16"/>
  <c r="R1334" i="16"/>
  <c r="S1334" i="16"/>
  <c r="T1334" i="16"/>
  <c r="U1334" i="16"/>
  <c r="V1334" i="16"/>
  <c r="W1334" i="16"/>
  <c r="X1334" i="16"/>
  <c r="Y1334" i="16"/>
  <c r="Z1334" i="16"/>
  <c r="AA1334" i="16"/>
  <c r="AB1334" i="16"/>
  <c r="AC1334" i="16"/>
  <c r="AD1334" i="16"/>
  <c r="AE1334" i="16"/>
  <c r="AF1334" i="16"/>
  <c r="AG1334" i="16"/>
  <c r="B1335" i="16"/>
  <c r="C1335" i="16"/>
  <c r="D1335" i="16"/>
  <c r="E1335" i="16"/>
  <c r="F1335" i="16"/>
  <c r="G1335" i="16"/>
  <c r="H1335" i="16"/>
  <c r="I1335" i="16"/>
  <c r="K1335" i="16"/>
  <c r="L1335" i="16"/>
  <c r="M1335" i="16"/>
  <c r="N1335" i="16"/>
  <c r="O1335" i="16"/>
  <c r="P1335" i="16"/>
  <c r="Q1335" i="16"/>
  <c r="R1335" i="16"/>
  <c r="S1335" i="16"/>
  <c r="T1335" i="16"/>
  <c r="U1335" i="16"/>
  <c r="V1335" i="16"/>
  <c r="W1335" i="16"/>
  <c r="X1335" i="16"/>
  <c r="Y1335" i="16"/>
  <c r="Z1335" i="16"/>
  <c r="AA1335" i="16"/>
  <c r="AB1335" i="16"/>
  <c r="AC1335" i="16"/>
  <c r="AD1335" i="16"/>
  <c r="AE1335" i="16"/>
  <c r="AF1335" i="16"/>
  <c r="AG1335" i="16"/>
  <c r="B1336" i="16"/>
  <c r="C1336" i="16"/>
  <c r="D1336" i="16"/>
  <c r="E1336" i="16"/>
  <c r="F1336" i="16"/>
  <c r="G1336" i="16"/>
  <c r="H1336" i="16"/>
  <c r="I1336" i="16"/>
  <c r="K1336" i="16"/>
  <c r="L1336" i="16"/>
  <c r="M1336" i="16"/>
  <c r="N1336" i="16"/>
  <c r="O1336" i="16"/>
  <c r="P1336" i="16"/>
  <c r="Q1336" i="16"/>
  <c r="R1336" i="16"/>
  <c r="S1336" i="16"/>
  <c r="T1336" i="16"/>
  <c r="U1336" i="16"/>
  <c r="V1336" i="16"/>
  <c r="W1336" i="16"/>
  <c r="X1336" i="16"/>
  <c r="Y1336" i="16"/>
  <c r="Z1336" i="16"/>
  <c r="AA1336" i="16"/>
  <c r="AB1336" i="16"/>
  <c r="AC1336" i="16"/>
  <c r="AD1336" i="16"/>
  <c r="AE1336" i="16"/>
  <c r="AF1336" i="16"/>
  <c r="AG1336" i="16"/>
  <c r="B1337" i="16"/>
  <c r="C1337" i="16"/>
  <c r="D1337" i="16"/>
  <c r="E1337" i="16"/>
  <c r="F1337" i="16"/>
  <c r="G1337" i="16"/>
  <c r="H1337" i="16"/>
  <c r="I1337" i="16"/>
  <c r="K1337" i="16"/>
  <c r="L1337" i="16"/>
  <c r="M1337" i="16"/>
  <c r="N1337" i="16"/>
  <c r="O1337" i="16"/>
  <c r="P1337" i="16"/>
  <c r="Q1337" i="16"/>
  <c r="R1337" i="16"/>
  <c r="S1337" i="16"/>
  <c r="T1337" i="16"/>
  <c r="U1337" i="16"/>
  <c r="V1337" i="16"/>
  <c r="W1337" i="16"/>
  <c r="X1337" i="16"/>
  <c r="Y1337" i="16"/>
  <c r="Z1337" i="16"/>
  <c r="AA1337" i="16"/>
  <c r="AB1337" i="16"/>
  <c r="AC1337" i="16"/>
  <c r="AD1337" i="16"/>
  <c r="AE1337" i="16"/>
  <c r="AF1337" i="16"/>
  <c r="AG1337" i="16"/>
  <c r="B1338" i="16"/>
  <c r="C1338" i="16"/>
  <c r="D1338" i="16"/>
  <c r="E1338" i="16"/>
  <c r="F1338" i="16"/>
  <c r="G1338" i="16"/>
  <c r="H1338" i="16"/>
  <c r="I1338" i="16"/>
  <c r="K1338" i="16"/>
  <c r="L1338" i="16"/>
  <c r="M1338" i="16"/>
  <c r="N1338" i="16"/>
  <c r="O1338" i="16"/>
  <c r="P1338" i="16"/>
  <c r="Q1338" i="16"/>
  <c r="R1338" i="16"/>
  <c r="S1338" i="16"/>
  <c r="T1338" i="16"/>
  <c r="U1338" i="16"/>
  <c r="V1338" i="16"/>
  <c r="W1338" i="16"/>
  <c r="X1338" i="16"/>
  <c r="Y1338" i="16"/>
  <c r="Z1338" i="16"/>
  <c r="AA1338" i="16"/>
  <c r="AB1338" i="16"/>
  <c r="AC1338" i="16"/>
  <c r="AD1338" i="16"/>
  <c r="AE1338" i="16"/>
  <c r="AF1338" i="16"/>
  <c r="AG1338" i="16"/>
  <c r="B1339" i="16"/>
  <c r="C1339" i="16"/>
  <c r="D1339" i="16"/>
  <c r="E1339" i="16"/>
  <c r="F1339" i="16"/>
  <c r="G1339" i="16"/>
  <c r="H1339" i="16"/>
  <c r="I1339" i="16"/>
  <c r="K1339" i="16"/>
  <c r="L1339" i="16"/>
  <c r="M1339" i="16"/>
  <c r="N1339" i="16"/>
  <c r="O1339" i="16"/>
  <c r="P1339" i="16"/>
  <c r="Q1339" i="16"/>
  <c r="R1339" i="16"/>
  <c r="S1339" i="16"/>
  <c r="T1339" i="16"/>
  <c r="U1339" i="16"/>
  <c r="V1339" i="16"/>
  <c r="W1339" i="16"/>
  <c r="X1339" i="16"/>
  <c r="Y1339" i="16"/>
  <c r="Z1339" i="16"/>
  <c r="AA1339" i="16"/>
  <c r="AB1339" i="16"/>
  <c r="AC1339" i="16"/>
  <c r="AD1339" i="16"/>
  <c r="AE1339" i="16"/>
  <c r="AF1339" i="16"/>
  <c r="AG1339" i="16"/>
  <c r="B1340" i="16"/>
  <c r="C1340" i="16"/>
  <c r="D1340" i="16"/>
  <c r="E1340" i="16"/>
  <c r="F1340" i="16"/>
  <c r="G1340" i="16"/>
  <c r="H1340" i="16"/>
  <c r="I1340" i="16"/>
  <c r="K1340" i="16"/>
  <c r="L1340" i="16"/>
  <c r="M1340" i="16"/>
  <c r="N1340" i="16"/>
  <c r="O1340" i="16"/>
  <c r="P1340" i="16"/>
  <c r="Q1340" i="16"/>
  <c r="R1340" i="16"/>
  <c r="S1340" i="16"/>
  <c r="T1340" i="16"/>
  <c r="U1340" i="16"/>
  <c r="V1340" i="16"/>
  <c r="W1340" i="16"/>
  <c r="X1340" i="16"/>
  <c r="Y1340" i="16"/>
  <c r="Z1340" i="16"/>
  <c r="AA1340" i="16"/>
  <c r="AB1340" i="16"/>
  <c r="AC1340" i="16"/>
  <c r="AD1340" i="16"/>
  <c r="AE1340" i="16"/>
  <c r="AF1340" i="16"/>
  <c r="AG1340" i="16"/>
  <c r="B1341" i="16"/>
  <c r="C1341" i="16"/>
  <c r="D1341" i="16"/>
  <c r="E1341" i="16"/>
  <c r="F1341" i="16"/>
  <c r="G1341" i="16"/>
  <c r="H1341" i="16"/>
  <c r="I1341" i="16"/>
  <c r="K1341" i="16"/>
  <c r="L1341" i="16"/>
  <c r="M1341" i="16"/>
  <c r="N1341" i="16"/>
  <c r="O1341" i="16"/>
  <c r="P1341" i="16"/>
  <c r="Q1341" i="16"/>
  <c r="R1341" i="16"/>
  <c r="S1341" i="16"/>
  <c r="T1341" i="16"/>
  <c r="U1341" i="16"/>
  <c r="V1341" i="16"/>
  <c r="W1341" i="16"/>
  <c r="X1341" i="16"/>
  <c r="Y1341" i="16"/>
  <c r="Z1341" i="16"/>
  <c r="AA1341" i="16"/>
  <c r="AB1341" i="16"/>
  <c r="AC1341" i="16"/>
  <c r="AD1341" i="16"/>
  <c r="AE1341" i="16"/>
  <c r="AF1341" i="16"/>
  <c r="AG1341" i="16"/>
  <c r="B1342" i="16"/>
  <c r="C1342" i="16"/>
  <c r="D1342" i="16"/>
  <c r="E1342" i="16"/>
  <c r="F1342" i="16"/>
  <c r="G1342" i="16"/>
  <c r="H1342" i="16"/>
  <c r="I1342" i="16"/>
  <c r="K1342" i="16"/>
  <c r="L1342" i="16"/>
  <c r="M1342" i="16"/>
  <c r="N1342" i="16"/>
  <c r="O1342" i="16"/>
  <c r="P1342" i="16"/>
  <c r="Q1342" i="16"/>
  <c r="R1342" i="16"/>
  <c r="S1342" i="16"/>
  <c r="T1342" i="16"/>
  <c r="U1342" i="16"/>
  <c r="V1342" i="16"/>
  <c r="W1342" i="16"/>
  <c r="X1342" i="16"/>
  <c r="Y1342" i="16"/>
  <c r="Z1342" i="16"/>
  <c r="AA1342" i="16"/>
  <c r="AB1342" i="16"/>
  <c r="AC1342" i="16"/>
  <c r="AD1342" i="16"/>
  <c r="AE1342" i="16"/>
  <c r="AF1342" i="16"/>
  <c r="AG1342" i="16"/>
  <c r="B1343" i="16"/>
  <c r="C1343" i="16"/>
  <c r="D1343" i="16"/>
  <c r="E1343" i="16"/>
  <c r="F1343" i="16"/>
  <c r="G1343" i="16"/>
  <c r="H1343" i="16"/>
  <c r="I1343" i="16"/>
  <c r="K1343" i="16"/>
  <c r="L1343" i="16"/>
  <c r="M1343" i="16"/>
  <c r="N1343" i="16"/>
  <c r="O1343" i="16"/>
  <c r="P1343" i="16"/>
  <c r="Q1343" i="16"/>
  <c r="R1343" i="16"/>
  <c r="S1343" i="16"/>
  <c r="T1343" i="16"/>
  <c r="U1343" i="16"/>
  <c r="V1343" i="16"/>
  <c r="W1343" i="16"/>
  <c r="X1343" i="16"/>
  <c r="Y1343" i="16"/>
  <c r="Z1343" i="16"/>
  <c r="AA1343" i="16"/>
  <c r="AB1343" i="16"/>
  <c r="AC1343" i="16"/>
  <c r="AD1343" i="16"/>
  <c r="AE1343" i="16"/>
  <c r="AF1343" i="16"/>
  <c r="AG1343" i="16"/>
  <c r="B1344" i="16"/>
  <c r="C1344" i="16"/>
  <c r="D1344" i="16"/>
  <c r="E1344" i="16"/>
  <c r="F1344" i="16"/>
  <c r="G1344" i="16"/>
  <c r="H1344" i="16"/>
  <c r="I1344" i="16"/>
  <c r="K1344" i="16"/>
  <c r="L1344" i="16"/>
  <c r="M1344" i="16"/>
  <c r="N1344" i="16"/>
  <c r="O1344" i="16"/>
  <c r="P1344" i="16"/>
  <c r="Q1344" i="16"/>
  <c r="R1344" i="16"/>
  <c r="S1344" i="16"/>
  <c r="T1344" i="16"/>
  <c r="U1344" i="16"/>
  <c r="V1344" i="16"/>
  <c r="W1344" i="16"/>
  <c r="X1344" i="16"/>
  <c r="Y1344" i="16"/>
  <c r="Z1344" i="16"/>
  <c r="AA1344" i="16"/>
  <c r="AB1344" i="16"/>
  <c r="AC1344" i="16"/>
  <c r="AD1344" i="16"/>
  <c r="AE1344" i="16"/>
  <c r="AF1344" i="16"/>
  <c r="AG1344" i="16"/>
  <c r="B1345" i="16"/>
  <c r="C1345" i="16"/>
  <c r="D1345" i="16"/>
  <c r="E1345" i="16"/>
  <c r="F1345" i="16"/>
  <c r="G1345" i="16"/>
  <c r="H1345" i="16"/>
  <c r="I1345" i="16"/>
  <c r="K1345" i="16"/>
  <c r="L1345" i="16"/>
  <c r="M1345" i="16"/>
  <c r="N1345" i="16"/>
  <c r="O1345" i="16"/>
  <c r="P1345" i="16"/>
  <c r="Q1345" i="16"/>
  <c r="R1345" i="16"/>
  <c r="S1345" i="16"/>
  <c r="T1345" i="16"/>
  <c r="U1345" i="16"/>
  <c r="V1345" i="16"/>
  <c r="W1345" i="16"/>
  <c r="X1345" i="16"/>
  <c r="Y1345" i="16"/>
  <c r="Z1345" i="16"/>
  <c r="AA1345" i="16"/>
  <c r="AB1345" i="16"/>
  <c r="AC1345" i="16"/>
  <c r="AD1345" i="16"/>
  <c r="AE1345" i="16"/>
  <c r="AF1345" i="16"/>
  <c r="AG1345" i="16"/>
  <c r="B1346" i="16"/>
  <c r="C1346" i="16"/>
  <c r="D1346" i="16"/>
  <c r="E1346" i="16"/>
  <c r="F1346" i="16"/>
  <c r="G1346" i="16"/>
  <c r="H1346" i="16"/>
  <c r="I1346" i="16"/>
  <c r="K1346" i="16"/>
  <c r="L1346" i="16"/>
  <c r="M1346" i="16"/>
  <c r="N1346" i="16"/>
  <c r="O1346" i="16"/>
  <c r="P1346" i="16"/>
  <c r="Q1346" i="16"/>
  <c r="R1346" i="16"/>
  <c r="S1346" i="16"/>
  <c r="T1346" i="16"/>
  <c r="U1346" i="16"/>
  <c r="V1346" i="16"/>
  <c r="W1346" i="16"/>
  <c r="X1346" i="16"/>
  <c r="Y1346" i="16"/>
  <c r="Z1346" i="16"/>
  <c r="AA1346" i="16"/>
  <c r="AB1346" i="16"/>
  <c r="AC1346" i="16"/>
  <c r="AD1346" i="16"/>
  <c r="AE1346" i="16"/>
  <c r="AF1346" i="16"/>
  <c r="AG1346" i="16"/>
  <c r="B1347" i="16"/>
  <c r="C1347" i="16"/>
  <c r="D1347" i="16"/>
  <c r="E1347" i="16"/>
  <c r="F1347" i="16"/>
  <c r="G1347" i="16"/>
  <c r="H1347" i="16"/>
  <c r="I1347" i="16"/>
  <c r="K1347" i="16"/>
  <c r="L1347" i="16"/>
  <c r="M1347" i="16"/>
  <c r="N1347" i="16"/>
  <c r="O1347" i="16"/>
  <c r="P1347" i="16"/>
  <c r="Q1347" i="16"/>
  <c r="R1347" i="16"/>
  <c r="S1347" i="16"/>
  <c r="T1347" i="16"/>
  <c r="U1347" i="16"/>
  <c r="V1347" i="16"/>
  <c r="W1347" i="16"/>
  <c r="X1347" i="16"/>
  <c r="Y1347" i="16"/>
  <c r="Z1347" i="16"/>
  <c r="AA1347" i="16"/>
  <c r="AB1347" i="16"/>
  <c r="AC1347" i="16"/>
  <c r="AD1347" i="16"/>
  <c r="AE1347" i="16"/>
  <c r="AF1347" i="16"/>
  <c r="AG1347" i="16"/>
  <c r="B1348" i="16"/>
  <c r="C1348" i="16"/>
  <c r="D1348" i="16"/>
  <c r="E1348" i="16"/>
  <c r="F1348" i="16"/>
  <c r="G1348" i="16"/>
  <c r="H1348" i="16"/>
  <c r="I1348" i="16"/>
  <c r="K1348" i="16"/>
  <c r="L1348" i="16"/>
  <c r="M1348" i="16"/>
  <c r="N1348" i="16"/>
  <c r="O1348" i="16"/>
  <c r="P1348" i="16"/>
  <c r="Q1348" i="16"/>
  <c r="R1348" i="16"/>
  <c r="S1348" i="16"/>
  <c r="T1348" i="16"/>
  <c r="U1348" i="16"/>
  <c r="V1348" i="16"/>
  <c r="W1348" i="16"/>
  <c r="X1348" i="16"/>
  <c r="Y1348" i="16"/>
  <c r="Z1348" i="16"/>
  <c r="AA1348" i="16"/>
  <c r="AB1348" i="16"/>
  <c r="AC1348" i="16"/>
  <c r="AD1348" i="16"/>
  <c r="AE1348" i="16"/>
  <c r="AF1348" i="16"/>
  <c r="AG1348" i="16"/>
  <c r="B1349" i="16"/>
  <c r="C1349" i="16"/>
  <c r="D1349" i="16"/>
  <c r="E1349" i="16"/>
  <c r="F1349" i="16"/>
  <c r="G1349" i="16"/>
  <c r="H1349" i="16"/>
  <c r="I1349" i="16"/>
  <c r="K1349" i="16"/>
  <c r="L1349" i="16"/>
  <c r="M1349" i="16"/>
  <c r="N1349" i="16"/>
  <c r="O1349" i="16"/>
  <c r="P1349" i="16"/>
  <c r="Q1349" i="16"/>
  <c r="R1349" i="16"/>
  <c r="S1349" i="16"/>
  <c r="T1349" i="16"/>
  <c r="U1349" i="16"/>
  <c r="V1349" i="16"/>
  <c r="W1349" i="16"/>
  <c r="X1349" i="16"/>
  <c r="Y1349" i="16"/>
  <c r="Z1349" i="16"/>
  <c r="AA1349" i="16"/>
  <c r="AB1349" i="16"/>
  <c r="AC1349" i="16"/>
  <c r="AD1349" i="16"/>
  <c r="AE1349" i="16"/>
  <c r="AF1349" i="16"/>
  <c r="AG1349" i="16"/>
  <c r="B1350" i="16"/>
  <c r="C1350" i="16"/>
  <c r="D1350" i="16"/>
  <c r="E1350" i="16"/>
  <c r="F1350" i="16"/>
  <c r="G1350" i="16"/>
  <c r="H1350" i="16"/>
  <c r="I1350" i="16"/>
  <c r="K1350" i="16"/>
  <c r="L1350" i="16"/>
  <c r="M1350" i="16"/>
  <c r="N1350" i="16"/>
  <c r="O1350" i="16"/>
  <c r="P1350" i="16"/>
  <c r="Q1350" i="16"/>
  <c r="R1350" i="16"/>
  <c r="S1350" i="16"/>
  <c r="T1350" i="16"/>
  <c r="U1350" i="16"/>
  <c r="V1350" i="16"/>
  <c r="W1350" i="16"/>
  <c r="X1350" i="16"/>
  <c r="Y1350" i="16"/>
  <c r="Z1350" i="16"/>
  <c r="AA1350" i="16"/>
  <c r="AB1350" i="16"/>
  <c r="AC1350" i="16"/>
  <c r="AD1350" i="16"/>
  <c r="AE1350" i="16"/>
  <c r="AF1350" i="16"/>
  <c r="AG1350" i="16"/>
  <c r="B1351" i="16"/>
  <c r="C1351" i="16"/>
  <c r="D1351" i="16"/>
  <c r="E1351" i="16"/>
  <c r="F1351" i="16"/>
  <c r="G1351" i="16"/>
  <c r="H1351" i="16"/>
  <c r="I1351" i="16"/>
  <c r="K1351" i="16"/>
  <c r="L1351" i="16"/>
  <c r="M1351" i="16"/>
  <c r="N1351" i="16"/>
  <c r="O1351" i="16"/>
  <c r="P1351" i="16"/>
  <c r="Q1351" i="16"/>
  <c r="R1351" i="16"/>
  <c r="S1351" i="16"/>
  <c r="T1351" i="16"/>
  <c r="U1351" i="16"/>
  <c r="V1351" i="16"/>
  <c r="W1351" i="16"/>
  <c r="X1351" i="16"/>
  <c r="Y1351" i="16"/>
  <c r="Z1351" i="16"/>
  <c r="AA1351" i="16"/>
  <c r="AB1351" i="16"/>
  <c r="AC1351" i="16"/>
  <c r="AD1351" i="16"/>
  <c r="AE1351" i="16"/>
  <c r="AF1351" i="16"/>
  <c r="AG1351" i="16"/>
  <c r="B1352" i="16"/>
  <c r="C1352" i="16"/>
  <c r="D1352" i="16"/>
  <c r="E1352" i="16"/>
  <c r="F1352" i="16"/>
  <c r="G1352" i="16"/>
  <c r="H1352" i="16"/>
  <c r="I1352" i="16"/>
  <c r="K1352" i="16"/>
  <c r="L1352" i="16"/>
  <c r="M1352" i="16"/>
  <c r="N1352" i="16"/>
  <c r="O1352" i="16"/>
  <c r="P1352" i="16"/>
  <c r="Q1352" i="16"/>
  <c r="R1352" i="16"/>
  <c r="S1352" i="16"/>
  <c r="T1352" i="16"/>
  <c r="U1352" i="16"/>
  <c r="V1352" i="16"/>
  <c r="W1352" i="16"/>
  <c r="X1352" i="16"/>
  <c r="Y1352" i="16"/>
  <c r="Z1352" i="16"/>
  <c r="AA1352" i="16"/>
  <c r="AB1352" i="16"/>
  <c r="AC1352" i="16"/>
  <c r="AD1352" i="16"/>
  <c r="AE1352" i="16"/>
  <c r="AF1352" i="16"/>
  <c r="AG1352" i="16"/>
  <c r="B1353" i="16"/>
  <c r="C1353" i="16"/>
  <c r="D1353" i="16"/>
  <c r="E1353" i="16"/>
  <c r="F1353" i="16"/>
  <c r="G1353" i="16"/>
  <c r="H1353" i="16"/>
  <c r="I1353" i="16"/>
  <c r="K1353" i="16"/>
  <c r="L1353" i="16"/>
  <c r="M1353" i="16"/>
  <c r="N1353" i="16"/>
  <c r="O1353" i="16"/>
  <c r="P1353" i="16"/>
  <c r="Q1353" i="16"/>
  <c r="R1353" i="16"/>
  <c r="S1353" i="16"/>
  <c r="T1353" i="16"/>
  <c r="U1353" i="16"/>
  <c r="V1353" i="16"/>
  <c r="W1353" i="16"/>
  <c r="X1353" i="16"/>
  <c r="Y1353" i="16"/>
  <c r="Z1353" i="16"/>
  <c r="AA1353" i="16"/>
  <c r="AB1353" i="16"/>
  <c r="AC1353" i="16"/>
  <c r="AD1353" i="16"/>
  <c r="AE1353" i="16"/>
  <c r="AF1353" i="16"/>
  <c r="AG1353" i="16"/>
  <c r="B1354" i="16"/>
  <c r="C1354" i="16"/>
  <c r="D1354" i="16"/>
  <c r="E1354" i="16"/>
  <c r="F1354" i="16"/>
  <c r="G1354" i="16"/>
  <c r="H1354" i="16"/>
  <c r="I1354" i="16"/>
  <c r="K1354" i="16"/>
  <c r="L1354" i="16"/>
  <c r="M1354" i="16"/>
  <c r="N1354" i="16"/>
  <c r="O1354" i="16"/>
  <c r="P1354" i="16"/>
  <c r="Q1354" i="16"/>
  <c r="R1354" i="16"/>
  <c r="S1354" i="16"/>
  <c r="T1354" i="16"/>
  <c r="U1354" i="16"/>
  <c r="V1354" i="16"/>
  <c r="W1354" i="16"/>
  <c r="X1354" i="16"/>
  <c r="Y1354" i="16"/>
  <c r="Z1354" i="16"/>
  <c r="AA1354" i="16"/>
  <c r="AB1354" i="16"/>
  <c r="AC1354" i="16"/>
  <c r="AD1354" i="16"/>
  <c r="AE1354" i="16"/>
  <c r="AF1354" i="16"/>
  <c r="AG1354" i="16"/>
  <c r="B1355" i="16"/>
  <c r="C1355" i="16"/>
  <c r="D1355" i="16"/>
  <c r="E1355" i="16"/>
  <c r="F1355" i="16"/>
  <c r="G1355" i="16"/>
  <c r="H1355" i="16"/>
  <c r="I1355" i="16"/>
  <c r="K1355" i="16"/>
  <c r="L1355" i="16"/>
  <c r="M1355" i="16"/>
  <c r="N1355" i="16"/>
  <c r="O1355" i="16"/>
  <c r="P1355" i="16"/>
  <c r="Q1355" i="16"/>
  <c r="R1355" i="16"/>
  <c r="S1355" i="16"/>
  <c r="T1355" i="16"/>
  <c r="U1355" i="16"/>
  <c r="V1355" i="16"/>
  <c r="W1355" i="16"/>
  <c r="X1355" i="16"/>
  <c r="Y1355" i="16"/>
  <c r="Z1355" i="16"/>
  <c r="AA1355" i="16"/>
  <c r="AB1355" i="16"/>
  <c r="AC1355" i="16"/>
  <c r="AD1355" i="16"/>
  <c r="AE1355" i="16"/>
  <c r="AF1355" i="16"/>
  <c r="AG1355" i="16"/>
  <c r="B1356" i="16"/>
  <c r="C1356" i="16"/>
  <c r="D1356" i="16"/>
  <c r="E1356" i="16"/>
  <c r="F1356" i="16"/>
  <c r="G1356" i="16"/>
  <c r="H1356" i="16"/>
  <c r="I1356" i="16"/>
  <c r="K1356" i="16"/>
  <c r="L1356" i="16"/>
  <c r="M1356" i="16"/>
  <c r="N1356" i="16"/>
  <c r="O1356" i="16"/>
  <c r="P1356" i="16"/>
  <c r="Q1356" i="16"/>
  <c r="R1356" i="16"/>
  <c r="S1356" i="16"/>
  <c r="T1356" i="16"/>
  <c r="U1356" i="16"/>
  <c r="V1356" i="16"/>
  <c r="W1356" i="16"/>
  <c r="X1356" i="16"/>
  <c r="Y1356" i="16"/>
  <c r="Z1356" i="16"/>
  <c r="AA1356" i="16"/>
  <c r="AB1356" i="16"/>
  <c r="AC1356" i="16"/>
  <c r="AD1356" i="16"/>
  <c r="AE1356" i="16"/>
  <c r="AF1356" i="16"/>
  <c r="AG1356" i="16"/>
  <c r="B1357" i="16"/>
  <c r="C1357" i="16"/>
  <c r="D1357" i="16"/>
  <c r="E1357" i="16"/>
  <c r="F1357" i="16"/>
  <c r="G1357" i="16"/>
  <c r="H1357" i="16"/>
  <c r="I1357" i="16"/>
  <c r="K1357" i="16"/>
  <c r="L1357" i="16"/>
  <c r="M1357" i="16"/>
  <c r="N1357" i="16"/>
  <c r="O1357" i="16"/>
  <c r="P1357" i="16"/>
  <c r="Q1357" i="16"/>
  <c r="R1357" i="16"/>
  <c r="S1357" i="16"/>
  <c r="T1357" i="16"/>
  <c r="U1357" i="16"/>
  <c r="V1357" i="16"/>
  <c r="W1357" i="16"/>
  <c r="X1357" i="16"/>
  <c r="Y1357" i="16"/>
  <c r="Z1357" i="16"/>
  <c r="AA1357" i="16"/>
  <c r="AB1357" i="16"/>
  <c r="AC1357" i="16"/>
  <c r="AD1357" i="16"/>
  <c r="AE1357" i="16"/>
  <c r="AF1357" i="16"/>
  <c r="AG1357" i="16"/>
  <c r="B1358" i="16"/>
  <c r="C1358" i="16"/>
  <c r="D1358" i="16"/>
  <c r="E1358" i="16"/>
  <c r="F1358" i="16"/>
  <c r="G1358" i="16"/>
  <c r="H1358" i="16"/>
  <c r="I1358" i="16"/>
  <c r="K1358" i="16"/>
  <c r="L1358" i="16"/>
  <c r="M1358" i="16"/>
  <c r="N1358" i="16"/>
  <c r="O1358" i="16"/>
  <c r="P1358" i="16"/>
  <c r="Q1358" i="16"/>
  <c r="R1358" i="16"/>
  <c r="S1358" i="16"/>
  <c r="T1358" i="16"/>
  <c r="U1358" i="16"/>
  <c r="V1358" i="16"/>
  <c r="W1358" i="16"/>
  <c r="X1358" i="16"/>
  <c r="Y1358" i="16"/>
  <c r="Z1358" i="16"/>
  <c r="AA1358" i="16"/>
  <c r="AB1358" i="16"/>
  <c r="AC1358" i="16"/>
  <c r="AD1358" i="16"/>
  <c r="AE1358" i="16"/>
  <c r="AF1358" i="16"/>
  <c r="AG1358" i="16"/>
  <c r="B1359" i="16"/>
  <c r="C1359" i="16"/>
  <c r="D1359" i="16"/>
  <c r="E1359" i="16"/>
  <c r="F1359" i="16"/>
  <c r="G1359" i="16"/>
  <c r="H1359" i="16"/>
  <c r="I1359" i="16"/>
  <c r="K1359" i="16"/>
  <c r="L1359" i="16"/>
  <c r="M1359" i="16"/>
  <c r="N1359" i="16"/>
  <c r="O1359" i="16"/>
  <c r="P1359" i="16"/>
  <c r="Q1359" i="16"/>
  <c r="R1359" i="16"/>
  <c r="S1359" i="16"/>
  <c r="T1359" i="16"/>
  <c r="U1359" i="16"/>
  <c r="V1359" i="16"/>
  <c r="W1359" i="16"/>
  <c r="X1359" i="16"/>
  <c r="Y1359" i="16"/>
  <c r="Z1359" i="16"/>
  <c r="AA1359" i="16"/>
  <c r="AB1359" i="16"/>
  <c r="AC1359" i="16"/>
  <c r="AD1359" i="16"/>
  <c r="AE1359" i="16"/>
  <c r="AF1359" i="16"/>
  <c r="AG1359" i="16"/>
  <c r="B1360" i="16"/>
  <c r="C1360" i="16"/>
  <c r="D1360" i="16"/>
  <c r="E1360" i="16"/>
  <c r="F1360" i="16"/>
  <c r="G1360" i="16"/>
  <c r="H1360" i="16"/>
  <c r="I1360" i="16"/>
  <c r="K1360" i="16"/>
  <c r="L1360" i="16"/>
  <c r="M1360" i="16"/>
  <c r="N1360" i="16"/>
  <c r="O1360" i="16"/>
  <c r="P1360" i="16"/>
  <c r="Q1360" i="16"/>
  <c r="R1360" i="16"/>
  <c r="S1360" i="16"/>
  <c r="T1360" i="16"/>
  <c r="U1360" i="16"/>
  <c r="V1360" i="16"/>
  <c r="W1360" i="16"/>
  <c r="X1360" i="16"/>
  <c r="Y1360" i="16"/>
  <c r="Z1360" i="16"/>
  <c r="AA1360" i="16"/>
  <c r="AB1360" i="16"/>
  <c r="AC1360" i="16"/>
  <c r="AD1360" i="16"/>
  <c r="AE1360" i="16"/>
  <c r="AF1360" i="16"/>
  <c r="AG1360" i="16"/>
  <c r="B1361" i="16"/>
  <c r="C1361" i="16"/>
  <c r="D1361" i="16"/>
  <c r="E1361" i="16"/>
  <c r="F1361" i="16"/>
  <c r="G1361" i="16"/>
  <c r="H1361" i="16"/>
  <c r="I1361" i="16"/>
  <c r="K1361" i="16"/>
  <c r="L1361" i="16"/>
  <c r="M1361" i="16"/>
  <c r="N1361" i="16"/>
  <c r="O1361" i="16"/>
  <c r="P1361" i="16"/>
  <c r="Q1361" i="16"/>
  <c r="R1361" i="16"/>
  <c r="S1361" i="16"/>
  <c r="T1361" i="16"/>
  <c r="U1361" i="16"/>
  <c r="V1361" i="16"/>
  <c r="W1361" i="16"/>
  <c r="X1361" i="16"/>
  <c r="Y1361" i="16"/>
  <c r="Z1361" i="16"/>
  <c r="AA1361" i="16"/>
  <c r="AB1361" i="16"/>
  <c r="AC1361" i="16"/>
  <c r="AD1361" i="16"/>
  <c r="AE1361" i="16"/>
  <c r="AF1361" i="16"/>
  <c r="AG1361" i="16"/>
  <c r="B1362" i="16"/>
  <c r="C1362" i="16"/>
  <c r="D1362" i="16"/>
  <c r="E1362" i="16"/>
  <c r="F1362" i="16"/>
  <c r="G1362" i="16"/>
  <c r="H1362" i="16"/>
  <c r="I1362" i="16"/>
  <c r="K1362" i="16"/>
  <c r="L1362" i="16"/>
  <c r="M1362" i="16"/>
  <c r="N1362" i="16"/>
  <c r="O1362" i="16"/>
  <c r="P1362" i="16"/>
  <c r="Q1362" i="16"/>
  <c r="R1362" i="16"/>
  <c r="S1362" i="16"/>
  <c r="T1362" i="16"/>
  <c r="U1362" i="16"/>
  <c r="V1362" i="16"/>
  <c r="W1362" i="16"/>
  <c r="X1362" i="16"/>
  <c r="Y1362" i="16"/>
  <c r="Z1362" i="16"/>
  <c r="AA1362" i="16"/>
  <c r="AB1362" i="16"/>
  <c r="AC1362" i="16"/>
  <c r="AD1362" i="16"/>
  <c r="AE1362" i="16"/>
  <c r="AF1362" i="16"/>
  <c r="AG1362" i="16"/>
  <c r="B1363" i="16"/>
  <c r="C1363" i="16"/>
  <c r="D1363" i="16"/>
  <c r="E1363" i="16"/>
  <c r="F1363" i="16"/>
  <c r="G1363" i="16"/>
  <c r="H1363" i="16"/>
  <c r="I1363" i="16"/>
  <c r="K1363" i="16"/>
  <c r="L1363" i="16"/>
  <c r="M1363" i="16"/>
  <c r="N1363" i="16"/>
  <c r="O1363" i="16"/>
  <c r="P1363" i="16"/>
  <c r="Q1363" i="16"/>
  <c r="R1363" i="16"/>
  <c r="S1363" i="16"/>
  <c r="T1363" i="16"/>
  <c r="U1363" i="16"/>
  <c r="V1363" i="16"/>
  <c r="W1363" i="16"/>
  <c r="X1363" i="16"/>
  <c r="Y1363" i="16"/>
  <c r="Z1363" i="16"/>
  <c r="AA1363" i="16"/>
  <c r="AB1363" i="16"/>
  <c r="AC1363" i="16"/>
  <c r="AD1363" i="16"/>
  <c r="AE1363" i="16"/>
  <c r="AF1363" i="16"/>
  <c r="AG1363" i="16"/>
  <c r="B1364" i="16"/>
  <c r="C1364" i="16"/>
  <c r="D1364" i="16"/>
  <c r="E1364" i="16"/>
  <c r="F1364" i="16"/>
  <c r="G1364" i="16"/>
  <c r="H1364" i="16"/>
  <c r="I1364" i="16"/>
  <c r="K1364" i="16"/>
  <c r="L1364" i="16"/>
  <c r="M1364" i="16"/>
  <c r="N1364" i="16"/>
  <c r="O1364" i="16"/>
  <c r="P1364" i="16"/>
  <c r="Q1364" i="16"/>
  <c r="R1364" i="16"/>
  <c r="S1364" i="16"/>
  <c r="T1364" i="16"/>
  <c r="U1364" i="16"/>
  <c r="V1364" i="16"/>
  <c r="W1364" i="16"/>
  <c r="X1364" i="16"/>
  <c r="Y1364" i="16"/>
  <c r="Z1364" i="16"/>
  <c r="AA1364" i="16"/>
  <c r="AB1364" i="16"/>
  <c r="AC1364" i="16"/>
  <c r="AD1364" i="16"/>
  <c r="AE1364" i="16"/>
  <c r="AF1364" i="16"/>
  <c r="AG1364" i="16"/>
  <c r="B1365" i="16"/>
  <c r="C1365" i="16"/>
  <c r="D1365" i="16"/>
  <c r="E1365" i="16"/>
  <c r="F1365" i="16"/>
  <c r="G1365" i="16"/>
  <c r="H1365" i="16"/>
  <c r="I1365" i="16"/>
  <c r="K1365" i="16"/>
  <c r="L1365" i="16"/>
  <c r="M1365" i="16"/>
  <c r="N1365" i="16"/>
  <c r="O1365" i="16"/>
  <c r="P1365" i="16"/>
  <c r="Q1365" i="16"/>
  <c r="R1365" i="16"/>
  <c r="S1365" i="16"/>
  <c r="T1365" i="16"/>
  <c r="U1365" i="16"/>
  <c r="V1365" i="16"/>
  <c r="W1365" i="16"/>
  <c r="X1365" i="16"/>
  <c r="Y1365" i="16"/>
  <c r="Z1365" i="16"/>
  <c r="AA1365" i="16"/>
  <c r="AB1365" i="16"/>
  <c r="AC1365" i="16"/>
  <c r="AD1365" i="16"/>
  <c r="AE1365" i="16"/>
  <c r="AF1365" i="16"/>
  <c r="AG1365" i="16"/>
  <c r="B1366" i="16"/>
  <c r="C1366" i="16"/>
  <c r="D1366" i="16"/>
  <c r="E1366" i="16"/>
  <c r="F1366" i="16"/>
  <c r="G1366" i="16"/>
  <c r="H1366" i="16"/>
  <c r="I1366" i="16"/>
  <c r="K1366" i="16"/>
  <c r="L1366" i="16"/>
  <c r="M1366" i="16"/>
  <c r="N1366" i="16"/>
  <c r="O1366" i="16"/>
  <c r="P1366" i="16"/>
  <c r="Q1366" i="16"/>
  <c r="R1366" i="16"/>
  <c r="S1366" i="16"/>
  <c r="T1366" i="16"/>
  <c r="U1366" i="16"/>
  <c r="V1366" i="16"/>
  <c r="W1366" i="16"/>
  <c r="X1366" i="16"/>
  <c r="Y1366" i="16"/>
  <c r="Z1366" i="16"/>
  <c r="AA1366" i="16"/>
  <c r="AB1366" i="16"/>
  <c r="AC1366" i="16"/>
  <c r="AD1366" i="16"/>
  <c r="AE1366" i="16"/>
  <c r="AF1366" i="16"/>
  <c r="AG1366" i="16"/>
  <c r="B1367" i="16"/>
  <c r="C1367" i="16"/>
  <c r="D1367" i="16"/>
  <c r="E1367" i="16"/>
  <c r="F1367" i="16"/>
  <c r="G1367" i="16"/>
  <c r="H1367" i="16"/>
  <c r="I1367" i="16"/>
  <c r="K1367" i="16"/>
  <c r="L1367" i="16"/>
  <c r="M1367" i="16"/>
  <c r="N1367" i="16"/>
  <c r="O1367" i="16"/>
  <c r="P1367" i="16"/>
  <c r="Q1367" i="16"/>
  <c r="R1367" i="16"/>
  <c r="S1367" i="16"/>
  <c r="T1367" i="16"/>
  <c r="U1367" i="16"/>
  <c r="V1367" i="16"/>
  <c r="W1367" i="16"/>
  <c r="X1367" i="16"/>
  <c r="Y1367" i="16"/>
  <c r="Z1367" i="16"/>
  <c r="AA1367" i="16"/>
  <c r="AB1367" i="16"/>
  <c r="AC1367" i="16"/>
  <c r="AD1367" i="16"/>
  <c r="AE1367" i="16"/>
  <c r="AF1367" i="16"/>
  <c r="AG1367" i="16"/>
  <c r="B1368" i="16"/>
  <c r="C1368" i="16"/>
  <c r="D1368" i="16"/>
  <c r="E1368" i="16"/>
  <c r="F1368" i="16"/>
  <c r="G1368" i="16"/>
  <c r="H1368" i="16"/>
  <c r="I1368" i="16"/>
  <c r="K1368" i="16"/>
  <c r="L1368" i="16"/>
  <c r="M1368" i="16"/>
  <c r="N1368" i="16"/>
  <c r="O1368" i="16"/>
  <c r="P1368" i="16"/>
  <c r="Q1368" i="16"/>
  <c r="R1368" i="16"/>
  <c r="S1368" i="16"/>
  <c r="T1368" i="16"/>
  <c r="U1368" i="16"/>
  <c r="V1368" i="16"/>
  <c r="W1368" i="16"/>
  <c r="X1368" i="16"/>
  <c r="Y1368" i="16"/>
  <c r="Z1368" i="16"/>
  <c r="AA1368" i="16"/>
  <c r="AB1368" i="16"/>
  <c r="AC1368" i="16"/>
  <c r="AD1368" i="16"/>
  <c r="AE1368" i="16"/>
  <c r="AF1368" i="16"/>
  <c r="AG1368" i="16"/>
  <c r="B1369" i="16"/>
  <c r="C1369" i="16"/>
  <c r="D1369" i="16"/>
  <c r="E1369" i="16"/>
  <c r="F1369" i="16"/>
  <c r="G1369" i="16"/>
  <c r="H1369" i="16"/>
  <c r="I1369" i="16"/>
  <c r="K1369" i="16"/>
  <c r="L1369" i="16"/>
  <c r="M1369" i="16"/>
  <c r="N1369" i="16"/>
  <c r="O1369" i="16"/>
  <c r="P1369" i="16"/>
  <c r="Q1369" i="16"/>
  <c r="R1369" i="16"/>
  <c r="S1369" i="16"/>
  <c r="T1369" i="16"/>
  <c r="U1369" i="16"/>
  <c r="V1369" i="16"/>
  <c r="W1369" i="16"/>
  <c r="X1369" i="16"/>
  <c r="Y1369" i="16"/>
  <c r="Z1369" i="16"/>
  <c r="AA1369" i="16"/>
  <c r="AB1369" i="16"/>
  <c r="AC1369" i="16"/>
  <c r="AD1369" i="16"/>
  <c r="AE1369" i="16"/>
  <c r="AF1369" i="16"/>
  <c r="AG1369" i="16"/>
  <c r="B1370" i="16"/>
  <c r="C1370" i="16"/>
  <c r="D1370" i="16"/>
  <c r="E1370" i="16"/>
  <c r="F1370" i="16"/>
  <c r="G1370" i="16"/>
  <c r="H1370" i="16"/>
  <c r="I1370" i="16"/>
  <c r="K1370" i="16"/>
  <c r="L1370" i="16"/>
  <c r="M1370" i="16"/>
  <c r="N1370" i="16"/>
  <c r="O1370" i="16"/>
  <c r="P1370" i="16"/>
  <c r="Q1370" i="16"/>
  <c r="R1370" i="16"/>
  <c r="S1370" i="16"/>
  <c r="T1370" i="16"/>
  <c r="U1370" i="16"/>
  <c r="V1370" i="16"/>
  <c r="W1370" i="16"/>
  <c r="X1370" i="16"/>
  <c r="Y1370" i="16"/>
  <c r="Z1370" i="16"/>
  <c r="AA1370" i="16"/>
  <c r="AB1370" i="16"/>
  <c r="AC1370" i="16"/>
  <c r="AD1370" i="16"/>
  <c r="AE1370" i="16"/>
  <c r="AF1370" i="16"/>
  <c r="AG1370" i="16"/>
  <c r="B1371" i="16"/>
  <c r="C1371" i="16"/>
  <c r="D1371" i="16"/>
  <c r="E1371" i="16"/>
  <c r="F1371" i="16"/>
  <c r="G1371" i="16"/>
  <c r="H1371" i="16"/>
  <c r="I1371" i="16"/>
  <c r="K1371" i="16"/>
  <c r="L1371" i="16"/>
  <c r="M1371" i="16"/>
  <c r="N1371" i="16"/>
  <c r="O1371" i="16"/>
  <c r="P1371" i="16"/>
  <c r="Q1371" i="16"/>
  <c r="R1371" i="16"/>
  <c r="S1371" i="16"/>
  <c r="T1371" i="16"/>
  <c r="U1371" i="16"/>
  <c r="V1371" i="16"/>
  <c r="W1371" i="16"/>
  <c r="X1371" i="16"/>
  <c r="Y1371" i="16"/>
  <c r="Z1371" i="16"/>
  <c r="AA1371" i="16"/>
  <c r="AB1371" i="16"/>
  <c r="AC1371" i="16"/>
  <c r="AD1371" i="16"/>
  <c r="AE1371" i="16"/>
  <c r="AF1371" i="16"/>
  <c r="AG1371" i="16"/>
  <c r="B1372" i="16"/>
  <c r="C1372" i="16"/>
  <c r="D1372" i="16"/>
  <c r="E1372" i="16"/>
  <c r="F1372" i="16"/>
  <c r="G1372" i="16"/>
  <c r="H1372" i="16"/>
  <c r="I1372" i="16"/>
  <c r="K1372" i="16"/>
  <c r="L1372" i="16"/>
  <c r="M1372" i="16"/>
  <c r="N1372" i="16"/>
  <c r="O1372" i="16"/>
  <c r="P1372" i="16"/>
  <c r="Q1372" i="16"/>
  <c r="R1372" i="16"/>
  <c r="S1372" i="16"/>
  <c r="T1372" i="16"/>
  <c r="U1372" i="16"/>
  <c r="V1372" i="16"/>
  <c r="W1372" i="16"/>
  <c r="X1372" i="16"/>
  <c r="Y1372" i="16"/>
  <c r="Z1372" i="16"/>
  <c r="AA1372" i="16"/>
  <c r="AB1372" i="16"/>
  <c r="AC1372" i="16"/>
  <c r="AD1372" i="16"/>
  <c r="AE1372" i="16"/>
  <c r="AF1372" i="16"/>
  <c r="AG1372" i="16"/>
  <c r="B1373" i="16"/>
  <c r="C1373" i="16"/>
  <c r="D1373" i="16"/>
  <c r="E1373" i="16"/>
  <c r="F1373" i="16"/>
  <c r="G1373" i="16"/>
  <c r="H1373" i="16"/>
  <c r="I1373" i="16"/>
  <c r="K1373" i="16"/>
  <c r="L1373" i="16"/>
  <c r="M1373" i="16"/>
  <c r="N1373" i="16"/>
  <c r="O1373" i="16"/>
  <c r="P1373" i="16"/>
  <c r="Q1373" i="16"/>
  <c r="R1373" i="16"/>
  <c r="S1373" i="16"/>
  <c r="T1373" i="16"/>
  <c r="U1373" i="16"/>
  <c r="V1373" i="16"/>
  <c r="W1373" i="16"/>
  <c r="X1373" i="16"/>
  <c r="Y1373" i="16"/>
  <c r="Z1373" i="16"/>
  <c r="AA1373" i="16"/>
  <c r="AB1373" i="16"/>
  <c r="AC1373" i="16"/>
  <c r="AD1373" i="16"/>
  <c r="AE1373" i="16"/>
  <c r="AF1373" i="16"/>
  <c r="AG1373" i="16"/>
  <c r="B1374" i="16"/>
  <c r="C1374" i="16"/>
  <c r="D1374" i="16"/>
  <c r="E1374" i="16"/>
  <c r="F1374" i="16"/>
  <c r="G1374" i="16"/>
  <c r="H1374" i="16"/>
  <c r="I1374" i="16"/>
  <c r="K1374" i="16"/>
  <c r="L1374" i="16"/>
  <c r="M1374" i="16"/>
  <c r="N1374" i="16"/>
  <c r="O1374" i="16"/>
  <c r="P1374" i="16"/>
  <c r="Q1374" i="16"/>
  <c r="R1374" i="16"/>
  <c r="S1374" i="16"/>
  <c r="T1374" i="16"/>
  <c r="U1374" i="16"/>
  <c r="V1374" i="16"/>
  <c r="W1374" i="16"/>
  <c r="X1374" i="16"/>
  <c r="Y1374" i="16"/>
  <c r="Z1374" i="16"/>
  <c r="AA1374" i="16"/>
  <c r="AB1374" i="16"/>
  <c r="AC1374" i="16"/>
  <c r="AD1374" i="16"/>
  <c r="AE1374" i="16"/>
  <c r="AF1374" i="16"/>
  <c r="AG1374" i="16"/>
  <c r="B1375" i="16"/>
  <c r="C1375" i="16"/>
  <c r="D1375" i="16"/>
  <c r="E1375" i="16"/>
  <c r="F1375" i="16"/>
  <c r="G1375" i="16"/>
  <c r="H1375" i="16"/>
  <c r="I1375" i="16"/>
  <c r="K1375" i="16"/>
  <c r="L1375" i="16"/>
  <c r="M1375" i="16"/>
  <c r="N1375" i="16"/>
  <c r="O1375" i="16"/>
  <c r="P1375" i="16"/>
  <c r="Q1375" i="16"/>
  <c r="R1375" i="16"/>
  <c r="S1375" i="16"/>
  <c r="T1375" i="16"/>
  <c r="U1375" i="16"/>
  <c r="V1375" i="16"/>
  <c r="W1375" i="16"/>
  <c r="X1375" i="16"/>
  <c r="Y1375" i="16"/>
  <c r="Z1375" i="16"/>
  <c r="AA1375" i="16"/>
  <c r="AB1375" i="16"/>
  <c r="AC1375" i="16"/>
  <c r="AD1375" i="16"/>
  <c r="AE1375" i="16"/>
  <c r="AF1375" i="16"/>
  <c r="AG1375" i="16"/>
  <c r="B1376" i="16"/>
  <c r="C1376" i="16"/>
  <c r="D1376" i="16"/>
  <c r="E1376" i="16"/>
  <c r="F1376" i="16"/>
  <c r="G1376" i="16"/>
  <c r="H1376" i="16"/>
  <c r="I1376" i="16"/>
  <c r="K1376" i="16"/>
  <c r="L1376" i="16"/>
  <c r="M1376" i="16"/>
  <c r="N1376" i="16"/>
  <c r="O1376" i="16"/>
  <c r="P1376" i="16"/>
  <c r="Q1376" i="16"/>
  <c r="R1376" i="16"/>
  <c r="S1376" i="16"/>
  <c r="T1376" i="16"/>
  <c r="U1376" i="16"/>
  <c r="V1376" i="16"/>
  <c r="W1376" i="16"/>
  <c r="X1376" i="16"/>
  <c r="Y1376" i="16"/>
  <c r="Z1376" i="16"/>
  <c r="AA1376" i="16"/>
  <c r="AB1376" i="16"/>
  <c r="AC1376" i="16"/>
  <c r="AD1376" i="16"/>
  <c r="AE1376" i="16"/>
  <c r="AF1376" i="16"/>
  <c r="AG1376" i="16"/>
  <c r="B1377" i="16"/>
  <c r="C1377" i="16"/>
  <c r="D1377" i="16"/>
  <c r="E1377" i="16"/>
  <c r="F1377" i="16"/>
  <c r="G1377" i="16"/>
  <c r="H1377" i="16"/>
  <c r="I1377" i="16"/>
  <c r="K1377" i="16"/>
  <c r="L1377" i="16"/>
  <c r="M1377" i="16"/>
  <c r="N1377" i="16"/>
  <c r="O1377" i="16"/>
  <c r="P1377" i="16"/>
  <c r="Q1377" i="16"/>
  <c r="R1377" i="16"/>
  <c r="S1377" i="16"/>
  <c r="T1377" i="16"/>
  <c r="U1377" i="16"/>
  <c r="V1377" i="16"/>
  <c r="W1377" i="16"/>
  <c r="X1377" i="16"/>
  <c r="Y1377" i="16"/>
  <c r="Z1377" i="16"/>
  <c r="AA1377" i="16"/>
  <c r="AB1377" i="16"/>
  <c r="AC1377" i="16"/>
  <c r="AD1377" i="16"/>
  <c r="AE1377" i="16"/>
  <c r="AF1377" i="16"/>
  <c r="AG1377" i="16"/>
  <c r="B1378" i="16"/>
  <c r="C1378" i="16"/>
  <c r="D1378" i="16"/>
  <c r="E1378" i="16"/>
  <c r="F1378" i="16"/>
  <c r="G1378" i="16"/>
  <c r="H1378" i="16"/>
  <c r="I1378" i="16"/>
  <c r="K1378" i="16"/>
  <c r="L1378" i="16"/>
  <c r="M1378" i="16"/>
  <c r="N1378" i="16"/>
  <c r="O1378" i="16"/>
  <c r="P1378" i="16"/>
  <c r="Q1378" i="16"/>
  <c r="R1378" i="16"/>
  <c r="S1378" i="16"/>
  <c r="T1378" i="16"/>
  <c r="U1378" i="16"/>
  <c r="V1378" i="16"/>
  <c r="W1378" i="16"/>
  <c r="X1378" i="16"/>
  <c r="Y1378" i="16"/>
  <c r="Z1378" i="16"/>
  <c r="AA1378" i="16"/>
  <c r="AB1378" i="16"/>
  <c r="AC1378" i="16"/>
  <c r="AD1378" i="16"/>
  <c r="AE1378" i="16"/>
  <c r="AF1378" i="16"/>
  <c r="AG1378" i="16"/>
  <c r="B1379" i="16"/>
  <c r="C1379" i="16"/>
  <c r="D1379" i="16"/>
  <c r="E1379" i="16"/>
  <c r="F1379" i="16"/>
  <c r="G1379" i="16"/>
  <c r="H1379" i="16"/>
  <c r="I1379" i="16"/>
  <c r="K1379" i="16"/>
  <c r="L1379" i="16"/>
  <c r="M1379" i="16"/>
  <c r="N1379" i="16"/>
  <c r="O1379" i="16"/>
  <c r="P1379" i="16"/>
  <c r="Q1379" i="16"/>
  <c r="R1379" i="16"/>
  <c r="S1379" i="16"/>
  <c r="T1379" i="16"/>
  <c r="U1379" i="16"/>
  <c r="V1379" i="16"/>
  <c r="W1379" i="16"/>
  <c r="X1379" i="16"/>
  <c r="Y1379" i="16"/>
  <c r="Z1379" i="16"/>
  <c r="AA1379" i="16"/>
  <c r="AB1379" i="16"/>
  <c r="AC1379" i="16"/>
  <c r="AD1379" i="16"/>
  <c r="AE1379" i="16"/>
  <c r="AF1379" i="16"/>
  <c r="AG1379" i="16"/>
  <c r="B1380" i="16"/>
  <c r="C1380" i="16"/>
  <c r="D1380" i="16"/>
  <c r="E1380" i="16"/>
  <c r="F1380" i="16"/>
  <c r="G1380" i="16"/>
  <c r="H1380" i="16"/>
  <c r="I1380" i="16"/>
  <c r="K1380" i="16"/>
  <c r="L1380" i="16"/>
  <c r="M1380" i="16"/>
  <c r="N1380" i="16"/>
  <c r="O1380" i="16"/>
  <c r="P1380" i="16"/>
  <c r="Q1380" i="16"/>
  <c r="R1380" i="16"/>
  <c r="S1380" i="16"/>
  <c r="T1380" i="16"/>
  <c r="U1380" i="16"/>
  <c r="V1380" i="16"/>
  <c r="W1380" i="16"/>
  <c r="X1380" i="16"/>
  <c r="Y1380" i="16"/>
  <c r="Z1380" i="16"/>
  <c r="AA1380" i="16"/>
  <c r="AB1380" i="16"/>
  <c r="AC1380" i="16"/>
  <c r="AD1380" i="16"/>
  <c r="AE1380" i="16"/>
  <c r="AF1380" i="16"/>
  <c r="AG1380" i="16"/>
  <c r="B1381" i="16"/>
  <c r="C1381" i="16"/>
  <c r="D1381" i="16"/>
  <c r="E1381" i="16"/>
  <c r="F1381" i="16"/>
  <c r="G1381" i="16"/>
  <c r="H1381" i="16"/>
  <c r="I1381" i="16"/>
  <c r="K1381" i="16"/>
  <c r="L1381" i="16"/>
  <c r="M1381" i="16"/>
  <c r="N1381" i="16"/>
  <c r="O1381" i="16"/>
  <c r="P1381" i="16"/>
  <c r="Q1381" i="16"/>
  <c r="R1381" i="16"/>
  <c r="S1381" i="16"/>
  <c r="T1381" i="16"/>
  <c r="U1381" i="16"/>
  <c r="V1381" i="16"/>
  <c r="W1381" i="16"/>
  <c r="X1381" i="16"/>
  <c r="Y1381" i="16"/>
  <c r="Z1381" i="16"/>
  <c r="AA1381" i="16"/>
  <c r="AB1381" i="16"/>
  <c r="AC1381" i="16"/>
  <c r="AD1381" i="16"/>
  <c r="AE1381" i="16"/>
  <c r="AF1381" i="16"/>
  <c r="AG1381" i="16"/>
  <c r="B1382" i="16"/>
  <c r="C1382" i="16"/>
  <c r="D1382" i="16"/>
  <c r="E1382" i="16"/>
  <c r="F1382" i="16"/>
  <c r="G1382" i="16"/>
  <c r="H1382" i="16"/>
  <c r="I1382" i="16"/>
  <c r="K1382" i="16"/>
  <c r="L1382" i="16"/>
  <c r="M1382" i="16"/>
  <c r="N1382" i="16"/>
  <c r="O1382" i="16"/>
  <c r="P1382" i="16"/>
  <c r="Q1382" i="16"/>
  <c r="R1382" i="16"/>
  <c r="S1382" i="16"/>
  <c r="T1382" i="16"/>
  <c r="U1382" i="16"/>
  <c r="V1382" i="16"/>
  <c r="W1382" i="16"/>
  <c r="X1382" i="16"/>
  <c r="Y1382" i="16"/>
  <c r="Z1382" i="16"/>
  <c r="AA1382" i="16"/>
  <c r="AB1382" i="16"/>
  <c r="AC1382" i="16"/>
  <c r="AD1382" i="16"/>
  <c r="AE1382" i="16"/>
  <c r="AF1382" i="16"/>
  <c r="AG1382" i="16"/>
  <c r="B1383" i="16"/>
  <c r="C1383" i="16"/>
  <c r="D1383" i="16"/>
  <c r="E1383" i="16"/>
  <c r="F1383" i="16"/>
  <c r="G1383" i="16"/>
  <c r="H1383" i="16"/>
  <c r="I1383" i="16"/>
  <c r="K1383" i="16"/>
  <c r="L1383" i="16"/>
  <c r="M1383" i="16"/>
  <c r="N1383" i="16"/>
  <c r="O1383" i="16"/>
  <c r="P1383" i="16"/>
  <c r="Q1383" i="16"/>
  <c r="R1383" i="16"/>
  <c r="S1383" i="16"/>
  <c r="T1383" i="16"/>
  <c r="U1383" i="16"/>
  <c r="V1383" i="16"/>
  <c r="W1383" i="16"/>
  <c r="X1383" i="16"/>
  <c r="Y1383" i="16"/>
  <c r="Z1383" i="16"/>
  <c r="AA1383" i="16"/>
  <c r="AB1383" i="16"/>
  <c r="AC1383" i="16"/>
  <c r="AD1383" i="16"/>
  <c r="AE1383" i="16"/>
  <c r="AF1383" i="16"/>
  <c r="AG1383" i="16"/>
  <c r="B1384" i="16"/>
  <c r="C1384" i="16"/>
  <c r="D1384" i="16"/>
  <c r="E1384" i="16"/>
  <c r="F1384" i="16"/>
  <c r="G1384" i="16"/>
  <c r="H1384" i="16"/>
  <c r="I1384" i="16"/>
  <c r="K1384" i="16"/>
  <c r="L1384" i="16"/>
  <c r="M1384" i="16"/>
  <c r="N1384" i="16"/>
  <c r="O1384" i="16"/>
  <c r="P1384" i="16"/>
  <c r="Q1384" i="16"/>
  <c r="R1384" i="16"/>
  <c r="S1384" i="16"/>
  <c r="T1384" i="16"/>
  <c r="U1384" i="16"/>
  <c r="V1384" i="16"/>
  <c r="W1384" i="16"/>
  <c r="X1384" i="16"/>
  <c r="Y1384" i="16"/>
  <c r="Z1384" i="16"/>
  <c r="AA1384" i="16"/>
  <c r="AB1384" i="16"/>
  <c r="AC1384" i="16"/>
  <c r="AD1384" i="16"/>
  <c r="AE1384" i="16"/>
  <c r="AF1384" i="16"/>
  <c r="AG1384" i="16"/>
  <c r="B1385" i="16"/>
  <c r="C1385" i="16"/>
  <c r="D1385" i="16"/>
  <c r="E1385" i="16"/>
  <c r="F1385" i="16"/>
  <c r="G1385" i="16"/>
  <c r="H1385" i="16"/>
  <c r="I1385" i="16"/>
  <c r="K1385" i="16"/>
  <c r="L1385" i="16"/>
  <c r="M1385" i="16"/>
  <c r="N1385" i="16"/>
  <c r="O1385" i="16"/>
  <c r="P1385" i="16"/>
  <c r="Q1385" i="16"/>
  <c r="R1385" i="16"/>
  <c r="S1385" i="16"/>
  <c r="T1385" i="16"/>
  <c r="U1385" i="16"/>
  <c r="V1385" i="16"/>
  <c r="W1385" i="16"/>
  <c r="X1385" i="16"/>
  <c r="Y1385" i="16"/>
  <c r="Z1385" i="16"/>
  <c r="AA1385" i="16"/>
  <c r="AB1385" i="16"/>
  <c r="AC1385" i="16"/>
  <c r="AD1385" i="16"/>
  <c r="AE1385" i="16"/>
  <c r="AF1385" i="16"/>
  <c r="AG1385" i="16"/>
  <c r="B1386" i="16"/>
  <c r="C1386" i="16"/>
  <c r="D1386" i="16"/>
  <c r="E1386" i="16"/>
  <c r="F1386" i="16"/>
  <c r="G1386" i="16"/>
  <c r="H1386" i="16"/>
  <c r="I1386" i="16"/>
  <c r="K1386" i="16"/>
  <c r="L1386" i="16"/>
  <c r="M1386" i="16"/>
  <c r="N1386" i="16"/>
  <c r="O1386" i="16"/>
  <c r="P1386" i="16"/>
  <c r="Q1386" i="16"/>
  <c r="R1386" i="16"/>
  <c r="S1386" i="16"/>
  <c r="T1386" i="16"/>
  <c r="U1386" i="16"/>
  <c r="V1386" i="16"/>
  <c r="W1386" i="16"/>
  <c r="X1386" i="16"/>
  <c r="Y1386" i="16"/>
  <c r="Z1386" i="16"/>
  <c r="AA1386" i="16"/>
  <c r="AB1386" i="16"/>
  <c r="AC1386" i="16"/>
  <c r="AD1386" i="16"/>
  <c r="AE1386" i="16"/>
  <c r="AF1386" i="16"/>
  <c r="AG1386" i="16"/>
  <c r="B1387" i="16"/>
  <c r="C1387" i="16"/>
  <c r="D1387" i="16"/>
  <c r="E1387" i="16"/>
  <c r="F1387" i="16"/>
  <c r="G1387" i="16"/>
  <c r="H1387" i="16"/>
  <c r="I1387" i="16"/>
  <c r="K1387" i="16"/>
  <c r="L1387" i="16"/>
  <c r="M1387" i="16"/>
  <c r="N1387" i="16"/>
  <c r="O1387" i="16"/>
  <c r="P1387" i="16"/>
  <c r="Q1387" i="16"/>
  <c r="R1387" i="16"/>
  <c r="S1387" i="16"/>
  <c r="T1387" i="16"/>
  <c r="U1387" i="16"/>
  <c r="V1387" i="16"/>
  <c r="W1387" i="16"/>
  <c r="X1387" i="16"/>
  <c r="Y1387" i="16"/>
  <c r="Z1387" i="16"/>
  <c r="AA1387" i="16"/>
  <c r="AB1387" i="16"/>
  <c r="AC1387" i="16"/>
  <c r="AD1387" i="16"/>
  <c r="AE1387" i="16"/>
  <c r="AF1387" i="16"/>
  <c r="AG1387" i="16"/>
  <c r="B1388" i="16"/>
  <c r="C1388" i="16"/>
  <c r="D1388" i="16"/>
  <c r="E1388" i="16"/>
  <c r="F1388" i="16"/>
  <c r="G1388" i="16"/>
  <c r="H1388" i="16"/>
  <c r="I1388" i="16"/>
  <c r="K1388" i="16"/>
  <c r="L1388" i="16"/>
  <c r="M1388" i="16"/>
  <c r="N1388" i="16"/>
  <c r="O1388" i="16"/>
  <c r="P1388" i="16"/>
  <c r="Q1388" i="16"/>
  <c r="R1388" i="16"/>
  <c r="S1388" i="16"/>
  <c r="T1388" i="16"/>
  <c r="U1388" i="16"/>
  <c r="V1388" i="16"/>
  <c r="W1388" i="16"/>
  <c r="X1388" i="16"/>
  <c r="Y1388" i="16"/>
  <c r="Z1388" i="16"/>
  <c r="AA1388" i="16"/>
  <c r="AB1388" i="16"/>
  <c r="AC1388" i="16"/>
  <c r="AD1388" i="16"/>
  <c r="AE1388" i="16"/>
  <c r="AF1388" i="16"/>
  <c r="AG1388" i="16"/>
  <c r="B1389" i="16"/>
  <c r="C1389" i="16"/>
  <c r="D1389" i="16"/>
  <c r="E1389" i="16"/>
  <c r="F1389" i="16"/>
  <c r="G1389" i="16"/>
  <c r="H1389" i="16"/>
  <c r="I1389" i="16"/>
  <c r="K1389" i="16"/>
  <c r="L1389" i="16"/>
  <c r="M1389" i="16"/>
  <c r="N1389" i="16"/>
  <c r="O1389" i="16"/>
  <c r="P1389" i="16"/>
  <c r="Q1389" i="16"/>
  <c r="R1389" i="16"/>
  <c r="S1389" i="16"/>
  <c r="T1389" i="16"/>
  <c r="U1389" i="16"/>
  <c r="V1389" i="16"/>
  <c r="W1389" i="16"/>
  <c r="X1389" i="16"/>
  <c r="Y1389" i="16"/>
  <c r="Z1389" i="16"/>
  <c r="AA1389" i="16"/>
  <c r="AB1389" i="16"/>
  <c r="AC1389" i="16"/>
  <c r="AD1389" i="16"/>
  <c r="AE1389" i="16"/>
  <c r="AF1389" i="16"/>
  <c r="AG1389" i="16"/>
  <c r="B1390" i="16"/>
  <c r="C1390" i="16"/>
  <c r="D1390" i="16"/>
  <c r="E1390" i="16"/>
  <c r="F1390" i="16"/>
  <c r="G1390" i="16"/>
  <c r="H1390" i="16"/>
  <c r="I1390" i="16"/>
  <c r="K1390" i="16"/>
  <c r="L1390" i="16"/>
  <c r="M1390" i="16"/>
  <c r="N1390" i="16"/>
  <c r="O1390" i="16"/>
  <c r="P1390" i="16"/>
  <c r="Q1390" i="16"/>
  <c r="R1390" i="16"/>
  <c r="S1390" i="16"/>
  <c r="T1390" i="16"/>
  <c r="U1390" i="16"/>
  <c r="V1390" i="16"/>
  <c r="W1390" i="16"/>
  <c r="X1390" i="16"/>
  <c r="Y1390" i="16"/>
  <c r="Z1390" i="16"/>
  <c r="AA1390" i="16"/>
  <c r="AB1390" i="16"/>
  <c r="AC1390" i="16"/>
  <c r="AD1390" i="16"/>
  <c r="AE1390" i="16"/>
  <c r="AF1390" i="16"/>
  <c r="AG1390" i="16"/>
  <c r="B1391" i="16"/>
  <c r="C1391" i="16"/>
  <c r="D1391" i="16"/>
  <c r="E1391" i="16"/>
  <c r="F1391" i="16"/>
  <c r="G1391" i="16"/>
  <c r="H1391" i="16"/>
  <c r="I1391" i="16"/>
  <c r="K1391" i="16"/>
  <c r="L1391" i="16"/>
  <c r="M1391" i="16"/>
  <c r="N1391" i="16"/>
  <c r="O1391" i="16"/>
  <c r="P1391" i="16"/>
  <c r="Q1391" i="16"/>
  <c r="R1391" i="16"/>
  <c r="S1391" i="16"/>
  <c r="T1391" i="16"/>
  <c r="U1391" i="16"/>
  <c r="V1391" i="16"/>
  <c r="W1391" i="16"/>
  <c r="X1391" i="16"/>
  <c r="Y1391" i="16"/>
  <c r="Z1391" i="16"/>
  <c r="AA1391" i="16"/>
  <c r="AB1391" i="16"/>
  <c r="AC1391" i="16"/>
  <c r="AD1391" i="16"/>
  <c r="AE1391" i="16"/>
  <c r="AF1391" i="16"/>
  <c r="AG1391" i="16"/>
  <c r="B1392" i="16"/>
  <c r="C1392" i="16"/>
  <c r="D1392" i="16"/>
  <c r="E1392" i="16"/>
  <c r="F1392" i="16"/>
  <c r="G1392" i="16"/>
  <c r="H1392" i="16"/>
  <c r="I1392" i="16"/>
  <c r="K1392" i="16"/>
  <c r="L1392" i="16"/>
  <c r="M1392" i="16"/>
  <c r="N1392" i="16"/>
  <c r="O1392" i="16"/>
  <c r="P1392" i="16"/>
  <c r="Q1392" i="16"/>
  <c r="R1392" i="16"/>
  <c r="S1392" i="16"/>
  <c r="T1392" i="16"/>
  <c r="U1392" i="16"/>
  <c r="V1392" i="16"/>
  <c r="W1392" i="16"/>
  <c r="X1392" i="16"/>
  <c r="Y1392" i="16"/>
  <c r="Z1392" i="16"/>
  <c r="AA1392" i="16"/>
  <c r="AB1392" i="16"/>
  <c r="AC1392" i="16"/>
  <c r="AD1392" i="16"/>
  <c r="AE1392" i="16"/>
  <c r="AF1392" i="16"/>
  <c r="AG1392" i="16"/>
  <c r="B1393" i="16"/>
  <c r="C1393" i="16"/>
  <c r="D1393" i="16"/>
  <c r="E1393" i="16"/>
  <c r="F1393" i="16"/>
  <c r="G1393" i="16"/>
  <c r="H1393" i="16"/>
  <c r="I1393" i="16"/>
  <c r="K1393" i="16"/>
  <c r="L1393" i="16"/>
  <c r="M1393" i="16"/>
  <c r="N1393" i="16"/>
  <c r="O1393" i="16"/>
  <c r="P1393" i="16"/>
  <c r="Q1393" i="16"/>
  <c r="R1393" i="16"/>
  <c r="S1393" i="16"/>
  <c r="T1393" i="16"/>
  <c r="U1393" i="16"/>
  <c r="V1393" i="16"/>
  <c r="W1393" i="16"/>
  <c r="X1393" i="16"/>
  <c r="Y1393" i="16"/>
  <c r="Z1393" i="16"/>
  <c r="AA1393" i="16"/>
  <c r="AB1393" i="16"/>
  <c r="AC1393" i="16"/>
  <c r="AD1393" i="16"/>
  <c r="AE1393" i="16"/>
  <c r="AF1393" i="16"/>
  <c r="AG1393" i="16"/>
  <c r="B1394" i="16"/>
  <c r="C1394" i="16"/>
  <c r="D1394" i="16"/>
  <c r="E1394" i="16"/>
  <c r="F1394" i="16"/>
  <c r="G1394" i="16"/>
  <c r="H1394" i="16"/>
  <c r="I1394" i="16"/>
  <c r="K1394" i="16"/>
  <c r="L1394" i="16"/>
  <c r="M1394" i="16"/>
  <c r="N1394" i="16"/>
  <c r="O1394" i="16"/>
  <c r="P1394" i="16"/>
  <c r="Q1394" i="16"/>
  <c r="R1394" i="16"/>
  <c r="S1394" i="16"/>
  <c r="T1394" i="16"/>
  <c r="U1394" i="16"/>
  <c r="V1394" i="16"/>
  <c r="W1394" i="16"/>
  <c r="X1394" i="16"/>
  <c r="Y1394" i="16"/>
  <c r="Z1394" i="16"/>
  <c r="AA1394" i="16"/>
  <c r="AB1394" i="16"/>
  <c r="AC1394" i="16"/>
  <c r="AD1394" i="16"/>
  <c r="AE1394" i="16"/>
  <c r="AF1394" i="16"/>
  <c r="AG1394" i="16"/>
  <c r="B1395" i="16"/>
  <c r="C1395" i="16"/>
  <c r="D1395" i="16"/>
  <c r="E1395" i="16"/>
  <c r="F1395" i="16"/>
  <c r="G1395" i="16"/>
  <c r="H1395" i="16"/>
  <c r="I1395" i="16"/>
  <c r="K1395" i="16"/>
  <c r="L1395" i="16"/>
  <c r="M1395" i="16"/>
  <c r="N1395" i="16"/>
  <c r="O1395" i="16"/>
  <c r="P1395" i="16"/>
  <c r="Q1395" i="16"/>
  <c r="R1395" i="16"/>
  <c r="S1395" i="16"/>
  <c r="T1395" i="16"/>
  <c r="U1395" i="16"/>
  <c r="V1395" i="16"/>
  <c r="W1395" i="16"/>
  <c r="X1395" i="16"/>
  <c r="Y1395" i="16"/>
  <c r="Z1395" i="16"/>
  <c r="AA1395" i="16"/>
  <c r="AB1395" i="16"/>
  <c r="AC1395" i="16"/>
  <c r="AD1395" i="16"/>
  <c r="AE1395" i="16"/>
  <c r="AF1395" i="16"/>
  <c r="AG1395" i="16"/>
  <c r="B1396" i="16"/>
  <c r="C1396" i="16"/>
  <c r="D1396" i="16"/>
  <c r="E1396" i="16"/>
  <c r="F1396" i="16"/>
  <c r="G1396" i="16"/>
  <c r="H1396" i="16"/>
  <c r="I1396" i="16"/>
  <c r="K1396" i="16"/>
  <c r="L1396" i="16"/>
  <c r="M1396" i="16"/>
  <c r="N1396" i="16"/>
  <c r="O1396" i="16"/>
  <c r="P1396" i="16"/>
  <c r="Q1396" i="16"/>
  <c r="R1396" i="16"/>
  <c r="S1396" i="16"/>
  <c r="T1396" i="16"/>
  <c r="U1396" i="16"/>
  <c r="V1396" i="16"/>
  <c r="W1396" i="16"/>
  <c r="X1396" i="16"/>
  <c r="Y1396" i="16"/>
  <c r="Z1396" i="16"/>
  <c r="AA1396" i="16"/>
  <c r="AB1396" i="16"/>
  <c r="AC1396" i="16"/>
  <c r="AD1396" i="16"/>
  <c r="AE1396" i="16"/>
  <c r="AF1396" i="16"/>
  <c r="AG1396" i="16"/>
  <c r="B1397" i="16"/>
  <c r="C1397" i="16"/>
  <c r="D1397" i="16"/>
  <c r="E1397" i="16"/>
  <c r="F1397" i="16"/>
  <c r="G1397" i="16"/>
  <c r="H1397" i="16"/>
  <c r="I1397" i="16"/>
  <c r="K1397" i="16"/>
  <c r="L1397" i="16"/>
  <c r="M1397" i="16"/>
  <c r="N1397" i="16"/>
  <c r="O1397" i="16"/>
  <c r="P1397" i="16"/>
  <c r="Q1397" i="16"/>
  <c r="R1397" i="16"/>
  <c r="S1397" i="16"/>
  <c r="T1397" i="16"/>
  <c r="U1397" i="16"/>
  <c r="V1397" i="16"/>
  <c r="W1397" i="16"/>
  <c r="X1397" i="16"/>
  <c r="Y1397" i="16"/>
  <c r="Z1397" i="16"/>
  <c r="AA1397" i="16"/>
  <c r="AB1397" i="16"/>
  <c r="AC1397" i="16"/>
  <c r="AD1397" i="16"/>
  <c r="AE1397" i="16"/>
  <c r="AF1397" i="16"/>
  <c r="AG1397" i="16"/>
  <c r="B1398" i="16"/>
  <c r="C1398" i="16"/>
  <c r="D1398" i="16"/>
  <c r="E1398" i="16"/>
  <c r="F1398" i="16"/>
  <c r="G1398" i="16"/>
  <c r="H1398" i="16"/>
  <c r="I1398" i="16"/>
  <c r="K1398" i="16"/>
  <c r="L1398" i="16"/>
  <c r="M1398" i="16"/>
  <c r="N1398" i="16"/>
  <c r="O1398" i="16"/>
  <c r="P1398" i="16"/>
  <c r="Q1398" i="16"/>
  <c r="R1398" i="16"/>
  <c r="S1398" i="16"/>
  <c r="T1398" i="16"/>
  <c r="U1398" i="16"/>
  <c r="V1398" i="16"/>
  <c r="W1398" i="16"/>
  <c r="X1398" i="16"/>
  <c r="Y1398" i="16"/>
  <c r="Z1398" i="16"/>
  <c r="AA1398" i="16"/>
  <c r="AB1398" i="16"/>
  <c r="AC1398" i="16"/>
  <c r="AD1398" i="16"/>
  <c r="AE1398" i="16"/>
  <c r="AF1398" i="16"/>
  <c r="AG1398" i="16"/>
  <c r="B1399" i="16"/>
  <c r="C1399" i="16"/>
  <c r="D1399" i="16"/>
  <c r="E1399" i="16"/>
  <c r="F1399" i="16"/>
  <c r="G1399" i="16"/>
  <c r="H1399" i="16"/>
  <c r="I1399" i="16"/>
  <c r="K1399" i="16"/>
  <c r="L1399" i="16"/>
  <c r="M1399" i="16"/>
  <c r="N1399" i="16"/>
  <c r="O1399" i="16"/>
  <c r="P1399" i="16"/>
  <c r="Q1399" i="16"/>
  <c r="R1399" i="16"/>
  <c r="S1399" i="16"/>
  <c r="T1399" i="16"/>
  <c r="U1399" i="16"/>
  <c r="V1399" i="16"/>
  <c r="W1399" i="16"/>
  <c r="X1399" i="16"/>
  <c r="Y1399" i="16"/>
  <c r="Z1399" i="16"/>
  <c r="AA1399" i="16"/>
  <c r="AB1399" i="16"/>
  <c r="AC1399" i="16"/>
  <c r="AD1399" i="16"/>
  <c r="AE1399" i="16"/>
  <c r="AF1399" i="16"/>
  <c r="AG1399" i="16"/>
  <c r="B1400" i="16"/>
  <c r="C1400" i="16"/>
  <c r="D1400" i="16"/>
  <c r="E1400" i="16"/>
  <c r="F1400" i="16"/>
  <c r="G1400" i="16"/>
  <c r="H1400" i="16"/>
  <c r="I1400" i="16"/>
  <c r="K1400" i="16"/>
  <c r="L1400" i="16"/>
  <c r="M1400" i="16"/>
  <c r="N1400" i="16"/>
  <c r="O1400" i="16"/>
  <c r="P1400" i="16"/>
  <c r="Q1400" i="16"/>
  <c r="R1400" i="16"/>
  <c r="S1400" i="16"/>
  <c r="T1400" i="16"/>
  <c r="U1400" i="16"/>
  <c r="V1400" i="16"/>
  <c r="W1400" i="16"/>
  <c r="X1400" i="16"/>
  <c r="Y1400" i="16"/>
  <c r="Z1400" i="16"/>
  <c r="AA1400" i="16"/>
  <c r="AB1400" i="16"/>
  <c r="AC1400" i="16"/>
  <c r="AD1400" i="16"/>
  <c r="AE1400" i="16"/>
  <c r="AF1400" i="16"/>
  <c r="AG1400" i="16"/>
  <c r="B1401" i="16"/>
  <c r="C1401" i="16"/>
  <c r="D1401" i="16"/>
  <c r="E1401" i="16"/>
  <c r="F1401" i="16"/>
  <c r="G1401" i="16"/>
  <c r="H1401" i="16"/>
  <c r="I1401" i="16"/>
  <c r="K1401" i="16"/>
  <c r="L1401" i="16"/>
  <c r="M1401" i="16"/>
  <c r="N1401" i="16"/>
  <c r="O1401" i="16"/>
  <c r="P1401" i="16"/>
  <c r="Q1401" i="16"/>
  <c r="R1401" i="16"/>
  <c r="S1401" i="16"/>
  <c r="T1401" i="16"/>
  <c r="U1401" i="16"/>
  <c r="V1401" i="16"/>
  <c r="W1401" i="16"/>
  <c r="X1401" i="16"/>
  <c r="Y1401" i="16"/>
  <c r="Z1401" i="16"/>
  <c r="AA1401" i="16"/>
  <c r="AB1401" i="16"/>
  <c r="AC1401" i="16"/>
  <c r="AD1401" i="16"/>
  <c r="AE1401" i="16"/>
  <c r="AF1401" i="16"/>
  <c r="AG1401" i="16"/>
  <c r="B1402" i="16"/>
  <c r="C1402" i="16"/>
  <c r="D1402" i="16"/>
  <c r="E1402" i="16"/>
  <c r="F1402" i="16"/>
  <c r="G1402" i="16"/>
  <c r="H1402" i="16"/>
  <c r="I1402" i="16"/>
  <c r="K1402" i="16"/>
  <c r="L1402" i="16"/>
  <c r="M1402" i="16"/>
  <c r="N1402" i="16"/>
  <c r="O1402" i="16"/>
  <c r="P1402" i="16"/>
  <c r="Q1402" i="16"/>
  <c r="R1402" i="16"/>
  <c r="S1402" i="16"/>
  <c r="T1402" i="16"/>
  <c r="U1402" i="16"/>
  <c r="V1402" i="16"/>
  <c r="W1402" i="16"/>
  <c r="X1402" i="16"/>
  <c r="Y1402" i="16"/>
  <c r="Z1402" i="16"/>
  <c r="AA1402" i="16"/>
  <c r="AB1402" i="16"/>
  <c r="AC1402" i="16"/>
  <c r="AD1402" i="16"/>
  <c r="AE1402" i="16"/>
  <c r="AF1402" i="16"/>
  <c r="AG1402" i="16"/>
  <c r="B1403" i="16"/>
  <c r="C1403" i="16"/>
  <c r="D1403" i="16"/>
  <c r="E1403" i="16"/>
  <c r="F1403" i="16"/>
  <c r="G1403" i="16"/>
  <c r="H1403" i="16"/>
  <c r="I1403" i="16"/>
  <c r="K1403" i="16"/>
  <c r="L1403" i="16"/>
  <c r="M1403" i="16"/>
  <c r="N1403" i="16"/>
  <c r="O1403" i="16"/>
  <c r="P1403" i="16"/>
  <c r="Q1403" i="16"/>
  <c r="R1403" i="16"/>
  <c r="S1403" i="16"/>
  <c r="T1403" i="16"/>
  <c r="U1403" i="16"/>
  <c r="V1403" i="16"/>
  <c r="W1403" i="16"/>
  <c r="X1403" i="16"/>
  <c r="Y1403" i="16"/>
  <c r="Z1403" i="16"/>
  <c r="AA1403" i="16"/>
  <c r="AB1403" i="16"/>
  <c r="AC1403" i="16"/>
  <c r="AD1403" i="16"/>
  <c r="AE1403" i="16"/>
  <c r="AF1403" i="16"/>
  <c r="AG1403" i="16"/>
  <c r="B1404" i="16"/>
  <c r="C1404" i="16"/>
  <c r="D1404" i="16"/>
  <c r="E1404" i="16"/>
  <c r="F1404" i="16"/>
  <c r="G1404" i="16"/>
  <c r="H1404" i="16"/>
  <c r="I1404" i="16"/>
  <c r="K1404" i="16"/>
  <c r="L1404" i="16"/>
  <c r="M1404" i="16"/>
  <c r="N1404" i="16"/>
  <c r="O1404" i="16"/>
  <c r="P1404" i="16"/>
  <c r="Q1404" i="16"/>
  <c r="R1404" i="16"/>
  <c r="S1404" i="16"/>
  <c r="T1404" i="16"/>
  <c r="U1404" i="16"/>
  <c r="V1404" i="16"/>
  <c r="W1404" i="16"/>
  <c r="X1404" i="16"/>
  <c r="Y1404" i="16"/>
  <c r="Z1404" i="16"/>
  <c r="AA1404" i="16"/>
  <c r="AB1404" i="16"/>
  <c r="AC1404" i="16"/>
  <c r="AD1404" i="16"/>
  <c r="AE1404" i="16"/>
  <c r="AF1404" i="16"/>
  <c r="AG1404" i="16"/>
  <c r="B1405" i="16"/>
  <c r="C1405" i="16"/>
  <c r="D1405" i="16"/>
  <c r="E1405" i="16"/>
  <c r="F1405" i="16"/>
  <c r="G1405" i="16"/>
  <c r="H1405" i="16"/>
  <c r="I1405" i="16"/>
  <c r="K1405" i="16"/>
  <c r="L1405" i="16"/>
  <c r="M1405" i="16"/>
  <c r="N1405" i="16"/>
  <c r="O1405" i="16"/>
  <c r="P1405" i="16"/>
  <c r="Q1405" i="16"/>
  <c r="R1405" i="16"/>
  <c r="S1405" i="16"/>
  <c r="T1405" i="16"/>
  <c r="U1405" i="16"/>
  <c r="V1405" i="16"/>
  <c r="W1405" i="16"/>
  <c r="X1405" i="16"/>
  <c r="Y1405" i="16"/>
  <c r="Z1405" i="16"/>
  <c r="AA1405" i="16"/>
  <c r="AB1405" i="16"/>
  <c r="AC1405" i="16"/>
  <c r="AD1405" i="16"/>
  <c r="AE1405" i="16"/>
  <c r="AF1405" i="16"/>
  <c r="AG1405" i="16"/>
  <c r="B1406" i="16"/>
  <c r="C1406" i="16"/>
  <c r="D1406" i="16"/>
  <c r="E1406" i="16"/>
  <c r="F1406" i="16"/>
  <c r="G1406" i="16"/>
  <c r="H1406" i="16"/>
  <c r="I1406" i="16"/>
  <c r="K1406" i="16"/>
  <c r="L1406" i="16"/>
  <c r="M1406" i="16"/>
  <c r="N1406" i="16"/>
  <c r="O1406" i="16"/>
  <c r="P1406" i="16"/>
  <c r="Q1406" i="16"/>
  <c r="R1406" i="16"/>
  <c r="S1406" i="16"/>
  <c r="T1406" i="16"/>
  <c r="U1406" i="16"/>
  <c r="V1406" i="16"/>
  <c r="W1406" i="16"/>
  <c r="X1406" i="16"/>
  <c r="Y1406" i="16"/>
  <c r="Z1406" i="16"/>
  <c r="AA1406" i="16"/>
  <c r="AB1406" i="16"/>
  <c r="AC1406" i="16"/>
  <c r="AD1406" i="16"/>
  <c r="AE1406" i="16"/>
  <c r="AF1406" i="16"/>
  <c r="AG1406" i="16"/>
  <c r="B1407" i="16"/>
  <c r="C1407" i="16"/>
  <c r="D1407" i="16"/>
  <c r="E1407" i="16"/>
  <c r="F1407" i="16"/>
  <c r="G1407" i="16"/>
  <c r="H1407" i="16"/>
  <c r="I1407" i="16"/>
  <c r="K1407" i="16"/>
  <c r="L1407" i="16"/>
  <c r="M1407" i="16"/>
  <c r="N1407" i="16"/>
  <c r="O1407" i="16"/>
  <c r="P1407" i="16"/>
  <c r="Q1407" i="16"/>
  <c r="R1407" i="16"/>
  <c r="S1407" i="16"/>
  <c r="T1407" i="16"/>
  <c r="U1407" i="16"/>
  <c r="V1407" i="16"/>
  <c r="W1407" i="16"/>
  <c r="X1407" i="16"/>
  <c r="Y1407" i="16"/>
  <c r="Z1407" i="16"/>
  <c r="AA1407" i="16"/>
  <c r="AB1407" i="16"/>
  <c r="AC1407" i="16"/>
  <c r="AD1407" i="16"/>
  <c r="AE1407" i="16"/>
  <c r="AF1407" i="16"/>
  <c r="AG1407" i="16"/>
  <c r="B1408" i="16"/>
  <c r="C1408" i="16"/>
  <c r="D1408" i="16"/>
  <c r="E1408" i="16"/>
  <c r="F1408" i="16"/>
  <c r="G1408" i="16"/>
  <c r="H1408" i="16"/>
  <c r="I1408" i="16"/>
  <c r="K1408" i="16"/>
  <c r="L1408" i="16"/>
  <c r="M1408" i="16"/>
  <c r="N1408" i="16"/>
  <c r="O1408" i="16"/>
  <c r="P1408" i="16"/>
  <c r="Q1408" i="16"/>
  <c r="R1408" i="16"/>
  <c r="S1408" i="16"/>
  <c r="T1408" i="16"/>
  <c r="U1408" i="16"/>
  <c r="V1408" i="16"/>
  <c r="W1408" i="16"/>
  <c r="X1408" i="16"/>
  <c r="Y1408" i="16"/>
  <c r="Z1408" i="16"/>
  <c r="AA1408" i="16"/>
  <c r="AB1408" i="16"/>
  <c r="AC1408" i="16"/>
  <c r="AD1408" i="16"/>
  <c r="AE1408" i="16"/>
  <c r="AF1408" i="16"/>
  <c r="AG1408" i="16"/>
  <c r="B1409" i="16"/>
  <c r="C1409" i="16"/>
  <c r="D1409" i="16"/>
  <c r="E1409" i="16"/>
  <c r="F1409" i="16"/>
  <c r="G1409" i="16"/>
  <c r="H1409" i="16"/>
  <c r="I1409" i="16"/>
  <c r="K1409" i="16"/>
  <c r="L1409" i="16"/>
  <c r="M1409" i="16"/>
  <c r="N1409" i="16"/>
  <c r="O1409" i="16"/>
  <c r="P1409" i="16"/>
  <c r="Q1409" i="16"/>
  <c r="R1409" i="16"/>
  <c r="S1409" i="16"/>
  <c r="T1409" i="16"/>
  <c r="U1409" i="16"/>
  <c r="V1409" i="16"/>
  <c r="W1409" i="16"/>
  <c r="X1409" i="16"/>
  <c r="Y1409" i="16"/>
  <c r="Z1409" i="16"/>
  <c r="AA1409" i="16"/>
  <c r="AB1409" i="16"/>
  <c r="AC1409" i="16"/>
  <c r="AD1409" i="16"/>
  <c r="AE1409" i="16"/>
  <c r="AF1409" i="16"/>
  <c r="AG1409" i="16"/>
  <c r="B1410" i="16"/>
  <c r="C1410" i="16"/>
  <c r="D1410" i="16"/>
  <c r="E1410" i="16"/>
  <c r="F1410" i="16"/>
  <c r="G1410" i="16"/>
  <c r="H1410" i="16"/>
  <c r="I1410" i="16"/>
  <c r="K1410" i="16"/>
  <c r="L1410" i="16"/>
  <c r="M1410" i="16"/>
  <c r="N1410" i="16"/>
  <c r="O1410" i="16"/>
  <c r="P1410" i="16"/>
  <c r="Q1410" i="16"/>
  <c r="R1410" i="16"/>
  <c r="S1410" i="16"/>
  <c r="T1410" i="16"/>
  <c r="U1410" i="16"/>
  <c r="V1410" i="16"/>
  <c r="W1410" i="16"/>
  <c r="X1410" i="16"/>
  <c r="Y1410" i="16"/>
  <c r="Z1410" i="16"/>
  <c r="AA1410" i="16"/>
  <c r="AB1410" i="16"/>
  <c r="AC1410" i="16"/>
  <c r="AD1410" i="16"/>
  <c r="AE1410" i="16"/>
  <c r="AF1410" i="16"/>
  <c r="AG1410" i="16"/>
  <c r="B1411" i="16"/>
  <c r="C1411" i="16"/>
  <c r="D1411" i="16"/>
  <c r="E1411" i="16"/>
  <c r="F1411" i="16"/>
  <c r="G1411" i="16"/>
  <c r="H1411" i="16"/>
  <c r="I1411" i="16"/>
  <c r="K1411" i="16"/>
  <c r="L1411" i="16"/>
  <c r="M1411" i="16"/>
  <c r="N1411" i="16"/>
  <c r="O1411" i="16"/>
  <c r="P1411" i="16"/>
  <c r="Q1411" i="16"/>
  <c r="R1411" i="16"/>
  <c r="S1411" i="16"/>
  <c r="T1411" i="16"/>
  <c r="U1411" i="16"/>
  <c r="V1411" i="16"/>
  <c r="W1411" i="16"/>
  <c r="X1411" i="16"/>
  <c r="Y1411" i="16"/>
  <c r="Z1411" i="16"/>
  <c r="AA1411" i="16"/>
  <c r="AB1411" i="16"/>
  <c r="AC1411" i="16"/>
  <c r="AD1411" i="16"/>
  <c r="AE1411" i="16"/>
  <c r="AF1411" i="16"/>
  <c r="AG1411" i="16"/>
  <c r="B1412" i="16"/>
  <c r="C1412" i="16"/>
  <c r="D1412" i="16"/>
  <c r="E1412" i="16"/>
  <c r="F1412" i="16"/>
  <c r="G1412" i="16"/>
  <c r="H1412" i="16"/>
  <c r="I1412" i="16"/>
  <c r="K1412" i="16"/>
  <c r="L1412" i="16"/>
  <c r="M1412" i="16"/>
  <c r="N1412" i="16"/>
  <c r="O1412" i="16"/>
  <c r="P1412" i="16"/>
  <c r="Q1412" i="16"/>
  <c r="R1412" i="16"/>
  <c r="S1412" i="16"/>
  <c r="T1412" i="16"/>
  <c r="U1412" i="16"/>
  <c r="V1412" i="16"/>
  <c r="W1412" i="16"/>
  <c r="X1412" i="16"/>
  <c r="Y1412" i="16"/>
  <c r="Z1412" i="16"/>
  <c r="AA1412" i="16"/>
  <c r="AB1412" i="16"/>
  <c r="AC1412" i="16"/>
  <c r="AD1412" i="16"/>
  <c r="AE1412" i="16"/>
  <c r="AF1412" i="16"/>
  <c r="AG1412" i="16"/>
  <c r="B1413" i="16"/>
  <c r="C1413" i="16"/>
  <c r="D1413" i="16"/>
  <c r="E1413" i="16"/>
  <c r="F1413" i="16"/>
  <c r="G1413" i="16"/>
  <c r="H1413" i="16"/>
  <c r="I1413" i="16"/>
  <c r="K1413" i="16"/>
  <c r="L1413" i="16"/>
  <c r="M1413" i="16"/>
  <c r="N1413" i="16"/>
  <c r="O1413" i="16"/>
  <c r="P1413" i="16"/>
  <c r="Q1413" i="16"/>
  <c r="R1413" i="16"/>
  <c r="S1413" i="16"/>
  <c r="T1413" i="16"/>
  <c r="U1413" i="16"/>
  <c r="V1413" i="16"/>
  <c r="W1413" i="16"/>
  <c r="X1413" i="16"/>
  <c r="Y1413" i="16"/>
  <c r="Z1413" i="16"/>
  <c r="AA1413" i="16"/>
  <c r="AB1413" i="16"/>
  <c r="AC1413" i="16"/>
  <c r="AD1413" i="16"/>
  <c r="AE1413" i="16"/>
  <c r="AF1413" i="16"/>
  <c r="AG1413" i="16"/>
  <c r="B1414" i="16"/>
  <c r="C1414" i="16"/>
  <c r="D1414" i="16"/>
  <c r="E1414" i="16"/>
  <c r="F1414" i="16"/>
  <c r="G1414" i="16"/>
  <c r="H1414" i="16"/>
  <c r="I1414" i="16"/>
  <c r="K1414" i="16"/>
  <c r="L1414" i="16"/>
  <c r="M1414" i="16"/>
  <c r="N1414" i="16"/>
  <c r="O1414" i="16"/>
  <c r="P1414" i="16"/>
  <c r="Q1414" i="16"/>
  <c r="R1414" i="16"/>
  <c r="S1414" i="16"/>
  <c r="T1414" i="16"/>
  <c r="U1414" i="16"/>
  <c r="V1414" i="16"/>
  <c r="W1414" i="16"/>
  <c r="X1414" i="16"/>
  <c r="Y1414" i="16"/>
  <c r="Z1414" i="16"/>
  <c r="AA1414" i="16"/>
  <c r="AB1414" i="16"/>
  <c r="AC1414" i="16"/>
  <c r="AD1414" i="16"/>
  <c r="AE1414" i="16"/>
  <c r="AF1414" i="16"/>
  <c r="AG1414" i="16"/>
  <c r="B1415" i="16"/>
  <c r="C1415" i="16"/>
  <c r="D1415" i="16"/>
  <c r="E1415" i="16"/>
  <c r="F1415" i="16"/>
  <c r="G1415" i="16"/>
  <c r="H1415" i="16"/>
  <c r="I1415" i="16"/>
  <c r="K1415" i="16"/>
  <c r="L1415" i="16"/>
  <c r="M1415" i="16"/>
  <c r="N1415" i="16"/>
  <c r="O1415" i="16"/>
  <c r="P1415" i="16"/>
  <c r="Q1415" i="16"/>
  <c r="R1415" i="16"/>
  <c r="S1415" i="16"/>
  <c r="T1415" i="16"/>
  <c r="U1415" i="16"/>
  <c r="V1415" i="16"/>
  <c r="W1415" i="16"/>
  <c r="X1415" i="16"/>
  <c r="Y1415" i="16"/>
  <c r="Z1415" i="16"/>
  <c r="AA1415" i="16"/>
  <c r="AB1415" i="16"/>
  <c r="AC1415" i="16"/>
  <c r="AD1415" i="16"/>
  <c r="AE1415" i="16"/>
  <c r="AF1415" i="16"/>
  <c r="AG1415" i="16"/>
  <c r="B1416" i="16"/>
  <c r="C1416" i="16"/>
  <c r="D1416" i="16"/>
  <c r="E1416" i="16"/>
  <c r="F1416" i="16"/>
  <c r="G1416" i="16"/>
  <c r="H1416" i="16"/>
  <c r="I1416" i="16"/>
  <c r="K1416" i="16"/>
  <c r="L1416" i="16"/>
  <c r="M1416" i="16"/>
  <c r="N1416" i="16"/>
  <c r="O1416" i="16"/>
  <c r="P1416" i="16"/>
  <c r="Q1416" i="16"/>
  <c r="R1416" i="16"/>
  <c r="S1416" i="16"/>
  <c r="T1416" i="16"/>
  <c r="U1416" i="16"/>
  <c r="V1416" i="16"/>
  <c r="W1416" i="16"/>
  <c r="X1416" i="16"/>
  <c r="Y1416" i="16"/>
  <c r="Z1416" i="16"/>
  <c r="AA1416" i="16"/>
  <c r="AB1416" i="16"/>
  <c r="AC1416" i="16"/>
  <c r="AD1416" i="16"/>
  <c r="AE1416" i="16"/>
  <c r="AF1416" i="16"/>
  <c r="AG1416" i="16"/>
  <c r="B1417" i="16"/>
  <c r="C1417" i="16"/>
  <c r="D1417" i="16"/>
  <c r="E1417" i="16"/>
  <c r="F1417" i="16"/>
  <c r="G1417" i="16"/>
  <c r="H1417" i="16"/>
  <c r="I1417" i="16"/>
  <c r="K1417" i="16"/>
  <c r="L1417" i="16"/>
  <c r="M1417" i="16"/>
  <c r="N1417" i="16"/>
  <c r="O1417" i="16"/>
  <c r="P1417" i="16"/>
  <c r="Q1417" i="16"/>
  <c r="R1417" i="16"/>
  <c r="S1417" i="16"/>
  <c r="T1417" i="16"/>
  <c r="U1417" i="16"/>
  <c r="V1417" i="16"/>
  <c r="W1417" i="16"/>
  <c r="X1417" i="16"/>
  <c r="Y1417" i="16"/>
  <c r="Z1417" i="16"/>
  <c r="AA1417" i="16"/>
  <c r="AB1417" i="16"/>
  <c r="AC1417" i="16"/>
  <c r="AD1417" i="16"/>
  <c r="AE1417" i="16"/>
  <c r="AF1417" i="16"/>
  <c r="AG1417" i="16"/>
  <c r="B1418" i="16"/>
  <c r="C1418" i="16"/>
  <c r="D1418" i="16"/>
  <c r="E1418" i="16"/>
  <c r="F1418" i="16"/>
  <c r="G1418" i="16"/>
  <c r="H1418" i="16"/>
  <c r="I1418" i="16"/>
  <c r="K1418" i="16"/>
  <c r="L1418" i="16"/>
  <c r="M1418" i="16"/>
  <c r="N1418" i="16"/>
  <c r="O1418" i="16"/>
  <c r="P1418" i="16"/>
  <c r="Q1418" i="16"/>
  <c r="R1418" i="16"/>
  <c r="S1418" i="16"/>
  <c r="T1418" i="16"/>
  <c r="U1418" i="16"/>
  <c r="V1418" i="16"/>
  <c r="W1418" i="16"/>
  <c r="X1418" i="16"/>
  <c r="Y1418" i="16"/>
  <c r="Z1418" i="16"/>
  <c r="AA1418" i="16"/>
  <c r="AB1418" i="16"/>
  <c r="AC1418" i="16"/>
  <c r="AD1418" i="16"/>
  <c r="AE1418" i="16"/>
  <c r="AF1418" i="16"/>
  <c r="AG1418" i="16"/>
  <c r="B1419" i="16"/>
  <c r="C1419" i="16"/>
  <c r="D1419" i="16"/>
  <c r="E1419" i="16"/>
  <c r="F1419" i="16"/>
  <c r="G1419" i="16"/>
  <c r="H1419" i="16"/>
  <c r="I1419" i="16"/>
  <c r="K1419" i="16"/>
  <c r="L1419" i="16"/>
  <c r="M1419" i="16"/>
  <c r="N1419" i="16"/>
  <c r="O1419" i="16"/>
  <c r="P1419" i="16"/>
  <c r="Q1419" i="16"/>
  <c r="R1419" i="16"/>
  <c r="S1419" i="16"/>
  <c r="T1419" i="16"/>
  <c r="U1419" i="16"/>
  <c r="V1419" i="16"/>
  <c r="W1419" i="16"/>
  <c r="X1419" i="16"/>
  <c r="Y1419" i="16"/>
  <c r="Z1419" i="16"/>
  <c r="AA1419" i="16"/>
  <c r="AB1419" i="16"/>
  <c r="AC1419" i="16"/>
  <c r="AD1419" i="16"/>
  <c r="AE1419" i="16"/>
  <c r="AF1419" i="16"/>
  <c r="AG1419" i="16"/>
  <c r="B1420" i="16"/>
  <c r="C1420" i="16"/>
  <c r="D1420" i="16"/>
  <c r="E1420" i="16"/>
  <c r="F1420" i="16"/>
  <c r="G1420" i="16"/>
  <c r="H1420" i="16"/>
  <c r="I1420" i="16"/>
  <c r="K1420" i="16"/>
  <c r="L1420" i="16"/>
  <c r="M1420" i="16"/>
  <c r="N1420" i="16"/>
  <c r="O1420" i="16"/>
  <c r="P1420" i="16"/>
  <c r="Q1420" i="16"/>
  <c r="R1420" i="16"/>
  <c r="S1420" i="16"/>
  <c r="T1420" i="16"/>
  <c r="U1420" i="16"/>
  <c r="V1420" i="16"/>
  <c r="W1420" i="16"/>
  <c r="X1420" i="16"/>
  <c r="Y1420" i="16"/>
  <c r="Z1420" i="16"/>
  <c r="AA1420" i="16"/>
  <c r="AB1420" i="16"/>
  <c r="AC1420" i="16"/>
  <c r="AD1420" i="16"/>
  <c r="AE1420" i="16"/>
  <c r="AF1420" i="16"/>
  <c r="AG1420" i="16"/>
  <c r="B1421" i="16"/>
  <c r="C1421" i="16"/>
  <c r="D1421" i="16"/>
  <c r="E1421" i="16"/>
  <c r="F1421" i="16"/>
  <c r="G1421" i="16"/>
  <c r="H1421" i="16"/>
  <c r="I1421" i="16"/>
  <c r="K1421" i="16"/>
  <c r="L1421" i="16"/>
  <c r="M1421" i="16"/>
  <c r="N1421" i="16"/>
  <c r="O1421" i="16"/>
  <c r="P1421" i="16"/>
  <c r="Q1421" i="16"/>
  <c r="R1421" i="16"/>
  <c r="S1421" i="16"/>
  <c r="T1421" i="16"/>
  <c r="U1421" i="16"/>
  <c r="V1421" i="16"/>
  <c r="W1421" i="16"/>
  <c r="X1421" i="16"/>
  <c r="Y1421" i="16"/>
  <c r="Z1421" i="16"/>
  <c r="AA1421" i="16"/>
  <c r="AB1421" i="16"/>
  <c r="AC1421" i="16"/>
  <c r="AD1421" i="16"/>
  <c r="AE1421" i="16"/>
  <c r="AF1421" i="16"/>
  <c r="AG1421" i="16"/>
  <c r="B1422" i="16"/>
  <c r="C1422" i="16"/>
  <c r="D1422" i="16"/>
  <c r="E1422" i="16"/>
  <c r="F1422" i="16"/>
  <c r="G1422" i="16"/>
  <c r="H1422" i="16"/>
  <c r="I1422" i="16"/>
  <c r="K1422" i="16"/>
  <c r="L1422" i="16"/>
  <c r="M1422" i="16"/>
  <c r="N1422" i="16"/>
  <c r="O1422" i="16"/>
  <c r="P1422" i="16"/>
  <c r="Q1422" i="16"/>
  <c r="R1422" i="16"/>
  <c r="S1422" i="16"/>
  <c r="T1422" i="16"/>
  <c r="U1422" i="16"/>
  <c r="V1422" i="16"/>
  <c r="W1422" i="16"/>
  <c r="X1422" i="16"/>
  <c r="Y1422" i="16"/>
  <c r="Z1422" i="16"/>
  <c r="AA1422" i="16"/>
  <c r="AB1422" i="16"/>
  <c r="AC1422" i="16"/>
  <c r="AD1422" i="16"/>
  <c r="AE1422" i="16"/>
  <c r="AF1422" i="16"/>
  <c r="AG1422" i="16"/>
  <c r="B1423" i="16"/>
  <c r="C1423" i="16"/>
  <c r="D1423" i="16"/>
  <c r="E1423" i="16"/>
  <c r="F1423" i="16"/>
  <c r="G1423" i="16"/>
  <c r="H1423" i="16"/>
  <c r="I1423" i="16"/>
  <c r="K1423" i="16"/>
  <c r="L1423" i="16"/>
  <c r="M1423" i="16"/>
  <c r="N1423" i="16"/>
  <c r="O1423" i="16"/>
  <c r="P1423" i="16"/>
  <c r="Q1423" i="16"/>
  <c r="R1423" i="16"/>
  <c r="S1423" i="16"/>
  <c r="T1423" i="16"/>
  <c r="U1423" i="16"/>
  <c r="V1423" i="16"/>
  <c r="W1423" i="16"/>
  <c r="X1423" i="16"/>
  <c r="Y1423" i="16"/>
  <c r="Z1423" i="16"/>
  <c r="AA1423" i="16"/>
  <c r="AB1423" i="16"/>
  <c r="AC1423" i="16"/>
  <c r="AD1423" i="16"/>
  <c r="AE1423" i="16"/>
  <c r="AF1423" i="16"/>
  <c r="AG1423" i="16"/>
  <c r="B1424" i="16"/>
  <c r="C1424" i="16"/>
  <c r="D1424" i="16"/>
  <c r="E1424" i="16"/>
  <c r="F1424" i="16"/>
  <c r="G1424" i="16"/>
  <c r="H1424" i="16"/>
  <c r="I1424" i="16"/>
  <c r="K1424" i="16"/>
  <c r="L1424" i="16"/>
  <c r="M1424" i="16"/>
  <c r="N1424" i="16"/>
  <c r="O1424" i="16"/>
  <c r="P1424" i="16"/>
  <c r="Q1424" i="16"/>
  <c r="R1424" i="16"/>
  <c r="S1424" i="16"/>
  <c r="T1424" i="16"/>
  <c r="U1424" i="16"/>
  <c r="V1424" i="16"/>
  <c r="W1424" i="16"/>
  <c r="X1424" i="16"/>
  <c r="Y1424" i="16"/>
  <c r="Z1424" i="16"/>
  <c r="AA1424" i="16"/>
  <c r="AB1424" i="16"/>
  <c r="AC1424" i="16"/>
  <c r="AD1424" i="16"/>
  <c r="AE1424" i="16"/>
  <c r="AF1424" i="16"/>
  <c r="AG1424" i="16"/>
  <c r="B1425" i="16"/>
  <c r="C1425" i="16"/>
  <c r="D1425" i="16"/>
  <c r="E1425" i="16"/>
  <c r="F1425" i="16"/>
  <c r="G1425" i="16"/>
  <c r="H1425" i="16"/>
  <c r="I1425" i="16"/>
  <c r="K1425" i="16"/>
  <c r="L1425" i="16"/>
  <c r="M1425" i="16"/>
  <c r="N1425" i="16"/>
  <c r="O1425" i="16"/>
  <c r="P1425" i="16"/>
  <c r="Q1425" i="16"/>
  <c r="R1425" i="16"/>
  <c r="S1425" i="16"/>
  <c r="T1425" i="16"/>
  <c r="U1425" i="16"/>
  <c r="V1425" i="16"/>
  <c r="W1425" i="16"/>
  <c r="X1425" i="16"/>
  <c r="Y1425" i="16"/>
  <c r="Z1425" i="16"/>
  <c r="AA1425" i="16"/>
  <c r="AB1425" i="16"/>
  <c r="AC1425" i="16"/>
  <c r="AD1425" i="16"/>
  <c r="AE1425" i="16"/>
  <c r="AF1425" i="16"/>
  <c r="AG1425" i="16"/>
  <c r="B1426" i="16"/>
  <c r="C1426" i="16"/>
  <c r="D1426" i="16"/>
  <c r="E1426" i="16"/>
  <c r="F1426" i="16"/>
  <c r="G1426" i="16"/>
  <c r="H1426" i="16"/>
  <c r="I1426" i="16"/>
  <c r="K1426" i="16"/>
  <c r="L1426" i="16"/>
  <c r="M1426" i="16"/>
  <c r="N1426" i="16"/>
  <c r="O1426" i="16"/>
  <c r="P1426" i="16"/>
  <c r="Q1426" i="16"/>
  <c r="R1426" i="16"/>
  <c r="S1426" i="16"/>
  <c r="T1426" i="16"/>
  <c r="U1426" i="16"/>
  <c r="V1426" i="16"/>
  <c r="W1426" i="16"/>
  <c r="X1426" i="16"/>
  <c r="Y1426" i="16"/>
  <c r="Z1426" i="16"/>
  <c r="AA1426" i="16"/>
  <c r="AB1426" i="16"/>
  <c r="AC1426" i="16"/>
  <c r="AD1426" i="16"/>
  <c r="AE1426" i="16"/>
  <c r="AF1426" i="16"/>
  <c r="AG1426" i="16"/>
  <c r="B1427" i="16"/>
  <c r="C1427" i="16"/>
  <c r="D1427" i="16"/>
  <c r="E1427" i="16"/>
  <c r="F1427" i="16"/>
  <c r="G1427" i="16"/>
  <c r="H1427" i="16"/>
  <c r="I1427" i="16"/>
  <c r="K1427" i="16"/>
  <c r="L1427" i="16"/>
  <c r="M1427" i="16"/>
  <c r="N1427" i="16"/>
  <c r="O1427" i="16"/>
  <c r="P1427" i="16"/>
  <c r="Q1427" i="16"/>
  <c r="R1427" i="16"/>
  <c r="S1427" i="16"/>
  <c r="T1427" i="16"/>
  <c r="U1427" i="16"/>
  <c r="V1427" i="16"/>
  <c r="W1427" i="16"/>
  <c r="X1427" i="16"/>
  <c r="Y1427" i="16"/>
  <c r="Z1427" i="16"/>
  <c r="AA1427" i="16"/>
  <c r="AB1427" i="16"/>
  <c r="AC1427" i="16"/>
  <c r="AD1427" i="16"/>
  <c r="AE1427" i="16"/>
  <c r="AF1427" i="16"/>
  <c r="AG1427" i="16"/>
  <c r="B1428" i="16"/>
  <c r="C1428" i="16"/>
  <c r="D1428" i="16"/>
  <c r="E1428" i="16"/>
  <c r="F1428" i="16"/>
  <c r="G1428" i="16"/>
  <c r="H1428" i="16"/>
  <c r="I1428" i="16"/>
  <c r="K1428" i="16"/>
  <c r="L1428" i="16"/>
  <c r="M1428" i="16"/>
  <c r="N1428" i="16"/>
  <c r="O1428" i="16"/>
  <c r="P1428" i="16"/>
  <c r="Q1428" i="16"/>
  <c r="R1428" i="16"/>
  <c r="S1428" i="16"/>
  <c r="T1428" i="16"/>
  <c r="U1428" i="16"/>
  <c r="V1428" i="16"/>
  <c r="W1428" i="16"/>
  <c r="X1428" i="16"/>
  <c r="Y1428" i="16"/>
  <c r="Z1428" i="16"/>
  <c r="AA1428" i="16"/>
  <c r="AB1428" i="16"/>
  <c r="AC1428" i="16"/>
  <c r="AD1428" i="16"/>
  <c r="AE1428" i="16"/>
  <c r="AF1428" i="16"/>
  <c r="AG1428" i="16"/>
  <c r="B1429" i="16"/>
  <c r="C1429" i="16"/>
  <c r="D1429" i="16"/>
  <c r="E1429" i="16"/>
  <c r="F1429" i="16"/>
  <c r="G1429" i="16"/>
  <c r="H1429" i="16"/>
  <c r="I1429" i="16"/>
  <c r="K1429" i="16"/>
  <c r="L1429" i="16"/>
  <c r="M1429" i="16"/>
  <c r="N1429" i="16"/>
  <c r="O1429" i="16"/>
  <c r="P1429" i="16"/>
  <c r="Q1429" i="16"/>
  <c r="R1429" i="16"/>
  <c r="S1429" i="16"/>
  <c r="T1429" i="16"/>
  <c r="U1429" i="16"/>
  <c r="V1429" i="16"/>
  <c r="W1429" i="16"/>
  <c r="X1429" i="16"/>
  <c r="Y1429" i="16"/>
  <c r="Z1429" i="16"/>
  <c r="AA1429" i="16"/>
  <c r="AB1429" i="16"/>
  <c r="AC1429" i="16"/>
  <c r="AD1429" i="16"/>
  <c r="AE1429" i="16"/>
  <c r="AF1429" i="16"/>
  <c r="AG1429" i="16"/>
  <c r="B1430" i="16"/>
  <c r="C1430" i="16"/>
  <c r="D1430" i="16"/>
  <c r="E1430" i="16"/>
  <c r="F1430" i="16"/>
  <c r="G1430" i="16"/>
  <c r="H1430" i="16"/>
  <c r="I1430" i="16"/>
  <c r="K1430" i="16"/>
  <c r="L1430" i="16"/>
  <c r="M1430" i="16"/>
  <c r="N1430" i="16"/>
  <c r="O1430" i="16"/>
  <c r="P1430" i="16"/>
  <c r="Q1430" i="16"/>
  <c r="R1430" i="16"/>
  <c r="S1430" i="16"/>
  <c r="T1430" i="16"/>
  <c r="U1430" i="16"/>
  <c r="V1430" i="16"/>
  <c r="W1430" i="16"/>
  <c r="X1430" i="16"/>
  <c r="Y1430" i="16"/>
  <c r="Z1430" i="16"/>
  <c r="AA1430" i="16"/>
  <c r="AB1430" i="16"/>
  <c r="AC1430" i="16"/>
  <c r="AD1430" i="16"/>
  <c r="AE1430" i="16"/>
  <c r="AF1430" i="16"/>
  <c r="AG1430" i="16"/>
  <c r="B1431" i="16"/>
  <c r="C1431" i="16"/>
  <c r="D1431" i="16"/>
  <c r="E1431" i="16"/>
  <c r="F1431" i="16"/>
  <c r="G1431" i="16"/>
  <c r="H1431" i="16"/>
  <c r="I1431" i="16"/>
  <c r="K1431" i="16"/>
  <c r="L1431" i="16"/>
  <c r="M1431" i="16"/>
  <c r="N1431" i="16"/>
  <c r="O1431" i="16"/>
  <c r="P1431" i="16"/>
  <c r="Q1431" i="16"/>
  <c r="R1431" i="16"/>
  <c r="S1431" i="16"/>
  <c r="T1431" i="16"/>
  <c r="U1431" i="16"/>
  <c r="V1431" i="16"/>
  <c r="W1431" i="16"/>
  <c r="X1431" i="16"/>
  <c r="Y1431" i="16"/>
  <c r="Z1431" i="16"/>
  <c r="AA1431" i="16"/>
  <c r="AB1431" i="16"/>
  <c r="AC1431" i="16"/>
  <c r="AD1431" i="16"/>
  <c r="AE1431" i="16"/>
  <c r="AF1431" i="16"/>
  <c r="AG1431" i="16"/>
  <c r="B1432" i="16"/>
  <c r="C1432" i="16"/>
  <c r="D1432" i="16"/>
  <c r="E1432" i="16"/>
  <c r="F1432" i="16"/>
  <c r="G1432" i="16"/>
  <c r="H1432" i="16"/>
  <c r="I1432" i="16"/>
  <c r="K1432" i="16"/>
  <c r="L1432" i="16"/>
  <c r="M1432" i="16"/>
  <c r="N1432" i="16"/>
  <c r="O1432" i="16"/>
  <c r="P1432" i="16"/>
  <c r="Q1432" i="16"/>
  <c r="R1432" i="16"/>
  <c r="S1432" i="16"/>
  <c r="T1432" i="16"/>
  <c r="U1432" i="16"/>
  <c r="V1432" i="16"/>
  <c r="W1432" i="16"/>
  <c r="X1432" i="16"/>
  <c r="Y1432" i="16"/>
  <c r="Z1432" i="16"/>
  <c r="AA1432" i="16"/>
  <c r="AB1432" i="16"/>
  <c r="AC1432" i="16"/>
  <c r="AD1432" i="16"/>
  <c r="AE1432" i="16"/>
  <c r="AF1432" i="16"/>
  <c r="AG1432" i="16"/>
  <c r="B1433" i="16"/>
  <c r="C1433" i="16"/>
  <c r="D1433" i="16"/>
  <c r="E1433" i="16"/>
  <c r="F1433" i="16"/>
  <c r="G1433" i="16"/>
  <c r="H1433" i="16"/>
  <c r="I1433" i="16"/>
  <c r="K1433" i="16"/>
  <c r="L1433" i="16"/>
  <c r="M1433" i="16"/>
  <c r="N1433" i="16"/>
  <c r="O1433" i="16"/>
  <c r="P1433" i="16"/>
  <c r="Q1433" i="16"/>
  <c r="R1433" i="16"/>
  <c r="S1433" i="16"/>
  <c r="T1433" i="16"/>
  <c r="U1433" i="16"/>
  <c r="V1433" i="16"/>
  <c r="W1433" i="16"/>
  <c r="X1433" i="16"/>
  <c r="Y1433" i="16"/>
  <c r="Z1433" i="16"/>
  <c r="AA1433" i="16"/>
  <c r="AB1433" i="16"/>
  <c r="AC1433" i="16"/>
  <c r="AD1433" i="16"/>
  <c r="AE1433" i="16"/>
  <c r="AF1433" i="16"/>
  <c r="AG1433" i="16"/>
  <c r="B1434" i="16"/>
  <c r="C1434" i="16"/>
  <c r="D1434" i="16"/>
  <c r="E1434" i="16"/>
  <c r="F1434" i="16"/>
  <c r="G1434" i="16"/>
  <c r="H1434" i="16"/>
  <c r="I1434" i="16"/>
  <c r="K1434" i="16"/>
  <c r="L1434" i="16"/>
  <c r="M1434" i="16"/>
  <c r="N1434" i="16"/>
  <c r="O1434" i="16"/>
  <c r="P1434" i="16"/>
  <c r="Q1434" i="16"/>
  <c r="R1434" i="16"/>
  <c r="S1434" i="16"/>
  <c r="T1434" i="16"/>
  <c r="U1434" i="16"/>
  <c r="V1434" i="16"/>
  <c r="W1434" i="16"/>
  <c r="X1434" i="16"/>
  <c r="Y1434" i="16"/>
  <c r="Z1434" i="16"/>
  <c r="AA1434" i="16"/>
  <c r="AB1434" i="16"/>
  <c r="AC1434" i="16"/>
  <c r="AD1434" i="16"/>
  <c r="AE1434" i="16"/>
  <c r="AF1434" i="16"/>
  <c r="AG1434" i="16"/>
  <c r="B1435" i="16"/>
  <c r="C1435" i="16"/>
  <c r="D1435" i="16"/>
  <c r="E1435" i="16"/>
  <c r="F1435" i="16"/>
  <c r="G1435" i="16"/>
  <c r="H1435" i="16"/>
  <c r="I1435" i="16"/>
  <c r="K1435" i="16"/>
  <c r="L1435" i="16"/>
  <c r="M1435" i="16"/>
  <c r="N1435" i="16"/>
  <c r="O1435" i="16"/>
  <c r="P1435" i="16"/>
  <c r="Q1435" i="16"/>
  <c r="R1435" i="16"/>
  <c r="S1435" i="16"/>
  <c r="T1435" i="16"/>
  <c r="U1435" i="16"/>
  <c r="V1435" i="16"/>
  <c r="W1435" i="16"/>
  <c r="X1435" i="16"/>
  <c r="Y1435" i="16"/>
  <c r="Z1435" i="16"/>
  <c r="AA1435" i="16"/>
  <c r="AB1435" i="16"/>
  <c r="AC1435" i="16"/>
  <c r="AD1435" i="16"/>
  <c r="AE1435" i="16"/>
  <c r="AF1435" i="16"/>
  <c r="AG1435" i="16"/>
  <c r="B1436" i="16"/>
  <c r="C1436" i="16"/>
  <c r="D1436" i="16"/>
  <c r="E1436" i="16"/>
  <c r="F1436" i="16"/>
  <c r="G1436" i="16"/>
  <c r="H1436" i="16"/>
  <c r="I1436" i="16"/>
  <c r="K1436" i="16"/>
  <c r="L1436" i="16"/>
  <c r="M1436" i="16"/>
  <c r="N1436" i="16"/>
  <c r="O1436" i="16"/>
  <c r="P1436" i="16"/>
  <c r="Q1436" i="16"/>
  <c r="R1436" i="16"/>
  <c r="S1436" i="16"/>
  <c r="T1436" i="16"/>
  <c r="U1436" i="16"/>
  <c r="V1436" i="16"/>
  <c r="W1436" i="16"/>
  <c r="X1436" i="16"/>
  <c r="Y1436" i="16"/>
  <c r="Z1436" i="16"/>
  <c r="AA1436" i="16"/>
  <c r="AB1436" i="16"/>
  <c r="AC1436" i="16"/>
  <c r="AD1436" i="16"/>
  <c r="AE1436" i="16"/>
  <c r="AF1436" i="16"/>
  <c r="AG1436" i="16"/>
  <c r="B1437" i="16"/>
  <c r="C1437" i="16"/>
  <c r="D1437" i="16"/>
  <c r="E1437" i="16"/>
  <c r="F1437" i="16"/>
  <c r="G1437" i="16"/>
  <c r="H1437" i="16"/>
  <c r="I1437" i="16"/>
  <c r="K1437" i="16"/>
  <c r="L1437" i="16"/>
  <c r="M1437" i="16"/>
  <c r="N1437" i="16"/>
  <c r="O1437" i="16"/>
  <c r="P1437" i="16"/>
  <c r="Q1437" i="16"/>
  <c r="R1437" i="16"/>
  <c r="S1437" i="16"/>
  <c r="T1437" i="16"/>
  <c r="U1437" i="16"/>
  <c r="V1437" i="16"/>
  <c r="W1437" i="16"/>
  <c r="X1437" i="16"/>
  <c r="Y1437" i="16"/>
  <c r="Z1437" i="16"/>
  <c r="AA1437" i="16"/>
  <c r="AB1437" i="16"/>
  <c r="AC1437" i="16"/>
  <c r="AD1437" i="16"/>
  <c r="AE1437" i="16"/>
  <c r="AF1437" i="16"/>
  <c r="AG1437" i="16"/>
  <c r="B1438" i="16"/>
  <c r="C1438" i="16"/>
  <c r="D1438" i="16"/>
  <c r="E1438" i="16"/>
  <c r="F1438" i="16"/>
  <c r="G1438" i="16"/>
  <c r="H1438" i="16"/>
  <c r="I1438" i="16"/>
  <c r="K1438" i="16"/>
  <c r="L1438" i="16"/>
  <c r="M1438" i="16"/>
  <c r="N1438" i="16"/>
  <c r="O1438" i="16"/>
  <c r="P1438" i="16"/>
  <c r="Q1438" i="16"/>
  <c r="R1438" i="16"/>
  <c r="S1438" i="16"/>
  <c r="T1438" i="16"/>
  <c r="U1438" i="16"/>
  <c r="V1438" i="16"/>
  <c r="W1438" i="16"/>
  <c r="X1438" i="16"/>
  <c r="Y1438" i="16"/>
  <c r="Z1438" i="16"/>
  <c r="AA1438" i="16"/>
  <c r="AB1438" i="16"/>
  <c r="AC1438" i="16"/>
  <c r="AD1438" i="16"/>
  <c r="AE1438" i="16"/>
  <c r="AF1438" i="16"/>
  <c r="AG1438" i="16"/>
  <c r="B1439" i="16"/>
  <c r="C1439" i="16"/>
  <c r="D1439" i="16"/>
  <c r="E1439" i="16"/>
  <c r="F1439" i="16"/>
  <c r="G1439" i="16"/>
  <c r="H1439" i="16"/>
  <c r="I1439" i="16"/>
  <c r="K1439" i="16"/>
  <c r="L1439" i="16"/>
  <c r="M1439" i="16"/>
  <c r="N1439" i="16"/>
  <c r="O1439" i="16"/>
  <c r="P1439" i="16"/>
  <c r="Q1439" i="16"/>
  <c r="R1439" i="16"/>
  <c r="S1439" i="16"/>
  <c r="T1439" i="16"/>
  <c r="U1439" i="16"/>
  <c r="V1439" i="16"/>
  <c r="W1439" i="16"/>
  <c r="X1439" i="16"/>
  <c r="Y1439" i="16"/>
  <c r="Z1439" i="16"/>
  <c r="AA1439" i="16"/>
  <c r="AB1439" i="16"/>
  <c r="AC1439" i="16"/>
  <c r="AD1439" i="16"/>
  <c r="AE1439" i="16"/>
  <c r="AF1439" i="16"/>
  <c r="AG1439" i="16"/>
  <c r="B1440" i="16"/>
  <c r="C1440" i="16"/>
  <c r="D1440" i="16"/>
  <c r="E1440" i="16"/>
  <c r="F1440" i="16"/>
  <c r="G1440" i="16"/>
  <c r="H1440" i="16"/>
  <c r="I1440" i="16"/>
  <c r="K1440" i="16"/>
  <c r="L1440" i="16"/>
  <c r="M1440" i="16"/>
  <c r="N1440" i="16"/>
  <c r="O1440" i="16"/>
  <c r="P1440" i="16"/>
  <c r="Q1440" i="16"/>
  <c r="R1440" i="16"/>
  <c r="S1440" i="16"/>
  <c r="T1440" i="16"/>
  <c r="U1440" i="16"/>
  <c r="V1440" i="16"/>
  <c r="W1440" i="16"/>
  <c r="X1440" i="16"/>
  <c r="Y1440" i="16"/>
  <c r="Z1440" i="16"/>
  <c r="AA1440" i="16"/>
  <c r="AB1440" i="16"/>
  <c r="AC1440" i="16"/>
  <c r="AD1440" i="16"/>
  <c r="AE1440" i="16"/>
  <c r="AF1440" i="16"/>
  <c r="AG1440" i="16"/>
  <c r="B1441" i="16"/>
  <c r="C1441" i="16"/>
  <c r="D1441" i="16"/>
  <c r="E1441" i="16"/>
  <c r="F1441" i="16"/>
  <c r="G1441" i="16"/>
  <c r="H1441" i="16"/>
  <c r="I1441" i="16"/>
  <c r="K1441" i="16"/>
  <c r="L1441" i="16"/>
  <c r="M1441" i="16"/>
  <c r="N1441" i="16"/>
  <c r="O1441" i="16"/>
  <c r="P1441" i="16"/>
  <c r="Q1441" i="16"/>
  <c r="R1441" i="16"/>
  <c r="S1441" i="16"/>
  <c r="T1441" i="16"/>
  <c r="U1441" i="16"/>
  <c r="V1441" i="16"/>
  <c r="W1441" i="16"/>
  <c r="X1441" i="16"/>
  <c r="Y1441" i="16"/>
  <c r="Z1441" i="16"/>
  <c r="AA1441" i="16"/>
  <c r="AB1441" i="16"/>
  <c r="AC1441" i="16"/>
  <c r="AD1441" i="16"/>
  <c r="AE1441" i="16"/>
  <c r="AF1441" i="16"/>
  <c r="AG1441" i="16"/>
  <c r="B1442" i="16"/>
  <c r="C1442" i="16"/>
  <c r="D1442" i="16"/>
  <c r="E1442" i="16"/>
  <c r="F1442" i="16"/>
  <c r="G1442" i="16"/>
  <c r="H1442" i="16"/>
  <c r="I1442" i="16"/>
  <c r="K1442" i="16"/>
  <c r="L1442" i="16"/>
  <c r="M1442" i="16"/>
  <c r="N1442" i="16"/>
  <c r="O1442" i="16"/>
  <c r="P1442" i="16"/>
  <c r="Q1442" i="16"/>
  <c r="R1442" i="16"/>
  <c r="S1442" i="16"/>
  <c r="T1442" i="16"/>
  <c r="U1442" i="16"/>
  <c r="V1442" i="16"/>
  <c r="W1442" i="16"/>
  <c r="X1442" i="16"/>
  <c r="Y1442" i="16"/>
  <c r="Z1442" i="16"/>
  <c r="AA1442" i="16"/>
  <c r="AB1442" i="16"/>
  <c r="AC1442" i="16"/>
  <c r="AD1442" i="16"/>
  <c r="AE1442" i="16"/>
  <c r="AF1442" i="16"/>
  <c r="AG1442" i="16"/>
  <c r="B1443" i="16"/>
  <c r="C1443" i="16"/>
  <c r="D1443" i="16"/>
  <c r="E1443" i="16"/>
  <c r="F1443" i="16"/>
  <c r="G1443" i="16"/>
  <c r="H1443" i="16"/>
  <c r="I1443" i="16"/>
  <c r="K1443" i="16"/>
  <c r="L1443" i="16"/>
  <c r="M1443" i="16"/>
  <c r="N1443" i="16"/>
  <c r="O1443" i="16"/>
  <c r="P1443" i="16"/>
  <c r="Q1443" i="16"/>
  <c r="R1443" i="16"/>
  <c r="S1443" i="16"/>
  <c r="T1443" i="16"/>
  <c r="U1443" i="16"/>
  <c r="V1443" i="16"/>
  <c r="W1443" i="16"/>
  <c r="X1443" i="16"/>
  <c r="Y1443" i="16"/>
  <c r="Z1443" i="16"/>
  <c r="AA1443" i="16"/>
  <c r="AB1443" i="16"/>
  <c r="AC1443" i="16"/>
  <c r="AD1443" i="16"/>
  <c r="AE1443" i="16"/>
  <c r="AF1443" i="16"/>
  <c r="AG1443" i="16"/>
  <c r="B1444" i="16"/>
  <c r="C1444" i="16"/>
  <c r="D1444" i="16"/>
  <c r="E1444" i="16"/>
  <c r="F1444" i="16"/>
  <c r="G1444" i="16"/>
  <c r="H1444" i="16"/>
  <c r="I1444" i="16"/>
  <c r="K1444" i="16"/>
  <c r="L1444" i="16"/>
  <c r="M1444" i="16"/>
  <c r="N1444" i="16"/>
  <c r="O1444" i="16"/>
  <c r="P1444" i="16"/>
  <c r="Q1444" i="16"/>
  <c r="R1444" i="16"/>
  <c r="S1444" i="16"/>
  <c r="T1444" i="16"/>
  <c r="U1444" i="16"/>
  <c r="V1444" i="16"/>
  <c r="W1444" i="16"/>
  <c r="X1444" i="16"/>
  <c r="Y1444" i="16"/>
  <c r="Z1444" i="16"/>
  <c r="AA1444" i="16"/>
  <c r="AB1444" i="16"/>
  <c r="AC1444" i="16"/>
  <c r="AD1444" i="16"/>
  <c r="AE1444" i="16"/>
  <c r="AF1444" i="16"/>
  <c r="AG1444" i="16"/>
  <c r="B1445" i="16"/>
  <c r="C1445" i="16"/>
  <c r="D1445" i="16"/>
  <c r="E1445" i="16"/>
  <c r="F1445" i="16"/>
  <c r="G1445" i="16"/>
  <c r="H1445" i="16"/>
  <c r="I1445" i="16"/>
  <c r="K1445" i="16"/>
  <c r="L1445" i="16"/>
  <c r="M1445" i="16"/>
  <c r="N1445" i="16"/>
  <c r="O1445" i="16"/>
  <c r="P1445" i="16"/>
  <c r="Q1445" i="16"/>
  <c r="R1445" i="16"/>
  <c r="S1445" i="16"/>
  <c r="T1445" i="16"/>
  <c r="U1445" i="16"/>
  <c r="V1445" i="16"/>
  <c r="W1445" i="16"/>
  <c r="X1445" i="16"/>
  <c r="Y1445" i="16"/>
  <c r="Z1445" i="16"/>
  <c r="AA1445" i="16"/>
  <c r="AB1445" i="16"/>
  <c r="AC1445" i="16"/>
  <c r="AD1445" i="16"/>
  <c r="AE1445" i="16"/>
  <c r="AF1445" i="16"/>
  <c r="AG1445" i="16"/>
  <c r="B1446" i="16"/>
  <c r="C1446" i="16"/>
  <c r="D1446" i="16"/>
  <c r="E1446" i="16"/>
  <c r="F1446" i="16"/>
  <c r="G1446" i="16"/>
  <c r="H1446" i="16"/>
  <c r="I1446" i="16"/>
  <c r="K1446" i="16"/>
  <c r="L1446" i="16"/>
  <c r="M1446" i="16"/>
  <c r="N1446" i="16"/>
  <c r="O1446" i="16"/>
  <c r="P1446" i="16"/>
  <c r="Q1446" i="16"/>
  <c r="R1446" i="16"/>
  <c r="S1446" i="16"/>
  <c r="T1446" i="16"/>
  <c r="U1446" i="16"/>
  <c r="V1446" i="16"/>
  <c r="W1446" i="16"/>
  <c r="X1446" i="16"/>
  <c r="Y1446" i="16"/>
  <c r="Z1446" i="16"/>
  <c r="AA1446" i="16"/>
  <c r="AB1446" i="16"/>
  <c r="AC1446" i="16"/>
  <c r="AD1446" i="16"/>
  <c r="AE1446" i="16"/>
  <c r="AF1446" i="16"/>
  <c r="AG1446" i="16"/>
  <c r="B1447" i="16"/>
  <c r="C1447" i="16"/>
  <c r="D1447" i="16"/>
  <c r="E1447" i="16"/>
  <c r="F1447" i="16"/>
  <c r="G1447" i="16"/>
  <c r="H1447" i="16"/>
  <c r="I1447" i="16"/>
  <c r="K1447" i="16"/>
  <c r="L1447" i="16"/>
  <c r="M1447" i="16"/>
  <c r="N1447" i="16"/>
  <c r="O1447" i="16"/>
  <c r="P1447" i="16"/>
  <c r="Q1447" i="16"/>
  <c r="R1447" i="16"/>
  <c r="S1447" i="16"/>
  <c r="T1447" i="16"/>
  <c r="U1447" i="16"/>
  <c r="V1447" i="16"/>
  <c r="W1447" i="16"/>
  <c r="X1447" i="16"/>
  <c r="Y1447" i="16"/>
  <c r="Z1447" i="16"/>
  <c r="AA1447" i="16"/>
  <c r="AB1447" i="16"/>
  <c r="AC1447" i="16"/>
  <c r="AD1447" i="16"/>
  <c r="AE1447" i="16"/>
  <c r="AF1447" i="16"/>
  <c r="AG1447" i="16"/>
  <c r="B1448" i="16"/>
  <c r="C1448" i="16"/>
  <c r="D1448" i="16"/>
  <c r="E1448" i="16"/>
  <c r="F1448" i="16"/>
  <c r="G1448" i="16"/>
  <c r="H1448" i="16"/>
  <c r="I1448" i="16"/>
  <c r="K1448" i="16"/>
  <c r="L1448" i="16"/>
  <c r="M1448" i="16"/>
  <c r="N1448" i="16"/>
  <c r="O1448" i="16"/>
  <c r="P1448" i="16"/>
  <c r="Q1448" i="16"/>
  <c r="R1448" i="16"/>
  <c r="S1448" i="16"/>
  <c r="T1448" i="16"/>
  <c r="U1448" i="16"/>
  <c r="V1448" i="16"/>
  <c r="W1448" i="16"/>
  <c r="X1448" i="16"/>
  <c r="Y1448" i="16"/>
  <c r="Z1448" i="16"/>
  <c r="AA1448" i="16"/>
  <c r="AB1448" i="16"/>
  <c r="AC1448" i="16"/>
  <c r="AD1448" i="16"/>
  <c r="AE1448" i="16"/>
  <c r="AF1448" i="16"/>
  <c r="AG1448" i="16"/>
  <c r="B1449" i="16"/>
  <c r="C1449" i="16"/>
  <c r="D1449" i="16"/>
  <c r="E1449" i="16"/>
  <c r="F1449" i="16"/>
  <c r="G1449" i="16"/>
  <c r="H1449" i="16"/>
  <c r="I1449" i="16"/>
  <c r="K1449" i="16"/>
  <c r="L1449" i="16"/>
  <c r="M1449" i="16"/>
  <c r="N1449" i="16"/>
  <c r="O1449" i="16"/>
  <c r="P1449" i="16"/>
  <c r="Q1449" i="16"/>
  <c r="R1449" i="16"/>
  <c r="S1449" i="16"/>
  <c r="T1449" i="16"/>
  <c r="U1449" i="16"/>
  <c r="V1449" i="16"/>
  <c r="W1449" i="16"/>
  <c r="X1449" i="16"/>
  <c r="Y1449" i="16"/>
  <c r="Z1449" i="16"/>
  <c r="AA1449" i="16"/>
  <c r="AB1449" i="16"/>
  <c r="AC1449" i="16"/>
  <c r="AD1449" i="16"/>
  <c r="AE1449" i="16"/>
  <c r="AF1449" i="16"/>
  <c r="AG1449" i="16"/>
  <c r="B1450" i="16"/>
  <c r="C1450" i="16"/>
  <c r="D1450" i="16"/>
  <c r="E1450" i="16"/>
  <c r="F1450" i="16"/>
  <c r="G1450" i="16"/>
  <c r="H1450" i="16"/>
  <c r="I1450" i="16"/>
  <c r="K1450" i="16"/>
  <c r="L1450" i="16"/>
  <c r="M1450" i="16"/>
  <c r="N1450" i="16"/>
  <c r="O1450" i="16"/>
  <c r="P1450" i="16"/>
  <c r="Q1450" i="16"/>
  <c r="R1450" i="16"/>
  <c r="S1450" i="16"/>
  <c r="T1450" i="16"/>
  <c r="U1450" i="16"/>
  <c r="V1450" i="16"/>
  <c r="W1450" i="16"/>
  <c r="X1450" i="16"/>
  <c r="Y1450" i="16"/>
  <c r="Z1450" i="16"/>
  <c r="AA1450" i="16"/>
  <c r="AB1450" i="16"/>
  <c r="AC1450" i="16"/>
  <c r="AD1450" i="16"/>
  <c r="AE1450" i="16"/>
  <c r="AF1450" i="16"/>
  <c r="AG1450" i="16"/>
  <c r="B1451" i="16"/>
  <c r="C1451" i="16"/>
  <c r="D1451" i="16"/>
  <c r="E1451" i="16"/>
  <c r="F1451" i="16"/>
  <c r="G1451" i="16"/>
  <c r="H1451" i="16"/>
  <c r="I1451" i="16"/>
  <c r="K1451" i="16"/>
  <c r="L1451" i="16"/>
  <c r="M1451" i="16"/>
  <c r="N1451" i="16"/>
  <c r="O1451" i="16"/>
  <c r="P1451" i="16"/>
  <c r="Q1451" i="16"/>
  <c r="R1451" i="16"/>
  <c r="S1451" i="16"/>
  <c r="T1451" i="16"/>
  <c r="U1451" i="16"/>
  <c r="V1451" i="16"/>
  <c r="W1451" i="16"/>
  <c r="X1451" i="16"/>
  <c r="Y1451" i="16"/>
  <c r="Z1451" i="16"/>
  <c r="AA1451" i="16"/>
  <c r="AB1451" i="16"/>
  <c r="AC1451" i="16"/>
  <c r="AD1451" i="16"/>
  <c r="AE1451" i="16"/>
  <c r="AF1451" i="16"/>
  <c r="AG1451" i="16"/>
  <c r="B1452" i="16"/>
  <c r="C1452" i="16"/>
  <c r="D1452" i="16"/>
  <c r="E1452" i="16"/>
  <c r="F1452" i="16"/>
  <c r="G1452" i="16"/>
  <c r="H1452" i="16"/>
  <c r="I1452" i="16"/>
  <c r="K1452" i="16"/>
  <c r="L1452" i="16"/>
  <c r="M1452" i="16"/>
  <c r="N1452" i="16"/>
  <c r="O1452" i="16"/>
  <c r="P1452" i="16"/>
  <c r="Q1452" i="16"/>
  <c r="R1452" i="16"/>
  <c r="S1452" i="16"/>
  <c r="T1452" i="16"/>
  <c r="U1452" i="16"/>
  <c r="V1452" i="16"/>
  <c r="W1452" i="16"/>
  <c r="X1452" i="16"/>
  <c r="Y1452" i="16"/>
  <c r="Z1452" i="16"/>
  <c r="AA1452" i="16"/>
  <c r="AB1452" i="16"/>
  <c r="AC1452" i="16"/>
  <c r="AD1452" i="16"/>
  <c r="AE1452" i="16"/>
  <c r="AF1452" i="16"/>
  <c r="AG1452" i="16"/>
  <c r="B1453" i="16"/>
  <c r="C1453" i="16"/>
  <c r="D1453" i="16"/>
  <c r="E1453" i="16"/>
  <c r="F1453" i="16"/>
  <c r="G1453" i="16"/>
  <c r="H1453" i="16"/>
  <c r="I1453" i="16"/>
  <c r="K1453" i="16"/>
  <c r="L1453" i="16"/>
  <c r="M1453" i="16"/>
  <c r="N1453" i="16"/>
  <c r="O1453" i="16"/>
  <c r="P1453" i="16"/>
  <c r="Q1453" i="16"/>
  <c r="R1453" i="16"/>
  <c r="S1453" i="16"/>
  <c r="T1453" i="16"/>
  <c r="U1453" i="16"/>
  <c r="V1453" i="16"/>
  <c r="W1453" i="16"/>
  <c r="X1453" i="16"/>
  <c r="Y1453" i="16"/>
  <c r="Z1453" i="16"/>
  <c r="AA1453" i="16"/>
  <c r="AB1453" i="16"/>
  <c r="AC1453" i="16"/>
  <c r="AD1453" i="16"/>
  <c r="AE1453" i="16"/>
  <c r="AF1453" i="16"/>
  <c r="AG1453" i="16"/>
  <c r="B1454" i="16"/>
  <c r="C1454" i="16"/>
  <c r="D1454" i="16"/>
  <c r="E1454" i="16"/>
  <c r="F1454" i="16"/>
  <c r="G1454" i="16"/>
  <c r="H1454" i="16"/>
  <c r="I1454" i="16"/>
  <c r="K1454" i="16"/>
  <c r="L1454" i="16"/>
  <c r="M1454" i="16"/>
  <c r="N1454" i="16"/>
  <c r="O1454" i="16"/>
  <c r="P1454" i="16"/>
  <c r="Q1454" i="16"/>
  <c r="R1454" i="16"/>
  <c r="S1454" i="16"/>
  <c r="T1454" i="16"/>
  <c r="U1454" i="16"/>
  <c r="V1454" i="16"/>
  <c r="W1454" i="16"/>
  <c r="X1454" i="16"/>
  <c r="Y1454" i="16"/>
  <c r="Z1454" i="16"/>
  <c r="AA1454" i="16"/>
  <c r="AB1454" i="16"/>
  <c r="AC1454" i="16"/>
  <c r="AD1454" i="16"/>
  <c r="AE1454" i="16"/>
  <c r="AF1454" i="16"/>
  <c r="AG1454" i="16"/>
  <c r="B1455" i="16"/>
  <c r="C1455" i="16"/>
  <c r="D1455" i="16"/>
  <c r="E1455" i="16"/>
  <c r="F1455" i="16"/>
  <c r="G1455" i="16"/>
  <c r="H1455" i="16"/>
  <c r="I1455" i="16"/>
  <c r="K1455" i="16"/>
  <c r="L1455" i="16"/>
  <c r="M1455" i="16"/>
  <c r="N1455" i="16"/>
  <c r="O1455" i="16"/>
  <c r="P1455" i="16"/>
  <c r="Q1455" i="16"/>
  <c r="R1455" i="16"/>
  <c r="S1455" i="16"/>
  <c r="T1455" i="16"/>
  <c r="U1455" i="16"/>
  <c r="V1455" i="16"/>
  <c r="W1455" i="16"/>
  <c r="X1455" i="16"/>
  <c r="Y1455" i="16"/>
  <c r="Z1455" i="16"/>
  <c r="AA1455" i="16"/>
  <c r="AB1455" i="16"/>
  <c r="AC1455" i="16"/>
  <c r="AD1455" i="16"/>
  <c r="AE1455" i="16"/>
  <c r="AF1455" i="16"/>
  <c r="AG1455" i="16"/>
  <c r="B1456" i="16"/>
  <c r="C1456" i="16"/>
  <c r="D1456" i="16"/>
  <c r="E1456" i="16"/>
  <c r="F1456" i="16"/>
  <c r="G1456" i="16"/>
  <c r="H1456" i="16"/>
  <c r="I1456" i="16"/>
  <c r="K1456" i="16"/>
  <c r="L1456" i="16"/>
  <c r="M1456" i="16"/>
  <c r="N1456" i="16"/>
  <c r="O1456" i="16"/>
  <c r="P1456" i="16"/>
  <c r="Q1456" i="16"/>
  <c r="R1456" i="16"/>
  <c r="S1456" i="16"/>
  <c r="T1456" i="16"/>
  <c r="U1456" i="16"/>
  <c r="V1456" i="16"/>
  <c r="W1456" i="16"/>
  <c r="X1456" i="16"/>
  <c r="Y1456" i="16"/>
  <c r="Z1456" i="16"/>
  <c r="AA1456" i="16"/>
  <c r="AB1456" i="16"/>
  <c r="AC1456" i="16"/>
  <c r="AD1456" i="16"/>
  <c r="AE1456" i="16"/>
  <c r="AF1456" i="16"/>
  <c r="AG1456" i="16"/>
  <c r="B1457" i="16"/>
  <c r="C1457" i="16"/>
  <c r="D1457" i="16"/>
  <c r="E1457" i="16"/>
  <c r="F1457" i="16"/>
  <c r="G1457" i="16"/>
  <c r="H1457" i="16"/>
  <c r="I1457" i="16"/>
  <c r="K1457" i="16"/>
  <c r="L1457" i="16"/>
  <c r="M1457" i="16"/>
  <c r="N1457" i="16"/>
  <c r="O1457" i="16"/>
  <c r="P1457" i="16"/>
  <c r="Q1457" i="16"/>
  <c r="R1457" i="16"/>
  <c r="S1457" i="16"/>
  <c r="T1457" i="16"/>
  <c r="U1457" i="16"/>
  <c r="V1457" i="16"/>
  <c r="W1457" i="16"/>
  <c r="X1457" i="16"/>
  <c r="Y1457" i="16"/>
  <c r="Z1457" i="16"/>
  <c r="AA1457" i="16"/>
  <c r="AB1457" i="16"/>
  <c r="AC1457" i="16"/>
  <c r="AD1457" i="16"/>
  <c r="AE1457" i="16"/>
  <c r="AF1457" i="16"/>
  <c r="AG1457" i="16"/>
  <c r="B1458" i="16"/>
  <c r="C1458" i="16"/>
  <c r="D1458" i="16"/>
  <c r="E1458" i="16"/>
  <c r="F1458" i="16"/>
  <c r="G1458" i="16"/>
  <c r="H1458" i="16"/>
  <c r="I1458" i="16"/>
  <c r="K1458" i="16"/>
  <c r="L1458" i="16"/>
  <c r="M1458" i="16"/>
  <c r="N1458" i="16"/>
  <c r="O1458" i="16"/>
  <c r="P1458" i="16"/>
  <c r="Q1458" i="16"/>
  <c r="R1458" i="16"/>
  <c r="S1458" i="16"/>
  <c r="T1458" i="16"/>
  <c r="U1458" i="16"/>
  <c r="V1458" i="16"/>
  <c r="W1458" i="16"/>
  <c r="X1458" i="16"/>
  <c r="Y1458" i="16"/>
  <c r="Z1458" i="16"/>
  <c r="AA1458" i="16"/>
  <c r="AB1458" i="16"/>
  <c r="AC1458" i="16"/>
  <c r="AD1458" i="16"/>
  <c r="AE1458" i="16"/>
  <c r="AF1458" i="16"/>
  <c r="AG1458" i="16"/>
  <c r="B1459" i="16"/>
  <c r="C1459" i="16"/>
  <c r="D1459" i="16"/>
  <c r="E1459" i="16"/>
  <c r="F1459" i="16"/>
  <c r="G1459" i="16"/>
  <c r="H1459" i="16"/>
  <c r="I1459" i="16"/>
  <c r="K1459" i="16"/>
  <c r="L1459" i="16"/>
  <c r="M1459" i="16"/>
  <c r="N1459" i="16"/>
  <c r="O1459" i="16"/>
  <c r="P1459" i="16"/>
  <c r="Q1459" i="16"/>
  <c r="R1459" i="16"/>
  <c r="S1459" i="16"/>
  <c r="T1459" i="16"/>
  <c r="U1459" i="16"/>
  <c r="V1459" i="16"/>
  <c r="W1459" i="16"/>
  <c r="X1459" i="16"/>
  <c r="Y1459" i="16"/>
  <c r="Z1459" i="16"/>
  <c r="AA1459" i="16"/>
  <c r="AB1459" i="16"/>
  <c r="AC1459" i="16"/>
  <c r="AD1459" i="16"/>
  <c r="AE1459" i="16"/>
  <c r="AF1459" i="16"/>
  <c r="AG1459" i="16"/>
  <c r="B1460" i="16"/>
  <c r="C1460" i="16"/>
  <c r="D1460" i="16"/>
  <c r="E1460" i="16"/>
  <c r="F1460" i="16"/>
  <c r="G1460" i="16"/>
  <c r="H1460" i="16"/>
  <c r="I1460" i="16"/>
  <c r="K1460" i="16"/>
  <c r="L1460" i="16"/>
  <c r="M1460" i="16"/>
  <c r="N1460" i="16"/>
  <c r="O1460" i="16"/>
  <c r="P1460" i="16"/>
  <c r="Q1460" i="16"/>
  <c r="R1460" i="16"/>
  <c r="S1460" i="16"/>
  <c r="T1460" i="16"/>
  <c r="U1460" i="16"/>
  <c r="V1460" i="16"/>
  <c r="W1460" i="16"/>
  <c r="X1460" i="16"/>
  <c r="Y1460" i="16"/>
  <c r="Z1460" i="16"/>
  <c r="AA1460" i="16"/>
  <c r="AB1460" i="16"/>
  <c r="AC1460" i="16"/>
  <c r="AD1460" i="16"/>
  <c r="AE1460" i="16"/>
  <c r="AF1460" i="16"/>
  <c r="AG1460" i="16"/>
  <c r="B1461" i="16"/>
  <c r="C1461" i="16"/>
  <c r="D1461" i="16"/>
  <c r="E1461" i="16"/>
  <c r="F1461" i="16"/>
  <c r="G1461" i="16"/>
  <c r="H1461" i="16"/>
  <c r="I1461" i="16"/>
  <c r="K1461" i="16"/>
  <c r="L1461" i="16"/>
  <c r="M1461" i="16"/>
  <c r="N1461" i="16"/>
  <c r="O1461" i="16"/>
  <c r="P1461" i="16"/>
  <c r="Q1461" i="16"/>
  <c r="R1461" i="16"/>
  <c r="S1461" i="16"/>
  <c r="T1461" i="16"/>
  <c r="U1461" i="16"/>
  <c r="V1461" i="16"/>
  <c r="W1461" i="16"/>
  <c r="X1461" i="16"/>
  <c r="Y1461" i="16"/>
  <c r="Z1461" i="16"/>
  <c r="AA1461" i="16"/>
  <c r="AB1461" i="16"/>
  <c r="AC1461" i="16"/>
  <c r="AD1461" i="16"/>
  <c r="AE1461" i="16"/>
  <c r="AF1461" i="16"/>
  <c r="AG1461" i="16"/>
  <c r="B1462" i="16"/>
  <c r="C1462" i="16"/>
  <c r="D1462" i="16"/>
  <c r="E1462" i="16"/>
  <c r="F1462" i="16"/>
  <c r="G1462" i="16"/>
  <c r="H1462" i="16"/>
  <c r="I1462" i="16"/>
  <c r="K1462" i="16"/>
  <c r="L1462" i="16"/>
  <c r="M1462" i="16"/>
  <c r="N1462" i="16"/>
  <c r="O1462" i="16"/>
  <c r="P1462" i="16"/>
  <c r="Q1462" i="16"/>
  <c r="R1462" i="16"/>
  <c r="S1462" i="16"/>
  <c r="T1462" i="16"/>
  <c r="U1462" i="16"/>
  <c r="V1462" i="16"/>
  <c r="W1462" i="16"/>
  <c r="X1462" i="16"/>
  <c r="Y1462" i="16"/>
  <c r="Z1462" i="16"/>
  <c r="AA1462" i="16"/>
  <c r="AB1462" i="16"/>
  <c r="AC1462" i="16"/>
  <c r="AD1462" i="16"/>
  <c r="AE1462" i="16"/>
  <c r="AF1462" i="16"/>
  <c r="AG1462" i="16"/>
  <c r="B1463" i="16"/>
  <c r="C1463" i="16"/>
  <c r="D1463" i="16"/>
  <c r="E1463" i="16"/>
  <c r="F1463" i="16"/>
  <c r="G1463" i="16"/>
  <c r="H1463" i="16"/>
  <c r="I1463" i="16"/>
  <c r="K1463" i="16"/>
  <c r="L1463" i="16"/>
  <c r="M1463" i="16"/>
  <c r="N1463" i="16"/>
  <c r="O1463" i="16"/>
  <c r="P1463" i="16"/>
  <c r="Q1463" i="16"/>
  <c r="R1463" i="16"/>
  <c r="S1463" i="16"/>
  <c r="T1463" i="16"/>
  <c r="U1463" i="16"/>
  <c r="V1463" i="16"/>
  <c r="W1463" i="16"/>
  <c r="X1463" i="16"/>
  <c r="Y1463" i="16"/>
  <c r="Z1463" i="16"/>
  <c r="AA1463" i="16"/>
  <c r="AB1463" i="16"/>
  <c r="AC1463" i="16"/>
  <c r="AD1463" i="16"/>
  <c r="AE1463" i="16"/>
  <c r="AF1463" i="16"/>
  <c r="AG1463" i="16"/>
  <c r="B1464" i="16"/>
  <c r="C1464" i="16"/>
  <c r="D1464" i="16"/>
  <c r="E1464" i="16"/>
  <c r="F1464" i="16"/>
  <c r="G1464" i="16"/>
  <c r="H1464" i="16"/>
  <c r="I1464" i="16"/>
  <c r="K1464" i="16"/>
  <c r="L1464" i="16"/>
  <c r="M1464" i="16"/>
  <c r="N1464" i="16"/>
  <c r="O1464" i="16"/>
  <c r="P1464" i="16"/>
  <c r="Q1464" i="16"/>
  <c r="R1464" i="16"/>
  <c r="S1464" i="16"/>
  <c r="T1464" i="16"/>
  <c r="U1464" i="16"/>
  <c r="V1464" i="16"/>
  <c r="W1464" i="16"/>
  <c r="X1464" i="16"/>
  <c r="Y1464" i="16"/>
  <c r="Z1464" i="16"/>
  <c r="AA1464" i="16"/>
  <c r="AB1464" i="16"/>
  <c r="AC1464" i="16"/>
  <c r="AD1464" i="16"/>
  <c r="AE1464" i="16"/>
  <c r="AF1464" i="16"/>
  <c r="AG1464" i="16"/>
  <c r="B1465" i="16"/>
  <c r="C1465" i="16"/>
  <c r="D1465" i="16"/>
  <c r="E1465" i="16"/>
  <c r="F1465" i="16"/>
  <c r="G1465" i="16"/>
  <c r="H1465" i="16"/>
  <c r="I1465" i="16"/>
  <c r="K1465" i="16"/>
  <c r="L1465" i="16"/>
  <c r="M1465" i="16"/>
  <c r="N1465" i="16"/>
  <c r="O1465" i="16"/>
  <c r="P1465" i="16"/>
  <c r="Q1465" i="16"/>
  <c r="R1465" i="16"/>
  <c r="S1465" i="16"/>
  <c r="T1465" i="16"/>
  <c r="U1465" i="16"/>
  <c r="V1465" i="16"/>
  <c r="W1465" i="16"/>
  <c r="X1465" i="16"/>
  <c r="Y1465" i="16"/>
  <c r="Z1465" i="16"/>
  <c r="AA1465" i="16"/>
  <c r="AB1465" i="16"/>
  <c r="AC1465" i="16"/>
  <c r="AD1465" i="16"/>
  <c r="AE1465" i="16"/>
  <c r="AF1465" i="16"/>
  <c r="AG1465" i="16"/>
  <c r="B1466" i="16"/>
  <c r="C1466" i="16"/>
  <c r="D1466" i="16"/>
  <c r="E1466" i="16"/>
  <c r="F1466" i="16"/>
  <c r="G1466" i="16"/>
  <c r="H1466" i="16"/>
  <c r="I1466" i="16"/>
  <c r="K1466" i="16"/>
  <c r="L1466" i="16"/>
  <c r="M1466" i="16"/>
  <c r="N1466" i="16"/>
  <c r="O1466" i="16"/>
  <c r="P1466" i="16"/>
  <c r="Q1466" i="16"/>
  <c r="R1466" i="16"/>
  <c r="S1466" i="16"/>
  <c r="T1466" i="16"/>
  <c r="U1466" i="16"/>
  <c r="V1466" i="16"/>
  <c r="W1466" i="16"/>
  <c r="X1466" i="16"/>
  <c r="Y1466" i="16"/>
  <c r="Z1466" i="16"/>
  <c r="AA1466" i="16"/>
  <c r="AB1466" i="16"/>
  <c r="AC1466" i="16"/>
  <c r="AD1466" i="16"/>
  <c r="AE1466" i="16"/>
  <c r="AF1466" i="16"/>
  <c r="AG1466" i="16"/>
  <c r="B1467" i="16"/>
  <c r="C1467" i="16"/>
  <c r="D1467" i="16"/>
  <c r="E1467" i="16"/>
  <c r="F1467" i="16"/>
  <c r="G1467" i="16"/>
  <c r="H1467" i="16"/>
  <c r="I1467" i="16"/>
  <c r="K1467" i="16"/>
  <c r="L1467" i="16"/>
  <c r="M1467" i="16"/>
  <c r="N1467" i="16"/>
  <c r="O1467" i="16"/>
  <c r="P1467" i="16"/>
  <c r="Q1467" i="16"/>
  <c r="R1467" i="16"/>
  <c r="S1467" i="16"/>
  <c r="T1467" i="16"/>
  <c r="U1467" i="16"/>
  <c r="V1467" i="16"/>
  <c r="W1467" i="16"/>
  <c r="X1467" i="16"/>
  <c r="Y1467" i="16"/>
  <c r="Z1467" i="16"/>
  <c r="AA1467" i="16"/>
  <c r="AB1467" i="16"/>
  <c r="AC1467" i="16"/>
  <c r="AD1467" i="16"/>
  <c r="AE1467" i="16"/>
  <c r="AF1467" i="16"/>
  <c r="AG1467" i="16"/>
  <c r="B1468" i="16"/>
  <c r="C1468" i="16"/>
  <c r="D1468" i="16"/>
  <c r="E1468" i="16"/>
  <c r="F1468" i="16"/>
  <c r="G1468" i="16"/>
  <c r="H1468" i="16"/>
  <c r="I1468" i="16"/>
  <c r="K1468" i="16"/>
  <c r="L1468" i="16"/>
  <c r="M1468" i="16"/>
  <c r="N1468" i="16"/>
  <c r="O1468" i="16"/>
  <c r="P1468" i="16"/>
  <c r="Q1468" i="16"/>
  <c r="R1468" i="16"/>
  <c r="S1468" i="16"/>
  <c r="T1468" i="16"/>
  <c r="U1468" i="16"/>
  <c r="V1468" i="16"/>
  <c r="W1468" i="16"/>
  <c r="X1468" i="16"/>
  <c r="Y1468" i="16"/>
  <c r="Z1468" i="16"/>
  <c r="AA1468" i="16"/>
  <c r="AB1468" i="16"/>
  <c r="AC1468" i="16"/>
  <c r="AD1468" i="16"/>
  <c r="AE1468" i="16"/>
  <c r="AF1468" i="16"/>
  <c r="AG1468" i="16"/>
  <c r="B1469" i="16"/>
  <c r="C1469" i="16"/>
  <c r="D1469" i="16"/>
  <c r="E1469" i="16"/>
  <c r="F1469" i="16"/>
  <c r="G1469" i="16"/>
  <c r="H1469" i="16"/>
  <c r="I1469" i="16"/>
  <c r="K1469" i="16"/>
  <c r="L1469" i="16"/>
  <c r="M1469" i="16"/>
  <c r="N1469" i="16"/>
  <c r="O1469" i="16"/>
  <c r="P1469" i="16"/>
  <c r="Q1469" i="16"/>
  <c r="R1469" i="16"/>
  <c r="S1469" i="16"/>
  <c r="T1469" i="16"/>
  <c r="U1469" i="16"/>
  <c r="V1469" i="16"/>
  <c r="W1469" i="16"/>
  <c r="X1469" i="16"/>
  <c r="Y1469" i="16"/>
  <c r="Z1469" i="16"/>
  <c r="AA1469" i="16"/>
  <c r="AB1469" i="16"/>
  <c r="AC1469" i="16"/>
  <c r="AD1469" i="16"/>
  <c r="AE1469" i="16"/>
  <c r="AF1469" i="16"/>
  <c r="AG1469" i="16"/>
  <c r="B1470" i="16"/>
  <c r="C1470" i="16"/>
  <c r="D1470" i="16"/>
  <c r="E1470" i="16"/>
  <c r="F1470" i="16"/>
  <c r="G1470" i="16"/>
  <c r="H1470" i="16"/>
  <c r="I1470" i="16"/>
  <c r="K1470" i="16"/>
  <c r="L1470" i="16"/>
  <c r="M1470" i="16"/>
  <c r="N1470" i="16"/>
  <c r="O1470" i="16"/>
  <c r="P1470" i="16"/>
  <c r="Q1470" i="16"/>
  <c r="R1470" i="16"/>
  <c r="S1470" i="16"/>
  <c r="T1470" i="16"/>
  <c r="U1470" i="16"/>
  <c r="V1470" i="16"/>
  <c r="W1470" i="16"/>
  <c r="X1470" i="16"/>
  <c r="Y1470" i="16"/>
  <c r="Z1470" i="16"/>
  <c r="AA1470" i="16"/>
  <c r="AB1470" i="16"/>
  <c r="AC1470" i="16"/>
  <c r="AD1470" i="16"/>
  <c r="AE1470" i="16"/>
  <c r="AF1470" i="16"/>
  <c r="AG1470" i="16"/>
  <c r="B1471" i="16"/>
  <c r="C1471" i="16"/>
  <c r="D1471" i="16"/>
  <c r="E1471" i="16"/>
  <c r="F1471" i="16"/>
  <c r="G1471" i="16"/>
  <c r="H1471" i="16"/>
  <c r="I1471" i="16"/>
  <c r="K1471" i="16"/>
  <c r="L1471" i="16"/>
  <c r="M1471" i="16"/>
  <c r="N1471" i="16"/>
  <c r="O1471" i="16"/>
  <c r="P1471" i="16"/>
  <c r="Q1471" i="16"/>
  <c r="R1471" i="16"/>
  <c r="S1471" i="16"/>
  <c r="T1471" i="16"/>
  <c r="U1471" i="16"/>
  <c r="V1471" i="16"/>
  <c r="W1471" i="16"/>
  <c r="X1471" i="16"/>
  <c r="Y1471" i="16"/>
  <c r="Z1471" i="16"/>
  <c r="AA1471" i="16"/>
  <c r="AB1471" i="16"/>
  <c r="AC1471" i="16"/>
  <c r="AD1471" i="16"/>
  <c r="AE1471" i="16"/>
  <c r="AF1471" i="16"/>
  <c r="AG1471" i="16"/>
  <c r="B1472" i="16"/>
  <c r="C1472" i="16"/>
  <c r="D1472" i="16"/>
  <c r="E1472" i="16"/>
  <c r="F1472" i="16"/>
  <c r="G1472" i="16"/>
  <c r="H1472" i="16"/>
  <c r="I1472" i="16"/>
  <c r="K1472" i="16"/>
  <c r="L1472" i="16"/>
  <c r="M1472" i="16"/>
  <c r="N1472" i="16"/>
  <c r="O1472" i="16"/>
  <c r="P1472" i="16"/>
  <c r="Q1472" i="16"/>
  <c r="R1472" i="16"/>
  <c r="S1472" i="16"/>
  <c r="T1472" i="16"/>
  <c r="U1472" i="16"/>
  <c r="V1472" i="16"/>
  <c r="W1472" i="16"/>
  <c r="X1472" i="16"/>
  <c r="Y1472" i="16"/>
  <c r="Z1472" i="16"/>
  <c r="AA1472" i="16"/>
  <c r="AB1472" i="16"/>
  <c r="AC1472" i="16"/>
  <c r="AD1472" i="16"/>
  <c r="AE1472" i="16"/>
  <c r="AF1472" i="16"/>
  <c r="AG1472" i="16"/>
  <c r="B1473" i="16"/>
  <c r="C1473" i="16"/>
  <c r="D1473" i="16"/>
  <c r="E1473" i="16"/>
  <c r="F1473" i="16"/>
  <c r="G1473" i="16"/>
  <c r="H1473" i="16"/>
  <c r="I1473" i="16"/>
  <c r="K1473" i="16"/>
  <c r="L1473" i="16"/>
  <c r="M1473" i="16"/>
  <c r="N1473" i="16"/>
  <c r="O1473" i="16"/>
  <c r="P1473" i="16"/>
  <c r="Q1473" i="16"/>
  <c r="R1473" i="16"/>
  <c r="S1473" i="16"/>
  <c r="T1473" i="16"/>
  <c r="U1473" i="16"/>
  <c r="V1473" i="16"/>
  <c r="W1473" i="16"/>
  <c r="X1473" i="16"/>
  <c r="Y1473" i="16"/>
  <c r="Z1473" i="16"/>
  <c r="AA1473" i="16"/>
  <c r="AB1473" i="16"/>
  <c r="AC1473" i="16"/>
  <c r="AD1473" i="16"/>
  <c r="AE1473" i="16"/>
  <c r="AF1473" i="16"/>
  <c r="AG1473" i="16"/>
  <c r="B1474" i="16"/>
  <c r="C1474" i="16"/>
  <c r="D1474" i="16"/>
  <c r="E1474" i="16"/>
  <c r="F1474" i="16"/>
  <c r="G1474" i="16"/>
  <c r="H1474" i="16"/>
  <c r="I1474" i="16"/>
  <c r="K1474" i="16"/>
  <c r="L1474" i="16"/>
  <c r="M1474" i="16"/>
  <c r="N1474" i="16"/>
  <c r="O1474" i="16"/>
  <c r="P1474" i="16"/>
  <c r="Q1474" i="16"/>
  <c r="R1474" i="16"/>
  <c r="S1474" i="16"/>
  <c r="T1474" i="16"/>
  <c r="U1474" i="16"/>
  <c r="V1474" i="16"/>
  <c r="W1474" i="16"/>
  <c r="X1474" i="16"/>
  <c r="Y1474" i="16"/>
  <c r="Z1474" i="16"/>
  <c r="AA1474" i="16"/>
  <c r="AB1474" i="16"/>
  <c r="AC1474" i="16"/>
  <c r="AD1474" i="16"/>
  <c r="AE1474" i="16"/>
  <c r="AF1474" i="16"/>
  <c r="AG1474" i="16"/>
  <c r="B1475" i="16"/>
  <c r="C1475" i="16"/>
  <c r="D1475" i="16"/>
  <c r="E1475" i="16"/>
  <c r="F1475" i="16"/>
  <c r="G1475" i="16"/>
  <c r="H1475" i="16"/>
  <c r="I1475" i="16"/>
  <c r="K1475" i="16"/>
  <c r="L1475" i="16"/>
  <c r="M1475" i="16"/>
  <c r="N1475" i="16"/>
  <c r="O1475" i="16"/>
  <c r="P1475" i="16"/>
  <c r="Q1475" i="16"/>
  <c r="R1475" i="16"/>
  <c r="S1475" i="16"/>
  <c r="T1475" i="16"/>
  <c r="U1475" i="16"/>
  <c r="V1475" i="16"/>
  <c r="W1475" i="16"/>
  <c r="X1475" i="16"/>
  <c r="Y1475" i="16"/>
  <c r="Z1475" i="16"/>
  <c r="AA1475" i="16"/>
  <c r="AB1475" i="16"/>
  <c r="AC1475" i="16"/>
  <c r="AD1475" i="16"/>
  <c r="AE1475" i="16"/>
  <c r="AF1475" i="16"/>
  <c r="AG1475" i="16"/>
  <c r="B1476" i="16"/>
  <c r="C1476" i="16"/>
  <c r="D1476" i="16"/>
  <c r="E1476" i="16"/>
  <c r="F1476" i="16"/>
  <c r="G1476" i="16"/>
  <c r="H1476" i="16"/>
  <c r="I1476" i="16"/>
  <c r="K1476" i="16"/>
  <c r="L1476" i="16"/>
  <c r="M1476" i="16"/>
  <c r="N1476" i="16"/>
  <c r="O1476" i="16"/>
  <c r="P1476" i="16"/>
  <c r="Q1476" i="16"/>
  <c r="R1476" i="16"/>
  <c r="S1476" i="16"/>
  <c r="T1476" i="16"/>
  <c r="U1476" i="16"/>
  <c r="V1476" i="16"/>
  <c r="W1476" i="16"/>
  <c r="X1476" i="16"/>
  <c r="Y1476" i="16"/>
  <c r="Z1476" i="16"/>
  <c r="AA1476" i="16"/>
  <c r="AB1476" i="16"/>
  <c r="AC1476" i="16"/>
  <c r="AD1476" i="16"/>
  <c r="AE1476" i="16"/>
  <c r="AF1476" i="16"/>
  <c r="AG1476" i="16"/>
  <c r="B1477" i="16"/>
  <c r="C1477" i="16"/>
  <c r="D1477" i="16"/>
  <c r="E1477" i="16"/>
  <c r="F1477" i="16"/>
  <c r="G1477" i="16"/>
  <c r="H1477" i="16"/>
  <c r="I1477" i="16"/>
  <c r="K1477" i="16"/>
  <c r="L1477" i="16"/>
  <c r="M1477" i="16"/>
  <c r="N1477" i="16"/>
  <c r="O1477" i="16"/>
  <c r="P1477" i="16"/>
  <c r="Q1477" i="16"/>
  <c r="R1477" i="16"/>
  <c r="S1477" i="16"/>
  <c r="T1477" i="16"/>
  <c r="U1477" i="16"/>
  <c r="V1477" i="16"/>
  <c r="W1477" i="16"/>
  <c r="X1477" i="16"/>
  <c r="Y1477" i="16"/>
  <c r="Z1477" i="16"/>
  <c r="AA1477" i="16"/>
  <c r="AB1477" i="16"/>
  <c r="AC1477" i="16"/>
  <c r="AD1477" i="16"/>
  <c r="AE1477" i="16"/>
  <c r="AF1477" i="16"/>
  <c r="AG1477" i="16"/>
  <c r="B1478" i="16"/>
  <c r="C1478" i="16"/>
  <c r="D1478" i="16"/>
  <c r="E1478" i="16"/>
  <c r="F1478" i="16"/>
  <c r="G1478" i="16"/>
  <c r="H1478" i="16"/>
  <c r="I1478" i="16"/>
  <c r="K1478" i="16"/>
  <c r="L1478" i="16"/>
  <c r="M1478" i="16"/>
  <c r="N1478" i="16"/>
  <c r="O1478" i="16"/>
  <c r="P1478" i="16"/>
  <c r="Q1478" i="16"/>
  <c r="R1478" i="16"/>
  <c r="S1478" i="16"/>
  <c r="T1478" i="16"/>
  <c r="U1478" i="16"/>
  <c r="V1478" i="16"/>
  <c r="W1478" i="16"/>
  <c r="X1478" i="16"/>
  <c r="Y1478" i="16"/>
  <c r="Z1478" i="16"/>
  <c r="AA1478" i="16"/>
  <c r="AB1478" i="16"/>
  <c r="AC1478" i="16"/>
  <c r="AD1478" i="16"/>
  <c r="AE1478" i="16"/>
  <c r="AF1478" i="16"/>
  <c r="AG1478" i="16"/>
  <c r="B1479" i="16"/>
  <c r="C1479" i="16"/>
  <c r="D1479" i="16"/>
  <c r="E1479" i="16"/>
  <c r="F1479" i="16"/>
  <c r="G1479" i="16"/>
  <c r="H1479" i="16"/>
  <c r="I1479" i="16"/>
  <c r="K1479" i="16"/>
  <c r="L1479" i="16"/>
  <c r="M1479" i="16"/>
  <c r="N1479" i="16"/>
  <c r="O1479" i="16"/>
  <c r="P1479" i="16"/>
  <c r="Q1479" i="16"/>
  <c r="R1479" i="16"/>
  <c r="S1479" i="16"/>
  <c r="T1479" i="16"/>
  <c r="U1479" i="16"/>
  <c r="V1479" i="16"/>
  <c r="W1479" i="16"/>
  <c r="X1479" i="16"/>
  <c r="Y1479" i="16"/>
  <c r="Z1479" i="16"/>
  <c r="AA1479" i="16"/>
  <c r="AB1479" i="16"/>
  <c r="AC1479" i="16"/>
  <c r="AD1479" i="16"/>
  <c r="AE1479" i="16"/>
  <c r="AF1479" i="16"/>
  <c r="AG1479" i="16"/>
  <c r="B1480" i="16"/>
  <c r="C1480" i="16"/>
  <c r="D1480" i="16"/>
  <c r="E1480" i="16"/>
  <c r="F1480" i="16"/>
  <c r="G1480" i="16"/>
  <c r="H1480" i="16"/>
  <c r="I1480" i="16"/>
  <c r="K1480" i="16"/>
  <c r="L1480" i="16"/>
  <c r="M1480" i="16"/>
  <c r="N1480" i="16"/>
  <c r="O1480" i="16"/>
  <c r="P1480" i="16"/>
  <c r="Q1480" i="16"/>
  <c r="R1480" i="16"/>
  <c r="S1480" i="16"/>
  <c r="T1480" i="16"/>
  <c r="U1480" i="16"/>
  <c r="V1480" i="16"/>
  <c r="W1480" i="16"/>
  <c r="X1480" i="16"/>
  <c r="Y1480" i="16"/>
  <c r="Z1480" i="16"/>
  <c r="AA1480" i="16"/>
  <c r="AB1480" i="16"/>
  <c r="AC1480" i="16"/>
  <c r="AD1480" i="16"/>
  <c r="AE1480" i="16"/>
  <c r="AF1480" i="16"/>
  <c r="AG1480" i="16"/>
  <c r="B1481" i="16"/>
  <c r="C1481" i="16"/>
  <c r="D1481" i="16"/>
  <c r="E1481" i="16"/>
  <c r="F1481" i="16"/>
  <c r="G1481" i="16"/>
  <c r="H1481" i="16"/>
  <c r="I1481" i="16"/>
  <c r="K1481" i="16"/>
  <c r="L1481" i="16"/>
  <c r="M1481" i="16"/>
  <c r="N1481" i="16"/>
  <c r="O1481" i="16"/>
  <c r="P1481" i="16"/>
  <c r="Q1481" i="16"/>
  <c r="R1481" i="16"/>
  <c r="S1481" i="16"/>
  <c r="T1481" i="16"/>
  <c r="U1481" i="16"/>
  <c r="V1481" i="16"/>
  <c r="W1481" i="16"/>
  <c r="X1481" i="16"/>
  <c r="Y1481" i="16"/>
  <c r="Z1481" i="16"/>
  <c r="AA1481" i="16"/>
  <c r="AB1481" i="16"/>
  <c r="AC1481" i="16"/>
  <c r="AD1481" i="16"/>
  <c r="AE1481" i="16"/>
  <c r="AF1481" i="16"/>
  <c r="AG1481" i="16"/>
  <c r="B1482" i="16"/>
  <c r="C1482" i="16"/>
  <c r="D1482" i="16"/>
  <c r="E1482" i="16"/>
  <c r="F1482" i="16"/>
  <c r="G1482" i="16"/>
  <c r="H1482" i="16"/>
  <c r="I1482" i="16"/>
  <c r="K1482" i="16"/>
  <c r="L1482" i="16"/>
  <c r="M1482" i="16"/>
  <c r="N1482" i="16"/>
  <c r="O1482" i="16"/>
  <c r="P1482" i="16"/>
  <c r="Q1482" i="16"/>
  <c r="R1482" i="16"/>
  <c r="S1482" i="16"/>
  <c r="T1482" i="16"/>
  <c r="U1482" i="16"/>
  <c r="V1482" i="16"/>
  <c r="W1482" i="16"/>
  <c r="X1482" i="16"/>
  <c r="Y1482" i="16"/>
  <c r="Z1482" i="16"/>
  <c r="AA1482" i="16"/>
  <c r="AB1482" i="16"/>
  <c r="AC1482" i="16"/>
  <c r="AD1482" i="16"/>
  <c r="AE1482" i="16"/>
  <c r="AF1482" i="16"/>
  <c r="AG1482" i="16"/>
  <c r="B1483" i="16"/>
  <c r="C1483" i="16"/>
  <c r="D1483" i="16"/>
  <c r="E1483" i="16"/>
  <c r="F1483" i="16"/>
  <c r="G1483" i="16"/>
  <c r="H1483" i="16"/>
  <c r="I1483" i="16"/>
  <c r="K1483" i="16"/>
  <c r="L1483" i="16"/>
  <c r="M1483" i="16"/>
  <c r="N1483" i="16"/>
  <c r="O1483" i="16"/>
  <c r="P1483" i="16"/>
  <c r="Q1483" i="16"/>
  <c r="R1483" i="16"/>
  <c r="S1483" i="16"/>
  <c r="T1483" i="16"/>
  <c r="U1483" i="16"/>
  <c r="V1483" i="16"/>
  <c r="W1483" i="16"/>
  <c r="X1483" i="16"/>
  <c r="Y1483" i="16"/>
  <c r="Z1483" i="16"/>
  <c r="AA1483" i="16"/>
  <c r="AB1483" i="16"/>
  <c r="AC1483" i="16"/>
  <c r="AD1483" i="16"/>
  <c r="AE1483" i="16"/>
  <c r="AF1483" i="16"/>
  <c r="AG1483" i="16"/>
  <c r="B1484" i="16"/>
  <c r="C1484" i="16"/>
  <c r="D1484" i="16"/>
  <c r="E1484" i="16"/>
  <c r="F1484" i="16"/>
  <c r="G1484" i="16"/>
  <c r="H1484" i="16"/>
  <c r="I1484" i="16"/>
  <c r="K1484" i="16"/>
  <c r="L1484" i="16"/>
  <c r="M1484" i="16"/>
  <c r="N1484" i="16"/>
  <c r="O1484" i="16"/>
  <c r="P1484" i="16"/>
  <c r="Q1484" i="16"/>
  <c r="R1484" i="16"/>
  <c r="S1484" i="16"/>
  <c r="T1484" i="16"/>
  <c r="U1484" i="16"/>
  <c r="V1484" i="16"/>
  <c r="W1484" i="16"/>
  <c r="X1484" i="16"/>
  <c r="Y1484" i="16"/>
  <c r="Z1484" i="16"/>
  <c r="AA1484" i="16"/>
  <c r="AB1484" i="16"/>
  <c r="AC1484" i="16"/>
  <c r="AD1484" i="16"/>
  <c r="AE1484" i="16"/>
  <c r="AF1484" i="16"/>
  <c r="AG1484" i="16"/>
  <c r="B1485" i="16"/>
  <c r="C1485" i="16"/>
  <c r="D1485" i="16"/>
  <c r="E1485" i="16"/>
  <c r="F1485" i="16"/>
  <c r="G1485" i="16"/>
  <c r="H1485" i="16"/>
  <c r="I1485" i="16"/>
  <c r="K1485" i="16"/>
  <c r="L1485" i="16"/>
  <c r="M1485" i="16"/>
  <c r="N1485" i="16"/>
  <c r="O1485" i="16"/>
  <c r="P1485" i="16"/>
  <c r="Q1485" i="16"/>
  <c r="R1485" i="16"/>
  <c r="S1485" i="16"/>
  <c r="T1485" i="16"/>
  <c r="U1485" i="16"/>
  <c r="V1485" i="16"/>
  <c r="W1485" i="16"/>
  <c r="X1485" i="16"/>
  <c r="Y1485" i="16"/>
  <c r="Z1485" i="16"/>
  <c r="AA1485" i="16"/>
  <c r="AB1485" i="16"/>
  <c r="AC1485" i="16"/>
  <c r="AD1485" i="16"/>
  <c r="AE1485" i="16"/>
  <c r="AF1485" i="16"/>
  <c r="AG1485" i="16"/>
  <c r="B1486" i="16"/>
  <c r="C1486" i="16"/>
  <c r="D1486" i="16"/>
  <c r="E1486" i="16"/>
  <c r="F1486" i="16"/>
  <c r="G1486" i="16"/>
  <c r="H1486" i="16"/>
  <c r="I1486" i="16"/>
  <c r="K1486" i="16"/>
  <c r="L1486" i="16"/>
  <c r="M1486" i="16"/>
  <c r="N1486" i="16"/>
  <c r="O1486" i="16"/>
  <c r="P1486" i="16"/>
  <c r="Q1486" i="16"/>
  <c r="R1486" i="16"/>
  <c r="S1486" i="16"/>
  <c r="T1486" i="16"/>
  <c r="U1486" i="16"/>
  <c r="V1486" i="16"/>
  <c r="W1486" i="16"/>
  <c r="X1486" i="16"/>
  <c r="Y1486" i="16"/>
  <c r="Z1486" i="16"/>
  <c r="AA1486" i="16"/>
  <c r="AB1486" i="16"/>
  <c r="AC1486" i="16"/>
  <c r="AD1486" i="16"/>
  <c r="AE1486" i="16"/>
  <c r="AF1486" i="16"/>
  <c r="AG1486" i="16"/>
  <c r="B1487" i="16"/>
  <c r="C1487" i="16"/>
  <c r="D1487" i="16"/>
  <c r="E1487" i="16"/>
  <c r="F1487" i="16"/>
  <c r="G1487" i="16"/>
  <c r="H1487" i="16"/>
  <c r="I1487" i="16"/>
  <c r="K1487" i="16"/>
  <c r="L1487" i="16"/>
  <c r="M1487" i="16"/>
  <c r="N1487" i="16"/>
  <c r="O1487" i="16"/>
  <c r="P1487" i="16"/>
  <c r="Q1487" i="16"/>
  <c r="R1487" i="16"/>
  <c r="S1487" i="16"/>
  <c r="T1487" i="16"/>
  <c r="U1487" i="16"/>
  <c r="V1487" i="16"/>
  <c r="W1487" i="16"/>
  <c r="X1487" i="16"/>
  <c r="Y1487" i="16"/>
  <c r="Z1487" i="16"/>
  <c r="AA1487" i="16"/>
  <c r="AB1487" i="16"/>
  <c r="AC1487" i="16"/>
  <c r="AD1487" i="16"/>
  <c r="AE1487" i="16"/>
  <c r="AF1487" i="16"/>
  <c r="AG1487" i="16"/>
  <c r="B1488" i="16"/>
  <c r="C1488" i="16"/>
  <c r="D1488" i="16"/>
  <c r="E1488" i="16"/>
  <c r="F1488" i="16"/>
  <c r="G1488" i="16"/>
  <c r="H1488" i="16"/>
  <c r="I1488" i="16"/>
  <c r="K1488" i="16"/>
  <c r="L1488" i="16"/>
  <c r="M1488" i="16"/>
  <c r="N1488" i="16"/>
  <c r="O1488" i="16"/>
  <c r="P1488" i="16"/>
  <c r="Q1488" i="16"/>
  <c r="R1488" i="16"/>
  <c r="S1488" i="16"/>
  <c r="T1488" i="16"/>
  <c r="U1488" i="16"/>
  <c r="V1488" i="16"/>
  <c r="W1488" i="16"/>
  <c r="X1488" i="16"/>
  <c r="Y1488" i="16"/>
  <c r="Z1488" i="16"/>
  <c r="AA1488" i="16"/>
  <c r="AB1488" i="16"/>
  <c r="AC1488" i="16"/>
  <c r="AD1488" i="16"/>
  <c r="AE1488" i="16"/>
  <c r="AF1488" i="16"/>
  <c r="AG1488" i="16"/>
  <c r="B1489" i="16"/>
  <c r="C1489" i="16"/>
  <c r="D1489" i="16"/>
  <c r="E1489" i="16"/>
  <c r="F1489" i="16"/>
  <c r="G1489" i="16"/>
  <c r="H1489" i="16"/>
  <c r="I1489" i="16"/>
  <c r="K1489" i="16"/>
  <c r="L1489" i="16"/>
  <c r="M1489" i="16"/>
  <c r="N1489" i="16"/>
  <c r="O1489" i="16"/>
  <c r="P1489" i="16"/>
  <c r="Q1489" i="16"/>
  <c r="R1489" i="16"/>
  <c r="S1489" i="16"/>
  <c r="T1489" i="16"/>
  <c r="U1489" i="16"/>
  <c r="V1489" i="16"/>
  <c r="W1489" i="16"/>
  <c r="X1489" i="16"/>
  <c r="Y1489" i="16"/>
  <c r="Z1489" i="16"/>
  <c r="AA1489" i="16"/>
  <c r="AB1489" i="16"/>
  <c r="AC1489" i="16"/>
  <c r="AD1489" i="16"/>
  <c r="AE1489" i="16"/>
  <c r="AF1489" i="16"/>
  <c r="AG1489" i="16"/>
  <c r="B1490" i="16"/>
  <c r="C1490" i="16"/>
  <c r="D1490" i="16"/>
  <c r="E1490" i="16"/>
  <c r="F1490" i="16"/>
  <c r="G1490" i="16"/>
  <c r="H1490" i="16"/>
  <c r="I1490" i="16"/>
  <c r="K1490" i="16"/>
  <c r="L1490" i="16"/>
  <c r="M1490" i="16"/>
  <c r="N1490" i="16"/>
  <c r="O1490" i="16"/>
  <c r="P1490" i="16"/>
  <c r="Q1490" i="16"/>
  <c r="R1490" i="16"/>
  <c r="S1490" i="16"/>
  <c r="T1490" i="16"/>
  <c r="U1490" i="16"/>
  <c r="V1490" i="16"/>
  <c r="W1490" i="16"/>
  <c r="X1490" i="16"/>
  <c r="Y1490" i="16"/>
  <c r="Z1490" i="16"/>
  <c r="AA1490" i="16"/>
  <c r="AB1490" i="16"/>
  <c r="AC1490" i="16"/>
  <c r="AD1490" i="16"/>
  <c r="AE1490" i="16"/>
  <c r="AF1490" i="16"/>
  <c r="AG1490" i="16"/>
  <c r="B1491" i="16"/>
  <c r="C1491" i="16"/>
  <c r="D1491" i="16"/>
  <c r="E1491" i="16"/>
  <c r="F1491" i="16"/>
  <c r="G1491" i="16"/>
  <c r="H1491" i="16"/>
  <c r="I1491" i="16"/>
  <c r="K1491" i="16"/>
  <c r="L1491" i="16"/>
  <c r="M1491" i="16"/>
  <c r="N1491" i="16"/>
  <c r="O1491" i="16"/>
  <c r="P1491" i="16"/>
  <c r="Q1491" i="16"/>
  <c r="R1491" i="16"/>
  <c r="S1491" i="16"/>
  <c r="T1491" i="16"/>
  <c r="U1491" i="16"/>
  <c r="V1491" i="16"/>
  <c r="W1491" i="16"/>
  <c r="X1491" i="16"/>
  <c r="Y1491" i="16"/>
  <c r="Z1491" i="16"/>
  <c r="AA1491" i="16"/>
  <c r="AB1491" i="16"/>
  <c r="AC1491" i="16"/>
  <c r="AD1491" i="16"/>
  <c r="AE1491" i="16"/>
  <c r="AF1491" i="16"/>
  <c r="AG1491" i="16"/>
  <c r="B1492" i="16"/>
  <c r="C1492" i="16"/>
  <c r="D1492" i="16"/>
  <c r="E1492" i="16"/>
  <c r="F1492" i="16"/>
  <c r="G1492" i="16"/>
  <c r="H1492" i="16"/>
  <c r="I1492" i="16"/>
  <c r="K1492" i="16"/>
  <c r="L1492" i="16"/>
  <c r="M1492" i="16"/>
  <c r="N1492" i="16"/>
  <c r="O1492" i="16"/>
  <c r="P1492" i="16"/>
  <c r="Q1492" i="16"/>
  <c r="R1492" i="16"/>
  <c r="S1492" i="16"/>
  <c r="T1492" i="16"/>
  <c r="U1492" i="16"/>
  <c r="V1492" i="16"/>
  <c r="W1492" i="16"/>
  <c r="X1492" i="16"/>
  <c r="Y1492" i="16"/>
  <c r="Z1492" i="16"/>
  <c r="AA1492" i="16"/>
  <c r="AB1492" i="16"/>
  <c r="AC1492" i="16"/>
  <c r="AD1492" i="16"/>
  <c r="AE1492" i="16"/>
  <c r="AF1492" i="16"/>
  <c r="AG1492" i="16"/>
  <c r="B1493" i="16"/>
  <c r="C1493" i="16"/>
  <c r="D1493" i="16"/>
  <c r="E1493" i="16"/>
  <c r="F1493" i="16"/>
  <c r="G1493" i="16"/>
  <c r="H1493" i="16"/>
  <c r="I1493" i="16"/>
  <c r="K1493" i="16"/>
  <c r="L1493" i="16"/>
  <c r="M1493" i="16"/>
  <c r="N1493" i="16"/>
  <c r="O1493" i="16"/>
  <c r="P1493" i="16"/>
  <c r="Q1493" i="16"/>
  <c r="R1493" i="16"/>
  <c r="S1493" i="16"/>
  <c r="T1493" i="16"/>
  <c r="U1493" i="16"/>
  <c r="V1493" i="16"/>
  <c r="W1493" i="16"/>
  <c r="X1493" i="16"/>
  <c r="Y1493" i="16"/>
  <c r="Z1493" i="16"/>
  <c r="AA1493" i="16"/>
  <c r="AB1493" i="16"/>
  <c r="AC1493" i="16"/>
  <c r="AD1493" i="16"/>
  <c r="AE1493" i="16"/>
  <c r="AF1493" i="16"/>
  <c r="AG1493" i="16"/>
  <c r="B1494" i="16"/>
  <c r="C1494" i="16"/>
  <c r="D1494" i="16"/>
  <c r="E1494" i="16"/>
  <c r="F1494" i="16"/>
  <c r="G1494" i="16"/>
  <c r="H1494" i="16"/>
  <c r="I1494" i="16"/>
  <c r="K1494" i="16"/>
  <c r="L1494" i="16"/>
  <c r="M1494" i="16"/>
  <c r="N1494" i="16"/>
  <c r="O1494" i="16"/>
  <c r="P1494" i="16"/>
  <c r="Q1494" i="16"/>
  <c r="R1494" i="16"/>
  <c r="S1494" i="16"/>
  <c r="T1494" i="16"/>
  <c r="U1494" i="16"/>
  <c r="V1494" i="16"/>
  <c r="W1494" i="16"/>
  <c r="X1494" i="16"/>
  <c r="Y1494" i="16"/>
  <c r="Z1494" i="16"/>
  <c r="AA1494" i="16"/>
  <c r="AB1494" i="16"/>
  <c r="AC1494" i="16"/>
  <c r="AD1494" i="16"/>
  <c r="AE1494" i="16"/>
  <c r="AF1494" i="16"/>
  <c r="AG1494" i="16"/>
  <c r="B1495" i="16"/>
  <c r="C1495" i="16"/>
  <c r="D1495" i="16"/>
  <c r="E1495" i="16"/>
  <c r="F1495" i="16"/>
  <c r="G1495" i="16"/>
  <c r="H1495" i="16"/>
  <c r="I1495" i="16"/>
  <c r="K1495" i="16"/>
  <c r="L1495" i="16"/>
  <c r="M1495" i="16"/>
  <c r="N1495" i="16"/>
  <c r="O1495" i="16"/>
  <c r="P1495" i="16"/>
  <c r="Q1495" i="16"/>
  <c r="R1495" i="16"/>
  <c r="S1495" i="16"/>
  <c r="T1495" i="16"/>
  <c r="U1495" i="16"/>
  <c r="V1495" i="16"/>
  <c r="W1495" i="16"/>
  <c r="X1495" i="16"/>
  <c r="Y1495" i="16"/>
  <c r="Z1495" i="16"/>
  <c r="AA1495" i="16"/>
  <c r="AB1495" i="16"/>
  <c r="AC1495" i="16"/>
  <c r="AD1495" i="16"/>
  <c r="AE1495" i="16"/>
  <c r="AF1495" i="16"/>
  <c r="AG1495" i="16"/>
  <c r="B1496" i="16"/>
  <c r="C1496" i="16"/>
  <c r="D1496" i="16"/>
  <c r="E1496" i="16"/>
  <c r="F1496" i="16"/>
  <c r="G1496" i="16"/>
  <c r="H1496" i="16"/>
  <c r="I1496" i="16"/>
  <c r="K1496" i="16"/>
  <c r="L1496" i="16"/>
  <c r="M1496" i="16"/>
  <c r="N1496" i="16"/>
  <c r="O1496" i="16"/>
  <c r="P1496" i="16"/>
  <c r="Q1496" i="16"/>
  <c r="R1496" i="16"/>
  <c r="S1496" i="16"/>
  <c r="T1496" i="16"/>
  <c r="U1496" i="16"/>
  <c r="V1496" i="16"/>
  <c r="W1496" i="16"/>
  <c r="X1496" i="16"/>
  <c r="Y1496" i="16"/>
  <c r="Z1496" i="16"/>
  <c r="AA1496" i="16"/>
  <c r="AB1496" i="16"/>
  <c r="AC1496" i="16"/>
  <c r="AD1496" i="16"/>
  <c r="AE1496" i="16"/>
  <c r="AF1496" i="16"/>
  <c r="AG1496" i="16"/>
  <c r="B1497" i="16"/>
  <c r="C1497" i="16"/>
  <c r="D1497" i="16"/>
  <c r="E1497" i="16"/>
  <c r="F1497" i="16"/>
  <c r="G1497" i="16"/>
  <c r="H1497" i="16"/>
  <c r="I1497" i="16"/>
  <c r="K1497" i="16"/>
  <c r="L1497" i="16"/>
  <c r="M1497" i="16"/>
  <c r="N1497" i="16"/>
  <c r="O1497" i="16"/>
  <c r="P1497" i="16"/>
  <c r="Q1497" i="16"/>
  <c r="R1497" i="16"/>
  <c r="S1497" i="16"/>
  <c r="T1497" i="16"/>
  <c r="U1497" i="16"/>
  <c r="V1497" i="16"/>
  <c r="W1497" i="16"/>
  <c r="X1497" i="16"/>
  <c r="Y1497" i="16"/>
  <c r="Z1497" i="16"/>
  <c r="AA1497" i="16"/>
  <c r="AB1497" i="16"/>
  <c r="AC1497" i="16"/>
  <c r="AD1497" i="16"/>
  <c r="AE1497" i="16"/>
  <c r="AF1497" i="16"/>
  <c r="AG1497" i="16"/>
  <c r="B1498" i="16"/>
  <c r="C1498" i="16"/>
  <c r="D1498" i="16"/>
  <c r="E1498" i="16"/>
  <c r="F1498" i="16"/>
  <c r="G1498" i="16"/>
  <c r="H1498" i="16"/>
  <c r="I1498" i="16"/>
  <c r="K1498" i="16"/>
  <c r="L1498" i="16"/>
  <c r="M1498" i="16"/>
  <c r="N1498" i="16"/>
  <c r="O1498" i="16"/>
  <c r="P1498" i="16"/>
  <c r="Q1498" i="16"/>
  <c r="R1498" i="16"/>
  <c r="S1498" i="16"/>
  <c r="T1498" i="16"/>
  <c r="U1498" i="16"/>
  <c r="V1498" i="16"/>
  <c r="W1498" i="16"/>
  <c r="X1498" i="16"/>
  <c r="Y1498" i="16"/>
  <c r="Z1498" i="16"/>
  <c r="AA1498" i="16"/>
  <c r="AB1498" i="16"/>
  <c r="AC1498" i="16"/>
  <c r="AD1498" i="16"/>
  <c r="AE1498" i="16"/>
  <c r="AF1498" i="16"/>
  <c r="AG1498" i="16"/>
  <c r="B1499" i="16"/>
  <c r="C1499" i="16"/>
  <c r="D1499" i="16"/>
  <c r="E1499" i="16"/>
  <c r="F1499" i="16"/>
  <c r="G1499" i="16"/>
  <c r="H1499" i="16"/>
  <c r="I1499" i="16"/>
  <c r="K1499" i="16"/>
  <c r="L1499" i="16"/>
  <c r="M1499" i="16"/>
  <c r="N1499" i="16"/>
  <c r="O1499" i="16"/>
  <c r="P1499" i="16"/>
  <c r="Q1499" i="16"/>
  <c r="R1499" i="16"/>
  <c r="S1499" i="16"/>
  <c r="T1499" i="16"/>
  <c r="U1499" i="16"/>
  <c r="V1499" i="16"/>
  <c r="W1499" i="16"/>
  <c r="X1499" i="16"/>
  <c r="Y1499" i="16"/>
  <c r="Z1499" i="16"/>
  <c r="AA1499" i="16"/>
  <c r="AB1499" i="16"/>
  <c r="AC1499" i="16"/>
  <c r="AD1499" i="16"/>
  <c r="AE1499" i="16"/>
  <c r="AF1499" i="16"/>
  <c r="AG1499" i="16"/>
  <c r="B1500" i="16"/>
  <c r="C1500" i="16"/>
  <c r="D1500" i="16"/>
  <c r="E1500" i="16"/>
  <c r="F1500" i="16"/>
  <c r="G1500" i="16"/>
  <c r="H1500" i="16"/>
  <c r="I1500" i="16"/>
  <c r="K1500" i="16"/>
  <c r="L1500" i="16"/>
  <c r="M1500" i="16"/>
  <c r="N1500" i="16"/>
  <c r="O1500" i="16"/>
  <c r="P1500" i="16"/>
  <c r="Q1500" i="16"/>
  <c r="R1500" i="16"/>
  <c r="S1500" i="16"/>
  <c r="T1500" i="16"/>
  <c r="U1500" i="16"/>
  <c r="V1500" i="16"/>
  <c r="W1500" i="16"/>
  <c r="X1500" i="16"/>
  <c r="Y1500" i="16"/>
  <c r="Z1500" i="16"/>
  <c r="AA1500" i="16"/>
  <c r="AB1500" i="16"/>
  <c r="AC1500" i="16"/>
  <c r="AD1500" i="16"/>
  <c r="AE1500" i="16"/>
  <c r="AF1500" i="16"/>
  <c r="AG1500" i="16"/>
  <c r="B1501" i="16"/>
  <c r="C1501" i="16"/>
  <c r="D1501" i="16"/>
  <c r="E1501" i="16"/>
  <c r="F1501" i="16"/>
  <c r="G1501" i="16"/>
  <c r="H1501" i="16"/>
  <c r="I1501" i="16"/>
  <c r="K1501" i="16"/>
  <c r="L1501" i="16"/>
  <c r="M1501" i="16"/>
  <c r="N1501" i="16"/>
  <c r="O1501" i="16"/>
  <c r="P1501" i="16"/>
  <c r="Q1501" i="16"/>
  <c r="R1501" i="16"/>
  <c r="S1501" i="16"/>
  <c r="T1501" i="16"/>
  <c r="U1501" i="16"/>
  <c r="V1501" i="16"/>
  <c r="W1501" i="16"/>
  <c r="X1501" i="16"/>
  <c r="Y1501" i="16"/>
  <c r="Z1501" i="16"/>
  <c r="AA1501" i="16"/>
  <c r="AB1501" i="16"/>
  <c r="AC1501" i="16"/>
  <c r="AD1501" i="16"/>
  <c r="AE1501" i="16"/>
  <c r="AF1501" i="16"/>
  <c r="AG1501" i="16"/>
  <c r="B1502" i="16"/>
  <c r="C1502" i="16"/>
  <c r="D1502" i="16"/>
  <c r="E1502" i="16"/>
  <c r="F1502" i="16"/>
  <c r="G1502" i="16"/>
  <c r="H1502" i="16"/>
  <c r="I1502" i="16"/>
  <c r="K1502" i="16"/>
  <c r="L1502" i="16"/>
  <c r="M1502" i="16"/>
  <c r="N1502" i="16"/>
  <c r="O1502" i="16"/>
  <c r="P1502" i="16"/>
  <c r="Q1502" i="16"/>
  <c r="R1502" i="16"/>
  <c r="S1502" i="16"/>
  <c r="T1502" i="16"/>
  <c r="U1502" i="16"/>
  <c r="V1502" i="16"/>
  <c r="W1502" i="16"/>
  <c r="X1502" i="16"/>
  <c r="Y1502" i="16"/>
  <c r="Z1502" i="16"/>
  <c r="AA1502" i="16"/>
  <c r="AB1502" i="16"/>
  <c r="AC1502" i="16"/>
  <c r="AD1502" i="16"/>
  <c r="AE1502" i="16"/>
  <c r="AF1502" i="16"/>
  <c r="AG1502" i="16"/>
  <c r="B1503" i="16"/>
  <c r="C1503" i="16"/>
  <c r="D1503" i="16"/>
  <c r="E1503" i="16"/>
  <c r="F1503" i="16"/>
  <c r="G1503" i="16"/>
  <c r="H1503" i="16"/>
  <c r="I1503" i="16"/>
  <c r="K1503" i="16"/>
  <c r="L1503" i="16"/>
  <c r="M1503" i="16"/>
  <c r="N1503" i="16"/>
  <c r="O1503" i="16"/>
  <c r="P1503" i="16"/>
  <c r="Q1503" i="16"/>
  <c r="R1503" i="16"/>
  <c r="S1503" i="16"/>
  <c r="T1503" i="16"/>
  <c r="U1503" i="16"/>
  <c r="V1503" i="16"/>
  <c r="W1503" i="16"/>
  <c r="X1503" i="16"/>
  <c r="Y1503" i="16"/>
  <c r="Z1503" i="16"/>
  <c r="AA1503" i="16"/>
  <c r="AB1503" i="16"/>
  <c r="AC1503" i="16"/>
  <c r="AD1503" i="16"/>
  <c r="AE1503" i="16"/>
  <c r="AF1503" i="16"/>
  <c r="AG1503" i="16"/>
  <c r="B1504" i="16"/>
  <c r="C1504" i="16"/>
  <c r="D1504" i="16"/>
  <c r="E1504" i="16"/>
  <c r="F1504" i="16"/>
  <c r="G1504" i="16"/>
  <c r="H1504" i="16"/>
  <c r="I1504" i="16"/>
  <c r="K1504" i="16"/>
  <c r="L1504" i="16"/>
  <c r="M1504" i="16"/>
  <c r="N1504" i="16"/>
  <c r="O1504" i="16"/>
  <c r="P1504" i="16"/>
  <c r="Q1504" i="16"/>
  <c r="R1504" i="16"/>
  <c r="S1504" i="16"/>
  <c r="T1504" i="16"/>
  <c r="U1504" i="16"/>
  <c r="V1504" i="16"/>
  <c r="W1504" i="16"/>
  <c r="X1504" i="16"/>
  <c r="Y1504" i="16"/>
  <c r="Z1504" i="16"/>
  <c r="AA1504" i="16"/>
  <c r="AB1504" i="16"/>
  <c r="AC1504" i="16"/>
  <c r="AD1504" i="16"/>
  <c r="AE1504" i="16"/>
  <c r="AF1504" i="16"/>
  <c r="AG1504" i="16"/>
  <c r="B1505" i="16"/>
  <c r="C1505" i="16"/>
  <c r="D1505" i="16"/>
  <c r="E1505" i="16"/>
  <c r="F1505" i="16"/>
  <c r="G1505" i="16"/>
  <c r="H1505" i="16"/>
  <c r="I1505" i="16"/>
  <c r="K1505" i="16"/>
  <c r="L1505" i="16"/>
  <c r="M1505" i="16"/>
  <c r="N1505" i="16"/>
  <c r="O1505" i="16"/>
  <c r="P1505" i="16"/>
  <c r="Q1505" i="16"/>
  <c r="R1505" i="16"/>
  <c r="S1505" i="16"/>
  <c r="T1505" i="16"/>
  <c r="U1505" i="16"/>
  <c r="V1505" i="16"/>
  <c r="W1505" i="16"/>
  <c r="X1505" i="16"/>
  <c r="Y1505" i="16"/>
  <c r="Z1505" i="16"/>
  <c r="AA1505" i="16"/>
  <c r="AB1505" i="16"/>
  <c r="AC1505" i="16"/>
  <c r="AD1505" i="16"/>
  <c r="AE1505" i="16"/>
  <c r="AF1505" i="16"/>
  <c r="AG1505" i="16"/>
  <c r="B1506" i="16"/>
  <c r="C1506" i="16"/>
  <c r="D1506" i="16"/>
  <c r="E1506" i="16"/>
  <c r="F1506" i="16"/>
  <c r="G1506" i="16"/>
  <c r="H1506" i="16"/>
  <c r="I1506" i="16"/>
  <c r="K1506" i="16"/>
  <c r="L1506" i="16"/>
  <c r="M1506" i="16"/>
  <c r="N1506" i="16"/>
  <c r="O1506" i="16"/>
  <c r="P1506" i="16"/>
  <c r="Q1506" i="16"/>
  <c r="R1506" i="16"/>
  <c r="S1506" i="16"/>
  <c r="T1506" i="16"/>
  <c r="U1506" i="16"/>
  <c r="V1506" i="16"/>
  <c r="W1506" i="16"/>
  <c r="X1506" i="16"/>
  <c r="Y1506" i="16"/>
  <c r="Z1506" i="16"/>
  <c r="AA1506" i="16"/>
  <c r="AB1506" i="16"/>
  <c r="AC1506" i="16"/>
  <c r="AD1506" i="16"/>
  <c r="AE1506" i="16"/>
  <c r="AF1506" i="16"/>
  <c r="AG1506" i="16"/>
  <c r="B1507" i="16"/>
  <c r="C1507" i="16"/>
  <c r="D1507" i="16"/>
  <c r="E1507" i="16"/>
  <c r="F1507" i="16"/>
  <c r="G1507" i="16"/>
  <c r="H1507" i="16"/>
  <c r="I1507" i="16"/>
  <c r="K1507" i="16"/>
  <c r="L1507" i="16"/>
  <c r="M1507" i="16"/>
  <c r="N1507" i="16"/>
  <c r="O1507" i="16"/>
  <c r="P1507" i="16"/>
  <c r="Q1507" i="16"/>
  <c r="R1507" i="16"/>
  <c r="S1507" i="16"/>
  <c r="T1507" i="16"/>
  <c r="U1507" i="16"/>
  <c r="V1507" i="16"/>
  <c r="W1507" i="16"/>
  <c r="X1507" i="16"/>
  <c r="Y1507" i="16"/>
  <c r="Z1507" i="16"/>
  <c r="AA1507" i="16"/>
  <c r="AB1507" i="16"/>
  <c r="AC1507" i="16"/>
  <c r="AD1507" i="16"/>
  <c r="AE1507" i="16"/>
  <c r="AF1507" i="16"/>
  <c r="AG1507" i="16"/>
  <c r="B1508" i="16"/>
  <c r="C1508" i="16"/>
  <c r="D1508" i="16"/>
  <c r="E1508" i="16"/>
  <c r="F1508" i="16"/>
  <c r="G1508" i="16"/>
  <c r="H1508" i="16"/>
  <c r="I1508" i="16"/>
  <c r="K1508" i="16"/>
  <c r="L1508" i="16"/>
  <c r="M1508" i="16"/>
  <c r="N1508" i="16"/>
  <c r="O1508" i="16"/>
  <c r="P1508" i="16"/>
  <c r="Q1508" i="16"/>
  <c r="R1508" i="16"/>
  <c r="S1508" i="16"/>
  <c r="T1508" i="16"/>
  <c r="U1508" i="16"/>
  <c r="V1508" i="16"/>
  <c r="W1508" i="16"/>
  <c r="X1508" i="16"/>
  <c r="Y1508" i="16"/>
  <c r="Z1508" i="16"/>
  <c r="AA1508" i="16"/>
  <c r="AB1508" i="16"/>
  <c r="AC1508" i="16"/>
  <c r="AD1508" i="16"/>
  <c r="AE1508" i="16"/>
  <c r="AF1508" i="16"/>
  <c r="AG1508" i="16"/>
  <c r="B1509" i="16"/>
  <c r="C1509" i="16"/>
  <c r="D1509" i="16"/>
  <c r="E1509" i="16"/>
  <c r="F1509" i="16"/>
  <c r="G1509" i="16"/>
  <c r="H1509" i="16"/>
  <c r="I1509" i="16"/>
  <c r="K1509" i="16"/>
  <c r="L1509" i="16"/>
  <c r="M1509" i="16"/>
  <c r="N1509" i="16"/>
  <c r="O1509" i="16"/>
  <c r="P1509" i="16"/>
  <c r="Q1509" i="16"/>
  <c r="R1509" i="16"/>
  <c r="S1509" i="16"/>
  <c r="T1509" i="16"/>
  <c r="U1509" i="16"/>
  <c r="V1509" i="16"/>
  <c r="W1509" i="16"/>
  <c r="X1509" i="16"/>
  <c r="Y1509" i="16"/>
  <c r="Z1509" i="16"/>
  <c r="AA1509" i="16"/>
  <c r="AB1509" i="16"/>
  <c r="AC1509" i="16"/>
  <c r="AD1509" i="16"/>
  <c r="AE1509" i="16"/>
  <c r="AF1509" i="16"/>
  <c r="AG1509" i="16"/>
  <c r="B1510" i="16"/>
  <c r="C1510" i="16"/>
  <c r="D1510" i="16"/>
  <c r="E1510" i="16"/>
  <c r="F1510" i="16"/>
  <c r="G1510" i="16"/>
  <c r="H1510" i="16"/>
  <c r="I1510" i="16"/>
  <c r="K1510" i="16"/>
  <c r="L1510" i="16"/>
  <c r="M1510" i="16"/>
  <c r="N1510" i="16"/>
  <c r="O1510" i="16"/>
  <c r="P1510" i="16"/>
  <c r="Q1510" i="16"/>
  <c r="R1510" i="16"/>
  <c r="S1510" i="16"/>
  <c r="T1510" i="16"/>
  <c r="U1510" i="16"/>
  <c r="V1510" i="16"/>
  <c r="W1510" i="16"/>
  <c r="X1510" i="16"/>
  <c r="Y1510" i="16"/>
  <c r="Z1510" i="16"/>
  <c r="AA1510" i="16"/>
  <c r="AB1510" i="16"/>
  <c r="AC1510" i="16"/>
  <c r="AD1510" i="16"/>
  <c r="AE1510" i="16"/>
  <c r="AF1510" i="16"/>
  <c r="AG1510" i="16"/>
  <c r="B1511" i="16"/>
  <c r="C1511" i="16"/>
  <c r="D1511" i="16"/>
  <c r="E1511" i="16"/>
  <c r="F1511" i="16"/>
  <c r="G1511" i="16"/>
  <c r="H1511" i="16"/>
  <c r="I1511" i="16"/>
  <c r="K1511" i="16"/>
  <c r="L1511" i="16"/>
  <c r="M1511" i="16"/>
  <c r="N1511" i="16"/>
  <c r="O1511" i="16"/>
  <c r="P1511" i="16"/>
  <c r="Q1511" i="16"/>
  <c r="R1511" i="16"/>
  <c r="S1511" i="16"/>
  <c r="T1511" i="16"/>
  <c r="U1511" i="16"/>
  <c r="V1511" i="16"/>
  <c r="W1511" i="16"/>
  <c r="X1511" i="16"/>
  <c r="Y1511" i="16"/>
  <c r="Z1511" i="16"/>
  <c r="AA1511" i="16"/>
  <c r="AB1511" i="16"/>
  <c r="AC1511" i="16"/>
  <c r="AD1511" i="16"/>
  <c r="AE1511" i="16"/>
  <c r="AF1511" i="16"/>
  <c r="AG1511" i="16"/>
  <c r="H7" i="18"/>
  <c r="K7" i="18"/>
  <c r="AL391" i="24" a="1"/>
  <c r="AL391" i="24" s="1"/>
  <c r="B1512" i="16" l="1"/>
  <c r="C1512" i="16"/>
  <c r="D1512" i="16"/>
  <c r="E1512" i="16"/>
  <c r="F1512" i="16"/>
  <c r="G1512" i="16"/>
  <c r="H1512" i="16"/>
  <c r="I1512" i="16"/>
  <c r="K1512" i="16"/>
  <c r="L1512" i="16"/>
  <c r="M1512" i="16"/>
  <c r="N1512" i="16"/>
  <c r="O1512" i="16"/>
  <c r="P1512" i="16"/>
  <c r="Q1512" i="16"/>
  <c r="R1512" i="16"/>
  <c r="S1512" i="16"/>
  <c r="T1512" i="16"/>
  <c r="U1512" i="16"/>
  <c r="V1512" i="16"/>
  <c r="W1512" i="16"/>
  <c r="X1512" i="16"/>
  <c r="Y1512" i="16"/>
  <c r="Z1512" i="16"/>
  <c r="AA1512" i="16"/>
  <c r="AB1512" i="16"/>
  <c r="AC1512" i="16"/>
  <c r="AD1512" i="16"/>
  <c r="AE1512" i="16"/>
  <c r="AF1512" i="16"/>
  <c r="AG1512" i="16"/>
  <c r="B1513" i="16"/>
  <c r="C1513" i="16"/>
  <c r="D1513" i="16"/>
  <c r="E1513" i="16"/>
  <c r="F1513" i="16"/>
  <c r="G1513" i="16"/>
  <c r="H1513" i="16"/>
  <c r="I1513" i="16"/>
  <c r="K1513" i="16"/>
  <c r="L1513" i="16"/>
  <c r="M1513" i="16"/>
  <c r="N1513" i="16"/>
  <c r="O1513" i="16"/>
  <c r="P1513" i="16"/>
  <c r="Q1513" i="16"/>
  <c r="R1513" i="16"/>
  <c r="S1513" i="16"/>
  <c r="T1513" i="16"/>
  <c r="U1513" i="16"/>
  <c r="V1513" i="16"/>
  <c r="W1513" i="16"/>
  <c r="X1513" i="16"/>
  <c r="Y1513" i="16"/>
  <c r="Z1513" i="16"/>
  <c r="AA1513" i="16"/>
  <c r="AB1513" i="16"/>
  <c r="AC1513" i="16"/>
  <c r="AD1513" i="16"/>
  <c r="AE1513" i="16"/>
  <c r="AF1513" i="16"/>
  <c r="AG1513" i="16"/>
  <c r="B1514" i="16"/>
  <c r="C1514" i="16"/>
  <c r="D1514" i="16"/>
  <c r="E1514" i="16"/>
  <c r="F1514" i="16"/>
  <c r="G1514" i="16"/>
  <c r="H1514" i="16"/>
  <c r="I1514" i="16"/>
  <c r="K1514" i="16"/>
  <c r="L1514" i="16"/>
  <c r="M1514" i="16"/>
  <c r="N1514" i="16"/>
  <c r="O1514" i="16"/>
  <c r="P1514" i="16"/>
  <c r="Q1514" i="16"/>
  <c r="R1514" i="16"/>
  <c r="S1514" i="16"/>
  <c r="T1514" i="16"/>
  <c r="U1514" i="16"/>
  <c r="V1514" i="16"/>
  <c r="W1514" i="16"/>
  <c r="X1514" i="16"/>
  <c r="Y1514" i="16"/>
  <c r="Z1514" i="16"/>
  <c r="AA1514" i="16"/>
  <c r="AB1514" i="16"/>
  <c r="AC1514" i="16"/>
  <c r="AD1514" i="16"/>
  <c r="AE1514" i="16"/>
  <c r="AF1514" i="16"/>
  <c r="AG1514" i="16"/>
  <c r="B1515" i="16"/>
  <c r="C1515" i="16"/>
  <c r="D1515" i="16"/>
  <c r="E1515" i="16"/>
  <c r="F1515" i="16"/>
  <c r="G1515" i="16"/>
  <c r="H1515" i="16"/>
  <c r="I1515" i="16"/>
  <c r="K1515" i="16"/>
  <c r="L1515" i="16"/>
  <c r="M1515" i="16"/>
  <c r="N1515" i="16"/>
  <c r="O1515" i="16"/>
  <c r="P1515" i="16"/>
  <c r="Q1515" i="16"/>
  <c r="R1515" i="16"/>
  <c r="S1515" i="16"/>
  <c r="T1515" i="16"/>
  <c r="U1515" i="16"/>
  <c r="V1515" i="16"/>
  <c r="W1515" i="16"/>
  <c r="X1515" i="16"/>
  <c r="Y1515" i="16"/>
  <c r="Z1515" i="16"/>
  <c r="AA1515" i="16"/>
  <c r="AB1515" i="16"/>
  <c r="AC1515" i="16"/>
  <c r="AD1515" i="16"/>
  <c r="AE1515" i="16"/>
  <c r="AF1515" i="16"/>
  <c r="AG1515" i="16"/>
  <c r="B1516" i="16"/>
  <c r="C1516" i="16"/>
  <c r="D1516" i="16"/>
  <c r="E1516" i="16"/>
  <c r="F1516" i="16"/>
  <c r="G1516" i="16"/>
  <c r="H1516" i="16"/>
  <c r="I1516" i="16"/>
  <c r="K1516" i="16"/>
  <c r="L1516" i="16"/>
  <c r="M1516" i="16"/>
  <c r="N1516" i="16"/>
  <c r="O1516" i="16"/>
  <c r="P1516" i="16"/>
  <c r="Q1516" i="16"/>
  <c r="R1516" i="16"/>
  <c r="S1516" i="16"/>
  <c r="T1516" i="16"/>
  <c r="U1516" i="16"/>
  <c r="V1516" i="16"/>
  <c r="W1516" i="16"/>
  <c r="X1516" i="16"/>
  <c r="Y1516" i="16"/>
  <c r="Z1516" i="16"/>
  <c r="AA1516" i="16"/>
  <c r="AB1516" i="16"/>
  <c r="AC1516" i="16"/>
  <c r="AD1516" i="16"/>
  <c r="AE1516" i="16"/>
  <c r="AF1516" i="16"/>
  <c r="AG1516" i="16"/>
  <c r="B1517" i="16"/>
  <c r="C1517" i="16"/>
  <c r="D1517" i="16"/>
  <c r="E1517" i="16"/>
  <c r="F1517" i="16"/>
  <c r="G1517" i="16"/>
  <c r="H1517" i="16"/>
  <c r="I1517" i="16"/>
  <c r="K1517" i="16"/>
  <c r="L1517" i="16"/>
  <c r="M1517" i="16"/>
  <c r="N1517" i="16"/>
  <c r="O1517" i="16"/>
  <c r="P1517" i="16"/>
  <c r="Q1517" i="16"/>
  <c r="R1517" i="16"/>
  <c r="S1517" i="16"/>
  <c r="T1517" i="16"/>
  <c r="U1517" i="16"/>
  <c r="V1517" i="16"/>
  <c r="W1517" i="16"/>
  <c r="X1517" i="16"/>
  <c r="Y1517" i="16"/>
  <c r="Z1517" i="16"/>
  <c r="AA1517" i="16"/>
  <c r="AB1517" i="16"/>
  <c r="AC1517" i="16"/>
  <c r="AD1517" i="16"/>
  <c r="AE1517" i="16"/>
  <c r="AF1517" i="16"/>
  <c r="AG1517" i="16"/>
  <c r="B1518" i="16"/>
  <c r="C1518" i="16"/>
  <c r="D1518" i="16"/>
  <c r="E1518" i="16"/>
  <c r="F1518" i="16"/>
  <c r="G1518" i="16"/>
  <c r="H1518" i="16"/>
  <c r="I1518" i="16"/>
  <c r="K1518" i="16"/>
  <c r="L1518" i="16"/>
  <c r="M1518" i="16"/>
  <c r="N1518" i="16"/>
  <c r="O1518" i="16"/>
  <c r="P1518" i="16"/>
  <c r="Q1518" i="16"/>
  <c r="R1518" i="16"/>
  <c r="S1518" i="16"/>
  <c r="T1518" i="16"/>
  <c r="U1518" i="16"/>
  <c r="V1518" i="16"/>
  <c r="W1518" i="16"/>
  <c r="X1518" i="16"/>
  <c r="Y1518" i="16"/>
  <c r="Z1518" i="16"/>
  <c r="AA1518" i="16"/>
  <c r="AB1518" i="16"/>
  <c r="AC1518" i="16"/>
  <c r="AD1518" i="16"/>
  <c r="AE1518" i="16"/>
  <c r="AF1518" i="16"/>
  <c r="AG1518" i="16"/>
  <c r="B1519" i="16"/>
  <c r="C1519" i="16"/>
  <c r="D1519" i="16"/>
  <c r="E1519" i="16"/>
  <c r="F1519" i="16"/>
  <c r="G1519" i="16"/>
  <c r="H1519" i="16"/>
  <c r="I1519" i="16"/>
  <c r="K1519" i="16"/>
  <c r="L1519" i="16"/>
  <c r="M1519" i="16"/>
  <c r="N1519" i="16"/>
  <c r="O1519" i="16"/>
  <c r="P1519" i="16"/>
  <c r="Q1519" i="16"/>
  <c r="R1519" i="16"/>
  <c r="S1519" i="16"/>
  <c r="T1519" i="16"/>
  <c r="U1519" i="16"/>
  <c r="V1519" i="16"/>
  <c r="W1519" i="16"/>
  <c r="X1519" i="16"/>
  <c r="Y1519" i="16"/>
  <c r="Z1519" i="16"/>
  <c r="AA1519" i="16"/>
  <c r="AB1519" i="16"/>
  <c r="AC1519" i="16"/>
  <c r="AD1519" i="16"/>
  <c r="AE1519" i="16"/>
  <c r="AF1519" i="16"/>
  <c r="AG1519" i="16"/>
  <c r="B1520" i="16"/>
  <c r="C1520" i="16"/>
  <c r="D1520" i="16"/>
  <c r="E1520" i="16"/>
  <c r="F1520" i="16"/>
  <c r="G1520" i="16"/>
  <c r="H1520" i="16"/>
  <c r="I1520" i="16"/>
  <c r="K1520" i="16"/>
  <c r="L1520" i="16"/>
  <c r="M1520" i="16"/>
  <c r="N1520" i="16"/>
  <c r="O1520" i="16"/>
  <c r="P1520" i="16"/>
  <c r="Q1520" i="16"/>
  <c r="R1520" i="16"/>
  <c r="S1520" i="16"/>
  <c r="T1520" i="16"/>
  <c r="U1520" i="16"/>
  <c r="V1520" i="16"/>
  <c r="W1520" i="16"/>
  <c r="X1520" i="16"/>
  <c r="Y1520" i="16"/>
  <c r="Z1520" i="16"/>
  <c r="AA1520" i="16"/>
  <c r="AB1520" i="16"/>
  <c r="AC1520" i="16"/>
  <c r="AD1520" i="16"/>
  <c r="AE1520" i="16"/>
  <c r="AF1520" i="16"/>
  <c r="AG1520" i="16"/>
  <c r="B1521" i="16"/>
  <c r="C1521" i="16"/>
  <c r="D1521" i="16"/>
  <c r="E1521" i="16"/>
  <c r="F1521" i="16"/>
  <c r="G1521" i="16"/>
  <c r="H1521" i="16"/>
  <c r="I1521" i="16"/>
  <c r="K1521" i="16"/>
  <c r="L1521" i="16"/>
  <c r="M1521" i="16"/>
  <c r="N1521" i="16"/>
  <c r="O1521" i="16"/>
  <c r="P1521" i="16"/>
  <c r="Q1521" i="16"/>
  <c r="R1521" i="16"/>
  <c r="S1521" i="16"/>
  <c r="T1521" i="16"/>
  <c r="U1521" i="16"/>
  <c r="V1521" i="16"/>
  <c r="W1521" i="16"/>
  <c r="X1521" i="16"/>
  <c r="Y1521" i="16"/>
  <c r="Z1521" i="16"/>
  <c r="AA1521" i="16"/>
  <c r="AB1521" i="16"/>
  <c r="AC1521" i="16"/>
  <c r="AD1521" i="16"/>
  <c r="AE1521" i="16"/>
  <c r="AF1521" i="16"/>
  <c r="AG1521" i="16"/>
  <c r="B1522" i="16"/>
  <c r="C1522" i="16"/>
  <c r="D1522" i="16"/>
  <c r="E1522" i="16"/>
  <c r="F1522" i="16"/>
  <c r="G1522" i="16"/>
  <c r="H1522" i="16"/>
  <c r="I1522" i="16"/>
  <c r="K1522" i="16"/>
  <c r="L1522" i="16"/>
  <c r="M1522" i="16"/>
  <c r="N1522" i="16"/>
  <c r="O1522" i="16"/>
  <c r="P1522" i="16"/>
  <c r="Q1522" i="16"/>
  <c r="R1522" i="16"/>
  <c r="S1522" i="16"/>
  <c r="T1522" i="16"/>
  <c r="U1522" i="16"/>
  <c r="V1522" i="16"/>
  <c r="W1522" i="16"/>
  <c r="X1522" i="16"/>
  <c r="Y1522" i="16"/>
  <c r="Z1522" i="16"/>
  <c r="AA1522" i="16"/>
  <c r="AB1522" i="16"/>
  <c r="AC1522" i="16"/>
  <c r="AD1522" i="16"/>
  <c r="AE1522" i="16"/>
  <c r="AF1522" i="16"/>
  <c r="AG1522" i="16"/>
  <c r="B1523" i="16"/>
  <c r="C1523" i="16"/>
  <c r="D1523" i="16"/>
  <c r="E1523" i="16"/>
  <c r="F1523" i="16"/>
  <c r="G1523" i="16"/>
  <c r="H1523" i="16"/>
  <c r="I1523" i="16"/>
  <c r="K1523" i="16"/>
  <c r="L1523" i="16"/>
  <c r="M1523" i="16"/>
  <c r="N1523" i="16"/>
  <c r="O1523" i="16"/>
  <c r="P1523" i="16"/>
  <c r="Q1523" i="16"/>
  <c r="R1523" i="16"/>
  <c r="S1523" i="16"/>
  <c r="T1523" i="16"/>
  <c r="U1523" i="16"/>
  <c r="V1523" i="16"/>
  <c r="W1523" i="16"/>
  <c r="X1523" i="16"/>
  <c r="Y1523" i="16"/>
  <c r="Z1523" i="16"/>
  <c r="AA1523" i="16"/>
  <c r="AB1523" i="16"/>
  <c r="AC1523" i="16"/>
  <c r="AD1523" i="16"/>
  <c r="AE1523" i="16"/>
  <c r="AF1523" i="16"/>
  <c r="AG1523" i="16"/>
  <c r="B1524" i="16"/>
  <c r="C1524" i="16"/>
  <c r="D1524" i="16"/>
  <c r="E1524" i="16"/>
  <c r="F1524" i="16"/>
  <c r="G1524" i="16"/>
  <c r="H1524" i="16"/>
  <c r="I1524" i="16"/>
  <c r="K1524" i="16"/>
  <c r="L1524" i="16"/>
  <c r="M1524" i="16"/>
  <c r="N1524" i="16"/>
  <c r="O1524" i="16"/>
  <c r="P1524" i="16"/>
  <c r="Q1524" i="16"/>
  <c r="R1524" i="16"/>
  <c r="S1524" i="16"/>
  <c r="T1524" i="16"/>
  <c r="U1524" i="16"/>
  <c r="V1524" i="16"/>
  <c r="W1524" i="16"/>
  <c r="X1524" i="16"/>
  <c r="Y1524" i="16"/>
  <c r="Z1524" i="16"/>
  <c r="AA1524" i="16"/>
  <c r="AB1524" i="16"/>
  <c r="AC1524" i="16"/>
  <c r="AD1524" i="16"/>
  <c r="AE1524" i="16"/>
  <c r="AF1524" i="16"/>
  <c r="AG1524" i="16"/>
  <c r="B1525" i="16"/>
  <c r="C1525" i="16"/>
  <c r="D1525" i="16"/>
  <c r="E1525" i="16"/>
  <c r="F1525" i="16"/>
  <c r="G1525" i="16"/>
  <c r="H1525" i="16"/>
  <c r="I1525" i="16"/>
  <c r="K1525" i="16"/>
  <c r="L1525" i="16"/>
  <c r="M1525" i="16"/>
  <c r="N1525" i="16"/>
  <c r="O1525" i="16"/>
  <c r="P1525" i="16"/>
  <c r="Q1525" i="16"/>
  <c r="R1525" i="16"/>
  <c r="S1525" i="16"/>
  <c r="T1525" i="16"/>
  <c r="U1525" i="16"/>
  <c r="V1525" i="16"/>
  <c r="W1525" i="16"/>
  <c r="X1525" i="16"/>
  <c r="Y1525" i="16"/>
  <c r="Z1525" i="16"/>
  <c r="AA1525" i="16"/>
  <c r="AB1525" i="16"/>
  <c r="AC1525" i="16"/>
  <c r="AD1525" i="16"/>
  <c r="AE1525" i="16"/>
  <c r="AF1525" i="16"/>
  <c r="AG1525" i="16"/>
  <c r="B1526" i="16"/>
  <c r="C1526" i="16"/>
  <c r="D1526" i="16"/>
  <c r="E1526" i="16"/>
  <c r="F1526" i="16"/>
  <c r="G1526" i="16"/>
  <c r="H1526" i="16"/>
  <c r="I1526" i="16"/>
  <c r="K1526" i="16"/>
  <c r="L1526" i="16"/>
  <c r="M1526" i="16"/>
  <c r="N1526" i="16"/>
  <c r="O1526" i="16"/>
  <c r="P1526" i="16"/>
  <c r="Q1526" i="16"/>
  <c r="R1526" i="16"/>
  <c r="S1526" i="16"/>
  <c r="T1526" i="16"/>
  <c r="U1526" i="16"/>
  <c r="V1526" i="16"/>
  <c r="W1526" i="16"/>
  <c r="X1526" i="16"/>
  <c r="Y1526" i="16"/>
  <c r="Z1526" i="16"/>
  <c r="AA1526" i="16"/>
  <c r="AB1526" i="16"/>
  <c r="AC1526" i="16"/>
  <c r="AD1526" i="16"/>
  <c r="AE1526" i="16"/>
  <c r="AF1526" i="16"/>
  <c r="AG1526" i="16"/>
  <c r="B1527" i="16"/>
  <c r="C1527" i="16"/>
  <c r="D1527" i="16"/>
  <c r="E1527" i="16"/>
  <c r="F1527" i="16"/>
  <c r="G1527" i="16"/>
  <c r="H1527" i="16"/>
  <c r="I1527" i="16"/>
  <c r="K1527" i="16"/>
  <c r="L1527" i="16"/>
  <c r="M1527" i="16"/>
  <c r="N1527" i="16"/>
  <c r="O1527" i="16"/>
  <c r="P1527" i="16"/>
  <c r="Q1527" i="16"/>
  <c r="R1527" i="16"/>
  <c r="S1527" i="16"/>
  <c r="T1527" i="16"/>
  <c r="U1527" i="16"/>
  <c r="V1527" i="16"/>
  <c r="W1527" i="16"/>
  <c r="X1527" i="16"/>
  <c r="Y1527" i="16"/>
  <c r="Z1527" i="16"/>
  <c r="AA1527" i="16"/>
  <c r="AB1527" i="16"/>
  <c r="AC1527" i="16"/>
  <c r="AD1527" i="16"/>
  <c r="AE1527" i="16"/>
  <c r="AF1527" i="16"/>
  <c r="AG1527" i="16"/>
  <c r="B1528" i="16"/>
  <c r="C1528" i="16"/>
  <c r="D1528" i="16"/>
  <c r="E1528" i="16"/>
  <c r="F1528" i="16"/>
  <c r="G1528" i="16"/>
  <c r="H1528" i="16"/>
  <c r="I1528" i="16"/>
  <c r="K1528" i="16"/>
  <c r="L1528" i="16"/>
  <c r="M1528" i="16"/>
  <c r="N1528" i="16"/>
  <c r="O1528" i="16"/>
  <c r="P1528" i="16"/>
  <c r="Q1528" i="16"/>
  <c r="R1528" i="16"/>
  <c r="S1528" i="16"/>
  <c r="T1528" i="16"/>
  <c r="U1528" i="16"/>
  <c r="V1528" i="16"/>
  <c r="W1528" i="16"/>
  <c r="X1528" i="16"/>
  <c r="Y1528" i="16"/>
  <c r="Z1528" i="16"/>
  <c r="AA1528" i="16"/>
  <c r="AB1528" i="16"/>
  <c r="AC1528" i="16"/>
  <c r="AD1528" i="16"/>
  <c r="AE1528" i="16"/>
  <c r="AF1528" i="16"/>
  <c r="AG1528" i="16"/>
  <c r="B1529" i="16"/>
  <c r="C1529" i="16"/>
  <c r="D1529" i="16"/>
  <c r="E1529" i="16"/>
  <c r="F1529" i="16"/>
  <c r="G1529" i="16"/>
  <c r="H1529" i="16"/>
  <c r="I1529" i="16"/>
  <c r="K1529" i="16"/>
  <c r="L1529" i="16"/>
  <c r="M1529" i="16"/>
  <c r="N1529" i="16"/>
  <c r="O1529" i="16"/>
  <c r="P1529" i="16"/>
  <c r="Q1529" i="16"/>
  <c r="R1529" i="16"/>
  <c r="S1529" i="16"/>
  <c r="T1529" i="16"/>
  <c r="U1529" i="16"/>
  <c r="V1529" i="16"/>
  <c r="W1529" i="16"/>
  <c r="X1529" i="16"/>
  <c r="Y1529" i="16"/>
  <c r="Z1529" i="16"/>
  <c r="AA1529" i="16"/>
  <c r="AB1529" i="16"/>
  <c r="AC1529" i="16"/>
  <c r="AD1529" i="16"/>
  <c r="AE1529" i="16"/>
  <c r="AF1529" i="16"/>
  <c r="AG1529" i="16"/>
  <c r="B1530" i="16"/>
  <c r="C1530" i="16"/>
  <c r="D1530" i="16"/>
  <c r="E1530" i="16"/>
  <c r="F1530" i="16"/>
  <c r="G1530" i="16"/>
  <c r="H1530" i="16"/>
  <c r="I1530" i="16"/>
  <c r="K1530" i="16"/>
  <c r="L1530" i="16"/>
  <c r="M1530" i="16"/>
  <c r="N1530" i="16"/>
  <c r="O1530" i="16"/>
  <c r="P1530" i="16"/>
  <c r="Q1530" i="16"/>
  <c r="R1530" i="16"/>
  <c r="S1530" i="16"/>
  <c r="T1530" i="16"/>
  <c r="U1530" i="16"/>
  <c r="V1530" i="16"/>
  <c r="W1530" i="16"/>
  <c r="X1530" i="16"/>
  <c r="Y1530" i="16"/>
  <c r="Z1530" i="16"/>
  <c r="AA1530" i="16"/>
  <c r="AB1530" i="16"/>
  <c r="AC1530" i="16"/>
  <c r="AD1530" i="16"/>
  <c r="AE1530" i="16"/>
  <c r="AF1530" i="16"/>
  <c r="AG1530" i="16"/>
  <c r="B1531" i="16"/>
  <c r="C1531" i="16"/>
  <c r="D1531" i="16"/>
  <c r="E1531" i="16"/>
  <c r="F1531" i="16"/>
  <c r="G1531" i="16"/>
  <c r="H1531" i="16"/>
  <c r="I1531" i="16"/>
  <c r="K1531" i="16"/>
  <c r="L1531" i="16"/>
  <c r="M1531" i="16"/>
  <c r="N1531" i="16"/>
  <c r="O1531" i="16"/>
  <c r="P1531" i="16"/>
  <c r="Q1531" i="16"/>
  <c r="R1531" i="16"/>
  <c r="S1531" i="16"/>
  <c r="T1531" i="16"/>
  <c r="U1531" i="16"/>
  <c r="V1531" i="16"/>
  <c r="W1531" i="16"/>
  <c r="X1531" i="16"/>
  <c r="Y1531" i="16"/>
  <c r="Z1531" i="16"/>
  <c r="AA1531" i="16"/>
  <c r="AB1531" i="16"/>
  <c r="AC1531" i="16"/>
  <c r="AD1531" i="16"/>
  <c r="AE1531" i="16"/>
  <c r="AF1531" i="16"/>
  <c r="AG1531" i="16"/>
  <c r="B1532" i="16"/>
  <c r="C1532" i="16"/>
  <c r="D1532" i="16"/>
  <c r="E1532" i="16"/>
  <c r="F1532" i="16"/>
  <c r="G1532" i="16"/>
  <c r="H1532" i="16"/>
  <c r="I1532" i="16"/>
  <c r="K1532" i="16"/>
  <c r="L1532" i="16"/>
  <c r="M1532" i="16"/>
  <c r="N1532" i="16"/>
  <c r="O1532" i="16"/>
  <c r="P1532" i="16"/>
  <c r="Q1532" i="16"/>
  <c r="R1532" i="16"/>
  <c r="S1532" i="16"/>
  <c r="T1532" i="16"/>
  <c r="U1532" i="16"/>
  <c r="V1532" i="16"/>
  <c r="W1532" i="16"/>
  <c r="X1532" i="16"/>
  <c r="Y1532" i="16"/>
  <c r="Z1532" i="16"/>
  <c r="AA1532" i="16"/>
  <c r="AB1532" i="16"/>
  <c r="AC1532" i="16"/>
  <c r="AD1532" i="16"/>
  <c r="AE1532" i="16"/>
  <c r="AF1532" i="16"/>
  <c r="AG1532" i="16"/>
  <c r="B1533" i="16"/>
  <c r="C1533" i="16"/>
  <c r="D1533" i="16"/>
  <c r="E1533" i="16"/>
  <c r="F1533" i="16"/>
  <c r="G1533" i="16"/>
  <c r="H1533" i="16"/>
  <c r="I1533" i="16"/>
  <c r="K1533" i="16"/>
  <c r="L1533" i="16"/>
  <c r="M1533" i="16"/>
  <c r="N1533" i="16"/>
  <c r="O1533" i="16"/>
  <c r="P1533" i="16"/>
  <c r="Q1533" i="16"/>
  <c r="R1533" i="16"/>
  <c r="S1533" i="16"/>
  <c r="T1533" i="16"/>
  <c r="U1533" i="16"/>
  <c r="V1533" i="16"/>
  <c r="W1533" i="16"/>
  <c r="X1533" i="16"/>
  <c r="Y1533" i="16"/>
  <c r="Z1533" i="16"/>
  <c r="AA1533" i="16"/>
  <c r="AB1533" i="16"/>
  <c r="AC1533" i="16"/>
  <c r="AD1533" i="16"/>
  <c r="AE1533" i="16"/>
  <c r="AF1533" i="16"/>
  <c r="AG1533" i="16"/>
  <c r="B1534" i="16"/>
  <c r="C1534" i="16"/>
  <c r="D1534" i="16"/>
  <c r="E1534" i="16"/>
  <c r="F1534" i="16"/>
  <c r="G1534" i="16"/>
  <c r="H1534" i="16"/>
  <c r="I1534" i="16"/>
  <c r="K1534" i="16"/>
  <c r="L1534" i="16"/>
  <c r="M1534" i="16"/>
  <c r="N1534" i="16"/>
  <c r="O1534" i="16"/>
  <c r="P1534" i="16"/>
  <c r="Q1534" i="16"/>
  <c r="R1534" i="16"/>
  <c r="S1534" i="16"/>
  <c r="T1534" i="16"/>
  <c r="U1534" i="16"/>
  <c r="V1534" i="16"/>
  <c r="W1534" i="16"/>
  <c r="X1534" i="16"/>
  <c r="Y1534" i="16"/>
  <c r="Z1534" i="16"/>
  <c r="AA1534" i="16"/>
  <c r="AB1534" i="16"/>
  <c r="AC1534" i="16"/>
  <c r="AD1534" i="16"/>
  <c r="AE1534" i="16"/>
  <c r="AF1534" i="16"/>
  <c r="AG1534" i="16"/>
  <c r="B1535" i="16"/>
  <c r="C1535" i="16"/>
  <c r="D1535" i="16"/>
  <c r="E1535" i="16"/>
  <c r="F1535" i="16"/>
  <c r="G1535" i="16"/>
  <c r="H1535" i="16"/>
  <c r="I1535" i="16"/>
  <c r="K1535" i="16"/>
  <c r="L1535" i="16"/>
  <c r="M1535" i="16"/>
  <c r="N1535" i="16"/>
  <c r="O1535" i="16"/>
  <c r="P1535" i="16"/>
  <c r="Q1535" i="16"/>
  <c r="R1535" i="16"/>
  <c r="S1535" i="16"/>
  <c r="T1535" i="16"/>
  <c r="U1535" i="16"/>
  <c r="V1535" i="16"/>
  <c r="W1535" i="16"/>
  <c r="X1535" i="16"/>
  <c r="Y1535" i="16"/>
  <c r="Z1535" i="16"/>
  <c r="AA1535" i="16"/>
  <c r="AB1535" i="16"/>
  <c r="AC1535" i="16"/>
  <c r="AD1535" i="16"/>
  <c r="AE1535" i="16"/>
  <c r="AF1535" i="16"/>
  <c r="AG1535" i="16"/>
  <c r="B1536" i="16"/>
  <c r="C1536" i="16"/>
  <c r="D1536" i="16"/>
  <c r="E1536" i="16"/>
  <c r="F1536" i="16"/>
  <c r="G1536" i="16"/>
  <c r="H1536" i="16"/>
  <c r="I1536" i="16"/>
  <c r="K1536" i="16"/>
  <c r="L1536" i="16"/>
  <c r="M1536" i="16"/>
  <c r="N1536" i="16"/>
  <c r="O1536" i="16"/>
  <c r="P1536" i="16"/>
  <c r="Q1536" i="16"/>
  <c r="R1536" i="16"/>
  <c r="S1536" i="16"/>
  <c r="T1536" i="16"/>
  <c r="U1536" i="16"/>
  <c r="V1536" i="16"/>
  <c r="W1536" i="16"/>
  <c r="X1536" i="16"/>
  <c r="Y1536" i="16"/>
  <c r="Z1536" i="16"/>
  <c r="AA1536" i="16"/>
  <c r="AB1536" i="16"/>
  <c r="AC1536" i="16"/>
  <c r="AD1536" i="16"/>
  <c r="AE1536" i="16"/>
  <c r="AF1536" i="16"/>
  <c r="AG1536" i="16"/>
  <c r="B1537" i="16"/>
  <c r="C1537" i="16"/>
  <c r="D1537" i="16"/>
  <c r="E1537" i="16"/>
  <c r="F1537" i="16"/>
  <c r="G1537" i="16"/>
  <c r="H1537" i="16"/>
  <c r="I1537" i="16"/>
  <c r="K1537" i="16"/>
  <c r="L1537" i="16"/>
  <c r="M1537" i="16"/>
  <c r="N1537" i="16"/>
  <c r="O1537" i="16"/>
  <c r="P1537" i="16"/>
  <c r="Q1537" i="16"/>
  <c r="R1537" i="16"/>
  <c r="S1537" i="16"/>
  <c r="T1537" i="16"/>
  <c r="U1537" i="16"/>
  <c r="V1537" i="16"/>
  <c r="W1537" i="16"/>
  <c r="X1537" i="16"/>
  <c r="Y1537" i="16"/>
  <c r="Z1537" i="16"/>
  <c r="AA1537" i="16"/>
  <c r="AB1537" i="16"/>
  <c r="AC1537" i="16"/>
  <c r="AD1537" i="16"/>
  <c r="AE1537" i="16"/>
  <c r="AF1537" i="16"/>
  <c r="AG1537" i="16"/>
  <c r="B1538" i="16"/>
  <c r="C1538" i="16"/>
  <c r="D1538" i="16"/>
  <c r="E1538" i="16"/>
  <c r="F1538" i="16"/>
  <c r="G1538" i="16"/>
  <c r="H1538" i="16"/>
  <c r="I1538" i="16"/>
  <c r="K1538" i="16"/>
  <c r="L1538" i="16"/>
  <c r="M1538" i="16"/>
  <c r="N1538" i="16"/>
  <c r="O1538" i="16"/>
  <c r="P1538" i="16"/>
  <c r="Q1538" i="16"/>
  <c r="R1538" i="16"/>
  <c r="S1538" i="16"/>
  <c r="T1538" i="16"/>
  <c r="U1538" i="16"/>
  <c r="V1538" i="16"/>
  <c r="W1538" i="16"/>
  <c r="X1538" i="16"/>
  <c r="Y1538" i="16"/>
  <c r="Z1538" i="16"/>
  <c r="AA1538" i="16"/>
  <c r="AB1538" i="16"/>
  <c r="AC1538" i="16"/>
  <c r="AD1538" i="16"/>
  <c r="AE1538" i="16"/>
  <c r="AF1538" i="16"/>
  <c r="AG1538" i="16"/>
  <c r="B1539" i="16"/>
  <c r="C1539" i="16"/>
  <c r="D1539" i="16"/>
  <c r="E1539" i="16"/>
  <c r="F1539" i="16"/>
  <c r="G1539" i="16"/>
  <c r="H1539" i="16"/>
  <c r="I1539" i="16"/>
  <c r="K1539" i="16"/>
  <c r="L1539" i="16"/>
  <c r="M1539" i="16"/>
  <c r="N1539" i="16"/>
  <c r="O1539" i="16"/>
  <c r="P1539" i="16"/>
  <c r="Q1539" i="16"/>
  <c r="R1539" i="16"/>
  <c r="S1539" i="16"/>
  <c r="T1539" i="16"/>
  <c r="U1539" i="16"/>
  <c r="V1539" i="16"/>
  <c r="W1539" i="16"/>
  <c r="X1539" i="16"/>
  <c r="Y1539" i="16"/>
  <c r="Z1539" i="16"/>
  <c r="AA1539" i="16"/>
  <c r="AB1539" i="16"/>
  <c r="AC1539" i="16"/>
  <c r="AD1539" i="16"/>
  <c r="AE1539" i="16"/>
  <c r="AF1539" i="16"/>
  <c r="AG1539" i="16"/>
  <c r="B1540" i="16"/>
  <c r="C1540" i="16"/>
  <c r="D1540" i="16"/>
  <c r="E1540" i="16"/>
  <c r="F1540" i="16"/>
  <c r="G1540" i="16"/>
  <c r="H1540" i="16"/>
  <c r="I1540" i="16"/>
  <c r="K1540" i="16"/>
  <c r="L1540" i="16"/>
  <c r="M1540" i="16"/>
  <c r="N1540" i="16"/>
  <c r="O1540" i="16"/>
  <c r="P1540" i="16"/>
  <c r="Q1540" i="16"/>
  <c r="R1540" i="16"/>
  <c r="S1540" i="16"/>
  <c r="T1540" i="16"/>
  <c r="U1540" i="16"/>
  <c r="V1540" i="16"/>
  <c r="W1540" i="16"/>
  <c r="X1540" i="16"/>
  <c r="Y1540" i="16"/>
  <c r="Z1540" i="16"/>
  <c r="AA1540" i="16"/>
  <c r="AB1540" i="16"/>
  <c r="AC1540" i="16"/>
  <c r="AD1540" i="16"/>
  <c r="AE1540" i="16"/>
  <c r="AF1540" i="16"/>
  <c r="AG1540" i="16"/>
  <c r="B1541" i="16"/>
  <c r="C1541" i="16"/>
  <c r="D1541" i="16"/>
  <c r="E1541" i="16"/>
  <c r="F1541" i="16"/>
  <c r="G1541" i="16"/>
  <c r="H1541" i="16"/>
  <c r="I1541" i="16"/>
  <c r="K1541" i="16"/>
  <c r="L1541" i="16"/>
  <c r="M1541" i="16"/>
  <c r="N1541" i="16"/>
  <c r="O1541" i="16"/>
  <c r="P1541" i="16"/>
  <c r="Q1541" i="16"/>
  <c r="R1541" i="16"/>
  <c r="S1541" i="16"/>
  <c r="T1541" i="16"/>
  <c r="U1541" i="16"/>
  <c r="V1541" i="16"/>
  <c r="W1541" i="16"/>
  <c r="X1541" i="16"/>
  <c r="Y1541" i="16"/>
  <c r="Z1541" i="16"/>
  <c r="AA1541" i="16"/>
  <c r="AB1541" i="16"/>
  <c r="AC1541" i="16"/>
  <c r="AD1541" i="16"/>
  <c r="AE1541" i="16"/>
  <c r="AF1541" i="16"/>
  <c r="AG1541" i="16"/>
  <c r="B1542" i="16"/>
  <c r="C1542" i="16"/>
  <c r="D1542" i="16"/>
  <c r="E1542" i="16"/>
  <c r="F1542" i="16"/>
  <c r="G1542" i="16"/>
  <c r="H1542" i="16"/>
  <c r="I1542" i="16"/>
  <c r="K1542" i="16"/>
  <c r="L1542" i="16"/>
  <c r="M1542" i="16"/>
  <c r="N1542" i="16"/>
  <c r="O1542" i="16"/>
  <c r="P1542" i="16"/>
  <c r="Q1542" i="16"/>
  <c r="R1542" i="16"/>
  <c r="S1542" i="16"/>
  <c r="T1542" i="16"/>
  <c r="U1542" i="16"/>
  <c r="V1542" i="16"/>
  <c r="W1542" i="16"/>
  <c r="X1542" i="16"/>
  <c r="Y1542" i="16"/>
  <c r="Z1542" i="16"/>
  <c r="AA1542" i="16"/>
  <c r="AB1542" i="16"/>
  <c r="AC1542" i="16"/>
  <c r="AD1542" i="16"/>
  <c r="AE1542" i="16"/>
  <c r="AF1542" i="16"/>
  <c r="AG1542" i="16"/>
  <c r="B1543" i="16"/>
  <c r="C1543" i="16"/>
  <c r="D1543" i="16"/>
  <c r="E1543" i="16"/>
  <c r="F1543" i="16"/>
  <c r="G1543" i="16"/>
  <c r="H1543" i="16"/>
  <c r="I1543" i="16"/>
  <c r="K1543" i="16"/>
  <c r="L1543" i="16"/>
  <c r="M1543" i="16"/>
  <c r="N1543" i="16"/>
  <c r="O1543" i="16"/>
  <c r="P1543" i="16"/>
  <c r="Q1543" i="16"/>
  <c r="R1543" i="16"/>
  <c r="S1543" i="16"/>
  <c r="T1543" i="16"/>
  <c r="U1543" i="16"/>
  <c r="V1543" i="16"/>
  <c r="W1543" i="16"/>
  <c r="X1543" i="16"/>
  <c r="Y1543" i="16"/>
  <c r="Z1543" i="16"/>
  <c r="AA1543" i="16"/>
  <c r="AB1543" i="16"/>
  <c r="AC1543" i="16"/>
  <c r="AD1543" i="16"/>
  <c r="AE1543" i="16"/>
  <c r="AF1543" i="16"/>
  <c r="AG1543" i="16"/>
  <c r="B1544" i="16"/>
  <c r="C1544" i="16"/>
  <c r="D1544" i="16"/>
  <c r="E1544" i="16"/>
  <c r="F1544" i="16"/>
  <c r="G1544" i="16"/>
  <c r="H1544" i="16"/>
  <c r="I1544" i="16"/>
  <c r="K1544" i="16"/>
  <c r="L1544" i="16"/>
  <c r="M1544" i="16"/>
  <c r="N1544" i="16"/>
  <c r="O1544" i="16"/>
  <c r="P1544" i="16"/>
  <c r="Q1544" i="16"/>
  <c r="R1544" i="16"/>
  <c r="S1544" i="16"/>
  <c r="T1544" i="16"/>
  <c r="U1544" i="16"/>
  <c r="V1544" i="16"/>
  <c r="W1544" i="16"/>
  <c r="X1544" i="16"/>
  <c r="Y1544" i="16"/>
  <c r="Z1544" i="16"/>
  <c r="AA1544" i="16"/>
  <c r="AB1544" i="16"/>
  <c r="AC1544" i="16"/>
  <c r="AD1544" i="16"/>
  <c r="AE1544" i="16"/>
  <c r="AF1544" i="16"/>
  <c r="AG1544" i="16"/>
  <c r="B1545" i="16"/>
  <c r="C1545" i="16"/>
  <c r="D1545" i="16"/>
  <c r="E1545" i="16"/>
  <c r="F1545" i="16"/>
  <c r="G1545" i="16"/>
  <c r="H1545" i="16"/>
  <c r="I1545" i="16"/>
  <c r="K1545" i="16"/>
  <c r="L1545" i="16"/>
  <c r="M1545" i="16"/>
  <c r="N1545" i="16"/>
  <c r="O1545" i="16"/>
  <c r="P1545" i="16"/>
  <c r="Q1545" i="16"/>
  <c r="R1545" i="16"/>
  <c r="S1545" i="16"/>
  <c r="T1545" i="16"/>
  <c r="U1545" i="16"/>
  <c r="V1545" i="16"/>
  <c r="W1545" i="16"/>
  <c r="X1545" i="16"/>
  <c r="Y1545" i="16"/>
  <c r="Z1545" i="16"/>
  <c r="AA1545" i="16"/>
  <c r="AB1545" i="16"/>
  <c r="AC1545" i="16"/>
  <c r="AD1545" i="16"/>
  <c r="AE1545" i="16"/>
  <c r="AF1545" i="16"/>
  <c r="AG1545" i="16"/>
  <c r="B1546" i="16"/>
  <c r="C1546" i="16"/>
  <c r="D1546" i="16"/>
  <c r="E1546" i="16"/>
  <c r="F1546" i="16"/>
  <c r="G1546" i="16"/>
  <c r="H1546" i="16"/>
  <c r="I1546" i="16"/>
  <c r="K1546" i="16"/>
  <c r="L1546" i="16"/>
  <c r="M1546" i="16"/>
  <c r="N1546" i="16"/>
  <c r="O1546" i="16"/>
  <c r="P1546" i="16"/>
  <c r="Q1546" i="16"/>
  <c r="R1546" i="16"/>
  <c r="S1546" i="16"/>
  <c r="T1546" i="16"/>
  <c r="U1546" i="16"/>
  <c r="V1546" i="16"/>
  <c r="W1546" i="16"/>
  <c r="X1546" i="16"/>
  <c r="Y1546" i="16"/>
  <c r="Z1546" i="16"/>
  <c r="AA1546" i="16"/>
  <c r="AB1546" i="16"/>
  <c r="AC1546" i="16"/>
  <c r="AD1546" i="16"/>
  <c r="AE1546" i="16"/>
  <c r="AF1546" i="16"/>
  <c r="AG1546" i="16"/>
  <c r="B1547" i="16"/>
  <c r="C1547" i="16"/>
  <c r="D1547" i="16"/>
  <c r="E1547" i="16"/>
  <c r="F1547" i="16"/>
  <c r="G1547" i="16"/>
  <c r="H1547" i="16"/>
  <c r="I1547" i="16"/>
  <c r="K1547" i="16"/>
  <c r="L1547" i="16"/>
  <c r="M1547" i="16"/>
  <c r="N1547" i="16"/>
  <c r="O1547" i="16"/>
  <c r="P1547" i="16"/>
  <c r="Q1547" i="16"/>
  <c r="R1547" i="16"/>
  <c r="S1547" i="16"/>
  <c r="T1547" i="16"/>
  <c r="U1547" i="16"/>
  <c r="V1547" i="16"/>
  <c r="W1547" i="16"/>
  <c r="X1547" i="16"/>
  <c r="Y1547" i="16"/>
  <c r="Z1547" i="16"/>
  <c r="AA1547" i="16"/>
  <c r="AB1547" i="16"/>
  <c r="AC1547" i="16"/>
  <c r="AD1547" i="16"/>
  <c r="AE1547" i="16"/>
  <c r="AF1547" i="16"/>
  <c r="AG1547" i="16"/>
  <c r="B1548" i="16"/>
  <c r="C1548" i="16"/>
  <c r="D1548" i="16"/>
  <c r="E1548" i="16"/>
  <c r="F1548" i="16"/>
  <c r="G1548" i="16"/>
  <c r="H1548" i="16"/>
  <c r="I1548" i="16"/>
  <c r="K1548" i="16"/>
  <c r="L1548" i="16"/>
  <c r="M1548" i="16"/>
  <c r="N1548" i="16"/>
  <c r="O1548" i="16"/>
  <c r="P1548" i="16"/>
  <c r="Q1548" i="16"/>
  <c r="R1548" i="16"/>
  <c r="S1548" i="16"/>
  <c r="T1548" i="16"/>
  <c r="U1548" i="16"/>
  <c r="V1548" i="16"/>
  <c r="W1548" i="16"/>
  <c r="X1548" i="16"/>
  <c r="Y1548" i="16"/>
  <c r="Z1548" i="16"/>
  <c r="AA1548" i="16"/>
  <c r="AB1548" i="16"/>
  <c r="AC1548" i="16"/>
  <c r="AD1548" i="16"/>
  <c r="AE1548" i="16"/>
  <c r="AF1548" i="16"/>
  <c r="AG1548" i="16"/>
  <c r="B1549" i="16"/>
  <c r="C1549" i="16"/>
  <c r="D1549" i="16"/>
  <c r="E1549" i="16"/>
  <c r="F1549" i="16"/>
  <c r="G1549" i="16"/>
  <c r="H1549" i="16"/>
  <c r="I1549" i="16"/>
  <c r="K1549" i="16"/>
  <c r="L1549" i="16"/>
  <c r="M1549" i="16"/>
  <c r="N1549" i="16"/>
  <c r="O1549" i="16"/>
  <c r="P1549" i="16"/>
  <c r="Q1549" i="16"/>
  <c r="R1549" i="16"/>
  <c r="S1549" i="16"/>
  <c r="T1549" i="16"/>
  <c r="U1549" i="16"/>
  <c r="V1549" i="16"/>
  <c r="W1549" i="16"/>
  <c r="X1549" i="16"/>
  <c r="Y1549" i="16"/>
  <c r="Z1549" i="16"/>
  <c r="AA1549" i="16"/>
  <c r="AB1549" i="16"/>
  <c r="AC1549" i="16"/>
  <c r="AD1549" i="16"/>
  <c r="AE1549" i="16"/>
  <c r="AF1549" i="16"/>
  <c r="AG1549" i="16"/>
  <c r="B1550" i="16"/>
  <c r="C1550" i="16"/>
  <c r="D1550" i="16"/>
  <c r="E1550" i="16"/>
  <c r="F1550" i="16"/>
  <c r="G1550" i="16"/>
  <c r="H1550" i="16"/>
  <c r="I1550" i="16"/>
  <c r="K1550" i="16"/>
  <c r="L1550" i="16"/>
  <c r="M1550" i="16"/>
  <c r="N1550" i="16"/>
  <c r="O1550" i="16"/>
  <c r="P1550" i="16"/>
  <c r="Q1550" i="16"/>
  <c r="R1550" i="16"/>
  <c r="S1550" i="16"/>
  <c r="T1550" i="16"/>
  <c r="U1550" i="16"/>
  <c r="V1550" i="16"/>
  <c r="W1550" i="16"/>
  <c r="X1550" i="16"/>
  <c r="Y1550" i="16"/>
  <c r="Z1550" i="16"/>
  <c r="AA1550" i="16"/>
  <c r="AB1550" i="16"/>
  <c r="AC1550" i="16"/>
  <c r="AD1550" i="16"/>
  <c r="AE1550" i="16"/>
  <c r="AF1550" i="16"/>
  <c r="AG1550" i="16"/>
  <c r="B1551" i="16"/>
  <c r="C1551" i="16"/>
  <c r="D1551" i="16"/>
  <c r="E1551" i="16"/>
  <c r="F1551" i="16"/>
  <c r="G1551" i="16"/>
  <c r="H1551" i="16"/>
  <c r="I1551" i="16"/>
  <c r="K1551" i="16"/>
  <c r="L1551" i="16"/>
  <c r="M1551" i="16"/>
  <c r="N1551" i="16"/>
  <c r="O1551" i="16"/>
  <c r="P1551" i="16"/>
  <c r="Q1551" i="16"/>
  <c r="R1551" i="16"/>
  <c r="S1551" i="16"/>
  <c r="T1551" i="16"/>
  <c r="U1551" i="16"/>
  <c r="V1551" i="16"/>
  <c r="W1551" i="16"/>
  <c r="X1551" i="16"/>
  <c r="Y1551" i="16"/>
  <c r="Z1551" i="16"/>
  <c r="AA1551" i="16"/>
  <c r="AB1551" i="16"/>
  <c r="AC1551" i="16"/>
  <c r="AD1551" i="16"/>
  <c r="AE1551" i="16"/>
  <c r="AF1551" i="16"/>
  <c r="AG1551" i="16"/>
  <c r="B1552" i="16"/>
  <c r="C1552" i="16"/>
  <c r="D1552" i="16"/>
  <c r="E1552" i="16"/>
  <c r="F1552" i="16"/>
  <c r="G1552" i="16"/>
  <c r="H1552" i="16"/>
  <c r="I1552" i="16"/>
  <c r="K1552" i="16"/>
  <c r="L1552" i="16"/>
  <c r="M1552" i="16"/>
  <c r="N1552" i="16"/>
  <c r="O1552" i="16"/>
  <c r="P1552" i="16"/>
  <c r="Q1552" i="16"/>
  <c r="R1552" i="16"/>
  <c r="S1552" i="16"/>
  <c r="T1552" i="16"/>
  <c r="U1552" i="16"/>
  <c r="V1552" i="16"/>
  <c r="W1552" i="16"/>
  <c r="X1552" i="16"/>
  <c r="Y1552" i="16"/>
  <c r="Z1552" i="16"/>
  <c r="AA1552" i="16"/>
  <c r="AB1552" i="16"/>
  <c r="AC1552" i="16"/>
  <c r="AD1552" i="16"/>
  <c r="AE1552" i="16"/>
  <c r="AF1552" i="16"/>
  <c r="AG1552" i="16"/>
  <c r="B1553" i="16"/>
  <c r="C1553" i="16"/>
  <c r="D1553" i="16"/>
  <c r="E1553" i="16"/>
  <c r="F1553" i="16"/>
  <c r="G1553" i="16"/>
  <c r="H1553" i="16"/>
  <c r="I1553" i="16"/>
  <c r="K1553" i="16"/>
  <c r="L1553" i="16"/>
  <c r="M1553" i="16"/>
  <c r="N1553" i="16"/>
  <c r="O1553" i="16"/>
  <c r="P1553" i="16"/>
  <c r="Q1553" i="16"/>
  <c r="R1553" i="16"/>
  <c r="S1553" i="16"/>
  <c r="T1553" i="16"/>
  <c r="U1553" i="16"/>
  <c r="V1553" i="16"/>
  <c r="W1553" i="16"/>
  <c r="X1553" i="16"/>
  <c r="Y1553" i="16"/>
  <c r="Z1553" i="16"/>
  <c r="AA1553" i="16"/>
  <c r="AB1553" i="16"/>
  <c r="AC1553" i="16"/>
  <c r="AD1553" i="16"/>
  <c r="AE1553" i="16"/>
  <c r="AF1553" i="16"/>
  <c r="AG1553" i="16"/>
  <c r="B1554" i="16"/>
  <c r="C1554" i="16"/>
  <c r="D1554" i="16"/>
  <c r="E1554" i="16"/>
  <c r="F1554" i="16"/>
  <c r="G1554" i="16"/>
  <c r="H1554" i="16"/>
  <c r="I1554" i="16"/>
  <c r="K1554" i="16"/>
  <c r="L1554" i="16"/>
  <c r="M1554" i="16"/>
  <c r="N1554" i="16"/>
  <c r="O1554" i="16"/>
  <c r="P1554" i="16"/>
  <c r="Q1554" i="16"/>
  <c r="R1554" i="16"/>
  <c r="S1554" i="16"/>
  <c r="T1554" i="16"/>
  <c r="U1554" i="16"/>
  <c r="V1554" i="16"/>
  <c r="W1554" i="16"/>
  <c r="X1554" i="16"/>
  <c r="Y1554" i="16"/>
  <c r="Z1554" i="16"/>
  <c r="AA1554" i="16"/>
  <c r="AB1554" i="16"/>
  <c r="AC1554" i="16"/>
  <c r="AD1554" i="16"/>
  <c r="AE1554" i="16"/>
  <c r="AF1554" i="16"/>
  <c r="AG1554" i="16"/>
  <c r="B1555" i="16"/>
  <c r="C1555" i="16"/>
  <c r="D1555" i="16"/>
  <c r="E1555" i="16"/>
  <c r="F1555" i="16"/>
  <c r="G1555" i="16"/>
  <c r="H1555" i="16"/>
  <c r="I1555" i="16"/>
  <c r="K1555" i="16"/>
  <c r="L1555" i="16"/>
  <c r="M1555" i="16"/>
  <c r="N1555" i="16"/>
  <c r="O1555" i="16"/>
  <c r="P1555" i="16"/>
  <c r="Q1555" i="16"/>
  <c r="R1555" i="16"/>
  <c r="S1555" i="16"/>
  <c r="T1555" i="16"/>
  <c r="U1555" i="16"/>
  <c r="V1555" i="16"/>
  <c r="W1555" i="16"/>
  <c r="X1555" i="16"/>
  <c r="Y1555" i="16"/>
  <c r="Z1555" i="16"/>
  <c r="AA1555" i="16"/>
  <c r="AB1555" i="16"/>
  <c r="AC1555" i="16"/>
  <c r="AD1555" i="16"/>
  <c r="AE1555" i="16"/>
  <c r="AF1555" i="16"/>
  <c r="AG1555" i="16"/>
  <c r="B1556" i="16"/>
  <c r="C1556" i="16"/>
  <c r="D1556" i="16"/>
  <c r="E1556" i="16"/>
  <c r="F1556" i="16"/>
  <c r="G1556" i="16"/>
  <c r="H1556" i="16"/>
  <c r="I1556" i="16"/>
  <c r="K1556" i="16"/>
  <c r="L1556" i="16"/>
  <c r="M1556" i="16"/>
  <c r="N1556" i="16"/>
  <c r="O1556" i="16"/>
  <c r="P1556" i="16"/>
  <c r="Q1556" i="16"/>
  <c r="R1556" i="16"/>
  <c r="S1556" i="16"/>
  <c r="T1556" i="16"/>
  <c r="U1556" i="16"/>
  <c r="V1556" i="16"/>
  <c r="W1556" i="16"/>
  <c r="X1556" i="16"/>
  <c r="Y1556" i="16"/>
  <c r="Z1556" i="16"/>
  <c r="AA1556" i="16"/>
  <c r="AB1556" i="16"/>
  <c r="AC1556" i="16"/>
  <c r="AD1556" i="16"/>
  <c r="AE1556" i="16"/>
  <c r="AF1556" i="16"/>
  <c r="AG1556" i="16"/>
  <c r="B1557" i="16"/>
  <c r="C1557" i="16"/>
  <c r="D1557" i="16"/>
  <c r="E1557" i="16"/>
  <c r="F1557" i="16"/>
  <c r="G1557" i="16"/>
  <c r="H1557" i="16"/>
  <c r="I1557" i="16"/>
  <c r="K1557" i="16"/>
  <c r="L1557" i="16"/>
  <c r="M1557" i="16"/>
  <c r="N1557" i="16"/>
  <c r="O1557" i="16"/>
  <c r="P1557" i="16"/>
  <c r="Q1557" i="16"/>
  <c r="R1557" i="16"/>
  <c r="S1557" i="16"/>
  <c r="T1557" i="16"/>
  <c r="U1557" i="16"/>
  <c r="V1557" i="16"/>
  <c r="W1557" i="16"/>
  <c r="X1557" i="16"/>
  <c r="Y1557" i="16"/>
  <c r="Z1557" i="16"/>
  <c r="AA1557" i="16"/>
  <c r="AB1557" i="16"/>
  <c r="AC1557" i="16"/>
  <c r="AD1557" i="16"/>
  <c r="AE1557" i="16"/>
  <c r="AF1557" i="16"/>
  <c r="AG1557" i="16"/>
  <c r="B1558" i="16"/>
  <c r="C1558" i="16"/>
  <c r="D1558" i="16"/>
  <c r="E1558" i="16"/>
  <c r="F1558" i="16"/>
  <c r="G1558" i="16"/>
  <c r="H1558" i="16"/>
  <c r="I1558" i="16"/>
  <c r="K1558" i="16"/>
  <c r="L1558" i="16"/>
  <c r="M1558" i="16"/>
  <c r="N1558" i="16"/>
  <c r="O1558" i="16"/>
  <c r="P1558" i="16"/>
  <c r="Q1558" i="16"/>
  <c r="R1558" i="16"/>
  <c r="S1558" i="16"/>
  <c r="T1558" i="16"/>
  <c r="U1558" i="16"/>
  <c r="V1558" i="16"/>
  <c r="W1558" i="16"/>
  <c r="X1558" i="16"/>
  <c r="Y1558" i="16"/>
  <c r="Z1558" i="16"/>
  <c r="AA1558" i="16"/>
  <c r="AB1558" i="16"/>
  <c r="AC1558" i="16"/>
  <c r="AD1558" i="16"/>
  <c r="AE1558" i="16"/>
  <c r="AF1558" i="16"/>
  <c r="AG1558" i="16"/>
  <c r="B1559" i="16"/>
  <c r="C1559" i="16"/>
  <c r="D1559" i="16"/>
  <c r="E1559" i="16"/>
  <c r="F1559" i="16"/>
  <c r="G1559" i="16"/>
  <c r="H1559" i="16"/>
  <c r="I1559" i="16"/>
  <c r="K1559" i="16"/>
  <c r="L1559" i="16"/>
  <c r="M1559" i="16"/>
  <c r="N1559" i="16"/>
  <c r="O1559" i="16"/>
  <c r="P1559" i="16"/>
  <c r="Q1559" i="16"/>
  <c r="R1559" i="16"/>
  <c r="S1559" i="16"/>
  <c r="T1559" i="16"/>
  <c r="U1559" i="16"/>
  <c r="V1559" i="16"/>
  <c r="W1559" i="16"/>
  <c r="X1559" i="16"/>
  <c r="Y1559" i="16"/>
  <c r="Z1559" i="16"/>
  <c r="AA1559" i="16"/>
  <c r="AB1559" i="16"/>
  <c r="AC1559" i="16"/>
  <c r="AD1559" i="16"/>
  <c r="AE1559" i="16"/>
  <c r="AF1559" i="16"/>
  <c r="AG1559" i="16"/>
  <c r="B1560" i="16"/>
  <c r="C1560" i="16"/>
  <c r="D1560" i="16"/>
  <c r="E1560" i="16"/>
  <c r="F1560" i="16"/>
  <c r="G1560" i="16"/>
  <c r="H1560" i="16"/>
  <c r="I1560" i="16"/>
  <c r="K1560" i="16"/>
  <c r="L1560" i="16"/>
  <c r="M1560" i="16"/>
  <c r="N1560" i="16"/>
  <c r="O1560" i="16"/>
  <c r="P1560" i="16"/>
  <c r="Q1560" i="16"/>
  <c r="R1560" i="16"/>
  <c r="S1560" i="16"/>
  <c r="T1560" i="16"/>
  <c r="U1560" i="16"/>
  <c r="V1560" i="16"/>
  <c r="W1560" i="16"/>
  <c r="X1560" i="16"/>
  <c r="Y1560" i="16"/>
  <c r="Z1560" i="16"/>
  <c r="AA1560" i="16"/>
  <c r="AB1560" i="16"/>
  <c r="AC1560" i="16"/>
  <c r="AD1560" i="16"/>
  <c r="AE1560" i="16"/>
  <c r="AF1560" i="16"/>
  <c r="AG1560" i="16"/>
  <c r="B1561" i="16"/>
  <c r="C1561" i="16"/>
  <c r="D1561" i="16"/>
  <c r="E1561" i="16"/>
  <c r="F1561" i="16"/>
  <c r="G1561" i="16"/>
  <c r="H1561" i="16"/>
  <c r="I1561" i="16"/>
  <c r="K1561" i="16"/>
  <c r="L1561" i="16"/>
  <c r="M1561" i="16"/>
  <c r="N1561" i="16"/>
  <c r="O1561" i="16"/>
  <c r="P1561" i="16"/>
  <c r="Q1561" i="16"/>
  <c r="R1561" i="16"/>
  <c r="S1561" i="16"/>
  <c r="T1561" i="16"/>
  <c r="U1561" i="16"/>
  <c r="V1561" i="16"/>
  <c r="W1561" i="16"/>
  <c r="X1561" i="16"/>
  <c r="Y1561" i="16"/>
  <c r="Z1561" i="16"/>
  <c r="AA1561" i="16"/>
  <c r="AB1561" i="16"/>
  <c r="AC1561" i="16"/>
  <c r="AD1561" i="16"/>
  <c r="AE1561" i="16"/>
  <c r="AF1561" i="16"/>
  <c r="AG1561" i="16"/>
  <c r="B1562" i="16"/>
  <c r="C1562" i="16"/>
  <c r="D1562" i="16"/>
  <c r="E1562" i="16"/>
  <c r="F1562" i="16"/>
  <c r="G1562" i="16"/>
  <c r="H1562" i="16"/>
  <c r="I1562" i="16"/>
  <c r="K1562" i="16"/>
  <c r="L1562" i="16"/>
  <c r="M1562" i="16"/>
  <c r="N1562" i="16"/>
  <c r="O1562" i="16"/>
  <c r="P1562" i="16"/>
  <c r="Q1562" i="16"/>
  <c r="R1562" i="16"/>
  <c r="S1562" i="16"/>
  <c r="T1562" i="16"/>
  <c r="U1562" i="16"/>
  <c r="V1562" i="16"/>
  <c r="W1562" i="16"/>
  <c r="X1562" i="16"/>
  <c r="Y1562" i="16"/>
  <c r="Z1562" i="16"/>
  <c r="AA1562" i="16"/>
  <c r="AB1562" i="16"/>
  <c r="AC1562" i="16"/>
  <c r="AD1562" i="16"/>
  <c r="AE1562" i="16"/>
  <c r="AF1562" i="16"/>
  <c r="AG1562" i="16"/>
  <c r="B1563" i="16"/>
  <c r="C1563" i="16"/>
  <c r="D1563" i="16"/>
  <c r="E1563" i="16"/>
  <c r="F1563" i="16"/>
  <c r="G1563" i="16"/>
  <c r="H1563" i="16"/>
  <c r="I1563" i="16"/>
  <c r="K1563" i="16"/>
  <c r="L1563" i="16"/>
  <c r="M1563" i="16"/>
  <c r="N1563" i="16"/>
  <c r="O1563" i="16"/>
  <c r="P1563" i="16"/>
  <c r="Q1563" i="16"/>
  <c r="R1563" i="16"/>
  <c r="S1563" i="16"/>
  <c r="T1563" i="16"/>
  <c r="U1563" i="16"/>
  <c r="V1563" i="16"/>
  <c r="W1563" i="16"/>
  <c r="X1563" i="16"/>
  <c r="Y1563" i="16"/>
  <c r="Z1563" i="16"/>
  <c r="AA1563" i="16"/>
  <c r="AB1563" i="16"/>
  <c r="AC1563" i="16"/>
  <c r="AD1563" i="16"/>
  <c r="AE1563" i="16"/>
  <c r="AF1563" i="16"/>
  <c r="AG1563" i="16"/>
  <c r="B1564" i="16"/>
  <c r="C1564" i="16"/>
  <c r="D1564" i="16"/>
  <c r="E1564" i="16"/>
  <c r="F1564" i="16"/>
  <c r="G1564" i="16"/>
  <c r="H1564" i="16"/>
  <c r="I1564" i="16"/>
  <c r="K1564" i="16"/>
  <c r="L1564" i="16"/>
  <c r="M1564" i="16"/>
  <c r="N1564" i="16"/>
  <c r="O1564" i="16"/>
  <c r="P1564" i="16"/>
  <c r="Q1564" i="16"/>
  <c r="R1564" i="16"/>
  <c r="S1564" i="16"/>
  <c r="T1564" i="16"/>
  <c r="U1564" i="16"/>
  <c r="V1564" i="16"/>
  <c r="W1564" i="16"/>
  <c r="X1564" i="16"/>
  <c r="Y1564" i="16"/>
  <c r="Z1564" i="16"/>
  <c r="AA1564" i="16"/>
  <c r="AB1564" i="16"/>
  <c r="AC1564" i="16"/>
  <c r="AD1564" i="16"/>
  <c r="AE1564" i="16"/>
  <c r="AF1564" i="16"/>
  <c r="AG1564" i="16"/>
  <c r="B1565" i="16"/>
  <c r="C1565" i="16"/>
  <c r="D1565" i="16"/>
  <c r="E1565" i="16"/>
  <c r="F1565" i="16"/>
  <c r="G1565" i="16"/>
  <c r="H1565" i="16"/>
  <c r="I1565" i="16"/>
  <c r="K1565" i="16"/>
  <c r="L1565" i="16"/>
  <c r="M1565" i="16"/>
  <c r="N1565" i="16"/>
  <c r="O1565" i="16"/>
  <c r="P1565" i="16"/>
  <c r="Q1565" i="16"/>
  <c r="R1565" i="16"/>
  <c r="S1565" i="16"/>
  <c r="T1565" i="16"/>
  <c r="U1565" i="16"/>
  <c r="V1565" i="16"/>
  <c r="W1565" i="16"/>
  <c r="X1565" i="16"/>
  <c r="Y1565" i="16"/>
  <c r="Z1565" i="16"/>
  <c r="AA1565" i="16"/>
  <c r="AB1565" i="16"/>
  <c r="AC1565" i="16"/>
  <c r="AD1565" i="16"/>
  <c r="AE1565" i="16"/>
  <c r="AF1565" i="16"/>
  <c r="AG1565" i="16"/>
  <c r="B1566" i="16"/>
  <c r="C1566" i="16"/>
  <c r="D1566" i="16"/>
  <c r="E1566" i="16"/>
  <c r="F1566" i="16"/>
  <c r="G1566" i="16"/>
  <c r="H1566" i="16"/>
  <c r="I1566" i="16"/>
  <c r="K1566" i="16"/>
  <c r="L1566" i="16"/>
  <c r="M1566" i="16"/>
  <c r="N1566" i="16"/>
  <c r="O1566" i="16"/>
  <c r="P1566" i="16"/>
  <c r="Q1566" i="16"/>
  <c r="R1566" i="16"/>
  <c r="S1566" i="16"/>
  <c r="T1566" i="16"/>
  <c r="U1566" i="16"/>
  <c r="V1566" i="16"/>
  <c r="W1566" i="16"/>
  <c r="X1566" i="16"/>
  <c r="Y1566" i="16"/>
  <c r="Z1566" i="16"/>
  <c r="AA1566" i="16"/>
  <c r="AB1566" i="16"/>
  <c r="AC1566" i="16"/>
  <c r="AD1566" i="16"/>
  <c r="AE1566" i="16"/>
  <c r="AF1566" i="16"/>
  <c r="AG1566" i="16"/>
  <c r="B1567" i="16"/>
  <c r="C1567" i="16"/>
  <c r="D1567" i="16"/>
  <c r="E1567" i="16"/>
  <c r="F1567" i="16"/>
  <c r="G1567" i="16"/>
  <c r="H1567" i="16"/>
  <c r="I1567" i="16"/>
  <c r="K1567" i="16"/>
  <c r="L1567" i="16"/>
  <c r="M1567" i="16"/>
  <c r="N1567" i="16"/>
  <c r="O1567" i="16"/>
  <c r="P1567" i="16"/>
  <c r="Q1567" i="16"/>
  <c r="R1567" i="16"/>
  <c r="S1567" i="16"/>
  <c r="T1567" i="16"/>
  <c r="U1567" i="16"/>
  <c r="V1567" i="16"/>
  <c r="W1567" i="16"/>
  <c r="X1567" i="16"/>
  <c r="Y1567" i="16"/>
  <c r="Z1567" i="16"/>
  <c r="AA1567" i="16"/>
  <c r="AB1567" i="16"/>
  <c r="AC1567" i="16"/>
  <c r="AD1567" i="16"/>
  <c r="AE1567" i="16"/>
  <c r="AF1567" i="16"/>
  <c r="AG1567" i="16"/>
  <c r="B1568" i="16"/>
  <c r="C1568" i="16"/>
  <c r="D1568" i="16"/>
  <c r="E1568" i="16"/>
  <c r="F1568" i="16"/>
  <c r="G1568" i="16"/>
  <c r="H1568" i="16"/>
  <c r="I1568" i="16"/>
  <c r="K1568" i="16"/>
  <c r="L1568" i="16"/>
  <c r="M1568" i="16"/>
  <c r="N1568" i="16"/>
  <c r="O1568" i="16"/>
  <c r="P1568" i="16"/>
  <c r="Q1568" i="16"/>
  <c r="R1568" i="16"/>
  <c r="S1568" i="16"/>
  <c r="T1568" i="16"/>
  <c r="U1568" i="16"/>
  <c r="V1568" i="16"/>
  <c r="W1568" i="16"/>
  <c r="X1568" i="16"/>
  <c r="Y1568" i="16"/>
  <c r="Z1568" i="16"/>
  <c r="AA1568" i="16"/>
  <c r="AB1568" i="16"/>
  <c r="AC1568" i="16"/>
  <c r="AD1568" i="16"/>
  <c r="AE1568" i="16"/>
  <c r="AF1568" i="16"/>
  <c r="AG1568" i="16"/>
  <c r="B1569" i="16"/>
  <c r="C1569" i="16"/>
  <c r="D1569" i="16"/>
  <c r="E1569" i="16"/>
  <c r="F1569" i="16"/>
  <c r="G1569" i="16"/>
  <c r="H1569" i="16"/>
  <c r="I1569" i="16"/>
  <c r="K1569" i="16"/>
  <c r="L1569" i="16"/>
  <c r="M1569" i="16"/>
  <c r="N1569" i="16"/>
  <c r="O1569" i="16"/>
  <c r="P1569" i="16"/>
  <c r="Q1569" i="16"/>
  <c r="R1569" i="16"/>
  <c r="S1569" i="16"/>
  <c r="T1569" i="16"/>
  <c r="U1569" i="16"/>
  <c r="V1569" i="16"/>
  <c r="W1569" i="16"/>
  <c r="X1569" i="16"/>
  <c r="Y1569" i="16"/>
  <c r="Z1569" i="16"/>
  <c r="AA1569" i="16"/>
  <c r="AB1569" i="16"/>
  <c r="AC1569" i="16"/>
  <c r="AD1569" i="16"/>
  <c r="AE1569" i="16"/>
  <c r="AF1569" i="16"/>
  <c r="AG1569" i="16"/>
  <c r="B1570" i="16"/>
  <c r="C1570" i="16"/>
  <c r="D1570" i="16"/>
  <c r="E1570" i="16"/>
  <c r="F1570" i="16"/>
  <c r="G1570" i="16"/>
  <c r="H1570" i="16"/>
  <c r="I1570" i="16"/>
  <c r="K1570" i="16"/>
  <c r="L1570" i="16"/>
  <c r="M1570" i="16"/>
  <c r="N1570" i="16"/>
  <c r="O1570" i="16"/>
  <c r="P1570" i="16"/>
  <c r="Q1570" i="16"/>
  <c r="R1570" i="16"/>
  <c r="S1570" i="16"/>
  <c r="T1570" i="16"/>
  <c r="U1570" i="16"/>
  <c r="V1570" i="16"/>
  <c r="W1570" i="16"/>
  <c r="X1570" i="16"/>
  <c r="Y1570" i="16"/>
  <c r="Z1570" i="16"/>
  <c r="AA1570" i="16"/>
  <c r="AB1570" i="16"/>
  <c r="AC1570" i="16"/>
  <c r="AD1570" i="16"/>
  <c r="AE1570" i="16"/>
  <c r="AF1570" i="16"/>
  <c r="AG1570" i="16"/>
  <c r="B1571" i="16"/>
  <c r="C1571" i="16"/>
  <c r="D1571" i="16"/>
  <c r="E1571" i="16"/>
  <c r="F1571" i="16"/>
  <c r="G1571" i="16"/>
  <c r="H1571" i="16"/>
  <c r="I1571" i="16"/>
  <c r="K1571" i="16"/>
  <c r="L1571" i="16"/>
  <c r="M1571" i="16"/>
  <c r="N1571" i="16"/>
  <c r="O1571" i="16"/>
  <c r="P1571" i="16"/>
  <c r="Q1571" i="16"/>
  <c r="R1571" i="16"/>
  <c r="S1571" i="16"/>
  <c r="T1571" i="16"/>
  <c r="U1571" i="16"/>
  <c r="V1571" i="16"/>
  <c r="W1571" i="16"/>
  <c r="X1571" i="16"/>
  <c r="Y1571" i="16"/>
  <c r="Z1571" i="16"/>
  <c r="AA1571" i="16"/>
  <c r="AB1571" i="16"/>
  <c r="AC1571" i="16"/>
  <c r="AD1571" i="16"/>
  <c r="AE1571" i="16"/>
  <c r="AF1571" i="16"/>
  <c r="AG1571" i="16"/>
  <c r="B1572" i="16"/>
  <c r="C1572" i="16"/>
  <c r="D1572" i="16"/>
  <c r="E1572" i="16"/>
  <c r="F1572" i="16"/>
  <c r="G1572" i="16"/>
  <c r="H1572" i="16"/>
  <c r="I1572" i="16"/>
  <c r="K1572" i="16"/>
  <c r="L1572" i="16"/>
  <c r="M1572" i="16"/>
  <c r="N1572" i="16"/>
  <c r="O1572" i="16"/>
  <c r="P1572" i="16"/>
  <c r="Q1572" i="16"/>
  <c r="R1572" i="16"/>
  <c r="S1572" i="16"/>
  <c r="T1572" i="16"/>
  <c r="U1572" i="16"/>
  <c r="V1572" i="16"/>
  <c r="W1572" i="16"/>
  <c r="X1572" i="16"/>
  <c r="Y1572" i="16"/>
  <c r="Z1572" i="16"/>
  <c r="AA1572" i="16"/>
  <c r="AB1572" i="16"/>
  <c r="AC1572" i="16"/>
  <c r="AD1572" i="16"/>
  <c r="AE1572" i="16"/>
  <c r="AF1572" i="16"/>
  <c r="AG1572" i="16"/>
  <c r="B1573" i="16"/>
  <c r="C1573" i="16"/>
  <c r="D1573" i="16"/>
  <c r="E1573" i="16"/>
  <c r="F1573" i="16"/>
  <c r="G1573" i="16"/>
  <c r="H1573" i="16"/>
  <c r="I1573" i="16"/>
  <c r="K1573" i="16"/>
  <c r="L1573" i="16"/>
  <c r="M1573" i="16"/>
  <c r="N1573" i="16"/>
  <c r="O1573" i="16"/>
  <c r="P1573" i="16"/>
  <c r="Q1573" i="16"/>
  <c r="R1573" i="16"/>
  <c r="S1573" i="16"/>
  <c r="T1573" i="16"/>
  <c r="U1573" i="16"/>
  <c r="V1573" i="16"/>
  <c r="W1573" i="16"/>
  <c r="X1573" i="16"/>
  <c r="Y1573" i="16"/>
  <c r="Z1573" i="16"/>
  <c r="AA1573" i="16"/>
  <c r="AB1573" i="16"/>
  <c r="AC1573" i="16"/>
  <c r="AD1573" i="16"/>
  <c r="AE1573" i="16"/>
  <c r="AF1573" i="16"/>
  <c r="AG1573" i="16"/>
  <c r="B1574" i="16"/>
  <c r="C1574" i="16"/>
  <c r="D1574" i="16"/>
  <c r="E1574" i="16"/>
  <c r="F1574" i="16"/>
  <c r="G1574" i="16"/>
  <c r="H1574" i="16"/>
  <c r="I1574" i="16"/>
  <c r="K1574" i="16"/>
  <c r="L1574" i="16"/>
  <c r="M1574" i="16"/>
  <c r="N1574" i="16"/>
  <c r="O1574" i="16"/>
  <c r="P1574" i="16"/>
  <c r="Q1574" i="16"/>
  <c r="R1574" i="16"/>
  <c r="S1574" i="16"/>
  <c r="T1574" i="16"/>
  <c r="U1574" i="16"/>
  <c r="V1574" i="16"/>
  <c r="W1574" i="16"/>
  <c r="X1574" i="16"/>
  <c r="Y1574" i="16"/>
  <c r="Z1574" i="16"/>
  <c r="AA1574" i="16"/>
  <c r="AB1574" i="16"/>
  <c r="AC1574" i="16"/>
  <c r="AD1574" i="16"/>
  <c r="AE1574" i="16"/>
  <c r="AF1574" i="16"/>
  <c r="AG1574" i="16"/>
  <c r="B1575" i="16"/>
  <c r="C1575" i="16"/>
  <c r="D1575" i="16"/>
  <c r="E1575" i="16"/>
  <c r="F1575" i="16"/>
  <c r="G1575" i="16"/>
  <c r="H1575" i="16"/>
  <c r="I1575" i="16"/>
  <c r="K1575" i="16"/>
  <c r="L1575" i="16"/>
  <c r="M1575" i="16"/>
  <c r="N1575" i="16"/>
  <c r="O1575" i="16"/>
  <c r="P1575" i="16"/>
  <c r="Q1575" i="16"/>
  <c r="R1575" i="16"/>
  <c r="S1575" i="16"/>
  <c r="T1575" i="16"/>
  <c r="U1575" i="16"/>
  <c r="V1575" i="16"/>
  <c r="W1575" i="16"/>
  <c r="X1575" i="16"/>
  <c r="Y1575" i="16"/>
  <c r="Z1575" i="16"/>
  <c r="AA1575" i="16"/>
  <c r="AB1575" i="16"/>
  <c r="AC1575" i="16"/>
  <c r="AD1575" i="16"/>
  <c r="AE1575" i="16"/>
  <c r="AF1575" i="16"/>
  <c r="AG1575" i="16"/>
  <c r="B1576" i="16"/>
  <c r="C1576" i="16"/>
  <c r="D1576" i="16"/>
  <c r="E1576" i="16"/>
  <c r="F1576" i="16"/>
  <c r="G1576" i="16"/>
  <c r="H1576" i="16"/>
  <c r="I1576" i="16"/>
  <c r="K1576" i="16"/>
  <c r="L1576" i="16"/>
  <c r="M1576" i="16"/>
  <c r="N1576" i="16"/>
  <c r="O1576" i="16"/>
  <c r="P1576" i="16"/>
  <c r="Q1576" i="16"/>
  <c r="R1576" i="16"/>
  <c r="S1576" i="16"/>
  <c r="T1576" i="16"/>
  <c r="U1576" i="16"/>
  <c r="V1576" i="16"/>
  <c r="W1576" i="16"/>
  <c r="X1576" i="16"/>
  <c r="Y1576" i="16"/>
  <c r="Z1576" i="16"/>
  <c r="AA1576" i="16"/>
  <c r="AB1576" i="16"/>
  <c r="AC1576" i="16"/>
  <c r="AD1576" i="16"/>
  <c r="AE1576" i="16"/>
  <c r="AF1576" i="16"/>
  <c r="AG1576" i="16"/>
  <c r="B1577" i="16"/>
  <c r="C1577" i="16"/>
  <c r="D1577" i="16"/>
  <c r="E1577" i="16"/>
  <c r="F1577" i="16"/>
  <c r="G1577" i="16"/>
  <c r="H1577" i="16"/>
  <c r="I1577" i="16"/>
  <c r="K1577" i="16"/>
  <c r="L1577" i="16"/>
  <c r="M1577" i="16"/>
  <c r="N1577" i="16"/>
  <c r="O1577" i="16"/>
  <c r="P1577" i="16"/>
  <c r="Q1577" i="16"/>
  <c r="R1577" i="16"/>
  <c r="S1577" i="16"/>
  <c r="T1577" i="16"/>
  <c r="U1577" i="16"/>
  <c r="V1577" i="16"/>
  <c r="W1577" i="16"/>
  <c r="X1577" i="16"/>
  <c r="Y1577" i="16"/>
  <c r="Z1577" i="16"/>
  <c r="AA1577" i="16"/>
  <c r="AB1577" i="16"/>
  <c r="AC1577" i="16"/>
  <c r="AD1577" i="16"/>
  <c r="AE1577" i="16"/>
  <c r="AF1577" i="16"/>
  <c r="AG1577" i="16"/>
  <c r="B1578" i="16"/>
  <c r="C1578" i="16"/>
  <c r="D1578" i="16"/>
  <c r="E1578" i="16"/>
  <c r="F1578" i="16"/>
  <c r="G1578" i="16"/>
  <c r="H1578" i="16"/>
  <c r="I1578" i="16"/>
  <c r="K1578" i="16"/>
  <c r="L1578" i="16"/>
  <c r="M1578" i="16"/>
  <c r="N1578" i="16"/>
  <c r="O1578" i="16"/>
  <c r="P1578" i="16"/>
  <c r="Q1578" i="16"/>
  <c r="R1578" i="16"/>
  <c r="S1578" i="16"/>
  <c r="T1578" i="16"/>
  <c r="U1578" i="16"/>
  <c r="V1578" i="16"/>
  <c r="W1578" i="16"/>
  <c r="X1578" i="16"/>
  <c r="Y1578" i="16"/>
  <c r="Z1578" i="16"/>
  <c r="AA1578" i="16"/>
  <c r="AB1578" i="16"/>
  <c r="AC1578" i="16"/>
  <c r="AD1578" i="16"/>
  <c r="AE1578" i="16"/>
  <c r="AF1578" i="16"/>
  <c r="AG1578" i="16"/>
  <c r="B1579" i="16"/>
  <c r="C1579" i="16"/>
  <c r="D1579" i="16"/>
  <c r="E1579" i="16"/>
  <c r="F1579" i="16"/>
  <c r="G1579" i="16"/>
  <c r="H1579" i="16"/>
  <c r="I1579" i="16"/>
  <c r="K1579" i="16"/>
  <c r="L1579" i="16"/>
  <c r="M1579" i="16"/>
  <c r="N1579" i="16"/>
  <c r="O1579" i="16"/>
  <c r="P1579" i="16"/>
  <c r="Q1579" i="16"/>
  <c r="R1579" i="16"/>
  <c r="S1579" i="16"/>
  <c r="T1579" i="16"/>
  <c r="U1579" i="16"/>
  <c r="V1579" i="16"/>
  <c r="W1579" i="16"/>
  <c r="X1579" i="16"/>
  <c r="Y1579" i="16"/>
  <c r="Z1579" i="16"/>
  <c r="AA1579" i="16"/>
  <c r="AB1579" i="16"/>
  <c r="AC1579" i="16"/>
  <c r="AD1579" i="16"/>
  <c r="AE1579" i="16"/>
  <c r="AF1579" i="16"/>
  <c r="AG1579" i="16"/>
  <c r="B1580" i="16"/>
  <c r="C1580" i="16"/>
  <c r="D1580" i="16"/>
  <c r="E1580" i="16"/>
  <c r="F1580" i="16"/>
  <c r="G1580" i="16"/>
  <c r="H1580" i="16"/>
  <c r="I1580" i="16"/>
  <c r="K1580" i="16"/>
  <c r="L1580" i="16"/>
  <c r="M1580" i="16"/>
  <c r="N1580" i="16"/>
  <c r="O1580" i="16"/>
  <c r="P1580" i="16"/>
  <c r="Q1580" i="16"/>
  <c r="R1580" i="16"/>
  <c r="S1580" i="16"/>
  <c r="T1580" i="16"/>
  <c r="U1580" i="16"/>
  <c r="V1580" i="16"/>
  <c r="W1580" i="16"/>
  <c r="X1580" i="16"/>
  <c r="Y1580" i="16"/>
  <c r="Z1580" i="16"/>
  <c r="AA1580" i="16"/>
  <c r="AB1580" i="16"/>
  <c r="AC1580" i="16"/>
  <c r="AD1580" i="16"/>
  <c r="AE1580" i="16"/>
  <c r="AF1580" i="16"/>
  <c r="AG1580" i="16"/>
  <c r="B1581" i="16"/>
  <c r="C1581" i="16"/>
  <c r="D1581" i="16"/>
  <c r="E1581" i="16"/>
  <c r="F1581" i="16"/>
  <c r="G1581" i="16"/>
  <c r="H1581" i="16"/>
  <c r="I1581" i="16"/>
  <c r="K1581" i="16"/>
  <c r="L1581" i="16"/>
  <c r="M1581" i="16"/>
  <c r="N1581" i="16"/>
  <c r="O1581" i="16"/>
  <c r="P1581" i="16"/>
  <c r="Q1581" i="16"/>
  <c r="R1581" i="16"/>
  <c r="S1581" i="16"/>
  <c r="T1581" i="16"/>
  <c r="U1581" i="16"/>
  <c r="V1581" i="16"/>
  <c r="W1581" i="16"/>
  <c r="X1581" i="16"/>
  <c r="Y1581" i="16"/>
  <c r="Z1581" i="16"/>
  <c r="AA1581" i="16"/>
  <c r="AB1581" i="16"/>
  <c r="AC1581" i="16"/>
  <c r="AD1581" i="16"/>
  <c r="AE1581" i="16"/>
  <c r="AF1581" i="16"/>
  <c r="AG1581" i="16"/>
  <c r="B1582" i="16"/>
  <c r="C1582" i="16"/>
  <c r="D1582" i="16"/>
  <c r="E1582" i="16"/>
  <c r="F1582" i="16"/>
  <c r="G1582" i="16"/>
  <c r="H1582" i="16"/>
  <c r="I1582" i="16"/>
  <c r="K1582" i="16"/>
  <c r="L1582" i="16"/>
  <c r="M1582" i="16"/>
  <c r="N1582" i="16"/>
  <c r="O1582" i="16"/>
  <c r="P1582" i="16"/>
  <c r="Q1582" i="16"/>
  <c r="R1582" i="16"/>
  <c r="S1582" i="16"/>
  <c r="T1582" i="16"/>
  <c r="U1582" i="16"/>
  <c r="V1582" i="16"/>
  <c r="W1582" i="16"/>
  <c r="X1582" i="16"/>
  <c r="Y1582" i="16"/>
  <c r="Z1582" i="16"/>
  <c r="AA1582" i="16"/>
  <c r="AB1582" i="16"/>
  <c r="AC1582" i="16"/>
  <c r="AD1582" i="16"/>
  <c r="AE1582" i="16"/>
  <c r="AF1582" i="16"/>
  <c r="AG1582" i="16"/>
  <c r="B1583" i="16"/>
  <c r="C1583" i="16"/>
  <c r="D1583" i="16"/>
  <c r="E1583" i="16"/>
  <c r="F1583" i="16"/>
  <c r="G1583" i="16"/>
  <c r="H1583" i="16"/>
  <c r="I1583" i="16"/>
  <c r="K1583" i="16"/>
  <c r="L1583" i="16"/>
  <c r="M1583" i="16"/>
  <c r="N1583" i="16"/>
  <c r="O1583" i="16"/>
  <c r="P1583" i="16"/>
  <c r="Q1583" i="16"/>
  <c r="R1583" i="16"/>
  <c r="S1583" i="16"/>
  <c r="T1583" i="16"/>
  <c r="U1583" i="16"/>
  <c r="V1583" i="16"/>
  <c r="W1583" i="16"/>
  <c r="X1583" i="16"/>
  <c r="Y1583" i="16"/>
  <c r="Z1583" i="16"/>
  <c r="AA1583" i="16"/>
  <c r="AB1583" i="16"/>
  <c r="AC1583" i="16"/>
  <c r="AD1583" i="16"/>
  <c r="AE1583" i="16"/>
  <c r="AF1583" i="16"/>
  <c r="AG1583" i="16"/>
  <c r="B1584" i="16"/>
  <c r="C1584" i="16"/>
  <c r="D1584" i="16"/>
  <c r="E1584" i="16"/>
  <c r="F1584" i="16"/>
  <c r="G1584" i="16"/>
  <c r="H1584" i="16"/>
  <c r="I1584" i="16"/>
  <c r="K1584" i="16"/>
  <c r="L1584" i="16"/>
  <c r="M1584" i="16"/>
  <c r="N1584" i="16"/>
  <c r="O1584" i="16"/>
  <c r="P1584" i="16"/>
  <c r="Q1584" i="16"/>
  <c r="R1584" i="16"/>
  <c r="S1584" i="16"/>
  <c r="T1584" i="16"/>
  <c r="U1584" i="16"/>
  <c r="V1584" i="16"/>
  <c r="W1584" i="16"/>
  <c r="X1584" i="16"/>
  <c r="Y1584" i="16"/>
  <c r="Z1584" i="16"/>
  <c r="AA1584" i="16"/>
  <c r="AB1584" i="16"/>
  <c r="AC1584" i="16"/>
  <c r="AD1584" i="16"/>
  <c r="AE1584" i="16"/>
  <c r="AF1584" i="16"/>
  <c r="AG1584" i="16"/>
  <c r="B1585" i="16"/>
  <c r="C1585" i="16"/>
  <c r="D1585" i="16"/>
  <c r="E1585" i="16"/>
  <c r="F1585" i="16"/>
  <c r="G1585" i="16"/>
  <c r="H1585" i="16"/>
  <c r="I1585" i="16"/>
  <c r="K1585" i="16"/>
  <c r="L1585" i="16"/>
  <c r="M1585" i="16"/>
  <c r="N1585" i="16"/>
  <c r="O1585" i="16"/>
  <c r="P1585" i="16"/>
  <c r="Q1585" i="16"/>
  <c r="R1585" i="16"/>
  <c r="S1585" i="16"/>
  <c r="T1585" i="16"/>
  <c r="U1585" i="16"/>
  <c r="V1585" i="16"/>
  <c r="W1585" i="16"/>
  <c r="X1585" i="16"/>
  <c r="Y1585" i="16"/>
  <c r="Z1585" i="16"/>
  <c r="AA1585" i="16"/>
  <c r="AB1585" i="16"/>
  <c r="AC1585" i="16"/>
  <c r="AD1585" i="16"/>
  <c r="AE1585" i="16"/>
  <c r="AF1585" i="16"/>
  <c r="AG1585" i="16"/>
  <c r="B1586" i="16"/>
  <c r="C1586" i="16"/>
  <c r="D1586" i="16"/>
  <c r="E1586" i="16"/>
  <c r="F1586" i="16"/>
  <c r="G1586" i="16"/>
  <c r="H1586" i="16"/>
  <c r="I1586" i="16"/>
  <c r="K1586" i="16"/>
  <c r="L1586" i="16"/>
  <c r="M1586" i="16"/>
  <c r="N1586" i="16"/>
  <c r="O1586" i="16"/>
  <c r="P1586" i="16"/>
  <c r="Q1586" i="16"/>
  <c r="R1586" i="16"/>
  <c r="S1586" i="16"/>
  <c r="T1586" i="16"/>
  <c r="U1586" i="16"/>
  <c r="V1586" i="16"/>
  <c r="W1586" i="16"/>
  <c r="X1586" i="16"/>
  <c r="Y1586" i="16"/>
  <c r="Z1586" i="16"/>
  <c r="AA1586" i="16"/>
  <c r="AB1586" i="16"/>
  <c r="AC1586" i="16"/>
  <c r="AD1586" i="16"/>
  <c r="AE1586" i="16"/>
  <c r="AF1586" i="16"/>
  <c r="AG1586" i="16"/>
  <c r="B1587" i="16"/>
  <c r="C1587" i="16"/>
  <c r="D1587" i="16"/>
  <c r="E1587" i="16"/>
  <c r="F1587" i="16"/>
  <c r="G1587" i="16"/>
  <c r="H1587" i="16"/>
  <c r="I1587" i="16"/>
  <c r="K1587" i="16"/>
  <c r="L1587" i="16"/>
  <c r="M1587" i="16"/>
  <c r="N1587" i="16"/>
  <c r="O1587" i="16"/>
  <c r="P1587" i="16"/>
  <c r="Q1587" i="16"/>
  <c r="R1587" i="16"/>
  <c r="S1587" i="16"/>
  <c r="T1587" i="16"/>
  <c r="U1587" i="16"/>
  <c r="V1587" i="16"/>
  <c r="W1587" i="16"/>
  <c r="X1587" i="16"/>
  <c r="Y1587" i="16"/>
  <c r="Z1587" i="16"/>
  <c r="AA1587" i="16"/>
  <c r="AB1587" i="16"/>
  <c r="AC1587" i="16"/>
  <c r="AD1587" i="16"/>
  <c r="AE1587" i="16"/>
  <c r="AF1587" i="16"/>
  <c r="AG1587" i="16"/>
  <c r="B1588" i="16"/>
  <c r="C1588" i="16"/>
  <c r="D1588" i="16"/>
  <c r="E1588" i="16"/>
  <c r="F1588" i="16"/>
  <c r="G1588" i="16"/>
  <c r="H1588" i="16"/>
  <c r="I1588" i="16"/>
  <c r="K1588" i="16"/>
  <c r="L1588" i="16"/>
  <c r="M1588" i="16"/>
  <c r="N1588" i="16"/>
  <c r="O1588" i="16"/>
  <c r="P1588" i="16"/>
  <c r="Q1588" i="16"/>
  <c r="R1588" i="16"/>
  <c r="S1588" i="16"/>
  <c r="T1588" i="16"/>
  <c r="U1588" i="16"/>
  <c r="V1588" i="16"/>
  <c r="W1588" i="16"/>
  <c r="X1588" i="16"/>
  <c r="Y1588" i="16"/>
  <c r="Z1588" i="16"/>
  <c r="AA1588" i="16"/>
  <c r="AB1588" i="16"/>
  <c r="AC1588" i="16"/>
  <c r="AD1588" i="16"/>
  <c r="AE1588" i="16"/>
  <c r="AF1588" i="16"/>
  <c r="AG1588" i="16"/>
  <c r="B1589" i="16"/>
  <c r="C1589" i="16"/>
  <c r="D1589" i="16"/>
  <c r="E1589" i="16"/>
  <c r="F1589" i="16"/>
  <c r="G1589" i="16"/>
  <c r="H1589" i="16"/>
  <c r="I1589" i="16"/>
  <c r="K1589" i="16"/>
  <c r="L1589" i="16"/>
  <c r="M1589" i="16"/>
  <c r="N1589" i="16"/>
  <c r="O1589" i="16"/>
  <c r="P1589" i="16"/>
  <c r="Q1589" i="16"/>
  <c r="R1589" i="16"/>
  <c r="S1589" i="16"/>
  <c r="T1589" i="16"/>
  <c r="U1589" i="16"/>
  <c r="V1589" i="16"/>
  <c r="W1589" i="16"/>
  <c r="X1589" i="16"/>
  <c r="Y1589" i="16"/>
  <c r="Z1589" i="16"/>
  <c r="AA1589" i="16"/>
  <c r="AB1589" i="16"/>
  <c r="AC1589" i="16"/>
  <c r="AD1589" i="16"/>
  <c r="AE1589" i="16"/>
  <c r="AF1589" i="16"/>
  <c r="AG1589" i="16"/>
  <c r="B1590" i="16"/>
  <c r="C1590" i="16"/>
  <c r="D1590" i="16"/>
  <c r="E1590" i="16"/>
  <c r="F1590" i="16"/>
  <c r="G1590" i="16"/>
  <c r="H1590" i="16"/>
  <c r="I1590" i="16"/>
  <c r="K1590" i="16"/>
  <c r="L1590" i="16"/>
  <c r="M1590" i="16"/>
  <c r="N1590" i="16"/>
  <c r="O1590" i="16"/>
  <c r="P1590" i="16"/>
  <c r="Q1590" i="16"/>
  <c r="R1590" i="16"/>
  <c r="S1590" i="16"/>
  <c r="T1590" i="16"/>
  <c r="U1590" i="16"/>
  <c r="V1590" i="16"/>
  <c r="W1590" i="16"/>
  <c r="X1590" i="16"/>
  <c r="Y1590" i="16"/>
  <c r="Z1590" i="16"/>
  <c r="AA1590" i="16"/>
  <c r="AB1590" i="16"/>
  <c r="AC1590" i="16"/>
  <c r="AD1590" i="16"/>
  <c r="AE1590" i="16"/>
  <c r="AF1590" i="16"/>
  <c r="AG1590" i="16"/>
  <c r="B1591" i="16"/>
  <c r="C1591" i="16"/>
  <c r="D1591" i="16"/>
  <c r="E1591" i="16"/>
  <c r="F1591" i="16"/>
  <c r="G1591" i="16"/>
  <c r="H1591" i="16"/>
  <c r="I1591" i="16"/>
  <c r="K1591" i="16"/>
  <c r="L1591" i="16"/>
  <c r="M1591" i="16"/>
  <c r="N1591" i="16"/>
  <c r="O1591" i="16"/>
  <c r="P1591" i="16"/>
  <c r="Q1591" i="16"/>
  <c r="R1591" i="16"/>
  <c r="S1591" i="16"/>
  <c r="T1591" i="16"/>
  <c r="U1591" i="16"/>
  <c r="V1591" i="16"/>
  <c r="W1591" i="16"/>
  <c r="X1591" i="16"/>
  <c r="Y1591" i="16"/>
  <c r="Z1591" i="16"/>
  <c r="AA1591" i="16"/>
  <c r="AB1591" i="16"/>
  <c r="AC1591" i="16"/>
  <c r="AD1591" i="16"/>
  <c r="AE1591" i="16"/>
  <c r="AF1591" i="16"/>
  <c r="AG1591" i="16"/>
  <c r="B1592" i="16"/>
  <c r="C1592" i="16"/>
  <c r="D1592" i="16"/>
  <c r="E1592" i="16"/>
  <c r="F1592" i="16"/>
  <c r="G1592" i="16"/>
  <c r="H1592" i="16"/>
  <c r="I1592" i="16"/>
  <c r="K1592" i="16"/>
  <c r="L1592" i="16"/>
  <c r="M1592" i="16"/>
  <c r="N1592" i="16"/>
  <c r="O1592" i="16"/>
  <c r="P1592" i="16"/>
  <c r="Q1592" i="16"/>
  <c r="R1592" i="16"/>
  <c r="S1592" i="16"/>
  <c r="T1592" i="16"/>
  <c r="U1592" i="16"/>
  <c r="V1592" i="16"/>
  <c r="W1592" i="16"/>
  <c r="X1592" i="16"/>
  <c r="Y1592" i="16"/>
  <c r="Z1592" i="16"/>
  <c r="AA1592" i="16"/>
  <c r="AB1592" i="16"/>
  <c r="AC1592" i="16"/>
  <c r="AD1592" i="16"/>
  <c r="AE1592" i="16"/>
  <c r="AF1592" i="16"/>
  <c r="AG1592" i="16"/>
  <c r="B1593" i="16"/>
  <c r="C1593" i="16"/>
  <c r="D1593" i="16"/>
  <c r="E1593" i="16"/>
  <c r="F1593" i="16"/>
  <c r="G1593" i="16"/>
  <c r="H1593" i="16"/>
  <c r="I1593" i="16"/>
  <c r="K1593" i="16"/>
  <c r="L1593" i="16"/>
  <c r="M1593" i="16"/>
  <c r="N1593" i="16"/>
  <c r="O1593" i="16"/>
  <c r="P1593" i="16"/>
  <c r="Q1593" i="16"/>
  <c r="R1593" i="16"/>
  <c r="S1593" i="16"/>
  <c r="T1593" i="16"/>
  <c r="U1593" i="16"/>
  <c r="V1593" i="16"/>
  <c r="W1593" i="16"/>
  <c r="X1593" i="16"/>
  <c r="Y1593" i="16"/>
  <c r="Z1593" i="16"/>
  <c r="AA1593" i="16"/>
  <c r="AB1593" i="16"/>
  <c r="AC1593" i="16"/>
  <c r="AD1593" i="16"/>
  <c r="AE1593" i="16"/>
  <c r="AF1593" i="16"/>
  <c r="AG1593" i="16"/>
  <c r="B1594" i="16"/>
  <c r="C1594" i="16"/>
  <c r="D1594" i="16"/>
  <c r="E1594" i="16"/>
  <c r="F1594" i="16"/>
  <c r="G1594" i="16"/>
  <c r="H1594" i="16"/>
  <c r="I1594" i="16"/>
  <c r="K1594" i="16"/>
  <c r="L1594" i="16"/>
  <c r="M1594" i="16"/>
  <c r="N1594" i="16"/>
  <c r="O1594" i="16"/>
  <c r="P1594" i="16"/>
  <c r="Q1594" i="16"/>
  <c r="R1594" i="16"/>
  <c r="S1594" i="16"/>
  <c r="T1594" i="16"/>
  <c r="U1594" i="16"/>
  <c r="V1594" i="16"/>
  <c r="W1594" i="16"/>
  <c r="X1594" i="16"/>
  <c r="Y1594" i="16"/>
  <c r="Z1594" i="16"/>
  <c r="AA1594" i="16"/>
  <c r="AB1594" i="16"/>
  <c r="AC1594" i="16"/>
  <c r="AD1594" i="16"/>
  <c r="AE1594" i="16"/>
  <c r="AF1594" i="16"/>
  <c r="AG1594" i="16"/>
  <c r="B1595" i="16"/>
  <c r="C1595" i="16"/>
  <c r="D1595" i="16"/>
  <c r="E1595" i="16"/>
  <c r="F1595" i="16"/>
  <c r="G1595" i="16"/>
  <c r="H1595" i="16"/>
  <c r="I1595" i="16"/>
  <c r="K1595" i="16"/>
  <c r="L1595" i="16"/>
  <c r="M1595" i="16"/>
  <c r="N1595" i="16"/>
  <c r="O1595" i="16"/>
  <c r="P1595" i="16"/>
  <c r="Q1595" i="16"/>
  <c r="R1595" i="16"/>
  <c r="S1595" i="16"/>
  <c r="T1595" i="16"/>
  <c r="U1595" i="16"/>
  <c r="V1595" i="16"/>
  <c r="W1595" i="16"/>
  <c r="X1595" i="16"/>
  <c r="Y1595" i="16"/>
  <c r="Z1595" i="16"/>
  <c r="AA1595" i="16"/>
  <c r="AB1595" i="16"/>
  <c r="AC1595" i="16"/>
  <c r="AD1595" i="16"/>
  <c r="AE1595" i="16"/>
  <c r="AF1595" i="16"/>
  <c r="AG1595" i="16"/>
  <c r="B1596" i="16"/>
  <c r="C1596" i="16"/>
  <c r="D1596" i="16"/>
  <c r="E1596" i="16"/>
  <c r="F1596" i="16"/>
  <c r="G1596" i="16"/>
  <c r="H1596" i="16"/>
  <c r="I1596" i="16"/>
  <c r="K1596" i="16"/>
  <c r="L1596" i="16"/>
  <c r="M1596" i="16"/>
  <c r="N1596" i="16"/>
  <c r="O1596" i="16"/>
  <c r="P1596" i="16"/>
  <c r="Q1596" i="16"/>
  <c r="R1596" i="16"/>
  <c r="S1596" i="16"/>
  <c r="T1596" i="16"/>
  <c r="U1596" i="16"/>
  <c r="V1596" i="16"/>
  <c r="W1596" i="16"/>
  <c r="X1596" i="16"/>
  <c r="Y1596" i="16"/>
  <c r="Z1596" i="16"/>
  <c r="AA1596" i="16"/>
  <c r="AB1596" i="16"/>
  <c r="AC1596" i="16"/>
  <c r="AD1596" i="16"/>
  <c r="AE1596" i="16"/>
  <c r="AF1596" i="16"/>
  <c r="AG1596" i="16"/>
  <c r="B1597" i="16"/>
  <c r="C1597" i="16"/>
  <c r="D1597" i="16"/>
  <c r="E1597" i="16"/>
  <c r="F1597" i="16"/>
  <c r="G1597" i="16"/>
  <c r="H1597" i="16"/>
  <c r="I1597" i="16"/>
  <c r="K1597" i="16"/>
  <c r="L1597" i="16"/>
  <c r="M1597" i="16"/>
  <c r="N1597" i="16"/>
  <c r="O1597" i="16"/>
  <c r="P1597" i="16"/>
  <c r="Q1597" i="16"/>
  <c r="R1597" i="16"/>
  <c r="S1597" i="16"/>
  <c r="T1597" i="16"/>
  <c r="U1597" i="16"/>
  <c r="V1597" i="16"/>
  <c r="W1597" i="16"/>
  <c r="X1597" i="16"/>
  <c r="Y1597" i="16"/>
  <c r="Z1597" i="16"/>
  <c r="AA1597" i="16"/>
  <c r="AB1597" i="16"/>
  <c r="AC1597" i="16"/>
  <c r="AD1597" i="16"/>
  <c r="AE1597" i="16"/>
  <c r="AF1597" i="16"/>
  <c r="AG1597" i="16"/>
  <c r="B1598" i="16"/>
  <c r="C1598" i="16"/>
  <c r="D1598" i="16"/>
  <c r="E1598" i="16"/>
  <c r="F1598" i="16"/>
  <c r="G1598" i="16"/>
  <c r="H1598" i="16"/>
  <c r="I1598" i="16"/>
  <c r="K1598" i="16"/>
  <c r="L1598" i="16"/>
  <c r="M1598" i="16"/>
  <c r="N1598" i="16"/>
  <c r="O1598" i="16"/>
  <c r="P1598" i="16"/>
  <c r="Q1598" i="16"/>
  <c r="R1598" i="16"/>
  <c r="S1598" i="16"/>
  <c r="T1598" i="16"/>
  <c r="U1598" i="16"/>
  <c r="V1598" i="16"/>
  <c r="W1598" i="16"/>
  <c r="X1598" i="16"/>
  <c r="Y1598" i="16"/>
  <c r="Z1598" i="16"/>
  <c r="AA1598" i="16"/>
  <c r="AB1598" i="16"/>
  <c r="AC1598" i="16"/>
  <c r="AD1598" i="16"/>
  <c r="AE1598" i="16"/>
  <c r="AF1598" i="16"/>
  <c r="AG1598" i="16"/>
  <c r="B1599" i="16"/>
  <c r="C1599" i="16"/>
  <c r="D1599" i="16"/>
  <c r="E1599" i="16"/>
  <c r="F1599" i="16"/>
  <c r="G1599" i="16"/>
  <c r="H1599" i="16"/>
  <c r="I1599" i="16"/>
  <c r="K1599" i="16"/>
  <c r="L1599" i="16"/>
  <c r="M1599" i="16"/>
  <c r="N1599" i="16"/>
  <c r="O1599" i="16"/>
  <c r="P1599" i="16"/>
  <c r="Q1599" i="16"/>
  <c r="R1599" i="16"/>
  <c r="S1599" i="16"/>
  <c r="T1599" i="16"/>
  <c r="U1599" i="16"/>
  <c r="V1599" i="16"/>
  <c r="W1599" i="16"/>
  <c r="X1599" i="16"/>
  <c r="Y1599" i="16"/>
  <c r="Z1599" i="16"/>
  <c r="AA1599" i="16"/>
  <c r="AB1599" i="16"/>
  <c r="AC1599" i="16"/>
  <c r="AD1599" i="16"/>
  <c r="AE1599" i="16"/>
  <c r="AF1599" i="16"/>
  <c r="AG1599" i="16"/>
  <c r="B1600" i="16"/>
  <c r="C1600" i="16"/>
  <c r="D1600" i="16"/>
  <c r="E1600" i="16"/>
  <c r="F1600" i="16"/>
  <c r="G1600" i="16"/>
  <c r="H1600" i="16"/>
  <c r="I1600" i="16"/>
  <c r="K1600" i="16"/>
  <c r="L1600" i="16"/>
  <c r="M1600" i="16"/>
  <c r="N1600" i="16"/>
  <c r="O1600" i="16"/>
  <c r="P1600" i="16"/>
  <c r="Q1600" i="16"/>
  <c r="R1600" i="16"/>
  <c r="S1600" i="16"/>
  <c r="T1600" i="16"/>
  <c r="U1600" i="16"/>
  <c r="V1600" i="16"/>
  <c r="W1600" i="16"/>
  <c r="X1600" i="16"/>
  <c r="Y1600" i="16"/>
  <c r="Z1600" i="16"/>
  <c r="AA1600" i="16"/>
  <c r="AB1600" i="16"/>
  <c r="AC1600" i="16"/>
  <c r="AD1600" i="16"/>
  <c r="AE1600" i="16"/>
  <c r="AF1600" i="16"/>
  <c r="AG1600" i="16"/>
  <c r="B1601" i="16"/>
  <c r="C1601" i="16"/>
  <c r="D1601" i="16"/>
  <c r="E1601" i="16"/>
  <c r="F1601" i="16"/>
  <c r="G1601" i="16"/>
  <c r="H1601" i="16"/>
  <c r="I1601" i="16"/>
  <c r="K1601" i="16"/>
  <c r="L1601" i="16"/>
  <c r="M1601" i="16"/>
  <c r="N1601" i="16"/>
  <c r="O1601" i="16"/>
  <c r="P1601" i="16"/>
  <c r="Q1601" i="16"/>
  <c r="R1601" i="16"/>
  <c r="S1601" i="16"/>
  <c r="T1601" i="16"/>
  <c r="U1601" i="16"/>
  <c r="V1601" i="16"/>
  <c r="W1601" i="16"/>
  <c r="X1601" i="16"/>
  <c r="Y1601" i="16"/>
  <c r="Z1601" i="16"/>
  <c r="AA1601" i="16"/>
  <c r="AB1601" i="16"/>
  <c r="AC1601" i="16"/>
  <c r="AD1601" i="16"/>
  <c r="AE1601" i="16"/>
  <c r="AF1601" i="16"/>
  <c r="AG1601" i="16"/>
  <c r="B1602" i="16"/>
  <c r="C1602" i="16"/>
  <c r="D1602" i="16"/>
  <c r="E1602" i="16"/>
  <c r="F1602" i="16"/>
  <c r="G1602" i="16"/>
  <c r="H1602" i="16"/>
  <c r="I1602" i="16"/>
  <c r="K1602" i="16"/>
  <c r="L1602" i="16"/>
  <c r="M1602" i="16"/>
  <c r="N1602" i="16"/>
  <c r="O1602" i="16"/>
  <c r="P1602" i="16"/>
  <c r="Q1602" i="16"/>
  <c r="R1602" i="16"/>
  <c r="S1602" i="16"/>
  <c r="T1602" i="16"/>
  <c r="U1602" i="16"/>
  <c r="V1602" i="16"/>
  <c r="W1602" i="16"/>
  <c r="X1602" i="16"/>
  <c r="Y1602" i="16"/>
  <c r="Z1602" i="16"/>
  <c r="AA1602" i="16"/>
  <c r="AB1602" i="16"/>
  <c r="AC1602" i="16"/>
  <c r="AD1602" i="16"/>
  <c r="AE1602" i="16"/>
  <c r="AF1602" i="16"/>
  <c r="AG1602" i="16"/>
  <c r="B1603" i="16"/>
  <c r="C1603" i="16"/>
  <c r="D1603" i="16"/>
  <c r="E1603" i="16"/>
  <c r="F1603" i="16"/>
  <c r="G1603" i="16"/>
  <c r="H1603" i="16"/>
  <c r="I1603" i="16"/>
  <c r="K1603" i="16"/>
  <c r="L1603" i="16"/>
  <c r="M1603" i="16"/>
  <c r="N1603" i="16"/>
  <c r="O1603" i="16"/>
  <c r="P1603" i="16"/>
  <c r="Q1603" i="16"/>
  <c r="R1603" i="16"/>
  <c r="S1603" i="16"/>
  <c r="T1603" i="16"/>
  <c r="U1603" i="16"/>
  <c r="V1603" i="16"/>
  <c r="W1603" i="16"/>
  <c r="X1603" i="16"/>
  <c r="Y1603" i="16"/>
  <c r="Z1603" i="16"/>
  <c r="AA1603" i="16"/>
  <c r="AB1603" i="16"/>
  <c r="AC1603" i="16"/>
  <c r="AD1603" i="16"/>
  <c r="AE1603" i="16"/>
  <c r="AF1603" i="16"/>
  <c r="AG1603" i="16"/>
  <c r="B1604" i="16"/>
  <c r="C1604" i="16"/>
  <c r="D1604" i="16"/>
  <c r="E1604" i="16"/>
  <c r="F1604" i="16"/>
  <c r="G1604" i="16"/>
  <c r="H1604" i="16"/>
  <c r="I1604" i="16"/>
  <c r="K1604" i="16"/>
  <c r="L1604" i="16"/>
  <c r="M1604" i="16"/>
  <c r="N1604" i="16"/>
  <c r="O1604" i="16"/>
  <c r="P1604" i="16"/>
  <c r="Q1604" i="16"/>
  <c r="R1604" i="16"/>
  <c r="S1604" i="16"/>
  <c r="T1604" i="16"/>
  <c r="U1604" i="16"/>
  <c r="V1604" i="16"/>
  <c r="W1604" i="16"/>
  <c r="X1604" i="16"/>
  <c r="Y1604" i="16"/>
  <c r="Z1604" i="16"/>
  <c r="AA1604" i="16"/>
  <c r="AB1604" i="16"/>
  <c r="AC1604" i="16"/>
  <c r="AD1604" i="16"/>
  <c r="AE1604" i="16"/>
  <c r="AF1604" i="16"/>
  <c r="AG1604" i="16"/>
  <c r="B1605" i="16"/>
  <c r="C1605" i="16"/>
  <c r="D1605" i="16"/>
  <c r="E1605" i="16"/>
  <c r="F1605" i="16"/>
  <c r="G1605" i="16"/>
  <c r="H1605" i="16"/>
  <c r="I1605" i="16"/>
  <c r="K1605" i="16"/>
  <c r="L1605" i="16"/>
  <c r="M1605" i="16"/>
  <c r="N1605" i="16"/>
  <c r="O1605" i="16"/>
  <c r="P1605" i="16"/>
  <c r="Q1605" i="16"/>
  <c r="R1605" i="16"/>
  <c r="S1605" i="16"/>
  <c r="T1605" i="16"/>
  <c r="U1605" i="16"/>
  <c r="V1605" i="16"/>
  <c r="W1605" i="16"/>
  <c r="X1605" i="16"/>
  <c r="Y1605" i="16"/>
  <c r="Z1605" i="16"/>
  <c r="AA1605" i="16"/>
  <c r="AB1605" i="16"/>
  <c r="AC1605" i="16"/>
  <c r="AD1605" i="16"/>
  <c r="AE1605" i="16"/>
  <c r="AF1605" i="16"/>
  <c r="AG1605" i="16"/>
  <c r="B1606" i="16"/>
  <c r="C1606" i="16"/>
  <c r="D1606" i="16"/>
  <c r="E1606" i="16"/>
  <c r="F1606" i="16"/>
  <c r="G1606" i="16"/>
  <c r="H1606" i="16"/>
  <c r="I1606" i="16"/>
  <c r="K1606" i="16"/>
  <c r="L1606" i="16"/>
  <c r="M1606" i="16"/>
  <c r="N1606" i="16"/>
  <c r="O1606" i="16"/>
  <c r="P1606" i="16"/>
  <c r="Q1606" i="16"/>
  <c r="R1606" i="16"/>
  <c r="S1606" i="16"/>
  <c r="T1606" i="16"/>
  <c r="U1606" i="16"/>
  <c r="V1606" i="16"/>
  <c r="W1606" i="16"/>
  <c r="X1606" i="16"/>
  <c r="Y1606" i="16"/>
  <c r="Z1606" i="16"/>
  <c r="AA1606" i="16"/>
  <c r="AB1606" i="16"/>
  <c r="AC1606" i="16"/>
  <c r="AD1606" i="16"/>
  <c r="AE1606" i="16"/>
  <c r="AF1606" i="16"/>
  <c r="AG1606" i="16"/>
  <c r="B1607" i="16"/>
  <c r="C1607" i="16"/>
  <c r="D1607" i="16"/>
  <c r="E1607" i="16"/>
  <c r="F1607" i="16"/>
  <c r="G1607" i="16"/>
  <c r="H1607" i="16"/>
  <c r="I1607" i="16"/>
  <c r="K1607" i="16"/>
  <c r="L1607" i="16"/>
  <c r="M1607" i="16"/>
  <c r="N1607" i="16"/>
  <c r="O1607" i="16"/>
  <c r="P1607" i="16"/>
  <c r="Q1607" i="16"/>
  <c r="R1607" i="16"/>
  <c r="S1607" i="16"/>
  <c r="T1607" i="16"/>
  <c r="U1607" i="16"/>
  <c r="V1607" i="16"/>
  <c r="W1607" i="16"/>
  <c r="X1607" i="16"/>
  <c r="Y1607" i="16"/>
  <c r="Z1607" i="16"/>
  <c r="AA1607" i="16"/>
  <c r="AB1607" i="16"/>
  <c r="AC1607" i="16"/>
  <c r="AD1607" i="16"/>
  <c r="AE1607" i="16"/>
  <c r="AF1607" i="16"/>
  <c r="AG1607" i="16"/>
  <c r="B1608" i="16"/>
  <c r="C1608" i="16"/>
  <c r="D1608" i="16"/>
  <c r="E1608" i="16"/>
  <c r="F1608" i="16"/>
  <c r="G1608" i="16"/>
  <c r="H1608" i="16"/>
  <c r="I1608" i="16"/>
  <c r="K1608" i="16"/>
  <c r="L1608" i="16"/>
  <c r="M1608" i="16"/>
  <c r="N1608" i="16"/>
  <c r="O1608" i="16"/>
  <c r="P1608" i="16"/>
  <c r="Q1608" i="16"/>
  <c r="R1608" i="16"/>
  <c r="S1608" i="16"/>
  <c r="T1608" i="16"/>
  <c r="U1608" i="16"/>
  <c r="V1608" i="16"/>
  <c r="W1608" i="16"/>
  <c r="X1608" i="16"/>
  <c r="Y1608" i="16"/>
  <c r="Z1608" i="16"/>
  <c r="AA1608" i="16"/>
  <c r="AB1608" i="16"/>
  <c r="AC1608" i="16"/>
  <c r="AD1608" i="16"/>
  <c r="AE1608" i="16"/>
  <c r="AF1608" i="16"/>
  <c r="AG1608" i="16"/>
  <c r="B1609" i="16"/>
  <c r="C1609" i="16"/>
  <c r="D1609" i="16"/>
  <c r="E1609" i="16"/>
  <c r="F1609" i="16"/>
  <c r="G1609" i="16"/>
  <c r="H1609" i="16"/>
  <c r="I1609" i="16"/>
  <c r="K1609" i="16"/>
  <c r="L1609" i="16"/>
  <c r="M1609" i="16"/>
  <c r="N1609" i="16"/>
  <c r="O1609" i="16"/>
  <c r="P1609" i="16"/>
  <c r="Q1609" i="16"/>
  <c r="R1609" i="16"/>
  <c r="S1609" i="16"/>
  <c r="T1609" i="16"/>
  <c r="U1609" i="16"/>
  <c r="V1609" i="16"/>
  <c r="W1609" i="16"/>
  <c r="X1609" i="16"/>
  <c r="Y1609" i="16"/>
  <c r="Z1609" i="16"/>
  <c r="AA1609" i="16"/>
  <c r="AB1609" i="16"/>
  <c r="AC1609" i="16"/>
  <c r="AD1609" i="16"/>
  <c r="AE1609" i="16"/>
  <c r="AF1609" i="16"/>
  <c r="AG1609" i="16"/>
  <c r="B1610" i="16"/>
  <c r="C1610" i="16"/>
  <c r="D1610" i="16"/>
  <c r="E1610" i="16"/>
  <c r="F1610" i="16"/>
  <c r="G1610" i="16"/>
  <c r="H1610" i="16"/>
  <c r="I1610" i="16"/>
  <c r="K1610" i="16"/>
  <c r="L1610" i="16"/>
  <c r="M1610" i="16"/>
  <c r="N1610" i="16"/>
  <c r="O1610" i="16"/>
  <c r="P1610" i="16"/>
  <c r="Q1610" i="16"/>
  <c r="R1610" i="16"/>
  <c r="S1610" i="16"/>
  <c r="T1610" i="16"/>
  <c r="U1610" i="16"/>
  <c r="V1610" i="16"/>
  <c r="W1610" i="16"/>
  <c r="X1610" i="16"/>
  <c r="Y1610" i="16"/>
  <c r="Z1610" i="16"/>
  <c r="AA1610" i="16"/>
  <c r="AB1610" i="16"/>
  <c r="AC1610" i="16"/>
  <c r="AD1610" i="16"/>
  <c r="AE1610" i="16"/>
  <c r="AF1610" i="16"/>
  <c r="AG1610" i="16"/>
  <c r="B1611" i="16"/>
  <c r="C1611" i="16"/>
  <c r="D1611" i="16"/>
  <c r="E1611" i="16"/>
  <c r="F1611" i="16"/>
  <c r="G1611" i="16"/>
  <c r="H1611" i="16"/>
  <c r="I1611" i="16"/>
  <c r="K1611" i="16"/>
  <c r="L1611" i="16"/>
  <c r="M1611" i="16"/>
  <c r="N1611" i="16"/>
  <c r="O1611" i="16"/>
  <c r="P1611" i="16"/>
  <c r="Q1611" i="16"/>
  <c r="R1611" i="16"/>
  <c r="S1611" i="16"/>
  <c r="T1611" i="16"/>
  <c r="U1611" i="16"/>
  <c r="V1611" i="16"/>
  <c r="W1611" i="16"/>
  <c r="X1611" i="16"/>
  <c r="Y1611" i="16"/>
  <c r="Z1611" i="16"/>
  <c r="AA1611" i="16"/>
  <c r="AB1611" i="16"/>
  <c r="AC1611" i="16"/>
  <c r="AD1611" i="16"/>
  <c r="AE1611" i="16"/>
  <c r="AF1611" i="16"/>
  <c r="AG1611" i="16"/>
  <c r="B1612" i="16"/>
  <c r="C1612" i="16"/>
  <c r="D1612" i="16"/>
  <c r="E1612" i="16"/>
  <c r="F1612" i="16"/>
  <c r="G1612" i="16"/>
  <c r="H1612" i="16"/>
  <c r="I1612" i="16"/>
  <c r="K1612" i="16"/>
  <c r="L1612" i="16"/>
  <c r="M1612" i="16"/>
  <c r="N1612" i="16"/>
  <c r="O1612" i="16"/>
  <c r="P1612" i="16"/>
  <c r="Q1612" i="16"/>
  <c r="R1612" i="16"/>
  <c r="S1612" i="16"/>
  <c r="T1612" i="16"/>
  <c r="U1612" i="16"/>
  <c r="V1612" i="16"/>
  <c r="W1612" i="16"/>
  <c r="X1612" i="16"/>
  <c r="Y1612" i="16"/>
  <c r="Z1612" i="16"/>
  <c r="AA1612" i="16"/>
  <c r="AB1612" i="16"/>
  <c r="AC1612" i="16"/>
  <c r="AD1612" i="16"/>
  <c r="AE1612" i="16"/>
  <c r="AF1612" i="16"/>
  <c r="AG1612" i="16"/>
  <c r="B1613" i="16"/>
  <c r="C1613" i="16"/>
  <c r="D1613" i="16"/>
  <c r="E1613" i="16"/>
  <c r="F1613" i="16"/>
  <c r="G1613" i="16"/>
  <c r="H1613" i="16"/>
  <c r="I1613" i="16"/>
  <c r="K1613" i="16"/>
  <c r="L1613" i="16"/>
  <c r="M1613" i="16"/>
  <c r="N1613" i="16"/>
  <c r="O1613" i="16"/>
  <c r="P1613" i="16"/>
  <c r="Q1613" i="16"/>
  <c r="R1613" i="16"/>
  <c r="S1613" i="16"/>
  <c r="T1613" i="16"/>
  <c r="U1613" i="16"/>
  <c r="V1613" i="16"/>
  <c r="W1613" i="16"/>
  <c r="X1613" i="16"/>
  <c r="Y1613" i="16"/>
  <c r="Z1613" i="16"/>
  <c r="AA1613" i="16"/>
  <c r="AB1613" i="16"/>
  <c r="AC1613" i="16"/>
  <c r="AD1613" i="16"/>
  <c r="AE1613" i="16"/>
  <c r="AF1613" i="16"/>
  <c r="AG1613" i="16"/>
  <c r="B1614" i="16"/>
  <c r="C1614" i="16"/>
  <c r="D1614" i="16"/>
  <c r="E1614" i="16"/>
  <c r="F1614" i="16"/>
  <c r="G1614" i="16"/>
  <c r="H1614" i="16"/>
  <c r="I1614" i="16"/>
  <c r="K1614" i="16"/>
  <c r="L1614" i="16"/>
  <c r="M1614" i="16"/>
  <c r="N1614" i="16"/>
  <c r="O1614" i="16"/>
  <c r="P1614" i="16"/>
  <c r="Q1614" i="16"/>
  <c r="R1614" i="16"/>
  <c r="S1614" i="16"/>
  <c r="T1614" i="16"/>
  <c r="U1614" i="16"/>
  <c r="V1614" i="16"/>
  <c r="W1614" i="16"/>
  <c r="X1614" i="16"/>
  <c r="Y1614" i="16"/>
  <c r="Z1614" i="16"/>
  <c r="AA1614" i="16"/>
  <c r="AB1614" i="16"/>
  <c r="AC1614" i="16"/>
  <c r="AD1614" i="16"/>
  <c r="AE1614" i="16"/>
  <c r="AF1614" i="16"/>
  <c r="AG1614" i="16"/>
  <c r="B1615" i="16"/>
  <c r="C1615" i="16"/>
  <c r="D1615" i="16"/>
  <c r="E1615" i="16"/>
  <c r="F1615" i="16"/>
  <c r="G1615" i="16"/>
  <c r="H1615" i="16"/>
  <c r="I1615" i="16"/>
  <c r="K1615" i="16"/>
  <c r="L1615" i="16"/>
  <c r="M1615" i="16"/>
  <c r="N1615" i="16"/>
  <c r="O1615" i="16"/>
  <c r="P1615" i="16"/>
  <c r="Q1615" i="16"/>
  <c r="R1615" i="16"/>
  <c r="S1615" i="16"/>
  <c r="T1615" i="16"/>
  <c r="U1615" i="16"/>
  <c r="V1615" i="16"/>
  <c r="W1615" i="16"/>
  <c r="X1615" i="16"/>
  <c r="Y1615" i="16"/>
  <c r="Z1615" i="16"/>
  <c r="AA1615" i="16"/>
  <c r="AB1615" i="16"/>
  <c r="AC1615" i="16"/>
  <c r="AD1615" i="16"/>
  <c r="AE1615" i="16"/>
  <c r="AF1615" i="16"/>
  <c r="AG1615" i="16"/>
  <c r="B1616" i="16"/>
  <c r="C1616" i="16"/>
  <c r="D1616" i="16"/>
  <c r="E1616" i="16"/>
  <c r="F1616" i="16"/>
  <c r="G1616" i="16"/>
  <c r="H1616" i="16"/>
  <c r="I1616" i="16"/>
  <c r="K1616" i="16"/>
  <c r="L1616" i="16"/>
  <c r="M1616" i="16"/>
  <c r="N1616" i="16"/>
  <c r="O1616" i="16"/>
  <c r="P1616" i="16"/>
  <c r="Q1616" i="16"/>
  <c r="R1616" i="16"/>
  <c r="S1616" i="16"/>
  <c r="T1616" i="16"/>
  <c r="U1616" i="16"/>
  <c r="V1616" i="16"/>
  <c r="W1616" i="16"/>
  <c r="X1616" i="16"/>
  <c r="Y1616" i="16"/>
  <c r="Z1616" i="16"/>
  <c r="AA1616" i="16"/>
  <c r="AB1616" i="16"/>
  <c r="AC1616" i="16"/>
  <c r="AD1616" i="16"/>
  <c r="AE1616" i="16"/>
  <c r="AF1616" i="16"/>
  <c r="AG1616" i="16"/>
  <c r="B1617" i="16"/>
  <c r="C1617" i="16"/>
  <c r="D1617" i="16"/>
  <c r="E1617" i="16"/>
  <c r="F1617" i="16"/>
  <c r="G1617" i="16"/>
  <c r="H1617" i="16"/>
  <c r="I1617" i="16"/>
  <c r="K1617" i="16"/>
  <c r="L1617" i="16"/>
  <c r="M1617" i="16"/>
  <c r="N1617" i="16"/>
  <c r="O1617" i="16"/>
  <c r="P1617" i="16"/>
  <c r="Q1617" i="16"/>
  <c r="R1617" i="16"/>
  <c r="S1617" i="16"/>
  <c r="T1617" i="16"/>
  <c r="U1617" i="16"/>
  <c r="V1617" i="16"/>
  <c r="W1617" i="16"/>
  <c r="X1617" i="16"/>
  <c r="Y1617" i="16"/>
  <c r="Z1617" i="16"/>
  <c r="AA1617" i="16"/>
  <c r="AB1617" i="16"/>
  <c r="AC1617" i="16"/>
  <c r="AD1617" i="16"/>
  <c r="AE1617" i="16"/>
  <c r="AF1617" i="16"/>
  <c r="AG1617" i="16"/>
  <c r="B1618" i="16"/>
  <c r="C1618" i="16"/>
  <c r="D1618" i="16"/>
  <c r="E1618" i="16"/>
  <c r="F1618" i="16"/>
  <c r="G1618" i="16"/>
  <c r="H1618" i="16"/>
  <c r="I1618" i="16"/>
  <c r="K1618" i="16"/>
  <c r="L1618" i="16"/>
  <c r="M1618" i="16"/>
  <c r="N1618" i="16"/>
  <c r="O1618" i="16"/>
  <c r="P1618" i="16"/>
  <c r="Q1618" i="16"/>
  <c r="R1618" i="16"/>
  <c r="S1618" i="16"/>
  <c r="T1618" i="16"/>
  <c r="U1618" i="16"/>
  <c r="V1618" i="16"/>
  <c r="W1618" i="16"/>
  <c r="X1618" i="16"/>
  <c r="Y1618" i="16"/>
  <c r="Z1618" i="16"/>
  <c r="AA1618" i="16"/>
  <c r="AB1618" i="16"/>
  <c r="AC1618" i="16"/>
  <c r="AD1618" i="16"/>
  <c r="AE1618" i="16"/>
  <c r="AF1618" i="16"/>
  <c r="AG1618" i="16"/>
  <c r="B1619" i="16"/>
  <c r="C1619" i="16"/>
  <c r="D1619" i="16"/>
  <c r="E1619" i="16"/>
  <c r="F1619" i="16"/>
  <c r="G1619" i="16"/>
  <c r="H1619" i="16"/>
  <c r="I1619" i="16"/>
  <c r="K1619" i="16"/>
  <c r="L1619" i="16"/>
  <c r="M1619" i="16"/>
  <c r="N1619" i="16"/>
  <c r="O1619" i="16"/>
  <c r="P1619" i="16"/>
  <c r="Q1619" i="16"/>
  <c r="R1619" i="16"/>
  <c r="S1619" i="16"/>
  <c r="T1619" i="16"/>
  <c r="U1619" i="16"/>
  <c r="V1619" i="16"/>
  <c r="W1619" i="16"/>
  <c r="X1619" i="16"/>
  <c r="Y1619" i="16"/>
  <c r="Z1619" i="16"/>
  <c r="AA1619" i="16"/>
  <c r="AB1619" i="16"/>
  <c r="AC1619" i="16"/>
  <c r="AD1619" i="16"/>
  <c r="AE1619" i="16"/>
  <c r="AF1619" i="16"/>
  <c r="AG1619" i="16"/>
  <c r="B1620" i="16"/>
  <c r="C1620" i="16"/>
  <c r="D1620" i="16"/>
  <c r="E1620" i="16"/>
  <c r="F1620" i="16"/>
  <c r="G1620" i="16"/>
  <c r="H1620" i="16"/>
  <c r="I1620" i="16"/>
  <c r="K1620" i="16"/>
  <c r="L1620" i="16"/>
  <c r="M1620" i="16"/>
  <c r="N1620" i="16"/>
  <c r="O1620" i="16"/>
  <c r="P1620" i="16"/>
  <c r="Q1620" i="16"/>
  <c r="R1620" i="16"/>
  <c r="S1620" i="16"/>
  <c r="T1620" i="16"/>
  <c r="U1620" i="16"/>
  <c r="V1620" i="16"/>
  <c r="W1620" i="16"/>
  <c r="X1620" i="16"/>
  <c r="Y1620" i="16"/>
  <c r="Z1620" i="16"/>
  <c r="AA1620" i="16"/>
  <c r="AB1620" i="16"/>
  <c r="AC1620" i="16"/>
  <c r="AD1620" i="16"/>
  <c r="AE1620" i="16"/>
  <c r="AF1620" i="16"/>
  <c r="AG1620" i="16"/>
  <c r="B1621" i="16"/>
  <c r="C1621" i="16"/>
  <c r="D1621" i="16"/>
  <c r="E1621" i="16"/>
  <c r="F1621" i="16"/>
  <c r="G1621" i="16"/>
  <c r="H1621" i="16"/>
  <c r="I1621" i="16"/>
  <c r="K1621" i="16"/>
  <c r="L1621" i="16"/>
  <c r="M1621" i="16"/>
  <c r="N1621" i="16"/>
  <c r="O1621" i="16"/>
  <c r="P1621" i="16"/>
  <c r="Q1621" i="16"/>
  <c r="R1621" i="16"/>
  <c r="S1621" i="16"/>
  <c r="T1621" i="16"/>
  <c r="U1621" i="16"/>
  <c r="V1621" i="16"/>
  <c r="W1621" i="16"/>
  <c r="X1621" i="16"/>
  <c r="Y1621" i="16"/>
  <c r="Z1621" i="16"/>
  <c r="AA1621" i="16"/>
  <c r="AB1621" i="16"/>
  <c r="AC1621" i="16"/>
  <c r="AD1621" i="16"/>
  <c r="AE1621" i="16"/>
  <c r="AF1621" i="16"/>
  <c r="AG1621" i="16"/>
  <c r="B1622" i="16"/>
  <c r="C1622" i="16"/>
  <c r="D1622" i="16"/>
  <c r="E1622" i="16"/>
  <c r="F1622" i="16"/>
  <c r="G1622" i="16"/>
  <c r="H1622" i="16"/>
  <c r="I1622" i="16"/>
  <c r="K1622" i="16"/>
  <c r="L1622" i="16"/>
  <c r="M1622" i="16"/>
  <c r="N1622" i="16"/>
  <c r="O1622" i="16"/>
  <c r="P1622" i="16"/>
  <c r="Q1622" i="16"/>
  <c r="R1622" i="16"/>
  <c r="S1622" i="16"/>
  <c r="T1622" i="16"/>
  <c r="U1622" i="16"/>
  <c r="V1622" i="16"/>
  <c r="W1622" i="16"/>
  <c r="X1622" i="16"/>
  <c r="Y1622" i="16"/>
  <c r="Z1622" i="16"/>
  <c r="AA1622" i="16"/>
  <c r="AB1622" i="16"/>
  <c r="AC1622" i="16"/>
  <c r="AD1622" i="16"/>
  <c r="AE1622" i="16"/>
  <c r="AF1622" i="16"/>
  <c r="AG1622" i="16"/>
  <c r="B1623" i="16"/>
  <c r="C1623" i="16"/>
  <c r="D1623" i="16"/>
  <c r="E1623" i="16"/>
  <c r="F1623" i="16"/>
  <c r="G1623" i="16"/>
  <c r="H1623" i="16"/>
  <c r="I1623" i="16"/>
  <c r="K1623" i="16"/>
  <c r="L1623" i="16"/>
  <c r="M1623" i="16"/>
  <c r="N1623" i="16"/>
  <c r="O1623" i="16"/>
  <c r="P1623" i="16"/>
  <c r="Q1623" i="16"/>
  <c r="R1623" i="16"/>
  <c r="S1623" i="16"/>
  <c r="T1623" i="16"/>
  <c r="U1623" i="16"/>
  <c r="V1623" i="16"/>
  <c r="W1623" i="16"/>
  <c r="X1623" i="16"/>
  <c r="Y1623" i="16"/>
  <c r="Z1623" i="16"/>
  <c r="AA1623" i="16"/>
  <c r="AB1623" i="16"/>
  <c r="AC1623" i="16"/>
  <c r="AD1623" i="16"/>
  <c r="AE1623" i="16"/>
  <c r="AF1623" i="16"/>
  <c r="AG1623" i="16"/>
  <c r="B1624" i="16"/>
  <c r="C1624" i="16"/>
  <c r="D1624" i="16"/>
  <c r="E1624" i="16"/>
  <c r="F1624" i="16"/>
  <c r="G1624" i="16"/>
  <c r="H1624" i="16"/>
  <c r="I1624" i="16"/>
  <c r="K1624" i="16"/>
  <c r="L1624" i="16"/>
  <c r="M1624" i="16"/>
  <c r="N1624" i="16"/>
  <c r="O1624" i="16"/>
  <c r="P1624" i="16"/>
  <c r="Q1624" i="16"/>
  <c r="R1624" i="16"/>
  <c r="S1624" i="16"/>
  <c r="T1624" i="16"/>
  <c r="U1624" i="16"/>
  <c r="V1624" i="16"/>
  <c r="W1624" i="16"/>
  <c r="X1624" i="16"/>
  <c r="Y1624" i="16"/>
  <c r="Z1624" i="16"/>
  <c r="AA1624" i="16"/>
  <c r="AB1624" i="16"/>
  <c r="AC1624" i="16"/>
  <c r="AD1624" i="16"/>
  <c r="AE1624" i="16"/>
  <c r="AF1624" i="16"/>
  <c r="AG1624" i="16"/>
  <c r="B1625" i="16"/>
  <c r="C1625" i="16"/>
  <c r="D1625" i="16"/>
  <c r="E1625" i="16"/>
  <c r="F1625" i="16"/>
  <c r="G1625" i="16"/>
  <c r="H1625" i="16"/>
  <c r="I1625" i="16"/>
  <c r="K1625" i="16"/>
  <c r="L1625" i="16"/>
  <c r="M1625" i="16"/>
  <c r="N1625" i="16"/>
  <c r="O1625" i="16"/>
  <c r="P1625" i="16"/>
  <c r="Q1625" i="16"/>
  <c r="R1625" i="16"/>
  <c r="S1625" i="16"/>
  <c r="T1625" i="16"/>
  <c r="U1625" i="16"/>
  <c r="V1625" i="16"/>
  <c r="W1625" i="16"/>
  <c r="X1625" i="16"/>
  <c r="Y1625" i="16"/>
  <c r="Z1625" i="16"/>
  <c r="AA1625" i="16"/>
  <c r="AB1625" i="16"/>
  <c r="AC1625" i="16"/>
  <c r="AD1625" i="16"/>
  <c r="AE1625" i="16"/>
  <c r="AF1625" i="16"/>
  <c r="AG1625" i="16"/>
  <c r="B1626" i="16"/>
  <c r="C1626" i="16"/>
  <c r="D1626" i="16"/>
  <c r="E1626" i="16"/>
  <c r="F1626" i="16"/>
  <c r="G1626" i="16"/>
  <c r="H1626" i="16"/>
  <c r="I1626" i="16"/>
  <c r="K1626" i="16"/>
  <c r="L1626" i="16"/>
  <c r="M1626" i="16"/>
  <c r="N1626" i="16"/>
  <c r="O1626" i="16"/>
  <c r="P1626" i="16"/>
  <c r="Q1626" i="16"/>
  <c r="R1626" i="16"/>
  <c r="S1626" i="16"/>
  <c r="T1626" i="16"/>
  <c r="U1626" i="16"/>
  <c r="V1626" i="16"/>
  <c r="W1626" i="16"/>
  <c r="X1626" i="16"/>
  <c r="Y1626" i="16"/>
  <c r="Z1626" i="16"/>
  <c r="AA1626" i="16"/>
  <c r="AB1626" i="16"/>
  <c r="AC1626" i="16"/>
  <c r="AD1626" i="16"/>
  <c r="AE1626" i="16"/>
  <c r="AF1626" i="16"/>
  <c r="AG1626" i="16"/>
  <c r="B1627" i="16"/>
  <c r="C1627" i="16"/>
  <c r="D1627" i="16"/>
  <c r="E1627" i="16"/>
  <c r="F1627" i="16"/>
  <c r="G1627" i="16"/>
  <c r="H1627" i="16"/>
  <c r="I1627" i="16"/>
  <c r="K1627" i="16"/>
  <c r="L1627" i="16"/>
  <c r="M1627" i="16"/>
  <c r="N1627" i="16"/>
  <c r="O1627" i="16"/>
  <c r="P1627" i="16"/>
  <c r="Q1627" i="16"/>
  <c r="R1627" i="16"/>
  <c r="S1627" i="16"/>
  <c r="T1627" i="16"/>
  <c r="U1627" i="16"/>
  <c r="V1627" i="16"/>
  <c r="W1627" i="16"/>
  <c r="X1627" i="16"/>
  <c r="Y1627" i="16"/>
  <c r="Z1627" i="16"/>
  <c r="AA1627" i="16"/>
  <c r="AB1627" i="16"/>
  <c r="AC1627" i="16"/>
  <c r="AD1627" i="16"/>
  <c r="AE1627" i="16"/>
  <c r="AF1627" i="16"/>
  <c r="AG1627" i="16"/>
  <c r="B1628" i="16"/>
  <c r="C1628" i="16"/>
  <c r="D1628" i="16"/>
  <c r="E1628" i="16"/>
  <c r="F1628" i="16"/>
  <c r="G1628" i="16"/>
  <c r="H1628" i="16"/>
  <c r="I1628" i="16"/>
  <c r="K1628" i="16"/>
  <c r="L1628" i="16"/>
  <c r="M1628" i="16"/>
  <c r="N1628" i="16"/>
  <c r="O1628" i="16"/>
  <c r="P1628" i="16"/>
  <c r="Q1628" i="16"/>
  <c r="R1628" i="16"/>
  <c r="S1628" i="16"/>
  <c r="T1628" i="16"/>
  <c r="U1628" i="16"/>
  <c r="V1628" i="16"/>
  <c r="W1628" i="16"/>
  <c r="X1628" i="16"/>
  <c r="Y1628" i="16"/>
  <c r="Z1628" i="16"/>
  <c r="AA1628" i="16"/>
  <c r="AB1628" i="16"/>
  <c r="AC1628" i="16"/>
  <c r="AD1628" i="16"/>
  <c r="AE1628" i="16"/>
  <c r="AF1628" i="16"/>
  <c r="AG1628" i="16"/>
  <c r="B1629" i="16"/>
  <c r="C1629" i="16"/>
  <c r="D1629" i="16"/>
  <c r="E1629" i="16"/>
  <c r="F1629" i="16"/>
  <c r="G1629" i="16"/>
  <c r="H1629" i="16"/>
  <c r="I1629" i="16"/>
  <c r="K1629" i="16"/>
  <c r="L1629" i="16"/>
  <c r="M1629" i="16"/>
  <c r="N1629" i="16"/>
  <c r="O1629" i="16"/>
  <c r="P1629" i="16"/>
  <c r="Q1629" i="16"/>
  <c r="R1629" i="16"/>
  <c r="S1629" i="16"/>
  <c r="T1629" i="16"/>
  <c r="U1629" i="16"/>
  <c r="V1629" i="16"/>
  <c r="W1629" i="16"/>
  <c r="X1629" i="16"/>
  <c r="Y1629" i="16"/>
  <c r="Z1629" i="16"/>
  <c r="AA1629" i="16"/>
  <c r="AB1629" i="16"/>
  <c r="AC1629" i="16"/>
  <c r="AD1629" i="16"/>
  <c r="AE1629" i="16"/>
  <c r="AF1629" i="16"/>
  <c r="AG1629" i="16"/>
  <c r="B1630" i="16"/>
  <c r="C1630" i="16"/>
  <c r="D1630" i="16"/>
  <c r="E1630" i="16"/>
  <c r="F1630" i="16"/>
  <c r="G1630" i="16"/>
  <c r="H1630" i="16"/>
  <c r="I1630" i="16"/>
  <c r="K1630" i="16"/>
  <c r="L1630" i="16"/>
  <c r="M1630" i="16"/>
  <c r="N1630" i="16"/>
  <c r="O1630" i="16"/>
  <c r="P1630" i="16"/>
  <c r="Q1630" i="16"/>
  <c r="R1630" i="16"/>
  <c r="S1630" i="16"/>
  <c r="T1630" i="16"/>
  <c r="U1630" i="16"/>
  <c r="V1630" i="16"/>
  <c r="W1630" i="16"/>
  <c r="X1630" i="16"/>
  <c r="Y1630" i="16"/>
  <c r="Z1630" i="16"/>
  <c r="AA1630" i="16"/>
  <c r="AB1630" i="16"/>
  <c r="AC1630" i="16"/>
  <c r="AD1630" i="16"/>
  <c r="AE1630" i="16"/>
  <c r="AF1630" i="16"/>
  <c r="AG1630" i="16"/>
  <c r="B1631" i="16"/>
  <c r="C1631" i="16"/>
  <c r="D1631" i="16"/>
  <c r="E1631" i="16"/>
  <c r="F1631" i="16"/>
  <c r="G1631" i="16"/>
  <c r="H1631" i="16"/>
  <c r="I1631" i="16"/>
  <c r="K1631" i="16"/>
  <c r="L1631" i="16"/>
  <c r="M1631" i="16"/>
  <c r="N1631" i="16"/>
  <c r="O1631" i="16"/>
  <c r="P1631" i="16"/>
  <c r="Q1631" i="16"/>
  <c r="R1631" i="16"/>
  <c r="S1631" i="16"/>
  <c r="T1631" i="16"/>
  <c r="U1631" i="16"/>
  <c r="V1631" i="16"/>
  <c r="W1631" i="16"/>
  <c r="X1631" i="16"/>
  <c r="Y1631" i="16"/>
  <c r="Z1631" i="16"/>
  <c r="AA1631" i="16"/>
  <c r="AB1631" i="16"/>
  <c r="AC1631" i="16"/>
  <c r="AD1631" i="16"/>
  <c r="AE1631" i="16"/>
  <c r="AF1631" i="16"/>
  <c r="AG1631" i="16"/>
  <c r="B1632" i="16"/>
  <c r="C1632" i="16"/>
  <c r="D1632" i="16"/>
  <c r="E1632" i="16"/>
  <c r="F1632" i="16"/>
  <c r="G1632" i="16"/>
  <c r="H1632" i="16"/>
  <c r="I1632" i="16"/>
  <c r="K1632" i="16"/>
  <c r="L1632" i="16"/>
  <c r="M1632" i="16"/>
  <c r="N1632" i="16"/>
  <c r="O1632" i="16"/>
  <c r="P1632" i="16"/>
  <c r="Q1632" i="16"/>
  <c r="R1632" i="16"/>
  <c r="S1632" i="16"/>
  <c r="T1632" i="16"/>
  <c r="U1632" i="16"/>
  <c r="V1632" i="16"/>
  <c r="W1632" i="16"/>
  <c r="X1632" i="16"/>
  <c r="Y1632" i="16"/>
  <c r="Z1632" i="16"/>
  <c r="AA1632" i="16"/>
  <c r="AB1632" i="16"/>
  <c r="AC1632" i="16"/>
  <c r="AD1632" i="16"/>
  <c r="AE1632" i="16"/>
  <c r="AF1632" i="16"/>
  <c r="AG1632" i="16"/>
  <c r="B1633" i="16"/>
  <c r="C1633" i="16"/>
  <c r="D1633" i="16"/>
  <c r="E1633" i="16"/>
  <c r="F1633" i="16"/>
  <c r="G1633" i="16"/>
  <c r="H1633" i="16"/>
  <c r="I1633" i="16"/>
  <c r="K1633" i="16"/>
  <c r="L1633" i="16"/>
  <c r="M1633" i="16"/>
  <c r="N1633" i="16"/>
  <c r="O1633" i="16"/>
  <c r="P1633" i="16"/>
  <c r="Q1633" i="16"/>
  <c r="R1633" i="16"/>
  <c r="S1633" i="16"/>
  <c r="T1633" i="16"/>
  <c r="U1633" i="16"/>
  <c r="V1633" i="16"/>
  <c r="W1633" i="16"/>
  <c r="X1633" i="16"/>
  <c r="Y1633" i="16"/>
  <c r="Z1633" i="16"/>
  <c r="AA1633" i="16"/>
  <c r="AB1633" i="16"/>
  <c r="AC1633" i="16"/>
  <c r="AD1633" i="16"/>
  <c r="AE1633" i="16"/>
  <c r="AF1633" i="16"/>
  <c r="AG1633" i="16"/>
  <c r="B1634" i="16"/>
  <c r="C1634" i="16"/>
  <c r="D1634" i="16"/>
  <c r="E1634" i="16"/>
  <c r="F1634" i="16"/>
  <c r="G1634" i="16"/>
  <c r="H1634" i="16"/>
  <c r="I1634" i="16"/>
  <c r="K1634" i="16"/>
  <c r="L1634" i="16"/>
  <c r="M1634" i="16"/>
  <c r="N1634" i="16"/>
  <c r="O1634" i="16"/>
  <c r="P1634" i="16"/>
  <c r="Q1634" i="16"/>
  <c r="R1634" i="16"/>
  <c r="S1634" i="16"/>
  <c r="T1634" i="16"/>
  <c r="U1634" i="16"/>
  <c r="V1634" i="16"/>
  <c r="W1634" i="16"/>
  <c r="X1634" i="16"/>
  <c r="Y1634" i="16"/>
  <c r="Z1634" i="16"/>
  <c r="AA1634" i="16"/>
  <c r="AB1634" i="16"/>
  <c r="AC1634" i="16"/>
  <c r="AD1634" i="16"/>
  <c r="AE1634" i="16"/>
  <c r="AF1634" i="16"/>
  <c r="AG1634" i="16"/>
  <c r="B1635" i="16"/>
  <c r="C1635" i="16"/>
  <c r="D1635" i="16"/>
  <c r="E1635" i="16"/>
  <c r="F1635" i="16"/>
  <c r="G1635" i="16"/>
  <c r="H1635" i="16"/>
  <c r="I1635" i="16"/>
  <c r="K1635" i="16"/>
  <c r="L1635" i="16"/>
  <c r="M1635" i="16"/>
  <c r="N1635" i="16"/>
  <c r="O1635" i="16"/>
  <c r="P1635" i="16"/>
  <c r="Q1635" i="16"/>
  <c r="R1635" i="16"/>
  <c r="S1635" i="16"/>
  <c r="T1635" i="16"/>
  <c r="U1635" i="16"/>
  <c r="V1635" i="16"/>
  <c r="W1635" i="16"/>
  <c r="X1635" i="16"/>
  <c r="Y1635" i="16"/>
  <c r="Z1635" i="16"/>
  <c r="AA1635" i="16"/>
  <c r="AB1635" i="16"/>
  <c r="AC1635" i="16"/>
  <c r="AD1635" i="16"/>
  <c r="AE1635" i="16"/>
  <c r="AF1635" i="16"/>
  <c r="AG1635" i="16"/>
  <c r="B1636" i="16"/>
  <c r="C1636" i="16"/>
  <c r="D1636" i="16"/>
  <c r="E1636" i="16"/>
  <c r="F1636" i="16"/>
  <c r="G1636" i="16"/>
  <c r="H1636" i="16"/>
  <c r="I1636" i="16"/>
  <c r="K1636" i="16"/>
  <c r="L1636" i="16"/>
  <c r="M1636" i="16"/>
  <c r="N1636" i="16"/>
  <c r="O1636" i="16"/>
  <c r="P1636" i="16"/>
  <c r="Q1636" i="16"/>
  <c r="R1636" i="16"/>
  <c r="S1636" i="16"/>
  <c r="T1636" i="16"/>
  <c r="U1636" i="16"/>
  <c r="V1636" i="16"/>
  <c r="W1636" i="16"/>
  <c r="X1636" i="16"/>
  <c r="Y1636" i="16"/>
  <c r="Z1636" i="16"/>
  <c r="AA1636" i="16"/>
  <c r="AB1636" i="16"/>
  <c r="AC1636" i="16"/>
  <c r="AD1636" i="16"/>
  <c r="AE1636" i="16"/>
  <c r="AF1636" i="16"/>
  <c r="AG1636" i="16"/>
  <c r="B1637" i="16"/>
  <c r="C1637" i="16"/>
  <c r="D1637" i="16"/>
  <c r="E1637" i="16"/>
  <c r="F1637" i="16"/>
  <c r="G1637" i="16"/>
  <c r="H1637" i="16"/>
  <c r="I1637" i="16"/>
  <c r="K1637" i="16"/>
  <c r="L1637" i="16"/>
  <c r="M1637" i="16"/>
  <c r="N1637" i="16"/>
  <c r="O1637" i="16"/>
  <c r="P1637" i="16"/>
  <c r="Q1637" i="16"/>
  <c r="R1637" i="16"/>
  <c r="S1637" i="16"/>
  <c r="T1637" i="16"/>
  <c r="U1637" i="16"/>
  <c r="V1637" i="16"/>
  <c r="W1637" i="16"/>
  <c r="X1637" i="16"/>
  <c r="Y1637" i="16"/>
  <c r="Z1637" i="16"/>
  <c r="AA1637" i="16"/>
  <c r="AB1637" i="16"/>
  <c r="AC1637" i="16"/>
  <c r="AD1637" i="16"/>
  <c r="AE1637" i="16"/>
  <c r="AF1637" i="16"/>
  <c r="AG1637" i="16"/>
  <c r="B1638" i="16"/>
  <c r="C1638" i="16"/>
  <c r="D1638" i="16"/>
  <c r="E1638" i="16"/>
  <c r="F1638" i="16"/>
  <c r="G1638" i="16"/>
  <c r="H1638" i="16"/>
  <c r="I1638" i="16"/>
  <c r="K1638" i="16"/>
  <c r="L1638" i="16"/>
  <c r="M1638" i="16"/>
  <c r="N1638" i="16"/>
  <c r="O1638" i="16"/>
  <c r="P1638" i="16"/>
  <c r="Q1638" i="16"/>
  <c r="R1638" i="16"/>
  <c r="S1638" i="16"/>
  <c r="T1638" i="16"/>
  <c r="U1638" i="16"/>
  <c r="V1638" i="16"/>
  <c r="W1638" i="16"/>
  <c r="X1638" i="16"/>
  <c r="Y1638" i="16"/>
  <c r="Z1638" i="16"/>
  <c r="AA1638" i="16"/>
  <c r="AB1638" i="16"/>
  <c r="AC1638" i="16"/>
  <c r="AD1638" i="16"/>
  <c r="AE1638" i="16"/>
  <c r="AF1638" i="16"/>
  <c r="AG1638" i="16"/>
  <c r="B1639" i="16"/>
  <c r="C1639" i="16"/>
  <c r="D1639" i="16"/>
  <c r="E1639" i="16"/>
  <c r="F1639" i="16"/>
  <c r="G1639" i="16"/>
  <c r="H1639" i="16"/>
  <c r="I1639" i="16"/>
  <c r="K1639" i="16"/>
  <c r="L1639" i="16"/>
  <c r="M1639" i="16"/>
  <c r="N1639" i="16"/>
  <c r="O1639" i="16"/>
  <c r="P1639" i="16"/>
  <c r="Q1639" i="16"/>
  <c r="R1639" i="16"/>
  <c r="S1639" i="16"/>
  <c r="T1639" i="16"/>
  <c r="U1639" i="16"/>
  <c r="V1639" i="16"/>
  <c r="W1639" i="16"/>
  <c r="X1639" i="16"/>
  <c r="Y1639" i="16"/>
  <c r="Z1639" i="16"/>
  <c r="AA1639" i="16"/>
  <c r="AB1639" i="16"/>
  <c r="AC1639" i="16"/>
  <c r="AD1639" i="16"/>
  <c r="AE1639" i="16"/>
  <c r="AF1639" i="16"/>
  <c r="AG1639" i="16"/>
  <c r="B1640" i="16"/>
  <c r="C1640" i="16"/>
  <c r="D1640" i="16"/>
  <c r="E1640" i="16"/>
  <c r="F1640" i="16"/>
  <c r="G1640" i="16"/>
  <c r="H1640" i="16"/>
  <c r="I1640" i="16"/>
  <c r="K1640" i="16"/>
  <c r="L1640" i="16"/>
  <c r="M1640" i="16"/>
  <c r="N1640" i="16"/>
  <c r="O1640" i="16"/>
  <c r="P1640" i="16"/>
  <c r="Q1640" i="16"/>
  <c r="R1640" i="16"/>
  <c r="S1640" i="16"/>
  <c r="T1640" i="16"/>
  <c r="U1640" i="16"/>
  <c r="V1640" i="16"/>
  <c r="W1640" i="16"/>
  <c r="X1640" i="16"/>
  <c r="Y1640" i="16"/>
  <c r="Z1640" i="16"/>
  <c r="AA1640" i="16"/>
  <c r="AB1640" i="16"/>
  <c r="AC1640" i="16"/>
  <c r="AD1640" i="16"/>
  <c r="AE1640" i="16"/>
  <c r="AF1640" i="16"/>
  <c r="AG1640" i="16"/>
  <c r="B1641" i="16"/>
  <c r="C1641" i="16"/>
  <c r="D1641" i="16"/>
  <c r="E1641" i="16"/>
  <c r="F1641" i="16"/>
  <c r="G1641" i="16"/>
  <c r="H1641" i="16"/>
  <c r="I1641" i="16"/>
  <c r="K1641" i="16"/>
  <c r="L1641" i="16"/>
  <c r="M1641" i="16"/>
  <c r="N1641" i="16"/>
  <c r="O1641" i="16"/>
  <c r="P1641" i="16"/>
  <c r="Q1641" i="16"/>
  <c r="R1641" i="16"/>
  <c r="S1641" i="16"/>
  <c r="T1641" i="16"/>
  <c r="U1641" i="16"/>
  <c r="V1641" i="16"/>
  <c r="W1641" i="16"/>
  <c r="X1641" i="16"/>
  <c r="Y1641" i="16"/>
  <c r="Z1641" i="16"/>
  <c r="AA1641" i="16"/>
  <c r="AB1641" i="16"/>
  <c r="AC1641" i="16"/>
  <c r="AD1641" i="16"/>
  <c r="AE1641" i="16"/>
  <c r="AF1641" i="16"/>
  <c r="AG1641" i="16"/>
  <c r="B1642" i="16"/>
  <c r="C1642" i="16"/>
  <c r="D1642" i="16"/>
  <c r="E1642" i="16"/>
  <c r="F1642" i="16"/>
  <c r="G1642" i="16"/>
  <c r="H1642" i="16"/>
  <c r="I1642" i="16"/>
  <c r="K1642" i="16"/>
  <c r="L1642" i="16"/>
  <c r="M1642" i="16"/>
  <c r="N1642" i="16"/>
  <c r="O1642" i="16"/>
  <c r="P1642" i="16"/>
  <c r="Q1642" i="16"/>
  <c r="R1642" i="16"/>
  <c r="S1642" i="16"/>
  <c r="T1642" i="16"/>
  <c r="U1642" i="16"/>
  <c r="V1642" i="16"/>
  <c r="W1642" i="16"/>
  <c r="X1642" i="16"/>
  <c r="Y1642" i="16"/>
  <c r="Z1642" i="16"/>
  <c r="AA1642" i="16"/>
  <c r="AB1642" i="16"/>
  <c r="AC1642" i="16"/>
  <c r="AD1642" i="16"/>
  <c r="AE1642" i="16"/>
  <c r="AF1642" i="16"/>
  <c r="AG1642" i="16"/>
  <c r="B1643" i="16"/>
  <c r="C1643" i="16"/>
  <c r="D1643" i="16"/>
  <c r="E1643" i="16"/>
  <c r="F1643" i="16"/>
  <c r="G1643" i="16"/>
  <c r="H1643" i="16"/>
  <c r="I1643" i="16"/>
  <c r="K1643" i="16"/>
  <c r="L1643" i="16"/>
  <c r="M1643" i="16"/>
  <c r="N1643" i="16"/>
  <c r="O1643" i="16"/>
  <c r="P1643" i="16"/>
  <c r="Q1643" i="16"/>
  <c r="R1643" i="16"/>
  <c r="S1643" i="16"/>
  <c r="T1643" i="16"/>
  <c r="U1643" i="16"/>
  <c r="V1643" i="16"/>
  <c r="W1643" i="16"/>
  <c r="X1643" i="16"/>
  <c r="Y1643" i="16"/>
  <c r="Z1643" i="16"/>
  <c r="AA1643" i="16"/>
  <c r="AB1643" i="16"/>
  <c r="AC1643" i="16"/>
  <c r="AD1643" i="16"/>
  <c r="AE1643" i="16"/>
  <c r="AF1643" i="16"/>
  <c r="AG1643" i="16"/>
  <c r="B1644" i="16"/>
  <c r="C1644" i="16"/>
  <c r="D1644" i="16"/>
  <c r="E1644" i="16"/>
  <c r="F1644" i="16"/>
  <c r="G1644" i="16"/>
  <c r="H1644" i="16"/>
  <c r="I1644" i="16"/>
  <c r="K1644" i="16"/>
  <c r="L1644" i="16"/>
  <c r="M1644" i="16"/>
  <c r="N1644" i="16"/>
  <c r="O1644" i="16"/>
  <c r="P1644" i="16"/>
  <c r="Q1644" i="16"/>
  <c r="R1644" i="16"/>
  <c r="S1644" i="16"/>
  <c r="T1644" i="16"/>
  <c r="U1644" i="16"/>
  <c r="V1644" i="16"/>
  <c r="W1644" i="16"/>
  <c r="X1644" i="16"/>
  <c r="Y1644" i="16"/>
  <c r="Z1644" i="16"/>
  <c r="AA1644" i="16"/>
  <c r="AB1644" i="16"/>
  <c r="AC1644" i="16"/>
  <c r="AD1644" i="16"/>
  <c r="AE1644" i="16"/>
  <c r="AF1644" i="16"/>
  <c r="AG1644" i="16"/>
  <c r="B1645" i="16"/>
  <c r="C1645" i="16"/>
  <c r="D1645" i="16"/>
  <c r="E1645" i="16"/>
  <c r="F1645" i="16"/>
  <c r="G1645" i="16"/>
  <c r="H1645" i="16"/>
  <c r="I1645" i="16"/>
  <c r="K1645" i="16"/>
  <c r="L1645" i="16"/>
  <c r="M1645" i="16"/>
  <c r="N1645" i="16"/>
  <c r="O1645" i="16"/>
  <c r="P1645" i="16"/>
  <c r="Q1645" i="16"/>
  <c r="R1645" i="16"/>
  <c r="S1645" i="16"/>
  <c r="T1645" i="16"/>
  <c r="U1645" i="16"/>
  <c r="V1645" i="16"/>
  <c r="W1645" i="16"/>
  <c r="X1645" i="16"/>
  <c r="Y1645" i="16"/>
  <c r="Z1645" i="16"/>
  <c r="AA1645" i="16"/>
  <c r="AB1645" i="16"/>
  <c r="AC1645" i="16"/>
  <c r="AD1645" i="16"/>
  <c r="AE1645" i="16"/>
  <c r="AF1645" i="16"/>
  <c r="AG1645" i="16"/>
  <c r="B1646" i="16"/>
  <c r="C1646" i="16"/>
  <c r="D1646" i="16"/>
  <c r="E1646" i="16"/>
  <c r="F1646" i="16"/>
  <c r="G1646" i="16"/>
  <c r="H1646" i="16"/>
  <c r="I1646" i="16"/>
  <c r="K1646" i="16"/>
  <c r="L1646" i="16"/>
  <c r="M1646" i="16"/>
  <c r="N1646" i="16"/>
  <c r="O1646" i="16"/>
  <c r="P1646" i="16"/>
  <c r="Q1646" i="16"/>
  <c r="R1646" i="16"/>
  <c r="S1646" i="16"/>
  <c r="T1646" i="16"/>
  <c r="U1646" i="16"/>
  <c r="V1646" i="16"/>
  <c r="W1646" i="16"/>
  <c r="X1646" i="16"/>
  <c r="Y1646" i="16"/>
  <c r="Z1646" i="16"/>
  <c r="AA1646" i="16"/>
  <c r="AB1646" i="16"/>
  <c r="AC1646" i="16"/>
  <c r="AD1646" i="16"/>
  <c r="AE1646" i="16"/>
  <c r="AF1646" i="16"/>
  <c r="AG1646" i="16"/>
  <c r="B1647" i="16"/>
  <c r="C1647" i="16"/>
  <c r="D1647" i="16"/>
  <c r="E1647" i="16"/>
  <c r="F1647" i="16"/>
  <c r="G1647" i="16"/>
  <c r="H1647" i="16"/>
  <c r="I1647" i="16"/>
  <c r="K1647" i="16"/>
  <c r="L1647" i="16"/>
  <c r="M1647" i="16"/>
  <c r="N1647" i="16"/>
  <c r="O1647" i="16"/>
  <c r="P1647" i="16"/>
  <c r="Q1647" i="16"/>
  <c r="R1647" i="16"/>
  <c r="S1647" i="16"/>
  <c r="T1647" i="16"/>
  <c r="U1647" i="16"/>
  <c r="V1647" i="16"/>
  <c r="W1647" i="16"/>
  <c r="X1647" i="16"/>
  <c r="Y1647" i="16"/>
  <c r="Z1647" i="16"/>
  <c r="AA1647" i="16"/>
  <c r="AB1647" i="16"/>
  <c r="AC1647" i="16"/>
  <c r="AD1647" i="16"/>
  <c r="AE1647" i="16"/>
  <c r="AF1647" i="16"/>
  <c r="AG1647" i="16"/>
  <c r="B1648" i="16"/>
  <c r="C1648" i="16"/>
  <c r="D1648" i="16"/>
  <c r="E1648" i="16"/>
  <c r="F1648" i="16"/>
  <c r="G1648" i="16"/>
  <c r="H1648" i="16"/>
  <c r="I1648" i="16"/>
  <c r="K1648" i="16"/>
  <c r="L1648" i="16"/>
  <c r="M1648" i="16"/>
  <c r="N1648" i="16"/>
  <c r="O1648" i="16"/>
  <c r="P1648" i="16"/>
  <c r="Q1648" i="16"/>
  <c r="R1648" i="16"/>
  <c r="S1648" i="16"/>
  <c r="T1648" i="16"/>
  <c r="U1648" i="16"/>
  <c r="V1648" i="16"/>
  <c r="W1648" i="16"/>
  <c r="X1648" i="16"/>
  <c r="Y1648" i="16"/>
  <c r="Z1648" i="16"/>
  <c r="AA1648" i="16"/>
  <c r="AB1648" i="16"/>
  <c r="AC1648" i="16"/>
  <c r="AD1648" i="16"/>
  <c r="AE1648" i="16"/>
  <c r="AF1648" i="16"/>
  <c r="AG1648" i="16"/>
  <c r="B1649" i="16"/>
  <c r="C1649" i="16"/>
  <c r="D1649" i="16"/>
  <c r="E1649" i="16"/>
  <c r="F1649" i="16"/>
  <c r="G1649" i="16"/>
  <c r="H1649" i="16"/>
  <c r="I1649" i="16"/>
  <c r="K1649" i="16"/>
  <c r="L1649" i="16"/>
  <c r="M1649" i="16"/>
  <c r="N1649" i="16"/>
  <c r="O1649" i="16"/>
  <c r="P1649" i="16"/>
  <c r="Q1649" i="16"/>
  <c r="R1649" i="16"/>
  <c r="S1649" i="16"/>
  <c r="T1649" i="16"/>
  <c r="U1649" i="16"/>
  <c r="V1649" i="16"/>
  <c r="W1649" i="16"/>
  <c r="X1649" i="16"/>
  <c r="Y1649" i="16"/>
  <c r="Z1649" i="16"/>
  <c r="AA1649" i="16"/>
  <c r="AB1649" i="16"/>
  <c r="AC1649" i="16"/>
  <c r="AD1649" i="16"/>
  <c r="AE1649" i="16"/>
  <c r="AF1649" i="16"/>
  <c r="AG1649" i="16"/>
  <c r="B1650" i="16"/>
  <c r="C1650" i="16"/>
  <c r="D1650" i="16"/>
  <c r="E1650" i="16"/>
  <c r="F1650" i="16"/>
  <c r="G1650" i="16"/>
  <c r="H1650" i="16"/>
  <c r="I1650" i="16"/>
  <c r="K1650" i="16"/>
  <c r="L1650" i="16"/>
  <c r="M1650" i="16"/>
  <c r="N1650" i="16"/>
  <c r="O1650" i="16"/>
  <c r="P1650" i="16"/>
  <c r="Q1650" i="16"/>
  <c r="R1650" i="16"/>
  <c r="S1650" i="16"/>
  <c r="T1650" i="16"/>
  <c r="U1650" i="16"/>
  <c r="V1650" i="16"/>
  <c r="W1650" i="16"/>
  <c r="X1650" i="16"/>
  <c r="Y1650" i="16"/>
  <c r="Z1650" i="16"/>
  <c r="AA1650" i="16"/>
  <c r="AB1650" i="16"/>
  <c r="AC1650" i="16"/>
  <c r="AD1650" i="16"/>
  <c r="AE1650" i="16"/>
  <c r="AF1650" i="16"/>
  <c r="AG1650" i="16"/>
  <c r="B1651" i="16"/>
  <c r="C1651" i="16"/>
  <c r="D1651" i="16"/>
  <c r="E1651" i="16"/>
  <c r="F1651" i="16"/>
  <c r="G1651" i="16"/>
  <c r="H1651" i="16"/>
  <c r="I1651" i="16"/>
  <c r="K1651" i="16"/>
  <c r="L1651" i="16"/>
  <c r="M1651" i="16"/>
  <c r="N1651" i="16"/>
  <c r="O1651" i="16"/>
  <c r="P1651" i="16"/>
  <c r="Q1651" i="16"/>
  <c r="R1651" i="16"/>
  <c r="S1651" i="16"/>
  <c r="T1651" i="16"/>
  <c r="U1651" i="16"/>
  <c r="V1651" i="16"/>
  <c r="W1651" i="16"/>
  <c r="X1651" i="16"/>
  <c r="Y1651" i="16"/>
  <c r="Z1651" i="16"/>
  <c r="AA1651" i="16"/>
  <c r="AB1651" i="16"/>
  <c r="AC1651" i="16"/>
  <c r="AD1651" i="16"/>
  <c r="AE1651" i="16"/>
  <c r="AF1651" i="16"/>
  <c r="AG1651" i="16"/>
  <c r="B1652" i="16"/>
  <c r="C1652" i="16"/>
  <c r="D1652" i="16"/>
  <c r="E1652" i="16"/>
  <c r="F1652" i="16"/>
  <c r="G1652" i="16"/>
  <c r="H1652" i="16"/>
  <c r="I1652" i="16"/>
  <c r="K1652" i="16"/>
  <c r="L1652" i="16"/>
  <c r="M1652" i="16"/>
  <c r="N1652" i="16"/>
  <c r="O1652" i="16"/>
  <c r="P1652" i="16"/>
  <c r="Q1652" i="16"/>
  <c r="R1652" i="16"/>
  <c r="S1652" i="16"/>
  <c r="T1652" i="16"/>
  <c r="U1652" i="16"/>
  <c r="V1652" i="16"/>
  <c r="W1652" i="16"/>
  <c r="X1652" i="16"/>
  <c r="Y1652" i="16"/>
  <c r="Z1652" i="16"/>
  <c r="AA1652" i="16"/>
  <c r="AB1652" i="16"/>
  <c r="AC1652" i="16"/>
  <c r="AD1652" i="16"/>
  <c r="AE1652" i="16"/>
  <c r="AF1652" i="16"/>
  <c r="AG1652" i="16"/>
  <c r="B1653" i="16"/>
  <c r="C1653" i="16"/>
  <c r="D1653" i="16"/>
  <c r="E1653" i="16"/>
  <c r="F1653" i="16"/>
  <c r="G1653" i="16"/>
  <c r="H1653" i="16"/>
  <c r="I1653" i="16"/>
  <c r="K1653" i="16"/>
  <c r="L1653" i="16"/>
  <c r="M1653" i="16"/>
  <c r="N1653" i="16"/>
  <c r="O1653" i="16"/>
  <c r="P1653" i="16"/>
  <c r="Q1653" i="16"/>
  <c r="R1653" i="16"/>
  <c r="S1653" i="16"/>
  <c r="T1653" i="16"/>
  <c r="U1653" i="16"/>
  <c r="V1653" i="16"/>
  <c r="W1653" i="16"/>
  <c r="X1653" i="16"/>
  <c r="Y1653" i="16"/>
  <c r="Z1653" i="16"/>
  <c r="AA1653" i="16"/>
  <c r="AB1653" i="16"/>
  <c r="AC1653" i="16"/>
  <c r="AD1653" i="16"/>
  <c r="AE1653" i="16"/>
  <c r="AF1653" i="16"/>
  <c r="AG1653" i="16"/>
  <c r="B1654" i="16"/>
  <c r="C1654" i="16"/>
  <c r="D1654" i="16"/>
  <c r="E1654" i="16"/>
  <c r="F1654" i="16"/>
  <c r="G1654" i="16"/>
  <c r="H1654" i="16"/>
  <c r="I1654" i="16"/>
  <c r="K1654" i="16"/>
  <c r="L1654" i="16"/>
  <c r="M1654" i="16"/>
  <c r="N1654" i="16"/>
  <c r="O1654" i="16"/>
  <c r="P1654" i="16"/>
  <c r="Q1654" i="16"/>
  <c r="R1654" i="16"/>
  <c r="S1654" i="16"/>
  <c r="T1654" i="16"/>
  <c r="U1654" i="16"/>
  <c r="V1654" i="16"/>
  <c r="W1654" i="16"/>
  <c r="X1654" i="16"/>
  <c r="Y1654" i="16"/>
  <c r="Z1654" i="16"/>
  <c r="AA1654" i="16"/>
  <c r="AB1654" i="16"/>
  <c r="AC1654" i="16"/>
  <c r="AD1654" i="16"/>
  <c r="AE1654" i="16"/>
  <c r="AF1654" i="16"/>
  <c r="AG1654" i="16"/>
  <c r="B1655" i="16"/>
  <c r="C1655" i="16"/>
  <c r="D1655" i="16"/>
  <c r="E1655" i="16"/>
  <c r="F1655" i="16"/>
  <c r="G1655" i="16"/>
  <c r="H1655" i="16"/>
  <c r="I1655" i="16"/>
  <c r="K1655" i="16"/>
  <c r="L1655" i="16"/>
  <c r="M1655" i="16"/>
  <c r="N1655" i="16"/>
  <c r="O1655" i="16"/>
  <c r="P1655" i="16"/>
  <c r="Q1655" i="16"/>
  <c r="R1655" i="16"/>
  <c r="S1655" i="16"/>
  <c r="T1655" i="16"/>
  <c r="U1655" i="16"/>
  <c r="V1655" i="16"/>
  <c r="W1655" i="16"/>
  <c r="X1655" i="16"/>
  <c r="Y1655" i="16"/>
  <c r="Z1655" i="16"/>
  <c r="AA1655" i="16"/>
  <c r="AB1655" i="16"/>
  <c r="AC1655" i="16"/>
  <c r="AD1655" i="16"/>
  <c r="AE1655" i="16"/>
  <c r="AF1655" i="16"/>
  <c r="AG1655" i="16"/>
  <c r="B1656" i="16"/>
  <c r="C1656" i="16"/>
  <c r="D1656" i="16"/>
  <c r="E1656" i="16"/>
  <c r="F1656" i="16"/>
  <c r="G1656" i="16"/>
  <c r="H1656" i="16"/>
  <c r="I1656" i="16"/>
  <c r="K1656" i="16"/>
  <c r="L1656" i="16"/>
  <c r="M1656" i="16"/>
  <c r="N1656" i="16"/>
  <c r="O1656" i="16"/>
  <c r="P1656" i="16"/>
  <c r="Q1656" i="16"/>
  <c r="R1656" i="16"/>
  <c r="S1656" i="16"/>
  <c r="T1656" i="16"/>
  <c r="U1656" i="16"/>
  <c r="V1656" i="16"/>
  <c r="W1656" i="16"/>
  <c r="X1656" i="16"/>
  <c r="Y1656" i="16"/>
  <c r="Z1656" i="16"/>
  <c r="AA1656" i="16"/>
  <c r="AB1656" i="16"/>
  <c r="AC1656" i="16"/>
  <c r="AD1656" i="16"/>
  <c r="AE1656" i="16"/>
  <c r="AF1656" i="16"/>
  <c r="AG1656" i="16"/>
  <c r="B1657" i="16"/>
  <c r="C1657" i="16"/>
  <c r="D1657" i="16"/>
  <c r="E1657" i="16"/>
  <c r="F1657" i="16"/>
  <c r="G1657" i="16"/>
  <c r="H1657" i="16"/>
  <c r="I1657" i="16"/>
  <c r="K1657" i="16"/>
  <c r="L1657" i="16"/>
  <c r="M1657" i="16"/>
  <c r="N1657" i="16"/>
  <c r="O1657" i="16"/>
  <c r="P1657" i="16"/>
  <c r="Q1657" i="16"/>
  <c r="R1657" i="16"/>
  <c r="S1657" i="16"/>
  <c r="T1657" i="16"/>
  <c r="U1657" i="16"/>
  <c r="V1657" i="16"/>
  <c r="W1657" i="16"/>
  <c r="X1657" i="16"/>
  <c r="Y1657" i="16"/>
  <c r="Z1657" i="16"/>
  <c r="AA1657" i="16"/>
  <c r="AB1657" i="16"/>
  <c r="AC1657" i="16"/>
  <c r="AD1657" i="16"/>
  <c r="AE1657" i="16"/>
  <c r="AF1657" i="16"/>
  <c r="AG1657" i="16"/>
  <c r="B1658" i="16"/>
  <c r="C1658" i="16"/>
  <c r="D1658" i="16"/>
  <c r="E1658" i="16"/>
  <c r="F1658" i="16"/>
  <c r="G1658" i="16"/>
  <c r="H1658" i="16"/>
  <c r="I1658" i="16"/>
  <c r="K1658" i="16"/>
  <c r="L1658" i="16"/>
  <c r="M1658" i="16"/>
  <c r="N1658" i="16"/>
  <c r="O1658" i="16"/>
  <c r="P1658" i="16"/>
  <c r="Q1658" i="16"/>
  <c r="R1658" i="16"/>
  <c r="S1658" i="16"/>
  <c r="T1658" i="16"/>
  <c r="U1658" i="16"/>
  <c r="V1658" i="16"/>
  <c r="W1658" i="16"/>
  <c r="X1658" i="16"/>
  <c r="Y1658" i="16"/>
  <c r="Z1658" i="16"/>
  <c r="AA1658" i="16"/>
  <c r="AB1658" i="16"/>
  <c r="AC1658" i="16"/>
  <c r="AD1658" i="16"/>
  <c r="AE1658" i="16"/>
  <c r="AF1658" i="16"/>
  <c r="AG1658" i="16"/>
  <c r="B1659" i="16"/>
  <c r="C1659" i="16"/>
  <c r="D1659" i="16"/>
  <c r="E1659" i="16"/>
  <c r="F1659" i="16"/>
  <c r="G1659" i="16"/>
  <c r="H1659" i="16"/>
  <c r="I1659" i="16"/>
  <c r="K1659" i="16"/>
  <c r="L1659" i="16"/>
  <c r="M1659" i="16"/>
  <c r="N1659" i="16"/>
  <c r="O1659" i="16"/>
  <c r="P1659" i="16"/>
  <c r="Q1659" i="16"/>
  <c r="R1659" i="16"/>
  <c r="S1659" i="16"/>
  <c r="T1659" i="16"/>
  <c r="U1659" i="16"/>
  <c r="V1659" i="16"/>
  <c r="W1659" i="16"/>
  <c r="X1659" i="16"/>
  <c r="Y1659" i="16"/>
  <c r="Z1659" i="16"/>
  <c r="AA1659" i="16"/>
  <c r="AB1659" i="16"/>
  <c r="AC1659" i="16"/>
  <c r="AD1659" i="16"/>
  <c r="AE1659" i="16"/>
  <c r="AF1659" i="16"/>
  <c r="AG1659" i="16"/>
  <c r="B1660" i="16"/>
  <c r="C1660" i="16"/>
  <c r="D1660" i="16"/>
  <c r="E1660" i="16"/>
  <c r="F1660" i="16"/>
  <c r="G1660" i="16"/>
  <c r="H1660" i="16"/>
  <c r="I1660" i="16"/>
  <c r="K1660" i="16"/>
  <c r="L1660" i="16"/>
  <c r="M1660" i="16"/>
  <c r="N1660" i="16"/>
  <c r="O1660" i="16"/>
  <c r="P1660" i="16"/>
  <c r="Q1660" i="16"/>
  <c r="R1660" i="16"/>
  <c r="S1660" i="16"/>
  <c r="T1660" i="16"/>
  <c r="U1660" i="16"/>
  <c r="V1660" i="16"/>
  <c r="W1660" i="16"/>
  <c r="X1660" i="16"/>
  <c r="Y1660" i="16"/>
  <c r="Z1660" i="16"/>
  <c r="AA1660" i="16"/>
  <c r="AB1660" i="16"/>
  <c r="AC1660" i="16"/>
  <c r="AD1660" i="16"/>
  <c r="AE1660" i="16"/>
  <c r="AF1660" i="16"/>
  <c r="AG1660" i="16"/>
  <c r="B1661" i="16"/>
  <c r="C1661" i="16"/>
  <c r="D1661" i="16"/>
  <c r="E1661" i="16"/>
  <c r="F1661" i="16"/>
  <c r="G1661" i="16"/>
  <c r="H1661" i="16"/>
  <c r="I1661" i="16"/>
  <c r="K1661" i="16"/>
  <c r="L1661" i="16"/>
  <c r="M1661" i="16"/>
  <c r="N1661" i="16"/>
  <c r="O1661" i="16"/>
  <c r="P1661" i="16"/>
  <c r="Q1661" i="16"/>
  <c r="R1661" i="16"/>
  <c r="S1661" i="16"/>
  <c r="T1661" i="16"/>
  <c r="U1661" i="16"/>
  <c r="V1661" i="16"/>
  <c r="W1661" i="16"/>
  <c r="X1661" i="16"/>
  <c r="Y1661" i="16"/>
  <c r="Z1661" i="16"/>
  <c r="AA1661" i="16"/>
  <c r="AB1661" i="16"/>
  <c r="AC1661" i="16"/>
  <c r="AD1661" i="16"/>
  <c r="AE1661" i="16"/>
  <c r="AF1661" i="16"/>
  <c r="AG1661" i="16"/>
  <c r="B1662" i="16"/>
  <c r="C1662" i="16"/>
  <c r="D1662" i="16"/>
  <c r="E1662" i="16"/>
  <c r="F1662" i="16"/>
  <c r="G1662" i="16"/>
  <c r="H1662" i="16"/>
  <c r="I1662" i="16"/>
  <c r="K1662" i="16"/>
  <c r="L1662" i="16"/>
  <c r="M1662" i="16"/>
  <c r="N1662" i="16"/>
  <c r="O1662" i="16"/>
  <c r="P1662" i="16"/>
  <c r="Q1662" i="16"/>
  <c r="R1662" i="16"/>
  <c r="S1662" i="16"/>
  <c r="T1662" i="16"/>
  <c r="U1662" i="16"/>
  <c r="V1662" i="16"/>
  <c r="W1662" i="16"/>
  <c r="X1662" i="16"/>
  <c r="Y1662" i="16"/>
  <c r="Z1662" i="16"/>
  <c r="AA1662" i="16"/>
  <c r="AB1662" i="16"/>
  <c r="AC1662" i="16"/>
  <c r="AD1662" i="16"/>
  <c r="AE1662" i="16"/>
  <c r="AF1662" i="16"/>
  <c r="AG1662" i="16"/>
  <c r="B1663" i="16"/>
  <c r="C1663" i="16"/>
  <c r="D1663" i="16"/>
  <c r="E1663" i="16"/>
  <c r="F1663" i="16"/>
  <c r="G1663" i="16"/>
  <c r="H1663" i="16"/>
  <c r="I1663" i="16"/>
  <c r="K1663" i="16"/>
  <c r="L1663" i="16"/>
  <c r="M1663" i="16"/>
  <c r="N1663" i="16"/>
  <c r="O1663" i="16"/>
  <c r="P1663" i="16"/>
  <c r="Q1663" i="16"/>
  <c r="R1663" i="16"/>
  <c r="S1663" i="16"/>
  <c r="T1663" i="16"/>
  <c r="U1663" i="16"/>
  <c r="V1663" i="16"/>
  <c r="W1663" i="16"/>
  <c r="X1663" i="16"/>
  <c r="Y1663" i="16"/>
  <c r="Z1663" i="16"/>
  <c r="AA1663" i="16"/>
  <c r="AB1663" i="16"/>
  <c r="AC1663" i="16"/>
  <c r="AD1663" i="16"/>
  <c r="AE1663" i="16"/>
  <c r="AF1663" i="16"/>
  <c r="AG1663" i="16"/>
  <c r="B1664" i="16"/>
  <c r="C1664" i="16"/>
  <c r="D1664" i="16"/>
  <c r="E1664" i="16"/>
  <c r="F1664" i="16"/>
  <c r="G1664" i="16"/>
  <c r="H1664" i="16"/>
  <c r="I1664" i="16"/>
  <c r="K1664" i="16"/>
  <c r="L1664" i="16"/>
  <c r="M1664" i="16"/>
  <c r="N1664" i="16"/>
  <c r="O1664" i="16"/>
  <c r="P1664" i="16"/>
  <c r="Q1664" i="16"/>
  <c r="R1664" i="16"/>
  <c r="S1664" i="16"/>
  <c r="T1664" i="16"/>
  <c r="U1664" i="16"/>
  <c r="V1664" i="16"/>
  <c r="W1664" i="16"/>
  <c r="X1664" i="16"/>
  <c r="Y1664" i="16"/>
  <c r="Z1664" i="16"/>
  <c r="AA1664" i="16"/>
  <c r="AB1664" i="16"/>
  <c r="AC1664" i="16"/>
  <c r="AD1664" i="16"/>
  <c r="AE1664" i="16"/>
  <c r="AF1664" i="16"/>
  <c r="AG1664" i="16"/>
  <c r="B1665" i="16"/>
  <c r="C1665" i="16"/>
  <c r="D1665" i="16"/>
  <c r="E1665" i="16"/>
  <c r="F1665" i="16"/>
  <c r="G1665" i="16"/>
  <c r="H1665" i="16"/>
  <c r="I1665" i="16"/>
  <c r="K1665" i="16"/>
  <c r="L1665" i="16"/>
  <c r="M1665" i="16"/>
  <c r="N1665" i="16"/>
  <c r="O1665" i="16"/>
  <c r="P1665" i="16"/>
  <c r="Q1665" i="16"/>
  <c r="R1665" i="16"/>
  <c r="S1665" i="16"/>
  <c r="T1665" i="16"/>
  <c r="U1665" i="16"/>
  <c r="V1665" i="16"/>
  <c r="W1665" i="16"/>
  <c r="X1665" i="16"/>
  <c r="Y1665" i="16"/>
  <c r="Z1665" i="16"/>
  <c r="AA1665" i="16"/>
  <c r="AB1665" i="16"/>
  <c r="AC1665" i="16"/>
  <c r="AD1665" i="16"/>
  <c r="AE1665" i="16"/>
  <c r="AF1665" i="16"/>
  <c r="AG1665" i="16"/>
  <c r="B1666" i="16"/>
  <c r="C1666" i="16"/>
  <c r="D1666" i="16"/>
  <c r="E1666" i="16"/>
  <c r="F1666" i="16"/>
  <c r="G1666" i="16"/>
  <c r="H1666" i="16"/>
  <c r="I1666" i="16"/>
  <c r="K1666" i="16"/>
  <c r="L1666" i="16"/>
  <c r="M1666" i="16"/>
  <c r="N1666" i="16"/>
  <c r="O1666" i="16"/>
  <c r="P1666" i="16"/>
  <c r="Q1666" i="16"/>
  <c r="R1666" i="16"/>
  <c r="S1666" i="16"/>
  <c r="T1666" i="16"/>
  <c r="U1666" i="16"/>
  <c r="V1666" i="16"/>
  <c r="W1666" i="16"/>
  <c r="X1666" i="16"/>
  <c r="Y1666" i="16"/>
  <c r="Z1666" i="16"/>
  <c r="AA1666" i="16"/>
  <c r="AB1666" i="16"/>
  <c r="AC1666" i="16"/>
  <c r="AD1666" i="16"/>
  <c r="AE1666" i="16"/>
  <c r="AF1666" i="16"/>
  <c r="AG1666" i="16"/>
  <c r="B1667" i="16"/>
  <c r="C1667" i="16"/>
  <c r="D1667" i="16"/>
  <c r="E1667" i="16"/>
  <c r="F1667" i="16"/>
  <c r="G1667" i="16"/>
  <c r="H1667" i="16"/>
  <c r="I1667" i="16"/>
  <c r="K1667" i="16"/>
  <c r="L1667" i="16"/>
  <c r="M1667" i="16"/>
  <c r="N1667" i="16"/>
  <c r="O1667" i="16"/>
  <c r="P1667" i="16"/>
  <c r="Q1667" i="16"/>
  <c r="R1667" i="16"/>
  <c r="S1667" i="16"/>
  <c r="T1667" i="16"/>
  <c r="U1667" i="16"/>
  <c r="V1667" i="16"/>
  <c r="W1667" i="16"/>
  <c r="X1667" i="16"/>
  <c r="Y1667" i="16"/>
  <c r="Z1667" i="16"/>
  <c r="AA1667" i="16"/>
  <c r="AB1667" i="16"/>
  <c r="AC1667" i="16"/>
  <c r="AD1667" i="16"/>
  <c r="AE1667" i="16"/>
  <c r="AF1667" i="16"/>
  <c r="AG1667" i="16"/>
  <c r="B1668" i="16"/>
  <c r="C1668" i="16"/>
  <c r="D1668" i="16"/>
  <c r="E1668" i="16"/>
  <c r="F1668" i="16"/>
  <c r="G1668" i="16"/>
  <c r="H1668" i="16"/>
  <c r="I1668" i="16"/>
  <c r="K1668" i="16"/>
  <c r="L1668" i="16"/>
  <c r="M1668" i="16"/>
  <c r="N1668" i="16"/>
  <c r="O1668" i="16"/>
  <c r="P1668" i="16"/>
  <c r="Q1668" i="16"/>
  <c r="R1668" i="16"/>
  <c r="S1668" i="16"/>
  <c r="T1668" i="16"/>
  <c r="U1668" i="16"/>
  <c r="V1668" i="16"/>
  <c r="W1668" i="16"/>
  <c r="X1668" i="16"/>
  <c r="Y1668" i="16"/>
  <c r="Z1668" i="16"/>
  <c r="AA1668" i="16"/>
  <c r="AB1668" i="16"/>
  <c r="AC1668" i="16"/>
  <c r="AD1668" i="16"/>
  <c r="AE1668" i="16"/>
  <c r="AF1668" i="16"/>
  <c r="AG1668" i="16"/>
  <c r="B1669" i="16"/>
  <c r="C1669" i="16"/>
  <c r="D1669" i="16"/>
  <c r="E1669" i="16"/>
  <c r="F1669" i="16"/>
  <c r="G1669" i="16"/>
  <c r="H1669" i="16"/>
  <c r="I1669" i="16"/>
  <c r="K1669" i="16"/>
  <c r="L1669" i="16"/>
  <c r="M1669" i="16"/>
  <c r="N1669" i="16"/>
  <c r="O1669" i="16"/>
  <c r="P1669" i="16"/>
  <c r="Q1669" i="16"/>
  <c r="R1669" i="16"/>
  <c r="S1669" i="16"/>
  <c r="T1669" i="16"/>
  <c r="U1669" i="16"/>
  <c r="V1669" i="16"/>
  <c r="W1669" i="16"/>
  <c r="X1669" i="16"/>
  <c r="Y1669" i="16"/>
  <c r="Z1669" i="16"/>
  <c r="AA1669" i="16"/>
  <c r="AB1669" i="16"/>
  <c r="AC1669" i="16"/>
  <c r="AD1669" i="16"/>
  <c r="AE1669" i="16"/>
  <c r="AF1669" i="16"/>
  <c r="AG1669" i="16"/>
  <c r="B1670" i="16"/>
  <c r="C1670" i="16"/>
  <c r="D1670" i="16"/>
  <c r="E1670" i="16"/>
  <c r="F1670" i="16"/>
  <c r="G1670" i="16"/>
  <c r="H1670" i="16"/>
  <c r="I1670" i="16"/>
  <c r="K1670" i="16"/>
  <c r="L1670" i="16"/>
  <c r="M1670" i="16"/>
  <c r="N1670" i="16"/>
  <c r="O1670" i="16"/>
  <c r="P1670" i="16"/>
  <c r="Q1670" i="16"/>
  <c r="R1670" i="16"/>
  <c r="S1670" i="16"/>
  <c r="T1670" i="16"/>
  <c r="U1670" i="16"/>
  <c r="V1670" i="16"/>
  <c r="W1670" i="16"/>
  <c r="X1670" i="16"/>
  <c r="Y1670" i="16"/>
  <c r="Z1670" i="16"/>
  <c r="AA1670" i="16"/>
  <c r="AB1670" i="16"/>
  <c r="AC1670" i="16"/>
  <c r="AD1670" i="16"/>
  <c r="AE1670" i="16"/>
  <c r="AF1670" i="16"/>
  <c r="AG1670" i="16"/>
  <c r="B1671" i="16"/>
  <c r="C1671" i="16"/>
  <c r="D1671" i="16"/>
  <c r="E1671" i="16"/>
  <c r="F1671" i="16"/>
  <c r="G1671" i="16"/>
  <c r="H1671" i="16"/>
  <c r="I1671" i="16"/>
  <c r="K1671" i="16"/>
  <c r="L1671" i="16"/>
  <c r="M1671" i="16"/>
  <c r="N1671" i="16"/>
  <c r="O1671" i="16"/>
  <c r="P1671" i="16"/>
  <c r="Q1671" i="16"/>
  <c r="R1671" i="16"/>
  <c r="S1671" i="16"/>
  <c r="T1671" i="16"/>
  <c r="U1671" i="16"/>
  <c r="V1671" i="16"/>
  <c r="W1671" i="16"/>
  <c r="X1671" i="16"/>
  <c r="Y1671" i="16"/>
  <c r="Z1671" i="16"/>
  <c r="AA1671" i="16"/>
  <c r="AB1671" i="16"/>
  <c r="AC1671" i="16"/>
  <c r="AD1671" i="16"/>
  <c r="AE1671" i="16"/>
  <c r="AF1671" i="16"/>
  <c r="AG1671" i="16"/>
  <c r="B1672" i="16"/>
  <c r="C1672" i="16"/>
  <c r="D1672" i="16"/>
  <c r="E1672" i="16"/>
  <c r="F1672" i="16"/>
  <c r="G1672" i="16"/>
  <c r="H1672" i="16"/>
  <c r="I1672" i="16"/>
  <c r="K1672" i="16"/>
  <c r="L1672" i="16"/>
  <c r="M1672" i="16"/>
  <c r="N1672" i="16"/>
  <c r="O1672" i="16"/>
  <c r="P1672" i="16"/>
  <c r="Q1672" i="16"/>
  <c r="R1672" i="16"/>
  <c r="S1672" i="16"/>
  <c r="T1672" i="16"/>
  <c r="U1672" i="16"/>
  <c r="V1672" i="16"/>
  <c r="W1672" i="16"/>
  <c r="X1672" i="16"/>
  <c r="Y1672" i="16"/>
  <c r="Z1672" i="16"/>
  <c r="AA1672" i="16"/>
  <c r="AB1672" i="16"/>
  <c r="AC1672" i="16"/>
  <c r="AD1672" i="16"/>
  <c r="AE1672" i="16"/>
  <c r="AF1672" i="16"/>
  <c r="AG1672" i="16"/>
  <c r="B1673" i="16"/>
  <c r="C1673" i="16"/>
  <c r="D1673" i="16"/>
  <c r="E1673" i="16"/>
  <c r="F1673" i="16"/>
  <c r="G1673" i="16"/>
  <c r="H1673" i="16"/>
  <c r="I1673" i="16"/>
  <c r="K1673" i="16"/>
  <c r="L1673" i="16"/>
  <c r="M1673" i="16"/>
  <c r="N1673" i="16"/>
  <c r="O1673" i="16"/>
  <c r="P1673" i="16"/>
  <c r="Q1673" i="16"/>
  <c r="R1673" i="16"/>
  <c r="S1673" i="16"/>
  <c r="T1673" i="16"/>
  <c r="U1673" i="16"/>
  <c r="V1673" i="16"/>
  <c r="W1673" i="16"/>
  <c r="X1673" i="16"/>
  <c r="Y1673" i="16"/>
  <c r="Z1673" i="16"/>
  <c r="AA1673" i="16"/>
  <c r="AB1673" i="16"/>
  <c r="AC1673" i="16"/>
  <c r="AD1673" i="16"/>
  <c r="AE1673" i="16"/>
  <c r="AF1673" i="16"/>
  <c r="AG1673" i="16"/>
  <c r="B1674" i="16"/>
  <c r="C1674" i="16"/>
  <c r="D1674" i="16"/>
  <c r="E1674" i="16"/>
  <c r="F1674" i="16"/>
  <c r="G1674" i="16"/>
  <c r="H1674" i="16"/>
  <c r="I1674" i="16"/>
  <c r="K1674" i="16"/>
  <c r="L1674" i="16"/>
  <c r="M1674" i="16"/>
  <c r="N1674" i="16"/>
  <c r="O1674" i="16"/>
  <c r="P1674" i="16"/>
  <c r="Q1674" i="16"/>
  <c r="R1674" i="16"/>
  <c r="S1674" i="16"/>
  <c r="T1674" i="16"/>
  <c r="U1674" i="16"/>
  <c r="V1674" i="16"/>
  <c r="W1674" i="16"/>
  <c r="X1674" i="16"/>
  <c r="Y1674" i="16"/>
  <c r="Z1674" i="16"/>
  <c r="AA1674" i="16"/>
  <c r="AB1674" i="16"/>
  <c r="AC1674" i="16"/>
  <c r="AD1674" i="16"/>
  <c r="AE1674" i="16"/>
  <c r="AF1674" i="16"/>
  <c r="AG1674" i="16"/>
  <c r="B1675" i="16"/>
  <c r="C1675" i="16"/>
  <c r="D1675" i="16"/>
  <c r="E1675" i="16"/>
  <c r="F1675" i="16"/>
  <c r="G1675" i="16"/>
  <c r="H1675" i="16"/>
  <c r="I1675" i="16"/>
  <c r="K1675" i="16"/>
  <c r="L1675" i="16"/>
  <c r="M1675" i="16"/>
  <c r="N1675" i="16"/>
  <c r="O1675" i="16"/>
  <c r="P1675" i="16"/>
  <c r="Q1675" i="16"/>
  <c r="R1675" i="16"/>
  <c r="S1675" i="16"/>
  <c r="T1675" i="16"/>
  <c r="U1675" i="16"/>
  <c r="V1675" i="16"/>
  <c r="W1675" i="16"/>
  <c r="X1675" i="16"/>
  <c r="Y1675" i="16"/>
  <c r="Z1675" i="16"/>
  <c r="AA1675" i="16"/>
  <c r="AB1675" i="16"/>
  <c r="AC1675" i="16"/>
  <c r="AD1675" i="16"/>
  <c r="AE1675" i="16"/>
  <c r="AF1675" i="16"/>
  <c r="AG1675" i="16"/>
  <c r="B1676" i="16"/>
  <c r="C1676" i="16"/>
  <c r="D1676" i="16"/>
  <c r="E1676" i="16"/>
  <c r="F1676" i="16"/>
  <c r="G1676" i="16"/>
  <c r="H1676" i="16"/>
  <c r="I1676" i="16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W1676" i="16"/>
  <c r="X1676" i="16"/>
  <c r="Y1676" i="16"/>
  <c r="Z1676" i="16"/>
  <c r="AA1676" i="16"/>
  <c r="AB1676" i="16"/>
  <c r="AC1676" i="16"/>
  <c r="AD1676" i="16"/>
  <c r="AE1676" i="16"/>
  <c r="AF1676" i="16"/>
  <c r="AG1676" i="16"/>
  <c r="B1677" i="16"/>
  <c r="C1677" i="16"/>
  <c r="D1677" i="16"/>
  <c r="E1677" i="16"/>
  <c r="F1677" i="16"/>
  <c r="G1677" i="16"/>
  <c r="H1677" i="16"/>
  <c r="I1677" i="16"/>
  <c r="K1677" i="16"/>
  <c r="L1677" i="16"/>
  <c r="M1677" i="16"/>
  <c r="N1677" i="16"/>
  <c r="O1677" i="16"/>
  <c r="P1677" i="16"/>
  <c r="Q1677" i="16"/>
  <c r="R1677" i="16"/>
  <c r="S1677" i="16"/>
  <c r="T1677" i="16"/>
  <c r="U1677" i="16"/>
  <c r="V1677" i="16"/>
  <c r="W1677" i="16"/>
  <c r="X1677" i="16"/>
  <c r="Y1677" i="16"/>
  <c r="Z1677" i="16"/>
  <c r="AA1677" i="16"/>
  <c r="AB1677" i="16"/>
  <c r="AC1677" i="16"/>
  <c r="AD1677" i="16"/>
  <c r="AE1677" i="16"/>
  <c r="AF1677" i="16"/>
  <c r="AG1677" i="16"/>
  <c r="B1678" i="16"/>
  <c r="C1678" i="16"/>
  <c r="D1678" i="16"/>
  <c r="E1678" i="16"/>
  <c r="F1678" i="16"/>
  <c r="G1678" i="16"/>
  <c r="H1678" i="16"/>
  <c r="I1678" i="16"/>
  <c r="K1678" i="16"/>
  <c r="L1678" i="16"/>
  <c r="M1678" i="16"/>
  <c r="N1678" i="16"/>
  <c r="O1678" i="16"/>
  <c r="P1678" i="16"/>
  <c r="Q1678" i="16"/>
  <c r="R1678" i="16"/>
  <c r="S1678" i="16"/>
  <c r="T1678" i="16"/>
  <c r="U1678" i="16"/>
  <c r="V1678" i="16"/>
  <c r="W1678" i="16"/>
  <c r="X1678" i="16"/>
  <c r="Y1678" i="16"/>
  <c r="Z1678" i="16"/>
  <c r="AA1678" i="16"/>
  <c r="AB1678" i="16"/>
  <c r="AC1678" i="16"/>
  <c r="AD1678" i="16"/>
  <c r="AE1678" i="16"/>
  <c r="AF1678" i="16"/>
  <c r="AG1678" i="16"/>
  <c r="B1679" i="16"/>
  <c r="C1679" i="16"/>
  <c r="D1679" i="16"/>
  <c r="E1679" i="16"/>
  <c r="F1679" i="16"/>
  <c r="G1679" i="16"/>
  <c r="H1679" i="16"/>
  <c r="I1679" i="16"/>
  <c r="K1679" i="16"/>
  <c r="L1679" i="16"/>
  <c r="M1679" i="16"/>
  <c r="N1679" i="16"/>
  <c r="O1679" i="16"/>
  <c r="P1679" i="16"/>
  <c r="Q1679" i="16"/>
  <c r="R1679" i="16"/>
  <c r="S1679" i="16"/>
  <c r="T1679" i="16"/>
  <c r="U1679" i="16"/>
  <c r="V1679" i="16"/>
  <c r="W1679" i="16"/>
  <c r="X1679" i="16"/>
  <c r="Y1679" i="16"/>
  <c r="Z1679" i="16"/>
  <c r="AA1679" i="16"/>
  <c r="AB1679" i="16"/>
  <c r="AC1679" i="16"/>
  <c r="AD1679" i="16"/>
  <c r="AE1679" i="16"/>
  <c r="AF1679" i="16"/>
  <c r="AG1679" i="16"/>
  <c r="B1680" i="16"/>
  <c r="C1680" i="16"/>
  <c r="D1680" i="16"/>
  <c r="E1680" i="16"/>
  <c r="F1680" i="16"/>
  <c r="G1680" i="16"/>
  <c r="H1680" i="16"/>
  <c r="I1680" i="16"/>
  <c r="K1680" i="16"/>
  <c r="L1680" i="16"/>
  <c r="M1680" i="16"/>
  <c r="N1680" i="16"/>
  <c r="O1680" i="16"/>
  <c r="P1680" i="16"/>
  <c r="Q1680" i="16"/>
  <c r="R1680" i="16"/>
  <c r="S1680" i="16"/>
  <c r="T1680" i="16"/>
  <c r="U1680" i="16"/>
  <c r="V1680" i="16"/>
  <c r="W1680" i="16"/>
  <c r="X1680" i="16"/>
  <c r="Y1680" i="16"/>
  <c r="Z1680" i="16"/>
  <c r="AA1680" i="16"/>
  <c r="AB1680" i="16"/>
  <c r="AC1680" i="16"/>
  <c r="AD1680" i="16"/>
  <c r="AE1680" i="16"/>
  <c r="AF1680" i="16"/>
  <c r="AG1680" i="16"/>
  <c r="B1681" i="16"/>
  <c r="C1681" i="16"/>
  <c r="D1681" i="16"/>
  <c r="E1681" i="16"/>
  <c r="F1681" i="16"/>
  <c r="G1681" i="16"/>
  <c r="H1681" i="16"/>
  <c r="I1681" i="16"/>
  <c r="K1681" i="16"/>
  <c r="L1681" i="16"/>
  <c r="M1681" i="16"/>
  <c r="N1681" i="16"/>
  <c r="O1681" i="16"/>
  <c r="P1681" i="16"/>
  <c r="Q1681" i="16"/>
  <c r="R1681" i="16"/>
  <c r="S1681" i="16"/>
  <c r="T1681" i="16"/>
  <c r="U1681" i="16"/>
  <c r="V1681" i="16"/>
  <c r="W1681" i="16"/>
  <c r="X1681" i="16"/>
  <c r="Y1681" i="16"/>
  <c r="Z1681" i="16"/>
  <c r="AA1681" i="16"/>
  <c r="AB1681" i="16"/>
  <c r="AC1681" i="16"/>
  <c r="AD1681" i="16"/>
  <c r="AE1681" i="16"/>
  <c r="AF1681" i="16"/>
  <c r="AG1681" i="16"/>
  <c r="B1682" i="16"/>
  <c r="C1682" i="16"/>
  <c r="D1682" i="16"/>
  <c r="E1682" i="16"/>
  <c r="F1682" i="16"/>
  <c r="G1682" i="16"/>
  <c r="H1682" i="16"/>
  <c r="I1682" i="16"/>
  <c r="K1682" i="16"/>
  <c r="L1682" i="16"/>
  <c r="M1682" i="16"/>
  <c r="N1682" i="16"/>
  <c r="O1682" i="16"/>
  <c r="P1682" i="16"/>
  <c r="Q1682" i="16"/>
  <c r="R1682" i="16"/>
  <c r="S1682" i="16"/>
  <c r="T1682" i="16"/>
  <c r="U1682" i="16"/>
  <c r="V1682" i="16"/>
  <c r="W1682" i="16"/>
  <c r="X1682" i="16"/>
  <c r="Y1682" i="16"/>
  <c r="Z1682" i="16"/>
  <c r="AA1682" i="16"/>
  <c r="AB1682" i="16"/>
  <c r="AC1682" i="16"/>
  <c r="AD1682" i="16"/>
  <c r="AE1682" i="16"/>
  <c r="AF1682" i="16"/>
  <c r="AG1682" i="16"/>
  <c r="B1683" i="16"/>
  <c r="C1683" i="16"/>
  <c r="D1683" i="16"/>
  <c r="E1683" i="16"/>
  <c r="F1683" i="16"/>
  <c r="G1683" i="16"/>
  <c r="H1683" i="16"/>
  <c r="I1683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Y1683" i="16"/>
  <c r="Z1683" i="16"/>
  <c r="AA1683" i="16"/>
  <c r="AB1683" i="16"/>
  <c r="AC1683" i="16"/>
  <c r="AD1683" i="16"/>
  <c r="AE1683" i="16"/>
  <c r="AF1683" i="16"/>
  <c r="AG1683" i="16"/>
  <c r="B1684" i="16"/>
  <c r="C1684" i="16"/>
  <c r="D1684" i="16"/>
  <c r="E1684" i="16"/>
  <c r="F1684" i="16"/>
  <c r="G1684" i="16"/>
  <c r="H1684" i="16"/>
  <c r="I1684" i="16"/>
  <c r="K1684" i="16"/>
  <c r="L1684" i="16"/>
  <c r="M1684" i="16"/>
  <c r="N1684" i="16"/>
  <c r="O1684" i="16"/>
  <c r="P1684" i="16"/>
  <c r="Q1684" i="16"/>
  <c r="R1684" i="16"/>
  <c r="S1684" i="16"/>
  <c r="T1684" i="16"/>
  <c r="U1684" i="16"/>
  <c r="V1684" i="16"/>
  <c r="W1684" i="16"/>
  <c r="X1684" i="16"/>
  <c r="Y1684" i="16"/>
  <c r="Z1684" i="16"/>
  <c r="AA1684" i="16"/>
  <c r="AB1684" i="16"/>
  <c r="AC1684" i="16"/>
  <c r="AD1684" i="16"/>
  <c r="AE1684" i="16"/>
  <c r="AF1684" i="16"/>
  <c r="AG1684" i="16"/>
  <c r="B1685" i="16"/>
  <c r="C1685" i="16"/>
  <c r="D1685" i="16"/>
  <c r="E1685" i="16"/>
  <c r="F1685" i="16"/>
  <c r="G1685" i="16"/>
  <c r="H1685" i="16"/>
  <c r="I1685" i="16"/>
  <c r="K1685" i="16"/>
  <c r="L1685" i="16"/>
  <c r="M1685" i="16"/>
  <c r="N1685" i="16"/>
  <c r="O1685" i="16"/>
  <c r="P1685" i="16"/>
  <c r="Q1685" i="16"/>
  <c r="R1685" i="16"/>
  <c r="S1685" i="16"/>
  <c r="T1685" i="16"/>
  <c r="U1685" i="16"/>
  <c r="V1685" i="16"/>
  <c r="W1685" i="16"/>
  <c r="X1685" i="16"/>
  <c r="Y1685" i="16"/>
  <c r="Z1685" i="16"/>
  <c r="AA1685" i="16"/>
  <c r="AB1685" i="16"/>
  <c r="AC1685" i="16"/>
  <c r="AD1685" i="16"/>
  <c r="AE1685" i="16"/>
  <c r="AF1685" i="16"/>
  <c r="AG1685" i="16"/>
  <c r="B1686" i="16"/>
  <c r="C1686" i="16"/>
  <c r="D1686" i="16"/>
  <c r="E1686" i="16"/>
  <c r="F1686" i="16"/>
  <c r="G1686" i="16"/>
  <c r="H1686" i="16"/>
  <c r="I1686" i="16"/>
  <c r="K1686" i="16"/>
  <c r="L1686" i="16"/>
  <c r="M1686" i="16"/>
  <c r="N1686" i="16"/>
  <c r="O1686" i="16"/>
  <c r="P1686" i="16"/>
  <c r="Q1686" i="16"/>
  <c r="R1686" i="16"/>
  <c r="S1686" i="16"/>
  <c r="T1686" i="16"/>
  <c r="U1686" i="16"/>
  <c r="V1686" i="16"/>
  <c r="W1686" i="16"/>
  <c r="X1686" i="16"/>
  <c r="Y1686" i="16"/>
  <c r="Z1686" i="16"/>
  <c r="AA1686" i="16"/>
  <c r="AB1686" i="16"/>
  <c r="AC1686" i="16"/>
  <c r="AD1686" i="16"/>
  <c r="AE1686" i="16"/>
  <c r="AF1686" i="16"/>
  <c r="AG1686" i="16"/>
  <c r="B1687" i="16"/>
  <c r="C1687" i="16"/>
  <c r="D1687" i="16"/>
  <c r="E1687" i="16"/>
  <c r="F1687" i="16"/>
  <c r="G1687" i="16"/>
  <c r="H1687" i="16"/>
  <c r="I1687" i="16"/>
  <c r="K1687" i="16"/>
  <c r="L1687" i="16"/>
  <c r="M1687" i="16"/>
  <c r="N1687" i="16"/>
  <c r="O1687" i="16"/>
  <c r="P1687" i="16"/>
  <c r="Q1687" i="16"/>
  <c r="R1687" i="16"/>
  <c r="S1687" i="16"/>
  <c r="T1687" i="16"/>
  <c r="U1687" i="16"/>
  <c r="V1687" i="16"/>
  <c r="W1687" i="16"/>
  <c r="X1687" i="16"/>
  <c r="Y1687" i="16"/>
  <c r="Z1687" i="16"/>
  <c r="AA1687" i="16"/>
  <c r="AB1687" i="16"/>
  <c r="AC1687" i="16"/>
  <c r="AD1687" i="16"/>
  <c r="AE1687" i="16"/>
  <c r="AF1687" i="16"/>
  <c r="AG1687" i="16"/>
  <c r="B1688" i="16"/>
  <c r="C1688" i="16"/>
  <c r="D1688" i="16"/>
  <c r="E1688" i="16"/>
  <c r="F1688" i="16"/>
  <c r="G1688" i="16"/>
  <c r="H1688" i="16"/>
  <c r="I1688" i="16"/>
  <c r="K1688" i="16"/>
  <c r="L1688" i="16"/>
  <c r="M1688" i="16"/>
  <c r="N1688" i="16"/>
  <c r="O1688" i="16"/>
  <c r="P1688" i="16"/>
  <c r="Q1688" i="16"/>
  <c r="R1688" i="16"/>
  <c r="S1688" i="16"/>
  <c r="T1688" i="16"/>
  <c r="U1688" i="16"/>
  <c r="V1688" i="16"/>
  <c r="W1688" i="16"/>
  <c r="X1688" i="16"/>
  <c r="Y1688" i="16"/>
  <c r="Z1688" i="16"/>
  <c r="AA1688" i="16"/>
  <c r="AB1688" i="16"/>
  <c r="AC1688" i="16"/>
  <c r="AD1688" i="16"/>
  <c r="AE1688" i="16"/>
  <c r="AF1688" i="16"/>
  <c r="AG1688" i="16"/>
  <c r="B1689" i="16"/>
  <c r="C1689" i="16"/>
  <c r="D1689" i="16"/>
  <c r="E1689" i="16"/>
  <c r="F1689" i="16"/>
  <c r="G1689" i="16"/>
  <c r="H1689" i="16"/>
  <c r="I1689" i="16"/>
  <c r="K1689" i="16"/>
  <c r="L1689" i="16"/>
  <c r="M1689" i="16"/>
  <c r="N1689" i="16"/>
  <c r="O1689" i="16"/>
  <c r="P1689" i="16"/>
  <c r="Q1689" i="16"/>
  <c r="R1689" i="16"/>
  <c r="S1689" i="16"/>
  <c r="T1689" i="16"/>
  <c r="U1689" i="16"/>
  <c r="V1689" i="16"/>
  <c r="W1689" i="16"/>
  <c r="X1689" i="16"/>
  <c r="Y1689" i="16"/>
  <c r="Z1689" i="16"/>
  <c r="AA1689" i="16"/>
  <c r="AB1689" i="16"/>
  <c r="AC1689" i="16"/>
  <c r="AD1689" i="16"/>
  <c r="AE1689" i="16"/>
  <c r="AF1689" i="16"/>
  <c r="AG1689" i="16"/>
  <c r="B1690" i="16"/>
  <c r="C1690" i="16"/>
  <c r="D1690" i="16"/>
  <c r="E1690" i="16"/>
  <c r="F1690" i="16"/>
  <c r="G1690" i="16"/>
  <c r="H1690" i="16"/>
  <c r="I1690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Y1690" i="16"/>
  <c r="Z1690" i="16"/>
  <c r="AA1690" i="16"/>
  <c r="AB1690" i="16"/>
  <c r="AC1690" i="16"/>
  <c r="AD1690" i="16"/>
  <c r="AE1690" i="16"/>
  <c r="AF1690" i="16"/>
  <c r="AG1690" i="16"/>
  <c r="B1691" i="16"/>
  <c r="C1691" i="16"/>
  <c r="D1691" i="16"/>
  <c r="E1691" i="16"/>
  <c r="F1691" i="16"/>
  <c r="G1691" i="16"/>
  <c r="H1691" i="16"/>
  <c r="I1691" i="16"/>
  <c r="K1691" i="16"/>
  <c r="L1691" i="16"/>
  <c r="M1691" i="16"/>
  <c r="N1691" i="16"/>
  <c r="O1691" i="16"/>
  <c r="P1691" i="16"/>
  <c r="Q1691" i="16"/>
  <c r="R1691" i="16"/>
  <c r="S1691" i="16"/>
  <c r="T1691" i="16"/>
  <c r="U1691" i="16"/>
  <c r="V1691" i="16"/>
  <c r="W1691" i="16"/>
  <c r="X1691" i="16"/>
  <c r="Y1691" i="16"/>
  <c r="Z1691" i="16"/>
  <c r="AA1691" i="16"/>
  <c r="AB1691" i="16"/>
  <c r="AC1691" i="16"/>
  <c r="AD1691" i="16"/>
  <c r="AE1691" i="16"/>
  <c r="AF1691" i="16"/>
  <c r="AG1691" i="16"/>
  <c r="B1692" i="16"/>
  <c r="C1692" i="16"/>
  <c r="D1692" i="16"/>
  <c r="E1692" i="16"/>
  <c r="F1692" i="16"/>
  <c r="G1692" i="16"/>
  <c r="H1692" i="16"/>
  <c r="I1692" i="16"/>
  <c r="K1692" i="16"/>
  <c r="L1692" i="16"/>
  <c r="M1692" i="16"/>
  <c r="N1692" i="16"/>
  <c r="O1692" i="16"/>
  <c r="P1692" i="16"/>
  <c r="Q1692" i="16"/>
  <c r="R1692" i="16"/>
  <c r="S1692" i="16"/>
  <c r="T1692" i="16"/>
  <c r="U1692" i="16"/>
  <c r="V1692" i="16"/>
  <c r="W1692" i="16"/>
  <c r="X1692" i="16"/>
  <c r="Y1692" i="16"/>
  <c r="Z1692" i="16"/>
  <c r="AA1692" i="16"/>
  <c r="AB1692" i="16"/>
  <c r="AC1692" i="16"/>
  <c r="AD1692" i="16"/>
  <c r="AE1692" i="16"/>
  <c r="AF1692" i="16"/>
  <c r="AG1692" i="16"/>
  <c r="B1693" i="16"/>
  <c r="C1693" i="16"/>
  <c r="D1693" i="16"/>
  <c r="E1693" i="16"/>
  <c r="F1693" i="16"/>
  <c r="G1693" i="16"/>
  <c r="H1693" i="16"/>
  <c r="I1693" i="16"/>
  <c r="K1693" i="16"/>
  <c r="L1693" i="16"/>
  <c r="M1693" i="16"/>
  <c r="N1693" i="16"/>
  <c r="O1693" i="16"/>
  <c r="P1693" i="16"/>
  <c r="Q1693" i="16"/>
  <c r="R1693" i="16"/>
  <c r="S1693" i="16"/>
  <c r="T1693" i="16"/>
  <c r="U1693" i="16"/>
  <c r="V1693" i="16"/>
  <c r="W1693" i="16"/>
  <c r="X1693" i="16"/>
  <c r="Y1693" i="16"/>
  <c r="Z1693" i="16"/>
  <c r="AA1693" i="16"/>
  <c r="AB1693" i="16"/>
  <c r="AC1693" i="16"/>
  <c r="AD1693" i="16"/>
  <c r="AE1693" i="16"/>
  <c r="AF1693" i="16"/>
  <c r="AG1693" i="16"/>
  <c r="B1694" i="16"/>
  <c r="C1694" i="16"/>
  <c r="D1694" i="16"/>
  <c r="E1694" i="16"/>
  <c r="F1694" i="16"/>
  <c r="G1694" i="16"/>
  <c r="H1694" i="16"/>
  <c r="I1694" i="16"/>
  <c r="K1694" i="16"/>
  <c r="L1694" i="16"/>
  <c r="M1694" i="16"/>
  <c r="N1694" i="16"/>
  <c r="O1694" i="16"/>
  <c r="P1694" i="16"/>
  <c r="Q1694" i="16"/>
  <c r="R1694" i="16"/>
  <c r="S1694" i="16"/>
  <c r="T1694" i="16"/>
  <c r="U1694" i="16"/>
  <c r="V1694" i="16"/>
  <c r="W1694" i="16"/>
  <c r="X1694" i="16"/>
  <c r="Y1694" i="16"/>
  <c r="Z1694" i="16"/>
  <c r="AA1694" i="16"/>
  <c r="AB1694" i="16"/>
  <c r="AC1694" i="16"/>
  <c r="AD1694" i="16"/>
  <c r="AE1694" i="16"/>
  <c r="AF1694" i="16"/>
  <c r="AG1694" i="16"/>
  <c r="B1695" i="16"/>
  <c r="C1695" i="16"/>
  <c r="D1695" i="16"/>
  <c r="E1695" i="16"/>
  <c r="F1695" i="16"/>
  <c r="G1695" i="16"/>
  <c r="H1695" i="16"/>
  <c r="I1695" i="16"/>
  <c r="K1695" i="16"/>
  <c r="L1695" i="16"/>
  <c r="M1695" i="16"/>
  <c r="N1695" i="16"/>
  <c r="O1695" i="16"/>
  <c r="P1695" i="16"/>
  <c r="Q1695" i="16"/>
  <c r="R1695" i="16"/>
  <c r="S1695" i="16"/>
  <c r="T1695" i="16"/>
  <c r="U1695" i="16"/>
  <c r="V1695" i="16"/>
  <c r="W1695" i="16"/>
  <c r="X1695" i="16"/>
  <c r="Y1695" i="16"/>
  <c r="Z1695" i="16"/>
  <c r="AA1695" i="16"/>
  <c r="AB1695" i="16"/>
  <c r="AC1695" i="16"/>
  <c r="AD1695" i="16"/>
  <c r="AE1695" i="16"/>
  <c r="AF1695" i="16"/>
  <c r="AG1695" i="16"/>
  <c r="B1696" i="16"/>
  <c r="C1696" i="16"/>
  <c r="D1696" i="16"/>
  <c r="E1696" i="16"/>
  <c r="F1696" i="16"/>
  <c r="G1696" i="16"/>
  <c r="H1696" i="16"/>
  <c r="I1696" i="16"/>
  <c r="K1696" i="16"/>
  <c r="L1696" i="16"/>
  <c r="M1696" i="16"/>
  <c r="N1696" i="16"/>
  <c r="O1696" i="16"/>
  <c r="P1696" i="16"/>
  <c r="Q1696" i="16"/>
  <c r="R1696" i="16"/>
  <c r="S1696" i="16"/>
  <c r="T1696" i="16"/>
  <c r="U1696" i="16"/>
  <c r="V1696" i="16"/>
  <c r="W1696" i="16"/>
  <c r="X1696" i="16"/>
  <c r="Y1696" i="16"/>
  <c r="Z1696" i="16"/>
  <c r="AA1696" i="16"/>
  <c r="AB1696" i="16"/>
  <c r="AC1696" i="16"/>
  <c r="AD1696" i="16"/>
  <c r="AE1696" i="16"/>
  <c r="AF1696" i="16"/>
  <c r="AG1696" i="16"/>
  <c r="B1697" i="16"/>
  <c r="C1697" i="16"/>
  <c r="D1697" i="16"/>
  <c r="E1697" i="16"/>
  <c r="F1697" i="16"/>
  <c r="G1697" i="16"/>
  <c r="H1697" i="16"/>
  <c r="I1697" i="16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Y1697" i="16"/>
  <c r="Z1697" i="16"/>
  <c r="AA1697" i="16"/>
  <c r="AB1697" i="16"/>
  <c r="AC1697" i="16"/>
  <c r="AD1697" i="16"/>
  <c r="AE1697" i="16"/>
  <c r="AF1697" i="16"/>
  <c r="AG1697" i="16"/>
  <c r="B1698" i="16"/>
  <c r="C1698" i="16"/>
  <c r="D1698" i="16"/>
  <c r="E1698" i="16"/>
  <c r="F1698" i="16"/>
  <c r="G1698" i="16"/>
  <c r="H1698" i="16"/>
  <c r="I1698" i="16"/>
  <c r="K1698" i="16"/>
  <c r="L1698" i="16"/>
  <c r="M1698" i="16"/>
  <c r="N1698" i="16"/>
  <c r="O1698" i="16"/>
  <c r="P1698" i="16"/>
  <c r="Q1698" i="16"/>
  <c r="R1698" i="16"/>
  <c r="S1698" i="16"/>
  <c r="T1698" i="16"/>
  <c r="U1698" i="16"/>
  <c r="V1698" i="16"/>
  <c r="W1698" i="16"/>
  <c r="X1698" i="16"/>
  <c r="Y1698" i="16"/>
  <c r="Z1698" i="16"/>
  <c r="AA1698" i="16"/>
  <c r="AB1698" i="16"/>
  <c r="AC1698" i="16"/>
  <c r="AD1698" i="16"/>
  <c r="AE1698" i="16"/>
  <c r="AF1698" i="16"/>
  <c r="AG1698" i="16"/>
  <c r="B1699" i="16"/>
  <c r="C1699" i="16"/>
  <c r="D1699" i="16"/>
  <c r="E1699" i="16"/>
  <c r="F1699" i="16"/>
  <c r="G1699" i="16"/>
  <c r="H1699" i="16"/>
  <c r="I1699" i="16"/>
  <c r="K1699" i="16"/>
  <c r="L1699" i="16"/>
  <c r="M1699" i="16"/>
  <c r="N1699" i="16"/>
  <c r="O1699" i="16"/>
  <c r="P1699" i="16"/>
  <c r="Q1699" i="16"/>
  <c r="R1699" i="16"/>
  <c r="S1699" i="16"/>
  <c r="T1699" i="16"/>
  <c r="U1699" i="16"/>
  <c r="V1699" i="16"/>
  <c r="W1699" i="16"/>
  <c r="X1699" i="16"/>
  <c r="Y1699" i="16"/>
  <c r="Z1699" i="16"/>
  <c r="AA1699" i="16"/>
  <c r="AB1699" i="16"/>
  <c r="AC1699" i="16"/>
  <c r="AD1699" i="16"/>
  <c r="AE1699" i="16"/>
  <c r="AF1699" i="16"/>
  <c r="AG1699" i="16"/>
  <c r="B1700" i="16"/>
  <c r="C1700" i="16"/>
  <c r="D1700" i="16"/>
  <c r="E1700" i="16"/>
  <c r="F1700" i="16"/>
  <c r="G1700" i="16"/>
  <c r="H1700" i="16"/>
  <c r="I1700" i="16"/>
  <c r="K1700" i="16"/>
  <c r="L1700" i="16"/>
  <c r="M1700" i="16"/>
  <c r="N1700" i="16"/>
  <c r="O1700" i="16"/>
  <c r="P1700" i="16"/>
  <c r="Q1700" i="16"/>
  <c r="R1700" i="16"/>
  <c r="S1700" i="16"/>
  <c r="T1700" i="16"/>
  <c r="U1700" i="16"/>
  <c r="V1700" i="16"/>
  <c r="W1700" i="16"/>
  <c r="X1700" i="16"/>
  <c r="Y1700" i="16"/>
  <c r="Z1700" i="16"/>
  <c r="AA1700" i="16"/>
  <c r="AB1700" i="16"/>
  <c r="AC1700" i="16"/>
  <c r="AD1700" i="16"/>
  <c r="AE1700" i="16"/>
  <c r="AF1700" i="16"/>
  <c r="AG1700" i="16"/>
  <c r="B1701" i="16"/>
  <c r="C1701" i="16"/>
  <c r="D1701" i="16"/>
  <c r="E1701" i="16"/>
  <c r="F1701" i="16"/>
  <c r="G1701" i="16"/>
  <c r="H1701" i="16"/>
  <c r="I1701" i="16"/>
  <c r="K1701" i="16"/>
  <c r="L1701" i="16"/>
  <c r="M1701" i="16"/>
  <c r="N1701" i="16"/>
  <c r="O1701" i="16"/>
  <c r="P1701" i="16"/>
  <c r="Q1701" i="16"/>
  <c r="R1701" i="16"/>
  <c r="S1701" i="16"/>
  <c r="T1701" i="16"/>
  <c r="U1701" i="16"/>
  <c r="V1701" i="16"/>
  <c r="W1701" i="16"/>
  <c r="X1701" i="16"/>
  <c r="Y1701" i="16"/>
  <c r="Z1701" i="16"/>
  <c r="AA1701" i="16"/>
  <c r="AB1701" i="16"/>
  <c r="AC1701" i="16"/>
  <c r="AD1701" i="16"/>
  <c r="AE1701" i="16"/>
  <c r="AF1701" i="16"/>
  <c r="AG1701" i="16"/>
  <c r="B1702" i="16"/>
  <c r="C1702" i="16"/>
  <c r="D1702" i="16"/>
  <c r="E1702" i="16"/>
  <c r="F1702" i="16"/>
  <c r="G1702" i="16"/>
  <c r="H1702" i="16"/>
  <c r="I1702" i="16"/>
  <c r="K1702" i="16"/>
  <c r="L1702" i="16"/>
  <c r="M1702" i="16"/>
  <c r="N1702" i="16"/>
  <c r="O1702" i="16"/>
  <c r="P1702" i="16"/>
  <c r="Q1702" i="16"/>
  <c r="R1702" i="16"/>
  <c r="S1702" i="16"/>
  <c r="T1702" i="16"/>
  <c r="U1702" i="16"/>
  <c r="V1702" i="16"/>
  <c r="W1702" i="16"/>
  <c r="X1702" i="16"/>
  <c r="Y1702" i="16"/>
  <c r="Z1702" i="16"/>
  <c r="AA1702" i="16"/>
  <c r="AB1702" i="16"/>
  <c r="AC1702" i="16"/>
  <c r="AD1702" i="16"/>
  <c r="AE1702" i="16"/>
  <c r="AF1702" i="16"/>
  <c r="AG1702" i="16"/>
  <c r="B1703" i="16"/>
  <c r="C1703" i="16"/>
  <c r="D1703" i="16"/>
  <c r="E1703" i="16"/>
  <c r="F1703" i="16"/>
  <c r="G1703" i="16"/>
  <c r="H1703" i="16"/>
  <c r="I1703" i="16"/>
  <c r="K1703" i="16"/>
  <c r="L1703" i="16"/>
  <c r="M1703" i="16"/>
  <c r="N1703" i="16"/>
  <c r="O1703" i="16"/>
  <c r="P1703" i="16"/>
  <c r="Q1703" i="16"/>
  <c r="R1703" i="16"/>
  <c r="S1703" i="16"/>
  <c r="T1703" i="16"/>
  <c r="U1703" i="16"/>
  <c r="V1703" i="16"/>
  <c r="W1703" i="16"/>
  <c r="X1703" i="16"/>
  <c r="Y1703" i="16"/>
  <c r="Z1703" i="16"/>
  <c r="AA1703" i="16"/>
  <c r="AB1703" i="16"/>
  <c r="AC1703" i="16"/>
  <c r="AD1703" i="16"/>
  <c r="AE1703" i="16"/>
  <c r="AF1703" i="16"/>
  <c r="AG1703" i="16"/>
  <c r="B1704" i="16"/>
  <c r="C1704" i="16"/>
  <c r="D1704" i="16"/>
  <c r="E1704" i="16"/>
  <c r="F1704" i="16"/>
  <c r="G1704" i="16"/>
  <c r="H1704" i="16"/>
  <c r="I1704" i="16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Y1704" i="16"/>
  <c r="Z1704" i="16"/>
  <c r="AA1704" i="16"/>
  <c r="AB1704" i="16"/>
  <c r="AC1704" i="16"/>
  <c r="AD1704" i="16"/>
  <c r="AE1704" i="16"/>
  <c r="AF1704" i="16"/>
  <c r="AG1704" i="16"/>
  <c r="B1705" i="16"/>
  <c r="C1705" i="16"/>
  <c r="D1705" i="16"/>
  <c r="E1705" i="16"/>
  <c r="F1705" i="16"/>
  <c r="G1705" i="16"/>
  <c r="H1705" i="16"/>
  <c r="I1705" i="16"/>
  <c r="K1705" i="16"/>
  <c r="L1705" i="16"/>
  <c r="M1705" i="16"/>
  <c r="N1705" i="16"/>
  <c r="O1705" i="16"/>
  <c r="P1705" i="16"/>
  <c r="Q1705" i="16"/>
  <c r="R1705" i="16"/>
  <c r="S1705" i="16"/>
  <c r="T1705" i="16"/>
  <c r="U1705" i="16"/>
  <c r="V1705" i="16"/>
  <c r="W1705" i="16"/>
  <c r="X1705" i="16"/>
  <c r="Y1705" i="16"/>
  <c r="Z1705" i="16"/>
  <c r="AA1705" i="16"/>
  <c r="AB1705" i="16"/>
  <c r="AC1705" i="16"/>
  <c r="AD1705" i="16"/>
  <c r="AE1705" i="16"/>
  <c r="AF1705" i="16"/>
  <c r="AG1705" i="16"/>
  <c r="B1706" i="16"/>
  <c r="C1706" i="16"/>
  <c r="D1706" i="16"/>
  <c r="E1706" i="16"/>
  <c r="F1706" i="16"/>
  <c r="G1706" i="16"/>
  <c r="H1706" i="16"/>
  <c r="I1706" i="16"/>
  <c r="K1706" i="16"/>
  <c r="L1706" i="16"/>
  <c r="M1706" i="16"/>
  <c r="N1706" i="16"/>
  <c r="O1706" i="16"/>
  <c r="P1706" i="16"/>
  <c r="Q1706" i="16"/>
  <c r="R1706" i="16"/>
  <c r="S1706" i="16"/>
  <c r="T1706" i="16"/>
  <c r="U1706" i="16"/>
  <c r="V1706" i="16"/>
  <c r="W1706" i="16"/>
  <c r="X1706" i="16"/>
  <c r="Y1706" i="16"/>
  <c r="Z1706" i="16"/>
  <c r="AA1706" i="16"/>
  <c r="AB1706" i="16"/>
  <c r="AC1706" i="16"/>
  <c r="AD1706" i="16"/>
  <c r="AE1706" i="16"/>
  <c r="AF1706" i="16"/>
  <c r="AG1706" i="16"/>
  <c r="B1707" i="16"/>
  <c r="C1707" i="16"/>
  <c r="D1707" i="16"/>
  <c r="E1707" i="16"/>
  <c r="F1707" i="16"/>
  <c r="G1707" i="16"/>
  <c r="H1707" i="16"/>
  <c r="I1707" i="16"/>
  <c r="K1707" i="16"/>
  <c r="L1707" i="16"/>
  <c r="M1707" i="16"/>
  <c r="N1707" i="16"/>
  <c r="O1707" i="16"/>
  <c r="P1707" i="16"/>
  <c r="Q1707" i="16"/>
  <c r="R1707" i="16"/>
  <c r="S1707" i="16"/>
  <c r="T1707" i="16"/>
  <c r="U1707" i="16"/>
  <c r="V1707" i="16"/>
  <c r="W1707" i="16"/>
  <c r="X1707" i="16"/>
  <c r="Y1707" i="16"/>
  <c r="Z1707" i="16"/>
  <c r="AA1707" i="16"/>
  <c r="AB1707" i="16"/>
  <c r="AC1707" i="16"/>
  <c r="AD1707" i="16"/>
  <c r="AE1707" i="16"/>
  <c r="AF1707" i="16"/>
  <c r="AG1707" i="16"/>
  <c r="B1708" i="16"/>
  <c r="C1708" i="16"/>
  <c r="D1708" i="16"/>
  <c r="E1708" i="16"/>
  <c r="F1708" i="16"/>
  <c r="G1708" i="16"/>
  <c r="H1708" i="16"/>
  <c r="I1708" i="16"/>
  <c r="K1708" i="16"/>
  <c r="L1708" i="16"/>
  <c r="M1708" i="16"/>
  <c r="N1708" i="16"/>
  <c r="O1708" i="16"/>
  <c r="P1708" i="16"/>
  <c r="Q1708" i="16"/>
  <c r="R1708" i="16"/>
  <c r="S1708" i="16"/>
  <c r="T1708" i="16"/>
  <c r="U1708" i="16"/>
  <c r="V1708" i="16"/>
  <c r="W1708" i="16"/>
  <c r="X1708" i="16"/>
  <c r="Y1708" i="16"/>
  <c r="Z1708" i="16"/>
  <c r="AA1708" i="16"/>
  <c r="AB1708" i="16"/>
  <c r="AC1708" i="16"/>
  <c r="AD1708" i="16"/>
  <c r="AE1708" i="16"/>
  <c r="AF1708" i="16"/>
  <c r="AG1708" i="16"/>
  <c r="B1709" i="16"/>
  <c r="C1709" i="16"/>
  <c r="D1709" i="16"/>
  <c r="E1709" i="16"/>
  <c r="F1709" i="16"/>
  <c r="G1709" i="16"/>
  <c r="H1709" i="16"/>
  <c r="I1709" i="16"/>
  <c r="K1709" i="16"/>
  <c r="L1709" i="16"/>
  <c r="M1709" i="16"/>
  <c r="N1709" i="16"/>
  <c r="O1709" i="16"/>
  <c r="P1709" i="16"/>
  <c r="Q1709" i="16"/>
  <c r="R1709" i="16"/>
  <c r="S1709" i="16"/>
  <c r="T1709" i="16"/>
  <c r="U1709" i="16"/>
  <c r="V1709" i="16"/>
  <c r="W1709" i="16"/>
  <c r="X1709" i="16"/>
  <c r="Y1709" i="16"/>
  <c r="Z1709" i="16"/>
  <c r="AA1709" i="16"/>
  <c r="AB1709" i="16"/>
  <c r="AC1709" i="16"/>
  <c r="AD1709" i="16"/>
  <c r="AE1709" i="16"/>
  <c r="AF1709" i="16"/>
  <c r="AG1709" i="16"/>
  <c r="B1710" i="16"/>
  <c r="C1710" i="16"/>
  <c r="D1710" i="16"/>
  <c r="E1710" i="16"/>
  <c r="F1710" i="16"/>
  <c r="G1710" i="16"/>
  <c r="H1710" i="16"/>
  <c r="I1710" i="16"/>
  <c r="K1710" i="16"/>
  <c r="L1710" i="16"/>
  <c r="M1710" i="16"/>
  <c r="N1710" i="16"/>
  <c r="O1710" i="16"/>
  <c r="P1710" i="16"/>
  <c r="Q1710" i="16"/>
  <c r="R1710" i="16"/>
  <c r="S1710" i="16"/>
  <c r="T1710" i="16"/>
  <c r="U1710" i="16"/>
  <c r="V1710" i="16"/>
  <c r="W1710" i="16"/>
  <c r="X1710" i="16"/>
  <c r="Y1710" i="16"/>
  <c r="Z1710" i="16"/>
  <c r="AA1710" i="16"/>
  <c r="AB1710" i="16"/>
  <c r="AC1710" i="16"/>
  <c r="AD1710" i="16"/>
  <c r="AE1710" i="16"/>
  <c r="AF1710" i="16"/>
  <c r="AG1710" i="16"/>
  <c r="B1711" i="16"/>
  <c r="C1711" i="16"/>
  <c r="D1711" i="16"/>
  <c r="E1711" i="16"/>
  <c r="F1711" i="16"/>
  <c r="G1711" i="16"/>
  <c r="H1711" i="16"/>
  <c r="I1711" i="16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Y1711" i="16"/>
  <c r="Z1711" i="16"/>
  <c r="AA1711" i="16"/>
  <c r="AB1711" i="16"/>
  <c r="AC1711" i="16"/>
  <c r="AD1711" i="16"/>
  <c r="AE1711" i="16"/>
  <c r="AF1711" i="16"/>
  <c r="AG1711" i="16"/>
  <c r="B1712" i="16"/>
  <c r="C1712" i="16"/>
  <c r="D1712" i="16"/>
  <c r="E1712" i="16"/>
  <c r="F1712" i="16"/>
  <c r="G1712" i="16"/>
  <c r="H1712" i="16"/>
  <c r="I1712" i="16"/>
  <c r="K1712" i="16"/>
  <c r="L1712" i="16"/>
  <c r="M1712" i="16"/>
  <c r="N1712" i="16"/>
  <c r="O1712" i="16"/>
  <c r="P1712" i="16"/>
  <c r="Q1712" i="16"/>
  <c r="R1712" i="16"/>
  <c r="S1712" i="16"/>
  <c r="T1712" i="16"/>
  <c r="U1712" i="16"/>
  <c r="V1712" i="16"/>
  <c r="W1712" i="16"/>
  <c r="X1712" i="16"/>
  <c r="Y1712" i="16"/>
  <c r="Z1712" i="16"/>
  <c r="AA1712" i="16"/>
  <c r="AB1712" i="16"/>
  <c r="AC1712" i="16"/>
  <c r="AD1712" i="16"/>
  <c r="AE1712" i="16"/>
  <c r="AF1712" i="16"/>
  <c r="AG1712" i="16"/>
  <c r="B1713" i="16"/>
  <c r="C1713" i="16"/>
  <c r="D1713" i="16"/>
  <c r="E1713" i="16"/>
  <c r="F1713" i="16"/>
  <c r="G1713" i="16"/>
  <c r="H1713" i="16"/>
  <c r="I1713" i="16"/>
  <c r="K1713" i="16"/>
  <c r="L1713" i="16"/>
  <c r="M1713" i="16"/>
  <c r="N1713" i="16"/>
  <c r="O1713" i="16"/>
  <c r="P1713" i="16"/>
  <c r="Q1713" i="16"/>
  <c r="R1713" i="16"/>
  <c r="S1713" i="16"/>
  <c r="T1713" i="16"/>
  <c r="U1713" i="16"/>
  <c r="V1713" i="16"/>
  <c r="W1713" i="16"/>
  <c r="X1713" i="16"/>
  <c r="Y1713" i="16"/>
  <c r="Z1713" i="16"/>
  <c r="AA1713" i="16"/>
  <c r="AB1713" i="16"/>
  <c r="AC1713" i="16"/>
  <c r="AD1713" i="16"/>
  <c r="AE1713" i="16"/>
  <c r="AF1713" i="16"/>
  <c r="AG1713" i="16"/>
  <c r="B1714" i="16"/>
  <c r="C1714" i="16"/>
  <c r="D1714" i="16"/>
  <c r="E1714" i="16"/>
  <c r="F1714" i="16"/>
  <c r="G1714" i="16"/>
  <c r="H1714" i="16"/>
  <c r="I1714" i="16"/>
  <c r="K1714" i="16"/>
  <c r="L1714" i="16"/>
  <c r="M1714" i="16"/>
  <c r="N1714" i="16"/>
  <c r="O1714" i="16"/>
  <c r="P1714" i="16"/>
  <c r="Q1714" i="16"/>
  <c r="R1714" i="16"/>
  <c r="S1714" i="16"/>
  <c r="T1714" i="16"/>
  <c r="U1714" i="16"/>
  <c r="V1714" i="16"/>
  <c r="W1714" i="16"/>
  <c r="X1714" i="16"/>
  <c r="Y1714" i="16"/>
  <c r="Z1714" i="16"/>
  <c r="AA1714" i="16"/>
  <c r="AB1714" i="16"/>
  <c r="AC1714" i="16"/>
  <c r="AD1714" i="16"/>
  <c r="AE1714" i="16"/>
  <c r="AF1714" i="16"/>
  <c r="AG1714" i="16"/>
  <c r="B1715" i="16"/>
  <c r="C1715" i="16"/>
  <c r="D1715" i="16"/>
  <c r="E1715" i="16"/>
  <c r="F1715" i="16"/>
  <c r="G1715" i="16"/>
  <c r="H1715" i="16"/>
  <c r="I1715" i="16"/>
  <c r="K1715" i="16"/>
  <c r="L1715" i="16"/>
  <c r="M1715" i="16"/>
  <c r="N1715" i="16"/>
  <c r="O1715" i="16"/>
  <c r="P1715" i="16"/>
  <c r="Q1715" i="16"/>
  <c r="R1715" i="16"/>
  <c r="S1715" i="16"/>
  <c r="T1715" i="16"/>
  <c r="U1715" i="16"/>
  <c r="V1715" i="16"/>
  <c r="W1715" i="16"/>
  <c r="X1715" i="16"/>
  <c r="Y1715" i="16"/>
  <c r="Z1715" i="16"/>
  <c r="AA1715" i="16"/>
  <c r="AB1715" i="16"/>
  <c r="AC1715" i="16"/>
  <c r="AD1715" i="16"/>
  <c r="AE1715" i="16"/>
  <c r="AF1715" i="16"/>
  <c r="AG1715" i="16"/>
  <c r="B1716" i="16"/>
  <c r="C1716" i="16"/>
  <c r="D1716" i="16"/>
  <c r="E1716" i="16"/>
  <c r="F1716" i="16"/>
  <c r="G1716" i="16"/>
  <c r="H1716" i="16"/>
  <c r="I1716" i="16"/>
  <c r="K1716" i="16"/>
  <c r="L1716" i="16"/>
  <c r="M1716" i="16"/>
  <c r="N1716" i="16"/>
  <c r="O1716" i="16"/>
  <c r="P1716" i="16"/>
  <c r="Q1716" i="16"/>
  <c r="R1716" i="16"/>
  <c r="S1716" i="16"/>
  <c r="T1716" i="16"/>
  <c r="U1716" i="16"/>
  <c r="V1716" i="16"/>
  <c r="W1716" i="16"/>
  <c r="X1716" i="16"/>
  <c r="Y1716" i="16"/>
  <c r="Z1716" i="16"/>
  <c r="AA1716" i="16"/>
  <c r="AB1716" i="16"/>
  <c r="AC1716" i="16"/>
  <c r="AD1716" i="16"/>
  <c r="AE1716" i="16"/>
  <c r="AF1716" i="16"/>
  <c r="AG1716" i="16"/>
  <c r="B1717" i="16"/>
  <c r="C1717" i="16"/>
  <c r="D1717" i="16"/>
  <c r="E1717" i="16"/>
  <c r="F1717" i="16"/>
  <c r="G1717" i="16"/>
  <c r="H1717" i="16"/>
  <c r="I1717" i="16"/>
  <c r="K1717" i="16"/>
  <c r="L1717" i="16"/>
  <c r="M1717" i="16"/>
  <c r="N1717" i="16"/>
  <c r="O1717" i="16"/>
  <c r="P1717" i="16"/>
  <c r="Q1717" i="16"/>
  <c r="R1717" i="16"/>
  <c r="S1717" i="16"/>
  <c r="T1717" i="16"/>
  <c r="U1717" i="16"/>
  <c r="V1717" i="16"/>
  <c r="W1717" i="16"/>
  <c r="X1717" i="16"/>
  <c r="Y1717" i="16"/>
  <c r="Z1717" i="16"/>
  <c r="AA1717" i="16"/>
  <c r="AB1717" i="16"/>
  <c r="AC1717" i="16"/>
  <c r="AD1717" i="16"/>
  <c r="AE1717" i="16"/>
  <c r="AF1717" i="16"/>
  <c r="AG1717" i="16"/>
  <c r="B1718" i="16"/>
  <c r="C1718" i="16"/>
  <c r="D1718" i="16"/>
  <c r="E1718" i="16"/>
  <c r="F1718" i="16"/>
  <c r="G1718" i="16"/>
  <c r="H1718" i="16"/>
  <c r="I1718" i="16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Y1718" i="16"/>
  <c r="Z1718" i="16"/>
  <c r="AA1718" i="16"/>
  <c r="AB1718" i="16"/>
  <c r="AC1718" i="16"/>
  <c r="AD1718" i="16"/>
  <c r="AE1718" i="16"/>
  <c r="AF1718" i="16"/>
  <c r="AG1718" i="16"/>
  <c r="B1719" i="16"/>
  <c r="C1719" i="16"/>
  <c r="D1719" i="16"/>
  <c r="E1719" i="16"/>
  <c r="F1719" i="16"/>
  <c r="G1719" i="16"/>
  <c r="H1719" i="16"/>
  <c r="I1719" i="16"/>
  <c r="K1719" i="16"/>
  <c r="L1719" i="16"/>
  <c r="M1719" i="16"/>
  <c r="N1719" i="16"/>
  <c r="O1719" i="16"/>
  <c r="P1719" i="16"/>
  <c r="Q1719" i="16"/>
  <c r="R1719" i="16"/>
  <c r="S1719" i="16"/>
  <c r="T1719" i="16"/>
  <c r="U1719" i="16"/>
  <c r="V1719" i="16"/>
  <c r="W1719" i="16"/>
  <c r="X1719" i="16"/>
  <c r="Y1719" i="16"/>
  <c r="Z1719" i="16"/>
  <c r="AA1719" i="16"/>
  <c r="AB1719" i="16"/>
  <c r="AC1719" i="16"/>
  <c r="AD1719" i="16"/>
  <c r="AE1719" i="16"/>
  <c r="AF1719" i="16"/>
  <c r="AG1719" i="16"/>
  <c r="B1720" i="16"/>
  <c r="C1720" i="16"/>
  <c r="D1720" i="16"/>
  <c r="E1720" i="16"/>
  <c r="F1720" i="16"/>
  <c r="G1720" i="16"/>
  <c r="H1720" i="16"/>
  <c r="I1720" i="16"/>
  <c r="K1720" i="16"/>
  <c r="L1720" i="16"/>
  <c r="M1720" i="16"/>
  <c r="N1720" i="16"/>
  <c r="O1720" i="16"/>
  <c r="P1720" i="16"/>
  <c r="Q1720" i="16"/>
  <c r="R1720" i="16"/>
  <c r="S1720" i="16"/>
  <c r="T1720" i="16"/>
  <c r="U1720" i="16"/>
  <c r="V1720" i="16"/>
  <c r="W1720" i="16"/>
  <c r="X1720" i="16"/>
  <c r="Y1720" i="16"/>
  <c r="Z1720" i="16"/>
  <c r="AA1720" i="16"/>
  <c r="AB1720" i="16"/>
  <c r="AC1720" i="16"/>
  <c r="AD1720" i="16"/>
  <c r="AE1720" i="16"/>
  <c r="AF1720" i="16"/>
  <c r="AG1720" i="16"/>
  <c r="B1721" i="16"/>
  <c r="C1721" i="16"/>
  <c r="D1721" i="16"/>
  <c r="E1721" i="16"/>
  <c r="F1721" i="16"/>
  <c r="G1721" i="16"/>
  <c r="H1721" i="16"/>
  <c r="I1721" i="16"/>
  <c r="K1721" i="16"/>
  <c r="L1721" i="16"/>
  <c r="M1721" i="16"/>
  <c r="N1721" i="16"/>
  <c r="O1721" i="16"/>
  <c r="P1721" i="16"/>
  <c r="Q1721" i="16"/>
  <c r="R1721" i="16"/>
  <c r="S1721" i="16"/>
  <c r="T1721" i="16"/>
  <c r="U1721" i="16"/>
  <c r="V1721" i="16"/>
  <c r="W1721" i="16"/>
  <c r="X1721" i="16"/>
  <c r="Y1721" i="16"/>
  <c r="Z1721" i="16"/>
  <c r="AA1721" i="16"/>
  <c r="AB1721" i="16"/>
  <c r="AC1721" i="16"/>
  <c r="AD1721" i="16"/>
  <c r="AE1721" i="16"/>
  <c r="AF1721" i="16"/>
  <c r="AG1721" i="16"/>
  <c r="B1722" i="16"/>
  <c r="C1722" i="16"/>
  <c r="D1722" i="16"/>
  <c r="E1722" i="16"/>
  <c r="F1722" i="16"/>
  <c r="G1722" i="16"/>
  <c r="H1722" i="16"/>
  <c r="I1722" i="16"/>
  <c r="K1722" i="16"/>
  <c r="L1722" i="16"/>
  <c r="M1722" i="16"/>
  <c r="N1722" i="16"/>
  <c r="O1722" i="16"/>
  <c r="P1722" i="16"/>
  <c r="Q1722" i="16"/>
  <c r="R1722" i="16"/>
  <c r="S1722" i="16"/>
  <c r="T1722" i="16"/>
  <c r="U1722" i="16"/>
  <c r="V1722" i="16"/>
  <c r="W1722" i="16"/>
  <c r="X1722" i="16"/>
  <c r="Y1722" i="16"/>
  <c r="Z1722" i="16"/>
  <c r="AA1722" i="16"/>
  <c r="AB1722" i="16"/>
  <c r="AC1722" i="16"/>
  <c r="AD1722" i="16"/>
  <c r="AE1722" i="16"/>
  <c r="AF1722" i="16"/>
  <c r="AG1722" i="16"/>
  <c r="B1723" i="16"/>
  <c r="C1723" i="16"/>
  <c r="D1723" i="16"/>
  <c r="E1723" i="16"/>
  <c r="F1723" i="16"/>
  <c r="G1723" i="16"/>
  <c r="H1723" i="16"/>
  <c r="I1723" i="16"/>
  <c r="K1723" i="16"/>
  <c r="L1723" i="16"/>
  <c r="M1723" i="16"/>
  <c r="N1723" i="16"/>
  <c r="O1723" i="16"/>
  <c r="P1723" i="16"/>
  <c r="Q1723" i="16"/>
  <c r="R1723" i="16"/>
  <c r="S1723" i="16"/>
  <c r="T1723" i="16"/>
  <c r="U1723" i="16"/>
  <c r="V1723" i="16"/>
  <c r="W1723" i="16"/>
  <c r="X1723" i="16"/>
  <c r="Y1723" i="16"/>
  <c r="Z1723" i="16"/>
  <c r="AA1723" i="16"/>
  <c r="AB1723" i="16"/>
  <c r="AC1723" i="16"/>
  <c r="AD1723" i="16"/>
  <c r="AE1723" i="16"/>
  <c r="AF1723" i="16"/>
  <c r="AG1723" i="16"/>
  <c r="B1724" i="16"/>
  <c r="C1724" i="16"/>
  <c r="D1724" i="16"/>
  <c r="E1724" i="16"/>
  <c r="F1724" i="16"/>
  <c r="G1724" i="16"/>
  <c r="H1724" i="16"/>
  <c r="I1724" i="16"/>
  <c r="K1724" i="16"/>
  <c r="L1724" i="16"/>
  <c r="M1724" i="16"/>
  <c r="N1724" i="16"/>
  <c r="O1724" i="16"/>
  <c r="P1724" i="16"/>
  <c r="Q1724" i="16"/>
  <c r="R1724" i="16"/>
  <c r="S1724" i="16"/>
  <c r="T1724" i="16"/>
  <c r="U1724" i="16"/>
  <c r="V1724" i="16"/>
  <c r="W1724" i="16"/>
  <c r="X1724" i="16"/>
  <c r="Y1724" i="16"/>
  <c r="Z1724" i="16"/>
  <c r="AA1724" i="16"/>
  <c r="AB1724" i="16"/>
  <c r="AC1724" i="16"/>
  <c r="AD1724" i="16"/>
  <c r="AE1724" i="16"/>
  <c r="AF1724" i="16"/>
  <c r="AG1724" i="16"/>
  <c r="B1725" i="16"/>
  <c r="C1725" i="16"/>
  <c r="D1725" i="16"/>
  <c r="E1725" i="16"/>
  <c r="F1725" i="16"/>
  <c r="G1725" i="16"/>
  <c r="H1725" i="16"/>
  <c r="I1725" i="16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Y1725" i="16"/>
  <c r="Z1725" i="16"/>
  <c r="AA1725" i="16"/>
  <c r="AB1725" i="16"/>
  <c r="AC1725" i="16"/>
  <c r="AD1725" i="16"/>
  <c r="AE1725" i="16"/>
  <c r="AF1725" i="16"/>
  <c r="AG1725" i="16"/>
  <c r="B1726" i="16"/>
  <c r="C1726" i="16"/>
  <c r="D1726" i="16"/>
  <c r="E1726" i="16"/>
  <c r="F1726" i="16"/>
  <c r="G1726" i="16"/>
  <c r="H1726" i="16"/>
  <c r="I1726" i="16"/>
  <c r="K1726" i="16"/>
  <c r="L1726" i="16"/>
  <c r="M1726" i="16"/>
  <c r="N1726" i="16"/>
  <c r="O1726" i="16"/>
  <c r="P1726" i="16"/>
  <c r="Q1726" i="16"/>
  <c r="R1726" i="16"/>
  <c r="S1726" i="16"/>
  <c r="T1726" i="16"/>
  <c r="U1726" i="16"/>
  <c r="V1726" i="16"/>
  <c r="W1726" i="16"/>
  <c r="X1726" i="16"/>
  <c r="Y1726" i="16"/>
  <c r="Z1726" i="16"/>
  <c r="AA1726" i="16"/>
  <c r="AB1726" i="16"/>
  <c r="AC1726" i="16"/>
  <c r="AD1726" i="16"/>
  <c r="AE1726" i="16"/>
  <c r="AF1726" i="16"/>
  <c r="AG1726" i="16"/>
  <c r="B1727" i="16"/>
  <c r="C1727" i="16"/>
  <c r="D1727" i="16"/>
  <c r="E1727" i="16"/>
  <c r="F1727" i="16"/>
  <c r="G1727" i="16"/>
  <c r="H1727" i="16"/>
  <c r="I1727" i="16"/>
  <c r="K1727" i="16"/>
  <c r="L1727" i="16"/>
  <c r="M1727" i="16"/>
  <c r="N1727" i="16"/>
  <c r="O1727" i="16"/>
  <c r="P1727" i="16"/>
  <c r="Q1727" i="16"/>
  <c r="R1727" i="16"/>
  <c r="S1727" i="16"/>
  <c r="T1727" i="16"/>
  <c r="U1727" i="16"/>
  <c r="V1727" i="16"/>
  <c r="W1727" i="16"/>
  <c r="X1727" i="16"/>
  <c r="Y1727" i="16"/>
  <c r="Z1727" i="16"/>
  <c r="AA1727" i="16"/>
  <c r="AB1727" i="16"/>
  <c r="AC1727" i="16"/>
  <c r="AD1727" i="16"/>
  <c r="AE1727" i="16"/>
  <c r="AF1727" i="16"/>
  <c r="AG1727" i="16"/>
  <c r="B1728" i="16"/>
  <c r="C1728" i="16"/>
  <c r="D1728" i="16"/>
  <c r="E1728" i="16"/>
  <c r="F1728" i="16"/>
  <c r="G1728" i="16"/>
  <c r="H1728" i="16"/>
  <c r="I1728" i="16"/>
  <c r="K1728" i="16"/>
  <c r="L1728" i="16"/>
  <c r="M1728" i="16"/>
  <c r="N1728" i="16"/>
  <c r="O1728" i="16"/>
  <c r="P1728" i="16"/>
  <c r="Q1728" i="16"/>
  <c r="R1728" i="16"/>
  <c r="S1728" i="16"/>
  <c r="T1728" i="16"/>
  <c r="U1728" i="16"/>
  <c r="V1728" i="16"/>
  <c r="W1728" i="16"/>
  <c r="X1728" i="16"/>
  <c r="Y1728" i="16"/>
  <c r="Z1728" i="16"/>
  <c r="AA1728" i="16"/>
  <c r="AB1728" i="16"/>
  <c r="AC1728" i="16"/>
  <c r="AD1728" i="16"/>
  <c r="AE1728" i="16"/>
  <c r="AF1728" i="16"/>
  <c r="AG1728" i="16"/>
  <c r="B1729" i="16"/>
  <c r="C1729" i="16"/>
  <c r="D1729" i="16"/>
  <c r="E1729" i="16"/>
  <c r="F1729" i="16"/>
  <c r="G1729" i="16"/>
  <c r="H1729" i="16"/>
  <c r="I1729" i="16"/>
  <c r="K1729" i="16"/>
  <c r="L1729" i="16"/>
  <c r="M1729" i="16"/>
  <c r="N1729" i="16"/>
  <c r="O1729" i="16"/>
  <c r="P1729" i="16"/>
  <c r="Q1729" i="16"/>
  <c r="R1729" i="16"/>
  <c r="S1729" i="16"/>
  <c r="T1729" i="16"/>
  <c r="U1729" i="16"/>
  <c r="V1729" i="16"/>
  <c r="W1729" i="16"/>
  <c r="X1729" i="16"/>
  <c r="Y1729" i="16"/>
  <c r="Z1729" i="16"/>
  <c r="AA1729" i="16"/>
  <c r="AB1729" i="16"/>
  <c r="AC1729" i="16"/>
  <c r="AD1729" i="16"/>
  <c r="AE1729" i="16"/>
  <c r="AF1729" i="16"/>
  <c r="AG1729" i="16"/>
  <c r="B1730" i="16"/>
  <c r="C1730" i="16"/>
  <c r="D1730" i="16"/>
  <c r="E1730" i="16"/>
  <c r="F1730" i="16"/>
  <c r="G1730" i="16"/>
  <c r="H1730" i="16"/>
  <c r="I1730" i="16"/>
  <c r="K1730" i="16"/>
  <c r="L1730" i="16"/>
  <c r="M1730" i="16"/>
  <c r="N1730" i="16"/>
  <c r="O1730" i="16"/>
  <c r="P1730" i="16"/>
  <c r="Q1730" i="16"/>
  <c r="R1730" i="16"/>
  <c r="S1730" i="16"/>
  <c r="T1730" i="16"/>
  <c r="U1730" i="16"/>
  <c r="V1730" i="16"/>
  <c r="W1730" i="16"/>
  <c r="X1730" i="16"/>
  <c r="Y1730" i="16"/>
  <c r="Z1730" i="16"/>
  <c r="AA1730" i="16"/>
  <c r="AB1730" i="16"/>
  <c r="AC1730" i="16"/>
  <c r="AD1730" i="16"/>
  <c r="AE1730" i="16"/>
  <c r="AF1730" i="16"/>
  <c r="AG1730" i="16"/>
  <c r="B1731" i="16"/>
  <c r="C1731" i="16"/>
  <c r="D1731" i="16"/>
  <c r="E1731" i="16"/>
  <c r="F1731" i="16"/>
  <c r="G1731" i="16"/>
  <c r="H1731" i="16"/>
  <c r="I1731" i="16"/>
  <c r="K1731" i="16"/>
  <c r="L1731" i="16"/>
  <c r="M1731" i="16"/>
  <c r="N1731" i="16"/>
  <c r="O1731" i="16"/>
  <c r="P1731" i="16"/>
  <c r="Q1731" i="16"/>
  <c r="R1731" i="16"/>
  <c r="S1731" i="16"/>
  <c r="T1731" i="16"/>
  <c r="U1731" i="16"/>
  <c r="V1731" i="16"/>
  <c r="W1731" i="16"/>
  <c r="X1731" i="16"/>
  <c r="Y1731" i="16"/>
  <c r="Z1731" i="16"/>
  <c r="AA1731" i="16"/>
  <c r="AB1731" i="16"/>
  <c r="AC1731" i="16"/>
  <c r="AD1731" i="16"/>
  <c r="AE1731" i="16"/>
  <c r="AF1731" i="16"/>
  <c r="AG1731" i="16"/>
  <c r="B1732" i="16"/>
  <c r="C1732" i="16"/>
  <c r="D1732" i="16"/>
  <c r="E1732" i="16"/>
  <c r="F1732" i="16"/>
  <c r="G1732" i="16"/>
  <c r="H1732" i="16"/>
  <c r="I1732" i="16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Y1732" i="16"/>
  <c r="Z1732" i="16"/>
  <c r="AA1732" i="16"/>
  <c r="AB1732" i="16"/>
  <c r="AC1732" i="16"/>
  <c r="AD1732" i="16"/>
  <c r="AE1732" i="16"/>
  <c r="AF1732" i="16"/>
  <c r="AG1732" i="16"/>
  <c r="B1733" i="16"/>
  <c r="C1733" i="16"/>
  <c r="D1733" i="16"/>
  <c r="E1733" i="16"/>
  <c r="F1733" i="16"/>
  <c r="G1733" i="16"/>
  <c r="H1733" i="16"/>
  <c r="I1733" i="16"/>
  <c r="K1733" i="16"/>
  <c r="L1733" i="16"/>
  <c r="M1733" i="16"/>
  <c r="N1733" i="16"/>
  <c r="O1733" i="16"/>
  <c r="P1733" i="16"/>
  <c r="Q1733" i="16"/>
  <c r="R1733" i="16"/>
  <c r="S1733" i="16"/>
  <c r="T1733" i="16"/>
  <c r="U1733" i="16"/>
  <c r="V1733" i="16"/>
  <c r="W1733" i="16"/>
  <c r="X1733" i="16"/>
  <c r="Y1733" i="16"/>
  <c r="Z1733" i="16"/>
  <c r="AA1733" i="16"/>
  <c r="AB1733" i="16"/>
  <c r="AC1733" i="16"/>
  <c r="AD1733" i="16"/>
  <c r="AE1733" i="16"/>
  <c r="AF1733" i="16"/>
  <c r="AG1733" i="16"/>
  <c r="B1734" i="16"/>
  <c r="C1734" i="16"/>
  <c r="D1734" i="16"/>
  <c r="E1734" i="16"/>
  <c r="F1734" i="16"/>
  <c r="G1734" i="16"/>
  <c r="H1734" i="16"/>
  <c r="I1734" i="16"/>
  <c r="K1734" i="16"/>
  <c r="L1734" i="16"/>
  <c r="M1734" i="16"/>
  <c r="N1734" i="16"/>
  <c r="O1734" i="16"/>
  <c r="P1734" i="16"/>
  <c r="Q1734" i="16"/>
  <c r="R1734" i="16"/>
  <c r="S1734" i="16"/>
  <c r="T1734" i="16"/>
  <c r="U1734" i="16"/>
  <c r="V1734" i="16"/>
  <c r="W1734" i="16"/>
  <c r="X1734" i="16"/>
  <c r="Y1734" i="16"/>
  <c r="Z1734" i="16"/>
  <c r="AA1734" i="16"/>
  <c r="AB1734" i="16"/>
  <c r="AC1734" i="16"/>
  <c r="AD1734" i="16"/>
  <c r="AE1734" i="16"/>
  <c r="AF1734" i="16"/>
  <c r="AG1734" i="16"/>
  <c r="B1735" i="16"/>
  <c r="C1735" i="16"/>
  <c r="D1735" i="16"/>
  <c r="E1735" i="16"/>
  <c r="F1735" i="16"/>
  <c r="G1735" i="16"/>
  <c r="H1735" i="16"/>
  <c r="I1735" i="16"/>
  <c r="K1735" i="16"/>
  <c r="L1735" i="16"/>
  <c r="M1735" i="16"/>
  <c r="N1735" i="16"/>
  <c r="O1735" i="16"/>
  <c r="P1735" i="16"/>
  <c r="Q1735" i="16"/>
  <c r="R1735" i="16"/>
  <c r="S1735" i="16"/>
  <c r="T1735" i="16"/>
  <c r="U1735" i="16"/>
  <c r="V1735" i="16"/>
  <c r="W1735" i="16"/>
  <c r="X1735" i="16"/>
  <c r="Y1735" i="16"/>
  <c r="Z1735" i="16"/>
  <c r="AA1735" i="16"/>
  <c r="AB1735" i="16"/>
  <c r="AC1735" i="16"/>
  <c r="AD1735" i="16"/>
  <c r="AE1735" i="16"/>
  <c r="AF1735" i="16"/>
  <c r="AG1735" i="16"/>
  <c r="B1736" i="16"/>
  <c r="C1736" i="16"/>
  <c r="D1736" i="16"/>
  <c r="E1736" i="16"/>
  <c r="F1736" i="16"/>
  <c r="G1736" i="16"/>
  <c r="H1736" i="16"/>
  <c r="I1736" i="16"/>
  <c r="K1736" i="16"/>
  <c r="L1736" i="16"/>
  <c r="M1736" i="16"/>
  <c r="N1736" i="16"/>
  <c r="O1736" i="16"/>
  <c r="P1736" i="16"/>
  <c r="Q1736" i="16"/>
  <c r="R1736" i="16"/>
  <c r="S1736" i="16"/>
  <c r="T1736" i="16"/>
  <c r="U1736" i="16"/>
  <c r="V1736" i="16"/>
  <c r="W1736" i="16"/>
  <c r="X1736" i="16"/>
  <c r="Y1736" i="16"/>
  <c r="Z1736" i="16"/>
  <c r="AA1736" i="16"/>
  <c r="AB1736" i="16"/>
  <c r="AC1736" i="16"/>
  <c r="AD1736" i="16"/>
  <c r="AE1736" i="16"/>
  <c r="AF1736" i="16"/>
  <c r="AG1736" i="16"/>
  <c r="B1737" i="16"/>
  <c r="C1737" i="16"/>
  <c r="D1737" i="16"/>
  <c r="E1737" i="16"/>
  <c r="F1737" i="16"/>
  <c r="G1737" i="16"/>
  <c r="H1737" i="16"/>
  <c r="I1737" i="16"/>
  <c r="K1737" i="16"/>
  <c r="L1737" i="16"/>
  <c r="M1737" i="16"/>
  <c r="N1737" i="16"/>
  <c r="O1737" i="16"/>
  <c r="P1737" i="16"/>
  <c r="Q1737" i="16"/>
  <c r="R1737" i="16"/>
  <c r="S1737" i="16"/>
  <c r="T1737" i="16"/>
  <c r="U1737" i="16"/>
  <c r="V1737" i="16"/>
  <c r="W1737" i="16"/>
  <c r="X1737" i="16"/>
  <c r="Y1737" i="16"/>
  <c r="Z1737" i="16"/>
  <c r="AA1737" i="16"/>
  <c r="AB1737" i="16"/>
  <c r="AC1737" i="16"/>
  <c r="AD1737" i="16"/>
  <c r="AE1737" i="16"/>
  <c r="AF1737" i="16"/>
  <c r="AG1737" i="16"/>
  <c r="B1738" i="16"/>
  <c r="C1738" i="16"/>
  <c r="D1738" i="16"/>
  <c r="E1738" i="16"/>
  <c r="F1738" i="16"/>
  <c r="G1738" i="16"/>
  <c r="H1738" i="16"/>
  <c r="I1738" i="16"/>
  <c r="K1738" i="16"/>
  <c r="L1738" i="16"/>
  <c r="M1738" i="16"/>
  <c r="N1738" i="16"/>
  <c r="O1738" i="16"/>
  <c r="P1738" i="16"/>
  <c r="Q1738" i="16"/>
  <c r="R1738" i="16"/>
  <c r="S1738" i="16"/>
  <c r="T1738" i="16"/>
  <c r="U1738" i="16"/>
  <c r="V1738" i="16"/>
  <c r="W1738" i="16"/>
  <c r="X1738" i="16"/>
  <c r="Y1738" i="16"/>
  <c r="Z1738" i="16"/>
  <c r="AA1738" i="16"/>
  <c r="AB1738" i="16"/>
  <c r="AC1738" i="16"/>
  <c r="AD1738" i="16"/>
  <c r="AE1738" i="16"/>
  <c r="AF1738" i="16"/>
  <c r="AG1738" i="16"/>
  <c r="B1739" i="16"/>
  <c r="C1739" i="16"/>
  <c r="D1739" i="16"/>
  <c r="E1739" i="16"/>
  <c r="F1739" i="16"/>
  <c r="G1739" i="16"/>
  <c r="H1739" i="16"/>
  <c r="I1739" i="16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Y1739" i="16"/>
  <c r="Z1739" i="16"/>
  <c r="AA1739" i="16"/>
  <c r="AB1739" i="16"/>
  <c r="AC1739" i="16"/>
  <c r="AD1739" i="16"/>
  <c r="AE1739" i="16"/>
  <c r="AF1739" i="16"/>
  <c r="AG1739" i="16"/>
  <c r="B1740" i="16"/>
  <c r="C1740" i="16"/>
  <c r="D1740" i="16"/>
  <c r="E1740" i="16"/>
  <c r="F1740" i="16"/>
  <c r="G1740" i="16"/>
  <c r="H1740" i="16"/>
  <c r="I1740" i="16"/>
  <c r="K1740" i="16"/>
  <c r="L1740" i="16"/>
  <c r="M1740" i="16"/>
  <c r="N1740" i="16"/>
  <c r="O1740" i="16"/>
  <c r="P1740" i="16"/>
  <c r="Q1740" i="16"/>
  <c r="R1740" i="16"/>
  <c r="S1740" i="16"/>
  <c r="T1740" i="16"/>
  <c r="U1740" i="16"/>
  <c r="V1740" i="16"/>
  <c r="W1740" i="16"/>
  <c r="X1740" i="16"/>
  <c r="Y1740" i="16"/>
  <c r="Z1740" i="16"/>
  <c r="AA1740" i="16"/>
  <c r="AB1740" i="16"/>
  <c r="AC1740" i="16"/>
  <c r="AD1740" i="16"/>
  <c r="AE1740" i="16"/>
  <c r="AF1740" i="16"/>
  <c r="AG1740" i="16"/>
  <c r="B1741" i="16"/>
  <c r="C1741" i="16"/>
  <c r="D1741" i="16"/>
  <c r="E1741" i="16"/>
  <c r="F1741" i="16"/>
  <c r="G1741" i="16"/>
  <c r="H1741" i="16"/>
  <c r="I1741" i="16"/>
  <c r="K1741" i="16"/>
  <c r="L1741" i="16"/>
  <c r="M1741" i="16"/>
  <c r="N1741" i="16"/>
  <c r="O1741" i="16"/>
  <c r="P1741" i="16"/>
  <c r="Q1741" i="16"/>
  <c r="R1741" i="16"/>
  <c r="S1741" i="16"/>
  <c r="T1741" i="16"/>
  <c r="U1741" i="16"/>
  <c r="V1741" i="16"/>
  <c r="W1741" i="16"/>
  <c r="X1741" i="16"/>
  <c r="Y1741" i="16"/>
  <c r="Z1741" i="16"/>
  <c r="AA1741" i="16"/>
  <c r="AB1741" i="16"/>
  <c r="AC1741" i="16"/>
  <c r="AD1741" i="16"/>
  <c r="AE1741" i="16"/>
  <c r="AF1741" i="16"/>
  <c r="AG1741" i="16"/>
  <c r="B1742" i="16"/>
  <c r="C1742" i="16"/>
  <c r="D1742" i="16"/>
  <c r="E1742" i="16"/>
  <c r="F1742" i="16"/>
  <c r="G1742" i="16"/>
  <c r="H1742" i="16"/>
  <c r="I1742" i="16"/>
  <c r="K1742" i="16"/>
  <c r="L1742" i="16"/>
  <c r="M1742" i="16"/>
  <c r="N1742" i="16"/>
  <c r="O1742" i="16"/>
  <c r="P1742" i="16"/>
  <c r="Q1742" i="16"/>
  <c r="R1742" i="16"/>
  <c r="S1742" i="16"/>
  <c r="T1742" i="16"/>
  <c r="U1742" i="16"/>
  <c r="V1742" i="16"/>
  <c r="W1742" i="16"/>
  <c r="X1742" i="16"/>
  <c r="Y1742" i="16"/>
  <c r="Z1742" i="16"/>
  <c r="AA1742" i="16"/>
  <c r="AB1742" i="16"/>
  <c r="AC1742" i="16"/>
  <c r="AD1742" i="16"/>
  <c r="AE1742" i="16"/>
  <c r="AF1742" i="16"/>
  <c r="AG1742" i="16"/>
  <c r="B1743" i="16"/>
  <c r="C1743" i="16"/>
  <c r="D1743" i="16"/>
  <c r="E1743" i="16"/>
  <c r="F1743" i="16"/>
  <c r="G1743" i="16"/>
  <c r="H1743" i="16"/>
  <c r="I1743" i="16"/>
  <c r="K1743" i="16"/>
  <c r="L1743" i="16"/>
  <c r="M1743" i="16"/>
  <c r="N1743" i="16"/>
  <c r="O1743" i="16"/>
  <c r="P1743" i="16"/>
  <c r="Q1743" i="16"/>
  <c r="R1743" i="16"/>
  <c r="S1743" i="16"/>
  <c r="T1743" i="16"/>
  <c r="U1743" i="16"/>
  <c r="V1743" i="16"/>
  <c r="W1743" i="16"/>
  <c r="X1743" i="16"/>
  <c r="Y1743" i="16"/>
  <c r="Z1743" i="16"/>
  <c r="AA1743" i="16"/>
  <c r="AB1743" i="16"/>
  <c r="AC1743" i="16"/>
  <c r="AD1743" i="16"/>
  <c r="AE1743" i="16"/>
  <c r="AF1743" i="16"/>
  <c r="AG1743" i="16"/>
  <c r="B1744" i="16"/>
  <c r="C1744" i="16"/>
  <c r="D1744" i="16"/>
  <c r="E1744" i="16"/>
  <c r="F1744" i="16"/>
  <c r="G1744" i="16"/>
  <c r="H1744" i="16"/>
  <c r="I1744" i="16"/>
  <c r="K1744" i="16"/>
  <c r="L1744" i="16"/>
  <c r="M1744" i="16"/>
  <c r="N1744" i="16"/>
  <c r="O1744" i="16"/>
  <c r="P1744" i="16"/>
  <c r="Q1744" i="16"/>
  <c r="R1744" i="16"/>
  <c r="S1744" i="16"/>
  <c r="T1744" i="16"/>
  <c r="U1744" i="16"/>
  <c r="V1744" i="16"/>
  <c r="W1744" i="16"/>
  <c r="X1744" i="16"/>
  <c r="Y1744" i="16"/>
  <c r="Z1744" i="16"/>
  <c r="AA1744" i="16"/>
  <c r="AB1744" i="16"/>
  <c r="AC1744" i="16"/>
  <c r="AD1744" i="16"/>
  <c r="AE1744" i="16"/>
  <c r="AF1744" i="16"/>
  <c r="AG1744" i="16"/>
  <c r="B1745" i="16"/>
  <c r="C1745" i="16"/>
  <c r="D1745" i="16"/>
  <c r="E1745" i="16"/>
  <c r="F1745" i="16"/>
  <c r="G1745" i="16"/>
  <c r="H1745" i="16"/>
  <c r="I1745" i="16"/>
  <c r="K1745" i="16"/>
  <c r="L1745" i="16"/>
  <c r="M1745" i="16"/>
  <c r="N1745" i="16"/>
  <c r="O1745" i="16"/>
  <c r="P1745" i="16"/>
  <c r="Q1745" i="16"/>
  <c r="R1745" i="16"/>
  <c r="S1745" i="16"/>
  <c r="T1745" i="16"/>
  <c r="U1745" i="16"/>
  <c r="V1745" i="16"/>
  <c r="W1745" i="16"/>
  <c r="X1745" i="16"/>
  <c r="Y1745" i="16"/>
  <c r="Z1745" i="16"/>
  <c r="AA1745" i="16"/>
  <c r="AB1745" i="16"/>
  <c r="AC1745" i="16"/>
  <c r="AD1745" i="16"/>
  <c r="AE1745" i="16"/>
  <c r="AF1745" i="16"/>
  <c r="AG1745" i="16"/>
  <c r="B1746" i="16"/>
  <c r="C1746" i="16"/>
  <c r="D1746" i="16"/>
  <c r="E1746" i="16"/>
  <c r="F1746" i="16"/>
  <c r="G1746" i="16"/>
  <c r="H1746" i="16"/>
  <c r="I1746" i="16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Y1746" i="16"/>
  <c r="Z1746" i="16"/>
  <c r="AA1746" i="16"/>
  <c r="AB1746" i="16"/>
  <c r="AC1746" i="16"/>
  <c r="AD1746" i="16"/>
  <c r="AE1746" i="16"/>
  <c r="AF1746" i="16"/>
  <c r="AG1746" i="16"/>
  <c r="B1747" i="16"/>
  <c r="C1747" i="16"/>
  <c r="D1747" i="16"/>
  <c r="E1747" i="16"/>
  <c r="F1747" i="16"/>
  <c r="G1747" i="16"/>
  <c r="H1747" i="16"/>
  <c r="I1747" i="16"/>
  <c r="K1747" i="16"/>
  <c r="L1747" i="16"/>
  <c r="M1747" i="16"/>
  <c r="N1747" i="16"/>
  <c r="O1747" i="16"/>
  <c r="P1747" i="16"/>
  <c r="Q1747" i="16"/>
  <c r="R1747" i="16"/>
  <c r="S1747" i="16"/>
  <c r="T1747" i="16"/>
  <c r="U1747" i="16"/>
  <c r="V1747" i="16"/>
  <c r="W1747" i="16"/>
  <c r="X1747" i="16"/>
  <c r="Y1747" i="16"/>
  <c r="Z1747" i="16"/>
  <c r="AA1747" i="16"/>
  <c r="AB1747" i="16"/>
  <c r="AC1747" i="16"/>
  <c r="AD1747" i="16"/>
  <c r="AE1747" i="16"/>
  <c r="AF1747" i="16"/>
  <c r="AG1747" i="16"/>
  <c r="B1748" i="16"/>
  <c r="C1748" i="16"/>
  <c r="D1748" i="16"/>
  <c r="E1748" i="16"/>
  <c r="F1748" i="16"/>
  <c r="G1748" i="16"/>
  <c r="H1748" i="16"/>
  <c r="I1748" i="16"/>
  <c r="K1748" i="16"/>
  <c r="L1748" i="16"/>
  <c r="M1748" i="16"/>
  <c r="N1748" i="16"/>
  <c r="O1748" i="16"/>
  <c r="P1748" i="16"/>
  <c r="Q1748" i="16"/>
  <c r="R1748" i="16"/>
  <c r="S1748" i="16"/>
  <c r="T1748" i="16"/>
  <c r="U1748" i="16"/>
  <c r="V1748" i="16"/>
  <c r="W1748" i="16"/>
  <c r="X1748" i="16"/>
  <c r="Y1748" i="16"/>
  <c r="Z1748" i="16"/>
  <c r="AA1748" i="16"/>
  <c r="AB1748" i="16"/>
  <c r="AC1748" i="16"/>
  <c r="AD1748" i="16"/>
  <c r="AE1748" i="16"/>
  <c r="AF1748" i="16"/>
  <c r="AG1748" i="16"/>
  <c r="B1749" i="16"/>
  <c r="C1749" i="16"/>
  <c r="D1749" i="16"/>
  <c r="E1749" i="16"/>
  <c r="F1749" i="16"/>
  <c r="G1749" i="16"/>
  <c r="H1749" i="16"/>
  <c r="I1749" i="16"/>
  <c r="K1749" i="16"/>
  <c r="L1749" i="16"/>
  <c r="M1749" i="16"/>
  <c r="N1749" i="16"/>
  <c r="O1749" i="16"/>
  <c r="P1749" i="16"/>
  <c r="Q1749" i="16"/>
  <c r="R1749" i="16"/>
  <c r="S1749" i="16"/>
  <c r="T1749" i="16"/>
  <c r="U1749" i="16"/>
  <c r="V1749" i="16"/>
  <c r="W1749" i="16"/>
  <c r="X1749" i="16"/>
  <c r="Y1749" i="16"/>
  <c r="Z1749" i="16"/>
  <c r="AA1749" i="16"/>
  <c r="AB1749" i="16"/>
  <c r="AC1749" i="16"/>
  <c r="AD1749" i="16"/>
  <c r="AE1749" i="16"/>
  <c r="AF1749" i="16"/>
  <c r="AG1749" i="16"/>
  <c r="B1750" i="16"/>
  <c r="C1750" i="16"/>
  <c r="D1750" i="16"/>
  <c r="E1750" i="16"/>
  <c r="F1750" i="16"/>
  <c r="G1750" i="16"/>
  <c r="H1750" i="16"/>
  <c r="I1750" i="16"/>
  <c r="K1750" i="16"/>
  <c r="L1750" i="16"/>
  <c r="M1750" i="16"/>
  <c r="N1750" i="16"/>
  <c r="O1750" i="16"/>
  <c r="P1750" i="16"/>
  <c r="Q1750" i="16"/>
  <c r="R1750" i="16"/>
  <c r="S1750" i="16"/>
  <c r="T1750" i="16"/>
  <c r="U1750" i="16"/>
  <c r="V1750" i="16"/>
  <c r="W1750" i="16"/>
  <c r="X1750" i="16"/>
  <c r="Y1750" i="16"/>
  <c r="Z1750" i="16"/>
  <c r="AA1750" i="16"/>
  <c r="AB1750" i="16"/>
  <c r="AC1750" i="16"/>
  <c r="AD1750" i="16"/>
  <c r="AE1750" i="16"/>
  <c r="AF1750" i="16"/>
  <c r="AG1750" i="16"/>
  <c r="B1751" i="16"/>
  <c r="C1751" i="16"/>
  <c r="D1751" i="16"/>
  <c r="E1751" i="16"/>
  <c r="F1751" i="16"/>
  <c r="G1751" i="16"/>
  <c r="H1751" i="16"/>
  <c r="I1751" i="16"/>
  <c r="K1751" i="16"/>
  <c r="L1751" i="16"/>
  <c r="M1751" i="16"/>
  <c r="N1751" i="16"/>
  <c r="O1751" i="16"/>
  <c r="P1751" i="16"/>
  <c r="Q1751" i="16"/>
  <c r="R1751" i="16"/>
  <c r="S1751" i="16"/>
  <c r="T1751" i="16"/>
  <c r="U1751" i="16"/>
  <c r="V1751" i="16"/>
  <c r="W1751" i="16"/>
  <c r="X1751" i="16"/>
  <c r="Y1751" i="16"/>
  <c r="Z1751" i="16"/>
  <c r="AA1751" i="16"/>
  <c r="AB1751" i="16"/>
  <c r="AC1751" i="16"/>
  <c r="AD1751" i="16"/>
  <c r="AE1751" i="16"/>
  <c r="AF1751" i="16"/>
  <c r="AG1751" i="16"/>
  <c r="B1752" i="16"/>
  <c r="C1752" i="16"/>
  <c r="D1752" i="16"/>
  <c r="E1752" i="16"/>
  <c r="F1752" i="16"/>
  <c r="G1752" i="16"/>
  <c r="H1752" i="16"/>
  <c r="I1752" i="16"/>
  <c r="K1752" i="16"/>
  <c r="L1752" i="16"/>
  <c r="M1752" i="16"/>
  <c r="N1752" i="16"/>
  <c r="O1752" i="16"/>
  <c r="P1752" i="16"/>
  <c r="Q1752" i="16"/>
  <c r="R1752" i="16"/>
  <c r="S1752" i="16"/>
  <c r="T1752" i="16"/>
  <c r="U1752" i="16"/>
  <c r="V1752" i="16"/>
  <c r="W1752" i="16"/>
  <c r="X1752" i="16"/>
  <c r="Y1752" i="16"/>
  <c r="Z1752" i="16"/>
  <c r="AA1752" i="16"/>
  <c r="AB1752" i="16"/>
  <c r="AC1752" i="16"/>
  <c r="AD1752" i="16"/>
  <c r="AE1752" i="16"/>
  <c r="AF1752" i="16"/>
  <c r="AG1752" i="16"/>
  <c r="B1753" i="16"/>
  <c r="C1753" i="16"/>
  <c r="D1753" i="16"/>
  <c r="E1753" i="16"/>
  <c r="F1753" i="16"/>
  <c r="G1753" i="16"/>
  <c r="H1753" i="16"/>
  <c r="I1753" i="16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Y1753" i="16"/>
  <c r="Z1753" i="16"/>
  <c r="AA1753" i="16"/>
  <c r="AB1753" i="16"/>
  <c r="AC1753" i="16"/>
  <c r="AD1753" i="16"/>
  <c r="AE1753" i="16"/>
  <c r="AF1753" i="16"/>
  <c r="AG1753" i="16"/>
  <c r="B1754" i="16"/>
  <c r="C1754" i="16"/>
  <c r="D1754" i="16"/>
  <c r="E1754" i="16"/>
  <c r="F1754" i="16"/>
  <c r="G1754" i="16"/>
  <c r="H1754" i="16"/>
  <c r="I1754" i="16"/>
  <c r="K1754" i="16"/>
  <c r="L1754" i="16"/>
  <c r="M1754" i="16"/>
  <c r="N1754" i="16"/>
  <c r="O1754" i="16"/>
  <c r="P1754" i="16"/>
  <c r="Q1754" i="16"/>
  <c r="R1754" i="16"/>
  <c r="S1754" i="16"/>
  <c r="T1754" i="16"/>
  <c r="U1754" i="16"/>
  <c r="V1754" i="16"/>
  <c r="W1754" i="16"/>
  <c r="X1754" i="16"/>
  <c r="Y1754" i="16"/>
  <c r="Z1754" i="16"/>
  <c r="AA1754" i="16"/>
  <c r="AB1754" i="16"/>
  <c r="AC1754" i="16"/>
  <c r="AD1754" i="16"/>
  <c r="AE1754" i="16"/>
  <c r="AF1754" i="16"/>
  <c r="AG1754" i="16"/>
  <c r="B1755" i="16"/>
  <c r="C1755" i="16"/>
  <c r="D1755" i="16"/>
  <c r="E1755" i="16"/>
  <c r="F1755" i="16"/>
  <c r="G1755" i="16"/>
  <c r="H1755" i="16"/>
  <c r="I1755" i="16"/>
  <c r="K1755" i="16"/>
  <c r="L1755" i="16"/>
  <c r="M1755" i="16"/>
  <c r="N1755" i="16"/>
  <c r="O1755" i="16"/>
  <c r="P1755" i="16"/>
  <c r="Q1755" i="16"/>
  <c r="R1755" i="16"/>
  <c r="S1755" i="16"/>
  <c r="T1755" i="16"/>
  <c r="U1755" i="16"/>
  <c r="V1755" i="16"/>
  <c r="W1755" i="16"/>
  <c r="X1755" i="16"/>
  <c r="Y1755" i="16"/>
  <c r="Z1755" i="16"/>
  <c r="AA1755" i="16"/>
  <c r="AB1755" i="16"/>
  <c r="AC1755" i="16"/>
  <c r="AD1755" i="16"/>
  <c r="AE1755" i="16"/>
  <c r="AF1755" i="16"/>
  <c r="AG1755" i="16"/>
  <c r="B1756" i="16"/>
  <c r="C1756" i="16"/>
  <c r="D1756" i="16"/>
  <c r="E1756" i="16"/>
  <c r="F1756" i="16"/>
  <c r="G1756" i="16"/>
  <c r="H1756" i="16"/>
  <c r="I1756" i="16"/>
  <c r="K1756" i="16"/>
  <c r="L1756" i="16"/>
  <c r="M1756" i="16"/>
  <c r="N1756" i="16"/>
  <c r="O1756" i="16"/>
  <c r="P1756" i="16"/>
  <c r="Q1756" i="16"/>
  <c r="R1756" i="16"/>
  <c r="S1756" i="16"/>
  <c r="T1756" i="16"/>
  <c r="U1756" i="16"/>
  <c r="V1756" i="16"/>
  <c r="W1756" i="16"/>
  <c r="X1756" i="16"/>
  <c r="Y1756" i="16"/>
  <c r="Z1756" i="16"/>
  <c r="AA1756" i="16"/>
  <c r="AB1756" i="16"/>
  <c r="AC1756" i="16"/>
  <c r="AD1756" i="16"/>
  <c r="AE1756" i="16"/>
  <c r="AF1756" i="16"/>
  <c r="AG1756" i="16"/>
  <c r="B1757" i="16"/>
  <c r="C1757" i="16"/>
  <c r="D1757" i="16"/>
  <c r="E1757" i="16"/>
  <c r="F1757" i="16"/>
  <c r="G1757" i="16"/>
  <c r="H1757" i="16"/>
  <c r="I1757" i="16"/>
  <c r="K1757" i="16"/>
  <c r="L1757" i="16"/>
  <c r="M1757" i="16"/>
  <c r="N1757" i="16"/>
  <c r="O1757" i="16"/>
  <c r="P1757" i="16"/>
  <c r="Q1757" i="16"/>
  <c r="R1757" i="16"/>
  <c r="S1757" i="16"/>
  <c r="T1757" i="16"/>
  <c r="U1757" i="16"/>
  <c r="V1757" i="16"/>
  <c r="W1757" i="16"/>
  <c r="X1757" i="16"/>
  <c r="Y1757" i="16"/>
  <c r="Z1757" i="16"/>
  <c r="AA1757" i="16"/>
  <c r="AB1757" i="16"/>
  <c r="AC1757" i="16"/>
  <c r="AD1757" i="16"/>
  <c r="AE1757" i="16"/>
  <c r="AF1757" i="16"/>
  <c r="AG1757" i="16"/>
  <c r="B1758" i="16"/>
  <c r="C1758" i="16"/>
  <c r="D1758" i="16"/>
  <c r="E1758" i="16"/>
  <c r="F1758" i="16"/>
  <c r="G1758" i="16"/>
  <c r="H1758" i="16"/>
  <c r="I1758" i="16"/>
  <c r="K1758" i="16"/>
  <c r="L1758" i="16"/>
  <c r="M1758" i="16"/>
  <c r="N1758" i="16"/>
  <c r="O1758" i="16"/>
  <c r="P1758" i="16"/>
  <c r="Q1758" i="16"/>
  <c r="R1758" i="16"/>
  <c r="S1758" i="16"/>
  <c r="T1758" i="16"/>
  <c r="U1758" i="16"/>
  <c r="V1758" i="16"/>
  <c r="W1758" i="16"/>
  <c r="X1758" i="16"/>
  <c r="Y1758" i="16"/>
  <c r="Z1758" i="16"/>
  <c r="AA1758" i="16"/>
  <c r="AB1758" i="16"/>
  <c r="AC1758" i="16"/>
  <c r="AD1758" i="16"/>
  <c r="AE1758" i="16"/>
  <c r="AF1758" i="16"/>
  <c r="AG1758" i="16"/>
  <c r="B1759" i="16"/>
  <c r="C1759" i="16"/>
  <c r="D1759" i="16"/>
  <c r="E1759" i="16"/>
  <c r="F1759" i="16"/>
  <c r="G1759" i="16"/>
  <c r="H1759" i="16"/>
  <c r="I1759" i="16"/>
  <c r="K1759" i="16"/>
  <c r="L1759" i="16"/>
  <c r="M1759" i="16"/>
  <c r="N1759" i="16"/>
  <c r="O1759" i="16"/>
  <c r="P1759" i="16"/>
  <c r="Q1759" i="16"/>
  <c r="R1759" i="16"/>
  <c r="S1759" i="16"/>
  <c r="T1759" i="16"/>
  <c r="U1759" i="16"/>
  <c r="V1759" i="16"/>
  <c r="W1759" i="16"/>
  <c r="X1759" i="16"/>
  <c r="Y1759" i="16"/>
  <c r="Z1759" i="16"/>
  <c r="AA1759" i="16"/>
  <c r="AB1759" i="16"/>
  <c r="AC1759" i="16"/>
  <c r="AD1759" i="16"/>
  <c r="AE1759" i="16"/>
  <c r="AF1759" i="16"/>
  <c r="AG1759" i="16"/>
  <c r="B1760" i="16"/>
  <c r="C1760" i="16"/>
  <c r="D1760" i="16"/>
  <c r="E1760" i="16"/>
  <c r="F1760" i="16"/>
  <c r="G1760" i="16"/>
  <c r="H1760" i="16"/>
  <c r="I1760" i="16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Y1760" i="16"/>
  <c r="Z1760" i="16"/>
  <c r="AA1760" i="16"/>
  <c r="AB1760" i="16"/>
  <c r="AC1760" i="16"/>
  <c r="AD1760" i="16"/>
  <c r="AE1760" i="16"/>
  <c r="AF1760" i="16"/>
  <c r="AG1760" i="16"/>
  <c r="B1761" i="16"/>
  <c r="C1761" i="16"/>
  <c r="D1761" i="16"/>
  <c r="E1761" i="16"/>
  <c r="F1761" i="16"/>
  <c r="G1761" i="16"/>
  <c r="H1761" i="16"/>
  <c r="I1761" i="16"/>
  <c r="K1761" i="16"/>
  <c r="L1761" i="16"/>
  <c r="M1761" i="16"/>
  <c r="N1761" i="16"/>
  <c r="O1761" i="16"/>
  <c r="P1761" i="16"/>
  <c r="Q1761" i="16"/>
  <c r="R1761" i="16"/>
  <c r="S1761" i="16"/>
  <c r="T1761" i="16"/>
  <c r="U1761" i="16"/>
  <c r="V1761" i="16"/>
  <c r="W1761" i="16"/>
  <c r="X1761" i="16"/>
  <c r="Y1761" i="16"/>
  <c r="Z1761" i="16"/>
  <c r="AA1761" i="16"/>
  <c r="AB1761" i="16"/>
  <c r="AC1761" i="16"/>
  <c r="AD1761" i="16"/>
  <c r="AE1761" i="16"/>
  <c r="AF1761" i="16"/>
  <c r="AG1761" i="16"/>
  <c r="B1762" i="16"/>
  <c r="C1762" i="16"/>
  <c r="D1762" i="16"/>
  <c r="E1762" i="16"/>
  <c r="F1762" i="16"/>
  <c r="G1762" i="16"/>
  <c r="H1762" i="16"/>
  <c r="I1762" i="16"/>
  <c r="K1762" i="16"/>
  <c r="L1762" i="16"/>
  <c r="M1762" i="16"/>
  <c r="N1762" i="16"/>
  <c r="O1762" i="16"/>
  <c r="P1762" i="16"/>
  <c r="Q1762" i="16"/>
  <c r="R1762" i="16"/>
  <c r="S1762" i="16"/>
  <c r="T1762" i="16"/>
  <c r="U1762" i="16"/>
  <c r="V1762" i="16"/>
  <c r="W1762" i="16"/>
  <c r="X1762" i="16"/>
  <c r="Y1762" i="16"/>
  <c r="Z1762" i="16"/>
  <c r="AA1762" i="16"/>
  <c r="AB1762" i="16"/>
  <c r="AC1762" i="16"/>
  <c r="AD1762" i="16"/>
  <c r="AE1762" i="16"/>
  <c r="AF1762" i="16"/>
  <c r="AG1762" i="16"/>
  <c r="B1763" i="16"/>
  <c r="C1763" i="16"/>
  <c r="D1763" i="16"/>
  <c r="E1763" i="16"/>
  <c r="F1763" i="16"/>
  <c r="G1763" i="16"/>
  <c r="H1763" i="16"/>
  <c r="I1763" i="16"/>
  <c r="K1763" i="16"/>
  <c r="L1763" i="16"/>
  <c r="M1763" i="16"/>
  <c r="N1763" i="16"/>
  <c r="O1763" i="16"/>
  <c r="P1763" i="16"/>
  <c r="Q1763" i="16"/>
  <c r="R1763" i="16"/>
  <c r="S1763" i="16"/>
  <c r="T1763" i="16"/>
  <c r="U1763" i="16"/>
  <c r="V1763" i="16"/>
  <c r="W1763" i="16"/>
  <c r="X1763" i="16"/>
  <c r="Y1763" i="16"/>
  <c r="Z1763" i="16"/>
  <c r="AA1763" i="16"/>
  <c r="AB1763" i="16"/>
  <c r="AC1763" i="16"/>
  <c r="AD1763" i="16"/>
  <c r="AE1763" i="16"/>
  <c r="AF1763" i="16"/>
  <c r="AG1763" i="16"/>
  <c r="B1764" i="16"/>
  <c r="C1764" i="16"/>
  <c r="D1764" i="16"/>
  <c r="E1764" i="16"/>
  <c r="F1764" i="16"/>
  <c r="G1764" i="16"/>
  <c r="H1764" i="16"/>
  <c r="I1764" i="16"/>
  <c r="K1764" i="16"/>
  <c r="L1764" i="16"/>
  <c r="M1764" i="16"/>
  <c r="N1764" i="16"/>
  <c r="O1764" i="16"/>
  <c r="P1764" i="16"/>
  <c r="Q1764" i="16"/>
  <c r="R1764" i="16"/>
  <c r="S1764" i="16"/>
  <c r="T1764" i="16"/>
  <c r="U1764" i="16"/>
  <c r="V1764" i="16"/>
  <c r="W1764" i="16"/>
  <c r="X1764" i="16"/>
  <c r="Y1764" i="16"/>
  <c r="Z1764" i="16"/>
  <c r="AA1764" i="16"/>
  <c r="AB1764" i="16"/>
  <c r="AC1764" i="16"/>
  <c r="AD1764" i="16"/>
  <c r="AE1764" i="16"/>
  <c r="AF1764" i="16"/>
  <c r="AG1764" i="16"/>
  <c r="B1765" i="16"/>
  <c r="C1765" i="16"/>
  <c r="D1765" i="16"/>
  <c r="E1765" i="16"/>
  <c r="F1765" i="16"/>
  <c r="G1765" i="16"/>
  <c r="H1765" i="16"/>
  <c r="I1765" i="16"/>
  <c r="K1765" i="16"/>
  <c r="L1765" i="16"/>
  <c r="M1765" i="16"/>
  <c r="N1765" i="16"/>
  <c r="O1765" i="16"/>
  <c r="P1765" i="16"/>
  <c r="Q1765" i="16"/>
  <c r="R1765" i="16"/>
  <c r="S1765" i="16"/>
  <c r="T1765" i="16"/>
  <c r="U1765" i="16"/>
  <c r="V1765" i="16"/>
  <c r="W1765" i="16"/>
  <c r="X1765" i="16"/>
  <c r="Y1765" i="16"/>
  <c r="Z1765" i="16"/>
  <c r="AA1765" i="16"/>
  <c r="AB1765" i="16"/>
  <c r="AC1765" i="16"/>
  <c r="AD1765" i="16"/>
  <c r="AE1765" i="16"/>
  <c r="AF1765" i="16"/>
  <c r="AG1765" i="16"/>
  <c r="B1766" i="16"/>
  <c r="C1766" i="16"/>
  <c r="D1766" i="16"/>
  <c r="E1766" i="16"/>
  <c r="F1766" i="16"/>
  <c r="G1766" i="16"/>
  <c r="H1766" i="16"/>
  <c r="I1766" i="16"/>
  <c r="K1766" i="16"/>
  <c r="L1766" i="16"/>
  <c r="M1766" i="16"/>
  <c r="N1766" i="16"/>
  <c r="O1766" i="16"/>
  <c r="P1766" i="16"/>
  <c r="Q1766" i="16"/>
  <c r="R1766" i="16"/>
  <c r="S1766" i="16"/>
  <c r="T1766" i="16"/>
  <c r="U1766" i="16"/>
  <c r="V1766" i="16"/>
  <c r="W1766" i="16"/>
  <c r="X1766" i="16"/>
  <c r="Y1766" i="16"/>
  <c r="Z1766" i="16"/>
  <c r="AA1766" i="16"/>
  <c r="AB1766" i="16"/>
  <c r="AC1766" i="16"/>
  <c r="AD1766" i="16"/>
  <c r="AE1766" i="16"/>
  <c r="AF1766" i="16"/>
  <c r="AG1766" i="16"/>
  <c r="B1767" i="16"/>
  <c r="C1767" i="16"/>
  <c r="D1767" i="16"/>
  <c r="E1767" i="16"/>
  <c r="F1767" i="16"/>
  <c r="G1767" i="16"/>
  <c r="H1767" i="16"/>
  <c r="I1767" i="16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Y1767" i="16"/>
  <c r="Z1767" i="16"/>
  <c r="AA1767" i="16"/>
  <c r="AB1767" i="16"/>
  <c r="AC1767" i="16"/>
  <c r="AD1767" i="16"/>
  <c r="AE1767" i="16"/>
  <c r="AF1767" i="16"/>
  <c r="AG1767" i="16"/>
  <c r="B1768" i="16"/>
  <c r="C1768" i="16"/>
  <c r="D1768" i="16"/>
  <c r="E1768" i="16"/>
  <c r="F1768" i="16"/>
  <c r="G1768" i="16"/>
  <c r="H1768" i="16"/>
  <c r="I1768" i="16"/>
  <c r="K1768" i="16"/>
  <c r="L1768" i="16"/>
  <c r="M1768" i="16"/>
  <c r="N1768" i="16"/>
  <c r="O1768" i="16"/>
  <c r="P1768" i="16"/>
  <c r="Q1768" i="16"/>
  <c r="R1768" i="16"/>
  <c r="S1768" i="16"/>
  <c r="T1768" i="16"/>
  <c r="U1768" i="16"/>
  <c r="V1768" i="16"/>
  <c r="W1768" i="16"/>
  <c r="X1768" i="16"/>
  <c r="Y1768" i="16"/>
  <c r="Z1768" i="16"/>
  <c r="AA1768" i="16"/>
  <c r="AB1768" i="16"/>
  <c r="AC1768" i="16"/>
  <c r="AD1768" i="16"/>
  <c r="AE1768" i="16"/>
  <c r="AF1768" i="16"/>
  <c r="AG1768" i="16"/>
  <c r="B1769" i="16"/>
  <c r="C1769" i="16"/>
  <c r="D1769" i="16"/>
  <c r="E1769" i="16"/>
  <c r="F1769" i="16"/>
  <c r="G1769" i="16"/>
  <c r="H1769" i="16"/>
  <c r="I1769" i="16"/>
  <c r="K1769" i="16"/>
  <c r="L1769" i="16"/>
  <c r="M1769" i="16"/>
  <c r="N1769" i="16"/>
  <c r="O1769" i="16"/>
  <c r="P1769" i="16"/>
  <c r="Q1769" i="16"/>
  <c r="R1769" i="16"/>
  <c r="S1769" i="16"/>
  <c r="T1769" i="16"/>
  <c r="U1769" i="16"/>
  <c r="V1769" i="16"/>
  <c r="W1769" i="16"/>
  <c r="X1769" i="16"/>
  <c r="Y1769" i="16"/>
  <c r="Z1769" i="16"/>
  <c r="AA1769" i="16"/>
  <c r="AB1769" i="16"/>
  <c r="AC1769" i="16"/>
  <c r="AD1769" i="16"/>
  <c r="AE1769" i="16"/>
  <c r="AF1769" i="16"/>
  <c r="AG1769" i="16"/>
  <c r="B1770" i="16"/>
  <c r="C1770" i="16"/>
  <c r="D1770" i="16"/>
  <c r="E1770" i="16"/>
  <c r="F1770" i="16"/>
  <c r="G1770" i="16"/>
  <c r="H1770" i="16"/>
  <c r="I1770" i="16"/>
  <c r="K1770" i="16"/>
  <c r="L1770" i="16"/>
  <c r="M1770" i="16"/>
  <c r="N1770" i="16"/>
  <c r="O1770" i="16"/>
  <c r="P1770" i="16"/>
  <c r="Q1770" i="16"/>
  <c r="R1770" i="16"/>
  <c r="S1770" i="16"/>
  <c r="T1770" i="16"/>
  <c r="U1770" i="16"/>
  <c r="V1770" i="16"/>
  <c r="W1770" i="16"/>
  <c r="X1770" i="16"/>
  <c r="Y1770" i="16"/>
  <c r="Z1770" i="16"/>
  <c r="AA1770" i="16"/>
  <c r="AB1770" i="16"/>
  <c r="AC1770" i="16"/>
  <c r="AD1770" i="16"/>
  <c r="AE1770" i="16"/>
  <c r="AF1770" i="16"/>
  <c r="AG1770" i="16"/>
  <c r="B1771" i="16"/>
  <c r="C1771" i="16"/>
  <c r="D1771" i="16"/>
  <c r="E1771" i="16"/>
  <c r="F1771" i="16"/>
  <c r="G1771" i="16"/>
  <c r="H1771" i="16"/>
  <c r="I1771" i="16"/>
  <c r="K1771" i="16"/>
  <c r="L1771" i="16"/>
  <c r="M1771" i="16"/>
  <c r="N1771" i="16"/>
  <c r="O1771" i="16"/>
  <c r="P1771" i="16"/>
  <c r="Q1771" i="16"/>
  <c r="R1771" i="16"/>
  <c r="S1771" i="16"/>
  <c r="T1771" i="16"/>
  <c r="U1771" i="16"/>
  <c r="V1771" i="16"/>
  <c r="W1771" i="16"/>
  <c r="X1771" i="16"/>
  <c r="Y1771" i="16"/>
  <c r="Z1771" i="16"/>
  <c r="AA1771" i="16"/>
  <c r="AB1771" i="16"/>
  <c r="AC1771" i="16"/>
  <c r="AD1771" i="16"/>
  <c r="AE1771" i="16"/>
  <c r="AF1771" i="16"/>
  <c r="AG1771" i="16"/>
  <c r="B1772" i="16"/>
  <c r="C1772" i="16"/>
  <c r="D1772" i="16"/>
  <c r="E1772" i="16"/>
  <c r="F1772" i="16"/>
  <c r="G1772" i="16"/>
  <c r="H1772" i="16"/>
  <c r="I1772" i="16"/>
  <c r="K1772" i="16"/>
  <c r="L1772" i="16"/>
  <c r="M1772" i="16"/>
  <c r="N1772" i="16"/>
  <c r="O1772" i="16"/>
  <c r="P1772" i="16"/>
  <c r="Q1772" i="16"/>
  <c r="R1772" i="16"/>
  <c r="S1772" i="16"/>
  <c r="T1772" i="16"/>
  <c r="U1772" i="16"/>
  <c r="V1772" i="16"/>
  <c r="W1772" i="16"/>
  <c r="X1772" i="16"/>
  <c r="Y1772" i="16"/>
  <c r="Z1772" i="16"/>
  <c r="AA1772" i="16"/>
  <c r="AB1772" i="16"/>
  <c r="AC1772" i="16"/>
  <c r="AD1772" i="16"/>
  <c r="AE1772" i="16"/>
  <c r="AF1772" i="16"/>
  <c r="AG1772" i="16"/>
  <c r="B1773" i="16"/>
  <c r="C1773" i="16"/>
  <c r="D1773" i="16"/>
  <c r="E1773" i="16"/>
  <c r="F1773" i="16"/>
  <c r="G1773" i="16"/>
  <c r="H1773" i="16"/>
  <c r="I1773" i="16"/>
  <c r="K1773" i="16"/>
  <c r="L1773" i="16"/>
  <c r="M1773" i="16"/>
  <c r="N1773" i="16"/>
  <c r="O1773" i="16"/>
  <c r="P1773" i="16"/>
  <c r="Q1773" i="16"/>
  <c r="R1773" i="16"/>
  <c r="S1773" i="16"/>
  <c r="T1773" i="16"/>
  <c r="U1773" i="16"/>
  <c r="V1773" i="16"/>
  <c r="W1773" i="16"/>
  <c r="X1773" i="16"/>
  <c r="Y1773" i="16"/>
  <c r="Z1773" i="16"/>
  <c r="AA1773" i="16"/>
  <c r="AB1773" i="16"/>
  <c r="AC1773" i="16"/>
  <c r="AD1773" i="16"/>
  <c r="AE1773" i="16"/>
  <c r="AF1773" i="16"/>
  <c r="AG1773" i="16"/>
  <c r="B1774" i="16"/>
  <c r="C1774" i="16"/>
  <c r="D1774" i="16"/>
  <c r="E1774" i="16"/>
  <c r="F1774" i="16"/>
  <c r="G1774" i="16"/>
  <c r="H1774" i="16"/>
  <c r="I1774" i="16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Y1774" i="16"/>
  <c r="Z1774" i="16"/>
  <c r="AA1774" i="16"/>
  <c r="AB1774" i="16"/>
  <c r="AC1774" i="16"/>
  <c r="AD1774" i="16"/>
  <c r="AE1774" i="16"/>
  <c r="AF1774" i="16"/>
  <c r="AG1774" i="16"/>
  <c r="B1775" i="16"/>
  <c r="C1775" i="16"/>
  <c r="D1775" i="16"/>
  <c r="E1775" i="16"/>
  <c r="F1775" i="16"/>
  <c r="G1775" i="16"/>
  <c r="H1775" i="16"/>
  <c r="I1775" i="16"/>
  <c r="K1775" i="16"/>
  <c r="L1775" i="16"/>
  <c r="M1775" i="16"/>
  <c r="N1775" i="16"/>
  <c r="O1775" i="16"/>
  <c r="P1775" i="16"/>
  <c r="Q1775" i="16"/>
  <c r="R1775" i="16"/>
  <c r="S1775" i="16"/>
  <c r="T1775" i="16"/>
  <c r="U1775" i="16"/>
  <c r="V1775" i="16"/>
  <c r="W1775" i="16"/>
  <c r="X1775" i="16"/>
  <c r="Y1775" i="16"/>
  <c r="Z1775" i="16"/>
  <c r="AA1775" i="16"/>
  <c r="AB1775" i="16"/>
  <c r="AC1775" i="16"/>
  <c r="AD1775" i="16"/>
  <c r="AE1775" i="16"/>
  <c r="AF1775" i="16"/>
  <c r="AG1775" i="16"/>
  <c r="B1776" i="16"/>
  <c r="C1776" i="16"/>
  <c r="D1776" i="16"/>
  <c r="E1776" i="16"/>
  <c r="F1776" i="16"/>
  <c r="G1776" i="16"/>
  <c r="H1776" i="16"/>
  <c r="I1776" i="16"/>
  <c r="K1776" i="16"/>
  <c r="L1776" i="16"/>
  <c r="M1776" i="16"/>
  <c r="N1776" i="16"/>
  <c r="O1776" i="16"/>
  <c r="P1776" i="16"/>
  <c r="Q1776" i="16"/>
  <c r="R1776" i="16"/>
  <c r="S1776" i="16"/>
  <c r="T1776" i="16"/>
  <c r="U1776" i="16"/>
  <c r="V1776" i="16"/>
  <c r="W1776" i="16"/>
  <c r="X1776" i="16"/>
  <c r="Y1776" i="16"/>
  <c r="Z1776" i="16"/>
  <c r="AA1776" i="16"/>
  <c r="AB1776" i="16"/>
  <c r="AC1776" i="16"/>
  <c r="AD1776" i="16"/>
  <c r="AE1776" i="16"/>
  <c r="AF1776" i="16"/>
  <c r="AG1776" i="16"/>
  <c r="B1777" i="16"/>
  <c r="C1777" i="16"/>
  <c r="D1777" i="16"/>
  <c r="E1777" i="16"/>
  <c r="F1777" i="16"/>
  <c r="G1777" i="16"/>
  <c r="H1777" i="16"/>
  <c r="I1777" i="16"/>
  <c r="K1777" i="16"/>
  <c r="L1777" i="16"/>
  <c r="M1777" i="16"/>
  <c r="N1777" i="16"/>
  <c r="O1777" i="16"/>
  <c r="P1777" i="16"/>
  <c r="Q1777" i="16"/>
  <c r="R1777" i="16"/>
  <c r="S1777" i="16"/>
  <c r="T1777" i="16"/>
  <c r="U1777" i="16"/>
  <c r="V1777" i="16"/>
  <c r="W1777" i="16"/>
  <c r="X1777" i="16"/>
  <c r="Y1777" i="16"/>
  <c r="Z1777" i="16"/>
  <c r="AA1777" i="16"/>
  <c r="AB1777" i="16"/>
  <c r="AC1777" i="16"/>
  <c r="AD1777" i="16"/>
  <c r="AE1777" i="16"/>
  <c r="AF1777" i="16"/>
  <c r="AG1777" i="16"/>
  <c r="B1778" i="16"/>
  <c r="C1778" i="16"/>
  <c r="D1778" i="16"/>
  <c r="E1778" i="16"/>
  <c r="F1778" i="16"/>
  <c r="G1778" i="16"/>
  <c r="H1778" i="16"/>
  <c r="I1778" i="16"/>
  <c r="K1778" i="16"/>
  <c r="L1778" i="16"/>
  <c r="M1778" i="16"/>
  <c r="N1778" i="16"/>
  <c r="O1778" i="16"/>
  <c r="P1778" i="16"/>
  <c r="Q1778" i="16"/>
  <c r="R1778" i="16"/>
  <c r="S1778" i="16"/>
  <c r="T1778" i="16"/>
  <c r="U1778" i="16"/>
  <c r="V1778" i="16"/>
  <c r="W1778" i="16"/>
  <c r="X1778" i="16"/>
  <c r="Y1778" i="16"/>
  <c r="Z1778" i="16"/>
  <c r="AA1778" i="16"/>
  <c r="AB1778" i="16"/>
  <c r="AC1778" i="16"/>
  <c r="AD1778" i="16"/>
  <c r="AE1778" i="16"/>
  <c r="AF1778" i="16"/>
  <c r="AG1778" i="16"/>
  <c r="B1779" i="16"/>
  <c r="C1779" i="16"/>
  <c r="D1779" i="16"/>
  <c r="E1779" i="16"/>
  <c r="F1779" i="16"/>
  <c r="G1779" i="16"/>
  <c r="H1779" i="16"/>
  <c r="I1779" i="16"/>
  <c r="K1779" i="16"/>
  <c r="L1779" i="16"/>
  <c r="M1779" i="16"/>
  <c r="N1779" i="16"/>
  <c r="O1779" i="16"/>
  <c r="P1779" i="16"/>
  <c r="Q1779" i="16"/>
  <c r="R1779" i="16"/>
  <c r="S1779" i="16"/>
  <c r="T1779" i="16"/>
  <c r="U1779" i="16"/>
  <c r="V1779" i="16"/>
  <c r="W1779" i="16"/>
  <c r="X1779" i="16"/>
  <c r="Y1779" i="16"/>
  <c r="Z1779" i="16"/>
  <c r="AA1779" i="16"/>
  <c r="AB1779" i="16"/>
  <c r="AC1779" i="16"/>
  <c r="AD1779" i="16"/>
  <c r="AE1779" i="16"/>
  <c r="AF1779" i="16"/>
  <c r="AG1779" i="16"/>
  <c r="B1780" i="16"/>
  <c r="C1780" i="16"/>
  <c r="D1780" i="16"/>
  <c r="E1780" i="16"/>
  <c r="F1780" i="16"/>
  <c r="G1780" i="16"/>
  <c r="H1780" i="16"/>
  <c r="I1780" i="16"/>
  <c r="K1780" i="16"/>
  <c r="L1780" i="16"/>
  <c r="M1780" i="16"/>
  <c r="N1780" i="16"/>
  <c r="O1780" i="16"/>
  <c r="P1780" i="16"/>
  <c r="Q1780" i="16"/>
  <c r="R1780" i="16"/>
  <c r="S1780" i="16"/>
  <c r="T1780" i="16"/>
  <c r="U1780" i="16"/>
  <c r="V1780" i="16"/>
  <c r="W1780" i="16"/>
  <c r="X1780" i="16"/>
  <c r="Y1780" i="16"/>
  <c r="Z1780" i="16"/>
  <c r="AA1780" i="16"/>
  <c r="AB1780" i="16"/>
  <c r="AC1780" i="16"/>
  <c r="AD1780" i="16"/>
  <c r="AE1780" i="16"/>
  <c r="AF1780" i="16"/>
  <c r="AG1780" i="16"/>
  <c r="B1781" i="16"/>
  <c r="C1781" i="16"/>
  <c r="D1781" i="16"/>
  <c r="E1781" i="16"/>
  <c r="F1781" i="16"/>
  <c r="G1781" i="16"/>
  <c r="H1781" i="16"/>
  <c r="I1781" i="16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Y1781" i="16"/>
  <c r="Z1781" i="16"/>
  <c r="AA1781" i="16"/>
  <c r="AB1781" i="16"/>
  <c r="AC1781" i="16"/>
  <c r="AD1781" i="16"/>
  <c r="AE1781" i="16"/>
  <c r="AF1781" i="16"/>
  <c r="AG1781" i="16"/>
  <c r="B1782" i="16"/>
  <c r="C1782" i="16"/>
  <c r="D1782" i="16"/>
  <c r="E1782" i="16"/>
  <c r="F1782" i="16"/>
  <c r="G1782" i="16"/>
  <c r="H1782" i="16"/>
  <c r="I1782" i="16"/>
  <c r="K1782" i="16"/>
  <c r="L1782" i="16"/>
  <c r="M1782" i="16"/>
  <c r="N1782" i="16"/>
  <c r="O1782" i="16"/>
  <c r="P1782" i="16"/>
  <c r="Q1782" i="16"/>
  <c r="R1782" i="16"/>
  <c r="S1782" i="16"/>
  <c r="T1782" i="16"/>
  <c r="U1782" i="16"/>
  <c r="V1782" i="16"/>
  <c r="W1782" i="16"/>
  <c r="X1782" i="16"/>
  <c r="Y1782" i="16"/>
  <c r="Z1782" i="16"/>
  <c r="AA1782" i="16"/>
  <c r="AB1782" i="16"/>
  <c r="AC1782" i="16"/>
  <c r="AD1782" i="16"/>
  <c r="AE1782" i="16"/>
  <c r="AF1782" i="16"/>
  <c r="AG1782" i="16"/>
  <c r="B1783" i="16"/>
  <c r="C1783" i="16"/>
  <c r="D1783" i="16"/>
  <c r="E1783" i="16"/>
  <c r="F1783" i="16"/>
  <c r="G1783" i="16"/>
  <c r="H1783" i="16"/>
  <c r="I1783" i="16"/>
  <c r="K1783" i="16"/>
  <c r="L1783" i="16"/>
  <c r="M1783" i="16"/>
  <c r="N1783" i="16"/>
  <c r="O1783" i="16"/>
  <c r="P1783" i="16"/>
  <c r="Q1783" i="16"/>
  <c r="R1783" i="16"/>
  <c r="S1783" i="16"/>
  <c r="T1783" i="16"/>
  <c r="U1783" i="16"/>
  <c r="V1783" i="16"/>
  <c r="W1783" i="16"/>
  <c r="X1783" i="16"/>
  <c r="Y1783" i="16"/>
  <c r="Z1783" i="16"/>
  <c r="AA1783" i="16"/>
  <c r="AB1783" i="16"/>
  <c r="AC1783" i="16"/>
  <c r="AD1783" i="16"/>
  <c r="AE1783" i="16"/>
  <c r="AF1783" i="16"/>
  <c r="AG1783" i="16"/>
  <c r="B1784" i="16"/>
  <c r="C1784" i="16"/>
  <c r="D1784" i="16"/>
  <c r="E1784" i="16"/>
  <c r="F1784" i="16"/>
  <c r="G1784" i="16"/>
  <c r="H1784" i="16"/>
  <c r="I1784" i="16"/>
  <c r="K1784" i="16"/>
  <c r="L1784" i="16"/>
  <c r="M1784" i="16"/>
  <c r="N1784" i="16"/>
  <c r="O1784" i="16"/>
  <c r="P1784" i="16"/>
  <c r="Q1784" i="16"/>
  <c r="R1784" i="16"/>
  <c r="S1784" i="16"/>
  <c r="T1784" i="16"/>
  <c r="U1784" i="16"/>
  <c r="V1784" i="16"/>
  <c r="W1784" i="16"/>
  <c r="X1784" i="16"/>
  <c r="Y1784" i="16"/>
  <c r="Z1784" i="16"/>
  <c r="AA1784" i="16"/>
  <c r="AB1784" i="16"/>
  <c r="AC1784" i="16"/>
  <c r="AD1784" i="16"/>
  <c r="AE1784" i="16"/>
  <c r="AF1784" i="16"/>
  <c r="AG1784" i="16"/>
  <c r="B1785" i="16"/>
  <c r="C1785" i="16"/>
  <c r="D1785" i="16"/>
  <c r="E1785" i="16"/>
  <c r="F1785" i="16"/>
  <c r="G1785" i="16"/>
  <c r="H1785" i="16"/>
  <c r="I1785" i="16"/>
  <c r="K1785" i="16"/>
  <c r="L1785" i="16"/>
  <c r="M1785" i="16"/>
  <c r="N1785" i="16"/>
  <c r="O1785" i="16"/>
  <c r="P1785" i="16"/>
  <c r="Q1785" i="16"/>
  <c r="R1785" i="16"/>
  <c r="S1785" i="16"/>
  <c r="T1785" i="16"/>
  <c r="U1785" i="16"/>
  <c r="V1785" i="16"/>
  <c r="W1785" i="16"/>
  <c r="X1785" i="16"/>
  <c r="Y1785" i="16"/>
  <c r="Z1785" i="16"/>
  <c r="AA1785" i="16"/>
  <c r="AB1785" i="16"/>
  <c r="AC1785" i="16"/>
  <c r="AD1785" i="16"/>
  <c r="AE1785" i="16"/>
  <c r="AF1785" i="16"/>
  <c r="AG1785" i="16"/>
  <c r="B1786" i="16"/>
  <c r="C1786" i="16"/>
  <c r="D1786" i="16"/>
  <c r="E1786" i="16"/>
  <c r="F1786" i="16"/>
  <c r="G1786" i="16"/>
  <c r="H1786" i="16"/>
  <c r="I1786" i="16"/>
  <c r="K1786" i="16"/>
  <c r="L1786" i="16"/>
  <c r="M1786" i="16"/>
  <c r="N1786" i="16"/>
  <c r="O1786" i="16"/>
  <c r="P1786" i="16"/>
  <c r="Q1786" i="16"/>
  <c r="R1786" i="16"/>
  <c r="S1786" i="16"/>
  <c r="T1786" i="16"/>
  <c r="U1786" i="16"/>
  <c r="V1786" i="16"/>
  <c r="W1786" i="16"/>
  <c r="X1786" i="16"/>
  <c r="Y1786" i="16"/>
  <c r="Z1786" i="16"/>
  <c r="AA1786" i="16"/>
  <c r="AB1786" i="16"/>
  <c r="AC1786" i="16"/>
  <c r="AD1786" i="16"/>
  <c r="AE1786" i="16"/>
  <c r="AF1786" i="16"/>
  <c r="AG1786" i="16"/>
  <c r="B1787" i="16"/>
  <c r="C1787" i="16"/>
  <c r="D1787" i="16"/>
  <c r="E1787" i="16"/>
  <c r="F1787" i="16"/>
  <c r="G1787" i="16"/>
  <c r="H1787" i="16"/>
  <c r="I1787" i="16"/>
  <c r="K1787" i="16"/>
  <c r="L1787" i="16"/>
  <c r="M1787" i="16"/>
  <c r="N1787" i="16"/>
  <c r="O1787" i="16"/>
  <c r="P1787" i="16"/>
  <c r="Q1787" i="16"/>
  <c r="R1787" i="16"/>
  <c r="S1787" i="16"/>
  <c r="T1787" i="16"/>
  <c r="U1787" i="16"/>
  <c r="V1787" i="16"/>
  <c r="W1787" i="16"/>
  <c r="X1787" i="16"/>
  <c r="Y1787" i="16"/>
  <c r="Z1787" i="16"/>
  <c r="AA1787" i="16"/>
  <c r="AB1787" i="16"/>
  <c r="AC1787" i="16"/>
  <c r="AD1787" i="16"/>
  <c r="AE1787" i="16"/>
  <c r="AF1787" i="16"/>
  <c r="AG1787" i="16"/>
  <c r="B1788" i="16"/>
  <c r="C1788" i="16"/>
  <c r="D1788" i="16"/>
  <c r="E1788" i="16"/>
  <c r="F1788" i="16"/>
  <c r="G1788" i="16"/>
  <c r="H1788" i="16"/>
  <c r="I1788" i="16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Y1788" i="16"/>
  <c r="Z1788" i="16"/>
  <c r="AA1788" i="16"/>
  <c r="AB1788" i="16"/>
  <c r="AC1788" i="16"/>
  <c r="AD1788" i="16"/>
  <c r="AE1788" i="16"/>
  <c r="AF1788" i="16"/>
  <c r="AG1788" i="16"/>
  <c r="B1789" i="16"/>
  <c r="C1789" i="16"/>
  <c r="D1789" i="16"/>
  <c r="E1789" i="16"/>
  <c r="F1789" i="16"/>
  <c r="G1789" i="16"/>
  <c r="H1789" i="16"/>
  <c r="I1789" i="16"/>
  <c r="K1789" i="16"/>
  <c r="L1789" i="16"/>
  <c r="M1789" i="16"/>
  <c r="N1789" i="16"/>
  <c r="O1789" i="16"/>
  <c r="P1789" i="16"/>
  <c r="Q1789" i="16"/>
  <c r="R1789" i="16"/>
  <c r="S1789" i="16"/>
  <c r="T1789" i="16"/>
  <c r="U1789" i="16"/>
  <c r="V1789" i="16"/>
  <c r="W1789" i="16"/>
  <c r="X1789" i="16"/>
  <c r="Y1789" i="16"/>
  <c r="Z1789" i="16"/>
  <c r="AA1789" i="16"/>
  <c r="AB1789" i="16"/>
  <c r="AC1789" i="16"/>
  <c r="AD1789" i="16"/>
  <c r="AE1789" i="16"/>
  <c r="AF1789" i="16"/>
  <c r="AG1789" i="16"/>
  <c r="B1790" i="16"/>
  <c r="C1790" i="16"/>
  <c r="D1790" i="16"/>
  <c r="E1790" i="16"/>
  <c r="F1790" i="16"/>
  <c r="G1790" i="16"/>
  <c r="H1790" i="16"/>
  <c r="I1790" i="16"/>
  <c r="K1790" i="16"/>
  <c r="L1790" i="16"/>
  <c r="M1790" i="16"/>
  <c r="N1790" i="16"/>
  <c r="O1790" i="16"/>
  <c r="P1790" i="16"/>
  <c r="Q1790" i="16"/>
  <c r="R1790" i="16"/>
  <c r="S1790" i="16"/>
  <c r="T1790" i="16"/>
  <c r="U1790" i="16"/>
  <c r="V1790" i="16"/>
  <c r="W1790" i="16"/>
  <c r="X1790" i="16"/>
  <c r="Y1790" i="16"/>
  <c r="Z1790" i="16"/>
  <c r="AA1790" i="16"/>
  <c r="AB1790" i="16"/>
  <c r="AC1790" i="16"/>
  <c r="AD1790" i="16"/>
  <c r="AE1790" i="16"/>
  <c r="AF1790" i="16"/>
  <c r="AG1790" i="16"/>
  <c r="B1791" i="16"/>
  <c r="C1791" i="16"/>
  <c r="D1791" i="16"/>
  <c r="E1791" i="16"/>
  <c r="F1791" i="16"/>
  <c r="G1791" i="16"/>
  <c r="H1791" i="16"/>
  <c r="I1791" i="16"/>
  <c r="K1791" i="16"/>
  <c r="L1791" i="16"/>
  <c r="M1791" i="16"/>
  <c r="N1791" i="16"/>
  <c r="O1791" i="16"/>
  <c r="P1791" i="16"/>
  <c r="Q1791" i="16"/>
  <c r="R1791" i="16"/>
  <c r="S1791" i="16"/>
  <c r="T1791" i="16"/>
  <c r="U1791" i="16"/>
  <c r="V1791" i="16"/>
  <c r="W1791" i="16"/>
  <c r="X1791" i="16"/>
  <c r="Y1791" i="16"/>
  <c r="Z1791" i="16"/>
  <c r="AA1791" i="16"/>
  <c r="AB1791" i="16"/>
  <c r="AC1791" i="16"/>
  <c r="AD1791" i="16"/>
  <c r="AE1791" i="16"/>
  <c r="AF1791" i="16"/>
  <c r="AG1791" i="16"/>
  <c r="B1792" i="16"/>
  <c r="C1792" i="16"/>
  <c r="D1792" i="16"/>
  <c r="E1792" i="16"/>
  <c r="F1792" i="16"/>
  <c r="G1792" i="16"/>
  <c r="H1792" i="16"/>
  <c r="I1792" i="16"/>
  <c r="K1792" i="16"/>
  <c r="L1792" i="16"/>
  <c r="M1792" i="16"/>
  <c r="N1792" i="16"/>
  <c r="O1792" i="16"/>
  <c r="P1792" i="16"/>
  <c r="Q1792" i="16"/>
  <c r="R1792" i="16"/>
  <c r="S1792" i="16"/>
  <c r="T1792" i="16"/>
  <c r="U1792" i="16"/>
  <c r="V1792" i="16"/>
  <c r="W1792" i="16"/>
  <c r="X1792" i="16"/>
  <c r="Y1792" i="16"/>
  <c r="Z1792" i="16"/>
  <c r="AA1792" i="16"/>
  <c r="AB1792" i="16"/>
  <c r="AC1792" i="16"/>
  <c r="AD1792" i="16"/>
  <c r="AE1792" i="16"/>
  <c r="AF1792" i="16"/>
  <c r="AG1792" i="16"/>
  <c r="B1793" i="16"/>
  <c r="C1793" i="16"/>
  <c r="D1793" i="16"/>
  <c r="E1793" i="16"/>
  <c r="F1793" i="16"/>
  <c r="G1793" i="16"/>
  <c r="H1793" i="16"/>
  <c r="I1793" i="16"/>
  <c r="K1793" i="16"/>
  <c r="L1793" i="16"/>
  <c r="M1793" i="16"/>
  <c r="N1793" i="16"/>
  <c r="O1793" i="16"/>
  <c r="P1793" i="16"/>
  <c r="Q1793" i="16"/>
  <c r="R1793" i="16"/>
  <c r="S1793" i="16"/>
  <c r="T1793" i="16"/>
  <c r="U1793" i="16"/>
  <c r="V1793" i="16"/>
  <c r="W1793" i="16"/>
  <c r="X1793" i="16"/>
  <c r="Y1793" i="16"/>
  <c r="Z1793" i="16"/>
  <c r="AA1793" i="16"/>
  <c r="AB1793" i="16"/>
  <c r="AC1793" i="16"/>
  <c r="AD1793" i="16"/>
  <c r="AE1793" i="16"/>
  <c r="AF1793" i="16"/>
  <c r="AG1793" i="16"/>
  <c r="B1794" i="16"/>
  <c r="C1794" i="16"/>
  <c r="D1794" i="16"/>
  <c r="E1794" i="16"/>
  <c r="F1794" i="16"/>
  <c r="G1794" i="16"/>
  <c r="H1794" i="16"/>
  <c r="I1794" i="16"/>
  <c r="K1794" i="16"/>
  <c r="L1794" i="16"/>
  <c r="M1794" i="16"/>
  <c r="N1794" i="16"/>
  <c r="O1794" i="16"/>
  <c r="P1794" i="16"/>
  <c r="Q1794" i="16"/>
  <c r="R1794" i="16"/>
  <c r="S1794" i="16"/>
  <c r="T1794" i="16"/>
  <c r="U1794" i="16"/>
  <c r="V1794" i="16"/>
  <c r="W1794" i="16"/>
  <c r="X1794" i="16"/>
  <c r="Y1794" i="16"/>
  <c r="Z1794" i="16"/>
  <c r="AA1794" i="16"/>
  <c r="AB1794" i="16"/>
  <c r="AC1794" i="16"/>
  <c r="AD1794" i="16"/>
  <c r="AE1794" i="16"/>
  <c r="AF1794" i="16"/>
  <c r="AG1794" i="16"/>
  <c r="B1795" i="16"/>
  <c r="C1795" i="16"/>
  <c r="D1795" i="16"/>
  <c r="E1795" i="16"/>
  <c r="F1795" i="16"/>
  <c r="G1795" i="16"/>
  <c r="H1795" i="16"/>
  <c r="I1795" i="16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Y1795" i="16"/>
  <c r="Z1795" i="16"/>
  <c r="AA1795" i="16"/>
  <c r="AB1795" i="16"/>
  <c r="AC1795" i="16"/>
  <c r="AD1795" i="16"/>
  <c r="AE1795" i="16"/>
  <c r="AF1795" i="16"/>
  <c r="AG1795" i="16"/>
  <c r="B1796" i="16"/>
  <c r="C1796" i="16"/>
  <c r="D1796" i="16"/>
  <c r="E1796" i="16"/>
  <c r="F1796" i="16"/>
  <c r="G1796" i="16"/>
  <c r="H1796" i="16"/>
  <c r="I1796" i="16"/>
  <c r="K1796" i="16"/>
  <c r="L1796" i="16"/>
  <c r="M1796" i="16"/>
  <c r="N1796" i="16"/>
  <c r="O1796" i="16"/>
  <c r="P1796" i="16"/>
  <c r="Q1796" i="16"/>
  <c r="R1796" i="16"/>
  <c r="S1796" i="16"/>
  <c r="T1796" i="16"/>
  <c r="U1796" i="16"/>
  <c r="V1796" i="16"/>
  <c r="W1796" i="16"/>
  <c r="X1796" i="16"/>
  <c r="Y1796" i="16"/>
  <c r="Z1796" i="16"/>
  <c r="AA1796" i="16"/>
  <c r="AB1796" i="16"/>
  <c r="AC1796" i="16"/>
  <c r="AD1796" i="16"/>
  <c r="AE1796" i="16"/>
  <c r="AF1796" i="16"/>
  <c r="AG1796" i="16"/>
  <c r="B1797" i="16"/>
  <c r="C1797" i="16"/>
  <c r="D1797" i="16"/>
  <c r="E1797" i="16"/>
  <c r="F1797" i="16"/>
  <c r="G1797" i="16"/>
  <c r="H1797" i="16"/>
  <c r="I1797" i="16"/>
  <c r="K1797" i="16"/>
  <c r="L1797" i="16"/>
  <c r="M1797" i="16"/>
  <c r="N1797" i="16"/>
  <c r="O1797" i="16"/>
  <c r="P1797" i="16"/>
  <c r="Q1797" i="16"/>
  <c r="R1797" i="16"/>
  <c r="S1797" i="16"/>
  <c r="T1797" i="16"/>
  <c r="U1797" i="16"/>
  <c r="V1797" i="16"/>
  <c r="W1797" i="16"/>
  <c r="X1797" i="16"/>
  <c r="Y1797" i="16"/>
  <c r="Z1797" i="16"/>
  <c r="AA1797" i="16"/>
  <c r="AB1797" i="16"/>
  <c r="AC1797" i="16"/>
  <c r="AD1797" i="16"/>
  <c r="AE1797" i="16"/>
  <c r="AF1797" i="16"/>
  <c r="AG1797" i="16"/>
  <c r="B1798" i="16"/>
  <c r="C1798" i="16"/>
  <c r="D1798" i="16"/>
  <c r="E1798" i="16"/>
  <c r="F1798" i="16"/>
  <c r="G1798" i="16"/>
  <c r="H1798" i="16"/>
  <c r="I1798" i="16"/>
  <c r="K1798" i="16"/>
  <c r="L1798" i="16"/>
  <c r="M1798" i="16"/>
  <c r="N1798" i="16"/>
  <c r="O1798" i="16"/>
  <c r="P1798" i="16"/>
  <c r="Q1798" i="16"/>
  <c r="R1798" i="16"/>
  <c r="S1798" i="16"/>
  <c r="T1798" i="16"/>
  <c r="U1798" i="16"/>
  <c r="V1798" i="16"/>
  <c r="W1798" i="16"/>
  <c r="X1798" i="16"/>
  <c r="Y1798" i="16"/>
  <c r="Z1798" i="16"/>
  <c r="AA1798" i="16"/>
  <c r="AB1798" i="16"/>
  <c r="AC1798" i="16"/>
  <c r="AD1798" i="16"/>
  <c r="AE1798" i="16"/>
  <c r="AF1798" i="16"/>
  <c r="AG1798" i="16"/>
  <c r="B1799" i="16"/>
  <c r="C1799" i="16"/>
  <c r="D1799" i="16"/>
  <c r="E1799" i="16"/>
  <c r="F1799" i="16"/>
  <c r="G1799" i="16"/>
  <c r="H1799" i="16"/>
  <c r="I1799" i="16"/>
  <c r="K1799" i="16"/>
  <c r="L1799" i="16"/>
  <c r="M1799" i="16"/>
  <c r="N1799" i="16"/>
  <c r="O1799" i="16"/>
  <c r="P1799" i="16"/>
  <c r="Q1799" i="16"/>
  <c r="R1799" i="16"/>
  <c r="S1799" i="16"/>
  <c r="T1799" i="16"/>
  <c r="U1799" i="16"/>
  <c r="V1799" i="16"/>
  <c r="W1799" i="16"/>
  <c r="X1799" i="16"/>
  <c r="Y1799" i="16"/>
  <c r="Z1799" i="16"/>
  <c r="AA1799" i="16"/>
  <c r="AB1799" i="16"/>
  <c r="AC1799" i="16"/>
  <c r="AD1799" i="16"/>
  <c r="AE1799" i="16"/>
  <c r="AF1799" i="16"/>
  <c r="AG1799" i="16"/>
  <c r="B1800" i="16"/>
  <c r="C1800" i="16"/>
  <c r="D1800" i="16"/>
  <c r="E1800" i="16"/>
  <c r="F1800" i="16"/>
  <c r="G1800" i="16"/>
  <c r="H1800" i="16"/>
  <c r="I1800" i="16"/>
  <c r="K1800" i="16"/>
  <c r="L1800" i="16"/>
  <c r="M1800" i="16"/>
  <c r="N1800" i="16"/>
  <c r="O1800" i="16"/>
  <c r="P1800" i="16"/>
  <c r="Q1800" i="16"/>
  <c r="R1800" i="16"/>
  <c r="S1800" i="16"/>
  <c r="T1800" i="16"/>
  <c r="U1800" i="16"/>
  <c r="V1800" i="16"/>
  <c r="W1800" i="16"/>
  <c r="X1800" i="16"/>
  <c r="Y1800" i="16"/>
  <c r="Z1800" i="16"/>
  <c r="AA1800" i="16"/>
  <c r="AB1800" i="16"/>
  <c r="AC1800" i="16"/>
  <c r="AD1800" i="16"/>
  <c r="AE1800" i="16"/>
  <c r="AF1800" i="16"/>
  <c r="AG1800" i="16"/>
  <c r="B1801" i="16"/>
  <c r="C1801" i="16"/>
  <c r="D1801" i="16"/>
  <c r="E1801" i="16"/>
  <c r="F1801" i="16"/>
  <c r="G1801" i="16"/>
  <c r="H1801" i="16"/>
  <c r="I1801" i="16"/>
  <c r="K1801" i="16"/>
  <c r="L1801" i="16"/>
  <c r="M1801" i="16"/>
  <c r="N1801" i="16"/>
  <c r="O1801" i="16"/>
  <c r="P1801" i="16"/>
  <c r="Q1801" i="16"/>
  <c r="R1801" i="16"/>
  <c r="S1801" i="16"/>
  <c r="T1801" i="16"/>
  <c r="U1801" i="16"/>
  <c r="V1801" i="16"/>
  <c r="W1801" i="16"/>
  <c r="X1801" i="16"/>
  <c r="Y1801" i="16"/>
  <c r="Z1801" i="16"/>
  <c r="AA1801" i="16"/>
  <c r="AB1801" i="16"/>
  <c r="AC1801" i="16"/>
  <c r="AD1801" i="16"/>
  <c r="AE1801" i="16"/>
  <c r="AF1801" i="16"/>
  <c r="AG1801" i="16"/>
  <c r="B1802" i="16"/>
  <c r="C1802" i="16"/>
  <c r="D1802" i="16"/>
  <c r="E1802" i="16"/>
  <c r="F1802" i="16"/>
  <c r="G1802" i="16"/>
  <c r="H1802" i="16"/>
  <c r="I1802" i="16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Y1802" i="16"/>
  <c r="Z1802" i="16"/>
  <c r="AA1802" i="16"/>
  <c r="AB1802" i="16"/>
  <c r="AC1802" i="16"/>
  <c r="AD1802" i="16"/>
  <c r="AE1802" i="16"/>
  <c r="AF1802" i="16"/>
  <c r="AG1802" i="16"/>
  <c r="B1803" i="16"/>
  <c r="C1803" i="16"/>
  <c r="D1803" i="16"/>
  <c r="E1803" i="16"/>
  <c r="F1803" i="16"/>
  <c r="G1803" i="16"/>
  <c r="H1803" i="16"/>
  <c r="I1803" i="16"/>
  <c r="K1803" i="16"/>
  <c r="L1803" i="16"/>
  <c r="M1803" i="16"/>
  <c r="N1803" i="16"/>
  <c r="O1803" i="16"/>
  <c r="P1803" i="16"/>
  <c r="Q1803" i="16"/>
  <c r="R1803" i="16"/>
  <c r="S1803" i="16"/>
  <c r="T1803" i="16"/>
  <c r="U1803" i="16"/>
  <c r="V1803" i="16"/>
  <c r="W1803" i="16"/>
  <c r="X1803" i="16"/>
  <c r="Y1803" i="16"/>
  <c r="Z1803" i="16"/>
  <c r="AA1803" i="16"/>
  <c r="AB1803" i="16"/>
  <c r="AC1803" i="16"/>
  <c r="AD1803" i="16"/>
  <c r="AE1803" i="16"/>
  <c r="AF1803" i="16"/>
  <c r="AG1803" i="16"/>
  <c r="B1804" i="16"/>
  <c r="C1804" i="16"/>
  <c r="D1804" i="16"/>
  <c r="E1804" i="16"/>
  <c r="F1804" i="16"/>
  <c r="G1804" i="16"/>
  <c r="H1804" i="16"/>
  <c r="I1804" i="16"/>
  <c r="K1804" i="16"/>
  <c r="L1804" i="16"/>
  <c r="M1804" i="16"/>
  <c r="N1804" i="16"/>
  <c r="O1804" i="16"/>
  <c r="P1804" i="16"/>
  <c r="Q1804" i="16"/>
  <c r="R1804" i="16"/>
  <c r="S1804" i="16"/>
  <c r="T1804" i="16"/>
  <c r="U1804" i="16"/>
  <c r="V1804" i="16"/>
  <c r="W1804" i="16"/>
  <c r="X1804" i="16"/>
  <c r="Y1804" i="16"/>
  <c r="Z1804" i="16"/>
  <c r="AA1804" i="16"/>
  <c r="AB1804" i="16"/>
  <c r="AC1804" i="16"/>
  <c r="AD1804" i="16"/>
  <c r="AE1804" i="16"/>
  <c r="AF1804" i="16"/>
  <c r="AG1804" i="16"/>
  <c r="B1805" i="16"/>
  <c r="C1805" i="16"/>
  <c r="D1805" i="16"/>
  <c r="E1805" i="16"/>
  <c r="F1805" i="16"/>
  <c r="G1805" i="16"/>
  <c r="H1805" i="16"/>
  <c r="I1805" i="16"/>
  <c r="K1805" i="16"/>
  <c r="L1805" i="16"/>
  <c r="M1805" i="16"/>
  <c r="N1805" i="16"/>
  <c r="O1805" i="16"/>
  <c r="P1805" i="16"/>
  <c r="Q1805" i="16"/>
  <c r="R1805" i="16"/>
  <c r="S1805" i="16"/>
  <c r="T1805" i="16"/>
  <c r="U1805" i="16"/>
  <c r="V1805" i="16"/>
  <c r="W1805" i="16"/>
  <c r="X1805" i="16"/>
  <c r="Y1805" i="16"/>
  <c r="Z1805" i="16"/>
  <c r="AA1805" i="16"/>
  <c r="AB1805" i="16"/>
  <c r="AC1805" i="16"/>
  <c r="AD1805" i="16"/>
  <c r="AE1805" i="16"/>
  <c r="AF1805" i="16"/>
  <c r="AG1805" i="16"/>
  <c r="B1806" i="16"/>
  <c r="C1806" i="16"/>
  <c r="D1806" i="16"/>
  <c r="E1806" i="16"/>
  <c r="F1806" i="16"/>
  <c r="G1806" i="16"/>
  <c r="H1806" i="16"/>
  <c r="I1806" i="16"/>
  <c r="K1806" i="16"/>
  <c r="L1806" i="16"/>
  <c r="M1806" i="16"/>
  <c r="N1806" i="16"/>
  <c r="O1806" i="16"/>
  <c r="P1806" i="16"/>
  <c r="Q1806" i="16"/>
  <c r="R1806" i="16"/>
  <c r="S1806" i="16"/>
  <c r="T1806" i="16"/>
  <c r="U1806" i="16"/>
  <c r="V1806" i="16"/>
  <c r="W1806" i="16"/>
  <c r="X1806" i="16"/>
  <c r="Y1806" i="16"/>
  <c r="Z1806" i="16"/>
  <c r="AA1806" i="16"/>
  <c r="AB1806" i="16"/>
  <c r="AC1806" i="16"/>
  <c r="AD1806" i="16"/>
  <c r="AE1806" i="16"/>
  <c r="AF1806" i="16"/>
  <c r="AG1806" i="16"/>
  <c r="B1807" i="16"/>
  <c r="C1807" i="16"/>
  <c r="D1807" i="16"/>
  <c r="E1807" i="16"/>
  <c r="F1807" i="16"/>
  <c r="G1807" i="16"/>
  <c r="H1807" i="16"/>
  <c r="I1807" i="16"/>
  <c r="K1807" i="16"/>
  <c r="L1807" i="16"/>
  <c r="M1807" i="16"/>
  <c r="N1807" i="16"/>
  <c r="O1807" i="16"/>
  <c r="P1807" i="16"/>
  <c r="Q1807" i="16"/>
  <c r="R1807" i="16"/>
  <c r="S1807" i="16"/>
  <c r="T1807" i="16"/>
  <c r="U1807" i="16"/>
  <c r="V1807" i="16"/>
  <c r="W1807" i="16"/>
  <c r="X1807" i="16"/>
  <c r="Y1807" i="16"/>
  <c r="Z1807" i="16"/>
  <c r="AA1807" i="16"/>
  <c r="AB1807" i="16"/>
  <c r="AC1807" i="16"/>
  <c r="AD1807" i="16"/>
  <c r="AE1807" i="16"/>
  <c r="AF1807" i="16"/>
  <c r="AG1807" i="16"/>
  <c r="B1808" i="16"/>
  <c r="C1808" i="16"/>
  <c r="D1808" i="16"/>
  <c r="E1808" i="16"/>
  <c r="F1808" i="16"/>
  <c r="G1808" i="16"/>
  <c r="H1808" i="16"/>
  <c r="I1808" i="16"/>
  <c r="K1808" i="16"/>
  <c r="L1808" i="16"/>
  <c r="M1808" i="16"/>
  <c r="N1808" i="16"/>
  <c r="O1808" i="16"/>
  <c r="P1808" i="16"/>
  <c r="Q1808" i="16"/>
  <c r="R1808" i="16"/>
  <c r="S1808" i="16"/>
  <c r="T1808" i="16"/>
  <c r="U1808" i="16"/>
  <c r="V1808" i="16"/>
  <c r="W1808" i="16"/>
  <c r="X1808" i="16"/>
  <c r="Y1808" i="16"/>
  <c r="Z1808" i="16"/>
  <c r="AA1808" i="16"/>
  <c r="AB1808" i="16"/>
  <c r="AC1808" i="16"/>
  <c r="AD1808" i="16"/>
  <c r="AE1808" i="16"/>
  <c r="AF1808" i="16"/>
  <c r="AG1808" i="16"/>
  <c r="B1809" i="16"/>
  <c r="C1809" i="16"/>
  <c r="D1809" i="16"/>
  <c r="E1809" i="16"/>
  <c r="F1809" i="16"/>
  <c r="G1809" i="16"/>
  <c r="H1809" i="16"/>
  <c r="I1809" i="16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Y1809" i="16"/>
  <c r="Z1809" i="16"/>
  <c r="AA1809" i="16"/>
  <c r="AB1809" i="16"/>
  <c r="AC1809" i="16"/>
  <c r="AD1809" i="16"/>
  <c r="AE1809" i="16"/>
  <c r="AF1809" i="16"/>
  <c r="AG1809" i="16"/>
  <c r="B1810" i="16"/>
  <c r="C1810" i="16"/>
  <c r="D1810" i="16"/>
  <c r="E1810" i="16"/>
  <c r="F1810" i="16"/>
  <c r="G1810" i="16"/>
  <c r="H1810" i="16"/>
  <c r="I1810" i="16"/>
  <c r="K1810" i="16"/>
  <c r="L1810" i="16"/>
  <c r="M1810" i="16"/>
  <c r="N1810" i="16"/>
  <c r="O1810" i="16"/>
  <c r="P1810" i="16"/>
  <c r="Q1810" i="16"/>
  <c r="R1810" i="16"/>
  <c r="S1810" i="16"/>
  <c r="T1810" i="16"/>
  <c r="U1810" i="16"/>
  <c r="V1810" i="16"/>
  <c r="W1810" i="16"/>
  <c r="X1810" i="16"/>
  <c r="Y1810" i="16"/>
  <c r="Z1810" i="16"/>
  <c r="AA1810" i="16"/>
  <c r="AB1810" i="16"/>
  <c r="AC1810" i="16"/>
  <c r="AD1810" i="16"/>
  <c r="AE1810" i="16"/>
  <c r="AF1810" i="16"/>
  <c r="AG1810" i="16"/>
  <c r="B1811" i="16"/>
  <c r="C1811" i="16"/>
  <c r="D1811" i="16"/>
  <c r="E1811" i="16"/>
  <c r="F1811" i="16"/>
  <c r="G1811" i="16"/>
  <c r="H1811" i="16"/>
  <c r="I1811" i="16"/>
  <c r="K1811" i="16"/>
  <c r="L1811" i="16"/>
  <c r="M1811" i="16"/>
  <c r="N1811" i="16"/>
  <c r="O1811" i="16"/>
  <c r="P1811" i="16"/>
  <c r="Q1811" i="16"/>
  <c r="R1811" i="16"/>
  <c r="S1811" i="16"/>
  <c r="T1811" i="16"/>
  <c r="U1811" i="16"/>
  <c r="V1811" i="16"/>
  <c r="W1811" i="16"/>
  <c r="X1811" i="16"/>
  <c r="Y1811" i="16"/>
  <c r="Z1811" i="16"/>
  <c r="AA1811" i="16"/>
  <c r="AB1811" i="16"/>
  <c r="AC1811" i="16"/>
  <c r="AD1811" i="16"/>
  <c r="AE1811" i="16"/>
  <c r="AF1811" i="16"/>
  <c r="AG1811" i="16"/>
  <c r="B1812" i="16"/>
  <c r="C1812" i="16"/>
  <c r="D1812" i="16"/>
  <c r="E1812" i="16"/>
  <c r="F1812" i="16"/>
  <c r="G1812" i="16"/>
  <c r="H1812" i="16"/>
  <c r="I1812" i="16"/>
  <c r="K1812" i="16"/>
  <c r="L1812" i="16"/>
  <c r="M1812" i="16"/>
  <c r="N1812" i="16"/>
  <c r="O1812" i="16"/>
  <c r="P1812" i="16"/>
  <c r="Q1812" i="16"/>
  <c r="R1812" i="16"/>
  <c r="S1812" i="16"/>
  <c r="T1812" i="16"/>
  <c r="U1812" i="16"/>
  <c r="V1812" i="16"/>
  <c r="W1812" i="16"/>
  <c r="X1812" i="16"/>
  <c r="Y1812" i="16"/>
  <c r="Z1812" i="16"/>
  <c r="AA1812" i="16"/>
  <c r="AB1812" i="16"/>
  <c r="AC1812" i="16"/>
  <c r="AD1812" i="16"/>
  <c r="AE1812" i="16"/>
  <c r="AF1812" i="16"/>
  <c r="AG1812" i="16"/>
  <c r="B1813" i="16"/>
  <c r="C1813" i="16"/>
  <c r="D1813" i="16"/>
  <c r="E1813" i="16"/>
  <c r="F1813" i="16"/>
  <c r="G1813" i="16"/>
  <c r="H1813" i="16"/>
  <c r="I1813" i="16"/>
  <c r="K1813" i="16"/>
  <c r="L1813" i="16"/>
  <c r="M1813" i="16"/>
  <c r="N1813" i="16"/>
  <c r="O1813" i="16"/>
  <c r="P1813" i="16"/>
  <c r="Q1813" i="16"/>
  <c r="R1813" i="16"/>
  <c r="S1813" i="16"/>
  <c r="T1813" i="16"/>
  <c r="U1813" i="16"/>
  <c r="V1813" i="16"/>
  <c r="W1813" i="16"/>
  <c r="X1813" i="16"/>
  <c r="Y1813" i="16"/>
  <c r="Z1813" i="16"/>
  <c r="AA1813" i="16"/>
  <c r="AB1813" i="16"/>
  <c r="AC1813" i="16"/>
  <c r="AD1813" i="16"/>
  <c r="AE1813" i="16"/>
  <c r="AF1813" i="16"/>
  <c r="AG1813" i="16"/>
  <c r="B1814" i="16"/>
  <c r="C1814" i="16"/>
  <c r="D1814" i="16"/>
  <c r="E1814" i="16"/>
  <c r="F1814" i="16"/>
  <c r="G1814" i="16"/>
  <c r="H1814" i="16"/>
  <c r="I1814" i="16"/>
  <c r="K1814" i="16"/>
  <c r="L1814" i="16"/>
  <c r="M1814" i="16"/>
  <c r="N1814" i="16"/>
  <c r="O1814" i="16"/>
  <c r="P1814" i="16"/>
  <c r="Q1814" i="16"/>
  <c r="R1814" i="16"/>
  <c r="S1814" i="16"/>
  <c r="T1814" i="16"/>
  <c r="U1814" i="16"/>
  <c r="V1814" i="16"/>
  <c r="W1814" i="16"/>
  <c r="X1814" i="16"/>
  <c r="Y1814" i="16"/>
  <c r="Z1814" i="16"/>
  <c r="AA1814" i="16"/>
  <c r="AB1814" i="16"/>
  <c r="AC1814" i="16"/>
  <c r="AD1814" i="16"/>
  <c r="AE1814" i="16"/>
  <c r="AF1814" i="16"/>
  <c r="AG1814" i="16"/>
  <c r="B1815" i="16"/>
  <c r="C1815" i="16"/>
  <c r="D1815" i="16"/>
  <c r="E1815" i="16"/>
  <c r="F1815" i="16"/>
  <c r="G1815" i="16"/>
  <c r="H1815" i="16"/>
  <c r="I1815" i="16"/>
  <c r="K1815" i="16"/>
  <c r="L1815" i="16"/>
  <c r="M1815" i="16"/>
  <c r="N1815" i="16"/>
  <c r="O1815" i="16"/>
  <c r="P1815" i="16"/>
  <c r="Q1815" i="16"/>
  <c r="R1815" i="16"/>
  <c r="S1815" i="16"/>
  <c r="T1815" i="16"/>
  <c r="U1815" i="16"/>
  <c r="V1815" i="16"/>
  <c r="W1815" i="16"/>
  <c r="X1815" i="16"/>
  <c r="Y1815" i="16"/>
  <c r="Z1815" i="16"/>
  <c r="AA1815" i="16"/>
  <c r="AB1815" i="16"/>
  <c r="AC1815" i="16"/>
  <c r="AD1815" i="16"/>
  <c r="AE1815" i="16"/>
  <c r="AF1815" i="16"/>
  <c r="AG1815" i="16"/>
  <c r="B1816" i="16"/>
  <c r="C1816" i="16"/>
  <c r="D1816" i="16"/>
  <c r="E1816" i="16"/>
  <c r="F1816" i="16"/>
  <c r="G1816" i="16"/>
  <c r="H1816" i="16"/>
  <c r="I1816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Y1816" i="16"/>
  <c r="Z1816" i="16"/>
  <c r="AA1816" i="16"/>
  <c r="AB1816" i="16"/>
  <c r="AC1816" i="16"/>
  <c r="AD1816" i="16"/>
  <c r="AE1816" i="16"/>
  <c r="AF1816" i="16"/>
  <c r="AG1816" i="16"/>
  <c r="B1817" i="16"/>
  <c r="C1817" i="16"/>
  <c r="D1817" i="16"/>
  <c r="E1817" i="16"/>
  <c r="F1817" i="16"/>
  <c r="G1817" i="16"/>
  <c r="H1817" i="16"/>
  <c r="I1817" i="16"/>
  <c r="K1817" i="16"/>
  <c r="L1817" i="16"/>
  <c r="M1817" i="16"/>
  <c r="N1817" i="16"/>
  <c r="O1817" i="16"/>
  <c r="P1817" i="16"/>
  <c r="Q1817" i="16"/>
  <c r="R1817" i="16"/>
  <c r="S1817" i="16"/>
  <c r="T1817" i="16"/>
  <c r="U1817" i="16"/>
  <c r="V1817" i="16"/>
  <c r="W1817" i="16"/>
  <c r="X1817" i="16"/>
  <c r="Y1817" i="16"/>
  <c r="Z1817" i="16"/>
  <c r="AA1817" i="16"/>
  <c r="AB1817" i="16"/>
  <c r="AC1817" i="16"/>
  <c r="AD1817" i="16"/>
  <c r="AE1817" i="16"/>
  <c r="AF1817" i="16"/>
  <c r="AG1817" i="16"/>
  <c r="B1818" i="16"/>
  <c r="C1818" i="16"/>
  <c r="D1818" i="16"/>
  <c r="E1818" i="16"/>
  <c r="F1818" i="16"/>
  <c r="G1818" i="16"/>
  <c r="H1818" i="16"/>
  <c r="I1818" i="16"/>
  <c r="K1818" i="16"/>
  <c r="L1818" i="16"/>
  <c r="M1818" i="16"/>
  <c r="N1818" i="16"/>
  <c r="O1818" i="16"/>
  <c r="P1818" i="16"/>
  <c r="Q1818" i="16"/>
  <c r="R1818" i="16"/>
  <c r="S1818" i="16"/>
  <c r="T1818" i="16"/>
  <c r="U1818" i="16"/>
  <c r="V1818" i="16"/>
  <c r="W1818" i="16"/>
  <c r="X1818" i="16"/>
  <c r="Y1818" i="16"/>
  <c r="Z1818" i="16"/>
  <c r="AA1818" i="16"/>
  <c r="AB1818" i="16"/>
  <c r="AC1818" i="16"/>
  <c r="AD1818" i="16"/>
  <c r="AE1818" i="16"/>
  <c r="AF1818" i="16"/>
  <c r="AG1818" i="16"/>
  <c r="B1819" i="16"/>
  <c r="C1819" i="16"/>
  <c r="D1819" i="16"/>
  <c r="E1819" i="16"/>
  <c r="F1819" i="16"/>
  <c r="G1819" i="16"/>
  <c r="H1819" i="16"/>
  <c r="I1819" i="16"/>
  <c r="K1819" i="16"/>
  <c r="L1819" i="16"/>
  <c r="M1819" i="16"/>
  <c r="N1819" i="16"/>
  <c r="O1819" i="16"/>
  <c r="P1819" i="16"/>
  <c r="Q1819" i="16"/>
  <c r="R1819" i="16"/>
  <c r="S1819" i="16"/>
  <c r="T1819" i="16"/>
  <c r="U1819" i="16"/>
  <c r="V1819" i="16"/>
  <c r="W1819" i="16"/>
  <c r="X1819" i="16"/>
  <c r="Y1819" i="16"/>
  <c r="Z1819" i="16"/>
  <c r="AA1819" i="16"/>
  <c r="AB1819" i="16"/>
  <c r="AC1819" i="16"/>
  <c r="AD1819" i="16"/>
  <c r="AE1819" i="16"/>
  <c r="AF1819" i="16"/>
  <c r="AG1819" i="16"/>
  <c r="B1820" i="16"/>
  <c r="C1820" i="16"/>
  <c r="D1820" i="16"/>
  <c r="E1820" i="16"/>
  <c r="F1820" i="16"/>
  <c r="G1820" i="16"/>
  <c r="H1820" i="16"/>
  <c r="I1820" i="16"/>
  <c r="K1820" i="16"/>
  <c r="L1820" i="16"/>
  <c r="M1820" i="16"/>
  <c r="N1820" i="16"/>
  <c r="O1820" i="16"/>
  <c r="P1820" i="16"/>
  <c r="Q1820" i="16"/>
  <c r="R1820" i="16"/>
  <c r="S1820" i="16"/>
  <c r="T1820" i="16"/>
  <c r="U1820" i="16"/>
  <c r="V1820" i="16"/>
  <c r="W1820" i="16"/>
  <c r="X1820" i="16"/>
  <c r="Y1820" i="16"/>
  <c r="Z1820" i="16"/>
  <c r="AA1820" i="16"/>
  <c r="AB1820" i="16"/>
  <c r="AC1820" i="16"/>
  <c r="AD1820" i="16"/>
  <c r="AE1820" i="16"/>
  <c r="AF1820" i="16"/>
  <c r="AG1820" i="16"/>
  <c r="B1821" i="16"/>
  <c r="C1821" i="16"/>
  <c r="D1821" i="16"/>
  <c r="E1821" i="16"/>
  <c r="F1821" i="16"/>
  <c r="G1821" i="16"/>
  <c r="H1821" i="16"/>
  <c r="I1821" i="16"/>
  <c r="K1821" i="16"/>
  <c r="L1821" i="16"/>
  <c r="M1821" i="16"/>
  <c r="N1821" i="16"/>
  <c r="O1821" i="16"/>
  <c r="P1821" i="16"/>
  <c r="Q1821" i="16"/>
  <c r="R1821" i="16"/>
  <c r="S1821" i="16"/>
  <c r="T1821" i="16"/>
  <c r="U1821" i="16"/>
  <c r="V1821" i="16"/>
  <c r="W1821" i="16"/>
  <c r="X1821" i="16"/>
  <c r="Y1821" i="16"/>
  <c r="Z1821" i="16"/>
  <c r="AA1821" i="16"/>
  <c r="AB1821" i="16"/>
  <c r="AC1821" i="16"/>
  <c r="AD1821" i="16"/>
  <c r="AE1821" i="16"/>
  <c r="AF1821" i="16"/>
  <c r="AG1821" i="16"/>
  <c r="B1822" i="16"/>
  <c r="C1822" i="16"/>
  <c r="D1822" i="16"/>
  <c r="E1822" i="16"/>
  <c r="F1822" i="16"/>
  <c r="G1822" i="16"/>
  <c r="H1822" i="16"/>
  <c r="I1822" i="16"/>
  <c r="K1822" i="16"/>
  <c r="L1822" i="16"/>
  <c r="M1822" i="16"/>
  <c r="N1822" i="16"/>
  <c r="O1822" i="16"/>
  <c r="P1822" i="16"/>
  <c r="Q1822" i="16"/>
  <c r="R1822" i="16"/>
  <c r="S1822" i="16"/>
  <c r="T1822" i="16"/>
  <c r="U1822" i="16"/>
  <c r="V1822" i="16"/>
  <c r="W1822" i="16"/>
  <c r="X1822" i="16"/>
  <c r="Y1822" i="16"/>
  <c r="Z1822" i="16"/>
  <c r="AA1822" i="16"/>
  <c r="AB1822" i="16"/>
  <c r="AC1822" i="16"/>
  <c r="AD1822" i="16"/>
  <c r="AE1822" i="16"/>
  <c r="AF1822" i="16"/>
  <c r="AG1822" i="16"/>
  <c r="B1823" i="16"/>
  <c r="C1823" i="16"/>
  <c r="D1823" i="16"/>
  <c r="E1823" i="16"/>
  <c r="F1823" i="16"/>
  <c r="G1823" i="16"/>
  <c r="H1823" i="16"/>
  <c r="I1823" i="16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Y1823" i="16"/>
  <c r="Z1823" i="16"/>
  <c r="AA1823" i="16"/>
  <c r="AB1823" i="16"/>
  <c r="AC1823" i="16"/>
  <c r="AD1823" i="16"/>
  <c r="AE1823" i="16"/>
  <c r="AF1823" i="16"/>
  <c r="AG1823" i="16"/>
  <c r="B1824" i="16"/>
  <c r="C1824" i="16"/>
  <c r="D1824" i="16"/>
  <c r="E1824" i="16"/>
  <c r="F1824" i="16"/>
  <c r="G1824" i="16"/>
  <c r="H1824" i="16"/>
  <c r="I1824" i="16"/>
  <c r="K1824" i="16"/>
  <c r="L1824" i="16"/>
  <c r="M1824" i="16"/>
  <c r="N1824" i="16"/>
  <c r="O1824" i="16"/>
  <c r="P1824" i="16"/>
  <c r="Q1824" i="16"/>
  <c r="R1824" i="16"/>
  <c r="S1824" i="16"/>
  <c r="T1824" i="16"/>
  <c r="U1824" i="16"/>
  <c r="V1824" i="16"/>
  <c r="W1824" i="16"/>
  <c r="X1824" i="16"/>
  <c r="Y1824" i="16"/>
  <c r="Z1824" i="16"/>
  <c r="AA1824" i="16"/>
  <c r="AB1824" i="16"/>
  <c r="AC1824" i="16"/>
  <c r="AD1824" i="16"/>
  <c r="AE1824" i="16"/>
  <c r="AF1824" i="16"/>
  <c r="AG1824" i="16"/>
  <c r="B1825" i="16"/>
  <c r="C1825" i="16"/>
  <c r="D1825" i="16"/>
  <c r="E1825" i="16"/>
  <c r="F1825" i="16"/>
  <c r="G1825" i="16"/>
  <c r="H1825" i="16"/>
  <c r="I1825" i="16"/>
  <c r="K1825" i="16"/>
  <c r="L1825" i="16"/>
  <c r="M1825" i="16"/>
  <c r="N1825" i="16"/>
  <c r="O1825" i="16"/>
  <c r="P1825" i="16"/>
  <c r="Q1825" i="16"/>
  <c r="R1825" i="16"/>
  <c r="S1825" i="16"/>
  <c r="T1825" i="16"/>
  <c r="U1825" i="16"/>
  <c r="V1825" i="16"/>
  <c r="W1825" i="16"/>
  <c r="X1825" i="16"/>
  <c r="Y1825" i="16"/>
  <c r="Z1825" i="16"/>
  <c r="AA1825" i="16"/>
  <c r="AB1825" i="16"/>
  <c r="AC1825" i="16"/>
  <c r="AD1825" i="16"/>
  <c r="AE1825" i="16"/>
  <c r="AF1825" i="16"/>
  <c r="AG1825" i="16"/>
  <c r="B1826" i="16"/>
  <c r="C1826" i="16"/>
  <c r="D1826" i="16"/>
  <c r="E1826" i="16"/>
  <c r="F1826" i="16"/>
  <c r="G1826" i="16"/>
  <c r="H1826" i="16"/>
  <c r="I1826" i="16"/>
  <c r="K1826" i="16"/>
  <c r="L1826" i="16"/>
  <c r="M1826" i="16"/>
  <c r="N1826" i="16"/>
  <c r="O1826" i="16"/>
  <c r="P1826" i="16"/>
  <c r="Q1826" i="16"/>
  <c r="R1826" i="16"/>
  <c r="S1826" i="16"/>
  <c r="T1826" i="16"/>
  <c r="U1826" i="16"/>
  <c r="V1826" i="16"/>
  <c r="W1826" i="16"/>
  <c r="X1826" i="16"/>
  <c r="Y1826" i="16"/>
  <c r="Z1826" i="16"/>
  <c r="AA1826" i="16"/>
  <c r="AB1826" i="16"/>
  <c r="AC1826" i="16"/>
  <c r="AD1826" i="16"/>
  <c r="AE1826" i="16"/>
  <c r="AF1826" i="16"/>
  <c r="AG1826" i="16"/>
  <c r="B1827" i="16"/>
  <c r="C1827" i="16"/>
  <c r="D1827" i="16"/>
  <c r="E1827" i="16"/>
  <c r="F1827" i="16"/>
  <c r="G1827" i="16"/>
  <c r="H1827" i="16"/>
  <c r="I1827" i="16"/>
  <c r="K1827" i="16"/>
  <c r="L1827" i="16"/>
  <c r="M1827" i="16"/>
  <c r="N1827" i="16"/>
  <c r="O1827" i="16"/>
  <c r="P1827" i="16"/>
  <c r="Q1827" i="16"/>
  <c r="R1827" i="16"/>
  <c r="S1827" i="16"/>
  <c r="T1827" i="16"/>
  <c r="U1827" i="16"/>
  <c r="V1827" i="16"/>
  <c r="W1827" i="16"/>
  <c r="X1827" i="16"/>
  <c r="Y1827" i="16"/>
  <c r="Z1827" i="16"/>
  <c r="AA1827" i="16"/>
  <c r="AB1827" i="16"/>
  <c r="AC1827" i="16"/>
  <c r="AD1827" i="16"/>
  <c r="AE1827" i="16"/>
  <c r="AF1827" i="16"/>
  <c r="AG1827" i="16"/>
  <c r="B1828" i="16"/>
  <c r="C1828" i="16"/>
  <c r="D1828" i="16"/>
  <c r="E1828" i="16"/>
  <c r="F1828" i="16"/>
  <c r="G1828" i="16"/>
  <c r="H1828" i="16"/>
  <c r="I1828" i="16"/>
  <c r="K1828" i="16"/>
  <c r="L1828" i="16"/>
  <c r="M1828" i="16"/>
  <c r="N1828" i="16"/>
  <c r="O1828" i="16"/>
  <c r="P1828" i="16"/>
  <c r="Q1828" i="16"/>
  <c r="R1828" i="16"/>
  <c r="S1828" i="16"/>
  <c r="T1828" i="16"/>
  <c r="U1828" i="16"/>
  <c r="V1828" i="16"/>
  <c r="W1828" i="16"/>
  <c r="X1828" i="16"/>
  <c r="Y1828" i="16"/>
  <c r="Z1828" i="16"/>
  <c r="AA1828" i="16"/>
  <c r="AB1828" i="16"/>
  <c r="AC1828" i="16"/>
  <c r="AD1828" i="16"/>
  <c r="AE1828" i="16"/>
  <c r="AF1828" i="16"/>
  <c r="AG1828" i="16"/>
  <c r="B1829" i="16"/>
  <c r="C1829" i="16"/>
  <c r="D1829" i="16"/>
  <c r="E1829" i="16"/>
  <c r="F1829" i="16"/>
  <c r="G1829" i="16"/>
  <c r="H1829" i="16"/>
  <c r="I1829" i="16"/>
  <c r="K1829" i="16"/>
  <c r="L1829" i="16"/>
  <c r="M1829" i="16"/>
  <c r="N1829" i="16"/>
  <c r="O1829" i="16"/>
  <c r="P1829" i="16"/>
  <c r="Q1829" i="16"/>
  <c r="R1829" i="16"/>
  <c r="S1829" i="16"/>
  <c r="T1829" i="16"/>
  <c r="U1829" i="16"/>
  <c r="V1829" i="16"/>
  <c r="W1829" i="16"/>
  <c r="X1829" i="16"/>
  <c r="Y1829" i="16"/>
  <c r="Z1829" i="16"/>
  <c r="AA1829" i="16"/>
  <c r="AB1829" i="16"/>
  <c r="AC1829" i="16"/>
  <c r="AD1829" i="16"/>
  <c r="AE1829" i="16"/>
  <c r="AF1829" i="16"/>
  <c r="AG1829" i="16"/>
  <c r="B1830" i="16"/>
  <c r="C1830" i="16"/>
  <c r="D1830" i="16"/>
  <c r="E1830" i="16"/>
  <c r="F1830" i="16"/>
  <c r="G1830" i="16"/>
  <c r="H1830" i="16"/>
  <c r="I1830" i="16"/>
  <c r="K1830" i="16"/>
  <c r="L1830" i="16"/>
  <c r="M1830" i="16"/>
  <c r="N1830" i="16"/>
  <c r="O1830" i="16"/>
  <c r="P1830" i="16"/>
  <c r="Q1830" i="16"/>
  <c r="R1830" i="16"/>
  <c r="S1830" i="16"/>
  <c r="T1830" i="16"/>
  <c r="U1830" i="16"/>
  <c r="V1830" i="16"/>
  <c r="W1830" i="16"/>
  <c r="X1830" i="16"/>
  <c r="Y1830" i="16"/>
  <c r="Z1830" i="16"/>
  <c r="AA1830" i="16"/>
  <c r="AB1830" i="16"/>
  <c r="AC1830" i="16"/>
  <c r="AD1830" i="16"/>
  <c r="AE1830" i="16"/>
  <c r="AF1830" i="16"/>
  <c r="AG1830" i="16"/>
  <c r="B1831" i="16"/>
  <c r="C1831" i="16"/>
  <c r="D1831" i="16"/>
  <c r="E1831" i="16"/>
  <c r="F1831" i="16"/>
  <c r="G1831" i="16"/>
  <c r="H1831" i="16"/>
  <c r="I1831" i="16"/>
  <c r="K1831" i="16"/>
  <c r="L1831" i="16"/>
  <c r="M1831" i="16"/>
  <c r="N1831" i="16"/>
  <c r="O1831" i="16"/>
  <c r="P1831" i="16"/>
  <c r="Q1831" i="16"/>
  <c r="R1831" i="16"/>
  <c r="S1831" i="16"/>
  <c r="T1831" i="16"/>
  <c r="U1831" i="16"/>
  <c r="V1831" i="16"/>
  <c r="W1831" i="16"/>
  <c r="X1831" i="16"/>
  <c r="Y1831" i="16"/>
  <c r="Z1831" i="16"/>
  <c r="AA1831" i="16"/>
  <c r="AB1831" i="16"/>
  <c r="AC1831" i="16"/>
  <c r="AD1831" i="16"/>
  <c r="AE1831" i="16"/>
  <c r="AF1831" i="16"/>
  <c r="AG1831" i="16"/>
  <c r="B1832" i="16"/>
  <c r="C1832" i="16"/>
  <c r="D1832" i="16"/>
  <c r="E1832" i="16"/>
  <c r="F1832" i="16"/>
  <c r="G1832" i="16"/>
  <c r="H1832" i="16"/>
  <c r="I1832" i="16"/>
  <c r="K1832" i="16"/>
  <c r="L1832" i="16"/>
  <c r="M1832" i="16"/>
  <c r="N1832" i="16"/>
  <c r="O1832" i="16"/>
  <c r="P1832" i="16"/>
  <c r="Q1832" i="16"/>
  <c r="R1832" i="16"/>
  <c r="S1832" i="16"/>
  <c r="T1832" i="16"/>
  <c r="U1832" i="16"/>
  <c r="V1832" i="16"/>
  <c r="W1832" i="16"/>
  <c r="X1832" i="16"/>
  <c r="Y1832" i="16"/>
  <c r="Z1832" i="16"/>
  <c r="AA1832" i="16"/>
  <c r="AB1832" i="16"/>
  <c r="AC1832" i="16"/>
  <c r="AD1832" i="16"/>
  <c r="AE1832" i="16"/>
  <c r="AF1832" i="16"/>
  <c r="AG1832" i="16"/>
  <c r="B1833" i="16"/>
  <c r="C1833" i="16"/>
  <c r="D1833" i="16"/>
  <c r="E1833" i="16"/>
  <c r="F1833" i="16"/>
  <c r="G1833" i="16"/>
  <c r="H1833" i="16"/>
  <c r="I1833" i="16"/>
  <c r="K1833" i="16"/>
  <c r="L1833" i="16"/>
  <c r="M1833" i="16"/>
  <c r="N1833" i="16"/>
  <c r="O1833" i="16"/>
  <c r="P1833" i="16"/>
  <c r="Q1833" i="16"/>
  <c r="R1833" i="16"/>
  <c r="S1833" i="16"/>
  <c r="T1833" i="16"/>
  <c r="U1833" i="16"/>
  <c r="V1833" i="16"/>
  <c r="W1833" i="16"/>
  <c r="X1833" i="16"/>
  <c r="Y1833" i="16"/>
  <c r="Z1833" i="16"/>
  <c r="AA1833" i="16"/>
  <c r="AB1833" i="16"/>
  <c r="AC1833" i="16"/>
  <c r="AD1833" i="16"/>
  <c r="AE1833" i="16"/>
  <c r="AF1833" i="16"/>
  <c r="AG1833" i="16"/>
  <c r="B1834" i="16"/>
  <c r="C1834" i="16"/>
  <c r="D1834" i="16"/>
  <c r="E1834" i="16"/>
  <c r="F1834" i="16"/>
  <c r="G1834" i="16"/>
  <c r="H1834" i="16"/>
  <c r="I1834" i="16"/>
  <c r="K1834" i="16"/>
  <c r="L1834" i="16"/>
  <c r="M1834" i="16"/>
  <c r="N1834" i="16"/>
  <c r="O1834" i="16"/>
  <c r="P1834" i="16"/>
  <c r="Q1834" i="16"/>
  <c r="R1834" i="16"/>
  <c r="S1834" i="16"/>
  <c r="T1834" i="16"/>
  <c r="U1834" i="16"/>
  <c r="V1834" i="16"/>
  <c r="W1834" i="16"/>
  <c r="X1834" i="16"/>
  <c r="Y1834" i="16"/>
  <c r="Z1834" i="16"/>
  <c r="AA1834" i="16"/>
  <c r="AB1834" i="16"/>
  <c r="AC1834" i="16"/>
  <c r="AD1834" i="16"/>
  <c r="AE1834" i="16"/>
  <c r="AF1834" i="16"/>
  <c r="AG1834" i="16"/>
  <c r="B1835" i="16"/>
  <c r="C1835" i="16"/>
  <c r="D1835" i="16"/>
  <c r="E1835" i="16"/>
  <c r="F1835" i="16"/>
  <c r="G1835" i="16"/>
  <c r="H1835" i="16"/>
  <c r="I1835" i="16"/>
  <c r="K1835" i="16"/>
  <c r="L1835" i="16"/>
  <c r="M1835" i="16"/>
  <c r="N1835" i="16"/>
  <c r="O1835" i="16"/>
  <c r="P1835" i="16"/>
  <c r="Q1835" i="16"/>
  <c r="R1835" i="16"/>
  <c r="S1835" i="16"/>
  <c r="T1835" i="16"/>
  <c r="U1835" i="16"/>
  <c r="V1835" i="16"/>
  <c r="W1835" i="16"/>
  <c r="X1835" i="16"/>
  <c r="Y1835" i="16"/>
  <c r="Z1835" i="16"/>
  <c r="AA1835" i="16"/>
  <c r="AB1835" i="16"/>
  <c r="AC1835" i="16"/>
  <c r="AD1835" i="16"/>
  <c r="AE1835" i="16"/>
  <c r="AF1835" i="16"/>
  <c r="AG1835" i="16"/>
  <c r="B1836" i="16"/>
  <c r="C1836" i="16"/>
  <c r="D1836" i="16"/>
  <c r="E1836" i="16"/>
  <c r="F1836" i="16"/>
  <c r="G1836" i="16"/>
  <c r="H1836" i="16"/>
  <c r="I1836" i="16"/>
  <c r="K1836" i="16"/>
  <c r="L1836" i="16"/>
  <c r="M1836" i="16"/>
  <c r="N1836" i="16"/>
  <c r="O1836" i="16"/>
  <c r="P1836" i="16"/>
  <c r="Q1836" i="16"/>
  <c r="R1836" i="16"/>
  <c r="S1836" i="16"/>
  <c r="T1836" i="16"/>
  <c r="U1836" i="16"/>
  <c r="V1836" i="16"/>
  <c r="W1836" i="16"/>
  <c r="X1836" i="16"/>
  <c r="Y1836" i="16"/>
  <c r="Z1836" i="16"/>
  <c r="AA1836" i="16"/>
  <c r="AB1836" i="16"/>
  <c r="AC1836" i="16"/>
  <c r="AD1836" i="16"/>
  <c r="AE1836" i="16"/>
  <c r="AF1836" i="16"/>
  <c r="AG1836" i="16"/>
  <c r="B1837" i="16"/>
  <c r="C1837" i="16"/>
  <c r="D1837" i="16"/>
  <c r="E1837" i="16"/>
  <c r="F1837" i="16"/>
  <c r="G1837" i="16"/>
  <c r="H1837" i="16"/>
  <c r="I1837" i="16"/>
  <c r="K1837" i="16"/>
  <c r="L1837" i="16"/>
  <c r="M1837" i="16"/>
  <c r="N1837" i="16"/>
  <c r="O1837" i="16"/>
  <c r="P1837" i="16"/>
  <c r="Q1837" i="16"/>
  <c r="R1837" i="16"/>
  <c r="S1837" i="16"/>
  <c r="T1837" i="16"/>
  <c r="U1837" i="16"/>
  <c r="V1837" i="16"/>
  <c r="W1837" i="16"/>
  <c r="X1837" i="16"/>
  <c r="Y1837" i="16"/>
  <c r="Z1837" i="16"/>
  <c r="AA1837" i="16"/>
  <c r="AB1837" i="16"/>
  <c r="AC1837" i="16"/>
  <c r="AD1837" i="16"/>
  <c r="AE1837" i="16"/>
  <c r="AF1837" i="16"/>
  <c r="AG1837" i="16"/>
  <c r="B1838" i="16"/>
  <c r="C1838" i="16"/>
  <c r="D1838" i="16"/>
  <c r="E1838" i="16"/>
  <c r="F1838" i="16"/>
  <c r="G1838" i="16"/>
  <c r="H1838" i="16"/>
  <c r="I1838" i="16"/>
  <c r="K1838" i="16"/>
  <c r="L1838" i="16"/>
  <c r="M1838" i="16"/>
  <c r="N1838" i="16"/>
  <c r="O1838" i="16"/>
  <c r="P1838" i="16"/>
  <c r="Q1838" i="16"/>
  <c r="R1838" i="16"/>
  <c r="S1838" i="16"/>
  <c r="T1838" i="16"/>
  <c r="U1838" i="16"/>
  <c r="V1838" i="16"/>
  <c r="W1838" i="16"/>
  <c r="X1838" i="16"/>
  <c r="Y1838" i="16"/>
  <c r="Z1838" i="16"/>
  <c r="AA1838" i="16"/>
  <c r="AB1838" i="16"/>
  <c r="AC1838" i="16"/>
  <c r="AD1838" i="16"/>
  <c r="AE1838" i="16"/>
  <c r="AF1838" i="16"/>
  <c r="AG1838" i="16"/>
  <c r="B1839" i="16"/>
  <c r="C1839" i="16"/>
  <c r="D1839" i="16"/>
  <c r="E1839" i="16"/>
  <c r="F1839" i="16"/>
  <c r="G1839" i="16"/>
  <c r="H1839" i="16"/>
  <c r="I1839" i="16"/>
  <c r="K1839" i="16"/>
  <c r="L1839" i="16"/>
  <c r="M1839" i="16"/>
  <c r="N1839" i="16"/>
  <c r="O1839" i="16"/>
  <c r="P1839" i="16"/>
  <c r="Q1839" i="16"/>
  <c r="R1839" i="16"/>
  <c r="S1839" i="16"/>
  <c r="T1839" i="16"/>
  <c r="U1839" i="16"/>
  <c r="V1839" i="16"/>
  <c r="W1839" i="16"/>
  <c r="X1839" i="16"/>
  <c r="Y1839" i="16"/>
  <c r="Z1839" i="16"/>
  <c r="AA1839" i="16"/>
  <c r="AB1839" i="16"/>
  <c r="AC1839" i="16"/>
  <c r="AD1839" i="16"/>
  <c r="AE1839" i="16"/>
  <c r="AF1839" i="16"/>
  <c r="AG1839" i="16"/>
  <c r="B1840" i="16"/>
  <c r="C1840" i="16"/>
  <c r="D1840" i="16"/>
  <c r="E1840" i="16"/>
  <c r="F1840" i="16"/>
  <c r="G1840" i="16"/>
  <c r="H1840" i="16"/>
  <c r="I1840" i="16"/>
  <c r="K1840" i="16"/>
  <c r="L1840" i="16"/>
  <c r="M1840" i="16"/>
  <c r="N1840" i="16"/>
  <c r="O1840" i="16"/>
  <c r="P1840" i="16"/>
  <c r="Q1840" i="16"/>
  <c r="R1840" i="16"/>
  <c r="S1840" i="16"/>
  <c r="T1840" i="16"/>
  <c r="U1840" i="16"/>
  <c r="V1840" i="16"/>
  <c r="W1840" i="16"/>
  <c r="X1840" i="16"/>
  <c r="Y1840" i="16"/>
  <c r="Z1840" i="16"/>
  <c r="AA1840" i="16"/>
  <c r="AB1840" i="16"/>
  <c r="AC1840" i="16"/>
  <c r="AD1840" i="16"/>
  <c r="AE1840" i="16"/>
  <c r="AF1840" i="16"/>
  <c r="AG1840" i="16"/>
  <c r="B1841" i="16"/>
  <c r="C1841" i="16"/>
  <c r="D1841" i="16"/>
  <c r="E1841" i="16"/>
  <c r="F1841" i="16"/>
  <c r="G1841" i="16"/>
  <c r="H1841" i="16"/>
  <c r="I1841" i="16"/>
  <c r="K1841" i="16"/>
  <c r="L1841" i="16"/>
  <c r="M1841" i="16"/>
  <c r="N1841" i="16"/>
  <c r="O1841" i="16"/>
  <c r="P1841" i="16"/>
  <c r="Q1841" i="16"/>
  <c r="R1841" i="16"/>
  <c r="S1841" i="16"/>
  <c r="T1841" i="16"/>
  <c r="U1841" i="16"/>
  <c r="V1841" i="16"/>
  <c r="W1841" i="16"/>
  <c r="X1841" i="16"/>
  <c r="Y1841" i="16"/>
  <c r="Z1841" i="16"/>
  <c r="AA1841" i="16"/>
  <c r="AB1841" i="16"/>
  <c r="AC1841" i="16"/>
  <c r="AD1841" i="16"/>
  <c r="AE1841" i="16"/>
  <c r="AF1841" i="16"/>
  <c r="AG1841" i="16"/>
  <c r="B1842" i="16"/>
  <c r="C1842" i="16"/>
  <c r="D1842" i="16"/>
  <c r="E1842" i="16"/>
  <c r="F1842" i="16"/>
  <c r="G1842" i="16"/>
  <c r="H1842" i="16"/>
  <c r="I1842" i="16"/>
  <c r="K1842" i="16"/>
  <c r="L1842" i="16"/>
  <c r="M1842" i="16"/>
  <c r="N1842" i="16"/>
  <c r="O1842" i="16"/>
  <c r="P1842" i="16"/>
  <c r="Q1842" i="16"/>
  <c r="R1842" i="16"/>
  <c r="S1842" i="16"/>
  <c r="T1842" i="16"/>
  <c r="U1842" i="16"/>
  <c r="V1842" i="16"/>
  <c r="W1842" i="16"/>
  <c r="X1842" i="16"/>
  <c r="Y1842" i="16"/>
  <c r="Z1842" i="16"/>
  <c r="AA1842" i="16"/>
  <c r="AB1842" i="16"/>
  <c r="AC1842" i="16"/>
  <c r="AD1842" i="16"/>
  <c r="AE1842" i="16"/>
  <c r="AF1842" i="16"/>
  <c r="AG1842" i="16"/>
  <c r="B1843" i="16"/>
  <c r="C1843" i="16"/>
  <c r="D1843" i="16"/>
  <c r="E1843" i="16"/>
  <c r="F1843" i="16"/>
  <c r="G1843" i="16"/>
  <c r="H1843" i="16"/>
  <c r="I1843" i="16"/>
  <c r="K1843" i="16"/>
  <c r="L1843" i="16"/>
  <c r="M1843" i="16"/>
  <c r="N1843" i="16"/>
  <c r="O1843" i="16"/>
  <c r="P1843" i="16"/>
  <c r="Q1843" i="16"/>
  <c r="R1843" i="16"/>
  <c r="S1843" i="16"/>
  <c r="T1843" i="16"/>
  <c r="U1843" i="16"/>
  <c r="V1843" i="16"/>
  <c r="W1843" i="16"/>
  <c r="X1843" i="16"/>
  <c r="Y1843" i="16"/>
  <c r="Z1843" i="16"/>
  <c r="AA1843" i="16"/>
  <c r="AB1843" i="16"/>
  <c r="AC1843" i="16"/>
  <c r="AD1843" i="16"/>
  <c r="AE1843" i="16"/>
  <c r="AF1843" i="16"/>
  <c r="AG1843" i="16"/>
  <c r="B1844" i="16"/>
  <c r="C1844" i="16"/>
  <c r="D1844" i="16"/>
  <c r="E1844" i="16"/>
  <c r="F1844" i="16"/>
  <c r="G1844" i="16"/>
  <c r="H1844" i="16"/>
  <c r="I1844" i="16"/>
  <c r="K1844" i="16"/>
  <c r="L1844" i="16"/>
  <c r="M1844" i="16"/>
  <c r="N1844" i="16"/>
  <c r="O1844" i="16"/>
  <c r="P1844" i="16"/>
  <c r="Q1844" i="16"/>
  <c r="R1844" i="16"/>
  <c r="S1844" i="16"/>
  <c r="T1844" i="16"/>
  <c r="U1844" i="16"/>
  <c r="V1844" i="16"/>
  <c r="W1844" i="16"/>
  <c r="X1844" i="16"/>
  <c r="Y1844" i="16"/>
  <c r="Z1844" i="16"/>
  <c r="AA1844" i="16"/>
  <c r="AB1844" i="16"/>
  <c r="AC1844" i="16"/>
  <c r="AD1844" i="16"/>
  <c r="AE1844" i="16"/>
  <c r="AF1844" i="16"/>
  <c r="AG1844" i="16"/>
  <c r="B1845" i="16"/>
  <c r="C1845" i="16"/>
  <c r="D1845" i="16"/>
  <c r="E1845" i="16"/>
  <c r="F1845" i="16"/>
  <c r="G1845" i="16"/>
  <c r="H1845" i="16"/>
  <c r="I1845" i="16"/>
  <c r="K1845" i="16"/>
  <c r="L1845" i="16"/>
  <c r="M1845" i="16"/>
  <c r="N1845" i="16"/>
  <c r="O1845" i="16"/>
  <c r="P1845" i="16"/>
  <c r="Q1845" i="16"/>
  <c r="R1845" i="16"/>
  <c r="S1845" i="16"/>
  <c r="T1845" i="16"/>
  <c r="U1845" i="16"/>
  <c r="V1845" i="16"/>
  <c r="W1845" i="16"/>
  <c r="X1845" i="16"/>
  <c r="Y1845" i="16"/>
  <c r="Z1845" i="16"/>
  <c r="AA1845" i="16"/>
  <c r="AB1845" i="16"/>
  <c r="AC1845" i="16"/>
  <c r="AD1845" i="16"/>
  <c r="AE1845" i="16"/>
  <c r="AF1845" i="16"/>
  <c r="AG1845" i="16"/>
  <c r="B1846" i="16"/>
  <c r="C1846" i="16"/>
  <c r="D1846" i="16"/>
  <c r="E1846" i="16"/>
  <c r="F1846" i="16"/>
  <c r="G1846" i="16"/>
  <c r="H1846" i="16"/>
  <c r="I1846" i="16"/>
  <c r="K1846" i="16"/>
  <c r="L1846" i="16"/>
  <c r="M1846" i="16"/>
  <c r="N1846" i="16"/>
  <c r="O1846" i="16"/>
  <c r="P1846" i="16"/>
  <c r="Q1846" i="16"/>
  <c r="R1846" i="16"/>
  <c r="S1846" i="16"/>
  <c r="T1846" i="16"/>
  <c r="U1846" i="16"/>
  <c r="V1846" i="16"/>
  <c r="W1846" i="16"/>
  <c r="X1846" i="16"/>
  <c r="Y1846" i="16"/>
  <c r="Z1846" i="16"/>
  <c r="AA1846" i="16"/>
  <c r="AB1846" i="16"/>
  <c r="AC1846" i="16"/>
  <c r="AD1846" i="16"/>
  <c r="AE1846" i="16"/>
  <c r="AF1846" i="16"/>
  <c r="AG1846" i="16"/>
  <c r="B1847" i="16"/>
  <c r="C1847" i="16"/>
  <c r="D1847" i="16"/>
  <c r="E1847" i="16"/>
  <c r="F1847" i="16"/>
  <c r="G1847" i="16"/>
  <c r="H1847" i="16"/>
  <c r="I1847" i="16"/>
  <c r="K1847" i="16"/>
  <c r="L1847" i="16"/>
  <c r="M1847" i="16"/>
  <c r="N1847" i="16"/>
  <c r="O1847" i="16"/>
  <c r="P1847" i="16"/>
  <c r="Q1847" i="16"/>
  <c r="R1847" i="16"/>
  <c r="S1847" i="16"/>
  <c r="T1847" i="16"/>
  <c r="U1847" i="16"/>
  <c r="V1847" i="16"/>
  <c r="W1847" i="16"/>
  <c r="X1847" i="16"/>
  <c r="Y1847" i="16"/>
  <c r="Z1847" i="16"/>
  <c r="AA1847" i="16"/>
  <c r="AB1847" i="16"/>
  <c r="AC1847" i="16"/>
  <c r="AD1847" i="16"/>
  <c r="AE1847" i="16"/>
  <c r="AF1847" i="16"/>
  <c r="AG1847" i="16"/>
  <c r="B1848" i="16"/>
  <c r="C1848" i="16"/>
  <c r="D1848" i="16"/>
  <c r="E1848" i="16"/>
  <c r="F1848" i="16"/>
  <c r="G1848" i="16"/>
  <c r="H1848" i="16"/>
  <c r="I1848" i="16"/>
  <c r="K1848" i="16"/>
  <c r="L1848" i="16"/>
  <c r="M1848" i="16"/>
  <c r="N1848" i="16"/>
  <c r="O1848" i="16"/>
  <c r="P1848" i="16"/>
  <c r="Q1848" i="16"/>
  <c r="R1848" i="16"/>
  <c r="S1848" i="16"/>
  <c r="T1848" i="16"/>
  <c r="U1848" i="16"/>
  <c r="V1848" i="16"/>
  <c r="W1848" i="16"/>
  <c r="X1848" i="16"/>
  <c r="Y1848" i="16"/>
  <c r="Z1848" i="16"/>
  <c r="AA1848" i="16"/>
  <c r="AB1848" i="16"/>
  <c r="AC1848" i="16"/>
  <c r="AD1848" i="16"/>
  <c r="AE1848" i="16"/>
  <c r="AF1848" i="16"/>
  <c r="AG1848" i="16"/>
  <c r="B1849" i="16"/>
  <c r="C1849" i="16"/>
  <c r="D1849" i="16"/>
  <c r="E1849" i="16"/>
  <c r="F1849" i="16"/>
  <c r="G1849" i="16"/>
  <c r="H1849" i="16"/>
  <c r="I1849" i="16"/>
  <c r="K1849" i="16"/>
  <c r="L1849" i="16"/>
  <c r="M1849" i="16"/>
  <c r="N1849" i="16"/>
  <c r="O1849" i="16"/>
  <c r="P1849" i="16"/>
  <c r="Q1849" i="16"/>
  <c r="R1849" i="16"/>
  <c r="S1849" i="16"/>
  <c r="T1849" i="16"/>
  <c r="U1849" i="16"/>
  <c r="V1849" i="16"/>
  <c r="W1849" i="16"/>
  <c r="X1849" i="16"/>
  <c r="Y1849" i="16"/>
  <c r="Z1849" i="16"/>
  <c r="AA1849" i="16"/>
  <c r="AB1849" i="16"/>
  <c r="AC1849" i="16"/>
  <c r="AD1849" i="16"/>
  <c r="AE1849" i="16"/>
  <c r="AF1849" i="16"/>
  <c r="AG1849" i="16"/>
  <c r="B1850" i="16"/>
  <c r="C1850" i="16"/>
  <c r="D1850" i="16"/>
  <c r="E1850" i="16"/>
  <c r="F1850" i="16"/>
  <c r="G1850" i="16"/>
  <c r="H1850" i="16"/>
  <c r="I1850" i="16"/>
  <c r="K1850" i="16"/>
  <c r="L1850" i="16"/>
  <c r="M1850" i="16"/>
  <c r="N1850" i="16"/>
  <c r="O1850" i="16"/>
  <c r="P1850" i="16"/>
  <c r="Q1850" i="16"/>
  <c r="R1850" i="16"/>
  <c r="S1850" i="16"/>
  <c r="T1850" i="16"/>
  <c r="U1850" i="16"/>
  <c r="V1850" i="16"/>
  <c r="W1850" i="16"/>
  <c r="X1850" i="16"/>
  <c r="Y1850" i="16"/>
  <c r="Z1850" i="16"/>
  <c r="AA1850" i="16"/>
  <c r="AB1850" i="16"/>
  <c r="AC1850" i="16"/>
  <c r="AD1850" i="16"/>
  <c r="AE1850" i="16"/>
  <c r="AF1850" i="16"/>
  <c r="AG1850" i="16"/>
  <c r="B1851" i="16"/>
  <c r="C1851" i="16"/>
  <c r="D1851" i="16"/>
  <c r="E1851" i="16"/>
  <c r="F1851" i="16"/>
  <c r="G1851" i="16"/>
  <c r="H1851" i="16"/>
  <c r="I1851" i="16"/>
  <c r="K1851" i="16"/>
  <c r="L1851" i="16"/>
  <c r="M1851" i="16"/>
  <c r="N1851" i="16"/>
  <c r="O1851" i="16"/>
  <c r="P1851" i="16"/>
  <c r="Q1851" i="16"/>
  <c r="R1851" i="16"/>
  <c r="S1851" i="16"/>
  <c r="T1851" i="16"/>
  <c r="U1851" i="16"/>
  <c r="V1851" i="16"/>
  <c r="W1851" i="16"/>
  <c r="X1851" i="16"/>
  <c r="Y1851" i="16"/>
  <c r="Z1851" i="16"/>
  <c r="AA1851" i="16"/>
  <c r="AB1851" i="16"/>
  <c r="AC1851" i="16"/>
  <c r="AD1851" i="16"/>
  <c r="AE1851" i="16"/>
  <c r="AF1851" i="16"/>
  <c r="AG1851" i="16"/>
  <c r="B1852" i="16"/>
  <c r="C1852" i="16"/>
  <c r="D1852" i="16"/>
  <c r="E1852" i="16"/>
  <c r="F1852" i="16"/>
  <c r="G1852" i="16"/>
  <c r="H1852" i="16"/>
  <c r="I1852" i="16"/>
  <c r="K1852" i="16"/>
  <c r="L1852" i="16"/>
  <c r="M1852" i="16"/>
  <c r="N1852" i="16"/>
  <c r="O1852" i="16"/>
  <c r="P1852" i="16"/>
  <c r="Q1852" i="16"/>
  <c r="R1852" i="16"/>
  <c r="S1852" i="16"/>
  <c r="T1852" i="16"/>
  <c r="U1852" i="16"/>
  <c r="V1852" i="16"/>
  <c r="W1852" i="16"/>
  <c r="X1852" i="16"/>
  <c r="Y1852" i="16"/>
  <c r="Z1852" i="16"/>
  <c r="AA1852" i="16"/>
  <c r="AB1852" i="16"/>
  <c r="AC1852" i="16"/>
  <c r="AD1852" i="16"/>
  <c r="AE1852" i="16"/>
  <c r="AF1852" i="16"/>
  <c r="AG1852" i="16"/>
  <c r="B1853" i="16"/>
  <c r="C1853" i="16"/>
  <c r="D1853" i="16"/>
  <c r="E1853" i="16"/>
  <c r="F1853" i="16"/>
  <c r="G1853" i="16"/>
  <c r="H1853" i="16"/>
  <c r="I1853" i="16"/>
  <c r="K1853" i="16"/>
  <c r="L1853" i="16"/>
  <c r="M1853" i="16"/>
  <c r="N1853" i="16"/>
  <c r="O1853" i="16"/>
  <c r="P1853" i="16"/>
  <c r="Q1853" i="16"/>
  <c r="R1853" i="16"/>
  <c r="S1853" i="16"/>
  <c r="T1853" i="16"/>
  <c r="U1853" i="16"/>
  <c r="V1853" i="16"/>
  <c r="W1853" i="16"/>
  <c r="X1853" i="16"/>
  <c r="Y1853" i="16"/>
  <c r="Z1853" i="16"/>
  <c r="AA1853" i="16"/>
  <c r="AB1853" i="16"/>
  <c r="AC1853" i="16"/>
  <c r="AD1853" i="16"/>
  <c r="AE1853" i="16"/>
  <c r="AF1853" i="16"/>
  <c r="AG1853" i="16"/>
  <c r="B1854" i="16"/>
  <c r="C1854" i="16"/>
  <c r="D1854" i="16"/>
  <c r="E1854" i="16"/>
  <c r="F1854" i="16"/>
  <c r="G1854" i="16"/>
  <c r="H1854" i="16"/>
  <c r="I1854" i="16"/>
  <c r="K1854" i="16"/>
  <c r="L1854" i="16"/>
  <c r="M1854" i="16"/>
  <c r="N1854" i="16"/>
  <c r="O1854" i="16"/>
  <c r="P1854" i="16"/>
  <c r="Q1854" i="16"/>
  <c r="R1854" i="16"/>
  <c r="S1854" i="16"/>
  <c r="T1854" i="16"/>
  <c r="U1854" i="16"/>
  <c r="V1854" i="16"/>
  <c r="W1854" i="16"/>
  <c r="X1854" i="16"/>
  <c r="Y1854" i="16"/>
  <c r="Z1854" i="16"/>
  <c r="AA1854" i="16"/>
  <c r="AB1854" i="16"/>
  <c r="AC1854" i="16"/>
  <c r="AD1854" i="16"/>
  <c r="AE1854" i="16"/>
  <c r="AF1854" i="16"/>
  <c r="AG1854" i="16"/>
  <c r="B1855" i="16"/>
  <c r="C1855" i="16"/>
  <c r="D1855" i="16"/>
  <c r="E1855" i="16"/>
  <c r="F1855" i="16"/>
  <c r="G1855" i="16"/>
  <c r="H1855" i="16"/>
  <c r="I1855" i="16"/>
  <c r="K1855" i="16"/>
  <c r="L1855" i="16"/>
  <c r="M1855" i="16"/>
  <c r="N1855" i="16"/>
  <c r="O1855" i="16"/>
  <c r="P1855" i="16"/>
  <c r="Q1855" i="16"/>
  <c r="R1855" i="16"/>
  <c r="S1855" i="16"/>
  <c r="T1855" i="16"/>
  <c r="U1855" i="16"/>
  <c r="V1855" i="16"/>
  <c r="W1855" i="16"/>
  <c r="X1855" i="16"/>
  <c r="Y1855" i="16"/>
  <c r="Z1855" i="16"/>
  <c r="AA1855" i="16"/>
  <c r="AB1855" i="16"/>
  <c r="AC1855" i="16"/>
  <c r="AD1855" i="16"/>
  <c r="AE1855" i="16"/>
  <c r="AF1855" i="16"/>
  <c r="AG1855" i="16"/>
  <c r="B1856" i="16"/>
  <c r="C1856" i="16"/>
  <c r="D1856" i="16"/>
  <c r="E1856" i="16"/>
  <c r="F1856" i="16"/>
  <c r="G1856" i="16"/>
  <c r="H1856" i="16"/>
  <c r="I1856" i="16"/>
  <c r="K1856" i="16"/>
  <c r="L1856" i="16"/>
  <c r="M1856" i="16"/>
  <c r="N1856" i="16"/>
  <c r="O1856" i="16"/>
  <c r="P1856" i="16"/>
  <c r="Q1856" i="16"/>
  <c r="R1856" i="16"/>
  <c r="S1856" i="16"/>
  <c r="T1856" i="16"/>
  <c r="U1856" i="16"/>
  <c r="V1856" i="16"/>
  <c r="W1856" i="16"/>
  <c r="X1856" i="16"/>
  <c r="Y1856" i="16"/>
  <c r="Z1856" i="16"/>
  <c r="AA1856" i="16"/>
  <c r="AB1856" i="16"/>
  <c r="AC1856" i="16"/>
  <c r="AD1856" i="16"/>
  <c r="AE1856" i="16"/>
  <c r="AF1856" i="16"/>
  <c r="AG1856" i="16"/>
  <c r="B1857" i="16"/>
  <c r="C1857" i="16"/>
  <c r="D1857" i="16"/>
  <c r="E1857" i="16"/>
  <c r="F1857" i="16"/>
  <c r="G1857" i="16"/>
  <c r="H1857" i="16"/>
  <c r="I1857" i="16"/>
  <c r="K1857" i="16"/>
  <c r="L1857" i="16"/>
  <c r="M1857" i="16"/>
  <c r="N1857" i="16"/>
  <c r="O1857" i="16"/>
  <c r="P1857" i="16"/>
  <c r="Q1857" i="16"/>
  <c r="R1857" i="16"/>
  <c r="S1857" i="16"/>
  <c r="T1857" i="16"/>
  <c r="U1857" i="16"/>
  <c r="V1857" i="16"/>
  <c r="W1857" i="16"/>
  <c r="X1857" i="16"/>
  <c r="Y1857" i="16"/>
  <c r="Z1857" i="16"/>
  <c r="AA1857" i="16"/>
  <c r="AB1857" i="16"/>
  <c r="AC1857" i="16"/>
  <c r="AD1857" i="16"/>
  <c r="AE1857" i="16"/>
  <c r="AF1857" i="16"/>
  <c r="AG1857" i="16"/>
  <c r="B1858" i="16"/>
  <c r="C1858" i="16"/>
  <c r="D1858" i="16"/>
  <c r="E1858" i="16"/>
  <c r="F1858" i="16"/>
  <c r="G1858" i="16"/>
  <c r="H1858" i="16"/>
  <c r="I1858" i="16"/>
  <c r="K1858" i="16"/>
  <c r="L1858" i="16"/>
  <c r="M1858" i="16"/>
  <c r="N1858" i="16"/>
  <c r="O1858" i="16"/>
  <c r="P1858" i="16"/>
  <c r="Q1858" i="16"/>
  <c r="R1858" i="16"/>
  <c r="S1858" i="16"/>
  <c r="T1858" i="16"/>
  <c r="U1858" i="16"/>
  <c r="V1858" i="16"/>
  <c r="W1858" i="16"/>
  <c r="X1858" i="16"/>
  <c r="Y1858" i="16"/>
  <c r="Z1858" i="16"/>
  <c r="AA1858" i="16"/>
  <c r="AB1858" i="16"/>
  <c r="AC1858" i="16"/>
  <c r="AD1858" i="16"/>
  <c r="AE1858" i="16"/>
  <c r="AF1858" i="16"/>
  <c r="AG1858" i="16"/>
  <c r="B1859" i="16"/>
  <c r="C1859" i="16"/>
  <c r="D1859" i="16"/>
  <c r="E1859" i="16"/>
  <c r="F1859" i="16"/>
  <c r="G1859" i="16"/>
  <c r="H1859" i="16"/>
  <c r="I1859" i="16"/>
  <c r="K1859" i="16"/>
  <c r="L1859" i="16"/>
  <c r="M1859" i="16"/>
  <c r="N1859" i="16"/>
  <c r="O1859" i="16"/>
  <c r="P1859" i="16"/>
  <c r="Q1859" i="16"/>
  <c r="R1859" i="16"/>
  <c r="S1859" i="16"/>
  <c r="T1859" i="16"/>
  <c r="U1859" i="16"/>
  <c r="V1859" i="16"/>
  <c r="W1859" i="16"/>
  <c r="X1859" i="16"/>
  <c r="Y1859" i="16"/>
  <c r="Z1859" i="16"/>
  <c r="AA1859" i="16"/>
  <c r="AB1859" i="16"/>
  <c r="AC1859" i="16"/>
  <c r="AD1859" i="16"/>
  <c r="AE1859" i="16"/>
  <c r="AF1859" i="16"/>
  <c r="AG1859" i="16"/>
  <c r="B1860" i="16"/>
  <c r="C1860" i="16"/>
  <c r="D1860" i="16"/>
  <c r="E1860" i="16"/>
  <c r="F1860" i="16"/>
  <c r="G1860" i="16"/>
  <c r="H1860" i="16"/>
  <c r="I1860" i="16"/>
  <c r="K1860" i="16"/>
  <c r="L1860" i="16"/>
  <c r="M1860" i="16"/>
  <c r="N1860" i="16"/>
  <c r="O1860" i="16"/>
  <c r="P1860" i="16"/>
  <c r="Q1860" i="16"/>
  <c r="R1860" i="16"/>
  <c r="S1860" i="16"/>
  <c r="T1860" i="16"/>
  <c r="U1860" i="16"/>
  <c r="V1860" i="16"/>
  <c r="W1860" i="16"/>
  <c r="X1860" i="16"/>
  <c r="Y1860" i="16"/>
  <c r="Z1860" i="16"/>
  <c r="AA1860" i="16"/>
  <c r="AB1860" i="16"/>
  <c r="AC1860" i="16"/>
  <c r="AD1860" i="16"/>
  <c r="AE1860" i="16"/>
  <c r="AF1860" i="16"/>
  <c r="AG1860" i="16"/>
  <c r="B1861" i="16"/>
  <c r="C1861" i="16"/>
  <c r="D1861" i="16"/>
  <c r="E1861" i="16"/>
  <c r="F1861" i="16"/>
  <c r="G1861" i="16"/>
  <c r="H1861" i="16"/>
  <c r="I1861" i="16"/>
  <c r="K1861" i="16"/>
  <c r="L1861" i="16"/>
  <c r="M1861" i="16"/>
  <c r="N1861" i="16"/>
  <c r="O1861" i="16"/>
  <c r="P1861" i="16"/>
  <c r="Q1861" i="16"/>
  <c r="R1861" i="16"/>
  <c r="S1861" i="16"/>
  <c r="T1861" i="16"/>
  <c r="U1861" i="16"/>
  <c r="V1861" i="16"/>
  <c r="W1861" i="16"/>
  <c r="X1861" i="16"/>
  <c r="Y1861" i="16"/>
  <c r="Z1861" i="16"/>
  <c r="AA1861" i="16"/>
  <c r="AB1861" i="16"/>
  <c r="AC1861" i="16"/>
  <c r="AD1861" i="16"/>
  <c r="AE1861" i="16"/>
  <c r="AF1861" i="16"/>
  <c r="AG1861" i="16"/>
  <c r="B1862" i="16"/>
  <c r="C1862" i="16"/>
  <c r="D1862" i="16"/>
  <c r="E1862" i="16"/>
  <c r="F1862" i="16"/>
  <c r="G1862" i="16"/>
  <c r="H1862" i="16"/>
  <c r="I1862" i="16"/>
  <c r="K1862" i="16"/>
  <c r="L1862" i="16"/>
  <c r="M1862" i="16"/>
  <c r="N1862" i="16"/>
  <c r="O1862" i="16"/>
  <c r="P1862" i="16"/>
  <c r="Q1862" i="16"/>
  <c r="R1862" i="16"/>
  <c r="S1862" i="16"/>
  <c r="T1862" i="16"/>
  <c r="U1862" i="16"/>
  <c r="V1862" i="16"/>
  <c r="W1862" i="16"/>
  <c r="X1862" i="16"/>
  <c r="Y1862" i="16"/>
  <c r="Z1862" i="16"/>
  <c r="AA1862" i="16"/>
  <c r="AB1862" i="16"/>
  <c r="AC1862" i="16"/>
  <c r="AD1862" i="16"/>
  <c r="AE1862" i="16"/>
  <c r="AF1862" i="16"/>
  <c r="AG1862" i="16"/>
  <c r="B1863" i="16"/>
  <c r="C1863" i="16"/>
  <c r="D1863" i="16"/>
  <c r="E1863" i="16"/>
  <c r="F1863" i="16"/>
  <c r="G1863" i="16"/>
  <c r="H1863" i="16"/>
  <c r="I1863" i="16"/>
  <c r="K1863" i="16"/>
  <c r="L1863" i="16"/>
  <c r="M1863" i="16"/>
  <c r="N1863" i="16"/>
  <c r="O1863" i="16"/>
  <c r="P1863" i="16"/>
  <c r="Q1863" i="16"/>
  <c r="R1863" i="16"/>
  <c r="S1863" i="16"/>
  <c r="T1863" i="16"/>
  <c r="U1863" i="16"/>
  <c r="V1863" i="16"/>
  <c r="W1863" i="16"/>
  <c r="X1863" i="16"/>
  <c r="Y1863" i="16"/>
  <c r="Z1863" i="16"/>
  <c r="AA1863" i="16"/>
  <c r="AB1863" i="16"/>
  <c r="AC1863" i="16"/>
  <c r="AD1863" i="16"/>
  <c r="AE1863" i="16"/>
  <c r="AF1863" i="16"/>
  <c r="AG1863" i="16"/>
  <c r="B1864" i="16"/>
  <c r="C1864" i="16"/>
  <c r="D1864" i="16"/>
  <c r="E1864" i="16"/>
  <c r="F1864" i="16"/>
  <c r="G1864" i="16"/>
  <c r="H1864" i="16"/>
  <c r="I1864" i="16"/>
  <c r="K1864" i="16"/>
  <c r="L1864" i="16"/>
  <c r="M1864" i="16"/>
  <c r="N1864" i="16"/>
  <c r="O1864" i="16"/>
  <c r="P1864" i="16"/>
  <c r="Q1864" i="16"/>
  <c r="R1864" i="16"/>
  <c r="S1864" i="16"/>
  <c r="T1864" i="16"/>
  <c r="U1864" i="16"/>
  <c r="V1864" i="16"/>
  <c r="W1864" i="16"/>
  <c r="X1864" i="16"/>
  <c r="Y1864" i="16"/>
  <c r="Z1864" i="16"/>
  <c r="AA1864" i="16"/>
  <c r="AB1864" i="16"/>
  <c r="AC1864" i="16"/>
  <c r="AD1864" i="16"/>
  <c r="AE1864" i="16"/>
  <c r="AF1864" i="16"/>
  <c r="AG1864" i="16"/>
  <c r="B1865" i="16"/>
  <c r="C1865" i="16"/>
  <c r="D1865" i="16"/>
  <c r="E1865" i="16"/>
  <c r="F1865" i="16"/>
  <c r="G1865" i="16"/>
  <c r="H1865" i="16"/>
  <c r="I1865" i="16"/>
  <c r="K1865" i="16"/>
  <c r="L1865" i="16"/>
  <c r="M1865" i="16"/>
  <c r="N1865" i="16"/>
  <c r="O1865" i="16"/>
  <c r="P1865" i="16"/>
  <c r="Q1865" i="16"/>
  <c r="R1865" i="16"/>
  <c r="S1865" i="16"/>
  <c r="T1865" i="16"/>
  <c r="U1865" i="16"/>
  <c r="V1865" i="16"/>
  <c r="W1865" i="16"/>
  <c r="X1865" i="16"/>
  <c r="Y1865" i="16"/>
  <c r="Z1865" i="16"/>
  <c r="AA1865" i="16"/>
  <c r="AB1865" i="16"/>
  <c r="AC1865" i="16"/>
  <c r="AD1865" i="16"/>
  <c r="AE1865" i="16"/>
  <c r="AF1865" i="16"/>
  <c r="AG1865" i="16"/>
  <c r="B1866" i="16"/>
  <c r="C1866" i="16"/>
  <c r="D1866" i="16"/>
  <c r="E1866" i="16"/>
  <c r="F1866" i="16"/>
  <c r="G1866" i="16"/>
  <c r="H1866" i="16"/>
  <c r="I1866" i="16"/>
  <c r="K1866" i="16"/>
  <c r="L1866" i="16"/>
  <c r="M1866" i="16"/>
  <c r="N1866" i="16"/>
  <c r="O1866" i="16"/>
  <c r="P1866" i="16"/>
  <c r="Q1866" i="16"/>
  <c r="R1866" i="16"/>
  <c r="S1866" i="16"/>
  <c r="T1866" i="16"/>
  <c r="U1866" i="16"/>
  <c r="V1866" i="16"/>
  <c r="W1866" i="16"/>
  <c r="X1866" i="16"/>
  <c r="Y1866" i="16"/>
  <c r="Z1866" i="16"/>
  <c r="AA1866" i="16"/>
  <c r="AB1866" i="16"/>
  <c r="AC1866" i="16"/>
  <c r="AD1866" i="16"/>
  <c r="AE1866" i="16"/>
  <c r="AF1866" i="16"/>
  <c r="AG1866" i="16"/>
  <c r="B1867" i="16"/>
  <c r="C1867" i="16"/>
  <c r="D1867" i="16"/>
  <c r="E1867" i="16"/>
  <c r="F1867" i="16"/>
  <c r="G1867" i="16"/>
  <c r="H1867" i="16"/>
  <c r="I1867" i="16"/>
  <c r="K1867" i="16"/>
  <c r="L1867" i="16"/>
  <c r="M1867" i="16"/>
  <c r="N1867" i="16"/>
  <c r="O1867" i="16"/>
  <c r="P1867" i="16"/>
  <c r="Q1867" i="16"/>
  <c r="R1867" i="16"/>
  <c r="S1867" i="16"/>
  <c r="T1867" i="16"/>
  <c r="U1867" i="16"/>
  <c r="V1867" i="16"/>
  <c r="W1867" i="16"/>
  <c r="X1867" i="16"/>
  <c r="Y1867" i="16"/>
  <c r="Z1867" i="16"/>
  <c r="AA1867" i="16"/>
  <c r="AB1867" i="16"/>
  <c r="AC1867" i="16"/>
  <c r="AD1867" i="16"/>
  <c r="AE1867" i="16"/>
  <c r="AF1867" i="16"/>
  <c r="AG1867" i="16"/>
  <c r="B1868" i="16"/>
  <c r="C1868" i="16"/>
  <c r="D1868" i="16"/>
  <c r="E1868" i="16"/>
  <c r="F1868" i="16"/>
  <c r="G1868" i="16"/>
  <c r="H1868" i="16"/>
  <c r="I1868" i="16"/>
  <c r="K1868" i="16"/>
  <c r="L1868" i="16"/>
  <c r="M1868" i="16"/>
  <c r="N1868" i="16"/>
  <c r="O1868" i="16"/>
  <c r="P1868" i="16"/>
  <c r="Q1868" i="16"/>
  <c r="R1868" i="16"/>
  <c r="S1868" i="16"/>
  <c r="T1868" i="16"/>
  <c r="U1868" i="16"/>
  <c r="V1868" i="16"/>
  <c r="W1868" i="16"/>
  <c r="X1868" i="16"/>
  <c r="Y1868" i="16"/>
  <c r="Z1868" i="16"/>
  <c r="AA1868" i="16"/>
  <c r="AB1868" i="16"/>
  <c r="AC1868" i="16"/>
  <c r="AD1868" i="16"/>
  <c r="AE1868" i="16"/>
  <c r="AF1868" i="16"/>
  <c r="AG1868" i="16"/>
  <c r="B1869" i="16"/>
  <c r="C1869" i="16"/>
  <c r="D1869" i="16"/>
  <c r="E1869" i="16"/>
  <c r="F1869" i="16"/>
  <c r="G1869" i="16"/>
  <c r="H1869" i="16"/>
  <c r="I1869" i="16"/>
  <c r="K1869" i="16"/>
  <c r="L1869" i="16"/>
  <c r="M1869" i="16"/>
  <c r="N1869" i="16"/>
  <c r="O1869" i="16"/>
  <c r="P1869" i="16"/>
  <c r="Q1869" i="16"/>
  <c r="R1869" i="16"/>
  <c r="S1869" i="16"/>
  <c r="T1869" i="16"/>
  <c r="U1869" i="16"/>
  <c r="V1869" i="16"/>
  <c r="W1869" i="16"/>
  <c r="X1869" i="16"/>
  <c r="Y1869" i="16"/>
  <c r="Z1869" i="16"/>
  <c r="AA1869" i="16"/>
  <c r="AB1869" i="16"/>
  <c r="AC1869" i="16"/>
  <c r="AD1869" i="16"/>
  <c r="AE1869" i="16"/>
  <c r="AF1869" i="16"/>
  <c r="AG1869" i="16"/>
  <c r="B1870" i="16"/>
  <c r="C1870" i="16"/>
  <c r="D1870" i="16"/>
  <c r="E1870" i="16"/>
  <c r="F1870" i="16"/>
  <c r="G1870" i="16"/>
  <c r="H1870" i="16"/>
  <c r="I1870" i="16"/>
  <c r="K1870" i="16"/>
  <c r="L1870" i="16"/>
  <c r="M1870" i="16"/>
  <c r="N1870" i="16"/>
  <c r="O1870" i="16"/>
  <c r="P1870" i="16"/>
  <c r="Q1870" i="16"/>
  <c r="R1870" i="16"/>
  <c r="S1870" i="16"/>
  <c r="T1870" i="16"/>
  <c r="U1870" i="16"/>
  <c r="V1870" i="16"/>
  <c r="W1870" i="16"/>
  <c r="X1870" i="16"/>
  <c r="Y1870" i="16"/>
  <c r="Z1870" i="16"/>
  <c r="AA1870" i="16"/>
  <c r="AB1870" i="16"/>
  <c r="AC1870" i="16"/>
  <c r="AD1870" i="16"/>
  <c r="AE1870" i="16"/>
  <c r="AF1870" i="16"/>
  <c r="AG1870" i="16"/>
  <c r="B1871" i="16"/>
  <c r="C1871" i="16"/>
  <c r="D1871" i="16"/>
  <c r="E1871" i="16"/>
  <c r="F1871" i="16"/>
  <c r="G1871" i="16"/>
  <c r="H1871" i="16"/>
  <c r="I1871" i="16"/>
  <c r="K1871" i="16"/>
  <c r="L1871" i="16"/>
  <c r="M1871" i="16"/>
  <c r="N1871" i="16"/>
  <c r="O1871" i="16"/>
  <c r="P1871" i="16"/>
  <c r="Q1871" i="16"/>
  <c r="R1871" i="16"/>
  <c r="S1871" i="16"/>
  <c r="T1871" i="16"/>
  <c r="U1871" i="16"/>
  <c r="V1871" i="16"/>
  <c r="W1871" i="16"/>
  <c r="X1871" i="16"/>
  <c r="Y1871" i="16"/>
  <c r="Z1871" i="16"/>
  <c r="AA1871" i="16"/>
  <c r="AB1871" i="16"/>
  <c r="AC1871" i="16"/>
  <c r="AD1871" i="16"/>
  <c r="AE1871" i="16"/>
  <c r="AF1871" i="16"/>
  <c r="AG1871" i="16"/>
  <c r="B1872" i="16"/>
  <c r="C1872" i="16"/>
  <c r="D1872" i="16"/>
  <c r="E1872" i="16"/>
  <c r="F1872" i="16"/>
  <c r="G1872" i="16"/>
  <c r="H1872" i="16"/>
  <c r="I1872" i="16"/>
  <c r="K1872" i="16"/>
  <c r="L1872" i="16"/>
  <c r="M1872" i="16"/>
  <c r="N1872" i="16"/>
  <c r="O1872" i="16"/>
  <c r="P1872" i="16"/>
  <c r="Q1872" i="16"/>
  <c r="R1872" i="16"/>
  <c r="S1872" i="16"/>
  <c r="T1872" i="16"/>
  <c r="U1872" i="16"/>
  <c r="V1872" i="16"/>
  <c r="W1872" i="16"/>
  <c r="X1872" i="16"/>
  <c r="Y1872" i="16"/>
  <c r="Z1872" i="16"/>
  <c r="AA1872" i="16"/>
  <c r="AB1872" i="16"/>
  <c r="AC1872" i="16"/>
  <c r="AD1872" i="16"/>
  <c r="AE1872" i="16"/>
  <c r="AF1872" i="16"/>
  <c r="AG1872" i="16"/>
  <c r="B1873" i="16"/>
  <c r="C1873" i="16"/>
  <c r="D1873" i="16"/>
  <c r="E1873" i="16"/>
  <c r="F1873" i="16"/>
  <c r="G1873" i="16"/>
  <c r="H1873" i="16"/>
  <c r="I1873" i="16"/>
  <c r="K1873" i="16"/>
  <c r="L1873" i="16"/>
  <c r="M1873" i="16"/>
  <c r="N1873" i="16"/>
  <c r="O1873" i="16"/>
  <c r="P1873" i="16"/>
  <c r="Q1873" i="16"/>
  <c r="R1873" i="16"/>
  <c r="S1873" i="16"/>
  <c r="T1873" i="16"/>
  <c r="U1873" i="16"/>
  <c r="V1873" i="16"/>
  <c r="W1873" i="16"/>
  <c r="X1873" i="16"/>
  <c r="Y1873" i="16"/>
  <c r="Z1873" i="16"/>
  <c r="AA1873" i="16"/>
  <c r="AB1873" i="16"/>
  <c r="AC1873" i="16"/>
  <c r="AD1873" i="16"/>
  <c r="AE1873" i="16"/>
  <c r="AF1873" i="16"/>
  <c r="AG1873" i="16"/>
  <c r="B1874" i="16"/>
  <c r="C1874" i="16"/>
  <c r="D1874" i="16"/>
  <c r="E1874" i="16"/>
  <c r="F1874" i="16"/>
  <c r="G1874" i="16"/>
  <c r="H1874" i="16"/>
  <c r="I1874" i="16"/>
  <c r="K1874" i="16"/>
  <c r="L1874" i="16"/>
  <c r="M1874" i="16"/>
  <c r="N1874" i="16"/>
  <c r="O1874" i="16"/>
  <c r="P1874" i="16"/>
  <c r="Q1874" i="16"/>
  <c r="R1874" i="16"/>
  <c r="S1874" i="16"/>
  <c r="T1874" i="16"/>
  <c r="U1874" i="16"/>
  <c r="V1874" i="16"/>
  <c r="W1874" i="16"/>
  <c r="X1874" i="16"/>
  <c r="Y1874" i="16"/>
  <c r="Z1874" i="16"/>
  <c r="AA1874" i="16"/>
  <c r="AB1874" i="16"/>
  <c r="AC1874" i="16"/>
  <c r="AD1874" i="16"/>
  <c r="AE1874" i="16"/>
  <c r="AF1874" i="16"/>
  <c r="AG1874" i="16"/>
  <c r="B1875" i="16"/>
  <c r="C1875" i="16"/>
  <c r="D1875" i="16"/>
  <c r="E1875" i="16"/>
  <c r="F1875" i="16"/>
  <c r="G1875" i="16"/>
  <c r="H1875" i="16"/>
  <c r="I1875" i="16"/>
  <c r="K1875" i="16"/>
  <c r="L1875" i="16"/>
  <c r="M1875" i="16"/>
  <c r="N1875" i="16"/>
  <c r="O1875" i="16"/>
  <c r="P1875" i="16"/>
  <c r="Q1875" i="16"/>
  <c r="R1875" i="16"/>
  <c r="S1875" i="16"/>
  <c r="T1875" i="16"/>
  <c r="U1875" i="16"/>
  <c r="V1875" i="16"/>
  <c r="W1875" i="16"/>
  <c r="X1875" i="16"/>
  <c r="Y1875" i="16"/>
  <c r="Z1875" i="16"/>
  <c r="AA1875" i="16"/>
  <c r="AB1875" i="16"/>
  <c r="AC1875" i="16"/>
  <c r="AD1875" i="16"/>
  <c r="AE1875" i="16"/>
  <c r="AF1875" i="16"/>
  <c r="AG1875" i="16"/>
  <c r="B1876" i="16"/>
  <c r="C1876" i="16"/>
  <c r="D1876" i="16"/>
  <c r="E1876" i="16"/>
  <c r="F1876" i="16"/>
  <c r="G1876" i="16"/>
  <c r="H1876" i="16"/>
  <c r="I1876" i="16"/>
  <c r="K1876" i="16"/>
  <c r="L1876" i="16"/>
  <c r="M1876" i="16"/>
  <c r="N1876" i="16"/>
  <c r="O1876" i="16"/>
  <c r="P1876" i="16"/>
  <c r="Q1876" i="16"/>
  <c r="R1876" i="16"/>
  <c r="S1876" i="16"/>
  <c r="T1876" i="16"/>
  <c r="U1876" i="16"/>
  <c r="V1876" i="16"/>
  <c r="W1876" i="16"/>
  <c r="X1876" i="16"/>
  <c r="Y1876" i="16"/>
  <c r="Z1876" i="16"/>
  <c r="AA1876" i="16"/>
  <c r="AB1876" i="16"/>
  <c r="AC1876" i="16"/>
  <c r="AD1876" i="16"/>
  <c r="AE1876" i="16"/>
  <c r="AF1876" i="16"/>
  <c r="AG1876" i="16"/>
  <c r="B1877" i="16"/>
  <c r="C1877" i="16"/>
  <c r="D1877" i="16"/>
  <c r="E1877" i="16"/>
  <c r="F1877" i="16"/>
  <c r="G1877" i="16"/>
  <c r="H1877" i="16"/>
  <c r="I1877" i="16"/>
  <c r="K1877" i="16"/>
  <c r="L1877" i="16"/>
  <c r="M1877" i="16"/>
  <c r="N1877" i="16"/>
  <c r="O1877" i="16"/>
  <c r="P1877" i="16"/>
  <c r="Q1877" i="16"/>
  <c r="R1877" i="16"/>
  <c r="S1877" i="16"/>
  <c r="T1877" i="16"/>
  <c r="U1877" i="16"/>
  <c r="V1877" i="16"/>
  <c r="W1877" i="16"/>
  <c r="X1877" i="16"/>
  <c r="Y1877" i="16"/>
  <c r="Z1877" i="16"/>
  <c r="AA1877" i="16"/>
  <c r="AB1877" i="16"/>
  <c r="AC1877" i="16"/>
  <c r="AD1877" i="16"/>
  <c r="AE1877" i="16"/>
  <c r="AF1877" i="16"/>
  <c r="AG1877" i="16"/>
  <c r="B1878" i="16"/>
  <c r="C1878" i="16"/>
  <c r="D1878" i="16"/>
  <c r="E1878" i="16"/>
  <c r="F1878" i="16"/>
  <c r="G1878" i="16"/>
  <c r="H1878" i="16"/>
  <c r="I1878" i="16"/>
  <c r="K1878" i="16"/>
  <c r="L1878" i="16"/>
  <c r="M1878" i="16"/>
  <c r="N1878" i="16"/>
  <c r="O1878" i="16"/>
  <c r="P1878" i="16"/>
  <c r="Q1878" i="16"/>
  <c r="R1878" i="16"/>
  <c r="S1878" i="16"/>
  <c r="T1878" i="16"/>
  <c r="U1878" i="16"/>
  <c r="V1878" i="16"/>
  <c r="W1878" i="16"/>
  <c r="X1878" i="16"/>
  <c r="Y1878" i="16"/>
  <c r="Z1878" i="16"/>
  <c r="AA1878" i="16"/>
  <c r="AB1878" i="16"/>
  <c r="AC1878" i="16"/>
  <c r="AD1878" i="16"/>
  <c r="AE1878" i="16"/>
  <c r="AF1878" i="16"/>
  <c r="AG1878" i="16"/>
  <c r="B1879" i="16"/>
  <c r="C1879" i="16"/>
  <c r="D1879" i="16"/>
  <c r="E1879" i="16"/>
  <c r="F1879" i="16"/>
  <c r="G1879" i="16"/>
  <c r="H1879" i="16"/>
  <c r="I1879" i="16"/>
  <c r="K1879" i="16"/>
  <c r="L1879" i="16"/>
  <c r="M1879" i="16"/>
  <c r="N1879" i="16"/>
  <c r="O1879" i="16"/>
  <c r="P1879" i="16"/>
  <c r="Q1879" i="16"/>
  <c r="R1879" i="16"/>
  <c r="S1879" i="16"/>
  <c r="T1879" i="16"/>
  <c r="U1879" i="16"/>
  <c r="V1879" i="16"/>
  <c r="W1879" i="16"/>
  <c r="X1879" i="16"/>
  <c r="Y1879" i="16"/>
  <c r="Z1879" i="16"/>
  <c r="AA1879" i="16"/>
  <c r="AB1879" i="16"/>
  <c r="AC1879" i="16"/>
  <c r="AD1879" i="16"/>
  <c r="AE1879" i="16"/>
  <c r="AF1879" i="16"/>
  <c r="AG1879" i="16"/>
  <c r="B1880" i="16"/>
  <c r="C1880" i="16"/>
  <c r="D1880" i="16"/>
  <c r="E1880" i="16"/>
  <c r="F1880" i="16"/>
  <c r="G1880" i="16"/>
  <c r="H1880" i="16"/>
  <c r="I1880" i="16"/>
  <c r="K1880" i="16"/>
  <c r="L1880" i="16"/>
  <c r="M1880" i="16"/>
  <c r="N1880" i="16"/>
  <c r="O1880" i="16"/>
  <c r="P1880" i="16"/>
  <c r="Q1880" i="16"/>
  <c r="R1880" i="16"/>
  <c r="S1880" i="16"/>
  <c r="T1880" i="16"/>
  <c r="U1880" i="16"/>
  <c r="V1880" i="16"/>
  <c r="W1880" i="16"/>
  <c r="X1880" i="16"/>
  <c r="Y1880" i="16"/>
  <c r="Z1880" i="16"/>
  <c r="AA1880" i="16"/>
  <c r="AB1880" i="16"/>
  <c r="AC1880" i="16"/>
  <c r="AD1880" i="16"/>
  <c r="AE1880" i="16"/>
  <c r="AF1880" i="16"/>
  <c r="AG1880" i="16"/>
  <c r="B1881" i="16"/>
  <c r="C1881" i="16"/>
  <c r="D1881" i="16"/>
  <c r="E1881" i="16"/>
  <c r="F1881" i="16"/>
  <c r="G1881" i="16"/>
  <c r="H1881" i="16"/>
  <c r="I1881" i="16"/>
  <c r="K1881" i="16"/>
  <c r="L1881" i="16"/>
  <c r="M1881" i="16"/>
  <c r="N1881" i="16"/>
  <c r="O1881" i="16"/>
  <c r="P1881" i="16"/>
  <c r="Q1881" i="16"/>
  <c r="R1881" i="16"/>
  <c r="S1881" i="16"/>
  <c r="T1881" i="16"/>
  <c r="U1881" i="16"/>
  <c r="V1881" i="16"/>
  <c r="W1881" i="16"/>
  <c r="X1881" i="16"/>
  <c r="Y1881" i="16"/>
  <c r="Z1881" i="16"/>
  <c r="AA1881" i="16"/>
  <c r="AB1881" i="16"/>
  <c r="AC1881" i="16"/>
  <c r="AD1881" i="16"/>
  <c r="AE1881" i="16"/>
  <c r="AF1881" i="16"/>
  <c r="AG1881" i="16"/>
  <c r="B1882" i="16"/>
  <c r="C1882" i="16"/>
  <c r="D1882" i="16"/>
  <c r="E1882" i="16"/>
  <c r="F1882" i="16"/>
  <c r="G1882" i="16"/>
  <c r="H1882" i="16"/>
  <c r="I1882" i="16"/>
  <c r="K1882" i="16"/>
  <c r="L1882" i="16"/>
  <c r="M1882" i="16"/>
  <c r="N1882" i="16"/>
  <c r="O1882" i="16"/>
  <c r="P1882" i="16"/>
  <c r="Q1882" i="16"/>
  <c r="R1882" i="16"/>
  <c r="S1882" i="16"/>
  <c r="T1882" i="16"/>
  <c r="U1882" i="16"/>
  <c r="V1882" i="16"/>
  <c r="W1882" i="16"/>
  <c r="X1882" i="16"/>
  <c r="Y1882" i="16"/>
  <c r="Z1882" i="16"/>
  <c r="AA1882" i="16"/>
  <c r="AB1882" i="16"/>
  <c r="AC1882" i="16"/>
  <c r="AD1882" i="16"/>
  <c r="AE1882" i="16"/>
  <c r="AF1882" i="16"/>
  <c r="AG1882" i="16"/>
  <c r="B1883" i="16"/>
  <c r="C1883" i="16"/>
  <c r="D1883" i="16"/>
  <c r="E1883" i="16"/>
  <c r="F1883" i="16"/>
  <c r="G1883" i="16"/>
  <c r="H1883" i="16"/>
  <c r="I1883" i="16"/>
  <c r="K1883" i="16"/>
  <c r="L1883" i="16"/>
  <c r="M1883" i="16"/>
  <c r="N1883" i="16"/>
  <c r="O1883" i="16"/>
  <c r="P1883" i="16"/>
  <c r="Q1883" i="16"/>
  <c r="R1883" i="16"/>
  <c r="S1883" i="16"/>
  <c r="T1883" i="16"/>
  <c r="U1883" i="16"/>
  <c r="V1883" i="16"/>
  <c r="W1883" i="16"/>
  <c r="X1883" i="16"/>
  <c r="Y1883" i="16"/>
  <c r="Z1883" i="16"/>
  <c r="AA1883" i="16"/>
  <c r="AB1883" i="16"/>
  <c r="AC1883" i="16"/>
  <c r="AD1883" i="16"/>
  <c r="AE1883" i="16"/>
  <c r="AF1883" i="16"/>
  <c r="AG1883" i="16"/>
  <c r="B1884" i="16"/>
  <c r="C1884" i="16"/>
  <c r="D1884" i="16"/>
  <c r="E1884" i="16"/>
  <c r="F1884" i="16"/>
  <c r="G1884" i="16"/>
  <c r="H1884" i="16"/>
  <c r="I1884" i="16"/>
  <c r="K1884" i="16"/>
  <c r="L1884" i="16"/>
  <c r="M1884" i="16"/>
  <c r="N1884" i="16"/>
  <c r="O1884" i="16"/>
  <c r="P1884" i="16"/>
  <c r="Q1884" i="16"/>
  <c r="R1884" i="16"/>
  <c r="S1884" i="16"/>
  <c r="T1884" i="16"/>
  <c r="U1884" i="16"/>
  <c r="V1884" i="16"/>
  <c r="W1884" i="16"/>
  <c r="X1884" i="16"/>
  <c r="Y1884" i="16"/>
  <c r="Z1884" i="16"/>
  <c r="AA1884" i="16"/>
  <c r="AB1884" i="16"/>
  <c r="AC1884" i="16"/>
  <c r="AD1884" i="16"/>
  <c r="AE1884" i="16"/>
  <c r="AF1884" i="16"/>
  <c r="AG1884" i="16"/>
  <c r="B1885" i="16"/>
  <c r="C1885" i="16"/>
  <c r="D1885" i="16"/>
  <c r="E1885" i="16"/>
  <c r="F1885" i="16"/>
  <c r="G1885" i="16"/>
  <c r="H1885" i="16"/>
  <c r="I1885" i="16"/>
  <c r="K1885" i="16"/>
  <c r="L1885" i="16"/>
  <c r="M1885" i="16"/>
  <c r="N1885" i="16"/>
  <c r="O1885" i="16"/>
  <c r="P1885" i="16"/>
  <c r="Q1885" i="16"/>
  <c r="R1885" i="16"/>
  <c r="S1885" i="16"/>
  <c r="T1885" i="16"/>
  <c r="U1885" i="16"/>
  <c r="V1885" i="16"/>
  <c r="W1885" i="16"/>
  <c r="X1885" i="16"/>
  <c r="Y1885" i="16"/>
  <c r="Z1885" i="16"/>
  <c r="AA1885" i="16"/>
  <c r="AB1885" i="16"/>
  <c r="AC1885" i="16"/>
  <c r="AD1885" i="16"/>
  <c r="AE1885" i="16"/>
  <c r="AF1885" i="16"/>
  <c r="AG1885" i="16"/>
  <c r="B1886" i="16"/>
  <c r="C1886" i="16"/>
  <c r="D1886" i="16"/>
  <c r="E1886" i="16"/>
  <c r="F1886" i="16"/>
  <c r="G1886" i="16"/>
  <c r="H1886" i="16"/>
  <c r="I1886" i="16"/>
  <c r="K1886" i="16"/>
  <c r="L1886" i="16"/>
  <c r="M1886" i="16"/>
  <c r="N1886" i="16"/>
  <c r="O1886" i="16"/>
  <c r="P1886" i="16"/>
  <c r="Q1886" i="16"/>
  <c r="R1886" i="16"/>
  <c r="S1886" i="16"/>
  <c r="T1886" i="16"/>
  <c r="U1886" i="16"/>
  <c r="V1886" i="16"/>
  <c r="W1886" i="16"/>
  <c r="X1886" i="16"/>
  <c r="Y1886" i="16"/>
  <c r="Z1886" i="16"/>
  <c r="AA1886" i="16"/>
  <c r="AB1886" i="16"/>
  <c r="AC1886" i="16"/>
  <c r="AD1886" i="16"/>
  <c r="AE1886" i="16"/>
  <c r="AF1886" i="16"/>
  <c r="AG1886" i="16"/>
  <c r="B1887" i="16"/>
  <c r="C1887" i="16"/>
  <c r="D1887" i="16"/>
  <c r="E1887" i="16"/>
  <c r="F1887" i="16"/>
  <c r="G1887" i="16"/>
  <c r="H1887" i="16"/>
  <c r="I1887" i="16"/>
  <c r="K1887" i="16"/>
  <c r="L1887" i="16"/>
  <c r="M1887" i="16"/>
  <c r="N1887" i="16"/>
  <c r="O1887" i="16"/>
  <c r="P1887" i="16"/>
  <c r="Q1887" i="16"/>
  <c r="R1887" i="16"/>
  <c r="S1887" i="16"/>
  <c r="T1887" i="16"/>
  <c r="U1887" i="16"/>
  <c r="V1887" i="16"/>
  <c r="W1887" i="16"/>
  <c r="X1887" i="16"/>
  <c r="Y1887" i="16"/>
  <c r="Z1887" i="16"/>
  <c r="AA1887" i="16"/>
  <c r="AB1887" i="16"/>
  <c r="AC1887" i="16"/>
  <c r="AD1887" i="16"/>
  <c r="AE1887" i="16"/>
  <c r="AF1887" i="16"/>
  <c r="AG1887" i="16"/>
  <c r="B1888" i="16"/>
  <c r="C1888" i="16"/>
  <c r="D1888" i="16"/>
  <c r="E1888" i="16"/>
  <c r="F1888" i="16"/>
  <c r="G1888" i="16"/>
  <c r="H1888" i="16"/>
  <c r="I1888" i="16"/>
  <c r="K1888" i="16"/>
  <c r="L1888" i="16"/>
  <c r="M1888" i="16"/>
  <c r="N1888" i="16"/>
  <c r="O1888" i="16"/>
  <c r="P1888" i="16"/>
  <c r="Q1888" i="16"/>
  <c r="R1888" i="16"/>
  <c r="S1888" i="16"/>
  <c r="T1888" i="16"/>
  <c r="U1888" i="16"/>
  <c r="V1888" i="16"/>
  <c r="W1888" i="16"/>
  <c r="X1888" i="16"/>
  <c r="Y1888" i="16"/>
  <c r="Z1888" i="16"/>
  <c r="AA1888" i="16"/>
  <c r="AB1888" i="16"/>
  <c r="AC1888" i="16"/>
  <c r="AD1888" i="16"/>
  <c r="AE1888" i="16"/>
  <c r="AF1888" i="16"/>
  <c r="AG1888" i="16"/>
  <c r="B1889" i="16"/>
  <c r="C1889" i="16"/>
  <c r="D1889" i="16"/>
  <c r="E1889" i="16"/>
  <c r="F1889" i="16"/>
  <c r="G1889" i="16"/>
  <c r="H1889" i="16"/>
  <c r="I1889" i="16"/>
  <c r="K1889" i="16"/>
  <c r="L1889" i="16"/>
  <c r="M1889" i="16"/>
  <c r="N1889" i="16"/>
  <c r="O1889" i="16"/>
  <c r="P1889" i="16"/>
  <c r="Q1889" i="16"/>
  <c r="R1889" i="16"/>
  <c r="S1889" i="16"/>
  <c r="T1889" i="16"/>
  <c r="U1889" i="16"/>
  <c r="V1889" i="16"/>
  <c r="W1889" i="16"/>
  <c r="X1889" i="16"/>
  <c r="Y1889" i="16"/>
  <c r="Z1889" i="16"/>
  <c r="AA1889" i="16"/>
  <c r="AB1889" i="16"/>
  <c r="AC1889" i="16"/>
  <c r="AD1889" i="16"/>
  <c r="AE1889" i="16"/>
  <c r="AF1889" i="16"/>
  <c r="AG1889" i="16"/>
  <c r="B1890" i="16"/>
  <c r="C1890" i="16"/>
  <c r="D1890" i="16"/>
  <c r="E1890" i="16"/>
  <c r="F1890" i="16"/>
  <c r="G1890" i="16"/>
  <c r="H1890" i="16"/>
  <c r="I1890" i="16"/>
  <c r="K1890" i="16"/>
  <c r="L1890" i="16"/>
  <c r="M1890" i="16"/>
  <c r="N1890" i="16"/>
  <c r="O1890" i="16"/>
  <c r="P1890" i="16"/>
  <c r="Q1890" i="16"/>
  <c r="R1890" i="16"/>
  <c r="S1890" i="16"/>
  <c r="T1890" i="16"/>
  <c r="U1890" i="16"/>
  <c r="V1890" i="16"/>
  <c r="W1890" i="16"/>
  <c r="X1890" i="16"/>
  <c r="Y1890" i="16"/>
  <c r="Z1890" i="16"/>
  <c r="AA1890" i="16"/>
  <c r="AB1890" i="16"/>
  <c r="AC1890" i="16"/>
  <c r="AD1890" i="16"/>
  <c r="AE1890" i="16"/>
  <c r="AF1890" i="16"/>
  <c r="AG1890" i="16"/>
  <c r="B1891" i="16"/>
  <c r="C1891" i="16"/>
  <c r="D1891" i="16"/>
  <c r="E1891" i="16"/>
  <c r="F1891" i="16"/>
  <c r="G1891" i="16"/>
  <c r="H1891" i="16"/>
  <c r="I1891" i="16"/>
  <c r="K1891" i="16"/>
  <c r="L1891" i="16"/>
  <c r="M1891" i="16"/>
  <c r="N1891" i="16"/>
  <c r="O1891" i="16"/>
  <c r="P1891" i="16"/>
  <c r="Q1891" i="16"/>
  <c r="R1891" i="16"/>
  <c r="S1891" i="16"/>
  <c r="T1891" i="16"/>
  <c r="U1891" i="16"/>
  <c r="V1891" i="16"/>
  <c r="W1891" i="16"/>
  <c r="X1891" i="16"/>
  <c r="Y1891" i="16"/>
  <c r="Z1891" i="16"/>
  <c r="AA1891" i="16"/>
  <c r="AB1891" i="16"/>
  <c r="AC1891" i="16"/>
  <c r="AD1891" i="16"/>
  <c r="AE1891" i="16"/>
  <c r="AF1891" i="16"/>
  <c r="AG1891" i="16"/>
  <c r="B1892" i="16"/>
  <c r="C1892" i="16"/>
  <c r="D1892" i="16"/>
  <c r="E1892" i="16"/>
  <c r="F1892" i="16"/>
  <c r="G1892" i="16"/>
  <c r="H1892" i="16"/>
  <c r="I1892" i="16"/>
  <c r="K1892" i="16"/>
  <c r="L1892" i="16"/>
  <c r="M1892" i="16"/>
  <c r="N1892" i="16"/>
  <c r="O1892" i="16"/>
  <c r="P1892" i="16"/>
  <c r="Q1892" i="16"/>
  <c r="R1892" i="16"/>
  <c r="S1892" i="16"/>
  <c r="T1892" i="16"/>
  <c r="U1892" i="16"/>
  <c r="V1892" i="16"/>
  <c r="W1892" i="16"/>
  <c r="X1892" i="16"/>
  <c r="Y1892" i="16"/>
  <c r="Z1892" i="16"/>
  <c r="AA1892" i="16"/>
  <c r="AB1892" i="16"/>
  <c r="AC1892" i="16"/>
  <c r="AD1892" i="16"/>
  <c r="AE1892" i="16"/>
  <c r="AF1892" i="16"/>
  <c r="AG1892" i="16"/>
  <c r="B1893" i="16"/>
  <c r="C1893" i="16"/>
  <c r="D1893" i="16"/>
  <c r="E1893" i="16"/>
  <c r="F1893" i="16"/>
  <c r="G1893" i="16"/>
  <c r="H1893" i="16"/>
  <c r="I1893" i="16"/>
  <c r="K1893" i="16"/>
  <c r="L1893" i="16"/>
  <c r="M1893" i="16"/>
  <c r="N1893" i="16"/>
  <c r="O1893" i="16"/>
  <c r="P1893" i="16"/>
  <c r="Q1893" i="16"/>
  <c r="R1893" i="16"/>
  <c r="S1893" i="16"/>
  <c r="T1893" i="16"/>
  <c r="U1893" i="16"/>
  <c r="V1893" i="16"/>
  <c r="W1893" i="16"/>
  <c r="X1893" i="16"/>
  <c r="Y1893" i="16"/>
  <c r="Z1893" i="16"/>
  <c r="AA1893" i="16"/>
  <c r="AB1893" i="16"/>
  <c r="AC1893" i="16"/>
  <c r="AD1893" i="16"/>
  <c r="AE1893" i="16"/>
  <c r="AF1893" i="16"/>
  <c r="AG1893" i="16"/>
  <c r="B1894" i="16"/>
  <c r="C1894" i="16"/>
  <c r="D1894" i="16"/>
  <c r="E1894" i="16"/>
  <c r="F1894" i="16"/>
  <c r="G1894" i="16"/>
  <c r="H1894" i="16"/>
  <c r="I1894" i="16"/>
  <c r="K1894" i="16"/>
  <c r="L1894" i="16"/>
  <c r="M1894" i="16"/>
  <c r="N1894" i="16"/>
  <c r="O1894" i="16"/>
  <c r="P1894" i="16"/>
  <c r="Q1894" i="16"/>
  <c r="R1894" i="16"/>
  <c r="S1894" i="16"/>
  <c r="T1894" i="16"/>
  <c r="U1894" i="16"/>
  <c r="V1894" i="16"/>
  <c r="W1894" i="16"/>
  <c r="X1894" i="16"/>
  <c r="Y1894" i="16"/>
  <c r="Z1894" i="16"/>
  <c r="AA1894" i="16"/>
  <c r="AB1894" i="16"/>
  <c r="AC1894" i="16"/>
  <c r="AD1894" i="16"/>
  <c r="AE1894" i="16"/>
  <c r="AF1894" i="16"/>
  <c r="AG1894" i="16"/>
  <c r="B1895" i="16"/>
  <c r="C1895" i="16"/>
  <c r="D1895" i="16"/>
  <c r="E1895" i="16"/>
  <c r="F1895" i="16"/>
  <c r="G1895" i="16"/>
  <c r="H1895" i="16"/>
  <c r="I1895" i="16"/>
  <c r="K1895" i="16"/>
  <c r="L1895" i="16"/>
  <c r="M1895" i="16"/>
  <c r="N1895" i="16"/>
  <c r="O1895" i="16"/>
  <c r="P1895" i="16"/>
  <c r="Q1895" i="16"/>
  <c r="R1895" i="16"/>
  <c r="S1895" i="16"/>
  <c r="T1895" i="16"/>
  <c r="U1895" i="16"/>
  <c r="V1895" i="16"/>
  <c r="W1895" i="16"/>
  <c r="X1895" i="16"/>
  <c r="Y1895" i="16"/>
  <c r="Z1895" i="16"/>
  <c r="AA1895" i="16"/>
  <c r="AB1895" i="16"/>
  <c r="AC1895" i="16"/>
  <c r="AD1895" i="16"/>
  <c r="AE1895" i="16"/>
  <c r="AF1895" i="16"/>
  <c r="AG1895" i="16"/>
  <c r="B1896" i="16"/>
  <c r="C1896" i="16"/>
  <c r="D1896" i="16"/>
  <c r="E1896" i="16"/>
  <c r="F1896" i="16"/>
  <c r="G1896" i="16"/>
  <c r="H1896" i="16"/>
  <c r="I1896" i="16"/>
  <c r="K1896" i="16"/>
  <c r="L1896" i="16"/>
  <c r="M1896" i="16"/>
  <c r="N1896" i="16"/>
  <c r="O1896" i="16"/>
  <c r="P1896" i="16"/>
  <c r="Q1896" i="16"/>
  <c r="R1896" i="16"/>
  <c r="S1896" i="16"/>
  <c r="T1896" i="16"/>
  <c r="U1896" i="16"/>
  <c r="V1896" i="16"/>
  <c r="W1896" i="16"/>
  <c r="X1896" i="16"/>
  <c r="Y1896" i="16"/>
  <c r="Z1896" i="16"/>
  <c r="AA1896" i="16"/>
  <c r="AB1896" i="16"/>
  <c r="AC1896" i="16"/>
  <c r="AD1896" i="16"/>
  <c r="AE1896" i="16"/>
  <c r="AF1896" i="16"/>
  <c r="AG1896" i="16"/>
  <c r="B1897" i="16"/>
  <c r="C1897" i="16"/>
  <c r="D1897" i="16"/>
  <c r="E1897" i="16"/>
  <c r="F1897" i="16"/>
  <c r="G1897" i="16"/>
  <c r="H1897" i="16"/>
  <c r="I1897" i="16"/>
  <c r="K1897" i="16"/>
  <c r="L1897" i="16"/>
  <c r="M1897" i="16"/>
  <c r="N1897" i="16"/>
  <c r="O1897" i="16"/>
  <c r="P1897" i="16"/>
  <c r="Q1897" i="16"/>
  <c r="R1897" i="16"/>
  <c r="S1897" i="16"/>
  <c r="T1897" i="16"/>
  <c r="U1897" i="16"/>
  <c r="V1897" i="16"/>
  <c r="W1897" i="16"/>
  <c r="X1897" i="16"/>
  <c r="Y1897" i="16"/>
  <c r="Z1897" i="16"/>
  <c r="AA1897" i="16"/>
  <c r="AB1897" i="16"/>
  <c r="AC1897" i="16"/>
  <c r="AD1897" i="16"/>
  <c r="AE1897" i="16"/>
  <c r="AF1897" i="16"/>
  <c r="AG1897" i="16"/>
  <c r="B1898" i="16"/>
  <c r="C1898" i="16"/>
  <c r="D1898" i="16"/>
  <c r="E1898" i="16"/>
  <c r="F1898" i="16"/>
  <c r="G1898" i="16"/>
  <c r="H1898" i="16"/>
  <c r="I1898" i="16"/>
  <c r="K1898" i="16"/>
  <c r="L1898" i="16"/>
  <c r="M1898" i="16"/>
  <c r="N1898" i="16"/>
  <c r="O1898" i="16"/>
  <c r="P1898" i="16"/>
  <c r="Q1898" i="16"/>
  <c r="R1898" i="16"/>
  <c r="S1898" i="16"/>
  <c r="T1898" i="16"/>
  <c r="U1898" i="16"/>
  <c r="V1898" i="16"/>
  <c r="W1898" i="16"/>
  <c r="X1898" i="16"/>
  <c r="Y1898" i="16"/>
  <c r="Z1898" i="16"/>
  <c r="AA1898" i="16"/>
  <c r="AB1898" i="16"/>
  <c r="AC1898" i="16"/>
  <c r="AD1898" i="16"/>
  <c r="AE1898" i="16"/>
  <c r="AF1898" i="16"/>
  <c r="AG1898" i="16"/>
  <c r="B1899" i="16"/>
  <c r="C1899" i="16"/>
  <c r="D1899" i="16"/>
  <c r="E1899" i="16"/>
  <c r="F1899" i="16"/>
  <c r="G1899" i="16"/>
  <c r="H1899" i="16"/>
  <c r="I1899" i="16"/>
  <c r="K1899" i="16"/>
  <c r="L1899" i="16"/>
  <c r="M1899" i="16"/>
  <c r="N1899" i="16"/>
  <c r="O1899" i="16"/>
  <c r="P1899" i="16"/>
  <c r="Q1899" i="16"/>
  <c r="R1899" i="16"/>
  <c r="S1899" i="16"/>
  <c r="T1899" i="16"/>
  <c r="U1899" i="16"/>
  <c r="V1899" i="16"/>
  <c r="W1899" i="16"/>
  <c r="X1899" i="16"/>
  <c r="Y1899" i="16"/>
  <c r="Z1899" i="16"/>
  <c r="AA1899" i="16"/>
  <c r="AB1899" i="16"/>
  <c r="AC1899" i="16"/>
  <c r="AD1899" i="16"/>
  <c r="AE1899" i="16"/>
  <c r="AF1899" i="16"/>
  <c r="AG1899" i="16"/>
  <c r="B1900" i="16"/>
  <c r="C1900" i="16"/>
  <c r="D1900" i="16"/>
  <c r="E1900" i="16"/>
  <c r="F1900" i="16"/>
  <c r="G1900" i="16"/>
  <c r="H1900" i="16"/>
  <c r="I1900" i="16"/>
  <c r="K1900" i="16"/>
  <c r="L1900" i="16"/>
  <c r="M1900" i="16"/>
  <c r="N1900" i="16"/>
  <c r="O1900" i="16"/>
  <c r="P1900" i="16"/>
  <c r="Q1900" i="16"/>
  <c r="R1900" i="16"/>
  <c r="S1900" i="16"/>
  <c r="T1900" i="16"/>
  <c r="U1900" i="16"/>
  <c r="V1900" i="16"/>
  <c r="W1900" i="16"/>
  <c r="X1900" i="16"/>
  <c r="Y1900" i="16"/>
  <c r="Z1900" i="16"/>
  <c r="AA1900" i="16"/>
  <c r="AB1900" i="16"/>
  <c r="AC1900" i="16"/>
  <c r="AD1900" i="16"/>
  <c r="AE1900" i="16"/>
  <c r="AF1900" i="16"/>
  <c r="AG1900" i="16"/>
  <c r="B1901" i="16"/>
  <c r="C1901" i="16"/>
  <c r="D1901" i="16"/>
  <c r="E1901" i="16"/>
  <c r="F1901" i="16"/>
  <c r="G1901" i="16"/>
  <c r="H1901" i="16"/>
  <c r="I1901" i="16"/>
  <c r="K1901" i="16"/>
  <c r="L1901" i="16"/>
  <c r="M1901" i="16"/>
  <c r="N1901" i="16"/>
  <c r="O1901" i="16"/>
  <c r="P1901" i="16"/>
  <c r="Q1901" i="16"/>
  <c r="R1901" i="16"/>
  <c r="S1901" i="16"/>
  <c r="T1901" i="16"/>
  <c r="U1901" i="16"/>
  <c r="V1901" i="16"/>
  <c r="W1901" i="16"/>
  <c r="X1901" i="16"/>
  <c r="Y1901" i="16"/>
  <c r="Z1901" i="16"/>
  <c r="AA1901" i="16"/>
  <c r="AB1901" i="16"/>
  <c r="AC1901" i="16"/>
  <c r="AD1901" i="16"/>
  <c r="AE1901" i="16"/>
  <c r="AF1901" i="16"/>
  <c r="AG1901" i="16"/>
  <c r="B1902" i="16"/>
  <c r="C1902" i="16"/>
  <c r="D1902" i="16"/>
  <c r="E1902" i="16"/>
  <c r="F1902" i="16"/>
  <c r="G1902" i="16"/>
  <c r="H1902" i="16"/>
  <c r="I1902" i="16"/>
  <c r="K1902" i="16"/>
  <c r="L1902" i="16"/>
  <c r="M1902" i="16"/>
  <c r="N1902" i="16"/>
  <c r="O1902" i="16"/>
  <c r="P1902" i="16"/>
  <c r="Q1902" i="16"/>
  <c r="R1902" i="16"/>
  <c r="S1902" i="16"/>
  <c r="T1902" i="16"/>
  <c r="U1902" i="16"/>
  <c r="V1902" i="16"/>
  <c r="W1902" i="16"/>
  <c r="X1902" i="16"/>
  <c r="Y1902" i="16"/>
  <c r="Z1902" i="16"/>
  <c r="AA1902" i="16"/>
  <c r="AB1902" i="16"/>
  <c r="AC1902" i="16"/>
  <c r="AD1902" i="16"/>
  <c r="AE1902" i="16"/>
  <c r="AF1902" i="16"/>
  <c r="AG1902" i="16"/>
  <c r="B1903" i="16"/>
  <c r="C1903" i="16"/>
  <c r="D1903" i="16"/>
  <c r="E1903" i="16"/>
  <c r="F1903" i="16"/>
  <c r="G1903" i="16"/>
  <c r="H1903" i="16"/>
  <c r="I1903" i="16"/>
  <c r="K1903" i="16"/>
  <c r="L1903" i="16"/>
  <c r="M1903" i="16"/>
  <c r="N1903" i="16"/>
  <c r="O1903" i="16"/>
  <c r="P1903" i="16"/>
  <c r="Q1903" i="16"/>
  <c r="R1903" i="16"/>
  <c r="S1903" i="16"/>
  <c r="T1903" i="16"/>
  <c r="U1903" i="16"/>
  <c r="V1903" i="16"/>
  <c r="W1903" i="16"/>
  <c r="X1903" i="16"/>
  <c r="Y1903" i="16"/>
  <c r="Z1903" i="16"/>
  <c r="AA1903" i="16"/>
  <c r="AB1903" i="16"/>
  <c r="AC1903" i="16"/>
  <c r="AD1903" i="16"/>
  <c r="AE1903" i="16"/>
  <c r="AF1903" i="16"/>
  <c r="AG1903" i="16"/>
  <c r="B1904" i="16"/>
  <c r="C1904" i="16"/>
  <c r="D1904" i="16"/>
  <c r="E1904" i="16"/>
  <c r="F1904" i="16"/>
  <c r="G1904" i="16"/>
  <c r="H1904" i="16"/>
  <c r="I1904" i="16"/>
  <c r="K1904" i="16"/>
  <c r="L1904" i="16"/>
  <c r="M1904" i="16"/>
  <c r="N1904" i="16"/>
  <c r="O1904" i="16"/>
  <c r="P1904" i="16"/>
  <c r="Q1904" i="16"/>
  <c r="R1904" i="16"/>
  <c r="S1904" i="16"/>
  <c r="T1904" i="16"/>
  <c r="U1904" i="16"/>
  <c r="V1904" i="16"/>
  <c r="W1904" i="16"/>
  <c r="X1904" i="16"/>
  <c r="Y1904" i="16"/>
  <c r="Z1904" i="16"/>
  <c r="AA1904" i="16"/>
  <c r="AB1904" i="16"/>
  <c r="AC1904" i="16"/>
  <c r="AD1904" i="16"/>
  <c r="AE1904" i="16"/>
  <c r="AF1904" i="16"/>
  <c r="AG1904" i="16"/>
  <c r="B1905" i="16"/>
  <c r="C1905" i="16"/>
  <c r="D1905" i="16"/>
  <c r="E1905" i="16"/>
  <c r="F1905" i="16"/>
  <c r="G1905" i="16"/>
  <c r="H1905" i="16"/>
  <c r="I1905" i="16"/>
  <c r="K1905" i="16"/>
  <c r="L1905" i="16"/>
  <c r="M1905" i="16"/>
  <c r="N1905" i="16"/>
  <c r="O1905" i="16"/>
  <c r="P1905" i="16"/>
  <c r="Q1905" i="16"/>
  <c r="R1905" i="16"/>
  <c r="S1905" i="16"/>
  <c r="T1905" i="16"/>
  <c r="U1905" i="16"/>
  <c r="V1905" i="16"/>
  <c r="W1905" i="16"/>
  <c r="X1905" i="16"/>
  <c r="Y1905" i="16"/>
  <c r="Z1905" i="16"/>
  <c r="AA1905" i="16"/>
  <c r="AB1905" i="16"/>
  <c r="AC1905" i="16"/>
  <c r="AD1905" i="16"/>
  <c r="AE1905" i="16"/>
  <c r="AF1905" i="16"/>
  <c r="AG1905" i="16"/>
  <c r="B1906" i="16"/>
  <c r="C1906" i="16"/>
  <c r="D1906" i="16"/>
  <c r="E1906" i="16"/>
  <c r="F1906" i="16"/>
  <c r="G1906" i="16"/>
  <c r="H1906" i="16"/>
  <c r="I1906" i="16"/>
  <c r="K1906" i="16"/>
  <c r="L1906" i="16"/>
  <c r="M1906" i="16"/>
  <c r="N1906" i="16"/>
  <c r="O1906" i="16"/>
  <c r="P1906" i="16"/>
  <c r="Q1906" i="16"/>
  <c r="R1906" i="16"/>
  <c r="S1906" i="16"/>
  <c r="T1906" i="16"/>
  <c r="U1906" i="16"/>
  <c r="V1906" i="16"/>
  <c r="W1906" i="16"/>
  <c r="X1906" i="16"/>
  <c r="Y1906" i="16"/>
  <c r="Z1906" i="16"/>
  <c r="AA1906" i="16"/>
  <c r="AB1906" i="16"/>
  <c r="AC1906" i="16"/>
  <c r="AD1906" i="16"/>
  <c r="AE1906" i="16"/>
  <c r="AF1906" i="16"/>
  <c r="AG1906" i="16"/>
  <c r="B1907" i="16"/>
  <c r="C1907" i="16"/>
  <c r="D1907" i="16"/>
  <c r="E1907" i="16"/>
  <c r="F1907" i="16"/>
  <c r="G1907" i="16"/>
  <c r="H1907" i="16"/>
  <c r="I1907" i="16"/>
  <c r="K1907" i="16"/>
  <c r="L1907" i="16"/>
  <c r="M1907" i="16"/>
  <c r="N1907" i="16"/>
  <c r="O1907" i="16"/>
  <c r="P1907" i="16"/>
  <c r="Q1907" i="16"/>
  <c r="R1907" i="16"/>
  <c r="S1907" i="16"/>
  <c r="T1907" i="16"/>
  <c r="U1907" i="16"/>
  <c r="V1907" i="16"/>
  <c r="W1907" i="16"/>
  <c r="X1907" i="16"/>
  <c r="Y1907" i="16"/>
  <c r="Z1907" i="16"/>
  <c r="AA1907" i="16"/>
  <c r="AB1907" i="16"/>
  <c r="AC1907" i="16"/>
  <c r="AD1907" i="16"/>
  <c r="AE1907" i="16"/>
  <c r="AF1907" i="16"/>
  <c r="AG1907" i="16"/>
  <c r="B1908" i="16"/>
  <c r="C1908" i="16"/>
  <c r="D1908" i="16"/>
  <c r="E1908" i="16"/>
  <c r="F1908" i="16"/>
  <c r="G1908" i="16"/>
  <c r="H1908" i="16"/>
  <c r="I1908" i="16"/>
  <c r="K1908" i="16"/>
  <c r="L1908" i="16"/>
  <c r="M1908" i="16"/>
  <c r="N1908" i="16"/>
  <c r="O1908" i="16"/>
  <c r="P1908" i="16"/>
  <c r="Q1908" i="16"/>
  <c r="R1908" i="16"/>
  <c r="S1908" i="16"/>
  <c r="T1908" i="16"/>
  <c r="U1908" i="16"/>
  <c r="V1908" i="16"/>
  <c r="W1908" i="16"/>
  <c r="X1908" i="16"/>
  <c r="Y1908" i="16"/>
  <c r="Z1908" i="16"/>
  <c r="AA1908" i="16"/>
  <c r="AB1908" i="16"/>
  <c r="AC1908" i="16"/>
  <c r="AD1908" i="16"/>
  <c r="AE1908" i="16"/>
  <c r="AF1908" i="16"/>
  <c r="AG1908" i="16"/>
  <c r="B1909" i="16"/>
  <c r="C1909" i="16"/>
  <c r="D1909" i="16"/>
  <c r="E1909" i="16"/>
  <c r="F1909" i="16"/>
  <c r="G1909" i="16"/>
  <c r="H1909" i="16"/>
  <c r="I1909" i="16"/>
  <c r="K1909" i="16"/>
  <c r="L1909" i="16"/>
  <c r="M1909" i="16"/>
  <c r="N1909" i="16"/>
  <c r="O1909" i="16"/>
  <c r="P1909" i="16"/>
  <c r="Q1909" i="16"/>
  <c r="R1909" i="16"/>
  <c r="S1909" i="16"/>
  <c r="T1909" i="16"/>
  <c r="U1909" i="16"/>
  <c r="V1909" i="16"/>
  <c r="W1909" i="16"/>
  <c r="X1909" i="16"/>
  <c r="Y1909" i="16"/>
  <c r="Z1909" i="16"/>
  <c r="AA1909" i="16"/>
  <c r="AB1909" i="16"/>
  <c r="AC1909" i="16"/>
  <c r="AD1909" i="16"/>
  <c r="AE1909" i="16"/>
  <c r="AF1909" i="16"/>
  <c r="AG1909" i="16"/>
  <c r="B1910" i="16"/>
  <c r="C1910" i="16"/>
  <c r="D1910" i="16"/>
  <c r="E1910" i="16"/>
  <c r="F1910" i="16"/>
  <c r="G1910" i="16"/>
  <c r="H1910" i="16"/>
  <c r="I1910" i="16"/>
  <c r="K1910" i="16"/>
  <c r="L1910" i="16"/>
  <c r="M1910" i="16"/>
  <c r="N1910" i="16"/>
  <c r="O1910" i="16"/>
  <c r="P1910" i="16"/>
  <c r="Q1910" i="16"/>
  <c r="R1910" i="16"/>
  <c r="S1910" i="16"/>
  <c r="T1910" i="16"/>
  <c r="U1910" i="16"/>
  <c r="V1910" i="16"/>
  <c r="W1910" i="16"/>
  <c r="X1910" i="16"/>
  <c r="Y1910" i="16"/>
  <c r="Z1910" i="16"/>
  <c r="AA1910" i="16"/>
  <c r="AB1910" i="16"/>
  <c r="AC1910" i="16"/>
  <c r="AD1910" i="16"/>
  <c r="AE1910" i="16"/>
  <c r="AF1910" i="16"/>
  <c r="AG1910" i="16"/>
  <c r="B1911" i="16"/>
  <c r="C1911" i="16"/>
  <c r="D1911" i="16"/>
  <c r="E1911" i="16"/>
  <c r="F1911" i="16"/>
  <c r="G1911" i="16"/>
  <c r="H1911" i="16"/>
  <c r="I1911" i="16"/>
  <c r="K1911" i="16"/>
  <c r="L1911" i="16"/>
  <c r="M1911" i="16"/>
  <c r="N1911" i="16"/>
  <c r="O1911" i="16"/>
  <c r="P1911" i="16"/>
  <c r="Q1911" i="16"/>
  <c r="R1911" i="16"/>
  <c r="S1911" i="16"/>
  <c r="T1911" i="16"/>
  <c r="U1911" i="16"/>
  <c r="V1911" i="16"/>
  <c r="W1911" i="16"/>
  <c r="X1911" i="16"/>
  <c r="Y1911" i="16"/>
  <c r="Z1911" i="16"/>
  <c r="AA1911" i="16"/>
  <c r="AB1911" i="16"/>
  <c r="AC1911" i="16"/>
  <c r="AD1911" i="16"/>
  <c r="AE1911" i="16"/>
  <c r="AF1911" i="16"/>
  <c r="AG1911" i="16"/>
  <c r="B1912" i="16"/>
  <c r="C1912" i="16"/>
  <c r="D1912" i="16"/>
  <c r="E1912" i="16"/>
  <c r="F1912" i="16"/>
  <c r="G1912" i="16"/>
  <c r="H1912" i="16"/>
  <c r="I1912" i="16"/>
  <c r="K1912" i="16"/>
  <c r="L1912" i="16"/>
  <c r="M1912" i="16"/>
  <c r="N1912" i="16"/>
  <c r="O1912" i="16"/>
  <c r="P1912" i="16"/>
  <c r="Q1912" i="16"/>
  <c r="R1912" i="16"/>
  <c r="S1912" i="16"/>
  <c r="T1912" i="16"/>
  <c r="U1912" i="16"/>
  <c r="V1912" i="16"/>
  <c r="W1912" i="16"/>
  <c r="X1912" i="16"/>
  <c r="Y1912" i="16"/>
  <c r="Z1912" i="16"/>
  <c r="AA1912" i="16"/>
  <c r="AB1912" i="16"/>
  <c r="AC1912" i="16"/>
  <c r="AD1912" i="16"/>
  <c r="AE1912" i="16"/>
  <c r="AF1912" i="16"/>
  <c r="AG1912" i="16"/>
  <c r="B1913" i="16"/>
  <c r="C1913" i="16"/>
  <c r="D1913" i="16"/>
  <c r="E1913" i="16"/>
  <c r="F1913" i="16"/>
  <c r="G1913" i="16"/>
  <c r="H1913" i="16"/>
  <c r="I1913" i="16"/>
  <c r="K1913" i="16"/>
  <c r="L1913" i="16"/>
  <c r="M1913" i="16"/>
  <c r="N1913" i="16"/>
  <c r="O1913" i="16"/>
  <c r="P1913" i="16"/>
  <c r="Q1913" i="16"/>
  <c r="R1913" i="16"/>
  <c r="S1913" i="16"/>
  <c r="T1913" i="16"/>
  <c r="U1913" i="16"/>
  <c r="V1913" i="16"/>
  <c r="W1913" i="16"/>
  <c r="X1913" i="16"/>
  <c r="Y1913" i="16"/>
  <c r="Z1913" i="16"/>
  <c r="AA1913" i="16"/>
  <c r="AB1913" i="16"/>
  <c r="AC1913" i="16"/>
  <c r="AD1913" i="16"/>
  <c r="AE1913" i="16"/>
  <c r="AF1913" i="16"/>
  <c r="AG1913" i="16"/>
  <c r="B1914" i="16"/>
  <c r="C1914" i="16"/>
  <c r="D1914" i="16"/>
  <c r="E1914" i="16"/>
  <c r="F1914" i="16"/>
  <c r="G1914" i="16"/>
  <c r="H1914" i="16"/>
  <c r="I1914" i="16"/>
  <c r="K1914" i="16"/>
  <c r="L1914" i="16"/>
  <c r="M1914" i="16"/>
  <c r="N1914" i="16"/>
  <c r="O1914" i="16"/>
  <c r="P1914" i="16"/>
  <c r="Q1914" i="16"/>
  <c r="R1914" i="16"/>
  <c r="S1914" i="16"/>
  <c r="T1914" i="16"/>
  <c r="U1914" i="16"/>
  <c r="V1914" i="16"/>
  <c r="W1914" i="16"/>
  <c r="X1914" i="16"/>
  <c r="Y1914" i="16"/>
  <c r="Z1914" i="16"/>
  <c r="AA1914" i="16"/>
  <c r="AB1914" i="16"/>
  <c r="AC1914" i="16"/>
  <c r="AD1914" i="16"/>
  <c r="AE1914" i="16"/>
  <c r="AF1914" i="16"/>
  <c r="AG1914" i="16"/>
  <c r="B1915" i="16"/>
  <c r="C1915" i="16"/>
  <c r="D1915" i="16"/>
  <c r="E1915" i="16"/>
  <c r="F1915" i="16"/>
  <c r="G1915" i="16"/>
  <c r="H1915" i="16"/>
  <c r="I1915" i="16"/>
  <c r="K1915" i="16"/>
  <c r="L1915" i="16"/>
  <c r="M1915" i="16"/>
  <c r="N1915" i="16"/>
  <c r="O1915" i="16"/>
  <c r="P1915" i="16"/>
  <c r="Q1915" i="16"/>
  <c r="R1915" i="16"/>
  <c r="S1915" i="16"/>
  <c r="T1915" i="16"/>
  <c r="U1915" i="16"/>
  <c r="V1915" i="16"/>
  <c r="W1915" i="16"/>
  <c r="X1915" i="16"/>
  <c r="Y1915" i="16"/>
  <c r="Z1915" i="16"/>
  <c r="AA1915" i="16"/>
  <c r="AB1915" i="16"/>
  <c r="AC1915" i="16"/>
  <c r="AD1915" i="16"/>
  <c r="AE1915" i="16"/>
  <c r="AF1915" i="16"/>
  <c r="AG1915" i="16"/>
  <c r="B1916" i="16"/>
  <c r="C1916" i="16"/>
  <c r="D1916" i="16"/>
  <c r="E1916" i="16"/>
  <c r="F1916" i="16"/>
  <c r="G1916" i="16"/>
  <c r="H1916" i="16"/>
  <c r="I1916" i="16"/>
  <c r="K1916" i="16"/>
  <c r="L1916" i="16"/>
  <c r="M1916" i="16"/>
  <c r="N1916" i="16"/>
  <c r="O1916" i="16"/>
  <c r="P1916" i="16"/>
  <c r="Q1916" i="16"/>
  <c r="R1916" i="16"/>
  <c r="S1916" i="16"/>
  <c r="T1916" i="16"/>
  <c r="U1916" i="16"/>
  <c r="V1916" i="16"/>
  <c r="W1916" i="16"/>
  <c r="X1916" i="16"/>
  <c r="Y1916" i="16"/>
  <c r="Z1916" i="16"/>
  <c r="AA1916" i="16"/>
  <c r="AB1916" i="16"/>
  <c r="AC1916" i="16"/>
  <c r="AD1916" i="16"/>
  <c r="AE1916" i="16"/>
  <c r="AF1916" i="16"/>
  <c r="AG1916" i="16"/>
  <c r="B1917" i="16"/>
  <c r="C1917" i="16"/>
  <c r="D1917" i="16"/>
  <c r="E1917" i="16"/>
  <c r="F1917" i="16"/>
  <c r="G1917" i="16"/>
  <c r="H1917" i="16"/>
  <c r="I1917" i="16"/>
  <c r="K1917" i="16"/>
  <c r="L1917" i="16"/>
  <c r="M1917" i="16"/>
  <c r="N1917" i="16"/>
  <c r="O1917" i="16"/>
  <c r="P1917" i="16"/>
  <c r="Q1917" i="16"/>
  <c r="R1917" i="16"/>
  <c r="S1917" i="16"/>
  <c r="T1917" i="16"/>
  <c r="U1917" i="16"/>
  <c r="V1917" i="16"/>
  <c r="W1917" i="16"/>
  <c r="X1917" i="16"/>
  <c r="Y1917" i="16"/>
  <c r="Z1917" i="16"/>
  <c r="AA1917" i="16"/>
  <c r="AB1917" i="16"/>
  <c r="AC1917" i="16"/>
  <c r="AD1917" i="16"/>
  <c r="AE1917" i="16"/>
  <c r="AF1917" i="16"/>
  <c r="AG1917" i="16"/>
  <c r="B1918" i="16"/>
  <c r="C1918" i="16"/>
  <c r="D1918" i="16"/>
  <c r="E1918" i="16"/>
  <c r="F1918" i="16"/>
  <c r="G1918" i="16"/>
  <c r="H1918" i="16"/>
  <c r="I1918" i="16"/>
  <c r="K1918" i="16"/>
  <c r="L1918" i="16"/>
  <c r="M1918" i="16"/>
  <c r="N1918" i="16"/>
  <c r="O1918" i="16"/>
  <c r="P1918" i="16"/>
  <c r="Q1918" i="16"/>
  <c r="R1918" i="16"/>
  <c r="S1918" i="16"/>
  <c r="T1918" i="16"/>
  <c r="U1918" i="16"/>
  <c r="V1918" i="16"/>
  <c r="W1918" i="16"/>
  <c r="X1918" i="16"/>
  <c r="Y1918" i="16"/>
  <c r="Z1918" i="16"/>
  <c r="AA1918" i="16"/>
  <c r="AB1918" i="16"/>
  <c r="AC1918" i="16"/>
  <c r="AD1918" i="16"/>
  <c r="AE1918" i="16"/>
  <c r="AF1918" i="16"/>
  <c r="AG1918" i="16"/>
  <c r="B1919" i="16"/>
  <c r="C1919" i="16"/>
  <c r="D1919" i="16"/>
  <c r="E1919" i="16"/>
  <c r="F1919" i="16"/>
  <c r="G1919" i="16"/>
  <c r="H1919" i="16"/>
  <c r="I1919" i="16"/>
  <c r="K1919" i="16"/>
  <c r="L1919" i="16"/>
  <c r="M1919" i="16"/>
  <c r="N1919" i="16"/>
  <c r="O1919" i="16"/>
  <c r="P1919" i="16"/>
  <c r="Q1919" i="16"/>
  <c r="R1919" i="16"/>
  <c r="S1919" i="16"/>
  <c r="T1919" i="16"/>
  <c r="U1919" i="16"/>
  <c r="V1919" i="16"/>
  <c r="W1919" i="16"/>
  <c r="X1919" i="16"/>
  <c r="Y1919" i="16"/>
  <c r="Z1919" i="16"/>
  <c r="AA1919" i="16"/>
  <c r="AB1919" i="16"/>
  <c r="AC1919" i="16"/>
  <c r="AD1919" i="16"/>
  <c r="AE1919" i="16"/>
  <c r="AF1919" i="16"/>
  <c r="AG1919" i="16"/>
  <c r="B1920" i="16"/>
  <c r="C1920" i="16"/>
  <c r="D1920" i="16"/>
  <c r="E1920" i="16"/>
  <c r="F1920" i="16"/>
  <c r="G1920" i="16"/>
  <c r="H1920" i="16"/>
  <c r="I1920" i="16"/>
  <c r="K1920" i="16"/>
  <c r="L1920" i="16"/>
  <c r="M1920" i="16"/>
  <c r="N1920" i="16"/>
  <c r="O1920" i="16"/>
  <c r="P1920" i="16"/>
  <c r="Q1920" i="16"/>
  <c r="R1920" i="16"/>
  <c r="S1920" i="16"/>
  <c r="T1920" i="16"/>
  <c r="U1920" i="16"/>
  <c r="V1920" i="16"/>
  <c r="W1920" i="16"/>
  <c r="X1920" i="16"/>
  <c r="Y1920" i="16"/>
  <c r="Z1920" i="16"/>
  <c r="AA1920" i="16"/>
  <c r="AB1920" i="16"/>
  <c r="AC1920" i="16"/>
  <c r="AD1920" i="16"/>
  <c r="AE1920" i="16"/>
  <c r="AF1920" i="16"/>
  <c r="AG1920" i="16"/>
  <c r="B1921" i="16"/>
  <c r="C1921" i="16"/>
  <c r="D1921" i="16"/>
  <c r="E1921" i="16"/>
  <c r="F1921" i="16"/>
  <c r="G1921" i="16"/>
  <c r="H1921" i="16"/>
  <c r="I1921" i="16"/>
  <c r="K1921" i="16"/>
  <c r="L1921" i="16"/>
  <c r="M1921" i="16"/>
  <c r="N1921" i="16"/>
  <c r="O1921" i="16"/>
  <c r="P1921" i="16"/>
  <c r="Q1921" i="16"/>
  <c r="R1921" i="16"/>
  <c r="S1921" i="16"/>
  <c r="T1921" i="16"/>
  <c r="U1921" i="16"/>
  <c r="V1921" i="16"/>
  <c r="W1921" i="16"/>
  <c r="X1921" i="16"/>
  <c r="Y1921" i="16"/>
  <c r="Z1921" i="16"/>
  <c r="AA1921" i="16"/>
  <c r="AB1921" i="16"/>
  <c r="AC1921" i="16"/>
  <c r="AD1921" i="16"/>
  <c r="AE1921" i="16"/>
  <c r="AF1921" i="16"/>
  <c r="AG1921" i="16"/>
  <c r="B1922" i="16"/>
  <c r="C1922" i="16"/>
  <c r="D1922" i="16"/>
  <c r="E1922" i="16"/>
  <c r="F1922" i="16"/>
  <c r="G1922" i="16"/>
  <c r="H1922" i="16"/>
  <c r="I1922" i="16"/>
  <c r="K1922" i="16"/>
  <c r="L1922" i="16"/>
  <c r="M1922" i="16"/>
  <c r="N1922" i="16"/>
  <c r="O1922" i="16"/>
  <c r="P1922" i="16"/>
  <c r="Q1922" i="16"/>
  <c r="R1922" i="16"/>
  <c r="S1922" i="16"/>
  <c r="T1922" i="16"/>
  <c r="U1922" i="16"/>
  <c r="V1922" i="16"/>
  <c r="W1922" i="16"/>
  <c r="X1922" i="16"/>
  <c r="Y1922" i="16"/>
  <c r="Z1922" i="16"/>
  <c r="AA1922" i="16"/>
  <c r="AB1922" i="16"/>
  <c r="AC1922" i="16"/>
  <c r="AD1922" i="16"/>
  <c r="AE1922" i="16"/>
  <c r="AF1922" i="16"/>
  <c r="AG1922" i="16"/>
  <c r="B1923" i="16"/>
  <c r="C1923" i="16"/>
  <c r="D1923" i="16"/>
  <c r="E1923" i="16"/>
  <c r="F1923" i="16"/>
  <c r="G1923" i="16"/>
  <c r="H1923" i="16"/>
  <c r="I1923" i="16"/>
  <c r="K1923" i="16"/>
  <c r="L1923" i="16"/>
  <c r="M1923" i="16"/>
  <c r="N1923" i="16"/>
  <c r="O1923" i="16"/>
  <c r="P1923" i="16"/>
  <c r="Q1923" i="16"/>
  <c r="R1923" i="16"/>
  <c r="S1923" i="16"/>
  <c r="T1923" i="16"/>
  <c r="U1923" i="16"/>
  <c r="V1923" i="16"/>
  <c r="W1923" i="16"/>
  <c r="X1923" i="16"/>
  <c r="Y1923" i="16"/>
  <c r="Z1923" i="16"/>
  <c r="AA1923" i="16"/>
  <c r="AB1923" i="16"/>
  <c r="AC1923" i="16"/>
  <c r="AD1923" i="16"/>
  <c r="AE1923" i="16"/>
  <c r="AF1923" i="16"/>
  <c r="AG1923" i="16"/>
  <c r="B1924" i="16"/>
  <c r="C1924" i="16"/>
  <c r="D1924" i="16"/>
  <c r="E1924" i="16"/>
  <c r="F1924" i="16"/>
  <c r="G1924" i="16"/>
  <c r="H1924" i="16"/>
  <c r="I1924" i="16"/>
  <c r="K1924" i="16"/>
  <c r="L1924" i="16"/>
  <c r="M1924" i="16"/>
  <c r="N1924" i="16"/>
  <c r="O1924" i="16"/>
  <c r="P1924" i="16"/>
  <c r="Q1924" i="16"/>
  <c r="R1924" i="16"/>
  <c r="S1924" i="16"/>
  <c r="T1924" i="16"/>
  <c r="U1924" i="16"/>
  <c r="V1924" i="16"/>
  <c r="W1924" i="16"/>
  <c r="X1924" i="16"/>
  <c r="Y1924" i="16"/>
  <c r="Z1924" i="16"/>
  <c r="AA1924" i="16"/>
  <c r="AB1924" i="16"/>
  <c r="AC1924" i="16"/>
  <c r="AD1924" i="16"/>
  <c r="AE1924" i="16"/>
  <c r="AF1924" i="16"/>
  <c r="AG1924" i="16"/>
  <c r="B1925" i="16"/>
  <c r="C1925" i="16"/>
  <c r="D1925" i="16"/>
  <c r="E1925" i="16"/>
  <c r="F1925" i="16"/>
  <c r="G1925" i="16"/>
  <c r="H1925" i="16"/>
  <c r="I1925" i="16"/>
  <c r="K1925" i="16"/>
  <c r="L1925" i="16"/>
  <c r="M1925" i="16"/>
  <c r="N1925" i="16"/>
  <c r="O1925" i="16"/>
  <c r="P1925" i="16"/>
  <c r="Q1925" i="16"/>
  <c r="R1925" i="16"/>
  <c r="S1925" i="16"/>
  <c r="T1925" i="16"/>
  <c r="U1925" i="16"/>
  <c r="V1925" i="16"/>
  <c r="W1925" i="16"/>
  <c r="X1925" i="16"/>
  <c r="Y1925" i="16"/>
  <c r="Z1925" i="16"/>
  <c r="AA1925" i="16"/>
  <c r="AB1925" i="16"/>
  <c r="AC1925" i="16"/>
  <c r="AD1925" i="16"/>
  <c r="AE1925" i="16"/>
  <c r="AF1925" i="16"/>
  <c r="AG1925" i="16"/>
  <c r="B1926" i="16"/>
  <c r="C1926" i="16"/>
  <c r="D1926" i="16"/>
  <c r="E1926" i="16"/>
  <c r="F1926" i="16"/>
  <c r="G1926" i="16"/>
  <c r="H1926" i="16"/>
  <c r="I1926" i="16"/>
  <c r="K1926" i="16"/>
  <c r="L1926" i="16"/>
  <c r="M1926" i="16"/>
  <c r="N1926" i="16"/>
  <c r="O1926" i="16"/>
  <c r="P1926" i="16"/>
  <c r="Q1926" i="16"/>
  <c r="R1926" i="16"/>
  <c r="S1926" i="16"/>
  <c r="T1926" i="16"/>
  <c r="U1926" i="16"/>
  <c r="V1926" i="16"/>
  <c r="W1926" i="16"/>
  <c r="X1926" i="16"/>
  <c r="Y1926" i="16"/>
  <c r="Z1926" i="16"/>
  <c r="AA1926" i="16"/>
  <c r="AB1926" i="16"/>
  <c r="AC1926" i="16"/>
  <c r="AD1926" i="16"/>
  <c r="AE1926" i="16"/>
  <c r="AF1926" i="16"/>
  <c r="AG1926" i="16"/>
  <c r="B1927" i="16"/>
  <c r="C1927" i="16"/>
  <c r="D1927" i="16"/>
  <c r="E1927" i="16"/>
  <c r="F1927" i="16"/>
  <c r="G1927" i="16"/>
  <c r="H1927" i="16"/>
  <c r="I1927" i="16"/>
  <c r="K1927" i="16"/>
  <c r="L1927" i="16"/>
  <c r="M1927" i="16"/>
  <c r="N1927" i="16"/>
  <c r="O1927" i="16"/>
  <c r="P1927" i="16"/>
  <c r="Q1927" i="16"/>
  <c r="R1927" i="16"/>
  <c r="S1927" i="16"/>
  <c r="T1927" i="16"/>
  <c r="U1927" i="16"/>
  <c r="V1927" i="16"/>
  <c r="W1927" i="16"/>
  <c r="X1927" i="16"/>
  <c r="Y1927" i="16"/>
  <c r="Z1927" i="16"/>
  <c r="AA1927" i="16"/>
  <c r="AB1927" i="16"/>
  <c r="AC1927" i="16"/>
  <c r="AD1927" i="16"/>
  <c r="AE1927" i="16"/>
  <c r="AF1927" i="16"/>
  <c r="AG1927" i="16"/>
  <c r="B1928" i="16"/>
  <c r="C1928" i="16"/>
  <c r="D1928" i="16"/>
  <c r="E1928" i="16"/>
  <c r="F1928" i="16"/>
  <c r="G1928" i="16"/>
  <c r="H1928" i="16"/>
  <c r="I1928" i="16"/>
  <c r="K1928" i="16"/>
  <c r="L1928" i="16"/>
  <c r="M1928" i="16"/>
  <c r="N1928" i="16"/>
  <c r="O1928" i="16"/>
  <c r="P1928" i="16"/>
  <c r="Q1928" i="16"/>
  <c r="R1928" i="16"/>
  <c r="S1928" i="16"/>
  <c r="T1928" i="16"/>
  <c r="U1928" i="16"/>
  <c r="V1928" i="16"/>
  <c r="W1928" i="16"/>
  <c r="X1928" i="16"/>
  <c r="Y1928" i="16"/>
  <c r="Z1928" i="16"/>
  <c r="AA1928" i="16"/>
  <c r="AB1928" i="16"/>
  <c r="AC1928" i="16"/>
  <c r="AD1928" i="16"/>
  <c r="AE1928" i="16"/>
  <c r="AF1928" i="16"/>
  <c r="AG1928" i="16"/>
  <c r="B1929" i="16"/>
  <c r="C1929" i="16"/>
  <c r="D1929" i="16"/>
  <c r="E1929" i="16"/>
  <c r="F1929" i="16"/>
  <c r="G1929" i="16"/>
  <c r="H1929" i="16"/>
  <c r="I1929" i="16"/>
  <c r="K1929" i="16"/>
  <c r="L1929" i="16"/>
  <c r="M1929" i="16"/>
  <c r="N1929" i="16"/>
  <c r="O1929" i="16"/>
  <c r="P1929" i="16"/>
  <c r="Q1929" i="16"/>
  <c r="R1929" i="16"/>
  <c r="S1929" i="16"/>
  <c r="T1929" i="16"/>
  <c r="U1929" i="16"/>
  <c r="V1929" i="16"/>
  <c r="W1929" i="16"/>
  <c r="X1929" i="16"/>
  <c r="Y1929" i="16"/>
  <c r="Z1929" i="16"/>
  <c r="AA1929" i="16"/>
  <c r="AB1929" i="16"/>
  <c r="AC1929" i="16"/>
  <c r="AD1929" i="16"/>
  <c r="AE1929" i="16"/>
  <c r="AF1929" i="16"/>
  <c r="AG1929" i="16"/>
  <c r="B1930" i="16"/>
  <c r="C1930" i="16"/>
  <c r="D1930" i="16"/>
  <c r="E1930" i="16"/>
  <c r="F1930" i="16"/>
  <c r="G1930" i="16"/>
  <c r="H1930" i="16"/>
  <c r="I1930" i="16"/>
  <c r="K1930" i="16"/>
  <c r="L1930" i="16"/>
  <c r="M1930" i="16"/>
  <c r="N1930" i="16"/>
  <c r="O1930" i="16"/>
  <c r="P1930" i="16"/>
  <c r="Q1930" i="16"/>
  <c r="R1930" i="16"/>
  <c r="S1930" i="16"/>
  <c r="T1930" i="16"/>
  <c r="U1930" i="16"/>
  <c r="V1930" i="16"/>
  <c r="W1930" i="16"/>
  <c r="X1930" i="16"/>
  <c r="Y1930" i="16"/>
  <c r="Z1930" i="16"/>
  <c r="AA1930" i="16"/>
  <c r="AB1930" i="16"/>
  <c r="AC1930" i="16"/>
  <c r="AD1930" i="16"/>
  <c r="AE1930" i="16"/>
  <c r="AF1930" i="16"/>
  <c r="AG1930" i="16"/>
  <c r="B1931" i="16"/>
  <c r="C1931" i="16"/>
  <c r="D1931" i="16"/>
  <c r="E1931" i="16"/>
  <c r="F1931" i="16"/>
  <c r="G1931" i="16"/>
  <c r="H1931" i="16"/>
  <c r="I1931" i="16"/>
  <c r="K1931" i="16"/>
  <c r="L1931" i="16"/>
  <c r="M1931" i="16"/>
  <c r="N1931" i="16"/>
  <c r="O1931" i="16"/>
  <c r="P1931" i="16"/>
  <c r="Q1931" i="16"/>
  <c r="R1931" i="16"/>
  <c r="S1931" i="16"/>
  <c r="T1931" i="16"/>
  <c r="U1931" i="16"/>
  <c r="V1931" i="16"/>
  <c r="W1931" i="16"/>
  <c r="X1931" i="16"/>
  <c r="Y1931" i="16"/>
  <c r="Z1931" i="16"/>
  <c r="AA1931" i="16"/>
  <c r="AB1931" i="16"/>
  <c r="AC1931" i="16"/>
  <c r="AD1931" i="16"/>
  <c r="AE1931" i="16"/>
  <c r="AF1931" i="16"/>
  <c r="AG1931" i="16"/>
  <c r="B1932" i="16"/>
  <c r="C1932" i="16"/>
  <c r="D1932" i="16"/>
  <c r="E1932" i="16"/>
  <c r="F1932" i="16"/>
  <c r="G1932" i="16"/>
  <c r="H1932" i="16"/>
  <c r="I1932" i="16"/>
  <c r="K1932" i="16"/>
  <c r="L1932" i="16"/>
  <c r="M1932" i="16"/>
  <c r="N1932" i="16"/>
  <c r="O1932" i="16"/>
  <c r="P1932" i="16"/>
  <c r="Q1932" i="16"/>
  <c r="R1932" i="16"/>
  <c r="S1932" i="16"/>
  <c r="T1932" i="16"/>
  <c r="U1932" i="16"/>
  <c r="V1932" i="16"/>
  <c r="W1932" i="16"/>
  <c r="X1932" i="16"/>
  <c r="Y1932" i="16"/>
  <c r="Z1932" i="16"/>
  <c r="AA1932" i="16"/>
  <c r="AB1932" i="16"/>
  <c r="AC1932" i="16"/>
  <c r="AD1932" i="16"/>
  <c r="AE1932" i="16"/>
  <c r="AF1932" i="16"/>
  <c r="AG1932" i="16"/>
  <c r="B1933" i="16"/>
  <c r="C1933" i="16"/>
  <c r="D1933" i="16"/>
  <c r="E1933" i="16"/>
  <c r="F1933" i="16"/>
  <c r="G1933" i="16"/>
  <c r="H1933" i="16"/>
  <c r="I1933" i="16"/>
  <c r="K1933" i="16"/>
  <c r="L1933" i="16"/>
  <c r="M1933" i="16"/>
  <c r="N1933" i="16"/>
  <c r="O1933" i="16"/>
  <c r="P1933" i="16"/>
  <c r="Q1933" i="16"/>
  <c r="R1933" i="16"/>
  <c r="S1933" i="16"/>
  <c r="T1933" i="16"/>
  <c r="U1933" i="16"/>
  <c r="V1933" i="16"/>
  <c r="W1933" i="16"/>
  <c r="X1933" i="16"/>
  <c r="Y1933" i="16"/>
  <c r="Z1933" i="16"/>
  <c r="AA1933" i="16"/>
  <c r="AB1933" i="16"/>
  <c r="AC1933" i="16"/>
  <c r="AD1933" i="16"/>
  <c r="AE1933" i="16"/>
  <c r="AF1933" i="16"/>
  <c r="AG1933" i="16"/>
  <c r="B1934" i="16"/>
  <c r="C1934" i="16"/>
  <c r="D1934" i="16"/>
  <c r="E1934" i="16"/>
  <c r="F1934" i="16"/>
  <c r="G1934" i="16"/>
  <c r="H1934" i="16"/>
  <c r="I1934" i="16"/>
  <c r="K1934" i="16"/>
  <c r="L1934" i="16"/>
  <c r="M1934" i="16"/>
  <c r="N1934" i="16"/>
  <c r="O1934" i="16"/>
  <c r="P1934" i="16"/>
  <c r="Q1934" i="16"/>
  <c r="R1934" i="16"/>
  <c r="S1934" i="16"/>
  <c r="T1934" i="16"/>
  <c r="U1934" i="16"/>
  <c r="V1934" i="16"/>
  <c r="W1934" i="16"/>
  <c r="X1934" i="16"/>
  <c r="Y1934" i="16"/>
  <c r="Z1934" i="16"/>
  <c r="AA1934" i="16"/>
  <c r="AB1934" i="16"/>
  <c r="AC1934" i="16"/>
  <c r="AD1934" i="16"/>
  <c r="AE1934" i="16"/>
  <c r="AF1934" i="16"/>
  <c r="AG1934" i="16"/>
  <c r="B1935" i="16"/>
  <c r="C1935" i="16"/>
  <c r="D1935" i="16"/>
  <c r="E1935" i="16"/>
  <c r="F1935" i="16"/>
  <c r="G1935" i="16"/>
  <c r="H1935" i="16"/>
  <c r="I1935" i="16"/>
  <c r="K1935" i="16"/>
  <c r="L1935" i="16"/>
  <c r="M1935" i="16"/>
  <c r="N1935" i="16"/>
  <c r="O1935" i="16"/>
  <c r="P1935" i="16"/>
  <c r="Q1935" i="16"/>
  <c r="R1935" i="16"/>
  <c r="S1935" i="16"/>
  <c r="T1935" i="16"/>
  <c r="U1935" i="16"/>
  <c r="V1935" i="16"/>
  <c r="W1935" i="16"/>
  <c r="X1935" i="16"/>
  <c r="Y1935" i="16"/>
  <c r="Z1935" i="16"/>
  <c r="AA1935" i="16"/>
  <c r="AB1935" i="16"/>
  <c r="AC1935" i="16"/>
  <c r="AD1935" i="16"/>
  <c r="AE1935" i="16"/>
  <c r="AF1935" i="16"/>
  <c r="AG1935" i="16"/>
  <c r="B1936" i="16"/>
  <c r="C1936" i="16"/>
  <c r="D1936" i="16"/>
  <c r="E1936" i="16"/>
  <c r="F1936" i="16"/>
  <c r="G1936" i="16"/>
  <c r="H1936" i="16"/>
  <c r="I1936" i="16"/>
  <c r="K1936" i="16"/>
  <c r="L1936" i="16"/>
  <c r="M1936" i="16"/>
  <c r="N1936" i="16"/>
  <c r="O1936" i="16"/>
  <c r="P1936" i="16"/>
  <c r="Q1936" i="16"/>
  <c r="R1936" i="16"/>
  <c r="S1936" i="16"/>
  <c r="T1936" i="16"/>
  <c r="U1936" i="16"/>
  <c r="V1936" i="16"/>
  <c r="W1936" i="16"/>
  <c r="X1936" i="16"/>
  <c r="Y1936" i="16"/>
  <c r="Z1936" i="16"/>
  <c r="AA1936" i="16"/>
  <c r="AB1936" i="16"/>
  <c r="AC1936" i="16"/>
  <c r="AD1936" i="16"/>
  <c r="AE1936" i="16"/>
  <c r="AF1936" i="16"/>
  <c r="AG1936" i="16"/>
  <c r="B1937" i="16"/>
  <c r="C1937" i="16"/>
  <c r="D1937" i="16"/>
  <c r="E1937" i="16"/>
  <c r="F1937" i="16"/>
  <c r="G1937" i="16"/>
  <c r="H1937" i="16"/>
  <c r="I1937" i="16"/>
  <c r="K1937" i="16"/>
  <c r="L1937" i="16"/>
  <c r="M1937" i="16"/>
  <c r="N1937" i="16"/>
  <c r="O1937" i="16"/>
  <c r="P1937" i="16"/>
  <c r="Q1937" i="16"/>
  <c r="R1937" i="16"/>
  <c r="S1937" i="16"/>
  <c r="T1937" i="16"/>
  <c r="U1937" i="16"/>
  <c r="V1937" i="16"/>
  <c r="W1937" i="16"/>
  <c r="X1937" i="16"/>
  <c r="Y1937" i="16"/>
  <c r="Z1937" i="16"/>
  <c r="AA1937" i="16"/>
  <c r="AB1937" i="16"/>
  <c r="AC1937" i="16"/>
  <c r="AD1937" i="16"/>
  <c r="AE1937" i="16"/>
  <c r="AF1937" i="16"/>
  <c r="AG1937" i="16"/>
  <c r="B1938" i="16"/>
  <c r="C1938" i="16"/>
  <c r="D1938" i="16"/>
  <c r="E1938" i="16"/>
  <c r="F1938" i="16"/>
  <c r="G1938" i="16"/>
  <c r="H1938" i="16"/>
  <c r="I1938" i="16"/>
  <c r="K1938" i="16"/>
  <c r="L1938" i="16"/>
  <c r="M1938" i="16"/>
  <c r="N1938" i="16"/>
  <c r="O1938" i="16"/>
  <c r="P1938" i="16"/>
  <c r="Q1938" i="16"/>
  <c r="R1938" i="16"/>
  <c r="S1938" i="16"/>
  <c r="T1938" i="16"/>
  <c r="U1938" i="16"/>
  <c r="V1938" i="16"/>
  <c r="W1938" i="16"/>
  <c r="X1938" i="16"/>
  <c r="Y1938" i="16"/>
  <c r="Z1938" i="16"/>
  <c r="AA1938" i="16"/>
  <c r="AB1938" i="16"/>
  <c r="AC1938" i="16"/>
  <c r="AD1938" i="16"/>
  <c r="AE1938" i="16"/>
  <c r="AF1938" i="16"/>
  <c r="AG1938" i="16"/>
  <c r="B1939" i="16"/>
  <c r="C1939" i="16"/>
  <c r="D1939" i="16"/>
  <c r="E1939" i="16"/>
  <c r="F1939" i="16"/>
  <c r="G1939" i="16"/>
  <c r="H1939" i="16"/>
  <c r="I1939" i="16"/>
  <c r="K1939" i="16"/>
  <c r="L1939" i="16"/>
  <c r="M1939" i="16"/>
  <c r="N1939" i="16"/>
  <c r="O1939" i="16"/>
  <c r="P1939" i="16"/>
  <c r="Q1939" i="16"/>
  <c r="R1939" i="16"/>
  <c r="S1939" i="16"/>
  <c r="T1939" i="16"/>
  <c r="U1939" i="16"/>
  <c r="V1939" i="16"/>
  <c r="W1939" i="16"/>
  <c r="X1939" i="16"/>
  <c r="Y1939" i="16"/>
  <c r="Z1939" i="16"/>
  <c r="AA1939" i="16"/>
  <c r="AB1939" i="16"/>
  <c r="AC1939" i="16"/>
  <c r="AD1939" i="16"/>
  <c r="AE1939" i="16"/>
  <c r="AF1939" i="16"/>
  <c r="AG1939" i="16"/>
  <c r="B1940" i="16"/>
  <c r="C1940" i="16"/>
  <c r="D1940" i="16"/>
  <c r="E1940" i="16"/>
  <c r="F1940" i="16"/>
  <c r="G1940" i="16"/>
  <c r="H1940" i="16"/>
  <c r="I1940" i="16"/>
  <c r="K1940" i="16"/>
  <c r="L1940" i="16"/>
  <c r="M1940" i="16"/>
  <c r="N1940" i="16"/>
  <c r="O1940" i="16"/>
  <c r="P1940" i="16"/>
  <c r="Q1940" i="16"/>
  <c r="R1940" i="16"/>
  <c r="S1940" i="16"/>
  <c r="T1940" i="16"/>
  <c r="U1940" i="16"/>
  <c r="V1940" i="16"/>
  <c r="W1940" i="16"/>
  <c r="X1940" i="16"/>
  <c r="Y1940" i="16"/>
  <c r="Z1940" i="16"/>
  <c r="AA1940" i="16"/>
  <c r="AB1940" i="16"/>
  <c r="AC1940" i="16"/>
  <c r="AD1940" i="16"/>
  <c r="AE1940" i="16"/>
  <c r="AF1940" i="16"/>
  <c r="AG1940" i="16"/>
  <c r="B1941" i="16"/>
  <c r="C1941" i="16"/>
  <c r="D1941" i="16"/>
  <c r="E1941" i="16"/>
  <c r="F1941" i="16"/>
  <c r="G1941" i="16"/>
  <c r="H1941" i="16"/>
  <c r="I1941" i="16"/>
  <c r="K1941" i="16"/>
  <c r="L1941" i="16"/>
  <c r="M1941" i="16"/>
  <c r="N1941" i="16"/>
  <c r="O1941" i="16"/>
  <c r="P1941" i="16"/>
  <c r="Q1941" i="16"/>
  <c r="R1941" i="16"/>
  <c r="S1941" i="16"/>
  <c r="T1941" i="16"/>
  <c r="U1941" i="16"/>
  <c r="V1941" i="16"/>
  <c r="W1941" i="16"/>
  <c r="X1941" i="16"/>
  <c r="Y1941" i="16"/>
  <c r="Z1941" i="16"/>
  <c r="AA1941" i="16"/>
  <c r="AB1941" i="16"/>
  <c r="AC1941" i="16"/>
  <c r="AD1941" i="16"/>
  <c r="AE1941" i="16"/>
  <c r="AF1941" i="16"/>
  <c r="AG1941" i="16"/>
  <c r="B1942" i="16"/>
  <c r="C1942" i="16"/>
  <c r="D1942" i="16"/>
  <c r="E1942" i="16"/>
  <c r="F1942" i="16"/>
  <c r="G1942" i="16"/>
  <c r="H1942" i="16"/>
  <c r="I1942" i="16"/>
  <c r="K1942" i="16"/>
  <c r="L1942" i="16"/>
  <c r="M1942" i="16"/>
  <c r="N1942" i="16"/>
  <c r="O1942" i="16"/>
  <c r="P1942" i="16"/>
  <c r="Q1942" i="16"/>
  <c r="R1942" i="16"/>
  <c r="S1942" i="16"/>
  <c r="T1942" i="16"/>
  <c r="U1942" i="16"/>
  <c r="V1942" i="16"/>
  <c r="W1942" i="16"/>
  <c r="X1942" i="16"/>
  <c r="Y1942" i="16"/>
  <c r="Z1942" i="16"/>
  <c r="AA1942" i="16"/>
  <c r="AB1942" i="16"/>
  <c r="AC1942" i="16"/>
  <c r="AD1942" i="16"/>
  <c r="AE1942" i="16"/>
  <c r="AF1942" i="16"/>
  <c r="AG1942" i="16"/>
  <c r="B1943" i="16"/>
  <c r="C1943" i="16"/>
  <c r="D1943" i="16"/>
  <c r="E1943" i="16"/>
  <c r="F1943" i="16"/>
  <c r="G1943" i="16"/>
  <c r="H1943" i="16"/>
  <c r="I1943" i="16"/>
  <c r="K1943" i="16"/>
  <c r="L1943" i="16"/>
  <c r="M1943" i="16"/>
  <c r="N1943" i="16"/>
  <c r="O1943" i="16"/>
  <c r="P1943" i="16"/>
  <c r="Q1943" i="16"/>
  <c r="R1943" i="16"/>
  <c r="S1943" i="16"/>
  <c r="T1943" i="16"/>
  <c r="U1943" i="16"/>
  <c r="V1943" i="16"/>
  <c r="W1943" i="16"/>
  <c r="X1943" i="16"/>
  <c r="Y1943" i="16"/>
  <c r="Z1943" i="16"/>
  <c r="AA1943" i="16"/>
  <c r="AB1943" i="16"/>
  <c r="AC1943" i="16"/>
  <c r="AD1943" i="16"/>
  <c r="AE1943" i="16"/>
  <c r="AF1943" i="16"/>
  <c r="AG1943" i="16"/>
  <c r="B1944" i="16"/>
  <c r="C1944" i="16"/>
  <c r="D1944" i="16"/>
  <c r="E1944" i="16"/>
  <c r="F1944" i="16"/>
  <c r="G1944" i="16"/>
  <c r="H1944" i="16"/>
  <c r="I1944" i="16"/>
  <c r="K1944" i="16"/>
  <c r="L1944" i="16"/>
  <c r="M1944" i="16"/>
  <c r="N1944" i="16"/>
  <c r="O1944" i="16"/>
  <c r="P1944" i="16"/>
  <c r="Q1944" i="16"/>
  <c r="R1944" i="16"/>
  <c r="S1944" i="16"/>
  <c r="T1944" i="16"/>
  <c r="U1944" i="16"/>
  <c r="V1944" i="16"/>
  <c r="W1944" i="16"/>
  <c r="X1944" i="16"/>
  <c r="Y1944" i="16"/>
  <c r="Z1944" i="16"/>
  <c r="AA1944" i="16"/>
  <c r="AB1944" i="16"/>
  <c r="AC1944" i="16"/>
  <c r="AD1944" i="16"/>
  <c r="AE1944" i="16"/>
  <c r="AF1944" i="16"/>
  <c r="AG1944" i="16"/>
  <c r="B1945" i="16"/>
  <c r="C1945" i="16"/>
  <c r="D1945" i="16"/>
  <c r="E1945" i="16"/>
  <c r="F1945" i="16"/>
  <c r="G1945" i="16"/>
  <c r="H1945" i="16"/>
  <c r="I1945" i="16"/>
  <c r="K1945" i="16"/>
  <c r="L1945" i="16"/>
  <c r="M1945" i="16"/>
  <c r="N1945" i="16"/>
  <c r="O1945" i="16"/>
  <c r="P1945" i="16"/>
  <c r="Q1945" i="16"/>
  <c r="R1945" i="16"/>
  <c r="S1945" i="16"/>
  <c r="T1945" i="16"/>
  <c r="U1945" i="16"/>
  <c r="V1945" i="16"/>
  <c r="W1945" i="16"/>
  <c r="X1945" i="16"/>
  <c r="Y1945" i="16"/>
  <c r="Z1945" i="16"/>
  <c r="AA1945" i="16"/>
  <c r="AB1945" i="16"/>
  <c r="AC1945" i="16"/>
  <c r="AD1945" i="16"/>
  <c r="AE1945" i="16"/>
  <c r="AF1945" i="16"/>
  <c r="AG1945" i="16"/>
  <c r="B1946" i="16"/>
  <c r="C1946" i="16"/>
  <c r="D1946" i="16"/>
  <c r="E1946" i="16"/>
  <c r="F1946" i="16"/>
  <c r="G1946" i="16"/>
  <c r="H1946" i="16"/>
  <c r="I1946" i="16"/>
  <c r="K1946" i="16"/>
  <c r="L1946" i="16"/>
  <c r="M1946" i="16"/>
  <c r="N1946" i="16"/>
  <c r="O1946" i="16"/>
  <c r="P1946" i="16"/>
  <c r="Q1946" i="16"/>
  <c r="R1946" i="16"/>
  <c r="S1946" i="16"/>
  <c r="T1946" i="16"/>
  <c r="U1946" i="16"/>
  <c r="V1946" i="16"/>
  <c r="W1946" i="16"/>
  <c r="X1946" i="16"/>
  <c r="Y1946" i="16"/>
  <c r="Z1946" i="16"/>
  <c r="AA1946" i="16"/>
  <c r="AB1946" i="16"/>
  <c r="AC1946" i="16"/>
  <c r="AD1946" i="16"/>
  <c r="AE1946" i="16"/>
  <c r="AF1946" i="16"/>
  <c r="AG1946" i="16"/>
  <c r="B1947" i="16"/>
  <c r="C1947" i="16"/>
  <c r="D1947" i="16"/>
  <c r="E1947" i="16"/>
  <c r="F1947" i="16"/>
  <c r="G1947" i="16"/>
  <c r="H1947" i="16"/>
  <c r="I1947" i="16"/>
  <c r="K1947" i="16"/>
  <c r="L1947" i="16"/>
  <c r="M1947" i="16"/>
  <c r="N1947" i="16"/>
  <c r="O1947" i="16"/>
  <c r="P1947" i="16"/>
  <c r="Q1947" i="16"/>
  <c r="R1947" i="16"/>
  <c r="S1947" i="16"/>
  <c r="T1947" i="16"/>
  <c r="U1947" i="16"/>
  <c r="V1947" i="16"/>
  <c r="W1947" i="16"/>
  <c r="X1947" i="16"/>
  <c r="Y1947" i="16"/>
  <c r="Z1947" i="16"/>
  <c r="AA1947" i="16"/>
  <c r="AB1947" i="16"/>
  <c r="AC1947" i="16"/>
  <c r="AD1947" i="16"/>
  <c r="AE1947" i="16"/>
  <c r="AF1947" i="16"/>
  <c r="AG1947" i="16"/>
  <c r="B1948" i="16"/>
  <c r="C1948" i="16"/>
  <c r="D1948" i="16"/>
  <c r="E1948" i="16"/>
  <c r="F1948" i="16"/>
  <c r="G1948" i="16"/>
  <c r="H1948" i="16"/>
  <c r="I1948" i="16"/>
  <c r="K1948" i="16"/>
  <c r="L1948" i="16"/>
  <c r="M1948" i="16"/>
  <c r="N1948" i="16"/>
  <c r="O1948" i="16"/>
  <c r="P1948" i="16"/>
  <c r="Q1948" i="16"/>
  <c r="R1948" i="16"/>
  <c r="S1948" i="16"/>
  <c r="T1948" i="16"/>
  <c r="U1948" i="16"/>
  <c r="V1948" i="16"/>
  <c r="W1948" i="16"/>
  <c r="X1948" i="16"/>
  <c r="Y1948" i="16"/>
  <c r="Z1948" i="16"/>
  <c r="AA1948" i="16"/>
  <c r="AB1948" i="16"/>
  <c r="AC1948" i="16"/>
  <c r="AD1948" i="16"/>
  <c r="AE1948" i="16"/>
  <c r="AF1948" i="16"/>
  <c r="AG1948" i="16"/>
  <c r="B1949" i="16"/>
  <c r="C1949" i="16"/>
  <c r="D1949" i="16"/>
  <c r="E1949" i="16"/>
  <c r="F1949" i="16"/>
  <c r="G1949" i="16"/>
  <c r="H1949" i="16"/>
  <c r="I1949" i="16"/>
  <c r="K1949" i="16"/>
  <c r="L1949" i="16"/>
  <c r="M1949" i="16"/>
  <c r="N1949" i="16"/>
  <c r="O1949" i="16"/>
  <c r="P1949" i="16"/>
  <c r="Q1949" i="16"/>
  <c r="R1949" i="16"/>
  <c r="S1949" i="16"/>
  <c r="T1949" i="16"/>
  <c r="U1949" i="16"/>
  <c r="V1949" i="16"/>
  <c r="W1949" i="16"/>
  <c r="X1949" i="16"/>
  <c r="Y1949" i="16"/>
  <c r="Z1949" i="16"/>
  <c r="AA1949" i="16"/>
  <c r="AB1949" i="16"/>
  <c r="AC1949" i="16"/>
  <c r="AD1949" i="16"/>
  <c r="AE1949" i="16"/>
  <c r="AF1949" i="16"/>
  <c r="AG1949" i="16"/>
  <c r="B1950" i="16"/>
  <c r="C1950" i="16"/>
  <c r="D1950" i="16"/>
  <c r="E1950" i="16"/>
  <c r="F1950" i="16"/>
  <c r="G1950" i="16"/>
  <c r="H1950" i="16"/>
  <c r="I1950" i="16"/>
  <c r="K1950" i="16"/>
  <c r="L1950" i="16"/>
  <c r="M1950" i="16"/>
  <c r="N1950" i="16"/>
  <c r="O1950" i="16"/>
  <c r="P1950" i="16"/>
  <c r="Q1950" i="16"/>
  <c r="R1950" i="16"/>
  <c r="S1950" i="16"/>
  <c r="T1950" i="16"/>
  <c r="U1950" i="16"/>
  <c r="V1950" i="16"/>
  <c r="W1950" i="16"/>
  <c r="X1950" i="16"/>
  <c r="Y1950" i="16"/>
  <c r="Z1950" i="16"/>
  <c r="AA1950" i="16"/>
  <c r="AB1950" i="16"/>
  <c r="AC1950" i="16"/>
  <c r="AD1950" i="16"/>
  <c r="AE1950" i="16"/>
  <c r="AF1950" i="16"/>
  <c r="AG1950" i="16"/>
  <c r="B1951" i="16"/>
  <c r="C1951" i="16"/>
  <c r="D1951" i="16"/>
  <c r="E1951" i="16"/>
  <c r="F1951" i="16"/>
  <c r="G1951" i="16"/>
  <c r="H1951" i="16"/>
  <c r="I1951" i="16"/>
  <c r="K1951" i="16"/>
  <c r="L1951" i="16"/>
  <c r="M1951" i="16"/>
  <c r="N1951" i="16"/>
  <c r="O1951" i="16"/>
  <c r="P1951" i="16"/>
  <c r="Q1951" i="16"/>
  <c r="R1951" i="16"/>
  <c r="S1951" i="16"/>
  <c r="T1951" i="16"/>
  <c r="U1951" i="16"/>
  <c r="V1951" i="16"/>
  <c r="W1951" i="16"/>
  <c r="X1951" i="16"/>
  <c r="Y1951" i="16"/>
  <c r="Z1951" i="16"/>
  <c r="AA1951" i="16"/>
  <c r="AB1951" i="16"/>
  <c r="AC1951" i="16"/>
  <c r="AD1951" i="16"/>
  <c r="AE1951" i="16"/>
  <c r="AF1951" i="16"/>
  <c r="AG1951" i="16"/>
  <c r="B1952" i="16"/>
  <c r="C1952" i="16"/>
  <c r="D1952" i="16"/>
  <c r="E1952" i="16"/>
  <c r="F1952" i="16"/>
  <c r="G1952" i="16"/>
  <c r="H1952" i="16"/>
  <c r="I1952" i="16"/>
  <c r="K1952" i="16"/>
  <c r="L1952" i="16"/>
  <c r="M1952" i="16"/>
  <c r="N1952" i="16"/>
  <c r="O1952" i="16"/>
  <c r="P1952" i="16"/>
  <c r="Q1952" i="16"/>
  <c r="R1952" i="16"/>
  <c r="S1952" i="16"/>
  <c r="T1952" i="16"/>
  <c r="U1952" i="16"/>
  <c r="V1952" i="16"/>
  <c r="W1952" i="16"/>
  <c r="X1952" i="16"/>
  <c r="Y1952" i="16"/>
  <c r="Z1952" i="16"/>
  <c r="AA1952" i="16"/>
  <c r="AB1952" i="16"/>
  <c r="AC1952" i="16"/>
  <c r="AD1952" i="16"/>
  <c r="AE1952" i="16"/>
  <c r="AF1952" i="16"/>
  <c r="AG1952" i="16"/>
  <c r="B1953" i="16"/>
  <c r="C1953" i="16"/>
  <c r="D1953" i="16"/>
  <c r="E1953" i="16"/>
  <c r="F1953" i="16"/>
  <c r="G1953" i="16"/>
  <c r="H1953" i="16"/>
  <c r="I1953" i="16"/>
  <c r="K1953" i="16"/>
  <c r="L1953" i="16"/>
  <c r="M1953" i="16"/>
  <c r="N1953" i="16"/>
  <c r="O1953" i="16"/>
  <c r="P1953" i="16"/>
  <c r="Q1953" i="16"/>
  <c r="R1953" i="16"/>
  <c r="S1953" i="16"/>
  <c r="T1953" i="16"/>
  <c r="U1953" i="16"/>
  <c r="V1953" i="16"/>
  <c r="W1953" i="16"/>
  <c r="X1953" i="16"/>
  <c r="Y1953" i="16"/>
  <c r="Z1953" i="16"/>
  <c r="AA1953" i="16"/>
  <c r="AB1953" i="16"/>
  <c r="AC1953" i="16"/>
  <c r="AD1953" i="16"/>
  <c r="AE1953" i="16"/>
  <c r="AF1953" i="16"/>
  <c r="AG1953" i="16"/>
  <c r="B1954" i="16"/>
  <c r="C1954" i="16"/>
  <c r="D1954" i="16"/>
  <c r="E1954" i="16"/>
  <c r="F1954" i="16"/>
  <c r="G1954" i="16"/>
  <c r="H1954" i="16"/>
  <c r="I1954" i="16"/>
  <c r="K1954" i="16"/>
  <c r="L1954" i="16"/>
  <c r="M1954" i="16"/>
  <c r="N1954" i="16"/>
  <c r="O1954" i="16"/>
  <c r="P1954" i="16"/>
  <c r="Q1954" i="16"/>
  <c r="R1954" i="16"/>
  <c r="S1954" i="16"/>
  <c r="T1954" i="16"/>
  <c r="U1954" i="16"/>
  <c r="V1954" i="16"/>
  <c r="W1954" i="16"/>
  <c r="X1954" i="16"/>
  <c r="Y1954" i="16"/>
  <c r="Z1954" i="16"/>
  <c r="AA1954" i="16"/>
  <c r="AB1954" i="16"/>
  <c r="AC1954" i="16"/>
  <c r="AD1954" i="16"/>
  <c r="AE1954" i="16"/>
  <c r="AF1954" i="16"/>
  <c r="AG1954" i="16"/>
  <c r="B1955" i="16"/>
  <c r="C1955" i="16"/>
  <c r="D1955" i="16"/>
  <c r="E1955" i="16"/>
  <c r="F1955" i="16"/>
  <c r="G1955" i="16"/>
  <c r="H1955" i="16"/>
  <c r="I1955" i="16"/>
  <c r="K1955" i="16"/>
  <c r="L1955" i="16"/>
  <c r="M1955" i="16"/>
  <c r="N1955" i="16"/>
  <c r="O1955" i="16"/>
  <c r="P1955" i="16"/>
  <c r="Q1955" i="16"/>
  <c r="R1955" i="16"/>
  <c r="S1955" i="16"/>
  <c r="T1955" i="16"/>
  <c r="U1955" i="16"/>
  <c r="V1955" i="16"/>
  <c r="W1955" i="16"/>
  <c r="X1955" i="16"/>
  <c r="Y1955" i="16"/>
  <c r="Z1955" i="16"/>
  <c r="AA1955" i="16"/>
  <c r="AB1955" i="16"/>
  <c r="AC1955" i="16"/>
  <c r="AD1955" i="16"/>
  <c r="AE1955" i="16"/>
  <c r="AF1955" i="16"/>
  <c r="AG1955" i="16"/>
  <c r="B1956" i="16"/>
  <c r="C1956" i="16"/>
  <c r="D1956" i="16"/>
  <c r="E1956" i="16"/>
  <c r="F1956" i="16"/>
  <c r="G1956" i="16"/>
  <c r="H1956" i="16"/>
  <c r="I1956" i="16"/>
  <c r="K1956" i="16"/>
  <c r="L1956" i="16"/>
  <c r="M1956" i="16"/>
  <c r="N1956" i="16"/>
  <c r="O1956" i="16"/>
  <c r="P1956" i="16"/>
  <c r="Q1956" i="16"/>
  <c r="R1956" i="16"/>
  <c r="S1956" i="16"/>
  <c r="T1956" i="16"/>
  <c r="U1956" i="16"/>
  <c r="V1956" i="16"/>
  <c r="W1956" i="16"/>
  <c r="X1956" i="16"/>
  <c r="Y1956" i="16"/>
  <c r="Z1956" i="16"/>
  <c r="AA1956" i="16"/>
  <c r="AB1956" i="16"/>
  <c r="AC1956" i="16"/>
  <c r="AD1956" i="16"/>
  <c r="AE1956" i="16"/>
  <c r="AF1956" i="16"/>
  <c r="AG1956" i="16"/>
  <c r="B1957" i="16"/>
  <c r="C1957" i="16"/>
  <c r="D1957" i="16"/>
  <c r="E1957" i="16"/>
  <c r="F1957" i="16"/>
  <c r="G1957" i="16"/>
  <c r="H1957" i="16"/>
  <c r="I1957" i="16"/>
  <c r="K1957" i="16"/>
  <c r="L1957" i="16"/>
  <c r="M1957" i="16"/>
  <c r="N1957" i="16"/>
  <c r="O1957" i="16"/>
  <c r="P1957" i="16"/>
  <c r="Q1957" i="16"/>
  <c r="R1957" i="16"/>
  <c r="S1957" i="16"/>
  <c r="T1957" i="16"/>
  <c r="U1957" i="16"/>
  <c r="V1957" i="16"/>
  <c r="W1957" i="16"/>
  <c r="X1957" i="16"/>
  <c r="Y1957" i="16"/>
  <c r="Z1957" i="16"/>
  <c r="AA1957" i="16"/>
  <c r="AB1957" i="16"/>
  <c r="AC1957" i="16"/>
  <c r="AD1957" i="16"/>
  <c r="AE1957" i="16"/>
  <c r="AF1957" i="16"/>
  <c r="AG1957" i="16"/>
  <c r="B1958" i="16"/>
  <c r="C1958" i="16"/>
  <c r="D1958" i="16"/>
  <c r="E1958" i="16"/>
  <c r="F1958" i="16"/>
  <c r="G1958" i="16"/>
  <c r="H1958" i="16"/>
  <c r="I1958" i="16"/>
  <c r="K1958" i="16"/>
  <c r="L1958" i="16"/>
  <c r="M1958" i="16"/>
  <c r="N1958" i="16"/>
  <c r="O1958" i="16"/>
  <c r="P1958" i="16"/>
  <c r="Q1958" i="16"/>
  <c r="R1958" i="16"/>
  <c r="S1958" i="16"/>
  <c r="T1958" i="16"/>
  <c r="U1958" i="16"/>
  <c r="V1958" i="16"/>
  <c r="W1958" i="16"/>
  <c r="X1958" i="16"/>
  <c r="Y1958" i="16"/>
  <c r="Z1958" i="16"/>
  <c r="AA1958" i="16"/>
  <c r="AB1958" i="16"/>
  <c r="AC1958" i="16"/>
  <c r="AD1958" i="16"/>
  <c r="AE1958" i="16"/>
  <c r="AF1958" i="16"/>
  <c r="AG1958" i="16"/>
  <c r="B1959" i="16"/>
  <c r="C1959" i="16"/>
  <c r="D1959" i="16"/>
  <c r="E1959" i="16"/>
  <c r="F1959" i="16"/>
  <c r="G1959" i="16"/>
  <c r="H1959" i="16"/>
  <c r="I1959" i="16"/>
  <c r="K1959" i="16"/>
  <c r="L1959" i="16"/>
  <c r="M1959" i="16"/>
  <c r="N1959" i="16"/>
  <c r="O1959" i="16"/>
  <c r="P1959" i="16"/>
  <c r="Q1959" i="16"/>
  <c r="R1959" i="16"/>
  <c r="S1959" i="16"/>
  <c r="T1959" i="16"/>
  <c r="U1959" i="16"/>
  <c r="V1959" i="16"/>
  <c r="W1959" i="16"/>
  <c r="X1959" i="16"/>
  <c r="Y1959" i="16"/>
  <c r="Z1959" i="16"/>
  <c r="AA1959" i="16"/>
  <c r="AB1959" i="16"/>
  <c r="AC1959" i="16"/>
  <c r="AD1959" i="16"/>
  <c r="AE1959" i="16"/>
  <c r="AF1959" i="16"/>
  <c r="AG1959" i="16"/>
  <c r="B1960" i="16"/>
  <c r="C1960" i="16"/>
  <c r="D1960" i="16"/>
  <c r="E1960" i="16"/>
  <c r="F1960" i="16"/>
  <c r="G1960" i="16"/>
  <c r="H1960" i="16"/>
  <c r="I1960" i="16"/>
  <c r="K1960" i="16"/>
  <c r="L1960" i="16"/>
  <c r="M1960" i="16"/>
  <c r="N1960" i="16"/>
  <c r="O1960" i="16"/>
  <c r="P1960" i="16"/>
  <c r="Q1960" i="16"/>
  <c r="R1960" i="16"/>
  <c r="S1960" i="16"/>
  <c r="T1960" i="16"/>
  <c r="U1960" i="16"/>
  <c r="V1960" i="16"/>
  <c r="W1960" i="16"/>
  <c r="X1960" i="16"/>
  <c r="Y1960" i="16"/>
  <c r="Z1960" i="16"/>
  <c r="AA1960" i="16"/>
  <c r="AB1960" i="16"/>
  <c r="AC1960" i="16"/>
  <c r="AD1960" i="16"/>
  <c r="AE1960" i="16"/>
  <c r="AF1960" i="16"/>
  <c r="AG1960" i="16"/>
  <c r="B1961" i="16"/>
  <c r="C1961" i="16"/>
  <c r="D1961" i="16"/>
  <c r="E1961" i="16"/>
  <c r="F1961" i="16"/>
  <c r="G1961" i="16"/>
  <c r="H1961" i="16"/>
  <c r="I1961" i="16"/>
  <c r="K1961" i="16"/>
  <c r="L1961" i="16"/>
  <c r="M1961" i="16"/>
  <c r="N1961" i="16"/>
  <c r="O1961" i="16"/>
  <c r="P1961" i="16"/>
  <c r="Q1961" i="16"/>
  <c r="R1961" i="16"/>
  <c r="S1961" i="16"/>
  <c r="T1961" i="16"/>
  <c r="U1961" i="16"/>
  <c r="V1961" i="16"/>
  <c r="W1961" i="16"/>
  <c r="X1961" i="16"/>
  <c r="Y1961" i="16"/>
  <c r="Z1961" i="16"/>
  <c r="AA1961" i="16"/>
  <c r="AB1961" i="16"/>
  <c r="AC1961" i="16"/>
  <c r="AD1961" i="16"/>
  <c r="AE1961" i="16"/>
  <c r="AF1961" i="16"/>
  <c r="AG1961" i="16"/>
  <c r="B1962" i="16"/>
  <c r="C1962" i="16"/>
  <c r="D1962" i="16"/>
  <c r="E1962" i="16"/>
  <c r="F1962" i="16"/>
  <c r="G1962" i="16"/>
  <c r="H1962" i="16"/>
  <c r="I1962" i="16"/>
  <c r="K1962" i="16"/>
  <c r="L1962" i="16"/>
  <c r="M1962" i="16"/>
  <c r="N1962" i="16"/>
  <c r="O1962" i="16"/>
  <c r="P1962" i="16"/>
  <c r="Q1962" i="16"/>
  <c r="R1962" i="16"/>
  <c r="S1962" i="16"/>
  <c r="T1962" i="16"/>
  <c r="U1962" i="16"/>
  <c r="V1962" i="16"/>
  <c r="W1962" i="16"/>
  <c r="X1962" i="16"/>
  <c r="Y1962" i="16"/>
  <c r="Z1962" i="16"/>
  <c r="AA1962" i="16"/>
  <c r="AB1962" i="16"/>
  <c r="AC1962" i="16"/>
  <c r="AD1962" i="16"/>
  <c r="AE1962" i="16"/>
  <c r="AF1962" i="16"/>
  <c r="AG1962" i="16"/>
  <c r="B1963" i="16"/>
  <c r="C1963" i="16"/>
  <c r="D1963" i="16"/>
  <c r="E1963" i="16"/>
  <c r="F1963" i="16"/>
  <c r="G1963" i="16"/>
  <c r="H1963" i="16"/>
  <c r="I1963" i="16"/>
  <c r="K1963" i="16"/>
  <c r="L1963" i="16"/>
  <c r="M1963" i="16"/>
  <c r="N1963" i="16"/>
  <c r="O1963" i="16"/>
  <c r="P1963" i="16"/>
  <c r="Q1963" i="16"/>
  <c r="R1963" i="16"/>
  <c r="S1963" i="16"/>
  <c r="T1963" i="16"/>
  <c r="U1963" i="16"/>
  <c r="V1963" i="16"/>
  <c r="W1963" i="16"/>
  <c r="X1963" i="16"/>
  <c r="Y1963" i="16"/>
  <c r="Z1963" i="16"/>
  <c r="AA1963" i="16"/>
  <c r="AB1963" i="16"/>
  <c r="AC1963" i="16"/>
  <c r="AD1963" i="16"/>
  <c r="AE1963" i="16"/>
  <c r="AF1963" i="16"/>
  <c r="AG1963" i="16"/>
  <c r="B1964" i="16"/>
  <c r="C1964" i="16"/>
  <c r="D1964" i="16"/>
  <c r="E1964" i="16"/>
  <c r="F1964" i="16"/>
  <c r="G1964" i="16"/>
  <c r="H1964" i="16"/>
  <c r="I1964" i="16"/>
  <c r="K1964" i="16"/>
  <c r="L1964" i="16"/>
  <c r="M1964" i="16"/>
  <c r="N1964" i="16"/>
  <c r="O1964" i="16"/>
  <c r="P1964" i="16"/>
  <c r="Q1964" i="16"/>
  <c r="R1964" i="16"/>
  <c r="S1964" i="16"/>
  <c r="T1964" i="16"/>
  <c r="U1964" i="16"/>
  <c r="V1964" i="16"/>
  <c r="W1964" i="16"/>
  <c r="X1964" i="16"/>
  <c r="Y1964" i="16"/>
  <c r="Z1964" i="16"/>
  <c r="AA1964" i="16"/>
  <c r="AB1964" i="16"/>
  <c r="AC1964" i="16"/>
  <c r="AD1964" i="16"/>
  <c r="AE1964" i="16"/>
  <c r="AF1964" i="16"/>
  <c r="AG1964" i="16"/>
  <c r="B1965" i="16"/>
  <c r="C1965" i="16"/>
  <c r="D1965" i="16"/>
  <c r="E1965" i="16"/>
  <c r="F1965" i="16"/>
  <c r="G1965" i="16"/>
  <c r="H1965" i="16"/>
  <c r="I1965" i="16"/>
  <c r="K1965" i="16"/>
  <c r="L1965" i="16"/>
  <c r="M1965" i="16"/>
  <c r="N1965" i="16"/>
  <c r="O1965" i="16"/>
  <c r="P1965" i="16"/>
  <c r="Q1965" i="16"/>
  <c r="R1965" i="16"/>
  <c r="S1965" i="16"/>
  <c r="T1965" i="16"/>
  <c r="U1965" i="16"/>
  <c r="V1965" i="16"/>
  <c r="W1965" i="16"/>
  <c r="X1965" i="16"/>
  <c r="Y1965" i="16"/>
  <c r="Z1965" i="16"/>
  <c r="AA1965" i="16"/>
  <c r="AB1965" i="16"/>
  <c r="AC1965" i="16"/>
  <c r="AD1965" i="16"/>
  <c r="AE1965" i="16"/>
  <c r="AF1965" i="16"/>
  <c r="AG1965" i="16"/>
  <c r="B1966" i="16"/>
  <c r="C1966" i="16"/>
  <c r="D1966" i="16"/>
  <c r="E1966" i="16"/>
  <c r="F1966" i="16"/>
  <c r="G1966" i="16"/>
  <c r="H1966" i="16"/>
  <c r="I1966" i="16"/>
  <c r="K1966" i="16"/>
  <c r="L1966" i="16"/>
  <c r="M1966" i="16"/>
  <c r="N1966" i="16"/>
  <c r="O1966" i="16"/>
  <c r="P1966" i="16"/>
  <c r="Q1966" i="16"/>
  <c r="R1966" i="16"/>
  <c r="S1966" i="16"/>
  <c r="T1966" i="16"/>
  <c r="U1966" i="16"/>
  <c r="V1966" i="16"/>
  <c r="W1966" i="16"/>
  <c r="X1966" i="16"/>
  <c r="Y1966" i="16"/>
  <c r="Z1966" i="16"/>
  <c r="AA1966" i="16"/>
  <c r="AB1966" i="16"/>
  <c r="AC1966" i="16"/>
  <c r="AD1966" i="16"/>
  <c r="AE1966" i="16"/>
  <c r="AF1966" i="16"/>
  <c r="AG1966" i="16"/>
  <c r="B1967" i="16"/>
  <c r="C1967" i="16"/>
  <c r="D1967" i="16"/>
  <c r="E1967" i="16"/>
  <c r="F1967" i="16"/>
  <c r="G1967" i="16"/>
  <c r="H1967" i="16"/>
  <c r="I1967" i="16"/>
  <c r="K1967" i="16"/>
  <c r="L1967" i="16"/>
  <c r="M1967" i="16"/>
  <c r="N1967" i="16"/>
  <c r="O1967" i="16"/>
  <c r="P1967" i="16"/>
  <c r="Q1967" i="16"/>
  <c r="R1967" i="16"/>
  <c r="S1967" i="16"/>
  <c r="T1967" i="16"/>
  <c r="U1967" i="16"/>
  <c r="V1967" i="16"/>
  <c r="W1967" i="16"/>
  <c r="X1967" i="16"/>
  <c r="Y1967" i="16"/>
  <c r="Z1967" i="16"/>
  <c r="AA1967" i="16"/>
  <c r="AB1967" i="16"/>
  <c r="AC1967" i="16"/>
  <c r="AD1967" i="16"/>
  <c r="AE1967" i="16"/>
  <c r="AF1967" i="16"/>
  <c r="AG1967" i="16"/>
  <c r="B1968" i="16"/>
  <c r="C1968" i="16"/>
  <c r="D1968" i="16"/>
  <c r="E1968" i="16"/>
  <c r="F1968" i="16"/>
  <c r="G1968" i="16"/>
  <c r="H1968" i="16"/>
  <c r="I1968" i="16"/>
  <c r="K1968" i="16"/>
  <c r="L1968" i="16"/>
  <c r="M1968" i="16"/>
  <c r="N1968" i="16"/>
  <c r="O1968" i="16"/>
  <c r="P1968" i="16"/>
  <c r="Q1968" i="16"/>
  <c r="R1968" i="16"/>
  <c r="S1968" i="16"/>
  <c r="T1968" i="16"/>
  <c r="U1968" i="16"/>
  <c r="V1968" i="16"/>
  <c r="W1968" i="16"/>
  <c r="X1968" i="16"/>
  <c r="Y1968" i="16"/>
  <c r="Z1968" i="16"/>
  <c r="AA1968" i="16"/>
  <c r="AB1968" i="16"/>
  <c r="AC1968" i="16"/>
  <c r="AD1968" i="16"/>
  <c r="AE1968" i="16"/>
  <c r="AF1968" i="16"/>
  <c r="AG1968" i="16"/>
  <c r="B1969" i="16"/>
  <c r="C1969" i="16"/>
  <c r="D1969" i="16"/>
  <c r="E1969" i="16"/>
  <c r="F1969" i="16"/>
  <c r="G1969" i="16"/>
  <c r="H1969" i="16"/>
  <c r="I1969" i="16"/>
  <c r="K1969" i="16"/>
  <c r="L1969" i="16"/>
  <c r="M1969" i="16"/>
  <c r="N1969" i="16"/>
  <c r="O1969" i="16"/>
  <c r="P1969" i="16"/>
  <c r="Q1969" i="16"/>
  <c r="R1969" i="16"/>
  <c r="S1969" i="16"/>
  <c r="T1969" i="16"/>
  <c r="U1969" i="16"/>
  <c r="V1969" i="16"/>
  <c r="W1969" i="16"/>
  <c r="X1969" i="16"/>
  <c r="Y1969" i="16"/>
  <c r="Z1969" i="16"/>
  <c r="AA1969" i="16"/>
  <c r="AB1969" i="16"/>
  <c r="AC1969" i="16"/>
  <c r="AD1969" i="16"/>
  <c r="AE1969" i="16"/>
  <c r="AF1969" i="16"/>
  <c r="AG1969" i="16"/>
  <c r="B1970" i="16"/>
  <c r="C1970" i="16"/>
  <c r="D1970" i="16"/>
  <c r="E1970" i="16"/>
  <c r="F1970" i="16"/>
  <c r="G1970" i="16"/>
  <c r="H1970" i="16"/>
  <c r="I1970" i="16"/>
  <c r="K1970" i="16"/>
  <c r="L1970" i="16"/>
  <c r="M1970" i="16"/>
  <c r="N1970" i="16"/>
  <c r="O1970" i="16"/>
  <c r="P1970" i="16"/>
  <c r="Q1970" i="16"/>
  <c r="R1970" i="16"/>
  <c r="S1970" i="16"/>
  <c r="T1970" i="16"/>
  <c r="U1970" i="16"/>
  <c r="V1970" i="16"/>
  <c r="W1970" i="16"/>
  <c r="X1970" i="16"/>
  <c r="Y1970" i="16"/>
  <c r="Z1970" i="16"/>
  <c r="AA1970" i="16"/>
  <c r="AB1970" i="16"/>
  <c r="AC1970" i="16"/>
  <c r="AD1970" i="16"/>
  <c r="AE1970" i="16"/>
  <c r="AF1970" i="16"/>
  <c r="AG1970" i="16"/>
  <c r="B1971" i="16"/>
  <c r="C1971" i="16"/>
  <c r="D1971" i="16"/>
  <c r="E1971" i="16"/>
  <c r="F1971" i="16"/>
  <c r="G1971" i="16"/>
  <c r="H1971" i="16"/>
  <c r="I1971" i="16"/>
  <c r="K1971" i="16"/>
  <c r="L1971" i="16"/>
  <c r="M1971" i="16"/>
  <c r="N1971" i="16"/>
  <c r="O1971" i="16"/>
  <c r="P1971" i="16"/>
  <c r="Q1971" i="16"/>
  <c r="R1971" i="16"/>
  <c r="S1971" i="16"/>
  <c r="T1971" i="16"/>
  <c r="U1971" i="16"/>
  <c r="V1971" i="16"/>
  <c r="W1971" i="16"/>
  <c r="X1971" i="16"/>
  <c r="Y1971" i="16"/>
  <c r="Z1971" i="16"/>
  <c r="AA1971" i="16"/>
  <c r="AB1971" i="16"/>
  <c r="AC1971" i="16"/>
  <c r="AD1971" i="16"/>
  <c r="AE1971" i="16"/>
  <c r="AF1971" i="16"/>
  <c r="AG1971" i="16"/>
  <c r="B1972" i="16"/>
  <c r="C1972" i="16"/>
  <c r="D1972" i="16"/>
  <c r="E1972" i="16"/>
  <c r="F1972" i="16"/>
  <c r="G1972" i="16"/>
  <c r="H1972" i="16"/>
  <c r="I1972" i="16"/>
  <c r="K1972" i="16"/>
  <c r="L1972" i="16"/>
  <c r="M1972" i="16"/>
  <c r="N1972" i="16"/>
  <c r="O1972" i="16"/>
  <c r="P1972" i="16"/>
  <c r="Q1972" i="16"/>
  <c r="R1972" i="16"/>
  <c r="S1972" i="16"/>
  <c r="T1972" i="16"/>
  <c r="U1972" i="16"/>
  <c r="V1972" i="16"/>
  <c r="W1972" i="16"/>
  <c r="X1972" i="16"/>
  <c r="Y1972" i="16"/>
  <c r="Z1972" i="16"/>
  <c r="AA1972" i="16"/>
  <c r="AB1972" i="16"/>
  <c r="AC1972" i="16"/>
  <c r="AD1972" i="16"/>
  <c r="AE1972" i="16"/>
  <c r="AF1972" i="16"/>
  <c r="AG1972" i="16"/>
  <c r="B1973" i="16"/>
  <c r="C1973" i="16"/>
  <c r="D1973" i="16"/>
  <c r="E1973" i="16"/>
  <c r="F1973" i="16"/>
  <c r="G1973" i="16"/>
  <c r="H1973" i="16"/>
  <c r="I1973" i="16"/>
  <c r="K1973" i="16"/>
  <c r="L1973" i="16"/>
  <c r="M1973" i="16"/>
  <c r="N1973" i="16"/>
  <c r="O1973" i="16"/>
  <c r="P1973" i="16"/>
  <c r="Q1973" i="16"/>
  <c r="R1973" i="16"/>
  <c r="S1973" i="16"/>
  <c r="T1973" i="16"/>
  <c r="U1973" i="16"/>
  <c r="V1973" i="16"/>
  <c r="W1973" i="16"/>
  <c r="X1973" i="16"/>
  <c r="Y1973" i="16"/>
  <c r="Z1973" i="16"/>
  <c r="AA1973" i="16"/>
  <c r="AB1973" i="16"/>
  <c r="AC1973" i="16"/>
  <c r="AD1973" i="16"/>
  <c r="AE1973" i="16"/>
  <c r="AF1973" i="16"/>
  <c r="AG1973" i="16"/>
  <c r="B1974" i="16"/>
  <c r="C1974" i="16"/>
  <c r="D1974" i="16"/>
  <c r="E1974" i="16"/>
  <c r="F1974" i="16"/>
  <c r="G1974" i="16"/>
  <c r="H1974" i="16"/>
  <c r="I1974" i="16"/>
  <c r="K1974" i="16"/>
  <c r="L1974" i="16"/>
  <c r="M1974" i="16"/>
  <c r="N1974" i="16"/>
  <c r="O1974" i="16"/>
  <c r="P1974" i="16"/>
  <c r="Q1974" i="16"/>
  <c r="R1974" i="16"/>
  <c r="S1974" i="16"/>
  <c r="T1974" i="16"/>
  <c r="U1974" i="16"/>
  <c r="V1974" i="16"/>
  <c r="W1974" i="16"/>
  <c r="X1974" i="16"/>
  <c r="Y1974" i="16"/>
  <c r="Z1974" i="16"/>
  <c r="AA1974" i="16"/>
  <c r="AB1974" i="16"/>
  <c r="AC1974" i="16"/>
  <c r="AD1974" i="16"/>
  <c r="AE1974" i="16"/>
  <c r="AF1974" i="16"/>
  <c r="AG1974" i="16"/>
  <c r="B1975" i="16"/>
  <c r="C1975" i="16"/>
  <c r="D1975" i="16"/>
  <c r="E1975" i="16"/>
  <c r="F1975" i="16"/>
  <c r="G1975" i="16"/>
  <c r="H1975" i="16"/>
  <c r="I1975" i="16"/>
  <c r="K1975" i="16"/>
  <c r="L1975" i="16"/>
  <c r="M1975" i="16"/>
  <c r="N1975" i="16"/>
  <c r="O1975" i="16"/>
  <c r="P1975" i="16"/>
  <c r="Q1975" i="16"/>
  <c r="R1975" i="16"/>
  <c r="S1975" i="16"/>
  <c r="T1975" i="16"/>
  <c r="U1975" i="16"/>
  <c r="V1975" i="16"/>
  <c r="W1975" i="16"/>
  <c r="X1975" i="16"/>
  <c r="Y1975" i="16"/>
  <c r="Z1975" i="16"/>
  <c r="AA1975" i="16"/>
  <c r="AB1975" i="16"/>
  <c r="AC1975" i="16"/>
  <c r="AD1975" i="16"/>
  <c r="AE1975" i="16"/>
  <c r="AF1975" i="16"/>
  <c r="AG1975" i="16"/>
  <c r="B1976" i="16"/>
  <c r="C1976" i="16"/>
  <c r="D1976" i="16"/>
  <c r="E1976" i="16"/>
  <c r="F1976" i="16"/>
  <c r="G1976" i="16"/>
  <c r="H1976" i="16"/>
  <c r="I1976" i="16"/>
  <c r="K1976" i="16"/>
  <c r="L1976" i="16"/>
  <c r="M1976" i="16"/>
  <c r="N1976" i="16"/>
  <c r="O1976" i="16"/>
  <c r="P1976" i="16"/>
  <c r="Q1976" i="16"/>
  <c r="R1976" i="16"/>
  <c r="S1976" i="16"/>
  <c r="T1976" i="16"/>
  <c r="U1976" i="16"/>
  <c r="V1976" i="16"/>
  <c r="W1976" i="16"/>
  <c r="X1976" i="16"/>
  <c r="Y1976" i="16"/>
  <c r="Z1976" i="16"/>
  <c r="AA1976" i="16"/>
  <c r="AB1976" i="16"/>
  <c r="AC1976" i="16"/>
  <c r="AD1976" i="16"/>
  <c r="AE1976" i="16"/>
  <c r="AF1976" i="16"/>
  <c r="AG1976" i="16"/>
  <c r="B1977" i="16"/>
  <c r="C1977" i="16"/>
  <c r="D1977" i="16"/>
  <c r="E1977" i="16"/>
  <c r="F1977" i="16"/>
  <c r="G1977" i="16"/>
  <c r="H1977" i="16"/>
  <c r="I1977" i="16"/>
  <c r="K1977" i="16"/>
  <c r="L1977" i="16"/>
  <c r="M1977" i="16"/>
  <c r="N1977" i="16"/>
  <c r="O1977" i="16"/>
  <c r="P1977" i="16"/>
  <c r="Q1977" i="16"/>
  <c r="R1977" i="16"/>
  <c r="S1977" i="16"/>
  <c r="T1977" i="16"/>
  <c r="U1977" i="16"/>
  <c r="V1977" i="16"/>
  <c r="W1977" i="16"/>
  <c r="X1977" i="16"/>
  <c r="Y1977" i="16"/>
  <c r="Z1977" i="16"/>
  <c r="AA1977" i="16"/>
  <c r="AB1977" i="16"/>
  <c r="AC1977" i="16"/>
  <c r="AD1977" i="16"/>
  <c r="AE1977" i="16"/>
  <c r="AF1977" i="16"/>
  <c r="AG1977" i="16"/>
  <c r="B1978" i="16"/>
  <c r="C1978" i="16"/>
  <c r="D1978" i="16"/>
  <c r="E1978" i="16"/>
  <c r="F1978" i="16"/>
  <c r="G1978" i="16"/>
  <c r="H1978" i="16"/>
  <c r="I1978" i="16"/>
  <c r="K1978" i="16"/>
  <c r="L1978" i="16"/>
  <c r="M1978" i="16"/>
  <c r="N1978" i="16"/>
  <c r="O1978" i="16"/>
  <c r="P1978" i="16"/>
  <c r="Q1978" i="16"/>
  <c r="R1978" i="16"/>
  <c r="S1978" i="16"/>
  <c r="T1978" i="16"/>
  <c r="U1978" i="16"/>
  <c r="V1978" i="16"/>
  <c r="W1978" i="16"/>
  <c r="X1978" i="16"/>
  <c r="Y1978" i="16"/>
  <c r="Z1978" i="16"/>
  <c r="AA1978" i="16"/>
  <c r="AB1978" i="16"/>
  <c r="AC1978" i="16"/>
  <c r="AD1978" i="16"/>
  <c r="AE1978" i="16"/>
  <c r="AF1978" i="16"/>
  <c r="AG1978" i="16"/>
  <c r="B1979" i="16"/>
  <c r="C1979" i="16"/>
  <c r="D1979" i="16"/>
  <c r="E1979" i="16"/>
  <c r="F1979" i="16"/>
  <c r="G1979" i="16"/>
  <c r="H1979" i="16"/>
  <c r="I1979" i="16"/>
  <c r="K1979" i="16"/>
  <c r="L1979" i="16"/>
  <c r="M1979" i="16"/>
  <c r="N1979" i="16"/>
  <c r="O1979" i="16"/>
  <c r="P1979" i="16"/>
  <c r="Q1979" i="16"/>
  <c r="R1979" i="16"/>
  <c r="S1979" i="16"/>
  <c r="T1979" i="16"/>
  <c r="U1979" i="16"/>
  <c r="V1979" i="16"/>
  <c r="W1979" i="16"/>
  <c r="X1979" i="16"/>
  <c r="Y1979" i="16"/>
  <c r="Z1979" i="16"/>
  <c r="AA1979" i="16"/>
  <c r="AB1979" i="16"/>
  <c r="AC1979" i="16"/>
  <c r="AD1979" i="16"/>
  <c r="AE1979" i="16"/>
  <c r="AF1979" i="16"/>
  <c r="AG1979" i="16"/>
  <c r="B1980" i="16"/>
  <c r="C1980" i="16"/>
  <c r="D1980" i="16"/>
  <c r="E1980" i="16"/>
  <c r="F1980" i="16"/>
  <c r="G1980" i="16"/>
  <c r="H1980" i="16"/>
  <c r="I1980" i="16"/>
  <c r="K1980" i="16"/>
  <c r="L1980" i="16"/>
  <c r="M1980" i="16"/>
  <c r="N1980" i="16"/>
  <c r="O1980" i="16"/>
  <c r="P1980" i="16"/>
  <c r="Q1980" i="16"/>
  <c r="R1980" i="16"/>
  <c r="S1980" i="16"/>
  <c r="T1980" i="16"/>
  <c r="U1980" i="16"/>
  <c r="V1980" i="16"/>
  <c r="W1980" i="16"/>
  <c r="X1980" i="16"/>
  <c r="Y1980" i="16"/>
  <c r="Z1980" i="16"/>
  <c r="AA1980" i="16"/>
  <c r="AB1980" i="16"/>
  <c r="AC1980" i="16"/>
  <c r="AD1980" i="16"/>
  <c r="AE1980" i="16"/>
  <c r="AF1980" i="16"/>
  <c r="AG1980" i="16"/>
  <c r="B1981" i="16"/>
  <c r="C1981" i="16"/>
  <c r="D1981" i="16"/>
  <c r="E1981" i="16"/>
  <c r="F1981" i="16"/>
  <c r="G1981" i="16"/>
  <c r="H1981" i="16"/>
  <c r="I1981" i="16"/>
  <c r="K1981" i="16"/>
  <c r="L1981" i="16"/>
  <c r="M1981" i="16"/>
  <c r="N1981" i="16"/>
  <c r="O1981" i="16"/>
  <c r="P1981" i="16"/>
  <c r="Q1981" i="16"/>
  <c r="R1981" i="16"/>
  <c r="S1981" i="16"/>
  <c r="T1981" i="16"/>
  <c r="U1981" i="16"/>
  <c r="V1981" i="16"/>
  <c r="W1981" i="16"/>
  <c r="X1981" i="16"/>
  <c r="Y1981" i="16"/>
  <c r="Z1981" i="16"/>
  <c r="AA1981" i="16"/>
  <c r="AB1981" i="16"/>
  <c r="AC1981" i="16"/>
  <c r="AD1981" i="16"/>
  <c r="AE1981" i="16"/>
  <c r="AF1981" i="16"/>
  <c r="AG1981" i="16"/>
  <c r="B1982" i="16"/>
  <c r="C1982" i="16"/>
  <c r="D1982" i="16"/>
  <c r="E1982" i="16"/>
  <c r="F1982" i="16"/>
  <c r="G1982" i="16"/>
  <c r="H1982" i="16"/>
  <c r="I1982" i="16"/>
  <c r="K1982" i="16"/>
  <c r="L1982" i="16"/>
  <c r="M1982" i="16"/>
  <c r="N1982" i="16"/>
  <c r="O1982" i="16"/>
  <c r="P1982" i="16"/>
  <c r="Q1982" i="16"/>
  <c r="R1982" i="16"/>
  <c r="S1982" i="16"/>
  <c r="T1982" i="16"/>
  <c r="U1982" i="16"/>
  <c r="V1982" i="16"/>
  <c r="W1982" i="16"/>
  <c r="X1982" i="16"/>
  <c r="Y1982" i="16"/>
  <c r="Z1982" i="16"/>
  <c r="AA1982" i="16"/>
  <c r="AB1982" i="16"/>
  <c r="AC1982" i="16"/>
  <c r="AD1982" i="16"/>
  <c r="AE1982" i="16"/>
  <c r="AF1982" i="16"/>
  <c r="AG1982" i="16"/>
  <c r="B1983" i="16"/>
  <c r="C1983" i="16"/>
  <c r="D1983" i="16"/>
  <c r="E1983" i="16"/>
  <c r="F1983" i="16"/>
  <c r="G1983" i="16"/>
  <c r="H1983" i="16"/>
  <c r="I1983" i="16"/>
  <c r="K1983" i="16"/>
  <c r="L1983" i="16"/>
  <c r="M1983" i="16"/>
  <c r="N1983" i="16"/>
  <c r="O1983" i="16"/>
  <c r="P1983" i="16"/>
  <c r="Q1983" i="16"/>
  <c r="R1983" i="16"/>
  <c r="S1983" i="16"/>
  <c r="T1983" i="16"/>
  <c r="U1983" i="16"/>
  <c r="V1983" i="16"/>
  <c r="W1983" i="16"/>
  <c r="X1983" i="16"/>
  <c r="Y1983" i="16"/>
  <c r="Z1983" i="16"/>
  <c r="AA1983" i="16"/>
  <c r="AB1983" i="16"/>
  <c r="AC1983" i="16"/>
  <c r="AD1983" i="16"/>
  <c r="AE1983" i="16"/>
  <c r="AF1983" i="16"/>
  <c r="AG1983" i="16"/>
  <c r="B1984" i="16"/>
  <c r="C1984" i="16"/>
  <c r="D1984" i="16"/>
  <c r="E1984" i="16"/>
  <c r="F1984" i="16"/>
  <c r="G1984" i="16"/>
  <c r="H1984" i="16"/>
  <c r="I1984" i="16"/>
  <c r="K1984" i="16"/>
  <c r="L1984" i="16"/>
  <c r="M1984" i="16"/>
  <c r="N1984" i="16"/>
  <c r="O1984" i="16"/>
  <c r="P1984" i="16"/>
  <c r="Q1984" i="16"/>
  <c r="R1984" i="16"/>
  <c r="S1984" i="16"/>
  <c r="T1984" i="16"/>
  <c r="U1984" i="16"/>
  <c r="V1984" i="16"/>
  <c r="W1984" i="16"/>
  <c r="X1984" i="16"/>
  <c r="Y1984" i="16"/>
  <c r="Z1984" i="16"/>
  <c r="AA1984" i="16"/>
  <c r="AB1984" i="16"/>
  <c r="AC1984" i="16"/>
  <c r="AD1984" i="16"/>
  <c r="AE1984" i="16"/>
  <c r="AF1984" i="16"/>
  <c r="AG1984" i="16"/>
  <c r="B1985" i="16"/>
  <c r="C1985" i="16"/>
  <c r="D1985" i="16"/>
  <c r="E1985" i="16"/>
  <c r="F1985" i="16"/>
  <c r="G1985" i="16"/>
  <c r="H1985" i="16"/>
  <c r="I1985" i="16"/>
  <c r="K1985" i="16"/>
  <c r="L1985" i="16"/>
  <c r="M1985" i="16"/>
  <c r="N1985" i="16"/>
  <c r="O1985" i="16"/>
  <c r="P1985" i="16"/>
  <c r="Q1985" i="16"/>
  <c r="R1985" i="16"/>
  <c r="S1985" i="16"/>
  <c r="T1985" i="16"/>
  <c r="U1985" i="16"/>
  <c r="V1985" i="16"/>
  <c r="W1985" i="16"/>
  <c r="X1985" i="16"/>
  <c r="Y1985" i="16"/>
  <c r="Z1985" i="16"/>
  <c r="AA1985" i="16"/>
  <c r="AB1985" i="16"/>
  <c r="AC1985" i="16"/>
  <c r="AD1985" i="16"/>
  <c r="AE1985" i="16"/>
  <c r="AF1985" i="16"/>
  <c r="AG1985" i="16"/>
  <c r="B1986" i="16"/>
  <c r="C1986" i="16"/>
  <c r="D1986" i="16"/>
  <c r="E1986" i="16"/>
  <c r="F1986" i="16"/>
  <c r="G1986" i="16"/>
  <c r="H1986" i="16"/>
  <c r="I1986" i="16"/>
  <c r="K1986" i="16"/>
  <c r="L1986" i="16"/>
  <c r="M1986" i="16"/>
  <c r="N1986" i="16"/>
  <c r="O1986" i="16"/>
  <c r="P1986" i="16"/>
  <c r="Q1986" i="16"/>
  <c r="R1986" i="16"/>
  <c r="S1986" i="16"/>
  <c r="T1986" i="16"/>
  <c r="U1986" i="16"/>
  <c r="V1986" i="16"/>
  <c r="W1986" i="16"/>
  <c r="X1986" i="16"/>
  <c r="Y1986" i="16"/>
  <c r="Z1986" i="16"/>
  <c r="AA1986" i="16"/>
  <c r="AB1986" i="16"/>
  <c r="AC1986" i="16"/>
  <c r="AD1986" i="16"/>
  <c r="AE1986" i="16"/>
  <c r="AF1986" i="16"/>
  <c r="AG1986" i="16"/>
  <c r="B1987" i="16"/>
  <c r="C1987" i="16"/>
  <c r="D1987" i="16"/>
  <c r="E1987" i="16"/>
  <c r="F1987" i="16"/>
  <c r="G1987" i="16"/>
  <c r="H1987" i="16"/>
  <c r="I1987" i="16"/>
  <c r="K1987" i="16"/>
  <c r="L1987" i="16"/>
  <c r="M1987" i="16"/>
  <c r="N1987" i="16"/>
  <c r="O1987" i="16"/>
  <c r="P1987" i="16"/>
  <c r="Q1987" i="16"/>
  <c r="R1987" i="16"/>
  <c r="S1987" i="16"/>
  <c r="T1987" i="16"/>
  <c r="U1987" i="16"/>
  <c r="V1987" i="16"/>
  <c r="W1987" i="16"/>
  <c r="X1987" i="16"/>
  <c r="Y1987" i="16"/>
  <c r="Z1987" i="16"/>
  <c r="AA1987" i="16"/>
  <c r="AB1987" i="16"/>
  <c r="AC1987" i="16"/>
  <c r="AD1987" i="16"/>
  <c r="AE1987" i="16"/>
  <c r="AF1987" i="16"/>
  <c r="AG1987" i="16"/>
  <c r="B1988" i="16"/>
  <c r="C1988" i="16"/>
  <c r="D1988" i="16"/>
  <c r="E1988" i="16"/>
  <c r="F1988" i="16"/>
  <c r="G1988" i="16"/>
  <c r="H1988" i="16"/>
  <c r="I1988" i="16"/>
  <c r="K1988" i="16"/>
  <c r="L1988" i="16"/>
  <c r="M1988" i="16"/>
  <c r="N1988" i="16"/>
  <c r="O1988" i="16"/>
  <c r="P1988" i="16"/>
  <c r="Q1988" i="16"/>
  <c r="R1988" i="16"/>
  <c r="S1988" i="16"/>
  <c r="T1988" i="16"/>
  <c r="U1988" i="16"/>
  <c r="V1988" i="16"/>
  <c r="W1988" i="16"/>
  <c r="X1988" i="16"/>
  <c r="Y1988" i="16"/>
  <c r="Z1988" i="16"/>
  <c r="AA1988" i="16"/>
  <c r="AB1988" i="16"/>
  <c r="AC1988" i="16"/>
  <c r="AD1988" i="16"/>
  <c r="AE1988" i="16"/>
  <c r="AF1988" i="16"/>
  <c r="AG1988" i="16"/>
  <c r="B1989" i="16"/>
  <c r="C1989" i="16"/>
  <c r="D1989" i="16"/>
  <c r="E1989" i="16"/>
  <c r="F1989" i="16"/>
  <c r="G1989" i="16"/>
  <c r="H1989" i="16"/>
  <c r="I1989" i="16"/>
  <c r="K1989" i="16"/>
  <c r="L1989" i="16"/>
  <c r="M1989" i="16"/>
  <c r="N1989" i="16"/>
  <c r="O1989" i="16"/>
  <c r="P1989" i="16"/>
  <c r="Q1989" i="16"/>
  <c r="R1989" i="16"/>
  <c r="S1989" i="16"/>
  <c r="T1989" i="16"/>
  <c r="U1989" i="16"/>
  <c r="V1989" i="16"/>
  <c r="W1989" i="16"/>
  <c r="X1989" i="16"/>
  <c r="Y1989" i="16"/>
  <c r="Z1989" i="16"/>
  <c r="AA1989" i="16"/>
  <c r="AB1989" i="16"/>
  <c r="AC1989" i="16"/>
  <c r="AD1989" i="16"/>
  <c r="AE1989" i="16"/>
  <c r="AF1989" i="16"/>
  <c r="AG1989" i="16"/>
  <c r="B1990" i="16"/>
  <c r="C1990" i="16"/>
  <c r="D1990" i="16"/>
  <c r="E1990" i="16"/>
  <c r="F1990" i="16"/>
  <c r="G1990" i="16"/>
  <c r="H1990" i="16"/>
  <c r="I1990" i="16"/>
  <c r="K1990" i="16"/>
  <c r="L1990" i="16"/>
  <c r="M1990" i="16"/>
  <c r="N1990" i="16"/>
  <c r="O1990" i="16"/>
  <c r="P1990" i="16"/>
  <c r="Q1990" i="16"/>
  <c r="R1990" i="16"/>
  <c r="S1990" i="16"/>
  <c r="T1990" i="16"/>
  <c r="U1990" i="16"/>
  <c r="V1990" i="16"/>
  <c r="W1990" i="16"/>
  <c r="X1990" i="16"/>
  <c r="Y1990" i="16"/>
  <c r="Z1990" i="16"/>
  <c r="AA1990" i="16"/>
  <c r="AB1990" i="16"/>
  <c r="AC1990" i="16"/>
  <c r="AD1990" i="16"/>
  <c r="AE1990" i="16"/>
  <c r="AF1990" i="16"/>
  <c r="AG1990" i="16"/>
  <c r="B1991" i="16"/>
  <c r="C1991" i="16"/>
  <c r="D1991" i="16"/>
  <c r="E1991" i="16"/>
  <c r="F1991" i="16"/>
  <c r="G1991" i="16"/>
  <c r="H1991" i="16"/>
  <c r="I1991" i="16"/>
  <c r="K1991" i="16"/>
  <c r="L1991" i="16"/>
  <c r="M1991" i="16"/>
  <c r="N1991" i="16"/>
  <c r="O1991" i="16"/>
  <c r="P1991" i="16"/>
  <c r="Q1991" i="16"/>
  <c r="R1991" i="16"/>
  <c r="S1991" i="16"/>
  <c r="T1991" i="16"/>
  <c r="U1991" i="16"/>
  <c r="V1991" i="16"/>
  <c r="W1991" i="16"/>
  <c r="X1991" i="16"/>
  <c r="Y1991" i="16"/>
  <c r="Z1991" i="16"/>
  <c r="AA1991" i="16"/>
  <c r="AB1991" i="16"/>
  <c r="AC1991" i="16"/>
  <c r="AD1991" i="16"/>
  <c r="AE1991" i="16"/>
  <c r="AF1991" i="16"/>
  <c r="AG1991" i="16"/>
  <c r="B1992" i="16"/>
  <c r="C1992" i="16"/>
  <c r="D1992" i="16"/>
  <c r="E1992" i="16"/>
  <c r="F1992" i="16"/>
  <c r="G1992" i="16"/>
  <c r="H1992" i="16"/>
  <c r="I1992" i="16"/>
  <c r="K1992" i="16"/>
  <c r="L1992" i="16"/>
  <c r="M1992" i="16"/>
  <c r="N1992" i="16"/>
  <c r="O1992" i="16"/>
  <c r="P1992" i="16"/>
  <c r="Q1992" i="16"/>
  <c r="R1992" i="16"/>
  <c r="S1992" i="16"/>
  <c r="T1992" i="16"/>
  <c r="U1992" i="16"/>
  <c r="V1992" i="16"/>
  <c r="W1992" i="16"/>
  <c r="X1992" i="16"/>
  <c r="Y1992" i="16"/>
  <c r="Z1992" i="16"/>
  <c r="AA1992" i="16"/>
  <c r="AB1992" i="16"/>
  <c r="AC1992" i="16"/>
  <c r="AD1992" i="16"/>
  <c r="AE1992" i="16"/>
  <c r="AF1992" i="16"/>
  <c r="AG1992" i="16"/>
  <c r="B1993" i="16"/>
  <c r="C1993" i="16"/>
  <c r="D1993" i="16"/>
  <c r="E1993" i="16"/>
  <c r="F1993" i="16"/>
  <c r="G1993" i="16"/>
  <c r="H1993" i="16"/>
  <c r="I1993" i="16"/>
  <c r="K1993" i="16"/>
  <c r="L1993" i="16"/>
  <c r="M1993" i="16"/>
  <c r="N1993" i="16"/>
  <c r="O1993" i="16"/>
  <c r="P1993" i="16"/>
  <c r="Q1993" i="16"/>
  <c r="R1993" i="16"/>
  <c r="S1993" i="16"/>
  <c r="T1993" i="16"/>
  <c r="U1993" i="16"/>
  <c r="V1993" i="16"/>
  <c r="W1993" i="16"/>
  <c r="X1993" i="16"/>
  <c r="Y1993" i="16"/>
  <c r="Z1993" i="16"/>
  <c r="AA1993" i="16"/>
  <c r="AB1993" i="16"/>
  <c r="AC1993" i="16"/>
  <c r="AD1993" i="16"/>
  <c r="AE1993" i="16"/>
  <c r="AF1993" i="16"/>
  <c r="AG1993" i="16"/>
  <c r="B1994" i="16"/>
  <c r="C1994" i="16"/>
  <c r="D1994" i="16"/>
  <c r="E1994" i="16"/>
  <c r="F1994" i="16"/>
  <c r="G1994" i="16"/>
  <c r="H1994" i="16"/>
  <c r="I1994" i="16"/>
  <c r="K1994" i="16"/>
  <c r="L1994" i="16"/>
  <c r="M1994" i="16"/>
  <c r="N1994" i="16"/>
  <c r="O1994" i="16"/>
  <c r="P1994" i="16"/>
  <c r="Q1994" i="16"/>
  <c r="R1994" i="16"/>
  <c r="S1994" i="16"/>
  <c r="T1994" i="16"/>
  <c r="U1994" i="16"/>
  <c r="V1994" i="16"/>
  <c r="W1994" i="16"/>
  <c r="X1994" i="16"/>
  <c r="Y1994" i="16"/>
  <c r="Z1994" i="16"/>
  <c r="AA1994" i="16"/>
  <c r="AB1994" i="16"/>
  <c r="AC1994" i="16"/>
  <c r="AD1994" i="16"/>
  <c r="AE1994" i="16"/>
  <c r="AF1994" i="16"/>
  <c r="AG1994" i="16"/>
  <c r="B1995" i="16"/>
  <c r="C1995" i="16"/>
  <c r="D1995" i="16"/>
  <c r="E1995" i="16"/>
  <c r="F1995" i="16"/>
  <c r="G1995" i="16"/>
  <c r="H1995" i="16"/>
  <c r="I1995" i="16"/>
  <c r="K1995" i="16"/>
  <c r="L1995" i="16"/>
  <c r="M1995" i="16"/>
  <c r="N1995" i="16"/>
  <c r="O1995" i="16"/>
  <c r="P1995" i="16"/>
  <c r="Q1995" i="16"/>
  <c r="R1995" i="16"/>
  <c r="S1995" i="16"/>
  <c r="T1995" i="16"/>
  <c r="U1995" i="16"/>
  <c r="V1995" i="16"/>
  <c r="W1995" i="16"/>
  <c r="X1995" i="16"/>
  <c r="Y1995" i="16"/>
  <c r="Z1995" i="16"/>
  <c r="AA1995" i="16"/>
  <c r="AB1995" i="16"/>
  <c r="AC1995" i="16"/>
  <c r="AD1995" i="16"/>
  <c r="AE1995" i="16"/>
  <c r="AF1995" i="16"/>
  <c r="AG1995" i="16"/>
  <c r="B1996" i="16"/>
  <c r="C1996" i="16"/>
  <c r="D1996" i="16"/>
  <c r="E1996" i="16"/>
  <c r="F1996" i="16"/>
  <c r="G1996" i="16"/>
  <c r="H1996" i="16"/>
  <c r="I1996" i="16"/>
  <c r="K1996" i="16"/>
  <c r="L1996" i="16"/>
  <c r="M1996" i="16"/>
  <c r="N1996" i="16"/>
  <c r="O1996" i="16"/>
  <c r="P1996" i="16"/>
  <c r="Q1996" i="16"/>
  <c r="R1996" i="16"/>
  <c r="S1996" i="16"/>
  <c r="T1996" i="16"/>
  <c r="U1996" i="16"/>
  <c r="V1996" i="16"/>
  <c r="W1996" i="16"/>
  <c r="X1996" i="16"/>
  <c r="Y1996" i="16"/>
  <c r="Z1996" i="16"/>
  <c r="AA1996" i="16"/>
  <c r="AB1996" i="16"/>
  <c r="AC1996" i="16"/>
  <c r="AD1996" i="16"/>
  <c r="AE1996" i="16"/>
  <c r="AF1996" i="16"/>
  <c r="AG1996" i="16"/>
  <c r="B1997" i="16"/>
  <c r="C1997" i="16"/>
  <c r="D1997" i="16"/>
  <c r="E1997" i="16"/>
  <c r="F1997" i="16"/>
  <c r="G1997" i="16"/>
  <c r="H1997" i="16"/>
  <c r="I1997" i="16"/>
  <c r="K1997" i="16"/>
  <c r="L1997" i="16"/>
  <c r="M1997" i="16"/>
  <c r="N1997" i="16"/>
  <c r="O1997" i="16"/>
  <c r="P1997" i="16"/>
  <c r="Q1997" i="16"/>
  <c r="R1997" i="16"/>
  <c r="S1997" i="16"/>
  <c r="T1997" i="16"/>
  <c r="U1997" i="16"/>
  <c r="V1997" i="16"/>
  <c r="W1997" i="16"/>
  <c r="X1997" i="16"/>
  <c r="Y1997" i="16"/>
  <c r="Z1997" i="16"/>
  <c r="AA1997" i="16"/>
  <c r="AB1997" i="16"/>
  <c r="AC1997" i="16"/>
  <c r="AD1997" i="16"/>
  <c r="AE1997" i="16"/>
  <c r="AF1997" i="16"/>
  <c r="AG1997" i="16"/>
  <c r="B1998" i="16"/>
  <c r="C1998" i="16"/>
  <c r="D1998" i="16"/>
  <c r="E1998" i="16"/>
  <c r="F1998" i="16"/>
  <c r="G1998" i="16"/>
  <c r="H1998" i="16"/>
  <c r="I1998" i="16"/>
  <c r="K1998" i="16"/>
  <c r="L1998" i="16"/>
  <c r="M1998" i="16"/>
  <c r="N1998" i="16"/>
  <c r="O1998" i="16"/>
  <c r="P1998" i="16"/>
  <c r="Q1998" i="16"/>
  <c r="R1998" i="16"/>
  <c r="S1998" i="16"/>
  <c r="T1998" i="16"/>
  <c r="U1998" i="16"/>
  <c r="V1998" i="16"/>
  <c r="W1998" i="16"/>
  <c r="X1998" i="16"/>
  <c r="Y1998" i="16"/>
  <c r="Z1998" i="16"/>
  <c r="AA1998" i="16"/>
  <c r="AB1998" i="16"/>
  <c r="AC1998" i="16"/>
  <c r="AD1998" i="16"/>
  <c r="AE1998" i="16"/>
  <c r="AF1998" i="16"/>
  <c r="AG1998" i="16"/>
  <c r="B1999" i="16"/>
  <c r="C1999" i="16"/>
  <c r="D1999" i="16"/>
  <c r="E1999" i="16"/>
  <c r="F1999" i="16"/>
  <c r="G1999" i="16"/>
  <c r="H1999" i="16"/>
  <c r="I1999" i="16"/>
  <c r="K1999" i="16"/>
  <c r="L1999" i="16"/>
  <c r="M1999" i="16"/>
  <c r="N1999" i="16"/>
  <c r="O1999" i="16"/>
  <c r="P1999" i="16"/>
  <c r="Q1999" i="16"/>
  <c r="R1999" i="16"/>
  <c r="S1999" i="16"/>
  <c r="T1999" i="16"/>
  <c r="U1999" i="16"/>
  <c r="V1999" i="16"/>
  <c r="W1999" i="16"/>
  <c r="X1999" i="16"/>
  <c r="Y1999" i="16"/>
  <c r="Z1999" i="16"/>
  <c r="AA1999" i="16"/>
  <c r="AB1999" i="16"/>
  <c r="AC1999" i="16"/>
  <c r="AD1999" i="16"/>
  <c r="AE1999" i="16"/>
  <c r="AF1999" i="16"/>
  <c r="AG1999" i="16"/>
  <c r="B2000" i="16"/>
  <c r="C2000" i="16"/>
  <c r="D2000" i="16"/>
  <c r="E2000" i="16"/>
  <c r="F2000" i="16"/>
  <c r="G2000" i="16"/>
  <c r="H2000" i="16"/>
  <c r="I2000" i="16"/>
  <c r="K2000" i="16"/>
  <c r="L2000" i="16"/>
  <c r="M2000" i="16"/>
  <c r="N2000" i="16"/>
  <c r="O2000" i="16"/>
  <c r="P2000" i="16"/>
  <c r="Q2000" i="16"/>
  <c r="R2000" i="16"/>
  <c r="S2000" i="16"/>
  <c r="T2000" i="16"/>
  <c r="U2000" i="16"/>
  <c r="V2000" i="16"/>
  <c r="W2000" i="16"/>
  <c r="X2000" i="16"/>
  <c r="Y2000" i="16"/>
  <c r="Z2000" i="16"/>
  <c r="AA2000" i="16"/>
  <c r="AB2000" i="16"/>
  <c r="AC2000" i="16"/>
  <c r="AD2000" i="16"/>
  <c r="AE2000" i="16"/>
  <c r="AF2000" i="16"/>
  <c r="AG2000" i="16"/>
  <c r="X2" i="16" l="1"/>
  <c r="S3" i="16"/>
  <c r="M4" i="16"/>
  <c r="E5" i="16"/>
  <c r="AG5" i="16"/>
  <c r="AB6" i="16"/>
  <c r="W7" i="16"/>
  <c r="R8" i="16"/>
  <c r="M9" i="16"/>
  <c r="E10" i="16"/>
  <c r="AF10" i="16"/>
  <c r="AA11" i="16"/>
  <c r="W12" i="16"/>
  <c r="S13" i="16"/>
  <c r="N14" i="16"/>
  <c r="F15" i="16"/>
  <c r="B16" i="16"/>
  <c r="AD16" i="16"/>
  <c r="Z17" i="16"/>
  <c r="S18" i="16"/>
  <c r="N19" i="16"/>
  <c r="F20" i="16"/>
  <c r="AG20" i="16"/>
  <c r="AB21" i="16"/>
  <c r="X22" i="16"/>
  <c r="S23" i="16"/>
  <c r="N24" i="16"/>
  <c r="F25" i="16"/>
  <c r="B26" i="16"/>
  <c r="AC26" i="16"/>
  <c r="X27" i="16"/>
  <c r="S28" i="16"/>
  <c r="O29" i="16"/>
  <c r="B31" i="16"/>
  <c r="AC31" i="16"/>
  <c r="X32" i="16"/>
  <c r="S33" i="16"/>
  <c r="N34" i="16"/>
  <c r="F35" i="16"/>
  <c r="AG35" i="16"/>
  <c r="AC36" i="16"/>
  <c r="Y37" i="16"/>
  <c r="T38" i="16"/>
  <c r="P39" i="16"/>
  <c r="L40" i="16"/>
  <c r="D41" i="16"/>
  <c r="AF41" i="16"/>
  <c r="AA42" i="16"/>
  <c r="V43" i="16"/>
  <c r="Q44" i="16"/>
  <c r="L45" i="16"/>
  <c r="D46" i="16"/>
  <c r="AF46" i="16"/>
  <c r="AA47" i="16"/>
  <c r="V48" i="16"/>
  <c r="R49" i="16"/>
  <c r="M50" i="16"/>
  <c r="E51" i="16"/>
  <c r="AF51" i="16"/>
  <c r="W2" i="16"/>
  <c r="T3" i="16"/>
  <c r="O4" i="16"/>
  <c r="L5" i="16"/>
  <c r="E6" i="16"/>
  <c r="AG6" i="16"/>
  <c r="AC7" i="16"/>
  <c r="Y8" i="16"/>
  <c r="U9" i="16"/>
  <c r="Q10" i="16"/>
  <c r="M11" i="16"/>
  <c r="F12" i="16"/>
  <c r="C13" i="16"/>
  <c r="I13" i="16" s="1"/>
  <c r="AF13" i="16"/>
  <c r="AB14" i="16"/>
  <c r="Y15" i="16"/>
  <c r="V16" i="16"/>
  <c r="S17" i="16"/>
  <c r="M18" i="16"/>
  <c r="F19" i="16"/>
  <c r="B20" i="16"/>
  <c r="AD20" i="16"/>
  <c r="Z21" i="16"/>
  <c r="W22" i="16"/>
  <c r="T23" i="16"/>
  <c r="P24" i="16"/>
  <c r="M25" i="16"/>
  <c r="F26" i="16"/>
  <c r="B27" i="16"/>
  <c r="AD27" i="16"/>
  <c r="Z28" i="16"/>
  <c r="W29" i="16"/>
  <c r="S30" i="16"/>
  <c r="O31" i="16"/>
  <c r="K32" i="16"/>
  <c r="D33" i="16"/>
  <c r="AF33" i="16"/>
  <c r="AB34" i="16"/>
  <c r="X35" i="16"/>
  <c r="U36" i="16"/>
  <c r="R37" i="16"/>
  <c r="N38" i="16"/>
  <c r="K39" i="16"/>
  <c r="D40" i="16"/>
  <c r="AG40" i="16"/>
  <c r="AD41" i="16"/>
  <c r="Z42" i="16"/>
  <c r="W43" i="16"/>
  <c r="S44" i="16"/>
  <c r="O45" i="16"/>
  <c r="L46" i="16"/>
  <c r="E47" i="16"/>
  <c r="AG47" i="16"/>
  <c r="AC48" i="16"/>
  <c r="Z49" i="16"/>
  <c r="V50" i="16"/>
  <c r="R51" i="16"/>
  <c r="N52" i="16"/>
  <c r="F53" i="16"/>
  <c r="B54" i="16"/>
  <c r="AC54" i="16"/>
  <c r="X55" i="16"/>
  <c r="S56" i="16"/>
  <c r="N57" i="16"/>
  <c r="F58" i="16"/>
  <c r="AG58" i="16"/>
  <c r="AB59" i="16"/>
  <c r="X60" i="16"/>
  <c r="T61" i="16"/>
  <c r="O62" i="16"/>
  <c r="K63" i="16"/>
  <c r="C64" i="16"/>
  <c r="I64" i="16" s="1"/>
  <c r="AE64" i="16"/>
  <c r="AA65" i="16"/>
  <c r="V66" i="16"/>
  <c r="Q67" i="16"/>
  <c r="L68" i="16"/>
  <c r="D69" i="16"/>
  <c r="AE69" i="16"/>
  <c r="AA70" i="16"/>
  <c r="V71" i="16"/>
  <c r="Q72" i="16"/>
  <c r="M73" i="16"/>
  <c r="E74" i="16"/>
  <c r="AF74" i="16"/>
  <c r="AA75" i="16"/>
  <c r="V76" i="16"/>
  <c r="R77" i="16"/>
  <c r="M78" i="16"/>
  <c r="E79" i="16"/>
  <c r="AF79" i="16"/>
  <c r="AA80" i="16"/>
  <c r="V81" i="16"/>
  <c r="Q82" i="16"/>
  <c r="L83" i="16"/>
  <c r="D84" i="16"/>
  <c r="AF84" i="16"/>
  <c r="AB85" i="16"/>
  <c r="W86" i="16"/>
  <c r="S87" i="16"/>
  <c r="O88" i="16"/>
  <c r="K89" i="16"/>
  <c r="C90" i="16"/>
  <c r="I90" i="16" s="1"/>
  <c r="AD90" i="16"/>
  <c r="Y91" i="16"/>
  <c r="T92" i="16"/>
  <c r="O93" i="16"/>
  <c r="K94" i="16"/>
  <c r="C95" i="16"/>
  <c r="I95" i="16" s="1"/>
  <c r="AD95" i="16"/>
  <c r="Y96" i="16"/>
  <c r="U97" i="16"/>
  <c r="P98" i="16"/>
  <c r="K99" i="16"/>
  <c r="C100" i="16"/>
  <c r="I100" i="16" s="1"/>
  <c r="AD100" i="16"/>
  <c r="Z101" i="16"/>
  <c r="U102" i="16"/>
  <c r="P103" i="16"/>
  <c r="K104" i="16"/>
  <c r="C105" i="16"/>
  <c r="I105" i="16" s="1"/>
  <c r="AD105" i="16"/>
  <c r="Y106" i="16"/>
  <c r="T107" i="16"/>
  <c r="P108" i="16"/>
  <c r="L109" i="16"/>
  <c r="D110" i="16"/>
  <c r="AE110" i="16"/>
  <c r="AA111" i="16"/>
  <c r="W112" i="16"/>
  <c r="R113" i="16"/>
  <c r="M114" i="16"/>
  <c r="E115" i="16"/>
  <c r="AF115" i="16"/>
  <c r="AB116" i="16"/>
  <c r="W117" i="16"/>
  <c r="S118" i="16"/>
  <c r="N119" i="16"/>
  <c r="F120" i="16"/>
  <c r="AG120" i="16"/>
  <c r="AC121" i="16"/>
  <c r="X122" i="16"/>
  <c r="T123" i="16"/>
  <c r="O124" i="16"/>
  <c r="K125" i="16"/>
  <c r="C126" i="16"/>
  <c r="I126" i="16" s="1"/>
  <c r="AD126" i="16"/>
  <c r="Y127" i="16"/>
  <c r="T128" i="16"/>
  <c r="O129" i="16"/>
  <c r="B131" i="16"/>
  <c r="AC131" i="16"/>
  <c r="Y132" i="16"/>
  <c r="U133" i="16"/>
  <c r="P134" i="16"/>
  <c r="L135" i="16"/>
  <c r="D136" i="16"/>
  <c r="AF136" i="16"/>
  <c r="AA137" i="16"/>
  <c r="V138" i="16"/>
  <c r="Q139" i="16"/>
  <c r="M140" i="16"/>
  <c r="E141" i="16"/>
  <c r="AF141" i="16"/>
  <c r="AB142" i="16"/>
  <c r="W143" i="16"/>
  <c r="U2" i="16"/>
  <c r="R3" i="16"/>
  <c r="P4" i="16"/>
  <c r="N5" i="16"/>
  <c r="K6" i="16"/>
  <c r="E7" i="16"/>
  <c r="B8" i="16"/>
  <c r="AE8" i="16"/>
  <c r="AB9" i="16"/>
  <c r="Y10" i="16"/>
  <c r="V11" i="16"/>
  <c r="T12" i="16"/>
  <c r="R13" i="16"/>
  <c r="P14" i="16"/>
  <c r="N15" i="16"/>
  <c r="L16" i="16"/>
  <c r="F17" i="16"/>
  <c r="D18" i="16"/>
  <c r="AE18" i="16"/>
  <c r="AB19" i="16"/>
  <c r="Y20" i="16"/>
  <c r="V21" i="16"/>
  <c r="T22" i="16"/>
  <c r="Q23" i="16"/>
  <c r="O24" i="16"/>
  <c r="N25" i="16"/>
  <c r="K26" i="16"/>
  <c r="E27" i="16"/>
  <c r="B28" i="16"/>
  <c r="AE28" i="16"/>
  <c r="AC29" i="16"/>
  <c r="Z30" i="16"/>
  <c r="W31" i="16"/>
  <c r="T32" i="16"/>
  <c r="Q33" i="16"/>
  <c r="O34" i="16"/>
  <c r="L35" i="16"/>
  <c r="F36" i="16"/>
  <c r="D37" i="16"/>
  <c r="B38" i="16"/>
  <c r="AE38" i="16"/>
  <c r="AC39" i="16"/>
  <c r="AA40" i="16"/>
  <c r="Y41" i="16"/>
  <c r="V42" i="16"/>
  <c r="S43" i="16"/>
  <c r="P44" i="16"/>
  <c r="N45" i="16"/>
  <c r="M46" i="16"/>
  <c r="D48" i="16"/>
  <c r="AG48" i="16"/>
  <c r="AE49" i="16"/>
  <c r="AB50" i="16"/>
  <c r="Y51" i="16"/>
  <c r="V52" i="16"/>
  <c r="S53" i="16"/>
  <c r="O54" i="16"/>
  <c r="K55" i="16"/>
  <c r="D56" i="16"/>
  <c r="AF56" i="16"/>
  <c r="AB57" i="16"/>
  <c r="X58" i="16"/>
  <c r="T59" i="16"/>
  <c r="Q60" i="16"/>
  <c r="N61" i="16"/>
  <c r="C63" i="16"/>
  <c r="I63" i="16" s="1"/>
  <c r="AF63" i="16"/>
  <c r="AC64" i="16"/>
  <c r="Z65" i="16"/>
  <c r="W66" i="16"/>
  <c r="S67" i="16"/>
  <c r="O68" i="16"/>
  <c r="K69" i="16"/>
  <c r="D70" i="16"/>
  <c r="AG70" i="16"/>
  <c r="AC71" i="16"/>
  <c r="Y72" i="16"/>
  <c r="V73" i="16"/>
  <c r="R74" i="16"/>
  <c r="N75" i="16"/>
  <c r="C77" i="16"/>
  <c r="I77" i="16" s="1"/>
  <c r="AF77" i="16"/>
  <c r="AB78" i="16"/>
  <c r="X79" i="16"/>
  <c r="T80" i="16"/>
  <c r="P81" i="16"/>
  <c r="L82" i="16"/>
  <c r="E83" i="16"/>
  <c r="AG83" i="16"/>
  <c r="AD84" i="16"/>
  <c r="AA85" i="16"/>
  <c r="X86" i="16"/>
  <c r="U87" i="16"/>
  <c r="R88" i="16"/>
  <c r="O89" i="16"/>
  <c r="K90" i="16"/>
  <c r="D91" i="16"/>
  <c r="AF91" i="16"/>
  <c r="AB92" i="16"/>
  <c r="X93" i="16"/>
  <c r="U94" i="16"/>
  <c r="Q95" i="16"/>
  <c r="M96" i="16"/>
  <c r="F97" i="16"/>
  <c r="C98" i="16"/>
  <c r="I98" i="16" s="1"/>
  <c r="AE98" i="16"/>
  <c r="AA99" i="16"/>
  <c r="W100" i="16"/>
  <c r="T101" i="16"/>
  <c r="P102" i="16"/>
  <c r="L103" i="16"/>
  <c r="E104" i="16"/>
  <c r="AG104" i="16"/>
  <c r="AC105" i="16"/>
  <c r="Z106" i="16"/>
  <c r="V107" i="16"/>
  <c r="S108" i="16"/>
  <c r="P109" i="16"/>
  <c r="L110" i="16"/>
  <c r="E111" i="16"/>
  <c r="B112" i="16"/>
  <c r="AE112" i="16"/>
  <c r="AA113" i="16"/>
  <c r="W114" i="16"/>
  <c r="S115" i="16"/>
  <c r="P116" i="16"/>
  <c r="L117" i="16"/>
  <c r="E118" i="16"/>
  <c r="B119" i="16"/>
  <c r="AD119" i="16"/>
  <c r="Z120" i="16"/>
  <c r="W121" i="16"/>
  <c r="S122" i="16"/>
  <c r="P123" i="16"/>
  <c r="L124" i="16"/>
  <c r="E125" i="16"/>
  <c r="B126" i="16"/>
  <c r="AE126" i="16"/>
  <c r="AA127" i="16"/>
  <c r="W128" i="16"/>
  <c r="S129" i="16"/>
  <c r="O130" i="16"/>
  <c r="K131" i="16"/>
  <c r="D132" i="16"/>
  <c r="AG132" i="16"/>
  <c r="AD133" i="16"/>
  <c r="Z134" i="16"/>
  <c r="W135" i="16"/>
  <c r="T136" i="16"/>
  <c r="P137" i="16"/>
  <c r="L138" i="16"/>
  <c r="E139" i="16"/>
  <c r="AG139" i="16"/>
  <c r="AD140" i="16"/>
  <c r="Z141" i="16"/>
  <c r="W142" i="16"/>
  <c r="S143" i="16"/>
  <c r="B2" i="16"/>
  <c r="AF2" i="16"/>
  <c r="AD3" i="16"/>
  <c r="AA4" i="16"/>
  <c r="Z5" i="16"/>
  <c r="X6" i="16"/>
  <c r="V7" i="16"/>
  <c r="U8" i="16"/>
  <c r="S9" i="16"/>
  <c r="R10" i="16"/>
  <c r="P11" i="16"/>
  <c r="O12" i="16"/>
  <c r="N13" i="16"/>
  <c r="L14" i="16"/>
  <c r="L15" i="16"/>
  <c r="K16" i="16"/>
  <c r="K17" i="16"/>
  <c r="F18" i="16"/>
  <c r="B19" i="16"/>
  <c r="AF19" i="16"/>
  <c r="AE20" i="16"/>
  <c r="AD21" i="16"/>
  <c r="AC22" i="16"/>
  <c r="AA23" i="16"/>
  <c r="Y24" i="16"/>
  <c r="X25" i="16"/>
  <c r="V26" i="16"/>
  <c r="T27" i="16"/>
  <c r="R28" i="16"/>
  <c r="R29" i="16"/>
  <c r="P30" i="16"/>
  <c r="N31" i="16"/>
  <c r="M32" i="16"/>
  <c r="K33" i="16"/>
  <c r="F34" i="16"/>
  <c r="D35" i="16"/>
  <c r="C36" i="16"/>
  <c r="I36" i="16" s="1"/>
  <c r="B37" i="16"/>
  <c r="AG37" i="16"/>
  <c r="AF38" i="16"/>
  <c r="AE39" i="16"/>
  <c r="AD40" i="16"/>
  <c r="AC41" i="16"/>
  <c r="AC42" i="16"/>
  <c r="AA43" i="16"/>
  <c r="Y44" i="16"/>
  <c r="W45" i="16"/>
  <c r="V46" i="16"/>
  <c r="T47" i="16"/>
  <c r="R48" i="16"/>
  <c r="Q49" i="16"/>
  <c r="P50" i="16"/>
  <c r="N51" i="16"/>
  <c r="L52" i="16"/>
  <c r="K53" i="16"/>
  <c r="E54" i="16"/>
  <c r="B55" i="16"/>
  <c r="AE55" i="16"/>
  <c r="AB56" i="16"/>
  <c r="Y57" i="16"/>
  <c r="V58" i="16"/>
  <c r="S59" i="16"/>
  <c r="R60" i="16"/>
  <c r="P61" i="16"/>
  <c r="M62" i="16"/>
  <c r="L63" i="16"/>
  <c r="F64" i="16"/>
  <c r="D65" i="16"/>
  <c r="B66" i="16"/>
  <c r="AE66" i="16"/>
  <c r="AB67" i="16"/>
  <c r="Y68" i="16"/>
  <c r="V69" i="16"/>
  <c r="T70" i="16"/>
  <c r="Q71" i="16"/>
  <c r="N72" i="16"/>
  <c r="L73" i="16"/>
  <c r="D75" i="16"/>
  <c r="AG75" i="16"/>
  <c r="AD76" i="16"/>
  <c r="AB77" i="16"/>
  <c r="Y78" i="16"/>
  <c r="V79" i="16"/>
  <c r="S80" i="16"/>
  <c r="Q81" i="16"/>
  <c r="N82" i="16"/>
  <c r="K83" i="16"/>
  <c r="F84" i="16"/>
  <c r="D85" i="16"/>
  <c r="B86" i="16"/>
  <c r="AE86" i="16"/>
  <c r="AC87" i="16"/>
  <c r="AA88" i="16"/>
  <c r="Y89" i="16"/>
  <c r="V90" i="16"/>
  <c r="S91" i="16"/>
  <c r="P92" i="16"/>
  <c r="M93" i="16"/>
  <c r="L94" i="16"/>
  <c r="F95" i="16"/>
  <c r="C96" i="16"/>
  <c r="I96" i="16" s="1"/>
  <c r="AF96" i="16"/>
  <c r="AD97" i="16"/>
  <c r="AA98" i="16"/>
  <c r="X99" i="16"/>
  <c r="U100" i="16"/>
  <c r="S101" i="16"/>
  <c r="Q102" i="16"/>
  <c r="N103" i="16"/>
  <c r="L104" i="16"/>
  <c r="F105" i="16"/>
  <c r="C106" i="16"/>
  <c r="I106" i="16" s="1"/>
  <c r="AF106" i="16"/>
  <c r="AC107" i="16"/>
  <c r="AA108" i="16"/>
  <c r="Y109" i="16"/>
  <c r="V110" i="16"/>
  <c r="T111" i="16"/>
  <c r="R112" i="16"/>
  <c r="O113" i="16"/>
  <c r="L114" i="16"/>
  <c r="D116" i="16"/>
  <c r="B117" i="16"/>
  <c r="AE117" i="16"/>
  <c r="AC118" i="16"/>
  <c r="Z119" i="16"/>
  <c r="W120" i="16"/>
  <c r="U121" i="16"/>
  <c r="R122" i="16"/>
  <c r="Q123" i="16"/>
  <c r="N124" i="16"/>
  <c r="M125" i="16"/>
  <c r="D127" i="16"/>
  <c r="AG127" i="16"/>
  <c r="AD128" i="16"/>
  <c r="AA129" i="16"/>
  <c r="X130" i="16"/>
  <c r="U131" i="16"/>
  <c r="S132" i="16"/>
  <c r="Q133" i="16"/>
  <c r="N134" i="16"/>
  <c r="M135" i="16"/>
  <c r="K136" i="16"/>
  <c r="E137" i="16"/>
  <c r="B138" i="16"/>
  <c r="AE138" i="16"/>
  <c r="AB139" i="16"/>
  <c r="Z140" i="16"/>
  <c r="W141" i="16"/>
  <c r="U142" i="16"/>
  <c r="R143" i="16"/>
  <c r="R2" i="16"/>
  <c r="P3" i="16"/>
  <c r="N4" i="16"/>
  <c r="O5" i="16"/>
  <c r="M6" i="16"/>
  <c r="K7" i="16"/>
  <c r="F8" i="16"/>
  <c r="D9" i="16"/>
  <c r="B10" i="16"/>
  <c r="AG10" i="16"/>
  <c r="AE11" i="16"/>
  <c r="AD12" i="16"/>
  <c r="AC13" i="16"/>
  <c r="AA14" i="16"/>
  <c r="AA15" i="16"/>
  <c r="Z16" i="16"/>
  <c r="Y17" i="16"/>
  <c r="V18" i="16"/>
  <c r="T19" i="16"/>
  <c r="R20" i="16"/>
  <c r="P21" i="16"/>
  <c r="O22" i="16"/>
  <c r="M23" i="16"/>
  <c r="K24" i="16"/>
  <c r="K25" i="16"/>
  <c r="F27" i="16"/>
  <c r="D28" i="16"/>
  <c r="B29" i="16"/>
  <c r="AG29" i="16"/>
  <c r="AE30" i="16"/>
  <c r="AD31" i="16"/>
  <c r="AB32" i="16"/>
  <c r="Z33" i="16"/>
  <c r="X34" i="16"/>
  <c r="V35" i="16"/>
  <c r="V36" i="16"/>
  <c r="U37" i="16"/>
  <c r="AC2" i="16"/>
  <c r="AC3" i="16"/>
  <c r="AC4" i="16"/>
  <c r="AD5" i="16"/>
  <c r="AE6" i="16"/>
  <c r="AF7" i="16"/>
  <c r="AG8" i="16"/>
  <c r="AG9" i="16"/>
  <c r="C11" i="16"/>
  <c r="I11" i="16" s="1"/>
  <c r="C12" i="16"/>
  <c r="I12" i="16" s="1"/>
  <c r="E13" i="16"/>
  <c r="F14" i="16"/>
  <c r="K15" i="16"/>
  <c r="N16" i="16"/>
  <c r="O17" i="16"/>
  <c r="N18" i="16"/>
  <c r="O19" i="16"/>
  <c r="O20" i="16"/>
  <c r="O21" i="16"/>
  <c r="Q22" i="16"/>
  <c r="R23" i="16"/>
  <c r="T24" i="16"/>
  <c r="U25" i="16"/>
  <c r="U26" i="16"/>
  <c r="V27" i="16"/>
  <c r="W28" i="16"/>
  <c r="Y29" i="16"/>
  <c r="Y30" i="16"/>
  <c r="Z31" i="16"/>
  <c r="AA32" i="16"/>
  <c r="AB33" i="16"/>
  <c r="AC34" i="16"/>
  <c r="AC35" i="16"/>
  <c r="AE36" i="16"/>
  <c r="AF37" i="16"/>
  <c r="AG38" i="16"/>
  <c r="AG39" i="16"/>
  <c r="B41" i="16"/>
  <c r="C42" i="16"/>
  <c r="I42" i="16" s="1"/>
  <c r="B43" i="16"/>
  <c r="AG43" i="16"/>
  <c r="AF44" i="16"/>
  <c r="AE45" i="16"/>
  <c r="AE46" i="16"/>
  <c r="AE47" i="16"/>
  <c r="AE48" i="16"/>
  <c r="AF49" i="16"/>
  <c r="AE50" i="16"/>
  <c r="AD51" i="16"/>
  <c r="AC52" i="16"/>
  <c r="AB53" i="16"/>
  <c r="Z54" i="16"/>
  <c r="Y55" i="16"/>
  <c r="W56" i="16"/>
  <c r="U57" i="16"/>
  <c r="S58" i="16"/>
  <c r="Q59" i="16"/>
  <c r="P60" i="16"/>
  <c r="Q61" i="16"/>
  <c r="P62" i="16"/>
  <c r="O63" i="16"/>
  <c r="N64" i="16"/>
  <c r="M65" i="16"/>
  <c r="K66" i="16"/>
  <c r="F67" i="16"/>
  <c r="D68" i="16"/>
  <c r="B69" i="16"/>
  <c r="AG69" i="16"/>
  <c r="AF70" i="16"/>
  <c r="AE71" i="16"/>
  <c r="AC72" i="16"/>
  <c r="AB73" i="16"/>
  <c r="Z74" i="16"/>
  <c r="X75" i="16"/>
  <c r="W76" i="16"/>
  <c r="V77" i="16"/>
  <c r="T78" i="16"/>
  <c r="R79" i="16"/>
  <c r="P80" i="16"/>
  <c r="N81" i="16"/>
  <c r="M82" i="16"/>
  <c r="M83" i="16"/>
  <c r="L84" i="16"/>
  <c r="K85" i="16"/>
  <c r="F86" i="16"/>
  <c r="D87" i="16"/>
  <c r="C88" i="16"/>
  <c r="I88" i="16" s="1"/>
  <c r="B89" i="16"/>
  <c r="AG89" i="16"/>
  <c r="AF90" i="16"/>
  <c r="AD91" i="16"/>
  <c r="AC92" i="16"/>
  <c r="AA93" i="16"/>
  <c r="Z94" i="16"/>
  <c r="X95" i="16"/>
  <c r="V96" i="16"/>
  <c r="V97" i="16"/>
  <c r="T98" i="16"/>
  <c r="R99" i="16"/>
  <c r="P100" i="16"/>
  <c r="O101" i="16"/>
  <c r="M102" i="16"/>
  <c r="K103" i="16"/>
  <c r="E106" i="16"/>
  <c r="C107" i="16"/>
  <c r="I107" i="16" s="1"/>
  <c r="AG107" i="16"/>
  <c r="AF108" i="16"/>
  <c r="AE109" i="16"/>
  <c r="AC110" i="16"/>
  <c r="AC111" i="16"/>
  <c r="AB112" i="16"/>
  <c r="Z113" i="16"/>
  <c r="P2" i="16"/>
  <c r="U3" i="16"/>
  <c r="U4" i="16"/>
  <c r="W5" i="16"/>
  <c r="Y6" i="16"/>
  <c r="AA7" i="16"/>
  <c r="AC8" i="16"/>
  <c r="AE9" i="16"/>
  <c r="B11" i="16"/>
  <c r="D12" i="16"/>
  <c r="K13" i="16"/>
  <c r="M14" i="16"/>
  <c r="Q15" i="16"/>
  <c r="S16" i="16"/>
  <c r="V17" i="16"/>
  <c r="W18" i="16"/>
  <c r="X19" i="16"/>
  <c r="Z20" i="16"/>
  <c r="AC21" i="16"/>
  <c r="AF22" i="16"/>
  <c r="AG23" i="16"/>
  <c r="B25" i="16"/>
  <c r="E26" i="16"/>
  <c r="L27" i="16"/>
  <c r="M28" i="16"/>
  <c r="P29" i="16"/>
  <c r="R30" i="16"/>
  <c r="T31" i="16"/>
  <c r="V32" i="16"/>
  <c r="X33" i="16"/>
  <c r="Z34" i="16"/>
  <c r="AB35" i="16"/>
  <c r="AF36" i="16"/>
  <c r="D38" i="16"/>
  <c r="D39" i="16"/>
  <c r="F40" i="16"/>
  <c r="L41" i="16"/>
  <c r="L42" i="16"/>
  <c r="L43" i="16"/>
  <c r="L44" i="16"/>
  <c r="M45" i="16"/>
  <c r="P46" i="16"/>
  <c r="P47" i="16"/>
  <c r="P48" i="16"/>
  <c r="S49" i="16"/>
  <c r="S50" i="16"/>
  <c r="T51" i="16"/>
  <c r="T52" i="16"/>
  <c r="U53" i="16"/>
  <c r="T54" i="16"/>
  <c r="S55" i="16"/>
  <c r="R56" i="16"/>
  <c r="R57" i="16"/>
  <c r="Q58" i="16"/>
  <c r="P59" i="16"/>
  <c r="S60" i="16"/>
  <c r="S61" i="16"/>
  <c r="S62" i="16"/>
  <c r="S63" i="16"/>
  <c r="S64" i="16"/>
  <c r="S65" i="16"/>
  <c r="R66" i="16"/>
  <c r="R67" i="16"/>
  <c r="R68" i="16"/>
  <c r="Q69" i="16"/>
  <c r="Q70" i="16"/>
  <c r="P71" i="16"/>
  <c r="P72" i="16"/>
  <c r="Q73" i="16"/>
  <c r="P74" i="16"/>
  <c r="P75" i="16"/>
  <c r="O76" i="16"/>
  <c r="O77" i="16"/>
  <c r="O78" i="16"/>
  <c r="N79" i="16"/>
  <c r="M80" i="16"/>
  <c r="L81" i="16"/>
  <c r="K82" i="16"/>
  <c r="N83" i="16"/>
  <c r="N84" i="16"/>
  <c r="N85" i="16"/>
  <c r="M86" i="16"/>
  <c r="M87" i="16"/>
  <c r="M88" i="16"/>
  <c r="N89" i="16"/>
  <c r="N90" i="16"/>
  <c r="M91" i="16"/>
  <c r="L92" i="16"/>
  <c r="K93" i="16"/>
  <c r="M94" i="16"/>
  <c r="L95" i="16"/>
  <c r="K96" i="16"/>
  <c r="L97" i="16"/>
  <c r="K98" i="16"/>
  <c r="F101" i="16"/>
  <c r="F102" i="16"/>
  <c r="E103" i="16"/>
  <c r="D104" i="16"/>
  <c r="E105" i="16"/>
  <c r="F106" i="16"/>
  <c r="E107" i="16"/>
  <c r="D108" i="16"/>
  <c r="D109" i="16"/>
  <c r="E110" i="16"/>
  <c r="D111" i="16"/>
  <c r="E112" i="16"/>
  <c r="E113" i="16"/>
  <c r="D114" i="16"/>
  <c r="B115" i="16"/>
  <c r="AG115" i="16"/>
  <c r="AF116" i="16"/>
  <c r="AD117" i="16"/>
  <c r="AD118" i="16"/>
  <c r="AB119" i="16"/>
  <c r="AA120" i="16"/>
  <c r="Z121" i="16"/>
  <c r="Y122" i="16"/>
  <c r="X123" i="16"/>
  <c r="V124" i="16"/>
  <c r="U125" i="16"/>
  <c r="S126" i="16"/>
  <c r="Q127" i="16"/>
  <c r="O128" i="16"/>
  <c r="M129" i="16"/>
  <c r="L130" i="16"/>
  <c r="F132" i="16"/>
  <c r="E133" i="16"/>
  <c r="D134" i="16"/>
  <c r="B135" i="16"/>
  <c r="AG135" i="16"/>
  <c r="AG136" i="16"/>
  <c r="AE137" i="16"/>
  <c r="AC138" i="16"/>
  <c r="AA139" i="16"/>
  <c r="AA140" i="16"/>
  <c r="Y141" i="16"/>
  <c r="Y142" i="16"/>
  <c r="X143" i="16"/>
  <c r="B3" i="16"/>
  <c r="C4" i="16"/>
  <c r="I4" i="16" s="1"/>
  <c r="C5" i="16"/>
  <c r="I5" i="16" s="1"/>
  <c r="M7" i="16"/>
  <c r="N8" i="16"/>
  <c r="P9" i="16"/>
  <c r="S10" i="16"/>
  <c r="T11" i="16"/>
  <c r="X12" i="16"/>
  <c r="Z13" i="16"/>
  <c r="AC14" i="16"/>
  <c r="AE15" i="16"/>
  <c r="B17" i="16"/>
  <c r="E18" i="16"/>
  <c r="E19" i="16"/>
  <c r="K20" i="16"/>
  <c r="L21" i="16"/>
  <c r="N22" i="16"/>
  <c r="P23" i="16"/>
  <c r="U24" i="16"/>
  <c r="W25" i="16"/>
  <c r="Y26" i="16"/>
  <c r="AA27" i="16"/>
  <c r="AC28" i="16"/>
  <c r="AF29" i="16"/>
  <c r="C31" i="16"/>
  <c r="I31" i="16" s="1"/>
  <c r="D32" i="16"/>
  <c r="F33" i="16"/>
  <c r="K34" i="16"/>
  <c r="N35" i="16"/>
  <c r="P36" i="16"/>
  <c r="S37" i="16"/>
  <c r="U38" i="16"/>
  <c r="V39" i="16"/>
  <c r="W40" i="16"/>
  <c r="X41" i="16"/>
  <c r="Y42" i="16"/>
  <c r="AB43" i="16"/>
  <c r="AB44" i="16"/>
  <c r="AB45" i="16"/>
  <c r="AC46" i="16"/>
  <c r="AD47" i="16"/>
  <c r="AF48" i="16"/>
  <c r="B50" i="16"/>
  <c r="B51" i="16"/>
  <c r="C52" i="16"/>
  <c r="I52" i="16" s="1"/>
  <c r="B53" i="16"/>
  <c r="C54" i="16"/>
  <c r="I54" i="16" s="1"/>
  <c r="C55" i="16"/>
  <c r="I55" i="16" s="1"/>
  <c r="B56" i="16"/>
  <c r="B57" i="16"/>
  <c r="AG57" i="16"/>
  <c r="AF58" i="16"/>
  <c r="AF59" i="16"/>
  <c r="AF60" i="16"/>
  <c r="AF61" i="16"/>
  <c r="AE62" i="16"/>
  <c r="AE63" i="16"/>
  <c r="AG64" i="16"/>
  <c r="AG65" i="16"/>
  <c r="AG66" i="16"/>
  <c r="AF67" i="16"/>
  <c r="AE68" i="16"/>
  <c r="AD69" i="16"/>
  <c r="AE70" i="16"/>
  <c r="AF71" i="16"/>
  <c r="AE72" i="16"/>
  <c r="AE73" i="16"/>
  <c r="AD74" i="16"/>
  <c r="AD75" i="16"/>
  <c r="AC76" i="16"/>
  <c r="AD77" i="16"/>
  <c r="AD78" i="16"/>
  <c r="AC79" i="16"/>
  <c r="AC80" i="16"/>
  <c r="AB81" i="16"/>
  <c r="AA82" i="16"/>
  <c r="Z83" i="16"/>
  <c r="Z84" i="16"/>
  <c r="Z85" i="16"/>
  <c r="AA86" i="16"/>
  <c r="AA87" i="16"/>
  <c r="AB88" i="16"/>
  <c r="AB89" i="16"/>
  <c r="AA90" i="16"/>
  <c r="AA91" i="16"/>
  <c r="Z92" i="16"/>
  <c r="Z93" i="16"/>
  <c r="AA94" i="16"/>
  <c r="Z95" i="16"/>
  <c r="Z96" i="16"/>
  <c r="Z97" i="16"/>
  <c r="Y98" i="16"/>
  <c r="Y99" i="16"/>
  <c r="Y100" i="16"/>
  <c r="Y101" i="16"/>
  <c r="Y102" i="16"/>
  <c r="X103" i="16"/>
  <c r="W104" i="16"/>
  <c r="V105" i="16"/>
  <c r="U106" i="16"/>
  <c r="U107" i="16"/>
  <c r="V108" i="16"/>
  <c r="V109" i="16"/>
  <c r="U110" i="16"/>
  <c r="V111" i="16"/>
  <c r="V112" i="16"/>
  <c r="V113" i="16"/>
  <c r="U114" i="16"/>
  <c r="T115" i="16"/>
  <c r="S116" i="16"/>
  <c r="Q117" i="16"/>
  <c r="P118" i="16"/>
  <c r="O119" i="16"/>
  <c r="M120" i="16"/>
  <c r="L121" i="16"/>
  <c r="E123" i="16"/>
  <c r="D124" i="16"/>
  <c r="B125" i="16"/>
  <c r="AG125" i="16"/>
  <c r="AG126" i="16"/>
  <c r="AE127" i="16"/>
  <c r="AC128" i="16"/>
  <c r="AB129" i="16"/>
  <c r="Z130" i="16"/>
  <c r="X131" i="16"/>
  <c r="W132" i="16"/>
  <c r="W133" i="16"/>
  <c r="U134" i="16"/>
  <c r="T135" i="16"/>
  <c r="S136" i="16"/>
  <c r="R137" i="16"/>
  <c r="P138" i="16"/>
  <c r="N139" i="16"/>
  <c r="N140" i="16"/>
  <c r="L141" i="16"/>
  <c r="K142" i="16"/>
  <c r="F143" i="16"/>
  <c r="K2" i="16"/>
  <c r="L3" i="16"/>
  <c r="L4" i="16"/>
  <c r="R5" i="16"/>
  <c r="S6" i="16"/>
  <c r="T7" i="16"/>
  <c r="W8" i="16"/>
  <c r="Y9" i="16"/>
  <c r="AA10" i="16"/>
  <c r="AC11" i="16"/>
  <c r="AF12" i="16"/>
  <c r="C14" i="16"/>
  <c r="I14" i="16" s="1"/>
  <c r="D15" i="16"/>
  <c r="M16" i="16"/>
  <c r="P17" i="16"/>
  <c r="P18" i="16"/>
  <c r="R19" i="16"/>
  <c r="T20" i="16"/>
  <c r="U21" i="16"/>
  <c r="Z22" i="16"/>
  <c r="AB23" i="16"/>
  <c r="AC24" i="16"/>
  <c r="AE25" i="16"/>
  <c r="AG26" i="16"/>
  <c r="E28" i="16"/>
  <c r="F29" i="16"/>
  <c r="L30" i="16"/>
  <c r="M31" i="16"/>
  <c r="P32" i="16"/>
  <c r="R33" i="16"/>
  <c r="T34" i="16"/>
  <c r="U35" i="16"/>
  <c r="Y36" i="16"/>
  <c r="AB37" i="16"/>
  <c r="AB38" i="16"/>
  <c r="AD39" i="16"/>
  <c r="AF40" i="16"/>
  <c r="D42" i="16"/>
  <c r="D43" i="16"/>
  <c r="D44" i="16"/>
  <c r="D45" i="16"/>
  <c r="E46" i="16"/>
  <c r="K47" i="16"/>
  <c r="K48" i="16"/>
  <c r="L49" i="16"/>
  <c r="L50" i="16"/>
  <c r="M51" i="16"/>
  <c r="O52" i="16"/>
  <c r="O53" i="16"/>
  <c r="N54" i="16"/>
  <c r="N55" i="16"/>
  <c r="M56" i="16"/>
  <c r="L57" i="16"/>
  <c r="L58" i="16"/>
  <c r="K59" i="16"/>
  <c r="K60" i="16"/>
  <c r="K61" i="16"/>
  <c r="K62" i="16"/>
  <c r="M63" i="16"/>
  <c r="M64" i="16"/>
  <c r="N65" i="16"/>
  <c r="M66" i="16"/>
  <c r="L67" i="16"/>
  <c r="K68" i="16"/>
  <c r="L69" i="16"/>
  <c r="L70" i="16"/>
  <c r="K71" i="16"/>
  <c r="F73" i="16"/>
  <c r="K74" i="16"/>
  <c r="F76" i="16"/>
  <c r="F77" i="16"/>
  <c r="F78" i="16"/>
  <c r="F79" i="16"/>
  <c r="AG2" i="16"/>
  <c r="F4" i="16"/>
  <c r="Q5" i="16"/>
  <c r="V6" i="16"/>
  <c r="AD7" i="16"/>
  <c r="E9" i="16"/>
  <c r="M10" i="16"/>
  <c r="S11" i="16"/>
  <c r="AA12" i="16"/>
  <c r="B14" i="16"/>
  <c r="O15" i="16"/>
  <c r="U16" i="16"/>
  <c r="AC17" i="16"/>
  <c r="AF18" i="16"/>
  <c r="Q21" i="16"/>
  <c r="Y22" i="16"/>
  <c r="AE23" i="16"/>
  <c r="D25" i="16"/>
  <c r="P26" i="16"/>
  <c r="U27" i="16"/>
  <c r="AB28" i="16"/>
  <c r="D30" i="16"/>
  <c r="L31" i="16"/>
  <c r="S32" i="16"/>
  <c r="AA33" i="16"/>
  <c r="AG34" i="16"/>
  <c r="L36" i="16"/>
  <c r="Q37" i="16"/>
  <c r="X38" i="16"/>
  <c r="AB39" i="16"/>
  <c r="F41" i="16"/>
  <c r="N42" i="16"/>
  <c r="Q43" i="16"/>
  <c r="W44" i="16"/>
  <c r="AA45" i="16"/>
  <c r="B47" i="16"/>
  <c r="O49" i="16"/>
  <c r="U50" i="16"/>
  <c r="Z51" i="16"/>
  <c r="AD52" i="16"/>
  <c r="AG53" i="16"/>
  <c r="F55" i="16"/>
  <c r="L56" i="16"/>
  <c r="P57" i="16"/>
  <c r="T58" i="16"/>
  <c r="X59" i="16"/>
  <c r="AB60" i="16"/>
  <c r="AE61" i="16"/>
  <c r="B63" i="16"/>
  <c r="L64" i="16"/>
  <c r="Q65" i="16"/>
  <c r="T66" i="16"/>
  <c r="X67" i="16"/>
  <c r="AA68" i="16"/>
  <c r="AC69" i="16"/>
  <c r="D71" i="16"/>
  <c r="F72" i="16"/>
  <c r="O73" i="16"/>
  <c r="S74" i="16"/>
  <c r="U75" i="16"/>
  <c r="Y76" i="16"/>
  <c r="AC77" i="16"/>
  <c r="AG78" i="16"/>
  <c r="D80" i="16"/>
  <c r="E81" i="16"/>
  <c r="F82" i="16"/>
  <c r="O83" i="16"/>
  <c r="Q84" i="16"/>
  <c r="S85" i="16"/>
  <c r="T86" i="16"/>
  <c r="X87" i="16"/>
  <c r="Z88" i="16"/>
  <c r="AD89" i="16"/>
  <c r="AG90" i="16"/>
  <c r="C92" i="16"/>
  <c r="I92" i="16" s="1"/>
  <c r="D93" i="16"/>
  <c r="E94" i="16"/>
  <c r="M95" i="16"/>
  <c r="O96" i="16"/>
  <c r="Q97" i="16"/>
  <c r="S98" i="16"/>
  <c r="U99" i="16"/>
  <c r="X100" i="16"/>
  <c r="AB101" i="16"/>
  <c r="AC102" i="16"/>
  <c r="AD103" i="16"/>
  <c r="AE104" i="16"/>
  <c r="B106" i="16"/>
  <c r="F107" i="16"/>
  <c r="K108" i="16"/>
  <c r="N109" i="16"/>
  <c r="P110" i="16"/>
  <c r="R111" i="16"/>
  <c r="U112" i="16"/>
  <c r="X113" i="16"/>
  <c r="Z114" i="16"/>
  <c r="Z115" i="16"/>
  <c r="AA116" i="16"/>
  <c r="AB117" i="16"/>
  <c r="AE118" i="16"/>
  <c r="AF119" i="16"/>
  <c r="AF120" i="16"/>
  <c r="B122" i="16"/>
  <c r="B123" i="16"/>
  <c r="C124" i="16"/>
  <c r="I124" i="16" s="1"/>
  <c r="D125" i="16"/>
  <c r="K126" i="16"/>
  <c r="K127" i="16"/>
  <c r="K128" i="16"/>
  <c r="K129" i="16"/>
  <c r="M130" i="16"/>
  <c r="N131" i="16"/>
  <c r="O132" i="16"/>
  <c r="P133" i="16"/>
  <c r="R134" i="16"/>
  <c r="S135" i="16"/>
  <c r="V136" i="16"/>
  <c r="V137" i="16"/>
  <c r="W138" i="16"/>
  <c r="W139" i="16"/>
  <c r="X140" i="16"/>
  <c r="AA141" i="16"/>
  <c r="AC142" i="16"/>
  <c r="AC143" i="16"/>
  <c r="C3" i="16"/>
  <c r="I3" i="16" s="1"/>
  <c r="S5" i="16"/>
  <c r="W6" i="16"/>
  <c r="AE7" i="16"/>
  <c r="F9" i="16"/>
  <c r="N10" i="16"/>
  <c r="U11" i="16"/>
  <c r="AB12" i="16"/>
  <c r="D14" i="16"/>
  <c r="P15" i="16"/>
  <c r="W16" i="16"/>
  <c r="AD17" i="16"/>
  <c r="AG18" i="16"/>
  <c r="L20" i="16"/>
  <c r="R21" i="16"/>
  <c r="AA22" i="16"/>
  <c r="AF23" i="16"/>
  <c r="E25" i="16"/>
  <c r="Q26" i="16"/>
  <c r="W27" i="16"/>
  <c r="AD28" i="16"/>
  <c r="E30" i="16"/>
  <c r="P31" i="16"/>
  <c r="U32" i="16"/>
  <c r="AC33" i="16"/>
  <c r="B35" i="16"/>
  <c r="M36" i="16"/>
  <c r="T37" i="16"/>
  <c r="Y38" i="16"/>
  <c r="AF39" i="16"/>
  <c r="K41" i="16"/>
  <c r="O42" i="16"/>
  <c r="R43" i="16"/>
  <c r="X44" i="16"/>
  <c r="AC45" i="16"/>
  <c r="C47" i="16"/>
  <c r="I47" i="16" s="1"/>
  <c r="L48" i="16"/>
  <c r="P49" i="16"/>
  <c r="W50" i="16"/>
  <c r="AA51" i="16"/>
  <c r="AE52" i="16"/>
  <c r="D54" i="16"/>
  <c r="N56" i="16"/>
  <c r="Q57" i="16"/>
  <c r="U58" i="16"/>
  <c r="Y59" i="16"/>
  <c r="AC60" i="16"/>
  <c r="AG61" i="16"/>
  <c r="D63" i="16"/>
  <c r="O64" i="16"/>
  <c r="R65" i="16"/>
  <c r="U66" i="16"/>
  <c r="Y67" i="16"/>
  <c r="AB68" i="16"/>
  <c r="AF69" i="16"/>
  <c r="E71" i="16"/>
  <c r="K72" i="16"/>
  <c r="P73" i="16"/>
  <c r="T74" i="16"/>
  <c r="V75" i="16"/>
  <c r="Z76" i="16"/>
  <c r="AE77" i="16"/>
  <c r="B79" i="16"/>
  <c r="E80" i="16"/>
  <c r="F81" i="16"/>
  <c r="P83" i="16"/>
  <c r="R84" i="16"/>
  <c r="T85" i="16"/>
  <c r="U86" i="16"/>
  <c r="Y87" i="16"/>
  <c r="AC88" i="16"/>
  <c r="AE89" i="16"/>
  <c r="B91" i="16"/>
  <c r="D92" i="16"/>
  <c r="E93" i="16"/>
  <c r="F94" i="16"/>
  <c r="N95" i="16"/>
  <c r="P96" i="16"/>
  <c r="R97" i="16"/>
  <c r="U98" i="16"/>
  <c r="V99" i="16"/>
  <c r="Z100" i="16"/>
  <c r="AC101" i="16"/>
  <c r="AD102" i="16"/>
  <c r="AE103" i="16"/>
  <c r="AF104" i="16"/>
  <c r="D106" i="16"/>
  <c r="L108" i="16"/>
  <c r="O109" i="16"/>
  <c r="Q110" i="16"/>
  <c r="S111" i="16"/>
  <c r="X112" i="16"/>
  <c r="Y113" i="16"/>
  <c r="AA114" i="16"/>
  <c r="AA115" i="16"/>
  <c r="AC116" i="16"/>
  <c r="AC117" i="16"/>
  <c r="AF118" i="16"/>
  <c r="AG119" i="16"/>
  <c r="B121" i="16"/>
  <c r="C122" i="16"/>
  <c r="I122" i="16" s="1"/>
  <c r="C123" i="16"/>
  <c r="I123" i="16" s="1"/>
  <c r="E124" i="16"/>
  <c r="F125" i="16"/>
  <c r="L126" i="16"/>
  <c r="L127" i="16"/>
  <c r="L128" i="16"/>
  <c r="L129" i="16"/>
  <c r="N130" i="16"/>
  <c r="O131" i="16"/>
  <c r="P132" i="16"/>
  <c r="R133" i="16"/>
  <c r="S134" i="16"/>
  <c r="U135" i="16"/>
  <c r="W136" i="16"/>
  <c r="W137" i="16"/>
  <c r="X138" i="16"/>
  <c r="X139" i="16"/>
  <c r="Y140" i="16"/>
  <c r="AB141" i="16"/>
  <c r="AD142" i="16"/>
  <c r="AD143" i="16"/>
  <c r="E3" i="16"/>
  <c r="K4" i="16"/>
  <c r="U5" i="16"/>
  <c r="AA6" i="16"/>
  <c r="C8" i="16"/>
  <c r="I8" i="16" s="1"/>
  <c r="K9" i="16"/>
  <c r="P10" i="16"/>
  <c r="X11" i="16"/>
  <c r="AE12" i="16"/>
  <c r="S15" i="16"/>
  <c r="Y16" i="16"/>
  <c r="AF17" i="16"/>
  <c r="D19" i="16"/>
  <c r="N20" i="16"/>
  <c r="T21" i="16"/>
  <c r="AD22" i="16"/>
  <c r="C24" i="16"/>
  <c r="I24" i="16" s="1"/>
  <c r="O25" i="16"/>
  <c r="S26" i="16"/>
  <c r="Z27" i="16"/>
  <c r="AG28" i="16"/>
  <c r="K30" i="16"/>
  <c r="R31" i="16"/>
  <c r="Y32" i="16"/>
  <c r="AE33" i="16"/>
  <c r="E35" i="16"/>
  <c r="O36" i="16"/>
  <c r="W37" i="16"/>
  <c r="AA38" i="16"/>
  <c r="C40" i="16"/>
  <c r="I40" i="16" s="1"/>
  <c r="N41" i="16"/>
  <c r="Q42" i="16"/>
  <c r="U43" i="16"/>
  <c r="AA44" i="16"/>
  <c r="AF45" i="16"/>
  <c r="F47" i="16"/>
  <c r="N48" i="16"/>
  <c r="U49" i="16"/>
  <c r="Y50" i="16"/>
  <c r="AC51" i="16"/>
  <c r="AG52" i="16"/>
  <c r="M55" i="16"/>
  <c r="P56" i="16"/>
  <c r="T57" i="16"/>
  <c r="Y58" i="16"/>
  <c r="AA59" i="16"/>
  <c r="AE60" i="16"/>
  <c r="C62" i="16"/>
  <c r="I62" i="16" s="1"/>
  <c r="F63" i="16"/>
  <c r="Q64" i="16"/>
  <c r="U65" i="16"/>
  <c r="Y66" i="16"/>
  <c r="AA67" i="16"/>
  <c r="AD68" i="16"/>
  <c r="C70" i="16"/>
  <c r="I70" i="16" s="1"/>
  <c r="M72" i="16"/>
  <c r="S73" i="16"/>
  <c r="V74" i="16"/>
  <c r="Y75" i="16"/>
  <c r="AB76" i="16"/>
  <c r="B78" i="16"/>
  <c r="D79" i="16"/>
  <c r="K81" i="16"/>
  <c r="P82" i="16"/>
  <c r="R83" i="16"/>
  <c r="T84" i="16"/>
  <c r="V85" i="16"/>
  <c r="Y86" i="16"/>
  <c r="AB87" i="16"/>
  <c r="AE88" i="16"/>
  <c r="B90" i="16"/>
  <c r="E91" i="16"/>
  <c r="F92" i="16"/>
  <c r="O94" i="16"/>
  <c r="P95" i="16"/>
  <c r="R96" i="16"/>
  <c r="T97" i="16"/>
  <c r="W98" i="16"/>
  <c r="Z99" i="16"/>
  <c r="AB100" i="16"/>
  <c r="AE101" i="16"/>
  <c r="AF102" i="16"/>
  <c r="AG103" i="16"/>
  <c r="D105" i="16"/>
  <c r="K106" i="16"/>
  <c r="L107" i="16"/>
  <c r="N108" i="16"/>
  <c r="R109" i="16"/>
  <c r="S110" i="16"/>
  <c r="W111" i="16"/>
  <c r="Z112" i="16"/>
  <c r="AC113" i="16"/>
  <c r="AC114" i="16"/>
  <c r="AC115" i="16"/>
  <c r="AE116" i="16"/>
  <c r="AG117" i="16"/>
  <c r="C119" i="16"/>
  <c r="I119" i="16" s="1"/>
  <c r="C120" i="16"/>
  <c r="I120" i="16" s="1"/>
  <c r="D121" i="16"/>
  <c r="E122" i="16"/>
  <c r="F123" i="16"/>
  <c r="N125" i="16"/>
  <c r="N126" i="16"/>
  <c r="N127" i="16"/>
  <c r="N128" i="16"/>
  <c r="P129" i="16"/>
  <c r="Q130" i="16"/>
  <c r="Q131" i="16"/>
  <c r="R132" i="16"/>
  <c r="T133" i="16"/>
  <c r="V134" i="16"/>
  <c r="X135" i="16"/>
  <c r="Y136" i="16"/>
  <c r="Y137" i="16"/>
  <c r="Z138" i="16"/>
  <c r="Z139" i="16"/>
  <c r="AC140" i="16"/>
  <c r="AD141" i="16"/>
  <c r="AF142" i="16"/>
  <c r="AF143" i="16"/>
  <c r="F3" i="16"/>
  <c r="Q4" i="16"/>
  <c r="V5" i="16"/>
  <c r="AC6" i="16"/>
  <c r="D8" i="16"/>
  <c r="L9" i="16"/>
  <c r="T10" i="16"/>
  <c r="Y11" i="16"/>
  <c r="AG12" i="16"/>
  <c r="K14" i="16"/>
  <c r="T15" i="16"/>
  <c r="AA16" i="16"/>
  <c r="AG17" i="16"/>
  <c r="P20" i="16"/>
  <c r="W21" i="16"/>
  <c r="AE22" i="16"/>
  <c r="D24" i="16"/>
  <c r="P25" i="16"/>
  <c r="T26" i="16"/>
  <c r="AB27" i="16"/>
  <c r="C29" i="16"/>
  <c r="I29" i="16" s="1"/>
  <c r="M30" i="16"/>
  <c r="S31" i="16"/>
  <c r="Z32" i="16"/>
  <c r="AG33" i="16"/>
  <c r="Q36" i="16"/>
  <c r="X37" i="16"/>
  <c r="AC38" i="16"/>
  <c r="E40" i="16"/>
  <c r="O41" i="16"/>
  <c r="R42" i="16"/>
  <c r="X43" i="16"/>
  <c r="AC44" i="16"/>
  <c r="AG45" i="16"/>
  <c r="L47" i="16"/>
  <c r="O48" i="16"/>
  <c r="V49" i="16"/>
  <c r="Z50" i="16"/>
  <c r="AE51" i="16"/>
  <c r="C53" i="16"/>
  <c r="I53" i="16" s="1"/>
  <c r="K54" i="16"/>
  <c r="O55" i="16"/>
  <c r="Q56" i="16"/>
  <c r="V57" i="16"/>
  <c r="Z58" i="16"/>
  <c r="AC59" i="16"/>
  <c r="AG60" i="16"/>
  <c r="D62" i="16"/>
  <c r="N63" i="16"/>
  <c r="R64" i="16"/>
  <c r="V65" i="16"/>
  <c r="Z66" i="16"/>
  <c r="AC67" i="16"/>
  <c r="AF68" i="16"/>
  <c r="E70" i="16"/>
  <c r="L71" i="16"/>
  <c r="O72" i="16"/>
  <c r="T73" i="16"/>
  <c r="W74" i="16"/>
  <c r="Z75" i="16"/>
  <c r="AE76" i="16"/>
  <c r="C78" i="16"/>
  <c r="I78" i="16" s="1"/>
  <c r="K80" i="16"/>
  <c r="M81" i="16"/>
  <c r="R82" i="16"/>
  <c r="S83" i="16"/>
  <c r="U84" i="16"/>
  <c r="W85" i="16"/>
  <c r="Z86" i="16"/>
  <c r="AD87" i="16"/>
  <c r="AF88" i="16"/>
  <c r="D90" i="16"/>
  <c r="F91" i="16"/>
  <c r="L93" i="16"/>
  <c r="P94" i="16"/>
  <c r="R95" i="16"/>
  <c r="S96" i="16"/>
  <c r="W97" i="16"/>
  <c r="X98" i="16"/>
  <c r="AB99" i="16"/>
  <c r="AC100" i="16"/>
  <c r="AF101" i="16"/>
  <c r="AG102" i="16"/>
  <c r="B104" i="16"/>
  <c r="K105" i="16"/>
  <c r="L106" i="16"/>
  <c r="M107" i="16"/>
  <c r="O108" i="16"/>
  <c r="S109" i="16"/>
  <c r="T110" i="16"/>
  <c r="X111" i="16"/>
  <c r="AA112" i="16"/>
  <c r="AD113" i="16"/>
  <c r="AD114" i="16"/>
  <c r="AD115" i="16"/>
  <c r="AG116" i="16"/>
  <c r="B118" i="16"/>
  <c r="D119" i="16"/>
  <c r="D120" i="16"/>
  <c r="E121" i="16"/>
  <c r="F122" i="16"/>
  <c r="K123" i="16"/>
  <c r="K124" i="16"/>
  <c r="O125" i="16"/>
  <c r="O126" i="16"/>
  <c r="O127" i="16"/>
  <c r="P128" i="16"/>
  <c r="Q129" i="16"/>
  <c r="R130" i="16"/>
  <c r="R131" i="16"/>
  <c r="T132" i="16"/>
  <c r="V133" i="16"/>
  <c r="W134" i="16"/>
  <c r="Y135" i="16"/>
  <c r="Z136" i="16"/>
  <c r="Z137" i="16"/>
  <c r="AA138" i="16"/>
  <c r="AC139" i="16"/>
  <c r="AE140" i="16"/>
  <c r="AE141" i="16"/>
  <c r="AG142" i="16"/>
  <c r="AG143" i="16"/>
  <c r="C2" i="16"/>
  <c r="I2" i="16" s="1"/>
  <c r="R4" i="16"/>
  <c r="X5" i="16"/>
  <c r="AD6" i="16"/>
  <c r="E8" i="16"/>
  <c r="N9" i="16"/>
  <c r="U10" i="16"/>
  <c r="Z11" i="16"/>
  <c r="B13" i="16"/>
  <c r="O14" i="16"/>
  <c r="U15" i="16"/>
  <c r="AB16" i="16"/>
  <c r="B18" i="16"/>
  <c r="K19" i="16"/>
  <c r="Q20" i="16"/>
  <c r="X21" i="16"/>
  <c r="AG22" i="16"/>
  <c r="E24" i="16"/>
  <c r="Q25" i="16"/>
  <c r="W26" i="16"/>
  <c r="AC27" i="16"/>
  <c r="D29" i="16"/>
  <c r="N30" i="16"/>
  <c r="U31" i="16"/>
  <c r="AC32" i="16"/>
  <c r="B34" i="16"/>
  <c r="K35" i="16"/>
  <c r="R36" i="16"/>
  <c r="Z37" i="16"/>
  <c r="AD38" i="16"/>
  <c r="K40" i="16"/>
  <c r="P41" i="16"/>
  <c r="S42" i="16"/>
  <c r="Y43" i="16"/>
  <c r="AD44" i="16"/>
  <c r="B46" i="16"/>
  <c r="M47" i="16"/>
  <c r="Q48" i="16"/>
  <c r="W49" i="16"/>
  <c r="AA50" i="16"/>
  <c r="AG51" i="16"/>
  <c r="D53" i="16"/>
  <c r="L54" i="16"/>
  <c r="P55" i="16"/>
  <c r="T56" i="16"/>
  <c r="W57" i="16"/>
  <c r="AA58" i="16"/>
  <c r="AD59" i="16"/>
  <c r="B61" i="16"/>
  <c r="E62" i="16"/>
  <c r="P63" i="16"/>
  <c r="T64" i="16"/>
  <c r="W65" i="16"/>
  <c r="AA66" i="16"/>
  <c r="AD67" i="16"/>
  <c r="AG68" i="16"/>
  <c r="F70" i="16"/>
  <c r="M71" i="16"/>
  <c r="R72" i="16"/>
  <c r="U73" i="16"/>
  <c r="X74" i="16"/>
  <c r="AB75" i="16"/>
  <c r="AF76" i="16"/>
  <c r="D78" i="16"/>
  <c r="K79" i="16"/>
  <c r="L80" i="16"/>
  <c r="O81" i="16"/>
  <c r="S82" i="16"/>
  <c r="T83" i="16"/>
  <c r="V84" i="16"/>
  <c r="X85" i="16"/>
  <c r="AB86" i="16"/>
  <c r="AE87" i="16"/>
  <c r="AG88" i="16"/>
  <c r="E90" i="16"/>
  <c r="K92" i="16"/>
  <c r="N93" i="16"/>
  <c r="Q94" i="16"/>
  <c r="S95" i="16"/>
  <c r="T96" i="16"/>
  <c r="X97" i="16"/>
  <c r="Z98" i="16"/>
  <c r="AC99" i="16"/>
  <c r="AE100" i="16"/>
  <c r="AG101" i="16"/>
  <c r="B103" i="16"/>
  <c r="C104" i="16"/>
  <c r="I104" i="16" s="1"/>
  <c r="L105" i="16"/>
  <c r="M106" i="16"/>
  <c r="N107" i="16"/>
  <c r="Q108" i="16"/>
  <c r="T109" i="16"/>
  <c r="W110" i="16"/>
  <c r="Y111" i="16"/>
  <c r="AC112" i="16"/>
  <c r="AE113" i="16"/>
  <c r="AE114" i="16"/>
  <c r="AE115" i="16"/>
  <c r="C117" i="16"/>
  <c r="I117" i="16" s="1"/>
  <c r="C118" i="16"/>
  <c r="I118" i="16" s="1"/>
  <c r="E119" i="16"/>
  <c r="E120" i="16"/>
  <c r="F121" i="16"/>
  <c r="K122" i="16"/>
  <c r="L123" i="16"/>
  <c r="M124" i="16"/>
  <c r="P125" i="16"/>
  <c r="P126" i="16"/>
  <c r="P127" i="16"/>
  <c r="Q128" i="16"/>
  <c r="R129" i="16"/>
  <c r="S130" i="16"/>
  <c r="S131" i="16"/>
  <c r="U132" i="16"/>
  <c r="X133" i="16"/>
  <c r="X134" i="16"/>
  <c r="Z135" i="16"/>
  <c r="AA136" i="16"/>
  <c r="AB137" i="16"/>
  <c r="AB138" i="16"/>
  <c r="AD139" i="16"/>
  <c r="AF140" i="16"/>
  <c r="AG141" i="16"/>
  <c r="B143" i="16"/>
  <c r="D2" i="16"/>
  <c r="K3" i="16"/>
  <c r="S4" i="16"/>
  <c r="Y5" i="16"/>
  <c r="AF6" i="16"/>
  <c r="O9" i="16"/>
  <c r="V10" i="16"/>
  <c r="AB11" i="16"/>
  <c r="D13" i="16"/>
  <c r="Q14" i="16"/>
  <c r="V15" i="16"/>
  <c r="AC16" i="16"/>
  <c r="C18" i="16"/>
  <c r="I18" i="16" s="1"/>
  <c r="L19" i="16"/>
  <c r="S20" i="16"/>
  <c r="Y21" i="16"/>
  <c r="B23" i="16"/>
  <c r="F24" i="16"/>
  <c r="R25" i="16"/>
  <c r="X26" i="16"/>
  <c r="AE27" i="16"/>
  <c r="E29" i="16"/>
  <c r="O30" i="16"/>
  <c r="V31" i="16"/>
  <c r="AD32" i="16"/>
  <c r="C34" i="16"/>
  <c r="I34" i="16" s="1"/>
  <c r="M35" i="16"/>
  <c r="S36" i="16"/>
  <c r="AA37" i="16"/>
  <c r="B39" i="16"/>
  <c r="M40" i="16"/>
  <c r="Q41" i="16"/>
  <c r="T42" i="16"/>
  <c r="Z43" i="16"/>
  <c r="AE44" i="16"/>
  <c r="C46" i="16"/>
  <c r="I46" i="16" s="1"/>
  <c r="N47" i="16"/>
  <c r="S48" i="16"/>
  <c r="X49" i="16"/>
  <c r="AC50" i="16"/>
  <c r="B52" i="16"/>
  <c r="E53" i="16"/>
  <c r="M54" i="16"/>
  <c r="Q55" i="16"/>
  <c r="U56" i="16"/>
  <c r="X57" i="16"/>
  <c r="AB58" i="16"/>
  <c r="AE59" i="16"/>
  <c r="C61" i="16"/>
  <c r="I61" i="16" s="1"/>
  <c r="F62" i="16"/>
  <c r="Q63" i="16"/>
  <c r="U64" i="16"/>
  <c r="X65" i="16"/>
  <c r="AB66" i="16"/>
  <c r="AE67" i="16"/>
  <c r="C69" i="16"/>
  <c r="I69" i="16" s="1"/>
  <c r="K70" i="16"/>
  <c r="N71" i="16"/>
  <c r="S72" i="16"/>
  <c r="W73" i="16"/>
  <c r="Y74" i="16"/>
  <c r="AC75" i="16"/>
  <c r="AG76" i="16"/>
  <c r="E78" i="16"/>
  <c r="L79" i="16"/>
  <c r="N80" i="16"/>
  <c r="R81" i="16"/>
  <c r="T82" i="16"/>
  <c r="U83" i="16"/>
  <c r="W84" i="16"/>
  <c r="Y85" i="16"/>
  <c r="AC86" i="16"/>
  <c r="AF87" i="16"/>
  <c r="C89" i="16"/>
  <c r="I89" i="16" s="1"/>
  <c r="F90" i="16"/>
  <c r="K91" i="16"/>
  <c r="M92" i="16"/>
  <c r="P93" i="16"/>
  <c r="R94" i="16"/>
  <c r="T95" i="16"/>
  <c r="U96" i="16"/>
  <c r="Y97" i="16"/>
  <c r="AB98" i="16"/>
  <c r="AD99" i="16"/>
  <c r="AF100" i="16"/>
  <c r="B102" i="16"/>
  <c r="C103" i="16"/>
  <c r="I103" i="16" s="1"/>
  <c r="F104" i="16"/>
  <c r="M105" i="16"/>
  <c r="N106" i="16"/>
  <c r="O107" i="16"/>
  <c r="R108" i="16"/>
  <c r="U109" i="16"/>
  <c r="E2" i="16"/>
  <c r="M3" i="16"/>
  <c r="T4" i="16"/>
  <c r="AA5" i="16"/>
  <c r="B7" i="16"/>
  <c r="K8" i="16"/>
  <c r="Q9" i="16"/>
  <c r="W10" i="16"/>
  <c r="AD11" i="16"/>
  <c r="F13" i="16"/>
  <c r="R14" i="16"/>
  <c r="W15" i="16"/>
  <c r="AE16" i="16"/>
  <c r="M19" i="16"/>
  <c r="U20" i="16"/>
  <c r="AA21" i="16"/>
  <c r="C23" i="16"/>
  <c r="I23" i="16" s="1"/>
  <c r="S25" i="16"/>
  <c r="Z26" i="16"/>
  <c r="AF27" i="16"/>
  <c r="K29" i="16"/>
  <c r="Q30" i="16"/>
  <c r="X31" i="16"/>
  <c r="AE32" i="16"/>
  <c r="D34" i="16"/>
  <c r="O35" i="16"/>
  <c r="T36" i="16"/>
  <c r="AC37" i="16"/>
  <c r="C39" i="16"/>
  <c r="I39" i="16" s="1"/>
  <c r="N40" i="16"/>
  <c r="R41" i="16"/>
  <c r="U42" i="16"/>
  <c r="AC43" i="16"/>
  <c r="AG44" i="16"/>
  <c r="F46" i="16"/>
  <c r="O47" i="16"/>
  <c r="T48" i="16"/>
  <c r="Y49" i="16"/>
  <c r="AD50" i="16"/>
  <c r="D52" i="16"/>
  <c r="L53" i="16"/>
  <c r="P54" i="16"/>
  <c r="R55" i="16"/>
  <c r="V56" i="16"/>
  <c r="Z57" i="16"/>
  <c r="AC58" i="16"/>
  <c r="AG59" i="16"/>
  <c r="D61" i="16"/>
  <c r="L62" i="16"/>
  <c r="R63" i="16"/>
  <c r="V64" i="16"/>
  <c r="Y65" i="16"/>
  <c r="AC66" i="16"/>
  <c r="AG67" i="16"/>
  <c r="E69" i="16"/>
  <c r="M70" i="16"/>
  <c r="O71" i="16"/>
  <c r="T72" i="16"/>
  <c r="X73" i="16"/>
  <c r="AA74" i="16"/>
  <c r="AE75" i="16"/>
  <c r="B77" i="16"/>
  <c r="M79" i="16"/>
  <c r="O80" i="16"/>
  <c r="S81" i="16"/>
  <c r="U82" i="16"/>
  <c r="V83" i="16"/>
  <c r="X84" i="16"/>
  <c r="AC85" i="16"/>
  <c r="AD86" i="16"/>
  <c r="AG87" i="16"/>
  <c r="D89" i="16"/>
  <c r="L91" i="16"/>
  <c r="N92" i="16"/>
  <c r="Q93" i="16"/>
  <c r="S94" i="16"/>
  <c r="U95" i="16"/>
  <c r="W96" i="16"/>
  <c r="AA97" i="16"/>
  <c r="AC98" i="16"/>
  <c r="AE99" i="16"/>
  <c r="AG100" i="16"/>
  <c r="C102" i="16"/>
  <c r="I102" i="16" s="1"/>
  <c r="D103" i="16"/>
  <c r="M104" i="16"/>
  <c r="N105" i="16"/>
  <c r="O106" i="16"/>
  <c r="P107" i="16"/>
  <c r="T108" i="16"/>
  <c r="W109" i="16"/>
  <c r="Y110" i="16"/>
  <c r="AB111" i="16"/>
  <c r="AF112" i="16"/>
  <c r="AG113" i="16"/>
  <c r="AG114" i="16"/>
  <c r="C116" i="16"/>
  <c r="I116" i="16" s="1"/>
  <c r="E117" i="16"/>
  <c r="F118" i="16"/>
  <c r="K120" i="16"/>
  <c r="M121" i="16"/>
  <c r="M122" i="16"/>
  <c r="N123" i="16"/>
  <c r="Q124" i="16"/>
  <c r="R125" i="16"/>
  <c r="R126" i="16"/>
  <c r="S127" i="16"/>
  <c r="S128" i="16"/>
  <c r="U129" i="16"/>
  <c r="U130" i="16"/>
  <c r="V131" i="16"/>
  <c r="X132" i="16"/>
  <c r="Z133" i="16"/>
  <c r="AA134" i="16"/>
  <c r="AB135" i="16"/>
  <c r="AC136" i="16"/>
  <c r="AD137" i="16"/>
  <c r="AF138" i="16"/>
  <c r="AF139" i="16"/>
  <c r="B141" i="16"/>
  <c r="C142" i="16"/>
  <c r="I142" i="16" s="1"/>
  <c r="D143" i="16"/>
  <c r="O3" i="16"/>
  <c r="W4" i="16"/>
  <c r="AC5" i="16"/>
  <c r="D7" i="16"/>
  <c r="M8" i="16"/>
  <c r="T9" i="16"/>
  <c r="Z10" i="16"/>
  <c r="AG11" i="16"/>
  <c r="M13" i="16"/>
  <c r="T14" i="16"/>
  <c r="Z15" i="16"/>
  <c r="AG16" i="16"/>
  <c r="Q19" i="16"/>
  <c r="W20" i="16"/>
  <c r="AF21" i="16"/>
  <c r="E23" i="16"/>
  <c r="M24" i="16"/>
  <c r="V25" i="16"/>
  <c r="AB26" i="16"/>
  <c r="C28" i="16"/>
  <c r="I28" i="16" s="1"/>
  <c r="M29" i="16"/>
  <c r="U30" i="16"/>
  <c r="AA31" i="16"/>
  <c r="AG32" i="16"/>
  <c r="Q35" i="16"/>
  <c r="X36" i="16"/>
  <c r="AE37" i="16"/>
  <c r="F39" i="16"/>
  <c r="P40" i="16"/>
  <c r="T41" i="16"/>
  <c r="X42" i="16"/>
  <c r="AE43" i="16"/>
  <c r="C45" i="16"/>
  <c r="I45" i="16" s="1"/>
  <c r="N46" i="16"/>
  <c r="R47" i="16"/>
  <c r="W48" i="16"/>
  <c r="AB49" i="16"/>
  <c r="AG50" i="16"/>
  <c r="F52" i="16"/>
  <c r="N53" i="16"/>
  <c r="R54" i="16"/>
  <c r="U55" i="16"/>
  <c r="Y56" i="16"/>
  <c r="AC57" i="16"/>
  <c r="AE58" i="16"/>
  <c r="C60" i="16"/>
  <c r="I60" i="16" s="1"/>
  <c r="F61" i="16"/>
  <c r="Q62" i="16"/>
  <c r="U63" i="16"/>
  <c r="X64" i="16"/>
  <c r="AC65" i="16"/>
  <c r="AF66" i="16"/>
  <c r="C68" i="16"/>
  <c r="I68" i="16" s="1"/>
  <c r="O70" i="16"/>
  <c r="S71" i="16"/>
  <c r="V72" i="16"/>
  <c r="Z73" i="16"/>
  <c r="AC74" i="16"/>
  <c r="B76" i="16"/>
  <c r="E77" i="16"/>
  <c r="L78" i="16"/>
  <c r="P79" i="16"/>
  <c r="R80" i="16"/>
  <c r="U81" i="16"/>
  <c r="W82" i="16"/>
  <c r="X83" i="16"/>
  <c r="AA84" i="16"/>
  <c r="AE85" i="16"/>
  <c r="AG86" i="16"/>
  <c r="D88" i="16"/>
  <c r="F89" i="16"/>
  <c r="M90" i="16"/>
  <c r="O91" i="16"/>
  <c r="Q92" i="16"/>
  <c r="S93" i="16"/>
  <c r="V94" i="16"/>
  <c r="W95" i="16"/>
  <c r="AA96" i="16"/>
  <c r="AC97" i="16"/>
  <c r="L2" i="16"/>
  <c r="Q3" i="16"/>
  <c r="X4" i="16"/>
  <c r="AE5" i="16"/>
  <c r="F7" i="16"/>
  <c r="O8" i="16"/>
  <c r="V9" i="16"/>
  <c r="AB10" i="16"/>
  <c r="B12" i="16"/>
  <c r="O13" i="16"/>
  <c r="U14" i="16"/>
  <c r="AB15" i="16"/>
  <c r="C17" i="16"/>
  <c r="I17" i="16" s="1"/>
  <c r="K18" i="16"/>
  <c r="S19" i="16"/>
  <c r="X20" i="16"/>
  <c r="AG21" i="16"/>
  <c r="F23" i="16"/>
  <c r="Q24" i="16"/>
  <c r="Y25" i="16"/>
  <c r="AD26" i="16"/>
  <c r="F28" i="16"/>
  <c r="N29" i="16"/>
  <c r="V30" i="16"/>
  <c r="AB31" i="16"/>
  <c r="B33" i="16"/>
  <c r="L34" i="16"/>
  <c r="R35" i="16"/>
  <c r="Z36" i="16"/>
  <c r="C38" i="16"/>
  <c r="I38" i="16" s="1"/>
  <c r="L39" i="16"/>
  <c r="Q40" i="16"/>
  <c r="U41" i="16"/>
  <c r="AB42" i="16"/>
  <c r="AF43" i="16"/>
  <c r="E45" i="16"/>
  <c r="O46" i="16"/>
  <c r="S47" i="16"/>
  <c r="X48" i="16"/>
  <c r="AC49" i="16"/>
  <c r="M2" i="16"/>
  <c r="V3" i="16"/>
  <c r="Y4" i="16"/>
  <c r="AF5" i="16"/>
  <c r="P8" i="16"/>
  <c r="W9" i="16"/>
  <c r="AC10" i="16"/>
  <c r="E12" i="16"/>
  <c r="P13" i="16"/>
  <c r="V14" i="16"/>
  <c r="AC15" i="16"/>
  <c r="D17" i="16"/>
  <c r="L18" i="16"/>
  <c r="U19" i="16"/>
  <c r="AA20" i="16"/>
  <c r="B22" i="16"/>
  <c r="R24" i="16"/>
  <c r="Z25" i="16"/>
  <c r="AE26" i="16"/>
  <c r="Q29" i="16"/>
  <c r="W30" i="16"/>
  <c r="AE31" i="16"/>
  <c r="C33" i="16"/>
  <c r="I33" i="16" s="1"/>
  <c r="M34" i="16"/>
  <c r="S35" i="16"/>
  <c r="AA36" i="16"/>
  <c r="E38" i="16"/>
  <c r="M39" i="16"/>
  <c r="R40" i="16"/>
  <c r="V41" i="16"/>
  <c r="AD42" i="16"/>
  <c r="B44" i="16"/>
  <c r="F45" i="16"/>
  <c r="Q46" i="16"/>
  <c r="U47" i="16"/>
  <c r="Y48" i="16"/>
  <c r="AD49" i="16"/>
  <c r="D51" i="16"/>
  <c r="K52" i="16"/>
  <c r="Q53" i="16"/>
  <c r="U54" i="16"/>
  <c r="W55" i="16"/>
  <c r="AA56" i="16"/>
  <c r="AE57" i="16"/>
  <c r="C59" i="16"/>
  <c r="I59" i="16" s="1"/>
  <c r="E60" i="16"/>
  <c r="M61" i="16"/>
  <c r="T62" i="16"/>
  <c r="W63" i="16"/>
  <c r="Z64" i="16"/>
  <c r="AE65" i="16"/>
  <c r="C67" i="16"/>
  <c r="I67" i="16" s="1"/>
  <c r="F68" i="16"/>
  <c r="N69" i="16"/>
  <c r="R70" i="16"/>
  <c r="U71" i="16"/>
  <c r="X72" i="16"/>
  <c r="AC73" i="16"/>
  <c r="AG74" i="16"/>
  <c r="D76" i="16"/>
  <c r="N2" i="16"/>
  <c r="W3" i="16"/>
  <c r="Z4" i="16"/>
  <c r="B6" i="16"/>
  <c r="L7" i="16"/>
  <c r="Q8" i="16"/>
  <c r="X9" i="16"/>
  <c r="AD10" i="16"/>
  <c r="K12" i="16"/>
  <c r="Q13" i="16"/>
  <c r="W14" i="16"/>
  <c r="AD15" i="16"/>
  <c r="E17" i="16"/>
  <c r="O18" i="16"/>
  <c r="V19" i="16"/>
  <c r="AB20" i="16"/>
  <c r="C22" i="16"/>
  <c r="I22" i="16" s="1"/>
  <c r="K23" i="16"/>
  <c r="S24" i="16"/>
  <c r="AA25" i="16"/>
  <c r="AF26" i="16"/>
  <c r="K28" i="16"/>
  <c r="S29" i="16"/>
  <c r="X30" i="16"/>
  <c r="AF31" i="16"/>
  <c r="E33" i="16"/>
  <c r="P34" i="16"/>
  <c r="T35" i="16"/>
  <c r="AB36" i="16"/>
  <c r="F38" i="16"/>
  <c r="N39" i="16"/>
  <c r="S40" i="16"/>
  <c r="W41" i="16"/>
  <c r="AE42" i="16"/>
  <c r="C44" i="16"/>
  <c r="I44" i="16" s="1"/>
  <c r="R46" i="16"/>
  <c r="V47" i="16"/>
  <c r="Z48" i="16"/>
  <c r="AG49" i="16"/>
  <c r="F51" i="16"/>
  <c r="M52" i="16"/>
  <c r="R53" i="16"/>
  <c r="V54" i="16"/>
  <c r="Z55" i="16"/>
  <c r="AC56" i="16"/>
  <c r="AF57" i="16"/>
  <c r="D59" i="16"/>
  <c r="F60" i="16"/>
  <c r="O61" i="16"/>
  <c r="U62" i="16"/>
  <c r="X63" i="16"/>
  <c r="AA64" i="16"/>
  <c r="AF65" i="16"/>
  <c r="D67" i="16"/>
  <c r="O69" i="16"/>
  <c r="S70" i="16"/>
  <c r="W71" i="16"/>
  <c r="Z72" i="16"/>
  <c r="AD73" i="16"/>
  <c r="B75" i="16"/>
  <c r="E76" i="16"/>
  <c r="M77" i="16"/>
  <c r="Q78" i="16"/>
  <c r="T79" i="16"/>
  <c r="W80" i="16"/>
  <c r="Y81" i="16"/>
  <c r="Z82" i="16"/>
  <c r="AB83" i="16"/>
  <c r="AE84" i="16"/>
  <c r="C86" i="16"/>
  <c r="I86" i="16" s="1"/>
  <c r="E87" i="16"/>
  <c r="K88" i="16"/>
  <c r="P89" i="16"/>
  <c r="Q90" i="16"/>
  <c r="R91" i="16"/>
  <c r="U92" i="16"/>
  <c r="V93" i="16"/>
  <c r="Y94" i="16"/>
  <c r="AB95" i="16"/>
  <c r="AD96" i="16"/>
  <c r="AG97" i="16"/>
  <c r="C99" i="16"/>
  <c r="I99" i="16" s="1"/>
  <c r="E100" i="16"/>
  <c r="K101" i="16"/>
  <c r="L102" i="16"/>
  <c r="Q103" i="16"/>
  <c r="R104" i="16"/>
  <c r="S105" i="16"/>
  <c r="T106" i="16"/>
  <c r="X107" i="16"/>
  <c r="Z108" i="16"/>
  <c r="AC109" i="16"/>
  <c r="AF110" i="16"/>
  <c r="C112" i="16"/>
  <c r="I112" i="16" s="1"/>
  <c r="F113" i="16"/>
  <c r="L115" i="16"/>
  <c r="M116" i="16"/>
  <c r="N117" i="16"/>
  <c r="O118" i="16"/>
  <c r="Q119" i="16"/>
  <c r="Q120" i="16"/>
  <c r="R121" i="16"/>
  <c r="T122" i="16"/>
  <c r="V123" i="16"/>
  <c r="W124" i="16"/>
  <c r="X125" i="16"/>
  <c r="X126" i="16"/>
  <c r="X127" i="16"/>
  <c r="Z128" i="16"/>
  <c r="Z129" i="16"/>
  <c r="AB130" i="16"/>
  <c r="AB131" i="16"/>
  <c r="AD132" i="16"/>
  <c r="AF133" i="16"/>
  <c r="AF134" i="16"/>
  <c r="B136" i="16"/>
  <c r="D137" i="16"/>
  <c r="E138" i="16"/>
  <c r="F139" i="16"/>
  <c r="F140" i="16"/>
  <c r="K141" i="16"/>
  <c r="M142" i="16"/>
  <c r="M143" i="16"/>
  <c r="O2" i="16"/>
  <c r="X3" i="16"/>
  <c r="AB4" i="16"/>
  <c r="C6" i="16"/>
  <c r="I6" i="16" s="1"/>
  <c r="N7" i="16"/>
  <c r="S8" i="16"/>
  <c r="Z9" i="16"/>
  <c r="AE10" i="16"/>
  <c r="L12" i="16"/>
  <c r="T13" i="16"/>
  <c r="X14" i="16"/>
  <c r="AF15" i="16"/>
  <c r="L17" i="16"/>
  <c r="Q18" i="16"/>
  <c r="W19" i="16"/>
  <c r="AC20" i="16"/>
  <c r="D22" i="16"/>
  <c r="L23" i="16"/>
  <c r="V24" i="16"/>
  <c r="AB25" i="16"/>
  <c r="C27" i="16"/>
  <c r="I27" i="16" s="1"/>
  <c r="L28" i="16"/>
  <c r="T29" i="16"/>
  <c r="AA30" i="16"/>
  <c r="AG31" i="16"/>
  <c r="Q34" i="16"/>
  <c r="W35" i="16"/>
  <c r="AD36" i="16"/>
  <c r="O39" i="16"/>
  <c r="T40" i="16"/>
  <c r="Z41" i="16"/>
  <c r="AF42" i="16"/>
  <c r="E44" i="16"/>
  <c r="K45" i="16"/>
  <c r="S46" i="16"/>
  <c r="W47" i="16"/>
  <c r="AA48" i="16"/>
  <c r="C50" i="16"/>
  <c r="I50" i="16" s="1"/>
  <c r="P52" i="16"/>
  <c r="T53" i="16"/>
  <c r="W54" i="16"/>
  <c r="AA55" i="16"/>
  <c r="AD56" i="16"/>
  <c r="B58" i="16"/>
  <c r="E59" i="16"/>
  <c r="L60" i="16"/>
  <c r="R61" i="16"/>
  <c r="V62" i="16"/>
  <c r="Y63" i="16"/>
  <c r="AB64" i="16"/>
  <c r="C66" i="16"/>
  <c r="I66" i="16" s="1"/>
  <c r="E67" i="16"/>
  <c r="M68" i="16"/>
  <c r="P69" i="16"/>
  <c r="U70" i="16"/>
  <c r="X71" i="16"/>
  <c r="AA72" i="16"/>
  <c r="AF73" i="16"/>
  <c r="C75" i="16"/>
  <c r="I75" i="16" s="1"/>
  <c r="K76" i="16"/>
  <c r="N77" i="16"/>
  <c r="R78" i="16"/>
  <c r="U79" i="16"/>
  <c r="X80" i="16"/>
  <c r="Z81" i="16"/>
  <c r="AB82" i="16"/>
  <c r="AC83" i="16"/>
  <c r="AG84" i="16"/>
  <c r="D86" i="16"/>
  <c r="F87" i="16"/>
  <c r="L88" i="16"/>
  <c r="Q89" i="16"/>
  <c r="R90" i="16"/>
  <c r="T91" i="16"/>
  <c r="V92" i="16"/>
  <c r="W93" i="16"/>
  <c r="AB94" i="16"/>
  <c r="AC95" i="16"/>
  <c r="AE96" i="16"/>
  <c r="B98" i="16"/>
  <c r="D99" i="16"/>
  <c r="F100" i="16"/>
  <c r="L101" i="16"/>
  <c r="N102" i="16"/>
  <c r="R103" i="16"/>
  <c r="S104" i="16"/>
  <c r="T105" i="16"/>
  <c r="V106" i="16"/>
  <c r="Y107" i="16"/>
  <c r="AB108" i="16"/>
  <c r="AD109" i="16"/>
  <c r="AG110" i="16"/>
  <c r="D112" i="16"/>
  <c r="K114" i="16"/>
  <c r="M115" i="16"/>
  <c r="N116" i="16"/>
  <c r="O117" i="16"/>
  <c r="Q118" i="16"/>
  <c r="R119" i="16"/>
  <c r="R120" i="16"/>
  <c r="S121" i="16"/>
  <c r="U122" i="16"/>
  <c r="W123" i="16"/>
  <c r="X124" i="16"/>
  <c r="Y125" i="16"/>
  <c r="Y126" i="16"/>
  <c r="Z127" i="16"/>
  <c r="AA128" i="16"/>
  <c r="AC129" i="16"/>
  <c r="AC130" i="16"/>
  <c r="AD131" i="16"/>
  <c r="AE132" i="16"/>
  <c r="AG133" i="16"/>
  <c r="AG134" i="16"/>
  <c r="C136" i="16"/>
  <c r="I136" i="16" s="1"/>
  <c r="F137" i="16"/>
  <c r="F138" i="16"/>
  <c r="K140" i="16"/>
  <c r="M141" i="16"/>
  <c r="N142" i="16"/>
  <c r="N143" i="16"/>
  <c r="Q2" i="16"/>
  <c r="Y3" i="16"/>
  <c r="AD4" i="16"/>
  <c r="D6" i="16"/>
  <c r="O7" i="16"/>
  <c r="T8" i="16"/>
  <c r="AA9" i="16"/>
  <c r="D11" i="16"/>
  <c r="M12" i="16"/>
  <c r="U13" i="16"/>
  <c r="Y14" i="16"/>
  <c r="AG15" i="16"/>
  <c r="M17" i="16"/>
  <c r="R18" i="16"/>
  <c r="Y19" i="16"/>
  <c r="AF20" i="16"/>
  <c r="E22" i="16"/>
  <c r="N23" i="16"/>
  <c r="W24" i="16"/>
  <c r="AC25" i="16"/>
  <c r="D27" i="16"/>
  <c r="N28" i="16"/>
  <c r="U29" i="16"/>
  <c r="AB30" i="16"/>
  <c r="B32" i="16"/>
  <c r="L33" i="16"/>
  <c r="R34" i="16"/>
  <c r="Y35" i="16"/>
  <c r="AG36" i="16"/>
  <c r="K38" i="16"/>
  <c r="Q39" i="16"/>
  <c r="U40" i="16"/>
  <c r="AA41" i="16"/>
  <c r="AG42" i="16"/>
  <c r="F44" i="16"/>
  <c r="P45" i="16"/>
  <c r="T46" i="16"/>
  <c r="X47" i="16"/>
  <c r="AB48" i="16"/>
  <c r="D50" i="16"/>
  <c r="K51" i="16"/>
  <c r="Q52" i="16"/>
  <c r="V53" i="16"/>
  <c r="X54" i="16"/>
  <c r="AB55" i="16"/>
  <c r="AE56" i="16"/>
  <c r="C58" i="16"/>
  <c r="I58" i="16" s="1"/>
  <c r="F59" i="16"/>
  <c r="M60" i="16"/>
  <c r="U61" i="16"/>
  <c r="W62" i="16"/>
  <c r="Z63" i="16"/>
  <c r="AD64" i="16"/>
  <c r="D66" i="16"/>
  <c r="N68" i="16"/>
  <c r="R69" i="16"/>
  <c r="V70" i="16"/>
  <c r="Y71" i="16"/>
  <c r="AB72" i="16"/>
  <c r="AG73" i="16"/>
  <c r="E75" i="16"/>
  <c r="L76" i="16"/>
  <c r="P77" i="16"/>
  <c r="S78" i="16"/>
  <c r="W79" i="16"/>
  <c r="Y80" i="16"/>
  <c r="AA81" i="16"/>
  <c r="AC82" i="16"/>
  <c r="AD83" i="16"/>
  <c r="B85" i="16"/>
  <c r="E86" i="16"/>
  <c r="K87" i="16"/>
  <c r="N88" i="16"/>
  <c r="R89" i="16"/>
  <c r="S90" i="16"/>
  <c r="U91" i="16"/>
  <c r="W92" i="16"/>
  <c r="Y93" i="16"/>
  <c r="AC94" i="16"/>
  <c r="AE95" i="16"/>
  <c r="AG96" i="16"/>
  <c r="D98" i="16"/>
  <c r="E99" i="16"/>
  <c r="K100" i="16"/>
  <c r="M101" i="16"/>
  <c r="O102" i="16"/>
  <c r="S103" i="16"/>
  <c r="T104" i="16"/>
  <c r="U105" i="16"/>
  <c r="W106" i="16"/>
  <c r="Z107" i="16"/>
  <c r="AC108" i="16"/>
  <c r="AF109" i="16"/>
  <c r="B111" i="16"/>
  <c r="F112" i="16"/>
  <c r="K113" i="16"/>
  <c r="N114" i="16"/>
  <c r="N115" i="16"/>
  <c r="O116" i="16"/>
  <c r="P117" i="16"/>
  <c r="R118" i="16"/>
  <c r="S119" i="16"/>
  <c r="S120" i="16"/>
  <c r="T121" i="16"/>
  <c r="V122" i="16"/>
  <c r="Y123" i="16"/>
  <c r="Y124" i="16"/>
  <c r="Z125" i="16"/>
  <c r="Z126" i="16"/>
  <c r="AB127" i="16"/>
  <c r="AB128" i="16"/>
  <c r="AD129" i="16"/>
  <c r="AD130" i="16"/>
  <c r="AE131" i="16"/>
  <c r="AF132" i="16"/>
  <c r="B134" i="16"/>
  <c r="C135" i="16"/>
  <c r="I135" i="16" s="1"/>
  <c r="E136" i="16"/>
  <c r="K139" i="16"/>
  <c r="L140" i="16"/>
  <c r="N141" i="16"/>
  <c r="O142" i="16"/>
  <c r="O143" i="16"/>
  <c r="S2" i="16"/>
  <c r="Z3" i="16"/>
  <c r="AE4" i="16"/>
  <c r="F6" i="16"/>
  <c r="P7" i="16"/>
  <c r="V8" i="16"/>
  <c r="AC9" i="16"/>
  <c r="E11" i="16"/>
  <c r="N12" i="16"/>
  <c r="V13" i="16"/>
  <c r="Z14" i="16"/>
  <c r="C16" i="16"/>
  <c r="I16" i="16" s="1"/>
  <c r="N17" i="16"/>
  <c r="T18" i="16"/>
  <c r="Z19" i="16"/>
  <c r="B21" i="16"/>
  <c r="F22" i="16"/>
  <c r="O23" i="16"/>
  <c r="X24" i="16"/>
  <c r="AD25" i="16"/>
  <c r="O28" i="16"/>
  <c r="V29" i="16"/>
  <c r="AC30" i="16"/>
  <c r="C32" i="16"/>
  <c r="I32" i="16" s="1"/>
  <c r="M33" i="16"/>
  <c r="S34" i="16"/>
  <c r="Z35" i="16"/>
  <c r="C37" i="16"/>
  <c r="I37" i="16" s="1"/>
  <c r="L38" i="16"/>
  <c r="R39" i="16"/>
  <c r="V40" i="16"/>
  <c r="AB41" i="16"/>
  <c r="C43" i="16"/>
  <c r="I43" i="16" s="1"/>
  <c r="Q45" i="16"/>
  <c r="U46" i="16"/>
  <c r="Y47" i="16"/>
  <c r="AD48" i="16"/>
  <c r="E50" i="16"/>
  <c r="L51" i="16"/>
  <c r="R52" i="16"/>
  <c r="W53" i="16"/>
  <c r="Y54" i="16"/>
  <c r="AC55" i="16"/>
  <c r="AG56" i="16"/>
  <c r="D58" i="16"/>
  <c r="N60" i="16"/>
  <c r="V61" i="16"/>
  <c r="X62" i="16"/>
  <c r="AA63" i="16"/>
  <c r="AF64" i="16"/>
  <c r="E66" i="16"/>
  <c r="K67" i="16"/>
  <c r="P68" i="16"/>
  <c r="S69" i="16"/>
  <c r="W70" i="16"/>
  <c r="Z71" i="16"/>
  <c r="AD72" i="16"/>
  <c r="B74" i="16"/>
  <c r="F75" i="16"/>
  <c r="M76" i="16"/>
  <c r="Q77" i="16"/>
  <c r="U78" i="16"/>
  <c r="Y79" i="16"/>
  <c r="Z80" i="16"/>
  <c r="AC81" i="16"/>
  <c r="AD82" i="16"/>
  <c r="AE83" i="16"/>
  <c r="C85" i="16"/>
  <c r="I85" i="16" s="1"/>
  <c r="L87" i="16"/>
  <c r="P88" i="16"/>
  <c r="S89" i="16"/>
  <c r="T90" i="16"/>
  <c r="V91" i="16"/>
  <c r="X92" i="16"/>
  <c r="AB93" i="16"/>
  <c r="AD94" i="16"/>
  <c r="AF95" i="16"/>
  <c r="B97" i="16"/>
  <c r="E98" i="16"/>
  <c r="F99" i="16"/>
  <c r="L100" i="16"/>
  <c r="N101" i="16"/>
  <c r="R102" i="16"/>
  <c r="T103" i="16"/>
  <c r="U104" i="16"/>
  <c r="W105" i="16"/>
  <c r="X106" i="16"/>
  <c r="AA107" i="16"/>
  <c r="AD108" i="16"/>
  <c r="AG109" i="16"/>
  <c r="C111" i="16"/>
  <c r="I111" i="16" s="1"/>
  <c r="K112" i="16"/>
  <c r="L113" i="16"/>
  <c r="O114" i="16"/>
  <c r="O115" i="16"/>
  <c r="Q116" i="16"/>
  <c r="R117" i="16"/>
  <c r="T118" i="16"/>
  <c r="T119" i="16"/>
  <c r="T120" i="16"/>
  <c r="V121" i="16"/>
  <c r="W122" i="16"/>
  <c r="Z123" i="16"/>
  <c r="Z124" i="16"/>
  <c r="AA125" i="16"/>
  <c r="AA126" i="16"/>
  <c r="AC127" i="16"/>
  <c r="AE128" i="16"/>
  <c r="AE129" i="16"/>
  <c r="AE130" i="16"/>
  <c r="AF131" i="16"/>
  <c r="B133" i="16"/>
  <c r="C134" i="16"/>
  <c r="I134" i="16" s="1"/>
  <c r="D135" i="16"/>
  <c r="F136" i="16"/>
  <c r="K137" i="16"/>
  <c r="K138" i="16"/>
  <c r="L139" i="16"/>
  <c r="O140" i="16"/>
  <c r="O141" i="16"/>
  <c r="P142" i="16"/>
  <c r="P143" i="16"/>
  <c r="T2" i="16"/>
  <c r="AA3" i="16"/>
  <c r="AF4" i="16"/>
  <c r="L6" i="16"/>
  <c r="Q7" i="16"/>
  <c r="X8" i="16"/>
  <c r="AD9" i="16"/>
  <c r="F11" i="16"/>
  <c r="P12" i="16"/>
  <c r="W13" i="16"/>
  <c r="AD14" i="16"/>
  <c r="D16" i="16"/>
  <c r="Q17" i="16"/>
  <c r="U18" i="16"/>
  <c r="AA19" i="16"/>
  <c r="C21" i="16"/>
  <c r="I21" i="16" s="1"/>
  <c r="K22" i="16"/>
  <c r="U23" i="16"/>
  <c r="Z24" i="16"/>
  <c r="AF25" i="16"/>
  <c r="K27" i="16"/>
  <c r="P28" i="16"/>
  <c r="X29" i="16"/>
  <c r="AD30" i="16"/>
  <c r="E32" i="16"/>
  <c r="N33" i="16"/>
  <c r="U34" i="16"/>
  <c r="AA35" i="16"/>
  <c r="E37" i="16"/>
  <c r="M38" i="16"/>
  <c r="S39" i="16"/>
  <c r="X40" i="16"/>
  <c r="AE41" i="16"/>
  <c r="E43" i="16"/>
  <c r="K44" i="16"/>
  <c r="R45" i="16"/>
  <c r="W46" i="16"/>
  <c r="Z47" i="16"/>
  <c r="B49" i="16"/>
  <c r="F50" i="16"/>
  <c r="O51" i="16"/>
  <c r="S52" i="16"/>
  <c r="X53" i="16"/>
  <c r="AA54" i="16"/>
  <c r="AD55" i="16"/>
  <c r="C57" i="16"/>
  <c r="I57" i="16" s="1"/>
  <c r="E58" i="16"/>
  <c r="L59" i="16"/>
  <c r="O60" i="16"/>
  <c r="W61" i="16"/>
  <c r="Y62" i="16"/>
  <c r="AB63" i="16"/>
  <c r="B65" i="16"/>
  <c r="F66" i="16"/>
  <c r="M67" i="16"/>
  <c r="Q68" i="16"/>
  <c r="T69" i="16"/>
  <c r="X70" i="16"/>
  <c r="AA71" i="16"/>
  <c r="AF72" i="16"/>
  <c r="C74" i="16"/>
  <c r="I74" i="16" s="1"/>
  <c r="K75" i="16"/>
  <c r="N76" i="16"/>
  <c r="S77" i="16"/>
  <c r="V78" i="16"/>
  <c r="Z79" i="16"/>
  <c r="AB80" i="16"/>
  <c r="AD81" i="16"/>
  <c r="AE82" i="16"/>
  <c r="AF83" i="16"/>
  <c r="E85" i="16"/>
  <c r="K86" i="16"/>
  <c r="N87" i="16"/>
  <c r="Q88" i="16"/>
  <c r="T89" i="16"/>
  <c r="U90" i="16"/>
  <c r="W91" i="16"/>
  <c r="Y92" i="16"/>
  <c r="AC93" i="16"/>
  <c r="AE94" i="16"/>
  <c r="AG95" i="16"/>
  <c r="C97" i="16"/>
  <c r="I97" i="16" s="1"/>
  <c r="F98" i="16"/>
  <c r="L99" i="16"/>
  <c r="M100" i="16"/>
  <c r="P101" i="16"/>
  <c r="S102" i="16"/>
  <c r="U103" i="16"/>
  <c r="V104" i="16"/>
  <c r="X105" i="16"/>
  <c r="AA106" i="16"/>
  <c r="AB107" i="16"/>
  <c r="AE108" i="16"/>
  <c r="B110" i="16"/>
  <c r="F111" i="16"/>
  <c r="L112" i="16"/>
  <c r="M113" i="16"/>
  <c r="P114" i="16"/>
  <c r="P115" i="16"/>
  <c r="R116" i="16"/>
  <c r="S117" i="16"/>
  <c r="U118" i="16"/>
  <c r="U119" i="16"/>
  <c r="U120" i="16"/>
  <c r="X121" i="16"/>
  <c r="Z122" i="16"/>
  <c r="AA123" i="16"/>
  <c r="AA124" i="16"/>
  <c r="AB125" i="16"/>
  <c r="AB126" i="16"/>
  <c r="AD127" i="16"/>
  <c r="AF128" i="16"/>
  <c r="AF129" i="16"/>
  <c r="AF130" i="16"/>
  <c r="AG131" i="16"/>
  <c r="C133" i="16"/>
  <c r="I133" i="16" s="1"/>
  <c r="E134" i="16"/>
  <c r="E135" i="16"/>
  <c r="L136" i="16"/>
  <c r="L137" i="16"/>
  <c r="M138" i="16"/>
  <c r="M139" i="16"/>
  <c r="P140" i="16"/>
  <c r="P141" i="16"/>
  <c r="Q142" i="16"/>
  <c r="Q143" i="16"/>
  <c r="V2" i="16"/>
  <c r="AB3" i="16"/>
  <c r="AG4" i="16"/>
  <c r="N6" i="16"/>
  <c r="R7" i="16"/>
  <c r="Z8" i="16"/>
  <c r="AF9" i="16"/>
  <c r="Q12" i="16"/>
  <c r="X13" i="16"/>
  <c r="AE14" i="16"/>
  <c r="E16" i="16"/>
  <c r="R17" i="16"/>
  <c r="X18" i="16"/>
  <c r="AC19" i="16"/>
  <c r="D21" i="16"/>
  <c r="L22" i="16"/>
  <c r="V23" i="16"/>
  <c r="AA24" i="16"/>
  <c r="AG25" i="16"/>
  <c r="M27" i="16"/>
  <c r="Y2" i="16"/>
  <c r="AE3" i="16"/>
  <c r="B5" i="16"/>
  <c r="O6" i="16"/>
  <c r="S7" i="16"/>
  <c r="AA8" i="16"/>
  <c r="C10" i="16"/>
  <c r="I10" i="16" s="1"/>
  <c r="K11" i="16"/>
  <c r="R12" i="16"/>
  <c r="Y13" i="16"/>
  <c r="AF14" i="16"/>
  <c r="F16" i="16"/>
  <c r="T17" i="16"/>
  <c r="Y18" i="16"/>
  <c r="AD19" i="16"/>
  <c r="E21" i="16"/>
  <c r="M22" i="16"/>
  <c r="W23" i="16"/>
  <c r="AB24" i="16"/>
  <c r="C26" i="16"/>
  <c r="I26" i="16" s="1"/>
  <c r="N27" i="16"/>
  <c r="T28" i="16"/>
  <c r="AA29" i="16"/>
  <c r="AG30" i="16"/>
  <c r="P33" i="16"/>
  <c r="W34" i="16"/>
  <c r="AE35" i="16"/>
  <c r="K37" i="16"/>
  <c r="P38" i="16"/>
  <c r="U39" i="16"/>
  <c r="Z40" i="16"/>
  <c r="B42" i="16"/>
  <c r="N44" i="16"/>
  <c r="T45" i="16"/>
  <c r="Y46" i="16"/>
  <c r="AC47" i="16"/>
  <c r="D49" i="16"/>
  <c r="K50" i="16"/>
  <c r="Q51" i="16"/>
  <c r="W52" i="16"/>
  <c r="Z53" i="16"/>
  <c r="AD54" i="16"/>
  <c r="AG55" i="16"/>
  <c r="E57" i="16"/>
  <c r="K58" i="16"/>
  <c r="N59" i="16"/>
  <c r="U60" i="16"/>
  <c r="Y61" i="16"/>
  <c r="AA62" i="16"/>
  <c r="AD63" i="16"/>
  <c r="E65" i="16"/>
  <c r="L66" i="16"/>
  <c r="O67" i="16"/>
  <c r="T68" i="16"/>
  <c r="W69" i="16"/>
  <c r="Z70" i="16"/>
  <c r="AD71" i="16"/>
  <c r="B73" i="16"/>
  <c r="F74" i="16"/>
  <c r="M75" i="16"/>
  <c r="Q76" i="16"/>
  <c r="U77" i="16"/>
  <c r="X78" i="16"/>
  <c r="AB79" i="16"/>
  <c r="AE80" i="16"/>
  <c r="AF81" i="16"/>
  <c r="AG82" i="16"/>
  <c r="C84" i="16"/>
  <c r="I84" i="16" s="1"/>
  <c r="L85" i="16"/>
  <c r="N86" i="16"/>
  <c r="P87" i="16"/>
  <c r="T88" i="16"/>
  <c r="V89" i="16"/>
  <c r="X90" i="16"/>
  <c r="Z91" i="16"/>
  <c r="AD92" i="16"/>
  <c r="AE93" i="16"/>
  <c r="AG94" i="16"/>
  <c r="D96" i="16"/>
  <c r="E97" i="16"/>
  <c r="L98" i="16"/>
  <c r="N99" i="16"/>
  <c r="O100" i="16"/>
  <c r="R101" i="16"/>
  <c r="V102" i="16"/>
  <c r="W103" i="16"/>
  <c r="Y104" i="16"/>
  <c r="Z105" i="16"/>
  <c r="AC106" i="16"/>
  <c r="AE107" i="16"/>
  <c r="B109" i="16"/>
  <c r="F110" i="16"/>
  <c r="L111" i="16"/>
  <c r="N112" i="16"/>
  <c r="P113" i="16"/>
  <c r="R114" i="16"/>
  <c r="R115" i="16"/>
  <c r="U116" i="16"/>
  <c r="U117" i="16"/>
  <c r="W118" i="16"/>
  <c r="W119" i="16"/>
  <c r="X120" i="16"/>
  <c r="AA121" i="16"/>
  <c r="AB122" i="16"/>
  <c r="AC123" i="16"/>
  <c r="AC124" i="16"/>
  <c r="AD125" i="16"/>
  <c r="AF126" i="16"/>
  <c r="B128" i="16"/>
  <c r="B129" i="16"/>
  <c r="B130" i="16"/>
  <c r="C131" i="16"/>
  <c r="I131" i="16" s="1"/>
  <c r="C132" i="16"/>
  <c r="I132" i="16" s="1"/>
  <c r="F133" i="16"/>
  <c r="K135" i="16"/>
  <c r="N136" i="16"/>
  <c r="N137" i="16"/>
  <c r="O138" i="16"/>
  <c r="P139" i="16"/>
  <c r="R140" i="16"/>
  <c r="R141" i="16"/>
  <c r="S142" i="16"/>
  <c r="U143" i="16"/>
  <c r="Z2" i="16"/>
  <c r="AF3" i="16"/>
  <c r="D5" i="16"/>
  <c r="P6" i="16"/>
  <c r="U7" i="16"/>
  <c r="AB8" i="16"/>
  <c r="D10" i="16"/>
  <c r="L11" i="16"/>
  <c r="S12" i="16"/>
  <c r="AA13" i="16"/>
  <c r="AG14" i="16"/>
  <c r="O16" i="16"/>
  <c r="U17" i="16"/>
  <c r="Z18" i="16"/>
  <c r="AE19" i="16"/>
  <c r="F21" i="16"/>
  <c r="P22" i="16"/>
  <c r="X23" i="16"/>
  <c r="AD24" i="16"/>
  <c r="D26" i="16"/>
  <c r="O27" i="16"/>
  <c r="U28" i="16"/>
  <c r="AB29" i="16"/>
  <c r="D31" i="16"/>
  <c r="L32" i="16"/>
  <c r="T33" i="16"/>
  <c r="Y34" i="16"/>
  <c r="AF35" i="16"/>
  <c r="L37" i="16"/>
  <c r="Q38" i="16"/>
  <c r="W39" i="16"/>
  <c r="AB40" i="16"/>
  <c r="E42" i="16"/>
  <c r="K43" i="16"/>
  <c r="O44" i="16"/>
  <c r="U45" i="16"/>
  <c r="Z46" i="16"/>
  <c r="AF47" i="16"/>
  <c r="E49" i="16"/>
  <c r="N50" i="16"/>
  <c r="S51" i="16"/>
  <c r="X52" i="16"/>
  <c r="AA53" i="16"/>
  <c r="AE54" i="16"/>
  <c r="C56" i="16"/>
  <c r="I56" i="16" s="1"/>
  <c r="F57" i="16"/>
  <c r="M58" i="16"/>
  <c r="O59" i="16"/>
  <c r="V60" i="16"/>
  <c r="Z61" i="16"/>
  <c r="AB62" i="16"/>
  <c r="AG63" i="16"/>
  <c r="F65" i="16"/>
  <c r="N66" i="16"/>
  <c r="P67" i="16"/>
  <c r="U68" i="16"/>
  <c r="X69" i="16"/>
  <c r="AB70" i="16"/>
  <c r="AG71" i="16"/>
  <c r="C73" i="16"/>
  <c r="I73" i="16" s="1"/>
  <c r="L74" i="16"/>
  <c r="O75" i="16"/>
  <c r="R76" i="16"/>
  <c r="W77" i="16"/>
  <c r="Z78" i="16"/>
  <c r="AD79" i="16"/>
  <c r="AF80" i="16"/>
  <c r="AG81" i="16"/>
  <c r="B83" i="16"/>
  <c r="E84" i="16"/>
  <c r="M85" i="16"/>
  <c r="O86" i="16"/>
  <c r="Q87" i="16"/>
  <c r="U88" i="16"/>
  <c r="W89" i="16"/>
  <c r="Y90" i="16"/>
  <c r="AB91" i="16"/>
  <c r="AE92" i="16"/>
  <c r="AF93" i="16"/>
  <c r="B95" i="16"/>
  <c r="E96" i="16"/>
  <c r="K97" i="16"/>
  <c r="M98" i="16"/>
  <c r="O99" i="16"/>
  <c r="Q100" i="16"/>
  <c r="U101" i="16"/>
  <c r="W102" i="16"/>
  <c r="Y103" i="16"/>
  <c r="Z104" i="16"/>
  <c r="AA105" i="16"/>
  <c r="AD106" i="16"/>
  <c r="AF107" i="16"/>
  <c r="C109" i="16"/>
  <c r="I109" i="16" s="1"/>
  <c r="M111" i="16"/>
  <c r="O112" i="16"/>
  <c r="Q113" i="16"/>
  <c r="S114" i="16"/>
  <c r="U115" i="16"/>
  <c r="V116" i="16"/>
  <c r="V117" i="16"/>
  <c r="X118" i="16"/>
  <c r="X119" i="16"/>
  <c r="Y120" i="16"/>
  <c r="AB121" i="16"/>
  <c r="AC122" i="16"/>
  <c r="AD123" i="16"/>
  <c r="AD124" i="16"/>
  <c r="AE125" i="16"/>
  <c r="B127" i="16"/>
  <c r="C128" i="16"/>
  <c r="I128" i="16" s="1"/>
  <c r="C129" i="16"/>
  <c r="I129" i="16" s="1"/>
  <c r="C130" i="16"/>
  <c r="I130" i="16" s="1"/>
  <c r="D131" i="16"/>
  <c r="E132" i="16"/>
  <c r="K133" i="16"/>
  <c r="K134" i="16"/>
  <c r="N135" i="16"/>
  <c r="O136" i="16"/>
  <c r="O137" i="16"/>
  <c r="Q138" i="16"/>
  <c r="R139" i="16"/>
  <c r="S140" i="16"/>
  <c r="S141" i="16"/>
  <c r="T142" i="16"/>
  <c r="V143" i="16"/>
  <c r="AA2" i="16"/>
  <c r="AG3" i="16"/>
  <c r="F5" i="16"/>
  <c r="Q6" i="16"/>
  <c r="X7" i="16"/>
  <c r="AD8" i="16"/>
  <c r="F10" i="16"/>
  <c r="N11" i="16"/>
  <c r="U12" i="16"/>
  <c r="AB13" i="16"/>
  <c r="B15" i="16"/>
  <c r="P16" i="16"/>
  <c r="W17" i="16"/>
  <c r="AA18" i="16"/>
  <c r="AG19" i="16"/>
  <c r="R22" i="16"/>
  <c r="Y23" i="16"/>
  <c r="AE24" i="16"/>
  <c r="L26" i="16"/>
  <c r="P27" i="16"/>
  <c r="V28" i="16"/>
  <c r="AD29" i="16"/>
  <c r="E31" i="16"/>
  <c r="N32" i="16"/>
  <c r="U33" i="16"/>
  <c r="AA34" i="16"/>
  <c r="B36" i="16"/>
  <c r="M37" i="16"/>
  <c r="R38" i="16"/>
  <c r="X39" i="16"/>
  <c r="AC40" i="16"/>
  <c r="F42" i="16"/>
  <c r="M43" i="16"/>
  <c r="R44" i="16"/>
  <c r="V45" i="16"/>
  <c r="AA46" i="16"/>
  <c r="B48" i="16"/>
  <c r="F49" i="16"/>
  <c r="O50" i="16"/>
  <c r="U51" i="16"/>
  <c r="Y52" i="16"/>
  <c r="AC53" i="16"/>
  <c r="AF54" i="16"/>
  <c r="E56" i="16"/>
  <c r="N58" i="16"/>
  <c r="R59" i="16"/>
  <c r="W60" i="16"/>
  <c r="AA61" i="16"/>
  <c r="AC62" i="16"/>
  <c r="B64" i="16"/>
  <c r="K65" i="16"/>
  <c r="O66" i="16"/>
  <c r="T67" i="16"/>
  <c r="V68" i="16"/>
  <c r="Y69" i="16"/>
  <c r="AC70" i="16"/>
  <c r="B72" i="16"/>
  <c r="D73" i="16"/>
  <c r="M74" i="16"/>
  <c r="Q75" i="16"/>
  <c r="S76" i="16"/>
  <c r="X77" i="16"/>
  <c r="AA78" i="16"/>
  <c r="AE79" i="16"/>
  <c r="AG80" i="16"/>
  <c r="B82" i="16"/>
  <c r="C83" i="16"/>
  <c r="I83" i="16" s="1"/>
  <c r="K84" i="16"/>
  <c r="O85" i="16"/>
  <c r="P86" i="16"/>
  <c r="R87" i="16"/>
  <c r="V88" i="16"/>
  <c r="X89" i="16"/>
  <c r="Z90" i="16"/>
  <c r="AC91" i="16"/>
  <c r="AF92" i="16"/>
  <c r="AG93" i="16"/>
  <c r="D95" i="16"/>
  <c r="F96" i="16"/>
  <c r="M97" i="16"/>
  <c r="N98" i="16"/>
  <c r="P99" i="16"/>
  <c r="R100" i="16"/>
  <c r="V101" i="16"/>
  <c r="X102" i="16"/>
  <c r="Z103" i="16"/>
  <c r="AA104" i="16"/>
  <c r="AB105" i="16"/>
  <c r="AE106" i="16"/>
  <c r="B108" i="16"/>
  <c r="E109" i="16"/>
  <c r="K110" i="16"/>
  <c r="N111" i="16"/>
  <c r="P112" i="16"/>
  <c r="S113" i="16"/>
  <c r="T114" i="16"/>
  <c r="V115" i="16"/>
  <c r="W116" i="16"/>
  <c r="X117" i="16"/>
  <c r="Y118" i="16"/>
  <c r="Y119" i="16"/>
  <c r="AB120" i="16"/>
  <c r="AD121" i="16"/>
  <c r="AD122" i="16"/>
  <c r="AE123" i="16"/>
  <c r="AE124" i="16"/>
  <c r="AF125" i="16"/>
  <c r="C127" i="16"/>
  <c r="I127" i="16" s="1"/>
  <c r="D128" i="16"/>
  <c r="D129" i="16"/>
  <c r="D130" i="16"/>
  <c r="E131" i="16"/>
  <c r="K132" i="16"/>
  <c r="L133" i="16"/>
  <c r="L134" i="16"/>
  <c r="O135" i="16"/>
  <c r="P136" i="16"/>
  <c r="Q137" i="16"/>
  <c r="R138" i="16"/>
  <c r="S139" i="16"/>
  <c r="T140" i="16"/>
  <c r="T141" i="16"/>
  <c r="V142" i="16"/>
  <c r="Y143" i="16"/>
  <c r="AD2" i="16"/>
  <c r="D4" i="16"/>
  <c r="M5" i="16"/>
  <c r="T6" i="16"/>
  <c r="Z7" i="16"/>
  <c r="B9" i="16"/>
  <c r="K10" i="16"/>
  <c r="Q11" i="16"/>
  <c r="Y12" i="16"/>
  <c r="AE13" i="16"/>
  <c r="E15" i="16"/>
  <c r="R16" i="16"/>
  <c r="AA17" i="16"/>
  <c r="AC18" i="16"/>
  <c r="D20" i="16"/>
  <c r="M21" i="16"/>
  <c r="U22" i="16"/>
  <c r="AC23" i="16"/>
  <c r="AG24" i="16"/>
  <c r="N26" i="16"/>
  <c r="R27" i="16"/>
  <c r="Y28" i="16"/>
  <c r="B30" i="16"/>
  <c r="Q32" i="16"/>
  <c r="W33" i="16"/>
  <c r="AE34" i="16"/>
  <c r="E36" i="16"/>
  <c r="O37" i="16"/>
  <c r="V38" i="16"/>
  <c r="Z39" i="16"/>
  <c r="C41" i="16"/>
  <c r="I41" i="16" s="1"/>
  <c r="K42" i="16"/>
  <c r="O43" i="16"/>
  <c r="U44" i="16"/>
  <c r="Y45" i="16"/>
  <c r="AD46" i="16"/>
  <c r="E48" i="16"/>
  <c r="M49" i="16"/>
  <c r="R50" i="16"/>
  <c r="W51" i="16"/>
  <c r="AA52" i="16"/>
  <c r="AE53" i="16"/>
  <c r="D55" i="16"/>
  <c r="M57" i="16"/>
  <c r="P58" i="16"/>
  <c r="V59" i="16"/>
  <c r="Z60" i="16"/>
  <c r="AC61" i="16"/>
  <c r="AF62" i="16"/>
  <c r="E64" i="16"/>
  <c r="O65" i="16"/>
  <c r="Q66" i="16"/>
  <c r="V67" i="16"/>
  <c r="X68" i="16"/>
  <c r="AA69" i="16"/>
  <c r="B71" i="16"/>
  <c r="D72" i="16"/>
  <c r="K73" i="16"/>
  <c r="O74" i="16"/>
  <c r="S75" i="16"/>
  <c r="U76" i="16"/>
  <c r="Z77" i="16"/>
  <c r="AE78" i="16"/>
  <c r="B80" i="16"/>
  <c r="C81" i="16"/>
  <c r="I81" i="16" s="1"/>
  <c r="D82" i="16"/>
  <c r="F83" i="16"/>
  <c r="O84" i="16"/>
  <c r="Q85" i="16"/>
  <c r="R86" i="16"/>
  <c r="V87" i="16"/>
  <c r="X88" i="16"/>
  <c r="AA89" i="16"/>
  <c r="AC90" i="16"/>
  <c r="AG91" i="16"/>
  <c r="B93" i="16"/>
  <c r="C94" i="16"/>
  <c r="I94" i="16" s="1"/>
  <c r="L96" i="16"/>
  <c r="O97" i="16"/>
  <c r="Q98" i="16"/>
  <c r="S99" i="16"/>
  <c r="T100" i="16"/>
  <c r="X101" i="16"/>
  <c r="AA102" i="16"/>
  <c r="AB103" i="16"/>
  <c r="AC104" i="16"/>
  <c r="AF105" i="16"/>
  <c r="B107" i="16"/>
  <c r="E108" i="16"/>
  <c r="K109" i="16"/>
  <c r="N110" i="16"/>
  <c r="P111" i="16"/>
  <c r="S112" i="16"/>
  <c r="U113" i="16"/>
  <c r="X114" i="16"/>
  <c r="X115" i="16"/>
  <c r="Y116" i="16"/>
  <c r="Z117" i="16"/>
  <c r="AA118" i="16"/>
  <c r="AC119" i="16"/>
  <c r="AD120" i="16"/>
  <c r="AF121" i="16"/>
  <c r="AF122" i="16"/>
  <c r="AG123" i="16"/>
  <c r="AG124" i="16"/>
  <c r="E126" i="16"/>
  <c r="F127" i="16"/>
  <c r="F128" i="16"/>
  <c r="F129" i="16"/>
  <c r="F130" i="16"/>
  <c r="L131" i="16"/>
  <c r="M132" i="16"/>
  <c r="N133" i="16"/>
  <c r="O134" i="16"/>
  <c r="Q135" i="16"/>
  <c r="R136" i="16"/>
  <c r="T137" i="16"/>
  <c r="T138" i="16"/>
  <c r="U139" i="16"/>
  <c r="V140" i="16"/>
  <c r="V141" i="16"/>
  <c r="Z142" i="16"/>
  <c r="AA143" i="16"/>
  <c r="V4" i="16"/>
  <c r="AF11" i="16"/>
  <c r="P19" i="16"/>
  <c r="AA26" i="16"/>
  <c r="AF32" i="16"/>
  <c r="Z38" i="16"/>
  <c r="V44" i="16"/>
  <c r="Q50" i="16"/>
  <c r="AG54" i="16"/>
  <c r="U59" i="16"/>
  <c r="D64" i="16"/>
  <c r="W68" i="16"/>
  <c r="E73" i="16"/>
  <c r="T77" i="16"/>
  <c r="AC84" i="16"/>
  <c r="Y88" i="16"/>
  <c r="R92" i="16"/>
  <c r="W99" i="16"/>
  <c r="AE102" i="16"/>
  <c r="Q109" i="16"/>
  <c r="Q112" i="16"/>
  <c r="F115" i="16"/>
  <c r="D118" i="16"/>
  <c r="AC120" i="16"/>
  <c r="S123" i="16"/>
  <c r="Q126" i="16"/>
  <c r="E129" i="16"/>
  <c r="Z131" i="16"/>
  <c r="Y134" i="16"/>
  <c r="S137" i="16"/>
  <c r="D140" i="16"/>
  <c r="C143" i="16"/>
  <c r="I143" i="16" s="1"/>
  <c r="V120" i="16"/>
  <c r="K5" i="16"/>
  <c r="V12" i="16"/>
  <c r="C20" i="16"/>
  <c r="I20" i="16" s="1"/>
  <c r="Q27" i="16"/>
  <c r="O33" i="16"/>
  <c r="E39" i="16"/>
  <c r="Z44" i="16"/>
  <c r="T50" i="16"/>
  <c r="E55" i="16"/>
  <c r="W59" i="16"/>
  <c r="K64" i="16"/>
  <c r="Z68" i="16"/>
  <c r="N73" i="16"/>
  <c r="Y77" i="16"/>
  <c r="T81" i="16"/>
  <c r="F85" i="16"/>
  <c r="AD88" i="16"/>
  <c r="S92" i="16"/>
  <c r="N96" i="16"/>
  <c r="AF99" i="16"/>
  <c r="F103" i="16"/>
  <c r="P106" i="16"/>
  <c r="X109" i="16"/>
  <c r="T112" i="16"/>
  <c r="K115" i="16"/>
  <c r="K118" i="16"/>
  <c r="AE120" i="16"/>
  <c r="U123" i="16"/>
  <c r="T126" i="16"/>
  <c r="AA131" i="16"/>
  <c r="AB134" i="16"/>
  <c r="U137" i="16"/>
  <c r="E140" i="16"/>
  <c r="E143" i="16"/>
  <c r="P5" i="16"/>
  <c r="Z12" i="16"/>
  <c r="E20" i="16"/>
  <c r="S27" i="16"/>
  <c r="V33" i="16"/>
  <c r="T39" i="16"/>
  <c r="B45" i="16"/>
  <c r="X50" i="16"/>
  <c r="L55" i="16"/>
  <c r="Z59" i="16"/>
  <c r="P64" i="16"/>
  <c r="AC68" i="16"/>
  <c r="R73" i="16"/>
  <c r="AA77" i="16"/>
  <c r="W81" i="16"/>
  <c r="P85" i="16"/>
  <c r="E89" i="16"/>
  <c r="AA92" i="16"/>
  <c r="Q96" i="16"/>
  <c r="AG99" i="16"/>
  <c r="Q106" i="16"/>
  <c r="Z109" i="16"/>
  <c r="Y112" i="16"/>
  <c r="Q115" i="16"/>
  <c r="L118" i="16"/>
  <c r="C121" i="16"/>
  <c r="I121" i="16" s="1"/>
  <c r="AB123" i="16"/>
  <c r="U126" i="16"/>
  <c r="N129" i="16"/>
  <c r="B132" i="16"/>
  <c r="AC134" i="16"/>
  <c r="X137" i="16"/>
  <c r="Q140" i="16"/>
  <c r="T5" i="16"/>
  <c r="AC12" i="16"/>
  <c r="M20" i="16"/>
  <c r="Y27" i="16"/>
  <c r="Y33" i="16"/>
  <c r="Y39" i="16"/>
  <c r="S45" i="16"/>
  <c r="AF50" i="16"/>
  <c r="T55" i="16"/>
  <c r="B60" i="16"/>
  <c r="W64" i="16"/>
  <c r="F69" i="16"/>
  <c r="Y73" i="16"/>
  <c r="AG77" i="16"/>
  <c r="X81" i="16"/>
  <c r="R85" i="16"/>
  <c r="L89" i="16"/>
  <c r="AG92" i="16"/>
  <c r="X96" i="16"/>
  <c r="B100" i="16"/>
  <c r="M103" i="16"/>
  <c r="R106" i="16"/>
  <c r="AA109" i="16"/>
  <c r="AD112" i="16"/>
  <c r="W115" i="16"/>
  <c r="M118" i="16"/>
  <c r="K121" i="16"/>
  <c r="AF123" i="16"/>
  <c r="V126" i="16"/>
  <c r="T129" i="16"/>
  <c r="L132" i="16"/>
  <c r="AD134" i="16"/>
  <c r="AC137" i="16"/>
  <c r="U140" i="16"/>
  <c r="K143" i="16"/>
  <c r="AB5" i="16"/>
  <c r="L13" i="16"/>
  <c r="V20" i="16"/>
  <c r="AG27" i="16"/>
  <c r="AD33" i="16"/>
  <c r="AA39" i="16"/>
  <c r="X45" i="16"/>
  <c r="C51" i="16"/>
  <c r="I51" i="16" s="1"/>
  <c r="V55" i="16"/>
  <c r="D60" i="16"/>
  <c r="Y64" i="16"/>
  <c r="M69" i="16"/>
  <c r="AA73" i="16"/>
  <c r="K78" i="16"/>
  <c r="AE81" i="16"/>
  <c r="U85" i="16"/>
  <c r="M89" i="16"/>
  <c r="C93" i="16"/>
  <c r="I93" i="16" s="1"/>
  <c r="AB96" i="16"/>
  <c r="D100" i="16"/>
  <c r="O103" i="16"/>
  <c r="S106" i="16"/>
  <c r="AB109" i="16"/>
  <c r="AG112" i="16"/>
  <c r="Y115" i="16"/>
  <c r="N118" i="16"/>
  <c r="N121" i="16"/>
  <c r="B124" i="16"/>
  <c r="W126" i="16"/>
  <c r="V129" i="16"/>
  <c r="N132" i="16"/>
  <c r="AE134" i="16"/>
  <c r="AF137" i="16"/>
  <c r="W140" i="16"/>
  <c r="L143" i="16"/>
  <c r="AE136" i="16"/>
  <c r="W88" i="16"/>
  <c r="R6" i="16"/>
  <c r="AD13" i="16"/>
  <c r="K21" i="16"/>
  <c r="Q28" i="16"/>
  <c r="E34" i="16"/>
  <c r="B40" i="16"/>
  <c r="Z45" i="16"/>
  <c r="P51" i="16"/>
  <c r="AF55" i="16"/>
  <c r="T60" i="16"/>
  <c r="C65" i="16"/>
  <c r="I65" i="16" s="1"/>
  <c r="U69" i="16"/>
  <c r="D74" i="16"/>
  <c r="N78" i="16"/>
  <c r="C82" i="16"/>
  <c r="I82" i="16" s="1"/>
  <c r="AD85" i="16"/>
  <c r="U89" i="16"/>
  <c r="F93" i="16"/>
  <c r="AC96" i="16"/>
  <c r="N100" i="16"/>
  <c r="V103" i="16"/>
  <c r="AB106" i="16"/>
  <c r="C110" i="16"/>
  <c r="I110" i="16" s="1"/>
  <c r="B113" i="16"/>
  <c r="AB115" i="16"/>
  <c r="V118" i="16"/>
  <c r="O121" i="16"/>
  <c r="F124" i="16"/>
  <c r="AC126" i="16"/>
  <c r="W129" i="16"/>
  <c r="Q132" i="16"/>
  <c r="F135" i="16"/>
  <c r="AG137" i="16"/>
  <c r="AB140" i="16"/>
  <c r="T143" i="16"/>
  <c r="R11" i="16"/>
  <c r="O92" i="16"/>
  <c r="U6" i="16"/>
  <c r="AG13" i="16"/>
  <c r="N21" i="16"/>
  <c r="X28" i="16"/>
  <c r="V34" i="16"/>
  <c r="O40" i="16"/>
  <c r="AD45" i="16"/>
  <c r="V51" i="16"/>
  <c r="F56" i="16"/>
  <c r="Y60" i="16"/>
  <c r="L65" i="16"/>
  <c r="Z69" i="16"/>
  <c r="N74" i="16"/>
  <c r="P78" i="16"/>
  <c r="E82" i="16"/>
  <c r="AF85" i="16"/>
  <c r="Z89" i="16"/>
  <c r="R93" i="16"/>
  <c r="D97" i="16"/>
  <c r="S100" i="16"/>
  <c r="AA103" i="16"/>
  <c r="AG106" i="16"/>
  <c r="M110" i="16"/>
  <c r="C113" i="16"/>
  <c r="I113" i="16" s="1"/>
  <c r="B116" i="16"/>
  <c r="Z118" i="16"/>
  <c r="P121" i="16"/>
  <c r="P124" i="16"/>
  <c r="E127" i="16"/>
  <c r="X129" i="16"/>
  <c r="V132" i="16"/>
  <c r="P135" i="16"/>
  <c r="C138" i="16"/>
  <c r="I138" i="16" s="1"/>
  <c r="AG140" i="16"/>
  <c r="Z143" i="16"/>
  <c r="Z6" i="16"/>
  <c r="E14" i="16"/>
  <c r="S21" i="16"/>
  <c r="AA28" i="16"/>
  <c r="AD34" i="16"/>
  <c r="Y40" i="16"/>
  <c r="K46" i="16"/>
  <c r="X51" i="16"/>
  <c r="K56" i="16"/>
  <c r="AA60" i="16"/>
  <c r="P65" i="16"/>
  <c r="AB69" i="16"/>
  <c r="Q74" i="16"/>
  <c r="W78" i="16"/>
  <c r="O82" i="16"/>
  <c r="AG85" i="16"/>
  <c r="AC89" i="16"/>
  <c r="T93" i="16"/>
  <c r="N97" i="16"/>
  <c r="V100" i="16"/>
  <c r="AC103" i="16"/>
  <c r="D107" i="16"/>
  <c r="O110" i="16"/>
  <c r="D113" i="16"/>
  <c r="E116" i="16"/>
  <c r="AB118" i="16"/>
  <c r="Q121" i="16"/>
  <c r="R124" i="16"/>
  <c r="Y129" i="16"/>
  <c r="Z132" i="16"/>
  <c r="R135" i="16"/>
  <c r="D138" i="16"/>
  <c r="C141" i="16"/>
  <c r="I141" i="16" s="1"/>
  <c r="AB143" i="16"/>
  <c r="C7" i="16"/>
  <c r="I7" i="16" s="1"/>
  <c r="S14" i="16"/>
  <c r="AE21" i="16"/>
  <c r="AF28" i="16"/>
  <c r="AF34" i="16"/>
  <c r="AE40" i="16"/>
  <c r="X46" i="16"/>
  <c r="AB51" i="16"/>
  <c r="O56" i="16"/>
  <c r="AD60" i="16"/>
  <c r="T65" i="16"/>
  <c r="B70" i="16"/>
  <c r="U74" i="16"/>
  <c r="AC78" i="16"/>
  <c r="V82" i="16"/>
  <c r="L86" i="16"/>
  <c r="AF89" i="16"/>
  <c r="U93" i="16"/>
  <c r="P97" i="16"/>
  <c r="AA100" i="16"/>
  <c r="AF103" i="16"/>
  <c r="K107" i="16"/>
  <c r="R110" i="16"/>
  <c r="N113" i="16"/>
  <c r="F116" i="16"/>
  <c r="AG118" i="16"/>
  <c r="Y121" i="16"/>
  <c r="S124" i="16"/>
  <c r="M127" i="16"/>
  <c r="AG129" i="16"/>
  <c r="AA132" i="16"/>
  <c r="V135" i="16"/>
  <c r="N138" i="16"/>
  <c r="D141" i="16"/>
  <c r="AE143" i="16"/>
  <c r="T99" i="16"/>
  <c r="Y7" i="16"/>
  <c r="C15" i="16"/>
  <c r="I15" i="16" s="1"/>
  <c r="S22" i="16"/>
  <c r="L29" i="16"/>
  <c r="C35" i="16"/>
  <c r="I35" i="16" s="1"/>
  <c r="E41" i="16"/>
  <c r="AB46" i="16"/>
  <c r="E52" i="16"/>
  <c r="X56" i="16"/>
  <c r="E61" i="16"/>
  <c r="AB65" i="16"/>
  <c r="N70" i="16"/>
  <c r="AB74" i="16"/>
  <c r="AF78" i="16"/>
  <c r="X82" i="16"/>
  <c r="Q86" i="16"/>
  <c r="L90" i="16"/>
  <c r="AD93" i="16"/>
  <c r="S97" i="16"/>
  <c r="B101" i="16"/>
  <c r="N104" i="16"/>
  <c r="Q107" i="16"/>
  <c r="X110" i="16"/>
  <c r="T113" i="16"/>
  <c r="K116" i="16"/>
  <c r="F119" i="16"/>
  <c r="AE121" i="16"/>
  <c r="T124" i="16"/>
  <c r="R127" i="16"/>
  <c r="E130" i="16"/>
  <c r="AB132" i="16"/>
  <c r="AA135" i="16"/>
  <c r="S138" i="16"/>
  <c r="F141" i="16"/>
  <c r="AB7" i="16"/>
  <c r="M15" i="16"/>
  <c r="V22" i="16"/>
  <c r="Z29" i="16"/>
  <c r="P35" i="16"/>
  <c r="M41" i="16"/>
  <c r="AG46" i="16"/>
  <c r="Z56" i="16"/>
  <c r="L61" i="16"/>
  <c r="AD65" i="16"/>
  <c r="P70" i="16"/>
  <c r="AE74" i="16"/>
  <c r="C79" i="16"/>
  <c r="I79" i="16" s="1"/>
  <c r="Y82" i="16"/>
  <c r="S86" i="16"/>
  <c r="O90" i="16"/>
  <c r="B94" i="16"/>
  <c r="AB97" i="16"/>
  <c r="C101" i="16"/>
  <c r="I101" i="16" s="1"/>
  <c r="O104" i="16"/>
  <c r="R107" i="16"/>
  <c r="Z110" i="16"/>
  <c r="W113" i="16"/>
  <c r="L116" i="16"/>
  <c r="K119" i="16"/>
  <c r="AG121" i="16"/>
  <c r="U124" i="16"/>
  <c r="T127" i="16"/>
  <c r="K130" i="16"/>
  <c r="AC132" i="16"/>
  <c r="AC135" i="16"/>
  <c r="U138" i="16"/>
  <c r="P131" i="16"/>
  <c r="AD18" i="16"/>
  <c r="M109" i="16"/>
  <c r="AG7" i="16"/>
  <c r="R15" i="16"/>
  <c r="AB22" i="16"/>
  <c r="AE29" i="16"/>
  <c r="AD35" i="16"/>
  <c r="S41" i="16"/>
  <c r="D47" i="16"/>
  <c r="U52" i="16"/>
  <c r="D57" i="16"/>
  <c r="X61" i="16"/>
  <c r="Y70" i="16"/>
  <c r="L75" i="16"/>
  <c r="O79" i="16"/>
  <c r="AF82" i="16"/>
  <c r="V86" i="16"/>
  <c r="P90" i="16"/>
  <c r="D94" i="16"/>
  <c r="AE97" i="16"/>
  <c r="D101" i="16"/>
  <c r="P104" i="16"/>
  <c r="S107" i="16"/>
  <c r="AA110" i="16"/>
  <c r="AB113" i="16"/>
  <c r="T116" i="16"/>
  <c r="L119" i="16"/>
  <c r="D122" i="16"/>
  <c r="AB124" i="16"/>
  <c r="U127" i="16"/>
  <c r="P130" i="16"/>
  <c r="D133" i="16"/>
  <c r="AD135" i="16"/>
  <c r="Y138" i="16"/>
  <c r="Q141" i="16"/>
  <c r="Y139" i="16"/>
  <c r="D115" i="16"/>
  <c r="L8" i="16"/>
  <c r="X15" i="16"/>
  <c r="D23" i="16"/>
  <c r="C30" i="16"/>
  <c r="I30" i="16" s="1"/>
  <c r="D36" i="16"/>
  <c r="AG41" i="16"/>
  <c r="Q47" i="16"/>
  <c r="Z52" i="16"/>
  <c r="K57" i="16"/>
  <c r="AB61" i="16"/>
  <c r="P66" i="16"/>
  <c r="AD70" i="16"/>
  <c r="R75" i="16"/>
  <c r="Q79" i="16"/>
  <c r="D83" i="16"/>
  <c r="AF86" i="16"/>
  <c r="W90" i="16"/>
  <c r="N94" i="16"/>
  <c r="AF97" i="16"/>
  <c r="E101" i="16"/>
  <c r="Q104" i="16"/>
  <c r="W107" i="16"/>
  <c r="AB110" i="16"/>
  <c r="AF113" i="16"/>
  <c r="X116" i="16"/>
  <c r="M119" i="16"/>
  <c r="L122" i="16"/>
  <c r="AF124" i="16"/>
  <c r="V127" i="16"/>
  <c r="T130" i="16"/>
  <c r="M133" i="16"/>
  <c r="AE135" i="16"/>
  <c r="AD138" i="16"/>
  <c r="U141" i="16"/>
  <c r="AF8" i="16"/>
  <c r="Q16" i="16"/>
  <c r="Z23" i="16"/>
  <c r="F30" i="16"/>
  <c r="K36" i="16"/>
  <c r="AB47" i="16"/>
  <c r="AB52" i="16"/>
  <c r="O57" i="16"/>
  <c r="AD61" i="16"/>
  <c r="S66" i="16"/>
  <c r="C71" i="16"/>
  <c r="I71" i="16" s="1"/>
  <c r="T75" i="16"/>
  <c r="S79" i="16"/>
  <c r="B87" i="16"/>
  <c r="AB90" i="16"/>
  <c r="T94" i="16"/>
  <c r="Q101" i="16"/>
  <c r="X104" i="16"/>
  <c r="AD107" i="16"/>
  <c r="AD110" i="16"/>
  <c r="B114" i="16"/>
  <c r="Z116" i="16"/>
  <c r="P119" i="16"/>
  <c r="N122" i="16"/>
  <c r="C125" i="16"/>
  <c r="I125" i="16" s="1"/>
  <c r="W127" i="16"/>
  <c r="V130" i="16"/>
  <c r="O133" i="16"/>
  <c r="AF135" i="16"/>
  <c r="AG138" i="16"/>
  <c r="X141" i="16"/>
  <c r="B96" i="16"/>
  <c r="C9" i="16"/>
  <c r="I9" i="16" s="1"/>
  <c r="T16" i="16"/>
  <c r="AD23" i="16"/>
  <c r="T30" i="16"/>
  <c r="N36" i="16"/>
  <c r="M42" i="16"/>
  <c r="C48" i="16"/>
  <c r="I48" i="16" s="1"/>
  <c r="AF52" i="16"/>
  <c r="S57" i="16"/>
  <c r="B62" i="16"/>
  <c r="X66" i="16"/>
  <c r="F71" i="16"/>
  <c r="W75" i="16"/>
  <c r="AA79" i="16"/>
  <c r="Q83" i="16"/>
  <c r="C87" i="16"/>
  <c r="I87" i="16" s="1"/>
  <c r="AE90" i="16"/>
  <c r="W94" i="16"/>
  <c r="O98" i="16"/>
  <c r="W101" i="16"/>
  <c r="AB104" i="16"/>
  <c r="C108" i="16"/>
  <c r="I108" i="16" s="1"/>
  <c r="K111" i="16"/>
  <c r="C114" i="16"/>
  <c r="I114" i="16" s="1"/>
  <c r="AD116" i="16"/>
  <c r="V119" i="16"/>
  <c r="O122" i="16"/>
  <c r="L125" i="16"/>
  <c r="AF127" i="16"/>
  <c r="W130" i="16"/>
  <c r="S133" i="16"/>
  <c r="M136" i="16"/>
  <c r="B139" i="16"/>
  <c r="AC141" i="16"/>
  <c r="R142" i="16"/>
  <c r="E4" i="16"/>
  <c r="AF117" i="16"/>
  <c r="X16" i="16"/>
  <c r="B24" i="16"/>
  <c r="AF30" i="16"/>
  <c r="W36" i="16"/>
  <c r="P42" i="16"/>
  <c r="F48" i="16"/>
  <c r="M53" i="16"/>
  <c r="AA57" i="16"/>
  <c r="N62" i="16"/>
  <c r="AD66" i="16"/>
  <c r="R71" i="16"/>
  <c r="AF75" i="16"/>
  <c r="AG79" i="16"/>
  <c r="W83" i="16"/>
  <c r="O87" i="16"/>
  <c r="C91" i="16"/>
  <c r="I91" i="16" s="1"/>
  <c r="X94" i="16"/>
  <c r="R98" i="16"/>
  <c r="AA101" i="16"/>
  <c r="AD104" i="16"/>
  <c r="F108" i="16"/>
  <c r="O111" i="16"/>
  <c r="E114" i="16"/>
  <c r="D117" i="16"/>
  <c r="AA119" i="16"/>
  <c r="P122" i="16"/>
  <c r="Q125" i="16"/>
  <c r="E128" i="16"/>
  <c r="Y130" i="16"/>
  <c r="Y133" i="16"/>
  <c r="Q136" i="16"/>
  <c r="C139" i="16"/>
  <c r="I139" i="16" s="1"/>
  <c r="B142" i="16"/>
  <c r="R32" i="16"/>
  <c r="M126" i="16"/>
  <c r="F2" i="16"/>
  <c r="R9" i="16"/>
  <c r="AF16" i="16"/>
  <c r="L24" i="16"/>
  <c r="F31" i="16"/>
  <c r="F37" i="16"/>
  <c r="W42" i="16"/>
  <c r="M48" i="16"/>
  <c r="P53" i="16"/>
  <c r="AD57" i="16"/>
  <c r="R62" i="16"/>
  <c r="B67" i="16"/>
  <c r="T71" i="16"/>
  <c r="C76" i="16"/>
  <c r="I76" i="16" s="1"/>
  <c r="C80" i="16"/>
  <c r="I80" i="16" s="1"/>
  <c r="Y83" i="16"/>
  <c r="T87" i="16"/>
  <c r="N91" i="16"/>
  <c r="AF94" i="16"/>
  <c r="V98" i="16"/>
  <c r="AD101" i="16"/>
  <c r="B105" i="16"/>
  <c r="M108" i="16"/>
  <c r="Q111" i="16"/>
  <c r="F114" i="16"/>
  <c r="F117" i="16"/>
  <c r="AE119" i="16"/>
  <c r="Q122" i="16"/>
  <c r="S125" i="16"/>
  <c r="AA130" i="16"/>
  <c r="AA133" i="16"/>
  <c r="U136" i="16"/>
  <c r="D139" i="16"/>
  <c r="D142" i="16"/>
  <c r="AF24" i="16"/>
  <c r="N37" i="16"/>
  <c r="U48" i="16"/>
  <c r="N67" i="16"/>
  <c r="P76" i="16"/>
  <c r="F80" i="16"/>
  <c r="W87" i="16"/>
  <c r="P91" i="16"/>
  <c r="AD98" i="16"/>
  <c r="D102" i="16"/>
  <c r="U108" i="16"/>
  <c r="U111" i="16"/>
  <c r="B120" i="16"/>
  <c r="AA122" i="16"/>
  <c r="M128" i="16"/>
  <c r="AG130" i="16"/>
  <c r="AB133" i="16"/>
  <c r="X136" i="16"/>
  <c r="E142" i="16"/>
  <c r="AB102" i="16"/>
  <c r="AB2" i="16"/>
  <c r="X17" i="16"/>
  <c r="K31" i="16"/>
  <c r="F43" i="16"/>
  <c r="Y53" i="16"/>
  <c r="Z62" i="16"/>
  <c r="AB71" i="16"/>
  <c r="AA83" i="16"/>
  <c r="E95" i="16"/>
  <c r="O105" i="16"/>
  <c r="Q114" i="16"/>
  <c r="T125" i="16"/>
  <c r="O139" i="16"/>
  <c r="AE2" i="16"/>
  <c r="L10" i="16"/>
  <c r="AB17" i="16"/>
  <c r="C25" i="16"/>
  <c r="I25" i="16" s="1"/>
  <c r="Q31" i="16"/>
  <c r="P37" i="16"/>
  <c r="N43" i="16"/>
  <c r="C49" i="16"/>
  <c r="I49" i="16" s="1"/>
  <c r="AD53" i="16"/>
  <c r="O58" i="16"/>
  <c r="AD62" i="16"/>
  <c r="U67" i="16"/>
  <c r="C72" i="16"/>
  <c r="I72" i="16" s="1"/>
  <c r="T76" i="16"/>
  <c r="Q80" i="16"/>
  <c r="B84" i="16"/>
  <c r="Z87" i="16"/>
  <c r="Q91" i="16"/>
  <c r="K95" i="16"/>
  <c r="AF98" i="16"/>
  <c r="E102" i="16"/>
  <c r="P105" i="16"/>
  <c r="W108" i="16"/>
  <c r="Z111" i="16"/>
  <c r="V114" i="16"/>
  <c r="K117" i="16"/>
  <c r="AE122" i="16"/>
  <c r="V125" i="16"/>
  <c r="R128" i="16"/>
  <c r="F131" i="16"/>
  <c r="AC133" i="16"/>
  <c r="AB136" i="16"/>
  <c r="T139" i="16"/>
  <c r="F142" i="16"/>
  <c r="F32" i="16"/>
  <c r="W58" i="16"/>
  <c r="AA76" i="16"/>
  <c r="P84" i="16"/>
  <c r="AE91" i="16"/>
  <c r="B99" i="16"/>
  <c r="R105" i="16"/>
  <c r="AE111" i="16"/>
  <c r="T117" i="16"/>
  <c r="D123" i="16"/>
  <c r="V128" i="16"/>
  <c r="AG105" i="16"/>
  <c r="D3" i="16"/>
  <c r="O10" i="16"/>
  <c r="AE17" i="16"/>
  <c r="L25" i="16"/>
  <c r="Y31" i="16"/>
  <c r="V37" i="16"/>
  <c r="P43" i="16"/>
  <c r="K49" i="16"/>
  <c r="AF53" i="16"/>
  <c r="R58" i="16"/>
  <c r="AG62" i="16"/>
  <c r="W67" i="16"/>
  <c r="E72" i="16"/>
  <c r="X76" i="16"/>
  <c r="U80" i="16"/>
  <c r="M84" i="16"/>
  <c r="B88" i="16"/>
  <c r="X91" i="16"/>
  <c r="O95" i="16"/>
  <c r="AG98" i="16"/>
  <c r="Q105" i="16"/>
  <c r="X108" i="16"/>
  <c r="AD111" i="16"/>
  <c r="Y114" i="16"/>
  <c r="M117" i="16"/>
  <c r="L120" i="16"/>
  <c r="AG122" i="16"/>
  <c r="W125" i="16"/>
  <c r="U128" i="16"/>
  <c r="M131" i="16"/>
  <c r="AE133" i="16"/>
  <c r="AD136" i="16"/>
  <c r="V139" i="16"/>
  <c r="L142" i="16"/>
  <c r="X10" i="16"/>
  <c r="T25" i="16"/>
  <c r="AD37" i="16"/>
  <c r="N49" i="16"/>
  <c r="F54" i="16"/>
  <c r="E63" i="16"/>
  <c r="L72" i="16"/>
  <c r="V80" i="16"/>
  <c r="E88" i="16"/>
  <c r="V95" i="16"/>
  <c r="K102" i="16"/>
  <c r="Y108" i="16"/>
  <c r="AB114" i="16"/>
  <c r="N120" i="16"/>
  <c r="AC125" i="16"/>
  <c r="F134" i="16"/>
  <c r="M112" i="16"/>
  <c r="N3" i="16"/>
  <c r="T43" i="16"/>
  <c r="Z67" i="16"/>
  <c r="B4" i="16"/>
  <c r="O11" i="16"/>
  <c r="AB18" i="16"/>
  <c r="M26" i="16"/>
  <c r="O32" i="16"/>
  <c r="O38" i="16"/>
  <c r="AD43" i="16"/>
  <c r="T49" i="16"/>
  <c r="Q54" i="16"/>
  <c r="AD58" i="16"/>
  <c r="T63" i="16"/>
  <c r="B68" i="16"/>
  <c r="U72" i="16"/>
  <c r="D77" i="16"/>
  <c r="AD80" i="16"/>
  <c r="S84" i="16"/>
  <c r="F88" i="16"/>
  <c r="B92" i="16"/>
  <c r="Y95" i="16"/>
  <c r="M99" i="16"/>
  <c r="T102" i="16"/>
  <c r="Y105" i="16"/>
  <c r="AG108" i="16"/>
  <c r="AF111" i="16"/>
  <c r="AF114" i="16"/>
  <c r="Y117" i="16"/>
  <c r="O120" i="16"/>
  <c r="M123" i="16"/>
  <c r="D126" i="16"/>
  <c r="X128" i="16"/>
  <c r="T131" i="16"/>
  <c r="M134" i="16"/>
  <c r="B137" i="16"/>
  <c r="AE139" i="16"/>
  <c r="X142" i="16"/>
  <c r="D81" i="16"/>
  <c r="O26" i="16"/>
  <c r="S38" i="16"/>
  <c r="M44" i="16"/>
  <c r="AA49" i="16"/>
  <c r="S54" i="16"/>
  <c r="B59" i="16"/>
  <c r="V63" i="16"/>
  <c r="E68" i="16"/>
  <c r="W72" i="16"/>
  <c r="K77" i="16"/>
  <c r="B81" i="16"/>
  <c r="Y84" i="16"/>
  <c r="S88" i="16"/>
  <c r="E92" i="16"/>
  <c r="AA95" i="16"/>
  <c r="Q99" i="16"/>
  <c r="Z102" i="16"/>
  <c r="AE105" i="16"/>
  <c r="F109" i="16"/>
  <c r="AG111" i="16"/>
  <c r="C115" i="16"/>
  <c r="I115" i="16" s="1"/>
  <c r="AA117" i="16"/>
  <c r="P120" i="16"/>
  <c r="O123" i="16"/>
  <c r="F126" i="16"/>
  <c r="Y128" i="16"/>
  <c r="W131" i="16"/>
  <c r="Q134" i="16"/>
  <c r="C137" i="16"/>
  <c r="I137" i="16" s="1"/>
  <c r="B140" i="16"/>
  <c r="AA142" i="16"/>
  <c r="L77" i="16"/>
  <c r="W11" i="16"/>
  <c r="C19" i="16"/>
  <c r="I19" i="16" s="1"/>
  <c r="R26" i="16"/>
  <c r="W32" i="16"/>
  <c r="W38" i="16"/>
  <c r="T44" i="16"/>
  <c r="AB54" i="16"/>
  <c r="M59" i="16"/>
  <c r="AC63" i="16"/>
  <c r="S68" i="16"/>
  <c r="AG72" i="16"/>
  <c r="AB84" i="16"/>
  <c r="R123" i="16"/>
  <c r="AG128" i="16"/>
  <c r="Y131" i="16"/>
  <c r="T134" i="16"/>
  <c r="M137" i="16"/>
  <c r="C140" i="16"/>
  <c r="I140" i="16" s="1"/>
  <c r="AE142" i="16"/>
  <c r="AM399" i="24" l="1"/>
  <c r="G134" i="16"/>
  <c r="H134" i="16" s="1"/>
  <c r="G48" i="16"/>
  <c r="G50" i="16"/>
  <c r="H50" i="16" s="1"/>
  <c r="G87" i="16"/>
  <c r="G7" i="16"/>
  <c r="H7" i="16" s="1"/>
  <c r="G77" i="16"/>
  <c r="G93" i="16"/>
  <c r="H93" i="16" s="1"/>
  <c r="E482" i="24" s="1"/>
  <c r="C103" i="24" s="1"/>
  <c r="G22" i="16"/>
  <c r="H22" i="16" s="1"/>
  <c r="G76" i="16"/>
  <c r="H76" i="16" s="1"/>
  <c r="G16" i="16"/>
  <c r="H16" i="16" s="1"/>
  <c r="G137" i="16"/>
  <c r="H137" i="16" s="1"/>
  <c r="E526" i="24" s="1"/>
  <c r="C147" i="24" s="1"/>
  <c r="G139" i="16"/>
  <c r="H139" i="16" s="1"/>
  <c r="G113" i="16"/>
  <c r="H113" i="16" s="1"/>
  <c r="G46" i="16"/>
  <c r="H46" i="16" s="1"/>
  <c r="G138" i="16"/>
  <c r="H138" i="16" s="1"/>
  <c r="G88" i="16"/>
  <c r="H88" i="16" s="1"/>
  <c r="E477" i="24" s="1"/>
  <c r="C98" i="24" s="1"/>
  <c r="G80" i="16"/>
  <c r="H80" i="16" s="1"/>
  <c r="G36" i="16"/>
  <c r="H36" i="16" s="1"/>
  <c r="G5" i="16"/>
  <c r="H5" i="16" s="1"/>
  <c r="G74" i="16"/>
  <c r="H74" i="16" s="1"/>
  <c r="G13" i="16"/>
  <c r="H13" i="16" s="1"/>
  <c r="G73" i="16"/>
  <c r="H73" i="16" s="1"/>
  <c r="G97" i="16"/>
  <c r="H97" i="16" s="1"/>
  <c r="E486" i="24" s="1"/>
  <c r="C107" i="24" s="1"/>
  <c r="G140" i="16"/>
  <c r="H140" i="16" s="1"/>
  <c r="E529" i="24" s="1"/>
  <c r="G45" i="16"/>
  <c r="H45" i="16" s="1"/>
  <c r="G47" i="16"/>
  <c r="H47" i="16" s="1"/>
  <c r="G82" i="16"/>
  <c r="H82" i="16" s="1"/>
  <c r="E471" i="24" s="1"/>
  <c r="C92" i="24" s="1"/>
  <c r="G55" i="16"/>
  <c r="H55" i="16" s="1"/>
  <c r="G64" i="16"/>
  <c r="H64" i="16" s="1"/>
  <c r="G90" i="16"/>
  <c r="H90" i="16" s="1"/>
  <c r="E479" i="24" s="1"/>
  <c r="C100" i="24" s="1"/>
  <c r="G98" i="16"/>
  <c r="H98" i="16" s="1"/>
  <c r="E487" i="24" s="1"/>
  <c r="C108" i="24" s="1"/>
  <c r="G70" i="16"/>
  <c r="H70" i="16" s="1"/>
  <c r="G107" i="16"/>
  <c r="H107" i="16" s="1"/>
  <c r="E496" i="24" s="1"/>
  <c r="C117" i="24" s="1"/>
  <c r="G18" i="16"/>
  <c r="H18" i="16" s="1"/>
  <c r="G15" i="16"/>
  <c r="H15" i="16" s="1"/>
  <c r="G126" i="16"/>
  <c r="H126" i="16" s="1"/>
  <c r="G67" i="16"/>
  <c r="H67" i="16" s="1"/>
  <c r="G71" i="16"/>
  <c r="H71" i="16" s="1"/>
  <c r="G69" i="16"/>
  <c r="H69" i="16" s="1"/>
  <c r="G83" i="16"/>
  <c r="H83" i="16" s="1"/>
  <c r="G75" i="16"/>
  <c r="H75" i="16" s="1"/>
  <c r="G28" i="16"/>
  <c r="H28" i="16" s="1"/>
  <c r="G121" i="16"/>
  <c r="H121" i="16" s="1"/>
  <c r="E510" i="24" s="1"/>
  <c r="C131" i="24" s="1"/>
  <c r="G115" i="16"/>
  <c r="H115" i="16" s="1"/>
  <c r="G84" i="16"/>
  <c r="H84" i="16" s="1"/>
  <c r="E473" i="24" s="1"/>
  <c r="C94" i="24" s="1"/>
  <c r="G116" i="16"/>
  <c r="H116" i="16" s="1"/>
  <c r="G11" i="16"/>
  <c r="H11" i="16" s="1"/>
  <c r="G68" i="16"/>
  <c r="H68" i="16" s="1"/>
  <c r="G39" i="16"/>
  <c r="H39" i="16" s="1"/>
  <c r="G62" i="16"/>
  <c r="H62" i="16" s="1"/>
  <c r="G105" i="16"/>
  <c r="H105" i="16" s="1"/>
  <c r="G43" i="16"/>
  <c r="H43" i="16" s="1"/>
  <c r="G60" i="16"/>
  <c r="H60" i="16" s="1"/>
  <c r="G51" i="16"/>
  <c r="H51" i="16" s="1"/>
  <c r="G8" i="16"/>
  <c r="H8" i="16" s="1"/>
  <c r="G35" i="16"/>
  <c r="H35" i="16" s="1"/>
  <c r="G66" i="16"/>
  <c r="H66" i="16" s="1"/>
  <c r="G99" i="16"/>
  <c r="H99" i="16" s="1"/>
  <c r="G44" i="16"/>
  <c r="H44" i="16" s="1"/>
  <c r="G125" i="16"/>
  <c r="H125" i="16" s="1"/>
  <c r="E514" i="24" s="1"/>
  <c r="G108" i="16"/>
  <c r="H108" i="16" s="1"/>
  <c r="G100" i="16"/>
  <c r="H100" i="16" s="1"/>
  <c r="E489" i="24" s="1"/>
  <c r="C110" i="24" s="1"/>
  <c r="G101" i="16"/>
  <c r="H101" i="16" s="1"/>
  <c r="E490" i="24" s="1"/>
  <c r="C111" i="24" s="1"/>
  <c r="G34" i="16"/>
  <c r="H34" i="16" s="1"/>
  <c r="G141" i="16"/>
  <c r="H141" i="16" s="1"/>
  <c r="E530" i="24" s="1"/>
  <c r="H87" i="16"/>
  <c r="E476" i="24" s="1"/>
  <c r="C97" i="24" s="1"/>
  <c r="G89" i="16"/>
  <c r="H89" i="16" s="1"/>
  <c r="G61" i="16"/>
  <c r="H61" i="16" s="1"/>
  <c r="G9" i="16"/>
  <c r="H9" i="16" s="1"/>
  <c r="G72" i="16"/>
  <c r="H72" i="16" s="1"/>
  <c r="G33" i="16"/>
  <c r="H33" i="16" s="1"/>
  <c r="G65" i="16"/>
  <c r="H65" i="16" s="1"/>
  <c r="G106" i="16"/>
  <c r="H106" i="16" s="1"/>
  <c r="G135" i="16"/>
  <c r="H135" i="16" s="1"/>
  <c r="E524" i="24" s="1"/>
  <c r="G122" i="16"/>
  <c r="H122" i="16" s="1"/>
  <c r="E511" i="24" s="1"/>
  <c r="G37" i="16"/>
  <c r="H37" i="16" s="1"/>
  <c r="G94" i="16"/>
  <c r="H94" i="16" s="1"/>
  <c r="G86" i="16"/>
  <c r="H86" i="16" s="1"/>
  <c r="G27" i="16"/>
  <c r="H27" i="16" s="1"/>
  <c r="G19" i="16"/>
  <c r="H19" i="16" s="1"/>
  <c r="G129" i="16"/>
  <c r="H129" i="16" s="1"/>
  <c r="G118" i="16"/>
  <c r="H118" i="16" s="1"/>
  <c r="E507" i="24" s="1"/>
  <c r="C128" i="24" s="1"/>
  <c r="G32" i="16"/>
  <c r="H32" i="16" s="1"/>
  <c r="G31" i="16"/>
  <c r="H31" i="16" s="1"/>
  <c r="G128" i="16"/>
  <c r="H128" i="16" s="1"/>
  <c r="E517" i="24" s="1"/>
  <c r="G124" i="16"/>
  <c r="H124" i="16" s="1"/>
  <c r="G127" i="16"/>
  <c r="H127" i="16" s="1"/>
  <c r="G3" i="16"/>
  <c r="H3" i="16" s="1"/>
  <c r="G92" i="16"/>
  <c r="H92" i="16" s="1"/>
  <c r="E481" i="24" s="1"/>
  <c r="C102" i="24" s="1"/>
  <c r="G63" i="16"/>
  <c r="H63" i="16" s="1"/>
  <c r="G41" i="16"/>
  <c r="H41" i="16" s="1"/>
  <c r="G14" i="16"/>
  <c r="H14" i="16" s="1"/>
  <c r="G120" i="16"/>
  <c r="H120" i="16" s="1"/>
  <c r="E509" i="24" s="1"/>
  <c r="C130" i="24" s="1"/>
  <c r="G102" i="16"/>
  <c r="H102" i="16" s="1"/>
  <c r="E491" i="24" s="1"/>
  <c r="C112" i="24" s="1"/>
  <c r="G57" i="16"/>
  <c r="H57" i="16" s="1"/>
  <c r="G49" i="16"/>
  <c r="H49" i="16" s="1"/>
  <c r="G24" i="16"/>
  <c r="H24" i="16" s="1"/>
  <c r="G142" i="16"/>
  <c r="H142" i="16" s="1"/>
  <c r="E531" i="24" s="1"/>
  <c r="G6" i="16"/>
  <c r="H6" i="16" s="1"/>
  <c r="G117" i="16"/>
  <c r="H117" i="16" s="1"/>
  <c r="G103" i="16"/>
  <c r="H103" i="16" s="1"/>
  <c r="H48" i="16"/>
  <c r="G111" i="16"/>
  <c r="G91" i="16"/>
  <c r="H91" i="16" s="1"/>
  <c r="G58" i="16"/>
  <c r="H58" i="16" s="1"/>
  <c r="G25" i="16"/>
  <c r="H25" i="16" s="1"/>
  <c r="G81" i="16"/>
  <c r="H81" i="16" s="1"/>
  <c r="G54" i="16"/>
  <c r="H54" i="16" s="1"/>
  <c r="G23" i="16"/>
  <c r="H23" i="16" s="1"/>
  <c r="G123" i="16"/>
  <c r="H123" i="16" s="1"/>
  <c r="E512" i="24" s="1"/>
  <c r="G131" i="16"/>
  <c r="H131" i="16" s="1"/>
  <c r="G114" i="16"/>
  <c r="H114" i="16" s="1"/>
  <c r="G2" i="16"/>
  <c r="H2" i="16" s="1"/>
  <c r="G110" i="16"/>
  <c r="H110" i="16" s="1"/>
  <c r="G104" i="16"/>
  <c r="H104" i="16" s="1"/>
  <c r="G17" i="16"/>
  <c r="H17" i="16" s="1"/>
  <c r="G26" i="16"/>
  <c r="H26" i="16" s="1"/>
  <c r="G119" i="16"/>
  <c r="H119" i="16" s="1"/>
  <c r="G21" i="16"/>
  <c r="H21" i="16" s="1"/>
  <c r="G109" i="16"/>
  <c r="H109" i="16" s="1"/>
  <c r="G38" i="16"/>
  <c r="H38" i="16" s="1"/>
  <c r="G95" i="16"/>
  <c r="H95" i="16" s="1"/>
  <c r="G133" i="16"/>
  <c r="H133" i="16" s="1"/>
  <c r="G12" i="16"/>
  <c r="H12" i="16" s="1"/>
  <c r="G4" i="16"/>
  <c r="H4" i="16" s="1"/>
  <c r="G56" i="16"/>
  <c r="H56" i="16" s="1"/>
  <c r="G59" i="16"/>
  <c r="H59" i="16" s="1"/>
  <c r="G52" i="16"/>
  <c r="H52" i="16" s="1"/>
  <c r="G132" i="16"/>
  <c r="H132" i="16" s="1"/>
  <c r="E521" i="24" s="1"/>
  <c r="G42" i="16"/>
  <c r="H42" i="16" s="1"/>
  <c r="G112" i="16"/>
  <c r="H112" i="16" s="1"/>
  <c r="E501" i="24" s="1"/>
  <c r="C122" i="24" s="1"/>
  <c r="G29" i="16"/>
  <c r="H29" i="16" s="1"/>
  <c r="G85" i="16"/>
  <c r="H85" i="16" s="1"/>
  <c r="E474" i="24" s="1"/>
  <c r="C95" i="24" s="1"/>
  <c r="G79" i="16"/>
  <c r="H79" i="16" s="1"/>
  <c r="G30" i="16"/>
  <c r="H30" i="16" s="1"/>
  <c r="G96" i="16"/>
  <c r="H96" i="16" s="1"/>
  <c r="E485" i="24" s="1"/>
  <c r="C106" i="24" s="1"/>
  <c r="G10" i="16"/>
  <c r="H10" i="16" s="1"/>
  <c r="G130" i="16"/>
  <c r="H130" i="16" s="1"/>
  <c r="G136" i="16"/>
  <c r="H136" i="16" s="1"/>
  <c r="E525" i="24" s="1"/>
  <c r="C146" i="24" s="1"/>
  <c r="H111" i="16"/>
  <c r="E500" i="24" s="1"/>
  <c r="C121" i="24" s="1"/>
  <c r="H77" i="16"/>
  <c r="G78" i="16"/>
  <c r="H78" i="16" s="1"/>
  <c r="G143" i="16"/>
  <c r="H143" i="16" s="1"/>
  <c r="E532" i="24" s="1"/>
  <c r="G40" i="16"/>
  <c r="H40" i="16" s="1"/>
  <c r="G53" i="16"/>
  <c r="H53" i="16" s="1"/>
  <c r="G20" i="16"/>
  <c r="H20" i="16" s="1"/>
  <c r="D511" i="24"/>
  <c r="D512" i="24"/>
  <c r="D513" i="24"/>
  <c r="D514" i="24"/>
  <c r="D515" i="24"/>
  <c r="D516" i="24"/>
  <c r="D517" i="24"/>
  <c r="D518" i="24"/>
  <c r="D519" i="24"/>
  <c r="D520" i="24"/>
  <c r="D521" i="24"/>
  <c r="D522" i="24"/>
  <c r="D523" i="24"/>
  <c r="D524" i="24"/>
  <c r="D525" i="24"/>
  <c r="D526" i="24"/>
  <c r="D527" i="24"/>
  <c r="D528" i="24"/>
  <c r="D529" i="24"/>
  <c r="D530" i="24"/>
  <c r="D531" i="24"/>
  <c r="D532" i="24"/>
  <c r="D533" i="24"/>
  <c r="D534" i="24"/>
  <c r="D535" i="24"/>
  <c r="D536" i="24"/>
  <c r="D537" i="24"/>
  <c r="D538" i="24"/>
  <c r="D539" i="24"/>
  <c r="D540" i="24"/>
  <c r="D541" i="24"/>
  <c r="D542" i="24"/>
  <c r="D543" i="24"/>
  <c r="D544" i="24"/>
  <c r="D545" i="24"/>
  <c r="D546" i="24"/>
  <c r="D547" i="24"/>
  <c r="D548" i="24"/>
  <c r="D549" i="24"/>
  <c r="D550" i="24"/>
  <c r="D551" i="24"/>
  <c r="D552" i="24"/>
  <c r="D553" i="24"/>
  <c r="D554" i="24"/>
  <c r="D555" i="24"/>
  <c r="D556" i="24"/>
  <c r="D557" i="24"/>
  <c r="D558" i="24"/>
  <c r="D559" i="24"/>
  <c r="D560" i="24"/>
  <c r="D561" i="24"/>
  <c r="D562" i="24"/>
  <c r="D563" i="24"/>
  <c r="D564" i="24"/>
  <c r="D565" i="24"/>
  <c r="D566" i="24"/>
  <c r="D567" i="24"/>
  <c r="D568" i="24"/>
  <c r="D569" i="24"/>
  <c r="D570" i="24"/>
  <c r="D571" i="24"/>
  <c r="D572" i="24"/>
  <c r="D573" i="24"/>
  <c r="D574" i="24"/>
  <c r="D575" i="24"/>
  <c r="D576" i="24"/>
  <c r="D577" i="24"/>
  <c r="D578" i="24"/>
  <c r="D579" i="24"/>
  <c r="D580" i="24"/>
  <c r="D581" i="24"/>
  <c r="D582" i="24"/>
  <c r="D583" i="24"/>
  <c r="D584" i="24"/>
  <c r="D585" i="24"/>
  <c r="D586" i="24"/>
  <c r="D587" i="24"/>
  <c r="D588" i="24"/>
  <c r="D589" i="24"/>
  <c r="D590" i="24"/>
  <c r="D591" i="24"/>
  <c r="D592" i="24"/>
  <c r="D593" i="24"/>
  <c r="D594" i="24"/>
  <c r="D595" i="24"/>
  <c r="D596" i="24"/>
  <c r="D597" i="24"/>
  <c r="D598" i="24"/>
  <c r="D599" i="24"/>
  <c r="D600" i="24"/>
  <c r="D601" i="24"/>
  <c r="D602" i="24"/>
  <c r="D603" i="24"/>
  <c r="D604" i="24"/>
  <c r="D605" i="24"/>
  <c r="D606" i="24"/>
  <c r="D607" i="24"/>
  <c r="D608" i="24"/>
  <c r="D609" i="24"/>
  <c r="D610" i="24"/>
  <c r="D611" i="24"/>
  <c r="D612" i="24"/>
  <c r="D613" i="24"/>
  <c r="D614" i="24"/>
  <c r="D615" i="24"/>
  <c r="D616" i="24"/>
  <c r="D617" i="24"/>
  <c r="D618" i="24"/>
  <c r="D619" i="24"/>
  <c r="D620" i="24"/>
  <c r="D621" i="24"/>
  <c r="D622" i="24"/>
  <c r="D623" i="24"/>
  <c r="D624" i="24"/>
  <c r="D625" i="24"/>
  <c r="D626" i="24"/>
  <c r="D627" i="24"/>
  <c r="D628" i="24"/>
  <c r="D629" i="24"/>
  <c r="D630" i="24"/>
  <c r="D631" i="24"/>
  <c r="D632" i="24"/>
  <c r="D633" i="24"/>
  <c r="D634" i="24"/>
  <c r="D635" i="24"/>
  <c r="D636" i="24"/>
  <c r="D637" i="24"/>
  <c r="D638" i="24"/>
  <c r="D639" i="24"/>
  <c r="D640" i="24"/>
  <c r="D641" i="24"/>
  <c r="D642" i="24"/>
  <c r="D643" i="24"/>
  <c r="D644" i="24"/>
  <c r="D645" i="24"/>
  <c r="D646" i="24"/>
  <c r="D647" i="24"/>
  <c r="D648" i="24"/>
  <c r="D649" i="24"/>
  <c r="D650" i="24"/>
  <c r="D651" i="24"/>
  <c r="D652" i="24"/>
  <c r="D653" i="24"/>
  <c r="D654" i="24"/>
  <c r="D655" i="24"/>
  <c r="D656" i="24"/>
  <c r="D657" i="24"/>
  <c r="D658" i="24"/>
  <c r="D659" i="24"/>
  <c r="D660" i="24"/>
  <c r="D661" i="24"/>
  <c r="D662" i="24"/>
  <c r="D663" i="24"/>
  <c r="D664" i="24"/>
  <c r="D665" i="24"/>
  <c r="D666" i="24"/>
  <c r="D667" i="24"/>
  <c r="D668" i="24"/>
  <c r="D669" i="24"/>
  <c r="D670" i="24"/>
  <c r="D671" i="24"/>
  <c r="D672" i="24"/>
  <c r="D673" i="24"/>
  <c r="D674" i="24"/>
  <c r="D675" i="24"/>
  <c r="D676" i="24"/>
  <c r="D677" i="24"/>
  <c r="D678" i="24"/>
  <c r="D679" i="24"/>
  <c r="D680" i="24"/>
  <c r="D681" i="24"/>
  <c r="D682" i="24"/>
  <c r="D683" i="24"/>
  <c r="D684" i="24"/>
  <c r="D685" i="24"/>
  <c r="D686" i="24"/>
  <c r="D687" i="24"/>
  <c r="D688" i="24"/>
  <c r="D689" i="24"/>
  <c r="D690" i="24"/>
  <c r="D691" i="24"/>
  <c r="D692" i="24"/>
  <c r="D693" i="24"/>
  <c r="D694" i="24"/>
  <c r="D695" i="24"/>
  <c r="D696" i="24"/>
  <c r="D697" i="24"/>
  <c r="D698" i="24"/>
  <c r="D699" i="24"/>
  <c r="D700" i="24"/>
  <c r="D701" i="24"/>
  <c r="D702" i="24"/>
  <c r="D703" i="24"/>
  <c r="D704" i="24"/>
  <c r="D705" i="24"/>
  <c r="D706" i="24"/>
  <c r="D707" i="24"/>
  <c r="D708" i="24"/>
  <c r="D709" i="24"/>
  <c r="D710" i="24"/>
  <c r="D711" i="24"/>
  <c r="E705" i="24"/>
  <c r="E706" i="24"/>
  <c r="E707" i="24"/>
  <c r="E708" i="24"/>
  <c r="E709" i="24"/>
  <c r="E710" i="24"/>
  <c r="F710" i="24" s="1"/>
  <c r="E711" i="24"/>
  <c r="F711" i="24" s="1"/>
  <c r="G2001" i="16"/>
  <c r="H2001" i="16"/>
  <c r="I2001" i="16"/>
  <c r="G2002" i="16"/>
  <c r="H2002" i="16"/>
  <c r="I2002" i="16"/>
  <c r="G2003" i="16"/>
  <c r="H2003" i="16"/>
  <c r="I2003" i="16"/>
  <c r="G2004" i="16"/>
  <c r="H2004" i="16"/>
  <c r="I2004" i="16"/>
  <c r="G2005" i="16"/>
  <c r="H2005" i="16"/>
  <c r="I2005" i="16"/>
  <c r="G2006" i="16"/>
  <c r="H2006" i="16"/>
  <c r="I2006" i="16"/>
  <c r="G2007" i="16"/>
  <c r="H2007" i="16"/>
  <c r="I2007" i="16"/>
  <c r="G2008" i="16"/>
  <c r="H2008" i="16"/>
  <c r="I2008" i="16"/>
  <c r="G2009" i="16"/>
  <c r="H2009" i="16"/>
  <c r="I2009" i="16"/>
  <c r="G2010" i="16"/>
  <c r="H2010" i="16"/>
  <c r="I2010" i="16"/>
  <c r="G2011" i="16"/>
  <c r="H2011" i="16"/>
  <c r="I2011" i="16"/>
  <c r="G2012" i="16"/>
  <c r="H2012" i="16"/>
  <c r="I2012" i="16"/>
  <c r="G2013" i="16"/>
  <c r="H2013" i="16"/>
  <c r="I2013" i="16"/>
  <c r="G2014" i="16"/>
  <c r="H2014" i="16"/>
  <c r="I2014" i="16"/>
  <c r="G2015" i="16"/>
  <c r="H2015" i="16"/>
  <c r="I2015" i="16"/>
  <c r="G2016" i="16"/>
  <c r="H2016" i="16"/>
  <c r="I2016" i="16"/>
  <c r="G2017" i="16"/>
  <c r="H2017" i="16"/>
  <c r="I2017" i="16"/>
  <c r="G2018" i="16"/>
  <c r="H2018" i="16"/>
  <c r="I2018" i="16"/>
  <c r="G2019" i="16"/>
  <c r="H2019" i="16"/>
  <c r="I2019" i="16"/>
  <c r="G2020" i="16"/>
  <c r="H2020" i="16"/>
  <c r="I2020" i="16"/>
  <c r="G2021" i="16"/>
  <c r="H2021" i="16"/>
  <c r="I2021" i="16"/>
  <c r="G2022" i="16"/>
  <c r="H2022" i="16"/>
  <c r="I2022" i="16"/>
  <c r="G2023" i="16"/>
  <c r="H2023" i="16"/>
  <c r="I2023" i="16"/>
  <c r="G2024" i="16"/>
  <c r="H2024" i="16"/>
  <c r="I2024" i="16"/>
  <c r="G2025" i="16"/>
  <c r="H2025" i="16"/>
  <c r="I2025" i="16"/>
  <c r="G2026" i="16"/>
  <c r="H2026" i="16"/>
  <c r="I2026" i="16"/>
  <c r="G2027" i="16"/>
  <c r="H2027" i="16"/>
  <c r="I2027" i="16"/>
  <c r="G2028" i="16"/>
  <c r="H2028" i="16"/>
  <c r="I2028" i="16"/>
  <c r="G2029" i="16"/>
  <c r="H2029" i="16"/>
  <c r="I2029" i="16"/>
  <c r="G2030" i="16"/>
  <c r="H2030" i="16"/>
  <c r="I2030" i="16"/>
  <c r="G2031" i="16"/>
  <c r="H2031" i="16"/>
  <c r="I2031" i="16"/>
  <c r="G2032" i="16"/>
  <c r="H2032" i="16"/>
  <c r="I2032" i="16"/>
  <c r="G2033" i="16"/>
  <c r="H2033" i="16"/>
  <c r="I2033" i="16"/>
  <c r="G2034" i="16"/>
  <c r="H2034" i="16"/>
  <c r="I2034" i="16"/>
  <c r="G2035" i="16"/>
  <c r="H2035" i="16"/>
  <c r="I2035" i="16"/>
  <c r="G2036" i="16"/>
  <c r="H2036" i="16"/>
  <c r="I2036" i="16"/>
  <c r="G2037" i="16"/>
  <c r="H2037" i="16"/>
  <c r="I2037" i="16"/>
  <c r="G2038" i="16"/>
  <c r="H2038" i="16"/>
  <c r="I2038" i="16"/>
  <c r="G2039" i="16"/>
  <c r="H2039" i="16"/>
  <c r="I2039" i="16"/>
  <c r="G2040" i="16"/>
  <c r="H2040" i="16"/>
  <c r="I2040" i="16"/>
  <c r="G2041" i="16"/>
  <c r="H2041" i="16"/>
  <c r="I2041" i="16"/>
  <c r="G2042" i="16"/>
  <c r="H2042" i="16"/>
  <c r="I2042" i="16"/>
  <c r="G2043" i="16"/>
  <c r="H2043" i="16"/>
  <c r="I2043" i="16"/>
  <c r="G2044" i="16"/>
  <c r="H2044" i="16"/>
  <c r="I2044" i="16"/>
  <c r="G2045" i="16"/>
  <c r="H2045" i="16"/>
  <c r="I2045" i="16"/>
  <c r="G2046" i="16"/>
  <c r="H2046" i="16"/>
  <c r="I2046" i="16"/>
  <c r="G2047" i="16"/>
  <c r="H2047" i="16"/>
  <c r="I2047" i="16"/>
  <c r="G2048" i="16"/>
  <c r="H2048" i="16"/>
  <c r="I2048" i="16"/>
  <c r="G2049" i="16"/>
  <c r="H2049" i="16"/>
  <c r="I2049" i="16"/>
  <c r="G2050" i="16"/>
  <c r="H2050" i="16"/>
  <c r="I2050" i="16"/>
  <c r="G2051" i="16"/>
  <c r="H2051" i="16"/>
  <c r="I2051" i="16"/>
  <c r="G2052" i="16"/>
  <c r="H2052" i="16"/>
  <c r="I2052" i="16"/>
  <c r="G2053" i="16"/>
  <c r="H2053" i="16"/>
  <c r="I2053" i="16"/>
  <c r="G2054" i="16"/>
  <c r="H2054" i="16"/>
  <c r="I2054" i="16"/>
  <c r="G2055" i="16"/>
  <c r="H2055" i="16"/>
  <c r="I2055" i="16"/>
  <c r="G2056" i="16"/>
  <c r="H2056" i="16"/>
  <c r="I2056" i="16"/>
  <c r="G2057" i="16"/>
  <c r="H2057" i="16"/>
  <c r="I2057" i="16"/>
  <c r="G2058" i="16"/>
  <c r="H2058" i="16"/>
  <c r="I2058" i="16"/>
  <c r="G2059" i="16"/>
  <c r="H2059" i="16"/>
  <c r="I2059" i="16"/>
  <c r="G2060" i="16"/>
  <c r="H2060" i="16"/>
  <c r="I2060" i="16"/>
  <c r="G2061" i="16"/>
  <c r="H2061" i="16"/>
  <c r="I2061" i="16"/>
  <c r="G2062" i="16"/>
  <c r="H2062" i="16"/>
  <c r="I2062" i="16"/>
  <c r="G2063" i="16"/>
  <c r="H2063" i="16"/>
  <c r="I2063" i="16"/>
  <c r="G2064" i="16"/>
  <c r="H2064" i="16"/>
  <c r="I2064" i="16"/>
  <c r="G2065" i="16"/>
  <c r="H2065" i="16"/>
  <c r="I2065" i="16"/>
  <c r="G2066" i="16"/>
  <c r="H2066" i="16"/>
  <c r="I2066" i="16"/>
  <c r="G2067" i="16"/>
  <c r="H2067" i="16"/>
  <c r="I2067" i="16"/>
  <c r="G2068" i="16"/>
  <c r="H2068" i="16"/>
  <c r="I2068" i="16"/>
  <c r="G2069" i="16"/>
  <c r="H2069" i="16"/>
  <c r="I2069" i="16"/>
  <c r="G2070" i="16"/>
  <c r="H2070" i="16"/>
  <c r="I2070" i="16"/>
  <c r="G2071" i="16"/>
  <c r="H2071" i="16"/>
  <c r="I2071" i="16"/>
  <c r="G2072" i="16"/>
  <c r="H2072" i="16"/>
  <c r="I2072" i="16"/>
  <c r="G2073" i="16"/>
  <c r="H2073" i="16"/>
  <c r="I2073" i="16"/>
  <c r="G2074" i="16"/>
  <c r="H2074" i="16"/>
  <c r="I2074" i="16"/>
  <c r="G2075" i="16"/>
  <c r="H2075" i="16"/>
  <c r="I2075" i="16"/>
  <c r="G2076" i="16"/>
  <c r="H2076" i="16"/>
  <c r="I2076" i="16"/>
  <c r="G2077" i="16"/>
  <c r="H2077" i="16"/>
  <c r="I2077" i="16"/>
  <c r="G2078" i="16"/>
  <c r="H2078" i="16"/>
  <c r="I2078" i="16"/>
  <c r="G2079" i="16"/>
  <c r="H2079" i="16"/>
  <c r="I2079" i="16"/>
  <c r="G2080" i="16"/>
  <c r="H2080" i="16"/>
  <c r="I2080" i="16"/>
  <c r="G2081" i="16"/>
  <c r="H2081" i="16"/>
  <c r="I2081" i="16"/>
  <c r="G2082" i="16"/>
  <c r="H2082" i="16"/>
  <c r="I2082" i="16"/>
  <c r="G2083" i="16"/>
  <c r="H2083" i="16"/>
  <c r="I2083" i="16"/>
  <c r="G2084" i="16"/>
  <c r="H2084" i="16"/>
  <c r="I2084" i="16"/>
  <c r="G2085" i="16"/>
  <c r="H2085" i="16"/>
  <c r="I2085" i="16"/>
  <c r="G2086" i="16"/>
  <c r="H2086" i="16"/>
  <c r="I2086" i="16"/>
  <c r="G2087" i="16"/>
  <c r="H2087" i="16"/>
  <c r="I2087" i="16"/>
  <c r="G2088" i="16"/>
  <c r="H2088" i="16"/>
  <c r="I2088" i="16"/>
  <c r="G2089" i="16"/>
  <c r="H2089" i="16"/>
  <c r="I2089" i="16"/>
  <c r="G2090" i="16"/>
  <c r="H2090" i="16"/>
  <c r="I2090" i="16"/>
  <c r="G2091" i="16"/>
  <c r="H2091" i="16"/>
  <c r="I2091" i="16"/>
  <c r="G2092" i="16"/>
  <c r="H2092" i="16"/>
  <c r="I2092" i="16"/>
  <c r="G2093" i="16"/>
  <c r="H2093" i="16"/>
  <c r="I2093" i="16"/>
  <c r="G2094" i="16"/>
  <c r="H2094" i="16"/>
  <c r="I2094" i="16"/>
  <c r="G2095" i="16"/>
  <c r="H2095" i="16"/>
  <c r="I2095" i="16"/>
  <c r="G2096" i="16"/>
  <c r="H2096" i="16"/>
  <c r="I2096" i="16"/>
  <c r="G2097" i="16"/>
  <c r="H2097" i="16"/>
  <c r="I2097" i="16"/>
  <c r="G2098" i="16"/>
  <c r="H2098" i="16"/>
  <c r="I2098" i="16"/>
  <c r="G2099" i="16"/>
  <c r="H2099" i="16"/>
  <c r="I2099" i="16"/>
  <c r="G2100" i="16"/>
  <c r="H2100" i="16"/>
  <c r="I2100" i="16"/>
  <c r="G2101" i="16"/>
  <c r="H2101" i="16"/>
  <c r="I2101" i="16"/>
  <c r="G2102" i="16"/>
  <c r="H2102" i="16"/>
  <c r="I2102" i="16"/>
  <c r="G2103" i="16"/>
  <c r="H2103" i="16"/>
  <c r="I2103" i="16"/>
  <c r="G2104" i="16"/>
  <c r="H2104" i="16"/>
  <c r="I2104" i="16"/>
  <c r="G2105" i="16"/>
  <c r="H2105" i="16"/>
  <c r="I2105" i="16"/>
  <c r="G2106" i="16"/>
  <c r="H2106" i="16"/>
  <c r="I2106" i="16"/>
  <c r="G2107" i="16"/>
  <c r="H2107" i="16"/>
  <c r="I2107" i="16"/>
  <c r="G2108" i="16"/>
  <c r="H2108" i="16"/>
  <c r="I2108" i="16"/>
  <c r="G2109" i="16"/>
  <c r="H2109" i="16"/>
  <c r="I2109" i="16"/>
  <c r="G2110" i="16"/>
  <c r="H2110" i="16"/>
  <c r="I2110" i="16"/>
  <c r="G2111" i="16"/>
  <c r="H2111" i="16"/>
  <c r="I2111" i="16"/>
  <c r="G2112" i="16"/>
  <c r="H2112" i="16"/>
  <c r="I2112" i="16"/>
  <c r="G2113" i="16"/>
  <c r="H2113" i="16"/>
  <c r="I2113" i="16"/>
  <c r="G2114" i="16"/>
  <c r="H2114" i="16"/>
  <c r="I2114" i="16"/>
  <c r="G2115" i="16"/>
  <c r="H2115" i="16"/>
  <c r="I2115" i="16"/>
  <c r="G2116" i="16"/>
  <c r="H2116" i="16"/>
  <c r="I2116" i="16"/>
  <c r="G2117" i="16"/>
  <c r="H2117" i="16"/>
  <c r="I2117" i="16"/>
  <c r="G2118" i="16"/>
  <c r="H2118" i="16"/>
  <c r="I2118" i="16"/>
  <c r="G2119" i="16"/>
  <c r="H2119" i="16"/>
  <c r="I2119" i="16"/>
  <c r="G2120" i="16"/>
  <c r="H2120" i="16"/>
  <c r="I2120" i="16"/>
  <c r="G2121" i="16"/>
  <c r="H2121" i="16"/>
  <c r="I2121" i="16"/>
  <c r="G2122" i="16"/>
  <c r="H2122" i="16"/>
  <c r="I2122" i="16"/>
  <c r="G2123" i="16"/>
  <c r="H2123" i="16"/>
  <c r="I2123" i="16"/>
  <c r="G2124" i="16"/>
  <c r="H2124" i="16"/>
  <c r="I2124" i="16"/>
  <c r="G2125" i="16"/>
  <c r="H2125" i="16"/>
  <c r="I2125" i="16"/>
  <c r="G2126" i="16"/>
  <c r="H2126" i="16"/>
  <c r="I2126" i="16"/>
  <c r="G2127" i="16"/>
  <c r="H2127" i="16"/>
  <c r="I2127" i="16"/>
  <c r="G2128" i="16"/>
  <c r="H2128" i="16"/>
  <c r="I2128" i="16"/>
  <c r="G2129" i="16"/>
  <c r="H2129" i="16"/>
  <c r="I2129" i="16"/>
  <c r="G2130" i="16"/>
  <c r="H2130" i="16"/>
  <c r="I2130" i="16"/>
  <c r="G2131" i="16"/>
  <c r="H2131" i="16"/>
  <c r="I2131" i="16"/>
  <c r="G2132" i="16"/>
  <c r="H2132" i="16"/>
  <c r="I2132" i="16"/>
  <c r="G2133" i="16"/>
  <c r="H2133" i="16"/>
  <c r="I2133" i="16"/>
  <c r="G2134" i="16"/>
  <c r="H2134" i="16"/>
  <c r="I2134" i="16"/>
  <c r="G2135" i="16"/>
  <c r="H2135" i="16"/>
  <c r="I2135" i="16"/>
  <c r="G2136" i="16"/>
  <c r="H2136" i="16"/>
  <c r="I2136" i="16"/>
  <c r="G2137" i="16"/>
  <c r="H2137" i="16"/>
  <c r="I2137" i="16"/>
  <c r="G2138" i="16"/>
  <c r="H2138" i="16"/>
  <c r="I2138" i="16"/>
  <c r="G2139" i="16"/>
  <c r="H2139" i="16"/>
  <c r="I2139" i="16"/>
  <c r="G2140" i="16"/>
  <c r="H2140" i="16"/>
  <c r="I2140" i="16"/>
  <c r="G2141" i="16"/>
  <c r="H2141" i="16"/>
  <c r="I2141" i="16"/>
  <c r="G2142" i="16"/>
  <c r="H2142" i="16"/>
  <c r="I2142" i="16"/>
  <c r="G2143" i="16"/>
  <c r="H2143" i="16"/>
  <c r="I2143" i="16"/>
  <c r="G2144" i="16"/>
  <c r="H2144" i="16"/>
  <c r="I2144" i="16"/>
  <c r="G2145" i="16"/>
  <c r="H2145" i="16"/>
  <c r="I2145" i="16"/>
  <c r="G2146" i="16"/>
  <c r="H2146" i="16"/>
  <c r="I2146" i="16"/>
  <c r="G2147" i="16"/>
  <c r="H2147" i="16"/>
  <c r="I2147" i="16"/>
  <c r="G2148" i="16"/>
  <c r="H2148" i="16"/>
  <c r="I2148" i="16"/>
  <c r="G2149" i="16"/>
  <c r="H2149" i="16"/>
  <c r="I2149" i="16"/>
  <c r="G2150" i="16"/>
  <c r="H2150" i="16"/>
  <c r="I2150" i="16"/>
  <c r="G2151" i="16"/>
  <c r="H2151" i="16"/>
  <c r="I2151" i="16"/>
  <c r="G2152" i="16"/>
  <c r="H2152" i="16"/>
  <c r="I2152" i="16"/>
  <c r="G2153" i="16"/>
  <c r="H2153" i="16"/>
  <c r="I2153" i="16"/>
  <c r="G2154" i="16"/>
  <c r="H2154" i="16"/>
  <c r="I2154" i="16"/>
  <c r="G2155" i="16"/>
  <c r="H2155" i="16"/>
  <c r="I2155" i="16"/>
  <c r="G2156" i="16"/>
  <c r="H2156" i="16"/>
  <c r="I2156" i="16"/>
  <c r="G2157" i="16"/>
  <c r="H2157" i="16"/>
  <c r="I2157" i="16"/>
  <c r="G2158" i="16"/>
  <c r="H2158" i="16"/>
  <c r="I2158" i="16"/>
  <c r="G2159" i="16"/>
  <c r="H2159" i="16"/>
  <c r="I2159" i="16"/>
  <c r="G2160" i="16"/>
  <c r="H2160" i="16"/>
  <c r="I2160" i="16"/>
  <c r="G2161" i="16"/>
  <c r="H2161" i="16"/>
  <c r="I2161" i="16"/>
  <c r="G2162" i="16"/>
  <c r="H2162" i="16"/>
  <c r="I2162" i="16"/>
  <c r="G2163" i="16"/>
  <c r="H2163" i="16"/>
  <c r="I2163" i="16"/>
  <c r="G2164" i="16"/>
  <c r="H2164" i="16"/>
  <c r="I2164" i="16"/>
  <c r="G2165" i="16"/>
  <c r="H2165" i="16"/>
  <c r="I2165" i="16"/>
  <c r="G2166" i="16"/>
  <c r="H2166" i="16"/>
  <c r="I2166" i="16"/>
  <c r="G2167" i="16"/>
  <c r="H2167" i="16"/>
  <c r="I2167" i="16"/>
  <c r="G2168" i="16"/>
  <c r="H2168" i="16"/>
  <c r="I2168" i="16"/>
  <c r="G2169" i="16"/>
  <c r="H2169" i="16"/>
  <c r="I2169" i="16"/>
  <c r="G2170" i="16"/>
  <c r="H2170" i="16"/>
  <c r="I2170" i="16"/>
  <c r="G2171" i="16"/>
  <c r="H2171" i="16"/>
  <c r="I2171" i="16"/>
  <c r="G2172" i="16"/>
  <c r="H2172" i="16"/>
  <c r="I2172" i="16"/>
  <c r="G2173" i="16"/>
  <c r="H2173" i="16"/>
  <c r="I2173" i="16"/>
  <c r="G2174" i="16"/>
  <c r="H2174" i="16"/>
  <c r="I2174" i="16"/>
  <c r="G2175" i="16"/>
  <c r="H2175" i="16"/>
  <c r="I2175" i="16"/>
  <c r="G2176" i="16"/>
  <c r="H2176" i="16"/>
  <c r="I2176" i="16"/>
  <c r="G2177" i="16"/>
  <c r="H2177" i="16"/>
  <c r="I2177" i="16"/>
  <c r="G2178" i="16"/>
  <c r="H2178" i="16"/>
  <c r="I2178" i="16"/>
  <c r="G2179" i="16"/>
  <c r="H2179" i="16"/>
  <c r="I2179" i="16"/>
  <c r="G2180" i="16"/>
  <c r="H2180" i="16"/>
  <c r="I2180" i="16"/>
  <c r="G2181" i="16"/>
  <c r="H2181" i="16"/>
  <c r="I2181" i="16"/>
  <c r="G2182" i="16"/>
  <c r="H2182" i="16"/>
  <c r="I2182" i="16"/>
  <c r="G2183" i="16"/>
  <c r="H2183" i="16"/>
  <c r="I2183" i="16"/>
  <c r="G2184" i="16"/>
  <c r="H2184" i="16"/>
  <c r="I2184" i="16"/>
  <c r="G2185" i="16"/>
  <c r="H2185" i="16"/>
  <c r="I2185" i="16"/>
  <c r="G2186" i="16"/>
  <c r="H2186" i="16"/>
  <c r="I2186" i="16"/>
  <c r="G2187" i="16"/>
  <c r="H2187" i="16"/>
  <c r="I2187" i="16"/>
  <c r="G2188" i="16"/>
  <c r="H2188" i="16"/>
  <c r="I2188" i="16"/>
  <c r="G2189" i="16"/>
  <c r="H2189" i="16"/>
  <c r="I2189" i="16"/>
  <c r="G2190" i="16"/>
  <c r="H2190" i="16"/>
  <c r="I2190" i="16"/>
  <c r="G2191" i="16"/>
  <c r="H2191" i="16"/>
  <c r="I2191" i="16"/>
  <c r="G2192" i="16"/>
  <c r="H2192" i="16"/>
  <c r="I2192" i="16"/>
  <c r="G2193" i="16"/>
  <c r="H2193" i="16"/>
  <c r="I2193" i="16"/>
  <c r="G2194" i="16"/>
  <c r="H2194" i="16"/>
  <c r="I2194" i="16"/>
  <c r="G2195" i="16"/>
  <c r="H2195" i="16"/>
  <c r="I2195" i="16"/>
  <c r="G2196" i="16"/>
  <c r="H2196" i="16"/>
  <c r="I2196" i="16"/>
  <c r="G2197" i="16"/>
  <c r="H2197" i="16"/>
  <c r="I2197" i="16"/>
  <c r="G2198" i="16"/>
  <c r="H2198" i="16"/>
  <c r="I2198" i="16"/>
  <c r="G2199" i="16"/>
  <c r="H2199" i="16"/>
  <c r="I2199" i="16"/>
  <c r="G2200" i="16"/>
  <c r="H2200" i="16"/>
  <c r="I2200" i="16"/>
  <c r="G2201" i="16"/>
  <c r="H2201" i="16"/>
  <c r="I2201" i="16"/>
  <c r="G2202" i="16"/>
  <c r="H2202" i="16"/>
  <c r="I2202" i="16"/>
  <c r="G2203" i="16"/>
  <c r="H2203" i="16"/>
  <c r="I2203" i="16"/>
  <c r="G2204" i="16"/>
  <c r="H2204" i="16"/>
  <c r="I2204" i="16"/>
  <c r="G2205" i="16"/>
  <c r="H2205" i="16"/>
  <c r="I2205" i="16"/>
  <c r="G2206" i="16"/>
  <c r="H2206" i="16"/>
  <c r="I2206" i="16"/>
  <c r="G2207" i="16"/>
  <c r="H2207" i="16"/>
  <c r="I2207" i="16"/>
  <c r="G2208" i="16"/>
  <c r="H2208" i="16"/>
  <c r="I2208" i="16"/>
  <c r="G2209" i="16"/>
  <c r="H2209" i="16"/>
  <c r="I2209" i="16"/>
  <c r="G2210" i="16"/>
  <c r="H2210" i="16"/>
  <c r="I2210" i="16"/>
  <c r="G2211" i="16"/>
  <c r="H2211" i="16"/>
  <c r="I2211" i="16"/>
  <c r="G2212" i="16"/>
  <c r="H2212" i="16"/>
  <c r="I2212" i="16"/>
  <c r="G2213" i="16"/>
  <c r="H2213" i="16"/>
  <c r="I2213" i="16"/>
  <c r="G2214" i="16"/>
  <c r="H2214" i="16"/>
  <c r="I2214" i="16"/>
  <c r="G2215" i="16"/>
  <c r="H2215" i="16"/>
  <c r="I2215" i="16"/>
  <c r="G2216" i="16"/>
  <c r="H2216" i="16"/>
  <c r="I2216" i="16"/>
  <c r="G2217" i="16"/>
  <c r="H2217" i="16"/>
  <c r="I2217" i="16"/>
  <c r="G2218" i="16"/>
  <c r="H2218" i="16"/>
  <c r="I2218" i="16"/>
  <c r="G2219" i="16"/>
  <c r="H2219" i="16"/>
  <c r="I2219" i="16"/>
  <c r="G2220" i="16"/>
  <c r="H2220" i="16"/>
  <c r="I2220" i="16"/>
  <c r="G2221" i="16"/>
  <c r="H2221" i="16"/>
  <c r="I2221" i="16"/>
  <c r="G2222" i="16"/>
  <c r="H2222" i="16"/>
  <c r="I2222" i="16"/>
  <c r="G2223" i="16"/>
  <c r="H2223" i="16"/>
  <c r="I2223" i="16"/>
  <c r="G2224" i="16"/>
  <c r="H2224" i="16"/>
  <c r="I2224" i="16"/>
  <c r="G2225" i="16"/>
  <c r="H2225" i="16"/>
  <c r="I2225" i="16"/>
  <c r="G2226" i="16"/>
  <c r="H2226" i="16"/>
  <c r="I2226" i="16"/>
  <c r="G2227" i="16"/>
  <c r="H2227" i="16"/>
  <c r="I2227" i="16"/>
  <c r="G2228" i="16"/>
  <c r="H2228" i="16"/>
  <c r="I2228" i="16"/>
  <c r="G2229" i="16"/>
  <c r="H2229" i="16"/>
  <c r="I2229" i="16"/>
  <c r="G2230" i="16"/>
  <c r="H2230" i="16"/>
  <c r="I2230" i="16"/>
  <c r="G2231" i="16"/>
  <c r="H2231" i="16"/>
  <c r="I2231" i="16"/>
  <c r="G2232" i="16"/>
  <c r="H2232" i="16"/>
  <c r="I2232" i="16"/>
  <c r="G2233" i="16"/>
  <c r="H2233" i="16"/>
  <c r="I2233" i="16"/>
  <c r="G2234" i="16"/>
  <c r="H2234" i="16"/>
  <c r="I2234" i="16"/>
  <c r="G2235" i="16"/>
  <c r="H2235" i="16"/>
  <c r="I2235" i="16"/>
  <c r="G2236" i="16"/>
  <c r="H2236" i="16"/>
  <c r="I2236" i="16"/>
  <c r="G2237" i="16"/>
  <c r="H2237" i="16"/>
  <c r="I2237" i="16"/>
  <c r="G2238" i="16"/>
  <c r="H2238" i="16"/>
  <c r="I2238" i="16"/>
  <c r="G2239" i="16"/>
  <c r="H2239" i="16"/>
  <c r="I2239" i="16"/>
  <c r="G2240" i="16"/>
  <c r="H2240" i="16"/>
  <c r="I2240" i="16"/>
  <c r="G2241" i="16"/>
  <c r="H2241" i="16"/>
  <c r="I2241" i="16"/>
  <c r="G2242" i="16"/>
  <c r="H2242" i="16"/>
  <c r="I2242" i="16"/>
  <c r="G2243" i="16"/>
  <c r="H2243" i="16"/>
  <c r="I2243" i="16"/>
  <c r="G2244" i="16"/>
  <c r="H2244" i="16"/>
  <c r="I2244" i="16"/>
  <c r="G2245" i="16"/>
  <c r="H2245" i="16"/>
  <c r="I2245" i="16"/>
  <c r="G2246" i="16"/>
  <c r="H2246" i="16"/>
  <c r="I2246" i="16"/>
  <c r="G2247" i="16"/>
  <c r="H2247" i="16"/>
  <c r="I2247" i="16"/>
  <c r="G2248" i="16"/>
  <c r="H2248" i="16"/>
  <c r="I2248" i="16"/>
  <c r="G2249" i="16"/>
  <c r="H2249" i="16"/>
  <c r="I2249" i="16"/>
  <c r="G2250" i="16"/>
  <c r="H2250" i="16"/>
  <c r="I2250" i="16"/>
  <c r="G2251" i="16"/>
  <c r="H2251" i="16"/>
  <c r="I2251" i="16"/>
  <c r="G2252" i="16"/>
  <c r="H2252" i="16"/>
  <c r="I2252" i="16"/>
  <c r="G2253" i="16"/>
  <c r="H2253" i="16"/>
  <c r="I2253" i="16"/>
  <c r="G2254" i="16"/>
  <c r="H2254" i="16"/>
  <c r="I2254" i="16"/>
  <c r="G2255" i="16"/>
  <c r="H2255" i="16"/>
  <c r="I2255" i="16"/>
  <c r="G2256" i="16"/>
  <c r="H2256" i="16"/>
  <c r="I2256" i="16"/>
  <c r="G2257" i="16"/>
  <c r="H2257" i="16"/>
  <c r="I2257" i="16"/>
  <c r="G2258" i="16"/>
  <c r="H2258" i="16"/>
  <c r="I2258" i="16"/>
  <c r="G2259" i="16"/>
  <c r="H2259" i="16"/>
  <c r="I2259" i="16"/>
  <c r="G2260" i="16"/>
  <c r="H2260" i="16"/>
  <c r="I2260" i="16"/>
  <c r="G2261" i="16"/>
  <c r="H2261" i="16"/>
  <c r="I2261" i="16"/>
  <c r="G2262" i="16"/>
  <c r="H2262" i="16"/>
  <c r="I2262" i="16"/>
  <c r="G2263" i="16"/>
  <c r="H2263" i="16"/>
  <c r="I2263" i="16"/>
  <c r="G2264" i="16"/>
  <c r="H2264" i="16"/>
  <c r="I2264" i="16"/>
  <c r="G2265" i="16"/>
  <c r="H2265" i="16"/>
  <c r="I2265" i="16"/>
  <c r="G2266" i="16"/>
  <c r="H2266" i="16"/>
  <c r="I2266" i="16"/>
  <c r="G2267" i="16"/>
  <c r="H2267" i="16"/>
  <c r="I2267" i="16"/>
  <c r="G2268" i="16"/>
  <c r="H2268" i="16"/>
  <c r="I2268" i="16"/>
  <c r="G2269" i="16"/>
  <c r="H2269" i="16"/>
  <c r="I2269" i="16"/>
  <c r="G2270" i="16"/>
  <c r="H2270" i="16"/>
  <c r="I2270" i="16"/>
  <c r="G2271" i="16"/>
  <c r="H2271" i="16"/>
  <c r="I2271" i="16"/>
  <c r="G2272" i="16"/>
  <c r="H2272" i="16"/>
  <c r="I2272" i="16"/>
  <c r="G2273" i="16"/>
  <c r="H2273" i="16"/>
  <c r="I2273" i="16"/>
  <c r="G2274" i="16"/>
  <c r="H2274" i="16"/>
  <c r="I2274" i="16"/>
  <c r="G2275" i="16"/>
  <c r="H2275" i="16"/>
  <c r="I2275" i="16"/>
  <c r="G2276" i="16"/>
  <c r="H2276" i="16"/>
  <c r="I2276" i="16"/>
  <c r="G2277" i="16"/>
  <c r="H2277" i="16"/>
  <c r="I2277" i="16"/>
  <c r="G2278" i="16"/>
  <c r="H2278" i="16"/>
  <c r="I2278" i="16"/>
  <c r="G2279" i="16"/>
  <c r="H2279" i="16"/>
  <c r="I2279" i="16"/>
  <c r="G2280" i="16"/>
  <c r="H2280" i="16"/>
  <c r="I2280" i="16"/>
  <c r="G2281" i="16"/>
  <c r="H2281" i="16"/>
  <c r="I2281" i="16"/>
  <c r="G2282" i="16"/>
  <c r="H2282" i="16"/>
  <c r="I2282" i="16"/>
  <c r="G2283" i="16"/>
  <c r="H2283" i="16"/>
  <c r="I2283" i="16"/>
  <c r="G2284" i="16"/>
  <c r="H2284" i="16"/>
  <c r="I2284" i="16"/>
  <c r="G2285" i="16"/>
  <c r="H2285" i="16"/>
  <c r="I2285" i="16"/>
  <c r="G2286" i="16"/>
  <c r="H2286" i="16"/>
  <c r="I2286" i="16"/>
  <c r="G2287" i="16"/>
  <c r="H2287" i="16"/>
  <c r="I2287" i="16"/>
  <c r="G2288" i="16"/>
  <c r="H2288" i="16"/>
  <c r="I2288" i="16"/>
  <c r="G2289" i="16"/>
  <c r="H2289" i="16"/>
  <c r="I2289" i="16"/>
  <c r="G2290" i="16"/>
  <c r="H2290" i="16"/>
  <c r="I2290" i="16"/>
  <c r="G2291" i="16"/>
  <c r="H2291" i="16"/>
  <c r="I2291" i="16"/>
  <c r="G2292" i="16"/>
  <c r="H2292" i="16"/>
  <c r="I2292" i="16"/>
  <c r="G2293" i="16"/>
  <c r="H2293" i="16"/>
  <c r="I2293" i="16"/>
  <c r="G2294" i="16"/>
  <c r="H2294" i="16"/>
  <c r="I2294" i="16"/>
  <c r="G2295" i="16"/>
  <c r="H2295" i="16"/>
  <c r="I2295" i="16"/>
  <c r="G2296" i="16"/>
  <c r="H2296" i="16"/>
  <c r="I2296" i="16"/>
  <c r="G2297" i="16"/>
  <c r="H2297" i="16"/>
  <c r="I2297" i="16"/>
  <c r="G2298" i="16"/>
  <c r="H2298" i="16"/>
  <c r="I2298" i="16"/>
  <c r="G2299" i="16"/>
  <c r="H2299" i="16"/>
  <c r="I2299" i="16"/>
  <c r="G2300" i="16"/>
  <c r="H2300" i="16"/>
  <c r="I2300" i="16"/>
  <c r="G2301" i="16"/>
  <c r="H2301" i="16"/>
  <c r="I2301" i="16"/>
  <c r="G2302" i="16"/>
  <c r="H2302" i="16"/>
  <c r="I2302" i="16"/>
  <c r="G2303" i="16"/>
  <c r="H2303" i="16"/>
  <c r="I2303" i="16"/>
  <c r="G2304" i="16"/>
  <c r="H2304" i="16"/>
  <c r="I2304" i="16"/>
  <c r="G2305" i="16"/>
  <c r="H2305" i="16"/>
  <c r="I2305" i="16"/>
  <c r="G2306" i="16"/>
  <c r="H2306" i="16"/>
  <c r="I2306" i="16"/>
  <c r="G2307" i="16"/>
  <c r="H2307" i="16"/>
  <c r="I2307" i="16"/>
  <c r="G2308" i="16"/>
  <c r="H2308" i="16"/>
  <c r="I2308" i="16"/>
  <c r="G2309" i="16"/>
  <c r="H2309" i="16"/>
  <c r="I2309" i="16"/>
  <c r="G2310" i="16"/>
  <c r="H2310" i="16"/>
  <c r="I2310" i="16"/>
  <c r="G2311" i="16"/>
  <c r="H2311" i="16"/>
  <c r="I2311" i="16"/>
  <c r="G2312" i="16"/>
  <c r="H2312" i="16"/>
  <c r="I2312" i="16"/>
  <c r="G2313" i="16"/>
  <c r="H2313" i="16"/>
  <c r="I2313" i="16"/>
  <c r="G2314" i="16"/>
  <c r="H2314" i="16"/>
  <c r="I2314" i="16"/>
  <c r="G2315" i="16"/>
  <c r="H2315" i="16"/>
  <c r="I2315" i="16"/>
  <c r="G2316" i="16"/>
  <c r="H2316" i="16"/>
  <c r="I2316" i="16"/>
  <c r="G2317" i="16"/>
  <c r="H2317" i="16"/>
  <c r="I2317" i="16"/>
  <c r="G2318" i="16"/>
  <c r="H2318" i="16"/>
  <c r="I2318" i="16"/>
  <c r="G2319" i="16"/>
  <c r="H2319" i="16"/>
  <c r="I2319" i="16"/>
  <c r="G2320" i="16"/>
  <c r="H2320" i="16"/>
  <c r="I2320" i="16"/>
  <c r="G2321" i="16"/>
  <c r="H2321" i="16"/>
  <c r="I2321" i="16"/>
  <c r="G2322" i="16"/>
  <c r="H2322" i="16"/>
  <c r="I2322" i="16"/>
  <c r="G2323" i="16"/>
  <c r="H2323" i="16"/>
  <c r="I2323" i="16"/>
  <c r="G2324" i="16"/>
  <c r="H2324" i="16"/>
  <c r="I2324" i="16"/>
  <c r="G2325" i="16"/>
  <c r="H2325" i="16"/>
  <c r="I2325" i="16"/>
  <c r="G2326" i="16"/>
  <c r="H2326" i="16"/>
  <c r="I2326" i="16"/>
  <c r="G2327" i="16"/>
  <c r="H2327" i="16"/>
  <c r="I2327" i="16"/>
  <c r="G2328" i="16"/>
  <c r="H2328" i="16"/>
  <c r="I2328" i="16"/>
  <c r="G2329" i="16"/>
  <c r="H2329" i="16"/>
  <c r="I2329" i="16"/>
  <c r="G2330" i="16"/>
  <c r="H2330" i="16"/>
  <c r="I2330" i="16"/>
  <c r="G2331" i="16"/>
  <c r="H2331" i="16"/>
  <c r="I2331" i="16"/>
  <c r="G2332" i="16"/>
  <c r="H2332" i="16"/>
  <c r="I2332" i="16"/>
  <c r="G2333" i="16"/>
  <c r="H2333" i="16"/>
  <c r="I2333" i="16"/>
  <c r="G2334" i="16"/>
  <c r="H2334" i="16"/>
  <c r="I2334" i="16"/>
  <c r="G2335" i="16"/>
  <c r="H2335" i="16"/>
  <c r="I2335" i="16"/>
  <c r="G2336" i="16"/>
  <c r="H2336" i="16"/>
  <c r="I2336" i="16"/>
  <c r="G2337" i="16"/>
  <c r="H2337" i="16"/>
  <c r="I2337" i="16"/>
  <c r="G2338" i="16"/>
  <c r="H2338" i="16"/>
  <c r="I2338" i="16"/>
  <c r="G2339" i="16"/>
  <c r="H2339" i="16"/>
  <c r="I2339" i="16"/>
  <c r="G2340" i="16"/>
  <c r="H2340" i="16"/>
  <c r="I2340" i="16"/>
  <c r="G2341" i="16"/>
  <c r="H2341" i="16"/>
  <c r="I2341" i="16"/>
  <c r="G2342" i="16"/>
  <c r="H2342" i="16"/>
  <c r="I2342" i="16"/>
  <c r="G2343" i="16"/>
  <c r="H2343" i="16"/>
  <c r="I2343" i="16"/>
  <c r="G2344" i="16"/>
  <c r="H2344" i="16"/>
  <c r="I2344" i="16"/>
  <c r="G2345" i="16"/>
  <c r="H2345" i="16"/>
  <c r="I2345" i="16"/>
  <c r="G2346" i="16"/>
  <c r="H2346" i="16"/>
  <c r="I2346" i="16"/>
  <c r="G2347" i="16"/>
  <c r="H2347" i="16"/>
  <c r="I2347" i="16"/>
  <c r="G2348" i="16"/>
  <c r="H2348" i="16"/>
  <c r="I2348" i="16"/>
  <c r="G2349" i="16"/>
  <c r="H2349" i="16"/>
  <c r="I2349" i="16"/>
  <c r="G2350" i="16"/>
  <c r="H2350" i="16"/>
  <c r="I2350" i="16"/>
  <c r="G2351" i="16"/>
  <c r="H2351" i="16"/>
  <c r="I2351" i="16"/>
  <c r="G2352" i="16"/>
  <c r="H2352" i="16"/>
  <c r="I2352" i="16"/>
  <c r="G2353" i="16"/>
  <c r="H2353" i="16"/>
  <c r="I2353" i="16"/>
  <c r="G2354" i="16"/>
  <c r="H2354" i="16"/>
  <c r="I2354" i="16"/>
  <c r="G2355" i="16"/>
  <c r="H2355" i="16"/>
  <c r="I2355" i="16"/>
  <c r="G2356" i="16"/>
  <c r="H2356" i="16"/>
  <c r="I2356" i="16"/>
  <c r="G2357" i="16"/>
  <c r="H2357" i="16"/>
  <c r="I2357" i="16"/>
  <c r="G2358" i="16"/>
  <c r="H2358" i="16"/>
  <c r="I2358" i="16"/>
  <c r="G2359" i="16"/>
  <c r="H2359" i="16"/>
  <c r="I2359" i="16"/>
  <c r="G2360" i="16"/>
  <c r="H2360" i="16"/>
  <c r="I2360" i="16"/>
  <c r="G2361" i="16"/>
  <c r="H2361" i="16"/>
  <c r="I2361" i="16"/>
  <c r="G2362" i="16"/>
  <c r="H2362" i="16"/>
  <c r="I2362" i="16"/>
  <c r="G2363" i="16"/>
  <c r="H2363" i="16"/>
  <c r="I2363" i="16"/>
  <c r="G2364" i="16"/>
  <c r="H2364" i="16"/>
  <c r="I2364" i="16"/>
  <c r="G2365" i="16"/>
  <c r="H2365" i="16"/>
  <c r="I2365" i="16"/>
  <c r="G2366" i="16"/>
  <c r="H2366" i="16"/>
  <c r="I2366" i="16"/>
  <c r="G2367" i="16"/>
  <c r="H2367" i="16"/>
  <c r="I2367" i="16"/>
  <c r="G2368" i="16"/>
  <c r="H2368" i="16"/>
  <c r="I2368" i="16"/>
  <c r="G2369" i="16"/>
  <c r="H2369" i="16"/>
  <c r="I2369" i="16"/>
  <c r="G2370" i="16"/>
  <c r="H2370" i="16"/>
  <c r="I2370" i="16"/>
  <c r="G2371" i="16"/>
  <c r="H2371" i="16"/>
  <c r="I2371" i="16"/>
  <c r="G2372" i="16"/>
  <c r="H2372" i="16"/>
  <c r="I2372" i="16"/>
  <c r="G2373" i="16"/>
  <c r="H2373" i="16"/>
  <c r="I2373" i="16"/>
  <c r="G2374" i="16"/>
  <c r="H2374" i="16"/>
  <c r="I2374" i="16"/>
  <c r="G2375" i="16"/>
  <c r="H2375" i="16"/>
  <c r="I2375" i="16"/>
  <c r="G2376" i="16"/>
  <c r="H2376" i="16"/>
  <c r="I2376" i="16"/>
  <c r="G2377" i="16"/>
  <c r="H2377" i="16"/>
  <c r="I2377" i="16"/>
  <c r="G2378" i="16"/>
  <c r="H2378" i="16"/>
  <c r="I2378" i="16"/>
  <c r="G2379" i="16"/>
  <c r="H2379" i="16"/>
  <c r="I2379" i="16"/>
  <c r="G2380" i="16"/>
  <c r="H2380" i="16"/>
  <c r="I2380" i="16"/>
  <c r="G2381" i="16"/>
  <c r="H2381" i="16"/>
  <c r="I2381" i="16"/>
  <c r="G2382" i="16"/>
  <c r="H2382" i="16"/>
  <c r="I2382" i="16"/>
  <c r="G2383" i="16"/>
  <c r="H2383" i="16"/>
  <c r="I2383" i="16"/>
  <c r="G2384" i="16"/>
  <c r="H2384" i="16"/>
  <c r="I2384" i="16"/>
  <c r="G2385" i="16"/>
  <c r="H2385" i="16"/>
  <c r="I2385" i="16"/>
  <c r="G2386" i="16"/>
  <c r="H2386" i="16"/>
  <c r="I2386" i="16"/>
  <c r="G2387" i="16"/>
  <c r="H2387" i="16"/>
  <c r="I2387" i="16"/>
  <c r="G2388" i="16"/>
  <c r="H2388" i="16"/>
  <c r="I2388" i="16"/>
  <c r="G2389" i="16"/>
  <c r="H2389" i="16"/>
  <c r="I2389" i="16"/>
  <c r="G2390" i="16"/>
  <c r="H2390" i="16"/>
  <c r="I2390" i="16"/>
  <c r="G2391" i="16"/>
  <c r="H2391" i="16"/>
  <c r="I2391" i="16"/>
  <c r="G2392" i="16"/>
  <c r="H2392" i="16"/>
  <c r="I2392" i="16"/>
  <c r="G2393" i="16"/>
  <c r="H2393" i="16"/>
  <c r="I2393" i="16"/>
  <c r="G2394" i="16"/>
  <c r="H2394" i="16"/>
  <c r="I2394" i="16"/>
  <c r="G2395" i="16"/>
  <c r="H2395" i="16"/>
  <c r="I2395" i="16"/>
  <c r="G2396" i="16"/>
  <c r="H2396" i="16"/>
  <c r="I2396" i="16"/>
  <c r="G2397" i="16"/>
  <c r="H2397" i="16"/>
  <c r="I2397" i="16"/>
  <c r="G2398" i="16"/>
  <c r="H2398" i="16"/>
  <c r="I2398" i="16"/>
  <c r="G2399" i="16"/>
  <c r="H2399" i="16"/>
  <c r="I2399" i="16"/>
  <c r="G2400" i="16"/>
  <c r="H2400" i="16"/>
  <c r="I2400" i="16"/>
  <c r="G2401" i="16"/>
  <c r="H2401" i="16"/>
  <c r="I2401" i="16"/>
  <c r="G2402" i="16"/>
  <c r="H2402" i="16"/>
  <c r="I2402" i="16"/>
  <c r="G2403" i="16"/>
  <c r="H2403" i="16"/>
  <c r="I2403" i="16"/>
  <c r="G2404" i="16"/>
  <c r="H2404" i="16"/>
  <c r="I2404" i="16"/>
  <c r="G2405" i="16"/>
  <c r="H2405" i="16"/>
  <c r="I2405" i="16"/>
  <c r="G2406" i="16"/>
  <c r="H2406" i="16"/>
  <c r="I2406" i="16"/>
  <c r="G2407" i="16"/>
  <c r="H2407" i="16"/>
  <c r="I2407" i="16"/>
  <c r="G2408" i="16"/>
  <c r="H2408" i="16"/>
  <c r="I2408" i="16"/>
  <c r="G2409" i="16"/>
  <c r="H2409" i="16"/>
  <c r="I2409" i="16"/>
  <c r="G2410" i="16"/>
  <c r="H2410" i="16"/>
  <c r="I2410" i="16"/>
  <c r="G2411" i="16"/>
  <c r="H2411" i="16"/>
  <c r="I2411" i="16"/>
  <c r="G2412" i="16"/>
  <c r="H2412" i="16"/>
  <c r="I2412" i="16"/>
  <c r="G2413" i="16"/>
  <c r="H2413" i="16"/>
  <c r="I2413" i="16"/>
  <c r="G2414" i="16"/>
  <c r="H2414" i="16"/>
  <c r="I2414" i="16"/>
  <c r="G2415" i="16"/>
  <c r="H2415" i="16"/>
  <c r="I2415" i="16"/>
  <c r="G2416" i="16"/>
  <c r="H2416" i="16"/>
  <c r="I2416" i="16"/>
  <c r="G2417" i="16"/>
  <c r="H2417" i="16"/>
  <c r="I2417" i="16"/>
  <c r="G2418" i="16"/>
  <c r="H2418" i="16"/>
  <c r="I2418" i="16"/>
  <c r="G2419" i="16"/>
  <c r="H2419" i="16"/>
  <c r="I2419" i="16"/>
  <c r="G2420" i="16"/>
  <c r="H2420" i="16"/>
  <c r="I2420" i="16"/>
  <c r="G2421" i="16"/>
  <c r="H2421" i="16"/>
  <c r="I2421" i="16"/>
  <c r="G2422" i="16"/>
  <c r="H2422" i="16"/>
  <c r="I2422" i="16"/>
  <c r="G2423" i="16"/>
  <c r="H2423" i="16"/>
  <c r="I2423" i="16"/>
  <c r="G2424" i="16"/>
  <c r="H2424" i="16"/>
  <c r="I2424" i="16"/>
  <c r="G2425" i="16"/>
  <c r="H2425" i="16"/>
  <c r="I2425" i="16"/>
  <c r="G2426" i="16"/>
  <c r="H2426" i="16"/>
  <c r="I2426" i="16"/>
  <c r="G2427" i="16"/>
  <c r="H2427" i="16"/>
  <c r="I2427" i="16"/>
  <c r="G2428" i="16"/>
  <c r="H2428" i="16"/>
  <c r="I2428" i="16"/>
  <c r="G2429" i="16"/>
  <c r="H2429" i="16"/>
  <c r="I2429" i="16"/>
  <c r="G2430" i="16"/>
  <c r="H2430" i="16"/>
  <c r="I2430" i="16"/>
  <c r="G2431" i="16"/>
  <c r="H2431" i="16"/>
  <c r="I2431" i="16"/>
  <c r="G2432" i="16"/>
  <c r="H2432" i="16"/>
  <c r="I2432" i="16"/>
  <c r="G2433" i="16"/>
  <c r="H2433" i="16"/>
  <c r="I2433" i="16"/>
  <c r="G2434" i="16"/>
  <c r="H2434" i="16"/>
  <c r="I2434" i="16"/>
  <c r="G2435" i="16"/>
  <c r="H2435" i="16"/>
  <c r="I2435" i="16"/>
  <c r="G2436" i="16"/>
  <c r="H2436" i="16"/>
  <c r="I2436" i="16"/>
  <c r="G2437" i="16"/>
  <c r="H2437" i="16"/>
  <c r="I2437" i="16"/>
  <c r="G2438" i="16"/>
  <c r="H2438" i="16"/>
  <c r="I2438" i="16"/>
  <c r="G2439" i="16"/>
  <c r="H2439" i="16"/>
  <c r="I2439" i="16"/>
  <c r="G2440" i="16"/>
  <c r="H2440" i="16"/>
  <c r="I2440" i="16"/>
  <c r="G2441" i="16"/>
  <c r="H2441" i="16"/>
  <c r="I2441" i="16"/>
  <c r="G2442" i="16"/>
  <c r="H2442" i="16"/>
  <c r="I2442" i="16"/>
  <c r="G2443" i="16"/>
  <c r="H2443" i="16"/>
  <c r="I2443" i="16"/>
  <c r="G2444" i="16"/>
  <c r="H2444" i="16"/>
  <c r="I2444" i="16"/>
  <c r="G2445" i="16"/>
  <c r="H2445" i="16"/>
  <c r="I2445" i="16"/>
  <c r="G2446" i="16"/>
  <c r="H2446" i="16"/>
  <c r="I2446" i="16"/>
  <c r="G2447" i="16"/>
  <c r="H2447" i="16"/>
  <c r="I2447" i="16"/>
  <c r="G2448" i="16"/>
  <c r="H2448" i="16"/>
  <c r="I2448" i="16"/>
  <c r="G2449" i="16"/>
  <c r="H2449" i="16"/>
  <c r="I2449" i="16"/>
  <c r="G2450" i="16"/>
  <c r="H2450" i="16"/>
  <c r="I2450" i="16"/>
  <c r="G2451" i="16"/>
  <c r="H2451" i="16"/>
  <c r="I2451" i="16"/>
  <c r="G2452" i="16"/>
  <c r="H2452" i="16"/>
  <c r="I2452" i="16"/>
  <c r="G2453" i="16"/>
  <c r="H2453" i="16"/>
  <c r="I2453" i="16"/>
  <c r="G2454" i="16"/>
  <c r="H2454" i="16"/>
  <c r="I2454" i="16"/>
  <c r="G2455" i="16"/>
  <c r="H2455" i="16"/>
  <c r="I2455" i="16"/>
  <c r="G2456" i="16"/>
  <c r="H2456" i="16"/>
  <c r="I2456" i="16"/>
  <c r="G2457" i="16"/>
  <c r="H2457" i="16"/>
  <c r="I2457" i="16"/>
  <c r="G2458" i="16"/>
  <c r="H2458" i="16"/>
  <c r="I2458" i="16"/>
  <c r="G2459" i="16"/>
  <c r="H2459" i="16"/>
  <c r="I2459" i="16"/>
  <c r="G2460" i="16"/>
  <c r="H2460" i="16"/>
  <c r="I2460" i="16"/>
  <c r="G2461" i="16"/>
  <c r="H2461" i="16"/>
  <c r="I2461" i="16"/>
  <c r="G2462" i="16"/>
  <c r="H2462" i="16"/>
  <c r="I2462" i="16"/>
  <c r="G2463" i="16"/>
  <c r="H2463" i="16"/>
  <c r="I2463" i="16"/>
  <c r="G2464" i="16"/>
  <c r="H2464" i="16"/>
  <c r="I2464" i="16"/>
  <c r="G2465" i="16"/>
  <c r="H2465" i="16"/>
  <c r="I2465" i="16"/>
  <c r="G2466" i="16"/>
  <c r="H2466" i="16"/>
  <c r="I2466" i="16"/>
  <c r="G2467" i="16"/>
  <c r="H2467" i="16"/>
  <c r="I2467" i="16"/>
  <c r="G2468" i="16"/>
  <c r="H2468" i="16"/>
  <c r="I2468" i="16"/>
  <c r="G2469" i="16"/>
  <c r="H2469" i="16"/>
  <c r="I2469" i="16"/>
  <c r="G2470" i="16"/>
  <c r="H2470" i="16"/>
  <c r="I2470" i="16"/>
  <c r="G2471" i="16"/>
  <c r="H2471" i="16"/>
  <c r="I2471" i="16"/>
  <c r="G2472" i="16"/>
  <c r="H2472" i="16"/>
  <c r="I2472" i="16"/>
  <c r="G2473" i="16"/>
  <c r="H2473" i="16"/>
  <c r="I2473" i="16"/>
  <c r="G2474" i="16"/>
  <c r="H2474" i="16"/>
  <c r="I2474" i="16"/>
  <c r="G2475" i="16"/>
  <c r="H2475" i="16"/>
  <c r="I2475" i="16"/>
  <c r="G2476" i="16"/>
  <c r="H2476" i="16"/>
  <c r="I2476" i="16"/>
  <c r="G2477" i="16"/>
  <c r="H2477" i="16"/>
  <c r="I2477" i="16"/>
  <c r="G2478" i="16"/>
  <c r="H2478" i="16"/>
  <c r="I2478" i="16"/>
  <c r="G2479" i="16"/>
  <c r="H2479" i="16"/>
  <c r="I2479" i="16"/>
  <c r="G2480" i="16"/>
  <c r="H2480" i="16"/>
  <c r="I2480" i="16"/>
  <c r="G2481" i="16"/>
  <c r="H2481" i="16"/>
  <c r="I2481" i="16"/>
  <c r="G2482" i="16"/>
  <c r="H2482" i="16"/>
  <c r="I2482" i="16"/>
  <c r="G2483" i="16"/>
  <c r="H2483" i="16"/>
  <c r="I2483" i="16"/>
  <c r="G2484" i="16"/>
  <c r="H2484" i="16"/>
  <c r="I2484" i="16"/>
  <c r="G2485" i="16"/>
  <c r="H2485" i="16"/>
  <c r="I2485" i="16"/>
  <c r="G2486" i="16"/>
  <c r="H2486" i="16"/>
  <c r="I2486" i="16"/>
  <c r="G2487" i="16"/>
  <c r="H2487" i="16"/>
  <c r="I2487" i="16"/>
  <c r="G2488" i="16"/>
  <c r="H2488" i="16"/>
  <c r="I2488" i="16"/>
  <c r="G2489" i="16"/>
  <c r="H2489" i="16"/>
  <c r="I2489" i="16"/>
  <c r="G2490" i="16"/>
  <c r="H2490" i="16"/>
  <c r="I2490" i="16"/>
  <c r="G2491" i="16"/>
  <c r="H2491" i="16"/>
  <c r="I2491" i="16"/>
  <c r="G2492" i="16"/>
  <c r="H2492" i="16"/>
  <c r="I2492" i="16"/>
  <c r="G2493" i="16"/>
  <c r="H2493" i="16"/>
  <c r="I2493" i="16"/>
  <c r="G2494" i="16"/>
  <c r="H2494" i="16"/>
  <c r="I2494" i="16"/>
  <c r="G2495" i="16"/>
  <c r="H2495" i="16"/>
  <c r="I2495" i="16"/>
  <c r="G2496" i="16"/>
  <c r="H2496" i="16"/>
  <c r="I2496" i="16"/>
  <c r="G2497" i="16"/>
  <c r="H2497" i="16"/>
  <c r="I2497" i="16"/>
  <c r="G2498" i="16"/>
  <c r="H2498" i="16"/>
  <c r="I2498" i="16"/>
  <c r="G2499" i="16"/>
  <c r="H2499" i="16"/>
  <c r="I2499" i="16"/>
  <c r="G2500" i="16"/>
  <c r="H2500" i="16"/>
  <c r="I2500" i="16"/>
  <c r="G2501" i="16"/>
  <c r="H2501" i="16"/>
  <c r="I2501" i="16"/>
  <c r="G2502" i="16"/>
  <c r="H2502" i="16"/>
  <c r="I2502" i="16"/>
  <c r="G2503" i="16"/>
  <c r="H2503" i="16"/>
  <c r="I2503" i="16"/>
  <c r="G2504" i="16"/>
  <c r="H2504" i="16"/>
  <c r="I2504" i="16"/>
  <c r="G2505" i="16"/>
  <c r="H2505" i="16"/>
  <c r="I2505" i="16"/>
  <c r="G2506" i="16"/>
  <c r="H2506" i="16"/>
  <c r="I2506" i="16"/>
  <c r="G2507" i="16"/>
  <c r="H2507" i="16"/>
  <c r="I2507" i="16"/>
  <c r="G2508" i="16"/>
  <c r="H2508" i="16"/>
  <c r="I2508" i="16"/>
  <c r="G2509" i="16"/>
  <c r="H2509" i="16"/>
  <c r="I2509" i="16"/>
  <c r="G2510" i="16"/>
  <c r="H2510" i="16"/>
  <c r="I2510" i="16"/>
  <c r="G2511" i="16"/>
  <c r="H2511" i="16"/>
  <c r="I2511" i="16"/>
  <c r="G2512" i="16"/>
  <c r="H2512" i="16"/>
  <c r="I2512" i="16"/>
  <c r="G2513" i="16"/>
  <c r="H2513" i="16"/>
  <c r="I2513" i="16"/>
  <c r="G2514" i="16"/>
  <c r="H2514" i="16"/>
  <c r="I2514" i="16"/>
  <c r="G2515" i="16"/>
  <c r="H2515" i="16"/>
  <c r="I2515" i="16"/>
  <c r="G2516" i="16"/>
  <c r="H2516" i="16"/>
  <c r="I2516" i="16"/>
  <c r="G2517" i="16"/>
  <c r="H2517" i="16"/>
  <c r="I2517" i="16"/>
  <c r="G2518" i="16"/>
  <c r="H2518" i="16"/>
  <c r="I2518" i="16"/>
  <c r="G2519" i="16"/>
  <c r="H2519" i="16"/>
  <c r="I2519" i="16"/>
  <c r="G2520" i="16"/>
  <c r="H2520" i="16"/>
  <c r="I2520" i="16"/>
  <c r="G2521" i="16"/>
  <c r="H2521" i="16"/>
  <c r="I2521" i="16"/>
  <c r="G2522" i="16"/>
  <c r="H2522" i="16"/>
  <c r="I2522" i="16"/>
  <c r="G2523" i="16"/>
  <c r="H2523" i="16"/>
  <c r="I2523" i="16"/>
  <c r="G2524" i="16"/>
  <c r="H2524" i="16"/>
  <c r="I2524" i="16"/>
  <c r="G2525" i="16"/>
  <c r="H2525" i="16"/>
  <c r="I2525" i="16"/>
  <c r="G2526" i="16"/>
  <c r="H2526" i="16"/>
  <c r="I2526" i="16"/>
  <c r="G2527" i="16"/>
  <c r="H2527" i="16"/>
  <c r="I2527" i="16"/>
  <c r="G2528" i="16"/>
  <c r="H2528" i="16"/>
  <c r="I2528" i="16"/>
  <c r="G2529" i="16"/>
  <c r="H2529" i="16"/>
  <c r="I2529" i="16"/>
  <c r="G2530" i="16"/>
  <c r="H2530" i="16"/>
  <c r="I2530" i="16"/>
  <c r="G2531" i="16"/>
  <c r="H2531" i="16"/>
  <c r="I2531" i="16"/>
  <c r="G2532" i="16"/>
  <c r="H2532" i="16"/>
  <c r="I2532" i="16"/>
  <c r="G2533" i="16"/>
  <c r="H2533" i="16"/>
  <c r="I2533" i="16"/>
  <c r="G2534" i="16"/>
  <c r="H2534" i="16"/>
  <c r="I2534" i="16"/>
  <c r="G2535" i="16"/>
  <c r="H2535" i="16"/>
  <c r="I2535" i="16"/>
  <c r="G2536" i="16"/>
  <c r="H2536" i="16"/>
  <c r="I2536" i="16"/>
  <c r="G2537" i="16"/>
  <c r="H2537" i="16"/>
  <c r="I2537" i="16"/>
  <c r="G2538" i="16"/>
  <c r="H2538" i="16"/>
  <c r="I2538" i="16"/>
  <c r="G2539" i="16"/>
  <c r="H2539" i="16"/>
  <c r="I2539" i="16"/>
  <c r="G2540" i="16"/>
  <c r="H2540" i="16"/>
  <c r="I2540" i="16"/>
  <c r="G2541" i="16"/>
  <c r="H2541" i="16"/>
  <c r="I2541" i="16"/>
  <c r="G2542" i="16"/>
  <c r="H2542" i="16"/>
  <c r="I2542" i="16"/>
  <c r="G2543" i="16"/>
  <c r="H2543" i="16"/>
  <c r="I2543" i="16"/>
  <c r="G2544" i="16"/>
  <c r="H2544" i="16"/>
  <c r="I2544" i="16"/>
  <c r="G2545" i="16"/>
  <c r="H2545" i="16"/>
  <c r="I2545" i="16"/>
  <c r="G2546" i="16"/>
  <c r="H2546" i="16"/>
  <c r="I2546" i="16"/>
  <c r="G2547" i="16"/>
  <c r="H2547" i="16"/>
  <c r="I2547" i="16"/>
  <c r="G2548" i="16"/>
  <c r="H2548" i="16"/>
  <c r="I2548" i="16"/>
  <c r="G2549" i="16"/>
  <c r="H2549" i="16"/>
  <c r="I2549" i="16"/>
  <c r="G2550" i="16"/>
  <c r="H2550" i="16"/>
  <c r="I2550" i="16"/>
  <c r="G2551" i="16"/>
  <c r="H2551" i="16"/>
  <c r="I2551" i="16"/>
  <c r="G2552" i="16"/>
  <c r="H2552" i="16"/>
  <c r="I2552" i="16"/>
  <c r="G2553" i="16"/>
  <c r="H2553" i="16"/>
  <c r="I2553" i="16"/>
  <c r="G2554" i="16"/>
  <c r="H2554" i="16"/>
  <c r="I2554" i="16"/>
  <c r="G2555" i="16"/>
  <c r="H2555" i="16"/>
  <c r="I2555" i="16"/>
  <c r="G2556" i="16"/>
  <c r="H2556" i="16"/>
  <c r="I2556" i="16"/>
  <c r="G2557" i="16"/>
  <c r="H2557" i="16"/>
  <c r="I2557" i="16"/>
  <c r="G2558" i="16"/>
  <c r="H2558" i="16"/>
  <c r="I2558" i="16"/>
  <c r="G2559" i="16"/>
  <c r="H2559" i="16"/>
  <c r="I2559" i="16"/>
  <c r="G2560" i="16"/>
  <c r="H2560" i="16"/>
  <c r="I2560" i="16"/>
  <c r="G2561" i="16"/>
  <c r="H2561" i="16"/>
  <c r="I2561" i="16"/>
  <c r="G2562" i="16"/>
  <c r="H2562" i="16"/>
  <c r="I2562" i="16"/>
  <c r="G2563" i="16"/>
  <c r="H2563" i="16"/>
  <c r="I2563" i="16"/>
  <c r="G2564" i="16"/>
  <c r="H2564" i="16"/>
  <c r="I2564" i="16"/>
  <c r="G2565" i="16"/>
  <c r="H2565" i="16"/>
  <c r="I2565" i="16"/>
  <c r="G2566" i="16"/>
  <c r="H2566" i="16"/>
  <c r="I2566" i="16"/>
  <c r="G2567" i="16"/>
  <c r="H2567" i="16"/>
  <c r="I2567" i="16"/>
  <c r="G2568" i="16"/>
  <c r="H2568" i="16"/>
  <c r="I2568" i="16"/>
  <c r="G2569" i="16"/>
  <c r="H2569" i="16"/>
  <c r="I2569" i="16"/>
  <c r="G2570" i="16"/>
  <c r="H2570" i="16"/>
  <c r="I2570" i="16"/>
  <c r="G2571" i="16"/>
  <c r="H2571" i="16"/>
  <c r="I2571" i="16"/>
  <c r="G2572" i="16"/>
  <c r="H2572" i="16"/>
  <c r="I2572" i="16"/>
  <c r="G2573" i="16"/>
  <c r="H2573" i="16"/>
  <c r="I2573" i="16"/>
  <c r="G2574" i="16"/>
  <c r="H2574" i="16"/>
  <c r="I2574" i="16"/>
  <c r="G2575" i="16"/>
  <c r="H2575" i="16"/>
  <c r="I2575" i="16"/>
  <c r="G2576" i="16"/>
  <c r="H2576" i="16"/>
  <c r="I2576" i="16"/>
  <c r="G2577" i="16"/>
  <c r="H2577" i="16"/>
  <c r="I2577" i="16"/>
  <c r="G2578" i="16"/>
  <c r="H2578" i="16"/>
  <c r="I2578" i="16"/>
  <c r="G2579" i="16"/>
  <c r="H2579" i="16"/>
  <c r="I2579" i="16"/>
  <c r="G2580" i="16"/>
  <c r="H2580" i="16"/>
  <c r="I2580" i="16"/>
  <c r="G2581" i="16"/>
  <c r="H2581" i="16"/>
  <c r="I2581" i="16"/>
  <c r="G2582" i="16"/>
  <c r="H2582" i="16"/>
  <c r="I2582" i="16"/>
  <c r="G2583" i="16"/>
  <c r="H2583" i="16"/>
  <c r="I2583" i="16"/>
  <c r="G2584" i="16"/>
  <c r="H2584" i="16"/>
  <c r="I2584" i="16"/>
  <c r="G2585" i="16"/>
  <c r="H2585" i="16"/>
  <c r="I2585" i="16"/>
  <c r="G2586" i="16"/>
  <c r="H2586" i="16"/>
  <c r="I2586" i="16"/>
  <c r="G2587" i="16"/>
  <c r="H2587" i="16"/>
  <c r="I2587" i="16"/>
  <c r="G2588" i="16"/>
  <c r="H2588" i="16"/>
  <c r="I2588" i="16"/>
  <c r="G2589" i="16"/>
  <c r="H2589" i="16"/>
  <c r="I2589" i="16"/>
  <c r="G2590" i="16"/>
  <c r="H2590" i="16"/>
  <c r="I2590" i="16"/>
  <c r="G2591" i="16"/>
  <c r="H2591" i="16"/>
  <c r="I2591" i="16"/>
  <c r="G2592" i="16"/>
  <c r="H2592" i="16"/>
  <c r="I2592" i="16"/>
  <c r="G2593" i="16"/>
  <c r="H2593" i="16"/>
  <c r="I2593" i="16"/>
  <c r="G2594" i="16"/>
  <c r="H2594" i="16"/>
  <c r="I2594" i="16"/>
  <c r="G2595" i="16"/>
  <c r="H2595" i="16"/>
  <c r="I2595" i="16"/>
  <c r="G2596" i="16"/>
  <c r="H2596" i="16"/>
  <c r="I2596" i="16"/>
  <c r="G2597" i="16"/>
  <c r="H2597" i="16"/>
  <c r="I2597" i="16"/>
  <c r="G2598" i="16"/>
  <c r="H2598" i="16"/>
  <c r="I2598" i="16"/>
  <c r="G2599" i="16"/>
  <c r="H2599" i="16"/>
  <c r="I2599" i="16"/>
  <c r="G2600" i="16"/>
  <c r="H2600" i="16"/>
  <c r="I2600" i="16"/>
  <c r="G2601" i="16"/>
  <c r="H2601" i="16"/>
  <c r="I2601" i="16"/>
  <c r="G2602" i="16"/>
  <c r="H2602" i="16"/>
  <c r="I2602" i="16"/>
  <c r="G2603" i="16"/>
  <c r="H2603" i="16"/>
  <c r="I2603" i="16"/>
  <c r="G2604" i="16"/>
  <c r="H2604" i="16"/>
  <c r="I2604" i="16"/>
  <c r="G2605" i="16"/>
  <c r="H2605" i="16"/>
  <c r="I2605" i="16"/>
  <c r="G2606" i="16"/>
  <c r="H2606" i="16"/>
  <c r="I2606" i="16"/>
  <c r="G2607" i="16"/>
  <c r="H2607" i="16"/>
  <c r="I2607" i="16"/>
  <c r="G2608" i="16"/>
  <c r="H2608" i="16"/>
  <c r="I2608" i="16"/>
  <c r="G2609" i="16"/>
  <c r="H2609" i="16"/>
  <c r="I2609" i="16"/>
  <c r="G2610" i="16"/>
  <c r="H2610" i="16"/>
  <c r="I2610" i="16"/>
  <c r="G2611" i="16"/>
  <c r="H2611" i="16"/>
  <c r="I2611" i="16"/>
  <c r="G2612" i="16"/>
  <c r="H2612" i="16"/>
  <c r="I2612" i="16"/>
  <c r="G2613" i="16"/>
  <c r="H2613" i="16"/>
  <c r="I2613" i="16"/>
  <c r="G2614" i="16"/>
  <c r="H2614" i="16"/>
  <c r="I2614" i="16"/>
  <c r="G2615" i="16"/>
  <c r="H2615" i="16"/>
  <c r="I2615" i="16"/>
  <c r="G2616" i="16"/>
  <c r="H2616" i="16"/>
  <c r="I2616" i="16"/>
  <c r="G2617" i="16"/>
  <c r="H2617" i="16"/>
  <c r="I2617" i="16"/>
  <c r="G2618" i="16"/>
  <c r="H2618" i="16"/>
  <c r="I2618" i="16"/>
  <c r="G2619" i="16"/>
  <c r="H2619" i="16"/>
  <c r="I2619" i="16"/>
  <c r="G2620" i="16"/>
  <c r="H2620" i="16"/>
  <c r="I2620" i="16"/>
  <c r="G2621" i="16"/>
  <c r="H2621" i="16"/>
  <c r="I2621" i="16"/>
  <c r="G2622" i="16"/>
  <c r="H2622" i="16"/>
  <c r="I2622" i="16"/>
  <c r="G2623" i="16"/>
  <c r="H2623" i="16"/>
  <c r="I2623" i="16"/>
  <c r="G2624" i="16"/>
  <c r="H2624" i="16"/>
  <c r="I2624" i="16"/>
  <c r="G2625" i="16"/>
  <c r="H2625" i="16"/>
  <c r="I2625" i="16"/>
  <c r="G2626" i="16"/>
  <c r="H2626" i="16"/>
  <c r="I2626" i="16"/>
  <c r="G2627" i="16"/>
  <c r="H2627" i="16"/>
  <c r="I2627" i="16"/>
  <c r="G2628" i="16"/>
  <c r="H2628" i="16"/>
  <c r="I2628" i="16"/>
  <c r="G2629" i="16"/>
  <c r="H2629" i="16"/>
  <c r="I2629" i="16"/>
  <c r="G2630" i="16"/>
  <c r="H2630" i="16"/>
  <c r="I2630" i="16"/>
  <c r="G2631" i="16"/>
  <c r="H2631" i="16"/>
  <c r="I2631" i="16"/>
  <c r="G2632" i="16"/>
  <c r="H2632" i="16"/>
  <c r="I2632" i="16"/>
  <c r="G2633" i="16"/>
  <c r="H2633" i="16"/>
  <c r="I2633" i="16"/>
  <c r="G2634" i="16"/>
  <c r="H2634" i="16"/>
  <c r="I2634" i="16"/>
  <c r="G2635" i="16"/>
  <c r="H2635" i="16"/>
  <c r="I2635" i="16"/>
  <c r="G2636" i="16"/>
  <c r="H2636" i="16"/>
  <c r="I2636" i="16"/>
  <c r="G2637" i="16"/>
  <c r="H2637" i="16"/>
  <c r="I2637" i="16"/>
  <c r="G2638" i="16"/>
  <c r="H2638" i="16"/>
  <c r="I2638" i="16"/>
  <c r="G2639" i="16"/>
  <c r="H2639" i="16"/>
  <c r="I2639" i="16"/>
  <c r="G2640" i="16"/>
  <c r="H2640" i="16"/>
  <c r="I2640" i="16"/>
  <c r="G2641" i="16"/>
  <c r="H2641" i="16"/>
  <c r="I2641" i="16"/>
  <c r="G2642" i="16"/>
  <c r="H2642" i="16"/>
  <c r="I2642" i="16"/>
  <c r="G2643" i="16"/>
  <c r="H2643" i="16"/>
  <c r="I2643" i="16"/>
  <c r="G2644" i="16"/>
  <c r="H2644" i="16"/>
  <c r="I2644" i="16"/>
  <c r="G2645" i="16"/>
  <c r="H2645" i="16"/>
  <c r="I2645" i="16"/>
  <c r="G2646" i="16"/>
  <c r="H2646" i="16"/>
  <c r="I2646" i="16"/>
  <c r="G2647" i="16"/>
  <c r="H2647" i="16"/>
  <c r="I2647" i="16"/>
  <c r="G2648" i="16"/>
  <c r="H2648" i="16"/>
  <c r="I2648" i="16"/>
  <c r="G2649" i="16"/>
  <c r="H2649" i="16"/>
  <c r="I2649" i="16"/>
  <c r="G2650" i="16"/>
  <c r="H2650" i="16"/>
  <c r="I2650" i="16"/>
  <c r="G2651" i="16"/>
  <c r="H2651" i="16"/>
  <c r="I2651" i="16"/>
  <c r="G2652" i="16"/>
  <c r="H2652" i="16"/>
  <c r="I2652" i="16"/>
  <c r="G2653" i="16"/>
  <c r="H2653" i="16"/>
  <c r="I2653" i="16"/>
  <c r="G2654" i="16"/>
  <c r="H2654" i="16"/>
  <c r="I2654" i="16"/>
  <c r="G2655" i="16"/>
  <c r="H2655" i="16"/>
  <c r="I2655" i="16"/>
  <c r="G2656" i="16"/>
  <c r="H2656" i="16"/>
  <c r="I2656" i="16"/>
  <c r="G2657" i="16"/>
  <c r="H2657" i="16"/>
  <c r="I2657" i="16"/>
  <c r="G2658" i="16"/>
  <c r="H2658" i="16"/>
  <c r="I2658" i="16"/>
  <c r="G2659" i="16"/>
  <c r="H2659" i="16"/>
  <c r="I2659" i="16"/>
  <c r="G2660" i="16"/>
  <c r="H2660" i="16"/>
  <c r="I2660" i="16"/>
  <c r="G2661" i="16"/>
  <c r="H2661" i="16"/>
  <c r="I2661" i="16"/>
  <c r="G2662" i="16"/>
  <c r="H2662" i="16"/>
  <c r="I2662" i="16"/>
  <c r="G2663" i="16"/>
  <c r="H2663" i="16"/>
  <c r="I2663" i="16"/>
  <c r="G2664" i="16"/>
  <c r="H2664" i="16"/>
  <c r="I2664" i="16"/>
  <c r="G2665" i="16"/>
  <c r="H2665" i="16"/>
  <c r="I2665" i="16"/>
  <c r="G2666" i="16"/>
  <c r="H2666" i="16"/>
  <c r="I2666" i="16"/>
  <c r="G2667" i="16"/>
  <c r="H2667" i="16"/>
  <c r="I2667" i="16"/>
  <c r="G2668" i="16"/>
  <c r="H2668" i="16"/>
  <c r="I2668" i="16"/>
  <c r="G2669" i="16"/>
  <c r="H2669" i="16"/>
  <c r="I2669" i="16"/>
  <c r="G2670" i="16"/>
  <c r="H2670" i="16"/>
  <c r="I2670" i="16"/>
  <c r="G2671" i="16"/>
  <c r="H2671" i="16"/>
  <c r="I2671" i="16"/>
  <c r="G2672" i="16"/>
  <c r="H2672" i="16"/>
  <c r="I2672" i="16"/>
  <c r="G2673" i="16"/>
  <c r="H2673" i="16"/>
  <c r="I2673" i="16"/>
  <c r="G2674" i="16"/>
  <c r="H2674" i="16"/>
  <c r="I2674" i="16"/>
  <c r="G2675" i="16"/>
  <c r="H2675" i="16"/>
  <c r="I2675" i="16"/>
  <c r="G2676" i="16"/>
  <c r="H2676" i="16"/>
  <c r="I2676" i="16"/>
  <c r="G2677" i="16"/>
  <c r="H2677" i="16"/>
  <c r="I2677" i="16"/>
  <c r="G2678" i="16"/>
  <c r="H2678" i="16"/>
  <c r="I2678" i="16"/>
  <c r="G2679" i="16"/>
  <c r="H2679" i="16"/>
  <c r="I2679" i="16"/>
  <c r="G2680" i="16"/>
  <c r="H2680" i="16"/>
  <c r="I2680" i="16"/>
  <c r="G2681" i="16"/>
  <c r="H2681" i="16"/>
  <c r="I2681" i="16"/>
  <c r="G2682" i="16"/>
  <c r="H2682" i="16"/>
  <c r="I2682" i="16"/>
  <c r="G2683" i="16"/>
  <c r="H2683" i="16"/>
  <c r="I2683" i="16"/>
  <c r="G2684" i="16"/>
  <c r="H2684" i="16"/>
  <c r="I2684" i="16"/>
  <c r="G2685" i="16"/>
  <c r="H2685" i="16"/>
  <c r="I2685" i="16"/>
  <c r="G2686" i="16"/>
  <c r="H2686" i="16"/>
  <c r="I2686" i="16"/>
  <c r="G2687" i="16"/>
  <c r="H2687" i="16"/>
  <c r="I2687" i="16"/>
  <c r="G2688" i="16"/>
  <c r="H2688" i="16"/>
  <c r="I2688" i="16"/>
  <c r="G2689" i="16"/>
  <c r="H2689" i="16"/>
  <c r="I2689" i="16"/>
  <c r="G2690" i="16"/>
  <c r="H2690" i="16"/>
  <c r="I2690" i="16"/>
  <c r="G2691" i="16"/>
  <c r="H2691" i="16"/>
  <c r="I2691" i="16"/>
  <c r="G2692" i="16"/>
  <c r="H2692" i="16"/>
  <c r="I2692" i="16"/>
  <c r="G2693" i="16"/>
  <c r="H2693" i="16"/>
  <c r="I2693" i="16"/>
  <c r="G2694" i="16"/>
  <c r="H2694" i="16"/>
  <c r="I2694" i="16"/>
  <c r="G2695" i="16"/>
  <c r="H2695" i="16"/>
  <c r="I2695" i="16"/>
  <c r="G2696" i="16"/>
  <c r="H2696" i="16"/>
  <c r="I2696" i="16"/>
  <c r="G2697" i="16"/>
  <c r="H2697" i="16"/>
  <c r="I2697" i="16"/>
  <c r="G2698" i="16"/>
  <c r="H2698" i="16"/>
  <c r="I2698" i="16"/>
  <c r="G2699" i="16"/>
  <c r="H2699" i="16"/>
  <c r="I2699" i="16"/>
  <c r="G2700" i="16"/>
  <c r="H2700" i="16"/>
  <c r="I2700" i="16"/>
  <c r="G2701" i="16"/>
  <c r="H2701" i="16"/>
  <c r="I2701" i="16"/>
  <c r="G2702" i="16"/>
  <c r="H2702" i="16"/>
  <c r="I2702" i="16"/>
  <c r="G2703" i="16"/>
  <c r="H2703" i="16"/>
  <c r="I2703" i="16"/>
  <c r="G2704" i="16"/>
  <c r="H2704" i="16"/>
  <c r="I2704" i="16"/>
  <c r="G2705" i="16"/>
  <c r="H2705" i="16"/>
  <c r="I2705" i="16"/>
  <c r="G2706" i="16"/>
  <c r="H2706" i="16"/>
  <c r="I2706" i="16"/>
  <c r="G2707" i="16"/>
  <c r="H2707" i="16"/>
  <c r="I2707" i="16"/>
  <c r="G2708" i="16"/>
  <c r="H2708" i="16"/>
  <c r="I2708" i="16"/>
  <c r="G2709" i="16"/>
  <c r="H2709" i="16"/>
  <c r="I2709" i="16"/>
  <c r="G2710" i="16"/>
  <c r="H2710" i="16"/>
  <c r="I2710" i="16"/>
  <c r="G2711" i="16"/>
  <c r="H2711" i="16"/>
  <c r="I2711" i="16"/>
  <c r="G2712" i="16"/>
  <c r="H2712" i="16"/>
  <c r="I2712" i="16"/>
  <c r="G2713" i="16"/>
  <c r="H2713" i="16"/>
  <c r="I2713" i="16"/>
  <c r="G2714" i="16"/>
  <c r="H2714" i="16"/>
  <c r="I2714" i="16"/>
  <c r="G2715" i="16"/>
  <c r="H2715" i="16"/>
  <c r="I2715" i="16"/>
  <c r="G2716" i="16"/>
  <c r="H2716" i="16"/>
  <c r="I2716" i="16"/>
  <c r="G2717" i="16"/>
  <c r="H2717" i="16"/>
  <c r="I2717" i="16"/>
  <c r="G2718" i="16"/>
  <c r="H2718" i="16"/>
  <c r="I2718" i="16"/>
  <c r="G2719" i="16"/>
  <c r="H2719" i="16"/>
  <c r="I2719" i="16"/>
  <c r="G2720" i="16"/>
  <c r="H2720" i="16"/>
  <c r="I2720" i="16"/>
  <c r="G2721" i="16"/>
  <c r="H2721" i="16"/>
  <c r="I2721" i="16"/>
  <c r="G2722" i="16"/>
  <c r="H2722" i="16"/>
  <c r="I2722" i="16"/>
  <c r="G2723" i="16"/>
  <c r="H2723" i="16"/>
  <c r="I2723" i="16"/>
  <c r="G2724" i="16"/>
  <c r="H2724" i="16"/>
  <c r="I2724" i="16"/>
  <c r="G2725" i="16"/>
  <c r="H2725" i="16"/>
  <c r="I2725" i="16"/>
  <c r="G2726" i="16"/>
  <c r="H2726" i="16"/>
  <c r="I2726" i="16"/>
  <c r="G2727" i="16"/>
  <c r="H2727" i="16"/>
  <c r="I2727" i="16"/>
  <c r="G2728" i="16"/>
  <c r="H2728" i="16"/>
  <c r="I2728" i="16"/>
  <c r="G2729" i="16"/>
  <c r="H2729" i="16"/>
  <c r="I2729" i="16"/>
  <c r="G2730" i="16"/>
  <c r="H2730" i="16"/>
  <c r="I2730" i="16"/>
  <c r="G2731" i="16"/>
  <c r="H2731" i="16"/>
  <c r="I2731" i="16"/>
  <c r="G2732" i="16"/>
  <c r="H2732" i="16"/>
  <c r="I2732" i="16"/>
  <c r="G2733" i="16"/>
  <c r="H2733" i="16"/>
  <c r="I2733" i="16"/>
  <c r="G2734" i="16"/>
  <c r="H2734" i="16"/>
  <c r="I2734" i="16"/>
  <c r="G2735" i="16"/>
  <c r="H2735" i="16"/>
  <c r="I2735" i="16"/>
  <c r="G2736" i="16"/>
  <c r="H2736" i="16"/>
  <c r="I2736" i="16"/>
  <c r="G2737" i="16"/>
  <c r="H2737" i="16"/>
  <c r="I2737" i="16"/>
  <c r="G2738" i="16"/>
  <c r="H2738" i="16"/>
  <c r="I2738" i="16"/>
  <c r="G2739" i="16"/>
  <c r="H2739" i="16"/>
  <c r="I2739" i="16"/>
  <c r="G2740" i="16"/>
  <c r="H2740" i="16"/>
  <c r="I2740" i="16"/>
  <c r="G2741" i="16"/>
  <c r="H2741" i="16"/>
  <c r="I2741" i="16"/>
  <c r="G2742" i="16"/>
  <c r="H2742" i="16"/>
  <c r="I2742" i="16"/>
  <c r="G2743" i="16"/>
  <c r="H2743" i="16"/>
  <c r="I2743" i="16"/>
  <c r="G2744" i="16"/>
  <c r="H2744" i="16"/>
  <c r="I2744" i="16"/>
  <c r="G2745" i="16"/>
  <c r="H2745" i="16"/>
  <c r="I2745" i="16"/>
  <c r="G2746" i="16"/>
  <c r="H2746" i="16"/>
  <c r="I2746" i="16"/>
  <c r="G2747" i="16"/>
  <c r="H2747" i="16"/>
  <c r="I2747" i="16"/>
  <c r="G2748" i="16"/>
  <c r="H2748" i="16"/>
  <c r="I2748" i="16"/>
  <c r="G2749" i="16"/>
  <c r="H2749" i="16"/>
  <c r="I2749" i="16"/>
  <c r="G2750" i="16"/>
  <c r="H2750" i="16"/>
  <c r="I2750" i="16"/>
  <c r="G2751" i="16"/>
  <c r="H2751" i="16"/>
  <c r="I2751" i="16"/>
  <c r="G2752" i="16"/>
  <c r="H2752" i="16"/>
  <c r="I2752" i="16"/>
  <c r="G2753" i="16"/>
  <c r="H2753" i="16"/>
  <c r="I2753" i="16"/>
  <c r="G2754" i="16"/>
  <c r="H2754" i="16"/>
  <c r="I2754" i="16"/>
  <c r="G2755" i="16"/>
  <c r="H2755" i="16"/>
  <c r="I2755" i="16"/>
  <c r="G2756" i="16"/>
  <c r="H2756" i="16"/>
  <c r="I2756" i="16"/>
  <c r="G2757" i="16"/>
  <c r="H2757" i="16"/>
  <c r="I2757" i="16"/>
  <c r="G2758" i="16"/>
  <c r="H2758" i="16"/>
  <c r="I2758" i="16"/>
  <c r="G2759" i="16"/>
  <c r="H2759" i="16"/>
  <c r="I2759" i="16"/>
  <c r="G2760" i="16"/>
  <c r="H2760" i="16"/>
  <c r="I2760" i="16"/>
  <c r="G2761" i="16"/>
  <c r="H2761" i="16"/>
  <c r="I2761" i="16"/>
  <c r="G2762" i="16"/>
  <c r="H2762" i="16"/>
  <c r="I2762" i="16"/>
  <c r="G2763" i="16"/>
  <c r="H2763" i="16"/>
  <c r="I2763" i="16"/>
  <c r="G2764" i="16"/>
  <c r="H2764" i="16"/>
  <c r="I2764" i="16"/>
  <c r="G2765" i="16"/>
  <c r="H2765" i="16"/>
  <c r="I2765" i="16"/>
  <c r="G2766" i="16"/>
  <c r="H2766" i="16"/>
  <c r="I2766" i="16"/>
  <c r="G2767" i="16"/>
  <c r="H2767" i="16"/>
  <c r="I2767" i="16"/>
  <c r="G2768" i="16"/>
  <c r="H2768" i="16"/>
  <c r="I2768" i="16"/>
  <c r="G2769" i="16"/>
  <c r="H2769" i="16"/>
  <c r="I2769" i="16"/>
  <c r="G2770" i="16"/>
  <c r="H2770" i="16"/>
  <c r="I2770" i="16"/>
  <c r="G2771" i="16"/>
  <c r="H2771" i="16"/>
  <c r="I2771" i="16"/>
  <c r="G2772" i="16"/>
  <c r="H2772" i="16"/>
  <c r="I2772" i="16"/>
  <c r="G2773" i="16"/>
  <c r="H2773" i="16"/>
  <c r="I2773" i="16"/>
  <c r="G2774" i="16"/>
  <c r="H2774" i="16"/>
  <c r="I2774" i="16"/>
  <c r="G2775" i="16"/>
  <c r="H2775" i="16"/>
  <c r="I2775" i="16"/>
  <c r="G2776" i="16"/>
  <c r="H2776" i="16"/>
  <c r="I2776" i="16"/>
  <c r="G2777" i="16"/>
  <c r="H2777" i="16"/>
  <c r="I2777" i="16"/>
  <c r="G2778" i="16"/>
  <c r="H2778" i="16"/>
  <c r="I2778" i="16"/>
  <c r="G2779" i="16"/>
  <c r="H2779" i="16"/>
  <c r="I2779" i="16"/>
  <c r="G2780" i="16"/>
  <c r="H2780" i="16"/>
  <c r="I2780" i="16"/>
  <c r="G2781" i="16"/>
  <c r="H2781" i="16"/>
  <c r="I2781" i="16"/>
  <c r="G2782" i="16"/>
  <c r="H2782" i="16"/>
  <c r="I2782" i="16"/>
  <c r="G2783" i="16"/>
  <c r="H2783" i="16"/>
  <c r="I2783" i="16"/>
  <c r="G2784" i="16"/>
  <c r="H2784" i="16"/>
  <c r="I2784" i="16"/>
  <c r="G2785" i="16"/>
  <c r="H2785" i="16"/>
  <c r="I2785" i="16"/>
  <c r="G2786" i="16"/>
  <c r="H2786" i="16"/>
  <c r="I2786" i="16"/>
  <c r="G2787" i="16"/>
  <c r="H2787" i="16"/>
  <c r="I2787" i="16"/>
  <c r="G2788" i="16"/>
  <c r="H2788" i="16"/>
  <c r="I2788" i="16"/>
  <c r="G2789" i="16"/>
  <c r="H2789" i="16"/>
  <c r="I2789" i="16"/>
  <c r="G2790" i="16"/>
  <c r="H2790" i="16"/>
  <c r="I2790" i="16"/>
  <c r="G2791" i="16"/>
  <c r="H2791" i="16"/>
  <c r="I2791" i="16"/>
  <c r="G2792" i="16"/>
  <c r="H2792" i="16"/>
  <c r="I2792" i="16"/>
  <c r="G2793" i="16"/>
  <c r="H2793" i="16"/>
  <c r="I2793" i="16"/>
  <c r="G2794" i="16"/>
  <c r="H2794" i="16"/>
  <c r="I2794" i="16"/>
  <c r="G2795" i="16"/>
  <c r="H2795" i="16"/>
  <c r="I2795" i="16"/>
  <c r="G2796" i="16"/>
  <c r="H2796" i="16"/>
  <c r="I2796" i="16"/>
  <c r="G2797" i="16"/>
  <c r="H2797" i="16"/>
  <c r="I2797" i="16"/>
  <c r="G2798" i="16"/>
  <c r="H2798" i="16"/>
  <c r="I2798" i="16"/>
  <c r="G2799" i="16"/>
  <c r="H2799" i="16"/>
  <c r="I2799" i="16"/>
  <c r="G2800" i="16"/>
  <c r="H2800" i="16"/>
  <c r="I2800" i="16"/>
  <c r="G2801" i="16"/>
  <c r="H2801" i="16"/>
  <c r="I2801" i="16"/>
  <c r="G2802" i="16"/>
  <c r="H2802" i="16"/>
  <c r="I2802" i="16"/>
  <c r="G2803" i="16"/>
  <c r="H2803" i="16"/>
  <c r="I2803" i="16"/>
  <c r="G2804" i="16"/>
  <c r="H2804" i="16"/>
  <c r="I2804" i="16"/>
  <c r="G2805" i="16"/>
  <c r="H2805" i="16"/>
  <c r="I2805" i="16"/>
  <c r="G2806" i="16"/>
  <c r="H2806" i="16"/>
  <c r="I2806" i="16"/>
  <c r="G2807" i="16"/>
  <c r="H2807" i="16"/>
  <c r="I2807" i="16"/>
  <c r="G2808" i="16"/>
  <c r="H2808" i="16"/>
  <c r="I2808" i="16"/>
  <c r="G2809" i="16"/>
  <c r="H2809" i="16"/>
  <c r="I2809" i="16"/>
  <c r="G2810" i="16"/>
  <c r="H2810" i="16"/>
  <c r="I2810" i="16"/>
  <c r="G2811" i="16"/>
  <c r="H2811" i="16"/>
  <c r="I2811" i="16"/>
  <c r="G2812" i="16"/>
  <c r="H2812" i="16"/>
  <c r="I2812" i="16"/>
  <c r="G2813" i="16"/>
  <c r="H2813" i="16"/>
  <c r="I2813" i="16"/>
  <c r="G2814" i="16"/>
  <c r="H2814" i="16"/>
  <c r="I2814" i="16"/>
  <c r="G2815" i="16"/>
  <c r="H2815" i="16"/>
  <c r="I2815" i="16"/>
  <c r="G2816" i="16"/>
  <c r="H2816" i="16"/>
  <c r="I2816" i="16"/>
  <c r="G2817" i="16"/>
  <c r="H2817" i="16"/>
  <c r="I2817" i="16"/>
  <c r="G2818" i="16"/>
  <c r="H2818" i="16"/>
  <c r="I2818" i="16"/>
  <c r="G2819" i="16"/>
  <c r="H2819" i="16"/>
  <c r="I2819" i="16"/>
  <c r="G2820" i="16"/>
  <c r="H2820" i="16"/>
  <c r="I2820" i="16"/>
  <c r="G2821" i="16"/>
  <c r="H2821" i="16"/>
  <c r="I2821" i="16"/>
  <c r="G2822" i="16"/>
  <c r="H2822" i="16"/>
  <c r="I2822" i="16"/>
  <c r="G2823" i="16"/>
  <c r="H2823" i="16"/>
  <c r="I2823" i="16"/>
  <c r="G2824" i="16"/>
  <c r="H2824" i="16"/>
  <c r="I2824" i="16"/>
  <c r="G2825" i="16"/>
  <c r="H2825" i="16"/>
  <c r="I2825" i="16"/>
  <c r="G2826" i="16"/>
  <c r="H2826" i="16"/>
  <c r="I2826" i="16"/>
  <c r="G2827" i="16"/>
  <c r="H2827" i="16"/>
  <c r="I2827" i="16"/>
  <c r="G2828" i="16"/>
  <c r="H2828" i="16"/>
  <c r="I2828" i="16"/>
  <c r="G2829" i="16"/>
  <c r="H2829" i="16"/>
  <c r="I2829" i="16"/>
  <c r="G2830" i="16"/>
  <c r="H2830" i="16"/>
  <c r="I2830" i="16"/>
  <c r="G2831" i="16"/>
  <c r="H2831" i="16"/>
  <c r="I2831" i="16"/>
  <c r="G2832" i="16"/>
  <c r="H2832" i="16"/>
  <c r="I2832" i="16"/>
  <c r="G2833" i="16"/>
  <c r="H2833" i="16"/>
  <c r="I2833" i="16"/>
  <c r="G2834" i="16"/>
  <c r="H2834" i="16"/>
  <c r="I2834" i="16"/>
  <c r="G2835" i="16"/>
  <c r="H2835" i="16"/>
  <c r="I2835" i="16"/>
  <c r="G2836" i="16"/>
  <c r="H2836" i="16"/>
  <c r="I2836" i="16"/>
  <c r="G2837" i="16"/>
  <c r="H2837" i="16"/>
  <c r="I2837" i="16"/>
  <c r="G2838" i="16"/>
  <c r="H2838" i="16"/>
  <c r="I2838" i="16"/>
  <c r="G2839" i="16"/>
  <c r="H2839" i="16"/>
  <c r="I2839" i="16"/>
  <c r="G2840" i="16"/>
  <c r="H2840" i="16"/>
  <c r="I2840" i="16"/>
  <c r="G2841" i="16"/>
  <c r="H2841" i="16"/>
  <c r="I2841" i="16"/>
  <c r="G2842" i="16"/>
  <c r="H2842" i="16"/>
  <c r="I2842" i="16"/>
  <c r="G2843" i="16"/>
  <c r="H2843" i="16"/>
  <c r="I2843" i="16"/>
  <c r="G2844" i="16"/>
  <c r="H2844" i="16"/>
  <c r="I2844" i="16"/>
  <c r="G2845" i="16"/>
  <c r="H2845" i="16"/>
  <c r="I2845" i="16"/>
  <c r="G2846" i="16"/>
  <c r="H2846" i="16"/>
  <c r="I2846" i="16"/>
  <c r="G2847" i="16"/>
  <c r="H2847" i="16"/>
  <c r="I2847" i="16"/>
  <c r="G2848" i="16"/>
  <c r="H2848" i="16"/>
  <c r="I2848" i="16"/>
  <c r="G2849" i="16"/>
  <c r="H2849" i="16"/>
  <c r="I2849" i="16"/>
  <c r="G2850" i="16"/>
  <c r="H2850" i="16"/>
  <c r="I2850" i="16"/>
  <c r="G2851" i="16"/>
  <c r="H2851" i="16"/>
  <c r="I2851" i="16"/>
  <c r="G2852" i="16"/>
  <c r="H2852" i="16"/>
  <c r="I2852" i="16"/>
  <c r="G2853" i="16"/>
  <c r="H2853" i="16"/>
  <c r="I2853" i="16"/>
  <c r="G2854" i="16"/>
  <c r="H2854" i="16"/>
  <c r="I2854" i="16"/>
  <c r="G2855" i="16"/>
  <c r="H2855" i="16"/>
  <c r="I2855" i="16"/>
  <c r="G2856" i="16"/>
  <c r="H2856" i="16"/>
  <c r="I2856" i="16"/>
  <c r="G2857" i="16"/>
  <c r="H2857" i="16"/>
  <c r="I2857" i="16"/>
  <c r="G2858" i="16"/>
  <c r="H2858" i="16"/>
  <c r="I2858" i="16"/>
  <c r="G2859" i="16"/>
  <c r="H2859" i="16"/>
  <c r="I2859" i="16"/>
  <c r="G2860" i="16"/>
  <c r="H2860" i="16"/>
  <c r="I2860" i="16"/>
  <c r="G2861" i="16"/>
  <c r="H2861" i="16"/>
  <c r="I2861" i="16"/>
  <c r="G2862" i="16"/>
  <c r="H2862" i="16"/>
  <c r="I2862" i="16"/>
  <c r="G2863" i="16"/>
  <c r="H2863" i="16"/>
  <c r="I2863" i="16"/>
  <c r="G2864" i="16"/>
  <c r="H2864" i="16"/>
  <c r="I2864" i="16"/>
  <c r="G2865" i="16"/>
  <c r="H2865" i="16"/>
  <c r="I2865" i="16"/>
  <c r="G2866" i="16"/>
  <c r="H2866" i="16"/>
  <c r="I2866" i="16"/>
  <c r="G2867" i="16"/>
  <c r="H2867" i="16"/>
  <c r="I2867" i="16"/>
  <c r="G2868" i="16"/>
  <c r="H2868" i="16"/>
  <c r="I2868" i="16"/>
  <c r="G2869" i="16"/>
  <c r="H2869" i="16"/>
  <c r="I2869" i="16"/>
  <c r="G2870" i="16"/>
  <c r="H2870" i="16"/>
  <c r="I2870" i="16"/>
  <c r="G2871" i="16"/>
  <c r="H2871" i="16"/>
  <c r="I2871" i="16"/>
  <c r="G2872" i="16"/>
  <c r="H2872" i="16"/>
  <c r="I2872" i="16"/>
  <c r="G2873" i="16"/>
  <c r="H2873" i="16"/>
  <c r="I2873" i="16"/>
  <c r="G2874" i="16"/>
  <c r="H2874" i="16"/>
  <c r="I2874" i="16"/>
  <c r="G2875" i="16"/>
  <c r="H2875" i="16"/>
  <c r="I2875" i="16"/>
  <c r="G2876" i="16"/>
  <c r="H2876" i="16"/>
  <c r="I2876" i="16"/>
  <c r="G2877" i="16"/>
  <c r="H2877" i="16"/>
  <c r="I2877" i="16"/>
  <c r="G2878" i="16"/>
  <c r="H2878" i="16"/>
  <c r="I2878" i="16"/>
  <c r="G2879" i="16"/>
  <c r="H2879" i="16"/>
  <c r="I2879" i="16"/>
  <c r="G2880" i="16"/>
  <c r="H2880" i="16"/>
  <c r="I2880" i="16"/>
  <c r="G2881" i="16"/>
  <c r="H2881" i="16"/>
  <c r="I2881" i="16"/>
  <c r="G2882" i="16"/>
  <c r="H2882" i="16"/>
  <c r="I2882" i="16"/>
  <c r="G2883" i="16"/>
  <c r="H2883" i="16"/>
  <c r="I2883" i="16"/>
  <c r="G2884" i="16"/>
  <c r="H2884" i="16"/>
  <c r="I2884" i="16"/>
  <c r="G2885" i="16"/>
  <c r="H2885" i="16"/>
  <c r="I2885" i="16"/>
  <c r="G2886" i="16"/>
  <c r="H2886" i="16"/>
  <c r="I2886" i="16"/>
  <c r="G2887" i="16"/>
  <c r="H2887" i="16"/>
  <c r="I2887" i="16"/>
  <c r="G2888" i="16"/>
  <c r="H2888" i="16"/>
  <c r="I2888" i="16"/>
  <c r="G2889" i="16"/>
  <c r="H2889" i="16"/>
  <c r="I2889" i="16"/>
  <c r="G2890" i="16"/>
  <c r="H2890" i="16"/>
  <c r="I2890" i="16"/>
  <c r="G2891" i="16"/>
  <c r="H2891" i="16"/>
  <c r="I2891" i="16"/>
  <c r="G2892" i="16"/>
  <c r="H2892" i="16"/>
  <c r="I2892" i="16"/>
  <c r="G2893" i="16"/>
  <c r="H2893" i="16"/>
  <c r="I2893" i="16"/>
  <c r="G2894" i="16"/>
  <c r="H2894" i="16"/>
  <c r="I2894" i="16"/>
  <c r="G2895" i="16"/>
  <c r="H2895" i="16"/>
  <c r="I2895" i="16"/>
  <c r="G2896" i="16"/>
  <c r="H2896" i="16"/>
  <c r="I2896" i="16"/>
  <c r="G2897" i="16"/>
  <c r="H2897" i="16"/>
  <c r="I2897" i="16"/>
  <c r="G2898" i="16"/>
  <c r="H2898" i="16"/>
  <c r="I2898" i="16"/>
  <c r="G2899" i="16"/>
  <c r="H2899" i="16"/>
  <c r="I2899" i="16"/>
  <c r="G2900" i="16"/>
  <c r="H2900" i="16"/>
  <c r="I2900" i="16"/>
  <c r="G2901" i="16"/>
  <c r="H2901" i="16"/>
  <c r="I2901" i="16"/>
  <c r="G2902" i="16"/>
  <c r="H2902" i="16"/>
  <c r="I2902" i="16"/>
  <c r="G2903" i="16"/>
  <c r="H2903" i="16"/>
  <c r="I2903" i="16"/>
  <c r="G2904" i="16"/>
  <c r="H2904" i="16"/>
  <c r="I2904" i="16"/>
  <c r="G2905" i="16"/>
  <c r="H2905" i="16"/>
  <c r="I2905" i="16"/>
  <c r="G2906" i="16"/>
  <c r="H2906" i="16"/>
  <c r="I2906" i="16"/>
  <c r="G2907" i="16"/>
  <c r="H2907" i="16"/>
  <c r="I2907" i="16"/>
  <c r="G2908" i="16"/>
  <c r="H2908" i="16"/>
  <c r="I2908" i="16"/>
  <c r="G2909" i="16"/>
  <c r="H2909" i="16"/>
  <c r="I2909" i="16"/>
  <c r="G2910" i="16"/>
  <c r="H2910" i="16"/>
  <c r="I2910" i="16"/>
  <c r="G2911" i="16"/>
  <c r="H2911" i="16"/>
  <c r="I2911" i="16"/>
  <c r="G2912" i="16"/>
  <c r="H2912" i="16"/>
  <c r="I2912" i="16"/>
  <c r="G2913" i="16"/>
  <c r="H2913" i="16"/>
  <c r="I2913" i="16"/>
  <c r="G2914" i="16"/>
  <c r="H2914" i="16"/>
  <c r="I2914" i="16"/>
  <c r="G2915" i="16"/>
  <c r="H2915" i="16"/>
  <c r="I2915" i="16"/>
  <c r="G2916" i="16"/>
  <c r="H2916" i="16"/>
  <c r="I2916" i="16"/>
  <c r="G2917" i="16"/>
  <c r="H2917" i="16"/>
  <c r="I2917" i="16"/>
  <c r="G2918" i="16"/>
  <c r="H2918" i="16"/>
  <c r="I2918" i="16"/>
  <c r="G2919" i="16"/>
  <c r="H2919" i="16"/>
  <c r="I2919" i="16"/>
  <c r="G2920" i="16"/>
  <c r="H2920" i="16"/>
  <c r="I2920" i="16"/>
  <c r="G2921" i="16"/>
  <c r="H2921" i="16"/>
  <c r="I2921" i="16"/>
  <c r="G2922" i="16"/>
  <c r="H2922" i="16"/>
  <c r="I2922" i="16"/>
  <c r="G2923" i="16"/>
  <c r="H2923" i="16"/>
  <c r="I2923" i="16"/>
  <c r="G2924" i="16"/>
  <c r="H2924" i="16"/>
  <c r="I2924" i="16"/>
  <c r="G2925" i="16"/>
  <c r="H2925" i="16"/>
  <c r="I2925" i="16"/>
  <c r="G2926" i="16"/>
  <c r="H2926" i="16"/>
  <c r="I2926" i="16"/>
  <c r="G2927" i="16"/>
  <c r="H2927" i="16"/>
  <c r="I2927" i="16"/>
  <c r="G2928" i="16"/>
  <c r="H2928" i="16"/>
  <c r="I2928" i="16"/>
  <c r="G2929" i="16"/>
  <c r="H2929" i="16"/>
  <c r="I2929" i="16"/>
  <c r="G2930" i="16"/>
  <c r="H2930" i="16"/>
  <c r="I2930" i="16"/>
  <c r="G2931" i="16"/>
  <c r="H2931" i="16"/>
  <c r="I2931" i="16"/>
  <c r="G2932" i="16"/>
  <c r="H2932" i="16"/>
  <c r="I2932" i="16"/>
  <c r="G2933" i="16"/>
  <c r="H2933" i="16"/>
  <c r="I2933" i="16"/>
  <c r="G2934" i="16"/>
  <c r="H2934" i="16"/>
  <c r="I2934" i="16"/>
  <c r="G2935" i="16"/>
  <c r="H2935" i="16"/>
  <c r="I2935" i="16"/>
  <c r="G2936" i="16"/>
  <c r="H2936" i="16"/>
  <c r="I2936" i="16"/>
  <c r="G2937" i="16"/>
  <c r="H2937" i="16"/>
  <c r="I2937" i="16"/>
  <c r="G2938" i="16"/>
  <c r="H2938" i="16"/>
  <c r="I2938" i="16"/>
  <c r="G2939" i="16"/>
  <c r="H2939" i="16"/>
  <c r="I2939" i="16"/>
  <c r="G2940" i="16"/>
  <c r="H2940" i="16"/>
  <c r="I2940" i="16"/>
  <c r="G2941" i="16"/>
  <c r="H2941" i="16"/>
  <c r="I2941" i="16"/>
  <c r="G2942" i="16"/>
  <c r="H2942" i="16"/>
  <c r="I2942" i="16"/>
  <c r="G2943" i="16"/>
  <c r="H2943" i="16"/>
  <c r="I2943" i="16"/>
  <c r="G2944" i="16"/>
  <c r="H2944" i="16"/>
  <c r="I2944" i="16"/>
  <c r="G2945" i="16"/>
  <c r="H2945" i="16"/>
  <c r="I2945" i="16"/>
  <c r="G2946" i="16"/>
  <c r="H2946" i="16"/>
  <c r="I2946" i="16"/>
  <c r="G2947" i="16"/>
  <c r="H2947" i="16"/>
  <c r="I2947" i="16"/>
  <c r="G2948" i="16"/>
  <c r="H2948" i="16"/>
  <c r="I2948" i="16"/>
  <c r="G2949" i="16"/>
  <c r="H2949" i="16"/>
  <c r="I2949" i="16"/>
  <c r="G2950" i="16"/>
  <c r="H2950" i="16"/>
  <c r="I2950" i="16"/>
  <c r="G2951" i="16"/>
  <c r="H2951" i="16"/>
  <c r="I2951" i="16"/>
  <c r="G2952" i="16"/>
  <c r="H2952" i="16"/>
  <c r="I2952" i="16"/>
  <c r="G2953" i="16"/>
  <c r="H2953" i="16"/>
  <c r="I2953" i="16"/>
  <c r="G2954" i="16"/>
  <c r="H2954" i="16"/>
  <c r="I2954" i="16"/>
  <c r="G2955" i="16"/>
  <c r="H2955" i="16"/>
  <c r="I2955" i="16"/>
  <c r="G2956" i="16"/>
  <c r="H2956" i="16"/>
  <c r="I2956" i="16"/>
  <c r="G2957" i="16"/>
  <c r="H2957" i="16"/>
  <c r="I2957" i="16"/>
  <c r="G2958" i="16"/>
  <c r="H2958" i="16"/>
  <c r="I2958" i="16"/>
  <c r="G2959" i="16"/>
  <c r="H2959" i="16"/>
  <c r="I2959" i="16"/>
  <c r="G2960" i="16"/>
  <c r="H2960" i="16"/>
  <c r="I2960" i="16"/>
  <c r="G2961" i="16"/>
  <c r="H2961" i="16"/>
  <c r="I2961" i="16"/>
  <c r="G2962" i="16"/>
  <c r="H2962" i="16"/>
  <c r="I2962" i="16"/>
  <c r="G2963" i="16"/>
  <c r="H2963" i="16"/>
  <c r="I2963" i="16"/>
  <c r="G2964" i="16"/>
  <c r="H2964" i="16"/>
  <c r="I2964" i="16"/>
  <c r="G2965" i="16"/>
  <c r="H2965" i="16"/>
  <c r="I2965" i="16"/>
  <c r="G2966" i="16"/>
  <c r="H2966" i="16"/>
  <c r="I2966" i="16"/>
  <c r="G2967" i="16"/>
  <c r="H2967" i="16"/>
  <c r="I2967" i="16"/>
  <c r="G2968" i="16"/>
  <c r="H2968" i="16"/>
  <c r="I2968" i="16"/>
  <c r="G2969" i="16"/>
  <c r="H2969" i="16"/>
  <c r="I2969" i="16"/>
  <c r="G2970" i="16"/>
  <c r="H2970" i="16"/>
  <c r="I2970" i="16"/>
  <c r="G2971" i="16"/>
  <c r="H2971" i="16"/>
  <c r="I2971" i="16"/>
  <c r="G2972" i="16"/>
  <c r="H2972" i="16"/>
  <c r="I2972" i="16"/>
  <c r="G2973" i="16"/>
  <c r="H2973" i="16"/>
  <c r="I2973" i="16"/>
  <c r="G2974" i="16"/>
  <c r="H2974" i="16"/>
  <c r="I2974" i="16"/>
  <c r="G2975" i="16"/>
  <c r="H2975" i="16"/>
  <c r="I2975" i="16"/>
  <c r="G2976" i="16"/>
  <c r="H2976" i="16"/>
  <c r="I2976" i="16"/>
  <c r="G2977" i="16"/>
  <c r="H2977" i="16"/>
  <c r="I2977" i="16"/>
  <c r="G2978" i="16"/>
  <c r="H2978" i="16"/>
  <c r="I2978" i="16"/>
  <c r="G2979" i="16"/>
  <c r="H2979" i="16"/>
  <c r="I2979" i="16"/>
  <c r="G2980" i="16"/>
  <c r="H2980" i="16"/>
  <c r="I2980" i="16"/>
  <c r="G2981" i="16"/>
  <c r="H2981" i="16"/>
  <c r="I2981" i="16"/>
  <c r="G2982" i="16"/>
  <c r="H2982" i="16"/>
  <c r="I2982" i="16"/>
  <c r="G2983" i="16"/>
  <c r="H2983" i="16"/>
  <c r="I2983" i="16"/>
  <c r="G2984" i="16"/>
  <c r="H2984" i="16"/>
  <c r="I2984" i="16"/>
  <c r="G2985" i="16"/>
  <c r="H2985" i="16"/>
  <c r="I2985" i="16"/>
  <c r="G2986" i="16"/>
  <c r="H2986" i="16"/>
  <c r="I2986" i="16"/>
  <c r="G2987" i="16"/>
  <c r="H2987" i="16"/>
  <c r="I2987" i="16"/>
  <c r="G2988" i="16"/>
  <c r="H2988" i="16"/>
  <c r="I2988" i="16"/>
  <c r="G2989" i="16"/>
  <c r="H2989" i="16"/>
  <c r="I2989" i="16"/>
  <c r="G2990" i="16"/>
  <c r="H2990" i="16"/>
  <c r="I2990" i="16"/>
  <c r="G2991" i="16"/>
  <c r="H2991" i="16"/>
  <c r="I2991" i="16"/>
  <c r="G2992" i="16"/>
  <c r="H2992" i="16"/>
  <c r="I2992" i="16"/>
  <c r="G2993" i="16"/>
  <c r="H2993" i="16"/>
  <c r="I2993" i="16"/>
  <c r="G2994" i="16"/>
  <c r="H2994" i="16"/>
  <c r="I2994" i="16"/>
  <c r="G2995" i="16"/>
  <c r="H2995" i="16"/>
  <c r="I2995" i="16"/>
  <c r="G2996" i="16"/>
  <c r="H2996" i="16"/>
  <c r="I2996" i="16"/>
  <c r="G2997" i="16"/>
  <c r="H2997" i="16"/>
  <c r="I2997" i="16"/>
  <c r="G2998" i="16"/>
  <c r="H2998" i="16"/>
  <c r="I2998" i="16"/>
  <c r="G2999" i="16"/>
  <c r="H2999" i="16"/>
  <c r="I2999" i="16"/>
  <c r="G3000" i="16"/>
  <c r="H3000" i="16"/>
  <c r="I3000" i="16"/>
  <c r="G3001" i="16"/>
  <c r="H3001" i="16"/>
  <c r="I3001" i="16"/>
  <c r="G3002" i="16"/>
  <c r="H3002" i="16"/>
  <c r="I3002" i="16"/>
  <c r="G3003" i="16"/>
  <c r="H3003" i="16"/>
  <c r="I3003" i="16"/>
  <c r="G3004" i="16"/>
  <c r="H3004" i="16"/>
  <c r="I3004" i="16"/>
  <c r="G3005" i="16"/>
  <c r="H3005" i="16"/>
  <c r="I3005" i="16"/>
  <c r="G3006" i="16"/>
  <c r="H3006" i="16"/>
  <c r="I3006" i="16"/>
  <c r="G3007" i="16"/>
  <c r="H3007" i="16"/>
  <c r="I3007" i="16"/>
  <c r="G3008" i="16"/>
  <c r="H3008" i="16"/>
  <c r="I3008" i="16"/>
  <c r="G3009" i="16"/>
  <c r="H3009" i="16"/>
  <c r="I3009" i="16"/>
  <c r="G3010" i="16"/>
  <c r="H3010" i="16"/>
  <c r="I3010" i="16"/>
  <c r="G3011" i="16"/>
  <c r="H3011" i="16"/>
  <c r="I3011" i="16"/>
  <c r="G3012" i="16"/>
  <c r="H3012" i="16"/>
  <c r="I3012" i="16"/>
  <c r="G3013" i="16"/>
  <c r="H3013" i="16"/>
  <c r="I3013" i="16"/>
  <c r="G3014" i="16"/>
  <c r="H3014" i="16"/>
  <c r="I3014" i="16"/>
  <c r="G3015" i="16"/>
  <c r="H3015" i="16"/>
  <c r="I3015" i="16"/>
  <c r="G3016" i="16"/>
  <c r="H3016" i="16"/>
  <c r="I3016" i="16"/>
  <c r="G3017" i="16"/>
  <c r="H3017" i="16"/>
  <c r="I3017" i="16"/>
  <c r="G3018" i="16"/>
  <c r="H3018" i="16"/>
  <c r="I3018" i="16"/>
  <c r="G3019" i="16"/>
  <c r="H3019" i="16"/>
  <c r="I3019" i="16"/>
  <c r="G3020" i="16"/>
  <c r="H3020" i="16"/>
  <c r="I3020" i="16"/>
  <c r="G3021" i="16"/>
  <c r="H3021" i="16"/>
  <c r="I3021" i="16"/>
  <c r="G3022" i="16"/>
  <c r="H3022" i="16"/>
  <c r="I3022" i="16"/>
  <c r="G3023" i="16"/>
  <c r="H3023" i="16"/>
  <c r="I3023" i="16"/>
  <c r="G3024" i="16"/>
  <c r="H3024" i="16"/>
  <c r="I3024" i="16"/>
  <c r="G3025" i="16"/>
  <c r="H3025" i="16"/>
  <c r="I3025" i="16"/>
  <c r="G3026" i="16"/>
  <c r="H3026" i="16"/>
  <c r="I3026" i="16"/>
  <c r="G3027" i="16"/>
  <c r="H3027" i="16"/>
  <c r="I3027" i="16"/>
  <c r="G3028" i="16"/>
  <c r="H3028" i="16"/>
  <c r="I3028" i="16"/>
  <c r="G3029" i="16"/>
  <c r="H3029" i="16"/>
  <c r="I3029" i="16"/>
  <c r="G3030" i="16"/>
  <c r="H3030" i="16"/>
  <c r="I3030" i="16"/>
  <c r="G3031" i="16"/>
  <c r="H3031" i="16"/>
  <c r="I3031" i="16"/>
  <c r="G3032" i="16"/>
  <c r="H3032" i="16"/>
  <c r="I3032" i="16"/>
  <c r="G3033" i="16"/>
  <c r="H3033" i="16"/>
  <c r="I3033" i="16"/>
  <c r="G3034" i="16"/>
  <c r="H3034" i="16"/>
  <c r="I3034" i="16"/>
  <c r="G3035" i="16"/>
  <c r="H3035" i="16"/>
  <c r="I3035" i="16"/>
  <c r="G3036" i="16"/>
  <c r="H3036" i="16"/>
  <c r="I3036" i="16"/>
  <c r="G3037" i="16"/>
  <c r="H3037" i="16"/>
  <c r="I3037" i="16"/>
  <c r="G3038" i="16"/>
  <c r="H3038" i="16"/>
  <c r="I3038" i="16"/>
  <c r="G3039" i="16"/>
  <c r="H3039" i="16"/>
  <c r="I3039" i="16"/>
  <c r="G3040" i="16"/>
  <c r="H3040" i="16"/>
  <c r="I3040" i="16"/>
  <c r="G3041" i="16"/>
  <c r="H3041" i="16"/>
  <c r="I3041" i="16"/>
  <c r="G3042" i="16"/>
  <c r="H3042" i="16"/>
  <c r="I3042" i="16"/>
  <c r="G3043" i="16"/>
  <c r="H3043" i="16"/>
  <c r="I3043" i="16"/>
  <c r="G3044" i="16"/>
  <c r="H3044" i="16"/>
  <c r="I3044" i="16"/>
  <c r="G3045" i="16"/>
  <c r="H3045" i="16"/>
  <c r="I3045" i="16"/>
  <c r="G3046" i="16"/>
  <c r="H3046" i="16"/>
  <c r="I3046" i="16"/>
  <c r="G3047" i="16"/>
  <c r="H3047" i="16"/>
  <c r="I3047" i="16"/>
  <c r="G3048" i="16"/>
  <c r="H3048" i="16"/>
  <c r="I3048" i="16"/>
  <c r="G3049" i="16"/>
  <c r="H3049" i="16"/>
  <c r="I3049" i="16"/>
  <c r="G3050" i="16"/>
  <c r="H3050" i="16"/>
  <c r="I3050" i="16"/>
  <c r="G3051" i="16"/>
  <c r="H3051" i="16"/>
  <c r="I3051" i="16"/>
  <c r="G3052" i="16"/>
  <c r="H3052" i="16"/>
  <c r="I3052" i="16"/>
  <c r="G3053" i="16"/>
  <c r="H3053" i="16"/>
  <c r="I3053" i="16"/>
  <c r="G3054" i="16"/>
  <c r="H3054" i="16"/>
  <c r="I3054" i="16"/>
  <c r="G3055" i="16"/>
  <c r="H3055" i="16"/>
  <c r="I3055" i="16"/>
  <c r="G3056" i="16"/>
  <c r="H3056" i="16"/>
  <c r="I3056" i="16"/>
  <c r="G3057" i="16"/>
  <c r="H3057" i="16"/>
  <c r="I3057" i="16"/>
  <c r="G3058" i="16"/>
  <c r="H3058" i="16"/>
  <c r="I3058" i="16"/>
  <c r="G3059" i="16"/>
  <c r="H3059" i="16"/>
  <c r="I3059" i="16"/>
  <c r="G3060" i="16"/>
  <c r="H3060" i="16"/>
  <c r="I3060" i="16"/>
  <c r="G3061" i="16"/>
  <c r="H3061" i="16"/>
  <c r="I3061" i="16"/>
  <c r="G3062" i="16"/>
  <c r="H3062" i="16"/>
  <c r="I3062" i="16"/>
  <c r="G3063" i="16"/>
  <c r="H3063" i="16"/>
  <c r="I3063" i="16"/>
  <c r="G3064" i="16"/>
  <c r="H3064" i="16"/>
  <c r="I3064" i="16"/>
  <c r="G3065" i="16"/>
  <c r="H3065" i="16"/>
  <c r="I3065" i="16"/>
  <c r="G3066" i="16"/>
  <c r="H3066" i="16"/>
  <c r="I3066" i="16"/>
  <c r="G3067" i="16"/>
  <c r="H3067" i="16"/>
  <c r="I3067" i="16"/>
  <c r="G3068" i="16"/>
  <c r="H3068" i="16"/>
  <c r="I3068" i="16"/>
  <c r="G3069" i="16"/>
  <c r="H3069" i="16"/>
  <c r="I3069" i="16"/>
  <c r="G3070" i="16"/>
  <c r="H3070" i="16"/>
  <c r="I3070" i="16"/>
  <c r="G3071" i="16"/>
  <c r="H3071" i="16"/>
  <c r="I3071" i="16"/>
  <c r="G3072" i="16"/>
  <c r="H3072" i="16"/>
  <c r="I3072" i="16"/>
  <c r="G3073" i="16"/>
  <c r="H3073" i="16"/>
  <c r="I3073" i="16"/>
  <c r="G3074" i="16"/>
  <c r="H3074" i="16"/>
  <c r="I3074" i="16"/>
  <c r="G3075" i="16"/>
  <c r="H3075" i="16"/>
  <c r="I3075" i="16"/>
  <c r="G3076" i="16"/>
  <c r="H3076" i="16"/>
  <c r="I3076" i="16"/>
  <c r="G3077" i="16"/>
  <c r="H3077" i="16"/>
  <c r="I3077" i="16"/>
  <c r="G3078" i="16"/>
  <c r="H3078" i="16"/>
  <c r="I3078" i="16"/>
  <c r="G3079" i="16"/>
  <c r="H3079" i="16"/>
  <c r="I3079" i="16"/>
  <c r="G3080" i="16"/>
  <c r="H3080" i="16"/>
  <c r="I3080" i="16"/>
  <c r="G3081" i="16"/>
  <c r="H3081" i="16"/>
  <c r="I3081" i="16"/>
  <c r="G3082" i="16"/>
  <c r="H3082" i="16"/>
  <c r="I3082" i="16"/>
  <c r="G3083" i="16"/>
  <c r="H3083" i="16"/>
  <c r="I3083" i="16"/>
  <c r="G3084" i="16"/>
  <c r="H3084" i="16"/>
  <c r="I3084" i="16"/>
  <c r="G3085" i="16"/>
  <c r="H3085" i="16"/>
  <c r="I3085" i="16"/>
  <c r="G3086" i="16"/>
  <c r="H3086" i="16"/>
  <c r="I3086" i="16"/>
  <c r="G3087" i="16"/>
  <c r="H3087" i="16"/>
  <c r="I3087" i="16"/>
  <c r="G3088" i="16"/>
  <c r="H3088" i="16"/>
  <c r="I3088" i="16"/>
  <c r="G3089" i="16"/>
  <c r="H3089" i="16"/>
  <c r="I3089" i="16"/>
  <c r="G3090" i="16"/>
  <c r="H3090" i="16"/>
  <c r="I3090" i="16"/>
  <c r="G3091" i="16"/>
  <c r="H3091" i="16"/>
  <c r="I3091" i="16"/>
  <c r="G3092" i="16"/>
  <c r="H3092" i="16"/>
  <c r="I3092" i="16"/>
  <c r="G3093" i="16"/>
  <c r="H3093" i="16"/>
  <c r="I3093" i="16"/>
  <c r="G3094" i="16"/>
  <c r="H3094" i="16"/>
  <c r="I3094" i="16"/>
  <c r="G3095" i="16"/>
  <c r="H3095" i="16"/>
  <c r="I3095" i="16"/>
  <c r="G3096" i="16"/>
  <c r="H3096" i="16"/>
  <c r="I3096" i="16"/>
  <c r="G3097" i="16"/>
  <c r="H3097" i="16"/>
  <c r="I3097" i="16"/>
  <c r="G3098" i="16"/>
  <c r="H3098" i="16"/>
  <c r="I3098" i="16"/>
  <c r="G3099" i="16"/>
  <c r="H3099" i="16"/>
  <c r="I3099" i="16"/>
  <c r="G3100" i="16"/>
  <c r="H3100" i="16"/>
  <c r="I3100" i="16"/>
  <c r="G3101" i="16"/>
  <c r="H3101" i="16"/>
  <c r="I3101" i="16"/>
  <c r="G3102" i="16"/>
  <c r="H3102" i="16"/>
  <c r="I3102" i="16"/>
  <c r="G3103" i="16"/>
  <c r="H3103" i="16"/>
  <c r="I3103" i="16"/>
  <c r="G3104" i="16"/>
  <c r="H3104" i="16"/>
  <c r="I3104" i="16"/>
  <c r="G3105" i="16"/>
  <c r="H3105" i="16"/>
  <c r="I3105" i="16"/>
  <c r="G3106" i="16"/>
  <c r="H3106" i="16"/>
  <c r="I3106" i="16"/>
  <c r="G3107" i="16"/>
  <c r="H3107" i="16"/>
  <c r="I3107" i="16"/>
  <c r="G3108" i="16"/>
  <c r="H3108" i="16"/>
  <c r="I3108" i="16"/>
  <c r="G3109" i="16"/>
  <c r="H3109" i="16"/>
  <c r="I3109" i="16"/>
  <c r="G3110" i="16"/>
  <c r="H3110" i="16"/>
  <c r="I3110" i="16"/>
  <c r="G3111" i="16"/>
  <c r="H3111" i="16"/>
  <c r="I3111" i="16"/>
  <c r="G3112" i="16"/>
  <c r="H3112" i="16"/>
  <c r="I3112" i="16"/>
  <c r="G3113" i="16"/>
  <c r="H3113" i="16"/>
  <c r="I3113" i="16"/>
  <c r="G3114" i="16"/>
  <c r="H3114" i="16"/>
  <c r="I3114" i="16"/>
  <c r="G3115" i="16"/>
  <c r="H3115" i="16"/>
  <c r="I3115" i="16"/>
  <c r="G3116" i="16"/>
  <c r="H3116" i="16"/>
  <c r="I3116" i="16"/>
  <c r="G3117" i="16"/>
  <c r="H3117" i="16"/>
  <c r="I3117" i="16"/>
  <c r="G3118" i="16"/>
  <c r="H3118" i="16"/>
  <c r="I3118" i="16"/>
  <c r="G3119" i="16"/>
  <c r="H3119" i="16"/>
  <c r="I3119" i="16"/>
  <c r="G3120" i="16"/>
  <c r="H3120" i="16"/>
  <c r="I3120" i="16"/>
  <c r="G3121" i="16"/>
  <c r="H3121" i="16"/>
  <c r="I3121" i="16"/>
  <c r="G3122" i="16"/>
  <c r="H3122" i="16"/>
  <c r="I3122" i="16"/>
  <c r="G3123" i="16"/>
  <c r="H3123" i="16"/>
  <c r="I3123" i="16"/>
  <c r="G3124" i="16"/>
  <c r="H3124" i="16"/>
  <c r="I3124" i="16"/>
  <c r="G3125" i="16"/>
  <c r="H3125" i="16"/>
  <c r="I3125" i="16"/>
  <c r="G3126" i="16"/>
  <c r="H3126" i="16"/>
  <c r="I3126" i="16"/>
  <c r="G3127" i="16"/>
  <c r="H3127" i="16"/>
  <c r="I3127" i="16"/>
  <c r="G3128" i="16"/>
  <c r="H3128" i="16"/>
  <c r="I3128" i="16"/>
  <c r="G3129" i="16"/>
  <c r="H3129" i="16"/>
  <c r="I3129" i="16"/>
  <c r="G3130" i="16"/>
  <c r="H3130" i="16"/>
  <c r="I3130" i="16"/>
  <c r="G3131" i="16"/>
  <c r="H3131" i="16"/>
  <c r="I3131" i="16"/>
  <c r="G3132" i="16"/>
  <c r="H3132" i="16"/>
  <c r="I3132" i="16"/>
  <c r="G3133" i="16"/>
  <c r="H3133" i="16"/>
  <c r="I3133" i="16"/>
  <c r="G3134" i="16"/>
  <c r="H3134" i="16"/>
  <c r="I3134" i="16"/>
  <c r="G3135" i="16"/>
  <c r="H3135" i="16"/>
  <c r="I3135" i="16"/>
  <c r="G3136" i="16"/>
  <c r="H3136" i="16"/>
  <c r="I3136" i="16"/>
  <c r="G3137" i="16"/>
  <c r="H3137" i="16"/>
  <c r="I3137" i="16"/>
  <c r="G3138" i="16"/>
  <c r="H3138" i="16"/>
  <c r="I3138" i="16"/>
  <c r="G3139" i="16"/>
  <c r="H3139" i="16"/>
  <c r="I3139" i="16"/>
  <c r="G3140" i="16"/>
  <c r="H3140" i="16"/>
  <c r="I3140" i="16"/>
  <c r="G3141" i="16"/>
  <c r="H3141" i="16"/>
  <c r="I3141" i="16"/>
  <c r="G3142" i="16"/>
  <c r="H3142" i="16"/>
  <c r="I3142" i="16"/>
  <c r="G3143" i="16"/>
  <c r="H3143" i="16"/>
  <c r="I3143" i="16"/>
  <c r="G3144" i="16"/>
  <c r="H3144" i="16"/>
  <c r="I3144" i="16"/>
  <c r="G3145" i="16"/>
  <c r="H3145" i="16"/>
  <c r="I3145" i="16"/>
  <c r="G3146" i="16"/>
  <c r="H3146" i="16"/>
  <c r="I3146" i="16"/>
  <c r="G3147" i="16"/>
  <c r="H3147" i="16"/>
  <c r="I3147" i="16"/>
  <c r="G3148" i="16"/>
  <c r="H3148" i="16"/>
  <c r="I3148" i="16"/>
  <c r="G3149" i="16"/>
  <c r="H3149" i="16"/>
  <c r="I3149" i="16"/>
  <c r="G3150" i="16"/>
  <c r="H3150" i="16"/>
  <c r="I3150" i="16"/>
  <c r="G3151" i="16"/>
  <c r="H3151" i="16"/>
  <c r="I3151" i="16"/>
  <c r="G3152" i="16"/>
  <c r="H3152" i="16"/>
  <c r="I3152" i="16"/>
  <c r="G3153" i="16"/>
  <c r="H3153" i="16"/>
  <c r="I3153" i="16"/>
  <c r="G3154" i="16"/>
  <c r="H3154" i="16"/>
  <c r="I3154" i="16"/>
  <c r="G3155" i="16"/>
  <c r="H3155" i="16"/>
  <c r="I3155" i="16"/>
  <c r="G3156" i="16"/>
  <c r="H3156" i="16"/>
  <c r="I3156" i="16"/>
  <c r="G3157" i="16"/>
  <c r="H3157" i="16"/>
  <c r="I3157" i="16"/>
  <c r="G3158" i="16"/>
  <c r="H3158" i="16"/>
  <c r="I3158" i="16"/>
  <c r="G3159" i="16"/>
  <c r="H3159" i="16"/>
  <c r="I3159" i="16"/>
  <c r="G3160" i="16"/>
  <c r="H3160" i="16"/>
  <c r="I3160" i="16"/>
  <c r="G3161" i="16"/>
  <c r="H3161" i="16"/>
  <c r="I3161" i="16"/>
  <c r="G3162" i="16"/>
  <c r="H3162" i="16"/>
  <c r="I3162" i="16"/>
  <c r="G3163" i="16"/>
  <c r="H3163" i="16"/>
  <c r="I3163" i="16"/>
  <c r="G3164" i="16"/>
  <c r="H3164" i="16"/>
  <c r="I3164" i="16"/>
  <c r="G3165" i="16"/>
  <c r="H3165" i="16"/>
  <c r="I3165" i="16"/>
  <c r="G3166" i="16"/>
  <c r="H3166" i="16"/>
  <c r="I3166" i="16"/>
  <c r="G3167" i="16"/>
  <c r="H3167" i="16"/>
  <c r="I3167" i="16"/>
  <c r="G3168" i="16"/>
  <c r="H3168" i="16"/>
  <c r="I3168" i="16"/>
  <c r="G3169" i="16"/>
  <c r="H3169" i="16"/>
  <c r="I3169" i="16"/>
  <c r="G3170" i="16"/>
  <c r="H3170" i="16"/>
  <c r="I3170" i="16"/>
  <c r="G3171" i="16"/>
  <c r="H3171" i="16"/>
  <c r="I3171" i="16"/>
  <c r="G3172" i="16"/>
  <c r="H3172" i="16"/>
  <c r="I3172" i="16"/>
  <c r="G3173" i="16"/>
  <c r="H3173" i="16"/>
  <c r="I3173" i="16"/>
  <c r="G3174" i="16"/>
  <c r="H3174" i="16"/>
  <c r="I3174" i="16"/>
  <c r="G3175" i="16"/>
  <c r="H3175" i="16"/>
  <c r="I3175" i="16"/>
  <c r="G3176" i="16"/>
  <c r="H3176" i="16"/>
  <c r="I3176" i="16"/>
  <c r="G3177" i="16"/>
  <c r="H3177" i="16"/>
  <c r="I3177" i="16"/>
  <c r="G3178" i="16"/>
  <c r="H3178" i="16"/>
  <c r="I3178" i="16"/>
  <c r="G3179" i="16"/>
  <c r="H3179" i="16"/>
  <c r="I3179" i="16"/>
  <c r="G3180" i="16"/>
  <c r="H3180" i="16"/>
  <c r="I3180" i="16"/>
  <c r="G3181" i="16"/>
  <c r="H3181" i="16"/>
  <c r="I3181" i="16"/>
  <c r="G3182" i="16"/>
  <c r="H3182" i="16"/>
  <c r="I3182" i="16"/>
  <c r="G3183" i="16"/>
  <c r="H3183" i="16"/>
  <c r="I3183" i="16"/>
  <c r="G3184" i="16"/>
  <c r="H3184" i="16"/>
  <c r="I3184" i="16"/>
  <c r="G3185" i="16"/>
  <c r="H3185" i="16"/>
  <c r="I3185" i="16"/>
  <c r="G3186" i="16"/>
  <c r="H3186" i="16"/>
  <c r="I3186" i="16"/>
  <c r="G3187" i="16"/>
  <c r="H3187" i="16"/>
  <c r="I3187" i="16"/>
  <c r="G3188" i="16"/>
  <c r="H3188" i="16"/>
  <c r="I3188" i="16"/>
  <c r="G3189" i="16"/>
  <c r="H3189" i="16"/>
  <c r="I3189" i="16"/>
  <c r="G3190" i="16"/>
  <c r="H3190" i="16"/>
  <c r="I3190" i="16"/>
  <c r="G3191" i="16"/>
  <c r="H3191" i="16"/>
  <c r="I3191" i="16"/>
  <c r="G3192" i="16"/>
  <c r="H3192" i="16"/>
  <c r="I3192" i="16"/>
  <c r="G3193" i="16"/>
  <c r="H3193" i="16"/>
  <c r="I3193" i="16"/>
  <c r="G3194" i="16"/>
  <c r="H3194" i="16"/>
  <c r="I3194" i="16"/>
  <c r="G3195" i="16"/>
  <c r="H3195" i="16"/>
  <c r="I3195" i="16"/>
  <c r="G3196" i="16"/>
  <c r="H3196" i="16"/>
  <c r="I3196" i="16"/>
  <c r="G3197" i="16"/>
  <c r="H3197" i="16"/>
  <c r="I3197" i="16"/>
  <c r="G3198" i="16"/>
  <c r="H3198" i="16"/>
  <c r="I3198" i="16"/>
  <c r="G3199" i="16"/>
  <c r="H3199" i="16"/>
  <c r="I3199" i="16"/>
  <c r="G3200" i="16"/>
  <c r="H3200" i="16"/>
  <c r="I3200" i="16"/>
  <c r="G3201" i="16"/>
  <c r="H3201" i="16"/>
  <c r="I3201" i="16"/>
  <c r="G3202" i="16"/>
  <c r="H3202" i="16"/>
  <c r="I3202" i="16"/>
  <c r="G3203" i="16"/>
  <c r="H3203" i="16"/>
  <c r="I3203" i="16"/>
  <c r="G3204" i="16"/>
  <c r="H3204" i="16"/>
  <c r="I3204" i="16"/>
  <c r="G3205" i="16"/>
  <c r="H3205" i="16"/>
  <c r="I3205" i="16"/>
  <c r="G3206" i="16"/>
  <c r="H3206" i="16"/>
  <c r="I3206" i="16"/>
  <c r="G3207" i="16"/>
  <c r="H3207" i="16"/>
  <c r="I3207" i="16"/>
  <c r="G3208" i="16"/>
  <c r="H3208" i="16"/>
  <c r="I3208" i="16"/>
  <c r="G3209" i="16"/>
  <c r="H3209" i="16"/>
  <c r="I3209" i="16"/>
  <c r="G3210" i="16"/>
  <c r="H3210" i="16"/>
  <c r="I3210" i="16"/>
  <c r="G3211" i="16"/>
  <c r="H3211" i="16"/>
  <c r="I3211" i="16"/>
  <c r="G3212" i="16"/>
  <c r="H3212" i="16"/>
  <c r="I3212" i="16"/>
  <c r="G3213" i="16"/>
  <c r="H3213" i="16"/>
  <c r="I3213" i="16"/>
  <c r="G3214" i="16"/>
  <c r="H3214" i="16"/>
  <c r="I3214" i="16"/>
  <c r="G3215" i="16"/>
  <c r="H3215" i="16"/>
  <c r="I3215" i="16"/>
  <c r="G3216" i="16"/>
  <c r="H3216" i="16"/>
  <c r="I3216" i="16"/>
  <c r="G3217" i="16"/>
  <c r="H3217" i="16"/>
  <c r="I3217" i="16"/>
  <c r="G3218" i="16"/>
  <c r="H3218" i="16"/>
  <c r="I3218" i="16"/>
  <c r="G3219" i="16"/>
  <c r="H3219" i="16"/>
  <c r="I3219" i="16"/>
  <c r="G3220" i="16"/>
  <c r="H3220" i="16"/>
  <c r="I3220" i="16"/>
  <c r="G3221" i="16"/>
  <c r="H3221" i="16"/>
  <c r="I3221" i="16"/>
  <c r="G3222" i="16"/>
  <c r="H3222" i="16"/>
  <c r="I3222" i="16"/>
  <c r="G3223" i="16"/>
  <c r="H3223" i="16"/>
  <c r="I3223" i="16"/>
  <c r="G3224" i="16"/>
  <c r="H3224" i="16"/>
  <c r="I3224" i="16"/>
  <c r="G3225" i="16"/>
  <c r="H3225" i="16"/>
  <c r="I3225" i="16"/>
  <c r="G3226" i="16"/>
  <c r="H3226" i="16"/>
  <c r="I3226" i="16"/>
  <c r="G3227" i="16"/>
  <c r="H3227" i="16"/>
  <c r="I3227" i="16"/>
  <c r="G3228" i="16"/>
  <c r="H3228" i="16"/>
  <c r="I3228" i="16"/>
  <c r="G3229" i="16"/>
  <c r="H3229" i="16"/>
  <c r="I3229" i="16"/>
  <c r="G3230" i="16"/>
  <c r="H3230" i="16"/>
  <c r="I3230" i="16"/>
  <c r="G3231" i="16"/>
  <c r="H3231" i="16"/>
  <c r="I3231" i="16"/>
  <c r="G3232" i="16"/>
  <c r="H3232" i="16"/>
  <c r="I3232" i="16"/>
  <c r="G3233" i="16"/>
  <c r="H3233" i="16"/>
  <c r="I3233" i="16"/>
  <c r="G3234" i="16"/>
  <c r="H3234" i="16"/>
  <c r="I3234" i="16"/>
  <c r="G3235" i="16"/>
  <c r="H3235" i="16"/>
  <c r="I3235" i="16"/>
  <c r="G3236" i="16"/>
  <c r="H3236" i="16"/>
  <c r="I3236" i="16"/>
  <c r="G3237" i="16"/>
  <c r="H3237" i="16"/>
  <c r="I3237" i="16"/>
  <c r="G3238" i="16"/>
  <c r="H3238" i="16"/>
  <c r="I3238" i="16"/>
  <c r="G3239" i="16"/>
  <c r="H3239" i="16"/>
  <c r="I3239" i="16"/>
  <c r="G3240" i="16"/>
  <c r="H3240" i="16"/>
  <c r="I3240" i="16"/>
  <c r="G3241" i="16"/>
  <c r="H3241" i="16"/>
  <c r="I3241" i="16"/>
  <c r="G3242" i="16"/>
  <c r="H3242" i="16"/>
  <c r="I3242" i="16"/>
  <c r="G3243" i="16"/>
  <c r="H3243" i="16"/>
  <c r="I3243" i="16"/>
  <c r="G3244" i="16"/>
  <c r="H3244" i="16"/>
  <c r="I3244" i="16"/>
  <c r="G3245" i="16"/>
  <c r="H3245" i="16"/>
  <c r="I3245" i="16"/>
  <c r="G3246" i="16"/>
  <c r="H3246" i="16"/>
  <c r="I3246" i="16"/>
  <c r="G3247" i="16"/>
  <c r="H3247" i="16"/>
  <c r="I3247" i="16"/>
  <c r="G3248" i="16"/>
  <c r="H3248" i="16"/>
  <c r="I3248" i="16"/>
  <c r="G3249" i="16"/>
  <c r="H3249" i="16"/>
  <c r="I3249" i="16"/>
  <c r="G3250" i="16"/>
  <c r="H3250" i="16"/>
  <c r="I3250" i="16"/>
  <c r="G3251" i="16"/>
  <c r="H3251" i="16"/>
  <c r="I3251" i="16"/>
  <c r="G3252" i="16"/>
  <c r="H3252" i="16"/>
  <c r="I3252" i="16"/>
  <c r="G3253" i="16"/>
  <c r="H3253" i="16"/>
  <c r="I3253" i="16"/>
  <c r="G3254" i="16"/>
  <c r="H3254" i="16"/>
  <c r="I3254" i="16"/>
  <c r="G3255" i="16"/>
  <c r="H3255" i="16"/>
  <c r="I3255" i="16"/>
  <c r="G3256" i="16"/>
  <c r="H3256" i="16"/>
  <c r="I3256" i="16"/>
  <c r="G3257" i="16"/>
  <c r="H3257" i="16"/>
  <c r="I3257" i="16"/>
  <c r="G3258" i="16"/>
  <c r="H3258" i="16"/>
  <c r="I3258" i="16"/>
  <c r="G3259" i="16"/>
  <c r="H3259" i="16"/>
  <c r="I3259" i="16"/>
  <c r="G3260" i="16"/>
  <c r="H3260" i="16"/>
  <c r="I3260" i="16"/>
  <c r="G3261" i="16"/>
  <c r="H3261" i="16"/>
  <c r="I3261" i="16"/>
  <c r="G3262" i="16"/>
  <c r="H3262" i="16"/>
  <c r="I3262" i="16"/>
  <c r="G3263" i="16"/>
  <c r="H3263" i="16"/>
  <c r="I3263" i="16"/>
  <c r="G3264" i="16"/>
  <c r="H3264" i="16"/>
  <c r="I3264" i="16"/>
  <c r="G3265" i="16"/>
  <c r="H3265" i="16"/>
  <c r="I3265" i="16"/>
  <c r="G3266" i="16"/>
  <c r="H3266" i="16"/>
  <c r="I3266" i="16"/>
  <c r="G3267" i="16"/>
  <c r="H3267" i="16"/>
  <c r="I3267" i="16"/>
  <c r="G3268" i="16"/>
  <c r="H3268" i="16"/>
  <c r="I3268" i="16"/>
  <c r="G3269" i="16"/>
  <c r="H3269" i="16"/>
  <c r="I3269" i="16"/>
  <c r="G3270" i="16"/>
  <c r="H3270" i="16"/>
  <c r="I3270" i="16"/>
  <c r="G3271" i="16"/>
  <c r="H3271" i="16"/>
  <c r="I3271" i="16"/>
  <c r="G3272" i="16"/>
  <c r="H3272" i="16"/>
  <c r="I3272" i="16"/>
  <c r="G3273" i="16"/>
  <c r="H3273" i="16"/>
  <c r="I3273" i="16"/>
  <c r="G3274" i="16"/>
  <c r="H3274" i="16"/>
  <c r="I3274" i="16"/>
  <c r="G3275" i="16"/>
  <c r="H3275" i="16"/>
  <c r="I3275" i="16"/>
  <c r="G3276" i="16"/>
  <c r="H3276" i="16"/>
  <c r="I3276" i="16"/>
  <c r="G3277" i="16"/>
  <c r="H3277" i="16"/>
  <c r="I3277" i="16"/>
  <c r="G3278" i="16"/>
  <c r="H3278" i="16"/>
  <c r="I3278" i="16"/>
  <c r="G3279" i="16"/>
  <c r="H3279" i="16"/>
  <c r="I3279" i="16"/>
  <c r="G3280" i="16"/>
  <c r="H3280" i="16"/>
  <c r="I3280" i="16"/>
  <c r="G3281" i="16"/>
  <c r="H3281" i="16"/>
  <c r="I3281" i="16"/>
  <c r="G3282" i="16"/>
  <c r="H3282" i="16"/>
  <c r="I3282" i="16"/>
  <c r="G3283" i="16"/>
  <c r="H3283" i="16"/>
  <c r="I3283" i="16"/>
  <c r="G3284" i="16"/>
  <c r="H3284" i="16"/>
  <c r="I3284" i="16"/>
  <c r="G3285" i="16"/>
  <c r="H3285" i="16"/>
  <c r="I3285" i="16"/>
  <c r="G3286" i="16"/>
  <c r="H3286" i="16"/>
  <c r="I3286" i="16"/>
  <c r="G3287" i="16"/>
  <c r="H3287" i="16"/>
  <c r="I3287" i="16"/>
  <c r="G3288" i="16"/>
  <c r="H3288" i="16"/>
  <c r="I3288" i="16"/>
  <c r="G3289" i="16"/>
  <c r="H3289" i="16"/>
  <c r="I3289" i="16"/>
  <c r="G3290" i="16"/>
  <c r="H3290" i="16"/>
  <c r="I3290" i="16"/>
  <c r="G3291" i="16"/>
  <c r="H3291" i="16"/>
  <c r="I3291" i="16"/>
  <c r="G3292" i="16"/>
  <c r="H3292" i="16"/>
  <c r="I3292" i="16"/>
  <c r="G3293" i="16"/>
  <c r="H3293" i="16"/>
  <c r="I3293" i="16"/>
  <c r="G3294" i="16"/>
  <c r="H3294" i="16"/>
  <c r="I3294" i="16"/>
  <c r="G3295" i="16"/>
  <c r="H3295" i="16"/>
  <c r="I3295" i="16"/>
  <c r="G3296" i="16"/>
  <c r="H3296" i="16"/>
  <c r="I3296" i="16"/>
  <c r="G3297" i="16"/>
  <c r="H3297" i="16"/>
  <c r="I3297" i="16"/>
  <c r="G3298" i="16"/>
  <c r="H3298" i="16"/>
  <c r="I3298" i="16"/>
  <c r="G3299" i="16"/>
  <c r="H3299" i="16"/>
  <c r="I3299" i="16"/>
  <c r="G3300" i="16"/>
  <c r="H3300" i="16"/>
  <c r="I3300" i="16"/>
  <c r="G3301" i="16"/>
  <c r="H3301" i="16"/>
  <c r="I3301" i="16"/>
  <c r="G3302" i="16"/>
  <c r="H3302" i="16"/>
  <c r="I3302" i="16"/>
  <c r="G3303" i="16"/>
  <c r="H3303" i="16"/>
  <c r="I3303" i="16"/>
  <c r="G3304" i="16"/>
  <c r="H3304" i="16"/>
  <c r="I3304" i="16"/>
  <c r="G3305" i="16"/>
  <c r="H3305" i="16"/>
  <c r="I3305" i="16"/>
  <c r="G3306" i="16"/>
  <c r="H3306" i="16"/>
  <c r="I3306" i="16"/>
  <c r="G3307" i="16"/>
  <c r="H3307" i="16"/>
  <c r="I3307" i="16"/>
  <c r="G3308" i="16"/>
  <c r="H3308" i="16"/>
  <c r="I3308" i="16"/>
  <c r="G3309" i="16"/>
  <c r="H3309" i="16"/>
  <c r="I3309" i="16"/>
  <c r="G3310" i="16"/>
  <c r="H3310" i="16"/>
  <c r="I3310" i="16"/>
  <c r="G3311" i="16"/>
  <c r="H3311" i="16"/>
  <c r="I3311" i="16"/>
  <c r="G3312" i="16"/>
  <c r="H3312" i="16"/>
  <c r="I3312" i="16"/>
  <c r="G3313" i="16"/>
  <c r="H3313" i="16"/>
  <c r="I3313" i="16"/>
  <c r="G3314" i="16"/>
  <c r="H3314" i="16"/>
  <c r="I3314" i="16"/>
  <c r="E472" i="24"/>
  <c r="C93" i="24" s="1"/>
  <c r="E475" i="24"/>
  <c r="C96" i="24" s="1"/>
  <c r="E488" i="24"/>
  <c r="C109" i="24" s="1"/>
  <c r="E499" i="24"/>
  <c r="C120" i="24" s="1"/>
  <c r="E503" i="24"/>
  <c r="C124" i="24" s="1"/>
  <c r="E513" i="24"/>
  <c r="C134" i="24" s="1"/>
  <c r="E515" i="24"/>
  <c r="E516" i="24"/>
  <c r="E523" i="24"/>
  <c r="C144" i="24" s="1"/>
  <c r="E527" i="24"/>
  <c r="E528" i="24"/>
  <c r="E533" i="24"/>
  <c r="C154" i="24" s="1"/>
  <c r="E535" i="24"/>
  <c r="C156" i="24" s="1"/>
  <c r="E536" i="24"/>
  <c r="E538" i="24"/>
  <c r="C159" i="24" s="1"/>
  <c r="E539" i="24"/>
  <c r="E540" i="24"/>
  <c r="E541" i="24"/>
  <c r="C162" i="24" s="1"/>
  <c r="E542" i="24"/>
  <c r="E543" i="24"/>
  <c r="C164" i="24" s="1"/>
  <c r="E544" i="24"/>
  <c r="E545" i="24"/>
  <c r="E546" i="24"/>
  <c r="C167" i="24" s="1"/>
  <c r="E547" i="24"/>
  <c r="C168" i="24" s="1"/>
  <c r="E548" i="24"/>
  <c r="C169" i="24" s="1"/>
  <c r="E550" i="24"/>
  <c r="C171" i="24" s="1"/>
  <c r="E551" i="24"/>
  <c r="E552" i="24"/>
  <c r="E553" i="24"/>
  <c r="E554" i="24"/>
  <c r="E555" i="24"/>
  <c r="E556" i="24"/>
  <c r="E557" i="24"/>
  <c r="E558" i="24"/>
  <c r="E559" i="24"/>
  <c r="E560" i="24"/>
  <c r="E561" i="24"/>
  <c r="E563" i="24"/>
  <c r="C184" i="24" s="1"/>
  <c r="E564" i="24"/>
  <c r="E565" i="24"/>
  <c r="E566" i="24"/>
  <c r="E567" i="24"/>
  <c r="C188" i="24" s="1"/>
  <c r="E568" i="24"/>
  <c r="E569" i="24"/>
  <c r="E570" i="24"/>
  <c r="E571" i="24"/>
  <c r="C192" i="24" s="1"/>
  <c r="E572" i="24"/>
  <c r="C193" i="24" s="1"/>
  <c r="E573" i="24"/>
  <c r="C194" i="24" s="1"/>
  <c r="E574" i="24"/>
  <c r="C195" i="24" s="1"/>
  <c r="E575" i="24"/>
  <c r="E576" i="24"/>
  <c r="E577" i="24"/>
  <c r="C198" i="24" s="1"/>
  <c r="E578" i="24"/>
  <c r="C199" i="24" s="1"/>
  <c r="E579" i="24"/>
  <c r="C200" i="24" s="1"/>
  <c r="E580" i="24"/>
  <c r="E581" i="24"/>
  <c r="E582" i="24"/>
  <c r="C203" i="24" s="1"/>
  <c r="E583" i="24"/>
  <c r="C204" i="24" s="1"/>
  <c r="E584" i="24"/>
  <c r="E585" i="24"/>
  <c r="E586" i="24"/>
  <c r="C207" i="24" s="1"/>
  <c r="E587" i="24"/>
  <c r="C208" i="24" s="1"/>
  <c r="E588" i="24"/>
  <c r="E589" i="24"/>
  <c r="C210" i="24" s="1"/>
  <c r="E590" i="24"/>
  <c r="C211" i="24" s="1"/>
  <c r="E591" i="24"/>
  <c r="E592" i="24"/>
  <c r="E593" i="24"/>
  <c r="E594" i="24"/>
  <c r="C215" i="24" s="1"/>
  <c r="E595" i="24"/>
  <c r="E596" i="24"/>
  <c r="E597" i="24"/>
  <c r="E598" i="24"/>
  <c r="E599" i="24"/>
  <c r="E600" i="24"/>
  <c r="E601" i="24"/>
  <c r="C222" i="24" s="1"/>
  <c r="E602" i="24"/>
  <c r="C223" i="24" s="1"/>
  <c r="E603" i="24"/>
  <c r="C224" i="24" s="1"/>
  <c r="E604" i="24"/>
  <c r="E605" i="24"/>
  <c r="C226" i="24" s="1"/>
  <c r="E606" i="24"/>
  <c r="E607" i="24"/>
  <c r="E608" i="24"/>
  <c r="C229" i="24" s="1"/>
  <c r="E609" i="24"/>
  <c r="E610" i="24"/>
  <c r="E611" i="24"/>
  <c r="C232" i="24" s="1"/>
  <c r="E612" i="24"/>
  <c r="E613" i="24"/>
  <c r="C234" i="24" s="1"/>
  <c r="E614" i="24"/>
  <c r="E615" i="24"/>
  <c r="E616" i="24"/>
  <c r="E617" i="24"/>
  <c r="C238" i="24" s="1"/>
  <c r="E618" i="24"/>
  <c r="C239" i="24" s="1"/>
  <c r="E619" i="24"/>
  <c r="E620" i="24"/>
  <c r="E621" i="24"/>
  <c r="E622" i="24"/>
  <c r="C243" i="24" s="1"/>
  <c r="E623" i="24"/>
  <c r="E624" i="24"/>
  <c r="C245" i="24" s="1"/>
  <c r="E625" i="24"/>
  <c r="E626" i="24"/>
  <c r="E627" i="24"/>
  <c r="E628" i="24"/>
  <c r="E629" i="24"/>
  <c r="E630" i="24"/>
  <c r="E631" i="24"/>
  <c r="C252" i="24" s="1"/>
  <c r="E632" i="24"/>
  <c r="E633" i="24"/>
  <c r="E634" i="24"/>
  <c r="C255" i="24" s="1"/>
  <c r="E635" i="24"/>
  <c r="E636" i="24"/>
  <c r="C257" i="24" s="1"/>
  <c r="E637" i="24"/>
  <c r="E638" i="24"/>
  <c r="E639" i="24"/>
  <c r="E640" i="24"/>
  <c r="E641" i="24"/>
  <c r="C262" i="24" s="1"/>
  <c r="E642" i="24"/>
  <c r="C263" i="24" s="1"/>
  <c r="E643" i="24"/>
  <c r="E644" i="24"/>
  <c r="C265" i="24" s="1"/>
  <c r="E645" i="24"/>
  <c r="C266" i="24" s="1"/>
  <c r="E646" i="24"/>
  <c r="C267" i="24" s="1"/>
  <c r="E647" i="24"/>
  <c r="E648" i="24"/>
  <c r="E649" i="24"/>
  <c r="E650" i="24"/>
  <c r="E651" i="24"/>
  <c r="E652" i="24"/>
  <c r="E653" i="24"/>
  <c r="C274" i="24" s="1"/>
  <c r="E654" i="24"/>
  <c r="E655" i="24"/>
  <c r="C276" i="24" s="1"/>
  <c r="E656" i="24"/>
  <c r="E657" i="24"/>
  <c r="C278" i="24" s="1"/>
  <c r="E658" i="24"/>
  <c r="E659" i="24"/>
  <c r="C280" i="24" s="1"/>
  <c r="E660" i="24"/>
  <c r="C281" i="24" s="1"/>
  <c r="E661" i="24"/>
  <c r="E662" i="24"/>
  <c r="C283" i="24" s="1"/>
  <c r="E663" i="24"/>
  <c r="E664" i="24"/>
  <c r="E665" i="24"/>
  <c r="E666" i="24"/>
  <c r="C287" i="24" s="1"/>
  <c r="E667" i="24"/>
  <c r="E668" i="24"/>
  <c r="E669" i="24"/>
  <c r="C290" i="24" s="1"/>
  <c r="E670" i="24"/>
  <c r="C291" i="24" s="1"/>
  <c r="E671" i="24"/>
  <c r="E672" i="24"/>
  <c r="E673" i="24"/>
  <c r="E674" i="24"/>
  <c r="E675" i="24"/>
  <c r="C296" i="24" s="1"/>
  <c r="E676" i="24"/>
  <c r="E677" i="24"/>
  <c r="E678" i="24"/>
  <c r="C299" i="24" s="1"/>
  <c r="E679" i="24"/>
  <c r="C300" i="24" s="1"/>
  <c r="E680" i="24"/>
  <c r="C301" i="24" s="1"/>
  <c r="E681" i="24"/>
  <c r="E682" i="24"/>
  <c r="C303" i="24" s="1"/>
  <c r="E683" i="24"/>
  <c r="E684" i="24"/>
  <c r="E685" i="24"/>
  <c r="E686" i="24"/>
  <c r="E687" i="24"/>
  <c r="E688" i="24"/>
  <c r="C309" i="24" s="1"/>
  <c r="E689" i="24"/>
  <c r="C310" i="24" s="1"/>
  <c r="E690" i="24"/>
  <c r="C311" i="24" s="1"/>
  <c r="E691" i="24"/>
  <c r="E692" i="24"/>
  <c r="E693" i="24"/>
  <c r="E694" i="24"/>
  <c r="E695" i="24"/>
  <c r="C316" i="24" s="1"/>
  <c r="E696" i="24"/>
  <c r="E697" i="24"/>
  <c r="C318" i="24" s="1"/>
  <c r="E698" i="24"/>
  <c r="C319" i="24" s="1"/>
  <c r="E699" i="24"/>
  <c r="E700" i="24"/>
  <c r="E701" i="24"/>
  <c r="C322" i="24" s="1"/>
  <c r="E702" i="24"/>
  <c r="E703" i="24"/>
  <c r="C324" i="24" s="1"/>
  <c r="E704" i="24"/>
  <c r="D503" i="24"/>
  <c r="D504" i="24"/>
  <c r="D505" i="24"/>
  <c r="D506" i="24"/>
  <c r="D507" i="24"/>
  <c r="D508" i="24"/>
  <c r="D509" i="24"/>
  <c r="D510" i="24"/>
  <c r="D498" i="24"/>
  <c r="D499" i="24"/>
  <c r="D500" i="24"/>
  <c r="D501" i="24"/>
  <c r="D502" i="24"/>
  <c r="D486" i="24"/>
  <c r="D487" i="24"/>
  <c r="D488" i="24"/>
  <c r="D489" i="24"/>
  <c r="D490" i="24"/>
  <c r="D491" i="24"/>
  <c r="D492" i="24"/>
  <c r="D493" i="24"/>
  <c r="D494" i="24"/>
  <c r="D495" i="24"/>
  <c r="D496" i="24"/>
  <c r="D497" i="24"/>
  <c r="D481" i="24"/>
  <c r="D482" i="24"/>
  <c r="D483" i="24"/>
  <c r="D484" i="24"/>
  <c r="D485" i="24"/>
  <c r="D471" i="24"/>
  <c r="D472" i="24"/>
  <c r="D473" i="24"/>
  <c r="D474" i="24"/>
  <c r="D475" i="24"/>
  <c r="D476" i="24"/>
  <c r="D477" i="24"/>
  <c r="D478" i="24"/>
  <c r="D479" i="24"/>
  <c r="D480" i="24"/>
  <c r="Y711" i="24" l="1"/>
  <c r="Z710" i="24"/>
  <c r="F709" i="24"/>
  <c r="G709" i="24" s="1"/>
  <c r="F708" i="24"/>
  <c r="G708" i="24" s="1"/>
  <c r="F706" i="24"/>
  <c r="D327" i="24" s="1"/>
  <c r="F705" i="24"/>
  <c r="D326" i="24" s="1"/>
  <c r="AB709" i="24"/>
  <c r="F707" i="24"/>
  <c r="D328" i="24" s="1"/>
  <c r="J708" i="24"/>
  <c r="Y707" i="24"/>
  <c r="W706" i="24"/>
  <c r="J705" i="24"/>
  <c r="E537" i="24"/>
  <c r="C158" i="24" s="1"/>
  <c r="E508" i="24"/>
  <c r="C129" i="24" s="1"/>
  <c r="E480" i="24"/>
  <c r="C101" i="24" s="1"/>
  <c r="E522" i="24"/>
  <c r="C143" i="24" s="1"/>
  <c r="E494" i="24"/>
  <c r="C115" i="24" s="1"/>
  <c r="E520" i="24"/>
  <c r="C141" i="24" s="1"/>
  <c r="E506" i="24"/>
  <c r="C127" i="24" s="1"/>
  <c r="E549" i="24"/>
  <c r="C170" i="24" s="1"/>
  <c r="E534" i="24"/>
  <c r="C155" i="24" s="1"/>
  <c r="E492" i="24"/>
  <c r="C113" i="24" s="1"/>
  <c r="E478" i="24"/>
  <c r="C99" i="24" s="1"/>
  <c r="E519" i="24"/>
  <c r="C140" i="24" s="1"/>
  <c r="E505" i="24"/>
  <c r="C126" i="24" s="1"/>
  <c r="E562" i="24"/>
  <c r="C183" i="24" s="1"/>
  <c r="E518" i="24"/>
  <c r="H524" i="24"/>
  <c r="C248" i="24"/>
  <c r="C219" i="24"/>
  <c r="C197" i="24"/>
  <c r="C279" i="24"/>
  <c r="C254" i="24"/>
  <c r="C230" i="24"/>
  <c r="C308" i="24"/>
  <c r="C249" i="24"/>
  <c r="C225" i="24"/>
  <c r="C327" i="24"/>
  <c r="C273" i="24"/>
  <c r="C326" i="24"/>
  <c r="C302" i="24"/>
  <c r="C272" i="24"/>
  <c r="C321" i="24"/>
  <c r="C297" i="24"/>
  <c r="C218" i="24"/>
  <c r="C242" i="24"/>
  <c r="C213" i="24"/>
  <c r="C320" i="24"/>
  <c r="C261" i="24"/>
  <c r="C237" i="24"/>
  <c r="C315" i="24"/>
  <c r="C212" i="24"/>
  <c r="C285" i="24"/>
  <c r="C260" i="24"/>
  <c r="C236" i="24"/>
  <c r="C314" i="24"/>
  <c r="C231" i="24"/>
  <c r="C284" i="24"/>
  <c r="C206" i="24"/>
  <c r="C196" i="24"/>
  <c r="C325" i="24"/>
  <c r="C313" i="24"/>
  <c r="C307" i="24"/>
  <c r="C295" i="24"/>
  <c r="C289" i="24"/>
  <c r="C277" i="24"/>
  <c r="C271" i="24"/>
  <c r="C259" i="24"/>
  <c r="C253" i="24"/>
  <c r="C247" i="24"/>
  <c r="C241" i="24"/>
  <c r="C235" i="24"/>
  <c r="C217" i="24"/>
  <c r="C205" i="24"/>
  <c r="C201" i="24"/>
  <c r="C312" i="24"/>
  <c r="C306" i="24"/>
  <c r="C294" i="24"/>
  <c r="C288" i="24"/>
  <c r="C282" i="24"/>
  <c r="C270" i="24"/>
  <c r="C264" i="24"/>
  <c r="C258" i="24"/>
  <c r="C246" i="24"/>
  <c r="C240" i="24"/>
  <c r="C228" i="24"/>
  <c r="C216" i="24"/>
  <c r="C323" i="24"/>
  <c r="C317" i="24"/>
  <c r="C305" i="24"/>
  <c r="C293" i="24"/>
  <c r="C275" i="24"/>
  <c r="C269" i="24"/>
  <c r="C251" i="24"/>
  <c r="C233" i="24"/>
  <c r="C227" i="24"/>
  <c r="C221" i="24"/>
  <c r="C209" i="24"/>
  <c r="C328" i="24"/>
  <c r="C304" i="24"/>
  <c r="C298" i="24"/>
  <c r="C292" i="24"/>
  <c r="C286" i="24"/>
  <c r="C268" i="24"/>
  <c r="C256" i="24"/>
  <c r="C250" i="24"/>
  <c r="C244" i="24"/>
  <c r="C220" i="24"/>
  <c r="C214" i="24"/>
  <c r="C202" i="24"/>
  <c r="Q708" i="24"/>
  <c r="AD707" i="24"/>
  <c r="J711" i="24"/>
  <c r="J707" i="24"/>
  <c r="AC705" i="24"/>
  <c r="AA707" i="24"/>
  <c r="AE705" i="24"/>
  <c r="AC707" i="24"/>
  <c r="Z707" i="24"/>
  <c r="AE711" i="24"/>
  <c r="AE708" i="24"/>
  <c r="Q707" i="24"/>
  <c r="Y705" i="24"/>
  <c r="AD711" i="24"/>
  <c r="AC708" i="24"/>
  <c r="P707" i="24"/>
  <c r="AB707" i="24"/>
  <c r="AC711" i="24"/>
  <c r="Z708" i="24"/>
  <c r="N707" i="24"/>
  <c r="C152" i="24"/>
  <c r="AB711" i="24"/>
  <c r="R708" i="24"/>
  <c r="L707" i="24"/>
  <c r="C145" i="24"/>
  <c r="C142" i="24"/>
  <c r="Y708" i="24"/>
  <c r="AD705" i="24"/>
  <c r="C160" i="24"/>
  <c r="C190" i="24"/>
  <c r="L708" i="24"/>
  <c r="P705" i="24"/>
  <c r="C174" i="24"/>
  <c r="Q711" i="24"/>
  <c r="N711" i="24"/>
  <c r="C150" i="24"/>
  <c r="V708" i="24"/>
  <c r="AB708" i="24"/>
  <c r="N708" i="24"/>
  <c r="AA708" i="24"/>
  <c r="S705" i="24"/>
  <c r="Z705" i="24"/>
  <c r="C173" i="24"/>
  <c r="C166" i="24"/>
  <c r="C161" i="24"/>
  <c r="C138" i="24"/>
  <c r="C182" i="24"/>
  <c r="C180" i="24"/>
  <c r="Z709" i="24"/>
  <c r="C137" i="24"/>
  <c r="AE709" i="24"/>
  <c r="C186" i="24"/>
  <c r="C185" i="24"/>
  <c r="C177" i="24"/>
  <c r="L709" i="24"/>
  <c r="W708" i="24"/>
  <c r="T711" i="24"/>
  <c r="P711" i="24"/>
  <c r="J709" i="24"/>
  <c r="C181" i="24"/>
  <c r="C157" i="24"/>
  <c r="AC709" i="24"/>
  <c r="P709" i="24"/>
  <c r="P708" i="24"/>
  <c r="AD708" i="24"/>
  <c r="U708" i="24"/>
  <c r="C187" i="24"/>
  <c r="C175" i="24"/>
  <c r="C189" i="24"/>
  <c r="AA709" i="24"/>
  <c r="Y709" i="24"/>
  <c r="S708" i="24"/>
  <c r="C179" i="24"/>
  <c r="C172" i="24"/>
  <c r="C151" i="24"/>
  <c r="C149" i="24"/>
  <c r="C135" i="24"/>
  <c r="C163" i="24"/>
  <c r="C132" i="24"/>
  <c r="C191" i="24"/>
  <c r="C176" i="24"/>
  <c r="C133" i="24"/>
  <c r="C136" i="24"/>
  <c r="C165" i="24"/>
  <c r="C178" i="24"/>
  <c r="C153" i="24"/>
  <c r="C148" i="24"/>
  <c r="H710" i="24"/>
  <c r="X710" i="24"/>
  <c r="G710" i="24"/>
  <c r="Y710" i="24"/>
  <c r="J710" i="24"/>
  <c r="U710" i="24"/>
  <c r="H706" i="24"/>
  <c r="X706" i="24"/>
  <c r="P706" i="24"/>
  <c r="AC706" i="24"/>
  <c r="Q706" i="24"/>
  <c r="AD706" i="24"/>
  <c r="J706" i="24"/>
  <c r="AB706" i="24"/>
  <c r="W710" i="24"/>
  <c r="T710" i="24"/>
  <c r="U706" i="24"/>
  <c r="S710" i="24"/>
  <c r="T706" i="24"/>
  <c r="W711" i="24"/>
  <c r="Q710" i="24"/>
  <c r="H709" i="24"/>
  <c r="X709" i="24"/>
  <c r="V709" i="24"/>
  <c r="W709" i="24"/>
  <c r="N709" i="24"/>
  <c r="AD709" i="24"/>
  <c r="R706" i="24"/>
  <c r="U711" i="24"/>
  <c r="AD710" i="24"/>
  <c r="N710" i="24"/>
  <c r="T709" i="24"/>
  <c r="H707" i="24"/>
  <c r="X707" i="24"/>
  <c r="R707" i="24"/>
  <c r="AE707" i="24"/>
  <c r="S707" i="24"/>
  <c r="U707" i="24"/>
  <c r="L706" i="24"/>
  <c r="T705" i="24"/>
  <c r="AC710" i="24"/>
  <c r="L710" i="24"/>
  <c r="S709" i="24"/>
  <c r="W707" i="24"/>
  <c r="AE706" i="24"/>
  <c r="R710" i="24"/>
  <c r="S706" i="24"/>
  <c r="H705" i="24"/>
  <c r="X705" i="24"/>
  <c r="L705" i="24"/>
  <c r="AA705" i="24"/>
  <c r="N705" i="24"/>
  <c r="AB705" i="24"/>
  <c r="U705" i="24"/>
  <c r="W705" i="24"/>
  <c r="Y706" i="24"/>
  <c r="V710" i="24"/>
  <c r="V706" i="24"/>
  <c r="H711" i="24"/>
  <c r="X711" i="24"/>
  <c r="L711" i="24"/>
  <c r="AA711" i="24"/>
  <c r="G711" i="24"/>
  <c r="Z711" i="24"/>
  <c r="V711" i="24"/>
  <c r="AE710" i="24"/>
  <c r="P710" i="24"/>
  <c r="U709" i="24"/>
  <c r="N706" i="24"/>
  <c r="V705" i="24"/>
  <c r="S711" i="24"/>
  <c r="AB710" i="24"/>
  <c r="R709" i="24"/>
  <c r="V707" i="24"/>
  <c r="AA706" i="24"/>
  <c r="R705" i="24"/>
  <c r="R711" i="24"/>
  <c r="AA710" i="24"/>
  <c r="Q709" i="24"/>
  <c r="T707" i="24"/>
  <c r="Z706" i="24"/>
  <c r="Q705" i="24"/>
  <c r="H708" i="24"/>
  <c r="X708" i="24"/>
  <c r="T708" i="24"/>
  <c r="E498" i="24"/>
  <c r="C119" i="24" s="1"/>
  <c r="E497" i="24"/>
  <c r="C118" i="24" s="1"/>
  <c r="E493" i="24"/>
  <c r="E483" i="24"/>
  <c r="E484" i="24"/>
  <c r="E502" i="24"/>
  <c r="E495" i="24"/>
  <c r="G705" i="24" l="1"/>
  <c r="G706" i="24"/>
  <c r="G707" i="24"/>
  <c r="AC556" i="24"/>
  <c r="V499" i="24"/>
  <c r="W478" i="24"/>
  <c r="V478" i="24"/>
  <c r="AE499" i="24"/>
  <c r="H487" i="24"/>
  <c r="Z485" i="24"/>
  <c r="Y472" i="24"/>
  <c r="L474" i="24"/>
  <c r="P575" i="24"/>
  <c r="AA500" i="24"/>
  <c r="U503" i="24"/>
  <c r="AB501" i="24"/>
  <c r="S485" i="24"/>
  <c r="AA510" i="24"/>
  <c r="F488" i="24"/>
  <c r="G488" i="24" s="1"/>
  <c r="J480" i="24"/>
  <c r="W511" i="24"/>
  <c r="X514" i="24"/>
  <c r="T481" i="24"/>
  <c r="S601" i="24"/>
  <c r="Q475" i="24"/>
  <c r="Q479" i="24"/>
  <c r="X605" i="24"/>
  <c r="X611" i="24"/>
  <c r="F490" i="24"/>
  <c r="D111" i="24" s="1"/>
  <c r="G111" i="24" s="1"/>
  <c r="X517" i="24"/>
  <c r="Y480" i="24"/>
  <c r="J559" i="24"/>
  <c r="R471" i="24"/>
  <c r="F583" i="24"/>
  <c r="D204" i="24" s="1"/>
  <c r="G204" i="24" s="1"/>
  <c r="Y476" i="24"/>
  <c r="S488" i="24"/>
  <c r="S492" i="24"/>
  <c r="L493" i="24"/>
  <c r="X571" i="24"/>
  <c r="AB485" i="24"/>
  <c r="F479" i="24"/>
  <c r="G479" i="24" s="1"/>
  <c r="H526" i="24"/>
  <c r="T666" i="24"/>
  <c r="Q686" i="24"/>
  <c r="Y475" i="24"/>
  <c r="Z478" i="24"/>
  <c r="F474" i="24"/>
  <c r="D95" i="24" s="1"/>
  <c r="G95" i="24" s="1"/>
  <c r="AA532" i="24"/>
  <c r="T678" i="24"/>
  <c r="W694" i="24"/>
  <c r="W701" i="24"/>
  <c r="AD500" i="24"/>
  <c r="P491" i="24"/>
  <c r="AD475" i="24"/>
  <c r="P500" i="24"/>
  <c r="AD478" i="24"/>
  <c r="F491" i="24"/>
  <c r="G491" i="24" s="1"/>
  <c r="AA547" i="24"/>
  <c r="U489" i="24"/>
  <c r="F501" i="24"/>
  <c r="G501" i="24" s="1"/>
  <c r="F538" i="24"/>
  <c r="D159" i="24" s="1"/>
  <c r="G159" i="24" s="1"/>
  <c r="AA475" i="24"/>
  <c r="AB510" i="24"/>
  <c r="F514" i="24"/>
  <c r="D135" i="24" s="1"/>
  <c r="G135" i="24" s="1"/>
  <c r="AB471" i="24"/>
  <c r="L482" i="24"/>
  <c r="AE478" i="24"/>
  <c r="F489" i="24"/>
  <c r="D110" i="24" s="1"/>
  <c r="G110" i="24" s="1"/>
  <c r="X521" i="24"/>
  <c r="H648" i="24"/>
  <c r="H473" i="24"/>
  <c r="S474" i="24"/>
  <c r="AB506" i="24"/>
  <c r="F492" i="24"/>
  <c r="V554" i="24"/>
  <c r="T528" i="24"/>
  <c r="T552" i="24"/>
  <c r="Y602" i="24"/>
  <c r="L564" i="24"/>
  <c r="X661" i="24"/>
  <c r="AC475" i="24"/>
  <c r="AC506" i="24"/>
  <c r="S552" i="24"/>
  <c r="R494" i="24"/>
  <c r="P510" i="24"/>
  <c r="AD522" i="24"/>
  <c r="U564" i="24"/>
  <c r="L546" i="24"/>
  <c r="H509" i="24"/>
  <c r="AE472" i="24"/>
  <c r="H546" i="24"/>
  <c r="X652" i="24"/>
  <c r="AB491" i="24"/>
  <c r="R492" i="24"/>
  <c r="F494" i="24"/>
  <c r="G494" i="24" s="1"/>
  <c r="Z524" i="24"/>
  <c r="V624" i="24"/>
  <c r="AB522" i="24"/>
  <c r="AC514" i="24"/>
  <c r="S477" i="24"/>
  <c r="F477" i="24"/>
  <c r="X507" i="24"/>
  <c r="L524" i="24"/>
  <c r="H680" i="24"/>
  <c r="N472" i="24"/>
  <c r="Q570" i="24"/>
  <c r="Z496" i="24"/>
  <c r="Q697" i="24"/>
  <c r="J590" i="24"/>
  <c r="Z529" i="24"/>
  <c r="AA473" i="24"/>
  <c r="AC492" i="24"/>
  <c r="U496" i="24"/>
  <c r="F473" i="24"/>
  <c r="D94" i="24" s="1"/>
  <c r="G94" i="24" s="1"/>
  <c r="U523" i="24"/>
  <c r="P677" i="24"/>
  <c r="Y471" i="24"/>
  <c r="Q477" i="24"/>
  <c r="AD471" i="24"/>
  <c r="AC471" i="24"/>
  <c r="AB474" i="24"/>
  <c r="S476" i="24"/>
  <c r="P488" i="24"/>
  <c r="F475" i="24"/>
  <c r="D96" i="24" s="1"/>
  <c r="G96" i="24" s="1"/>
  <c r="Q490" i="24"/>
  <c r="AC496" i="24"/>
  <c r="T494" i="24"/>
  <c r="P505" i="24"/>
  <c r="F485" i="24"/>
  <c r="D106" i="24" s="1"/>
  <c r="G106" i="24" s="1"/>
  <c r="AB542" i="24"/>
  <c r="U474" i="24"/>
  <c r="Y479" i="24"/>
  <c r="AE529" i="24"/>
  <c r="AA477" i="24"/>
  <c r="U481" i="24"/>
  <c r="N481" i="24"/>
  <c r="F486" i="24"/>
  <c r="G486" i="24" s="1"/>
  <c r="H542" i="24"/>
  <c r="L509" i="24"/>
  <c r="W471" i="24"/>
  <c r="F499" i="24"/>
  <c r="D120" i="24" s="1"/>
  <c r="G120" i="24" s="1"/>
  <c r="AB473" i="24"/>
  <c r="P476" i="24"/>
  <c r="F487" i="24"/>
  <c r="G487" i="24" s="1"/>
  <c r="Q566" i="24"/>
  <c r="Y584" i="24"/>
  <c r="F496" i="24"/>
  <c r="G496" i="24" s="1"/>
  <c r="AD474" i="24"/>
  <c r="T582" i="24"/>
  <c r="W480" i="24"/>
  <c r="L503" i="24"/>
  <c r="J492" i="24"/>
  <c r="F478" i="24"/>
  <c r="D99" i="24" s="1"/>
  <c r="G99" i="24" s="1"/>
  <c r="N566" i="24"/>
  <c r="AB475" i="24"/>
  <c r="AE479" i="24"/>
  <c r="S472" i="24"/>
  <c r="Q478" i="24"/>
  <c r="S480" i="24"/>
  <c r="AD488" i="24"/>
  <c r="P471" i="24"/>
  <c r="S487" i="24"/>
  <c r="AE505" i="24"/>
  <c r="L473" i="24"/>
  <c r="F503" i="24"/>
  <c r="H537" i="24"/>
  <c r="X486" i="24"/>
  <c r="F472" i="24"/>
  <c r="G472" i="24" s="1"/>
  <c r="AB489" i="24"/>
  <c r="T570" i="24"/>
  <c r="R491" i="24"/>
  <c r="T472" i="24"/>
  <c r="T507" i="24"/>
  <c r="X472" i="24"/>
  <c r="AA488" i="24"/>
  <c r="W508" i="24"/>
  <c r="F480" i="24"/>
  <c r="G480" i="24" s="1"/>
  <c r="AB558" i="24"/>
  <c r="S509" i="24"/>
  <c r="AA482" i="24"/>
  <c r="N480" i="24"/>
  <c r="X488" i="24"/>
  <c r="V509" i="24"/>
  <c r="H471" i="24"/>
  <c r="V491" i="24"/>
  <c r="AE487" i="24"/>
  <c r="P475" i="24"/>
  <c r="AC491" i="24"/>
  <c r="Q503" i="24"/>
  <c r="F471" i="24"/>
  <c r="G471" i="24" s="1"/>
  <c r="X558" i="24"/>
  <c r="V699" i="24"/>
  <c r="F481" i="24"/>
  <c r="G481" i="24" s="1"/>
  <c r="V558" i="24"/>
  <c r="F500" i="24"/>
  <c r="G500" i="24" s="1"/>
  <c r="V510" i="24"/>
  <c r="F476" i="24"/>
  <c r="Q481" i="24"/>
  <c r="J505" i="24"/>
  <c r="Z492" i="24"/>
  <c r="X480" i="24"/>
  <c r="L488" i="24"/>
  <c r="Q471" i="24"/>
  <c r="R488" i="24"/>
  <c r="R503" i="24"/>
  <c r="F482" i="24"/>
  <c r="G482" i="24" s="1"/>
  <c r="R501" i="24"/>
  <c r="H511" i="24"/>
  <c r="AA550" i="24"/>
  <c r="J584" i="24"/>
  <c r="N529" i="24"/>
  <c r="L542" i="24"/>
  <c r="W539" i="24"/>
  <c r="P573" i="24"/>
  <c r="N587" i="24"/>
  <c r="Q528" i="24"/>
  <c r="S564" i="24"/>
  <c r="X631" i="24"/>
  <c r="AD686" i="24"/>
  <c r="Z600" i="24"/>
  <c r="AC621" i="24"/>
  <c r="S693" i="24"/>
  <c r="N476" i="24"/>
  <c r="X511" i="24"/>
  <c r="Y553" i="24"/>
  <c r="Y590" i="24"/>
  <c r="V529" i="24"/>
  <c r="X542" i="24"/>
  <c r="H558" i="24"/>
  <c r="Y598" i="24"/>
  <c r="U627" i="24"/>
  <c r="N528" i="24"/>
  <c r="X595" i="24"/>
  <c r="H631" i="24"/>
  <c r="Y689" i="24"/>
  <c r="U701" i="24"/>
  <c r="AE600" i="24"/>
  <c r="H594" i="24"/>
  <c r="AB578" i="24"/>
  <c r="T648" i="24"/>
  <c r="P528" i="24"/>
  <c r="J595" i="24"/>
  <c r="AB645" i="24"/>
  <c r="T546" i="24"/>
  <c r="U594" i="24"/>
  <c r="X658" i="24"/>
  <c r="S607" i="24"/>
  <c r="S496" i="24"/>
  <c r="AE471" i="24"/>
  <c r="Q501" i="24"/>
  <c r="AE509" i="24"/>
  <c r="T492" i="24"/>
  <c r="AE506" i="24"/>
  <c r="AD481" i="24"/>
  <c r="J481" i="24"/>
  <c r="L505" i="24"/>
  <c r="H514" i="24"/>
  <c r="Q516" i="24"/>
  <c r="Y596" i="24"/>
  <c r="V524" i="24"/>
  <c r="W542" i="24"/>
  <c r="AC558" i="24"/>
  <c r="Y601" i="24"/>
  <c r="T654" i="24"/>
  <c r="Z545" i="24"/>
  <c r="R659" i="24"/>
  <c r="AA645" i="24"/>
  <c r="Y546" i="24"/>
  <c r="W685" i="24"/>
  <c r="J548" i="24"/>
  <c r="Z609" i="24"/>
  <c r="F599" i="24"/>
  <c r="D220" i="24" s="1"/>
  <c r="G220" i="24" s="1"/>
  <c r="X508" i="24"/>
  <c r="AC494" i="24"/>
  <c r="X505" i="24"/>
  <c r="S505" i="24"/>
  <c r="J473" i="24"/>
  <c r="F505" i="24"/>
  <c r="G505" i="24" s="1"/>
  <c r="W514" i="24"/>
  <c r="J514" i="24"/>
  <c r="J596" i="24"/>
  <c r="Q524" i="24"/>
  <c r="W559" i="24"/>
  <c r="N558" i="24"/>
  <c r="J601" i="24"/>
  <c r="T660" i="24"/>
  <c r="Y552" i="24"/>
  <c r="W570" i="24"/>
  <c r="X680" i="24"/>
  <c r="AD546" i="24"/>
  <c r="X685" i="24"/>
  <c r="H638" i="24"/>
  <c r="AD652" i="24"/>
  <c r="F633" i="24"/>
  <c r="D254" i="24" s="1"/>
  <c r="G254" i="24" s="1"/>
  <c r="H494" i="24"/>
  <c r="P480" i="24"/>
  <c r="L481" i="24"/>
  <c r="V507" i="24"/>
  <c r="X523" i="24"/>
  <c r="AB521" i="24"/>
  <c r="J602" i="24"/>
  <c r="X524" i="24"/>
  <c r="AC566" i="24"/>
  <c r="Y558" i="24"/>
  <c r="H605" i="24"/>
  <c r="T672" i="24"/>
  <c r="P552" i="24"/>
  <c r="L570" i="24"/>
  <c r="N582" i="24"/>
  <c r="X546" i="24"/>
  <c r="T688" i="24"/>
  <c r="H521" i="24"/>
  <c r="S491" i="24"/>
  <c r="W521" i="24"/>
  <c r="U522" i="24"/>
  <c r="S534" i="24"/>
  <c r="Y566" i="24"/>
  <c r="Z562" i="24"/>
  <c r="X617" i="24"/>
  <c r="T690" i="24"/>
  <c r="U552" i="24"/>
  <c r="AE570" i="24"/>
  <c r="J582" i="24"/>
  <c r="L618" i="24"/>
  <c r="P560" i="24"/>
  <c r="J555" i="24"/>
  <c r="U515" i="24"/>
  <c r="Q582" i="24"/>
  <c r="Q508" i="24"/>
  <c r="R522" i="24"/>
  <c r="AD534" i="24"/>
  <c r="J566" i="24"/>
  <c r="V569" i="24"/>
  <c r="H617" i="24"/>
  <c r="T696" i="24"/>
  <c r="R552" i="24"/>
  <c r="AC570" i="24"/>
  <c r="Q589" i="24"/>
  <c r="AB619" i="24"/>
  <c r="V563" i="24"/>
  <c r="V656" i="24"/>
  <c r="T607" i="24"/>
  <c r="AD544" i="24"/>
  <c r="Z508" i="24"/>
  <c r="F518" i="24"/>
  <c r="D139" i="24" s="1"/>
  <c r="G139" i="24" s="1"/>
  <c r="T518" i="24"/>
  <c r="P518" i="24"/>
  <c r="R518" i="24"/>
  <c r="S518" i="24"/>
  <c r="U518" i="24"/>
  <c r="C139" i="24"/>
  <c r="N518" i="24"/>
  <c r="W518" i="24"/>
  <c r="H518" i="24"/>
  <c r="X518" i="24"/>
  <c r="AB518" i="24"/>
  <c r="L518" i="24"/>
  <c r="Q518" i="24"/>
  <c r="AA518" i="24"/>
  <c r="AE518" i="24"/>
  <c r="Y518" i="24"/>
  <c r="J518" i="24"/>
  <c r="AD518" i="24"/>
  <c r="V518" i="24"/>
  <c r="X482" i="24"/>
  <c r="J471" i="24"/>
  <c r="S482" i="24"/>
  <c r="T499" i="24"/>
  <c r="AD508" i="24"/>
  <c r="AC508" i="24"/>
  <c r="W485" i="24"/>
  <c r="X473" i="24"/>
  <c r="R473" i="24"/>
  <c r="J523" i="24"/>
  <c r="S571" i="24"/>
  <c r="X623" i="24"/>
  <c r="X552" i="24"/>
  <c r="H570" i="24"/>
  <c r="U682" i="24"/>
  <c r="Q607" i="24"/>
  <c r="AB523" i="24"/>
  <c r="P478" i="24"/>
  <c r="W512" i="24"/>
  <c r="Y489" i="24"/>
  <c r="U507" i="24"/>
  <c r="AE533" i="24"/>
  <c r="Z476" i="24"/>
  <c r="AA496" i="24"/>
  <c r="X474" i="24"/>
  <c r="AB478" i="24"/>
  <c r="S481" i="24"/>
  <c r="W529" i="24"/>
  <c r="Q533" i="24"/>
  <c r="L534" i="24"/>
  <c r="W573" i="24"/>
  <c r="T702" i="24"/>
  <c r="P590" i="24"/>
  <c r="P625" i="24"/>
  <c r="U563" i="24"/>
  <c r="U472" i="24"/>
  <c r="U475" i="24"/>
  <c r="U482" i="24"/>
  <c r="V487" i="24"/>
  <c r="AB500" i="24"/>
  <c r="V477" i="24"/>
  <c r="S494" i="24"/>
  <c r="W509" i="24"/>
  <c r="X509" i="24"/>
  <c r="J509" i="24"/>
  <c r="Q473" i="24"/>
  <c r="AB533" i="24"/>
  <c r="P517" i="24"/>
  <c r="U534" i="24"/>
  <c r="AA577" i="24"/>
  <c r="AE575" i="24"/>
  <c r="H623" i="24"/>
  <c r="H552" i="24"/>
  <c r="Q574" i="24"/>
  <c r="X592" i="24"/>
  <c r="V628" i="24"/>
  <c r="AD598" i="24"/>
  <c r="U693" i="24"/>
  <c r="Z607" i="24"/>
  <c r="W566" i="24"/>
  <c r="L492" i="24"/>
  <c r="AD496" i="24"/>
  <c r="L533" i="24"/>
  <c r="AE517" i="24"/>
  <c r="J567" i="24"/>
  <c r="H577" i="24"/>
  <c r="AD536" i="24"/>
  <c r="U642" i="24"/>
  <c r="W552" i="24"/>
  <c r="L576" i="24"/>
  <c r="AC593" i="24"/>
  <c r="U648" i="24"/>
  <c r="V600" i="24"/>
  <c r="T601" i="24"/>
  <c r="J607" i="24"/>
  <c r="Z560" i="24"/>
  <c r="AE475" i="24"/>
  <c r="S503" i="24"/>
  <c r="Q486" i="24"/>
  <c r="S577" i="24"/>
  <c r="AD575" i="24"/>
  <c r="AA536" i="24"/>
  <c r="X654" i="24"/>
  <c r="U576" i="24"/>
  <c r="S612" i="24"/>
  <c r="AA651" i="24"/>
  <c r="Z601" i="24"/>
  <c r="Y659" i="24"/>
  <c r="X607" i="24"/>
  <c r="L639" i="24"/>
  <c r="Q526" i="24"/>
  <c r="AA559" i="24"/>
  <c r="Y499" i="24"/>
  <c r="H529" i="24"/>
  <c r="Q474" i="24"/>
  <c r="Z509" i="24"/>
  <c r="R686" i="24"/>
  <c r="H651" i="24"/>
  <c r="H472" i="24"/>
  <c r="T496" i="24"/>
  <c r="F509" i="24"/>
  <c r="G509" i="24" s="1"/>
  <c r="N487" i="24"/>
  <c r="H541" i="24"/>
  <c r="AE545" i="24"/>
  <c r="Z517" i="24"/>
  <c r="Z586" i="24"/>
  <c r="L519" i="24"/>
  <c r="J516" i="24"/>
  <c r="X583" i="24"/>
  <c r="J530" i="24"/>
  <c r="Q572" i="24"/>
  <c r="T637" i="24"/>
  <c r="AD656" i="24"/>
  <c r="AB609" i="24"/>
  <c r="L557" i="24"/>
  <c r="L587" i="24"/>
  <c r="T609" i="24"/>
  <c r="F508" i="24"/>
  <c r="G508" i="24" s="1"/>
  <c r="AC473" i="24"/>
  <c r="AC499" i="24"/>
  <c r="X503" i="24"/>
  <c r="P530" i="24"/>
  <c r="J517" i="24"/>
  <c r="R500" i="24"/>
  <c r="Z486" i="24"/>
  <c r="H476" i="24"/>
  <c r="L490" i="24"/>
  <c r="W541" i="24"/>
  <c r="Q545" i="24"/>
  <c r="F517" i="24"/>
  <c r="D138" i="24" s="1"/>
  <c r="G138" i="24" s="1"/>
  <c r="H586" i="24"/>
  <c r="J519" i="24"/>
  <c r="AC516" i="24"/>
  <c r="Y583" i="24"/>
  <c r="Y530" i="24"/>
  <c r="AE572" i="24"/>
  <c r="AD639" i="24"/>
  <c r="V657" i="24"/>
  <c r="S639" i="24"/>
  <c r="X561" i="24"/>
  <c r="U610" i="24"/>
  <c r="W524" i="24"/>
  <c r="X529" i="24"/>
  <c r="W503" i="24"/>
  <c r="H538" i="24"/>
  <c r="L475" i="24"/>
  <c r="Y575" i="24"/>
  <c r="AE482" i="24"/>
  <c r="L476" i="24"/>
  <c r="AD499" i="24"/>
  <c r="AC507" i="24"/>
  <c r="V517" i="24"/>
  <c r="R553" i="24"/>
  <c r="Y640" i="24"/>
  <c r="X665" i="24"/>
  <c r="V677" i="24"/>
  <c r="V561" i="24"/>
  <c r="W615" i="24"/>
  <c r="T485" i="24"/>
  <c r="T684" i="24"/>
  <c r="R478" i="24"/>
  <c r="AE481" i="24"/>
  <c r="T490" i="24"/>
  <c r="AB488" i="24"/>
  <c r="U476" i="24"/>
  <c r="H480" i="24"/>
  <c r="U609" i="24"/>
  <c r="Y482" i="24"/>
  <c r="J501" i="24"/>
  <c r="P564" i="24"/>
  <c r="AB499" i="24"/>
  <c r="AD491" i="24"/>
  <c r="AB494" i="24"/>
  <c r="AA472" i="24"/>
  <c r="Z482" i="24"/>
  <c r="V500" i="24"/>
  <c r="AA485" i="24"/>
  <c r="L501" i="24"/>
  <c r="X544" i="24"/>
  <c r="Y586" i="24"/>
  <c r="AD519" i="24"/>
  <c r="J583" i="24"/>
  <c r="Y533" i="24"/>
  <c r="W580" i="24"/>
  <c r="V480" i="24"/>
  <c r="S475" i="24"/>
  <c r="AD482" i="24"/>
  <c r="U487" i="24"/>
  <c r="H482" i="24"/>
  <c r="W477" i="24"/>
  <c r="H503" i="24"/>
  <c r="AA503" i="24"/>
  <c r="X478" i="24"/>
  <c r="T478" i="24"/>
  <c r="Y481" i="24"/>
  <c r="N491" i="24"/>
  <c r="L478" i="24"/>
  <c r="H544" i="24"/>
  <c r="H545" i="24"/>
  <c r="AE513" i="24"/>
  <c r="J586" i="24"/>
  <c r="AB519" i="24"/>
  <c r="S527" i="24"/>
  <c r="AE534" i="24"/>
  <c r="L553" i="24"/>
  <c r="U533" i="24"/>
  <c r="R580" i="24"/>
  <c r="U646" i="24"/>
  <c r="H665" i="24"/>
  <c r="W578" i="24"/>
  <c r="J615" i="24"/>
  <c r="Q482" i="24"/>
  <c r="P489" i="24"/>
  <c r="H611" i="24"/>
  <c r="AE494" i="24"/>
  <c r="Z499" i="24"/>
  <c r="N509" i="24"/>
  <c r="Z505" i="24"/>
  <c r="X475" i="24"/>
  <c r="AA507" i="24"/>
  <c r="R475" i="24"/>
  <c r="S507" i="24"/>
  <c r="N574" i="24"/>
  <c r="X651" i="24"/>
  <c r="J574" i="24"/>
  <c r="V476" i="24"/>
  <c r="L485" i="24"/>
  <c r="AA499" i="24"/>
  <c r="S508" i="24"/>
  <c r="AB507" i="24"/>
  <c r="L479" i="24"/>
  <c r="J486" i="24"/>
  <c r="AA509" i="24"/>
  <c r="Z503" i="24"/>
  <c r="V505" i="24"/>
  <c r="J490" i="24"/>
  <c r="H478" i="24"/>
  <c r="X545" i="24"/>
  <c r="AB516" i="24"/>
  <c r="Q472" i="24"/>
  <c r="N471" i="24"/>
  <c r="AA476" i="24"/>
  <c r="AC482" i="24"/>
  <c r="AC488" i="24"/>
  <c r="N477" i="24"/>
  <c r="Y473" i="24"/>
  <c r="AB505" i="24"/>
  <c r="AB503" i="24"/>
  <c r="S506" i="24"/>
  <c r="Z501" i="24"/>
  <c r="AB481" i="24"/>
  <c r="W544" i="24"/>
  <c r="W545" i="24"/>
  <c r="AD513" i="24"/>
  <c r="S589" i="24"/>
  <c r="AA519" i="24"/>
  <c r="V538" i="24"/>
  <c r="AC534" i="24"/>
  <c r="AB553" i="24"/>
  <c r="R533" i="24"/>
  <c r="Q580" i="24"/>
  <c r="AE650" i="24"/>
  <c r="T685" i="24"/>
  <c r="V578" i="24"/>
  <c r="Q615" i="24"/>
  <c r="X679" i="24"/>
  <c r="Z554" i="24"/>
  <c r="AE480" i="24"/>
  <c r="P486" i="24"/>
  <c r="AB552" i="24"/>
  <c r="H479" i="24"/>
  <c r="L491" i="24"/>
  <c r="W494" i="24"/>
  <c r="J489" i="24"/>
  <c r="H481" i="24"/>
  <c r="H532" i="24"/>
  <c r="V482" i="24"/>
  <c r="AC490" i="24"/>
  <c r="H654" i="24"/>
  <c r="W659" i="24"/>
  <c r="L508" i="24"/>
  <c r="W533" i="24"/>
  <c r="N609" i="24"/>
  <c r="AB482" i="24"/>
  <c r="S471" i="24"/>
  <c r="W472" i="24"/>
  <c r="Q487" i="24"/>
  <c r="Z474" i="24"/>
  <c r="H505" i="24"/>
  <c r="AD501" i="24"/>
  <c r="S486" i="24"/>
  <c r="X547" i="24"/>
  <c r="Y589" i="24"/>
  <c r="Z559" i="24"/>
  <c r="AE580" i="24"/>
  <c r="AB477" i="24"/>
  <c r="H499" i="24"/>
  <c r="L522" i="24"/>
  <c r="X471" i="24"/>
  <c r="AB490" i="24"/>
  <c r="AE485" i="24"/>
  <c r="W499" i="24"/>
  <c r="X532" i="24"/>
  <c r="R508" i="24"/>
  <c r="H572" i="24"/>
  <c r="U499" i="24"/>
  <c r="V488" i="24"/>
  <c r="Q575" i="24"/>
  <c r="T576" i="24"/>
  <c r="R479" i="24"/>
  <c r="V496" i="24"/>
  <c r="X541" i="24"/>
  <c r="X660" i="24"/>
  <c r="Z480" i="24"/>
  <c r="V503" i="24"/>
  <c r="R472" i="24"/>
  <c r="S479" i="24"/>
  <c r="Z491" i="24"/>
  <c r="S500" i="24"/>
  <c r="AB509" i="24"/>
  <c r="AA501" i="24"/>
  <c r="Y513" i="24"/>
  <c r="Z519" i="24"/>
  <c r="U556" i="24"/>
  <c r="P553" i="24"/>
  <c r="Z533" i="24"/>
  <c r="Y651" i="24"/>
  <c r="AE686" i="24"/>
  <c r="N578" i="24"/>
  <c r="R627" i="24"/>
  <c r="W690" i="24"/>
  <c r="Z473" i="24"/>
  <c r="AE473" i="24"/>
  <c r="AA480" i="24"/>
  <c r="X487" i="24"/>
  <c r="AA487" i="24"/>
  <c r="X496" i="24"/>
  <c r="X477" i="24"/>
  <c r="AD485" i="24"/>
  <c r="AC501" i="24"/>
  <c r="W488" i="24"/>
  <c r="P509" i="24"/>
  <c r="F506" i="24"/>
  <c r="G506" i="24" s="1"/>
  <c r="H489" i="24"/>
  <c r="H553" i="24"/>
  <c r="T516" i="24"/>
  <c r="V513" i="24"/>
  <c r="J589" i="24"/>
  <c r="Y519" i="24"/>
  <c r="U559" i="24"/>
  <c r="T556" i="24"/>
  <c r="S553" i="24"/>
  <c r="Z564" i="24"/>
  <c r="AC580" i="24"/>
  <c r="N661" i="24"/>
  <c r="Q690" i="24"/>
  <c r="H578" i="24"/>
  <c r="Y637" i="24"/>
  <c r="V692" i="24"/>
  <c r="F507" i="24"/>
  <c r="G507" i="24" s="1"/>
  <c r="T480" i="24"/>
  <c r="AA506" i="24"/>
  <c r="R496" i="24"/>
  <c r="AC536" i="24"/>
  <c r="AC500" i="24"/>
  <c r="W634" i="24"/>
  <c r="Y487" i="24"/>
  <c r="Y488" i="24"/>
  <c r="AC505" i="24"/>
  <c r="V490" i="24"/>
  <c r="AA520" i="24"/>
  <c r="T519" i="24"/>
  <c r="AC553" i="24"/>
  <c r="L580" i="24"/>
  <c r="AC662" i="24"/>
  <c r="R692" i="24"/>
  <c r="U649" i="24"/>
  <c r="E504" i="24"/>
  <c r="Q700" i="24"/>
  <c r="Y656" i="24"/>
  <c r="T561" i="24"/>
  <c r="Z650" i="24"/>
  <c r="J617" i="24"/>
  <c r="S546" i="24"/>
  <c r="Y600" i="24"/>
  <c r="W661" i="24"/>
  <c r="T664" i="24"/>
  <c r="U597" i="24"/>
  <c r="S560" i="24"/>
  <c r="P694" i="24"/>
  <c r="AD684" i="24"/>
  <c r="R665" i="24"/>
  <c r="L642" i="24"/>
  <c r="N619" i="24"/>
  <c r="V691" i="24"/>
  <c r="AC671" i="24"/>
  <c r="Z654" i="24"/>
  <c r="AE618" i="24"/>
  <c r="AD582" i="24"/>
  <c r="R647" i="24"/>
  <c r="Z613" i="24"/>
  <c r="P572" i="24"/>
  <c r="AA574" i="24"/>
  <c r="Y595" i="24"/>
  <c r="F533" i="24"/>
  <c r="D154" i="24" s="1"/>
  <c r="G154" i="24" s="1"/>
  <c r="Y691" i="24"/>
  <c r="T700" i="24"/>
  <c r="Z656" i="24"/>
  <c r="Z633" i="24"/>
  <c r="AA650" i="24"/>
  <c r="AB613" i="24"/>
  <c r="AA546" i="24"/>
  <c r="AD600" i="24"/>
  <c r="T661" i="24"/>
  <c r="Y658" i="24"/>
  <c r="U596" i="24"/>
  <c r="AC560" i="24"/>
  <c r="Q694" i="24"/>
  <c r="V683" i="24"/>
  <c r="S665" i="24"/>
  <c r="H640" i="24"/>
  <c r="AD619" i="24"/>
  <c r="S691" i="24"/>
  <c r="H669" i="24"/>
  <c r="S652" i="24"/>
  <c r="P617" i="24"/>
  <c r="L582" i="24"/>
  <c r="S647" i="24"/>
  <c r="AE613" i="24"/>
  <c r="AD572" i="24"/>
  <c r="J570" i="24"/>
  <c r="W595" i="24"/>
  <c r="V547" i="24"/>
  <c r="V552" i="24"/>
  <c r="S528" i="24"/>
  <c r="H696" i="24"/>
  <c r="T642" i="24"/>
  <c r="X556" i="24"/>
  <c r="U536" i="24"/>
  <c r="AB577" i="24"/>
  <c r="AD516" i="24"/>
  <c r="T562" i="24"/>
  <c r="Z537" i="24"/>
  <c r="P531" i="24"/>
  <c r="AB677" i="24"/>
  <c r="AC687" i="24"/>
  <c r="AC690" i="24"/>
  <c r="T604" i="24"/>
  <c r="N511" i="24"/>
  <c r="AE528" i="24"/>
  <c r="F522" i="24"/>
  <c r="D143" i="24" s="1"/>
  <c r="G143" i="24" s="1"/>
  <c r="V520" i="24"/>
  <c r="T630" i="24"/>
  <c r="R633" i="24"/>
  <c r="AB646" i="24"/>
  <c r="X604" i="24"/>
  <c r="AC699" i="24"/>
  <c r="N681" i="24"/>
  <c r="V620" i="24"/>
  <c r="J585" i="24"/>
  <c r="Q525" i="24"/>
  <c r="P515" i="24"/>
  <c r="AA692" i="24"/>
  <c r="AD591" i="24"/>
  <c r="W548" i="24"/>
  <c r="W653" i="24"/>
  <c r="AC641" i="24"/>
  <c r="AC550" i="24"/>
  <c r="AE697" i="24"/>
  <c r="R666" i="24"/>
  <c r="R606" i="24"/>
  <c r="AC568" i="24"/>
  <c r="S688" i="24"/>
  <c r="AE656" i="24"/>
  <c r="J626" i="24"/>
  <c r="AB584" i="24"/>
  <c r="AC557" i="24"/>
  <c r="L666" i="24"/>
  <c r="J608" i="24"/>
  <c r="AA637" i="24"/>
  <c r="R660" i="24"/>
  <c r="W586" i="24"/>
  <c r="AC630" i="24"/>
  <c r="R685" i="24"/>
  <c r="AE586" i="24"/>
  <c r="AA689" i="24"/>
  <c r="AB602" i="24"/>
  <c r="AD511" i="24"/>
  <c r="P514" i="24"/>
  <c r="Z520" i="24"/>
  <c r="Y684" i="24"/>
  <c r="V632" i="24"/>
  <c r="N646" i="24"/>
  <c r="J604" i="24"/>
  <c r="U626" i="24"/>
  <c r="AB681" i="24"/>
  <c r="Y620" i="24"/>
  <c r="W693" i="24"/>
  <c r="Y585" i="24"/>
  <c r="T525" i="24"/>
  <c r="AD515" i="24"/>
  <c r="H692" i="24"/>
  <c r="AA591" i="24"/>
  <c r="H548" i="24"/>
  <c r="T633" i="24"/>
  <c r="U607" i="24"/>
  <c r="AD550" i="24"/>
  <c r="N697" i="24"/>
  <c r="R664" i="24"/>
  <c r="Z605" i="24"/>
  <c r="H568" i="24"/>
  <c r="H687" i="24"/>
  <c r="L656" i="24"/>
  <c r="R625" i="24"/>
  <c r="P666" i="24"/>
  <c r="AD578" i="24"/>
  <c r="L633" i="24"/>
  <c r="U601" i="24"/>
  <c r="X606" i="24"/>
  <c r="V546" i="24"/>
  <c r="R600" i="24"/>
  <c r="V644" i="24"/>
  <c r="T622" i="24"/>
  <c r="L596" i="24"/>
  <c r="T560" i="24"/>
  <c r="P693" i="24"/>
  <c r="R679" i="24"/>
  <c r="U663" i="24"/>
  <c r="AC640" i="24"/>
  <c r="L619" i="24"/>
  <c r="X689" i="24"/>
  <c r="AA669" i="24"/>
  <c r="L650" i="24"/>
  <c r="L614" i="24"/>
  <c r="AE582" i="24"/>
  <c r="L645" i="24"/>
  <c r="Y603" i="24"/>
  <c r="W577" i="24"/>
  <c r="R570" i="24"/>
  <c r="AC595" i="24"/>
  <c r="AC547" i="24"/>
  <c r="J552" i="24"/>
  <c r="H678" i="24"/>
  <c r="X690" i="24"/>
  <c r="U624" i="24"/>
  <c r="R556" i="24"/>
  <c r="V536" i="24"/>
  <c r="Y573" i="24"/>
  <c r="S516" i="24"/>
  <c r="J558" i="24"/>
  <c r="W519" i="24"/>
  <c r="AD527" i="24"/>
  <c r="X540" i="24"/>
  <c r="AC522" i="24"/>
  <c r="H626" i="24"/>
  <c r="X675" i="24"/>
  <c r="S666" i="24"/>
  <c r="Y641" i="24"/>
  <c r="L604" i="24"/>
  <c r="AA613" i="24"/>
  <c r="V668" i="24"/>
  <c r="Y609" i="24"/>
  <c r="Y626" i="24"/>
  <c r="R585" i="24"/>
  <c r="J525" i="24"/>
  <c r="AE515" i="24"/>
  <c r="AB591" i="24"/>
  <c r="AE548" i="24"/>
  <c r="W625" i="24"/>
  <c r="AB605" i="24"/>
  <c r="V701" i="24"/>
  <c r="Q653" i="24"/>
  <c r="AA620" i="24"/>
  <c r="N584" i="24"/>
  <c r="H543" i="24"/>
  <c r="AE671" i="24"/>
  <c r="AD621" i="24"/>
  <c r="W654" i="24"/>
  <c r="AC578" i="24"/>
  <c r="N633" i="24"/>
  <c r="Q601" i="24"/>
  <c r="W606" i="24"/>
  <c r="AB546" i="24"/>
  <c r="AA600" i="24"/>
  <c r="Y630" i="24"/>
  <c r="S618" i="24"/>
  <c r="T596" i="24"/>
  <c r="W560" i="24"/>
  <c r="S686" i="24"/>
  <c r="H676" i="24"/>
  <c r="Y660" i="24"/>
  <c r="AD640" i="24"/>
  <c r="Q617" i="24"/>
  <c r="AE689" i="24"/>
  <c r="AB669" i="24"/>
  <c r="Z648" i="24"/>
  <c r="Q614" i="24"/>
  <c r="H582" i="24"/>
  <c r="N645" i="24"/>
  <c r="N603" i="24"/>
  <c r="L577" i="24"/>
  <c r="AB570" i="24"/>
  <c r="AD595" i="24"/>
  <c r="Y547" i="24"/>
  <c r="Q552" i="24"/>
  <c r="H672" i="24"/>
  <c r="AD680" i="24"/>
  <c r="AA627" i="24"/>
  <c r="N573" i="24"/>
  <c r="L611" i="24"/>
  <c r="AB653" i="24"/>
  <c r="Q693" i="24"/>
  <c r="AB621" i="24"/>
  <c r="AB684" i="24"/>
  <c r="L677" i="24"/>
  <c r="F554" i="24"/>
  <c r="G554" i="24" s="1"/>
  <c r="N680" i="24"/>
  <c r="AB588" i="24"/>
  <c r="R511" i="24"/>
  <c r="AC679" i="24"/>
  <c r="N520" i="24"/>
  <c r="N514" i="24"/>
  <c r="N626" i="24"/>
  <c r="V659" i="24"/>
  <c r="W588" i="24"/>
  <c r="AD524" i="24"/>
  <c r="Y677" i="24"/>
  <c r="P520" i="24"/>
  <c r="V544" i="24"/>
  <c r="AB626" i="24"/>
  <c r="W650" i="24"/>
  <c r="L663" i="24"/>
  <c r="H635" i="24"/>
  <c r="AC598" i="24"/>
  <c r="X612" i="24"/>
  <c r="S628" i="24"/>
  <c r="N549" i="24"/>
  <c r="U585" i="24"/>
  <c r="Z525" i="24"/>
  <c r="AC515" i="24"/>
  <c r="Z692" i="24"/>
  <c r="Q591" i="24"/>
  <c r="P631" i="24"/>
  <c r="J641" i="24"/>
  <c r="U651" i="24"/>
  <c r="AE691" i="24"/>
  <c r="R544" i="24"/>
  <c r="AE624" i="24"/>
  <c r="AB676" i="24"/>
  <c r="AE622" i="24"/>
  <c r="Z563" i="24"/>
  <c r="Q611" i="24"/>
  <c r="AD636" i="24"/>
  <c r="AA684" i="24"/>
  <c r="S694" i="24"/>
  <c r="AC618" i="24"/>
  <c r="W678" i="24"/>
  <c r="AD674" i="24"/>
  <c r="V582" i="24"/>
  <c r="N617" i="24"/>
  <c r="T657" i="24"/>
  <c r="N691" i="24"/>
  <c r="T540" i="24"/>
  <c r="AC672" i="24"/>
  <c r="H593" i="24"/>
  <c r="AD559" i="24"/>
  <c r="F608" i="24"/>
  <c r="S636" i="24"/>
  <c r="J683" i="24"/>
  <c r="P691" i="24"/>
  <c r="AD618" i="24"/>
  <c r="AA677" i="24"/>
  <c r="L672" i="24"/>
  <c r="AC554" i="24"/>
  <c r="J676" i="24"/>
  <c r="AD586" i="24"/>
  <c r="R669" i="24"/>
  <c r="L583" i="24"/>
  <c r="AE646" i="24"/>
  <c r="U634" i="24"/>
  <c r="S657" i="24"/>
  <c r="AD521" i="24"/>
  <c r="AC626" i="24"/>
  <c r="AB663" i="24"/>
  <c r="U635" i="24"/>
  <c r="J593" i="24"/>
  <c r="AA612" i="24"/>
  <c r="AA628" i="24"/>
  <c r="Q549" i="24"/>
  <c r="Z585" i="24"/>
  <c r="AD525" i="24"/>
  <c r="J515" i="24"/>
  <c r="X688" i="24"/>
  <c r="X590" i="24"/>
  <c r="AC644" i="24"/>
  <c r="Y521" i="24"/>
  <c r="H697" i="24"/>
  <c r="Y632" i="24"/>
  <c r="T663" i="24"/>
  <c r="Q633" i="24"/>
  <c r="Y593" i="24"/>
  <c r="L612" i="24"/>
  <c r="U613" i="24"/>
  <c r="P549" i="24"/>
  <c r="AB585" i="24"/>
  <c r="T515" i="24"/>
  <c r="P688" i="24"/>
  <c r="Q590" i="24"/>
  <c r="Z548" i="24"/>
  <c r="Z592" i="24"/>
  <c r="P670" i="24"/>
  <c r="Z532" i="24"/>
  <c r="Q592" i="24"/>
  <c r="F521" i="24"/>
  <c r="D142" i="24" s="1"/>
  <c r="G142" i="24" s="1"/>
  <c r="S566" i="24"/>
  <c r="S648" i="24"/>
  <c r="AA575" i="24"/>
  <c r="AB535" i="24"/>
  <c r="L586" i="24"/>
  <c r="AD565" i="24"/>
  <c r="T676" i="24"/>
  <c r="Q680" i="24"/>
  <c r="AA581" i="24"/>
  <c r="V609" i="24"/>
  <c r="AB650" i="24"/>
  <c r="AA542" i="24"/>
  <c r="Z658" i="24"/>
  <c r="AA571" i="24"/>
  <c r="AA576" i="24"/>
  <c r="P704" i="24"/>
  <c r="AD539" i="24"/>
  <c r="AB544" i="24"/>
  <c r="V623" i="24"/>
  <c r="X575" i="24"/>
  <c r="S535" i="24"/>
  <c r="AD583" i="24"/>
  <c r="Q565" i="24"/>
  <c r="AB664" i="24"/>
  <c r="L679" i="24"/>
  <c r="T580" i="24"/>
  <c r="R609" i="24"/>
  <c r="L643" i="24"/>
  <c r="AC542" i="24"/>
  <c r="AA654" i="24"/>
  <c r="N571" i="24"/>
  <c r="X551" i="24"/>
  <c r="R548" i="24"/>
  <c r="U695" i="24"/>
  <c r="AD592" i="24"/>
  <c r="S664" i="24"/>
  <c r="P684" i="24"/>
  <c r="Y646" i="24"/>
  <c r="R594" i="24"/>
  <c r="AC680" i="24"/>
  <c r="AA634" i="24"/>
  <c r="Q606" i="24"/>
  <c r="S557" i="24"/>
  <c r="V543" i="24"/>
  <c r="F589" i="24"/>
  <c r="D210" i="24" s="1"/>
  <c r="G210" i="24" s="1"/>
  <c r="N598" i="24"/>
  <c r="X603" i="24"/>
  <c r="Y561" i="24"/>
  <c r="X653" i="24"/>
  <c r="Q555" i="24"/>
  <c r="X668" i="24"/>
  <c r="R599" i="24"/>
  <c r="W609" i="24"/>
  <c r="AA563" i="24"/>
  <c r="J673" i="24"/>
  <c r="N651" i="24"/>
  <c r="U623" i="24"/>
  <c r="Q702" i="24"/>
  <c r="F682" i="24"/>
  <c r="G682" i="24" s="1"/>
  <c r="AA690" i="24"/>
  <c r="L704" i="24"/>
  <c r="AE702" i="24"/>
  <c r="AE687" i="24"/>
  <c r="AA624" i="24"/>
  <c r="N611" i="24"/>
  <c r="L535" i="24"/>
  <c r="S582" i="24"/>
  <c r="P624" i="24"/>
  <c r="S676" i="24"/>
  <c r="W562" i="24"/>
  <c r="AE595" i="24"/>
  <c r="U638" i="24"/>
  <c r="AD653" i="24"/>
  <c r="AD651" i="24"/>
  <c r="AE571" i="24"/>
  <c r="T554" i="24"/>
  <c r="X579" i="24"/>
  <c r="P587" i="24"/>
  <c r="X578" i="24"/>
  <c r="AB575" i="24"/>
  <c r="AA688" i="24"/>
  <c r="Y524" i="24"/>
  <c r="Q603" i="24"/>
  <c r="AA673" i="24"/>
  <c r="J609" i="24"/>
  <c r="N547" i="24"/>
  <c r="N535" i="24"/>
  <c r="X581" i="24"/>
  <c r="T565" i="24"/>
  <c r="Q624" i="24"/>
  <c r="U673" i="24"/>
  <c r="F560" i="24"/>
  <c r="D181" i="24" s="1"/>
  <c r="G181" i="24" s="1"/>
  <c r="AD580" i="24"/>
  <c r="AA635" i="24"/>
  <c r="AE648" i="24"/>
  <c r="T522" i="24"/>
  <c r="Z571" i="24"/>
  <c r="V680" i="24"/>
  <c r="P521" i="24"/>
  <c r="P589" i="24"/>
  <c r="AB666" i="24"/>
  <c r="AD606" i="24"/>
  <c r="AD672" i="24"/>
  <c r="AB627" i="24"/>
  <c r="AE581" i="24"/>
  <c r="X562" i="24"/>
  <c r="T624" i="24"/>
  <c r="N672" i="24"/>
  <c r="P698" i="24"/>
  <c r="Y631" i="24"/>
  <c r="F568" i="24"/>
  <c r="AB703" i="24"/>
  <c r="R565" i="24"/>
  <c r="AB689" i="24"/>
  <c r="F601" i="24"/>
  <c r="G601" i="24" s="1"/>
  <c r="AD650" i="24"/>
  <c r="AC576" i="24"/>
  <c r="R558" i="24"/>
  <c r="AE608" i="24"/>
  <c r="AA670" i="24"/>
  <c r="P558" i="24"/>
  <c r="Z673" i="24"/>
  <c r="P628" i="24"/>
  <c r="AB644" i="24"/>
  <c r="T566" i="24"/>
  <c r="AC531" i="24"/>
  <c r="L692" i="24"/>
  <c r="AD703" i="24"/>
  <c r="S581" i="24"/>
  <c r="Z646" i="24"/>
  <c r="P604" i="24"/>
  <c r="P595" i="24"/>
  <c r="V695" i="24"/>
  <c r="U680" i="24"/>
  <c r="Z556" i="24"/>
  <c r="H600" i="24"/>
  <c r="P663" i="24"/>
  <c r="P534" i="24"/>
  <c r="Q619" i="24"/>
  <c r="AA621" i="24"/>
  <c r="Q698" i="24"/>
  <c r="P641" i="24"/>
  <c r="L617" i="24"/>
  <c r="T615" i="24"/>
  <c r="L703" i="24"/>
  <c r="T581" i="24"/>
  <c r="U615" i="24"/>
  <c r="V595" i="24"/>
  <c r="F690" i="24"/>
  <c r="G690" i="24" s="1"/>
  <c r="AC678" i="24"/>
  <c r="N516" i="24"/>
  <c r="AB628" i="24"/>
  <c r="AC600" i="24"/>
  <c r="AD661" i="24"/>
  <c r="W619" i="24"/>
  <c r="J616" i="24"/>
  <c r="Q648" i="24"/>
  <c r="F593" i="24"/>
  <c r="D214" i="24" s="1"/>
  <c r="G214" i="24" s="1"/>
  <c r="AE679" i="24"/>
  <c r="AC579" i="24"/>
  <c r="Z695" i="24"/>
  <c r="AC703" i="24"/>
  <c r="T541" i="24"/>
  <c r="L574" i="24"/>
  <c r="P537" i="24"/>
  <c r="F688" i="24"/>
  <c r="G688" i="24" s="1"/>
  <c r="F678" i="24"/>
  <c r="G678" i="24" s="1"/>
  <c r="Q628" i="24"/>
  <c r="S597" i="24"/>
  <c r="Q660" i="24"/>
  <c r="N616" i="24"/>
  <c r="V648" i="24"/>
  <c r="Z636" i="24"/>
  <c r="AD545" i="24"/>
  <c r="L541" i="24"/>
  <c r="Z530" i="24"/>
  <c r="F541" i="24"/>
  <c r="L540" i="24"/>
  <c r="N644" i="24"/>
  <c r="Q631" i="24"/>
  <c r="T517" i="24"/>
  <c r="Q554" i="24"/>
  <c r="W662" i="24"/>
  <c r="W582" i="24"/>
  <c r="S643" i="24"/>
  <c r="F695" i="24"/>
  <c r="G695" i="24" s="1"/>
  <c r="AA679" i="24"/>
  <c r="Z676" i="24"/>
  <c r="AD662" i="24"/>
  <c r="Z587" i="24"/>
  <c r="V645" i="24"/>
  <c r="P613" i="24"/>
  <c r="R703" i="24"/>
  <c r="AC613" i="24"/>
  <c r="L628" i="24"/>
  <c r="P545" i="24"/>
  <c r="Q541" i="24"/>
  <c r="P588" i="24"/>
  <c r="Z643" i="24"/>
  <c r="L640" i="24"/>
  <c r="AB554" i="24"/>
  <c r="N545" i="24"/>
  <c r="F542" i="24"/>
  <c r="D163" i="24" s="1"/>
  <c r="G163" i="24" s="1"/>
  <c r="N618" i="24"/>
  <c r="AB630" i="24"/>
  <c r="V652" i="24"/>
  <c r="AD604" i="24"/>
  <c r="R697" i="24"/>
  <c r="AD526" i="24"/>
  <c r="AE652" i="24"/>
  <c r="J643" i="24"/>
  <c r="Z690" i="24"/>
  <c r="AB638" i="24"/>
  <c r="R542" i="24"/>
  <c r="Y604" i="24"/>
  <c r="H630" i="24"/>
  <c r="Y652" i="24"/>
  <c r="X599" i="24"/>
  <c r="AC612" i="24"/>
  <c r="AC549" i="24"/>
  <c r="AA525" i="24"/>
  <c r="P512" i="24"/>
  <c r="AB606" i="24"/>
  <c r="AC548" i="24"/>
  <c r="W679" i="24"/>
  <c r="W677" i="24"/>
  <c r="V637" i="24"/>
  <c r="W568" i="24"/>
  <c r="P686" i="24"/>
  <c r="H634" i="24"/>
  <c r="Z596" i="24"/>
  <c r="AB557" i="24"/>
  <c r="P566" i="24"/>
  <c r="AE643" i="24"/>
  <c r="U662" i="24"/>
  <c r="AD608" i="24"/>
  <c r="S542" i="24"/>
  <c r="AA511" i="24"/>
  <c r="T530" i="24"/>
  <c r="AA598" i="24"/>
  <c r="W630" i="24"/>
  <c r="V649" i="24"/>
  <c r="AC597" i="24"/>
  <c r="U605" i="24"/>
  <c r="V682" i="24"/>
  <c r="N525" i="24"/>
  <c r="AD512" i="24"/>
  <c r="AB601" i="24"/>
  <c r="AD548" i="24"/>
  <c r="Q679" i="24"/>
  <c r="Q671" i="24"/>
  <c r="AA685" i="24"/>
  <c r="L637" i="24"/>
  <c r="AD568" i="24"/>
  <c r="U685" i="24"/>
  <c r="X634" i="24"/>
  <c r="AE594" i="24"/>
  <c r="AB555" i="24"/>
  <c r="V613" i="24"/>
  <c r="U598" i="24"/>
  <c r="AA592" i="24"/>
  <c r="AE561" i="24"/>
  <c r="W656" i="24"/>
  <c r="H606" i="24"/>
  <c r="J546" i="24"/>
  <c r="AA599" i="24"/>
  <c r="V688" i="24"/>
  <c r="Q597" i="24"/>
  <c r="Y560" i="24"/>
  <c r="U692" i="24"/>
  <c r="Q676" i="24"/>
  <c r="L651" i="24"/>
  <c r="L623" i="24"/>
  <c r="T694" i="24"/>
  <c r="S670" i="24"/>
  <c r="L647" i="24"/>
  <c r="N606" i="24"/>
  <c r="X703" i="24"/>
  <c r="AB622" i="24"/>
  <c r="V580" i="24"/>
  <c r="P574" i="24"/>
  <c r="S595" i="24"/>
  <c r="Q547" i="24"/>
  <c r="J550" i="24"/>
  <c r="X642" i="24"/>
  <c r="H627" i="24"/>
  <c r="Y587" i="24"/>
  <c r="AD569" i="24"/>
  <c r="H598" i="24"/>
  <c r="P540" i="24"/>
  <c r="W571" i="24"/>
  <c r="R537" i="24"/>
  <c r="J531" i="24"/>
  <c r="AD542" i="24"/>
  <c r="Y574" i="24"/>
  <c r="AB524" i="24"/>
  <c r="X513" i="24"/>
  <c r="Q527" i="24"/>
  <c r="F535" i="24"/>
  <c r="G535" i="24" s="1"/>
  <c r="L521" i="24"/>
  <c r="H523" i="24"/>
  <c r="L487" i="24"/>
  <c r="N510" i="24"/>
  <c r="W473" i="24"/>
  <c r="J472" i="24"/>
  <c r="T505" i="24"/>
  <c r="Y501" i="24"/>
  <c r="H491" i="24"/>
  <c r="AC510" i="24"/>
  <c r="P492" i="24"/>
  <c r="R507" i="24"/>
  <c r="J503" i="24"/>
  <c r="Q476" i="24"/>
  <c r="P472" i="24"/>
  <c r="AE489" i="24"/>
  <c r="R499" i="24"/>
  <c r="AA666" i="24"/>
  <c r="S662" i="24"/>
  <c r="R583" i="24"/>
  <c r="L511" i="24"/>
  <c r="V530" i="24"/>
  <c r="AD537" i="24"/>
  <c r="H632" i="24"/>
  <c r="P649" i="24"/>
  <c r="AE596" i="24"/>
  <c r="R605" i="24"/>
  <c r="H664" i="24"/>
  <c r="L525" i="24"/>
  <c r="Q512" i="24"/>
  <c r="J591" i="24"/>
  <c r="H701" i="24"/>
  <c r="T675" i="24"/>
  <c r="H670" i="24"/>
  <c r="H683" i="24"/>
  <c r="P637" i="24"/>
  <c r="P568" i="24"/>
  <c r="AE684" i="24"/>
  <c r="P634" i="24"/>
  <c r="AE593" i="24"/>
  <c r="W543" i="24"/>
  <c r="Y613" i="24"/>
  <c r="V598" i="24"/>
  <c r="X591" i="24"/>
  <c r="N561" i="24"/>
  <c r="H650" i="24"/>
  <c r="V606" i="24"/>
  <c r="S697" i="24"/>
  <c r="Q599" i="24"/>
  <c r="R682" i="24"/>
  <c r="AE597" i="24"/>
  <c r="L560" i="24"/>
  <c r="N682" i="24"/>
  <c r="P665" i="24"/>
  <c r="Y514" i="24"/>
  <c r="L514" i="24"/>
  <c r="V532" i="24"/>
  <c r="X632" i="24"/>
  <c r="AE649" i="24"/>
  <c r="N593" i="24"/>
  <c r="S605" i="24"/>
  <c r="X664" i="24"/>
  <c r="Y525" i="24"/>
  <c r="AE512" i="24"/>
  <c r="W591" i="24"/>
  <c r="X701" i="24"/>
  <c r="Y661" i="24"/>
  <c r="X670" i="24"/>
  <c r="X683" i="24"/>
  <c r="AE637" i="24"/>
  <c r="R568" i="24"/>
  <c r="W683" i="24"/>
  <c r="AC634" i="24"/>
  <c r="AB592" i="24"/>
  <c r="X543" i="24"/>
  <c r="V589" i="24"/>
  <c r="W598" i="24"/>
  <c r="R590" i="24"/>
  <c r="P561" i="24"/>
  <c r="Y650" i="24"/>
  <c r="Z606" i="24"/>
  <c r="U690" i="24"/>
  <c r="AE599" i="24"/>
  <c r="Y681" i="24"/>
  <c r="R597" i="24"/>
  <c r="R560" i="24"/>
  <c r="W681" i="24"/>
  <c r="L676" i="24"/>
  <c r="AB651" i="24"/>
  <c r="P623" i="24"/>
  <c r="Q692" i="24"/>
  <c r="L669" i="24"/>
  <c r="Z645" i="24"/>
  <c r="V604" i="24"/>
  <c r="W703" i="24"/>
  <c r="AC622" i="24"/>
  <c r="AA580" i="24"/>
  <c r="R574" i="24"/>
  <c r="H595" i="24"/>
  <c r="T547" i="24"/>
  <c r="AA545" i="24"/>
  <c r="X614" i="24"/>
  <c r="Q627" i="24"/>
  <c r="AB587" i="24"/>
  <c r="AB569" i="24"/>
  <c r="AA586" i="24"/>
  <c r="R538" i="24"/>
  <c r="AB566" i="24"/>
  <c r="AA537" i="24"/>
  <c r="N531" i="24"/>
  <c r="T542" i="24"/>
  <c r="AB574" i="24"/>
  <c r="AE524" i="24"/>
  <c r="S513" i="24"/>
  <c r="AC527" i="24"/>
  <c r="Z527" i="24"/>
  <c r="Q521" i="24"/>
  <c r="W550" i="24"/>
  <c r="W520" i="24"/>
  <c r="J476" i="24"/>
  <c r="J499" i="24"/>
  <c r="V473" i="24"/>
  <c r="AC481" i="24"/>
  <c r="R481" i="24"/>
  <c r="L472" i="24"/>
  <c r="Z506" i="24"/>
  <c r="AC485" i="24"/>
  <c r="X510" i="24"/>
  <c r="Y508" i="24"/>
  <c r="T508" i="24"/>
  <c r="N488" i="24"/>
  <c r="Y486" i="24"/>
  <c r="W500" i="24"/>
  <c r="R595" i="24"/>
  <c r="L565" i="24"/>
  <c r="Z534" i="24"/>
  <c r="Z511" i="24"/>
  <c r="S511" i="24"/>
  <c r="J632" i="24"/>
  <c r="R649" i="24"/>
  <c r="AB593" i="24"/>
  <c r="L605" i="24"/>
  <c r="P664" i="24"/>
  <c r="AB525" i="24"/>
  <c r="R512" i="24"/>
  <c r="S591" i="24"/>
  <c r="R701" i="24"/>
  <c r="V653" i="24"/>
  <c r="AC670" i="24"/>
  <c r="R683" i="24"/>
  <c r="L626" i="24"/>
  <c r="U568" i="24"/>
  <c r="AE682" i="24"/>
  <c r="Q634" i="24"/>
  <c r="Z591" i="24"/>
  <c r="R543" i="24"/>
  <c r="L589" i="24"/>
  <c r="X598" i="24"/>
  <c r="R589" i="24"/>
  <c r="Q561" i="24"/>
  <c r="V650" i="24"/>
  <c r="AA606" i="24"/>
  <c r="N690" i="24"/>
  <c r="L599" i="24"/>
  <c r="H677" i="24"/>
  <c r="L597" i="24"/>
  <c r="Q560" i="24"/>
  <c r="U679" i="24"/>
  <c r="AE676" i="24"/>
  <c r="P651" i="24"/>
  <c r="J622" i="24"/>
  <c r="H691" i="24"/>
  <c r="N669" i="24"/>
  <c r="L644" i="24"/>
  <c r="V603" i="24"/>
  <c r="H682" i="24"/>
  <c r="H620" i="24"/>
  <c r="F572" i="24"/>
  <c r="D193" i="24" s="1"/>
  <c r="G193" i="24" s="1"/>
  <c r="Z574" i="24"/>
  <c r="L595" i="24"/>
  <c r="Z547" i="24"/>
  <c r="AC545" i="24"/>
  <c r="N614" i="24"/>
  <c r="AD627" i="24"/>
  <c r="H587" i="24"/>
  <c r="U569" i="24"/>
  <c r="F586" i="24"/>
  <c r="G586" i="24" s="1"/>
  <c r="Y538" i="24"/>
  <c r="J562" i="24"/>
  <c r="N537" i="24"/>
  <c r="S531" i="24"/>
  <c r="W540" i="24"/>
  <c r="U574" i="24"/>
  <c r="P524" i="24"/>
  <c r="T513" i="24"/>
  <c r="R527" i="24"/>
  <c r="V526" i="24"/>
  <c r="AE521" i="24"/>
  <c r="H550" i="24"/>
  <c r="H520" i="24"/>
  <c r="T486" i="24"/>
  <c r="L494" i="24"/>
  <c r="W507" i="24"/>
  <c r="V494" i="24"/>
  <c r="W496" i="24"/>
  <c r="X506" i="24"/>
  <c r="AD494" i="24"/>
  <c r="H508" i="24"/>
  <c r="H507" i="24"/>
  <c r="P501" i="24"/>
  <c r="Q500" i="24"/>
  <c r="AA489" i="24"/>
  <c r="AE500" i="24"/>
  <c r="V702" i="24"/>
  <c r="U595" i="24"/>
  <c r="J534" i="24"/>
  <c r="AB698" i="24"/>
  <c r="N590" i="24"/>
  <c r="R524" i="24"/>
  <c r="AC521" i="24"/>
  <c r="Z632" i="24"/>
  <c r="T647" i="24"/>
  <c r="X593" i="24"/>
  <c r="AE605" i="24"/>
  <c r="AC664" i="24"/>
  <c r="AC525" i="24"/>
  <c r="S512" i="24"/>
  <c r="S590" i="24"/>
  <c r="AE701" i="24"/>
  <c r="S650" i="24"/>
  <c r="Q670" i="24"/>
  <c r="AE683" i="24"/>
  <c r="T625" i="24"/>
  <c r="T568" i="24"/>
  <c r="J682" i="24"/>
  <c r="AD634" i="24"/>
  <c r="AA590" i="24"/>
  <c r="U543" i="24"/>
  <c r="AC589" i="24"/>
  <c r="Q598" i="24"/>
  <c r="L585" i="24"/>
  <c r="W561" i="24"/>
  <c r="AA622" i="24"/>
  <c r="Y606" i="24"/>
  <c r="AD690" i="24"/>
  <c r="U699" i="24"/>
  <c r="X677" i="24"/>
  <c r="AD597" i="24"/>
  <c r="U560" i="24"/>
  <c r="S675" i="24"/>
  <c r="P675" i="24"/>
  <c r="AE651" i="24"/>
  <c r="S621" i="24"/>
  <c r="X691" i="24"/>
  <c r="J669" i="24"/>
  <c r="AD642" i="24"/>
  <c r="H601" i="24"/>
  <c r="X682" i="24"/>
  <c r="X620" i="24"/>
  <c r="X572" i="24"/>
  <c r="AC574" i="24"/>
  <c r="Z577" i="24"/>
  <c r="AB547" i="24"/>
  <c r="R545" i="24"/>
  <c r="AB614" i="24"/>
  <c r="H624" i="24"/>
  <c r="AA587" i="24"/>
  <c r="AE566" i="24"/>
  <c r="V583" i="24"/>
  <c r="Q538" i="24"/>
  <c r="Y562" i="24"/>
  <c r="AE537" i="24"/>
  <c r="T531" i="24"/>
  <c r="H540" i="24"/>
  <c r="J572" i="24"/>
  <c r="U524" i="24"/>
  <c r="U513" i="24"/>
  <c r="AD517" i="24"/>
  <c r="R526" i="24"/>
  <c r="Z516" i="24"/>
  <c r="X550" i="24"/>
  <c r="X520" i="24"/>
  <c r="U473" i="24"/>
  <c r="P485" i="24"/>
  <c r="AA490" i="24"/>
  <c r="V501" i="24"/>
  <c r="P508" i="24"/>
  <c r="Y478" i="24"/>
  <c r="P506" i="24"/>
  <c r="P507" i="24"/>
  <c r="L646" i="24"/>
  <c r="H556" i="24"/>
  <c r="N627" i="24"/>
  <c r="H590" i="24"/>
  <c r="AA524" i="24"/>
  <c r="AD514" i="24"/>
  <c r="AB632" i="24"/>
  <c r="H646" i="24"/>
  <c r="Z593" i="24"/>
  <c r="P605" i="24"/>
  <c r="Q664" i="24"/>
  <c r="T512" i="24"/>
  <c r="W590" i="24"/>
  <c r="S701" i="24"/>
  <c r="X641" i="24"/>
  <c r="AD670" i="24"/>
  <c r="S683" i="24"/>
  <c r="Q622" i="24"/>
  <c r="V568" i="24"/>
  <c r="U681" i="24"/>
  <c r="Z634" i="24"/>
  <c r="U584" i="24"/>
  <c r="Y543" i="24"/>
  <c r="N589" i="24"/>
  <c r="Z569" i="24"/>
  <c r="Z561" i="24"/>
  <c r="AB618" i="24"/>
  <c r="AC606" i="24"/>
  <c r="W675" i="24"/>
  <c r="R693" i="24"/>
  <c r="R677" i="24"/>
  <c r="N597" i="24"/>
  <c r="X560" i="24"/>
  <c r="AA674" i="24"/>
  <c r="U674" i="24"/>
  <c r="R651" i="24"/>
  <c r="Z620" i="24"/>
  <c r="W691" i="24"/>
  <c r="AD669" i="24"/>
  <c r="J642" i="24"/>
  <c r="L600" i="24"/>
  <c r="P682" i="24"/>
  <c r="N620" i="24"/>
  <c r="AC572" i="24"/>
  <c r="Y570" i="24"/>
  <c r="J564" i="24"/>
  <c r="W530" i="24"/>
  <c r="S545" i="24"/>
  <c r="V553" i="24"/>
  <c r="X624" i="24"/>
  <c r="Q587" i="24"/>
  <c r="L566" i="24"/>
  <c r="W581" i="24"/>
  <c r="T538" i="24"/>
  <c r="N562" i="24"/>
  <c r="V537" i="24"/>
  <c r="F527" i="24"/>
  <c r="D148" i="24" s="1"/>
  <c r="G148" i="24" s="1"/>
  <c r="R540" i="24"/>
  <c r="Y572" i="24"/>
  <c r="S524" i="24"/>
  <c r="L513" i="24"/>
  <c r="W522" i="24"/>
  <c r="Y526" i="24"/>
  <c r="V516" i="24"/>
  <c r="W547" i="24"/>
  <c r="W517" i="24"/>
  <c r="Q485" i="24"/>
  <c r="H496" i="24"/>
  <c r="J494" i="24"/>
  <c r="X481" i="24"/>
  <c r="X501" i="24"/>
  <c r="V506" i="24"/>
  <c r="Y510" i="24"/>
  <c r="U478" i="24"/>
  <c r="N501" i="24"/>
  <c r="T475" i="24"/>
  <c r="U500" i="24"/>
  <c r="U488" i="24"/>
  <c r="N662" i="24"/>
  <c r="Y695" i="24"/>
  <c r="W556" i="24"/>
  <c r="F613" i="24"/>
  <c r="G613" i="24" s="1"/>
  <c r="Z572" i="24"/>
  <c r="P519" i="24"/>
  <c r="N632" i="24"/>
  <c r="X646" i="24"/>
  <c r="V593" i="24"/>
  <c r="AD599" i="24"/>
  <c r="AD664" i="24"/>
  <c r="V512" i="24"/>
  <c r="V590" i="24"/>
  <c r="AA701" i="24"/>
  <c r="AA641" i="24"/>
  <c r="U670" i="24"/>
  <c r="N683" i="24"/>
  <c r="U621" i="24"/>
  <c r="X568" i="24"/>
  <c r="S679" i="24"/>
  <c r="J634" i="24"/>
  <c r="AA584" i="24"/>
  <c r="S543" i="24"/>
  <c r="AD589" i="24"/>
  <c r="T699" i="24"/>
  <c r="AD567" i="24"/>
  <c r="AA561" i="24"/>
  <c r="V601" i="24"/>
  <c r="V555" i="24"/>
  <c r="H668" i="24"/>
  <c r="W692" i="24"/>
  <c r="AE677" i="24"/>
  <c r="X597" i="24"/>
  <c r="N560" i="24"/>
  <c r="P673" i="24"/>
  <c r="AC673" i="24"/>
  <c r="N650" i="24"/>
  <c r="H619" i="24"/>
  <c r="P690" i="24"/>
  <c r="P668" i="24"/>
  <c r="T641" i="24"/>
  <c r="T599" i="24"/>
  <c r="AC682" i="24"/>
  <c r="AB620" i="24"/>
  <c r="N572" i="24"/>
  <c r="S570" i="24"/>
  <c r="Y564" i="24"/>
  <c r="H530" i="24"/>
  <c r="U545" i="24"/>
  <c r="N553" i="24"/>
  <c r="W624" i="24"/>
  <c r="R587" i="24"/>
  <c r="W536" i="24"/>
  <c r="J581" i="24"/>
  <c r="Z538" i="24"/>
  <c r="AB562" i="24"/>
  <c r="Y537" i="24"/>
  <c r="J527" i="24"/>
  <c r="U540" i="24"/>
  <c r="W572" i="24"/>
  <c r="T524" i="24"/>
  <c r="N513" i="24"/>
  <c r="H522" i="24"/>
  <c r="AA522" i="24"/>
  <c r="V514" i="24"/>
  <c r="H547" i="24"/>
  <c r="H517" i="24"/>
  <c r="U485" i="24"/>
  <c r="L496" i="24"/>
  <c r="Z507" i="24"/>
  <c r="N496" i="24"/>
  <c r="U509" i="24"/>
  <c r="W501" i="24"/>
  <c r="AD510" i="24"/>
  <c r="J508" i="24"/>
  <c r="H474" i="24"/>
  <c r="P503" i="24"/>
  <c r="AC704" i="24"/>
  <c r="Z683" i="24"/>
  <c r="F564" i="24"/>
  <c r="D185" i="24" s="1"/>
  <c r="G185" i="24" s="1"/>
  <c r="AE627" i="24"/>
  <c r="Z699" i="24"/>
  <c r="S572" i="24"/>
  <c r="Y544" i="24"/>
  <c r="W695" i="24"/>
  <c r="P646" i="24"/>
  <c r="W593" i="24"/>
  <c r="H681" i="24"/>
  <c r="AA664" i="24"/>
  <c r="H695" i="24"/>
  <c r="Y512" i="24"/>
  <c r="AE585" i="24"/>
  <c r="S682" i="24"/>
  <c r="Z603" i="24"/>
  <c r="Y663" i="24"/>
  <c r="AD683" i="24"/>
  <c r="V612" i="24"/>
  <c r="V674" i="24"/>
  <c r="AB634" i="24"/>
  <c r="AC584" i="24"/>
  <c r="AE543" i="24"/>
  <c r="Q704" i="24"/>
  <c r="AE681" i="24"/>
  <c r="F698" i="24"/>
  <c r="G698" i="24" s="1"/>
  <c r="V531" i="24"/>
  <c r="R520" i="24"/>
  <c r="AD538" i="24"/>
  <c r="V686" i="24"/>
  <c r="AC646" i="24"/>
  <c r="L593" i="24"/>
  <c r="L681" i="24"/>
  <c r="Y633" i="24"/>
  <c r="X695" i="24"/>
  <c r="U512" i="24"/>
  <c r="W551" i="24"/>
  <c r="R673" i="24"/>
  <c r="AB603" i="24"/>
  <c r="U661" i="24"/>
  <c r="L682" i="24"/>
  <c r="AE603" i="24"/>
  <c r="AD673" i="24"/>
  <c r="S632" i="24"/>
  <c r="AD584" i="24"/>
  <c r="J543" i="24"/>
  <c r="AE589" i="24"/>
  <c r="X582" i="24"/>
  <c r="Q672" i="24"/>
  <c r="AE696" i="24"/>
  <c r="AB531" i="24"/>
  <c r="AB702" i="24"/>
  <c r="AB532" i="24"/>
  <c r="V671" i="24"/>
  <c r="AD646" i="24"/>
  <c r="Z589" i="24"/>
  <c r="X628" i="24"/>
  <c r="W626" i="24"/>
  <c r="R695" i="24"/>
  <c r="Z512" i="24"/>
  <c r="H551" i="24"/>
  <c r="U671" i="24"/>
  <c r="J592" i="24"/>
  <c r="T679" i="24"/>
  <c r="T600" i="24"/>
  <c r="L673" i="24"/>
  <c r="Q630" i="24"/>
  <c r="W584" i="24"/>
  <c r="L543" i="24"/>
  <c r="U589" i="24"/>
  <c r="V642" i="24"/>
  <c r="H656" i="24"/>
  <c r="X633" i="24"/>
  <c r="X601" i="24"/>
  <c r="X555" i="24"/>
  <c r="Z668" i="24"/>
  <c r="U675" i="24"/>
  <c r="Q673" i="24"/>
  <c r="AB596" i="24"/>
  <c r="AB560" i="24"/>
  <c r="L671" i="24"/>
  <c r="AA648" i="24"/>
  <c r="Z619" i="24"/>
  <c r="AE670" i="24"/>
  <c r="J677" i="24"/>
  <c r="R514" i="24"/>
  <c r="AB642" i="24"/>
  <c r="J532" i="24"/>
  <c r="U629" i="24"/>
  <c r="Z635" i="24"/>
  <c r="Q585" i="24"/>
  <c r="Z628" i="24"/>
  <c r="J625" i="24"/>
  <c r="Q695" i="24"/>
  <c r="AA512" i="24"/>
  <c r="L551" i="24"/>
  <c r="T659" i="24"/>
  <c r="Y592" i="24"/>
  <c r="W674" i="24"/>
  <c r="W599" i="24"/>
  <c r="Y672" i="24"/>
  <c r="S629" i="24"/>
  <c r="X584" i="24"/>
  <c r="N543" i="24"/>
  <c r="X589" i="24"/>
  <c r="V630" i="24"/>
  <c r="X656" i="24"/>
  <c r="AA633" i="24"/>
  <c r="W699" i="24"/>
  <c r="N555" i="24"/>
  <c r="U668" i="24"/>
  <c r="W668" i="24"/>
  <c r="V666" i="24"/>
  <c r="V596" i="24"/>
  <c r="AD560" i="24"/>
  <c r="T670" i="24"/>
  <c r="AE667" i="24"/>
  <c r="F579" i="24"/>
  <c r="G579" i="24" s="1"/>
  <c r="T639" i="24"/>
  <c r="Q532" i="24"/>
  <c r="N629" i="24"/>
  <c r="X635" i="24"/>
  <c r="U582" i="24"/>
  <c r="J628" i="24"/>
  <c r="Z625" i="24"/>
  <c r="W686" i="24"/>
  <c r="AB551" i="24"/>
  <c r="H658" i="24"/>
  <c r="H592" i="24"/>
  <c r="AE673" i="24"/>
  <c r="AB598" i="24"/>
  <c r="V670" i="24"/>
  <c r="W628" i="24"/>
  <c r="Z584" i="24"/>
  <c r="P543" i="24"/>
  <c r="Z642" i="24"/>
  <c r="AD628" i="24"/>
  <c r="AB633" i="24"/>
  <c r="T697" i="24"/>
  <c r="AC555" i="24"/>
  <c r="U659" i="24"/>
  <c r="U664" i="24"/>
  <c r="Q659" i="24"/>
  <c r="X596" i="24"/>
  <c r="Q668" i="24"/>
  <c r="AC648" i="24"/>
  <c r="P619" i="24"/>
  <c r="L688" i="24"/>
  <c r="AE664" i="24"/>
  <c r="T635" i="24"/>
  <c r="AC698" i="24"/>
  <c r="P672" i="24"/>
  <c r="F644" i="24"/>
  <c r="G644" i="24" s="1"/>
  <c r="P541" i="24"/>
  <c r="V581" i="24"/>
  <c r="Q626" i="24"/>
  <c r="AD629" i="24"/>
  <c r="U625" i="24"/>
  <c r="H693" i="24"/>
  <c r="Y674" i="24"/>
  <c r="F659" i="24"/>
  <c r="G659" i="24" s="1"/>
  <c r="V585" i="24"/>
  <c r="V639" i="24"/>
  <c r="J692" i="24"/>
  <c r="AC551" i="24"/>
  <c r="Q658" i="24"/>
  <c r="S592" i="24"/>
  <c r="P671" i="24"/>
  <c r="Y594" i="24"/>
  <c r="H704" i="24"/>
  <c r="Q666" i="24"/>
  <c r="Y616" i="24"/>
  <c r="AE567" i="24"/>
  <c r="AE685" i="24"/>
  <c r="V678" i="24"/>
  <c r="N640" i="24"/>
  <c r="V511" i="24"/>
  <c r="Z579" i="24"/>
  <c r="AE626" i="24"/>
  <c r="T629" i="24"/>
  <c r="V621" i="24"/>
  <c r="N693" i="24"/>
  <c r="Z674" i="24"/>
  <c r="H639" i="24"/>
  <c r="X585" i="24"/>
  <c r="AC632" i="24"/>
  <c r="AB692" i="24"/>
  <c r="R551" i="24"/>
  <c r="S661" i="24"/>
  <c r="Q594" i="24"/>
  <c r="Y704" i="24"/>
  <c r="N664" i="24"/>
  <c r="H615" i="24"/>
  <c r="V557" i="24"/>
  <c r="Z659" i="24"/>
  <c r="P700" i="24"/>
  <c r="L578" i="24"/>
  <c r="J605" i="24"/>
  <c r="L665" i="24"/>
  <c r="Z677" i="24"/>
  <c r="AD637" i="24"/>
  <c r="F530" i="24"/>
  <c r="D151" i="24" s="1"/>
  <c r="G151" i="24" s="1"/>
  <c r="F570" i="24"/>
  <c r="D191" i="24" s="1"/>
  <c r="G191" i="24" s="1"/>
  <c r="X697" i="24"/>
  <c r="X655" i="24"/>
  <c r="AD620" i="24"/>
  <c r="AB693" i="24"/>
  <c r="AE674" i="24"/>
  <c r="X639" i="24"/>
  <c r="AD585" i="24"/>
  <c r="V626" i="24"/>
  <c r="H688" i="24"/>
  <c r="V551" i="24"/>
  <c r="L592" i="24"/>
  <c r="N659" i="24"/>
  <c r="AD594" i="24"/>
  <c r="Z704" i="24"/>
  <c r="V663" i="24"/>
  <c r="X615" i="24"/>
  <c r="J557" i="24"/>
  <c r="AD607" i="24"/>
  <c r="AC700" i="24"/>
  <c r="Q578" i="24"/>
  <c r="W618" i="24"/>
  <c r="H653" i="24"/>
  <c r="W555" i="24"/>
  <c r="W622" i="24"/>
  <c r="T656" i="24"/>
  <c r="H609" i="24"/>
  <c r="Q563" i="24"/>
  <c r="AD695" i="24"/>
  <c r="N667" i="24"/>
  <c r="X640" i="24"/>
  <c r="AB594" i="24"/>
  <c r="J684" i="24"/>
  <c r="Y662" i="24"/>
  <c r="Q629" i="24"/>
  <c r="H585" i="24"/>
  <c r="AE647" i="24"/>
  <c r="AC603" i="24"/>
  <c r="J576" i="24"/>
  <c r="H659" i="24"/>
  <c r="N564" i="24"/>
  <c r="S530" i="24"/>
  <c r="Y528" i="24"/>
  <c r="L552" i="24"/>
  <c r="AD678" i="24"/>
  <c r="AE546" i="24"/>
  <c r="N600" i="24"/>
  <c r="AA700" i="24"/>
  <c r="AB624" i="24"/>
  <c r="F528" i="24"/>
  <c r="D149" i="24" s="1"/>
  <c r="G149" i="24" s="1"/>
  <c r="F563" i="24"/>
  <c r="D184" i="24" s="1"/>
  <c r="G184" i="24" s="1"/>
  <c r="H673" i="24"/>
  <c r="W655" i="24"/>
  <c r="AA616" i="24"/>
  <c r="X699" i="24"/>
  <c r="U677" i="24"/>
  <c r="AA639" i="24"/>
  <c r="H569" i="24"/>
  <c r="Z622" i="24"/>
  <c r="T682" i="24"/>
  <c r="P551" i="24"/>
  <c r="P592" i="24"/>
  <c r="AC657" i="24"/>
  <c r="AC594" i="24"/>
  <c r="AD704" i="24"/>
  <c r="Z660" i="24"/>
  <c r="AD615" i="24"/>
  <c r="X557" i="24"/>
  <c r="Z521" i="24"/>
  <c r="V586" i="24"/>
  <c r="J535" i="24"/>
  <c r="AB595" i="24"/>
  <c r="AD699" i="24"/>
  <c r="W623" i="24"/>
  <c r="F555" i="24"/>
  <c r="D176" i="24" s="1"/>
  <c r="G176" i="24" s="1"/>
  <c r="X673" i="24"/>
  <c r="Z617" i="24"/>
  <c r="H616" i="24"/>
  <c r="N699" i="24"/>
  <c r="S668" i="24"/>
  <c r="N639" i="24"/>
  <c r="N569" i="24"/>
  <c r="AA618" i="24"/>
  <c r="S673" i="24"/>
  <c r="S551" i="24"/>
  <c r="U592" i="24"/>
  <c r="Z657" i="24"/>
  <c r="S594" i="24"/>
  <c r="T701" i="24"/>
  <c r="U658" i="24"/>
  <c r="Z615" i="24"/>
  <c r="R557" i="24"/>
  <c r="AA553" i="24"/>
  <c r="AD643" i="24"/>
  <c r="AD587" i="24"/>
  <c r="AC661" i="24"/>
  <c r="AD617" i="24"/>
  <c r="W673" i="24"/>
  <c r="U655" i="24"/>
  <c r="X616" i="24"/>
  <c r="H612" i="24"/>
  <c r="U660" i="24"/>
  <c r="AB639" i="24"/>
  <c r="AE569" i="24"/>
  <c r="AC601" i="24"/>
  <c r="Y666" i="24"/>
  <c r="T551" i="24"/>
  <c r="AD590" i="24"/>
  <c r="N656" i="24"/>
  <c r="T594" i="24"/>
  <c r="Q703" i="24"/>
  <c r="S672" i="24"/>
  <c r="Y623" i="24"/>
  <c r="AB573" i="24"/>
  <c r="T631" i="24"/>
  <c r="S555" i="24"/>
  <c r="H644" i="24"/>
  <c r="N663" i="24"/>
  <c r="AD616" i="24"/>
  <c r="P660" i="24"/>
  <c r="T567" i="24"/>
  <c r="L515" i="24"/>
  <c r="Y638" i="24"/>
  <c r="Z551" i="24"/>
  <c r="V550" i="24"/>
  <c r="J693" i="24"/>
  <c r="Q650" i="24"/>
  <c r="AC591" i="24"/>
  <c r="R532" i="24"/>
  <c r="AE554" i="24"/>
  <c r="N532" i="24"/>
  <c r="AC669" i="24"/>
  <c r="AD614" i="24"/>
  <c r="U566" i="24"/>
  <c r="N605" i="24"/>
  <c r="AE526" i="24"/>
  <c r="X644" i="24"/>
  <c r="F657" i="24"/>
  <c r="D278" i="24" s="1"/>
  <c r="G278" i="24" s="1"/>
  <c r="Q616" i="24"/>
  <c r="AD612" i="24"/>
  <c r="AE660" i="24"/>
  <c r="U549" i="24"/>
  <c r="U567" i="24"/>
  <c r="Z515" i="24"/>
  <c r="J638" i="24"/>
  <c r="N548" i="24"/>
  <c r="F615" i="24"/>
  <c r="D236" i="24" s="1"/>
  <c r="G236" i="24" s="1"/>
  <c r="Z576" i="24"/>
  <c r="T669" i="24"/>
  <c r="AE607" i="24"/>
  <c r="T564" i="24"/>
  <c r="F562" i="24"/>
  <c r="D183" i="24" s="1"/>
  <c r="G183" i="24" s="1"/>
  <c r="Z644" i="24"/>
  <c r="U653" i="24"/>
  <c r="U616" i="24"/>
  <c r="S610" i="24"/>
  <c r="P633" i="24"/>
  <c r="S549" i="24"/>
  <c r="AA567" i="24"/>
  <c r="R515" i="24"/>
  <c r="V638" i="24"/>
  <c r="T548" i="24"/>
  <c r="R684" i="24"/>
  <c r="S550" i="24"/>
  <c r="H685" i="24"/>
  <c r="V566" i="24"/>
  <c r="AC697" i="24"/>
  <c r="AD610" i="24"/>
  <c r="AD549" i="24"/>
  <c r="Z638" i="24"/>
  <c r="T592" i="24"/>
  <c r="U672" i="24"/>
  <c r="V698" i="24"/>
  <c r="Z604" i="24"/>
  <c r="V684" i="24"/>
  <c r="X700" i="24"/>
  <c r="AB561" i="24"/>
  <c r="AE653" i="24"/>
  <c r="N546" i="24"/>
  <c r="AA629" i="24"/>
  <c r="Y597" i="24"/>
  <c r="H698" i="24"/>
  <c r="AB682" i="24"/>
  <c r="N647" i="24"/>
  <c r="AB673" i="24"/>
  <c r="AD633" i="24"/>
  <c r="AC582" i="24"/>
  <c r="H622" i="24"/>
  <c r="R572" i="24"/>
  <c r="X659" i="24"/>
  <c r="AD533" i="24"/>
  <c r="Z552" i="24"/>
  <c r="Q553" i="24"/>
  <c r="T636" i="24"/>
  <c r="S583" i="24"/>
  <c r="J598" i="24"/>
  <c r="F516" i="24"/>
  <c r="D137" i="24" s="1"/>
  <c r="G137" i="24" s="1"/>
  <c r="AE558" i="24"/>
  <c r="V519" i="24"/>
  <c r="Q542" i="24"/>
  <c r="AA572" i="24"/>
  <c r="U529" i="24"/>
  <c r="R517" i="24"/>
  <c r="U562" i="24"/>
  <c r="Y673" i="24"/>
  <c r="P610" i="24"/>
  <c r="T549" i="24"/>
  <c r="T638" i="24"/>
  <c r="R592" i="24"/>
  <c r="V658" i="24"/>
  <c r="AD697" i="24"/>
  <c r="AA603" i="24"/>
  <c r="H671" i="24"/>
  <c r="AD700" i="24"/>
  <c r="H561" i="24"/>
  <c r="S653" i="24"/>
  <c r="P546" i="24"/>
  <c r="T626" i="24"/>
  <c r="W597" i="24"/>
  <c r="X698" i="24"/>
  <c r="T681" i="24"/>
  <c r="V646" i="24"/>
  <c r="U702" i="24"/>
  <c r="V672" i="24"/>
  <c r="Q632" i="24"/>
  <c r="W682" i="24"/>
  <c r="Z685" i="24"/>
  <c r="Y671" i="24"/>
  <c r="Z612" i="24"/>
  <c r="V549" i="24"/>
  <c r="V633" i="24"/>
  <c r="AE592" i="24"/>
  <c r="T653" i="24"/>
  <c r="J697" i="24"/>
  <c r="N601" i="24"/>
  <c r="R671" i="24"/>
  <c r="P699" i="24"/>
  <c r="AD561" i="24"/>
  <c r="L653" i="24"/>
  <c r="AC546" i="24"/>
  <c r="U618" i="24"/>
  <c r="H596" i="24"/>
  <c r="Y698" i="24"/>
  <c r="Q677" i="24"/>
  <c r="AE642" i="24"/>
  <c r="P701" i="24"/>
  <c r="X669" i="24"/>
  <c r="J630" i="24"/>
  <c r="P582" i="24"/>
  <c r="S622" i="24"/>
  <c r="F577" i="24"/>
  <c r="D198" i="24" s="1"/>
  <c r="G198" i="24" s="1"/>
  <c r="AE659" i="24"/>
  <c r="AA533" i="24"/>
  <c r="V545" i="24"/>
  <c r="T553" i="24"/>
  <c r="U614" i="24"/>
  <c r="U571" i="24"/>
  <c r="Z598" i="24"/>
  <c r="Y516" i="24"/>
  <c r="H539" i="24"/>
  <c r="AB534" i="24"/>
  <c r="Y542" i="24"/>
  <c r="Y567" i="24"/>
  <c r="J522" i="24"/>
  <c r="X554" i="24"/>
  <c r="Z514" i="24"/>
  <c r="W538" i="24"/>
  <c r="F510" i="24"/>
  <c r="G510" i="24" s="1"/>
  <c r="S490" i="24"/>
  <c r="H488" i="24"/>
  <c r="Z481" i="24"/>
  <c r="T509" i="24"/>
  <c r="L506" i="24"/>
  <c r="R506" i="24"/>
  <c r="N499" i="24"/>
  <c r="N507" i="24"/>
  <c r="Y509" i="24"/>
  <c r="Y474" i="24"/>
  <c r="J482" i="24"/>
  <c r="S499" i="24"/>
  <c r="H490" i="24"/>
  <c r="X491" i="24"/>
  <c r="AA479" i="24"/>
  <c r="P544" i="24"/>
  <c r="J681" i="24"/>
  <c r="Y644" i="24"/>
  <c r="Y610" i="24"/>
  <c r="Y549" i="24"/>
  <c r="AA632" i="24"/>
  <c r="AA589" i="24"/>
  <c r="W652" i="24"/>
  <c r="N695" i="24"/>
  <c r="S600" i="24"/>
  <c r="S671" i="24"/>
  <c r="AB697" i="24"/>
  <c r="L561" i="24"/>
  <c r="AC653" i="24"/>
  <c r="Y668" i="24"/>
  <c r="AA601" i="24"/>
  <c r="AA596" i="24"/>
  <c r="J698" i="24"/>
  <c r="X676" i="24"/>
  <c r="U641" i="24"/>
  <c r="W700" i="24"/>
  <c r="U667" i="24"/>
  <c r="U628" i="24"/>
  <c r="R582" i="24"/>
  <c r="L622" i="24"/>
  <c r="AC577" i="24"/>
  <c r="S659" i="24"/>
  <c r="AC533" i="24"/>
  <c r="Y545" i="24"/>
  <c r="U553" i="24"/>
  <c r="V611" i="24"/>
  <c r="V571" i="24"/>
  <c r="Y581" i="24"/>
  <c r="J588" i="24"/>
  <c r="X539" i="24"/>
  <c r="W531" i="24"/>
  <c r="J542" i="24"/>
  <c r="H567" i="24"/>
  <c r="V541" i="24"/>
  <c r="AA668" i="24"/>
  <c r="AA579" i="24"/>
  <c r="J644" i="24"/>
  <c r="S690" i="24"/>
  <c r="AA625" i="24"/>
  <c r="AA607" i="24"/>
  <c r="AE578" i="24"/>
  <c r="Y649" i="24"/>
  <c r="AD693" i="24"/>
  <c r="V599" i="24"/>
  <c r="AB671" i="24"/>
  <c r="S654" i="24"/>
  <c r="AC561" i="24"/>
  <c r="P653" i="24"/>
  <c r="J668" i="24"/>
  <c r="X600" i="24"/>
  <c r="AC596" i="24"/>
  <c r="Z698" i="24"/>
  <c r="P676" i="24"/>
  <c r="P640" i="24"/>
  <c r="AE699" i="24"/>
  <c r="AE666" i="24"/>
  <c r="AD626" i="24"/>
  <c r="AA582" i="24"/>
  <c r="N622" i="24"/>
  <c r="P577" i="24"/>
  <c r="H657" i="24"/>
  <c r="J533" i="24"/>
  <c r="W528" i="24"/>
  <c r="H608" i="24"/>
  <c r="Q571" i="24"/>
  <c r="N581" i="24"/>
  <c r="Y588" i="24"/>
  <c r="L539" i="24"/>
  <c r="H531" i="24"/>
  <c r="V542" i="24"/>
  <c r="Z567" i="24"/>
  <c r="N541" i="24"/>
  <c r="V535" i="24"/>
  <c r="AA514" i="24"/>
  <c r="X538" i="24"/>
  <c r="S510" i="24"/>
  <c r="W490" i="24"/>
  <c r="T488" i="24"/>
  <c r="N506" i="24"/>
  <c r="L480" i="24"/>
  <c r="J510" i="24"/>
  <c r="W492" i="24"/>
  <c r="Y494" i="24"/>
  <c r="Y505" i="24"/>
  <c r="U477" i="24"/>
  <c r="T489" i="24"/>
  <c r="X499" i="24"/>
  <c r="T487" i="24"/>
  <c r="AE492" i="24"/>
  <c r="AA471" i="24"/>
  <c r="W479" i="24"/>
  <c r="AD473" i="24"/>
  <c r="W475" i="24"/>
  <c r="L657" i="24"/>
  <c r="H702" i="24"/>
  <c r="P581" i="24"/>
  <c r="Q539" i="24"/>
  <c r="AB540" i="24"/>
  <c r="S541" i="24"/>
  <c r="Y571" i="24"/>
  <c r="Y503" i="24"/>
  <c r="W481" i="24"/>
  <c r="P477" i="24"/>
  <c r="AC478" i="24"/>
  <c r="AD509" i="24"/>
  <c r="X492" i="24"/>
  <c r="Y500" i="24"/>
  <c r="AB496" i="24"/>
  <c r="V475" i="24"/>
  <c r="AC477" i="24"/>
  <c r="H703" i="24"/>
  <c r="F602" i="24"/>
  <c r="G602" i="24" s="1"/>
  <c r="Y579" i="24"/>
  <c r="W534" i="24"/>
  <c r="T533" i="24"/>
  <c r="AC645" i="24"/>
  <c r="J541" i="24"/>
  <c r="AD644" i="24"/>
  <c r="L660" i="24"/>
  <c r="T585" i="24"/>
  <c r="Q551" i="24"/>
  <c r="R550" i="24"/>
  <c r="Q647" i="24"/>
  <c r="S692" i="24"/>
  <c r="AA597" i="24"/>
  <c r="S642" i="24"/>
  <c r="T652" i="24"/>
  <c r="H633" i="24"/>
  <c r="U647" i="24"/>
  <c r="U656" i="24"/>
  <c r="AE598" i="24"/>
  <c r="AA585" i="24"/>
  <c r="T698" i="24"/>
  <c r="AC676" i="24"/>
  <c r="Q640" i="24"/>
  <c r="J699" i="24"/>
  <c r="N666" i="24"/>
  <c r="N625" i="24"/>
  <c r="F578" i="24"/>
  <c r="D199" i="24" s="1"/>
  <c r="G199" i="24" s="1"/>
  <c r="S620" i="24"/>
  <c r="Q577" i="24"/>
  <c r="X657" i="24"/>
  <c r="U547" i="24"/>
  <c r="H528" i="24"/>
  <c r="X608" i="24"/>
  <c r="J569" i="24"/>
  <c r="AB581" i="24"/>
  <c r="Q588" i="24"/>
  <c r="AB539" i="24"/>
  <c r="X531" i="24"/>
  <c r="V540" i="24"/>
  <c r="S567" i="24"/>
  <c r="AE541" i="24"/>
  <c r="U535" i="24"/>
  <c r="J571" i="24"/>
  <c r="W535" i="24"/>
  <c r="AD503" i="24"/>
  <c r="H510" i="24"/>
  <c r="N489" i="24"/>
  <c r="N494" i="24"/>
  <c r="N485" i="24"/>
  <c r="P481" i="24"/>
  <c r="Y507" i="24"/>
  <c r="J488" i="24"/>
  <c r="N492" i="24"/>
  <c r="N503" i="24"/>
  <c r="W474" i="24"/>
  <c r="W486" i="24"/>
  <c r="Z500" i="24"/>
  <c r="H486" i="24"/>
  <c r="U491" i="24"/>
  <c r="Z471" i="24"/>
  <c r="AD476" i="24"/>
  <c r="V472" i="24"/>
  <c r="AC480" i="24"/>
  <c r="R577" i="24"/>
  <c r="F547" i="24"/>
  <c r="G547" i="24" s="1"/>
  <c r="X528" i="24"/>
  <c r="L608" i="24"/>
  <c r="Y569" i="24"/>
  <c r="AD588" i="24"/>
  <c r="R531" i="24"/>
  <c r="U565" i="24"/>
  <c r="AC535" i="24"/>
  <c r="H535" i="24"/>
  <c r="L510" i="24"/>
  <c r="P494" i="24"/>
  <c r="Q494" i="24"/>
  <c r="V489" i="24"/>
  <c r="P482" i="24"/>
  <c r="AE501" i="24"/>
  <c r="AE491" i="24"/>
  <c r="AD479" i="24"/>
  <c r="L471" i="24"/>
  <c r="J618" i="24"/>
  <c r="H643" i="24"/>
  <c r="X536" i="24"/>
  <c r="AE531" i="24"/>
  <c r="X516" i="24"/>
  <c r="Y527" i="24"/>
  <c r="Q644" i="24"/>
  <c r="AC660" i="24"/>
  <c r="X569" i="24"/>
  <c r="AE551" i="24"/>
  <c r="AB550" i="24"/>
  <c r="S644" i="24"/>
  <c r="L687" i="24"/>
  <c r="T584" i="24"/>
  <c r="AB589" i="24"/>
  <c r="U645" i="24"/>
  <c r="S633" i="24"/>
  <c r="W647" i="24"/>
  <c r="Y653" i="24"/>
  <c r="AC585" i="24"/>
  <c r="J563" i="24"/>
  <c r="P697" i="24"/>
  <c r="AD676" i="24"/>
  <c r="T640" i="24"/>
  <c r="S698" i="24"/>
  <c r="W665" i="24"/>
  <c r="AA623" i="24"/>
  <c r="R569" i="24"/>
  <c r="T620" i="24"/>
  <c r="AB476" i="24"/>
  <c r="AB528" i="24"/>
  <c r="Z540" i="24"/>
  <c r="AC629" i="24"/>
  <c r="S655" i="24"/>
  <c r="W567" i="24"/>
  <c r="J551" i="24"/>
  <c r="P550" i="24"/>
  <c r="Q639" i="24"/>
  <c r="N687" i="24"/>
  <c r="Z578" i="24"/>
  <c r="V664" i="24"/>
  <c r="W645" i="24"/>
  <c r="U633" i="24"/>
  <c r="AA630" i="24"/>
  <c r="U650" i="24"/>
  <c r="Y563" i="24"/>
  <c r="T695" i="24"/>
  <c r="W672" i="24"/>
  <c r="V640" i="24"/>
  <c r="AA697" i="24"/>
  <c r="J664" i="24"/>
  <c r="R621" i="24"/>
  <c r="AC567" i="24"/>
  <c r="H613" i="24"/>
  <c r="Y576" i="24"/>
  <c r="AA657" i="24"/>
  <c r="R547" i="24"/>
  <c r="R528" i="24"/>
  <c r="X702" i="24"/>
  <c r="N608" i="24"/>
  <c r="Q569" i="24"/>
  <c r="AD581" i="24"/>
  <c r="R588" i="24"/>
  <c r="AE539" i="24"/>
  <c r="U531" i="24"/>
  <c r="J540" i="24"/>
  <c r="F565" i="24"/>
  <c r="G565" i="24" s="1"/>
  <c r="W527" i="24"/>
  <c r="AB517" i="24"/>
  <c r="J565" i="24"/>
  <c r="X535" i="24"/>
  <c r="AE503" i="24"/>
  <c r="Q510" i="24"/>
  <c r="P473" i="24"/>
  <c r="AD490" i="24"/>
  <c r="Y490" i="24"/>
  <c r="L486" i="24"/>
  <c r="V471" i="24"/>
  <c r="N508" i="24"/>
  <c r="V508" i="24"/>
  <c r="P499" i="24"/>
  <c r="T500" i="24"/>
  <c r="X500" i="24"/>
  <c r="Q499" i="24"/>
  <c r="Y491" i="24"/>
  <c r="Y496" i="24"/>
  <c r="AB479" i="24"/>
  <c r="AD472" i="24"/>
  <c r="U480" i="24"/>
  <c r="R480" i="24"/>
  <c r="Z479" i="24"/>
  <c r="J479" i="24"/>
  <c r="H694" i="24"/>
  <c r="H662" i="24"/>
  <c r="R530" i="24"/>
  <c r="P576" i="24"/>
  <c r="V528" i="24"/>
  <c r="U602" i="24"/>
  <c r="J579" i="24"/>
  <c r="Y531" i="24"/>
  <c r="J553" i="24"/>
  <c r="H516" i="24"/>
  <c r="J478" i="24"/>
  <c r="N473" i="24"/>
  <c r="T501" i="24"/>
  <c r="Q488" i="24"/>
  <c r="AE474" i="24"/>
  <c r="W487" i="24"/>
  <c r="Z472" i="24"/>
  <c r="R476" i="24"/>
  <c r="Q613" i="24"/>
  <c r="H684" i="24"/>
  <c r="N539" i="24"/>
  <c r="L527" i="24"/>
  <c r="P629" i="24"/>
  <c r="P642" i="24"/>
  <c r="Q567" i="24"/>
  <c r="U551" i="24"/>
  <c r="T550" i="24"/>
  <c r="S638" i="24"/>
  <c r="AB687" i="24"/>
  <c r="Y557" i="24"/>
  <c r="Z647" i="24"/>
  <c r="P644" i="24"/>
  <c r="H618" i="24"/>
  <c r="U617" i="24"/>
  <c r="Y642" i="24"/>
  <c r="AD563" i="24"/>
  <c r="Y694" i="24"/>
  <c r="AD671" i="24"/>
  <c r="Q638" i="24"/>
  <c r="AC695" i="24"/>
  <c r="S663" i="24"/>
  <c r="W620" i="24"/>
  <c r="R555" i="24"/>
  <c r="X613" i="24"/>
  <c r="S576" i="24"/>
  <c r="N657" i="24"/>
  <c r="S547" i="24"/>
  <c r="U528" i="24"/>
  <c r="X696" i="24"/>
  <c r="AB608" i="24"/>
  <c r="L569" i="24"/>
  <c r="X573" i="24"/>
  <c r="U583" i="24"/>
  <c r="AC539" i="24"/>
  <c r="Q531" i="24"/>
  <c r="AE540" i="24"/>
  <c r="X565" i="24"/>
  <c r="H527" i="24"/>
  <c r="W516" i="24"/>
  <c r="Y565" i="24"/>
  <c r="N478" i="24"/>
  <c r="R510" i="24"/>
  <c r="S478" i="24"/>
  <c r="R486" i="24"/>
  <c r="V486" i="24"/>
  <c r="AD506" i="24"/>
  <c r="U506" i="24"/>
  <c r="W505" i="24"/>
  <c r="L507" i="24"/>
  <c r="R490" i="24"/>
  <c r="V474" i="24"/>
  <c r="Y477" i="24"/>
  <c r="J491" i="24"/>
  <c r="AE488" i="24"/>
  <c r="Y492" i="24"/>
  <c r="AB472" i="24"/>
  <c r="Z477" i="24"/>
  <c r="U637" i="24"/>
  <c r="AA619" i="24"/>
  <c r="J613" i="24"/>
  <c r="X530" i="24"/>
  <c r="H690" i="24"/>
  <c r="H536" i="24"/>
  <c r="R539" i="24"/>
  <c r="N540" i="24"/>
  <c r="X527" i="24"/>
  <c r="W532" i="24"/>
  <c r="U510" i="24"/>
  <c r="L499" i="24"/>
  <c r="Q506" i="24"/>
  <c r="W489" i="24"/>
  <c r="J487" i="24"/>
  <c r="Q491" i="24"/>
  <c r="AE644" i="24"/>
  <c r="W666" i="24"/>
  <c r="V655" i="24"/>
  <c r="T632" i="24"/>
  <c r="N567" i="24"/>
  <c r="Y551" i="24"/>
  <c r="F550" i="24"/>
  <c r="D171" i="24" s="1"/>
  <c r="G171" i="24" s="1"/>
  <c r="H637" i="24"/>
  <c r="Y687" i="24"/>
  <c r="Q557" i="24"/>
  <c r="W644" i="24"/>
  <c r="V635" i="24"/>
  <c r="X618" i="24"/>
  <c r="S617" i="24"/>
  <c r="V618" i="24"/>
  <c r="P563" i="24"/>
  <c r="H667" i="24"/>
  <c r="J695" i="24"/>
  <c r="AB657" i="24"/>
  <c r="J573" i="24"/>
  <c r="T545" i="24"/>
  <c r="W510" i="24"/>
  <c r="AD505" i="24"/>
  <c r="Z475" i="24"/>
  <c r="L530" i="24"/>
  <c r="R617" i="24"/>
  <c r="S660" i="24"/>
  <c r="X663" i="24"/>
  <c r="V629" i="24"/>
  <c r="P567" i="24"/>
  <c r="V548" i="24"/>
  <c r="Q684" i="24"/>
  <c r="X637" i="24"/>
  <c r="F669" i="24"/>
  <c r="R632" i="24"/>
  <c r="Y618" i="24"/>
  <c r="T617" i="24"/>
  <c r="AA610" i="24"/>
  <c r="AE563" i="24"/>
  <c r="X694" i="24"/>
  <c r="X667" i="24"/>
  <c r="Y634" i="24"/>
  <c r="Z693" i="24"/>
  <c r="X662" i="24"/>
  <c r="AD576" i="24"/>
  <c r="H573" i="24"/>
  <c r="V592" i="24"/>
  <c r="AA663" i="24"/>
  <c r="AD555" i="24"/>
  <c r="F567" i="24"/>
  <c r="G567" i="24" s="1"/>
  <c r="S548" i="24"/>
  <c r="AB597" i="24"/>
  <c r="R668" i="24"/>
  <c r="AD557" i="24"/>
  <c r="N613" i="24"/>
  <c r="Z618" i="24"/>
  <c r="AA617" i="24"/>
  <c r="J600" i="24"/>
  <c r="R563" i="24"/>
  <c r="AC694" i="24"/>
  <c r="V667" i="24"/>
  <c r="AE633" i="24"/>
  <c r="H689" i="24"/>
  <c r="J662" i="24"/>
  <c r="V616" i="24"/>
  <c r="V703" i="24"/>
  <c r="R613" i="24"/>
  <c r="V576" i="24"/>
  <c r="X643" i="24"/>
  <c r="AB530" i="24"/>
  <c r="AA528" i="24"/>
  <c r="X684" i="24"/>
  <c r="X602" i="24"/>
  <c r="L536" i="24"/>
  <c r="Z573" i="24"/>
  <c r="W579" i="24"/>
  <c r="S539" i="24"/>
  <c r="P527" i="24"/>
  <c r="Z536" i="24"/>
  <c r="H534" i="24"/>
  <c r="AB527" i="24"/>
  <c r="R516" i="24"/>
  <c r="T521" i="24"/>
  <c r="J702" i="24"/>
  <c r="S640" i="24"/>
  <c r="T589" i="24"/>
  <c r="P656" i="24"/>
  <c r="X525" i="24"/>
  <c r="Y548" i="24"/>
  <c r="J594" i="24"/>
  <c r="F662" i="24"/>
  <c r="G662" i="24" s="1"/>
  <c r="H557" i="24"/>
  <c r="T612" i="24"/>
  <c r="R618" i="24"/>
  <c r="AC617" i="24"/>
  <c r="Q600" i="24"/>
  <c r="S563" i="24"/>
  <c r="AD694" i="24"/>
  <c r="W667" i="24"/>
  <c r="N630" i="24"/>
  <c r="R689" i="24"/>
  <c r="Z662" i="24"/>
  <c r="V614" i="24"/>
  <c r="Q682" i="24"/>
  <c r="J603" i="24"/>
  <c r="N576" i="24"/>
  <c r="V643" i="24"/>
  <c r="Q530" i="24"/>
  <c r="AD528" i="24"/>
  <c r="U666" i="24"/>
  <c r="Z602" i="24"/>
  <c r="AB536" i="24"/>
  <c r="Q573" i="24"/>
  <c r="T579" i="24"/>
  <c r="Y539" i="24"/>
  <c r="J577" i="24"/>
  <c r="AA534" i="24"/>
  <c r="X534" i="24"/>
  <c r="AE527" i="24"/>
  <c r="AE610" i="24"/>
  <c r="T655" i="24"/>
  <c r="U525" i="24"/>
  <c r="AA548" i="24"/>
  <c r="N594" i="24"/>
  <c r="AB654" i="24"/>
  <c r="AE557" i="24"/>
  <c r="L607" i="24"/>
  <c r="T618" i="24"/>
  <c r="AB607" i="24"/>
  <c r="P600" i="24"/>
  <c r="S677" i="24"/>
  <c r="T563" i="24"/>
  <c r="Z694" i="24"/>
  <c r="AD667" i="24"/>
  <c r="R629" i="24"/>
  <c r="S689" i="24"/>
  <c r="L662" i="24"/>
  <c r="AE614" i="24"/>
  <c r="AD682" i="24"/>
  <c r="W603" i="24"/>
  <c r="R576" i="24"/>
  <c r="W643" i="24"/>
  <c r="AE530" i="24"/>
  <c r="J528" i="24"/>
  <c r="H660" i="24"/>
  <c r="J587" i="24"/>
  <c r="Q536" i="24"/>
  <c r="AE573" i="24"/>
  <c r="J575" i="24"/>
  <c r="W537" i="24"/>
  <c r="Y577" i="24"/>
  <c r="Z513" i="24"/>
  <c r="R534" i="24"/>
  <c r="X522" i="24"/>
  <c r="U516" i="24"/>
  <c r="Z682" i="24"/>
  <c r="AE680" i="24"/>
  <c r="AD654" i="24"/>
  <c r="R635" i="24"/>
  <c r="T673" i="24"/>
  <c r="P658" i="24"/>
  <c r="W589" i="24"/>
  <c r="AD648" i="24"/>
  <c r="P557" i="24"/>
  <c r="J549" i="24"/>
  <c r="U697" i="24"/>
  <c r="H555" i="24"/>
  <c r="W600" i="24"/>
  <c r="W638" i="24"/>
  <c r="N563" i="24"/>
  <c r="AE665" i="24"/>
  <c r="Q623" i="24"/>
  <c r="L686" i="24"/>
  <c r="W660" i="24"/>
  <c r="N610" i="24"/>
  <c r="Y680" i="24"/>
  <c r="T603" i="24"/>
  <c r="Z631" i="24"/>
  <c r="T677" i="24"/>
  <c r="AC624" i="24"/>
  <c r="AD625" i="24"/>
  <c r="U632" i="24"/>
  <c r="W671" i="24"/>
  <c r="AA578" i="24"/>
  <c r="P647" i="24"/>
  <c r="T557" i="24"/>
  <c r="H686" i="24"/>
  <c r="AE555" i="24"/>
  <c r="AB600" i="24"/>
  <c r="Z621" i="24"/>
  <c r="W563" i="24"/>
  <c r="T665" i="24"/>
  <c r="AE623" i="24"/>
  <c r="S685" i="24"/>
  <c r="AC659" i="24"/>
  <c r="S609" i="24"/>
  <c r="J680" i="24"/>
  <c r="U603" i="24"/>
  <c r="Q576" i="24"/>
  <c r="AD631" i="24"/>
  <c r="N596" i="24"/>
  <c r="Y611" i="24"/>
  <c r="AE620" i="24"/>
  <c r="W617" i="24"/>
  <c r="AC625" i="24"/>
  <c r="AC569" i="24"/>
  <c r="W646" i="24"/>
  <c r="U557" i="24"/>
  <c r="J656" i="24"/>
  <c r="X686" i="24"/>
  <c r="T555" i="24"/>
  <c r="J599" i="24"/>
  <c r="Y617" i="24"/>
  <c r="X563" i="24"/>
  <c r="L664" i="24"/>
  <c r="R623" i="24"/>
  <c r="AC684" i="24"/>
  <c r="R658" i="24"/>
  <c r="V605" i="24"/>
  <c r="Z680" i="24"/>
  <c r="J580" i="24"/>
  <c r="W576" i="24"/>
  <c r="R564" i="24"/>
  <c r="U530" i="24"/>
  <c r="Z528" i="24"/>
  <c r="H636" i="24"/>
  <c r="J556" i="24"/>
  <c r="Y536" i="24"/>
  <c r="H566" i="24"/>
  <c r="Z575" i="24"/>
  <c r="H519" i="24"/>
  <c r="S569" i="24"/>
  <c r="T523" i="24"/>
  <c r="N534" i="24"/>
  <c r="R513" i="24"/>
  <c r="S522" i="24"/>
  <c r="L545" i="24"/>
  <c r="AA541" i="24"/>
  <c r="X526" i="24"/>
  <c r="R485" i="24"/>
  <c r="J506" i="24"/>
  <c r="H492" i="24"/>
  <c r="U505" i="24"/>
  <c r="AE507" i="24"/>
  <c r="AC503" i="24"/>
  <c r="U492" i="24"/>
  <c r="T503" i="24"/>
  <c r="U508" i="24"/>
  <c r="P490" i="24"/>
  <c r="X489" i="24"/>
  <c r="S489" i="24"/>
  <c r="AD487" i="24"/>
  <c r="AA491" i="24"/>
  <c r="H485" i="24"/>
  <c r="T479" i="24"/>
  <c r="P479" i="24"/>
  <c r="T476" i="24"/>
  <c r="AA538" i="24"/>
  <c r="T473" i="24"/>
  <c r="X490" i="24"/>
  <c r="J485" i="24"/>
  <c r="S473" i="24"/>
  <c r="P474" i="24"/>
  <c r="J507" i="24"/>
  <c r="AA486" i="24"/>
  <c r="U494" i="24"/>
  <c r="AD492" i="24"/>
  <c r="T471" i="24"/>
  <c r="X476" i="24"/>
  <c r="X647" i="24"/>
  <c r="AC530" i="24"/>
  <c r="X627" i="24"/>
  <c r="X629" i="24"/>
  <c r="R596" i="24"/>
  <c r="AC608" i="24"/>
  <c r="S616" i="24"/>
  <c r="W515" i="24"/>
  <c r="J568" i="24"/>
  <c r="AD645" i="24"/>
  <c r="W557" i="24"/>
  <c r="Y690" i="24"/>
  <c r="S656" i="24"/>
  <c r="U555" i="24"/>
  <c r="Y599" i="24"/>
  <c r="X609" i="24"/>
  <c r="AB563" i="24"/>
  <c r="P661" i="24"/>
  <c r="AD623" i="24"/>
  <c r="U683" i="24"/>
  <c r="U657" i="24"/>
  <c r="S598" i="24"/>
  <c r="H647" i="24"/>
  <c r="Y580" i="24"/>
  <c r="W574" i="24"/>
  <c r="AA564" i="24"/>
  <c r="N530" i="24"/>
  <c r="X678" i="24"/>
  <c r="X636" i="24"/>
  <c r="Y556" i="24"/>
  <c r="H629" i="24"/>
  <c r="AB559" i="24"/>
  <c r="N575" i="24"/>
  <c r="X519" i="24"/>
  <c r="Z566" i="24"/>
  <c r="Y523" i="24"/>
  <c r="Q534" i="24"/>
  <c r="P513" i="24"/>
  <c r="AC517" i="24"/>
  <c r="AB545" i="24"/>
  <c r="W523" i="24"/>
  <c r="N505" i="24"/>
  <c r="AD507" i="24"/>
  <c r="AA508" i="24"/>
  <c r="N490" i="24"/>
  <c r="L500" i="24"/>
  <c r="T482" i="24"/>
  <c r="H475" i="24"/>
  <c r="H574" i="24"/>
  <c r="X672" i="24"/>
  <c r="V559" i="24"/>
  <c r="AE576" i="24"/>
  <c r="P616" i="24"/>
  <c r="H515" i="24"/>
  <c r="Y568" i="24"/>
  <c r="R644" i="24"/>
  <c r="AA543" i="24"/>
  <c r="X621" i="24"/>
  <c r="P578" i="24"/>
  <c r="Y686" i="24"/>
  <c r="Z555" i="24"/>
  <c r="N599" i="24"/>
  <c r="Q609" i="24"/>
  <c r="AC563" i="24"/>
  <c r="AD659" i="24"/>
  <c r="X619" i="24"/>
  <c r="AA682" i="24"/>
  <c r="AC656" i="24"/>
  <c r="V597" i="24"/>
  <c r="H580" i="24"/>
  <c r="AB564" i="24"/>
  <c r="N556" i="24"/>
  <c r="AE616" i="24"/>
  <c r="Y515" i="24"/>
  <c r="N568" i="24"/>
  <c r="V641" i="24"/>
  <c r="AB543" i="24"/>
  <c r="Y621" i="24"/>
  <c r="R578" i="24"/>
  <c r="J686" i="24"/>
  <c r="AA555" i="24"/>
  <c r="AB599" i="24"/>
  <c r="AD609" i="24"/>
  <c r="V560" i="24"/>
  <c r="W704" i="24"/>
  <c r="J659" i="24"/>
  <c r="J619" i="24"/>
  <c r="S681" i="24"/>
  <c r="P655" i="24"/>
  <c r="S596" i="24"/>
  <c r="H645" i="24"/>
  <c r="Z580" i="24"/>
  <c r="AD574" i="24"/>
  <c r="H576" i="24"/>
  <c r="R616" i="24"/>
  <c r="AA515" i="24"/>
  <c r="AB568" i="24"/>
  <c r="J639" i="24"/>
  <c r="AA659" i="24"/>
  <c r="J621" i="24"/>
  <c r="S578" i="24"/>
  <c r="Z686" i="24"/>
  <c r="W546" i="24"/>
  <c r="Z599" i="24"/>
  <c r="L609" i="24"/>
  <c r="J560" i="24"/>
  <c r="Q701" i="24"/>
  <c r="T658" i="24"/>
  <c r="AC619" i="24"/>
  <c r="AA680" i="24"/>
  <c r="J653" i="24"/>
  <c r="AA594" i="24"/>
  <c r="X645" i="24"/>
  <c r="X580" i="24"/>
  <c r="S580" i="24"/>
  <c r="H512" i="24"/>
  <c r="T692" i="24"/>
  <c r="P622" i="24"/>
  <c r="Y607" i="24"/>
  <c r="W607" i="24"/>
  <c r="T578" i="24"/>
  <c r="R601" i="24"/>
  <c r="R546" i="24"/>
  <c r="S684" i="24"/>
  <c r="AC609" i="24"/>
  <c r="AC693" i="24"/>
  <c r="Q655" i="24"/>
  <c r="Q610" i="24"/>
  <c r="J678" i="24"/>
  <c r="S649" i="24"/>
  <c r="V591" i="24"/>
  <c r="AA636" i="24"/>
  <c r="P580" i="24"/>
  <c r="N570" i="24"/>
  <c r="Y608" i="24"/>
  <c r="S588" i="24"/>
  <c r="J612" i="24"/>
  <c r="P639" i="24"/>
  <c r="R688" i="24"/>
  <c r="H679" i="24"/>
  <c r="V685" i="24"/>
  <c r="AA704" i="24"/>
  <c r="U612" i="24"/>
  <c r="R607" i="24"/>
  <c r="T671" i="24"/>
  <c r="J561" i="24"/>
  <c r="W664" i="24"/>
  <c r="Q546" i="24"/>
  <c r="R661" i="24"/>
  <c r="AC599" i="24"/>
  <c r="N686" i="24"/>
  <c r="T649" i="24"/>
  <c r="AE675" i="24"/>
  <c r="P638" i="24"/>
  <c r="Y582" i="24"/>
  <c r="R566" i="24"/>
  <c r="H610" i="24"/>
  <c r="AE549" i="24"/>
  <c r="X638" i="24"/>
  <c r="V679" i="24"/>
  <c r="N673" i="24"/>
  <c r="Q699" i="24"/>
  <c r="Y605" i="24"/>
  <c r="V693" i="24"/>
  <c r="H700" i="24"/>
  <c r="S561" i="24"/>
  <c r="R653" i="24"/>
  <c r="Z546" i="24"/>
  <c r="AA638" i="24"/>
  <c r="J597" i="24"/>
  <c r="S699" i="24"/>
  <c r="L684" i="24"/>
  <c r="L648" i="24"/>
  <c r="V492" i="24"/>
  <c r="W526" i="24"/>
  <c r="Y555" i="24"/>
  <c r="N486" i="24"/>
  <c r="X494" i="24"/>
  <c r="W482" i="24"/>
  <c r="H500" i="24"/>
  <c r="N482" i="24"/>
  <c r="L517" i="24"/>
  <c r="T491" i="24"/>
  <c r="Q509" i="24"/>
  <c r="P536" i="24"/>
  <c r="H607" i="24"/>
  <c r="R477" i="24"/>
  <c r="J500" i="24"/>
  <c r="S519" i="24"/>
  <c r="N557" i="24"/>
  <c r="AA505" i="24"/>
  <c r="AE476" i="24"/>
  <c r="N475" i="24"/>
  <c r="T477" i="24"/>
  <c r="AC474" i="24"/>
  <c r="X485" i="24"/>
  <c r="AA478" i="24"/>
  <c r="AA481" i="24"/>
  <c r="H501" i="24"/>
  <c r="H506" i="24"/>
  <c r="AB541" i="24"/>
  <c r="H513" i="24"/>
  <c r="AD523" i="24"/>
  <c r="S559" i="24"/>
  <c r="Q556" i="24"/>
  <c r="X564" i="24"/>
  <c r="U479" i="24"/>
  <c r="W476" i="24"/>
  <c r="U471" i="24"/>
  <c r="W491" i="24"/>
  <c r="U486" i="24"/>
  <c r="AB486" i="24"/>
  <c r="AC486" i="24"/>
  <c r="AC509" i="24"/>
  <c r="Z494" i="24"/>
  <c r="W506" i="24"/>
  <c r="R509" i="24"/>
  <c r="S501" i="24"/>
  <c r="Q489" i="24"/>
  <c r="Q496" i="24"/>
  <c r="X502" i="24"/>
  <c r="AA523" i="24"/>
  <c r="S554" i="24"/>
  <c r="W513" i="24"/>
  <c r="Z523" i="24"/>
  <c r="Q519" i="24"/>
  <c r="AC559" i="24"/>
  <c r="P556" i="24"/>
  <c r="H614" i="24"/>
  <c r="W564" i="24"/>
  <c r="AD603" i="24"/>
  <c r="T674" i="24"/>
  <c r="U694" i="24"/>
  <c r="T598" i="24"/>
  <c r="U652" i="24"/>
  <c r="P570" i="24"/>
  <c r="AA492" i="24"/>
  <c r="N500" i="24"/>
  <c r="X533" i="24"/>
  <c r="AA517" i="24"/>
  <c r="AB492" i="24"/>
  <c r="AE536" i="24"/>
  <c r="Z510" i="24"/>
  <c r="AB487" i="24"/>
  <c r="AE477" i="24"/>
  <c r="AC487" i="24"/>
  <c r="Q507" i="24"/>
  <c r="N474" i="24"/>
  <c r="Y554" i="24"/>
  <c r="AC518" i="24"/>
  <c r="N559" i="24"/>
  <c r="AA556" i="24"/>
  <c r="H642" i="24"/>
  <c r="AE564" i="24"/>
  <c r="P603" i="24"/>
  <c r="J675" i="24"/>
  <c r="L695" i="24"/>
  <c r="Y647" i="24"/>
  <c r="W605" i="24"/>
  <c r="N704" i="24"/>
  <c r="AD660" i="24"/>
  <c r="Q480" i="24"/>
  <c r="R699" i="24"/>
  <c r="R482" i="24"/>
  <c r="AD489" i="24"/>
  <c r="AC476" i="24"/>
  <c r="J475" i="24"/>
  <c r="V485" i="24"/>
  <c r="T474" i="24"/>
  <c r="H533" i="24"/>
  <c r="L613" i="24"/>
  <c r="V481" i="24"/>
  <c r="AD530" i="24"/>
  <c r="AD477" i="24"/>
  <c r="AB480" i="24"/>
  <c r="V479" i="24"/>
  <c r="AC472" i="24"/>
  <c r="AE496" i="24"/>
  <c r="AD486" i="24"/>
  <c r="Z489" i="24"/>
  <c r="Y485" i="24"/>
  <c r="AE510" i="24"/>
  <c r="J477" i="24"/>
  <c r="J496" i="24"/>
  <c r="AA526" i="24"/>
  <c r="AC523" i="24"/>
  <c r="U519" i="24"/>
  <c r="AD480" i="24"/>
  <c r="N479" i="24"/>
  <c r="X479" i="24"/>
  <c r="Z487" i="24"/>
  <c r="U490" i="24"/>
  <c r="AA474" i="24"/>
  <c r="AE486" i="24"/>
  <c r="J474" i="24"/>
  <c r="AE490" i="24"/>
  <c r="Q505" i="24"/>
  <c r="U501" i="24"/>
  <c r="P496" i="24"/>
  <c r="V483" i="24"/>
  <c r="AA529" i="24"/>
  <c r="J554" i="24"/>
  <c r="Z518" i="24"/>
  <c r="F523" i="24"/>
  <c r="D144" i="24" s="1"/>
  <c r="G144" i="24" s="1"/>
  <c r="R519" i="24"/>
  <c r="Y559" i="24"/>
  <c r="S556" i="24"/>
  <c r="X648" i="24"/>
  <c r="AD564" i="24"/>
  <c r="X622" i="24"/>
  <c r="W676" i="24"/>
  <c r="V661" i="24"/>
  <c r="S626" i="24"/>
  <c r="Z703" i="24"/>
  <c r="R487" i="24"/>
  <c r="L489" i="24"/>
  <c r="R474" i="24"/>
  <c r="P487" i="24"/>
  <c r="AB508" i="24"/>
  <c r="Q492" i="24"/>
  <c r="Y506" i="24"/>
  <c r="R505" i="24"/>
  <c r="L477" i="24"/>
  <c r="H477" i="24"/>
  <c r="AA535" i="24"/>
  <c r="Y578" i="24"/>
  <c r="R529" i="24"/>
  <c r="V523" i="24"/>
  <c r="U537" i="24"/>
  <c r="AD566" i="24"/>
  <c r="V556" i="24"/>
  <c r="X666" i="24"/>
  <c r="AC564" i="24"/>
  <c r="F624" i="24"/>
  <c r="D245" i="24" s="1"/>
  <c r="G245" i="24" s="1"/>
  <c r="AB678" i="24"/>
  <c r="H661" i="24"/>
  <c r="N635" i="24"/>
  <c r="Z488" i="24"/>
  <c r="R489" i="24"/>
  <c r="AC479" i="24"/>
  <c r="AC489" i="24"/>
  <c r="AE508" i="24"/>
  <c r="AA494" i="24"/>
  <c r="T506" i="24"/>
  <c r="Z490" i="24"/>
  <c r="T510" i="24"/>
  <c r="AA544" i="24"/>
  <c r="J578" i="24"/>
  <c r="S529" i="24"/>
  <c r="AE542" i="24"/>
  <c r="X537" i="24"/>
  <c r="W569" i="24"/>
  <c r="W583" i="24"/>
  <c r="H666" i="24"/>
  <c r="H564" i="24"/>
  <c r="W631" i="24"/>
  <c r="U678" i="24"/>
  <c r="W688" i="24"/>
  <c r="U606" i="24"/>
  <c r="P612" i="24"/>
  <c r="AA647" i="24"/>
  <c r="V631" i="24"/>
  <c r="P679" i="24"/>
  <c r="H599" i="24"/>
  <c r="N621" i="24"/>
  <c r="W612" i="24"/>
  <c r="AB662" i="24"/>
  <c r="J495" i="24"/>
  <c r="P579" i="24"/>
  <c r="F691" i="24"/>
  <c r="D312" i="24" s="1"/>
  <c r="G312" i="24" s="1"/>
  <c r="S537" i="24"/>
  <c r="F549" i="24"/>
  <c r="D170" i="24" s="1"/>
  <c r="G170" i="24" s="1"/>
  <c r="F623" i="24"/>
  <c r="U639" i="24"/>
  <c r="N512" i="24"/>
  <c r="S695" i="24"/>
  <c r="T569" i="24"/>
  <c r="AB549" i="24"/>
  <c r="P674" i="24"/>
  <c r="X610" i="24"/>
  <c r="AA593" i="24"/>
  <c r="Q618" i="24"/>
  <c r="H652" i="24"/>
  <c r="AD632" i="24"/>
  <c r="V673" i="24"/>
  <c r="P585" i="24"/>
  <c r="AA609" i="24"/>
  <c r="AB582" i="24"/>
  <c r="F571" i="24"/>
  <c r="D192" i="24" s="1"/>
  <c r="G192" i="24" s="1"/>
  <c r="AC571" i="24"/>
  <c r="Z653" i="24"/>
  <c r="N653" i="24"/>
  <c r="Q641" i="24"/>
  <c r="T597" i="24"/>
  <c r="T572" i="24"/>
  <c r="S678" i="24"/>
  <c r="AB631" i="24"/>
  <c r="S565" i="24"/>
  <c r="F582" i="24"/>
  <c r="G582" i="24" s="1"/>
  <c r="AE535" i="24"/>
  <c r="U573" i="24"/>
  <c r="T619" i="24"/>
  <c r="L516" i="24"/>
  <c r="AA702" i="24"/>
  <c r="AC519" i="24"/>
  <c r="AE532" i="24"/>
  <c r="P602" i="24"/>
  <c r="AA626" i="24"/>
  <c r="S667" i="24"/>
  <c r="AE619" i="24"/>
  <c r="AC587" i="24"/>
  <c r="Q544" i="24"/>
  <c r="AD531" i="24"/>
  <c r="N552" i="24"/>
  <c r="J689" i="24"/>
  <c r="J670" i="24"/>
  <c r="AA642" i="24"/>
  <c r="V696" i="24"/>
  <c r="J661" i="24"/>
  <c r="P636" i="24"/>
  <c r="V660" i="24"/>
  <c r="AE621" i="24"/>
  <c r="S703" i="24"/>
  <c r="J658" i="24"/>
  <c r="H603" i="24"/>
  <c r="V676" i="24"/>
  <c r="Y619" i="24"/>
  <c r="P583" i="24"/>
  <c r="Z665" i="24"/>
  <c r="P667" i="24"/>
  <c r="Q602" i="24"/>
  <c r="F551" i="24"/>
  <c r="D172" i="24" s="1"/>
  <c r="G172" i="24" s="1"/>
  <c r="AC528" i="24"/>
  <c r="R631" i="24"/>
  <c r="J520" i="24"/>
  <c r="P555" i="24"/>
  <c r="J529" i="24"/>
  <c r="V697" i="24"/>
  <c r="L675" i="24"/>
  <c r="Z655" i="24"/>
  <c r="R650" i="24"/>
  <c r="U630" i="24"/>
  <c r="AC604" i="24"/>
  <c r="V622" i="24"/>
  <c r="U686" i="24"/>
  <c r="H674" i="24"/>
  <c r="H549" i="24"/>
  <c r="L625" i="24"/>
  <c r="R567" i="24"/>
  <c r="F666" i="24"/>
  <c r="D287" i="24" s="1"/>
  <c r="G287" i="24" s="1"/>
  <c r="X512" i="24"/>
  <c r="AC688" i="24"/>
  <c r="U591" i="24"/>
  <c r="L548" i="24"/>
  <c r="AD658" i="24"/>
  <c r="H641" i="24"/>
  <c r="Y550" i="24"/>
  <c r="AD558" i="24"/>
  <c r="V636" i="24"/>
  <c r="AA658" i="24"/>
  <c r="W614" i="24"/>
  <c r="AC702" i="24"/>
  <c r="AB656" i="24"/>
  <c r="R603" i="24"/>
  <c r="Z672" i="24"/>
  <c r="N649" i="24"/>
  <c r="Z581" i="24"/>
  <c r="AD665" i="24"/>
  <c r="Y665" i="24"/>
  <c r="T602" i="24"/>
  <c r="AC524" i="24"/>
  <c r="L520" i="24"/>
  <c r="J526" i="24"/>
  <c r="AB529" i="24"/>
  <c r="W697" i="24"/>
  <c r="AA675" i="24"/>
  <c r="J655" i="24"/>
  <c r="H649" i="24"/>
  <c r="Y629" i="24"/>
  <c r="U604" i="24"/>
  <c r="Y622" i="24"/>
  <c r="T650" i="24"/>
  <c r="X674" i="24"/>
  <c r="X549" i="24"/>
  <c r="AB625" i="24"/>
  <c r="W525" i="24"/>
  <c r="Z666" i="24"/>
  <c r="L512" i="24"/>
  <c r="Q688" i="24"/>
  <c r="U590" i="24"/>
  <c r="AB548" i="24"/>
  <c r="J665" i="24"/>
  <c r="Y664" i="24"/>
  <c r="T595" i="24"/>
  <c r="T511" i="24"/>
  <c r="AE519" i="24"/>
  <c r="W616" i="24"/>
  <c r="AD520" i="24"/>
  <c r="Z526" i="24"/>
  <c r="AE522" i="24"/>
  <c r="L697" i="24"/>
  <c r="N675" i="24"/>
  <c r="AB655" i="24"/>
  <c r="X649" i="24"/>
  <c r="P626" i="24"/>
  <c r="W604" i="24"/>
  <c r="H699" i="24"/>
  <c r="W613" i="24"/>
  <c r="R549" i="24"/>
  <c r="Q625" i="24"/>
  <c r="H525" i="24"/>
  <c r="AA644" i="24"/>
  <c r="AB512" i="24"/>
  <c r="AD688" i="24"/>
  <c r="Z590" i="24"/>
  <c r="Q548" i="24"/>
  <c r="S658" i="24"/>
  <c r="R641" i="24"/>
  <c r="N550" i="24"/>
  <c r="V681" i="24"/>
  <c r="W637" i="24"/>
  <c r="AC592" i="24"/>
  <c r="X704" i="24"/>
  <c r="F680" i="24"/>
  <c r="G680" i="24" s="1"/>
  <c r="R638" i="24"/>
  <c r="AA615" i="24"/>
  <c r="AE584" i="24"/>
  <c r="Q543" i="24"/>
  <c r="J671" i="24"/>
  <c r="Q621" i="24"/>
  <c r="N688" i="24"/>
  <c r="Q656" i="24"/>
  <c r="U561" i="24"/>
  <c r="X650" i="24"/>
  <c r="T687" i="24"/>
  <c r="AA539" i="24"/>
  <c r="AE588" i="24"/>
  <c r="AA565" i="24"/>
  <c r="W640" i="24"/>
  <c r="J513" i="24"/>
  <c r="N637" i="24"/>
  <c r="AA558" i="24"/>
  <c r="AA643" i="24"/>
  <c r="F559" i="24"/>
  <c r="D180" i="24" s="1"/>
  <c r="G180" i="24" s="1"/>
  <c r="Y612" i="24"/>
  <c r="Z535" i="24"/>
  <c r="AE631" i="24"/>
  <c r="V574" i="24"/>
  <c r="L654" i="24"/>
  <c r="P614" i="24"/>
  <c r="Z700" i="24"/>
  <c r="AA653" i="24"/>
  <c r="P597" i="24"/>
  <c r="V704" i="24"/>
  <c r="AB647" i="24"/>
  <c r="R575" i="24"/>
  <c r="N648" i="24"/>
  <c r="J511" i="24"/>
  <c r="Y511" i="24"/>
  <c r="W592" i="24"/>
  <c r="AE520" i="24"/>
  <c r="L526" i="24"/>
  <c r="Q517" i="24"/>
  <c r="Y682" i="24"/>
  <c r="V675" i="24"/>
  <c r="Z610" i="24"/>
  <c r="W649" i="24"/>
  <c r="J623" i="24"/>
  <c r="U600" i="24"/>
  <c r="L699" i="24"/>
  <c r="T605" i="24"/>
  <c r="J674" i="24"/>
  <c r="AA549" i="24"/>
  <c r="AC607" i="24"/>
  <c r="R525" i="24"/>
  <c r="W633" i="24"/>
  <c r="AC512" i="24"/>
  <c r="W684" i="24"/>
  <c r="T590" i="24"/>
  <c r="P548" i="24"/>
  <c r="W642" i="24"/>
  <c r="S641" i="24"/>
  <c r="Q550" i="24"/>
  <c r="R675" i="24"/>
  <c r="AC637" i="24"/>
  <c r="AB590" i="24"/>
  <c r="J704" i="24"/>
  <c r="Q675" i="24"/>
  <c r="W635" i="24"/>
  <c r="AB615" i="24"/>
  <c r="AA569" i="24"/>
  <c r="T543" i="24"/>
  <c r="Q642" i="24"/>
  <c r="W621" i="24"/>
  <c r="U654" i="24"/>
  <c r="U578" i="24"/>
  <c r="Y639" i="24"/>
  <c r="J650" i="24"/>
  <c r="F617" i="24"/>
  <c r="D238" i="24" s="1"/>
  <c r="G238" i="24" s="1"/>
  <c r="U546" i="24"/>
  <c r="S634" i="24"/>
  <c r="S646" i="24"/>
  <c r="R581" i="24"/>
  <c r="Z689" i="24"/>
  <c r="X587" i="24"/>
  <c r="U700" i="24"/>
  <c r="L667" i="24"/>
  <c r="N700" i="24"/>
  <c r="L559" i="24"/>
  <c r="F642" i="24"/>
  <c r="D263" i="24" s="1"/>
  <c r="G263" i="24" s="1"/>
  <c r="AA560" i="24"/>
  <c r="U620" i="24"/>
  <c r="AA614" i="24"/>
  <c r="H579" i="24"/>
  <c r="H602" i="24"/>
  <c r="L694" i="24"/>
  <c r="AA531" i="24"/>
  <c r="P571" i="24"/>
  <c r="U544" i="24"/>
  <c r="Z640" i="24"/>
  <c r="AE658" i="24"/>
  <c r="N631" i="24"/>
  <c r="Z558" i="24"/>
  <c r="L636" i="24"/>
  <c r="AB556" i="24"/>
  <c r="U611" i="24"/>
  <c r="P627" i="24"/>
  <c r="S627" i="24"/>
  <c r="AA516" i="24"/>
  <c r="T574" i="24"/>
  <c r="F574" i="24"/>
  <c r="D195" i="24" s="1"/>
  <c r="G195" i="24" s="1"/>
  <c r="AB610" i="24"/>
  <c r="N698" i="24"/>
  <c r="AC647" i="24"/>
  <c r="Q636" i="24"/>
  <c r="U554" i="24"/>
  <c r="S674" i="24"/>
  <c r="H575" i="24"/>
  <c r="J694" i="24"/>
  <c r="Q562" i="24"/>
  <c r="L689" i="24"/>
  <c r="W554" i="24"/>
  <c r="U704" i="24"/>
  <c r="AE560" i="24"/>
  <c r="AC620" i="24"/>
  <c r="R598" i="24"/>
  <c r="AB688" i="24"/>
  <c r="L579" i="24"/>
  <c r="S602" i="24"/>
  <c r="AD691" i="24"/>
  <c r="AC526" i="24"/>
  <c r="J545" i="24"/>
  <c r="AB538" i="24"/>
  <c r="U698" i="24"/>
  <c r="L629" i="24"/>
  <c r="Q558" i="24"/>
  <c r="AB635" i="24"/>
  <c r="J547" i="24"/>
  <c r="F611" i="24"/>
  <c r="G611" i="24" s="1"/>
  <c r="W627" i="24"/>
  <c r="L575" i="24"/>
  <c r="U619" i="24"/>
  <c r="T532" i="24"/>
  <c r="AD666" i="24"/>
  <c r="AB572" i="24"/>
  <c r="L691" i="24"/>
  <c r="J536" i="24"/>
  <c r="U665" i="24"/>
  <c r="T537" i="24"/>
  <c r="N703" i="24"/>
  <c r="AC544" i="24"/>
  <c r="AD605" i="24"/>
  <c r="N588" i="24"/>
  <c r="U687" i="24"/>
  <c r="R579" i="24"/>
  <c r="V602" i="24"/>
  <c r="F689" i="24"/>
  <c r="G689" i="24" s="1"/>
  <c r="V522" i="24"/>
  <c r="L544" i="24"/>
  <c r="Q537" i="24"/>
  <c r="R698" i="24"/>
  <c r="Y699" i="24"/>
  <c r="AC627" i="24"/>
  <c r="S558" i="24"/>
  <c r="AD635" i="24"/>
  <c r="AD602" i="24"/>
  <c r="Q689" i="24"/>
  <c r="W608" i="24"/>
  <c r="Y540" i="24"/>
  <c r="AC532" i="24"/>
  <c r="W610" i="24"/>
  <c r="AB683" i="24"/>
  <c r="R624" i="24"/>
  <c r="T558" i="24"/>
  <c r="J635" i="24"/>
  <c r="P547" i="24"/>
  <c r="W596" i="24"/>
  <c r="AC683" i="24"/>
  <c r="F622" i="24"/>
  <c r="G622" i="24" s="1"/>
  <c r="Z669" i="24"/>
  <c r="Z565" i="24"/>
  <c r="F556" i="24"/>
  <c r="G556" i="24" s="1"/>
  <c r="Q608" i="24"/>
  <c r="AE692" i="24"/>
  <c r="T645" i="24"/>
  <c r="T577" i="24"/>
  <c r="R681" i="24"/>
  <c r="L698" i="24"/>
  <c r="L638" i="24"/>
  <c r="V564" i="24"/>
  <c r="F653" i="24"/>
  <c r="D274" i="24" s="1"/>
  <c r="G274" i="24" s="1"/>
  <c r="L588" i="24"/>
  <c r="AB579" i="24"/>
  <c r="AE602" i="24"/>
  <c r="AD689" i="24"/>
  <c r="U593" i="24"/>
  <c r="P539" i="24"/>
  <c r="V527" i="24"/>
  <c r="AC610" i="24"/>
  <c r="AE698" i="24"/>
  <c r="AB623" i="24"/>
  <c r="J633" i="24"/>
  <c r="P635" i="24"/>
  <c r="AE547" i="24"/>
  <c r="F590" i="24"/>
  <c r="G590" i="24" s="1"/>
  <c r="Z681" i="24"/>
  <c r="AA611" i="24"/>
  <c r="U703" i="24"/>
  <c r="H565" i="24"/>
  <c r="U608" i="24"/>
  <c r="Z691" i="24"/>
  <c r="P643" i="24"/>
  <c r="T575" i="24"/>
  <c r="S680" i="24"/>
  <c r="U696" i="24"/>
  <c r="AC638" i="24"/>
  <c r="V562" i="24"/>
  <c r="P703" i="24"/>
  <c r="AD675" i="24"/>
  <c r="P702" i="24"/>
  <c r="H588" i="24"/>
  <c r="P532" i="24"/>
  <c r="N523" i="24"/>
  <c r="AA568" i="24"/>
  <c r="J690" i="24"/>
  <c r="N623" i="24"/>
  <c r="AD698" i="24"/>
  <c r="L631" i="24"/>
  <c r="L547" i="24"/>
  <c r="AE583" i="24"/>
  <c r="P650" i="24"/>
  <c r="W611" i="24"/>
  <c r="AB694" i="24"/>
  <c r="AC565" i="24"/>
  <c r="AA608" i="24"/>
  <c r="AA691" i="24"/>
  <c r="AD641" i="24"/>
  <c r="AD573" i="24"/>
  <c r="Y679" i="24"/>
  <c r="R694" i="24"/>
  <c r="AB636" i="24"/>
  <c r="L558" i="24"/>
  <c r="AD701" i="24"/>
  <c r="F663" i="24"/>
  <c r="D284" i="24" s="1"/>
  <c r="G284" i="24" s="1"/>
  <c r="F696" i="24"/>
  <c r="D317" i="24" s="1"/>
  <c r="G317" i="24" s="1"/>
  <c r="F609" i="24"/>
  <c r="D230" i="24" s="1"/>
  <c r="G230" i="24" s="1"/>
  <c r="U526" i="24"/>
  <c r="T608" i="24"/>
  <c r="AA695" i="24"/>
  <c r="Z697" i="24"/>
  <c r="AE615" i="24"/>
  <c r="AA646" i="24"/>
  <c r="P615" i="24"/>
  <c r="R611" i="24"/>
  <c r="Q520" i="24"/>
  <c r="Y685" i="24"/>
  <c r="AE657" i="24"/>
  <c r="V534" i="24"/>
  <c r="AD554" i="24"/>
  <c r="T667" i="24"/>
  <c r="F592" i="24"/>
  <c r="F614" i="24"/>
  <c r="F637" i="24"/>
  <c r="F548" i="24"/>
  <c r="D169" i="24" s="1"/>
  <c r="G169" i="24" s="1"/>
  <c r="T573" i="24"/>
  <c r="AE663" i="24"/>
  <c r="L555" i="24"/>
  <c r="AD657" i="24"/>
  <c r="N577" i="24"/>
  <c r="AB571" i="24"/>
  <c r="V587" i="24"/>
  <c r="AA552" i="24"/>
  <c r="AA588" i="24"/>
  <c r="Q696" i="24"/>
  <c r="F679" i="24"/>
  <c r="G679" i="24" s="1"/>
  <c r="R612" i="24"/>
  <c r="J521" i="24"/>
  <c r="H554" i="24"/>
  <c r="AA566" i="24"/>
  <c r="AE565" i="24"/>
  <c r="AB659" i="24"/>
  <c r="AD601" i="24"/>
  <c r="T571" i="24"/>
  <c r="R523" i="24"/>
  <c r="L683" i="24"/>
  <c r="N643" i="24"/>
  <c r="AA683" i="24"/>
  <c r="AE617" i="24"/>
  <c r="T686" i="24"/>
  <c r="AE625" i="24"/>
  <c r="F621" i="24"/>
  <c r="D242" i="24" s="1"/>
  <c r="G242" i="24" s="1"/>
  <c r="F627" i="24"/>
  <c r="D248" i="24" s="1"/>
  <c r="G248" i="24" s="1"/>
  <c r="F604" i="24"/>
  <c r="D225" i="24" s="1"/>
  <c r="G225" i="24" s="1"/>
  <c r="V577" i="24"/>
  <c r="S584" i="24"/>
  <c r="J657" i="24"/>
  <c r="J512" i="24"/>
  <c r="U636" i="24"/>
  <c r="AE552" i="24"/>
  <c r="AC540" i="24"/>
  <c r="N579" i="24"/>
  <c r="T616" i="24"/>
  <c r="Y675" i="24"/>
  <c r="AA605" i="24"/>
  <c r="N521" i="24"/>
  <c r="L554" i="24"/>
  <c r="AE703" i="24"/>
  <c r="X553" i="24"/>
  <c r="R541" i="24"/>
  <c r="Q654" i="24"/>
  <c r="AE601" i="24"/>
  <c r="Y693" i="24"/>
  <c r="N595" i="24"/>
  <c r="AD613" i="24"/>
  <c r="T623" i="24"/>
  <c r="AA530" i="24"/>
  <c r="V573" i="24"/>
  <c r="P559" i="24"/>
  <c r="N671" i="24"/>
  <c r="Z543" i="24"/>
  <c r="R521" i="24"/>
  <c r="R554" i="24"/>
  <c r="L701" i="24"/>
  <c r="U541" i="24"/>
  <c r="L649" i="24"/>
  <c r="AD570" i="24"/>
  <c r="U539" i="24"/>
  <c r="AC588" i="24"/>
  <c r="N634" i="24"/>
  <c r="Q643" i="24"/>
  <c r="L678" i="24"/>
  <c r="R608" i="24"/>
  <c r="AB680" i="24"/>
  <c r="S619" i="24"/>
  <c r="U532" i="24"/>
  <c r="L685" i="24"/>
  <c r="AB526" i="24"/>
  <c r="S587" i="24"/>
  <c r="AC615" i="24"/>
  <c r="F525" i="24"/>
  <c r="D146" i="24" s="1"/>
  <c r="G146" i="24" s="1"/>
  <c r="X566" i="24"/>
  <c r="AB537" i="24"/>
  <c r="AC667" i="24"/>
  <c r="AC543" i="24"/>
  <c r="S521" i="24"/>
  <c r="AA554" i="24"/>
  <c r="Y700" i="24"/>
  <c r="Z687" i="24"/>
  <c r="Y541" i="24"/>
  <c r="Q649" i="24"/>
  <c r="Z570" i="24"/>
  <c r="V533" i="24"/>
  <c r="X577" i="24"/>
  <c r="Y615" i="24"/>
  <c r="T621" i="24"/>
  <c r="AE678" i="24"/>
  <c r="P606" i="24"/>
  <c r="AB679" i="24"/>
  <c r="P608" i="24"/>
  <c r="F648" i="24"/>
  <c r="D269" i="24" s="1"/>
  <c r="G269" i="24" s="1"/>
  <c r="F576" i="24"/>
  <c r="D197" i="24" s="1"/>
  <c r="G197" i="24" s="1"/>
  <c r="F684" i="24"/>
  <c r="D305" i="24" s="1"/>
  <c r="G305" i="24" s="1"/>
  <c r="AE577" i="24"/>
  <c r="N538" i="24"/>
  <c r="AE668" i="24"/>
  <c r="L680" i="24"/>
  <c r="N565" i="24"/>
  <c r="U542" i="24"/>
  <c r="Z652" i="24"/>
  <c r="AC552" i="24"/>
  <c r="R700" i="24"/>
  <c r="AE523" i="24"/>
  <c r="V665" i="24"/>
  <c r="U521" i="24"/>
  <c r="Z539" i="24"/>
  <c r="L700" i="24"/>
  <c r="R687" i="24"/>
  <c r="AC541" i="24"/>
  <c r="AE645" i="24"/>
  <c r="AA570" i="24"/>
  <c r="L528" i="24"/>
  <c r="L556" i="24"/>
  <c r="S614" i="24"/>
  <c r="P621" i="24"/>
  <c r="AE544" i="24"/>
  <c r="U588" i="24"/>
  <c r="AB583" i="24"/>
  <c r="N674" i="24"/>
  <c r="L601" i="24"/>
  <c r="AD677" i="24"/>
  <c r="L590" i="24"/>
  <c r="T683" i="24"/>
  <c r="AE559" i="24"/>
  <c r="N676" i="24"/>
  <c r="P596" i="24"/>
  <c r="AE661" i="24"/>
  <c r="AE556" i="24"/>
  <c r="R680" i="24"/>
  <c r="T587" i="24"/>
  <c r="N677" i="24"/>
  <c r="J627" i="24"/>
  <c r="T534" i="24"/>
  <c r="P609" i="24"/>
  <c r="R678" i="24"/>
  <c r="L616" i="24"/>
  <c r="Z542" i="24"/>
  <c r="Q685" i="24"/>
  <c r="U631" i="24"/>
  <c r="S568" i="24"/>
  <c r="U599" i="24"/>
  <c r="S514" i="24"/>
  <c r="N524" i="24"/>
  <c r="V579" i="24"/>
  <c r="AE514" i="24"/>
  <c r="P533" i="24"/>
  <c r="W639" i="24"/>
  <c r="Z630" i="24"/>
  <c r="W657" i="24"/>
  <c r="R642" i="24"/>
  <c r="T613" i="24"/>
  <c r="Q593" i="24"/>
  <c r="AB612" i="24"/>
  <c r="AC666" i="24"/>
  <c r="R573" i="24"/>
  <c r="AB690" i="24"/>
  <c r="T527" i="24"/>
  <c r="AD649" i="24"/>
  <c r="R620" i="24"/>
  <c r="P523" i="24"/>
  <c r="F587" i="24"/>
  <c r="D208" i="24" s="1"/>
  <c r="G208" i="24" s="1"/>
  <c r="L532" i="24"/>
  <c r="J666" i="24"/>
  <c r="AC633" i="24"/>
  <c r="J696" i="24"/>
  <c r="J663" i="24"/>
  <c r="S631" i="24"/>
  <c r="Q691" i="24"/>
  <c r="Q687" i="24"/>
  <c r="V662" i="24"/>
  <c r="V625" i="24"/>
  <c r="AB565" i="24"/>
  <c r="U520" i="24"/>
  <c r="J539" i="24"/>
  <c r="AE669" i="24"/>
  <c r="Q583" i="24"/>
  <c r="AA671" i="24"/>
  <c r="AB672" i="24"/>
  <c r="R584" i="24"/>
  <c r="Z678" i="24"/>
  <c r="T559" i="24"/>
  <c r="J672" i="24"/>
  <c r="F619" i="24"/>
  <c r="D240" i="24" s="1"/>
  <c r="G240" i="24" s="1"/>
  <c r="F683" i="24"/>
  <c r="D304" i="24" s="1"/>
  <c r="G304" i="24" s="1"/>
  <c r="Z594" i="24"/>
  <c r="AA662" i="24"/>
  <c r="AB686" i="24"/>
  <c r="AD532" i="24"/>
  <c r="AA540" i="24"/>
  <c r="U517" i="24"/>
  <c r="F704" i="24"/>
  <c r="D325" i="24" s="1"/>
  <c r="G325" i="24" s="1"/>
  <c r="F640" i="24"/>
  <c r="D261" i="24" s="1"/>
  <c r="G261" i="24" s="1"/>
  <c r="AD668" i="24"/>
  <c r="P645" i="24"/>
  <c r="N638" i="24"/>
  <c r="J700" i="24"/>
  <c r="S704" i="24"/>
  <c r="N641" i="24"/>
  <c r="R662" i="24"/>
  <c r="P593" i="24"/>
  <c r="P662" i="24"/>
  <c r="W575" i="24"/>
  <c r="J651" i="24"/>
  <c r="T535" i="24"/>
  <c r="AB660" i="24"/>
  <c r="H581" i="24"/>
  <c r="T651" i="24"/>
  <c r="T628" i="24"/>
  <c r="AA583" i="24"/>
  <c r="AB665" i="24"/>
  <c r="R615" i="24"/>
  <c r="AB670" i="24"/>
  <c r="T668" i="24"/>
  <c r="P599" i="24"/>
  <c r="Z641" i="24"/>
  <c r="AC674" i="24"/>
  <c r="T611" i="24"/>
  <c r="R559" i="24"/>
  <c r="N554" i="24"/>
  <c r="J660" i="24"/>
  <c r="F534" i="24"/>
  <c r="D155" i="24" s="1"/>
  <c r="G155" i="24" s="1"/>
  <c r="Z544" i="24"/>
  <c r="R626" i="24"/>
  <c r="L630" i="24"/>
  <c r="W629" i="24"/>
  <c r="P652" i="24"/>
  <c r="AE635" i="24"/>
  <c r="R604" i="24"/>
  <c r="X693" i="24"/>
  <c r="R610" i="24"/>
  <c r="AC628" i="24"/>
  <c r="V617" i="24"/>
  <c r="H625" i="24"/>
  <c r="V567" i="24"/>
  <c r="AE695" i="24"/>
  <c r="S515" i="24"/>
  <c r="L562" i="24"/>
  <c r="R657" i="24"/>
  <c r="AE591" i="24"/>
  <c r="Q661" i="24"/>
  <c r="V575" i="24"/>
  <c r="Y643" i="24"/>
  <c r="Y535" i="24"/>
  <c r="AB658" i="24"/>
  <c r="L581" i="24"/>
  <c r="V651" i="24"/>
  <c r="AE688" i="24"/>
  <c r="L627" i="24"/>
  <c r="AC581" i="24"/>
  <c r="R663" i="24"/>
  <c r="S615" i="24"/>
  <c r="Q683" i="24"/>
  <c r="V669" i="24"/>
  <c r="L668" i="24"/>
  <c r="H597" i="24"/>
  <c r="F641" i="24"/>
  <c r="G641" i="24" s="1"/>
  <c r="Z608" i="24"/>
  <c r="F558" i="24"/>
  <c r="D179" i="24" s="1"/>
  <c r="G179" i="24" s="1"/>
  <c r="P554" i="24"/>
  <c r="N652" i="24"/>
  <c r="AB520" i="24"/>
  <c r="J544" i="24"/>
  <c r="Z626" i="24"/>
  <c r="AD630" i="24"/>
  <c r="AB617" i="24"/>
  <c r="AC652" i="24"/>
  <c r="S635" i="24"/>
  <c r="AE604" i="24"/>
  <c r="L693" i="24"/>
  <c r="T610" i="24"/>
  <c r="N628" i="24"/>
  <c r="Z616" i="24"/>
  <c r="Y697" i="24"/>
  <c r="X625" i="24"/>
  <c r="L567" i="24"/>
  <c r="S517" i="24"/>
  <c r="Z553" i="24"/>
  <c r="P562" i="24"/>
  <c r="Y655" i="24"/>
  <c r="R586" i="24"/>
  <c r="AB661" i="24"/>
  <c r="S575" i="24"/>
  <c r="AB640" i="24"/>
  <c r="AD535" i="24"/>
  <c r="U643" i="24"/>
  <c r="AB576" i="24"/>
  <c r="AD647" i="24"/>
  <c r="AB674" i="24"/>
  <c r="Z624" i="24"/>
  <c r="U580" i="24"/>
  <c r="Q663" i="24"/>
  <c r="N615" i="24"/>
  <c r="AC681" i="24"/>
  <c r="R643" i="24"/>
  <c r="AE662" i="24"/>
  <c r="Z595" i="24"/>
  <c r="N670" i="24"/>
  <c r="AE606" i="24"/>
  <c r="AD543" i="24"/>
  <c r="AA652" i="24"/>
  <c r="F512" i="24"/>
  <c r="D133" i="24" s="1"/>
  <c r="G133" i="24" s="1"/>
  <c r="AE538" i="24"/>
  <c r="P630" i="24"/>
  <c r="H655" i="24"/>
  <c r="Q652" i="24"/>
  <c r="Q635" i="24"/>
  <c r="S604" i="24"/>
  <c r="AA693" i="24"/>
  <c r="L610" i="24"/>
  <c r="AE628" i="24"/>
  <c r="V610" i="24"/>
  <c r="R652" i="24"/>
  <c r="J647" i="24"/>
  <c r="AE636" i="24"/>
  <c r="AD622" i="24"/>
  <c r="N702" i="24"/>
  <c r="Q579" i="24"/>
  <c r="J537" i="24"/>
  <c r="AB648" i="24"/>
  <c r="W696" i="24"/>
  <c r="L674" i="24"/>
  <c r="J611" i="24"/>
  <c r="J652" i="24"/>
  <c r="N668" i="24"/>
  <c r="AE694" i="24"/>
  <c r="T529" i="24"/>
  <c r="AD579" i="24"/>
  <c r="W680" i="24"/>
  <c r="F543" i="24"/>
  <c r="D164" i="24" s="1"/>
  <c r="G164" i="24" s="1"/>
  <c r="R562" i="24"/>
  <c r="P654" i="24"/>
  <c r="Z582" i="24"/>
  <c r="L661" i="24"/>
  <c r="U575" i="24"/>
  <c r="J636" i="24"/>
  <c r="AE632" i="24"/>
  <c r="Z688" i="24"/>
  <c r="AE630" i="24"/>
  <c r="N592" i="24"/>
  <c r="AD552" i="24"/>
  <c r="AD551" i="24"/>
  <c r="L571" i="24"/>
  <c r="L702" i="24"/>
  <c r="L531" i="24"/>
  <c r="W648" i="24"/>
  <c r="L696" i="24"/>
  <c r="Q674" i="24"/>
  <c r="AC611" i="24"/>
  <c r="L652" i="24"/>
  <c r="Z651" i="24"/>
  <c r="AC692" i="24"/>
  <c r="Y529" i="24"/>
  <c r="X576" i="24"/>
  <c r="AA665" i="24"/>
  <c r="AE553" i="24"/>
  <c r="U538" i="24"/>
  <c r="S562" i="24"/>
  <c r="S651" i="24"/>
  <c r="F561" i="24"/>
  <c r="D182" i="24" s="1"/>
  <c r="G182" i="24" s="1"/>
  <c r="Q657" i="24"/>
  <c r="V634" i="24"/>
  <c r="AC631" i="24"/>
  <c r="U581" i="24"/>
  <c r="Z667" i="24"/>
  <c r="P542" i="24"/>
  <c r="S669" i="24"/>
  <c r="T643" i="24"/>
  <c r="J610" i="24"/>
  <c r="AD687" i="24"/>
  <c r="N679" i="24"/>
  <c r="Q559" i="24"/>
  <c r="V584" i="24"/>
  <c r="F670" i="24"/>
  <c r="G670" i="24" s="1"/>
  <c r="F536" i="24"/>
  <c r="D157" i="24" s="1"/>
  <c r="G157" i="24" s="1"/>
  <c r="AB668" i="24"/>
  <c r="V608" i="24"/>
  <c r="N542" i="24"/>
  <c r="R670" i="24"/>
  <c r="U676" i="24"/>
  <c r="Z611" i="24"/>
  <c r="AC689" i="24"/>
  <c r="P681" i="24"/>
  <c r="Y636" i="24"/>
  <c r="L598" i="24"/>
  <c r="X559" i="24"/>
  <c r="Q586" i="24"/>
  <c r="Y670" i="24"/>
  <c r="J538" i="24"/>
  <c r="AC529" i="24"/>
  <c r="AD681" i="24"/>
  <c r="F605" i="24"/>
  <c r="D226" i="24" s="1"/>
  <c r="G226" i="24" s="1"/>
  <c r="L615" i="24"/>
  <c r="H559" i="24"/>
  <c r="Q678" i="24"/>
  <c r="R676" i="24"/>
  <c r="P683" i="24"/>
  <c r="F618" i="24"/>
  <c r="D239" i="24" s="1"/>
  <c r="G239" i="24" s="1"/>
  <c r="AA696" i="24"/>
  <c r="AB685" i="24"/>
  <c r="AC651" i="24"/>
  <c r="AE611" i="24"/>
  <c r="H563" i="24"/>
  <c r="N624" i="24"/>
  <c r="AD679" i="24"/>
  <c r="R593" i="24"/>
  <c r="AB696" i="24"/>
  <c r="R654" i="24"/>
  <c r="AC649" i="24"/>
  <c r="R667" i="24"/>
  <c r="P526" i="24"/>
  <c r="J606" i="24"/>
  <c r="W702" i="24"/>
  <c r="V654" i="24"/>
  <c r="AC668" i="24"/>
  <c r="F520" i="24"/>
  <c r="D141" i="24" s="1"/>
  <c r="G141" i="24" s="1"/>
  <c r="AA687" i="24"/>
  <c r="Q568" i="24"/>
  <c r="P601" i="24"/>
  <c r="AA660" i="24"/>
  <c r="AE693" i="24"/>
  <c r="U688" i="24"/>
  <c r="F603" i="24"/>
  <c r="G603" i="24" s="1"/>
  <c r="U622" i="24"/>
  <c r="U548" i="24"/>
  <c r="R591" i="24"/>
  <c r="Y692" i="24"/>
  <c r="V515" i="24"/>
  <c r="S525" i="24"/>
  <c r="S585" i="24"/>
  <c r="W549" i="24"/>
  <c r="AD596" i="24"/>
  <c r="H628" i="24"/>
  <c r="AE612" i="24"/>
  <c r="W601" i="24"/>
  <c r="R639" i="24"/>
  <c r="H663" i="24"/>
  <c r="AB675" i="24"/>
  <c r="X626" i="24"/>
  <c r="Y522" i="24"/>
  <c r="AC520" i="24"/>
  <c r="U514" i="24"/>
  <c r="P511" i="24"/>
  <c r="X588" i="24"/>
  <c r="Y683" i="24"/>
  <c r="J679" i="24"/>
  <c r="AC685" i="24"/>
  <c r="Z623" i="24"/>
  <c r="AA694" i="24"/>
  <c r="AE655" i="24"/>
  <c r="R622" i="24"/>
  <c r="L573" i="24"/>
  <c r="J629" i="24"/>
  <c r="J685" i="24"/>
  <c r="AA527" i="24"/>
  <c r="R614" i="24"/>
  <c r="J654" i="24"/>
  <c r="AE516" i="24"/>
  <c r="T514" i="24"/>
  <c r="AE511" i="24"/>
  <c r="AD593" i="24"/>
  <c r="N684" i="24"/>
  <c r="F566" i="24"/>
  <c r="D187" i="24" s="1"/>
  <c r="G187" i="24" s="1"/>
  <c r="P680" i="24"/>
  <c r="AD624" i="24"/>
  <c r="AD655" i="24"/>
  <c r="J624" i="24"/>
  <c r="S573" i="24"/>
  <c r="N655" i="24"/>
  <c r="J688" i="24"/>
  <c r="R656" i="24"/>
  <c r="AE629" i="24"/>
  <c r="AC663" i="24"/>
  <c r="Y517" i="24"/>
  <c r="H621" i="24"/>
  <c r="X671" i="24"/>
  <c r="L549" i="24"/>
  <c r="H584" i="24"/>
  <c r="AC623" i="24"/>
  <c r="R655" i="24"/>
  <c r="X687" i="24"/>
  <c r="AE568" i="24"/>
  <c r="AA604" i="24"/>
  <c r="W663" i="24"/>
  <c r="P695" i="24"/>
  <c r="AE550" i="24"/>
  <c r="T606" i="24"/>
  <c r="W632" i="24"/>
  <c r="X548" i="24"/>
  <c r="H591" i="24"/>
  <c r="X692" i="24"/>
  <c r="Q515" i="24"/>
  <c r="V525" i="24"/>
  <c r="W585" i="24"/>
  <c r="AA656" i="24"/>
  <c r="P618" i="24"/>
  <c r="Q681" i="24"/>
  <c r="Y625" i="24"/>
  <c r="AB604" i="24"/>
  <c r="T644" i="24"/>
  <c r="Z629" i="24"/>
  <c r="H675" i="24"/>
  <c r="AB514" i="24"/>
  <c r="Y520" i="24"/>
  <c r="Q511" i="24"/>
  <c r="N602" i="24"/>
  <c r="V689" i="24"/>
  <c r="L572" i="24"/>
  <c r="R628" i="24"/>
  <c r="X586" i="24"/>
  <c r="L658" i="24"/>
  <c r="AA573" i="24"/>
  <c r="N665" i="24"/>
  <c r="Q513" i="24"/>
  <c r="F675" i="24"/>
  <c r="D296" i="24" s="1"/>
  <c r="G296" i="24" s="1"/>
  <c r="Q522" i="24"/>
  <c r="H562" i="24"/>
  <c r="S526" i="24"/>
  <c r="AE672" i="24"/>
  <c r="AD685" i="24"/>
  <c r="P611" i="24"/>
  <c r="AA631" i="24"/>
  <c r="S586" i="24"/>
  <c r="AC665" i="24"/>
  <c r="U640" i="24"/>
  <c r="L632" i="24"/>
  <c r="Z670" i="24"/>
  <c r="AC562" i="24"/>
  <c r="S533" i="24"/>
  <c r="AA672" i="24"/>
  <c r="AD611" i="24"/>
  <c r="R634" i="24"/>
  <c r="U579" i="24"/>
  <c r="AA602" i="24"/>
  <c r="U684" i="24"/>
  <c r="Z557" i="24"/>
  <c r="L584" i="24"/>
  <c r="T627" i="24"/>
  <c r="Y657" i="24"/>
  <c r="R690" i="24"/>
  <c r="Z568" i="24"/>
  <c r="P607" i="24"/>
  <c r="W670" i="24"/>
  <c r="W698" i="24"/>
  <c r="L550" i="24"/>
  <c r="L641" i="24"/>
  <c r="N658" i="24"/>
  <c r="AA551" i="24"/>
  <c r="P591" i="24"/>
  <c r="T693" i="24"/>
  <c r="AB515" i="24"/>
  <c r="P525" i="24"/>
  <c r="S625" i="24"/>
  <c r="AE639" i="24"/>
  <c r="Y628" i="24"/>
  <c r="AA681" i="24"/>
  <c r="AB699" i="24"/>
  <c r="H604" i="24"/>
  <c r="J646" i="24"/>
  <c r="U644" i="24"/>
  <c r="S630" i="24"/>
  <c r="AA521" i="24"/>
  <c r="F511" i="24"/>
  <c r="D132" i="24" s="1"/>
  <c r="G132" i="24" s="1"/>
  <c r="AC511" i="24"/>
  <c r="AC614" i="24"/>
  <c r="N694" i="24"/>
  <c r="L594" i="24"/>
  <c r="AE690" i="24"/>
  <c r="Y678" i="24"/>
  <c r="L634" i="24"/>
  <c r="N586" i="24"/>
  <c r="U558" i="24"/>
  <c r="T703" i="24"/>
  <c r="T680" i="24"/>
  <c r="P632" i="24"/>
  <c r="Z671" i="24"/>
  <c r="Z583" i="24"/>
  <c r="T539" i="24"/>
  <c r="Z684" i="24"/>
  <c r="F660" i="24"/>
  <c r="G660" i="24" s="1"/>
  <c r="Z679" i="24"/>
  <c r="AC635" i="24"/>
  <c r="U586" i="24"/>
  <c r="AA562" i="24"/>
  <c r="AC583" i="24"/>
  <c r="U669" i="24"/>
  <c r="L655" i="24"/>
  <c r="AA676" i="24"/>
  <c r="T583" i="24"/>
  <c r="N544" i="24"/>
  <c r="P692" i="24"/>
  <c r="Z675" i="24"/>
  <c r="AB667" i="24"/>
  <c r="L523" i="24"/>
  <c r="F625" i="24"/>
  <c r="V607" i="24"/>
  <c r="AA557" i="24"/>
  <c r="N585" i="24"/>
  <c r="V627" i="24"/>
  <c r="L659" i="24"/>
  <c r="L568" i="24"/>
  <c r="S613" i="24"/>
  <c r="R672" i="24"/>
  <c r="U550" i="24"/>
  <c r="AE641" i="24"/>
  <c r="AC658" i="24"/>
  <c r="N551" i="24"/>
  <c r="Y591" i="24"/>
  <c r="X515" i="24"/>
  <c r="AE525" i="24"/>
  <c r="AC639" i="24"/>
  <c r="R630" i="24"/>
  <c r="X681" i="24"/>
  <c r="AA699" i="24"/>
  <c r="S606" i="24"/>
  <c r="Q646" i="24"/>
  <c r="AE590" i="24"/>
  <c r="X630" i="24"/>
  <c r="J524" i="24"/>
  <c r="N526" i="24"/>
  <c r="N519" i="24"/>
  <c r="AB511" i="24"/>
  <c r="L621" i="24"/>
  <c r="P696" i="24"/>
  <c r="N607" i="24"/>
  <c r="AD692" i="24"/>
  <c r="AC636" i="24"/>
  <c r="U587" i="24"/>
  <c r="W669" i="24"/>
  <c r="Q662" i="24"/>
  <c r="P669" i="24"/>
  <c r="P657" i="24"/>
  <c r="AA678" i="24"/>
  <c r="N583" i="24"/>
  <c r="P522" i="24"/>
  <c r="AB704" i="24"/>
  <c r="W553" i="24"/>
  <c r="T689" i="24"/>
  <c r="AB580" i="24"/>
  <c r="F531" i="24"/>
  <c r="D152" i="24" s="1"/>
  <c r="G152" i="24" s="1"/>
  <c r="Z597" i="24"/>
  <c r="P538" i="24"/>
  <c r="F598" i="24"/>
  <c r="F685" i="24"/>
  <c r="F651" i="24"/>
  <c r="P594" i="24"/>
  <c r="Z614" i="24"/>
  <c r="F626" i="24"/>
  <c r="F672" i="24"/>
  <c r="F569" i="24"/>
  <c r="U691" i="24"/>
  <c r="AC590" i="24"/>
  <c r="P529" i="24"/>
  <c r="Y696" i="24"/>
  <c r="Y676" i="24"/>
  <c r="AC655" i="24"/>
  <c r="R645" i="24"/>
  <c r="V687" i="24"/>
  <c r="Z696" i="24"/>
  <c r="Y648" i="24"/>
  <c r="V539" i="24"/>
  <c r="H589" i="24"/>
  <c r="Q604" i="24"/>
  <c r="AC675" i="24"/>
  <c r="Q665" i="24"/>
  <c r="T662" i="24"/>
  <c r="AE609" i="24"/>
  <c r="Q669" i="24"/>
  <c r="AB616" i="24"/>
  <c r="AE579" i="24"/>
  <c r="F654" i="24"/>
  <c r="F519" i="24"/>
  <c r="F612" i="24"/>
  <c r="T588" i="24"/>
  <c r="Q523" i="24"/>
  <c r="AC605" i="24"/>
  <c r="Q529" i="24"/>
  <c r="AC677" i="24"/>
  <c r="J687" i="24"/>
  <c r="F655" i="24"/>
  <c r="G655" i="24" s="1"/>
  <c r="Q645" i="24"/>
  <c r="AB695" i="24"/>
  <c r="AD702" i="24"/>
  <c r="P648" i="24"/>
  <c r="V588" i="24"/>
  <c r="W602" i="24"/>
  <c r="AC686" i="24"/>
  <c r="F537" i="24"/>
  <c r="D158" i="24" s="1"/>
  <c r="G158" i="24" s="1"/>
  <c r="AE587" i="24"/>
  <c r="N692" i="24"/>
  <c r="R704" i="24"/>
  <c r="S520" i="24"/>
  <c r="J703" i="24"/>
  <c r="Z701" i="24"/>
  <c r="F529" i="24"/>
  <c r="F686" i="24"/>
  <c r="F681" i="24"/>
  <c r="AE562" i="24"/>
  <c r="T593" i="24"/>
  <c r="F526" i="24"/>
  <c r="D147" i="24" s="1"/>
  <c r="G147" i="24" s="1"/>
  <c r="T520" i="24"/>
  <c r="J614" i="24"/>
  <c r="Y702" i="24"/>
  <c r="J701" i="24"/>
  <c r="AD663" i="24"/>
  <c r="F645" i="24"/>
  <c r="G645" i="24" s="1"/>
  <c r="AC701" i="24"/>
  <c r="S702" i="24"/>
  <c r="W651" i="24"/>
  <c r="AC616" i="24"/>
  <c r="S700" i="24"/>
  <c r="N604" i="24"/>
  <c r="P689" i="24"/>
  <c r="S540" i="24"/>
  <c r="AB637" i="24"/>
  <c r="N696" i="24"/>
  <c r="AC691" i="24"/>
  <c r="Q540" i="24"/>
  <c r="V594" i="24"/>
  <c r="N685" i="24"/>
  <c r="F557" i="24"/>
  <c r="F647" i="24"/>
  <c r="F694" i="24"/>
  <c r="Z649" i="24"/>
  <c r="S623" i="24"/>
  <c r="F650" i="24"/>
  <c r="D271" i="24" s="1"/>
  <c r="G271" i="24" s="1"/>
  <c r="F671" i="24"/>
  <c r="D292" i="24" s="1"/>
  <c r="G292" i="24" s="1"/>
  <c r="F591" i="24"/>
  <c r="D212" i="24" s="1"/>
  <c r="G212" i="24" s="1"/>
  <c r="U572" i="24"/>
  <c r="N660" i="24"/>
  <c r="F620" i="24"/>
  <c r="D241" i="24" s="1"/>
  <c r="G241" i="24" s="1"/>
  <c r="F630" i="24"/>
  <c r="D251" i="24" s="1"/>
  <c r="G251" i="24" s="1"/>
  <c r="F606" i="24"/>
  <c r="D227" i="24" s="1"/>
  <c r="G227" i="24" s="1"/>
  <c r="T526" i="24"/>
  <c r="X570" i="24"/>
  <c r="AC642" i="24"/>
  <c r="AD541" i="24"/>
  <c r="S687" i="24"/>
  <c r="V700" i="24"/>
  <c r="S637" i="24"/>
  <c r="V521" i="24"/>
  <c r="F524" i="24"/>
  <c r="D145" i="24" s="1"/>
  <c r="G145" i="24" s="1"/>
  <c r="Z663" i="24"/>
  <c r="T704" i="24"/>
  <c r="U511" i="24"/>
  <c r="N689" i="24"/>
  <c r="Z549" i="24"/>
  <c r="F697" i="24"/>
  <c r="D318" i="24" s="1"/>
  <c r="G318" i="24" s="1"/>
  <c r="AC538" i="24"/>
  <c r="Y532" i="24"/>
  <c r="R674" i="24"/>
  <c r="W587" i="24"/>
  <c r="U577" i="24"/>
  <c r="F513" i="24"/>
  <c r="D134" i="24" s="1"/>
  <c r="G134" i="24" s="1"/>
  <c r="F668" i="24"/>
  <c r="D289" i="24" s="1"/>
  <c r="G289" i="24" s="1"/>
  <c r="F702" i="24"/>
  <c r="D323" i="24" s="1"/>
  <c r="G323" i="24" s="1"/>
  <c r="V572" i="24"/>
  <c r="F673" i="24"/>
  <c r="D294" i="24" s="1"/>
  <c r="G294" i="24" s="1"/>
  <c r="F667" i="24"/>
  <c r="D288" i="24" s="1"/>
  <c r="G288" i="24" s="1"/>
  <c r="F676" i="24"/>
  <c r="D297" i="24" s="1"/>
  <c r="G297" i="24" s="1"/>
  <c r="Q584" i="24"/>
  <c r="P659" i="24"/>
  <c r="F588" i="24"/>
  <c r="F585" i="24"/>
  <c r="D206" i="24" s="1"/>
  <c r="G206" i="24" s="1"/>
  <c r="F649" i="24"/>
  <c r="Y703" i="24"/>
  <c r="F545" i="24"/>
  <c r="F515" i="24"/>
  <c r="D136" i="24" s="1"/>
  <c r="G136" i="24" s="1"/>
  <c r="F635" i="24"/>
  <c r="R602" i="24"/>
  <c r="V570" i="24"/>
  <c r="J667" i="24"/>
  <c r="X567" i="24"/>
  <c r="Y534" i="24"/>
  <c r="AB691" i="24"/>
  <c r="S523" i="24"/>
  <c r="Q620" i="24"/>
  <c r="AB652" i="24"/>
  <c r="R636" i="24"/>
  <c r="V619" i="24"/>
  <c r="AB701" i="24"/>
  <c r="N515" i="24"/>
  <c r="AD638" i="24"/>
  <c r="AD556" i="24"/>
  <c r="F597" i="24"/>
  <c r="D218" i="24" s="1"/>
  <c r="G218" i="24" s="1"/>
  <c r="F628" i="24"/>
  <c r="D249" i="24" s="1"/>
  <c r="G249" i="24" s="1"/>
  <c r="F607" i="24"/>
  <c r="D228" i="24" s="1"/>
  <c r="G228" i="24" s="1"/>
  <c r="AA667" i="24"/>
  <c r="AB567" i="24"/>
  <c r="H583" i="24"/>
  <c r="V694" i="24"/>
  <c r="AA698" i="24"/>
  <c r="N527" i="24"/>
  <c r="L635" i="24"/>
  <c r="X574" i="24"/>
  <c r="P687" i="24"/>
  <c r="N533" i="24"/>
  <c r="S624" i="24"/>
  <c r="T544" i="24"/>
  <c r="Z541" i="24"/>
  <c r="N536" i="24"/>
  <c r="F629" i="24"/>
  <c r="D250" i="24" s="1"/>
  <c r="G250" i="24" s="1"/>
  <c r="F656" i="24"/>
  <c r="F552" i="24"/>
  <c r="S579" i="24"/>
  <c r="Y667" i="24"/>
  <c r="H571" i="24"/>
  <c r="Q595" i="24"/>
  <c r="F544" i="24"/>
  <c r="D165" i="24" s="1"/>
  <c r="G165" i="24" s="1"/>
  <c r="N701" i="24"/>
  <c r="Z531" i="24"/>
  <c r="S645" i="24"/>
  <c r="W689" i="24"/>
  <c r="U689" i="24"/>
  <c r="AD540" i="24"/>
  <c r="T646" i="24"/>
  <c r="N522" i="24"/>
  <c r="Y614" i="24"/>
  <c r="AD547" i="24"/>
  <c r="Z639" i="24"/>
  <c r="F661" i="24"/>
  <c r="D282" i="24" s="1"/>
  <c r="G282" i="24" s="1"/>
  <c r="F664" i="24"/>
  <c r="D285" i="24" s="1"/>
  <c r="G285" i="24" s="1"/>
  <c r="V690" i="24"/>
  <c r="F677" i="24"/>
  <c r="D298" i="24" s="1"/>
  <c r="G298" i="24" s="1"/>
  <c r="F699" i="24"/>
  <c r="D320" i="24" s="1"/>
  <c r="G320" i="24" s="1"/>
  <c r="F553" i="24"/>
  <c r="R571" i="24"/>
  <c r="P685" i="24"/>
  <c r="F693" i="24"/>
  <c r="F575" i="24"/>
  <c r="F596" i="24"/>
  <c r="P584" i="24"/>
  <c r="F700" i="24"/>
  <c r="D321" i="24" s="1"/>
  <c r="G321" i="24" s="1"/>
  <c r="F600" i="24"/>
  <c r="D221" i="24" s="1"/>
  <c r="G221" i="24" s="1"/>
  <c r="F580" i="24"/>
  <c r="D201" i="24" s="1"/>
  <c r="G201" i="24" s="1"/>
  <c r="T591" i="24"/>
  <c r="AA661" i="24"/>
  <c r="J648" i="24"/>
  <c r="AC573" i="24"/>
  <c r="F646" i="24"/>
  <c r="D267" i="24" s="1"/>
  <c r="G267" i="24" s="1"/>
  <c r="AE704" i="24"/>
  <c r="AA595" i="24"/>
  <c r="AC650" i="24"/>
  <c r="AE700" i="24"/>
  <c r="AB611" i="24"/>
  <c r="Y654" i="24"/>
  <c r="S574" i="24"/>
  <c r="P516" i="24"/>
  <c r="F631" i="24"/>
  <c r="G631" i="24" s="1"/>
  <c r="Z627" i="24"/>
  <c r="N612" i="24"/>
  <c r="AE640" i="24"/>
  <c r="W558" i="24"/>
  <c r="N636" i="24"/>
  <c r="W658" i="24"/>
  <c r="R640" i="24"/>
  <c r="AD553" i="24"/>
  <c r="AD577" i="24"/>
  <c r="L537" i="24"/>
  <c r="S696" i="24"/>
  <c r="L606" i="24"/>
  <c r="X594" i="24"/>
  <c r="L620" i="24"/>
  <c r="H560" i="24"/>
  <c r="N642" i="24"/>
  <c r="AC575" i="24"/>
  <c r="Z702" i="24"/>
  <c r="F703" i="24"/>
  <c r="G703" i="24" s="1"/>
  <c r="N591" i="24"/>
  <c r="T586" i="24"/>
  <c r="AC602" i="24"/>
  <c r="S538" i="24"/>
  <c r="Y701" i="24"/>
  <c r="F652" i="24"/>
  <c r="D273" i="24" s="1"/>
  <c r="G273" i="24" s="1"/>
  <c r="F674" i="24"/>
  <c r="F665" i="24"/>
  <c r="D286" i="24" s="1"/>
  <c r="G286" i="24" s="1"/>
  <c r="F701" i="24"/>
  <c r="D322" i="24" s="1"/>
  <c r="G322" i="24" s="1"/>
  <c r="AE634" i="24"/>
  <c r="W594" i="24"/>
  <c r="F539" i="24"/>
  <c r="D160" i="24" s="1"/>
  <c r="G160" i="24" s="1"/>
  <c r="Y627" i="24"/>
  <c r="J620" i="24"/>
  <c r="W565" i="24"/>
  <c r="Y645" i="24"/>
  <c r="AB586" i="24"/>
  <c r="Z550" i="24"/>
  <c r="Q596" i="24"/>
  <c r="S532" i="24"/>
  <c r="AB629" i="24"/>
  <c r="L690" i="24"/>
  <c r="Q667" i="24"/>
  <c r="J691" i="24"/>
  <c r="F540" i="24"/>
  <c r="D161" i="24" s="1"/>
  <c r="G161" i="24" s="1"/>
  <c r="F638" i="24"/>
  <c r="D259" i="24" s="1"/>
  <c r="G259" i="24" s="1"/>
  <c r="F581" i="24"/>
  <c r="N580" i="24"/>
  <c r="AA649" i="24"/>
  <c r="S599" i="24"/>
  <c r="AE654" i="24"/>
  <c r="AB700" i="24"/>
  <c r="T614" i="24"/>
  <c r="AC654" i="24"/>
  <c r="AE574" i="24"/>
  <c r="F546" i="24"/>
  <c r="D167" i="24" s="1"/>
  <c r="G167" i="24" s="1"/>
  <c r="F636" i="24"/>
  <c r="G636" i="24" s="1"/>
  <c r="R535" i="24"/>
  <c r="R619" i="24"/>
  <c r="R561" i="24"/>
  <c r="R648" i="24"/>
  <c r="R536" i="24"/>
  <c r="AB641" i="24"/>
  <c r="AC513" i="24"/>
  <c r="J640" i="24"/>
  <c r="Q581" i="24"/>
  <c r="P598" i="24"/>
  <c r="S544" i="24"/>
  <c r="AD696" i="24"/>
  <c r="R702" i="24"/>
  <c r="T634" i="24"/>
  <c r="F594" i="24"/>
  <c r="G594" i="24" s="1"/>
  <c r="AC586" i="24"/>
  <c r="Y635" i="24"/>
  <c r="P678" i="24"/>
  <c r="S593" i="24"/>
  <c r="R696" i="24"/>
  <c r="Z588" i="24"/>
  <c r="AC537" i="24"/>
  <c r="L602" i="24"/>
  <c r="Q564" i="24"/>
  <c r="J645" i="24"/>
  <c r="L563" i="24"/>
  <c r="Y688" i="24"/>
  <c r="Y669" i="24"/>
  <c r="F639" i="24"/>
  <c r="F687" i="24"/>
  <c r="D308" i="24" s="1"/>
  <c r="G308" i="24" s="1"/>
  <c r="F610" i="24"/>
  <c r="D231" i="24" s="1"/>
  <c r="G231" i="24" s="1"/>
  <c r="Q637" i="24"/>
  <c r="Q535" i="24"/>
  <c r="L624" i="24"/>
  <c r="V565" i="24"/>
  <c r="Q651" i="24"/>
  <c r="T536" i="24"/>
  <c r="W641" i="24"/>
  <c r="AB513" i="24"/>
  <c r="AA640" i="24"/>
  <c r="J637" i="24"/>
  <c r="P565" i="24"/>
  <c r="L529" i="24"/>
  <c r="AA703" i="24"/>
  <c r="F634" i="24"/>
  <c r="G634" i="24" s="1"/>
  <c r="AC643" i="24"/>
  <c r="P586" i="24"/>
  <c r="Z637" i="24"/>
  <c r="N678" i="24"/>
  <c r="L603" i="24"/>
  <c r="AC696" i="24"/>
  <c r="P620" i="24"/>
  <c r="S603" i="24"/>
  <c r="N517" i="24"/>
  <c r="Q605" i="24"/>
  <c r="U570" i="24"/>
  <c r="AB649" i="24"/>
  <c r="P569" i="24"/>
  <c r="AE638" i="24"/>
  <c r="R691" i="24"/>
  <c r="F658" i="24"/>
  <c r="F532" i="24"/>
  <c r="F692" i="24"/>
  <c r="AD562" i="24"/>
  <c r="R637" i="24"/>
  <c r="P535" i="24"/>
  <c r="J631" i="24"/>
  <c r="F573" i="24"/>
  <c r="D194" i="24" s="1"/>
  <c r="G194" i="24" s="1"/>
  <c r="N654" i="24"/>
  <c r="S536" i="24"/>
  <c r="AB643" i="24"/>
  <c r="AA513" i="24"/>
  <c r="Z522" i="24"/>
  <c r="V647" i="24"/>
  <c r="AD571" i="24"/>
  <c r="AD529" i="24"/>
  <c r="R646" i="24"/>
  <c r="J649" i="24"/>
  <c r="S611" i="24"/>
  <c r="Z661" i="24"/>
  <c r="W687" i="24"/>
  <c r="Y624" i="24"/>
  <c r="L670" i="24"/>
  <c r="AA686" i="24"/>
  <c r="U527" i="24"/>
  <c r="Z664" i="24"/>
  <c r="L538" i="24"/>
  <c r="W636" i="24"/>
  <c r="Q612" i="24"/>
  <c r="AA655" i="24"/>
  <c r="V615" i="24"/>
  <c r="L591" i="24"/>
  <c r="S608" i="24"/>
  <c r="F632" i="24"/>
  <c r="F616" i="24"/>
  <c r="F595" i="24"/>
  <c r="T691" i="24"/>
  <c r="Q514" i="24"/>
  <c r="F584" i="24"/>
  <c r="F643" i="24"/>
  <c r="AE497" i="24"/>
  <c r="G328" i="24"/>
  <c r="X497" i="24"/>
  <c r="AB493" i="24"/>
  <c r="X495" i="24"/>
  <c r="V495" i="24"/>
  <c r="R493" i="24"/>
  <c r="Y495" i="24"/>
  <c r="L483" i="24"/>
  <c r="AD483" i="24"/>
  <c r="T495" i="24"/>
  <c r="N497" i="24"/>
  <c r="AE483" i="24"/>
  <c r="Y493" i="24"/>
  <c r="J498" i="24"/>
  <c r="T483" i="24"/>
  <c r="AB498" i="24"/>
  <c r="L497" i="24"/>
  <c r="AC498" i="24"/>
  <c r="L498" i="24"/>
  <c r="AE493" i="24"/>
  <c r="S497" i="24"/>
  <c r="U493" i="24"/>
  <c r="AC493" i="24"/>
  <c r="AB497" i="24"/>
  <c r="U497" i="24"/>
  <c r="F493" i="24"/>
  <c r="G493" i="24" s="1"/>
  <c r="V497" i="24"/>
  <c r="Q495" i="24"/>
  <c r="Z497" i="24"/>
  <c r="J497" i="24"/>
  <c r="Y497" i="24"/>
  <c r="Z498" i="24"/>
  <c r="R497" i="24"/>
  <c r="AD498" i="24"/>
  <c r="Q497" i="24"/>
  <c r="N502" i="24"/>
  <c r="C123" i="24"/>
  <c r="AD502" i="24"/>
  <c r="T502" i="24"/>
  <c r="P502" i="24"/>
  <c r="S502" i="24"/>
  <c r="AC502" i="24"/>
  <c r="AB502" i="24"/>
  <c r="J502" i="24"/>
  <c r="Q502" i="24"/>
  <c r="Y498" i="24"/>
  <c r="N483" i="24"/>
  <c r="C104" i="24"/>
  <c r="S498" i="24"/>
  <c r="H497" i="24"/>
  <c r="P493" i="24"/>
  <c r="C114" i="24"/>
  <c r="AA498" i="24"/>
  <c r="X498" i="24"/>
  <c r="AE498" i="24"/>
  <c r="F497" i="24"/>
  <c r="AD497" i="24"/>
  <c r="N498" i="24"/>
  <c r="N493" i="24"/>
  <c r="S493" i="24"/>
  <c r="T498" i="24"/>
  <c r="P497" i="24"/>
  <c r="R484" i="24"/>
  <c r="C105" i="24"/>
  <c r="V498" i="24"/>
  <c r="H498" i="24"/>
  <c r="AC483" i="24"/>
  <c r="W493" i="24"/>
  <c r="AA493" i="24"/>
  <c r="Q493" i="24"/>
  <c r="V493" i="24"/>
  <c r="W498" i="24"/>
  <c r="P498" i="24"/>
  <c r="AC497" i="24"/>
  <c r="AA497" i="24"/>
  <c r="T497" i="24"/>
  <c r="R498" i="24"/>
  <c r="T493" i="24"/>
  <c r="Q498" i="24"/>
  <c r="U498" i="24"/>
  <c r="W497" i="24"/>
  <c r="H484" i="24"/>
  <c r="Z483" i="24"/>
  <c r="J493" i="24"/>
  <c r="U483" i="24"/>
  <c r="J483" i="24"/>
  <c r="F498" i="24"/>
  <c r="L495" i="24"/>
  <c r="C116" i="24"/>
  <c r="P484" i="24"/>
  <c r="Y484" i="24"/>
  <c r="P483" i="24"/>
  <c r="R483" i="24"/>
  <c r="F483" i="24"/>
  <c r="F484" i="24"/>
  <c r="L484" i="24"/>
  <c r="Z493" i="24"/>
  <c r="W483" i="24"/>
  <c r="H493" i="24"/>
  <c r="H483" i="24"/>
  <c r="Y483" i="24"/>
  <c r="AB483" i="24"/>
  <c r="X493" i="24"/>
  <c r="T484" i="24"/>
  <c r="AD493" i="24"/>
  <c r="S483" i="24"/>
  <c r="AA483" i="24"/>
  <c r="X483" i="24"/>
  <c r="Q483" i="24"/>
  <c r="Z484" i="24"/>
  <c r="AE495" i="24"/>
  <c r="V502" i="24"/>
  <c r="S495" i="24"/>
  <c r="AD495" i="24"/>
  <c r="AA502" i="24"/>
  <c r="AB495" i="24"/>
  <c r="R495" i="24"/>
  <c r="W502" i="24"/>
  <c r="AE502" i="24"/>
  <c r="H495" i="24"/>
  <c r="AA495" i="24"/>
  <c r="H502" i="24"/>
  <c r="Y502" i="24"/>
  <c r="Z502" i="24"/>
  <c r="R502" i="24"/>
  <c r="W495" i="24"/>
  <c r="U495" i="24"/>
  <c r="U502" i="24"/>
  <c r="U484" i="24"/>
  <c r="AC484" i="24"/>
  <c r="N484" i="24"/>
  <c r="S484" i="24"/>
  <c r="AD484" i="24"/>
  <c r="AE484" i="24"/>
  <c r="J484" i="24"/>
  <c r="X484" i="24"/>
  <c r="AA484" i="24"/>
  <c r="Q484" i="24"/>
  <c r="V484" i="24"/>
  <c r="W484" i="24"/>
  <c r="AB484" i="24"/>
  <c r="P495" i="24"/>
  <c r="F495" i="24"/>
  <c r="AC495" i="24"/>
  <c r="N495" i="24"/>
  <c r="Z495" i="24"/>
  <c r="F502" i="24"/>
  <c r="L502" i="24"/>
  <c r="B28" i="18"/>
  <c r="A28" i="18"/>
  <c r="B29" i="18"/>
  <c r="A29" i="18"/>
  <c r="B23" i="18"/>
  <c r="A23" i="18"/>
  <c r="G492" i="24" l="1"/>
  <c r="D113" i="24"/>
  <c r="G113" i="24" s="1"/>
  <c r="G477" i="24"/>
  <c r="D98" i="24"/>
  <c r="G98" i="24" s="1"/>
  <c r="G503" i="24"/>
  <c r="D124" i="24"/>
  <c r="G124" i="24" s="1"/>
  <c r="G476" i="24"/>
  <c r="D97" i="24"/>
  <c r="G97" i="24" s="1"/>
  <c r="G608" i="24"/>
  <c r="D229" i="24"/>
  <c r="G229" i="24" s="1"/>
  <c r="D189" i="24"/>
  <c r="G189" i="24" s="1"/>
  <c r="G568" i="24"/>
  <c r="D162" i="24"/>
  <c r="G162" i="24" s="1"/>
  <c r="G541" i="24"/>
  <c r="G669" i="24"/>
  <c r="D290" i="24"/>
  <c r="G290" i="24" s="1"/>
  <c r="D100" i="24"/>
  <c r="G100" i="24" s="1"/>
  <c r="D107" i="24"/>
  <c r="G107" i="24" s="1"/>
  <c r="G560" i="24"/>
  <c r="G593" i="24"/>
  <c r="G478" i="24"/>
  <c r="D130" i="24"/>
  <c r="G130" i="24" s="1"/>
  <c r="G555" i="24"/>
  <c r="D303" i="24"/>
  <c r="G303" i="24" s="1"/>
  <c r="G542" i="24"/>
  <c r="D316" i="24"/>
  <c r="G316" i="24" s="1"/>
  <c r="G599" i="24"/>
  <c r="D112" i="24"/>
  <c r="G112" i="24" s="1"/>
  <c r="G485" i="24"/>
  <c r="G499" i="24"/>
  <c r="D108" i="24"/>
  <c r="G108" i="24" s="1"/>
  <c r="D101" i="24"/>
  <c r="G101" i="24" s="1"/>
  <c r="G657" i="24"/>
  <c r="G653" i="24"/>
  <c r="G474" i="24"/>
  <c r="G572" i="24"/>
  <c r="D311" i="24"/>
  <c r="G311" i="24" s="1"/>
  <c r="D156" i="24"/>
  <c r="G156" i="24" s="1"/>
  <c r="G550" i="24"/>
  <c r="G666" i="24"/>
  <c r="G589" i="24"/>
  <c r="G607" i="24"/>
  <c r="D121" i="24"/>
  <c r="G121" i="24" s="1"/>
  <c r="D200" i="24"/>
  <c r="G200" i="24" s="1"/>
  <c r="D109" i="24"/>
  <c r="G109" i="24" s="1"/>
  <c r="G518" i="24"/>
  <c r="G538" i="24"/>
  <c r="D122" i="24"/>
  <c r="G122" i="24" s="1"/>
  <c r="G528" i="24"/>
  <c r="D117" i="24"/>
  <c r="G117" i="24" s="1"/>
  <c r="D223" i="24"/>
  <c r="G223" i="24" s="1"/>
  <c r="D175" i="24"/>
  <c r="G175" i="24" s="1"/>
  <c r="D283" i="24"/>
  <c r="G283" i="24" s="1"/>
  <c r="G475" i="24"/>
  <c r="D265" i="24"/>
  <c r="G265" i="24" s="1"/>
  <c r="G473" i="24"/>
  <c r="G490" i="24"/>
  <c r="D319" i="24"/>
  <c r="G319" i="24" s="1"/>
  <c r="G583" i="24"/>
  <c r="G537" i="24"/>
  <c r="G609" i="24"/>
  <c r="G618" i="24"/>
  <c r="D129" i="24"/>
  <c r="G129" i="24" s="1"/>
  <c r="D262" i="24"/>
  <c r="G262" i="24" s="1"/>
  <c r="G675" i="24"/>
  <c r="G633" i="24"/>
  <c r="G517" i="24"/>
  <c r="G617" i="24"/>
  <c r="G580" i="24"/>
  <c r="D93" i="24"/>
  <c r="G93" i="24" s="1"/>
  <c r="G516" i="24"/>
  <c r="G668" i="24"/>
  <c r="D211" i="24"/>
  <c r="G211" i="24" s="1"/>
  <c r="G700" i="24"/>
  <c r="G511" i="24"/>
  <c r="G489" i="24"/>
  <c r="G526" i="24"/>
  <c r="G548" i="24"/>
  <c r="G536" i="24"/>
  <c r="G540" i="24"/>
  <c r="G606" i="24"/>
  <c r="D299" i="24"/>
  <c r="G299" i="24" s="1"/>
  <c r="G661" i="24"/>
  <c r="G523" i="24"/>
  <c r="G585" i="24"/>
  <c r="D128" i="24"/>
  <c r="G128" i="24" s="1"/>
  <c r="G533" i="24"/>
  <c r="D177" i="24"/>
  <c r="G177" i="24" s="1"/>
  <c r="D234" i="24"/>
  <c r="G234" i="24" s="1"/>
  <c r="G691" i="24"/>
  <c r="D207" i="24"/>
  <c r="G207" i="24" s="1"/>
  <c r="G652" i="24"/>
  <c r="G571" i="24"/>
  <c r="D126" i="24"/>
  <c r="G126" i="24" s="1"/>
  <c r="D168" i="24"/>
  <c r="G168" i="24" s="1"/>
  <c r="G527" i="24"/>
  <c r="D301" i="24"/>
  <c r="G301" i="24" s="1"/>
  <c r="D115" i="24"/>
  <c r="G115" i="24" s="1"/>
  <c r="D102" i="24"/>
  <c r="G102" i="24" s="1"/>
  <c r="D92" i="24"/>
  <c r="G92" i="24" s="1"/>
  <c r="D309" i="24"/>
  <c r="G309" i="24" s="1"/>
  <c r="G562" i="24"/>
  <c r="G578" i="24"/>
  <c r="D103" i="24"/>
  <c r="G103" i="24" s="1"/>
  <c r="G574" i="24"/>
  <c r="G624" i="24"/>
  <c r="D127" i="24"/>
  <c r="G127" i="24" s="1"/>
  <c r="G521" i="24"/>
  <c r="D188" i="24"/>
  <c r="G188" i="24" s="1"/>
  <c r="G564" i="24"/>
  <c r="G522" i="24"/>
  <c r="D310" i="24"/>
  <c r="G310" i="24" s="1"/>
  <c r="G701" i="24"/>
  <c r="G620" i="24"/>
  <c r="G515" i="24"/>
  <c r="G638" i="24"/>
  <c r="D232" i="24"/>
  <c r="G232" i="24" s="1"/>
  <c r="G619" i="24"/>
  <c r="G539" i="24"/>
  <c r="G513" i="24"/>
  <c r="G664" i="24"/>
  <c r="G665" i="24"/>
  <c r="G683" i="24"/>
  <c r="G543" i="24"/>
  <c r="G577" i="24"/>
  <c r="G697" i="24"/>
  <c r="G642" i="24"/>
  <c r="G648" i="24"/>
  <c r="G699" i="24"/>
  <c r="G573" i="24"/>
  <c r="G549" i="24"/>
  <c r="D255" i="24"/>
  <c r="G255" i="24" s="1"/>
  <c r="G673" i="24"/>
  <c r="D291" i="24"/>
  <c r="G291" i="24" s="1"/>
  <c r="G591" i="24"/>
  <c r="G514" i="24"/>
  <c r="G566" i="24"/>
  <c r="G650" i="24"/>
  <c r="G559" i="24"/>
  <c r="G671" i="24"/>
  <c r="G702" i="24"/>
  <c r="G512" i="24"/>
  <c r="G676" i="24"/>
  <c r="D186" i="24"/>
  <c r="G186" i="24" s="1"/>
  <c r="G551" i="24"/>
  <c r="G687" i="24"/>
  <c r="D203" i="24"/>
  <c r="G203" i="24" s="1"/>
  <c r="G627" i="24"/>
  <c r="G667" i="24"/>
  <c r="D313" i="24"/>
  <c r="G313" i="24" s="1"/>
  <c r="G692" i="24"/>
  <c r="D272" i="24"/>
  <c r="G272" i="24" s="1"/>
  <c r="G651" i="24"/>
  <c r="D293" i="24"/>
  <c r="G293" i="24" s="1"/>
  <c r="G672" i="24"/>
  <c r="D277" i="24"/>
  <c r="G277" i="24" s="1"/>
  <c r="G656" i="24"/>
  <c r="D260" i="24"/>
  <c r="G260" i="24" s="1"/>
  <c r="G639" i="24"/>
  <c r="D173" i="24"/>
  <c r="G173" i="24" s="1"/>
  <c r="G552" i="24"/>
  <c r="C125" i="24"/>
  <c r="Y504" i="24"/>
  <c r="X504" i="24"/>
  <c r="T504" i="24"/>
  <c r="W504" i="24"/>
  <c r="Q504" i="24"/>
  <c r="N504" i="24"/>
  <c r="F504" i="24"/>
  <c r="H504" i="24"/>
  <c r="Z504" i="24"/>
  <c r="AB504" i="24"/>
  <c r="L504" i="24"/>
  <c r="U504" i="24"/>
  <c r="J504" i="24"/>
  <c r="S504" i="24"/>
  <c r="V504" i="24"/>
  <c r="AD504" i="24"/>
  <c r="AA504" i="24"/>
  <c r="P504" i="24"/>
  <c r="AE504" i="24"/>
  <c r="R504" i="24"/>
  <c r="AC504" i="24"/>
  <c r="D247" i="24"/>
  <c r="G247" i="24" s="1"/>
  <c r="G626" i="24"/>
  <c r="D266" i="24"/>
  <c r="G266" i="24" s="1"/>
  <c r="D256" i="24"/>
  <c r="G256" i="24" s="1"/>
  <c r="G635" i="24"/>
  <c r="D166" i="24"/>
  <c r="G166" i="24" s="1"/>
  <c r="G545" i="24"/>
  <c r="G546" i="24"/>
  <c r="D281" i="24"/>
  <c r="G281" i="24" s="1"/>
  <c r="G558" i="24"/>
  <c r="G520" i="24"/>
  <c r="D275" i="24"/>
  <c r="G275" i="24" s="1"/>
  <c r="G654" i="24"/>
  <c r="D237" i="24"/>
  <c r="G237" i="24" s="1"/>
  <c r="G616" i="24"/>
  <c r="D306" i="24"/>
  <c r="G306" i="24" s="1"/>
  <c r="G685" i="24"/>
  <c r="D252" i="24"/>
  <c r="G252" i="24" s="1"/>
  <c r="D244" i="24"/>
  <c r="G244" i="24" s="1"/>
  <c r="G623" i="24"/>
  <c r="G605" i="24"/>
  <c r="D314" i="24"/>
  <c r="G314" i="24" s="1"/>
  <c r="G693" i="24"/>
  <c r="D270" i="24"/>
  <c r="G270" i="24" s="1"/>
  <c r="G649" i="24"/>
  <c r="D257" i="24"/>
  <c r="G257" i="24" s="1"/>
  <c r="G696" i="24"/>
  <c r="G640" i="24"/>
  <c r="G561" i="24"/>
  <c r="D196" i="24"/>
  <c r="G196" i="24" s="1"/>
  <c r="G575" i="24"/>
  <c r="D140" i="24"/>
  <c r="G140" i="24" s="1"/>
  <c r="G519" i="24"/>
  <c r="D235" i="24"/>
  <c r="G235" i="24" s="1"/>
  <c r="G614" i="24"/>
  <c r="D202" i="24"/>
  <c r="G202" i="24" s="1"/>
  <c r="G581" i="24"/>
  <c r="D209" i="24"/>
  <c r="G209" i="24" s="1"/>
  <c r="G588" i="24"/>
  <c r="G704" i="24"/>
  <c r="D253" i="24"/>
  <c r="G253" i="24" s="1"/>
  <c r="G632" i="24"/>
  <c r="D233" i="24"/>
  <c r="G233" i="24" s="1"/>
  <c r="G612" i="24"/>
  <c r="D216" i="24"/>
  <c r="G216" i="24" s="1"/>
  <c r="G595" i="24"/>
  <c r="D153" i="24"/>
  <c r="G153" i="24" s="1"/>
  <c r="G532" i="24"/>
  <c r="D302" i="24"/>
  <c r="G302" i="24" s="1"/>
  <c r="G681" i="24"/>
  <c r="G646" i="24"/>
  <c r="G530" i="24"/>
  <c r="D280" i="24"/>
  <c r="G280" i="24" s="1"/>
  <c r="D215" i="24"/>
  <c r="G215" i="24" s="1"/>
  <c r="D300" i="24"/>
  <c r="G300" i="24" s="1"/>
  <c r="G576" i="24"/>
  <c r="G600" i="24"/>
  <c r="G524" i="24"/>
  <c r="D219" i="24"/>
  <c r="G219" i="24" s="1"/>
  <c r="G598" i="24"/>
  <c r="G597" i="24"/>
  <c r="G629" i="24"/>
  <c r="D258" i="24"/>
  <c r="G258" i="24" s="1"/>
  <c r="G637" i="24"/>
  <c r="D174" i="24"/>
  <c r="G174" i="24" s="1"/>
  <c r="G553" i="24"/>
  <c r="D213" i="24"/>
  <c r="G213" i="24" s="1"/>
  <c r="G592" i="24"/>
  <c r="G621" i="24"/>
  <c r="D217" i="24"/>
  <c r="G217" i="24" s="1"/>
  <c r="G596" i="24"/>
  <c r="G534" i="24"/>
  <c r="D307" i="24"/>
  <c r="G307" i="24" s="1"/>
  <c r="G686" i="24"/>
  <c r="G525" i="24"/>
  <c r="G587" i="24"/>
  <c r="G684" i="24"/>
  <c r="G630" i="24"/>
  <c r="D131" i="24"/>
  <c r="G131" i="24" s="1"/>
  <c r="G563" i="24"/>
  <c r="D222" i="24"/>
  <c r="G222" i="24" s="1"/>
  <c r="D276" i="24"/>
  <c r="G276" i="24" s="1"/>
  <c r="G615" i="24"/>
  <c r="D279" i="24"/>
  <c r="G279" i="24" s="1"/>
  <c r="G658" i="24"/>
  <c r="G604" i="24"/>
  <c r="D150" i="24"/>
  <c r="G150" i="24" s="1"/>
  <c r="G529" i="24"/>
  <c r="G570" i="24"/>
  <c r="G677" i="24"/>
  <c r="G531" i="24"/>
  <c r="D315" i="24"/>
  <c r="G315" i="24" s="1"/>
  <c r="G694" i="24"/>
  <c r="D246" i="24"/>
  <c r="G246" i="24" s="1"/>
  <c r="G625" i="24"/>
  <c r="D268" i="24"/>
  <c r="G268" i="24" s="1"/>
  <c r="G647" i="24"/>
  <c r="D324" i="24"/>
  <c r="G324" i="24" s="1"/>
  <c r="G610" i="24"/>
  <c r="D178" i="24"/>
  <c r="G178" i="24" s="1"/>
  <c r="G557" i="24"/>
  <c r="D224" i="24"/>
  <c r="G224" i="24" s="1"/>
  <c r="D243" i="24"/>
  <c r="G243" i="24" s="1"/>
  <c r="D264" i="24"/>
  <c r="G264" i="24" s="1"/>
  <c r="G643" i="24"/>
  <c r="D205" i="24"/>
  <c r="G205" i="24" s="1"/>
  <c r="G584" i="24"/>
  <c r="G544" i="24"/>
  <c r="G663" i="24"/>
  <c r="D295" i="24"/>
  <c r="G295" i="24" s="1"/>
  <c r="G674" i="24"/>
  <c r="G628" i="24"/>
  <c r="G569" i="24"/>
  <c r="D190" i="24"/>
  <c r="G190" i="24" s="1"/>
  <c r="D114" i="24"/>
  <c r="G114" i="24" s="1"/>
  <c r="G484" i="24"/>
  <c r="D105" i="24"/>
  <c r="G105" i="24" s="1"/>
  <c r="G495" i="24"/>
  <c r="D116" i="24"/>
  <c r="G116" i="24" s="1"/>
  <c r="G483" i="24"/>
  <c r="D104" i="24"/>
  <c r="G104" i="24" s="1"/>
  <c r="G498" i="24"/>
  <c r="D119" i="24"/>
  <c r="G119" i="24" s="1"/>
  <c r="G497" i="24"/>
  <c r="D118" i="24"/>
  <c r="G118" i="24" s="1"/>
  <c r="G502" i="24"/>
  <c r="D123" i="24"/>
  <c r="G123" i="24" s="1"/>
  <c r="D125" i="24" l="1"/>
  <c r="G125" i="24" s="1"/>
  <c r="G504" i="24"/>
  <c r="B53" i="18"/>
  <c r="A53" i="18"/>
  <c r="E446" i="24" l="1"/>
  <c r="E411" i="24"/>
  <c r="E419" i="24"/>
  <c r="E425" i="24"/>
  <c r="E402" i="24"/>
  <c r="E431" i="24"/>
  <c r="E416" i="24"/>
  <c r="E418" i="24"/>
  <c r="E410" i="24"/>
  <c r="E430" i="24"/>
  <c r="E399" i="24"/>
  <c r="E394" i="24"/>
  <c r="E396" i="24"/>
  <c r="E398" i="24"/>
  <c r="E414" i="24"/>
  <c r="E413" i="24"/>
  <c r="E395" i="24"/>
  <c r="E392" i="24"/>
  <c r="E393" i="24"/>
  <c r="E429" i="24"/>
  <c r="E397" i="24"/>
  <c r="E412" i="24"/>
  <c r="E470" i="24"/>
  <c r="E469" i="24"/>
  <c r="E468" i="24"/>
  <c r="E467" i="24"/>
  <c r="E466" i="24"/>
  <c r="E465" i="24"/>
  <c r="E464" i="24"/>
  <c r="E463" i="24"/>
  <c r="E462" i="24"/>
  <c r="E461" i="24"/>
  <c r="E460" i="24"/>
  <c r="E459" i="24"/>
  <c r="E458" i="24"/>
  <c r="E457" i="24"/>
  <c r="E456" i="24"/>
  <c r="E455" i="24"/>
  <c r="E454" i="24"/>
  <c r="E453" i="24"/>
  <c r="E452" i="24"/>
  <c r="E451" i="24"/>
  <c r="C72" i="24" s="1"/>
  <c r="E450" i="24"/>
  <c r="C71" i="24" s="1"/>
  <c r="E449" i="24"/>
  <c r="C70" i="24" s="1"/>
  <c r="E448" i="24"/>
  <c r="C69" i="24" s="1"/>
  <c r="E447" i="24"/>
  <c r="C68" i="24" s="1"/>
  <c r="E445" i="24"/>
  <c r="C66" i="24" s="1"/>
  <c r="E444" i="24"/>
  <c r="E441" i="24"/>
  <c r="C62" i="24" s="1"/>
  <c r="E440" i="24"/>
  <c r="C61" i="24" s="1"/>
  <c r="E439" i="24"/>
  <c r="C60" i="24" s="1"/>
  <c r="E438" i="24"/>
  <c r="E437" i="24"/>
  <c r="E435" i="24"/>
  <c r="E434" i="24"/>
  <c r="C55" i="24" s="1"/>
  <c r="D470" i="24"/>
  <c r="D469" i="24"/>
  <c r="D468" i="24"/>
  <c r="D467" i="24"/>
  <c r="D466" i="24"/>
  <c r="D465" i="24"/>
  <c r="D464" i="24"/>
  <c r="D463" i="24"/>
  <c r="D462" i="24"/>
  <c r="D461" i="24"/>
  <c r="D460" i="24"/>
  <c r="D459" i="24"/>
  <c r="D458" i="24"/>
  <c r="D457" i="24"/>
  <c r="D456" i="24"/>
  <c r="D455" i="24"/>
  <c r="D454" i="24"/>
  <c r="D453" i="24"/>
  <c r="D452" i="24"/>
  <c r="D451" i="24"/>
  <c r="D450" i="24"/>
  <c r="D449" i="24"/>
  <c r="D448" i="24"/>
  <c r="D447" i="24"/>
  <c r="D446" i="24"/>
  <c r="D445" i="24"/>
  <c r="D444" i="24"/>
  <c r="D443" i="24"/>
  <c r="D442" i="24"/>
  <c r="D441" i="24"/>
  <c r="D440" i="24"/>
  <c r="D439" i="24"/>
  <c r="D438" i="24"/>
  <c r="D437" i="24"/>
  <c r="D436" i="24"/>
  <c r="D435" i="24"/>
  <c r="D434" i="24"/>
  <c r="D433" i="24"/>
  <c r="D432" i="24"/>
  <c r="D431" i="24"/>
  <c r="D430" i="24"/>
  <c r="D429" i="24"/>
  <c r="D428" i="24"/>
  <c r="D427" i="24"/>
  <c r="D426" i="24"/>
  <c r="D425" i="24"/>
  <c r="D424" i="24"/>
  <c r="D423" i="24"/>
  <c r="D422" i="24"/>
  <c r="D421" i="24"/>
  <c r="D420" i="24"/>
  <c r="D419" i="24"/>
  <c r="D418" i="24"/>
  <c r="D417" i="24"/>
  <c r="D416" i="24"/>
  <c r="D415" i="24"/>
  <c r="D414" i="24"/>
  <c r="D413" i="24"/>
  <c r="D412" i="24"/>
  <c r="D411" i="24"/>
  <c r="D410" i="24"/>
  <c r="D409" i="24"/>
  <c r="D408" i="24"/>
  <c r="D407" i="24"/>
  <c r="D406" i="24"/>
  <c r="D405" i="24"/>
  <c r="D404" i="24"/>
  <c r="D403" i="24"/>
  <c r="D402" i="24"/>
  <c r="D401" i="24"/>
  <c r="D400" i="24"/>
  <c r="D399" i="24"/>
  <c r="D398" i="24"/>
  <c r="D397" i="24"/>
  <c r="D396" i="24"/>
  <c r="D395" i="24"/>
  <c r="D394" i="24"/>
  <c r="D393" i="24"/>
  <c r="D392" i="24"/>
  <c r="D391" i="24"/>
  <c r="C389" i="24"/>
  <c r="AM449" i="24"/>
  <c r="AM448" i="24"/>
  <c r="AM447" i="24"/>
  <c r="AM446" i="24"/>
  <c r="AM445" i="24"/>
  <c r="AM444" i="24"/>
  <c r="AM443" i="24"/>
  <c r="AM442" i="24"/>
  <c r="AM441" i="24"/>
  <c r="AM440" i="24"/>
  <c r="AM439" i="24"/>
  <c r="AM438" i="24"/>
  <c r="AM437" i="24"/>
  <c r="AM436" i="24"/>
  <c r="AM435" i="24"/>
  <c r="AM434" i="24"/>
  <c r="AM433" i="24"/>
  <c r="AM432" i="24"/>
  <c r="AM431" i="24"/>
  <c r="AM430" i="24"/>
  <c r="AM429" i="24"/>
  <c r="AM428" i="24"/>
  <c r="AM427" i="24"/>
  <c r="AM426" i="24"/>
  <c r="AM425" i="24"/>
  <c r="AM424" i="24"/>
  <c r="AM423" i="24"/>
  <c r="AM422" i="24"/>
  <c r="AM421" i="24"/>
  <c r="AM420" i="24"/>
  <c r="AM419" i="24"/>
  <c r="AM418" i="24"/>
  <c r="AM417" i="24"/>
  <c r="AM416" i="24"/>
  <c r="AM415" i="24"/>
  <c r="AM414" i="24"/>
  <c r="AM413" i="24"/>
  <c r="AM412" i="24"/>
  <c r="AM411" i="24"/>
  <c r="AM410" i="24"/>
  <c r="AM409" i="24"/>
  <c r="AM408" i="24"/>
  <c r="AM407" i="24"/>
  <c r="AM406" i="24"/>
  <c r="AM405" i="24"/>
  <c r="AM404" i="24"/>
  <c r="AM403" i="24"/>
  <c r="AM402" i="24"/>
  <c r="AM401" i="24"/>
  <c r="AM400" i="24"/>
  <c r="AM398" i="24"/>
  <c r="AM397" i="24"/>
  <c r="AM396" i="24"/>
  <c r="AM395" i="24"/>
  <c r="AM394" i="24"/>
  <c r="AM393" i="24"/>
  <c r="AM392" i="24"/>
  <c r="AM391" i="24"/>
  <c r="G2" i="24"/>
  <c r="AL203" i="23"/>
  <c r="AM203" i="23" s="1"/>
  <c r="AL204" i="23"/>
  <c r="AL205" i="23"/>
  <c r="AM205" i="23" s="1"/>
  <c r="AL206" i="23"/>
  <c r="AM206" i="23" s="1"/>
  <c r="AL207" i="23"/>
  <c r="AM207" i="23" s="1"/>
  <c r="AL208" i="23"/>
  <c r="AM208" i="23" s="1"/>
  <c r="AL209" i="23"/>
  <c r="AM209" i="23" s="1"/>
  <c r="AL210" i="23"/>
  <c r="AM210" i="23" s="1"/>
  <c r="AL211" i="23"/>
  <c r="AM211" i="23" s="1"/>
  <c r="AL212" i="23"/>
  <c r="AM212" i="23" s="1"/>
  <c r="AL213" i="23"/>
  <c r="AM213" i="23" s="1"/>
  <c r="AL214" i="23"/>
  <c r="AM214" i="23" s="1"/>
  <c r="AL215" i="23"/>
  <c r="AM215" i="23" s="1"/>
  <c r="AL216" i="23"/>
  <c r="AM216" i="23" s="1"/>
  <c r="AL217" i="23"/>
  <c r="AM217" i="23" s="1"/>
  <c r="AL218" i="23"/>
  <c r="AM218" i="23" s="1"/>
  <c r="AL219" i="23"/>
  <c r="AM219" i="23" s="1"/>
  <c r="AL220" i="23"/>
  <c r="AM220" i="23" s="1"/>
  <c r="AL221" i="23"/>
  <c r="AM221" i="23" s="1"/>
  <c r="AL222" i="23"/>
  <c r="AM222" i="23" s="1"/>
  <c r="AL223" i="23"/>
  <c r="AM223" i="23" s="1"/>
  <c r="AL224" i="23"/>
  <c r="AM224" i="23" s="1"/>
  <c r="AL225" i="23"/>
  <c r="AM225" i="23" s="1"/>
  <c r="AL226" i="23"/>
  <c r="AM226" i="23" s="1"/>
  <c r="AL227" i="23"/>
  <c r="AM227" i="23" s="1"/>
  <c r="AL228" i="23"/>
  <c r="AM228" i="23" s="1"/>
  <c r="AL229" i="23"/>
  <c r="AM229" i="23" s="1"/>
  <c r="AL230" i="23"/>
  <c r="AM230" i="23" s="1"/>
  <c r="AL231" i="23"/>
  <c r="AM231" i="23" s="1"/>
  <c r="AL232" i="23"/>
  <c r="AM232" i="23" s="1"/>
  <c r="AL233" i="23"/>
  <c r="AM233" i="23" s="1"/>
  <c r="AL234" i="23"/>
  <c r="AM234" i="23" s="1"/>
  <c r="AL235" i="23"/>
  <c r="AM235" i="23" s="1"/>
  <c r="AL236" i="23"/>
  <c r="AM236" i="23" s="1"/>
  <c r="AL237" i="23"/>
  <c r="AM237" i="23" s="1"/>
  <c r="AL238" i="23"/>
  <c r="AM238" i="23" s="1"/>
  <c r="E417" i="24"/>
  <c r="E408" i="24"/>
  <c r="AM204" i="23"/>
  <c r="AL261" i="23"/>
  <c r="AM261" i="23" s="1"/>
  <c r="AL260" i="23"/>
  <c r="AM260" i="23" s="1"/>
  <c r="AL259" i="23"/>
  <c r="AM259" i="23" s="1"/>
  <c r="AL258" i="23"/>
  <c r="AM258" i="23" s="1"/>
  <c r="AL257" i="23"/>
  <c r="AM257" i="23" s="1"/>
  <c r="AL256" i="23"/>
  <c r="AM256" i="23" s="1"/>
  <c r="AL255" i="23"/>
  <c r="AM255" i="23" s="1"/>
  <c r="AL254" i="23"/>
  <c r="AM254" i="23" s="1"/>
  <c r="AL253" i="23"/>
  <c r="AM253" i="23" s="1"/>
  <c r="AL252" i="23"/>
  <c r="AM252" i="23" s="1"/>
  <c r="AL251" i="23"/>
  <c r="AM251" i="23" s="1"/>
  <c r="AL250" i="23"/>
  <c r="AM250" i="23" s="1"/>
  <c r="AL249" i="23"/>
  <c r="AM249" i="23" s="1"/>
  <c r="AL248" i="23"/>
  <c r="AM248" i="23" s="1"/>
  <c r="AL247" i="23"/>
  <c r="AM247" i="23" s="1"/>
  <c r="AL246" i="23"/>
  <c r="AM246" i="23" s="1"/>
  <c r="AL245" i="23"/>
  <c r="AM245" i="23" s="1"/>
  <c r="AL244" i="23"/>
  <c r="AM244" i="23" s="1"/>
  <c r="AL243" i="23"/>
  <c r="AM243" i="23" s="1"/>
  <c r="AL242" i="23"/>
  <c r="AM242" i="23" s="1"/>
  <c r="AL241" i="23"/>
  <c r="AM241" i="23" s="1"/>
  <c r="AL240" i="23"/>
  <c r="AM240" i="23" s="1"/>
  <c r="AL239" i="23"/>
  <c r="AM239" i="23" s="1"/>
  <c r="G2" i="23"/>
  <c r="AO391" i="24" l="1" a="1"/>
  <c r="Y452" i="24"/>
  <c r="F469" i="24"/>
  <c r="D90" i="24" s="1"/>
  <c r="G90" i="24" s="1"/>
  <c r="C90" i="24"/>
  <c r="F466" i="24"/>
  <c r="D87" i="24" s="1"/>
  <c r="G87" i="24" s="1"/>
  <c r="C87" i="24"/>
  <c r="F467" i="24"/>
  <c r="D88" i="24" s="1"/>
  <c r="G88" i="24" s="1"/>
  <c r="C88" i="24"/>
  <c r="F470" i="24"/>
  <c r="D91" i="24" s="1"/>
  <c r="G91" i="24" s="1"/>
  <c r="C91" i="24"/>
  <c r="F468" i="24"/>
  <c r="D89" i="24" s="1"/>
  <c r="G89" i="24" s="1"/>
  <c r="C89" i="24"/>
  <c r="F453" i="24"/>
  <c r="D74" i="24" s="1"/>
  <c r="G74" i="24" s="1"/>
  <c r="C74" i="24"/>
  <c r="F463" i="24"/>
  <c r="D84" i="24" s="1"/>
  <c r="G84" i="24" s="1"/>
  <c r="C84" i="24"/>
  <c r="F454" i="24"/>
  <c r="D75" i="24" s="1"/>
  <c r="G75" i="24" s="1"/>
  <c r="C75" i="24"/>
  <c r="F464" i="24"/>
  <c r="D85" i="24" s="1"/>
  <c r="G85" i="24" s="1"/>
  <c r="C85" i="24"/>
  <c r="F444" i="24"/>
  <c r="D65" i="24" s="1"/>
  <c r="G65" i="24" s="1"/>
  <c r="C65" i="24"/>
  <c r="F455" i="24"/>
  <c r="D76" i="24" s="1"/>
  <c r="G76" i="24" s="1"/>
  <c r="C76" i="24"/>
  <c r="F465" i="24"/>
  <c r="C86" i="24"/>
  <c r="F456" i="24"/>
  <c r="D77" i="24" s="1"/>
  <c r="G77" i="24" s="1"/>
  <c r="C77" i="24"/>
  <c r="F457" i="24"/>
  <c r="D78" i="24" s="1"/>
  <c r="G78" i="24" s="1"/>
  <c r="C78" i="24"/>
  <c r="F458" i="24"/>
  <c r="D79" i="24" s="1"/>
  <c r="G79" i="24" s="1"/>
  <c r="C79" i="24"/>
  <c r="F459" i="24"/>
  <c r="D80" i="24" s="1"/>
  <c r="G80" i="24" s="1"/>
  <c r="C80" i="24"/>
  <c r="F460" i="24"/>
  <c r="D81" i="24" s="1"/>
  <c r="G81" i="24" s="1"/>
  <c r="C81" i="24"/>
  <c r="F461" i="24"/>
  <c r="D82" i="24" s="1"/>
  <c r="G82" i="24" s="1"/>
  <c r="C82" i="24"/>
  <c r="F452" i="24"/>
  <c r="D73" i="24" s="1"/>
  <c r="G73" i="24" s="1"/>
  <c r="C73" i="24"/>
  <c r="F462" i="24"/>
  <c r="D83" i="24" s="1"/>
  <c r="G83" i="24" s="1"/>
  <c r="C83" i="24"/>
  <c r="F446" i="24"/>
  <c r="D67" i="24" s="1"/>
  <c r="G67" i="24" s="1"/>
  <c r="C67" i="24"/>
  <c r="AB453" i="24"/>
  <c r="E409" i="24"/>
  <c r="N409" i="24" s="1"/>
  <c r="E400" i="24"/>
  <c r="F400" i="24" s="1"/>
  <c r="D21" i="24" s="1"/>
  <c r="G21" i="24" s="1"/>
  <c r="E424" i="24"/>
  <c r="C45" i="24" s="1"/>
  <c r="E407" i="24"/>
  <c r="F407" i="24" s="1"/>
  <c r="D28" i="24" s="1"/>
  <c r="G28" i="24" s="1"/>
  <c r="E415" i="24"/>
  <c r="C36" i="24" s="1"/>
  <c r="E404" i="24"/>
  <c r="C25" i="24" s="1"/>
  <c r="E428" i="24"/>
  <c r="F428" i="24" s="1"/>
  <c r="D49" i="24" s="1"/>
  <c r="G49" i="24" s="1"/>
  <c r="E422" i="24"/>
  <c r="F422" i="24" s="1"/>
  <c r="D43" i="24" s="1"/>
  <c r="G43" i="24" s="1"/>
  <c r="E403" i="24"/>
  <c r="V403" i="24" s="1"/>
  <c r="E401" i="24"/>
  <c r="C22" i="24" s="1"/>
  <c r="E405" i="24"/>
  <c r="F405" i="24" s="1"/>
  <c r="D26" i="24" s="1"/>
  <c r="G26" i="24" s="1"/>
  <c r="E421" i="24"/>
  <c r="F421" i="24" s="1"/>
  <c r="D42" i="24" s="1"/>
  <c r="G42" i="24" s="1"/>
  <c r="E433" i="24"/>
  <c r="F433" i="24" s="1"/>
  <c r="D54" i="24" s="1"/>
  <c r="G54" i="24" s="1"/>
  <c r="E420" i="24"/>
  <c r="T420" i="24" s="1"/>
  <c r="E436" i="24"/>
  <c r="C57" i="24" s="1"/>
  <c r="E423" i="24"/>
  <c r="Q423" i="24" s="1"/>
  <c r="E443" i="24"/>
  <c r="AB443" i="24" s="1"/>
  <c r="E427" i="24"/>
  <c r="F427" i="24" s="1"/>
  <c r="D48" i="24" s="1"/>
  <c r="G48" i="24" s="1"/>
  <c r="E442" i="24"/>
  <c r="Q442" i="24" s="1"/>
  <c r="E426" i="24"/>
  <c r="F426" i="24" s="1"/>
  <c r="D47" i="24" s="1"/>
  <c r="G47" i="24" s="1"/>
  <c r="E406" i="24"/>
  <c r="C27" i="24" s="1"/>
  <c r="E432" i="24"/>
  <c r="F432" i="24" s="1"/>
  <c r="D53" i="24" s="1"/>
  <c r="G53" i="24" s="1"/>
  <c r="F448" i="24"/>
  <c r="D69" i="24" s="1"/>
  <c r="G69" i="24" s="1"/>
  <c r="F435" i="24"/>
  <c r="D56" i="24" s="1"/>
  <c r="G56" i="24" s="1"/>
  <c r="F445" i="24"/>
  <c r="D66" i="24" s="1"/>
  <c r="G66" i="24" s="1"/>
  <c r="F438" i="24"/>
  <c r="D59" i="24" s="1"/>
  <c r="G59" i="24" s="1"/>
  <c r="F437" i="24"/>
  <c r="D58" i="24" s="1"/>
  <c r="G58" i="24" s="1"/>
  <c r="F447" i="24"/>
  <c r="D68" i="24" s="1"/>
  <c r="G68" i="24" s="1"/>
  <c r="F429" i="24"/>
  <c r="D50" i="24" s="1"/>
  <c r="G50" i="24" s="1"/>
  <c r="F449" i="24"/>
  <c r="D70" i="24" s="1"/>
  <c r="G70" i="24" s="1"/>
  <c r="F430" i="24"/>
  <c r="D51" i="24" s="1"/>
  <c r="G51" i="24" s="1"/>
  <c r="F450" i="24"/>
  <c r="D71" i="24" s="1"/>
  <c r="G71" i="24" s="1"/>
  <c r="F431" i="24"/>
  <c r="D52" i="24" s="1"/>
  <c r="G52" i="24" s="1"/>
  <c r="F441" i="24"/>
  <c r="D62" i="24" s="1"/>
  <c r="G62" i="24" s="1"/>
  <c r="F451" i="24"/>
  <c r="D72" i="24" s="1"/>
  <c r="G72" i="24" s="1"/>
  <c r="F434" i="24"/>
  <c r="D55" i="24" s="1"/>
  <c r="G55" i="24" s="1"/>
  <c r="W458" i="24"/>
  <c r="C56" i="24"/>
  <c r="F439" i="24"/>
  <c r="D60" i="24" s="1"/>
  <c r="G60" i="24" s="1"/>
  <c r="Y393" i="24"/>
  <c r="AD413" i="24"/>
  <c r="C59" i="24"/>
  <c r="C51" i="24"/>
  <c r="Z416" i="24"/>
  <c r="C52" i="24"/>
  <c r="F440" i="24"/>
  <c r="D61" i="24" s="1"/>
  <c r="G61" i="24" s="1"/>
  <c r="C58" i="24"/>
  <c r="C50" i="24"/>
  <c r="F395" i="24"/>
  <c r="D16" i="24" s="1"/>
  <c r="G16" i="24" s="1"/>
  <c r="C16" i="24"/>
  <c r="F398" i="24"/>
  <c r="D19" i="24" s="1"/>
  <c r="G19" i="24" s="1"/>
  <c r="C19" i="24"/>
  <c r="F425" i="24"/>
  <c r="D46" i="24" s="1"/>
  <c r="G46" i="24" s="1"/>
  <c r="C46" i="24"/>
  <c r="F417" i="24"/>
  <c r="D38" i="24" s="1"/>
  <c r="G38" i="24" s="1"/>
  <c r="C38" i="24"/>
  <c r="F418" i="24"/>
  <c r="D39" i="24" s="1"/>
  <c r="G39" i="24" s="1"/>
  <c r="C39" i="24"/>
  <c r="C31" i="24"/>
  <c r="F410" i="24"/>
  <c r="D31" i="24" s="1"/>
  <c r="G31" i="24" s="1"/>
  <c r="F393" i="24"/>
  <c r="D14" i="24" s="1"/>
  <c r="G14" i="24" s="1"/>
  <c r="C14" i="24"/>
  <c r="L393" i="24"/>
  <c r="F411" i="24"/>
  <c r="D32" i="24" s="1"/>
  <c r="G32" i="24" s="1"/>
  <c r="C32" i="24"/>
  <c r="Q411" i="24"/>
  <c r="C15" i="24"/>
  <c r="F394" i="24"/>
  <c r="D15" i="24" s="1"/>
  <c r="G15" i="24" s="1"/>
  <c r="N411" i="24"/>
  <c r="C20" i="24"/>
  <c r="H399" i="24"/>
  <c r="F399" i="24"/>
  <c r="D20" i="24" s="1"/>
  <c r="G20" i="24" s="1"/>
  <c r="F408" i="24"/>
  <c r="D29" i="24" s="1"/>
  <c r="G29" i="24" s="1"/>
  <c r="C29" i="24"/>
  <c r="F392" i="24"/>
  <c r="D13" i="24" s="1"/>
  <c r="G13" i="24" s="1"/>
  <c r="C13" i="24"/>
  <c r="C40" i="24"/>
  <c r="F419" i="24"/>
  <c r="D40" i="24" s="1"/>
  <c r="G40" i="24" s="1"/>
  <c r="L419" i="24"/>
  <c r="F402" i="24"/>
  <c r="D23" i="24" s="1"/>
  <c r="G23" i="24" s="1"/>
  <c r="N402" i="24"/>
  <c r="C23" i="24"/>
  <c r="L402" i="24"/>
  <c r="F412" i="24"/>
  <c r="D33" i="24" s="1"/>
  <c r="G33" i="24" s="1"/>
  <c r="C33" i="24"/>
  <c r="X412" i="24"/>
  <c r="V412" i="24"/>
  <c r="F413" i="24"/>
  <c r="D34" i="24" s="1"/>
  <c r="G34" i="24" s="1"/>
  <c r="C34" i="24"/>
  <c r="V396" i="24"/>
  <c r="U396" i="24"/>
  <c r="F396" i="24"/>
  <c r="D17" i="24" s="1"/>
  <c r="G17" i="24" s="1"/>
  <c r="C17" i="24"/>
  <c r="C35" i="24"/>
  <c r="F414" i="24"/>
  <c r="D35" i="24" s="1"/>
  <c r="G35" i="24" s="1"/>
  <c r="F397" i="24"/>
  <c r="D18" i="24" s="1"/>
  <c r="G18" i="24" s="1"/>
  <c r="C18" i="24"/>
  <c r="F416" i="24"/>
  <c r="D37" i="24" s="1"/>
  <c r="G37" i="24" s="1"/>
  <c r="C37" i="24"/>
  <c r="AB399" i="24"/>
  <c r="Z419" i="24"/>
  <c r="AA429" i="24"/>
  <c r="L449" i="24"/>
  <c r="AA459" i="24"/>
  <c r="H393" i="24"/>
  <c r="AB410" i="24"/>
  <c r="T430" i="24"/>
  <c r="Q450" i="24"/>
  <c r="W437" i="24"/>
  <c r="V411" i="24"/>
  <c r="N441" i="24"/>
  <c r="L461" i="24"/>
  <c r="X393" i="24"/>
  <c r="AC411" i="24"/>
  <c r="P441" i="24"/>
  <c r="AC392" i="24"/>
  <c r="X402" i="24"/>
  <c r="S412" i="24"/>
  <c r="X452" i="24"/>
  <c r="L462" i="24"/>
  <c r="AD411" i="24"/>
  <c r="E391" i="24"/>
  <c r="AA446" i="24"/>
  <c r="Y394" i="24"/>
  <c r="X414" i="24"/>
  <c r="X464" i="24"/>
  <c r="Z447" i="24"/>
  <c r="V395" i="24"/>
  <c r="AD425" i="24"/>
  <c r="H455" i="24"/>
  <c r="Y465" i="24"/>
  <c r="P413" i="24"/>
  <c r="T396" i="24"/>
  <c r="S416" i="24"/>
  <c r="Z446" i="24"/>
  <c r="X399" i="24"/>
  <c r="AB402" i="24"/>
  <c r="Q413" i="24"/>
  <c r="AB397" i="24"/>
  <c r="AD417" i="24"/>
  <c r="X437" i="24"/>
  <c r="AA447" i="24"/>
  <c r="U392" i="24"/>
  <c r="Y399" i="24"/>
  <c r="AD402" i="24"/>
  <c r="T410" i="24"/>
  <c r="V398" i="24"/>
  <c r="X408" i="24"/>
  <c r="X418" i="24"/>
  <c r="R438" i="24"/>
  <c r="V458" i="24"/>
  <c r="V392" i="24"/>
  <c r="U410" i="24"/>
  <c r="U416" i="24"/>
  <c r="Z459" i="24"/>
  <c r="W393" i="24"/>
  <c r="J393" i="24"/>
  <c r="W413" i="24"/>
  <c r="J413" i="24"/>
  <c r="AE413" i="24"/>
  <c r="T413" i="24"/>
  <c r="AC413" i="24"/>
  <c r="R413" i="24"/>
  <c r="AE453" i="24"/>
  <c r="U453" i="24"/>
  <c r="AD453" i="24"/>
  <c r="T453" i="24"/>
  <c r="AC453" i="24"/>
  <c r="S453" i="24"/>
  <c r="Z453" i="24"/>
  <c r="J453" i="24"/>
  <c r="Y453" i="24"/>
  <c r="H453" i="24"/>
  <c r="X453" i="24"/>
  <c r="AA453" i="24"/>
  <c r="L453" i="24"/>
  <c r="W453" i="24"/>
  <c r="V453" i="24"/>
  <c r="R453" i="24"/>
  <c r="Q453" i="24"/>
  <c r="P453" i="24"/>
  <c r="N453" i="24"/>
  <c r="AE463" i="24"/>
  <c r="U463" i="24"/>
  <c r="AD463" i="24"/>
  <c r="T463" i="24"/>
  <c r="AC463" i="24"/>
  <c r="S463" i="24"/>
  <c r="Z463" i="24"/>
  <c r="J463" i="24"/>
  <c r="Y463" i="24"/>
  <c r="H463" i="24"/>
  <c r="X463" i="24"/>
  <c r="AA463" i="24"/>
  <c r="L463" i="24"/>
  <c r="P463" i="24"/>
  <c r="N463" i="24"/>
  <c r="AB463" i="24"/>
  <c r="W463" i="24"/>
  <c r="V463" i="24"/>
  <c r="T392" i="24"/>
  <c r="AE392" i="24"/>
  <c r="V393" i="24"/>
  <c r="L394" i="24"/>
  <c r="P395" i="24"/>
  <c r="AB395" i="24"/>
  <c r="H397" i="24"/>
  <c r="Y397" i="24"/>
  <c r="Q398" i="24"/>
  <c r="AC398" i="24"/>
  <c r="U399" i="24"/>
  <c r="H402" i="24"/>
  <c r="Z402" i="24"/>
  <c r="Q408" i="24"/>
  <c r="S410" i="24"/>
  <c r="H411" i="24"/>
  <c r="AB411" i="24"/>
  <c r="U412" i="24"/>
  <c r="N413" i="24"/>
  <c r="AB413" i="24"/>
  <c r="U417" i="24"/>
  <c r="R425" i="24"/>
  <c r="W394" i="24"/>
  <c r="J394" i="24"/>
  <c r="W414" i="24"/>
  <c r="J414" i="24"/>
  <c r="V414" i="24"/>
  <c r="AE414" i="24"/>
  <c r="T414" i="24"/>
  <c r="AA414" i="24"/>
  <c r="AE434" i="24"/>
  <c r="U434" i="24"/>
  <c r="Y434" i="24"/>
  <c r="L434" i="24"/>
  <c r="X434" i="24"/>
  <c r="J434" i="24"/>
  <c r="W434" i="24"/>
  <c r="H434" i="24"/>
  <c r="Z434" i="24"/>
  <c r="N434" i="24"/>
  <c r="V434" i="24"/>
  <c r="T434" i="24"/>
  <c r="S434" i="24"/>
  <c r="R434" i="24"/>
  <c r="Q434" i="24"/>
  <c r="P434" i="24"/>
  <c r="AD434" i="24"/>
  <c r="AC434" i="24"/>
  <c r="AE444" i="24"/>
  <c r="U444" i="24"/>
  <c r="AC444" i="24"/>
  <c r="S444" i="24"/>
  <c r="W444" i="24"/>
  <c r="V444" i="24"/>
  <c r="T444" i="24"/>
  <c r="X444" i="24"/>
  <c r="H444" i="24"/>
  <c r="P444" i="24"/>
  <c r="N444" i="24"/>
  <c r="L444" i="24"/>
  <c r="AD444" i="24"/>
  <c r="J444" i="24"/>
  <c r="AB444" i="24"/>
  <c r="AA444" i="24"/>
  <c r="Z444" i="24"/>
  <c r="Y444" i="24"/>
  <c r="AE454" i="24"/>
  <c r="U454" i="24"/>
  <c r="AD454" i="24"/>
  <c r="T454" i="24"/>
  <c r="AC454" i="24"/>
  <c r="S454" i="24"/>
  <c r="V454" i="24"/>
  <c r="R454" i="24"/>
  <c r="Q454" i="24"/>
  <c r="W454" i="24"/>
  <c r="AA454" i="24"/>
  <c r="Z454" i="24"/>
  <c r="Y454" i="24"/>
  <c r="X454" i="24"/>
  <c r="P454" i="24"/>
  <c r="N454" i="24"/>
  <c r="L454" i="24"/>
  <c r="J454" i="24"/>
  <c r="AE464" i="24"/>
  <c r="U464" i="24"/>
  <c r="AD464" i="24"/>
  <c r="T464" i="24"/>
  <c r="AC464" i="24"/>
  <c r="S464" i="24"/>
  <c r="V464" i="24"/>
  <c r="R464" i="24"/>
  <c r="Q464" i="24"/>
  <c r="W464" i="24"/>
  <c r="P464" i="24"/>
  <c r="N464" i="24"/>
  <c r="L464" i="24"/>
  <c r="J464" i="24"/>
  <c r="H464" i="24"/>
  <c r="AB464" i="24"/>
  <c r="AA464" i="24"/>
  <c r="Z464" i="24"/>
  <c r="N394" i="24"/>
  <c r="Z394" i="24"/>
  <c r="Q395" i="24"/>
  <c r="AC395" i="24"/>
  <c r="L397" i="24"/>
  <c r="Z397" i="24"/>
  <c r="R398" i="24"/>
  <c r="AD398" i="24"/>
  <c r="S408" i="24"/>
  <c r="Y414" i="24"/>
  <c r="X417" i="24"/>
  <c r="AD418" i="24"/>
  <c r="S425" i="24"/>
  <c r="Y464" i="24"/>
  <c r="AE445" i="24"/>
  <c r="U445" i="24"/>
  <c r="AD445" i="24"/>
  <c r="T445" i="24"/>
  <c r="AC445" i="24"/>
  <c r="S445" i="24"/>
  <c r="AB445" i="24"/>
  <c r="N445" i="24"/>
  <c r="AA445" i="24"/>
  <c r="L445" i="24"/>
  <c r="Z445" i="24"/>
  <c r="J445" i="24"/>
  <c r="P445" i="24"/>
  <c r="R445" i="24"/>
  <c r="Q445" i="24"/>
  <c r="H445" i="24"/>
  <c r="Y445" i="24"/>
  <c r="X445" i="24"/>
  <c r="P394" i="24"/>
  <c r="AA394" i="24"/>
  <c r="R395" i="24"/>
  <c r="AD395" i="24"/>
  <c r="N397" i="24"/>
  <c r="AA397" i="24"/>
  <c r="S398" i="24"/>
  <c r="U408" i="24"/>
  <c r="H414" i="24"/>
  <c r="Z414" i="24"/>
  <c r="AB417" i="24"/>
  <c r="X465" i="24"/>
  <c r="W396" i="24"/>
  <c r="J396" i="24"/>
  <c r="AA396" i="24"/>
  <c r="P396" i="24"/>
  <c r="W416" i="24"/>
  <c r="J416" i="24"/>
  <c r="AA416" i="24"/>
  <c r="P416" i="24"/>
  <c r="Y416" i="24"/>
  <c r="L416" i="24"/>
  <c r="X416" i="24"/>
  <c r="H416" i="24"/>
  <c r="V416" i="24"/>
  <c r="AE416" i="24"/>
  <c r="T416" i="24"/>
  <c r="AE446" i="24"/>
  <c r="U446" i="24"/>
  <c r="AD446" i="24"/>
  <c r="T446" i="24"/>
  <c r="AC446" i="24"/>
  <c r="S446" i="24"/>
  <c r="X446" i="24"/>
  <c r="W446" i="24"/>
  <c r="V446" i="24"/>
  <c r="Y446" i="24"/>
  <c r="H446" i="24"/>
  <c r="R446" i="24"/>
  <c r="Q446" i="24"/>
  <c r="P446" i="24"/>
  <c r="N446" i="24"/>
  <c r="L446" i="24"/>
  <c r="J446" i="24"/>
  <c r="AB446" i="24"/>
  <c r="AE456" i="24"/>
  <c r="U456" i="24"/>
  <c r="AD456" i="24"/>
  <c r="T456" i="24"/>
  <c r="AC456" i="24"/>
  <c r="S456" i="24"/>
  <c r="X456" i="24"/>
  <c r="W456" i="24"/>
  <c r="V456" i="24"/>
  <c r="Y456" i="24"/>
  <c r="H456" i="24"/>
  <c r="L456" i="24"/>
  <c r="J456" i="24"/>
  <c r="AB456" i="24"/>
  <c r="AA456" i="24"/>
  <c r="Z456" i="24"/>
  <c r="R456" i="24"/>
  <c r="Q456" i="24"/>
  <c r="AE466" i="24"/>
  <c r="U466" i="24"/>
  <c r="AD466" i="24"/>
  <c r="T466" i="24"/>
  <c r="AC466" i="24"/>
  <c r="S466" i="24"/>
  <c r="X466" i="24"/>
  <c r="W466" i="24"/>
  <c r="V466" i="24"/>
  <c r="Y466" i="24"/>
  <c r="H466" i="24"/>
  <c r="AA466" i="24"/>
  <c r="Z466" i="24"/>
  <c r="R466" i="24"/>
  <c r="Q466" i="24"/>
  <c r="P466" i="24"/>
  <c r="N466" i="24"/>
  <c r="L466" i="24"/>
  <c r="J466" i="24"/>
  <c r="H392" i="24"/>
  <c r="X392" i="24"/>
  <c r="N393" i="24"/>
  <c r="Z393" i="24"/>
  <c r="Q394" i="24"/>
  <c r="AB394" i="24"/>
  <c r="S395" i="24"/>
  <c r="AE395" i="24"/>
  <c r="X396" i="24"/>
  <c r="P397" i="24"/>
  <c r="U398" i="24"/>
  <c r="L399" i="24"/>
  <c r="Z399" i="24"/>
  <c r="Q402" i="24"/>
  <c r="AE402" i="24"/>
  <c r="V408" i="24"/>
  <c r="X410" i="24"/>
  <c r="R411" i="24"/>
  <c r="AE411" i="24"/>
  <c r="Y412" i="24"/>
  <c r="S413" i="24"/>
  <c r="L414" i="24"/>
  <c r="AB414" i="24"/>
  <c r="AB416" i="24"/>
  <c r="N419" i="24"/>
  <c r="H454" i="24"/>
  <c r="W397" i="24"/>
  <c r="J397" i="24"/>
  <c r="AC397" i="24"/>
  <c r="R397" i="24"/>
  <c r="W417" i="24"/>
  <c r="J417" i="24"/>
  <c r="AC417" i="24"/>
  <c r="R417" i="24"/>
  <c r="AA417" i="24"/>
  <c r="P417" i="24"/>
  <c r="Z417" i="24"/>
  <c r="N417" i="24"/>
  <c r="Y417" i="24"/>
  <c r="L417" i="24"/>
  <c r="V417" i="24"/>
  <c r="AE437" i="24"/>
  <c r="U437" i="24"/>
  <c r="T437" i="24"/>
  <c r="AD437" i="24"/>
  <c r="S437" i="24"/>
  <c r="AC437" i="24"/>
  <c r="R437" i="24"/>
  <c r="V437" i="24"/>
  <c r="Q437" i="24"/>
  <c r="P437" i="24"/>
  <c r="N437" i="24"/>
  <c r="L437" i="24"/>
  <c r="AB437" i="24"/>
  <c r="J437" i="24"/>
  <c r="AA437" i="24"/>
  <c r="H437" i="24"/>
  <c r="Z437" i="24"/>
  <c r="Y437" i="24"/>
  <c r="AE447" i="24"/>
  <c r="U447" i="24"/>
  <c r="AD447" i="24"/>
  <c r="T447" i="24"/>
  <c r="AC447" i="24"/>
  <c r="S447" i="24"/>
  <c r="Q447" i="24"/>
  <c r="P447" i="24"/>
  <c r="AB447" i="24"/>
  <c r="N447" i="24"/>
  <c r="R447" i="24"/>
  <c r="Y447" i="24"/>
  <c r="X447" i="24"/>
  <c r="W447" i="24"/>
  <c r="V447" i="24"/>
  <c r="L447" i="24"/>
  <c r="J447" i="24"/>
  <c r="H447" i="24"/>
  <c r="AE457" i="24"/>
  <c r="U457" i="24"/>
  <c r="AD457" i="24"/>
  <c r="T457" i="24"/>
  <c r="AC457" i="24"/>
  <c r="S457" i="24"/>
  <c r="Q457" i="24"/>
  <c r="P457" i="24"/>
  <c r="AB457" i="24"/>
  <c r="N457" i="24"/>
  <c r="R457" i="24"/>
  <c r="L457" i="24"/>
  <c r="J457" i="24"/>
  <c r="H457" i="24"/>
  <c r="AA457" i="24"/>
  <c r="Z457" i="24"/>
  <c r="Y457" i="24"/>
  <c r="X457" i="24"/>
  <c r="AE467" i="24"/>
  <c r="U467" i="24"/>
  <c r="AD467" i="24"/>
  <c r="T467" i="24"/>
  <c r="AC467" i="24"/>
  <c r="S467" i="24"/>
  <c r="Q467" i="24"/>
  <c r="P467" i="24"/>
  <c r="AB467" i="24"/>
  <c r="N467" i="24"/>
  <c r="R467" i="24"/>
  <c r="AA467" i="24"/>
  <c r="Z467" i="24"/>
  <c r="Y467" i="24"/>
  <c r="X467" i="24"/>
  <c r="W467" i="24"/>
  <c r="V467" i="24"/>
  <c r="L467" i="24"/>
  <c r="J467" i="24"/>
  <c r="L392" i="24"/>
  <c r="Y392" i="24"/>
  <c r="P393" i="24"/>
  <c r="AA393" i="24"/>
  <c r="R394" i="24"/>
  <c r="AC394" i="24"/>
  <c r="T395" i="24"/>
  <c r="H396" i="24"/>
  <c r="Y396" i="24"/>
  <c r="Q397" i="24"/>
  <c r="AD397" i="24"/>
  <c r="N399" i="24"/>
  <c r="AA399" i="24"/>
  <c r="S402" i="24"/>
  <c r="Z410" i="24"/>
  <c r="S411" i="24"/>
  <c r="H412" i="24"/>
  <c r="Z412" i="24"/>
  <c r="U413" i="24"/>
  <c r="N414" i="24"/>
  <c r="AC414" i="24"/>
  <c r="AC416" i="24"/>
  <c r="AE417" i="24"/>
  <c r="P419" i="24"/>
  <c r="Z429" i="24"/>
  <c r="J449" i="24"/>
  <c r="AB454" i="24"/>
  <c r="J461" i="24"/>
  <c r="AB466" i="24"/>
  <c r="W398" i="24"/>
  <c r="J398" i="24"/>
  <c r="AE398" i="24"/>
  <c r="T398" i="24"/>
  <c r="W408" i="24"/>
  <c r="J408" i="24"/>
  <c r="AE408" i="24"/>
  <c r="T408" i="24"/>
  <c r="AC408" i="24"/>
  <c r="R408" i="24"/>
  <c r="W418" i="24"/>
  <c r="J418" i="24"/>
  <c r="AE418" i="24"/>
  <c r="T418" i="24"/>
  <c r="AC418" i="24"/>
  <c r="R418" i="24"/>
  <c r="AB418" i="24"/>
  <c r="Q418" i="24"/>
  <c r="AA418" i="24"/>
  <c r="P418" i="24"/>
  <c r="Z418" i="24"/>
  <c r="Y418" i="24"/>
  <c r="L418" i="24"/>
  <c r="AE428" i="24"/>
  <c r="AE438" i="24"/>
  <c r="U438" i="24"/>
  <c r="W438" i="24"/>
  <c r="H438" i="24"/>
  <c r="V438" i="24"/>
  <c r="T438" i="24"/>
  <c r="X438" i="24"/>
  <c r="J438" i="24"/>
  <c r="Q438" i="24"/>
  <c r="P438" i="24"/>
  <c r="AD438" i="24"/>
  <c r="N438" i="24"/>
  <c r="AC438" i="24"/>
  <c r="L438" i="24"/>
  <c r="AB438" i="24"/>
  <c r="AA438" i="24"/>
  <c r="Z438" i="24"/>
  <c r="Y438" i="24"/>
  <c r="AE448" i="24"/>
  <c r="U448" i="24"/>
  <c r="AD448" i="24"/>
  <c r="T448" i="24"/>
  <c r="AC448" i="24"/>
  <c r="S448" i="24"/>
  <c r="Z448" i="24"/>
  <c r="J448" i="24"/>
  <c r="Y448" i="24"/>
  <c r="H448" i="24"/>
  <c r="X448" i="24"/>
  <c r="AA448" i="24"/>
  <c r="L448" i="24"/>
  <c r="AB448" i="24"/>
  <c r="W448" i="24"/>
  <c r="V448" i="24"/>
  <c r="R448" i="24"/>
  <c r="Q448" i="24"/>
  <c r="P448" i="24"/>
  <c r="N448" i="24"/>
  <c r="AE458" i="24"/>
  <c r="U458" i="24"/>
  <c r="AD458" i="24"/>
  <c r="T458" i="24"/>
  <c r="AC458" i="24"/>
  <c r="S458" i="24"/>
  <c r="Z458" i="24"/>
  <c r="J458" i="24"/>
  <c r="Y458" i="24"/>
  <c r="H458" i="24"/>
  <c r="X458" i="24"/>
  <c r="AA458" i="24"/>
  <c r="L458" i="24"/>
  <c r="R458" i="24"/>
  <c r="Q458" i="24"/>
  <c r="P458" i="24"/>
  <c r="N458" i="24"/>
  <c r="AB458" i="24"/>
  <c r="AE468" i="24"/>
  <c r="U468" i="24"/>
  <c r="AD468" i="24"/>
  <c r="T468" i="24"/>
  <c r="AC468" i="24"/>
  <c r="S468" i="24"/>
  <c r="Z468" i="24"/>
  <c r="J468" i="24"/>
  <c r="Y468" i="24"/>
  <c r="H468" i="24"/>
  <c r="X468" i="24"/>
  <c r="AA468" i="24"/>
  <c r="L468" i="24"/>
  <c r="AB468" i="24"/>
  <c r="W468" i="24"/>
  <c r="V468" i="24"/>
  <c r="R468" i="24"/>
  <c r="Q468" i="24"/>
  <c r="N392" i="24"/>
  <c r="Z392" i="24"/>
  <c r="Q393" i="24"/>
  <c r="AB393" i="24"/>
  <c r="S394" i="24"/>
  <c r="AD394" i="24"/>
  <c r="U395" i="24"/>
  <c r="L396" i="24"/>
  <c r="Z396" i="24"/>
  <c r="S397" i="24"/>
  <c r="AE397" i="24"/>
  <c r="X398" i="24"/>
  <c r="P399" i="24"/>
  <c r="T402" i="24"/>
  <c r="Y408" i="24"/>
  <c r="H410" i="24"/>
  <c r="AA410" i="24"/>
  <c r="T411" i="24"/>
  <c r="L412" i="24"/>
  <c r="AB412" i="24"/>
  <c r="V413" i="24"/>
  <c r="P414" i="24"/>
  <c r="AD414" i="24"/>
  <c r="AD416" i="24"/>
  <c r="H418" i="24"/>
  <c r="S438" i="24"/>
  <c r="H467" i="24"/>
  <c r="W399" i="24"/>
  <c r="J399" i="24"/>
  <c r="V399" i="24"/>
  <c r="W419" i="24"/>
  <c r="J419" i="24"/>
  <c r="V419" i="24"/>
  <c r="H419" i="24"/>
  <c r="Y419" i="24"/>
  <c r="X419" i="24"/>
  <c r="U419" i="24"/>
  <c r="T419" i="24"/>
  <c r="AE419" i="24"/>
  <c r="S419" i="24"/>
  <c r="AD419" i="24"/>
  <c r="R419" i="24"/>
  <c r="AC419" i="24"/>
  <c r="Q419" i="24"/>
  <c r="AE429" i="24"/>
  <c r="U429" i="24"/>
  <c r="Y429" i="24"/>
  <c r="L429" i="24"/>
  <c r="X429" i="24"/>
  <c r="J429" i="24"/>
  <c r="W429" i="24"/>
  <c r="H429" i="24"/>
  <c r="V429" i="24"/>
  <c r="T429" i="24"/>
  <c r="S429" i="24"/>
  <c r="R429" i="24"/>
  <c r="Q429" i="24"/>
  <c r="AD429" i="24"/>
  <c r="P429" i="24"/>
  <c r="AC429" i="24"/>
  <c r="N429" i="24"/>
  <c r="AB429" i="24"/>
  <c r="AE439" i="24"/>
  <c r="U439" i="24"/>
  <c r="Y439" i="24"/>
  <c r="L439" i="24"/>
  <c r="X439" i="24"/>
  <c r="J439" i="24"/>
  <c r="W439" i="24"/>
  <c r="H439" i="24"/>
  <c r="Z439" i="24"/>
  <c r="N439" i="24"/>
  <c r="Q439" i="24"/>
  <c r="P439" i="24"/>
  <c r="AD439" i="24"/>
  <c r="AC439" i="24"/>
  <c r="AB439" i="24"/>
  <c r="AA439" i="24"/>
  <c r="V439" i="24"/>
  <c r="T439" i="24"/>
  <c r="AE449" i="24"/>
  <c r="U449" i="24"/>
  <c r="AD449" i="24"/>
  <c r="T449" i="24"/>
  <c r="AC449" i="24"/>
  <c r="S449" i="24"/>
  <c r="V449" i="24"/>
  <c r="R449" i="24"/>
  <c r="Q449" i="24"/>
  <c r="W449" i="24"/>
  <c r="H449" i="24"/>
  <c r="AB449" i="24"/>
  <c r="AA449" i="24"/>
  <c r="Z449" i="24"/>
  <c r="Y449" i="24"/>
  <c r="X449" i="24"/>
  <c r="P449" i="24"/>
  <c r="N449" i="24"/>
  <c r="AE459" i="24"/>
  <c r="U459" i="24"/>
  <c r="AD459" i="24"/>
  <c r="T459" i="24"/>
  <c r="AC459" i="24"/>
  <c r="S459" i="24"/>
  <c r="V459" i="24"/>
  <c r="R459" i="24"/>
  <c r="Q459" i="24"/>
  <c r="W459" i="24"/>
  <c r="Y459" i="24"/>
  <c r="X459" i="24"/>
  <c r="P459" i="24"/>
  <c r="N459" i="24"/>
  <c r="L459" i="24"/>
  <c r="J459" i="24"/>
  <c r="H459" i="24"/>
  <c r="AB459" i="24"/>
  <c r="AE469" i="24"/>
  <c r="U469" i="24"/>
  <c r="AD469" i="24"/>
  <c r="T469" i="24"/>
  <c r="AC469" i="24"/>
  <c r="S469" i="24"/>
  <c r="V469" i="24"/>
  <c r="R469" i="24"/>
  <c r="Q469" i="24"/>
  <c r="W469" i="24"/>
  <c r="L469" i="24"/>
  <c r="J469" i="24"/>
  <c r="H469" i="24"/>
  <c r="AB469" i="24"/>
  <c r="AA469" i="24"/>
  <c r="Z469" i="24"/>
  <c r="Y469" i="24"/>
  <c r="X469" i="24"/>
  <c r="P392" i="24"/>
  <c r="AA392" i="24"/>
  <c r="R393" i="24"/>
  <c r="AC393" i="24"/>
  <c r="T394" i="24"/>
  <c r="AE394" i="24"/>
  <c r="N396" i="24"/>
  <c r="AB396" i="24"/>
  <c r="T397" i="24"/>
  <c r="H398" i="24"/>
  <c r="Y398" i="24"/>
  <c r="Q399" i="24"/>
  <c r="AC399" i="24"/>
  <c r="U402" i="24"/>
  <c r="H408" i="24"/>
  <c r="Z408" i="24"/>
  <c r="N410" i="24"/>
  <c r="U411" i="24"/>
  <c r="N412" i="24"/>
  <c r="AD412" i="24"/>
  <c r="X413" i="24"/>
  <c r="Q414" i="24"/>
  <c r="H417" i="24"/>
  <c r="N418" i="24"/>
  <c r="AA419" i="24"/>
  <c r="AA434" i="24"/>
  <c r="R439" i="24"/>
  <c r="Q444" i="24"/>
  <c r="N456" i="24"/>
  <c r="J462" i="24"/>
  <c r="N468" i="24"/>
  <c r="W395" i="24"/>
  <c r="J395" i="24"/>
  <c r="Y395" i="24"/>
  <c r="AE435" i="24"/>
  <c r="U435" i="24"/>
  <c r="AA435" i="24"/>
  <c r="P435" i="24"/>
  <c r="Z435" i="24"/>
  <c r="N435" i="24"/>
  <c r="Y435" i="24"/>
  <c r="L435" i="24"/>
  <c r="AB435" i="24"/>
  <c r="Q435" i="24"/>
  <c r="V435" i="24"/>
  <c r="T435" i="24"/>
  <c r="S435" i="24"/>
  <c r="R435" i="24"/>
  <c r="J435" i="24"/>
  <c r="H435" i="24"/>
  <c r="AD435" i="24"/>
  <c r="AC435" i="24"/>
  <c r="AE455" i="24"/>
  <c r="U455" i="24"/>
  <c r="AD455" i="24"/>
  <c r="T455" i="24"/>
  <c r="AC455" i="24"/>
  <c r="S455" i="24"/>
  <c r="AB455" i="24"/>
  <c r="N455" i="24"/>
  <c r="AA455" i="24"/>
  <c r="L455" i="24"/>
  <c r="Z455" i="24"/>
  <c r="J455" i="24"/>
  <c r="P455" i="24"/>
  <c r="Y455" i="24"/>
  <c r="X455" i="24"/>
  <c r="W455" i="24"/>
  <c r="V455" i="24"/>
  <c r="R455" i="24"/>
  <c r="Q455" i="24"/>
  <c r="AE465" i="24"/>
  <c r="U465" i="24"/>
  <c r="AD465" i="24"/>
  <c r="T465" i="24"/>
  <c r="AC465" i="24"/>
  <c r="S465" i="24"/>
  <c r="AB465" i="24"/>
  <c r="N465" i="24"/>
  <c r="AA465" i="24"/>
  <c r="L465" i="24"/>
  <c r="Z465" i="24"/>
  <c r="J465" i="24"/>
  <c r="P465" i="24"/>
  <c r="W465" i="24"/>
  <c r="V465" i="24"/>
  <c r="R465" i="24"/>
  <c r="Q465" i="24"/>
  <c r="H465" i="24"/>
  <c r="W410" i="24"/>
  <c r="J410" i="24"/>
  <c r="Y410" i="24"/>
  <c r="L410" i="24"/>
  <c r="V410" i="24"/>
  <c r="AE430" i="24"/>
  <c r="U430" i="24"/>
  <c r="AA430" i="24"/>
  <c r="P430" i="24"/>
  <c r="Z430" i="24"/>
  <c r="N430" i="24"/>
  <c r="Y430" i="24"/>
  <c r="L430" i="24"/>
  <c r="S430" i="24"/>
  <c r="R430" i="24"/>
  <c r="Q430" i="24"/>
  <c r="AD430" i="24"/>
  <c r="J430" i="24"/>
  <c r="AC430" i="24"/>
  <c r="H430" i="24"/>
  <c r="AB430" i="24"/>
  <c r="X430" i="24"/>
  <c r="W430" i="24"/>
  <c r="AE440" i="24"/>
  <c r="U440" i="24"/>
  <c r="AC440" i="24"/>
  <c r="AA440" i="24"/>
  <c r="P440" i="24"/>
  <c r="Z440" i="24"/>
  <c r="N440" i="24"/>
  <c r="Y440" i="24"/>
  <c r="L440" i="24"/>
  <c r="AB440" i="24"/>
  <c r="Q440" i="24"/>
  <c r="J440" i="24"/>
  <c r="H440" i="24"/>
  <c r="AD440" i="24"/>
  <c r="X440" i="24"/>
  <c r="W440" i="24"/>
  <c r="V440" i="24"/>
  <c r="T440" i="24"/>
  <c r="AE450" i="24"/>
  <c r="U450" i="24"/>
  <c r="AD450" i="24"/>
  <c r="T450" i="24"/>
  <c r="AC450" i="24"/>
  <c r="S450" i="24"/>
  <c r="AB450" i="24"/>
  <c r="N450" i="24"/>
  <c r="AA450" i="24"/>
  <c r="L450" i="24"/>
  <c r="Z450" i="24"/>
  <c r="J450" i="24"/>
  <c r="P450" i="24"/>
  <c r="H450" i="24"/>
  <c r="Y450" i="24"/>
  <c r="X450" i="24"/>
  <c r="W450" i="24"/>
  <c r="V450" i="24"/>
  <c r="AE460" i="24"/>
  <c r="U460" i="24"/>
  <c r="AD460" i="24"/>
  <c r="T460" i="24"/>
  <c r="AC460" i="24"/>
  <c r="S460" i="24"/>
  <c r="AB460" i="24"/>
  <c r="N460" i="24"/>
  <c r="AA460" i="24"/>
  <c r="L460" i="24"/>
  <c r="Z460" i="24"/>
  <c r="J460" i="24"/>
  <c r="P460" i="24"/>
  <c r="Y460" i="24"/>
  <c r="X460" i="24"/>
  <c r="W460" i="24"/>
  <c r="V460" i="24"/>
  <c r="R460" i="24"/>
  <c r="Q460" i="24"/>
  <c r="H460" i="24"/>
  <c r="AE470" i="24"/>
  <c r="U470" i="24"/>
  <c r="AD470" i="24"/>
  <c r="T470" i="24"/>
  <c r="AC470" i="24"/>
  <c r="S470" i="24"/>
  <c r="AB470" i="24"/>
  <c r="N470" i="24"/>
  <c r="AA470" i="24"/>
  <c r="L470" i="24"/>
  <c r="Z470" i="24"/>
  <c r="J470" i="24"/>
  <c r="Y470" i="24"/>
  <c r="X470" i="24"/>
  <c r="W470" i="24"/>
  <c r="V470" i="24"/>
  <c r="P470" i="24"/>
  <c r="R470" i="24"/>
  <c r="Q470" i="24"/>
  <c r="H470" i="24"/>
  <c r="Q392" i="24"/>
  <c r="AB392" i="24"/>
  <c r="S393" i="24"/>
  <c r="AD393" i="24"/>
  <c r="U394" i="24"/>
  <c r="H395" i="24"/>
  <c r="X395" i="24"/>
  <c r="Q396" i="24"/>
  <c r="AC396" i="24"/>
  <c r="U397" i="24"/>
  <c r="L398" i="24"/>
  <c r="Z398" i="24"/>
  <c r="R399" i="24"/>
  <c r="AD399" i="24"/>
  <c r="V402" i="24"/>
  <c r="L408" i="24"/>
  <c r="AA408" i="24"/>
  <c r="P410" i="24"/>
  <c r="AC410" i="24"/>
  <c r="Q412" i="24"/>
  <c r="AE412" i="24"/>
  <c r="Y413" i="24"/>
  <c r="R414" i="24"/>
  <c r="N416" i="24"/>
  <c r="Q417" i="24"/>
  <c r="S418" i="24"/>
  <c r="AB419" i="24"/>
  <c r="V430" i="24"/>
  <c r="AB434" i="24"/>
  <c r="S439" i="24"/>
  <c r="R444" i="24"/>
  <c r="R450" i="24"/>
  <c r="P456" i="24"/>
  <c r="P468" i="24"/>
  <c r="W425" i="24"/>
  <c r="J425" i="24"/>
  <c r="V425" i="24"/>
  <c r="H425" i="24"/>
  <c r="AE425" i="24"/>
  <c r="U425" i="24"/>
  <c r="AC425" i="24"/>
  <c r="P425" i="24"/>
  <c r="AB425" i="24"/>
  <c r="N425" i="24"/>
  <c r="AA425" i="24"/>
  <c r="L425" i="24"/>
  <c r="Z425" i="24"/>
  <c r="Y425" i="24"/>
  <c r="X425" i="24"/>
  <c r="T425" i="24"/>
  <c r="W411" i="24"/>
  <c r="J411" i="24"/>
  <c r="AA411" i="24"/>
  <c r="P411" i="24"/>
  <c r="Y411" i="24"/>
  <c r="L411" i="24"/>
  <c r="AE431" i="24"/>
  <c r="U431" i="24"/>
  <c r="AC431" i="24"/>
  <c r="R431" i="24"/>
  <c r="AB431" i="24"/>
  <c r="Q431" i="24"/>
  <c r="AA431" i="24"/>
  <c r="P431" i="24"/>
  <c r="L431" i="24"/>
  <c r="AD431" i="24"/>
  <c r="J431" i="24"/>
  <c r="Z431" i="24"/>
  <c r="H431" i="24"/>
  <c r="Y431" i="24"/>
  <c r="X431" i="24"/>
  <c r="W431" i="24"/>
  <c r="V431" i="24"/>
  <c r="T431" i="24"/>
  <c r="AE441" i="24"/>
  <c r="U441" i="24"/>
  <c r="AC441" i="24"/>
  <c r="S441" i="24"/>
  <c r="T441" i="24"/>
  <c r="R441" i="24"/>
  <c r="AD441" i="24"/>
  <c r="Q441" i="24"/>
  <c r="V441" i="24"/>
  <c r="L441" i="24"/>
  <c r="J441" i="24"/>
  <c r="AB441" i="24"/>
  <c r="H441" i="24"/>
  <c r="AA441" i="24"/>
  <c r="Z441" i="24"/>
  <c r="Y441" i="24"/>
  <c r="X441" i="24"/>
  <c r="W441" i="24"/>
  <c r="AE451" i="24"/>
  <c r="U451" i="24"/>
  <c r="AD451" i="24"/>
  <c r="T451" i="24"/>
  <c r="AC451" i="24"/>
  <c r="S451" i="24"/>
  <c r="X451" i="24"/>
  <c r="W451" i="24"/>
  <c r="V451" i="24"/>
  <c r="Y451" i="24"/>
  <c r="H451" i="24"/>
  <c r="P451" i="24"/>
  <c r="N451" i="24"/>
  <c r="L451" i="24"/>
  <c r="J451" i="24"/>
  <c r="AB451" i="24"/>
  <c r="AA451" i="24"/>
  <c r="Z451" i="24"/>
  <c r="AE461" i="24"/>
  <c r="U461" i="24"/>
  <c r="AD461" i="24"/>
  <c r="T461" i="24"/>
  <c r="AC461" i="24"/>
  <c r="S461" i="24"/>
  <c r="X461" i="24"/>
  <c r="W461" i="24"/>
  <c r="V461" i="24"/>
  <c r="Y461" i="24"/>
  <c r="H461" i="24"/>
  <c r="AB461" i="24"/>
  <c r="AA461" i="24"/>
  <c r="Z461" i="24"/>
  <c r="R461" i="24"/>
  <c r="Q461" i="24"/>
  <c r="P461" i="24"/>
  <c r="N461" i="24"/>
  <c r="R392" i="24"/>
  <c r="T393" i="24"/>
  <c r="AE393" i="24"/>
  <c r="V394" i="24"/>
  <c r="L395" i="24"/>
  <c r="Z395" i="24"/>
  <c r="R396" i="24"/>
  <c r="AD396" i="24"/>
  <c r="V397" i="24"/>
  <c r="N398" i="24"/>
  <c r="AA398" i="24"/>
  <c r="S399" i="24"/>
  <c r="AE399" i="24"/>
  <c r="N408" i="24"/>
  <c r="AB408" i="24"/>
  <c r="Q410" i="24"/>
  <c r="AD410" i="24"/>
  <c r="X411" i="24"/>
  <c r="H413" i="24"/>
  <c r="Z413" i="24"/>
  <c r="S414" i="24"/>
  <c r="Q416" i="24"/>
  <c r="S417" i="24"/>
  <c r="U418" i="24"/>
  <c r="N431" i="24"/>
  <c r="W435" i="24"/>
  <c r="R440" i="24"/>
  <c r="V445" i="24"/>
  <c r="Q451" i="24"/>
  <c r="V457" i="24"/>
  <c r="Q463" i="24"/>
  <c r="N469" i="24"/>
  <c r="W392" i="24"/>
  <c r="J392" i="24"/>
  <c r="W402" i="24"/>
  <c r="J402" i="24"/>
  <c r="AC402" i="24"/>
  <c r="R402" i="24"/>
  <c r="AA402" i="24"/>
  <c r="P402" i="24"/>
  <c r="W412" i="24"/>
  <c r="J412" i="24"/>
  <c r="AC412" i="24"/>
  <c r="R412" i="24"/>
  <c r="AA412" i="24"/>
  <c r="P412" i="24"/>
  <c r="AE452" i="24"/>
  <c r="U452" i="24"/>
  <c r="AD452" i="24"/>
  <c r="T452" i="24"/>
  <c r="AC452" i="24"/>
  <c r="S452" i="24"/>
  <c r="Q452" i="24"/>
  <c r="P452" i="24"/>
  <c r="AB452" i="24"/>
  <c r="N452" i="24"/>
  <c r="R452" i="24"/>
  <c r="W452" i="24"/>
  <c r="V452" i="24"/>
  <c r="L452" i="24"/>
  <c r="J452" i="24"/>
  <c r="H452" i="24"/>
  <c r="AA452" i="24"/>
  <c r="Z452" i="24"/>
  <c r="AE462" i="24"/>
  <c r="U462" i="24"/>
  <c r="AD462" i="24"/>
  <c r="T462" i="24"/>
  <c r="AC462" i="24"/>
  <c r="S462" i="24"/>
  <c r="Q462" i="24"/>
  <c r="P462" i="24"/>
  <c r="AB462" i="24"/>
  <c r="N462" i="24"/>
  <c r="R462" i="24"/>
  <c r="H462" i="24"/>
  <c r="AA462" i="24"/>
  <c r="Z462" i="24"/>
  <c r="Y462" i="24"/>
  <c r="X462" i="24"/>
  <c r="W462" i="24"/>
  <c r="V462" i="24"/>
  <c r="S392" i="24"/>
  <c r="AD392" i="24"/>
  <c r="U393" i="24"/>
  <c r="H394" i="24"/>
  <c r="X394" i="24"/>
  <c r="N395" i="24"/>
  <c r="AA395" i="24"/>
  <c r="S396" i="24"/>
  <c r="AE396" i="24"/>
  <c r="X397" i="24"/>
  <c r="P398" i="24"/>
  <c r="AB398" i="24"/>
  <c r="T399" i="24"/>
  <c r="Y402" i="24"/>
  <c r="L404" i="24"/>
  <c r="P408" i="24"/>
  <c r="AD408" i="24"/>
  <c r="R410" i="24"/>
  <c r="AE410" i="24"/>
  <c r="Z411" i="24"/>
  <c r="T412" i="24"/>
  <c r="L413" i="24"/>
  <c r="AA413" i="24"/>
  <c r="U414" i="24"/>
  <c r="R416" i="24"/>
  <c r="T417" i="24"/>
  <c r="V418" i="24"/>
  <c r="Q425" i="24"/>
  <c r="S431" i="24"/>
  <c r="X435" i="24"/>
  <c r="S440" i="24"/>
  <c r="W445" i="24"/>
  <c r="R451" i="24"/>
  <c r="W457" i="24"/>
  <c r="R463" i="24"/>
  <c r="P469" i="24"/>
  <c r="A11" i="24"/>
  <c r="B67" i="18"/>
  <c r="A67" i="18"/>
  <c r="B66" i="18"/>
  <c r="A66" i="18"/>
  <c r="B65" i="18"/>
  <c r="A65" i="18"/>
  <c r="B64" i="18"/>
  <c r="A64" i="18"/>
  <c r="B63" i="18"/>
  <c r="A63" i="18"/>
  <c r="B62" i="18"/>
  <c r="A62" i="18"/>
  <c r="B61" i="18"/>
  <c r="A61" i="18"/>
  <c r="B60" i="18"/>
  <c r="A60" i="18"/>
  <c r="B59" i="18"/>
  <c r="A59" i="18"/>
  <c r="B58" i="18"/>
  <c r="A58" i="18"/>
  <c r="B57" i="18"/>
  <c r="A57" i="18"/>
  <c r="B56" i="18"/>
  <c r="A56" i="18"/>
  <c r="B55" i="18"/>
  <c r="A55" i="18"/>
  <c r="B54" i="18"/>
  <c r="A54" i="18"/>
  <c r="B52" i="18"/>
  <c r="A52" i="18"/>
  <c r="B51" i="18"/>
  <c r="A51" i="18"/>
  <c r="B50" i="18"/>
  <c r="A50" i="18"/>
  <c r="B49" i="18"/>
  <c r="A49" i="18"/>
  <c r="B48" i="18"/>
  <c r="A48" i="18"/>
  <c r="B47" i="18"/>
  <c r="A47" i="18"/>
  <c r="B46" i="18"/>
  <c r="A46" i="18"/>
  <c r="B45" i="18"/>
  <c r="A45" i="18"/>
  <c r="B44" i="18"/>
  <c r="A44" i="18"/>
  <c r="B43" i="18"/>
  <c r="A43" i="18"/>
  <c r="B42" i="18"/>
  <c r="A42" i="18"/>
  <c r="B41" i="18"/>
  <c r="A41" i="18"/>
  <c r="AO391" i="24" l="1"/>
  <c r="I204" i="24"/>
  <c r="Q232" i="24"/>
  <c r="N198" i="24"/>
  <c r="S309" i="24"/>
  <c r="R287" i="24"/>
  <c r="J215" i="24"/>
  <c r="Q311" i="24"/>
  <c r="N303" i="24"/>
  <c r="R265" i="24"/>
  <c r="L263" i="24"/>
  <c r="Q243" i="24"/>
  <c r="P265" i="24"/>
  <c r="S234" i="24"/>
  <c r="J207" i="24"/>
  <c r="N203" i="24"/>
  <c r="L207" i="24"/>
  <c r="J319" i="24"/>
  <c r="J222" i="24"/>
  <c r="P203" i="24"/>
  <c r="I303" i="24"/>
  <c r="P252" i="24"/>
  <c r="S223" i="24"/>
  <c r="P296" i="24"/>
  <c r="L290" i="24"/>
  <c r="Q239" i="24"/>
  <c r="P290" i="24"/>
  <c r="I224" i="24"/>
  <c r="S229" i="24"/>
  <c r="P281" i="24"/>
  <c r="J200" i="24"/>
  <c r="I300" i="24"/>
  <c r="N200" i="24"/>
  <c r="L300" i="24"/>
  <c r="R200" i="24"/>
  <c r="S287" i="24"/>
  <c r="P229" i="24"/>
  <c r="L215" i="24"/>
  <c r="P211" i="24"/>
  <c r="N215" i="24"/>
  <c r="L199" i="24"/>
  <c r="I199" i="24"/>
  <c r="P199" i="24"/>
  <c r="P194" i="24"/>
  <c r="S194" i="24"/>
  <c r="R310" i="24"/>
  <c r="L311" i="24"/>
  <c r="L266" i="24"/>
  <c r="J278" i="24"/>
  <c r="R296" i="24"/>
  <c r="N266" i="24"/>
  <c r="N280" i="24"/>
  <c r="N274" i="24"/>
  <c r="S274" i="24"/>
  <c r="P324" i="24"/>
  <c r="N232" i="24"/>
  <c r="P210" i="24"/>
  <c r="P232" i="24"/>
  <c r="Q210" i="24"/>
  <c r="P226" i="24"/>
  <c r="P204" i="24"/>
  <c r="P208" i="24"/>
  <c r="J203" i="24"/>
  <c r="Q229" i="24"/>
  <c r="P198" i="24"/>
  <c r="J210" i="24"/>
  <c r="J311" i="24"/>
  <c r="R300" i="24"/>
  <c r="N243" i="24"/>
  <c r="S299" i="24"/>
  <c r="S215" i="24"/>
  <c r="S276" i="24"/>
  <c r="S224" i="24"/>
  <c r="Q265" i="24"/>
  <c r="P323" i="24"/>
  <c r="L272" i="24"/>
  <c r="P201" i="24"/>
  <c r="J219" i="24"/>
  <c r="I228" i="24"/>
  <c r="S248" i="24"/>
  <c r="S240" i="24"/>
  <c r="Q315" i="24"/>
  <c r="R246" i="24"/>
  <c r="L237" i="24"/>
  <c r="R241" i="24"/>
  <c r="R251" i="24"/>
  <c r="N225" i="24"/>
  <c r="L270" i="24"/>
  <c r="J249" i="24"/>
  <c r="I282" i="24"/>
  <c r="N308" i="24"/>
  <c r="S288" i="24"/>
  <c r="I294" i="24"/>
  <c r="I297" i="24"/>
  <c r="L306" i="24"/>
  <c r="I279" i="24"/>
  <c r="R254" i="24"/>
  <c r="L299" i="24"/>
  <c r="J264" i="24"/>
  <c r="Q289" i="24"/>
  <c r="I271" i="24"/>
  <c r="S264" i="24"/>
  <c r="I292" i="24"/>
  <c r="L271" i="24"/>
  <c r="Q322" i="24"/>
  <c r="L267" i="24"/>
  <c r="Q203" i="24"/>
  <c r="N295" i="24"/>
  <c r="R202" i="24"/>
  <c r="Q214" i="24"/>
  <c r="R235" i="24"/>
  <c r="L256" i="24"/>
  <c r="J277" i="24"/>
  <c r="L257" i="24"/>
  <c r="L223" i="24"/>
  <c r="S280" i="24"/>
  <c r="S255" i="24"/>
  <c r="R226" i="24"/>
  <c r="J257" i="24"/>
  <c r="P300" i="24"/>
  <c r="Q290" i="24"/>
  <c r="L265" i="24"/>
  <c r="P309" i="24"/>
  <c r="T309" i="24" s="1"/>
  <c r="L296" i="24"/>
  <c r="N291" i="24"/>
  <c r="Q323" i="24"/>
  <c r="R272" i="24"/>
  <c r="I201" i="24"/>
  <c r="N219" i="24"/>
  <c r="J228" i="24"/>
  <c r="I240" i="24"/>
  <c r="P315" i="24"/>
  <c r="S246" i="24"/>
  <c r="I237" i="24"/>
  <c r="S241" i="24"/>
  <c r="S251" i="24"/>
  <c r="P225" i="24"/>
  <c r="Q270" i="24"/>
  <c r="J282" i="24"/>
  <c r="P308" i="24"/>
  <c r="N230" i="24"/>
  <c r="Q294" i="24"/>
  <c r="I254" i="24"/>
  <c r="S306" i="24"/>
  <c r="J279" i="24"/>
  <c r="Q249" i="24"/>
  <c r="Q254" i="24"/>
  <c r="L259" i="24"/>
  <c r="Q271" i="24"/>
  <c r="P289" i="24"/>
  <c r="L211" i="24"/>
  <c r="P312" i="24"/>
  <c r="S303" i="24"/>
  <c r="Q283" i="24"/>
  <c r="R243" i="24"/>
  <c r="S285" i="24"/>
  <c r="J217" i="24"/>
  <c r="N244" i="24"/>
  <c r="Q253" i="24"/>
  <c r="R271" i="24"/>
  <c r="N298" i="24"/>
  <c r="I291" i="24"/>
  <c r="J226" i="24"/>
  <c r="N324" i="24"/>
  <c r="N217" i="24"/>
  <c r="P244" i="24"/>
  <c r="J292" i="24"/>
  <c r="K292" i="24" s="1"/>
  <c r="Q286" i="24"/>
  <c r="N195" i="24"/>
  <c r="R215" i="24"/>
  <c r="L208" i="24"/>
  <c r="J199" i="24"/>
  <c r="Q280" i="24"/>
  <c r="S300" i="24"/>
  <c r="I243" i="24"/>
  <c r="S263" i="24"/>
  <c r="J280" i="24"/>
  <c r="Q222" i="24"/>
  <c r="L198" i="24"/>
  <c r="N311" i="24"/>
  <c r="L316" i="24"/>
  <c r="N323" i="24"/>
  <c r="I272" i="24"/>
  <c r="S201" i="24"/>
  <c r="P219" i="24"/>
  <c r="P228" i="24"/>
  <c r="J248" i="24"/>
  <c r="J240" i="24"/>
  <c r="K240" i="24" s="1"/>
  <c r="J315" i="24"/>
  <c r="J246" i="24"/>
  <c r="J251" i="24"/>
  <c r="L225" i="24"/>
  <c r="I270" i="24"/>
  <c r="L249" i="24"/>
  <c r="L282" i="24"/>
  <c r="Q308" i="24"/>
  <c r="N288" i="24"/>
  <c r="P230" i="24"/>
  <c r="R294" i="24"/>
  <c r="J254" i="24"/>
  <c r="I306" i="24"/>
  <c r="L279" i="24"/>
  <c r="J259" i="24"/>
  <c r="R277" i="24"/>
  <c r="R208" i="24"/>
  <c r="R301" i="24"/>
  <c r="L262" i="24"/>
  <c r="I245" i="24"/>
  <c r="Q197" i="24"/>
  <c r="I205" i="24"/>
  <c r="I261" i="24"/>
  <c r="L277" i="24"/>
  <c r="Q200" i="24"/>
  <c r="I256" i="24"/>
  <c r="S289" i="24"/>
  <c r="I285" i="24"/>
  <c r="I299" i="24"/>
  <c r="R319" i="24"/>
  <c r="P319" i="24"/>
  <c r="J285" i="24"/>
  <c r="L205" i="24"/>
  <c r="Q261" i="24"/>
  <c r="S253" i="24"/>
  <c r="L292" i="24"/>
  <c r="Q198" i="24"/>
  <c r="I257" i="24"/>
  <c r="R295" i="24"/>
  <c r="P217" i="24"/>
  <c r="I194" i="24"/>
  <c r="P310" i="24"/>
  <c r="Q208" i="24"/>
  <c r="Q266" i="24"/>
  <c r="N252" i="24"/>
  <c r="S211" i="24"/>
  <c r="R222" i="24"/>
  <c r="Q223" i="24"/>
  <c r="Q319" i="24"/>
  <c r="R238" i="24"/>
  <c r="I281" i="24"/>
  <c r="J274" i="24"/>
  <c r="Q276" i="24"/>
  <c r="R312" i="24"/>
  <c r="J272" i="24"/>
  <c r="N307" i="24"/>
  <c r="Q219" i="24"/>
  <c r="S228" i="24"/>
  <c r="I248" i="24"/>
  <c r="L240" i="24"/>
  <c r="N273" i="24"/>
  <c r="I246" i="24"/>
  <c r="I241" i="24"/>
  <c r="P251" i="24"/>
  <c r="Q225" i="24"/>
  <c r="J270" i="24"/>
  <c r="I249" i="24"/>
  <c r="N282" i="24"/>
  <c r="O282" i="24" s="1"/>
  <c r="R308" i="24"/>
  <c r="P288" i="24"/>
  <c r="Q230" i="24"/>
  <c r="S294" i="24"/>
  <c r="N254" i="24"/>
  <c r="J306" i="24"/>
  <c r="N279" i="24"/>
  <c r="S230" i="24"/>
  <c r="L289" i="24"/>
  <c r="N253" i="24"/>
  <c r="L308" i="24"/>
  <c r="S277" i="24"/>
  <c r="I310" i="24"/>
  <c r="Q245" i="24"/>
  <c r="I217" i="24"/>
  <c r="J229" i="24"/>
  <c r="N268" i="24"/>
  <c r="Q310" i="24"/>
  <c r="S324" i="24"/>
  <c r="R290" i="24"/>
  <c r="Q202" i="24"/>
  <c r="P261" i="24"/>
  <c r="S259" i="24"/>
  <c r="N236" i="24"/>
  <c r="P243" i="24"/>
  <c r="N199" i="24"/>
  <c r="I265" i="24"/>
  <c r="R313" i="24"/>
  <c r="P233" i="24"/>
  <c r="Q224" i="24"/>
  <c r="R303" i="24"/>
  <c r="P255" i="24"/>
  <c r="Q301" i="24"/>
  <c r="P316" i="24"/>
  <c r="N290" i="24"/>
  <c r="S318" i="24"/>
  <c r="I287" i="24"/>
  <c r="J224" i="24"/>
  <c r="S312" i="24"/>
  <c r="J197" i="24"/>
  <c r="P307" i="24"/>
  <c r="R219" i="24"/>
  <c r="N205" i="24"/>
  <c r="L248" i="24"/>
  <c r="N240" i="24"/>
  <c r="P273" i="24"/>
  <c r="L246" i="24"/>
  <c r="J241" i="24"/>
  <c r="N264" i="24"/>
  <c r="R225" i="24"/>
  <c r="N249" i="24"/>
  <c r="O249" i="24" s="1"/>
  <c r="P282" i="24"/>
  <c r="S308" i="24"/>
  <c r="I230" i="24"/>
  <c r="P294" i="24"/>
  <c r="L254" i="24"/>
  <c r="M254" i="24" s="1"/>
  <c r="I289" i="24"/>
  <c r="P279" i="24"/>
  <c r="R207" i="24"/>
  <c r="Q278" i="24"/>
  <c r="Q255" i="24"/>
  <c r="R309" i="24"/>
  <c r="N312" i="24"/>
  <c r="S273" i="24"/>
  <c r="J244" i="24"/>
  <c r="N259" i="24"/>
  <c r="S195" i="24"/>
  <c r="S265" i="24"/>
  <c r="L222" i="24"/>
  <c r="J262" i="24"/>
  <c r="J307" i="24"/>
  <c r="N235" i="24"/>
  <c r="P259" i="24"/>
  <c r="N229" i="24"/>
  <c r="R259" i="24"/>
  <c r="J286" i="24"/>
  <c r="Q263" i="24"/>
  <c r="R284" i="24"/>
  <c r="R210" i="24"/>
  <c r="L255" i="24"/>
  <c r="R214" i="24"/>
  <c r="R261" i="24"/>
  <c r="L310" i="24"/>
  <c r="S200" i="24"/>
  <c r="R195" i="24"/>
  <c r="P318" i="24"/>
  <c r="P200" i="24"/>
  <c r="R299" i="24"/>
  <c r="I215" i="24"/>
  <c r="I266" i="24"/>
  <c r="S316" i="24"/>
  <c r="T316" i="24" s="1"/>
  <c r="L301" i="24"/>
  <c r="N267" i="24"/>
  <c r="J316" i="24"/>
  <c r="R322" i="24"/>
  <c r="I312" i="24"/>
  <c r="L197" i="24"/>
  <c r="Q307" i="24"/>
  <c r="P205" i="24"/>
  <c r="N248" i="24"/>
  <c r="Q273" i="24"/>
  <c r="Q244" i="24"/>
  <c r="P264" i="24"/>
  <c r="S225" i="24"/>
  <c r="I253" i="24"/>
  <c r="P249" i="24"/>
  <c r="I259" i="24"/>
  <c r="I308" i="24"/>
  <c r="N271" i="24"/>
  <c r="R230" i="24"/>
  <c r="Q277" i="24"/>
  <c r="P254" i="24"/>
  <c r="J289" i="24"/>
  <c r="P271" i="24"/>
  <c r="I234" i="24"/>
  <c r="P215" i="24"/>
  <c r="I307" i="24"/>
  <c r="P246" i="24"/>
  <c r="N241" i="24"/>
  <c r="S254" i="24"/>
  <c r="I318" i="24"/>
  <c r="S204" i="24"/>
  <c r="Q300" i="24"/>
  <c r="I244" i="24"/>
  <c r="L264" i="24"/>
  <c r="L253" i="24"/>
  <c r="L291" i="24"/>
  <c r="P299" i="24"/>
  <c r="I222" i="24"/>
  <c r="S197" i="24"/>
  <c r="N202" i="24"/>
  <c r="Q235" i="24"/>
  <c r="L261" i="24"/>
  <c r="I286" i="24"/>
  <c r="P277" i="24"/>
  <c r="N222" i="24"/>
  <c r="I226" i="24"/>
  <c r="L295" i="24"/>
  <c r="R205" i="24"/>
  <c r="S235" i="24"/>
  <c r="J256" i="24"/>
  <c r="I277" i="24"/>
  <c r="S247" i="24"/>
  <c r="P298" i="24"/>
  <c r="S208" i="24"/>
  <c r="P202" i="24"/>
  <c r="P291" i="24"/>
  <c r="N316" i="24"/>
  <c r="L210" i="24"/>
  <c r="R224" i="24"/>
  <c r="R318" i="24"/>
  <c r="I319" i="24"/>
  <c r="N211" i="24"/>
  <c r="L203" i="24"/>
  <c r="R257" i="24"/>
  <c r="R311" i="24"/>
  <c r="I274" i="24"/>
  <c r="N234" i="24"/>
  <c r="L312" i="24"/>
  <c r="P197" i="24"/>
  <c r="T197" i="24" s="1"/>
  <c r="R307" i="24"/>
  <c r="Q205" i="24"/>
  <c r="P248" i="24"/>
  <c r="P240" i="24"/>
  <c r="R273" i="24"/>
  <c r="N246" i="24"/>
  <c r="R244" i="24"/>
  <c r="L241" i="24"/>
  <c r="R264" i="24"/>
  <c r="J253" i="24"/>
  <c r="J308" i="24"/>
  <c r="I296" i="24"/>
  <c r="I197" i="24"/>
  <c r="S271" i="24"/>
  <c r="P238" i="24"/>
  <c r="J273" i="24"/>
  <c r="R283" i="24"/>
  <c r="J239" i="24"/>
  <c r="L303" i="24"/>
  <c r="P223" i="24"/>
  <c r="J195" i="24"/>
  <c r="L276" i="24"/>
  <c r="R232" i="24"/>
  <c r="Q274" i="24"/>
  <c r="Q238" i="24"/>
  <c r="L280" i="24"/>
  <c r="J267" i="24"/>
  <c r="L194" i="24"/>
  <c r="N318" i="24"/>
  <c r="R276" i="24"/>
  <c r="J312" i="24"/>
  <c r="N197" i="24"/>
  <c r="S307" i="24"/>
  <c r="T307" i="24" s="1"/>
  <c r="S205" i="24"/>
  <c r="Q248" i="24"/>
  <c r="S217" i="24"/>
  <c r="T217" i="24" s="1"/>
  <c r="I273" i="24"/>
  <c r="S244" i="24"/>
  <c r="P241" i="24"/>
  <c r="I264" i="24"/>
  <c r="R249" i="24"/>
  <c r="J230" i="24"/>
  <c r="P274" i="24"/>
  <c r="N289" i="24"/>
  <c r="N245" i="24"/>
  <c r="R253" i="24"/>
  <c r="N310" i="24"/>
  <c r="P236" i="24"/>
  <c r="J295" i="24"/>
  <c r="P266" i="24"/>
  <c r="R247" i="24"/>
  <c r="N309" i="24"/>
  <c r="N233" i="24"/>
  <c r="P268" i="24"/>
  <c r="J223" i="24"/>
  <c r="J234" i="24"/>
  <c r="N278" i="24"/>
  <c r="P239" i="24"/>
  <c r="S243" i="24"/>
  <c r="J301" i="24"/>
  <c r="J266" i="24"/>
  <c r="N299" i="24"/>
  <c r="Q318" i="24"/>
  <c r="S266" i="24"/>
  <c r="Q312" i="24"/>
  <c r="R197" i="24"/>
  <c r="L307" i="24"/>
  <c r="L202" i="24"/>
  <c r="J205" i="24"/>
  <c r="L217" i="24"/>
  <c r="L273" i="24"/>
  <c r="P235" i="24"/>
  <c r="L244" i="24"/>
  <c r="J261" i="24"/>
  <c r="Q264" i="24"/>
  <c r="P253" i="24"/>
  <c r="Q259" i="24"/>
  <c r="S286" i="24"/>
  <c r="J271" i="24"/>
  <c r="N277" i="24"/>
  <c r="L298" i="24"/>
  <c r="R289" i="24"/>
  <c r="L224" i="24"/>
  <c r="I198" i="24"/>
  <c r="J291" i="24"/>
  <c r="L200" i="24"/>
  <c r="P234" i="24"/>
  <c r="S238" i="24"/>
  <c r="J211" i="24"/>
  <c r="L238" i="24"/>
  <c r="L243" i="24"/>
  <c r="N263" i="24"/>
  <c r="Q234" i="24"/>
  <c r="P224" i="24"/>
  <c r="J208" i="24"/>
  <c r="S226" i="24"/>
  <c r="N304" i="24"/>
  <c r="I295" i="24"/>
  <c r="I216" i="24"/>
  <c r="P285" i="24"/>
  <c r="P209" i="24"/>
  <c r="Q313" i="24"/>
  <c r="N214" i="24"/>
  <c r="L220" i="24"/>
  <c r="I196" i="24"/>
  <c r="L233" i="24"/>
  <c r="S256" i="24"/>
  <c r="Q206" i="24"/>
  <c r="P286" i="24"/>
  <c r="P231" i="24"/>
  <c r="Q292" i="24"/>
  <c r="R298" i="24"/>
  <c r="L236" i="24"/>
  <c r="N255" i="24"/>
  <c r="S203" i="24"/>
  <c r="I200" i="24"/>
  <c r="S199" i="24"/>
  <c r="S222" i="24"/>
  <c r="S301" i="24"/>
  <c r="N226" i="24"/>
  <c r="I263" i="24"/>
  <c r="P262" i="24"/>
  <c r="I252" i="24"/>
  <c r="J303" i="24"/>
  <c r="I278" i="24"/>
  <c r="P304" i="24"/>
  <c r="I260" i="24"/>
  <c r="L216" i="24"/>
  <c r="N302" i="24"/>
  <c r="Q209" i="24"/>
  <c r="P313" i="24"/>
  <c r="L214" i="24"/>
  <c r="N325" i="24"/>
  <c r="P220" i="24"/>
  <c r="J196" i="24"/>
  <c r="I233" i="24"/>
  <c r="N247" i="24"/>
  <c r="N269" i="24"/>
  <c r="I206" i="24"/>
  <c r="S268" i="24"/>
  <c r="L284" i="24"/>
  <c r="I293" i="24"/>
  <c r="S231" i="24"/>
  <c r="N305" i="24"/>
  <c r="R317" i="24"/>
  <c r="R236" i="24"/>
  <c r="J238" i="24"/>
  <c r="Q195" i="24"/>
  <c r="J324" i="24"/>
  <c r="N207" i="24"/>
  <c r="I203" i="24"/>
  <c r="I202" i="24"/>
  <c r="P214" i="24"/>
  <c r="S220" i="24"/>
  <c r="N320" i="24"/>
  <c r="S213" i="24"/>
  <c r="Q242" i="24"/>
  <c r="I218" i="24"/>
  <c r="J297" i="24"/>
  <c r="N321" i="24"/>
  <c r="R223" i="24"/>
  <c r="I324" i="24"/>
  <c r="J252" i="24"/>
  <c r="Q275" i="24"/>
  <c r="I229" i="24"/>
  <c r="S313" i="24"/>
  <c r="S293" i="24"/>
  <c r="I290" i="24"/>
  <c r="P196" i="24"/>
  <c r="L283" i="24"/>
  <c r="N196" i="24"/>
  <c r="S281" i="24"/>
  <c r="L269" i="24"/>
  <c r="Q204" i="24"/>
  <c r="P302" i="24"/>
  <c r="S196" i="24"/>
  <c r="S269" i="24"/>
  <c r="N317" i="24"/>
  <c r="I195" i="24"/>
  <c r="N322" i="24"/>
  <c r="J260" i="24"/>
  <c r="S325" i="24"/>
  <c r="N270" i="24"/>
  <c r="P270" i="24"/>
  <c r="R266" i="24"/>
  <c r="R270" i="24"/>
  <c r="L234" i="24"/>
  <c r="R288" i="24"/>
  <c r="J302" i="24"/>
  <c r="S284" i="24"/>
  <c r="Q211" i="24"/>
  <c r="R206" i="24"/>
  <c r="R231" i="24"/>
  <c r="J314" i="24"/>
  <c r="R213" i="24"/>
  <c r="P280" i="24"/>
  <c r="I301" i="24"/>
  <c r="J204" i="24"/>
  <c r="K204" i="24" s="1"/>
  <c r="N300" i="24"/>
  <c r="S216" i="24"/>
  <c r="J202" i="24"/>
  <c r="I221" i="24"/>
  <c r="I227" i="24"/>
  <c r="L258" i="24"/>
  <c r="Q320" i="24"/>
  <c r="I213" i="24"/>
  <c r="R242" i="24"/>
  <c r="L218" i="24"/>
  <c r="P321" i="24"/>
  <c r="S292" i="24"/>
  <c r="J245" i="24"/>
  <c r="Q268" i="24"/>
  <c r="J296" i="24"/>
  <c r="R217" i="24"/>
  <c r="N262" i="24"/>
  <c r="S323" i="24"/>
  <c r="Q305" i="24"/>
  <c r="N287" i="24"/>
  <c r="I269" i="24"/>
  <c r="R323" i="24"/>
  <c r="Q293" i="24"/>
  <c r="N265" i="24"/>
  <c r="Q196" i="24"/>
  <c r="I208" i="24"/>
  <c r="R267" i="24"/>
  <c r="L313" i="24"/>
  <c r="R250" i="24"/>
  <c r="I288" i="24"/>
  <c r="J305" i="24"/>
  <c r="L226" i="24"/>
  <c r="P237" i="24"/>
  <c r="I207" i="24"/>
  <c r="N251" i="24"/>
  <c r="R302" i="24"/>
  <c r="S282" i="24"/>
  <c r="I314" i="24"/>
  <c r="I214" i="24"/>
  <c r="P242" i="24"/>
  <c r="J318" i="24"/>
  <c r="I211" i="24"/>
  <c r="J263" i="24"/>
  <c r="J243" i="24"/>
  <c r="J290" i="24"/>
  <c r="N239" i="24"/>
  <c r="R209" i="24"/>
  <c r="J221" i="24"/>
  <c r="J227" i="24"/>
  <c r="N258" i="24"/>
  <c r="P320" i="24"/>
  <c r="J213" i="24"/>
  <c r="S242" i="24"/>
  <c r="J218" i="24"/>
  <c r="L297" i="24"/>
  <c r="Q321" i="24"/>
  <c r="L229" i="24"/>
  <c r="R256" i="24"/>
  <c r="I323" i="24"/>
  <c r="S317" i="24"/>
  <c r="J194" i="24"/>
  <c r="L293" i="24"/>
  <c r="N319" i="24"/>
  <c r="L250" i="24"/>
  <c r="N276" i="24"/>
  <c r="J250" i="24"/>
  <c r="R305" i="24"/>
  <c r="R198" i="24"/>
  <c r="J269" i="24"/>
  <c r="L281" i="24"/>
  <c r="J275" i="24"/>
  <c r="S305" i="24"/>
  <c r="N306" i="24"/>
  <c r="Q282" i="24"/>
  <c r="I223" i="24"/>
  <c r="Q288" i="24"/>
  <c r="R234" i="24"/>
  <c r="N294" i="24"/>
  <c r="I212" i="24"/>
  <c r="Q314" i="24"/>
  <c r="N231" i="24"/>
  <c r="I236" i="24"/>
  <c r="I258" i="24"/>
  <c r="J214" i="24"/>
  <c r="R316" i="24"/>
  <c r="P257" i="24"/>
  <c r="I255" i="24"/>
  <c r="J322" i="24"/>
  <c r="N204" i="24"/>
  <c r="Q199" i="24"/>
  <c r="L318" i="24"/>
  <c r="I209" i="24"/>
  <c r="L227" i="24"/>
  <c r="R320" i="24"/>
  <c r="I242" i="24"/>
  <c r="Q218" i="24"/>
  <c r="N297" i="24"/>
  <c r="R321" i="24"/>
  <c r="P263" i="24"/>
  <c r="L209" i="24"/>
  <c r="J225" i="24"/>
  <c r="R297" i="24"/>
  <c r="S267" i="24"/>
  <c r="S258" i="24"/>
  <c r="S297" i="24"/>
  <c r="P276" i="24"/>
  <c r="N208" i="24"/>
  <c r="N209" i="24"/>
  <c r="N256" i="24"/>
  <c r="N292" i="24"/>
  <c r="S290" i="24"/>
  <c r="J304" i="24"/>
  <c r="S221" i="24"/>
  <c r="P256" i="24"/>
  <c r="P292" i="24"/>
  <c r="Q316" i="24"/>
  <c r="L304" i="24"/>
  <c r="S298" i="24"/>
  <c r="N296" i="24"/>
  <c r="Q228" i="24"/>
  <c r="J293" i="24"/>
  <c r="S232" i="24"/>
  <c r="P269" i="24"/>
  <c r="I280" i="24"/>
  <c r="L196" i="24"/>
  <c r="I313" i="24"/>
  <c r="P293" i="24"/>
  <c r="I262" i="24"/>
  <c r="N250" i="24"/>
  <c r="J313" i="24"/>
  <c r="Q317" i="24"/>
  <c r="N210" i="24"/>
  <c r="N223" i="24"/>
  <c r="P222" i="24"/>
  <c r="P212" i="24"/>
  <c r="N237" i="24"/>
  <c r="J288" i="24"/>
  <c r="P306" i="24"/>
  <c r="L274" i="24"/>
  <c r="Q267" i="24"/>
  <c r="I315" i="24"/>
  <c r="R306" i="24"/>
  <c r="J237" i="24"/>
  <c r="S233" i="24"/>
  <c r="Q226" i="24"/>
  <c r="Q220" i="24"/>
  <c r="R218" i="24"/>
  <c r="I311" i="24"/>
  <c r="N257" i="24"/>
  <c r="S262" i="24"/>
  <c r="L204" i="24"/>
  <c r="N216" i="24"/>
  <c r="J209" i="24"/>
  <c r="N221" i="24"/>
  <c r="N227" i="24"/>
  <c r="P258" i="24"/>
  <c r="L320" i="24"/>
  <c r="L213" i="24"/>
  <c r="J242" i="24"/>
  <c r="K242" i="24" s="1"/>
  <c r="P218" i="24"/>
  <c r="P297" i="24"/>
  <c r="S321" i="24"/>
  <c r="Q216" i="24"/>
  <c r="R227" i="24"/>
  <c r="R258" i="24"/>
  <c r="L242" i="24"/>
  <c r="R279" i="24"/>
  <c r="P227" i="24"/>
  <c r="S249" i="24"/>
  <c r="S279" i="24"/>
  <c r="I210" i="24"/>
  <c r="J216" i="24"/>
  <c r="S227" i="24"/>
  <c r="R286" i="24"/>
  <c r="S291" i="24"/>
  <c r="S209" i="24"/>
  <c r="T209" i="24" s="1"/>
  <c r="S261" i="24"/>
  <c r="Q215" i="24"/>
  <c r="J235" i="24"/>
  <c r="N286" i="24"/>
  <c r="P278" i="24"/>
  <c r="L235" i="24"/>
  <c r="L195" i="24"/>
  <c r="I250" i="24"/>
  <c r="L287" i="24"/>
  <c r="J325" i="24"/>
  <c r="J317" i="24"/>
  <c r="Q324" i="24"/>
  <c r="S275" i="24"/>
  <c r="P195" i="24"/>
  <c r="T195" i="24" s="1"/>
  <c r="I275" i="24"/>
  <c r="S295" i="24"/>
  <c r="L275" i="24"/>
  <c r="J310" i="24"/>
  <c r="J198" i="24"/>
  <c r="S302" i="24"/>
  <c r="R315" i="24"/>
  <c r="J294" i="24"/>
  <c r="J255" i="24"/>
  <c r="S315" i="24"/>
  <c r="I267" i="24"/>
  <c r="Q251" i="24"/>
  <c r="N206" i="24"/>
  <c r="Q236" i="24"/>
  <c r="N283" i="24"/>
  <c r="N315" i="24"/>
  <c r="I284" i="24"/>
  <c r="J236" i="24"/>
  <c r="Q296" i="24"/>
  <c r="S202" i="24"/>
  <c r="L321" i="24"/>
  <c r="L239" i="24"/>
  <c r="S210" i="24"/>
  <c r="N281" i="24"/>
  <c r="S257" i="24"/>
  <c r="N224" i="24"/>
  <c r="P303" i="24"/>
  <c r="Q304" i="24"/>
  <c r="P216" i="24"/>
  <c r="L221" i="24"/>
  <c r="Q227" i="24"/>
  <c r="Q258" i="24"/>
  <c r="I225" i="24"/>
  <c r="N213" i="24"/>
  <c r="N218" i="24"/>
  <c r="Q297" i="24"/>
  <c r="Q279" i="24"/>
  <c r="N238" i="24"/>
  <c r="P221" i="24"/>
  <c r="P213" i="24"/>
  <c r="S310" i="24"/>
  <c r="Q221" i="24"/>
  <c r="N242" i="24"/>
  <c r="J299" i="24"/>
  <c r="P283" i="24"/>
  <c r="R221" i="24"/>
  <c r="R268" i="24"/>
  <c r="I298" i="24"/>
  <c r="R245" i="24"/>
  <c r="J201" i="24"/>
  <c r="Q246" i="24"/>
  <c r="I268" i="24"/>
  <c r="Q298" i="24"/>
  <c r="R204" i="24"/>
  <c r="N228" i="24"/>
  <c r="L268" i="24"/>
  <c r="S250" i="24"/>
  <c r="Q207" i="24"/>
  <c r="R228" i="24"/>
  <c r="P305" i="24"/>
  <c r="P287" i="24"/>
  <c r="R269" i="24"/>
  <c r="N194" i="24"/>
  <c r="L325" i="24"/>
  <c r="S278" i="24"/>
  <c r="P325" i="24"/>
  <c r="I305" i="24"/>
  <c r="S198" i="24"/>
  <c r="N293" i="24"/>
  <c r="I251" i="24"/>
  <c r="Q281" i="24"/>
  <c r="I316" i="24"/>
  <c r="L260" i="24"/>
  <c r="Q212" i="24"/>
  <c r="L288" i="24"/>
  <c r="M288" i="24" s="1"/>
  <c r="R212" i="24"/>
  <c r="Q306" i="24"/>
  <c r="L232" i="24"/>
  <c r="R237" i="24"/>
  <c r="P247" i="24"/>
  <c r="S245" i="24"/>
  <c r="N212" i="24"/>
  <c r="Q247" i="24"/>
  <c r="S314" i="24"/>
  <c r="I320" i="24"/>
  <c r="R239" i="24"/>
  <c r="R255" i="24"/>
  <c r="P267" i="24"/>
  <c r="R304" i="24"/>
  <c r="Q241" i="24"/>
  <c r="S296" i="24"/>
  <c r="N201" i="24"/>
  <c r="Q201" i="24"/>
  <c r="J323" i="24"/>
  <c r="R275" i="24"/>
  <c r="L323" i="24"/>
  <c r="N285" i="24"/>
  <c r="P250" i="24"/>
  <c r="R211" i="24"/>
  <c r="Q252" i="24"/>
  <c r="R282" i="24"/>
  <c r="R281" i="24"/>
  <c r="I247" i="24"/>
  <c r="R263" i="24"/>
  <c r="J287" i="24"/>
  <c r="K287" i="24" s="1"/>
  <c r="P245" i="24"/>
  <c r="J283" i="24"/>
  <c r="R216" i="24"/>
  <c r="L230" i="24"/>
  <c r="S304" i="24"/>
  <c r="R324" i="24"/>
  <c r="R240" i="24"/>
  <c r="I317" i="24"/>
  <c r="L285" i="24"/>
  <c r="N313" i="24"/>
  <c r="Q325" i="24"/>
  <c r="Q295" i="24"/>
  <c r="S212" i="24"/>
  <c r="J247" i="24"/>
  <c r="P260" i="24"/>
  <c r="R260" i="24"/>
  <c r="R220" i="24"/>
  <c r="I302" i="24"/>
  <c r="S237" i="24"/>
  <c r="R314" i="24"/>
  <c r="R280" i="24"/>
  <c r="Q231" i="24"/>
  <c r="J321" i="24"/>
  <c r="R194" i="24"/>
  <c r="L322" i="24"/>
  <c r="R203" i="24"/>
  <c r="R291" i="24"/>
  <c r="L309" i="24"/>
  <c r="R252" i="24"/>
  <c r="I283" i="24"/>
  <c r="I304" i="24"/>
  <c r="L201" i="24"/>
  <c r="L228" i="24"/>
  <c r="Q240" i="24"/>
  <c r="I235" i="24"/>
  <c r="N261" i="24"/>
  <c r="O261" i="24" s="1"/>
  <c r="Q256" i="24"/>
  <c r="J268" i="24"/>
  <c r="L286" i="24"/>
  <c r="R292" i="24"/>
  <c r="J298" i="24"/>
  <c r="I276" i="24"/>
  <c r="Q217" i="24"/>
  <c r="R201" i="24"/>
  <c r="L317" i="24"/>
  <c r="Q285" i="24"/>
  <c r="I232" i="24"/>
  <c r="Q302" i="24"/>
  <c r="L302" i="24"/>
  <c r="M302" i="24" s="1"/>
  <c r="S206" i="24"/>
  <c r="L324" i="24"/>
  <c r="N284" i="24"/>
  <c r="O284" i="24" s="1"/>
  <c r="Q309" i="24"/>
  <c r="Q237" i="24"/>
  <c r="L231" i="24"/>
  <c r="I220" i="24"/>
  <c r="P301" i="24"/>
  <c r="Q213" i="24"/>
  <c r="R229" i="24"/>
  <c r="L245" i="24"/>
  <c r="J309" i="24"/>
  <c r="I238" i="24"/>
  <c r="P295" i="24"/>
  <c r="R285" i="24"/>
  <c r="R325" i="24"/>
  <c r="R196" i="24"/>
  <c r="Q250" i="24"/>
  <c r="Q269" i="24"/>
  <c r="N275" i="24"/>
  <c r="R293" i="24"/>
  <c r="L305" i="24"/>
  <c r="M305" i="24" s="1"/>
  <c r="P317" i="24"/>
  <c r="J281" i="24"/>
  <c r="I325" i="24"/>
  <c r="P275" i="24"/>
  <c r="T275" i="24" s="1"/>
  <c r="L251" i="24"/>
  <c r="N260" i="24"/>
  <c r="L294" i="24"/>
  <c r="J276" i="24"/>
  <c r="S270" i="24"/>
  <c r="S252" i="24"/>
  <c r="T252" i="24" s="1"/>
  <c r="R233" i="24"/>
  <c r="J232" i="24"/>
  <c r="R262" i="24"/>
  <c r="S260" i="24"/>
  <c r="S219" i="24"/>
  <c r="J212" i="24"/>
  <c r="J284" i="24"/>
  <c r="Q272" i="24"/>
  <c r="S272" i="24"/>
  <c r="S218" i="24"/>
  <c r="J320" i="24"/>
  <c r="Q291" i="24"/>
  <c r="L278" i="24"/>
  <c r="R274" i="24"/>
  <c r="P311" i="24"/>
  <c r="S311" i="24"/>
  <c r="L315" i="24"/>
  <c r="I309" i="24"/>
  <c r="R278" i="24"/>
  <c r="I239" i="24"/>
  <c r="J265" i="24"/>
  <c r="P207" i="24"/>
  <c r="Q299" i="24"/>
  <c r="J300" i="24"/>
  <c r="R199" i="24"/>
  <c r="Q260" i="24"/>
  <c r="L212" i="24"/>
  <c r="P206" i="24"/>
  <c r="S236" i="24"/>
  <c r="Q257" i="24"/>
  <c r="I322" i="24"/>
  <c r="S239" i="24"/>
  <c r="Q303" i="24"/>
  <c r="N301" i="24"/>
  <c r="S283" i="24"/>
  <c r="P322" i="24"/>
  <c r="N272" i="24"/>
  <c r="I219" i="24"/>
  <c r="R248" i="24"/>
  <c r="J220" i="24"/>
  <c r="Q233" i="24"/>
  <c r="L247" i="24"/>
  <c r="J206" i="24"/>
  <c r="P284" i="24"/>
  <c r="I231" i="24"/>
  <c r="L314" i="24"/>
  <c r="N314" i="24"/>
  <c r="Q287" i="24"/>
  <c r="S207" i="24"/>
  <c r="S322" i="24"/>
  <c r="S319" i="24"/>
  <c r="L319" i="24"/>
  <c r="M319" i="24" s="1"/>
  <c r="P272" i="24"/>
  <c r="L219" i="24"/>
  <c r="S214" i="24"/>
  <c r="N220" i="24"/>
  <c r="J233" i="24"/>
  <c r="S320" i="24"/>
  <c r="L206" i="24"/>
  <c r="Q284" i="24"/>
  <c r="J231" i="24"/>
  <c r="P314" i="24"/>
  <c r="I321" i="24"/>
  <c r="Q262" i="24"/>
  <c r="Q194" i="24"/>
  <c r="L252" i="24"/>
  <c r="M252" i="24" s="1"/>
  <c r="J258" i="24"/>
  <c r="L66" i="24"/>
  <c r="L38" i="24"/>
  <c r="J38" i="24"/>
  <c r="R38" i="24"/>
  <c r="I38" i="24"/>
  <c r="N38" i="24"/>
  <c r="S38" i="24"/>
  <c r="Q38" i="24"/>
  <c r="P38" i="24"/>
  <c r="N61" i="24"/>
  <c r="P60" i="24"/>
  <c r="I71" i="24"/>
  <c r="N55" i="24"/>
  <c r="I69" i="24"/>
  <c r="P68" i="24"/>
  <c r="Q15" i="24"/>
  <c r="S15" i="24"/>
  <c r="R15" i="24"/>
  <c r="P15" i="24"/>
  <c r="L15" i="24"/>
  <c r="J15" i="24"/>
  <c r="I15" i="24"/>
  <c r="N15" i="24"/>
  <c r="P73" i="24"/>
  <c r="N73" i="24"/>
  <c r="L73" i="24"/>
  <c r="J73" i="24"/>
  <c r="I73" i="24"/>
  <c r="S73" i="24"/>
  <c r="Q73" i="24"/>
  <c r="R73" i="24"/>
  <c r="L61" i="24"/>
  <c r="L69" i="24"/>
  <c r="Q46" i="24"/>
  <c r="P46" i="24"/>
  <c r="I46" i="24"/>
  <c r="R46" i="24"/>
  <c r="J46" i="24"/>
  <c r="S46" i="24"/>
  <c r="N46" i="24"/>
  <c r="L46" i="24"/>
  <c r="L59" i="24"/>
  <c r="J59" i="24"/>
  <c r="N59" i="24"/>
  <c r="I59" i="24"/>
  <c r="R59" i="24"/>
  <c r="Q59" i="24"/>
  <c r="P59" i="24"/>
  <c r="S59" i="24"/>
  <c r="P61" i="24"/>
  <c r="Q60" i="24"/>
  <c r="P71" i="24"/>
  <c r="P55" i="24"/>
  <c r="N69" i="24"/>
  <c r="J68" i="24"/>
  <c r="R51" i="24"/>
  <c r="Q51" i="24"/>
  <c r="L51" i="24"/>
  <c r="S51" i="24"/>
  <c r="N51" i="24"/>
  <c r="P51" i="24"/>
  <c r="J51" i="24"/>
  <c r="I51" i="24"/>
  <c r="N77" i="24"/>
  <c r="J77" i="24"/>
  <c r="I77" i="24"/>
  <c r="S77" i="24"/>
  <c r="L77" i="24"/>
  <c r="P77" i="24"/>
  <c r="R77" i="24"/>
  <c r="Q77" i="24"/>
  <c r="L60" i="24"/>
  <c r="I55" i="24"/>
  <c r="J34" i="24"/>
  <c r="I34" i="24"/>
  <c r="S34" i="24"/>
  <c r="Q34" i="24"/>
  <c r="N34" i="24"/>
  <c r="L34" i="24"/>
  <c r="P34" i="24"/>
  <c r="R34" i="24"/>
  <c r="P40" i="24"/>
  <c r="N40" i="24"/>
  <c r="L40" i="24"/>
  <c r="J40" i="24"/>
  <c r="I40" i="24"/>
  <c r="Q40" i="24"/>
  <c r="S40" i="24"/>
  <c r="R40" i="24"/>
  <c r="L32" i="24"/>
  <c r="P32" i="24"/>
  <c r="N32" i="24"/>
  <c r="S32" i="24"/>
  <c r="Q32" i="24"/>
  <c r="I32" i="24"/>
  <c r="R32" i="24"/>
  <c r="J32" i="24"/>
  <c r="P82" i="24"/>
  <c r="N82" i="24"/>
  <c r="S82" i="24"/>
  <c r="R82" i="24"/>
  <c r="I82" i="24"/>
  <c r="Q82" i="24"/>
  <c r="L82" i="24"/>
  <c r="J82" i="24"/>
  <c r="N86" i="24"/>
  <c r="L86" i="24"/>
  <c r="J86" i="24"/>
  <c r="P86" i="24"/>
  <c r="I86" i="24"/>
  <c r="R86" i="24"/>
  <c r="Q86" i="24"/>
  <c r="S86" i="24"/>
  <c r="N74" i="24"/>
  <c r="J74" i="24"/>
  <c r="Q74" i="24"/>
  <c r="R74" i="24"/>
  <c r="S74" i="24"/>
  <c r="P74" i="24"/>
  <c r="L74" i="24"/>
  <c r="I74" i="24"/>
  <c r="Q61" i="24"/>
  <c r="R60" i="24"/>
  <c r="S71" i="24"/>
  <c r="Q55" i="24"/>
  <c r="P69" i="24"/>
  <c r="L68" i="24"/>
  <c r="L13" i="24"/>
  <c r="J13" i="24"/>
  <c r="S13" i="24"/>
  <c r="R13" i="24"/>
  <c r="Q13" i="24"/>
  <c r="N13" i="24"/>
  <c r="P13" i="24"/>
  <c r="I13" i="24"/>
  <c r="N19" i="24"/>
  <c r="L19" i="24"/>
  <c r="S19" i="24"/>
  <c r="R19" i="24"/>
  <c r="P19" i="24"/>
  <c r="Q19" i="24"/>
  <c r="J19" i="24"/>
  <c r="I19" i="24"/>
  <c r="N62" i="24"/>
  <c r="R61" i="24"/>
  <c r="I72" i="24"/>
  <c r="Q71" i="24"/>
  <c r="P70" i="24"/>
  <c r="J69" i="24"/>
  <c r="I66" i="24"/>
  <c r="S84" i="24"/>
  <c r="R84" i="24"/>
  <c r="Q84" i="24"/>
  <c r="L84" i="24"/>
  <c r="J84" i="24"/>
  <c r="N84" i="24"/>
  <c r="P84" i="24"/>
  <c r="I84" i="24"/>
  <c r="L71" i="24"/>
  <c r="Q37" i="24"/>
  <c r="P37" i="24"/>
  <c r="I37" i="24"/>
  <c r="S37" i="24"/>
  <c r="R37" i="24"/>
  <c r="N37" i="24"/>
  <c r="J37" i="24"/>
  <c r="L37" i="24"/>
  <c r="S81" i="24"/>
  <c r="Q81" i="24"/>
  <c r="R81" i="24"/>
  <c r="P81" i="24"/>
  <c r="L81" i="24"/>
  <c r="N81" i="24"/>
  <c r="J81" i="24"/>
  <c r="I81" i="24"/>
  <c r="S76" i="24"/>
  <c r="N76" i="24"/>
  <c r="L76" i="24"/>
  <c r="J76" i="24"/>
  <c r="I76" i="24"/>
  <c r="R76" i="24"/>
  <c r="Q76" i="24"/>
  <c r="P76" i="24"/>
  <c r="N89" i="24"/>
  <c r="L89" i="24"/>
  <c r="J89" i="24"/>
  <c r="Q89" i="24"/>
  <c r="P89" i="24"/>
  <c r="S89" i="24"/>
  <c r="R89" i="24"/>
  <c r="I89" i="24"/>
  <c r="P62" i="24"/>
  <c r="S61" i="24"/>
  <c r="J72" i="24"/>
  <c r="R71" i="24"/>
  <c r="N70" i="24"/>
  <c r="R69" i="24"/>
  <c r="S90" i="24"/>
  <c r="R90" i="24"/>
  <c r="Q90" i="24"/>
  <c r="L90" i="24"/>
  <c r="J90" i="24"/>
  <c r="N90" i="24"/>
  <c r="I90" i="24"/>
  <c r="P90" i="24"/>
  <c r="Q68" i="24"/>
  <c r="S442" i="24"/>
  <c r="X391" i="24"/>
  <c r="R140" i="24"/>
  <c r="J147" i="24"/>
  <c r="Q140" i="24"/>
  <c r="I147" i="24"/>
  <c r="I162" i="24"/>
  <c r="P147" i="24"/>
  <c r="I138" i="24"/>
  <c r="P160" i="24"/>
  <c r="Q146" i="24"/>
  <c r="R134" i="24"/>
  <c r="N160" i="24"/>
  <c r="S145" i="24"/>
  <c r="S155" i="24"/>
  <c r="P155" i="24"/>
  <c r="J162" i="24"/>
  <c r="N138" i="24"/>
  <c r="I166" i="24"/>
  <c r="P138" i="24"/>
  <c r="P152" i="24"/>
  <c r="I152" i="24"/>
  <c r="S167" i="24"/>
  <c r="Q98" i="24"/>
  <c r="Q103" i="24"/>
  <c r="J174" i="24"/>
  <c r="N188" i="24"/>
  <c r="N171" i="24"/>
  <c r="P164" i="24"/>
  <c r="S127" i="24"/>
  <c r="J92" i="24"/>
  <c r="J106" i="24"/>
  <c r="L109" i="24"/>
  <c r="J122" i="24"/>
  <c r="I95" i="24"/>
  <c r="J121" i="24"/>
  <c r="J142" i="24"/>
  <c r="L130" i="24"/>
  <c r="S125" i="24"/>
  <c r="R111" i="24"/>
  <c r="S170" i="24"/>
  <c r="P97" i="24"/>
  <c r="J128" i="24"/>
  <c r="R101" i="24"/>
  <c r="L100" i="24"/>
  <c r="J102" i="24"/>
  <c r="I94" i="24"/>
  <c r="Q112" i="24"/>
  <c r="J126" i="24"/>
  <c r="I167" i="24"/>
  <c r="N115" i="24"/>
  <c r="L131" i="24"/>
  <c r="P129" i="24"/>
  <c r="R93" i="24"/>
  <c r="N193" i="24"/>
  <c r="R190" i="24"/>
  <c r="R159" i="24"/>
  <c r="J156" i="24"/>
  <c r="I150" i="24"/>
  <c r="I192" i="24"/>
  <c r="I146" i="24"/>
  <c r="R146" i="24"/>
  <c r="L144" i="24"/>
  <c r="S134" i="24"/>
  <c r="P173" i="24"/>
  <c r="Q184" i="24"/>
  <c r="J155" i="24"/>
  <c r="N145" i="24"/>
  <c r="I158" i="24"/>
  <c r="L147" i="24"/>
  <c r="Q164" i="24"/>
  <c r="S111" i="24"/>
  <c r="P94" i="24"/>
  <c r="S168" i="24"/>
  <c r="P174" i="24"/>
  <c r="L188" i="24"/>
  <c r="L127" i="24"/>
  <c r="P92" i="24"/>
  <c r="I106" i="24"/>
  <c r="S109" i="24"/>
  <c r="P122" i="24"/>
  <c r="R95" i="24"/>
  <c r="I121" i="24"/>
  <c r="I142" i="24"/>
  <c r="J130" i="24"/>
  <c r="R125" i="24"/>
  <c r="Q111" i="24"/>
  <c r="R170" i="24"/>
  <c r="N97" i="24"/>
  <c r="P128" i="24"/>
  <c r="I101" i="24"/>
  <c r="J100" i="24"/>
  <c r="P102" i="24"/>
  <c r="S108" i="24"/>
  <c r="S94" i="24"/>
  <c r="P126" i="24"/>
  <c r="J115" i="24"/>
  <c r="J131" i="24"/>
  <c r="J129" i="24"/>
  <c r="Q93" i="24"/>
  <c r="L193" i="24"/>
  <c r="S190" i="24"/>
  <c r="Q159" i="24"/>
  <c r="P156" i="24"/>
  <c r="J150" i="24"/>
  <c r="R169" i="24"/>
  <c r="R166" i="24"/>
  <c r="S146" i="24"/>
  <c r="I161" i="24"/>
  <c r="J144" i="24"/>
  <c r="S138" i="24"/>
  <c r="R160" i="24"/>
  <c r="P184" i="24"/>
  <c r="I155" i="24"/>
  <c r="J145" i="24"/>
  <c r="S158" i="24"/>
  <c r="R168" i="24"/>
  <c r="I174" i="24"/>
  <c r="J188" i="24"/>
  <c r="J171" i="24"/>
  <c r="N110" i="24"/>
  <c r="I92" i="24"/>
  <c r="R106" i="24"/>
  <c r="N113" i="24"/>
  <c r="I122" i="24"/>
  <c r="S99" i="24"/>
  <c r="R121" i="24"/>
  <c r="S142" i="24"/>
  <c r="I130" i="24"/>
  <c r="I125" i="24"/>
  <c r="N111" i="24"/>
  <c r="P170" i="24"/>
  <c r="J97" i="24"/>
  <c r="I128" i="24"/>
  <c r="N107" i="24"/>
  <c r="I100" i="24"/>
  <c r="N102" i="24"/>
  <c r="R108" i="24"/>
  <c r="R94" i="24"/>
  <c r="I126" i="24"/>
  <c r="I115" i="24"/>
  <c r="Q127" i="24"/>
  <c r="Q131" i="24"/>
  <c r="I129" i="24"/>
  <c r="N93" i="24"/>
  <c r="S193" i="24"/>
  <c r="L190" i="24"/>
  <c r="L159" i="24"/>
  <c r="I156" i="24"/>
  <c r="S169" i="24"/>
  <c r="N166" i="24"/>
  <c r="P144" i="24"/>
  <c r="R138" i="24"/>
  <c r="S160" i="24"/>
  <c r="J184" i="24"/>
  <c r="I145" i="24"/>
  <c r="P158" i="24"/>
  <c r="N140" i="24"/>
  <c r="L106" i="24"/>
  <c r="N121" i="24"/>
  <c r="S101" i="24"/>
  <c r="L102" i="24"/>
  <c r="J94" i="24"/>
  <c r="R103" i="24"/>
  <c r="S96" i="24"/>
  <c r="Q168" i="24"/>
  <c r="S188" i="24"/>
  <c r="I171" i="24"/>
  <c r="L110" i="24"/>
  <c r="S92" i="24"/>
  <c r="Q106" i="24"/>
  <c r="L113" i="24"/>
  <c r="S122" i="24"/>
  <c r="R99" i="24"/>
  <c r="Q121" i="24"/>
  <c r="R142" i="24"/>
  <c r="Q130" i="24"/>
  <c r="S120" i="24"/>
  <c r="L111" i="24"/>
  <c r="I170" i="24"/>
  <c r="I97" i="24"/>
  <c r="S128" i="24"/>
  <c r="L107" i="24"/>
  <c r="S100" i="24"/>
  <c r="I102" i="24"/>
  <c r="Q108" i="24"/>
  <c r="P103" i="24"/>
  <c r="S115" i="24"/>
  <c r="P131" i="24"/>
  <c r="N124" i="24"/>
  <c r="L93" i="24"/>
  <c r="Q193" i="24"/>
  <c r="J190" i="24"/>
  <c r="P159" i="24"/>
  <c r="R154" i="24"/>
  <c r="N152" i="24"/>
  <c r="Q169" i="24"/>
  <c r="L166" i="24"/>
  <c r="I144" i="24"/>
  <c r="Q138" i="24"/>
  <c r="Q160" i="24"/>
  <c r="R145" i="24"/>
  <c r="I160" i="24"/>
  <c r="L140" i="24"/>
  <c r="L92" i="24"/>
  <c r="L122" i="24"/>
  <c r="J170" i="24"/>
  <c r="L128" i="24"/>
  <c r="N100" i="24"/>
  <c r="I117" i="24"/>
  <c r="P112" i="24"/>
  <c r="L126" i="24"/>
  <c r="N126" i="24"/>
  <c r="R96" i="24"/>
  <c r="L168" i="24"/>
  <c r="R188" i="24"/>
  <c r="J110" i="24"/>
  <c r="R92" i="24"/>
  <c r="S106" i="24"/>
  <c r="J113" i="24"/>
  <c r="R122" i="24"/>
  <c r="Q99" i="24"/>
  <c r="L121" i="24"/>
  <c r="Q142" i="24"/>
  <c r="P130" i="24"/>
  <c r="R120" i="24"/>
  <c r="P111" i="24"/>
  <c r="Q170" i="24"/>
  <c r="R97" i="24"/>
  <c r="R128" i="24"/>
  <c r="J107" i="24"/>
  <c r="R100" i="24"/>
  <c r="S117" i="24"/>
  <c r="L108" i="24"/>
  <c r="Q94" i="24"/>
  <c r="N103" i="24"/>
  <c r="R115" i="24"/>
  <c r="S131" i="24"/>
  <c r="L124" i="24"/>
  <c r="P93" i="24"/>
  <c r="P193" i="24"/>
  <c r="P190" i="24"/>
  <c r="N159" i="24"/>
  <c r="S154" i="24"/>
  <c r="L152" i="24"/>
  <c r="N169" i="24"/>
  <c r="S166" i="24"/>
  <c r="L138" i="24"/>
  <c r="L160" i="24"/>
  <c r="Q145" i="24"/>
  <c r="J140" i="24"/>
  <c r="N130" i="24"/>
  <c r="N98" i="24"/>
  <c r="Q96" i="24"/>
  <c r="P168" i="24"/>
  <c r="Q188" i="24"/>
  <c r="N164" i="24"/>
  <c r="N144" i="24"/>
  <c r="P110" i="24"/>
  <c r="Q92" i="24"/>
  <c r="P106" i="24"/>
  <c r="Q113" i="24"/>
  <c r="Q122" i="24"/>
  <c r="N99" i="24"/>
  <c r="S121" i="24"/>
  <c r="P142" i="24"/>
  <c r="S130" i="24"/>
  <c r="Q120" i="24"/>
  <c r="J111" i="24"/>
  <c r="Q97" i="24"/>
  <c r="Q128" i="24"/>
  <c r="Q107" i="24"/>
  <c r="P100" i="24"/>
  <c r="R117" i="24"/>
  <c r="J108" i="24"/>
  <c r="N112" i="24"/>
  <c r="J103" i="24"/>
  <c r="Q115" i="24"/>
  <c r="R131" i="24"/>
  <c r="J124" i="24"/>
  <c r="J93" i="24"/>
  <c r="I193" i="24"/>
  <c r="N190" i="24"/>
  <c r="J159" i="24"/>
  <c r="L154" i="24"/>
  <c r="J152" i="24"/>
  <c r="S192" i="24"/>
  <c r="L169" i="24"/>
  <c r="Q166" i="24"/>
  <c r="N161" i="24"/>
  <c r="J138" i="24"/>
  <c r="N173" i="24"/>
  <c r="J160" i="24"/>
  <c r="S162" i="24"/>
  <c r="L145" i="24"/>
  <c r="P140" i="24"/>
  <c r="L142" i="24"/>
  <c r="L98" i="24"/>
  <c r="L96" i="24"/>
  <c r="N168" i="24"/>
  <c r="P188" i="24"/>
  <c r="L164" i="24"/>
  <c r="I110" i="24"/>
  <c r="P109" i="24"/>
  <c r="P113" i="24"/>
  <c r="N95" i="24"/>
  <c r="L99" i="24"/>
  <c r="R130" i="24"/>
  <c r="L120" i="24"/>
  <c r="I111" i="24"/>
  <c r="L97" i="24"/>
  <c r="N101" i="24"/>
  <c r="P107" i="24"/>
  <c r="Q100" i="24"/>
  <c r="Q117" i="24"/>
  <c r="P108" i="24"/>
  <c r="L112" i="24"/>
  <c r="I103" i="24"/>
  <c r="N167" i="24"/>
  <c r="L115" i="24"/>
  <c r="I131" i="24"/>
  <c r="I124" i="24"/>
  <c r="I93" i="24"/>
  <c r="J193" i="24"/>
  <c r="Q190" i="24"/>
  <c r="I159" i="24"/>
  <c r="J154" i="24"/>
  <c r="S152" i="24"/>
  <c r="S150" i="24"/>
  <c r="R192" i="24"/>
  <c r="J169" i="24"/>
  <c r="P166" i="24"/>
  <c r="L161" i="24"/>
  <c r="Q134" i="24"/>
  <c r="L173" i="24"/>
  <c r="R162" i="24"/>
  <c r="I140" i="24"/>
  <c r="R98" i="24"/>
  <c r="J98" i="24"/>
  <c r="J96" i="24"/>
  <c r="J168" i="24"/>
  <c r="S174" i="24"/>
  <c r="I188" i="24"/>
  <c r="P169" i="24"/>
  <c r="S171" i="24"/>
  <c r="J164" i="24"/>
  <c r="R155" i="24"/>
  <c r="S110" i="24"/>
  <c r="N109" i="24"/>
  <c r="S113" i="24"/>
  <c r="L95" i="24"/>
  <c r="J99" i="24"/>
  <c r="N125" i="24"/>
  <c r="J120" i="24"/>
  <c r="S97" i="24"/>
  <c r="L101" i="24"/>
  <c r="S107" i="24"/>
  <c r="N117" i="24"/>
  <c r="I108" i="24"/>
  <c r="J112" i="24"/>
  <c r="S103" i="24"/>
  <c r="L167" i="24"/>
  <c r="S129" i="24"/>
  <c r="S124" i="24"/>
  <c r="I190" i="24"/>
  <c r="S156" i="24"/>
  <c r="Q154" i="24"/>
  <c r="R152" i="24"/>
  <c r="R150" i="24"/>
  <c r="Q192" i="24"/>
  <c r="I169" i="24"/>
  <c r="J166" i="24"/>
  <c r="J161" i="24"/>
  <c r="N134" i="24"/>
  <c r="J173" i="24"/>
  <c r="R184" i="24"/>
  <c r="Q162" i="24"/>
  <c r="N158" i="24"/>
  <c r="S140" i="24"/>
  <c r="P125" i="24"/>
  <c r="P98" i="24"/>
  <c r="P96" i="24"/>
  <c r="I168" i="24"/>
  <c r="R174" i="24"/>
  <c r="R171" i="24"/>
  <c r="I164" i="24"/>
  <c r="P127" i="24"/>
  <c r="R110" i="24"/>
  <c r="J109" i="24"/>
  <c r="R113" i="24"/>
  <c r="J95" i="24"/>
  <c r="I99" i="24"/>
  <c r="L125" i="24"/>
  <c r="P120" i="24"/>
  <c r="J101" i="24"/>
  <c r="R107" i="24"/>
  <c r="S102" i="24"/>
  <c r="L117" i="24"/>
  <c r="N108" i="24"/>
  <c r="I112" i="24"/>
  <c r="S126" i="24"/>
  <c r="L103" i="24"/>
  <c r="J167" i="24"/>
  <c r="R129" i="24"/>
  <c r="R124" i="24"/>
  <c r="R127" i="24"/>
  <c r="R156" i="24"/>
  <c r="P154" i="24"/>
  <c r="Q152" i="24"/>
  <c r="Q150" i="24"/>
  <c r="L192" i="24"/>
  <c r="N146" i="24"/>
  <c r="S161" i="24"/>
  <c r="L134" i="24"/>
  <c r="I173" i="24"/>
  <c r="N184" i="24"/>
  <c r="L162" i="24"/>
  <c r="L158" i="24"/>
  <c r="S147" i="24"/>
  <c r="I98" i="24"/>
  <c r="I96" i="24"/>
  <c r="Q174" i="24"/>
  <c r="Q171" i="24"/>
  <c r="S164" i="24"/>
  <c r="N127" i="24"/>
  <c r="Q110" i="24"/>
  <c r="I109" i="24"/>
  <c r="I113" i="24"/>
  <c r="Q95" i="24"/>
  <c r="P99" i="24"/>
  <c r="J125" i="24"/>
  <c r="I120" i="24"/>
  <c r="N170" i="24"/>
  <c r="Q101" i="24"/>
  <c r="I107" i="24"/>
  <c r="R102" i="24"/>
  <c r="P117" i="24"/>
  <c r="N94" i="24"/>
  <c r="S112" i="24"/>
  <c r="R126" i="24"/>
  <c r="R167" i="24"/>
  <c r="Q129" i="24"/>
  <c r="P124" i="24"/>
  <c r="Q156" i="24"/>
  <c r="N154" i="24"/>
  <c r="P162" i="24"/>
  <c r="L150" i="24"/>
  <c r="N192" i="24"/>
  <c r="L146" i="24"/>
  <c r="R161" i="24"/>
  <c r="S144" i="24"/>
  <c r="J134" i="24"/>
  <c r="R173" i="24"/>
  <c r="L184" i="24"/>
  <c r="N162" i="24"/>
  <c r="J158" i="24"/>
  <c r="R147" i="24"/>
  <c r="P171" i="24"/>
  <c r="I127" i="24"/>
  <c r="Q109" i="24"/>
  <c r="S95" i="24"/>
  <c r="S98" i="24"/>
  <c r="N96" i="24"/>
  <c r="L174" i="24"/>
  <c r="L171" i="24"/>
  <c r="R164" i="24"/>
  <c r="J127" i="24"/>
  <c r="N92" i="24"/>
  <c r="N106" i="24"/>
  <c r="R109" i="24"/>
  <c r="N122" i="24"/>
  <c r="P95" i="24"/>
  <c r="P121" i="24"/>
  <c r="N142" i="24"/>
  <c r="Q125" i="24"/>
  <c r="N120" i="24"/>
  <c r="L170" i="24"/>
  <c r="N128" i="24"/>
  <c r="P101" i="24"/>
  <c r="Q102" i="24"/>
  <c r="J117" i="24"/>
  <c r="L94" i="24"/>
  <c r="R112" i="24"/>
  <c r="Q126" i="24"/>
  <c r="Q167" i="24"/>
  <c r="N129" i="24"/>
  <c r="Q124" i="24"/>
  <c r="L156" i="24"/>
  <c r="I154" i="24"/>
  <c r="P150" i="24"/>
  <c r="J192" i="24"/>
  <c r="J146" i="24"/>
  <c r="Q161" i="24"/>
  <c r="R144" i="24"/>
  <c r="Q155" i="24"/>
  <c r="P134" i="24"/>
  <c r="Q173" i="24"/>
  <c r="S184" i="24"/>
  <c r="N155" i="24"/>
  <c r="R158" i="24"/>
  <c r="Q147" i="24"/>
  <c r="N174" i="24"/>
  <c r="R193" i="24"/>
  <c r="P145" i="24"/>
  <c r="P115" i="24"/>
  <c r="S93" i="24"/>
  <c r="N156" i="24"/>
  <c r="S173" i="24"/>
  <c r="P167" i="24"/>
  <c r="N131" i="24"/>
  <c r="P146" i="24"/>
  <c r="Q144" i="24"/>
  <c r="L129" i="24"/>
  <c r="S159" i="24"/>
  <c r="N150" i="24"/>
  <c r="I134" i="24"/>
  <c r="P161" i="24"/>
  <c r="I184" i="24"/>
  <c r="P192" i="24"/>
  <c r="N147" i="24"/>
  <c r="L155" i="24"/>
  <c r="Q158" i="24"/>
  <c r="R187" i="24"/>
  <c r="I172" i="24"/>
  <c r="Q139" i="24"/>
  <c r="N185" i="24"/>
  <c r="N143" i="24"/>
  <c r="S191" i="24"/>
  <c r="S183" i="24"/>
  <c r="Q135" i="24"/>
  <c r="S179" i="24"/>
  <c r="N118" i="24"/>
  <c r="R181" i="24"/>
  <c r="P119" i="24"/>
  <c r="L149" i="24"/>
  <c r="N189" i="24"/>
  <c r="L133" i="24"/>
  <c r="Q186" i="24"/>
  <c r="R151" i="24"/>
  <c r="L157" i="24"/>
  <c r="Q178" i="24"/>
  <c r="Q137" i="24"/>
  <c r="I180" i="24"/>
  <c r="P163" i="24"/>
  <c r="L172" i="24"/>
  <c r="J177" i="24"/>
  <c r="N153" i="24"/>
  <c r="S139" i="24"/>
  <c r="L191" i="24"/>
  <c r="P132" i="24"/>
  <c r="N179" i="24"/>
  <c r="I141" i="24"/>
  <c r="N137" i="24"/>
  <c r="S186" i="24"/>
  <c r="N176" i="24"/>
  <c r="S187" i="24"/>
  <c r="Q172" i="24"/>
  <c r="S177" i="24"/>
  <c r="L185" i="24"/>
  <c r="L143" i="24"/>
  <c r="R191" i="24"/>
  <c r="R183" i="24"/>
  <c r="N135" i="24"/>
  <c r="R179" i="24"/>
  <c r="L118" i="24"/>
  <c r="S181" i="24"/>
  <c r="S119" i="24"/>
  <c r="N136" i="24"/>
  <c r="J149" i="24"/>
  <c r="J189" i="24"/>
  <c r="S133" i="24"/>
  <c r="L186" i="24"/>
  <c r="S151" i="24"/>
  <c r="S157" i="24"/>
  <c r="R148" i="24"/>
  <c r="N178" i="24"/>
  <c r="P137" i="24"/>
  <c r="N182" i="24"/>
  <c r="N191" i="24"/>
  <c r="L176" i="24"/>
  <c r="Q187" i="24"/>
  <c r="R177" i="24"/>
  <c r="J185" i="24"/>
  <c r="S165" i="24"/>
  <c r="J143" i="24"/>
  <c r="Q191" i="24"/>
  <c r="Q183" i="24"/>
  <c r="L135" i="24"/>
  <c r="Q179" i="24"/>
  <c r="J118" i="24"/>
  <c r="L181" i="24"/>
  <c r="R119" i="24"/>
  <c r="L136" i="24"/>
  <c r="S141" i="24"/>
  <c r="R149" i="24"/>
  <c r="I189" i="24"/>
  <c r="R175" i="24"/>
  <c r="P186" i="24"/>
  <c r="Q151" i="24"/>
  <c r="I157" i="24"/>
  <c r="N148" i="24"/>
  <c r="L178" i="24"/>
  <c r="S137" i="24"/>
  <c r="L182" i="24"/>
  <c r="J182" i="24"/>
  <c r="R180" i="24"/>
  <c r="J132" i="24"/>
  <c r="L189" i="24"/>
  <c r="J176" i="24"/>
  <c r="L187" i="24"/>
  <c r="Q177" i="24"/>
  <c r="R185" i="24"/>
  <c r="R165" i="24"/>
  <c r="Q143" i="24"/>
  <c r="P191" i="24"/>
  <c r="L183" i="24"/>
  <c r="P135" i="24"/>
  <c r="P179" i="24"/>
  <c r="I118" i="24"/>
  <c r="J181" i="24"/>
  <c r="I119" i="24"/>
  <c r="J136" i="24"/>
  <c r="R141" i="24"/>
  <c r="Q149" i="24"/>
  <c r="N175" i="24"/>
  <c r="N186" i="24"/>
  <c r="N151" i="24"/>
  <c r="P157" i="24"/>
  <c r="L148" i="24"/>
  <c r="P178" i="24"/>
  <c r="R137" i="24"/>
  <c r="Q136" i="24"/>
  <c r="J133" i="24"/>
  <c r="N163" i="24"/>
  <c r="J172" i="24"/>
  <c r="L119" i="24"/>
  <c r="Q189" i="24"/>
  <c r="P175" i="24"/>
  <c r="Q163" i="24"/>
  <c r="P172" i="24"/>
  <c r="R139" i="24"/>
  <c r="P165" i="24"/>
  <c r="I132" i="24"/>
  <c r="J119" i="24"/>
  <c r="R176" i="24"/>
  <c r="J187" i="24"/>
  <c r="R163" i="24"/>
  <c r="L177" i="24"/>
  <c r="Q185" i="24"/>
  <c r="Q165" i="24"/>
  <c r="P143" i="24"/>
  <c r="S132" i="24"/>
  <c r="N183" i="24"/>
  <c r="J135" i="24"/>
  <c r="I179" i="24"/>
  <c r="S118" i="24"/>
  <c r="Q181" i="24"/>
  <c r="S153" i="24"/>
  <c r="I136" i="24"/>
  <c r="Q141" i="24"/>
  <c r="S149" i="24"/>
  <c r="L175" i="24"/>
  <c r="J186" i="24"/>
  <c r="L151" i="24"/>
  <c r="Q157" i="24"/>
  <c r="J148" i="24"/>
  <c r="I178" i="24"/>
  <c r="I137" i="24"/>
  <c r="I182" i="24"/>
  <c r="S148" i="24"/>
  <c r="S182" i="24"/>
  <c r="P153" i="24"/>
  <c r="S135" i="24"/>
  <c r="J180" i="24"/>
  <c r="Q176" i="24"/>
  <c r="P187" i="24"/>
  <c r="S163" i="24"/>
  <c r="P139" i="24"/>
  <c r="P177" i="24"/>
  <c r="I185" i="24"/>
  <c r="L165" i="24"/>
  <c r="S143" i="24"/>
  <c r="R132" i="24"/>
  <c r="J183" i="24"/>
  <c r="R118" i="24"/>
  <c r="P181" i="24"/>
  <c r="R153" i="24"/>
  <c r="S136" i="24"/>
  <c r="N141" i="24"/>
  <c r="P149" i="24"/>
  <c r="J175" i="24"/>
  <c r="I186" i="24"/>
  <c r="J151" i="24"/>
  <c r="J157" i="24"/>
  <c r="I148" i="24"/>
  <c r="J178" i="24"/>
  <c r="S180" i="24"/>
  <c r="R182" i="24"/>
  <c r="P118" i="24"/>
  <c r="R189" i="24"/>
  <c r="L180" i="24"/>
  <c r="Q182" i="24"/>
  <c r="J191" i="24"/>
  <c r="R133" i="24"/>
  <c r="L137" i="24"/>
  <c r="S176" i="24"/>
  <c r="N187" i="24"/>
  <c r="L163" i="24"/>
  <c r="R172" i="24"/>
  <c r="N139" i="24"/>
  <c r="N177" i="24"/>
  <c r="S185" i="24"/>
  <c r="N165" i="24"/>
  <c r="I143" i="24"/>
  <c r="Q132" i="24"/>
  <c r="P183" i="24"/>
  <c r="I135" i="24"/>
  <c r="Q118" i="24"/>
  <c r="N181" i="24"/>
  <c r="Q153" i="24"/>
  <c r="R136" i="24"/>
  <c r="L141" i="24"/>
  <c r="I149" i="24"/>
  <c r="P133" i="24"/>
  <c r="I175" i="24"/>
  <c r="I151" i="24"/>
  <c r="P176" i="24"/>
  <c r="I139" i="24"/>
  <c r="I165" i="24"/>
  <c r="N119" i="24"/>
  <c r="J141" i="24"/>
  <c r="Q148" i="24"/>
  <c r="N180" i="24"/>
  <c r="L179" i="24"/>
  <c r="R157" i="24"/>
  <c r="I176" i="24"/>
  <c r="I187" i="24"/>
  <c r="J163" i="24"/>
  <c r="S172" i="24"/>
  <c r="J139" i="24"/>
  <c r="I177" i="24"/>
  <c r="P185" i="24"/>
  <c r="J165" i="24"/>
  <c r="R143" i="24"/>
  <c r="L132" i="24"/>
  <c r="I183" i="24"/>
  <c r="I181" i="24"/>
  <c r="L153" i="24"/>
  <c r="P136" i="24"/>
  <c r="P141" i="24"/>
  <c r="S189" i="24"/>
  <c r="N133" i="24"/>
  <c r="S175" i="24"/>
  <c r="P151" i="24"/>
  <c r="P148" i="24"/>
  <c r="Q180" i="24"/>
  <c r="P182" i="24"/>
  <c r="I163" i="24"/>
  <c r="N172" i="24"/>
  <c r="L139" i="24"/>
  <c r="I191" i="24"/>
  <c r="N132" i="24"/>
  <c r="R135" i="24"/>
  <c r="J179" i="24"/>
  <c r="Q119" i="24"/>
  <c r="I153" i="24"/>
  <c r="N149" i="24"/>
  <c r="P189" i="24"/>
  <c r="Q133" i="24"/>
  <c r="R186" i="24"/>
  <c r="N157" i="24"/>
  <c r="S178" i="24"/>
  <c r="J137" i="24"/>
  <c r="P180" i="24"/>
  <c r="Q175" i="24"/>
  <c r="I133" i="24"/>
  <c r="J153" i="24"/>
  <c r="R178" i="24"/>
  <c r="S114" i="24"/>
  <c r="N104" i="24"/>
  <c r="J123" i="24"/>
  <c r="I105" i="24"/>
  <c r="R114" i="24"/>
  <c r="L104" i="24"/>
  <c r="N116" i="24"/>
  <c r="Q114" i="24"/>
  <c r="J104" i="24"/>
  <c r="L116" i="24"/>
  <c r="P104" i="24"/>
  <c r="R105" i="24"/>
  <c r="L123" i="24"/>
  <c r="J116" i="24"/>
  <c r="J114" i="24"/>
  <c r="I104" i="24"/>
  <c r="P116" i="24"/>
  <c r="I114" i="24"/>
  <c r="S104" i="24"/>
  <c r="S123" i="24"/>
  <c r="S105" i="24"/>
  <c r="N105" i="24"/>
  <c r="P105" i="24"/>
  <c r="I116" i="24"/>
  <c r="N114" i="24"/>
  <c r="R104" i="24"/>
  <c r="Q116" i="24"/>
  <c r="S116" i="24"/>
  <c r="P114" i="24"/>
  <c r="Q104" i="24"/>
  <c r="Q123" i="24"/>
  <c r="Q105" i="24"/>
  <c r="R116" i="24"/>
  <c r="L105" i="24"/>
  <c r="P123" i="24"/>
  <c r="J105" i="24"/>
  <c r="L114" i="24"/>
  <c r="R123" i="24"/>
  <c r="N123" i="24"/>
  <c r="I123" i="24"/>
  <c r="L29" i="24"/>
  <c r="J29" i="24"/>
  <c r="I29" i="24"/>
  <c r="S29" i="24"/>
  <c r="R29" i="24"/>
  <c r="Q29" i="24"/>
  <c r="P29" i="24"/>
  <c r="N29" i="24"/>
  <c r="R14" i="24"/>
  <c r="Q14" i="24"/>
  <c r="J14" i="24"/>
  <c r="I14" i="24"/>
  <c r="S14" i="24"/>
  <c r="L14" i="24"/>
  <c r="P14" i="24"/>
  <c r="N14" i="24"/>
  <c r="L16" i="24"/>
  <c r="J16" i="24"/>
  <c r="I16" i="24"/>
  <c r="S16" i="24"/>
  <c r="N16" i="24"/>
  <c r="Q16" i="24"/>
  <c r="R16" i="24"/>
  <c r="P16" i="24"/>
  <c r="P56" i="24"/>
  <c r="Q62" i="24"/>
  <c r="I61" i="24"/>
  <c r="N72" i="24"/>
  <c r="J71" i="24"/>
  <c r="L70" i="24"/>
  <c r="Q69" i="24"/>
  <c r="S66" i="24"/>
  <c r="R18" i="24"/>
  <c r="Q18" i="24"/>
  <c r="J18" i="24"/>
  <c r="I18" i="24"/>
  <c r="S18" i="24"/>
  <c r="P18" i="24"/>
  <c r="N18" i="24"/>
  <c r="L18" i="24"/>
  <c r="R33" i="24"/>
  <c r="N33" i="24"/>
  <c r="L33" i="24"/>
  <c r="J33" i="24"/>
  <c r="I33" i="24"/>
  <c r="S33" i="24"/>
  <c r="Q33" i="24"/>
  <c r="P33" i="24"/>
  <c r="N80" i="24"/>
  <c r="J80" i="24"/>
  <c r="R80" i="24"/>
  <c r="Q80" i="24"/>
  <c r="P80" i="24"/>
  <c r="L80" i="24"/>
  <c r="S80" i="24"/>
  <c r="I80" i="24"/>
  <c r="L65" i="24"/>
  <c r="J65" i="24"/>
  <c r="R65" i="24"/>
  <c r="S65" i="24"/>
  <c r="Q65" i="24"/>
  <c r="I65" i="24"/>
  <c r="P65" i="24"/>
  <c r="N65" i="24"/>
  <c r="P91" i="24"/>
  <c r="N91" i="24"/>
  <c r="J91" i="24"/>
  <c r="I91" i="24"/>
  <c r="S91" i="24"/>
  <c r="R91" i="24"/>
  <c r="Q91" i="24"/>
  <c r="L91" i="24"/>
  <c r="I62" i="24"/>
  <c r="J61" i="24"/>
  <c r="P72" i="24"/>
  <c r="N71" i="24"/>
  <c r="J70" i="24"/>
  <c r="S69" i="24"/>
  <c r="N66" i="24"/>
  <c r="L50" i="24"/>
  <c r="J50" i="24"/>
  <c r="N50" i="24"/>
  <c r="I50" i="24"/>
  <c r="Q50" i="24"/>
  <c r="P50" i="24"/>
  <c r="S50" i="24"/>
  <c r="R50" i="24"/>
  <c r="R62" i="24"/>
  <c r="I60" i="24"/>
  <c r="L72" i="24"/>
  <c r="S55" i="24"/>
  <c r="Q70" i="24"/>
  <c r="I68" i="24"/>
  <c r="P66" i="24"/>
  <c r="R31" i="24"/>
  <c r="L31" i="24"/>
  <c r="J31" i="24"/>
  <c r="I31" i="24"/>
  <c r="S31" i="24"/>
  <c r="Q31" i="24"/>
  <c r="P31" i="24"/>
  <c r="N31" i="24"/>
  <c r="P58" i="24"/>
  <c r="S58" i="24"/>
  <c r="Q58" i="24"/>
  <c r="L58" i="24"/>
  <c r="J58" i="24"/>
  <c r="I58" i="24"/>
  <c r="R58" i="24"/>
  <c r="N58" i="24"/>
  <c r="Q67" i="24"/>
  <c r="R67" i="24"/>
  <c r="J67" i="24"/>
  <c r="I67" i="24"/>
  <c r="L67" i="24"/>
  <c r="S67" i="24"/>
  <c r="P67" i="24"/>
  <c r="N67" i="24"/>
  <c r="I79" i="24"/>
  <c r="S79" i="24"/>
  <c r="P79" i="24"/>
  <c r="N79" i="24"/>
  <c r="L79" i="24"/>
  <c r="J79" i="24"/>
  <c r="Q79" i="24"/>
  <c r="R79" i="24"/>
  <c r="P85" i="24"/>
  <c r="N85" i="24"/>
  <c r="L85" i="24"/>
  <c r="S85" i="24"/>
  <c r="R85" i="24"/>
  <c r="Q85" i="24"/>
  <c r="J85" i="24"/>
  <c r="I85" i="24"/>
  <c r="N88" i="24"/>
  <c r="L88" i="24"/>
  <c r="J88" i="24"/>
  <c r="I88" i="24"/>
  <c r="S88" i="24"/>
  <c r="R88" i="24"/>
  <c r="P88" i="24"/>
  <c r="Q88" i="24"/>
  <c r="S62" i="24"/>
  <c r="J60" i="24"/>
  <c r="R72" i="24"/>
  <c r="R55" i="24"/>
  <c r="R70" i="24"/>
  <c r="N68" i="24"/>
  <c r="J66" i="24"/>
  <c r="L35" i="24"/>
  <c r="J35" i="24"/>
  <c r="S35" i="24"/>
  <c r="R35" i="24"/>
  <c r="I35" i="24"/>
  <c r="Q35" i="24"/>
  <c r="P35" i="24"/>
  <c r="N35" i="24"/>
  <c r="L23" i="24"/>
  <c r="Q23" i="24"/>
  <c r="R23" i="24"/>
  <c r="S23" i="24"/>
  <c r="P23" i="24"/>
  <c r="N23" i="24"/>
  <c r="J23" i="24"/>
  <c r="I23" i="24"/>
  <c r="L20" i="24"/>
  <c r="S20" i="24"/>
  <c r="N20" i="24"/>
  <c r="J20" i="24"/>
  <c r="I20" i="24"/>
  <c r="R20" i="24"/>
  <c r="Q20" i="24"/>
  <c r="P20" i="24"/>
  <c r="R39" i="24"/>
  <c r="Q39" i="24"/>
  <c r="N39" i="24"/>
  <c r="L39" i="24"/>
  <c r="P39" i="24"/>
  <c r="S39" i="24"/>
  <c r="J39" i="24"/>
  <c r="I39" i="24"/>
  <c r="J62" i="24"/>
  <c r="S60" i="24"/>
  <c r="Q72" i="24"/>
  <c r="J55" i="24"/>
  <c r="S70" i="24"/>
  <c r="S68" i="24"/>
  <c r="Q66" i="24"/>
  <c r="R17" i="24"/>
  <c r="Q17" i="24"/>
  <c r="J17" i="24"/>
  <c r="S17" i="24"/>
  <c r="P17" i="24"/>
  <c r="L17" i="24"/>
  <c r="I17" i="24"/>
  <c r="N17" i="24"/>
  <c r="J52" i="24"/>
  <c r="I52" i="24"/>
  <c r="P52" i="24"/>
  <c r="N52" i="24"/>
  <c r="L52" i="24"/>
  <c r="R52" i="24"/>
  <c r="Q52" i="24"/>
  <c r="S52" i="24"/>
  <c r="N83" i="24"/>
  <c r="J83" i="24"/>
  <c r="Q83" i="24"/>
  <c r="L83" i="24"/>
  <c r="I83" i="24"/>
  <c r="S83" i="24"/>
  <c r="R83" i="24"/>
  <c r="P83" i="24"/>
  <c r="S78" i="24"/>
  <c r="Q78" i="24"/>
  <c r="R78" i="24"/>
  <c r="J78" i="24"/>
  <c r="I78" i="24"/>
  <c r="P78" i="24"/>
  <c r="L78" i="24"/>
  <c r="N78" i="24"/>
  <c r="S75" i="24"/>
  <c r="Q75" i="24"/>
  <c r="L75" i="24"/>
  <c r="J75" i="24"/>
  <c r="R75" i="24"/>
  <c r="P75" i="24"/>
  <c r="N75" i="24"/>
  <c r="I75" i="24"/>
  <c r="S87" i="24"/>
  <c r="R87" i="24"/>
  <c r="Q87" i="24"/>
  <c r="N87" i="24"/>
  <c r="I87" i="24"/>
  <c r="P87" i="24"/>
  <c r="L87" i="24"/>
  <c r="J87" i="24"/>
  <c r="L62" i="24"/>
  <c r="N60" i="24"/>
  <c r="S72" i="24"/>
  <c r="L55" i="24"/>
  <c r="I70" i="24"/>
  <c r="R68" i="24"/>
  <c r="R66" i="24"/>
  <c r="N426" i="24"/>
  <c r="S403" i="24"/>
  <c r="S428" i="24"/>
  <c r="T428" i="24"/>
  <c r="L426" i="24"/>
  <c r="U422" i="24"/>
  <c r="N56" i="24" s="1"/>
  <c r="R422" i="24"/>
  <c r="AE426" i="24"/>
  <c r="U407" i="24"/>
  <c r="V426" i="24"/>
  <c r="N403" i="24"/>
  <c r="AD407" i="24"/>
  <c r="AA407" i="24"/>
  <c r="D86" i="24"/>
  <c r="G86" i="24" s="1"/>
  <c r="AB426" i="24"/>
  <c r="J442" i="24"/>
  <c r="AD428" i="24"/>
  <c r="AB422" i="24"/>
  <c r="Y442" i="24"/>
  <c r="T405" i="24"/>
  <c r="N422" i="24"/>
  <c r="Y428" i="24"/>
  <c r="H426" i="24"/>
  <c r="AC442" i="24"/>
  <c r="U442" i="24"/>
  <c r="W427" i="24"/>
  <c r="AC407" i="24"/>
  <c r="X428" i="24"/>
  <c r="P428" i="24"/>
  <c r="N406" i="24"/>
  <c r="AA404" i="24"/>
  <c r="N428" i="24"/>
  <c r="AE404" i="24"/>
  <c r="L442" i="24"/>
  <c r="H442" i="24"/>
  <c r="S422" i="24"/>
  <c r="L56" i="24" s="1"/>
  <c r="X442" i="24"/>
  <c r="S409" i="24"/>
  <c r="R428" i="24"/>
  <c r="AD409" i="24"/>
  <c r="U426" i="24"/>
  <c r="T433" i="24"/>
  <c r="Z403" i="24"/>
  <c r="H403" i="24"/>
  <c r="Q409" i="24"/>
  <c r="P422" i="24"/>
  <c r="W426" i="24"/>
  <c r="Z442" i="24"/>
  <c r="AC422" i="24"/>
  <c r="S56" i="24" s="1"/>
  <c r="L428" i="24"/>
  <c r="W442" i="24"/>
  <c r="Q422" i="24"/>
  <c r="J56" i="24" s="1"/>
  <c r="Z426" i="24"/>
  <c r="L403" i="24"/>
  <c r="V428" i="24"/>
  <c r="V433" i="24"/>
  <c r="AD422" i="24"/>
  <c r="J428" i="24"/>
  <c r="F401" i="24"/>
  <c r="D22" i="24" s="1"/>
  <c r="G22" i="24" s="1"/>
  <c r="N401" i="24"/>
  <c r="R424" i="24"/>
  <c r="U424" i="24"/>
  <c r="N45" i="24" s="1"/>
  <c r="Z409" i="24"/>
  <c r="AB409" i="24"/>
  <c r="X409" i="24"/>
  <c r="Y424" i="24"/>
  <c r="U409" i="24"/>
  <c r="AA424" i="24"/>
  <c r="H424" i="24"/>
  <c r="I45" i="24" s="1"/>
  <c r="T409" i="24"/>
  <c r="N424" i="24"/>
  <c r="V424" i="24"/>
  <c r="AB401" i="24"/>
  <c r="AE409" i="24"/>
  <c r="T400" i="24"/>
  <c r="S400" i="24"/>
  <c r="Y403" i="24"/>
  <c r="AB424" i="24"/>
  <c r="J424" i="24"/>
  <c r="R409" i="24"/>
  <c r="Y409" i="24"/>
  <c r="Z400" i="24"/>
  <c r="AE422" i="24"/>
  <c r="AE405" i="24"/>
  <c r="L400" i="24"/>
  <c r="L401" i="24"/>
  <c r="V409" i="24"/>
  <c r="S426" i="24"/>
  <c r="P424" i="24"/>
  <c r="W424" i="24"/>
  <c r="Q45" i="24" s="1"/>
  <c r="AA400" i="24"/>
  <c r="X424" i="24"/>
  <c r="AE401" i="24"/>
  <c r="Q432" i="24"/>
  <c r="J409" i="24"/>
  <c r="T426" i="24"/>
  <c r="AC424" i="24"/>
  <c r="S45" i="24" s="1"/>
  <c r="N400" i="24"/>
  <c r="F424" i="24"/>
  <c r="D45" i="24" s="1"/>
  <c r="G45" i="24" s="1"/>
  <c r="AC409" i="24"/>
  <c r="P409" i="24"/>
  <c r="H405" i="24"/>
  <c r="Y400" i="24"/>
  <c r="AD400" i="24"/>
  <c r="X426" i="24"/>
  <c r="Q424" i="24"/>
  <c r="J45" i="24" s="1"/>
  <c r="S433" i="24"/>
  <c r="S424" i="24"/>
  <c r="L45" i="24" s="1"/>
  <c r="V400" i="24"/>
  <c r="T424" i="24"/>
  <c r="L424" i="24"/>
  <c r="AE424" i="24"/>
  <c r="H409" i="24"/>
  <c r="Z401" i="24"/>
  <c r="R22" i="24" s="1"/>
  <c r="AE400" i="24"/>
  <c r="R401" i="24"/>
  <c r="Z424" i="24"/>
  <c r="R45" i="24" s="1"/>
  <c r="H400" i="24"/>
  <c r="X400" i="24"/>
  <c r="R405" i="24"/>
  <c r="AD432" i="24"/>
  <c r="AD403" i="24"/>
  <c r="J400" i="24"/>
  <c r="W409" i="24"/>
  <c r="AC406" i="24"/>
  <c r="S27" i="24" s="1"/>
  <c r="AA422" i="24"/>
  <c r="P403" i="24"/>
  <c r="W400" i="24"/>
  <c r="R400" i="24"/>
  <c r="Y426" i="24"/>
  <c r="AD424" i="24"/>
  <c r="P45" i="24" s="1"/>
  <c r="Y433" i="24"/>
  <c r="AA409" i="24"/>
  <c r="V427" i="24"/>
  <c r="J427" i="24"/>
  <c r="U403" i="24"/>
  <c r="X433" i="24"/>
  <c r="N442" i="24"/>
  <c r="P442" i="24"/>
  <c r="AA403" i="24"/>
  <c r="R426" i="24"/>
  <c r="J426" i="24"/>
  <c r="AD405" i="24"/>
  <c r="AB403" i="24"/>
  <c r="J433" i="24"/>
  <c r="V401" i="24"/>
  <c r="X401" i="24"/>
  <c r="R403" i="24"/>
  <c r="H422" i="24"/>
  <c r="I56" i="24" s="1"/>
  <c r="L405" i="24"/>
  <c r="S401" i="24"/>
  <c r="L22" i="24" s="1"/>
  <c r="AC403" i="24"/>
  <c r="T403" i="24"/>
  <c r="Z436" i="24"/>
  <c r="R57" i="24" s="1"/>
  <c r="AE403" i="24"/>
  <c r="Y436" i="24"/>
  <c r="H436" i="24"/>
  <c r="I57" i="24" s="1"/>
  <c r="W403" i="24"/>
  <c r="P426" i="24"/>
  <c r="H406" i="24"/>
  <c r="I27" i="24" s="1"/>
  <c r="V406" i="24"/>
  <c r="AC426" i="24"/>
  <c r="Z404" i="24"/>
  <c r="R25" i="24" s="1"/>
  <c r="AA426" i="24"/>
  <c r="AC405" i="24"/>
  <c r="Q426" i="24"/>
  <c r="AD442" i="24"/>
  <c r="P405" i="24"/>
  <c r="AD426" i="24"/>
  <c r="AB406" i="24"/>
  <c r="H427" i="24"/>
  <c r="J436" i="24"/>
  <c r="T427" i="24"/>
  <c r="S427" i="24"/>
  <c r="X427" i="24"/>
  <c r="L436" i="24"/>
  <c r="Y427" i="24"/>
  <c r="N436" i="24"/>
  <c r="Z427" i="24"/>
  <c r="T436" i="24"/>
  <c r="X406" i="24"/>
  <c r="U406" i="24"/>
  <c r="N27" i="24" s="1"/>
  <c r="L427" i="24"/>
  <c r="V436" i="24"/>
  <c r="AA427" i="24"/>
  <c r="S436" i="24"/>
  <c r="L57" i="24" s="1"/>
  <c r="AE442" i="24"/>
  <c r="N427" i="24"/>
  <c r="P436" i="24"/>
  <c r="AB427" i="24"/>
  <c r="R436" i="24"/>
  <c r="P427" i="24"/>
  <c r="AC436" i="24"/>
  <c r="S57" i="24" s="1"/>
  <c r="AC427" i="24"/>
  <c r="U436" i="24"/>
  <c r="N57" i="24" s="1"/>
  <c r="J403" i="24"/>
  <c r="Q427" i="24"/>
  <c r="AD427" i="24"/>
  <c r="V442" i="24"/>
  <c r="R427" i="24"/>
  <c r="AA442" i="24"/>
  <c r="U427" i="24"/>
  <c r="T442" i="24"/>
  <c r="AB442" i="24"/>
  <c r="AE427" i="24"/>
  <c r="Q428" i="24"/>
  <c r="Z433" i="24"/>
  <c r="R442" i="24"/>
  <c r="H433" i="24"/>
  <c r="H401" i="24"/>
  <c r="I22" i="24" s="1"/>
  <c r="Z428" i="24"/>
  <c r="AD404" i="24"/>
  <c r="P25" i="24" s="1"/>
  <c r="U433" i="24"/>
  <c r="F403" i="24"/>
  <c r="D24" i="24" s="1"/>
  <c r="G24" i="24" s="1"/>
  <c r="AE433" i="24"/>
  <c r="V422" i="24"/>
  <c r="U428" i="24"/>
  <c r="W433" i="24"/>
  <c r="AA428" i="24"/>
  <c r="J422" i="24"/>
  <c r="W422" i="24"/>
  <c r="Q56" i="24" s="1"/>
  <c r="H428" i="24"/>
  <c r="AA433" i="24"/>
  <c r="AA405" i="24"/>
  <c r="X421" i="24"/>
  <c r="Q405" i="24"/>
  <c r="W428" i="24"/>
  <c r="X403" i="24"/>
  <c r="Q403" i="24"/>
  <c r="L433" i="24"/>
  <c r="J401" i="24"/>
  <c r="AC433" i="24"/>
  <c r="S405" i="24"/>
  <c r="AB433" i="24"/>
  <c r="Y443" i="24"/>
  <c r="AD401" i="24"/>
  <c r="P22" i="24" s="1"/>
  <c r="AA443" i="24"/>
  <c r="W401" i="24"/>
  <c r="Q22" i="24" s="1"/>
  <c r="N433" i="24"/>
  <c r="Q420" i="24"/>
  <c r="W443" i="24"/>
  <c r="AD433" i="24"/>
  <c r="Y422" i="24"/>
  <c r="P433" i="24"/>
  <c r="Y401" i="24"/>
  <c r="P401" i="24"/>
  <c r="AA401" i="24"/>
  <c r="AB405" i="24"/>
  <c r="Q433" i="24"/>
  <c r="Q401" i="24"/>
  <c r="J22" i="24" s="1"/>
  <c r="Z422" i="24"/>
  <c r="R56" i="24" s="1"/>
  <c r="X422" i="24"/>
  <c r="L422" i="24"/>
  <c r="N405" i="24"/>
  <c r="R433" i="24"/>
  <c r="AC428" i="24"/>
  <c r="T401" i="24"/>
  <c r="Z415" i="24"/>
  <c r="R36" i="24" s="1"/>
  <c r="AD436" i="24"/>
  <c r="P57" i="24" s="1"/>
  <c r="Z443" i="24"/>
  <c r="AA436" i="24"/>
  <c r="J443" i="24"/>
  <c r="Q436" i="24"/>
  <c r="J57" i="24" s="1"/>
  <c r="L406" i="24"/>
  <c r="R443" i="24"/>
  <c r="W436" i="24"/>
  <c r="Q57" i="24" s="1"/>
  <c r="H443" i="24"/>
  <c r="AB436" i="24"/>
  <c r="W406" i="24"/>
  <c r="Q27" i="24" s="1"/>
  <c r="N443" i="24"/>
  <c r="T443" i="24"/>
  <c r="AE415" i="24"/>
  <c r="S443" i="24"/>
  <c r="S415" i="24"/>
  <c r="L36" i="24" s="1"/>
  <c r="V415" i="24"/>
  <c r="AC443" i="24"/>
  <c r="L415" i="24"/>
  <c r="X415" i="24"/>
  <c r="U443" i="24"/>
  <c r="AD415" i="24"/>
  <c r="P36" i="24" s="1"/>
  <c r="AD443" i="24"/>
  <c r="Y415" i="24"/>
  <c r="J415" i="24"/>
  <c r="V443" i="24"/>
  <c r="AE436" i="24"/>
  <c r="Q415" i="24"/>
  <c r="J36" i="24" s="1"/>
  <c r="W415" i="24"/>
  <c r="Q36" i="24" s="1"/>
  <c r="U415" i="24"/>
  <c r="N36" i="24" s="1"/>
  <c r="N415" i="24"/>
  <c r="P443" i="24"/>
  <c r="U401" i="24"/>
  <c r="N22" i="24" s="1"/>
  <c r="T415" i="24"/>
  <c r="Z406" i="24"/>
  <c r="R27" i="24" s="1"/>
  <c r="AB415" i="24"/>
  <c r="R415" i="24"/>
  <c r="AA415" i="24"/>
  <c r="P415" i="24"/>
  <c r="H415" i="24"/>
  <c r="I36" i="24" s="1"/>
  <c r="AC415" i="24"/>
  <c r="S36" i="24" s="1"/>
  <c r="Q443" i="24"/>
  <c r="P407" i="24"/>
  <c r="H407" i="24"/>
  <c r="N423" i="24"/>
  <c r="V407" i="24"/>
  <c r="H404" i="24"/>
  <c r="I25" i="24" s="1"/>
  <c r="X420" i="24"/>
  <c r="S407" i="24"/>
  <c r="R407" i="24"/>
  <c r="Q404" i="24"/>
  <c r="J25" i="24" s="1"/>
  <c r="T404" i="24"/>
  <c r="X407" i="24"/>
  <c r="L443" i="24"/>
  <c r="AE443" i="24"/>
  <c r="AB407" i="24"/>
  <c r="T422" i="24"/>
  <c r="T407" i="24"/>
  <c r="AE420" i="24"/>
  <c r="AE407" i="24"/>
  <c r="N407" i="24"/>
  <c r="J407" i="24"/>
  <c r="V404" i="24"/>
  <c r="Q407" i="24"/>
  <c r="W407" i="24"/>
  <c r="L407" i="24"/>
  <c r="W404" i="24"/>
  <c r="Q25" i="24" s="1"/>
  <c r="X404" i="24"/>
  <c r="Y407" i="24"/>
  <c r="AC404" i="24"/>
  <c r="S25" i="24" s="1"/>
  <c r="Y404" i="24"/>
  <c r="S404" i="24"/>
  <c r="L25" i="24" s="1"/>
  <c r="R404" i="24"/>
  <c r="P404" i="24"/>
  <c r="U404" i="24"/>
  <c r="N25" i="24" s="1"/>
  <c r="Z407" i="24"/>
  <c r="Y432" i="24"/>
  <c r="H432" i="24"/>
  <c r="Q421" i="24"/>
  <c r="V421" i="24"/>
  <c r="Z421" i="24"/>
  <c r="V432" i="24"/>
  <c r="T432" i="24"/>
  <c r="R432" i="24"/>
  <c r="R421" i="24"/>
  <c r="W421" i="24"/>
  <c r="AA421" i="24"/>
  <c r="J432" i="24"/>
  <c r="Z432" i="24"/>
  <c r="AD421" i="24"/>
  <c r="J421" i="24"/>
  <c r="N432" i="24"/>
  <c r="AC432" i="24"/>
  <c r="S421" i="24"/>
  <c r="L432" i="24"/>
  <c r="P432" i="24"/>
  <c r="S432" i="24"/>
  <c r="T421" i="24"/>
  <c r="N421" i="24"/>
  <c r="Y421" i="24"/>
  <c r="W432" i="24"/>
  <c r="U432" i="24"/>
  <c r="U421" i="24"/>
  <c r="L423" i="24"/>
  <c r="X432" i="24"/>
  <c r="AE432" i="24"/>
  <c r="P421" i="24"/>
  <c r="AE421" i="24"/>
  <c r="J404" i="24"/>
  <c r="N404" i="24"/>
  <c r="U423" i="24"/>
  <c r="F423" i="24"/>
  <c r="D44" i="24" s="1"/>
  <c r="G44" i="24" s="1"/>
  <c r="AC421" i="24"/>
  <c r="H421" i="24"/>
  <c r="L421" i="24"/>
  <c r="X443" i="24"/>
  <c r="AB432" i="24"/>
  <c r="AB421" i="24"/>
  <c r="V405" i="24"/>
  <c r="P406" i="24"/>
  <c r="C30" i="24"/>
  <c r="W405" i="24"/>
  <c r="Z405" i="24"/>
  <c r="Y405" i="24"/>
  <c r="T406" i="24"/>
  <c r="J405" i="24"/>
  <c r="AA406" i="24"/>
  <c r="J406" i="24"/>
  <c r="J391" i="24"/>
  <c r="AA391" i="24"/>
  <c r="U405" i="24"/>
  <c r="F406" i="24"/>
  <c r="D27" i="24" s="1"/>
  <c r="G27" i="24" s="1"/>
  <c r="AB391" i="24"/>
  <c r="P391" i="24"/>
  <c r="W391" i="24"/>
  <c r="Q391" i="24"/>
  <c r="F409" i="24"/>
  <c r="D30" i="24" s="1"/>
  <c r="G30" i="24" s="1"/>
  <c r="Q406" i="24"/>
  <c r="J27" i="24" s="1"/>
  <c r="X405" i="24"/>
  <c r="Y406" i="24"/>
  <c r="R406" i="24"/>
  <c r="S406" i="24"/>
  <c r="L27" i="24" s="1"/>
  <c r="AE406" i="24"/>
  <c r="AD406" i="24"/>
  <c r="P27" i="24" s="1"/>
  <c r="C26" i="24"/>
  <c r="AB420" i="24"/>
  <c r="Z423" i="24"/>
  <c r="S420" i="24"/>
  <c r="U420" i="24"/>
  <c r="AC420" i="24"/>
  <c r="AA423" i="24"/>
  <c r="Y420" i="24"/>
  <c r="H420" i="24"/>
  <c r="AE423" i="24"/>
  <c r="R420" i="24"/>
  <c r="AD423" i="24"/>
  <c r="AC423" i="24"/>
  <c r="H423" i="24"/>
  <c r="L420" i="24"/>
  <c r="V420" i="24"/>
  <c r="Z420" i="24"/>
  <c r="J420" i="24"/>
  <c r="W423" i="24"/>
  <c r="N420" i="24"/>
  <c r="W420" i="24"/>
  <c r="R423" i="24"/>
  <c r="AA420" i="24"/>
  <c r="X423" i="24"/>
  <c r="P420" i="24"/>
  <c r="AB423" i="24"/>
  <c r="Y423" i="24"/>
  <c r="P400" i="24"/>
  <c r="AB400" i="24"/>
  <c r="AC400" i="24"/>
  <c r="AA432" i="24"/>
  <c r="U400" i="24"/>
  <c r="C43" i="24"/>
  <c r="S423" i="24"/>
  <c r="V423" i="24"/>
  <c r="T423" i="24"/>
  <c r="J423" i="24"/>
  <c r="P423" i="24"/>
  <c r="L409" i="24"/>
  <c r="AB404" i="24"/>
  <c r="C44" i="24"/>
  <c r="F404" i="24"/>
  <c r="D25" i="24" s="1"/>
  <c r="G25" i="24" s="1"/>
  <c r="V391" i="24"/>
  <c r="F443" i="24"/>
  <c r="D64" i="24" s="1"/>
  <c r="G64" i="24" s="1"/>
  <c r="C64" i="24"/>
  <c r="AB428" i="24"/>
  <c r="Q400" i="24"/>
  <c r="F442" i="24"/>
  <c r="D63" i="24" s="1"/>
  <c r="G63" i="24" s="1"/>
  <c r="C63" i="24"/>
  <c r="C54" i="24"/>
  <c r="L391" i="24"/>
  <c r="C49" i="24"/>
  <c r="F415" i="24"/>
  <c r="D36" i="24" s="1"/>
  <c r="G36" i="24" s="1"/>
  <c r="C42" i="24"/>
  <c r="C21" i="24"/>
  <c r="F436" i="24"/>
  <c r="D57" i="24" s="1"/>
  <c r="G57" i="24" s="1"/>
  <c r="AC401" i="24"/>
  <c r="S22" i="24" s="1"/>
  <c r="C24" i="24"/>
  <c r="AD420" i="24"/>
  <c r="F420" i="24"/>
  <c r="D41" i="24" s="1"/>
  <c r="G41" i="24" s="1"/>
  <c r="C41" i="24"/>
  <c r="C48" i="24"/>
  <c r="C28" i="24"/>
  <c r="C47" i="24"/>
  <c r="X436" i="24"/>
  <c r="C53" i="24"/>
  <c r="N391" i="24"/>
  <c r="H391" i="24"/>
  <c r="Y391" i="24"/>
  <c r="AC391" i="24"/>
  <c r="U391" i="24"/>
  <c r="R391" i="24"/>
  <c r="T391" i="24"/>
  <c r="C12" i="24"/>
  <c r="S391" i="24"/>
  <c r="AD391" i="24"/>
  <c r="Z391" i="24"/>
  <c r="AE391" i="24"/>
  <c r="F391" i="24"/>
  <c r="K233" i="24" l="1"/>
  <c r="O227" i="24"/>
  <c r="T305" i="24"/>
  <c r="T273" i="24"/>
  <c r="M292" i="24"/>
  <c r="O256" i="24"/>
  <c r="M197" i="24"/>
  <c r="K250" i="24"/>
  <c r="O220" i="24"/>
  <c r="O271" i="24"/>
  <c r="K281" i="24"/>
  <c r="M229" i="24"/>
  <c r="T298" i="24"/>
  <c r="K303" i="24"/>
  <c r="T236" i="24"/>
  <c r="T323" i="24"/>
  <c r="M274" i="24"/>
  <c r="O208" i="24"/>
  <c r="M204" i="24"/>
  <c r="T288" i="24"/>
  <c r="K254" i="24"/>
  <c r="T199" i="24"/>
  <c r="T310" i="24"/>
  <c r="T211" i="24"/>
  <c r="T296" i="24"/>
  <c r="T292" i="24"/>
  <c r="T289" i="24"/>
  <c r="M264" i="24"/>
  <c r="O263" i="24"/>
  <c r="O257" i="24"/>
  <c r="M219" i="24"/>
  <c r="M286" i="24"/>
  <c r="M226" i="24"/>
  <c r="O272" i="24"/>
  <c r="M239" i="24"/>
  <c r="O313" i="24"/>
  <c r="M228" i="24"/>
  <c r="K227" i="24"/>
  <c r="K297" i="24"/>
  <c r="K245" i="24"/>
  <c r="K206" i="24"/>
  <c r="M318" i="24"/>
  <c r="O262" i="24"/>
  <c r="O241" i="24"/>
  <c r="O311" i="24"/>
  <c r="M259" i="24"/>
  <c r="K243" i="24"/>
  <c r="K285" i="24"/>
  <c r="M234" i="24"/>
  <c r="M238" i="24"/>
  <c r="M212" i="24"/>
  <c r="M321" i="24"/>
  <c r="O231" i="24"/>
  <c r="O270" i="24"/>
  <c r="T301" i="24"/>
  <c r="T325" i="24"/>
  <c r="K216" i="24"/>
  <c r="K288" i="24"/>
  <c r="T297" i="24"/>
  <c r="T315" i="24"/>
  <c r="T286" i="24"/>
  <c r="O293" i="24"/>
  <c r="K196" i="24"/>
  <c r="K313" i="24"/>
  <c r="T264" i="24"/>
  <c r="O213" i="24"/>
  <c r="T205" i="24"/>
  <c r="M268" i="24"/>
  <c r="M235" i="24"/>
  <c r="T262" i="24"/>
  <c r="T210" i="24"/>
  <c r="O207" i="24"/>
  <c r="O322" i="24"/>
  <c r="O307" i="24"/>
  <c r="T280" i="24"/>
  <c r="M311" i="24"/>
  <c r="K152" i="24"/>
  <c r="M314" i="24"/>
  <c r="M242" i="24"/>
  <c r="O289" i="24"/>
  <c r="T235" i="24"/>
  <c r="K286" i="24"/>
  <c r="T277" i="24"/>
  <c r="K199" i="24"/>
  <c r="O196" i="24"/>
  <c r="M245" i="24"/>
  <c r="K202" i="24"/>
  <c r="M306" i="24"/>
  <c r="T250" i="24"/>
  <c r="M195" i="24"/>
  <c r="M205" i="24"/>
  <c r="T229" i="24"/>
  <c r="K276" i="24"/>
  <c r="K232" i="24"/>
  <c r="O281" i="24"/>
  <c r="K301" i="24"/>
  <c r="M194" i="24"/>
  <c r="T285" i="24"/>
  <c r="M296" i="24"/>
  <c r="M294" i="24"/>
  <c r="O228" i="24"/>
  <c r="M304" i="24"/>
  <c r="T242" i="24"/>
  <c r="O320" i="24"/>
  <c r="O308" i="24"/>
  <c r="O260" i="24"/>
  <c r="M317" i="24"/>
  <c r="K214" i="24"/>
  <c r="K213" i="24"/>
  <c r="T220" i="24"/>
  <c r="M280" i="24"/>
  <c r="O199" i="24"/>
  <c r="K235" i="24"/>
  <c r="K211" i="24"/>
  <c r="O211" i="24"/>
  <c r="O273" i="24"/>
  <c r="K150" i="24"/>
  <c r="O258" i="24"/>
  <c r="O226" i="24"/>
  <c r="T201" i="24"/>
  <c r="T312" i="24"/>
  <c r="K223" i="24"/>
  <c r="K300" i="24"/>
  <c r="K201" i="24"/>
  <c r="T245" i="24"/>
  <c r="O292" i="24"/>
  <c r="T178" i="24"/>
  <c r="K268" i="24"/>
  <c r="O283" i="24"/>
  <c r="T227" i="24"/>
  <c r="K290" i="24"/>
  <c r="M224" i="24"/>
  <c r="T172" i="24"/>
  <c r="O275" i="24"/>
  <c r="O209" i="24"/>
  <c r="O255" i="24"/>
  <c r="K273" i="24"/>
  <c r="O242" i="24"/>
  <c r="T249" i="24"/>
  <c r="T231" i="24"/>
  <c r="K271" i="24"/>
  <c r="M262" i="24"/>
  <c r="K275" i="24"/>
  <c r="M284" i="24"/>
  <c r="K225" i="24"/>
  <c r="T218" i="24"/>
  <c r="K310" i="24"/>
  <c r="M220" i="24"/>
  <c r="O222" i="24"/>
  <c r="T230" i="24"/>
  <c r="O215" i="24"/>
  <c r="O250" i="24"/>
  <c r="T293" i="24"/>
  <c r="O214" i="24"/>
  <c r="K194" i="24"/>
  <c r="T206" i="24"/>
  <c r="M287" i="24"/>
  <c r="K209" i="24"/>
  <c r="O204" i="24"/>
  <c r="K312" i="24"/>
  <c r="M312" i="24"/>
  <c r="M291" i="24"/>
  <c r="O312" i="24"/>
  <c r="K251" i="24"/>
  <c r="K203" i="24"/>
  <c r="K200" i="24"/>
  <c r="T239" i="24"/>
  <c r="O224" i="24"/>
  <c r="O216" i="24"/>
  <c r="K322" i="24"/>
  <c r="O265" i="24"/>
  <c r="T284" i="24"/>
  <c r="K218" i="24"/>
  <c r="T304" i="24"/>
  <c r="O299" i="24"/>
  <c r="O234" i="24"/>
  <c r="M253" i="24"/>
  <c r="K316" i="24"/>
  <c r="K270" i="24"/>
  <c r="K246" i="24"/>
  <c r="O244" i="24"/>
  <c r="T270" i="24"/>
  <c r="O296" i="24"/>
  <c r="K266" i="24"/>
  <c r="O318" i="24"/>
  <c r="O267" i="24"/>
  <c r="T233" i="24"/>
  <c r="K315" i="24"/>
  <c r="K217" i="24"/>
  <c r="K231" i="24"/>
  <c r="M243" i="24"/>
  <c r="T243" i="24"/>
  <c r="K267" i="24"/>
  <c r="K248" i="24"/>
  <c r="O286" i="24"/>
  <c r="M265" i="24"/>
  <c r="O278" i="24"/>
  <c r="M290" i="24"/>
  <c r="K234" i="24"/>
  <c r="T221" i="24"/>
  <c r="K257" i="24"/>
  <c r="O225" i="24"/>
  <c r="T223" i="24"/>
  <c r="K95" i="24"/>
  <c r="M145" i="24"/>
  <c r="K298" i="24"/>
  <c r="K236" i="24"/>
  <c r="K304" i="24"/>
  <c r="K221" i="24"/>
  <c r="T222" i="24"/>
  <c r="T268" i="24"/>
  <c r="O323" i="24"/>
  <c r="T274" i="24"/>
  <c r="M184" i="24"/>
  <c r="T317" i="24"/>
  <c r="T291" i="24"/>
  <c r="K296" i="24"/>
  <c r="K324" i="24"/>
  <c r="K291" i="24"/>
  <c r="O233" i="24"/>
  <c r="K195" i="24"/>
  <c r="M210" i="24"/>
  <c r="T308" i="24"/>
  <c r="T255" i="24"/>
  <c r="O274" i="24"/>
  <c r="O309" i="24"/>
  <c r="K261" i="24"/>
  <c r="M232" i="24"/>
  <c r="K239" i="24"/>
  <c r="K319" i="24"/>
  <c r="M230" i="24"/>
  <c r="T269" i="24"/>
  <c r="K295" i="24"/>
  <c r="K280" i="24"/>
  <c r="K279" i="24"/>
  <c r="K277" i="24"/>
  <c r="T240" i="24"/>
  <c r="M207" i="24"/>
  <c r="T135" i="24"/>
  <c r="T322" i="24"/>
  <c r="T196" i="24"/>
  <c r="K229" i="24"/>
  <c r="T248" i="24"/>
  <c r="K283" i="24"/>
  <c r="O310" i="24"/>
  <c r="K207" i="24"/>
  <c r="T258" i="24"/>
  <c r="O314" i="24"/>
  <c r="M269" i="24"/>
  <c r="O240" i="24"/>
  <c r="T194" i="24"/>
  <c r="O295" i="24"/>
  <c r="O223" i="24"/>
  <c r="M309" i="24"/>
  <c r="O300" i="24"/>
  <c r="T313" i="24"/>
  <c r="M323" i="24"/>
  <c r="K258" i="24"/>
  <c r="T283" i="24"/>
  <c r="K317" i="24"/>
  <c r="O302" i="24"/>
  <c r="O304" i="24"/>
  <c r="K244" i="24"/>
  <c r="O298" i="24"/>
  <c r="O219" i="24"/>
  <c r="O200" i="24"/>
  <c r="O301" i="24"/>
  <c r="M324" i="24"/>
  <c r="O201" i="24"/>
  <c r="K325" i="24"/>
  <c r="T232" i="24"/>
  <c r="K208" i="24"/>
  <c r="O321" i="24"/>
  <c r="M216" i="24"/>
  <c r="T226" i="24"/>
  <c r="T266" i="24"/>
  <c r="O197" i="24"/>
  <c r="M225" i="24"/>
  <c r="T257" i="24"/>
  <c r="T303" i="24"/>
  <c r="K249" i="24"/>
  <c r="O127" i="24"/>
  <c r="T320" i="24"/>
  <c r="T314" i="24"/>
  <c r="T202" i="24"/>
  <c r="T238" i="24"/>
  <c r="T254" i="24"/>
  <c r="O236" i="24"/>
  <c r="M240" i="24"/>
  <c r="M270" i="24"/>
  <c r="O232" i="24"/>
  <c r="T290" i="24"/>
  <c r="O294" i="24"/>
  <c r="O239" i="24"/>
  <c r="O316" i="24"/>
  <c r="T200" i="24"/>
  <c r="M277" i="24"/>
  <c r="M237" i="24"/>
  <c r="O280" i="24"/>
  <c r="K265" i="24"/>
  <c r="K238" i="24"/>
  <c r="T203" i="24"/>
  <c r="M303" i="24"/>
  <c r="M310" i="24"/>
  <c r="T324" i="24"/>
  <c r="K272" i="24"/>
  <c r="M198" i="24"/>
  <c r="M223" i="24"/>
  <c r="O266" i="24"/>
  <c r="K222" i="24"/>
  <c r="M316" i="24"/>
  <c r="K299" i="24"/>
  <c r="T279" i="24"/>
  <c r="M218" i="24"/>
  <c r="O305" i="24"/>
  <c r="O277" i="24"/>
  <c r="M255" i="24"/>
  <c r="K241" i="24"/>
  <c r="K274" i="24"/>
  <c r="T263" i="24"/>
  <c r="T306" i="24"/>
  <c r="M256" i="24"/>
  <c r="M266" i="24"/>
  <c r="O203" i="24"/>
  <c r="T204" i="24"/>
  <c r="O206" i="24"/>
  <c r="M206" i="24"/>
  <c r="K160" i="24"/>
  <c r="K263" i="24"/>
  <c r="T208" i="24"/>
  <c r="T207" i="24"/>
  <c r="O315" i="24"/>
  <c r="M315" i="24"/>
  <c r="O306" i="24"/>
  <c r="K318" i="24"/>
  <c r="T247" i="24"/>
  <c r="M246" i="24"/>
  <c r="T311" i="24"/>
  <c r="O237" i="24"/>
  <c r="K293" i="24"/>
  <c r="T271" i="24"/>
  <c r="T300" i="24"/>
  <c r="K219" i="24"/>
  <c r="T234" i="24"/>
  <c r="T228" i="24"/>
  <c r="M257" i="24"/>
  <c r="M201" i="24"/>
  <c r="M260" i="24"/>
  <c r="K255" i="24"/>
  <c r="T212" i="24"/>
  <c r="T267" i="24"/>
  <c r="O245" i="24"/>
  <c r="K256" i="24"/>
  <c r="O230" i="24"/>
  <c r="K302" i="24"/>
  <c r="O212" i="24"/>
  <c r="K289" i="24"/>
  <c r="T213" i="24"/>
  <c r="K294" i="24"/>
  <c r="M281" i="24"/>
  <c r="M258" i="24"/>
  <c r="T281" i="24"/>
  <c r="T253" i="24"/>
  <c r="M248" i="24"/>
  <c r="M272" i="24"/>
  <c r="M276" i="24"/>
  <c r="M278" i="24"/>
  <c r="K247" i="24"/>
  <c r="K269" i="24"/>
  <c r="T282" i="24"/>
  <c r="T256" i="24"/>
  <c r="K308" i="24"/>
  <c r="O205" i="24"/>
  <c r="M308" i="24"/>
  <c r="K259" i="24"/>
  <c r="M208" i="24"/>
  <c r="K282" i="24"/>
  <c r="M263" i="24"/>
  <c r="O287" i="24"/>
  <c r="K260" i="24"/>
  <c r="K309" i="24"/>
  <c r="O238" i="24"/>
  <c r="T302" i="24"/>
  <c r="O210" i="24"/>
  <c r="M209" i="24"/>
  <c r="M283" i="24"/>
  <c r="O269" i="24"/>
  <c r="M233" i="24"/>
  <c r="K230" i="24"/>
  <c r="K253" i="24"/>
  <c r="M295" i="24"/>
  <c r="O229" i="24"/>
  <c r="O253" i="24"/>
  <c r="M279" i="24"/>
  <c r="M267" i="24"/>
  <c r="O264" i="24"/>
  <c r="T160" i="24"/>
  <c r="K320" i="24"/>
  <c r="K198" i="24"/>
  <c r="O251" i="24"/>
  <c r="O247" i="24"/>
  <c r="M244" i="24"/>
  <c r="T259" i="24"/>
  <c r="M289" i="24"/>
  <c r="O252" i="24"/>
  <c r="O195" i="24"/>
  <c r="T224" i="24"/>
  <c r="M199" i="24"/>
  <c r="O303" i="24"/>
  <c r="M247" i="24"/>
  <c r="T198" i="24"/>
  <c r="T321" i="24"/>
  <c r="T216" i="24"/>
  <c r="M241" i="24"/>
  <c r="T225" i="24"/>
  <c r="O235" i="24"/>
  <c r="K197" i="24"/>
  <c r="T251" i="24"/>
  <c r="M271" i="24"/>
  <c r="T276" i="24"/>
  <c r="O268" i="24"/>
  <c r="T272" i="24"/>
  <c r="O218" i="24"/>
  <c r="M275" i="24"/>
  <c r="O297" i="24"/>
  <c r="O276" i="24"/>
  <c r="T237" i="24"/>
  <c r="M273" i="24"/>
  <c r="K307" i="24"/>
  <c r="O279" i="24"/>
  <c r="T241" i="24"/>
  <c r="T215" i="24"/>
  <c r="K215" i="24"/>
  <c r="M301" i="24"/>
  <c r="M251" i="24"/>
  <c r="M200" i="24"/>
  <c r="T165" i="24"/>
  <c r="M322" i="24"/>
  <c r="T295" i="24"/>
  <c r="M250" i="24"/>
  <c r="M217" i="24"/>
  <c r="O246" i="24"/>
  <c r="K262" i="24"/>
  <c r="K224" i="24"/>
  <c r="K306" i="24"/>
  <c r="T244" i="24"/>
  <c r="K237" i="24"/>
  <c r="T299" i="24"/>
  <c r="M215" i="24"/>
  <c r="M203" i="24"/>
  <c r="M285" i="24"/>
  <c r="M298" i="24"/>
  <c r="O180" i="24"/>
  <c r="K284" i="24"/>
  <c r="K220" i="24"/>
  <c r="O285" i="24"/>
  <c r="T278" i="24"/>
  <c r="O319" i="24"/>
  <c r="K305" i="24"/>
  <c r="O325" i="24"/>
  <c r="K205" i="24"/>
  <c r="M261" i="24"/>
  <c r="M222" i="24"/>
  <c r="O254" i="24"/>
  <c r="O288" i="24"/>
  <c r="O217" i="24"/>
  <c r="T246" i="24"/>
  <c r="O243" i="24"/>
  <c r="M297" i="24"/>
  <c r="T261" i="24"/>
  <c r="T214" i="24"/>
  <c r="K161" i="24"/>
  <c r="K212" i="24"/>
  <c r="M231" i="24"/>
  <c r="K321" i="24"/>
  <c r="M325" i="24"/>
  <c r="M213" i="24"/>
  <c r="M293" i="24"/>
  <c r="M214" i="24"/>
  <c r="M202" i="24"/>
  <c r="O248" i="24"/>
  <c r="T265" i="24"/>
  <c r="T318" i="24"/>
  <c r="T294" i="24"/>
  <c r="O324" i="24"/>
  <c r="T287" i="24"/>
  <c r="O198" i="24"/>
  <c r="M211" i="24"/>
  <c r="O317" i="24"/>
  <c r="T219" i="24"/>
  <c r="O194" i="24"/>
  <c r="M320" i="24"/>
  <c r="M196" i="24"/>
  <c r="M227" i="24"/>
  <c r="K252" i="24"/>
  <c r="M307" i="24"/>
  <c r="O202" i="24"/>
  <c r="O290" i="24"/>
  <c r="M282" i="24"/>
  <c r="K226" i="24"/>
  <c r="K264" i="24"/>
  <c r="K311" i="24"/>
  <c r="O291" i="24"/>
  <c r="T319" i="24"/>
  <c r="M236" i="24"/>
  <c r="K278" i="24"/>
  <c r="T260" i="24"/>
  <c r="K323" i="24"/>
  <c r="O221" i="24"/>
  <c r="M221" i="24"/>
  <c r="M313" i="24"/>
  <c r="K314" i="24"/>
  <c r="O259" i="24"/>
  <c r="M249" i="24"/>
  <c r="K228" i="24"/>
  <c r="M299" i="24"/>
  <c r="K210" i="24"/>
  <c r="M300" i="24"/>
  <c r="O133" i="24"/>
  <c r="M171" i="24"/>
  <c r="T126" i="24"/>
  <c r="T93" i="24"/>
  <c r="K192" i="24"/>
  <c r="K139" i="24"/>
  <c r="O119" i="24"/>
  <c r="M129" i="24"/>
  <c r="M170" i="24"/>
  <c r="O126" i="24"/>
  <c r="O168" i="24"/>
  <c r="M120" i="24"/>
  <c r="M100" i="24"/>
  <c r="T97" i="24"/>
  <c r="O172" i="24"/>
  <c r="O192" i="24"/>
  <c r="K119" i="24"/>
  <c r="O123" i="24"/>
  <c r="T137" i="24"/>
  <c r="K122" i="24"/>
  <c r="O186" i="24"/>
  <c r="O147" i="24"/>
  <c r="K117" i="24"/>
  <c r="O106" i="24"/>
  <c r="M156" i="24"/>
  <c r="K125" i="24"/>
  <c r="K147" i="24"/>
  <c r="O108" i="24"/>
  <c r="T92" i="24"/>
  <c r="K193" i="24"/>
  <c r="T144" i="24"/>
  <c r="T156" i="24"/>
  <c r="K114" i="24"/>
  <c r="K123" i="24"/>
  <c r="T143" i="24"/>
  <c r="M177" i="24"/>
  <c r="T119" i="24"/>
  <c r="O176" i="24"/>
  <c r="M155" i="24"/>
  <c r="K109" i="24"/>
  <c r="O102" i="24"/>
  <c r="K162" i="24"/>
  <c r="O104" i="24"/>
  <c r="M178" i="24"/>
  <c r="T179" i="24"/>
  <c r="M128" i="24"/>
  <c r="O156" i="24"/>
  <c r="M106" i="24"/>
  <c r="T138" i="24"/>
  <c r="K105" i="24"/>
  <c r="O149" i="24"/>
  <c r="M94" i="24"/>
  <c r="T142" i="24"/>
  <c r="K92" i="24"/>
  <c r="M180" i="24"/>
  <c r="K172" i="24"/>
  <c r="T103" i="24"/>
  <c r="K140" i="24"/>
  <c r="M92" i="24"/>
  <c r="K166" i="24"/>
  <c r="T147" i="24"/>
  <c r="K101" i="24"/>
  <c r="O183" i="24"/>
  <c r="O120" i="24"/>
  <c r="T166" i="24"/>
  <c r="O100" i="24"/>
  <c r="T122" i="24"/>
  <c r="O182" i="24"/>
  <c r="T152" i="24"/>
  <c r="O121" i="24"/>
  <c r="T114" i="24"/>
  <c r="K191" i="24"/>
  <c r="K182" i="24"/>
  <c r="T153" i="24"/>
  <c r="O175" i="24"/>
  <c r="O148" i="24"/>
  <c r="M150" i="24"/>
  <c r="K173" i="24"/>
  <c r="M95" i="24"/>
  <c r="K138" i="24"/>
  <c r="M179" i="24"/>
  <c r="M135" i="24"/>
  <c r="O134" i="24"/>
  <c r="M167" i="24"/>
  <c r="O140" i="24"/>
  <c r="T105" i="24"/>
  <c r="T185" i="24"/>
  <c r="T118" i="24"/>
  <c r="M157" i="24"/>
  <c r="O154" i="24"/>
  <c r="T102" i="24"/>
  <c r="O109" i="24"/>
  <c r="K103" i="24"/>
  <c r="O98" i="24"/>
  <c r="O93" i="24"/>
  <c r="T94" i="24"/>
  <c r="K142" i="24"/>
  <c r="K158" i="24"/>
  <c r="T116" i="24"/>
  <c r="M182" i="24"/>
  <c r="O136" i="24"/>
  <c r="O131" i="24"/>
  <c r="T184" i="24"/>
  <c r="O142" i="24"/>
  <c r="T174" i="24"/>
  <c r="O144" i="24"/>
  <c r="M102" i="24"/>
  <c r="T173" i="24"/>
  <c r="M114" i="24"/>
  <c r="O159" i="24"/>
  <c r="K116" i="24"/>
  <c r="M132" i="24"/>
  <c r="O165" i="24"/>
  <c r="O178" i="24"/>
  <c r="T183" i="24"/>
  <c r="M117" i="24"/>
  <c r="T113" i="24"/>
  <c r="M164" i="24"/>
  <c r="O161" i="24"/>
  <c r="T159" i="24"/>
  <c r="T193" i="24"/>
  <c r="K144" i="24"/>
  <c r="K131" i="24"/>
  <c r="T168" i="24"/>
  <c r="M130" i="24"/>
  <c r="K174" i="24"/>
  <c r="T145" i="24"/>
  <c r="T148" i="24"/>
  <c r="T191" i="24"/>
  <c r="O170" i="24"/>
  <c r="T121" i="24"/>
  <c r="K110" i="24"/>
  <c r="K190" i="24"/>
  <c r="K115" i="24"/>
  <c r="K130" i="24"/>
  <c r="K126" i="24"/>
  <c r="O160" i="24"/>
  <c r="O105" i="24"/>
  <c r="M116" i="24"/>
  <c r="K165" i="24"/>
  <c r="O177" i="24"/>
  <c r="O141" i="24"/>
  <c r="K148" i="24"/>
  <c r="O163" i="24"/>
  <c r="M187" i="24"/>
  <c r="T157" i="24"/>
  <c r="O143" i="24"/>
  <c r="K112" i="24"/>
  <c r="O101" i="24"/>
  <c r="M169" i="24"/>
  <c r="O112" i="24"/>
  <c r="O99" i="24"/>
  <c r="M140" i="24"/>
  <c r="K170" i="24"/>
  <c r="T146" i="24"/>
  <c r="K121" i="24"/>
  <c r="K104" i="24"/>
  <c r="T175" i="24"/>
  <c r="M141" i="24"/>
  <c r="O139" i="24"/>
  <c r="T136" i="24"/>
  <c r="T163" i="24"/>
  <c r="O185" i="24"/>
  <c r="O150" i="24"/>
  <c r="K127" i="24"/>
  <c r="O162" i="24"/>
  <c r="M173" i="24"/>
  <c r="O174" i="24"/>
  <c r="O128" i="24"/>
  <c r="T131" i="24"/>
  <c r="M147" i="24"/>
  <c r="K118" i="24"/>
  <c r="M162" i="24"/>
  <c r="T106" i="24"/>
  <c r="T140" i="24"/>
  <c r="O190" i="24"/>
  <c r="P28" i="24"/>
  <c r="S28" i="24"/>
  <c r="R28" i="24"/>
  <c r="Q28" i="24"/>
  <c r="N28" i="24"/>
  <c r="J28" i="24"/>
  <c r="L28" i="24"/>
  <c r="I28" i="24"/>
  <c r="L41" i="24"/>
  <c r="J41" i="24"/>
  <c r="N41" i="24"/>
  <c r="I41" i="24"/>
  <c r="S41" i="24"/>
  <c r="R41" i="24"/>
  <c r="Q41" i="24"/>
  <c r="P41" i="24"/>
  <c r="R63" i="24"/>
  <c r="Q63" i="24"/>
  <c r="S63" i="24"/>
  <c r="N63" i="24"/>
  <c r="I63" i="24"/>
  <c r="J63" i="24"/>
  <c r="P63" i="24"/>
  <c r="L63" i="24"/>
  <c r="L26" i="24"/>
  <c r="S26" i="24"/>
  <c r="R26" i="24"/>
  <c r="Q26" i="24"/>
  <c r="P26" i="24"/>
  <c r="N26" i="24"/>
  <c r="I26" i="24"/>
  <c r="J26" i="24"/>
  <c r="R30" i="24"/>
  <c r="S30" i="24"/>
  <c r="Q30" i="24"/>
  <c r="J30" i="24"/>
  <c r="P30" i="24"/>
  <c r="L30" i="24"/>
  <c r="N30" i="24"/>
  <c r="I30" i="24"/>
  <c r="O114" i="24"/>
  <c r="M123" i="24"/>
  <c r="K175" i="24"/>
  <c r="K187" i="24"/>
  <c r="M119" i="24"/>
  <c r="M118" i="24"/>
  <c r="O137" i="24"/>
  <c r="O122" i="24"/>
  <c r="M192" i="24"/>
  <c r="K98" i="24"/>
  <c r="K154" i="24"/>
  <c r="K107" i="24"/>
  <c r="M107" i="24"/>
  <c r="M190" i="24"/>
  <c r="O107" i="24"/>
  <c r="K129" i="24"/>
  <c r="M144" i="24"/>
  <c r="O115" i="24"/>
  <c r="T125" i="24"/>
  <c r="O188" i="24"/>
  <c r="T155" i="24"/>
  <c r="K171" i="24"/>
  <c r="M153" i="24"/>
  <c r="K153" i="24"/>
  <c r="O110" i="24"/>
  <c r="K179" i="24"/>
  <c r="K133" i="24"/>
  <c r="K176" i="24"/>
  <c r="K143" i="24"/>
  <c r="T151" i="24"/>
  <c r="M191" i="24"/>
  <c r="M97" i="24"/>
  <c r="M96" i="24"/>
  <c r="T192" i="24"/>
  <c r="K108" i="24"/>
  <c r="M124" i="24"/>
  <c r="T111" i="24"/>
  <c r="M168" i="24"/>
  <c r="M93" i="24"/>
  <c r="O111" i="24"/>
  <c r="M111" i="24"/>
  <c r="T188" i="24"/>
  <c r="K184" i="24"/>
  <c r="K188" i="24"/>
  <c r="T167" i="24"/>
  <c r="K97" i="24"/>
  <c r="R24" i="24"/>
  <c r="L24" i="24"/>
  <c r="J24" i="24"/>
  <c r="Q24" i="24"/>
  <c r="P24" i="24"/>
  <c r="N24" i="24"/>
  <c r="I24" i="24"/>
  <c r="S24" i="24"/>
  <c r="T123" i="24"/>
  <c r="K141" i="24"/>
  <c r="M151" i="24"/>
  <c r="K181" i="24"/>
  <c r="O189" i="24"/>
  <c r="M189" i="24"/>
  <c r="M186" i="24"/>
  <c r="M143" i="24"/>
  <c r="T139" i="24"/>
  <c r="M133" i="24"/>
  <c r="M158" i="24"/>
  <c r="O117" i="24"/>
  <c r="K164" i="24"/>
  <c r="M98" i="24"/>
  <c r="O124" i="24"/>
  <c r="T120" i="24"/>
  <c r="T108" i="24"/>
  <c r="K156" i="24"/>
  <c r="K102" i="24"/>
  <c r="M122" i="24"/>
  <c r="O179" i="24"/>
  <c r="M110" i="24"/>
  <c r="K146" i="24"/>
  <c r="T104" i="24"/>
  <c r="O116" i="24"/>
  <c r="K137" i="24"/>
  <c r="O132" i="24"/>
  <c r="T180" i="24"/>
  <c r="K186" i="24"/>
  <c r="T132" i="24"/>
  <c r="K132" i="24"/>
  <c r="K185" i="24"/>
  <c r="T133" i="24"/>
  <c r="M185" i="24"/>
  <c r="M125" i="24"/>
  <c r="T107" i="24"/>
  <c r="T171" i="24"/>
  <c r="M161" i="24"/>
  <c r="M142" i="24"/>
  <c r="M154" i="24"/>
  <c r="M160" i="24"/>
  <c r="T130" i="24"/>
  <c r="T96" i="24"/>
  <c r="M109" i="24"/>
  <c r="Q64" i="24"/>
  <c r="P64" i="24"/>
  <c r="I64" i="24"/>
  <c r="N64" i="24"/>
  <c r="L64" i="24"/>
  <c r="J64" i="24"/>
  <c r="S64" i="24"/>
  <c r="R64" i="24"/>
  <c r="M104" i="24"/>
  <c r="T189" i="24"/>
  <c r="O181" i="24"/>
  <c r="M163" i="24"/>
  <c r="K178" i="24"/>
  <c r="K180" i="24"/>
  <c r="M175" i="24"/>
  <c r="T141" i="24"/>
  <c r="K189" i="24"/>
  <c r="T177" i="24"/>
  <c r="O153" i="24"/>
  <c r="M149" i="24"/>
  <c r="M174" i="24"/>
  <c r="K134" i="24"/>
  <c r="O184" i="24"/>
  <c r="M101" i="24"/>
  <c r="M115" i="24"/>
  <c r="K159" i="24"/>
  <c r="M138" i="24"/>
  <c r="O103" i="24"/>
  <c r="M126" i="24"/>
  <c r="T115" i="24"/>
  <c r="T158" i="24"/>
  <c r="K100" i="24"/>
  <c r="T109" i="24"/>
  <c r="O145" i="24"/>
  <c r="K106" i="24"/>
  <c r="O92" i="24"/>
  <c r="R21" i="24"/>
  <c r="I21" i="24"/>
  <c r="S21" i="24"/>
  <c r="P21" i="24"/>
  <c r="Q21" i="24"/>
  <c r="J21" i="24"/>
  <c r="L21" i="24"/>
  <c r="N21" i="24"/>
  <c r="L53" i="24"/>
  <c r="J53" i="24"/>
  <c r="S53" i="24"/>
  <c r="R53" i="24"/>
  <c r="I53" i="24"/>
  <c r="Q53" i="24"/>
  <c r="P53" i="24"/>
  <c r="N53" i="24"/>
  <c r="R42" i="24"/>
  <c r="Q42" i="24"/>
  <c r="L42" i="24"/>
  <c r="S42" i="24"/>
  <c r="P42" i="24"/>
  <c r="N42" i="24"/>
  <c r="J42" i="24"/>
  <c r="I42" i="24"/>
  <c r="L44" i="24"/>
  <c r="J44" i="24"/>
  <c r="S44" i="24"/>
  <c r="R44" i="24"/>
  <c r="I44" i="24"/>
  <c r="Q44" i="24"/>
  <c r="N44" i="24"/>
  <c r="P44" i="24"/>
  <c r="O157" i="24"/>
  <c r="M139" i="24"/>
  <c r="O187" i="24"/>
  <c r="K183" i="24"/>
  <c r="M148" i="24"/>
  <c r="M136" i="24"/>
  <c r="K149" i="24"/>
  <c r="K177" i="24"/>
  <c r="O155" i="24"/>
  <c r="O96" i="24"/>
  <c r="K167" i="24"/>
  <c r="K169" i="24"/>
  <c r="O167" i="24"/>
  <c r="T110" i="24"/>
  <c r="M121" i="24"/>
  <c r="T112" i="24"/>
  <c r="K94" i="24"/>
  <c r="O166" i="24"/>
  <c r="K145" i="24"/>
  <c r="K155" i="24"/>
  <c r="O193" i="24"/>
  <c r="K128" i="24"/>
  <c r="O135" i="24"/>
  <c r="M105" i="24"/>
  <c r="O130" i="24"/>
  <c r="J43" i="24"/>
  <c r="I43" i="24"/>
  <c r="S43" i="24"/>
  <c r="R43" i="24"/>
  <c r="Q43" i="24"/>
  <c r="N43" i="24"/>
  <c r="P43" i="24"/>
  <c r="L43" i="24"/>
  <c r="L47" i="24"/>
  <c r="J47" i="24"/>
  <c r="R47" i="24"/>
  <c r="Q47" i="24"/>
  <c r="P47" i="24"/>
  <c r="N47" i="24"/>
  <c r="I47" i="24"/>
  <c r="S47" i="24"/>
  <c r="P49" i="24"/>
  <c r="S49" i="24"/>
  <c r="R49" i="24"/>
  <c r="Q49" i="24"/>
  <c r="N49" i="24"/>
  <c r="J49" i="24"/>
  <c r="L49" i="24"/>
  <c r="I49" i="24"/>
  <c r="K163" i="24"/>
  <c r="K135" i="24"/>
  <c r="T176" i="24"/>
  <c r="K157" i="24"/>
  <c r="T149" i="24"/>
  <c r="M183" i="24"/>
  <c r="M176" i="24"/>
  <c r="T187" i="24"/>
  <c r="M172" i="24"/>
  <c r="O129" i="24"/>
  <c r="T98" i="24"/>
  <c r="O94" i="24"/>
  <c r="M134" i="24"/>
  <c r="M103" i="24"/>
  <c r="O158" i="24"/>
  <c r="K120" i="24"/>
  <c r="O95" i="24"/>
  <c r="T162" i="24"/>
  <c r="O169" i="24"/>
  <c r="M108" i="24"/>
  <c r="M166" i="24"/>
  <c r="T169" i="24"/>
  <c r="T99" i="24"/>
  <c r="T190" i="24"/>
  <c r="T128" i="24"/>
  <c r="T127" i="24"/>
  <c r="O138" i="24"/>
  <c r="M137" i="24"/>
  <c r="K151" i="24"/>
  <c r="T182" i="24"/>
  <c r="O151" i="24"/>
  <c r="M181" i="24"/>
  <c r="O191" i="24"/>
  <c r="O118" i="24"/>
  <c r="T95" i="24"/>
  <c r="M146" i="24"/>
  <c r="T161" i="24"/>
  <c r="O125" i="24"/>
  <c r="K168" i="24"/>
  <c r="T150" i="24"/>
  <c r="M112" i="24"/>
  <c r="K93" i="24"/>
  <c r="K111" i="24"/>
  <c r="O164" i="24"/>
  <c r="M152" i="24"/>
  <c r="T117" i="24"/>
  <c r="T101" i="24"/>
  <c r="M193" i="24"/>
  <c r="O97" i="24"/>
  <c r="M127" i="24"/>
  <c r="T129" i="24"/>
  <c r="T170" i="24"/>
  <c r="T164" i="24"/>
  <c r="Q12" i="24"/>
  <c r="J12" i="24"/>
  <c r="I12" i="24"/>
  <c r="L12" i="24"/>
  <c r="S12" i="24"/>
  <c r="R12" i="24"/>
  <c r="P12" i="24"/>
  <c r="N12" i="24"/>
  <c r="R48" i="24"/>
  <c r="Q48" i="24"/>
  <c r="N48" i="24"/>
  <c r="L48" i="24"/>
  <c r="P48" i="24"/>
  <c r="J48" i="24"/>
  <c r="I48" i="24"/>
  <c r="S48" i="24"/>
  <c r="R54" i="24"/>
  <c r="Q54" i="24"/>
  <c r="S54" i="24"/>
  <c r="P54" i="24"/>
  <c r="N54" i="24"/>
  <c r="L54" i="24"/>
  <c r="I54" i="24"/>
  <c r="J54" i="24"/>
  <c r="M165" i="24"/>
  <c r="K136" i="24"/>
  <c r="T181" i="24"/>
  <c r="T186" i="24"/>
  <c r="O146" i="24"/>
  <c r="T124" i="24"/>
  <c r="M99" i="24"/>
  <c r="K99" i="24"/>
  <c r="K96" i="24"/>
  <c r="O173" i="24"/>
  <c r="K124" i="24"/>
  <c r="T154" i="24"/>
  <c r="K113" i="24"/>
  <c r="O152" i="24"/>
  <c r="T100" i="24"/>
  <c r="M113" i="24"/>
  <c r="M159" i="24"/>
  <c r="O113" i="24"/>
  <c r="M188" i="24"/>
  <c r="T134" i="24"/>
  <c r="M131" i="24"/>
  <c r="O171" i="24"/>
  <c r="T88" i="24"/>
  <c r="T89" i="24"/>
  <c r="T90" i="24"/>
  <c r="K90" i="24"/>
  <c r="O91" i="24"/>
  <c r="M88" i="24"/>
  <c r="K89" i="24"/>
  <c r="O89" i="24"/>
  <c r="M89" i="24"/>
  <c r="O90" i="24"/>
  <c r="K91" i="24"/>
  <c r="T87" i="24"/>
  <c r="O88" i="24"/>
  <c r="K88" i="24"/>
  <c r="T91" i="24"/>
  <c r="M87" i="24"/>
  <c r="K87" i="24"/>
  <c r="M90" i="24"/>
  <c r="M91" i="24"/>
  <c r="O87" i="24"/>
  <c r="N712" i="24"/>
  <c r="AC712" i="24"/>
  <c r="S8" i="24" s="1"/>
  <c r="X712" i="24"/>
  <c r="U712" i="24"/>
  <c r="N8" i="24" s="1"/>
  <c r="P712" i="24"/>
  <c r="L712" i="24"/>
  <c r="AA712" i="24"/>
  <c r="H712" i="24"/>
  <c r="J712" i="24"/>
  <c r="W712" i="24"/>
  <c r="AD712" i="24"/>
  <c r="P8" i="24" s="1"/>
  <c r="Q712" i="24"/>
  <c r="J8" i="24" s="1"/>
  <c r="Z712" i="24"/>
  <c r="S712" i="24"/>
  <c r="V712" i="24"/>
  <c r="O34" i="24"/>
  <c r="K59" i="24"/>
  <c r="M34" i="24"/>
  <c r="G391" i="24"/>
  <c r="D12" i="24"/>
  <c r="G12" i="24" s="1"/>
  <c r="G462" i="24"/>
  <c r="G413" i="24"/>
  <c r="G426" i="24"/>
  <c r="G419" i="24"/>
  <c r="G432" i="24"/>
  <c r="G394" i="24"/>
  <c r="G452" i="24"/>
  <c r="G427" i="24"/>
  <c r="G414" i="24"/>
  <c r="G443" i="24"/>
  <c r="G435" i="24"/>
  <c r="G403" i="24"/>
  <c r="G411" i="24"/>
  <c r="G433" i="24"/>
  <c r="G441" i="24"/>
  <c r="G395" i="24"/>
  <c r="G456" i="24"/>
  <c r="G409" i="24"/>
  <c r="G449" i="24"/>
  <c r="G465" i="24"/>
  <c r="G447" i="24"/>
  <c r="G400" i="24"/>
  <c r="G396" i="24"/>
  <c r="G463" i="24"/>
  <c r="G451" i="24"/>
  <c r="G434" i="24"/>
  <c r="G408" i="24"/>
  <c r="G439" i="24"/>
  <c r="G412" i="24"/>
  <c r="G418" i="24"/>
  <c r="G393" i="24"/>
  <c r="G436" i="24"/>
  <c r="G440" i="24"/>
  <c r="G392" i="24"/>
  <c r="G399" i="24"/>
  <c r="G423" i="24"/>
  <c r="G450" i="24"/>
  <c r="G438" i="24"/>
  <c r="G404" i="24"/>
  <c r="G464" i="24"/>
  <c r="G457" i="24"/>
  <c r="G444" i="24"/>
  <c r="G469" i="24"/>
  <c r="G470" i="24"/>
  <c r="G460" i="24"/>
  <c r="G402" i="24"/>
  <c r="G466" i="24"/>
  <c r="G454" i="24"/>
  <c r="G437" i="24"/>
  <c r="G430" i="24"/>
  <c r="G458" i="24"/>
  <c r="G425" i="24"/>
  <c r="G407" i="24"/>
  <c r="G420" i="24"/>
  <c r="G431" i="24"/>
  <c r="G421" i="24"/>
  <c r="G422" i="24"/>
  <c r="G446" i="24"/>
  <c r="G406" i="24"/>
  <c r="G398" i="24"/>
  <c r="G455" i="24"/>
  <c r="G461" i="24"/>
  <c r="G424" i="24"/>
  <c r="G442" i="24"/>
  <c r="G429" i="24"/>
  <c r="G415" i="24"/>
  <c r="G428" i="24"/>
  <c r="G410" i="24"/>
  <c r="G405" i="24"/>
  <c r="G445" i="24"/>
  <c r="G417" i="24"/>
  <c r="G416" i="24"/>
  <c r="G459" i="24"/>
  <c r="G453" i="24"/>
  <c r="G467" i="24"/>
  <c r="G397" i="24"/>
  <c r="G401" i="24"/>
  <c r="G448" i="24"/>
  <c r="G468" i="24"/>
  <c r="K68" i="24" l="1"/>
  <c r="M68" i="24"/>
  <c r="K14" i="24"/>
  <c r="O23" i="24"/>
  <c r="K33" i="24"/>
  <c r="K60" i="24"/>
  <c r="O45" i="24"/>
  <c r="M45" i="24"/>
  <c r="T78" i="24"/>
  <c r="K57" i="24"/>
  <c r="K65" i="24"/>
  <c r="K43" i="24"/>
  <c r="O60" i="24"/>
  <c r="K61" i="24"/>
  <c r="M57" i="24"/>
  <c r="O39" i="24"/>
  <c r="M65" i="24"/>
  <c r="K58" i="24"/>
  <c r="K36" i="24"/>
  <c r="O30" i="24"/>
  <c r="T36" i="24"/>
  <c r="K26" i="24"/>
  <c r="M49" i="24"/>
  <c r="O29" i="24"/>
  <c r="K22" i="24"/>
  <c r="T86" i="24"/>
  <c r="K35" i="24"/>
  <c r="M58" i="24"/>
  <c r="O77" i="24"/>
  <c r="K80" i="24"/>
  <c r="O52" i="24"/>
  <c r="K16" i="24"/>
  <c r="T29" i="24"/>
  <c r="O55" i="24"/>
  <c r="O44" i="24"/>
  <c r="T70" i="24"/>
  <c r="O80" i="24"/>
  <c r="O84" i="24"/>
  <c r="K44" i="24"/>
  <c r="M77" i="24"/>
  <c r="M82" i="24"/>
  <c r="M86" i="24"/>
  <c r="T80" i="24"/>
  <c r="O18" i="24"/>
  <c r="M83" i="24"/>
  <c r="M43" i="24"/>
  <c r="K39" i="24"/>
  <c r="M51" i="24"/>
  <c r="K53" i="24"/>
  <c r="M53" i="24"/>
  <c r="O36" i="24"/>
  <c r="M52" i="24"/>
  <c r="K17" i="24"/>
  <c r="K51" i="24"/>
  <c r="O14" i="24"/>
  <c r="K73" i="24"/>
  <c r="K81" i="24"/>
  <c r="O72" i="24"/>
  <c r="O83" i="24"/>
  <c r="T26" i="24"/>
  <c r="O24" i="24"/>
  <c r="T54" i="24"/>
  <c r="M27" i="24"/>
  <c r="T14" i="24"/>
  <c r="T85" i="24"/>
  <c r="O20" i="24"/>
  <c r="K27" i="24"/>
  <c r="O48" i="24"/>
  <c r="K49" i="24"/>
  <c r="K47" i="24"/>
  <c r="M80" i="24"/>
  <c r="O69" i="24"/>
  <c r="T60" i="24"/>
  <c r="M74" i="24"/>
  <c r="K78" i="24"/>
  <c r="K79" i="24"/>
  <c r="T72" i="24"/>
  <c r="T15" i="24"/>
  <c r="K77" i="24"/>
  <c r="M72" i="24"/>
  <c r="K45" i="24"/>
  <c r="M35" i="24"/>
  <c r="O66" i="24"/>
  <c r="M75" i="24"/>
  <c r="K75" i="24"/>
  <c r="K76" i="24"/>
  <c r="M76" i="24"/>
  <c r="T41" i="24"/>
  <c r="O73" i="24"/>
  <c r="T61" i="24"/>
  <c r="T66" i="24"/>
  <c r="M66" i="24"/>
  <c r="M55" i="24"/>
  <c r="K69" i="24"/>
  <c r="T51" i="24"/>
  <c r="O50" i="24"/>
  <c r="M17" i="24"/>
  <c r="O28" i="24"/>
  <c r="K29" i="24"/>
  <c r="M39" i="24"/>
  <c r="K34" i="24"/>
  <c r="O35" i="24"/>
  <c r="K20" i="24"/>
  <c r="M41" i="24"/>
  <c r="K23" i="24"/>
  <c r="K41" i="24"/>
  <c r="M24" i="24"/>
  <c r="O15" i="24"/>
  <c r="O33" i="24"/>
  <c r="K32" i="24"/>
  <c r="K38" i="24"/>
  <c r="K31" i="24"/>
  <c r="M15" i="24"/>
  <c r="O19" i="24"/>
  <c r="M54" i="24"/>
  <c r="M47" i="24"/>
  <c r="O41" i="24"/>
  <c r="K18" i="24"/>
  <c r="M20" i="24"/>
  <c r="K54" i="24"/>
  <c r="K40" i="24"/>
  <c r="T52" i="24"/>
  <c r="M59" i="24"/>
  <c r="M38" i="24"/>
  <c r="K55" i="24"/>
  <c r="O32" i="24"/>
  <c r="O62" i="24"/>
  <c r="T59" i="24"/>
  <c r="O38" i="24"/>
  <c r="M23" i="24"/>
  <c r="T20" i="24"/>
  <c r="K70" i="24"/>
  <c r="T30" i="24"/>
  <c r="M22" i="24"/>
  <c r="T43" i="24"/>
  <c r="O74" i="24"/>
  <c r="K56" i="24"/>
  <c r="K52" i="24"/>
  <c r="M56" i="24"/>
  <c r="O59" i="24"/>
  <c r="K71" i="24"/>
  <c r="K66" i="24"/>
  <c r="T27" i="24"/>
  <c r="M60" i="24"/>
  <c r="K13" i="24"/>
  <c r="T65" i="24"/>
  <c r="T46" i="24"/>
  <c r="K50" i="24"/>
  <c r="O26" i="24"/>
  <c r="K15" i="24"/>
  <c r="K67" i="24"/>
  <c r="O42" i="24"/>
  <c r="M61" i="24"/>
  <c r="O58" i="24"/>
  <c r="M31" i="24"/>
  <c r="O67" i="24"/>
  <c r="M32" i="24"/>
  <c r="O65" i="24"/>
  <c r="K74" i="24"/>
  <c r="M48" i="24"/>
  <c r="K24" i="24"/>
  <c r="T38" i="24"/>
  <c r="M40" i="24"/>
  <c r="T19" i="24"/>
  <c r="O17" i="24"/>
  <c r="M26" i="24"/>
  <c r="K30" i="24"/>
  <c r="K25" i="24"/>
  <c r="T12" i="24"/>
  <c r="M19" i="24"/>
  <c r="K19" i="24"/>
  <c r="M25" i="24"/>
  <c r="T73" i="24"/>
  <c r="T53" i="24"/>
  <c r="O86" i="24"/>
  <c r="T67" i="24"/>
  <c r="M78" i="24"/>
  <c r="M29" i="24"/>
  <c r="T83" i="24"/>
  <c r="K82" i="24"/>
  <c r="M33" i="24"/>
  <c r="O47" i="24"/>
  <c r="M85" i="24"/>
  <c r="O82" i="24"/>
  <c r="K84" i="24"/>
  <c r="T76" i="24"/>
  <c r="T58" i="24"/>
  <c r="K72" i="24"/>
  <c r="K85" i="24"/>
  <c r="O40" i="24"/>
  <c r="M18" i="24"/>
  <c r="T64" i="24"/>
  <c r="T77" i="24"/>
  <c r="M64" i="24"/>
  <c r="M69" i="24"/>
  <c r="M84" i="24"/>
  <c r="M37" i="24"/>
  <c r="K37" i="24"/>
  <c r="M71" i="24"/>
  <c r="M30" i="24"/>
  <c r="K62" i="24"/>
  <c r="K28" i="24"/>
  <c r="M62" i="24"/>
  <c r="K83" i="24"/>
  <c r="O71" i="24"/>
  <c r="M67" i="24"/>
  <c r="T81" i="24"/>
  <c r="T84" i="24"/>
  <c r="M79" i="24"/>
  <c r="O68" i="24"/>
  <c r="O76" i="24"/>
  <c r="T71" i="24"/>
  <c r="M14" i="24"/>
  <c r="O70" i="24"/>
  <c r="M36" i="24"/>
  <c r="T82" i="24"/>
  <c r="M81" i="24"/>
  <c r="O54" i="24"/>
  <c r="T62" i="24"/>
  <c r="T75" i="24"/>
  <c r="O75" i="24"/>
  <c r="M73" i="24"/>
  <c r="K86" i="24"/>
  <c r="K46" i="24"/>
  <c r="T74" i="24"/>
  <c r="O27" i="24"/>
  <c r="M63" i="24"/>
  <c r="M70" i="24"/>
  <c r="O78" i="24"/>
  <c r="K21" i="24"/>
  <c r="T68" i="24"/>
  <c r="O79" i="24"/>
  <c r="O61" i="24"/>
  <c r="O81" i="24"/>
  <c r="T79" i="24"/>
  <c r="O85" i="24"/>
  <c r="T42" i="24"/>
  <c r="M46" i="24"/>
  <c r="K64" i="24"/>
  <c r="T63" i="24"/>
  <c r="T69" i="24"/>
  <c r="T35" i="24"/>
  <c r="K48" i="24"/>
  <c r="O63" i="24"/>
  <c r="T17" i="24"/>
  <c r="T23" i="24"/>
  <c r="K42" i="24"/>
  <c r="K63" i="24"/>
  <c r="O64" i="24"/>
  <c r="T32" i="24"/>
  <c r="T48" i="24"/>
  <c r="T31" i="24"/>
  <c r="K12" i="24"/>
  <c r="T49" i="24"/>
  <c r="O49" i="24"/>
  <c r="O56" i="24"/>
  <c r="O37" i="24"/>
  <c r="T55" i="24"/>
  <c r="T25" i="24"/>
  <c r="T24" i="24"/>
  <c r="T28" i="24"/>
  <c r="O53" i="24"/>
  <c r="M50" i="24"/>
  <c r="T39" i="24"/>
  <c r="O46" i="24"/>
  <c r="T13" i="24"/>
  <c r="M42" i="24"/>
  <c r="T57" i="24"/>
  <c r="T37" i="24"/>
  <c r="T34" i="24"/>
  <c r="T33" i="24"/>
  <c r="T56" i="24"/>
  <c r="O57" i="24"/>
  <c r="M12" i="24"/>
  <c r="M28" i="24"/>
  <c r="O31" i="24"/>
  <c r="M44" i="24"/>
  <c r="T16" i="24"/>
  <c r="T21" i="24"/>
  <c r="O25" i="24"/>
  <c r="O51" i="24"/>
  <c r="T22" i="24"/>
  <c r="T45" i="24"/>
  <c r="T47" i="24"/>
  <c r="T40" i="24"/>
  <c r="O43" i="24"/>
  <c r="T50" i="24"/>
  <c r="T18" i="24"/>
  <c r="T44" i="24"/>
  <c r="O22" i="24"/>
  <c r="O12" i="24"/>
  <c r="M16" i="24"/>
  <c r="O16" i="24"/>
  <c r="M21" i="24"/>
  <c r="O21" i="24"/>
  <c r="M13" i="24"/>
  <c r="O13" i="24"/>
  <c r="AE712" i="24"/>
  <c r="T8" i="24" s="1"/>
  <c r="T712" i="24"/>
  <c r="L8" i="24"/>
  <c r="L9" i="24" s="1"/>
  <c r="AB712" i="24"/>
  <c r="R8" i="24"/>
  <c r="Y712" i="24"/>
  <c r="Q8" i="24"/>
  <c r="N9" i="24" l="1"/>
  <c r="C201" i="23" l="1"/>
  <c r="B14" i="23" l="1"/>
  <c r="D206" i="23"/>
  <c r="S206" i="23" s="1"/>
  <c r="D270" i="23"/>
  <c r="AA270" i="23" s="1"/>
  <c r="A13" i="23"/>
  <c r="C14" i="23" s="1"/>
  <c r="D222" i="23"/>
  <c r="U222" i="23" s="1"/>
  <c r="D272" i="23"/>
  <c r="Q272" i="23" s="1"/>
  <c r="D249" i="23"/>
  <c r="L249" i="23" s="1"/>
  <c r="D232" i="23"/>
  <c r="L232" i="23" s="1"/>
  <c r="D235" i="23"/>
  <c r="AD235" i="23" s="1"/>
  <c r="D268" i="23"/>
  <c r="Z268" i="23" s="1"/>
  <c r="D219" i="23"/>
  <c r="P219" i="23" s="1"/>
  <c r="D237" i="23"/>
  <c r="AA237" i="23" s="1"/>
  <c r="D267" i="23"/>
  <c r="W267" i="23" s="1"/>
  <c r="D273" i="23"/>
  <c r="L273" i="23" s="1"/>
  <c r="D211" i="23"/>
  <c r="U211" i="23" s="1"/>
  <c r="D260" i="23"/>
  <c r="AD260" i="23" s="1"/>
  <c r="D208" i="23"/>
  <c r="S208" i="23" s="1"/>
  <c r="D212" i="23"/>
  <c r="L212" i="23" s="1"/>
  <c r="D250" i="23"/>
  <c r="AD250" i="23" s="1"/>
  <c r="D248" i="23"/>
  <c r="AD248" i="23" s="1"/>
  <c r="D221" i="23"/>
  <c r="X221" i="23" s="1"/>
  <c r="D229" i="23"/>
  <c r="L229" i="23" s="1"/>
  <c r="D265" i="23"/>
  <c r="AA265" i="23" s="1"/>
  <c r="D259" i="23"/>
  <c r="U259" i="23" s="1"/>
  <c r="D254" i="23"/>
  <c r="J254" i="23" s="1"/>
  <c r="D261" i="23"/>
  <c r="AD261" i="23" s="1"/>
  <c r="D214" i="23"/>
  <c r="L214" i="23" s="1"/>
  <c r="D281" i="23"/>
  <c r="Q281" i="23" s="1"/>
  <c r="D271" i="23"/>
  <c r="U271" i="23" s="1"/>
  <c r="D276" i="23"/>
  <c r="H276" i="23" s="1"/>
  <c r="D225" i="23"/>
  <c r="S225" i="23" s="1"/>
  <c r="D203" i="23"/>
  <c r="E203" i="23" s="1"/>
  <c r="F203" i="23" s="1"/>
  <c r="D256" i="23"/>
  <c r="W256" i="23" s="1"/>
  <c r="D262" i="23"/>
  <c r="Q262" i="23" s="1"/>
  <c r="D280" i="23"/>
  <c r="X280" i="23" s="1"/>
  <c r="D253" i="23"/>
  <c r="L253" i="23" s="1"/>
  <c r="D274" i="23"/>
  <c r="L274" i="23" s="1"/>
  <c r="D277" i="23"/>
  <c r="AD277" i="23" s="1"/>
  <c r="D224" i="23"/>
  <c r="U224" i="23" s="1"/>
  <c r="D263" i="23"/>
  <c r="W263" i="23" s="1"/>
  <c r="D242" i="23"/>
  <c r="L242" i="23" s="1"/>
  <c r="D231" i="23"/>
  <c r="W231" i="23" s="1"/>
  <c r="D257" i="23"/>
  <c r="Q257" i="23" s="1"/>
  <c r="D234" i="23"/>
  <c r="P234" i="23" s="1"/>
  <c r="D207" i="23"/>
  <c r="AA207" i="23" s="1"/>
  <c r="D275" i="23"/>
  <c r="X275" i="23" s="1"/>
  <c r="D255" i="23"/>
  <c r="X255" i="23" s="1"/>
  <c r="D264" i="23"/>
  <c r="X264" i="23" s="1"/>
  <c r="D236" i="23"/>
  <c r="S236" i="23" s="1"/>
  <c r="D279" i="23"/>
  <c r="AD279" i="23" s="1"/>
  <c r="D213" i="23"/>
  <c r="L213" i="23" s="1"/>
  <c r="D266" i="23"/>
  <c r="Q266" i="23" s="1"/>
  <c r="D210" i="23"/>
  <c r="X210" i="23" s="1"/>
  <c r="D238" i="23"/>
  <c r="L238" i="23" s="1"/>
  <c r="D216" i="23"/>
  <c r="U216" i="23" s="1"/>
  <c r="D278" i="23"/>
  <c r="AA278" i="23" s="1"/>
  <c r="D247" i="23"/>
  <c r="S247" i="23" s="1"/>
  <c r="D204" i="23"/>
  <c r="E204" i="23" s="1"/>
  <c r="F204" i="23" s="1"/>
  <c r="D223" i="23"/>
  <c r="AC223" i="23" s="1"/>
  <c r="D220" i="23"/>
  <c r="Z220" i="23" s="1"/>
  <c r="D227" i="23"/>
  <c r="AA227" i="23" s="1"/>
  <c r="D209" i="23"/>
  <c r="X209" i="23" s="1"/>
  <c r="D230" i="23"/>
  <c r="X230" i="23" s="1"/>
  <c r="D205" i="23"/>
  <c r="AC205" i="23" s="1"/>
  <c r="D258" i="23"/>
  <c r="U258" i="23" s="1"/>
  <c r="D215" i="23"/>
  <c r="AC215" i="23" s="1"/>
  <c r="D233" i="23"/>
  <c r="Q233" i="23" s="1"/>
  <c r="D252" i="23"/>
  <c r="N252" i="23" s="1"/>
  <c r="D241" i="23"/>
  <c r="Q241" i="23" s="1"/>
  <c r="D240" i="23"/>
  <c r="W240" i="23" s="1"/>
  <c r="D245" i="23"/>
  <c r="AD245" i="23" s="1"/>
  <c r="D218" i="23"/>
  <c r="Q218" i="23" s="1"/>
  <c r="D269" i="23"/>
  <c r="N269" i="23" s="1"/>
  <c r="D226" i="23"/>
  <c r="N226" i="23" s="1"/>
  <c r="D243" i="23"/>
  <c r="J243" i="23" s="1"/>
  <c r="D251" i="23"/>
  <c r="X251" i="23" s="1"/>
  <c r="D239" i="23"/>
  <c r="Q239" i="23" s="1"/>
  <c r="D228" i="23"/>
  <c r="N228" i="23" s="1"/>
  <c r="D244" i="23"/>
  <c r="U244" i="23" s="1"/>
  <c r="D217" i="23"/>
  <c r="D282" i="23"/>
  <c r="X282" i="23" s="1"/>
  <c r="D246" i="23"/>
  <c r="Z246" i="23" s="1"/>
  <c r="D14" i="23" l="1"/>
  <c r="G14" i="23" s="1"/>
  <c r="P270" i="23"/>
  <c r="AA235" i="23"/>
  <c r="Z263" i="23"/>
  <c r="AC248" i="23"/>
  <c r="AE248" i="23" s="1"/>
  <c r="P235" i="23"/>
  <c r="W270" i="23"/>
  <c r="L270" i="23"/>
  <c r="N270" i="23"/>
  <c r="N235" i="23"/>
  <c r="AD270" i="23"/>
  <c r="Z250" i="23"/>
  <c r="AC270" i="23"/>
  <c r="S270" i="23"/>
  <c r="H270" i="23"/>
  <c r="X235" i="23"/>
  <c r="J270" i="23"/>
  <c r="H235" i="23"/>
  <c r="U270" i="23"/>
  <c r="Q270" i="23"/>
  <c r="AC235" i="23"/>
  <c r="AE235" i="23" s="1"/>
  <c r="X270" i="23"/>
  <c r="J235" i="23"/>
  <c r="Z270" i="23"/>
  <c r="AB270" i="23" s="1"/>
  <c r="L235" i="23"/>
  <c r="E270" i="23"/>
  <c r="F270" i="23" s="1"/>
  <c r="G270" i="23" s="1"/>
  <c r="Q235" i="23"/>
  <c r="J248" i="23"/>
  <c r="S268" i="23"/>
  <c r="Q268" i="23"/>
  <c r="AD268" i="23"/>
  <c r="AA276" i="23"/>
  <c r="Q244" i="23"/>
  <c r="E263" i="23"/>
  <c r="F263" i="23" s="1"/>
  <c r="G263" i="23" s="1"/>
  <c r="J263" i="23"/>
  <c r="X263" i="23"/>
  <c r="Y263" i="23" s="1"/>
  <c r="U248" i="23"/>
  <c r="W248" i="23"/>
  <c r="Z248" i="23"/>
  <c r="P248" i="23"/>
  <c r="J276" i="23"/>
  <c r="AA248" i="23"/>
  <c r="J244" i="23"/>
  <c r="AA221" i="23"/>
  <c r="N248" i="23"/>
  <c r="AA263" i="23"/>
  <c r="P263" i="23"/>
  <c r="Q263" i="23"/>
  <c r="H248" i="23"/>
  <c r="S263" i="23"/>
  <c r="H244" i="23"/>
  <c r="N263" i="23"/>
  <c r="Q221" i="23"/>
  <c r="E244" i="23"/>
  <c r="F244" i="23" s="1"/>
  <c r="G244" i="23" s="1"/>
  <c r="P244" i="23"/>
  <c r="L244" i="23"/>
  <c r="W221" i="23"/>
  <c r="Y221" i="23" s="1"/>
  <c r="U263" i="23"/>
  <c r="H223" i="23"/>
  <c r="E221" i="23"/>
  <c r="F221" i="23" s="1"/>
  <c r="G221" i="23" s="1"/>
  <c r="AD223" i="23"/>
  <c r="AE223" i="23" s="1"/>
  <c r="X223" i="23"/>
  <c r="Z244" i="23"/>
  <c r="Q223" i="23"/>
  <c r="X244" i="23"/>
  <c r="L263" i="23"/>
  <c r="L248" i="23"/>
  <c r="E241" i="23"/>
  <c r="F241" i="23" s="1"/>
  <c r="G241" i="23" s="1"/>
  <c r="S221" i="23"/>
  <c r="L241" i="23"/>
  <c r="Z241" i="23"/>
  <c r="AC241" i="23"/>
  <c r="U241" i="23"/>
  <c r="N244" i="23"/>
  <c r="AD263" i="23"/>
  <c r="Q248" i="23"/>
  <c r="E223" i="23"/>
  <c r="F223" i="23" s="1"/>
  <c r="G223" i="23" s="1"/>
  <c r="AC221" i="23"/>
  <c r="W244" i="23"/>
  <c r="J221" i="23"/>
  <c r="J241" i="23"/>
  <c r="W236" i="23"/>
  <c r="Z221" i="23"/>
  <c r="AA244" i="23"/>
  <c r="AC263" i="23"/>
  <c r="X248" i="23"/>
  <c r="W241" i="23"/>
  <c r="Z236" i="23"/>
  <c r="AD244" i="23"/>
  <c r="S244" i="23"/>
  <c r="U221" i="23"/>
  <c r="H241" i="23"/>
  <c r="N236" i="23"/>
  <c r="E229" i="23"/>
  <c r="F229" i="23" s="1"/>
  <c r="G229" i="23" s="1"/>
  <c r="N241" i="23"/>
  <c r="AA223" i="23"/>
  <c r="AC244" i="23"/>
  <c r="H263" i="23"/>
  <c r="E248" i="23"/>
  <c r="F248" i="23" s="1"/>
  <c r="G248" i="23" s="1"/>
  <c r="S248" i="23"/>
  <c r="X241" i="23"/>
  <c r="N223" i="23"/>
  <c r="AA241" i="23"/>
  <c r="P241" i="23"/>
  <c r="S223" i="23"/>
  <c r="Q229" i="23"/>
  <c r="P229" i="23"/>
  <c r="L221" i="23"/>
  <c r="H211" i="23"/>
  <c r="Z223" i="23"/>
  <c r="U209" i="23"/>
  <c r="AA209" i="23"/>
  <c r="E236" i="23"/>
  <c r="F236" i="23" s="1"/>
  <c r="G236" i="23" s="1"/>
  <c r="N254" i="23"/>
  <c r="J222" i="23"/>
  <c r="AD254" i="23"/>
  <c r="X222" i="23"/>
  <c r="P221" i="23"/>
  <c r="Q222" i="23"/>
  <c r="U281" i="23"/>
  <c r="W281" i="23"/>
  <c r="N221" i="23"/>
  <c r="AD221" i="23"/>
  <c r="P254" i="23"/>
  <c r="N210" i="23"/>
  <c r="P261" i="23"/>
  <c r="U282" i="23"/>
  <c r="P211" i="23"/>
  <c r="L254" i="23"/>
  <c r="J211" i="23"/>
  <c r="H238" i="23"/>
  <c r="H254" i="23"/>
  <c r="N222" i="23"/>
  <c r="X211" i="23"/>
  <c r="Z254" i="23"/>
  <c r="E222" i="23"/>
  <c r="F222" i="23" s="1"/>
  <c r="G222" i="23" s="1"/>
  <c r="AC280" i="23"/>
  <c r="AC231" i="23"/>
  <c r="J242" i="23"/>
  <c r="AD222" i="23"/>
  <c r="Q242" i="23"/>
  <c r="E256" i="23"/>
  <c r="F256" i="23" s="1"/>
  <c r="G256" i="23" s="1"/>
  <c r="L231" i="23"/>
  <c r="S242" i="23"/>
  <c r="L280" i="23"/>
  <c r="W253" i="23"/>
  <c r="J280" i="23"/>
  <c r="E208" i="23"/>
  <c r="F208" i="23" s="1"/>
  <c r="G208" i="23" s="1"/>
  <c r="Z272" i="23"/>
  <c r="Z261" i="23"/>
  <c r="AC253" i="23"/>
  <c r="X253" i="23"/>
  <c r="W211" i="23"/>
  <c r="U280" i="23"/>
  <c r="X272" i="23"/>
  <c r="Q254" i="23"/>
  <c r="AD211" i="23"/>
  <c r="X218" i="23"/>
  <c r="AC254" i="23"/>
  <c r="H229" i="23"/>
  <c r="E257" i="23"/>
  <c r="F257" i="23" s="1"/>
  <c r="G257" i="23" s="1"/>
  <c r="W242" i="23"/>
  <c r="Q265" i="23"/>
  <c r="Z280" i="23"/>
  <c r="U242" i="23"/>
  <c r="Z229" i="23"/>
  <c r="N211" i="23"/>
  <c r="H257" i="23"/>
  <c r="X242" i="23"/>
  <c r="S222" i="23"/>
  <c r="J229" i="23"/>
  <c r="S280" i="23"/>
  <c r="AD241" i="23"/>
  <c r="S241" i="23"/>
  <c r="L223" i="23"/>
  <c r="J268" i="23"/>
  <c r="P212" i="23"/>
  <c r="P281" i="23"/>
  <c r="S261" i="23"/>
  <c r="E254" i="23"/>
  <c r="F254" i="23" s="1"/>
  <c r="G254" i="23" s="1"/>
  <c r="X254" i="23"/>
  <c r="W282" i="23"/>
  <c r="Y282" i="23" s="1"/>
  <c r="AC259" i="23"/>
  <c r="AD265" i="23"/>
  <c r="AA222" i="23"/>
  <c r="AC229" i="23"/>
  <c r="Q211" i="23"/>
  <c r="E280" i="23"/>
  <c r="F280" i="23" s="1"/>
  <c r="G280" i="23" s="1"/>
  <c r="J232" i="23"/>
  <c r="AD239" i="23"/>
  <c r="AC232" i="23"/>
  <c r="X281" i="23"/>
  <c r="AA261" i="23"/>
  <c r="AA254" i="23"/>
  <c r="S254" i="23"/>
  <c r="AA282" i="23"/>
  <c r="W265" i="23"/>
  <c r="W222" i="23"/>
  <c r="AD229" i="23"/>
  <c r="N280" i="23"/>
  <c r="N262" i="23"/>
  <c r="N246" i="23"/>
  <c r="Z281" i="23"/>
  <c r="X261" i="23"/>
  <c r="U254" i="23"/>
  <c r="W254" i="23"/>
  <c r="AC282" i="23"/>
  <c r="S265" i="23"/>
  <c r="AC222" i="23"/>
  <c r="S211" i="23"/>
  <c r="Q280" i="23"/>
  <c r="S272" i="23"/>
  <c r="AA205" i="23"/>
  <c r="W223" i="23"/>
  <c r="AA281" i="23"/>
  <c r="P242" i="23"/>
  <c r="AA229" i="23"/>
  <c r="U229" i="23"/>
  <c r="S253" i="23"/>
  <c r="L205" i="23"/>
  <c r="H281" i="23"/>
  <c r="AC261" i="23"/>
  <c r="AE261" i="23" s="1"/>
  <c r="AD242" i="23"/>
  <c r="H222" i="23"/>
  <c r="X229" i="23"/>
  <c r="L211" i="23"/>
  <c r="E211" i="23"/>
  <c r="F211" i="23" s="1"/>
  <c r="G211" i="23" s="1"/>
  <c r="AA253" i="23"/>
  <c r="W280" i="23"/>
  <c r="Y280" i="23" s="1"/>
  <c r="U256" i="23"/>
  <c r="Z205" i="23"/>
  <c r="S281" i="23"/>
  <c r="Q246" i="23"/>
  <c r="N229" i="23"/>
  <c r="Q253" i="23"/>
  <c r="P218" i="23"/>
  <c r="U205" i="23"/>
  <c r="Z259" i="23"/>
  <c r="L257" i="23"/>
  <c r="X231" i="23"/>
  <c r="Y231" i="23" s="1"/>
  <c r="P231" i="23"/>
  <c r="S246" i="23"/>
  <c r="Q273" i="23"/>
  <c r="S259" i="23"/>
  <c r="H259" i="23"/>
  <c r="J265" i="23"/>
  <c r="Z237" i="23"/>
  <c r="AB237" i="23" s="1"/>
  <c r="AC237" i="23"/>
  <c r="L262" i="23"/>
  <c r="S262" i="23"/>
  <c r="L256" i="23"/>
  <c r="J267" i="23"/>
  <c r="L218" i="23"/>
  <c r="S266" i="23"/>
  <c r="AD273" i="23"/>
  <c r="AC267" i="23"/>
  <c r="U257" i="23"/>
  <c r="AA231" i="23"/>
  <c r="Q231" i="23"/>
  <c r="E246" i="23"/>
  <c r="F246" i="23" s="1"/>
  <c r="G246" i="23" s="1"/>
  <c r="U246" i="23"/>
  <c r="AA273" i="23"/>
  <c r="AD259" i="23"/>
  <c r="W259" i="23"/>
  <c r="L265" i="23"/>
  <c r="AD237" i="23"/>
  <c r="X237" i="23"/>
  <c r="P262" i="23"/>
  <c r="AA256" i="23"/>
  <c r="S267" i="23"/>
  <c r="H218" i="23"/>
  <c r="Z266" i="23"/>
  <c r="J237" i="23"/>
  <c r="U273" i="23"/>
  <c r="AA257" i="23"/>
  <c r="J231" i="23"/>
  <c r="P246" i="23"/>
  <c r="AD246" i="23"/>
  <c r="J273" i="23"/>
  <c r="J259" i="23"/>
  <c r="X259" i="23"/>
  <c r="U265" i="23"/>
  <c r="L237" i="23"/>
  <c r="U262" i="23"/>
  <c r="AC256" i="23"/>
  <c r="AD267" i="23"/>
  <c r="AC218" i="23"/>
  <c r="AD210" i="23"/>
  <c r="X266" i="23"/>
  <c r="E273" i="23"/>
  <c r="F273" i="23" s="1"/>
  <c r="G273" i="23" s="1"/>
  <c r="N257" i="23"/>
  <c r="AD231" i="23"/>
  <c r="AA246" i="23"/>
  <c r="AB246" i="23" s="1"/>
  <c r="P273" i="23"/>
  <c r="Q259" i="23"/>
  <c r="AA259" i="23"/>
  <c r="P265" i="23"/>
  <c r="N265" i="23"/>
  <c r="N237" i="23"/>
  <c r="J262" i="23"/>
  <c r="S256" i="23"/>
  <c r="H267" i="23"/>
  <c r="Z218" i="23"/>
  <c r="L210" i="23"/>
  <c r="AD213" i="23"/>
  <c r="J257" i="23"/>
  <c r="H273" i="23"/>
  <c r="W257" i="23"/>
  <c r="N231" i="23"/>
  <c r="AC273" i="23"/>
  <c r="L259" i="23"/>
  <c r="Q237" i="23"/>
  <c r="E262" i="23"/>
  <c r="F262" i="23" s="1"/>
  <c r="G262" i="23" s="1"/>
  <c r="AD256" i="23"/>
  <c r="J218" i="23"/>
  <c r="Z257" i="23"/>
  <c r="L282" i="23"/>
  <c r="W273" i="23"/>
  <c r="Z265" i="23"/>
  <c r="AB265" i="23" s="1"/>
  <c r="E237" i="23"/>
  <c r="F237" i="23" s="1"/>
  <c r="G237" i="23" s="1"/>
  <c r="S237" i="23"/>
  <c r="Z262" i="23"/>
  <c r="X256" i="23"/>
  <c r="Y256" i="23" s="1"/>
  <c r="P267" i="23"/>
  <c r="W218" i="23"/>
  <c r="L209" i="23"/>
  <c r="AA266" i="23"/>
  <c r="AC257" i="23"/>
  <c r="P237" i="23"/>
  <c r="W262" i="23"/>
  <c r="J256" i="23"/>
  <c r="Z256" i="23"/>
  <c r="W210" i="23"/>
  <c r="Y210" i="23" s="1"/>
  <c r="X257" i="23"/>
  <c r="AC246" i="23"/>
  <c r="Z273" i="23"/>
  <c r="X265" i="23"/>
  <c r="X262" i="23"/>
  <c r="E267" i="23"/>
  <c r="F267" i="23" s="1"/>
  <c r="G267" i="23" s="1"/>
  <c r="S209" i="23"/>
  <c r="E266" i="23"/>
  <c r="F266" i="23" s="1"/>
  <c r="G266" i="23" s="1"/>
  <c r="P257" i="23"/>
  <c r="S231" i="23"/>
  <c r="Z242" i="23"/>
  <c r="P259" i="23"/>
  <c r="S229" i="23"/>
  <c r="AD257" i="23"/>
  <c r="S257" i="23"/>
  <c r="U231" i="23"/>
  <c r="E242" i="23"/>
  <c r="F242" i="23" s="1"/>
  <c r="G242" i="23" s="1"/>
  <c r="AC242" i="23"/>
  <c r="J246" i="23"/>
  <c r="N273" i="23"/>
  <c r="X273" i="23"/>
  <c r="N259" i="23"/>
  <c r="AC265" i="23"/>
  <c r="Z222" i="23"/>
  <c r="L222" i="23"/>
  <c r="W229" i="23"/>
  <c r="AC211" i="23"/>
  <c r="AA211" i="23"/>
  <c r="H221" i="23"/>
  <c r="N208" i="23"/>
  <c r="H237" i="23"/>
  <c r="U237" i="23"/>
  <c r="AA280" i="23"/>
  <c r="AC262" i="23"/>
  <c r="AA262" i="23"/>
  <c r="Q256" i="23"/>
  <c r="Z267" i="23"/>
  <c r="U218" i="23"/>
  <c r="AC209" i="23"/>
  <c r="AC266" i="23"/>
  <c r="L203" i="23"/>
  <c r="X246" i="23"/>
  <c r="S273" i="23"/>
  <c r="H262" i="23"/>
  <c r="E231" i="23"/>
  <c r="F231" i="23" s="1"/>
  <c r="G231" i="23" s="1"/>
  <c r="H231" i="23"/>
  <c r="H242" i="23"/>
  <c r="N242" i="23"/>
  <c r="L246" i="23"/>
  <c r="E259" i="23"/>
  <c r="F259" i="23" s="1"/>
  <c r="G259" i="23" s="1"/>
  <c r="H265" i="23"/>
  <c r="P222" i="23"/>
  <c r="Z211" i="23"/>
  <c r="L208" i="23"/>
  <c r="W237" i="23"/>
  <c r="AD280" i="23"/>
  <c r="AD262" i="23"/>
  <c r="H256" i="23"/>
  <c r="L267" i="23"/>
  <c r="N218" i="23"/>
  <c r="P209" i="23"/>
  <c r="J266" i="23"/>
  <c r="H246" i="23"/>
  <c r="N256" i="23"/>
  <c r="AA267" i="23"/>
  <c r="X267" i="23"/>
  <c r="Y267" i="23" s="1"/>
  <c r="AA218" i="23"/>
  <c r="Q209" i="23"/>
  <c r="E209" i="23"/>
  <c r="F209" i="23" s="1"/>
  <c r="G209" i="23" s="1"/>
  <c r="W266" i="23"/>
  <c r="AD266" i="23"/>
  <c r="H209" i="23"/>
  <c r="L266" i="23"/>
  <c r="AD218" i="23"/>
  <c r="E218" i="23"/>
  <c r="F218" i="23" s="1"/>
  <c r="G218" i="23" s="1"/>
  <c r="W209" i="23"/>
  <c r="Y209" i="23" s="1"/>
  <c r="Z209" i="23"/>
  <c r="U266" i="23"/>
  <c r="Z231" i="23"/>
  <c r="AA242" i="23"/>
  <c r="W246" i="23"/>
  <c r="Z282" i="23"/>
  <c r="E265" i="23"/>
  <c r="F265" i="23" s="1"/>
  <c r="G265" i="23" s="1"/>
  <c r="P256" i="23"/>
  <c r="N267" i="23"/>
  <c r="Q267" i="23"/>
  <c r="S218" i="23"/>
  <c r="AD209" i="23"/>
  <c r="J209" i="23"/>
  <c r="N266" i="23"/>
  <c r="P266" i="23"/>
  <c r="S203" i="23"/>
  <c r="U267" i="23"/>
  <c r="N209" i="23"/>
  <c r="H266" i="23"/>
  <c r="P223" i="23"/>
  <c r="U223" i="23"/>
  <c r="P236" i="23"/>
  <c r="X276" i="23"/>
  <c r="J223" i="23"/>
  <c r="U236" i="23"/>
  <c r="AC281" i="23"/>
  <c r="Q261" i="23"/>
  <c r="H261" i="23"/>
  <c r="H282" i="23"/>
  <c r="U253" i="23"/>
  <c r="Q227" i="23"/>
  <c r="AD281" i="23"/>
  <c r="U261" i="23"/>
  <c r="E282" i="23"/>
  <c r="F282" i="23" s="1"/>
  <c r="G282" i="23" s="1"/>
  <c r="P282" i="23"/>
  <c r="E253" i="23"/>
  <c r="F253" i="23" s="1"/>
  <c r="G253" i="23" s="1"/>
  <c r="AD253" i="23"/>
  <c r="AD272" i="23"/>
  <c r="E281" i="23"/>
  <c r="F281" i="23" s="1"/>
  <c r="G281" i="23" s="1"/>
  <c r="L281" i="23"/>
  <c r="J281" i="23"/>
  <c r="N261" i="23"/>
  <c r="J282" i="23"/>
  <c r="J253" i="23"/>
  <c r="Z253" i="23"/>
  <c r="J272" i="23"/>
  <c r="N281" i="23"/>
  <c r="W261" i="23"/>
  <c r="Q282" i="23"/>
  <c r="H253" i="23"/>
  <c r="N253" i="23"/>
  <c r="X232" i="23"/>
  <c r="P272" i="23"/>
  <c r="AC236" i="23"/>
  <c r="E261" i="23"/>
  <c r="F261" i="23" s="1"/>
  <c r="G261" i="23" s="1"/>
  <c r="J261" i="23"/>
  <c r="J212" i="23"/>
  <c r="P253" i="23"/>
  <c r="AA272" i="23"/>
  <c r="S213" i="23"/>
  <c r="L261" i="23"/>
  <c r="U212" i="23"/>
  <c r="U272" i="23"/>
  <c r="S227" i="23"/>
  <c r="L227" i="23"/>
  <c r="Q205" i="23"/>
  <c r="S205" i="23"/>
  <c r="AA210" i="23"/>
  <c r="E226" i="23"/>
  <c r="F226" i="23" s="1"/>
  <c r="G226" i="23" s="1"/>
  <c r="Q226" i="23"/>
  <c r="L230" i="23"/>
  <c r="S210" i="23"/>
  <c r="P210" i="23"/>
  <c r="J210" i="23"/>
  <c r="J213" i="23"/>
  <c r="AC210" i="23"/>
  <c r="H210" i="23"/>
  <c r="Z238" i="23"/>
  <c r="AA238" i="23"/>
  <c r="AA234" i="23"/>
  <c r="X227" i="23"/>
  <c r="J238" i="23"/>
  <c r="AA213" i="23"/>
  <c r="AA214" i="23"/>
  <c r="AC213" i="23"/>
  <c r="Z207" i="23"/>
  <c r="AB207" i="23" s="1"/>
  <c r="H207" i="23"/>
  <c r="S234" i="23"/>
  <c r="AD203" i="23"/>
  <c r="AC214" i="23"/>
  <c r="AA251" i="23"/>
  <c r="L239" i="23"/>
  <c r="J239" i="23"/>
  <c r="AC239" i="23"/>
  <c r="AA250" i="23"/>
  <c r="P250" i="23"/>
  <c r="AD224" i="23"/>
  <c r="N224" i="23"/>
  <c r="P224" i="23"/>
  <c r="J224" i="23"/>
  <c r="P274" i="23"/>
  <c r="H274" i="23"/>
  <c r="AD274" i="23"/>
  <c r="E214" i="23"/>
  <c r="F214" i="23" s="1"/>
  <c r="G214" i="23" s="1"/>
  <c r="S278" i="23"/>
  <c r="U251" i="23"/>
  <c r="AA215" i="23"/>
  <c r="U215" i="23"/>
  <c r="W214" i="23"/>
  <c r="S251" i="23"/>
  <c r="H251" i="23"/>
  <c r="N274" i="23"/>
  <c r="Z274" i="23"/>
  <c r="Q208" i="23"/>
  <c r="N232" i="23"/>
  <c r="AD215" i="23"/>
  <c r="AE215" i="23" s="1"/>
  <c r="S215" i="23"/>
  <c r="U214" i="23"/>
  <c r="W251" i="23"/>
  <c r="Y251" i="23" s="1"/>
  <c r="Z251" i="23"/>
  <c r="AC274" i="23"/>
  <c r="W274" i="23"/>
  <c r="AA208" i="23"/>
  <c r="P232" i="23"/>
  <c r="H215" i="23"/>
  <c r="N215" i="23"/>
  <c r="N214" i="23"/>
  <c r="Z214" i="23"/>
  <c r="AC251" i="23"/>
  <c r="Q274" i="23"/>
  <c r="P208" i="23"/>
  <c r="H208" i="23"/>
  <c r="E232" i="23"/>
  <c r="F232" i="23" s="1"/>
  <c r="G232" i="23" s="1"/>
  <c r="Q232" i="23"/>
  <c r="X215" i="23"/>
  <c r="H214" i="23"/>
  <c r="P214" i="23"/>
  <c r="J251" i="23"/>
  <c r="S274" i="23"/>
  <c r="J208" i="23"/>
  <c r="AC208" i="23"/>
  <c r="S232" i="23"/>
  <c r="W215" i="23"/>
  <c r="Z275" i="23"/>
  <c r="AD214" i="23"/>
  <c r="J214" i="23"/>
  <c r="AD251" i="23"/>
  <c r="U274" i="23"/>
  <c r="W208" i="23"/>
  <c r="Z208" i="23"/>
  <c r="U232" i="23"/>
  <c r="H232" i="23"/>
  <c r="Q215" i="23"/>
  <c r="L275" i="23"/>
  <c r="Q214" i="23"/>
  <c r="S214" i="23"/>
  <c r="E251" i="23"/>
  <c r="F251" i="23" s="1"/>
  <c r="G251" i="23" s="1"/>
  <c r="L251" i="23"/>
  <c r="X274" i="23"/>
  <c r="U208" i="23"/>
  <c r="X208" i="23"/>
  <c r="W232" i="23"/>
  <c r="Z232" i="23"/>
  <c r="Z215" i="23"/>
  <c r="Z278" i="23"/>
  <c r="AB278" i="23" s="1"/>
  <c r="X214" i="23"/>
  <c r="P251" i="23"/>
  <c r="N251" i="23"/>
  <c r="E274" i="23"/>
  <c r="T274" i="23" s="1"/>
  <c r="J274" i="23"/>
  <c r="AD208" i="23"/>
  <c r="AD232" i="23"/>
  <c r="AA232" i="23"/>
  <c r="P215" i="23"/>
  <c r="Q251" i="23"/>
  <c r="AA274" i="23"/>
  <c r="J215" i="23"/>
  <c r="P226" i="23"/>
  <c r="X226" i="23"/>
  <c r="P278" i="23"/>
  <c r="U275" i="23"/>
  <c r="Z226" i="23"/>
  <c r="L215" i="23"/>
  <c r="E215" i="23"/>
  <c r="F215" i="23" s="1"/>
  <c r="G215" i="23" s="1"/>
  <c r="L278" i="23"/>
  <c r="H226" i="23"/>
  <c r="H278" i="23"/>
  <c r="AC226" i="23"/>
  <c r="L226" i="23"/>
  <c r="AD205" i="23"/>
  <c r="AE205" i="23" s="1"/>
  <c r="Q238" i="23"/>
  <c r="U226" i="23"/>
  <c r="AD226" i="23"/>
  <c r="U206" i="23"/>
  <c r="N206" i="23"/>
  <c r="AD206" i="23"/>
  <c r="L206" i="23"/>
  <c r="Q206" i="23"/>
  <c r="X206" i="23"/>
  <c r="AA206" i="23"/>
  <c r="AC206" i="23"/>
  <c r="H206" i="23"/>
  <c r="Z206" i="23"/>
  <c r="E206" i="23"/>
  <c r="F206" i="23" s="1"/>
  <c r="G206" i="23" s="1"/>
  <c r="W206" i="23"/>
  <c r="P206" i="23"/>
  <c r="J206" i="23"/>
  <c r="P245" i="23"/>
  <c r="AD282" i="23"/>
  <c r="S282" i="23"/>
  <c r="N282" i="23"/>
  <c r="AC245" i="23"/>
  <c r="AE245" i="23" s="1"/>
  <c r="U227" i="23"/>
  <c r="J207" i="23"/>
  <c r="P260" i="23"/>
  <c r="J227" i="23"/>
  <c r="Q207" i="23"/>
  <c r="AD227" i="23"/>
  <c r="L207" i="23"/>
  <c r="N227" i="23"/>
  <c r="E207" i="23"/>
  <c r="F207" i="23" s="1"/>
  <c r="G207" i="23" s="1"/>
  <c r="AD249" i="23"/>
  <c r="P227" i="23"/>
  <c r="X245" i="23"/>
  <c r="AC207" i="23"/>
  <c r="AA216" i="23"/>
  <c r="W245" i="23"/>
  <c r="Z245" i="23"/>
  <c r="J245" i="23"/>
  <c r="N245" i="23"/>
  <c r="E277" i="23"/>
  <c r="W269" i="23"/>
  <c r="P252" i="23"/>
  <c r="E228" i="23"/>
  <c r="F228" i="23" s="1"/>
  <c r="G228" i="23" s="1"/>
  <c r="AD269" i="23"/>
  <c r="N233" i="23"/>
  <c r="AA277" i="23"/>
  <c r="AD243" i="23"/>
  <c r="Q258" i="23"/>
  <c r="E243" i="23"/>
  <c r="L243" i="23"/>
  <c r="H243" i="23"/>
  <c r="P243" i="23"/>
  <c r="U243" i="23"/>
  <c r="L258" i="23"/>
  <c r="E258" i="23"/>
  <c r="Z216" i="23"/>
  <c r="Z269" i="23"/>
  <c r="AD230" i="23"/>
  <c r="S269" i="23"/>
  <c r="N230" i="23"/>
  <c r="E269" i="23"/>
  <c r="L269" i="23"/>
  <c r="P230" i="23"/>
  <c r="J269" i="23"/>
  <c r="X269" i="23"/>
  <c r="Q230" i="23"/>
  <c r="U269" i="23"/>
  <c r="H269" i="23"/>
  <c r="E230" i="23"/>
  <c r="F230" i="23" s="1"/>
  <c r="G230" i="23" s="1"/>
  <c r="S230" i="23"/>
  <c r="AC269" i="23"/>
  <c r="AA269" i="23"/>
  <c r="H230" i="23"/>
  <c r="U230" i="23"/>
  <c r="Q269" i="23"/>
  <c r="AA230" i="23"/>
  <c r="Z230" i="23"/>
  <c r="P269" i="23"/>
  <c r="AC230" i="23"/>
  <c r="W230" i="23"/>
  <c r="Y230" i="23" s="1"/>
  <c r="J230" i="23"/>
  <c r="H245" i="23"/>
  <c r="Q245" i="23"/>
  <c r="E245" i="23"/>
  <c r="S245" i="23"/>
  <c r="U245" i="23"/>
  <c r="L245" i="23"/>
  <c r="AA245" i="23"/>
  <c r="J258" i="23"/>
  <c r="W243" i="23"/>
  <c r="AD258" i="23"/>
  <c r="Z243" i="23"/>
  <c r="AC243" i="23"/>
  <c r="H258" i="23"/>
  <c r="S243" i="23"/>
  <c r="Q243" i="23"/>
  <c r="AC258" i="23"/>
  <c r="N243" i="23"/>
  <c r="AA243" i="23"/>
  <c r="W258" i="23"/>
  <c r="X243" i="23"/>
  <c r="AA228" i="23"/>
  <c r="W228" i="23"/>
  <c r="N258" i="23"/>
  <c r="P258" i="23"/>
  <c r="P216" i="23"/>
  <c r="AA258" i="23"/>
  <c r="W216" i="23"/>
  <c r="Q216" i="23"/>
  <c r="Z258" i="23"/>
  <c r="S233" i="23"/>
  <c r="W233" i="23"/>
  <c r="H277" i="23"/>
  <c r="H217" i="23"/>
  <c r="S216" i="23"/>
  <c r="X258" i="23"/>
  <c r="S258" i="23"/>
  <c r="AD216" i="23"/>
  <c r="L216" i="23"/>
  <c r="H216" i="23"/>
  <c r="X216" i="23"/>
  <c r="E216" i="23"/>
  <c r="F216" i="23" s="1"/>
  <c r="G216" i="23" s="1"/>
  <c r="AA275" i="23"/>
  <c r="AC216" i="23"/>
  <c r="H275" i="23"/>
  <c r="J217" i="23"/>
  <c r="S217" i="23"/>
  <c r="E217" i="23"/>
  <c r="F217" i="23" s="1"/>
  <c r="G217" i="23" s="1"/>
  <c r="AD217" i="23"/>
  <c r="U217" i="23"/>
  <c r="AC217" i="23"/>
  <c r="Q217" i="23"/>
  <c r="X217" i="23"/>
  <c r="AA217" i="23"/>
  <c r="Z217" i="23"/>
  <c r="N217" i="23"/>
  <c r="P217" i="23"/>
  <c r="L217" i="23"/>
  <c r="W217" i="23"/>
  <c r="P238" i="23"/>
  <c r="Q234" i="23"/>
  <c r="E272" i="23"/>
  <c r="N272" i="23"/>
  <c r="J226" i="23"/>
  <c r="H205" i="23"/>
  <c r="P205" i="23"/>
  <c r="N238" i="23"/>
  <c r="E234" i="23"/>
  <c r="H234" i="23"/>
  <c r="H280" i="23"/>
  <c r="H272" i="23"/>
  <c r="AC272" i="23"/>
  <c r="AA226" i="23"/>
  <c r="N205" i="23"/>
  <c r="J205" i="23"/>
  <c r="E238" i="23"/>
  <c r="W238" i="23"/>
  <c r="AD234" i="23"/>
  <c r="S238" i="23"/>
  <c r="Z234" i="23"/>
  <c r="X234" i="23"/>
  <c r="P280" i="23"/>
  <c r="L272" i="23"/>
  <c r="W272" i="23"/>
  <c r="S226" i="23"/>
  <c r="X205" i="23"/>
  <c r="E205" i="23"/>
  <c r="F205" i="23" s="1"/>
  <c r="G205" i="23" s="1"/>
  <c r="AD238" i="23"/>
  <c r="X238" i="23"/>
  <c r="AC234" i="23"/>
  <c r="W234" i="23"/>
  <c r="J234" i="23"/>
  <c r="U234" i="23"/>
  <c r="W226" i="23"/>
  <c r="W205" i="23"/>
  <c r="U238" i="23"/>
  <c r="AC238" i="23"/>
  <c r="L234" i="23"/>
  <c r="N234" i="23"/>
  <c r="N278" i="23"/>
  <c r="AD275" i="23"/>
  <c r="AC275" i="23"/>
  <c r="J278" i="23"/>
  <c r="N275" i="23"/>
  <c r="W275" i="23"/>
  <c r="Y275" i="23" s="1"/>
  <c r="E278" i="23"/>
  <c r="T278" i="23" s="1"/>
  <c r="X278" i="23"/>
  <c r="J275" i="23"/>
  <c r="Q278" i="23"/>
  <c r="U278" i="23"/>
  <c r="P275" i="23"/>
  <c r="Q275" i="23"/>
  <c r="AD278" i="23"/>
  <c r="W278" i="23"/>
  <c r="S275" i="23"/>
  <c r="AC278" i="23"/>
  <c r="E275" i="23"/>
  <c r="N247" i="23"/>
  <c r="AA233" i="23"/>
  <c r="W227" i="23"/>
  <c r="H227" i="23"/>
  <c r="W213" i="23"/>
  <c r="N203" i="23"/>
  <c r="AC227" i="23"/>
  <c r="Z227" i="23"/>
  <c r="AB227" i="23" s="1"/>
  <c r="P213" i="23"/>
  <c r="U213" i="23"/>
  <c r="AA203" i="23"/>
  <c r="H213" i="23"/>
  <c r="Z213" i="23"/>
  <c r="W203" i="23"/>
  <c r="P203" i="23"/>
  <c r="U203" i="23"/>
  <c r="X213" i="23"/>
  <c r="E213" i="23"/>
  <c r="F213" i="23" s="1"/>
  <c r="G213" i="23" s="1"/>
  <c r="J203" i="23"/>
  <c r="AC203" i="23"/>
  <c r="E227" i="23"/>
  <c r="F227" i="23" s="1"/>
  <c r="G227" i="23" s="1"/>
  <c r="Q213" i="23"/>
  <c r="H203" i="23"/>
  <c r="Z203" i="23"/>
  <c r="N213" i="23"/>
  <c r="X203" i="23"/>
  <c r="G203" i="23"/>
  <c r="Q203" i="23"/>
  <c r="W247" i="23"/>
  <c r="N216" i="23"/>
  <c r="J216" i="23"/>
  <c r="E249" i="23"/>
  <c r="P207" i="23"/>
  <c r="N207" i="23"/>
  <c r="U249" i="23"/>
  <c r="W207" i="23"/>
  <c r="S249" i="23"/>
  <c r="W260" i="23"/>
  <c r="U207" i="23"/>
  <c r="P249" i="23"/>
  <c r="X260" i="23"/>
  <c r="S207" i="23"/>
  <c r="W249" i="23"/>
  <c r="Z260" i="23"/>
  <c r="AD207" i="23"/>
  <c r="AC249" i="23"/>
  <c r="AA260" i="23"/>
  <c r="Q249" i="23"/>
  <c r="H260" i="23"/>
  <c r="X207" i="23"/>
  <c r="AC260" i="23"/>
  <c r="AE260" i="23" s="1"/>
  <c r="J249" i="23"/>
  <c r="E260" i="23"/>
  <c r="U260" i="23"/>
  <c r="N249" i="23"/>
  <c r="Z249" i="23"/>
  <c r="L260" i="23"/>
  <c r="J260" i="23"/>
  <c r="X249" i="23"/>
  <c r="AA249" i="23"/>
  <c r="Q260" i="23"/>
  <c r="N260" i="23"/>
  <c r="H249" i="23"/>
  <c r="S260" i="23"/>
  <c r="P228" i="23"/>
  <c r="AA239" i="23"/>
  <c r="U239" i="23"/>
  <c r="E235" i="23"/>
  <c r="S235" i="23"/>
  <c r="Q224" i="23"/>
  <c r="S224" i="23"/>
  <c r="H250" i="23"/>
  <c r="P277" i="23"/>
  <c r="H212" i="23"/>
  <c r="E212" i="23"/>
  <c r="F212" i="23" s="1"/>
  <c r="G212" i="23" s="1"/>
  <c r="AA252" i="23"/>
  <c r="P233" i="23"/>
  <c r="X233" i="23"/>
  <c r="Z247" i="23"/>
  <c r="U228" i="23"/>
  <c r="H228" i="23"/>
  <c r="X239" i="23"/>
  <c r="W235" i="23"/>
  <c r="U235" i="23"/>
  <c r="AA224" i="23"/>
  <c r="E224" i="23"/>
  <c r="F224" i="23" s="1"/>
  <c r="G224" i="23" s="1"/>
  <c r="AC250" i="23"/>
  <c r="AE250" i="23" s="1"/>
  <c r="S277" i="23"/>
  <c r="L277" i="23"/>
  <c r="X212" i="23"/>
  <c r="H252" i="23"/>
  <c r="U233" i="23"/>
  <c r="AC233" i="23"/>
  <c r="H247" i="23"/>
  <c r="S228" i="23"/>
  <c r="J228" i="23"/>
  <c r="N239" i="23"/>
  <c r="X224" i="23"/>
  <c r="J250" i="23"/>
  <c r="J277" i="23"/>
  <c r="N277" i="23"/>
  <c r="AD212" i="23"/>
  <c r="AC252" i="23"/>
  <c r="Z233" i="23"/>
  <c r="AC247" i="23"/>
  <c r="Z228" i="23"/>
  <c r="X228" i="23"/>
  <c r="H239" i="23"/>
  <c r="Z235" i="23"/>
  <c r="L224" i="23"/>
  <c r="E250" i="23"/>
  <c r="L250" i="23"/>
  <c r="Q277" i="23"/>
  <c r="Z277" i="23"/>
  <c r="Q212" i="23"/>
  <c r="U252" i="23"/>
  <c r="AD233" i="23"/>
  <c r="U247" i="23"/>
  <c r="S264" i="23"/>
  <c r="AD228" i="23"/>
  <c r="AC228" i="23"/>
  <c r="S239" i="23"/>
  <c r="W224" i="23"/>
  <c r="X250" i="23"/>
  <c r="W277" i="23"/>
  <c r="U277" i="23"/>
  <c r="N212" i="23"/>
  <c r="J252" i="23"/>
  <c r="H233" i="23"/>
  <c r="L204" i="23"/>
  <c r="N255" i="23"/>
  <c r="L228" i="23"/>
  <c r="W239" i="23"/>
  <c r="AC224" i="23"/>
  <c r="S250" i="23"/>
  <c r="Q250" i="23"/>
  <c r="X277" i="23"/>
  <c r="S212" i="23"/>
  <c r="AA212" i="23"/>
  <c r="Q252" i="23"/>
  <c r="J233" i="23"/>
  <c r="AC204" i="23"/>
  <c r="Q228" i="23"/>
  <c r="E239" i="23"/>
  <c r="P239" i="23"/>
  <c r="Z224" i="23"/>
  <c r="U250" i="23"/>
  <c r="N250" i="23"/>
  <c r="AC277" i="23"/>
  <c r="AE277" i="23" s="1"/>
  <c r="AC212" i="23"/>
  <c r="W212" i="23"/>
  <c r="E233" i="23"/>
  <c r="L233" i="23"/>
  <c r="E247" i="23"/>
  <c r="Z239" i="23"/>
  <c r="H224" i="23"/>
  <c r="W250" i="23"/>
  <c r="Z212" i="23"/>
  <c r="E252" i="23"/>
  <c r="Z204" i="23"/>
  <c r="P264" i="23"/>
  <c r="J204" i="23"/>
  <c r="L252" i="23"/>
  <c r="AD252" i="23"/>
  <c r="G204" i="23"/>
  <c r="AA255" i="23"/>
  <c r="W252" i="23"/>
  <c r="S252" i="23"/>
  <c r="H204" i="23"/>
  <c r="P255" i="23"/>
  <c r="X252" i="23"/>
  <c r="Q204" i="23"/>
  <c r="L247" i="23"/>
  <c r="E264" i="23"/>
  <c r="W255" i="23"/>
  <c r="Y255" i="23" s="1"/>
  <c r="Z252" i="23"/>
  <c r="N204" i="23"/>
  <c r="Q247" i="23"/>
  <c r="L264" i="23"/>
  <c r="L255" i="23"/>
  <c r="W271" i="23"/>
  <c r="U264" i="23"/>
  <c r="W204" i="23"/>
  <c r="AA264" i="23"/>
  <c r="U204" i="23"/>
  <c r="AC264" i="23"/>
  <c r="X271" i="23"/>
  <c r="AD271" i="23"/>
  <c r="H264" i="23"/>
  <c r="W264" i="23"/>
  <c r="Y264" i="23" s="1"/>
  <c r="E271" i="23"/>
  <c r="Z271" i="23"/>
  <c r="AD204" i="23"/>
  <c r="P204" i="23"/>
  <c r="AD264" i="23"/>
  <c r="N264" i="23"/>
  <c r="N271" i="23"/>
  <c r="H271" i="23"/>
  <c r="Q271" i="23"/>
  <c r="AA271" i="23"/>
  <c r="AA204" i="23"/>
  <c r="S204" i="23"/>
  <c r="J264" i="23"/>
  <c r="Z264" i="23"/>
  <c r="S271" i="23"/>
  <c r="L271" i="23"/>
  <c r="X204" i="23"/>
  <c r="Q264" i="23"/>
  <c r="J271" i="23"/>
  <c r="AC271" i="23"/>
  <c r="P271" i="23"/>
  <c r="Q210" i="23"/>
  <c r="E210" i="23"/>
  <c r="Z210" i="23"/>
  <c r="U210" i="23"/>
  <c r="Q240" i="23"/>
  <c r="AD240" i="23"/>
  <c r="S219" i="23"/>
  <c r="J219" i="23"/>
  <c r="E240" i="23"/>
  <c r="X240" i="23"/>
  <c r="Y240" i="23" s="1"/>
  <c r="U219" i="23"/>
  <c r="L240" i="23"/>
  <c r="AA240" i="23"/>
  <c r="L220" i="23"/>
  <c r="U220" i="23"/>
  <c r="P220" i="23"/>
  <c r="U240" i="23"/>
  <c r="N220" i="23"/>
  <c r="AC240" i="23"/>
  <c r="S220" i="23"/>
  <c r="S240" i="23"/>
  <c r="J220" i="23"/>
  <c r="X220" i="23"/>
  <c r="H240" i="23"/>
  <c r="N240" i="23"/>
  <c r="Z240" i="23"/>
  <c r="P240" i="23"/>
  <c r="J240" i="23"/>
  <c r="W220" i="23"/>
  <c r="AD220" i="23"/>
  <c r="E220" i="23"/>
  <c r="F220" i="23" s="1"/>
  <c r="G220" i="23" s="1"/>
  <c r="AA220" i="23"/>
  <c r="AB220" i="23" s="1"/>
  <c r="W279" i="23"/>
  <c r="E268" i="23"/>
  <c r="H268" i="23"/>
  <c r="Q276" i="23"/>
  <c r="N268" i="23"/>
  <c r="P268" i="23"/>
  <c r="E276" i="23"/>
  <c r="S276" i="23"/>
  <c r="AA268" i="23"/>
  <c r="AB268" i="23" s="1"/>
  <c r="U268" i="23"/>
  <c r="N276" i="23"/>
  <c r="AD276" i="23"/>
  <c r="L268" i="23"/>
  <c r="U276" i="23"/>
  <c r="W276" i="23"/>
  <c r="X268" i="23"/>
  <c r="Z276" i="23"/>
  <c r="AC276" i="23"/>
  <c r="W268" i="23"/>
  <c r="L276" i="23"/>
  <c r="AC268" i="23"/>
  <c r="P276" i="23"/>
  <c r="H220" i="23"/>
  <c r="Q220" i="23"/>
  <c r="Z279" i="23"/>
  <c r="E279" i="23"/>
  <c r="AC220" i="23"/>
  <c r="Q279" i="23"/>
  <c r="L279" i="23"/>
  <c r="P279" i="23"/>
  <c r="X279" i="23"/>
  <c r="H279" i="23"/>
  <c r="Z225" i="23"/>
  <c r="S279" i="23"/>
  <c r="AC279" i="23"/>
  <c r="AE279" i="23" s="1"/>
  <c r="AD225" i="23"/>
  <c r="J279" i="23"/>
  <c r="N279" i="23"/>
  <c r="AA279" i="23"/>
  <c r="U279" i="23"/>
  <c r="L225" i="23"/>
  <c r="AA225" i="23"/>
  <c r="X225" i="23"/>
  <c r="Q219" i="23"/>
  <c r="X219" i="23"/>
  <c r="H225" i="23"/>
  <c r="U225" i="23"/>
  <c r="N219" i="23"/>
  <c r="E219" i="23"/>
  <c r="F219" i="23" s="1"/>
  <c r="G219" i="23" s="1"/>
  <c r="AC225" i="23"/>
  <c r="W225" i="23"/>
  <c r="AA219" i="23"/>
  <c r="N225" i="23"/>
  <c r="L219" i="23"/>
  <c r="P225" i="23"/>
  <c r="H219" i="23"/>
  <c r="Q225" i="23"/>
  <c r="AC219" i="23"/>
  <c r="J225" i="23"/>
  <c r="W219" i="23"/>
  <c r="Z219" i="23"/>
  <c r="E225" i="23"/>
  <c r="F225" i="23" s="1"/>
  <c r="G225" i="23" s="1"/>
  <c r="AD219" i="23"/>
  <c r="X247" i="23"/>
  <c r="AC255" i="23"/>
  <c r="Z255" i="23"/>
  <c r="J255" i="23"/>
  <c r="S255" i="23"/>
  <c r="AD255" i="23"/>
  <c r="U255" i="23"/>
  <c r="AA247" i="23"/>
  <c r="J247" i="23"/>
  <c r="H255" i="23"/>
  <c r="P247" i="23"/>
  <c r="AD247" i="23"/>
  <c r="Q255" i="23"/>
  <c r="E255" i="23"/>
  <c r="J236" i="23"/>
  <c r="L236" i="23"/>
  <c r="AD236" i="23"/>
  <c r="AA236" i="23"/>
  <c r="Q236" i="23"/>
  <c r="H236" i="23"/>
  <c r="X236" i="23"/>
  <c r="T241" i="23" l="1"/>
  <c r="V241" i="23"/>
  <c r="R222" i="23"/>
  <c r="Y235" i="23"/>
  <c r="Y270" i="23"/>
  <c r="R241" i="23"/>
  <c r="T263" i="23"/>
  <c r="R263" i="23"/>
  <c r="V263" i="23"/>
  <c r="Y265" i="23"/>
  <c r="T254" i="23"/>
  <c r="Y272" i="23"/>
  <c r="R254" i="23"/>
  <c r="V256" i="23"/>
  <c r="AE263" i="23"/>
  <c r="R244" i="23"/>
  <c r="R270" i="23"/>
  <c r="T270" i="23"/>
  <c r="R221" i="23"/>
  <c r="R256" i="23"/>
  <c r="T221" i="23"/>
  <c r="T244" i="23"/>
  <c r="V270" i="23"/>
  <c r="V244" i="23"/>
  <c r="AB276" i="23"/>
  <c r="R243" i="23"/>
  <c r="AE270" i="23"/>
  <c r="AB235" i="23"/>
  <c r="AB263" i="23"/>
  <c r="AB221" i="23"/>
  <c r="AB244" i="23"/>
  <c r="AB250" i="23"/>
  <c r="AB248" i="23"/>
  <c r="V254" i="23"/>
  <c r="AE268" i="23"/>
  <c r="T248" i="23"/>
  <c r="V248" i="23"/>
  <c r="AE244" i="23"/>
  <c r="R223" i="23"/>
  <c r="T223" i="23"/>
  <c r="Y248" i="23"/>
  <c r="Y241" i="23"/>
  <c r="Y281" i="23"/>
  <c r="R257" i="23"/>
  <c r="T257" i="23"/>
  <c r="Y254" i="23"/>
  <c r="AB229" i="23"/>
  <c r="AB223" i="23"/>
  <c r="Y244" i="23"/>
  <c r="AE267" i="23"/>
  <c r="T222" i="23"/>
  <c r="R248" i="23"/>
  <c r="AE282" i="23"/>
  <c r="Y222" i="23"/>
  <c r="T211" i="23"/>
  <c r="Y242" i="23"/>
  <c r="R211" i="23"/>
  <c r="Y223" i="23"/>
  <c r="AE280" i="23"/>
  <c r="V281" i="23"/>
  <c r="AE237" i="23"/>
  <c r="R280" i="23"/>
  <c r="AB236" i="23"/>
  <c r="V280" i="23"/>
  <c r="AE241" i="23"/>
  <c r="AB241" i="23"/>
  <c r="T218" i="23"/>
  <c r="AB210" i="23"/>
  <c r="AB257" i="23"/>
  <c r="AE221" i="23"/>
  <c r="AB259" i="23"/>
  <c r="AE246" i="23"/>
  <c r="Y229" i="23"/>
  <c r="AB256" i="23"/>
  <c r="Y273" i="23"/>
  <c r="T246" i="23"/>
  <c r="T237" i="23"/>
  <c r="AB281" i="23"/>
  <c r="V236" i="23"/>
  <c r="AB209" i="23"/>
  <c r="R236" i="23"/>
  <c r="T236" i="23"/>
  <c r="AE256" i="23"/>
  <c r="Y261" i="23"/>
  <c r="AB254" i="23"/>
  <c r="Y211" i="23"/>
  <c r="R231" i="23"/>
  <c r="AE210" i="23"/>
  <c r="T229" i="23"/>
  <c r="AE231" i="23"/>
  <c r="R229" i="23"/>
  <c r="R218" i="23"/>
  <c r="T280" i="23"/>
  <c r="AE211" i="23"/>
  <c r="AB272" i="23"/>
  <c r="AB242" i="23"/>
  <c r="Y259" i="23"/>
  <c r="AB280" i="23"/>
  <c r="AB282" i="23"/>
  <c r="AE281" i="23"/>
  <c r="Y246" i="23"/>
  <c r="V259" i="23"/>
  <c r="V262" i="23"/>
  <c r="Y253" i="23"/>
  <c r="AE272" i="23"/>
  <c r="V253" i="23"/>
  <c r="T265" i="23"/>
  <c r="AB222" i="23"/>
  <c r="AE224" i="23"/>
  <c r="AB262" i="23"/>
  <c r="T256" i="23"/>
  <c r="V257" i="23"/>
  <c r="AE257" i="23"/>
  <c r="Y237" i="23"/>
  <c r="AE253" i="23"/>
  <c r="R266" i="23"/>
  <c r="AE242" i="23"/>
  <c r="AB261" i="23"/>
  <c r="AE259" i="23"/>
  <c r="R262" i="23"/>
  <c r="AB218" i="23"/>
  <c r="AE222" i="23"/>
  <c r="AE254" i="23"/>
  <c r="T214" i="23"/>
  <c r="V261" i="23"/>
  <c r="T262" i="23"/>
  <c r="Y276" i="23"/>
  <c r="AE218" i="23"/>
  <c r="R259" i="23"/>
  <c r="AB253" i="23"/>
  <c r="R253" i="23"/>
  <c r="V265" i="23"/>
  <c r="T253" i="23"/>
  <c r="AE229" i="23"/>
  <c r="Y266" i="23"/>
  <c r="R215" i="23"/>
  <c r="T267" i="23"/>
  <c r="T231" i="23"/>
  <c r="T215" i="23"/>
  <c r="R267" i="23"/>
  <c r="AB231" i="23"/>
  <c r="V267" i="23"/>
  <c r="AE262" i="23"/>
  <c r="AB267" i="23"/>
  <c r="Y262" i="23"/>
  <c r="Y232" i="23"/>
  <c r="AE209" i="23"/>
  <c r="R209" i="23"/>
  <c r="V242" i="23"/>
  <c r="R242" i="23"/>
  <c r="V237" i="23"/>
  <c r="AE239" i="23"/>
  <c r="T273" i="23"/>
  <c r="R246" i="23"/>
  <c r="T208" i="23"/>
  <c r="AB205" i="23"/>
  <c r="T209" i="23"/>
  <c r="T266" i="23"/>
  <c r="V266" i="23"/>
  <c r="Y218" i="23"/>
  <c r="AE232" i="23"/>
  <c r="Y215" i="23"/>
  <c r="AE266" i="23"/>
  <c r="Y257" i="23"/>
  <c r="T259" i="23"/>
  <c r="AB238" i="23"/>
  <c r="AB211" i="23"/>
  <c r="AE265" i="23"/>
  <c r="AB273" i="23"/>
  <c r="T232" i="23"/>
  <c r="T282" i="23"/>
  <c r="AB266" i="23"/>
  <c r="R273" i="23"/>
  <c r="R226" i="23"/>
  <c r="V273" i="23"/>
  <c r="T226" i="23"/>
  <c r="T281" i="23"/>
  <c r="R281" i="23"/>
  <c r="AB214" i="23"/>
  <c r="T242" i="23"/>
  <c r="R237" i="23"/>
  <c r="V246" i="23"/>
  <c r="AB232" i="23"/>
  <c r="AE273" i="23"/>
  <c r="AE213" i="23"/>
  <c r="R265" i="23"/>
  <c r="AE236" i="23"/>
  <c r="V282" i="23"/>
  <c r="R282" i="23"/>
  <c r="T203" i="23"/>
  <c r="AB275" i="23"/>
  <c r="R261" i="23"/>
  <c r="R232" i="23"/>
  <c r="R214" i="23"/>
  <c r="T261" i="23"/>
  <c r="R208" i="23"/>
  <c r="AB251" i="23"/>
  <c r="Y274" i="23"/>
  <c r="AB213" i="23"/>
  <c r="Y214" i="23"/>
  <c r="AE214" i="23"/>
  <c r="N14" i="23"/>
  <c r="AE251" i="23"/>
  <c r="AB243" i="23"/>
  <c r="Y227" i="23"/>
  <c r="AE212" i="23"/>
  <c r="Y226" i="23"/>
  <c r="I14" i="23"/>
  <c r="Q14" i="23"/>
  <c r="AB215" i="23"/>
  <c r="AB234" i="23"/>
  <c r="AB247" i="23"/>
  <c r="T251" i="23"/>
  <c r="R14" i="23"/>
  <c r="P14" i="23"/>
  <c r="R251" i="23"/>
  <c r="AE203" i="23"/>
  <c r="V251" i="23"/>
  <c r="J14" i="23"/>
  <c r="R238" i="23"/>
  <c r="F238" i="23"/>
  <c r="G238" i="23" s="1"/>
  <c r="R258" i="23"/>
  <c r="F264" i="23"/>
  <c r="G264" i="23" s="1"/>
  <c r="R249" i="23"/>
  <c r="F249" i="23"/>
  <c r="G249" i="23" s="1"/>
  <c r="R277" i="23"/>
  <c r="F277" i="23"/>
  <c r="G277" i="23" s="1"/>
  <c r="F247" i="23"/>
  <c r="G247" i="23" s="1"/>
  <c r="F239" i="23"/>
  <c r="G239" i="23" s="1"/>
  <c r="F235" i="23"/>
  <c r="G235" i="23" s="1"/>
  <c r="T243" i="23"/>
  <c r="F243" i="23"/>
  <c r="G243" i="23" s="1"/>
  <c r="S14" i="23"/>
  <c r="T268" i="23"/>
  <c r="F268" i="23"/>
  <c r="G268" i="23" s="1"/>
  <c r="R271" i="23"/>
  <c r="F271" i="23"/>
  <c r="G271" i="23" s="1"/>
  <c r="F233" i="23"/>
  <c r="G233" i="23" s="1"/>
  <c r="T255" i="23"/>
  <c r="F255" i="23"/>
  <c r="G255" i="23" s="1"/>
  <c r="R245" i="23"/>
  <c r="F245" i="23"/>
  <c r="G245" i="23" s="1"/>
  <c r="L14" i="23"/>
  <c r="R278" i="23"/>
  <c r="F278" i="23"/>
  <c r="G278" i="23" s="1"/>
  <c r="R275" i="23"/>
  <c r="F275" i="23"/>
  <c r="G275" i="23" s="1"/>
  <c r="F272" i="23"/>
  <c r="G272" i="23" s="1"/>
  <c r="R260" i="23"/>
  <c r="F260" i="23"/>
  <c r="G260" i="23" s="1"/>
  <c r="T279" i="23"/>
  <c r="F279" i="23"/>
  <c r="G279" i="23" s="1"/>
  <c r="T276" i="23"/>
  <c r="F276" i="23"/>
  <c r="G276" i="23" s="1"/>
  <c r="R274" i="23"/>
  <c r="F274" i="23"/>
  <c r="G274" i="23" s="1"/>
  <c r="F252" i="23"/>
  <c r="G252" i="23" s="1"/>
  <c r="R250" i="23"/>
  <c r="F250" i="23"/>
  <c r="G250" i="23" s="1"/>
  <c r="T258" i="23"/>
  <c r="F258" i="23"/>
  <c r="G258" i="23" s="1"/>
  <c r="Y247" i="23"/>
  <c r="T210" i="23"/>
  <c r="F210" i="23"/>
  <c r="G210" i="23" s="1"/>
  <c r="T269" i="23"/>
  <c r="F269" i="23"/>
  <c r="G269" i="23" s="1"/>
  <c r="R240" i="23"/>
  <c r="F240" i="23"/>
  <c r="G240" i="23" s="1"/>
  <c r="F234" i="23"/>
  <c r="G234" i="23" s="1"/>
  <c r="AB274" i="23"/>
  <c r="AE274" i="23"/>
  <c r="AB208" i="23"/>
  <c r="V274" i="23"/>
  <c r="Y208" i="23"/>
  <c r="T277" i="23"/>
  <c r="AE226" i="23"/>
  <c r="AB226" i="23"/>
  <c r="AE208" i="23"/>
  <c r="AB277" i="23"/>
  <c r="AE230" i="23"/>
  <c r="Y245" i="23"/>
  <c r="AB269" i="23"/>
  <c r="R207" i="23"/>
  <c r="T206" i="23"/>
  <c r="T207" i="23"/>
  <c r="R206" i="23"/>
  <c r="AE249" i="23"/>
  <c r="R205" i="23"/>
  <c r="R234" i="23"/>
  <c r="V278" i="23"/>
  <c r="AE275" i="23"/>
  <c r="T205" i="23"/>
  <c r="AE206" i="23"/>
  <c r="V277" i="23"/>
  <c r="AB258" i="23"/>
  <c r="AB228" i="23"/>
  <c r="Y243" i="23"/>
  <c r="AB206" i="23"/>
  <c r="AE217" i="23"/>
  <c r="Y206" i="23"/>
  <c r="AB245" i="23"/>
  <c r="AE207" i="23"/>
  <c r="R269" i="23"/>
  <c r="T227" i="23"/>
  <c r="AE227" i="23"/>
  <c r="Y233" i="23"/>
  <c r="AE278" i="23"/>
  <c r="Y216" i="23"/>
  <c r="T260" i="23"/>
  <c r="AB216" i="23"/>
  <c r="R230" i="23"/>
  <c r="Y228" i="23"/>
  <c r="Y269" i="23"/>
  <c r="R216" i="23"/>
  <c r="AB217" i="23"/>
  <c r="T216" i="23"/>
  <c r="AE269" i="23"/>
  <c r="AE258" i="23"/>
  <c r="Y234" i="23"/>
  <c r="AB230" i="23"/>
  <c r="Y217" i="23"/>
  <c r="Y258" i="23"/>
  <c r="AE243" i="23"/>
  <c r="R227" i="23"/>
  <c r="AB233" i="23"/>
  <c r="T245" i="23"/>
  <c r="Y238" i="23"/>
  <c r="T230" i="23"/>
  <c r="T234" i="23"/>
  <c r="Y249" i="23"/>
  <c r="AE238" i="23"/>
  <c r="R217" i="23"/>
  <c r="T213" i="23"/>
  <c r="T275" i="23"/>
  <c r="V275" i="23"/>
  <c r="T272" i="23"/>
  <c r="R272" i="23"/>
  <c r="T250" i="23"/>
  <c r="T233" i="23"/>
  <c r="Y213" i="23"/>
  <c r="T249" i="23"/>
  <c r="T228" i="23"/>
  <c r="Y205" i="23"/>
  <c r="AE234" i="23"/>
  <c r="AB203" i="23"/>
  <c r="R233" i="23"/>
  <c r="T212" i="23"/>
  <c r="AB224" i="23"/>
  <c r="AE204" i="23"/>
  <c r="AB239" i="23"/>
  <c r="T217" i="23"/>
  <c r="AE216" i="23"/>
  <c r="V238" i="23"/>
  <c r="T238" i="23"/>
  <c r="T235" i="23"/>
  <c r="T247" i="23"/>
  <c r="R235" i="23"/>
  <c r="R247" i="23"/>
  <c r="T239" i="23"/>
  <c r="T264" i="23"/>
  <c r="R264" i="23"/>
  <c r="Y278" i="23"/>
  <c r="Y207" i="23"/>
  <c r="AB260" i="23"/>
  <c r="Y239" i="23"/>
  <c r="AB252" i="23"/>
  <c r="Y203" i="23"/>
  <c r="R204" i="23"/>
  <c r="R224" i="23"/>
  <c r="R239" i="23"/>
  <c r="R203" i="23"/>
  <c r="T271" i="23"/>
  <c r="R212" i="23"/>
  <c r="Y260" i="23"/>
  <c r="R213" i="23"/>
  <c r="T224" i="23"/>
  <c r="R228" i="23"/>
  <c r="AE233" i="23"/>
  <c r="Y277" i="23"/>
  <c r="Y212" i="23"/>
  <c r="Y204" i="23"/>
  <c r="AE271" i="23"/>
  <c r="AB249" i="23"/>
  <c r="AB264" i="23"/>
  <c r="AE252" i="23"/>
  <c r="Y224" i="23"/>
  <c r="AE247" i="23"/>
  <c r="AB204" i="23"/>
  <c r="AB212" i="23"/>
  <c r="AE228" i="23"/>
  <c r="AE264" i="23"/>
  <c r="Y250" i="23"/>
  <c r="T252" i="23"/>
  <c r="R252" i="23"/>
  <c r="Y271" i="23"/>
  <c r="Y252" i="23"/>
  <c r="V279" i="23"/>
  <c r="V276" i="23"/>
  <c r="AB271" i="23"/>
  <c r="R210" i="23"/>
  <c r="T204" i="23"/>
  <c r="T240" i="23"/>
  <c r="AB255" i="23"/>
  <c r="AE240" i="23"/>
  <c r="AB240" i="23"/>
  <c r="R268" i="23"/>
  <c r="R276" i="23"/>
  <c r="Y220" i="23"/>
  <c r="AE220" i="23"/>
  <c r="T219" i="23"/>
  <c r="Y268" i="23"/>
  <c r="AB279" i="23"/>
  <c r="T220" i="23"/>
  <c r="Y225" i="23"/>
  <c r="R279" i="23"/>
  <c r="R220" i="23"/>
  <c r="AB225" i="23"/>
  <c r="Y279" i="23"/>
  <c r="AE276" i="23"/>
  <c r="AE225" i="23"/>
  <c r="Q283" i="23"/>
  <c r="R219" i="23"/>
  <c r="T225" i="23"/>
  <c r="Y219" i="23"/>
  <c r="R255" i="23"/>
  <c r="S283" i="23"/>
  <c r="AB219" i="23"/>
  <c r="AC283" i="23"/>
  <c r="W283" i="23"/>
  <c r="P283" i="23"/>
  <c r="L283" i="23"/>
  <c r="R225" i="23"/>
  <c r="AA283" i="23"/>
  <c r="N283" i="23"/>
  <c r="Z283" i="23"/>
  <c r="J283" i="23"/>
  <c r="H283" i="23"/>
  <c r="AE219" i="23"/>
  <c r="X283" i="23"/>
  <c r="U283" i="23"/>
  <c r="N10" i="23" s="1"/>
  <c r="AE255" i="23"/>
  <c r="AD283" i="23"/>
  <c r="Y236" i="23"/>
  <c r="V243" i="23" l="1"/>
  <c r="V245" i="23"/>
  <c r="V255" i="23"/>
  <c r="V268" i="23"/>
  <c r="V264" i="23"/>
  <c r="V249" i="23"/>
  <c r="V247" i="23"/>
  <c r="V271" i="23"/>
  <c r="V260" i="23"/>
  <c r="V272" i="23"/>
  <c r="V250" i="23"/>
  <c r="V269" i="23"/>
  <c r="V252" i="23"/>
  <c r="V258" i="23"/>
  <c r="V240" i="23"/>
  <c r="V234" i="23"/>
  <c r="V235" i="23"/>
  <c r="V233" i="23"/>
  <c r="V239" i="23"/>
  <c r="Y283" i="23"/>
  <c r="R283" i="23"/>
  <c r="AE283" i="23"/>
  <c r="T10" i="23" s="1"/>
  <c r="T283" i="23"/>
  <c r="AB283" i="23"/>
  <c r="I10" i="23"/>
  <c r="P10" i="23"/>
  <c r="S10" i="23"/>
  <c r="J10" i="23"/>
  <c r="R10" i="23"/>
  <c r="L10" i="23"/>
  <c r="Q10" i="23"/>
  <c r="B19" i="18"/>
  <c r="A19" i="18"/>
  <c r="B40" i="18"/>
  <c r="A40" i="18"/>
  <c r="B39" i="18"/>
  <c r="A39" i="18"/>
  <c r="B38" i="18"/>
  <c r="A38" i="18"/>
  <c r="B37" i="18"/>
  <c r="A37" i="18"/>
  <c r="B36" i="18"/>
  <c r="A36" i="18"/>
  <c r="B35" i="18"/>
  <c r="A35" i="18"/>
  <c r="B34" i="18"/>
  <c r="A34" i="18"/>
  <c r="K30" i="18"/>
  <c r="H30" i="18"/>
  <c r="B33" i="18"/>
  <c r="A33" i="18"/>
  <c r="K29" i="18"/>
  <c r="H29" i="18"/>
  <c r="B32" i="18"/>
  <c r="A32" i="18"/>
  <c r="K28" i="18"/>
  <c r="H28" i="18"/>
  <c r="B31" i="18"/>
  <c r="A31" i="18"/>
  <c r="K27" i="18"/>
  <c r="H27" i="18"/>
  <c r="B30" i="18"/>
  <c r="A30" i="18"/>
  <c r="K26" i="18"/>
  <c r="H26" i="18"/>
  <c r="B27" i="18"/>
  <c r="A27" i="18"/>
  <c r="K25" i="18"/>
  <c r="H25" i="18"/>
  <c r="B26" i="18"/>
  <c r="A26" i="18"/>
  <c r="K24" i="18"/>
  <c r="H24" i="18"/>
  <c r="B25" i="18"/>
  <c r="A25" i="18"/>
  <c r="K23" i="18"/>
  <c r="H23" i="18"/>
  <c r="B24" i="18"/>
  <c r="A24" i="18"/>
  <c r="K22" i="18"/>
  <c r="H22" i="18"/>
  <c r="B22" i="18"/>
  <c r="A22" i="18"/>
  <c r="K21" i="18"/>
  <c r="B21" i="18"/>
  <c r="A21" i="18"/>
  <c r="K20" i="18"/>
  <c r="B20" i="18"/>
  <c r="A20" i="18"/>
  <c r="K19" i="18"/>
  <c r="H19" i="18"/>
  <c r="B18" i="18"/>
  <c r="A18" i="18"/>
  <c r="K18" i="18"/>
  <c r="H18" i="18"/>
  <c r="B17" i="18"/>
  <c r="A17" i="18"/>
  <c r="K17" i="18"/>
  <c r="B16" i="18"/>
  <c r="A16" i="18"/>
  <c r="K16" i="18"/>
  <c r="H16" i="18"/>
  <c r="B15" i="18"/>
  <c r="A15" i="18"/>
  <c r="K15" i="18"/>
  <c r="H15" i="18"/>
  <c r="B14" i="18"/>
  <c r="A14" i="18"/>
  <c r="K14" i="18"/>
  <c r="H14" i="18"/>
  <c r="B13" i="18"/>
  <c r="A13" i="18"/>
  <c r="K13" i="18"/>
  <c r="H13" i="18"/>
  <c r="B12" i="18"/>
  <c r="A12" i="18"/>
  <c r="K12" i="18"/>
  <c r="H12" i="18"/>
  <c r="B11" i="18"/>
  <c r="A11" i="18"/>
  <c r="K11" i="18"/>
  <c r="H11" i="18"/>
  <c r="B10" i="18"/>
  <c r="A10" i="18"/>
  <c r="K10" i="18"/>
  <c r="H10" i="18"/>
  <c r="B9" i="18"/>
  <c r="A9" i="18"/>
  <c r="K9" i="18"/>
  <c r="H9" i="18"/>
  <c r="B8" i="18"/>
  <c r="A8" i="18"/>
  <c r="K8" i="18"/>
  <c r="H8" i="18"/>
  <c r="B7" i="18"/>
  <c r="A7" i="18"/>
  <c r="K6" i="18"/>
  <c r="H6" i="18"/>
  <c r="B6" i="18"/>
  <c r="A6" i="18"/>
  <c r="K5" i="18"/>
  <c r="H5" i="18"/>
  <c r="B5" i="18"/>
  <c r="A5" i="18"/>
  <c r="J11" i="23" l="1"/>
  <c r="L11" i="23"/>
  <c r="N11" i="23"/>
  <c r="A15" i="23" l="1"/>
  <c r="B15" i="23" l="1"/>
  <c r="C15" i="23"/>
  <c r="R15" i="23" s="1"/>
  <c r="A16" i="23"/>
  <c r="K14" i="23"/>
  <c r="M14" i="23"/>
  <c r="A17" i="23" l="1"/>
  <c r="A18" i="23" s="1"/>
  <c r="C16" i="23"/>
  <c r="S16" i="23" s="1"/>
  <c r="S15" i="23"/>
  <c r="I15" i="23"/>
  <c r="L15" i="23"/>
  <c r="N15" i="23"/>
  <c r="P15" i="23"/>
  <c r="J15" i="23"/>
  <c r="Q15" i="23"/>
  <c r="D15" i="23"/>
  <c r="G15" i="23" s="1"/>
  <c r="B16" i="23"/>
  <c r="T14" i="23"/>
  <c r="O14" i="23"/>
  <c r="C17" i="23" l="1"/>
  <c r="P17" i="23" s="1"/>
  <c r="B17" i="23"/>
  <c r="K15" i="23"/>
  <c r="I16" i="23"/>
  <c r="J16" i="23"/>
  <c r="P16" i="23"/>
  <c r="T16" i="23" s="1"/>
  <c r="O15" i="23"/>
  <c r="M15" i="23"/>
  <c r="L16" i="23"/>
  <c r="N16" i="23"/>
  <c r="Q16" i="23"/>
  <c r="R16" i="23"/>
  <c r="T15" i="23"/>
  <c r="B18" i="23"/>
  <c r="C18" i="23"/>
  <c r="Q18" i="23" s="1"/>
  <c r="D16" i="23"/>
  <c r="G16" i="23" s="1"/>
  <c r="A19" i="23"/>
  <c r="J17" i="23" l="1"/>
  <c r="N17" i="23"/>
  <c r="S17" i="23"/>
  <c r="T17" i="23" s="1"/>
  <c r="Q17" i="23"/>
  <c r="L17" i="23"/>
  <c r="D17" i="23"/>
  <c r="G17" i="23" s="1"/>
  <c r="R17" i="23"/>
  <c r="I17" i="23"/>
  <c r="K16" i="23"/>
  <c r="S18" i="23"/>
  <c r="R18" i="23"/>
  <c r="I18" i="23"/>
  <c r="J18" i="23"/>
  <c r="L18" i="23"/>
  <c r="N18" i="23"/>
  <c r="O16" i="23"/>
  <c r="P18" i="23"/>
  <c r="M16" i="23"/>
  <c r="B19" i="23"/>
  <c r="C19" i="23"/>
  <c r="L19" i="23" s="1"/>
  <c r="D18" i="23"/>
  <c r="G18" i="23" s="1"/>
  <c r="A20" i="23"/>
  <c r="O17" i="23" l="1"/>
  <c r="K17" i="23"/>
  <c r="M17" i="23"/>
  <c r="T18" i="23"/>
  <c r="O18" i="23"/>
  <c r="K18" i="23"/>
  <c r="M18" i="23"/>
  <c r="R19" i="23"/>
  <c r="I19" i="23"/>
  <c r="J19" i="23"/>
  <c r="M19" i="23" s="1"/>
  <c r="P19" i="23"/>
  <c r="N19" i="23"/>
  <c r="O19" i="23" s="1"/>
  <c r="Q19" i="23"/>
  <c r="S19" i="23"/>
  <c r="B20" i="23"/>
  <c r="C20" i="23"/>
  <c r="I20" i="23" s="1"/>
  <c r="A21" i="23"/>
  <c r="D19" i="23"/>
  <c r="G19" i="23" s="1"/>
  <c r="L20" i="23" l="1"/>
  <c r="N20" i="23"/>
  <c r="P20" i="23"/>
  <c r="T19" i="23"/>
  <c r="K19" i="23"/>
  <c r="J20" i="23"/>
  <c r="K20" i="23" s="1"/>
  <c r="R20" i="23"/>
  <c r="Q20" i="23"/>
  <c r="S20" i="23"/>
  <c r="C21" i="23"/>
  <c r="L21" i="23" s="1"/>
  <c r="B21" i="23"/>
  <c r="A22" i="23"/>
  <c r="D20" i="23"/>
  <c r="G20" i="23" s="1"/>
  <c r="O20" i="23" l="1"/>
  <c r="S21" i="23"/>
  <c r="N21" i="23"/>
  <c r="O21" i="23" s="1"/>
  <c r="P21" i="23"/>
  <c r="R21" i="23"/>
  <c r="I21" i="23"/>
  <c r="J21" i="23"/>
  <c r="Q21" i="23"/>
  <c r="T20" i="23"/>
  <c r="M20" i="23"/>
  <c r="D21" i="23"/>
  <c r="G21" i="23" s="1"/>
  <c r="C22" i="23"/>
  <c r="L22" i="23" s="1"/>
  <c r="B22" i="23"/>
  <c r="A23" i="23"/>
  <c r="T21" i="23" l="1"/>
  <c r="K21" i="23"/>
  <c r="Q22" i="23"/>
  <c r="M21" i="23"/>
  <c r="R22" i="23"/>
  <c r="I22" i="23"/>
  <c r="N22" i="23"/>
  <c r="O22" i="23" s="1"/>
  <c r="P22" i="23"/>
  <c r="S22" i="23"/>
  <c r="J22" i="23"/>
  <c r="A24" i="23"/>
  <c r="B23" i="23"/>
  <c r="C23" i="23"/>
  <c r="R23" i="23" s="1"/>
  <c r="D22" i="23"/>
  <c r="G22" i="23" s="1"/>
  <c r="K22" i="23" l="1"/>
  <c r="T22" i="23"/>
  <c r="J23" i="23"/>
  <c r="L23" i="23"/>
  <c r="M23" i="23" s="1"/>
  <c r="N23" i="23"/>
  <c r="P23" i="23"/>
  <c r="I23" i="23"/>
  <c r="Q23" i="23"/>
  <c r="S23" i="23"/>
  <c r="M22" i="23"/>
  <c r="D23" i="23"/>
  <c r="G23" i="23" s="1"/>
  <c r="A25" i="23"/>
  <c r="C24" i="23"/>
  <c r="Q24" i="23" s="1"/>
  <c r="B24" i="23"/>
  <c r="T23" i="23" l="1"/>
  <c r="K23" i="23"/>
  <c r="O23" i="23"/>
  <c r="R24" i="23"/>
  <c r="I24" i="23"/>
  <c r="S24" i="23"/>
  <c r="J24" i="23"/>
  <c r="L24" i="23"/>
  <c r="P24" i="23"/>
  <c r="N24" i="23"/>
  <c r="D24" i="23"/>
  <c r="G24" i="23" s="1"/>
  <c r="C25" i="23"/>
  <c r="S25" i="23" s="1"/>
  <c r="B25" i="23"/>
  <c r="A26" i="23"/>
  <c r="J25" i="23" l="1"/>
  <c r="O24" i="23"/>
  <c r="K24" i="23"/>
  <c r="R25" i="23"/>
  <c r="M24" i="23"/>
  <c r="T24" i="23"/>
  <c r="P25" i="23"/>
  <c r="T25" i="23" s="1"/>
  <c r="N25" i="23"/>
  <c r="L25" i="23"/>
  <c r="M25" i="23" s="1"/>
  <c r="Q25" i="23"/>
  <c r="I25" i="23"/>
  <c r="K25" i="23" s="1"/>
  <c r="D25" i="23"/>
  <c r="G25" i="23" s="1"/>
  <c r="A27" i="23"/>
  <c r="C26" i="23"/>
  <c r="N26" i="23" s="1"/>
  <c r="B26" i="23"/>
  <c r="L26" i="23" l="1"/>
  <c r="O26" i="23" s="1"/>
  <c r="Q26" i="23"/>
  <c r="P26" i="23"/>
  <c r="R26" i="23"/>
  <c r="I26" i="23"/>
  <c r="J26" i="23"/>
  <c r="K26" i="23" s="1"/>
  <c r="O25" i="23"/>
  <c r="S26" i="23"/>
  <c r="T26" i="23" s="1"/>
  <c r="D26" i="23"/>
  <c r="G26" i="23" s="1"/>
  <c r="A28" i="23"/>
  <c r="C27" i="23"/>
  <c r="P27" i="23" s="1"/>
  <c r="B27" i="23"/>
  <c r="N27" i="23" l="1"/>
  <c r="Q27" i="23"/>
  <c r="R27" i="23"/>
  <c r="M26" i="23"/>
  <c r="I27" i="23"/>
  <c r="S27" i="23"/>
  <c r="T27" i="23" s="1"/>
  <c r="J27" i="23"/>
  <c r="L27" i="23"/>
  <c r="D27" i="23"/>
  <c r="G27" i="23" s="1"/>
  <c r="B28" i="23"/>
  <c r="C28" i="23"/>
  <c r="N28" i="23" s="1"/>
  <c r="A29" i="23"/>
  <c r="K27" i="23" l="1"/>
  <c r="I28" i="23"/>
  <c r="P28" i="23"/>
  <c r="S28" i="23"/>
  <c r="T28" i="23" s="1"/>
  <c r="Q28" i="23"/>
  <c r="J28" i="23"/>
  <c r="R28" i="23"/>
  <c r="O27" i="23"/>
  <c r="M27" i="23"/>
  <c r="L28" i="23"/>
  <c r="C29" i="23"/>
  <c r="L29" i="23" s="1"/>
  <c r="B29" i="23"/>
  <c r="A30" i="23"/>
  <c r="D28" i="23"/>
  <c r="G28" i="23" s="1"/>
  <c r="M28" i="23" l="1"/>
  <c r="N29" i="23"/>
  <c r="O29" i="23" s="1"/>
  <c r="S29" i="23"/>
  <c r="Q29" i="23"/>
  <c r="R29" i="23"/>
  <c r="P29" i="23"/>
  <c r="O28" i="23"/>
  <c r="I29" i="23"/>
  <c r="J29" i="23"/>
  <c r="K28" i="23"/>
  <c r="A31" i="23"/>
  <c r="B30" i="23"/>
  <c r="C30" i="23"/>
  <c r="S30" i="23" s="1"/>
  <c r="D29" i="23"/>
  <c r="G29" i="23" s="1"/>
  <c r="K29" i="23" l="1"/>
  <c r="T29" i="23"/>
  <c r="R30" i="23"/>
  <c r="J30" i="23"/>
  <c r="L30" i="23"/>
  <c r="M29" i="23"/>
  <c r="Q30" i="23"/>
  <c r="P30" i="23"/>
  <c r="T30" i="23" s="1"/>
  <c r="I30" i="23"/>
  <c r="K30" i="23" s="1"/>
  <c r="N30" i="23"/>
  <c r="D30" i="23"/>
  <c r="G30" i="23" s="1"/>
  <c r="A32" i="23"/>
  <c r="C31" i="23"/>
  <c r="S31" i="23" s="1"/>
  <c r="B31" i="23"/>
  <c r="M30" i="23" l="1"/>
  <c r="Q31" i="23"/>
  <c r="P31" i="23"/>
  <c r="T31" i="23" s="1"/>
  <c r="R31" i="23"/>
  <c r="J31" i="23"/>
  <c r="L31" i="23"/>
  <c r="O30" i="23"/>
  <c r="N31" i="23"/>
  <c r="I31" i="23"/>
  <c r="K31" i="23" s="1"/>
  <c r="D31" i="23"/>
  <c r="G31" i="23" s="1"/>
  <c r="C32" i="23"/>
  <c r="N32" i="23" s="1"/>
  <c r="B32" i="23"/>
  <c r="A33" i="23"/>
  <c r="M31" i="23" l="1"/>
  <c r="O31" i="23"/>
  <c r="P32" i="23"/>
  <c r="S32" i="23"/>
  <c r="T32" i="23" s="1"/>
  <c r="J32" i="23"/>
  <c r="Q32" i="23"/>
  <c r="R32" i="23"/>
  <c r="I32" i="23"/>
  <c r="L32" i="23"/>
  <c r="O32" i="23" s="1"/>
  <c r="C33" i="23"/>
  <c r="N33" i="23" s="1"/>
  <c r="B33" i="23"/>
  <c r="D32" i="23"/>
  <c r="G32" i="23" s="1"/>
  <c r="I33" i="23" l="1"/>
  <c r="P33" i="23"/>
  <c r="J33" i="23"/>
  <c r="K33" i="23" s="1"/>
  <c r="L33" i="23"/>
  <c r="M33" i="23" s="1"/>
  <c r="Q33" i="23"/>
  <c r="S33" i="23"/>
  <c r="T33" i="23" s="1"/>
  <c r="R33" i="23"/>
  <c r="K32" i="23"/>
  <c r="M32" i="23"/>
  <c r="D33" i="23"/>
  <c r="G33" i="23" s="1"/>
  <c r="O33" i="23" l="1"/>
  <c r="V217" i="23" l="1"/>
  <c r="V232" i="23"/>
  <c r="V209" i="23"/>
  <c r="V221" i="23"/>
  <c r="V218" i="23"/>
  <c r="V227" i="23"/>
  <c r="V211" i="23"/>
  <c r="V205" i="23"/>
  <c r="V214" i="23"/>
  <c r="V229" i="23"/>
  <c r="V223" i="23"/>
  <c r="V228" i="23"/>
  <c r="V219" i="23"/>
  <c r="V208" i="23"/>
  <c r="V212" i="23"/>
  <c r="V216" i="23"/>
  <c r="V226" i="23"/>
  <c r="V204" i="23"/>
  <c r="V206" i="23"/>
  <c r="V222" i="23"/>
  <c r="V231" i="23"/>
  <c r="V220" i="23"/>
  <c r="V225" i="23"/>
  <c r="V213" i="23"/>
  <c r="V210" i="23"/>
  <c r="V230" i="23"/>
  <c r="V207" i="23"/>
  <c r="V224" i="23"/>
  <c r="V203" i="23"/>
  <c r="V215" i="23"/>
  <c r="V283" i="23" l="1"/>
  <c r="I8" i="24" l="1"/>
  <c r="J9" i="24" s="1"/>
  <c r="R712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<sst xmlns="http://schemas.openxmlformats.org/spreadsheetml/2006/main" count="126796" uniqueCount="3710">
  <si>
    <t>Incentive (Targeted) Service Marketing - Regional Performance Summary</t>
  </si>
  <si>
    <t>Email Performance</t>
  </si>
  <si>
    <t>Financial Performance</t>
  </si>
  <si>
    <t># Enrolled</t>
  </si>
  <si>
    <t># Delivered</t>
  </si>
  <si>
    <t># Opened</t>
  </si>
  <si>
    <t># Clicked</t>
  </si>
  <si>
    <t># ROs</t>
  </si>
  <si>
    <t>CP $</t>
  </si>
  <si>
    <t>Warranty $</t>
  </si>
  <si>
    <t>CP + Warranty $</t>
  </si>
  <si>
    <t>Average $ per RO</t>
  </si>
  <si>
    <t>Store / Milestone</t>
  </si>
  <si>
    <t>%</t>
  </si>
  <si>
    <t>CP + Wty $</t>
  </si>
  <si>
    <t>Avg $ per RO</t>
  </si>
  <si>
    <t/>
  </si>
  <si>
    <t>`</t>
  </si>
  <si>
    <t>Total Audience</t>
  </si>
  <si>
    <t>Exceptions</t>
  </si>
  <si>
    <t>Processed</t>
  </si>
  <si>
    <t>Exported</t>
  </si>
  <si>
    <t>Bounced</t>
  </si>
  <si>
    <t>Delivered</t>
  </si>
  <si>
    <t>Delivery Rate</t>
  </si>
  <si>
    <t>Opened</t>
  </si>
  <si>
    <t>Open Rate</t>
  </si>
  <si>
    <t>Clicked</t>
  </si>
  <si>
    <t>Response Rate</t>
  </si>
  <si>
    <t>CP$</t>
  </si>
  <si>
    <t>CP Count</t>
  </si>
  <si>
    <t>CP$ Avg</t>
  </si>
  <si>
    <t>W$</t>
  </si>
  <si>
    <t>W Count</t>
  </si>
  <si>
    <t>W$ Avg</t>
  </si>
  <si>
    <t>CP + W $</t>
  </si>
  <si>
    <t>CP + W Count</t>
  </si>
  <si>
    <t>CP + W $ Avg</t>
  </si>
  <si>
    <t>Customer Pay Gross Profit ROI</t>
  </si>
  <si>
    <t>Customer Pay + Warranty Gross Profit ROI</t>
  </si>
  <si>
    <t>Avg. Months Since Visit</t>
  </si>
  <si>
    <t>O1</t>
  </si>
  <si>
    <t>-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</si>
  <si>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</si>
  <si>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</si>
  <si>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</si>
  <si>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</si>
  <si>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</si>
  <si>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</si>
  <si>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</si>
  <si>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</si>
  <si>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</si>
  <si>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</si>
  <si>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</si>
  <si>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</si>
  <si>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</si>
  <si>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</si>
  <si>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</si>
  <si>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</si>
  <si>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</si>
  <si>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</si>
  <si>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</si>
  <si>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</si>
  <si>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</si>
  <si>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</si>
  <si>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</si>
  <si>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</si>
  <si>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</si>
  <si>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</si>
  <si>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</si>
  <si>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</si>
  <si>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</si>
  <si>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</si>
  <si>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</si>
  <si>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</si>
  <si>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</si>
  <si>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</si>
  <si>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</si>
  <si>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</si>
  <si>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</si>
  <si>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</si>
  <si>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O40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</si>
  <si>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</si>
  <si>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</si>
  <si>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</si>
  <si>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</si>
  <si>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</si>
  <si>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</si>
  <si>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</si>
  <si>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</si>
  <si>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</si>
  <si>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O50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</si>
  <si>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</si>
  <si>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</si>
  <si>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</si>
  <si>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</si>
  <si>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</si>
  <si>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</si>
  <si>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</si>
  <si>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</si>
  <si>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</si>
  <si>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O60</t>
  </si>
  <si>
    <t>O61</t>
  </si>
  <si>
    <t>O62</t>
  </si>
  <si>
    <t>O63</t>
  </si>
  <si>
    <t>O64</t>
  </si>
  <si>
    <t>O65</t>
  </si>
  <si>
    <t>O66</t>
  </si>
  <si>
    <t>O67</t>
  </si>
  <si>
    <t>O68</t>
  </si>
  <si>
    <t>O69</t>
  </si>
  <si>
    <t>O70</t>
  </si>
  <si>
    <t>O71</t>
  </si>
  <si>
    <t>O72</t>
  </si>
  <si>
    <t>O73</t>
  </si>
  <si>
    <t>O74</t>
  </si>
  <si>
    <t>O75</t>
  </si>
  <si>
    <t>O76</t>
  </si>
  <si>
    <t>O77</t>
  </si>
  <si>
    <t>O78</t>
  </si>
  <si>
    <t>O79</t>
  </si>
  <si>
    <t>O80</t>
  </si>
  <si>
    <t>O81</t>
  </si>
  <si>
    <t>O82</t>
  </si>
  <si>
    <t>O83</t>
  </si>
  <si>
    <t>O84</t>
  </si>
  <si>
    <t>O85</t>
  </si>
  <si>
    <t>O86</t>
  </si>
  <si>
    <t>O87</t>
  </si>
  <si>
    <t>O88</t>
  </si>
  <si>
    <t>O89</t>
  </si>
  <si>
    <t>O90</t>
  </si>
  <si>
    <t>O91</t>
  </si>
  <si>
    <t>O92</t>
  </si>
  <si>
    <t>O93</t>
  </si>
  <si>
    <t>O94</t>
  </si>
  <si>
    <t>O95</t>
  </si>
  <si>
    <t>O96</t>
  </si>
  <si>
    <t>O97</t>
  </si>
  <si>
    <t>O98</t>
  </si>
  <si>
    <t>O99</t>
  </si>
  <si>
    <t>O100</t>
  </si>
  <si>
    <t>O101</t>
  </si>
  <si>
    <t>O102</t>
  </si>
  <si>
    <t>O103</t>
  </si>
  <si>
    <t>O104</t>
  </si>
  <si>
    <t>O105</t>
  </si>
  <si>
    <t>O106</t>
  </si>
  <si>
    <t>O107</t>
  </si>
  <si>
    <t>O108</t>
  </si>
  <si>
    <t>O109</t>
  </si>
  <si>
    <t>O110</t>
  </si>
  <si>
    <t>O111</t>
  </si>
  <si>
    <t>O112</t>
  </si>
  <si>
    <t>O113</t>
  </si>
  <si>
    <t>O114</t>
  </si>
  <si>
    <t>O115</t>
  </si>
  <si>
    <t>O116</t>
  </si>
  <si>
    <t>O117</t>
  </si>
  <si>
    <t>O118</t>
  </si>
  <si>
    <t>O119</t>
  </si>
  <si>
    <t>O120</t>
  </si>
  <si>
    <t>O121</t>
  </si>
  <si>
    <t>O122</t>
  </si>
  <si>
    <t>O123</t>
  </si>
  <si>
    <t>O124</t>
  </si>
  <si>
    <t>O125</t>
  </si>
  <si>
    <t>O126</t>
  </si>
  <si>
    <t>O127</t>
  </si>
  <si>
    <t>O128</t>
  </si>
  <si>
    <t>O129</t>
  </si>
  <si>
    <t>O130</t>
  </si>
  <si>
    <t>O131</t>
  </si>
  <si>
    <t>O132</t>
  </si>
  <si>
    <t>O133</t>
  </si>
  <si>
    <t>O134</t>
  </si>
  <si>
    <t>O135</t>
  </si>
  <si>
    <t>O136</t>
  </si>
  <si>
    <t>O137</t>
  </si>
  <si>
    <t>O138</t>
  </si>
  <si>
    <t>O139</t>
  </si>
  <si>
    <t>O140</t>
  </si>
  <si>
    <t>O141</t>
  </si>
  <si>
    <t>O142</t>
  </si>
  <si>
    <t>O143</t>
  </si>
  <si>
    <t>O144</t>
  </si>
  <si>
    <t>O145</t>
  </si>
  <si>
    <t>O146</t>
  </si>
  <si>
    <t>O147</t>
  </si>
  <si>
    <t>O148</t>
  </si>
  <si>
    <t>O149</t>
  </si>
  <si>
    <t>O150</t>
  </si>
  <si>
    <t>O151</t>
  </si>
  <si>
    <t>O152</t>
  </si>
  <si>
    <t>O153</t>
  </si>
  <si>
    <t>O154</t>
  </si>
  <si>
    <t>O155</t>
  </si>
  <si>
    <t>O156</t>
  </si>
  <si>
    <t>O157</t>
  </si>
  <si>
    <t>O158</t>
  </si>
  <si>
    <t>O159</t>
  </si>
  <si>
    <t>O160</t>
  </si>
  <si>
    <t>O161</t>
  </si>
  <si>
    <t>O162</t>
  </si>
  <si>
    <t>O163</t>
  </si>
  <si>
    <t>O164</t>
  </si>
  <si>
    <t>O165</t>
  </si>
  <si>
    <t>O166</t>
  </si>
  <si>
    <t>O167</t>
  </si>
  <si>
    <t>O168</t>
  </si>
  <si>
    <t>O169</t>
  </si>
  <si>
    <t>O170</t>
  </si>
  <si>
    <t>O171</t>
  </si>
  <si>
    <t>O172</t>
  </si>
  <si>
    <t>O173</t>
  </si>
  <si>
    <t>O174</t>
  </si>
  <si>
    <t>O175</t>
  </si>
  <si>
    <t>O176</t>
  </si>
  <si>
    <t>O177</t>
  </si>
  <si>
    <t>O178</t>
  </si>
  <si>
    <t>O179</t>
  </si>
  <si>
    <t>O180</t>
  </si>
  <si>
    <t>O181</t>
  </si>
  <si>
    <t>O182</t>
  </si>
  <si>
    <t>O183</t>
  </si>
  <si>
    <t>O184</t>
  </si>
  <si>
    <t>O185</t>
  </si>
  <si>
    <t>O186</t>
  </si>
  <si>
    <t>O187</t>
  </si>
  <si>
    <t>O188</t>
  </si>
  <si>
    <t>O189</t>
  </si>
  <si>
    <t>O190</t>
  </si>
  <si>
    <t>O191</t>
  </si>
  <si>
    <t>O192</t>
  </si>
  <si>
    <t>O193</t>
  </si>
  <si>
    <t>O194</t>
  </si>
  <si>
    <t>O195</t>
  </si>
  <si>
    <t>O196</t>
  </si>
  <si>
    <t>O197</t>
  </si>
  <si>
    <t>O198</t>
  </si>
  <si>
    <t>O199</t>
  </si>
  <si>
    <t>O200</t>
  </si>
  <si>
    <t>O201</t>
  </si>
  <si>
    <t>O202</t>
  </si>
  <si>
    <t>O203</t>
  </si>
  <si>
    <t>O204</t>
  </si>
  <si>
    <t>O205</t>
  </si>
  <si>
    <t>O206</t>
  </si>
  <si>
    <t>O207</t>
  </si>
  <si>
    <t>O208</t>
  </si>
  <si>
    <t>O209</t>
  </si>
  <si>
    <t>O210</t>
  </si>
  <si>
    <t>O211</t>
  </si>
  <si>
    <t>O212</t>
  </si>
  <si>
    <t>O213</t>
  </si>
  <si>
    <t>O214</t>
  </si>
  <si>
    <t>O215</t>
  </si>
  <si>
    <t>O216</t>
  </si>
  <si>
    <t>O217</t>
  </si>
  <si>
    <t>O218</t>
  </si>
  <si>
    <t>O219</t>
  </si>
  <si>
    <t>O220</t>
  </si>
  <si>
    <t>O221</t>
  </si>
  <si>
    <t>O222</t>
  </si>
  <si>
    <t>O223</t>
  </si>
  <si>
    <t>O224</t>
  </si>
  <si>
    <t>O225</t>
  </si>
  <si>
    <t>O226</t>
  </si>
  <si>
    <t>O227</t>
  </si>
  <si>
    <t>O228</t>
  </si>
  <si>
    <t>O229</t>
  </si>
  <si>
    <t>O230</t>
  </si>
  <si>
    <t>O231</t>
  </si>
  <si>
    <t>O232</t>
  </si>
  <si>
    <t>O233</t>
  </si>
  <si>
    <t>O234</t>
  </si>
  <si>
    <t>O235</t>
  </si>
  <si>
    <t>O236</t>
  </si>
  <si>
    <t>O237</t>
  </si>
  <si>
    <t>O238</t>
  </si>
  <si>
    <t>O239</t>
  </si>
  <si>
    <t>O240</t>
  </si>
  <si>
    <t>O241</t>
  </si>
  <si>
    <t>O242</t>
  </si>
  <si>
    <t>O243</t>
  </si>
  <si>
    <t>O244</t>
  </si>
  <si>
    <t>O245</t>
  </si>
  <si>
    <t>O246</t>
  </si>
  <si>
    <t>O247</t>
  </si>
  <si>
    <t>O248</t>
  </si>
  <si>
    <t>O249</t>
  </si>
  <si>
    <t>O250</t>
  </si>
  <si>
    <t>O251</t>
  </si>
  <si>
    <t>O252</t>
  </si>
  <si>
    <t>O253</t>
  </si>
  <si>
    <t>O254</t>
  </si>
  <si>
    <t>O255</t>
  </si>
  <si>
    <t>O256</t>
  </si>
  <si>
    <t>O257</t>
  </si>
  <si>
    <t>O258</t>
  </si>
  <si>
    <t>O259</t>
  </si>
  <si>
    <t>O260</t>
  </si>
  <si>
    <t>O261</t>
  </si>
  <si>
    <t>O262</t>
  </si>
  <si>
    <t>O263</t>
  </si>
  <si>
    <t>O264</t>
  </si>
  <si>
    <t>O265</t>
  </si>
  <si>
    <t>O266</t>
  </si>
  <si>
    <t>O267</t>
  </si>
  <si>
    <t>O268</t>
  </si>
  <si>
    <t>O269</t>
  </si>
  <si>
    <t>O270</t>
  </si>
  <si>
    <t>O271</t>
  </si>
  <si>
    <t>O272</t>
  </si>
  <si>
    <t>O273</t>
  </si>
  <si>
    <t>O274</t>
  </si>
  <si>
    <t>O275</t>
  </si>
  <si>
    <t>O276</t>
  </si>
  <si>
    <t>O277</t>
  </si>
  <si>
    <t>O278</t>
  </si>
  <si>
    <t>O279</t>
  </si>
  <si>
    <t>O280</t>
  </si>
  <si>
    <t>O281</t>
  </si>
  <si>
    <t>O282</t>
  </si>
  <si>
    <t>O283</t>
  </si>
  <si>
    <t>O284</t>
  </si>
  <si>
    <t>O285</t>
  </si>
  <si>
    <t>O286</t>
  </si>
  <si>
    <t>O287</t>
  </si>
  <si>
    <t>O288</t>
  </si>
  <si>
    <t>O289</t>
  </si>
  <si>
    <t>O290</t>
  </si>
  <si>
    <t>O291</t>
  </si>
  <si>
    <t>O292</t>
  </si>
  <si>
    <t>O293</t>
  </si>
  <si>
    <t>O294</t>
  </si>
  <si>
    <t>O295</t>
  </si>
  <si>
    <t>O296</t>
  </si>
  <si>
    <t>O297</t>
  </si>
  <si>
    <t>O298</t>
  </si>
  <si>
    <t>O299</t>
  </si>
  <si>
    <t>O300</t>
  </si>
  <si>
    <t>O301</t>
  </si>
  <si>
    <t>O302</t>
  </si>
  <si>
    <t>O303</t>
  </si>
  <si>
    <t>O304</t>
  </si>
  <si>
    <t>O305</t>
  </si>
  <si>
    <t>O306</t>
  </si>
  <si>
    <t>O307</t>
  </si>
  <si>
    <t>O308</t>
  </si>
  <si>
    <t>O309</t>
  </si>
  <si>
    <t>O310</t>
  </si>
  <si>
    <t>O311</t>
  </si>
  <si>
    <t>O312</t>
  </si>
  <si>
    <t>O313</t>
  </si>
  <si>
    <t>O314</t>
  </si>
  <si>
    <t>O315</t>
  </si>
  <si>
    <t>O316</t>
  </si>
  <si>
    <t>O317</t>
  </si>
  <si>
    <t>O318</t>
  </si>
  <si>
    <t>O319</t>
  </si>
  <si>
    <t>O320</t>
  </si>
  <si>
    <t>O321</t>
  </si>
  <si>
    <t>TOTAL</t>
  </si>
  <si>
    <t>All Campaigns</t>
  </si>
  <si>
    <t>Incentive (Targeted) Service Marketing - Performance Summary by Store</t>
  </si>
  <si>
    <t>Store</t>
  </si>
  <si>
    <t>Acura North Scottsdale</t>
  </si>
  <si>
    <t>Time Period</t>
  </si>
  <si>
    <t>Reporting Period: June '26</t>
  </si>
  <si>
    <t>Brand</t>
  </si>
  <si>
    <t>Market</t>
  </si>
  <si>
    <t>#</t>
  </si>
  <si>
    <t>Disp</t>
  </si>
  <si>
    <t>M/B</t>
  </si>
  <si>
    <t>Lvl</t>
  </si>
  <si>
    <t>Count</t>
  </si>
  <si>
    <t>Campaign</t>
  </si>
  <si>
    <t>Campaign Type</t>
  </si>
  <si>
    <t>Code</t>
  </si>
  <si>
    <t>Acura</t>
  </si>
  <si>
    <t>Arizona North</t>
  </si>
  <si>
    <t>PAG WEST</t>
  </si>
  <si>
    <t>SNS Welcome</t>
  </si>
  <si>
    <t>Active</t>
  </si>
  <si>
    <t>A1</t>
  </si>
  <si>
    <t>Acura of Escondido</t>
  </si>
  <si>
    <t>Southern California</t>
  </si>
  <si>
    <t>SNS First</t>
  </si>
  <si>
    <t>A2</t>
  </si>
  <si>
    <t>Audi Chandler</t>
  </si>
  <si>
    <t>Audi</t>
  </si>
  <si>
    <t>Arizona Southwest</t>
  </si>
  <si>
    <t>SNS Early</t>
  </si>
  <si>
    <t>A3</t>
  </si>
  <si>
    <t>Audi Escondido</t>
  </si>
  <si>
    <t>Northern California</t>
  </si>
  <si>
    <t>SNS Due</t>
  </si>
  <si>
    <t>A4</t>
  </si>
  <si>
    <t>Audi North Orange County</t>
  </si>
  <si>
    <t>Orange County</t>
  </si>
  <si>
    <t>SNS Overdue</t>
  </si>
  <si>
    <t>A5</t>
  </si>
  <si>
    <t>Audi North Scottsdale</t>
  </si>
  <si>
    <t>AC First</t>
  </si>
  <si>
    <t>A6</t>
  </si>
  <si>
    <t>Audi South Coast</t>
  </si>
  <si>
    <t>Texas</t>
  </si>
  <si>
    <t>AC Early</t>
  </si>
  <si>
    <t>A7</t>
  </si>
  <si>
    <t>Audi San Jose</t>
  </si>
  <si>
    <t>AC Due</t>
  </si>
  <si>
    <t>A8</t>
  </si>
  <si>
    <t>Bentley Scottsdale</t>
  </si>
  <si>
    <t>Bentley</t>
  </si>
  <si>
    <t>AC Overdue</t>
  </si>
  <si>
    <t>A9</t>
  </si>
  <si>
    <t>BMW North Scottsdale</t>
  </si>
  <si>
    <t>BMW</t>
  </si>
  <si>
    <t>Other</t>
  </si>
  <si>
    <t>O</t>
  </si>
  <si>
    <t>BMW of Austin</t>
  </si>
  <si>
    <t>Inactive #01</t>
  </si>
  <si>
    <t>Inactive</t>
  </si>
  <si>
    <t>I01</t>
  </si>
  <si>
    <t>BMW of Escondido</t>
  </si>
  <si>
    <t>Ferrari</t>
  </si>
  <si>
    <t>Inactive #02</t>
  </si>
  <si>
    <t>I02</t>
  </si>
  <si>
    <t>BMW of Ontario</t>
  </si>
  <si>
    <t>Genesis</t>
  </si>
  <si>
    <t>Inactive #03</t>
  </si>
  <si>
    <t>I03</t>
  </si>
  <si>
    <t>BMW of San Diego</t>
  </si>
  <si>
    <t>Honda</t>
  </si>
  <si>
    <t>Inactive #04</t>
  </si>
  <si>
    <t>I04</t>
  </si>
  <si>
    <t>Capitol Acura</t>
  </si>
  <si>
    <t>Hyundai</t>
  </si>
  <si>
    <t>Inactive #05</t>
  </si>
  <si>
    <t>I05</t>
  </si>
  <si>
    <t>Capitol Honda</t>
  </si>
  <si>
    <t>Jaguar</t>
  </si>
  <si>
    <t>Inactive #06</t>
  </si>
  <si>
    <t>I06</t>
  </si>
  <si>
    <t>Crevier BMW</t>
  </si>
  <si>
    <t>Land Rover</t>
  </si>
  <si>
    <t>Inactive #07</t>
  </si>
  <si>
    <t>I07</t>
  </si>
  <si>
    <t>Crevier MINI</t>
  </si>
  <si>
    <t>MINI</t>
  </si>
  <si>
    <t>Lexus</t>
  </si>
  <si>
    <t>Inactive #08</t>
  </si>
  <si>
    <t>I08</t>
  </si>
  <si>
    <t>Genesis of Round Rock</t>
  </si>
  <si>
    <t>Lincoln</t>
  </si>
  <si>
    <t>Inactive #09</t>
  </si>
  <si>
    <t>I09</t>
  </si>
  <si>
    <t>Honda Leander</t>
  </si>
  <si>
    <t>Mazda</t>
  </si>
  <si>
    <t>Inactive #10</t>
  </si>
  <si>
    <t>I10</t>
  </si>
  <si>
    <t>Honda North</t>
  </si>
  <si>
    <t>Mercedes-Benz</t>
  </si>
  <si>
    <t>Inactive #11</t>
  </si>
  <si>
    <t>I11</t>
  </si>
  <si>
    <t>Honda of Escondido</t>
  </si>
  <si>
    <t>Inactive #01 - BEV</t>
  </si>
  <si>
    <t>I01B</t>
  </si>
  <si>
    <t>Hyundai of Leander</t>
  </si>
  <si>
    <t>Porsche</t>
  </si>
  <si>
    <t>Inactive #02 - BEV</t>
  </si>
  <si>
    <t>I02B</t>
  </si>
  <si>
    <t>Jaguar Chandler</t>
  </si>
  <si>
    <t>Subaru</t>
  </si>
  <si>
    <t>Inactive #03 - BEV</t>
  </si>
  <si>
    <t>I03B</t>
  </si>
  <si>
    <t>Jaguar North Scottsdale</t>
  </si>
  <si>
    <t>Toyota</t>
  </si>
  <si>
    <t>Inactive #04 - BEV</t>
  </si>
  <si>
    <t>I04B</t>
  </si>
  <si>
    <t>Kearny Mesa Toyota</t>
  </si>
  <si>
    <t>Volkswagen</t>
  </si>
  <si>
    <t>Inactive #05 - BEV</t>
  </si>
  <si>
    <t>I05B</t>
  </si>
  <si>
    <t>Land Rover Chandler</t>
  </si>
  <si>
    <t>Inactive #06 - BEV</t>
  </si>
  <si>
    <t>I06B</t>
  </si>
  <si>
    <t>Land Rover North Scottsdale</t>
  </si>
  <si>
    <t>Inactive #07 - BEV</t>
  </si>
  <si>
    <t>I07B</t>
  </si>
  <si>
    <t>Lexus of Austin</t>
  </si>
  <si>
    <t>Inactive #08 - BEV</t>
  </si>
  <si>
    <t>I08B</t>
  </si>
  <si>
    <t>Lexus of Chandler</t>
  </si>
  <si>
    <t>Inactive #09 - BEV</t>
  </si>
  <si>
    <t>I09B</t>
  </si>
  <si>
    <t>Lexus of Lakeway</t>
  </si>
  <si>
    <t>Inactive #10 - BEV</t>
  </si>
  <si>
    <t>I10B</t>
  </si>
  <si>
    <t>Lexus San Diego</t>
  </si>
  <si>
    <t>Inactive #11 - BEV</t>
  </si>
  <si>
    <t>I11B</t>
  </si>
  <si>
    <t>Lincoln South Coast</t>
  </si>
  <si>
    <t>Inactive #01 - ICE</t>
  </si>
  <si>
    <t>I01A</t>
  </si>
  <si>
    <t>Mazda of Escondido</t>
  </si>
  <si>
    <t>Inactive #02 - ICE</t>
  </si>
  <si>
    <t>I02A</t>
  </si>
  <si>
    <t>Mercedes-Benz of Chandler</t>
  </si>
  <si>
    <t>Inactive #03 - ICE</t>
  </si>
  <si>
    <t>I03A</t>
  </si>
  <si>
    <t>Mercedes-Benz of North Scottsdale</t>
  </si>
  <si>
    <t>Inactive #04 - ICE</t>
  </si>
  <si>
    <t>I04A</t>
  </si>
  <si>
    <t>Mercedes-Benz of San Diego</t>
  </si>
  <si>
    <t>Inactive #05 - ICE</t>
  </si>
  <si>
    <t>I05A</t>
  </si>
  <si>
    <t>MINI North Scottsdale</t>
  </si>
  <si>
    <t>Inactive #06 - ICE</t>
  </si>
  <si>
    <t>I06A</t>
  </si>
  <si>
    <t>MINI of Austin</t>
  </si>
  <si>
    <t>Inactive #07 - ICE</t>
  </si>
  <si>
    <t>I07A</t>
  </si>
  <si>
    <t>MINI of Escondido</t>
  </si>
  <si>
    <t>Inactive #08 - ICE</t>
  </si>
  <si>
    <t>I08A</t>
  </si>
  <si>
    <t>MINI of Marin</t>
  </si>
  <si>
    <t>Inactive #09 - ICE</t>
  </si>
  <si>
    <t>I09A</t>
  </si>
  <si>
    <t>MINI of Ontario</t>
  </si>
  <si>
    <t>Inactive #10 - ICE</t>
  </si>
  <si>
    <t>I10A</t>
  </si>
  <si>
    <t>MINI of San Diego</t>
  </si>
  <si>
    <t>Inactive #11 - ICE</t>
  </si>
  <si>
    <t>I11A</t>
  </si>
  <si>
    <t>MINI of Tempe</t>
  </si>
  <si>
    <t>Motorwerks BMW</t>
  </si>
  <si>
    <t>Michigan &amp; Minnesota</t>
  </si>
  <si>
    <t>Peter Pan BMW</t>
  </si>
  <si>
    <t>Porsche North Scottsdale</t>
  </si>
  <si>
    <t>Porsche Stevens Creek</t>
  </si>
  <si>
    <t>Round Rock Honda</t>
  </si>
  <si>
    <t>Round Rock Hyundai</t>
  </si>
  <si>
    <t>Round Rock Toyota</t>
  </si>
  <si>
    <t>Scottsdale Ferrari Maserati</t>
  </si>
  <si>
    <t>Subaru Orange Coast</t>
  </si>
  <si>
    <t>Tempe Honda</t>
  </si>
  <si>
    <t>Toyota of Clovis</t>
  </si>
  <si>
    <t>Toyota of Pharr</t>
  </si>
  <si>
    <t>Toyota of Surprise</t>
  </si>
  <si>
    <t>Volkswagen North Scottsdale</t>
  </si>
  <si>
    <t>Volkswagen South Coast</t>
  </si>
  <si>
    <t>Campaign Name</t>
  </si>
  <si>
    <t>Description</t>
  </si>
  <si>
    <t>Welcome</t>
  </si>
  <si>
    <t>Sold Not Serviced: First</t>
  </si>
  <si>
    <t>Sold Not Serviced: Early</t>
  </si>
  <si>
    <t>Sold Not Serviced: Due</t>
  </si>
  <si>
    <t>Sold Not Serviced: Overdue</t>
  </si>
  <si>
    <t>ALL</t>
  </si>
  <si>
    <t>ICE (Gasoline)</t>
  </si>
  <si>
    <t>BEV (Electric)</t>
  </si>
  <si>
    <t>Program Code</t>
  </si>
  <si>
    <t>Program Name</t>
  </si>
  <si>
    <t>Type</t>
  </si>
  <si>
    <t>Index</t>
  </si>
  <si>
    <t>Store-Index</t>
  </si>
  <si>
    <t>Display</t>
  </si>
  <si>
    <t>Click Rate</t>
  </si>
  <si>
    <t>GL9UNQA9TC</t>
  </si>
  <si>
    <t>VSNTW86KYE</t>
  </si>
  <si>
    <t>Y8QVHSIHVR</t>
  </si>
  <si>
    <t>1RLSLRIU7G</t>
  </si>
  <si>
    <t>F5TE9SHIEG</t>
  </si>
  <si>
    <t>IRP1G1JB77</t>
  </si>
  <si>
    <t>942PM5MBIS</t>
  </si>
  <si>
    <t>JEA7D514L8</t>
  </si>
  <si>
    <t>NTR1V241MY</t>
  </si>
  <si>
    <t>PPELQ8WC98</t>
  </si>
  <si>
    <t>QFDZHTT5YU</t>
  </si>
  <si>
    <t>SSR963N4UP</t>
  </si>
  <si>
    <t>BE7PZ8INJQ</t>
  </si>
  <si>
    <t>L9C67C1P4U</t>
  </si>
  <si>
    <t>B8SKDNDTZW</t>
  </si>
  <si>
    <t>RP2N95U59X</t>
  </si>
  <si>
    <t>T9ALD65LPH</t>
  </si>
  <si>
    <t>1WMDXLVFCI</t>
  </si>
  <si>
    <t>GCZZIKBHGC</t>
  </si>
  <si>
    <t>YVWFN9Y6J2</t>
  </si>
  <si>
    <t>7HUSH614IV</t>
  </si>
  <si>
    <t>R8BF1CNGSS</t>
  </si>
  <si>
    <t>B29FWW2G83</t>
  </si>
  <si>
    <t>56LCKWN7NC</t>
  </si>
  <si>
    <t>A559KZ1V4D</t>
  </si>
  <si>
    <t>FCAHXSVLUU</t>
  </si>
  <si>
    <t>HJ23IS2IHV</t>
  </si>
  <si>
    <t>JLG65LIN4N</t>
  </si>
  <si>
    <t>KAEKH89T8Z</t>
  </si>
  <si>
    <t>YFA7HJLKBC</t>
  </si>
  <si>
    <t>VD6S4ZE4FX</t>
  </si>
  <si>
    <t>W1EF5TGXXL</t>
  </si>
  <si>
    <t>YBA799DFTC</t>
  </si>
  <si>
    <t>7MNZFGHGKW</t>
  </si>
  <si>
    <t>2Y8BKWRK3Q</t>
  </si>
  <si>
    <t>3R1LPJD8LY</t>
  </si>
  <si>
    <t>FK5QZF6SMP</t>
  </si>
  <si>
    <t>8DV7UBC3A6</t>
  </si>
  <si>
    <t>M4Q82XGQKY</t>
  </si>
  <si>
    <t>PRT37PXRWY</t>
  </si>
  <si>
    <t>GX6KM3RKIP</t>
  </si>
  <si>
    <t>3BEHFHVCM1</t>
  </si>
  <si>
    <t>MF5EC8NE5V</t>
  </si>
  <si>
    <t>SSHLXIJVEQ</t>
  </si>
  <si>
    <t>8PSZDRRW2X</t>
  </si>
  <si>
    <t>IQ7AZ35HZV</t>
  </si>
  <si>
    <t>P99AERAU7Z</t>
  </si>
  <si>
    <t>IVGA7DYT6G</t>
  </si>
  <si>
    <t>K2K4PVWRN6</t>
  </si>
  <si>
    <t>1NINXC8IFU</t>
  </si>
  <si>
    <t>21SHSBSDEX</t>
  </si>
  <si>
    <t>4XG5P5PT63</t>
  </si>
  <si>
    <t>7UMUL86QKT</t>
  </si>
  <si>
    <t>8GZR74B4J4</t>
  </si>
  <si>
    <t>G21S3NTTCQ</t>
  </si>
  <si>
    <t>ND276DYJ6J</t>
  </si>
  <si>
    <t>NUP93EISVL</t>
  </si>
  <si>
    <t>SGYKIKJSH8</t>
  </si>
  <si>
    <t>YN9IYNVYAZ</t>
  </si>
  <si>
    <t>ZUE1C9LXZ2</t>
  </si>
  <si>
    <t>916V9WMJWM</t>
  </si>
  <si>
    <t>L8SATUY1N5</t>
  </si>
  <si>
    <t>D1TLSMPXN3</t>
  </si>
  <si>
    <t>GEHLMVM6UI</t>
  </si>
  <si>
    <t>I5BNIZBXQH</t>
  </si>
  <si>
    <t>RV2DUSNNFY</t>
  </si>
  <si>
    <t>XANT2LX2W5</t>
  </si>
  <si>
    <t>N49R14Y63F</t>
  </si>
  <si>
    <t>PJ3RAYGUKF</t>
  </si>
  <si>
    <t>RSASFUS7F8</t>
  </si>
  <si>
    <t>9Y78EFFGYP</t>
  </si>
  <si>
    <t>EJMF23QF38</t>
  </si>
  <si>
    <t>3GJQ9VUTB5</t>
  </si>
  <si>
    <t>C4MTCKNNVK</t>
  </si>
  <si>
    <t>DM38MV8ZDR</t>
  </si>
  <si>
    <t>RDJWIKVU9D</t>
  </si>
  <si>
    <t>3L4YZFW4UV</t>
  </si>
  <si>
    <t>XHTBJE74ZJ</t>
  </si>
  <si>
    <t>CW641T4LC6</t>
  </si>
  <si>
    <t>NCLRD7EVXY</t>
  </si>
  <si>
    <t>XWD91GYWZW</t>
  </si>
  <si>
    <t>1ZSTLTXHQ2</t>
  </si>
  <si>
    <t>ABKA6KX5N8</t>
  </si>
  <si>
    <t>MV2LS68EA7</t>
  </si>
  <si>
    <t>4Q11ZJ9ZKE</t>
  </si>
  <si>
    <t>ER4RDHATAZ</t>
  </si>
  <si>
    <t>JQGXFZ9JLZ</t>
  </si>
  <si>
    <t>SLW6LABJBY</t>
  </si>
  <si>
    <t>3DLEEYNEC4</t>
  </si>
  <si>
    <t>42DMQCLZEC</t>
  </si>
  <si>
    <t>8FC24NZWH9</t>
  </si>
  <si>
    <t>8MC1XUJGDY</t>
  </si>
  <si>
    <t>RZGZ8K6L83</t>
  </si>
  <si>
    <t>7MGUBXQDAE</t>
  </si>
  <si>
    <t>Q47AGDYP9E</t>
  </si>
  <si>
    <t>J36YVYSWQC</t>
  </si>
  <si>
    <t>ZDWA5B6XUU</t>
  </si>
  <si>
    <t>5KR5EUL2HC</t>
  </si>
  <si>
    <t>6VIERWKSB3</t>
  </si>
  <si>
    <t>U3E6NMTZIG</t>
  </si>
  <si>
    <t>68XQ9KCHMM</t>
  </si>
  <si>
    <t>BYK2XR6W8J</t>
  </si>
  <si>
    <t>QIGAGWZFSD</t>
  </si>
  <si>
    <t>T671SN6NSM</t>
  </si>
  <si>
    <t>ZGDSJZ6CIH</t>
  </si>
  <si>
    <t>9BF6K6PGB9</t>
  </si>
  <si>
    <t>IIYC9GF9JN</t>
  </si>
  <si>
    <t>NJ6EY73ADD</t>
  </si>
  <si>
    <t>2IKVY56MMU</t>
  </si>
  <si>
    <t>FKFHM6ZJP7</t>
  </si>
  <si>
    <t>LJE2AME2WS</t>
  </si>
  <si>
    <t>EHNU7PPRDH</t>
  </si>
  <si>
    <t>EXW85SD7DS</t>
  </si>
  <si>
    <t>TCRV5SDIEN</t>
  </si>
  <si>
    <t>1SECSW9M7Q</t>
  </si>
  <si>
    <t>A</t>
  </si>
  <si>
    <t>Acura North Scottsdale-A5</t>
  </si>
  <si>
    <t>1YRRFFTQVG</t>
  </si>
  <si>
    <t>Acura North Scottsdale-A2</t>
  </si>
  <si>
    <t>2BHFEN97QC</t>
  </si>
  <si>
    <t>AC Due - BEV</t>
  </si>
  <si>
    <t>Acura North Scottsdale-A8</t>
  </si>
  <si>
    <t>7A5A63NAUC</t>
  </si>
  <si>
    <t>Acura North Scottsdale-A9</t>
  </si>
  <si>
    <t>7WHHRRV8XS</t>
  </si>
  <si>
    <t>Acura North Scottsdale-A4</t>
  </si>
  <si>
    <t>9PFT5KC7EH</t>
  </si>
  <si>
    <t>Inactive - 10 Months - BEV</t>
  </si>
  <si>
    <t>I</t>
  </si>
  <si>
    <t>Acura North Scottsdale-I03B</t>
  </si>
  <si>
    <t>ALWJDW5Q43</t>
  </si>
  <si>
    <t>AC Early - BEV</t>
  </si>
  <si>
    <t>Acura North Scottsdale-A7</t>
  </si>
  <si>
    <t>ANVX498RPK</t>
  </si>
  <si>
    <t>BXR7G7NN27</t>
  </si>
  <si>
    <t>Inactive - 11 Months</t>
  </si>
  <si>
    <t>Acura North Scottsdale-I04A</t>
  </si>
  <si>
    <t>DH1PCZWD3V</t>
  </si>
  <si>
    <t>Inactive - 17 Months</t>
  </si>
  <si>
    <t>Acura North Scottsdale-I10A</t>
  </si>
  <si>
    <t>FATQ24XH93</t>
  </si>
  <si>
    <t>Inactive - 16 Months</t>
  </si>
  <si>
    <t>Acura North Scottsdale-I09A</t>
  </si>
  <si>
    <t>GKT8QLWUUZ</t>
  </si>
  <si>
    <t>Acura North Scottsdale-A1</t>
  </si>
  <si>
    <t>AcuraNS_JulySVC_7/1/26-7/31/26</t>
  </si>
  <si>
    <t>Acura North Scottsdale-O1</t>
  </si>
  <si>
    <t>JBBE4YKX1Y</t>
  </si>
  <si>
    <t>Inactive - 15 Months</t>
  </si>
  <si>
    <t>Acura North Scottsdale-I08A</t>
  </si>
  <si>
    <t>JD7GC54AGJ</t>
  </si>
  <si>
    <t>Inactive - 18 Months</t>
  </si>
  <si>
    <t>Acura North Scottsdale-I11A</t>
  </si>
  <si>
    <t>KCRR1KKUIK</t>
  </si>
  <si>
    <t>Acura North Scottsdale-A3</t>
  </si>
  <si>
    <t>KE8FLCLUUP</t>
  </si>
  <si>
    <t>Inactive - 14 Months</t>
  </si>
  <si>
    <t>Acura North Scottsdale-I07A</t>
  </si>
  <si>
    <t>PC992XV4V4</t>
  </si>
  <si>
    <t>Inactive - 13 Months</t>
  </si>
  <si>
    <t>Acura North Scottsdale-I06A</t>
  </si>
  <si>
    <t>S8UBTIS411</t>
  </si>
  <si>
    <t>SNS Welcome - BEV</t>
  </si>
  <si>
    <t>T18RXA1KF5</t>
  </si>
  <si>
    <t>Inactive - 10 Months</t>
  </si>
  <si>
    <t>Acura North Scottsdale-I03A</t>
  </si>
  <si>
    <t>AcuraNS_JulyDelayed_7/6/26-7/31/26</t>
  </si>
  <si>
    <t>Acura North Scottsdale-O2</t>
  </si>
  <si>
    <t>VTZQ8ZUGR1</t>
  </si>
  <si>
    <t>Inactive - 9 Months</t>
  </si>
  <si>
    <t>Acura North Scottsdale-I02A</t>
  </si>
  <si>
    <t>VWU8L81K9G</t>
  </si>
  <si>
    <t>Inactive - 12 Months</t>
  </si>
  <si>
    <t>Acura North Scottsdale-I05A</t>
  </si>
  <si>
    <t>X31WZPUNJP</t>
  </si>
  <si>
    <t>Inactive - 8 Months</t>
  </si>
  <si>
    <t>Acura North Scottsdale-I01A</t>
  </si>
  <si>
    <t>AcuraNS_JulyRecall_7/1/26-7/31/26</t>
  </si>
  <si>
    <t>Acura North Scottsdale-O3</t>
  </si>
  <si>
    <t>YL7GBJHM8H</t>
  </si>
  <si>
    <t>1DQ42C6SRN</t>
  </si>
  <si>
    <t>Acura of Escondido-A7</t>
  </si>
  <si>
    <t>AcuraEsc_JulyRecall_7/6/26-7/31/26</t>
  </si>
  <si>
    <t>Acura of Escondido-O1</t>
  </si>
  <si>
    <t>2JI5WEPZCY</t>
  </si>
  <si>
    <t>Acura of Escondido-I01A</t>
  </si>
  <si>
    <t>3GXK9ZZ3H4</t>
  </si>
  <si>
    <t>Inactive - 16 Months - BEV</t>
  </si>
  <si>
    <t>Acura of Escondido-I09B</t>
  </si>
  <si>
    <t>3ZZHJ6UPA4</t>
  </si>
  <si>
    <t>Acura of Escondido-I02A</t>
  </si>
  <si>
    <t>4GV4M9IF7L</t>
  </si>
  <si>
    <t>Acura of Escondido-A1</t>
  </si>
  <si>
    <t>4YLL7HISZ4</t>
  </si>
  <si>
    <t>AC Overdue - BEV</t>
  </si>
  <si>
    <t>Acura of Escondido-A9</t>
  </si>
  <si>
    <t>7RWF5L8RNH</t>
  </si>
  <si>
    <t>Acura of Escondido-A3</t>
  </si>
  <si>
    <t>8BXABD7GQ6</t>
  </si>
  <si>
    <t>Acura of Escondido-A8</t>
  </si>
  <si>
    <t>8ERN4Z6772</t>
  </si>
  <si>
    <t>Inactive - 18 Months - BEV</t>
  </si>
  <si>
    <t>Acura of Escondido-I11B</t>
  </si>
  <si>
    <t>9J7GSZF9B1</t>
  </si>
  <si>
    <t>24 month Service Reminder</t>
  </si>
  <si>
    <t>Acura of Escondido-O2</t>
  </si>
  <si>
    <t>B3WQXV4ZW2</t>
  </si>
  <si>
    <t>Acura of Escondido-I07A</t>
  </si>
  <si>
    <t>CJ2V9TWUX8</t>
  </si>
  <si>
    <t>CM6VW1F8ZF</t>
  </si>
  <si>
    <t>Acura of Escondido-I04A</t>
  </si>
  <si>
    <t>DEKLQ5SXDB</t>
  </si>
  <si>
    <t>Acura of Escondido-I11A</t>
  </si>
  <si>
    <t>EMLWIRS24N</t>
  </si>
  <si>
    <t>Acura of Escondido-I10A</t>
  </si>
  <si>
    <t>AcuraEsc_JulySVC_7/1/26-7/31/26</t>
  </si>
  <si>
    <t>Acura of Escondido-O3</t>
  </si>
  <si>
    <t>AcuraEsc_JulyDelayed_7/6/26-7/31/26</t>
  </si>
  <si>
    <t>Acura of Escondido-O4</t>
  </si>
  <si>
    <t>JSYN6XT2D4</t>
  </si>
  <si>
    <t>Inactive - 9 Months - BEV</t>
  </si>
  <si>
    <t>Acura of Escondido-I02B</t>
  </si>
  <si>
    <t>L23E2UGHRP</t>
  </si>
  <si>
    <t>Acura of Escondido-A4</t>
  </si>
  <si>
    <t>LLAF5LIBZU</t>
  </si>
  <si>
    <t>Acura of Escondido-I03B</t>
  </si>
  <si>
    <t>LVQTPM3H43</t>
  </si>
  <si>
    <t>Acura of Escondido-I09A</t>
  </si>
  <si>
    <t>NFKU9WYEQC</t>
  </si>
  <si>
    <t>RNBRGSSSTL</t>
  </si>
  <si>
    <t>Acura of Escondido-I05A</t>
  </si>
  <si>
    <t>SJBFXTKN63</t>
  </si>
  <si>
    <t>Inactive - 11 Months - BEV</t>
  </si>
  <si>
    <t>Acura of Escondido-I04B</t>
  </si>
  <si>
    <t>SNJIVKUSQ6</t>
  </si>
  <si>
    <t>Acura of Escondido-I06A</t>
  </si>
  <si>
    <t>SQ743E9TGK</t>
  </si>
  <si>
    <t>Acura of Escondido-I08A</t>
  </si>
  <si>
    <t>TITDC1Y17N</t>
  </si>
  <si>
    <t>Acura of Escondido-I03A</t>
  </si>
  <si>
    <t>UTU9XXWB2M</t>
  </si>
  <si>
    <t>Acura of Escondido-A2</t>
  </si>
  <si>
    <t>WA3Y3V3P9V</t>
  </si>
  <si>
    <t>WZ2K58F144</t>
  </si>
  <si>
    <t>Acura of Escondido-A5</t>
  </si>
  <si>
    <t>WZWQ4RQJ6M</t>
  </si>
  <si>
    <t>Inactive - 8 Months - BEV</t>
  </si>
  <si>
    <t>Acura of Escondido-I01B</t>
  </si>
  <si>
    <t>Y5MNE2SYBZ</t>
  </si>
  <si>
    <t>Inactive - 17 Months - BEV</t>
  </si>
  <si>
    <t>Acura of Escondido-I10B</t>
  </si>
  <si>
    <t>12X7TTH3LC</t>
  </si>
  <si>
    <t>Audi Chandler-I04A</t>
  </si>
  <si>
    <t>1FK4VLD56A</t>
  </si>
  <si>
    <t>Inactive - 24 Months</t>
  </si>
  <si>
    <t>Audi Chandler-I11A</t>
  </si>
  <si>
    <t>1LXL5GFVV3</t>
  </si>
  <si>
    <t>Audi Chandler-A8</t>
  </si>
  <si>
    <t>1MSGXUEGQH</t>
  </si>
  <si>
    <t>Inactive - 19 Months - BEV</t>
  </si>
  <si>
    <t>Audi Chandler-I06B</t>
  </si>
  <si>
    <t>31YZN49JUX</t>
  </si>
  <si>
    <t>Audi Chandler-I03B</t>
  </si>
  <si>
    <t>327DZ9DCXE</t>
  </si>
  <si>
    <t>Audi Chandler-A9</t>
  </si>
  <si>
    <t>33M9MTZN4K</t>
  </si>
  <si>
    <t>Audi Chandler-A4</t>
  </si>
  <si>
    <t>498MYQ1GEU</t>
  </si>
  <si>
    <t>Inactive - 22 Months</t>
  </si>
  <si>
    <t>Audi Chandler-I09A</t>
  </si>
  <si>
    <t>4SMIXEA2K7</t>
  </si>
  <si>
    <t>Audi Chandler-A2</t>
  </si>
  <si>
    <t>5564C7W74X</t>
  </si>
  <si>
    <t>Inactive - 24 Months - BEV</t>
  </si>
  <si>
    <t>Audi Chandler-I11B</t>
  </si>
  <si>
    <t>5XPCSFWGKU</t>
  </si>
  <si>
    <t>6HE6QF2RBU</t>
  </si>
  <si>
    <t>Inactive - 19 Months</t>
  </si>
  <si>
    <t>Audi Chandler-I06A</t>
  </si>
  <si>
    <t>6VY8IJSG6F</t>
  </si>
  <si>
    <t>Inactive - 23 Months</t>
  </si>
  <si>
    <t>Audi Chandler-I10A</t>
  </si>
  <si>
    <t>8ATUIWXIBT</t>
  </si>
  <si>
    <t>Inactive - 14 Months - BEV</t>
  </si>
  <si>
    <t>Audi Chandler-I01B</t>
  </si>
  <si>
    <t>ARGT5ZHNPI</t>
  </si>
  <si>
    <t>Audi Chandler-I01A</t>
  </si>
  <si>
    <t>CCDS2AZ132</t>
  </si>
  <si>
    <t>SNS Overdue - BEV</t>
  </si>
  <si>
    <t>Audi Chandler-A5</t>
  </si>
  <si>
    <t>CLL25CKDCH</t>
  </si>
  <si>
    <t>CSSV6WUT8Q</t>
  </si>
  <si>
    <t>DVMN56YYVL</t>
  </si>
  <si>
    <t>SNS Due - BEV</t>
  </si>
  <si>
    <t>E3T7YXLMDQ</t>
  </si>
  <si>
    <t>Audi Chandler-I03A</t>
  </si>
  <si>
    <t>E4CJZB1BQQ</t>
  </si>
  <si>
    <t>Audi Chandler-I05B</t>
  </si>
  <si>
    <t>FASJ7HZ863</t>
  </si>
  <si>
    <t>Inactive - 15 Months - BEV</t>
  </si>
  <si>
    <t>Audi Chandler-I02B</t>
  </si>
  <si>
    <t>FDDH7RZW7F</t>
  </si>
  <si>
    <t>Audi Chandler-A7</t>
  </si>
  <si>
    <t>FRAPKJ43D8</t>
  </si>
  <si>
    <t>SNS First - BEV</t>
  </si>
  <si>
    <t>HFQ5H2YBDQ</t>
  </si>
  <si>
    <t>Inactive - 20 Months - BEV</t>
  </si>
  <si>
    <t>Audi Chandler-I07B</t>
  </si>
  <si>
    <t>LW14I5K5LK</t>
  </si>
  <si>
    <t>Audi Chandler-I02A</t>
  </si>
  <si>
    <t>LZ7CDCET92</t>
  </si>
  <si>
    <t>Inactive - 22 Months - BEV</t>
  </si>
  <si>
    <t>Audi Chandler-I09B</t>
  </si>
  <si>
    <t>M5MNSN5444</t>
  </si>
  <si>
    <t>Audi Chandler-I04B</t>
  </si>
  <si>
    <t>PBSMPMH8EL</t>
  </si>
  <si>
    <t>Inactive - 23 Months - BEV</t>
  </si>
  <si>
    <t>Audi Chandler-I10B</t>
  </si>
  <si>
    <t>QCKU4LM9W4</t>
  </si>
  <si>
    <t>Inactive - 20 Months</t>
  </si>
  <si>
    <t>Audi Chandler-I07A</t>
  </si>
  <si>
    <t>R5FF4VQQ82</t>
  </si>
  <si>
    <t>Audi Chandler-A1</t>
  </si>
  <si>
    <t>UPTVU2DVAY</t>
  </si>
  <si>
    <t>VIEU6ITRGF</t>
  </si>
  <si>
    <t>YFIJDWXPJV</t>
  </si>
  <si>
    <t>Inactive - 21 Months</t>
  </si>
  <si>
    <t>Audi Chandler-I08A</t>
  </si>
  <si>
    <t>YHZ8SYUYAM</t>
  </si>
  <si>
    <t>Audi Chandler-I05A</t>
  </si>
  <si>
    <t>Z7R93QNHL4</t>
  </si>
  <si>
    <t>Audi Chandler-A3</t>
  </si>
  <si>
    <t>ZIAKZ4DEKS</t>
  </si>
  <si>
    <t>Inactive - 21 Months - BEV</t>
  </si>
  <si>
    <t>Audi Chandler-I08B</t>
  </si>
  <si>
    <t>1L1VBSUR2L</t>
  </si>
  <si>
    <t>Overdue Service Reminder</t>
  </si>
  <si>
    <t>Audi Escondido-O1</t>
  </si>
  <si>
    <t>21JBUXHXTW</t>
  </si>
  <si>
    <t>Audi Escondido-I09B</t>
  </si>
  <si>
    <t>27CP32AXVC</t>
  </si>
  <si>
    <t>Audi Escondido-A4</t>
  </si>
  <si>
    <t>3HR1WTV3Z6</t>
  </si>
  <si>
    <t>Audi Escondido-I01B</t>
  </si>
  <si>
    <t>3LQ7NI391Y</t>
  </si>
  <si>
    <t>Audi Escondido-I03A</t>
  </si>
  <si>
    <t>3NJVW85QFI</t>
  </si>
  <si>
    <t>Audi Escondido-A3</t>
  </si>
  <si>
    <t>5PS35RI9NQ</t>
  </si>
  <si>
    <t>Audi Escondido-I08B</t>
  </si>
  <si>
    <t>6LY2RLVS3Q</t>
  </si>
  <si>
    <t>Audi Escondido-I03B</t>
  </si>
  <si>
    <t>7DB89J9AB8</t>
  </si>
  <si>
    <t>Audi Escondido-I06A</t>
  </si>
  <si>
    <t>8EXTXW9GJC</t>
  </si>
  <si>
    <t>Audi Escondido-I09A</t>
  </si>
  <si>
    <t>AudiEsc_JulyRecall_7/6/26-7/31/26</t>
  </si>
  <si>
    <t>Audi Escondido-O2</t>
  </si>
  <si>
    <t>B6TRXYYUT1</t>
  </si>
  <si>
    <t>Audi Escondido-I04B</t>
  </si>
  <si>
    <t>BKMGQ9QCPG</t>
  </si>
  <si>
    <t>DB227SGZA3</t>
  </si>
  <si>
    <t>Audi Escondido-A9</t>
  </si>
  <si>
    <t>EWC79EJFM4</t>
  </si>
  <si>
    <t>Audi Escondido-I10B</t>
  </si>
  <si>
    <t>FPULT33IJX</t>
  </si>
  <si>
    <t>Audi Escondido-I05B</t>
  </si>
  <si>
    <t>G7VSLKNWL4</t>
  </si>
  <si>
    <t>30 month Service Reminder</t>
  </si>
  <si>
    <t>Audi Escondido-O3</t>
  </si>
  <si>
    <t>I8GK4TTFR1</t>
  </si>
  <si>
    <t>Audi Escondido-I11B</t>
  </si>
  <si>
    <t>AudiEsc_JulyDelayed_7/6/26-7/31/26</t>
  </si>
  <si>
    <t>Audi Escondido-O4</t>
  </si>
  <si>
    <t>L5HW62TFMH</t>
  </si>
  <si>
    <t>Audi Escondido-I10A</t>
  </si>
  <si>
    <t>LKJG8YWG4G</t>
  </si>
  <si>
    <t>Audi Escondido-O5</t>
  </si>
  <si>
    <t>LMBTACTNQ2</t>
  </si>
  <si>
    <t>Audi Escondido-I04A</t>
  </si>
  <si>
    <t>LNRHLNJI2P</t>
  </si>
  <si>
    <t>Audi Escondido-A2</t>
  </si>
  <si>
    <t>M4CCJ1KF6D</t>
  </si>
  <si>
    <t>Audi Escondido-I01A</t>
  </si>
  <si>
    <t>AudiEsc_JulySVC_7/1/26-7/31/26</t>
  </si>
  <si>
    <t>Audi Escondido-O6</t>
  </si>
  <si>
    <t>P6386YMR9F</t>
  </si>
  <si>
    <t>18 month Service Reminder</t>
  </si>
  <si>
    <t>Audi Escondido-O7</t>
  </si>
  <si>
    <t>P7ULYGX4PC</t>
  </si>
  <si>
    <t>Audi Escondido-I07B</t>
  </si>
  <si>
    <t>PM9TKDXHRX</t>
  </si>
  <si>
    <t>Audi Escondido-I08A</t>
  </si>
  <si>
    <t>QDI7YJC2J9</t>
  </si>
  <si>
    <t>Audi Escondido-I02B</t>
  </si>
  <si>
    <t>SDIZZPVW4L</t>
  </si>
  <si>
    <t>SNS Early - BEV</t>
  </si>
  <si>
    <t>SV7LGERC3L</t>
  </si>
  <si>
    <t>Audi Escondido-I11A</t>
  </si>
  <si>
    <t>TDG7DX3RQT</t>
  </si>
  <si>
    <t>Audi Escondido-A1</t>
  </si>
  <si>
    <t>TJMXCFC5JC</t>
  </si>
  <si>
    <t>Audi Escondido-I06B</t>
  </si>
  <si>
    <t>U5EPMDQL79</t>
  </si>
  <si>
    <t>Service Reminder</t>
  </si>
  <si>
    <t>Audi Escondido-O8</t>
  </si>
  <si>
    <t>U72ZZM8KC1</t>
  </si>
  <si>
    <t>UUMM9XQEII</t>
  </si>
  <si>
    <t>Audi Escondido-I07A</t>
  </si>
  <si>
    <t>VVWDCPXPHL</t>
  </si>
  <si>
    <t>WNGC9QDT4Y</t>
  </si>
  <si>
    <t>Audi Escondido-A7</t>
  </si>
  <si>
    <t>WS1CPBGRIL</t>
  </si>
  <si>
    <t>WVEI9BLUPJ</t>
  </si>
  <si>
    <t>Audi Escondido-A5</t>
  </si>
  <si>
    <t>XZAKX3WR4H</t>
  </si>
  <si>
    <t>Audi Escondido-A8</t>
  </si>
  <si>
    <t>Y45K4B4E7E</t>
  </si>
  <si>
    <t>YYUULJCIZZ</t>
  </si>
  <si>
    <t>Audi Escondido-I05A</t>
  </si>
  <si>
    <t>ZJDC7KFTFU</t>
  </si>
  <si>
    <t>Audi Escondido-I02A</t>
  </si>
  <si>
    <t>ZMTLXDIB9K</t>
  </si>
  <si>
    <t>2HHZR12PZG</t>
  </si>
  <si>
    <t>Audi North Orange County-I06A</t>
  </si>
  <si>
    <t>5KPV4ZSCUP</t>
  </si>
  <si>
    <t>Audi North Orange County-I04B</t>
  </si>
  <si>
    <t>6KXZVWSNPP</t>
  </si>
  <si>
    <t>Audi North Orange County-I05A</t>
  </si>
  <si>
    <t>7P9T8R27WP</t>
  </si>
  <si>
    <t>Audi North Orange County-I08B</t>
  </si>
  <si>
    <t>7PX6IT8A62</t>
  </si>
  <si>
    <t>Audi North Orange County-I01B</t>
  </si>
  <si>
    <t>87AA8LETBU</t>
  </si>
  <si>
    <t>Audi North Orange County-I10B</t>
  </si>
  <si>
    <t>89WWFDWIZC</t>
  </si>
  <si>
    <t>Audi North Orange County-I07A</t>
  </si>
  <si>
    <t>9E6GU4WWJV</t>
  </si>
  <si>
    <t>Audi North Orange County-I02A</t>
  </si>
  <si>
    <t>AMMDXN1ZPE</t>
  </si>
  <si>
    <t>Audi North Orange County-I05B</t>
  </si>
  <si>
    <t>B2P6YI4V1T</t>
  </si>
  <si>
    <t>Audi North Orange County-A1</t>
  </si>
  <si>
    <t>D4W7HWD355</t>
  </si>
  <si>
    <t>Audi North Orange County-A5</t>
  </si>
  <si>
    <t>D6RGLMAEXF</t>
  </si>
  <si>
    <t>Audi North Orange County-I07B</t>
  </si>
  <si>
    <t>DQGALC1AGZ</t>
  </si>
  <si>
    <t>Audi North Orange County-I11A</t>
  </si>
  <si>
    <t>F6N6RBJC8H</t>
  </si>
  <si>
    <t>Audi North Orange County-I09A</t>
  </si>
  <si>
    <t>HCVNADNYFT</t>
  </si>
  <si>
    <t>Audi North Orange County-I02B</t>
  </si>
  <si>
    <t>JBP5CES8BM</t>
  </si>
  <si>
    <t>Audi North Orange County-I06B</t>
  </si>
  <si>
    <t>JIIV7FVFLK</t>
  </si>
  <si>
    <t>Audi North Orange County-A8</t>
  </si>
  <si>
    <t>KADC21IZTL</t>
  </si>
  <si>
    <t>Audi North Orange County-A7</t>
  </si>
  <si>
    <t>KMN6NGTQF1</t>
  </si>
  <si>
    <t>Audi North Orange County-I04A</t>
  </si>
  <si>
    <t>LKYSHFCNLZ</t>
  </si>
  <si>
    <t>MSG4HHJADP</t>
  </si>
  <si>
    <t>Audi North Orange County-I08A</t>
  </si>
  <si>
    <t>PATL7PGJUI</t>
  </si>
  <si>
    <t>Audi North Orange County-A2</t>
  </si>
  <si>
    <t>PAVH89IRMX</t>
  </si>
  <si>
    <t>Audi North Orange County-I09B</t>
  </si>
  <si>
    <t>PLRV4CAFAQ</t>
  </si>
  <si>
    <t>AudiNOC_JulyDelayed_7/6/26-7/31/26</t>
  </si>
  <si>
    <t>Audi North Orange County-O1</t>
  </si>
  <si>
    <t>AudiNOC_JulySVC_7/1/26-7/31/26</t>
  </si>
  <si>
    <t>Audi North Orange County-O2</t>
  </si>
  <si>
    <t>AudiNOC_JulyRecall_7/6/26-7/31/26</t>
  </si>
  <si>
    <t>Audi North Orange County-O3</t>
  </si>
  <si>
    <t>SUBVUGZQK4</t>
  </si>
  <si>
    <t>TTG1N3AWET</t>
  </si>
  <si>
    <t>Audi North Orange County-I11B</t>
  </si>
  <si>
    <t>U4B32RXIPJ</t>
  </si>
  <si>
    <t>Audi North Orange County-A3</t>
  </si>
  <si>
    <t>VFD8TJ9ZYE</t>
  </si>
  <si>
    <t>Audi North Orange County-A4</t>
  </si>
  <si>
    <t>VQV31AEGJX</t>
  </si>
  <si>
    <t>Audi North Orange County-I10A</t>
  </si>
  <si>
    <t>XJNBWG5HG6</t>
  </si>
  <si>
    <t>Audi North Orange County-A9</t>
  </si>
  <si>
    <t>XMZQL7TE8L</t>
  </si>
  <si>
    <t>Audi North Orange County-I03A</t>
  </si>
  <si>
    <t>YHSH5FZLHD</t>
  </si>
  <si>
    <t>Audi North Orange County-I01A</t>
  </si>
  <si>
    <t>ZT5UTV7NUU</t>
  </si>
  <si>
    <t>Audi North Orange County-I03B</t>
  </si>
  <si>
    <t>15H56ZV8DU</t>
  </si>
  <si>
    <t>Audi North Scottsdale-I02B</t>
  </si>
  <si>
    <t>28D97KPKU4</t>
  </si>
  <si>
    <t>Audi North Scottsdale-I06A</t>
  </si>
  <si>
    <t>2VMPTY4CM9</t>
  </si>
  <si>
    <t>Audi North Scottsdale-A5</t>
  </si>
  <si>
    <t>36Q81RBQCJ</t>
  </si>
  <si>
    <t>Audi North Scottsdale-I05A</t>
  </si>
  <si>
    <t>3DIE3BPNEG</t>
  </si>
  <si>
    <t>Audi North Scottsdale-I02A</t>
  </si>
  <si>
    <t>3FV1ACPX29</t>
  </si>
  <si>
    <t>Audi North Scottsdale-A8</t>
  </si>
  <si>
    <t>4KXYJ7YYMP</t>
  </si>
  <si>
    <t>Audi North Scottsdale-I08B</t>
  </si>
  <si>
    <t>4Q9NA7GGJU</t>
  </si>
  <si>
    <t>Audi North Scottsdale-A1</t>
  </si>
  <si>
    <t>7RDQTTAJRS</t>
  </si>
  <si>
    <t>Audi North Scottsdale-A7</t>
  </si>
  <si>
    <t>7UBUZSG5VB</t>
  </si>
  <si>
    <t>Audi North Scottsdale-A4</t>
  </si>
  <si>
    <t>9GPCWYJA5M</t>
  </si>
  <si>
    <t>Audi North Scottsdale-A2</t>
  </si>
  <si>
    <t>9YLCQV71W2</t>
  </si>
  <si>
    <t>Audi North Scottsdale-I07B</t>
  </si>
  <si>
    <t>A5FIXMNTFL</t>
  </si>
  <si>
    <t>Audi North Scottsdale-A3</t>
  </si>
  <si>
    <t>B8XNX8HJG1</t>
  </si>
  <si>
    <t>AudiNS_JulySVC_7/1/26-7/31/26</t>
  </si>
  <si>
    <t>Audi North Scottsdale-O1</t>
  </si>
  <si>
    <t>BFINQ6XWDQ</t>
  </si>
  <si>
    <t>Audi North Scottsdale-A9</t>
  </si>
  <si>
    <t>C8FN7WML7X</t>
  </si>
  <si>
    <t>Audi North Scottsdale-I07A</t>
  </si>
  <si>
    <t>CBDAHDE29R</t>
  </si>
  <si>
    <t>EFMKACHZZ2</t>
  </si>
  <si>
    <t>Audi North Scottsdale-I04A</t>
  </si>
  <si>
    <t>EX6G9TZCGK</t>
  </si>
  <si>
    <t>Audi North Scottsdale-I09A</t>
  </si>
  <si>
    <t>I8EURJYH2V</t>
  </si>
  <si>
    <t>Audi North Scottsdale-I01A</t>
  </si>
  <si>
    <t>IVHIRBCEZI</t>
  </si>
  <si>
    <t>Audi North Scottsdale-I09B</t>
  </si>
  <si>
    <t>IWKYYPICQC</t>
  </si>
  <si>
    <t>Audi North Scottsdale-I10B</t>
  </si>
  <si>
    <t>J71I4R69KV</t>
  </si>
  <si>
    <t>Audi North Scottsdale-I06B</t>
  </si>
  <si>
    <t>KGSR8G8AAD</t>
  </si>
  <si>
    <t>Audi North Scottsdale-I05B</t>
  </si>
  <si>
    <t>KSU39F5F9W</t>
  </si>
  <si>
    <t>AudiNS_SVCVoucher_7/16/26-8/8/26</t>
  </si>
  <si>
    <t>Audi North Scottsdale-O2</t>
  </si>
  <si>
    <t>P8VE63DKGW</t>
  </si>
  <si>
    <t>Audi North Scottsdale-I11B</t>
  </si>
  <si>
    <t>PEPLR56NCI</t>
  </si>
  <si>
    <t>PFS2JEVDUV</t>
  </si>
  <si>
    <t>Audi North Scottsdale-I01B</t>
  </si>
  <si>
    <t>SEWXP7PPM9</t>
  </si>
  <si>
    <t>Audi North Scottsdale-I04B</t>
  </si>
  <si>
    <t>UCD3CDYW2C</t>
  </si>
  <si>
    <t>Audi North Scottsdale-I03B</t>
  </si>
  <si>
    <t>V4GJ8F6NXP</t>
  </si>
  <si>
    <t>V95H3JRRPK</t>
  </si>
  <si>
    <t>Audi North Scottsdale-I10A</t>
  </si>
  <si>
    <t>W6ZPALGYEI</t>
  </si>
  <si>
    <t>WX2EXUXZJ5</t>
  </si>
  <si>
    <t>YQH3SVCRVC</t>
  </si>
  <si>
    <t>Audi North Scottsdale-I11A</t>
  </si>
  <si>
    <t>YRNPQUIR9L</t>
  </si>
  <si>
    <t>Audi North Scottsdale-I03A</t>
  </si>
  <si>
    <t>ZHAVP3MX87</t>
  </si>
  <si>
    <t>Audi North Scottsdale-I08A</t>
  </si>
  <si>
    <t>133QEH71E2</t>
  </si>
  <si>
    <t>Audi San Jose-I11B</t>
  </si>
  <si>
    <t>19XEIGT184</t>
  </si>
  <si>
    <t>Audi San Jose-I06B</t>
  </si>
  <si>
    <t>1KJEJ8K5DB</t>
  </si>
  <si>
    <t>Audi San Jose-A7</t>
  </si>
  <si>
    <t>3R7SRFK84J</t>
  </si>
  <si>
    <t>Audi San Jose-A4</t>
  </si>
  <si>
    <t>5RBZXWCIBM</t>
  </si>
  <si>
    <t>Audi San Jose-I04A</t>
  </si>
  <si>
    <t>728LR7F9UJ</t>
  </si>
  <si>
    <t>Audi San Jose-I02A</t>
  </si>
  <si>
    <t>7X1SP2ULDZ</t>
  </si>
  <si>
    <t>Audi San Jose-I08A</t>
  </si>
  <si>
    <t>851V9DZLH7</t>
  </si>
  <si>
    <t>Audi San Jose-I09A</t>
  </si>
  <si>
    <t>AWD72JGQTM</t>
  </si>
  <si>
    <t>Audi San Jose-I02B</t>
  </si>
  <si>
    <t>B5T9E1PBU7</t>
  </si>
  <si>
    <t>Audi San Jose-I01B</t>
  </si>
  <si>
    <t>AudiSJ_JulyDelayed_7/6/26-7/31/26</t>
  </si>
  <si>
    <t>Audi San Jose-O1</t>
  </si>
  <si>
    <t>BN9P3CIXJB</t>
  </si>
  <si>
    <t>Audi San Jose-I09B</t>
  </si>
  <si>
    <t>BRC89WMA4K</t>
  </si>
  <si>
    <t>D5SG4Z6WG5</t>
  </si>
  <si>
    <t>Audi San Jose-A8</t>
  </si>
  <si>
    <t>DWEU1T8IDP</t>
  </si>
  <si>
    <t>Audi San Jose-I11A</t>
  </si>
  <si>
    <t>G736RGEFMF</t>
  </si>
  <si>
    <t>Audi San Jose-A2</t>
  </si>
  <si>
    <t>GV9I9FL63L</t>
  </si>
  <si>
    <t>Audi San Jose-I05A</t>
  </si>
  <si>
    <t>HZQ9YZXZ93</t>
  </si>
  <si>
    <t>I4YGAPI6JZ</t>
  </si>
  <si>
    <t>Audi San Jose-A9</t>
  </si>
  <si>
    <t>J52VYUQQKQ</t>
  </si>
  <si>
    <t>Audi San Jose-I10A</t>
  </si>
  <si>
    <t>LMHJC666N6</t>
  </si>
  <si>
    <t>LNK19AJRF7</t>
  </si>
  <si>
    <t>Audi San Jose-A5</t>
  </si>
  <si>
    <t>MYYQ6QLD22</t>
  </si>
  <si>
    <t>Audi San Jose-I05B</t>
  </si>
  <si>
    <t>MZL6B96IDS</t>
  </si>
  <si>
    <t>P8Y7IVIU95</t>
  </si>
  <si>
    <t>P9A1SD9PQU</t>
  </si>
  <si>
    <t>Audi San Jose-I10B</t>
  </si>
  <si>
    <t>QPGD3K8R9R</t>
  </si>
  <si>
    <t>Audi San Jose-A1</t>
  </si>
  <si>
    <t>RK728NCTQ3</t>
  </si>
  <si>
    <t>Audi San Jose-I01A</t>
  </si>
  <si>
    <t>AudiSJ_JulySVC_7/1/26-7/31/26</t>
  </si>
  <si>
    <t>Audi San Jose-O2</t>
  </si>
  <si>
    <t>RQSVMFLI6F</t>
  </si>
  <si>
    <t>SQVYHTNH1Q</t>
  </si>
  <si>
    <t>Audi San Jose-I08B</t>
  </si>
  <si>
    <t>T3VIHK3NPM</t>
  </si>
  <si>
    <t>Audi San Jose-A3</t>
  </si>
  <si>
    <t>AudiSJ_JulyRecall_7/6/26-7/31/26</t>
  </si>
  <si>
    <t>Audi San Jose-O3</t>
  </si>
  <si>
    <t>TGUZCYWNVH</t>
  </si>
  <si>
    <t>UDNUZMJN9S</t>
  </si>
  <si>
    <t>Audi San Jose-I03A</t>
  </si>
  <si>
    <t>UV33BKAHG2</t>
  </si>
  <si>
    <t>Audi San Jose-I07B</t>
  </si>
  <si>
    <t>X9TZ3AJSH5</t>
  </si>
  <si>
    <t>Audi San Jose-I07A</t>
  </si>
  <si>
    <t>ZQ8TQIYB9X</t>
  </si>
  <si>
    <t>Audi San Jose-I04B</t>
  </si>
  <si>
    <t>ZXQ2HFIY66</t>
  </si>
  <si>
    <t>Audi San Jose-I03B</t>
  </si>
  <si>
    <t>ZZVQL9HJZ8</t>
  </si>
  <si>
    <t>Audi San Jose-I06A</t>
  </si>
  <si>
    <t>1EJ91GS9RJ</t>
  </si>
  <si>
    <t>Audi South Coast-I04B</t>
  </si>
  <si>
    <t>AudiSoCo_JulyRecall_7/6/26-7/31/26</t>
  </si>
  <si>
    <t>Audi South Coast-O1</t>
  </si>
  <si>
    <t>1YRBK213IM</t>
  </si>
  <si>
    <t>Audi South Coast-A4</t>
  </si>
  <si>
    <t>2FEKKL4SHV</t>
  </si>
  <si>
    <t>Audi South Coast-I08A</t>
  </si>
  <si>
    <t>2WXPLG4EQ2</t>
  </si>
  <si>
    <t>Audi South Coast-I02B</t>
  </si>
  <si>
    <t>3F1W58U9DL</t>
  </si>
  <si>
    <t>Audi South Coast-I04A</t>
  </si>
  <si>
    <t>4GDHK1HI3D</t>
  </si>
  <si>
    <t>Audi South Coast-A2</t>
  </si>
  <si>
    <t>64QKQ9FBQJ</t>
  </si>
  <si>
    <t>Audi South Coast-A9</t>
  </si>
  <si>
    <t>6IED71WGFL</t>
  </si>
  <si>
    <t>Audi South Coast-A7</t>
  </si>
  <si>
    <t>7GRM8KQYWW</t>
  </si>
  <si>
    <t>Audi South Coast-I11A</t>
  </si>
  <si>
    <t>8PYIW235BX</t>
  </si>
  <si>
    <t>Audi South Coast-A3</t>
  </si>
  <si>
    <t>8WKTARDIZH</t>
  </si>
  <si>
    <t>Audi South Coast-I09A</t>
  </si>
  <si>
    <t>9KZVLGDBVL</t>
  </si>
  <si>
    <t>Audi South Coast-I10B</t>
  </si>
  <si>
    <t>BSIPDVVQD5</t>
  </si>
  <si>
    <t>BVEQRDZH7N</t>
  </si>
  <si>
    <t>BZF53QPC72</t>
  </si>
  <si>
    <t>Audi South Coast-I08B</t>
  </si>
  <si>
    <t>CTAAZS9LAX</t>
  </si>
  <si>
    <t>Audi South Coast-I05A</t>
  </si>
  <si>
    <t>DDMSHPSL5X</t>
  </si>
  <si>
    <t>Audi South Coast-I09B</t>
  </si>
  <si>
    <t>EEMEXH5AC2</t>
  </si>
  <si>
    <t>Audi South Coast-I01B</t>
  </si>
  <si>
    <t>EPMH4BCK74</t>
  </si>
  <si>
    <t>Audi South Coast-I07B</t>
  </si>
  <si>
    <t>AudiSoCo_JulyDelayed_7/6/26-7/31/26</t>
  </si>
  <si>
    <t>Audi South Coast-O2</t>
  </si>
  <si>
    <t>GRDTGUS32G</t>
  </si>
  <si>
    <t>Audi South Coast-A1</t>
  </si>
  <si>
    <t>JYCUVICUKG</t>
  </si>
  <si>
    <t>Audi South Coast-I03A</t>
  </si>
  <si>
    <t>MXUG2UU2DP</t>
  </si>
  <si>
    <t>Audi South Coast-I01A</t>
  </si>
  <si>
    <t>N61Z3MDH1W</t>
  </si>
  <si>
    <t>Audi South Coast-I06B</t>
  </si>
  <si>
    <t>NRDFA381CU</t>
  </si>
  <si>
    <t>Audi South Coast-A8</t>
  </si>
  <si>
    <t>PJL2F9VDWP</t>
  </si>
  <si>
    <t>Audi South Coast-I05B</t>
  </si>
  <si>
    <t>PQ72AEK2I6</t>
  </si>
  <si>
    <t>PZ9I4FUDC4</t>
  </si>
  <si>
    <t>Audi South Coast-I10A</t>
  </si>
  <si>
    <t>QF15A49TBM</t>
  </si>
  <si>
    <t>SAKLBAK79D</t>
  </si>
  <si>
    <t>SWLUVF7K35</t>
  </si>
  <si>
    <t>Audi South Coast-I11B</t>
  </si>
  <si>
    <t>TVM9TQEWIL</t>
  </si>
  <si>
    <t>Audi South Coast-I07A</t>
  </si>
  <si>
    <t>U7PGMTYZS5</t>
  </si>
  <si>
    <t>Audi South Coast-I03B</t>
  </si>
  <si>
    <t>UUXV1HTCHH</t>
  </si>
  <si>
    <t>Audi South Coast-I06A</t>
  </si>
  <si>
    <t>VFIUCTMF8H</t>
  </si>
  <si>
    <t>W2X736JRFX</t>
  </si>
  <si>
    <t>Audi South Coast-I02A</t>
  </si>
  <si>
    <t>Y7I4WZTQZ9</t>
  </si>
  <si>
    <t>Audi South Coast-A5</t>
  </si>
  <si>
    <t>YDFRYT8ZZT</t>
  </si>
  <si>
    <t>AudiSoCo_JulySVC_7/1/26-7/31/26</t>
  </si>
  <si>
    <t>Audi South Coast-O3</t>
  </si>
  <si>
    <t>12NJJQNDRJ</t>
  </si>
  <si>
    <t>BMW North Scottsdale-I06A</t>
  </si>
  <si>
    <t>1AE6D38MHU</t>
  </si>
  <si>
    <t>BMW North Scottsdale-A8</t>
  </si>
  <si>
    <t>2X63IA3INQ</t>
  </si>
  <si>
    <t>Inactive - 26 Months - BEV</t>
  </si>
  <si>
    <t>BMW North Scottsdale-I01B</t>
  </si>
  <si>
    <t>39ER84NW4A</t>
  </si>
  <si>
    <t>BMW North Scottsdale-A4</t>
  </si>
  <si>
    <t>4P181MVQV3</t>
  </si>
  <si>
    <t>BMW North Scottsdale-I10A</t>
  </si>
  <si>
    <t>6IA91XBWNZ</t>
  </si>
  <si>
    <t>BMW North Scottsdale-A5</t>
  </si>
  <si>
    <t>6IKB8FDTBW</t>
  </si>
  <si>
    <t>Inactive - 30 Months - BEV</t>
  </si>
  <si>
    <t>BMW North Scottsdale-I05B</t>
  </si>
  <si>
    <t>8G8SKFPKNU</t>
  </si>
  <si>
    <t>Inactive - 31 Months - BEV</t>
  </si>
  <si>
    <t>BMW North Scottsdale-I06B</t>
  </si>
  <si>
    <t>8JG8BLY3MX</t>
  </si>
  <si>
    <t>Inactive - 29 Months - BEV</t>
  </si>
  <si>
    <t>BMW North Scottsdale-I04B</t>
  </si>
  <si>
    <t>9XLLZSPD8E</t>
  </si>
  <si>
    <t>BMW North Scottsdale-A2</t>
  </si>
  <si>
    <t>A4AYLBWPFW</t>
  </si>
  <si>
    <t>BMW North Scottsdale-I03A</t>
  </si>
  <si>
    <t>C9JEIWHXQR</t>
  </si>
  <si>
    <t>BMW North Scottsdale-I07A</t>
  </si>
  <si>
    <t>D45XB64IXG</t>
  </si>
  <si>
    <t>Inactive - 36 Months - BEV</t>
  </si>
  <si>
    <t>BMW North Scottsdale-I11B</t>
  </si>
  <si>
    <t>EL6MRF22CH</t>
  </si>
  <si>
    <t>BMW North Scottsdale-I04A</t>
  </si>
  <si>
    <t>FF1EZLTFS2</t>
  </si>
  <si>
    <t>BMW North Scottsdale-I09A</t>
  </si>
  <si>
    <t>HA5VKZRL58</t>
  </si>
  <si>
    <t>BMW North Scottsdale-A7</t>
  </si>
  <si>
    <t>HRZP88GNKA</t>
  </si>
  <si>
    <t>BMW North Scottsdale-A9</t>
  </si>
  <si>
    <t>I9P1Z7HL3M</t>
  </si>
  <si>
    <t>BMW North Scottsdale-A3</t>
  </si>
  <si>
    <t>I9WJ92AIEB</t>
  </si>
  <si>
    <t>IBBF8QZDXS</t>
  </si>
  <si>
    <t>BMW North Scottsdale-I02A</t>
  </si>
  <si>
    <t>IKSYPH4B2P</t>
  </si>
  <si>
    <t>JN6QJCFPR5</t>
  </si>
  <si>
    <t>BMW North Scottsdale-I11A</t>
  </si>
  <si>
    <t>LFJ7NKHJWU</t>
  </si>
  <si>
    <t>LNM1711Y62</t>
  </si>
  <si>
    <t>PV8EZU3DVJ</t>
  </si>
  <si>
    <t>QH7NWIUUMM</t>
  </si>
  <si>
    <t>BMW North Scottsdale-A1</t>
  </si>
  <si>
    <t>QJFPS77R3W</t>
  </si>
  <si>
    <t>RBKF7YM82M</t>
  </si>
  <si>
    <t>TJ86F1RIFN</t>
  </si>
  <si>
    <t>Inactive - 34 Months - BEV</t>
  </si>
  <si>
    <t>BMW North Scottsdale-I09B</t>
  </si>
  <si>
    <t>U1XFLU5GU5</t>
  </si>
  <si>
    <t>BMW North Scottsdale-I05A</t>
  </si>
  <si>
    <t>UEJDCZE6NV</t>
  </si>
  <si>
    <t>Inactive - 32 Months - BEV</t>
  </si>
  <si>
    <t>BMW North Scottsdale-I07B</t>
  </si>
  <si>
    <t>UKMZ6S2Y9P</t>
  </si>
  <si>
    <t>Inactive - 27 Months - BEV</t>
  </si>
  <si>
    <t>BMW North Scottsdale-I02B</t>
  </si>
  <si>
    <t>V4XI4KNI8U</t>
  </si>
  <si>
    <t>X173F4ALYL</t>
  </si>
  <si>
    <t>Inactive - 33 Months - BEV</t>
  </si>
  <si>
    <t>BMW North Scottsdale-I08B</t>
  </si>
  <si>
    <t>XXH37QTN6E</t>
  </si>
  <si>
    <t>BMW North Scottsdale-I08A</t>
  </si>
  <si>
    <t>Z1R69A86RA</t>
  </si>
  <si>
    <t>BMW North Scottsdale-I01A</t>
  </si>
  <si>
    <t>3SVK87Z8BI</t>
  </si>
  <si>
    <t>BMW of Austin-I02A</t>
  </si>
  <si>
    <t>4YKXHDZ9D5</t>
  </si>
  <si>
    <t>BMW of Austin-I02B</t>
  </si>
  <si>
    <t>5G1NB72CSV</t>
  </si>
  <si>
    <t>BMW of Austin-I01B</t>
  </si>
  <si>
    <t>BMWAus_JulyDelayed_7/6/26-7/31/26</t>
  </si>
  <si>
    <t>BMW of Austin-O1</t>
  </si>
  <si>
    <t>7NV39QDURR</t>
  </si>
  <si>
    <t>BMW of Austin-I09B</t>
  </si>
  <si>
    <t>83WWZUWINR</t>
  </si>
  <si>
    <t>Inactive - 35 Months - BEV</t>
  </si>
  <si>
    <t>BMW of Austin-I10B</t>
  </si>
  <si>
    <t>8RSMA2J2HV</t>
  </si>
  <si>
    <t>BMW of Austin-I01A</t>
  </si>
  <si>
    <t>AQQSS7L2IY</t>
  </si>
  <si>
    <t>BMW of Austin-I05A</t>
  </si>
  <si>
    <t>ASZ7ZQP2IF</t>
  </si>
  <si>
    <t>BMW of Austin-A8</t>
  </si>
  <si>
    <t>BCC11L4NRC</t>
  </si>
  <si>
    <t>Inactive - 28 Months - BEV</t>
  </si>
  <si>
    <t>BMW of Austin-I03B</t>
  </si>
  <si>
    <t>C2W3CPN9P2</t>
  </si>
  <si>
    <t>BMW of Austin-I11A</t>
  </si>
  <si>
    <t>ESUYIQRKUX</t>
  </si>
  <si>
    <t>BMW of Austin-A9</t>
  </si>
  <si>
    <t>FE1H48CU1F</t>
  </si>
  <si>
    <t>BMW of Austin-I04A</t>
  </si>
  <si>
    <t>GPS4NZU67F</t>
  </si>
  <si>
    <t>BMW of Austin-A1</t>
  </si>
  <si>
    <t>K5J4GMZR9C</t>
  </si>
  <si>
    <t>BMW of Austin-A7</t>
  </si>
  <si>
    <t>LJIJABWTX6</t>
  </si>
  <si>
    <t>BMW of Austin-A5</t>
  </si>
  <si>
    <t>MCDZS2Z6VA</t>
  </si>
  <si>
    <t>BMW of Austin-I05B</t>
  </si>
  <si>
    <t>MR6J7H3LWQ</t>
  </si>
  <si>
    <t>BMW of Austin-I06A</t>
  </si>
  <si>
    <t>PY29TD6N53</t>
  </si>
  <si>
    <t>BMW of Austin-I08B</t>
  </si>
  <si>
    <t>Q5F25WDZJ8</t>
  </si>
  <si>
    <t>BMW of Austin-I10A</t>
  </si>
  <si>
    <t>R6391EWGUZ</t>
  </si>
  <si>
    <t>BMW of Austin-A4</t>
  </si>
  <si>
    <t>BMWAus_JulyRecall_7/6/26-7/31/26</t>
  </si>
  <si>
    <t>BMW of Austin-O2</t>
  </si>
  <si>
    <t>RDTUZWU9CE</t>
  </si>
  <si>
    <t>RQM21PS7D5</t>
  </si>
  <si>
    <t>BMW of Austin-A2</t>
  </si>
  <si>
    <t>T6SNUIZ9UD</t>
  </si>
  <si>
    <t>BMW of Austin-A3</t>
  </si>
  <si>
    <t>U18HPB1WQE</t>
  </si>
  <si>
    <t>BMW of Austin-I11B</t>
  </si>
  <si>
    <t>U4MRCCJWEV</t>
  </si>
  <si>
    <t>ULMUKWEILU</t>
  </si>
  <si>
    <t>BMW of Austin-I03A</t>
  </si>
  <si>
    <t>V6ZI8GW33C</t>
  </si>
  <si>
    <t>BMW of Austin-I08A</t>
  </si>
  <si>
    <t>W7TVJH37LT</t>
  </si>
  <si>
    <t>BMW of Austin-I04B</t>
  </si>
  <si>
    <t>WKBKZAD2NT</t>
  </si>
  <si>
    <t>BMW of Austin-I07A</t>
  </si>
  <si>
    <t>XEFJ7CVPF6</t>
  </si>
  <si>
    <t>Y2L5E411EG</t>
  </si>
  <si>
    <t>BMW of Austin-I06B</t>
  </si>
  <si>
    <t>ZCK9LX8IED</t>
  </si>
  <si>
    <t>ZNQNEQDRGX</t>
  </si>
  <si>
    <t>BMW of Austin-I09A</t>
  </si>
  <si>
    <t>1JSDTWH1EY</t>
  </si>
  <si>
    <t>BMW of San Diego-I05B</t>
  </si>
  <si>
    <t>1M7RYDJRN6</t>
  </si>
  <si>
    <t>BMW of San Diego-I07B</t>
  </si>
  <si>
    <t>1YU3X97GE2</t>
  </si>
  <si>
    <t>BMW of San Diego-I01A</t>
  </si>
  <si>
    <t>32LXYPBW5P</t>
  </si>
  <si>
    <t>BMW of San Diego-A8</t>
  </si>
  <si>
    <t>3C2SSL61QG</t>
  </si>
  <si>
    <t>BMW of San Diego-A7</t>
  </si>
  <si>
    <t>5LPFGG4FAG</t>
  </si>
  <si>
    <t>BMW of San Diego-I09B</t>
  </si>
  <si>
    <t>73J319L3TG</t>
  </si>
  <si>
    <t>BMW of San Diego-I08A</t>
  </si>
  <si>
    <t>82DEGNCZQA</t>
  </si>
  <si>
    <t>BMW of San Diego-I03B</t>
  </si>
  <si>
    <t>854FPSXU8U</t>
  </si>
  <si>
    <t>BMW of San Diego-I10B</t>
  </si>
  <si>
    <t>8QL3UKBBDE</t>
  </si>
  <si>
    <t>BMW of San Diego-I02B</t>
  </si>
  <si>
    <t>99BN565HCY</t>
  </si>
  <si>
    <t>BMW of San Diego-A2</t>
  </si>
  <si>
    <t>9LDSK1Q5IN</t>
  </si>
  <si>
    <t>BMW of San Diego-A9</t>
  </si>
  <si>
    <t>9X1VRVP3ZY</t>
  </si>
  <si>
    <t>BMW of San Diego-I11A</t>
  </si>
  <si>
    <t>AIMW24DGEB</t>
  </si>
  <si>
    <t>BMW of San Diego-A5</t>
  </si>
  <si>
    <t>BMWSD_JulySVC_7/1/26-7/31/26</t>
  </si>
  <si>
    <t>BMW of San Diego-O1</t>
  </si>
  <si>
    <t>B93HMEYKRU</t>
  </si>
  <si>
    <t>C8G7FMLMTX</t>
  </si>
  <si>
    <t>BMW of San Diego-I07A</t>
  </si>
  <si>
    <t>CPKE4LY6DI</t>
  </si>
  <si>
    <t>D7W3GTDFK9</t>
  </si>
  <si>
    <t>BMW of San Diego-A1</t>
  </si>
  <si>
    <t>F1RZAC9FRS</t>
  </si>
  <si>
    <t>BMW of San Diego-A4</t>
  </si>
  <si>
    <t>FQMGL3BBTI</t>
  </si>
  <si>
    <t>BMW of San Diego-I06B</t>
  </si>
  <si>
    <t>GQAVE41SVH</t>
  </si>
  <si>
    <t>BMW of San Diego-I02A</t>
  </si>
  <si>
    <t>H5JWTY2FE3</t>
  </si>
  <si>
    <t>BMW of San Diego-I04B</t>
  </si>
  <si>
    <t>KW8MLHX64V</t>
  </si>
  <si>
    <t>NYH5LE6VSB</t>
  </si>
  <si>
    <t>BMW of San Diego-I09A</t>
  </si>
  <si>
    <t>Q12DC2VXK3</t>
  </si>
  <si>
    <t>BMW of San Diego-I04A</t>
  </si>
  <si>
    <t>Q7I2ILPWDI</t>
  </si>
  <si>
    <t>RHD54R89WB</t>
  </si>
  <si>
    <t>BMW of San Diego-I01B</t>
  </si>
  <si>
    <t>T5UJ892E99</t>
  </si>
  <si>
    <t>BMW of San Diego-I08B</t>
  </si>
  <si>
    <t>T9Z65SLFXU</t>
  </si>
  <si>
    <t>BMW of San Diego-A3</t>
  </si>
  <si>
    <t>TMH225SVTH</t>
  </si>
  <si>
    <t>BMW of San Diego-I06A</t>
  </si>
  <si>
    <t>U4XU9ML6KK</t>
  </si>
  <si>
    <t>BMW of San Diego-I10A</t>
  </si>
  <si>
    <t>WXW6ZXJML9</t>
  </si>
  <si>
    <t>X3M4F62HLR</t>
  </si>
  <si>
    <t>BMW of San Diego-I11B</t>
  </si>
  <si>
    <t>YHUBA49R8Q</t>
  </si>
  <si>
    <t>BMW of San Diego-I03A</t>
  </si>
  <si>
    <t>ZUQIKQW476</t>
  </si>
  <si>
    <t>BMW of San Diego-I05A</t>
  </si>
  <si>
    <t>1WSZHS7MXQ</t>
  </si>
  <si>
    <t>BMW of Escondido-I03B</t>
  </si>
  <si>
    <t>21YFN4Q1J8</t>
  </si>
  <si>
    <t>BMW of Escondido-I01B</t>
  </si>
  <si>
    <t>2A86Z1RGP3</t>
  </si>
  <si>
    <t>MINI Inactive - 20 Months</t>
  </si>
  <si>
    <t>MINI of Escondido-I07A</t>
  </si>
  <si>
    <t>2GTVX8FWXL</t>
  </si>
  <si>
    <t>BMW of Escondido-A9</t>
  </si>
  <si>
    <t>36BVSS98H7</t>
  </si>
  <si>
    <t>BMW of Escondido-I08A</t>
  </si>
  <si>
    <t>3JL9A3HBWU</t>
  </si>
  <si>
    <t>BMW of Escondido-I02B</t>
  </si>
  <si>
    <t>3TYXRL9JKW</t>
  </si>
  <si>
    <t>BMW of Escondido-I06A</t>
  </si>
  <si>
    <t>4MKBY5M8AV</t>
  </si>
  <si>
    <t>BMW of Escondido-I08B</t>
  </si>
  <si>
    <t>BMWEsc_PrePaidOil_7/7/26-7/31/26</t>
  </si>
  <si>
    <t>BMW of Escondido-O1</t>
  </si>
  <si>
    <t>6X5TG6SZCF</t>
  </si>
  <si>
    <t>MINI Inactive - 22 Months</t>
  </si>
  <si>
    <t>MINI of Escondido-I09A</t>
  </si>
  <si>
    <t>8S89FNG8BI</t>
  </si>
  <si>
    <t>BMW of Escondido-I05A</t>
  </si>
  <si>
    <t>A1888IBFYD</t>
  </si>
  <si>
    <t>BMW of Escondido-I10A</t>
  </si>
  <si>
    <t>AXKAF5PFGC</t>
  </si>
  <si>
    <t>MINI Inactive - 18 Months</t>
  </si>
  <si>
    <t>MINI of Escondido-I05A</t>
  </si>
  <si>
    <t>B96E1YAFAM</t>
  </si>
  <si>
    <t>BMW of Escondido-I09B</t>
  </si>
  <si>
    <t>CCWMWCRUA5</t>
  </si>
  <si>
    <t>BMW of Escondido-I07A</t>
  </si>
  <si>
    <t>CSUWJH89K2</t>
  </si>
  <si>
    <t>BMW of Escondido-I09A</t>
  </si>
  <si>
    <t>D5QH8XLGCS</t>
  </si>
  <si>
    <t>BMW of Escondido-I05B</t>
  </si>
  <si>
    <t>DADI1395BV</t>
  </si>
  <si>
    <t>BMW of Escondido-A7</t>
  </si>
  <si>
    <t>GB8M53JAK3</t>
  </si>
  <si>
    <t>MINI Inactive - 21 Months</t>
  </si>
  <si>
    <t>MINI of Escondido-I08A</t>
  </si>
  <si>
    <t>HHTYJSEUZL</t>
  </si>
  <si>
    <t>BMW of Escondido-A8</t>
  </si>
  <si>
    <t>I4HGKXSTNS</t>
  </si>
  <si>
    <t>BMW of Escondido-I06B</t>
  </si>
  <si>
    <t>IFVTW4UEE6</t>
  </si>
  <si>
    <t>MINI AC Overdue</t>
  </si>
  <si>
    <t>MINI of Escondido-A9</t>
  </si>
  <si>
    <t>J45AZG7H43</t>
  </si>
  <si>
    <t>MINI Inactive - 24 Months</t>
  </si>
  <si>
    <t>MINI of Escondido-I11A</t>
  </si>
  <si>
    <t>JBZGQ5MQS9</t>
  </si>
  <si>
    <t>MINI Inactive - 23 Months</t>
  </si>
  <si>
    <t>MINI of Escondido-I10A</t>
  </si>
  <si>
    <t>JVD6FCAZZU</t>
  </si>
  <si>
    <t>MINI Inactive - 15 Months</t>
  </si>
  <si>
    <t>MINI of Escondido-I02A</t>
  </si>
  <si>
    <t>K9QLJPFFZ4</t>
  </si>
  <si>
    <t>BMW of Escondido-I07B</t>
  </si>
  <si>
    <t>L3XYADL1T7</t>
  </si>
  <si>
    <t>BMW of Escondido-I04A</t>
  </si>
  <si>
    <t>LUH2FQN1ZF</t>
  </si>
  <si>
    <t>BMW of Escondido-I01A</t>
  </si>
  <si>
    <t>MYNA5GRWF9</t>
  </si>
  <si>
    <t>BMW of Escondido-I03A</t>
  </si>
  <si>
    <t>NLUZ4QV18W</t>
  </si>
  <si>
    <t>BMW of Escondido-I11A</t>
  </si>
  <si>
    <t>PCRHD68LLT</t>
  </si>
  <si>
    <t>BMW of Escondido-I02A</t>
  </si>
  <si>
    <t>T2G3YLWG5I</t>
  </si>
  <si>
    <t>MINI Inactive - 16 Months</t>
  </si>
  <si>
    <t>MINI of Escondido-I03A</t>
  </si>
  <si>
    <t>T3C45D86SD</t>
  </si>
  <si>
    <t>MINI Inactive - 14 Months</t>
  </si>
  <si>
    <t>MINI of Escondido-I01A</t>
  </si>
  <si>
    <t>TFZE9K4XG6</t>
  </si>
  <si>
    <t>BMW of Escondido-A1</t>
  </si>
  <si>
    <t>UYLIPFEP83</t>
  </si>
  <si>
    <t>MINI AC Due</t>
  </si>
  <si>
    <t>MINI of Escondido-A8</t>
  </si>
  <si>
    <t>V2N4W3CDXB</t>
  </si>
  <si>
    <t>BMW of Escondido-I04B</t>
  </si>
  <si>
    <t>VDUHQHJP37</t>
  </si>
  <si>
    <t>BMW of Escondido-A2</t>
  </si>
  <si>
    <t>VJ6I7FF6Y7</t>
  </si>
  <si>
    <t>VRXL4T1UIK</t>
  </si>
  <si>
    <t>MINI Inactive - 19 Months</t>
  </si>
  <si>
    <t>MINI of Escondido-I06A</t>
  </si>
  <si>
    <t>X3FQBMZ65A</t>
  </si>
  <si>
    <t>MINI AC Early</t>
  </si>
  <si>
    <t>MINI of Escondido-A7</t>
  </si>
  <si>
    <t>X69GDSNADF</t>
  </si>
  <si>
    <t>MINI Inactive - 17 Months</t>
  </si>
  <si>
    <t>MINI of Escondido-I04A</t>
  </si>
  <si>
    <t>XM6EDAE7K2</t>
  </si>
  <si>
    <t>BMW of Escondido-I11B</t>
  </si>
  <si>
    <t>2FL1EYPNJU</t>
  </si>
  <si>
    <t>BMW Inactive - 34 Month - BEV</t>
  </si>
  <si>
    <t>BMW of Ontario-I09B</t>
  </si>
  <si>
    <t>3DD9U6RXHF</t>
  </si>
  <si>
    <t>BMW Inactive - 31 Month - BEV</t>
  </si>
  <si>
    <t>BMW of Ontario-I06B</t>
  </si>
  <si>
    <t>3KA5F6VU19</t>
  </si>
  <si>
    <t>MINI Inactive - 16 Month</t>
  </si>
  <si>
    <t>MINI of Ontario-I03A</t>
  </si>
  <si>
    <t>4CLWHCUGZ8</t>
  </si>
  <si>
    <t>BMW Inactive - 30 Month - BEV</t>
  </si>
  <si>
    <t>BMW of Ontario-I05B</t>
  </si>
  <si>
    <t>55MUK549MS</t>
  </si>
  <si>
    <t>BMW Inactive - 35 Month - BEV</t>
  </si>
  <si>
    <t>BMW of Ontario-I10B</t>
  </si>
  <si>
    <t>5KEW3BYFFN</t>
  </si>
  <si>
    <t>BMW AC Due - BEV</t>
  </si>
  <si>
    <t>BMW of Ontario-A8</t>
  </si>
  <si>
    <t>5W9KWX8A2I</t>
  </si>
  <si>
    <t>BMW SNS Early - BEV</t>
  </si>
  <si>
    <t>BMW of Ontario-A3</t>
  </si>
  <si>
    <t>61TLFHQZCF</t>
  </si>
  <si>
    <t>BMW AC Overdue - BEV</t>
  </si>
  <si>
    <t>BMW of Ontario-A9</t>
  </si>
  <si>
    <t>68CTLRIU44</t>
  </si>
  <si>
    <t>MINI of Ontario-A7</t>
  </si>
  <si>
    <t>6XI4DPBTTZ</t>
  </si>
  <si>
    <t>BMW Inactive - 23 Month</t>
  </si>
  <si>
    <t>BMW of Ontario-I10A</t>
  </si>
  <si>
    <t>75RS8NS21B</t>
  </si>
  <si>
    <t>MINI Inactive - 15 Month</t>
  </si>
  <si>
    <t>MINI of Ontario-I02A</t>
  </si>
  <si>
    <t>7XQVWKPDLN</t>
  </si>
  <si>
    <t>BMW Inactive - 15 Month</t>
  </si>
  <si>
    <t>BMW of Ontario-I02A</t>
  </si>
  <si>
    <t>87A2HB51A6</t>
  </si>
  <si>
    <t>BMW AC Overdue</t>
  </si>
  <si>
    <t>88JP98K7HD</t>
  </si>
  <si>
    <t>BMW Inactive - 27 Month - BEV</t>
  </si>
  <si>
    <t>BMW of Ontario-I02B</t>
  </si>
  <si>
    <t>9LTF2G3ZHC</t>
  </si>
  <si>
    <t>BMW Inactive - 26 Month - BEV</t>
  </si>
  <si>
    <t>BMW of Ontario-I01B</t>
  </si>
  <si>
    <t>9VDCCSA4JX</t>
  </si>
  <si>
    <t>MINI SNS First</t>
  </si>
  <si>
    <t>MINI of Ontario-A2</t>
  </si>
  <si>
    <t>9XUBJTLFJT</t>
  </si>
  <si>
    <t>MINI Inactive - 19 Month</t>
  </si>
  <si>
    <t>MINI of Ontario-I06A</t>
  </si>
  <si>
    <t>BMWOnt_JulySVC_7/1/26-7/31/26</t>
  </si>
  <si>
    <t>BMW of Ontario-O1</t>
  </si>
  <si>
    <t>A9PLKY4H6A</t>
  </si>
  <si>
    <t>BMW SNS Welcome</t>
  </si>
  <si>
    <t>BMW of Ontario-A1</t>
  </si>
  <si>
    <t>AQA7ZPGKWB</t>
  </si>
  <si>
    <t>BMW Inactive - 17 Month</t>
  </si>
  <si>
    <t>BMW of Ontario-I04A</t>
  </si>
  <si>
    <t>BAMPFLRX7J</t>
  </si>
  <si>
    <t>MINI Inactive - 21 Month</t>
  </si>
  <si>
    <t>MINI of Ontario-I08A</t>
  </si>
  <si>
    <t>CCVBURPBD7</t>
  </si>
  <si>
    <t>BMW SNS Due - BEV</t>
  </si>
  <si>
    <t>BMW of Ontario-A4</t>
  </si>
  <si>
    <t>DDEIJRRA7N</t>
  </si>
  <si>
    <t>BMW Inactive - 33 Month - BEV</t>
  </si>
  <si>
    <t>BMW of Ontario-I08B</t>
  </si>
  <si>
    <t>DS4MW1Q5V3</t>
  </si>
  <si>
    <t>MINI SNS Overdue</t>
  </si>
  <si>
    <t>MINI of Ontario-A5</t>
  </si>
  <si>
    <t>DY1PBYXKR2</t>
  </si>
  <si>
    <t>BMW SNS First</t>
  </si>
  <si>
    <t>BMW of Ontario-A2</t>
  </si>
  <si>
    <t>E14SP7KL7F</t>
  </si>
  <si>
    <t>BMW Inactive - 21 Month</t>
  </si>
  <si>
    <t>BMW of Ontario-I08A</t>
  </si>
  <si>
    <t>E4HFTPC16Z</t>
  </si>
  <si>
    <t>BMW SNS Early</t>
  </si>
  <si>
    <t>ELIEQ44DIV</t>
  </si>
  <si>
    <t>MINI Inactive - 22 Month</t>
  </si>
  <si>
    <t>MINI of Ontario-I09A</t>
  </si>
  <si>
    <t>F57NIREDK1</t>
  </si>
  <si>
    <t>BMW Inactive - 22 Month</t>
  </si>
  <si>
    <t>BMW of Ontario-I09A</t>
  </si>
  <si>
    <t>BMWOnt_JulyDelayed_7/6/26-7/31/26</t>
  </si>
  <si>
    <t>BMW of Ontario-O2</t>
  </si>
  <si>
    <t>GEY9BWB526</t>
  </si>
  <si>
    <t>BMW SNS Due</t>
  </si>
  <si>
    <t>GK2Z3Q2LIV</t>
  </si>
  <si>
    <t>BMW Inactive - 19 Month</t>
  </si>
  <si>
    <t>BMW of Ontario-I06A</t>
  </si>
  <si>
    <t>H9HI49RN9P</t>
  </si>
  <si>
    <t>BMW Inactive - 14 Month</t>
  </si>
  <si>
    <t>BMW of Ontario-I01A</t>
  </si>
  <si>
    <t>H9XPI8HAFP</t>
  </si>
  <si>
    <t>MINI SNS Due</t>
  </si>
  <si>
    <t>MINI of Ontario-A4</t>
  </si>
  <si>
    <t>HEB9XZ2QJL</t>
  </si>
  <si>
    <t>MINI Inactive - 17 Month</t>
  </si>
  <si>
    <t>MINI of Ontario-I04A</t>
  </si>
  <si>
    <t>MINIOnt_JulyDelayed_7/6/26-7/31/26</t>
  </si>
  <si>
    <t>MINI of Ontario-O1</t>
  </si>
  <si>
    <t>I2ARCVQFHN</t>
  </si>
  <si>
    <t>BMW Inactive - 32 Month - BEV</t>
  </si>
  <si>
    <t>BMW of Ontario-I07B</t>
  </si>
  <si>
    <t>J6H3C6R1DG</t>
  </si>
  <si>
    <t>BMW SNS Overdue - BEV</t>
  </si>
  <si>
    <t>BMW of Ontario-A5</t>
  </si>
  <si>
    <t>MINIOnt_JulyRecall_7/6/26-7/31/26</t>
  </si>
  <si>
    <t>MINI of Ontario-O2</t>
  </si>
  <si>
    <t>JRR9GDCY6T</t>
  </si>
  <si>
    <t>MINI Inactive - 23 Month</t>
  </si>
  <si>
    <t>MINI of Ontario-I10A</t>
  </si>
  <si>
    <t>BMWOnt_JulyRecall_7/6/26-7/31/26</t>
  </si>
  <si>
    <t>BMW of Ontario-O3</t>
  </si>
  <si>
    <t>LZPEMDSW8L</t>
  </si>
  <si>
    <t>MINI of Ontario-A8</t>
  </si>
  <si>
    <t>MHZ6FUDVNA</t>
  </si>
  <si>
    <t>BMW SNS Overdue</t>
  </si>
  <si>
    <t>NBK68F672D</t>
  </si>
  <si>
    <t>BMW Inactive - 29 Month - BEV</t>
  </si>
  <si>
    <t>BMW of Ontario-I04B</t>
  </si>
  <si>
    <t>PQLNJ68PSJ</t>
  </si>
  <si>
    <t>BMW Inactive - 24 Month</t>
  </si>
  <si>
    <t>BMW of Ontario-I11A</t>
  </si>
  <si>
    <t>Q567UWFWBU</t>
  </si>
  <si>
    <t>MINI Inactive - 14 Month</t>
  </si>
  <si>
    <t>MINI of Ontario-I01A</t>
  </si>
  <si>
    <t>S84H5AZZ6K</t>
  </si>
  <si>
    <t>BMW Inactive - 28 Month - BEV</t>
  </si>
  <si>
    <t>BMW of Ontario-I03B</t>
  </si>
  <si>
    <t>SM4EEQEV2L</t>
  </si>
  <si>
    <t>BMW Inactive - 16 Month</t>
  </si>
  <si>
    <t>BMW of Ontario-I03A</t>
  </si>
  <si>
    <t>SUPFFX1DCX</t>
  </si>
  <si>
    <t>BMW SNS Welcome - BEV</t>
  </si>
  <si>
    <t>SW9IRNSD8M</t>
  </si>
  <si>
    <t>BMW Inactive - 36 Month - BEV</t>
  </si>
  <si>
    <t>BMW of Ontario-I11B</t>
  </si>
  <si>
    <t>U25DH2KKYJ</t>
  </si>
  <si>
    <t>BMW Inactive - 18 Month</t>
  </si>
  <si>
    <t>BMW of Ontario-I05A</t>
  </si>
  <si>
    <t>UQNV6WGTDH</t>
  </si>
  <si>
    <t>MINI Inactive - 24 Month</t>
  </si>
  <si>
    <t>MINI of Ontario-I11A</t>
  </si>
  <si>
    <t>V8XL9GSPCZ</t>
  </si>
  <si>
    <t>BMW SNS First - BEV</t>
  </si>
  <si>
    <t>VURHHA5XK7</t>
  </si>
  <si>
    <t>MINI Inactive - 20 Month</t>
  </si>
  <si>
    <t>MINI of Ontario-I07A</t>
  </si>
  <si>
    <t>W2BHDCT6X1</t>
  </si>
  <si>
    <t>MINI of Ontario-A9</t>
  </si>
  <si>
    <t>WLZZQ8EED4</t>
  </si>
  <si>
    <t>BMW AC Early - BEV</t>
  </si>
  <si>
    <t>BMW of Ontario-A7</t>
  </si>
  <si>
    <t>WM31W6CKBF</t>
  </si>
  <si>
    <t>MINI SNS Early</t>
  </si>
  <si>
    <t>MINI of Ontario-A3</t>
  </si>
  <si>
    <t>WSWIZNAFWZ</t>
  </si>
  <si>
    <t>BMW Inactive - 20 Month</t>
  </si>
  <si>
    <t>BMW of Ontario-I07A</t>
  </si>
  <si>
    <t>WZHVKBTPL8</t>
  </si>
  <si>
    <t>BMW AC Due</t>
  </si>
  <si>
    <t>XVVGXSK43K</t>
  </si>
  <si>
    <t>MINI Inactive - 18 Month</t>
  </si>
  <si>
    <t>MINI of Ontario-I05A</t>
  </si>
  <si>
    <t>Y42WNAEPK3</t>
  </si>
  <si>
    <t>MINI SNS Welcome</t>
  </si>
  <si>
    <t>MINI of Ontario-A1</t>
  </si>
  <si>
    <t>MINIOnt_JulySVC_7/1/26-7/31/26</t>
  </si>
  <si>
    <t>MINI of Ontario-O3</t>
  </si>
  <si>
    <t>YM9J69VG3Z</t>
  </si>
  <si>
    <t>BMW AC Early</t>
  </si>
  <si>
    <t>11F144YN7S</t>
  </si>
  <si>
    <t>Inactive - 12 Months - BEV</t>
  </si>
  <si>
    <t>Capitol Acura-I05B</t>
  </si>
  <si>
    <t>63AVD3IGH6</t>
  </si>
  <si>
    <t>Capitol Acura-I11A</t>
  </si>
  <si>
    <t>6HBZYQPD9C</t>
  </si>
  <si>
    <t>Capitol Acura-A1</t>
  </si>
  <si>
    <t>8IQ7LWETDJ</t>
  </si>
  <si>
    <t>CA Declined Service - 14 Days</t>
  </si>
  <si>
    <t>Capitol Acura-O1</t>
  </si>
  <si>
    <t>9WERQRM2P9</t>
  </si>
  <si>
    <t>Capitol Acura-A7</t>
  </si>
  <si>
    <t>ADG78M9FEI</t>
  </si>
  <si>
    <t>BK21VZKE8U</t>
  </si>
  <si>
    <t>Capitol Acura-I02A</t>
  </si>
  <si>
    <t>CWNFQRAVDB</t>
  </si>
  <si>
    <t>Capitol Acura-I03A</t>
  </si>
  <si>
    <t>DFETYQR5D3</t>
  </si>
  <si>
    <t>Capitol Acura-I11B</t>
  </si>
  <si>
    <t>DGTTRVF5XA</t>
  </si>
  <si>
    <t>Inactive - 13 Months - BEV</t>
  </si>
  <si>
    <t>Capitol Acura-I06B</t>
  </si>
  <si>
    <t>G1EHQFLACP</t>
  </si>
  <si>
    <t>Capitol Acura-I03B</t>
  </si>
  <si>
    <t>G26NT4TPXS</t>
  </si>
  <si>
    <t>Capitol Acura-A4</t>
  </si>
  <si>
    <t>GT8W5NVJ34</t>
  </si>
  <si>
    <t>Capitol Acura-I01B</t>
  </si>
  <si>
    <t>HV1I4TPBV9</t>
  </si>
  <si>
    <t>Capitol Acura-I01A</t>
  </si>
  <si>
    <t>KB2WK59IB2</t>
  </si>
  <si>
    <t>Capitol Acura-I08B</t>
  </si>
  <si>
    <t>KTIZSZAVJH</t>
  </si>
  <si>
    <t>Capitol Acura-I04A</t>
  </si>
  <si>
    <t>MJEB92V69M</t>
  </si>
  <si>
    <t>Capitol Acura-I05A</t>
  </si>
  <si>
    <t>MYCQK6AWDM</t>
  </si>
  <si>
    <t>Capitol Acura-I10A</t>
  </si>
  <si>
    <t>QRU5E82B57</t>
  </si>
  <si>
    <t>Capitol Acura-I09A</t>
  </si>
  <si>
    <t>R6J1BHITDW</t>
  </si>
  <si>
    <t>Capitol Acura-A3</t>
  </si>
  <si>
    <t>R9K5VKKW8H</t>
  </si>
  <si>
    <t>Capitol Acura-I04B</t>
  </si>
  <si>
    <t>RJEE4AZJJ5</t>
  </si>
  <si>
    <t>Capitol Acura-I06A</t>
  </si>
  <si>
    <t>S2GV7PWHHC</t>
  </si>
  <si>
    <t>Capitol Acura-A9</t>
  </si>
  <si>
    <t>TGKUS675HJ</t>
  </si>
  <si>
    <t>Capitol Acura-I07A</t>
  </si>
  <si>
    <t>UBEC69MRE6</t>
  </si>
  <si>
    <t>Capitol Acura-A8</t>
  </si>
  <si>
    <t>AcuraCap_JulyDelayed_7/6/26-7/31/26</t>
  </si>
  <si>
    <t>Capitol Acura-O2</t>
  </si>
  <si>
    <t>AcuraCap_JulySVC_7/1/26-7/31/26</t>
  </si>
  <si>
    <t>Capitol Acura-O3</t>
  </si>
  <si>
    <t>X1Y3ETCJLM</t>
  </si>
  <si>
    <t>CA Declined Service - 7 Days</t>
  </si>
  <si>
    <t>Capitol Acura-O4</t>
  </si>
  <si>
    <t>Y9I9RJ6T4G</t>
  </si>
  <si>
    <t>Capitol Acura-I02B</t>
  </si>
  <si>
    <t>AcuraCap_JulyRecall_7/6/26-7/31/26</t>
  </si>
  <si>
    <t>Capitol Acura-O5</t>
  </si>
  <si>
    <t>YDLVMD4VX9</t>
  </si>
  <si>
    <t>Capitol Acura-A5</t>
  </si>
  <si>
    <t>YIW3GKNBU1</t>
  </si>
  <si>
    <t>YMZTUPHSTW</t>
  </si>
  <si>
    <t>Capitol Acura-A2</t>
  </si>
  <si>
    <t>ZBPJ88SS91</t>
  </si>
  <si>
    <t>Capitol Acura-I08A</t>
  </si>
  <si>
    <t>3H87GK5R4A</t>
  </si>
  <si>
    <t>Capitol Honda-San Jose</t>
  </si>
  <si>
    <t>Capitol Honda-San Jose-A7</t>
  </si>
  <si>
    <t>4YNDUYJW4Z</t>
  </si>
  <si>
    <t>Capitol Honda-San Jose-I09A</t>
  </si>
  <si>
    <t>6WN1W7W91X</t>
  </si>
  <si>
    <t>Inactive - 09 Months</t>
  </si>
  <si>
    <t>Capitol Honda-San Jose-I02A</t>
  </si>
  <si>
    <t>782KNATAEY</t>
  </si>
  <si>
    <t>Capitol Honda-San Jose-I08A</t>
  </si>
  <si>
    <t>HondaCap_JulySVC_7/1/26-7/31/26</t>
  </si>
  <si>
    <t>Capitol Honda-San Jose-O1</t>
  </si>
  <si>
    <t>95JIMES9BQ</t>
  </si>
  <si>
    <t>Capitol Honda-San Jose-I07A</t>
  </si>
  <si>
    <t>9FPF1PE42C</t>
  </si>
  <si>
    <t>Capitol Honda-San Jose-I06A</t>
  </si>
  <si>
    <t>9X9P6Y7Z4E</t>
  </si>
  <si>
    <t>Capitol Honda-San Jose-A2</t>
  </si>
  <si>
    <t>B2SF6S59D9</t>
  </si>
  <si>
    <t>BHFUIRRNP9</t>
  </si>
  <si>
    <t>Capitol Honda-San Jose-A3</t>
  </si>
  <si>
    <t>CTZGP1R6I1</t>
  </si>
  <si>
    <t>Capitol Honda-San Jose-A8</t>
  </si>
  <si>
    <t>D8HM3SZIGP</t>
  </si>
  <si>
    <t>Inactive - 08 Months</t>
  </si>
  <si>
    <t>Capitol Honda-San Jose-I01A</t>
  </si>
  <si>
    <t>DIG2BCT67N</t>
  </si>
  <si>
    <t>24 Month Service Reminder</t>
  </si>
  <si>
    <t>Capitol Honda-San Jose-O2</t>
  </si>
  <si>
    <t>E4P3EYKEWE</t>
  </si>
  <si>
    <t>Capitol Honda-San Jose-A9</t>
  </si>
  <si>
    <t>FLIZB1T8NJ</t>
  </si>
  <si>
    <t>H94AD4EF3C</t>
  </si>
  <si>
    <t>Capitol Honda-San Jose-I10A</t>
  </si>
  <si>
    <t>KLVCRF2B98</t>
  </si>
  <si>
    <t>18 Month Service Reminder</t>
  </si>
  <si>
    <t>Capitol Honda-San Jose-O3</t>
  </si>
  <si>
    <t>L9QEUKN2XC</t>
  </si>
  <si>
    <t>Capitol Honda-San Jose-A4</t>
  </si>
  <si>
    <t>NTRZC4J3MV</t>
  </si>
  <si>
    <t>Capitol Honda-San Jose-I03A</t>
  </si>
  <si>
    <t>PHRLBAPPQU</t>
  </si>
  <si>
    <t>Capitol Honda-San Jose-A1</t>
  </si>
  <si>
    <t>QFERGGZK1D</t>
  </si>
  <si>
    <t>SIQM3CB2SP</t>
  </si>
  <si>
    <t>TURPV2P7W5</t>
  </si>
  <si>
    <t>Capitol Honda-San Jose-A5</t>
  </si>
  <si>
    <t>VBHID8F3ID</t>
  </si>
  <si>
    <t>Capitol Honda-San Jose-I05A</t>
  </si>
  <si>
    <t>VMXZATX9G1</t>
  </si>
  <si>
    <t>WPID53SP44</t>
  </si>
  <si>
    <t>Capitol Honda-San Jose-I11A</t>
  </si>
  <si>
    <t>XCWYPERW6Y</t>
  </si>
  <si>
    <t>Capitol Honda-San Jose-I04A</t>
  </si>
  <si>
    <t>1EBINPLR88</t>
  </si>
  <si>
    <t>Crevier BMW-I06B</t>
  </si>
  <si>
    <t>BMWCrev_JulySVC_7/1/26-7/31/26</t>
  </si>
  <si>
    <t>Crevier BMW-O1</t>
  </si>
  <si>
    <t>312KANMGYS</t>
  </si>
  <si>
    <t>Crevier BMW-I09A</t>
  </si>
  <si>
    <t>BMWCrev_JulyDelayed_7/6/26-7/31/26</t>
  </si>
  <si>
    <t>Crevier BMW-O2</t>
  </si>
  <si>
    <t>6P7X76FD12</t>
  </si>
  <si>
    <t>Crevier BMW-I08A</t>
  </si>
  <si>
    <t>6PL8G273T8</t>
  </si>
  <si>
    <t>Crevier BMW-A8</t>
  </si>
  <si>
    <t>ADZX86E7DA</t>
  </si>
  <si>
    <t>Crevier BMW-I07B</t>
  </si>
  <si>
    <t>AL9T6VTQM9</t>
  </si>
  <si>
    <t>Crevier BMW-I01A</t>
  </si>
  <si>
    <t>ATWQ1YX2XW</t>
  </si>
  <si>
    <t>Crevier BMW-I05B</t>
  </si>
  <si>
    <t>C8QXG4B1U3</t>
  </si>
  <si>
    <t>Crevier BMW-I01B</t>
  </si>
  <si>
    <t>CA39QIEE3J</t>
  </si>
  <si>
    <t>Crevier BMW-A4</t>
  </si>
  <si>
    <t>CMY9K749S2</t>
  </si>
  <si>
    <t>Crevier BMW-I07A</t>
  </si>
  <si>
    <t>CVYA3HJCIP</t>
  </si>
  <si>
    <t>Crevier BMW-I04A</t>
  </si>
  <si>
    <t>DANZCAMJPJ</t>
  </si>
  <si>
    <t>Crevier BMW-I11B</t>
  </si>
  <si>
    <t>EDKH7AMZRD</t>
  </si>
  <si>
    <t>Crevier BMW-A3</t>
  </si>
  <si>
    <t>ES77U8AJYP</t>
  </si>
  <si>
    <t>F1V99KI2HT</t>
  </si>
  <si>
    <t>Crevier BMW-A9</t>
  </si>
  <si>
    <t>FI9B1YTZGR</t>
  </si>
  <si>
    <t>Crevier BMW-I04B</t>
  </si>
  <si>
    <t>BMWCrev_JulyRecall_7/6/26-7/31/26</t>
  </si>
  <si>
    <t>Crevier BMW-O3</t>
  </si>
  <si>
    <t>GPFSFEHX5E</t>
  </si>
  <si>
    <t>Crevier BMW-I06A</t>
  </si>
  <si>
    <t>GX8IEMV9BT</t>
  </si>
  <si>
    <t>Crevier BMW-A2</t>
  </si>
  <si>
    <t>IVYLTJYKWU</t>
  </si>
  <si>
    <t>Crevier BMW-A5</t>
  </si>
  <si>
    <t>JQ3XJD4SL7</t>
  </si>
  <si>
    <t>Crevier BMW-A1</t>
  </si>
  <si>
    <t>LBTM231ATP</t>
  </si>
  <si>
    <t>PJFLTYDZP6</t>
  </si>
  <si>
    <t>PPDE29AVWU</t>
  </si>
  <si>
    <t>PZYWJ2BY6H</t>
  </si>
  <si>
    <t>Crevier BMW-I03B</t>
  </si>
  <si>
    <t>RPR7NAHY1J</t>
  </si>
  <si>
    <t>Crevier BMW-I10B</t>
  </si>
  <si>
    <t>RSGIEQ5WMJ</t>
  </si>
  <si>
    <t>Crevier BMW-A7</t>
  </si>
  <si>
    <t>SAMERCC31C</t>
  </si>
  <si>
    <t>Crevier BMW-I10A</t>
  </si>
  <si>
    <t>SFUUN7LQ7S</t>
  </si>
  <si>
    <t>Crevier BMW-I02A</t>
  </si>
  <si>
    <t>UF4P5W4X3T</t>
  </si>
  <si>
    <t>VL3KPDAAQG</t>
  </si>
  <si>
    <t>Crevier BMW-I11A</t>
  </si>
  <si>
    <t>VLX6G3BU6D</t>
  </si>
  <si>
    <t>Crevier BMW-I05A</t>
  </si>
  <si>
    <t>VZNCMGEBZ1</t>
  </si>
  <si>
    <t>W99EH9ZVZI</t>
  </si>
  <si>
    <t>Crevier BMW-I08B</t>
  </si>
  <si>
    <t>XD2WZ7HUU1</t>
  </si>
  <si>
    <t>XNKQAH4FA7</t>
  </si>
  <si>
    <t>YGQF4AHZQM</t>
  </si>
  <si>
    <t>Crevier BMW-I09B</t>
  </si>
  <si>
    <t>YLGE5HW571</t>
  </si>
  <si>
    <t>Crevier BMW-I03A</t>
  </si>
  <si>
    <t>ZVKWB7Z6J6</t>
  </si>
  <si>
    <t>Crevier BMW-I02B</t>
  </si>
  <si>
    <t>36IHDT5U7L</t>
  </si>
  <si>
    <t>Crevier MINI-I11A</t>
  </si>
  <si>
    <t>39DV96BSJ7</t>
  </si>
  <si>
    <t>Crevier MINI-A3</t>
  </si>
  <si>
    <t>3ELDDQU9KW</t>
  </si>
  <si>
    <t>Crevier MINI-A5</t>
  </si>
  <si>
    <t>3K32WYDMXS</t>
  </si>
  <si>
    <t>Crevier MINI-A8</t>
  </si>
  <si>
    <t>3ZCAJVZUUA</t>
  </si>
  <si>
    <t>Crevier MINI-A2</t>
  </si>
  <si>
    <t>MINICrev_JulyRecall_7/6/26-7/31/26</t>
  </si>
  <si>
    <t>Crevier MINI-O1</t>
  </si>
  <si>
    <t>9DPQLZJWPL</t>
  </si>
  <si>
    <t>Crevier MINI-A1</t>
  </si>
  <si>
    <t>9KCBS2B1AM</t>
  </si>
  <si>
    <t>Crevier MINI-I08A</t>
  </si>
  <si>
    <t>B35ASEKNUV</t>
  </si>
  <si>
    <t>Crevier MINI-I05A</t>
  </si>
  <si>
    <t>D1JGZ1IYQC</t>
  </si>
  <si>
    <t>Crevier MINI-I07A</t>
  </si>
  <si>
    <t>F4Z3LZCBMV</t>
  </si>
  <si>
    <t>Crevier MINI-I10A</t>
  </si>
  <si>
    <t>MINICrev_JulySVC_7/1/26-7/31/26</t>
  </si>
  <si>
    <t>Crevier MINI-O2</t>
  </si>
  <si>
    <t>MZK28XJ5VV</t>
  </si>
  <si>
    <t>Crevier MINI-I06A</t>
  </si>
  <si>
    <t>N528WTRBCA</t>
  </si>
  <si>
    <t>Crevier MINI-A4</t>
  </si>
  <si>
    <t>PBZ641CQCX</t>
  </si>
  <si>
    <t>Crevier MINI-A9</t>
  </si>
  <si>
    <t>PCUZZKN9E4</t>
  </si>
  <si>
    <t>Crevier MINI-I04A</t>
  </si>
  <si>
    <t>MINICrev_JulyDelayed_7/6/26-7/31/26</t>
  </si>
  <si>
    <t>Crevier MINI-O3</t>
  </si>
  <si>
    <t>QFRYZLA2BA</t>
  </si>
  <si>
    <t>Crevier MINI-A7</t>
  </si>
  <si>
    <t>V9KLWRD883</t>
  </si>
  <si>
    <t>XA6QESKQZZ</t>
  </si>
  <si>
    <t>Crevier MINI-I02A</t>
  </si>
  <si>
    <t>XSRB3G7CFH</t>
  </si>
  <si>
    <t>Crevier MINI-I03A</t>
  </si>
  <si>
    <t>ZHFIGFL1YR</t>
  </si>
  <si>
    <t>Crevier MINI-I09A</t>
  </si>
  <si>
    <t>ZZCN4DT31I</t>
  </si>
  <si>
    <t>Crevier MINI-I01A</t>
  </si>
  <si>
    <t>3KUSG4C6XC</t>
  </si>
  <si>
    <t>Genesis of Round Rock-A9</t>
  </si>
  <si>
    <t>8NA2L8RTI8</t>
  </si>
  <si>
    <t>Genesis of Round Rock-A8</t>
  </si>
  <si>
    <t>9NVIY3I9PV</t>
  </si>
  <si>
    <t>BIXVTQ7QVY</t>
  </si>
  <si>
    <t>Genesis of Round Rock-A5</t>
  </si>
  <si>
    <t>DPEFF6WBY5</t>
  </si>
  <si>
    <t>FK6DSATE95</t>
  </si>
  <si>
    <t>Genesis of Round Rock-A4</t>
  </si>
  <si>
    <t>GenesisRR_JulySVC_7/1/26-7/31/26</t>
  </si>
  <si>
    <t>Genesis of Round Rock-O1</t>
  </si>
  <si>
    <t>KFFWYR163K</t>
  </si>
  <si>
    <t>Genesis of Round Rock-A1</t>
  </si>
  <si>
    <t>M2ZCADJWP5</t>
  </si>
  <si>
    <t>NJUJ54MLXA</t>
  </si>
  <si>
    <t>Genesis of Round Rock-A7</t>
  </si>
  <si>
    <t>PQ1CWQXYUL</t>
  </si>
  <si>
    <t>PZWP2RM5VA</t>
  </si>
  <si>
    <t>Genesis of Round Rock-A2</t>
  </si>
  <si>
    <t>Q1S5D12W1E</t>
  </si>
  <si>
    <t>Q5DY4LS53G</t>
  </si>
  <si>
    <t>Genesis of Round Rock-A3</t>
  </si>
  <si>
    <t>TF8YVDQZMG</t>
  </si>
  <si>
    <t>UD1XCRGU53</t>
  </si>
  <si>
    <t>VVSMAAUHJB</t>
  </si>
  <si>
    <t>1SCHS9NFTI</t>
  </si>
  <si>
    <t>Honda Leander-I06A</t>
  </si>
  <si>
    <t>HondaLea_JulySVC_7/1/26-7/31/26</t>
  </si>
  <si>
    <t>Honda Leander-O1</t>
  </si>
  <si>
    <t>3S7QVYTIGL</t>
  </si>
  <si>
    <t>Honda Leander-A7</t>
  </si>
  <si>
    <t>54U8W78GV8</t>
  </si>
  <si>
    <t>65JU8J2V9J</t>
  </si>
  <si>
    <t>Honda Leander-I04A</t>
  </si>
  <si>
    <t>7RQ9PV7DR4</t>
  </si>
  <si>
    <t>Honda Leander-I01A</t>
  </si>
  <si>
    <t>99TEEZ8L3I</t>
  </si>
  <si>
    <t>Honda Leander-A2</t>
  </si>
  <si>
    <t>CP2K8X3WQE</t>
  </si>
  <si>
    <t>Honda Leander-A1</t>
  </si>
  <si>
    <t>DZC318Q3N5</t>
  </si>
  <si>
    <t>Honda Leander-A9</t>
  </si>
  <si>
    <t>DZXMQXY7SD</t>
  </si>
  <si>
    <t>Honda Leander-A3</t>
  </si>
  <si>
    <t>FIJMZ6S8FU</t>
  </si>
  <si>
    <t>Honda Leander-A5</t>
  </si>
  <si>
    <t>GEXBU3JR29</t>
  </si>
  <si>
    <t>Honda Leander-A4</t>
  </si>
  <si>
    <t>GH9N781Z1J</t>
  </si>
  <si>
    <t>Honda Leander-A8</t>
  </si>
  <si>
    <t>GL9W6HUUBT</t>
  </si>
  <si>
    <t>Honda Leander-I07A</t>
  </si>
  <si>
    <t>GQLQZDI6DP</t>
  </si>
  <si>
    <t>GTP74JKLWI</t>
  </si>
  <si>
    <t>I15786T26G</t>
  </si>
  <si>
    <t>Honda Leander-I05A</t>
  </si>
  <si>
    <t>IY1VSEAHMN</t>
  </si>
  <si>
    <t>Honda Leander-I02A</t>
  </si>
  <si>
    <t>JJE7BKAZ44</t>
  </si>
  <si>
    <t>M7PMCHMHPN</t>
  </si>
  <si>
    <t>Honda Leander-I08A</t>
  </si>
  <si>
    <t>MA6JUVJVZ1</t>
  </si>
  <si>
    <t>Honda Leander-I10A</t>
  </si>
  <si>
    <t>HondaLea_JulyDelayed_7/6/26-7/31/26</t>
  </si>
  <si>
    <t>Honda Leander-O2</t>
  </si>
  <si>
    <t>PQ9GKB56B5</t>
  </si>
  <si>
    <t>Honda Leander-I09A</t>
  </si>
  <si>
    <t>UKXFMR4I8T</t>
  </si>
  <si>
    <t>Honda Leander-I11A</t>
  </si>
  <si>
    <t>XLY81HCVJF</t>
  </si>
  <si>
    <t>Honda Leander-I03A</t>
  </si>
  <si>
    <t>ZZ1Y66ZXTK</t>
  </si>
  <si>
    <t>1X6QA5QMTC</t>
  </si>
  <si>
    <t>Honda North-I04A</t>
  </si>
  <si>
    <t>2XPMT8R91D</t>
  </si>
  <si>
    <t>Honda North-I09A</t>
  </si>
  <si>
    <t>6GRV7126EU</t>
  </si>
  <si>
    <t>Honda North-I10A</t>
  </si>
  <si>
    <t>6V2YB4LUNS</t>
  </si>
  <si>
    <t>Honda North-I02A</t>
  </si>
  <si>
    <t>7UZPH1DF4U</t>
  </si>
  <si>
    <t>Honda North-I08A</t>
  </si>
  <si>
    <t>7YWG1G7ARD</t>
  </si>
  <si>
    <t>Honda North-A4</t>
  </si>
  <si>
    <t>9DCBHR7IY1</t>
  </si>
  <si>
    <t>Honda North-A3</t>
  </si>
  <si>
    <t>9FELBAKC8M</t>
  </si>
  <si>
    <t>Honda North-A1</t>
  </si>
  <si>
    <t>AWDIXGMI6U</t>
  </si>
  <si>
    <t>Honda North-I03A</t>
  </si>
  <si>
    <t>EIQ2XBN9AQ</t>
  </si>
  <si>
    <t>Honda North-A9</t>
  </si>
  <si>
    <t>ELUWCD5HB1</t>
  </si>
  <si>
    <t>Honda North-I01A</t>
  </si>
  <si>
    <t>EXHUCFHY8W</t>
  </si>
  <si>
    <t>SNS FIrst</t>
  </si>
  <si>
    <t>Honda North-A2</t>
  </si>
  <si>
    <t>GHNXJDIQNG</t>
  </si>
  <si>
    <t>Honda North-I05A</t>
  </si>
  <si>
    <t>GXVUA4XBRZ</t>
  </si>
  <si>
    <t>Honda North-A8</t>
  </si>
  <si>
    <t>H72LM4K98Y</t>
  </si>
  <si>
    <t>IJVN1H9AWG</t>
  </si>
  <si>
    <t>INR2SJ4A6H</t>
  </si>
  <si>
    <t>Honda North-I07A</t>
  </si>
  <si>
    <t>K1T3E1VWM3</t>
  </si>
  <si>
    <t>Honda North-A7</t>
  </si>
  <si>
    <t>PG1DZKN96Z</t>
  </si>
  <si>
    <t>HondaNor_JulySVC_7/1/26-7/31/26</t>
  </si>
  <si>
    <t>Honda North-O1</t>
  </si>
  <si>
    <t>U8IQUHU6JM</t>
  </si>
  <si>
    <t>Honda North-A5</t>
  </si>
  <si>
    <t>UV23AR1B7E</t>
  </si>
  <si>
    <t>Honda North-I11A</t>
  </si>
  <si>
    <t>V6NQTWNHQ9</t>
  </si>
  <si>
    <t>XHUDJ2KHJM</t>
  </si>
  <si>
    <t>Honda North-I06A</t>
  </si>
  <si>
    <t>XNQ84MMM23</t>
  </si>
  <si>
    <t>5TW98ERKUQ</t>
  </si>
  <si>
    <t>Honda of Escondido-I11A</t>
  </si>
  <si>
    <t>663RCWJKJV</t>
  </si>
  <si>
    <t>Honda of Escondido-A2</t>
  </si>
  <si>
    <t>6K16LYJEMF</t>
  </si>
  <si>
    <t>Honda of Escondido-A7</t>
  </si>
  <si>
    <t>8I498F1WGK</t>
  </si>
  <si>
    <t>Honda of Escondido-A3</t>
  </si>
  <si>
    <t>8KRXLIX376</t>
  </si>
  <si>
    <t>Honda of Escondido-I06A</t>
  </si>
  <si>
    <t>HondaEsc_JulyRecall_7/6/26-7/31/26</t>
  </si>
  <si>
    <t>Honda of Escondido-O1</t>
  </si>
  <si>
    <t>BUV88NACFZ</t>
  </si>
  <si>
    <t>CCPEXLG1Y3</t>
  </si>
  <si>
    <t>HG1A3CL4TJ</t>
  </si>
  <si>
    <t>Honda of Escondido-A1</t>
  </si>
  <si>
    <t>IHGK28ZJ4R</t>
  </si>
  <si>
    <t>Honda of Escondido-I07A</t>
  </si>
  <si>
    <t>HondaEsc_JulySVC_7/1/26-7/31/26</t>
  </si>
  <si>
    <t>Honda of Escondido-O2</t>
  </si>
  <si>
    <t>JBN71Q2EGS</t>
  </si>
  <si>
    <t>Honda of Escondido-A5</t>
  </si>
  <si>
    <t>JWK8N67ZG1</t>
  </si>
  <si>
    <t>Honda of Escondido-A4</t>
  </si>
  <si>
    <t>MHQ5CIHNWA</t>
  </si>
  <si>
    <t>NCUGPTAWPB</t>
  </si>
  <si>
    <t>Honda of Escondido-A8</t>
  </si>
  <si>
    <t>NN86RWMCMQ</t>
  </si>
  <si>
    <t>HondaEsc_JulyDelayed_7/6/26-7/31/26</t>
  </si>
  <si>
    <t>Honda of Escondido-O3</t>
  </si>
  <si>
    <t>QWXBXAYSWK</t>
  </si>
  <si>
    <t>Honda of Escondido-I04A</t>
  </si>
  <si>
    <t>R219TX7LJR</t>
  </si>
  <si>
    <t>Honda of Escondido-I10A</t>
  </si>
  <si>
    <t>RL51SWR14A</t>
  </si>
  <si>
    <t>Honda of Escondido-I01A</t>
  </si>
  <si>
    <t>S1W4E1MHLM</t>
  </si>
  <si>
    <t>Honda of Escondido-A9</t>
  </si>
  <si>
    <t>S9517MXPH9</t>
  </si>
  <si>
    <t>Honda of Escondido-I09A</t>
  </si>
  <si>
    <t>SGAN7K34FY</t>
  </si>
  <si>
    <t>SPNW5X3X1M</t>
  </si>
  <si>
    <t>THJ788SQLK</t>
  </si>
  <si>
    <t>Honda of Escondido-I02A</t>
  </si>
  <si>
    <t>U8TGK9G2MF</t>
  </si>
  <si>
    <t>Honda of Escondido-I05A</t>
  </si>
  <si>
    <t>UI59H1QGNN</t>
  </si>
  <si>
    <t>Honda of Escondido-I03A</t>
  </si>
  <si>
    <t>UKSHC51MGQ</t>
  </si>
  <si>
    <t>VN5758Q2QD</t>
  </si>
  <si>
    <t>Honda of Escondido-I08A</t>
  </si>
  <si>
    <t>ZGVJ74262T</t>
  </si>
  <si>
    <t>45YZ9F57CL</t>
  </si>
  <si>
    <t>Hyundai of Leander-A7</t>
  </si>
  <si>
    <t>47MSHPMI6P</t>
  </si>
  <si>
    <t>Hyundai of Leander-A3</t>
  </si>
  <si>
    <t>91A9GI9YPZ</t>
  </si>
  <si>
    <t>Hyundai of Leander-A5</t>
  </si>
  <si>
    <t>962QKETYGM</t>
  </si>
  <si>
    <t>Hyundai of Leander-A9</t>
  </si>
  <si>
    <t>A772SNA2A7</t>
  </si>
  <si>
    <t>Hyundai of Leander-A4</t>
  </si>
  <si>
    <t>CGUKUAFWSQ</t>
  </si>
  <si>
    <t>ENNUU5K6SP</t>
  </si>
  <si>
    <t>EZHDJWTFBT</t>
  </si>
  <si>
    <t>Hyundai of Leander-A1</t>
  </si>
  <si>
    <t>FII9LYGJCZ</t>
  </si>
  <si>
    <t>H5VCNFIXP5</t>
  </si>
  <si>
    <t>HC2NDRWPRT</t>
  </si>
  <si>
    <t>Hyundai of Leander-A2</t>
  </si>
  <si>
    <t>HyundaiLea_JulySVC_7/1/26-7/31/26</t>
  </si>
  <si>
    <t>Hyundai of Leander-O1</t>
  </si>
  <si>
    <t>HyundaiLea_JulyRecall_7/6/26-7/31/26</t>
  </si>
  <si>
    <t>Hyundai of Leander-O2</t>
  </si>
  <si>
    <t>M6LLEFY3LF</t>
  </si>
  <si>
    <t>Hyundai of Leander-A8</t>
  </si>
  <si>
    <t>P4VWGGCXHL</t>
  </si>
  <si>
    <t>QSB38YTEB6</t>
  </si>
  <si>
    <t>YDMHGZE8CZ</t>
  </si>
  <si>
    <t>ToyotaKM_JulySVC_7/1/26-7/31/26</t>
  </si>
  <si>
    <t>Kearny Mesa Toyota-O1</t>
  </si>
  <si>
    <t>ToyotaKM_ToyotaCare_7/1/26-7/31/26</t>
  </si>
  <si>
    <t>Kearny Mesa Toyota-O2</t>
  </si>
  <si>
    <t>2DJ1LY8MXF</t>
  </si>
  <si>
    <t>Kearny Mesa Toyota-I09B</t>
  </si>
  <si>
    <t>318E9FNR5A</t>
  </si>
  <si>
    <t>Kearny Mesa Toyota-A8</t>
  </si>
  <si>
    <t>3E8T923LUX</t>
  </si>
  <si>
    <t>15 Month Service Reminder</t>
  </si>
  <si>
    <t>Kearny Mesa Toyota-O3</t>
  </si>
  <si>
    <t>ToyotaKM_JulyDelayed_7/1/26-7/31/26</t>
  </si>
  <si>
    <t>Kearny Mesa Toyota-O4</t>
  </si>
  <si>
    <t>5BWICKIL8N</t>
  </si>
  <si>
    <t>12 Month Service Reminder</t>
  </si>
  <si>
    <t>Kearny Mesa Toyota-O5</t>
  </si>
  <si>
    <t>6V3IAL9699</t>
  </si>
  <si>
    <t>Kearny Mesa Toyota-I10A</t>
  </si>
  <si>
    <t>ToyotaKM_NotEngaged_7/1/26-7/31/26</t>
  </si>
  <si>
    <t>Kearny Mesa Toyota-O6</t>
  </si>
  <si>
    <t>ToyotaKM_GreenLoyal_7/1/26-7/31/26</t>
  </si>
  <si>
    <t>Kearny Mesa Toyota-O7</t>
  </si>
  <si>
    <t>94VULELQSK</t>
  </si>
  <si>
    <t>Kearny Mesa Toyota-A7</t>
  </si>
  <si>
    <t>9VDSRBS7UA</t>
  </si>
  <si>
    <t>Kearny Mesa Toyota-I03B</t>
  </si>
  <si>
    <t>C2V4A47SDG</t>
  </si>
  <si>
    <t>Kearny Mesa Toyota-A9</t>
  </si>
  <si>
    <t>DL3YIQP39P</t>
  </si>
  <si>
    <t>Kearny Mesa Toyota-I07A</t>
  </si>
  <si>
    <t>ToyotaKM_InactivePurple_7/1/26-7/31/26</t>
  </si>
  <si>
    <t>Kearny Mesa Toyota-O8</t>
  </si>
  <si>
    <t>GCW6HYWNV7</t>
  </si>
  <si>
    <t>Kearny Mesa Toyota-A1</t>
  </si>
  <si>
    <t>GZ7TH44DF8</t>
  </si>
  <si>
    <t>HRATEYARNI</t>
  </si>
  <si>
    <t>Kearny Mesa Toyota-I01A</t>
  </si>
  <si>
    <t>JFNAGRQ7GB</t>
  </si>
  <si>
    <t>JI4GJBQSP8</t>
  </si>
  <si>
    <t>Kearny Mesa Toyota-I02A</t>
  </si>
  <si>
    <t>L636ZJ11TL</t>
  </si>
  <si>
    <t>Kearny Mesa Toyota-I11A</t>
  </si>
  <si>
    <t>LI582TAHBN</t>
  </si>
  <si>
    <t>Kearny Mesa Toyota-A4</t>
  </si>
  <si>
    <t>MI1GD385C7</t>
  </si>
  <si>
    <t>Kearny Mesa Toyota-I08A</t>
  </si>
  <si>
    <t>MZMICF9N7V</t>
  </si>
  <si>
    <t>Kearny Mesa Toyota-I07B</t>
  </si>
  <si>
    <t>ToyotaKM_OtherTLEAftermarket_7/1/26-7/31/26</t>
  </si>
  <si>
    <t>Kearny Mesa Toyota-O9</t>
  </si>
  <si>
    <t>ToyotaKM_PPM_7/1/26-7/31/26</t>
  </si>
  <si>
    <t>Kearny Mesa Toyota-O10</t>
  </si>
  <si>
    <t>P5LY5YY73K</t>
  </si>
  <si>
    <t>Kearny Mesa Toyota-I04B</t>
  </si>
  <si>
    <t>PBRHBJWER3</t>
  </si>
  <si>
    <t>Kearny Mesa Toyota-A2</t>
  </si>
  <si>
    <t>PZ3SCIC5CS</t>
  </si>
  <si>
    <t>Kearny Mesa Toyota-I09A</t>
  </si>
  <si>
    <t>R2K5MB4SHW</t>
  </si>
  <si>
    <t>Kearny Mesa Toyota-I10B</t>
  </si>
  <si>
    <t>S2YMIVCMLC</t>
  </si>
  <si>
    <t>Kearny Mesa Toyota-I05B</t>
  </si>
  <si>
    <t>ToyotaKM_CrossActiveBlueRisk_7/1/26-7/31/26</t>
  </si>
  <si>
    <t>Kearny Mesa Toyota-O11</t>
  </si>
  <si>
    <t>SQFF332XRQ</t>
  </si>
  <si>
    <t>Kearny Mesa Toyota-O12</t>
  </si>
  <si>
    <t>SY5U5V2BGP</t>
  </si>
  <si>
    <t>Kearny Mesa Toyota-A3</t>
  </si>
  <si>
    <t>TEP4ICBIJ4</t>
  </si>
  <si>
    <t>Kearny Mesa Toyota-I01B</t>
  </si>
  <si>
    <t>W4DKFBCK67</t>
  </si>
  <si>
    <t>Kearny Mesa Toyota-I08B</t>
  </si>
  <si>
    <t>XE5QTJTXXP</t>
  </si>
  <si>
    <t>Kearny Mesa Toyota-I06A</t>
  </si>
  <si>
    <t>XSTXEC7ZG9</t>
  </si>
  <si>
    <t>Kearny Mesa Toyota-A5</t>
  </si>
  <si>
    <t>ToyotaKM_CrossActiveBlueLoyal_7/1/26-7/31/26</t>
  </si>
  <si>
    <t>Kearny Mesa Toyota-O13</t>
  </si>
  <si>
    <t>YQ3K5VZ92J</t>
  </si>
  <si>
    <t>Kearny Mesa Toyota-I03A</t>
  </si>
  <si>
    <t>YTPUBSPTT7</t>
  </si>
  <si>
    <t>Kearny Mesa Toyota-I04A</t>
  </si>
  <si>
    <t>Z397HKN799</t>
  </si>
  <si>
    <t>Z56XLALBBQ</t>
  </si>
  <si>
    <t>Kearny Mesa Toyota-I05A</t>
  </si>
  <si>
    <t>ToyotaKM_JulyRecall_7/1/26-7/31/26</t>
  </si>
  <si>
    <t>Kearny Mesa Toyota-O14</t>
  </si>
  <si>
    <t>248T49IW5Q</t>
  </si>
  <si>
    <t>AC Overdue - Land Rover</t>
  </si>
  <si>
    <t>Land Rover Chandler-A9</t>
  </si>
  <si>
    <t>4G4LFFIQ7T</t>
  </si>
  <si>
    <t>Jag CH Inactive - 18 Months</t>
  </si>
  <si>
    <t>Jaguar Chandler-I05A</t>
  </si>
  <si>
    <t>728ZUAGEZH</t>
  </si>
  <si>
    <t>Jag CH Inactive - 16 Months</t>
  </si>
  <si>
    <t>Jaguar Chandler-I03A</t>
  </si>
  <si>
    <t>7DF4DSGNIK</t>
  </si>
  <si>
    <t>Jag CH Inactive - 29 Months - BEV - JAG</t>
  </si>
  <si>
    <t>Jaguar Chandler-I04B</t>
  </si>
  <si>
    <t>7H7QP2BG3Y</t>
  </si>
  <si>
    <t>LR CH Inactive - 17 Months</t>
  </si>
  <si>
    <t>Land Rover Chandler-I04A</t>
  </si>
  <si>
    <t>7IA9YSB6TD</t>
  </si>
  <si>
    <t>SNS Welcome- Land Rover</t>
  </si>
  <si>
    <t>Land Rover Chandler-A1</t>
  </si>
  <si>
    <t>81RKEACINN</t>
  </si>
  <si>
    <t>LR CH Inactive - 14 Months</t>
  </si>
  <si>
    <t>Land Rover Chandler-I01A</t>
  </si>
  <si>
    <t>JagCH_JulySVC_7/1/26-7/31/26</t>
  </si>
  <si>
    <t>Jaguar Chandler-O1</t>
  </si>
  <si>
    <t>9ZEVTXQQJH</t>
  </si>
  <si>
    <t>Jag CH Inactive - 28 Months - BEV - JAG</t>
  </si>
  <si>
    <t>Jaguar Chandler-I03B</t>
  </si>
  <si>
    <t>ATDRL9YMTM</t>
  </si>
  <si>
    <t>AC Early - BEV - Jaguar</t>
  </si>
  <si>
    <t>Jaguar Chandler-A7</t>
  </si>
  <si>
    <t>B4TSZZK52B</t>
  </si>
  <si>
    <t>LR CH Inactive - 22 Months</t>
  </si>
  <si>
    <t>Land Rover Chandler-I09A</t>
  </si>
  <si>
    <t>B847YX7X4B</t>
  </si>
  <si>
    <t>AC Early - Land Rover</t>
  </si>
  <si>
    <t>Land Rover Chandler-A7</t>
  </si>
  <si>
    <t>BSZ7VBPGQN</t>
  </si>
  <si>
    <t>SNS Welcome- Jaguar</t>
  </si>
  <si>
    <t>Jaguar Chandler-A1</t>
  </si>
  <si>
    <t>CWB1BKXT51</t>
  </si>
  <si>
    <t>Jag CH Inactive - 22 Months</t>
  </si>
  <si>
    <t>Jaguar Chandler-I09A</t>
  </si>
  <si>
    <t>F11XKNI177</t>
  </si>
  <si>
    <t>LR CH Inactive - 20 Months</t>
  </si>
  <si>
    <t>Land Rover Chandler-I07A</t>
  </si>
  <si>
    <t>G9SMDAHYVP</t>
  </si>
  <si>
    <t>Jag CH Inactive - 24 Months</t>
  </si>
  <si>
    <t>Jaguar Chandler-I11A</t>
  </si>
  <si>
    <t>GAE7AR4D1Q</t>
  </si>
  <si>
    <t>LR CH Inactive - 24 Months</t>
  </si>
  <si>
    <t>Land Rover Chandler-I11A</t>
  </si>
  <si>
    <t>GL97KUNZ2H</t>
  </si>
  <si>
    <t>SNS First- Land Rover</t>
  </si>
  <si>
    <t>Land Rover Chandler-A2</t>
  </si>
  <si>
    <t>HHR4MRX8E9</t>
  </si>
  <si>
    <t>SNS Overdue- Land Rover</t>
  </si>
  <si>
    <t>Land Rover Chandler-A5</t>
  </si>
  <si>
    <t>ILUJCME4PF</t>
  </si>
  <si>
    <t>AC Due - BEV - Jaguar</t>
  </si>
  <si>
    <t>Jaguar Chandler-A8</t>
  </si>
  <si>
    <t>J2NI6ZZKAD</t>
  </si>
  <si>
    <t>AC Due - Land Rover</t>
  </si>
  <si>
    <t>Land Rover Chandler-A8</t>
  </si>
  <si>
    <t>JRM3IMQSCE</t>
  </si>
  <si>
    <t>LR CH Inactive - 21 Months</t>
  </si>
  <si>
    <t>Land Rover Chandler-I08A</t>
  </si>
  <si>
    <t>JUCSLVEB8C</t>
  </si>
  <si>
    <t>Jag CH Inactive - 17 Months</t>
  </si>
  <si>
    <t>Jaguar Chandler-I04A</t>
  </si>
  <si>
    <t>K7MH22B3RX</t>
  </si>
  <si>
    <t>SNS Early - Land Rover</t>
  </si>
  <si>
    <t>Land Rover Chandler-A3</t>
  </si>
  <si>
    <t>LRCH_JulySVC_7/1/26-7/31/26</t>
  </si>
  <si>
    <t>Land Rover Chandler-O1</t>
  </si>
  <si>
    <t>MQHNT3AUUB</t>
  </si>
  <si>
    <t>Jag CH Inactive - 14 Months</t>
  </si>
  <si>
    <t>Jaguar Chandler-I01A</t>
  </si>
  <si>
    <t>ND1CYZ13EX</t>
  </si>
  <si>
    <t>LR CH Inactive - 19 Months</t>
  </si>
  <si>
    <t>Land Rover Chandler-I06A</t>
  </si>
  <si>
    <t>NSHE71DLX9</t>
  </si>
  <si>
    <t>Jag CH Inactive - 21 Months</t>
  </si>
  <si>
    <t>Jaguar Chandler-I08A</t>
  </si>
  <si>
    <t>NU57E8X4SV</t>
  </si>
  <si>
    <t>AC Overdue - Jaguar</t>
  </si>
  <si>
    <t>Jaguar Chandler-A9</t>
  </si>
  <si>
    <t>PZAP52J55J</t>
  </si>
  <si>
    <t>Jag CH Inactive - 31 Months - BEV - JAG</t>
  </si>
  <si>
    <t>Jaguar Chandler-I06B</t>
  </si>
  <si>
    <t>QTTZZC77PQ</t>
  </si>
  <si>
    <t>Jag CH Inactive - 19 Months</t>
  </si>
  <si>
    <t>Jaguar Chandler-I06A</t>
  </si>
  <si>
    <t>R34THUBHST</t>
  </si>
  <si>
    <t>LR CH Inactive - 15 Months</t>
  </si>
  <si>
    <t>Land Rover Chandler-I02A</t>
  </si>
  <si>
    <t>SHIRTB7L7Y</t>
  </si>
  <si>
    <t>Jag CH Inactive - 15 Months</t>
  </si>
  <si>
    <t>Jaguar Chandler-I02A</t>
  </si>
  <si>
    <t>WBX3D48X9B</t>
  </si>
  <si>
    <t>LR CH Inactive - 16 Months</t>
  </si>
  <si>
    <t>Land Rover Chandler-I03A</t>
  </si>
  <si>
    <t>XUD8FRZF73</t>
  </si>
  <si>
    <t>LR CH Inactive - 23 Months</t>
  </si>
  <si>
    <t>Land Rover Chandler-I10A</t>
  </si>
  <si>
    <t>XUE9T22MYR</t>
  </si>
  <si>
    <t>AC Due - Jaguar</t>
  </si>
  <si>
    <t>Y219B8PKPK</t>
  </si>
  <si>
    <t>Jag CH Inactive - 20 Months</t>
  </si>
  <si>
    <t>Jaguar Chandler-I07A</t>
  </si>
  <si>
    <t>Y3NXTY3PRU</t>
  </si>
  <si>
    <t>AC Early - Jaguar</t>
  </si>
  <si>
    <t>YTJKGVFFB7</t>
  </si>
  <si>
    <t>LR CH Inactive - 18 Months</t>
  </si>
  <si>
    <t>Land Rover Chandler-I05A</t>
  </si>
  <si>
    <t>YWDDTAU9CB</t>
  </si>
  <si>
    <t>Jag CH Inactive - 23 Months</t>
  </si>
  <si>
    <t>Jaguar Chandler-I10A</t>
  </si>
  <si>
    <t>ZM1KHZV58F</t>
  </si>
  <si>
    <t>SNS Due - Land Rover</t>
  </si>
  <si>
    <t>Land Rover Chandler-A4</t>
  </si>
  <si>
    <t>25PKKJSPLI</t>
  </si>
  <si>
    <t>Jag NS Inactive - 23 Months</t>
  </si>
  <si>
    <t>Jaguar North Scottsdale-I10A</t>
  </si>
  <si>
    <t>33EIYCNCEX</t>
  </si>
  <si>
    <t>AC Overdue - BEV - Jaguar</t>
  </si>
  <si>
    <t>Jaguar North Scottsdale-A9</t>
  </si>
  <si>
    <t>393EGE3173</t>
  </si>
  <si>
    <t>Jag NS Inactive - 15 Months</t>
  </si>
  <si>
    <t>Jaguar North Scottsdale-I02A</t>
  </si>
  <si>
    <t>6DRKHCRN8D</t>
  </si>
  <si>
    <t>6XLWV73WLH</t>
  </si>
  <si>
    <t>LR NS Inactive - 15 Months</t>
  </si>
  <si>
    <t>Land Rover North Scottsdale-I02A</t>
  </si>
  <si>
    <t>7HX7R2T1DN</t>
  </si>
  <si>
    <t>Jag NS Inactive - 21 Months</t>
  </si>
  <si>
    <t>Jaguar North Scottsdale-I08A</t>
  </si>
  <si>
    <t>7P5J63S6CB</t>
  </si>
  <si>
    <t>LR NS Inactive - 17 Months</t>
  </si>
  <si>
    <t>Land Rover North Scottsdale-I04A</t>
  </si>
  <si>
    <t>AAPPA24UL6</t>
  </si>
  <si>
    <t>LR NS Inactive - 21 Months</t>
  </si>
  <si>
    <t>Land Rover North Scottsdale-I08A</t>
  </si>
  <si>
    <t>AQ8MUVKMI8</t>
  </si>
  <si>
    <t>SNS Welcome - Land Rover</t>
  </si>
  <si>
    <t>Land Rover North Scottsdale-A1</t>
  </si>
  <si>
    <t>BFSBVDL49M</t>
  </si>
  <si>
    <t>LR NS Inactive - 24 Months</t>
  </si>
  <si>
    <t>Land Rover North Scottsdale-I11A</t>
  </si>
  <si>
    <t>BS3AXTUJ6Q</t>
  </si>
  <si>
    <t>Jag NS Inactive - 36 Months - BEV</t>
  </si>
  <si>
    <t>Jaguar North Scottsdale-I11B</t>
  </si>
  <si>
    <t>CA6USHVDTK</t>
  </si>
  <si>
    <t>Jag NS Inactive - 28 Months - BEV</t>
  </si>
  <si>
    <t>Jaguar North Scottsdale-I03B</t>
  </si>
  <si>
    <t>D1JLKCH3AU</t>
  </si>
  <si>
    <t>Land Rover North Scottsdale-A2</t>
  </si>
  <si>
    <t>JagNS_JulyDelayed_7/6/26-7/31/26</t>
  </si>
  <si>
    <t>Jaguar North Scottsdale-O1</t>
  </si>
  <si>
    <t>DQLFYBKEA3</t>
  </si>
  <si>
    <t>SNS Overdue - Land Rover</t>
  </si>
  <si>
    <t>Land Rover North Scottsdale-A5</t>
  </si>
  <si>
    <t>E2VD7HKK4Z</t>
  </si>
  <si>
    <t>Jag NS Inactive - 17 Months</t>
  </si>
  <si>
    <t>Jaguar North Scottsdale-I04A</t>
  </si>
  <si>
    <t>E8BPV9QQJG</t>
  </si>
  <si>
    <t>LR NS Inactive - 18 Months</t>
  </si>
  <si>
    <t>Land Rover North Scottsdale-I05A</t>
  </si>
  <si>
    <t>FYNKXSHAZR</t>
  </si>
  <si>
    <t>LR NS Inactive - 20 Months</t>
  </si>
  <si>
    <t>Land Rover North Scottsdale-I07A</t>
  </si>
  <si>
    <t>G4655E28UR</t>
  </si>
  <si>
    <t>Jag NS Inactive - 24 Months</t>
  </si>
  <si>
    <t>Jaguar North Scottsdale-I11A</t>
  </si>
  <si>
    <t>G51FNP47MK</t>
  </si>
  <si>
    <t>Jag NS Inactive - 22 Months</t>
  </si>
  <si>
    <t>Jaguar North Scottsdale-I09A</t>
  </si>
  <si>
    <t>G584VJMM17</t>
  </si>
  <si>
    <t>Land Rover North Scottsdale-A8</t>
  </si>
  <si>
    <t>G85M4DYTTD</t>
  </si>
  <si>
    <t>GDT3DA6Z7M</t>
  </si>
  <si>
    <t>Jag NS Inactive - 27 Months - BEV</t>
  </si>
  <si>
    <t>Jaguar North Scottsdale-I02B</t>
  </si>
  <si>
    <t>JagNS_JulySVC_7/1/26-7/31/26</t>
  </si>
  <si>
    <t>Jaguar North Scottsdale-O2</t>
  </si>
  <si>
    <t>LRNS_JulyDelayed_7/6/26-7/31/26</t>
  </si>
  <si>
    <t>Land Rover North Scottsdale-O1</t>
  </si>
  <si>
    <t>IIE5RV64LT</t>
  </si>
  <si>
    <t>Land Rover North Scottsdale-A3</t>
  </si>
  <si>
    <t>J3RDQJHEBF</t>
  </si>
  <si>
    <t>Jag NS Inactive - 16 Months</t>
  </si>
  <si>
    <t>Jaguar North Scottsdale-I03A</t>
  </si>
  <si>
    <t>KWXQPGCLC5</t>
  </si>
  <si>
    <t>LR NS Inactive - 16 Months</t>
  </si>
  <si>
    <t>Land Rover North Scottsdale-I03A</t>
  </si>
  <si>
    <t>MNPUP4KQIL</t>
  </si>
  <si>
    <t>LR NS Inactive - 19 Months</t>
  </si>
  <si>
    <t>Land Rover North Scottsdale-I06A</t>
  </si>
  <si>
    <t>NANK8KWIN2</t>
  </si>
  <si>
    <t>Jaguar North Scottsdale-A7</t>
  </si>
  <si>
    <t>P1MHWCJKDK</t>
  </si>
  <si>
    <t>Jag NS Inactive - 35 Months - BEV</t>
  </si>
  <si>
    <t>Jaguar North Scottsdale-I10B</t>
  </si>
  <si>
    <t>P279CLA2NR</t>
  </si>
  <si>
    <t>Jag NS Inactive - 33 Months - BEV</t>
  </si>
  <si>
    <t>Jaguar North Scottsdale-I08B</t>
  </si>
  <si>
    <t>PTHBNH4I52</t>
  </si>
  <si>
    <t>Jag NS Inactive - 19 Months</t>
  </si>
  <si>
    <t>Jaguar North Scottsdale-I06A</t>
  </si>
  <si>
    <t>QTBG28PNHG</t>
  </si>
  <si>
    <t>Land Rover North Scottsdale-A4</t>
  </si>
  <si>
    <t>LRNS_JulyRecall_7/6/26-7/31/26</t>
  </si>
  <si>
    <t>Land Rover North Scottsdale-O2</t>
  </si>
  <si>
    <t>UFKAHI428I</t>
  </si>
  <si>
    <t>Jag NS Inactive - 14 Months</t>
  </si>
  <si>
    <t>Jaguar North Scottsdale-I01A</t>
  </si>
  <si>
    <t>VUV8Q3NT18</t>
  </si>
  <si>
    <t>LR NS Inactive - 23 Months</t>
  </si>
  <si>
    <t>Land Rover North Scottsdale-I10A</t>
  </si>
  <si>
    <t>VVJ1UIUDMC</t>
  </si>
  <si>
    <t>LR NS Inactive - 22 Months</t>
  </si>
  <si>
    <t>Land Rover North Scottsdale-I09A</t>
  </si>
  <si>
    <t>W66QYMAN3Z</t>
  </si>
  <si>
    <t>Land Rover North Scottsdale-A9</t>
  </si>
  <si>
    <t>LRNS_JulySVC_7/1/26-7/31/26</t>
  </si>
  <si>
    <t>Land Rover North Scottsdale-O3</t>
  </si>
  <si>
    <t>XJG22S3KF3</t>
  </si>
  <si>
    <t>Jag NS Inactive - 20 Months</t>
  </si>
  <si>
    <t>Jaguar North Scottsdale-I07A</t>
  </si>
  <si>
    <t>XP858VH4HA</t>
  </si>
  <si>
    <t>Land Rover North Scottsdale-A7</t>
  </si>
  <si>
    <t>Y3EGRK9953</t>
  </si>
  <si>
    <t>Jag NS Inactive - 18 Months</t>
  </si>
  <si>
    <t>Jaguar North Scottsdale-I05A</t>
  </si>
  <si>
    <t>YC4EMDU1SJ</t>
  </si>
  <si>
    <t>SNS Overdue - Jaguar</t>
  </si>
  <si>
    <t>Jaguar North Scottsdale-A5</t>
  </si>
  <si>
    <t>YLWQPQCAJY</t>
  </si>
  <si>
    <t>LR NS Inactive - 14 Months</t>
  </si>
  <si>
    <t>Land Rover North Scottsdale-I01A</t>
  </si>
  <si>
    <t>27B6ZNPTFB</t>
  </si>
  <si>
    <t>Lexus San Diego-A9</t>
  </si>
  <si>
    <t>2BKXSFIPVD</t>
  </si>
  <si>
    <t>Lexus San Diego-I11B</t>
  </si>
  <si>
    <t>3RFQ51ZBH6</t>
  </si>
  <si>
    <t>Inactive - 17 Months - ICE</t>
  </si>
  <si>
    <t>Lexus San Diego-I10A</t>
  </si>
  <si>
    <t>3V9M9L88P2</t>
  </si>
  <si>
    <t>Lexus San Diego-A2</t>
  </si>
  <si>
    <t>4CJ887YXKW</t>
  </si>
  <si>
    <t>Lexus San Diego-I04A</t>
  </si>
  <si>
    <t>55JEIM2KTP</t>
  </si>
  <si>
    <t>Lexus San Diego-I01A</t>
  </si>
  <si>
    <t>6YZEPYCTX5</t>
  </si>
  <si>
    <t>Lexus San Diego-I05A</t>
  </si>
  <si>
    <t>7STGUTNZIF</t>
  </si>
  <si>
    <t>Lexus San Diego-I09A</t>
  </si>
  <si>
    <t>8584K7HNB2</t>
  </si>
  <si>
    <t>Lexus San Diego-I02A</t>
  </si>
  <si>
    <t>8CY1N25QDB</t>
  </si>
  <si>
    <t>Lexus San Diego-A8</t>
  </si>
  <si>
    <t>8GEXG7QIPM</t>
  </si>
  <si>
    <t>Lexus San Diego-A7</t>
  </si>
  <si>
    <t>B5RNUKKT8G</t>
  </si>
  <si>
    <t>Lexus San Diego-I07B</t>
  </si>
  <si>
    <t>B9J8DZ1BPE</t>
  </si>
  <si>
    <t>Lexus San Diego-I04B</t>
  </si>
  <si>
    <t>BNK15LCT6Z</t>
  </si>
  <si>
    <t>Inactive - 13 Months - ICE</t>
  </si>
  <si>
    <t>Lexus San Diego-I06A</t>
  </si>
  <si>
    <t>EN21KBYPKT</t>
  </si>
  <si>
    <t>Lexus San Diego-A4</t>
  </si>
  <si>
    <t>IVTH5CWEJM</t>
  </si>
  <si>
    <t>Lexus San Diego-I01B</t>
  </si>
  <si>
    <t>JEPYPPBNTI</t>
  </si>
  <si>
    <t>Lexus San Diego-I11A</t>
  </si>
  <si>
    <t>LexusSD_JulyDelayed_7/6/26-7/31/26</t>
  </si>
  <si>
    <t>Lexus San Diego-O1</t>
  </si>
  <si>
    <t>PTZE3WYJ94</t>
  </si>
  <si>
    <t>PXZ4ZA9EJ1</t>
  </si>
  <si>
    <t>Lexus San Diego-A5</t>
  </si>
  <si>
    <t>RHPGQMRRVU</t>
  </si>
  <si>
    <t>RUI8LFM5IQ</t>
  </si>
  <si>
    <t>Lexus San Diego-A1</t>
  </si>
  <si>
    <t>SEPDW1URZD</t>
  </si>
  <si>
    <t>Lexus San Diego-I07A</t>
  </si>
  <si>
    <t>SU9GAY6BI2</t>
  </si>
  <si>
    <t>Lexus San Diego-I03A</t>
  </si>
  <si>
    <t>SWAL1SAP96</t>
  </si>
  <si>
    <t>Lexus San Diego-I10B</t>
  </si>
  <si>
    <t>T4SR3YQEMT</t>
  </si>
  <si>
    <t>Inactive - 15 Months - ICE</t>
  </si>
  <si>
    <t>Lexus San Diego-I08A</t>
  </si>
  <si>
    <t>THLABN7HNW</t>
  </si>
  <si>
    <t>UNHPW1ZAFD</t>
  </si>
  <si>
    <t>WE7P6R84KC</t>
  </si>
  <si>
    <t>Lexus San Diego-A3</t>
  </si>
  <si>
    <t>YD6X5HNTGR</t>
  </si>
  <si>
    <t>LexusAus_JulyRecall_7/6/26-7/31/26</t>
  </si>
  <si>
    <t>Lexus of Austin-O1</t>
  </si>
  <si>
    <t>1GYN64WEMH</t>
  </si>
  <si>
    <t>Lexus of Chandler-I09A</t>
  </si>
  <si>
    <t>4GEQFUJUCP</t>
  </si>
  <si>
    <t>Lexus of Chandler-A1</t>
  </si>
  <si>
    <t>5BUHKMTYG2</t>
  </si>
  <si>
    <t>Lexus of Chandler-I05A</t>
  </si>
  <si>
    <t>5ENP9YRI54</t>
  </si>
  <si>
    <t>Lexus of Chandler-A2</t>
  </si>
  <si>
    <t>6B3ZBNHSTB</t>
  </si>
  <si>
    <t>Lexus of Chandler-I06A</t>
  </si>
  <si>
    <t>78J422VCW5</t>
  </si>
  <si>
    <t>Lexus of Chandler-I08A</t>
  </si>
  <si>
    <t>8HIPVZCX6E</t>
  </si>
  <si>
    <t>Lexus of Chandler-A9</t>
  </si>
  <si>
    <t>BW3MR7XG6I</t>
  </si>
  <si>
    <t>Lexus of Chandler-A8</t>
  </si>
  <si>
    <t>EE6SWMV6FY</t>
  </si>
  <si>
    <t>Lexus of Chandler-I03A</t>
  </si>
  <si>
    <t>GA9A6WZBRL</t>
  </si>
  <si>
    <t>Lexus of Chandler-A7</t>
  </si>
  <si>
    <t>I9IEU7CS4P</t>
  </si>
  <si>
    <t>Lexus of Chandler-A3</t>
  </si>
  <si>
    <t>IMZR7V986L</t>
  </si>
  <si>
    <t>Lexus of Chandler-I01B</t>
  </si>
  <si>
    <t>MH9PE4NL6W</t>
  </si>
  <si>
    <t>Lexus of Chandler-A5</t>
  </si>
  <si>
    <t>Q7QA7KK4KD</t>
  </si>
  <si>
    <t>Lexus of Chandler-A4</t>
  </si>
  <si>
    <t>RBH43VLYLQ</t>
  </si>
  <si>
    <t>Lexus of Chandler-I07A</t>
  </si>
  <si>
    <t>LexusCH_JulySVC_7/1/26-7/31/26</t>
  </si>
  <si>
    <t>Lexus of Chandler-O1</t>
  </si>
  <si>
    <t>S58UJ3KDI3</t>
  </si>
  <si>
    <t>Lexus of Chandler-I04A</t>
  </si>
  <si>
    <t>S7PHE1ATTS</t>
  </si>
  <si>
    <t>SK1345GCWP</t>
  </si>
  <si>
    <t>Lexus of Chandler-I10A</t>
  </si>
  <si>
    <t>Y34A9S9RKQ</t>
  </si>
  <si>
    <t>Y3GBRIPK2S</t>
  </si>
  <si>
    <t>Lexus of Chandler-I11A</t>
  </si>
  <si>
    <t>Z7UM28H2WF</t>
  </si>
  <si>
    <t>Lexus of Chandler-I01A</t>
  </si>
  <si>
    <t>ZC9351NKJ7</t>
  </si>
  <si>
    <t>24ZY1NBRTI</t>
  </si>
  <si>
    <t>MINI North Scottsdale-A1</t>
  </si>
  <si>
    <t>7EG36IBJ6A</t>
  </si>
  <si>
    <t>AC OVERDUE</t>
  </si>
  <si>
    <t>MINI North Scottsdale-A9</t>
  </si>
  <si>
    <t>8V26HJHQ4R</t>
  </si>
  <si>
    <t>MINI North Scottsdale-I07A</t>
  </si>
  <si>
    <t>MININS_JulySVC_7/1/26-7/31/26</t>
  </si>
  <si>
    <t>MINI North Scottsdale-O1</t>
  </si>
  <si>
    <t>DKMZGIA4XB</t>
  </si>
  <si>
    <t>MINI North Scottsdale-I11A</t>
  </si>
  <si>
    <t>DSUA5ACJMM</t>
  </si>
  <si>
    <t>MINI North Scottsdale-I01A</t>
  </si>
  <si>
    <t>DUYG4ABWN2</t>
  </si>
  <si>
    <t>MINI North Scottsdale-I02A</t>
  </si>
  <si>
    <t>MININS_JulyDelayed_7/6/26-7/31/26</t>
  </si>
  <si>
    <t>MINI North Scottsdale-O2</t>
  </si>
  <si>
    <t>F354IQM8YD</t>
  </si>
  <si>
    <t>MINI North Scottsdale-A3</t>
  </si>
  <si>
    <t>F4LIKVQNPV</t>
  </si>
  <si>
    <t>MINI North Scottsdale-I03A</t>
  </si>
  <si>
    <t>IAVQ27HMEE</t>
  </si>
  <si>
    <t>MINI North Scottsdale-A5</t>
  </si>
  <si>
    <t>KBL4EXJWT3</t>
  </si>
  <si>
    <t>MINI North Scottsdale-I05A</t>
  </si>
  <si>
    <t>N5U34AAP5M</t>
  </si>
  <si>
    <t>MINI North Scottsdale-I04A</t>
  </si>
  <si>
    <t>NV2QAG6KXI</t>
  </si>
  <si>
    <t>MINI North Scottsdale-A7</t>
  </si>
  <si>
    <t>PAKVHBB6AR</t>
  </si>
  <si>
    <t>MINI North Scottsdale-A8</t>
  </si>
  <si>
    <t>VFIABK6GWE</t>
  </si>
  <si>
    <t>MINI North Scottsdale-A4</t>
  </si>
  <si>
    <t>W2CVEJBEZ5</t>
  </si>
  <si>
    <t>MINI North Scottsdale-I09A</t>
  </si>
  <si>
    <t>WATUGNPUSM</t>
  </si>
  <si>
    <t>MINI North Scottsdale-I10A</t>
  </si>
  <si>
    <t>WC29W59T6S</t>
  </si>
  <si>
    <t>MINI North Scottsdale-I08A</t>
  </si>
  <si>
    <t>YXD8ZZ4URQ</t>
  </si>
  <si>
    <t>MINI North Scottsdale-A2</t>
  </si>
  <si>
    <t>ZG6PJNLWDR</t>
  </si>
  <si>
    <t>MINI North Scottsdale-I06A</t>
  </si>
  <si>
    <t>1YS8N66RG2</t>
  </si>
  <si>
    <t>MINI of Austin-I02A</t>
  </si>
  <si>
    <t>2H3JYYWF3Z</t>
  </si>
  <si>
    <t>MINI of Austin-I04A</t>
  </si>
  <si>
    <t>34D8UB5DTE</t>
  </si>
  <si>
    <t>MINI of Austin-I05A</t>
  </si>
  <si>
    <t>MINIAus_JulyRecall_7/6/26-7/31/26</t>
  </si>
  <si>
    <t>MINI of Austin-O1</t>
  </si>
  <si>
    <t>7GA7S2R4JJ</t>
  </si>
  <si>
    <t>MINI of Austin-I01A</t>
  </si>
  <si>
    <t>9ZKS46MARU</t>
  </si>
  <si>
    <t>MINI of Austin-I08A</t>
  </si>
  <si>
    <t>AUD6E8XAMX</t>
  </si>
  <si>
    <t>MINI of Austin-A1</t>
  </si>
  <si>
    <t>C2JG6PTNZT</t>
  </si>
  <si>
    <t>MINI of Austin-A4</t>
  </si>
  <si>
    <t>MINIAus_JulyDelayed_7/6/26-7/31/26</t>
  </si>
  <si>
    <t>MINI of Austin-O2</t>
  </si>
  <si>
    <t>CLZ72UX6SQ</t>
  </si>
  <si>
    <t>MINI of Austin-I09A</t>
  </si>
  <si>
    <t>DHUZKZBTFM</t>
  </si>
  <si>
    <t>MINI of Austin-I10A</t>
  </si>
  <si>
    <t>DPUPMGIMDC</t>
  </si>
  <si>
    <t>MINI of Austin-A3</t>
  </si>
  <si>
    <t>EL9IZNHRD5</t>
  </si>
  <si>
    <t>MINI of Austin-I06A</t>
  </si>
  <si>
    <t>ELHKL7SD1Z</t>
  </si>
  <si>
    <t>MINI of Austin-I11A</t>
  </si>
  <si>
    <t>FJVHFTCQGT</t>
  </si>
  <si>
    <t>MINI of Austin-A9</t>
  </si>
  <si>
    <t>IV3DHL5JRQ</t>
  </si>
  <si>
    <t>MINI of Austin-A8</t>
  </si>
  <si>
    <t>MST5197YEF</t>
  </si>
  <si>
    <t>MINI of Austin-A5</t>
  </si>
  <si>
    <t>W3DEZ2JJF2</t>
  </si>
  <si>
    <t>MINI of Austin-I07A</t>
  </si>
  <si>
    <t>XRH19QSHIQ</t>
  </si>
  <si>
    <t>MINI of Austin-I03A</t>
  </si>
  <si>
    <t>YV6AGLWHYD</t>
  </si>
  <si>
    <t>MINI of Austin-A7</t>
  </si>
  <si>
    <t>ZX3NICEGEK</t>
  </si>
  <si>
    <t>MINI of Austin-A2</t>
  </si>
  <si>
    <t>41PX3QBJ73</t>
  </si>
  <si>
    <t>MINI of Marin-I03A</t>
  </si>
  <si>
    <t>483F6Y98VT</t>
  </si>
  <si>
    <t>MINI of Marin-A2</t>
  </si>
  <si>
    <t>49IYWTFLJZ</t>
  </si>
  <si>
    <t>MINI of Marin-I04A</t>
  </si>
  <si>
    <t>5J6M86Q4VR</t>
  </si>
  <si>
    <t>MINI of Marin-A1</t>
  </si>
  <si>
    <t>8SK2NC259F</t>
  </si>
  <si>
    <t>MINI of Marin-I08A</t>
  </si>
  <si>
    <t>8VBEM7DPNF</t>
  </si>
  <si>
    <t>MINI of Marin-I10A</t>
  </si>
  <si>
    <t>DEENQJCQ7Q</t>
  </si>
  <si>
    <t>MINI of Marin-A9</t>
  </si>
  <si>
    <t>MINIMar_JulySVC_7/1/26-7/31/26</t>
  </si>
  <si>
    <t>MINI of Marin-O1</t>
  </si>
  <si>
    <t>E21QY99657</t>
  </si>
  <si>
    <t>MINI of Marin-A3</t>
  </si>
  <si>
    <t>FED6SSDZQK</t>
  </si>
  <si>
    <t>MINI of Marin-A4</t>
  </si>
  <si>
    <t>FIHKQQ1K3F</t>
  </si>
  <si>
    <t>MINI of Marin-A5</t>
  </si>
  <si>
    <t>G3F7P6WX7G</t>
  </si>
  <si>
    <t>MINI of Marin-I09A</t>
  </si>
  <si>
    <t>HX3MIMTK2L</t>
  </si>
  <si>
    <t>MINI of Marin-I02A</t>
  </si>
  <si>
    <t>IQCXQST7PY</t>
  </si>
  <si>
    <t>MINI of Marin-A7</t>
  </si>
  <si>
    <t>LN2CMVLSNV</t>
  </si>
  <si>
    <t>MINI of Marin-I06A</t>
  </si>
  <si>
    <t>MINIMar_JulyRecall_7/6/26-7/31/26</t>
  </si>
  <si>
    <t>MINI of Marin-O2</t>
  </si>
  <si>
    <t>SW7DP5PE1K</t>
  </si>
  <si>
    <t>MINI of Marin-I07A</t>
  </si>
  <si>
    <t>SXQ3S87M1F</t>
  </si>
  <si>
    <t>MINI of Marin-A8</t>
  </si>
  <si>
    <t>T78VUAGRR5</t>
  </si>
  <si>
    <t>MINI of Marin-I01A</t>
  </si>
  <si>
    <t>W4AS2WUGVD</t>
  </si>
  <si>
    <t>MINI of Marin-I05A</t>
  </si>
  <si>
    <t>YJ4AMDHZPR</t>
  </si>
  <si>
    <t>MINI of Marin-I11A</t>
  </si>
  <si>
    <t>3YGHXM6L59</t>
  </si>
  <si>
    <t>MINI of San Diego-A7</t>
  </si>
  <si>
    <t>9AIXDIFDQN</t>
  </si>
  <si>
    <t>MINI of San Diego-I01A</t>
  </si>
  <si>
    <t>9BLK97RTNR</t>
  </si>
  <si>
    <t>MINI of San Diego-A9</t>
  </si>
  <si>
    <t>9SREBDSTD8</t>
  </si>
  <si>
    <t>MINI of San Diego-A8</t>
  </si>
  <si>
    <t>DHQKR8CQJ1</t>
  </si>
  <si>
    <t>MINI of San Diego-A2</t>
  </si>
  <si>
    <t>G67STEQ2KX</t>
  </si>
  <si>
    <t>MINI of San Diego-A1</t>
  </si>
  <si>
    <t>H2XFPC9EGW</t>
  </si>
  <si>
    <t>MINI of San Diego-I05A</t>
  </si>
  <si>
    <t>IRQBZ869PM</t>
  </si>
  <si>
    <t>MINI of San Diego-A4</t>
  </si>
  <si>
    <t>LNV915ERRN</t>
  </si>
  <si>
    <t>MINI of San Diego-I08A</t>
  </si>
  <si>
    <t>M51IP5J11P</t>
  </si>
  <si>
    <t>MINI of San Diego-I03A</t>
  </si>
  <si>
    <t>NLK61HW7L7</t>
  </si>
  <si>
    <t>MINI of San Diego-I04A</t>
  </si>
  <si>
    <t>QTYZ4KG6BF</t>
  </si>
  <si>
    <t>MINI of San Diego-I07A</t>
  </si>
  <si>
    <t>R1D1RPLUY4</t>
  </si>
  <si>
    <t>MINI of San Diego-I11A</t>
  </si>
  <si>
    <t>RR9F5HSG34</t>
  </si>
  <si>
    <t>MINI of San Diego-I06A</t>
  </si>
  <si>
    <t>T8K6ILLZBL</t>
  </si>
  <si>
    <t>MINI of San Diego-I10A</t>
  </si>
  <si>
    <t>TZGRX4P696</t>
  </si>
  <si>
    <t>MINI of San Diego-A5</t>
  </si>
  <si>
    <t>VDPGR763S7</t>
  </si>
  <si>
    <t>MINI of San Diego-I02A</t>
  </si>
  <si>
    <t>WXT6VTQ7T2</t>
  </si>
  <si>
    <t>MINI of San Diego-I09A</t>
  </si>
  <si>
    <t>ZVKQ29C74U</t>
  </si>
  <si>
    <t>MINI of San Diego-A3</t>
  </si>
  <si>
    <t>13CMXUFLSZ</t>
  </si>
  <si>
    <t>MINI of Tempe-O1</t>
  </si>
  <si>
    <t>MINITem_JulyDelayed_7/6/26-7/31/26</t>
  </si>
  <si>
    <t>MINI of Tempe-O2</t>
  </si>
  <si>
    <t>647HB5UXAM</t>
  </si>
  <si>
    <t>MINI of Tempe-A2</t>
  </si>
  <si>
    <t>8UMFIJZMIR</t>
  </si>
  <si>
    <t>MINI of Tempe-A9</t>
  </si>
  <si>
    <t>9EUYTCCVZ2</t>
  </si>
  <si>
    <t>MINI of Tempe-I07A</t>
  </si>
  <si>
    <t>B9R5GGSC53</t>
  </si>
  <si>
    <t>MINI of Tempe-A1</t>
  </si>
  <si>
    <t>BE6CETRYVU</t>
  </si>
  <si>
    <t>MINI of Tempe-A3</t>
  </si>
  <si>
    <t>BITJCFCAEI</t>
  </si>
  <si>
    <t>MINI of Tempe-I03A</t>
  </si>
  <si>
    <t>FH25BF9MZP</t>
  </si>
  <si>
    <t>MINI of Tempe-I06A</t>
  </si>
  <si>
    <t>FSB1V2LBUZ</t>
  </si>
  <si>
    <t>MINI of Tempe-I04A</t>
  </si>
  <si>
    <t>G1KTL9W4HH</t>
  </si>
  <si>
    <t>MINI of Tempe-A8</t>
  </si>
  <si>
    <t>GCQGRITVUD</t>
  </si>
  <si>
    <t>MINI of Tempe-I02A</t>
  </si>
  <si>
    <t>HU7ATYMB6M</t>
  </si>
  <si>
    <t>MINI of Tempe-O3</t>
  </si>
  <si>
    <t>IRR8TAFQK6</t>
  </si>
  <si>
    <t>MINI of Tempe-I08A</t>
  </si>
  <si>
    <t>JJ6KF8YCAB</t>
  </si>
  <si>
    <t>MINI of Tempe-I01A</t>
  </si>
  <si>
    <t>K31CSBSCH8</t>
  </si>
  <si>
    <t>MINI of Tempe-I11A</t>
  </si>
  <si>
    <t>KZ8Q7NHRV3</t>
  </si>
  <si>
    <t>MINI of Tempe-I05A</t>
  </si>
  <si>
    <t>L181FBJPAM</t>
  </si>
  <si>
    <t>MINI of Tempe-A4</t>
  </si>
  <si>
    <t>P9NE8KXYI6</t>
  </si>
  <si>
    <t>MINI of Tempe-A5</t>
  </si>
  <si>
    <t>TCMQIWQAGU</t>
  </si>
  <si>
    <t>24 month service reminder $75 off $300</t>
  </si>
  <si>
    <t>MINI of Tempe-O4</t>
  </si>
  <si>
    <t>TDR19X26MJ</t>
  </si>
  <si>
    <t>MINI of Tempe-A7</t>
  </si>
  <si>
    <t>US64HF7U61</t>
  </si>
  <si>
    <t>MINI of Tempe-I09A</t>
  </si>
  <si>
    <t>MINITem_JulySVC_7/1/26-7/31/26</t>
  </si>
  <si>
    <t>MINI of Tempe-O5</t>
  </si>
  <si>
    <t>XLL3NCDEYD</t>
  </si>
  <si>
    <t>MINI of Tempe-I10A</t>
  </si>
  <si>
    <t>1P7G9G553V</t>
  </si>
  <si>
    <t>Mazda of Escondido-A3</t>
  </si>
  <si>
    <t>2GNWY4ZWH9</t>
  </si>
  <si>
    <t>Mazda of Escondido-A8</t>
  </si>
  <si>
    <t>2UZLFEHWMF</t>
  </si>
  <si>
    <t>Mazda of Escondido-A5</t>
  </si>
  <si>
    <t>6MT6JBHGXV</t>
  </si>
  <si>
    <t>Mazda of Escondido-I03A</t>
  </si>
  <si>
    <t>6MUZFHP9WM</t>
  </si>
  <si>
    <t>Mazda of Escondido-A2</t>
  </si>
  <si>
    <t>7FPXVGYIBT</t>
  </si>
  <si>
    <t>Mazda of Escondido-I05A</t>
  </si>
  <si>
    <t>822KBSD98F</t>
  </si>
  <si>
    <t>Mazda of Escondido-I10A</t>
  </si>
  <si>
    <t>9EL5Q175DH</t>
  </si>
  <si>
    <t>Mazda of Escondido-A4</t>
  </si>
  <si>
    <t>ABVWUAXJPP</t>
  </si>
  <si>
    <t>Mazda of Escondido-A1</t>
  </si>
  <si>
    <t>MazdaEsc_JulyDelayed_7/6/26-7/31/26</t>
  </si>
  <si>
    <t>Mazda of Escondido-O1</t>
  </si>
  <si>
    <t>E3L2FE52DG</t>
  </si>
  <si>
    <t>Mazda of Escondido-I06A</t>
  </si>
  <si>
    <t>FAHQ8EWME8</t>
  </si>
  <si>
    <t>Mazda of Escondido-I09A</t>
  </si>
  <si>
    <t>HIUL17CWHG</t>
  </si>
  <si>
    <t>Mazda of Escondido-A7</t>
  </si>
  <si>
    <t>LMMAIXX8IB</t>
  </si>
  <si>
    <t>Mazda of Escondido-A9</t>
  </si>
  <si>
    <t>MazdaEsc_JulySVC_7/1/26-7/31/26</t>
  </si>
  <si>
    <t>Mazda of Escondido-O2</t>
  </si>
  <si>
    <t>NFDSMJCEYF</t>
  </si>
  <si>
    <t>Mazda of Escondido-I07A</t>
  </si>
  <si>
    <t>PGIP2JVWMX</t>
  </si>
  <si>
    <t>Mazda of Escondido-I01A</t>
  </si>
  <si>
    <t>PKLVN2KPQT</t>
  </si>
  <si>
    <t>Mazda of Escondido-I11A</t>
  </si>
  <si>
    <t>U1ZM7DNVT6</t>
  </si>
  <si>
    <t>Mazda of Escondido-I04A</t>
  </si>
  <si>
    <t>W88V81ZDFV</t>
  </si>
  <si>
    <t>Mazda of Escondido-I02A</t>
  </si>
  <si>
    <t>MazdaEsc_JulyRecall_7/6/26-7/31/26</t>
  </si>
  <si>
    <t>Mazda of Escondido-O3</t>
  </si>
  <si>
    <t>Y1WNPQBICF</t>
  </si>
  <si>
    <t>Mazda of Escondido-I08A</t>
  </si>
  <si>
    <t>11P6KZL2IX</t>
  </si>
  <si>
    <t>Mercedes-Benz of Chandler-I05A</t>
  </si>
  <si>
    <t>1LF1IZ35HF</t>
  </si>
  <si>
    <t>Mercedes-Benz of Chandler-I08A</t>
  </si>
  <si>
    <t>5WZJQG3RRY</t>
  </si>
  <si>
    <t>Mercedes-Benz of Chandler-I01A</t>
  </si>
  <si>
    <t>82XBXBINLG</t>
  </si>
  <si>
    <t>Mercedes-Benz of Chandler-I11A</t>
  </si>
  <si>
    <t>8I2DTFSTKV</t>
  </si>
  <si>
    <t>Mercedes-Benz of Chandler-I09A</t>
  </si>
  <si>
    <t>EIXQQCZVXM</t>
  </si>
  <si>
    <t>Mercedes-Benz of Chandler-I03A</t>
  </si>
  <si>
    <t>G819KGZSTU</t>
  </si>
  <si>
    <t>Mercedes-Benz of Chandler-I10A</t>
  </si>
  <si>
    <t>HD8FMIDACB</t>
  </si>
  <si>
    <t>Mercedes-Benz of Chandler-A9</t>
  </si>
  <si>
    <t>J72TJ8YQ5U</t>
  </si>
  <si>
    <t>Mercedes-Benz of Chandler-I02A</t>
  </si>
  <si>
    <t>KWR8S2F1N4</t>
  </si>
  <si>
    <t>Mercedes-Benz of Chandler-I06A</t>
  </si>
  <si>
    <t>LKPX1NXDVF</t>
  </si>
  <si>
    <t>Mercedes-Benz of Chandler-A7</t>
  </si>
  <si>
    <t>LTWIQH6EU6</t>
  </si>
  <si>
    <t>Mercedes-Benz of Chandler-A3</t>
  </si>
  <si>
    <t>MPINAEF3TR</t>
  </si>
  <si>
    <t>Mercedes-Benz of Chandler-A2</t>
  </si>
  <si>
    <t>MUD5JXLUU2</t>
  </si>
  <si>
    <t>Mercedes-Benz of Chandler-I04A</t>
  </si>
  <si>
    <t>P1T12W5PJM</t>
  </si>
  <si>
    <t>Mercedes-Benz of Chandler-A8</t>
  </si>
  <si>
    <t>QBC9MIQVQT</t>
  </si>
  <si>
    <t>Mercedes-Benz of Chandler-A4</t>
  </si>
  <si>
    <t>VUWSX9XNUR</t>
  </si>
  <si>
    <t>Mercedes-Benz of Chandler-I07A</t>
  </si>
  <si>
    <t>W7SAUVFKNL</t>
  </si>
  <si>
    <t>Mercedes-Benz of Chandler-A1</t>
  </si>
  <si>
    <t>XFD1GAAEF4</t>
  </si>
  <si>
    <t>Mercedes-Benz of Chandler-A5</t>
  </si>
  <si>
    <t>ZDW66NPLFQ</t>
  </si>
  <si>
    <t>1SWE6HIFR3</t>
  </si>
  <si>
    <t>Mercedes-Benz of San Diego-I01A</t>
  </si>
  <si>
    <t>MBSD_JulyDelayed_7/6/26-7/31/26</t>
  </si>
  <si>
    <t>Mercedes-Benz of San Diego-O1</t>
  </si>
  <si>
    <t>655X8PT4IZ</t>
  </si>
  <si>
    <t>Mercedes-Benz of San Diego-A8</t>
  </si>
  <si>
    <t>7IFIFGNQ1A</t>
  </si>
  <si>
    <t>Mercedes-Benz of San Diego-I05A</t>
  </si>
  <si>
    <t>9TIXUEX9G3</t>
  </si>
  <si>
    <t>Mercedes-Benz of San Diego-I10A</t>
  </si>
  <si>
    <t>MBSD_JulyRecall_7/6/26-7/31/26</t>
  </si>
  <si>
    <t>Mercedes-Benz of San Diego-O2</t>
  </si>
  <si>
    <t>FJT5VMCGVZ</t>
  </si>
  <si>
    <t>Mercedes-Benz of San Diego-A4</t>
  </si>
  <si>
    <t>IQYLVDMDP4</t>
  </si>
  <si>
    <t>Mercedes-Benz of San Diego-I07A</t>
  </si>
  <si>
    <t>MBSD_JulySVC_7/1/26-7/31/26</t>
  </si>
  <si>
    <t>Mercedes-Benz of San Diego-O3</t>
  </si>
  <si>
    <t>NSY96J5LTS</t>
  </si>
  <si>
    <t>Mercedes-Benz of San Diego-A3</t>
  </si>
  <si>
    <t>PZSFKLHU98</t>
  </si>
  <si>
    <t>Mercedes-Benz of San Diego-I03A</t>
  </si>
  <si>
    <t>R69N2NCM7E</t>
  </si>
  <si>
    <t>Mercedes-Benz of San Diego-I06A</t>
  </si>
  <si>
    <t>RB3HHNNCWG</t>
  </si>
  <si>
    <t>Mercedes-Benz of San Diego-I04A</t>
  </si>
  <si>
    <t>RLI7T3M1EL</t>
  </si>
  <si>
    <t>Mercedes-Benz of San Diego-A1</t>
  </si>
  <si>
    <t>SM4UFVB94M</t>
  </si>
  <si>
    <t>Mercedes-Benz of San Diego-A2</t>
  </si>
  <si>
    <t>VX1ANK3QWB</t>
  </si>
  <si>
    <t>Mercedes-Benz of San Diego-I02A</t>
  </si>
  <si>
    <t>WNUGAIVMHY</t>
  </si>
  <si>
    <t>Mercedes-Benz of San Diego-I09A</t>
  </si>
  <si>
    <t>XAGRLEXB6L</t>
  </si>
  <si>
    <t>Mercedes-Benz of San Diego-A7</t>
  </si>
  <si>
    <t>XJNE6HJWNT</t>
  </si>
  <si>
    <t>Mercedes-Benz of San Diego-A9</t>
  </si>
  <si>
    <t>XTAM5FKLWL</t>
  </si>
  <si>
    <t>Mercedes-Benz of San Diego-I08A</t>
  </si>
  <si>
    <t>YKNDQ97UK6</t>
  </si>
  <si>
    <t>Mercedes-Benz of San Diego-A5</t>
  </si>
  <si>
    <t>ZXIV45AH28</t>
  </si>
  <si>
    <t>Mercedes-Benz of San Diego-I11A</t>
  </si>
  <si>
    <t>3UJV8RE1RU</t>
  </si>
  <si>
    <t>Mercedes-Benz of North Scottsdale-A8</t>
  </si>
  <si>
    <t>MBNS_2018PlusOffer_7/22/26-8/31/26</t>
  </si>
  <si>
    <t>Mercedes-Benz of North Scottsdale-O1</t>
  </si>
  <si>
    <t>4WTRMKTHL5</t>
  </si>
  <si>
    <t>Mercedes-Benz of North Scottsdale-I04A</t>
  </si>
  <si>
    <t>5KE3JS57N8</t>
  </si>
  <si>
    <t>Mercedes-Benz of North Scottsdale-I03A</t>
  </si>
  <si>
    <t>8R8FYLTCAX</t>
  </si>
  <si>
    <t>Mercedes-Benz of North Scottsdale-I07A</t>
  </si>
  <si>
    <t>8VIQM7YINK</t>
  </si>
  <si>
    <t>Mercedes-Benz of North Scottsdale-I09A</t>
  </si>
  <si>
    <t>9H1P7B91QD</t>
  </si>
  <si>
    <t>Mercedes-Benz of North Scottsdale-I08A</t>
  </si>
  <si>
    <t>D9BZ5JWM3K</t>
  </si>
  <si>
    <t>Mercedes-Benz of North Scottsdale-A2</t>
  </si>
  <si>
    <t>MBNS_JulyRecall_7/6/26-7/31/26</t>
  </si>
  <si>
    <t>Mercedes-Benz of North Scottsdale-O2</t>
  </si>
  <si>
    <t>FDWH7PSBHY</t>
  </si>
  <si>
    <t>Mercedes-Benz of North Scottsdale-A5</t>
  </si>
  <si>
    <t>GLDM42KQRD</t>
  </si>
  <si>
    <t>Mercedes-Benz of North Scottsdale-I02A</t>
  </si>
  <si>
    <t>HAXU5CNURX</t>
  </si>
  <si>
    <t>Mercedes-Benz of North Scottsdale-I05A</t>
  </si>
  <si>
    <t>JJ8338KZI4</t>
  </si>
  <si>
    <t>Mercedes-Benz of North Scottsdale-I10A</t>
  </si>
  <si>
    <t>MBNS_JulyDelayed_7/6/26-7/31/26</t>
  </si>
  <si>
    <t>Mercedes-Benz of North Scottsdale-O3</t>
  </si>
  <si>
    <t>LWW4ZW6FSR</t>
  </si>
  <si>
    <t>Mercedes-Benz of North Scottsdale-I06A</t>
  </si>
  <si>
    <t>PP73PWBFNA</t>
  </si>
  <si>
    <t>Mercedes-Benz of North Scottsdale-A7</t>
  </si>
  <si>
    <t>RQBQHBJPCL</t>
  </si>
  <si>
    <t>Mercedes-Benz of North Scottsdale-I01A</t>
  </si>
  <si>
    <t>S1R1R661HX</t>
  </si>
  <si>
    <t>Mercedes-Benz of North Scottsdale-A1</t>
  </si>
  <si>
    <t>MBNS_BatteryOffer_7/20/26-8/31/26</t>
  </si>
  <si>
    <t>Mercedes-Benz of North Scottsdale-O4</t>
  </si>
  <si>
    <t>T1GM7MRJE1</t>
  </si>
  <si>
    <t>Mercedes-Benz of North Scottsdale-A3</t>
  </si>
  <si>
    <t>U1B7GLZAS3</t>
  </si>
  <si>
    <t>Mercedes-Benz of North Scottsdale-A4</t>
  </si>
  <si>
    <t>VAV8F9V5X8</t>
  </si>
  <si>
    <t>Mercedes-Benz of North Scottsdale-I11A</t>
  </si>
  <si>
    <t>Y4HDXLCDRT</t>
  </si>
  <si>
    <t>Mercedes-Benz of North Scottsdale-A9</t>
  </si>
  <si>
    <t>2JXRAL1FAS</t>
  </si>
  <si>
    <t>Inactive - 19 Month ICE</t>
  </si>
  <si>
    <t>Motorwerks BMW-I06A</t>
  </si>
  <si>
    <t>2SUPLNC3K1</t>
  </si>
  <si>
    <t>Inactive - 24 Month ICE</t>
  </si>
  <si>
    <t>Motorwerks BMW-I11A</t>
  </si>
  <si>
    <t>36TKMDSUYX</t>
  </si>
  <si>
    <t>Inactive - 17 Month ICE</t>
  </si>
  <si>
    <t>Motorwerks BMW-I04A</t>
  </si>
  <si>
    <t>BMWMW_JulyDelayed_7/6/26-7/31/26</t>
  </si>
  <si>
    <t>Motorwerks BMW-O1</t>
  </si>
  <si>
    <t>3YBHBZTNTM</t>
  </si>
  <si>
    <t>SNS Early Service - ICE</t>
  </si>
  <si>
    <t>Motorwerks BMW-A3</t>
  </si>
  <si>
    <t>BMWMW_JulySVC_7/1/26-7/31/26</t>
  </si>
  <si>
    <t>Motorwerks BMW-O2</t>
  </si>
  <si>
    <t>6SXHG7RU9D</t>
  </si>
  <si>
    <t>AC Service Overdue - ICE</t>
  </si>
  <si>
    <t>Motorwerks BMW-A9</t>
  </si>
  <si>
    <t>78EF5J2RVM</t>
  </si>
  <si>
    <t>SNS First Service - ICE</t>
  </si>
  <si>
    <t>Motorwerks BMW-A2</t>
  </si>
  <si>
    <t>7RXYXXYRJL</t>
  </si>
  <si>
    <t>Inactive - 31 Month BEV</t>
  </si>
  <si>
    <t>Motorwerks BMW-I06B</t>
  </si>
  <si>
    <t>BMWMW_TireOffers_7/16/26-7/31/26</t>
  </si>
  <si>
    <t>Motorwerks BMW-O3</t>
  </si>
  <si>
    <t>BMWMW_InactiveComp_7/17/26-7/31/26</t>
  </si>
  <si>
    <t>Motorwerks BMW-O4</t>
  </si>
  <si>
    <t>9L4VFTFRGN</t>
  </si>
  <si>
    <t>Inactive - 18 Month ICE</t>
  </si>
  <si>
    <t>Motorwerks BMW-I05A</t>
  </si>
  <si>
    <t>A6PGSDLZUN</t>
  </si>
  <si>
    <t>SNS Service Due - ICE</t>
  </si>
  <si>
    <t>Motorwerks BMW-A4</t>
  </si>
  <si>
    <t>B3W19ZB476</t>
  </si>
  <si>
    <t>Inactive - 22 Month ICE</t>
  </si>
  <si>
    <t>Motorwerks BMW-I09A</t>
  </si>
  <si>
    <t>B6ZA3BNAFX</t>
  </si>
  <si>
    <t>Inactive - 21 Month ICE</t>
  </si>
  <si>
    <t>Motorwerks BMW-I08A</t>
  </si>
  <si>
    <t>BE1GSZTACE</t>
  </si>
  <si>
    <t>SNS Service Overdue - ICE</t>
  </si>
  <si>
    <t>Motorwerks BMW-A5</t>
  </si>
  <si>
    <t>C2UHNF6HYJ</t>
  </si>
  <si>
    <t>Inactive - 16 Month ICE</t>
  </si>
  <si>
    <t>Motorwerks BMW-I03A</t>
  </si>
  <si>
    <t>DCUPE1BUUZ</t>
  </si>
  <si>
    <t>Inactive - 27 Month BEV</t>
  </si>
  <si>
    <t>Motorwerks BMW-I02B</t>
  </si>
  <si>
    <t>DGVKZZE966</t>
  </si>
  <si>
    <t>Inactive - 36 Month BEV</t>
  </si>
  <si>
    <t>Motorwerks BMW-I11B</t>
  </si>
  <si>
    <t>DPNBN4NFKK</t>
  </si>
  <si>
    <t>AC Service Due - BEV</t>
  </si>
  <si>
    <t>Motorwerks BMW-A8</t>
  </si>
  <si>
    <t>F5X5X13XPP</t>
  </si>
  <si>
    <t>Inactive - 14 Month ICE</t>
  </si>
  <si>
    <t>Motorwerks BMW-I01A</t>
  </si>
  <si>
    <t>H1QDEYJUQ1</t>
  </si>
  <si>
    <t>Inactive - 20 Month ICE</t>
  </si>
  <si>
    <t>Motorwerks BMW-I07A</t>
  </si>
  <si>
    <t>IBK4IRMHD7</t>
  </si>
  <si>
    <t>Inactive - 26 Month BEV</t>
  </si>
  <si>
    <t>Motorwerks BMW-I01B</t>
  </si>
  <si>
    <t>J4NZJE3FQI</t>
  </si>
  <si>
    <t>AC Early Service - ICE</t>
  </si>
  <si>
    <t>Motorwerks BMW-A7</t>
  </si>
  <si>
    <t>MG2KT9G5NM</t>
  </si>
  <si>
    <t>AC Service Due - ICE</t>
  </si>
  <si>
    <t>NJIM3NTJLA</t>
  </si>
  <si>
    <t>SNS Welcome - ICE</t>
  </si>
  <si>
    <t>Motorwerks BMW-A1</t>
  </si>
  <si>
    <t>NXHP9XVLAG</t>
  </si>
  <si>
    <t>AC Service Overdue - BEV</t>
  </si>
  <si>
    <t>BMWMW_JulyRecall_7/6/26-7/31/26</t>
  </si>
  <si>
    <t>Motorwerks BMW-O5</t>
  </si>
  <si>
    <t>SBSDZKNMJQ</t>
  </si>
  <si>
    <t>Inactive - 23 Month ICE</t>
  </si>
  <si>
    <t>Motorwerks BMW-I10A</t>
  </si>
  <si>
    <t>TACR1E44QJ</t>
  </si>
  <si>
    <t>Inactive - 15 Month ICE</t>
  </si>
  <si>
    <t>Motorwerks BMW-I02A</t>
  </si>
  <si>
    <t>TL1KK18X75</t>
  </si>
  <si>
    <t>AC Early Service - BEV</t>
  </si>
  <si>
    <t>UR443MRHPJ</t>
  </si>
  <si>
    <t>Inactive - 32 Month BEV</t>
  </si>
  <si>
    <t>Motorwerks BMW-I07B</t>
  </si>
  <si>
    <t>YJMSHYQY8I</t>
  </si>
  <si>
    <t>Inactive - 35 Month BEV</t>
  </si>
  <si>
    <t>Motorwerks BMW-I10B</t>
  </si>
  <si>
    <t>1ANNH1Q2U7</t>
  </si>
  <si>
    <t>Peter Pan BMW-I03B</t>
  </si>
  <si>
    <t>1CHDGMLBA1</t>
  </si>
  <si>
    <t>Peter Pan BMW-A7</t>
  </si>
  <si>
    <t>1TG4BZCRTV</t>
  </si>
  <si>
    <t>Peter Pan BMW-I09B</t>
  </si>
  <si>
    <t>4PKJDAAF81</t>
  </si>
  <si>
    <t>Peter Pan BMW-I10A</t>
  </si>
  <si>
    <t>4SXGQXCQAK</t>
  </si>
  <si>
    <t>Peter Pan BMW-I11A</t>
  </si>
  <si>
    <t>5646VXJF4J</t>
  </si>
  <si>
    <t>Peter Pan BMW-A8</t>
  </si>
  <si>
    <t>6S4CFVIEKC</t>
  </si>
  <si>
    <t>Peter Pan BMW-I07B</t>
  </si>
  <si>
    <t>7AID7BKQX9</t>
  </si>
  <si>
    <t>Peter Pan BMW-A3</t>
  </si>
  <si>
    <t>BMWPP_JulyRecall_7/6/26-7/31/26</t>
  </si>
  <si>
    <t>Peter Pan BMW-O1</t>
  </si>
  <si>
    <t>7UUZQTDIWL</t>
  </si>
  <si>
    <t>Peter Pan BMW-A2</t>
  </si>
  <si>
    <t>8RVHPIKHWE</t>
  </si>
  <si>
    <t>Peter Pan BMW-I11B</t>
  </si>
  <si>
    <t>8SIVUT45SC</t>
  </si>
  <si>
    <t>Peter Pan BMW-A9</t>
  </si>
  <si>
    <t>9WHAWC78HY</t>
  </si>
  <si>
    <t>Peter Pan BMW-I01A</t>
  </si>
  <si>
    <t>B2BB6QR4KQ</t>
  </si>
  <si>
    <t>Peter Pan BMW-I06A</t>
  </si>
  <si>
    <t>CYGI5RLFYR</t>
  </si>
  <si>
    <t>Peter Pan BMW-I01B</t>
  </si>
  <si>
    <t>DHHPLD8RIW</t>
  </si>
  <si>
    <t>F91HK5GTU1</t>
  </si>
  <si>
    <t>Peter Pan BMW-I07A</t>
  </si>
  <si>
    <t>FT6DK8D2HR</t>
  </si>
  <si>
    <t>Peter Pan BMW-I10B</t>
  </si>
  <si>
    <t>HRJER63MEC</t>
  </si>
  <si>
    <t>Peter Pan BMW-I04B</t>
  </si>
  <si>
    <t>IL5VI4ATT8</t>
  </si>
  <si>
    <t>K7SV4982ZV</t>
  </si>
  <si>
    <t>KS46IE749M</t>
  </si>
  <si>
    <t>Peter Pan BMW-I05B</t>
  </si>
  <si>
    <t>KVMK6IM1Y7</t>
  </si>
  <si>
    <t>Peter Pan BMW-A1</t>
  </si>
  <si>
    <t>L5H67C9WAH</t>
  </si>
  <si>
    <t>Peter Pan BMW-A5</t>
  </si>
  <si>
    <t>LB1MJ5L37A</t>
  </si>
  <si>
    <t>M4CSTTZ1QW</t>
  </si>
  <si>
    <t>Peter Pan BMW-I02B</t>
  </si>
  <si>
    <t>MF39CBPMHD</t>
  </si>
  <si>
    <t>NJRP8QY14G</t>
  </si>
  <si>
    <t>Peter Pan BMW-I09A</t>
  </si>
  <si>
    <t>BMWPP_JulySVC_7/1/26-7/31/26</t>
  </si>
  <si>
    <t>Peter Pan BMW-O2</t>
  </si>
  <si>
    <t>Q97GDJYQE8</t>
  </si>
  <si>
    <t>Peter Pan BMW-I04A</t>
  </si>
  <si>
    <t>QEBIHTR54I</t>
  </si>
  <si>
    <t>Peter Pan BMW-I08B</t>
  </si>
  <si>
    <t>RKX89VWP8I</t>
  </si>
  <si>
    <t>Peter Pan BMW-A4</t>
  </si>
  <si>
    <t>S97RXEM3WM</t>
  </si>
  <si>
    <t>Peter Pan BMW-I02A</t>
  </si>
  <si>
    <t>TWZ97YQ7TN</t>
  </si>
  <si>
    <t>Peter Pan BMW-I03A</t>
  </si>
  <si>
    <t>UIHSTR8X4T</t>
  </si>
  <si>
    <t>VHJFIFAFU6</t>
  </si>
  <si>
    <t>Peter Pan BMW-I08A</t>
  </si>
  <si>
    <t>WVUCET74V3</t>
  </si>
  <si>
    <t>Peter Pan BMW-I05A</t>
  </si>
  <si>
    <t>X45V435UBM</t>
  </si>
  <si>
    <t>Peter Pan BMW-I06B</t>
  </si>
  <si>
    <t>ZAA4I33TV1</t>
  </si>
  <si>
    <t>ZB1THH6U8M</t>
  </si>
  <si>
    <t>11WRKRTKNR</t>
  </si>
  <si>
    <t>Porsche North Scottsdale-A7</t>
  </si>
  <si>
    <t>1SL4KG52VB</t>
  </si>
  <si>
    <t>Porsche North Scottsdale-I01B</t>
  </si>
  <si>
    <t>35CL8IZQZT</t>
  </si>
  <si>
    <t>Porsche North Scottsdale-A4</t>
  </si>
  <si>
    <t>3SCP8L47YL</t>
  </si>
  <si>
    <t>Porsche North Scottsdale-I08B</t>
  </si>
  <si>
    <t>6588A3RRX5</t>
  </si>
  <si>
    <t>Porsche North Scottsdale-A8</t>
  </si>
  <si>
    <t>673CVFWLFI</t>
  </si>
  <si>
    <t>Porsche North Scottsdale-I05A</t>
  </si>
  <si>
    <t>6RE1QWCDNQ</t>
  </si>
  <si>
    <t>Porsche North Scottsdale-A1</t>
  </si>
  <si>
    <t>7F99FXRG7T</t>
  </si>
  <si>
    <t>Porsche North Scottsdale-A9</t>
  </si>
  <si>
    <t>99CDCT6ZWY</t>
  </si>
  <si>
    <t>Porsche North Scottsdale-I10B</t>
  </si>
  <si>
    <t>9S7G6W8AHF</t>
  </si>
  <si>
    <t>Porsche North Scottsdale-I09A</t>
  </si>
  <si>
    <t>AJEMJ5ICPL</t>
  </si>
  <si>
    <t>Porsche North Scottsdale-I03A</t>
  </si>
  <si>
    <t>BEEPHHEHPM</t>
  </si>
  <si>
    <t>Porsche North Scottsdale-I04B</t>
  </si>
  <si>
    <t>CDS199KVKH</t>
  </si>
  <si>
    <t>CMPP3R8JP4</t>
  </si>
  <si>
    <t>EUKYW2T711</t>
  </si>
  <si>
    <t>Porsche North Scottsdale-I10A</t>
  </si>
  <si>
    <t>EUZ7W3N6LR</t>
  </si>
  <si>
    <t>Porsche North Scottsdale-I02B</t>
  </si>
  <si>
    <t>FDRGV6RUWG</t>
  </si>
  <si>
    <t>Porsche North Scottsdale-A2</t>
  </si>
  <si>
    <t>G4V8DTKXG6</t>
  </si>
  <si>
    <t>HGA8KCZ2BU</t>
  </si>
  <si>
    <t>Porsche North Scottsdale-I07B</t>
  </si>
  <si>
    <t>HUYIPD1W74</t>
  </si>
  <si>
    <t>Porsche North Scottsdale-I11A</t>
  </si>
  <si>
    <t>ISJ5HLRIWD</t>
  </si>
  <si>
    <t>Porsche North Scottsdale-A5</t>
  </si>
  <si>
    <t>KCSEE5WH6M</t>
  </si>
  <si>
    <t>Porsche North Scottsdale-I01A</t>
  </si>
  <si>
    <t>M3CBUGP5C8</t>
  </si>
  <si>
    <t>Porsche North Scottsdale-I09B</t>
  </si>
  <si>
    <t>NFM3M5DRFP</t>
  </si>
  <si>
    <t>Porsche North Scottsdale-I11B</t>
  </si>
  <si>
    <t>R1X86SWHJ7</t>
  </si>
  <si>
    <t>Porsche North Scottsdale-I04A</t>
  </si>
  <si>
    <t>RQPAZZSEES</t>
  </si>
  <si>
    <t>SC8GJTTU22</t>
  </si>
  <si>
    <t>SQPBZQY9QB</t>
  </si>
  <si>
    <t>Porsche North Scottsdale-I07A</t>
  </si>
  <si>
    <t>U93TWU8Y5Z</t>
  </si>
  <si>
    <t>Porsche North Scottsdale-I06A</t>
  </si>
  <si>
    <t>UD6AFJAGFW</t>
  </si>
  <si>
    <t>Porsche North Scottsdale-I03B</t>
  </si>
  <si>
    <t>VYR86PBJSD</t>
  </si>
  <si>
    <t>Porsche North Scottsdale-I08A</t>
  </si>
  <si>
    <t>WMTDPBH78X</t>
  </si>
  <si>
    <t>Porsche North Scottsdale-I06B</t>
  </si>
  <si>
    <t>WP12NES6FS</t>
  </si>
  <si>
    <t>ZBQNQ68SD8</t>
  </si>
  <si>
    <t>Porsche North Scottsdale-A3</t>
  </si>
  <si>
    <t>ZD7YNA313R</t>
  </si>
  <si>
    <t>Porsche North Scottsdale-I02A</t>
  </si>
  <si>
    <t>1U5R7YYM9C</t>
  </si>
  <si>
    <t>Porsche Stevens Creek-A4</t>
  </si>
  <si>
    <t>3PIKT8GQL6</t>
  </si>
  <si>
    <t>Porsche Stevens Creek-I11B</t>
  </si>
  <si>
    <t>4VE2EZUKYB</t>
  </si>
  <si>
    <t>Porsche Stevens Creek-I08A</t>
  </si>
  <si>
    <t>6P4XUBIRIY</t>
  </si>
  <si>
    <t>Porsche Stevens Creek-I07A</t>
  </si>
  <si>
    <t>7F5IKSLS6A</t>
  </si>
  <si>
    <t>Porsche Stevens Creek-I06A</t>
  </si>
  <si>
    <t>7JPKS8BEJ1</t>
  </si>
  <si>
    <t>Porsche Stevens Creek-I09A</t>
  </si>
  <si>
    <t>8R2TTXB7Y8</t>
  </si>
  <si>
    <t>Porsche Stevens Creek-I01A</t>
  </si>
  <si>
    <t>9XLX4PCIPM</t>
  </si>
  <si>
    <t>Porsche Stevens Creek-I04A</t>
  </si>
  <si>
    <t>AHUZPZMJWH</t>
  </si>
  <si>
    <t>Porsche Stevens Creek-A9</t>
  </si>
  <si>
    <t>BR15X25ILK</t>
  </si>
  <si>
    <t>Porsche Stevens Creek-A8</t>
  </si>
  <si>
    <t>C79832HG3S</t>
  </si>
  <si>
    <t>Porsche Stevens Creek-I07B</t>
  </si>
  <si>
    <t>DVFD5MY2FF</t>
  </si>
  <si>
    <t>Porsche Stevens Creek-I01B</t>
  </si>
  <si>
    <t>E2BHQPJWJ8</t>
  </si>
  <si>
    <t>Porsche Stevens Creek-I02A</t>
  </si>
  <si>
    <t>GH38GD36V8</t>
  </si>
  <si>
    <t>Porsche Stevens Creek-I06B</t>
  </si>
  <si>
    <t>H662QJ33KI</t>
  </si>
  <si>
    <t>Porsche Stevens Creek-I11A</t>
  </si>
  <si>
    <t>HHWCR5ZBHI</t>
  </si>
  <si>
    <t>Porsche Stevens Creek-A2</t>
  </si>
  <si>
    <t>HM1PBUBFNG</t>
  </si>
  <si>
    <t>Porsche Stevens Creek-I09B</t>
  </si>
  <si>
    <t>IN4JYXVIF9</t>
  </si>
  <si>
    <t>Porsche Stevens Creek-A7</t>
  </si>
  <si>
    <t>PorscheStCrk_PSMPDue_7/16/26-7/31/26</t>
  </si>
  <si>
    <t>Porsche Stevens Creek-O1</t>
  </si>
  <si>
    <t>KDKL65CW98</t>
  </si>
  <si>
    <t>Porsche Stevens Creek-I02B</t>
  </si>
  <si>
    <t>KIKJC6LXZR</t>
  </si>
  <si>
    <t>Porsche Stevens Creek-A1</t>
  </si>
  <si>
    <t>LQUMZ8M9BL</t>
  </si>
  <si>
    <t>Porsche Stevens Creek-I03A</t>
  </si>
  <si>
    <t>MAQXH5USX7</t>
  </si>
  <si>
    <t>Porsche Stevens Creek-I08B</t>
  </si>
  <si>
    <t>SGEE7M6T5K</t>
  </si>
  <si>
    <t>Porsche Stevens Creek-I05B</t>
  </si>
  <si>
    <t>SY7MMRQUIM</t>
  </si>
  <si>
    <t>Porsche Stevens Creek-A3</t>
  </si>
  <si>
    <t>U3AV9TVMBE</t>
  </si>
  <si>
    <t>U85IVKQWJJ</t>
  </si>
  <si>
    <t>Porsche Stevens Creek-I10B</t>
  </si>
  <si>
    <t>UIFZHJT2D8</t>
  </si>
  <si>
    <t>UJ5RRVUZQ3</t>
  </si>
  <si>
    <t>UL44JFYYIM</t>
  </si>
  <si>
    <t>Porsche Stevens Creek-I04B</t>
  </si>
  <si>
    <t>UR9MDBYCDR</t>
  </si>
  <si>
    <t>Porsche Stevens Creek-I10A</t>
  </si>
  <si>
    <t>VID7FBF988</t>
  </si>
  <si>
    <t>Porsche Stevens Creek-I03B</t>
  </si>
  <si>
    <t>W628P83MBD</t>
  </si>
  <si>
    <t>Porsche Stevens Creek-I05A</t>
  </si>
  <si>
    <t>XNYS921P22</t>
  </si>
  <si>
    <t>PorscheStCrk_JulySVC_7/1/26-7/31/26</t>
  </si>
  <si>
    <t>Porsche Stevens Creek-O2</t>
  </si>
  <si>
    <t>23YWADI65N</t>
  </si>
  <si>
    <t>Round Rock Honda-I09A</t>
  </si>
  <si>
    <t>31ZTV3TU27</t>
  </si>
  <si>
    <t>Round Rock Honda-A7</t>
  </si>
  <si>
    <t>3SEG6D77E5</t>
  </si>
  <si>
    <t>Round Rock Honda-A1</t>
  </si>
  <si>
    <t>55P7UN9ZXA</t>
  </si>
  <si>
    <t>Round Rock Honda-I06A</t>
  </si>
  <si>
    <t>5E4RCBMERS</t>
  </si>
  <si>
    <t>Round Rock Honda-I05A</t>
  </si>
  <si>
    <t>9XD9YS2VTC</t>
  </si>
  <si>
    <t>Round Rock Honda-I01A</t>
  </si>
  <si>
    <t>DNWRQ5N87Z</t>
  </si>
  <si>
    <t>Round Rock Honda-I07A</t>
  </si>
  <si>
    <t>ETZUTDL7FH</t>
  </si>
  <si>
    <t>Round Rock Honda-A9</t>
  </si>
  <si>
    <t>F92C2PRHTT</t>
  </si>
  <si>
    <t>Round Rock Honda-I08A</t>
  </si>
  <si>
    <t>G5C2AXXZXQ</t>
  </si>
  <si>
    <t>Round Rock Honda-I02A</t>
  </si>
  <si>
    <t>KC6HJR9A1N</t>
  </si>
  <si>
    <t>Round Rock Honda-I03A</t>
  </si>
  <si>
    <t>MLTFV49VJK</t>
  </si>
  <si>
    <t>Round Rock Honda-A8</t>
  </si>
  <si>
    <t>NPJCK3GV8M</t>
  </si>
  <si>
    <t>Round Rock Honda-I11A</t>
  </si>
  <si>
    <t>T5T8IWYHFP</t>
  </si>
  <si>
    <t>Round Rock Honda-I04A</t>
  </si>
  <si>
    <t>UHUB5QBAES</t>
  </si>
  <si>
    <t>Round Rock Honda-I10A</t>
  </si>
  <si>
    <t>VTFPM8GY83</t>
  </si>
  <si>
    <t>Round Rock Honda-A2</t>
  </si>
  <si>
    <t>VVNURBBKL5</t>
  </si>
  <si>
    <t>Round Rock Honda-A4</t>
  </si>
  <si>
    <t>WPLJ5NAMP6</t>
  </si>
  <si>
    <t>Round Rock Honda-A5</t>
  </si>
  <si>
    <t>YN9HTKGG6J</t>
  </si>
  <si>
    <t>Round Rock Honda-A3</t>
  </si>
  <si>
    <t>5HFK1KLUVP</t>
  </si>
  <si>
    <t>Round Rock Hyundai-A9</t>
  </si>
  <si>
    <t>6LP9GI79KC</t>
  </si>
  <si>
    <t>Round Rock Hyundai-A2</t>
  </si>
  <si>
    <t>9XQGZLZXH2</t>
  </si>
  <si>
    <t>Round Rock Hyundai-A8</t>
  </si>
  <si>
    <t>D62CAVWXJN</t>
  </si>
  <si>
    <t>Round Rock Hyundai-A7</t>
  </si>
  <si>
    <t>EG9QVS2T6H</t>
  </si>
  <si>
    <t>Round Rock Hyundai-A4</t>
  </si>
  <si>
    <t>ERVDK93GC7</t>
  </si>
  <si>
    <t>Round Rock Hyundai-A5</t>
  </si>
  <si>
    <t>F552UVDSC7</t>
  </si>
  <si>
    <t>F79VAN8A47</t>
  </si>
  <si>
    <t>Round Rock Hyundai-A1</t>
  </si>
  <si>
    <t>NJLSGMCB1Y</t>
  </si>
  <si>
    <t>Ac Due</t>
  </si>
  <si>
    <t>UK4IK76F1T</t>
  </si>
  <si>
    <t>VAXJ683R18</t>
  </si>
  <si>
    <t>XAHBFG6KU3</t>
  </si>
  <si>
    <t>ZHXBXK3VC7</t>
  </si>
  <si>
    <t>Round Rock Hyundai-A3</t>
  </si>
  <si>
    <t>1FJ6CZ1YLU</t>
  </si>
  <si>
    <t>Subaru Orange Coast-I01A</t>
  </si>
  <si>
    <t>1JUHFBMBQY</t>
  </si>
  <si>
    <t>Subaru Orange Coast-A8</t>
  </si>
  <si>
    <t>1ZPZUGWJTV</t>
  </si>
  <si>
    <t>Subaru Orange Coast-I10B</t>
  </si>
  <si>
    <t>35M5183U4V</t>
  </si>
  <si>
    <t>Subaru Orange Coast-I02B</t>
  </si>
  <si>
    <t>4VN3KCP5ME</t>
  </si>
  <si>
    <t>Subaru Orange Coast-I03A</t>
  </si>
  <si>
    <t>4WQTRI3VXJ</t>
  </si>
  <si>
    <t>Subaru Orange Coast-I09A</t>
  </si>
  <si>
    <t>55ETIK64QI</t>
  </si>
  <si>
    <t>Subaru Orange Coast-A9</t>
  </si>
  <si>
    <t>SubaruOC_JulyRecall_7/6/26-7/31/26</t>
  </si>
  <si>
    <t>Subaru Orange Coast-O1</t>
  </si>
  <si>
    <t>SubaruOC_JulyDelayed_7/6/26-7/31/26</t>
  </si>
  <si>
    <t>Subaru Orange Coast-O2</t>
  </si>
  <si>
    <t>7H1AQBYNNK</t>
  </si>
  <si>
    <t>Subaru Orange Coast-A2</t>
  </si>
  <si>
    <t>8NY2Q6CI6T</t>
  </si>
  <si>
    <t>Subaru Orange Coast-I06A</t>
  </si>
  <si>
    <t>9KTHYJ3HTK</t>
  </si>
  <si>
    <t>A88A6UQ6IK</t>
  </si>
  <si>
    <t>Subaru Orange Coast-A7</t>
  </si>
  <si>
    <t>AYE3IL4JJF</t>
  </si>
  <si>
    <t>Subaru Orange Coast-A4</t>
  </si>
  <si>
    <t>C9H2GUACG6</t>
  </si>
  <si>
    <t>Subaru Orange Coast-I01B</t>
  </si>
  <si>
    <t>CKBF4I2TEH</t>
  </si>
  <si>
    <t>Subaru Orange Coast-A3</t>
  </si>
  <si>
    <t>CY42I763NL</t>
  </si>
  <si>
    <t>G8TKZT59E7</t>
  </si>
  <si>
    <t>Subaru Orange Coast-I05A</t>
  </si>
  <si>
    <t>HH4AL3XX9V</t>
  </si>
  <si>
    <t>IB1ABGRCZC</t>
  </si>
  <si>
    <t>Subaru Orange Coast-I08A</t>
  </si>
  <si>
    <t>KWBS2YN6JP</t>
  </si>
  <si>
    <t>MY3LTTYN98</t>
  </si>
  <si>
    <t>Subaru Orange Coast-I07A</t>
  </si>
  <si>
    <t>NYLXLZIQFT</t>
  </si>
  <si>
    <t>Subaru Orange Coast-I11A</t>
  </si>
  <si>
    <t>P3Q4I7MEFD</t>
  </si>
  <si>
    <t>PDGTPSIRLB</t>
  </si>
  <si>
    <t>Subaru Orange Coast-I02A</t>
  </si>
  <si>
    <t>QITP4UZRHT</t>
  </si>
  <si>
    <t>Subaru Orange Coast-I04A</t>
  </si>
  <si>
    <t>RHRA7311UI</t>
  </si>
  <si>
    <t>Subaru Orange Coast-I03B</t>
  </si>
  <si>
    <t>S3VU7DFWGQ</t>
  </si>
  <si>
    <t>Subaru Orange Coast-I10A</t>
  </si>
  <si>
    <t>TB97988GVX</t>
  </si>
  <si>
    <t>Subaru Orange Coast-I09B</t>
  </si>
  <si>
    <t>SubaruOC_JulySVC_7/1/26-7/31/26</t>
  </si>
  <si>
    <t>Subaru Orange Coast-O3</t>
  </si>
  <si>
    <t>WBSEXVKE32</t>
  </si>
  <si>
    <t>Subaru Orange Coast-A5</t>
  </si>
  <si>
    <t>ZDTCWZB54A</t>
  </si>
  <si>
    <t>Subaru Orange Coast-A1</t>
  </si>
  <si>
    <t>1ZX8EDA4PV</t>
  </si>
  <si>
    <t>Tempe Honda-I10A</t>
  </si>
  <si>
    <t>2KLN9NB82Q</t>
  </si>
  <si>
    <t>Tempe Honda-A8</t>
  </si>
  <si>
    <t>4VT7N6J7VE</t>
  </si>
  <si>
    <t>5BK3H6LG64</t>
  </si>
  <si>
    <t>Tempe Honda-I05A</t>
  </si>
  <si>
    <t>5LTHT3Y519</t>
  </si>
  <si>
    <t>Tempe Honda-I03A</t>
  </si>
  <si>
    <t>5WID4HZIP5</t>
  </si>
  <si>
    <t>Tempe Honda-A2</t>
  </si>
  <si>
    <t>5YWQ87GV6K</t>
  </si>
  <si>
    <t>Tempe Honda-A4</t>
  </si>
  <si>
    <t>67FDEJ3I9V</t>
  </si>
  <si>
    <t>Tempe Honda-A7</t>
  </si>
  <si>
    <t>97SXSVS5IK</t>
  </si>
  <si>
    <t>Tempe Honda-I11A</t>
  </si>
  <si>
    <t>CIFTSWV8SM</t>
  </si>
  <si>
    <t>Tempe Honda-I09A</t>
  </si>
  <si>
    <t>FH91D674GN</t>
  </si>
  <si>
    <t>Tempe Honda-I04A</t>
  </si>
  <si>
    <t>GCM3EW4TIX</t>
  </si>
  <si>
    <t>Tempe Honda-I06A</t>
  </si>
  <si>
    <t>MJDBPGIDLL</t>
  </si>
  <si>
    <t>Tempe Honda-A3</t>
  </si>
  <si>
    <t>P8J1W8SZ7D</t>
  </si>
  <si>
    <t>RCFQ75E37Z</t>
  </si>
  <si>
    <t>Tempe Honda-I01A</t>
  </si>
  <si>
    <t>S4TU4SIWGK</t>
  </si>
  <si>
    <t>Tempe Honda-A9</t>
  </si>
  <si>
    <t>S6S3E7VIWX</t>
  </si>
  <si>
    <t>SFYI4EXQN8</t>
  </si>
  <si>
    <t>Tempe Honda-I07A</t>
  </si>
  <si>
    <t>TGKTVP3RRQ</t>
  </si>
  <si>
    <t>Tempe Honda-I08A</t>
  </si>
  <si>
    <t>U2DAZ8SMET</t>
  </si>
  <si>
    <t>Tempe Honda-A5</t>
  </si>
  <si>
    <t>UBCUV8B1SN</t>
  </si>
  <si>
    <t>UVXX35LP9C</t>
  </si>
  <si>
    <t>Tempe Honda-A1</t>
  </si>
  <si>
    <t>Z585KKPYLY</t>
  </si>
  <si>
    <t>Tempe Honda-I02A</t>
  </si>
  <si>
    <t>1PMQ4NDWP9</t>
  </si>
  <si>
    <t>Toyota of Clovis-I06A</t>
  </si>
  <si>
    <t>1R2AJWJBPV</t>
  </si>
  <si>
    <t>Toyota of Clovis-I10A</t>
  </si>
  <si>
    <t>3E5NBNRBP5</t>
  </si>
  <si>
    <t>Toyota of Clovis-A9</t>
  </si>
  <si>
    <t>42VTQI6JH4</t>
  </si>
  <si>
    <t>Toyota of Clovis-I09A</t>
  </si>
  <si>
    <t>ToyotaClo_JulySVC_7/1/26-7/31/26</t>
  </si>
  <si>
    <t>Toyota of Clovis-O1</t>
  </si>
  <si>
    <t>7F6KQ4I1BC</t>
  </si>
  <si>
    <t>Toyota of Clovis-I05B</t>
  </si>
  <si>
    <t>9R8JHVK4ZK</t>
  </si>
  <si>
    <t>Toyota of Clovis-I05A</t>
  </si>
  <si>
    <t>A22DESTD3Y</t>
  </si>
  <si>
    <t>Toyota of Clovis-A4</t>
  </si>
  <si>
    <t>BKXE139ENK</t>
  </si>
  <si>
    <t>Toyota of Clovis-A5</t>
  </si>
  <si>
    <t>ToyotaClo_OilChangeOffer_7/23/26-8/27/26</t>
  </si>
  <si>
    <t>Toyota of Clovis-O2</t>
  </si>
  <si>
    <t>CFAUPLN4UM</t>
  </si>
  <si>
    <t>Toyota of Clovis-A8</t>
  </si>
  <si>
    <t>CRKR84CT9B</t>
  </si>
  <si>
    <t>Toyota of Clovis-A7</t>
  </si>
  <si>
    <t>FFLLL4YTXX</t>
  </si>
  <si>
    <t>Toyota of Clovis-I07A</t>
  </si>
  <si>
    <t>FJS17MG8Q5</t>
  </si>
  <si>
    <t>Toyota of Clovis-I03A</t>
  </si>
  <si>
    <t>J3IZGYPKCT</t>
  </si>
  <si>
    <t>Toyota of Clovis-I01B</t>
  </si>
  <si>
    <t>JE5HMNWNN7</t>
  </si>
  <si>
    <t>MC1WN1T8HU</t>
  </si>
  <si>
    <t>Toyota of Clovis-A1</t>
  </si>
  <si>
    <t>MI6Y2HC5J2</t>
  </si>
  <si>
    <t>Toyota of Clovis-I04B</t>
  </si>
  <si>
    <t>ToyotaClo_JulyDelayed_7/6/26-7/31/26</t>
  </si>
  <si>
    <t>Toyota of Clovis-O3</t>
  </si>
  <si>
    <t>R426L7117B</t>
  </si>
  <si>
    <t>Toyota of Clovis-I02A</t>
  </si>
  <si>
    <t>RSHNFQDG1K</t>
  </si>
  <si>
    <t>Toyota of Clovis-A2</t>
  </si>
  <si>
    <t>RW34L49DTY</t>
  </si>
  <si>
    <t>S9J2V2JZ8N</t>
  </si>
  <si>
    <t>Toyota of Clovis-I01A</t>
  </si>
  <si>
    <t>ToyotaClo_TLEOilChange_7/3/26-7/31/26</t>
  </si>
  <si>
    <t>Toyota of Clovis-O4</t>
  </si>
  <si>
    <t>V4VA633MA4</t>
  </si>
  <si>
    <t>Toyota of Clovis-I11A</t>
  </si>
  <si>
    <t>W71NBHMLF3</t>
  </si>
  <si>
    <t>W7UNCMV5BR</t>
  </si>
  <si>
    <t>Toyota of Clovis-I08A</t>
  </si>
  <si>
    <t>XZ53CGIW5Z</t>
  </si>
  <si>
    <t>Toyota of Clovis-I04A</t>
  </si>
  <si>
    <t>ToyotaClo_JulyRecall_7/6/26-7/31/26</t>
  </si>
  <si>
    <t>Toyota of Clovis-O5</t>
  </si>
  <si>
    <t>12ZW4RWIA8</t>
  </si>
  <si>
    <t>Toyota of Surprise-A9</t>
  </si>
  <si>
    <t>2BL3KZZ3ZA</t>
  </si>
  <si>
    <t>Toyota of Surprise-A7</t>
  </si>
  <si>
    <t>77HYEG8ST2</t>
  </si>
  <si>
    <t>Toyota of Surprise-A2</t>
  </si>
  <si>
    <t>8TK42QNF96</t>
  </si>
  <si>
    <t>Toyota of Surprise-A4</t>
  </si>
  <si>
    <t>ToyotaSur_JulyRecall_7/6/26-7/31/26</t>
  </si>
  <si>
    <t>Toyota of Surprise-O1</t>
  </si>
  <si>
    <t>9SA6QPB6J1</t>
  </si>
  <si>
    <t>Toyota of Surprise-I11A</t>
  </si>
  <si>
    <t>AL6PY7ZQPI</t>
  </si>
  <si>
    <t>Toyota of Surprise-I06A</t>
  </si>
  <si>
    <t>DZMM8FE3ET</t>
  </si>
  <si>
    <t>EQ7HQ3QRTK</t>
  </si>
  <si>
    <t>Toyota of Surprise-I09A</t>
  </si>
  <si>
    <t>EYTT25DRSU</t>
  </si>
  <si>
    <t>Toyota of Surprise-I10A</t>
  </si>
  <si>
    <t>FV2BPKD1XP</t>
  </si>
  <si>
    <t>Toyota of Surprise-I01A</t>
  </si>
  <si>
    <t>ToyotaSur_JulyDelayed_7/6/26-7/31/26</t>
  </si>
  <si>
    <t>Toyota of Surprise-O2</t>
  </si>
  <si>
    <t>JLQB9VPWY3</t>
  </si>
  <si>
    <t>Toyota of Surprise-I08A</t>
  </si>
  <si>
    <t>KJTQZJN93C</t>
  </si>
  <si>
    <t>Toyota of Surprise-A8</t>
  </si>
  <si>
    <t>N14CSXN8KY</t>
  </si>
  <si>
    <t>Toyota of Surprise-I04A</t>
  </si>
  <si>
    <t>N6JW1EK77U</t>
  </si>
  <si>
    <t>Toyota of Surprise-I03A</t>
  </si>
  <si>
    <t>ToyotaSur_JulySVC_7/1/26-7/31/26</t>
  </si>
  <si>
    <t>Toyota of Surprise-O3</t>
  </si>
  <si>
    <t>P5YNPDVX2F</t>
  </si>
  <si>
    <t>Toyota of Surprise-I02A</t>
  </si>
  <si>
    <t>REZYFE84D6</t>
  </si>
  <si>
    <t>RVMC3V2BRP</t>
  </si>
  <si>
    <t>SH14X9IBZF</t>
  </si>
  <si>
    <t>Toyota of Surprise-A3</t>
  </si>
  <si>
    <t>TEY2BBJMDJ</t>
  </si>
  <si>
    <t>Toyota of Surprise-A1</t>
  </si>
  <si>
    <t>TVB9ZTP5IW</t>
  </si>
  <si>
    <t>Toyota of Surprise-A5</t>
  </si>
  <si>
    <t>WEFV349JUX</t>
  </si>
  <si>
    <t>Toyota of Surprise-I05A</t>
  </si>
  <si>
    <t>X22HTHXCEP</t>
  </si>
  <si>
    <t>Toyota of Surprise-I07A</t>
  </si>
  <si>
    <t>1B8IXCIYGK</t>
  </si>
  <si>
    <t>Volkswagen North Scottsdale-A2</t>
  </si>
  <si>
    <t>2BU35UL6AR</t>
  </si>
  <si>
    <t>Volkswagen North Scottsdale-I02B</t>
  </si>
  <si>
    <t>2CP2H6MLA2</t>
  </si>
  <si>
    <t>Volkswagen North Scottsdale-I09A</t>
  </si>
  <si>
    <t>VWNS_JulyDelayed_7/6/26-7/31/26</t>
  </si>
  <si>
    <t>Volkswagen North Scottsdale-O1</t>
  </si>
  <si>
    <t>5MCD7XFTCU</t>
  </si>
  <si>
    <t>Volkswagen North Scottsdale-I10A</t>
  </si>
  <si>
    <t>5PS8ZJUV2T</t>
  </si>
  <si>
    <t>Volkswagen North Scottsdale-A1</t>
  </si>
  <si>
    <t>7438VH5FVQ</t>
  </si>
  <si>
    <t>Volkswagen North Scottsdale-I11B</t>
  </si>
  <si>
    <t>7USBRGZNTS</t>
  </si>
  <si>
    <t>Volkswagen North Scottsdale-I03A</t>
  </si>
  <si>
    <t>9XIRYG557K</t>
  </si>
  <si>
    <t>Volkswagen North Scottsdale-A4</t>
  </si>
  <si>
    <t>DU4QJY3SJ8</t>
  </si>
  <si>
    <t>Volkswagen North Scottsdale-I06B</t>
  </si>
  <si>
    <t>DXYD4J9UN5</t>
  </si>
  <si>
    <t>Volkswagen North Scottsdale-A5</t>
  </si>
  <si>
    <t>VWNS_JulySVC_7/1/26-7/31/26</t>
  </si>
  <si>
    <t>Volkswagen North Scottsdale-O2</t>
  </si>
  <si>
    <t>FZEDPT2NMS</t>
  </si>
  <si>
    <t>Volkswagen North Scottsdale-A8</t>
  </si>
  <si>
    <t>G41D73GWQX</t>
  </si>
  <si>
    <t>Volkswagen North Scottsdale-I09B</t>
  </si>
  <si>
    <t>GN5ES4S9J3</t>
  </si>
  <si>
    <t>Volkswagen North Scottsdale-A7</t>
  </si>
  <si>
    <t>GVXJX6RTCE</t>
  </si>
  <si>
    <t>H2BMQ2ET2L</t>
  </si>
  <si>
    <t>Volkswagen North Scottsdale-I11A</t>
  </si>
  <si>
    <t>HE81FJXRHM</t>
  </si>
  <si>
    <t>Volkswagen North Scottsdale-I01B</t>
  </si>
  <si>
    <t>IQUQGB3NNR</t>
  </si>
  <si>
    <t>Volkswagen North Scottsdale-I08B</t>
  </si>
  <si>
    <t>IXNPLFZN6X</t>
  </si>
  <si>
    <t>JDVL293CHI</t>
  </si>
  <si>
    <t>Volkswagen North Scottsdale-I08A</t>
  </si>
  <si>
    <t>VWNS_JulyRecall_7/6/26-7/31/26</t>
  </si>
  <si>
    <t>Volkswagen North Scottsdale-O3</t>
  </si>
  <si>
    <t>LUQU89NC4P</t>
  </si>
  <si>
    <t>Volkswagen North Scottsdale-I10B</t>
  </si>
  <si>
    <t>M9K5TVDMMR</t>
  </si>
  <si>
    <t>Volkswagen North Scottsdale-I05B</t>
  </si>
  <si>
    <t>NU8V6BBBTL</t>
  </si>
  <si>
    <t>Volkswagen North Scottsdale-I05A</t>
  </si>
  <si>
    <t>P1T4HIAYR3</t>
  </si>
  <si>
    <t>Volkswagen North Scottsdale-I01A</t>
  </si>
  <si>
    <t>PZTAZAYS49</t>
  </si>
  <si>
    <t>Q4Y9AMGM5U</t>
  </si>
  <si>
    <t>Volkswagen North Scottsdale-I04B</t>
  </si>
  <si>
    <t>QQY1JGRLRV</t>
  </si>
  <si>
    <t>Volkswagen North Scottsdale-A9</t>
  </si>
  <si>
    <t>RM96CLZP8N</t>
  </si>
  <si>
    <t>Volkswagen North Scottsdale-I02A</t>
  </si>
  <si>
    <t>RQCT2UIS9W</t>
  </si>
  <si>
    <t>Volkswagen North Scottsdale-I04A</t>
  </si>
  <si>
    <t>VVIQBDNXPA</t>
  </si>
  <si>
    <t>WA2R1GZXNZ</t>
  </si>
  <si>
    <t>Volkswagen North Scottsdale-I07A</t>
  </si>
  <si>
    <t>WPYMVPSGPJ</t>
  </si>
  <si>
    <t>XRXQ6Y7CLG</t>
  </si>
  <si>
    <t>Volkswagen North Scottsdale-I03B</t>
  </si>
  <si>
    <t>Y4QGWLRHSN</t>
  </si>
  <si>
    <t>Volkswagen North Scottsdale-I06A</t>
  </si>
  <si>
    <t>ZCMB1LLGGJ</t>
  </si>
  <si>
    <t>Volkswagen North Scottsdale-A3</t>
  </si>
  <si>
    <t>1XNC3GDYLE</t>
  </si>
  <si>
    <t>Volkswagen South Coast-I09A</t>
  </si>
  <si>
    <t>2NPPWZ6DGL</t>
  </si>
  <si>
    <t>Volkswagen South Coast-A2</t>
  </si>
  <si>
    <t>3NL461IGAI</t>
  </si>
  <si>
    <t>Volkswagen South Coast-A3</t>
  </si>
  <si>
    <t>4TA197P9NJ</t>
  </si>
  <si>
    <t>Volkswagen South Coast-A8</t>
  </si>
  <si>
    <t>92JU753MI5</t>
  </si>
  <si>
    <t>Volkswagen South Coast-I10A</t>
  </si>
  <si>
    <t>A8P5TMBZSI</t>
  </si>
  <si>
    <t>Volkswagen South Coast-A9</t>
  </si>
  <si>
    <t>AQJGPIWDCR</t>
  </si>
  <si>
    <t>Volkswagen South Coast-I04A</t>
  </si>
  <si>
    <t>B5LR9S7RCP</t>
  </si>
  <si>
    <t>Volkswagen South Coast-I03A</t>
  </si>
  <si>
    <t>BF5AY1IQ3Q</t>
  </si>
  <si>
    <t>Volkswagen South Coast-I06B</t>
  </si>
  <si>
    <t>CIMVJKRWKX</t>
  </si>
  <si>
    <t>Volkswagen South Coast-I01B</t>
  </si>
  <si>
    <t>DL82C9IWSN</t>
  </si>
  <si>
    <t>Volkswagen South Coast-A7</t>
  </si>
  <si>
    <t>ECLWWN92SS</t>
  </si>
  <si>
    <t>Volkswagen South Coast-I03B</t>
  </si>
  <si>
    <t>VWSoCo_JulyRecall_7/6/26-7/31/26</t>
  </si>
  <si>
    <t>Volkswagen South Coast-O1</t>
  </si>
  <si>
    <t>EJUGHN33SF</t>
  </si>
  <si>
    <t>Volkswagen South Coast-I08B</t>
  </si>
  <si>
    <t>ETJR3WITQK</t>
  </si>
  <si>
    <t>Volkswagen South Coast-I10B</t>
  </si>
  <si>
    <t>VWSoCo_JulyDelayed_7/6/26-7/31/26</t>
  </si>
  <si>
    <t>Volkswagen South Coast-O2</t>
  </si>
  <si>
    <t>EZA4PE9JKK</t>
  </si>
  <si>
    <t>Volkswagen South Coast-I01A</t>
  </si>
  <si>
    <t>F2S3ZCMMI3</t>
  </si>
  <si>
    <t>Volkswagen South Coast-I06A</t>
  </si>
  <si>
    <t>FGTPM587DK</t>
  </si>
  <si>
    <t>FGVXBV2238</t>
  </si>
  <si>
    <t>Volkswagen South Coast-I02B</t>
  </si>
  <si>
    <t>FWN6C2Y1AX</t>
  </si>
  <si>
    <t>Volkswagen South Coast-A1</t>
  </si>
  <si>
    <t>G89XF3VVYE</t>
  </si>
  <si>
    <t>Volkswagen South Coast-I07A</t>
  </si>
  <si>
    <t>HENC85X5Q9</t>
  </si>
  <si>
    <t>Volkswagen South Coast-I09B</t>
  </si>
  <si>
    <t>JXGGUIHNZF</t>
  </si>
  <si>
    <t>LHU5F25W5D</t>
  </si>
  <si>
    <t>Volkswagen South Coast-I05A</t>
  </si>
  <si>
    <t>NG8YIXXZH7</t>
  </si>
  <si>
    <t>Volkswagen South Coast-I11B</t>
  </si>
  <si>
    <t>SGU25XXXW8</t>
  </si>
  <si>
    <t>Volkswagen South Coast-A4</t>
  </si>
  <si>
    <t>SHGMA7NLPV</t>
  </si>
  <si>
    <t>SICJU4PEU1</t>
  </si>
  <si>
    <t>T3P3JVTBHD</t>
  </si>
  <si>
    <t>Volkswagen South Coast-I07B</t>
  </si>
  <si>
    <t>VWSoCo_JulySVC_7/1/26-7/31/26</t>
  </si>
  <si>
    <t>Volkswagen South Coast-O3</t>
  </si>
  <si>
    <t>UQ8HZ2HNKZ</t>
  </si>
  <si>
    <t>VQRMK8KSPE</t>
  </si>
  <si>
    <t>Volkswagen South Coast-I05B</t>
  </si>
  <si>
    <t>VSPTCGLY9V</t>
  </si>
  <si>
    <t>WP9NQZQ77C</t>
  </si>
  <si>
    <t>Volkswagen South Coast-I02A</t>
  </si>
  <si>
    <t>X7UHACYQNP</t>
  </si>
  <si>
    <t>Volkswagen South Coast-I04B</t>
  </si>
  <si>
    <t>XXU7VW21RP</t>
  </si>
  <si>
    <t>Volkswagen South Coast-I08A</t>
  </si>
  <si>
    <t>XZFMQE3CXA</t>
  </si>
  <si>
    <t>Volkswagen South Coast-A5</t>
  </si>
  <si>
    <t>Z4NWNJM4JE</t>
  </si>
  <si>
    <t>ZQYYCVDJIH</t>
  </si>
  <si>
    <t>Volkswagen South Coast-I11A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</si>
</sst>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mm\ \'yy"/>
    <numFmt numFmtId="165" formatCode="[$-10409]#,##0;\(#,##0\)"/>
    <numFmt numFmtId="166" formatCode="[$$]#,##0;\-[$$]#,##0"/>
  </numFmts>
  <fonts count="47">
    <font>
      <sz val="11"/>
      <color theme="1"/>
      <name val="Calibri"/>
    </font>
    <font>
      <b/>
      <i/>
      <u/>
      <sz val="11"/>
      <color theme="1"/>
      <name val="Calibri"/>
      <family val="2"/>
    </font>
    <font>
      <sz val="11"/>
      <color theme="1"/>
      <name val="Calibri"/>
      <family val="1"/>
    </font>
    <font>
      <sz val="11"/>
      <name val="Calibri"/>
      <family val="2"/>
    </font>
    <font>
      <b/>
      <i/>
      <u/>
      <sz val="10"/>
      <color theme="1"/>
      <name val="Arial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28"/>
      <name val="Arial"/>
      <family val="2"/>
    </font>
    <font>
      <b/>
      <u/>
      <sz val="18"/>
      <color theme="1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sz val="11"/>
      <color theme="0"/>
      <name val="Arial"/>
      <family val="2"/>
    </font>
    <font>
      <b/>
      <sz val="16"/>
      <color theme="1"/>
      <name val="Arial"/>
      <family val="2"/>
    </font>
    <font>
      <sz val="32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28"/>
      <color theme="0"/>
      <name val="Arial"/>
      <family val="2"/>
    </font>
    <font>
      <sz val="28"/>
      <name val="Arial"/>
      <family val="2"/>
    </font>
    <font>
      <sz val="24"/>
      <name val="Arial"/>
      <family val="2"/>
    </font>
    <font>
      <b/>
      <sz val="10.5"/>
      <color theme="1"/>
      <name val="Arial"/>
      <family val="2"/>
    </font>
    <font>
      <u/>
      <sz val="18"/>
      <color theme="1"/>
      <name val="Arial"/>
      <family val="2"/>
    </font>
    <font>
      <b/>
      <sz val="13"/>
      <color theme="1"/>
      <name val="Arial"/>
      <family val="2"/>
    </font>
    <font>
      <sz val="8"/>
      <name val="Calibri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20"/>
      <name val="Arial"/>
      <family val="2"/>
    </font>
    <font>
      <sz val="14"/>
      <color theme="0"/>
      <name val="Arial"/>
      <family val="2"/>
    </font>
    <font>
      <sz val="12"/>
      <name val="Arial"/>
      <family val="2"/>
    </font>
    <font>
      <strike/>
      <sz val="11"/>
      <color theme="1"/>
      <name val="Calibri"/>
      <family val="2"/>
    </font>
    <font>
      <strike/>
      <sz val="11"/>
      <name val="Calibri"/>
      <family val="2"/>
    </font>
    <font>
      <sz val="25"/>
      <name val="Arial"/>
      <family val="2"/>
    </font>
    <font>
      <sz val="11"/>
      <color rgb="FF000000"/>
      <name val="Calibri"/>
      <family val="2"/>
    </font>
    <font>
      <sz val="11"/>
      <color rgb="FFFF0000"/>
      <name val="Arial"/>
      <family val="2"/>
    </font>
    <font>
      <b/>
      <sz val="12"/>
      <color rgb="FFFF000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b/>
      <sz val="16"/>
      <color rgb="FFFF0000"/>
      <name val="Arial"/>
      <family val="2"/>
    </font>
    <font>
      <b/>
      <sz val="10.5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E7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8D3F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 style="thin">
        <color theme="1" tint="0.24994659260841701"/>
      </right>
      <top style="medium">
        <color theme="1" tint="0.24994659260841701"/>
      </top>
      <bottom/>
      <diagonal/>
    </border>
    <border>
      <left style="thin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medium">
        <color theme="1" tint="0.24994659260841701"/>
      </right>
      <top style="medium">
        <color theme="1" tint="0.24994659260841701"/>
      </top>
      <bottom/>
      <diagonal/>
    </border>
    <border>
      <left style="medium">
        <color theme="1" tint="0.24994659260841701"/>
      </left>
      <right/>
      <top/>
      <bottom style="medium">
        <color theme="1" tint="0.24994659260841701"/>
      </bottom>
      <diagonal/>
    </border>
    <border>
      <left/>
      <right style="thin">
        <color theme="1" tint="0.24994659260841701"/>
      </right>
      <top/>
      <bottom style="medium">
        <color theme="1" tint="0.24994659260841701"/>
      </bottom>
      <diagonal/>
    </border>
    <border>
      <left style="thin">
        <color theme="1" tint="0.24994659260841701"/>
      </left>
      <right/>
      <top/>
      <bottom style="medium">
        <color theme="1" tint="0.24994659260841701"/>
      </bottom>
      <diagonal/>
    </border>
    <border>
      <left/>
      <right/>
      <top/>
      <bottom style="medium">
        <color theme="1" tint="0.24994659260841701"/>
      </bottom>
      <diagonal/>
    </border>
    <border>
      <left/>
      <right style="medium">
        <color theme="1" tint="0.24994659260841701"/>
      </right>
      <top/>
      <bottom style="medium">
        <color theme="1" tint="0.24994659260841701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165" fontId="4" fillId="2" borderId="0" xfId="0" applyNumberFormat="1" applyFont="1" applyFill="1" applyAlignment="1">
      <alignment vertical="top" wrapText="1"/>
    </xf>
    <xf numFmtId="165" fontId="4" fillId="2" borderId="0" xfId="0" applyNumberFormat="1" applyFont="1" applyFill="1" applyAlignment="1">
      <alignment horizontal="left" vertical="top" wrapText="1"/>
    </xf>
    <xf numFmtId="0" fontId="2" fillId="2" borderId="0" xfId="0" quotePrefix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2" fillId="2" borderId="0" xfId="0" applyNumberFormat="1" applyFont="1" applyFill="1"/>
    <xf numFmtId="1" fontId="2" fillId="2" borderId="0" xfId="0" applyNumberFormat="1" applyFont="1" applyFill="1" applyAlignment="1">
      <alignment horizontal="left"/>
    </xf>
    <xf numFmtId="1" fontId="3" fillId="2" borderId="0" xfId="0" applyNumberFormat="1" applyFont="1" applyFill="1"/>
    <xf numFmtId="0" fontId="3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7" fillId="2" borderId="0" xfId="0" applyFont="1" applyFill="1"/>
    <xf numFmtId="0" fontId="7" fillId="0" borderId="0" xfId="0" applyFont="1"/>
    <xf numFmtId="0" fontId="0" fillId="6" borderId="0" xfId="0" applyFill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1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/>
    <xf numFmtId="0" fontId="9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8" fillId="2" borderId="0" xfId="0" applyFont="1" applyFill="1"/>
    <xf numFmtId="0" fontId="9" fillId="2" borderId="0" xfId="0" applyFont="1" applyFill="1" applyAlignment="1">
      <alignment horizontal="center"/>
    </xf>
    <xf numFmtId="0" fontId="11" fillId="2" borderId="0" xfId="0" applyFont="1" applyFill="1"/>
    <xf numFmtId="0" fontId="22" fillId="2" borderId="0" xfId="0" applyFont="1" applyFill="1" applyAlignment="1">
      <alignment horizontal="center" vertical="center"/>
    </xf>
    <xf numFmtId="0" fontId="9" fillId="5" borderId="0" xfId="0" applyFont="1" applyFill="1"/>
    <xf numFmtId="0" fontId="9" fillId="2" borderId="0" xfId="0" applyFont="1" applyFill="1" applyAlignment="1">
      <alignment horizontal="center" wrapText="1"/>
    </xf>
    <xf numFmtId="9" fontId="9" fillId="2" borderId="0" xfId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0" fontId="23" fillId="2" borderId="0" xfId="0" applyFont="1" applyFill="1"/>
    <xf numFmtId="0" fontId="23" fillId="2" borderId="0" xfId="0" applyFont="1" applyFill="1" applyAlignment="1">
      <alignment horizontal="center"/>
    </xf>
    <xf numFmtId="9" fontId="23" fillId="2" borderId="0" xfId="1" applyFont="1" applyFill="1" applyAlignment="1">
      <alignment horizontal="center"/>
    </xf>
    <xf numFmtId="1" fontId="23" fillId="2" borderId="0" xfId="0" applyNumberFormat="1" applyFont="1" applyFill="1" applyAlignment="1">
      <alignment horizontal="center"/>
    </xf>
    <xf numFmtId="1" fontId="9" fillId="2" borderId="0" xfId="0" applyNumberFormat="1" applyFont="1" applyFill="1"/>
    <xf numFmtId="0" fontId="25" fillId="2" borderId="0" xfId="0" applyFont="1" applyFill="1" applyAlignment="1" applyProtection="1">
      <alignment horizontal="center" vertical="center"/>
      <protection locked="0"/>
    </xf>
    <xf numFmtId="0" fontId="26" fillId="2" borderId="0" xfId="0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center" wrapText="1"/>
    </xf>
    <xf numFmtId="10" fontId="9" fillId="2" borderId="0" xfId="1" applyNumberFormat="1" applyFont="1" applyFill="1" applyAlignment="1">
      <alignment horizontal="center"/>
    </xf>
    <xf numFmtId="10" fontId="23" fillId="2" borderId="0" xfId="1" applyNumberFormat="1" applyFont="1" applyFill="1" applyAlignment="1">
      <alignment horizontal="center"/>
    </xf>
    <xf numFmtId="0" fontId="17" fillId="2" borderId="0" xfId="0" applyFont="1" applyFill="1"/>
    <xf numFmtId="0" fontId="17" fillId="2" borderId="0" xfId="0" quotePrefix="1" applyFont="1" applyFill="1"/>
    <xf numFmtId="0" fontId="22" fillId="2" borderId="0" xfId="0" applyFont="1" applyFill="1"/>
    <xf numFmtId="0" fontId="15" fillId="2" borderId="0" xfId="0" applyFont="1" applyFill="1" applyAlignment="1">
      <alignment horizontal="centerContinuous" vertical="top"/>
    </xf>
    <xf numFmtId="0" fontId="9" fillId="2" borderId="0" xfId="0" applyFont="1" applyFill="1" applyAlignment="1">
      <alignment horizontal="centerContinuous"/>
    </xf>
    <xf numFmtId="0" fontId="13" fillId="2" borderId="0" xfId="0" applyFont="1" applyFill="1" applyAlignment="1">
      <alignment horizontal="centerContinuous" vertical="top"/>
    </xf>
    <xf numFmtId="3" fontId="14" fillId="2" borderId="0" xfId="0" applyNumberFormat="1" applyFont="1" applyFill="1" applyAlignment="1" applyProtection="1">
      <alignment horizontal="centerContinuous" vertical="center"/>
      <protection locked="0"/>
    </xf>
    <xf numFmtId="0" fontId="15" fillId="2" borderId="0" xfId="0" applyFont="1" applyFill="1" applyAlignment="1">
      <alignment vertical="top"/>
    </xf>
    <xf numFmtId="0" fontId="17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3" fontId="26" fillId="2" borderId="0" xfId="0" applyNumberFormat="1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center" wrapText="1"/>
    </xf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9" fontId="19" fillId="2" borderId="0" xfId="1" applyFont="1" applyFill="1" applyBorder="1" applyAlignment="1">
      <alignment vertical="center"/>
    </xf>
    <xf numFmtId="9" fontId="27" fillId="2" borderId="0" xfId="1" applyFont="1" applyFill="1" applyBorder="1" applyAlignment="1">
      <alignment vertical="center"/>
    </xf>
    <xf numFmtId="3" fontId="9" fillId="2" borderId="0" xfId="0" applyNumberFormat="1" applyFont="1" applyFill="1"/>
    <xf numFmtId="0" fontId="29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Continuous"/>
    </xf>
    <xf numFmtId="164" fontId="2" fillId="3" borderId="0" xfId="0" applyNumberFormat="1" applyFont="1" applyFill="1" applyAlignment="1" applyProtection="1">
      <alignment horizontal="left"/>
      <protection locked="0"/>
    </xf>
    <xf numFmtId="14" fontId="0" fillId="0" borderId="0" xfId="0" applyNumberFormat="1"/>
    <xf numFmtId="3" fontId="19" fillId="2" borderId="16" xfId="0" applyNumberFormat="1" applyFont="1" applyFill="1" applyBorder="1" applyAlignment="1">
      <alignment horizontal="centerContinuous" vertical="center"/>
    </xf>
    <xf numFmtId="166" fontId="32" fillId="9" borderId="18" xfId="0" applyNumberFormat="1" applyFont="1" applyFill="1" applyBorder="1" applyAlignment="1">
      <alignment horizontal="center" vertical="center"/>
    </xf>
    <xf numFmtId="3" fontId="32" fillId="8" borderId="16" xfId="0" applyNumberFormat="1" applyFont="1" applyFill="1" applyBorder="1" applyAlignment="1">
      <alignment horizontal="center" vertical="center"/>
    </xf>
    <xf numFmtId="9" fontId="12" fillId="2" borderId="16" xfId="1" applyFont="1" applyFill="1" applyBorder="1" applyAlignment="1">
      <alignment horizontal="center" vertical="center"/>
    </xf>
    <xf numFmtId="166" fontId="32" fillId="9" borderId="22" xfId="0" applyNumberFormat="1" applyFont="1" applyFill="1" applyBorder="1" applyAlignment="1">
      <alignment horizontal="center" vertical="center"/>
    </xf>
    <xf numFmtId="9" fontId="12" fillId="2" borderId="21" xfId="1" applyFont="1" applyFill="1" applyBorder="1" applyAlignment="1">
      <alignment horizontal="center" vertical="center"/>
    </xf>
    <xf numFmtId="0" fontId="18" fillId="5" borderId="0" xfId="0" applyFont="1" applyFill="1"/>
    <xf numFmtId="0" fontId="33" fillId="2" borderId="0" xfId="0" applyFont="1" applyFill="1" applyAlignment="1">
      <alignment horizontal="right"/>
    </xf>
    <xf numFmtId="0" fontId="28" fillId="2" borderId="0" xfId="0" applyFont="1" applyFill="1" applyAlignment="1">
      <alignment horizontal="center" vertical="center"/>
    </xf>
    <xf numFmtId="3" fontId="12" fillId="2" borderId="17" xfId="1" applyNumberFormat="1" applyFont="1" applyFill="1" applyBorder="1" applyAlignment="1">
      <alignment horizontal="center" vertical="center"/>
    </xf>
    <xf numFmtId="0" fontId="24" fillId="2" borderId="0" xfId="0" applyFont="1" applyFill="1" applyAlignment="1" applyProtection="1">
      <alignment vertical="center"/>
      <protection locked="0"/>
    </xf>
    <xf numFmtId="0" fontId="18" fillId="2" borderId="0" xfId="0" applyFont="1" applyFill="1" applyAlignment="1">
      <alignment horizontal="left"/>
    </xf>
    <xf numFmtId="0" fontId="21" fillId="5" borderId="0" xfId="0" applyFont="1" applyFill="1"/>
    <xf numFmtId="0" fontId="2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36" fillId="2" borderId="0" xfId="0" applyFont="1" applyFill="1"/>
    <xf numFmtId="0" fontId="12" fillId="2" borderId="23" xfId="0" applyFont="1" applyFill="1" applyBorder="1" applyAlignment="1">
      <alignment horizontal="center" vertical="center"/>
    </xf>
    <xf numFmtId="0" fontId="35" fillId="2" borderId="0" xfId="0" applyFont="1" applyFill="1"/>
    <xf numFmtId="2" fontId="5" fillId="0" borderId="0" xfId="0" applyNumberFormat="1" applyFont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0" xfId="0" quotePrefix="1" applyFont="1" applyFill="1" applyAlignment="1">
      <alignment horizontal="left"/>
    </xf>
    <xf numFmtId="0" fontId="38" fillId="2" borderId="0" xfId="0" applyFont="1" applyFill="1" applyAlignment="1">
      <alignment horizontal="left"/>
    </xf>
    <xf numFmtId="0" fontId="37" fillId="2" borderId="0" xfId="0" applyFont="1" applyFill="1" applyAlignment="1">
      <alignment horizontal="left"/>
    </xf>
    <xf numFmtId="0" fontId="9" fillId="2" borderId="0" xfId="0" quotePrefix="1" applyFont="1" applyFill="1" applyAlignment="1">
      <alignment horizontal="right"/>
    </xf>
    <xf numFmtId="0" fontId="23" fillId="2" borderId="0" xfId="0" quotePrefix="1" applyFont="1" applyFill="1" applyAlignment="1">
      <alignment horizontal="center"/>
    </xf>
    <xf numFmtId="0" fontId="5" fillId="2" borderId="0" xfId="0" quotePrefix="1" applyFont="1" applyFill="1" applyAlignment="1">
      <alignment horizontal="left"/>
    </xf>
    <xf numFmtId="3" fontId="19" fillId="2" borderId="16" xfId="0" applyNumberFormat="1" applyFont="1" applyFill="1" applyBorder="1" applyAlignment="1">
      <alignment horizontal="center" vertical="center"/>
    </xf>
    <xf numFmtId="0" fontId="7" fillId="6" borderId="0" xfId="0" quotePrefix="1" applyFont="1" applyFill="1"/>
    <xf numFmtId="0" fontId="5" fillId="6" borderId="0" xfId="0" quotePrefix="1" applyFont="1" applyFill="1"/>
    <xf numFmtId="9" fontId="23" fillId="2" borderId="0" xfId="0" applyNumberFormat="1" applyFont="1" applyFill="1" applyAlignment="1">
      <alignment horizontal="center"/>
    </xf>
    <xf numFmtId="0" fontId="41" fillId="2" borderId="0" xfId="0" applyFont="1" applyFill="1" applyAlignment="1">
      <alignment horizontal="left"/>
    </xf>
    <xf numFmtId="0" fontId="41" fillId="2" borderId="0" xfId="0" applyFont="1" applyFill="1"/>
    <xf numFmtId="0" fontId="42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5" fillId="2" borderId="0" xfId="0" applyFont="1" applyFill="1" applyAlignment="1">
      <alignment vertical="center"/>
    </xf>
    <xf numFmtId="9" fontId="45" fillId="2" borderId="0" xfId="1" applyFont="1" applyFill="1" applyBorder="1" applyAlignment="1">
      <alignment vertical="center"/>
    </xf>
    <xf numFmtId="9" fontId="46" fillId="2" borderId="0" xfId="1" applyFont="1" applyFill="1" applyBorder="1" applyAlignment="1">
      <alignment vertical="center"/>
    </xf>
    <xf numFmtId="0" fontId="44" fillId="2" borderId="0" xfId="0" applyFont="1" applyFill="1"/>
    <xf numFmtId="0" fontId="13" fillId="2" borderId="20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0" fillId="10" borderId="0" xfId="0" applyFill="1" applyProtection="1">
      <protection locked="0"/>
    </xf>
    <xf numFmtId="0" fontId="40" fillId="10" borderId="0" xfId="0" applyFont="1" applyFill="1" applyProtection="1">
      <protection locked="0"/>
    </xf>
    <xf numFmtId="0" fontId="5" fillId="10" borderId="0" xfId="0" applyFont="1" applyFill="1" applyProtection="1">
      <protection locked="0"/>
    </xf>
    <xf numFmtId="0" fontId="7" fillId="0" borderId="0" xfId="0" quotePrefix="1" applyFont="1"/>
    <xf numFmtId="0" fontId="0" fillId="0" borderId="0" xfId="0" quotePrefix="1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0" xfId="0" quotePrefix="1" applyFill="1"/>
    <xf numFmtId="0" fontId="13" fillId="2" borderId="20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3" fontId="31" fillId="8" borderId="3" xfId="0" applyNumberFormat="1" applyFont="1" applyFill="1" applyBorder="1" applyAlignment="1" applyProtection="1">
      <alignment horizontal="center" vertical="center"/>
      <protection locked="0"/>
    </xf>
    <xf numFmtId="3" fontId="31" fillId="8" borderId="24" xfId="0" applyNumberFormat="1" applyFont="1" applyFill="1" applyBorder="1" applyAlignment="1" applyProtection="1">
      <alignment horizontal="center" vertical="center"/>
      <protection locked="0"/>
    </xf>
    <xf numFmtId="3" fontId="10" fillId="2" borderId="26" xfId="0" applyNumberFormat="1" applyFont="1" applyFill="1" applyBorder="1" applyAlignment="1" applyProtection="1">
      <alignment horizontal="center" vertical="center"/>
      <protection locked="0"/>
    </xf>
    <xf numFmtId="3" fontId="10" fillId="2" borderId="23" xfId="0" applyNumberFormat="1" applyFont="1" applyFill="1" applyBorder="1" applyAlignment="1" applyProtection="1">
      <alignment horizontal="center" vertical="center"/>
      <protection locked="0"/>
    </xf>
    <xf numFmtId="166" fontId="31" fillId="9" borderId="13" xfId="2" applyNumberFormat="1" applyFont="1" applyFill="1" applyBorder="1" applyAlignment="1" applyProtection="1">
      <alignment horizontal="center" vertical="center"/>
      <protection locked="0"/>
    </xf>
    <xf numFmtId="166" fontId="31" fillId="9" borderId="14" xfId="2" applyNumberFormat="1" applyFont="1" applyFill="1" applyBorder="1" applyAlignment="1" applyProtection="1">
      <alignment horizontal="center" vertical="center"/>
      <protection locked="0"/>
    </xf>
    <xf numFmtId="3" fontId="17" fillId="2" borderId="6" xfId="0" applyNumberFormat="1" applyFont="1" applyFill="1" applyBorder="1" applyAlignment="1">
      <alignment horizontal="center" vertical="center"/>
    </xf>
    <xf numFmtId="3" fontId="17" fillId="2" borderId="25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 applyProtection="1">
      <alignment horizontal="center" vertical="center"/>
      <protection locked="0"/>
    </xf>
    <xf numFmtId="3" fontId="10" fillId="2" borderId="30" xfId="0" applyNumberFormat="1" applyFont="1" applyFill="1" applyBorder="1" applyAlignment="1" applyProtection="1">
      <alignment horizontal="center" vertical="center"/>
      <protection locked="0"/>
    </xf>
    <xf numFmtId="3" fontId="31" fillId="8" borderId="2" xfId="0" applyNumberFormat="1" applyFont="1" applyFill="1" applyBorder="1" applyAlignment="1" applyProtection="1">
      <alignment horizontal="center" vertical="center"/>
      <protection locked="0"/>
    </xf>
    <xf numFmtId="3" fontId="17" fillId="2" borderId="7" xfId="0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34" fillId="7" borderId="31" xfId="0" applyFont="1" applyFill="1" applyBorder="1" applyAlignment="1">
      <alignment horizontal="center" vertical="center"/>
    </xf>
    <xf numFmtId="0" fontId="34" fillId="7" borderId="32" xfId="0" applyFont="1" applyFill="1" applyBorder="1" applyAlignment="1">
      <alignment horizontal="center" vertical="center"/>
    </xf>
    <xf numFmtId="0" fontId="34" fillId="7" borderId="36" xfId="0" applyFont="1" applyFill="1" applyBorder="1" applyAlignment="1">
      <alignment horizontal="center" vertical="center"/>
    </xf>
    <xf numFmtId="0" fontId="34" fillId="7" borderId="37" xfId="0" applyFont="1" applyFill="1" applyBorder="1" applyAlignment="1">
      <alignment horizontal="center" vertical="center"/>
    </xf>
    <xf numFmtId="0" fontId="39" fillId="4" borderId="33" xfId="0" applyFont="1" applyFill="1" applyBorder="1" applyAlignment="1" applyProtection="1">
      <alignment horizontal="center" vertical="center"/>
      <protection locked="0"/>
    </xf>
    <xf numFmtId="0" fontId="39" fillId="4" borderId="34" xfId="0" applyFont="1" applyFill="1" applyBorder="1" applyAlignment="1" applyProtection="1">
      <alignment horizontal="center" vertical="center"/>
      <protection locked="0"/>
    </xf>
    <xf numFmtId="0" fontId="39" fillId="4" borderId="35" xfId="0" applyFont="1" applyFill="1" applyBorder="1" applyAlignment="1" applyProtection="1">
      <alignment horizontal="center" vertical="center"/>
      <protection locked="0"/>
    </xf>
    <xf numFmtId="0" fontId="39" fillId="4" borderId="38" xfId="0" applyFont="1" applyFill="1" applyBorder="1" applyAlignment="1" applyProtection="1">
      <alignment horizontal="center" vertical="center"/>
      <protection locked="0"/>
    </xf>
    <xf numFmtId="0" fontId="39" fillId="4" borderId="39" xfId="0" applyFont="1" applyFill="1" applyBorder="1" applyAlignment="1" applyProtection="1">
      <alignment horizontal="center" vertical="center"/>
      <protection locked="0"/>
    </xf>
    <xf numFmtId="0" fontId="39" fillId="4" borderId="4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FFFE7F"/>
      <color rgb="FF008D3F"/>
      <color rgb="FF0070C0"/>
      <color rgb="FF001F60"/>
      <color rgb="FFC4E6A0"/>
      <color rgb="FFAEE673"/>
      <color rgb="FFCEF279"/>
      <color rgb="FF436492"/>
      <color rgb="FFE2EDFA"/>
      <color rgb="FFC8D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1037168</xdr:colOff>
      <xdr:row>4</xdr:row>
      <xdr:rowOff>114576</xdr:rowOff>
    </xdr:from>
    <xdr:to>
      <xdr:col>17</xdr:col>
      <xdr:colOff>66731</xdr:colOff>
      <xdr:row>6</xdr:row>
      <xdr:rowOff>53086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D21B1D-FD37-314B-B8CA-6979E6FB6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1" y="1500993"/>
          <a:ext cx="490064" cy="520593"/>
        </a:xfrm>
        <a:prstGeom prst="rect">
          <a:avLst/>
        </a:prstGeom>
      </xdr:spPr>
    </xdr:pic>
    <xdr:clientData/>
  </xdr:twoCellAnchor>
  <xdr:twoCellAnchor editAs="oneCell">
    <xdr:from>
      <xdr:col>9</xdr:col>
      <xdr:colOff>613834</xdr:colOff>
      <xdr:row>4</xdr:row>
      <xdr:rowOff>67858</xdr:rowOff>
    </xdr:from>
    <xdr:to>
      <xdr:col>10</xdr:col>
      <xdr:colOff>157381</xdr:colOff>
      <xdr:row>6</xdr:row>
      <xdr:rowOff>77501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55C36E-DD0E-3743-9A7C-2730AF9E4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3501" y="1454275"/>
          <a:ext cx="601880" cy="5917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1016002</xdr:colOff>
      <xdr:row>6</xdr:row>
      <xdr:rowOff>93410</xdr:rowOff>
    </xdr:from>
    <xdr:to>
      <xdr:col>17</xdr:col>
      <xdr:colOff>45566</xdr:colOff>
      <xdr:row>8</xdr:row>
      <xdr:rowOff>31921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DF1EEA-CDA1-2C40-8F06-2B463327D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09085" y="2294743"/>
          <a:ext cx="490064" cy="520594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666751</xdr:colOff>
      <xdr:row>6</xdr:row>
      <xdr:rowOff>57274</xdr:rowOff>
    </xdr:from>
    <xdr:to>
      <xdr:col>10</xdr:col>
      <xdr:colOff>178549</xdr:colOff>
      <xdr:row>8</xdr:row>
      <xdr:rowOff>66918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E1E3A1-0038-AD4A-A14C-BDDD9399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56918" y="2258607"/>
          <a:ext cx="570130" cy="591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BDCA-C270-E244-96EC-F1B7AFFFA44B}">
  <sheetPr>
    <pageSetUpPr fitToPage="1"/>
  </sheetPr>
  <dimension ref="A1:AZ713"/>
  <sheetViews>
    <sheetView tabSelected="1" zoomScale="85" zoomScaleNormal="85" workbookViewId="0">
      <pane ySplit="11" topLeftCell="A12" activePane="bottomLeft" state="frozen"/>
      <selection pane="bottomLeft"/>
    </sheetView>
  </sheetViews>
  <sheetFormatPr defaultColWidth="10.85546875" defaultRowHeight="15"/>
  <cols>
    <col min="1" max="1" width="3.85546875" style="67" customWidth="1"/>
    <col min="2" max="2" width="20.85546875" style="24" hidden="1" customWidth="1"/>
    <col min="3" max="3" width="24.140625" style="24" hidden="1" customWidth="1"/>
    <col min="4" max="4" width="15.85546875" style="24" hidden="1" customWidth="1"/>
    <col min="5" max="5" width="35.85546875" style="24" hidden="1" customWidth="1"/>
    <col min="6" max="6" width="9.85546875" style="24" hidden="1" customWidth="1"/>
    <col min="7" max="7" width="21.85546875" style="24" customWidth="1"/>
    <col min="8" max="8" width="40" style="24" customWidth="1"/>
    <col min="9" max="9" width="21.85546875" style="24" customWidth="1"/>
    <col min="10" max="10" width="15.85546875" style="24" customWidth="1"/>
    <col min="11" max="11" width="9.85546875" style="24" customWidth="1"/>
    <col min="12" max="12" width="15.85546875" style="24" customWidth="1"/>
    <col min="13" max="13" width="9.85546875" style="24" customWidth="1"/>
    <col min="14" max="14" width="15.85546875" style="24" customWidth="1"/>
    <col min="15" max="15" width="9.85546875" style="24" customWidth="1"/>
    <col min="16" max="16" width="18.85546875" style="24" customWidth="1"/>
    <col min="17" max="20" width="21.85546875" style="24" customWidth="1"/>
    <col min="21" max="23" width="15.85546875" style="24" customWidth="1"/>
    <col min="24" max="37" width="8.42578125" style="24" customWidth="1"/>
    <col min="38" max="38" width="30.85546875" style="24" customWidth="1"/>
    <col min="39" max="40" width="8.42578125" style="24" customWidth="1"/>
    <col min="41" max="41" width="30.85546875" style="24" customWidth="1"/>
    <col min="42" max="51" width="8.42578125" style="24" customWidth="1"/>
    <col min="52" max="53" width="9.42578125" style="24" customWidth="1"/>
    <col min="54" max="54" width="11.5703125" style="24" customWidth="1"/>
    <col min="55" max="55" width="9.140625" style="24" customWidth="1"/>
    <col min="56" max="56" width="10.42578125" style="24" customWidth="1"/>
    <col min="57" max="57" width="8.42578125" style="24" customWidth="1"/>
    <col min="58" max="58" width="10.42578125" style="24" customWidth="1"/>
    <col min="59" max="59" width="8.42578125" style="24" customWidth="1"/>
    <col min="60" max="61" width="9.85546875" style="24" customWidth="1"/>
    <col min="62" max="16384" width="10.85546875" style="24"/>
  </cols>
  <sheetData>
    <row r="1" spans="1:52" ht="32.1" customHeight="1">
      <c r="A1" s="51"/>
      <c r="B1" s="51"/>
      <c r="C1" s="51"/>
      <c r="D1" s="51"/>
      <c r="E1" s="51"/>
      <c r="F1" s="51"/>
      <c r="G1" s="25" t="s">
        <v>0</v>
      </c>
      <c r="H1" s="25"/>
      <c r="O1" s="31"/>
      <c r="P1" s="31"/>
      <c r="Q1" s="31"/>
      <c r="R1" s="31">
        <v>0</v>
      </c>
      <c r="S1" s="31">
        <v>2735</v>
      </c>
      <c r="T1" s="31">
        <v>4443</v>
      </c>
      <c r="U1" s="31">
        <v>109</v>
      </c>
      <c r="V1" s="31"/>
      <c r="W1" s="31"/>
      <c r="X1" s="31"/>
      <c r="Y1" s="43"/>
      <c r="Z1" s="31"/>
      <c r="AA1" s="31"/>
      <c r="AB1" s="31"/>
      <c r="AC1" s="31"/>
      <c r="AD1" s="31">
        <v>0</v>
      </c>
    </row>
    <row r="2" spans="1:52" ht="27.95" customHeight="1">
      <c r="B2" s="51"/>
      <c r="C2" s="51"/>
      <c r="D2" s="51"/>
      <c r="E2" s="51"/>
      <c r="F2" s="51"/>
      <c r="G2" s="27" t="str">
        <f>KEY_ALL!C2</f>
        <v>Reporting Period: June '26</v>
      </c>
      <c r="H2" s="33"/>
    </row>
    <row r="3" spans="1:52" ht="15.95" customHeight="1">
      <c r="B3" s="51"/>
      <c r="C3" s="51"/>
      <c r="D3" s="51"/>
      <c r="E3" s="51"/>
      <c r="F3" s="51"/>
      <c r="G3" s="28"/>
      <c r="H3" s="28"/>
      <c r="I3" s="72"/>
    </row>
    <row r="4" spans="1:52" ht="35.1" customHeight="1">
      <c r="B4" s="51"/>
      <c r="C4" s="51"/>
      <c r="D4" s="51"/>
      <c r="E4" s="51"/>
      <c r="F4" s="51"/>
      <c r="G4" s="30"/>
      <c r="H4" s="30"/>
      <c r="I4" s="65"/>
      <c r="J4" s="45"/>
      <c r="K4" s="45"/>
      <c r="L4" s="45"/>
      <c r="M4" s="45"/>
      <c r="N4" s="45"/>
    </row>
    <row r="5" spans="1:52" ht="15.95" customHeight="1">
      <c r="F5" s="31"/>
      <c r="G5" s="31"/>
      <c r="H5" s="31"/>
      <c r="I5" s="31"/>
      <c r="J5" s="31"/>
      <c r="K5" s="31"/>
      <c r="L5" s="31"/>
      <c r="M5" s="31">
        <v>5</v>
      </c>
      <c r="N5" s="31"/>
      <c r="O5" s="31"/>
      <c r="P5" s="31"/>
      <c r="Q5" s="31"/>
      <c r="R5" s="31"/>
      <c r="S5" s="31"/>
      <c r="T5" s="31"/>
      <c r="U5" s="31"/>
      <c r="V5" s="31">
        <v>6</v>
      </c>
      <c r="W5" s="31"/>
      <c r="X5" s="31"/>
      <c r="Y5" s="31"/>
      <c r="Z5" s="31"/>
      <c r="AA5" s="31"/>
      <c r="AB5" s="31"/>
      <c r="AC5" s="31"/>
      <c r="AD5" s="31">
        <v>7</v>
      </c>
      <c r="AE5" s="31"/>
      <c r="AF5" s="31"/>
      <c r="AG5" s="31"/>
      <c r="AH5" s="31"/>
      <c r="AI5" s="31"/>
      <c r="AJ5" s="31"/>
      <c r="AK5" s="31"/>
      <c r="AL5" s="31">
        <v>8</v>
      </c>
      <c r="AM5" s="31"/>
      <c r="AN5" s="31"/>
      <c r="AO5" s="31">
        <v>8</v>
      </c>
      <c r="AP5" s="31"/>
      <c r="AQ5" s="31"/>
      <c r="AR5" s="31"/>
      <c r="AS5" s="31"/>
      <c r="AT5" s="31"/>
      <c r="AU5" s="31"/>
      <c r="AV5" s="31"/>
    </row>
    <row r="6" spans="1:52" ht="30" customHeight="1">
      <c r="A6" s="31"/>
      <c r="I6" s="52" t="s">
        <v>1</v>
      </c>
      <c r="J6" s="53"/>
      <c r="K6" s="52"/>
      <c r="L6" s="54"/>
      <c r="M6" s="54"/>
      <c r="N6" s="54"/>
      <c r="O6" s="52"/>
      <c r="P6" s="52"/>
      <c r="Q6" s="52" t="s">
        <v>2</v>
      </c>
      <c r="R6" s="52"/>
      <c r="S6" s="52"/>
      <c r="T6" s="55"/>
      <c r="U6" s="56"/>
      <c r="V6" s="56"/>
    </row>
    <row r="7" spans="1:52" s="29" customFormat="1" ht="30" customHeight="1" thickBot="1">
      <c r="A7" s="88"/>
      <c r="I7" s="73" t="s">
        <v>3</v>
      </c>
      <c r="J7" s="74" t="s">
        <v>4</v>
      </c>
      <c r="K7" s="74"/>
      <c r="L7" s="74" t="s">
        <v>5</v>
      </c>
      <c r="M7" s="74"/>
      <c r="N7" s="74" t="s">
        <v>6</v>
      </c>
      <c r="O7" s="74"/>
      <c r="P7" s="74" t="s">
        <v>7</v>
      </c>
      <c r="Q7" s="73" t="s">
        <v>8</v>
      </c>
      <c r="R7" s="73" t="s">
        <v>9</v>
      </c>
      <c r="S7" s="73" t="s">
        <v>10</v>
      </c>
      <c r="T7" s="73" t="s">
        <v>11</v>
      </c>
    </row>
    <row r="8" spans="1:52" ht="36" customHeight="1">
      <c r="A8" s="31"/>
      <c r="H8" s="72"/>
      <c r="I8" s="146">
        <f>H712</f>
        <v>485934</v>
      </c>
      <c r="J8" s="138">
        <f>Q712</f>
        <v>256650</v>
      </c>
      <c r="K8" s="148"/>
      <c r="L8" s="138">
        <f>S712</f>
        <v>153414</v>
      </c>
      <c r="M8" s="148"/>
      <c r="N8" s="138">
        <f>U712</f>
        <v>1983</v>
      </c>
      <c r="O8" s="139"/>
      <c r="P8" s="140">
        <f>AD712</f>
        <v>8530</v>
      </c>
      <c r="Q8" s="142">
        <f>W712</f>
        <v>5534174.4500000011</v>
      </c>
      <c r="R8" s="142">
        <f>Z712</f>
        <v>2746896.18</v>
      </c>
      <c r="S8" s="142">
        <f>AC712</f>
        <v>8281070.629999999</v>
      </c>
      <c r="T8" s="142">
        <f>AE712</f>
        <v>970.81718991793662</v>
      </c>
    </row>
    <row r="9" spans="1:52" ht="24" customHeight="1" thickBot="1">
      <c r="A9" s="31"/>
      <c r="I9" s="147"/>
      <c r="J9" s="144" t="str">
        <f>"Delivery Rate: "&amp;TEXT(J8/I8,"#%")</f>
        <v>Delivery Rate: 53%</v>
      </c>
      <c r="K9" s="149"/>
      <c r="L9" s="144" t="str">
        <f>"Open Rate: "&amp;TEXT(L8/J8,"#%")</f>
        <v>Open Rate: 60%</v>
      </c>
      <c r="M9" s="149"/>
      <c r="N9" s="144" t="str">
        <f>"Click Thru Rate: "&amp;TEXT(N8/L8,"#%")</f>
        <v>Click Thru Rate: 1%</v>
      </c>
      <c r="O9" s="145"/>
      <c r="P9" s="141"/>
      <c r="Q9" s="143"/>
      <c r="R9" s="143"/>
      <c r="S9" s="143"/>
      <c r="T9" s="143"/>
    </row>
    <row r="10" spans="1:52" ht="50.1" customHeight="1">
      <c r="B10" s="51"/>
      <c r="C10" s="51"/>
      <c r="D10" s="51"/>
      <c r="E10" s="51"/>
      <c r="F10" s="51"/>
      <c r="G10" s="66"/>
      <c r="H10" s="46"/>
      <c r="I10" s="133"/>
      <c r="J10" s="133"/>
      <c r="K10" s="133"/>
      <c r="L10" s="133"/>
      <c r="M10" s="133"/>
      <c r="N10" s="133"/>
      <c r="O10" s="133"/>
      <c r="P10" s="85"/>
      <c r="Q10" s="133"/>
      <c r="R10" s="133"/>
      <c r="S10" s="133"/>
      <c r="T10" s="133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</row>
    <row r="11" spans="1:52" s="58" customFormat="1" ht="20.100000000000001" customHeight="1" thickBot="1">
      <c r="A11" s="95">
        <f>$C$389</f>
        <v>114</v>
      </c>
      <c r="G11" s="134" t="s">
        <v>12</v>
      </c>
      <c r="H11" s="135"/>
      <c r="I11" s="59" t="s">
        <v>3</v>
      </c>
      <c r="J11" s="60" t="s">
        <v>4</v>
      </c>
      <c r="K11" s="61" t="s">
        <v>13</v>
      </c>
      <c r="L11" s="60" t="s">
        <v>5</v>
      </c>
      <c r="M11" s="61" t="s">
        <v>13</v>
      </c>
      <c r="N11" s="60" t="s">
        <v>6</v>
      </c>
      <c r="O11" s="92" t="s">
        <v>13</v>
      </c>
      <c r="P11" s="94" t="s">
        <v>7</v>
      </c>
      <c r="Q11" s="62" t="s">
        <v>8</v>
      </c>
      <c r="R11" s="63" t="s">
        <v>9</v>
      </c>
      <c r="S11" s="63" t="s">
        <v>14</v>
      </c>
      <c r="T11" s="60" t="s">
        <v>15</v>
      </c>
      <c r="U11" s="58" t="s">
        <v>16</v>
      </c>
      <c r="W11" s="58" t="s">
        <v>16</v>
      </c>
      <c r="Y11" s="58" t="s">
        <v>16</v>
      </c>
      <c r="AA11" s="58" t="s">
        <v>16</v>
      </c>
      <c r="AC11" s="58" t="s">
        <v>16</v>
      </c>
      <c r="AE11" s="58" t="s">
        <v>16</v>
      </c>
      <c r="AG11" s="58" t="s">
        <v>16</v>
      </c>
      <c r="AI11" s="58" t="s">
        <v>16</v>
      </c>
      <c r="AK11" s="58" t="s">
        <v>16</v>
      </c>
      <c r="AM11" s="64" t="s">
        <v>16</v>
      </c>
      <c r="AN11" s="64" t="s">
        <v>16</v>
      </c>
      <c r="AP11" s="64" t="s">
        <v>16</v>
      </c>
      <c r="AQ11" s="64" t="s">
        <v>16</v>
      </c>
      <c r="AR11" s="64" t="s">
        <v>16</v>
      </c>
      <c r="AS11" s="58" t="s">
        <v>16</v>
      </c>
      <c r="AU11" s="64" t="s">
        <v>16</v>
      </c>
      <c r="AV11" s="64" t="s">
        <v>16</v>
      </c>
      <c r="AW11" s="64" t="s">
        <v>16</v>
      </c>
      <c r="AX11" s="64" t="s">
        <v>16</v>
      </c>
      <c r="AY11" s="64" t="s">
        <v>16</v>
      </c>
      <c r="AZ11" s="64" t="s">
        <v>16</v>
      </c>
    </row>
    <row r="12" spans="1:52" ht="30" customHeight="1">
      <c r="A12" s="67">
        <v>1</v>
      </c>
      <c r="B12" s="93"/>
      <c r="C12" s="26" t="str">
        <f t="shared" ref="C12:C33" si="0">IF(E391="","",E391)</f>
        <v>Acura North Scottsdale-O1</v>
      </c>
      <c r="D12" s="26" t="str">
        <f t="shared" ref="D12:D33" si="1">IF(F391="","",F391)</f>
        <v>AcuraNS_JulySVC_7/1/26-7/31/26</v>
      </c>
      <c r="F12" s="51"/>
      <c r="G12" s="136" t="str">
        <f>IF($D12="","",$D12)</f>
        <v>AcuraNS_JulySVC_7/1/26-7/31/26</v>
      </c>
      <c r="H12" s="137"/>
      <c r="I12" s="77">
        <f t="shared" ref="I12:I43" si="2">IF($C12="","",SUMIFS(H$391:H$711,$E$391:$E$711,$C12))</f>
        <v>5446</v>
      </c>
      <c r="J12" s="79">
        <f t="shared" ref="J12:J43" si="3">IF($C12="","",SUMIFS(Q$391:Q$711,$E$391:$E$711,$C12))</f>
        <v>2581</v>
      </c>
      <c r="K12" s="80">
        <f t="shared" ref="K12:K33" si="4">IF($C12="","",IFERROR(J12/I12,"-"))</f>
        <v>0.47392581711347775</v>
      </c>
      <c r="L12" s="79">
        <f t="shared" ref="L12:L43" si="5">IF($C12="","",SUMIFS(S$391:S$711,$E$391:$E$711,$C12))</f>
        <v>1538</v>
      </c>
      <c r="M12" s="80">
        <f t="shared" ref="M12:M33" si="6">IF($C12="","",IFERROR(L12/J12,"-"))</f>
        <v>0.59589306470360326</v>
      </c>
      <c r="N12" s="79">
        <f t="shared" ref="N12:N43" si="7">IF($C12="","",SUMIFS(U$391:U$711,$E$391:$E$711,$C12))</f>
        <v>20</v>
      </c>
      <c r="O12" s="82">
        <f t="shared" ref="O12:O33" si="8">IF($C12="","",IFERROR(N12/L12,"-"))</f>
        <v>1.3003901170351105E-2</v>
      </c>
      <c r="P12" s="86">
        <f t="shared" ref="P12:P43" si="9">IF($C12="","",SUMIFS(AD$391:AD$711,$E$391:$E$711,$C12))</f>
        <v>72</v>
      </c>
      <c r="Q12" s="81">
        <f t="shared" ref="Q12:Q43" si="10">IF($C12="","",SUMIFS(W$391:W$711,$E$391:$E$711,$C12))</f>
        <v>43073.81</v>
      </c>
      <c r="R12" s="78">
        <f t="shared" ref="R12:R43" si="11">IF($C12="","",SUMIFS(Z$391:Z$711,$E$391:$E$711,$C12))</f>
        <v>2010.59</v>
      </c>
      <c r="S12" s="78">
        <f t="shared" ref="S12:S43" si="12">IF($C12="","",SUMIFS(AC$391:AC$711,$E$391:$E$711,$C12))</f>
        <v>45084.4</v>
      </c>
      <c r="T12" s="78">
        <f t="shared" ref="T12:T33" si="13">IF($C12="","",IFERROR(S12/P12,"-"))</f>
        <v>626.17222222222222</v>
      </c>
    </row>
    <row r="13" spans="1:52" s="26" customFormat="1" ht="30" customHeight="1">
      <c r="A13" s="67">
        <v>2</v>
      </c>
      <c r="B13" s="93"/>
      <c r="C13" s="26" t="str">
        <f t="shared" si="0"/>
        <v>Acura North Scottsdale-O2</v>
      </c>
      <c r="D13" s="26" t="str">
        <f t="shared" si="1"/>
        <v>AcuraNS_JulyDelayed_7/6/26-7/31/26</v>
      </c>
      <c r="F13" s="68"/>
      <c r="G13" s="131" t="str">
        <f t="shared" ref="G13:G33" si="14">IF($D13="","",$D13)</f>
        <v>AcuraNS_JulyDelayed_7/6/26-7/31/26</v>
      </c>
      <c r="H13" s="132"/>
      <c r="I13" s="104">
        <f t="shared" si="2"/>
        <v>1159</v>
      </c>
      <c r="J13" s="79">
        <f t="shared" si="3"/>
        <v>671</v>
      </c>
      <c r="K13" s="80">
        <f t="shared" si="4"/>
        <v>0.57894736842105265</v>
      </c>
      <c r="L13" s="79">
        <f t="shared" si="5"/>
        <v>425</v>
      </c>
      <c r="M13" s="80">
        <f t="shared" si="6"/>
        <v>0.63338301043219081</v>
      </c>
      <c r="N13" s="79">
        <f t="shared" si="7"/>
        <v>7</v>
      </c>
      <c r="O13" s="82">
        <f t="shared" si="8"/>
        <v>1.6470588235294119E-2</v>
      </c>
      <c r="P13" s="86">
        <f t="shared" si="9"/>
        <v>40</v>
      </c>
      <c r="Q13" s="81">
        <f t="shared" si="10"/>
        <v>27981.33</v>
      </c>
      <c r="R13" s="78">
        <f t="shared" si="11"/>
        <v>8175.52</v>
      </c>
      <c r="S13" s="78">
        <f t="shared" si="12"/>
        <v>36156.85</v>
      </c>
      <c r="T13" s="78">
        <f t="shared" si="13"/>
        <v>903.92124999999999</v>
      </c>
      <c r="U13" s="68"/>
      <c r="V13" s="68"/>
      <c r="W13" s="68"/>
      <c r="X13" s="68"/>
      <c r="Y13" s="68"/>
      <c r="Z13" s="68"/>
      <c r="AA13" s="68"/>
      <c r="AB13" s="68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</row>
    <row r="14" spans="1:52" ht="30" customHeight="1">
      <c r="A14" s="67">
        <v>3</v>
      </c>
      <c r="B14" s="93"/>
      <c r="C14" s="26" t="str">
        <f t="shared" si="0"/>
        <v>Acura North Scottsdale-O3</v>
      </c>
      <c r="D14" s="26" t="str">
        <f t="shared" si="1"/>
        <v>AcuraNS_JulyRecall_7/1/26-7/31/26</v>
      </c>
      <c r="E14" s="26"/>
      <c r="F14" s="68"/>
      <c r="G14" s="131" t="str">
        <f t="shared" si="14"/>
        <v>AcuraNS_JulyRecall_7/1/26-7/31/26</v>
      </c>
      <c r="H14" s="132"/>
      <c r="I14" s="104">
        <f t="shared" si="2"/>
        <v>265</v>
      </c>
      <c r="J14" s="79">
        <f t="shared" si="3"/>
        <v>97</v>
      </c>
      <c r="K14" s="80">
        <f t="shared" si="4"/>
        <v>0.36603773584905658</v>
      </c>
      <c r="L14" s="79">
        <f t="shared" si="5"/>
        <v>68</v>
      </c>
      <c r="M14" s="80">
        <f t="shared" si="6"/>
        <v>0.7010309278350515</v>
      </c>
      <c r="N14" s="79">
        <f t="shared" si="7"/>
        <v>1</v>
      </c>
      <c r="O14" s="82">
        <f t="shared" si="8"/>
        <v>1.4705882352941176E-2</v>
      </c>
      <c r="P14" s="86">
        <f t="shared" si="9"/>
        <v>8</v>
      </c>
      <c r="Q14" s="81">
        <f t="shared" si="10"/>
        <v>881.28</v>
      </c>
      <c r="R14" s="78">
        <f t="shared" si="11"/>
        <v>2497.98</v>
      </c>
      <c r="S14" s="78">
        <f t="shared" si="12"/>
        <v>3379.26</v>
      </c>
      <c r="T14" s="78">
        <f t="shared" si="13"/>
        <v>422.40750000000003</v>
      </c>
      <c r="U14" s="69" t="s">
        <v>16</v>
      </c>
      <c r="V14" s="69"/>
      <c r="W14" s="69" t="s">
        <v>16</v>
      </c>
      <c r="X14" s="69"/>
      <c r="Y14" s="69" t="s">
        <v>16</v>
      </c>
      <c r="Z14" s="69"/>
      <c r="AA14" s="69" t="s">
        <v>16</v>
      </c>
      <c r="AB14" s="69"/>
      <c r="AC14" s="69" t="s">
        <v>16</v>
      </c>
      <c r="AD14" s="69"/>
      <c r="AE14" s="69" t="s">
        <v>16</v>
      </c>
      <c r="AF14" s="69"/>
      <c r="AG14" s="69" t="s">
        <v>16</v>
      </c>
      <c r="AH14" s="69"/>
      <c r="AI14" s="69" t="s">
        <v>16</v>
      </c>
      <c r="AJ14" s="69"/>
      <c r="AK14" s="69" t="s">
        <v>16</v>
      </c>
      <c r="AL14" s="69"/>
      <c r="AM14" s="69" t="s">
        <v>16</v>
      </c>
      <c r="AN14" s="69"/>
      <c r="AO14" s="69"/>
      <c r="AP14" s="69" t="s">
        <v>16</v>
      </c>
      <c r="AQ14" s="69" t="s">
        <v>16</v>
      </c>
      <c r="AR14" s="69"/>
      <c r="AS14" s="69" t="s">
        <v>16</v>
      </c>
      <c r="AT14" s="69"/>
      <c r="AU14" s="69" t="s">
        <v>16</v>
      </c>
      <c r="AV14" s="70" t="s">
        <v>16</v>
      </c>
      <c r="AW14" s="69" t="s">
        <v>16</v>
      </c>
      <c r="AX14" s="70" t="s">
        <v>16</v>
      </c>
      <c r="AY14" s="69" t="s">
        <v>16</v>
      </c>
      <c r="AZ14" s="70" t="s">
        <v>16</v>
      </c>
    </row>
    <row r="15" spans="1:52" ht="30" customHeight="1">
      <c r="A15" s="67">
        <v>4</v>
      </c>
      <c r="B15" s="93"/>
      <c r="C15" s="26" t="str">
        <f t="shared" si="0"/>
        <v>Acura of Escondido-O1</v>
      </c>
      <c r="D15" s="26" t="str">
        <f t="shared" si="1"/>
        <v>AcuraEsc_JulyRecall_7/6/26-7/31/26</v>
      </c>
      <c r="E15" s="26"/>
      <c r="F15" s="68"/>
      <c r="G15" s="131" t="str">
        <f t="shared" si="14"/>
        <v>AcuraEsc_JulyRecall_7/6/26-7/31/26</v>
      </c>
      <c r="H15" s="132"/>
      <c r="I15" s="104">
        <f t="shared" si="2"/>
        <v>378</v>
      </c>
      <c r="J15" s="79">
        <f t="shared" si="3"/>
        <v>44</v>
      </c>
      <c r="K15" s="80">
        <f t="shared" si="4"/>
        <v>0.1164021164021164</v>
      </c>
      <c r="L15" s="79">
        <f t="shared" si="5"/>
        <v>30</v>
      </c>
      <c r="M15" s="80">
        <f t="shared" si="6"/>
        <v>0.68181818181818177</v>
      </c>
      <c r="N15" s="79">
        <f t="shared" si="7"/>
        <v>0</v>
      </c>
      <c r="O15" s="82">
        <f t="shared" si="8"/>
        <v>0</v>
      </c>
      <c r="P15" s="86">
        <f t="shared" si="9"/>
        <v>3</v>
      </c>
      <c r="Q15" s="81">
        <f t="shared" si="10"/>
        <v>765.82</v>
      </c>
      <c r="R15" s="78">
        <f t="shared" si="11"/>
        <v>1398.39</v>
      </c>
      <c r="S15" s="78">
        <f t="shared" si="12"/>
        <v>2164.21</v>
      </c>
      <c r="T15" s="78">
        <f t="shared" si="13"/>
        <v>721.40333333333331</v>
      </c>
      <c r="U15" s="69"/>
      <c r="V15" s="69"/>
      <c r="W15" s="71" t="s">
        <v>16</v>
      </c>
      <c r="X15" s="71"/>
      <c r="Y15" s="71" t="s">
        <v>16</v>
      </c>
      <c r="Z15" s="71"/>
      <c r="AA15" s="71" t="s">
        <v>16</v>
      </c>
      <c r="AB15" s="71"/>
      <c r="AC15" s="69"/>
      <c r="AD15" s="69"/>
      <c r="AE15" s="71" t="s">
        <v>16</v>
      </c>
      <c r="AF15" s="71"/>
      <c r="AG15" s="71" t="s">
        <v>16</v>
      </c>
      <c r="AH15" s="71"/>
      <c r="AI15" s="71" t="s">
        <v>16</v>
      </c>
      <c r="AJ15" s="71"/>
      <c r="AK15" s="69"/>
      <c r="AL15" s="69"/>
      <c r="AM15" s="71" t="s">
        <v>16</v>
      </c>
      <c r="AN15" s="71"/>
      <c r="AO15" s="69"/>
      <c r="AP15" s="71" t="s">
        <v>16</v>
      </c>
      <c r="AQ15" s="71" t="s">
        <v>16</v>
      </c>
      <c r="AR15" s="71"/>
      <c r="AS15" s="69" t="s">
        <v>16</v>
      </c>
      <c r="AT15" s="69"/>
      <c r="AU15" s="69" t="s">
        <v>16</v>
      </c>
      <c r="AV15" s="70" t="s">
        <v>16</v>
      </c>
      <c r="AW15" s="69" t="s">
        <v>16</v>
      </c>
      <c r="AX15" s="70" t="s">
        <v>16</v>
      </c>
      <c r="AY15" s="69" t="s">
        <v>16</v>
      </c>
      <c r="AZ15" s="70" t="s">
        <v>16</v>
      </c>
    </row>
    <row r="16" spans="1:52" ht="30" customHeight="1">
      <c r="A16" s="67">
        <v>5</v>
      </c>
      <c r="B16" s="93"/>
      <c r="C16" s="26" t="str">
        <f t="shared" si="0"/>
        <v>Acura of Escondido-O2</v>
      </c>
      <c r="D16" s="26" t="str">
        <f t="shared" si="1"/>
        <v>AcuraEsc_JulySVC_7/1/26-7/31/26</v>
      </c>
      <c r="E16" s="26"/>
      <c r="F16" s="68"/>
      <c r="G16" s="131" t="str">
        <f t="shared" si="14"/>
        <v>AcuraEsc_JulySVC_7/1/26-7/31/26</v>
      </c>
      <c r="H16" s="132"/>
      <c r="I16" s="104">
        <f t="shared" si="2"/>
        <v>4306</v>
      </c>
      <c r="J16" s="79">
        <f t="shared" si="3"/>
        <v>2155</v>
      </c>
      <c r="K16" s="80">
        <f t="shared" si="4"/>
        <v>0.50046446818392942</v>
      </c>
      <c r="L16" s="79">
        <f t="shared" si="5"/>
        <v>1317</v>
      </c>
      <c r="M16" s="80">
        <f t="shared" si="6"/>
        <v>0.6111368909512761</v>
      </c>
      <c r="N16" s="79">
        <f t="shared" si="7"/>
        <v>16</v>
      </c>
      <c r="O16" s="82">
        <f t="shared" si="8"/>
        <v>1.2148823082763858E-2</v>
      </c>
      <c r="P16" s="86">
        <f t="shared" si="9"/>
        <v>47</v>
      </c>
      <c r="Q16" s="81">
        <f t="shared" si="10"/>
        <v>24619.02</v>
      </c>
      <c r="R16" s="78">
        <f t="shared" si="11"/>
        <v>1711.81</v>
      </c>
      <c r="S16" s="78">
        <f t="shared" si="12"/>
        <v>26330.83</v>
      </c>
      <c r="T16" s="78">
        <f t="shared" si="13"/>
        <v>560.23042553191488</v>
      </c>
      <c r="U16" s="51" t="s">
        <v>16</v>
      </c>
      <c r="V16" s="51"/>
      <c r="W16" s="51"/>
      <c r="X16" s="51"/>
      <c r="Y16" s="51"/>
      <c r="Z16" s="51"/>
      <c r="AA16" s="51"/>
      <c r="AB16" s="51" t="s">
        <v>16</v>
      </c>
      <c r="AC16" s="51" t="s">
        <v>16</v>
      </c>
      <c r="AD16" s="51"/>
      <c r="AE16" s="51"/>
      <c r="AF16" s="51"/>
      <c r="AG16" s="51"/>
      <c r="AH16" s="51"/>
      <c r="AI16" s="51"/>
      <c r="AJ16" s="51" t="s">
        <v>16</v>
      </c>
      <c r="AK16" s="51" t="s">
        <v>16</v>
      </c>
      <c r="AL16" s="51"/>
      <c r="AM16" s="51"/>
      <c r="AN16" s="51"/>
      <c r="AO16" s="51"/>
      <c r="AP16" s="51"/>
      <c r="AQ16" s="51"/>
      <c r="AR16" s="51" t="s">
        <v>16</v>
      </c>
      <c r="AS16" s="51" t="s">
        <v>16</v>
      </c>
      <c r="AT16" s="51"/>
      <c r="AU16" s="51"/>
      <c r="AV16" s="51"/>
      <c r="AW16" s="51"/>
      <c r="AX16" s="51"/>
      <c r="AY16" s="51"/>
      <c r="AZ16" s="51" t="s">
        <v>16</v>
      </c>
    </row>
    <row r="17" spans="1:52" ht="30" customHeight="1">
      <c r="A17" s="67">
        <v>6</v>
      </c>
      <c r="B17" s="93"/>
      <c r="C17" s="26" t="str">
        <f t="shared" si="0"/>
        <v>Acura of Escondido-O3</v>
      </c>
      <c r="D17" s="26" t="str">
        <f t="shared" si="1"/>
        <v>AcuraEsc_JulyDelayed_7/6/26-7/31/26</v>
      </c>
      <c r="E17" s="26"/>
      <c r="F17" s="68"/>
      <c r="G17" s="131" t="str">
        <f t="shared" si="14"/>
        <v>AcuraEsc_JulyDelayed_7/6/26-7/31/26</v>
      </c>
      <c r="H17" s="132"/>
      <c r="I17" s="104">
        <f t="shared" si="2"/>
        <v>496</v>
      </c>
      <c r="J17" s="79">
        <f t="shared" si="3"/>
        <v>283</v>
      </c>
      <c r="K17" s="80">
        <f t="shared" si="4"/>
        <v>0.57056451612903225</v>
      </c>
      <c r="L17" s="79">
        <f t="shared" si="5"/>
        <v>168</v>
      </c>
      <c r="M17" s="80">
        <f t="shared" si="6"/>
        <v>0.59363957597173145</v>
      </c>
      <c r="N17" s="79">
        <f t="shared" si="7"/>
        <v>1</v>
      </c>
      <c r="O17" s="82">
        <f t="shared" si="8"/>
        <v>5.9523809523809521E-3</v>
      </c>
      <c r="P17" s="86">
        <f t="shared" si="9"/>
        <v>17</v>
      </c>
      <c r="Q17" s="81">
        <f t="shared" si="10"/>
        <v>10358.61</v>
      </c>
      <c r="R17" s="78">
        <f t="shared" si="11"/>
        <v>3996.47</v>
      </c>
      <c r="S17" s="78">
        <f t="shared" si="12"/>
        <v>14355.08</v>
      </c>
      <c r="T17" s="78">
        <f t="shared" si="13"/>
        <v>844.41647058823526</v>
      </c>
      <c r="U17" s="57" t="s">
        <v>16</v>
      </c>
      <c r="V17" s="57"/>
      <c r="W17" s="57"/>
      <c r="X17" s="57"/>
      <c r="Y17" s="57"/>
      <c r="Z17" s="57"/>
      <c r="AA17" s="57"/>
      <c r="AB17" s="57"/>
      <c r="AC17" s="57" t="s">
        <v>16</v>
      </c>
      <c r="AD17" s="57"/>
      <c r="AE17" s="57"/>
      <c r="AF17" s="57"/>
      <c r="AG17" s="57"/>
      <c r="AH17" s="57"/>
      <c r="AI17" s="57"/>
      <c r="AJ17" s="57"/>
      <c r="AK17" s="57" t="s">
        <v>16</v>
      </c>
      <c r="AL17" s="57"/>
      <c r="AM17" s="57"/>
      <c r="AN17" s="57"/>
      <c r="AO17" s="57"/>
      <c r="AP17" s="57"/>
      <c r="AQ17" s="57"/>
      <c r="AR17" s="57"/>
      <c r="AS17" s="57" t="s">
        <v>16</v>
      </c>
      <c r="AT17" s="57"/>
      <c r="AU17" s="57"/>
      <c r="AV17" s="57"/>
      <c r="AW17" s="57"/>
      <c r="AX17" s="57"/>
      <c r="AY17" s="57"/>
      <c r="AZ17" s="57"/>
    </row>
    <row r="18" spans="1:52" s="26" customFormat="1" ht="30" customHeight="1">
      <c r="A18" s="67">
        <v>7</v>
      </c>
      <c r="B18" s="93"/>
      <c r="C18" s="26" t="str">
        <f t="shared" si="0"/>
        <v>Audi Escondido-O1</v>
      </c>
      <c r="D18" s="26" t="str">
        <f t="shared" si="1"/>
        <v>AudiEsc_JulyRecall_7/6/26-7/31/26</v>
      </c>
      <c r="F18" s="68"/>
      <c r="G18" s="131" t="str">
        <f t="shared" si="14"/>
        <v>AudiEsc_JulyRecall_7/6/26-7/31/26</v>
      </c>
      <c r="H18" s="132"/>
      <c r="I18" s="104">
        <f t="shared" si="2"/>
        <v>11</v>
      </c>
      <c r="J18" s="79">
        <f t="shared" si="3"/>
        <v>4</v>
      </c>
      <c r="K18" s="80">
        <f t="shared" si="4"/>
        <v>0.36363636363636365</v>
      </c>
      <c r="L18" s="79">
        <f t="shared" si="5"/>
        <v>2</v>
      </c>
      <c r="M18" s="80">
        <f t="shared" si="6"/>
        <v>0.5</v>
      </c>
      <c r="N18" s="79">
        <f t="shared" si="7"/>
        <v>0</v>
      </c>
      <c r="O18" s="82">
        <f t="shared" si="8"/>
        <v>0</v>
      </c>
      <c r="P18" s="86">
        <f t="shared" si="9"/>
        <v>0</v>
      </c>
      <c r="Q18" s="81">
        <f t="shared" si="10"/>
        <v>0</v>
      </c>
      <c r="R18" s="78">
        <f t="shared" si="11"/>
        <v>0</v>
      </c>
      <c r="S18" s="78">
        <f t="shared" si="12"/>
        <v>0</v>
      </c>
      <c r="T18" s="78" t="str">
        <f t="shared" si="13"/>
        <v>-</v>
      </c>
      <c r="U18" s="68" t="s">
        <v>16</v>
      </c>
      <c r="V18" s="68"/>
      <c r="W18" s="68" t="s">
        <v>16</v>
      </c>
      <c r="X18" s="68"/>
      <c r="Y18" s="68" t="s">
        <v>16</v>
      </c>
      <c r="Z18" s="68"/>
      <c r="AA18" s="68" t="s">
        <v>16</v>
      </c>
      <c r="AB18" s="68"/>
      <c r="AC18" s="68" t="s">
        <v>16</v>
      </c>
      <c r="AD18" s="68"/>
      <c r="AE18" s="68" t="s">
        <v>16</v>
      </c>
      <c r="AF18" s="68"/>
      <c r="AG18" s="68" t="s">
        <v>16</v>
      </c>
      <c r="AH18" s="68"/>
      <c r="AI18" s="68" t="s">
        <v>16</v>
      </c>
      <c r="AJ18" s="68"/>
      <c r="AK18" s="68" t="s">
        <v>16</v>
      </c>
      <c r="AL18" s="68"/>
      <c r="AM18" s="68" t="s">
        <v>16</v>
      </c>
      <c r="AN18" s="68"/>
      <c r="AO18" s="68"/>
      <c r="AP18" s="68" t="s">
        <v>16</v>
      </c>
      <c r="AQ18" s="68" t="s">
        <v>16</v>
      </c>
      <c r="AR18" s="68"/>
      <c r="AS18" s="68" t="s">
        <v>16</v>
      </c>
      <c r="AT18" s="68"/>
      <c r="AU18" s="68" t="s">
        <v>16</v>
      </c>
      <c r="AV18" s="68"/>
      <c r="AW18" s="68" t="s">
        <v>16</v>
      </c>
      <c r="AX18" s="68"/>
      <c r="AY18" s="68" t="s">
        <v>16</v>
      </c>
      <c r="AZ18" s="68"/>
    </row>
    <row r="19" spans="1:52" s="26" customFormat="1" ht="30" customHeight="1">
      <c r="A19" s="67">
        <v>8</v>
      </c>
      <c r="B19" s="93"/>
      <c r="C19" s="26" t="str">
        <f t="shared" si="0"/>
        <v>Audi Escondido-O2</v>
      </c>
      <c r="D19" s="26" t="str">
        <f t="shared" si="1"/>
        <v>AudiEsc_JulyDelayed_7/6/26-7/31/26</v>
      </c>
      <c r="F19" s="68"/>
      <c r="G19" s="131" t="str">
        <f t="shared" si="14"/>
        <v>AudiEsc_JulyDelayed_7/6/26-7/31/26</v>
      </c>
      <c r="H19" s="132"/>
      <c r="I19" s="104">
        <f t="shared" si="2"/>
        <v>611</v>
      </c>
      <c r="J19" s="79">
        <f t="shared" si="3"/>
        <v>374</v>
      </c>
      <c r="K19" s="80">
        <f t="shared" si="4"/>
        <v>0.61211129296235678</v>
      </c>
      <c r="L19" s="79">
        <f t="shared" si="5"/>
        <v>243</v>
      </c>
      <c r="M19" s="80">
        <f t="shared" si="6"/>
        <v>0.64973262032085566</v>
      </c>
      <c r="N19" s="79">
        <f t="shared" si="7"/>
        <v>2</v>
      </c>
      <c r="O19" s="82">
        <f t="shared" si="8"/>
        <v>8.23045267489712E-3</v>
      </c>
      <c r="P19" s="86">
        <f t="shared" si="9"/>
        <v>15</v>
      </c>
      <c r="Q19" s="81">
        <f t="shared" si="10"/>
        <v>7126.42</v>
      </c>
      <c r="R19" s="78">
        <f t="shared" si="11"/>
        <v>29257.31</v>
      </c>
      <c r="S19" s="78">
        <f t="shared" si="12"/>
        <v>36383.730000000003</v>
      </c>
      <c r="T19" s="78">
        <f t="shared" si="13"/>
        <v>2425.5820000000003</v>
      </c>
      <c r="U19" s="68"/>
      <c r="V19" s="68"/>
      <c r="W19" s="68"/>
      <c r="X19" s="68"/>
      <c r="Y19" s="68"/>
      <c r="Z19" s="68"/>
      <c r="AA19" s="68"/>
      <c r="AB19" s="68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</row>
    <row r="20" spans="1:52" ht="30" customHeight="1">
      <c r="A20" s="67">
        <v>9</v>
      </c>
      <c r="B20" s="93"/>
      <c r="C20" s="26" t="str">
        <f t="shared" si="0"/>
        <v>Audi Escondido-O3</v>
      </c>
      <c r="D20" s="26" t="str">
        <f t="shared" si="1"/>
        <v>AudiEsc_JulySVC_7/1/26-7/31/26</v>
      </c>
      <c r="E20" s="26"/>
      <c r="F20" s="68"/>
      <c r="G20" s="131" t="str">
        <f t="shared" si="14"/>
        <v>AudiEsc_JulySVC_7/1/26-7/31/26</v>
      </c>
      <c r="H20" s="132"/>
      <c r="I20" s="104">
        <f t="shared" si="2"/>
        <v>4205</v>
      </c>
      <c r="J20" s="79">
        <f t="shared" si="3"/>
        <v>2281</v>
      </c>
      <c r="K20" s="80">
        <f t="shared" si="4"/>
        <v>0.54244946492271107</v>
      </c>
      <c r="L20" s="79">
        <f t="shared" si="5"/>
        <v>1414</v>
      </c>
      <c r="M20" s="80">
        <f t="shared" si="6"/>
        <v>0.61990355107409034</v>
      </c>
      <c r="N20" s="79">
        <f t="shared" si="7"/>
        <v>17</v>
      </c>
      <c r="O20" s="82">
        <f t="shared" si="8"/>
        <v>1.2022630834512023E-2</v>
      </c>
      <c r="P20" s="86">
        <f t="shared" si="9"/>
        <v>50</v>
      </c>
      <c r="Q20" s="81">
        <f t="shared" si="10"/>
        <v>50944.05</v>
      </c>
      <c r="R20" s="78">
        <f t="shared" si="11"/>
        <v>20918.68</v>
      </c>
      <c r="S20" s="78">
        <f t="shared" si="12"/>
        <v>71862.73</v>
      </c>
      <c r="T20" s="78">
        <f t="shared" si="13"/>
        <v>1437.2546</v>
      </c>
      <c r="U20" s="69" t="s">
        <v>16</v>
      </c>
      <c r="V20" s="69"/>
      <c r="W20" s="69" t="s">
        <v>16</v>
      </c>
      <c r="X20" s="69"/>
      <c r="Y20" s="69" t="s">
        <v>16</v>
      </c>
      <c r="Z20" s="69"/>
      <c r="AA20" s="69" t="s">
        <v>16</v>
      </c>
      <c r="AB20" s="69"/>
      <c r="AC20" s="69" t="s">
        <v>16</v>
      </c>
      <c r="AD20" s="69"/>
      <c r="AE20" s="69" t="s">
        <v>16</v>
      </c>
      <c r="AF20" s="69"/>
      <c r="AG20" s="69" t="s">
        <v>16</v>
      </c>
      <c r="AH20" s="69"/>
      <c r="AI20" s="69" t="s">
        <v>16</v>
      </c>
      <c r="AJ20" s="69"/>
      <c r="AK20" s="69" t="s">
        <v>16</v>
      </c>
      <c r="AL20" s="69"/>
      <c r="AM20" s="69" t="s">
        <v>16</v>
      </c>
      <c r="AN20" s="69"/>
      <c r="AO20" s="69"/>
      <c r="AP20" s="69" t="s">
        <v>16</v>
      </c>
      <c r="AQ20" s="69" t="s">
        <v>16</v>
      </c>
      <c r="AR20" s="69"/>
      <c r="AS20" s="69" t="s">
        <v>16</v>
      </c>
      <c r="AT20" s="69"/>
      <c r="AU20" s="69" t="s">
        <v>16</v>
      </c>
      <c r="AV20" s="70" t="s">
        <v>16</v>
      </c>
      <c r="AW20" s="69" t="s">
        <v>16</v>
      </c>
      <c r="AX20" s="70" t="s">
        <v>16</v>
      </c>
      <c r="AY20" s="69" t="s">
        <v>16</v>
      </c>
      <c r="AZ20" s="70" t="s">
        <v>16</v>
      </c>
    </row>
    <row r="21" spans="1:52" ht="30" customHeight="1">
      <c r="A21" s="67">
        <v>10</v>
      </c>
      <c r="B21" s="93"/>
      <c r="C21" s="26" t="str">
        <f t="shared" si="0"/>
        <v>Audi North Orange County-O1</v>
      </c>
      <c r="D21" s="26" t="str">
        <f t="shared" si="1"/>
        <v>AudiNOC_JulyDelayed_7/6/26-7/31/26</v>
      </c>
      <c r="E21" s="26"/>
      <c r="F21" s="68"/>
      <c r="G21" s="131" t="str">
        <f t="shared" si="14"/>
        <v>AudiNOC_JulyDelayed_7/6/26-7/31/26</v>
      </c>
      <c r="H21" s="132"/>
      <c r="I21" s="104">
        <f t="shared" si="2"/>
        <v>1212</v>
      </c>
      <c r="J21" s="79">
        <f t="shared" si="3"/>
        <v>566</v>
      </c>
      <c r="K21" s="80">
        <f t="shared" si="4"/>
        <v>0.46699669966996699</v>
      </c>
      <c r="L21" s="79">
        <f t="shared" si="5"/>
        <v>387</v>
      </c>
      <c r="M21" s="80">
        <f t="shared" si="6"/>
        <v>0.68374558303886923</v>
      </c>
      <c r="N21" s="79">
        <f t="shared" si="7"/>
        <v>7</v>
      </c>
      <c r="O21" s="82">
        <f t="shared" si="8"/>
        <v>1.8087855297157621E-2</v>
      </c>
      <c r="P21" s="86">
        <f t="shared" si="9"/>
        <v>44</v>
      </c>
      <c r="Q21" s="81">
        <f t="shared" si="10"/>
        <v>38244.22</v>
      </c>
      <c r="R21" s="78">
        <f t="shared" si="11"/>
        <v>17855.62</v>
      </c>
      <c r="S21" s="78">
        <f t="shared" si="12"/>
        <v>56099.839999999997</v>
      </c>
      <c r="T21" s="78">
        <f t="shared" si="13"/>
        <v>1274.9963636363636</v>
      </c>
      <c r="U21" s="69"/>
      <c r="V21" s="69"/>
      <c r="W21" s="71" t="s">
        <v>16</v>
      </c>
      <c r="X21" s="71"/>
      <c r="Y21" s="71" t="s">
        <v>16</v>
      </c>
      <c r="Z21" s="71"/>
      <c r="AA21" s="71" t="s">
        <v>16</v>
      </c>
      <c r="AB21" s="71"/>
      <c r="AC21" s="69"/>
      <c r="AD21" s="69"/>
      <c r="AE21" s="71" t="s">
        <v>16</v>
      </c>
      <c r="AF21" s="71"/>
      <c r="AG21" s="71" t="s">
        <v>16</v>
      </c>
      <c r="AH21" s="71"/>
      <c r="AI21" s="71" t="s">
        <v>16</v>
      </c>
      <c r="AJ21" s="71"/>
      <c r="AK21" s="69"/>
      <c r="AL21" s="69"/>
      <c r="AM21" s="71" t="s">
        <v>16</v>
      </c>
      <c r="AN21" s="71"/>
      <c r="AO21" s="69"/>
      <c r="AP21" s="71" t="s">
        <v>16</v>
      </c>
      <c r="AQ21" s="71" t="s">
        <v>16</v>
      </c>
      <c r="AR21" s="71"/>
      <c r="AS21" s="69" t="s">
        <v>16</v>
      </c>
      <c r="AT21" s="69"/>
      <c r="AU21" s="69" t="s">
        <v>16</v>
      </c>
      <c r="AV21" s="70" t="s">
        <v>16</v>
      </c>
      <c r="AW21" s="69" t="s">
        <v>16</v>
      </c>
      <c r="AX21" s="70" t="s">
        <v>16</v>
      </c>
      <c r="AY21" s="69" t="s">
        <v>16</v>
      </c>
      <c r="AZ21" s="70" t="s">
        <v>16</v>
      </c>
    </row>
    <row r="22" spans="1:52" ht="30" customHeight="1">
      <c r="A22" s="67">
        <v>11</v>
      </c>
      <c r="B22" s="93"/>
      <c r="C22" s="26" t="str">
        <f t="shared" si="0"/>
        <v>Audi North Orange County-O2</v>
      </c>
      <c r="D22" s="26" t="str">
        <f t="shared" si="1"/>
        <v>AudiNOC_JulySVC_7/1/26-7/31/26</v>
      </c>
      <c r="E22" s="26"/>
      <c r="F22" s="68"/>
      <c r="G22" s="131" t="str">
        <f t="shared" si="14"/>
        <v>AudiNOC_JulySVC_7/1/26-7/31/26</v>
      </c>
      <c r="H22" s="132"/>
      <c r="I22" s="104">
        <f t="shared" si="2"/>
        <v>3359</v>
      </c>
      <c r="J22" s="79">
        <f t="shared" si="3"/>
        <v>1298</v>
      </c>
      <c r="K22" s="80">
        <f t="shared" si="4"/>
        <v>0.38642453111044955</v>
      </c>
      <c r="L22" s="79">
        <f t="shared" si="5"/>
        <v>830</v>
      </c>
      <c r="M22" s="80">
        <f t="shared" si="6"/>
        <v>0.63944530046224957</v>
      </c>
      <c r="N22" s="79">
        <f t="shared" si="7"/>
        <v>12</v>
      </c>
      <c r="O22" s="82">
        <f t="shared" si="8"/>
        <v>1.4457831325301205E-2</v>
      </c>
      <c r="P22" s="86">
        <f t="shared" si="9"/>
        <v>84</v>
      </c>
      <c r="Q22" s="81">
        <f t="shared" si="10"/>
        <v>38376.78</v>
      </c>
      <c r="R22" s="78">
        <f t="shared" si="11"/>
        <v>52227.21</v>
      </c>
      <c r="S22" s="78">
        <f t="shared" si="12"/>
        <v>90603.99</v>
      </c>
      <c r="T22" s="78">
        <f t="shared" si="13"/>
        <v>1078.6189285714286</v>
      </c>
      <c r="U22" s="51" t="s">
        <v>16</v>
      </c>
      <c r="V22" s="51"/>
      <c r="W22" s="51"/>
      <c r="X22" s="51"/>
      <c r="Y22" s="51"/>
      <c r="Z22" s="51"/>
      <c r="AA22" s="51"/>
      <c r="AB22" s="51" t="s">
        <v>16</v>
      </c>
      <c r="AC22" s="51" t="s">
        <v>16</v>
      </c>
      <c r="AD22" s="51"/>
      <c r="AE22" s="51"/>
      <c r="AF22" s="51"/>
      <c r="AG22" s="51"/>
      <c r="AH22" s="51"/>
      <c r="AI22" s="51"/>
      <c r="AJ22" s="51" t="s">
        <v>16</v>
      </c>
      <c r="AK22" s="51" t="s">
        <v>16</v>
      </c>
      <c r="AL22" s="51"/>
      <c r="AM22" s="51"/>
      <c r="AN22" s="51"/>
      <c r="AO22" s="51"/>
      <c r="AP22" s="51"/>
      <c r="AQ22" s="51"/>
      <c r="AR22" s="51" t="s">
        <v>16</v>
      </c>
      <c r="AS22" s="51" t="s">
        <v>16</v>
      </c>
      <c r="AT22" s="51"/>
      <c r="AU22" s="51"/>
      <c r="AV22" s="51"/>
      <c r="AW22" s="51"/>
      <c r="AX22" s="51"/>
      <c r="AY22" s="51"/>
      <c r="AZ22" s="51" t="s">
        <v>16</v>
      </c>
    </row>
    <row r="23" spans="1:52" ht="30" customHeight="1">
      <c r="A23" s="67">
        <v>12</v>
      </c>
      <c r="B23" s="93"/>
      <c r="C23" s="26" t="str">
        <f t="shared" si="0"/>
        <v>Audi North Orange County-O3</v>
      </c>
      <c r="D23" s="26" t="str">
        <f t="shared" si="1"/>
        <v>AudiNOC_JulyRecall_7/6/26-7/31/26</v>
      </c>
      <c r="E23" s="26"/>
      <c r="F23" s="68"/>
      <c r="G23" s="131" t="str">
        <f t="shared" si="14"/>
        <v>AudiNOC_JulyRecall_7/6/26-7/31/26</v>
      </c>
      <c r="H23" s="132"/>
      <c r="I23" s="104">
        <f t="shared" si="2"/>
        <v>115</v>
      </c>
      <c r="J23" s="79">
        <f t="shared" si="3"/>
        <v>19</v>
      </c>
      <c r="K23" s="80">
        <f t="shared" si="4"/>
        <v>0.16521739130434782</v>
      </c>
      <c r="L23" s="79">
        <f t="shared" si="5"/>
        <v>15</v>
      </c>
      <c r="M23" s="80">
        <f t="shared" si="6"/>
        <v>0.78947368421052633</v>
      </c>
      <c r="N23" s="79">
        <f t="shared" si="7"/>
        <v>0</v>
      </c>
      <c r="O23" s="82">
        <f t="shared" si="8"/>
        <v>0</v>
      </c>
      <c r="P23" s="86">
        <f t="shared" si="9"/>
        <v>1</v>
      </c>
      <c r="Q23" s="81">
        <f t="shared" si="10"/>
        <v>1139.99</v>
      </c>
      <c r="R23" s="78">
        <f t="shared" si="11"/>
        <v>1015</v>
      </c>
      <c r="S23" s="78">
        <f t="shared" si="12"/>
        <v>2154.9899999999998</v>
      </c>
      <c r="T23" s="78">
        <f t="shared" si="13"/>
        <v>2154.9899999999998</v>
      </c>
      <c r="U23" s="57" t="s">
        <v>16</v>
      </c>
      <c r="V23" s="57"/>
      <c r="W23" s="57"/>
      <c r="X23" s="57"/>
      <c r="Y23" s="57"/>
      <c r="Z23" s="57"/>
      <c r="AA23" s="57"/>
      <c r="AB23" s="57"/>
      <c r="AC23" s="57" t="s">
        <v>16</v>
      </c>
      <c r="AD23" s="57"/>
      <c r="AE23" s="57"/>
      <c r="AF23" s="57"/>
      <c r="AG23" s="57"/>
      <c r="AH23" s="57"/>
      <c r="AI23" s="57"/>
      <c r="AJ23" s="57"/>
      <c r="AK23" s="57" t="s">
        <v>16</v>
      </c>
      <c r="AL23" s="57"/>
      <c r="AM23" s="57"/>
      <c r="AN23" s="57"/>
      <c r="AO23" s="57"/>
      <c r="AP23" s="57"/>
      <c r="AQ23" s="57"/>
      <c r="AR23" s="57"/>
      <c r="AS23" s="57" t="s">
        <v>16</v>
      </c>
      <c r="AT23" s="57"/>
      <c r="AU23" s="57"/>
      <c r="AV23" s="57"/>
      <c r="AW23" s="57"/>
      <c r="AX23" s="57"/>
      <c r="AY23" s="57"/>
      <c r="AZ23" s="57"/>
    </row>
    <row r="24" spans="1:52" s="26" customFormat="1" ht="30" customHeight="1">
      <c r="A24" s="67">
        <v>13</v>
      </c>
      <c r="B24" s="93"/>
      <c r="C24" s="26" t="str">
        <f t="shared" si="0"/>
        <v>Audi North Scottsdale-O1</v>
      </c>
      <c r="D24" s="26" t="str">
        <f t="shared" si="1"/>
        <v>AudiNS_JulySVC_7/1/26-7/31/26</v>
      </c>
      <c r="F24" s="68"/>
      <c r="G24" s="131" t="str">
        <f t="shared" si="14"/>
        <v>AudiNS_JulySVC_7/1/26-7/31/26</v>
      </c>
      <c r="H24" s="132"/>
      <c r="I24" s="104">
        <f t="shared" si="2"/>
        <v>12369</v>
      </c>
      <c r="J24" s="79">
        <f t="shared" si="3"/>
        <v>6412</v>
      </c>
      <c r="K24" s="80">
        <f t="shared" si="4"/>
        <v>0.51839275608375779</v>
      </c>
      <c r="L24" s="79">
        <f t="shared" si="5"/>
        <v>4042</v>
      </c>
      <c r="M24" s="80">
        <f t="shared" si="6"/>
        <v>0.63038053649407366</v>
      </c>
      <c r="N24" s="79">
        <f t="shared" si="7"/>
        <v>48</v>
      </c>
      <c r="O24" s="82">
        <f t="shared" si="8"/>
        <v>1.1875309252845126E-2</v>
      </c>
      <c r="P24" s="86">
        <f t="shared" si="9"/>
        <v>230</v>
      </c>
      <c r="Q24" s="81">
        <f t="shared" si="10"/>
        <v>167661.92000000001</v>
      </c>
      <c r="R24" s="78">
        <f t="shared" si="11"/>
        <v>105380.6</v>
      </c>
      <c r="S24" s="78">
        <f t="shared" si="12"/>
        <v>273042.52</v>
      </c>
      <c r="T24" s="78">
        <f t="shared" si="13"/>
        <v>1187.141391304348</v>
      </c>
      <c r="U24" s="68" t="s">
        <v>16</v>
      </c>
      <c r="V24" s="68"/>
      <c r="W24" s="68" t="s">
        <v>16</v>
      </c>
      <c r="X24" s="68"/>
      <c r="Y24" s="68" t="s">
        <v>16</v>
      </c>
      <c r="Z24" s="68"/>
      <c r="AA24" s="68" t="s">
        <v>16</v>
      </c>
      <c r="AB24" s="68"/>
      <c r="AC24" s="68" t="s">
        <v>16</v>
      </c>
      <c r="AD24" s="68"/>
      <c r="AE24" s="68" t="s">
        <v>16</v>
      </c>
      <c r="AF24" s="68"/>
      <c r="AG24" s="68" t="s">
        <v>16</v>
      </c>
      <c r="AH24" s="68"/>
      <c r="AI24" s="68" t="s">
        <v>16</v>
      </c>
      <c r="AJ24" s="68"/>
      <c r="AK24" s="68" t="s">
        <v>16</v>
      </c>
      <c r="AL24" s="68"/>
      <c r="AM24" s="68" t="s">
        <v>16</v>
      </c>
      <c r="AN24" s="68"/>
      <c r="AO24" s="68"/>
      <c r="AP24" s="68" t="s">
        <v>16</v>
      </c>
      <c r="AQ24" s="68" t="s">
        <v>16</v>
      </c>
      <c r="AR24" s="68"/>
      <c r="AS24" s="68" t="s">
        <v>16</v>
      </c>
      <c r="AT24" s="68"/>
      <c r="AU24" s="68" t="s">
        <v>16</v>
      </c>
      <c r="AV24" s="68"/>
      <c r="AW24" s="68" t="s">
        <v>16</v>
      </c>
      <c r="AX24" s="68"/>
      <c r="AY24" s="68" t="s">
        <v>16</v>
      </c>
      <c r="AZ24" s="68"/>
    </row>
    <row r="25" spans="1:52" s="26" customFormat="1" ht="30" customHeight="1">
      <c r="A25" s="67">
        <v>14</v>
      </c>
      <c r="B25" s="93"/>
      <c r="C25" s="26" t="str">
        <f t="shared" si="0"/>
        <v>Audi North Scottsdale-O2</v>
      </c>
      <c r="D25" s="26" t="str">
        <f t="shared" si="1"/>
        <v>AudiNS_SVCVoucher_7/16/26-8/8/26</v>
      </c>
      <c r="F25" s="68"/>
      <c r="G25" s="131" t="str">
        <f t="shared" si="14"/>
        <v>AudiNS_SVCVoucher_7/16/26-8/8/26</v>
      </c>
      <c r="H25" s="132"/>
      <c r="I25" s="104">
        <f t="shared" si="2"/>
        <v>2421</v>
      </c>
      <c r="J25" s="79">
        <f t="shared" si="3"/>
        <v>1277</v>
      </c>
      <c r="K25" s="80">
        <f t="shared" si="4"/>
        <v>0.52746798843453113</v>
      </c>
      <c r="L25" s="79">
        <f t="shared" si="5"/>
        <v>865</v>
      </c>
      <c r="M25" s="80">
        <f t="shared" si="6"/>
        <v>0.67736883320281915</v>
      </c>
      <c r="N25" s="79">
        <f t="shared" si="7"/>
        <v>21</v>
      </c>
      <c r="O25" s="82">
        <f t="shared" si="8"/>
        <v>2.4277456647398842E-2</v>
      </c>
      <c r="P25" s="86">
        <f t="shared" si="9"/>
        <v>19</v>
      </c>
      <c r="Q25" s="81">
        <f t="shared" si="10"/>
        <v>16994.77</v>
      </c>
      <c r="R25" s="78">
        <f t="shared" si="11"/>
        <v>4030.06</v>
      </c>
      <c r="S25" s="78">
        <f t="shared" si="12"/>
        <v>21024.83</v>
      </c>
      <c r="T25" s="78">
        <f t="shared" si="13"/>
        <v>1106.5700000000002</v>
      </c>
      <c r="U25" s="68"/>
      <c r="V25" s="68"/>
      <c r="W25" s="68"/>
      <c r="X25" s="68"/>
      <c r="Y25" s="68"/>
      <c r="Z25" s="68"/>
      <c r="AA25" s="68"/>
      <c r="AB25" s="68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</row>
    <row r="26" spans="1:52" s="26" customFormat="1" ht="30" customHeight="1">
      <c r="A26" s="67">
        <v>15</v>
      </c>
      <c r="B26" s="93"/>
      <c r="C26" s="26" t="str">
        <f t="shared" si="0"/>
        <v>Audi San Jose-O1</v>
      </c>
      <c r="D26" s="26" t="str">
        <f t="shared" si="1"/>
        <v>AudiSJ_JulyDelayed_7/6/26-7/31/26</v>
      </c>
      <c r="F26" s="68"/>
      <c r="G26" s="131" t="str">
        <f t="shared" si="14"/>
        <v>AudiSJ_JulyDelayed_7/6/26-7/31/26</v>
      </c>
      <c r="H26" s="132"/>
      <c r="I26" s="104">
        <f t="shared" si="2"/>
        <v>705</v>
      </c>
      <c r="J26" s="79">
        <f t="shared" si="3"/>
        <v>474</v>
      </c>
      <c r="K26" s="80">
        <f t="shared" si="4"/>
        <v>0.67234042553191486</v>
      </c>
      <c r="L26" s="79">
        <f t="shared" si="5"/>
        <v>317</v>
      </c>
      <c r="M26" s="80">
        <f t="shared" si="6"/>
        <v>0.66877637130801693</v>
      </c>
      <c r="N26" s="79">
        <f t="shared" si="7"/>
        <v>5</v>
      </c>
      <c r="O26" s="82">
        <f t="shared" si="8"/>
        <v>1.5772870662460567E-2</v>
      </c>
      <c r="P26" s="86">
        <f t="shared" si="9"/>
        <v>16</v>
      </c>
      <c r="Q26" s="81">
        <f t="shared" si="10"/>
        <v>18557.47</v>
      </c>
      <c r="R26" s="78">
        <f t="shared" si="11"/>
        <v>18853.669999999998</v>
      </c>
      <c r="S26" s="78">
        <f t="shared" si="12"/>
        <v>37411.14</v>
      </c>
      <c r="T26" s="78">
        <f t="shared" si="13"/>
        <v>2338.19625</v>
      </c>
      <c r="U26" s="68"/>
      <c r="V26" s="68"/>
      <c r="W26" s="68"/>
      <c r="X26" s="68"/>
      <c r="Y26" s="68"/>
      <c r="Z26" s="68"/>
      <c r="AA26" s="68"/>
      <c r="AB26" s="68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</row>
    <row r="27" spans="1:52" ht="30" customHeight="1">
      <c r="A27" s="67">
        <v>16</v>
      </c>
      <c r="B27" s="93"/>
      <c r="C27" s="26" t="str">
        <f t="shared" si="0"/>
        <v>Audi San Jose-O2</v>
      </c>
      <c r="D27" s="26" t="str">
        <f t="shared" si="1"/>
        <v>AudiSJ_JulySVC_7/1/26-7/31/26</v>
      </c>
      <c r="E27" s="26"/>
      <c r="F27" s="68"/>
      <c r="G27" s="131" t="str">
        <f t="shared" si="14"/>
        <v>AudiSJ_JulySVC_7/1/26-7/31/26</v>
      </c>
      <c r="H27" s="132"/>
      <c r="I27" s="104">
        <f t="shared" si="2"/>
        <v>14241</v>
      </c>
      <c r="J27" s="79">
        <f t="shared" si="3"/>
        <v>8250</v>
      </c>
      <c r="K27" s="80">
        <f t="shared" si="4"/>
        <v>0.57931325047398352</v>
      </c>
      <c r="L27" s="79">
        <f t="shared" si="5"/>
        <v>5270</v>
      </c>
      <c r="M27" s="80">
        <f t="shared" si="6"/>
        <v>0.63878787878787879</v>
      </c>
      <c r="N27" s="79">
        <f t="shared" si="7"/>
        <v>39</v>
      </c>
      <c r="O27" s="82">
        <f t="shared" si="8"/>
        <v>7.4003795066413663E-3</v>
      </c>
      <c r="P27" s="86">
        <f t="shared" si="9"/>
        <v>262</v>
      </c>
      <c r="Q27" s="81">
        <f t="shared" si="10"/>
        <v>187141.59</v>
      </c>
      <c r="R27" s="78">
        <f t="shared" si="11"/>
        <v>119441.77</v>
      </c>
      <c r="S27" s="78">
        <f t="shared" si="12"/>
        <v>306583.36</v>
      </c>
      <c r="T27" s="78">
        <f t="shared" si="13"/>
        <v>1170.165496183206</v>
      </c>
      <c r="U27" s="69" t="s">
        <v>16</v>
      </c>
      <c r="V27" s="69"/>
      <c r="W27" s="69" t="s">
        <v>16</v>
      </c>
      <c r="X27" s="69"/>
      <c r="Y27" s="69" t="s">
        <v>16</v>
      </c>
      <c r="Z27" s="69"/>
      <c r="AA27" s="69" t="s">
        <v>16</v>
      </c>
      <c r="AB27" s="69"/>
      <c r="AC27" s="69" t="s">
        <v>16</v>
      </c>
      <c r="AD27" s="69"/>
      <c r="AE27" s="69" t="s">
        <v>16</v>
      </c>
      <c r="AF27" s="69"/>
      <c r="AG27" s="69" t="s">
        <v>16</v>
      </c>
      <c r="AH27" s="69"/>
      <c r="AI27" s="69" t="s">
        <v>16</v>
      </c>
      <c r="AJ27" s="69"/>
      <c r="AK27" s="69" t="s">
        <v>16</v>
      </c>
      <c r="AL27" s="69"/>
      <c r="AM27" s="69" t="s">
        <v>16</v>
      </c>
      <c r="AN27" s="69"/>
      <c r="AO27" s="69"/>
      <c r="AP27" s="69" t="s">
        <v>16</v>
      </c>
      <c r="AQ27" s="69" t="s">
        <v>16</v>
      </c>
      <c r="AR27" s="69"/>
      <c r="AS27" s="69" t="s">
        <v>16</v>
      </c>
      <c r="AT27" s="69"/>
      <c r="AU27" s="69" t="s">
        <v>16</v>
      </c>
      <c r="AV27" s="70" t="s">
        <v>16</v>
      </c>
      <c r="AW27" s="69" t="s">
        <v>16</v>
      </c>
      <c r="AX27" s="70" t="s">
        <v>16</v>
      </c>
      <c r="AY27" s="69" t="s">
        <v>16</v>
      </c>
      <c r="AZ27" s="70" t="s">
        <v>16</v>
      </c>
    </row>
    <row r="28" spans="1:52" ht="30" customHeight="1">
      <c r="A28" s="67">
        <v>17</v>
      </c>
      <c r="B28" s="93"/>
      <c r="C28" s="26" t="str">
        <f t="shared" si="0"/>
        <v>Audi San Jose-O3</v>
      </c>
      <c r="D28" s="26" t="str">
        <f t="shared" si="1"/>
        <v>AudiSJ_JulyRecall_7/6/26-7/31/26</v>
      </c>
      <c r="E28" s="26"/>
      <c r="F28" s="68"/>
      <c r="G28" s="131" t="str">
        <f t="shared" si="14"/>
        <v>AudiSJ_JulyRecall_7/6/26-7/31/26</v>
      </c>
      <c r="H28" s="132"/>
      <c r="I28" s="104">
        <f t="shared" si="2"/>
        <v>318</v>
      </c>
      <c r="J28" s="79">
        <f t="shared" si="3"/>
        <v>78</v>
      </c>
      <c r="K28" s="80">
        <f t="shared" si="4"/>
        <v>0.24528301886792453</v>
      </c>
      <c r="L28" s="79">
        <f t="shared" si="5"/>
        <v>60</v>
      </c>
      <c r="M28" s="80">
        <f t="shared" si="6"/>
        <v>0.76923076923076927</v>
      </c>
      <c r="N28" s="79">
        <f t="shared" si="7"/>
        <v>0</v>
      </c>
      <c r="O28" s="82">
        <f t="shared" si="8"/>
        <v>0</v>
      </c>
      <c r="P28" s="86">
        <f t="shared" si="9"/>
        <v>11</v>
      </c>
      <c r="Q28" s="81">
        <f t="shared" si="10"/>
        <v>6629.7</v>
      </c>
      <c r="R28" s="78">
        <f t="shared" si="11"/>
        <v>4202.75</v>
      </c>
      <c r="S28" s="78">
        <f t="shared" si="12"/>
        <v>10832.45</v>
      </c>
      <c r="T28" s="78">
        <f t="shared" si="13"/>
        <v>984.76818181818192</v>
      </c>
      <c r="U28" s="69"/>
      <c r="V28" s="69"/>
      <c r="W28" s="71" t="s">
        <v>16</v>
      </c>
      <c r="X28" s="71"/>
      <c r="Y28" s="71" t="s">
        <v>16</v>
      </c>
      <c r="Z28" s="71"/>
      <c r="AA28" s="71" t="s">
        <v>16</v>
      </c>
      <c r="AB28" s="71"/>
      <c r="AC28" s="69"/>
      <c r="AD28" s="69"/>
      <c r="AE28" s="71" t="s">
        <v>16</v>
      </c>
      <c r="AF28" s="71"/>
      <c r="AG28" s="71" t="s">
        <v>16</v>
      </c>
      <c r="AH28" s="71"/>
      <c r="AI28" s="71" t="s">
        <v>16</v>
      </c>
      <c r="AJ28" s="71"/>
      <c r="AK28" s="69"/>
      <c r="AL28" s="69"/>
      <c r="AM28" s="71" t="s">
        <v>16</v>
      </c>
      <c r="AN28" s="71"/>
      <c r="AO28" s="69"/>
      <c r="AP28" s="71" t="s">
        <v>16</v>
      </c>
      <c r="AQ28" s="71" t="s">
        <v>16</v>
      </c>
      <c r="AR28" s="71"/>
      <c r="AS28" s="69" t="s">
        <v>16</v>
      </c>
      <c r="AT28" s="69"/>
      <c r="AU28" s="69" t="s">
        <v>16</v>
      </c>
      <c r="AV28" s="70" t="s">
        <v>16</v>
      </c>
      <c r="AW28" s="69" t="s">
        <v>16</v>
      </c>
      <c r="AX28" s="70" t="s">
        <v>16</v>
      </c>
      <c r="AY28" s="69" t="s">
        <v>16</v>
      </c>
      <c r="AZ28" s="70" t="s">
        <v>16</v>
      </c>
    </row>
    <row r="29" spans="1:52" ht="30" customHeight="1">
      <c r="A29" s="67">
        <v>18</v>
      </c>
      <c r="B29" s="93"/>
      <c r="C29" s="26" t="str">
        <f t="shared" si="0"/>
        <v>Audi South Coast-O1</v>
      </c>
      <c r="D29" s="26" t="str">
        <f t="shared" si="1"/>
        <v>AudiSoCo_JulyRecall_7/6/26-7/31/26</v>
      </c>
      <c r="E29" s="26"/>
      <c r="F29" s="68"/>
      <c r="G29" s="131" t="str">
        <f t="shared" si="14"/>
        <v>AudiSoCo_JulyRecall_7/6/26-7/31/26</v>
      </c>
      <c r="H29" s="132"/>
      <c r="I29" s="104">
        <f t="shared" si="2"/>
        <v>362</v>
      </c>
      <c r="J29" s="79">
        <f t="shared" si="3"/>
        <v>142</v>
      </c>
      <c r="K29" s="80">
        <f t="shared" si="4"/>
        <v>0.39226519337016574</v>
      </c>
      <c r="L29" s="79">
        <f t="shared" si="5"/>
        <v>106</v>
      </c>
      <c r="M29" s="80">
        <f t="shared" si="6"/>
        <v>0.74647887323943662</v>
      </c>
      <c r="N29" s="79">
        <f t="shared" si="7"/>
        <v>0</v>
      </c>
      <c r="O29" s="82">
        <f t="shared" si="8"/>
        <v>0</v>
      </c>
      <c r="P29" s="86">
        <f t="shared" si="9"/>
        <v>13</v>
      </c>
      <c r="Q29" s="81">
        <f t="shared" si="10"/>
        <v>7150.39</v>
      </c>
      <c r="R29" s="78">
        <f t="shared" si="11"/>
        <v>7247.8</v>
      </c>
      <c r="S29" s="78">
        <f t="shared" si="12"/>
        <v>14398.19</v>
      </c>
      <c r="T29" s="78">
        <f t="shared" si="13"/>
        <v>1107.553076923077</v>
      </c>
      <c r="U29" s="51" t="s">
        <v>16</v>
      </c>
      <c r="V29" s="51"/>
      <c r="W29" s="51"/>
      <c r="X29" s="51"/>
      <c r="Y29" s="51"/>
      <c r="Z29" s="51"/>
      <c r="AA29" s="51"/>
      <c r="AB29" s="51" t="s">
        <v>16</v>
      </c>
      <c r="AC29" s="51" t="s">
        <v>16</v>
      </c>
      <c r="AD29" s="51"/>
      <c r="AE29" s="51"/>
      <c r="AF29" s="51"/>
      <c r="AG29" s="51"/>
      <c r="AH29" s="51"/>
      <c r="AI29" s="51"/>
      <c r="AJ29" s="51" t="s">
        <v>16</v>
      </c>
      <c r="AK29" s="51" t="s">
        <v>16</v>
      </c>
      <c r="AL29" s="51"/>
      <c r="AM29" s="51"/>
      <c r="AN29" s="51"/>
      <c r="AO29" s="51"/>
      <c r="AP29" s="51"/>
      <c r="AQ29" s="51"/>
      <c r="AR29" s="51" t="s">
        <v>16</v>
      </c>
      <c r="AS29" s="51" t="s">
        <v>16</v>
      </c>
      <c r="AT29" s="51"/>
      <c r="AU29" s="51"/>
      <c r="AV29" s="51"/>
      <c r="AW29" s="51"/>
      <c r="AX29" s="51"/>
      <c r="AY29" s="51"/>
      <c r="AZ29" s="51" t="s">
        <v>16</v>
      </c>
    </row>
    <row r="30" spans="1:52" ht="30" customHeight="1">
      <c r="A30" s="67">
        <v>19</v>
      </c>
      <c r="B30" s="93"/>
      <c r="C30" s="26" t="str">
        <f t="shared" si="0"/>
        <v>Audi South Coast-O2</v>
      </c>
      <c r="D30" s="26" t="str">
        <f t="shared" si="1"/>
        <v>AudiSoCo_JulyDelayed_7/6/26-7/31/26</v>
      </c>
      <c r="E30" s="26"/>
      <c r="F30" s="68"/>
      <c r="G30" s="131" t="str">
        <f t="shared" si="14"/>
        <v>AudiSoCo_JulyDelayed_7/6/26-7/31/26</v>
      </c>
      <c r="H30" s="132"/>
      <c r="I30" s="104">
        <f t="shared" si="2"/>
        <v>297</v>
      </c>
      <c r="J30" s="79">
        <f t="shared" si="3"/>
        <v>163</v>
      </c>
      <c r="K30" s="80">
        <f t="shared" si="4"/>
        <v>0.54882154882154888</v>
      </c>
      <c r="L30" s="79">
        <f t="shared" si="5"/>
        <v>115</v>
      </c>
      <c r="M30" s="80">
        <f t="shared" si="6"/>
        <v>0.70552147239263807</v>
      </c>
      <c r="N30" s="79">
        <f t="shared" si="7"/>
        <v>1</v>
      </c>
      <c r="O30" s="82">
        <f t="shared" si="8"/>
        <v>8.6956521739130436E-3</v>
      </c>
      <c r="P30" s="86">
        <f t="shared" si="9"/>
        <v>5</v>
      </c>
      <c r="Q30" s="81">
        <f t="shared" si="10"/>
        <v>2990.41</v>
      </c>
      <c r="R30" s="78">
        <f t="shared" si="11"/>
        <v>6514.36</v>
      </c>
      <c r="S30" s="78">
        <f t="shared" si="12"/>
        <v>9504.77</v>
      </c>
      <c r="T30" s="78">
        <f t="shared" si="13"/>
        <v>1900.9540000000002</v>
      </c>
      <c r="U30" s="57" t="s">
        <v>16</v>
      </c>
      <c r="V30" s="57"/>
      <c r="W30" s="57"/>
      <c r="X30" s="57"/>
      <c r="Y30" s="57"/>
      <c r="Z30" s="57"/>
      <c r="AA30" s="57"/>
      <c r="AB30" s="57"/>
      <c r="AC30" s="57" t="s">
        <v>16</v>
      </c>
      <c r="AD30" s="57"/>
      <c r="AE30" s="57"/>
      <c r="AF30" s="57"/>
      <c r="AG30" s="57"/>
      <c r="AH30" s="57"/>
      <c r="AI30" s="57"/>
      <c r="AJ30" s="57"/>
      <c r="AK30" s="57" t="s">
        <v>16</v>
      </c>
      <c r="AL30" s="57"/>
      <c r="AM30" s="57"/>
      <c r="AN30" s="57"/>
      <c r="AO30" s="57"/>
      <c r="AP30" s="57"/>
      <c r="AQ30" s="57"/>
      <c r="AR30" s="57"/>
      <c r="AS30" s="57" t="s">
        <v>16</v>
      </c>
      <c r="AT30" s="57"/>
      <c r="AU30" s="57"/>
      <c r="AV30" s="57"/>
      <c r="AW30" s="57"/>
      <c r="AX30" s="57"/>
      <c r="AY30" s="57"/>
      <c r="AZ30" s="57"/>
    </row>
    <row r="31" spans="1:52" s="26" customFormat="1" ht="30" customHeight="1">
      <c r="A31" s="67">
        <v>20</v>
      </c>
      <c r="B31" s="93"/>
      <c r="C31" s="26" t="str">
        <f t="shared" si="0"/>
        <v>Audi South Coast-O3</v>
      </c>
      <c r="D31" s="26" t="str">
        <f t="shared" si="1"/>
        <v>AudiSoCo_JulySVC_7/1/26-7/31/26</v>
      </c>
      <c r="F31" s="68"/>
      <c r="G31" s="131" t="str">
        <f t="shared" si="14"/>
        <v>AudiSoCo_JulySVC_7/1/26-7/31/26</v>
      </c>
      <c r="H31" s="132"/>
      <c r="I31" s="104">
        <f t="shared" si="2"/>
        <v>8014</v>
      </c>
      <c r="J31" s="79">
        <f t="shared" si="3"/>
        <v>3978</v>
      </c>
      <c r="K31" s="80">
        <f t="shared" si="4"/>
        <v>0.4963813326678313</v>
      </c>
      <c r="L31" s="79">
        <f t="shared" si="5"/>
        <v>2572</v>
      </c>
      <c r="M31" s="80">
        <f t="shared" si="6"/>
        <v>0.64655605832076424</v>
      </c>
      <c r="N31" s="79">
        <f t="shared" si="7"/>
        <v>31</v>
      </c>
      <c r="O31" s="82">
        <f t="shared" si="8"/>
        <v>1.2052877138413685E-2</v>
      </c>
      <c r="P31" s="86">
        <f t="shared" si="9"/>
        <v>147</v>
      </c>
      <c r="Q31" s="81">
        <f t="shared" si="10"/>
        <v>158308.03</v>
      </c>
      <c r="R31" s="78">
        <f t="shared" si="11"/>
        <v>54494.33</v>
      </c>
      <c r="S31" s="78">
        <f t="shared" si="12"/>
        <v>212802.36</v>
      </c>
      <c r="T31" s="78">
        <f t="shared" si="13"/>
        <v>1447.6351020408163</v>
      </c>
      <c r="U31" s="68" t="s">
        <v>16</v>
      </c>
      <c r="V31" s="68"/>
      <c r="W31" s="68" t="s">
        <v>16</v>
      </c>
      <c r="X31" s="68"/>
      <c r="Y31" s="68" t="s">
        <v>16</v>
      </c>
      <c r="Z31" s="68"/>
      <c r="AA31" s="68" t="s">
        <v>16</v>
      </c>
      <c r="AB31" s="68"/>
      <c r="AC31" s="68" t="s">
        <v>16</v>
      </c>
      <c r="AD31" s="68"/>
      <c r="AE31" s="68" t="s">
        <v>16</v>
      </c>
      <c r="AF31" s="68"/>
      <c r="AG31" s="68" t="s">
        <v>16</v>
      </c>
      <c r="AH31" s="68"/>
      <c r="AI31" s="68" t="s">
        <v>16</v>
      </c>
      <c r="AJ31" s="68"/>
      <c r="AK31" s="68" t="s">
        <v>16</v>
      </c>
      <c r="AL31" s="68"/>
      <c r="AM31" s="68" t="s">
        <v>16</v>
      </c>
      <c r="AN31" s="68"/>
      <c r="AO31" s="68"/>
      <c r="AP31" s="68" t="s">
        <v>16</v>
      </c>
      <c r="AQ31" s="68" t="s">
        <v>16</v>
      </c>
      <c r="AR31" s="68"/>
      <c r="AS31" s="68" t="s">
        <v>16</v>
      </c>
      <c r="AT31" s="68"/>
      <c r="AU31" s="68" t="s">
        <v>16</v>
      </c>
      <c r="AV31" s="68"/>
      <c r="AW31" s="68" t="s">
        <v>16</v>
      </c>
      <c r="AX31" s="68"/>
      <c r="AY31" s="68" t="s">
        <v>16</v>
      </c>
      <c r="AZ31" s="68"/>
    </row>
    <row r="32" spans="1:52" s="26" customFormat="1" ht="30" customHeight="1">
      <c r="A32" s="67">
        <v>21</v>
      </c>
      <c r="B32" s="93"/>
      <c r="C32" s="26" t="str">
        <f t="shared" si="0"/>
        <v>BMW of Austin-O1</v>
      </c>
      <c r="D32" s="26" t="str">
        <f t="shared" si="1"/>
        <v>BMWAus_JulyDelayed_7/6/26-7/31/26</v>
      </c>
      <c r="F32" s="68"/>
      <c r="G32" s="131" t="str">
        <f t="shared" si="14"/>
        <v>BMWAus_JulyDelayed_7/6/26-7/31/26</v>
      </c>
      <c r="H32" s="132"/>
      <c r="I32" s="104">
        <f t="shared" si="2"/>
        <v>3013</v>
      </c>
      <c r="J32" s="79">
        <f t="shared" si="3"/>
        <v>2145</v>
      </c>
      <c r="K32" s="80">
        <f t="shared" si="4"/>
        <v>0.71191503484898777</v>
      </c>
      <c r="L32" s="79">
        <f t="shared" si="5"/>
        <v>1371</v>
      </c>
      <c r="M32" s="80">
        <f t="shared" si="6"/>
        <v>0.63916083916083921</v>
      </c>
      <c r="N32" s="79">
        <f t="shared" si="7"/>
        <v>19</v>
      </c>
      <c r="O32" s="82">
        <f t="shared" si="8"/>
        <v>1.3858497447118891E-2</v>
      </c>
      <c r="P32" s="86">
        <f t="shared" si="9"/>
        <v>147</v>
      </c>
      <c r="Q32" s="81">
        <f t="shared" si="10"/>
        <v>135382.43</v>
      </c>
      <c r="R32" s="78">
        <f t="shared" si="11"/>
        <v>41777.78</v>
      </c>
      <c r="S32" s="78">
        <f t="shared" si="12"/>
        <v>177160.21</v>
      </c>
      <c r="T32" s="78">
        <f t="shared" si="13"/>
        <v>1205.1714965986394</v>
      </c>
      <c r="U32" s="68" t="s">
        <v>16</v>
      </c>
      <c r="V32" s="68"/>
      <c r="W32" s="68" t="s">
        <v>16</v>
      </c>
      <c r="X32" s="68"/>
      <c r="Y32" s="68" t="s">
        <v>16</v>
      </c>
      <c r="Z32" s="68"/>
      <c r="AA32" s="68" t="s">
        <v>16</v>
      </c>
      <c r="AB32" s="68"/>
      <c r="AC32" s="68" t="s">
        <v>16</v>
      </c>
      <c r="AD32" s="68"/>
      <c r="AE32" s="68" t="s">
        <v>16</v>
      </c>
      <c r="AF32" s="68"/>
      <c r="AG32" s="68" t="s">
        <v>16</v>
      </c>
      <c r="AH32" s="68"/>
      <c r="AI32" s="68" t="s">
        <v>16</v>
      </c>
      <c r="AJ32" s="68"/>
      <c r="AK32" s="68" t="s">
        <v>16</v>
      </c>
      <c r="AL32" s="68"/>
      <c r="AM32" s="68" t="s">
        <v>16</v>
      </c>
      <c r="AN32" s="68"/>
      <c r="AO32" s="68"/>
      <c r="AP32" s="68" t="s">
        <v>16</v>
      </c>
      <c r="AQ32" s="68" t="s">
        <v>16</v>
      </c>
      <c r="AR32" s="68"/>
      <c r="AS32" s="68" t="s">
        <v>16</v>
      </c>
      <c r="AT32" s="68"/>
      <c r="AU32" s="68" t="s">
        <v>16</v>
      </c>
      <c r="AV32" s="68"/>
      <c r="AW32" s="68" t="s">
        <v>16</v>
      </c>
      <c r="AX32" s="68"/>
      <c r="AY32" s="68" t="s">
        <v>16</v>
      </c>
      <c r="AZ32" s="68"/>
    </row>
    <row r="33" spans="1:52" s="26" customFormat="1" ht="30" customHeight="1">
      <c r="A33" s="67">
        <v>22</v>
      </c>
      <c r="B33" s="93"/>
      <c r="C33" s="26" t="str">
        <f t="shared" si="0"/>
        <v>BMW of Austin-O2</v>
      </c>
      <c r="D33" s="26" t="str">
        <f t="shared" si="1"/>
        <v>BMWAus_JulyRecall_7/6/26-7/31/26</v>
      </c>
      <c r="F33" s="68"/>
      <c r="G33" s="131" t="str">
        <f t="shared" si="14"/>
        <v>BMWAus_JulyRecall_7/6/26-7/31/26</v>
      </c>
      <c r="H33" s="132"/>
      <c r="I33" s="104">
        <f t="shared" si="2"/>
        <v>4256</v>
      </c>
      <c r="J33" s="79">
        <f t="shared" si="3"/>
        <v>1455</v>
      </c>
      <c r="K33" s="80">
        <f t="shared" si="4"/>
        <v>0.34187030075187969</v>
      </c>
      <c r="L33" s="79">
        <f t="shared" si="5"/>
        <v>938</v>
      </c>
      <c r="M33" s="80">
        <f t="shared" si="6"/>
        <v>0.64467353951890038</v>
      </c>
      <c r="N33" s="79">
        <f t="shared" si="7"/>
        <v>12</v>
      </c>
      <c r="O33" s="82">
        <f t="shared" si="8"/>
        <v>1.279317697228145E-2</v>
      </c>
      <c r="P33" s="86">
        <f t="shared" si="9"/>
        <v>111</v>
      </c>
      <c r="Q33" s="81">
        <f t="shared" si="10"/>
        <v>75538.509999999995</v>
      </c>
      <c r="R33" s="78">
        <f t="shared" si="11"/>
        <v>62620.85</v>
      </c>
      <c r="S33" s="78">
        <f t="shared" si="12"/>
        <v>138159.35999999999</v>
      </c>
      <c r="T33" s="78">
        <f t="shared" si="13"/>
        <v>1244.6789189189187</v>
      </c>
      <c r="U33" s="68" t="s">
        <v>16</v>
      </c>
      <c r="V33" s="68"/>
      <c r="W33" s="68" t="s">
        <v>16</v>
      </c>
      <c r="X33" s="68"/>
      <c r="Y33" s="68" t="s">
        <v>16</v>
      </c>
      <c r="Z33" s="68"/>
      <c r="AA33" s="68" t="s">
        <v>16</v>
      </c>
      <c r="AB33" s="68"/>
      <c r="AC33" s="68" t="s">
        <v>16</v>
      </c>
      <c r="AD33" s="68"/>
      <c r="AE33" s="68" t="s">
        <v>16</v>
      </c>
      <c r="AF33" s="68"/>
      <c r="AG33" s="68" t="s">
        <v>16</v>
      </c>
      <c r="AH33" s="68"/>
      <c r="AI33" s="68" t="s">
        <v>16</v>
      </c>
      <c r="AJ33" s="68"/>
      <c r="AK33" s="68" t="s">
        <v>16</v>
      </c>
      <c r="AL33" s="68"/>
      <c r="AM33" s="68" t="s">
        <v>16</v>
      </c>
      <c r="AN33" s="68"/>
      <c r="AO33" s="68"/>
      <c r="AP33" s="68" t="s">
        <v>16</v>
      </c>
      <c r="AQ33" s="68" t="s">
        <v>16</v>
      </c>
      <c r="AR33" s="68"/>
      <c r="AS33" s="68" t="s">
        <v>16</v>
      </c>
      <c r="AT33" s="68"/>
      <c r="AU33" s="68" t="s">
        <v>16</v>
      </c>
      <c r="AV33" s="68"/>
      <c r="AW33" s="68" t="s">
        <v>16</v>
      </c>
      <c r="AX33" s="68"/>
      <c r="AY33" s="68" t="s">
        <v>16</v>
      </c>
      <c r="AZ33" s="68"/>
    </row>
    <row r="34" spans="1:52" s="26" customFormat="1" ht="30" customHeight="1">
      <c r="A34" s="67">
        <v>23</v>
      </c>
      <c r="B34" s="93"/>
      <c r="C34" s="26" t="str">
        <f t="shared" ref="C34:D34" si="15">IF(E413="","",E413)</f>
        <v>BMW of San Diego-O1</v>
      </c>
      <c r="D34" s="26" t="str">
        <f t="shared" si="15"/>
        <v>BMWSD_JulySVC_7/1/26-7/31/26</v>
      </c>
      <c r="F34" s="68"/>
      <c r="G34" s="131" t="str">
        <f t="shared" ref="G34:G86" si="16">IF($D34="","",$D34)</f>
        <v>BMWSD_JulySVC_7/1/26-7/31/26</v>
      </c>
      <c r="H34" s="132"/>
      <c r="I34" s="104">
        <f t="shared" si="2"/>
        <v>21327</v>
      </c>
      <c r="J34" s="79">
        <f t="shared" si="3"/>
        <v>13156</v>
      </c>
      <c r="K34" s="80">
        <f t="shared" ref="K34:K47" si="17">IF($C34="","",IFERROR(J34/I34,"-"))</f>
        <v>0.61687063346931115</v>
      </c>
      <c r="L34" s="79">
        <f t="shared" si="5"/>
        <v>6960</v>
      </c>
      <c r="M34" s="80">
        <f t="shared" ref="M34:M47" si="18">IF($C34="","",IFERROR(L34/J34,"-"))</f>
        <v>0.52903618121009421</v>
      </c>
      <c r="N34" s="79">
        <f t="shared" si="7"/>
        <v>91</v>
      </c>
      <c r="O34" s="82">
        <f t="shared" ref="O34:O47" si="19">IF($C34="","",IFERROR(N34/L34,"-"))</f>
        <v>1.3074712643678162E-2</v>
      </c>
      <c r="P34" s="86">
        <f t="shared" si="9"/>
        <v>618</v>
      </c>
      <c r="Q34" s="81">
        <f t="shared" si="10"/>
        <v>437975.7</v>
      </c>
      <c r="R34" s="78">
        <f t="shared" si="11"/>
        <v>240579.17</v>
      </c>
      <c r="S34" s="78">
        <f t="shared" si="12"/>
        <v>678554.87</v>
      </c>
      <c r="T34" s="78">
        <f t="shared" ref="T34:T47" si="20">IF($C34="","",IFERROR(S34/P34,"-"))</f>
        <v>1097.9852265372169</v>
      </c>
      <c r="U34" s="68" t="s">
        <v>16</v>
      </c>
      <c r="V34" s="68"/>
      <c r="W34" s="68" t="s">
        <v>16</v>
      </c>
      <c r="X34" s="68"/>
      <c r="Y34" s="68" t="s">
        <v>16</v>
      </c>
      <c r="Z34" s="68"/>
      <c r="AA34" s="68" t="s">
        <v>16</v>
      </c>
      <c r="AB34" s="68"/>
      <c r="AC34" s="68" t="s">
        <v>16</v>
      </c>
      <c r="AD34" s="68"/>
      <c r="AE34" s="68" t="s">
        <v>16</v>
      </c>
      <c r="AF34" s="68"/>
      <c r="AG34" s="68" t="s">
        <v>16</v>
      </c>
      <c r="AH34" s="68"/>
      <c r="AI34" s="68" t="s">
        <v>16</v>
      </c>
      <c r="AJ34" s="68"/>
      <c r="AK34" s="68" t="s">
        <v>16</v>
      </c>
      <c r="AL34" s="68"/>
      <c r="AM34" s="68" t="s">
        <v>16</v>
      </c>
      <c r="AN34" s="68"/>
      <c r="AO34" s="68"/>
      <c r="AP34" s="68" t="s">
        <v>16</v>
      </c>
      <c r="AQ34" s="68" t="s">
        <v>16</v>
      </c>
      <c r="AR34" s="68"/>
      <c r="AS34" s="68" t="s">
        <v>16</v>
      </c>
      <c r="AT34" s="68"/>
      <c r="AU34" s="68" t="s">
        <v>16</v>
      </c>
      <c r="AV34" s="68"/>
      <c r="AW34" s="68" t="s">
        <v>16</v>
      </c>
      <c r="AX34" s="68"/>
      <c r="AY34" s="68" t="s">
        <v>16</v>
      </c>
      <c r="AZ34" s="68"/>
    </row>
    <row r="35" spans="1:52" s="26" customFormat="1" ht="30" customHeight="1">
      <c r="A35" s="67">
        <v>24</v>
      </c>
      <c r="B35" s="93"/>
      <c r="C35" s="26" t="str">
        <f t="shared" ref="C35:D35" si="21">IF(E414="","",E414)</f>
        <v>BMW of Escondido-O1</v>
      </c>
      <c r="D35" s="26" t="str">
        <f t="shared" si="21"/>
        <v>BMWEsc_PrePaidOil_7/7/26-7/31/26</v>
      </c>
      <c r="F35" s="68"/>
      <c r="G35" s="131" t="str">
        <f t="shared" si="16"/>
        <v>BMWEsc_PrePaidOil_7/7/26-7/31/26</v>
      </c>
      <c r="H35" s="132"/>
      <c r="I35" s="104">
        <f t="shared" si="2"/>
        <v>3045</v>
      </c>
      <c r="J35" s="79">
        <f t="shared" si="3"/>
        <v>1617</v>
      </c>
      <c r="K35" s="80">
        <f t="shared" si="17"/>
        <v>0.53103448275862064</v>
      </c>
      <c r="L35" s="79">
        <f t="shared" si="5"/>
        <v>947</v>
      </c>
      <c r="M35" s="80">
        <f t="shared" si="18"/>
        <v>0.58565244279529993</v>
      </c>
      <c r="N35" s="79">
        <f t="shared" si="7"/>
        <v>18</v>
      </c>
      <c r="O35" s="82">
        <f t="shared" si="19"/>
        <v>1.9007391763463569E-2</v>
      </c>
      <c r="P35" s="86">
        <f t="shared" si="9"/>
        <v>17</v>
      </c>
      <c r="Q35" s="81">
        <f t="shared" si="10"/>
        <v>22836.19</v>
      </c>
      <c r="R35" s="78">
        <f t="shared" si="11"/>
        <v>6835.07</v>
      </c>
      <c r="S35" s="78">
        <f t="shared" si="12"/>
        <v>29671.26</v>
      </c>
      <c r="T35" s="78">
        <f t="shared" si="20"/>
        <v>1745.3682352941175</v>
      </c>
      <c r="U35" s="68" t="s">
        <v>16</v>
      </c>
      <c r="V35" s="68"/>
      <c r="W35" s="68" t="s">
        <v>16</v>
      </c>
      <c r="X35" s="68"/>
      <c r="Y35" s="68" t="s">
        <v>16</v>
      </c>
      <c r="Z35" s="68"/>
      <c r="AA35" s="68" t="s">
        <v>16</v>
      </c>
      <c r="AB35" s="68"/>
      <c r="AC35" s="68" t="s">
        <v>16</v>
      </c>
      <c r="AD35" s="68"/>
      <c r="AE35" s="68" t="s">
        <v>16</v>
      </c>
      <c r="AF35" s="68"/>
      <c r="AG35" s="68" t="s">
        <v>16</v>
      </c>
      <c r="AH35" s="68"/>
      <c r="AI35" s="68" t="s">
        <v>16</v>
      </c>
      <c r="AJ35" s="68"/>
      <c r="AK35" s="68" t="s">
        <v>16</v>
      </c>
      <c r="AL35" s="68"/>
      <c r="AM35" s="68" t="s">
        <v>16</v>
      </c>
      <c r="AN35" s="68"/>
      <c r="AO35" s="68"/>
      <c r="AP35" s="68" t="s">
        <v>16</v>
      </c>
      <c r="AQ35" s="68" t="s">
        <v>16</v>
      </c>
      <c r="AR35" s="68"/>
      <c r="AS35" s="68" t="s">
        <v>16</v>
      </c>
      <c r="AT35" s="68"/>
      <c r="AU35" s="68" t="s">
        <v>16</v>
      </c>
      <c r="AV35" s="68"/>
      <c r="AW35" s="68" t="s">
        <v>16</v>
      </c>
      <c r="AX35" s="68"/>
      <c r="AY35" s="68" t="s">
        <v>16</v>
      </c>
      <c r="AZ35" s="68"/>
    </row>
    <row r="36" spans="1:52" s="26" customFormat="1" ht="30" customHeight="1">
      <c r="A36" s="67">
        <v>25</v>
      </c>
      <c r="B36" s="93"/>
      <c r="C36" s="26" t="str">
        <f t="shared" ref="C36:D36" si="22">IF(E415="","",E415)</f>
        <v>BMW of Ontario-O1</v>
      </c>
      <c r="D36" s="26" t="str">
        <f t="shared" si="22"/>
        <v>BMWOnt_JulySVC_7/1/26-7/31/26</v>
      </c>
      <c r="F36" s="68"/>
      <c r="G36" s="131" t="str">
        <f t="shared" si="16"/>
        <v>BMWOnt_JulySVC_7/1/26-7/31/26</v>
      </c>
      <c r="H36" s="132"/>
      <c r="I36" s="104">
        <f t="shared" si="2"/>
        <v>17427</v>
      </c>
      <c r="J36" s="79">
        <f t="shared" si="3"/>
        <v>11758</v>
      </c>
      <c r="K36" s="80">
        <f t="shared" si="17"/>
        <v>0.67470017788489123</v>
      </c>
      <c r="L36" s="79">
        <f t="shared" si="5"/>
        <v>7094</v>
      </c>
      <c r="M36" s="80">
        <f t="shared" si="18"/>
        <v>0.60333390032318424</v>
      </c>
      <c r="N36" s="79">
        <f t="shared" si="7"/>
        <v>58</v>
      </c>
      <c r="O36" s="82">
        <f t="shared" si="19"/>
        <v>8.1759233154778694E-3</v>
      </c>
      <c r="P36" s="86">
        <f t="shared" si="9"/>
        <v>401</v>
      </c>
      <c r="Q36" s="81">
        <f t="shared" si="10"/>
        <v>242758.55</v>
      </c>
      <c r="R36" s="78">
        <f t="shared" si="11"/>
        <v>188801.7</v>
      </c>
      <c r="S36" s="78">
        <f t="shared" si="12"/>
        <v>431560.25</v>
      </c>
      <c r="T36" s="78">
        <f t="shared" si="20"/>
        <v>1076.2100997506234</v>
      </c>
      <c r="U36" s="68" t="s">
        <v>16</v>
      </c>
      <c r="V36" s="68"/>
      <c r="W36" s="68" t="s">
        <v>16</v>
      </c>
      <c r="X36" s="68"/>
      <c r="Y36" s="68" t="s">
        <v>16</v>
      </c>
      <c r="Z36" s="68"/>
      <c r="AA36" s="68" t="s">
        <v>16</v>
      </c>
      <c r="AB36" s="68"/>
      <c r="AC36" s="68" t="s">
        <v>16</v>
      </c>
      <c r="AD36" s="68"/>
      <c r="AE36" s="68" t="s">
        <v>16</v>
      </c>
      <c r="AF36" s="68"/>
      <c r="AG36" s="68" t="s">
        <v>16</v>
      </c>
      <c r="AH36" s="68"/>
      <c r="AI36" s="68" t="s">
        <v>16</v>
      </c>
      <c r="AJ36" s="68"/>
      <c r="AK36" s="68" t="s">
        <v>16</v>
      </c>
      <c r="AL36" s="68"/>
      <c r="AM36" s="68" t="s">
        <v>16</v>
      </c>
      <c r="AN36" s="68"/>
      <c r="AO36" s="68"/>
      <c r="AP36" s="68" t="s">
        <v>16</v>
      </c>
      <c r="AQ36" s="68" t="s">
        <v>16</v>
      </c>
      <c r="AR36" s="68"/>
      <c r="AS36" s="68" t="s">
        <v>16</v>
      </c>
      <c r="AT36" s="68"/>
      <c r="AU36" s="68" t="s">
        <v>16</v>
      </c>
      <c r="AV36" s="68"/>
      <c r="AW36" s="68" t="s">
        <v>16</v>
      </c>
      <c r="AX36" s="68"/>
      <c r="AY36" s="68" t="s">
        <v>16</v>
      </c>
      <c r="AZ36" s="68"/>
    </row>
    <row r="37" spans="1:52" s="26" customFormat="1" ht="30" customHeight="1">
      <c r="A37" s="67">
        <v>26</v>
      </c>
      <c r="B37" s="93"/>
      <c r="C37" s="26" t="str">
        <f t="shared" ref="C37:D37" si="23">IF(E416="","",E416)</f>
        <v>BMW of Ontario-O2</v>
      </c>
      <c r="D37" s="26" t="str">
        <f t="shared" si="23"/>
        <v>BMWOnt_JulyDelayed_7/6/26-7/31/26</v>
      </c>
      <c r="F37" s="68"/>
      <c r="G37" s="131" t="str">
        <f t="shared" si="16"/>
        <v>BMWOnt_JulyDelayed_7/6/26-7/31/26</v>
      </c>
      <c r="H37" s="132"/>
      <c r="I37" s="104">
        <f t="shared" si="2"/>
        <v>886</v>
      </c>
      <c r="J37" s="79">
        <f t="shared" si="3"/>
        <v>661</v>
      </c>
      <c r="K37" s="80">
        <f t="shared" si="17"/>
        <v>0.74604966139954854</v>
      </c>
      <c r="L37" s="79">
        <f t="shared" si="5"/>
        <v>403</v>
      </c>
      <c r="M37" s="80">
        <f t="shared" si="18"/>
        <v>0.60968229954614217</v>
      </c>
      <c r="N37" s="79">
        <f t="shared" si="7"/>
        <v>7</v>
      </c>
      <c r="O37" s="82">
        <f t="shared" si="19"/>
        <v>1.7369727047146403E-2</v>
      </c>
      <c r="P37" s="86">
        <f t="shared" si="9"/>
        <v>26</v>
      </c>
      <c r="Q37" s="81">
        <f t="shared" si="10"/>
        <v>15337.95</v>
      </c>
      <c r="R37" s="78">
        <f t="shared" si="11"/>
        <v>24113.88</v>
      </c>
      <c r="S37" s="78">
        <f t="shared" si="12"/>
        <v>39451.83</v>
      </c>
      <c r="T37" s="78">
        <f t="shared" si="20"/>
        <v>1517.3780769230771</v>
      </c>
      <c r="U37" s="68" t="s">
        <v>16</v>
      </c>
      <c r="V37" s="68"/>
      <c r="W37" s="68" t="s">
        <v>16</v>
      </c>
      <c r="X37" s="68"/>
      <c r="Y37" s="68" t="s">
        <v>16</v>
      </c>
      <c r="Z37" s="68"/>
      <c r="AA37" s="68" t="s">
        <v>16</v>
      </c>
      <c r="AB37" s="68"/>
      <c r="AC37" s="68" t="s">
        <v>16</v>
      </c>
      <c r="AD37" s="68"/>
      <c r="AE37" s="68" t="s">
        <v>16</v>
      </c>
      <c r="AF37" s="68"/>
      <c r="AG37" s="68" t="s">
        <v>16</v>
      </c>
      <c r="AH37" s="68"/>
      <c r="AI37" s="68" t="s">
        <v>16</v>
      </c>
      <c r="AJ37" s="68"/>
      <c r="AK37" s="68" t="s">
        <v>16</v>
      </c>
      <c r="AL37" s="68"/>
      <c r="AM37" s="68" t="s">
        <v>16</v>
      </c>
      <c r="AN37" s="68"/>
      <c r="AO37" s="68"/>
      <c r="AP37" s="68" t="s">
        <v>16</v>
      </c>
      <c r="AQ37" s="68" t="s">
        <v>16</v>
      </c>
      <c r="AR37" s="68"/>
      <c r="AS37" s="68" t="s">
        <v>16</v>
      </c>
      <c r="AT37" s="68"/>
      <c r="AU37" s="68" t="s">
        <v>16</v>
      </c>
      <c r="AV37" s="68"/>
      <c r="AW37" s="68" t="s">
        <v>16</v>
      </c>
      <c r="AX37" s="68"/>
      <c r="AY37" s="68" t="s">
        <v>16</v>
      </c>
      <c r="AZ37" s="68"/>
    </row>
    <row r="38" spans="1:52" s="26" customFormat="1" ht="30" customHeight="1">
      <c r="A38" s="67">
        <v>27</v>
      </c>
      <c r="B38" s="93"/>
      <c r="C38" s="26" t="str">
        <f t="shared" ref="C38:D38" si="24">IF(E417="","",E417)</f>
        <v>MINI of Ontario-O1</v>
      </c>
      <c r="D38" s="26" t="str">
        <f t="shared" si="24"/>
        <v>MINIOnt_JulyDelayed_7/6/26-7/31/26</v>
      </c>
      <c r="F38" s="68"/>
      <c r="G38" s="131" t="str">
        <f t="shared" si="16"/>
        <v>MINIOnt_JulyDelayed_7/6/26-7/31/26</v>
      </c>
      <c r="H38" s="132"/>
      <c r="I38" s="104">
        <f t="shared" si="2"/>
        <v>139</v>
      </c>
      <c r="J38" s="79">
        <f t="shared" si="3"/>
        <v>80</v>
      </c>
      <c r="K38" s="80">
        <f t="shared" si="17"/>
        <v>0.57553956834532372</v>
      </c>
      <c r="L38" s="79">
        <f t="shared" si="5"/>
        <v>54</v>
      </c>
      <c r="M38" s="80">
        <f t="shared" si="18"/>
        <v>0.67500000000000004</v>
      </c>
      <c r="N38" s="79">
        <f t="shared" si="7"/>
        <v>1</v>
      </c>
      <c r="O38" s="82">
        <f t="shared" si="19"/>
        <v>1.8518518518518517E-2</v>
      </c>
      <c r="P38" s="86">
        <f t="shared" si="9"/>
        <v>4</v>
      </c>
      <c r="Q38" s="81">
        <f t="shared" si="10"/>
        <v>1004.82</v>
      </c>
      <c r="R38" s="78">
        <f t="shared" si="11"/>
        <v>3483.81</v>
      </c>
      <c r="S38" s="78">
        <f t="shared" si="12"/>
        <v>4488.63</v>
      </c>
      <c r="T38" s="78">
        <f t="shared" si="20"/>
        <v>1122.1575</v>
      </c>
      <c r="U38" s="68" t="s">
        <v>16</v>
      </c>
      <c r="V38" s="68"/>
      <c r="W38" s="68" t="s">
        <v>16</v>
      </c>
      <c r="X38" s="68"/>
      <c r="Y38" s="68" t="s">
        <v>16</v>
      </c>
      <c r="Z38" s="68"/>
      <c r="AA38" s="68" t="s">
        <v>16</v>
      </c>
      <c r="AB38" s="68"/>
      <c r="AC38" s="68" t="s">
        <v>16</v>
      </c>
      <c r="AD38" s="68"/>
      <c r="AE38" s="68" t="s">
        <v>16</v>
      </c>
      <c r="AF38" s="68"/>
      <c r="AG38" s="68" t="s">
        <v>16</v>
      </c>
      <c r="AH38" s="68"/>
      <c r="AI38" s="68" t="s">
        <v>16</v>
      </c>
      <c r="AJ38" s="68"/>
      <c r="AK38" s="68" t="s">
        <v>16</v>
      </c>
      <c r="AL38" s="68"/>
      <c r="AM38" s="68" t="s">
        <v>16</v>
      </c>
      <c r="AN38" s="68"/>
      <c r="AO38" s="68"/>
      <c r="AP38" s="68" t="s">
        <v>16</v>
      </c>
      <c r="AQ38" s="68" t="s">
        <v>16</v>
      </c>
      <c r="AR38" s="68"/>
      <c r="AS38" s="68" t="s">
        <v>16</v>
      </c>
      <c r="AT38" s="68"/>
      <c r="AU38" s="68" t="s">
        <v>16</v>
      </c>
      <c r="AV38" s="68"/>
      <c r="AW38" s="68" t="s">
        <v>16</v>
      </c>
      <c r="AX38" s="68"/>
      <c r="AY38" s="68" t="s">
        <v>16</v>
      </c>
      <c r="AZ38" s="68"/>
    </row>
    <row r="39" spans="1:52" s="26" customFormat="1" ht="30" customHeight="1">
      <c r="A39" s="67">
        <v>28</v>
      </c>
      <c r="B39" s="93"/>
      <c r="C39" s="26" t="str">
        <f t="shared" ref="C39:D39" si="25">IF(E418="","",E418)</f>
        <v>MINI of Ontario-O2</v>
      </c>
      <c r="D39" s="26" t="str">
        <f t="shared" si="25"/>
        <v>MINIOnt_JulyRecall_7/6/26-7/31/26</v>
      </c>
      <c r="F39" s="68"/>
      <c r="G39" s="131" t="str">
        <f t="shared" si="16"/>
        <v>MINIOnt_JulyRecall_7/6/26-7/31/26</v>
      </c>
      <c r="H39" s="132"/>
      <c r="I39" s="104">
        <f t="shared" si="2"/>
        <v>261</v>
      </c>
      <c r="J39" s="79">
        <f t="shared" si="3"/>
        <v>75</v>
      </c>
      <c r="K39" s="80">
        <f t="shared" si="17"/>
        <v>0.28735632183908044</v>
      </c>
      <c r="L39" s="79">
        <f t="shared" si="5"/>
        <v>38</v>
      </c>
      <c r="M39" s="80">
        <f t="shared" si="18"/>
        <v>0.50666666666666671</v>
      </c>
      <c r="N39" s="79">
        <f t="shared" si="7"/>
        <v>0</v>
      </c>
      <c r="O39" s="82">
        <f t="shared" si="19"/>
        <v>0</v>
      </c>
      <c r="P39" s="86">
        <f t="shared" si="9"/>
        <v>0</v>
      </c>
      <c r="Q39" s="81">
        <f t="shared" si="10"/>
        <v>0</v>
      </c>
      <c r="R39" s="78">
        <f t="shared" si="11"/>
        <v>0</v>
      </c>
      <c r="S39" s="78">
        <f t="shared" si="12"/>
        <v>0</v>
      </c>
      <c r="T39" s="78" t="str">
        <f t="shared" si="20"/>
        <v>-</v>
      </c>
      <c r="U39" s="68" t="s">
        <v>16</v>
      </c>
      <c r="V39" s="68"/>
      <c r="W39" s="68" t="s">
        <v>16</v>
      </c>
      <c r="X39" s="68"/>
      <c r="Y39" s="68" t="s">
        <v>16</v>
      </c>
      <c r="Z39" s="68"/>
      <c r="AA39" s="68" t="s">
        <v>16</v>
      </c>
      <c r="AB39" s="68"/>
      <c r="AC39" s="68" t="s">
        <v>16</v>
      </c>
      <c r="AD39" s="68"/>
      <c r="AE39" s="68" t="s">
        <v>16</v>
      </c>
      <c r="AF39" s="68"/>
      <c r="AG39" s="68" t="s">
        <v>16</v>
      </c>
      <c r="AH39" s="68"/>
      <c r="AI39" s="68" t="s">
        <v>16</v>
      </c>
      <c r="AJ39" s="68"/>
      <c r="AK39" s="68" t="s">
        <v>16</v>
      </c>
      <c r="AL39" s="68"/>
      <c r="AM39" s="68" t="s">
        <v>16</v>
      </c>
      <c r="AN39" s="68"/>
      <c r="AO39" s="68"/>
      <c r="AP39" s="68" t="s">
        <v>16</v>
      </c>
      <c r="AQ39" s="68" t="s">
        <v>16</v>
      </c>
      <c r="AR39" s="68"/>
      <c r="AS39" s="68" t="s">
        <v>16</v>
      </c>
      <c r="AT39" s="68"/>
      <c r="AU39" s="68" t="s">
        <v>16</v>
      </c>
      <c r="AV39" s="68"/>
      <c r="AW39" s="68" t="s">
        <v>16</v>
      </c>
      <c r="AX39" s="68"/>
      <c r="AY39" s="68" t="s">
        <v>16</v>
      </c>
      <c r="AZ39" s="68"/>
    </row>
    <row r="40" spans="1:52" s="26" customFormat="1" ht="30" customHeight="1">
      <c r="A40" s="67">
        <v>29</v>
      </c>
      <c r="B40" s="93"/>
      <c r="C40" s="26" t="str">
        <f t="shared" ref="C40:D40" si="26">IF(E419="","",E419)</f>
        <v>BMW of Ontario-O3</v>
      </c>
      <c r="D40" s="26" t="str">
        <f t="shared" si="26"/>
        <v>BMWOnt_JulyRecall_7/6/26-7/31/26</v>
      </c>
      <c r="F40" s="68"/>
      <c r="G40" s="131" t="str">
        <f t="shared" si="16"/>
        <v>BMWOnt_JulyRecall_7/6/26-7/31/26</v>
      </c>
      <c r="H40" s="132"/>
      <c r="I40" s="104">
        <f t="shared" si="2"/>
        <v>3870</v>
      </c>
      <c r="J40" s="79">
        <f t="shared" si="3"/>
        <v>1561</v>
      </c>
      <c r="K40" s="80">
        <f t="shared" si="17"/>
        <v>0.40335917312661501</v>
      </c>
      <c r="L40" s="79">
        <f t="shared" si="5"/>
        <v>896</v>
      </c>
      <c r="M40" s="80">
        <f t="shared" si="18"/>
        <v>0.57399103139013452</v>
      </c>
      <c r="N40" s="79">
        <f t="shared" si="7"/>
        <v>10</v>
      </c>
      <c r="O40" s="82">
        <f t="shared" si="19"/>
        <v>1.1160714285714286E-2</v>
      </c>
      <c r="P40" s="86">
        <f t="shared" si="9"/>
        <v>13</v>
      </c>
      <c r="Q40" s="81">
        <f t="shared" si="10"/>
        <v>3884.6</v>
      </c>
      <c r="R40" s="78">
        <f t="shared" si="11"/>
        <v>5226.3900000000003</v>
      </c>
      <c r="S40" s="78">
        <f t="shared" si="12"/>
        <v>9110.99</v>
      </c>
      <c r="T40" s="78">
        <f t="shared" si="20"/>
        <v>700.84538461538455</v>
      </c>
      <c r="U40" s="68" t="s">
        <v>16</v>
      </c>
      <c r="V40" s="68"/>
      <c r="W40" s="68" t="s">
        <v>16</v>
      </c>
      <c r="X40" s="68"/>
      <c r="Y40" s="68" t="s">
        <v>16</v>
      </c>
      <c r="Z40" s="68"/>
      <c r="AA40" s="68" t="s">
        <v>16</v>
      </c>
      <c r="AB40" s="68"/>
      <c r="AC40" s="68" t="s">
        <v>16</v>
      </c>
      <c r="AD40" s="68"/>
      <c r="AE40" s="68" t="s">
        <v>16</v>
      </c>
      <c r="AF40" s="68"/>
      <c r="AG40" s="68" t="s">
        <v>16</v>
      </c>
      <c r="AH40" s="68"/>
      <c r="AI40" s="68" t="s">
        <v>16</v>
      </c>
      <c r="AJ40" s="68"/>
      <c r="AK40" s="68" t="s">
        <v>16</v>
      </c>
      <c r="AL40" s="68"/>
      <c r="AM40" s="68" t="s">
        <v>16</v>
      </c>
      <c r="AN40" s="68"/>
      <c r="AO40" s="68"/>
      <c r="AP40" s="68" t="s">
        <v>16</v>
      </c>
      <c r="AQ40" s="68" t="s">
        <v>16</v>
      </c>
      <c r="AR40" s="68"/>
      <c r="AS40" s="68" t="s">
        <v>16</v>
      </c>
      <c r="AT40" s="68"/>
      <c r="AU40" s="68" t="s">
        <v>16</v>
      </c>
      <c r="AV40" s="68"/>
      <c r="AW40" s="68" t="s">
        <v>16</v>
      </c>
      <c r="AX40" s="68"/>
      <c r="AY40" s="68" t="s">
        <v>16</v>
      </c>
      <c r="AZ40" s="68"/>
    </row>
    <row r="41" spans="1:52" s="26" customFormat="1" ht="30" customHeight="1">
      <c r="A41" s="67">
        <v>30</v>
      </c>
      <c r="B41" s="93"/>
      <c r="C41" s="26" t="str">
        <f t="shared" ref="C41:D41" si="27">IF(E420="","",E420)</f>
        <v>MINI of Ontario-O3</v>
      </c>
      <c r="D41" s="26" t="str">
        <f t="shared" si="27"/>
        <v>MINIOnt_JulySVC_7/1/26-7/31/26</v>
      </c>
      <c r="F41" s="68"/>
      <c r="G41" s="131" t="str">
        <f t="shared" si="16"/>
        <v>MINIOnt_JulySVC_7/1/26-7/31/26</v>
      </c>
      <c r="H41" s="132"/>
      <c r="I41" s="104">
        <f t="shared" si="2"/>
        <v>3018</v>
      </c>
      <c r="J41" s="79">
        <f t="shared" si="3"/>
        <v>1493</v>
      </c>
      <c r="K41" s="80">
        <f t="shared" si="17"/>
        <v>0.49469847581179588</v>
      </c>
      <c r="L41" s="79">
        <f t="shared" si="5"/>
        <v>839</v>
      </c>
      <c r="M41" s="80">
        <f t="shared" si="18"/>
        <v>0.56195579370395177</v>
      </c>
      <c r="N41" s="79">
        <f t="shared" si="7"/>
        <v>7</v>
      </c>
      <c r="O41" s="82">
        <f t="shared" si="19"/>
        <v>8.3432657926102508E-3</v>
      </c>
      <c r="P41" s="86">
        <f t="shared" si="9"/>
        <v>55</v>
      </c>
      <c r="Q41" s="81">
        <f t="shared" si="10"/>
        <v>40198.339999999997</v>
      </c>
      <c r="R41" s="78">
        <f t="shared" si="11"/>
        <v>14015.99</v>
      </c>
      <c r="S41" s="78">
        <f t="shared" si="12"/>
        <v>54214.33</v>
      </c>
      <c r="T41" s="78">
        <f t="shared" si="20"/>
        <v>985.71509090909092</v>
      </c>
      <c r="U41" s="68" t="s">
        <v>16</v>
      </c>
      <c r="V41" s="68"/>
      <c r="W41" s="68" t="s">
        <v>16</v>
      </c>
      <c r="X41" s="68"/>
      <c r="Y41" s="68" t="s">
        <v>16</v>
      </c>
      <c r="Z41" s="68"/>
      <c r="AA41" s="68" t="s">
        <v>16</v>
      </c>
      <c r="AB41" s="68"/>
      <c r="AC41" s="68" t="s">
        <v>16</v>
      </c>
      <c r="AD41" s="68"/>
      <c r="AE41" s="68" t="s">
        <v>16</v>
      </c>
      <c r="AF41" s="68"/>
      <c r="AG41" s="68" t="s">
        <v>16</v>
      </c>
      <c r="AH41" s="68"/>
      <c r="AI41" s="68" t="s">
        <v>16</v>
      </c>
      <c r="AJ41" s="68"/>
      <c r="AK41" s="68" t="s">
        <v>16</v>
      </c>
      <c r="AL41" s="68"/>
      <c r="AM41" s="68" t="s">
        <v>16</v>
      </c>
      <c r="AN41" s="68"/>
      <c r="AO41" s="68"/>
      <c r="AP41" s="68" t="s">
        <v>16</v>
      </c>
      <c r="AQ41" s="68" t="s">
        <v>16</v>
      </c>
      <c r="AR41" s="68"/>
      <c r="AS41" s="68" t="s">
        <v>16</v>
      </c>
      <c r="AT41" s="68"/>
      <c r="AU41" s="68" t="s">
        <v>16</v>
      </c>
      <c r="AV41" s="68"/>
      <c r="AW41" s="68" t="s">
        <v>16</v>
      </c>
      <c r="AX41" s="68"/>
      <c r="AY41" s="68" t="s">
        <v>16</v>
      </c>
      <c r="AZ41" s="68"/>
    </row>
    <row r="42" spans="1:52" s="26" customFormat="1" ht="30" customHeight="1">
      <c r="A42" s="67">
        <v>31</v>
      </c>
      <c r="B42" s="93"/>
      <c r="C42" s="26" t="str">
        <f t="shared" ref="C42:D42" si="28">IF(E421="","",E421)</f>
        <v>Capitol Acura-O1</v>
      </c>
      <c r="D42" s="26" t="str">
        <f t="shared" si="28"/>
        <v>AcuraCap_JulyDelayed_7/6/26-7/31/26</v>
      </c>
      <c r="F42" s="68"/>
      <c r="G42" s="131" t="str">
        <f t="shared" si="16"/>
        <v>AcuraCap_JulyDelayed_7/6/26-7/31/26</v>
      </c>
      <c r="H42" s="132"/>
      <c r="I42" s="104">
        <f t="shared" si="2"/>
        <v>51</v>
      </c>
      <c r="J42" s="79">
        <f t="shared" si="3"/>
        <v>31</v>
      </c>
      <c r="K42" s="80">
        <f t="shared" si="17"/>
        <v>0.60784313725490191</v>
      </c>
      <c r="L42" s="79">
        <f t="shared" si="5"/>
        <v>19</v>
      </c>
      <c r="M42" s="80">
        <f t="shared" si="18"/>
        <v>0.61290322580645162</v>
      </c>
      <c r="N42" s="79">
        <f t="shared" si="7"/>
        <v>0</v>
      </c>
      <c r="O42" s="82">
        <f t="shared" si="19"/>
        <v>0</v>
      </c>
      <c r="P42" s="86">
        <f t="shared" si="9"/>
        <v>0</v>
      </c>
      <c r="Q42" s="81">
        <f t="shared" si="10"/>
        <v>0</v>
      </c>
      <c r="R42" s="78">
        <f t="shared" si="11"/>
        <v>0</v>
      </c>
      <c r="S42" s="78">
        <f t="shared" si="12"/>
        <v>0</v>
      </c>
      <c r="T42" s="78" t="str">
        <f t="shared" si="20"/>
        <v>-</v>
      </c>
      <c r="U42" s="68" t="s">
        <v>16</v>
      </c>
      <c r="V42" s="68"/>
      <c r="W42" s="68" t="s">
        <v>16</v>
      </c>
      <c r="X42" s="68"/>
      <c r="Y42" s="68" t="s">
        <v>16</v>
      </c>
      <c r="Z42" s="68"/>
      <c r="AA42" s="68" t="s">
        <v>16</v>
      </c>
      <c r="AB42" s="68"/>
      <c r="AC42" s="68" t="s">
        <v>16</v>
      </c>
      <c r="AD42" s="68"/>
      <c r="AE42" s="68" t="s">
        <v>16</v>
      </c>
      <c r="AF42" s="68"/>
      <c r="AG42" s="68" t="s">
        <v>16</v>
      </c>
      <c r="AH42" s="68"/>
      <c r="AI42" s="68" t="s">
        <v>16</v>
      </c>
      <c r="AJ42" s="68"/>
      <c r="AK42" s="68" t="s">
        <v>16</v>
      </c>
      <c r="AL42" s="68"/>
      <c r="AM42" s="68" t="s">
        <v>16</v>
      </c>
      <c r="AN42" s="68"/>
      <c r="AO42" s="68"/>
      <c r="AP42" s="68" t="s">
        <v>16</v>
      </c>
      <c r="AQ42" s="68" t="s">
        <v>16</v>
      </c>
      <c r="AR42" s="68"/>
      <c r="AS42" s="68" t="s">
        <v>16</v>
      </c>
      <c r="AT42" s="68"/>
      <c r="AU42" s="68" t="s">
        <v>16</v>
      </c>
      <c r="AV42" s="68"/>
      <c r="AW42" s="68" t="s">
        <v>16</v>
      </c>
      <c r="AX42" s="68"/>
      <c r="AY42" s="68" t="s">
        <v>16</v>
      </c>
      <c r="AZ42" s="68"/>
    </row>
    <row r="43" spans="1:52" s="26" customFormat="1" ht="30" customHeight="1">
      <c r="A43" s="67">
        <v>32</v>
      </c>
      <c r="B43" s="93"/>
      <c r="C43" s="26" t="str">
        <f t="shared" ref="C43:D43" si="29">IF(E422="","",E422)</f>
        <v>Capitol Acura-O2</v>
      </c>
      <c r="D43" s="26" t="str">
        <f t="shared" si="29"/>
        <v>AcuraCap_JulySVC_7/1/26-7/31/26</v>
      </c>
      <c r="F43" s="68"/>
      <c r="G43" s="131" t="str">
        <f t="shared" si="16"/>
        <v>AcuraCap_JulySVC_7/1/26-7/31/26</v>
      </c>
      <c r="H43" s="132"/>
      <c r="I43" s="104">
        <f t="shared" si="2"/>
        <v>5206</v>
      </c>
      <c r="J43" s="79">
        <f t="shared" si="3"/>
        <v>2549</v>
      </c>
      <c r="K43" s="80">
        <f t="shared" si="17"/>
        <v>0.48962735305416827</v>
      </c>
      <c r="L43" s="79">
        <f t="shared" si="5"/>
        <v>1439</v>
      </c>
      <c r="M43" s="80">
        <f t="shared" si="18"/>
        <v>0.56453511180855243</v>
      </c>
      <c r="N43" s="79">
        <f t="shared" si="7"/>
        <v>22</v>
      </c>
      <c r="O43" s="82">
        <f t="shared" si="19"/>
        <v>1.5288394718554551E-2</v>
      </c>
      <c r="P43" s="86">
        <f t="shared" si="9"/>
        <v>67</v>
      </c>
      <c r="Q43" s="81">
        <f t="shared" si="10"/>
        <v>49193.96</v>
      </c>
      <c r="R43" s="78">
        <f t="shared" si="11"/>
        <v>10038.42</v>
      </c>
      <c r="S43" s="78">
        <f t="shared" si="12"/>
        <v>59232.38</v>
      </c>
      <c r="T43" s="78">
        <f t="shared" si="20"/>
        <v>884.0653731343283</v>
      </c>
      <c r="U43" s="68" t="s">
        <v>16</v>
      </c>
      <c r="V43" s="68"/>
      <c r="W43" s="68" t="s">
        <v>16</v>
      </c>
      <c r="X43" s="68"/>
      <c r="Y43" s="68" t="s">
        <v>16</v>
      </c>
      <c r="Z43" s="68"/>
      <c r="AA43" s="68" t="s">
        <v>16</v>
      </c>
      <c r="AB43" s="68"/>
      <c r="AC43" s="68" t="s">
        <v>16</v>
      </c>
      <c r="AD43" s="68"/>
      <c r="AE43" s="68" t="s">
        <v>16</v>
      </c>
      <c r="AF43" s="68"/>
      <c r="AG43" s="68" t="s">
        <v>16</v>
      </c>
      <c r="AH43" s="68"/>
      <c r="AI43" s="68" t="s">
        <v>16</v>
      </c>
      <c r="AJ43" s="68"/>
      <c r="AK43" s="68" t="s">
        <v>16</v>
      </c>
      <c r="AL43" s="68"/>
      <c r="AM43" s="68" t="s">
        <v>16</v>
      </c>
      <c r="AN43" s="68"/>
      <c r="AO43" s="68"/>
      <c r="AP43" s="68" t="s">
        <v>16</v>
      </c>
      <c r="AQ43" s="68" t="s">
        <v>16</v>
      </c>
      <c r="AR43" s="68"/>
      <c r="AS43" s="68" t="s">
        <v>16</v>
      </c>
      <c r="AT43" s="68"/>
      <c r="AU43" s="68" t="s">
        <v>16</v>
      </c>
      <c r="AV43" s="68"/>
      <c r="AW43" s="68" t="s">
        <v>16</v>
      </c>
      <c r="AX43" s="68"/>
      <c r="AY43" s="68" t="s">
        <v>16</v>
      </c>
      <c r="AZ43" s="68"/>
    </row>
    <row r="44" spans="1:52" s="26" customFormat="1" ht="30" customHeight="1">
      <c r="A44" s="67">
        <v>33</v>
      </c>
      <c r="B44" s="93"/>
      <c r="C44" s="26" t="str">
        <f t="shared" ref="C44:D44" si="30">IF(E423="","",E423)</f>
        <v>Capitol Acura-O3</v>
      </c>
      <c r="D44" s="26" t="str">
        <f t="shared" si="30"/>
        <v>AcuraCap_JulyRecall_7/6/26-7/31/26</v>
      </c>
      <c r="F44" s="68"/>
      <c r="G44" s="131" t="str">
        <f t="shared" si="16"/>
        <v>AcuraCap_JulyRecall_7/6/26-7/31/26</v>
      </c>
      <c r="H44" s="132"/>
      <c r="I44" s="104">
        <f t="shared" ref="I44:I75" si="31">IF($C44="","",SUMIFS(H$391:H$711,$E$391:$E$711,$C44))</f>
        <v>117</v>
      </c>
      <c r="J44" s="79">
        <f t="shared" ref="J44:J75" si="32">IF($C44="","",SUMIFS(Q$391:Q$711,$E$391:$E$711,$C44))</f>
        <v>55</v>
      </c>
      <c r="K44" s="80">
        <f t="shared" si="17"/>
        <v>0.47008547008547008</v>
      </c>
      <c r="L44" s="79">
        <f t="shared" ref="L44:L75" si="33">IF($C44="","",SUMIFS(S$391:S$711,$E$391:$E$711,$C44))</f>
        <v>33</v>
      </c>
      <c r="M44" s="80">
        <f t="shared" si="18"/>
        <v>0.6</v>
      </c>
      <c r="N44" s="79">
        <f t="shared" ref="N44:N75" si="34">IF($C44="","",SUMIFS(U$391:U$711,$E$391:$E$711,$C44))</f>
        <v>6</v>
      </c>
      <c r="O44" s="82">
        <f t="shared" si="19"/>
        <v>0.18181818181818182</v>
      </c>
      <c r="P44" s="86">
        <f t="shared" ref="P44:P75" si="35">IF($C44="","",SUMIFS(AD$391:AD$711,$E$391:$E$711,$C44))</f>
        <v>4</v>
      </c>
      <c r="Q44" s="81">
        <f t="shared" ref="Q44:Q75" si="36">IF($C44="","",SUMIFS(W$391:W$711,$E$391:$E$711,$C44))</f>
        <v>1861.27</v>
      </c>
      <c r="R44" s="78">
        <f t="shared" ref="R44:R75" si="37">IF($C44="","",SUMIFS(Z$391:Z$711,$E$391:$E$711,$C44))</f>
        <v>3548.62</v>
      </c>
      <c r="S44" s="78">
        <f t="shared" ref="S44:S75" si="38">IF($C44="","",SUMIFS(AC$391:AC$711,$E$391:$E$711,$C44))</f>
        <v>5409.89</v>
      </c>
      <c r="T44" s="78">
        <f t="shared" si="20"/>
        <v>1352.4725000000001</v>
      </c>
      <c r="U44" s="68" t="s">
        <v>16</v>
      </c>
      <c r="V44" s="68"/>
      <c r="W44" s="68" t="s">
        <v>16</v>
      </c>
      <c r="X44" s="68"/>
      <c r="Y44" s="68" t="s">
        <v>16</v>
      </c>
      <c r="Z44" s="68"/>
      <c r="AA44" s="68" t="s">
        <v>16</v>
      </c>
      <c r="AB44" s="68"/>
      <c r="AC44" s="68" t="s">
        <v>16</v>
      </c>
      <c r="AD44" s="68"/>
      <c r="AE44" s="68" t="s">
        <v>16</v>
      </c>
      <c r="AF44" s="68"/>
      <c r="AG44" s="68" t="s">
        <v>16</v>
      </c>
      <c r="AH44" s="68"/>
      <c r="AI44" s="68" t="s">
        <v>16</v>
      </c>
      <c r="AJ44" s="68"/>
      <c r="AK44" s="68" t="s">
        <v>16</v>
      </c>
      <c r="AL44" s="68"/>
      <c r="AM44" s="68" t="s">
        <v>16</v>
      </c>
      <c r="AN44" s="68"/>
      <c r="AO44" s="68"/>
      <c r="AP44" s="68" t="s">
        <v>16</v>
      </c>
      <c r="AQ44" s="68" t="s">
        <v>16</v>
      </c>
      <c r="AR44" s="68"/>
      <c r="AS44" s="68" t="s">
        <v>16</v>
      </c>
      <c r="AT44" s="68"/>
      <c r="AU44" s="68" t="s">
        <v>16</v>
      </c>
      <c r="AV44" s="68"/>
      <c r="AW44" s="68" t="s">
        <v>16</v>
      </c>
      <c r="AX44" s="68"/>
      <c r="AY44" s="68" t="s">
        <v>16</v>
      </c>
      <c r="AZ44" s="68"/>
    </row>
    <row r="45" spans="1:52" s="26" customFormat="1" ht="30" customHeight="1">
      <c r="A45" s="67">
        <v>34</v>
      </c>
      <c r="B45" s="93"/>
      <c r="C45" s="26" t="str">
        <f t="shared" ref="C45:D45" si="39">IF(E424="","",E424)</f>
        <v>Capitol Honda-San Jose-O1</v>
      </c>
      <c r="D45" s="26" t="str">
        <f t="shared" si="39"/>
        <v>HondaCap_JulySVC_7/1/26-7/31/26</v>
      </c>
      <c r="F45" s="68"/>
      <c r="G45" s="131" t="str">
        <f t="shared" si="16"/>
        <v>HondaCap_JulySVC_7/1/26-7/31/26</v>
      </c>
      <c r="H45" s="132"/>
      <c r="I45" s="104">
        <f t="shared" si="31"/>
        <v>29102</v>
      </c>
      <c r="J45" s="79">
        <f t="shared" si="32"/>
        <v>12388</v>
      </c>
      <c r="K45" s="80">
        <f t="shared" si="17"/>
        <v>0.42567521132568209</v>
      </c>
      <c r="L45" s="79">
        <f t="shared" si="33"/>
        <v>7474</v>
      </c>
      <c r="M45" s="80">
        <f t="shared" si="18"/>
        <v>0.6033257991604779</v>
      </c>
      <c r="N45" s="79">
        <f t="shared" si="34"/>
        <v>91</v>
      </c>
      <c r="O45" s="82">
        <f t="shared" si="19"/>
        <v>1.2175541878512176E-2</v>
      </c>
      <c r="P45" s="86">
        <f t="shared" si="35"/>
        <v>462</v>
      </c>
      <c r="Q45" s="81">
        <f t="shared" si="36"/>
        <v>217616.51</v>
      </c>
      <c r="R45" s="78">
        <f t="shared" si="37"/>
        <v>63089.62</v>
      </c>
      <c r="S45" s="78">
        <f t="shared" si="38"/>
        <v>280706.13</v>
      </c>
      <c r="T45" s="78">
        <f t="shared" si="20"/>
        <v>607.58902597402596</v>
      </c>
      <c r="U45" s="68" t="s">
        <v>16</v>
      </c>
      <c r="V45" s="68"/>
      <c r="W45" s="68" t="s">
        <v>16</v>
      </c>
      <c r="X45" s="68"/>
      <c r="Y45" s="68" t="s">
        <v>16</v>
      </c>
      <c r="Z45" s="68"/>
      <c r="AA45" s="68" t="s">
        <v>16</v>
      </c>
      <c r="AB45" s="68"/>
      <c r="AC45" s="68" t="s">
        <v>16</v>
      </c>
      <c r="AD45" s="68"/>
      <c r="AE45" s="68" t="s">
        <v>16</v>
      </c>
      <c r="AF45" s="68"/>
      <c r="AG45" s="68" t="s">
        <v>16</v>
      </c>
      <c r="AH45" s="68"/>
      <c r="AI45" s="68" t="s">
        <v>16</v>
      </c>
      <c r="AJ45" s="68"/>
      <c r="AK45" s="68" t="s">
        <v>16</v>
      </c>
      <c r="AL45" s="68"/>
      <c r="AM45" s="68" t="s">
        <v>16</v>
      </c>
      <c r="AN45" s="68"/>
      <c r="AO45" s="68"/>
      <c r="AP45" s="68" t="s">
        <v>16</v>
      </c>
      <c r="AQ45" s="68" t="s">
        <v>16</v>
      </c>
      <c r="AR45" s="68"/>
      <c r="AS45" s="68" t="s">
        <v>16</v>
      </c>
      <c r="AT45" s="68"/>
      <c r="AU45" s="68" t="s">
        <v>16</v>
      </c>
      <c r="AV45" s="68"/>
      <c r="AW45" s="68" t="s">
        <v>16</v>
      </c>
      <c r="AX45" s="68"/>
      <c r="AY45" s="68" t="s">
        <v>16</v>
      </c>
      <c r="AZ45" s="68"/>
    </row>
    <row r="46" spans="1:52" s="26" customFormat="1" ht="30" customHeight="1">
      <c r="A46" s="67">
        <v>35</v>
      </c>
      <c r="B46" s="93"/>
      <c r="C46" s="26" t="str">
        <f t="shared" ref="C46:D46" si="40">IF(E425="","",E425)</f>
        <v>Crevier BMW-O1</v>
      </c>
      <c r="D46" s="26" t="str">
        <f t="shared" si="40"/>
        <v>BMWCrev_JulySVC_7/1/26-7/31/26</v>
      </c>
      <c r="F46" s="68"/>
      <c r="G46" s="131" t="str">
        <f t="shared" si="16"/>
        <v>BMWCrev_JulySVC_7/1/26-7/31/26</v>
      </c>
      <c r="H46" s="132"/>
      <c r="I46" s="104">
        <f t="shared" si="31"/>
        <v>22146</v>
      </c>
      <c r="J46" s="79">
        <f t="shared" si="32"/>
        <v>10474</v>
      </c>
      <c r="K46" s="80">
        <f t="shared" si="17"/>
        <v>0.47295222613564525</v>
      </c>
      <c r="L46" s="79">
        <f t="shared" si="33"/>
        <v>6378</v>
      </c>
      <c r="M46" s="80">
        <f t="shared" si="18"/>
        <v>0.60893641397746801</v>
      </c>
      <c r="N46" s="79">
        <f t="shared" si="34"/>
        <v>65</v>
      </c>
      <c r="O46" s="82">
        <f t="shared" si="19"/>
        <v>1.0191282533709626E-2</v>
      </c>
      <c r="P46" s="86">
        <f t="shared" si="35"/>
        <v>474</v>
      </c>
      <c r="Q46" s="81">
        <f t="shared" si="36"/>
        <v>353755.7</v>
      </c>
      <c r="R46" s="78">
        <f t="shared" si="37"/>
        <v>189793.79</v>
      </c>
      <c r="S46" s="78">
        <f t="shared" si="38"/>
        <v>543549.49</v>
      </c>
      <c r="T46" s="78">
        <f t="shared" si="20"/>
        <v>1146.7288818565401</v>
      </c>
      <c r="U46" s="68" t="s">
        <v>16</v>
      </c>
      <c r="V46" s="68"/>
      <c r="W46" s="68" t="s">
        <v>16</v>
      </c>
      <c r="X46" s="68"/>
      <c r="Y46" s="68" t="s">
        <v>16</v>
      </c>
      <c r="Z46" s="68"/>
      <c r="AA46" s="68" t="s">
        <v>16</v>
      </c>
      <c r="AB46" s="68"/>
      <c r="AC46" s="68" t="s">
        <v>16</v>
      </c>
      <c r="AD46" s="68"/>
      <c r="AE46" s="68" t="s">
        <v>16</v>
      </c>
      <c r="AF46" s="68"/>
      <c r="AG46" s="68" t="s">
        <v>16</v>
      </c>
      <c r="AH46" s="68"/>
      <c r="AI46" s="68" t="s">
        <v>16</v>
      </c>
      <c r="AJ46" s="68"/>
      <c r="AK46" s="68" t="s">
        <v>16</v>
      </c>
      <c r="AL46" s="68"/>
      <c r="AM46" s="68" t="s">
        <v>16</v>
      </c>
      <c r="AN46" s="68"/>
      <c r="AO46" s="68"/>
      <c r="AP46" s="68" t="s">
        <v>16</v>
      </c>
      <c r="AQ46" s="68" t="s">
        <v>16</v>
      </c>
      <c r="AR46" s="68"/>
      <c r="AS46" s="68" t="s">
        <v>16</v>
      </c>
      <c r="AT46" s="68"/>
      <c r="AU46" s="68" t="s">
        <v>16</v>
      </c>
      <c r="AV46" s="68"/>
      <c r="AW46" s="68" t="s">
        <v>16</v>
      </c>
      <c r="AX46" s="68"/>
      <c r="AY46" s="68" t="s">
        <v>16</v>
      </c>
      <c r="AZ46" s="68"/>
    </row>
    <row r="47" spans="1:52" s="26" customFormat="1" ht="30" customHeight="1">
      <c r="A47" s="67">
        <v>36</v>
      </c>
      <c r="B47" s="93"/>
      <c r="C47" s="26" t="str">
        <f t="shared" ref="C47:D47" si="41">IF(E426="","",E426)</f>
        <v>Crevier BMW-O2</v>
      </c>
      <c r="D47" s="26" t="str">
        <f t="shared" si="41"/>
        <v>BMWCrev_JulyDelayed_7/6/26-7/31/26</v>
      </c>
      <c r="F47" s="68"/>
      <c r="G47" s="131" t="str">
        <f t="shared" si="16"/>
        <v>BMWCrev_JulyDelayed_7/6/26-7/31/26</v>
      </c>
      <c r="H47" s="132"/>
      <c r="I47" s="104">
        <f t="shared" si="31"/>
        <v>2490</v>
      </c>
      <c r="J47" s="79">
        <f t="shared" si="32"/>
        <v>1271</v>
      </c>
      <c r="K47" s="80">
        <f t="shared" si="17"/>
        <v>0.51044176706827304</v>
      </c>
      <c r="L47" s="79">
        <f t="shared" si="33"/>
        <v>816</v>
      </c>
      <c r="M47" s="80">
        <f t="shared" si="18"/>
        <v>0.6420141620771046</v>
      </c>
      <c r="N47" s="79">
        <f t="shared" si="34"/>
        <v>8</v>
      </c>
      <c r="O47" s="82">
        <f t="shared" si="19"/>
        <v>9.8039215686274508E-3</v>
      </c>
      <c r="P47" s="86">
        <f t="shared" si="35"/>
        <v>87</v>
      </c>
      <c r="Q47" s="81">
        <f t="shared" si="36"/>
        <v>80882.75</v>
      </c>
      <c r="R47" s="78">
        <f t="shared" si="37"/>
        <v>46135.03</v>
      </c>
      <c r="S47" s="78">
        <f t="shared" si="38"/>
        <v>127017.78</v>
      </c>
      <c r="T47" s="78">
        <f t="shared" si="20"/>
        <v>1459.9744827586208</v>
      </c>
      <c r="U47" s="68" t="s">
        <v>16</v>
      </c>
      <c r="V47" s="68"/>
      <c r="W47" s="68" t="s">
        <v>16</v>
      </c>
      <c r="X47" s="68"/>
      <c r="Y47" s="68" t="s">
        <v>16</v>
      </c>
      <c r="Z47" s="68"/>
      <c r="AA47" s="68" t="s">
        <v>16</v>
      </c>
      <c r="AB47" s="68"/>
      <c r="AC47" s="68" t="s">
        <v>16</v>
      </c>
      <c r="AD47" s="68"/>
      <c r="AE47" s="68" t="s">
        <v>16</v>
      </c>
      <c r="AF47" s="68"/>
      <c r="AG47" s="68" t="s">
        <v>16</v>
      </c>
      <c r="AH47" s="68"/>
      <c r="AI47" s="68" t="s">
        <v>16</v>
      </c>
      <c r="AJ47" s="68"/>
      <c r="AK47" s="68" t="s">
        <v>16</v>
      </c>
      <c r="AL47" s="68"/>
      <c r="AM47" s="68" t="s">
        <v>16</v>
      </c>
      <c r="AN47" s="68"/>
      <c r="AO47" s="68"/>
      <c r="AP47" s="68" t="s">
        <v>16</v>
      </c>
      <c r="AQ47" s="68" t="s">
        <v>16</v>
      </c>
      <c r="AR47" s="68"/>
      <c r="AS47" s="68" t="s">
        <v>16</v>
      </c>
      <c r="AT47" s="68"/>
      <c r="AU47" s="68" t="s">
        <v>16</v>
      </c>
      <c r="AV47" s="68"/>
      <c r="AW47" s="68" t="s">
        <v>16</v>
      </c>
      <c r="AX47" s="68"/>
      <c r="AY47" s="68" t="s">
        <v>16</v>
      </c>
      <c r="AZ47" s="68"/>
    </row>
    <row r="48" spans="1:52" s="26" customFormat="1" ht="30" customHeight="1">
      <c r="A48" s="67">
        <v>37</v>
      </c>
      <c r="B48" s="93"/>
      <c r="C48" s="26" t="str">
        <f t="shared" ref="C48:C61" si="42">IF(E427="","",E427)</f>
        <v>Crevier BMW-O3</v>
      </c>
      <c r="D48" s="26" t="str">
        <f t="shared" ref="D48:D61" si="43">IF(F427="","",F427)</f>
        <v>BMWCrev_JulyRecall_7/6/26-7/31/26</v>
      </c>
      <c r="F48" s="68"/>
      <c r="G48" s="131" t="str">
        <f t="shared" si="16"/>
        <v>BMWCrev_JulyRecall_7/6/26-7/31/26</v>
      </c>
      <c r="H48" s="132"/>
      <c r="I48" s="104">
        <f t="shared" si="31"/>
        <v>217</v>
      </c>
      <c r="J48" s="79">
        <f t="shared" si="32"/>
        <v>28</v>
      </c>
      <c r="K48" s="80">
        <f t="shared" ref="K48:K61" si="44">IF($C48="","",IFERROR(J48/I48,"-"))</f>
        <v>0.12903225806451613</v>
      </c>
      <c r="L48" s="79">
        <f t="shared" si="33"/>
        <v>20</v>
      </c>
      <c r="M48" s="80">
        <f t="shared" ref="M48:M61" si="45">IF($C48="","",IFERROR(L48/J48,"-"))</f>
        <v>0.7142857142857143</v>
      </c>
      <c r="N48" s="79">
        <f t="shared" si="34"/>
        <v>0</v>
      </c>
      <c r="O48" s="82">
        <f t="shared" ref="O48:O61" si="46">IF($C48="","",IFERROR(N48/L48,"-"))</f>
        <v>0</v>
      </c>
      <c r="P48" s="86">
        <f t="shared" si="35"/>
        <v>6</v>
      </c>
      <c r="Q48" s="81">
        <f t="shared" si="36"/>
        <v>2448.98</v>
      </c>
      <c r="R48" s="78">
        <f t="shared" si="37"/>
        <v>1926.43</v>
      </c>
      <c r="S48" s="78">
        <f t="shared" si="38"/>
        <v>4375.41</v>
      </c>
      <c r="T48" s="78">
        <f t="shared" ref="T48:T61" si="47">IF($C48="","",IFERROR(S48/P48,"-"))</f>
        <v>729.23500000000001</v>
      </c>
      <c r="U48" s="68" t="s">
        <v>16</v>
      </c>
      <c r="V48" s="68"/>
      <c r="W48" s="68" t="s">
        <v>16</v>
      </c>
      <c r="X48" s="68"/>
      <c r="Y48" s="68" t="s">
        <v>16</v>
      </c>
      <c r="Z48" s="68"/>
      <c r="AA48" s="68" t="s">
        <v>16</v>
      </c>
      <c r="AB48" s="68"/>
      <c r="AC48" s="68" t="s">
        <v>16</v>
      </c>
      <c r="AD48" s="68"/>
      <c r="AE48" s="68" t="s">
        <v>16</v>
      </c>
      <c r="AF48" s="68"/>
      <c r="AG48" s="68" t="s">
        <v>16</v>
      </c>
      <c r="AH48" s="68"/>
      <c r="AI48" s="68" t="s">
        <v>16</v>
      </c>
      <c r="AJ48" s="68"/>
      <c r="AK48" s="68" t="s">
        <v>16</v>
      </c>
      <c r="AL48" s="68"/>
      <c r="AM48" s="68" t="s">
        <v>16</v>
      </c>
      <c r="AN48" s="68"/>
      <c r="AO48" s="68"/>
      <c r="AP48" s="68" t="s">
        <v>16</v>
      </c>
      <c r="AQ48" s="68" t="s">
        <v>16</v>
      </c>
      <c r="AR48" s="68"/>
      <c r="AS48" s="68" t="s">
        <v>16</v>
      </c>
      <c r="AT48" s="68"/>
      <c r="AU48" s="68" t="s">
        <v>16</v>
      </c>
      <c r="AV48" s="68"/>
      <c r="AW48" s="68" t="s">
        <v>16</v>
      </c>
      <c r="AX48" s="68"/>
      <c r="AY48" s="68" t="s">
        <v>16</v>
      </c>
      <c r="AZ48" s="68"/>
    </row>
    <row r="49" spans="1:52" s="26" customFormat="1" ht="30" customHeight="1">
      <c r="A49" s="67">
        <v>38</v>
      </c>
      <c r="B49" s="93"/>
      <c r="C49" s="26" t="str">
        <f t="shared" si="42"/>
        <v>Crevier MINI-O1</v>
      </c>
      <c r="D49" s="26" t="str">
        <f t="shared" si="43"/>
        <v>MINICrev_JulyRecall_7/6/26-7/31/26</v>
      </c>
      <c r="F49" s="68"/>
      <c r="G49" s="131" t="str">
        <f t="shared" si="16"/>
        <v>MINICrev_JulyRecall_7/6/26-7/31/26</v>
      </c>
      <c r="H49" s="132"/>
      <c r="I49" s="104">
        <f t="shared" si="31"/>
        <v>248</v>
      </c>
      <c r="J49" s="79">
        <f t="shared" si="32"/>
        <v>0</v>
      </c>
      <c r="K49" s="80">
        <f t="shared" si="44"/>
        <v>0</v>
      </c>
      <c r="L49" s="79">
        <f t="shared" si="33"/>
        <v>0</v>
      </c>
      <c r="M49" s="80" t="str">
        <f t="shared" si="45"/>
        <v>-</v>
      </c>
      <c r="N49" s="79">
        <f t="shared" si="34"/>
        <v>0</v>
      </c>
      <c r="O49" s="82" t="str">
        <f t="shared" si="46"/>
        <v>-</v>
      </c>
      <c r="P49" s="86">
        <f t="shared" si="35"/>
        <v>0</v>
      </c>
      <c r="Q49" s="81">
        <f t="shared" si="36"/>
        <v>0</v>
      </c>
      <c r="R49" s="78">
        <f t="shared" si="37"/>
        <v>0</v>
      </c>
      <c r="S49" s="78">
        <f t="shared" si="38"/>
        <v>0</v>
      </c>
      <c r="T49" s="78" t="str">
        <f t="shared" si="47"/>
        <v>-</v>
      </c>
      <c r="U49" s="68" t="s">
        <v>16</v>
      </c>
      <c r="V49" s="68"/>
      <c r="W49" s="68" t="s">
        <v>16</v>
      </c>
      <c r="X49" s="68"/>
      <c r="Y49" s="68" t="s">
        <v>16</v>
      </c>
      <c r="Z49" s="68"/>
      <c r="AA49" s="68" t="s">
        <v>16</v>
      </c>
      <c r="AB49" s="68"/>
      <c r="AC49" s="68" t="s">
        <v>16</v>
      </c>
      <c r="AD49" s="68"/>
      <c r="AE49" s="68" t="s">
        <v>16</v>
      </c>
      <c r="AF49" s="68"/>
      <c r="AG49" s="68" t="s">
        <v>16</v>
      </c>
      <c r="AH49" s="68"/>
      <c r="AI49" s="68" t="s">
        <v>16</v>
      </c>
      <c r="AJ49" s="68"/>
      <c r="AK49" s="68" t="s">
        <v>16</v>
      </c>
      <c r="AL49" s="68"/>
      <c r="AM49" s="68" t="s">
        <v>16</v>
      </c>
      <c r="AN49" s="68"/>
      <c r="AO49" s="68"/>
      <c r="AP49" s="68" t="s">
        <v>16</v>
      </c>
      <c r="AQ49" s="68" t="s">
        <v>16</v>
      </c>
      <c r="AR49" s="68"/>
      <c r="AS49" s="68" t="s">
        <v>16</v>
      </c>
      <c r="AT49" s="68"/>
      <c r="AU49" s="68" t="s">
        <v>16</v>
      </c>
      <c r="AV49" s="68"/>
      <c r="AW49" s="68" t="s">
        <v>16</v>
      </c>
      <c r="AX49" s="68"/>
      <c r="AY49" s="68" t="s">
        <v>16</v>
      </c>
      <c r="AZ49" s="68"/>
    </row>
    <row r="50" spans="1:52" s="26" customFormat="1" ht="30" customHeight="1">
      <c r="A50" s="67">
        <v>39</v>
      </c>
      <c r="B50" s="93"/>
      <c r="C50" s="26" t="str">
        <f t="shared" si="42"/>
        <v>Crevier MINI-O2</v>
      </c>
      <c r="D50" s="26" t="str">
        <f t="shared" si="43"/>
        <v>MINICrev_JulySVC_7/1/26-7/31/26</v>
      </c>
      <c r="F50" s="68"/>
      <c r="G50" s="131" t="str">
        <f t="shared" si="16"/>
        <v>MINICrev_JulySVC_7/1/26-7/31/26</v>
      </c>
      <c r="H50" s="132"/>
      <c r="I50" s="104">
        <f t="shared" si="31"/>
        <v>5028</v>
      </c>
      <c r="J50" s="79">
        <f t="shared" si="32"/>
        <v>2887</v>
      </c>
      <c r="K50" s="80">
        <f t="shared" si="44"/>
        <v>0.5741845664280032</v>
      </c>
      <c r="L50" s="79">
        <f t="shared" si="33"/>
        <v>1497</v>
      </c>
      <c r="M50" s="80">
        <f t="shared" si="45"/>
        <v>0.5185313474194666</v>
      </c>
      <c r="N50" s="79">
        <f t="shared" si="34"/>
        <v>30</v>
      </c>
      <c r="O50" s="82">
        <f t="shared" si="46"/>
        <v>2.004008016032064E-2</v>
      </c>
      <c r="P50" s="86">
        <f t="shared" si="35"/>
        <v>127</v>
      </c>
      <c r="Q50" s="81">
        <f t="shared" si="36"/>
        <v>99331.61</v>
      </c>
      <c r="R50" s="78">
        <f t="shared" si="37"/>
        <v>34764.99</v>
      </c>
      <c r="S50" s="78">
        <f t="shared" si="38"/>
        <v>134096.6</v>
      </c>
      <c r="T50" s="78">
        <f t="shared" si="47"/>
        <v>1055.8787401574803</v>
      </c>
      <c r="U50" s="68" t="s">
        <v>16</v>
      </c>
      <c r="V50" s="68"/>
      <c r="W50" s="68" t="s">
        <v>16</v>
      </c>
      <c r="X50" s="68"/>
      <c r="Y50" s="68" t="s">
        <v>16</v>
      </c>
      <c r="Z50" s="68"/>
      <c r="AA50" s="68" t="s">
        <v>16</v>
      </c>
      <c r="AB50" s="68"/>
      <c r="AC50" s="68" t="s">
        <v>16</v>
      </c>
      <c r="AD50" s="68"/>
      <c r="AE50" s="68" t="s">
        <v>16</v>
      </c>
      <c r="AF50" s="68"/>
      <c r="AG50" s="68" t="s">
        <v>16</v>
      </c>
      <c r="AH50" s="68"/>
      <c r="AI50" s="68" t="s">
        <v>16</v>
      </c>
      <c r="AJ50" s="68"/>
      <c r="AK50" s="68" t="s">
        <v>16</v>
      </c>
      <c r="AL50" s="68"/>
      <c r="AM50" s="68" t="s">
        <v>16</v>
      </c>
      <c r="AN50" s="68"/>
      <c r="AO50" s="68"/>
      <c r="AP50" s="68" t="s">
        <v>16</v>
      </c>
      <c r="AQ50" s="68" t="s">
        <v>16</v>
      </c>
      <c r="AR50" s="68"/>
      <c r="AS50" s="68" t="s">
        <v>16</v>
      </c>
      <c r="AT50" s="68"/>
      <c r="AU50" s="68" t="s">
        <v>16</v>
      </c>
      <c r="AV50" s="68"/>
      <c r="AW50" s="68" t="s">
        <v>16</v>
      </c>
      <c r="AX50" s="68"/>
      <c r="AY50" s="68" t="s">
        <v>16</v>
      </c>
      <c r="AZ50" s="68"/>
    </row>
    <row r="51" spans="1:52" s="26" customFormat="1" ht="30" customHeight="1">
      <c r="A51" s="67">
        <v>40</v>
      </c>
      <c r="B51" s="93"/>
      <c r="C51" s="26" t="str">
        <f t="shared" si="42"/>
        <v>Crevier MINI-O3</v>
      </c>
      <c r="D51" s="26" t="str">
        <f t="shared" si="43"/>
        <v>MINICrev_JulyDelayed_7/6/26-7/31/26</v>
      </c>
      <c r="F51" s="68"/>
      <c r="G51" s="131" t="str">
        <f t="shared" si="16"/>
        <v>MINICrev_JulyDelayed_7/6/26-7/31/26</v>
      </c>
      <c r="H51" s="132"/>
      <c r="I51" s="104">
        <f t="shared" si="31"/>
        <v>468</v>
      </c>
      <c r="J51" s="79">
        <f t="shared" si="32"/>
        <v>296</v>
      </c>
      <c r="K51" s="80">
        <f t="shared" si="44"/>
        <v>0.63247863247863245</v>
      </c>
      <c r="L51" s="79">
        <f t="shared" si="33"/>
        <v>169</v>
      </c>
      <c r="M51" s="80">
        <f t="shared" si="45"/>
        <v>0.57094594594594594</v>
      </c>
      <c r="N51" s="79">
        <f t="shared" si="34"/>
        <v>2</v>
      </c>
      <c r="O51" s="82">
        <f t="shared" si="46"/>
        <v>1.1834319526627219E-2</v>
      </c>
      <c r="P51" s="86">
        <f t="shared" si="35"/>
        <v>24</v>
      </c>
      <c r="Q51" s="81">
        <f t="shared" si="36"/>
        <v>12033.58</v>
      </c>
      <c r="R51" s="78">
        <f t="shared" si="37"/>
        <v>5714.82</v>
      </c>
      <c r="S51" s="78">
        <f t="shared" si="38"/>
        <v>17748.400000000001</v>
      </c>
      <c r="T51" s="78">
        <f t="shared" si="47"/>
        <v>739.51666666666677</v>
      </c>
      <c r="U51" s="68" t="s">
        <v>16</v>
      </c>
      <c r="V51" s="68"/>
      <c r="W51" s="68" t="s">
        <v>16</v>
      </c>
      <c r="X51" s="68"/>
      <c r="Y51" s="68" t="s">
        <v>16</v>
      </c>
      <c r="Z51" s="68"/>
      <c r="AA51" s="68" t="s">
        <v>16</v>
      </c>
      <c r="AB51" s="68"/>
      <c r="AC51" s="68" t="s">
        <v>16</v>
      </c>
      <c r="AD51" s="68"/>
      <c r="AE51" s="68" t="s">
        <v>16</v>
      </c>
      <c r="AF51" s="68"/>
      <c r="AG51" s="68" t="s">
        <v>16</v>
      </c>
      <c r="AH51" s="68"/>
      <c r="AI51" s="68" t="s">
        <v>16</v>
      </c>
      <c r="AJ51" s="68"/>
      <c r="AK51" s="68" t="s">
        <v>16</v>
      </c>
      <c r="AL51" s="68"/>
      <c r="AM51" s="68" t="s">
        <v>16</v>
      </c>
      <c r="AN51" s="68"/>
      <c r="AO51" s="68"/>
      <c r="AP51" s="68" t="s">
        <v>16</v>
      </c>
      <c r="AQ51" s="68" t="s">
        <v>16</v>
      </c>
      <c r="AR51" s="68"/>
      <c r="AS51" s="68" t="s">
        <v>16</v>
      </c>
      <c r="AT51" s="68"/>
      <c r="AU51" s="68" t="s">
        <v>16</v>
      </c>
      <c r="AV51" s="68"/>
      <c r="AW51" s="68" t="s">
        <v>16</v>
      </c>
      <c r="AX51" s="68"/>
      <c r="AY51" s="68" t="s">
        <v>16</v>
      </c>
      <c r="AZ51" s="68"/>
    </row>
    <row r="52" spans="1:52" s="26" customFormat="1" ht="30" customHeight="1">
      <c r="A52" s="67">
        <v>41</v>
      </c>
      <c r="B52" s="93"/>
      <c r="C52" s="26" t="str">
        <f t="shared" si="42"/>
        <v>Genesis of Round Rock-O1</v>
      </c>
      <c r="D52" s="26" t="str">
        <f t="shared" si="43"/>
        <v>GenesisRR_JulySVC_7/1/26-7/31/26</v>
      </c>
      <c r="F52" s="68"/>
      <c r="G52" s="131" t="str">
        <f t="shared" si="16"/>
        <v>GenesisRR_JulySVC_7/1/26-7/31/26</v>
      </c>
      <c r="H52" s="132"/>
      <c r="I52" s="104">
        <f t="shared" si="31"/>
        <v>2277</v>
      </c>
      <c r="J52" s="79">
        <f t="shared" si="32"/>
        <v>1311</v>
      </c>
      <c r="K52" s="80">
        <f t="shared" si="44"/>
        <v>0.5757575757575758</v>
      </c>
      <c r="L52" s="79">
        <f t="shared" si="33"/>
        <v>740</v>
      </c>
      <c r="M52" s="80">
        <f t="shared" si="45"/>
        <v>0.56445461479786418</v>
      </c>
      <c r="N52" s="79">
        <f t="shared" si="34"/>
        <v>14</v>
      </c>
      <c r="O52" s="82">
        <f t="shared" si="46"/>
        <v>1.891891891891892E-2</v>
      </c>
      <c r="P52" s="86">
        <f t="shared" si="35"/>
        <v>52</v>
      </c>
      <c r="Q52" s="81">
        <f t="shared" si="36"/>
        <v>14894.34</v>
      </c>
      <c r="R52" s="78">
        <f t="shared" si="37"/>
        <v>21166.69</v>
      </c>
      <c r="S52" s="78">
        <f t="shared" si="38"/>
        <v>36061.03</v>
      </c>
      <c r="T52" s="78">
        <f t="shared" si="47"/>
        <v>693.48134615384618</v>
      </c>
      <c r="U52" s="68" t="s">
        <v>16</v>
      </c>
      <c r="V52" s="68"/>
      <c r="W52" s="68" t="s">
        <v>16</v>
      </c>
      <c r="X52" s="68"/>
      <c r="Y52" s="68" t="s">
        <v>16</v>
      </c>
      <c r="Z52" s="68"/>
      <c r="AA52" s="68" t="s">
        <v>16</v>
      </c>
      <c r="AB52" s="68"/>
      <c r="AC52" s="68" t="s">
        <v>16</v>
      </c>
      <c r="AD52" s="68"/>
      <c r="AE52" s="68" t="s">
        <v>16</v>
      </c>
      <c r="AF52" s="68"/>
      <c r="AG52" s="68" t="s">
        <v>16</v>
      </c>
      <c r="AH52" s="68"/>
      <c r="AI52" s="68" t="s">
        <v>16</v>
      </c>
      <c r="AJ52" s="68"/>
      <c r="AK52" s="68" t="s">
        <v>16</v>
      </c>
      <c r="AL52" s="68"/>
      <c r="AM52" s="68" t="s">
        <v>16</v>
      </c>
      <c r="AN52" s="68"/>
      <c r="AO52" s="68"/>
      <c r="AP52" s="68" t="s">
        <v>16</v>
      </c>
      <c r="AQ52" s="68" t="s">
        <v>16</v>
      </c>
      <c r="AR52" s="68"/>
      <c r="AS52" s="68" t="s">
        <v>16</v>
      </c>
      <c r="AT52" s="68"/>
      <c r="AU52" s="68" t="s">
        <v>16</v>
      </c>
      <c r="AV52" s="68"/>
      <c r="AW52" s="68" t="s">
        <v>16</v>
      </c>
      <c r="AX52" s="68"/>
      <c r="AY52" s="68" t="s">
        <v>16</v>
      </c>
      <c r="AZ52" s="68"/>
    </row>
    <row r="53" spans="1:52" s="26" customFormat="1" ht="30" customHeight="1">
      <c r="A53" s="67">
        <v>42</v>
      </c>
      <c r="B53" s="93"/>
      <c r="C53" s="26" t="str">
        <f t="shared" si="42"/>
        <v>Honda Leander-O1</v>
      </c>
      <c r="D53" s="26" t="str">
        <f t="shared" si="43"/>
        <v>HondaLea_JulySVC_7/1/26-7/31/26</v>
      </c>
      <c r="F53" s="68"/>
      <c r="G53" s="131" t="str">
        <f t="shared" si="16"/>
        <v>HondaLea_JulySVC_7/1/26-7/31/26</v>
      </c>
      <c r="H53" s="132"/>
      <c r="I53" s="104">
        <f t="shared" si="31"/>
        <v>12259</v>
      </c>
      <c r="J53" s="79">
        <f t="shared" si="32"/>
        <v>7029</v>
      </c>
      <c r="K53" s="80">
        <f t="shared" si="44"/>
        <v>0.57337466351252142</v>
      </c>
      <c r="L53" s="79">
        <f t="shared" si="33"/>
        <v>4158</v>
      </c>
      <c r="M53" s="80">
        <f t="shared" si="45"/>
        <v>0.59154929577464788</v>
      </c>
      <c r="N53" s="79">
        <f t="shared" si="34"/>
        <v>38</v>
      </c>
      <c r="O53" s="82">
        <f t="shared" si="46"/>
        <v>9.1390091390091393E-3</v>
      </c>
      <c r="P53" s="86">
        <f t="shared" si="35"/>
        <v>220</v>
      </c>
      <c r="Q53" s="81">
        <f t="shared" si="36"/>
        <v>79300.77</v>
      </c>
      <c r="R53" s="78">
        <f t="shared" si="37"/>
        <v>15322.12</v>
      </c>
      <c r="S53" s="78">
        <f t="shared" si="38"/>
        <v>94622.89</v>
      </c>
      <c r="T53" s="78">
        <f t="shared" si="47"/>
        <v>430.10404545454543</v>
      </c>
      <c r="U53" s="68" t="s">
        <v>16</v>
      </c>
      <c r="V53" s="68"/>
      <c r="W53" s="68" t="s">
        <v>16</v>
      </c>
      <c r="X53" s="68"/>
      <c r="Y53" s="68" t="s">
        <v>16</v>
      </c>
      <c r="Z53" s="68"/>
      <c r="AA53" s="68" t="s">
        <v>16</v>
      </c>
      <c r="AB53" s="68"/>
      <c r="AC53" s="68" t="s">
        <v>16</v>
      </c>
      <c r="AD53" s="68"/>
      <c r="AE53" s="68" t="s">
        <v>16</v>
      </c>
      <c r="AF53" s="68"/>
      <c r="AG53" s="68" t="s">
        <v>16</v>
      </c>
      <c r="AH53" s="68"/>
      <c r="AI53" s="68" t="s">
        <v>16</v>
      </c>
      <c r="AJ53" s="68"/>
      <c r="AK53" s="68" t="s">
        <v>16</v>
      </c>
      <c r="AL53" s="68"/>
      <c r="AM53" s="68" t="s">
        <v>16</v>
      </c>
      <c r="AN53" s="68"/>
      <c r="AO53" s="68"/>
      <c r="AP53" s="68" t="s">
        <v>16</v>
      </c>
      <c r="AQ53" s="68" t="s">
        <v>16</v>
      </c>
      <c r="AR53" s="68"/>
      <c r="AS53" s="68" t="s">
        <v>16</v>
      </c>
      <c r="AT53" s="68"/>
      <c r="AU53" s="68" t="s">
        <v>16</v>
      </c>
      <c r="AV53" s="68"/>
      <c r="AW53" s="68" t="s">
        <v>16</v>
      </c>
      <c r="AX53" s="68"/>
      <c r="AY53" s="68" t="s">
        <v>16</v>
      </c>
      <c r="AZ53" s="68"/>
    </row>
    <row r="54" spans="1:52" s="26" customFormat="1" ht="30" customHeight="1">
      <c r="A54" s="67">
        <v>43</v>
      </c>
      <c r="B54" s="93"/>
      <c r="C54" s="26" t="str">
        <f t="shared" si="42"/>
        <v>Honda Leander-O2</v>
      </c>
      <c r="D54" s="26" t="str">
        <f t="shared" si="43"/>
        <v>HondaLea_JulyDelayed_7/6/26-7/31/26</v>
      </c>
      <c r="F54" s="68"/>
      <c r="G54" s="131" t="str">
        <f t="shared" si="16"/>
        <v>HondaLea_JulyDelayed_7/6/26-7/31/26</v>
      </c>
      <c r="H54" s="132"/>
      <c r="I54" s="104">
        <f t="shared" si="31"/>
        <v>1089</v>
      </c>
      <c r="J54" s="79">
        <f t="shared" si="32"/>
        <v>739</v>
      </c>
      <c r="K54" s="80">
        <f t="shared" si="44"/>
        <v>0.67860422405876952</v>
      </c>
      <c r="L54" s="79">
        <f t="shared" si="33"/>
        <v>452</v>
      </c>
      <c r="M54" s="80">
        <f t="shared" si="45"/>
        <v>0.61163734776725309</v>
      </c>
      <c r="N54" s="79">
        <f t="shared" si="34"/>
        <v>7</v>
      </c>
      <c r="O54" s="82">
        <f t="shared" si="46"/>
        <v>1.5486725663716814E-2</v>
      </c>
      <c r="P54" s="86">
        <f t="shared" si="35"/>
        <v>41</v>
      </c>
      <c r="Q54" s="81">
        <f t="shared" si="36"/>
        <v>14023.99</v>
      </c>
      <c r="R54" s="78">
        <f t="shared" si="37"/>
        <v>6139.77</v>
      </c>
      <c r="S54" s="78">
        <f t="shared" si="38"/>
        <v>20163.759999999998</v>
      </c>
      <c r="T54" s="78">
        <f t="shared" si="47"/>
        <v>491.79902439024386</v>
      </c>
      <c r="U54" s="68" t="s">
        <v>16</v>
      </c>
      <c r="V54" s="68"/>
      <c r="W54" s="68" t="s">
        <v>16</v>
      </c>
      <c r="X54" s="68"/>
      <c r="Y54" s="68" t="s">
        <v>16</v>
      </c>
      <c r="Z54" s="68"/>
      <c r="AA54" s="68" t="s">
        <v>16</v>
      </c>
      <c r="AB54" s="68"/>
      <c r="AC54" s="68" t="s">
        <v>16</v>
      </c>
      <c r="AD54" s="68"/>
      <c r="AE54" s="68" t="s">
        <v>16</v>
      </c>
      <c r="AF54" s="68"/>
      <c r="AG54" s="68" t="s">
        <v>16</v>
      </c>
      <c r="AH54" s="68"/>
      <c r="AI54" s="68" t="s">
        <v>16</v>
      </c>
      <c r="AJ54" s="68"/>
      <c r="AK54" s="68" t="s">
        <v>16</v>
      </c>
      <c r="AL54" s="68"/>
      <c r="AM54" s="68" t="s">
        <v>16</v>
      </c>
      <c r="AN54" s="68"/>
      <c r="AO54" s="68"/>
      <c r="AP54" s="68" t="s">
        <v>16</v>
      </c>
      <c r="AQ54" s="68" t="s">
        <v>16</v>
      </c>
      <c r="AR54" s="68"/>
      <c r="AS54" s="68" t="s">
        <v>16</v>
      </c>
      <c r="AT54" s="68"/>
      <c r="AU54" s="68" t="s">
        <v>16</v>
      </c>
      <c r="AV54" s="68"/>
      <c r="AW54" s="68" t="s">
        <v>16</v>
      </c>
      <c r="AX54" s="68"/>
      <c r="AY54" s="68" t="s">
        <v>16</v>
      </c>
      <c r="AZ54" s="68"/>
    </row>
    <row r="55" spans="1:52" s="26" customFormat="1" ht="30" customHeight="1">
      <c r="A55" s="67">
        <v>44</v>
      </c>
      <c r="B55" s="93"/>
      <c r="C55" s="26" t="str">
        <f t="shared" si="42"/>
        <v>Honda North-O1</v>
      </c>
      <c r="D55" s="26" t="str">
        <f t="shared" si="43"/>
        <v>HondaNor_JulySVC_7/1/26-7/31/26</v>
      </c>
      <c r="F55" s="68"/>
      <c r="G55" s="131" t="str">
        <f t="shared" si="16"/>
        <v>HondaNor_JulySVC_7/1/26-7/31/26</v>
      </c>
      <c r="H55" s="132"/>
      <c r="I55" s="104">
        <f t="shared" si="31"/>
        <v>15317</v>
      </c>
      <c r="J55" s="79">
        <f t="shared" si="32"/>
        <v>7856</v>
      </c>
      <c r="K55" s="80">
        <f t="shared" si="44"/>
        <v>0.51289416987660774</v>
      </c>
      <c r="L55" s="79">
        <f t="shared" si="33"/>
        <v>4539</v>
      </c>
      <c r="M55" s="80">
        <f t="shared" si="45"/>
        <v>0.57777494908350302</v>
      </c>
      <c r="N55" s="79">
        <f t="shared" si="34"/>
        <v>68</v>
      </c>
      <c r="O55" s="82">
        <f t="shared" si="46"/>
        <v>1.4981273408239701E-2</v>
      </c>
      <c r="P55" s="86">
        <f t="shared" si="35"/>
        <v>360</v>
      </c>
      <c r="Q55" s="81">
        <f t="shared" si="36"/>
        <v>118067.25</v>
      </c>
      <c r="R55" s="78">
        <f t="shared" si="37"/>
        <v>25438.04</v>
      </c>
      <c r="S55" s="78">
        <f t="shared" si="38"/>
        <v>143505.29</v>
      </c>
      <c r="T55" s="78">
        <f t="shared" si="47"/>
        <v>398.62580555555559</v>
      </c>
      <c r="U55" s="68" t="s">
        <v>16</v>
      </c>
      <c r="V55" s="68"/>
      <c r="W55" s="68" t="s">
        <v>16</v>
      </c>
      <c r="X55" s="68"/>
      <c r="Y55" s="68" t="s">
        <v>16</v>
      </c>
      <c r="Z55" s="68"/>
      <c r="AA55" s="68" t="s">
        <v>16</v>
      </c>
      <c r="AB55" s="68"/>
      <c r="AC55" s="68" t="s">
        <v>16</v>
      </c>
      <c r="AD55" s="68"/>
      <c r="AE55" s="68" t="s">
        <v>16</v>
      </c>
      <c r="AF55" s="68"/>
      <c r="AG55" s="68" t="s">
        <v>16</v>
      </c>
      <c r="AH55" s="68"/>
      <c r="AI55" s="68" t="s">
        <v>16</v>
      </c>
      <c r="AJ55" s="68"/>
      <c r="AK55" s="68" t="s">
        <v>16</v>
      </c>
      <c r="AL55" s="68"/>
      <c r="AM55" s="68" t="s">
        <v>16</v>
      </c>
      <c r="AN55" s="68"/>
      <c r="AO55" s="68"/>
      <c r="AP55" s="68" t="s">
        <v>16</v>
      </c>
      <c r="AQ55" s="68" t="s">
        <v>16</v>
      </c>
      <c r="AR55" s="68"/>
      <c r="AS55" s="68" t="s">
        <v>16</v>
      </c>
      <c r="AT55" s="68"/>
      <c r="AU55" s="68" t="s">
        <v>16</v>
      </c>
      <c r="AV55" s="68"/>
      <c r="AW55" s="68" t="s">
        <v>16</v>
      </c>
      <c r="AX55" s="68"/>
      <c r="AY55" s="68" t="s">
        <v>16</v>
      </c>
      <c r="AZ55" s="68"/>
    </row>
    <row r="56" spans="1:52" s="26" customFormat="1" ht="30" customHeight="1">
      <c r="A56" s="67">
        <v>45</v>
      </c>
      <c r="B56" s="93"/>
      <c r="C56" s="26" t="str">
        <f t="shared" si="42"/>
        <v>Honda of Escondido-O1</v>
      </c>
      <c r="D56" s="26" t="str">
        <f t="shared" si="43"/>
        <v>HondaEsc_JulyRecall_7/6/26-7/31/26</v>
      </c>
      <c r="F56" s="68"/>
      <c r="G56" s="131" t="str">
        <f t="shared" si="16"/>
        <v>HondaEsc_JulyRecall_7/6/26-7/31/26</v>
      </c>
      <c r="H56" s="132"/>
      <c r="I56" s="104">
        <f t="shared" si="31"/>
        <v>2001</v>
      </c>
      <c r="J56" s="79">
        <f t="shared" si="32"/>
        <v>929</v>
      </c>
      <c r="K56" s="80">
        <f t="shared" si="44"/>
        <v>0.46426786606696652</v>
      </c>
      <c r="L56" s="79">
        <f t="shared" si="33"/>
        <v>701</v>
      </c>
      <c r="M56" s="80">
        <f t="shared" si="45"/>
        <v>0.75457481162540363</v>
      </c>
      <c r="N56" s="79">
        <f t="shared" si="34"/>
        <v>17</v>
      </c>
      <c r="O56" s="82">
        <f t="shared" si="46"/>
        <v>2.4251069900142655E-2</v>
      </c>
      <c r="P56" s="86">
        <f t="shared" si="35"/>
        <v>42</v>
      </c>
      <c r="Q56" s="81">
        <f t="shared" si="36"/>
        <v>6548.95</v>
      </c>
      <c r="R56" s="78">
        <f t="shared" si="37"/>
        <v>13084.18</v>
      </c>
      <c r="S56" s="78">
        <f t="shared" si="38"/>
        <v>19633.13</v>
      </c>
      <c r="T56" s="78">
        <f t="shared" si="47"/>
        <v>467.45547619047619</v>
      </c>
      <c r="U56" s="68" t="s">
        <v>16</v>
      </c>
      <c r="V56" s="68"/>
      <c r="W56" s="68" t="s">
        <v>16</v>
      </c>
      <c r="X56" s="68"/>
      <c r="Y56" s="68" t="s">
        <v>16</v>
      </c>
      <c r="Z56" s="68"/>
      <c r="AA56" s="68" t="s">
        <v>16</v>
      </c>
      <c r="AB56" s="68"/>
      <c r="AC56" s="68" t="s">
        <v>16</v>
      </c>
      <c r="AD56" s="68"/>
      <c r="AE56" s="68" t="s">
        <v>16</v>
      </c>
      <c r="AF56" s="68"/>
      <c r="AG56" s="68" t="s">
        <v>16</v>
      </c>
      <c r="AH56" s="68"/>
      <c r="AI56" s="68" t="s">
        <v>16</v>
      </c>
      <c r="AJ56" s="68"/>
      <c r="AK56" s="68" t="s">
        <v>16</v>
      </c>
      <c r="AL56" s="68"/>
      <c r="AM56" s="68" t="s">
        <v>16</v>
      </c>
      <c r="AN56" s="68"/>
      <c r="AO56" s="68"/>
      <c r="AP56" s="68" t="s">
        <v>16</v>
      </c>
      <c r="AQ56" s="68" t="s">
        <v>16</v>
      </c>
      <c r="AR56" s="68"/>
      <c r="AS56" s="68" t="s">
        <v>16</v>
      </c>
      <c r="AT56" s="68"/>
      <c r="AU56" s="68" t="s">
        <v>16</v>
      </c>
      <c r="AV56" s="68"/>
      <c r="AW56" s="68" t="s">
        <v>16</v>
      </c>
      <c r="AX56" s="68"/>
      <c r="AY56" s="68" t="s">
        <v>16</v>
      </c>
      <c r="AZ56" s="68"/>
    </row>
    <row r="57" spans="1:52" s="26" customFormat="1" ht="30" customHeight="1">
      <c r="A57" s="67">
        <v>46</v>
      </c>
      <c r="B57" s="93"/>
      <c r="C57" s="26" t="str">
        <f t="shared" si="42"/>
        <v>Honda of Escondido-O2</v>
      </c>
      <c r="D57" s="26" t="str">
        <f t="shared" si="43"/>
        <v>HondaEsc_JulySVC_7/1/26-7/31/26</v>
      </c>
      <c r="F57" s="68"/>
      <c r="G57" s="131" t="str">
        <f t="shared" si="16"/>
        <v>HondaEsc_JulySVC_7/1/26-7/31/26</v>
      </c>
      <c r="H57" s="132"/>
      <c r="I57" s="104">
        <f t="shared" si="31"/>
        <v>12112</v>
      </c>
      <c r="J57" s="79">
        <f t="shared" si="32"/>
        <v>5298</v>
      </c>
      <c r="K57" s="80">
        <f t="shared" si="44"/>
        <v>0.43741743725231175</v>
      </c>
      <c r="L57" s="79">
        <f t="shared" si="33"/>
        <v>3089</v>
      </c>
      <c r="M57" s="80">
        <f t="shared" si="45"/>
        <v>0.58305020762551907</v>
      </c>
      <c r="N57" s="79">
        <f t="shared" si="34"/>
        <v>25</v>
      </c>
      <c r="O57" s="82">
        <f t="shared" si="46"/>
        <v>8.0932340563289098E-3</v>
      </c>
      <c r="P57" s="86">
        <f t="shared" si="35"/>
        <v>137</v>
      </c>
      <c r="Q57" s="81">
        <f t="shared" si="36"/>
        <v>62147.9</v>
      </c>
      <c r="R57" s="78">
        <f t="shared" si="37"/>
        <v>14971.23</v>
      </c>
      <c r="S57" s="78">
        <f t="shared" si="38"/>
        <v>77119.13</v>
      </c>
      <c r="T57" s="78">
        <f t="shared" si="47"/>
        <v>562.91335766423356</v>
      </c>
      <c r="U57" s="68" t="s">
        <v>16</v>
      </c>
      <c r="V57" s="68"/>
      <c r="W57" s="68" t="s">
        <v>16</v>
      </c>
      <c r="X57" s="68"/>
      <c r="Y57" s="68" t="s">
        <v>16</v>
      </c>
      <c r="Z57" s="68"/>
      <c r="AA57" s="68" t="s">
        <v>16</v>
      </c>
      <c r="AB57" s="68"/>
      <c r="AC57" s="68" t="s">
        <v>16</v>
      </c>
      <c r="AD57" s="68"/>
      <c r="AE57" s="68" t="s">
        <v>16</v>
      </c>
      <c r="AF57" s="68"/>
      <c r="AG57" s="68" t="s">
        <v>16</v>
      </c>
      <c r="AH57" s="68"/>
      <c r="AI57" s="68" t="s">
        <v>16</v>
      </c>
      <c r="AJ57" s="68"/>
      <c r="AK57" s="68" t="s">
        <v>16</v>
      </c>
      <c r="AL57" s="68"/>
      <c r="AM57" s="68" t="s">
        <v>16</v>
      </c>
      <c r="AN57" s="68"/>
      <c r="AO57" s="68"/>
      <c r="AP57" s="68" t="s">
        <v>16</v>
      </c>
      <c r="AQ57" s="68" t="s">
        <v>16</v>
      </c>
      <c r="AR57" s="68"/>
      <c r="AS57" s="68" t="s">
        <v>16</v>
      </c>
      <c r="AT57" s="68"/>
      <c r="AU57" s="68" t="s">
        <v>16</v>
      </c>
      <c r="AV57" s="68"/>
      <c r="AW57" s="68" t="s">
        <v>16</v>
      </c>
      <c r="AX57" s="68"/>
      <c r="AY57" s="68" t="s">
        <v>16</v>
      </c>
      <c r="AZ57" s="68"/>
    </row>
    <row r="58" spans="1:52" s="26" customFormat="1" ht="30" customHeight="1">
      <c r="A58" s="67">
        <v>47</v>
      </c>
      <c r="B58" s="93"/>
      <c r="C58" s="26" t="str">
        <f t="shared" si="42"/>
        <v>Honda of Escondido-O3</v>
      </c>
      <c r="D58" s="26" t="str">
        <f t="shared" si="43"/>
        <v>HondaEsc_JulyDelayed_7/6/26-7/31/26</v>
      </c>
      <c r="F58" s="68"/>
      <c r="G58" s="131" t="str">
        <f t="shared" si="16"/>
        <v>HondaEsc_JulyDelayed_7/6/26-7/31/26</v>
      </c>
      <c r="H58" s="132"/>
      <c r="I58" s="104">
        <f t="shared" si="31"/>
        <v>1380</v>
      </c>
      <c r="J58" s="79">
        <f t="shared" si="32"/>
        <v>711</v>
      </c>
      <c r="K58" s="80">
        <f t="shared" si="44"/>
        <v>0.51521739130434785</v>
      </c>
      <c r="L58" s="79">
        <f t="shared" si="33"/>
        <v>437</v>
      </c>
      <c r="M58" s="80">
        <f t="shared" si="45"/>
        <v>0.61462728551336143</v>
      </c>
      <c r="N58" s="79">
        <f t="shared" si="34"/>
        <v>9</v>
      </c>
      <c r="O58" s="82">
        <f t="shared" si="46"/>
        <v>2.0594965675057208E-2</v>
      </c>
      <c r="P58" s="86">
        <f t="shared" si="35"/>
        <v>47</v>
      </c>
      <c r="Q58" s="81">
        <f t="shared" si="36"/>
        <v>18761.939999999999</v>
      </c>
      <c r="R58" s="78">
        <f t="shared" si="37"/>
        <v>2701.35</v>
      </c>
      <c r="S58" s="78">
        <f t="shared" si="38"/>
        <v>21463.29</v>
      </c>
      <c r="T58" s="78">
        <f t="shared" si="47"/>
        <v>456.66574468085111</v>
      </c>
      <c r="U58" s="68" t="s">
        <v>16</v>
      </c>
      <c r="V58" s="68"/>
      <c r="W58" s="68" t="s">
        <v>16</v>
      </c>
      <c r="X58" s="68"/>
      <c r="Y58" s="68" t="s">
        <v>16</v>
      </c>
      <c r="Z58" s="68"/>
      <c r="AA58" s="68" t="s">
        <v>16</v>
      </c>
      <c r="AB58" s="68"/>
      <c r="AC58" s="68" t="s">
        <v>16</v>
      </c>
      <c r="AD58" s="68"/>
      <c r="AE58" s="68" t="s">
        <v>16</v>
      </c>
      <c r="AF58" s="68"/>
      <c r="AG58" s="68" t="s">
        <v>16</v>
      </c>
      <c r="AH58" s="68"/>
      <c r="AI58" s="68" t="s">
        <v>16</v>
      </c>
      <c r="AJ58" s="68"/>
      <c r="AK58" s="68" t="s">
        <v>16</v>
      </c>
      <c r="AL58" s="68"/>
      <c r="AM58" s="68" t="s">
        <v>16</v>
      </c>
      <c r="AN58" s="68"/>
      <c r="AO58" s="68"/>
      <c r="AP58" s="68" t="s">
        <v>16</v>
      </c>
      <c r="AQ58" s="68" t="s">
        <v>16</v>
      </c>
      <c r="AR58" s="68"/>
      <c r="AS58" s="68" t="s">
        <v>16</v>
      </c>
      <c r="AT58" s="68"/>
      <c r="AU58" s="68" t="s">
        <v>16</v>
      </c>
      <c r="AV58" s="68"/>
      <c r="AW58" s="68" t="s">
        <v>16</v>
      </c>
      <c r="AX58" s="68"/>
      <c r="AY58" s="68" t="s">
        <v>16</v>
      </c>
      <c r="AZ58" s="68"/>
    </row>
    <row r="59" spans="1:52" s="26" customFormat="1" ht="30" customHeight="1">
      <c r="A59" s="67">
        <v>48</v>
      </c>
      <c r="B59" s="93"/>
      <c r="C59" s="26" t="str">
        <f t="shared" si="42"/>
        <v>Hyundai of Leander-O1</v>
      </c>
      <c r="D59" s="26" t="str">
        <f t="shared" si="43"/>
        <v>HyundaiLea_JulySVC_7/1/26-7/31/26</v>
      </c>
      <c r="F59" s="68"/>
      <c r="G59" s="131" t="str">
        <f t="shared" si="16"/>
        <v>HyundaiLea_JulySVC_7/1/26-7/31/26</v>
      </c>
      <c r="H59" s="132"/>
      <c r="I59" s="104">
        <f t="shared" si="31"/>
        <v>2502</v>
      </c>
      <c r="J59" s="79">
        <f t="shared" si="32"/>
        <v>1609</v>
      </c>
      <c r="K59" s="80">
        <f t="shared" si="44"/>
        <v>0.64308553157474024</v>
      </c>
      <c r="L59" s="79">
        <f t="shared" si="33"/>
        <v>989</v>
      </c>
      <c r="M59" s="80">
        <f t="shared" si="45"/>
        <v>0.61466749533871967</v>
      </c>
      <c r="N59" s="79">
        <f t="shared" si="34"/>
        <v>12</v>
      </c>
      <c r="O59" s="82">
        <f t="shared" si="46"/>
        <v>1.2133468149646108E-2</v>
      </c>
      <c r="P59" s="86">
        <f t="shared" si="35"/>
        <v>105</v>
      </c>
      <c r="Q59" s="81">
        <f t="shared" si="36"/>
        <v>19627.34</v>
      </c>
      <c r="R59" s="78">
        <f t="shared" si="37"/>
        <v>22711.360000000001</v>
      </c>
      <c r="S59" s="78">
        <f t="shared" si="38"/>
        <v>42338.7</v>
      </c>
      <c r="T59" s="78">
        <f t="shared" si="47"/>
        <v>403.22571428571428</v>
      </c>
      <c r="U59" s="68" t="s">
        <v>16</v>
      </c>
      <c r="V59" s="68"/>
      <c r="W59" s="68" t="s">
        <v>16</v>
      </c>
      <c r="X59" s="68"/>
      <c r="Y59" s="68" t="s">
        <v>16</v>
      </c>
      <c r="Z59" s="68"/>
      <c r="AA59" s="68" t="s">
        <v>16</v>
      </c>
      <c r="AB59" s="68"/>
      <c r="AC59" s="68" t="s">
        <v>16</v>
      </c>
      <c r="AD59" s="68"/>
      <c r="AE59" s="68" t="s">
        <v>16</v>
      </c>
      <c r="AF59" s="68"/>
      <c r="AG59" s="68" t="s">
        <v>16</v>
      </c>
      <c r="AH59" s="68"/>
      <c r="AI59" s="68" t="s">
        <v>16</v>
      </c>
      <c r="AJ59" s="68"/>
      <c r="AK59" s="68" t="s">
        <v>16</v>
      </c>
      <c r="AL59" s="68"/>
      <c r="AM59" s="68" t="s">
        <v>16</v>
      </c>
      <c r="AN59" s="68"/>
      <c r="AO59" s="68"/>
      <c r="AP59" s="68" t="s">
        <v>16</v>
      </c>
      <c r="AQ59" s="68" t="s">
        <v>16</v>
      </c>
      <c r="AR59" s="68"/>
      <c r="AS59" s="68" t="s">
        <v>16</v>
      </c>
      <c r="AT59" s="68"/>
      <c r="AU59" s="68" t="s">
        <v>16</v>
      </c>
      <c r="AV59" s="68"/>
      <c r="AW59" s="68" t="s">
        <v>16</v>
      </c>
      <c r="AX59" s="68"/>
      <c r="AY59" s="68" t="s">
        <v>16</v>
      </c>
      <c r="AZ59" s="68"/>
    </row>
    <row r="60" spans="1:52" s="26" customFormat="1" ht="30" customHeight="1">
      <c r="A60" s="67">
        <v>49</v>
      </c>
      <c r="B60" s="93"/>
      <c r="C60" s="26" t="str">
        <f t="shared" si="42"/>
        <v>Hyundai of Leander-O2</v>
      </c>
      <c r="D60" s="26" t="str">
        <f t="shared" si="43"/>
        <v>HyundaiLea_JulyRecall_7/6/26-7/31/26</v>
      </c>
      <c r="F60" s="68"/>
      <c r="G60" s="131" t="str">
        <f t="shared" si="16"/>
        <v>HyundaiLea_JulyRecall_7/6/26-7/31/26</v>
      </c>
      <c r="H60" s="132"/>
      <c r="I60" s="104">
        <f t="shared" si="31"/>
        <v>99</v>
      </c>
      <c r="J60" s="79">
        <f t="shared" si="32"/>
        <v>13</v>
      </c>
      <c r="K60" s="80">
        <f t="shared" si="44"/>
        <v>0.13131313131313133</v>
      </c>
      <c r="L60" s="79">
        <f t="shared" si="33"/>
        <v>9</v>
      </c>
      <c r="M60" s="80">
        <f t="shared" si="45"/>
        <v>0.69230769230769229</v>
      </c>
      <c r="N60" s="79">
        <f t="shared" si="34"/>
        <v>0</v>
      </c>
      <c r="O60" s="82">
        <f t="shared" si="46"/>
        <v>0</v>
      </c>
      <c r="P60" s="86">
        <f t="shared" si="35"/>
        <v>1</v>
      </c>
      <c r="Q60" s="81">
        <f t="shared" si="36"/>
        <v>0</v>
      </c>
      <c r="R60" s="78">
        <f t="shared" si="37"/>
        <v>89.84</v>
      </c>
      <c r="S60" s="78">
        <f t="shared" si="38"/>
        <v>89.84</v>
      </c>
      <c r="T60" s="78">
        <f t="shared" si="47"/>
        <v>89.84</v>
      </c>
      <c r="U60" s="68" t="s">
        <v>16</v>
      </c>
      <c r="V60" s="68"/>
      <c r="W60" s="68" t="s">
        <v>16</v>
      </c>
      <c r="X60" s="68"/>
      <c r="Y60" s="68" t="s">
        <v>16</v>
      </c>
      <c r="Z60" s="68"/>
      <c r="AA60" s="68" t="s">
        <v>16</v>
      </c>
      <c r="AB60" s="68"/>
      <c r="AC60" s="68" t="s">
        <v>16</v>
      </c>
      <c r="AD60" s="68"/>
      <c r="AE60" s="68" t="s">
        <v>16</v>
      </c>
      <c r="AF60" s="68"/>
      <c r="AG60" s="68" t="s">
        <v>16</v>
      </c>
      <c r="AH60" s="68"/>
      <c r="AI60" s="68" t="s">
        <v>16</v>
      </c>
      <c r="AJ60" s="68"/>
      <c r="AK60" s="68" t="s">
        <v>16</v>
      </c>
      <c r="AL60" s="68"/>
      <c r="AM60" s="68" t="s">
        <v>16</v>
      </c>
      <c r="AN60" s="68"/>
      <c r="AO60" s="68"/>
      <c r="AP60" s="68" t="s">
        <v>16</v>
      </c>
      <c r="AQ60" s="68" t="s">
        <v>16</v>
      </c>
      <c r="AR60" s="68"/>
      <c r="AS60" s="68" t="s">
        <v>16</v>
      </c>
      <c r="AT60" s="68"/>
      <c r="AU60" s="68" t="s">
        <v>16</v>
      </c>
      <c r="AV60" s="68"/>
      <c r="AW60" s="68" t="s">
        <v>16</v>
      </c>
      <c r="AX60" s="68"/>
      <c r="AY60" s="68" t="s">
        <v>16</v>
      </c>
      <c r="AZ60" s="68"/>
    </row>
    <row r="61" spans="1:52" s="26" customFormat="1" ht="30" customHeight="1">
      <c r="A61" s="67">
        <v>50</v>
      </c>
      <c r="B61" s="93"/>
      <c r="C61" s="26" t="str">
        <f t="shared" si="42"/>
        <v>Kearny Mesa Toyota-O1</v>
      </c>
      <c r="D61" s="26" t="str">
        <f t="shared" si="43"/>
        <v>ToyotaKM_JulySVC_7/1/26-7/31/26</v>
      </c>
      <c r="F61" s="68"/>
      <c r="G61" s="131" t="str">
        <f t="shared" si="16"/>
        <v>ToyotaKM_JulySVC_7/1/26-7/31/26</v>
      </c>
      <c r="H61" s="132"/>
      <c r="I61" s="104">
        <f t="shared" si="31"/>
        <v>26131</v>
      </c>
      <c r="J61" s="79">
        <f t="shared" si="32"/>
        <v>13503</v>
      </c>
      <c r="K61" s="80">
        <f t="shared" si="44"/>
        <v>0.51674256630056259</v>
      </c>
      <c r="L61" s="79">
        <f t="shared" si="33"/>
        <v>8079</v>
      </c>
      <c r="M61" s="80">
        <f t="shared" si="45"/>
        <v>0.59831148633636966</v>
      </c>
      <c r="N61" s="79">
        <f t="shared" si="34"/>
        <v>84</v>
      </c>
      <c r="O61" s="82">
        <f t="shared" si="46"/>
        <v>1.0397326401782399E-2</v>
      </c>
      <c r="P61" s="86">
        <f t="shared" si="35"/>
        <v>189</v>
      </c>
      <c r="Q61" s="81">
        <f t="shared" si="36"/>
        <v>100297.17</v>
      </c>
      <c r="R61" s="78">
        <f t="shared" si="37"/>
        <v>12158.01</v>
      </c>
      <c r="S61" s="78">
        <f t="shared" si="38"/>
        <v>112455.18</v>
      </c>
      <c r="T61" s="78">
        <f t="shared" si="47"/>
        <v>595.0009523809523</v>
      </c>
      <c r="U61" s="68" t="s">
        <v>16</v>
      </c>
      <c r="V61" s="68"/>
      <c r="W61" s="68" t="s">
        <v>16</v>
      </c>
      <c r="X61" s="68"/>
      <c r="Y61" s="68" t="s">
        <v>16</v>
      </c>
      <c r="Z61" s="68"/>
      <c r="AA61" s="68" t="s">
        <v>16</v>
      </c>
      <c r="AB61" s="68"/>
      <c r="AC61" s="68" t="s">
        <v>16</v>
      </c>
      <c r="AD61" s="68"/>
      <c r="AE61" s="68" t="s">
        <v>16</v>
      </c>
      <c r="AF61" s="68"/>
      <c r="AG61" s="68" t="s">
        <v>16</v>
      </c>
      <c r="AH61" s="68"/>
      <c r="AI61" s="68" t="s">
        <v>16</v>
      </c>
      <c r="AJ61" s="68"/>
      <c r="AK61" s="68" t="s">
        <v>16</v>
      </c>
      <c r="AL61" s="68"/>
      <c r="AM61" s="68" t="s">
        <v>16</v>
      </c>
      <c r="AN61" s="68"/>
      <c r="AO61" s="68"/>
      <c r="AP61" s="68" t="s">
        <v>16</v>
      </c>
      <c r="AQ61" s="68" t="s">
        <v>16</v>
      </c>
      <c r="AR61" s="68"/>
      <c r="AS61" s="68" t="s">
        <v>16</v>
      </c>
      <c r="AT61" s="68"/>
      <c r="AU61" s="68" t="s">
        <v>16</v>
      </c>
      <c r="AV61" s="68"/>
      <c r="AW61" s="68" t="s">
        <v>16</v>
      </c>
      <c r="AX61" s="68"/>
      <c r="AY61" s="68" t="s">
        <v>16</v>
      </c>
      <c r="AZ61" s="68"/>
    </row>
    <row r="62" spans="1:52" s="26" customFormat="1" ht="30" customHeight="1">
      <c r="A62" s="67">
        <v>51</v>
      </c>
      <c r="B62" s="93"/>
      <c r="C62" s="26" t="str">
        <f t="shared" ref="C62:C86" si="48">IF(E441="","",E441)</f>
        <v>Kearny Mesa Toyota-O2</v>
      </c>
      <c r="D62" s="26" t="str">
        <f t="shared" ref="D62:D86" si="49">IF(F441="","",F441)</f>
        <v>ToyotaKM_ToyotaCare_7/1/26-7/31/26</v>
      </c>
      <c r="F62" s="68"/>
      <c r="G62" s="131" t="str">
        <f t="shared" si="16"/>
        <v>ToyotaKM_ToyotaCare_7/1/26-7/31/26</v>
      </c>
      <c r="H62" s="132"/>
      <c r="I62" s="104">
        <f t="shared" si="31"/>
        <v>1084</v>
      </c>
      <c r="J62" s="79">
        <f t="shared" si="32"/>
        <v>598</v>
      </c>
      <c r="K62" s="80">
        <f t="shared" ref="K62:K86" si="50">IF($C62="","",IFERROR(J62/I62,"-"))</f>
        <v>0.55166051660516602</v>
      </c>
      <c r="L62" s="79">
        <f t="shared" si="33"/>
        <v>399</v>
      </c>
      <c r="M62" s="80">
        <f t="shared" ref="M62:M86" si="51">IF($C62="","",IFERROR(L62/J62,"-"))</f>
        <v>0.66722408026755853</v>
      </c>
      <c r="N62" s="79">
        <f t="shared" si="34"/>
        <v>17</v>
      </c>
      <c r="O62" s="82">
        <f t="shared" ref="O62:O86" si="52">IF($C62="","",IFERROR(N62/L62,"-"))</f>
        <v>4.2606516290726815E-2</v>
      </c>
      <c r="P62" s="86">
        <f t="shared" si="35"/>
        <v>4</v>
      </c>
      <c r="Q62" s="81">
        <f t="shared" si="36"/>
        <v>1169.04</v>
      </c>
      <c r="R62" s="78">
        <f t="shared" si="37"/>
        <v>481.22</v>
      </c>
      <c r="S62" s="78">
        <f t="shared" si="38"/>
        <v>1650.26</v>
      </c>
      <c r="T62" s="78">
        <f t="shared" ref="T62:T86" si="53">IF($C62="","",IFERROR(S62/P62,"-"))</f>
        <v>412.565</v>
      </c>
      <c r="U62" s="68" t="s">
        <v>16</v>
      </c>
      <c r="V62" s="68"/>
      <c r="W62" s="68" t="s">
        <v>16</v>
      </c>
      <c r="X62" s="68"/>
      <c r="Y62" s="68" t="s">
        <v>16</v>
      </c>
      <c r="Z62" s="68"/>
      <c r="AA62" s="68" t="s">
        <v>16</v>
      </c>
      <c r="AB62" s="68"/>
      <c r="AC62" s="68" t="s">
        <v>16</v>
      </c>
      <c r="AD62" s="68"/>
      <c r="AE62" s="68" t="s">
        <v>16</v>
      </c>
      <c r="AF62" s="68"/>
      <c r="AG62" s="68" t="s">
        <v>16</v>
      </c>
      <c r="AH62" s="68"/>
      <c r="AI62" s="68" t="s">
        <v>16</v>
      </c>
      <c r="AJ62" s="68"/>
      <c r="AK62" s="68" t="s">
        <v>16</v>
      </c>
      <c r="AL62" s="68"/>
      <c r="AM62" s="68" t="s">
        <v>16</v>
      </c>
      <c r="AN62" s="68"/>
      <c r="AO62" s="68"/>
      <c r="AP62" s="68" t="s">
        <v>16</v>
      </c>
      <c r="AQ62" s="68" t="s">
        <v>16</v>
      </c>
      <c r="AR62" s="68"/>
      <c r="AS62" s="68" t="s">
        <v>16</v>
      </c>
      <c r="AT62" s="68"/>
      <c r="AU62" s="68" t="s">
        <v>16</v>
      </c>
      <c r="AV62" s="68"/>
      <c r="AW62" s="68" t="s">
        <v>16</v>
      </c>
      <c r="AX62" s="68"/>
      <c r="AY62" s="68" t="s">
        <v>16</v>
      </c>
      <c r="AZ62" s="68"/>
    </row>
    <row r="63" spans="1:52" s="26" customFormat="1" ht="30" customHeight="1">
      <c r="A63" s="67">
        <v>52</v>
      </c>
      <c r="B63" s="93"/>
      <c r="C63" s="26" t="str">
        <f t="shared" si="48"/>
        <v>Kearny Mesa Toyota-O3</v>
      </c>
      <c r="D63" s="26" t="str">
        <f t="shared" si="49"/>
        <v>ToyotaKM_JulyDelayed_7/1/26-7/31/26</v>
      </c>
      <c r="F63" s="68"/>
      <c r="G63" s="131" t="str">
        <f t="shared" si="16"/>
        <v>ToyotaKM_JulyDelayed_7/1/26-7/31/26</v>
      </c>
      <c r="H63" s="132"/>
      <c r="I63" s="104">
        <f t="shared" si="31"/>
        <v>2500</v>
      </c>
      <c r="J63" s="79">
        <f t="shared" si="32"/>
        <v>1552</v>
      </c>
      <c r="K63" s="80">
        <f t="shared" si="50"/>
        <v>0.62080000000000002</v>
      </c>
      <c r="L63" s="79">
        <f t="shared" si="33"/>
        <v>1040</v>
      </c>
      <c r="M63" s="80">
        <f t="shared" si="51"/>
        <v>0.67010309278350511</v>
      </c>
      <c r="N63" s="79">
        <f t="shared" si="34"/>
        <v>16</v>
      </c>
      <c r="O63" s="82">
        <f t="shared" si="52"/>
        <v>1.5384615384615385E-2</v>
      </c>
      <c r="P63" s="86">
        <f t="shared" si="35"/>
        <v>25</v>
      </c>
      <c r="Q63" s="81">
        <f t="shared" si="36"/>
        <v>12054.06</v>
      </c>
      <c r="R63" s="78">
        <f t="shared" si="37"/>
        <v>357.94</v>
      </c>
      <c r="S63" s="78">
        <f t="shared" si="38"/>
        <v>12412</v>
      </c>
      <c r="T63" s="78">
        <f t="shared" si="53"/>
        <v>496.48</v>
      </c>
      <c r="U63" s="68" t="s">
        <v>16</v>
      </c>
      <c r="V63" s="68"/>
      <c r="W63" s="68" t="s">
        <v>16</v>
      </c>
      <c r="X63" s="68"/>
      <c r="Y63" s="68" t="s">
        <v>16</v>
      </c>
      <c r="Z63" s="68"/>
      <c r="AA63" s="68" t="s">
        <v>16</v>
      </c>
      <c r="AB63" s="68"/>
      <c r="AC63" s="68" t="s">
        <v>16</v>
      </c>
      <c r="AD63" s="68"/>
      <c r="AE63" s="68" t="s">
        <v>16</v>
      </c>
      <c r="AF63" s="68"/>
      <c r="AG63" s="68" t="s">
        <v>16</v>
      </c>
      <c r="AH63" s="68"/>
      <c r="AI63" s="68" t="s">
        <v>16</v>
      </c>
      <c r="AJ63" s="68"/>
      <c r="AK63" s="68" t="s">
        <v>16</v>
      </c>
      <c r="AL63" s="68"/>
      <c r="AM63" s="68" t="s">
        <v>16</v>
      </c>
      <c r="AN63" s="68"/>
      <c r="AO63" s="68"/>
      <c r="AP63" s="68" t="s">
        <v>16</v>
      </c>
      <c r="AQ63" s="68" t="s">
        <v>16</v>
      </c>
      <c r="AR63" s="68"/>
      <c r="AS63" s="68" t="s">
        <v>16</v>
      </c>
      <c r="AT63" s="68"/>
      <c r="AU63" s="68" t="s">
        <v>16</v>
      </c>
      <c r="AV63" s="68"/>
      <c r="AW63" s="68" t="s">
        <v>16</v>
      </c>
      <c r="AX63" s="68"/>
      <c r="AY63" s="68" t="s">
        <v>16</v>
      </c>
      <c r="AZ63" s="68"/>
    </row>
    <row r="64" spans="1:52" s="26" customFormat="1" ht="30" customHeight="1">
      <c r="A64" s="67">
        <v>53</v>
      </c>
      <c r="B64" s="93"/>
      <c r="C64" s="26" t="str">
        <f t="shared" si="48"/>
        <v>Kearny Mesa Toyota-O4</v>
      </c>
      <c r="D64" s="26" t="str">
        <f t="shared" si="49"/>
        <v>ToyotaKM_NotEngaged_7/1/26-7/31/26</v>
      </c>
      <c r="F64" s="68"/>
      <c r="G64" s="131" t="str">
        <f t="shared" si="16"/>
        <v>ToyotaKM_NotEngaged_7/1/26-7/31/26</v>
      </c>
      <c r="H64" s="132"/>
      <c r="I64" s="104">
        <f t="shared" si="31"/>
        <v>28</v>
      </c>
      <c r="J64" s="79">
        <f t="shared" si="32"/>
        <v>9</v>
      </c>
      <c r="K64" s="80">
        <f t="shared" si="50"/>
        <v>0.32142857142857145</v>
      </c>
      <c r="L64" s="79">
        <f t="shared" si="33"/>
        <v>7</v>
      </c>
      <c r="M64" s="80">
        <f t="shared" si="51"/>
        <v>0.77777777777777779</v>
      </c>
      <c r="N64" s="79">
        <f t="shared" si="34"/>
        <v>0</v>
      </c>
      <c r="O64" s="82">
        <f t="shared" si="52"/>
        <v>0</v>
      </c>
      <c r="P64" s="86">
        <f t="shared" si="35"/>
        <v>0</v>
      </c>
      <c r="Q64" s="81">
        <f t="shared" si="36"/>
        <v>0</v>
      </c>
      <c r="R64" s="78">
        <f t="shared" si="37"/>
        <v>0</v>
      </c>
      <c r="S64" s="78">
        <f t="shared" si="38"/>
        <v>0</v>
      </c>
      <c r="T64" s="78" t="str">
        <f t="shared" si="53"/>
        <v>-</v>
      </c>
      <c r="U64" s="68" t="s">
        <v>16</v>
      </c>
      <c r="V64" s="68"/>
      <c r="W64" s="68" t="s">
        <v>16</v>
      </c>
      <c r="X64" s="68"/>
      <c r="Y64" s="68" t="s">
        <v>16</v>
      </c>
      <c r="Z64" s="68"/>
      <c r="AA64" s="68" t="s">
        <v>16</v>
      </c>
      <c r="AB64" s="68"/>
      <c r="AC64" s="68" t="s">
        <v>16</v>
      </c>
      <c r="AD64" s="68"/>
      <c r="AE64" s="68" t="s">
        <v>16</v>
      </c>
      <c r="AF64" s="68"/>
      <c r="AG64" s="68" t="s">
        <v>16</v>
      </c>
      <c r="AH64" s="68"/>
      <c r="AI64" s="68" t="s">
        <v>16</v>
      </c>
      <c r="AJ64" s="68"/>
      <c r="AK64" s="68" t="s">
        <v>16</v>
      </c>
      <c r="AL64" s="68"/>
      <c r="AM64" s="68" t="s">
        <v>16</v>
      </c>
      <c r="AN64" s="68"/>
      <c r="AO64" s="68"/>
      <c r="AP64" s="68" t="s">
        <v>16</v>
      </c>
      <c r="AQ64" s="68" t="s">
        <v>16</v>
      </c>
      <c r="AR64" s="68"/>
      <c r="AS64" s="68" t="s">
        <v>16</v>
      </c>
      <c r="AT64" s="68"/>
      <c r="AU64" s="68" t="s">
        <v>16</v>
      </c>
      <c r="AV64" s="68"/>
      <c r="AW64" s="68" t="s">
        <v>16</v>
      </c>
      <c r="AX64" s="68"/>
      <c r="AY64" s="68" t="s">
        <v>16</v>
      </c>
      <c r="AZ64" s="68"/>
    </row>
    <row r="65" spans="1:52" s="26" customFormat="1" ht="30" customHeight="1">
      <c r="A65" s="67">
        <v>54</v>
      </c>
      <c r="B65" s="93"/>
      <c r="C65" s="26" t="str">
        <f t="shared" si="48"/>
        <v>Kearny Mesa Toyota-O5</v>
      </c>
      <c r="D65" s="26" t="str">
        <f t="shared" si="49"/>
        <v>ToyotaKM_GreenLoyal_7/1/26-7/31/26</v>
      </c>
      <c r="F65" s="68"/>
      <c r="G65" s="131" t="str">
        <f t="shared" si="16"/>
        <v>ToyotaKM_GreenLoyal_7/1/26-7/31/26</v>
      </c>
      <c r="H65" s="132"/>
      <c r="I65" s="104">
        <f t="shared" si="31"/>
        <v>397</v>
      </c>
      <c r="J65" s="79">
        <f t="shared" si="32"/>
        <v>251</v>
      </c>
      <c r="K65" s="80">
        <f t="shared" si="50"/>
        <v>0.63224181360201515</v>
      </c>
      <c r="L65" s="79">
        <f t="shared" si="33"/>
        <v>151</v>
      </c>
      <c r="M65" s="80">
        <f t="shared" si="51"/>
        <v>0.60159362549800799</v>
      </c>
      <c r="N65" s="79">
        <f t="shared" si="34"/>
        <v>1</v>
      </c>
      <c r="O65" s="82">
        <f t="shared" si="52"/>
        <v>6.6225165562913907E-3</v>
      </c>
      <c r="P65" s="86">
        <f t="shared" si="35"/>
        <v>0</v>
      </c>
      <c r="Q65" s="81">
        <f t="shared" si="36"/>
        <v>0</v>
      </c>
      <c r="R65" s="78">
        <f t="shared" si="37"/>
        <v>0</v>
      </c>
      <c r="S65" s="78">
        <f t="shared" si="38"/>
        <v>0</v>
      </c>
      <c r="T65" s="78" t="str">
        <f t="shared" si="53"/>
        <v>-</v>
      </c>
      <c r="U65" s="68" t="s">
        <v>16</v>
      </c>
      <c r="V65" s="68"/>
      <c r="W65" s="68" t="s">
        <v>16</v>
      </c>
      <c r="X65" s="68"/>
      <c r="Y65" s="68" t="s">
        <v>16</v>
      </c>
      <c r="Z65" s="68"/>
      <c r="AA65" s="68" t="s">
        <v>16</v>
      </c>
      <c r="AB65" s="68"/>
      <c r="AC65" s="68" t="s">
        <v>16</v>
      </c>
      <c r="AD65" s="68"/>
      <c r="AE65" s="68" t="s">
        <v>16</v>
      </c>
      <c r="AF65" s="68"/>
      <c r="AG65" s="68" t="s">
        <v>16</v>
      </c>
      <c r="AH65" s="68"/>
      <c r="AI65" s="68" t="s">
        <v>16</v>
      </c>
      <c r="AJ65" s="68"/>
      <c r="AK65" s="68" t="s">
        <v>16</v>
      </c>
      <c r="AL65" s="68"/>
      <c r="AM65" s="68" t="s">
        <v>16</v>
      </c>
      <c r="AN65" s="68"/>
      <c r="AO65" s="68"/>
      <c r="AP65" s="68" t="s">
        <v>16</v>
      </c>
      <c r="AQ65" s="68" t="s">
        <v>16</v>
      </c>
      <c r="AR65" s="68"/>
      <c r="AS65" s="68" t="s">
        <v>16</v>
      </c>
      <c r="AT65" s="68"/>
      <c r="AU65" s="68" t="s">
        <v>16</v>
      </c>
      <c r="AV65" s="68"/>
      <c r="AW65" s="68" t="s">
        <v>16</v>
      </c>
      <c r="AX65" s="68"/>
      <c r="AY65" s="68" t="s">
        <v>16</v>
      </c>
      <c r="AZ65" s="68"/>
    </row>
    <row r="66" spans="1:52" s="26" customFormat="1" ht="30" customHeight="1">
      <c r="A66" s="67">
        <v>55</v>
      </c>
      <c r="B66" s="93"/>
      <c r="C66" s="26" t="str">
        <f t="shared" si="48"/>
        <v>Kearny Mesa Toyota-O6</v>
      </c>
      <c r="D66" s="26" t="str">
        <f t="shared" si="49"/>
        <v>ToyotaKM_InactivePurple_7/1/26-7/31/26</v>
      </c>
      <c r="F66" s="68"/>
      <c r="G66" s="131" t="str">
        <f t="shared" si="16"/>
        <v>ToyotaKM_InactivePurple_7/1/26-7/31/26</v>
      </c>
      <c r="H66" s="132"/>
      <c r="I66" s="104">
        <f t="shared" si="31"/>
        <v>945</v>
      </c>
      <c r="J66" s="79">
        <f t="shared" si="32"/>
        <v>451</v>
      </c>
      <c r="K66" s="80">
        <f t="shared" si="50"/>
        <v>0.47724867724867726</v>
      </c>
      <c r="L66" s="79">
        <f t="shared" si="33"/>
        <v>248</v>
      </c>
      <c r="M66" s="80">
        <f t="shared" si="51"/>
        <v>0.54988913525498895</v>
      </c>
      <c r="N66" s="79">
        <f t="shared" si="34"/>
        <v>7</v>
      </c>
      <c r="O66" s="82">
        <f t="shared" si="52"/>
        <v>2.8225806451612902E-2</v>
      </c>
      <c r="P66" s="86">
        <f t="shared" si="35"/>
        <v>2</v>
      </c>
      <c r="Q66" s="81">
        <f t="shared" si="36"/>
        <v>65.44</v>
      </c>
      <c r="R66" s="78">
        <f t="shared" si="37"/>
        <v>0</v>
      </c>
      <c r="S66" s="78">
        <f t="shared" si="38"/>
        <v>65.44</v>
      </c>
      <c r="T66" s="78">
        <f t="shared" si="53"/>
        <v>32.72</v>
      </c>
      <c r="U66" s="68" t="s">
        <v>16</v>
      </c>
      <c r="V66" s="68"/>
      <c r="W66" s="68" t="s">
        <v>16</v>
      </c>
      <c r="X66" s="68"/>
      <c r="Y66" s="68" t="s">
        <v>16</v>
      </c>
      <c r="Z66" s="68"/>
      <c r="AA66" s="68" t="s">
        <v>16</v>
      </c>
      <c r="AB66" s="68"/>
      <c r="AC66" s="68" t="s">
        <v>16</v>
      </c>
      <c r="AD66" s="68"/>
      <c r="AE66" s="68" t="s">
        <v>16</v>
      </c>
      <c r="AF66" s="68"/>
      <c r="AG66" s="68" t="s">
        <v>16</v>
      </c>
      <c r="AH66" s="68"/>
      <c r="AI66" s="68" t="s">
        <v>16</v>
      </c>
      <c r="AJ66" s="68"/>
      <c r="AK66" s="68" t="s">
        <v>16</v>
      </c>
      <c r="AL66" s="68"/>
      <c r="AM66" s="68" t="s">
        <v>16</v>
      </c>
      <c r="AN66" s="68"/>
      <c r="AO66" s="68"/>
      <c r="AP66" s="68" t="s">
        <v>16</v>
      </c>
      <c r="AQ66" s="68" t="s">
        <v>16</v>
      </c>
      <c r="AR66" s="68"/>
      <c r="AS66" s="68" t="s">
        <v>16</v>
      </c>
      <c r="AT66" s="68"/>
      <c r="AU66" s="68" t="s">
        <v>16</v>
      </c>
      <c r="AV66" s="68"/>
      <c r="AW66" s="68" t="s">
        <v>16</v>
      </c>
      <c r="AX66" s="68"/>
      <c r="AY66" s="68" t="s">
        <v>16</v>
      </c>
      <c r="AZ66" s="68"/>
    </row>
    <row r="67" spans="1:52" s="26" customFormat="1" ht="30" customHeight="1">
      <c r="A67" s="67">
        <v>56</v>
      </c>
      <c r="B67" s="93"/>
      <c r="C67" s="26" t="str">
        <f t="shared" si="48"/>
        <v>Kearny Mesa Toyota-O7</v>
      </c>
      <c r="D67" s="26" t="str">
        <f t="shared" si="49"/>
        <v>ToyotaKM_OtherTLEAftermarket_7/1/26-7/31/26</v>
      </c>
      <c r="F67" s="68"/>
      <c r="G67" s="131" t="str">
        <f t="shared" si="16"/>
        <v>ToyotaKM_OtherTLEAftermarket_7/1/26-7/31/26</v>
      </c>
      <c r="H67" s="132"/>
      <c r="I67" s="104">
        <f t="shared" si="31"/>
        <v>46</v>
      </c>
      <c r="J67" s="79">
        <f t="shared" si="32"/>
        <v>16</v>
      </c>
      <c r="K67" s="80">
        <f t="shared" si="50"/>
        <v>0.34782608695652173</v>
      </c>
      <c r="L67" s="79">
        <f t="shared" si="33"/>
        <v>7</v>
      </c>
      <c r="M67" s="80">
        <f t="shared" si="51"/>
        <v>0.4375</v>
      </c>
      <c r="N67" s="79">
        <f t="shared" si="34"/>
        <v>0</v>
      </c>
      <c r="O67" s="82">
        <f t="shared" si="52"/>
        <v>0</v>
      </c>
      <c r="P67" s="86">
        <f t="shared" si="35"/>
        <v>0</v>
      </c>
      <c r="Q67" s="81">
        <f t="shared" si="36"/>
        <v>0</v>
      </c>
      <c r="R67" s="78">
        <f t="shared" si="37"/>
        <v>0</v>
      </c>
      <c r="S67" s="78">
        <f t="shared" si="38"/>
        <v>0</v>
      </c>
      <c r="T67" s="78" t="str">
        <f t="shared" si="53"/>
        <v>-</v>
      </c>
      <c r="U67" s="68" t="s">
        <v>16</v>
      </c>
      <c r="V67" s="68"/>
      <c r="W67" s="68" t="s">
        <v>16</v>
      </c>
      <c r="X67" s="68"/>
      <c r="Y67" s="68" t="s">
        <v>16</v>
      </c>
      <c r="Z67" s="68"/>
      <c r="AA67" s="68" t="s">
        <v>16</v>
      </c>
      <c r="AB67" s="68"/>
      <c r="AC67" s="68" t="s">
        <v>16</v>
      </c>
      <c r="AD67" s="68"/>
      <c r="AE67" s="68" t="s">
        <v>16</v>
      </c>
      <c r="AF67" s="68"/>
      <c r="AG67" s="68" t="s">
        <v>16</v>
      </c>
      <c r="AH67" s="68"/>
      <c r="AI67" s="68" t="s">
        <v>16</v>
      </c>
      <c r="AJ67" s="68"/>
      <c r="AK67" s="68" t="s">
        <v>16</v>
      </c>
      <c r="AL67" s="68"/>
      <c r="AM67" s="68" t="s">
        <v>16</v>
      </c>
      <c r="AN67" s="68"/>
      <c r="AO67" s="68"/>
      <c r="AP67" s="68" t="s">
        <v>16</v>
      </c>
      <c r="AQ67" s="68" t="s">
        <v>16</v>
      </c>
      <c r="AR67" s="68"/>
      <c r="AS67" s="68" t="s">
        <v>16</v>
      </c>
      <c r="AT67" s="68"/>
      <c r="AU67" s="68" t="s">
        <v>16</v>
      </c>
      <c r="AV67" s="68"/>
      <c r="AW67" s="68" t="s">
        <v>16</v>
      </c>
      <c r="AX67" s="68"/>
      <c r="AY67" s="68" t="s">
        <v>16</v>
      </c>
      <c r="AZ67" s="68"/>
    </row>
    <row r="68" spans="1:52" s="26" customFormat="1" ht="30" customHeight="1">
      <c r="A68" s="67">
        <v>57</v>
      </c>
      <c r="B68" s="93"/>
      <c r="C68" s="26" t="str">
        <f t="shared" si="48"/>
        <v>Kearny Mesa Toyota-O8</v>
      </c>
      <c r="D68" s="26" t="str">
        <f t="shared" si="49"/>
        <v>ToyotaKM_PPM_7/1/26-7/31/26</v>
      </c>
      <c r="F68" s="68"/>
      <c r="G68" s="131" t="str">
        <f t="shared" si="16"/>
        <v>ToyotaKM_PPM_7/1/26-7/31/26</v>
      </c>
      <c r="H68" s="132"/>
      <c r="I68" s="104">
        <f t="shared" si="31"/>
        <v>913</v>
      </c>
      <c r="J68" s="79">
        <f t="shared" si="32"/>
        <v>534</v>
      </c>
      <c r="K68" s="80">
        <f t="shared" si="50"/>
        <v>0.5848849945235487</v>
      </c>
      <c r="L68" s="79">
        <f t="shared" si="33"/>
        <v>325</v>
      </c>
      <c r="M68" s="80">
        <f t="shared" si="51"/>
        <v>0.60861423220973787</v>
      </c>
      <c r="N68" s="79">
        <f t="shared" si="34"/>
        <v>0</v>
      </c>
      <c r="O68" s="82">
        <f t="shared" si="52"/>
        <v>0</v>
      </c>
      <c r="P68" s="86">
        <f t="shared" si="35"/>
        <v>2</v>
      </c>
      <c r="Q68" s="81">
        <f t="shared" si="36"/>
        <v>415</v>
      </c>
      <c r="R68" s="78">
        <f t="shared" si="37"/>
        <v>405.58</v>
      </c>
      <c r="S68" s="78">
        <f t="shared" si="38"/>
        <v>820.58</v>
      </c>
      <c r="T68" s="78">
        <f t="shared" si="53"/>
        <v>410.29</v>
      </c>
      <c r="U68" s="68" t="s">
        <v>16</v>
      </c>
      <c r="V68" s="68"/>
      <c r="W68" s="68" t="s">
        <v>16</v>
      </c>
      <c r="X68" s="68"/>
      <c r="Y68" s="68" t="s">
        <v>16</v>
      </c>
      <c r="Z68" s="68"/>
      <c r="AA68" s="68" t="s">
        <v>16</v>
      </c>
      <c r="AB68" s="68"/>
      <c r="AC68" s="68" t="s">
        <v>16</v>
      </c>
      <c r="AD68" s="68"/>
      <c r="AE68" s="68" t="s">
        <v>16</v>
      </c>
      <c r="AF68" s="68"/>
      <c r="AG68" s="68" t="s">
        <v>16</v>
      </c>
      <c r="AH68" s="68"/>
      <c r="AI68" s="68" t="s">
        <v>16</v>
      </c>
      <c r="AJ68" s="68"/>
      <c r="AK68" s="68" t="s">
        <v>16</v>
      </c>
      <c r="AL68" s="68"/>
      <c r="AM68" s="68" t="s">
        <v>16</v>
      </c>
      <c r="AN68" s="68"/>
      <c r="AO68" s="68"/>
      <c r="AP68" s="68" t="s">
        <v>16</v>
      </c>
      <c r="AQ68" s="68" t="s">
        <v>16</v>
      </c>
      <c r="AR68" s="68"/>
      <c r="AS68" s="68" t="s">
        <v>16</v>
      </c>
      <c r="AT68" s="68"/>
      <c r="AU68" s="68" t="s">
        <v>16</v>
      </c>
      <c r="AV68" s="68"/>
      <c r="AW68" s="68" t="s">
        <v>16</v>
      </c>
      <c r="AX68" s="68"/>
      <c r="AY68" s="68" t="s">
        <v>16</v>
      </c>
      <c r="AZ68" s="68"/>
    </row>
    <row r="69" spans="1:52" s="26" customFormat="1" ht="30" customHeight="1">
      <c r="A69" s="67">
        <v>58</v>
      </c>
      <c r="B69" s="93"/>
      <c r="C69" s="26" t="str">
        <f t="shared" si="48"/>
        <v>Kearny Mesa Toyota-O9</v>
      </c>
      <c r="D69" s="26" t="str">
        <f t="shared" si="49"/>
        <v>ToyotaKM_CrossActiveBlueRisk_7/1/26-7/31/26</v>
      </c>
      <c r="F69" s="68"/>
      <c r="G69" s="131" t="str">
        <f t="shared" si="16"/>
        <v>ToyotaKM_CrossActiveBlueRisk_7/1/26-7/31/26</v>
      </c>
      <c r="H69" s="132"/>
      <c r="I69" s="104">
        <f t="shared" si="31"/>
        <v>1575</v>
      </c>
      <c r="J69" s="79">
        <f t="shared" si="32"/>
        <v>878</v>
      </c>
      <c r="K69" s="80">
        <f t="shared" si="50"/>
        <v>0.55746031746031743</v>
      </c>
      <c r="L69" s="79">
        <f t="shared" si="33"/>
        <v>540</v>
      </c>
      <c r="M69" s="80">
        <f t="shared" si="51"/>
        <v>0.61503416856492032</v>
      </c>
      <c r="N69" s="79">
        <f t="shared" si="34"/>
        <v>19</v>
      </c>
      <c r="O69" s="82">
        <f t="shared" si="52"/>
        <v>3.5185185185185187E-2</v>
      </c>
      <c r="P69" s="86">
        <f t="shared" si="35"/>
        <v>0</v>
      </c>
      <c r="Q69" s="81">
        <f t="shared" si="36"/>
        <v>0</v>
      </c>
      <c r="R69" s="78">
        <f t="shared" si="37"/>
        <v>0</v>
      </c>
      <c r="S69" s="78">
        <f t="shared" si="38"/>
        <v>0</v>
      </c>
      <c r="T69" s="78" t="str">
        <f t="shared" si="53"/>
        <v>-</v>
      </c>
      <c r="U69" s="68" t="s">
        <v>16</v>
      </c>
      <c r="V69" s="68"/>
      <c r="W69" s="68" t="s">
        <v>16</v>
      </c>
      <c r="X69" s="68"/>
      <c r="Y69" s="68" t="s">
        <v>16</v>
      </c>
      <c r="Z69" s="68"/>
      <c r="AA69" s="68" t="s">
        <v>16</v>
      </c>
      <c r="AB69" s="68"/>
      <c r="AC69" s="68" t="s">
        <v>16</v>
      </c>
      <c r="AD69" s="68"/>
      <c r="AE69" s="68" t="s">
        <v>16</v>
      </c>
      <c r="AF69" s="68"/>
      <c r="AG69" s="68" t="s">
        <v>16</v>
      </c>
      <c r="AH69" s="68"/>
      <c r="AI69" s="68" t="s">
        <v>16</v>
      </c>
      <c r="AJ69" s="68"/>
      <c r="AK69" s="68" t="s">
        <v>16</v>
      </c>
      <c r="AL69" s="68"/>
      <c r="AM69" s="68" t="s">
        <v>16</v>
      </c>
      <c r="AN69" s="68"/>
      <c r="AO69" s="68"/>
      <c r="AP69" s="68" t="s">
        <v>16</v>
      </c>
      <c r="AQ69" s="68" t="s">
        <v>16</v>
      </c>
      <c r="AR69" s="68"/>
      <c r="AS69" s="68" t="s">
        <v>16</v>
      </c>
      <c r="AT69" s="68"/>
      <c r="AU69" s="68" t="s">
        <v>16</v>
      </c>
      <c r="AV69" s="68"/>
      <c r="AW69" s="68" t="s">
        <v>16</v>
      </c>
      <c r="AX69" s="68"/>
      <c r="AY69" s="68" t="s">
        <v>16</v>
      </c>
      <c r="AZ69" s="68"/>
    </row>
    <row r="70" spans="1:52" s="26" customFormat="1" ht="30" customHeight="1">
      <c r="A70" s="67">
        <v>59</v>
      </c>
      <c r="B70" s="93"/>
      <c r="C70" s="26" t="str">
        <f t="shared" si="48"/>
        <v>Kearny Mesa Toyota-O10</v>
      </c>
      <c r="D70" s="26" t="str">
        <f t="shared" si="49"/>
        <v>ToyotaKM_CrossActiveBlueLoyal_7/1/26-7/31/26</v>
      </c>
      <c r="F70" s="68"/>
      <c r="G70" s="131" t="str">
        <f t="shared" si="16"/>
        <v>ToyotaKM_CrossActiveBlueLoyal_7/1/26-7/31/26</v>
      </c>
      <c r="H70" s="132"/>
      <c r="I70" s="104">
        <f t="shared" si="31"/>
        <v>1514</v>
      </c>
      <c r="J70" s="79">
        <f t="shared" si="32"/>
        <v>915</v>
      </c>
      <c r="K70" s="80">
        <f t="shared" si="50"/>
        <v>0.60435931307793922</v>
      </c>
      <c r="L70" s="79">
        <f t="shared" si="33"/>
        <v>569</v>
      </c>
      <c r="M70" s="80">
        <f t="shared" si="51"/>
        <v>0.62185792349726776</v>
      </c>
      <c r="N70" s="79">
        <f t="shared" si="34"/>
        <v>9</v>
      </c>
      <c r="O70" s="82">
        <f t="shared" si="52"/>
        <v>1.5817223198594025E-2</v>
      </c>
      <c r="P70" s="86">
        <f t="shared" si="35"/>
        <v>3</v>
      </c>
      <c r="Q70" s="81">
        <f t="shared" si="36"/>
        <v>739.33</v>
      </c>
      <c r="R70" s="78">
        <f t="shared" si="37"/>
        <v>336.88</v>
      </c>
      <c r="S70" s="78">
        <f t="shared" si="38"/>
        <v>1076.21</v>
      </c>
      <c r="T70" s="78">
        <f t="shared" si="53"/>
        <v>358.73666666666668</v>
      </c>
      <c r="U70" s="68" t="s">
        <v>16</v>
      </c>
      <c r="V70" s="68"/>
      <c r="W70" s="68" t="s">
        <v>16</v>
      </c>
      <c r="X70" s="68"/>
      <c r="Y70" s="68" t="s">
        <v>16</v>
      </c>
      <c r="Z70" s="68"/>
      <c r="AA70" s="68" t="s">
        <v>16</v>
      </c>
      <c r="AB70" s="68"/>
      <c r="AC70" s="68" t="s">
        <v>16</v>
      </c>
      <c r="AD70" s="68"/>
      <c r="AE70" s="68" t="s">
        <v>16</v>
      </c>
      <c r="AF70" s="68"/>
      <c r="AG70" s="68" t="s">
        <v>16</v>
      </c>
      <c r="AH70" s="68"/>
      <c r="AI70" s="68" t="s">
        <v>16</v>
      </c>
      <c r="AJ70" s="68"/>
      <c r="AK70" s="68" t="s">
        <v>16</v>
      </c>
      <c r="AL70" s="68"/>
      <c r="AM70" s="68" t="s">
        <v>16</v>
      </c>
      <c r="AN70" s="68"/>
      <c r="AO70" s="68"/>
      <c r="AP70" s="68" t="s">
        <v>16</v>
      </c>
      <c r="AQ70" s="68" t="s">
        <v>16</v>
      </c>
      <c r="AR70" s="68"/>
      <c r="AS70" s="68" t="s">
        <v>16</v>
      </c>
      <c r="AT70" s="68"/>
      <c r="AU70" s="68" t="s">
        <v>16</v>
      </c>
      <c r="AV70" s="68"/>
      <c r="AW70" s="68" t="s">
        <v>16</v>
      </c>
      <c r="AX70" s="68"/>
      <c r="AY70" s="68" t="s">
        <v>16</v>
      </c>
      <c r="AZ70" s="68"/>
    </row>
    <row r="71" spans="1:52" s="26" customFormat="1" ht="30" customHeight="1">
      <c r="A71" s="67">
        <v>60</v>
      </c>
      <c r="B71" s="93"/>
      <c r="C71" s="26" t="str">
        <f t="shared" si="48"/>
        <v>Kearny Mesa Toyota-O11</v>
      </c>
      <c r="D71" s="26" t="str">
        <f t="shared" si="49"/>
        <v>ToyotaKM_JulyRecall_7/1/26-7/31/26</v>
      </c>
      <c r="F71" s="68"/>
      <c r="G71" s="131" t="str">
        <f t="shared" si="16"/>
        <v>ToyotaKM_JulyRecall_7/1/26-7/31/26</v>
      </c>
      <c r="H71" s="132"/>
      <c r="I71" s="104">
        <f t="shared" si="31"/>
        <v>217</v>
      </c>
      <c r="J71" s="79">
        <f t="shared" si="32"/>
        <v>96</v>
      </c>
      <c r="K71" s="80">
        <f t="shared" si="50"/>
        <v>0.44239631336405533</v>
      </c>
      <c r="L71" s="79">
        <f t="shared" si="33"/>
        <v>70</v>
      </c>
      <c r="M71" s="80">
        <f t="shared" si="51"/>
        <v>0.72916666666666663</v>
      </c>
      <c r="N71" s="79">
        <f t="shared" si="34"/>
        <v>0</v>
      </c>
      <c r="O71" s="82">
        <f t="shared" si="52"/>
        <v>0</v>
      </c>
      <c r="P71" s="86">
        <f t="shared" si="35"/>
        <v>4</v>
      </c>
      <c r="Q71" s="81">
        <f t="shared" si="36"/>
        <v>92.1</v>
      </c>
      <c r="R71" s="78">
        <f t="shared" si="37"/>
        <v>3219.88</v>
      </c>
      <c r="S71" s="78">
        <f t="shared" si="38"/>
        <v>3311.98</v>
      </c>
      <c r="T71" s="78">
        <f t="shared" si="53"/>
        <v>827.995</v>
      </c>
      <c r="U71" s="68" t="s">
        <v>16</v>
      </c>
      <c r="V71" s="68"/>
      <c r="W71" s="68" t="s">
        <v>16</v>
      </c>
      <c r="X71" s="68"/>
      <c r="Y71" s="68" t="s">
        <v>16</v>
      </c>
      <c r="Z71" s="68"/>
      <c r="AA71" s="68" t="s">
        <v>16</v>
      </c>
      <c r="AB71" s="68"/>
      <c r="AC71" s="68" t="s">
        <v>16</v>
      </c>
      <c r="AD71" s="68"/>
      <c r="AE71" s="68" t="s">
        <v>16</v>
      </c>
      <c r="AF71" s="68"/>
      <c r="AG71" s="68" t="s">
        <v>16</v>
      </c>
      <c r="AH71" s="68"/>
      <c r="AI71" s="68" t="s">
        <v>16</v>
      </c>
      <c r="AJ71" s="68"/>
      <c r="AK71" s="68" t="s">
        <v>16</v>
      </c>
      <c r="AL71" s="68"/>
      <c r="AM71" s="68" t="s">
        <v>16</v>
      </c>
      <c r="AN71" s="68"/>
      <c r="AO71" s="68"/>
      <c r="AP71" s="68" t="s">
        <v>16</v>
      </c>
      <c r="AQ71" s="68" t="s">
        <v>16</v>
      </c>
      <c r="AR71" s="68"/>
      <c r="AS71" s="68" t="s">
        <v>16</v>
      </c>
      <c r="AT71" s="68"/>
      <c r="AU71" s="68" t="s">
        <v>16</v>
      </c>
      <c r="AV71" s="68"/>
      <c r="AW71" s="68" t="s">
        <v>16</v>
      </c>
      <c r="AX71" s="68"/>
      <c r="AY71" s="68" t="s">
        <v>16</v>
      </c>
      <c r="AZ71" s="68"/>
    </row>
    <row r="72" spans="1:52" s="26" customFormat="1" ht="30" customHeight="1">
      <c r="A72" s="67">
        <v>61</v>
      </c>
      <c r="B72" s="93"/>
      <c r="C72" s="26" t="str">
        <f t="shared" si="48"/>
        <v>Jaguar Chandler-O1</v>
      </c>
      <c r="D72" s="26" t="str">
        <f t="shared" si="49"/>
        <v>JagCH_JulySVC_7/1/26-7/31/26</v>
      </c>
      <c r="F72" s="68"/>
      <c r="G72" s="131" t="str">
        <f t="shared" si="16"/>
        <v>JagCH_JulySVC_7/1/26-7/31/26</v>
      </c>
      <c r="H72" s="132"/>
      <c r="I72" s="104">
        <f t="shared" si="31"/>
        <v>866</v>
      </c>
      <c r="J72" s="79">
        <f t="shared" si="32"/>
        <v>410</v>
      </c>
      <c r="K72" s="80">
        <f t="shared" si="50"/>
        <v>0.47344110854503463</v>
      </c>
      <c r="L72" s="79">
        <f t="shared" si="33"/>
        <v>201</v>
      </c>
      <c r="M72" s="80">
        <f t="shared" si="51"/>
        <v>0.49024390243902438</v>
      </c>
      <c r="N72" s="79">
        <f t="shared" si="34"/>
        <v>4</v>
      </c>
      <c r="O72" s="82">
        <f t="shared" si="52"/>
        <v>1.9900497512437811E-2</v>
      </c>
      <c r="P72" s="86">
        <f t="shared" si="35"/>
        <v>6</v>
      </c>
      <c r="Q72" s="81">
        <f t="shared" si="36"/>
        <v>6722.17</v>
      </c>
      <c r="R72" s="78">
        <f t="shared" si="37"/>
        <v>658.06</v>
      </c>
      <c r="S72" s="78">
        <f t="shared" si="38"/>
        <v>7380.23</v>
      </c>
      <c r="T72" s="78">
        <f t="shared" si="53"/>
        <v>1230.0383333333332</v>
      </c>
      <c r="U72" s="68" t="s">
        <v>16</v>
      </c>
      <c r="V72" s="68"/>
      <c r="W72" s="68" t="s">
        <v>16</v>
      </c>
      <c r="X72" s="68"/>
      <c r="Y72" s="68" t="s">
        <v>16</v>
      </c>
      <c r="Z72" s="68"/>
      <c r="AA72" s="68" t="s">
        <v>16</v>
      </c>
      <c r="AB72" s="68"/>
      <c r="AC72" s="68" t="s">
        <v>16</v>
      </c>
      <c r="AD72" s="68"/>
      <c r="AE72" s="68" t="s">
        <v>16</v>
      </c>
      <c r="AF72" s="68"/>
      <c r="AG72" s="68" t="s">
        <v>16</v>
      </c>
      <c r="AH72" s="68"/>
      <c r="AI72" s="68" t="s">
        <v>16</v>
      </c>
      <c r="AJ72" s="68"/>
      <c r="AK72" s="68" t="s">
        <v>16</v>
      </c>
      <c r="AL72" s="68"/>
      <c r="AM72" s="68" t="s">
        <v>16</v>
      </c>
      <c r="AN72" s="68"/>
      <c r="AO72" s="68"/>
      <c r="AP72" s="68" t="s">
        <v>16</v>
      </c>
      <c r="AQ72" s="68" t="s">
        <v>16</v>
      </c>
      <c r="AR72" s="68"/>
      <c r="AS72" s="68" t="s">
        <v>16</v>
      </c>
      <c r="AT72" s="68"/>
      <c r="AU72" s="68" t="s">
        <v>16</v>
      </c>
      <c r="AV72" s="68"/>
      <c r="AW72" s="68" t="s">
        <v>16</v>
      </c>
      <c r="AX72" s="68"/>
      <c r="AY72" s="68" t="s">
        <v>16</v>
      </c>
      <c r="AZ72" s="68"/>
    </row>
    <row r="73" spans="1:52" s="26" customFormat="1" ht="30" customHeight="1">
      <c r="A73" s="67">
        <v>62</v>
      </c>
      <c r="B73" s="93"/>
      <c r="C73" s="26" t="str">
        <f t="shared" si="48"/>
        <v>Land Rover Chandler-O1</v>
      </c>
      <c r="D73" s="26" t="str">
        <f t="shared" si="49"/>
        <v>LRCH_JulySVC_7/1/26-7/31/26</v>
      </c>
      <c r="F73" s="68"/>
      <c r="G73" s="131" t="str">
        <f t="shared" si="16"/>
        <v>LRCH_JulySVC_7/1/26-7/31/26</v>
      </c>
      <c r="H73" s="132"/>
      <c r="I73" s="104">
        <f t="shared" si="31"/>
        <v>2898</v>
      </c>
      <c r="J73" s="79">
        <f t="shared" si="32"/>
        <v>1465</v>
      </c>
      <c r="K73" s="80">
        <f t="shared" si="50"/>
        <v>0.50552104899930983</v>
      </c>
      <c r="L73" s="79">
        <f t="shared" si="33"/>
        <v>855</v>
      </c>
      <c r="M73" s="80">
        <f t="shared" si="51"/>
        <v>0.58361774744027306</v>
      </c>
      <c r="N73" s="79">
        <f t="shared" si="34"/>
        <v>9</v>
      </c>
      <c r="O73" s="82">
        <f t="shared" si="52"/>
        <v>1.0526315789473684E-2</v>
      </c>
      <c r="P73" s="86">
        <f t="shared" si="35"/>
        <v>51</v>
      </c>
      <c r="Q73" s="81">
        <f t="shared" si="36"/>
        <v>31956.31</v>
      </c>
      <c r="R73" s="78">
        <f t="shared" si="37"/>
        <v>10789.57</v>
      </c>
      <c r="S73" s="78">
        <f t="shared" si="38"/>
        <v>42745.88</v>
      </c>
      <c r="T73" s="78">
        <f t="shared" si="53"/>
        <v>838.15450980392154</v>
      </c>
      <c r="U73" s="68" t="s">
        <v>16</v>
      </c>
      <c r="V73" s="68"/>
      <c r="W73" s="68" t="s">
        <v>16</v>
      </c>
      <c r="X73" s="68"/>
      <c r="Y73" s="68" t="s">
        <v>16</v>
      </c>
      <c r="Z73" s="68"/>
      <c r="AA73" s="68" t="s">
        <v>16</v>
      </c>
      <c r="AB73" s="68"/>
      <c r="AC73" s="68" t="s">
        <v>16</v>
      </c>
      <c r="AD73" s="68"/>
      <c r="AE73" s="68" t="s">
        <v>16</v>
      </c>
      <c r="AF73" s="68"/>
      <c r="AG73" s="68" t="s">
        <v>16</v>
      </c>
      <c r="AH73" s="68"/>
      <c r="AI73" s="68" t="s">
        <v>16</v>
      </c>
      <c r="AJ73" s="68"/>
      <c r="AK73" s="68" t="s">
        <v>16</v>
      </c>
      <c r="AL73" s="68"/>
      <c r="AM73" s="68" t="s">
        <v>16</v>
      </c>
      <c r="AN73" s="68"/>
      <c r="AO73" s="68"/>
      <c r="AP73" s="68" t="s">
        <v>16</v>
      </c>
      <c r="AQ73" s="68" t="s">
        <v>16</v>
      </c>
      <c r="AR73" s="68"/>
      <c r="AS73" s="68" t="s">
        <v>16</v>
      </c>
      <c r="AT73" s="68"/>
      <c r="AU73" s="68" t="s">
        <v>16</v>
      </c>
      <c r="AV73" s="68"/>
      <c r="AW73" s="68" t="s">
        <v>16</v>
      </c>
      <c r="AX73" s="68"/>
      <c r="AY73" s="68" t="s">
        <v>16</v>
      </c>
      <c r="AZ73" s="68"/>
    </row>
    <row r="74" spans="1:52" s="26" customFormat="1" ht="30" customHeight="1">
      <c r="A74" s="67">
        <v>63</v>
      </c>
      <c r="B74" s="93"/>
      <c r="C74" s="26" t="str">
        <f t="shared" si="48"/>
        <v>Jaguar North Scottsdale-O1</v>
      </c>
      <c r="D74" s="26" t="str">
        <f t="shared" si="49"/>
        <v>JagNS_JulyDelayed_7/6/26-7/31/26</v>
      </c>
      <c r="F74" s="68"/>
      <c r="G74" s="131" t="str">
        <f t="shared" si="16"/>
        <v>JagNS_JulyDelayed_7/6/26-7/31/26</v>
      </c>
      <c r="H74" s="132"/>
      <c r="I74" s="104">
        <f t="shared" si="31"/>
        <v>180</v>
      </c>
      <c r="J74" s="79">
        <f t="shared" si="32"/>
        <v>98</v>
      </c>
      <c r="K74" s="80">
        <f t="shared" si="50"/>
        <v>0.5444444444444444</v>
      </c>
      <c r="L74" s="79">
        <f t="shared" si="33"/>
        <v>58</v>
      </c>
      <c r="M74" s="80">
        <f t="shared" si="51"/>
        <v>0.59183673469387754</v>
      </c>
      <c r="N74" s="79">
        <f t="shared" si="34"/>
        <v>1</v>
      </c>
      <c r="O74" s="82">
        <f t="shared" si="52"/>
        <v>1.7241379310344827E-2</v>
      </c>
      <c r="P74" s="86">
        <f t="shared" si="35"/>
        <v>4</v>
      </c>
      <c r="Q74" s="81">
        <f t="shared" si="36"/>
        <v>1207.27</v>
      </c>
      <c r="R74" s="78">
        <f t="shared" si="37"/>
        <v>1795.19</v>
      </c>
      <c r="S74" s="78">
        <f t="shared" si="38"/>
        <v>3002.46</v>
      </c>
      <c r="T74" s="78">
        <f t="shared" si="53"/>
        <v>750.61500000000001</v>
      </c>
      <c r="U74" s="68" t="s">
        <v>16</v>
      </c>
      <c r="V74" s="68"/>
      <c r="W74" s="68" t="s">
        <v>16</v>
      </c>
      <c r="X74" s="68"/>
      <c r="Y74" s="68" t="s">
        <v>16</v>
      </c>
      <c r="Z74" s="68"/>
      <c r="AA74" s="68" t="s">
        <v>16</v>
      </c>
      <c r="AB74" s="68"/>
      <c r="AC74" s="68" t="s">
        <v>16</v>
      </c>
      <c r="AD74" s="68"/>
      <c r="AE74" s="68" t="s">
        <v>16</v>
      </c>
      <c r="AF74" s="68"/>
      <c r="AG74" s="68" t="s">
        <v>16</v>
      </c>
      <c r="AH74" s="68"/>
      <c r="AI74" s="68" t="s">
        <v>16</v>
      </c>
      <c r="AJ74" s="68"/>
      <c r="AK74" s="68" t="s">
        <v>16</v>
      </c>
      <c r="AL74" s="68"/>
      <c r="AM74" s="68" t="s">
        <v>16</v>
      </c>
      <c r="AN74" s="68"/>
      <c r="AO74" s="68"/>
      <c r="AP74" s="68" t="s">
        <v>16</v>
      </c>
      <c r="AQ74" s="68" t="s">
        <v>16</v>
      </c>
      <c r="AR74" s="68"/>
      <c r="AS74" s="68" t="s">
        <v>16</v>
      </c>
      <c r="AT74" s="68"/>
      <c r="AU74" s="68" t="s">
        <v>16</v>
      </c>
      <c r="AV74" s="68"/>
      <c r="AW74" s="68" t="s">
        <v>16</v>
      </c>
      <c r="AX74" s="68"/>
      <c r="AY74" s="68" t="s">
        <v>16</v>
      </c>
      <c r="AZ74" s="68"/>
    </row>
    <row r="75" spans="1:52" s="26" customFormat="1" ht="30" customHeight="1">
      <c r="A75" s="67">
        <v>64</v>
      </c>
      <c r="B75" s="93"/>
      <c r="C75" s="26" t="str">
        <f t="shared" si="48"/>
        <v>Jaguar North Scottsdale-O2</v>
      </c>
      <c r="D75" s="26" t="str">
        <f t="shared" si="49"/>
        <v>JagNS_JulySVC_7/1/26-7/31/26</v>
      </c>
      <c r="F75" s="68"/>
      <c r="G75" s="131" t="str">
        <f t="shared" si="16"/>
        <v>JagNS_JulySVC_7/1/26-7/31/26</v>
      </c>
      <c r="H75" s="132"/>
      <c r="I75" s="104">
        <f t="shared" si="31"/>
        <v>1435</v>
      </c>
      <c r="J75" s="79">
        <f t="shared" si="32"/>
        <v>701</v>
      </c>
      <c r="K75" s="80">
        <f t="shared" si="50"/>
        <v>0.48850174216027875</v>
      </c>
      <c r="L75" s="79">
        <f t="shared" si="33"/>
        <v>390</v>
      </c>
      <c r="M75" s="80">
        <f t="shared" si="51"/>
        <v>0.55634807417974319</v>
      </c>
      <c r="N75" s="79">
        <f t="shared" si="34"/>
        <v>7</v>
      </c>
      <c r="O75" s="82">
        <f t="shared" si="52"/>
        <v>1.7948717948717947E-2</v>
      </c>
      <c r="P75" s="86">
        <f t="shared" si="35"/>
        <v>11</v>
      </c>
      <c r="Q75" s="81">
        <f t="shared" si="36"/>
        <v>13743.41</v>
      </c>
      <c r="R75" s="78">
        <f t="shared" si="37"/>
        <v>4336.8</v>
      </c>
      <c r="S75" s="78">
        <f t="shared" si="38"/>
        <v>18080.21</v>
      </c>
      <c r="T75" s="78">
        <f t="shared" si="53"/>
        <v>1643.6554545454544</v>
      </c>
      <c r="U75" s="68" t="s">
        <v>16</v>
      </c>
      <c r="V75" s="68"/>
      <c r="W75" s="68" t="s">
        <v>16</v>
      </c>
      <c r="X75" s="68"/>
      <c r="Y75" s="68" t="s">
        <v>16</v>
      </c>
      <c r="Z75" s="68"/>
      <c r="AA75" s="68" t="s">
        <v>16</v>
      </c>
      <c r="AB75" s="68"/>
      <c r="AC75" s="68" t="s">
        <v>16</v>
      </c>
      <c r="AD75" s="68"/>
      <c r="AE75" s="68" t="s">
        <v>16</v>
      </c>
      <c r="AF75" s="68"/>
      <c r="AG75" s="68" t="s">
        <v>16</v>
      </c>
      <c r="AH75" s="68"/>
      <c r="AI75" s="68" t="s">
        <v>16</v>
      </c>
      <c r="AJ75" s="68"/>
      <c r="AK75" s="68" t="s">
        <v>16</v>
      </c>
      <c r="AL75" s="68"/>
      <c r="AM75" s="68" t="s">
        <v>16</v>
      </c>
      <c r="AN75" s="68"/>
      <c r="AO75" s="68"/>
      <c r="AP75" s="68" t="s">
        <v>16</v>
      </c>
      <c r="AQ75" s="68" t="s">
        <v>16</v>
      </c>
      <c r="AR75" s="68"/>
      <c r="AS75" s="68" t="s">
        <v>16</v>
      </c>
      <c r="AT75" s="68"/>
      <c r="AU75" s="68" t="s">
        <v>16</v>
      </c>
      <c r="AV75" s="68"/>
      <c r="AW75" s="68" t="s">
        <v>16</v>
      </c>
      <c r="AX75" s="68"/>
      <c r="AY75" s="68" t="s">
        <v>16</v>
      </c>
      <c r="AZ75" s="68"/>
    </row>
    <row r="76" spans="1:52" s="26" customFormat="1" ht="30" customHeight="1">
      <c r="A76" s="67">
        <v>65</v>
      </c>
      <c r="B76" s="93"/>
      <c r="C76" s="26" t="str">
        <f t="shared" si="48"/>
        <v>Land Rover North Scottsdale-O1</v>
      </c>
      <c r="D76" s="26" t="str">
        <f t="shared" si="49"/>
        <v>LRNS_JulyDelayed_7/6/26-7/31/26</v>
      </c>
      <c r="F76" s="68"/>
      <c r="G76" s="131" t="str">
        <f t="shared" si="16"/>
        <v>LRNS_JulyDelayed_7/6/26-7/31/26</v>
      </c>
      <c r="H76" s="132"/>
      <c r="I76" s="104">
        <f t="shared" ref="I76:I107" si="54">IF($C76="","",SUMIFS(H$391:H$711,$E$391:$E$711,$C76))</f>
        <v>1086</v>
      </c>
      <c r="J76" s="79">
        <f t="shared" ref="J76:J107" si="55">IF($C76="","",SUMIFS(Q$391:Q$711,$E$391:$E$711,$C76))</f>
        <v>595</v>
      </c>
      <c r="K76" s="80">
        <f t="shared" si="50"/>
        <v>0.54788213627992632</v>
      </c>
      <c r="L76" s="79">
        <f t="shared" ref="L76:L107" si="56">IF($C76="","",SUMIFS(S$391:S$711,$E$391:$E$711,$C76))</f>
        <v>399</v>
      </c>
      <c r="M76" s="80">
        <f t="shared" si="51"/>
        <v>0.6705882352941176</v>
      </c>
      <c r="N76" s="79">
        <f t="shared" ref="N76:N107" si="57">IF($C76="","",SUMIFS(U$391:U$711,$E$391:$E$711,$C76))</f>
        <v>7</v>
      </c>
      <c r="O76" s="82">
        <f t="shared" si="52"/>
        <v>1.7543859649122806E-2</v>
      </c>
      <c r="P76" s="86">
        <f t="shared" ref="P76:P107" si="58">IF($C76="","",SUMIFS(AD$391:AD$711,$E$391:$E$711,$C76))</f>
        <v>30</v>
      </c>
      <c r="Q76" s="81">
        <f t="shared" ref="Q76:Q107" si="59">IF($C76="","",SUMIFS(W$391:W$711,$E$391:$E$711,$C76))</f>
        <v>46288.66</v>
      </c>
      <c r="R76" s="78">
        <f t="shared" ref="R76:R107" si="60">IF($C76="","",SUMIFS(Z$391:Z$711,$E$391:$E$711,$C76))</f>
        <v>24240.34</v>
      </c>
      <c r="S76" s="78">
        <f t="shared" ref="S76:S107" si="61">IF($C76="","",SUMIFS(AC$391:AC$711,$E$391:$E$711,$C76))</f>
        <v>70529</v>
      </c>
      <c r="T76" s="78">
        <f t="shared" si="53"/>
        <v>2350.9666666666667</v>
      </c>
      <c r="U76" s="68" t="s">
        <v>16</v>
      </c>
      <c r="V76" s="68"/>
      <c r="W76" s="68" t="s">
        <v>16</v>
      </c>
      <c r="X76" s="68"/>
      <c r="Y76" s="68" t="s">
        <v>16</v>
      </c>
      <c r="Z76" s="68"/>
      <c r="AA76" s="68" t="s">
        <v>16</v>
      </c>
      <c r="AB76" s="68"/>
      <c r="AC76" s="68" t="s">
        <v>16</v>
      </c>
      <c r="AD76" s="68"/>
      <c r="AE76" s="68" t="s">
        <v>16</v>
      </c>
      <c r="AF76" s="68"/>
      <c r="AG76" s="68" t="s">
        <v>16</v>
      </c>
      <c r="AH76" s="68"/>
      <c r="AI76" s="68" t="s">
        <v>16</v>
      </c>
      <c r="AJ76" s="68"/>
      <c r="AK76" s="68" t="s">
        <v>16</v>
      </c>
      <c r="AL76" s="68"/>
      <c r="AM76" s="68" t="s">
        <v>16</v>
      </c>
      <c r="AN76" s="68"/>
      <c r="AO76" s="68"/>
      <c r="AP76" s="68" t="s">
        <v>16</v>
      </c>
      <c r="AQ76" s="68" t="s">
        <v>16</v>
      </c>
      <c r="AR76" s="68"/>
      <c r="AS76" s="68" t="s">
        <v>16</v>
      </c>
      <c r="AT76" s="68"/>
      <c r="AU76" s="68" t="s">
        <v>16</v>
      </c>
      <c r="AV76" s="68"/>
      <c r="AW76" s="68" t="s">
        <v>16</v>
      </c>
      <c r="AX76" s="68"/>
      <c r="AY76" s="68" t="s">
        <v>16</v>
      </c>
      <c r="AZ76" s="68"/>
    </row>
    <row r="77" spans="1:52" s="26" customFormat="1" ht="30" customHeight="1">
      <c r="A77" s="67">
        <v>66</v>
      </c>
      <c r="B77" s="93"/>
      <c r="C77" s="26" t="str">
        <f t="shared" si="48"/>
        <v>Land Rover North Scottsdale-O2</v>
      </c>
      <c r="D77" s="26" t="str">
        <f t="shared" si="49"/>
        <v>LRNS_JulyRecall_7/6/26-7/31/26</v>
      </c>
      <c r="F77" s="68"/>
      <c r="G77" s="131" t="str">
        <f t="shared" si="16"/>
        <v>LRNS_JulyRecall_7/6/26-7/31/26</v>
      </c>
      <c r="H77" s="132"/>
      <c r="I77" s="104">
        <f t="shared" si="54"/>
        <v>3365</v>
      </c>
      <c r="J77" s="79">
        <f t="shared" si="55"/>
        <v>715</v>
      </c>
      <c r="K77" s="80">
        <f t="shared" si="50"/>
        <v>0.21248142644873699</v>
      </c>
      <c r="L77" s="79">
        <f t="shared" si="56"/>
        <v>458</v>
      </c>
      <c r="M77" s="80">
        <f t="shared" si="51"/>
        <v>0.64055944055944058</v>
      </c>
      <c r="N77" s="79">
        <f t="shared" si="57"/>
        <v>9</v>
      </c>
      <c r="O77" s="82">
        <f t="shared" si="52"/>
        <v>1.9650655021834062E-2</v>
      </c>
      <c r="P77" s="86">
        <f t="shared" si="58"/>
        <v>39</v>
      </c>
      <c r="Q77" s="81">
        <f t="shared" si="59"/>
        <v>27328.45</v>
      </c>
      <c r="R77" s="78">
        <f t="shared" si="60"/>
        <v>57677.32</v>
      </c>
      <c r="S77" s="78">
        <f t="shared" si="61"/>
        <v>85005.77</v>
      </c>
      <c r="T77" s="78">
        <f t="shared" si="53"/>
        <v>2179.6351282051282</v>
      </c>
      <c r="U77" s="68" t="s">
        <v>16</v>
      </c>
      <c r="V77" s="68"/>
      <c r="W77" s="68" t="s">
        <v>16</v>
      </c>
      <c r="X77" s="68"/>
      <c r="Y77" s="68" t="s">
        <v>16</v>
      </c>
      <c r="Z77" s="68"/>
      <c r="AA77" s="68" t="s">
        <v>16</v>
      </c>
      <c r="AB77" s="68"/>
      <c r="AC77" s="68" t="s">
        <v>16</v>
      </c>
      <c r="AD77" s="68"/>
      <c r="AE77" s="68" t="s">
        <v>16</v>
      </c>
      <c r="AF77" s="68"/>
      <c r="AG77" s="68" t="s">
        <v>16</v>
      </c>
      <c r="AH77" s="68"/>
      <c r="AI77" s="68" t="s">
        <v>16</v>
      </c>
      <c r="AJ77" s="68"/>
      <c r="AK77" s="68" t="s">
        <v>16</v>
      </c>
      <c r="AL77" s="68"/>
      <c r="AM77" s="68" t="s">
        <v>16</v>
      </c>
      <c r="AN77" s="68"/>
      <c r="AO77" s="68"/>
      <c r="AP77" s="68" t="s">
        <v>16</v>
      </c>
      <c r="AQ77" s="68" t="s">
        <v>16</v>
      </c>
      <c r="AR77" s="68"/>
      <c r="AS77" s="68" t="s">
        <v>16</v>
      </c>
      <c r="AT77" s="68"/>
      <c r="AU77" s="68" t="s">
        <v>16</v>
      </c>
      <c r="AV77" s="68"/>
      <c r="AW77" s="68" t="s">
        <v>16</v>
      </c>
      <c r="AX77" s="68"/>
      <c r="AY77" s="68" t="s">
        <v>16</v>
      </c>
      <c r="AZ77" s="68"/>
    </row>
    <row r="78" spans="1:52" s="26" customFormat="1" ht="30" customHeight="1">
      <c r="A78" s="67">
        <v>67</v>
      </c>
      <c r="B78" s="93"/>
      <c r="C78" s="26" t="str">
        <f t="shared" si="48"/>
        <v>Land Rover North Scottsdale-O3</v>
      </c>
      <c r="D78" s="26" t="str">
        <f t="shared" si="49"/>
        <v>LRNS_JulySVC_7/1/26-7/31/26</v>
      </c>
      <c r="F78" s="68"/>
      <c r="G78" s="131" t="str">
        <f t="shared" si="16"/>
        <v>LRNS_JulySVC_7/1/26-7/31/26</v>
      </c>
      <c r="H78" s="132"/>
      <c r="I78" s="104">
        <f t="shared" si="54"/>
        <v>6455</v>
      </c>
      <c r="J78" s="79">
        <f t="shared" si="55"/>
        <v>3153</v>
      </c>
      <c r="K78" s="80">
        <f t="shared" si="50"/>
        <v>0.48845855925639037</v>
      </c>
      <c r="L78" s="79">
        <f t="shared" si="56"/>
        <v>1960</v>
      </c>
      <c r="M78" s="80">
        <f t="shared" si="51"/>
        <v>0.6216301934665398</v>
      </c>
      <c r="N78" s="79">
        <f t="shared" si="57"/>
        <v>26</v>
      </c>
      <c r="O78" s="82">
        <f t="shared" si="52"/>
        <v>1.3265306122448979E-2</v>
      </c>
      <c r="P78" s="86">
        <f t="shared" si="58"/>
        <v>99</v>
      </c>
      <c r="Q78" s="81">
        <f t="shared" si="59"/>
        <v>197639.18</v>
      </c>
      <c r="R78" s="78">
        <f t="shared" si="60"/>
        <v>60976.63</v>
      </c>
      <c r="S78" s="78">
        <f t="shared" si="61"/>
        <v>258615.81</v>
      </c>
      <c r="T78" s="78">
        <f t="shared" si="53"/>
        <v>2612.2809090909091</v>
      </c>
      <c r="U78" s="68" t="s">
        <v>16</v>
      </c>
      <c r="V78" s="68"/>
      <c r="W78" s="68" t="s">
        <v>16</v>
      </c>
      <c r="X78" s="68"/>
      <c r="Y78" s="68" t="s">
        <v>16</v>
      </c>
      <c r="Z78" s="68"/>
      <c r="AA78" s="68" t="s">
        <v>16</v>
      </c>
      <c r="AB78" s="68"/>
      <c r="AC78" s="68" t="s">
        <v>16</v>
      </c>
      <c r="AD78" s="68"/>
      <c r="AE78" s="68" t="s">
        <v>16</v>
      </c>
      <c r="AF78" s="68"/>
      <c r="AG78" s="68" t="s">
        <v>16</v>
      </c>
      <c r="AH78" s="68"/>
      <c r="AI78" s="68" t="s">
        <v>16</v>
      </c>
      <c r="AJ78" s="68"/>
      <c r="AK78" s="68" t="s">
        <v>16</v>
      </c>
      <c r="AL78" s="68"/>
      <c r="AM78" s="68" t="s">
        <v>16</v>
      </c>
      <c r="AN78" s="68"/>
      <c r="AO78" s="68"/>
      <c r="AP78" s="68" t="s">
        <v>16</v>
      </c>
      <c r="AQ78" s="68" t="s">
        <v>16</v>
      </c>
      <c r="AR78" s="68"/>
      <c r="AS78" s="68" t="s">
        <v>16</v>
      </c>
      <c r="AT78" s="68"/>
      <c r="AU78" s="68" t="s">
        <v>16</v>
      </c>
      <c r="AV78" s="68"/>
      <c r="AW78" s="68" t="s">
        <v>16</v>
      </c>
      <c r="AX78" s="68"/>
      <c r="AY78" s="68" t="s">
        <v>16</v>
      </c>
      <c r="AZ78" s="68"/>
    </row>
    <row r="79" spans="1:52" s="26" customFormat="1" ht="30" customHeight="1">
      <c r="A79" s="67">
        <v>68</v>
      </c>
      <c r="B79" s="93"/>
      <c r="C79" s="26" t="str">
        <f t="shared" si="48"/>
        <v>Lexus San Diego-O1</v>
      </c>
      <c r="D79" s="26" t="str">
        <f t="shared" si="49"/>
        <v>LexusSD_JulyDelayed_7/6/26-7/31/26</v>
      </c>
      <c r="F79" s="68"/>
      <c r="G79" s="131" t="str">
        <f t="shared" si="16"/>
        <v>LexusSD_JulyDelayed_7/6/26-7/31/26</v>
      </c>
      <c r="H79" s="132"/>
      <c r="I79" s="104">
        <f t="shared" si="54"/>
        <v>1087</v>
      </c>
      <c r="J79" s="79">
        <f t="shared" si="55"/>
        <v>741</v>
      </c>
      <c r="K79" s="80">
        <f t="shared" si="50"/>
        <v>0.68169273229070837</v>
      </c>
      <c r="L79" s="79">
        <f t="shared" si="56"/>
        <v>472</v>
      </c>
      <c r="M79" s="80">
        <f t="shared" si="51"/>
        <v>0.63697705802968962</v>
      </c>
      <c r="N79" s="79">
        <f t="shared" si="57"/>
        <v>7</v>
      </c>
      <c r="O79" s="82">
        <f t="shared" si="52"/>
        <v>1.4830508474576272E-2</v>
      </c>
      <c r="P79" s="86">
        <f t="shared" si="58"/>
        <v>18</v>
      </c>
      <c r="Q79" s="81">
        <f t="shared" si="59"/>
        <v>12561.42</v>
      </c>
      <c r="R79" s="78">
        <f t="shared" si="60"/>
        <v>6179.58</v>
      </c>
      <c r="S79" s="78">
        <f t="shared" si="61"/>
        <v>18741</v>
      </c>
      <c r="T79" s="78">
        <f t="shared" si="53"/>
        <v>1041.1666666666667</v>
      </c>
      <c r="U79" s="68" t="s">
        <v>16</v>
      </c>
      <c r="V79" s="68"/>
      <c r="W79" s="68" t="s">
        <v>16</v>
      </c>
      <c r="X79" s="68"/>
      <c r="Y79" s="68" t="s">
        <v>16</v>
      </c>
      <c r="Z79" s="68"/>
      <c r="AA79" s="68" t="s">
        <v>16</v>
      </c>
      <c r="AB79" s="68"/>
      <c r="AC79" s="68" t="s">
        <v>16</v>
      </c>
      <c r="AD79" s="68"/>
      <c r="AE79" s="68" t="s">
        <v>16</v>
      </c>
      <c r="AF79" s="68"/>
      <c r="AG79" s="68" t="s">
        <v>16</v>
      </c>
      <c r="AH79" s="68"/>
      <c r="AI79" s="68" t="s">
        <v>16</v>
      </c>
      <c r="AJ79" s="68"/>
      <c r="AK79" s="68" t="s">
        <v>16</v>
      </c>
      <c r="AL79" s="68"/>
      <c r="AM79" s="68" t="s">
        <v>16</v>
      </c>
      <c r="AN79" s="68"/>
      <c r="AO79" s="68"/>
      <c r="AP79" s="68" t="s">
        <v>16</v>
      </c>
      <c r="AQ79" s="68" t="s">
        <v>16</v>
      </c>
      <c r="AR79" s="68"/>
      <c r="AS79" s="68" t="s">
        <v>16</v>
      </c>
      <c r="AT79" s="68"/>
      <c r="AU79" s="68" t="s">
        <v>16</v>
      </c>
      <c r="AV79" s="68"/>
      <c r="AW79" s="68" t="s">
        <v>16</v>
      </c>
      <c r="AX79" s="68"/>
      <c r="AY79" s="68" t="s">
        <v>16</v>
      </c>
      <c r="AZ79" s="68"/>
    </row>
    <row r="80" spans="1:52" s="26" customFormat="1" ht="30" customHeight="1">
      <c r="A80" s="67">
        <v>69</v>
      </c>
      <c r="B80" s="93"/>
      <c r="C80" s="26" t="str">
        <f t="shared" si="48"/>
        <v>Lexus of Austin-O1</v>
      </c>
      <c r="D80" s="26" t="str">
        <f t="shared" si="49"/>
        <v>LexusAus_JulyRecall_7/6/26-7/31/26</v>
      </c>
      <c r="F80" s="68"/>
      <c r="G80" s="131" t="str">
        <f t="shared" si="16"/>
        <v>LexusAus_JulyRecall_7/6/26-7/31/26</v>
      </c>
      <c r="H80" s="132"/>
      <c r="I80" s="104">
        <f t="shared" si="54"/>
        <v>32</v>
      </c>
      <c r="J80" s="79">
        <f t="shared" si="55"/>
        <v>16</v>
      </c>
      <c r="K80" s="80">
        <f t="shared" si="50"/>
        <v>0.5</v>
      </c>
      <c r="L80" s="79">
        <f t="shared" si="56"/>
        <v>8</v>
      </c>
      <c r="M80" s="80">
        <f t="shared" si="51"/>
        <v>0.5</v>
      </c>
      <c r="N80" s="79">
        <f t="shared" si="57"/>
        <v>0</v>
      </c>
      <c r="O80" s="82">
        <f t="shared" si="52"/>
        <v>0</v>
      </c>
      <c r="P80" s="86">
        <f t="shared" si="58"/>
        <v>0</v>
      </c>
      <c r="Q80" s="81">
        <f t="shared" si="59"/>
        <v>0</v>
      </c>
      <c r="R80" s="78">
        <f t="shared" si="60"/>
        <v>0</v>
      </c>
      <c r="S80" s="78">
        <f t="shared" si="61"/>
        <v>0</v>
      </c>
      <c r="T80" s="78" t="str">
        <f t="shared" si="53"/>
        <v>-</v>
      </c>
      <c r="U80" s="68" t="s">
        <v>16</v>
      </c>
      <c r="V80" s="68"/>
      <c r="W80" s="68" t="s">
        <v>16</v>
      </c>
      <c r="X80" s="68"/>
      <c r="Y80" s="68" t="s">
        <v>16</v>
      </c>
      <c r="Z80" s="68"/>
      <c r="AA80" s="68" t="s">
        <v>16</v>
      </c>
      <c r="AB80" s="68"/>
      <c r="AC80" s="68" t="s">
        <v>16</v>
      </c>
      <c r="AD80" s="68"/>
      <c r="AE80" s="68" t="s">
        <v>16</v>
      </c>
      <c r="AF80" s="68"/>
      <c r="AG80" s="68" t="s">
        <v>16</v>
      </c>
      <c r="AH80" s="68"/>
      <c r="AI80" s="68" t="s">
        <v>16</v>
      </c>
      <c r="AJ80" s="68"/>
      <c r="AK80" s="68" t="s">
        <v>16</v>
      </c>
      <c r="AL80" s="68"/>
      <c r="AM80" s="68" t="s">
        <v>16</v>
      </c>
      <c r="AN80" s="68"/>
      <c r="AO80" s="68"/>
      <c r="AP80" s="68" t="s">
        <v>16</v>
      </c>
      <c r="AQ80" s="68" t="s">
        <v>16</v>
      </c>
      <c r="AR80" s="68"/>
      <c r="AS80" s="68" t="s">
        <v>16</v>
      </c>
      <c r="AT80" s="68"/>
      <c r="AU80" s="68" t="s">
        <v>16</v>
      </c>
      <c r="AV80" s="68"/>
      <c r="AW80" s="68" t="s">
        <v>16</v>
      </c>
      <c r="AX80" s="68"/>
      <c r="AY80" s="68" t="s">
        <v>16</v>
      </c>
      <c r="AZ80" s="68"/>
    </row>
    <row r="81" spans="1:52" s="26" customFormat="1" ht="30" customHeight="1">
      <c r="A81" s="67">
        <v>70</v>
      </c>
      <c r="B81" s="93"/>
      <c r="C81" s="26" t="str">
        <f t="shared" si="48"/>
        <v>Lexus of Chandler-O1</v>
      </c>
      <c r="D81" s="26" t="str">
        <f t="shared" si="49"/>
        <v>LexusCH_JulySVC_7/1/26-7/31/26</v>
      </c>
      <c r="F81" s="68"/>
      <c r="G81" s="131" t="str">
        <f t="shared" si="16"/>
        <v>LexusCH_JulySVC_7/1/26-7/31/26</v>
      </c>
      <c r="H81" s="132"/>
      <c r="I81" s="104">
        <f t="shared" si="54"/>
        <v>7446</v>
      </c>
      <c r="J81" s="79">
        <f t="shared" si="55"/>
        <v>4381</v>
      </c>
      <c r="K81" s="80">
        <f t="shared" si="50"/>
        <v>0.58836959441310765</v>
      </c>
      <c r="L81" s="79">
        <f t="shared" si="56"/>
        <v>2577</v>
      </c>
      <c r="M81" s="80">
        <f t="shared" si="51"/>
        <v>0.58822186715361791</v>
      </c>
      <c r="N81" s="79">
        <f t="shared" si="57"/>
        <v>38</v>
      </c>
      <c r="O81" s="82">
        <f t="shared" si="52"/>
        <v>1.4745828482731859E-2</v>
      </c>
      <c r="P81" s="86">
        <f t="shared" si="58"/>
        <v>195</v>
      </c>
      <c r="Q81" s="81">
        <f t="shared" si="59"/>
        <v>99684.58</v>
      </c>
      <c r="R81" s="78">
        <f t="shared" si="60"/>
        <v>25145.73</v>
      </c>
      <c r="S81" s="78">
        <f t="shared" si="61"/>
        <v>124830.31</v>
      </c>
      <c r="T81" s="78">
        <f t="shared" si="53"/>
        <v>640.15543589743584</v>
      </c>
      <c r="U81" s="68" t="s">
        <v>16</v>
      </c>
      <c r="V81" s="68"/>
      <c r="W81" s="68" t="s">
        <v>16</v>
      </c>
      <c r="X81" s="68"/>
      <c r="Y81" s="68" t="s">
        <v>16</v>
      </c>
      <c r="Z81" s="68"/>
      <c r="AA81" s="68" t="s">
        <v>16</v>
      </c>
      <c r="AB81" s="68"/>
      <c r="AC81" s="68" t="s">
        <v>16</v>
      </c>
      <c r="AD81" s="68"/>
      <c r="AE81" s="68" t="s">
        <v>16</v>
      </c>
      <c r="AF81" s="68"/>
      <c r="AG81" s="68" t="s">
        <v>16</v>
      </c>
      <c r="AH81" s="68"/>
      <c r="AI81" s="68" t="s">
        <v>16</v>
      </c>
      <c r="AJ81" s="68"/>
      <c r="AK81" s="68" t="s">
        <v>16</v>
      </c>
      <c r="AL81" s="68"/>
      <c r="AM81" s="68" t="s">
        <v>16</v>
      </c>
      <c r="AN81" s="68"/>
      <c r="AO81" s="68"/>
      <c r="AP81" s="68" t="s">
        <v>16</v>
      </c>
      <c r="AQ81" s="68" t="s">
        <v>16</v>
      </c>
      <c r="AR81" s="68"/>
      <c r="AS81" s="68" t="s">
        <v>16</v>
      </c>
      <c r="AT81" s="68"/>
      <c r="AU81" s="68" t="s">
        <v>16</v>
      </c>
      <c r="AV81" s="68"/>
      <c r="AW81" s="68" t="s">
        <v>16</v>
      </c>
      <c r="AX81" s="68"/>
      <c r="AY81" s="68" t="s">
        <v>16</v>
      </c>
      <c r="AZ81" s="68"/>
    </row>
    <row r="82" spans="1:52" s="26" customFormat="1" ht="30" customHeight="1">
      <c r="A82" s="67">
        <v>71</v>
      </c>
      <c r="B82" s="93"/>
      <c r="C82" s="26" t="str">
        <f t="shared" si="48"/>
        <v>MINI North Scottsdale-O1</v>
      </c>
      <c r="D82" s="26" t="str">
        <f t="shared" si="49"/>
        <v>MININS_JulySVC_7/1/26-7/31/26</v>
      </c>
      <c r="F82" s="68"/>
      <c r="G82" s="131" t="str">
        <f t="shared" si="16"/>
        <v>MININS_JulySVC_7/1/26-7/31/26</v>
      </c>
      <c r="H82" s="132"/>
      <c r="I82" s="104">
        <f t="shared" si="54"/>
        <v>3320</v>
      </c>
      <c r="J82" s="79">
        <f t="shared" si="55"/>
        <v>1868</v>
      </c>
      <c r="K82" s="80">
        <f t="shared" si="50"/>
        <v>0.5626506024096386</v>
      </c>
      <c r="L82" s="79">
        <f t="shared" si="56"/>
        <v>1091</v>
      </c>
      <c r="M82" s="80">
        <f t="shared" si="51"/>
        <v>0.58404710920770875</v>
      </c>
      <c r="N82" s="79">
        <f t="shared" si="57"/>
        <v>17</v>
      </c>
      <c r="O82" s="82">
        <f t="shared" si="52"/>
        <v>1.5582034830430797E-2</v>
      </c>
      <c r="P82" s="86">
        <f t="shared" si="58"/>
        <v>72</v>
      </c>
      <c r="Q82" s="81">
        <f t="shared" si="59"/>
        <v>64531.16</v>
      </c>
      <c r="R82" s="78">
        <f t="shared" si="60"/>
        <v>14837.12</v>
      </c>
      <c r="S82" s="78">
        <f t="shared" si="61"/>
        <v>79368.28</v>
      </c>
      <c r="T82" s="78">
        <f t="shared" si="53"/>
        <v>1102.3372222222222</v>
      </c>
      <c r="U82" s="68" t="s">
        <v>16</v>
      </c>
      <c r="V82" s="68"/>
      <c r="W82" s="68" t="s">
        <v>16</v>
      </c>
      <c r="X82" s="68"/>
      <c r="Y82" s="68" t="s">
        <v>16</v>
      </c>
      <c r="Z82" s="68"/>
      <c r="AA82" s="68" t="s">
        <v>16</v>
      </c>
      <c r="AB82" s="68"/>
      <c r="AC82" s="68" t="s">
        <v>16</v>
      </c>
      <c r="AD82" s="68"/>
      <c r="AE82" s="68" t="s">
        <v>16</v>
      </c>
      <c r="AF82" s="68"/>
      <c r="AG82" s="68" t="s">
        <v>16</v>
      </c>
      <c r="AH82" s="68"/>
      <c r="AI82" s="68" t="s">
        <v>16</v>
      </c>
      <c r="AJ82" s="68"/>
      <c r="AK82" s="68" t="s">
        <v>16</v>
      </c>
      <c r="AL82" s="68"/>
      <c r="AM82" s="68" t="s">
        <v>16</v>
      </c>
      <c r="AN82" s="68"/>
      <c r="AO82" s="68"/>
      <c r="AP82" s="68" t="s">
        <v>16</v>
      </c>
      <c r="AQ82" s="68" t="s">
        <v>16</v>
      </c>
      <c r="AR82" s="68"/>
      <c r="AS82" s="68" t="s">
        <v>16</v>
      </c>
      <c r="AT82" s="68"/>
      <c r="AU82" s="68" t="s">
        <v>16</v>
      </c>
      <c r="AV82" s="68"/>
      <c r="AW82" s="68" t="s">
        <v>16</v>
      </c>
      <c r="AX82" s="68"/>
      <c r="AY82" s="68" t="s">
        <v>16</v>
      </c>
      <c r="AZ82" s="68"/>
    </row>
    <row r="83" spans="1:52" s="26" customFormat="1" ht="30" customHeight="1">
      <c r="A83" s="67">
        <v>72</v>
      </c>
      <c r="B83" s="93"/>
      <c r="C83" s="26" t="str">
        <f t="shared" si="48"/>
        <v>MINI North Scottsdale-O2</v>
      </c>
      <c r="D83" s="26" t="str">
        <f t="shared" si="49"/>
        <v>MININS_JulyDelayed_7/6/26-7/31/26</v>
      </c>
      <c r="F83" s="68"/>
      <c r="G83" s="131" t="str">
        <f t="shared" si="16"/>
        <v>MININS_JulyDelayed_7/6/26-7/31/26</v>
      </c>
      <c r="H83" s="132"/>
      <c r="I83" s="104">
        <f t="shared" si="54"/>
        <v>434</v>
      </c>
      <c r="J83" s="79">
        <f t="shared" si="55"/>
        <v>275</v>
      </c>
      <c r="K83" s="80">
        <f t="shared" si="50"/>
        <v>0.63364055299539168</v>
      </c>
      <c r="L83" s="79">
        <f t="shared" si="56"/>
        <v>175</v>
      </c>
      <c r="M83" s="80">
        <f t="shared" si="51"/>
        <v>0.63636363636363635</v>
      </c>
      <c r="N83" s="79">
        <f t="shared" si="57"/>
        <v>3</v>
      </c>
      <c r="O83" s="82">
        <f t="shared" si="52"/>
        <v>1.7142857142857144E-2</v>
      </c>
      <c r="P83" s="86">
        <f t="shared" si="58"/>
        <v>13</v>
      </c>
      <c r="Q83" s="81">
        <f t="shared" si="59"/>
        <v>1735.74</v>
      </c>
      <c r="R83" s="78">
        <f t="shared" si="60"/>
        <v>5772.47</v>
      </c>
      <c r="S83" s="78">
        <f t="shared" si="61"/>
        <v>7508.21</v>
      </c>
      <c r="T83" s="78">
        <f t="shared" si="53"/>
        <v>577.55461538461543</v>
      </c>
      <c r="U83" s="68" t="s">
        <v>16</v>
      </c>
      <c r="V83" s="68"/>
      <c r="W83" s="68" t="s">
        <v>16</v>
      </c>
      <c r="X83" s="68"/>
      <c r="Y83" s="68" t="s">
        <v>16</v>
      </c>
      <c r="Z83" s="68"/>
      <c r="AA83" s="68" t="s">
        <v>16</v>
      </c>
      <c r="AB83" s="68"/>
      <c r="AC83" s="68" t="s">
        <v>16</v>
      </c>
      <c r="AD83" s="68"/>
      <c r="AE83" s="68" t="s">
        <v>16</v>
      </c>
      <c r="AF83" s="68"/>
      <c r="AG83" s="68" t="s">
        <v>16</v>
      </c>
      <c r="AH83" s="68"/>
      <c r="AI83" s="68" t="s">
        <v>16</v>
      </c>
      <c r="AJ83" s="68"/>
      <c r="AK83" s="68" t="s">
        <v>16</v>
      </c>
      <c r="AL83" s="68"/>
      <c r="AM83" s="68" t="s">
        <v>16</v>
      </c>
      <c r="AN83" s="68"/>
      <c r="AO83" s="68"/>
      <c r="AP83" s="68" t="s">
        <v>16</v>
      </c>
      <c r="AQ83" s="68" t="s">
        <v>16</v>
      </c>
      <c r="AR83" s="68"/>
      <c r="AS83" s="68" t="s">
        <v>16</v>
      </c>
      <c r="AT83" s="68"/>
      <c r="AU83" s="68" t="s">
        <v>16</v>
      </c>
      <c r="AV83" s="68"/>
      <c r="AW83" s="68" t="s">
        <v>16</v>
      </c>
      <c r="AX83" s="68"/>
      <c r="AY83" s="68" t="s">
        <v>16</v>
      </c>
      <c r="AZ83" s="68"/>
    </row>
    <row r="84" spans="1:52" s="26" customFormat="1" ht="30" customHeight="1">
      <c r="A84" s="67">
        <v>73</v>
      </c>
      <c r="B84" s="93"/>
      <c r="C84" s="26" t="str">
        <f t="shared" si="48"/>
        <v>MINI of Austin-O1</v>
      </c>
      <c r="D84" s="26" t="str">
        <f t="shared" si="49"/>
        <v>MINIAus_JulyRecall_7/6/26-7/31/26</v>
      </c>
      <c r="F84" s="68"/>
      <c r="G84" s="131" t="str">
        <f t="shared" si="16"/>
        <v>MINIAus_JulyRecall_7/6/26-7/31/26</v>
      </c>
      <c r="H84" s="132"/>
      <c r="I84" s="104">
        <f t="shared" si="54"/>
        <v>244</v>
      </c>
      <c r="J84" s="79">
        <f t="shared" si="55"/>
        <v>5</v>
      </c>
      <c r="K84" s="80">
        <f t="shared" si="50"/>
        <v>2.0491803278688523E-2</v>
      </c>
      <c r="L84" s="79">
        <f t="shared" si="56"/>
        <v>4</v>
      </c>
      <c r="M84" s="80">
        <f t="shared" si="51"/>
        <v>0.8</v>
      </c>
      <c r="N84" s="79">
        <f t="shared" si="57"/>
        <v>0</v>
      </c>
      <c r="O84" s="82">
        <f t="shared" si="52"/>
        <v>0</v>
      </c>
      <c r="P84" s="86">
        <f t="shared" si="58"/>
        <v>5</v>
      </c>
      <c r="Q84" s="81">
        <f t="shared" si="59"/>
        <v>8134.11</v>
      </c>
      <c r="R84" s="78">
        <f t="shared" si="60"/>
        <v>1063.99</v>
      </c>
      <c r="S84" s="78">
        <f t="shared" si="61"/>
        <v>9198.1</v>
      </c>
      <c r="T84" s="78">
        <f t="shared" si="53"/>
        <v>1839.6200000000001</v>
      </c>
      <c r="U84" s="68" t="s">
        <v>16</v>
      </c>
      <c r="V84" s="68"/>
      <c r="W84" s="68" t="s">
        <v>16</v>
      </c>
      <c r="X84" s="68"/>
      <c r="Y84" s="68" t="s">
        <v>16</v>
      </c>
      <c r="Z84" s="68"/>
      <c r="AA84" s="68" t="s">
        <v>16</v>
      </c>
      <c r="AB84" s="68"/>
      <c r="AC84" s="68" t="s">
        <v>16</v>
      </c>
      <c r="AD84" s="68"/>
      <c r="AE84" s="68" t="s">
        <v>16</v>
      </c>
      <c r="AF84" s="68"/>
      <c r="AG84" s="68" t="s">
        <v>16</v>
      </c>
      <c r="AH84" s="68"/>
      <c r="AI84" s="68" t="s">
        <v>16</v>
      </c>
      <c r="AJ84" s="68"/>
      <c r="AK84" s="68" t="s">
        <v>16</v>
      </c>
      <c r="AL84" s="68"/>
      <c r="AM84" s="68" t="s">
        <v>16</v>
      </c>
      <c r="AN84" s="68"/>
      <c r="AO84" s="68"/>
      <c r="AP84" s="68" t="s">
        <v>16</v>
      </c>
      <c r="AQ84" s="68" t="s">
        <v>16</v>
      </c>
      <c r="AR84" s="68"/>
      <c r="AS84" s="68" t="s">
        <v>16</v>
      </c>
      <c r="AT84" s="68"/>
      <c r="AU84" s="68" t="s">
        <v>16</v>
      </c>
      <c r="AV84" s="68"/>
      <c r="AW84" s="68" t="s">
        <v>16</v>
      </c>
      <c r="AX84" s="68"/>
      <c r="AY84" s="68" t="s">
        <v>16</v>
      </c>
      <c r="AZ84" s="68"/>
    </row>
    <row r="85" spans="1:52" s="26" customFormat="1" ht="30" customHeight="1">
      <c r="A85" s="67">
        <v>74</v>
      </c>
      <c r="B85" s="93"/>
      <c r="C85" s="26" t="str">
        <f t="shared" si="48"/>
        <v>MINI of Austin-O2</v>
      </c>
      <c r="D85" s="26" t="str">
        <f t="shared" si="49"/>
        <v>MINIAus_JulyDelayed_7/6/26-7/31/26</v>
      </c>
      <c r="F85" s="68"/>
      <c r="G85" s="131" t="str">
        <f t="shared" si="16"/>
        <v>MINIAus_JulyDelayed_7/6/26-7/31/26</v>
      </c>
      <c r="H85" s="132"/>
      <c r="I85" s="104">
        <f t="shared" si="54"/>
        <v>494</v>
      </c>
      <c r="J85" s="79">
        <f t="shared" si="55"/>
        <v>322</v>
      </c>
      <c r="K85" s="80">
        <f t="shared" si="50"/>
        <v>0.65182186234817818</v>
      </c>
      <c r="L85" s="79">
        <f t="shared" si="56"/>
        <v>153</v>
      </c>
      <c r="M85" s="80">
        <f t="shared" si="51"/>
        <v>0.4751552795031056</v>
      </c>
      <c r="N85" s="79">
        <f t="shared" si="57"/>
        <v>1</v>
      </c>
      <c r="O85" s="82">
        <f t="shared" si="52"/>
        <v>6.5359477124183009E-3</v>
      </c>
      <c r="P85" s="86">
        <f t="shared" si="58"/>
        <v>32</v>
      </c>
      <c r="Q85" s="81">
        <f t="shared" si="59"/>
        <v>14220.63</v>
      </c>
      <c r="R85" s="78">
        <f t="shared" si="60"/>
        <v>5718.71</v>
      </c>
      <c r="S85" s="78">
        <f t="shared" si="61"/>
        <v>19939.34</v>
      </c>
      <c r="T85" s="78">
        <f t="shared" si="53"/>
        <v>623.104375</v>
      </c>
      <c r="U85" s="68" t="s">
        <v>16</v>
      </c>
      <c r="V85" s="68"/>
      <c r="W85" s="68" t="s">
        <v>16</v>
      </c>
      <c r="X85" s="68"/>
      <c r="Y85" s="68" t="s">
        <v>16</v>
      </c>
      <c r="Z85" s="68"/>
      <c r="AA85" s="68" t="s">
        <v>16</v>
      </c>
      <c r="AB85" s="68"/>
      <c r="AC85" s="68" t="s">
        <v>16</v>
      </c>
      <c r="AD85" s="68"/>
      <c r="AE85" s="68" t="s">
        <v>16</v>
      </c>
      <c r="AF85" s="68"/>
      <c r="AG85" s="68" t="s">
        <v>16</v>
      </c>
      <c r="AH85" s="68"/>
      <c r="AI85" s="68" t="s">
        <v>16</v>
      </c>
      <c r="AJ85" s="68"/>
      <c r="AK85" s="68" t="s">
        <v>16</v>
      </c>
      <c r="AL85" s="68"/>
      <c r="AM85" s="68" t="s">
        <v>16</v>
      </c>
      <c r="AN85" s="68"/>
      <c r="AO85" s="68"/>
      <c r="AP85" s="68" t="s">
        <v>16</v>
      </c>
      <c r="AQ85" s="68" t="s">
        <v>16</v>
      </c>
      <c r="AR85" s="68"/>
      <c r="AS85" s="68" t="s">
        <v>16</v>
      </c>
      <c r="AT85" s="68"/>
      <c r="AU85" s="68" t="s">
        <v>16</v>
      </c>
      <c r="AV85" s="68"/>
      <c r="AW85" s="68" t="s">
        <v>16</v>
      </c>
      <c r="AX85" s="68"/>
      <c r="AY85" s="68" t="s">
        <v>16</v>
      </c>
      <c r="AZ85" s="68"/>
    </row>
    <row r="86" spans="1:52" s="26" customFormat="1" ht="30" customHeight="1">
      <c r="A86" s="67">
        <v>75</v>
      </c>
      <c r="B86" s="93"/>
      <c r="C86" s="26" t="str">
        <f t="shared" si="48"/>
        <v>MINI of Marin-O1</v>
      </c>
      <c r="D86" s="26" t="str">
        <f t="shared" si="49"/>
        <v>MINIMar_JulySVC_7/1/26-7/31/26</v>
      </c>
      <c r="F86" s="68"/>
      <c r="G86" s="131" t="str">
        <f t="shared" si="16"/>
        <v>MINIMar_JulySVC_7/1/26-7/31/26</v>
      </c>
      <c r="H86" s="132"/>
      <c r="I86" s="104">
        <f t="shared" si="54"/>
        <v>3522</v>
      </c>
      <c r="J86" s="79">
        <f t="shared" si="55"/>
        <v>2037</v>
      </c>
      <c r="K86" s="80">
        <f t="shared" si="50"/>
        <v>0.57836456558773419</v>
      </c>
      <c r="L86" s="79">
        <f t="shared" si="56"/>
        <v>1328</v>
      </c>
      <c r="M86" s="80">
        <f t="shared" si="51"/>
        <v>0.6519391261659303</v>
      </c>
      <c r="N86" s="79">
        <f t="shared" si="57"/>
        <v>13</v>
      </c>
      <c r="O86" s="82">
        <f t="shared" si="52"/>
        <v>9.7891566265060244E-3</v>
      </c>
      <c r="P86" s="86">
        <f t="shared" si="58"/>
        <v>81</v>
      </c>
      <c r="Q86" s="81">
        <f t="shared" si="59"/>
        <v>62878.27</v>
      </c>
      <c r="R86" s="78">
        <f t="shared" si="60"/>
        <v>15314.62</v>
      </c>
      <c r="S86" s="78">
        <f t="shared" si="61"/>
        <v>78192.89</v>
      </c>
      <c r="T86" s="78">
        <f t="shared" si="53"/>
        <v>965.34432098765433</v>
      </c>
      <c r="U86" s="68" t="s">
        <v>16</v>
      </c>
      <c r="V86" s="68"/>
      <c r="W86" s="68" t="s">
        <v>16</v>
      </c>
      <c r="X86" s="68"/>
      <c r="Y86" s="68" t="s">
        <v>16</v>
      </c>
      <c r="Z86" s="68"/>
      <c r="AA86" s="68" t="s">
        <v>16</v>
      </c>
      <c r="AB86" s="68"/>
      <c r="AC86" s="68" t="s">
        <v>16</v>
      </c>
      <c r="AD86" s="68"/>
      <c r="AE86" s="68" t="s">
        <v>16</v>
      </c>
      <c r="AF86" s="68"/>
      <c r="AG86" s="68" t="s">
        <v>16</v>
      </c>
      <c r="AH86" s="68"/>
      <c r="AI86" s="68" t="s">
        <v>16</v>
      </c>
      <c r="AJ86" s="68"/>
      <c r="AK86" s="68" t="s">
        <v>16</v>
      </c>
      <c r="AL86" s="68"/>
      <c r="AM86" s="68" t="s">
        <v>16</v>
      </c>
      <c r="AN86" s="68"/>
      <c r="AO86" s="68"/>
      <c r="AP86" s="68" t="s">
        <v>16</v>
      </c>
      <c r="AQ86" s="68" t="s">
        <v>16</v>
      </c>
      <c r="AR86" s="68"/>
      <c r="AS86" s="68" t="s">
        <v>16</v>
      </c>
      <c r="AT86" s="68"/>
      <c r="AU86" s="68" t="s">
        <v>16</v>
      </c>
      <c r="AV86" s="68"/>
      <c r="AW86" s="68" t="s">
        <v>16</v>
      </c>
      <c r="AX86" s="68"/>
      <c r="AY86" s="68" t="s">
        <v>16</v>
      </c>
      <c r="AZ86" s="68"/>
    </row>
    <row r="87" spans="1:52" ht="30" customHeight="1">
      <c r="A87" s="67">
        <v>76</v>
      </c>
      <c r="C87" s="26" t="str">
        <f t="shared" ref="C87:C91" si="62">IF(E466="","",E466)</f>
        <v>MINI of Marin-O2</v>
      </c>
      <c r="D87" s="26" t="str">
        <f t="shared" ref="D87:D91" si="63">IF(F466="","",F466)</f>
        <v>MINIMar_JulyRecall_7/6/26-7/31/26</v>
      </c>
      <c r="E87" s="26"/>
      <c r="G87" s="131" t="str">
        <f>IF($D87="","",$D87)</f>
        <v>MINIMar_JulyRecall_7/6/26-7/31/26</v>
      </c>
      <c r="H87" s="132"/>
      <c r="I87" s="104">
        <f t="shared" si="54"/>
        <v>37</v>
      </c>
      <c r="J87" s="79">
        <f t="shared" si="55"/>
        <v>23</v>
      </c>
      <c r="K87" s="80">
        <f t="shared" ref="K87:K150" si="64">IF($C87="","",IFERROR(J87/I87,"-"))</f>
        <v>0.6216216216216216</v>
      </c>
      <c r="L87" s="79">
        <f t="shared" si="56"/>
        <v>17</v>
      </c>
      <c r="M87" s="80">
        <f t="shared" ref="M87:M150" si="65">IF($C87="","",IFERROR(L87/J87,"-"))</f>
        <v>0.73913043478260865</v>
      </c>
      <c r="N87" s="79">
        <f t="shared" si="57"/>
        <v>0</v>
      </c>
      <c r="O87" s="82">
        <f t="shared" ref="O87:O150" si="66">IF($C87="","",IFERROR(N87/L87,"-"))</f>
        <v>0</v>
      </c>
      <c r="P87" s="86">
        <f t="shared" si="58"/>
        <v>3</v>
      </c>
      <c r="Q87" s="81">
        <f t="shared" si="59"/>
        <v>0</v>
      </c>
      <c r="R87" s="78">
        <f t="shared" si="60"/>
        <v>706.05</v>
      </c>
      <c r="S87" s="78">
        <f t="shared" si="61"/>
        <v>706.05</v>
      </c>
      <c r="T87" s="78">
        <f t="shared" ref="T87:T150" si="67">IF($C87="","",IFERROR(S87/P87,"-"))</f>
        <v>235.35</v>
      </c>
    </row>
    <row r="88" spans="1:52" ht="30" customHeight="1">
      <c r="A88" s="67">
        <v>77</v>
      </c>
      <c r="C88" s="26" t="str">
        <f t="shared" si="62"/>
        <v>MINI of Tempe-O1</v>
      </c>
      <c r="D88" s="26" t="str">
        <f t="shared" si="63"/>
        <v>MINITem_JulyDelayed_7/6/26-7/31/26</v>
      </c>
      <c r="E88" s="26"/>
      <c r="G88" s="131" t="str">
        <f>IF($D88="","",$D88)</f>
        <v>MINITem_JulyDelayed_7/6/26-7/31/26</v>
      </c>
      <c r="H88" s="132"/>
      <c r="I88" s="104">
        <f t="shared" si="54"/>
        <v>177</v>
      </c>
      <c r="J88" s="79">
        <f t="shared" si="55"/>
        <v>121</v>
      </c>
      <c r="K88" s="80">
        <f t="shared" si="64"/>
        <v>0.68361581920903958</v>
      </c>
      <c r="L88" s="79">
        <f t="shared" si="56"/>
        <v>70</v>
      </c>
      <c r="M88" s="80">
        <f t="shared" si="65"/>
        <v>0.57851239669421484</v>
      </c>
      <c r="N88" s="79">
        <f t="shared" si="57"/>
        <v>1</v>
      </c>
      <c r="O88" s="82">
        <f t="shared" si="66"/>
        <v>1.4285714285714285E-2</v>
      </c>
      <c r="P88" s="86">
        <f t="shared" si="58"/>
        <v>5</v>
      </c>
      <c r="Q88" s="81">
        <f t="shared" si="59"/>
        <v>4876.8599999999997</v>
      </c>
      <c r="R88" s="78">
        <f t="shared" si="60"/>
        <v>0</v>
      </c>
      <c r="S88" s="78">
        <f t="shared" si="61"/>
        <v>4876.8599999999997</v>
      </c>
      <c r="T88" s="78">
        <f t="shared" si="67"/>
        <v>975.37199999999996</v>
      </c>
    </row>
    <row r="89" spans="1:52" ht="30" customHeight="1">
      <c r="A89" s="67">
        <v>78</v>
      </c>
      <c r="C89" s="26" t="str">
        <f t="shared" si="62"/>
        <v>MINI of Tempe-O2</v>
      </c>
      <c r="D89" s="26" t="str">
        <f t="shared" si="63"/>
        <v>MINITem_JulySVC_7/1/26-7/31/26</v>
      </c>
      <c r="E89" s="26"/>
      <c r="G89" s="131" t="str">
        <f>IF($D89="","",$D89)</f>
        <v>MINITem_JulySVC_7/1/26-7/31/26</v>
      </c>
      <c r="H89" s="132"/>
      <c r="I89" s="104">
        <f t="shared" si="54"/>
        <v>3058</v>
      </c>
      <c r="J89" s="79">
        <f t="shared" si="55"/>
        <v>1853</v>
      </c>
      <c r="K89" s="80">
        <f t="shared" si="64"/>
        <v>0.60595160235448009</v>
      </c>
      <c r="L89" s="79">
        <f t="shared" si="56"/>
        <v>1022</v>
      </c>
      <c r="M89" s="80">
        <f t="shared" si="65"/>
        <v>0.55153804641122506</v>
      </c>
      <c r="N89" s="79">
        <f t="shared" si="57"/>
        <v>7</v>
      </c>
      <c r="O89" s="82">
        <f t="shared" si="66"/>
        <v>6.8493150684931503E-3</v>
      </c>
      <c r="P89" s="86">
        <f t="shared" si="58"/>
        <v>44</v>
      </c>
      <c r="Q89" s="81">
        <f t="shared" si="59"/>
        <v>23938.71</v>
      </c>
      <c r="R89" s="78">
        <f t="shared" si="60"/>
        <v>6468.88</v>
      </c>
      <c r="S89" s="78">
        <f t="shared" si="61"/>
        <v>30407.59</v>
      </c>
      <c r="T89" s="78">
        <f t="shared" si="67"/>
        <v>691.08159090909089</v>
      </c>
    </row>
    <row r="90" spans="1:52" ht="30" customHeight="1">
      <c r="A90" s="67">
        <v>79</v>
      </c>
      <c r="C90" s="26" t="str">
        <f t="shared" si="62"/>
        <v>Mazda of Escondido-O1</v>
      </c>
      <c r="D90" s="26" t="str">
        <f t="shared" si="63"/>
        <v>MazdaEsc_JulyDelayed_7/6/26-7/31/26</v>
      </c>
      <c r="E90" s="26"/>
      <c r="G90" s="131" t="str">
        <f t="shared" ref="G90:G153" si="68">IF($D90="","",$D90)</f>
        <v>MazdaEsc_JulyDelayed_7/6/26-7/31/26</v>
      </c>
      <c r="H90" s="132"/>
      <c r="I90" s="104">
        <f t="shared" si="54"/>
        <v>884</v>
      </c>
      <c r="J90" s="79">
        <f t="shared" si="55"/>
        <v>598</v>
      </c>
      <c r="K90" s="80">
        <f t="shared" si="64"/>
        <v>0.67647058823529416</v>
      </c>
      <c r="L90" s="79">
        <f t="shared" si="56"/>
        <v>375</v>
      </c>
      <c r="M90" s="80">
        <f t="shared" si="65"/>
        <v>0.62709030100334451</v>
      </c>
      <c r="N90" s="79">
        <f t="shared" si="57"/>
        <v>4</v>
      </c>
      <c r="O90" s="82">
        <f t="shared" si="66"/>
        <v>1.0666666666666666E-2</v>
      </c>
      <c r="P90" s="86">
        <f t="shared" si="58"/>
        <v>35</v>
      </c>
      <c r="Q90" s="81">
        <f t="shared" si="59"/>
        <v>18588.62</v>
      </c>
      <c r="R90" s="78">
        <f t="shared" si="60"/>
        <v>2130.4</v>
      </c>
      <c r="S90" s="78">
        <f t="shared" si="61"/>
        <v>20719.02</v>
      </c>
      <c r="T90" s="78">
        <f t="shared" si="67"/>
        <v>591.97199999999998</v>
      </c>
    </row>
    <row r="91" spans="1:52" ht="30" customHeight="1">
      <c r="A91" s="67">
        <v>80</v>
      </c>
      <c r="C91" s="26" t="str">
        <f t="shared" si="62"/>
        <v>Mazda of Escondido-O2</v>
      </c>
      <c r="D91" s="26" t="str">
        <f t="shared" si="63"/>
        <v>MazdaEsc_JulySVC_7/1/26-7/31/26</v>
      </c>
      <c r="E91" s="26"/>
      <c r="G91" s="131" t="str">
        <f t="shared" si="68"/>
        <v>MazdaEsc_JulySVC_7/1/26-7/31/26</v>
      </c>
      <c r="H91" s="132"/>
      <c r="I91" s="104">
        <f t="shared" si="54"/>
        <v>6408</v>
      </c>
      <c r="J91" s="79">
        <f t="shared" si="55"/>
        <v>3541</v>
      </c>
      <c r="K91" s="80">
        <f t="shared" si="64"/>
        <v>0.55259051186017483</v>
      </c>
      <c r="L91" s="79">
        <f t="shared" si="56"/>
        <v>2105</v>
      </c>
      <c r="M91" s="80">
        <f t="shared" si="65"/>
        <v>0.59446484044055348</v>
      </c>
      <c r="N91" s="79">
        <f t="shared" si="57"/>
        <v>22</v>
      </c>
      <c r="O91" s="82">
        <f t="shared" si="66"/>
        <v>1.0451306413301662E-2</v>
      </c>
      <c r="P91" s="86">
        <f t="shared" si="58"/>
        <v>85</v>
      </c>
      <c r="Q91" s="81">
        <f t="shared" si="59"/>
        <v>42132.71</v>
      </c>
      <c r="R91" s="78">
        <f t="shared" si="60"/>
        <v>6802.23</v>
      </c>
      <c r="S91" s="78">
        <f t="shared" si="61"/>
        <v>48934.94</v>
      </c>
      <c r="T91" s="78">
        <f t="shared" si="67"/>
        <v>575.7051764705883</v>
      </c>
    </row>
    <row r="92" spans="1:52" ht="30" customHeight="1">
      <c r="A92" s="67">
        <v>81</v>
      </c>
      <c r="C92" s="26" t="str">
        <f t="shared" ref="C92:C155" si="69">IF(E471="","",E471)</f>
        <v>Mazda of Escondido-O3</v>
      </c>
      <c r="D92" s="26" t="str">
        <f t="shared" ref="D92:D155" si="70">IF(F471="","",F471)</f>
        <v>MazdaEsc_JulyRecall_7/6/26-7/31/26</v>
      </c>
      <c r="E92" s="26"/>
      <c r="G92" s="131" t="str">
        <f t="shared" si="68"/>
        <v>MazdaEsc_JulyRecall_7/6/26-7/31/26</v>
      </c>
      <c r="H92" s="132"/>
      <c r="I92" s="104">
        <f t="shared" si="54"/>
        <v>290</v>
      </c>
      <c r="J92" s="79">
        <f t="shared" si="55"/>
        <v>118</v>
      </c>
      <c r="K92" s="80">
        <f t="shared" si="64"/>
        <v>0.40689655172413791</v>
      </c>
      <c r="L92" s="79">
        <f t="shared" si="56"/>
        <v>68</v>
      </c>
      <c r="M92" s="80">
        <f t="shared" si="65"/>
        <v>0.57627118644067798</v>
      </c>
      <c r="N92" s="79">
        <f t="shared" si="57"/>
        <v>0</v>
      </c>
      <c r="O92" s="82">
        <f t="shared" si="66"/>
        <v>0</v>
      </c>
      <c r="P92" s="86">
        <f t="shared" si="58"/>
        <v>3</v>
      </c>
      <c r="Q92" s="81">
        <f t="shared" si="59"/>
        <v>1912.27</v>
      </c>
      <c r="R92" s="78">
        <f t="shared" si="60"/>
        <v>378.96</v>
      </c>
      <c r="S92" s="78">
        <f t="shared" si="61"/>
        <v>2291.23</v>
      </c>
      <c r="T92" s="78">
        <f t="shared" si="67"/>
        <v>763.74333333333334</v>
      </c>
    </row>
    <row r="93" spans="1:52" ht="30" customHeight="1">
      <c r="A93" s="67">
        <v>82</v>
      </c>
      <c r="C93" s="26" t="str">
        <f t="shared" si="69"/>
        <v>Mercedes-Benz of San Diego-O1</v>
      </c>
      <c r="D93" s="26" t="str">
        <f t="shared" si="70"/>
        <v>MBSD_JulyDelayed_7/6/26-7/31/26</v>
      </c>
      <c r="E93" s="26"/>
      <c r="G93" s="131" t="str">
        <f t="shared" si="68"/>
        <v>MBSD_JulyDelayed_7/6/26-7/31/26</v>
      </c>
      <c r="H93" s="132"/>
      <c r="I93" s="104">
        <f t="shared" si="54"/>
        <v>2720</v>
      </c>
      <c r="J93" s="79">
        <f t="shared" si="55"/>
        <v>1691</v>
      </c>
      <c r="K93" s="80">
        <f t="shared" si="64"/>
        <v>0.62169117647058825</v>
      </c>
      <c r="L93" s="79">
        <f t="shared" si="56"/>
        <v>1074</v>
      </c>
      <c r="M93" s="80">
        <f t="shared" si="65"/>
        <v>0.63512714370195156</v>
      </c>
      <c r="N93" s="79">
        <f t="shared" si="57"/>
        <v>8</v>
      </c>
      <c r="O93" s="82">
        <f t="shared" si="66"/>
        <v>7.4487895716945996E-3</v>
      </c>
      <c r="P93" s="86">
        <f t="shared" si="58"/>
        <v>82</v>
      </c>
      <c r="Q93" s="81">
        <f t="shared" si="59"/>
        <v>76923.38</v>
      </c>
      <c r="R93" s="78">
        <f t="shared" si="60"/>
        <v>44394.86</v>
      </c>
      <c r="S93" s="78">
        <f t="shared" si="61"/>
        <v>121318.24</v>
      </c>
      <c r="T93" s="78">
        <f t="shared" si="67"/>
        <v>1479.4907317073171</v>
      </c>
    </row>
    <row r="94" spans="1:52" ht="30" customHeight="1">
      <c r="A94" s="67">
        <v>83</v>
      </c>
      <c r="C94" s="26" t="str">
        <f t="shared" si="69"/>
        <v>Mercedes-Benz of San Diego-O2</v>
      </c>
      <c r="D94" s="26" t="str">
        <f t="shared" si="70"/>
        <v>MBSD_JulyRecall_7/6/26-7/31/26</v>
      </c>
      <c r="E94" s="26"/>
      <c r="G94" s="131" t="str">
        <f t="shared" si="68"/>
        <v>MBSD_JulyRecall_7/6/26-7/31/26</v>
      </c>
      <c r="H94" s="132"/>
      <c r="I94" s="104">
        <f t="shared" si="54"/>
        <v>1796</v>
      </c>
      <c r="J94" s="79">
        <f t="shared" si="55"/>
        <v>661</v>
      </c>
      <c r="K94" s="80">
        <f t="shared" si="64"/>
        <v>0.3680400890868597</v>
      </c>
      <c r="L94" s="79">
        <f t="shared" si="56"/>
        <v>377</v>
      </c>
      <c r="M94" s="80">
        <f t="shared" si="65"/>
        <v>0.57034795763993951</v>
      </c>
      <c r="N94" s="79">
        <f t="shared" si="57"/>
        <v>5</v>
      </c>
      <c r="O94" s="82">
        <f t="shared" si="66"/>
        <v>1.3262599469496022E-2</v>
      </c>
      <c r="P94" s="86">
        <f t="shared" si="58"/>
        <v>13</v>
      </c>
      <c r="Q94" s="81">
        <f t="shared" si="59"/>
        <v>5064.28</v>
      </c>
      <c r="R94" s="78">
        <f t="shared" si="60"/>
        <v>3888.41</v>
      </c>
      <c r="S94" s="78">
        <f t="shared" si="61"/>
        <v>8952.69</v>
      </c>
      <c r="T94" s="78">
        <f t="shared" si="67"/>
        <v>688.66846153846154</v>
      </c>
    </row>
    <row r="95" spans="1:52" ht="30" customHeight="1">
      <c r="A95" s="67">
        <v>84</v>
      </c>
      <c r="C95" s="26" t="str">
        <f t="shared" si="69"/>
        <v>Mercedes-Benz of San Diego-O3</v>
      </c>
      <c r="D95" s="26" t="str">
        <f t="shared" si="70"/>
        <v>MBSD_JulySVC_7/1/26-7/31/26</v>
      </c>
      <c r="E95" s="26"/>
      <c r="G95" s="131" t="str">
        <f t="shared" si="68"/>
        <v>MBSD_JulySVC_7/1/26-7/31/26</v>
      </c>
      <c r="H95" s="132"/>
      <c r="I95" s="104">
        <f t="shared" si="54"/>
        <v>16196</v>
      </c>
      <c r="J95" s="79">
        <f t="shared" si="55"/>
        <v>8363</v>
      </c>
      <c r="K95" s="80">
        <f t="shared" si="64"/>
        <v>0.51636206470733514</v>
      </c>
      <c r="L95" s="79">
        <f t="shared" si="56"/>
        <v>5120</v>
      </c>
      <c r="M95" s="80">
        <f t="shared" si="65"/>
        <v>0.61222049503766596</v>
      </c>
      <c r="N95" s="79">
        <f t="shared" si="57"/>
        <v>42</v>
      </c>
      <c r="O95" s="82">
        <f t="shared" si="66"/>
        <v>8.2031250000000003E-3</v>
      </c>
      <c r="P95" s="86">
        <f t="shared" si="58"/>
        <v>208</v>
      </c>
      <c r="Q95" s="81">
        <f t="shared" si="59"/>
        <v>264889.90999999997</v>
      </c>
      <c r="R95" s="78">
        <f t="shared" si="60"/>
        <v>86441.17</v>
      </c>
      <c r="S95" s="78">
        <f t="shared" si="61"/>
        <v>351331.08</v>
      </c>
      <c r="T95" s="78">
        <f t="shared" si="67"/>
        <v>1689.0917307692309</v>
      </c>
    </row>
    <row r="96" spans="1:52" ht="30" customHeight="1">
      <c r="A96" s="67">
        <v>85</v>
      </c>
      <c r="C96" s="26" t="str">
        <f t="shared" si="69"/>
        <v>Mercedes-Benz of North Scottsdale-O1</v>
      </c>
      <c r="D96" s="26" t="str">
        <f t="shared" si="70"/>
        <v>MBNS_2018PlusOffer_7/22/26-8/31/26</v>
      </c>
      <c r="E96" s="26"/>
      <c r="G96" s="131" t="str">
        <f t="shared" si="68"/>
        <v>MBNS_2018PlusOffer_7/22/26-8/31/26</v>
      </c>
      <c r="H96" s="132"/>
      <c r="I96" s="104">
        <f t="shared" si="54"/>
        <v>2919</v>
      </c>
      <c r="J96" s="79">
        <f t="shared" si="55"/>
        <v>1779</v>
      </c>
      <c r="K96" s="80">
        <f t="shared" si="64"/>
        <v>0.60945529290853029</v>
      </c>
      <c r="L96" s="79">
        <f t="shared" si="56"/>
        <v>1060</v>
      </c>
      <c r="M96" s="80">
        <f t="shared" si="65"/>
        <v>0.59584035975267002</v>
      </c>
      <c r="N96" s="79">
        <f t="shared" si="57"/>
        <v>28</v>
      </c>
      <c r="O96" s="82">
        <f t="shared" si="66"/>
        <v>2.6415094339622643E-2</v>
      </c>
      <c r="P96" s="86">
        <f t="shared" si="58"/>
        <v>9</v>
      </c>
      <c r="Q96" s="81">
        <f t="shared" si="59"/>
        <v>10664.56</v>
      </c>
      <c r="R96" s="78">
        <f t="shared" si="60"/>
        <v>180</v>
      </c>
      <c r="S96" s="78">
        <f t="shared" si="61"/>
        <v>10844.56</v>
      </c>
      <c r="T96" s="78">
        <f t="shared" si="67"/>
        <v>1204.951111111111</v>
      </c>
    </row>
    <row r="97" spans="1:20" ht="30" customHeight="1">
      <c r="A97" s="67">
        <v>86</v>
      </c>
      <c r="C97" s="26" t="str">
        <f t="shared" si="69"/>
        <v>Mercedes-Benz of North Scottsdale-O2</v>
      </c>
      <c r="D97" s="26" t="str">
        <f t="shared" si="70"/>
        <v>MBNS_JulyRecall_7/6/26-7/31/26</v>
      </c>
      <c r="E97" s="26"/>
      <c r="G97" s="131" t="str">
        <f t="shared" si="68"/>
        <v>MBNS_JulyRecall_7/6/26-7/31/26</v>
      </c>
      <c r="H97" s="132"/>
      <c r="I97" s="104">
        <f t="shared" si="54"/>
        <v>793</v>
      </c>
      <c r="J97" s="79">
        <f t="shared" si="55"/>
        <v>367</v>
      </c>
      <c r="K97" s="80">
        <f t="shared" si="64"/>
        <v>0.46279949558638084</v>
      </c>
      <c r="L97" s="79">
        <f t="shared" si="56"/>
        <v>236</v>
      </c>
      <c r="M97" s="80">
        <f t="shared" si="65"/>
        <v>0.64305177111716616</v>
      </c>
      <c r="N97" s="79">
        <f t="shared" si="57"/>
        <v>3</v>
      </c>
      <c r="O97" s="82">
        <f t="shared" si="66"/>
        <v>1.2711864406779662E-2</v>
      </c>
      <c r="P97" s="86">
        <f t="shared" si="58"/>
        <v>15</v>
      </c>
      <c r="Q97" s="81">
        <f t="shared" si="59"/>
        <v>6279.87</v>
      </c>
      <c r="R97" s="78">
        <f t="shared" si="60"/>
        <v>4734.99</v>
      </c>
      <c r="S97" s="78">
        <f t="shared" si="61"/>
        <v>11014.86</v>
      </c>
      <c r="T97" s="78">
        <f t="shared" si="67"/>
        <v>734.32400000000007</v>
      </c>
    </row>
    <row r="98" spans="1:20" ht="30" customHeight="1">
      <c r="A98" s="67">
        <v>87</v>
      </c>
      <c r="C98" s="26" t="str">
        <f t="shared" si="69"/>
        <v>Mercedes-Benz of North Scottsdale-O3</v>
      </c>
      <c r="D98" s="26" t="str">
        <f t="shared" si="70"/>
        <v>MBNS_JulyDelayed_7/6/26-7/31/26</v>
      </c>
      <c r="E98" s="26"/>
      <c r="G98" s="131" t="str">
        <f t="shared" si="68"/>
        <v>MBNS_JulyDelayed_7/6/26-7/31/26</v>
      </c>
      <c r="H98" s="132"/>
      <c r="I98" s="104">
        <f t="shared" si="54"/>
        <v>2254</v>
      </c>
      <c r="J98" s="79">
        <f t="shared" si="55"/>
        <v>1479</v>
      </c>
      <c r="K98" s="80">
        <f t="shared" si="64"/>
        <v>0.65616681455190773</v>
      </c>
      <c r="L98" s="79">
        <f t="shared" si="56"/>
        <v>998</v>
      </c>
      <c r="M98" s="80">
        <f t="shared" si="65"/>
        <v>0.67478025693035837</v>
      </c>
      <c r="N98" s="79">
        <f t="shared" si="57"/>
        <v>16</v>
      </c>
      <c r="O98" s="82">
        <f t="shared" si="66"/>
        <v>1.6032064128256512E-2</v>
      </c>
      <c r="P98" s="86">
        <f t="shared" si="58"/>
        <v>85</v>
      </c>
      <c r="Q98" s="81">
        <f t="shared" si="59"/>
        <v>65673.53</v>
      </c>
      <c r="R98" s="78">
        <f t="shared" si="60"/>
        <v>57434.23</v>
      </c>
      <c r="S98" s="78">
        <f t="shared" si="61"/>
        <v>123107.76</v>
      </c>
      <c r="T98" s="78">
        <f t="shared" si="67"/>
        <v>1448.3265882352941</v>
      </c>
    </row>
    <row r="99" spans="1:20" ht="30" customHeight="1">
      <c r="A99" s="67">
        <v>88</v>
      </c>
      <c r="C99" s="26" t="str">
        <f t="shared" si="69"/>
        <v>Mercedes-Benz of North Scottsdale-O4</v>
      </c>
      <c r="D99" s="26" t="str">
        <f t="shared" si="70"/>
        <v>MBNS_BatteryOffer_7/20/26-8/31/26</v>
      </c>
      <c r="E99" s="26"/>
      <c r="G99" s="131" t="str">
        <f t="shared" si="68"/>
        <v>MBNS_BatteryOffer_7/20/26-8/31/26</v>
      </c>
      <c r="H99" s="132"/>
      <c r="I99" s="104">
        <f t="shared" si="54"/>
        <v>4148</v>
      </c>
      <c r="J99" s="79">
        <f t="shared" si="55"/>
        <v>2635</v>
      </c>
      <c r="K99" s="80">
        <f t="shared" si="64"/>
        <v>0.63524590163934425</v>
      </c>
      <c r="L99" s="79">
        <f t="shared" si="56"/>
        <v>1656</v>
      </c>
      <c r="M99" s="80">
        <f t="shared" si="65"/>
        <v>0.62846299810246675</v>
      </c>
      <c r="N99" s="79">
        <f t="shared" si="57"/>
        <v>42</v>
      </c>
      <c r="O99" s="82">
        <f t="shared" si="66"/>
        <v>2.5362318840579712E-2</v>
      </c>
      <c r="P99" s="86">
        <f t="shared" si="58"/>
        <v>38</v>
      </c>
      <c r="Q99" s="81">
        <f t="shared" si="59"/>
        <v>46688.34</v>
      </c>
      <c r="R99" s="78">
        <f t="shared" si="60"/>
        <v>14061.9</v>
      </c>
      <c r="S99" s="78">
        <f t="shared" si="61"/>
        <v>60750.239999999998</v>
      </c>
      <c r="T99" s="78">
        <f t="shared" si="67"/>
        <v>1598.6905263157894</v>
      </c>
    </row>
    <row r="100" spans="1:20" ht="30" customHeight="1">
      <c r="A100" s="67">
        <v>89</v>
      </c>
      <c r="C100" s="26" t="str">
        <f t="shared" si="69"/>
        <v>Motorwerks BMW-O1</v>
      </c>
      <c r="D100" s="26" t="str">
        <f t="shared" si="70"/>
        <v>BMWMW_JulyDelayed_7/6/26-7/31/26</v>
      </c>
      <c r="E100" s="26"/>
      <c r="G100" s="131" t="str">
        <f t="shared" si="68"/>
        <v>BMWMW_JulyDelayed_7/6/26-7/31/26</v>
      </c>
      <c r="H100" s="132"/>
      <c r="I100" s="104">
        <f t="shared" si="54"/>
        <v>59</v>
      </c>
      <c r="J100" s="79">
        <f t="shared" si="55"/>
        <v>42</v>
      </c>
      <c r="K100" s="80">
        <f t="shared" si="64"/>
        <v>0.71186440677966101</v>
      </c>
      <c r="L100" s="79">
        <f t="shared" si="56"/>
        <v>28</v>
      </c>
      <c r="M100" s="80">
        <f t="shared" si="65"/>
        <v>0.66666666666666663</v>
      </c>
      <c r="N100" s="79">
        <f t="shared" si="57"/>
        <v>1</v>
      </c>
      <c r="O100" s="82">
        <f t="shared" si="66"/>
        <v>3.5714285714285712E-2</v>
      </c>
      <c r="P100" s="86">
        <f t="shared" si="58"/>
        <v>1</v>
      </c>
      <c r="Q100" s="81">
        <f t="shared" si="59"/>
        <v>35</v>
      </c>
      <c r="R100" s="78">
        <f t="shared" si="60"/>
        <v>521.69000000000005</v>
      </c>
      <c r="S100" s="78">
        <f t="shared" si="61"/>
        <v>556.69000000000005</v>
      </c>
      <c r="T100" s="78">
        <f t="shared" si="67"/>
        <v>556.69000000000005</v>
      </c>
    </row>
    <row r="101" spans="1:20" ht="30" customHeight="1">
      <c r="A101" s="67">
        <v>90</v>
      </c>
      <c r="C101" s="26" t="str">
        <f t="shared" si="69"/>
        <v>Motorwerks BMW-O2</v>
      </c>
      <c r="D101" s="26" t="str">
        <f t="shared" si="70"/>
        <v>BMWMW_JulySVC_7/1/26-7/31/26</v>
      </c>
      <c r="E101" s="26"/>
      <c r="G101" s="131" t="str">
        <f t="shared" si="68"/>
        <v>BMWMW_JulySVC_7/1/26-7/31/26</v>
      </c>
      <c r="H101" s="132"/>
      <c r="I101" s="104">
        <f t="shared" si="54"/>
        <v>13585</v>
      </c>
      <c r="J101" s="79">
        <f t="shared" si="55"/>
        <v>7821</v>
      </c>
      <c r="K101" s="80">
        <f t="shared" si="64"/>
        <v>0.57570850202429147</v>
      </c>
      <c r="L101" s="79">
        <f t="shared" si="56"/>
        <v>4500</v>
      </c>
      <c r="M101" s="80">
        <f t="shared" si="65"/>
        <v>0.57537399309551207</v>
      </c>
      <c r="N101" s="79">
        <f t="shared" si="57"/>
        <v>57</v>
      </c>
      <c r="O101" s="82">
        <f t="shared" si="66"/>
        <v>1.2666666666666666E-2</v>
      </c>
      <c r="P101" s="86">
        <f t="shared" si="58"/>
        <v>127</v>
      </c>
      <c r="Q101" s="81">
        <f t="shared" si="59"/>
        <v>107726.23</v>
      </c>
      <c r="R101" s="78">
        <f t="shared" si="60"/>
        <v>47995</v>
      </c>
      <c r="S101" s="78">
        <f t="shared" si="61"/>
        <v>155721.23000000001</v>
      </c>
      <c r="T101" s="78">
        <f t="shared" si="67"/>
        <v>1226.1514173228347</v>
      </c>
    </row>
    <row r="102" spans="1:20" ht="30" customHeight="1">
      <c r="A102" s="67">
        <v>91</v>
      </c>
      <c r="C102" s="26" t="str">
        <f t="shared" si="69"/>
        <v>Motorwerks BMW-O3</v>
      </c>
      <c r="D102" s="26" t="str">
        <f t="shared" si="70"/>
        <v>BMWMW_TireOffers_7/16/26-7/31/26</v>
      </c>
      <c r="E102" s="26"/>
      <c r="G102" s="131" t="str">
        <f t="shared" si="68"/>
        <v>BMWMW_TireOffers_7/16/26-7/31/26</v>
      </c>
      <c r="H102" s="132"/>
      <c r="I102" s="104">
        <f t="shared" si="54"/>
        <v>13580</v>
      </c>
      <c r="J102" s="79">
        <f t="shared" si="55"/>
        <v>7787</v>
      </c>
      <c r="K102" s="80">
        <f t="shared" si="64"/>
        <v>0.5734167893961708</v>
      </c>
      <c r="L102" s="79">
        <f t="shared" si="56"/>
        <v>4443</v>
      </c>
      <c r="M102" s="80">
        <f t="shared" si="65"/>
        <v>0.57056632849621158</v>
      </c>
      <c r="N102" s="79">
        <f t="shared" si="57"/>
        <v>78</v>
      </c>
      <c r="O102" s="82">
        <f t="shared" si="66"/>
        <v>1.7555705604321403E-2</v>
      </c>
      <c r="P102" s="86">
        <f t="shared" si="58"/>
        <v>118</v>
      </c>
      <c r="Q102" s="81">
        <f t="shared" si="59"/>
        <v>99202.99</v>
      </c>
      <c r="R102" s="78">
        <f t="shared" si="60"/>
        <v>37390.550000000003</v>
      </c>
      <c r="S102" s="78">
        <f t="shared" si="61"/>
        <v>136593.54</v>
      </c>
      <c r="T102" s="78">
        <f t="shared" si="67"/>
        <v>1157.5723728813559</v>
      </c>
    </row>
    <row r="103" spans="1:20" ht="30" customHeight="1">
      <c r="A103" s="67">
        <v>92</v>
      </c>
      <c r="C103" s="26" t="str">
        <f t="shared" si="69"/>
        <v>Motorwerks BMW-O4</v>
      </c>
      <c r="D103" s="26" t="str">
        <f t="shared" si="70"/>
        <v>BMWMW_InactiveComp_7/17/26-7/31/26</v>
      </c>
      <c r="E103" s="26"/>
      <c r="G103" s="131" t="str">
        <f t="shared" si="68"/>
        <v>BMWMW_InactiveComp_7/17/26-7/31/26</v>
      </c>
      <c r="H103" s="132"/>
      <c r="I103" s="104">
        <f t="shared" si="54"/>
        <v>3223</v>
      </c>
      <c r="J103" s="79">
        <f t="shared" si="55"/>
        <v>1934</v>
      </c>
      <c r="K103" s="80">
        <f t="shared" si="64"/>
        <v>0.60006205398696866</v>
      </c>
      <c r="L103" s="79">
        <f t="shared" si="56"/>
        <v>1098</v>
      </c>
      <c r="M103" s="80">
        <f t="shared" si="65"/>
        <v>0.56773526370217164</v>
      </c>
      <c r="N103" s="79">
        <f t="shared" si="57"/>
        <v>28</v>
      </c>
      <c r="O103" s="82">
        <f t="shared" si="66"/>
        <v>2.5500910746812388E-2</v>
      </c>
      <c r="P103" s="86">
        <f t="shared" si="58"/>
        <v>9</v>
      </c>
      <c r="Q103" s="81">
        <f t="shared" si="59"/>
        <v>13399.07</v>
      </c>
      <c r="R103" s="78">
        <f t="shared" si="60"/>
        <v>2587.44</v>
      </c>
      <c r="S103" s="78">
        <f t="shared" si="61"/>
        <v>15986.51</v>
      </c>
      <c r="T103" s="78">
        <f t="shared" si="67"/>
        <v>1776.278888888889</v>
      </c>
    </row>
    <row r="104" spans="1:20" ht="30" customHeight="1">
      <c r="A104" s="67">
        <v>93</v>
      </c>
      <c r="C104" s="26" t="str">
        <f t="shared" si="69"/>
        <v>Motorwerks BMW-O5</v>
      </c>
      <c r="D104" s="26" t="str">
        <f t="shared" si="70"/>
        <v>BMWMW_JulyRecall_7/6/26-7/31/26</v>
      </c>
      <c r="E104" s="26"/>
      <c r="G104" s="131" t="str">
        <f t="shared" si="68"/>
        <v>BMWMW_JulyRecall_7/6/26-7/31/26</v>
      </c>
      <c r="H104" s="132"/>
      <c r="I104" s="104">
        <f t="shared" si="54"/>
        <v>1932</v>
      </c>
      <c r="J104" s="79">
        <f t="shared" si="55"/>
        <v>206</v>
      </c>
      <c r="K104" s="80">
        <f t="shared" si="64"/>
        <v>0.10662525879917184</v>
      </c>
      <c r="L104" s="79">
        <f t="shared" si="56"/>
        <v>151</v>
      </c>
      <c r="M104" s="80">
        <f t="shared" si="65"/>
        <v>0.73300970873786409</v>
      </c>
      <c r="N104" s="79">
        <f t="shared" si="57"/>
        <v>1</v>
      </c>
      <c r="O104" s="82">
        <f t="shared" si="66"/>
        <v>6.6225165562913907E-3</v>
      </c>
      <c r="P104" s="86">
        <f t="shared" si="58"/>
        <v>68</v>
      </c>
      <c r="Q104" s="81">
        <f t="shared" si="59"/>
        <v>42333.26</v>
      </c>
      <c r="R104" s="78">
        <f t="shared" si="60"/>
        <v>45353.35</v>
      </c>
      <c r="S104" s="78">
        <f t="shared" si="61"/>
        <v>87686.61</v>
      </c>
      <c r="T104" s="78">
        <f t="shared" si="67"/>
        <v>1289.5089705882353</v>
      </c>
    </row>
    <row r="105" spans="1:20" ht="30" customHeight="1">
      <c r="A105" s="67">
        <v>94</v>
      </c>
      <c r="C105" s="26" t="str">
        <f t="shared" si="69"/>
        <v>Peter Pan BMW-O1</v>
      </c>
      <c r="D105" s="26" t="str">
        <f t="shared" si="70"/>
        <v>BMWPP_JulyRecall_7/6/26-7/31/26</v>
      </c>
      <c r="E105" s="26"/>
      <c r="G105" s="131" t="str">
        <f t="shared" si="68"/>
        <v>BMWPP_JulyRecall_7/6/26-7/31/26</v>
      </c>
      <c r="H105" s="132"/>
      <c r="I105" s="104">
        <f t="shared" si="54"/>
        <v>3872</v>
      </c>
      <c r="J105" s="79">
        <f t="shared" si="55"/>
        <v>1783</v>
      </c>
      <c r="K105" s="80">
        <f t="shared" si="64"/>
        <v>0.46048553719008267</v>
      </c>
      <c r="L105" s="79">
        <f t="shared" si="56"/>
        <v>1110</v>
      </c>
      <c r="M105" s="80">
        <f t="shared" si="65"/>
        <v>0.62254627033090293</v>
      </c>
      <c r="N105" s="79">
        <f t="shared" si="57"/>
        <v>7</v>
      </c>
      <c r="O105" s="82">
        <f t="shared" si="66"/>
        <v>6.3063063063063061E-3</v>
      </c>
      <c r="P105" s="86">
        <f t="shared" si="58"/>
        <v>18</v>
      </c>
      <c r="Q105" s="81">
        <f t="shared" si="59"/>
        <v>18266.13</v>
      </c>
      <c r="R105" s="78">
        <f t="shared" si="60"/>
        <v>5424.93</v>
      </c>
      <c r="S105" s="78">
        <f t="shared" si="61"/>
        <v>23691.06</v>
      </c>
      <c r="T105" s="78">
        <f t="shared" si="67"/>
        <v>1316.17</v>
      </c>
    </row>
    <row r="106" spans="1:20" ht="30" customHeight="1">
      <c r="A106" s="67">
        <v>95</v>
      </c>
      <c r="C106" s="26" t="str">
        <f t="shared" si="69"/>
        <v>Peter Pan BMW-O2</v>
      </c>
      <c r="D106" s="26" t="str">
        <f t="shared" si="70"/>
        <v>BMWPP_JulySVC_7/1/26-7/31/26</v>
      </c>
      <c r="E106" s="26"/>
      <c r="G106" s="131" t="str">
        <f t="shared" si="68"/>
        <v>BMWPP_JulySVC_7/1/26-7/31/26</v>
      </c>
      <c r="H106" s="132"/>
      <c r="I106" s="104">
        <f t="shared" si="54"/>
        <v>13773</v>
      </c>
      <c r="J106" s="79">
        <f t="shared" si="55"/>
        <v>8377</v>
      </c>
      <c r="K106" s="80">
        <f t="shared" si="64"/>
        <v>0.60821897916212875</v>
      </c>
      <c r="L106" s="79">
        <f t="shared" si="56"/>
        <v>5422</v>
      </c>
      <c r="M106" s="80">
        <f t="shared" si="65"/>
        <v>0.64724841828817004</v>
      </c>
      <c r="N106" s="79">
        <f t="shared" si="57"/>
        <v>51</v>
      </c>
      <c r="O106" s="82">
        <f t="shared" si="66"/>
        <v>9.4061232017705644E-3</v>
      </c>
      <c r="P106" s="86">
        <f t="shared" si="58"/>
        <v>384</v>
      </c>
      <c r="Q106" s="81">
        <f t="shared" si="59"/>
        <v>279212.26</v>
      </c>
      <c r="R106" s="78">
        <f t="shared" si="60"/>
        <v>160260.01999999999</v>
      </c>
      <c r="S106" s="78">
        <f t="shared" si="61"/>
        <v>439472.28</v>
      </c>
      <c r="T106" s="78">
        <f t="shared" si="67"/>
        <v>1144.4590625000001</v>
      </c>
    </row>
    <row r="107" spans="1:20" ht="30" customHeight="1">
      <c r="A107" s="67">
        <v>96</v>
      </c>
      <c r="C107" s="26" t="str">
        <f t="shared" si="69"/>
        <v>Porsche Stevens Creek-O1</v>
      </c>
      <c r="D107" s="26" t="str">
        <f t="shared" si="70"/>
        <v>PorscheStCrk_PSMPDue_7/16/26-7/31/26</v>
      </c>
      <c r="E107" s="26"/>
      <c r="G107" s="131" t="str">
        <f t="shared" si="68"/>
        <v>PorscheStCrk_PSMPDue_7/16/26-7/31/26</v>
      </c>
      <c r="H107" s="132"/>
      <c r="I107" s="104">
        <f t="shared" si="54"/>
        <v>117</v>
      </c>
      <c r="J107" s="79">
        <f t="shared" si="55"/>
        <v>50</v>
      </c>
      <c r="K107" s="80">
        <f t="shared" si="64"/>
        <v>0.42735042735042733</v>
      </c>
      <c r="L107" s="79">
        <f t="shared" si="56"/>
        <v>36</v>
      </c>
      <c r="M107" s="80">
        <f t="shared" si="65"/>
        <v>0.72</v>
      </c>
      <c r="N107" s="79">
        <f t="shared" si="57"/>
        <v>3</v>
      </c>
      <c r="O107" s="82">
        <f t="shared" si="66"/>
        <v>8.3333333333333329E-2</v>
      </c>
      <c r="P107" s="86">
        <f t="shared" si="58"/>
        <v>0</v>
      </c>
      <c r="Q107" s="81">
        <f t="shared" si="59"/>
        <v>0</v>
      </c>
      <c r="R107" s="78">
        <f t="shared" si="60"/>
        <v>0</v>
      </c>
      <c r="S107" s="78">
        <f t="shared" si="61"/>
        <v>0</v>
      </c>
      <c r="T107" s="78" t="str">
        <f t="shared" si="67"/>
        <v>-</v>
      </c>
    </row>
    <row r="108" spans="1:20" ht="30" customHeight="1">
      <c r="A108" s="67">
        <v>97</v>
      </c>
      <c r="C108" s="26" t="str">
        <f t="shared" si="69"/>
        <v>Porsche Stevens Creek-O2</v>
      </c>
      <c r="D108" s="26" t="str">
        <f t="shared" si="70"/>
        <v>PorscheStCrk_JulySVC_7/1/26-7/31/26</v>
      </c>
      <c r="E108" s="26"/>
      <c r="G108" s="131" t="str">
        <f t="shared" si="68"/>
        <v>PorscheStCrk_JulySVC_7/1/26-7/31/26</v>
      </c>
      <c r="H108" s="132"/>
      <c r="I108" s="104">
        <f t="shared" ref="I108:I139" si="71">IF($C108="","",SUMIFS(H$391:H$711,$E$391:$E$711,$C108))</f>
        <v>6176</v>
      </c>
      <c r="J108" s="79">
        <f t="shared" ref="J108:J139" si="72">IF($C108="","",SUMIFS(Q$391:Q$711,$E$391:$E$711,$C108))</f>
        <v>3356</v>
      </c>
      <c r="K108" s="80">
        <f t="shared" si="64"/>
        <v>0.54339378238341973</v>
      </c>
      <c r="L108" s="79">
        <f t="shared" ref="L108:L139" si="73">IF($C108="","",SUMIFS(S$391:S$711,$E$391:$E$711,$C108))</f>
        <v>2236</v>
      </c>
      <c r="M108" s="80">
        <f t="shared" si="65"/>
        <v>0.66626936829559003</v>
      </c>
      <c r="N108" s="79">
        <f t="shared" ref="N108:N139" si="74">IF($C108="","",SUMIFS(U$391:U$711,$E$391:$E$711,$C108))</f>
        <v>27</v>
      </c>
      <c r="O108" s="82">
        <f t="shared" si="66"/>
        <v>1.2075134168157423E-2</v>
      </c>
      <c r="P108" s="86">
        <f t="shared" ref="P108:P139" si="75">IF($C108="","",SUMIFS(AD$391:AD$711,$E$391:$E$711,$C108))</f>
        <v>83</v>
      </c>
      <c r="Q108" s="81">
        <f t="shared" ref="Q108:Q139" si="76">IF($C108="","",SUMIFS(W$391:W$711,$E$391:$E$711,$C108))</f>
        <v>133244.44</v>
      </c>
      <c r="R108" s="78">
        <f t="shared" ref="R108:R139" si="77">IF($C108="","",SUMIFS(Z$391:Z$711,$E$391:$E$711,$C108))</f>
        <v>109679.31</v>
      </c>
      <c r="S108" s="78">
        <f t="shared" ref="S108:S139" si="78">IF($C108="","",SUMIFS(AC$391:AC$711,$E$391:$E$711,$C108))</f>
        <v>242923.75</v>
      </c>
      <c r="T108" s="78">
        <f t="shared" si="67"/>
        <v>2926.7921686746986</v>
      </c>
    </row>
    <row r="109" spans="1:20" ht="30" customHeight="1">
      <c r="A109" s="67">
        <v>98</v>
      </c>
      <c r="C109" s="26" t="str">
        <f t="shared" si="69"/>
        <v>Subaru Orange Coast-O1</v>
      </c>
      <c r="D109" s="26" t="str">
        <f t="shared" si="70"/>
        <v>SubaruOC_JulyRecall_7/6/26-7/31/26</v>
      </c>
      <c r="E109" s="26"/>
      <c r="G109" s="131" t="str">
        <f t="shared" si="68"/>
        <v>SubaruOC_JulyRecall_7/6/26-7/31/26</v>
      </c>
      <c r="H109" s="132"/>
      <c r="I109" s="104">
        <f t="shared" si="71"/>
        <v>544</v>
      </c>
      <c r="J109" s="79">
        <f t="shared" si="72"/>
        <v>231</v>
      </c>
      <c r="K109" s="80">
        <f t="shared" si="64"/>
        <v>0.42463235294117646</v>
      </c>
      <c r="L109" s="79">
        <f t="shared" si="73"/>
        <v>147</v>
      </c>
      <c r="M109" s="80">
        <f t="shared" si="65"/>
        <v>0.63636363636363635</v>
      </c>
      <c r="N109" s="79">
        <f t="shared" si="74"/>
        <v>0</v>
      </c>
      <c r="O109" s="82">
        <f t="shared" si="66"/>
        <v>0</v>
      </c>
      <c r="P109" s="86">
        <f t="shared" si="75"/>
        <v>11</v>
      </c>
      <c r="Q109" s="81">
        <f t="shared" si="76"/>
        <v>2425.85</v>
      </c>
      <c r="R109" s="78">
        <f t="shared" si="77"/>
        <v>7142.96</v>
      </c>
      <c r="S109" s="78">
        <f t="shared" si="78"/>
        <v>9568.81</v>
      </c>
      <c r="T109" s="78">
        <f t="shared" si="67"/>
        <v>869.89181818181817</v>
      </c>
    </row>
    <row r="110" spans="1:20" ht="30" customHeight="1">
      <c r="A110" s="67">
        <v>99</v>
      </c>
      <c r="C110" s="26" t="str">
        <f t="shared" si="69"/>
        <v>Subaru Orange Coast-O2</v>
      </c>
      <c r="D110" s="26" t="str">
        <f t="shared" si="70"/>
        <v>SubaruOC_JulyDelayed_7/6/26-7/31/26</v>
      </c>
      <c r="E110" s="26"/>
      <c r="G110" s="131" t="str">
        <f t="shared" si="68"/>
        <v>SubaruOC_JulyDelayed_7/6/26-7/31/26</v>
      </c>
      <c r="H110" s="132"/>
      <c r="I110" s="104">
        <f t="shared" si="71"/>
        <v>2069</v>
      </c>
      <c r="J110" s="79">
        <f t="shared" si="72"/>
        <v>1402</v>
      </c>
      <c r="K110" s="80">
        <f t="shared" si="64"/>
        <v>0.67762203963267276</v>
      </c>
      <c r="L110" s="79">
        <f t="shared" si="73"/>
        <v>843</v>
      </c>
      <c r="M110" s="80">
        <f t="shared" si="65"/>
        <v>0.60128388017118406</v>
      </c>
      <c r="N110" s="79">
        <f t="shared" si="74"/>
        <v>8</v>
      </c>
      <c r="O110" s="82">
        <f t="shared" si="66"/>
        <v>9.4899169632265724E-3</v>
      </c>
      <c r="P110" s="86">
        <f t="shared" si="75"/>
        <v>77</v>
      </c>
      <c r="Q110" s="81">
        <f t="shared" si="76"/>
        <v>56886.43</v>
      </c>
      <c r="R110" s="78">
        <f t="shared" si="77"/>
        <v>45037.98</v>
      </c>
      <c r="S110" s="78">
        <f t="shared" si="78"/>
        <v>101924.41</v>
      </c>
      <c r="T110" s="78">
        <f t="shared" si="67"/>
        <v>1323.6936363636364</v>
      </c>
    </row>
    <row r="111" spans="1:20" ht="30" customHeight="1">
      <c r="A111" s="67">
        <v>100</v>
      </c>
      <c r="C111" s="26" t="str">
        <f t="shared" si="69"/>
        <v>Subaru Orange Coast-O3</v>
      </c>
      <c r="D111" s="26" t="str">
        <f t="shared" si="70"/>
        <v>SubaruOC_JulySVC_7/1/26-7/31/26</v>
      </c>
      <c r="E111" s="26"/>
      <c r="G111" s="131" t="str">
        <f t="shared" si="68"/>
        <v>SubaruOC_JulySVC_7/1/26-7/31/26</v>
      </c>
      <c r="H111" s="132"/>
      <c r="I111" s="104">
        <f t="shared" si="71"/>
        <v>9151</v>
      </c>
      <c r="J111" s="79">
        <f t="shared" si="72"/>
        <v>5765</v>
      </c>
      <c r="K111" s="80">
        <f t="shared" si="64"/>
        <v>0.6299857939023058</v>
      </c>
      <c r="L111" s="79">
        <f t="shared" si="73"/>
        <v>3324</v>
      </c>
      <c r="M111" s="80">
        <f t="shared" si="65"/>
        <v>0.57658282740676492</v>
      </c>
      <c r="N111" s="79">
        <f t="shared" si="74"/>
        <v>39</v>
      </c>
      <c r="O111" s="82">
        <f t="shared" si="66"/>
        <v>1.1732851985559567E-2</v>
      </c>
      <c r="P111" s="86">
        <f t="shared" si="75"/>
        <v>183</v>
      </c>
      <c r="Q111" s="81">
        <f t="shared" si="76"/>
        <v>113579.57</v>
      </c>
      <c r="R111" s="78">
        <f t="shared" si="77"/>
        <v>87633.67</v>
      </c>
      <c r="S111" s="78">
        <f t="shared" si="78"/>
        <v>201213.24</v>
      </c>
      <c r="T111" s="78">
        <f t="shared" si="67"/>
        <v>1099.5259016393443</v>
      </c>
    </row>
    <row r="112" spans="1:20" ht="30" customHeight="1">
      <c r="A112" s="67">
        <v>101</v>
      </c>
      <c r="C112" s="26" t="str">
        <f t="shared" si="69"/>
        <v>Toyota of Clovis-O1</v>
      </c>
      <c r="D112" s="26" t="str">
        <f t="shared" si="70"/>
        <v>ToyotaClo_JulySVC_7/1/26-7/31/26</v>
      </c>
      <c r="E112" s="26"/>
      <c r="G112" s="131" t="str">
        <f t="shared" si="68"/>
        <v>ToyotaClo_JulySVC_7/1/26-7/31/26</v>
      </c>
      <c r="H112" s="132"/>
      <c r="I112" s="104">
        <f t="shared" si="71"/>
        <v>22722</v>
      </c>
      <c r="J112" s="79">
        <f t="shared" si="72"/>
        <v>11651</v>
      </c>
      <c r="K112" s="80">
        <f t="shared" si="64"/>
        <v>0.51276296100695362</v>
      </c>
      <c r="L112" s="79">
        <f t="shared" si="73"/>
        <v>6640</v>
      </c>
      <c r="M112" s="80">
        <f t="shared" si="65"/>
        <v>0.56990816238949449</v>
      </c>
      <c r="N112" s="79">
        <f t="shared" si="74"/>
        <v>109</v>
      </c>
      <c r="O112" s="82">
        <f t="shared" si="66"/>
        <v>1.641566265060241E-2</v>
      </c>
      <c r="P112" s="86">
        <f t="shared" si="75"/>
        <v>379</v>
      </c>
      <c r="Q112" s="81">
        <f t="shared" si="76"/>
        <v>153289.71</v>
      </c>
      <c r="R112" s="78">
        <f t="shared" si="77"/>
        <v>28505.52</v>
      </c>
      <c r="S112" s="78">
        <f t="shared" si="78"/>
        <v>181795.23</v>
      </c>
      <c r="T112" s="78">
        <f t="shared" si="67"/>
        <v>479.67079155672826</v>
      </c>
    </row>
    <row r="113" spans="1:20" ht="30" customHeight="1">
      <c r="A113" s="67">
        <v>102</v>
      </c>
      <c r="C113" s="26" t="str">
        <f t="shared" si="69"/>
        <v>Toyota of Clovis-O2</v>
      </c>
      <c r="D113" s="26" t="str">
        <f t="shared" si="70"/>
        <v>ToyotaClo_OilChangeOffer_7/23/26-8/27/26</v>
      </c>
      <c r="E113" s="26"/>
      <c r="G113" s="131" t="str">
        <f t="shared" si="68"/>
        <v>ToyotaClo_OilChangeOffer_7/23/26-8/27/26</v>
      </c>
      <c r="H113" s="132"/>
      <c r="I113" s="104">
        <f t="shared" si="71"/>
        <v>3434</v>
      </c>
      <c r="J113" s="79">
        <f t="shared" si="72"/>
        <v>1880</v>
      </c>
      <c r="K113" s="80">
        <f t="shared" si="64"/>
        <v>0.54746651135701807</v>
      </c>
      <c r="L113" s="79">
        <f t="shared" si="73"/>
        <v>1002</v>
      </c>
      <c r="M113" s="80">
        <f t="shared" si="65"/>
        <v>0.53297872340425534</v>
      </c>
      <c r="N113" s="79">
        <f t="shared" si="74"/>
        <v>27</v>
      </c>
      <c r="O113" s="82">
        <f t="shared" si="66"/>
        <v>2.6946107784431138E-2</v>
      </c>
      <c r="P113" s="86">
        <f t="shared" si="75"/>
        <v>21</v>
      </c>
      <c r="Q113" s="81">
        <f t="shared" si="76"/>
        <v>3137.51</v>
      </c>
      <c r="R113" s="78">
        <f t="shared" si="77"/>
        <v>4044.79</v>
      </c>
      <c r="S113" s="78">
        <f t="shared" si="78"/>
        <v>7182.3</v>
      </c>
      <c r="T113" s="78">
        <f t="shared" si="67"/>
        <v>342.01428571428573</v>
      </c>
    </row>
    <row r="114" spans="1:20" ht="30" customHeight="1">
      <c r="A114" s="67">
        <v>103</v>
      </c>
      <c r="C114" s="26" t="str">
        <f t="shared" si="69"/>
        <v>Toyota of Clovis-O3</v>
      </c>
      <c r="D114" s="26" t="str">
        <f t="shared" si="70"/>
        <v>ToyotaClo_JulyDelayed_7/6/26-7/31/26</v>
      </c>
      <c r="E114" s="26"/>
      <c r="G114" s="131" t="str">
        <f t="shared" si="68"/>
        <v>ToyotaClo_JulyDelayed_7/6/26-7/31/26</v>
      </c>
      <c r="H114" s="132"/>
      <c r="I114" s="104">
        <f t="shared" si="71"/>
        <v>900</v>
      </c>
      <c r="J114" s="79">
        <f t="shared" si="72"/>
        <v>514</v>
      </c>
      <c r="K114" s="80">
        <f t="shared" si="64"/>
        <v>0.57111111111111112</v>
      </c>
      <c r="L114" s="79">
        <f t="shared" si="73"/>
        <v>318</v>
      </c>
      <c r="M114" s="80">
        <f t="shared" si="65"/>
        <v>0.61867704280155644</v>
      </c>
      <c r="N114" s="79">
        <f t="shared" si="74"/>
        <v>4</v>
      </c>
      <c r="O114" s="82">
        <f t="shared" si="66"/>
        <v>1.2578616352201259E-2</v>
      </c>
      <c r="P114" s="86">
        <f t="shared" si="75"/>
        <v>23</v>
      </c>
      <c r="Q114" s="81">
        <f t="shared" si="76"/>
        <v>9959.02</v>
      </c>
      <c r="R114" s="78">
        <f t="shared" si="77"/>
        <v>685.52</v>
      </c>
      <c r="S114" s="78">
        <f t="shared" si="78"/>
        <v>10644.54</v>
      </c>
      <c r="T114" s="78">
        <f t="shared" si="67"/>
        <v>462.80608695652177</v>
      </c>
    </row>
    <row r="115" spans="1:20" ht="30" customHeight="1">
      <c r="A115" s="67">
        <v>104</v>
      </c>
      <c r="C115" s="26" t="str">
        <f t="shared" si="69"/>
        <v>Toyota of Clovis-O4</v>
      </c>
      <c r="D115" s="26" t="str">
        <f t="shared" si="70"/>
        <v>ToyotaClo_TLEOilChange_7/3/26-7/31/26</v>
      </c>
      <c r="E115" s="26"/>
      <c r="G115" s="131" t="str">
        <f t="shared" si="68"/>
        <v>ToyotaClo_TLEOilChange_7/3/26-7/31/26</v>
      </c>
      <c r="H115" s="132"/>
      <c r="I115" s="104">
        <f t="shared" si="71"/>
        <v>3463</v>
      </c>
      <c r="J115" s="79">
        <f t="shared" si="72"/>
        <v>1895</v>
      </c>
      <c r="K115" s="80">
        <f t="shared" si="64"/>
        <v>0.54721339878717878</v>
      </c>
      <c r="L115" s="79">
        <f t="shared" si="73"/>
        <v>1071</v>
      </c>
      <c r="M115" s="80">
        <f t="shared" si="65"/>
        <v>0.56517150395778359</v>
      </c>
      <c r="N115" s="79">
        <f t="shared" si="74"/>
        <v>46</v>
      </c>
      <c r="O115" s="82">
        <f t="shared" si="66"/>
        <v>4.2950513538748833E-2</v>
      </c>
      <c r="P115" s="86">
        <f t="shared" si="75"/>
        <v>62</v>
      </c>
      <c r="Q115" s="81">
        <f t="shared" si="76"/>
        <v>17576.580000000002</v>
      </c>
      <c r="R115" s="78">
        <f t="shared" si="77"/>
        <v>6687.36</v>
      </c>
      <c r="S115" s="78">
        <f t="shared" si="78"/>
        <v>24263.94</v>
      </c>
      <c r="T115" s="78">
        <f t="shared" si="67"/>
        <v>391.3538709677419</v>
      </c>
    </row>
    <row r="116" spans="1:20" ht="30" customHeight="1">
      <c r="A116" s="67">
        <v>105</v>
      </c>
      <c r="C116" s="26" t="str">
        <f t="shared" si="69"/>
        <v>Toyota of Clovis-O5</v>
      </c>
      <c r="D116" s="26" t="str">
        <f t="shared" si="70"/>
        <v>ToyotaClo_JulyRecall_7/6/26-7/31/26</v>
      </c>
      <c r="E116" s="26"/>
      <c r="G116" s="131" t="str">
        <f t="shared" si="68"/>
        <v>ToyotaClo_JulyRecall_7/6/26-7/31/26</v>
      </c>
      <c r="H116" s="132"/>
      <c r="I116" s="104">
        <f t="shared" si="71"/>
        <v>261</v>
      </c>
      <c r="J116" s="79">
        <f t="shared" si="72"/>
        <v>63</v>
      </c>
      <c r="K116" s="80">
        <f t="shared" si="64"/>
        <v>0.2413793103448276</v>
      </c>
      <c r="L116" s="79">
        <f t="shared" si="73"/>
        <v>31</v>
      </c>
      <c r="M116" s="80">
        <f t="shared" si="65"/>
        <v>0.49206349206349204</v>
      </c>
      <c r="N116" s="79">
        <f t="shared" si="74"/>
        <v>0</v>
      </c>
      <c r="O116" s="82">
        <f t="shared" si="66"/>
        <v>0</v>
      </c>
      <c r="P116" s="86">
        <f t="shared" si="75"/>
        <v>5</v>
      </c>
      <c r="Q116" s="81">
        <f t="shared" si="76"/>
        <v>576.19000000000005</v>
      </c>
      <c r="R116" s="78">
        <f t="shared" si="77"/>
        <v>2030.84</v>
      </c>
      <c r="S116" s="78">
        <f t="shared" si="78"/>
        <v>2607.0300000000002</v>
      </c>
      <c r="T116" s="78">
        <f t="shared" si="67"/>
        <v>521.40600000000006</v>
      </c>
    </row>
    <row r="117" spans="1:20" ht="30" customHeight="1">
      <c r="A117" s="67">
        <v>106</v>
      </c>
      <c r="C117" s="26" t="str">
        <f t="shared" si="69"/>
        <v>Toyota of Surprise-O1</v>
      </c>
      <c r="D117" s="26" t="str">
        <f t="shared" si="70"/>
        <v>ToyotaSur_JulyRecall_7/6/26-7/31/26</v>
      </c>
      <c r="E117" s="26"/>
      <c r="G117" s="131" t="str">
        <f t="shared" si="68"/>
        <v>ToyotaSur_JulyRecall_7/6/26-7/31/26</v>
      </c>
      <c r="H117" s="132"/>
      <c r="I117" s="104">
        <f t="shared" si="71"/>
        <v>211</v>
      </c>
      <c r="J117" s="79">
        <f t="shared" si="72"/>
        <v>4</v>
      </c>
      <c r="K117" s="80">
        <f t="shared" si="64"/>
        <v>1.8957345971563982E-2</v>
      </c>
      <c r="L117" s="79">
        <f t="shared" si="73"/>
        <v>4</v>
      </c>
      <c r="M117" s="80">
        <f t="shared" si="65"/>
        <v>1</v>
      </c>
      <c r="N117" s="79">
        <f t="shared" si="74"/>
        <v>0</v>
      </c>
      <c r="O117" s="82">
        <f t="shared" si="66"/>
        <v>0</v>
      </c>
      <c r="P117" s="86">
        <f t="shared" si="75"/>
        <v>0</v>
      </c>
      <c r="Q117" s="81">
        <f t="shared" si="76"/>
        <v>0</v>
      </c>
      <c r="R117" s="78">
        <f t="shared" si="77"/>
        <v>0</v>
      </c>
      <c r="S117" s="78">
        <f t="shared" si="78"/>
        <v>0</v>
      </c>
      <c r="T117" s="78" t="str">
        <f t="shared" si="67"/>
        <v>-</v>
      </c>
    </row>
    <row r="118" spans="1:20" ht="30" customHeight="1">
      <c r="A118" s="67">
        <v>107</v>
      </c>
      <c r="C118" s="26" t="str">
        <f t="shared" si="69"/>
        <v>Toyota of Surprise-O2</v>
      </c>
      <c r="D118" s="26" t="str">
        <f t="shared" si="70"/>
        <v>ToyotaSur_JulyDelayed_7/6/26-7/31/26</v>
      </c>
      <c r="E118" s="26"/>
      <c r="G118" s="131" t="str">
        <f t="shared" si="68"/>
        <v>ToyotaSur_JulyDelayed_7/6/26-7/31/26</v>
      </c>
      <c r="H118" s="132"/>
      <c r="I118" s="104">
        <f t="shared" si="71"/>
        <v>7699</v>
      </c>
      <c r="J118" s="79">
        <f t="shared" si="72"/>
        <v>4466</v>
      </c>
      <c r="K118" s="80">
        <f t="shared" si="64"/>
        <v>0.5800753344590206</v>
      </c>
      <c r="L118" s="79">
        <f t="shared" si="73"/>
        <v>2581</v>
      </c>
      <c r="M118" s="80">
        <f t="shared" si="65"/>
        <v>0.57792207792207795</v>
      </c>
      <c r="N118" s="79">
        <f t="shared" si="74"/>
        <v>38</v>
      </c>
      <c r="O118" s="82">
        <f t="shared" si="66"/>
        <v>1.4722975590856257E-2</v>
      </c>
      <c r="P118" s="86">
        <f t="shared" si="75"/>
        <v>234</v>
      </c>
      <c r="Q118" s="81">
        <f t="shared" si="76"/>
        <v>88084.4</v>
      </c>
      <c r="R118" s="78">
        <f t="shared" si="77"/>
        <v>21293.56</v>
      </c>
      <c r="S118" s="78">
        <f t="shared" si="78"/>
        <v>109377.96</v>
      </c>
      <c r="T118" s="78">
        <f t="shared" si="67"/>
        <v>467.4271794871795</v>
      </c>
    </row>
    <row r="119" spans="1:20" ht="30" customHeight="1">
      <c r="A119" s="67">
        <v>108</v>
      </c>
      <c r="C119" s="26" t="str">
        <f t="shared" si="69"/>
        <v>Toyota of Surprise-O3</v>
      </c>
      <c r="D119" s="26" t="str">
        <f t="shared" si="70"/>
        <v>ToyotaSur_JulySVC_7/1/26-7/31/26</v>
      </c>
      <c r="E119" s="26"/>
      <c r="G119" s="131" t="str">
        <f t="shared" si="68"/>
        <v>ToyotaSur_JulySVC_7/1/26-7/31/26</v>
      </c>
      <c r="H119" s="132"/>
      <c r="I119" s="104">
        <f t="shared" si="71"/>
        <v>17726</v>
      </c>
      <c r="J119" s="79">
        <f t="shared" si="72"/>
        <v>8655</v>
      </c>
      <c r="K119" s="80">
        <f t="shared" si="64"/>
        <v>0.48826582421302045</v>
      </c>
      <c r="L119" s="79">
        <f t="shared" si="73"/>
        <v>4746</v>
      </c>
      <c r="M119" s="80">
        <f t="shared" si="65"/>
        <v>0.54835355285961873</v>
      </c>
      <c r="N119" s="79">
        <f t="shared" si="74"/>
        <v>73</v>
      </c>
      <c r="O119" s="82">
        <f t="shared" si="66"/>
        <v>1.5381373788453435E-2</v>
      </c>
      <c r="P119" s="86">
        <f t="shared" si="75"/>
        <v>198</v>
      </c>
      <c r="Q119" s="81">
        <f t="shared" si="76"/>
        <v>53180.85</v>
      </c>
      <c r="R119" s="78">
        <f t="shared" si="77"/>
        <v>23768.91</v>
      </c>
      <c r="S119" s="78">
        <f t="shared" si="78"/>
        <v>76949.759999999995</v>
      </c>
      <c r="T119" s="78">
        <f t="shared" si="67"/>
        <v>388.63515151515151</v>
      </c>
    </row>
    <row r="120" spans="1:20" ht="30" customHeight="1">
      <c r="A120" s="67">
        <v>109</v>
      </c>
      <c r="C120" s="26" t="str">
        <f t="shared" si="69"/>
        <v>Volkswagen North Scottsdale-O1</v>
      </c>
      <c r="D120" s="26" t="str">
        <f t="shared" si="70"/>
        <v>VWNS_JulyDelayed_7/6/26-7/31/26</v>
      </c>
      <c r="E120" s="26"/>
      <c r="G120" s="131" t="str">
        <f t="shared" si="68"/>
        <v>VWNS_JulyDelayed_7/6/26-7/31/26</v>
      </c>
      <c r="H120" s="132"/>
      <c r="I120" s="104">
        <f t="shared" si="71"/>
        <v>582</v>
      </c>
      <c r="J120" s="79">
        <f t="shared" si="72"/>
        <v>368</v>
      </c>
      <c r="K120" s="80">
        <f t="shared" si="64"/>
        <v>0.63230240549828176</v>
      </c>
      <c r="L120" s="79">
        <f t="shared" si="73"/>
        <v>226</v>
      </c>
      <c r="M120" s="80">
        <f t="shared" si="65"/>
        <v>0.61413043478260865</v>
      </c>
      <c r="N120" s="79">
        <f t="shared" si="74"/>
        <v>1</v>
      </c>
      <c r="O120" s="82">
        <f t="shared" si="66"/>
        <v>4.4247787610619468E-3</v>
      </c>
      <c r="P120" s="86">
        <f t="shared" si="75"/>
        <v>23</v>
      </c>
      <c r="Q120" s="81">
        <f t="shared" si="76"/>
        <v>14135.89</v>
      </c>
      <c r="R120" s="78">
        <f t="shared" si="77"/>
        <v>2719.42</v>
      </c>
      <c r="S120" s="78">
        <f t="shared" si="78"/>
        <v>16855.310000000001</v>
      </c>
      <c r="T120" s="78">
        <f t="shared" si="67"/>
        <v>732.8395652173914</v>
      </c>
    </row>
    <row r="121" spans="1:20" ht="30" customHeight="1">
      <c r="A121" s="67">
        <v>110</v>
      </c>
      <c r="C121" s="26" t="str">
        <f t="shared" si="69"/>
        <v>Volkswagen North Scottsdale-O2</v>
      </c>
      <c r="D121" s="26" t="str">
        <f t="shared" si="70"/>
        <v>VWNS_JulySVC_7/1/26-7/31/26</v>
      </c>
      <c r="E121" s="26"/>
      <c r="G121" s="131" t="str">
        <f t="shared" si="68"/>
        <v>VWNS_JulySVC_7/1/26-7/31/26</v>
      </c>
      <c r="H121" s="132"/>
      <c r="I121" s="104">
        <f t="shared" si="71"/>
        <v>7087</v>
      </c>
      <c r="J121" s="79">
        <f t="shared" si="72"/>
        <v>3844</v>
      </c>
      <c r="K121" s="80">
        <f t="shared" si="64"/>
        <v>0.54240158035840269</v>
      </c>
      <c r="L121" s="79">
        <f t="shared" si="73"/>
        <v>2258</v>
      </c>
      <c r="M121" s="80">
        <f t="shared" si="65"/>
        <v>0.58740894901144636</v>
      </c>
      <c r="N121" s="79">
        <f t="shared" si="74"/>
        <v>19</v>
      </c>
      <c r="O121" s="82">
        <f t="shared" si="66"/>
        <v>8.4145261293179802E-3</v>
      </c>
      <c r="P121" s="86">
        <f t="shared" si="75"/>
        <v>108</v>
      </c>
      <c r="Q121" s="81">
        <f t="shared" si="76"/>
        <v>50625.09</v>
      </c>
      <c r="R121" s="78">
        <f t="shared" si="77"/>
        <v>23789.53</v>
      </c>
      <c r="S121" s="78">
        <f t="shared" si="78"/>
        <v>74414.62</v>
      </c>
      <c r="T121" s="78">
        <f t="shared" si="67"/>
        <v>689.02425925925922</v>
      </c>
    </row>
    <row r="122" spans="1:20" ht="30" customHeight="1">
      <c r="A122" s="67">
        <v>111</v>
      </c>
      <c r="C122" s="26" t="str">
        <f t="shared" si="69"/>
        <v>Volkswagen North Scottsdale-O3</v>
      </c>
      <c r="D122" s="26" t="str">
        <f t="shared" si="70"/>
        <v>VWNS_JulyRecall_7/6/26-7/31/26</v>
      </c>
      <c r="E122" s="26"/>
      <c r="G122" s="131" t="str">
        <f t="shared" si="68"/>
        <v>VWNS_JulyRecall_7/6/26-7/31/26</v>
      </c>
      <c r="H122" s="132"/>
      <c r="I122" s="104">
        <f t="shared" si="71"/>
        <v>1616</v>
      </c>
      <c r="J122" s="79">
        <f t="shared" si="72"/>
        <v>87</v>
      </c>
      <c r="K122" s="80">
        <f t="shared" si="64"/>
        <v>5.3836633663366336E-2</v>
      </c>
      <c r="L122" s="79">
        <f t="shared" si="73"/>
        <v>71</v>
      </c>
      <c r="M122" s="80">
        <f t="shared" si="65"/>
        <v>0.81609195402298851</v>
      </c>
      <c r="N122" s="79">
        <f t="shared" si="74"/>
        <v>1</v>
      </c>
      <c r="O122" s="82">
        <f t="shared" si="66"/>
        <v>1.4084507042253521E-2</v>
      </c>
      <c r="P122" s="86">
        <f t="shared" si="75"/>
        <v>19</v>
      </c>
      <c r="Q122" s="81">
        <f t="shared" si="76"/>
        <v>2944.72</v>
      </c>
      <c r="R122" s="78">
        <f t="shared" si="77"/>
        <v>12815.91</v>
      </c>
      <c r="S122" s="78">
        <f t="shared" si="78"/>
        <v>15760.63</v>
      </c>
      <c r="T122" s="78">
        <f t="shared" si="67"/>
        <v>829.5068421052631</v>
      </c>
    </row>
    <row r="123" spans="1:20" ht="30" customHeight="1">
      <c r="A123" s="67">
        <v>112</v>
      </c>
      <c r="C123" s="26" t="str">
        <f t="shared" si="69"/>
        <v>Volkswagen South Coast-O1</v>
      </c>
      <c r="D123" s="26" t="str">
        <f t="shared" si="70"/>
        <v>VWSoCo_JulyRecall_7/6/26-7/31/26</v>
      </c>
      <c r="E123" s="26"/>
      <c r="G123" s="131" t="str">
        <f t="shared" si="68"/>
        <v>VWSoCo_JulyRecall_7/6/26-7/31/26</v>
      </c>
      <c r="H123" s="132"/>
      <c r="I123" s="104">
        <f t="shared" si="71"/>
        <v>1387</v>
      </c>
      <c r="J123" s="79">
        <f t="shared" si="72"/>
        <v>52</v>
      </c>
      <c r="K123" s="80">
        <f t="shared" si="64"/>
        <v>3.7490987743330928E-2</v>
      </c>
      <c r="L123" s="79">
        <f t="shared" si="73"/>
        <v>36</v>
      </c>
      <c r="M123" s="80">
        <f t="shared" si="65"/>
        <v>0.69230769230769229</v>
      </c>
      <c r="N123" s="79">
        <f t="shared" si="74"/>
        <v>0</v>
      </c>
      <c r="O123" s="82">
        <f t="shared" si="66"/>
        <v>0</v>
      </c>
      <c r="P123" s="86">
        <f t="shared" si="75"/>
        <v>12</v>
      </c>
      <c r="Q123" s="81">
        <f t="shared" si="76"/>
        <v>2490.0300000000002</v>
      </c>
      <c r="R123" s="78">
        <f t="shared" si="77"/>
        <v>6639.15</v>
      </c>
      <c r="S123" s="78">
        <f t="shared" si="78"/>
        <v>9129.18</v>
      </c>
      <c r="T123" s="78">
        <f t="shared" si="67"/>
        <v>760.76499999999999</v>
      </c>
    </row>
    <row r="124" spans="1:20" ht="30" customHeight="1">
      <c r="A124" s="67">
        <v>113</v>
      </c>
      <c r="C124" s="26" t="str">
        <f t="shared" si="69"/>
        <v>Volkswagen South Coast-O2</v>
      </c>
      <c r="D124" s="26" t="str">
        <f t="shared" si="70"/>
        <v>VWSoCo_JulyDelayed_7/6/26-7/31/26</v>
      </c>
      <c r="E124" s="26"/>
      <c r="G124" s="131" t="str">
        <f t="shared" si="68"/>
        <v>VWSoCo_JulyDelayed_7/6/26-7/31/26</v>
      </c>
      <c r="H124" s="132"/>
      <c r="I124" s="104">
        <f t="shared" si="71"/>
        <v>714</v>
      </c>
      <c r="J124" s="79">
        <f t="shared" si="72"/>
        <v>442</v>
      </c>
      <c r="K124" s="80">
        <f t="shared" si="64"/>
        <v>0.61904761904761907</v>
      </c>
      <c r="L124" s="79">
        <f t="shared" si="73"/>
        <v>267</v>
      </c>
      <c r="M124" s="80">
        <f t="shared" si="65"/>
        <v>0.60407239819004521</v>
      </c>
      <c r="N124" s="79">
        <f t="shared" si="74"/>
        <v>5</v>
      </c>
      <c r="O124" s="82">
        <f t="shared" si="66"/>
        <v>1.8726591760299626E-2</v>
      </c>
      <c r="P124" s="86">
        <f t="shared" si="75"/>
        <v>16</v>
      </c>
      <c r="Q124" s="81">
        <f t="shared" si="76"/>
        <v>15632.49</v>
      </c>
      <c r="R124" s="78">
        <f t="shared" si="77"/>
        <v>2051.34</v>
      </c>
      <c r="S124" s="78">
        <f t="shared" si="78"/>
        <v>17683.830000000002</v>
      </c>
      <c r="T124" s="78">
        <f t="shared" si="67"/>
        <v>1105.2393750000001</v>
      </c>
    </row>
    <row r="125" spans="1:20" ht="30" customHeight="1">
      <c r="A125" s="67">
        <v>114</v>
      </c>
      <c r="C125" s="26" t="str">
        <f t="shared" si="69"/>
        <v>Volkswagen South Coast-O3</v>
      </c>
      <c r="D125" s="26" t="str">
        <f t="shared" si="70"/>
        <v>VWSoCo_JulySVC_7/1/26-7/31/26</v>
      </c>
      <c r="E125" s="26"/>
      <c r="G125" s="131" t="str">
        <f t="shared" si="68"/>
        <v>VWSoCo_JulySVC_7/1/26-7/31/26</v>
      </c>
      <c r="H125" s="132"/>
      <c r="I125" s="104">
        <f t="shared" si="71"/>
        <v>8516</v>
      </c>
      <c r="J125" s="79">
        <f t="shared" si="72"/>
        <v>4539</v>
      </c>
      <c r="K125" s="80">
        <f t="shared" si="64"/>
        <v>0.53299671207139498</v>
      </c>
      <c r="L125" s="79">
        <f t="shared" si="73"/>
        <v>2800</v>
      </c>
      <c r="M125" s="80">
        <f t="shared" si="65"/>
        <v>0.61687596386869359</v>
      </c>
      <c r="N125" s="79">
        <f t="shared" si="74"/>
        <v>22</v>
      </c>
      <c r="O125" s="82">
        <f t="shared" si="66"/>
        <v>7.8571428571428577E-3</v>
      </c>
      <c r="P125" s="86">
        <f t="shared" si="75"/>
        <v>109</v>
      </c>
      <c r="Q125" s="81">
        <f t="shared" si="76"/>
        <v>50774.66</v>
      </c>
      <c r="R125" s="78">
        <f t="shared" si="77"/>
        <v>58428.85</v>
      </c>
      <c r="S125" s="78">
        <f t="shared" si="78"/>
        <v>109203.51</v>
      </c>
      <c r="T125" s="78">
        <f t="shared" si="67"/>
        <v>1001.8670642201835</v>
      </c>
    </row>
    <row r="126" spans="1:20" ht="30" customHeight="1">
      <c r="A126" s="67">
        <v>115</v>
      </c>
      <c r="C126" s="26" t="str">
        <f t="shared" si="69"/>
        <v/>
      </c>
      <c r="D126" s="26" t="str">
        <f t="shared" si="70"/>
        <v/>
      </c>
      <c r="E126" s="26"/>
      <c r="G126" s="131" t="str">
        <f t="shared" si="68"/>
        <v/>
      </c>
      <c r="H126" s="132"/>
      <c r="I126" s="104" t="str">
        <f t="shared" si="71"/>
        <v/>
      </c>
      <c r="J126" s="79" t="str">
        <f t="shared" si="72"/>
        <v/>
      </c>
      <c r="K126" s="80" t="str">
        <f t="shared" si="64"/>
        <v/>
      </c>
      <c r="L126" s="79" t="str">
        <f t="shared" si="73"/>
        <v/>
      </c>
      <c r="M126" s="80" t="str">
        <f t="shared" si="65"/>
        <v/>
      </c>
      <c r="N126" s="79" t="str">
        <f t="shared" si="74"/>
        <v/>
      </c>
      <c r="O126" s="82" t="str">
        <f t="shared" si="66"/>
        <v/>
      </c>
      <c r="P126" s="86" t="str">
        <f t="shared" si="75"/>
        <v/>
      </c>
      <c r="Q126" s="81" t="str">
        <f t="shared" si="76"/>
        <v/>
      </c>
      <c r="R126" s="78" t="str">
        <f t="shared" si="77"/>
        <v/>
      </c>
      <c r="S126" s="78" t="str">
        <f t="shared" si="78"/>
        <v/>
      </c>
      <c r="T126" s="78" t="str">
        <f t="shared" si="67"/>
        <v/>
      </c>
    </row>
    <row r="127" spans="1:20" ht="30" customHeight="1">
      <c r="A127" s="67">
        <v>116</v>
      </c>
      <c r="C127" s="26" t="str">
        <f t="shared" si="69"/>
        <v/>
      </c>
      <c r="D127" s="26" t="str">
        <f t="shared" si="70"/>
        <v/>
      </c>
      <c r="E127" s="26"/>
      <c r="G127" s="131" t="str">
        <f t="shared" si="68"/>
        <v/>
      </c>
      <c r="H127" s="132"/>
      <c r="I127" s="104" t="str">
        <f t="shared" si="71"/>
        <v/>
      </c>
      <c r="J127" s="79" t="str">
        <f t="shared" si="72"/>
        <v/>
      </c>
      <c r="K127" s="80" t="str">
        <f t="shared" si="64"/>
        <v/>
      </c>
      <c r="L127" s="79" t="str">
        <f t="shared" si="73"/>
        <v/>
      </c>
      <c r="M127" s="80" t="str">
        <f t="shared" si="65"/>
        <v/>
      </c>
      <c r="N127" s="79" t="str">
        <f t="shared" si="74"/>
        <v/>
      </c>
      <c r="O127" s="82" t="str">
        <f t="shared" si="66"/>
        <v/>
      </c>
      <c r="P127" s="86" t="str">
        <f t="shared" si="75"/>
        <v/>
      </c>
      <c r="Q127" s="81" t="str">
        <f t="shared" si="76"/>
        <v/>
      </c>
      <c r="R127" s="78" t="str">
        <f t="shared" si="77"/>
        <v/>
      </c>
      <c r="S127" s="78" t="str">
        <f t="shared" si="78"/>
        <v/>
      </c>
      <c r="T127" s="78" t="str">
        <f t="shared" si="67"/>
        <v/>
      </c>
    </row>
    <row r="128" spans="1:20" ht="30" customHeight="1">
      <c r="A128" s="67">
        <v>117</v>
      </c>
      <c r="C128" s="26" t="str">
        <f t="shared" si="69"/>
        <v/>
      </c>
      <c r="D128" s="26" t="str">
        <f t="shared" si="70"/>
        <v/>
      </c>
      <c r="E128" s="26"/>
      <c r="G128" s="131" t="str">
        <f t="shared" si="68"/>
        <v/>
      </c>
      <c r="H128" s="132"/>
      <c r="I128" s="104" t="str">
        <f t="shared" si="71"/>
        <v/>
      </c>
      <c r="J128" s="79" t="str">
        <f t="shared" si="72"/>
        <v/>
      </c>
      <c r="K128" s="80" t="str">
        <f t="shared" si="64"/>
        <v/>
      </c>
      <c r="L128" s="79" t="str">
        <f t="shared" si="73"/>
        <v/>
      </c>
      <c r="M128" s="80" t="str">
        <f t="shared" si="65"/>
        <v/>
      </c>
      <c r="N128" s="79" t="str">
        <f t="shared" si="74"/>
        <v/>
      </c>
      <c r="O128" s="82" t="str">
        <f t="shared" si="66"/>
        <v/>
      </c>
      <c r="P128" s="86" t="str">
        <f t="shared" si="75"/>
        <v/>
      </c>
      <c r="Q128" s="81" t="str">
        <f t="shared" si="76"/>
        <v/>
      </c>
      <c r="R128" s="78" t="str">
        <f t="shared" si="77"/>
        <v/>
      </c>
      <c r="S128" s="78" t="str">
        <f t="shared" si="78"/>
        <v/>
      </c>
      <c r="T128" s="78" t="str">
        <f t="shared" si="67"/>
        <v/>
      </c>
    </row>
    <row r="129" spans="1:20" ht="30" customHeight="1">
      <c r="A129" s="67">
        <v>118</v>
      </c>
      <c r="C129" s="26" t="str">
        <f t="shared" si="69"/>
        <v/>
      </c>
      <c r="D129" s="26" t="str">
        <f t="shared" si="70"/>
        <v/>
      </c>
      <c r="E129" s="26"/>
      <c r="G129" s="131" t="str">
        <f t="shared" si="68"/>
        <v/>
      </c>
      <c r="H129" s="132"/>
      <c r="I129" s="104" t="str">
        <f t="shared" si="71"/>
        <v/>
      </c>
      <c r="J129" s="79" t="str">
        <f t="shared" si="72"/>
        <v/>
      </c>
      <c r="K129" s="80" t="str">
        <f t="shared" si="64"/>
        <v/>
      </c>
      <c r="L129" s="79" t="str">
        <f t="shared" si="73"/>
        <v/>
      </c>
      <c r="M129" s="80" t="str">
        <f t="shared" si="65"/>
        <v/>
      </c>
      <c r="N129" s="79" t="str">
        <f t="shared" si="74"/>
        <v/>
      </c>
      <c r="O129" s="82" t="str">
        <f t="shared" si="66"/>
        <v/>
      </c>
      <c r="P129" s="86" t="str">
        <f t="shared" si="75"/>
        <v/>
      </c>
      <c r="Q129" s="81" t="str">
        <f t="shared" si="76"/>
        <v/>
      </c>
      <c r="R129" s="78" t="str">
        <f t="shared" si="77"/>
        <v/>
      </c>
      <c r="S129" s="78" t="str">
        <f t="shared" si="78"/>
        <v/>
      </c>
      <c r="T129" s="78" t="str">
        <f t="shared" si="67"/>
        <v/>
      </c>
    </row>
    <row r="130" spans="1:20" ht="30" customHeight="1">
      <c r="A130" s="67">
        <v>119</v>
      </c>
      <c r="C130" s="26" t="str">
        <f t="shared" si="69"/>
        <v/>
      </c>
      <c r="D130" s="26" t="str">
        <f t="shared" si="70"/>
        <v/>
      </c>
      <c r="E130" s="26"/>
      <c r="G130" s="131" t="str">
        <f t="shared" si="68"/>
        <v/>
      </c>
      <c r="H130" s="132"/>
      <c r="I130" s="104" t="str">
        <f t="shared" si="71"/>
        <v/>
      </c>
      <c r="J130" s="79" t="str">
        <f t="shared" si="72"/>
        <v/>
      </c>
      <c r="K130" s="80" t="str">
        <f t="shared" si="64"/>
        <v/>
      </c>
      <c r="L130" s="79" t="str">
        <f t="shared" si="73"/>
        <v/>
      </c>
      <c r="M130" s="80" t="str">
        <f t="shared" si="65"/>
        <v/>
      </c>
      <c r="N130" s="79" t="str">
        <f t="shared" si="74"/>
        <v/>
      </c>
      <c r="O130" s="82" t="str">
        <f t="shared" si="66"/>
        <v/>
      </c>
      <c r="P130" s="86" t="str">
        <f t="shared" si="75"/>
        <v/>
      </c>
      <c r="Q130" s="81" t="str">
        <f t="shared" si="76"/>
        <v/>
      </c>
      <c r="R130" s="78" t="str">
        <f t="shared" si="77"/>
        <v/>
      </c>
      <c r="S130" s="78" t="str">
        <f t="shared" si="78"/>
        <v/>
      </c>
      <c r="T130" s="78" t="str">
        <f t="shared" si="67"/>
        <v/>
      </c>
    </row>
    <row r="131" spans="1:20" ht="30" customHeight="1">
      <c r="A131" s="67">
        <v>120</v>
      </c>
      <c r="C131" s="26" t="str">
        <f t="shared" si="69"/>
        <v/>
      </c>
      <c r="D131" s="26" t="str">
        <f t="shared" si="70"/>
        <v/>
      </c>
      <c r="E131" s="26"/>
      <c r="G131" s="131" t="str">
        <f t="shared" si="68"/>
        <v/>
      </c>
      <c r="H131" s="132"/>
      <c r="I131" s="104" t="str">
        <f t="shared" si="71"/>
        <v/>
      </c>
      <c r="J131" s="79" t="str">
        <f t="shared" si="72"/>
        <v/>
      </c>
      <c r="K131" s="80" t="str">
        <f t="shared" si="64"/>
        <v/>
      </c>
      <c r="L131" s="79" t="str">
        <f t="shared" si="73"/>
        <v/>
      </c>
      <c r="M131" s="80" t="str">
        <f t="shared" si="65"/>
        <v/>
      </c>
      <c r="N131" s="79" t="str">
        <f t="shared" si="74"/>
        <v/>
      </c>
      <c r="O131" s="82" t="str">
        <f t="shared" si="66"/>
        <v/>
      </c>
      <c r="P131" s="86" t="str">
        <f t="shared" si="75"/>
        <v/>
      </c>
      <c r="Q131" s="81" t="str">
        <f t="shared" si="76"/>
        <v/>
      </c>
      <c r="R131" s="78" t="str">
        <f t="shared" si="77"/>
        <v/>
      </c>
      <c r="S131" s="78" t="str">
        <f t="shared" si="78"/>
        <v/>
      </c>
      <c r="T131" s="78" t="str">
        <f t="shared" si="67"/>
        <v/>
      </c>
    </row>
    <row r="132" spans="1:20" ht="30" customHeight="1">
      <c r="A132" s="67">
        <v>121</v>
      </c>
      <c r="C132" s="26" t="str">
        <f t="shared" si="69"/>
        <v/>
      </c>
      <c r="D132" s="26" t="str">
        <f t="shared" si="70"/>
        <v/>
      </c>
      <c r="E132" s="26"/>
      <c r="G132" s="131" t="str">
        <f t="shared" si="68"/>
        <v/>
      </c>
      <c r="H132" s="132"/>
      <c r="I132" s="104" t="str">
        <f t="shared" si="71"/>
        <v/>
      </c>
      <c r="J132" s="79" t="str">
        <f t="shared" si="72"/>
        <v/>
      </c>
      <c r="K132" s="80" t="str">
        <f t="shared" si="64"/>
        <v/>
      </c>
      <c r="L132" s="79" t="str">
        <f t="shared" si="73"/>
        <v/>
      </c>
      <c r="M132" s="80" t="str">
        <f t="shared" si="65"/>
        <v/>
      </c>
      <c r="N132" s="79" t="str">
        <f t="shared" si="74"/>
        <v/>
      </c>
      <c r="O132" s="82" t="str">
        <f t="shared" si="66"/>
        <v/>
      </c>
      <c r="P132" s="86" t="str">
        <f t="shared" si="75"/>
        <v/>
      </c>
      <c r="Q132" s="81" t="str">
        <f t="shared" si="76"/>
        <v/>
      </c>
      <c r="R132" s="78" t="str">
        <f t="shared" si="77"/>
        <v/>
      </c>
      <c r="S132" s="78" t="str">
        <f t="shared" si="78"/>
        <v/>
      </c>
      <c r="T132" s="78" t="str">
        <f t="shared" si="67"/>
        <v/>
      </c>
    </row>
    <row r="133" spans="1:20" ht="30" customHeight="1">
      <c r="A133" s="67">
        <v>122</v>
      </c>
      <c r="C133" s="26" t="str">
        <f t="shared" si="69"/>
        <v/>
      </c>
      <c r="D133" s="26" t="str">
        <f t="shared" si="70"/>
        <v/>
      </c>
      <c r="E133" s="26"/>
      <c r="G133" s="131" t="str">
        <f t="shared" si="68"/>
        <v/>
      </c>
      <c r="H133" s="132"/>
      <c r="I133" s="104" t="str">
        <f t="shared" si="71"/>
        <v/>
      </c>
      <c r="J133" s="79" t="str">
        <f t="shared" si="72"/>
        <v/>
      </c>
      <c r="K133" s="80" t="str">
        <f t="shared" si="64"/>
        <v/>
      </c>
      <c r="L133" s="79" t="str">
        <f t="shared" si="73"/>
        <v/>
      </c>
      <c r="M133" s="80" t="str">
        <f t="shared" si="65"/>
        <v/>
      </c>
      <c r="N133" s="79" t="str">
        <f t="shared" si="74"/>
        <v/>
      </c>
      <c r="O133" s="82" t="str">
        <f t="shared" si="66"/>
        <v/>
      </c>
      <c r="P133" s="86" t="str">
        <f t="shared" si="75"/>
        <v/>
      </c>
      <c r="Q133" s="81" t="str">
        <f t="shared" si="76"/>
        <v/>
      </c>
      <c r="R133" s="78" t="str">
        <f t="shared" si="77"/>
        <v/>
      </c>
      <c r="S133" s="78" t="str">
        <f t="shared" si="78"/>
        <v/>
      </c>
      <c r="T133" s="78" t="str">
        <f t="shared" si="67"/>
        <v/>
      </c>
    </row>
    <row r="134" spans="1:20" ht="30" customHeight="1">
      <c r="A134" s="67">
        <v>123</v>
      </c>
      <c r="C134" s="26" t="str">
        <f t="shared" si="69"/>
        <v/>
      </c>
      <c r="D134" s="26" t="str">
        <f t="shared" si="70"/>
        <v/>
      </c>
      <c r="E134" s="26"/>
      <c r="G134" s="131" t="str">
        <f t="shared" si="68"/>
        <v/>
      </c>
      <c r="H134" s="132"/>
      <c r="I134" s="104" t="str">
        <f t="shared" si="71"/>
        <v/>
      </c>
      <c r="J134" s="79" t="str">
        <f t="shared" si="72"/>
        <v/>
      </c>
      <c r="K134" s="80" t="str">
        <f t="shared" si="64"/>
        <v/>
      </c>
      <c r="L134" s="79" t="str">
        <f t="shared" si="73"/>
        <v/>
      </c>
      <c r="M134" s="80" t="str">
        <f t="shared" si="65"/>
        <v/>
      </c>
      <c r="N134" s="79" t="str">
        <f t="shared" si="74"/>
        <v/>
      </c>
      <c r="O134" s="82" t="str">
        <f t="shared" si="66"/>
        <v/>
      </c>
      <c r="P134" s="86" t="str">
        <f t="shared" si="75"/>
        <v/>
      </c>
      <c r="Q134" s="81" t="str">
        <f t="shared" si="76"/>
        <v/>
      </c>
      <c r="R134" s="78" t="str">
        <f t="shared" si="77"/>
        <v/>
      </c>
      <c r="S134" s="78" t="str">
        <f t="shared" si="78"/>
        <v/>
      </c>
      <c r="T134" s="78" t="str">
        <f t="shared" si="67"/>
        <v/>
      </c>
    </row>
    <row r="135" spans="1:20" ht="30" customHeight="1">
      <c r="A135" s="67">
        <v>124</v>
      </c>
      <c r="C135" s="26" t="str">
        <f t="shared" si="69"/>
        <v/>
      </c>
      <c r="D135" s="26" t="str">
        <f t="shared" si="70"/>
        <v/>
      </c>
      <c r="E135" s="26"/>
      <c r="G135" s="131" t="str">
        <f t="shared" si="68"/>
        <v/>
      </c>
      <c r="H135" s="132"/>
      <c r="I135" s="104" t="str">
        <f t="shared" si="71"/>
        <v/>
      </c>
      <c r="J135" s="79" t="str">
        <f t="shared" si="72"/>
        <v/>
      </c>
      <c r="K135" s="80" t="str">
        <f t="shared" si="64"/>
        <v/>
      </c>
      <c r="L135" s="79" t="str">
        <f t="shared" si="73"/>
        <v/>
      </c>
      <c r="M135" s="80" t="str">
        <f t="shared" si="65"/>
        <v/>
      </c>
      <c r="N135" s="79" t="str">
        <f t="shared" si="74"/>
        <v/>
      </c>
      <c r="O135" s="82" t="str">
        <f t="shared" si="66"/>
        <v/>
      </c>
      <c r="P135" s="86" t="str">
        <f t="shared" si="75"/>
        <v/>
      </c>
      <c r="Q135" s="81" t="str">
        <f t="shared" si="76"/>
        <v/>
      </c>
      <c r="R135" s="78" t="str">
        <f t="shared" si="77"/>
        <v/>
      </c>
      <c r="S135" s="78" t="str">
        <f t="shared" si="78"/>
        <v/>
      </c>
      <c r="T135" s="78" t="str">
        <f t="shared" si="67"/>
        <v/>
      </c>
    </row>
    <row r="136" spans="1:20" ht="30" customHeight="1">
      <c r="A136" s="67">
        <v>125</v>
      </c>
      <c r="C136" s="26" t="str">
        <f t="shared" si="69"/>
        <v/>
      </c>
      <c r="D136" s="26" t="str">
        <f t="shared" si="70"/>
        <v/>
      </c>
      <c r="E136" s="26"/>
      <c r="G136" s="131" t="str">
        <f t="shared" si="68"/>
        <v/>
      </c>
      <c r="H136" s="132"/>
      <c r="I136" s="104" t="str">
        <f t="shared" si="71"/>
        <v/>
      </c>
      <c r="J136" s="79" t="str">
        <f t="shared" si="72"/>
        <v/>
      </c>
      <c r="K136" s="80" t="str">
        <f t="shared" si="64"/>
        <v/>
      </c>
      <c r="L136" s="79" t="str">
        <f t="shared" si="73"/>
        <v/>
      </c>
      <c r="M136" s="80" t="str">
        <f t="shared" si="65"/>
        <v/>
      </c>
      <c r="N136" s="79" t="str">
        <f t="shared" si="74"/>
        <v/>
      </c>
      <c r="O136" s="82" t="str">
        <f t="shared" si="66"/>
        <v/>
      </c>
      <c r="P136" s="86" t="str">
        <f t="shared" si="75"/>
        <v/>
      </c>
      <c r="Q136" s="81" t="str">
        <f t="shared" si="76"/>
        <v/>
      </c>
      <c r="R136" s="78" t="str">
        <f t="shared" si="77"/>
        <v/>
      </c>
      <c r="S136" s="78" t="str">
        <f t="shared" si="78"/>
        <v/>
      </c>
      <c r="T136" s="78" t="str">
        <f t="shared" si="67"/>
        <v/>
      </c>
    </row>
    <row r="137" spans="1:20" ht="30" customHeight="1">
      <c r="A137" s="67">
        <v>126</v>
      </c>
      <c r="C137" s="26" t="str">
        <f t="shared" si="69"/>
        <v/>
      </c>
      <c r="D137" s="26" t="str">
        <f t="shared" si="70"/>
        <v/>
      </c>
      <c r="E137" s="26"/>
      <c r="G137" s="131" t="str">
        <f t="shared" si="68"/>
        <v/>
      </c>
      <c r="H137" s="132"/>
      <c r="I137" s="104" t="str">
        <f t="shared" si="71"/>
        <v/>
      </c>
      <c r="J137" s="79" t="str">
        <f t="shared" si="72"/>
        <v/>
      </c>
      <c r="K137" s="80" t="str">
        <f t="shared" si="64"/>
        <v/>
      </c>
      <c r="L137" s="79" t="str">
        <f t="shared" si="73"/>
        <v/>
      </c>
      <c r="M137" s="80" t="str">
        <f t="shared" si="65"/>
        <v/>
      </c>
      <c r="N137" s="79" t="str">
        <f t="shared" si="74"/>
        <v/>
      </c>
      <c r="O137" s="82" t="str">
        <f t="shared" si="66"/>
        <v/>
      </c>
      <c r="P137" s="86" t="str">
        <f t="shared" si="75"/>
        <v/>
      </c>
      <c r="Q137" s="81" t="str">
        <f t="shared" si="76"/>
        <v/>
      </c>
      <c r="R137" s="78" t="str">
        <f t="shared" si="77"/>
        <v/>
      </c>
      <c r="S137" s="78" t="str">
        <f t="shared" si="78"/>
        <v/>
      </c>
      <c r="T137" s="78" t="str">
        <f t="shared" si="67"/>
        <v/>
      </c>
    </row>
    <row r="138" spans="1:20" ht="30" customHeight="1">
      <c r="A138" s="67">
        <v>127</v>
      </c>
      <c r="C138" s="26" t="str">
        <f t="shared" si="69"/>
        <v/>
      </c>
      <c r="D138" s="26" t="str">
        <f t="shared" si="70"/>
        <v/>
      </c>
      <c r="E138" s="26"/>
      <c r="G138" s="131" t="str">
        <f t="shared" si="68"/>
        <v/>
      </c>
      <c r="H138" s="132"/>
      <c r="I138" s="104" t="str">
        <f t="shared" si="71"/>
        <v/>
      </c>
      <c r="J138" s="79" t="str">
        <f t="shared" si="72"/>
        <v/>
      </c>
      <c r="K138" s="80" t="str">
        <f t="shared" si="64"/>
        <v/>
      </c>
      <c r="L138" s="79" t="str">
        <f t="shared" si="73"/>
        <v/>
      </c>
      <c r="M138" s="80" t="str">
        <f t="shared" si="65"/>
        <v/>
      </c>
      <c r="N138" s="79" t="str">
        <f t="shared" si="74"/>
        <v/>
      </c>
      <c r="O138" s="82" t="str">
        <f t="shared" si="66"/>
        <v/>
      </c>
      <c r="P138" s="86" t="str">
        <f t="shared" si="75"/>
        <v/>
      </c>
      <c r="Q138" s="81" t="str">
        <f t="shared" si="76"/>
        <v/>
      </c>
      <c r="R138" s="78" t="str">
        <f t="shared" si="77"/>
        <v/>
      </c>
      <c r="S138" s="78" t="str">
        <f t="shared" si="78"/>
        <v/>
      </c>
      <c r="T138" s="78" t="str">
        <f t="shared" si="67"/>
        <v/>
      </c>
    </row>
    <row r="139" spans="1:20" ht="30" customHeight="1">
      <c r="A139" s="67">
        <v>128</v>
      </c>
      <c r="C139" s="26" t="str">
        <f t="shared" si="69"/>
        <v/>
      </c>
      <c r="D139" s="26" t="str">
        <f t="shared" si="70"/>
        <v/>
      </c>
      <c r="E139" s="26"/>
      <c r="G139" s="131" t="str">
        <f t="shared" si="68"/>
        <v/>
      </c>
      <c r="H139" s="132"/>
      <c r="I139" s="104" t="str">
        <f t="shared" si="71"/>
        <v/>
      </c>
      <c r="J139" s="79" t="str">
        <f t="shared" si="72"/>
        <v/>
      </c>
      <c r="K139" s="80" t="str">
        <f t="shared" si="64"/>
        <v/>
      </c>
      <c r="L139" s="79" t="str">
        <f t="shared" si="73"/>
        <v/>
      </c>
      <c r="M139" s="80" t="str">
        <f t="shared" si="65"/>
        <v/>
      </c>
      <c r="N139" s="79" t="str">
        <f t="shared" si="74"/>
        <v/>
      </c>
      <c r="O139" s="82" t="str">
        <f t="shared" si="66"/>
        <v/>
      </c>
      <c r="P139" s="86" t="str">
        <f t="shared" si="75"/>
        <v/>
      </c>
      <c r="Q139" s="81" t="str">
        <f t="shared" si="76"/>
        <v/>
      </c>
      <c r="R139" s="78" t="str">
        <f t="shared" si="77"/>
        <v/>
      </c>
      <c r="S139" s="78" t="str">
        <f t="shared" si="78"/>
        <v/>
      </c>
      <c r="T139" s="78" t="str">
        <f t="shared" si="67"/>
        <v/>
      </c>
    </row>
    <row r="140" spans="1:20" ht="30" customHeight="1">
      <c r="A140" s="67">
        <v>129</v>
      </c>
      <c r="C140" s="26" t="str">
        <f t="shared" si="69"/>
        <v/>
      </c>
      <c r="D140" s="26" t="str">
        <f t="shared" si="70"/>
        <v/>
      </c>
      <c r="E140" s="26"/>
      <c r="G140" s="131" t="str">
        <f t="shared" si="68"/>
        <v/>
      </c>
      <c r="H140" s="132"/>
      <c r="I140" s="104" t="str">
        <f t="shared" ref="I140:I171" si="79">IF($C140="","",SUMIFS(H$391:H$711,$E$391:$E$711,$C140))</f>
        <v/>
      </c>
      <c r="J140" s="79" t="str">
        <f t="shared" ref="J140:J171" si="80">IF($C140="","",SUMIFS(Q$391:Q$711,$E$391:$E$711,$C140))</f>
        <v/>
      </c>
      <c r="K140" s="80" t="str">
        <f t="shared" si="64"/>
        <v/>
      </c>
      <c r="L140" s="79" t="str">
        <f t="shared" ref="L140:L171" si="81">IF($C140="","",SUMIFS(S$391:S$711,$E$391:$E$711,$C140))</f>
        <v/>
      </c>
      <c r="M140" s="80" t="str">
        <f t="shared" si="65"/>
        <v/>
      </c>
      <c r="N140" s="79" t="str">
        <f t="shared" ref="N140:N171" si="82">IF($C140="","",SUMIFS(U$391:U$711,$E$391:$E$711,$C140))</f>
        <v/>
      </c>
      <c r="O140" s="82" t="str">
        <f t="shared" si="66"/>
        <v/>
      </c>
      <c r="P140" s="86" t="str">
        <f t="shared" ref="P140:P171" si="83">IF($C140="","",SUMIFS(AD$391:AD$711,$E$391:$E$711,$C140))</f>
        <v/>
      </c>
      <c r="Q140" s="81" t="str">
        <f t="shared" ref="Q140:Q171" si="84">IF($C140="","",SUMIFS(W$391:W$711,$E$391:$E$711,$C140))</f>
        <v/>
      </c>
      <c r="R140" s="78" t="str">
        <f t="shared" ref="R140:R171" si="85">IF($C140="","",SUMIFS(Z$391:Z$711,$E$391:$E$711,$C140))</f>
        <v/>
      </c>
      <c r="S140" s="78" t="str">
        <f t="shared" ref="S140:S171" si="86">IF($C140="","",SUMIFS(AC$391:AC$711,$E$391:$E$711,$C140))</f>
        <v/>
      </c>
      <c r="T140" s="78" t="str">
        <f t="shared" si="67"/>
        <v/>
      </c>
    </row>
    <row r="141" spans="1:20" ht="30" customHeight="1">
      <c r="A141" s="67">
        <v>130</v>
      </c>
      <c r="C141" s="26" t="str">
        <f t="shared" si="69"/>
        <v/>
      </c>
      <c r="D141" s="26" t="str">
        <f t="shared" si="70"/>
        <v/>
      </c>
      <c r="E141" s="26"/>
      <c r="G141" s="131" t="str">
        <f t="shared" si="68"/>
        <v/>
      </c>
      <c r="H141" s="132"/>
      <c r="I141" s="104" t="str">
        <f t="shared" si="79"/>
        <v/>
      </c>
      <c r="J141" s="79" t="str">
        <f t="shared" si="80"/>
        <v/>
      </c>
      <c r="K141" s="80" t="str">
        <f t="shared" si="64"/>
        <v/>
      </c>
      <c r="L141" s="79" t="str">
        <f t="shared" si="81"/>
        <v/>
      </c>
      <c r="M141" s="80" t="str">
        <f t="shared" si="65"/>
        <v/>
      </c>
      <c r="N141" s="79" t="str">
        <f t="shared" si="82"/>
        <v/>
      </c>
      <c r="O141" s="82" t="str">
        <f t="shared" si="66"/>
        <v/>
      </c>
      <c r="P141" s="86" t="str">
        <f t="shared" si="83"/>
        <v/>
      </c>
      <c r="Q141" s="81" t="str">
        <f t="shared" si="84"/>
        <v/>
      </c>
      <c r="R141" s="78" t="str">
        <f t="shared" si="85"/>
        <v/>
      </c>
      <c r="S141" s="78" t="str">
        <f t="shared" si="86"/>
        <v/>
      </c>
      <c r="T141" s="78" t="str">
        <f t="shared" si="67"/>
        <v/>
      </c>
    </row>
    <row r="142" spans="1:20" ht="30" customHeight="1">
      <c r="A142" s="67">
        <v>131</v>
      </c>
      <c r="C142" s="26" t="str">
        <f t="shared" si="69"/>
        <v/>
      </c>
      <c r="D142" s="26" t="str">
        <f t="shared" si="70"/>
        <v/>
      </c>
      <c r="E142" s="26"/>
      <c r="G142" s="131" t="str">
        <f t="shared" si="68"/>
        <v/>
      </c>
      <c r="H142" s="132"/>
      <c r="I142" s="104" t="str">
        <f t="shared" si="79"/>
        <v/>
      </c>
      <c r="J142" s="79" t="str">
        <f t="shared" si="80"/>
        <v/>
      </c>
      <c r="K142" s="80" t="str">
        <f t="shared" si="64"/>
        <v/>
      </c>
      <c r="L142" s="79" t="str">
        <f t="shared" si="81"/>
        <v/>
      </c>
      <c r="M142" s="80" t="str">
        <f t="shared" si="65"/>
        <v/>
      </c>
      <c r="N142" s="79" t="str">
        <f t="shared" si="82"/>
        <v/>
      </c>
      <c r="O142" s="82" t="str">
        <f t="shared" si="66"/>
        <v/>
      </c>
      <c r="P142" s="86" t="str">
        <f t="shared" si="83"/>
        <v/>
      </c>
      <c r="Q142" s="81" t="str">
        <f t="shared" si="84"/>
        <v/>
      </c>
      <c r="R142" s="78" t="str">
        <f t="shared" si="85"/>
        <v/>
      </c>
      <c r="S142" s="78" t="str">
        <f t="shared" si="86"/>
        <v/>
      </c>
      <c r="T142" s="78" t="str">
        <f t="shared" si="67"/>
        <v/>
      </c>
    </row>
    <row r="143" spans="1:20" ht="30" customHeight="1">
      <c r="A143" s="67">
        <v>132</v>
      </c>
      <c r="C143" s="26" t="str">
        <f t="shared" si="69"/>
        <v/>
      </c>
      <c r="D143" s="26" t="str">
        <f t="shared" si="70"/>
        <v/>
      </c>
      <c r="E143" s="26"/>
      <c r="G143" s="131" t="str">
        <f t="shared" si="68"/>
        <v/>
      </c>
      <c r="H143" s="132"/>
      <c r="I143" s="104" t="str">
        <f t="shared" si="79"/>
        <v/>
      </c>
      <c r="J143" s="79" t="str">
        <f t="shared" si="80"/>
        <v/>
      </c>
      <c r="K143" s="80" t="str">
        <f t="shared" si="64"/>
        <v/>
      </c>
      <c r="L143" s="79" t="str">
        <f t="shared" si="81"/>
        <v/>
      </c>
      <c r="M143" s="80" t="str">
        <f t="shared" si="65"/>
        <v/>
      </c>
      <c r="N143" s="79" t="str">
        <f t="shared" si="82"/>
        <v/>
      </c>
      <c r="O143" s="82" t="str">
        <f t="shared" si="66"/>
        <v/>
      </c>
      <c r="P143" s="86" t="str">
        <f t="shared" si="83"/>
        <v/>
      </c>
      <c r="Q143" s="81" t="str">
        <f t="shared" si="84"/>
        <v/>
      </c>
      <c r="R143" s="78" t="str">
        <f t="shared" si="85"/>
        <v/>
      </c>
      <c r="S143" s="78" t="str">
        <f t="shared" si="86"/>
        <v/>
      </c>
      <c r="T143" s="78" t="str">
        <f t="shared" si="67"/>
        <v/>
      </c>
    </row>
    <row r="144" spans="1:20" ht="30" customHeight="1">
      <c r="A144" s="67">
        <v>133</v>
      </c>
      <c r="C144" s="26" t="str">
        <f t="shared" si="69"/>
        <v/>
      </c>
      <c r="D144" s="26" t="str">
        <f t="shared" si="70"/>
        <v/>
      </c>
      <c r="E144" s="26"/>
      <c r="G144" s="131" t="str">
        <f t="shared" si="68"/>
        <v/>
      </c>
      <c r="H144" s="132"/>
      <c r="I144" s="104" t="str">
        <f t="shared" si="79"/>
        <v/>
      </c>
      <c r="J144" s="79" t="str">
        <f t="shared" si="80"/>
        <v/>
      </c>
      <c r="K144" s="80" t="str">
        <f t="shared" si="64"/>
        <v/>
      </c>
      <c r="L144" s="79" t="str">
        <f t="shared" si="81"/>
        <v/>
      </c>
      <c r="M144" s="80" t="str">
        <f t="shared" si="65"/>
        <v/>
      </c>
      <c r="N144" s="79" t="str">
        <f t="shared" si="82"/>
        <v/>
      </c>
      <c r="O144" s="82" t="str">
        <f t="shared" si="66"/>
        <v/>
      </c>
      <c r="P144" s="86" t="str">
        <f t="shared" si="83"/>
        <v/>
      </c>
      <c r="Q144" s="81" t="str">
        <f t="shared" si="84"/>
        <v/>
      </c>
      <c r="R144" s="78" t="str">
        <f t="shared" si="85"/>
        <v/>
      </c>
      <c r="S144" s="78" t="str">
        <f t="shared" si="86"/>
        <v/>
      </c>
      <c r="T144" s="78" t="str">
        <f t="shared" si="67"/>
        <v/>
      </c>
    </row>
    <row r="145" spans="1:20" ht="30" customHeight="1">
      <c r="A145" s="67">
        <v>134</v>
      </c>
      <c r="C145" s="26" t="str">
        <f t="shared" si="69"/>
        <v/>
      </c>
      <c r="D145" s="26" t="str">
        <f t="shared" si="70"/>
        <v/>
      </c>
      <c r="E145" s="26"/>
      <c r="G145" s="131" t="str">
        <f t="shared" si="68"/>
        <v/>
      </c>
      <c r="H145" s="132"/>
      <c r="I145" s="104" t="str">
        <f t="shared" si="79"/>
        <v/>
      </c>
      <c r="J145" s="79" t="str">
        <f t="shared" si="80"/>
        <v/>
      </c>
      <c r="K145" s="80" t="str">
        <f t="shared" si="64"/>
        <v/>
      </c>
      <c r="L145" s="79" t="str">
        <f t="shared" si="81"/>
        <v/>
      </c>
      <c r="M145" s="80" t="str">
        <f t="shared" si="65"/>
        <v/>
      </c>
      <c r="N145" s="79" t="str">
        <f t="shared" si="82"/>
        <v/>
      </c>
      <c r="O145" s="82" t="str">
        <f t="shared" si="66"/>
        <v/>
      </c>
      <c r="P145" s="86" t="str">
        <f t="shared" si="83"/>
        <v/>
      </c>
      <c r="Q145" s="81" t="str">
        <f t="shared" si="84"/>
        <v/>
      </c>
      <c r="R145" s="78" t="str">
        <f t="shared" si="85"/>
        <v/>
      </c>
      <c r="S145" s="78" t="str">
        <f t="shared" si="86"/>
        <v/>
      </c>
      <c r="T145" s="78" t="str">
        <f t="shared" si="67"/>
        <v/>
      </c>
    </row>
    <row r="146" spans="1:20" ht="30" customHeight="1">
      <c r="A146" s="67">
        <v>135</v>
      </c>
      <c r="C146" s="26" t="str">
        <f t="shared" si="69"/>
        <v/>
      </c>
      <c r="D146" s="26" t="str">
        <f t="shared" si="70"/>
        <v/>
      </c>
      <c r="E146" s="26"/>
      <c r="G146" s="131" t="str">
        <f t="shared" si="68"/>
        <v/>
      </c>
      <c r="H146" s="132"/>
      <c r="I146" s="104" t="str">
        <f t="shared" si="79"/>
        <v/>
      </c>
      <c r="J146" s="79" t="str">
        <f t="shared" si="80"/>
        <v/>
      </c>
      <c r="K146" s="80" t="str">
        <f t="shared" si="64"/>
        <v/>
      </c>
      <c r="L146" s="79" t="str">
        <f t="shared" si="81"/>
        <v/>
      </c>
      <c r="M146" s="80" t="str">
        <f t="shared" si="65"/>
        <v/>
      </c>
      <c r="N146" s="79" t="str">
        <f t="shared" si="82"/>
        <v/>
      </c>
      <c r="O146" s="82" t="str">
        <f t="shared" si="66"/>
        <v/>
      </c>
      <c r="P146" s="86" t="str">
        <f t="shared" si="83"/>
        <v/>
      </c>
      <c r="Q146" s="81" t="str">
        <f t="shared" si="84"/>
        <v/>
      </c>
      <c r="R146" s="78" t="str">
        <f t="shared" si="85"/>
        <v/>
      </c>
      <c r="S146" s="78" t="str">
        <f t="shared" si="86"/>
        <v/>
      </c>
      <c r="T146" s="78" t="str">
        <f t="shared" si="67"/>
        <v/>
      </c>
    </row>
    <row r="147" spans="1:20" ht="30" customHeight="1">
      <c r="A147" s="67">
        <v>136</v>
      </c>
      <c r="C147" s="26" t="str">
        <f t="shared" si="69"/>
        <v/>
      </c>
      <c r="D147" s="26" t="str">
        <f t="shared" si="70"/>
        <v/>
      </c>
      <c r="E147" s="26"/>
      <c r="G147" s="131" t="str">
        <f t="shared" si="68"/>
        <v/>
      </c>
      <c r="H147" s="132"/>
      <c r="I147" s="104" t="str">
        <f t="shared" si="79"/>
        <v/>
      </c>
      <c r="J147" s="79" t="str">
        <f t="shared" si="80"/>
        <v/>
      </c>
      <c r="K147" s="80" t="str">
        <f t="shared" si="64"/>
        <v/>
      </c>
      <c r="L147" s="79" t="str">
        <f t="shared" si="81"/>
        <v/>
      </c>
      <c r="M147" s="80" t="str">
        <f t="shared" si="65"/>
        <v/>
      </c>
      <c r="N147" s="79" t="str">
        <f t="shared" si="82"/>
        <v/>
      </c>
      <c r="O147" s="82" t="str">
        <f t="shared" si="66"/>
        <v/>
      </c>
      <c r="P147" s="86" t="str">
        <f t="shared" si="83"/>
        <v/>
      </c>
      <c r="Q147" s="81" t="str">
        <f t="shared" si="84"/>
        <v/>
      </c>
      <c r="R147" s="78" t="str">
        <f t="shared" si="85"/>
        <v/>
      </c>
      <c r="S147" s="78" t="str">
        <f t="shared" si="86"/>
        <v/>
      </c>
      <c r="T147" s="78" t="str">
        <f t="shared" si="67"/>
        <v/>
      </c>
    </row>
    <row r="148" spans="1:20" ht="30" customHeight="1">
      <c r="A148" s="67">
        <v>137</v>
      </c>
      <c r="C148" s="26" t="str">
        <f t="shared" si="69"/>
        <v/>
      </c>
      <c r="D148" s="26" t="str">
        <f t="shared" si="70"/>
        <v/>
      </c>
      <c r="E148" s="26"/>
      <c r="G148" s="131" t="str">
        <f t="shared" si="68"/>
        <v/>
      </c>
      <c r="H148" s="132"/>
      <c r="I148" s="104" t="str">
        <f t="shared" si="79"/>
        <v/>
      </c>
      <c r="J148" s="79" t="str">
        <f t="shared" si="80"/>
        <v/>
      </c>
      <c r="K148" s="80" t="str">
        <f t="shared" si="64"/>
        <v/>
      </c>
      <c r="L148" s="79" t="str">
        <f t="shared" si="81"/>
        <v/>
      </c>
      <c r="M148" s="80" t="str">
        <f t="shared" si="65"/>
        <v/>
      </c>
      <c r="N148" s="79" t="str">
        <f t="shared" si="82"/>
        <v/>
      </c>
      <c r="O148" s="82" t="str">
        <f t="shared" si="66"/>
        <v/>
      </c>
      <c r="P148" s="86" t="str">
        <f t="shared" si="83"/>
        <v/>
      </c>
      <c r="Q148" s="81" t="str">
        <f t="shared" si="84"/>
        <v/>
      </c>
      <c r="R148" s="78" t="str">
        <f t="shared" si="85"/>
        <v/>
      </c>
      <c r="S148" s="78" t="str">
        <f t="shared" si="86"/>
        <v/>
      </c>
      <c r="T148" s="78" t="str">
        <f t="shared" si="67"/>
        <v/>
      </c>
    </row>
    <row r="149" spans="1:20" ht="30" customHeight="1">
      <c r="A149" s="67">
        <v>138</v>
      </c>
      <c r="C149" s="26" t="str">
        <f t="shared" si="69"/>
        <v/>
      </c>
      <c r="D149" s="26" t="str">
        <f t="shared" si="70"/>
        <v/>
      </c>
      <c r="E149" s="26"/>
      <c r="G149" s="131" t="str">
        <f t="shared" si="68"/>
        <v/>
      </c>
      <c r="H149" s="132"/>
      <c r="I149" s="104" t="str">
        <f t="shared" si="79"/>
        <v/>
      </c>
      <c r="J149" s="79" t="str">
        <f t="shared" si="80"/>
        <v/>
      </c>
      <c r="K149" s="80" t="str">
        <f t="shared" si="64"/>
        <v/>
      </c>
      <c r="L149" s="79" t="str">
        <f t="shared" si="81"/>
        <v/>
      </c>
      <c r="M149" s="80" t="str">
        <f t="shared" si="65"/>
        <v/>
      </c>
      <c r="N149" s="79" t="str">
        <f t="shared" si="82"/>
        <v/>
      </c>
      <c r="O149" s="82" t="str">
        <f t="shared" si="66"/>
        <v/>
      </c>
      <c r="P149" s="86" t="str">
        <f t="shared" si="83"/>
        <v/>
      </c>
      <c r="Q149" s="81" t="str">
        <f t="shared" si="84"/>
        <v/>
      </c>
      <c r="R149" s="78" t="str">
        <f t="shared" si="85"/>
        <v/>
      </c>
      <c r="S149" s="78" t="str">
        <f t="shared" si="86"/>
        <v/>
      </c>
      <c r="T149" s="78" t="str">
        <f t="shared" si="67"/>
        <v/>
      </c>
    </row>
    <row r="150" spans="1:20" ht="30" customHeight="1">
      <c r="A150" s="67">
        <v>139</v>
      </c>
      <c r="C150" s="26" t="str">
        <f t="shared" si="69"/>
        <v/>
      </c>
      <c r="D150" s="26" t="str">
        <f t="shared" si="70"/>
        <v/>
      </c>
      <c r="E150" s="26"/>
      <c r="G150" s="131" t="str">
        <f t="shared" si="68"/>
        <v/>
      </c>
      <c r="H150" s="132"/>
      <c r="I150" s="104" t="str">
        <f t="shared" si="79"/>
        <v/>
      </c>
      <c r="J150" s="79" t="str">
        <f t="shared" si="80"/>
        <v/>
      </c>
      <c r="K150" s="80" t="str">
        <f t="shared" si="64"/>
        <v/>
      </c>
      <c r="L150" s="79" t="str">
        <f t="shared" si="81"/>
        <v/>
      </c>
      <c r="M150" s="80" t="str">
        <f t="shared" si="65"/>
        <v/>
      </c>
      <c r="N150" s="79" t="str">
        <f t="shared" si="82"/>
        <v/>
      </c>
      <c r="O150" s="82" t="str">
        <f t="shared" si="66"/>
        <v/>
      </c>
      <c r="P150" s="86" t="str">
        <f t="shared" si="83"/>
        <v/>
      </c>
      <c r="Q150" s="81" t="str">
        <f t="shared" si="84"/>
        <v/>
      </c>
      <c r="R150" s="78" t="str">
        <f t="shared" si="85"/>
        <v/>
      </c>
      <c r="S150" s="78" t="str">
        <f t="shared" si="86"/>
        <v/>
      </c>
      <c r="T150" s="78" t="str">
        <f t="shared" si="67"/>
        <v/>
      </c>
    </row>
    <row r="151" spans="1:20" ht="30" customHeight="1">
      <c r="A151" s="67">
        <v>140</v>
      </c>
      <c r="C151" s="26" t="str">
        <f t="shared" si="69"/>
        <v/>
      </c>
      <c r="D151" s="26" t="str">
        <f t="shared" si="70"/>
        <v/>
      </c>
      <c r="E151" s="26"/>
      <c r="G151" s="131" t="str">
        <f t="shared" si="68"/>
        <v/>
      </c>
      <c r="H151" s="132"/>
      <c r="I151" s="104" t="str">
        <f t="shared" si="79"/>
        <v/>
      </c>
      <c r="J151" s="79" t="str">
        <f t="shared" si="80"/>
        <v/>
      </c>
      <c r="K151" s="80" t="str">
        <f t="shared" ref="K151:K193" si="87">IF($C151="","",IFERROR(J151/I151,"-"))</f>
        <v/>
      </c>
      <c r="L151" s="79" t="str">
        <f t="shared" si="81"/>
        <v/>
      </c>
      <c r="M151" s="80" t="str">
        <f t="shared" ref="M151:M193" si="88">IF($C151="","",IFERROR(L151/J151,"-"))</f>
        <v/>
      </c>
      <c r="N151" s="79" t="str">
        <f t="shared" si="82"/>
        <v/>
      </c>
      <c r="O151" s="82" t="str">
        <f t="shared" ref="O151:O193" si="89">IF($C151="","",IFERROR(N151/L151,"-"))</f>
        <v/>
      </c>
      <c r="P151" s="86" t="str">
        <f t="shared" si="83"/>
        <v/>
      </c>
      <c r="Q151" s="81" t="str">
        <f t="shared" si="84"/>
        <v/>
      </c>
      <c r="R151" s="78" t="str">
        <f t="shared" si="85"/>
        <v/>
      </c>
      <c r="S151" s="78" t="str">
        <f t="shared" si="86"/>
        <v/>
      </c>
      <c r="T151" s="78" t="str">
        <f t="shared" ref="T151:T193" si="90">IF($C151="","",IFERROR(S151/P151,"-"))</f>
        <v/>
      </c>
    </row>
    <row r="152" spans="1:20" ht="30" customHeight="1">
      <c r="A152" s="67">
        <v>141</v>
      </c>
      <c r="C152" s="26" t="str">
        <f t="shared" si="69"/>
        <v/>
      </c>
      <c r="D152" s="26" t="str">
        <f t="shared" si="70"/>
        <v/>
      </c>
      <c r="E152" s="26"/>
      <c r="G152" s="131" t="str">
        <f t="shared" si="68"/>
        <v/>
      </c>
      <c r="H152" s="132"/>
      <c r="I152" s="104" t="str">
        <f t="shared" si="79"/>
        <v/>
      </c>
      <c r="J152" s="79" t="str">
        <f t="shared" si="80"/>
        <v/>
      </c>
      <c r="K152" s="80" t="str">
        <f t="shared" si="87"/>
        <v/>
      </c>
      <c r="L152" s="79" t="str">
        <f t="shared" si="81"/>
        <v/>
      </c>
      <c r="M152" s="80" t="str">
        <f t="shared" si="88"/>
        <v/>
      </c>
      <c r="N152" s="79" t="str">
        <f t="shared" si="82"/>
        <v/>
      </c>
      <c r="O152" s="82" t="str">
        <f t="shared" si="89"/>
        <v/>
      </c>
      <c r="P152" s="86" t="str">
        <f t="shared" si="83"/>
        <v/>
      </c>
      <c r="Q152" s="81" t="str">
        <f t="shared" si="84"/>
        <v/>
      </c>
      <c r="R152" s="78" t="str">
        <f t="shared" si="85"/>
        <v/>
      </c>
      <c r="S152" s="78" t="str">
        <f t="shared" si="86"/>
        <v/>
      </c>
      <c r="T152" s="78" t="str">
        <f t="shared" si="90"/>
        <v/>
      </c>
    </row>
    <row r="153" spans="1:20" ht="30" customHeight="1">
      <c r="A153" s="67">
        <v>142</v>
      </c>
      <c r="C153" s="26" t="str">
        <f t="shared" si="69"/>
        <v/>
      </c>
      <c r="D153" s="26" t="str">
        <f t="shared" si="70"/>
        <v/>
      </c>
      <c r="E153" s="26"/>
      <c r="G153" s="131" t="str">
        <f t="shared" si="68"/>
        <v/>
      </c>
      <c r="H153" s="132"/>
      <c r="I153" s="104" t="str">
        <f t="shared" si="79"/>
        <v/>
      </c>
      <c r="J153" s="79" t="str">
        <f t="shared" si="80"/>
        <v/>
      </c>
      <c r="K153" s="80" t="str">
        <f t="shared" si="87"/>
        <v/>
      </c>
      <c r="L153" s="79" t="str">
        <f t="shared" si="81"/>
        <v/>
      </c>
      <c r="M153" s="80" t="str">
        <f t="shared" si="88"/>
        <v/>
      </c>
      <c r="N153" s="79" t="str">
        <f t="shared" si="82"/>
        <v/>
      </c>
      <c r="O153" s="82" t="str">
        <f t="shared" si="89"/>
        <v/>
      </c>
      <c r="P153" s="86" t="str">
        <f t="shared" si="83"/>
        <v/>
      </c>
      <c r="Q153" s="81" t="str">
        <f t="shared" si="84"/>
        <v/>
      </c>
      <c r="R153" s="78" t="str">
        <f t="shared" si="85"/>
        <v/>
      </c>
      <c r="S153" s="78" t="str">
        <f t="shared" si="86"/>
        <v/>
      </c>
      <c r="T153" s="78" t="str">
        <f t="shared" si="90"/>
        <v/>
      </c>
    </row>
    <row r="154" spans="1:20" ht="30" customHeight="1">
      <c r="A154" s="67">
        <v>143</v>
      </c>
      <c r="C154" s="26" t="str">
        <f t="shared" si="69"/>
        <v/>
      </c>
      <c r="D154" s="26" t="str">
        <f t="shared" si="70"/>
        <v/>
      </c>
      <c r="E154" s="26"/>
      <c r="G154" s="131" t="str">
        <f t="shared" ref="G154:G328" si="91">IF($D154="","",$D154)</f>
        <v/>
      </c>
      <c r="H154" s="132"/>
      <c r="I154" s="104" t="str">
        <f t="shared" si="79"/>
        <v/>
      </c>
      <c r="J154" s="79" t="str">
        <f t="shared" si="80"/>
        <v/>
      </c>
      <c r="K154" s="80" t="str">
        <f t="shared" si="87"/>
        <v/>
      </c>
      <c r="L154" s="79" t="str">
        <f t="shared" si="81"/>
        <v/>
      </c>
      <c r="M154" s="80" t="str">
        <f t="shared" si="88"/>
        <v/>
      </c>
      <c r="N154" s="79" t="str">
        <f t="shared" si="82"/>
        <v/>
      </c>
      <c r="O154" s="82" t="str">
        <f t="shared" si="89"/>
        <v/>
      </c>
      <c r="P154" s="86" t="str">
        <f t="shared" si="83"/>
        <v/>
      </c>
      <c r="Q154" s="81" t="str">
        <f t="shared" si="84"/>
        <v/>
      </c>
      <c r="R154" s="78" t="str">
        <f t="shared" si="85"/>
        <v/>
      </c>
      <c r="S154" s="78" t="str">
        <f t="shared" si="86"/>
        <v/>
      </c>
      <c r="T154" s="78" t="str">
        <f t="shared" si="90"/>
        <v/>
      </c>
    </row>
    <row r="155" spans="1:20" ht="30" customHeight="1">
      <c r="A155" s="67">
        <v>144</v>
      </c>
      <c r="C155" s="26" t="str">
        <f t="shared" si="69"/>
        <v/>
      </c>
      <c r="D155" s="26" t="str">
        <f t="shared" si="70"/>
        <v/>
      </c>
      <c r="E155" s="26"/>
      <c r="G155" s="131" t="str">
        <f t="shared" si="91"/>
        <v/>
      </c>
      <c r="H155" s="132"/>
      <c r="I155" s="104" t="str">
        <f t="shared" si="79"/>
        <v/>
      </c>
      <c r="J155" s="79" t="str">
        <f t="shared" si="80"/>
        <v/>
      </c>
      <c r="K155" s="80" t="str">
        <f t="shared" si="87"/>
        <v/>
      </c>
      <c r="L155" s="79" t="str">
        <f t="shared" si="81"/>
        <v/>
      </c>
      <c r="M155" s="80" t="str">
        <f t="shared" si="88"/>
        <v/>
      </c>
      <c r="N155" s="79" t="str">
        <f t="shared" si="82"/>
        <v/>
      </c>
      <c r="O155" s="82" t="str">
        <f t="shared" si="89"/>
        <v/>
      </c>
      <c r="P155" s="86" t="str">
        <f t="shared" si="83"/>
        <v/>
      </c>
      <c r="Q155" s="81" t="str">
        <f t="shared" si="84"/>
        <v/>
      </c>
      <c r="R155" s="78" t="str">
        <f t="shared" si="85"/>
        <v/>
      </c>
      <c r="S155" s="78" t="str">
        <f t="shared" si="86"/>
        <v/>
      </c>
      <c r="T155" s="78" t="str">
        <f t="shared" si="90"/>
        <v/>
      </c>
    </row>
    <row r="156" spans="1:20" ht="30" customHeight="1">
      <c r="A156" s="67">
        <v>145</v>
      </c>
      <c r="C156" s="26" t="str">
        <f t="shared" ref="C156:C193" si="92">IF(E535="","",E535)</f>
        <v/>
      </c>
      <c r="D156" s="26" t="str">
        <f t="shared" ref="D156:D193" si="93">IF(F535="","",F535)</f>
        <v/>
      </c>
      <c r="E156" s="26"/>
      <c r="G156" s="131" t="str">
        <f t="shared" si="91"/>
        <v/>
      </c>
      <c r="H156" s="132"/>
      <c r="I156" s="104" t="str">
        <f t="shared" si="79"/>
        <v/>
      </c>
      <c r="J156" s="79" t="str">
        <f t="shared" si="80"/>
        <v/>
      </c>
      <c r="K156" s="80" t="str">
        <f t="shared" si="87"/>
        <v/>
      </c>
      <c r="L156" s="79" t="str">
        <f t="shared" si="81"/>
        <v/>
      </c>
      <c r="M156" s="80" t="str">
        <f t="shared" si="88"/>
        <v/>
      </c>
      <c r="N156" s="79" t="str">
        <f t="shared" si="82"/>
        <v/>
      </c>
      <c r="O156" s="82" t="str">
        <f t="shared" si="89"/>
        <v/>
      </c>
      <c r="P156" s="86" t="str">
        <f t="shared" si="83"/>
        <v/>
      </c>
      <c r="Q156" s="81" t="str">
        <f t="shared" si="84"/>
        <v/>
      </c>
      <c r="R156" s="78" t="str">
        <f t="shared" si="85"/>
        <v/>
      </c>
      <c r="S156" s="78" t="str">
        <f t="shared" si="86"/>
        <v/>
      </c>
      <c r="T156" s="78" t="str">
        <f t="shared" si="90"/>
        <v/>
      </c>
    </row>
    <row r="157" spans="1:20" ht="30" customHeight="1">
      <c r="A157" s="67">
        <v>146</v>
      </c>
      <c r="C157" s="26" t="str">
        <f t="shared" si="92"/>
        <v/>
      </c>
      <c r="D157" s="26" t="str">
        <f t="shared" si="93"/>
        <v/>
      </c>
      <c r="E157" s="26"/>
      <c r="G157" s="131" t="str">
        <f t="shared" si="91"/>
        <v/>
      </c>
      <c r="H157" s="132"/>
      <c r="I157" s="104" t="str">
        <f t="shared" si="79"/>
        <v/>
      </c>
      <c r="J157" s="79" t="str">
        <f t="shared" si="80"/>
        <v/>
      </c>
      <c r="K157" s="80" t="str">
        <f t="shared" si="87"/>
        <v/>
      </c>
      <c r="L157" s="79" t="str">
        <f t="shared" si="81"/>
        <v/>
      </c>
      <c r="M157" s="80" t="str">
        <f t="shared" si="88"/>
        <v/>
      </c>
      <c r="N157" s="79" t="str">
        <f t="shared" si="82"/>
        <v/>
      </c>
      <c r="O157" s="82" t="str">
        <f t="shared" si="89"/>
        <v/>
      </c>
      <c r="P157" s="86" t="str">
        <f t="shared" si="83"/>
        <v/>
      </c>
      <c r="Q157" s="81" t="str">
        <f t="shared" si="84"/>
        <v/>
      </c>
      <c r="R157" s="78" t="str">
        <f t="shared" si="85"/>
        <v/>
      </c>
      <c r="S157" s="78" t="str">
        <f t="shared" si="86"/>
        <v/>
      </c>
      <c r="T157" s="78" t="str">
        <f t="shared" si="90"/>
        <v/>
      </c>
    </row>
    <row r="158" spans="1:20" ht="30" customHeight="1">
      <c r="A158" s="67">
        <v>147</v>
      </c>
      <c r="C158" s="26" t="str">
        <f t="shared" si="92"/>
        <v/>
      </c>
      <c r="D158" s="26" t="str">
        <f t="shared" si="93"/>
        <v/>
      </c>
      <c r="E158" s="26"/>
      <c r="G158" s="131" t="str">
        <f t="shared" si="91"/>
        <v/>
      </c>
      <c r="H158" s="132"/>
      <c r="I158" s="104" t="str">
        <f t="shared" si="79"/>
        <v/>
      </c>
      <c r="J158" s="79" t="str">
        <f t="shared" si="80"/>
        <v/>
      </c>
      <c r="K158" s="80" t="str">
        <f t="shared" si="87"/>
        <v/>
      </c>
      <c r="L158" s="79" t="str">
        <f t="shared" si="81"/>
        <v/>
      </c>
      <c r="M158" s="80" t="str">
        <f t="shared" si="88"/>
        <v/>
      </c>
      <c r="N158" s="79" t="str">
        <f t="shared" si="82"/>
        <v/>
      </c>
      <c r="O158" s="82" t="str">
        <f t="shared" si="89"/>
        <v/>
      </c>
      <c r="P158" s="86" t="str">
        <f t="shared" si="83"/>
        <v/>
      </c>
      <c r="Q158" s="81" t="str">
        <f t="shared" si="84"/>
        <v/>
      </c>
      <c r="R158" s="78" t="str">
        <f t="shared" si="85"/>
        <v/>
      </c>
      <c r="S158" s="78" t="str">
        <f t="shared" si="86"/>
        <v/>
      </c>
      <c r="T158" s="78" t="str">
        <f t="shared" si="90"/>
        <v/>
      </c>
    </row>
    <row r="159" spans="1:20" ht="30" customHeight="1">
      <c r="A159" s="67">
        <v>148</v>
      </c>
      <c r="C159" s="26" t="str">
        <f t="shared" si="92"/>
        <v/>
      </c>
      <c r="D159" s="26" t="str">
        <f t="shared" si="93"/>
        <v/>
      </c>
      <c r="E159" s="26"/>
      <c r="G159" s="131" t="str">
        <f t="shared" si="91"/>
        <v/>
      </c>
      <c r="H159" s="132"/>
      <c r="I159" s="104" t="str">
        <f t="shared" si="79"/>
        <v/>
      </c>
      <c r="J159" s="79" t="str">
        <f t="shared" si="80"/>
        <v/>
      </c>
      <c r="K159" s="80" t="str">
        <f t="shared" si="87"/>
        <v/>
      </c>
      <c r="L159" s="79" t="str">
        <f t="shared" si="81"/>
        <v/>
      </c>
      <c r="M159" s="80" t="str">
        <f t="shared" si="88"/>
        <v/>
      </c>
      <c r="N159" s="79" t="str">
        <f t="shared" si="82"/>
        <v/>
      </c>
      <c r="O159" s="82" t="str">
        <f t="shared" si="89"/>
        <v/>
      </c>
      <c r="P159" s="86" t="str">
        <f t="shared" si="83"/>
        <v/>
      </c>
      <c r="Q159" s="81" t="str">
        <f t="shared" si="84"/>
        <v/>
      </c>
      <c r="R159" s="78" t="str">
        <f t="shared" si="85"/>
        <v/>
      </c>
      <c r="S159" s="78" t="str">
        <f t="shared" si="86"/>
        <v/>
      </c>
      <c r="T159" s="78" t="str">
        <f t="shared" si="90"/>
        <v/>
      </c>
    </row>
    <row r="160" spans="1:20" ht="30" customHeight="1">
      <c r="A160" s="67">
        <v>149</v>
      </c>
      <c r="C160" s="26" t="str">
        <f t="shared" si="92"/>
        <v/>
      </c>
      <c r="D160" s="26" t="str">
        <f t="shared" si="93"/>
        <v/>
      </c>
      <c r="E160" s="26"/>
      <c r="G160" s="131" t="str">
        <f t="shared" si="91"/>
        <v/>
      </c>
      <c r="H160" s="132"/>
      <c r="I160" s="104" t="str">
        <f t="shared" si="79"/>
        <v/>
      </c>
      <c r="J160" s="79" t="str">
        <f t="shared" si="80"/>
        <v/>
      </c>
      <c r="K160" s="80" t="str">
        <f t="shared" si="87"/>
        <v/>
      </c>
      <c r="L160" s="79" t="str">
        <f t="shared" si="81"/>
        <v/>
      </c>
      <c r="M160" s="80" t="str">
        <f t="shared" si="88"/>
        <v/>
      </c>
      <c r="N160" s="79" t="str">
        <f t="shared" si="82"/>
        <v/>
      </c>
      <c r="O160" s="82" t="str">
        <f t="shared" si="89"/>
        <v/>
      </c>
      <c r="P160" s="86" t="str">
        <f t="shared" si="83"/>
        <v/>
      </c>
      <c r="Q160" s="81" t="str">
        <f t="shared" si="84"/>
        <v/>
      </c>
      <c r="R160" s="78" t="str">
        <f t="shared" si="85"/>
        <v/>
      </c>
      <c r="S160" s="78" t="str">
        <f t="shared" si="86"/>
        <v/>
      </c>
      <c r="T160" s="78" t="str">
        <f t="shared" si="90"/>
        <v/>
      </c>
    </row>
    <row r="161" spans="1:20" ht="30" customHeight="1">
      <c r="A161" s="67">
        <v>150</v>
      </c>
      <c r="C161" s="26" t="str">
        <f t="shared" si="92"/>
        <v/>
      </c>
      <c r="D161" s="26" t="str">
        <f t="shared" si="93"/>
        <v/>
      </c>
      <c r="E161" s="26"/>
      <c r="G161" s="131" t="str">
        <f t="shared" si="91"/>
        <v/>
      </c>
      <c r="H161" s="132"/>
      <c r="I161" s="104" t="str">
        <f t="shared" si="79"/>
        <v/>
      </c>
      <c r="J161" s="79" t="str">
        <f t="shared" si="80"/>
        <v/>
      </c>
      <c r="K161" s="80" t="str">
        <f t="shared" si="87"/>
        <v/>
      </c>
      <c r="L161" s="79" t="str">
        <f t="shared" si="81"/>
        <v/>
      </c>
      <c r="M161" s="80" t="str">
        <f t="shared" si="88"/>
        <v/>
      </c>
      <c r="N161" s="79" t="str">
        <f t="shared" si="82"/>
        <v/>
      </c>
      <c r="O161" s="82" t="str">
        <f t="shared" si="89"/>
        <v/>
      </c>
      <c r="P161" s="86" t="str">
        <f t="shared" si="83"/>
        <v/>
      </c>
      <c r="Q161" s="81" t="str">
        <f t="shared" si="84"/>
        <v/>
      </c>
      <c r="R161" s="78" t="str">
        <f t="shared" si="85"/>
        <v/>
      </c>
      <c r="S161" s="78" t="str">
        <f t="shared" si="86"/>
        <v/>
      </c>
      <c r="T161" s="78" t="str">
        <f t="shared" si="90"/>
        <v/>
      </c>
    </row>
    <row r="162" spans="1:20" ht="30" customHeight="1">
      <c r="A162" s="67">
        <v>151</v>
      </c>
      <c r="C162" s="26" t="str">
        <f t="shared" si="92"/>
        <v/>
      </c>
      <c r="D162" s="26" t="str">
        <f t="shared" si="93"/>
        <v/>
      </c>
      <c r="E162" s="26"/>
      <c r="G162" s="131" t="str">
        <f t="shared" si="91"/>
        <v/>
      </c>
      <c r="H162" s="132"/>
      <c r="I162" s="104" t="str">
        <f t="shared" si="79"/>
        <v/>
      </c>
      <c r="J162" s="79" t="str">
        <f t="shared" si="80"/>
        <v/>
      </c>
      <c r="K162" s="80" t="str">
        <f t="shared" si="87"/>
        <v/>
      </c>
      <c r="L162" s="79" t="str">
        <f t="shared" si="81"/>
        <v/>
      </c>
      <c r="M162" s="80" t="str">
        <f t="shared" si="88"/>
        <v/>
      </c>
      <c r="N162" s="79" t="str">
        <f t="shared" si="82"/>
        <v/>
      </c>
      <c r="O162" s="82" t="str">
        <f t="shared" si="89"/>
        <v/>
      </c>
      <c r="P162" s="86" t="str">
        <f t="shared" si="83"/>
        <v/>
      </c>
      <c r="Q162" s="81" t="str">
        <f t="shared" si="84"/>
        <v/>
      </c>
      <c r="R162" s="78" t="str">
        <f t="shared" si="85"/>
        <v/>
      </c>
      <c r="S162" s="78" t="str">
        <f t="shared" si="86"/>
        <v/>
      </c>
      <c r="T162" s="78" t="str">
        <f t="shared" si="90"/>
        <v/>
      </c>
    </row>
    <row r="163" spans="1:20" ht="30" customHeight="1">
      <c r="A163" s="67">
        <v>152</v>
      </c>
      <c r="C163" s="26" t="str">
        <f t="shared" si="92"/>
        <v/>
      </c>
      <c r="D163" s="26" t="str">
        <f t="shared" si="93"/>
        <v/>
      </c>
      <c r="E163" s="26"/>
      <c r="G163" s="131" t="str">
        <f t="shared" si="91"/>
        <v/>
      </c>
      <c r="H163" s="132"/>
      <c r="I163" s="104" t="str">
        <f t="shared" si="79"/>
        <v/>
      </c>
      <c r="J163" s="79" t="str">
        <f t="shared" si="80"/>
        <v/>
      </c>
      <c r="K163" s="80" t="str">
        <f t="shared" si="87"/>
        <v/>
      </c>
      <c r="L163" s="79" t="str">
        <f t="shared" si="81"/>
        <v/>
      </c>
      <c r="M163" s="80" t="str">
        <f t="shared" si="88"/>
        <v/>
      </c>
      <c r="N163" s="79" t="str">
        <f t="shared" si="82"/>
        <v/>
      </c>
      <c r="O163" s="82" t="str">
        <f t="shared" si="89"/>
        <v/>
      </c>
      <c r="P163" s="86" t="str">
        <f t="shared" si="83"/>
        <v/>
      </c>
      <c r="Q163" s="81" t="str">
        <f t="shared" si="84"/>
        <v/>
      </c>
      <c r="R163" s="78" t="str">
        <f t="shared" si="85"/>
        <v/>
      </c>
      <c r="S163" s="78" t="str">
        <f t="shared" si="86"/>
        <v/>
      </c>
      <c r="T163" s="78" t="str">
        <f t="shared" si="90"/>
        <v/>
      </c>
    </row>
    <row r="164" spans="1:20" ht="30" customHeight="1">
      <c r="A164" s="67">
        <v>153</v>
      </c>
      <c r="C164" s="26" t="str">
        <f t="shared" si="92"/>
        <v/>
      </c>
      <c r="D164" s="26" t="str">
        <f t="shared" si="93"/>
        <v/>
      </c>
      <c r="E164" s="26"/>
      <c r="G164" s="131" t="str">
        <f t="shared" si="91"/>
        <v/>
      </c>
      <c r="H164" s="132"/>
      <c r="I164" s="104" t="str">
        <f t="shared" si="79"/>
        <v/>
      </c>
      <c r="J164" s="79" t="str">
        <f t="shared" si="80"/>
        <v/>
      </c>
      <c r="K164" s="80" t="str">
        <f t="shared" si="87"/>
        <v/>
      </c>
      <c r="L164" s="79" t="str">
        <f t="shared" si="81"/>
        <v/>
      </c>
      <c r="M164" s="80" t="str">
        <f t="shared" si="88"/>
        <v/>
      </c>
      <c r="N164" s="79" t="str">
        <f t="shared" si="82"/>
        <v/>
      </c>
      <c r="O164" s="82" t="str">
        <f t="shared" si="89"/>
        <v/>
      </c>
      <c r="P164" s="86" t="str">
        <f t="shared" si="83"/>
        <v/>
      </c>
      <c r="Q164" s="81" t="str">
        <f t="shared" si="84"/>
        <v/>
      </c>
      <c r="R164" s="78" t="str">
        <f t="shared" si="85"/>
        <v/>
      </c>
      <c r="S164" s="78" t="str">
        <f t="shared" si="86"/>
        <v/>
      </c>
      <c r="T164" s="78" t="str">
        <f t="shared" si="90"/>
        <v/>
      </c>
    </row>
    <row r="165" spans="1:20" ht="30" customHeight="1">
      <c r="A165" s="67">
        <v>154</v>
      </c>
      <c r="C165" s="26" t="str">
        <f t="shared" si="92"/>
        <v/>
      </c>
      <c r="D165" s="26" t="str">
        <f t="shared" si="93"/>
        <v/>
      </c>
      <c r="E165" s="26"/>
      <c r="G165" s="131" t="str">
        <f t="shared" si="91"/>
        <v/>
      </c>
      <c r="H165" s="132"/>
      <c r="I165" s="104" t="str">
        <f t="shared" si="79"/>
        <v/>
      </c>
      <c r="J165" s="79" t="str">
        <f t="shared" si="80"/>
        <v/>
      </c>
      <c r="K165" s="80" t="str">
        <f t="shared" si="87"/>
        <v/>
      </c>
      <c r="L165" s="79" t="str">
        <f t="shared" si="81"/>
        <v/>
      </c>
      <c r="M165" s="80" t="str">
        <f t="shared" si="88"/>
        <v/>
      </c>
      <c r="N165" s="79" t="str">
        <f t="shared" si="82"/>
        <v/>
      </c>
      <c r="O165" s="82" t="str">
        <f t="shared" si="89"/>
        <v/>
      </c>
      <c r="P165" s="86" t="str">
        <f t="shared" si="83"/>
        <v/>
      </c>
      <c r="Q165" s="81" t="str">
        <f t="shared" si="84"/>
        <v/>
      </c>
      <c r="R165" s="78" t="str">
        <f t="shared" si="85"/>
        <v/>
      </c>
      <c r="S165" s="78" t="str">
        <f t="shared" si="86"/>
        <v/>
      </c>
      <c r="T165" s="78" t="str">
        <f t="shared" si="90"/>
        <v/>
      </c>
    </row>
    <row r="166" spans="1:20" ht="30" customHeight="1">
      <c r="A166" s="67">
        <v>155</v>
      </c>
      <c r="C166" s="26" t="str">
        <f t="shared" si="92"/>
        <v/>
      </c>
      <c r="D166" s="26" t="str">
        <f t="shared" si="93"/>
        <v/>
      </c>
      <c r="E166" s="26"/>
      <c r="G166" s="131" t="str">
        <f t="shared" si="91"/>
        <v/>
      </c>
      <c r="H166" s="132"/>
      <c r="I166" s="104" t="str">
        <f t="shared" si="79"/>
        <v/>
      </c>
      <c r="J166" s="79" t="str">
        <f t="shared" si="80"/>
        <v/>
      </c>
      <c r="K166" s="80" t="str">
        <f t="shared" si="87"/>
        <v/>
      </c>
      <c r="L166" s="79" t="str">
        <f t="shared" si="81"/>
        <v/>
      </c>
      <c r="M166" s="80" t="str">
        <f t="shared" si="88"/>
        <v/>
      </c>
      <c r="N166" s="79" t="str">
        <f t="shared" si="82"/>
        <v/>
      </c>
      <c r="O166" s="82" t="str">
        <f t="shared" si="89"/>
        <v/>
      </c>
      <c r="P166" s="86" t="str">
        <f t="shared" si="83"/>
        <v/>
      </c>
      <c r="Q166" s="81" t="str">
        <f t="shared" si="84"/>
        <v/>
      </c>
      <c r="R166" s="78" t="str">
        <f t="shared" si="85"/>
        <v/>
      </c>
      <c r="S166" s="78" t="str">
        <f t="shared" si="86"/>
        <v/>
      </c>
      <c r="T166" s="78" t="str">
        <f t="shared" si="90"/>
        <v/>
      </c>
    </row>
    <row r="167" spans="1:20" ht="30" customHeight="1">
      <c r="A167" s="67">
        <v>156</v>
      </c>
      <c r="C167" s="26" t="str">
        <f t="shared" si="92"/>
        <v/>
      </c>
      <c r="D167" s="26" t="str">
        <f t="shared" si="93"/>
        <v/>
      </c>
      <c r="E167" s="26"/>
      <c r="G167" s="131" t="str">
        <f t="shared" si="91"/>
        <v/>
      </c>
      <c r="H167" s="132"/>
      <c r="I167" s="104" t="str">
        <f t="shared" si="79"/>
        <v/>
      </c>
      <c r="J167" s="79" t="str">
        <f t="shared" si="80"/>
        <v/>
      </c>
      <c r="K167" s="80" t="str">
        <f t="shared" si="87"/>
        <v/>
      </c>
      <c r="L167" s="79" t="str">
        <f t="shared" si="81"/>
        <v/>
      </c>
      <c r="M167" s="80" t="str">
        <f t="shared" si="88"/>
        <v/>
      </c>
      <c r="N167" s="79" t="str">
        <f t="shared" si="82"/>
        <v/>
      </c>
      <c r="O167" s="82" t="str">
        <f t="shared" si="89"/>
        <v/>
      </c>
      <c r="P167" s="86" t="str">
        <f t="shared" si="83"/>
        <v/>
      </c>
      <c r="Q167" s="81" t="str">
        <f t="shared" si="84"/>
        <v/>
      </c>
      <c r="R167" s="78" t="str">
        <f t="shared" si="85"/>
        <v/>
      </c>
      <c r="S167" s="78" t="str">
        <f t="shared" si="86"/>
        <v/>
      </c>
      <c r="T167" s="78" t="str">
        <f t="shared" si="90"/>
        <v/>
      </c>
    </row>
    <row r="168" spans="1:20" ht="30" customHeight="1">
      <c r="A168" s="67">
        <v>157</v>
      </c>
      <c r="C168" s="26" t="str">
        <f t="shared" si="92"/>
        <v/>
      </c>
      <c r="D168" s="26" t="str">
        <f t="shared" si="93"/>
        <v/>
      </c>
      <c r="E168" s="26"/>
      <c r="G168" s="131" t="str">
        <f t="shared" si="91"/>
        <v/>
      </c>
      <c r="H168" s="132"/>
      <c r="I168" s="104" t="str">
        <f t="shared" si="79"/>
        <v/>
      </c>
      <c r="J168" s="79" t="str">
        <f t="shared" si="80"/>
        <v/>
      </c>
      <c r="K168" s="80" t="str">
        <f t="shared" si="87"/>
        <v/>
      </c>
      <c r="L168" s="79" t="str">
        <f t="shared" si="81"/>
        <v/>
      </c>
      <c r="M168" s="80" t="str">
        <f t="shared" si="88"/>
        <v/>
      </c>
      <c r="N168" s="79" t="str">
        <f t="shared" si="82"/>
        <v/>
      </c>
      <c r="O168" s="82" t="str">
        <f t="shared" si="89"/>
        <v/>
      </c>
      <c r="P168" s="86" t="str">
        <f t="shared" si="83"/>
        <v/>
      </c>
      <c r="Q168" s="81" t="str">
        <f t="shared" si="84"/>
        <v/>
      </c>
      <c r="R168" s="78" t="str">
        <f t="shared" si="85"/>
        <v/>
      </c>
      <c r="S168" s="78" t="str">
        <f t="shared" si="86"/>
        <v/>
      </c>
      <c r="T168" s="78" t="str">
        <f t="shared" si="90"/>
        <v/>
      </c>
    </row>
    <row r="169" spans="1:20" ht="30" customHeight="1">
      <c r="A169" s="67">
        <v>158</v>
      </c>
      <c r="C169" s="26" t="str">
        <f t="shared" si="92"/>
        <v/>
      </c>
      <c r="D169" s="26" t="str">
        <f t="shared" si="93"/>
        <v/>
      </c>
      <c r="E169" s="26"/>
      <c r="G169" s="131" t="str">
        <f t="shared" si="91"/>
        <v/>
      </c>
      <c r="H169" s="132"/>
      <c r="I169" s="104" t="str">
        <f t="shared" si="79"/>
        <v/>
      </c>
      <c r="J169" s="79" t="str">
        <f t="shared" si="80"/>
        <v/>
      </c>
      <c r="K169" s="80" t="str">
        <f t="shared" si="87"/>
        <v/>
      </c>
      <c r="L169" s="79" t="str">
        <f t="shared" si="81"/>
        <v/>
      </c>
      <c r="M169" s="80" t="str">
        <f t="shared" si="88"/>
        <v/>
      </c>
      <c r="N169" s="79" t="str">
        <f t="shared" si="82"/>
        <v/>
      </c>
      <c r="O169" s="82" t="str">
        <f t="shared" si="89"/>
        <v/>
      </c>
      <c r="P169" s="86" t="str">
        <f t="shared" si="83"/>
        <v/>
      </c>
      <c r="Q169" s="81" t="str">
        <f t="shared" si="84"/>
        <v/>
      </c>
      <c r="R169" s="78" t="str">
        <f t="shared" si="85"/>
        <v/>
      </c>
      <c r="S169" s="78" t="str">
        <f t="shared" si="86"/>
        <v/>
      </c>
      <c r="T169" s="78" t="str">
        <f t="shared" si="90"/>
        <v/>
      </c>
    </row>
    <row r="170" spans="1:20" ht="30" customHeight="1">
      <c r="A170" s="67">
        <v>159</v>
      </c>
      <c r="C170" s="26" t="str">
        <f t="shared" si="92"/>
        <v/>
      </c>
      <c r="D170" s="26" t="str">
        <f t="shared" si="93"/>
        <v/>
      </c>
      <c r="E170" s="26"/>
      <c r="G170" s="131" t="str">
        <f t="shared" si="91"/>
        <v/>
      </c>
      <c r="H170" s="132"/>
      <c r="I170" s="104" t="str">
        <f t="shared" si="79"/>
        <v/>
      </c>
      <c r="J170" s="79" t="str">
        <f t="shared" si="80"/>
        <v/>
      </c>
      <c r="K170" s="80" t="str">
        <f t="shared" si="87"/>
        <v/>
      </c>
      <c r="L170" s="79" t="str">
        <f t="shared" si="81"/>
        <v/>
      </c>
      <c r="M170" s="80" t="str">
        <f t="shared" si="88"/>
        <v/>
      </c>
      <c r="N170" s="79" t="str">
        <f t="shared" si="82"/>
        <v/>
      </c>
      <c r="O170" s="82" t="str">
        <f t="shared" si="89"/>
        <v/>
      </c>
      <c r="P170" s="86" t="str">
        <f t="shared" si="83"/>
        <v/>
      </c>
      <c r="Q170" s="81" t="str">
        <f t="shared" si="84"/>
        <v/>
      </c>
      <c r="R170" s="78" t="str">
        <f t="shared" si="85"/>
        <v/>
      </c>
      <c r="S170" s="78" t="str">
        <f t="shared" si="86"/>
        <v/>
      </c>
      <c r="T170" s="78" t="str">
        <f t="shared" si="90"/>
        <v/>
      </c>
    </row>
    <row r="171" spans="1:20" ht="30" customHeight="1">
      <c r="A171" s="67">
        <v>160</v>
      </c>
      <c r="C171" s="26" t="str">
        <f t="shared" si="92"/>
        <v/>
      </c>
      <c r="D171" s="26" t="str">
        <f t="shared" si="93"/>
        <v/>
      </c>
      <c r="E171" s="26"/>
      <c r="G171" s="131" t="str">
        <f t="shared" si="91"/>
        <v/>
      </c>
      <c r="H171" s="132"/>
      <c r="I171" s="104" t="str">
        <f t="shared" si="79"/>
        <v/>
      </c>
      <c r="J171" s="79" t="str">
        <f t="shared" si="80"/>
        <v/>
      </c>
      <c r="K171" s="80" t="str">
        <f t="shared" si="87"/>
        <v/>
      </c>
      <c r="L171" s="79" t="str">
        <f t="shared" si="81"/>
        <v/>
      </c>
      <c r="M171" s="80" t="str">
        <f t="shared" si="88"/>
        <v/>
      </c>
      <c r="N171" s="79" t="str">
        <f t="shared" si="82"/>
        <v/>
      </c>
      <c r="O171" s="82" t="str">
        <f t="shared" si="89"/>
        <v/>
      </c>
      <c r="P171" s="86" t="str">
        <f t="shared" si="83"/>
        <v/>
      </c>
      <c r="Q171" s="81" t="str">
        <f t="shared" si="84"/>
        <v/>
      </c>
      <c r="R171" s="78" t="str">
        <f t="shared" si="85"/>
        <v/>
      </c>
      <c r="S171" s="78" t="str">
        <f t="shared" si="86"/>
        <v/>
      </c>
      <c r="T171" s="78" t="str">
        <f t="shared" si="90"/>
        <v/>
      </c>
    </row>
    <row r="172" spans="1:20" ht="30" customHeight="1">
      <c r="A172" s="67">
        <v>161</v>
      </c>
      <c r="C172" s="26" t="str">
        <f t="shared" si="92"/>
        <v/>
      </c>
      <c r="D172" s="26" t="str">
        <f t="shared" si="93"/>
        <v/>
      </c>
      <c r="E172" s="26"/>
      <c r="G172" s="131" t="str">
        <f t="shared" si="91"/>
        <v/>
      </c>
      <c r="H172" s="132"/>
      <c r="I172" s="104" t="str">
        <f t="shared" ref="I172:I193" si="94">IF($C172="","",SUMIFS(H$391:H$711,$E$391:$E$711,$C172))</f>
        <v/>
      </c>
      <c r="J172" s="79" t="str">
        <f t="shared" ref="J172:J193" si="95">IF($C172="","",SUMIFS(Q$391:Q$711,$E$391:$E$711,$C172))</f>
        <v/>
      </c>
      <c r="K172" s="80" t="str">
        <f t="shared" si="87"/>
        <v/>
      </c>
      <c r="L172" s="79" t="str">
        <f t="shared" ref="L172:L193" si="96">IF($C172="","",SUMIFS(S$391:S$711,$E$391:$E$711,$C172))</f>
        <v/>
      </c>
      <c r="M172" s="80" t="str">
        <f t="shared" si="88"/>
        <v/>
      </c>
      <c r="N172" s="79" t="str">
        <f t="shared" ref="N172:N193" si="97">IF($C172="","",SUMIFS(U$391:U$711,$E$391:$E$711,$C172))</f>
        <v/>
      </c>
      <c r="O172" s="82" t="str">
        <f t="shared" si="89"/>
        <v/>
      </c>
      <c r="P172" s="86" t="str">
        <f t="shared" ref="P172:P193" si="98">IF($C172="","",SUMIFS(AD$391:AD$711,$E$391:$E$711,$C172))</f>
        <v/>
      </c>
      <c r="Q172" s="81" t="str">
        <f t="shared" ref="Q172:Q193" si="99">IF($C172="","",SUMIFS(W$391:W$711,$E$391:$E$711,$C172))</f>
        <v/>
      </c>
      <c r="R172" s="78" t="str">
        <f t="shared" ref="R172:R193" si="100">IF($C172="","",SUMIFS(Z$391:Z$711,$E$391:$E$711,$C172))</f>
        <v/>
      </c>
      <c r="S172" s="78" t="str">
        <f t="shared" ref="S172:S193" si="101">IF($C172="","",SUMIFS(AC$391:AC$711,$E$391:$E$711,$C172))</f>
        <v/>
      </c>
      <c r="T172" s="78" t="str">
        <f t="shared" si="90"/>
        <v/>
      </c>
    </row>
    <row r="173" spans="1:20" ht="30" customHeight="1">
      <c r="A173" s="67">
        <v>162</v>
      </c>
      <c r="C173" s="26" t="str">
        <f t="shared" si="92"/>
        <v/>
      </c>
      <c r="D173" s="26" t="str">
        <f t="shared" si="93"/>
        <v/>
      </c>
      <c r="E173" s="26"/>
      <c r="G173" s="131" t="str">
        <f t="shared" si="91"/>
        <v/>
      </c>
      <c r="H173" s="132"/>
      <c r="I173" s="104" t="str">
        <f t="shared" si="94"/>
        <v/>
      </c>
      <c r="J173" s="79" t="str">
        <f t="shared" si="95"/>
        <v/>
      </c>
      <c r="K173" s="80" t="str">
        <f t="shared" si="87"/>
        <v/>
      </c>
      <c r="L173" s="79" t="str">
        <f t="shared" si="96"/>
        <v/>
      </c>
      <c r="M173" s="80" t="str">
        <f t="shared" si="88"/>
        <v/>
      </c>
      <c r="N173" s="79" t="str">
        <f t="shared" si="97"/>
        <v/>
      </c>
      <c r="O173" s="82" t="str">
        <f t="shared" si="89"/>
        <v/>
      </c>
      <c r="P173" s="86" t="str">
        <f t="shared" si="98"/>
        <v/>
      </c>
      <c r="Q173" s="81" t="str">
        <f t="shared" si="99"/>
        <v/>
      </c>
      <c r="R173" s="78" t="str">
        <f t="shared" si="100"/>
        <v/>
      </c>
      <c r="S173" s="78" t="str">
        <f t="shared" si="101"/>
        <v/>
      </c>
      <c r="T173" s="78" t="str">
        <f t="shared" si="90"/>
        <v/>
      </c>
    </row>
    <row r="174" spans="1:20" ht="30" customHeight="1">
      <c r="A174" s="67">
        <v>163</v>
      </c>
      <c r="C174" s="26" t="str">
        <f t="shared" si="92"/>
        <v/>
      </c>
      <c r="D174" s="26" t="str">
        <f t="shared" si="93"/>
        <v/>
      </c>
      <c r="E174" s="26"/>
      <c r="G174" s="131" t="str">
        <f t="shared" si="91"/>
        <v/>
      </c>
      <c r="H174" s="132"/>
      <c r="I174" s="104" t="str">
        <f t="shared" si="94"/>
        <v/>
      </c>
      <c r="J174" s="79" t="str">
        <f t="shared" si="95"/>
        <v/>
      </c>
      <c r="K174" s="80" t="str">
        <f t="shared" si="87"/>
        <v/>
      </c>
      <c r="L174" s="79" t="str">
        <f t="shared" si="96"/>
        <v/>
      </c>
      <c r="M174" s="80" t="str">
        <f t="shared" si="88"/>
        <v/>
      </c>
      <c r="N174" s="79" t="str">
        <f t="shared" si="97"/>
        <v/>
      </c>
      <c r="O174" s="82" t="str">
        <f t="shared" si="89"/>
        <v/>
      </c>
      <c r="P174" s="86" t="str">
        <f t="shared" si="98"/>
        <v/>
      </c>
      <c r="Q174" s="81" t="str">
        <f t="shared" si="99"/>
        <v/>
      </c>
      <c r="R174" s="78" t="str">
        <f t="shared" si="100"/>
        <v/>
      </c>
      <c r="S174" s="78" t="str">
        <f t="shared" si="101"/>
        <v/>
      </c>
      <c r="T174" s="78" t="str">
        <f t="shared" si="90"/>
        <v/>
      </c>
    </row>
    <row r="175" spans="1:20" ht="30" customHeight="1">
      <c r="A175" s="67">
        <v>164</v>
      </c>
      <c r="C175" s="26" t="str">
        <f t="shared" si="92"/>
        <v/>
      </c>
      <c r="D175" s="26" t="str">
        <f t="shared" si="93"/>
        <v/>
      </c>
      <c r="E175" s="26"/>
      <c r="G175" s="131" t="str">
        <f t="shared" si="91"/>
        <v/>
      </c>
      <c r="H175" s="132"/>
      <c r="I175" s="104" t="str">
        <f t="shared" si="94"/>
        <v/>
      </c>
      <c r="J175" s="79" t="str">
        <f t="shared" si="95"/>
        <v/>
      </c>
      <c r="K175" s="80" t="str">
        <f t="shared" si="87"/>
        <v/>
      </c>
      <c r="L175" s="79" t="str">
        <f t="shared" si="96"/>
        <v/>
      </c>
      <c r="M175" s="80" t="str">
        <f t="shared" si="88"/>
        <v/>
      </c>
      <c r="N175" s="79" t="str">
        <f t="shared" si="97"/>
        <v/>
      </c>
      <c r="O175" s="82" t="str">
        <f t="shared" si="89"/>
        <v/>
      </c>
      <c r="P175" s="86" t="str">
        <f t="shared" si="98"/>
        <v/>
      </c>
      <c r="Q175" s="81" t="str">
        <f t="shared" si="99"/>
        <v/>
      </c>
      <c r="R175" s="78" t="str">
        <f t="shared" si="100"/>
        <v/>
      </c>
      <c r="S175" s="78" t="str">
        <f t="shared" si="101"/>
        <v/>
      </c>
      <c r="T175" s="78" t="str">
        <f t="shared" si="90"/>
        <v/>
      </c>
    </row>
    <row r="176" spans="1:20" ht="30" customHeight="1">
      <c r="A176" s="67">
        <v>165</v>
      </c>
      <c r="C176" s="26" t="str">
        <f t="shared" si="92"/>
        <v/>
      </c>
      <c r="D176" s="26" t="str">
        <f t="shared" si="93"/>
        <v/>
      </c>
      <c r="E176" s="26"/>
      <c r="G176" s="131" t="str">
        <f t="shared" si="91"/>
        <v/>
      </c>
      <c r="H176" s="132"/>
      <c r="I176" s="104" t="str">
        <f t="shared" si="94"/>
        <v/>
      </c>
      <c r="J176" s="79" t="str">
        <f t="shared" si="95"/>
        <v/>
      </c>
      <c r="K176" s="80" t="str">
        <f t="shared" si="87"/>
        <v/>
      </c>
      <c r="L176" s="79" t="str">
        <f t="shared" si="96"/>
        <v/>
      </c>
      <c r="M176" s="80" t="str">
        <f t="shared" si="88"/>
        <v/>
      </c>
      <c r="N176" s="79" t="str">
        <f t="shared" si="97"/>
        <v/>
      </c>
      <c r="O176" s="82" t="str">
        <f t="shared" si="89"/>
        <v/>
      </c>
      <c r="P176" s="86" t="str">
        <f t="shared" si="98"/>
        <v/>
      </c>
      <c r="Q176" s="81" t="str">
        <f t="shared" si="99"/>
        <v/>
      </c>
      <c r="R176" s="78" t="str">
        <f t="shared" si="100"/>
        <v/>
      </c>
      <c r="S176" s="78" t="str">
        <f t="shared" si="101"/>
        <v/>
      </c>
      <c r="T176" s="78" t="str">
        <f t="shared" si="90"/>
        <v/>
      </c>
    </row>
    <row r="177" spans="1:20" ht="30" customHeight="1">
      <c r="A177" s="67">
        <v>166</v>
      </c>
      <c r="C177" s="26" t="str">
        <f t="shared" si="92"/>
        <v/>
      </c>
      <c r="D177" s="26" t="str">
        <f t="shared" si="93"/>
        <v/>
      </c>
      <c r="E177" s="26"/>
      <c r="G177" s="131" t="str">
        <f t="shared" si="91"/>
        <v/>
      </c>
      <c r="H177" s="132"/>
      <c r="I177" s="104" t="str">
        <f t="shared" si="94"/>
        <v/>
      </c>
      <c r="J177" s="79" t="str">
        <f t="shared" si="95"/>
        <v/>
      </c>
      <c r="K177" s="80" t="str">
        <f t="shared" si="87"/>
        <v/>
      </c>
      <c r="L177" s="79" t="str">
        <f t="shared" si="96"/>
        <v/>
      </c>
      <c r="M177" s="80" t="str">
        <f t="shared" si="88"/>
        <v/>
      </c>
      <c r="N177" s="79" t="str">
        <f t="shared" si="97"/>
        <v/>
      </c>
      <c r="O177" s="82" t="str">
        <f t="shared" si="89"/>
        <v/>
      </c>
      <c r="P177" s="86" t="str">
        <f t="shared" si="98"/>
        <v/>
      </c>
      <c r="Q177" s="81" t="str">
        <f t="shared" si="99"/>
        <v/>
      </c>
      <c r="R177" s="78" t="str">
        <f t="shared" si="100"/>
        <v/>
      </c>
      <c r="S177" s="78" t="str">
        <f t="shared" si="101"/>
        <v/>
      </c>
      <c r="T177" s="78" t="str">
        <f t="shared" si="90"/>
        <v/>
      </c>
    </row>
    <row r="178" spans="1:20" ht="30" customHeight="1">
      <c r="A178" s="67">
        <v>167</v>
      </c>
      <c r="C178" s="26" t="str">
        <f t="shared" si="92"/>
        <v/>
      </c>
      <c r="D178" s="26" t="str">
        <f t="shared" si="93"/>
        <v/>
      </c>
      <c r="E178" s="26"/>
      <c r="G178" s="131" t="str">
        <f t="shared" si="91"/>
        <v/>
      </c>
      <c r="H178" s="132"/>
      <c r="I178" s="104" t="str">
        <f t="shared" si="94"/>
        <v/>
      </c>
      <c r="J178" s="79" t="str">
        <f t="shared" si="95"/>
        <v/>
      </c>
      <c r="K178" s="80" t="str">
        <f t="shared" si="87"/>
        <v/>
      </c>
      <c r="L178" s="79" t="str">
        <f t="shared" si="96"/>
        <v/>
      </c>
      <c r="M178" s="80" t="str">
        <f t="shared" si="88"/>
        <v/>
      </c>
      <c r="N178" s="79" t="str">
        <f t="shared" si="97"/>
        <v/>
      </c>
      <c r="O178" s="82" t="str">
        <f t="shared" si="89"/>
        <v/>
      </c>
      <c r="P178" s="86" t="str">
        <f t="shared" si="98"/>
        <v/>
      </c>
      <c r="Q178" s="81" t="str">
        <f t="shared" si="99"/>
        <v/>
      </c>
      <c r="R178" s="78" t="str">
        <f t="shared" si="100"/>
        <v/>
      </c>
      <c r="S178" s="78" t="str">
        <f t="shared" si="101"/>
        <v/>
      </c>
      <c r="T178" s="78" t="str">
        <f t="shared" si="90"/>
        <v/>
      </c>
    </row>
    <row r="179" spans="1:20" ht="30" customHeight="1">
      <c r="A179" s="67">
        <v>168</v>
      </c>
      <c r="C179" s="26" t="str">
        <f t="shared" si="92"/>
        <v/>
      </c>
      <c r="D179" s="26" t="str">
        <f t="shared" si="93"/>
        <v/>
      </c>
      <c r="E179" s="26"/>
      <c r="G179" s="131" t="str">
        <f t="shared" si="91"/>
        <v/>
      </c>
      <c r="H179" s="132"/>
      <c r="I179" s="104" t="str">
        <f t="shared" si="94"/>
        <v/>
      </c>
      <c r="J179" s="79" t="str">
        <f t="shared" si="95"/>
        <v/>
      </c>
      <c r="K179" s="80" t="str">
        <f t="shared" si="87"/>
        <v/>
      </c>
      <c r="L179" s="79" t="str">
        <f t="shared" si="96"/>
        <v/>
      </c>
      <c r="M179" s="80" t="str">
        <f t="shared" si="88"/>
        <v/>
      </c>
      <c r="N179" s="79" t="str">
        <f t="shared" si="97"/>
        <v/>
      </c>
      <c r="O179" s="82" t="str">
        <f t="shared" si="89"/>
        <v/>
      </c>
      <c r="P179" s="86" t="str">
        <f t="shared" si="98"/>
        <v/>
      </c>
      <c r="Q179" s="81" t="str">
        <f t="shared" si="99"/>
        <v/>
      </c>
      <c r="R179" s="78" t="str">
        <f t="shared" si="100"/>
        <v/>
      </c>
      <c r="S179" s="78" t="str">
        <f t="shared" si="101"/>
        <v/>
      </c>
      <c r="T179" s="78" t="str">
        <f t="shared" si="90"/>
        <v/>
      </c>
    </row>
    <row r="180" spans="1:20" ht="30" customHeight="1">
      <c r="A180" s="67">
        <v>169</v>
      </c>
      <c r="C180" s="26" t="str">
        <f t="shared" si="92"/>
        <v/>
      </c>
      <c r="D180" s="26" t="str">
        <f t="shared" si="93"/>
        <v/>
      </c>
      <c r="E180" s="26"/>
      <c r="G180" s="131" t="str">
        <f t="shared" si="91"/>
        <v/>
      </c>
      <c r="H180" s="132"/>
      <c r="I180" s="104" t="str">
        <f t="shared" si="94"/>
        <v/>
      </c>
      <c r="J180" s="79" t="str">
        <f t="shared" si="95"/>
        <v/>
      </c>
      <c r="K180" s="80" t="str">
        <f t="shared" si="87"/>
        <v/>
      </c>
      <c r="L180" s="79" t="str">
        <f t="shared" si="96"/>
        <v/>
      </c>
      <c r="M180" s="80" t="str">
        <f t="shared" si="88"/>
        <v/>
      </c>
      <c r="N180" s="79" t="str">
        <f t="shared" si="97"/>
        <v/>
      </c>
      <c r="O180" s="82" t="str">
        <f t="shared" si="89"/>
        <v/>
      </c>
      <c r="P180" s="86" t="str">
        <f t="shared" si="98"/>
        <v/>
      </c>
      <c r="Q180" s="81" t="str">
        <f t="shared" si="99"/>
        <v/>
      </c>
      <c r="R180" s="78" t="str">
        <f t="shared" si="100"/>
        <v/>
      </c>
      <c r="S180" s="78" t="str">
        <f t="shared" si="101"/>
        <v/>
      </c>
      <c r="T180" s="78" t="str">
        <f t="shared" si="90"/>
        <v/>
      </c>
    </row>
    <row r="181" spans="1:20" ht="30" customHeight="1">
      <c r="A181" s="67">
        <v>170</v>
      </c>
      <c r="C181" s="26" t="str">
        <f t="shared" si="92"/>
        <v/>
      </c>
      <c r="D181" s="26" t="str">
        <f t="shared" si="93"/>
        <v/>
      </c>
      <c r="E181" s="26"/>
      <c r="G181" s="131" t="str">
        <f t="shared" si="91"/>
        <v/>
      </c>
      <c r="H181" s="132"/>
      <c r="I181" s="104" t="str">
        <f t="shared" si="94"/>
        <v/>
      </c>
      <c r="J181" s="79" t="str">
        <f t="shared" si="95"/>
        <v/>
      </c>
      <c r="K181" s="80" t="str">
        <f t="shared" si="87"/>
        <v/>
      </c>
      <c r="L181" s="79" t="str">
        <f t="shared" si="96"/>
        <v/>
      </c>
      <c r="M181" s="80" t="str">
        <f t="shared" si="88"/>
        <v/>
      </c>
      <c r="N181" s="79" t="str">
        <f t="shared" si="97"/>
        <v/>
      </c>
      <c r="O181" s="82" t="str">
        <f t="shared" si="89"/>
        <v/>
      </c>
      <c r="P181" s="86" t="str">
        <f t="shared" si="98"/>
        <v/>
      </c>
      <c r="Q181" s="81" t="str">
        <f t="shared" si="99"/>
        <v/>
      </c>
      <c r="R181" s="78" t="str">
        <f t="shared" si="100"/>
        <v/>
      </c>
      <c r="S181" s="78" t="str">
        <f t="shared" si="101"/>
        <v/>
      </c>
      <c r="T181" s="78" t="str">
        <f t="shared" si="90"/>
        <v/>
      </c>
    </row>
    <row r="182" spans="1:20" ht="30" customHeight="1">
      <c r="A182" s="67">
        <v>171</v>
      </c>
      <c r="C182" s="26" t="str">
        <f t="shared" si="92"/>
        <v/>
      </c>
      <c r="D182" s="26" t="str">
        <f t="shared" si="93"/>
        <v/>
      </c>
      <c r="E182" s="26"/>
      <c r="G182" s="131" t="str">
        <f t="shared" si="91"/>
        <v/>
      </c>
      <c r="H182" s="132"/>
      <c r="I182" s="104" t="str">
        <f t="shared" si="94"/>
        <v/>
      </c>
      <c r="J182" s="79" t="str">
        <f t="shared" si="95"/>
        <v/>
      </c>
      <c r="K182" s="80" t="str">
        <f t="shared" si="87"/>
        <v/>
      </c>
      <c r="L182" s="79" t="str">
        <f t="shared" si="96"/>
        <v/>
      </c>
      <c r="M182" s="80" t="str">
        <f t="shared" si="88"/>
        <v/>
      </c>
      <c r="N182" s="79" t="str">
        <f t="shared" si="97"/>
        <v/>
      </c>
      <c r="O182" s="82" t="str">
        <f t="shared" si="89"/>
        <v/>
      </c>
      <c r="P182" s="86" t="str">
        <f t="shared" si="98"/>
        <v/>
      </c>
      <c r="Q182" s="81" t="str">
        <f t="shared" si="99"/>
        <v/>
      </c>
      <c r="R182" s="78" t="str">
        <f t="shared" si="100"/>
        <v/>
      </c>
      <c r="S182" s="78" t="str">
        <f t="shared" si="101"/>
        <v/>
      </c>
      <c r="T182" s="78" t="str">
        <f t="shared" si="90"/>
        <v/>
      </c>
    </row>
    <row r="183" spans="1:20" ht="30" customHeight="1">
      <c r="A183" s="67">
        <v>172</v>
      </c>
      <c r="C183" s="26" t="str">
        <f t="shared" si="92"/>
        <v/>
      </c>
      <c r="D183" s="26" t="str">
        <f t="shared" si="93"/>
        <v/>
      </c>
      <c r="E183" s="26"/>
      <c r="G183" s="131" t="str">
        <f t="shared" si="91"/>
        <v/>
      </c>
      <c r="H183" s="132"/>
      <c r="I183" s="104" t="str">
        <f t="shared" si="94"/>
        <v/>
      </c>
      <c r="J183" s="79" t="str">
        <f t="shared" si="95"/>
        <v/>
      </c>
      <c r="K183" s="80" t="str">
        <f t="shared" si="87"/>
        <v/>
      </c>
      <c r="L183" s="79" t="str">
        <f t="shared" si="96"/>
        <v/>
      </c>
      <c r="M183" s="80" t="str">
        <f t="shared" si="88"/>
        <v/>
      </c>
      <c r="N183" s="79" t="str">
        <f t="shared" si="97"/>
        <v/>
      </c>
      <c r="O183" s="82" t="str">
        <f t="shared" si="89"/>
        <v/>
      </c>
      <c r="P183" s="86" t="str">
        <f t="shared" si="98"/>
        <v/>
      </c>
      <c r="Q183" s="81" t="str">
        <f t="shared" si="99"/>
        <v/>
      </c>
      <c r="R183" s="78" t="str">
        <f t="shared" si="100"/>
        <v/>
      </c>
      <c r="S183" s="78" t="str">
        <f t="shared" si="101"/>
        <v/>
      </c>
      <c r="T183" s="78" t="str">
        <f t="shared" si="90"/>
        <v/>
      </c>
    </row>
    <row r="184" spans="1:20" ht="30" customHeight="1">
      <c r="A184" s="67">
        <v>173</v>
      </c>
      <c r="C184" s="26" t="str">
        <f t="shared" si="92"/>
        <v/>
      </c>
      <c r="D184" s="26" t="str">
        <f t="shared" si="93"/>
        <v/>
      </c>
      <c r="E184" s="26"/>
      <c r="G184" s="131" t="str">
        <f t="shared" si="91"/>
        <v/>
      </c>
      <c r="H184" s="132"/>
      <c r="I184" s="104" t="str">
        <f t="shared" si="94"/>
        <v/>
      </c>
      <c r="J184" s="79" t="str">
        <f t="shared" si="95"/>
        <v/>
      </c>
      <c r="K184" s="80" t="str">
        <f t="shared" si="87"/>
        <v/>
      </c>
      <c r="L184" s="79" t="str">
        <f t="shared" si="96"/>
        <v/>
      </c>
      <c r="M184" s="80" t="str">
        <f t="shared" si="88"/>
        <v/>
      </c>
      <c r="N184" s="79" t="str">
        <f t="shared" si="97"/>
        <v/>
      </c>
      <c r="O184" s="82" t="str">
        <f t="shared" si="89"/>
        <v/>
      </c>
      <c r="P184" s="86" t="str">
        <f t="shared" si="98"/>
        <v/>
      </c>
      <c r="Q184" s="81" t="str">
        <f t="shared" si="99"/>
        <v/>
      </c>
      <c r="R184" s="78" t="str">
        <f t="shared" si="100"/>
        <v/>
      </c>
      <c r="S184" s="78" t="str">
        <f t="shared" si="101"/>
        <v/>
      </c>
      <c r="T184" s="78" t="str">
        <f t="shared" si="90"/>
        <v/>
      </c>
    </row>
    <row r="185" spans="1:20" ht="30" customHeight="1">
      <c r="A185" s="67">
        <v>174</v>
      </c>
      <c r="C185" s="26" t="str">
        <f t="shared" si="92"/>
        <v/>
      </c>
      <c r="D185" s="26" t="str">
        <f t="shared" si="93"/>
        <v/>
      </c>
      <c r="E185" s="26"/>
      <c r="G185" s="131" t="str">
        <f t="shared" si="91"/>
        <v/>
      </c>
      <c r="H185" s="132"/>
      <c r="I185" s="104" t="str">
        <f t="shared" si="94"/>
        <v/>
      </c>
      <c r="J185" s="79" t="str">
        <f t="shared" si="95"/>
        <v/>
      </c>
      <c r="K185" s="80" t="str">
        <f t="shared" si="87"/>
        <v/>
      </c>
      <c r="L185" s="79" t="str">
        <f t="shared" si="96"/>
        <v/>
      </c>
      <c r="M185" s="80" t="str">
        <f t="shared" si="88"/>
        <v/>
      </c>
      <c r="N185" s="79" t="str">
        <f t="shared" si="97"/>
        <v/>
      </c>
      <c r="O185" s="82" t="str">
        <f t="shared" si="89"/>
        <v/>
      </c>
      <c r="P185" s="86" t="str">
        <f t="shared" si="98"/>
        <v/>
      </c>
      <c r="Q185" s="81" t="str">
        <f t="shared" si="99"/>
        <v/>
      </c>
      <c r="R185" s="78" t="str">
        <f t="shared" si="100"/>
        <v/>
      </c>
      <c r="S185" s="78" t="str">
        <f t="shared" si="101"/>
        <v/>
      </c>
      <c r="T185" s="78" t="str">
        <f t="shared" si="90"/>
        <v/>
      </c>
    </row>
    <row r="186" spans="1:20" ht="30" customHeight="1">
      <c r="A186" s="67">
        <v>175</v>
      </c>
      <c r="C186" s="26" t="str">
        <f t="shared" si="92"/>
        <v/>
      </c>
      <c r="D186" s="26" t="str">
        <f t="shared" si="93"/>
        <v/>
      </c>
      <c r="E186" s="26"/>
      <c r="G186" s="131" t="str">
        <f t="shared" si="91"/>
        <v/>
      </c>
      <c r="H186" s="132"/>
      <c r="I186" s="104" t="str">
        <f t="shared" si="94"/>
        <v/>
      </c>
      <c r="J186" s="79" t="str">
        <f t="shared" si="95"/>
        <v/>
      </c>
      <c r="K186" s="80" t="str">
        <f t="shared" si="87"/>
        <v/>
      </c>
      <c r="L186" s="79" t="str">
        <f t="shared" si="96"/>
        <v/>
      </c>
      <c r="M186" s="80" t="str">
        <f t="shared" si="88"/>
        <v/>
      </c>
      <c r="N186" s="79" t="str">
        <f t="shared" si="97"/>
        <v/>
      </c>
      <c r="O186" s="82" t="str">
        <f t="shared" si="89"/>
        <v/>
      </c>
      <c r="P186" s="86" t="str">
        <f t="shared" si="98"/>
        <v/>
      </c>
      <c r="Q186" s="81" t="str">
        <f t="shared" si="99"/>
        <v/>
      </c>
      <c r="R186" s="78" t="str">
        <f t="shared" si="100"/>
        <v/>
      </c>
      <c r="S186" s="78" t="str">
        <f t="shared" si="101"/>
        <v/>
      </c>
      <c r="T186" s="78" t="str">
        <f t="shared" si="90"/>
        <v/>
      </c>
    </row>
    <row r="187" spans="1:20" ht="30" customHeight="1">
      <c r="A187" s="67">
        <v>176</v>
      </c>
      <c r="C187" s="26" t="str">
        <f t="shared" si="92"/>
        <v/>
      </c>
      <c r="D187" s="26" t="str">
        <f t="shared" si="93"/>
        <v/>
      </c>
      <c r="E187" s="26"/>
      <c r="G187" s="131" t="str">
        <f t="shared" si="91"/>
        <v/>
      </c>
      <c r="H187" s="132"/>
      <c r="I187" s="104" t="str">
        <f t="shared" si="94"/>
        <v/>
      </c>
      <c r="J187" s="79" t="str">
        <f t="shared" si="95"/>
        <v/>
      </c>
      <c r="K187" s="80" t="str">
        <f t="shared" si="87"/>
        <v/>
      </c>
      <c r="L187" s="79" t="str">
        <f t="shared" si="96"/>
        <v/>
      </c>
      <c r="M187" s="80" t="str">
        <f t="shared" si="88"/>
        <v/>
      </c>
      <c r="N187" s="79" t="str">
        <f t="shared" si="97"/>
        <v/>
      </c>
      <c r="O187" s="82" t="str">
        <f t="shared" si="89"/>
        <v/>
      </c>
      <c r="P187" s="86" t="str">
        <f t="shared" si="98"/>
        <v/>
      </c>
      <c r="Q187" s="81" t="str">
        <f t="shared" si="99"/>
        <v/>
      </c>
      <c r="R187" s="78" t="str">
        <f t="shared" si="100"/>
        <v/>
      </c>
      <c r="S187" s="78" t="str">
        <f t="shared" si="101"/>
        <v/>
      </c>
      <c r="T187" s="78" t="str">
        <f t="shared" si="90"/>
        <v/>
      </c>
    </row>
    <row r="188" spans="1:20" ht="30" customHeight="1">
      <c r="A188" s="67">
        <v>177</v>
      </c>
      <c r="C188" s="26" t="str">
        <f t="shared" si="92"/>
        <v/>
      </c>
      <c r="D188" s="26" t="str">
        <f t="shared" si="93"/>
        <v/>
      </c>
      <c r="E188" s="26"/>
      <c r="G188" s="131" t="str">
        <f t="shared" si="91"/>
        <v/>
      </c>
      <c r="H188" s="132"/>
      <c r="I188" s="104" t="str">
        <f t="shared" si="94"/>
        <v/>
      </c>
      <c r="J188" s="79" t="str">
        <f t="shared" si="95"/>
        <v/>
      </c>
      <c r="K188" s="80" t="str">
        <f t="shared" si="87"/>
        <v/>
      </c>
      <c r="L188" s="79" t="str">
        <f t="shared" si="96"/>
        <v/>
      </c>
      <c r="M188" s="80" t="str">
        <f t="shared" si="88"/>
        <v/>
      </c>
      <c r="N188" s="79" t="str">
        <f t="shared" si="97"/>
        <v/>
      </c>
      <c r="O188" s="82" t="str">
        <f t="shared" si="89"/>
        <v/>
      </c>
      <c r="P188" s="86" t="str">
        <f t="shared" si="98"/>
        <v/>
      </c>
      <c r="Q188" s="81" t="str">
        <f t="shared" si="99"/>
        <v/>
      </c>
      <c r="R188" s="78" t="str">
        <f t="shared" si="100"/>
        <v/>
      </c>
      <c r="S188" s="78" t="str">
        <f t="shared" si="101"/>
        <v/>
      </c>
      <c r="T188" s="78" t="str">
        <f t="shared" si="90"/>
        <v/>
      </c>
    </row>
    <row r="189" spans="1:20" ht="30" customHeight="1">
      <c r="A189" s="67">
        <v>178</v>
      </c>
      <c r="C189" s="26" t="str">
        <f t="shared" si="92"/>
        <v/>
      </c>
      <c r="D189" s="26" t="str">
        <f t="shared" si="93"/>
        <v/>
      </c>
      <c r="E189" s="26"/>
      <c r="G189" s="131" t="str">
        <f t="shared" si="91"/>
        <v/>
      </c>
      <c r="H189" s="132"/>
      <c r="I189" s="104" t="str">
        <f t="shared" si="94"/>
        <v/>
      </c>
      <c r="J189" s="79" t="str">
        <f t="shared" si="95"/>
        <v/>
      </c>
      <c r="K189" s="80" t="str">
        <f t="shared" si="87"/>
        <v/>
      </c>
      <c r="L189" s="79" t="str">
        <f t="shared" si="96"/>
        <v/>
      </c>
      <c r="M189" s="80" t="str">
        <f t="shared" si="88"/>
        <v/>
      </c>
      <c r="N189" s="79" t="str">
        <f t="shared" si="97"/>
        <v/>
      </c>
      <c r="O189" s="82" t="str">
        <f t="shared" si="89"/>
        <v/>
      </c>
      <c r="P189" s="86" t="str">
        <f t="shared" si="98"/>
        <v/>
      </c>
      <c r="Q189" s="81" t="str">
        <f t="shared" si="99"/>
        <v/>
      </c>
      <c r="R189" s="78" t="str">
        <f t="shared" si="100"/>
        <v/>
      </c>
      <c r="S189" s="78" t="str">
        <f t="shared" si="101"/>
        <v/>
      </c>
      <c r="T189" s="78" t="str">
        <f t="shared" si="90"/>
        <v/>
      </c>
    </row>
    <row r="190" spans="1:20" ht="30" customHeight="1">
      <c r="A190" s="67">
        <v>179</v>
      </c>
      <c r="C190" s="26" t="str">
        <f t="shared" si="92"/>
        <v/>
      </c>
      <c r="D190" s="26" t="str">
        <f t="shared" si="93"/>
        <v/>
      </c>
      <c r="E190" s="26"/>
      <c r="G190" s="131" t="str">
        <f t="shared" si="91"/>
        <v/>
      </c>
      <c r="H190" s="132"/>
      <c r="I190" s="104" t="str">
        <f t="shared" si="94"/>
        <v/>
      </c>
      <c r="J190" s="79" t="str">
        <f t="shared" si="95"/>
        <v/>
      </c>
      <c r="K190" s="80" t="str">
        <f t="shared" si="87"/>
        <v/>
      </c>
      <c r="L190" s="79" t="str">
        <f t="shared" si="96"/>
        <v/>
      </c>
      <c r="M190" s="80" t="str">
        <f t="shared" si="88"/>
        <v/>
      </c>
      <c r="N190" s="79" t="str">
        <f t="shared" si="97"/>
        <v/>
      </c>
      <c r="O190" s="82" t="str">
        <f t="shared" si="89"/>
        <v/>
      </c>
      <c r="P190" s="86" t="str">
        <f t="shared" si="98"/>
        <v/>
      </c>
      <c r="Q190" s="81" t="str">
        <f t="shared" si="99"/>
        <v/>
      </c>
      <c r="R190" s="78" t="str">
        <f t="shared" si="100"/>
        <v/>
      </c>
      <c r="S190" s="78" t="str">
        <f t="shared" si="101"/>
        <v/>
      </c>
      <c r="T190" s="78" t="str">
        <f t="shared" si="90"/>
        <v/>
      </c>
    </row>
    <row r="191" spans="1:20" ht="30" customHeight="1">
      <c r="A191" s="67">
        <v>180</v>
      </c>
      <c r="C191" s="26" t="str">
        <f t="shared" si="92"/>
        <v/>
      </c>
      <c r="D191" s="26" t="str">
        <f t="shared" si="93"/>
        <v/>
      </c>
      <c r="E191" s="26"/>
      <c r="G191" s="131" t="str">
        <f t="shared" si="91"/>
        <v/>
      </c>
      <c r="H191" s="132"/>
      <c r="I191" s="104" t="str">
        <f t="shared" si="94"/>
        <v/>
      </c>
      <c r="J191" s="79" t="str">
        <f t="shared" si="95"/>
        <v/>
      </c>
      <c r="K191" s="80" t="str">
        <f t="shared" si="87"/>
        <v/>
      </c>
      <c r="L191" s="79" t="str">
        <f t="shared" si="96"/>
        <v/>
      </c>
      <c r="M191" s="80" t="str">
        <f t="shared" si="88"/>
        <v/>
      </c>
      <c r="N191" s="79" t="str">
        <f t="shared" si="97"/>
        <v/>
      </c>
      <c r="O191" s="82" t="str">
        <f t="shared" si="89"/>
        <v/>
      </c>
      <c r="P191" s="86" t="str">
        <f t="shared" si="98"/>
        <v/>
      </c>
      <c r="Q191" s="81" t="str">
        <f t="shared" si="99"/>
        <v/>
      </c>
      <c r="R191" s="78" t="str">
        <f t="shared" si="100"/>
        <v/>
      </c>
      <c r="S191" s="78" t="str">
        <f t="shared" si="101"/>
        <v/>
      </c>
      <c r="T191" s="78" t="str">
        <f t="shared" si="90"/>
        <v/>
      </c>
    </row>
    <row r="192" spans="1:20" ht="30" customHeight="1">
      <c r="A192" s="67">
        <v>181</v>
      </c>
      <c r="C192" s="26" t="str">
        <f t="shared" si="92"/>
        <v/>
      </c>
      <c r="D192" s="26" t="str">
        <f t="shared" si="93"/>
        <v/>
      </c>
      <c r="E192" s="26"/>
      <c r="G192" s="131" t="str">
        <f t="shared" si="91"/>
        <v/>
      </c>
      <c r="H192" s="132"/>
      <c r="I192" s="104" t="str">
        <f t="shared" si="94"/>
        <v/>
      </c>
      <c r="J192" s="79" t="str">
        <f t="shared" si="95"/>
        <v/>
      </c>
      <c r="K192" s="80" t="str">
        <f t="shared" si="87"/>
        <v/>
      </c>
      <c r="L192" s="79" t="str">
        <f t="shared" si="96"/>
        <v/>
      </c>
      <c r="M192" s="80" t="str">
        <f t="shared" si="88"/>
        <v/>
      </c>
      <c r="N192" s="79" t="str">
        <f t="shared" si="97"/>
        <v/>
      </c>
      <c r="O192" s="82" t="str">
        <f t="shared" si="89"/>
        <v/>
      </c>
      <c r="P192" s="86" t="str">
        <f t="shared" si="98"/>
        <v/>
      </c>
      <c r="Q192" s="81" t="str">
        <f t="shared" si="99"/>
        <v/>
      </c>
      <c r="R192" s="78" t="str">
        <f t="shared" si="100"/>
        <v/>
      </c>
      <c r="S192" s="78" t="str">
        <f t="shared" si="101"/>
        <v/>
      </c>
      <c r="T192" s="78" t="str">
        <f t="shared" si="90"/>
        <v/>
      </c>
    </row>
    <row r="193" spans="1:20" ht="30" customHeight="1">
      <c r="A193" s="67">
        <v>182</v>
      </c>
      <c r="C193" s="26" t="str">
        <f t="shared" si="92"/>
        <v/>
      </c>
      <c r="D193" s="26" t="str">
        <f t="shared" si="93"/>
        <v/>
      </c>
      <c r="E193" s="26"/>
      <c r="G193" s="131" t="str">
        <f t="shared" si="91"/>
        <v/>
      </c>
      <c r="H193" s="132"/>
      <c r="I193" s="104" t="str">
        <f t="shared" si="94"/>
        <v/>
      </c>
      <c r="J193" s="79" t="str">
        <f t="shared" si="95"/>
        <v/>
      </c>
      <c r="K193" s="80" t="str">
        <f t="shared" si="87"/>
        <v/>
      </c>
      <c r="L193" s="79" t="str">
        <f t="shared" si="96"/>
        <v/>
      </c>
      <c r="M193" s="80" t="str">
        <f t="shared" si="88"/>
        <v/>
      </c>
      <c r="N193" s="79" t="str">
        <f t="shared" si="97"/>
        <v/>
      </c>
      <c r="O193" s="82" t="str">
        <f t="shared" si="89"/>
        <v/>
      </c>
      <c r="P193" s="86" t="str">
        <f t="shared" si="98"/>
        <v/>
      </c>
      <c r="Q193" s="81" t="str">
        <f t="shared" si="99"/>
        <v/>
      </c>
      <c r="R193" s="78" t="str">
        <f t="shared" si="100"/>
        <v/>
      </c>
      <c r="S193" s="78" t="str">
        <f t="shared" si="101"/>
        <v/>
      </c>
      <c r="T193" s="78" t="str">
        <f t="shared" si="90"/>
        <v/>
      </c>
    </row>
    <row r="194" spans="1:20" ht="30" customHeight="1">
      <c r="A194" s="67">
        <v>183</v>
      </c>
      <c r="C194" s="26" t="str">
        <f t="shared" ref="C194:D194" si="102">IF(E573="","",E573)</f>
        <v/>
      </c>
      <c r="D194" s="26" t="str">
        <f t="shared" si="102"/>
        <v/>
      </c>
      <c r="E194" s="26"/>
      <c r="G194" s="131" t="str">
        <f t="shared" si="91"/>
        <v/>
      </c>
      <c r="H194" s="132"/>
      <c r="I194" s="104" t="str">
        <f t="shared" ref="I194:I257" si="103">IF($C194="","",SUMIFS(H$391:H$711,$E$391:$E$711,$C194))</f>
        <v/>
      </c>
      <c r="J194" s="79" t="str">
        <f t="shared" ref="J194:J257" si="104">IF($C194="","",SUMIFS(Q$391:Q$711,$E$391:$E$711,$C194))</f>
        <v/>
      </c>
      <c r="K194" s="80" t="str">
        <f t="shared" ref="K194:K257" si="105">IF($C194="","",IFERROR(J194/I194,"-"))</f>
        <v/>
      </c>
      <c r="L194" s="79" t="str">
        <f t="shared" ref="L194:L257" si="106">IF($C194="","",SUMIFS(S$391:S$711,$E$391:$E$711,$C194))</f>
        <v/>
      </c>
      <c r="M194" s="80" t="str">
        <f t="shared" ref="M194:M257" si="107">IF($C194="","",IFERROR(L194/J194,"-"))</f>
        <v/>
      </c>
      <c r="N194" s="79" t="str">
        <f t="shared" ref="N194:N257" si="108">IF($C194="","",SUMIFS(U$391:U$711,$E$391:$E$711,$C194))</f>
        <v/>
      </c>
      <c r="O194" s="82" t="str">
        <f t="shared" ref="O194:O257" si="109">IF($C194="","",IFERROR(N194/L194,"-"))</f>
        <v/>
      </c>
      <c r="P194" s="86" t="str">
        <f t="shared" ref="P194:P257" si="110">IF($C194="","",SUMIFS(AD$391:AD$711,$E$391:$E$711,$C194))</f>
        <v/>
      </c>
      <c r="Q194" s="81" t="str">
        <f t="shared" ref="Q194:Q257" si="111">IF($C194="","",SUMIFS(W$391:W$711,$E$391:$E$711,$C194))</f>
        <v/>
      </c>
      <c r="R194" s="78" t="str">
        <f t="shared" ref="R194:R257" si="112">IF($C194="","",SUMIFS(Z$391:Z$711,$E$391:$E$711,$C194))</f>
        <v/>
      </c>
      <c r="S194" s="78" t="str">
        <f t="shared" ref="S194:S257" si="113">IF($C194="","",SUMIFS(AC$391:AC$711,$E$391:$E$711,$C194))</f>
        <v/>
      </c>
      <c r="T194" s="78" t="str">
        <f t="shared" ref="T194:T257" si="114">IF($C194="","",IFERROR(S194/P194,"-"))</f>
        <v/>
      </c>
    </row>
    <row r="195" spans="1:20" ht="30" customHeight="1">
      <c r="A195" s="67">
        <v>184</v>
      </c>
      <c r="C195" s="26" t="str">
        <f t="shared" ref="C195:D195" si="115">IF(E574="","",E574)</f>
        <v/>
      </c>
      <c r="D195" s="26" t="str">
        <f t="shared" si="115"/>
        <v/>
      </c>
      <c r="E195" s="26"/>
      <c r="G195" s="131" t="str">
        <f t="shared" si="91"/>
        <v/>
      </c>
      <c r="H195" s="132"/>
      <c r="I195" s="104" t="str">
        <f t="shared" si="103"/>
        <v/>
      </c>
      <c r="J195" s="79" t="str">
        <f t="shared" si="104"/>
        <v/>
      </c>
      <c r="K195" s="80" t="str">
        <f t="shared" si="105"/>
        <v/>
      </c>
      <c r="L195" s="79" t="str">
        <f t="shared" si="106"/>
        <v/>
      </c>
      <c r="M195" s="80" t="str">
        <f t="shared" si="107"/>
        <v/>
      </c>
      <c r="N195" s="79" t="str">
        <f t="shared" si="108"/>
        <v/>
      </c>
      <c r="O195" s="82" t="str">
        <f t="shared" si="109"/>
        <v/>
      </c>
      <c r="P195" s="86" t="str">
        <f t="shared" si="110"/>
        <v/>
      </c>
      <c r="Q195" s="81" t="str">
        <f t="shared" si="111"/>
        <v/>
      </c>
      <c r="R195" s="78" t="str">
        <f t="shared" si="112"/>
        <v/>
      </c>
      <c r="S195" s="78" t="str">
        <f t="shared" si="113"/>
        <v/>
      </c>
      <c r="T195" s="78" t="str">
        <f t="shared" si="114"/>
        <v/>
      </c>
    </row>
    <row r="196" spans="1:20" ht="30" customHeight="1">
      <c r="A196" s="67">
        <v>185</v>
      </c>
      <c r="C196" s="26" t="str">
        <f t="shared" ref="C196:D196" si="116">IF(E575="","",E575)</f>
        <v/>
      </c>
      <c r="D196" s="26" t="str">
        <f t="shared" si="116"/>
        <v/>
      </c>
      <c r="E196" s="26"/>
      <c r="G196" s="131" t="str">
        <f t="shared" si="91"/>
        <v/>
      </c>
      <c r="H196" s="132"/>
      <c r="I196" s="104" t="str">
        <f t="shared" si="103"/>
        <v/>
      </c>
      <c r="J196" s="79" t="str">
        <f t="shared" si="104"/>
        <v/>
      </c>
      <c r="K196" s="80" t="str">
        <f t="shared" si="105"/>
        <v/>
      </c>
      <c r="L196" s="79" t="str">
        <f t="shared" si="106"/>
        <v/>
      </c>
      <c r="M196" s="80" t="str">
        <f t="shared" si="107"/>
        <v/>
      </c>
      <c r="N196" s="79" t="str">
        <f t="shared" si="108"/>
        <v/>
      </c>
      <c r="O196" s="82" t="str">
        <f t="shared" si="109"/>
        <v/>
      </c>
      <c r="P196" s="86" t="str">
        <f t="shared" si="110"/>
        <v/>
      </c>
      <c r="Q196" s="81" t="str">
        <f t="shared" si="111"/>
        <v/>
      </c>
      <c r="R196" s="78" t="str">
        <f t="shared" si="112"/>
        <v/>
      </c>
      <c r="S196" s="78" t="str">
        <f t="shared" si="113"/>
        <v/>
      </c>
      <c r="T196" s="78" t="str">
        <f t="shared" si="114"/>
        <v/>
      </c>
    </row>
    <row r="197" spans="1:20" ht="30" customHeight="1">
      <c r="A197" s="67">
        <v>186</v>
      </c>
      <c r="C197" s="26" t="str">
        <f t="shared" ref="C197:D197" si="117">IF(E576="","",E576)</f>
        <v/>
      </c>
      <c r="D197" s="26" t="str">
        <f t="shared" si="117"/>
        <v/>
      </c>
      <c r="E197" s="26"/>
      <c r="G197" s="131" t="str">
        <f t="shared" si="91"/>
        <v/>
      </c>
      <c r="H197" s="132"/>
      <c r="I197" s="104" t="str">
        <f t="shared" si="103"/>
        <v/>
      </c>
      <c r="J197" s="79" t="str">
        <f t="shared" si="104"/>
        <v/>
      </c>
      <c r="K197" s="80" t="str">
        <f t="shared" si="105"/>
        <v/>
      </c>
      <c r="L197" s="79" t="str">
        <f t="shared" si="106"/>
        <v/>
      </c>
      <c r="M197" s="80" t="str">
        <f t="shared" si="107"/>
        <v/>
      </c>
      <c r="N197" s="79" t="str">
        <f t="shared" si="108"/>
        <v/>
      </c>
      <c r="O197" s="82" t="str">
        <f t="shared" si="109"/>
        <v/>
      </c>
      <c r="P197" s="86" t="str">
        <f t="shared" si="110"/>
        <v/>
      </c>
      <c r="Q197" s="81" t="str">
        <f t="shared" si="111"/>
        <v/>
      </c>
      <c r="R197" s="78" t="str">
        <f t="shared" si="112"/>
        <v/>
      </c>
      <c r="S197" s="78" t="str">
        <f t="shared" si="113"/>
        <v/>
      </c>
      <c r="T197" s="78" t="str">
        <f t="shared" si="114"/>
        <v/>
      </c>
    </row>
    <row r="198" spans="1:20" ht="30" customHeight="1">
      <c r="A198" s="67">
        <v>187</v>
      </c>
      <c r="C198" s="26" t="str">
        <f t="shared" ref="C198:D198" si="118">IF(E577="","",E577)</f>
        <v/>
      </c>
      <c r="D198" s="26" t="str">
        <f t="shared" si="118"/>
        <v/>
      </c>
      <c r="E198" s="26"/>
      <c r="G198" s="131" t="str">
        <f t="shared" si="91"/>
        <v/>
      </c>
      <c r="H198" s="132"/>
      <c r="I198" s="104" t="str">
        <f t="shared" si="103"/>
        <v/>
      </c>
      <c r="J198" s="79" t="str">
        <f t="shared" si="104"/>
        <v/>
      </c>
      <c r="K198" s="80" t="str">
        <f t="shared" si="105"/>
        <v/>
      </c>
      <c r="L198" s="79" t="str">
        <f t="shared" si="106"/>
        <v/>
      </c>
      <c r="M198" s="80" t="str">
        <f t="shared" si="107"/>
        <v/>
      </c>
      <c r="N198" s="79" t="str">
        <f t="shared" si="108"/>
        <v/>
      </c>
      <c r="O198" s="82" t="str">
        <f t="shared" si="109"/>
        <v/>
      </c>
      <c r="P198" s="86" t="str">
        <f t="shared" si="110"/>
        <v/>
      </c>
      <c r="Q198" s="81" t="str">
        <f t="shared" si="111"/>
        <v/>
      </c>
      <c r="R198" s="78" t="str">
        <f t="shared" si="112"/>
        <v/>
      </c>
      <c r="S198" s="78" t="str">
        <f t="shared" si="113"/>
        <v/>
      </c>
      <c r="T198" s="78" t="str">
        <f t="shared" si="114"/>
        <v/>
      </c>
    </row>
    <row r="199" spans="1:20" ht="30" customHeight="1">
      <c r="A199" s="67">
        <v>188</v>
      </c>
      <c r="C199" s="26" t="str">
        <f t="shared" ref="C199:D199" si="119">IF(E578="","",E578)</f>
        <v/>
      </c>
      <c r="D199" s="26" t="str">
        <f t="shared" si="119"/>
        <v/>
      </c>
      <c r="E199" s="26"/>
      <c r="G199" s="131" t="str">
        <f t="shared" si="91"/>
        <v/>
      </c>
      <c r="H199" s="132"/>
      <c r="I199" s="104" t="str">
        <f t="shared" si="103"/>
        <v/>
      </c>
      <c r="J199" s="79" t="str">
        <f t="shared" si="104"/>
        <v/>
      </c>
      <c r="K199" s="80" t="str">
        <f t="shared" si="105"/>
        <v/>
      </c>
      <c r="L199" s="79" t="str">
        <f t="shared" si="106"/>
        <v/>
      </c>
      <c r="M199" s="80" t="str">
        <f t="shared" si="107"/>
        <v/>
      </c>
      <c r="N199" s="79" t="str">
        <f t="shared" si="108"/>
        <v/>
      </c>
      <c r="O199" s="82" t="str">
        <f t="shared" si="109"/>
        <v/>
      </c>
      <c r="P199" s="86" t="str">
        <f t="shared" si="110"/>
        <v/>
      </c>
      <c r="Q199" s="81" t="str">
        <f t="shared" si="111"/>
        <v/>
      </c>
      <c r="R199" s="78" t="str">
        <f t="shared" si="112"/>
        <v/>
      </c>
      <c r="S199" s="78" t="str">
        <f t="shared" si="113"/>
        <v/>
      </c>
      <c r="T199" s="78" t="str">
        <f t="shared" si="114"/>
        <v/>
      </c>
    </row>
    <row r="200" spans="1:20" ht="30" customHeight="1">
      <c r="A200" s="67">
        <v>189</v>
      </c>
      <c r="C200" s="26" t="str">
        <f t="shared" ref="C200:D200" si="120">IF(E579="","",E579)</f>
        <v/>
      </c>
      <c r="D200" s="26" t="str">
        <f t="shared" si="120"/>
        <v/>
      </c>
      <c r="E200" s="26"/>
      <c r="G200" s="131" t="str">
        <f t="shared" si="91"/>
        <v/>
      </c>
      <c r="H200" s="132"/>
      <c r="I200" s="104" t="str">
        <f t="shared" si="103"/>
        <v/>
      </c>
      <c r="J200" s="79" t="str">
        <f t="shared" si="104"/>
        <v/>
      </c>
      <c r="K200" s="80" t="str">
        <f t="shared" si="105"/>
        <v/>
      </c>
      <c r="L200" s="79" t="str">
        <f t="shared" si="106"/>
        <v/>
      </c>
      <c r="M200" s="80" t="str">
        <f t="shared" si="107"/>
        <v/>
      </c>
      <c r="N200" s="79" t="str">
        <f t="shared" si="108"/>
        <v/>
      </c>
      <c r="O200" s="82" t="str">
        <f t="shared" si="109"/>
        <v/>
      </c>
      <c r="P200" s="86" t="str">
        <f t="shared" si="110"/>
        <v/>
      </c>
      <c r="Q200" s="81" t="str">
        <f t="shared" si="111"/>
        <v/>
      </c>
      <c r="R200" s="78" t="str">
        <f t="shared" si="112"/>
        <v/>
      </c>
      <c r="S200" s="78" t="str">
        <f t="shared" si="113"/>
        <v/>
      </c>
      <c r="T200" s="78" t="str">
        <f t="shared" si="114"/>
        <v/>
      </c>
    </row>
    <row r="201" spans="1:20" ht="30" customHeight="1">
      <c r="A201" s="67">
        <v>190</v>
      </c>
      <c r="C201" s="26" t="str">
        <f t="shared" ref="C201:D201" si="121">IF(E580="","",E580)</f>
        <v/>
      </c>
      <c r="D201" s="26" t="str">
        <f t="shared" si="121"/>
        <v/>
      </c>
      <c r="E201" s="26"/>
      <c r="G201" s="131" t="str">
        <f t="shared" si="91"/>
        <v/>
      </c>
      <c r="H201" s="132"/>
      <c r="I201" s="104" t="str">
        <f t="shared" si="103"/>
        <v/>
      </c>
      <c r="J201" s="79" t="str">
        <f t="shared" si="104"/>
        <v/>
      </c>
      <c r="K201" s="80" t="str">
        <f t="shared" si="105"/>
        <v/>
      </c>
      <c r="L201" s="79" t="str">
        <f t="shared" si="106"/>
        <v/>
      </c>
      <c r="M201" s="80" t="str">
        <f t="shared" si="107"/>
        <v/>
      </c>
      <c r="N201" s="79" t="str">
        <f t="shared" si="108"/>
        <v/>
      </c>
      <c r="O201" s="82" t="str">
        <f t="shared" si="109"/>
        <v/>
      </c>
      <c r="P201" s="86" t="str">
        <f t="shared" si="110"/>
        <v/>
      </c>
      <c r="Q201" s="81" t="str">
        <f t="shared" si="111"/>
        <v/>
      </c>
      <c r="R201" s="78" t="str">
        <f t="shared" si="112"/>
        <v/>
      </c>
      <c r="S201" s="78" t="str">
        <f t="shared" si="113"/>
        <v/>
      </c>
      <c r="T201" s="78" t="str">
        <f t="shared" si="114"/>
        <v/>
      </c>
    </row>
    <row r="202" spans="1:20" ht="30" customHeight="1">
      <c r="A202" s="67">
        <v>191</v>
      </c>
      <c r="C202" s="26" t="str">
        <f t="shared" ref="C202:D210" si="122">IF(E581="","",E581)</f>
        <v/>
      </c>
      <c r="D202" s="26" t="str">
        <f t="shared" si="122"/>
        <v/>
      </c>
      <c r="E202" s="26"/>
      <c r="G202" s="131" t="str">
        <f t="shared" si="91"/>
        <v/>
      </c>
      <c r="H202" s="132"/>
      <c r="I202" s="104" t="str">
        <f t="shared" si="103"/>
        <v/>
      </c>
      <c r="J202" s="79" t="str">
        <f t="shared" si="104"/>
        <v/>
      </c>
      <c r="K202" s="80" t="str">
        <f t="shared" si="105"/>
        <v/>
      </c>
      <c r="L202" s="79" t="str">
        <f t="shared" si="106"/>
        <v/>
      </c>
      <c r="M202" s="80" t="str">
        <f t="shared" si="107"/>
        <v/>
      </c>
      <c r="N202" s="79" t="str">
        <f t="shared" si="108"/>
        <v/>
      </c>
      <c r="O202" s="82" t="str">
        <f t="shared" si="109"/>
        <v/>
      </c>
      <c r="P202" s="86" t="str">
        <f t="shared" si="110"/>
        <v/>
      </c>
      <c r="Q202" s="81" t="str">
        <f t="shared" si="111"/>
        <v/>
      </c>
      <c r="R202" s="78" t="str">
        <f t="shared" si="112"/>
        <v/>
      </c>
      <c r="S202" s="78" t="str">
        <f t="shared" si="113"/>
        <v/>
      </c>
      <c r="T202" s="78" t="str">
        <f t="shared" si="114"/>
        <v/>
      </c>
    </row>
    <row r="203" spans="1:20" ht="30" customHeight="1">
      <c r="A203" s="67">
        <v>192</v>
      </c>
      <c r="C203" s="26" t="str">
        <f t="shared" si="122"/>
        <v/>
      </c>
      <c r="D203" s="26" t="str">
        <f t="shared" si="122"/>
        <v/>
      </c>
      <c r="E203" s="26"/>
      <c r="G203" s="131" t="str">
        <f t="shared" si="91"/>
        <v/>
      </c>
      <c r="H203" s="132"/>
      <c r="I203" s="104" t="str">
        <f t="shared" si="103"/>
        <v/>
      </c>
      <c r="J203" s="79" t="str">
        <f t="shared" si="104"/>
        <v/>
      </c>
      <c r="K203" s="80" t="str">
        <f t="shared" si="105"/>
        <v/>
      </c>
      <c r="L203" s="79" t="str">
        <f t="shared" si="106"/>
        <v/>
      </c>
      <c r="M203" s="80" t="str">
        <f t="shared" si="107"/>
        <v/>
      </c>
      <c r="N203" s="79" t="str">
        <f t="shared" si="108"/>
        <v/>
      </c>
      <c r="O203" s="82" t="str">
        <f t="shared" si="109"/>
        <v/>
      </c>
      <c r="P203" s="86" t="str">
        <f t="shared" si="110"/>
        <v/>
      </c>
      <c r="Q203" s="81" t="str">
        <f t="shared" si="111"/>
        <v/>
      </c>
      <c r="R203" s="78" t="str">
        <f t="shared" si="112"/>
        <v/>
      </c>
      <c r="S203" s="78" t="str">
        <f t="shared" si="113"/>
        <v/>
      </c>
      <c r="T203" s="78" t="str">
        <f t="shared" si="114"/>
        <v/>
      </c>
    </row>
    <row r="204" spans="1:20" ht="30" customHeight="1">
      <c r="A204" s="67">
        <v>193</v>
      </c>
      <c r="C204" s="26" t="str">
        <f t="shared" si="122"/>
        <v/>
      </c>
      <c r="D204" s="26" t="str">
        <f t="shared" si="122"/>
        <v/>
      </c>
      <c r="E204" s="26"/>
      <c r="G204" s="131" t="str">
        <f t="shared" si="91"/>
        <v/>
      </c>
      <c r="H204" s="132"/>
      <c r="I204" s="104" t="str">
        <f t="shared" si="103"/>
        <v/>
      </c>
      <c r="J204" s="79" t="str">
        <f t="shared" si="104"/>
        <v/>
      </c>
      <c r="K204" s="80" t="str">
        <f t="shared" si="105"/>
        <v/>
      </c>
      <c r="L204" s="79" t="str">
        <f t="shared" si="106"/>
        <v/>
      </c>
      <c r="M204" s="80" t="str">
        <f t="shared" si="107"/>
        <v/>
      </c>
      <c r="N204" s="79" t="str">
        <f t="shared" si="108"/>
        <v/>
      </c>
      <c r="O204" s="82" t="str">
        <f t="shared" si="109"/>
        <v/>
      </c>
      <c r="P204" s="86" t="str">
        <f t="shared" si="110"/>
        <v/>
      </c>
      <c r="Q204" s="81" t="str">
        <f t="shared" si="111"/>
        <v/>
      </c>
      <c r="R204" s="78" t="str">
        <f t="shared" si="112"/>
        <v/>
      </c>
      <c r="S204" s="78" t="str">
        <f t="shared" si="113"/>
        <v/>
      </c>
      <c r="T204" s="78" t="str">
        <f t="shared" si="114"/>
        <v/>
      </c>
    </row>
    <row r="205" spans="1:20" ht="30" customHeight="1">
      <c r="A205" s="67">
        <v>194</v>
      </c>
      <c r="C205" s="26" t="str">
        <f t="shared" si="122"/>
        <v/>
      </c>
      <c r="D205" s="26" t="str">
        <f t="shared" si="122"/>
        <v/>
      </c>
      <c r="E205" s="26"/>
      <c r="G205" s="131" t="str">
        <f t="shared" si="91"/>
        <v/>
      </c>
      <c r="H205" s="132"/>
      <c r="I205" s="104" t="str">
        <f t="shared" si="103"/>
        <v/>
      </c>
      <c r="J205" s="79" t="str">
        <f t="shared" si="104"/>
        <v/>
      </c>
      <c r="K205" s="80" t="str">
        <f t="shared" si="105"/>
        <v/>
      </c>
      <c r="L205" s="79" t="str">
        <f t="shared" si="106"/>
        <v/>
      </c>
      <c r="M205" s="80" t="str">
        <f t="shared" si="107"/>
        <v/>
      </c>
      <c r="N205" s="79" t="str">
        <f t="shared" si="108"/>
        <v/>
      </c>
      <c r="O205" s="82" t="str">
        <f t="shared" si="109"/>
        <v/>
      </c>
      <c r="P205" s="86" t="str">
        <f t="shared" si="110"/>
        <v/>
      </c>
      <c r="Q205" s="81" t="str">
        <f t="shared" si="111"/>
        <v/>
      </c>
      <c r="R205" s="78" t="str">
        <f t="shared" si="112"/>
        <v/>
      </c>
      <c r="S205" s="78" t="str">
        <f t="shared" si="113"/>
        <v/>
      </c>
      <c r="T205" s="78" t="str">
        <f t="shared" si="114"/>
        <v/>
      </c>
    </row>
    <row r="206" spans="1:20" ht="30" customHeight="1">
      <c r="A206" s="67">
        <v>195</v>
      </c>
      <c r="C206" s="26" t="str">
        <f t="shared" si="122"/>
        <v/>
      </c>
      <c r="D206" s="26" t="str">
        <f t="shared" si="122"/>
        <v/>
      </c>
      <c r="E206" s="26"/>
      <c r="G206" s="131" t="str">
        <f t="shared" si="91"/>
        <v/>
      </c>
      <c r="H206" s="132"/>
      <c r="I206" s="104" t="str">
        <f t="shared" si="103"/>
        <v/>
      </c>
      <c r="J206" s="79" t="str">
        <f t="shared" si="104"/>
        <v/>
      </c>
      <c r="K206" s="80" t="str">
        <f t="shared" si="105"/>
        <v/>
      </c>
      <c r="L206" s="79" t="str">
        <f t="shared" si="106"/>
        <v/>
      </c>
      <c r="M206" s="80" t="str">
        <f t="shared" si="107"/>
        <v/>
      </c>
      <c r="N206" s="79" t="str">
        <f t="shared" si="108"/>
        <v/>
      </c>
      <c r="O206" s="82" t="str">
        <f t="shared" si="109"/>
        <v/>
      </c>
      <c r="P206" s="86" t="str">
        <f t="shared" si="110"/>
        <v/>
      </c>
      <c r="Q206" s="81" t="str">
        <f t="shared" si="111"/>
        <v/>
      </c>
      <c r="R206" s="78" t="str">
        <f t="shared" si="112"/>
        <v/>
      </c>
      <c r="S206" s="78" t="str">
        <f t="shared" si="113"/>
        <v/>
      </c>
      <c r="T206" s="78" t="str">
        <f t="shared" si="114"/>
        <v/>
      </c>
    </row>
    <row r="207" spans="1:20" ht="30" customHeight="1">
      <c r="A207" s="67">
        <v>196</v>
      </c>
      <c r="C207" s="26" t="str">
        <f t="shared" si="122"/>
        <v/>
      </c>
      <c r="D207" s="26" t="str">
        <f t="shared" si="122"/>
        <v/>
      </c>
      <c r="E207" s="26"/>
      <c r="G207" s="131" t="str">
        <f t="shared" si="91"/>
        <v/>
      </c>
      <c r="H207" s="132"/>
      <c r="I207" s="104" t="str">
        <f t="shared" si="103"/>
        <v/>
      </c>
      <c r="J207" s="79" t="str">
        <f t="shared" si="104"/>
        <v/>
      </c>
      <c r="K207" s="80" t="str">
        <f t="shared" si="105"/>
        <v/>
      </c>
      <c r="L207" s="79" t="str">
        <f t="shared" si="106"/>
        <v/>
      </c>
      <c r="M207" s="80" t="str">
        <f t="shared" si="107"/>
        <v/>
      </c>
      <c r="N207" s="79" t="str">
        <f t="shared" si="108"/>
        <v/>
      </c>
      <c r="O207" s="82" t="str">
        <f t="shared" si="109"/>
        <v/>
      </c>
      <c r="P207" s="86" t="str">
        <f t="shared" si="110"/>
        <v/>
      </c>
      <c r="Q207" s="81" t="str">
        <f t="shared" si="111"/>
        <v/>
      </c>
      <c r="R207" s="78" t="str">
        <f t="shared" si="112"/>
        <v/>
      </c>
      <c r="S207" s="78" t="str">
        <f t="shared" si="113"/>
        <v/>
      </c>
      <c r="T207" s="78" t="str">
        <f t="shared" si="114"/>
        <v/>
      </c>
    </row>
    <row r="208" spans="1:20" ht="30" customHeight="1">
      <c r="A208" s="67">
        <v>197</v>
      </c>
      <c r="C208" s="26" t="str">
        <f t="shared" si="122"/>
        <v/>
      </c>
      <c r="D208" s="26" t="str">
        <f t="shared" si="122"/>
        <v/>
      </c>
      <c r="E208" s="26"/>
      <c r="G208" s="131" t="str">
        <f t="shared" si="91"/>
        <v/>
      </c>
      <c r="H208" s="132"/>
      <c r="I208" s="104" t="str">
        <f t="shared" si="103"/>
        <v/>
      </c>
      <c r="J208" s="79" t="str">
        <f t="shared" si="104"/>
        <v/>
      </c>
      <c r="K208" s="80" t="str">
        <f t="shared" si="105"/>
        <v/>
      </c>
      <c r="L208" s="79" t="str">
        <f t="shared" si="106"/>
        <v/>
      </c>
      <c r="M208" s="80" t="str">
        <f t="shared" si="107"/>
        <v/>
      </c>
      <c r="N208" s="79" t="str">
        <f t="shared" si="108"/>
        <v/>
      </c>
      <c r="O208" s="82" t="str">
        <f t="shared" si="109"/>
        <v/>
      </c>
      <c r="P208" s="86" t="str">
        <f t="shared" si="110"/>
        <v/>
      </c>
      <c r="Q208" s="81" t="str">
        <f t="shared" si="111"/>
        <v/>
      </c>
      <c r="R208" s="78" t="str">
        <f t="shared" si="112"/>
        <v/>
      </c>
      <c r="S208" s="78" t="str">
        <f t="shared" si="113"/>
        <v/>
      </c>
      <c r="T208" s="78" t="str">
        <f t="shared" si="114"/>
        <v/>
      </c>
    </row>
    <row r="209" spans="1:20" ht="30" customHeight="1">
      <c r="A209" s="67">
        <v>198</v>
      </c>
      <c r="C209" s="26" t="str">
        <f t="shared" si="122"/>
        <v/>
      </c>
      <c r="D209" s="26" t="str">
        <f t="shared" si="122"/>
        <v/>
      </c>
      <c r="E209" s="26"/>
      <c r="G209" s="131" t="str">
        <f t="shared" si="91"/>
        <v/>
      </c>
      <c r="H209" s="132"/>
      <c r="I209" s="104" t="str">
        <f t="shared" si="103"/>
        <v/>
      </c>
      <c r="J209" s="79" t="str">
        <f t="shared" si="104"/>
        <v/>
      </c>
      <c r="K209" s="80" t="str">
        <f t="shared" si="105"/>
        <v/>
      </c>
      <c r="L209" s="79" t="str">
        <f t="shared" si="106"/>
        <v/>
      </c>
      <c r="M209" s="80" t="str">
        <f t="shared" si="107"/>
        <v/>
      </c>
      <c r="N209" s="79" t="str">
        <f t="shared" si="108"/>
        <v/>
      </c>
      <c r="O209" s="82" t="str">
        <f t="shared" si="109"/>
        <v/>
      </c>
      <c r="P209" s="86" t="str">
        <f t="shared" si="110"/>
        <v/>
      </c>
      <c r="Q209" s="81" t="str">
        <f t="shared" si="111"/>
        <v/>
      </c>
      <c r="R209" s="78" t="str">
        <f t="shared" si="112"/>
        <v/>
      </c>
      <c r="S209" s="78" t="str">
        <f t="shared" si="113"/>
        <v/>
      </c>
      <c r="T209" s="78" t="str">
        <f t="shared" si="114"/>
        <v/>
      </c>
    </row>
    <row r="210" spans="1:20" ht="30" customHeight="1">
      <c r="A210" s="67">
        <v>199</v>
      </c>
      <c r="C210" s="26" t="str">
        <f t="shared" si="122"/>
        <v/>
      </c>
      <c r="D210" s="26" t="str">
        <f t="shared" si="122"/>
        <v/>
      </c>
      <c r="E210" s="26"/>
      <c r="G210" s="131" t="str">
        <f t="shared" si="91"/>
        <v/>
      </c>
      <c r="H210" s="132"/>
      <c r="I210" s="104" t="str">
        <f t="shared" si="103"/>
        <v/>
      </c>
      <c r="J210" s="79" t="str">
        <f t="shared" si="104"/>
        <v/>
      </c>
      <c r="K210" s="80" t="str">
        <f t="shared" si="105"/>
        <v/>
      </c>
      <c r="L210" s="79" t="str">
        <f t="shared" si="106"/>
        <v/>
      </c>
      <c r="M210" s="80" t="str">
        <f t="shared" si="107"/>
        <v/>
      </c>
      <c r="N210" s="79" t="str">
        <f t="shared" si="108"/>
        <v/>
      </c>
      <c r="O210" s="82" t="str">
        <f t="shared" si="109"/>
        <v/>
      </c>
      <c r="P210" s="86" t="str">
        <f t="shared" si="110"/>
        <v/>
      </c>
      <c r="Q210" s="81" t="str">
        <f t="shared" si="111"/>
        <v/>
      </c>
      <c r="R210" s="78" t="str">
        <f t="shared" si="112"/>
        <v/>
      </c>
      <c r="S210" s="78" t="str">
        <f t="shared" si="113"/>
        <v/>
      </c>
      <c r="T210" s="78" t="str">
        <f t="shared" si="114"/>
        <v/>
      </c>
    </row>
    <row r="211" spans="1:20" ht="30" customHeight="1">
      <c r="A211" s="67">
        <v>200</v>
      </c>
      <c r="C211" s="26" t="str">
        <f t="shared" ref="C211:D219" si="123">IF(E590="","",E590)</f>
        <v/>
      </c>
      <c r="D211" s="26" t="str">
        <f t="shared" si="123"/>
        <v/>
      </c>
      <c r="E211" s="26"/>
      <c r="G211" s="131" t="str">
        <f t="shared" si="91"/>
        <v/>
      </c>
      <c r="H211" s="132"/>
      <c r="I211" s="104" t="str">
        <f t="shared" si="103"/>
        <v/>
      </c>
      <c r="J211" s="79" t="str">
        <f t="shared" si="104"/>
        <v/>
      </c>
      <c r="K211" s="80" t="str">
        <f t="shared" si="105"/>
        <v/>
      </c>
      <c r="L211" s="79" t="str">
        <f t="shared" si="106"/>
        <v/>
      </c>
      <c r="M211" s="80" t="str">
        <f t="shared" si="107"/>
        <v/>
      </c>
      <c r="N211" s="79" t="str">
        <f t="shared" si="108"/>
        <v/>
      </c>
      <c r="O211" s="82" t="str">
        <f t="shared" si="109"/>
        <v/>
      </c>
      <c r="P211" s="86" t="str">
        <f t="shared" si="110"/>
        <v/>
      </c>
      <c r="Q211" s="81" t="str">
        <f t="shared" si="111"/>
        <v/>
      </c>
      <c r="R211" s="78" t="str">
        <f t="shared" si="112"/>
        <v/>
      </c>
      <c r="S211" s="78" t="str">
        <f t="shared" si="113"/>
        <v/>
      </c>
      <c r="T211" s="78" t="str">
        <f t="shared" si="114"/>
        <v/>
      </c>
    </row>
    <row r="212" spans="1:20" ht="30" customHeight="1">
      <c r="A212" s="67">
        <v>201</v>
      </c>
      <c r="C212" s="26" t="str">
        <f t="shared" si="123"/>
        <v/>
      </c>
      <c r="D212" s="26" t="str">
        <f t="shared" si="123"/>
        <v/>
      </c>
      <c r="E212" s="26"/>
      <c r="G212" s="131" t="str">
        <f t="shared" si="91"/>
        <v/>
      </c>
      <c r="H212" s="132"/>
      <c r="I212" s="104" t="str">
        <f t="shared" si="103"/>
        <v/>
      </c>
      <c r="J212" s="79" t="str">
        <f t="shared" si="104"/>
        <v/>
      </c>
      <c r="K212" s="80" t="str">
        <f t="shared" si="105"/>
        <v/>
      </c>
      <c r="L212" s="79" t="str">
        <f t="shared" si="106"/>
        <v/>
      </c>
      <c r="M212" s="80" t="str">
        <f t="shared" si="107"/>
        <v/>
      </c>
      <c r="N212" s="79" t="str">
        <f t="shared" si="108"/>
        <v/>
      </c>
      <c r="O212" s="82" t="str">
        <f t="shared" si="109"/>
        <v/>
      </c>
      <c r="P212" s="86" t="str">
        <f t="shared" si="110"/>
        <v/>
      </c>
      <c r="Q212" s="81" t="str">
        <f t="shared" si="111"/>
        <v/>
      </c>
      <c r="R212" s="78" t="str">
        <f t="shared" si="112"/>
        <v/>
      </c>
      <c r="S212" s="78" t="str">
        <f t="shared" si="113"/>
        <v/>
      </c>
      <c r="T212" s="78" t="str">
        <f t="shared" si="114"/>
        <v/>
      </c>
    </row>
    <row r="213" spans="1:20" ht="30" customHeight="1">
      <c r="A213" s="67">
        <v>202</v>
      </c>
      <c r="C213" s="26" t="str">
        <f t="shared" si="123"/>
        <v/>
      </c>
      <c r="D213" s="26" t="str">
        <f t="shared" si="123"/>
        <v/>
      </c>
      <c r="E213" s="26"/>
      <c r="G213" s="131" t="str">
        <f t="shared" si="91"/>
        <v/>
      </c>
      <c r="H213" s="132"/>
      <c r="I213" s="104" t="str">
        <f t="shared" si="103"/>
        <v/>
      </c>
      <c r="J213" s="79" t="str">
        <f t="shared" si="104"/>
        <v/>
      </c>
      <c r="K213" s="80" t="str">
        <f t="shared" si="105"/>
        <v/>
      </c>
      <c r="L213" s="79" t="str">
        <f t="shared" si="106"/>
        <v/>
      </c>
      <c r="M213" s="80" t="str">
        <f t="shared" si="107"/>
        <v/>
      </c>
      <c r="N213" s="79" t="str">
        <f t="shared" si="108"/>
        <v/>
      </c>
      <c r="O213" s="82" t="str">
        <f t="shared" si="109"/>
        <v/>
      </c>
      <c r="P213" s="86" t="str">
        <f t="shared" si="110"/>
        <v/>
      </c>
      <c r="Q213" s="81" t="str">
        <f t="shared" si="111"/>
        <v/>
      </c>
      <c r="R213" s="78" t="str">
        <f t="shared" si="112"/>
        <v/>
      </c>
      <c r="S213" s="78" t="str">
        <f t="shared" si="113"/>
        <v/>
      </c>
      <c r="T213" s="78" t="str">
        <f t="shared" si="114"/>
        <v/>
      </c>
    </row>
    <row r="214" spans="1:20" ht="30" customHeight="1">
      <c r="A214" s="67">
        <v>203</v>
      </c>
      <c r="C214" s="26" t="str">
        <f t="shared" si="123"/>
        <v/>
      </c>
      <c r="D214" s="26" t="str">
        <f t="shared" si="123"/>
        <v/>
      </c>
      <c r="E214" s="26"/>
      <c r="G214" s="131" t="str">
        <f t="shared" si="91"/>
        <v/>
      </c>
      <c r="H214" s="132"/>
      <c r="I214" s="104" t="str">
        <f t="shared" si="103"/>
        <v/>
      </c>
      <c r="J214" s="79" t="str">
        <f t="shared" si="104"/>
        <v/>
      </c>
      <c r="K214" s="80" t="str">
        <f t="shared" si="105"/>
        <v/>
      </c>
      <c r="L214" s="79" t="str">
        <f t="shared" si="106"/>
        <v/>
      </c>
      <c r="M214" s="80" t="str">
        <f t="shared" si="107"/>
        <v/>
      </c>
      <c r="N214" s="79" t="str">
        <f t="shared" si="108"/>
        <v/>
      </c>
      <c r="O214" s="82" t="str">
        <f t="shared" si="109"/>
        <v/>
      </c>
      <c r="P214" s="86" t="str">
        <f t="shared" si="110"/>
        <v/>
      </c>
      <c r="Q214" s="81" t="str">
        <f t="shared" si="111"/>
        <v/>
      </c>
      <c r="R214" s="78" t="str">
        <f t="shared" si="112"/>
        <v/>
      </c>
      <c r="S214" s="78" t="str">
        <f t="shared" si="113"/>
        <v/>
      </c>
      <c r="T214" s="78" t="str">
        <f t="shared" si="114"/>
        <v/>
      </c>
    </row>
    <row r="215" spans="1:20" ht="30" customHeight="1">
      <c r="A215" s="67">
        <v>204</v>
      </c>
      <c r="C215" s="26" t="str">
        <f t="shared" si="123"/>
        <v/>
      </c>
      <c r="D215" s="26" t="str">
        <f t="shared" si="123"/>
        <v/>
      </c>
      <c r="E215" s="26"/>
      <c r="G215" s="131" t="str">
        <f t="shared" si="91"/>
        <v/>
      </c>
      <c r="H215" s="132"/>
      <c r="I215" s="104" t="str">
        <f t="shared" si="103"/>
        <v/>
      </c>
      <c r="J215" s="79" t="str">
        <f t="shared" si="104"/>
        <v/>
      </c>
      <c r="K215" s="80" t="str">
        <f t="shared" si="105"/>
        <v/>
      </c>
      <c r="L215" s="79" t="str">
        <f t="shared" si="106"/>
        <v/>
      </c>
      <c r="M215" s="80" t="str">
        <f t="shared" si="107"/>
        <v/>
      </c>
      <c r="N215" s="79" t="str">
        <f t="shared" si="108"/>
        <v/>
      </c>
      <c r="O215" s="82" t="str">
        <f t="shared" si="109"/>
        <v/>
      </c>
      <c r="P215" s="86" t="str">
        <f t="shared" si="110"/>
        <v/>
      </c>
      <c r="Q215" s="81" t="str">
        <f t="shared" si="111"/>
        <v/>
      </c>
      <c r="R215" s="78" t="str">
        <f t="shared" si="112"/>
        <v/>
      </c>
      <c r="S215" s="78" t="str">
        <f t="shared" si="113"/>
        <v/>
      </c>
      <c r="T215" s="78" t="str">
        <f t="shared" si="114"/>
        <v/>
      </c>
    </row>
    <row r="216" spans="1:20" ht="30" customHeight="1">
      <c r="A216" s="67">
        <v>205</v>
      </c>
      <c r="C216" s="26" t="str">
        <f t="shared" si="123"/>
        <v/>
      </c>
      <c r="D216" s="26" t="str">
        <f t="shared" si="123"/>
        <v/>
      </c>
      <c r="E216" s="26"/>
      <c r="G216" s="131" t="str">
        <f t="shared" si="91"/>
        <v/>
      </c>
      <c r="H216" s="132"/>
      <c r="I216" s="104" t="str">
        <f t="shared" si="103"/>
        <v/>
      </c>
      <c r="J216" s="79" t="str">
        <f t="shared" si="104"/>
        <v/>
      </c>
      <c r="K216" s="80" t="str">
        <f t="shared" si="105"/>
        <v/>
      </c>
      <c r="L216" s="79" t="str">
        <f t="shared" si="106"/>
        <v/>
      </c>
      <c r="M216" s="80" t="str">
        <f t="shared" si="107"/>
        <v/>
      </c>
      <c r="N216" s="79" t="str">
        <f t="shared" si="108"/>
        <v/>
      </c>
      <c r="O216" s="82" t="str">
        <f t="shared" si="109"/>
        <v/>
      </c>
      <c r="P216" s="86" t="str">
        <f t="shared" si="110"/>
        <v/>
      </c>
      <c r="Q216" s="81" t="str">
        <f t="shared" si="111"/>
        <v/>
      </c>
      <c r="R216" s="78" t="str">
        <f t="shared" si="112"/>
        <v/>
      </c>
      <c r="S216" s="78" t="str">
        <f t="shared" si="113"/>
        <v/>
      </c>
      <c r="T216" s="78" t="str">
        <f t="shared" si="114"/>
        <v/>
      </c>
    </row>
    <row r="217" spans="1:20" ht="30" customHeight="1">
      <c r="A217" s="67">
        <v>206</v>
      </c>
      <c r="C217" s="26" t="str">
        <f t="shared" si="123"/>
        <v/>
      </c>
      <c r="D217" s="26" t="str">
        <f t="shared" si="123"/>
        <v/>
      </c>
      <c r="E217" s="26"/>
      <c r="G217" s="131" t="str">
        <f t="shared" si="91"/>
        <v/>
      </c>
      <c r="H217" s="132"/>
      <c r="I217" s="104" t="str">
        <f t="shared" si="103"/>
        <v/>
      </c>
      <c r="J217" s="79" t="str">
        <f t="shared" si="104"/>
        <v/>
      </c>
      <c r="K217" s="80" t="str">
        <f t="shared" si="105"/>
        <v/>
      </c>
      <c r="L217" s="79" t="str">
        <f t="shared" si="106"/>
        <v/>
      </c>
      <c r="M217" s="80" t="str">
        <f t="shared" si="107"/>
        <v/>
      </c>
      <c r="N217" s="79" t="str">
        <f t="shared" si="108"/>
        <v/>
      </c>
      <c r="O217" s="82" t="str">
        <f t="shared" si="109"/>
        <v/>
      </c>
      <c r="P217" s="86" t="str">
        <f t="shared" si="110"/>
        <v/>
      </c>
      <c r="Q217" s="81" t="str">
        <f t="shared" si="111"/>
        <v/>
      </c>
      <c r="R217" s="78" t="str">
        <f t="shared" si="112"/>
        <v/>
      </c>
      <c r="S217" s="78" t="str">
        <f t="shared" si="113"/>
        <v/>
      </c>
      <c r="T217" s="78" t="str">
        <f t="shared" si="114"/>
        <v/>
      </c>
    </row>
    <row r="218" spans="1:20" ht="30" customHeight="1">
      <c r="A218" s="67">
        <v>207</v>
      </c>
      <c r="C218" s="26" t="str">
        <f t="shared" si="123"/>
        <v/>
      </c>
      <c r="D218" s="26" t="str">
        <f t="shared" si="123"/>
        <v/>
      </c>
      <c r="E218" s="26"/>
      <c r="G218" s="131" t="str">
        <f t="shared" si="91"/>
        <v/>
      </c>
      <c r="H218" s="132"/>
      <c r="I218" s="104" t="str">
        <f t="shared" si="103"/>
        <v/>
      </c>
      <c r="J218" s="79" t="str">
        <f t="shared" si="104"/>
        <v/>
      </c>
      <c r="K218" s="80" t="str">
        <f t="shared" si="105"/>
        <v/>
      </c>
      <c r="L218" s="79" t="str">
        <f t="shared" si="106"/>
        <v/>
      </c>
      <c r="M218" s="80" t="str">
        <f t="shared" si="107"/>
        <v/>
      </c>
      <c r="N218" s="79" t="str">
        <f t="shared" si="108"/>
        <v/>
      </c>
      <c r="O218" s="82" t="str">
        <f t="shared" si="109"/>
        <v/>
      </c>
      <c r="P218" s="86" t="str">
        <f t="shared" si="110"/>
        <v/>
      </c>
      <c r="Q218" s="81" t="str">
        <f t="shared" si="111"/>
        <v/>
      </c>
      <c r="R218" s="78" t="str">
        <f t="shared" si="112"/>
        <v/>
      </c>
      <c r="S218" s="78" t="str">
        <f t="shared" si="113"/>
        <v/>
      </c>
      <c r="T218" s="78" t="str">
        <f t="shared" si="114"/>
        <v/>
      </c>
    </row>
    <row r="219" spans="1:20" ht="30" customHeight="1">
      <c r="A219" s="67">
        <v>208</v>
      </c>
      <c r="C219" s="26" t="str">
        <f t="shared" si="123"/>
        <v/>
      </c>
      <c r="D219" s="26" t="str">
        <f t="shared" si="123"/>
        <v/>
      </c>
      <c r="E219" s="26"/>
      <c r="G219" s="131" t="str">
        <f t="shared" si="91"/>
        <v/>
      </c>
      <c r="H219" s="132"/>
      <c r="I219" s="104" t="str">
        <f t="shared" si="103"/>
        <v/>
      </c>
      <c r="J219" s="79" t="str">
        <f t="shared" si="104"/>
        <v/>
      </c>
      <c r="K219" s="80" t="str">
        <f t="shared" si="105"/>
        <v/>
      </c>
      <c r="L219" s="79" t="str">
        <f t="shared" si="106"/>
        <v/>
      </c>
      <c r="M219" s="80" t="str">
        <f t="shared" si="107"/>
        <v/>
      </c>
      <c r="N219" s="79" t="str">
        <f t="shared" si="108"/>
        <v/>
      </c>
      <c r="O219" s="82" t="str">
        <f t="shared" si="109"/>
        <v/>
      </c>
      <c r="P219" s="86" t="str">
        <f t="shared" si="110"/>
        <v/>
      </c>
      <c r="Q219" s="81" t="str">
        <f t="shared" si="111"/>
        <v/>
      </c>
      <c r="R219" s="78" t="str">
        <f t="shared" si="112"/>
        <v/>
      </c>
      <c r="S219" s="78" t="str">
        <f t="shared" si="113"/>
        <v/>
      </c>
      <c r="T219" s="78" t="str">
        <f t="shared" si="114"/>
        <v/>
      </c>
    </row>
    <row r="220" spans="1:20" ht="30" customHeight="1">
      <c r="A220" s="67">
        <v>209</v>
      </c>
      <c r="C220" s="26" t="str">
        <f t="shared" ref="C220:D228" si="124">IF(E599="","",E599)</f>
        <v/>
      </c>
      <c r="D220" s="26" t="str">
        <f t="shared" si="124"/>
        <v/>
      </c>
      <c r="E220" s="26"/>
      <c r="G220" s="131" t="str">
        <f t="shared" si="91"/>
        <v/>
      </c>
      <c r="H220" s="132"/>
      <c r="I220" s="104" t="str">
        <f t="shared" si="103"/>
        <v/>
      </c>
      <c r="J220" s="79" t="str">
        <f t="shared" si="104"/>
        <v/>
      </c>
      <c r="K220" s="80" t="str">
        <f t="shared" si="105"/>
        <v/>
      </c>
      <c r="L220" s="79" t="str">
        <f t="shared" si="106"/>
        <v/>
      </c>
      <c r="M220" s="80" t="str">
        <f t="shared" si="107"/>
        <v/>
      </c>
      <c r="N220" s="79" t="str">
        <f t="shared" si="108"/>
        <v/>
      </c>
      <c r="O220" s="82" t="str">
        <f t="shared" si="109"/>
        <v/>
      </c>
      <c r="P220" s="86" t="str">
        <f t="shared" si="110"/>
        <v/>
      </c>
      <c r="Q220" s="81" t="str">
        <f t="shared" si="111"/>
        <v/>
      </c>
      <c r="R220" s="78" t="str">
        <f t="shared" si="112"/>
        <v/>
      </c>
      <c r="S220" s="78" t="str">
        <f t="shared" si="113"/>
        <v/>
      </c>
      <c r="T220" s="78" t="str">
        <f t="shared" si="114"/>
        <v/>
      </c>
    </row>
    <row r="221" spans="1:20" ht="30" customHeight="1">
      <c r="A221" s="67">
        <v>210</v>
      </c>
      <c r="C221" s="26" t="str">
        <f t="shared" si="124"/>
        <v/>
      </c>
      <c r="D221" s="26" t="str">
        <f t="shared" si="124"/>
        <v/>
      </c>
      <c r="E221" s="26"/>
      <c r="G221" s="131" t="str">
        <f t="shared" si="91"/>
        <v/>
      </c>
      <c r="H221" s="132"/>
      <c r="I221" s="104" t="str">
        <f t="shared" si="103"/>
        <v/>
      </c>
      <c r="J221" s="79" t="str">
        <f t="shared" si="104"/>
        <v/>
      </c>
      <c r="K221" s="80" t="str">
        <f t="shared" si="105"/>
        <v/>
      </c>
      <c r="L221" s="79" t="str">
        <f t="shared" si="106"/>
        <v/>
      </c>
      <c r="M221" s="80" t="str">
        <f t="shared" si="107"/>
        <v/>
      </c>
      <c r="N221" s="79" t="str">
        <f t="shared" si="108"/>
        <v/>
      </c>
      <c r="O221" s="82" t="str">
        <f t="shared" si="109"/>
        <v/>
      </c>
      <c r="P221" s="86" t="str">
        <f t="shared" si="110"/>
        <v/>
      </c>
      <c r="Q221" s="81" t="str">
        <f t="shared" si="111"/>
        <v/>
      </c>
      <c r="R221" s="78" t="str">
        <f t="shared" si="112"/>
        <v/>
      </c>
      <c r="S221" s="78" t="str">
        <f t="shared" si="113"/>
        <v/>
      </c>
      <c r="T221" s="78" t="str">
        <f t="shared" si="114"/>
        <v/>
      </c>
    </row>
    <row r="222" spans="1:20" ht="30" customHeight="1">
      <c r="A222" s="67">
        <v>211</v>
      </c>
      <c r="C222" s="26" t="str">
        <f t="shared" si="124"/>
        <v/>
      </c>
      <c r="D222" s="26" t="str">
        <f t="shared" si="124"/>
        <v/>
      </c>
      <c r="E222" s="26"/>
      <c r="G222" s="131" t="str">
        <f t="shared" si="91"/>
        <v/>
      </c>
      <c r="H222" s="132"/>
      <c r="I222" s="104" t="str">
        <f t="shared" si="103"/>
        <v/>
      </c>
      <c r="J222" s="79" t="str">
        <f t="shared" si="104"/>
        <v/>
      </c>
      <c r="K222" s="80" t="str">
        <f t="shared" si="105"/>
        <v/>
      </c>
      <c r="L222" s="79" t="str">
        <f t="shared" si="106"/>
        <v/>
      </c>
      <c r="M222" s="80" t="str">
        <f t="shared" si="107"/>
        <v/>
      </c>
      <c r="N222" s="79" t="str">
        <f t="shared" si="108"/>
        <v/>
      </c>
      <c r="O222" s="82" t="str">
        <f t="shared" si="109"/>
        <v/>
      </c>
      <c r="P222" s="86" t="str">
        <f t="shared" si="110"/>
        <v/>
      </c>
      <c r="Q222" s="81" t="str">
        <f t="shared" si="111"/>
        <v/>
      </c>
      <c r="R222" s="78" t="str">
        <f t="shared" si="112"/>
        <v/>
      </c>
      <c r="S222" s="78" t="str">
        <f t="shared" si="113"/>
        <v/>
      </c>
      <c r="T222" s="78" t="str">
        <f t="shared" si="114"/>
        <v/>
      </c>
    </row>
    <row r="223" spans="1:20" ht="30" customHeight="1">
      <c r="A223" s="67">
        <v>212</v>
      </c>
      <c r="C223" s="26" t="str">
        <f t="shared" si="124"/>
        <v/>
      </c>
      <c r="D223" s="26" t="str">
        <f t="shared" si="124"/>
        <v/>
      </c>
      <c r="E223" s="26"/>
      <c r="G223" s="131" t="str">
        <f t="shared" si="91"/>
        <v/>
      </c>
      <c r="H223" s="132"/>
      <c r="I223" s="104" t="str">
        <f t="shared" si="103"/>
        <v/>
      </c>
      <c r="J223" s="79" t="str">
        <f t="shared" si="104"/>
        <v/>
      </c>
      <c r="K223" s="80" t="str">
        <f t="shared" si="105"/>
        <v/>
      </c>
      <c r="L223" s="79" t="str">
        <f t="shared" si="106"/>
        <v/>
      </c>
      <c r="M223" s="80" t="str">
        <f t="shared" si="107"/>
        <v/>
      </c>
      <c r="N223" s="79" t="str">
        <f t="shared" si="108"/>
        <v/>
      </c>
      <c r="O223" s="82" t="str">
        <f t="shared" si="109"/>
        <v/>
      </c>
      <c r="P223" s="86" t="str">
        <f t="shared" si="110"/>
        <v/>
      </c>
      <c r="Q223" s="81" t="str">
        <f t="shared" si="111"/>
        <v/>
      </c>
      <c r="R223" s="78" t="str">
        <f t="shared" si="112"/>
        <v/>
      </c>
      <c r="S223" s="78" t="str">
        <f t="shared" si="113"/>
        <v/>
      </c>
      <c r="T223" s="78" t="str">
        <f t="shared" si="114"/>
        <v/>
      </c>
    </row>
    <row r="224" spans="1:20" ht="30" customHeight="1">
      <c r="A224" s="67">
        <v>213</v>
      </c>
      <c r="C224" s="26" t="str">
        <f t="shared" si="124"/>
        <v/>
      </c>
      <c r="D224" s="26" t="str">
        <f t="shared" si="124"/>
        <v/>
      </c>
      <c r="E224" s="26"/>
      <c r="G224" s="131" t="str">
        <f t="shared" si="91"/>
        <v/>
      </c>
      <c r="H224" s="132"/>
      <c r="I224" s="104" t="str">
        <f t="shared" si="103"/>
        <v/>
      </c>
      <c r="J224" s="79" t="str">
        <f t="shared" si="104"/>
        <v/>
      </c>
      <c r="K224" s="80" t="str">
        <f t="shared" si="105"/>
        <v/>
      </c>
      <c r="L224" s="79" t="str">
        <f t="shared" si="106"/>
        <v/>
      </c>
      <c r="M224" s="80" t="str">
        <f t="shared" si="107"/>
        <v/>
      </c>
      <c r="N224" s="79" t="str">
        <f t="shared" si="108"/>
        <v/>
      </c>
      <c r="O224" s="82" t="str">
        <f t="shared" si="109"/>
        <v/>
      </c>
      <c r="P224" s="86" t="str">
        <f t="shared" si="110"/>
        <v/>
      </c>
      <c r="Q224" s="81" t="str">
        <f t="shared" si="111"/>
        <v/>
      </c>
      <c r="R224" s="78" t="str">
        <f t="shared" si="112"/>
        <v/>
      </c>
      <c r="S224" s="78" t="str">
        <f t="shared" si="113"/>
        <v/>
      </c>
      <c r="T224" s="78" t="str">
        <f t="shared" si="114"/>
        <v/>
      </c>
    </row>
    <row r="225" spans="1:20" ht="30" customHeight="1">
      <c r="A225" s="67">
        <v>214</v>
      </c>
      <c r="C225" s="26" t="str">
        <f t="shared" si="124"/>
        <v/>
      </c>
      <c r="D225" s="26" t="str">
        <f t="shared" si="124"/>
        <v/>
      </c>
      <c r="E225" s="26"/>
      <c r="G225" s="131" t="str">
        <f t="shared" si="91"/>
        <v/>
      </c>
      <c r="H225" s="132"/>
      <c r="I225" s="104" t="str">
        <f t="shared" si="103"/>
        <v/>
      </c>
      <c r="J225" s="79" t="str">
        <f t="shared" si="104"/>
        <v/>
      </c>
      <c r="K225" s="80" t="str">
        <f t="shared" si="105"/>
        <v/>
      </c>
      <c r="L225" s="79" t="str">
        <f t="shared" si="106"/>
        <v/>
      </c>
      <c r="M225" s="80" t="str">
        <f t="shared" si="107"/>
        <v/>
      </c>
      <c r="N225" s="79" t="str">
        <f t="shared" si="108"/>
        <v/>
      </c>
      <c r="O225" s="82" t="str">
        <f t="shared" si="109"/>
        <v/>
      </c>
      <c r="P225" s="86" t="str">
        <f t="shared" si="110"/>
        <v/>
      </c>
      <c r="Q225" s="81" t="str">
        <f t="shared" si="111"/>
        <v/>
      </c>
      <c r="R225" s="78" t="str">
        <f t="shared" si="112"/>
        <v/>
      </c>
      <c r="S225" s="78" t="str">
        <f t="shared" si="113"/>
        <v/>
      </c>
      <c r="T225" s="78" t="str">
        <f t="shared" si="114"/>
        <v/>
      </c>
    </row>
    <row r="226" spans="1:20" ht="30" customHeight="1">
      <c r="A226" s="67">
        <v>215</v>
      </c>
      <c r="C226" s="26" t="str">
        <f t="shared" si="124"/>
        <v/>
      </c>
      <c r="D226" s="26" t="str">
        <f t="shared" si="124"/>
        <v/>
      </c>
      <c r="E226" s="26"/>
      <c r="G226" s="131" t="str">
        <f t="shared" si="91"/>
        <v/>
      </c>
      <c r="H226" s="132"/>
      <c r="I226" s="104" t="str">
        <f t="shared" si="103"/>
        <v/>
      </c>
      <c r="J226" s="79" t="str">
        <f t="shared" si="104"/>
        <v/>
      </c>
      <c r="K226" s="80" t="str">
        <f t="shared" si="105"/>
        <v/>
      </c>
      <c r="L226" s="79" t="str">
        <f t="shared" si="106"/>
        <v/>
      </c>
      <c r="M226" s="80" t="str">
        <f t="shared" si="107"/>
        <v/>
      </c>
      <c r="N226" s="79" t="str">
        <f t="shared" si="108"/>
        <v/>
      </c>
      <c r="O226" s="82" t="str">
        <f t="shared" si="109"/>
        <v/>
      </c>
      <c r="P226" s="86" t="str">
        <f t="shared" si="110"/>
        <v/>
      </c>
      <c r="Q226" s="81" t="str">
        <f t="shared" si="111"/>
        <v/>
      </c>
      <c r="R226" s="78" t="str">
        <f t="shared" si="112"/>
        <v/>
      </c>
      <c r="S226" s="78" t="str">
        <f t="shared" si="113"/>
        <v/>
      </c>
      <c r="T226" s="78" t="str">
        <f t="shared" si="114"/>
        <v/>
      </c>
    </row>
    <row r="227" spans="1:20" ht="30" customHeight="1">
      <c r="A227" s="67">
        <v>216</v>
      </c>
      <c r="C227" s="26" t="str">
        <f t="shared" si="124"/>
        <v/>
      </c>
      <c r="D227" s="26" t="str">
        <f t="shared" si="124"/>
        <v/>
      </c>
      <c r="E227" s="26"/>
      <c r="G227" s="131" t="str">
        <f t="shared" si="91"/>
        <v/>
      </c>
      <c r="H227" s="132"/>
      <c r="I227" s="104" t="str">
        <f t="shared" si="103"/>
        <v/>
      </c>
      <c r="J227" s="79" t="str">
        <f t="shared" si="104"/>
        <v/>
      </c>
      <c r="K227" s="80" t="str">
        <f t="shared" si="105"/>
        <v/>
      </c>
      <c r="L227" s="79" t="str">
        <f t="shared" si="106"/>
        <v/>
      </c>
      <c r="M227" s="80" t="str">
        <f t="shared" si="107"/>
        <v/>
      </c>
      <c r="N227" s="79" t="str">
        <f t="shared" si="108"/>
        <v/>
      </c>
      <c r="O227" s="82" t="str">
        <f t="shared" si="109"/>
        <v/>
      </c>
      <c r="P227" s="86" t="str">
        <f t="shared" si="110"/>
        <v/>
      </c>
      <c r="Q227" s="81" t="str">
        <f t="shared" si="111"/>
        <v/>
      </c>
      <c r="R227" s="78" t="str">
        <f t="shared" si="112"/>
        <v/>
      </c>
      <c r="S227" s="78" t="str">
        <f t="shared" si="113"/>
        <v/>
      </c>
      <c r="T227" s="78" t="str">
        <f t="shared" si="114"/>
        <v/>
      </c>
    </row>
    <row r="228" spans="1:20" ht="30" customHeight="1">
      <c r="A228" s="67">
        <v>217</v>
      </c>
      <c r="C228" s="26" t="str">
        <f t="shared" si="124"/>
        <v/>
      </c>
      <c r="D228" s="26" t="str">
        <f t="shared" si="124"/>
        <v/>
      </c>
      <c r="E228" s="26"/>
      <c r="G228" s="131" t="str">
        <f t="shared" si="91"/>
        <v/>
      </c>
      <c r="H228" s="132"/>
      <c r="I228" s="104" t="str">
        <f t="shared" si="103"/>
        <v/>
      </c>
      <c r="J228" s="79" t="str">
        <f t="shared" si="104"/>
        <v/>
      </c>
      <c r="K228" s="80" t="str">
        <f t="shared" si="105"/>
        <v/>
      </c>
      <c r="L228" s="79" t="str">
        <f t="shared" si="106"/>
        <v/>
      </c>
      <c r="M228" s="80" t="str">
        <f t="shared" si="107"/>
        <v/>
      </c>
      <c r="N228" s="79" t="str">
        <f t="shared" si="108"/>
        <v/>
      </c>
      <c r="O228" s="82" t="str">
        <f t="shared" si="109"/>
        <v/>
      </c>
      <c r="P228" s="86" t="str">
        <f t="shared" si="110"/>
        <v/>
      </c>
      <c r="Q228" s="81" t="str">
        <f t="shared" si="111"/>
        <v/>
      </c>
      <c r="R228" s="78" t="str">
        <f t="shared" si="112"/>
        <v/>
      </c>
      <c r="S228" s="78" t="str">
        <f t="shared" si="113"/>
        <v/>
      </c>
      <c r="T228" s="78" t="str">
        <f t="shared" si="114"/>
        <v/>
      </c>
    </row>
    <row r="229" spans="1:20" ht="30" customHeight="1">
      <c r="A229" s="67">
        <v>218</v>
      </c>
      <c r="C229" s="26" t="str">
        <f t="shared" ref="C229:D237" si="125">IF(E608="","",E608)</f>
        <v/>
      </c>
      <c r="D229" s="26" t="str">
        <f t="shared" si="125"/>
        <v/>
      </c>
      <c r="E229" s="26"/>
      <c r="G229" s="131" t="str">
        <f t="shared" si="91"/>
        <v/>
      </c>
      <c r="H229" s="132"/>
      <c r="I229" s="104" t="str">
        <f t="shared" si="103"/>
        <v/>
      </c>
      <c r="J229" s="79" t="str">
        <f t="shared" si="104"/>
        <v/>
      </c>
      <c r="K229" s="80" t="str">
        <f t="shared" si="105"/>
        <v/>
      </c>
      <c r="L229" s="79" t="str">
        <f t="shared" si="106"/>
        <v/>
      </c>
      <c r="M229" s="80" t="str">
        <f t="shared" si="107"/>
        <v/>
      </c>
      <c r="N229" s="79" t="str">
        <f t="shared" si="108"/>
        <v/>
      </c>
      <c r="O229" s="82" t="str">
        <f t="shared" si="109"/>
        <v/>
      </c>
      <c r="P229" s="86" t="str">
        <f t="shared" si="110"/>
        <v/>
      </c>
      <c r="Q229" s="81" t="str">
        <f t="shared" si="111"/>
        <v/>
      </c>
      <c r="R229" s="78" t="str">
        <f t="shared" si="112"/>
        <v/>
      </c>
      <c r="S229" s="78" t="str">
        <f t="shared" si="113"/>
        <v/>
      </c>
      <c r="T229" s="78" t="str">
        <f t="shared" si="114"/>
        <v/>
      </c>
    </row>
    <row r="230" spans="1:20" ht="30" customHeight="1">
      <c r="A230" s="67">
        <v>219</v>
      </c>
      <c r="C230" s="26" t="str">
        <f t="shared" si="125"/>
        <v/>
      </c>
      <c r="D230" s="26" t="str">
        <f t="shared" si="125"/>
        <v/>
      </c>
      <c r="E230" s="26"/>
      <c r="G230" s="131" t="str">
        <f t="shared" si="91"/>
        <v/>
      </c>
      <c r="H230" s="132"/>
      <c r="I230" s="104" t="str">
        <f t="shared" si="103"/>
        <v/>
      </c>
      <c r="J230" s="79" t="str">
        <f t="shared" si="104"/>
        <v/>
      </c>
      <c r="K230" s="80" t="str">
        <f t="shared" si="105"/>
        <v/>
      </c>
      <c r="L230" s="79" t="str">
        <f t="shared" si="106"/>
        <v/>
      </c>
      <c r="M230" s="80" t="str">
        <f t="shared" si="107"/>
        <v/>
      </c>
      <c r="N230" s="79" t="str">
        <f t="shared" si="108"/>
        <v/>
      </c>
      <c r="O230" s="82" t="str">
        <f t="shared" si="109"/>
        <v/>
      </c>
      <c r="P230" s="86" t="str">
        <f t="shared" si="110"/>
        <v/>
      </c>
      <c r="Q230" s="81" t="str">
        <f t="shared" si="111"/>
        <v/>
      </c>
      <c r="R230" s="78" t="str">
        <f t="shared" si="112"/>
        <v/>
      </c>
      <c r="S230" s="78" t="str">
        <f t="shared" si="113"/>
        <v/>
      </c>
      <c r="T230" s="78" t="str">
        <f t="shared" si="114"/>
        <v/>
      </c>
    </row>
    <row r="231" spans="1:20" ht="30" customHeight="1">
      <c r="A231" s="67">
        <v>220</v>
      </c>
      <c r="C231" s="26" t="str">
        <f t="shared" si="125"/>
        <v/>
      </c>
      <c r="D231" s="26" t="str">
        <f t="shared" si="125"/>
        <v/>
      </c>
      <c r="E231" s="26"/>
      <c r="G231" s="131" t="str">
        <f t="shared" si="91"/>
        <v/>
      </c>
      <c r="H231" s="132"/>
      <c r="I231" s="104" t="str">
        <f t="shared" si="103"/>
        <v/>
      </c>
      <c r="J231" s="79" t="str">
        <f t="shared" si="104"/>
        <v/>
      </c>
      <c r="K231" s="80" t="str">
        <f t="shared" si="105"/>
        <v/>
      </c>
      <c r="L231" s="79" t="str">
        <f t="shared" si="106"/>
        <v/>
      </c>
      <c r="M231" s="80" t="str">
        <f t="shared" si="107"/>
        <v/>
      </c>
      <c r="N231" s="79" t="str">
        <f t="shared" si="108"/>
        <v/>
      </c>
      <c r="O231" s="82" t="str">
        <f t="shared" si="109"/>
        <v/>
      </c>
      <c r="P231" s="86" t="str">
        <f t="shared" si="110"/>
        <v/>
      </c>
      <c r="Q231" s="81" t="str">
        <f t="shared" si="111"/>
        <v/>
      </c>
      <c r="R231" s="78" t="str">
        <f t="shared" si="112"/>
        <v/>
      </c>
      <c r="S231" s="78" t="str">
        <f t="shared" si="113"/>
        <v/>
      </c>
      <c r="T231" s="78" t="str">
        <f t="shared" si="114"/>
        <v/>
      </c>
    </row>
    <row r="232" spans="1:20" ht="30" customHeight="1">
      <c r="A232" s="67">
        <v>221</v>
      </c>
      <c r="C232" s="26" t="str">
        <f t="shared" si="125"/>
        <v/>
      </c>
      <c r="D232" s="26" t="str">
        <f t="shared" si="125"/>
        <v/>
      </c>
      <c r="E232" s="26"/>
      <c r="G232" s="131" t="str">
        <f t="shared" si="91"/>
        <v/>
      </c>
      <c r="H232" s="132"/>
      <c r="I232" s="104" t="str">
        <f t="shared" si="103"/>
        <v/>
      </c>
      <c r="J232" s="79" t="str">
        <f t="shared" si="104"/>
        <v/>
      </c>
      <c r="K232" s="80" t="str">
        <f t="shared" si="105"/>
        <v/>
      </c>
      <c r="L232" s="79" t="str">
        <f t="shared" si="106"/>
        <v/>
      </c>
      <c r="M232" s="80" t="str">
        <f t="shared" si="107"/>
        <v/>
      </c>
      <c r="N232" s="79" t="str">
        <f t="shared" si="108"/>
        <v/>
      </c>
      <c r="O232" s="82" t="str">
        <f t="shared" si="109"/>
        <v/>
      </c>
      <c r="P232" s="86" t="str">
        <f t="shared" si="110"/>
        <v/>
      </c>
      <c r="Q232" s="81" t="str">
        <f t="shared" si="111"/>
        <v/>
      </c>
      <c r="R232" s="78" t="str">
        <f t="shared" si="112"/>
        <v/>
      </c>
      <c r="S232" s="78" t="str">
        <f t="shared" si="113"/>
        <v/>
      </c>
      <c r="T232" s="78" t="str">
        <f t="shared" si="114"/>
        <v/>
      </c>
    </row>
    <row r="233" spans="1:20" ht="30" customHeight="1">
      <c r="A233" s="67">
        <v>222</v>
      </c>
      <c r="C233" s="26" t="str">
        <f t="shared" si="125"/>
        <v/>
      </c>
      <c r="D233" s="26" t="str">
        <f t="shared" si="125"/>
        <v/>
      </c>
      <c r="E233" s="26"/>
      <c r="G233" s="131" t="str">
        <f t="shared" si="91"/>
        <v/>
      </c>
      <c r="H233" s="132"/>
      <c r="I233" s="104" t="str">
        <f t="shared" si="103"/>
        <v/>
      </c>
      <c r="J233" s="79" t="str">
        <f t="shared" si="104"/>
        <v/>
      </c>
      <c r="K233" s="80" t="str">
        <f t="shared" si="105"/>
        <v/>
      </c>
      <c r="L233" s="79" t="str">
        <f t="shared" si="106"/>
        <v/>
      </c>
      <c r="M233" s="80" t="str">
        <f t="shared" si="107"/>
        <v/>
      </c>
      <c r="N233" s="79" t="str">
        <f t="shared" si="108"/>
        <v/>
      </c>
      <c r="O233" s="82" t="str">
        <f t="shared" si="109"/>
        <v/>
      </c>
      <c r="P233" s="86" t="str">
        <f t="shared" si="110"/>
        <v/>
      </c>
      <c r="Q233" s="81" t="str">
        <f t="shared" si="111"/>
        <v/>
      </c>
      <c r="R233" s="78" t="str">
        <f t="shared" si="112"/>
        <v/>
      </c>
      <c r="S233" s="78" t="str">
        <f t="shared" si="113"/>
        <v/>
      </c>
      <c r="T233" s="78" t="str">
        <f t="shared" si="114"/>
        <v/>
      </c>
    </row>
    <row r="234" spans="1:20" ht="30" customHeight="1">
      <c r="A234" s="67">
        <v>223</v>
      </c>
      <c r="C234" s="26" t="str">
        <f t="shared" si="125"/>
        <v/>
      </c>
      <c r="D234" s="26" t="str">
        <f t="shared" si="125"/>
        <v/>
      </c>
      <c r="E234" s="26"/>
      <c r="G234" s="131" t="str">
        <f t="shared" si="91"/>
        <v/>
      </c>
      <c r="H234" s="132"/>
      <c r="I234" s="104" t="str">
        <f t="shared" si="103"/>
        <v/>
      </c>
      <c r="J234" s="79" t="str">
        <f t="shared" si="104"/>
        <v/>
      </c>
      <c r="K234" s="80" t="str">
        <f t="shared" si="105"/>
        <v/>
      </c>
      <c r="L234" s="79" t="str">
        <f t="shared" si="106"/>
        <v/>
      </c>
      <c r="M234" s="80" t="str">
        <f t="shared" si="107"/>
        <v/>
      </c>
      <c r="N234" s="79" t="str">
        <f t="shared" si="108"/>
        <v/>
      </c>
      <c r="O234" s="82" t="str">
        <f t="shared" si="109"/>
        <v/>
      </c>
      <c r="P234" s="86" t="str">
        <f t="shared" si="110"/>
        <v/>
      </c>
      <c r="Q234" s="81" t="str">
        <f t="shared" si="111"/>
        <v/>
      </c>
      <c r="R234" s="78" t="str">
        <f t="shared" si="112"/>
        <v/>
      </c>
      <c r="S234" s="78" t="str">
        <f t="shared" si="113"/>
        <v/>
      </c>
      <c r="T234" s="78" t="str">
        <f t="shared" si="114"/>
        <v/>
      </c>
    </row>
    <row r="235" spans="1:20" ht="30" customHeight="1">
      <c r="A235" s="67">
        <v>224</v>
      </c>
      <c r="C235" s="26" t="str">
        <f t="shared" si="125"/>
        <v/>
      </c>
      <c r="D235" s="26" t="str">
        <f t="shared" si="125"/>
        <v/>
      </c>
      <c r="E235" s="26"/>
      <c r="G235" s="131" t="str">
        <f t="shared" si="91"/>
        <v/>
      </c>
      <c r="H235" s="132"/>
      <c r="I235" s="104" t="str">
        <f t="shared" si="103"/>
        <v/>
      </c>
      <c r="J235" s="79" t="str">
        <f t="shared" si="104"/>
        <v/>
      </c>
      <c r="K235" s="80" t="str">
        <f t="shared" si="105"/>
        <v/>
      </c>
      <c r="L235" s="79" t="str">
        <f t="shared" si="106"/>
        <v/>
      </c>
      <c r="M235" s="80" t="str">
        <f t="shared" si="107"/>
        <v/>
      </c>
      <c r="N235" s="79" t="str">
        <f t="shared" si="108"/>
        <v/>
      </c>
      <c r="O235" s="82" t="str">
        <f t="shared" si="109"/>
        <v/>
      </c>
      <c r="P235" s="86" t="str">
        <f t="shared" si="110"/>
        <v/>
      </c>
      <c r="Q235" s="81" t="str">
        <f t="shared" si="111"/>
        <v/>
      </c>
      <c r="R235" s="78" t="str">
        <f t="shared" si="112"/>
        <v/>
      </c>
      <c r="S235" s="78" t="str">
        <f t="shared" si="113"/>
        <v/>
      </c>
      <c r="T235" s="78" t="str">
        <f t="shared" si="114"/>
        <v/>
      </c>
    </row>
    <row r="236" spans="1:20" ht="30" customHeight="1">
      <c r="A236" s="67">
        <v>225</v>
      </c>
      <c r="C236" s="26" t="str">
        <f t="shared" si="125"/>
        <v/>
      </c>
      <c r="D236" s="26" t="str">
        <f t="shared" si="125"/>
        <v/>
      </c>
      <c r="E236" s="26"/>
      <c r="G236" s="131" t="str">
        <f t="shared" si="91"/>
        <v/>
      </c>
      <c r="H236" s="132"/>
      <c r="I236" s="104" t="str">
        <f t="shared" si="103"/>
        <v/>
      </c>
      <c r="J236" s="79" t="str">
        <f t="shared" si="104"/>
        <v/>
      </c>
      <c r="K236" s="80" t="str">
        <f t="shared" si="105"/>
        <v/>
      </c>
      <c r="L236" s="79" t="str">
        <f t="shared" si="106"/>
        <v/>
      </c>
      <c r="M236" s="80" t="str">
        <f t="shared" si="107"/>
        <v/>
      </c>
      <c r="N236" s="79" t="str">
        <f t="shared" si="108"/>
        <v/>
      </c>
      <c r="O236" s="82" t="str">
        <f t="shared" si="109"/>
        <v/>
      </c>
      <c r="P236" s="86" t="str">
        <f t="shared" si="110"/>
        <v/>
      </c>
      <c r="Q236" s="81" t="str">
        <f t="shared" si="111"/>
        <v/>
      </c>
      <c r="R236" s="78" t="str">
        <f t="shared" si="112"/>
        <v/>
      </c>
      <c r="S236" s="78" t="str">
        <f t="shared" si="113"/>
        <v/>
      </c>
      <c r="T236" s="78" t="str">
        <f t="shared" si="114"/>
        <v/>
      </c>
    </row>
    <row r="237" spans="1:20" ht="30" customHeight="1">
      <c r="A237" s="67">
        <v>226</v>
      </c>
      <c r="C237" s="26" t="str">
        <f t="shared" si="125"/>
        <v/>
      </c>
      <c r="D237" s="26" t="str">
        <f t="shared" si="125"/>
        <v/>
      </c>
      <c r="E237" s="26"/>
      <c r="G237" s="131" t="str">
        <f t="shared" si="91"/>
        <v/>
      </c>
      <c r="H237" s="132"/>
      <c r="I237" s="104" t="str">
        <f t="shared" si="103"/>
        <v/>
      </c>
      <c r="J237" s="79" t="str">
        <f t="shared" si="104"/>
        <v/>
      </c>
      <c r="K237" s="80" t="str">
        <f t="shared" si="105"/>
        <v/>
      </c>
      <c r="L237" s="79" t="str">
        <f t="shared" si="106"/>
        <v/>
      </c>
      <c r="M237" s="80" t="str">
        <f t="shared" si="107"/>
        <v/>
      </c>
      <c r="N237" s="79" t="str">
        <f t="shared" si="108"/>
        <v/>
      </c>
      <c r="O237" s="82" t="str">
        <f t="shared" si="109"/>
        <v/>
      </c>
      <c r="P237" s="86" t="str">
        <f t="shared" si="110"/>
        <v/>
      </c>
      <c r="Q237" s="81" t="str">
        <f t="shared" si="111"/>
        <v/>
      </c>
      <c r="R237" s="78" t="str">
        <f t="shared" si="112"/>
        <v/>
      </c>
      <c r="S237" s="78" t="str">
        <f t="shared" si="113"/>
        <v/>
      </c>
      <c r="T237" s="78" t="str">
        <f t="shared" si="114"/>
        <v/>
      </c>
    </row>
    <row r="238" spans="1:20" ht="30" customHeight="1">
      <c r="A238" s="67">
        <v>227</v>
      </c>
      <c r="C238" s="26" t="str">
        <f t="shared" ref="C238:D246" si="126">IF(E617="","",E617)</f>
        <v/>
      </c>
      <c r="D238" s="26" t="str">
        <f t="shared" si="126"/>
        <v/>
      </c>
      <c r="E238" s="26"/>
      <c r="G238" s="131" t="str">
        <f t="shared" si="91"/>
        <v/>
      </c>
      <c r="H238" s="132"/>
      <c r="I238" s="104" t="str">
        <f t="shared" si="103"/>
        <v/>
      </c>
      <c r="J238" s="79" t="str">
        <f t="shared" si="104"/>
        <v/>
      </c>
      <c r="K238" s="80" t="str">
        <f t="shared" si="105"/>
        <v/>
      </c>
      <c r="L238" s="79" t="str">
        <f t="shared" si="106"/>
        <v/>
      </c>
      <c r="M238" s="80" t="str">
        <f t="shared" si="107"/>
        <v/>
      </c>
      <c r="N238" s="79" t="str">
        <f t="shared" si="108"/>
        <v/>
      </c>
      <c r="O238" s="82" t="str">
        <f t="shared" si="109"/>
        <v/>
      </c>
      <c r="P238" s="86" t="str">
        <f t="shared" si="110"/>
        <v/>
      </c>
      <c r="Q238" s="81" t="str">
        <f t="shared" si="111"/>
        <v/>
      </c>
      <c r="R238" s="78" t="str">
        <f t="shared" si="112"/>
        <v/>
      </c>
      <c r="S238" s="78" t="str">
        <f t="shared" si="113"/>
        <v/>
      </c>
      <c r="T238" s="78" t="str">
        <f t="shared" si="114"/>
        <v/>
      </c>
    </row>
    <row r="239" spans="1:20" ht="30" customHeight="1">
      <c r="A239" s="67">
        <v>228</v>
      </c>
      <c r="C239" s="26" t="str">
        <f t="shared" si="126"/>
        <v/>
      </c>
      <c r="D239" s="26" t="str">
        <f t="shared" si="126"/>
        <v/>
      </c>
      <c r="E239" s="26"/>
      <c r="G239" s="131" t="str">
        <f t="shared" si="91"/>
        <v/>
      </c>
      <c r="H239" s="132"/>
      <c r="I239" s="104" t="str">
        <f t="shared" si="103"/>
        <v/>
      </c>
      <c r="J239" s="79" t="str">
        <f t="shared" si="104"/>
        <v/>
      </c>
      <c r="K239" s="80" t="str">
        <f t="shared" si="105"/>
        <v/>
      </c>
      <c r="L239" s="79" t="str">
        <f t="shared" si="106"/>
        <v/>
      </c>
      <c r="M239" s="80" t="str">
        <f t="shared" si="107"/>
        <v/>
      </c>
      <c r="N239" s="79" t="str">
        <f t="shared" si="108"/>
        <v/>
      </c>
      <c r="O239" s="82" t="str">
        <f t="shared" si="109"/>
        <v/>
      </c>
      <c r="P239" s="86" t="str">
        <f t="shared" si="110"/>
        <v/>
      </c>
      <c r="Q239" s="81" t="str">
        <f t="shared" si="111"/>
        <v/>
      </c>
      <c r="R239" s="78" t="str">
        <f t="shared" si="112"/>
        <v/>
      </c>
      <c r="S239" s="78" t="str">
        <f t="shared" si="113"/>
        <v/>
      </c>
      <c r="T239" s="78" t="str">
        <f t="shared" si="114"/>
        <v/>
      </c>
    </row>
    <row r="240" spans="1:20" ht="30" customHeight="1">
      <c r="A240" s="67">
        <v>229</v>
      </c>
      <c r="C240" s="26" t="str">
        <f t="shared" si="126"/>
        <v/>
      </c>
      <c r="D240" s="26" t="str">
        <f t="shared" si="126"/>
        <v/>
      </c>
      <c r="E240" s="26"/>
      <c r="G240" s="131" t="str">
        <f t="shared" si="91"/>
        <v/>
      </c>
      <c r="H240" s="132"/>
      <c r="I240" s="104" t="str">
        <f t="shared" si="103"/>
        <v/>
      </c>
      <c r="J240" s="79" t="str">
        <f t="shared" si="104"/>
        <v/>
      </c>
      <c r="K240" s="80" t="str">
        <f t="shared" si="105"/>
        <v/>
      </c>
      <c r="L240" s="79" t="str">
        <f t="shared" si="106"/>
        <v/>
      </c>
      <c r="M240" s="80" t="str">
        <f t="shared" si="107"/>
        <v/>
      </c>
      <c r="N240" s="79" t="str">
        <f t="shared" si="108"/>
        <v/>
      </c>
      <c r="O240" s="82" t="str">
        <f t="shared" si="109"/>
        <v/>
      </c>
      <c r="P240" s="86" t="str">
        <f t="shared" si="110"/>
        <v/>
      </c>
      <c r="Q240" s="81" t="str">
        <f t="shared" si="111"/>
        <v/>
      </c>
      <c r="R240" s="78" t="str">
        <f t="shared" si="112"/>
        <v/>
      </c>
      <c r="S240" s="78" t="str">
        <f t="shared" si="113"/>
        <v/>
      </c>
      <c r="T240" s="78" t="str">
        <f t="shared" si="114"/>
        <v/>
      </c>
    </row>
    <row r="241" spans="1:20" ht="30" customHeight="1">
      <c r="A241" s="67">
        <v>230</v>
      </c>
      <c r="C241" s="26" t="str">
        <f t="shared" si="126"/>
        <v/>
      </c>
      <c r="D241" s="26" t="str">
        <f t="shared" si="126"/>
        <v/>
      </c>
      <c r="E241" s="26"/>
      <c r="G241" s="131" t="str">
        <f t="shared" si="91"/>
        <v/>
      </c>
      <c r="H241" s="132"/>
      <c r="I241" s="104" t="str">
        <f t="shared" si="103"/>
        <v/>
      </c>
      <c r="J241" s="79" t="str">
        <f t="shared" si="104"/>
        <v/>
      </c>
      <c r="K241" s="80" t="str">
        <f t="shared" si="105"/>
        <v/>
      </c>
      <c r="L241" s="79" t="str">
        <f t="shared" si="106"/>
        <v/>
      </c>
      <c r="M241" s="80" t="str">
        <f t="shared" si="107"/>
        <v/>
      </c>
      <c r="N241" s="79" t="str">
        <f t="shared" si="108"/>
        <v/>
      </c>
      <c r="O241" s="82" t="str">
        <f t="shared" si="109"/>
        <v/>
      </c>
      <c r="P241" s="86" t="str">
        <f t="shared" si="110"/>
        <v/>
      </c>
      <c r="Q241" s="81" t="str">
        <f t="shared" si="111"/>
        <v/>
      </c>
      <c r="R241" s="78" t="str">
        <f t="shared" si="112"/>
        <v/>
      </c>
      <c r="S241" s="78" t="str">
        <f t="shared" si="113"/>
        <v/>
      </c>
      <c r="T241" s="78" t="str">
        <f t="shared" si="114"/>
        <v/>
      </c>
    </row>
    <row r="242" spans="1:20" ht="30" customHeight="1">
      <c r="A242" s="67">
        <v>231</v>
      </c>
      <c r="C242" s="26" t="str">
        <f t="shared" si="126"/>
        <v/>
      </c>
      <c r="D242" s="26" t="str">
        <f t="shared" si="126"/>
        <v/>
      </c>
      <c r="E242" s="26"/>
      <c r="G242" s="131" t="str">
        <f t="shared" si="91"/>
        <v/>
      </c>
      <c r="H242" s="132"/>
      <c r="I242" s="104" t="str">
        <f t="shared" si="103"/>
        <v/>
      </c>
      <c r="J242" s="79" t="str">
        <f t="shared" si="104"/>
        <v/>
      </c>
      <c r="K242" s="80" t="str">
        <f t="shared" si="105"/>
        <v/>
      </c>
      <c r="L242" s="79" t="str">
        <f t="shared" si="106"/>
        <v/>
      </c>
      <c r="M242" s="80" t="str">
        <f t="shared" si="107"/>
        <v/>
      </c>
      <c r="N242" s="79" t="str">
        <f t="shared" si="108"/>
        <v/>
      </c>
      <c r="O242" s="82" t="str">
        <f t="shared" si="109"/>
        <v/>
      </c>
      <c r="P242" s="86" t="str">
        <f t="shared" si="110"/>
        <v/>
      </c>
      <c r="Q242" s="81" t="str">
        <f t="shared" si="111"/>
        <v/>
      </c>
      <c r="R242" s="78" t="str">
        <f t="shared" si="112"/>
        <v/>
      </c>
      <c r="S242" s="78" t="str">
        <f t="shared" si="113"/>
        <v/>
      </c>
      <c r="T242" s="78" t="str">
        <f t="shared" si="114"/>
        <v/>
      </c>
    </row>
    <row r="243" spans="1:20" ht="30" customHeight="1">
      <c r="A243" s="67">
        <v>232</v>
      </c>
      <c r="C243" s="26" t="str">
        <f t="shared" si="126"/>
        <v/>
      </c>
      <c r="D243" s="26" t="str">
        <f t="shared" si="126"/>
        <v/>
      </c>
      <c r="E243" s="26"/>
      <c r="G243" s="131" t="str">
        <f t="shared" si="91"/>
        <v/>
      </c>
      <c r="H243" s="132"/>
      <c r="I243" s="104" t="str">
        <f t="shared" si="103"/>
        <v/>
      </c>
      <c r="J243" s="79" t="str">
        <f t="shared" si="104"/>
        <v/>
      </c>
      <c r="K243" s="80" t="str">
        <f t="shared" si="105"/>
        <v/>
      </c>
      <c r="L243" s="79" t="str">
        <f t="shared" si="106"/>
        <v/>
      </c>
      <c r="M243" s="80" t="str">
        <f t="shared" si="107"/>
        <v/>
      </c>
      <c r="N243" s="79" t="str">
        <f t="shared" si="108"/>
        <v/>
      </c>
      <c r="O243" s="82" t="str">
        <f t="shared" si="109"/>
        <v/>
      </c>
      <c r="P243" s="86" t="str">
        <f t="shared" si="110"/>
        <v/>
      </c>
      <c r="Q243" s="81" t="str">
        <f t="shared" si="111"/>
        <v/>
      </c>
      <c r="R243" s="78" t="str">
        <f t="shared" si="112"/>
        <v/>
      </c>
      <c r="S243" s="78" t="str">
        <f t="shared" si="113"/>
        <v/>
      </c>
      <c r="T243" s="78" t="str">
        <f t="shared" si="114"/>
        <v/>
      </c>
    </row>
    <row r="244" spans="1:20" ht="30" customHeight="1">
      <c r="A244" s="67">
        <v>233</v>
      </c>
      <c r="C244" s="26" t="str">
        <f t="shared" si="126"/>
        <v/>
      </c>
      <c r="D244" s="26" t="str">
        <f t="shared" si="126"/>
        <v/>
      </c>
      <c r="E244" s="26"/>
      <c r="G244" s="131" t="str">
        <f t="shared" si="91"/>
        <v/>
      </c>
      <c r="H244" s="132"/>
      <c r="I244" s="104" t="str">
        <f t="shared" si="103"/>
        <v/>
      </c>
      <c r="J244" s="79" t="str">
        <f t="shared" si="104"/>
        <v/>
      </c>
      <c r="K244" s="80" t="str">
        <f t="shared" si="105"/>
        <v/>
      </c>
      <c r="L244" s="79" t="str">
        <f t="shared" si="106"/>
        <v/>
      </c>
      <c r="M244" s="80" t="str">
        <f t="shared" si="107"/>
        <v/>
      </c>
      <c r="N244" s="79" t="str">
        <f t="shared" si="108"/>
        <v/>
      </c>
      <c r="O244" s="82" t="str">
        <f t="shared" si="109"/>
        <v/>
      </c>
      <c r="P244" s="86" t="str">
        <f t="shared" si="110"/>
        <v/>
      </c>
      <c r="Q244" s="81" t="str">
        <f t="shared" si="111"/>
        <v/>
      </c>
      <c r="R244" s="78" t="str">
        <f t="shared" si="112"/>
        <v/>
      </c>
      <c r="S244" s="78" t="str">
        <f t="shared" si="113"/>
        <v/>
      </c>
      <c r="T244" s="78" t="str">
        <f t="shared" si="114"/>
        <v/>
      </c>
    </row>
    <row r="245" spans="1:20" ht="30" customHeight="1">
      <c r="A245" s="67">
        <v>234</v>
      </c>
      <c r="C245" s="26" t="str">
        <f t="shared" si="126"/>
        <v/>
      </c>
      <c r="D245" s="26" t="str">
        <f t="shared" si="126"/>
        <v/>
      </c>
      <c r="E245" s="26"/>
      <c r="G245" s="131" t="str">
        <f t="shared" si="91"/>
        <v/>
      </c>
      <c r="H245" s="132"/>
      <c r="I245" s="104" t="str">
        <f t="shared" si="103"/>
        <v/>
      </c>
      <c r="J245" s="79" t="str">
        <f t="shared" si="104"/>
        <v/>
      </c>
      <c r="K245" s="80" t="str">
        <f t="shared" si="105"/>
        <v/>
      </c>
      <c r="L245" s="79" t="str">
        <f t="shared" si="106"/>
        <v/>
      </c>
      <c r="M245" s="80" t="str">
        <f t="shared" si="107"/>
        <v/>
      </c>
      <c r="N245" s="79" t="str">
        <f t="shared" si="108"/>
        <v/>
      </c>
      <c r="O245" s="82" t="str">
        <f t="shared" si="109"/>
        <v/>
      </c>
      <c r="P245" s="86" t="str">
        <f t="shared" si="110"/>
        <v/>
      </c>
      <c r="Q245" s="81" t="str">
        <f t="shared" si="111"/>
        <v/>
      </c>
      <c r="R245" s="78" t="str">
        <f t="shared" si="112"/>
        <v/>
      </c>
      <c r="S245" s="78" t="str">
        <f t="shared" si="113"/>
        <v/>
      </c>
      <c r="T245" s="78" t="str">
        <f t="shared" si="114"/>
        <v/>
      </c>
    </row>
    <row r="246" spans="1:20" ht="30" customHeight="1">
      <c r="A246" s="67">
        <v>235</v>
      </c>
      <c r="C246" s="26" t="str">
        <f t="shared" si="126"/>
        <v/>
      </c>
      <c r="D246" s="26" t="str">
        <f t="shared" si="126"/>
        <v/>
      </c>
      <c r="E246" s="26"/>
      <c r="G246" s="131" t="str">
        <f t="shared" si="91"/>
        <v/>
      </c>
      <c r="H246" s="132"/>
      <c r="I246" s="104" t="str">
        <f t="shared" si="103"/>
        <v/>
      </c>
      <c r="J246" s="79" t="str">
        <f t="shared" si="104"/>
        <v/>
      </c>
      <c r="K246" s="80" t="str">
        <f t="shared" si="105"/>
        <v/>
      </c>
      <c r="L246" s="79" t="str">
        <f t="shared" si="106"/>
        <v/>
      </c>
      <c r="M246" s="80" t="str">
        <f t="shared" si="107"/>
        <v/>
      </c>
      <c r="N246" s="79" t="str">
        <f t="shared" si="108"/>
        <v/>
      </c>
      <c r="O246" s="82" t="str">
        <f t="shared" si="109"/>
        <v/>
      </c>
      <c r="P246" s="86" t="str">
        <f t="shared" si="110"/>
        <v/>
      </c>
      <c r="Q246" s="81" t="str">
        <f t="shared" si="111"/>
        <v/>
      </c>
      <c r="R246" s="78" t="str">
        <f t="shared" si="112"/>
        <v/>
      </c>
      <c r="S246" s="78" t="str">
        <f t="shared" si="113"/>
        <v/>
      </c>
      <c r="T246" s="78" t="str">
        <f t="shared" si="114"/>
        <v/>
      </c>
    </row>
    <row r="247" spans="1:20" ht="30" customHeight="1">
      <c r="A247" s="67">
        <v>236</v>
      </c>
      <c r="C247" s="26" t="str">
        <f t="shared" ref="C247:D255" si="127">IF(E626="","",E626)</f>
        <v/>
      </c>
      <c r="D247" s="26" t="str">
        <f t="shared" si="127"/>
        <v/>
      </c>
      <c r="E247" s="26"/>
      <c r="G247" s="131" t="str">
        <f t="shared" si="91"/>
        <v/>
      </c>
      <c r="H247" s="132"/>
      <c r="I247" s="104" t="str">
        <f t="shared" si="103"/>
        <v/>
      </c>
      <c r="J247" s="79" t="str">
        <f t="shared" si="104"/>
        <v/>
      </c>
      <c r="K247" s="80" t="str">
        <f t="shared" si="105"/>
        <v/>
      </c>
      <c r="L247" s="79" t="str">
        <f t="shared" si="106"/>
        <v/>
      </c>
      <c r="M247" s="80" t="str">
        <f t="shared" si="107"/>
        <v/>
      </c>
      <c r="N247" s="79" t="str">
        <f t="shared" si="108"/>
        <v/>
      </c>
      <c r="O247" s="82" t="str">
        <f t="shared" si="109"/>
        <v/>
      </c>
      <c r="P247" s="86" t="str">
        <f t="shared" si="110"/>
        <v/>
      </c>
      <c r="Q247" s="81" t="str">
        <f t="shared" si="111"/>
        <v/>
      </c>
      <c r="R247" s="78" t="str">
        <f t="shared" si="112"/>
        <v/>
      </c>
      <c r="S247" s="78" t="str">
        <f t="shared" si="113"/>
        <v/>
      </c>
      <c r="T247" s="78" t="str">
        <f t="shared" si="114"/>
        <v/>
      </c>
    </row>
    <row r="248" spans="1:20" ht="30" customHeight="1">
      <c r="A248" s="67">
        <v>237</v>
      </c>
      <c r="C248" s="26" t="str">
        <f t="shared" si="127"/>
        <v/>
      </c>
      <c r="D248" s="26" t="str">
        <f t="shared" si="127"/>
        <v/>
      </c>
      <c r="E248" s="26"/>
      <c r="G248" s="131" t="str">
        <f t="shared" si="91"/>
        <v/>
      </c>
      <c r="H248" s="132"/>
      <c r="I248" s="104" t="str">
        <f t="shared" si="103"/>
        <v/>
      </c>
      <c r="J248" s="79" t="str">
        <f t="shared" si="104"/>
        <v/>
      </c>
      <c r="K248" s="80" t="str">
        <f t="shared" si="105"/>
        <v/>
      </c>
      <c r="L248" s="79" t="str">
        <f t="shared" si="106"/>
        <v/>
      </c>
      <c r="M248" s="80" t="str">
        <f t="shared" si="107"/>
        <v/>
      </c>
      <c r="N248" s="79" t="str">
        <f t="shared" si="108"/>
        <v/>
      </c>
      <c r="O248" s="82" t="str">
        <f t="shared" si="109"/>
        <v/>
      </c>
      <c r="P248" s="86" t="str">
        <f t="shared" si="110"/>
        <v/>
      </c>
      <c r="Q248" s="81" t="str">
        <f t="shared" si="111"/>
        <v/>
      </c>
      <c r="R248" s="78" t="str">
        <f t="shared" si="112"/>
        <v/>
      </c>
      <c r="S248" s="78" t="str">
        <f t="shared" si="113"/>
        <v/>
      </c>
      <c r="T248" s="78" t="str">
        <f t="shared" si="114"/>
        <v/>
      </c>
    </row>
    <row r="249" spans="1:20" ht="30" customHeight="1">
      <c r="A249" s="67">
        <v>238</v>
      </c>
      <c r="C249" s="26" t="str">
        <f t="shared" si="127"/>
        <v/>
      </c>
      <c r="D249" s="26" t="str">
        <f t="shared" si="127"/>
        <v/>
      </c>
      <c r="E249" s="26"/>
      <c r="G249" s="131" t="str">
        <f t="shared" si="91"/>
        <v/>
      </c>
      <c r="H249" s="132"/>
      <c r="I249" s="104" t="str">
        <f t="shared" si="103"/>
        <v/>
      </c>
      <c r="J249" s="79" t="str">
        <f t="shared" si="104"/>
        <v/>
      </c>
      <c r="K249" s="80" t="str">
        <f t="shared" si="105"/>
        <v/>
      </c>
      <c r="L249" s="79" t="str">
        <f t="shared" si="106"/>
        <v/>
      </c>
      <c r="M249" s="80" t="str">
        <f t="shared" si="107"/>
        <v/>
      </c>
      <c r="N249" s="79" t="str">
        <f t="shared" si="108"/>
        <v/>
      </c>
      <c r="O249" s="82" t="str">
        <f t="shared" si="109"/>
        <v/>
      </c>
      <c r="P249" s="86" t="str">
        <f t="shared" si="110"/>
        <v/>
      </c>
      <c r="Q249" s="81" t="str">
        <f t="shared" si="111"/>
        <v/>
      </c>
      <c r="R249" s="78" t="str">
        <f t="shared" si="112"/>
        <v/>
      </c>
      <c r="S249" s="78" t="str">
        <f t="shared" si="113"/>
        <v/>
      </c>
      <c r="T249" s="78" t="str">
        <f t="shared" si="114"/>
        <v/>
      </c>
    </row>
    <row r="250" spans="1:20" ht="30" customHeight="1">
      <c r="A250" s="67">
        <v>239</v>
      </c>
      <c r="C250" s="26" t="str">
        <f t="shared" si="127"/>
        <v/>
      </c>
      <c r="D250" s="26" t="str">
        <f t="shared" si="127"/>
        <v/>
      </c>
      <c r="E250" s="26"/>
      <c r="G250" s="131" t="str">
        <f t="shared" si="91"/>
        <v/>
      </c>
      <c r="H250" s="132"/>
      <c r="I250" s="104" t="str">
        <f t="shared" si="103"/>
        <v/>
      </c>
      <c r="J250" s="79" t="str">
        <f t="shared" si="104"/>
        <v/>
      </c>
      <c r="K250" s="80" t="str">
        <f t="shared" si="105"/>
        <v/>
      </c>
      <c r="L250" s="79" t="str">
        <f t="shared" si="106"/>
        <v/>
      </c>
      <c r="M250" s="80" t="str">
        <f t="shared" si="107"/>
        <v/>
      </c>
      <c r="N250" s="79" t="str">
        <f t="shared" si="108"/>
        <v/>
      </c>
      <c r="O250" s="82" t="str">
        <f t="shared" si="109"/>
        <v/>
      </c>
      <c r="P250" s="86" t="str">
        <f t="shared" si="110"/>
        <v/>
      </c>
      <c r="Q250" s="81" t="str">
        <f t="shared" si="111"/>
        <v/>
      </c>
      <c r="R250" s="78" t="str">
        <f t="shared" si="112"/>
        <v/>
      </c>
      <c r="S250" s="78" t="str">
        <f t="shared" si="113"/>
        <v/>
      </c>
      <c r="T250" s="78" t="str">
        <f t="shared" si="114"/>
        <v/>
      </c>
    </row>
    <row r="251" spans="1:20" ht="30" customHeight="1">
      <c r="A251" s="67">
        <v>240</v>
      </c>
      <c r="C251" s="26" t="str">
        <f t="shared" si="127"/>
        <v/>
      </c>
      <c r="D251" s="26" t="str">
        <f t="shared" si="127"/>
        <v/>
      </c>
      <c r="E251" s="26"/>
      <c r="G251" s="131" t="str">
        <f t="shared" si="91"/>
        <v/>
      </c>
      <c r="H251" s="132"/>
      <c r="I251" s="104" t="str">
        <f t="shared" si="103"/>
        <v/>
      </c>
      <c r="J251" s="79" t="str">
        <f t="shared" si="104"/>
        <v/>
      </c>
      <c r="K251" s="80" t="str">
        <f t="shared" si="105"/>
        <v/>
      </c>
      <c r="L251" s="79" t="str">
        <f t="shared" si="106"/>
        <v/>
      </c>
      <c r="M251" s="80" t="str">
        <f t="shared" si="107"/>
        <v/>
      </c>
      <c r="N251" s="79" t="str">
        <f t="shared" si="108"/>
        <v/>
      </c>
      <c r="O251" s="82" t="str">
        <f t="shared" si="109"/>
        <v/>
      </c>
      <c r="P251" s="86" t="str">
        <f t="shared" si="110"/>
        <v/>
      </c>
      <c r="Q251" s="81" t="str">
        <f t="shared" si="111"/>
        <v/>
      </c>
      <c r="R251" s="78" t="str">
        <f t="shared" si="112"/>
        <v/>
      </c>
      <c r="S251" s="78" t="str">
        <f t="shared" si="113"/>
        <v/>
      </c>
      <c r="T251" s="78" t="str">
        <f t="shared" si="114"/>
        <v/>
      </c>
    </row>
    <row r="252" spans="1:20" ht="30" customHeight="1">
      <c r="A252" s="67">
        <v>241</v>
      </c>
      <c r="C252" s="26" t="str">
        <f t="shared" si="127"/>
        <v/>
      </c>
      <c r="D252" s="26" t="str">
        <f t="shared" si="127"/>
        <v/>
      </c>
      <c r="E252" s="26"/>
      <c r="G252" s="131" t="str">
        <f t="shared" si="91"/>
        <v/>
      </c>
      <c r="H252" s="132"/>
      <c r="I252" s="104" t="str">
        <f t="shared" si="103"/>
        <v/>
      </c>
      <c r="J252" s="79" t="str">
        <f t="shared" si="104"/>
        <v/>
      </c>
      <c r="K252" s="80" t="str">
        <f t="shared" si="105"/>
        <v/>
      </c>
      <c r="L252" s="79" t="str">
        <f t="shared" si="106"/>
        <v/>
      </c>
      <c r="M252" s="80" t="str">
        <f t="shared" si="107"/>
        <v/>
      </c>
      <c r="N252" s="79" t="str">
        <f t="shared" si="108"/>
        <v/>
      </c>
      <c r="O252" s="82" t="str">
        <f t="shared" si="109"/>
        <v/>
      </c>
      <c r="P252" s="86" t="str">
        <f t="shared" si="110"/>
        <v/>
      </c>
      <c r="Q252" s="81" t="str">
        <f t="shared" si="111"/>
        <v/>
      </c>
      <c r="R252" s="78" t="str">
        <f t="shared" si="112"/>
        <v/>
      </c>
      <c r="S252" s="78" t="str">
        <f t="shared" si="113"/>
        <v/>
      </c>
      <c r="T252" s="78" t="str">
        <f t="shared" si="114"/>
        <v/>
      </c>
    </row>
    <row r="253" spans="1:20" ht="30" customHeight="1">
      <c r="A253" s="67">
        <v>242</v>
      </c>
      <c r="C253" s="26" t="str">
        <f t="shared" si="127"/>
        <v/>
      </c>
      <c r="D253" s="26" t="str">
        <f t="shared" si="127"/>
        <v/>
      </c>
      <c r="E253" s="26"/>
      <c r="G253" s="131" t="str">
        <f t="shared" si="91"/>
        <v/>
      </c>
      <c r="H253" s="132"/>
      <c r="I253" s="104" t="str">
        <f t="shared" si="103"/>
        <v/>
      </c>
      <c r="J253" s="79" t="str">
        <f t="shared" si="104"/>
        <v/>
      </c>
      <c r="K253" s="80" t="str">
        <f t="shared" si="105"/>
        <v/>
      </c>
      <c r="L253" s="79" t="str">
        <f t="shared" si="106"/>
        <v/>
      </c>
      <c r="M253" s="80" t="str">
        <f t="shared" si="107"/>
        <v/>
      </c>
      <c r="N253" s="79" t="str">
        <f t="shared" si="108"/>
        <v/>
      </c>
      <c r="O253" s="82" t="str">
        <f t="shared" si="109"/>
        <v/>
      </c>
      <c r="P253" s="86" t="str">
        <f t="shared" si="110"/>
        <v/>
      </c>
      <c r="Q253" s="81" t="str">
        <f t="shared" si="111"/>
        <v/>
      </c>
      <c r="R253" s="78" t="str">
        <f t="shared" si="112"/>
        <v/>
      </c>
      <c r="S253" s="78" t="str">
        <f t="shared" si="113"/>
        <v/>
      </c>
      <c r="T253" s="78" t="str">
        <f t="shared" si="114"/>
        <v/>
      </c>
    </row>
    <row r="254" spans="1:20" ht="30" customHeight="1">
      <c r="A254" s="67">
        <v>243</v>
      </c>
      <c r="C254" s="26" t="str">
        <f t="shared" si="127"/>
        <v/>
      </c>
      <c r="D254" s="26" t="str">
        <f t="shared" si="127"/>
        <v/>
      </c>
      <c r="E254" s="26"/>
      <c r="G254" s="131" t="str">
        <f t="shared" si="91"/>
        <v/>
      </c>
      <c r="H254" s="132"/>
      <c r="I254" s="104" t="str">
        <f t="shared" si="103"/>
        <v/>
      </c>
      <c r="J254" s="79" t="str">
        <f t="shared" si="104"/>
        <v/>
      </c>
      <c r="K254" s="80" t="str">
        <f t="shared" si="105"/>
        <v/>
      </c>
      <c r="L254" s="79" t="str">
        <f t="shared" si="106"/>
        <v/>
      </c>
      <c r="M254" s="80" t="str">
        <f t="shared" si="107"/>
        <v/>
      </c>
      <c r="N254" s="79" t="str">
        <f t="shared" si="108"/>
        <v/>
      </c>
      <c r="O254" s="82" t="str">
        <f t="shared" si="109"/>
        <v/>
      </c>
      <c r="P254" s="86" t="str">
        <f t="shared" si="110"/>
        <v/>
      </c>
      <c r="Q254" s="81" t="str">
        <f t="shared" si="111"/>
        <v/>
      </c>
      <c r="R254" s="78" t="str">
        <f t="shared" si="112"/>
        <v/>
      </c>
      <c r="S254" s="78" t="str">
        <f t="shared" si="113"/>
        <v/>
      </c>
      <c r="T254" s="78" t="str">
        <f t="shared" si="114"/>
        <v/>
      </c>
    </row>
    <row r="255" spans="1:20" ht="30" customHeight="1">
      <c r="A255" s="67">
        <v>244</v>
      </c>
      <c r="C255" s="26" t="str">
        <f t="shared" si="127"/>
        <v/>
      </c>
      <c r="D255" s="26" t="str">
        <f t="shared" si="127"/>
        <v/>
      </c>
      <c r="E255" s="26"/>
      <c r="G255" s="131" t="str">
        <f t="shared" si="91"/>
        <v/>
      </c>
      <c r="H255" s="132"/>
      <c r="I255" s="104" t="str">
        <f t="shared" si="103"/>
        <v/>
      </c>
      <c r="J255" s="79" t="str">
        <f t="shared" si="104"/>
        <v/>
      </c>
      <c r="K255" s="80" t="str">
        <f t="shared" si="105"/>
        <v/>
      </c>
      <c r="L255" s="79" t="str">
        <f t="shared" si="106"/>
        <v/>
      </c>
      <c r="M255" s="80" t="str">
        <f t="shared" si="107"/>
        <v/>
      </c>
      <c r="N255" s="79" t="str">
        <f t="shared" si="108"/>
        <v/>
      </c>
      <c r="O255" s="82" t="str">
        <f t="shared" si="109"/>
        <v/>
      </c>
      <c r="P255" s="86" t="str">
        <f t="shared" si="110"/>
        <v/>
      </c>
      <c r="Q255" s="81" t="str">
        <f t="shared" si="111"/>
        <v/>
      </c>
      <c r="R255" s="78" t="str">
        <f t="shared" si="112"/>
        <v/>
      </c>
      <c r="S255" s="78" t="str">
        <f t="shared" si="113"/>
        <v/>
      </c>
      <c r="T255" s="78" t="str">
        <f t="shared" si="114"/>
        <v/>
      </c>
    </row>
    <row r="256" spans="1:20" ht="30" customHeight="1">
      <c r="A256" s="67">
        <v>245</v>
      </c>
      <c r="C256" s="26" t="str">
        <f t="shared" ref="C256:D264" si="128">IF(E635="","",E635)</f>
        <v/>
      </c>
      <c r="D256" s="26" t="str">
        <f t="shared" si="128"/>
        <v/>
      </c>
      <c r="E256" s="26"/>
      <c r="G256" s="131" t="str">
        <f t="shared" si="91"/>
        <v/>
      </c>
      <c r="H256" s="132"/>
      <c r="I256" s="104" t="str">
        <f t="shared" si="103"/>
        <v/>
      </c>
      <c r="J256" s="79" t="str">
        <f t="shared" si="104"/>
        <v/>
      </c>
      <c r="K256" s="80" t="str">
        <f t="shared" si="105"/>
        <v/>
      </c>
      <c r="L256" s="79" t="str">
        <f t="shared" si="106"/>
        <v/>
      </c>
      <c r="M256" s="80" t="str">
        <f t="shared" si="107"/>
        <v/>
      </c>
      <c r="N256" s="79" t="str">
        <f t="shared" si="108"/>
        <v/>
      </c>
      <c r="O256" s="82" t="str">
        <f t="shared" si="109"/>
        <v/>
      </c>
      <c r="P256" s="86" t="str">
        <f t="shared" si="110"/>
        <v/>
      </c>
      <c r="Q256" s="81" t="str">
        <f t="shared" si="111"/>
        <v/>
      </c>
      <c r="R256" s="78" t="str">
        <f t="shared" si="112"/>
        <v/>
      </c>
      <c r="S256" s="78" t="str">
        <f t="shared" si="113"/>
        <v/>
      </c>
      <c r="T256" s="78" t="str">
        <f t="shared" si="114"/>
        <v/>
      </c>
    </row>
    <row r="257" spans="1:20" ht="30" customHeight="1">
      <c r="A257" s="67">
        <v>246</v>
      </c>
      <c r="C257" s="26" t="str">
        <f t="shared" si="128"/>
        <v/>
      </c>
      <c r="D257" s="26" t="str">
        <f t="shared" si="128"/>
        <v/>
      </c>
      <c r="E257" s="26"/>
      <c r="G257" s="131" t="str">
        <f t="shared" si="91"/>
        <v/>
      </c>
      <c r="H257" s="132"/>
      <c r="I257" s="104" t="str">
        <f t="shared" si="103"/>
        <v/>
      </c>
      <c r="J257" s="79" t="str">
        <f t="shared" si="104"/>
        <v/>
      </c>
      <c r="K257" s="80" t="str">
        <f t="shared" si="105"/>
        <v/>
      </c>
      <c r="L257" s="79" t="str">
        <f t="shared" si="106"/>
        <v/>
      </c>
      <c r="M257" s="80" t="str">
        <f t="shared" si="107"/>
        <v/>
      </c>
      <c r="N257" s="79" t="str">
        <f t="shared" si="108"/>
        <v/>
      </c>
      <c r="O257" s="82" t="str">
        <f t="shared" si="109"/>
        <v/>
      </c>
      <c r="P257" s="86" t="str">
        <f t="shared" si="110"/>
        <v/>
      </c>
      <c r="Q257" s="81" t="str">
        <f t="shared" si="111"/>
        <v/>
      </c>
      <c r="R257" s="78" t="str">
        <f t="shared" si="112"/>
        <v/>
      </c>
      <c r="S257" s="78" t="str">
        <f t="shared" si="113"/>
        <v/>
      </c>
      <c r="T257" s="78" t="str">
        <f t="shared" si="114"/>
        <v/>
      </c>
    </row>
    <row r="258" spans="1:20" ht="30" customHeight="1">
      <c r="A258" s="67">
        <v>247</v>
      </c>
      <c r="C258" s="26" t="str">
        <f t="shared" si="128"/>
        <v/>
      </c>
      <c r="D258" s="26" t="str">
        <f t="shared" si="128"/>
        <v/>
      </c>
      <c r="E258" s="26"/>
      <c r="G258" s="131" t="str">
        <f t="shared" si="91"/>
        <v/>
      </c>
      <c r="H258" s="132"/>
      <c r="I258" s="104" t="str">
        <f t="shared" ref="I258:I321" si="129">IF($C258="","",SUMIFS(H$391:H$711,$E$391:$E$711,$C258))</f>
        <v/>
      </c>
      <c r="J258" s="79" t="str">
        <f t="shared" ref="J258:J321" si="130">IF($C258="","",SUMIFS(Q$391:Q$711,$E$391:$E$711,$C258))</f>
        <v/>
      </c>
      <c r="K258" s="80" t="str">
        <f t="shared" ref="K258:K321" si="131">IF($C258="","",IFERROR(J258/I258,"-"))</f>
        <v/>
      </c>
      <c r="L258" s="79" t="str">
        <f t="shared" ref="L258:L321" si="132">IF($C258="","",SUMIFS(S$391:S$711,$E$391:$E$711,$C258))</f>
        <v/>
      </c>
      <c r="M258" s="80" t="str">
        <f t="shared" ref="M258:M321" si="133">IF($C258="","",IFERROR(L258/J258,"-"))</f>
        <v/>
      </c>
      <c r="N258" s="79" t="str">
        <f t="shared" ref="N258:N321" si="134">IF($C258="","",SUMIFS(U$391:U$711,$E$391:$E$711,$C258))</f>
        <v/>
      </c>
      <c r="O258" s="82" t="str">
        <f t="shared" ref="O258:O321" si="135">IF($C258="","",IFERROR(N258/L258,"-"))</f>
        <v/>
      </c>
      <c r="P258" s="86" t="str">
        <f t="shared" ref="P258:P321" si="136">IF($C258="","",SUMIFS(AD$391:AD$711,$E$391:$E$711,$C258))</f>
        <v/>
      </c>
      <c r="Q258" s="81" t="str">
        <f t="shared" ref="Q258:Q321" si="137">IF($C258="","",SUMIFS(W$391:W$711,$E$391:$E$711,$C258))</f>
        <v/>
      </c>
      <c r="R258" s="78" t="str">
        <f t="shared" ref="R258:R321" si="138">IF($C258="","",SUMIFS(Z$391:Z$711,$E$391:$E$711,$C258))</f>
        <v/>
      </c>
      <c r="S258" s="78" t="str">
        <f t="shared" ref="S258:S321" si="139">IF($C258="","",SUMIFS(AC$391:AC$711,$E$391:$E$711,$C258))</f>
        <v/>
      </c>
      <c r="T258" s="78" t="str">
        <f t="shared" ref="T258:T321" si="140">IF($C258="","",IFERROR(S258/P258,"-"))</f>
        <v/>
      </c>
    </row>
    <row r="259" spans="1:20" ht="30" customHeight="1">
      <c r="A259" s="67">
        <v>248</v>
      </c>
      <c r="C259" s="26" t="str">
        <f t="shared" si="128"/>
        <v/>
      </c>
      <c r="D259" s="26" t="str">
        <f t="shared" si="128"/>
        <v/>
      </c>
      <c r="E259" s="26"/>
      <c r="G259" s="131" t="str">
        <f t="shared" si="91"/>
        <v/>
      </c>
      <c r="H259" s="132"/>
      <c r="I259" s="104" t="str">
        <f t="shared" si="129"/>
        <v/>
      </c>
      <c r="J259" s="79" t="str">
        <f t="shared" si="130"/>
        <v/>
      </c>
      <c r="K259" s="80" t="str">
        <f t="shared" si="131"/>
        <v/>
      </c>
      <c r="L259" s="79" t="str">
        <f t="shared" si="132"/>
        <v/>
      </c>
      <c r="M259" s="80" t="str">
        <f t="shared" si="133"/>
        <v/>
      </c>
      <c r="N259" s="79" t="str">
        <f t="shared" si="134"/>
        <v/>
      </c>
      <c r="O259" s="82" t="str">
        <f t="shared" si="135"/>
        <v/>
      </c>
      <c r="P259" s="86" t="str">
        <f t="shared" si="136"/>
        <v/>
      </c>
      <c r="Q259" s="81" t="str">
        <f t="shared" si="137"/>
        <v/>
      </c>
      <c r="R259" s="78" t="str">
        <f t="shared" si="138"/>
        <v/>
      </c>
      <c r="S259" s="78" t="str">
        <f t="shared" si="139"/>
        <v/>
      </c>
      <c r="T259" s="78" t="str">
        <f t="shared" si="140"/>
        <v/>
      </c>
    </row>
    <row r="260" spans="1:20" ht="30" customHeight="1">
      <c r="A260" s="67">
        <v>249</v>
      </c>
      <c r="C260" s="26" t="str">
        <f t="shared" si="128"/>
        <v/>
      </c>
      <c r="D260" s="26" t="str">
        <f t="shared" si="128"/>
        <v/>
      </c>
      <c r="E260" s="26"/>
      <c r="G260" s="131" t="str">
        <f t="shared" si="91"/>
        <v/>
      </c>
      <c r="H260" s="132"/>
      <c r="I260" s="104" t="str">
        <f t="shared" si="129"/>
        <v/>
      </c>
      <c r="J260" s="79" t="str">
        <f t="shared" si="130"/>
        <v/>
      </c>
      <c r="K260" s="80" t="str">
        <f t="shared" si="131"/>
        <v/>
      </c>
      <c r="L260" s="79" t="str">
        <f t="shared" si="132"/>
        <v/>
      </c>
      <c r="M260" s="80" t="str">
        <f t="shared" si="133"/>
        <v/>
      </c>
      <c r="N260" s="79" t="str">
        <f t="shared" si="134"/>
        <v/>
      </c>
      <c r="O260" s="82" t="str">
        <f t="shared" si="135"/>
        <v/>
      </c>
      <c r="P260" s="86" t="str">
        <f t="shared" si="136"/>
        <v/>
      </c>
      <c r="Q260" s="81" t="str">
        <f t="shared" si="137"/>
        <v/>
      </c>
      <c r="R260" s="78" t="str">
        <f t="shared" si="138"/>
        <v/>
      </c>
      <c r="S260" s="78" t="str">
        <f t="shared" si="139"/>
        <v/>
      </c>
      <c r="T260" s="78" t="str">
        <f t="shared" si="140"/>
        <v/>
      </c>
    </row>
    <row r="261" spans="1:20" ht="30" customHeight="1">
      <c r="A261" s="67">
        <v>250</v>
      </c>
      <c r="C261" s="26" t="str">
        <f t="shared" si="128"/>
        <v/>
      </c>
      <c r="D261" s="26" t="str">
        <f t="shared" si="128"/>
        <v/>
      </c>
      <c r="E261" s="26"/>
      <c r="G261" s="131" t="str">
        <f t="shared" si="91"/>
        <v/>
      </c>
      <c r="H261" s="132"/>
      <c r="I261" s="104" t="str">
        <f t="shared" si="129"/>
        <v/>
      </c>
      <c r="J261" s="79" t="str">
        <f t="shared" si="130"/>
        <v/>
      </c>
      <c r="K261" s="80" t="str">
        <f t="shared" si="131"/>
        <v/>
      </c>
      <c r="L261" s="79" t="str">
        <f t="shared" si="132"/>
        <v/>
      </c>
      <c r="M261" s="80" t="str">
        <f t="shared" si="133"/>
        <v/>
      </c>
      <c r="N261" s="79" t="str">
        <f t="shared" si="134"/>
        <v/>
      </c>
      <c r="O261" s="82" t="str">
        <f t="shared" si="135"/>
        <v/>
      </c>
      <c r="P261" s="86" t="str">
        <f t="shared" si="136"/>
        <v/>
      </c>
      <c r="Q261" s="81" t="str">
        <f t="shared" si="137"/>
        <v/>
      </c>
      <c r="R261" s="78" t="str">
        <f t="shared" si="138"/>
        <v/>
      </c>
      <c r="S261" s="78" t="str">
        <f t="shared" si="139"/>
        <v/>
      </c>
      <c r="T261" s="78" t="str">
        <f t="shared" si="140"/>
        <v/>
      </c>
    </row>
    <row r="262" spans="1:20" ht="30" customHeight="1">
      <c r="A262" s="67">
        <v>251</v>
      </c>
      <c r="C262" s="26" t="str">
        <f t="shared" si="128"/>
        <v/>
      </c>
      <c r="D262" s="26" t="str">
        <f t="shared" si="128"/>
        <v/>
      </c>
      <c r="E262" s="26"/>
      <c r="G262" s="131" t="str">
        <f t="shared" si="91"/>
        <v/>
      </c>
      <c r="H262" s="132"/>
      <c r="I262" s="104" t="str">
        <f t="shared" si="129"/>
        <v/>
      </c>
      <c r="J262" s="79" t="str">
        <f t="shared" si="130"/>
        <v/>
      </c>
      <c r="K262" s="80" t="str">
        <f t="shared" si="131"/>
        <v/>
      </c>
      <c r="L262" s="79" t="str">
        <f t="shared" si="132"/>
        <v/>
      </c>
      <c r="M262" s="80" t="str">
        <f t="shared" si="133"/>
        <v/>
      </c>
      <c r="N262" s="79" t="str">
        <f t="shared" si="134"/>
        <v/>
      </c>
      <c r="O262" s="82" t="str">
        <f t="shared" si="135"/>
        <v/>
      </c>
      <c r="P262" s="86" t="str">
        <f t="shared" si="136"/>
        <v/>
      </c>
      <c r="Q262" s="81" t="str">
        <f t="shared" si="137"/>
        <v/>
      </c>
      <c r="R262" s="78" t="str">
        <f t="shared" si="138"/>
        <v/>
      </c>
      <c r="S262" s="78" t="str">
        <f t="shared" si="139"/>
        <v/>
      </c>
      <c r="T262" s="78" t="str">
        <f t="shared" si="140"/>
        <v/>
      </c>
    </row>
    <row r="263" spans="1:20" ht="30" customHeight="1">
      <c r="A263" s="67">
        <v>252</v>
      </c>
      <c r="C263" s="26" t="str">
        <f t="shared" si="128"/>
        <v/>
      </c>
      <c r="D263" s="26" t="str">
        <f t="shared" si="128"/>
        <v/>
      </c>
      <c r="E263" s="26"/>
      <c r="G263" s="131" t="str">
        <f t="shared" si="91"/>
        <v/>
      </c>
      <c r="H263" s="132"/>
      <c r="I263" s="104" t="str">
        <f t="shared" si="129"/>
        <v/>
      </c>
      <c r="J263" s="79" t="str">
        <f t="shared" si="130"/>
        <v/>
      </c>
      <c r="K263" s="80" t="str">
        <f t="shared" si="131"/>
        <v/>
      </c>
      <c r="L263" s="79" t="str">
        <f t="shared" si="132"/>
        <v/>
      </c>
      <c r="M263" s="80" t="str">
        <f t="shared" si="133"/>
        <v/>
      </c>
      <c r="N263" s="79" t="str">
        <f t="shared" si="134"/>
        <v/>
      </c>
      <c r="O263" s="82" t="str">
        <f t="shared" si="135"/>
        <v/>
      </c>
      <c r="P263" s="86" t="str">
        <f t="shared" si="136"/>
        <v/>
      </c>
      <c r="Q263" s="81" t="str">
        <f t="shared" si="137"/>
        <v/>
      </c>
      <c r="R263" s="78" t="str">
        <f t="shared" si="138"/>
        <v/>
      </c>
      <c r="S263" s="78" t="str">
        <f t="shared" si="139"/>
        <v/>
      </c>
      <c r="T263" s="78" t="str">
        <f t="shared" si="140"/>
        <v/>
      </c>
    </row>
    <row r="264" spans="1:20" ht="30" customHeight="1">
      <c r="A264" s="67">
        <v>253</v>
      </c>
      <c r="C264" s="26" t="str">
        <f t="shared" si="128"/>
        <v/>
      </c>
      <c r="D264" s="26" t="str">
        <f t="shared" si="128"/>
        <v/>
      </c>
      <c r="E264" s="26"/>
      <c r="G264" s="131" t="str">
        <f t="shared" si="91"/>
        <v/>
      </c>
      <c r="H264" s="132"/>
      <c r="I264" s="104" t="str">
        <f t="shared" si="129"/>
        <v/>
      </c>
      <c r="J264" s="79" t="str">
        <f t="shared" si="130"/>
        <v/>
      </c>
      <c r="K264" s="80" t="str">
        <f t="shared" si="131"/>
        <v/>
      </c>
      <c r="L264" s="79" t="str">
        <f t="shared" si="132"/>
        <v/>
      </c>
      <c r="M264" s="80" t="str">
        <f t="shared" si="133"/>
        <v/>
      </c>
      <c r="N264" s="79" t="str">
        <f t="shared" si="134"/>
        <v/>
      </c>
      <c r="O264" s="82" t="str">
        <f t="shared" si="135"/>
        <v/>
      </c>
      <c r="P264" s="86" t="str">
        <f t="shared" si="136"/>
        <v/>
      </c>
      <c r="Q264" s="81" t="str">
        <f t="shared" si="137"/>
        <v/>
      </c>
      <c r="R264" s="78" t="str">
        <f t="shared" si="138"/>
        <v/>
      </c>
      <c r="S264" s="78" t="str">
        <f t="shared" si="139"/>
        <v/>
      </c>
      <c r="T264" s="78" t="str">
        <f t="shared" si="140"/>
        <v/>
      </c>
    </row>
    <row r="265" spans="1:20" ht="30" customHeight="1">
      <c r="A265" s="67">
        <v>254</v>
      </c>
      <c r="C265" s="26" t="str">
        <f t="shared" ref="C265:D273" si="141">IF(E644="","",E644)</f>
        <v/>
      </c>
      <c r="D265" s="26" t="str">
        <f t="shared" si="141"/>
        <v/>
      </c>
      <c r="E265" s="26"/>
      <c r="G265" s="131" t="str">
        <f t="shared" si="91"/>
        <v/>
      </c>
      <c r="H265" s="132"/>
      <c r="I265" s="104" t="str">
        <f t="shared" si="129"/>
        <v/>
      </c>
      <c r="J265" s="79" t="str">
        <f t="shared" si="130"/>
        <v/>
      </c>
      <c r="K265" s="80" t="str">
        <f t="shared" si="131"/>
        <v/>
      </c>
      <c r="L265" s="79" t="str">
        <f t="shared" si="132"/>
        <v/>
      </c>
      <c r="M265" s="80" t="str">
        <f t="shared" si="133"/>
        <v/>
      </c>
      <c r="N265" s="79" t="str">
        <f t="shared" si="134"/>
        <v/>
      </c>
      <c r="O265" s="82" t="str">
        <f t="shared" si="135"/>
        <v/>
      </c>
      <c r="P265" s="86" t="str">
        <f t="shared" si="136"/>
        <v/>
      </c>
      <c r="Q265" s="81" t="str">
        <f t="shared" si="137"/>
        <v/>
      </c>
      <c r="R265" s="78" t="str">
        <f t="shared" si="138"/>
        <v/>
      </c>
      <c r="S265" s="78" t="str">
        <f t="shared" si="139"/>
        <v/>
      </c>
      <c r="T265" s="78" t="str">
        <f t="shared" si="140"/>
        <v/>
      </c>
    </row>
    <row r="266" spans="1:20" ht="30" customHeight="1">
      <c r="A266" s="67">
        <v>255</v>
      </c>
      <c r="C266" s="26" t="str">
        <f t="shared" si="141"/>
        <v/>
      </c>
      <c r="D266" s="26" t="str">
        <f t="shared" si="141"/>
        <v/>
      </c>
      <c r="E266" s="26"/>
      <c r="G266" s="131" t="str">
        <f t="shared" si="91"/>
        <v/>
      </c>
      <c r="H266" s="132"/>
      <c r="I266" s="104" t="str">
        <f t="shared" si="129"/>
        <v/>
      </c>
      <c r="J266" s="79" t="str">
        <f t="shared" si="130"/>
        <v/>
      </c>
      <c r="K266" s="80" t="str">
        <f t="shared" si="131"/>
        <v/>
      </c>
      <c r="L266" s="79" t="str">
        <f t="shared" si="132"/>
        <v/>
      </c>
      <c r="M266" s="80" t="str">
        <f t="shared" si="133"/>
        <v/>
      </c>
      <c r="N266" s="79" t="str">
        <f t="shared" si="134"/>
        <v/>
      </c>
      <c r="O266" s="82" t="str">
        <f t="shared" si="135"/>
        <v/>
      </c>
      <c r="P266" s="86" t="str">
        <f t="shared" si="136"/>
        <v/>
      </c>
      <c r="Q266" s="81" t="str">
        <f t="shared" si="137"/>
        <v/>
      </c>
      <c r="R266" s="78" t="str">
        <f t="shared" si="138"/>
        <v/>
      </c>
      <c r="S266" s="78" t="str">
        <f t="shared" si="139"/>
        <v/>
      </c>
      <c r="T266" s="78" t="str">
        <f t="shared" si="140"/>
        <v/>
      </c>
    </row>
    <row r="267" spans="1:20" ht="30" customHeight="1">
      <c r="A267" s="67">
        <v>256</v>
      </c>
      <c r="C267" s="26" t="str">
        <f t="shared" si="141"/>
        <v/>
      </c>
      <c r="D267" s="26" t="str">
        <f t="shared" si="141"/>
        <v/>
      </c>
      <c r="E267" s="26"/>
      <c r="G267" s="131" t="str">
        <f t="shared" si="91"/>
        <v/>
      </c>
      <c r="H267" s="132"/>
      <c r="I267" s="104" t="str">
        <f t="shared" si="129"/>
        <v/>
      </c>
      <c r="J267" s="79" t="str">
        <f t="shared" si="130"/>
        <v/>
      </c>
      <c r="K267" s="80" t="str">
        <f t="shared" si="131"/>
        <v/>
      </c>
      <c r="L267" s="79" t="str">
        <f t="shared" si="132"/>
        <v/>
      </c>
      <c r="M267" s="80" t="str">
        <f t="shared" si="133"/>
        <v/>
      </c>
      <c r="N267" s="79" t="str">
        <f t="shared" si="134"/>
        <v/>
      </c>
      <c r="O267" s="82" t="str">
        <f t="shared" si="135"/>
        <v/>
      </c>
      <c r="P267" s="86" t="str">
        <f t="shared" si="136"/>
        <v/>
      </c>
      <c r="Q267" s="81" t="str">
        <f t="shared" si="137"/>
        <v/>
      </c>
      <c r="R267" s="78" t="str">
        <f t="shared" si="138"/>
        <v/>
      </c>
      <c r="S267" s="78" t="str">
        <f t="shared" si="139"/>
        <v/>
      </c>
      <c r="T267" s="78" t="str">
        <f t="shared" si="140"/>
        <v/>
      </c>
    </row>
    <row r="268" spans="1:20" ht="30" customHeight="1">
      <c r="A268" s="67">
        <v>257</v>
      </c>
      <c r="C268" s="26" t="str">
        <f t="shared" si="141"/>
        <v/>
      </c>
      <c r="D268" s="26" t="str">
        <f t="shared" si="141"/>
        <v/>
      </c>
      <c r="E268" s="26"/>
      <c r="G268" s="131" t="str">
        <f t="shared" si="91"/>
        <v/>
      </c>
      <c r="H268" s="132"/>
      <c r="I268" s="104" t="str">
        <f t="shared" si="129"/>
        <v/>
      </c>
      <c r="J268" s="79" t="str">
        <f t="shared" si="130"/>
        <v/>
      </c>
      <c r="K268" s="80" t="str">
        <f t="shared" si="131"/>
        <v/>
      </c>
      <c r="L268" s="79" t="str">
        <f t="shared" si="132"/>
        <v/>
      </c>
      <c r="M268" s="80" t="str">
        <f t="shared" si="133"/>
        <v/>
      </c>
      <c r="N268" s="79" t="str">
        <f t="shared" si="134"/>
        <v/>
      </c>
      <c r="O268" s="82" t="str">
        <f t="shared" si="135"/>
        <v/>
      </c>
      <c r="P268" s="86" t="str">
        <f t="shared" si="136"/>
        <v/>
      </c>
      <c r="Q268" s="81" t="str">
        <f t="shared" si="137"/>
        <v/>
      </c>
      <c r="R268" s="78" t="str">
        <f t="shared" si="138"/>
        <v/>
      </c>
      <c r="S268" s="78" t="str">
        <f t="shared" si="139"/>
        <v/>
      </c>
      <c r="T268" s="78" t="str">
        <f t="shared" si="140"/>
        <v/>
      </c>
    </row>
    <row r="269" spans="1:20" ht="30" customHeight="1">
      <c r="A269" s="67">
        <v>258</v>
      </c>
      <c r="C269" s="26" t="str">
        <f t="shared" si="141"/>
        <v/>
      </c>
      <c r="D269" s="26" t="str">
        <f t="shared" si="141"/>
        <v/>
      </c>
      <c r="E269" s="26"/>
      <c r="G269" s="131" t="str">
        <f t="shared" si="91"/>
        <v/>
      </c>
      <c r="H269" s="132"/>
      <c r="I269" s="104" t="str">
        <f t="shared" si="129"/>
        <v/>
      </c>
      <c r="J269" s="79" t="str">
        <f t="shared" si="130"/>
        <v/>
      </c>
      <c r="K269" s="80" t="str">
        <f t="shared" si="131"/>
        <v/>
      </c>
      <c r="L269" s="79" t="str">
        <f t="shared" si="132"/>
        <v/>
      </c>
      <c r="M269" s="80" t="str">
        <f t="shared" si="133"/>
        <v/>
      </c>
      <c r="N269" s="79" t="str">
        <f t="shared" si="134"/>
        <v/>
      </c>
      <c r="O269" s="82" t="str">
        <f t="shared" si="135"/>
        <v/>
      </c>
      <c r="P269" s="86" t="str">
        <f t="shared" si="136"/>
        <v/>
      </c>
      <c r="Q269" s="81" t="str">
        <f t="shared" si="137"/>
        <v/>
      </c>
      <c r="R269" s="78" t="str">
        <f t="shared" si="138"/>
        <v/>
      </c>
      <c r="S269" s="78" t="str">
        <f t="shared" si="139"/>
        <v/>
      </c>
      <c r="T269" s="78" t="str">
        <f t="shared" si="140"/>
        <v/>
      </c>
    </row>
    <row r="270" spans="1:20" ht="30" customHeight="1">
      <c r="A270" s="67">
        <v>259</v>
      </c>
      <c r="C270" s="26" t="str">
        <f t="shared" si="141"/>
        <v/>
      </c>
      <c r="D270" s="26" t="str">
        <f t="shared" si="141"/>
        <v/>
      </c>
      <c r="E270" s="26"/>
      <c r="G270" s="131" t="str">
        <f t="shared" si="91"/>
        <v/>
      </c>
      <c r="H270" s="132"/>
      <c r="I270" s="104" t="str">
        <f t="shared" si="129"/>
        <v/>
      </c>
      <c r="J270" s="79" t="str">
        <f t="shared" si="130"/>
        <v/>
      </c>
      <c r="K270" s="80" t="str">
        <f t="shared" si="131"/>
        <v/>
      </c>
      <c r="L270" s="79" t="str">
        <f t="shared" si="132"/>
        <v/>
      </c>
      <c r="M270" s="80" t="str">
        <f t="shared" si="133"/>
        <v/>
      </c>
      <c r="N270" s="79" t="str">
        <f t="shared" si="134"/>
        <v/>
      </c>
      <c r="O270" s="82" t="str">
        <f t="shared" si="135"/>
        <v/>
      </c>
      <c r="P270" s="86" t="str">
        <f t="shared" si="136"/>
        <v/>
      </c>
      <c r="Q270" s="81" t="str">
        <f t="shared" si="137"/>
        <v/>
      </c>
      <c r="R270" s="78" t="str">
        <f t="shared" si="138"/>
        <v/>
      </c>
      <c r="S270" s="78" t="str">
        <f t="shared" si="139"/>
        <v/>
      </c>
      <c r="T270" s="78" t="str">
        <f t="shared" si="140"/>
        <v/>
      </c>
    </row>
    <row r="271" spans="1:20" ht="30" customHeight="1">
      <c r="A271" s="67">
        <v>260</v>
      </c>
      <c r="C271" s="26" t="str">
        <f t="shared" si="141"/>
        <v/>
      </c>
      <c r="D271" s="26" t="str">
        <f t="shared" si="141"/>
        <v/>
      </c>
      <c r="E271" s="26"/>
      <c r="G271" s="131" t="str">
        <f t="shared" si="91"/>
        <v/>
      </c>
      <c r="H271" s="132"/>
      <c r="I271" s="104" t="str">
        <f t="shared" si="129"/>
        <v/>
      </c>
      <c r="J271" s="79" t="str">
        <f t="shared" si="130"/>
        <v/>
      </c>
      <c r="K271" s="80" t="str">
        <f t="shared" si="131"/>
        <v/>
      </c>
      <c r="L271" s="79" t="str">
        <f t="shared" si="132"/>
        <v/>
      </c>
      <c r="M271" s="80" t="str">
        <f t="shared" si="133"/>
        <v/>
      </c>
      <c r="N271" s="79" t="str">
        <f t="shared" si="134"/>
        <v/>
      </c>
      <c r="O271" s="82" t="str">
        <f t="shared" si="135"/>
        <v/>
      </c>
      <c r="P271" s="86" t="str">
        <f t="shared" si="136"/>
        <v/>
      </c>
      <c r="Q271" s="81" t="str">
        <f t="shared" si="137"/>
        <v/>
      </c>
      <c r="R271" s="78" t="str">
        <f t="shared" si="138"/>
        <v/>
      </c>
      <c r="S271" s="78" t="str">
        <f t="shared" si="139"/>
        <v/>
      </c>
      <c r="T271" s="78" t="str">
        <f t="shared" si="140"/>
        <v/>
      </c>
    </row>
    <row r="272" spans="1:20" ht="30" customHeight="1">
      <c r="A272" s="67">
        <v>261</v>
      </c>
      <c r="C272" s="26" t="str">
        <f t="shared" si="141"/>
        <v/>
      </c>
      <c r="D272" s="26" t="str">
        <f t="shared" si="141"/>
        <v/>
      </c>
      <c r="E272" s="26"/>
      <c r="G272" s="131" t="str">
        <f t="shared" si="91"/>
        <v/>
      </c>
      <c r="H272" s="132"/>
      <c r="I272" s="104" t="str">
        <f t="shared" si="129"/>
        <v/>
      </c>
      <c r="J272" s="79" t="str">
        <f t="shared" si="130"/>
        <v/>
      </c>
      <c r="K272" s="80" t="str">
        <f t="shared" si="131"/>
        <v/>
      </c>
      <c r="L272" s="79" t="str">
        <f t="shared" si="132"/>
        <v/>
      </c>
      <c r="M272" s="80" t="str">
        <f t="shared" si="133"/>
        <v/>
      </c>
      <c r="N272" s="79" t="str">
        <f t="shared" si="134"/>
        <v/>
      </c>
      <c r="O272" s="82" t="str">
        <f t="shared" si="135"/>
        <v/>
      </c>
      <c r="P272" s="86" t="str">
        <f t="shared" si="136"/>
        <v/>
      </c>
      <c r="Q272" s="81" t="str">
        <f t="shared" si="137"/>
        <v/>
      </c>
      <c r="R272" s="78" t="str">
        <f t="shared" si="138"/>
        <v/>
      </c>
      <c r="S272" s="78" t="str">
        <f t="shared" si="139"/>
        <v/>
      </c>
      <c r="T272" s="78" t="str">
        <f t="shared" si="140"/>
        <v/>
      </c>
    </row>
    <row r="273" spans="1:20" ht="30" customHeight="1">
      <c r="A273" s="67">
        <v>262</v>
      </c>
      <c r="C273" s="26" t="str">
        <f t="shared" si="141"/>
        <v/>
      </c>
      <c r="D273" s="26" t="str">
        <f t="shared" si="141"/>
        <v/>
      </c>
      <c r="E273" s="26"/>
      <c r="G273" s="131" t="str">
        <f t="shared" si="91"/>
        <v/>
      </c>
      <c r="H273" s="132"/>
      <c r="I273" s="104" t="str">
        <f t="shared" si="129"/>
        <v/>
      </c>
      <c r="J273" s="79" t="str">
        <f t="shared" si="130"/>
        <v/>
      </c>
      <c r="K273" s="80" t="str">
        <f t="shared" si="131"/>
        <v/>
      </c>
      <c r="L273" s="79" t="str">
        <f t="shared" si="132"/>
        <v/>
      </c>
      <c r="M273" s="80" t="str">
        <f t="shared" si="133"/>
        <v/>
      </c>
      <c r="N273" s="79" t="str">
        <f t="shared" si="134"/>
        <v/>
      </c>
      <c r="O273" s="82" t="str">
        <f t="shared" si="135"/>
        <v/>
      </c>
      <c r="P273" s="86" t="str">
        <f t="shared" si="136"/>
        <v/>
      </c>
      <c r="Q273" s="81" t="str">
        <f t="shared" si="137"/>
        <v/>
      </c>
      <c r="R273" s="78" t="str">
        <f t="shared" si="138"/>
        <v/>
      </c>
      <c r="S273" s="78" t="str">
        <f t="shared" si="139"/>
        <v/>
      </c>
      <c r="T273" s="78" t="str">
        <f t="shared" si="140"/>
        <v/>
      </c>
    </row>
    <row r="274" spans="1:20" ht="30" customHeight="1">
      <c r="A274" s="67">
        <v>263</v>
      </c>
      <c r="C274" s="26" t="str">
        <f t="shared" ref="C274:D282" si="142">IF(E653="","",E653)</f>
        <v/>
      </c>
      <c r="D274" s="26" t="str">
        <f t="shared" si="142"/>
        <v/>
      </c>
      <c r="E274" s="26"/>
      <c r="G274" s="131" t="str">
        <f t="shared" si="91"/>
        <v/>
      </c>
      <c r="H274" s="132"/>
      <c r="I274" s="104" t="str">
        <f t="shared" si="129"/>
        <v/>
      </c>
      <c r="J274" s="79" t="str">
        <f t="shared" si="130"/>
        <v/>
      </c>
      <c r="K274" s="80" t="str">
        <f t="shared" si="131"/>
        <v/>
      </c>
      <c r="L274" s="79" t="str">
        <f t="shared" si="132"/>
        <v/>
      </c>
      <c r="M274" s="80" t="str">
        <f t="shared" si="133"/>
        <v/>
      </c>
      <c r="N274" s="79" t="str">
        <f t="shared" si="134"/>
        <v/>
      </c>
      <c r="O274" s="82" t="str">
        <f t="shared" si="135"/>
        <v/>
      </c>
      <c r="P274" s="86" t="str">
        <f t="shared" si="136"/>
        <v/>
      </c>
      <c r="Q274" s="81" t="str">
        <f t="shared" si="137"/>
        <v/>
      </c>
      <c r="R274" s="78" t="str">
        <f t="shared" si="138"/>
        <v/>
      </c>
      <c r="S274" s="78" t="str">
        <f t="shared" si="139"/>
        <v/>
      </c>
      <c r="T274" s="78" t="str">
        <f t="shared" si="140"/>
        <v/>
      </c>
    </row>
    <row r="275" spans="1:20" ht="30" customHeight="1">
      <c r="A275" s="67">
        <v>264</v>
      </c>
      <c r="C275" s="26" t="str">
        <f t="shared" si="142"/>
        <v/>
      </c>
      <c r="D275" s="26" t="str">
        <f t="shared" si="142"/>
        <v/>
      </c>
      <c r="E275" s="26"/>
      <c r="G275" s="131" t="str">
        <f t="shared" si="91"/>
        <v/>
      </c>
      <c r="H275" s="132"/>
      <c r="I275" s="104" t="str">
        <f t="shared" si="129"/>
        <v/>
      </c>
      <c r="J275" s="79" t="str">
        <f t="shared" si="130"/>
        <v/>
      </c>
      <c r="K275" s="80" t="str">
        <f t="shared" si="131"/>
        <v/>
      </c>
      <c r="L275" s="79" t="str">
        <f t="shared" si="132"/>
        <v/>
      </c>
      <c r="M275" s="80" t="str">
        <f t="shared" si="133"/>
        <v/>
      </c>
      <c r="N275" s="79" t="str">
        <f t="shared" si="134"/>
        <v/>
      </c>
      <c r="O275" s="82" t="str">
        <f t="shared" si="135"/>
        <v/>
      </c>
      <c r="P275" s="86" t="str">
        <f t="shared" si="136"/>
        <v/>
      </c>
      <c r="Q275" s="81" t="str">
        <f t="shared" si="137"/>
        <v/>
      </c>
      <c r="R275" s="78" t="str">
        <f t="shared" si="138"/>
        <v/>
      </c>
      <c r="S275" s="78" t="str">
        <f t="shared" si="139"/>
        <v/>
      </c>
      <c r="T275" s="78" t="str">
        <f t="shared" si="140"/>
        <v/>
      </c>
    </row>
    <row r="276" spans="1:20" ht="30" customHeight="1">
      <c r="A276" s="67">
        <v>265</v>
      </c>
      <c r="C276" s="26" t="str">
        <f t="shared" si="142"/>
        <v/>
      </c>
      <c r="D276" s="26" t="str">
        <f t="shared" si="142"/>
        <v/>
      </c>
      <c r="E276" s="26"/>
      <c r="G276" s="131" t="str">
        <f t="shared" si="91"/>
        <v/>
      </c>
      <c r="H276" s="132"/>
      <c r="I276" s="104" t="str">
        <f t="shared" si="129"/>
        <v/>
      </c>
      <c r="J276" s="79" t="str">
        <f t="shared" si="130"/>
        <v/>
      </c>
      <c r="K276" s="80" t="str">
        <f t="shared" si="131"/>
        <v/>
      </c>
      <c r="L276" s="79" t="str">
        <f t="shared" si="132"/>
        <v/>
      </c>
      <c r="M276" s="80" t="str">
        <f t="shared" si="133"/>
        <v/>
      </c>
      <c r="N276" s="79" t="str">
        <f t="shared" si="134"/>
        <v/>
      </c>
      <c r="O276" s="82" t="str">
        <f t="shared" si="135"/>
        <v/>
      </c>
      <c r="P276" s="86" t="str">
        <f t="shared" si="136"/>
        <v/>
      </c>
      <c r="Q276" s="81" t="str">
        <f t="shared" si="137"/>
        <v/>
      </c>
      <c r="R276" s="78" t="str">
        <f t="shared" si="138"/>
        <v/>
      </c>
      <c r="S276" s="78" t="str">
        <f t="shared" si="139"/>
        <v/>
      </c>
      <c r="T276" s="78" t="str">
        <f t="shared" si="140"/>
        <v/>
      </c>
    </row>
    <row r="277" spans="1:20" ht="30" customHeight="1">
      <c r="A277" s="67">
        <v>266</v>
      </c>
      <c r="C277" s="26" t="str">
        <f t="shared" si="142"/>
        <v/>
      </c>
      <c r="D277" s="26" t="str">
        <f t="shared" si="142"/>
        <v/>
      </c>
      <c r="E277" s="26"/>
      <c r="G277" s="131" t="str">
        <f t="shared" si="91"/>
        <v/>
      </c>
      <c r="H277" s="132"/>
      <c r="I277" s="104" t="str">
        <f t="shared" si="129"/>
        <v/>
      </c>
      <c r="J277" s="79" t="str">
        <f t="shared" si="130"/>
        <v/>
      </c>
      <c r="K277" s="80" t="str">
        <f t="shared" si="131"/>
        <v/>
      </c>
      <c r="L277" s="79" t="str">
        <f t="shared" si="132"/>
        <v/>
      </c>
      <c r="M277" s="80" t="str">
        <f t="shared" si="133"/>
        <v/>
      </c>
      <c r="N277" s="79" t="str">
        <f t="shared" si="134"/>
        <v/>
      </c>
      <c r="O277" s="82" t="str">
        <f t="shared" si="135"/>
        <v/>
      </c>
      <c r="P277" s="86" t="str">
        <f t="shared" si="136"/>
        <v/>
      </c>
      <c r="Q277" s="81" t="str">
        <f t="shared" si="137"/>
        <v/>
      </c>
      <c r="R277" s="78" t="str">
        <f t="shared" si="138"/>
        <v/>
      </c>
      <c r="S277" s="78" t="str">
        <f t="shared" si="139"/>
        <v/>
      </c>
      <c r="T277" s="78" t="str">
        <f t="shared" si="140"/>
        <v/>
      </c>
    </row>
    <row r="278" spans="1:20" ht="30" customHeight="1">
      <c r="A278" s="67">
        <v>267</v>
      </c>
      <c r="C278" s="26" t="str">
        <f t="shared" si="142"/>
        <v/>
      </c>
      <c r="D278" s="26" t="str">
        <f t="shared" si="142"/>
        <v/>
      </c>
      <c r="E278" s="26"/>
      <c r="G278" s="131" t="str">
        <f t="shared" si="91"/>
        <v/>
      </c>
      <c r="H278" s="132"/>
      <c r="I278" s="104" t="str">
        <f t="shared" si="129"/>
        <v/>
      </c>
      <c r="J278" s="79" t="str">
        <f t="shared" si="130"/>
        <v/>
      </c>
      <c r="K278" s="80" t="str">
        <f t="shared" si="131"/>
        <v/>
      </c>
      <c r="L278" s="79" t="str">
        <f t="shared" si="132"/>
        <v/>
      </c>
      <c r="M278" s="80" t="str">
        <f t="shared" si="133"/>
        <v/>
      </c>
      <c r="N278" s="79" t="str">
        <f t="shared" si="134"/>
        <v/>
      </c>
      <c r="O278" s="82" t="str">
        <f t="shared" si="135"/>
        <v/>
      </c>
      <c r="P278" s="86" t="str">
        <f t="shared" si="136"/>
        <v/>
      </c>
      <c r="Q278" s="81" t="str">
        <f t="shared" si="137"/>
        <v/>
      </c>
      <c r="R278" s="78" t="str">
        <f t="shared" si="138"/>
        <v/>
      </c>
      <c r="S278" s="78" t="str">
        <f t="shared" si="139"/>
        <v/>
      </c>
      <c r="T278" s="78" t="str">
        <f t="shared" si="140"/>
        <v/>
      </c>
    </row>
    <row r="279" spans="1:20" ht="30" customHeight="1">
      <c r="A279" s="67">
        <v>268</v>
      </c>
      <c r="C279" s="26" t="str">
        <f t="shared" si="142"/>
        <v/>
      </c>
      <c r="D279" s="26" t="str">
        <f t="shared" si="142"/>
        <v/>
      </c>
      <c r="E279" s="26"/>
      <c r="G279" s="131" t="str">
        <f t="shared" si="91"/>
        <v/>
      </c>
      <c r="H279" s="132"/>
      <c r="I279" s="104" t="str">
        <f t="shared" si="129"/>
        <v/>
      </c>
      <c r="J279" s="79" t="str">
        <f t="shared" si="130"/>
        <v/>
      </c>
      <c r="K279" s="80" t="str">
        <f t="shared" si="131"/>
        <v/>
      </c>
      <c r="L279" s="79" t="str">
        <f t="shared" si="132"/>
        <v/>
      </c>
      <c r="M279" s="80" t="str">
        <f t="shared" si="133"/>
        <v/>
      </c>
      <c r="N279" s="79" t="str">
        <f t="shared" si="134"/>
        <v/>
      </c>
      <c r="O279" s="82" t="str">
        <f t="shared" si="135"/>
        <v/>
      </c>
      <c r="P279" s="86" t="str">
        <f t="shared" si="136"/>
        <v/>
      </c>
      <c r="Q279" s="81" t="str">
        <f t="shared" si="137"/>
        <v/>
      </c>
      <c r="R279" s="78" t="str">
        <f t="shared" si="138"/>
        <v/>
      </c>
      <c r="S279" s="78" t="str">
        <f t="shared" si="139"/>
        <v/>
      </c>
      <c r="T279" s="78" t="str">
        <f t="shared" si="140"/>
        <v/>
      </c>
    </row>
    <row r="280" spans="1:20" ht="30" customHeight="1">
      <c r="A280" s="67">
        <v>269</v>
      </c>
      <c r="C280" s="26" t="str">
        <f t="shared" si="142"/>
        <v/>
      </c>
      <c r="D280" s="26" t="str">
        <f t="shared" si="142"/>
        <v/>
      </c>
      <c r="E280" s="26"/>
      <c r="G280" s="131" t="str">
        <f t="shared" si="91"/>
        <v/>
      </c>
      <c r="H280" s="132"/>
      <c r="I280" s="104" t="str">
        <f t="shared" si="129"/>
        <v/>
      </c>
      <c r="J280" s="79" t="str">
        <f t="shared" si="130"/>
        <v/>
      </c>
      <c r="K280" s="80" t="str">
        <f t="shared" si="131"/>
        <v/>
      </c>
      <c r="L280" s="79" t="str">
        <f t="shared" si="132"/>
        <v/>
      </c>
      <c r="M280" s="80" t="str">
        <f t="shared" si="133"/>
        <v/>
      </c>
      <c r="N280" s="79" t="str">
        <f t="shared" si="134"/>
        <v/>
      </c>
      <c r="O280" s="82" t="str">
        <f t="shared" si="135"/>
        <v/>
      </c>
      <c r="P280" s="86" t="str">
        <f t="shared" si="136"/>
        <v/>
      </c>
      <c r="Q280" s="81" t="str">
        <f t="shared" si="137"/>
        <v/>
      </c>
      <c r="R280" s="78" t="str">
        <f t="shared" si="138"/>
        <v/>
      </c>
      <c r="S280" s="78" t="str">
        <f t="shared" si="139"/>
        <v/>
      </c>
      <c r="T280" s="78" t="str">
        <f t="shared" si="140"/>
        <v/>
      </c>
    </row>
    <row r="281" spans="1:20" ht="30" customHeight="1">
      <c r="A281" s="67">
        <v>270</v>
      </c>
      <c r="C281" s="26" t="str">
        <f t="shared" si="142"/>
        <v/>
      </c>
      <c r="D281" s="26" t="str">
        <f t="shared" si="142"/>
        <v/>
      </c>
      <c r="E281" s="26"/>
      <c r="G281" s="131" t="str">
        <f t="shared" si="91"/>
        <v/>
      </c>
      <c r="H281" s="132"/>
      <c r="I281" s="104" t="str">
        <f t="shared" si="129"/>
        <v/>
      </c>
      <c r="J281" s="79" t="str">
        <f t="shared" si="130"/>
        <v/>
      </c>
      <c r="K281" s="80" t="str">
        <f t="shared" si="131"/>
        <v/>
      </c>
      <c r="L281" s="79" t="str">
        <f t="shared" si="132"/>
        <v/>
      </c>
      <c r="M281" s="80" t="str">
        <f t="shared" si="133"/>
        <v/>
      </c>
      <c r="N281" s="79" t="str">
        <f t="shared" si="134"/>
        <v/>
      </c>
      <c r="O281" s="82" t="str">
        <f t="shared" si="135"/>
        <v/>
      </c>
      <c r="P281" s="86" t="str">
        <f t="shared" si="136"/>
        <v/>
      </c>
      <c r="Q281" s="81" t="str">
        <f t="shared" si="137"/>
        <v/>
      </c>
      <c r="R281" s="78" t="str">
        <f t="shared" si="138"/>
        <v/>
      </c>
      <c r="S281" s="78" t="str">
        <f t="shared" si="139"/>
        <v/>
      </c>
      <c r="T281" s="78" t="str">
        <f t="shared" si="140"/>
        <v/>
      </c>
    </row>
    <row r="282" spans="1:20" ht="30" customHeight="1">
      <c r="A282" s="67">
        <v>271</v>
      </c>
      <c r="C282" s="26" t="str">
        <f t="shared" si="142"/>
        <v/>
      </c>
      <c r="D282" s="26" t="str">
        <f t="shared" si="142"/>
        <v/>
      </c>
      <c r="E282" s="26"/>
      <c r="G282" s="131" t="str">
        <f t="shared" si="91"/>
        <v/>
      </c>
      <c r="H282" s="132"/>
      <c r="I282" s="104" t="str">
        <f t="shared" si="129"/>
        <v/>
      </c>
      <c r="J282" s="79" t="str">
        <f t="shared" si="130"/>
        <v/>
      </c>
      <c r="K282" s="80" t="str">
        <f t="shared" si="131"/>
        <v/>
      </c>
      <c r="L282" s="79" t="str">
        <f t="shared" si="132"/>
        <v/>
      </c>
      <c r="M282" s="80" t="str">
        <f t="shared" si="133"/>
        <v/>
      </c>
      <c r="N282" s="79" t="str">
        <f t="shared" si="134"/>
        <v/>
      </c>
      <c r="O282" s="82" t="str">
        <f t="shared" si="135"/>
        <v/>
      </c>
      <c r="P282" s="86" t="str">
        <f t="shared" si="136"/>
        <v/>
      </c>
      <c r="Q282" s="81" t="str">
        <f t="shared" si="137"/>
        <v/>
      </c>
      <c r="R282" s="78" t="str">
        <f t="shared" si="138"/>
        <v/>
      </c>
      <c r="S282" s="78" t="str">
        <f t="shared" si="139"/>
        <v/>
      </c>
      <c r="T282" s="78" t="str">
        <f t="shared" si="140"/>
        <v/>
      </c>
    </row>
    <row r="283" spans="1:20" ht="30" customHeight="1">
      <c r="A283" s="67">
        <v>272</v>
      </c>
      <c r="C283" s="26" t="str">
        <f t="shared" ref="C283:D291" si="143">IF(E662="","",E662)</f>
        <v/>
      </c>
      <c r="D283" s="26" t="str">
        <f t="shared" si="143"/>
        <v/>
      </c>
      <c r="E283" s="26"/>
      <c r="G283" s="131" t="str">
        <f t="shared" si="91"/>
        <v/>
      </c>
      <c r="H283" s="132"/>
      <c r="I283" s="104" t="str">
        <f t="shared" si="129"/>
        <v/>
      </c>
      <c r="J283" s="79" t="str">
        <f t="shared" si="130"/>
        <v/>
      </c>
      <c r="K283" s="80" t="str">
        <f t="shared" si="131"/>
        <v/>
      </c>
      <c r="L283" s="79" t="str">
        <f t="shared" si="132"/>
        <v/>
      </c>
      <c r="M283" s="80" t="str">
        <f t="shared" si="133"/>
        <v/>
      </c>
      <c r="N283" s="79" t="str">
        <f t="shared" si="134"/>
        <v/>
      </c>
      <c r="O283" s="82" t="str">
        <f t="shared" si="135"/>
        <v/>
      </c>
      <c r="P283" s="86" t="str">
        <f t="shared" si="136"/>
        <v/>
      </c>
      <c r="Q283" s="81" t="str">
        <f t="shared" si="137"/>
        <v/>
      </c>
      <c r="R283" s="78" t="str">
        <f t="shared" si="138"/>
        <v/>
      </c>
      <c r="S283" s="78" t="str">
        <f t="shared" si="139"/>
        <v/>
      </c>
      <c r="T283" s="78" t="str">
        <f t="shared" si="140"/>
        <v/>
      </c>
    </row>
    <row r="284" spans="1:20" ht="30" customHeight="1">
      <c r="A284" s="67">
        <v>273</v>
      </c>
      <c r="C284" s="26" t="str">
        <f t="shared" si="143"/>
        <v/>
      </c>
      <c r="D284" s="26" t="str">
        <f t="shared" si="143"/>
        <v/>
      </c>
      <c r="E284" s="26"/>
      <c r="G284" s="131" t="str">
        <f t="shared" si="91"/>
        <v/>
      </c>
      <c r="H284" s="132"/>
      <c r="I284" s="104" t="str">
        <f t="shared" si="129"/>
        <v/>
      </c>
      <c r="J284" s="79" t="str">
        <f t="shared" si="130"/>
        <v/>
      </c>
      <c r="K284" s="80" t="str">
        <f t="shared" si="131"/>
        <v/>
      </c>
      <c r="L284" s="79" t="str">
        <f t="shared" si="132"/>
        <v/>
      </c>
      <c r="M284" s="80" t="str">
        <f t="shared" si="133"/>
        <v/>
      </c>
      <c r="N284" s="79" t="str">
        <f t="shared" si="134"/>
        <v/>
      </c>
      <c r="O284" s="82" t="str">
        <f t="shared" si="135"/>
        <v/>
      </c>
      <c r="P284" s="86" t="str">
        <f t="shared" si="136"/>
        <v/>
      </c>
      <c r="Q284" s="81" t="str">
        <f t="shared" si="137"/>
        <v/>
      </c>
      <c r="R284" s="78" t="str">
        <f t="shared" si="138"/>
        <v/>
      </c>
      <c r="S284" s="78" t="str">
        <f t="shared" si="139"/>
        <v/>
      </c>
      <c r="T284" s="78" t="str">
        <f t="shared" si="140"/>
        <v/>
      </c>
    </row>
    <row r="285" spans="1:20" ht="30" customHeight="1">
      <c r="A285" s="67">
        <v>274</v>
      </c>
      <c r="C285" s="26" t="str">
        <f t="shared" si="143"/>
        <v/>
      </c>
      <c r="D285" s="26" t="str">
        <f t="shared" si="143"/>
        <v/>
      </c>
      <c r="E285" s="26"/>
      <c r="G285" s="131" t="str">
        <f t="shared" si="91"/>
        <v/>
      </c>
      <c r="H285" s="132"/>
      <c r="I285" s="104" t="str">
        <f t="shared" si="129"/>
        <v/>
      </c>
      <c r="J285" s="79" t="str">
        <f t="shared" si="130"/>
        <v/>
      </c>
      <c r="K285" s="80" t="str">
        <f t="shared" si="131"/>
        <v/>
      </c>
      <c r="L285" s="79" t="str">
        <f t="shared" si="132"/>
        <v/>
      </c>
      <c r="M285" s="80" t="str">
        <f t="shared" si="133"/>
        <v/>
      </c>
      <c r="N285" s="79" t="str">
        <f t="shared" si="134"/>
        <v/>
      </c>
      <c r="O285" s="82" t="str">
        <f t="shared" si="135"/>
        <v/>
      </c>
      <c r="P285" s="86" t="str">
        <f t="shared" si="136"/>
        <v/>
      </c>
      <c r="Q285" s="81" t="str">
        <f t="shared" si="137"/>
        <v/>
      </c>
      <c r="R285" s="78" t="str">
        <f t="shared" si="138"/>
        <v/>
      </c>
      <c r="S285" s="78" t="str">
        <f t="shared" si="139"/>
        <v/>
      </c>
      <c r="T285" s="78" t="str">
        <f t="shared" si="140"/>
        <v/>
      </c>
    </row>
    <row r="286" spans="1:20" ht="30" customHeight="1">
      <c r="A286" s="67">
        <v>275</v>
      </c>
      <c r="C286" s="26" t="str">
        <f t="shared" si="143"/>
        <v/>
      </c>
      <c r="D286" s="26" t="str">
        <f t="shared" si="143"/>
        <v/>
      </c>
      <c r="E286" s="26"/>
      <c r="G286" s="131" t="str">
        <f t="shared" si="91"/>
        <v/>
      </c>
      <c r="H286" s="132"/>
      <c r="I286" s="104" t="str">
        <f t="shared" si="129"/>
        <v/>
      </c>
      <c r="J286" s="79" t="str">
        <f t="shared" si="130"/>
        <v/>
      </c>
      <c r="K286" s="80" t="str">
        <f t="shared" si="131"/>
        <v/>
      </c>
      <c r="L286" s="79" t="str">
        <f t="shared" si="132"/>
        <v/>
      </c>
      <c r="M286" s="80" t="str">
        <f t="shared" si="133"/>
        <v/>
      </c>
      <c r="N286" s="79" t="str">
        <f t="shared" si="134"/>
        <v/>
      </c>
      <c r="O286" s="82" t="str">
        <f t="shared" si="135"/>
        <v/>
      </c>
      <c r="P286" s="86" t="str">
        <f t="shared" si="136"/>
        <v/>
      </c>
      <c r="Q286" s="81" t="str">
        <f t="shared" si="137"/>
        <v/>
      </c>
      <c r="R286" s="78" t="str">
        <f t="shared" si="138"/>
        <v/>
      </c>
      <c r="S286" s="78" t="str">
        <f t="shared" si="139"/>
        <v/>
      </c>
      <c r="T286" s="78" t="str">
        <f t="shared" si="140"/>
        <v/>
      </c>
    </row>
    <row r="287" spans="1:20" ht="30" customHeight="1">
      <c r="A287" s="67">
        <v>276</v>
      </c>
      <c r="C287" s="26" t="str">
        <f t="shared" si="143"/>
        <v/>
      </c>
      <c r="D287" s="26" t="str">
        <f t="shared" si="143"/>
        <v/>
      </c>
      <c r="E287" s="26"/>
      <c r="G287" s="131" t="str">
        <f t="shared" si="91"/>
        <v/>
      </c>
      <c r="H287" s="132"/>
      <c r="I287" s="104" t="str">
        <f t="shared" si="129"/>
        <v/>
      </c>
      <c r="J287" s="79" t="str">
        <f t="shared" si="130"/>
        <v/>
      </c>
      <c r="K287" s="80" t="str">
        <f t="shared" si="131"/>
        <v/>
      </c>
      <c r="L287" s="79" t="str">
        <f t="shared" si="132"/>
        <v/>
      </c>
      <c r="M287" s="80" t="str">
        <f t="shared" si="133"/>
        <v/>
      </c>
      <c r="N287" s="79" t="str">
        <f t="shared" si="134"/>
        <v/>
      </c>
      <c r="O287" s="82" t="str">
        <f t="shared" si="135"/>
        <v/>
      </c>
      <c r="P287" s="86" t="str">
        <f t="shared" si="136"/>
        <v/>
      </c>
      <c r="Q287" s="81" t="str">
        <f t="shared" si="137"/>
        <v/>
      </c>
      <c r="R287" s="78" t="str">
        <f t="shared" si="138"/>
        <v/>
      </c>
      <c r="S287" s="78" t="str">
        <f t="shared" si="139"/>
        <v/>
      </c>
      <c r="T287" s="78" t="str">
        <f t="shared" si="140"/>
        <v/>
      </c>
    </row>
    <row r="288" spans="1:20" ht="30" customHeight="1">
      <c r="A288" s="67">
        <v>277</v>
      </c>
      <c r="C288" s="26" t="str">
        <f t="shared" si="143"/>
        <v/>
      </c>
      <c r="D288" s="26" t="str">
        <f t="shared" si="143"/>
        <v/>
      </c>
      <c r="E288" s="26"/>
      <c r="G288" s="131" t="str">
        <f t="shared" si="91"/>
        <v/>
      </c>
      <c r="H288" s="132"/>
      <c r="I288" s="104" t="str">
        <f t="shared" si="129"/>
        <v/>
      </c>
      <c r="J288" s="79" t="str">
        <f t="shared" si="130"/>
        <v/>
      </c>
      <c r="K288" s="80" t="str">
        <f t="shared" si="131"/>
        <v/>
      </c>
      <c r="L288" s="79" t="str">
        <f t="shared" si="132"/>
        <v/>
      </c>
      <c r="M288" s="80" t="str">
        <f t="shared" si="133"/>
        <v/>
      </c>
      <c r="N288" s="79" t="str">
        <f t="shared" si="134"/>
        <v/>
      </c>
      <c r="O288" s="82" t="str">
        <f t="shared" si="135"/>
        <v/>
      </c>
      <c r="P288" s="86" t="str">
        <f t="shared" si="136"/>
        <v/>
      </c>
      <c r="Q288" s="81" t="str">
        <f t="shared" si="137"/>
        <v/>
      </c>
      <c r="R288" s="78" t="str">
        <f t="shared" si="138"/>
        <v/>
      </c>
      <c r="S288" s="78" t="str">
        <f t="shared" si="139"/>
        <v/>
      </c>
      <c r="T288" s="78" t="str">
        <f t="shared" si="140"/>
        <v/>
      </c>
    </row>
    <row r="289" spans="1:20" ht="30" customHeight="1">
      <c r="A289" s="67">
        <v>278</v>
      </c>
      <c r="C289" s="26" t="str">
        <f t="shared" si="143"/>
        <v/>
      </c>
      <c r="D289" s="26" t="str">
        <f t="shared" si="143"/>
        <v/>
      </c>
      <c r="E289" s="26"/>
      <c r="G289" s="131" t="str">
        <f t="shared" si="91"/>
        <v/>
      </c>
      <c r="H289" s="132"/>
      <c r="I289" s="104" t="str">
        <f t="shared" si="129"/>
        <v/>
      </c>
      <c r="J289" s="79" t="str">
        <f t="shared" si="130"/>
        <v/>
      </c>
      <c r="K289" s="80" t="str">
        <f t="shared" si="131"/>
        <v/>
      </c>
      <c r="L289" s="79" t="str">
        <f t="shared" si="132"/>
        <v/>
      </c>
      <c r="M289" s="80" t="str">
        <f t="shared" si="133"/>
        <v/>
      </c>
      <c r="N289" s="79" t="str">
        <f t="shared" si="134"/>
        <v/>
      </c>
      <c r="O289" s="82" t="str">
        <f t="shared" si="135"/>
        <v/>
      </c>
      <c r="P289" s="86" t="str">
        <f t="shared" si="136"/>
        <v/>
      </c>
      <c r="Q289" s="81" t="str">
        <f t="shared" si="137"/>
        <v/>
      </c>
      <c r="R289" s="78" t="str">
        <f t="shared" si="138"/>
        <v/>
      </c>
      <c r="S289" s="78" t="str">
        <f t="shared" si="139"/>
        <v/>
      </c>
      <c r="T289" s="78" t="str">
        <f t="shared" si="140"/>
        <v/>
      </c>
    </row>
    <row r="290" spans="1:20" ht="30" customHeight="1">
      <c r="A290" s="67">
        <v>279</v>
      </c>
      <c r="C290" s="26" t="str">
        <f t="shared" si="143"/>
        <v/>
      </c>
      <c r="D290" s="26" t="str">
        <f t="shared" si="143"/>
        <v/>
      </c>
      <c r="E290" s="26"/>
      <c r="G290" s="131" t="str">
        <f t="shared" si="91"/>
        <v/>
      </c>
      <c r="H290" s="132"/>
      <c r="I290" s="104" t="str">
        <f t="shared" si="129"/>
        <v/>
      </c>
      <c r="J290" s="79" t="str">
        <f t="shared" si="130"/>
        <v/>
      </c>
      <c r="K290" s="80" t="str">
        <f t="shared" si="131"/>
        <v/>
      </c>
      <c r="L290" s="79" t="str">
        <f t="shared" si="132"/>
        <v/>
      </c>
      <c r="M290" s="80" t="str">
        <f t="shared" si="133"/>
        <v/>
      </c>
      <c r="N290" s="79" t="str">
        <f t="shared" si="134"/>
        <v/>
      </c>
      <c r="O290" s="82" t="str">
        <f t="shared" si="135"/>
        <v/>
      </c>
      <c r="P290" s="86" t="str">
        <f t="shared" si="136"/>
        <v/>
      </c>
      <c r="Q290" s="81" t="str">
        <f t="shared" si="137"/>
        <v/>
      </c>
      <c r="R290" s="78" t="str">
        <f t="shared" si="138"/>
        <v/>
      </c>
      <c r="S290" s="78" t="str">
        <f t="shared" si="139"/>
        <v/>
      </c>
      <c r="T290" s="78" t="str">
        <f t="shared" si="140"/>
        <v/>
      </c>
    </row>
    <row r="291" spans="1:20" ht="30" customHeight="1">
      <c r="A291" s="67">
        <v>280</v>
      </c>
      <c r="C291" s="26" t="str">
        <f t="shared" si="143"/>
        <v/>
      </c>
      <c r="D291" s="26" t="str">
        <f t="shared" si="143"/>
        <v/>
      </c>
      <c r="E291" s="26"/>
      <c r="G291" s="131" t="str">
        <f t="shared" si="91"/>
        <v/>
      </c>
      <c r="H291" s="132"/>
      <c r="I291" s="104" t="str">
        <f t="shared" si="129"/>
        <v/>
      </c>
      <c r="J291" s="79" t="str">
        <f t="shared" si="130"/>
        <v/>
      </c>
      <c r="K291" s="80" t="str">
        <f t="shared" si="131"/>
        <v/>
      </c>
      <c r="L291" s="79" t="str">
        <f t="shared" si="132"/>
        <v/>
      </c>
      <c r="M291" s="80" t="str">
        <f t="shared" si="133"/>
        <v/>
      </c>
      <c r="N291" s="79" t="str">
        <f t="shared" si="134"/>
        <v/>
      </c>
      <c r="O291" s="82" t="str">
        <f t="shared" si="135"/>
        <v/>
      </c>
      <c r="P291" s="86" t="str">
        <f t="shared" si="136"/>
        <v/>
      </c>
      <c r="Q291" s="81" t="str">
        <f t="shared" si="137"/>
        <v/>
      </c>
      <c r="R291" s="78" t="str">
        <f t="shared" si="138"/>
        <v/>
      </c>
      <c r="S291" s="78" t="str">
        <f t="shared" si="139"/>
        <v/>
      </c>
      <c r="T291" s="78" t="str">
        <f t="shared" si="140"/>
        <v/>
      </c>
    </row>
    <row r="292" spans="1:20" ht="30" customHeight="1">
      <c r="A292" s="67">
        <v>281</v>
      </c>
      <c r="C292" s="26" t="str">
        <f t="shared" ref="C292:D300" si="144">IF(E671="","",E671)</f>
        <v/>
      </c>
      <c r="D292" s="26" t="str">
        <f t="shared" si="144"/>
        <v/>
      </c>
      <c r="E292" s="26"/>
      <c r="G292" s="131" t="str">
        <f t="shared" si="91"/>
        <v/>
      </c>
      <c r="H292" s="132"/>
      <c r="I292" s="104" t="str">
        <f t="shared" si="129"/>
        <v/>
      </c>
      <c r="J292" s="79" t="str">
        <f t="shared" si="130"/>
        <v/>
      </c>
      <c r="K292" s="80" t="str">
        <f t="shared" si="131"/>
        <v/>
      </c>
      <c r="L292" s="79" t="str">
        <f t="shared" si="132"/>
        <v/>
      </c>
      <c r="M292" s="80" t="str">
        <f t="shared" si="133"/>
        <v/>
      </c>
      <c r="N292" s="79" t="str">
        <f t="shared" si="134"/>
        <v/>
      </c>
      <c r="O292" s="82" t="str">
        <f t="shared" si="135"/>
        <v/>
      </c>
      <c r="P292" s="86" t="str">
        <f t="shared" si="136"/>
        <v/>
      </c>
      <c r="Q292" s="81" t="str">
        <f t="shared" si="137"/>
        <v/>
      </c>
      <c r="R292" s="78" t="str">
        <f t="shared" si="138"/>
        <v/>
      </c>
      <c r="S292" s="78" t="str">
        <f t="shared" si="139"/>
        <v/>
      </c>
      <c r="T292" s="78" t="str">
        <f t="shared" si="140"/>
        <v/>
      </c>
    </row>
    <row r="293" spans="1:20" ht="30" customHeight="1">
      <c r="A293" s="67">
        <v>282</v>
      </c>
      <c r="C293" s="26" t="str">
        <f t="shared" si="144"/>
        <v/>
      </c>
      <c r="D293" s="26" t="str">
        <f t="shared" si="144"/>
        <v/>
      </c>
      <c r="E293" s="26"/>
      <c r="G293" s="131" t="str">
        <f t="shared" si="91"/>
        <v/>
      </c>
      <c r="H293" s="132"/>
      <c r="I293" s="104" t="str">
        <f t="shared" si="129"/>
        <v/>
      </c>
      <c r="J293" s="79" t="str">
        <f t="shared" si="130"/>
        <v/>
      </c>
      <c r="K293" s="80" t="str">
        <f t="shared" si="131"/>
        <v/>
      </c>
      <c r="L293" s="79" t="str">
        <f t="shared" si="132"/>
        <v/>
      </c>
      <c r="M293" s="80" t="str">
        <f t="shared" si="133"/>
        <v/>
      </c>
      <c r="N293" s="79" t="str">
        <f t="shared" si="134"/>
        <v/>
      </c>
      <c r="O293" s="82" t="str">
        <f t="shared" si="135"/>
        <v/>
      </c>
      <c r="P293" s="86" t="str">
        <f t="shared" si="136"/>
        <v/>
      </c>
      <c r="Q293" s="81" t="str">
        <f t="shared" si="137"/>
        <v/>
      </c>
      <c r="R293" s="78" t="str">
        <f t="shared" si="138"/>
        <v/>
      </c>
      <c r="S293" s="78" t="str">
        <f t="shared" si="139"/>
        <v/>
      </c>
      <c r="T293" s="78" t="str">
        <f t="shared" si="140"/>
        <v/>
      </c>
    </row>
    <row r="294" spans="1:20" ht="30" customHeight="1">
      <c r="A294" s="67">
        <v>283</v>
      </c>
      <c r="C294" s="26" t="str">
        <f t="shared" si="144"/>
        <v/>
      </c>
      <c r="D294" s="26" t="str">
        <f t="shared" si="144"/>
        <v/>
      </c>
      <c r="E294" s="26"/>
      <c r="G294" s="131" t="str">
        <f t="shared" si="91"/>
        <v/>
      </c>
      <c r="H294" s="132"/>
      <c r="I294" s="104" t="str">
        <f t="shared" si="129"/>
        <v/>
      </c>
      <c r="J294" s="79" t="str">
        <f t="shared" si="130"/>
        <v/>
      </c>
      <c r="K294" s="80" t="str">
        <f t="shared" si="131"/>
        <v/>
      </c>
      <c r="L294" s="79" t="str">
        <f t="shared" si="132"/>
        <v/>
      </c>
      <c r="M294" s="80" t="str">
        <f t="shared" si="133"/>
        <v/>
      </c>
      <c r="N294" s="79" t="str">
        <f t="shared" si="134"/>
        <v/>
      </c>
      <c r="O294" s="82" t="str">
        <f t="shared" si="135"/>
        <v/>
      </c>
      <c r="P294" s="86" t="str">
        <f t="shared" si="136"/>
        <v/>
      </c>
      <c r="Q294" s="81" t="str">
        <f t="shared" si="137"/>
        <v/>
      </c>
      <c r="R294" s="78" t="str">
        <f t="shared" si="138"/>
        <v/>
      </c>
      <c r="S294" s="78" t="str">
        <f t="shared" si="139"/>
        <v/>
      </c>
      <c r="T294" s="78" t="str">
        <f t="shared" si="140"/>
        <v/>
      </c>
    </row>
    <row r="295" spans="1:20" ht="30" customHeight="1">
      <c r="A295" s="67">
        <v>284</v>
      </c>
      <c r="C295" s="26" t="str">
        <f t="shared" si="144"/>
        <v/>
      </c>
      <c r="D295" s="26" t="str">
        <f t="shared" si="144"/>
        <v/>
      </c>
      <c r="E295" s="26"/>
      <c r="G295" s="131" t="str">
        <f t="shared" si="91"/>
        <v/>
      </c>
      <c r="H295" s="132"/>
      <c r="I295" s="104" t="str">
        <f t="shared" si="129"/>
        <v/>
      </c>
      <c r="J295" s="79" t="str">
        <f t="shared" si="130"/>
        <v/>
      </c>
      <c r="K295" s="80" t="str">
        <f t="shared" si="131"/>
        <v/>
      </c>
      <c r="L295" s="79" t="str">
        <f t="shared" si="132"/>
        <v/>
      </c>
      <c r="M295" s="80" t="str">
        <f t="shared" si="133"/>
        <v/>
      </c>
      <c r="N295" s="79" t="str">
        <f t="shared" si="134"/>
        <v/>
      </c>
      <c r="O295" s="82" t="str">
        <f t="shared" si="135"/>
        <v/>
      </c>
      <c r="P295" s="86" t="str">
        <f t="shared" si="136"/>
        <v/>
      </c>
      <c r="Q295" s="81" t="str">
        <f t="shared" si="137"/>
        <v/>
      </c>
      <c r="R295" s="78" t="str">
        <f t="shared" si="138"/>
        <v/>
      </c>
      <c r="S295" s="78" t="str">
        <f t="shared" si="139"/>
        <v/>
      </c>
      <c r="T295" s="78" t="str">
        <f t="shared" si="140"/>
        <v/>
      </c>
    </row>
    <row r="296" spans="1:20" ht="30" customHeight="1">
      <c r="A296" s="67">
        <v>285</v>
      </c>
      <c r="C296" s="26" t="str">
        <f t="shared" si="144"/>
        <v/>
      </c>
      <c r="D296" s="26" t="str">
        <f t="shared" si="144"/>
        <v/>
      </c>
      <c r="E296" s="26"/>
      <c r="G296" s="131" t="str">
        <f t="shared" si="91"/>
        <v/>
      </c>
      <c r="H296" s="132"/>
      <c r="I296" s="104" t="str">
        <f t="shared" si="129"/>
        <v/>
      </c>
      <c r="J296" s="79" t="str">
        <f t="shared" si="130"/>
        <v/>
      </c>
      <c r="K296" s="80" t="str">
        <f t="shared" si="131"/>
        <v/>
      </c>
      <c r="L296" s="79" t="str">
        <f t="shared" si="132"/>
        <v/>
      </c>
      <c r="M296" s="80" t="str">
        <f t="shared" si="133"/>
        <v/>
      </c>
      <c r="N296" s="79" t="str">
        <f t="shared" si="134"/>
        <v/>
      </c>
      <c r="O296" s="82" t="str">
        <f t="shared" si="135"/>
        <v/>
      </c>
      <c r="P296" s="86" t="str">
        <f t="shared" si="136"/>
        <v/>
      </c>
      <c r="Q296" s="81" t="str">
        <f t="shared" si="137"/>
        <v/>
      </c>
      <c r="R296" s="78" t="str">
        <f t="shared" si="138"/>
        <v/>
      </c>
      <c r="S296" s="78" t="str">
        <f t="shared" si="139"/>
        <v/>
      </c>
      <c r="T296" s="78" t="str">
        <f t="shared" si="140"/>
        <v/>
      </c>
    </row>
    <row r="297" spans="1:20" ht="30" customHeight="1">
      <c r="A297" s="67">
        <v>286</v>
      </c>
      <c r="C297" s="26" t="str">
        <f t="shared" si="144"/>
        <v/>
      </c>
      <c r="D297" s="26" t="str">
        <f t="shared" si="144"/>
        <v/>
      </c>
      <c r="E297" s="26"/>
      <c r="G297" s="131" t="str">
        <f t="shared" si="91"/>
        <v/>
      </c>
      <c r="H297" s="132"/>
      <c r="I297" s="104" t="str">
        <f t="shared" si="129"/>
        <v/>
      </c>
      <c r="J297" s="79" t="str">
        <f t="shared" si="130"/>
        <v/>
      </c>
      <c r="K297" s="80" t="str">
        <f t="shared" si="131"/>
        <v/>
      </c>
      <c r="L297" s="79" t="str">
        <f t="shared" si="132"/>
        <v/>
      </c>
      <c r="M297" s="80" t="str">
        <f t="shared" si="133"/>
        <v/>
      </c>
      <c r="N297" s="79" t="str">
        <f t="shared" si="134"/>
        <v/>
      </c>
      <c r="O297" s="82" t="str">
        <f t="shared" si="135"/>
        <v/>
      </c>
      <c r="P297" s="86" t="str">
        <f t="shared" si="136"/>
        <v/>
      </c>
      <c r="Q297" s="81" t="str">
        <f t="shared" si="137"/>
        <v/>
      </c>
      <c r="R297" s="78" t="str">
        <f t="shared" si="138"/>
        <v/>
      </c>
      <c r="S297" s="78" t="str">
        <f t="shared" si="139"/>
        <v/>
      </c>
      <c r="T297" s="78" t="str">
        <f t="shared" si="140"/>
        <v/>
      </c>
    </row>
    <row r="298" spans="1:20" ht="30" customHeight="1">
      <c r="A298" s="67">
        <v>287</v>
      </c>
      <c r="C298" s="26" t="str">
        <f t="shared" si="144"/>
        <v/>
      </c>
      <c r="D298" s="26" t="str">
        <f t="shared" si="144"/>
        <v/>
      </c>
      <c r="E298" s="26"/>
      <c r="G298" s="131" t="str">
        <f t="shared" si="91"/>
        <v/>
      </c>
      <c r="H298" s="132"/>
      <c r="I298" s="104" t="str">
        <f t="shared" si="129"/>
        <v/>
      </c>
      <c r="J298" s="79" t="str">
        <f t="shared" si="130"/>
        <v/>
      </c>
      <c r="K298" s="80" t="str">
        <f t="shared" si="131"/>
        <v/>
      </c>
      <c r="L298" s="79" t="str">
        <f t="shared" si="132"/>
        <v/>
      </c>
      <c r="M298" s="80" t="str">
        <f t="shared" si="133"/>
        <v/>
      </c>
      <c r="N298" s="79" t="str">
        <f t="shared" si="134"/>
        <v/>
      </c>
      <c r="O298" s="82" t="str">
        <f t="shared" si="135"/>
        <v/>
      </c>
      <c r="P298" s="86" t="str">
        <f t="shared" si="136"/>
        <v/>
      </c>
      <c r="Q298" s="81" t="str">
        <f t="shared" si="137"/>
        <v/>
      </c>
      <c r="R298" s="78" t="str">
        <f t="shared" si="138"/>
        <v/>
      </c>
      <c r="S298" s="78" t="str">
        <f t="shared" si="139"/>
        <v/>
      </c>
      <c r="T298" s="78" t="str">
        <f t="shared" si="140"/>
        <v/>
      </c>
    </row>
    <row r="299" spans="1:20" ht="30" customHeight="1">
      <c r="A299" s="67">
        <v>288</v>
      </c>
      <c r="C299" s="26" t="str">
        <f t="shared" si="144"/>
        <v/>
      </c>
      <c r="D299" s="26" t="str">
        <f t="shared" si="144"/>
        <v/>
      </c>
      <c r="E299" s="26"/>
      <c r="G299" s="131" t="str">
        <f t="shared" si="91"/>
        <v/>
      </c>
      <c r="H299" s="132"/>
      <c r="I299" s="104" t="str">
        <f t="shared" si="129"/>
        <v/>
      </c>
      <c r="J299" s="79" t="str">
        <f t="shared" si="130"/>
        <v/>
      </c>
      <c r="K299" s="80" t="str">
        <f t="shared" si="131"/>
        <v/>
      </c>
      <c r="L299" s="79" t="str">
        <f t="shared" si="132"/>
        <v/>
      </c>
      <c r="M299" s="80" t="str">
        <f t="shared" si="133"/>
        <v/>
      </c>
      <c r="N299" s="79" t="str">
        <f t="shared" si="134"/>
        <v/>
      </c>
      <c r="O299" s="82" t="str">
        <f t="shared" si="135"/>
        <v/>
      </c>
      <c r="P299" s="86" t="str">
        <f t="shared" si="136"/>
        <v/>
      </c>
      <c r="Q299" s="81" t="str">
        <f t="shared" si="137"/>
        <v/>
      </c>
      <c r="R299" s="78" t="str">
        <f t="shared" si="138"/>
        <v/>
      </c>
      <c r="S299" s="78" t="str">
        <f t="shared" si="139"/>
        <v/>
      </c>
      <c r="T299" s="78" t="str">
        <f t="shared" si="140"/>
        <v/>
      </c>
    </row>
    <row r="300" spans="1:20" ht="30" customHeight="1">
      <c r="A300" s="67">
        <v>289</v>
      </c>
      <c r="C300" s="26" t="str">
        <f t="shared" si="144"/>
        <v/>
      </c>
      <c r="D300" s="26" t="str">
        <f t="shared" si="144"/>
        <v/>
      </c>
      <c r="E300" s="26"/>
      <c r="G300" s="131" t="str">
        <f t="shared" si="91"/>
        <v/>
      </c>
      <c r="H300" s="132"/>
      <c r="I300" s="104" t="str">
        <f t="shared" si="129"/>
        <v/>
      </c>
      <c r="J300" s="79" t="str">
        <f t="shared" si="130"/>
        <v/>
      </c>
      <c r="K300" s="80" t="str">
        <f t="shared" si="131"/>
        <v/>
      </c>
      <c r="L300" s="79" t="str">
        <f t="shared" si="132"/>
        <v/>
      </c>
      <c r="M300" s="80" t="str">
        <f t="shared" si="133"/>
        <v/>
      </c>
      <c r="N300" s="79" t="str">
        <f t="shared" si="134"/>
        <v/>
      </c>
      <c r="O300" s="82" t="str">
        <f t="shared" si="135"/>
        <v/>
      </c>
      <c r="P300" s="86" t="str">
        <f t="shared" si="136"/>
        <v/>
      </c>
      <c r="Q300" s="81" t="str">
        <f t="shared" si="137"/>
        <v/>
      </c>
      <c r="R300" s="78" t="str">
        <f t="shared" si="138"/>
        <v/>
      </c>
      <c r="S300" s="78" t="str">
        <f t="shared" si="139"/>
        <v/>
      </c>
      <c r="T300" s="78" t="str">
        <f t="shared" si="140"/>
        <v/>
      </c>
    </row>
    <row r="301" spans="1:20" ht="30" customHeight="1">
      <c r="A301" s="67">
        <v>290</v>
      </c>
      <c r="C301" s="26" t="str">
        <f t="shared" ref="C301:D309" si="145">IF(E680="","",E680)</f>
        <v/>
      </c>
      <c r="D301" s="26" t="str">
        <f t="shared" si="145"/>
        <v/>
      </c>
      <c r="E301" s="26"/>
      <c r="G301" s="131" t="str">
        <f t="shared" si="91"/>
        <v/>
      </c>
      <c r="H301" s="132"/>
      <c r="I301" s="104" t="str">
        <f t="shared" si="129"/>
        <v/>
      </c>
      <c r="J301" s="79" t="str">
        <f t="shared" si="130"/>
        <v/>
      </c>
      <c r="K301" s="80" t="str">
        <f t="shared" si="131"/>
        <v/>
      </c>
      <c r="L301" s="79" t="str">
        <f t="shared" si="132"/>
        <v/>
      </c>
      <c r="M301" s="80" t="str">
        <f t="shared" si="133"/>
        <v/>
      </c>
      <c r="N301" s="79" t="str">
        <f t="shared" si="134"/>
        <v/>
      </c>
      <c r="O301" s="82" t="str">
        <f t="shared" si="135"/>
        <v/>
      </c>
      <c r="P301" s="86" t="str">
        <f t="shared" si="136"/>
        <v/>
      </c>
      <c r="Q301" s="81" t="str">
        <f t="shared" si="137"/>
        <v/>
      </c>
      <c r="R301" s="78" t="str">
        <f t="shared" si="138"/>
        <v/>
      </c>
      <c r="S301" s="78" t="str">
        <f t="shared" si="139"/>
        <v/>
      </c>
      <c r="T301" s="78" t="str">
        <f t="shared" si="140"/>
        <v/>
      </c>
    </row>
    <row r="302" spans="1:20" ht="30" customHeight="1">
      <c r="A302" s="67">
        <v>291</v>
      </c>
      <c r="C302" s="26" t="str">
        <f t="shared" si="145"/>
        <v/>
      </c>
      <c r="D302" s="26" t="str">
        <f t="shared" si="145"/>
        <v/>
      </c>
      <c r="E302" s="26"/>
      <c r="G302" s="131" t="str">
        <f t="shared" si="91"/>
        <v/>
      </c>
      <c r="H302" s="132"/>
      <c r="I302" s="104" t="str">
        <f t="shared" si="129"/>
        <v/>
      </c>
      <c r="J302" s="79" t="str">
        <f t="shared" si="130"/>
        <v/>
      </c>
      <c r="K302" s="80" t="str">
        <f t="shared" si="131"/>
        <v/>
      </c>
      <c r="L302" s="79" t="str">
        <f t="shared" si="132"/>
        <v/>
      </c>
      <c r="M302" s="80" t="str">
        <f t="shared" si="133"/>
        <v/>
      </c>
      <c r="N302" s="79" t="str">
        <f t="shared" si="134"/>
        <v/>
      </c>
      <c r="O302" s="82" t="str">
        <f t="shared" si="135"/>
        <v/>
      </c>
      <c r="P302" s="86" t="str">
        <f t="shared" si="136"/>
        <v/>
      </c>
      <c r="Q302" s="81" t="str">
        <f t="shared" si="137"/>
        <v/>
      </c>
      <c r="R302" s="78" t="str">
        <f t="shared" si="138"/>
        <v/>
      </c>
      <c r="S302" s="78" t="str">
        <f t="shared" si="139"/>
        <v/>
      </c>
      <c r="T302" s="78" t="str">
        <f t="shared" si="140"/>
        <v/>
      </c>
    </row>
    <row r="303" spans="1:20" ht="30" customHeight="1">
      <c r="A303" s="67">
        <v>292</v>
      </c>
      <c r="C303" s="26" t="str">
        <f t="shared" si="145"/>
        <v/>
      </c>
      <c r="D303" s="26" t="str">
        <f t="shared" si="145"/>
        <v/>
      </c>
      <c r="E303" s="26"/>
      <c r="G303" s="131" t="str">
        <f t="shared" si="91"/>
        <v/>
      </c>
      <c r="H303" s="132"/>
      <c r="I303" s="104" t="str">
        <f t="shared" si="129"/>
        <v/>
      </c>
      <c r="J303" s="79" t="str">
        <f t="shared" si="130"/>
        <v/>
      </c>
      <c r="K303" s="80" t="str">
        <f t="shared" si="131"/>
        <v/>
      </c>
      <c r="L303" s="79" t="str">
        <f t="shared" si="132"/>
        <v/>
      </c>
      <c r="M303" s="80" t="str">
        <f t="shared" si="133"/>
        <v/>
      </c>
      <c r="N303" s="79" t="str">
        <f t="shared" si="134"/>
        <v/>
      </c>
      <c r="O303" s="82" t="str">
        <f t="shared" si="135"/>
        <v/>
      </c>
      <c r="P303" s="86" t="str">
        <f t="shared" si="136"/>
        <v/>
      </c>
      <c r="Q303" s="81" t="str">
        <f t="shared" si="137"/>
        <v/>
      </c>
      <c r="R303" s="78" t="str">
        <f t="shared" si="138"/>
        <v/>
      </c>
      <c r="S303" s="78" t="str">
        <f t="shared" si="139"/>
        <v/>
      </c>
      <c r="T303" s="78" t="str">
        <f t="shared" si="140"/>
        <v/>
      </c>
    </row>
    <row r="304" spans="1:20" ht="30" customHeight="1">
      <c r="A304" s="67">
        <v>293</v>
      </c>
      <c r="C304" s="26" t="str">
        <f t="shared" si="145"/>
        <v/>
      </c>
      <c r="D304" s="26" t="str">
        <f t="shared" si="145"/>
        <v/>
      </c>
      <c r="E304" s="26"/>
      <c r="G304" s="131" t="str">
        <f t="shared" si="91"/>
        <v/>
      </c>
      <c r="H304" s="132"/>
      <c r="I304" s="104" t="str">
        <f t="shared" si="129"/>
        <v/>
      </c>
      <c r="J304" s="79" t="str">
        <f t="shared" si="130"/>
        <v/>
      </c>
      <c r="K304" s="80" t="str">
        <f t="shared" si="131"/>
        <v/>
      </c>
      <c r="L304" s="79" t="str">
        <f t="shared" si="132"/>
        <v/>
      </c>
      <c r="M304" s="80" t="str">
        <f t="shared" si="133"/>
        <v/>
      </c>
      <c r="N304" s="79" t="str">
        <f t="shared" si="134"/>
        <v/>
      </c>
      <c r="O304" s="82" t="str">
        <f t="shared" si="135"/>
        <v/>
      </c>
      <c r="P304" s="86" t="str">
        <f t="shared" si="136"/>
        <v/>
      </c>
      <c r="Q304" s="81" t="str">
        <f t="shared" si="137"/>
        <v/>
      </c>
      <c r="R304" s="78" t="str">
        <f t="shared" si="138"/>
        <v/>
      </c>
      <c r="S304" s="78" t="str">
        <f t="shared" si="139"/>
        <v/>
      </c>
      <c r="T304" s="78" t="str">
        <f t="shared" si="140"/>
        <v/>
      </c>
    </row>
    <row r="305" spans="1:20" ht="30" customHeight="1">
      <c r="A305" s="67">
        <v>294</v>
      </c>
      <c r="C305" s="26" t="str">
        <f t="shared" si="145"/>
        <v/>
      </c>
      <c r="D305" s="26" t="str">
        <f t="shared" si="145"/>
        <v/>
      </c>
      <c r="E305" s="26"/>
      <c r="G305" s="131" t="str">
        <f t="shared" si="91"/>
        <v/>
      </c>
      <c r="H305" s="132"/>
      <c r="I305" s="104" t="str">
        <f t="shared" si="129"/>
        <v/>
      </c>
      <c r="J305" s="79" t="str">
        <f t="shared" si="130"/>
        <v/>
      </c>
      <c r="K305" s="80" t="str">
        <f t="shared" si="131"/>
        <v/>
      </c>
      <c r="L305" s="79" t="str">
        <f t="shared" si="132"/>
        <v/>
      </c>
      <c r="M305" s="80" t="str">
        <f t="shared" si="133"/>
        <v/>
      </c>
      <c r="N305" s="79" t="str">
        <f t="shared" si="134"/>
        <v/>
      </c>
      <c r="O305" s="82" t="str">
        <f t="shared" si="135"/>
        <v/>
      </c>
      <c r="P305" s="86" t="str">
        <f t="shared" si="136"/>
        <v/>
      </c>
      <c r="Q305" s="81" t="str">
        <f t="shared" si="137"/>
        <v/>
      </c>
      <c r="R305" s="78" t="str">
        <f t="shared" si="138"/>
        <v/>
      </c>
      <c r="S305" s="78" t="str">
        <f t="shared" si="139"/>
        <v/>
      </c>
      <c r="T305" s="78" t="str">
        <f t="shared" si="140"/>
        <v/>
      </c>
    </row>
    <row r="306" spans="1:20" ht="30" customHeight="1">
      <c r="A306" s="67">
        <v>295</v>
      </c>
      <c r="C306" s="26" t="str">
        <f t="shared" si="145"/>
        <v/>
      </c>
      <c r="D306" s="26" t="str">
        <f t="shared" si="145"/>
        <v/>
      </c>
      <c r="E306" s="26"/>
      <c r="G306" s="131" t="str">
        <f t="shared" si="91"/>
        <v/>
      </c>
      <c r="H306" s="132"/>
      <c r="I306" s="104" t="str">
        <f t="shared" si="129"/>
        <v/>
      </c>
      <c r="J306" s="79" t="str">
        <f t="shared" si="130"/>
        <v/>
      </c>
      <c r="K306" s="80" t="str">
        <f t="shared" si="131"/>
        <v/>
      </c>
      <c r="L306" s="79" t="str">
        <f t="shared" si="132"/>
        <v/>
      </c>
      <c r="M306" s="80" t="str">
        <f t="shared" si="133"/>
        <v/>
      </c>
      <c r="N306" s="79" t="str">
        <f t="shared" si="134"/>
        <v/>
      </c>
      <c r="O306" s="82" t="str">
        <f t="shared" si="135"/>
        <v/>
      </c>
      <c r="P306" s="86" t="str">
        <f t="shared" si="136"/>
        <v/>
      </c>
      <c r="Q306" s="81" t="str">
        <f t="shared" si="137"/>
        <v/>
      </c>
      <c r="R306" s="78" t="str">
        <f t="shared" si="138"/>
        <v/>
      </c>
      <c r="S306" s="78" t="str">
        <f t="shared" si="139"/>
        <v/>
      </c>
      <c r="T306" s="78" t="str">
        <f t="shared" si="140"/>
        <v/>
      </c>
    </row>
    <row r="307" spans="1:20" ht="30" customHeight="1">
      <c r="A307" s="67">
        <v>296</v>
      </c>
      <c r="C307" s="26" t="str">
        <f t="shared" si="145"/>
        <v/>
      </c>
      <c r="D307" s="26" t="str">
        <f t="shared" si="145"/>
        <v/>
      </c>
      <c r="E307" s="26"/>
      <c r="G307" s="131" t="str">
        <f t="shared" si="91"/>
        <v/>
      </c>
      <c r="H307" s="132"/>
      <c r="I307" s="104" t="str">
        <f t="shared" si="129"/>
        <v/>
      </c>
      <c r="J307" s="79" t="str">
        <f t="shared" si="130"/>
        <v/>
      </c>
      <c r="K307" s="80" t="str">
        <f t="shared" si="131"/>
        <v/>
      </c>
      <c r="L307" s="79" t="str">
        <f t="shared" si="132"/>
        <v/>
      </c>
      <c r="M307" s="80" t="str">
        <f t="shared" si="133"/>
        <v/>
      </c>
      <c r="N307" s="79" t="str">
        <f t="shared" si="134"/>
        <v/>
      </c>
      <c r="O307" s="82" t="str">
        <f t="shared" si="135"/>
        <v/>
      </c>
      <c r="P307" s="86" t="str">
        <f t="shared" si="136"/>
        <v/>
      </c>
      <c r="Q307" s="81" t="str">
        <f t="shared" si="137"/>
        <v/>
      </c>
      <c r="R307" s="78" t="str">
        <f t="shared" si="138"/>
        <v/>
      </c>
      <c r="S307" s="78" t="str">
        <f t="shared" si="139"/>
        <v/>
      </c>
      <c r="T307" s="78" t="str">
        <f t="shared" si="140"/>
        <v/>
      </c>
    </row>
    <row r="308" spans="1:20" ht="30" customHeight="1">
      <c r="A308" s="67">
        <v>297</v>
      </c>
      <c r="C308" s="26" t="str">
        <f t="shared" si="145"/>
        <v/>
      </c>
      <c r="D308" s="26" t="str">
        <f t="shared" si="145"/>
        <v/>
      </c>
      <c r="E308" s="26"/>
      <c r="G308" s="131" t="str">
        <f t="shared" si="91"/>
        <v/>
      </c>
      <c r="H308" s="132"/>
      <c r="I308" s="104" t="str">
        <f t="shared" si="129"/>
        <v/>
      </c>
      <c r="J308" s="79" t="str">
        <f t="shared" si="130"/>
        <v/>
      </c>
      <c r="K308" s="80" t="str">
        <f t="shared" si="131"/>
        <v/>
      </c>
      <c r="L308" s="79" t="str">
        <f t="shared" si="132"/>
        <v/>
      </c>
      <c r="M308" s="80" t="str">
        <f t="shared" si="133"/>
        <v/>
      </c>
      <c r="N308" s="79" t="str">
        <f t="shared" si="134"/>
        <v/>
      </c>
      <c r="O308" s="82" t="str">
        <f t="shared" si="135"/>
        <v/>
      </c>
      <c r="P308" s="86" t="str">
        <f t="shared" si="136"/>
        <v/>
      </c>
      <c r="Q308" s="81" t="str">
        <f t="shared" si="137"/>
        <v/>
      </c>
      <c r="R308" s="78" t="str">
        <f t="shared" si="138"/>
        <v/>
      </c>
      <c r="S308" s="78" t="str">
        <f t="shared" si="139"/>
        <v/>
      </c>
      <c r="T308" s="78" t="str">
        <f t="shared" si="140"/>
        <v/>
      </c>
    </row>
    <row r="309" spans="1:20" ht="30" customHeight="1">
      <c r="A309" s="67">
        <v>298</v>
      </c>
      <c r="C309" s="26" t="str">
        <f t="shared" si="145"/>
        <v/>
      </c>
      <c r="D309" s="26" t="str">
        <f t="shared" si="145"/>
        <v/>
      </c>
      <c r="E309" s="26"/>
      <c r="G309" s="131" t="str">
        <f t="shared" si="91"/>
        <v/>
      </c>
      <c r="H309" s="132"/>
      <c r="I309" s="104" t="str">
        <f t="shared" si="129"/>
        <v/>
      </c>
      <c r="J309" s="79" t="str">
        <f t="shared" si="130"/>
        <v/>
      </c>
      <c r="K309" s="80" t="str">
        <f t="shared" si="131"/>
        <v/>
      </c>
      <c r="L309" s="79" t="str">
        <f t="shared" si="132"/>
        <v/>
      </c>
      <c r="M309" s="80" t="str">
        <f t="shared" si="133"/>
        <v/>
      </c>
      <c r="N309" s="79" t="str">
        <f t="shared" si="134"/>
        <v/>
      </c>
      <c r="O309" s="82" t="str">
        <f t="shared" si="135"/>
        <v/>
      </c>
      <c r="P309" s="86" t="str">
        <f t="shared" si="136"/>
        <v/>
      </c>
      <c r="Q309" s="81" t="str">
        <f t="shared" si="137"/>
        <v/>
      </c>
      <c r="R309" s="78" t="str">
        <f t="shared" si="138"/>
        <v/>
      </c>
      <c r="S309" s="78" t="str">
        <f t="shared" si="139"/>
        <v/>
      </c>
      <c r="T309" s="78" t="str">
        <f t="shared" si="140"/>
        <v/>
      </c>
    </row>
    <row r="310" spans="1:20" ht="30" customHeight="1">
      <c r="A310" s="67">
        <v>299</v>
      </c>
      <c r="C310" s="26" t="str">
        <f t="shared" ref="C310:D318" si="146">IF(E689="","",E689)</f>
        <v/>
      </c>
      <c r="D310" s="26" t="str">
        <f t="shared" si="146"/>
        <v/>
      </c>
      <c r="E310" s="26"/>
      <c r="G310" s="131" t="str">
        <f t="shared" si="91"/>
        <v/>
      </c>
      <c r="H310" s="132"/>
      <c r="I310" s="104" t="str">
        <f t="shared" si="129"/>
        <v/>
      </c>
      <c r="J310" s="79" t="str">
        <f t="shared" si="130"/>
        <v/>
      </c>
      <c r="K310" s="80" t="str">
        <f t="shared" si="131"/>
        <v/>
      </c>
      <c r="L310" s="79" t="str">
        <f t="shared" si="132"/>
        <v/>
      </c>
      <c r="M310" s="80" t="str">
        <f t="shared" si="133"/>
        <v/>
      </c>
      <c r="N310" s="79" t="str">
        <f t="shared" si="134"/>
        <v/>
      </c>
      <c r="O310" s="82" t="str">
        <f t="shared" si="135"/>
        <v/>
      </c>
      <c r="P310" s="86" t="str">
        <f t="shared" si="136"/>
        <v/>
      </c>
      <c r="Q310" s="81" t="str">
        <f t="shared" si="137"/>
        <v/>
      </c>
      <c r="R310" s="78" t="str">
        <f t="shared" si="138"/>
        <v/>
      </c>
      <c r="S310" s="78" t="str">
        <f t="shared" si="139"/>
        <v/>
      </c>
      <c r="T310" s="78" t="str">
        <f t="shared" si="140"/>
        <v/>
      </c>
    </row>
    <row r="311" spans="1:20" ht="30" customHeight="1">
      <c r="A311" s="67">
        <v>300</v>
      </c>
      <c r="C311" s="26" t="str">
        <f t="shared" si="146"/>
        <v/>
      </c>
      <c r="D311" s="26" t="str">
        <f t="shared" si="146"/>
        <v/>
      </c>
      <c r="E311" s="26"/>
      <c r="G311" s="131" t="str">
        <f t="shared" si="91"/>
        <v/>
      </c>
      <c r="H311" s="132"/>
      <c r="I311" s="104" t="str">
        <f t="shared" si="129"/>
        <v/>
      </c>
      <c r="J311" s="79" t="str">
        <f t="shared" si="130"/>
        <v/>
      </c>
      <c r="K311" s="80" t="str">
        <f t="shared" si="131"/>
        <v/>
      </c>
      <c r="L311" s="79" t="str">
        <f t="shared" si="132"/>
        <v/>
      </c>
      <c r="M311" s="80" t="str">
        <f t="shared" si="133"/>
        <v/>
      </c>
      <c r="N311" s="79" t="str">
        <f t="shared" si="134"/>
        <v/>
      </c>
      <c r="O311" s="82" t="str">
        <f t="shared" si="135"/>
        <v/>
      </c>
      <c r="P311" s="86" t="str">
        <f t="shared" si="136"/>
        <v/>
      </c>
      <c r="Q311" s="81" t="str">
        <f t="shared" si="137"/>
        <v/>
      </c>
      <c r="R311" s="78" t="str">
        <f t="shared" si="138"/>
        <v/>
      </c>
      <c r="S311" s="78" t="str">
        <f t="shared" si="139"/>
        <v/>
      </c>
      <c r="T311" s="78" t="str">
        <f t="shared" si="140"/>
        <v/>
      </c>
    </row>
    <row r="312" spans="1:20" ht="30" customHeight="1">
      <c r="A312" s="67">
        <v>301</v>
      </c>
      <c r="C312" s="26" t="str">
        <f t="shared" si="146"/>
        <v/>
      </c>
      <c r="D312" s="26" t="str">
        <f t="shared" si="146"/>
        <v/>
      </c>
      <c r="E312" s="26"/>
      <c r="G312" s="131" t="str">
        <f t="shared" si="91"/>
        <v/>
      </c>
      <c r="H312" s="132"/>
      <c r="I312" s="104" t="str">
        <f t="shared" si="129"/>
        <v/>
      </c>
      <c r="J312" s="79" t="str">
        <f t="shared" si="130"/>
        <v/>
      </c>
      <c r="K312" s="80" t="str">
        <f t="shared" si="131"/>
        <v/>
      </c>
      <c r="L312" s="79" t="str">
        <f t="shared" si="132"/>
        <v/>
      </c>
      <c r="M312" s="80" t="str">
        <f t="shared" si="133"/>
        <v/>
      </c>
      <c r="N312" s="79" t="str">
        <f t="shared" si="134"/>
        <v/>
      </c>
      <c r="O312" s="82" t="str">
        <f t="shared" si="135"/>
        <v/>
      </c>
      <c r="P312" s="86" t="str">
        <f t="shared" si="136"/>
        <v/>
      </c>
      <c r="Q312" s="81" t="str">
        <f t="shared" si="137"/>
        <v/>
      </c>
      <c r="R312" s="78" t="str">
        <f t="shared" si="138"/>
        <v/>
      </c>
      <c r="S312" s="78" t="str">
        <f t="shared" si="139"/>
        <v/>
      </c>
      <c r="T312" s="78" t="str">
        <f t="shared" si="140"/>
        <v/>
      </c>
    </row>
    <row r="313" spans="1:20" ht="30" customHeight="1">
      <c r="A313" s="67">
        <v>302</v>
      </c>
      <c r="C313" s="26" t="str">
        <f t="shared" si="146"/>
        <v/>
      </c>
      <c r="D313" s="26" t="str">
        <f t="shared" si="146"/>
        <v/>
      </c>
      <c r="E313" s="26"/>
      <c r="G313" s="131" t="str">
        <f t="shared" si="91"/>
        <v/>
      </c>
      <c r="H313" s="132"/>
      <c r="I313" s="104" t="str">
        <f t="shared" si="129"/>
        <v/>
      </c>
      <c r="J313" s="79" t="str">
        <f t="shared" si="130"/>
        <v/>
      </c>
      <c r="K313" s="80" t="str">
        <f t="shared" si="131"/>
        <v/>
      </c>
      <c r="L313" s="79" t="str">
        <f t="shared" si="132"/>
        <v/>
      </c>
      <c r="M313" s="80" t="str">
        <f t="shared" si="133"/>
        <v/>
      </c>
      <c r="N313" s="79" t="str">
        <f t="shared" si="134"/>
        <v/>
      </c>
      <c r="O313" s="82" t="str">
        <f t="shared" si="135"/>
        <v/>
      </c>
      <c r="P313" s="86" t="str">
        <f t="shared" si="136"/>
        <v/>
      </c>
      <c r="Q313" s="81" t="str">
        <f t="shared" si="137"/>
        <v/>
      </c>
      <c r="R313" s="78" t="str">
        <f t="shared" si="138"/>
        <v/>
      </c>
      <c r="S313" s="78" t="str">
        <f t="shared" si="139"/>
        <v/>
      </c>
      <c r="T313" s="78" t="str">
        <f t="shared" si="140"/>
        <v/>
      </c>
    </row>
    <row r="314" spans="1:20" ht="30" customHeight="1">
      <c r="A314" s="67">
        <v>303</v>
      </c>
      <c r="C314" s="26" t="str">
        <f t="shared" si="146"/>
        <v/>
      </c>
      <c r="D314" s="26" t="str">
        <f t="shared" si="146"/>
        <v/>
      </c>
      <c r="E314" s="26"/>
      <c r="G314" s="131" t="str">
        <f t="shared" si="91"/>
        <v/>
      </c>
      <c r="H314" s="132"/>
      <c r="I314" s="104" t="str">
        <f t="shared" si="129"/>
        <v/>
      </c>
      <c r="J314" s="79" t="str">
        <f t="shared" si="130"/>
        <v/>
      </c>
      <c r="K314" s="80" t="str">
        <f t="shared" si="131"/>
        <v/>
      </c>
      <c r="L314" s="79" t="str">
        <f t="shared" si="132"/>
        <v/>
      </c>
      <c r="M314" s="80" t="str">
        <f t="shared" si="133"/>
        <v/>
      </c>
      <c r="N314" s="79" t="str">
        <f t="shared" si="134"/>
        <v/>
      </c>
      <c r="O314" s="82" t="str">
        <f t="shared" si="135"/>
        <v/>
      </c>
      <c r="P314" s="86" t="str">
        <f t="shared" si="136"/>
        <v/>
      </c>
      <c r="Q314" s="81" t="str">
        <f t="shared" si="137"/>
        <v/>
      </c>
      <c r="R314" s="78" t="str">
        <f t="shared" si="138"/>
        <v/>
      </c>
      <c r="S314" s="78" t="str">
        <f t="shared" si="139"/>
        <v/>
      </c>
      <c r="T314" s="78" t="str">
        <f t="shared" si="140"/>
        <v/>
      </c>
    </row>
    <row r="315" spans="1:20" ht="30" customHeight="1">
      <c r="A315" s="67">
        <v>304</v>
      </c>
      <c r="C315" s="26" t="str">
        <f t="shared" si="146"/>
        <v/>
      </c>
      <c r="D315" s="26" t="str">
        <f t="shared" si="146"/>
        <v/>
      </c>
      <c r="E315" s="26"/>
      <c r="G315" s="131" t="str">
        <f t="shared" si="91"/>
        <v/>
      </c>
      <c r="H315" s="132"/>
      <c r="I315" s="104" t="str">
        <f t="shared" si="129"/>
        <v/>
      </c>
      <c r="J315" s="79" t="str">
        <f t="shared" si="130"/>
        <v/>
      </c>
      <c r="K315" s="80" t="str">
        <f t="shared" si="131"/>
        <v/>
      </c>
      <c r="L315" s="79" t="str">
        <f t="shared" si="132"/>
        <v/>
      </c>
      <c r="M315" s="80" t="str">
        <f t="shared" si="133"/>
        <v/>
      </c>
      <c r="N315" s="79" t="str">
        <f t="shared" si="134"/>
        <v/>
      </c>
      <c r="O315" s="82" t="str">
        <f t="shared" si="135"/>
        <v/>
      </c>
      <c r="P315" s="86" t="str">
        <f t="shared" si="136"/>
        <v/>
      </c>
      <c r="Q315" s="81" t="str">
        <f t="shared" si="137"/>
        <v/>
      </c>
      <c r="R315" s="78" t="str">
        <f t="shared" si="138"/>
        <v/>
      </c>
      <c r="S315" s="78" t="str">
        <f t="shared" si="139"/>
        <v/>
      </c>
      <c r="T315" s="78" t="str">
        <f t="shared" si="140"/>
        <v/>
      </c>
    </row>
    <row r="316" spans="1:20" ht="30" customHeight="1">
      <c r="A316" s="67">
        <v>305</v>
      </c>
      <c r="C316" s="26" t="str">
        <f t="shared" si="146"/>
        <v/>
      </c>
      <c r="D316" s="26" t="str">
        <f t="shared" si="146"/>
        <v/>
      </c>
      <c r="E316" s="26"/>
      <c r="G316" s="131" t="str">
        <f t="shared" si="91"/>
        <v/>
      </c>
      <c r="H316" s="132"/>
      <c r="I316" s="104" t="str">
        <f t="shared" si="129"/>
        <v/>
      </c>
      <c r="J316" s="79" t="str">
        <f t="shared" si="130"/>
        <v/>
      </c>
      <c r="K316" s="80" t="str">
        <f t="shared" si="131"/>
        <v/>
      </c>
      <c r="L316" s="79" t="str">
        <f t="shared" si="132"/>
        <v/>
      </c>
      <c r="M316" s="80" t="str">
        <f t="shared" si="133"/>
        <v/>
      </c>
      <c r="N316" s="79" t="str">
        <f t="shared" si="134"/>
        <v/>
      </c>
      <c r="O316" s="82" t="str">
        <f t="shared" si="135"/>
        <v/>
      </c>
      <c r="P316" s="86" t="str">
        <f t="shared" si="136"/>
        <v/>
      </c>
      <c r="Q316" s="81" t="str">
        <f t="shared" si="137"/>
        <v/>
      </c>
      <c r="R316" s="78" t="str">
        <f t="shared" si="138"/>
        <v/>
      </c>
      <c r="S316" s="78" t="str">
        <f t="shared" si="139"/>
        <v/>
      </c>
      <c r="T316" s="78" t="str">
        <f t="shared" si="140"/>
        <v/>
      </c>
    </row>
    <row r="317" spans="1:20" ht="30" customHeight="1">
      <c r="A317" s="67">
        <v>306</v>
      </c>
      <c r="C317" s="26" t="str">
        <f t="shared" si="146"/>
        <v/>
      </c>
      <c r="D317" s="26" t="str">
        <f t="shared" si="146"/>
        <v/>
      </c>
      <c r="E317" s="26"/>
      <c r="G317" s="131" t="str">
        <f t="shared" si="91"/>
        <v/>
      </c>
      <c r="H317" s="132"/>
      <c r="I317" s="104" t="str">
        <f t="shared" si="129"/>
        <v/>
      </c>
      <c r="J317" s="79" t="str">
        <f t="shared" si="130"/>
        <v/>
      </c>
      <c r="K317" s="80" t="str">
        <f t="shared" si="131"/>
        <v/>
      </c>
      <c r="L317" s="79" t="str">
        <f t="shared" si="132"/>
        <v/>
      </c>
      <c r="M317" s="80" t="str">
        <f t="shared" si="133"/>
        <v/>
      </c>
      <c r="N317" s="79" t="str">
        <f t="shared" si="134"/>
        <v/>
      </c>
      <c r="O317" s="82" t="str">
        <f t="shared" si="135"/>
        <v/>
      </c>
      <c r="P317" s="86" t="str">
        <f t="shared" si="136"/>
        <v/>
      </c>
      <c r="Q317" s="81" t="str">
        <f t="shared" si="137"/>
        <v/>
      </c>
      <c r="R317" s="78" t="str">
        <f t="shared" si="138"/>
        <v/>
      </c>
      <c r="S317" s="78" t="str">
        <f t="shared" si="139"/>
        <v/>
      </c>
      <c r="T317" s="78" t="str">
        <f t="shared" si="140"/>
        <v/>
      </c>
    </row>
    <row r="318" spans="1:20" ht="30" customHeight="1">
      <c r="A318" s="67">
        <v>307</v>
      </c>
      <c r="C318" s="26" t="str">
        <f t="shared" si="146"/>
        <v/>
      </c>
      <c r="D318" s="26" t="str">
        <f t="shared" si="146"/>
        <v/>
      </c>
      <c r="E318" s="26"/>
      <c r="G318" s="131" t="str">
        <f t="shared" si="91"/>
        <v/>
      </c>
      <c r="H318" s="132"/>
      <c r="I318" s="104" t="str">
        <f t="shared" si="129"/>
        <v/>
      </c>
      <c r="J318" s="79" t="str">
        <f t="shared" si="130"/>
        <v/>
      </c>
      <c r="K318" s="80" t="str">
        <f t="shared" si="131"/>
        <v/>
      </c>
      <c r="L318" s="79" t="str">
        <f t="shared" si="132"/>
        <v/>
      </c>
      <c r="M318" s="80" t="str">
        <f t="shared" si="133"/>
        <v/>
      </c>
      <c r="N318" s="79" t="str">
        <f t="shared" si="134"/>
        <v/>
      </c>
      <c r="O318" s="82" t="str">
        <f t="shared" si="135"/>
        <v/>
      </c>
      <c r="P318" s="86" t="str">
        <f t="shared" si="136"/>
        <v/>
      </c>
      <c r="Q318" s="81" t="str">
        <f t="shared" si="137"/>
        <v/>
      </c>
      <c r="R318" s="78" t="str">
        <f t="shared" si="138"/>
        <v/>
      </c>
      <c r="S318" s="78" t="str">
        <f t="shared" si="139"/>
        <v/>
      </c>
      <c r="T318" s="78" t="str">
        <f t="shared" si="140"/>
        <v/>
      </c>
    </row>
    <row r="319" spans="1:20" ht="30" customHeight="1">
      <c r="A319" s="67">
        <v>308</v>
      </c>
      <c r="C319" s="26" t="str">
        <f t="shared" ref="C319:D327" si="147">IF(E698="","",E698)</f>
        <v/>
      </c>
      <c r="D319" s="26" t="str">
        <f t="shared" si="147"/>
        <v/>
      </c>
      <c r="E319" s="26"/>
      <c r="G319" s="131" t="str">
        <f t="shared" si="91"/>
        <v/>
      </c>
      <c r="H319" s="132"/>
      <c r="I319" s="104" t="str">
        <f t="shared" si="129"/>
        <v/>
      </c>
      <c r="J319" s="79" t="str">
        <f t="shared" si="130"/>
        <v/>
      </c>
      <c r="K319" s="80" t="str">
        <f t="shared" si="131"/>
        <v/>
      </c>
      <c r="L319" s="79" t="str">
        <f t="shared" si="132"/>
        <v/>
      </c>
      <c r="M319" s="80" t="str">
        <f t="shared" si="133"/>
        <v/>
      </c>
      <c r="N319" s="79" t="str">
        <f t="shared" si="134"/>
        <v/>
      </c>
      <c r="O319" s="82" t="str">
        <f t="shared" si="135"/>
        <v/>
      </c>
      <c r="P319" s="86" t="str">
        <f t="shared" si="136"/>
        <v/>
      </c>
      <c r="Q319" s="81" t="str">
        <f t="shared" si="137"/>
        <v/>
      </c>
      <c r="R319" s="78" t="str">
        <f t="shared" si="138"/>
        <v/>
      </c>
      <c r="S319" s="78" t="str">
        <f t="shared" si="139"/>
        <v/>
      </c>
      <c r="T319" s="78" t="str">
        <f t="shared" si="140"/>
        <v/>
      </c>
    </row>
    <row r="320" spans="1:20" ht="30" customHeight="1">
      <c r="A320" s="67">
        <v>309</v>
      </c>
      <c r="C320" s="26" t="str">
        <f t="shared" si="147"/>
        <v/>
      </c>
      <c r="D320" s="26" t="str">
        <f t="shared" si="147"/>
        <v/>
      </c>
      <c r="E320" s="26"/>
      <c r="G320" s="131" t="str">
        <f t="shared" si="91"/>
        <v/>
      </c>
      <c r="H320" s="132"/>
      <c r="I320" s="104" t="str">
        <f t="shared" si="129"/>
        <v/>
      </c>
      <c r="J320" s="79" t="str">
        <f t="shared" si="130"/>
        <v/>
      </c>
      <c r="K320" s="80" t="str">
        <f t="shared" si="131"/>
        <v/>
      </c>
      <c r="L320" s="79" t="str">
        <f t="shared" si="132"/>
        <v/>
      </c>
      <c r="M320" s="80" t="str">
        <f t="shared" si="133"/>
        <v/>
      </c>
      <c r="N320" s="79" t="str">
        <f t="shared" si="134"/>
        <v/>
      </c>
      <c r="O320" s="82" t="str">
        <f t="shared" si="135"/>
        <v/>
      </c>
      <c r="P320" s="86" t="str">
        <f t="shared" si="136"/>
        <v/>
      </c>
      <c r="Q320" s="81" t="str">
        <f t="shared" si="137"/>
        <v/>
      </c>
      <c r="R320" s="78" t="str">
        <f t="shared" si="138"/>
        <v/>
      </c>
      <c r="S320" s="78" t="str">
        <f t="shared" si="139"/>
        <v/>
      </c>
      <c r="T320" s="78" t="str">
        <f t="shared" si="140"/>
        <v/>
      </c>
    </row>
    <row r="321" spans="1:20" ht="30" customHeight="1">
      <c r="A321" s="67">
        <v>310</v>
      </c>
      <c r="C321" s="26" t="str">
        <f t="shared" si="147"/>
        <v/>
      </c>
      <c r="D321" s="26" t="str">
        <f t="shared" si="147"/>
        <v/>
      </c>
      <c r="E321" s="26"/>
      <c r="G321" s="131" t="str">
        <f t="shared" si="91"/>
        <v/>
      </c>
      <c r="H321" s="132"/>
      <c r="I321" s="104" t="str">
        <f t="shared" si="129"/>
        <v/>
      </c>
      <c r="J321" s="79" t="str">
        <f t="shared" si="130"/>
        <v/>
      </c>
      <c r="K321" s="80" t="str">
        <f t="shared" si="131"/>
        <v/>
      </c>
      <c r="L321" s="79" t="str">
        <f t="shared" si="132"/>
        <v/>
      </c>
      <c r="M321" s="80" t="str">
        <f t="shared" si="133"/>
        <v/>
      </c>
      <c r="N321" s="79" t="str">
        <f t="shared" si="134"/>
        <v/>
      </c>
      <c r="O321" s="82" t="str">
        <f t="shared" si="135"/>
        <v/>
      </c>
      <c r="P321" s="86" t="str">
        <f t="shared" si="136"/>
        <v/>
      </c>
      <c r="Q321" s="81" t="str">
        <f t="shared" si="137"/>
        <v/>
      </c>
      <c r="R321" s="78" t="str">
        <f t="shared" si="138"/>
        <v/>
      </c>
      <c r="S321" s="78" t="str">
        <f t="shared" si="139"/>
        <v/>
      </c>
      <c r="T321" s="78" t="str">
        <f t="shared" si="140"/>
        <v/>
      </c>
    </row>
    <row r="322" spans="1:20" ht="30" customHeight="1">
      <c r="A322" s="67">
        <v>311</v>
      </c>
      <c r="C322" s="26" t="str">
        <f t="shared" si="147"/>
        <v/>
      </c>
      <c r="D322" s="26" t="str">
        <f t="shared" si="147"/>
        <v/>
      </c>
      <c r="E322" s="26"/>
      <c r="G322" s="131" t="str">
        <f t="shared" si="91"/>
        <v/>
      </c>
      <c r="H322" s="132"/>
      <c r="I322" s="104" t="str">
        <f t="shared" ref="I322:I325" si="148">IF($C322="","",SUMIFS(H$391:H$711,$E$391:$E$711,$C322))</f>
        <v/>
      </c>
      <c r="J322" s="79" t="str">
        <f t="shared" ref="J322:J325" si="149">IF($C322="","",SUMIFS(Q$391:Q$711,$E$391:$E$711,$C322))</f>
        <v/>
      </c>
      <c r="K322" s="80" t="str">
        <f t="shared" ref="K322:K325" si="150">IF($C322="","",IFERROR(J322/I322,"-"))</f>
        <v/>
      </c>
      <c r="L322" s="79" t="str">
        <f t="shared" ref="L322:L325" si="151">IF($C322="","",SUMIFS(S$391:S$711,$E$391:$E$711,$C322))</f>
        <v/>
      </c>
      <c r="M322" s="80" t="str">
        <f t="shared" ref="M322:M325" si="152">IF($C322="","",IFERROR(L322/J322,"-"))</f>
        <v/>
      </c>
      <c r="N322" s="79" t="str">
        <f t="shared" ref="N322:N325" si="153">IF($C322="","",SUMIFS(U$391:U$711,$E$391:$E$711,$C322))</f>
        <v/>
      </c>
      <c r="O322" s="82" t="str">
        <f t="shared" ref="O322:O325" si="154">IF($C322="","",IFERROR(N322/L322,"-"))</f>
        <v/>
      </c>
      <c r="P322" s="86" t="str">
        <f t="shared" ref="P322:P325" si="155">IF($C322="","",SUMIFS(AD$391:AD$711,$E$391:$E$711,$C322))</f>
        <v/>
      </c>
      <c r="Q322" s="81" t="str">
        <f t="shared" ref="Q322:Q325" si="156">IF($C322="","",SUMIFS(W$391:W$711,$E$391:$E$711,$C322))</f>
        <v/>
      </c>
      <c r="R322" s="78" t="str">
        <f t="shared" ref="R322:R325" si="157">IF($C322="","",SUMIFS(Z$391:Z$711,$E$391:$E$711,$C322))</f>
        <v/>
      </c>
      <c r="S322" s="78" t="str">
        <f t="shared" ref="S322:S325" si="158">IF($C322="","",SUMIFS(AC$391:AC$711,$E$391:$E$711,$C322))</f>
        <v/>
      </c>
      <c r="T322" s="78" t="str">
        <f t="shared" ref="T322:T325" si="159">IF($C322="","",IFERROR(S322/P322,"-"))</f>
        <v/>
      </c>
    </row>
    <row r="323" spans="1:20" ht="30" customHeight="1">
      <c r="A323" s="67">
        <v>312</v>
      </c>
      <c r="C323" s="26" t="str">
        <f t="shared" si="147"/>
        <v/>
      </c>
      <c r="D323" s="26" t="str">
        <f t="shared" si="147"/>
        <v/>
      </c>
      <c r="E323" s="26"/>
      <c r="G323" s="131" t="str">
        <f t="shared" si="91"/>
        <v/>
      </c>
      <c r="H323" s="132"/>
      <c r="I323" s="104" t="str">
        <f t="shared" si="148"/>
        <v/>
      </c>
      <c r="J323" s="79" t="str">
        <f t="shared" si="149"/>
        <v/>
      </c>
      <c r="K323" s="80" t="str">
        <f t="shared" si="150"/>
        <v/>
      </c>
      <c r="L323" s="79" t="str">
        <f t="shared" si="151"/>
        <v/>
      </c>
      <c r="M323" s="80" t="str">
        <f t="shared" si="152"/>
        <v/>
      </c>
      <c r="N323" s="79" t="str">
        <f t="shared" si="153"/>
        <v/>
      </c>
      <c r="O323" s="82" t="str">
        <f t="shared" si="154"/>
        <v/>
      </c>
      <c r="P323" s="86" t="str">
        <f t="shared" si="155"/>
        <v/>
      </c>
      <c r="Q323" s="81" t="str">
        <f t="shared" si="156"/>
        <v/>
      </c>
      <c r="R323" s="78" t="str">
        <f t="shared" si="157"/>
        <v/>
      </c>
      <c r="S323" s="78" t="str">
        <f t="shared" si="158"/>
        <v/>
      </c>
      <c r="T323" s="78" t="str">
        <f t="shared" si="159"/>
        <v/>
      </c>
    </row>
    <row r="324" spans="1:20" ht="30" customHeight="1">
      <c r="A324" s="67">
        <v>313</v>
      </c>
      <c r="C324" s="26" t="str">
        <f t="shared" si="147"/>
        <v/>
      </c>
      <c r="D324" s="26" t="str">
        <f t="shared" si="147"/>
        <v/>
      </c>
      <c r="E324" s="26"/>
      <c r="G324" s="131" t="str">
        <f t="shared" si="91"/>
        <v/>
      </c>
      <c r="H324" s="132"/>
      <c r="I324" s="104" t="str">
        <f t="shared" si="148"/>
        <v/>
      </c>
      <c r="J324" s="79" t="str">
        <f t="shared" si="149"/>
        <v/>
      </c>
      <c r="K324" s="80" t="str">
        <f t="shared" si="150"/>
        <v/>
      </c>
      <c r="L324" s="79" t="str">
        <f t="shared" si="151"/>
        <v/>
      </c>
      <c r="M324" s="80" t="str">
        <f t="shared" si="152"/>
        <v/>
      </c>
      <c r="N324" s="79" t="str">
        <f t="shared" si="153"/>
        <v/>
      </c>
      <c r="O324" s="82" t="str">
        <f t="shared" si="154"/>
        <v/>
      </c>
      <c r="P324" s="86" t="str">
        <f t="shared" si="155"/>
        <v/>
      </c>
      <c r="Q324" s="81" t="str">
        <f t="shared" si="156"/>
        <v/>
      </c>
      <c r="R324" s="78" t="str">
        <f t="shared" si="157"/>
        <v/>
      </c>
      <c r="S324" s="78" t="str">
        <f t="shared" si="158"/>
        <v/>
      </c>
      <c r="T324" s="78" t="str">
        <f t="shared" si="159"/>
        <v/>
      </c>
    </row>
    <row r="325" spans="1:20" ht="30" customHeight="1">
      <c r="A325" s="67">
        <v>314</v>
      </c>
      <c r="C325" s="26" t="str">
        <f t="shared" si="147"/>
        <v/>
      </c>
      <c r="D325" s="26" t="str">
        <f t="shared" si="147"/>
        <v/>
      </c>
      <c r="E325" s="26"/>
      <c r="G325" s="131" t="str">
        <f t="shared" si="91"/>
        <v/>
      </c>
      <c r="H325" s="132"/>
      <c r="I325" s="104" t="str">
        <f t="shared" si="148"/>
        <v/>
      </c>
      <c r="J325" s="79" t="str">
        <f t="shared" si="149"/>
        <v/>
      </c>
      <c r="K325" s="80" t="str">
        <f t="shared" si="150"/>
        <v/>
      </c>
      <c r="L325" s="79" t="str">
        <f t="shared" si="151"/>
        <v/>
      </c>
      <c r="M325" s="80" t="str">
        <f t="shared" si="152"/>
        <v/>
      </c>
      <c r="N325" s="79" t="str">
        <f t="shared" si="153"/>
        <v/>
      </c>
      <c r="O325" s="82" t="str">
        <f t="shared" si="154"/>
        <v/>
      </c>
      <c r="P325" s="86" t="str">
        <f t="shared" si="155"/>
        <v/>
      </c>
      <c r="Q325" s="81" t="str">
        <f t="shared" si="156"/>
        <v/>
      </c>
      <c r="R325" s="78" t="str">
        <f t="shared" si="157"/>
        <v/>
      </c>
      <c r="S325" s="78" t="str">
        <f t="shared" si="158"/>
        <v/>
      </c>
      <c r="T325" s="78" t="str">
        <f t="shared" si="159"/>
        <v/>
      </c>
    </row>
    <row r="326" spans="1:20" ht="30" customHeight="1">
      <c r="A326" s="67" t="s">
        <v>17</v>
      </c>
      <c r="C326" s="26" t="str">
        <f t="shared" si="147"/>
        <v/>
      </c>
      <c r="D326" s="26" t="str">
        <f t="shared" si="147"/>
        <v/>
      </c>
      <c r="E326" s="26"/>
      <c r="G326" s="120"/>
      <c r="H326" s="121"/>
      <c r="I326" s="104"/>
      <c r="J326" s="79"/>
      <c r="K326" s="80"/>
      <c r="L326" s="79"/>
      <c r="M326" s="80"/>
      <c r="N326" s="79"/>
      <c r="O326" s="82"/>
      <c r="P326" s="86"/>
      <c r="Q326" s="81"/>
      <c r="R326" s="78"/>
      <c r="S326" s="78"/>
      <c r="T326" s="78"/>
    </row>
    <row r="327" spans="1:20" ht="30" customHeight="1">
      <c r="A327" s="67" t="s">
        <v>17</v>
      </c>
      <c r="C327" s="26" t="str">
        <f t="shared" si="147"/>
        <v/>
      </c>
      <c r="D327" s="26" t="str">
        <f t="shared" si="147"/>
        <v/>
      </c>
      <c r="E327" s="26"/>
      <c r="G327" s="120"/>
      <c r="H327" s="121"/>
      <c r="I327" s="104"/>
      <c r="J327" s="79"/>
      <c r="K327" s="80"/>
      <c r="L327" s="79"/>
      <c r="M327" s="80"/>
      <c r="N327" s="79"/>
      <c r="O327" s="82"/>
      <c r="P327" s="86"/>
      <c r="Q327" s="81"/>
      <c r="R327" s="78"/>
      <c r="S327" s="78"/>
      <c r="T327" s="78"/>
    </row>
    <row r="328" spans="1:20" ht="20.25">
      <c r="A328" s="67" t="s">
        <v>17</v>
      </c>
      <c r="C328" s="26" t="str">
        <f t="shared" ref="C328:D328" si="160">IF(E707="","",E707)</f>
        <v/>
      </c>
      <c r="D328" s="26" t="str">
        <f t="shared" si="160"/>
        <v/>
      </c>
      <c r="E328" s="26"/>
      <c r="G328" s="131" t="str">
        <f t="shared" si="91"/>
        <v/>
      </c>
      <c r="H328" s="132"/>
      <c r="I328" s="104"/>
      <c r="J328" s="79"/>
      <c r="K328" s="80"/>
      <c r="L328" s="79"/>
      <c r="M328" s="80"/>
      <c r="N328" s="79"/>
      <c r="O328" s="82"/>
      <c r="P328" s="86"/>
      <c r="Q328" s="81"/>
      <c r="R328" s="78"/>
      <c r="S328" s="78"/>
      <c r="T328" s="78"/>
    </row>
    <row r="329" spans="1:20">
      <c r="I329" s="72"/>
      <c r="J329" s="72"/>
      <c r="L329" s="72"/>
      <c r="N329" s="72"/>
    </row>
    <row r="330" spans="1:20">
      <c r="I330" s="72"/>
      <c r="J330" s="72"/>
      <c r="L330" s="72"/>
      <c r="N330" s="72"/>
    </row>
    <row r="331" spans="1:20">
      <c r="I331" s="72"/>
      <c r="J331" s="72"/>
      <c r="L331" s="72"/>
      <c r="N331" s="72"/>
    </row>
    <row r="332" spans="1:20">
      <c r="I332" s="72"/>
      <c r="J332" s="72"/>
      <c r="L332" s="72"/>
      <c r="N332" s="72"/>
    </row>
    <row r="333" spans="1:20">
      <c r="I333" s="72"/>
      <c r="J333" s="72"/>
      <c r="L333" s="72"/>
      <c r="N333" s="72"/>
    </row>
    <row r="334" spans="1:20">
      <c r="I334" s="72"/>
      <c r="J334" s="72"/>
      <c r="L334" s="72"/>
      <c r="N334" s="72"/>
    </row>
    <row r="335" spans="1:20">
      <c r="I335" s="72"/>
      <c r="J335" s="72"/>
      <c r="L335" s="72"/>
      <c r="N335" s="72"/>
    </row>
    <row r="336" spans="1:20">
      <c r="I336" s="72"/>
      <c r="J336" s="72"/>
      <c r="L336" s="72"/>
      <c r="N336" s="72"/>
    </row>
    <row r="337" spans="9:14">
      <c r="I337" s="72"/>
      <c r="J337" s="72"/>
      <c r="L337" s="72"/>
      <c r="N337" s="72"/>
    </row>
    <row r="338" spans="9:14">
      <c r="I338" s="72"/>
      <c r="J338" s="72"/>
      <c r="L338" s="72"/>
      <c r="N338" s="72"/>
    </row>
    <row r="339" spans="9:14">
      <c r="I339" s="72"/>
      <c r="J339" s="72"/>
      <c r="L339" s="72"/>
      <c r="N339" s="72"/>
    </row>
    <row r="340" spans="9:14">
      <c r="I340" s="72"/>
      <c r="J340" s="72"/>
      <c r="L340" s="72"/>
      <c r="N340" s="72"/>
    </row>
    <row r="341" spans="9:14">
      <c r="I341" s="72"/>
      <c r="J341" s="72"/>
      <c r="L341" s="72"/>
      <c r="N341" s="72"/>
    </row>
    <row r="342" spans="9:14">
      <c r="I342" s="72"/>
      <c r="J342" s="72"/>
      <c r="L342" s="72"/>
      <c r="N342" s="72"/>
    </row>
    <row r="343" spans="9:14">
      <c r="I343" s="72"/>
      <c r="J343" s="72"/>
      <c r="L343" s="72"/>
      <c r="N343" s="72"/>
    </row>
    <row r="344" spans="9:14">
      <c r="I344" s="72"/>
      <c r="J344" s="72"/>
      <c r="L344" s="72"/>
      <c r="N344" s="72"/>
    </row>
    <row r="345" spans="9:14">
      <c r="I345" s="72"/>
      <c r="J345" s="72"/>
      <c r="L345" s="72"/>
      <c r="N345" s="72"/>
    </row>
    <row r="346" spans="9:14">
      <c r="I346" s="72"/>
      <c r="J346" s="72"/>
      <c r="L346" s="72"/>
      <c r="N346" s="72"/>
    </row>
    <row r="347" spans="9:14">
      <c r="I347" s="72"/>
      <c r="J347" s="72"/>
      <c r="L347" s="72"/>
      <c r="N347" s="72"/>
    </row>
    <row r="348" spans="9:14">
      <c r="I348" s="72"/>
      <c r="J348" s="72"/>
      <c r="L348" s="72"/>
      <c r="N348" s="72"/>
    </row>
    <row r="349" spans="9:14">
      <c r="I349" s="72"/>
      <c r="J349" s="72"/>
      <c r="L349" s="72"/>
      <c r="N349" s="72"/>
    </row>
    <row r="350" spans="9:14">
      <c r="I350" s="72"/>
      <c r="J350" s="72"/>
      <c r="L350" s="72"/>
      <c r="N350" s="72"/>
    </row>
    <row r="351" spans="9:14">
      <c r="I351" s="72"/>
      <c r="J351" s="72"/>
      <c r="L351" s="72"/>
      <c r="N351" s="72"/>
    </row>
    <row r="352" spans="9:14">
      <c r="I352" s="72"/>
      <c r="J352" s="72"/>
      <c r="L352" s="72"/>
      <c r="N352" s="72"/>
    </row>
    <row r="353" spans="9:14">
      <c r="I353" s="72"/>
      <c r="J353" s="72"/>
      <c r="L353" s="72"/>
      <c r="N353" s="72"/>
    </row>
    <row r="354" spans="9:14">
      <c r="I354" s="72"/>
      <c r="J354" s="72"/>
      <c r="L354" s="72"/>
      <c r="N354" s="72"/>
    </row>
    <row r="355" spans="9:14">
      <c r="I355" s="72"/>
      <c r="J355" s="72"/>
      <c r="L355" s="72"/>
      <c r="N355" s="72"/>
    </row>
    <row r="356" spans="9:14">
      <c r="I356" s="72"/>
      <c r="J356" s="72"/>
      <c r="L356" s="72"/>
      <c r="N356" s="72"/>
    </row>
    <row r="357" spans="9:14">
      <c r="I357" s="72"/>
      <c r="J357" s="72"/>
      <c r="L357" s="72"/>
      <c r="N357" s="72"/>
    </row>
    <row r="358" spans="9:14">
      <c r="I358" s="72"/>
      <c r="J358" s="72"/>
      <c r="L358" s="72"/>
      <c r="N358" s="72"/>
    </row>
    <row r="359" spans="9:14">
      <c r="I359" s="72"/>
      <c r="J359" s="72"/>
      <c r="L359" s="72"/>
      <c r="N359" s="72"/>
    </row>
    <row r="360" spans="9:14">
      <c r="I360" s="72"/>
      <c r="J360" s="72"/>
      <c r="L360" s="72"/>
      <c r="N360" s="72"/>
    </row>
    <row r="361" spans="9:14">
      <c r="I361" s="72"/>
      <c r="J361" s="72"/>
      <c r="L361" s="72"/>
      <c r="N361" s="72"/>
    </row>
    <row r="362" spans="9:14">
      <c r="I362" s="72"/>
      <c r="J362" s="72"/>
      <c r="L362" s="72"/>
      <c r="N362" s="72"/>
    </row>
    <row r="363" spans="9:14">
      <c r="I363" s="72"/>
      <c r="J363" s="72"/>
      <c r="L363" s="72"/>
      <c r="N363" s="72"/>
    </row>
    <row r="364" spans="9:14">
      <c r="I364" s="72"/>
      <c r="J364" s="72"/>
      <c r="L364" s="72"/>
      <c r="N364" s="72"/>
    </row>
    <row r="365" spans="9:14">
      <c r="I365" s="72"/>
      <c r="J365" s="72"/>
      <c r="L365" s="72"/>
      <c r="N365" s="72"/>
    </row>
    <row r="366" spans="9:14">
      <c r="I366" s="72"/>
      <c r="J366" s="72"/>
      <c r="L366" s="72"/>
      <c r="N366" s="72"/>
    </row>
    <row r="367" spans="9:14">
      <c r="I367" s="72"/>
      <c r="J367" s="72"/>
      <c r="L367" s="72"/>
      <c r="N367" s="72"/>
    </row>
    <row r="368" spans="9:14">
      <c r="I368" s="72"/>
      <c r="J368" s="72"/>
      <c r="L368" s="72"/>
      <c r="N368" s="72"/>
    </row>
    <row r="369" spans="9:14">
      <c r="I369" s="72"/>
      <c r="J369" s="72"/>
      <c r="L369" s="72"/>
      <c r="N369" s="72"/>
    </row>
    <row r="370" spans="9:14">
      <c r="I370" s="72"/>
      <c r="J370" s="72"/>
      <c r="L370" s="72"/>
      <c r="N370" s="72"/>
    </row>
    <row r="371" spans="9:14">
      <c r="I371" s="72"/>
      <c r="J371" s="72"/>
      <c r="L371" s="72"/>
      <c r="N371" s="72"/>
    </row>
    <row r="372" spans="9:14">
      <c r="I372" s="72"/>
      <c r="J372" s="72"/>
      <c r="L372" s="72"/>
      <c r="N372" s="72"/>
    </row>
    <row r="373" spans="9:14">
      <c r="I373" s="72"/>
      <c r="J373" s="72"/>
      <c r="L373" s="72"/>
      <c r="N373" s="72"/>
    </row>
    <row r="374" spans="9:14">
      <c r="I374" s="72"/>
      <c r="J374" s="72"/>
      <c r="L374" s="72"/>
      <c r="N374" s="72"/>
    </row>
    <row r="375" spans="9:14">
      <c r="I375" s="72"/>
      <c r="J375" s="72"/>
      <c r="L375" s="72"/>
      <c r="N375" s="72"/>
    </row>
    <row r="376" spans="9:14">
      <c r="I376" s="72"/>
      <c r="J376" s="72"/>
      <c r="L376" s="72"/>
      <c r="N376" s="72"/>
    </row>
    <row r="377" spans="9:14">
      <c r="I377" s="72"/>
      <c r="J377" s="72"/>
      <c r="L377" s="72"/>
      <c r="N377" s="72"/>
    </row>
    <row r="378" spans="9:14">
      <c r="I378" s="72"/>
      <c r="J378" s="72"/>
      <c r="L378" s="72"/>
      <c r="N378" s="72"/>
    </row>
    <row r="379" spans="9:14">
      <c r="I379" s="72"/>
      <c r="J379" s="72"/>
      <c r="L379" s="72"/>
      <c r="N379" s="72"/>
    </row>
    <row r="380" spans="9:14">
      <c r="I380" s="72"/>
      <c r="J380" s="72"/>
      <c r="L380" s="72"/>
      <c r="N380" s="72"/>
    </row>
    <row r="381" spans="9:14">
      <c r="I381" s="72"/>
      <c r="J381" s="72"/>
      <c r="L381" s="72"/>
      <c r="N381" s="72"/>
    </row>
    <row r="382" spans="9:14">
      <c r="I382" s="72"/>
      <c r="J382" s="72"/>
      <c r="L382" s="72"/>
      <c r="N382" s="72"/>
    </row>
    <row r="383" spans="9:14" ht="16.5" customHeight="1">
      <c r="I383" s="72"/>
      <c r="J383" s="72"/>
      <c r="L383" s="72"/>
      <c r="N383" s="72"/>
    </row>
    <row r="384" spans="9:14">
      <c r="I384" s="72"/>
      <c r="J384" s="72"/>
      <c r="L384" s="72"/>
      <c r="N384" s="72"/>
    </row>
    <row r="385" spans="1:41">
      <c r="I385" s="72"/>
      <c r="J385" s="72"/>
      <c r="L385" s="72"/>
      <c r="N385" s="72"/>
    </row>
    <row r="386" spans="1:41">
      <c r="I386" s="72"/>
      <c r="J386" s="72"/>
      <c r="L386" s="72"/>
      <c r="N386" s="72"/>
    </row>
    <row r="387" spans="1:41" ht="17.100000000000001" customHeight="1">
      <c r="A387" s="89"/>
      <c r="B387" s="35"/>
      <c r="C387" s="35"/>
      <c r="D387" s="35"/>
      <c r="E387" s="35"/>
      <c r="F387" s="35"/>
    </row>
    <row r="388" spans="1:41">
      <c r="B388" s="67"/>
    </row>
    <row r="389" spans="1:41" s="35" customFormat="1">
      <c r="A389" s="89"/>
      <c r="B389" s="89"/>
      <c r="C389" s="35">
        <f>COUNTA(FINAL_PROGRAMS!A2:A251)</f>
        <v>114</v>
      </c>
    </row>
    <row r="390" spans="1:41" ht="114" hidden="1">
      <c r="B390" s="67"/>
      <c r="H390" s="36" t="s">
        <v>18</v>
      </c>
      <c r="I390" s="36"/>
      <c r="J390" s="36" t="s">
        <v>19</v>
      </c>
      <c r="K390" s="36"/>
      <c r="L390" s="36" t="s">
        <v>20</v>
      </c>
      <c r="M390" s="36"/>
      <c r="N390" s="36" t="s">
        <v>21</v>
      </c>
      <c r="O390" s="36"/>
      <c r="P390" s="36" t="s">
        <v>22</v>
      </c>
      <c r="Q390" s="36" t="s">
        <v>23</v>
      </c>
      <c r="R390" s="36" t="s">
        <v>24</v>
      </c>
      <c r="S390" s="36" t="s">
        <v>25</v>
      </c>
      <c r="T390" s="36" t="s">
        <v>26</v>
      </c>
      <c r="U390" s="36" t="s">
        <v>27</v>
      </c>
      <c r="V390" s="36" t="s">
        <v>28</v>
      </c>
      <c r="W390" s="36" t="s">
        <v>29</v>
      </c>
      <c r="X390" s="36" t="s">
        <v>30</v>
      </c>
      <c r="Y390" s="36" t="s">
        <v>31</v>
      </c>
      <c r="Z390" s="36" t="s">
        <v>32</v>
      </c>
      <c r="AA390" s="36" t="s">
        <v>33</v>
      </c>
      <c r="AB390" s="36" t="s">
        <v>34</v>
      </c>
      <c r="AC390" s="36" t="s">
        <v>35</v>
      </c>
      <c r="AD390" s="36" t="s">
        <v>36</v>
      </c>
      <c r="AE390" s="36" t="s">
        <v>37</v>
      </c>
      <c r="AF390" s="36" t="s">
        <v>38</v>
      </c>
      <c r="AG390" s="36" t="s">
        <v>39</v>
      </c>
      <c r="AH390" s="36" t="s">
        <v>40</v>
      </c>
    </row>
    <row r="391" spans="1:41" ht="14.25" hidden="1">
      <c r="A391" s="31">
        <v>1</v>
      </c>
      <c r="B391" s="31"/>
      <c r="C391" s="101" t="s">
        <v>41</v>
      </c>
      <c r="D391" s="24" t="str">
        <f>IF(FINAL_PROGRAMS!B2="","",FINAL_PROGRAMS!B2)</f>
        <v>Acura North Scottsdale</v>
      </c>
      <c r="E391" s="24" t="str">
        <f>IF(FINAL_PROGRAMS!H2="","",FINAL_PROGRAMS!H2)</f>
        <v>Acura North Scottsdale-O1</v>
      </c>
      <c r="F391" s="24" t="str">
        <f>IF($E391="","",IFERROR(VLOOKUP($E391,FINAL_PROGRAMS!$H$2:$I$5001,2,FALSE),""))</f>
        <v>AcuraNS_JulySVC_7/1/26-7/31/26</v>
      </c>
      <c r="G391" s="24" t="str">
        <f t="shared" ref="G391:G454" si="161">D391&amp;"-"&amp;F391</f>
        <v>Acura North Scottsdale-AcuraNS_JulySVC_7/1/26-7/31/26</v>
      </c>
      <c r="H391" s="32">
        <f>IF($D391="","",SUMIFS(FINAL_PROGRAMS!K$2:K$2501,FINAL_PROGRAMS!$H$2:$H$2501,$E391))</f>
        <v>5446</v>
      </c>
      <c r="I391" s="32"/>
      <c r="J391" s="32">
        <f>IF($D391="","",SUMIFS(FINAL_PROGRAMS!L$2:L$2501,FINAL_PROGRAMS!$H$2:$H$2501,$E391))</f>
        <v>962</v>
      </c>
      <c r="K391" s="32"/>
      <c r="L391" s="32">
        <f>IF($D391="","",SUMIFS(FINAL_PROGRAMS!M$2:M$2501,FINAL_PROGRAMS!$H$2:$H$2501,$E391))</f>
        <v>3511</v>
      </c>
      <c r="M391" s="32"/>
      <c r="N391" s="32">
        <f>IF($D391="","",SUMIFS(FINAL_PROGRAMS!N$2:N$2501,FINAL_PROGRAMS!$H$2:$H$2501,$E391))</f>
        <v>0</v>
      </c>
      <c r="O391" s="32"/>
      <c r="P391" s="32">
        <f>IF($D391="","",SUMIFS(FINAL_PROGRAMS!O$2:O$2501,FINAL_PROGRAMS!$H$2:$H$2501,$E391))</f>
        <v>31</v>
      </c>
      <c r="Q391" s="32">
        <f>IF($D391="","",SUMIFS(FINAL_PROGRAMS!P$2:P$2501,FINAL_PROGRAMS!$H$2:$H$2501,$E391))</f>
        <v>2581</v>
      </c>
      <c r="R391" s="47">
        <f>IF($D391="","",SUMIFS(FINAL_PROGRAMS!Q$2:Q$2501,FINAL_PROGRAMS!$H$2:$H$2501,$E391))</f>
        <v>0.47392581711347775</v>
      </c>
      <c r="S391" s="32">
        <f>IF($D391="","",SUMIFS(FINAL_PROGRAMS!R$2:R$2501,FINAL_PROGRAMS!$H$2:$H$2501,$E391))</f>
        <v>1538</v>
      </c>
      <c r="T391" s="37">
        <f>IF($D391="","",SUMIFS(FINAL_PROGRAMS!S$2:S$2501,FINAL_PROGRAMS!$H$2:$H$2501,$E391))</f>
        <v>0.59589306470360326</v>
      </c>
      <c r="U391" s="32">
        <f>IF($D391="","",SUMIFS(FINAL_PROGRAMS!T$2:T$2501,FINAL_PROGRAMS!$H$2:$H$2501,$E391))</f>
        <v>20</v>
      </c>
      <c r="V391" s="37">
        <f>IF($D391="","",SUMIFS(FINAL_PROGRAMS!U$2:U$2501,FINAL_PROGRAMS!$H$2:$H$2501,$E391))</f>
        <v>1.3003901170351105E-2</v>
      </c>
      <c r="W391" s="32">
        <f>IF($D391="","",SUMIFS(FINAL_PROGRAMS!V$2:V$2501,FINAL_PROGRAMS!$H$2:$H$2501,$E391))</f>
        <v>43073.81</v>
      </c>
      <c r="X391" s="32">
        <f>IF($D391="","",SUMIFS(FINAL_PROGRAMS!W$2:W$2501,FINAL_PROGRAMS!$H$2:$H$2501,$E391))</f>
        <v>65</v>
      </c>
      <c r="Y391" s="38">
        <f>IF($D391="","",SUMIFS(FINAL_PROGRAMS!X$2:X$2501,FINAL_PROGRAMS!$H$2:$H$2501,$E391))</f>
        <v>662.67399999999998</v>
      </c>
      <c r="Z391" s="32">
        <f>IF($D391="","",SUMIFS(FINAL_PROGRAMS!Y$2:Y$2501,FINAL_PROGRAMS!$H$2:$H$2501,$E391))</f>
        <v>2010.59</v>
      </c>
      <c r="AA391" s="32">
        <f>IF($D391="","",SUMIFS(FINAL_PROGRAMS!Z$2:Z$2501,FINAL_PROGRAMS!$H$2:$H$2501,$E391))</f>
        <v>9</v>
      </c>
      <c r="AB391" s="38">
        <f>IF($D391="","",SUMIFS(FINAL_PROGRAMS!AA$2:AA$2501,FINAL_PROGRAMS!$H$2:$H$2501,$E391))</f>
        <v>223.39888888888899</v>
      </c>
      <c r="AC391" s="32">
        <f>IF($D391="","",SUMIFS(FINAL_PROGRAMS!AB$2:AB$2501,FINAL_PROGRAMS!$H$2:$H$2501,$E391))</f>
        <v>45084.4</v>
      </c>
      <c r="AD391" s="32">
        <f>IF($D391="","",SUMIFS(FINAL_PROGRAMS!AC$2:AC$2501,FINAL_PROGRAMS!$H$2:$H$2501,$E391))</f>
        <v>72</v>
      </c>
      <c r="AE391" s="38">
        <f>IF($D391="","",SUMIFS(FINAL_PROGRAMS!AD$2:AD$2501,FINAL_PROGRAMS!$H$2:$H$2501,$E391))</f>
        <v>626.17222222222199</v>
      </c>
      <c r="AF391" s="91" t="s">
        <v>42</v>
      </c>
      <c r="AG391" s="91" t="s">
        <v>42</v>
      </c>
      <c r="AH391" s="91" t="s">
        <v>42</v>
      </c>
      <c r="AI391" s="32"/>
      <c r="AL391" s="24" t="str" cm="1">
        <f t="array" ref="AL391:AL449">_xlfn.UNIQUE(_xlfn._xlws.FILTER(KEY_ALL!$C$5:$C$69,(KEY_ALL!$C$5:$C$69&lt;&gt;"")*(ISTEXT(KEY_ALL!$C$5:$C$69))))</f>
        <v>Acura North Scottsdale</v>
      </c>
      <c r="AM391" s="24">
        <f>SUMIFS(FINAL_PROGRAMS!K$2:K$5001,FINAL_PROGRAMS!F$2:F$5001,"O",FINAL_PROGRAMS!B$2:B$5001,$AL391)</f>
        <v>6870</v>
      </c>
      <c r="AO391" s="24" t="str" cm="1">
        <f t="array" ref="AO391:AO433">_xlfn.UNIQUE(_xlfn._xlws.FILTER($AL$391:$AL$455,($AL$391:$AL$455&lt;&gt;"")*(ISTEXT($AL$391:$AL$455))*($AM$391:$AM$455&gt;0)))</f>
        <v>Acura North Scottsdale</v>
      </c>
    </row>
    <row r="392" spans="1:41" ht="14.25" hidden="1">
      <c r="A392" s="31">
        <v>2</v>
      </c>
      <c r="B392" s="31"/>
      <c r="C392" s="101" t="s">
        <v>43</v>
      </c>
      <c r="D392" s="24" t="str">
        <f>IF(FINAL_PROGRAMS!B3="","",FINAL_PROGRAMS!B3)</f>
        <v>Acura North Scottsdale</v>
      </c>
      <c r="E392" s="24" t="str">
        <f>IF(FINAL_PROGRAMS!H3="","",FINAL_PROGRAMS!H3)</f>
        <v>Acura North Scottsdale-O2</v>
      </c>
      <c r="F392" s="24" t="str">
        <f>IF($E392="","",IFERROR(VLOOKUP($E392,FINAL_PROGRAMS!$H$2:$I$5001,2,FALSE),""))</f>
        <v>AcuraNS_JulyDelayed_7/6/26-7/31/26</v>
      </c>
      <c r="G392" s="24" t="str">
        <f t="shared" si="161"/>
        <v>Acura North Scottsdale-AcuraNS_JulyDelayed_7/6/26-7/31/26</v>
      </c>
      <c r="H392" s="32">
        <f>IF($D392="","",SUMIFS(FINAL_PROGRAMS!K$2:K$2501,FINAL_PROGRAMS!$H$2:$H$2501,$E392))</f>
        <v>1159</v>
      </c>
      <c r="I392" s="32"/>
      <c r="J392" s="32">
        <f>IF($D392="","",SUMIFS(FINAL_PROGRAMS!L$2:L$2501,FINAL_PROGRAMS!$H$2:$H$2501,$E392))</f>
        <v>175</v>
      </c>
      <c r="K392" s="32"/>
      <c r="L392" s="32">
        <f>IF($D392="","",SUMIFS(FINAL_PROGRAMS!M$2:M$2501,FINAL_PROGRAMS!$H$2:$H$2501,$E392))</f>
        <v>801</v>
      </c>
      <c r="M392" s="32"/>
      <c r="N392" s="32">
        <f>IF($D392="","",SUMIFS(FINAL_PROGRAMS!N$2:N$2501,FINAL_PROGRAMS!$H$2:$H$2501,$E392))</f>
        <v>0</v>
      </c>
      <c r="O392" s="32"/>
      <c r="P392" s="32">
        <f>IF($D392="","",SUMIFS(FINAL_PROGRAMS!O$2:O$2501,FINAL_PROGRAMS!$H$2:$H$2501,$E392))</f>
        <v>7</v>
      </c>
      <c r="Q392" s="32">
        <f>IF($D392="","",SUMIFS(FINAL_PROGRAMS!P$2:P$2501,FINAL_PROGRAMS!$H$2:$H$2501,$E392))</f>
        <v>671</v>
      </c>
      <c r="R392" s="47">
        <f>IF($D392="","",SUMIFS(FINAL_PROGRAMS!Q$2:Q$2501,FINAL_PROGRAMS!$H$2:$H$2501,$E392))</f>
        <v>0.57894736842105265</v>
      </c>
      <c r="S392" s="32">
        <f>IF($D392="","",SUMIFS(FINAL_PROGRAMS!R$2:R$2501,FINAL_PROGRAMS!$H$2:$H$2501,$E392))</f>
        <v>425</v>
      </c>
      <c r="T392" s="37">
        <f>IF($D392="","",SUMIFS(FINAL_PROGRAMS!S$2:S$2501,FINAL_PROGRAMS!$H$2:$H$2501,$E392))</f>
        <v>0.63338301043219081</v>
      </c>
      <c r="U392" s="32">
        <f>IF($D392="","",SUMIFS(FINAL_PROGRAMS!T$2:T$2501,FINAL_PROGRAMS!$H$2:$H$2501,$E392))</f>
        <v>7</v>
      </c>
      <c r="V392" s="37">
        <f>IF($D392="","",SUMIFS(FINAL_PROGRAMS!U$2:U$2501,FINAL_PROGRAMS!$H$2:$H$2501,$E392))</f>
        <v>1.6470588235294119E-2</v>
      </c>
      <c r="W392" s="32">
        <f>IF($D392="","",SUMIFS(FINAL_PROGRAMS!V$2:V$2501,FINAL_PROGRAMS!$H$2:$H$2501,$E392))</f>
        <v>27981.33</v>
      </c>
      <c r="X392" s="32">
        <f>IF($D392="","",SUMIFS(FINAL_PROGRAMS!W$2:W$2501,FINAL_PROGRAMS!$H$2:$H$2501,$E392))</f>
        <v>38</v>
      </c>
      <c r="Y392" s="38">
        <f>IF($D392="","",SUMIFS(FINAL_PROGRAMS!X$2:X$2501,FINAL_PROGRAMS!$H$2:$H$2501,$E392))</f>
        <v>736.35078947368402</v>
      </c>
      <c r="Z392" s="32">
        <f>IF($D392="","",SUMIFS(FINAL_PROGRAMS!Y$2:Y$2501,FINAL_PROGRAMS!$H$2:$H$2501,$E392))</f>
        <v>8175.52</v>
      </c>
      <c r="AA392" s="32">
        <f>IF($D392="","",SUMIFS(FINAL_PROGRAMS!Z$2:Z$2501,FINAL_PROGRAMS!$H$2:$H$2501,$E392))</f>
        <v>6</v>
      </c>
      <c r="AB392" s="38">
        <f>IF($D392="","",SUMIFS(FINAL_PROGRAMS!AA$2:AA$2501,FINAL_PROGRAMS!$H$2:$H$2501,$E392))</f>
        <v>1362.58666666667</v>
      </c>
      <c r="AC392" s="32">
        <f>IF($D392="","",SUMIFS(FINAL_PROGRAMS!AB$2:AB$2501,FINAL_PROGRAMS!$H$2:$H$2501,$E392))</f>
        <v>36156.85</v>
      </c>
      <c r="AD392" s="32">
        <f>IF($D392="","",SUMIFS(FINAL_PROGRAMS!AC$2:AC$2501,FINAL_PROGRAMS!$H$2:$H$2501,$E392))</f>
        <v>40</v>
      </c>
      <c r="AE392" s="38">
        <f>IF($D392="","",SUMIFS(FINAL_PROGRAMS!AD$2:AD$2501,FINAL_PROGRAMS!$H$2:$H$2501,$E392))</f>
        <v>903.92124999999999</v>
      </c>
      <c r="AF392" s="91" t="s">
        <v>42</v>
      </c>
      <c r="AG392" s="91" t="s">
        <v>42</v>
      </c>
      <c r="AH392" s="91" t="s">
        <v>42</v>
      </c>
      <c r="AL392" s="24" t="str">
        <v>Acura of Escondido</v>
      </c>
      <c r="AM392" s="24">
        <f>SUMIFS(FINAL_PROGRAMS!K$2:K$5001,FINAL_PROGRAMS!F$2:F$5001,"O",FINAL_PROGRAMS!B$2:B$5001,$AL392)</f>
        <v>5180</v>
      </c>
      <c r="AO392" s="24" t="str">
        <v>Acura of Escondido</v>
      </c>
    </row>
    <row r="393" spans="1:41" ht="14.25" hidden="1">
      <c r="A393" s="31">
        <v>3</v>
      </c>
      <c r="B393" s="31"/>
      <c r="C393" s="101" t="s">
        <v>44</v>
      </c>
      <c r="D393" s="24" t="str">
        <f>IF(FINAL_PROGRAMS!B4="","",FINAL_PROGRAMS!B4)</f>
        <v>Acura North Scottsdale</v>
      </c>
      <c r="E393" s="24" t="str">
        <f>IF(FINAL_PROGRAMS!H4="","",FINAL_PROGRAMS!H4)</f>
        <v>Acura North Scottsdale-O3</v>
      </c>
      <c r="F393" s="24" t="str">
        <f>IF($E393="","",IFERROR(VLOOKUP($E393,FINAL_PROGRAMS!$H$2:$I$5001,2,FALSE),""))</f>
        <v>AcuraNS_JulyRecall_7/1/26-7/31/26</v>
      </c>
      <c r="G393" s="24" t="str">
        <f t="shared" si="161"/>
        <v>Acura North Scottsdale-AcuraNS_JulyRecall_7/1/26-7/31/26</v>
      </c>
      <c r="H393" s="32">
        <f>IF($D393="","",SUMIFS(FINAL_PROGRAMS!K$2:K$2501,FINAL_PROGRAMS!$H$2:$H$2501,$E393))</f>
        <v>265</v>
      </c>
      <c r="I393" s="32"/>
      <c r="J393" s="32">
        <f>IF($D393="","",SUMIFS(FINAL_PROGRAMS!L$2:L$2501,FINAL_PROGRAMS!$H$2:$H$2501,$E393))</f>
        <v>42</v>
      </c>
      <c r="K393" s="32"/>
      <c r="L393" s="32">
        <f>IF($D393="","",SUMIFS(FINAL_PROGRAMS!M$2:M$2501,FINAL_PROGRAMS!$H$2:$H$2501,$E393))</f>
        <v>119</v>
      </c>
      <c r="M393" s="32"/>
      <c r="N393" s="32">
        <f>IF($D393="","",SUMIFS(FINAL_PROGRAMS!N$2:N$2501,FINAL_PROGRAMS!$H$2:$H$2501,$E393))</f>
        <v>0</v>
      </c>
      <c r="O393" s="32"/>
      <c r="P393" s="32">
        <f>IF($D393="","",SUMIFS(FINAL_PROGRAMS!O$2:O$2501,FINAL_PROGRAMS!$H$2:$H$2501,$E393))</f>
        <v>1</v>
      </c>
      <c r="Q393" s="32">
        <f>IF($D393="","",SUMIFS(FINAL_PROGRAMS!P$2:P$2501,FINAL_PROGRAMS!$H$2:$H$2501,$E393))</f>
        <v>97</v>
      </c>
      <c r="R393" s="47">
        <f>IF($D393="","",SUMIFS(FINAL_PROGRAMS!Q$2:Q$2501,FINAL_PROGRAMS!$H$2:$H$2501,$E393))</f>
        <v>0.36603773584905658</v>
      </c>
      <c r="S393" s="32">
        <f>IF($D393="","",SUMIFS(FINAL_PROGRAMS!R$2:R$2501,FINAL_PROGRAMS!$H$2:$H$2501,$E393))</f>
        <v>68</v>
      </c>
      <c r="T393" s="37">
        <f>IF($D393="","",SUMIFS(FINAL_PROGRAMS!S$2:S$2501,FINAL_PROGRAMS!$H$2:$H$2501,$E393))</f>
        <v>0.7010309278350515</v>
      </c>
      <c r="U393" s="32">
        <f>IF($D393="","",SUMIFS(FINAL_PROGRAMS!T$2:T$2501,FINAL_PROGRAMS!$H$2:$H$2501,$E393))</f>
        <v>1</v>
      </c>
      <c r="V393" s="37">
        <f>IF($D393="","",SUMIFS(FINAL_PROGRAMS!U$2:U$2501,FINAL_PROGRAMS!$H$2:$H$2501,$E393))</f>
        <v>1.4705882352941176E-2</v>
      </c>
      <c r="W393" s="32">
        <f>IF($D393="","",SUMIFS(FINAL_PROGRAMS!V$2:V$2501,FINAL_PROGRAMS!$H$2:$H$2501,$E393))</f>
        <v>881.28</v>
      </c>
      <c r="X393" s="32">
        <f>IF($D393="","",SUMIFS(FINAL_PROGRAMS!W$2:W$2501,FINAL_PROGRAMS!$H$2:$H$2501,$E393))</f>
        <v>3</v>
      </c>
      <c r="Y393" s="38">
        <f>IF($D393="","",SUMIFS(FINAL_PROGRAMS!X$2:X$2501,FINAL_PROGRAMS!$H$2:$H$2501,$E393))</f>
        <v>293.76</v>
      </c>
      <c r="Z393" s="32">
        <f>IF($D393="","",SUMIFS(FINAL_PROGRAMS!Y$2:Y$2501,FINAL_PROGRAMS!$H$2:$H$2501,$E393))</f>
        <v>2497.98</v>
      </c>
      <c r="AA393" s="32">
        <f>IF($D393="","",SUMIFS(FINAL_PROGRAMS!Z$2:Z$2501,FINAL_PROGRAMS!$H$2:$H$2501,$E393))</f>
        <v>8</v>
      </c>
      <c r="AB393" s="38">
        <f>IF($D393="","",SUMIFS(FINAL_PROGRAMS!AA$2:AA$2501,FINAL_PROGRAMS!$H$2:$H$2501,$E393))</f>
        <v>312.2475</v>
      </c>
      <c r="AC393" s="32">
        <f>IF($D393="","",SUMIFS(FINAL_PROGRAMS!AB$2:AB$2501,FINAL_PROGRAMS!$H$2:$H$2501,$E393))</f>
        <v>3379.26</v>
      </c>
      <c r="AD393" s="32">
        <f>IF($D393="","",SUMIFS(FINAL_PROGRAMS!AC$2:AC$2501,FINAL_PROGRAMS!$H$2:$H$2501,$E393))</f>
        <v>8</v>
      </c>
      <c r="AE393" s="38">
        <f>IF($D393="","",SUMIFS(FINAL_PROGRAMS!AD$2:AD$2501,FINAL_PROGRAMS!$H$2:$H$2501,$E393))</f>
        <v>422.40750000000003</v>
      </c>
      <c r="AF393" s="91" t="s">
        <v>42</v>
      </c>
      <c r="AG393" s="91" t="s">
        <v>42</v>
      </c>
      <c r="AH393" s="91" t="s">
        <v>42</v>
      </c>
      <c r="AL393" s="24" t="str">
        <v>Audi Chandler</v>
      </c>
      <c r="AM393" s="24">
        <f>SUMIFS(FINAL_PROGRAMS!K$2:K$5001,FINAL_PROGRAMS!F$2:F$5001,"O",FINAL_PROGRAMS!B$2:B$5001,$AL393)</f>
        <v>0</v>
      </c>
      <c r="AO393" s="24" t="str">
        <v>Audi Escondido</v>
      </c>
    </row>
    <row r="394" spans="1:41" ht="14.25" hidden="1">
      <c r="A394" s="31">
        <v>4</v>
      </c>
      <c r="C394" s="101" t="s">
        <v>45</v>
      </c>
      <c r="D394" s="24" t="str">
        <f>IF(FINAL_PROGRAMS!B5="","",FINAL_PROGRAMS!B5)</f>
        <v>Acura of Escondido</v>
      </c>
      <c r="E394" s="24" t="str">
        <f>IF(FINAL_PROGRAMS!H5="","",FINAL_PROGRAMS!H5)</f>
        <v>Acura of Escondido-O1</v>
      </c>
      <c r="F394" s="24" t="str">
        <f>IF($E394="","",IFERROR(VLOOKUP($E394,FINAL_PROGRAMS!$H$2:$I$5001,2,FALSE),""))</f>
        <v>AcuraEsc_JulyRecall_7/6/26-7/31/26</v>
      </c>
      <c r="G394" s="24" t="str">
        <f t="shared" si="161"/>
        <v>Acura of Escondido-AcuraEsc_JulyRecall_7/6/26-7/31/26</v>
      </c>
      <c r="H394" s="32">
        <f>IF($D394="","",SUMIFS(FINAL_PROGRAMS!K$2:K$2501,FINAL_PROGRAMS!$H$2:$H$2501,$E394))</f>
        <v>378</v>
      </c>
      <c r="I394" s="32"/>
      <c r="J394" s="32">
        <f>IF($D394="","",SUMIFS(FINAL_PROGRAMS!L$2:L$2501,FINAL_PROGRAMS!$H$2:$H$2501,$E394))</f>
        <v>62</v>
      </c>
      <c r="K394" s="32"/>
      <c r="L394" s="32">
        <f>IF($D394="","",SUMIFS(FINAL_PROGRAMS!M$2:M$2501,FINAL_PROGRAMS!$H$2:$H$2501,$E394))</f>
        <v>61</v>
      </c>
      <c r="M394" s="32"/>
      <c r="N394" s="32">
        <f>IF($D394="","",SUMIFS(FINAL_PROGRAMS!N$2:N$2501,FINAL_PROGRAMS!$H$2:$H$2501,$E394))</f>
        <v>0</v>
      </c>
      <c r="O394" s="32"/>
      <c r="P394" s="32">
        <f>IF($D394="","",SUMIFS(FINAL_PROGRAMS!O$2:O$2501,FINAL_PROGRAMS!$H$2:$H$2501,$E394))</f>
        <v>3</v>
      </c>
      <c r="Q394" s="32">
        <f>IF($D394="","",SUMIFS(FINAL_PROGRAMS!P$2:P$2501,FINAL_PROGRAMS!$H$2:$H$2501,$E394))</f>
        <v>44</v>
      </c>
      <c r="R394" s="47">
        <f>IF($D394="","",SUMIFS(FINAL_PROGRAMS!Q$2:Q$2501,FINAL_PROGRAMS!$H$2:$H$2501,$E394))</f>
        <v>0.1164021164021164</v>
      </c>
      <c r="S394" s="32">
        <f>IF($D394="","",SUMIFS(FINAL_PROGRAMS!R$2:R$2501,FINAL_PROGRAMS!$H$2:$H$2501,$E394))</f>
        <v>30</v>
      </c>
      <c r="T394" s="37">
        <f>IF($D394="","",SUMIFS(FINAL_PROGRAMS!S$2:S$2501,FINAL_PROGRAMS!$H$2:$H$2501,$E394))</f>
        <v>0.68181818181818177</v>
      </c>
      <c r="U394" s="32">
        <f>IF($D394="","",SUMIFS(FINAL_PROGRAMS!T$2:T$2501,FINAL_PROGRAMS!$H$2:$H$2501,$E394))</f>
        <v>0</v>
      </c>
      <c r="V394" s="37">
        <f>IF($D394="","",SUMIFS(FINAL_PROGRAMS!U$2:U$2501,FINAL_PROGRAMS!$H$2:$H$2501,$E394))</f>
        <v>0</v>
      </c>
      <c r="W394" s="32">
        <f>IF($D394="","",SUMIFS(FINAL_PROGRAMS!V$2:V$2501,FINAL_PROGRAMS!$H$2:$H$2501,$E394))</f>
        <v>765.82</v>
      </c>
      <c r="X394" s="32">
        <f>IF($D394="","",SUMIFS(FINAL_PROGRAMS!W$2:W$2501,FINAL_PROGRAMS!$H$2:$H$2501,$E394))</f>
        <v>2</v>
      </c>
      <c r="Y394" s="38">
        <f>IF($D394="","",SUMIFS(FINAL_PROGRAMS!X$2:X$2501,FINAL_PROGRAMS!$H$2:$H$2501,$E394))</f>
        <v>382.91</v>
      </c>
      <c r="Z394" s="32">
        <f>IF($D394="","",SUMIFS(FINAL_PROGRAMS!Y$2:Y$2501,FINAL_PROGRAMS!$H$2:$H$2501,$E394))</f>
        <v>1398.39</v>
      </c>
      <c r="AA394" s="32">
        <f>IF($D394="","",SUMIFS(FINAL_PROGRAMS!Z$2:Z$2501,FINAL_PROGRAMS!$H$2:$H$2501,$E394))</f>
        <v>3</v>
      </c>
      <c r="AB394" s="38">
        <f>IF($D394="","",SUMIFS(FINAL_PROGRAMS!AA$2:AA$2501,FINAL_PROGRAMS!$H$2:$H$2501,$E394))</f>
        <v>466.13</v>
      </c>
      <c r="AC394" s="32">
        <f>IF($D394="","",SUMIFS(FINAL_PROGRAMS!AB$2:AB$2501,FINAL_PROGRAMS!$H$2:$H$2501,$E394))</f>
        <v>2164.21</v>
      </c>
      <c r="AD394" s="32">
        <f>IF($D394="","",SUMIFS(FINAL_PROGRAMS!AC$2:AC$2501,FINAL_PROGRAMS!$H$2:$H$2501,$E394))</f>
        <v>3</v>
      </c>
      <c r="AE394" s="38">
        <f>IF($D394="","",SUMIFS(FINAL_PROGRAMS!AD$2:AD$2501,FINAL_PROGRAMS!$H$2:$H$2501,$E394))</f>
        <v>721.40333333333297</v>
      </c>
      <c r="AF394" s="91" t="s">
        <v>42</v>
      </c>
      <c r="AG394" s="91" t="s">
        <v>42</v>
      </c>
      <c r="AH394" s="91" t="s">
        <v>42</v>
      </c>
      <c r="AL394" s="24" t="str">
        <v>Audi Escondido</v>
      </c>
      <c r="AM394" s="24">
        <f>SUMIFS(FINAL_PROGRAMS!K$2:K$5001,FINAL_PROGRAMS!F$2:F$5001,"O",FINAL_PROGRAMS!B$2:B$5001,$AL394)</f>
        <v>4827</v>
      </c>
      <c r="AO394" s="24" t="str">
        <v>Audi North Orange County</v>
      </c>
    </row>
    <row r="395" spans="1:41" ht="14.25" hidden="1">
      <c r="A395" s="31">
        <v>5</v>
      </c>
      <c r="B395" s="31"/>
      <c r="C395" s="101" t="s">
        <v>46</v>
      </c>
      <c r="D395" s="24" t="str">
        <f>IF(FINAL_PROGRAMS!B6="","",FINAL_PROGRAMS!B6)</f>
        <v>Acura of Escondido</v>
      </c>
      <c r="E395" s="24" t="str">
        <f>IF(FINAL_PROGRAMS!H6="","",FINAL_PROGRAMS!H6)</f>
        <v>Acura of Escondido-O2</v>
      </c>
      <c r="F395" s="24" t="str">
        <f>IF($E395="","",IFERROR(VLOOKUP($E395,FINAL_PROGRAMS!$H$2:$I$5001,2,FALSE),""))</f>
        <v>AcuraEsc_JulySVC_7/1/26-7/31/26</v>
      </c>
      <c r="G395" s="24" t="str">
        <f t="shared" si="161"/>
        <v>Acura of Escondido-AcuraEsc_JulySVC_7/1/26-7/31/26</v>
      </c>
      <c r="H395" s="32">
        <f>IF($D395="","",SUMIFS(FINAL_PROGRAMS!K$2:K$2501,FINAL_PROGRAMS!$H$2:$H$2501,$E395))</f>
        <v>4306</v>
      </c>
      <c r="I395" s="32"/>
      <c r="J395" s="32">
        <f>IF($D395="","",SUMIFS(FINAL_PROGRAMS!L$2:L$2501,FINAL_PROGRAMS!$H$2:$H$2501,$E395))</f>
        <v>590</v>
      </c>
      <c r="K395" s="32"/>
      <c r="L395" s="32">
        <f>IF($D395="","",SUMIFS(FINAL_PROGRAMS!M$2:M$2501,FINAL_PROGRAMS!$H$2:$H$2501,$E395))</f>
        <v>2932</v>
      </c>
      <c r="M395" s="32"/>
      <c r="N395" s="32">
        <f>IF($D395="","",SUMIFS(FINAL_PROGRAMS!N$2:N$2501,FINAL_PROGRAMS!$H$2:$H$2501,$E395))</f>
        <v>0</v>
      </c>
      <c r="O395" s="32"/>
      <c r="P395" s="32">
        <f>IF($D395="","",SUMIFS(FINAL_PROGRAMS!O$2:O$2501,FINAL_PROGRAMS!$H$2:$H$2501,$E395))</f>
        <v>40</v>
      </c>
      <c r="Q395" s="32">
        <f>IF($D395="","",SUMIFS(FINAL_PROGRAMS!P$2:P$2501,FINAL_PROGRAMS!$H$2:$H$2501,$E395))</f>
        <v>2155</v>
      </c>
      <c r="R395" s="47">
        <f>IF($D395="","",SUMIFS(FINAL_PROGRAMS!Q$2:Q$2501,FINAL_PROGRAMS!$H$2:$H$2501,$E395))</f>
        <v>0.50046446818392942</v>
      </c>
      <c r="S395" s="32">
        <f>IF($D395="","",SUMIFS(FINAL_PROGRAMS!R$2:R$2501,FINAL_PROGRAMS!$H$2:$H$2501,$E395))</f>
        <v>1317</v>
      </c>
      <c r="T395" s="37">
        <f>IF($D395="","",SUMIFS(FINAL_PROGRAMS!S$2:S$2501,FINAL_PROGRAMS!$H$2:$H$2501,$E395))</f>
        <v>0.6111368909512761</v>
      </c>
      <c r="U395" s="32">
        <f>IF($D395="","",SUMIFS(FINAL_PROGRAMS!T$2:T$2501,FINAL_PROGRAMS!$H$2:$H$2501,$E395))</f>
        <v>16</v>
      </c>
      <c r="V395" s="37">
        <f>IF($D395="","",SUMIFS(FINAL_PROGRAMS!U$2:U$2501,FINAL_PROGRAMS!$H$2:$H$2501,$E395))</f>
        <v>1.2148823082763858E-2</v>
      </c>
      <c r="W395" s="32">
        <f>IF($D395="","",SUMIFS(FINAL_PROGRAMS!V$2:V$2501,FINAL_PROGRAMS!$H$2:$H$2501,$E395))</f>
        <v>24619.02</v>
      </c>
      <c r="X395" s="32">
        <f>IF($D395="","",SUMIFS(FINAL_PROGRAMS!W$2:W$2501,FINAL_PROGRAMS!$H$2:$H$2501,$E395))</f>
        <v>41</v>
      </c>
      <c r="Y395" s="38">
        <f>IF($D395="","",SUMIFS(FINAL_PROGRAMS!X$2:X$2501,FINAL_PROGRAMS!$H$2:$H$2501,$E395))</f>
        <v>600.46390243902397</v>
      </c>
      <c r="Z395" s="32">
        <f>IF($D395="","",SUMIFS(FINAL_PROGRAMS!Y$2:Y$2501,FINAL_PROGRAMS!$H$2:$H$2501,$E395))</f>
        <v>1711.81</v>
      </c>
      <c r="AA395" s="32">
        <f>IF($D395="","",SUMIFS(FINAL_PROGRAMS!Z$2:Z$2501,FINAL_PROGRAMS!$H$2:$H$2501,$E395))</f>
        <v>9</v>
      </c>
      <c r="AB395" s="38">
        <f>IF($D395="","",SUMIFS(FINAL_PROGRAMS!AA$2:AA$2501,FINAL_PROGRAMS!$H$2:$H$2501,$E395))</f>
        <v>190.201111111111</v>
      </c>
      <c r="AC395" s="32">
        <f>IF($D395="","",SUMIFS(FINAL_PROGRAMS!AB$2:AB$2501,FINAL_PROGRAMS!$H$2:$H$2501,$E395))</f>
        <v>26330.83</v>
      </c>
      <c r="AD395" s="32">
        <f>IF($D395="","",SUMIFS(FINAL_PROGRAMS!AC$2:AC$2501,FINAL_PROGRAMS!$H$2:$H$2501,$E395))</f>
        <v>47</v>
      </c>
      <c r="AE395" s="38">
        <f>IF($D395="","",SUMIFS(FINAL_PROGRAMS!AD$2:AD$2501,FINAL_PROGRAMS!$H$2:$H$2501,$E395))</f>
        <v>560.23042553191499</v>
      </c>
      <c r="AF395" s="91" t="s">
        <v>42</v>
      </c>
      <c r="AG395" s="91" t="s">
        <v>42</v>
      </c>
      <c r="AH395" s="91" t="s">
        <v>42</v>
      </c>
      <c r="AL395" s="24" t="str">
        <v>Audi North Orange County</v>
      </c>
      <c r="AM395" s="24">
        <f>SUMIFS(FINAL_PROGRAMS!K$2:K$5001,FINAL_PROGRAMS!F$2:F$5001,"O",FINAL_PROGRAMS!B$2:B$5001,$AL395)</f>
        <v>4686</v>
      </c>
      <c r="AO395" s="24" t="str">
        <v>Audi North Scottsdale</v>
      </c>
    </row>
    <row r="396" spans="1:41" ht="14.25" hidden="1">
      <c r="A396" s="31">
        <v>6</v>
      </c>
      <c r="B396" s="31"/>
      <c r="C396" s="101" t="s">
        <v>47</v>
      </c>
      <c r="D396" s="24" t="str">
        <f>IF(FINAL_PROGRAMS!B7="","",FINAL_PROGRAMS!B7)</f>
        <v>Acura of Escondido</v>
      </c>
      <c r="E396" s="24" t="str">
        <f>IF(FINAL_PROGRAMS!H7="","",FINAL_PROGRAMS!H7)</f>
        <v>Acura of Escondido-O3</v>
      </c>
      <c r="F396" s="24" t="str">
        <f>IF($E396="","",IFERROR(VLOOKUP($E396,FINAL_PROGRAMS!$H$2:$I$5001,2,FALSE),""))</f>
        <v>AcuraEsc_JulyDelayed_7/6/26-7/31/26</v>
      </c>
      <c r="G396" s="24" t="str">
        <f t="shared" si="161"/>
        <v>Acura of Escondido-AcuraEsc_JulyDelayed_7/6/26-7/31/26</v>
      </c>
      <c r="H396" s="32">
        <f>IF($D396="","",SUMIFS(FINAL_PROGRAMS!K$2:K$2501,FINAL_PROGRAMS!$H$2:$H$2501,$E396))</f>
        <v>496</v>
      </c>
      <c r="I396" s="32"/>
      <c r="J396" s="32">
        <f>IF($D396="","",SUMIFS(FINAL_PROGRAMS!L$2:L$2501,FINAL_PROGRAMS!$H$2:$H$2501,$E396))</f>
        <v>61</v>
      </c>
      <c r="K396" s="32"/>
      <c r="L396" s="32">
        <f>IF($D396="","",SUMIFS(FINAL_PROGRAMS!M$2:M$2501,FINAL_PROGRAMS!$H$2:$H$2501,$E396))</f>
        <v>356</v>
      </c>
      <c r="M396" s="32"/>
      <c r="N396" s="32">
        <f>IF($D396="","",SUMIFS(FINAL_PROGRAMS!N$2:N$2501,FINAL_PROGRAMS!$H$2:$H$2501,$E396))</f>
        <v>0</v>
      </c>
      <c r="O396" s="32"/>
      <c r="P396" s="32">
        <f>IF($D396="","",SUMIFS(FINAL_PROGRAMS!O$2:O$2501,FINAL_PROGRAMS!$H$2:$H$2501,$E396))</f>
        <v>10</v>
      </c>
      <c r="Q396" s="32">
        <f>IF($D396="","",SUMIFS(FINAL_PROGRAMS!P$2:P$2501,FINAL_PROGRAMS!$H$2:$H$2501,$E396))</f>
        <v>283</v>
      </c>
      <c r="R396" s="47">
        <f>IF($D396="","",SUMIFS(FINAL_PROGRAMS!Q$2:Q$2501,FINAL_PROGRAMS!$H$2:$H$2501,$E396))</f>
        <v>0.57056451612903225</v>
      </c>
      <c r="S396" s="32">
        <f>IF($D396="","",SUMIFS(FINAL_PROGRAMS!R$2:R$2501,FINAL_PROGRAMS!$H$2:$H$2501,$E396))</f>
        <v>168</v>
      </c>
      <c r="T396" s="37">
        <f>IF($D396="","",SUMIFS(FINAL_PROGRAMS!S$2:S$2501,FINAL_PROGRAMS!$H$2:$H$2501,$E396))</f>
        <v>0.59363957597173145</v>
      </c>
      <c r="U396" s="32">
        <f>IF($D396="","",SUMIFS(FINAL_PROGRAMS!T$2:T$2501,FINAL_PROGRAMS!$H$2:$H$2501,$E396))</f>
        <v>1</v>
      </c>
      <c r="V396" s="37">
        <f>IF($D396="","",SUMIFS(FINAL_PROGRAMS!U$2:U$2501,FINAL_PROGRAMS!$H$2:$H$2501,$E396))</f>
        <v>5.9523809523809521E-3</v>
      </c>
      <c r="W396" s="32">
        <f>IF($D396="","",SUMIFS(FINAL_PROGRAMS!V$2:V$2501,FINAL_PROGRAMS!$H$2:$H$2501,$E396))</f>
        <v>10358.61</v>
      </c>
      <c r="X396" s="32">
        <f>IF($D396="","",SUMIFS(FINAL_PROGRAMS!W$2:W$2501,FINAL_PROGRAMS!$H$2:$H$2501,$E396))</f>
        <v>15</v>
      </c>
      <c r="Y396" s="38">
        <f>IF($D396="","",SUMIFS(FINAL_PROGRAMS!X$2:X$2501,FINAL_PROGRAMS!$H$2:$H$2501,$E396))</f>
        <v>690.57399999999996</v>
      </c>
      <c r="Z396" s="32">
        <f>IF($D396="","",SUMIFS(FINAL_PROGRAMS!Y$2:Y$2501,FINAL_PROGRAMS!$H$2:$H$2501,$E396))</f>
        <v>3996.47</v>
      </c>
      <c r="AA396" s="32">
        <f>IF($D396="","",SUMIFS(FINAL_PROGRAMS!Z$2:Z$2501,FINAL_PROGRAMS!$H$2:$H$2501,$E396))</f>
        <v>4</v>
      </c>
      <c r="AB396" s="38">
        <f>IF($D396="","",SUMIFS(FINAL_PROGRAMS!AA$2:AA$2501,FINAL_PROGRAMS!$H$2:$H$2501,$E396))</f>
        <v>999.11749999999995</v>
      </c>
      <c r="AC396" s="32">
        <f>IF($D396="","",SUMIFS(FINAL_PROGRAMS!AB$2:AB$2501,FINAL_PROGRAMS!$H$2:$H$2501,$E396))</f>
        <v>14355.08</v>
      </c>
      <c r="AD396" s="32">
        <f>IF($D396="","",SUMIFS(FINAL_PROGRAMS!AC$2:AC$2501,FINAL_PROGRAMS!$H$2:$H$2501,$E396))</f>
        <v>17</v>
      </c>
      <c r="AE396" s="38">
        <f>IF($D396="","",SUMIFS(FINAL_PROGRAMS!AD$2:AD$2501,FINAL_PROGRAMS!$H$2:$H$2501,$E396))</f>
        <v>844.41647058823503</v>
      </c>
      <c r="AF396" s="91" t="s">
        <v>42</v>
      </c>
      <c r="AG396" s="91" t="s">
        <v>42</v>
      </c>
      <c r="AH396" s="91" t="s">
        <v>42</v>
      </c>
      <c r="AL396" s="24" t="str">
        <v>Audi North Scottsdale</v>
      </c>
      <c r="AM396" s="24">
        <f>SUMIFS(FINAL_PROGRAMS!K$2:K$5001,FINAL_PROGRAMS!F$2:F$5001,"O",FINAL_PROGRAMS!B$2:B$5001,$AL396)</f>
        <v>14790</v>
      </c>
      <c r="AO396" s="24" t="str">
        <v>Audi South Coast</v>
      </c>
    </row>
    <row r="397" spans="1:41" ht="14.25" hidden="1">
      <c r="A397" s="31">
        <v>7</v>
      </c>
      <c r="B397" s="31"/>
      <c r="C397" s="101" t="s">
        <v>48</v>
      </c>
      <c r="D397" s="24" t="str">
        <f>IF(FINAL_PROGRAMS!B8="","",FINAL_PROGRAMS!B8)</f>
        <v>Audi Escondido</v>
      </c>
      <c r="E397" s="24" t="str">
        <f>IF(FINAL_PROGRAMS!H8="","",FINAL_PROGRAMS!H8)</f>
        <v>Audi Escondido-O1</v>
      </c>
      <c r="F397" s="24" t="str">
        <f>IF($E397="","",IFERROR(VLOOKUP($E397,FINAL_PROGRAMS!$H$2:$I$5001,2,FALSE),""))</f>
        <v>AudiEsc_JulyRecall_7/6/26-7/31/26</v>
      </c>
      <c r="G397" s="24" t="str">
        <f t="shared" si="161"/>
        <v>Audi Escondido-AudiEsc_JulyRecall_7/6/26-7/31/26</v>
      </c>
      <c r="H397" s="32">
        <f>IF($D397="","",SUMIFS(FINAL_PROGRAMS!K$2:K$2501,FINAL_PROGRAMS!$H$2:$H$2501,$E397))</f>
        <v>11</v>
      </c>
      <c r="I397" s="32"/>
      <c r="J397" s="32">
        <f>IF($D397="","",SUMIFS(FINAL_PROGRAMS!L$2:L$2501,FINAL_PROGRAMS!$H$2:$H$2501,$E397))</f>
        <v>1</v>
      </c>
      <c r="K397" s="32"/>
      <c r="L397" s="32">
        <f>IF($D397="","",SUMIFS(FINAL_PROGRAMS!M$2:M$2501,FINAL_PROGRAMS!$H$2:$H$2501,$E397))</f>
        <v>6</v>
      </c>
      <c r="M397" s="32"/>
      <c r="N397" s="32">
        <f>IF($D397="","",SUMIFS(FINAL_PROGRAMS!N$2:N$2501,FINAL_PROGRAMS!$H$2:$H$2501,$E397))</f>
        <v>0</v>
      </c>
      <c r="O397" s="32"/>
      <c r="P397" s="32">
        <f>IF($D397="","",SUMIFS(FINAL_PROGRAMS!O$2:O$2501,FINAL_PROGRAMS!$H$2:$H$2501,$E397))</f>
        <v>0</v>
      </c>
      <c r="Q397" s="32">
        <f>IF($D397="","",SUMIFS(FINAL_PROGRAMS!P$2:P$2501,FINAL_PROGRAMS!$H$2:$H$2501,$E397))</f>
        <v>4</v>
      </c>
      <c r="R397" s="47">
        <f>IF($D397="","",SUMIFS(FINAL_PROGRAMS!Q$2:Q$2501,FINAL_PROGRAMS!$H$2:$H$2501,$E397))</f>
        <v>0.36363636363636365</v>
      </c>
      <c r="S397" s="32">
        <f>IF($D397="","",SUMIFS(FINAL_PROGRAMS!R$2:R$2501,FINAL_PROGRAMS!$H$2:$H$2501,$E397))</f>
        <v>2</v>
      </c>
      <c r="T397" s="37">
        <f>IF($D397="","",SUMIFS(FINAL_PROGRAMS!S$2:S$2501,FINAL_PROGRAMS!$H$2:$H$2501,$E397))</f>
        <v>0.5</v>
      </c>
      <c r="U397" s="32">
        <f>IF($D397="","",SUMIFS(FINAL_PROGRAMS!T$2:T$2501,FINAL_PROGRAMS!$H$2:$H$2501,$E397))</f>
        <v>0</v>
      </c>
      <c r="V397" s="37">
        <f>IF($D397="","",SUMIFS(FINAL_PROGRAMS!U$2:U$2501,FINAL_PROGRAMS!$H$2:$H$2501,$E397))</f>
        <v>0</v>
      </c>
      <c r="W397" s="32">
        <f>IF($D397="","",SUMIFS(FINAL_PROGRAMS!V$2:V$2501,FINAL_PROGRAMS!$H$2:$H$2501,$E397))</f>
        <v>0</v>
      </c>
      <c r="X397" s="32">
        <f>IF($D397="","",SUMIFS(FINAL_PROGRAMS!W$2:W$2501,FINAL_PROGRAMS!$H$2:$H$2501,$E397))</f>
        <v>0</v>
      </c>
      <c r="Y397" s="38">
        <f>IF($D397="","",SUMIFS(FINAL_PROGRAMS!X$2:X$2501,FINAL_PROGRAMS!$H$2:$H$2501,$E397))</f>
        <v>0</v>
      </c>
      <c r="Z397" s="32">
        <f>IF($D397="","",SUMIFS(FINAL_PROGRAMS!Y$2:Y$2501,FINAL_PROGRAMS!$H$2:$H$2501,$E397))</f>
        <v>0</v>
      </c>
      <c r="AA397" s="32">
        <f>IF($D397="","",SUMIFS(FINAL_PROGRAMS!Z$2:Z$2501,FINAL_PROGRAMS!$H$2:$H$2501,$E397))</f>
        <v>0</v>
      </c>
      <c r="AB397" s="38">
        <f>IF($D397="","",SUMIFS(FINAL_PROGRAMS!AA$2:AA$2501,FINAL_PROGRAMS!$H$2:$H$2501,$E397))</f>
        <v>0</v>
      </c>
      <c r="AC397" s="32">
        <f>IF($D397="","",SUMIFS(FINAL_PROGRAMS!AB$2:AB$2501,FINAL_PROGRAMS!$H$2:$H$2501,$E397))</f>
        <v>0</v>
      </c>
      <c r="AD397" s="32">
        <f>IF($D397="","",SUMIFS(FINAL_PROGRAMS!AC$2:AC$2501,FINAL_PROGRAMS!$H$2:$H$2501,$E397))</f>
        <v>0</v>
      </c>
      <c r="AE397" s="38">
        <f>IF($D397="","",SUMIFS(FINAL_PROGRAMS!AD$2:AD$2501,FINAL_PROGRAMS!$H$2:$H$2501,$E397))</f>
        <v>0</v>
      </c>
      <c r="AF397" s="91" t="s">
        <v>42</v>
      </c>
      <c r="AG397" s="91" t="s">
        <v>42</v>
      </c>
      <c r="AH397" s="91" t="s">
        <v>42</v>
      </c>
      <c r="AL397" s="24" t="str">
        <v>Audi South Coast</v>
      </c>
      <c r="AM397" s="24">
        <f>SUMIFS(FINAL_PROGRAMS!K$2:K$5001,FINAL_PROGRAMS!F$2:F$5001,"O",FINAL_PROGRAMS!B$2:B$5001,$AL397)</f>
        <v>8673</v>
      </c>
      <c r="AO397" s="24" t="str">
        <v>Audi San Jose</v>
      </c>
    </row>
    <row r="398" spans="1:41" ht="14.25" hidden="1">
      <c r="A398" s="31">
        <v>8</v>
      </c>
      <c r="C398" s="101" t="s">
        <v>49</v>
      </c>
      <c r="D398" s="24" t="str">
        <f>IF(FINAL_PROGRAMS!B9="","",FINAL_PROGRAMS!B9)</f>
        <v>Audi Escondido</v>
      </c>
      <c r="E398" s="24" t="str">
        <f>IF(FINAL_PROGRAMS!H9="","",FINAL_PROGRAMS!H9)</f>
        <v>Audi Escondido-O2</v>
      </c>
      <c r="F398" s="24" t="str">
        <f>IF($E398="","",IFERROR(VLOOKUP($E398,FINAL_PROGRAMS!$H$2:$I$5001,2,FALSE),""))</f>
        <v>AudiEsc_JulyDelayed_7/6/26-7/31/26</v>
      </c>
      <c r="G398" s="24" t="str">
        <f t="shared" si="161"/>
        <v>Audi Escondido-AudiEsc_JulyDelayed_7/6/26-7/31/26</v>
      </c>
      <c r="H398" s="32">
        <f>IF($D398="","",SUMIFS(FINAL_PROGRAMS!K$2:K$2501,FINAL_PROGRAMS!$H$2:$H$2501,$E398))</f>
        <v>611</v>
      </c>
      <c r="I398" s="32"/>
      <c r="J398" s="32">
        <f>IF($D398="","",SUMIFS(FINAL_PROGRAMS!L$2:L$2501,FINAL_PROGRAMS!$H$2:$H$2501,$E398))</f>
        <v>54</v>
      </c>
      <c r="K398" s="32"/>
      <c r="L398" s="32">
        <f>IF($D398="","",SUMIFS(FINAL_PROGRAMS!M$2:M$2501,FINAL_PROGRAMS!$H$2:$H$2501,$E398))</f>
        <v>462</v>
      </c>
      <c r="M398" s="32"/>
      <c r="N398" s="32">
        <f>IF($D398="","",SUMIFS(FINAL_PROGRAMS!N$2:N$2501,FINAL_PROGRAMS!$H$2:$H$2501,$E398))</f>
        <v>0</v>
      </c>
      <c r="O398" s="32"/>
      <c r="P398" s="32">
        <f>IF($D398="","",SUMIFS(FINAL_PROGRAMS!O$2:O$2501,FINAL_PROGRAMS!$H$2:$H$2501,$E398))</f>
        <v>3</v>
      </c>
      <c r="Q398" s="32">
        <f>IF($D398="","",SUMIFS(FINAL_PROGRAMS!P$2:P$2501,FINAL_PROGRAMS!$H$2:$H$2501,$E398))</f>
        <v>374</v>
      </c>
      <c r="R398" s="47">
        <f>IF($D398="","",SUMIFS(FINAL_PROGRAMS!Q$2:Q$2501,FINAL_PROGRAMS!$H$2:$H$2501,$E398))</f>
        <v>0.61211129296235678</v>
      </c>
      <c r="S398" s="32">
        <f>IF($D398="","",SUMIFS(FINAL_PROGRAMS!R$2:R$2501,FINAL_PROGRAMS!$H$2:$H$2501,$E398))</f>
        <v>243</v>
      </c>
      <c r="T398" s="37">
        <f>IF($D398="","",SUMIFS(FINAL_PROGRAMS!S$2:S$2501,FINAL_PROGRAMS!$H$2:$H$2501,$E398))</f>
        <v>0.64973262032085566</v>
      </c>
      <c r="U398" s="32">
        <f>IF($D398="","",SUMIFS(FINAL_PROGRAMS!T$2:T$2501,FINAL_PROGRAMS!$H$2:$H$2501,$E398))</f>
        <v>2</v>
      </c>
      <c r="V398" s="37">
        <f>IF($D398="","",SUMIFS(FINAL_PROGRAMS!U$2:U$2501,FINAL_PROGRAMS!$H$2:$H$2501,$E398))</f>
        <v>8.23045267489712E-3</v>
      </c>
      <c r="W398" s="32">
        <f>IF($D398="","",SUMIFS(FINAL_PROGRAMS!V$2:V$2501,FINAL_PROGRAMS!$H$2:$H$2501,$E398))</f>
        <v>7126.42</v>
      </c>
      <c r="X398" s="32">
        <f>IF($D398="","",SUMIFS(FINAL_PROGRAMS!W$2:W$2501,FINAL_PROGRAMS!$H$2:$H$2501,$E398))</f>
        <v>11</v>
      </c>
      <c r="Y398" s="38">
        <f>IF($D398="","",SUMIFS(FINAL_PROGRAMS!X$2:X$2501,FINAL_PROGRAMS!$H$2:$H$2501,$E398))</f>
        <v>647.85636363636399</v>
      </c>
      <c r="Z398" s="32">
        <f>IF($D398="","",SUMIFS(FINAL_PROGRAMS!Y$2:Y$2501,FINAL_PROGRAMS!$H$2:$H$2501,$E398))</f>
        <v>29257.31</v>
      </c>
      <c r="AA398" s="32">
        <f>IF($D398="","",SUMIFS(FINAL_PROGRAMS!Z$2:Z$2501,FINAL_PROGRAMS!$H$2:$H$2501,$E398))</f>
        <v>8</v>
      </c>
      <c r="AB398" s="38">
        <f>IF($D398="","",SUMIFS(FINAL_PROGRAMS!AA$2:AA$2501,FINAL_PROGRAMS!$H$2:$H$2501,$E398))</f>
        <v>3657.1637500000002</v>
      </c>
      <c r="AC398" s="32">
        <f>IF($D398="","",SUMIFS(FINAL_PROGRAMS!AB$2:AB$2501,FINAL_PROGRAMS!$H$2:$H$2501,$E398))</f>
        <v>36383.730000000003</v>
      </c>
      <c r="AD398" s="32">
        <f>IF($D398="","",SUMIFS(FINAL_PROGRAMS!AC$2:AC$2501,FINAL_PROGRAMS!$H$2:$H$2501,$E398))</f>
        <v>15</v>
      </c>
      <c r="AE398" s="38">
        <f>IF($D398="","",SUMIFS(FINAL_PROGRAMS!AD$2:AD$2501,FINAL_PROGRAMS!$H$2:$H$2501,$E398))</f>
        <v>2425.5819999999999</v>
      </c>
      <c r="AF398" s="91" t="s">
        <v>42</v>
      </c>
      <c r="AG398" s="91" t="s">
        <v>42</v>
      </c>
      <c r="AH398" s="91" t="s">
        <v>42</v>
      </c>
      <c r="AL398" s="24" t="str">
        <v>Audi San Jose</v>
      </c>
      <c r="AM398" s="24">
        <f>SUMIFS(FINAL_PROGRAMS!K$2:K$5001,FINAL_PROGRAMS!F$2:F$5001,"O",FINAL_PROGRAMS!B$2:B$5001,$AL398)</f>
        <v>15264</v>
      </c>
      <c r="AO398" s="24" t="str">
        <v>BMW of Austin</v>
      </c>
    </row>
    <row r="399" spans="1:41" ht="14.25" hidden="1">
      <c r="A399" s="31">
        <v>9</v>
      </c>
      <c r="B399" s="31"/>
      <c r="C399" s="101" t="s">
        <v>50</v>
      </c>
      <c r="D399" s="24" t="str">
        <f>IF(FINAL_PROGRAMS!B10="","",FINAL_PROGRAMS!B10)</f>
        <v>Audi Escondido</v>
      </c>
      <c r="E399" s="24" t="str">
        <f>IF(FINAL_PROGRAMS!H10="","",FINAL_PROGRAMS!H10)</f>
        <v>Audi Escondido-O3</v>
      </c>
      <c r="F399" s="24" t="str">
        <f>IF($E399="","",IFERROR(VLOOKUP($E399,FINAL_PROGRAMS!$H$2:$I$5001,2,FALSE),""))</f>
        <v>AudiEsc_JulySVC_7/1/26-7/31/26</v>
      </c>
      <c r="G399" s="24" t="str">
        <f t="shared" si="161"/>
        <v>Audi Escondido-AudiEsc_JulySVC_7/1/26-7/31/26</v>
      </c>
      <c r="H399" s="32">
        <f>IF($D399="","",SUMIFS(FINAL_PROGRAMS!K$2:K$2501,FINAL_PROGRAMS!$H$2:$H$2501,$E399))</f>
        <v>4205</v>
      </c>
      <c r="I399" s="32"/>
      <c r="J399" s="32">
        <f>IF($D399="","",SUMIFS(FINAL_PROGRAMS!L$2:L$2501,FINAL_PROGRAMS!$H$2:$H$2501,$E399))</f>
        <v>361</v>
      </c>
      <c r="K399" s="32"/>
      <c r="L399" s="32">
        <f>IF($D399="","",SUMIFS(FINAL_PROGRAMS!M$2:M$2501,FINAL_PROGRAMS!$H$2:$H$2501,$E399))</f>
        <v>3170</v>
      </c>
      <c r="M399" s="32"/>
      <c r="N399" s="32">
        <f>IF($D399="","",SUMIFS(FINAL_PROGRAMS!N$2:N$2501,FINAL_PROGRAMS!$H$2:$H$2501,$E399))</f>
        <v>0</v>
      </c>
      <c r="O399" s="32"/>
      <c r="P399" s="32">
        <f>IF($D399="","",SUMIFS(FINAL_PROGRAMS!O$2:O$2501,FINAL_PROGRAMS!$H$2:$H$2501,$E399))</f>
        <v>25</v>
      </c>
      <c r="Q399" s="32">
        <f>IF($D399="","",SUMIFS(FINAL_PROGRAMS!P$2:P$2501,FINAL_PROGRAMS!$H$2:$H$2501,$E399))</f>
        <v>2281</v>
      </c>
      <c r="R399" s="47">
        <f>IF($D399="","",SUMIFS(FINAL_PROGRAMS!Q$2:Q$2501,FINAL_PROGRAMS!$H$2:$H$2501,$E399))</f>
        <v>0.54244946492271107</v>
      </c>
      <c r="S399" s="32">
        <f>IF($D399="","",SUMIFS(FINAL_PROGRAMS!R$2:R$2501,FINAL_PROGRAMS!$H$2:$H$2501,$E399))</f>
        <v>1414</v>
      </c>
      <c r="T399" s="37">
        <f>IF($D399="","",SUMIFS(FINAL_PROGRAMS!S$2:S$2501,FINAL_PROGRAMS!$H$2:$H$2501,$E399))</f>
        <v>0.61990355107409034</v>
      </c>
      <c r="U399" s="32">
        <f>IF($D399="","",SUMIFS(FINAL_PROGRAMS!T$2:T$2501,FINAL_PROGRAMS!$H$2:$H$2501,$E399))</f>
        <v>17</v>
      </c>
      <c r="V399" s="37">
        <f>IF($D399="","",SUMIFS(FINAL_PROGRAMS!U$2:U$2501,FINAL_PROGRAMS!$H$2:$H$2501,$E399))</f>
        <v>1.2022630834512023E-2</v>
      </c>
      <c r="W399" s="32">
        <f>IF($D399="","",SUMIFS(FINAL_PROGRAMS!V$2:V$2501,FINAL_PROGRAMS!$H$2:$H$2501,$E399))</f>
        <v>50944.05</v>
      </c>
      <c r="X399" s="32">
        <f>IF($D399="","",SUMIFS(FINAL_PROGRAMS!W$2:W$2501,FINAL_PROGRAMS!$H$2:$H$2501,$E399))</f>
        <v>48</v>
      </c>
      <c r="Y399" s="38">
        <f>IF($D399="","",SUMIFS(FINAL_PROGRAMS!X$2:X$2501,FINAL_PROGRAMS!$H$2:$H$2501,$E399))</f>
        <v>1061.3343749999999</v>
      </c>
      <c r="Z399" s="32">
        <f>IF($D399="","",SUMIFS(FINAL_PROGRAMS!Y$2:Y$2501,FINAL_PROGRAMS!$H$2:$H$2501,$E399))</f>
        <v>20918.68</v>
      </c>
      <c r="AA399" s="32">
        <f>IF($D399="","",SUMIFS(FINAL_PROGRAMS!Z$2:Z$2501,FINAL_PROGRAMS!$H$2:$H$2501,$E399))</f>
        <v>26</v>
      </c>
      <c r="AB399" s="38">
        <f>IF($D399="","",SUMIFS(FINAL_PROGRAMS!AA$2:AA$2501,FINAL_PROGRAMS!$H$2:$H$2501,$E399))</f>
        <v>804.56461538461497</v>
      </c>
      <c r="AC399" s="32">
        <f>IF($D399="","",SUMIFS(FINAL_PROGRAMS!AB$2:AB$2501,FINAL_PROGRAMS!$H$2:$H$2501,$E399))</f>
        <v>71862.73</v>
      </c>
      <c r="AD399" s="32">
        <f>IF($D399="","",SUMIFS(FINAL_PROGRAMS!AC$2:AC$2501,FINAL_PROGRAMS!$H$2:$H$2501,$E399))</f>
        <v>50</v>
      </c>
      <c r="AE399" s="38">
        <f>IF($D399="","",SUMIFS(FINAL_PROGRAMS!AD$2:AD$2501,FINAL_PROGRAMS!$H$2:$H$2501,$E399))</f>
        <v>1437.2546</v>
      </c>
      <c r="AF399" s="91" t="s">
        <v>42</v>
      </c>
      <c r="AG399" s="91" t="s">
        <v>42</v>
      </c>
      <c r="AH399" s="91" t="s">
        <v>42</v>
      </c>
      <c r="AL399" s="24" t="str">
        <v>Bentley Scottsdale</v>
      </c>
      <c r="AM399" s="24">
        <f>SUMIFS(FINAL_PROGRAMS!K$2:K$5001,FINAL_PROGRAMS!F$2:F$5001,"O",FINAL_PROGRAMS!B$2:B$5001,$AL399)</f>
        <v>0</v>
      </c>
      <c r="AO399" s="24" t="str">
        <v>BMW of Escondido</v>
      </c>
    </row>
    <row r="400" spans="1:41" ht="14.25" hidden="1">
      <c r="A400" s="31">
        <v>10</v>
      </c>
      <c r="B400" s="31"/>
      <c r="C400" s="101" t="s">
        <v>51</v>
      </c>
      <c r="D400" s="24" t="str">
        <f>IF(FINAL_PROGRAMS!B11="","",FINAL_PROGRAMS!B11)</f>
        <v>Audi North Orange County</v>
      </c>
      <c r="E400" s="24" t="str">
        <f>IF(FINAL_PROGRAMS!H11="","",FINAL_PROGRAMS!H11)</f>
        <v>Audi North Orange County-O1</v>
      </c>
      <c r="F400" s="24" t="str">
        <f>IF($E400="","",IFERROR(VLOOKUP($E400,FINAL_PROGRAMS!$H$2:$I$5001,2,FALSE),""))</f>
        <v>AudiNOC_JulyDelayed_7/6/26-7/31/26</v>
      </c>
      <c r="G400" s="24" t="str">
        <f t="shared" si="161"/>
        <v>Audi North Orange County-AudiNOC_JulyDelayed_7/6/26-7/31/26</v>
      </c>
      <c r="H400" s="32">
        <f>IF($D400="","",SUMIFS(FINAL_PROGRAMS!K$2:K$2501,FINAL_PROGRAMS!$H$2:$H$2501,$E400))</f>
        <v>1212</v>
      </c>
      <c r="I400" s="32"/>
      <c r="J400" s="32">
        <f>IF($D400="","",SUMIFS(FINAL_PROGRAMS!L$2:L$2501,FINAL_PROGRAMS!$H$2:$H$2501,$E400))</f>
        <v>82</v>
      </c>
      <c r="K400" s="32"/>
      <c r="L400" s="32">
        <f>IF($D400="","",SUMIFS(FINAL_PROGRAMS!M$2:M$2501,FINAL_PROGRAMS!$H$2:$H$2501,$E400))</f>
        <v>806</v>
      </c>
      <c r="M400" s="32"/>
      <c r="N400" s="32">
        <f>IF($D400="","",SUMIFS(FINAL_PROGRAMS!N$2:N$2501,FINAL_PROGRAMS!$H$2:$H$2501,$E400))</f>
        <v>0</v>
      </c>
      <c r="O400" s="32"/>
      <c r="P400" s="32">
        <f>IF($D400="","",SUMIFS(FINAL_PROGRAMS!O$2:O$2501,FINAL_PROGRAMS!$H$2:$H$2501,$E400))</f>
        <v>13</v>
      </c>
      <c r="Q400" s="32">
        <f>IF($D400="","",SUMIFS(FINAL_PROGRAMS!P$2:P$2501,FINAL_PROGRAMS!$H$2:$H$2501,$E400))</f>
        <v>566</v>
      </c>
      <c r="R400" s="47">
        <f>IF($D400="","",SUMIFS(FINAL_PROGRAMS!Q$2:Q$2501,FINAL_PROGRAMS!$H$2:$H$2501,$E400))</f>
        <v>0.46699669966996699</v>
      </c>
      <c r="S400" s="32">
        <f>IF($D400="","",SUMIFS(FINAL_PROGRAMS!R$2:R$2501,FINAL_PROGRAMS!$H$2:$H$2501,$E400))</f>
        <v>387</v>
      </c>
      <c r="T400" s="37">
        <f>IF($D400="","",SUMIFS(FINAL_PROGRAMS!S$2:S$2501,FINAL_PROGRAMS!$H$2:$H$2501,$E400))</f>
        <v>0.68374558303886923</v>
      </c>
      <c r="U400" s="32">
        <f>IF($D400="","",SUMIFS(FINAL_PROGRAMS!T$2:T$2501,FINAL_PROGRAMS!$H$2:$H$2501,$E400))</f>
        <v>7</v>
      </c>
      <c r="V400" s="37">
        <f>IF($D400="","",SUMIFS(FINAL_PROGRAMS!U$2:U$2501,FINAL_PROGRAMS!$H$2:$H$2501,$E400))</f>
        <v>1.8087855297157621E-2</v>
      </c>
      <c r="W400" s="32">
        <f>IF($D400="","",SUMIFS(FINAL_PROGRAMS!V$2:V$2501,FINAL_PROGRAMS!$H$2:$H$2501,$E400))</f>
        <v>38244.22</v>
      </c>
      <c r="X400" s="32">
        <f>IF($D400="","",SUMIFS(FINAL_PROGRAMS!W$2:W$2501,FINAL_PROGRAMS!$H$2:$H$2501,$E400))</f>
        <v>29</v>
      </c>
      <c r="Y400" s="38">
        <f>IF($D400="","",SUMIFS(FINAL_PROGRAMS!X$2:X$2501,FINAL_PROGRAMS!$H$2:$H$2501,$E400))</f>
        <v>1318.7662068965501</v>
      </c>
      <c r="Z400" s="32">
        <f>IF($D400="","",SUMIFS(FINAL_PROGRAMS!Y$2:Y$2501,FINAL_PROGRAMS!$H$2:$H$2501,$E400))</f>
        <v>17855.62</v>
      </c>
      <c r="AA400" s="32">
        <f>IF($D400="","",SUMIFS(FINAL_PROGRAMS!Z$2:Z$2501,FINAL_PROGRAMS!$H$2:$H$2501,$E400))</f>
        <v>16</v>
      </c>
      <c r="AB400" s="38">
        <f>IF($D400="","",SUMIFS(FINAL_PROGRAMS!AA$2:AA$2501,FINAL_PROGRAMS!$H$2:$H$2501,$E400))</f>
        <v>1115.9762499999999</v>
      </c>
      <c r="AC400" s="32">
        <f>IF($D400="","",SUMIFS(FINAL_PROGRAMS!AB$2:AB$2501,FINAL_PROGRAMS!$H$2:$H$2501,$E400))</f>
        <v>56099.839999999997</v>
      </c>
      <c r="AD400" s="32">
        <f>IF($D400="","",SUMIFS(FINAL_PROGRAMS!AC$2:AC$2501,FINAL_PROGRAMS!$H$2:$H$2501,$E400))</f>
        <v>44</v>
      </c>
      <c r="AE400" s="38">
        <f>IF($D400="","",SUMIFS(FINAL_PROGRAMS!AD$2:AD$2501,FINAL_PROGRAMS!$H$2:$H$2501,$E400))</f>
        <v>1274.99636363636</v>
      </c>
      <c r="AF400" s="91" t="s">
        <v>42</v>
      </c>
      <c r="AG400" s="91" t="s">
        <v>42</v>
      </c>
      <c r="AH400" s="91" t="s">
        <v>42</v>
      </c>
      <c r="AL400" s="24" t="str">
        <v>BMW North Scottsdale</v>
      </c>
      <c r="AM400" s="24">
        <f>SUMIFS(FINAL_PROGRAMS!K$2:K$5001,FINAL_PROGRAMS!F$2:F$5001,"O",FINAL_PROGRAMS!B$2:B$5001,$AL400)</f>
        <v>0</v>
      </c>
      <c r="AO400" s="24" t="str">
        <v>BMW of Ontario</v>
      </c>
    </row>
    <row r="401" spans="1:42" ht="14.25" hidden="1">
      <c r="A401" s="31">
        <v>11</v>
      </c>
      <c r="B401" s="31"/>
      <c r="C401" s="101" t="s">
        <v>52</v>
      </c>
      <c r="D401" s="24" t="str">
        <f>IF(FINAL_PROGRAMS!B12="","",FINAL_PROGRAMS!B12)</f>
        <v>Audi North Orange County</v>
      </c>
      <c r="E401" s="24" t="str">
        <f>IF(FINAL_PROGRAMS!H12="","",FINAL_PROGRAMS!H12)</f>
        <v>Audi North Orange County-O2</v>
      </c>
      <c r="F401" s="24" t="str">
        <f>IF($E401="","",IFERROR(VLOOKUP($E401,FINAL_PROGRAMS!$H$2:$I$5001,2,FALSE),""))</f>
        <v>AudiNOC_JulySVC_7/1/26-7/31/26</v>
      </c>
      <c r="G401" s="24" t="str">
        <f t="shared" si="161"/>
        <v>Audi North Orange County-AudiNOC_JulySVC_7/1/26-7/31/26</v>
      </c>
      <c r="H401" s="32">
        <f>IF($D401="","",SUMIFS(FINAL_PROGRAMS!K$2:K$2501,FINAL_PROGRAMS!$H$2:$H$2501,$E401))</f>
        <v>3359</v>
      </c>
      <c r="I401" s="32"/>
      <c r="J401" s="32">
        <f>IF($D401="","",SUMIFS(FINAL_PROGRAMS!L$2:L$2501,FINAL_PROGRAMS!$H$2:$H$2501,$E401))</f>
        <v>290</v>
      </c>
      <c r="K401" s="32"/>
      <c r="L401" s="32">
        <f>IF($D401="","",SUMIFS(FINAL_PROGRAMS!M$2:M$2501,FINAL_PROGRAMS!$H$2:$H$2501,$E401))</f>
        <v>2192</v>
      </c>
      <c r="M401" s="32"/>
      <c r="N401" s="32">
        <f>IF($D401="","",SUMIFS(FINAL_PROGRAMS!N$2:N$2501,FINAL_PROGRAMS!$H$2:$H$2501,$E401))</f>
        <v>0</v>
      </c>
      <c r="O401" s="32"/>
      <c r="P401" s="32">
        <f>IF($D401="","",SUMIFS(FINAL_PROGRAMS!O$2:O$2501,FINAL_PROGRAMS!$H$2:$H$2501,$E401))</f>
        <v>28</v>
      </c>
      <c r="Q401" s="32">
        <f>IF($D401="","",SUMIFS(FINAL_PROGRAMS!P$2:P$2501,FINAL_PROGRAMS!$H$2:$H$2501,$E401))</f>
        <v>1298</v>
      </c>
      <c r="R401" s="47">
        <f>IF($D401="","",SUMIFS(FINAL_PROGRAMS!Q$2:Q$2501,FINAL_PROGRAMS!$H$2:$H$2501,$E401))</f>
        <v>0.38642453111044955</v>
      </c>
      <c r="S401" s="32">
        <f>IF($D401="","",SUMIFS(FINAL_PROGRAMS!R$2:R$2501,FINAL_PROGRAMS!$H$2:$H$2501,$E401))</f>
        <v>830</v>
      </c>
      <c r="T401" s="37">
        <f>IF($D401="","",SUMIFS(FINAL_PROGRAMS!S$2:S$2501,FINAL_PROGRAMS!$H$2:$H$2501,$E401))</f>
        <v>0.63944530046224957</v>
      </c>
      <c r="U401" s="32">
        <f>IF($D401="","",SUMIFS(FINAL_PROGRAMS!T$2:T$2501,FINAL_PROGRAMS!$H$2:$H$2501,$E401))</f>
        <v>12</v>
      </c>
      <c r="V401" s="37">
        <f>IF($D401="","",SUMIFS(FINAL_PROGRAMS!U$2:U$2501,FINAL_PROGRAMS!$H$2:$H$2501,$E401))</f>
        <v>1.4457831325301205E-2</v>
      </c>
      <c r="W401" s="32">
        <f>IF($D401="","",SUMIFS(FINAL_PROGRAMS!V$2:V$2501,FINAL_PROGRAMS!$H$2:$H$2501,$E401))</f>
        <v>38376.78</v>
      </c>
      <c r="X401" s="32">
        <f>IF($D401="","",SUMIFS(FINAL_PROGRAMS!W$2:W$2501,FINAL_PROGRAMS!$H$2:$H$2501,$E401))</f>
        <v>56</v>
      </c>
      <c r="Y401" s="38">
        <f>IF($D401="","",SUMIFS(FINAL_PROGRAMS!X$2:X$2501,FINAL_PROGRAMS!$H$2:$H$2501,$E401))</f>
        <v>685.299642857143</v>
      </c>
      <c r="Z401" s="32">
        <f>IF($D401="","",SUMIFS(FINAL_PROGRAMS!Y$2:Y$2501,FINAL_PROGRAMS!$H$2:$H$2501,$E401))</f>
        <v>52227.21</v>
      </c>
      <c r="AA401" s="32">
        <f>IF($D401="","",SUMIFS(FINAL_PROGRAMS!Z$2:Z$2501,FINAL_PROGRAMS!$H$2:$H$2501,$E401))</f>
        <v>47</v>
      </c>
      <c r="AB401" s="38">
        <f>IF($D401="","",SUMIFS(FINAL_PROGRAMS!AA$2:AA$2501,FINAL_PROGRAMS!$H$2:$H$2501,$E401))</f>
        <v>1111.21723404255</v>
      </c>
      <c r="AC401" s="32">
        <f>IF($D401="","",SUMIFS(FINAL_PROGRAMS!AB$2:AB$2501,FINAL_PROGRAMS!$H$2:$H$2501,$E401))</f>
        <v>90603.99</v>
      </c>
      <c r="AD401" s="32">
        <f>IF($D401="","",SUMIFS(FINAL_PROGRAMS!AC$2:AC$2501,FINAL_PROGRAMS!$H$2:$H$2501,$E401))</f>
        <v>84</v>
      </c>
      <c r="AE401" s="38">
        <f>IF($D401="","",SUMIFS(FINAL_PROGRAMS!AD$2:AD$2501,FINAL_PROGRAMS!$H$2:$H$2501,$E401))</f>
        <v>1078.6189285714299</v>
      </c>
      <c r="AF401" s="91" t="s">
        <v>42</v>
      </c>
      <c r="AG401" s="91" t="s">
        <v>42</v>
      </c>
      <c r="AH401" s="91" t="s">
        <v>42</v>
      </c>
      <c r="AL401" s="24" t="str">
        <v>BMW of Austin</v>
      </c>
      <c r="AM401" s="24">
        <f>SUMIFS(FINAL_PROGRAMS!K$2:K$5001,FINAL_PROGRAMS!F$2:F$5001,"O",FINAL_PROGRAMS!B$2:B$5001,$AL401)</f>
        <v>7269</v>
      </c>
      <c r="AO401" s="24" t="str">
        <v>BMW of San Diego</v>
      </c>
    </row>
    <row r="402" spans="1:42" s="39" customFormat="1" hidden="1">
      <c r="A402" s="31">
        <v>12</v>
      </c>
      <c r="B402" s="24"/>
      <c r="C402" s="101" t="s">
        <v>53</v>
      </c>
      <c r="D402" s="24" t="str">
        <f>IF(FINAL_PROGRAMS!B13="","",FINAL_PROGRAMS!B13)</f>
        <v>Audi North Orange County</v>
      </c>
      <c r="E402" s="24" t="str">
        <f>IF(FINAL_PROGRAMS!H13="","",FINAL_PROGRAMS!H13)</f>
        <v>Audi North Orange County-O3</v>
      </c>
      <c r="F402" s="24" t="str">
        <f>IF($E402="","",IFERROR(VLOOKUP($E402,FINAL_PROGRAMS!$H$2:$I$5001,2,FALSE),""))</f>
        <v>AudiNOC_JulyRecall_7/6/26-7/31/26</v>
      </c>
      <c r="G402" s="24" t="str">
        <f t="shared" si="161"/>
        <v>Audi North Orange County-AudiNOC_JulyRecall_7/6/26-7/31/26</v>
      </c>
      <c r="H402" s="32">
        <f>IF($D402="","",SUMIFS(FINAL_PROGRAMS!K$2:K$2501,FINAL_PROGRAMS!$H$2:$H$2501,$E402))</f>
        <v>115</v>
      </c>
      <c r="I402" s="32"/>
      <c r="J402" s="32">
        <f>IF($D402="","",SUMIFS(FINAL_PROGRAMS!L$2:L$2501,FINAL_PROGRAMS!$H$2:$H$2501,$E402))</f>
        <v>11</v>
      </c>
      <c r="K402" s="32"/>
      <c r="L402" s="32">
        <f>IF($D402="","",SUMIFS(FINAL_PROGRAMS!M$2:M$2501,FINAL_PROGRAMS!$H$2:$H$2501,$E402))</f>
        <v>42</v>
      </c>
      <c r="M402" s="32"/>
      <c r="N402" s="32">
        <f>IF($D402="","",SUMIFS(FINAL_PROGRAMS!N$2:N$2501,FINAL_PROGRAMS!$H$2:$H$2501,$E402))</f>
        <v>0</v>
      </c>
      <c r="O402" s="32"/>
      <c r="P402" s="32">
        <f>IF($D402="","",SUMIFS(FINAL_PROGRAMS!O$2:O$2501,FINAL_PROGRAMS!$H$2:$H$2501,$E402))</f>
        <v>1</v>
      </c>
      <c r="Q402" s="32">
        <f>IF($D402="","",SUMIFS(FINAL_PROGRAMS!P$2:P$2501,FINAL_PROGRAMS!$H$2:$H$2501,$E402))</f>
        <v>19</v>
      </c>
      <c r="R402" s="47">
        <f>IF($D402="","",SUMIFS(FINAL_PROGRAMS!Q$2:Q$2501,FINAL_PROGRAMS!$H$2:$H$2501,$E402))</f>
        <v>0.16521739130434782</v>
      </c>
      <c r="S402" s="32">
        <f>IF($D402="","",SUMIFS(FINAL_PROGRAMS!R$2:R$2501,FINAL_PROGRAMS!$H$2:$H$2501,$E402))</f>
        <v>15</v>
      </c>
      <c r="T402" s="37">
        <f>IF($D402="","",SUMIFS(FINAL_PROGRAMS!S$2:S$2501,FINAL_PROGRAMS!$H$2:$H$2501,$E402))</f>
        <v>0.78947368421052633</v>
      </c>
      <c r="U402" s="32">
        <f>IF($D402="","",SUMIFS(FINAL_PROGRAMS!T$2:T$2501,FINAL_PROGRAMS!$H$2:$H$2501,$E402))</f>
        <v>0</v>
      </c>
      <c r="V402" s="37">
        <f>IF($D402="","",SUMIFS(FINAL_PROGRAMS!U$2:U$2501,FINAL_PROGRAMS!$H$2:$H$2501,$E402))</f>
        <v>0</v>
      </c>
      <c r="W402" s="32">
        <f>IF($D402="","",SUMIFS(FINAL_PROGRAMS!V$2:V$2501,FINAL_PROGRAMS!$H$2:$H$2501,$E402))</f>
        <v>1139.99</v>
      </c>
      <c r="X402" s="32">
        <f>IF($D402="","",SUMIFS(FINAL_PROGRAMS!W$2:W$2501,FINAL_PROGRAMS!$H$2:$H$2501,$E402))</f>
        <v>1</v>
      </c>
      <c r="Y402" s="38">
        <f>IF($D402="","",SUMIFS(FINAL_PROGRAMS!X$2:X$2501,FINAL_PROGRAMS!$H$2:$H$2501,$E402))</f>
        <v>1139.99</v>
      </c>
      <c r="Z402" s="32">
        <f>IF($D402="","",SUMIFS(FINAL_PROGRAMS!Y$2:Y$2501,FINAL_PROGRAMS!$H$2:$H$2501,$E402))</f>
        <v>1015</v>
      </c>
      <c r="AA402" s="32">
        <f>IF($D402="","",SUMIFS(FINAL_PROGRAMS!Z$2:Z$2501,FINAL_PROGRAMS!$H$2:$H$2501,$E402))</f>
        <v>1</v>
      </c>
      <c r="AB402" s="38">
        <f>IF($D402="","",SUMIFS(FINAL_PROGRAMS!AA$2:AA$2501,FINAL_PROGRAMS!$H$2:$H$2501,$E402))</f>
        <v>1015</v>
      </c>
      <c r="AC402" s="32">
        <f>IF($D402="","",SUMIFS(FINAL_PROGRAMS!AB$2:AB$2501,FINAL_PROGRAMS!$H$2:$H$2501,$E402))</f>
        <v>2154.9899999999998</v>
      </c>
      <c r="AD402" s="32">
        <f>IF($D402="","",SUMIFS(FINAL_PROGRAMS!AC$2:AC$2501,FINAL_PROGRAMS!$H$2:$H$2501,$E402))</f>
        <v>1</v>
      </c>
      <c r="AE402" s="38">
        <f>IF($D402="","",SUMIFS(FINAL_PROGRAMS!AD$2:AD$2501,FINAL_PROGRAMS!$H$2:$H$2501,$E402))</f>
        <v>2154.9899999999998</v>
      </c>
      <c r="AF402" s="91" t="s">
        <v>42</v>
      </c>
      <c r="AG402" s="91" t="s">
        <v>42</v>
      </c>
      <c r="AH402" s="91" t="s">
        <v>42</v>
      </c>
      <c r="AL402" s="24" t="str">
        <v>BMW of Escondido</v>
      </c>
      <c r="AM402" s="24">
        <f>SUMIFS(FINAL_PROGRAMS!K$2:K$5001,FINAL_PROGRAMS!F$2:F$5001,"O",FINAL_PROGRAMS!B$2:B$5001,$AL402)</f>
        <v>3045</v>
      </c>
      <c r="AO402" s="24" t="str">
        <v>Capitol Acura</v>
      </c>
      <c r="AP402" s="24"/>
    </row>
    <row r="403" spans="1:42" ht="14.25" hidden="1">
      <c r="A403" s="31">
        <v>13</v>
      </c>
      <c r="B403" s="31"/>
      <c r="C403" s="101" t="s">
        <v>54</v>
      </c>
      <c r="D403" s="24" t="str">
        <f>IF(FINAL_PROGRAMS!B14="","",FINAL_PROGRAMS!B14)</f>
        <v>Audi North Scottsdale</v>
      </c>
      <c r="E403" s="24" t="str">
        <f>IF(FINAL_PROGRAMS!H14="","",FINAL_PROGRAMS!H14)</f>
        <v>Audi North Scottsdale-O1</v>
      </c>
      <c r="F403" s="24" t="str">
        <f>IF($E403="","",IFERROR(VLOOKUP($E403,FINAL_PROGRAMS!$H$2:$I$5001,2,FALSE),""))</f>
        <v>AudiNS_JulySVC_7/1/26-7/31/26</v>
      </c>
      <c r="G403" s="24" t="str">
        <f t="shared" si="161"/>
        <v>Audi North Scottsdale-AudiNS_JulySVC_7/1/26-7/31/26</v>
      </c>
      <c r="H403" s="32">
        <f>IF($D403="","",SUMIFS(FINAL_PROGRAMS!K$2:K$2501,FINAL_PROGRAMS!$H$2:$H$2501,$E403))</f>
        <v>12369</v>
      </c>
      <c r="I403" s="32"/>
      <c r="J403" s="32">
        <f>IF($D403="","",SUMIFS(FINAL_PROGRAMS!L$2:L$2501,FINAL_PROGRAMS!$H$2:$H$2501,$E403))</f>
        <v>1446</v>
      </c>
      <c r="K403" s="32"/>
      <c r="L403" s="32">
        <f>IF($D403="","",SUMIFS(FINAL_PROGRAMS!M$2:M$2501,FINAL_PROGRAMS!$H$2:$H$2501,$E403))</f>
        <v>8518</v>
      </c>
      <c r="M403" s="32"/>
      <c r="N403" s="32">
        <f>IF($D403="","",SUMIFS(FINAL_PROGRAMS!N$2:N$2501,FINAL_PROGRAMS!$H$2:$H$2501,$E403))</f>
        <v>0</v>
      </c>
      <c r="O403" s="32"/>
      <c r="P403" s="32">
        <f>IF($D403="","",SUMIFS(FINAL_PROGRAMS!O$2:O$2501,FINAL_PROGRAMS!$H$2:$H$2501,$E403))</f>
        <v>88</v>
      </c>
      <c r="Q403" s="32">
        <f>IF($D403="","",SUMIFS(FINAL_PROGRAMS!P$2:P$2501,FINAL_PROGRAMS!$H$2:$H$2501,$E403))</f>
        <v>6412</v>
      </c>
      <c r="R403" s="47">
        <f>IF($D403="","",SUMIFS(FINAL_PROGRAMS!Q$2:Q$2501,FINAL_PROGRAMS!$H$2:$H$2501,$E403))</f>
        <v>0.51839275608375779</v>
      </c>
      <c r="S403" s="32">
        <f>IF($D403="","",SUMIFS(FINAL_PROGRAMS!R$2:R$2501,FINAL_PROGRAMS!$H$2:$H$2501,$E403))</f>
        <v>4042</v>
      </c>
      <c r="T403" s="37">
        <f>IF($D403="","",SUMIFS(FINAL_PROGRAMS!S$2:S$2501,FINAL_PROGRAMS!$H$2:$H$2501,$E403))</f>
        <v>0.63038053649407366</v>
      </c>
      <c r="U403" s="32">
        <f>IF($D403="","",SUMIFS(FINAL_PROGRAMS!T$2:T$2501,FINAL_PROGRAMS!$H$2:$H$2501,$E403))</f>
        <v>48</v>
      </c>
      <c r="V403" s="37">
        <f>IF($D403="","",SUMIFS(FINAL_PROGRAMS!U$2:U$2501,FINAL_PROGRAMS!$H$2:$H$2501,$E403))</f>
        <v>1.1875309252845126E-2</v>
      </c>
      <c r="W403" s="32">
        <f>IF($D403="","",SUMIFS(FINAL_PROGRAMS!V$2:V$2501,FINAL_PROGRAMS!$H$2:$H$2501,$E403))</f>
        <v>167661.92000000001</v>
      </c>
      <c r="X403" s="32">
        <f>IF($D403="","",SUMIFS(FINAL_PROGRAMS!W$2:W$2501,FINAL_PROGRAMS!$H$2:$H$2501,$E403))</f>
        <v>190</v>
      </c>
      <c r="Y403" s="38">
        <f>IF($D403="","",SUMIFS(FINAL_PROGRAMS!X$2:X$2501,FINAL_PROGRAMS!$H$2:$H$2501,$E403))</f>
        <v>882.431157894737</v>
      </c>
      <c r="Z403" s="32">
        <f>IF($D403="","",SUMIFS(FINAL_PROGRAMS!Y$2:Y$2501,FINAL_PROGRAMS!$H$2:$H$2501,$E403))</f>
        <v>105380.6</v>
      </c>
      <c r="AA403" s="32">
        <f>IF($D403="","",SUMIFS(FINAL_PROGRAMS!Z$2:Z$2501,FINAL_PROGRAMS!$H$2:$H$2501,$E403))</f>
        <v>98</v>
      </c>
      <c r="AB403" s="38">
        <f>IF($D403="","",SUMIFS(FINAL_PROGRAMS!AA$2:AA$2501,FINAL_PROGRAMS!$H$2:$H$2501,$E403))</f>
        <v>1075.31224489796</v>
      </c>
      <c r="AC403" s="32">
        <f>IF($D403="","",SUMIFS(FINAL_PROGRAMS!AB$2:AB$2501,FINAL_PROGRAMS!$H$2:$H$2501,$E403))</f>
        <v>273042.52</v>
      </c>
      <c r="AD403" s="32">
        <f>IF($D403="","",SUMIFS(FINAL_PROGRAMS!AC$2:AC$2501,FINAL_PROGRAMS!$H$2:$H$2501,$E403))</f>
        <v>230</v>
      </c>
      <c r="AE403" s="38">
        <f>IF($D403="","",SUMIFS(FINAL_PROGRAMS!AD$2:AD$2501,FINAL_PROGRAMS!$H$2:$H$2501,$E403))</f>
        <v>1187.14139130435</v>
      </c>
      <c r="AF403" s="91" t="s">
        <v>42</v>
      </c>
      <c r="AG403" s="91" t="s">
        <v>42</v>
      </c>
      <c r="AH403" s="91" t="s">
        <v>42</v>
      </c>
      <c r="AL403" s="24" t="str">
        <v>BMW of Ontario</v>
      </c>
      <c r="AM403" s="24">
        <f>SUMIFS(FINAL_PROGRAMS!K$2:K$5001,FINAL_PROGRAMS!F$2:F$5001,"O",FINAL_PROGRAMS!B$2:B$5001,$AL403)</f>
        <v>22183</v>
      </c>
      <c r="AO403" s="24" t="str">
        <v>Crevier BMW</v>
      </c>
    </row>
    <row r="404" spans="1:42" ht="14.25" hidden="1">
      <c r="A404" s="31">
        <v>14</v>
      </c>
      <c r="B404" s="31"/>
      <c r="C404" s="101" t="s">
        <v>55</v>
      </c>
      <c r="D404" s="24" t="str">
        <f>IF(FINAL_PROGRAMS!B15="","",FINAL_PROGRAMS!B15)</f>
        <v>Audi North Scottsdale</v>
      </c>
      <c r="E404" s="24" t="str">
        <f>IF(FINAL_PROGRAMS!H15="","",FINAL_PROGRAMS!H15)</f>
        <v>Audi North Scottsdale-O2</v>
      </c>
      <c r="F404" s="24" t="str">
        <f>IF($E404="","",IFERROR(VLOOKUP($E404,FINAL_PROGRAMS!$H$2:$I$5001,2,FALSE),""))</f>
        <v>AudiNS_SVCVoucher_7/16/26-8/8/26</v>
      </c>
      <c r="G404" s="24" t="str">
        <f t="shared" si="161"/>
        <v>Audi North Scottsdale-AudiNS_SVCVoucher_7/16/26-8/8/26</v>
      </c>
      <c r="H404" s="32">
        <f>IF($D404="","",SUMIFS(FINAL_PROGRAMS!K$2:K$2501,FINAL_PROGRAMS!$H$2:$H$2501,$E404))</f>
        <v>2421</v>
      </c>
      <c r="I404" s="32"/>
      <c r="J404" s="32">
        <f>IF($D404="","",SUMIFS(FINAL_PROGRAMS!L$2:L$2501,FINAL_PROGRAMS!$H$2:$H$2501,$E404))</f>
        <v>278</v>
      </c>
      <c r="K404" s="32"/>
      <c r="L404" s="32">
        <f>IF($D404="","",SUMIFS(FINAL_PROGRAMS!M$2:M$2501,FINAL_PROGRAMS!$H$2:$H$2501,$E404))</f>
        <v>1690</v>
      </c>
      <c r="M404" s="32"/>
      <c r="N404" s="32">
        <f>IF($D404="","",SUMIFS(FINAL_PROGRAMS!N$2:N$2501,FINAL_PROGRAMS!$H$2:$H$2501,$E404))</f>
        <v>0</v>
      </c>
      <c r="O404" s="32"/>
      <c r="P404" s="32">
        <f>IF($D404="","",SUMIFS(FINAL_PROGRAMS!O$2:O$2501,FINAL_PROGRAMS!$H$2:$H$2501,$E404))</f>
        <v>16</v>
      </c>
      <c r="Q404" s="32">
        <f>IF($D404="","",SUMIFS(FINAL_PROGRAMS!P$2:P$2501,FINAL_PROGRAMS!$H$2:$H$2501,$E404))</f>
        <v>1277</v>
      </c>
      <c r="R404" s="47">
        <f>IF($D404="","",SUMIFS(FINAL_PROGRAMS!Q$2:Q$2501,FINAL_PROGRAMS!$H$2:$H$2501,$E404))</f>
        <v>0.52746798843453113</v>
      </c>
      <c r="S404" s="32">
        <f>IF($D404="","",SUMIFS(FINAL_PROGRAMS!R$2:R$2501,FINAL_PROGRAMS!$H$2:$H$2501,$E404))</f>
        <v>865</v>
      </c>
      <c r="T404" s="37">
        <f>IF($D404="","",SUMIFS(FINAL_PROGRAMS!S$2:S$2501,FINAL_PROGRAMS!$H$2:$H$2501,$E404))</f>
        <v>0.67736883320281915</v>
      </c>
      <c r="U404" s="32">
        <f>IF($D404="","",SUMIFS(FINAL_PROGRAMS!T$2:T$2501,FINAL_PROGRAMS!$H$2:$H$2501,$E404))</f>
        <v>21</v>
      </c>
      <c r="V404" s="37">
        <f>IF($D404="","",SUMIFS(FINAL_PROGRAMS!U$2:U$2501,FINAL_PROGRAMS!$H$2:$H$2501,$E404))</f>
        <v>2.4277456647398842E-2</v>
      </c>
      <c r="W404" s="32">
        <f>IF($D404="","",SUMIFS(FINAL_PROGRAMS!V$2:V$2501,FINAL_PROGRAMS!$H$2:$H$2501,$E404))</f>
        <v>16994.77</v>
      </c>
      <c r="X404" s="32">
        <f>IF($D404="","",SUMIFS(FINAL_PROGRAMS!W$2:W$2501,FINAL_PROGRAMS!$H$2:$H$2501,$E404))</f>
        <v>17</v>
      </c>
      <c r="Y404" s="38">
        <f>IF($D404="","",SUMIFS(FINAL_PROGRAMS!X$2:X$2501,FINAL_PROGRAMS!$H$2:$H$2501,$E404))</f>
        <v>999.69235294117698</v>
      </c>
      <c r="Z404" s="32">
        <f>IF($D404="","",SUMIFS(FINAL_PROGRAMS!Y$2:Y$2501,FINAL_PROGRAMS!$H$2:$H$2501,$E404))</f>
        <v>4030.06</v>
      </c>
      <c r="AA404" s="32">
        <f>IF($D404="","",SUMIFS(FINAL_PROGRAMS!Z$2:Z$2501,FINAL_PROGRAMS!$H$2:$H$2501,$E404))</f>
        <v>4</v>
      </c>
      <c r="AB404" s="38">
        <f>IF($D404="","",SUMIFS(FINAL_PROGRAMS!AA$2:AA$2501,FINAL_PROGRAMS!$H$2:$H$2501,$E404))</f>
        <v>1007.515</v>
      </c>
      <c r="AC404" s="32">
        <f>IF($D404="","",SUMIFS(FINAL_PROGRAMS!AB$2:AB$2501,FINAL_PROGRAMS!$H$2:$H$2501,$E404))</f>
        <v>21024.83</v>
      </c>
      <c r="AD404" s="32">
        <f>IF($D404="","",SUMIFS(FINAL_PROGRAMS!AC$2:AC$2501,FINAL_PROGRAMS!$H$2:$H$2501,$E404))</f>
        <v>19</v>
      </c>
      <c r="AE404" s="38">
        <f>IF($D404="","",SUMIFS(FINAL_PROGRAMS!AD$2:AD$2501,FINAL_PROGRAMS!$H$2:$H$2501,$E404))</f>
        <v>1106.57</v>
      </c>
      <c r="AF404" s="91" t="s">
        <v>42</v>
      </c>
      <c r="AG404" s="91" t="s">
        <v>42</v>
      </c>
      <c r="AH404" s="91" t="s">
        <v>42</v>
      </c>
      <c r="AL404" s="24" t="str">
        <v>BMW of San Diego</v>
      </c>
      <c r="AM404" s="24">
        <f>SUMIFS(FINAL_PROGRAMS!K$2:K$5001,FINAL_PROGRAMS!F$2:F$5001,"O",FINAL_PROGRAMS!B$2:B$5001,$AL404)</f>
        <v>21327</v>
      </c>
      <c r="AO404" s="24" t="str">
        <v>Crevier MINI</v>
      </c>
    </row>
    <row r="405" spans="1:42" ht="14.25" hidden="1">
      <c r="A405" s="31">
        <v>15</v>
      </c>
      <c r="B405" s="31"/>
      <c r="C405" s="101" t="s">
        <v>56</v>
      </c>
      <c r="D405" s="24" t="str">
        <f>IF(FINAL_PROGRAMS!B16="","",FINAL_PROGRAMS!B16)</f>
        <v>Audi San Jose</v>
      </c>
      <c r="E405" s="24" t="str">
        <f>IF(FINAL_PROGRAMS!H16="","",FINAL_PROGRAMS!H16)</f>
        <v>Audi San Jose-O1</v>
      </c>
      <c r="F405" s="24" t="str">
        <f>IF($E405="","",IFERROR(VLOOKUP($E405,FINAL_PROGRAMS!$H$2:$I$5001,2,FALSE),""))</f>
        <v>AudiSJ_JulyDelayed_7/6/26-7/31/26</v>
      </c>
      <c r="G405" s="24" t="str">
        <f t="shared" si="161"/>
        <v>Audi San Jose-AudiSJ_JulyDelayed_7/6/26-7/31/26</v>
      </c>
      <c r="H405" s="32">
        <f>IF($D405="","",SUMIFS(FINAL_PROGRAMS!K$2:K$2501,FINAL_PROGRAMS!$H$2:$H$2501,$E405))</f>
        <v>705</v>
      </c>
      <c r="I405" s="32"/>
      <c r="J405" s="32">
        <f>IF($D405="","",SUMIFS(FINAL_PROGRAMS!L$2:L$2501,FINAL_PROGRAMS!$H$2:$H$2501,$E405))</f>
        <v>33</v>
      </c>
      <c r="K405" s="32"/>
      <c r="L405" s="32">
        <f>IF($D405="","",SUMIFS(FINAL_PROGRAMS!M$2:M$2501,FINAL_PROGRAMS!$H$2:$H$2501,$E405))</f>
        <v>560</v>
      </c>
      <c r="M405" s="32"/>
      <c r="N405" s="32">
        <f>IF($D405="","",SUMIFS(FINAL_PROGRAMS!N$2:N$2501,FINAL_PROGRAMS!$H$2:$H$2501,$E405))</f>
        <v>0</v>
      </c>
      <c r="O405" s="32"/>
      <c r="P405" s="32">
        <f>IF($D405="","",SUMIFS(FINAL_PROGRAMS!O$2:O$2501,FINAL_PROGRAMS!$H$2:$H$2501,$E405))</f>
        <v>10</v>
      </c>
      <c r="Q405" s="32">
        <f>IF($D405="","",SUMIFS(FINAL_PROGRAMS!P$2:P$2501,FINAL_PROGRAMS!$H$2:$H$2501,$E405))</f>
        <v>474</v>
      </c>
      <c r="R405" s="47">
        <f>IF($D405="","",SUMIFS(FINAL_PROGRAMS!Q$2:Q$2501,FINAL_PROGRAMS!$H$2:$H$2501,$E405))</f>
        <v>0.67234042553191486</v>
      </c>
      <c r="S405" s="32">
        <f>IF($D405="","",SUMIFS(FINAL_PROGRAMS!R$2:R$2501,FINAL_PROGRAMS!$H$2:$H$2501,$E405))</f>
        <v>317</v>
      </c>
      <c r="T405" s="37">
        <f>IF($D405="","",SUMIFS(FINAL_PROGRAMS!S$2:S$2501,FINAL_PROGRAMS!$H$2:$H$2501,$E405))</f>
        <v>0.66877637130801693</v>
      </c>
      <c r="U405" s="32">
        <f>IF($D405="","",SUMIFS(FINAL_PROGRAMS!T$2:T$2501,FINAL_PROGRAMS!$H$2:$H$2501,$E405))</f>
        <v>5</v>
      </c>
      <c r="V405" s="37">
        <f>IF($D405="","",SUMIFS(FINAL_PROGRAMS!U$2:U$2501,FINAL_PROGRAMS!$H$2:$H$2501,$E405))</f>
        <v>1.5772870662460567E-2</v>
      </c>
      <c r="W405" s="32">
        <f>IF($D405="","",SUMIFS(FINAL_PROGRAMS!V$2:V$2501,FINAL_PROGRAMS!$H$2:$H$2501,$E405))</f>
        <v>18557.47</v>
      </c>
      <c r="X405" s="32">
        <f>IF($D405="","",SUMIFS(FINAL_PROGRAMS!W$2:W$2501,FINAL_PROGRAMS!$H$2:$H$2501,$E405))</f>
        <v>14</v>
      </c>
      <c r="Y405" s="38">
        <f>IF($D405="","",SUMIFS(FINAL_PROGRAMS!X$2:X$2501,FINAL_PROGRAMS!$H$2:$H$2501,$E405))</f>
        <v>1325.53357142857</v>
      </c>
      <c r="Z405" s="32">
        <f>IF($D405="","",SUMIFS(FINAL_PROGRAMS!Y$2:Y$2501,FINAL_PROGRAMS!$H$2:$H$2501,$E405))</f>
        <v>18853.669999999998</v>
      </c>
      <c r="AA405" s="32">
        <f>IF($D405="","",SUMIFS(FINAL_PROGRAMS!Z$2:Z$2501,FINAL_PROGRAMS!$H$2:$H$2501,$E405))</f>
        <v>4</v>
      </c>
      <c r="AB405" s="38">
        <f>IF($D405="","",SUMIFS(FINAL_PROGRAMS!AA$2:AA$2501,FINAL_PROGRAMS!$H$2:$H$2501,$E405))</f>
        <v>4713.4174999999996</v>
      </c>
      <c r="AC405" s="32">
        <f>IF($D405="","",SUMIFS(FINAL_PROGRAMS!AB$2:AB$2501,FINAL_PROGRAMS!$H$2:$H$2501,$E405))</f>
        <v>37411.14</v>
      </c>
      <c r="AD405" s="32">
        <f>IF($D405="","",SUMIFS(FINAL_PROGRAMS!AC$2:AC$2501,FINAL_PROGRAMS!$H$2:$H$2501,$E405))</f>
        <v>16</v>
      </c>
      <c r="AE405" s="38">
        <f>IF($D405="","",SUMIFS(FINAL_PROGRAMS!AD$2:AD$2501,FINAL_PROGRAMS!$H$2:$H$2501,$E405))</f>
        <v>2338.19625</v>
      </c>
      <c r="AF405" s="91" t="s">
        <v>42</v>
      </c>
      <c r="AG405" s="91" t="s">
        <v>42</v>
      </c>
      <c r="AH405" s="91" t="s">
        <v>42</v>
      </c>
      <c r="AL405" s="24" t="str">
        <v>Capitol Acura</v>
      </c>
      <c r="AM405" s="24">
        <f>SUMIFS(FINAL_PROGRAMS!K$2:K$5001,FINAL_PROGRAMS!F$2:F$5001,"O",FINAL_PROGRAMS!B$2:B$5001,$AL405)</f>
        <v>5374</v>
      </c>
      <c r="AO405" s="24" t="str">
        <v>Genesis of Round Rock</v>
      </c>
    </row>
    <row r="406" spans="1:42" ht="14.25" hidden="1">
      <c r="A406" s="31">
        <v>16</v>
      </c>
      <c r="C406" s="101" t="s">
        <v>57</v>
      </c>
      <c r="D406" s="24" t="str">
        <f>IF(FINAL_PROGRAMS!B17="","",FINAL_PROGRAMS!B17)</f>
        <v>Audi San Jose</v>
      </c>
      <c r="E406" s="24" t="str">
        <f>IF(FINAL_PROGRAMS!H17="","",FINAL_PROGRAMS!H17)</f>
        <v>Audi San Jose-O2</v>
      </c>
      <c r="F406" s="24" t="str">
        <f>IF($E406="","",IFERROR(VLOOKUP($E406,FINAL_PROGRAMS!$H$2:$I$5001,2,FALSE),""))</f>
        <v>AudiSJ_JulySVC_7/1/26-7/31/26</v>
      </c>
      <c r="G406" s="24" t="str">
        <f t="shared" si="161"/>
        <v>Audi San Jose-AudiSJ_JulySVC_7/1/26-7/31/26</v>
      </c>
      <c r="H406" s="32">
        <f>IF($D406="","",SUMIFS(FINAL_PROGRAMS!K$2:K$2501,FINAL_PROGRAMS!$H$2:$H$2501,$E406))</f>
        <v>14241</v>
      </c>
      <c r="I406" s="32"/>
      <c r="J406" s="32">
        <f>IF($D406="","",SUMIFS(FINAL_PROGRAMS!L$2:L$2501,FINAL_PROGRAMS!$H$2:$H$2501,$E406))</f>
        <v>817</v>
      </c>
      <c r="K406" s="32"/>
      <c r="L406" s="32">
        <f>IF($D406="","",SUMIFS(FINAL_PROGRAMS!M$2:M$2501,FINAL_PROGRAMS!$H$2:$H$2501,$E406))</f>
        <v>10765</v>
      </c>
      <c r="M406" s="32"/>
      <c r="N406" s="32">
        <f>IF($D406="","",SUMIFS(FINAL_PROGRAMS!N$2:N$2501,FINAL_PROGRAMS!$H$2:$H$2501,$E406))</f>
        <v>0</v>
      </c>
      <c r="O406" s="32"/>
      <c r="P406" s="32">
        <f>IF($D406="","",SUMIFS(FINAL_PROGRAMS!O$2:O$2501,FINAL_PROGRAMS!$H$2:$H$2501,$E406))</f>
        <v>75</v>
      </c>
      <c r="Q406" s="32">
        <f>IF($D406="","",SUMIFS(FINAL_PROGRAMS!P$2:P$2501,FINAL_PROGRAMS!$H$2:$H$2501,$E406))</f>
        <v>8250</v>
      </c>
      <c r="R406" s="47">
        <f>IF($D406="","",SUMIFS(FINAL_PROGRAMS!Q$2:Q$2501,FINAL_PROGRAMS!$H$2:$H$2501,$E406))</f>
        <v>0.57931325047398352</v>
      </c>
      <c r="S406" s="32">
        <f>IF($D406="","",SUMIFS(FINAL_PROGRAMS!R$2:R$2501,FINAL_PROGRAMS!$H$2:$H$2501,$E406))</f>
        <v>5270</v>
      </c>
      <c r="T406" s="37">
        <f>IF($D406="","",SUMIFS(FINAL_PROGRAMS!S$2:S$2501,FINAL_PROGRAMS!$H$2:$H$2501,$E406))</f>
        <v>0.63878787878787879</v>
      </c>
      <c r="U406" s="32">
        <f>IF($D406="","",SUMIFS(FINAL_PROGRAMS!T$2:T$2501,FINAL_PROGRAMS!$H$2:$H$2501,$E406))</f>
        <v>39</v>
      </c>
      <c r="V406" s="37">
        <f>IF($D406="","",SUMIFS(FINAL_PROGRAMS!U$2:U$2501,FINAL_PROGRAMS!$H$2:$H$2501,$E406))</f>
        <v>7.4003795066413663E-3</v>
      </c>
      <c r="W406" s="32">
        <f>IF($D406="","",SUMIFS(FINAL_PROGRAMS!V$2:V$2501,FINAL_PROGRAMS!$H$2:$H$2501,$E406))</f>
        <v>187141.59</v>
      </c>
      <c r="X406" s="32">
        <f>IF($D406="","",SUMIFS(FINAL_PROGRAMS!W$2:W$2501,FINAL_PROGRAMS!$H$2:$H$2501,$E406))</f>
        <v>178</v>
      </c>
      <c r="Y406" s="38">
        <f>IF($D406="","",SUMIFS(FINAL_PROGRAMS!X$2:X$2501,FINAL_PROGRAMS!$H$2:$H$2501,$E406))</f>
        <v>1051.3572471910099</v>
      </c>
      <c r="Z406" s="32">
        <f>IF($D406="","",SUMIFS(FINAL_PROGRAMS!Y$2:Y$2501,FINAL_PROGRAMS!$H$2:$H$2501,$E406))</f>
        <v>119441.77</v>
      </c>
      <c r="AA406" s="32">
        <f>IF($D406="","",SUMIFS(FINAL_PROGRAMS!Z$2:Z$2501,FINAL_PROGRAMS!$H$2:$H$2501,$E406))</f>
        <v>129</v>
      </c>
      <c r="AB406" s="38">
        <f>IF($D406="","",SUMIFS(FINAL_PROGRAMS!AA$2:AA$2501,FINAL_PROGRAMS!$H$2:$H$2501,$E406))</f>
        <v>925.90519379845</v>
      </c>
      <c r="AC406" s="32">
        <f>IF($D406="","",SUMIFS(FINAL_PROGRAMS!AB$2:AB$2501,FINAL_PROGRAMS!$H$2:$H$2501,$E406))</f>
        <v>306583.36</v>
      </c>
      <c r="AD406" s="32">
        <f>IF($D406="","",SUMIFS(FINAL_PROGRAMS!AC$2:AC$2501,FINAL_PROGRAMS!$H$2:$H$2501,$E406))</f>
        <v>262</v>
      </c>
      <c r="AE406" s="38">
        <f>IF($D406="","",SUMIFS(FINAL_PROGRAMS!AD$2:AD$2501,FINAL_PROGRAMS!$H$2:$H$2501,$E406))</f>
        <v>1170.1654961832101</v>
      </c>
      <c r="AF406" s="91" t="s">
        <v>42</v>
      </c>
      <c r="AG406" s="91" t="s">
        <v>42</v>
      </c>
      <c r="AH406" s="91" t="s">
        <v>42</v>
      </c>
      <c r="AL406" s="24" t="str">
        <v>Capitol Honda</v>
      </c>
      <c r="AM406" s="24">
        <f>SUMIFS(FINAL_PROGRAMS!K$2:K$5001,FINAL_PROGRAMS!F$2:F$5001,"O",FINAL_PROGRAMS!B$2:B$5001,$AL406)</f>
        <v>0</v>
      </c>
      <c r="AO406" s="24" t="str">
        <v>Honda Leander</v>
      </c>
    </row>
    <row r="407" spans="1:42" ht="14.25" hidden="1">
      <c r="A407" s="31">
        <v>17</v>
      </c>
      <c r="B407" s="31"/>
      <c r="C407" s="101" t="s">
        <v>58</v>
      </c>
      <c r="D407" s="24" t="str">
        <f>IF(FINAL_PROGRAMS!B18="","",FINAL_PROGRAMS!B18)</f>
        <v>Audi San Jose</v>
      </c>
      <c r="E407" s="24" t="str">
        <f>IF(FINAL_PROGRAMS!H18="","",FINAL_PROGRAMS!H18)</f>
        <v>Audi San Jose-O3</v>
      </c>
      <c r="F407" s="24" t="str">
        <f>IF($E407="","",IFERROR(VLOOKUP($E407,FINAL_PROGRAMS!$H$2:$I$5001,2,FALSE),""))</f>
        <v>AudiSJ_JulyRecall_7/6/26-7/31/26</v>
      </c>
      <c r="G407" s="24" t="str">
        <f t="shared" si="161"/>
        <v>Audi San Jose-AudiSJ_JulyRecall_7/6/26-7/31/26</v>
      </c>
      <c r="H407" s="32">
        <f>IF($D407="","",SUMIFS(FINAL_PROGRAMS!K$2:K$2501,FINAL_PROGRAMS!$H$2:$H$2501,$E407))</f>
        <v>318</v>
      </c>
      <c r="I407" s="32"/>
      <c r="J407" s="32">
        <f>IF($D407="","",SUMIFS(FINAL_PROGRAMS!L$2:L$2501,FINAL_PROGRAMS!$H$2:$H$2501,$E407))</f>
        <v>10</v>
      </c>
      <c r="K407" s="32"/>
      <c r="L407" s="32">
        <f>IF($D407="","",SUMIFS(FINAL_PROGRAMS!M$2:M$2501,FINAL_PROGRAMS!$H$2:$H$2501,$E407))</f>
        <v>102</v>
      </c>
      <c r="M407" s="32"/>
      <c r="N407" s="32">
        <f>IF($D407="","",SUMIFS(FINAL_PROGRAMS!N$2:N$2501,FINAL_PROGRAMS!$H$2:$H$2501,$E407))</f>
        <v>0</v>
      </c>
      <c r="O407" s="32"/>
      <c r="P407" s="32">
        <f>IF($D407="","",SUMIFS(FINAL_PROGRAMS!O$2:O$2501,FINAL_PROGRAMS!$H$2:$H$2501,$E407))</f>
        <v>0</v>
      </c>
      <c r="Q407" s="32">
        <f>IF($D407="","",SUMIFS(FINAL_PROGRAMS!P$2:P$2501,FINAL_PROGRAMS!$H$2:$H$2501,$E407))</f>
        <v>78</v>
      </c>
      <c r="R407" s="47">
        <f>IF($D407="","",SUMIFS(FINAL_PROGRAMS!Q$2:Q$2501,FINAL_PROGRAMS!$H$2:$H$2501,$E407))</f>
        <v>0.24528301886792453</v>
      </c>
      <c r="S407" s="32">
        <f>IF($D407="","",SUMIFS(FINAL_PROGRAMS!R$2:R$2501,FINAL_PROGRAMS!$H$2:$H$2501,$E407))</f>
        <v>60</v>
      </c>
      <c r="T407" s="37">
        <f>IF($D407="","",SUMIFS(FINAL_PROGRAMS!S$2:S$2501,FINAL_PROGRAMS!$H$2:$H$2501,$E407))</f>
        <v>0.76923076923076927</v>
      </c>
      <c r="U407" s="32">
        <f>IF($D407="","",SUMIFS(FINAL_PROGRAMS!T$2:T$2501,FINAL_PROGRAMS!$H$2:$H$2501,$E407))</f>
        <v>0</v>
      </c>
      <c r="V407" s="37">
        <f>IF($D407="","",SUMIFS(FINAL_PROGRAMS!U$2:U$2501,FINAL_PROGRAMS!$H$2:$H$2501,$E407))</f>
        <v>0</v>
      </c>
      <c r="W407" s="32">
        <f>IF($D407="","",SUMIFS(FINAL_PROGRAMS!V$2:V$2501,FINAL_PROGRAMS!$H$2:$H$2501,$E407))</f>
        <v>6629.7</v>
      </c>
      <c r="X407" s="32">
        <f>IF($D407="","",SUMIFS(FINAL_PROGRAMS!W$2:W$2501,FINAL_PROGRAMS!$H$2:$H$2501,$E407))</f>
        <v>5</v>
      </c>
      <c r="Y407" s="38">
        <f>IF($D407="","",SUMIFS(FINAL_PROGRAMS!X$2:X$2501,FINAL_PROGRAMS!$H$2:$H$2501,$E407))</f>
        <v>1325.94</v>
      </c>
      <c r="Z407" s="32">
        <f>IF($D407="","",SUMIFS(FINAL_PROGRAMS!Y$2:Y$2501,FINAL_PROGRAMS!$H$2:$H$2501,$E407))</f>
        <v>4202.75</v>
      </c>
      <c r="AA407" s="32">
        <f>IF($D407="","",SUMIFS(FINAL_PROGRAMS!Z$2:Z$2501,FINAL_PROGRAMS!$H$2:$H$2501,$E407))</f>
        <v>10</v>
      </c>
      <c r="AB407" s="38">
        <f>IF($D407="","",SUMIFS(FINAL_PROGRAMS!AA$2:AA$2501,FINAL_PROGRAMS!$H$2:$H$2501,$E407))</f>
        <v>420.27499999999998</v>
      </c>
      <c r="AC407" s="32">
        <f>IF($D407="","",SUMIFS(FINAL_PROGRAMS!AB$2:AB$2501,FINAL_PROGRAMS!$H$2:$H$2501,$E407))</f>
        <v>10832.45</v>
      </c>
      <c r="AD407" s="32">
        <f>IF($D407="","",SUMIFS(FINAL_PROGRAMS!AC$2:AC$2501,FINAL_PROGRAMS!$H$2:$H$2501,$E407))</f>
        <v>11</v>
      </c>
      <c r="AE407" s="38">
        <f>IF($D407="","",SUMIFS(FINAL_PROGRAMS!AD$2:AD$2501,FINAL_PROGRAMS!$H$2:$H$2501,$E407))</f>
        <v>984.76818181818203</v>
      </c>
      <c r="AF407" s="91" t="s">
        <v>42</v>
      </c>
      <c r="AG407" s="91" t="s">
        <v>42</v>
      </c>
      <c r="AH407" s="91" t="s">
        <v>42</v>
      </c>
      <c r="AL407" s="24" t="str">
        <v>Crevier BMW</v>
      </c>
      <c r="AM407" s="24">
        <f>SUMIFS(FINAL_PROGRAMS!K$2:K$5001,FINAL_PROGRAMS!F$2:F$5001,"O",FINAL_PROGRAMS!B$2:B$5001,$AL407)</f>
        <v>24853</v>
      </c>
      <c r="AO407" s="24" t="str">
        <v>Honda North</v>
      </c>
    </row>
    <row r="408" spans="1:42" ht="14.25" hidden="1">
      <c r="A408" s="31">
        <v>18</v>
      </c>
      <c r="B408" s="31"/>
      <c r="C408" s="101" t="s">
        <v>59</v>
      </c>
      <c r="D408" s="24" t="str">
        <f>IF(FINAL_PROGRAMS!B19="","",FINAL_PROGRAMS!B19)</f>
        <v>Audi South Coast</v>
      </c>
      <c r="E408" s="24" t="str">
        <f>IF(FINAL_PROGRAMS!H19="","",FINAL_PROGRAMS!H19)</f>
        <v>Audi South Coast-O1</v>
      </c>
      <c r="F408" s="24" t="str">
        <f>IF($E408="","",IFERROR(VLOOKUP($E408,FINAL_PROGRAMS!$H$2:$I$5001,2,FALSE),""))</f>
        <v>AudiSoCo_JulyRecall_7/6/26-7/31/26</v>
      </c>
      <c r="G408" s="24" t="str">
        <f t="shared" si="161"/>
        <v>Audi South Coast-AudiSoCo_JulyRecall_7/6/26-7/31/26</v>
      </c>
      <c r="H408" s="32">
        <f>IF($D408="","",SUMIFS(FINAL_PROGRAMS!K$2:K$2501,FINAL_PROGRAMS!$H$2:$H$2501,$E408))</f>
        <v>362</v>
      </c>
      <c r="I408" s="32"/>
      <c r="J408" s="32">
        <f>IF($D408="","",SUMIFS(FINAL_PROGRAMS!L$2:L$2501,FINAL_PROGRAMS!$H$2:$H$2501,$E408))</f>
        <v>12</v>
      </c>
      <c r="K408" s="32"/>
      <c r="L408" s="32">
        <f>IF($D408="","",SUMIFS(FINAL_PROGRAMS!M$2:M$2501,FINAL_PROGRAMS!$H$2:$H$2501,$E408))</f>
        <v>171</v>
      </c>
      <c r="M408" s="32"/>
      <c r="N408" s="32">
        <f>IF($D408="","",SUMIFS(FINAL_PROGRAMS!N$2:N$2501,FINAL_PROGRAMS!$H$2:$H$2501,$E408))</f>
        <v>0</v>
      </c>
      <c r="O408" s="32"/>
      <c r="P408" s="32">
        <f>IF($D408="","",SUMIFS(FINAL_PROGRAMS!O$2:O$2501,FINAL_PROGRAMS!$H$2:$H$2501,$E408))</f>
        <v>2</v>
      </c>
      <c r="Q408" s="32">
        <f>IF($D408="","",SUMIFS(FINAL_PROGRAMS!P$2:P$2501,FINAL_PROGRAMS!$H$2:$H$2501,$E408))</f>
        <v>142</v>
      </c>
      <c r="R408" s="47">
        <f>IF($D408="","",SUMIFS(FINAL_PROGRAMS!Q$2:Q$2501,FINAL_PROGRAMS!$H$2:$H$2501,$E408))</f>
        <v>0.39226519337016574</v>
      </c>
      <c r="S408" s="32">
        <f>IF($D408="","",SUMIFS(FINAL_PROGRAMS!R$2:R$2501,FINAL_PROGRAMS!$H$2:$H$2501,$E408))</f>
        <v>106</v>
      </c>
      <c r="T408" s="37">
        <f>IF($D408="","",SUMIFS(FINAL_PROGRAMS!S$2:S$2501,FINAL_PROGRAMS!$H$2:$H$2501,$E408))</f>
        <v>0.74647887323943662</v>
      </c>
      <c r="U408" s="32">
        <f>IF($D408="","",SUMIFS(FINAL_PROGRAMS!T$2:T$2501,FINAL_PROGRAMS!$H$2:$H$2501,$E408))</f>
        <v>0</v>
      </c>
      <c r="V408" s="37">
        <f>IF($D408="","",SUMIFS(FINAL_PROGRAMS!U$2:U$2501,FINAL_PROGRAMS!$H$2:$H$2501,$E408))</f>
        <v>0</v>
      </c>
      <c r="W408" s="32">
        <f>IF($D408="","",SUMIFS(FINAL_PROGRAMS!V$2:V$2501,FINAL_PROGRAMS!$H$2:$H$2501,$E408))</f>
        <v>7150.39</v>
      </c>
      <c r="X408" s="32">
        <f>IF($D408="","",SUMIFS(FINAL_PROGRAMS!W$2:W$2501,FINAL_PROGRAMS!$H$2:$H$2501,$E408))</f>
        <v>7</v>
      </c>
      <c r="Y408" s="38">
        <f>IF($D408="","",SUMIFS(FINAL_PROGRAMS!X$2:X$2501,FINAL_PROGRAMS!$H$2:$H$2501,$E408))</f>
        <v>1021.48428571429</v>
      </c>
      <c r="Z408" s="32">
        <f>IF($D408="","",SUMIFS(FINAL_PROGRAMS!Y$2:Y$2501,FINAL_PROGRAMS!$H$2:$H$2501,$E408))</f>
        <v>7247.8</v>
      </c>
      <c r="AA408" s="32">
        <f>IF($D408="","",SUMIFS(FINAL_PROGRAMS!Z$2:Z$2501,FINAL_PROGRAMS!$H$2:$H$2501,$E408))</f>
        <v>13</v>
      </c>
      <c r="AB408" s="38">
        <f>IF($D408="","",SUMIFS(FINAL_PROGRAMS!AA$2:AA$2501,FINAL_PROGRAMS!$H$2:$H$2501,$E408))</f>
        <v>557.52307692307704</v>
      </c>
      <c r="AC408" s="32">
        <f>IF($D408="","",SUMIFS(FINAL_PROGRAMS!AB$2:AB$2501,FINAL_PROGRAMS!$H$2:$H$2501,$E408))</f>
        <v>14398.19</v>
      </c>
      <c r="AD408" s="32">
        <f>IF($D408="","",SUMIFS(FINAL_PROGRAMS!AC$2:AC$2501,FINAL_PROGRAMS!$H$2:$H$2501,$E408))</f>
        <v>13</v>
      </c>
      <c r="AE408" s="38">
        <f>IF($D408="","",SUMIFS(FINAL_PROGRAMS!AD$2:AD$2501,FINAL_PROGRAMS!$H$2:$H$2501,$E408))</f>
        <v>1107.55307692308</v>
      </c>
      <c r="AF408" s="91" t="s">
        <v>42</v>
      </c>
      <c r="AG408" s="91" t="s">
        <v>42</v>
      </c>
      <c r="AH408" s="91" t="s">
        <v>42</v>
      </c>
      <c r="AL408" s="24" t="str">
        <v>Crevier MINI</v>
      </c>
      <c r="AM408" s="24">
        <f>SUMIFS(FINAL_PROGRAMS!K$2:K$5001,FINAL_PROGRAMS!F$2:F$5001,"O",FINAL_PROGRAMS!B$2:B$5001,$AL408)</f>
        <v>5744</v>
      </c>
      <c r="AO408" s="24" t="str">
        <v>Honda of Escondido</v>
      </c>
    </row>
    <row r="409" spans="1:42" ht="14.25" hidden="1">
      <c r="A409" s="31">
        <v>19</v>
      </c>
      <c r="B409" s="31"/>
      <c r="C409" s="101" t="s">
        <v>60</v>
      </c>
      <c r="D409" s="24" t="str">
        <f>IF(FINAL_PROGRAMS!B20="","",FINAL_PROGRAMS!B20)</f>
        <v>Audi South Coast</v>
      </c>
      <c r="E409" s="24" t="str">
        <f>IF(FINAL_PROGRAMS!H20="","",FINAL_PROGRAMS!H20)</f>
        <v>Audi South Coast-O2</v>
      </c>
      <c r="F409" s="24" t="str">
        <f>IF($E409="","",IFERROR(VLOOKUP($E409,FINAL_PROGRAMS!$H$2:$I$5001,2,FALSE),""))</f>
        <v>AudiSoCo_JulyDelayed_7/6/26-7/31/26</v>
      </c>
      <c r="G409" s="24" t="str">
        <f t="shared" si="161"/>
        <v>Audi South Coast-AudiSoCo_JulyDelayed_7/6/26-7/31/26</v>
      </c>
      <c r="H409" s="32">
        <f>IF($D409="","",SUMIFS(FINAL_PROGRAMS!K$2:K$2501,FINAL_PROGRAMS!$H$2:$H$2501,$E409))</f>
        <v>297</v>
      </c>
      <c r="I409" s="32"/>
      <c r="J409" s="32">
        <f>IF($D409="","",SUMIFS(FINAL_PROGRAMS!L$2:L$2501,FINAL_PROGRAMS!$H$2:$H$2501,$E409))</f>
        <v>13</v>
      </c>
      <c r="K409" s="32"/>
      <c r="L409" s="32">
        <f>IF($D409="","",SUMIFS(FINAL_PROGRAMS!M$2:M$2501,FINAL_PROGRAMS!$H$2:$H$2501,$E409))</f>
        <v>197</v>
      </c>
      <c r="M409" s="32"/>
      <c r="N409" s="32">
        <f>IF($D409="","",SUMIFS(FINAL_PROGRAMS!N$2:N$2501,FINAL_PROGRAMS!$H$2:$H$2501,$E409))</f>
        <v>0</v>
      </c>
      <c r="O409" s="32"/>
      <c r="P409" s="32">
        <f>IF($D409="","",SUMIFS(FINAL_PROGRAMS!O$2:O$2501,FINAL_PROGRAMS!$H$2:$H$2501,$E409))</f>
        <v>4</v>
      </c>
      <c r="Q409" s="32">
        <f>IF($D409="","",SUMIFS(FINAL_PROGRAMS!P$2:P$2501,FINAL_PROGRAMS!$H$2:$H$2501,$E409))</f>
        <v>163</v>
      </c>
      <c r="R409" s="47">
        <f>IF($D409="","",SUMIFS(FINAL_PROGRAMS!Q$2:Q$2501,FINAL_PROGRAMS!$H$2:$H$2501,$E409))</f>
        <v>0.54882154882154888</v>
      </c>
      <c r="S409" s="32">
        <f>IF($D409="","",SUMIFS(FINAL_PROGRAMS!R$2:R$2501,FINAL_PROGRAMS!$H$2:$H$2501,$E409))</f>
        <v>115</v>
      </c>
      <c r="T409" s="37">
        <f>IF($D409="","",SUMIFS(FINAL_PROGRAMS!S$2:S$2501,FINAL_PROGRAMS!$H$2:$H$2501,$E409))</f>
        <v>0.70552147239263807</v>
      </c>
      <c r="U409" s="32">
        <f>IF($D409="","",SUMIFS(FINAL_PROGRAMS!T$2:T$2501,FINAL_PROGRAMS!$H$2:$H$2501,$E409))</f>
        <v>1</v>
      </c>
      <c r="V409" s="37">
        <f>IF($D409="","",SUMIFS(FINAL_PROGRAMS!U$2:U$2501,FINAL_PROGRAMS!$H$2:$H$2501,$E409))</f>
        <v>8.6956521739130436E-3</v>
      </c>
      <c r="W409" s="32">
        <f>IF($D409="","",SUMIFS(FINAL_PROGRAMS!V$2:V$2501,FINAL_PROGRAMS!$H$2:$H$2501,$E409))</f>
        <v>2990.41</v>
      </c>
      <c r="X409" s="32">
        <f>IF($D409="","",SUMIFS(FINAL_PROGRAMS!W$2:W$2501,FINAL_PROGRAMS!$H$2:$H$2501,$E409))</f>
        <v>3</v>
      </c>
      <c r="Y409" s="38">
        <f>IF($D409="","",SUMIFS(FINAL_PROGRAMS!X$2:X$2501,FINAL_PROGRAMS!$H$2:$H$2501,$E409))</f>
        <v>996.80333333333294</v>
      </c>
      <c r="Z409" s="32">
        <f>IF($D409="","",SUMIFS(FINAL_PROGRAMS!Y$2:Y$2501,FINAL_PROGRAMS!$H$2:$H$2501,$E409))</f>
        <v>6514.36</v>
      </c>
      <c r="AA409" s="32">
        <f>IF($D409="","",SUMIFS(FINAL_PROGRAMS!Z$2:Z$2501,FINAL_PROGRAMS!$H$2:$H$2501,$E409))</f>
        <v>2</v>
      </c>
      <c r="AB409" s="38">
        <f>IF($D409="","",SUMIFS(FINAL_PROGRAMS!AA$2:AA$2501,FINAL_PROGRAMS!$H$2:$H$2501,$E409))</f>
        <v>3257.18</v>
      </c>
      <c r="AC409" s="32">
        <f>IF($D409="","",SUMIFS(FINAL_PROGRAMS!AB$2:AB$2501,FINAL_PROGRAMS!$H$2:$H$2501,$E409))</f>
        <v>9504.77</v>
      </c>
      <c r="AD409" s="32">
        <f>IF($D409="","",SUMIFS(FINAL_PROGRAMS!AC$2:AC$2501,FINAL_PROGRAMS!$H$2:$H$2501,$E409))</f>
        <v>5</v>
      </c>
      <c r="AE409" s="38">
        <f>IF($D409="","",SUMIFS(FINAL_PROGRAMS!AD$2:AD$2501,FINAL_PROGRAMS!$H$2:$H$2501,$E409))</f>
        <v>1900.954</v>
      </c>
      <c r="AF409" s="91" t="s">
        <v>42</v>
      </c>
      <c r="AG409" s="91" t="s">
        <v>42</v>
      </c>
      <c r="AH409" s="91" t="s">
        <v>42</v>
      </c>
      <c r="AL409" s="24" t="str">
        <v>Genesis of Round Rock</v>
      </c>
      <c r="AM409" s="24">
        <f>SUMIFS(FINAL_PROGRAMS!K$2:K$5001,FINAL_PROGRAMS!F$2:F$5001,"O",FINAL_PROGRAMS!B$2:B$5001,$AL409)</f>
        <v>2277</v>
      </c>
      <c r="AO409" s="24" t="str">
        <v>Hyundai of Leander</v>
      </c>
    </row>
    <row r="410" spans="1:42" ht="14.25" hidden="1">
      <c r="A410" s="31">
        <v>20</v>
      </c>
      <c r="C410" s="101" t="s">
        <v>61</v>
      </c>
      <c r="D410" s="24" t="str">
        <f>IF(FINAL_PROGRAMS!B21="","",FINAL_PROGRAMS!B21)</f>
        <v>Audi South Coast</v>
      </c>
      <c r="E410" s="24" t="str">
        <f>IF(FINAL_PROGRAMS!H21="","",FINAL_PROGRAMS!H21)</f>
        <v>Audi South Coast-O3</v>
      </c>
      <c r="F410" s="24" t="str">
        <f>IF($E410="","",IFERROR(VLOOKUP($E410,FINAL_PROGRAMS!$H$2:$I$5001,2,FALSE),""))</f>
        <v>AudiSoCo_JulySVC_7/1/26-7/31/26</v>
      </c>
      <c r="G410" s="24" t="str">
        <f t="shared" si="161"/>
        <v>Audi South Coast-AudiSoCo_JulySVC_7/1/26-7/31/26</v>
      </c>
      <c r="H410" s="32">
        <f>IF($D410="","",SUMIFS(FINAL_PROGRAMS!K$2:K$2501,FINAL_PROGRAMS!$H$2:$H$2501,$E410))</f>
        <v>8014</v>
      </c>
      <c r="I410" s="32"/>
      <c r="J410" s="32">
        <f>IF($D410="","",SUMIFS(FINAL_PROGRAMS!L$2:L$2501,FINAL_PROGRAMS!$H$2:$H$2501,$E410))</f>
        <v>632</v>
      </c>
      <c r="K410" s="32"/>
      <c r="L410" s="32">
        <f>IF($D410="","",SUMIFS(FINAL_PROGRAMS!M$2:M$2501,FINAL_PROGRAMS!$H$2:$H$2501,$E410))</f>
        <v>5256</v>
      </c>
      <c r="M410" s="32"/>
      <c r="N410" s="32">
        <f>IF($D410="","",SUMIFS(FINAL_PROGRAMS!N$2:N$2501,FINAL_PROGRAMS!$H$2:$H$2501,$E410))</f>
        <v>0</v>
      </c>
      <c r="O410" s="32"/>
      <c r="P410" s="32">
        <f>IF($D410="","",SUMIFS(FINAL_PROGRAMS!O$2:O$2501,FINAL_PROGRAMS!$H$2:$H$2501,$E410))</f>
        <v>65</v>
      </c>
      <c r="Q410" s="32">
        <f>IF($D410="","",SUMIFS(FINAL_PROGRAMS!P$2:P$2501,FINAL_PROGRAMS!$H$2:$H$2501,$E410))</f>
        <v>3978</v>
      </c>
      <c r="R410" s="47">
        <f>IF($D410="","",SUMIFS(FINAL_PROGRAMS!Q$2:Q$2501,FINAL_PROGRAMS!$H$2:$H$2501,$E410))</f>
        <v>0.4963813326678313</v>
      </c>
      <c r="S410" s="32">
        <f>IF($D410="","",SUMIFS(FINAL_PROGRAMS!R$2:R$2501,FINAL_PROGRAMS!$H$2:$H$2501,$E410))</f>
        <v>2572</v>
      </c>
      <c r="T410" s="37">
        <f>IF($D410="","",SUMIFS(FINAL_PROGRAMS!S$2:S$2501,FINAL_PROGRAMS!$H$2:$H$2501,$E410))</f>
        <v>0.64655605832076424</v>
      </c>
      <c r="U410" s="32">
        <f>IF($D410="","",SUMIFS(FINAL_PROGRAMS!T$2:T$2501,FINAL_PROGRAMS!$H$2:$H$2501,$E410))</f>
        <v>31</v>
      </c>
      <c r="V410" s="37">
        <f>IF($D410="","",SUMIFS(FINAL_PROGRAMS!U$2:U$2501,FINAL_PROGRAMS!$H$2:$H$2501,$E410))</f>
        <v>1.2052877138413685E-2</v>
      </c>
      <c r="W410" s="32">
        <f>IF($D410="","",SUMIFS(FINAL_PROGRAMS!V$2:V$2501,FINAL_PROGRAMS!$H$2:$H$2501,$E410))</f>
        <v>158308.03</v>
      </c>
      <c r="X410" s="32">
        <f>IF($D410="","",SUMIFS(FINAL_PROGRAMS!W$2:W$2501,FINAL_PROGRAMS!$H$2:$H$2501,$E410))</f>
        <v>103</v>
      </c>
      <c r="Y410" s="38">
        <f>IF($D410="","",SUMIFS(FINAL_PROGRAMS!X$2:X$2501,FINAL_PROGRAMS!$H$2:$H$2501,$E410))</f>
        <v>1536.9711650485399</v>
      </c>
      <c r="Z410" s="32">
        <f>IF($D410="","",SUMIFS(FINAL_PROGRAMS!Y$2:Y$2501,FINAL_PROGRAMS!$H$2:$H$2501,$E410))</f>
        <v>54494.33</v>
      </c>
      <c r="AA410" s="32">
        <f>IF($D410="","",SUMIFS(FINAL_PROGRAMS!Z$2:Z$2501,FINAL_PROGRAMS!$H$2:$H$2501,$E410))</f>
        <v>67</v>
      </c>
      <c r="AB410" s="38">
        <f>IF($D410="","",SUMIFS(FINAL_PROGRAMS!AA$2:AA$2501,FINAL_PROGRAMS!$H$2:$H$2501,$E410))</f>
        <v>813.34820895522398</v>
      </c>
      <c r="AC410" s="32">
        <f>IF($D410="","",SUMIFS(FINAL_PROGRAMS!AB$2:AB$2501,FINAL_PROGRAMS!$H$2:$H$2501,$E410))</f>
        <v>212802.36</v>
      </c>
      <c r="AD410" s="32">
        <f>IF($D410="","",SUMIFS(FINAL_PROGRAMS!AC$2:AC$2501,FINAL_PROGRAMS!$H$2:$H$2501,$E410))</f>
        <v>147</v>
      </c>
      <c r="AE410" s="38">
        <f>IF($D410="","",SUMIFS(FINAL_PROGRAMS!AD$2:AD$2501,FINAL_PROGRAMS!$H$2:$H$2501,$E410))</f>
        <v>1447.6351020408199</v>
      </c>
      <c r="AF410" s="91" t="s">
        <v>42</v>
      </c>
      <c r="AG410" s="91" t="s">
        <v>42</v>
      </c>
      <c r="AH410" s="91" t="s">
        <v>42</v>
      </c>
      <c r="AL410" s="24" t="str">
        <v>Honda Leander</v>
      </c>
      <c r="AM410" s="24">
        <f>SUMIFS(FINAL_PROGRAMS!K$2:K$5001,FINAL_PROGRAMS!F$2:F$5001,"O",FINAL_PROGRAMS!B$2:B$5001,$AL410)</f>
        <v>13348</v>
      </c>
      <c r="AO410" s="24" t="str">
        <v>Jaguar Chandler</v>
      </c>
    </row>
    <row r="411" spans="1:42" ht="14.25" hidden="1">
      <c r="A411" s="31">
        <v>21</v>
      </c>
      <c r="B411" s="31"/>
      <c r="C411" s="101" t="s">
        <v>62</v>
      </c>
      <c r="D411" s="24" t="str">
        <f>IF(FINAL_PROGRAMS!B22="","",FINAL_PROGRAMS!B22)</f>
        <v>BMW of Austin</v>
      </c>
      <c r="E411" s="24" t="str">
        <f>IF(FINAL_PROGRAMS!H22="","",FINAL_PROGRAMS!H22)</f>
        <v>BMW of Austin-O1</v>
      </c>
      <c r="F411" s="24" t="str">
        <f>IF($E411="","",IFERROR(VLOOKUP($E411,FINAL_PROGRAMS!$H$2:$I$5001,2,FALSE),""))</f>
        <v>BMWAus_JulyDelayed_7/6/26-7/31/26</v>
      </c>
      <c r="G411" s="24" t="str">
        <f t="shared" si="161"/>
        <v>BMW of Austin-BMWAus_JulyDelayed_7/6/26-7/31/26</v>
      </c>
      <c r="H411" s="32">
        <f>IF($D411="","",SUMIFS(FINAL_PROGRAMS!K$2:K$2501,FINAL_PROGRAMS!$H$2:$H$2501,$E411))</f>
        <v>3013</v>
      </c>
      <c r="I411" s="32"/>
      <c r="J411" s="32">
        <f>IF($D411="","",SUMIFS(FINAL_PROGRAMS!L$2:L$2501,FINAL_PROGRAMS!$H$2:$H$2501,$E411))</f>
        <v>83</v>
      </c>
      <c r="K411" s="32"/>
      <c r="L411" s="32">
        <f>IF($D411="","",SUMIFS(FINAL_PROGRAMS!M$2:M$2501,FINAL_PROGRAMS!$H$2:$H$2501,$E411))</f>
        <v>2501</v>
      </c>
      <c r="M411" s="32"/>
      <c r="N411" s="32">
        <f>IF($D411="","",SUMIFS(FINAL_PROGRAMS!N$2:N$2501,FINAL_PROGRAMS!$H$2:$H$2501,$E411))</f>
        <v>0</v>
      </c>
      <c r="O411" s="32"/>
      <c r="P411" s="32">
        <f>IF($D411="","",SUMIFS(FINAL_PROGRAMS!O$2:O$2501,FINAL_PROGRAMS!$H$2:$H$2501,$E411))</f>
        <v>22</v>
      </c>
      <c r="Q411" s="32">
        <f>IF($D411="","",SUMIFS(FINAL_PROGRAMS!P$2:P$2501,FINAL_PROGRAMS!$H$2:$H$2501,$E411))</f>
        <v>2145</v>
      </c>
      <c r="R411" s="47">
        <f>IF($D411="","",SUMIFS(FINAL_PROGRAMS!Q$2:Q$2501,FINAL_PROGRAMS!$H$2:$H$2501,$E411))</f>
        <v>0.71191503484898777</v>
      </c>
      <c r="S411" s="32">
        <f>IF($D411="","",SUMIFS(FINAL_PROGRAMS!R$2:R$2501,FINAL_PROGRAMS!$H$2:$H$2501,$E411))</f>
        <v>1371</v>
      </c>
      <c r="T411" s="37">
        <f>IF($D411="","",SUMIFS(FINAL_PROGRAMS!S$2:S$2501,FINAL_PROGRAMS!$H$2:$H$2501,$E411))</f>
        <v>0.63916083916083921</v>
      </c>
      <c r="U411" s="32">
        <f>IF($D411="","",SUMIFS(FINAL_PROGRAMS!T$2:T$2501,FINAL_PROGRAMS!$H$2:$H$2501,$E411))</f>
        <v>19</v>
      </c>
      <c r="V411" s="37">
        <f>IF($D411="","",SUMIFS(FINAL_PROGRAMS!U$2:U$2501,FINAL_PROGRAMS!$H$2:$H$2501,$E411))</f>
        <v>1.3858497447118891E-2</v>
      </c>
      <c r="W411" s="32">
        <f>IF($D411="","",SUMIFS(FINAL_PROGRAMS!V$2:V$2501,FINAL_PROGRAMS!$H$2:$H$2501,$E411))</f>
        <v>135382.43</v>
      </c>
      <c r="X411" s="32">
        <f>IF($D411="","",SUMIFS(FINAL_PROGRAMS!W$2:W$2501,FINAL_PROGRAMS!$H$2:$H$2501,$E411))</f>
        <v>118</v>
      </c>
      <c r="Y411" s="38">
        <f>IF($D411="","",SUMIFS(FINAL_PROGRAMS!X$2:X$2501,FINAL_PROGRAMS!$H$2:$H$2501,$E411))</f>
        <v>1147.30872881356</v>
      </c>
      <c r="Z411" s="32">
        <f>IF($D411="","",SUMIFS(FINAL_PROGRAMS!Y$2:Y$2501,FINAL_PROGRAMS!$H$2:$H$2501,$E411))</f>
        <v>41777.78</v>
      </c>
      <c r="AA411" s="32">
        <f>IF($D411="","",SUMIFS(FINAL_PROGRAMS!Z$2:Z$2501,FINAL_PROGRAMS!$H$2:$H$2501,$E411))</f>
        <v>81</v>
      </c>
      <c r="AB411" s="38">
        <f>IF($D411="","",SUMIFS(FINAL_PROGRAMS!AA$2:AA$2501,FINAL_PROGRAMS!$H$2:$H$2501,$E411))</f>
        <v>515.77506172839503</v>
      </c>
      <c r="AC411" s="32">
        <f>IF($D411="","",SUMIFS(FINAL_PROGRAMS!AB$2:AB$2501,FINAL_PROGRAMS!$H$2:$H$2501,$E411))</f>
        <v>177160.21</v>
      </c>
      <c r="AD411" s="32">
        <f>IF($D411="","",SUMIFS(FINAL_PROGRAMS!AC$2:AC$2501,FINAL_PROGRAMS!$H$2:$H$2501,$E411))</f>
        <v>147</v>
      </c>
      <c r="AE411" s="38">
        <f>IF($D411="","",SUMIFS(FINAL_PROGRAMS!AD$2:AD$2501,FINAL_PROGRAMS!$H$2:$H$2501,$E411))</f>
        <v>1205.17149659864</v>
      </c>
      <c r="AF411" s="91" t="s">
        <v>42</v>
      </c>
      <c r="AG411" s="91" t="s">
        <v>42</v>
      </c>
      <c r="AH411" s="91" t="s">
        <v>42</v>
      </c>
      <c r="AL411" s="24" t="str">
        <v>Honda North</v>
      </c>
      <c r="AM411" s="24">
        <f>SUMIFS(FINAL_PROGRAMS!K$2:K$5001,FINAL_PROGRAMS!F$2:F$5001,"O",FINAL_PROGRAMS!B$2:B$5001,$AL411)</f>
        <v>15317</v>
      </c>
      <c r="AO411" s="24" t="str">
        <v>Jaguar North Scottsdale</v>
      </c>
    </row>
    <row r="412" spans="1:42" ht="14.25" hidden="1">
      <c r="A412" s="31">
        <v>22</v>
      </c>
      <c r="B412" s="31"/>
      <c r="C412" s="101" t="s">
        <v>63</v>
      </c>
      <c r="D412" s="24" t="str">
        <f>IF(FINAL_PROGRAMS!B23="","",FINAL_PROGRAMS!B23)</f>
        <v>BMW of Austin</v>
      </c>
      <c r="E412" s="24" t="str">
        <f>IF(FINAL_PROGRAMS!H23="","",FINAL_PROGRAMS!H23)</f>
        <v>BMW of Austin-O2</v>
      </c>
      <c r="F412" s="24" t="str">
        <f>IF($E412="","",IFERROR(VLOOKUP($E412,FINAL_PROGRAMS!$H$2:$I$5001,2,FALSE),""))</f>
        <v>BMWAus_JulyRecall_7/6/26-7/31/26</v>
      </c>
      <c r="G412" s="24" t="str">
        <f t="shared" si="161"/>
        <v>BMW of Austin-BMWAus_JulyRecall_7/6/26-7/31/26</v>
      </c>
      <c r="H412" s="32">
        <f>IF($D412="","",SUMIFS(FINAL_PROGRAMS!K$2:K$2501,FINAL_PROGRAMS!$H$2:$H$2501,$E412))</f>
        <v>4256</v>
      </c>
      <c r="I412" s="32"/>
      <c r="J412" s="32">
        <f>IF($D412="","",SUMIFS(FINAL_PROGRAMS!L$2:L$2501,FINAL_PROGRAMS!$H$2:$H$2501,$E412))</f>
        <v>40</v>
      </c>
      <c r="K412" s="32"/>
      <c r="L412" s="32">
        <f>IF($D412="","",SUMIFS(FINAL_PROGRAMS!M$2:M$2501,FINAL_PROGRAMS!$H$2:$H$2501,$E412))</f>
        <v>1851</v>
      </c>
      <c r="M412" s="32"/>
      <c r="N412" s="32">
        <f>IF($D412="","",SUMIFS(FINAL_PROGRAMS!N$2:N$2501,FINAL_PROGRAMS!$H$2:$H$2501,$E412))</f>
        <v>0</v>
      </c>
      <c r="O412" s="32"/>
      <c r="P412" s="32">
        <f>IF($D412="","",SUMIFS(FINAL_PROGRAMS!O$2:O$2501,FINAL_PROGRAMS!$H$2:$H$2501,$E412))</f>
        <v>49</v>
      </c>
      <c r="Q412" s="32">
        <f>IF($D412="","",SUMIFS(FINAL_PROGRAMS!P$2:P$2501,FINAL_PROGRAMS!$H$2:$H$2501,$E412))</f>
        <v>1455</v>
      </c>
      <c r="R412" s="47">
        <f>IF($D412="","",SUMIFS(FINAL_PROGRAMS!Q$2:Q$2501,FINAL_PROGRAMS!$H$2:$H$2501,$E412))</f>
        <v>0.34187030075187969</v>
      </c>
      <c r="S412" s="32">
        <f>IF($D412="","",SUMIFS(FINAL_PROGRAMS!R$2:R$2501,FINAL_PROGRAMS!$H$2:$H$2501,$E412))</f>
        <v>938</v>
      </c>
      <c r="T412" s="37">
        <f>IF($D412="","",SUMIFS(FINAL_PROGRAMS!S$2:S$2501,FINAL_PROGRAMS!$H$2:$H$2501,$E412))</f>
        <v>0.64467353951890038</v>
      </c>
      <c r="U412" s="32">
        <f>IF($D412="","",SUMIFS(FINAL_PROGRAMS!T$2:T$2501,FINAL_PROGRAMS!$H$2:$H$2501,$E412))</f>
        <v>12</v>
      </c>
      <c r="V412" s="37">
        <f>IF($D412="","",SUMIFS(FINAL_PROGRAMS!U$2:U$2501,FINAL_PROGRAMS!$H$2:$H$2501,$E412))</f>
        <v>1.279317697228145E-2</v>
      </c>
      <c r="W412" s="32">
        <f>IF($D412="","",SUMIFS(FINAL_PROGRAMS!V$2:V$2501,FINAL_PROGRAMS!$H$2:$H$2501,$E412))</f>
        <v>75538.509999999995</v>
      </c>
      <c r="X412" s="32">
        <f>IF($D412="","",SUMIFS(FINAL_PROGRAMS!W$2:W$2501,FINAL_PROGRAMS!$H$2:$H$2501,$E412))</f>
        <v>70</v>
      </c>
      <c r="Y412" s="38">
        <f>IF($D412="","",SUMIFS(FINAL_PROGRAMS!X$2:X$2501,FINAL_PROGRAMS!$H$2:$H$2501,$E412))</f>
        <v>1079.12157142857</v>
      </c>
      <c r="Z412" s="32">
        <f>IF($D412="","",SUMIFS(FINAL_PROGRAMS!Y$2:Y$2501,FINAL_PROGRAMS!$H$2:$H$2501,$E412))</f>
        <v>62620.85</v>
      </c>
      <c r="AA412" s="32">
        <f>IF($D412="","",SUMIFS(FINAL_PROGRAMS!Z$2:Z$2501,FINAL_PROGRAMS!$H$2:$H$2501,$E412))</f>
        <v>107</v>
      </c>
      <c r="AB412" s="38">
        <f>IF($D412="","",SUMIFS(FINAL_PROGRAMS!AA$2:AA$2501,FINAL_PROGRAMS!$H$2:$H$2501,$E412))</f>
        <v>585.24158878504704</v>
      </c>
      <c r="AC412" s="32">
        <f>IF($D412="","",SUMIFS(FINAL_PROGRAMS!AB$2:AB$2501,FINAL_PROGRAMS!$H$2:$H$2501,$E412))</f>
        <v>138159.35999999999</v>
      </c>
      <c r="AD412" s="32">
        <f>IF($D412="","",SUMIFS(FINAL_PROGRAMS!AC$2:AC$2501,FINAL_PROGRAMS!$H$2:$H$2501,$E412))</f>
        <v>111</v>
      </c>
      <c r="AE412" s="38">
        <f>IF($D412="","",SUMIFS(FINAL_PROGRAMS!AD$2:AD$2501,FINAL_PROGRAMS!$H$2:$H$2501,$E412))</f>
        <v>1244.6789189189201</v>
      </c>
      <c r="AF412" s="91" t="s">
        <v>42</v>
      </c>
      <c r="AG412" s="91" t="s">
        <v>42</v>
      </c>
      <c r="AH412" s="91" t="s">
        <v>42</v>
      </c>
      <c r="AL412" s="24" t="str">
        <v>Honda of Escondido</v>
      </c>
      <c r="AM412" s="24">
        <f>SUMIFS(FINAL_PROGRAMS!K$2:K$5001,FINAL_PROGRAMS!F$2:F$5001,"O",FINAL_PROGRAMS!B$2:B$5001,$AL412)</f>
        <v>15493</v>
      </c>
      <c r="AO412" s="24" t="str">
        <v>Kearny Mesa Toyota</v>
      </c>
    </row>
    <row r="413" spans="1:42" ht="14.25" hidden="1">
      <c r="A413" s="31">
        <v>23</v>
      </c>
      <c r="B413" s="31"/>
      <c r="C413" s="101" t="s">
        <v>64</v>
      </c>
      <c r="D413" s="24" t="str">
        <f>IF(FINAL_PROGRAMS!B24="","",FINAL_PROGRAMS!B24)</f>
        <v>BMW of San Diego</v>
      </c>
      <c r="E413" s="24" t="str">
        <f>IF(FINAL_PROGRAMS!H24="","",FINAL_PROGRAMS!H24)</f>
        <v>BMW of San Diego-O1</v>
      </c>
      <c r="F413" s="24" t="str">
        <f>IF($E413="","",IFERROR(VLOOKUP($E413,FINAL_PROGRAMS!$H$2:$I$5001,2,FALSE),""))</f>
        <v>BMWSD_JulySVC_7/1/26-7/31/26</v>
      </c>
      <c r="G413" s="24" t="str">
        <f t="shared" si="161"/>
        <v>BMW of San Diego-BMWSD_JulySVC_7/1/26-7/31/26</v>
      </c>
      <c r="H413" s="32">
        <f>IF($D413="","",SUMIFS(FINAL_PROGRAMS!K$2:K$2501,FINAL_PROGRAMS!$H$2:$H$2501,$E413))</f>
        <v>21327</v>
      </c>
      <c r="I413" s="32"/>
      <c r="J413" s="32">
        <f>IF($D413="","",SUMIFS(FINAL_PROGRAMS!L$2:L$2501,FINAL_PROGRAMS!$H$2:$H$2501,$E413))</f>
        <v>449</v>
      </c>
      <c r="K413" s="32"/>
      <c r="L413" s="32">
        <f>IF($D413="","",SUMIFS(FINAL_PROGRAMS!M$2:M$2501,FINAL_PROGRAMS!$H$2:$H$2501,$E413))</f>
        <v>16196</v>
      </c>
      <c r="M413" s="32"/>
      <c r="N413" s="32">
        <f>IF($D413="","",SUMIFS(FINAL_PROGRAMS!N$2:N$2501,FINAL_PROGRAMS!$H$2:$H$2501,$E413))</f>
        <v>0</v>
      </c>
      <c r="O413" s="32"/>
      <c r="P413" s="32">
        <f>IF($D413="","",SUMIFS(FINAL_PROGRAMS!O$2:O$2501,FINAL_PROGRAMS!$H$2:$H$2501,$E413))</f>
        <v>156</v>
      </c>
      <c r="Q413" s="32">
        <f>IF($D413="","",SUMIFS(FINAL_PROGRAMS!P$2:P$2501,FINAL_PROGRAMS!$H$2:$H$2501,$E413))</f>
        <v>13156</v>
      </c>
      <c r="R413" s="47">
        <f>IF($D413="","",SUMIFS(FINAL_PROGRAMS!Q$2:Q$2501,FINAL_PROGRAMS!$H$2:$H$2501,$E413))</f>
        <v>0.61687063346931115</v>
      </c>
      <c r="S413" s="32">
        <f>IF($D413="","",SUMIFS(FINAL_PROGRAMS!R$2:R$2501,FINAL_PROGRAMS!$H$2:$H$2501,$E413))</f>
        <v>6960</v>
      </c>
      <c r="T413" s="37">
        <f>IF($D413="","",SUMIFS(FINAL_PROGRAMS!S$2:S$2501,FINAL_PROGRAMS!$H$2:$H$2501,$E413))</f>
        <v>0.52903618121009421</v>
      </c>
      <c r="U413" s="32">
        <f>IF($D413="","",SUMIFS(FINAL_PROGRAMS!T$2:T$2501,FINAL_PROGRAMS!$H$2:$H$2501,$E413))</f>
        <v>91</v>
      </c>
      <c r="V413" s="37">
        <f>IF($D413="","",SUMIFS(FINAL_PROGRAMS!U$2:U$2501,FINAL_PROGRAMS!$H$2:$H$2501,$E413))</f>
        <v>1.3074712643678162E-2</v>
      </c>
      <c r="W413" s="32">
        <f>IF($D413="","",SUMIFS(FINAL_PROGRAMS!V$2:V$2501,FINAL_PROGRAMS!$H$2:$H$2501,$E413))</f>
        <v>437975.7</v>
      </c>
      <c r="X413" s="32">
        <f>IF($D413="","",SUMIFS(FINAL_PROGRAMS!W$2:W$2501,FINAL_PROGRAMS!$H$2:$H$2501,$E413))</f>
        <v>369</v>
      </c>
      <c r="Y413" s="38">
        <f>IF($D413="","",SUMIFS(FINAL_PROGRAMS!X$2:X$2501,FINAL_PROGRAMS!$H$2:$H$2501,$E413))</f>
        <v>1186.9260162601599</v>
      </c>
      <c r="Z413" s="32">
        <f>IF($D413="","",SUMIFS(FINAL_PROGRAMS!Y$2:Y$2501,FINAL_PROGRAMS!$H$2:$H$2501,$E413))</f>
        <v>240579.17</v>
      </c>
      <c r="AA413" s="32">
        <f>IF($D413="","",SUMIFS(FINAL_PROGRAMS!Z$2:Z$2501,FINAL_PROGRAMS!$H$2:$H$2501,$E413))</f>
        <v>480</v>
      </c>
      <c r="AB413" s="38">
        <f>IF($D413="","",SUMIFS(FINAL_PROGRAMS!AA$2:AA$2501,FINAL_PROGRAMS!$H$2:$H$2501,$E413))</f>
        <v>501.20660416666698</v>
      </c>
      <c r="AC413" s="32">
        <f>IF($D413="","",SUMIFS(FINAL_PROGRAMS!AB$2:AB$2501,FINAL_PROGRAMS!$H$2:$H$2501,$E413))</f>
        <v>678554.87</v>
      </c>
      <c r="AD413" s="32">
        <f>IF($D413="","",SUMIFS(FINAL_PROGRAMS!AC$2:AC$2501,FINAL_PROGRAMS!$H$2:$H$2501,$E413))</f>
        <v>618</v>
      </c>
      <c r="AE413" s="38">
        <f>IF($D413="","",SUMIFS(FINAL_PROGRAMS!AD$2:AD$2501,FINAL_PROGRAMS!$H$2:$H$2501,$E413))</f>
        <v>1097.9852265372199</v>
      </c>
      <c r="AF413" s="91" t="s">
        <v>42</v>
      </c>
      <c r="AG413" s="91" t="s">
        <v>42</v>
      </c>
      <c r="AH413" s="91" t="s">
        <v>42</v>
      </c>
      <c r="AL413" s="24" t="str">
        <v>Hyundai of Leander</v>
      </c>
      <c r="AM413" s="24">
        <f>SUMIFS(FINAL_PROGRAMS!K$2:K$5001,FINAL_PROGRAMS!F$2:F$5001,"O",FINAL_PROGRAMS!B$2:B$5001,$AL413)</f>
        <v>2601</v>
      </c>
      <c r="AO413" s="24" t="str">
        <v>Land Rover Chandler</v>
      </c>
    </row>
    <row r="414" spans="1:42" s="39" customFormat="1" hidden="1">
      <c r="A414" s="31">
        <v>24</v>
      </c>
      <c r="B414" s="24"/>
      <c r="C414" s="101" t="s">
        <v>65</v>
      </c>
      <c r="D414" s="24" t="str">
        <f>IF(FINAL_PROGRAMS!B25="","",FINAL_PROGRAMS!B25)</f>
        <v>BMW of Escondido</v>
      </c>
      <c r="E414" s="24" t="str">
        <f>IF(FINAL_PROGRAMS!H25="","",FINAL_PROGRAMS!H25)</f>
        <v>BMW of Escondido-O1</v>
      </c>
      <c r="F414" s="24" t="str">
        <f>IF($E414="","",IFERROR(VLOOKUP($E414,FINAL_PROGRAMS!$H$2:$I$5001,2,FALSE),""))</f>
        <v>BMWEsc_PrePaidOil_7/7/26-7/31/26</v>
      </c>
      <c r="G414" s="24" t="str">
        <f t="shared" si="161"/>
        <v>BMW of Escondido-BMWEsc_PrePaidOil_7/7/26-7/31/26</v>
      </c>
      <c r="H414" s="32">
        <f>IF($D414="","",SUMIFS(FINAL_PROGRAMS!K$2:K$2501,FINAL_PROGRAMS!$H$2:$H$2501,$E414))</f>
        <v>3045</v>
      </c>
      <c r="I414" s="32"/>
      <c r="J414" s="32">
        <f>IF($D414="","",SUMIFS(FINAL_PROGRAMS!L$2:L$2501,FINAL_PROGRAMS!$H$2:$H$2501,$E414))</f>
        <v>56</v>
      </c>
      <c r="K414" s="32"/>
      <c r="L414" s="32">
        <f>IF($D414="","",SUMIFS(FINAL_PROGRAMS!M$2:M$2501,FINAL_PROGRAMS!$H$2:$H$2501,$E414))</f>
        <v>2257</v>
      </c>
      <c r="M414" s="32"/>
      <c r="N414" s="32">
        <f>IF($D414="","",SUMIFS(FINAL_PROGRAMS!N$2:N$2501,FINAL_PROGRAMS!$H$2:$H$2501,$E414))</f>
        <v>0</v>
      </c>
      <c r="O414" s="32"/>
      <c r="P414" s="32">
        <f>IF($D414="","",SUMIFS(FINAL_PROGRAMS!O$2:O$2501,FINAL_PROGRAMS!$H$2:$H$2501,$E414))</f>
        <v>28</v>
      </c>
      <c r="Q414" s="32">
        <f>IF($D414="","",SUMIFS(FINAL_PROGRAMS!P$2:P$2501,FINAL_PROGRAMS!$H$2:$H$2501,$E414))</f>
        <v>1617</v>
      </c>
      <c r="R414" s="47">
        <f>IF($D414="","",SUMIFS(FINAL_PROGRAMS!Q$2:Q$2501,FINAL_PROGRAMS!$H$2:$H$2501,$E414))</f>
        <v>0.53103448275862064</v>
      </c>
      <c r="S414" s="32">
        <f>IF($D414="","",SUMIFS(FINAL_PROGRAMS!R$2:R$2501,FINAL_PROGRAMS!$H$2:$H$2501,$E414))</f>
        <v>947</v>
      </c>
      <c r="T414" s="37">
        <f>IF($D414="","",SUMIFS(FINAL_PROGRAMS!S$2:S$2501,FINAL_PROGRAMS!$H$2:$H$2501,$E414))</f>
        <v>0.58565244279529993</v>
      </c>
      <c r="U414" s="32">
        <f>IF($D414="","",SUMIFS(FINAL_PROGRAMS!T$2:T$2501,FINAL_PROGRAMS!$H$2:$H$2501,$E414))</f>
        <v>18</v>
      </c>
      <c r="V414" s="37">
        <f>IF($D414="","",SUMIFS(FINAL_PROGRAMS!U$2:U$2501,FINAL_PROGRAMS!$H$2:$H$2501,$E414))</f>
        <v>1.9007391763463569E-2</v>
      </c>
      <c r="W414" s="32">
        <f>IF($D414="","",SUMIFS(FINAL_PROGRAMS!V$2:V$2501,FINAL_PROGRAMS!$H$2:$H$2501,$E414))</f>
        <v>22836.19</v>
      </c>
      <c r="X414" s="32">
        <f>IF($D414="","",SUMIFS(FINAL_PROGRAMS!W$2:W$2501,FINAL_PROGRAMS!$H$2:$H$2501,$E414))</f>
        <v>13</v>
      </c>
      <c r="Y414" s="38">
        <f>IF($D414="","",SUMIFS(FINAL_PROGRAMS!X$2:X$2501,FINAL_PROGRAMS!$H$2:$H$2501,$E414))</f>
        <v>1756.63</v>
      </c>
      <c r="Z414" s="32">
        <f>IF($D414="","",SUMIFS(FINAL_PROGRAMS!Y$2:Y$2501,FINAL_PROGRAMS!$H$2:$H$2501,$E414))</f>
        <v>6835.07</v>
      </c>
      <c r="AA414" s="32">
        <f>IF($D414="","",SUMIFS(FINAL_PROGRAMS!Z$2:Z$2501,FINAL_PROGRAMS!$H$2:$H$2501,$E414))</f>
        <v>16</v>
      </c>
      <c r="AB414" s="38">
        <f>IF($D414="","",SUMIFS(FINAL_PROGRAMS!AA$2:AA$2501,FINAL_PROGRAMS!$H$2:$H$2501,$E414))</f>
        <v>427.19187499999998</v>
      </c>
      <c r="AC414" s="32">
        <f>IF($D414="","",SUMIFS(FINAL_PROGRAMS!AB$2:AB$2501,FINAL_PROGRAMS!$H$2:$H$2501,$E414))</f>
        <v>29671.26</v>
      </c>
      <c r="AD414" s="32">
        <f>IF($D414="","",SUMIFS(FINAL_PROGRAMS!AC$2:AC$2501,FINAL_PROGRAMS!$H$2:$H$2501,$E414))</f>
        <v>17</v>
      </c>
      <c r="AE414" s="38">
        <f>IF($D414="","",SUMIFS(FINAL_PROGRAMS!AD$2:AD$2501,FINAL_PROGRAMS!$H$2:$H$2501,$E414))</f>
        <v>1745.36823529412</v>
      </c>
      <c r="AF414" s="91" t="s">
        <v>42</v>
      </c>
      <c r="AG414" s="91" t="s">
        <v>42</v>
      </c>
      <c r="AH414" s="91" t="s">
        <v>42</v>
      </c>
      <c r="AL414" s="24" t="str">
        <v>Jaguar Chandler</v>
      </c>
      <c r="AM414" s="24">
        <f>SUMIFS(FINAL_PROGRAMS!K$2:K$5001,FINAL_PROGRAMS!F$2:F$5001,"O",FINAL_PROGRAMS!B$2:B$5001,$AL414)</f>
        <v>866</v>
      </c>
      <c r="AO414" s="24" t="str">
        <v>Land Rover North Scottsdale</v>
      </c>
      <c r="AP414" s="24"/>
    </row>
    <row r="415" spans="1:42" ht="14.25" hidden="1">
      <c r="A415" s="31">
        <v>25</v>
      </c>
      <c r="B415" s="31"/>
      <c r="C415" s="101" t="s">
        <v>66</v>
      </c>
      <c r="D415" s="24" t="str">
        <f>IF(FINAL_PROGRAMS!B26="","",FINAL_PROGRAMS!B26)</f>
        <v>BMW of Ontario</v>
      </c>
      <c r="E415" s="24" t="str">
        <f>IF(FINAL_PROGRAMS!H26="","",FINAL_PROGRAMS!H26)</f>
        <v>BMW of Ontario-O1</v>
      </c>
      <c r="F415" s="24" t="str">
        <f>IF($E415="","",IFERROR(VLOOKUP($E415,FINAL_PROGRAMS!$H$2:$I$5001,2,FALSE),""))</f>
        <v>BMWOnt_JulySVC_7/1/26-7/31/26</v>
      </c>
      <c r="G415" s="24" t="str">
        <f t="shared" si="161"/>
        <v>BMW of Ontario-BMWOnt_JulySVC_7/1/26-7/31/26</v>
      </c>
      <c r="H415" s="32">
        <f>IF($D415="","",SUMIFS(FINAL_PROGRAMS!K$2:K$2501,FINAL_PROGRAMS!$H$2:$H$2501,$E415))</f>
        <v>17427</v>
      </c>
      <c r="I415" s="32"/>
      <c r="J415" s="32">
        <f>IF($D415="","",SUMIFS(FINAL_PROGRAMS!L$2:L$2501,FINAL_PROGRAMS!$H$2:$H$2501,$E415))</f>
        <v>193</v>
      </c>
      <c r="K415" s="32"/>
      <c r="L415" s="32">
        <f>IF($D415="","",SUMIFS(FINAL_PROGRAMS!M$2:M$2501,FINAL_PROGRAMS!$H$2:$H$2501,$E415))</f>
        <v>13547</v>
      </c>
      <c r="M415" s="32"/>
      <c r="N415" s="32">
        <f>IF($D415="","",SUMIFS(FINAL_PROGRAMS!N$2:N$2501,FINAL_PROGRAMS!$H$2:$H$2501,$E415))</f>
        <v>0</v>
      </c>
      <c r="O415" s="32"/>
      <c r="P415" s="32">
        <f>IF($D415="","",SUMIFS(FINAL_PROGRAMS!O$2:O$2501,FINAL_PROGRAMS!$H$2:$H$2501,$E415))</f>
        <v>144</v>
      </c>
      <c r="Q415" s="32">
        <f>IF($D415="","",SUMIFS(FINAL_PROGRAMS!P$2:P$2501,FINAL_PROGRAMS!$H$2:$H$2501,$E415))</f>
        <v>11758</v>
      </c>
      <c r="R415" s="47">
        <f>IF($D415="","",SUMIFS(FINAL_PROGRAMS!Q$2:Q$2501,FINAL_PROGRAMS!$H$2:$H$2501,$E415))</f>
        <v>0.67470017788489123</v>
      </c>
      <c r="S415" s="32">
        <f>IF($D415="","",SUMIFS(FINAL_PROGRAMS!R$2:R$2501,FINAL_PROGRAMS!$H$2:$H$2501,$E415))</f>
        <v>7094</v>
      </c>
      <c r="T415" s="37">
        <f>IF($D415="","",SUMIFS(FINAL_PROGRAMS!S$2:S$2501,FINAL_PROGRAMS!$H$2:$H$2501,$E415))</f>
        <v>0.60333390032318424</v>
      </c>
      <c r="U415" s="32">
        <f>IF($D415="","",SUMIFS(FINAL_PROGRAMS!T$2:T$2501,FINAL_PROGRAMS!$H$2:$H$2501,$E415))</f>
        <v>58</v>
      </c>
      <c r="V415" s="37">
        <f>IF($D415="","",SUMIFS(FINAL_PROGRAMS!U$2:U$2501,FINAL_PROGRAMS!$H$2:$H$2501,$E415))</f>
        <v>8.1759233154778694E-3</v>
      </c>
      <c r="W415" s="32">
        <f>IF($D415="","",SUMIFS(FINAL_PROGRAMS!V$2:V$2501,FINAL_PROGRAMS!$H$2:$H$2501,$E415))</f>
        <v>242758.55</v>
      </c>
      <c r="X415" s="32">
        <f>IF($D415="","",SUMIFS(FINAL_PROGRAMS!W$2:W$2501,FINAL_PROGRAMS!$H$2:$H$2501,$E415))</f>
        <v>214</v>
      </c>
      <c r="Y415" s="38">
        <f>IF($D415="","",SUMIFS(FINAL_PROGRAMS!X$2:X$2501,FINAL_PROGRAMS!$H$2:$H$2501,$E415))</f>
        <v>1134.3857476635501</v>
      </c>
      <c r="Z415" s="32">
        <f>IF($D415="","",SUMIFS(FINAL_PROGRAMS!Y$2:Y$2501,FINAL_PROGRAMS!$H$2:$H$2501,$E415))</f>
        <v>188801.7</v>
      </c>
      <c r="AA415" s="32">
        <f>IF($D415="","",SUMIFS(FINAL_PROGRAMS!Z$2:Z$2501,FINAL_PROGRAMS!$H$2:$H$2501,$E415))</f>
        <v>315</v>
      </c>
      <c r="AB415" s="38">
        <f>IF($D415="","",SUMIFS(FINAL_PROGRAMS!AA$2:AA$2501,FINAL_PROGRAMS!$H$2:$H$2501,$E415))</f>
        <v>599.37047619047598</v>
      </c>
      <c r="AC415" s="32">
        <f>IF($D415="","",SUMIFS(FINAL_PROGRAMS!AB$2:AB$2501,FINAL_PROGRAMS!$H$2:$H$2501,$E415))</f>
        <v>431560.25</v>
      </c>
      <c r="AD415" s="32">
        <f>IF($D415="","",SUMIFS(FINAL_PROGRAMS!AC$2:AC$2501,FINAL_PROGRAMS!$H$2:$H$2501,$E415))</f>
        <v>401</v>
      </c>
      <c r="AE415" s="38">
        <f>IF($D415="","",SUMIFS(FINAL_PROGRAMS!AD$2:AD$2501,FINAL_PROGRAMS!$H$2:$H$2501,$E415))</f>
        <v>1076.21009975062</v>
      </c>
      <c r="AF415" s="91" t="s">
        <v>42</v>
      </c>
      <c r="AG415" s="91" t="s">
        <v>42</v>
      </c>
      <c r="AH415" s="91" t="s">
        <v>42</v>
      </c>
      <c r="AL415" s="24" t="str">
        <v>Jaguar North Scottsdale</v>
      </c>
      <c r="AM415" s="24">
        <f>SUMIFS(FINAL_PROGRAMS!K$2:K$5001,FINAL_PROGRAMS!F$2:F$5001,"O",FINAL_PROGRAMS!B$2:B$5001,$AL415)</f>
        <v>1615</v>
      </c>
      <c r="AO415" s="24" t="str">
        <v>Lexus of Austin</v>
      </c>
    </row>
    <row r="416" spans="1:42" ht="14.25" hidden="1">
      <c r="A416" s="31">
        <v>26</v>
      </c>
      <c r="B416" s="31"/>
      <c r="C416" s="101" t="s">
        <v>67</v>
      </c>
      <c r="D416" s="24" t="str">
        <f>IF(FINAL_PROGRAMS!B27="","",FINAL_PROGRAMS!B27)</f>
        <v>BMW of Ontario</v>
      </c>
      <c r="E416" s="24" t="str">
        <f>IF(FINAL_PROGRAMS!H27="","",FINAL_PROGRAMS!H27)</f>
        <v>BMW of Ontario-O2</v>
      </c>
      <c r="F416" s="24" t="str">
        <f>IF($E416="","",IFERROR(VLOOKUP($E416,FINAL_PROGRAMS!$H$2:$I$5001,2,FALSE),""))</f>
        <v>BMWOnt_JulyDelayed_7/6/26-7/31/26</v>
      </c>
      <c r="G416" s="24" t="str">
        <f t="shared" si="161"/>
        <v>BMW of Ontario-BMWOnt_JulyDelayed_7/6/26-7/31/26</v>
      </c>
      <c r="H416" s="32">
        <f>IF($D416="","",SUMIFS(FINAL_PROGRAMS!K$2:K$2501,FINAL_PROGRAMS!$H$2:$H$2501,$E416))</f>
        <v>886</v>
      </c>
      <c r="I416" s="32"/>
      <c r="J416" s="32">
        <f>IF($D416="","",SUMIFS(FINAL_PROGRAMS!L$2:L$2501,FINAL_PROGRAMS!$H$2:$H$2501,$E416))</f>
        <v>11</v>
      </c>
      <c r="K416" s="32"/>
      <c r="L416" s="32">
        <f>IF($D416="","",SUMIFS(FINAL_PROGRAMS!M$2:M$2501,FINAL_PROGRAMS!$H$2:$H$2501,$E416))</f>
        <v>729</v>
      </c>
      <c r="M416" s="32"/>
      <c r="N416" s="32">
        <f>IF($D416="","",SUMIFS(FINAL_PROGRAMS!N$2:N$2501,FINAL_PROGRAMS!$H$2:$H$2501,$E416))</f>
        <v>0</v>
      </c>
      <c r="O416" s="32"/>
      <c r="P416" s="32">
        <f>IF($D416="","",SUMIFS(FINAL_PROGRAMS!O$2:O$2501,FINAL_PROGRAMS!$H$2:$H$2501,$E416))</f>
        <v>18</v>
      </c>
      <c r="Q416" s="32">
        <f>IF($D416="","",SUMIFS(FINAL_PROGRAMS!P$2:P$2501,FINAL_PROGRAMS!$H$2:$H$2501,$E416))</f>
        <v>661</v>
      </c>
      <c r="R416" s="47">
        <f>IF($D416="","",SUMIFS(FINAL_PROGRAMS!Q$2:Q$2501,FINAL_PROGRAMS!$H$2:$H$2501,$E416))</f>
        <v>0.74604966139954854</v>
      </c>
      <c r="S416" s="32">
        <f>IF($D416="","",SUMIFS(FINAL_PROGRAMS!R$2:R$2501,FINAL_PROGRAMS!$H$2:$H$2501,$E416))</f>
        <v>403</v>
      </c>
      <c r="T416" s="37">
        <f>IF($D416="","",SUMIFS(FINAL_PROGRAMS!S$2:S$2501,FINAL_PROGRAMS!$H$2:$H$2501,$E416))</f>
        <v>0.60968229954614217</v>
      </c>
      <c r="U416" s="32">
        <f>IF($D416="","",SUMIFS(FINAL_PROGRAMS!T$2:T$2501,FINAL_PROGRAMS!$H$2:$H$2501,$E416))</f>
        <v>7</v>
      </c>
      <c r="V416" s="37">
        <f>IF($D416="","",SUMIFS(FINAL_PROGRAMS!U$2:U$2501,FINAL_PROGRAMS!$H$2:$H$2501,$E416))</f>
        <v>1.7369727047146403E-2</v>
      </c>
      <c r="W416" s="32">
        <f>IF($D416="","",SUMIFS(FINAL_PROGRAMS!V$2:V$2501,FINAL_PROGRAMS!$H$2:$H$2501,$E416))</f>
        <v>15337.95</v>
      </c>
      <c r="X416" s="32">
        <f>IF($D416="","",SUMIFS(FINAL_PROGRAMS!W$2:W$2501,FINAL_PROGRAMS!$H$2:$H$2501,$E416))</f>
        <v>17</v>
      </c>
      <c r="Y416" s="38">
        <f>IF($D416="","",SUMIFS(FINAL_PROGRAMS!X$2:X$2501,FINAL_PROGRAMS!$H$2:$H$2501,$E416))</f>
        <v>902.23235294117603</v>
      </c>
      <c r="Z416" s="32">
        <f>IF($D416="","",SUMIFS(FINAL_PROGRAMS!Y$2:Y$2501,FINAL_PROGRAMS!$H$2:$H$2501,$E416))</f>
        <v>24113.88</v>
      </c>
      <c r="AA416" s="32">
        <f>IF($D416="","",SUMIFS(FINAL_PROGRAMS!Z$2:Z$2501,FINAL_PROGRAMS!$H$2:$H$2501,$E416))</f>
        <v>16</v>
      </c>
      <c r="AB416" s="38">
        <f>IF($D416="","",SUMIFS(FINAL_PROGRAMS!AA$2:AA$2501,FINAL_PROGRAMS!$H$2:$H$2501,$E416))</f>
        <v>1507.1175000000001</v>
      </c>
      <c r="AC416" s="32">
        <f>IF($D416="","",SUMIFS(FINAL_PROGRAMS!AB$2:AB$2501,FINAL_PROGRAMS!$H$2:$H$2501,$E416))</f>
        <v>39451.83</v>
      </c>
      <c r="AD416" s="32">
        <f>IF($D416="","",SUMIFS(FINAL_PROGRAMS!AC$2:AC$2501,FINAL_PROGRAMS!$H$2:$H$2501,$E416))</f>
        <v>26</v>
      </c>
      <c r="AE416" s="38">
        <f>IF($D416="","",SUMIFS(FINAL_PROGRAMS!AD$2:AD$2501,FINAL_PROGRAMS!$H$2:$H$2501,$E416))</f>
        <v>1517.37807692308</v>
      </c>
      <c r="AF416" s="91" t="s">
        <v>42</v>
      </c>
      <c r="AG416" s="91" t="s">
        <v>42</v>
      </c>
      <c r="AH416" s="91" t="s">
        <v>42</v>
      </c>
      <c r="AL416" s="24" t="str">
        <v>Kearny Mesa Toyota</v>
      </c>
      <c r="AM416" s="24">
        <f>SUMIFS(FINAL_PROGRAMS!K$2:K$5001,FINAL_PROGRAMS!F$2:F$5001,"O",FINAL_PROGRAMS!B$2:B$5001,$AL416)</f>
        <v>35350</v>
      </c>
      <c r="AO416" s="24" t="str">
        <v>Lexus of Chandler</v>
      </c>
    </row>
    <row r="417" spans="1:42" ht="14.25" hidden="1">
      <c r="A417" s="31">
        <v>27</v>
      </c>
      <c r="B417" s="31"/>
      <c r="C417" s="101" t="s">
        <v>68</v>
      </c>
      <c r="D417" s="24" t="str">
        <f>IF(FINAL_PROGRAMS!B28="","",FINAL_PROGRAMS!B28)</f>
        <v>MINI of Ontario</v>
      </c>
      <c r="E417" s="24" t="str">
        <f>IF(FINAL_PROGRAMS!H28="","",FINAL_PROGRAMS!H28)</f>
        <v>MINI of Ontario-O1</v>
      </c>
      <c r="F417" s="24" t="str">
        <f>IF($E417="","",IFERROR(VLOOKUP($E417,FINAL_PROGRAMS!$H$2:$I$5001,2,FALSE),""))</f>
        <v>MINIOnt_JulyDelayed_7/6/26-7/31/26</v>
      </c>
      <c r="G417" s="24" t="str">
        <f t="shared" si="161"/>
        <v>MINI of Ontario-MINIOnt_JulyDelayed_7/6/26-7/31/26</v>
      </c>
      <c r="H417" s="32">
        <f>IF($D417="","",SUMIFS(FINAL_PROGRAMS!K$2:K$2501,FINAL_PROGRAMS!$H$2:$H$2501,$E417))</f>
        <v>139</v>
      </c>
      <c r="I417" s="32"/>
      <c r="J417" s="32">
        <f>IF($D417="","",SUMIFS(FINAL_PROGRAMS!L$2:L$2501,FINAL_PROGRAMS!$H$2:$H$2501,$E417))</f>
        <v>7</v>
      </c>
      <c r="K417" s="32"/>
      <c r="L417" s="32">
        <f>IF($D417="","",SUMIFS(FINAL_PROGRAMS!M$2:M$2501,FINAL_PROGRAMS!$H$2:$H$2501,$E417))</f>
        <v>89</v>
      </c>
      <c r="M417" s="32"/>
      <c r="N417" s="32">
        <f>IF($D417="","",SUMIFS(FINAL_PROGRAMS!N$2:N$2501,FINAL_PROGRAMS!$H$2:$H$2501,$E417))</f>
        <v>0</v>
      </c>
      <c r="O417" s="32"/>
      <c r="P417" s="32">
        <f>IF($D417="","",SUMIFS(FINAL_PROGRAMS!O$2:O$2501,FINAL_PROGRAMS!$H$2:$H$2501,$E417))</f>
        <v>3</v>
      </c>
      <c r="Q417" s="32">
        <f>IF($D417="","",SUMIFS(FINAL_PROGRAMS!P$2:P$2501,FINAL_PROGRAMS!$H$2:$H$2501,$E417))</f>
        <v>80</v>
      </c>
      <c r="R417" s="47">
        <f>IF($D417="","",SUMIFS(FINAL_PROGRAMS!Q$2:Q$2501,FINAL_PROGRAMS!$H$2:$H$2501,$E417))</f>
        <v>0.57553956834532372</v>
      </c>
      <c r="S417" s="32">
        <f>IF($D417="","",SUMIFS(FINAL_PROGRAMS!R$2:R$2501,FINAL_PROGRAMS!$H$2:$H$2501,$E417))</f>
        <v>54</v>
      </c>
      <c r="T417" s="37">
        <f>IF($D417="","",SUMIFS(FINAL_PROGRAMS!S$2:S$2501,FINAL_PROGRAMS!$H$2:$H$2501,$E417))</f>
        <v>0.67500000000000004</v>
      </c>
      <c r="U417" s="32">
        <f>IF($D417="","",SUMIFS(FINAL_PROGRAMS!T$2:T$2501,FINAL_PROGRAMS!$H$2:$H$2501,$E417))</f>
        <v>1</v>
      </c>
      <c r="V417" s="37">
        <f>IF($D417="","",SUMIFS(FINAL_PROGRAMS!U$2:U$2501,FINAL_PROGRAMS!$H$2:$H$2501,$E417))</f>
        <v>1.8518518518518517E-2</v>
      </c>
      <c r="W417" s="32">
        <f>IF($D417="","",SUMIFS(FINAL_PROGRAMS!V$2:V$2501,FINAL_PROGRAMS!$H$2:$H$2501,$E417))</f>
        <v>1004.82</v>
      </c>
      <c r="X417" s="32">
        <f>IF($D417="","",SUMIFS(FINAL_PROGRAMS!W$2:W$2501,FINAL_PROGRAMS!$H$2:$H$2501,$E417))</f>
        <v>2</v>
      </c>
      <c r="Y417" s="38">
        <f>IF($D417="","",SUMIFS(FINAL_PROGRAMS!X$2:X$2501,FINAL_PROGRAMS!$H$2:$H$2501,$E417))</f>
        <v>502.41</v>
      </c>
      <c r="Z417" s="32">
        <f>IF($D417="","",SUMIFS(FINAL_PROGRAMS!Y$2:Y$2501,FINAL_PROGRAMS!$H$2:$H$2501,$E417))</f>
        <v>3483.81</v>
      </c>
      <c r="AA417" s="32">
        <f>IF($D417="","",SUMIFS(FINAL_PROGRAMS!Z$2:Z$2501,FINAL_PROGRAMS!$H$2:$H$2501,$E417))</f>
        <v>3</v>
      </c>
      <c r="AB417" s="38">
        <f>IF($D417="","",SUMIFS(FINAL_PROGRAMS!AA$2:AA$2501,FINAL_PROGRAMS!$H$2:$H$2501,$E417))</f>
        <v>1161.27</v>
      </c>
      <c r="AC417" s="32">
        <f>IF($D417="","",SUMIFS(FINAL_PROGRAMS!AB$2:AB$2501,FINAL_PROGRAMS!$H$2:$H$2501,$E417))</f>
        <v>4488.63</v>
      </c>
      <c r="AD417" s="32">
        <f>IF($D417="","",SUMIFS(FINAL_PROGRAMS!AC$2:AC$2501,FINAL_PROGRAMS!$H$2:$H$2501,$E417))</f>
        <v>4</v>
      </c>
      <c r="AE417" s="38">
        <f>IF($D417="","",SUMIFS(FINAL_PROGRAMS!AD$2:AD$2501,FINAL_PROGRAMS!$H$2:$H$2501,$E417))</f>
        <v>1122.1575</v>
      </c>
      <c r="AF417" s="91" t="s">
        <v>42</v>
      </c>
      <c r="AG417" s="91" t="s">
        <v>42</v>
      </c>
      <c r="AH417" s="91" t="s">
        <v>42</v>
      </c>
      <c r="AL417" s="24" t="str">
        <v>Land Rover Chandler</v>
      </c>
      <c r="AM417" s="24">
        <f>SUMIFS(FINAL_PROGRAMS!K$2:K$5001,FINAL_PROGRAMS!F$2:F$5001,"O",FINAL_PROGRAMS!B$2:B$5001,$AL417)</f>
        <v>2898</v>
      </c>
      <c r="AO417" s="24" t="str">
        <v>Lexus San Diego</v>
      </c>
    </row>
    <row r="418" spans="1:42" ht="14.25" hidden="1">
      <c r="A418" s="31">
        <v>28</v>
      </c>
      <c r="C418" s="101" t="s">
        <v>69</v>
      </c>
      <c r="D418" s="24" t="str">
        <f>IF(FINAL_PROGRAMS!B29="","",FINAL_PROGRAMS!B29)</f>
        <v>MINI of Ontario</v>
      </c>
      <c r="E418" s="24" t="str">
        <f>IF(FINAL_PROGRAMS!H29="","",FINAL_PROGRAMS!H29)</f>
        <v>MINI of Ontario-O2</v>
      </c>
      <c r="F418" s="24" t="str">
        <f>IF($E418="","",IFERROR(VLOOKUP($E418,FINAL_PROGRAMS!$H$2:$I$5001,2,FALSE),""))</f>
        <v>MINIOnt_JulyRecall_7/6/26-7/31/26</v>
      </c>
      <c r="G418" s="24" t="str">
        <f t="shared" si="161"/>
        <v>MINI of Ontario-MINIOnt_JulyRecall_7/6/26-7/31/26</v>
      </c>
      <c r="H418" s="32">
        <f>IF($D418="","",SUMIFS(FINAL_PROGRAMS!K$2:K$2501,FINAL_PROGRAMS!$H$2:$H$2501,$E418))</f>
        <v>261</v>
      </c>
      <c r="I418" s="32"/>
      <c r="J418" s="32">
        <f>IF($D418="","",SUMIFS(FINAL_PROGRAMS!L$2:L$2501,FINAL_PROGRAMS!$H$2:$H$2501,$E418))</f>
        <v>34</v>
      </c>
      <c r="K418" s="32"/>
      <c r="L418" s="32">
        <f>IF($D418="","",SUMIFS(FINAL_PROGRAMS!M$2:M$2501,FINAL_PROGRAMS!$H$2:$H$2501,$E418))</f>
        <v>98</v>
      </c>
      <c r="M418" s="32"/>
      <c r="N418" s="32">
        <f>IF($D418="","",SUMIFS(FINAL_PROGRAMS!N$2:N$2501,FINAL_PROGRAMS!$H$2:$H$2501,$E418))</f>
        <v>0</v>
      </c>
      <c r="O418" s="32"/>
      <c r="P418" s="32">
        <f>IF($D418="","",SUMIFS(FINAL_PROGRAMS!O$2:O$2501,FINAL_PROGRAMS!$H$2:$H$2501,$E418))</f>
        <v>4</v>
      </c>
      <c r="Q418" s="32">
        <f>IF($D418="","",SUMIFS(FINAL_PROGRAMS!P$2:P$2501,FINAL_PROGRAMS!$H$2:$H$2501,$E418))</f>
        <v>75</v>
      </c>
      <c r="R418" s="47">
        <f>IF($D418="","",SUMIFS(FINAL_PROGRAMS!Q$2:Q$2501,FINAL_PROGRAMS!$H$2:$H$2501,$E418))</f>
        <v>0.28735632183908044</v>
      </c>
      <c r="S418" s="32">
        <f>IF($D418="","",SUMIFS(FINAL_PROGRAMS!R$2:R$2501,FINAL_PROGRAMS!$H$2:$H$2501,$E418))</f>
        <v>38</v>
      </c>
      <c r="T418" s="37">
        <f>IF($D418="","",SUMIFS(FINAL_PROGRAMS!S$2:S$2501,FINAL_PROGRAMS!$H$2:$H$2501,$E418))</f>
        <v>0.50666666666666671</v>
      </c>
      <c r="U418" s="32">
        <f>IF($D418="","",SUMIFS(FINAL_PROGRAMS!T$2:T$2501,FINAL_PROGRAMS!$H$2:$H$2501,$E418))</f>
        <v>0</v>
      </c>
      <c r="V418" s="37">
        <f>IF($D418="","",SUMIFS(FINAL_PROGRAMS!U$2:U$2501,FINAL_PROGRAMS!$H$2:$H$2501,$E418))</f>
        <v>0</v>
      </c>
      <c r="W418" s="32">
        <f>IF($D418="","",SUMIFS(FINAL_PROGRAMS!V$2:V$2501,FINAL_PROGRAMS!$H$2:$H$2501,$E418))</f>
        <v>0</v>
      </c>
      <c r="X418" s="32">
        <f>IF($D418="","",SUMIFS(FINAL_PROGRAMS!W$2:W$2501,FINAL_PROGRAMS!$H$2:$H$2501,$E418))</f>
        <v>0</v>
      </c>
      <c r="Y418" s="38">
        <f>IF($D418="","",SUMIFS(FINAL_PROGRAMS!X$2:X$2501,FINAL_PROGRAMS!$H$2:$H$2501,$E418))</f>
        <v>0</v>
      </c>
      <c r="Z418" s="32">
        <f>IF($D418="","",SUMIFS(FINAL_PROGRAMS!Y$2:Y$2501,FINAL_PROGRAMS!$H$2:$H$2501,$E418))</f>
        <v>0</v>
      </c>
      <c r="AA418" s="32">
        <f>IF($D418="","",SUMIFS(FINAL_PROGRAMS!Z$2:Z$2501,FINAL_PROGRAMS!$H$2:$H$2501,$E418))</f>
        <v>0</v>
      </c>
      <c r="AB418" s="38">
        <f>IF($D418="","",SUMIFS(FINAL_PROGRAMS!AA$2:AA$2501,FINAL_PROGRAMS!$H$2:$H$2501,$E418))</f>
        <v>0</v>
      </c>
      <c r="AC418" s="32">
        <f>IF($D418="","",SUMIFS(FINAL_PROGRAMS!AB$2:AB$2501,FINAL_PROGRAMS!$H$2:$H$2501,$E418))</f>
        <v>0</v>
      </c>
      <c r="AD418" s="32">
        <f>IF($D418="","",SUMIFS(FINAL_PROGRAMS!AC$2:AC$2501,FINAL_PROGRAMS!$H$2:$H$2501,$E418))</f>
        <v>0</v>
      </c>
      <c r="AE418" s="38">
        <f>IF($D418="","",SUMIFS(FINAL_PROGRAMS!AD$2:AD$2501,FINAL_PROGRAMS!$H$2:$H$2501,$E418))</f>
        <v>0</v>
      </c>
      <c r="AF418" s="91" t="s">
        <v>42</v>
      </c>
      <c r="AG418" s="91" t="s">
        <v>42</v>
      </c>
      <c r="AH418" s="91" t="s">
        <v>42</v>
      </c>
      <c r="AL418" s="24" t="str">
        <v>Land Rover North Scottsdale</v>
      </c>
      <c r="AM418" s="24">
        <f>SUMIFS(FINAL_PROGRAMS!K$2:K$5001,FINAL_PROGRAMS!F$2:F$5001,"O",FINAL_PROGRAMS!B$2:B$5001,$AL418)</f>
        <v>10906</v>
      </c>
      <c r="AO418" s="24" t="str">
        <v>Mazda of Escondido</v>
      </c>
    </row>
    <row r="419" spans="1:42" ht="14.25" hidden="1">
      <c r="A419" s="31">
        <v>29</v>
      </c>
      <c r="B419" s="31"/>
      <c r="C419" s="101" t="s">
        <v>70</v>
      </c>
      <c r="D419" s="24" t="str">
        <f>IF(FINAL_PROGRAMS!B30="","",FINAL_PROGRAMS!B30)</f>
        <v>BMW of Ontario</v>
      </c>
      <c r="E419" s="24" t="str">
        <f>IF(FINAL_PROGRAMS!H30="","",FINAL_PROGRAMS!H30)</f>
        <v>BMW of Ontario-O3</v>
      </c>
      <c r="F419" s="24" t="str">
        <f>IF($E419="","",IFERROR(VLOOKUP($E419,FINAL_PROGRAMS!$H$2:$I$5001,2,FALSE),""))</f>
        <v>BMWOnt_JulyRecall_7/6/26-7/31/26</v>
      </c>
      <c r="G419" s="24" t="str">
        <f t="shared" si="161"/>
        <v>BMW of Ontario-BMWOnt_JulyRecall_7/6/26-7/31/26</v>
      </c>
      <c r="H419" s="32">
        <f>IF($D419="","",SUMIFS(FINAL_PROGRAMS!K$2:K$2501,FINAL_PROGRAMS!$H$2:$H$2501,$E419))</f>
        <v>3870</v>
      </c>
      <c r="I419" s="32"/>
      <c r="J419" s="32">
        <f>IF($D419="","",SUMIFS(FINAL_PROGRAMS!L$2:L$2501,FINAL_PROGRAMS!$H$2:$H$2501,$E419))</f>
        <v>93</v>
      </c>
      <c r="K419" s="32"/>
      <c r="L419" s="32">
        <f>IF($D419="","",SUMIFS(FINAL_PROGRAMS!M$2:M$2501,FINAL_PROGRAMS!$H$2:$H$2501,$E419))</f>
        <v>1834</v>
      </c>
      <c r="M419" s="32"/>
      <c r="N419" s="32">
        <f>IF($D419="","",SUMIFS(FINAL_PROGRAMS!N$2:N$2501,FINAL_PROGRAMS!$H$2:$H$2501,$E419))</f>
        <v>0</v>
      </c>
      <c r="O419" s="32"/>
      <c r="P419" s="32">
        <f>IF($D419="","",SUMIFS(FINAL_PROGRAMS!O$2:O$2501,FINAL_PROGRAMS!$H$2:$H$2501,$E419))</f>
        <v>77</v>
      </c>
      <c r="Q419" s="32">
        <f>IF($D419="","",SUMIFS(FINAL_PROGRAMS!P$2:P$2501,FINAL_PROGRAMS!$H$2:$H$2501,$E419))</f>
        <v>1561</v>
      </c>
      <c r="R419" s="47">
        <f>IF($D419="","",SUMIFS(FINAL_PROGRAMS!Q$2:Q$2501,FINAL_PROGRAMS!$H$2:$H$2501,$E419))</f>
        <v>0.40335917312661501</v>
      </c>
      <c r="S419" s="32">
        <f>IF($D419="","",SUMIFS(FINAL_PROGRAMS!R$2:R$2501,FINAL_PROGRAMS!$H$2:$H$2501,$E419))</f>
        <v>896</v>
      </c>
      <c r="T419" s="37">
        <f>IF($D419="","",SUMIFS(FINAL_PROGRAMS!S$2:S$2501,FINAL_PROGRAMS!$H$2:$H$2501,$E419))</f>
        <v>0.57399103139013452</v>
      </c>
      <c r="U419" s="32">
        <f>IF($D419="","",SUMIFS(FINAL_PROGRAMS!T$2:T$2501,FINAL_PROGRAMS!$H$2:$H$2501,$E419))</f>
        <v>10</v>
      </c>
      <c r="V419" s="37">
        <f>IF($D419="","",SUMIFS(FINAL_PROGRAMS!U$2:U$2501,FINAL_PROGRAMS!$H$2:$H$2501,$E419))</f>
        <v>1.1160714285714286E-2</v>
      </c>
      <c r="W419" s="32">
        <f>IF($D419="","",SUMIFS(FINAL_PROGRAMS!V$2:V$2501,FINAL_PROGRAMS!$H$2:$H$2501,$E419))</f>
        <v>3884.6</v>
      </c>
      <c r="X419" s="32">
        <f>IF($D419="","",SUMIFS(FINAL_PROGRAMS!W$2:W$2501,FINAL_PROGRAMS!$H$2:$H$2501,$E419))</f>
        <v>6</v>
      </c>
      <c r="Y419" s="38">
        <f>IF($D419="","",SUMIFS(FINAL_PROGRAMS!X$2:X$2501,FINAL_PROGRAMS!$H$2:$H$2501,$E419))</f>
        <v>647.43333333333305</v>
      </c>
      <c r="Z419" s="32">
        <f>IF($D419="","",SUMIFS(FINAL_PROGRAMS!Y$2:Y$2501,FINAL_PROGRAMS!$H$2:$H$2501,$E419))</f>
        <v>5226.3900000000003</v>
      </c>
      <c r="AA419" s="32">
        <f>IF($D419="","",SUMIFS(FINAL_PROGRAMS!Z$2:Z$2501,FINAL_PROGRAMS!$H$2:$H$2501,$E419))</f>
        <v>13</v>
      </c>
      <c r="AB419" s="38">
        <f>IF($D419="","",SUMIFS(FINAL_PROGRAMS!AA$2:AA$2501,FINAL_PROGRAMS!$H$2:$H$2501,$E419))</f>
        <v>402.03</v>
      </c>
      <c r="AC419" s="32">
        <f>IF($D419="","",SUMIFS(FINAL_PROGRAMS!AB$2:AB$2501,FINAL_PROGRAMS!$H$2:$H$2501,$E419))</f>
        <v>9110.99</v>
      </c>
      <c r="AD419" s="32">
        <f>IF($D419="","",SUMIFS(FINAL_PROGRAMS!AC$2:AC$2501,FINAL_PROGRAMS!$H$2:$H$2501,$E419))</f>
        <v>13</v>
      </c>
      <c r="AE419" s="38">
        <f>IF($D419="","",SUMIFS(FINAL_PROGRAMS!AD$2:AD$2501,FINAL_PROGRAMS!$H$2:$H$2501,$E419))</f>
        <v>700.845384615385</v>
      </c>
      <c r="AF419" s="91" t="s">
        <v>42</v>
      </c>
      <c r="AG419" s="91" t="s">
        <v>42</v>
      </c>
      <c r="AH419" s="91" t="s">
        <v>42</v>
      </c>
      <c r="AL419" s="24" t="str">
        <v>Lexus of Austin</v>
      </c>
      <c r="AM419" s="24">
        <f>SUMIFS(FINAL_PROGRAMS!K$2:K$5001,FINAL_PROGRAMS!F$2:F$5001,"O",FINAL_PROGRAMS!B$2:B$5001,$AL419)</f>
        <v>32</v>
      </c>
      <c r="AO419" s="24" t="str">
        <v>Mercedes-Benz of North Scottsdale</v>
      </c>
    </row>
    <row r="420" spans="1:42" ht="14.25" hidden="1">
      <c r="A420" s="31">
        <v>30</v>
      </c>
      <c r="B420" s="31"/>
      <c r="C420" s="101" t="s">
        <v>71</v>
      </c>
      <c r="D420" s="24" t="str">
        <f>IF(FINAL_PROGRAMS!B31="","",FINAL_PROGRAMS!B31)</f>
        <v>MINI of Ontario</v>
      </c>
      <c r="E420" s="24" t="str">
        <f>IF(FINAL_PROGRAMS!H31="","",FINAL_PROGRAMS!H31)</f>
        <v>MINI of Ontario-O3</v>
      </c>
      <c r="F420" s="24" t="str">
        <f>IF($E420="","",IFERROR(VLOOKUP($E420,FINAL_PROGRAMS!$H$2:$I$5001,2,FALSE),""))</f>
        <v>MINIOnt_JulySVC_7/1/26-7/31/26</v>
      </c>
      <c r="G420" s="24" t="str">
        <f t="shared" si="161"/>
        <v>MINI of Ontario-MINIOnt_JulySVC_7/1/26-7/31/26</v>
      </c>
      <c r="H420" s="32">
        <f>IF($D420="","",SUMIFS(FINAL_PROGRAMS!K$2:K$2501,FINAL_PROGRAMS!$H$2:$H$2501,$E420))</f>
        <v>3018</v>
      </c>
      <c r="I420" s="32"/>
      <c r="J420" s="32">
        <f>IF($D420="","",SUMIFS(FINAL_PROGRAMS!L$2:L$2501,FINAL_PROGRAMS!$H$2:$H$2501,$E420))</f>
        <v>49</v>
      </c>
      <c r="K420" s="32"/>
      <c r="L420" s="32">
        <f>IF($D420="","",SUMIFS(FINAL_PROGRAMS!M$2:M$2501,FINAL_PROGRAMS!$H$2:$H$2501,$E420))</f>
        <v>1852</v>
      </c>
      <c r="M420" s="32"/>
      <c r="N420" s="32">
        <f>IF($D420="","",SUMIFS(FINAL_PROGRAMS!N$2:N$2501,FINAL_PROGRAMS!$H$2:$H$2501,$E420))</f>
        <v>0</v>
      </c>
      <c r="O420" s="32"/>
      <c r="P420" s="32">
        <f>IF($D420="","",SUMIFS(FINAL_PROGRAMS!O$2:O$2501,FINAL_PROGRAMS!$H$2:$H$2501,$E420))</f>
        <v>17</v>
      </c>
      <c r="Q420" s="32">
        <f>IF($D420="","",SUMIFS(FINAL_PROGRAMS!P$2:P$2501,FINAL_PROGRAMS!$H$2:$H$2501,$E420))</f>
        <v>1493</v>
      </c>
      <c r="R420" s="47">
        <f>IF($D420="","",SUMIFS(FINAL_PROGRAMS!Q$2:Q$2501,FINAL_PROGRAMS!$H$2:$H$2501,$E420))</f>
        <v>0.49469847581179588</v>
      </c>
      <c r="S420" s="32">
        <f>IF($D420="","",SUMIFS(FINAL_PROGRAMS!R$2:R$2501,FINAL_PROGRAMS!$H$2:$H$2501,$E420))</f>
        <v>839</v>
      </c>
      <c r="T420" s="37">
        <f>IF($D420="","",SUMIFS(FINAL_PROGRAMS!S$2:S$2501,FINAL_PROGRAMS!$H$2:$H$2501,$E420))</f>
        <v>0.56195579370395177</v>
      </c>
      <c r="U420" s="32">
        <f>IF($D420="","",SUMIFS(FINAL_PROGRAMS!T$2:T$2501,FINAL_PROGRAMS!$H$2:$H$2501,$E420))</f>
        <v>7</v>
      </c>
      <c r="V420" s="37">
        <f>IF($D420="","",SUMIFS(FINAL_PROGRAMS!U$2:U$2501,FINAL_PROGRAMS!$H$2:$H$2501,$E420))</f>
        <v>8.3432657926102508E-3</v>
      </c>
      <c r="W420" s="32">
        <f>IF($D420="","",SUMIFS(FINAL_PROGRAMS!V$2:V$2501,FINAL_PROGRAMS!$H$2:$H$2501,$E420))</f>
        <v>40198.339999999997</v>
      </c>
      <c r="X420" s="32">
        <f>IF($D420="","",SUMIFS(FINAL_PROGRAMS!W$2:W$2501,FINAL_PROGRAMS!$H$2:$H$2501,$E420))</f>
        <v>32</v>
      </c>
      <c r="Y420" s="38">
        <f>IF($D420="","",SUMIFS(FINAL_PROGRAMS!X$2:X$2501,FINAL_PROGRAMS!$H$2:$H$2501,$E420))</f>
        <v>1256.1981249999999</v>
      </c>
      <c r="Z420" s="32">
        <f>IF($D420="","",SUMIFS(FINAL_PROGRAMS!Y$2:Y$2501,FINAL_PROGRAMS!$H$2:$H$2501,$E420))</f>
        <v>14015.99</v>
      </c>
      <c r="AA420" s="32">
        <f>IF($D420="","",SUMIFS(FINAL_PROGRAMS!Z$2:Z$2501,FINAL_PROGRAMS!$H$2:$H$2501,$E420))</f>
        <v>44</v>
      </c>
      <c r="AB420" s="38">
        <f>IF($D420="","",SUMIFS(FINAL_PROGRAMS!AA$2:AA$2501,FINAL_PROGRAMS!$H$2:$H$2501,$E420))</f>
        <v>318.545227272727</v>
      </c>
      <c r="AC420" s="32">
        <f>IF($D420="","",SUMIFS(FINAL_PROGRAMS!AB$2:AB$2501,FINAL_PROGRAMS!$H$2:$H$2501,$E420))</f>
        <v>54214.33</v>
      </c>
      <c r="AD420" s="32">
        <f>IF($D420="","",SUMIFS(FINAL_PROGRAMS!AC$2:AC$2501,FINAL_PROGRAMS!$H$2:$H$2501,$E420))</f>
        <v>55</v>
      </c>
      <c r="AE420" s="38">
        <f>IF($D420="","",SUMIFS(FINAL_PROGRAMS!AD$2:AD$2501,FINAL_PROGRAMS!$H$2:$H$2501,$E420))</f>
        <v>985.71509090909103</v>
      </c>
      <c r="AF420" s="91" t="s">
        <v>42</v>
      </c>
      <c r="AG420" s="91" t="s">
        <v>42</v>
      </c>
      <c r="AH420" s="91" t="s">
        <v>42</v>
      </c>
      <c r="AL420" s="24" t="str">
        <v>Lexus of Chandler</v>
      </c>
      <c r="AM420" s="24">
        <f>SUMIFS(FINAL_PROGRAMS!K$2:K$5001,FINAL_PROGRAMS!F$2:F$5001,"O",FINAL_PROGRAMS!B$2:B$5001,$AL420)</f>
        <v>7446</v>
      </c>
      <c r="AO420" s="24" t="str">
        <v>Mercedes-Benz of San Diego</v>
      </c>
    </row>
    <row r="421" spans="1:42" ht="14.25" hidden="1">
      <c r="A421" s="31">
        <v>31</v>
      </c>
      <c r="B421" s="31"/>
      <c r="C421" s="101" t="s">
        <v>72</v>
      </c>
      <c r="D421" s="24" t="str">
        <f>IF(FINAL_PROGRAMS!B32="","",FINAL_PROGRAMS!B32)</f>
        <v>Capitol Acura</v>
      </c>
      <c r="E421" s="24" t="str">
        <f>IF(FINAL_PROGRAMS!H32="","",FINAL_PROGRAMS!H32)</f>
        <v>Capitol Acura-O1</v>
      </c>
      <c r="F421" s="24" t="str">
        <f>IF($E421="","",IFERROR(VLOOKUP($E421,FINAL_PROGRAMS!$H$2:$I$5001,2,FALSE),""))</f>
        <v>AcuraCap_JulyDelayed_7/6/26-7/31/26</v>
      </c>
      <c r="G421" s="24" t="str">
        <f t="shared" si="161"/>
        <v>Capitol Acura-AcuraCap_JulyDelayed_7/6/26-7/31/26</v>
      </c>
      <c r="H421" s="32">
        <f>IF($D421="","",SUMIFS(FINAL_PROGRAMS!K$2:K$2501,FINAL_PROGRAMS!$H$2:$H$2501,$E421))</f>
        <v>51</v>
      </c>
      <c r="I421" s="32"/>
      <c r="J421" s="32">
        <f>IF($D421="","",SUMIFS(FINAL_PROGRAMS!L$2:L$2501,FINAL_PROGRAMS!$H$2:$H$2501,$E421))</f>
        <v>6</v>
      </c>
      <c r="K421" s="32"/>
      <c r="L421" s="32">
        <f>IF($D421="","",SUMIFS(FINAL_PROGRAMS!M$2:M$2501,FINAL_PROGRAMS!$H$2:$H$2501,$E421))</f>
        <v>36</v>
      </c>
      <c r="M421" s="32"/>
      <c r="N421" s="32">
        <f>IF($D421="","",SUMIFS(FINAL_PROGRAMS!N$2:N$2501,FINAL_PROGRAMS!$H$2:$H$2501,$E421))</f>
        <v>0</v>
      </c>
      <c r="O421" s="32"/>
      <c r="P421" s="32">
        <f>IF($D421="","",SUMIFS(FINAL_PROGRAMS!O$2:O$2501,FINAL_PROGRAMS!$H$2:$H$2501,$E421))</f>
        <v>1</v>
      </c>
      <c r="Q421" s="32">
        <f>IF($D421="","",SUMIFS(FINAL_PROGRAMS!P$2:P$2501,FINAL_PROGRAMS!$H$2:$H$2501,$E421))</f>
        <v>31</v>
      </c>
      <c r="R421" s="47">
        <f>IF($D421="","",SUMIFS(FINAL_PROGRAMS!Q$2:Q$2501,FINAL_PROGRAMS!$H$2:$H$2501,$E421))</f>
        <v>0.60784313725490191</v>
      </c>
      <c r="S421" s="32">
        <f>IF($D421="","",SUMIFS(FINAL_PROGRAMS!R$2:R$2501,FINAL_PROGRAMS!$H$2:$H$2501,$E421))</f>
        <v>19</v>
      </c>
      <c r="T421" s="37">
        <f>IF($D421="","",SUMIFS(FINAL_PROGRAMS!S$2:S$2501,FINAL_PROGRAMS!$H$2:$H$2501,$E421))</f>
        <v>0.61290322580645162</v>
      </c>
      <c r="U421" s="32">
        <f>IF($D421="","",SUMIFS(FINAL_PROGRAMS!T$2:T$2501,FINAL_PROGRAMS!$H$2:$H$2501,$E421))</f>
        <v>0</v>
      </c>
      <c r="V421" s="37">
        <f>IF($D421="","",SUMIFS(FINAL_PROGRAMS!U$2:U$2501,FINAL_PROGRAMS!$H$2:$H$2501,$E421))</f>
        <v>0</v>
      </c>
      <c r="W421" s="32">
        <f>IF($D421="","",SUMIFS(FINAL_PROGRAMS!V$2:V$2501,FINAL_PROGRAMS!$H$2:$H$2501,$E421))</f>
        <v>0</v>
      </c>
      <c r="X421" s="32">
        <f>IF($D421="","",SUMIFS(FINAL_PROGRAMS!W$2:W$2501,FINAL_PROGRAMS!$H$2:$H$2501,$E421))</f>
        <v>0</v>
      </c>
      <c r="Y421" s="38">
        <f>IF($D421="","",SUMIFS(FINAL_PROGRAMS!X$2:X$2501,FINAL_PROGRAMS!$H$2:$H$2501,$E421))</f>
        <v>0</v>
      </c>
      <c r="Z421" s="32">
        <f>IF($D421="","",SUMIFS(FINAL_PROGRAMS!Y$2:Y$2501,FINAL_PROGRAMS!$H$2:$H$2501,$E421))</f>
        <v>0</v>
      </c>
      <c r="AA421" s="32">
        <f>IF($D421="","",SUMIFS(FINAL_PROGRAMS!Z$2:Z$2501,FINAL_PROGRAMS!$H$2:$H$2501,$E421))</f>
        <v>0</v>
      </c>
      <c r="AB421" s="38">
        <f>IF($D421="","",SUMIFS(FINAL_PROGRAMS!AA$2:AA$2501,FINAL_PROGRAMS!$H$2:$H$2501,$E421))</f>
        <v>0</v>
      </c>
      <c r="AC421" s="32">
        <f>IF($D421="","",SUMIFS(FINAL_PROGRAMS!AB$2:AB$2501,FINAL_PROGRAMS!$H$2:$H$2501,$E421))</f>
        <v>0</v>
      </c>
      <c r="AD421" s="32">
        <f>IF($D421="","",SUMIFS(FINAL_PROGRAMS!AC$2:AC$2501,FINAL_PROGRAMS!$H$2:$H$2501,$E421))</f>
        <v>0</v>
      </c>
      <c r="AE421" s="38">
        <f>IF($D421="","",SUMIFS(FINAL_PROGRAMS!AD$2:AD$2501,FINAL_PROGRAMS!$H$2:$H$2501,$E421))</f>
        <v>0</v>
      </c>
      <c r="AF421" s="91" t="s">
        <v>42</v>
      </c>
      <c r="AG421" s="91" t="s">
        <v>42</v>
      </c>
      <c r="AH421" s="91" t="s">
        <v>42</v>
      </c>
      <c r="AL421" s="24" t="str">
        <v>Lexus of Lakeway</v>
      </c>
      <c r="AM421" s="24">
        <f>SUMIFS(FINAL_PROGRAMS!K$2:K$5001,FINAL_PROGRAMS!F$2:F$5001,"O",FINAL_PROGRAMS!B$2:B$5001,$AL421)</f>
        <v>0</v>
      </c>
      <c r="AO421" s="24" t="str">
        <v>MINI North Scottsdale</v>
      </c>
    </row>
    <row r="422" spans="1:42" ht="14.25" hidden="1">
      <c r="A422" s="31">
        <v>32</v>
      </c>
      <c r="C422" s="101" t="s">
        <v>73</v>
      </c>
      <c r="D422" s="24" t="str">
        <f>IF(FINAL_PROGRAMS!B33="","",FINAL_PROGRAMS!B33)</f>
        <v>Capitol Acura</v>
      </c>
      <c r="E422" s="24" t="str">
        <f>IF(FINAL_PROGRAMS!H33="","",FINAL_PROGRAMS!H33)</f>
        <v>Capitol Acura-O2</v>
      </c>
      <c r="F422" s="24" t="str">
        <f>IF($E422="","",IFERROR(VLOOKUP($E422,FINAL_PROGRAMS!$H$2:$I$5001,2,FALSE),""))</f>
        <v>AcuraCap_JulySVC_7/1/26-7/31/26</v>
      </c>
      <c r="G422" s="24" t="str">
        <f t="shared" si="161"/>
        <v>Capitol Acura-AcuraCap_JulySVC_7/1/26-7/31/26</v>
      </c>
      <c r="H422" s="32">
        <f>IF($D422="","",SUMIFS(FINAL_PROGRAMS!K$2:K$2501,FINAL_PROGRAMS!$H$2:$H$2501,$E422))</f>
        <v>5206</v>
      </c>
      <c r="I422" s="32"/>
      <c r="J422" s="32">
        <f>IF($D422="","",SUMIFS(FINAL_PROGRAMS!L$2:L$2501,FINAL_PROGRAMS!$H$2:$H$2501,$E422))</f>
        <v>877</v>
      </c>
      <c r="K422" s="32"/>
      <c r="L422" s="32">
        <f>IF($D422="","",SUMIFS(FINAL_PROGRAMS!M$2:M$2501,FINAL_PROGRAMS!$H$2:$H$2501,$E422))</f>
        <v>3326</v>
      </c>
      <c r="M422" s="32"/>
      <c r="N422" s="32">
        <f>IF($D422="","",SUMIFS(FINAL_PROGRAMS!N$2:N$2501,FINAL_PROGRAMS!$H$2:$H$2501,$E422))</f>
        <v>0</v>
      </c>
      <c r="O422" s="32"/>
      <c r="P422" s="32">
        <f>IF($D422="","",SUMIFS(FINAL_PROGRAMS!O$2:O$2501,FINAL_PROGRAMS!$H$2:$H$2501,$E422))</f>
        <v>33</v>
      </c>
      <c r="Q422" s="32">
        <f>IF($D422="","",SUMIFS(FINAL_PROGRAMS!P$2:P$2501,FINAL_PROGRAMS!$H$2:$H$2501,$E422))</f>
        <v>2549</v>
      </c>
      <c r="R422" s="47">
        <f>IF($D422="","",SUMIFS(FINAL_PROGRAMS!Q$2:Q$2501,FINAL_PROGRAMS!$H$2:$H$2501,$E422))</f>
        <v>0.48962735305416827</v>
      </c>
      <c r="S422" s="32">
        <f>IF($D422="","",SUMIFS(FINAL_PROGRAMS!R$2:R$2501,FINAL_PROGRAMS!$H$2:$H$2501,$E422))</f>
        <v>1439</v>
      </c>
      <c r="T422" s="37">
        <f>IF($D422="","",SUMIFS(FINAL_PROGRAMS!S$2:S$2501,FINAL_PROGRAMS!$H$2:$H$2501,$E422))</f>
        <v>0.56453511180855243</v>
      </c>
      <c r="U422" s="32">
        <f>IF($D422="","",SUMIFS(FINAL_PROGRAMS!T$2:T$2501,FINAL_PROGRAMS!$H$2:$H$2501,$E422))</f>
        <v>22</v>
      </c>
      <c r="V422" s="37">
        <f>IF($D422="","",SUMIFS(FINAL_PROGRAMS!U$2:U$2501,FINAL_PROGRAMS!$H$2:$H$2501,$E422))</f>
        <v>1.5288394718554551E-2</v>
      </c>
      <c r="W422" s="32">
        <f>IF($D422="","",SUMIFS(FINAL_PROGRAMS!V$2:V$2501,FINAL_PROGRAMS!$H$2:$H$2501,$E422))</f>
        <v>49193.96</v>
      </c>
      <c r="X422" s="32">
        <f>IF($D422="","",SUMIFS(FINAL_PROGRAMS!W$2:W$2501,FINAL_PROGRAMS!$H$2:$H$2501,$E422))</f>
        <v>60</v>
      </c>
      <c r="Y422" s="38">
        <f>IF($D422="","",SUMIFS(FINAL_PROGRAMS!X$2:X$2501,FINAL_PROGRAMS!$H$2:$H$2501,$E422))</f>
        <v>819.89933333333295</v>
      </c>
      <c r="Z422" s="32">
        <f>IF($D422="","",SUMIFS(FINAL_PROGRAMS!Y$2:Y$2501,FINAL_PROGRAMS!$H$2:$H$2501,$E422))</f>
        <v>10038.42</v>
      </c>
      <c r="AA422" s="32">
        <f>IF($D422="","",SUMIFS(FINAL_PROGRAMS!Z$2:Z$2501,FINAL_PROGRAMS!$H$2:$H$2501,$E422))</f>
        <v>13</v>
      </c>
      <c r="AB422" s="38">
        <f>IF($D422="","",SUMIFS(FINAL_PROGRAMS!AA$2:AA$2501,FINAL_PROGRAMS!$H$2:$H$2501,$E422))</f>
        <v>772.18615384615396</v>
      </c>
      <c r="AC422" s="32">
        <f>IF($D422="","",SUMIFS(FINAL_PROGRAMS!AB$2:AB$2501,FINAL_PROGRAMS!$H$2:$H$2501,$E422))</f>
        <v>59232.38</v>
      </c>
      <c r="AD422" s="32">
        <f>IF($D422="","",SUMIFS(FINAL_PROGRAMS!AC$2:AC$2501,FINAL_PROGRAMS!$H$2:$H$2501,$E422))</f>
        <v>67</v>
      </c>
      <c r="AE422" s="38">
        <f>IF($D422="","",SUMIFS(FINAL_PROGRAMS!AD$2:AD$2501,FINAL_PROGRAMS!$H$2:$H$2501,$E422))</f>
        <v>884.06537313432796</v>
      </c>
      <c r="AF422" s="91" t="s">
        <v>42</v>
      </c>
      <c r="AG422" s="91" t="s">
        <v>42</v>
      </c>
      <c r="AH422" s="91" t="s">
        <v>42</v>
      </c>
      <c r="AL422" s="24" t="str">
        <v>Lexus San Diego</v>
      </c>
      <c r="AM422" s="24">
        <f>SUMIFS(FINAL_PROGRAMS!K$2:K$5001,FINAL_PROGRAMS!F$2:F$5001,"O",FINAL_PROGRAMS!B$2:B$5001,$AL422)</f>
        <v>1087</v>
      </c>
      <c r="AO422" s="24" t="str">
        <v>MINI of Austin</v>
      </c>
    </row>
    <row r="423" spans="1:42" ht="14.25" hidden="1">
      <c r="A423" s="31">
        <v>33</v>
      </c>
      <c r="B423" s="31"/>
      <c r="C423" s="101" t="s">
        <v>74</v>
      </c>
      <c r="D423" s="24" t="str">
        <f>IF(FINAL_PROGRAMS!B34="","",FINAL_PROGRAMS!B34)</f>
        <v>Capitol Acura</v>
      </c>
      <c r="E423" s="24" t="str">
        <f>IF(FINAL_PROGRAMS!H34="","",FINAL_PROGRAMS!H34)</f>
        <v>Capitol Acura-O3</v>
      </c>
      <c r="F423" s="24" t="str">
        <f>IF($E423="","",IFERROR(VLOOKUP($E423,FINAL_PROGRAMS!$H$2:$I$5001,2,FALSE),""))</f>
        <v>AcuraCap_JulyRecall_7/6/26-7/31/26</v>
      </c>
      <c r="G423" s="24" t="str">
        <f t="shared" si="161"/>
        <v>Capitol Acura-AcuraCap_JulyRecall_7/6/26-7/31/26</v>
      </c>
      <c r="H423" s="32">
        <f>IF($D423="","",SUMIFS(FINAL_PROGRAMS!K$2:K$2501,FINAL_PROGRAMS!$H$2:$H$2501,$E423))</f>
        <v>117</v>
      </c>
      <c r="I423" s="32"/>
      <c r="J423" s="32">
        <f>IF($D423="","",SUMIFS(FINAL_PROGRAMS!L$2:L$2501,FINAL_PROGRAMS!$H$2:$H$2501,$E423))</f>
        <v>26</v>
      </c>
      <c r="K423" s="32"/>
      <c r="L423" s="32">
        <f>IF($D423="","",SUMIFS(FINAL_PROGRAMS!M$2:M$2501,FINAL_PROGRAMS!$H$2:$H$2501,$E423))</f>
        <v>64</v>
      </c>
      <c r="M423" s="32"/>
      <c r="N423" s="32">
        <f>IF($D423="","",SUMIFS(FINAL_PROGRAMS!N$2:N$2501,FINAL_PROGRAMS!$H$2:$H$2501,$E423))</f>
        <v>0</v>
      </c>
      <c r="O423" s="32"/>
      <c r="P423" s="32">
        <f>IF($D423="","",SUMIFS(FINAL_PROGRAMS!O$2:O$2501,FINAL_PROGRAMS!$H$2:$H$2501,$E423))</f>
        <v>2</v>
      </c>
      <c r="Q423" s="32">
        <f>IF($D423="","",SUMIFS(FINAL_PROGRAMS!P$2:P$2501,FINAL_PROGRAMS!$H$2:$H$2501,$E423))</f>
        <v>55</v>
      </c>
      <c r="R423" s="47">
        <f>IF($D423="","",SUMIFS(FINAL_PROGRAMS!Q$2:Q$2501,FINAL_PROGRAMS!$H$2:$H$2501,$E423))</f>
        <v>0.47008547008547008</v>
      </c>
      <c r="S423" s="32">
        <f>IF($D423="","",SUMIFS(FINAL_PROGRAMS!R$2:R$2501,FINAL_PROGRAMS!$H$2:$H$2501,$E423))</f>
        <v>33</v>
      </c>
      <c r="T423" s="37">
        <f>IF($D423="","",SUMIFS(FINAL_PROGRAMS!S$2:S$2501,FINAL_PROGRAMS!$H$2:$H$2501,$E423))</f>
        <v>0.6</v>
      </c>
      <c r="U423" s="32">
        <f>IF($D423="","",SUMIFS(FINAL_PROGRAMS!T$2:T$2501,FINAL_PROGRAMS!$H$2:$H$2501,$E423))</f>
        <v>6</v>
      </c>
      <c r="V423" s="37">
        <f>IF($D423="","",SUMIFS(FINAL_PROGRAMS!U$2:U$2501,FINAL_PROGRAMS!$H$2:$H$2501,$E423))</f>
        <v>0.18181818181818182</v>
      </c>
      <c r="W423" s="32">
        <f>IF($D423="","",SUMIFS(FINAL_PROGRAMS!V$2:V$2501,FINAL_PROGRAMS!$H$2:$H$2501,$E423))</f>
        <v>1861.27</v>
      </c>
      <c r="X423" s="32">
        <f>IF($D423="","",SUMIFS(FINAL_PROGRAMS!W$2:W$2501,FINAL_PROGRAMS!$H$2:$H$2501,$E423))</f>
        <v>2</v>
      </c>
      <c r="Y423" s="38">
        <f>IF($D423="","",SUMIFS(FINAL_PROGRAMS!X$2:X$2501,FINAL_PROGRAMS!$H$2:$H$2501,$E423))</f>
        <v>930.63499999999999</v>
      </c>
      <c r="Z423" s="32">
        <f>IF($D423="","",SUMIFS(FINAL_PROGRAMS!Y$2:Y$2501,FINAL_PROGRAMS!$H$2:$H$2501,$E423))</f>
        <v>3548.62</v>
      </c>
      <c r="AA423" s="32">
        <f>IF($D423="","",SUMIFS(FINAL_PROGRAMS!Z$2:Z$2501,FINAL_PROGRAMS!$H$2:$H$2501,$E423))</f>
        <v>3</v>
      </c>
      <c r="AB423" s="38">
        <f>IF($D423="","",SUMIFS(FINAL_PROGRAMS!AA$2:AA$2501,FINAL_PROGRAMS!$H$2:$H$2501,$E423))</f>
        <v>1182.87333333333</v>
      </c>
      <c r="AC423" s="32">
        <f>IF($D423="","",SUMIFS(FINAL_PROGRAMS!AB$2:AB$2501,FINAL_PROGRAMS!$H$2:$H$2501,$E423))</f>
        <v>5409.89</v>
      </c>
      <c r="AD423" s="32">
        <f>IF($D423="","",SUMIFS(FINAL_PROGRAMS!AC$2:AC$2501,FINAL_PROGRAMS!$H$2:$H$2501,$E423))</f>
        <v>4</v>
      </c>
      <c r="AE423" s="38">
        <f>IF($D423="","",SUMIFS(FINAL_PROGRAMS!AD$2:AD$2501,FINAL_PROGRAMS!$H$2:$H$2501,$E423))</f>
        <v>1352.4725000000001</v>
      </c>
      <c r="AF423" s="91" t="s">
        <v>42</v>
      </c>
      <c r="AG423" s="91" t="s">
        <v>42</v>
      </c>
      <c r="AH423" s="91" t="s">
        <v>42</v>
      </c>
      <c r="AL423" s="24" t="str">
        <v>Lincoln South Coast</v>
      </c>
      <c r="AM423" s="24">
        <f>SUMIFS(FINAL_PROGRAMS!K$2:K$5001,FINAL_PROGRAMS!F$2:F$5001,"O",FINAL_PROGRAMS!B$2:B$5001,$AL423)</f>
        <v>0</v>
      </c>
      <c r="AO423" s="24" t="str">
        <v>MINI of Marin</v>
      </c>
    </row>
    <row r="424" spans="1:42" ht="14.25" hidden="1">
      <c r="A424" s="31">
        <v>34</v>
      </c>
      <c r="B424" s="31"/>
      <c r="C424" s="101" t="s">
        <v>75</v>
      </c>
      <c r="D424" s="24" t="str">
        <f>IF(FINAL_PROGRAMS!B35="","",FINAL_PROGRAMS!B35)</f>
        <v>Capitol Honda-San Jose</v>
      </c>
      <c r="E424" s="24" t="str">
        <f>IF(FINAL_PROGRAMS!H35="","",FINAL_PROGRAMS!H35)</f>
        <v>Capitol Honda-San Jose-O1</v>
      </c>
      <c r="F424" s="24" t="str">
        <f>IF($E424="","",IFERROR(VLOOKUP($E424,FINAL_PROGRAMS!$H$2:$I$5001,2,FALSE),""))</f>
        <v>HondaCap_JulySVC_7/1/26-7/31/26</v>
      </c>
      <c r="G424" s="24" t="str">
        <f t="shared" si="161"/>
        <v>Capitol Honda-San Jose-HondaCap_JulySVC_7/1/26-7/31/26</v>
      </c>
      <c r="H424" s="32">
        <f>IF($D424="","",SUMIFS(FINAL_PROGRAMS!K$2:K$2501,FINAL_PROGRAMS!$H$2:$H$2501,$E424))</f>
        <v>29102</v>
      </c>
      <c r="I424" s="32"/>
      <c r="J424" s="32">
        <f>IF($D424="","",SUMIFS(FINAL_PROGRAMS!L$2:L$2501,FINAL_PROGRAMS!$H$2:$H$2501,$E424))</f>
        <v>7465</v>
      </c>
      <c r="K424" s="32"/>
      <c r="L424" s="32">
        <f>IF($D424="","",SUMIFS(FINAL_PROGRAMS!M$2:M$2501,FINAL_PROGRAMS!$H$2:$H$2501,$E424))</f>
        <v>15780</v>
      </c>
      <c r="M424" s="32"/>
      <c r="N424" s="32">
        <f>IF($D424="","",SUMIFS(FINAL_PROGRAMS!N$2:N$2501,FINAL_PROGRAMS!$H$2:$H$2501,$E424))</f>
        <v>0</v>
      </c>
      <c r="O424" s="32"/>
      <c r="P424" s="32">
        <f>IF($D424="","",SUMIFS(FINAL_PROGRAMS!O$2:O$2501,FINAL_PROGRAMS!$H$2:$H$2501,$E424))</f>
        <v>147</v>
      </c>
      <c r="Q424" s="32">
        <f>IF($D424="","",SUMIFS(FINAL_PROGRAMS!P$2:P$2501,FINAL_PROGRAMS!$H$2:$H$2501,$E424))</f>
        <v>12388</v>
      </c>
      <c r="R424" s="47">
        <f>IF($D424="","",SUMIFS(FINAL_PROGRAMS!Q$2:Q$2501,FINAL_PROGRAMS!$H$2:$H$2501,$E424))</f>
        <v>0.42567521132568209</v>
      </c>
      <c r="S424" s="32">
        <f>IF($D424="","",SUMIFS(FINAL_PROGRAMS!R$2:R$2501,FINAL_PROGRAMS!$H$2:$H$2501,$E424))</f>
        <v>7474</v>
      </c>
      <c r="T424" s="37">
        <f>IF($D424="","",SUMIFS(FINAL_PROGRAMS!S$2:S$2501,FINAL_PROGRAMS!$H$2:$H$2501,$E424))</f>
        <v>0.6033257991604779</v>
      </c>
      <c r="U424" s="32">
        <f>IF($D424="","",SUMIFS(FINAL_PROGRAMS!T$2:T$2501,FINAL_PROGRAMS!$H$2:$H$2501,$E424))</f>
        <v>91</v>
      </c>
      <c r="V424" s="37">
        <f>IF($D424="","",SUMIFS(FINAL_PROGRAMS!U$2:U$2501,FINAL_PROGRAMS!$H$2:$H$2501,$E424))</f>
        <v>1.2175541878512176E-2</v>
      </c>
      <c r="W424" s="32">
        <f>IF($D424="","",SUMIFS(FINAL_PROGRAMS!V$2:V$2501,FINAL_PROGRAMS!$H$2:$H$2501,$E424))</f>
        <v>217616.51</v>
      </c>
      <c r="X424" s="32">
        <f>IF($D424="","",SUMIFS(FINAL_PROGRAMS!W$2:W$2501,FINAL_PROGRAMS!$H$2:$H$2501,$E424))</f>
        <v>404</v>
      </c>
      <c r="Y424" s="38">
        <f>IF($D424="","",SUMIFS(FINAL_PROGRAMS!X$2:X$2501,FINAL_PROGRAMS!$H$2:$H$2501,$E424))</f>
        <v>538.65472772277201</v>
      </c>
      <c r="Z424" s="32">
        <f>IF($D424="","",SUMIFS(FINAL_PROGRAMS!Y$2:Y$2501,FINAL_PROGRAMS!$H$2:$H$2501,$E424))</f>
        <v>63089.62</v>
      </c>
      <c r="AA424" s="32">
        <f>IF($D424="","",SUMIFS(FINAL_PROGRAMS!Z$2:Z$2501,FINAL_PROGRAMS!$H$2:$H$2501,$E424))</f>
        <v>147</v>
      </c>
      <c r="AB424" s="38">
        <f>IF($D424="","",SUMIFS(FINAL_PROGRAMS!AA$2:AA$2501,FINAL_PROGRAMS!$H$2:$H$2501,$E424))</f>
        <v>429.18108843537402</v>
      </c>
      <c r="AC424" s="32">
        <f>IF($D424="","",SUMIFS(FINAL_PROGRAMS!AB$2:AB$2501,FINAL_PROGRAMS!$H$2:$H$2501,$E424))</f>
        <v>280706.13</v>
      </c>
      <c r="AD424" s="32">
        <f>IF($D424="","",SUMIFS(FINAL_PROGRAMS!AC$2:AC$2501,FINAL_PROGRAMS!$H$2:$H$2501,$E424))</f>
        <v>462</v>
      </c>
      <c r="AE424" s="38">
        <f>IF($D424="","",SUMIFS(FINAL_PROGRAMS!AD$2:AD$2501,FINAL_PROGRAMS!$H$2:$H$2501,$E424))</f>
        <v>607.58902597402596</v>
      </c>
      <c r="AF424" s="91" t="s">
        <v>42</v>
      </c>
      <c r="AG424" s="91" t="s">
        <v>42</v>
      </c>
      <c r="AH424" s="91" t="s">
        <v>42</v>
      </c>
      <c r="AL424" s="24" t="str">
        <v>Mazda of Escondido</v>
      </c>
      <c r="AM424" s="24">
        <f>SUMIFS(FINAL_PROGRAMS!K$2:K$5001,FINAL_PROGRAMS!F$2:F$5001,"O",FINAL_PROGRAMS!B$2:B$5001,$AL424)</f>
        <v>7582</v>
      </c>
      <c r="AO424" s="24" t="str">
        <v>MINI of Ontario</v>
      </c>
    </row>
    <row r="425" spans="1:42" ht="14.25" hidden="1">
      <c r="A425" s="31">
        <v>35</v>
      </c>
      <c r="B425" s="31"/>
      <c r="C425" s="101" t="s">
        <v>76</v>
      </c>
      <c r="D425" s="24" t="str">
        <f>IF(FINAL_PROGRAMS!B36="","",FINAL_PROGRAMS!B36)</f>
        <v>Crevier BMW</v>
      </c>
      <c r="E425" s="24" t="str">
        <f>IF(FINAL_PROGRAMS!H36="","",FINAL_PROGRAMS!H36)</f>
        <v>Crevier BMW-O1</v>
      </c>
      <c r="F425" s="24" t="str">
        <f>IF($E425="","",IFERROR(VLOOKUP($E425,FINAL_PROGRAMS!$H$2:$I$5001,2,FALSE),""))</f>
        <v>BMWCrev_JulySVC_7/1/26-7/31/26</v>
      </c>
      <c r="G425" s="24" t="str">
        <f t="shared" si="161"/>
        <v>Crevier BMW-BMWCrev_JulySVC_7/1/26-7/31/26</v>
      </c>
      <c r="H425" s="32">
        <f>IF($D425="","",SUMIFS(FINAL_PROGRAMS!K$2:K$2501,FINAL_PROGRAMS!$H$2:$H$2501,$E425))</f>
        <v>22146</v>
      </c>
      <c r="I425" s="32"/>
      <c r="J425" s="32">
        <f>IF($D425="","",SUMIFS(FINAL_PROGRAMS!L$2:L$2501,FINAL_PROGRAMS!$H$2:$H$2501,$E425))</f>
        <v>353</v>
      </c>
      <c r="K425" s="32"/>
      <c r="L425" s="32">
        <f>IF($D425="","",SUMIFS(FINAL_PROGRAMS!M$2:M$2501,FINAL_PROGRAMS!$H$2:$H$2501,$E425))</f>
        <v>13195</v>
      </c>
      <c r="M425" s="32"/>
      <c r="N425" s="32">
        <f>IF($D425="","",SUMIFS(FINAL_PROGRAMS!N$2:N$2501,FINAL_PROGRAMS!$H$2:$H$2501,$E425))</f>
        <v>0</v>
      </c>
      <c r="O425" s="32"/>
      <c r="P425" s="32">
        <f>IF($D425="","",SUMIFS(FINAL_PROGRAMS!O$2:O$2501,FINAL_PROGRAMS!$H$2:$H$2501,$E425))</f>
        <v>134</v>
      </c>
      <c r="Q425" s="32">
        <f>IF($D425="","",SUMIFS(FINAL_PROGRAMS!P$2:P$2501,FINAL_PROGRAMS!$H$2:$H$2501,$E425))</f>
        <v>10474</v>
      </c>
      <c r="R425" s="47">
        <f>IF($D425="","",SUMIFS(FINAL_PROGRAMS!Q$2:Q$2501,FINAL_PROGRAMS!$H$2:$H$2501,$E425))</f>
        <v>0.47295222613564525</v>
      </c>
      <c r="S425" s="32">
        <f>IF($D425="","",SUMIFS(FINAL_PROGRAMS!R$2:R$2501,FINAL_PROGRAMS!$H$2:$H$2501,$E425))</f>
        <v>6378</v>
      </c>
      <c r="T425" s="37">
        <f>IF($D425="","",SUMIFS(FINAL_PROGRAMS!S$2:S$2501,FINAL_PROGRAMS!$H$2:$H$2501,$E425))</f>
        <v>0.60893641397746801</v>
      </c>
      <c r="U425" s="32">
        <f>IF($D425="","",SUMIFS(FINAL_PROGRAMS!T$2:T$2501,FINAL_PROGRAMS!$H$2:$H$2501,$E425))</f>
        <v>65</v>
      </c>
      <c r="V425" s="37">
        <f>IF($D425="","",SUMIFS(FINAL_PROGRAMS!U$2:U$2501,FINAL_PROGRAMS!$H$2:$H$2501,$E425))</f>
        <v>1.0191282533709626E-2</v>
      </c>
      <c r="W425" s="32">
        <f>IF($D425="","",SUMIFS(FINAL_PROGRAMS!V$2:V$2501,FINAL_PROGRAMS!$H$2:$H$2501,$E425))</f>
        <v>353755.7</v>
      </c>
      <c r="X425" s="32">
        <f>IF($D425="","",SUMIFS(FINAL_PROGRAMS!W$2:W$2501,FINAL_PROGRAMS!$H$2:$H$2501,$E425))</f>
        <v>275</v>
      </c>
      <c r="Y425" s="38">
        <f>IF($D425="","",SUMIFS(FINAL_PROGRAMS!X$2:X$2501,FINAL_PROGRAMS!$H$2:$H$2501,$E425))</f>
        <v>1286.3843636363599</v>
      </c>
      <c r="Z425" s="32">
        <f>IF($D425="","",SUMIFS(FINAL_PROGRAMS!Y$2:Y$2501,FINAL_PROGRAMS!$H$2:$H$2501,$E425))</f>
        <v>189793.79</v>
      </c>
      <c r="AA425" s="32">
        <f>IF($D425="","",SUMIFS(FINAL_PROGRAMS!Z$2:Z$2501,FINAL_PROGRAMS!$H$2:$H$2501,$E425))</f>
        <v>364</v>
      </c>
      <c r="AB425" s="38">
        <f>IF($D425="","",SUMIFS(FINAL_PROGRAMS!AA$2:AA$2501,FINAL_PROGRAMS!$H$2:$H$2501,$E425))</f>
        <v>521.41151098901105</v>
      </c>
      <c r="AC425" s="32">
        <f>IF($D425="","",SUMIFS(FINAL_PROGRAMS!AB$2:AB$2501,FINAL_PROGRAMS!$H$2:$H$2501,$E425))</f>
        <v>543549.49</v>
      </c>
      <c r="AD425" s="32">
        <f>IF($D425="","",SUMIFS(FINAL_PROGRAMS!AC$2:AC$2501,FINAL_PROGRAMS!$H$2:$H$2501,$E425))</f>
        <v>474</v>
      </c>
      <c r="AE425" s="38">
        <f>IF($D425="","",SUMIFS(FINAL_PROGRAMS!AD$2:AD$2501,FINAL_PROGRAMS!$H$2:$H$2501,$E425))</f>
        <v>1146.7288818565401</v>
      </c>
      <c r="AF425" s="91" t="s">
        <v>42</v>
      </c>
      <c r="AG425" s="91" t="s">
        <v>42</v>
      </c>
      <c r="AH425" s="91" t="s">
        <v>42</v>
      </c>
      <c r="AL425" s="24" t="str">
        <v>Mercedes-Benz of Chandler</v>
      </c>
      <c r="AM425" s="24">
        <f>SUMIFS(FINAL_PROGRAMS!K$2:K$5001,FINAL_PROGRAMS!F$2:F$5001,"O",FINAL_PROGRAMS!B$2:B$5001,$AL425)</f>
        <v>0</v>
      </c>
      <c r="AO425" s="24" t="str">
        <v>MINI of Tempe</v>
      </c>
    </row>
    <row r="426" spans="1:42" s="39" customFormat="1" hidden="1">
      <c r="A426" s="31">
        <v>36</v>
      </c>
      <c r="B426" s="24"/>
      <c r="C426" s="101" t="s">
        <v>77</v>
      </c>
      <c r="D426" s="24" t="str">
        <f>IF(FINAL_PROGRAMS!B37="","",FINAL_PROGRAMS!B37)</f>
        <v>Crevier BMW</v>
      </c>
      <c r="E426" s="24" t="str">
        <f>IF(FINAL_PROGRAMS!H37="","",FINAL_PROGRAMS!H37)</f>
        <v>Crevier BMW-O2</v>
      </c>
      <c r="F426" s="24" t="str">
        <f>IF($E426="","",IFERROR(VLOOKUP($E426,FINAL_PROGRAMS!$H$2:$I$5001,2,FALSE),""))</f>
        <v>BMWCrev_JulyDelayed_7/6/26-7/31/26</v>
      </c>
      <c r="G426" s="24" t="str">
        <f t="shared" si="161"/>
        <v>Crevier BMW-BMWCrev_JulyDelayed_7/6/26-7/31/26</v>
      </c>
      <c r="H426" s="32">
        <f>IF($D426="","",SUMIFS(FINAL_PROGRAMS!K$2:K$2501,FINAL_PROGRAMS!$H$2:$H$2501,$E426))</f>
        <v>2490</v>
      </c>
      <c r="I426" s="32"/>
      <c r="J426" s="32">
        <f>IF($D426="","",SUMIFS(FINAL_PROGRAMS!L$2:L$2501,FINAL_PROGRAMS!$H$2:$H$2501,$E426))</f>
        <v>26</v>
      </c>
      <c r="K426" s="32"/>
      <c r="L426" s="32">
        <f>IF($D426="","",SUMIFS(FINAL_PROGRAMS!M$2:M$2501,FINAL_PROGRAMS!$H$2:$H$2501,$E426))</f>
        <v>1476</v>
      </c>
      <c r="M426" s="32"/>
      <c r="N426" s="32">
        <f>IF($D426="","",SUMIFS(FINAL_PROGRAMS!N$2:N$2501,FINAL_PROGRAMS!$H$2:$H$2501,$E426))</f>
        <v>0</v>
      </c>
      <c r="O426" s="32"/>
      <c r="P426" s="32">
        <f>IF($D426="","",SUMIFS(FINAL_PROGRAMS!O$2:O$2501,FINAL_PROGRAMS!$H$2:$H$2501,$E426))</f>
        <v>31</v>
      </c>
      <c r="Q426" s="32">
        <f>IF($D426="","",SUMIFS(FINAL_PROGRAMS!P$2:P$2501,FINAL_PROGRAMS!$H$2:$H$2501,$E426))</f>
        <v>1271</v>
      </c>
      <c r="R426" s="47">
        <f>IF($D426="","",SUMIFS(FINAL_PROGRAMS!Q$2:Q$2501,FINAL_PROGRAMS!$H$2:$H$2501,$E426))</f>
        <v>0.51044176706827304</v>
      </c>
      <c r="S426" s="32">
        <f>IF($D426="","",SUMIFS(FINAL_PROGRAMS!R$2:R$2501,FINAL_PROGRAMS!$H$2:$H$2501,$E426))</f>
        <v>816</v>
      </c>
      <c r="T426" s="37">
        <f>IF($D426="","",SUMIFS(FINAL_PROGRAMS!S$2:S$2501,FINAL_PROGRAMS!$H$2:$H$2501,$E426))</f>
        <v>0.6420141620771046</v>
      </c>
      <c r="U426" s="32">
        <f>IF($D426="","",SUMIFS(FINAL_PROGRAMS!T$2:T$2501,FINAL_PROGRAMS!$H$2:$H$2501,$E426))</f>
        <v>8</v>
      </c>
      <c r="V426" s="37">
        <f>IF($D426="","",SUMIFS(FINAL_PROGRAMS!U$2:U$2501,FINAL_PROGRAMS!$H$2:$H$2501,$E426))</f>
        <v>9.8039215686274508E-3</v>
      </c>
      <c r="W426" s="32">
        <f>IF($D426="","",SUMIFS(FINAL_PROGRAMS!V$2:V$2501,FINAL_PROGRAMS!$H$2:$H$2501,$E426))</f>
        <v>80882.75</v>
      </c>
      <c r="X426" s="32">
        <f>IF($D426="","",SUMIFS(FINAL_PROGRAMS!W$2:W$2501,FINAL_PROGRAMS!$H$2:$H$2501,$E426))</f>
        <v>66</v>
      </c>
      <c r="Y426" s="38">
        <f>IF($D426="","",SUMIFS(FINAL_PROGRAMS!X$2:X$2501,FINAL_PROGRAMS!$H$2:$H$2501,$E426))</f>
        <v>1225.49621212121</v>
      </c>
      <c r="Z426" s="32">
        <f>IF($D426="","",SUMIFS(FINAL_PROGRAMS!Y$2:Y$2501,FINAL_PROGRAMS!$H$2:$H$2501,$E426))</f>
        <v>46135.03</v>
      </c>
      <c r="AA426" s="32">
        <f>IF($D426="","",SUMIFS(FINAL_PROGRAMS!Z$2:Z$2501,FINAL_PROGRAMS!$H$2:$H$2501,$E426))</f>
        <v>42</v>
      </c>
      <c r="AB426" s="38">
        <f>IF($D426="","",SUMIFS(FINAL_PROGRAMS!AA$2:AA$2501,FINAL_PROGRAMS!$H$2:$H$2501,$E426))</f>
        <v>1098.4530952381001</v>
      </c>
      <c r="AC426" s="32">
        <f>IF($D426="","",SUMIFS(FINAL_PROGRAMS!AB$2:AB$2501,FINAL_PROGRAMS!$H$2:$H$2501,$E426))</f>
        <v>127017.78</v>
      </c>
      <c r="AD426" s="32">
        <f>IF($D426="","",SUMIFS(FINAL_PROGRAMS!AC$2:AC$2501,FINAL_PROGRAMS!$H$2:$H$2501,$E426))</f>
        <v>87</v>
      </c>
      <c r="AE426" s="38">
        <f>IF($D426="","",SUMIFS(FINAL_PROGRAMS!AD$2:AD$2501,FINAL_PROGRAMS!$H$2:$H$2501,$E426))</f>
        <v>1459.9744827586201</v>
      </c>
      <c r="AF426" s="91" t="s">
        <v>42</v>
      </c>
      <c r="AG426" s="91" t="s">
        <v>42</v>
      </c>
      <c r="AH426" s="91" t="s">
        <v>42</v>
      </c>
      <c r="AL426" s="24" t="str">
        <v>Mercedes-Benz of North Scottsdale</v>
      </c>
      <c r="AM426" s="24">
        <f>SUMIFS(FINAL_PROGRAMS!K$2:K$5001,FINAL_PROGRAMS!F$2:F$5001,"O",FINAL_PROGRAMS!B$2:B$5001,$AL426)</f>
        <v>10114</v>
      </c>
      <c r="AO426" s="24" t="str">
        <v>Motorwerks BMW</v>
      </c>
      <c r="AP426" s="24"/>
    </row>
    <row r="427" spans="1:42" ht="14.25" hidden="1">
      <c r="A427" s="31">
        <v>37</v>
      </c>
      <c r="B427" s="31"/>
      <c r="C427" s="101" t="s">
        <v>78</v>
      </c>
      <c r="D427" s="24" t="str">
        <f>IF(FINAL_PROGRAMS!B38="","",FINAL_PROGRAMS!B38)</f>
        <v>Crevier BMW</v>
      </c>
      <c r="E427" s="24" t="str">
        <f>IF(FINAL_PROGRAMS!H38="","",FINAL_PROGRAMS!H38)</f>
        <v>Crevier BMW-O3</v>
      </c>
      <c r="F427" s="24" t="str">
        <f>IF($E427="","",IFERROR(VLOOKUP($E427,FINAL_PROGRAMS!$H$2:$I$5001,2,FALSE),""))</f>
        <v>BMWCrev_JulyRecall_7/6/26-7/31/26</v>
      </c>
      <c r="G427" s="24" t="str">
        <f t="shared" si="161"/>
        <v>Crevier BMW-BMWCrev_JulyRecall_7/6/26-7/31/26</v>
      </c>
      <c r="H427" s="32">
        <f>IF($D427="","",SUMIFS(FINAL_PROGRAMS!K$2:K$2501,FINAL_PROGRAMS!$H$2:$H$2501,$E427))</f>
        <v>217</v>
      </c>
      <c r="I427" s="32"/>
      <c r="J427" s="32">
        <f>IF($D427="","",SUMIFS(FINAL_PROGRAMS!L$2:L$2501,FINAL_PROGRAMS!$H$2:$H$2501,$E427))</f>
        <v>2</v>
      </c>
      <c r="K427" s="32"/>
      <c r="L427" s="32">
        <f>IF($D427="","",SUMIFS(FINAL_PROGRAMS!M$2:M$2501,FINAL_PROGRAMS!$H$2:$H$2501,$E427))</f>
        <v>29</v>
      </c>
      <c r="M427" s="32"/>
      <c r="N427" s="32">
        <f>IF($D427="","",SUMIFS(FINAL_PROGRAMS!N$2:N$2501,FINAL_PROGRAMS!$H$2:$H$2501,$E427))</f>
        <v>0</v>
      </c>
      <c r="O427" s="32"/>
      <c r="P427" s="32">
        <f>IF($D427="","",SUMIFS(FINAL_PROGRAMS!O$2:O$2501,FINAL_PROGRAMS!$H$2:$H$2501,$E427))</f>
        <v>0</v>
      </c>
      <c r="Q427" s="32">
        <f>IF($D427="","",SUMIFS(FINAL_PROGRAMS!P$2:P$2501,FINAL_PROGRAMS!$H$2:$H$2501,$E427))</f>
        <v>28</v>
      </c>
      <c r="R427" s="47">
        <f>IF($D427="","",SUMIFS(FINAL_PROGRAMS!Q$2:Q$2501,FINAL_PROGRAMS!$H$2:$H$2501,$E427))</f>
        <v>0.12903225806451613</v>
      </c>
      <c r="S427" s="32">
        <f>IF($D427="","",SUMIFS(FINAL_PROGRAMS!R$2:R$2501,FINAL_PROGRAMS!$H$2:$H$2501,$E427))</f>
        <v>20</v>
      </c>
      <c r="T427" s="37">
        <f>IF($D427="","",SUMIFS(FINAL_PROGRAMS!S$2:S$2501,FINAL_PROGRAMS!$H$2:$H$2501,$E427))</f>
        <v>0.7142857142857143</v>
      </c>
      <c r="U427" s="32">
        <f>IF($D427="","",SUMIFS(FINAL_PROGRAMS!T$2:T$2501,FINAL_PROGRAMS!$H$2:$H$2501,$E427))</f>
        <v>0</v>
      </c>
      <c r="V427" s="37">
        <f>IF($D427="","",SUMIFS(FINAL_PROGRAMS!U$2:U$2501,FINAL_PROGRAMS!$H$2:$H$2501,$E427))</f>
        <v>0</v>
      </c>
      <c r="W427" s="32">
        <f>IF($D427="","",SUMIFS(FINAL_PROGRAMS!V$2:V$2501,FINAL_PROGRAMS!$H$2:$H$2501,$E427))</f>
        <v>2448.98</v>
      </c>
      <c r="X427" s="32">
        <f>IF($D427="","",SUMIFS(FINAL_PROGRAMS!W$2:W$2501,FINAL_PROGRAMS!$H$2:$H$2501,$E427))</f>
        <v>2</v>
      </c>
      <c r="Y427" s="38">
        <f>IF($D427="","",SUMIFS(FINAL_PROGRAMS!X$2:X$2501,FINAL_PROGRAMS!$H$2:$H$2501,$E427))</f>
        <v>1224.49</v>
      </c>
      <c r="Z427" s="32">
        <f>IF($D427="","",SUMIFS(FINAL_PROGRAMS!Y$2:Y$2501,FINAL_PROGRAMS!$H$2:$H$2501,$E427))</f>
        <v>1926.43</v>
      </c>
      <c r="AA427" s="32">
        <f>IF($D427="","",SUMIFS(FINAL_PROGRAMS!Z$2:Z$2501,FINAL_PROGRAMS!$H$2:$H$2501,$E427))</f>
        <v>6</v>
      </c>
      <c r="AB427" s="38">
        <f>IF($D427="","",SUMIFS(FINAL_PROGRAMS!AA$2:AA$2501,FINAL_PROGRAMS!$H$2:$H$2501,$E427))</f>
        <v>321.071666666667</v>
      </c>
      <c r="AC427" s="32">
        <f>IF($D427="","",SUMIFS(FINAL_PROGRAMS!AB$2:AB$2501,FINAL_PROGRAMS!$H$2:$H$2501,$E427))</f>
        <v>4375.41</v>
      </c>
      <c r="AD427" s="32">
        <f>IF($D427="","",SUMIFS(FINAL_PROGRAMS!AC$2:AC$2501,FINAL_PROGRAMS!$H$2:$H$2501,$E427))</f>
        <v>6</v>
      </c>
      <c r="AE427" s="38">
        <f>IF($D427="","",SUMIFS(FINAL_PROGRAMS!AD$2:AD$2501,FINAL_PROGRAMS!$H$2:$H$2501,$E427))</f>
        <v>729.23500000000001</v>
      </c>
      <c r="AF427" s="91" t="s">
        <v>42</v>
      </c>
      <c r="AG427" s="91" t="s">
        <v>42</v>
      </c>
      <c r="AH427" s="91" t="s">
        <v>42</v>
      </c>
      <c r="AL427" s="24" t="str">
        <v>Mercedes-Benz of San Diego</v>
      </c>
      <c r="AM427" s="24">
        <f>SUMIFS(FINAL_PROGRAMS!K$2:K$5001,FINAL_PROGRAMS!F$2:F$5001,"O",FINAL_PROGRAMS!B$2:B$5001,$AL427)</f>
        <v>20712</v>
      </c>
      <c r="AO427" s="24" t="str">
        <v>Peter Pan BMW</v>
      </c>
    </row>
    <row r="428" spans="1:42" ht="14.25" hidden="1">
      <c r="A428" s="31">
        <v>38</v>
      </c>
      <c r="B428" s="31"/>
      <c r="C428" s="101" t="s">
        <v>79</v>
      </c>
      <c r="D428" s="24" t="str">
        <f>IF(FINAL_PROGRAMS!B39="","",FINAL_PROGRAMS!B39)</f>
        <v>Crevier MINI</v>
      </c>
      <c r="E428" s="24" t="str">
        <f>IF(FINAL_PROGRAMS!H39="","",FINAL_PROGRAMS!H39)</f>
        <v>Crevier MINI-O1</v>
      </c>
      <c r="F428" s="24" t="str">
        <f>IF($E428="","",IFERROR(VLOOKUP($E428,FINAL_PROGRAMS!$H$2:$I$5001,2,FALSE),""))</f>
        <v>MINICrev_JulyRecall_7/6/26-7/31/26</v>
      </c>
      <c r="G428" s="24" t="str">
        <f t="shared" si="161"/>
        <v>Crevier MINI-MINICrev_JulyRecall_7/6/26-7/31/26</v>
      </c>
      <c r="H428" s="32">
        <f>IF($D428="","",SUMIFS(FINAL_PROGRAMS!K$2:K$2501,FINAL_PROGRAMS!$H$2:$H$2501,$E428))</f>
        <v>248</v>
      </c>
      <c r="I428" s="32"/>
      <c r="J428" s="32">
        <f>IF($D428="","",SUMIFS(FINAL_PROGRAMS!L$2:L$2501,FINAL_PROGRAMS!$H$2:$H$2501,$E428))</f>
        <v>26</v>
      </c>
      <c r="K428" s="32"/>
      <c r="L428" s="32">
        <f>IF($D428="","",SUMIFS(FINAL_PROGRAMS!M$2:M$2501,FINAL_PROGRAMS!$H$2:$H$2501,$E428))</f>
        <v>0</v>
      </c>
      <c r="M428" s="32"/>
      <c r="N428" s="32">
        <f>IF($D428="","",SUMIFS(FINAL_PROGRAMS!N$2:N$2501,FINAL_PROGRAMS!$H$2:$H$2501,$E428))</f>
        <v>0</v>
      </c>
      <c r="O428" s="32"/>
      <c r="P428" s="32">
        <f>IF($D428="","",SUMIFS(FINAL_PROGRAMS!O$2:O$2501,FINAL_PROGRAMS!$H$2:$H$2501,$E428))</f>
        <v>0</v>
      </c>
      <c r="Q428" s="32">
        <f>IF($D428="","",SUMIFS(FINAL_PROGRAMS!P$2:P$2501,FINAL_PROGRAMS!$H$2:$H$2501,$E428))</f>
        <v>0</v>
      </c>
      <c r="R428" s="47">
        <f>IF($D428="","",SUMIFS(FINAL_PROGRAMS!Q$2:Q$2501,FINAL_PROGRAMS!$H$2:$H$2501,$E428))</f>
        <v>0</v>
      </c>
      <c r="S428" s="32">
        <f>IF($D428="","",SUMIFS(FINAL_PROGRAMS!R$2:R$2501,FINAL_PROGRAMS!$H$2:$H$2501,$E428))</f>
        <v>0</v>
      </c>
      <c r="T428" s="37">
        <f>IF($D428="","",SUMIFS(FINAL_PROGRAMS!S$2:S$2501,FINAL_PROGRAMS!$H$2:$H$2501,$E428))</f>
        <v>0</v>
      </c>
      <c r="U428" s="32">
        <f>IF($D428="","",SUMIFS(FINAL_PROGRAMS!T$2:T$2501,FINAL_PROGRAMS!$H$2:$H$2501,$E428))</f>
        <v>0</v>
      </c>
      <c r="V428" s="37">
        <f>IF($D428="","",SUMIFS(FINAL_PROGRAMS!U$2:U$2501,FINAL_PROGRAMS!$H$2:$H$2501,$E428))</f>
        <v>0</v>
      </c>
      <c r="W428" s="32">
        <f>IF($D428="","",SUMIFS(FINAL_PROGRAMS!V$2:V$2501,FINAL_PROGRAMS!$H$2:$H$2501,$E428))</f>
        <v>0</v>
      </c>
      <c r="X428" s="32">
        <f>IF($D428="","",SUMIFS(FINAL_PROGRAMS!W$2:W$2501,FINAL_PROGRAMS!$H$2:$H$2501,$E428))</f>
        <v>0</v>
      </c>
      <c r="Y428" s="38">
        <f>IF($D428="","",SUMIFS(FINAL_PROGRAMS!X$2:X$2501,FINAL_PROGRAMS!$H$2:$H$2501,$E428))</f>
        <v>0</v>
      </c>
      <c r="Z428" s="32">
        <f>IF($D428="","",SUMIFS(FINAL_PROGRAMS!Y$2:Y$2501,FINAL_PROGRAMS!$H$2:$H$2501,$E428))</f>
        <v>0</v>
      </c>
      <c r="AA428" s="32">
        <f>IF($D428="","",SUMIFS(FINAL_PROGRAMS!Z$2:Z$2501,FINAL_PROGRAMS!$H$2:$H$2501,$E428))</f>
        <v>0</v>
      </c>
      <c r="AB428" s="38">
        <f>IF($D428="","",SUMIFS(FINAL_PROGRAMS!AA$2:AA$2501,FINAL_PROGRAMS!$H$2:$H$2501,$E428))</f>
        <v>0</v>
      </c>
      <c r="AC428" s="32">
        <f>IF($D428="","",SUMIFS(FINAL_PROGRAMS!AB$2:AB$2501,FINAL_PROGRAMS!$H$2:$H$2501,$E428))</f>
        <v>0</v>
      </c>
      <c r="AD428" s="32">
        <f>IF($D428="","",SUMIFS(FINAL_PROGRAMS!AC$2:AC$2501,FINAL_PROGRAMS!$H$2:$H$2501,$E428))</f>
        <v>0</v>
      </c>
      <c r="AE428" s="38">
        <f>IF($D428="","",SUMIFS(FINAL_PROGRAMS!AD$2:AD$2501,FINAL_PROGRAMS!$H$2:$H$2501,$E428))</f>
        <v>0</v>
      </c>
      <c r="AF428" s="91" t="s">
        <v>42</v>
      </c>
      <c r="AG428" s="91" t="s">
        <v>42</v>
      </c>
      <c r="AH428" s="91" t="s">
        <v>42</v>
      </c>
      <c r="AL428" s="24" t="str">
        <v>MINI North Scottsdale</v>
      </c>
      <c r="AM428" s="24">
        <f>SUMIFS(FINAL_PROGRAMS!K$2:K$5001,FINAL_PROGRAMS!F$2:F$5001,"O",FINAL_PROGRAMS!B$2:B$5001,$AL428)</f>
        <v>3754</v>
      </c>
      <c r="AO428" s="24" t="str">
        <v>Porsche Stevens Creek</v>
      </c>
    </row>
    <row r="429" spans="1:42" ht="14.25" hidden="1">
      <c r="A429" s="31">
        <v>39</v>
      </c>
      <c r="B429" s="31"/>
      <c r="C429" s="101" t="s">
        <v>80</v>
      </c>
      <c r="D429" s="24" t="str">
        <f>IF(FINAL_PROGRAMS!B40="","",FINAL_PROGRAMS!B40)</f>
        <v>Crevier MINI</v>
      </c>
      <c r="E429" s="24" t="str">
        <f>IF(FINAL_PROGRAMS!H40="","",FINAL_PROGRAMS!H40)</f>
        <v>Crevier MINI-O2</v>
      </c>
      <c r="F429" s="24" t="str">
        <f>IF($E429="","",IFERROR(VLOOKUP($E429,FINAL_PROGRAMS!$H$2:$I$5001,2,FALSE),""))</f>
        <v>MINICrev_JulySVC_7/1/26-7/31/26</v>
      </c>
      <c r="G429" s="24" t="str">
        <f t="shared" si="161"/>
        <v>Crevier MINI-MINICrev_JulySVC_7/1/26-7/31/26</v>
      </c>
      <c r="H429" s="32">
        <f>IF($D429="","",SUMIFS(FINAL_PROGRAMS!K$2:K$2501,FINAL_PROGRAMS!$H$2:$H$2501,$E429))</f>
        <v>5028</v>
      </c>
      <c r="I429" s="32"/>
      <c r="J429" s="32">
        <f>IF($D429="","",SUMIFS(FINAL_PROGRAMS!L$2:L$2501,FINAL_PROGRAMS!$H$2:$H$2501,$E429))</f>
        <v>62</v>
      </c>
      <c r="K429" s="32"/>
      <c r="L429" s="32">
        <f>IF($D429="","",SUMIFS(FINAL_PROGRAMS!M$2:M$2501,FINAL_PROGRAMS!$H$2:$H$2501,$E429))</f>
        <v>3623</v>
      </c>
      <c r="M429" s="32"/>
      <c r="N429" s="32">
        <f>IF($D429="","",SUMIFS(FINAL_PROGRAMS!N$2:N$2501,FINAL_PROGRAMS!$H$2:$H$2501,$E429))</f>
        <v>0</v>
      </c>
      <c r="O429" s="32"/>
      <c r="P429" s="32">
        <f>IF($D429="","",SUMIFS(FINAL_PROGRAMS!O$2:O$2501,FINAL_PROGRAMS!$H$2:$H$2501,$E429))</f>
        <v>30</v>
      </c>
      <c r="Q429" s="32">
        <f>IF($D429="","",SUMIFS(FINAL_PROGRAMS!P$2:P$2501,FINAL_PROGRAMS!$H$2:$H$2501,$E429))</f>
        <v>2887</v>
      </c>
      <c r="R429" s="47">
        <f>IF($D429="","",SUMIFS(FINAL_PROGRAMS!Q$2:Q$2501,FINAL_PROGRAMS!$H$2:$H$2501,$E429))</f>
        <v>0.5741845664280032</v>
      </c>
      <c r="S429" s="32">
        <f>IF($D429="","",SUMIFS(FINAL_PROGRAMS!R$2:R$2501,FINAL_PROGRAMS!$H$2:$H$2501,$E429))</f>
        <v>1497</v>
      </c>
      <c r="T429" s="37">
        <f>IF($D429="","",SUMIFS(FINAL_PROGRAMS!S$2:S$2501,FINAL_PROGRAMS!$H$2:$H$2501,$E429))</f>
        <v>0.5185313474194666</v>
      </c>
      <c r="U429" s="32">
        <f>IF($D429="","",SUMIFS(FINAL_PROGRAMS!T$2:T$2501,FINAL_PROGRAMS!$H$2:$H$2501,$E429))</f>
        <v>30</v>
      </c>
      <c r="V429" s="37">
        <f>IF($D429="","",SUMIFS(FINAL_PROGRAMS!U$2:U$2501,FINAL_PROGRAMS!$H$2:$H$2501,$E429))</f>
        <v>2.004008016032064E-2</v>
      </c>
      <c r="W429" s="32">
        <f>IF($D429="","",SUMIFS(FINAL_PROGRAMS!V$2:V$2501,FINAL_PROGRAMS!$H$2:$H$2501,$E429))</f>
        <v>99331.61</v>
      </c>
      <c r="X429" s="32">
        <f>IF($D429="","",SUMIFS(FINAL_PROGRAMS!W$2:W$2501,FINAL_PROGRAMS!$H$2:$H$2501,$E429))</f>
        <v>87</v>
      </c>
      <c r="Y429" s="38">
        <f>IF($D429="","",SUMIFS(FINAL_PROGRAMS!X$2:X$2501,FINAL_PROGRAMS!$H$2:$H$2501,$E429))</f>
        <v>1141.74264367816</v>
      </c>
      <c r="Z429" s="32">
        <f>IF($D429="","",SUMIFS(FINAL_PROGRAMS!Y$2:Y$2501,FINAL_PROGRAMS!$H$2:$H$2501,$E429))</f>
        <v>34764.99</v>
      </c>
      <c r="AA429" s="32">
        <f>IF($D429="","",SUMIFS(FINAL_PROGRAMS!Z$2:Z$2501,FINAL_PROGRAMS!$H$2:$H$2501,$E429))</f>
        <v>91</v>
      </c>
      <c r="AB429" s="38">
        <f>IF($D429="","",SUMIFS(FINAL_PROGRAMS!AA$2:AA$2501,FINAL_PROGRAMS!$H$2:$H$2501,$E429))</f>
        <v>382.03285714285698</v>
      </c>
      <c r="AC429" s="32">
        <f>IF($D429="","",SUMIFS(FINAL_PROGRAMS!AB$2:AB$2501,FINAL_PROGRAMS!$H$2:$H$2501,$E429))</f>
        <v>134096.6</v>
      </c>
      <c r="AD429" s="32">
        <f>IF($D429="","",SUMIFS(FINAL_PROGRAMS!AC$2:AC$2501,FINAL_PROGRAMS!$H$2:$H$2501,$E429))</f>
        <v>127</v>
      </c>
      <c r="AE429" s="38">
        <f>IF($D429="","",SUMIFS(FINAL_PROGRAMS!AD$2:AD$2501,FINAL_PROGRAMS!$H$2:$H$2501,$E429))</f>
        <v>1055.87874015748</v>
      </c>
      <c r="AF429" s="91" t="s">
        <v>42</v>
      </c>
      <c r="AG429" s="91" t="s">
        <v>42</v>
      </c>
      <c r="AH429" s="91" t="s">
        <v>42</v>
      </c>
      <c r="AL429" s="24" t="str">
        <v>MINI of Austin</v>
      </c>
      <c r="AM429" s="24">
        <f>SUMIFS(FINAL_PROGRAMS!K$2:K$5001,FINAL_PROGRAMS!F$2:F$5001,"O",FINAL_PROGRAMS!B$2:B$5001,$AL429)</f>
        <v>738</v>
      </c>
      <c r="AO429" s="24" t="str">
        <v>Subaru Orange Coast</v>
      </c>
    </row>
    <row r="430" spans="1:42" ht="14.25" hidden="1">
      <c r="A430" s="31">
        <v>40</v>
      </c>
      <c r="C430" s="101" t="s">
        <v>81</v>
      </c>
      <c r="D430" s="24" t="str">
        <f>IF(FINAL_PROGRAMS!B41="","",FINAL_PROGRAMS!B41)</f>
        <v>Crevier MINI</v>
      </c>
      <c r="E430" s="24" t="str">
        <f>IF(FINAL_PROGRAMS!H41="","",FINAL_PROGRAMS!H41)</f>
        <v>Crevier MINI-O3</v>
      </c>
      <c r="F430" s="24" t="str">
        <f>IF($E430="","",IFERROR(VLOOKUP($E430,FINAL_PROGRAMS!$H$2:$I$5001,2,FALSE),""))</f>
        <v>MINICrev_JulyDelayed_7/6/26-7/31/26</v>
      </c>
      <c r="G430" s="24" t="str">
        <f t="shared" si="161"/>
        <v>Crevier MINI-MINICrev_JulyDelayed_7/6/26-7/31/26</v>
      </c>
      <c r="H430" s="32">
        <f>IF($D430="","",SUMIFS(FINAL_PROGRAMS!K$2:K$2501,FINAL_PROGRAMS!$H$2:$H$2501,$E430))</f>
        <v>468</v>
      </c>
      <c r="I430" s="32"/>
      <c r="J430" s="32">
        <f>IF($D430="","",SUMIFS(FINAL_PROGRAMS!L$2:L$2501,FINAL_PROGRAMS!$H$2:$H$2501,$E430))</f>
        <v>7</v>
      </c>
      <c r="K430" s="32"/>
      <c r="L430" s="32">
        <f>IF($D430="","",SUMIFS(FINAL_PROGRAMS!M$2:M$2501,FINAL_PROGRAMS!$H$2:$H$2501,$E430))</f>
        <v>338</v>
      </c>
      <c r="M430" s="32"/>
      <c r="N430" s="32">
        <f>IF($D430="","",SUMIFS(FINAL_PROGRAMS!N$2:N$2501,FINAL_PROGRAMS!$H$2:$H$2501,$E430))</f>
        <v>0</v>
      </c>
      <c r="O430" s="32"/>
      <c r="P430" s="32">
        <f>IF($D430="","",SUMIFS(FINAL_PROGRAMS!O$2:O$2501,FINAL_PROGRAMS!$H$2:$H$2501,$E430))</f>
        <v>3</v>
      </c>
      <c r="Q430" s="32">
        <f>IF($D430="","",SUMIFS(FINAL_PROGRAMS!P$2:P$2501,FINAL_PROGRAMS!$H$2:$H$2501,$E430))</f>
        <v>296</v>
      </c>
      <c r="R430" s="47">
        <f>IF($D430="","",SUMIFS(FINAL_PROGRAMS!Q$2:Q$2501,FINAL_PROGRAMS!$H$2:$H$2501,$E430))</f>
        <v>0.63247863247863245</v>
      </c>
      <c r="S430" s="32">
        <f>IF($D430="","",SUMIFS(FINAL_PROGRAMS!R$2:R$2501,FINAL_PROGRAMS!$H$2:$H$2501,$E430))</f>
        <v>169</v>
      </c>
      <c r="T430" s="37">
        <f>IF($D430="","",SUMIFS(FINAL_PROGRAMS!S$2:S$2501,FINAL_PROGRAMS!$H$2:$H$2501,$E430))</f>
        <v>0.57094594594594594</v>
      </c>
      <c r="U430" s="32">
        <f>IF($D430="","",SUMIFS(FINAL_PROGRAMS!T$2:T$2501,FINAL_PROGRAMS!$H$2:$H$2501,$E430))</f>
        <v>2</v>
      </c>
      <c r="V430" s="37">
        <f>IF($D430="","",SUMIFS(FINAL_PROGRAMS!U$2:U$2501,FINAL_PROGRAMS!$H$2:$H$2501,$E430))</f>
        <v>1.1834319526627219E-2</v>
      </c>
      <c r="W430" s="32">
        <f>IF($D430="","",SUMIFS(FINAL_PROGRAMS!V$2:V$2501,FINAL_PROGRAMS!$H$2:$H$2501,$E430))</f>
        <v>12033.58</v>
      </c>
      <c r="X430" s="32">
        <f>IF($D430="","",SUMIFS(FINAL_PROGRAMS!W$2:W$2501,FINAL_PROGRAMS!$H$2:$H$2501,$E430))</f>
        <v>19</v>
      </c>
      <c r="Y430" s="38">
        <f>IF($D430="","",SUMIFS(FINAL_PROGRAMS!X$2:X$2501,FINAL_PROGRAMS!$H$2:$H$2501,$E430))</f>
        <v>633.34631578947403</v>
      </c>
      <c r="Z430" s="32">
        <f>IF($D430="","",SUMIFS(FINAL_PROGRAMS!Y$2:Y$2501,FINAL_PROGRAMS!$H$2:$H$2501,$E430))</f>
        <v>5714.82</v>
      </c>
      <c r="AA430" s="32">
        <f>IF($D430="","",SUMIFS(FINAL_PROGRAMS!Z$2:Z$2501,FINAL_PROGRAMS!$H$2:$H$2501,$E430))</f>
        <v>9</v>
      </c>
      <c r="AB430" s="38">
        <f>IF($D430="","",SUMIFS(FINAL_PROGRAMS!AA$2:AA$2501,FINAL_PROGRAMS!$H$2:$H$2501,$E430))</f>
        <v>634.98</v>
      </c>
      <c r="AC430" s="32">
        <f>IF($D430="","",SUMIFS(FINAL_PROGRAMS!AB$2:AB$2501,FINAL_PROGRAMS!$H$2:$H$2501,$E430))</f>
        <v>17748.400000000001</v>
      </c>
      <c r="AD430" s="32">
        <f>IF($D430="","",SUMIFS(FINAL_PROGRAMS!AC$2:AC$2501,FINAL_PROGRAMS!$H$2:$H$2501,$E430))</f>
        <v>24</v>
      </c>
      <c r="AE430" s="38">
        <f>IF($D430="","",SUMIFS(FINAL_PROGRAMS!AD$2:AD$2501,FINAL_PROGRAMS!$H$2:$H$2501,$E430))</f>
        <v>739.51666666666699</v>
      </c>
      <c r="AF430" s="91" t="s">
        <v>42</v>
      </c>
      <c r="AG430" s="91" t="s">
        <v>42</v>
      </c>
      <c r="AH430" s="91" t="s">
        <v>42</v>
      </c>
      <c r="AL430" s="24" t="str">
        <v>MINI of Escondido</v>
      </c>
      <c r="AM430" s="24">
        <f>SUMIFS(FINAL_PROGRAMS!K$2:K$5001,FINAL_PROGRAMS!F$2:F$5001,"O",FINAL_PROGRAMS!B$2:B$5001,$AL430)</f>
        <v>0</v>
      </c>
      <c r="AO430" s="24" t="str">
        <v>Toyota of Clovis</v>
      </c>
    </row>
    <row r="431" spans="1:42" ht="14.25" hidden="1">
      <c r="A431" s="31">
        <v>41</v>
      </c>
      <c r="B431" s="31"/>
      <c r="C431" s="101" t="s">
        <v>82</v>
      </c>
      <c r="D431" s="24" t="str">
        <f>IF(FINAL_PROGRAMS!B42="","",FINAL_PROGRAMS!B42)</f>
        <v>Genesis of Round Rock</v>
      </c>
      <c r="E431" s="24" t="str">
        <f>IF(FINAL_PROGRAMS!H42="","",FINAL_PROGRAMS!H42)</f>
        <v>Genesis of Round Rock-O1</v>
      </c>
      <c r="F431" s="24" t="str">
        <f>IF($E431="","",IFERROR(VLOOKUP($E431,FINAL_PROGRAMS!$H$2:$I$5001,2,FALSE),""))</f>
        <v>GenesisRR_JulySVC_7/1/26-7/31/26</v>
      </c>
      <c r="G431" s="24" t="str">
        <f t="shared" si="161"/>
        <v>Genesis of Round Rock-GenesisRR_JulySVC_7/1/26-7/31/26</v>
      </c>
      <c r="H431" s="32">
        <f>IF($D431="","",SUMIFS(FINAL_PROGRAMS!K$2:K$2501,FINAL_PROGRAMS!$H$2:$H$2501,$E431))</f>
        <v>2277</v>
      </c>
      <c r="I431" s="32"/>
      <c r="J431" s="32">
        <f>IF($D431="","",SUMIFS(FINAL_PROGRAMS!L$2:L$2501,FINAL_PROGRAMS!$H$2:$H$2501,$E431))</f>
        <v>144</v>
      </c>
      <c r="K431" s="32"/>
      <c r="L431" s="32">
        <f>IF($D431="","",SUMIFS(FINAL_PROGRAMS!M$2:M$2501,FINAL_PROGRAMS!$H$2:$H$2501,$E431))</f>
        <v>1618</v>
      </c>
      <c r="M431" s="32"/>
      <c r="N431" s="32">
        <f>IF($D431="","",SUMIFS(FINAL_PROGRAMS!N$2:N$2501,FINAL_PROGRAMS!$H$2:$H$2501,$E431))</f>
        <v>0</v>
      </c>
      <c r="O431" s="32"/>
      <c r="P431" s="32">
        <f>IF($D431="","",SUMIFS(FINAL_PROGRAMS!O$2:O$2501,FINAL_PROGRAMS!$H$2:$H$2501,$E431))</f>
        <v>14</v>
      </c>
      <c r="Q431" s="32">
        <f>IF($D431="","",SUMIFS(FINAL_PROGRAMS!P$2:P$2501,FINAL_PROGRAMS!$H$2:$H$2501,$E431))</f>
        <v>1311</v>
      </c>
      <c r="R431" s="47">
        <f>IF($D431="","",SUMIFS(FINAL_PROGRAMS!Q$2:Q$2501,FINAL_PROGRAMS!$H$2:$H$2501,$E431))</f>
        <v>0.5757575757575758</v>
      </c>
      <c r="S431" s="32">
        <f>IF($D431="","",SUMIFS(FINAL_PROGRAMS!R$2:R$2501,FINAL_PROGRAMS!$H$2:$H$2501,$E431))</f>
        <v>740</v>
      </c>
      <c r="T431" s="37">
        <f>IF($D431="","",SUMIFS(FINAL_PROGRAMS!S$2:S$2501,FINAL_PROGRAMS!$H$2:$H$2501,$E431))</f>
        <v>0.56445461479786418</v>
      </c>
      <c r="U431" s="32">
        <f>IF($D431="","",SUMIFS(FINAL_PROGRAMS!T$2:T$2501,FINAL_PROGRAMS!$H$2:$H$2501,$E431))</f>
        <v>14</v>
      </c>
      <c r="V431" s="37">
        <f>IF($D431="","",SUMIFS(FINAL_PROGRAMS!U$2:U$2501,FINAL_PROGRAMS!$H$2:$H$2501,$E431))</f>
        <v>1.891891891891892E-2</v>
      </c>
      <c r="W431" s="32">
        <f>IF($D431="","",SUMIFS(FINAL_PROGRAMS!V$2:V$2501,FINAL_PROGRAMS!$H$2:$H$2501,$E431))</f>
        <v>14894.34</v>
      </c>
      <c r="X431" s="32">
        <f>IF($D431="","",SUMIFS(FINAL_PROGRAMS!W$2:W$2501,FINAL_PROGRAMS!$H$2:$H$2501,$E431))</f>
        <v>31</v>
      </c>
      <c r="Y431" s="38">
        <f>IF($D431="","",SUMIFS(FINAL_PROGRAMS!X$2:X$2501,FINAL_PROGRAMS!$H$2:$H$2501,$E431))</f>
        <v>480.46258064516098</v>
      </c>
      <c r="Z431" s="32">
        <f>IF($D431="","",SUMIFS(FINAL_PROGRAMS!Y$2:Y$2501,FINAL_PROGRAMS!$H$2:$H$2501,$E431))</f>
        <v>21166.69</v>
      </c>
      <c r="AA431" s="32">
        <f>IF($D431="","",SUMIFS(FINAL_PROGRAMS!Z$2:Z$2501,FINAL_PROGRAMS!$H$2:$H$2501,$E431))</f>
        <v>39</v>
      </c>
      <c r="AB431" s="38">
        <f>IF($D431="","",SUMIFS(FINAL_PROGRAMS!AA$2:AA$2501,FINAL_PROGRAMS!$H$2:$H$2501,$E431))</f>
        <v>542.73564102564103</v>
      </c>
      <c r="AC431" s="32">
        <f>IF($D431="","",SUMIFS(FINAL_PROGRAMS!AB$2:AB$2501,FINAL_PROGRAMS!$H$2:$H$2501,$E431))</f>
        <v>36061.03</v>
      </c>
      <c r="AD431" s="32">
        <f>IF($D431="","",SUMIFS(FINAL_PROGRAMS!AC$2:AC$2501,FINAL_PROGRAMS!$H$2:$H$2501,$E431))</f>
        <v>52</v>
      </c>
      <c r="AE431" s="38">
        <f>IF($D431="","",SUMIFS(FINAL_PROGRAMS!AD$2:AD$2501,FINAL_PROGRAMS!$H$2:$H$2501,$E431))</f>
        <v>693.48134615384595</v>
      </c>
      <c r="AF431" s="91" t="s">
        <v>42</v>
      </c>
      <c r="AG431" s="91" t="s">
        <v>42</v>
      </c>
      <c r="AH431" s="91" t="s">
        <v>42</v>
      </c>
      <c r="AL431" s="24" t="str">
        <v>MINI of Marin</v>
      </c>
      <c r="AM431" s="24">
        <f>SUMIFS(FINAL_PROGRAMS!K$2:K$5001,FINAL_PROGRAMS!F$2:F$5001,"O",FINAL_PROGRAMS!B$2:B$5001,$AL431)</f>
        <v>3559</v>
      </c>
      <c r="AO431" s="24" t="str">
        <v>Toyota of Surprise</v>
      </c>
    </row>
    <row r="432" spans="1:42" ht="14.25" hidden="1">
      <c r="A432" s="31">
        <v>42</v>
      </c>
      <c r="B432" s="31"/>
      <c r="C432" s="101" t="s">
        <v>83</v>
      </c>
      <c r="D432" s="24" t="str">
        <f>IF(FINAL_PROGRAMS!B43="","",FINAL_PROGRAMS!B43)</f>
        <v>Honda Leander</v>
      </c>
      <c r="E432" s="24" t="str">
        <f>IF(FINAL_PROGRAMS!H43="","",FINAL_PROGRAMS!H43)</f>
        <v>Honda Leander-O1</v>
      </c>
      <c r="F432" s="24" t="str">
        <f>IF($E432="","",IFERROR(VLOOKUP($E432,FINAL_PROGRAMS!$H$2:$I$5001,2,FALSE),""))</f>
        <v>HondaLea_JulySVC_7/1/26-7/31/26</v>
      </c>
      <c r="G432" s="24" t="str">
        <f t="shared" si="161"/>
        <v>Honda Leander-HondaLea_JulySVC_7/1/26-7/31/26</v>
      </c>
      <c r="H432" s="32">
        <f>IF($D432="","",SUMIFS(FINAL_PROGRAMS!K$2:K$2501,FINAL_PROGRAMS!$H$2:$H$2501,$E432))</f>
        <v>12259</v>
      </c>
      <c r="I432" s="32"/>
      <c r="J432" s="32">
        <f>IF($D432="","",SUMIFS(FINAL_PROGRAMS!L$2:L$2501,FINAL_PROGRAMS!$H$2:$H$2501,$E432))</f>
        <v>1022</v>
      </c>
      <c r="K432" s="32"/>
      <c r="L432" s="32">
        <f>IF($D432="","",SUMIFS(FINAL_PROGRAMS!M$2:M$2501,FINAL_PROGRAMS!$H$2:$H$2501,$E432))</f>
        <v>9073</v>
      </c>
      <c r="M432" s="32"/>
      <c r="N432" s="32">
        <f>IF($D432="","",SUMIFS(FINAL_PROGRAMS!N$2:N$2501,FINAL_PROGRAMS!$H$2:$H$2501,$E432))</f>
        <v>0</v>
      </c>
      <c r="O432" s="32"/>
      <c r="P432" s="32">
        <f>IF($D432="","",SUMIFS(FINAL_PROGRAMS!O$2:O$2501,FINAL_PROGRAMS!$H$2:$H$2501,$E432))</f>
        <v>59</v>
      </c>
      <c r="Q432" s="32">
        <f>IF($D432="","",SUMIFS(FINAL_PROGRAMS!P$2:P$2501,FINAL_PROGRAMS!$H$2:$H$2501,$E432))</f>
        <v>7029</v>
      </c>
      <c r="R432" s="47">
        <f>IF($D432="","",SUMIFS(FINAL_PROGRAMS!Q$2:Q$2501,FINAL_PROGRAMS!$H$2:$H$2501,$E432))</f>
        <v>0.57337466351252142</v>
      </c>
      <c r="S432" s="32">
        <f>IF($D432="","",SUMIFS(FINAL_PROGRAMS!R$2:R$2501,FINAL_PROGRAMS!$H$2:$H$2501,$E432))</f>
        <v>4158</v>
      </c>
      <c r="T432" s="37">
        <f>IF($D432="","",SUMIFS(FINAL_PROGRAMS!S$2:S$2501,FINAL_PROGRAMS!$H$2:$H$2501,$E432))</f>
        <v>0.59154929577464788</v>
      </c>
      <c r="U432" s="32">
        <f>IF($D432="","",SUMIFS(FINAL_PROGRAMS!T$2:T$2501,FINAL_PROGRAMS!$H$2:$H$2501,$E432))</f>
        <v>38</v>
      </c>
      <c r="V432" s="37">
        <f>IF($D432="","",SUMIFS(FINAL_PROGRAMS!U$2:U$2501,FINAL_PROGRAMS!$H$2:$H$2501,$E432))</f>
        <v>9.1390091390091393E-3</v>
      </c>
      <c r="W432" s="32">
        <f>IF($D432="","",SUMIFS(FINAL_PROGRAMS!V$2:V$2501,FINAL_PROGRAMS!$H$2:$H$2501,$E432))</f>
        <v>79300.77</v>
      </c>
      <c r="X432" s="32">
        <f>IF($D432="","",SUMIFS(FINAL_PROGRAMS!W$2:W$2501,FINAL_PROGRAMS!$H$2:$H$2501,$E432))</f>
        <v>199</v>
      </c>
      <c r="Y432" s="38">
        <f>IF($D432="","",SUMIFS(FINAL_PROGRAMS!X$2:X$2501,FINAL_PROGRAMS!$H$2:$H$2501,$E432))</f>
        <v>398.49633165829101</v>
      </c>
      <c r="Z432" s="32">
        <f>IF($D432="","",SUMIFS(FINAL_PROGRAMS!Y$2:Y$2501,FINAL_PROGRAMS!$H$2:$H$2501,$E432))</f>
        <v>15322.12</v>
      </c>
      <c r="AA432" s="32">
        <f>IF($D432="","",SUMIFS(FINAL_PROGRAMS!Z$2:Z$2501,FINAL_PROGRAMS!$H$2:$H$2501,$E432))</f>
        <v>55</v>
      </c>
      <c r="AB432" s="38">
        <f>IF($D432="","",SUMIFS(FINAL_PROGRAMS!AA$2:AA$2501,FINAL_PROGRAMS!$H$2:$H$2501,$E432))</f>
        <v>278.584</v>
      </c>
      <c r="AC432" s="32">
        <f>IF($D432="","",SUMIFS(FINAL_PROGRAMS!AB$2:AB$2501,FINAL_PROGRAMS!$H$2:$H$2501,$E432))</f>
        <v>94622.89</v>
      </c>
      <c r="AD432" s="32">
        <f>IF($D432="","",SUMIFS(FINAL_PROGRAMS!AC$2:AC$2501,FINAL_PROGRAMS!$H$2:$H$2501,$E432))</f>
        <v>220</v>
      </c>
      <c r="AE432" s="38">
        <f>IF($D432="","",SUMIFS(FINAL_PROGRAMS!AD$2:AD$2501,FINAL_PROGRAMS!$H$2:$H$2501,$E432))</f>
        <v>430.10404545454497</v>
      </c>
      <c r="AF432" s="91" t="s">
        <v>42</v>
      </c>
      <c r="AG432" s="91" t="s">
        <v>42</v>
      </c>
      <c r="AH432" s="91" t="s">
        <v>42</v>
      </c>
      <c r="AL432" s="24" t="str">
        <v>MINI of Ontario</v>
      </c>
      <c r="AM432" s="24">
        <f>SUMIFS(FINAL_PROGRAMS!K$2:K$5001,FINAL_PROGRAMS!F$2:F$5001,"O",FINAL_PROGRAMS!B$2:B$5001,$AL432)</f>
        <v>3418</v>
      </c>
      <c r="AO432" s="24" t="str">
        <v>Volkswagen North Scottsdale</v>
      </c>
    </row>
    <row r="433" spans="1:42" ht="14.25" hidden="1">
      <c r="A433" s="31">
        <v>43</v>
      </c>
      <c r="B433" s="31"/>
      <c r="C433" s="101" t="s">
        <v>84</v>
      </c>
      <c r="D433" s="24" t="str">
        <f>IF(FINAL_PROGRAMS!B44="","",FINAL_PROGRAMS!B44)</f>
        <v>Honda Leander</v>
      </c>
      <c r="E433" s="24" t="str">
        <f>IF(FINAL_PROGRAMS!H44="","",FINAL_PROGRAMS!H44)</f>
        <v>Honda Leander-O2</v>
      </c>
      <c r="F433" s="24" t="str">
        <f>IF($E433="","",IFERROR(VLOOKUP($E433,FINAL_PROGRAMS!$H$2:$I$5001,2,FALSE),""))</f>
        <v>HondaLea_JulyDelayed_7/6/26-7/31/26</v>
      </c>
      <c r="G433" s="24" t="str">
        <f t="shared" si="161"/>
        <v>Honda Leander-HondaLea_JulyDelayed_7/6/26-7/31/26</v>
      </c>
      <c r="H433" s="32">
        <f>IF($D433="","",SUMIFS(FINAL_PROGRAMS!K$2:K$2501,FINAL_PROGRAMS!$H$2:$H$2501,$E433))</f>
        <v>1089</v>
      </c>
      <c r="I433" s="32"/>
      <c r="J433" s="32">
        <f>IF($D433="","",SUMIFS(FINAL_PROGRAMS!L$2:L$2501,FINAL_PROGRAMS!$H$2:$H$2501,$E433))</f>
        <v>70</v>
      </c>
      <c r="K433" s="32"/>
      <c r="L433" s="32">
        <f>IF($D433="","",SUMIFS(FINAL_PROGRAMS!M$2:M$2501,FINAL_PROGRAMS!$H$2:$H$2501,$E433))</f>
        <v>861</v>
      </c>
      <c r="M433" s="32"/>
      <c r="N433" s="32">
        <f>IF($D433="","",SUMIFS(FINAL_PROGRAMS!N$2:N$2501,FINAL_PROGRAMS!$H$2:$H$2501,$E433))</f>
        <v>0</v>
      </c>
      <c r="O433" s="32"/>
      <c r="P433" s="32">
        <f>IF($D433="","",SUMIFS(FINAL_PROGRAMS!O$2:O$2501,FINAL_PROGRAMS!$H$2:$H$2501,$E433))</f>
        <v>6</v>
      </c>
      <c r="Q433" s="32">
        <f>IF($D433="","",SUMIFS(FINAL_PROGRAMS!P$2:P$2501,FINAL_PROGRAMS!$H$2:$H$2501,$E433))</f>
        <v>739</v>
      </c>
      <c r="R433" s="47">
        <f>IF($D433="","",SUMIFS(FINAL_PROGRAMS!Q$2:Q$2501,FINAL_PROGRAMS!$H$2:$H$2501,$E433))</f>
        <v>0.67860422405876952</v>
      </c>
      <c r="S433" s="32">
        <f>IF($D433="","",SUMIFS(FINAL_PROGRAMS!R$2:R$2501,FINAL_PROGRAMS!$H$2:$H$2501,$E433))</f>
        <v>452</v>
      </c>
      <c r="T433" s="37">
        <f>IF($D433="","",SUMIFS(FINAL_PROGRAMS!S$2:S$2501,FINAL_PROGRAMS!$H$2:$H$2501,$E433))</f>
        <v>0.61163734776725309</v>
      </c>
      <c r="U433" s="32">
        <f>IF($D433="","",SUMIFS(FINAL_PROGRAMS!T$2:T$2501,FINAL_PROGRAMS!$H$2:$H$2501,$E433))</f>
        <v>7</v>
      </c>
      <c r="V433" s="37">
        <f>IF($D433="","",SUMIFS(FINAL_PROGRAMS!U$2:U$2501,FINAL_PROGRAMS!$H$2:$H$2501,$E433))</f>
        <v>1.5486725663716814E-2</v>
      </c>
      <c r="W433" s="32">
        <f>IF($D433="","",SUMIFS(FINAL_PROGRAMS!V$2:V$2501,FINAL_PROGRAMS!$H$2:$H$2501,$E433))</f>
        <v>14023.99</v>
      </c>
      <c r="X433" s="32">
        <f>IF($D433="","",SUMIFS(FINAL_PROGRAMS!W$2:W$2501,FINAL_PROGRAMS!$H$2:$H$2501,$E433))</f>
        <v>30</v>
      </c>
      <c r="Y433" s="38">
        <f>IF($D433="","",SUMIFS(FINAL_PROGRAMS!X$2:X$2501,FINAL_PROGRAMS!$H$2:$H$2501,$E433))</f>
        <v>467.46633333333301</v>
      </c>
      <c r="Z433" s="32">
        <f>IF($D433="","",SUMIFS(FINAL_PROGRAMS!Y$2:Y$2501,FINAL_PROGRAMS!$H$2:$H$2501,$E433))</f>
        <v>6139.77</v>
      </c>
      <c r="AA433" s="32">
        <f>IF($D433="","",SUMIFS(FINAL_PROGRAMS!Z$2:Z$2501,FINAL_PROGRAMS!$H$2:$H$2501,$E433))</f>
        <v>14</v>
      </c>
      <c r="AB433" s="38">
        <f>IF($D433="","",SUMIFS(FINAL_PROGRAMS!AA$2:AA$2501,FINAL_PROGRAMS!$H$2:$H$2501,$E433))</f>
        <v>438.55500000000001</v>
      </c>
      <c r="AC433" s="32">
        <f>IF($D433="","",SUMIFS(FINAL_PROGRAMS!AB$2:AB$2501,FINAL_PROGRAMS!$H$2:$H$2501,$E433))</f>
        <v>20163.759999999998</v>
      </c>
      <c r="AD433" s="32">
        <f>IF($D433="","",SUMIFS(FINAL_PROGRAMS!AC$2:AC$2501,FINAL_PROGRAMS!$H$2:$H$2501,$E433))</f>
        <v>41</v>
      </c>
      <c r="AE433" s="38">
        <f>IF($D433="","",SUMIFS(FINAL_PROGRAMS!AD$2:AD$2501,FINAL_PROGRAMS!$H$2:$H$2501,$E433))</f>
        <v>491.79902439024403</v>
      </c>
      <c r="AF433" s="91" t="s">
        <v>42</v>
      </c>
      <c r="AG433" s="91" t="s">
        <v>42</v>
      </c>
      <c r="AH433" s="91" t="s">
        <v>42</v>
      </c>
      <c r="AL433" s="24" t="str">
        <v>MINI of San Diego</v>
      </c>
      <c r="AM433" s="24">
        <f>SUMIFS(FINAL_PROGRAMS!K$2:K$5001,FINAL_PROGRAMS!F$2:F$5001,"O",FINAL_PROGRAMS!B$2:B$5001,$AL433)</f>
        <v>0</v>
      </c>
      <c r="AO433" s="24" t="str">
        <v>Volkswagen South Coast</v>
      </c>
    </row>
    <row r="434" spans="1:42" ht="14.25" hidden="1">
      <c r="A434" s="31">
        <v>44</v>
      </c>
      <c r="C434" s="101" t="s">
        <v>85</v>
      </c>
      <c r="D434" s="24" t="str">
        <f>IF(FINAL_PROGRAMS!B45="","",FINAL_PROGRAMS!B45)</f>
        <v>Honda North</v>
      </c>
      <c r="E434" s="24" t="str">
        <f>IF(FINAL_PROGRAMS!H45="","",FINAL_PROGRAMS!H45)</f>
        <v>Honda North-O1</v>
      </c>
      <c r="F434" s="24" t="str">
        <f>IF($E434="","",IFERROR(VLOOKUP($E434,FINAL_PROGRAMS!$H$2:$I$5001,2,FALSE),""))</f>
        <v>HondaNor_JulySVC_7/1/26-7/31/26</v>
      </c>
      <c r="G434" s="24" t="str">
        <f t="shared" si="161"/>
        <v>Honda North-HondaNor_JulySVC_7/1/26-7/31/26</v>
      </c>
      <c r="H434" s="32">
        <f>IF($D434="","",SUMIFS(FINAL_PROGRAMS!K$2:K$2501,FINAL_PROGRAMS!$H$2:$H$2501,$E434))</f>
        <v>15317</v>
      </c>
      <c r="I434" s="32"/>
      <c r="J434" s="32">
        <f>IF($D434="","",SUMIFS(FINAL_PROGRAMS!L$2:L$2501,FINAL_PROGRAMS!$H$2:$H$2501,$E434))</f>
        <v>2932</v>
      </c>
      <c r="K434" s="32"/>
      <c r="L434" s="32">
        <f>IF($D434="","",SUMIFS(FINAL_PROGRAMS!M$2:M$2501,FINAL_PROGRAMS!$H$2:$H$2501,$E434))</f>
        <v>9944</v>
      </c>
      <c r="M434" s="32"/>
      <c r="N434" s="32">
        <f>IF($D434="","",SUMIFS(FINAL_PROGRAMS!N$2:N$2501,FINAL_PROGRAMS!$H$2:$H$2501,$E434))</f>
        <v>0</v>
      </c>
      <c r="O434" s="32"/>
      <c r="P434" s="32">
        <f>IF($D434="","",SUMIFS(FINAL_PROGRAMS!O$2:O$2501,FINAL_PROGRAMS!$H$2:$H$2501,$E434))</f>
        <v>154</v>
      </c>
      <c r="Q434" s="32">
        <f>IF($D434="","",SUMIFS(FINAL_PROGRAMS!P$2:P$2501,FINAL_PROGRAMS!$H$2:$H$2501,$E434))</f>
        <v>7856</v>
      </c>
      <c r="R434" s="47">
        <f>IF($D434="","",SUMIFS(FINAL_PROGRAMS!Q$2:Q$2501,FINAL_PROGRAMS!$H$2:$H$2501,$E434))</f>
        <v>0.51289416987660774</v>
      </c>
      <c r="S434" s="32">
        <f>IF($D434="","",SUMIFS(FINAL_PROGRAMS!R$2:R$2501,FINAL_PROGRAMS!$H$2:$H$2501,$E434))</f>
        <v>4539</v>
      </c>
      <c r="T434" s="37">
        <f>IF($D434="","",SUMIFS(FINAL_PROGRAMS!S$2:S$2501,FINAL_PROGRAMS!$H$2:$H$2501,$E434))</f>
        <v>0.57777494908350302</v>
      </c>
      <c r="U434" s="32">
        <f>IF($D434="","",SUMIFS(FINAL_PROGRAMS!T$2:T$2501,FINAL_PROGRAMS!$H$2:$H$2501,$E434))</f>
        <v>68</v>
      </c>
      <c r="V434" s="37">
        <f>IF($D434="","",SUMIFS(FINAL_PROGRAMS!U$2:U$2501,FINAL_PROGRAMS!$H$2:$H$2501,$E434))</f>
        <v>1.4981273408239701E-2</v>
      </c>
      <c r="W434" s="32">
        <f>IF($D434="","",SUMIFS(FINAL_PROGRAMS!V$2:V$2501,FINAL_PROGRAMS!$H$2:$H$2501,$E434))</f>
        <v>118067.25</v>
      </c>
      <c r="X434" s="32">
        <f>IF($D434="","",SUMIFS(FINAL_PROGRAMS!W$2:W$2501,FINAL_PROGRAMS!$H$2:$H$2501,$E434))</f>
        <v>312</v>
      </c>
      <c r="Y434" s="38">
        <f>IF($D434="","",SUMIFS(FINAL_PROGRAMS!X$2:X$2501,FINAL_PROGRAMS!$H$2:$H$2501,$E434))</f>
        <v>378.42067307692298</v>
      </c>
      <c r="Z434" s="32">
        <f>IF($D434="","",SUMIFS(FINAL_PROGRAMS!Y$2:Y$2501,FINAL_PROGRAMS!$H$2:$H$2501,$E434))</f>
        <v>25438.04</v>
      </c>
      <c r="AA434" s="32">
        <f>IF($D434="","",SUMIFS(FINAL_PROGRAMS!Z$2:Z$2501,FINAL_PROGRAMS!$H$2:$H$2501,$E434))</f>
        <v>104</v>
      </c>
      <c r="AB434" s="38">
        <f>IF($D434="","",SUMIFS(FINAL_PROGRAMS!AA$2:AA$2501,FINAL_PROGRAMS!$H$2:$H$2501,$E434))</f>
        <v>244.59653846153799</v>
      </c>
      <c r="AC434" s="32">
        <f>IF($D434="","",SUMIFS(FINAL_PROGRAMS!AB$2:AB$2501,FINAL_PROGRAMS!$H$2:$H$2501,$E434))</f>
        <v>143505.29</v>
      </c>
      <c r="AD434" s="32">
        <f>IF($D434="","",SUMIFS(FINAL_PROGRAMS!AC$2:AC$2501,FINAL_PROGRAMS!$H$2:$H$2501,$E434))</f>
        <v>360</v>
      </c>
      <c r="AE434" s="38">
        <f>IF($D434="","",SUMIFS(FINAL_PROGRAMS!AD$2:AD$2501,FINAL_PROGRAMS!$H$2:$H$2501,$E434))</f>
        <v>398.62580555555598</v>
      </c>
      <c r="AF434" s="91" t="s">
        <v>42</v>
      </c>
      <c r="AG434" s="91" t="s">
        <v>42</v>
      </c>
      <c r="AH434" s="91" t="s">
        <v>42</v>
      </c>
      <c r="AL434" s="24" t="str">
        <v>MINI of Tempe</v>
      </c>
      <c r="AM434" s="24">
        <f>SUMIFS(FINAL_PROGRAMS!K$2:K$5001,FINAL_PROGRAMS!F$2:F$5001,"O",FINAL_PROGRAMS!B$2:B$5001,$AL434)</f>
        <v>3235</v>
      </c>
    </row>
    <row r="435" spans="1:42" ht="14.25" hidden="1">
      <c r="A435" s="31">
        <v>45</v>
      </c>
      <c r="B435" s="31"/>
      <c r="C435" s="101" t="s">
        <v>86</v>
      </c>
      <c r="D435" s="24" t="str">
        <f>IF(FINAL_PROGRAMS!B46="","",FINAL_PROGRAMS!B46)</f>
        <v>Honda of Escondido</v>
      </c>
      <c r="E435" s="24" t="str">
        <f>IF(FINAL_PROGRAMS!H46="","",FINAL_PROGRAMS!H46)</f>
        <v>Honda of Escondido-O1</v>
      </c>
      <c r="F435" s="24" t="str">
        <f>IF($E435="","",IFERROR(VLOOKUP($E435,FINAL_PROGRAMS!$H$2:$I$5001,2,FALSE),""))</f>
        <v>HondaEsc_JulyRecall_7/6/26-7/31/26</v>
      </c>
      <c r="G435" s="24" t="str">
        <f t="shared" si="161"/>
        <v>Honda of Escondido-HondaEsc_JulyRecall_7/6/26-7/31/26</v>
      </c>
      <c r="H435" s="32">
        <f>IF($D435="","",SUMIFS(FINAL_PROGRAMS!K$2:K$2501,FINAL_PROGRAMS!$H$2:$H$2501,$E435))</f>
        <v>2001</v>
      </c>
      <c r="I435" s="32"/>
      <c r="J435" s="32">
        <f>IF($D435="","",SUMIFS(FINAL_PROGRAMS!L$2:L$2501,FINAL_PROGRAMS!$H$2:$H$2501,$E435))</f>
        <v>357</v>
      </c>
      <c r="K435" s="32"/>
      <c r="L435" s="32">
        <f>IF($D435="","",SUMIFS(FINAL_PROGRAMS!M$2:M$2501,FINAL_PROGRAMS!$H$2:$H$2501,$E435))</f>
        <v>1237</v>
      </c>
      <c r="M435" s="32"/>
      <c r="N435" s="32">
        <f>IF($D435="","",SUMIFS(FINAL_PROGRAMS!N$2:N$2501,FINAL_PROGRAMS!$H$2:$H$2501,$E435))</f>
        <v>0</v>
      </c>
      <c r="O435" s="32"/>
      <c r="P435" s="32">
        <f>IF($D435="","",SUMIFS(FINAL_PROGRAMS!O$2:O$2501,FINAL_PROGRAMS!$H$2:$H$2501,$E435))</f>
        <v>28</v>
      </c>
      <c r="Q435" s="32">
        <f>IF($D435="","",SUMIFS(FINAL_PROGRAMS!P$2:P$2501,FINAL_PROGRAMS!$H$2:$H$2501,$E435))</f>
        <v>929</v>
      </c>
      <c r="R435" s="47">
        <f>IF($D435="","",SUMIFS(FINAL_PROGRAMS!Q$2:Q$2501,FINAL_PROGRAMS!$H$2:$H$2501,$E435))</f>
        <v>0.46426786606696652</v>
      </c>
      <c r="S435" s="32">
        <f>IF($D435="","",SUMIFS(FINAL_PROGRAMS!R$2:R$2501,FINAL_PROGRAMS!$H$2:$H$2501,$E435))</f>
        <v>701</v>
      </c>
      <c r="T435" s="37">
        <f>IF($D435="","",SUMIFS(FINAL_PROGRAMS!S$2:S$2501,FINAL_PROGRAMS!$H$2:$H$2501,$E435))</f>
        <v>0.75457481162540363</v>
      </c>
      <c r="U435" s="32">
        <f>IF($D435="","",SUMIFS(FINAL_PROGRAMS!T$2:T$2501,FINAL_PROGRAMS!$H$2:$H$2501,$E435))</f>
        <v>17</v>
      </c>
      <c r="V435" s="37">
        <f>IF($D435="","",SUMIFS(FINAL_PROGRAMS!U$2:U$2501,FINAL_PROGRAMS!$H$2:$H$2501,$E435))</f>
        <v>2.4251069900142655E-2</v>
      </c>
      <c r="W435" s="32">
        <f>IF($D435="","",SUMIFS(FINAL_PROGRAMS!V$2:V$2501,FINAL_PROGRAMS!$H$2:$H$2501,$E435))</f>
        <v>6548.95</v>
      </c>
      <c r="X435" s="32">
        <f>IF($D435="","",SUMIFS(FINAL_PROGRAMS!W$2:W$2501,FINAL_PROGRAMS!$H$2:$H$2501,$E435))</f>
        <v>22</v>
      </c>
      <c r="Y435" s="38">
        <f>IF($D435="","",SUMIFS(FINAL_PROGRAMS!X$2:X$2501,FINAL_PROGRAMS!$H$2:$H$2501,$E435))</f>
        <v>297.67954545454501</v>
      </c>
      <c r="Z435" s="32">
        <f>IF($D435="","",SUMIFS(FINAL_PROGRAMS!Y$2:Y$2501,FINAL_PROGRAMS!$H$2:$H$2501,$E435))</f>
        <v>13084.18</v>
      </c>
      <c r="AA435" s="32">
        <f>IF($D435="","",SUMIFS(FINAL_PROGRAMS!Z$2:Z$2501,FINAL_PROGRAMS!$H$2:$H$2501,$E435))</f>
        <v>37</v>
      </c>
      <c r="AB435" s="38">
        <f>IF($D435="","",SUMIFS(FINAL_PROGRAMS!AA$2:AA$2501,FINAL_PROGRAMS!$H$2:$H$2501,$E435))</f>
        <v>353.62648648648599</v>
      </c>
      <c r="AC435" s="32">
        <f>IF($D435="","",SUMIFS(FINAL_PROGRAMS!AB$2:AB$2501,FINAL_PROGRAMS!$H$2:$H$2501,$E435))</f>
        <v>19633.13</v>
      </c>
      <c r="AD435" s="32">
        <f>IF($D435="","",SUMIFS(FINAL_PROGRAMS!AC$2:AC$2501,FINAL_PROGRAMS!$H$2:$H$2501,$E435))</f>
        <v>42</v>
      </c>
      <c r="AE435" s="38">
        <f>IF($D435="","",SUMIFS(FINAL_PROGRAMS!AD$2:AD$2501,FINAL_PROGRAMS!$H$2:$H$2501,$E435))</f>
        <v>467.45547619047602</v>
      </c>
      <c r="AF435" s="91" t="s">
        <v>42</v>
      </c>
      <c r="AG435" s="91" t="s">
        <v>42</v>
      </c>
      <c r="AH435" s="91" t="s">
        <v>42</v>
      </c>
      <c r="AL435" s="24" t="str">
        <v>Motorwerks BMW</v>
      </c>
      <c r="AM435" s="24">
        <f>SUMIFS(FINAL_PROGRAMS!K$2:K$5001,FINAL_PROGRAMS!F$2:F$5001,"O",FINAL_PROGRAMS!B$2:B$5001,$AL435)</f>
        <v>32379</v>
      </c>
    </row>
    <row r="436" spans="1:42" ht="14.25" hidden="1">
      <c r="A436" s="31">
        <v>46</v>
      </c>
      <c r="B436" s="31"/>
      <c r="C436" s="101" t="s">
        <v>87</v>
      </c>
      <c r="D436" s="24" t="str">
        <f>IF(FINAL_PROGRAMS!B47="","",FINAL_PROGRAMS!B47)</f>
        <v>Honda of Escondido</v>
      </c>
      <c r="E436" s="24" t="str">
        <f>IF(FINAL_PROGRAMS!H47="","",FINAL_PROGRAMS!H47)</f>
        <v>Honda of Escondido-O2</v>
      </c>
      <c r="F436" s="24" t="str">
        <f>IF($E436="","",IFERROR(VLOOKUP($E436,FINAL_PROGRAMS!$H$2:$I$5001,2,FALSE),""))</f>
        <v>HondaEsc_JulySVC_7/1/26-7/31/26</v>
      </c>
      <c r="G436" s="24" t="str">
        <f t="shared" si="161"/>
        <v>Honda of Escondido-HondaEsc_JulySVC_7/1/26-7/31/26</v>
      </c>
      <c r="H436" s="32">
        <f>IF($D436="","",SUMIFS(FINAL_PROGRAMS!K$2:K$2501,FINAL_PROGRAMS!$H$2:$H$2501,$E436))</f>
        <v>12112</v>
      </c>
      <c r="I436" s="32"/>
      <c r="J436" s="32">
        <f>IF($D436="","",SUMIFS(FINAL_PROGRAMS!L$2:L$2501,FINAL_PROGRAMS!$H$2:$H$2501,$E436))</f>
        <v>3217</v>
      </c>
      <c r="K436" s="32"/>
      <c r="L436" s="32">
        <f>IF($D436="","",SUMIFS(FINAL_PROGRAMS!M$2:M$2501,FINAL_PROGRAMS!$H$2:$H$2501,$E436))</f>
        <v>7546</v>
      </c>
      <c r="M436" s="32"/>
      <c r="N436" s="32">
        <f>IF($D436="","",SUMIFS(FINAL_PROGRAMS!N$2:N$2501,FINAL_PROGRAMS!$H$2:$H$2501,$E436))</f>
        <v>0</v>
      </c>
      <c r="O436" s="32"/>
      <c r="P436" s="32">
        <f>IF($D436="","",SUMIFS(FINAL_PROGRAMS!O$2:O$2501,FINAL_PROGRAMS!$H$2:$H$2501,$E436))</f>
        <v>127</v>
      </c>
      <c r="Q436" s="32">
        <f>IF($D436="","",SUMIFS(FINAL_PROGRAMS!P$2:P$2501,FINAL_PROGRAMS!$H$2:$H$2501,$E436))</f>
        <v>5298</v>
      </c>
      <c r="R436" s="47">
        <f>IF($D436="","",SUMIFS(FINAL_PROGRAMS!Q$2:Q$2501,FINAL_PROGRAMS!$H$2:$H$2501,$E436))</f>
        <v>0.43741743725231175</v>
      </c>
      <c r="S436" s="32">
        <f>IF($D436="","",SUMIFS(FINAL_PROGRAMS!R$2:R$2501,FINAL_PROGRAMS!$H$2:$H$2501,$E436))</f>
        <v>3089</v>
      </c>
      <c r="T436" s="37">
        <f>IF($D436="","",SUMIFS(FINAL_PROGRAMS!S$2:S$2501,FINAL_PROGRAMS!$H$2:$H$2501,$E436))</f>
        <v>0.58305020762551907</v>
      </c>
      <c r="U436" s="32">
        <f>IF($D436="","",SUMIFS(FINAL_PROGRAMS!T$2:T$2501,FINAL_PROGRAMS!$H$2:$H$2501,$E436))</f>
        <v>25</v>
      </c>
      <c r="V436" s="37">
        <f>IF($D436="","",SUMIFS(FINAL_PROGRAMS!U$2:U$2501,FINAL_PROGRAMS!$H$2:$H$2501,$E436))</f>
        <v>8.0932340563289098E-3</v>
      </c>
      <c r="W436" s="32">
        <f>IF($D436="","",SUMIFS(FINAL_PROGRAMS!V$2:V$2501,FINAL_PROGRAMS!$H$2:$H$2501,$E436))</f>
        <v>62147.9</v>
      </c>
      <c r="X436" s="32">
        <f>IF($D436="","",SUMIFS(FINAL_PROGRAMS!W$2:W$2501,FINAL_PROGRAMS!$H$2:$H$2501,$E436))</f>
        <v>106</v>
      </c>
      <c r="Y436" s="38">
        <f>IF($D436="","",SUMIFS(FINAL_PROGRAMS!X$2:X$2501,FINAL_PROGRAMS!$H$2:$H$2501,$E436))</f>
        <v>586.30094339622599</v>
      </c>
      <c r="Z436" s="32">
        <f>IF($D436="","",SUMIFS(FINAL_PROGRAMS!Y$2:Y$2501,FINAL_PROGRAMS!$H$2:$H$2501,$E436))</f>
        <v>14971.23</v>
      </c>
      <c r="AA436" s="32">
        <f>IF($D436="","",SUMIFS(FINAL_PROGRAMS!Z$2:Z$2501,FINAL_PROGRAMS!$H$2:$H$2501,$E436))</f>
        <v>53</v>
      </c>
      <c r="AB436" s="38">
        <f>IF($D436="","",SUMIFS(FINAL_PROGRAMS!AA$2:AA$2501,FINAL_PROGRAMS!$H$2:$H$2501,$E436))</f>
        <v>282.47603773584899</v>
      </c>
      <c r="AC436" s="32">
        <f>IF($D436="","",SUMIFS(FINAL_PROGRAMS!AB$2:AB$2501,FINAL_PROGRAMS!$H$2:$H$2501,$E436))</f>
        <v>77119.13</v>
      </c>
      <c r="AD436" s="32">
        <f>IF($D436="","",SUMIFS(FINAL_PROGRAMS!AC$2:AC$2501,FINAL_PROGRAMS!$H$2:$H$2501,$E436))</f>
        <v>137</v>
      </c>
      <c r="AE436" s="38">
        <f>IF($D436="","",SUMIFS(FINAL_PROGRAMS!AD$2:AD$2501,FINAL_PROGRAMS!$H$2:$H$2501,$E436))</f>
        <v>562.91335766423401</v>
      </c>
      <c r="AF436" s="91" t="s">
        <v>42</v>
      </c>
      <c r="AG436" s="91" t="s">
        <v>42</v>
      </c>
      <c r="AH436" s="91" t="s">
        <v>42</v>
      </c>
      <c r="AL436" s="24" t="str">
        <v>Peter Pan BMW</v>
      </c>
      <c r="AM436" s="24">
        <f>SUMIFS(FINAL_PROGRAMS!K$2:K$5001,FINAL_PROGRAMS!F$2:F$5001,"O",FINAL_PROGRAMS!B$2:B$5001,$AL436)</f>
        <v>17645</v>
      </c>
    </row>
    <row r="437" spans="1:42" ht="14.25" hidden="1">
      <c r="A437" s="31">
        <v>47</v>
      </c>
      <c r="B437" s="31"/>
      <c r="C437" s="101" t="s">
        <v>88</v>
      </c>
      <c r="D437" s="24" t="str">
        <f>IF(FINAL_PROGRAMS!B48="","",FINAL_PROGRAMS!B48)</f>
        <v>Honda of Escondido</v>
      </c>
      <c r="E437" s="24" t="str">
        <f>IF(FINAL_PROGRAMS!H48="","",FINAL_PROGRAMS!H48)</f>
        <v>Honda of Escondido-O3</v>
      </c>
      <c r="F437" s="24" t="str">
        <f>IF($E437="","",IFERROR(VLOOKUP($E437,FINAL_PROGRAMS!$H$2:$I$5001,2,FALSE),""))</f>
        <v>HondaEsc_JulyDelayed_7/6/26-7/31/26</v>
      </c>
      <c r="G437" s="24" t="str">
        <f t="shared" si="161"/>
        <v>Honda of Escondido-HondaEsc_JulyDelayed_7/6/26-7/31/26</v>
      </c>
      <c r="H437" s="32">
        <f>IF($D437="","",SUMIFS(FINAL_PROGRAMS!K$2:K$2501,FINAL_PROGRAMS!$H$2:$H$2501,$E437))</f>
        <v>1380</v>
      </c>
      <c r="I437" s="32"/>
      <c r="J437" s="32">
        <f>IF($D437="","",SUMIFS(FINAL_PROGRAMS!L$2:L$2501,FINAL_PROGRAMS!$H$2:$H$2501,$E437))</f>
        <v>269</v>
      </c>
      <c r="K437" s="32"/>
      <c r="L437" s="32">
        <f>IF($D437="","",SUMIFS(FINAL_PROGRAMS!M$2:M$2501,FINAL_PROGRAMS!$H$2:$H$2501,$E437))</f>
        <v>966</v>
      </c>
      <c r="M437" s="32"/>
      <c r="N437" s="32">
        <f>IF($D437="","",SUMIFS(FINAL_PROGRAMS!N$2:N$2501,FINAL_PROGRAMS!$H$2:$H$2501,$E437))</f>
        <v>0</v>
      </c>
      <c r="O437" s="32"/>
      <c r="P437" s="32">
        <f>IF($D437="","",SUMIFS(FINAL_PROGRAMS!O$2:O$2501,FINAL_PROGRAMS!$H$2:$H$2501,$E437))</f>
        <v>24</v>
      </c>
      <c r="Q437" s="32">
        <f>IF($D437="","",SUMIFS(FINAL_PROGRAMS!P$2:P$2501,FINAL_PROGRAMS!$H$2:$H$2501,$E437))</f>
        <v>711</v>
      </c>
      <c r="R437" s="47">
        <f>IF($D437="","",SUMIFS(FINAL_PROGRAMS!Q$2:Q$2501,FINAL_PROGRAMS!$H$2:$H$2501,$E437))</f>
        <v>0.51521739130434785</v>
      </c>
      <c r="S437" s="32">
        <f>IF($D437="","",SUMIFS(FINAL_PROGRAMS!R$2:R$2501,FINAL_PROGRAMS!$H$2:$H$2501,$E437))</f>
        <v>437</v>
      </c>
      <c r="T437" s="37">
        <f>IF($D437="","",SUMIFS(FINAL_PROGRAMS!S$2:S$2501,FINAL_PROGRAMS!$H$2:$H$2501,$E437))</f>
        <v>0.61462728551336143</v>
      </c>
      <c r="U437" s="32">
        <f>IF($D437="","",SUMIFS(FINAL_PROGRAMS!T$2:T$2501,FINAL_PROGRAMS!$H$2:$H$2501,$E437))</f>
        <v>9</v>
      </c>
      <c r="V437" s="37">
        <f>IF($D437="","",SUMIFS(FINAL_PROGRAMS!U$2:U$2501,FINAL_PROGRAMS!$H$2:$H$2501,$E437))</f>
        <v>2.0594965675057208E-2</v>
      </c>
      <c r="W437" s="32">
        <f>IF($D437="","",SUMIFS(FINAL_PROGRAMS!V$2:V$2501,FINAL_PROGRAMS!$H$2:$H$2501,$E437))</f>
        <v>18761.939999999999</v>
      </c>
      <c r="X437" s="32">
        <f>IF($D437="","",SUMIFS(FINAL_PROGRAMS!W$2:W$2501,FINAL_PROGRAMS!$H$2:$H$2501,$E437))</f>
        <v>42</v>
      </c>
      <c r="Y437" s="38">
        <f>IF($D437="","",SUMIFS(FINAL_PROGRAMS!X$2:X$2501,FINAL_PROGRAMS!$H$2:$H$2501,$E437))</f>
        <v>446.71285714285699</v>
      </c>
      <c r="Z437" s="32">
        <f>IF($D437="","",SUMIFS(FINAL_PROGRAMS!Y$2:Y$2501,FINAL_PROGRAMS!$H$2:$H$2501,$E437))</f>
        <v>2701.35</v>
      </c>
      <c r="AA437" s="32">
        <f>IF($D437="","",SUMIFS(FINAL_PROGRAMS!Z$2:Z$2501,FINAL_PROGRAMS!$H$2:$H$2501,$E437))</f>
        <v>10</v>
      </c>
      <c r="AB437" s="38">
        <f>IF($D437="","",SUMIFS(FINAL_PROGRAMS!AA$2:AA$2501,FINAL_PROGRAMS!$H$2:$H$2501,$E437))</f>
        <v>270.13499999999999</v>
      </c>
      <c r="AC437" s="32">
        <f>IF($D437="","",SUMIFS(FINAL_PROGRAMS!AB$2:AB$2501,FINAL_PROGRAMS!$H$2:$H$2501,$E437))</f>
        <v>21463.29</v>
      </c>
      <c r="AD437" s="32">
        <f>IF($D437="","",SUMIFS(FINAL_PROGRAMS!AC$2:AC$2501,FINAL_PROGRAMS!$H$2:$H$2501,$E437))</f>
        <v>47</v>
      </c>
      <c r="AE437" s="38">
        <f>IF($D437="","",SUMIFS(FINAL_PROGRAMS!AD$2:AD$2501,FINAL_PROGRAMS!$H$2:$H$2501,$E437))</f>
        <v>456.66574468085099</v>
      </c>
      <c r="AF437" s="91" t="s">
        <v>42</v>
      </c>
      <c r="AG437" s="91" t="s">
        <v>42</v>
      </c>
      <c r="AH437" s="91" t="s">
        <v>42</v>
      </c>
      <c r="AL437" s="24" t="str">
        <v>Porsche North Scottsdale</v>
      </c>
      <c r="AM437" s="24">
        <f>SUMIFS(FINAL_PROGRAMS!K$2:K$5001,FINAL_PROGRAMS!F$2:F$5001,"O",FINAL_PROGRAMS!B$2:B$5001,$AL437)</f>
        <v>0</v>
      </c>
    </row>
    <row r="438" spans="1:42" s="39" customFormat="1" hidden="1">
      <c r="A438" s="31">
        <v>48</v>
      </c>
      <c r="B438" s="24"/>
      <c r="C438" s="101" t="s">
        <v>89</v>
      </c>
      <c r="D438" s="24" t="str">
        <f>IF(FINAL_PROGRAMS!B49="","",FINAL_PROGRAMS!B49)</f>
        <v>Hyundai of Leander</v>
      </c>
      <c r="E438" s="24" t="str">
        <f>IF(FINAL_PROGRAMS!H49="","",FINAL_PROGRAMS!H49)</f>
        <v>Hyundai of Leander-O1</v>
      </c>
      <c r="F438" s="24" t="str">
        <f>IF($E438="","",IFERROR(VLOOKUP($E438,FINAL_PROGRAMS!$H$2:$I$5001,2,FALSE),""))</f>
        <v>HyundaiLea_JulySVC_7/1/26-7/31/26</v>
      </c>
      <c r="G438" s="24" t="str">
        <f t="shared" si="161"/>
        <v>Hyundai of Leander-HyundaiLea_JulySVC_7/1/26-7/31/26</v>
      </c>
      <c r="H438" s="32">
        <f>IF($D438="","",SUMIFS(FINAL_PROGRAMS!K$2:K$2501,FINAL_PROGRAMS!$H$2:$H$2501,$E438))</f>
        <v>2502</v>
      </c>
      <c r="I438" s="32"/>
      <c r="J438" s="32">
        <f>IF($D438="","",SUMIFS(FINAL_PROGRAMS!L$2:L$2501,FINAL_PROGRAMS!$H$2:$H$2501,$E438))</f>
        <v>69</v>
      </c>
      <c r="K438" s="32"/>
      <c r="L438" s="32">
        <f>IF($D438="","",SUMIFS(FINAL_PROGRAMS!M$2:M$2501,FINAL_PROGRAMS!$H$2:$H$2501,$E438))</f>
        <v>1948</v>
      </c>
      <c r="M438" s="32"/>
      <c r="N438" s="32">
        <f>IF($D438="","",SUMIFS(FINAL_PROGRAMS!N$2:N$2501,FINAL_PROGRAMS!$H$2:$H$2501,$E438))</f>
        <v>0</v>
      </c>
      <c r="O438" s="32"/>
      <c r="P438" s="32">
        <f>IF($D438="","",SUMIFS(FINAL_PROGRAMS!O$2:O$2501,FINAL_PROGRAMS!$H$2:$H$2501,$E438))</f>
        <v>10</v>
      </c>
      <c r="Q438" s="32">
        <f>IF($D438="","",SUMIFS(FINAL_PROGRAMS!P$2:P$2501,FINAL_PROGRAMS!$H$2:$H$2501,$E438))</f>
        <v>1609</v>
      </c>
      <c r="R438" s="47">
        <f>IF($D438="","",SUMIFS(FINAL_PROGRAMS!Q$2:Q$2501,FINAL_PROGRAMS!$H$2:$H$2501,$E438))</f>
        <v>0.64308553157474024</v>
      </c>
      <c r="S438" s="32">
        <f>IF($D438="","",SUMIFS(FINAL_PROGRAMS!R$2:R$2501,FINAL_PROGRAMS!$H$2:$H$2501,$E438))</f>
        <v>989</v>
      </c>
      <c r="T438" s="37">
        <f>IF($D438="","",SUMIFS(FINAL_PROGRAMS!S$2:S$2501,FINAL_PROGRAMS!$H$2:$H$2501,$E438))</f>
        <v>0.61466749533871967</v>
      </c>
      <c r="U438" s="32">
        <f>IF($D438="","",SUMIFS(FINAL_PROGRAMS!T$2:T$2501,FINAL_PROGRAMS!$H$2:$H$2501,$E438))</f>
        <v>12</v>
      </c>
      <c r="V438" s="37">
        <f>IF($D438="","",SUMIFS(FINAL_PROGRAMS!U$2:U$2501,FINAL_PROGRAMS!$H$2:$H$2501,$E438))</f>
        <v>1.2133468149646108E-2</v>
      </c>
      <c r="W438" s="32">
        <f>IF($D438="","",SUMIFS(FINAL_PROGRAMS!V$2:V$2501,FINAL_PROGRAMS!$H$2:$H$2501,$E438))</f>
        <v>19627.34</v>
      </c>
      <c r="X438" s="32">
        <f>IF($D438="","",SUMIFS(FINAL_PROGRAMS!W$2:W$2501,FINAL_PROGRAMS!$H$2:$H$2501,$E438))</f>
        <v>64</v>
      </c>
      <c r="Y438" s="38">
        <f>IF($D438="","",SUMIFS(FINAL_PROGRAMS!X$2:X$2501,FINAL_PROGRAMS!$H$2:$H$2501,$E438))</f>
        <v>306.6771875</v>
      </c>
      <c r="Z438" s="32">
        <f>IF($D438="","",SUMIFS(FINAL_PROGRAMS!Y$2:Y$2501,FINAL_PROGRAMS!$H$2:$H$2501,$E438))</f>
        <v>22711.360000000001</v>
      </c>
      <c r="AA438" s="32">
        <f>IF($D438="","",SUMIFS(FINAL_PROGRAMS!Z$2:Z$2501,FINAL_PROGRAMS!$H$2:$H$2501,$E438))</f>
        <v>73</v>
      </c>
      <c r="AB438" s="38">
        <f>IF($D438="","",SUMIFS(FINAL_PROGRAMS!AA$2:AA$2501,FINAL_PROGRAMS!$H$2:$H$2501,$E438))</f>
        <v>311.11452054794501</v>
      </c>
      <c r="AC438" s="32">
        <f>IF($D438="","",SUMIFS(FINAL_PROGRAMS!AB$2:AB$2501,FINAL_PROGRAMS!$H$2:$H$2501,$E438))</f>
        <v>42338.7</v>
      </c>
      <c r="AD438" s="32">
        <f>IF($D438="","",SUMIFS(FINAL_PROGRAMS!AC$2:AC$2501,FINAL_PROGRAMS!$H$2:$H$2501,$E438))</f>
        <v>105</v>
      </c>
      <c r="AE438" s="38">
        <f>IF($D438="","",SUMIFS(FINAL_PROGRAMS!AD$2:AD$2501,FINAL_PROGRAMS!$H$2:$H$2501,$E438))</f>
        <v>403.22571428571399</v>
      </c>
      <c r="AF438" s="91" t="s">
        <v>42</v>
      </c>
      <c r="AG438" s="91" t="s">
        <v>42</v>
      </c>
      <c r="AH438" s="91" t="s">
        <v>42</v>
      </c>
      <c r="AL438" s="24" t="str">
        <v>Porsche Stevens Creek</v>
      </c>
      <c r="AM438" s="24">
        <f>SUMIFS(FINAL_PROGRAMS!K$2:K$5001,FINAL_PROGRAMS!F$2:F$5001,"O",FINAL_PROGRAMS!B$2:B$5001,$AL438)</f>
        <v>6293</v>
      </c>
      <c r="AO438" s="24"/>
      <c r="AP438" s="24"/>
    </row>
    <row r="439" spans="1:42" ht="14.25" hidden="1">
      <c r="A439" s="31">
        <v>49</v>
      </c>
      <c r="B439" s="31"/>
      <c r="C439" s="101" t="s">
        <v>90</v>
      </c>
      <c r="D439" s="24" t="str">
        <f>IF(FINAL_PROGRAMS!B50="","",FINAL_PROGRAMS!B50)</f>
        <v>Hyundai of Leander</v>
      </c>
      <c r="E439" s="24" t="str">
        <f>IF(FINAL_PROGRAMS!H50="","",FINAL_PROGRAMS!H50)</f>
        <v>Hyundai of Leander-O2</v>
      </c>
      <c r="F439" s="24" t="str">
        <f>IF($E439="","",IFERROR(VLOOKUP($E439,FINAL_PROGRAMS!$H$2:$I$5001,2,FALSE),""))</f>
        <v>HyundaiLea_JulyRecall_7/6/26-7/31/26</v>
      </c>
      <c r="G439" s="24" t="str">
        <f t="shared" si="161"/>
        <v>Hyundai of Leander-HyundaiLea_JulyRecall_7/6/26-7/31/26</v>
      </c>
      <c r="H439" s="32">
        <f>IF($D439="","",SUMIFS(FINAL_PROGRAMS!K$2:K$2501,FINAL_PROGRAMS!$H$2:$H$2501,$E439))</f>
        <v>99</v>
      </c>
      <c r="I439" s="32"/>
      <c r="J439" s="32">
        <f>IF($D439="","",SUMIFS(FINAL_PROGRAMS!L$2:L$2501,FINAL_PROGRAMS!$H$2:$H$2501,$E439))</f>
        <v>9</v>
      </c>
      <c r="K439" s="32"/>
      <c r="L439" s="32">
        <f>IF($D439="","",SUMIFS(FINAL_PROGRAMS!M$2:M$2501,FINAL_PROGRAMS!$H$2:$H$2501,$E439))</f>
        <v>15</v>
      </c>
      <c r="M439" s="32"/>
      <c r="N439" s="32">
        <f>IF($D439="","",SUMIFS(FINAL_PROGRAMS!N$2:N$2501,FINAL_PROGRAMS!$H$2:$H$2501,$E439))</f>
        <v>0</v>
      </c>
      <c r="O439" s="32"/>
      <c r="P439" s="32">
        <f>IF($D439="","",SUMIFS(FINAL_PROGRAMS!O$2:O$2501,FINAL_PROGRAMS!$H$2:$H$2501,$E439))</f>
        <v>1</v>
      </c>
      <c r="Q439" s="32">
        <f>IF($D439="","",SUMIFS(FINAL_PROGRAMS!P$2:P$2501,FINAL_PROGRAMS!$H$2:$H$2501,$E439))</f>
        <v>13</v>
      </c>
      <c r="R439" s="47">
        <f>IF($D439="","",SUMIFS(FINAL_PROGRAMS!Q$2:Q$2501,FINAL_PROGRAMS!$H$2:$H$2501,$E439))</f>
        <v>0.13131313131313133</v>
      </c>
      <c r="S439" s="32">
        <f>IF($D439="","",SUMIFS(FINAL_PROGRAMS!R$2:R$2501,FINAL_PROGRAMS!$H$2:$H$2501,$E439))</f>
        <v>9</v>
      </c>
      <c r="T439" s="37">
        <f>IF($D439="","",SUMIFS(FINAL_PROGRAMS!S$2:S$2501,FINAL_PROGRAMS!$H$2:$H$2501,$E439))</f>
        <v>0.69230769230769229</v>
      </c>
      <c r="U439" s="32">
        <f>IF($D439="","",SUMIFS(FINAL_PROGRAMS!T$2:T$2501,FINAL_PROGRAMS!$H$2:$H$2501,$E439))</f>
        <v>0</v>
      </c>
      <c r="V439" s="37">
        <f>IF($D439="","",SUMIFS(FINAL_PROGRAMS!U$2:U$2501,FINAL_PROGRAMS!$H$2:$H$2501,$E439))</f>
        <v>0</v>
      </c>
      <c r="W439" s="32">
        <f>IF($D439="","",SUMIFS(FINAL_PROGRAMS!V$2:V$2501,FINAL_PROGRAMS!$H$2:$H$2501,$E439))</f>
        <v>0</v>
      </c>
      <c r="X439" s="32">
        <f>IF($D439="","",SUMIFS(FINAL_PROGRAMS!W$2:W$2501,FINAL_PROGRAMS!$H$2:$H$2501,$E439))</f>
        <v>0</v>
      </c>
      <c r="Y439" s="38">
        <f>IF($D439="","",SUMIFS(FINAL_PROGRAMS!X$2:X$2501,FINAL_PROGRAMS!$H$2:$H$2501,$E439))</f>
        <v>0</v>
      </c>
      <c r="Z439" s="32">
        <f>IF($D439="","",SUMIFS(FINAL_PROGRAMS!Y$2:Y$2501,FINAL_PROGRAMS!$H$2:$H$2501,$E439))</f>
        <v>89.84</v>
      </c>
      <c r="AA439" s="32">
        <f>IF($D439="","",SUMIFS(FINAL_PROGRAMS!Z$2:Z$2501,FINAL_PROGRAMS!$H$2:$H$2501,$E439))</f>
        <v>1</v>
      </c>
      <c r="AB439" s="38">
        <f>IF($D439="","",SUMIFS(FINAL_PROGRAMS!AA$2:AA$2501,FINAL_PROGRAMS!$H$2:$H$2501,$E439))</f>
        <v>89.84</v>
      </c>
      <c r="AC439" s="32">
        <f>IF($D439="","",SUMIFS(FINAL_PROGRAMS!AB$2:AB$2501,FINAL_PROGRAMS!$H$2:$H$2501,$E439))</f>
        <v>89.84</v>
      </c>
      <c r="AD439" s="32">
        <f>IF($D439="","",SUMIFS(FINAL_PROGRAMS!AC$2:AC$2501,FINAL_PROGRAMS!$H$2:$H$2501,$E439))</f>
        <v>1</v>
      </c>
      <c r="AE439" s="38">
        <f>IF($D439="","",SUMIFS(FINAL_PROGRAMS!AD$2:AD$2501,FINAL_PROGRAMS!$H$2:$H$2501,$E439))</f>
        <v>89.84</v>
      </c>
      <c r="AF439" s="91" t="s">
        <v>42</v>
      </c>
      <c r="AG439" s="91" t="s">
        <v>42</v>
      </c>
      <c r="AH439" s="91" t="s">
        <v>42</v>
      </c>
      <c r="AL439" s="24" t="str">
        <v>Round Rock Honda</v>
      </c>
      <c r="AM439" s="24">
        <f>SUMIFS(FINAL_PROGRAMS!K$2:K$5001,FINAL_PROGRAMS!F$2:F$5001,"O",FINAL_PROGRAMS!B$2:B$5001,$AL439)</f>
        <v>0</v>
      </c>
    </row>
    <row r="440" spans="1:42" ht="14.25" hidden="1">
      <c r="A440" s="31">
        <v>50</v>
      </c>
      <c r="B440" s="31"/>
      <c r="C440" s="101" t="s">
        <v>91</v>
      </c>
      <c r="D440" s="24" t="str">
        <f>IF(FINAL_PROGRAMS!B51="","",FINAL_PROGRAMS!B51)</f>
        <v>Kearny Mesa Toyota</v>
      </c>
      <c r="E440" s="24" t="str">
        <f>IF(FINAL_PROGRAMS!H51="","",FINAL_PROGRAMS!H51)</f>
        <v>Kearny Mesa Toyota-O1</v>
      </c>
      <c r="F440" s="24" t="str">
        <f>IF($E440="","",IFERROR(VLOOKUP($E440,FINAL_PROGRAMS!$H$2:$I$5001,2,FALSE),""))</f>
        <v>ToyotaKM_JulySVC_7/1/26-7/31/26</v>
      </c>
      <c r="G440" s="24" t="str">
        <f t="shared" si="161"/>
        <v>Kearny Mesa Toyota-ToyotaKM_JulySVC_7/1/26-7/31/26</v>
      </c>
      <c r="H440" s="32">
        <f>IF($D440="","",SUMIFS(FINAL_PROGRAMS!K$2:K$2501,FINAL_PROGRAMS!$H$2:$H$2501,$E440))</f>
        <v>26131</v>
      </c>
      <c r="I440" s="32"/>
      <c r="J440" s="32">
        <f>IF($D440="","",SUMIFS(FINAL_PROGRAMS!L$2:L$2501,FINAL_PROGRAMS!$H$2:$H$2501,$E440))</f>
        <v>4682</v>
      </c>
      <c r="K440" s="32"/>
      <c r="L440" s="32">
        <f>IF($D440="","",SUMIFS(FINAL_PROGRAMS!M$2:M$2501,FINAL_PROGRAMS!$H$2:$H$2501,$E440))</f>
        <v>18078</v>
      </c>
      <c r="M440" s="32"/>
      <c r="N440" s="32">
        <f>IF($D440="","",SUMIFS(FINAL_PROGRAMS!N$2:N$2501,FINAL_PROGRAMS!$H$2:$H$2501,$E440))</f>
        <v>0</v>
      </c>
      <c r="O440" s="32"/>
      <c r="P440" s="32">
        <f>IF($D440="","",SUMIFS(FINAL_PROGRAMS!O$2:O$2501,FINAL_PROGRAMS!$H$2:$H$2501,$E440))</f>
        <v>132</v>
      </c>
      <c r="Q440" s="32">
        <f>IF($D440="","",SUMIFS(FINAL_PROGRAMS!P$2:P$2501,FINAL_PROGRAMS!$H$2:$H$2501,$E440))</f>
        <v>13503</v>
      </c>
      <c r="R440" s="47">
        <f>IF($D440="","",SUMIFS(FINAL_PROGRAMS!Q$2:Q$2501,FINAL_PROGRAMS!$H$2:$H$2501,$E440))</f>
        <v>0.51674256630056259</v>
      </c>
      <c r="S440" s="32">
        <f>IF($D440="","",SUMIFS(FINAL_PROGRAMS!R$2:R$2501,FINAL_PROGRAMS!$H$2:$H$2501,$E440))</f>
        <v>8079</v>
      </c>
      <c r="T440" s="37">
        <f>IF($D440="","",SUMIFS(FINAL_PROGRAMS!S$2:S$2501,FINAL_PROGRAMS!$H$2:$H$2501,$E440))</f>
        <v>0.59831148633636966</v>
      </c>
      <c r="U440" s="32">
        <f>IF($D440="","",SUMIFS(FINAL_PROGRAMS!T$2:T$2501,FINAL_PROGRAMS!$H$2:$H$2501,$E440))</f>
        <v>84</v>
      </c>
      <c r="V440" s="37">
        <f>IF($D440="","",SUMIFS(FINAL_PROGRAMS!U$2:U$2501,FINAL_PROGRAMS!$H$2:$H$2501,$E440))</f>
        <v>1.0397326401782399E-2</v>
      </c>
      <c r="W440" s="32">
        <f>IF($D440="","",SUMIFS(FINAL_PROGRAMS!V$2:V$2501,FINAL_PROGRAMS!$H$2:$H$2501,$E440))</f>
        <v>100297.17</v>
      </c>
      <c r="X440" s="32">
        <f>IF($D440="","",SUMIFS(FINAL_PROGRAMS!W$2:W$2501,FINAL_PROGRAMS!$H$2:$H$2501,$E440))</f>
        <v>179</v>
      </c>
      <c r="Y440" s="38">
        <f>IF($D440="","",SUMIFS(FINAL_PROGRAMS!X$2:X$2501,FINAL_PROGRAMS!$H$2:$H$2501,$E440))</f>
        <v>560.31938547486004</v>
      </c>
      <c r="Z440" s="32">
        <f>IF($D440="","",SUMIFS(FINAL_PROGRAMS!Y$2:Y$2501,FINAL_PROGRAMS!$H$2:$H$2501,$E440))</f>
        <v>12158.01</v>
      </c>
      <c r="AA440" s="32">
        <f>IF($D440="","",SUMIFS(FINAL_PROGRAMS!Z$2:Z$2501,FINAL_PROGRAMS!$H$2:$H$2501,$E440))</f>
        <v>24</v>
      </c>
      <c r="AB440" s="38">
        <f>IF($D440="","",SUMIFS(FINAL_PROGRAMS!AA$2:AA$2501,FINAL_PROGRAMS!$H$2:$H$2501,$E440))</f>
        <v>506.58375000000001</v>
      </c>
      <c r="AC440" s="32">
        <f>IF($D440="","",SUMIFS(FINAL_PROGRAMS!AB$2:AB$2501,FINAL_PROGRAMS!$H$2:$H$2501,$E440))</f>
        <v>112455.18</v>
      </c>
      <c r="AD440" s="32">
        <f>IF($D440="","",SUMIFS(FINAL_PROGRAMS!AC$2:AC$2501,FINAL_PROGRAMS!$H$2:$H$2501,$E440))</f>
        <v>189</v>
      </c>
      <c r="AE440" s="38">
        <f>IF($D440="","",SUMIFS(FINAL_PROGRAMS!AD$2:AD$2501,FINAL_PROGRAMS!$H$2:$H$2501,$E440))</f>
        <v>595.00095238095196</v>
      </c>
      <c r="AF440" s="91" t="s">
        <v>42</v>
      </c>
      <c r="AG440" s="91" t="s">
        <v>42</v>
      </c>
      <c r="AH440" s="91" t="s">
        <v>42</v>
      </c>
      <c r="AL440" s="24" t="str">
        <v>Round Rock Hyundai</v>
      </c>
      <c r="AM440" s="24">
        <f>SUMIFS(FINAL_PROGRAMS!K$2:K$5001,FINAL_PROGRAMS!F$2:F$5001,"O",FINAL_PROGRAMS!B$2:B$5001,$AL440)</f>
        <v>0</v>
      </c>
    </row>
    <row r="441" spans="1:42" ht="14.25" hidden="1">
      <c r="A441" s="31">
        <v>51</v>
      </c>
      <c r="B441" s="31"/>
      <c r="C441" s="101" t="s">
        <v>92</v>
      </c>
      <c r="D441" s="24" t="str">
        <f>IF(FINAL_PROGRAMS!B52="","",FINAL_PROGRAMS!B52)</f>
        <v>Kearny Mesa Toyota</v>
      </c>
      <c r="E441" s="24" t="str">
        <f>IF(FINAL_PROGRAMS!H52="","",FINAL_PROGRAMS!H52)</f>
        <v>Kearny Mesa Toyota-O2</v>
      </c>
      <c r="F441" s="24" t="str">
        <f>IF($E441="","",IFERROR(VLOOKUP($E441,FINAL_PROGRAMS!$H$2:$I$5001,2,FALSE),""))</f>
        <v>ToyotaKM_ToyotaCare_7/1/26-7/31/26</v>
      </c>
      <c r="G441" s="24" t="str">
        <f t="shared" si="161"/>
        <v>Kearny Mesa Toyota-ToyotaKM_ToyotaCare_7/1/26-7/31/26</v>
      </c>
      <c r="H441" s="32">
        <f>IF($D441="","",SUMIFS(FINAL_PROGRAMS!K$2:K$2501,FINAL_PROGRAMS!$H$2:$H$2501,$E441))</f>
        <v>1084</v>
      </c>
      <c r="I441" s="32"/>
      <c r="J441" s="32">
        <f>IF($D441="","",SUMIFS(FINAL_PROGRAMS!L$2:L$2501,FINAL_PROGRAMS!$H$2:$H$2501,$E441))</f>
        <v>112</v>
      </c>
      <c r="K441" s="32"/>
      <c r="L441" s="32">
        <f>IF($D441="","",SUMIFS(FINAL_PROGRAMS!M$2:M$2501,FINAL_PROGRAMS!$H$2:$H$2501,$E441))</f>
        <v>673</v>
      </c>
      <c r="M441" s="32"/>
      <c r="N441" s="32">
        <f>IF($D441="","",SUMIFS(FINAL_PROGRAMS!N$2:N$2501,FINAL_PROGRAMS!$H$2:$H$2501,$E441))</f>
        <v>0</v>
      </c>
      <c r="O441" s="32"/>
      <c r="P441" s="32">
        <f>IF($D441="","",SUMIFS(FINAL_PROGRAMS!O$2:O$2501,FINAL_PROGRAMS!$H$2:$H$2501,$E441))</f>
        <v>7</v>
      </c>
      <c r="Q441" s="32">
        <f>IF($D441="","",SUMIFS(FINAL_PROGRAMS!P$2:P$2501,FINAL_PROGRAMS!$H$2:$H$2501,$E441))</f>
        <v>598</v>
      </c>
      <c r="R441" s="47">
        <f>IF($D441="","",SUMIFS(FINAL_PROGRAMS!Q$2:Q$2501,FINAL_PROGRAMS!$H$2:$H$2501,$E441))</f>
        <v>0.55166051660516602</v>
      </c>
      <c r="S441" s="32">
        <f>IF($D441="","",SUMIFS(FINAL_PROGRAMS!R$2:R$2501,FINAL_PROGRAMS!$H$2:$H$2501,$E441))</f>
        <v>399</v>
      </c>
      <c r="T441" s="37">
        <f>IF($D441="","",SUMIFS(FINAL_PROGRAMS!S$2:S$2501,FINAL_PROGRAMS!$H$2:$H$2501,$E441))</f>
        <v>0.66722408026755853</v>
      </c>
      <c r="U441" s="32">
        <f>IF($D441="","",SUMIFS(FINAL_PROGRAMS!T$2:T$2501,FINAL_PROGRAMS!$H$2:$H$2501,$E441))</f>
        <v>17</v>
      </c>
      <c r="V441" s="37">
        <f>IF($D441="","",SUMIFS(FINAL_PROGRAMS!U$2:U$2501,FINAL_PROGRAMS!$H$2:$H$2501,$E441))</f>
        <v>4.2606516290726815E-2</v>
      </c>
      <c r="W441" s="32">
        <f>IF($D441="","",SUMIFS(FINAL_PROGRAMS!V$2:V$2501,FINAL_PROGRAMS!$H$2:$H$2501,$E441))</f>
        <v>1169.04</v>
      </c>
      <c r="X441" s="32">
        <f>IF($D441="","",SUMIFS(FINAL_PROGRAMS!W$2:W$2501,FINAL_PROGRAMS!$H$2:$H$2501,$E441))</f>
        <v>3</v>
      </c>
      <c r="Y441" s="38">
        <f>IF($D441="","",SUMIFS(FINAL_PROGRAMS!X$2:X$2501,FINAL_PROGRAMS!$H$2:$H$2501,$E441))</f>
        <v>389.68</v>
      </c>
      <c r="Z441" s="32">
        <f>IF($D441="","",SUMIFS(FINAL_PROGRAMS!Y$2:Y$2501,FINAL_PROGRAMS!$H$2:$H$2501,$E441))</f>
        <v>481.22</v>
      </c>
      <c r="AA441" s="32">
        <f>IF($D441="","",SUMIFS(FINAL_PROGRAMS!Z$2:Z$2501,FINAL_PROGRAMS!$H$2:$H$2501,$E441))</f>
        <v>1</v>
      </c>
      <c r="AB441" s="38">
        <f>IF($D441="","",SUMIFS(FINAL_PROGRAMS!AA$2:AA$2501,FINAL_PROGRAMS!$H$2:$H$2501,$E441))</f>
        <v>481.22</v>
      </c>
      <c r="AC441" s="32">
        <f>IF($D441="","",SUMIFS(FINAL_PROGRAMS!AB$2:AB$2501,FINAL_PROGRAMS!$H$2:$H$2501,$E441))</f>
        <v>1650.26</v>
      </c>
      <c r="AD441" s="32">
        <f>IF($D441="","",SUMIFS(FINAL_PROGRAMS!AC$2:AC$2501,FINAL_PROGRAMS!$H$2:$H$2501,$E441))</f>
        <v>4</v>
      </c>
      <c r="AE441" s="38">
        <f>IF($D441="","",SUMIFS(FINAL_PROGRAMS!AD$2:AD$2501,FINAL_PROGRAMS!$H$2:$H$2501,$E441))</f>
        <v>412.565</v>
      </c>
      <c r="AF441" s="91" t="s">
        <v>42</v>
      </c>
      <c r="AG441" s="91" t="s">
        <v>42</v>
      </c>
      <c r="AH441" s="91" t="s">
        <v>42</v>
      </c>
      <c r="AL441" s="24" t="str">
        <v>Round Rock Toyota</v>
      </c>
      <c r="AM441" s="24">
        <f>SUMIFS(FINAL_PROGRAMS!K$2:K$5001,FINAL_PROGRAMS!F$2:F$5001,"O",FINAL_PROGRAMS!B$2:B$5001,$AL441)</f>
        <v>0</v>
      </c>
    </row>
    <row r="442" spans="1:42" ht="14.25" hidden="1">
      <c r="A442" s="31">
        <v>52</v>
      </c>
      <c r="C442" s="101" t="s">
        <v>93</v>
      </c>
      <c r="D442" s="24" t="str">
        <f>IF(FINAL_PROGRAMS!B53="","",FINAL_PROGRAMS!B53)</f>
        <v>Kearny Mesa Toyota</v>
      </c>
      <c r="E442" s="24" t="str">
        <f>IF(FINAL_PROGRAMS!H53="","",FINAL_PROGRAMS!H53)</f>
        <v>Kearny Mesa Toyota-O3</v>
      </c>
      <c r="F442" s="24" t="str">
        <f>IF($E442="","",IFERROR(VLOOKUP($E442,FINAL_PROGRAMS!$H$2:$I$5001,2,FALSE),""))</f>
        <v>ToyotaKM_JulyDelayed_7/1/26-7/31/26</v>
      </c>
      <c r="G442" s="24" t="str">
        <f t="shared" si="161"/>
        <v>Kearny Mesa Toyota-ToyotaKM_JulyDelayed_7/1/26-7/31/26</v>
      </c>
      <c r="H442" s="32">
        <f>IF($D442="","",SUMIFS(FINAL_PROGRAMS!K$2:K$2501,FINAL_PROGRAMS!$H$2:$H$2501,$E442))</f>
        <v>2500</v>
      </c>
      <c r="I442" s="32"/>
      <c r="J442" s="32">
        <f>IF($D442="","",SUMIFS(FINAL_PROGRAMS!L$2:L$2501,FINAL_PROGRAMS!$H$2:$H$2501,$E442))</f>
        <v>292</v>
      </c>
      <c r="K442" s="32"/>
      <c r="L442" s="32">
        <f>IF($D442="","",SUMIFS(FINAL_PROGRAMS!M$2:M$2501,FINAL_PROGRAMS!$H$2:$H$2501,$E442))</f>
        <v>1846</v>
      </c>
      <c r="M442" s="32"/>
      <c r="N442" s="32">
        <f>IF($D442="","",SUMIFS(FINAL_PROGRAMS!N$2:N$2501,FINAL_PROGRAMS!$H$2:$H$2501,$E442))</f>
        <v>0</v>
      </c>
      <c r="O442" s="32"/>
      <c r="P442" s="32">
        <f>IF($D442="","",SUMIFS(FINAL_PROGRAMS!O$2:O$2501,FINAL_PROGRAMS!$H$2:$H$2501,$E442))</f>
        <v>37</v>
      </c>
      <c r="Q442" s="32">
        <f>IF($D442="","",SUMIFS(FINAL_PROGRAMS!P$2:P$2501,FINAL_PROGRAMS!$H$2:$H$2501,$E442))</f>
        <v>1552</v>
      </c>
      <c r="R442" s="47">
        <f>IF($D442="","",SUMIFS(FINAL_PROGRAMS!Q$2:Q$2501,FINAL_PROGRAMS!$H$2:$H$2501,$E442))</f>
        <v>0.62080000000000002</v>
      </c>
      <c r="S442" s="32">
        <f>IF($D442="","",SUMIFS(FINAL_PROGRAMS!R$2:R$2501,FINAL_PROGRAMS!$H$2:$H$2501,$E442))</f>
        <v>1040</v>
      </c>
      <c r="T442" s="37">
        <f>IF($D442="","",SUMIFS(FINAL_PROGRAMS!S$2:S$2501,FINAL_PROGRAMS!$H$2:$H$2501,$E442))</f>
        <v>0.67010309278350511</v>
      </c>
      <c r="U442" s="32">
        <f>IF($D442="","",SUMIFS(FINAL_PROGRAMS!T$2:T$2501,FINAL_PROGRAMS!$H$2:$H$2501,$E442))</f>
        <v>16</v>
      </c>
      <c r="V442" s="37">
        <f>IF($D442="","",SUMIFS(FINAL_PROGRAMS!U$2:U$2501,FINAL_PROGRAMS!$H$2:$H$2501,$E442))</f>
        <v>1.5384615384615385E-2</v>
      </c>
      <c r="W442" s="32">
        <f>IF($D442="","",SUMIFS(FINAL_PROGRAMS!V$2:V$2501,FINAL_PROGRAMS!$H$2:$H$2501,$E442))</f>
        <v>12054.06</v>
      </c>
      <c r="X442" s="32">
        <f>IF($D442="","",SUMIFS(FINAL_PROGRAMS!W$2:W$2501,FINAL_PROGRAMS!$H$2:$H$2501,$E442))</f>
        <v>24</v>
      </c>
      <c r="Y442" s="38">
        <f>IF($D442="","",SUMIFS(FINAL_PROGRAMS!X$2:X$2501,FINAL_PROGRAMS!$H$2:$H$2501,$E442))</f>
        <v>502.2525</v>
      </c>
      <c r="Z442" s="32">
        <f>IF($D442="","",SUMIFS(FINAL_PROGRAMS!Y$2:Y$2501,FINAL_PROGRAMS!$H$2:$H$2501,$E442))</f>
        <v>357.94</v>
      </c>
      <c r="AA442" s="32">
        <f>IF($D442="","",SUMIFS(FINAL_PROGRAMS!Z$2:Z$2501,FINAL_PROGRAMS!$H$2:$H$2501,$E442))</f>
        <v>1</v>
      </c>
      <c r="AB442" s="38">
        <f>IF($D442="","",SUMIFS(FINAL_PROGRAMS!AA$2:AA$2501,FINAL_PROGRAMS!$H$2:$H$2501,$E442))</f>
        <v>357.94</v>
      </c>
      <c r="AC442" s="32">
        <f>IF($D442="","",SUMIFS(FINAL_PROGRAMS!AB$2:AB$2501,FINAL_PROGRAMS!$H$2:$H$2501,$E442))</f>
        <v>12412</v>
      </c>
      <c r="AD442" s="32">
        <f>IF($D442="","",SUMIFS(FINAL_PROGRAMS!AC$2:AC$2501,FINAL_PROGRAMS!$H$2:$H$2501,$E442))</f>
        <v>25</v>
      </c>
      <c r="AE442" s="38">
        <f>IF($D442="","",SUMIFS(FINAL_PROGRAMS!AD$2:AD$2501,FINAL_PROGRAMS!$H$2:$H$2501,$E442))</f>
        <v>496.48</v>
      </c>
      <c r="AF442" s="91" t="s">
        <v>42</v>
      </c>
      <c r="AG442" s="91" t="s">
        <v>42</v>
      </c>
      <c r="AH442" s="91" t="s">
        <v>42</v>
      </c>
      <c r="AL442" s="24" t="str">
        <v>Scottsdale Ferrari Maserati</v>
      </c>
      <c r="AM442" s="24">
        <f>SUMIFS(FINAL_PROGRAMS!K$2:K$5001,FINAL_PROGRAMS!F$2:F$5001,"O",FINAL_PROGRAMS!B$2:B$5001,$AL442)</f>
        <v>0</v>
      </c>
    </row>
    <row r="443" spans="1:42" ht="14.25" hidden="1">
      <c r="A443" s="31">
        <v>53</v>
      </c>
      <c r="B443" s="31"/>
      <c r="C443" s="101" t="s">
        <v>94</v>
      </c>
      <c r="D443" s="24" t="str">
        <f>IF(FINAL_PROGRAMS!B54="","",FINAL_PROGRAMS!B54)</f>
        <v>Kearny Mesa Toyota</v>
      </c>
      <c r="E443" s="24" t="str">
        <f>IF(FINAL_PROGRAMS!H54="","",FINAL_PROGRAMS!H54)</f>
        <v>Kearny Mesa Toyota-O4</v>
      </c>
      <c r="F443" s="24" t="str">
        <f>IF($E443="","",IFERROR(VLOOKUP($E443,FINAL_PROGRAMS!$H$2:$I$5001,2,FALSE),""))</f>
        <v>ToyotaKM_NotEngaged_7/1/26-7/31/26</v>
      </c>
      <c r="G443" s="24" t="str">
        <f t="shared" si="161"/>
        <v>Kearny Mesa Toyota-ToyotaKM_NotEngaged_7/1/26-7/31/26</v>
      </c>
      <c r="H443" s="32">
        <f>IF($D443="","",SUMIFS(FINAL_PROGRAMS!K$2:K$2501,FINAL_PROGRAMS!$H$2:$H$2501,$E443))</f>
        <v>28</v>
      </c>
      <c r="I443" s="32"/>
      <c r="J443" s="32">
        <f>IF($D443="","",SUMIFS(FINAL_PROGRAMS!L$2:L$2501,FINAL_PROGRAMS!$H$2:$H$2501,$E443))</f>
        <v>6</v>
      </c>
      <c r="K443" s="32"/>
      <c r="L443" s="32">
        <f>IF($D443="","",SUMIFS(FINAL_PROGRAMS!M$2:M$2501,FINAL_PROGRAMS!$H$2:$H$2501,$E443))</f>
        <v>12</v>
      </c>
      <c r="M443" s="32"/>
      <c r="N443" s="32">
        <f>IF($D443="","",SUMIFS(FINAL_PROGRAMS!N$2:N$2501,FINAL_PROGRAMS!$H$2:$H$2501,$E443))</f>
        <v>0</v>
      </c>
      <c r="O443" s="32"/>
      <c r="P443" s="32">
        <f>IF($D443="","",SUMIFS(FINAL_PROGRAMS!O$2:O$2501,FINAL_PROGRAMS!$H$2:$H$2501,$E443))</f>
        <v>0</v>
      </c>
      <c r="Q443" s="32">
        <f>IF($D443="","",SUMIFS(FINAL_PROGRAMS!P$2:P$2501,FINAL_PROGRAMS!$H$2:$H$2501,$E443))</f>
        <v>9</v>
      </c>
      <c r="R443" s="47">
        <f>IF($D443="","",SUMIFS(FINAL_PROGRAMS!Q$2:Q$2501,FINAL_PROGRAMS!$H$2:$H$2501,$E443))</f>
        <v>0.32142857142857145</v>
      </c>
      <c r="S443" s="32">
        <f>IF($D443="","",SUMIFS(FINAL_PROGRAMS!R$2:R$2501,FINAL_PROGRAMS!$H$2:$H$2501,$E443))</f>
        <v>7</v>
      </c>
      <c r="T443" s="37">
        <f>IF($D443="","",SUMIFS(FINAL_PROGRAMS!S$2:S$2501,FINAL_PROGRAMS!$H$2:$H$2501,$E443))</f>
        <v>0.77777777777777779</v>
      </c>
      <c r="U443" s="32">
        <f>IF($D443="","",SUMIFS(FINAL_PROGRAMS!T$2:T$2501,FINAL_PROGRAMS!$H$2:$H$2501,$E443))</f>
        <v>0</v>
      </c>
      <c r="V443" s="37">
        <f>IF($D443="","",SUMIFS(FINAL_PROGRAMS!U$2:U$2501,FINAL_PROGRAMS!$H$2:$H$2501,$E443))</f>
        <v>0</v>
      </c>
      <c r="W443" s="32">
        <f>IF($D443="","",SUMIFS(FINAL_PROGRAMS!V$2:V$2501,FINAL_PROGRAMS!$H$2:$H$2501,$E443))</f>
        <v>0</v>
      </c>
      <c r="X443" s="32">
        <f>IF($D443="","",SUMIFS(FINAL_PROGRAMS!W$2:W$2501,FINAL_PROGRAMS!$H$2:$H$2501,$E443))</f>
        <v>0</v>
      </c>
      <c r="Y443" s="38">
        <f>IF($D443="","",SUMIFS(FINAL_PROGRAMS!X$2:X$2501,FINAL_PROGRAMS!$H$2:$H$2501,$E443))</f>
        <v>0</v>
      </c>
      <c r="Z443" s="32">
        <f>IF($D443="","",SUMIFS(FINAL_PROGRAMS!Y$2:Y$2501,FINAL_PROGRAMS!$H$2:$H$2501,$E443))</f>
        <v>0</v>
      </c>
      <c r="AA443" s="32">
        <f>IF($D443="","",SUMIFS(FINAL_PROGRAMS!Z$2:Z$2501,FINAL_PROGRAMS!$H$2:$H$2501,$E443))</f>
        <v>0</v>
      </c>
      <c r="AB443" s="38">
        <f>IF($D443="","",SUMIFS(FINAL_PROGRAMS!AA$2:AA$2501,FINAL_PROGRAMS!$H$2:$H$2501,$E443))</f>
        <v>0</v>
      </c>
      <c r="AC443" s="32">
        <f>IF($D443="","",SUMIFS(FINAL_PROGRAMS!AB$2:AB$2501,FINAL_PROGRAMS!$H$2:$H$2501,$E443))</f>
        <v>0</v>
      </c>
      <c r="AD443" s="32">
        <f>IF($D443="","",SUMIFS(FINAL_PROGRAMS!AC$2:AC$2501,FINAL_PROGRAMS!$H$2:$H$2501,$E443))</f>
        <v>0</v>
      </c>
      <c r="AE443" s="38">
        <f>IF($D443="","",SUMIFS(FINAL_PROGRAMS!AD$2:AD$2501,FINAL_PROGRAMS!$H$2:$H$2501,$E443))</f>
        <v>0</v>
      </c>
      <c r="AF443" s="91" t="s">
        <v>42</v>
      </c>
      <c r="AG443" s="91" t="s">
        <v>42</v>
      </c>
      <c r="AH443" s="91" t="s">
        <v>42</v>
      </c>
      <c r="AL443" s="24" t="str">
        <v>Subaru Orange Coast</v>
      </c>
      <c r="AM443" s="24">
        <f>SUMIFS(FINAL_PROGRAMS!K$2:K$5001,FINAL_PROGRAMS!F$2:F$5001,"O",FINAL_PROGRAMS!B$2:B$5001,$AL443)</f>
        <v>11764</v>
      </c>
    </row>
    <row r="444" spans="1:42" ht="14.25" hidden="1">
      <c r="A444" s="31">
        <v>54</v>
      </c>
      <c r="B444" s="31"/>
      <c r="C444" s="101" t="s">
        <v>95</v>
      </c>
      <c r="D444" s="24" t="str">
        <f>IF(FINAL_PROGRAMS!B55="","",FINAL_PROGRAMS!B55)</f>
        <v>Kearny Mesa Toyota</v>
      </c>
      <c r="E444" s="24" t="str">
        <f>IF(FINAL_PROGRAMS!H55="","",FINAL_PROGRAMS!H55)</f>
        <v>Kearny Mesa Toyota-O5</v>
      </c>
      <c r="F444" s="24" t="str">
        <f>IF($E444="","",IFERROR(VLOOKUP($E444,FINAL_PROGRAMS!$H$2:$I$5001,2,FALSE),""))</f>
        <v>ToyotaKM_GreenLoyal_7/1/26-7/31/26</v>
      </c>
      <c r="G444" s="24" t="str">
        <f t="shared" si="161"/>
        <v>Kearny Mesa Toyota-ToyotaKM_GreenLoyal_7/1/26-7/31/26</v>
      </c>
      <c r="H444" s="32">
        <f>IF($D444="","",SUMIFS(FINAL_PROGRAMS!K$2:K$2501,FINAL_PROGRAMS!$H$2:$H$2501,$E444))</f>
        <v>397</v>
      </c>
      <c r="I444" s="32"/>
      <c r="J444" s="32">
        <f>IF($D444="","",SUMIFS(FINAL_PROGRAMS!L$2:L$2501,FINAL_PROGRAMS!$H$2:$H$2501,$E444))</f>
        <v>44</v>
      </c>
      <c r="K444" s="32"/>
      <c r="L444" s="32">
        <f>IF($D444="","",SUMIFS(FINAL_PROGRAMS!M$2:M$2501,FINAL_PROGRAMS!$H$2:$H$2501,$E444))</f>
        <v>298</v>
      </c>
      <c r="M444" s="32"/>
      <c r="N444" s="32">
        <f>IF($D444="","",SUMIFS(FINAL_PROGRAMS!N$2:N$2501,FINAL_PROGRAMS!$H$2:$H$2501,$E444))</f>
        <v>0</v>
      </c>
      <c r="O444" s="32"/>
      <c r="P444" s="32">
        <f>IF($D444="","",SUMIFS(FINAL_PROGRAMS!O$2:O$2501,FINAL_PROGRAMS!$H$2:$H$2501,$E444))</f>
        <v>2</v>
      </c>
      <c r="Q444" s="32">
        <f>IF($D444="","",SUMIFS(FINAL_PROGRAMS!P$2:P$2501,FINAL_PROGRAMS!$H$2:$H$2501,$E444))</f>
        <v>251</v>
      </c>
      <c r="R444" s="47">
        <f>IF($D444="","",SUMIFS(FINAL_PROGRAMS!Q$2:Q$2501,FINAL_PROGRAMS!$H$2:$H$2501,$E444))</f>
        <v>0.63224181360201515</v>
      </c>
      <c r="S444" s="32">
        <f>IF($D444="","",SUMIFS(FINAL_PROGRAMS!R$2:R$2501,FINAL_PROGRAMS!$H$2:$H$2501,$E444))</f>
        <v>151</v>
      </c>
      <c r="T444" s="37">
        <f>IF($D444="","",SUMIFS(FINAL_PROGRAMS!S$2:S$2501,FINAL_PROGRAMS!$H$2:$H$2501,$E444))</f>
        <v>0.60159362549800799</v>
      </c>
      <c r="U444" s="32">
        <f>IF($D444="","",SUMIFS(FINAL_PROGRAMS!T$2:T$2501,FINAL_PROGRAMS!$H$2:$H$2501,$E444))</f>
        <v>1</v>
      </c>
      <c r="V444" s="37">
        <f>IF($D444="","",SUMIFS(FINAL_PROGRAMS!U$2:U$2501,FINAL_PROGRAMS!$H$2:$H$2501,$E444))</f>
        <v>6.6225165562913907E-3</v>
      </c>
      <c r="W444" s="32">
        <f>IF($D444="","",SUMIFS(FINAL_PROGRAMS!V$2:V$2501,FINAL_PROGRAMS!$H$2:$H$2501,$E444))</f>
        <v>0</v>
      </c>
      <c r="X444" s="32">
        <f>IF($D444="","",SUMIFS(FINAL_PROGRAMS!W$2:W$2501,FINAL_PROGRAMS!$H$2:$H$2501,$E444))</f>
        <v>0</v>
      </c>
      <c r="Y444" s="38">
        <f>IF($D444="","",SUMIFS(FINAL_PROGRAMS!X$2:X$2501,FINAL_PROGRAMS!$H$2:$H$2501,$E444))</f>
        <v>0</v>
      </c>
      <c r="Z444" s="32">
        <f>IF($D444="","",SUMIFS(FINAL_PROGRAMS!Y$2:Y$2501,FINAL_PROGRAMS!$H$2:$H$2501,$E444))</f>
        <v>0</v>
      </c>
      <c r="AA444" s="32">
        <f>IF($D444="","",SUMIFS(FINAL_PROGRAMS!Z$2:Z$2501,FINAL_PROGRAMS!$H$2:$H$2501,$E444))</f>
        <v>0</v>
      </c>
      <c r="AB444" s="38">
        <f>IF($D444="","",SUMIFS(FINAL_PROGRAMS!AA$2:AA$2501,FINAL_PROGRAMS!$H$2:$H$2501,$E444))</f>
        <v>0</v>
      </c>
      <c r="AC444" s="32">
        <f>IF($D444="","",SUMIFS(FINAL_PROGRAMS!AB$2:AB$2501,FINAL_PROGRAMS!$H$2:$H$2501,$E444))</f>
        <v>0</v>
      </c>
      <c r="AD444" s="32">
        <f>IF($D444="","",SUMIFS(FINAL_PROGRAMS!AC$2:AC$2501,FINAL_PROGRAMS!$H$2:$H$2501,$E444))</f>
        <v>0</v>
      </c>
      <c r="AE444" s="38">
        <f>IF($D444="","",SUMIFS(FINAL_PROGRAMS!AD$2:AD$2501,FINAL_PROGRAMS!$H$2:$H$2501,$E444))</f>
        <v>0</v>
      </c>
      <c r="AF444" s="91" t="s">
        <v>42</v>
      </c>
      <c r="AG444" s="91" t="s">
        <v>42</v>
      </c>
      <c r="AH444" s="91" t="s">
        <v>42</v>
      </c>
      <c r="AL444" s="24" t="str">
        <v>Tempe Honda</v>
      </c>
      <c r="AM444" s="24">
        <f>SUMIFS(FINAL_PROGRAMS!K$2:K$5001,FINAL_PROGRAMS!F$2:F$5001,"O",FINAL_PROGRAMS!B$2:B$5001,$AL444)</f>
        <v>0</v>
      </c>
    </row>
    <row r="445" spans="1:42" ht="14.25" hidden="1">
      <c r="A445" s="31">
        <v>55</v>
      </c>
      <c r="B445" s="31"/>
      <c r="C445" s="101" t="s">
        <v>96</v>
      </c>
      <c r="D445" s="24" t="str">
        <f>IF(FINAL_PROGRAMS!B56="","",FINAL_PROGRAMS!B56)</f>
        <v>Kearny Mesa Toyota</v>
      </c>
      <c r="E445" s="24" t="str">
        <f>IF(FINAL_PROGRAMS!H56="","",FINAL_PROGRAMS!H56)</f>
        <v>Kearny Mesa Toyota-O6</v>
      </c>
      <c r="F445" s="24" t="str">
        <f>IF($E445="","",IFERROR(VLOOKUP($E445,FINAL_PROGRAMS!$H$2:$I$5001,2,FALSE),""))</f>
        <v>ToyotaKM_InactivePurple_7/1/26-7/31/26</v>
      </c>
      <c r="G445" s="24" t="str">
        <f t="shared" si="161"/>
        <v>Kearny Mesa Toyota-ToyotaKM_InactivePurple_7/1/26-7/31/26</v>
      </c>
      <c r="H445" s="32">
        <f>IF($D445="","",SUMIFS(FINAL_PROGRAMS!K$2:K$2501,FINAL_PROGRAMS!$H$2:$H$2501,$E445))</f>
        <v>945</v>
      </c>
      <c r="I445" s="32"/>
      <c r="J445" s="32">
        <f>IF($D445="","",SUMIFS(FINAL_PROGRAMS!L$2:L$2501,FINAL_PROGRAMS!$H$2:$H$2501,$E445))</f>
        <v>163</v>
      </c>
      <c r="K445" s="32"/>
      <c r="L445" s="32">
        <f>IF($D445="","",SUMIFS(FINAL_PROGRAMS!M$2:M$2501,FINAL_PROGRAMS!$H$2:$H$2501,$E445))</f>
        <v>662</v>
      </c>
      <c r="M445" s="32"/>
      <c r="N445" s="32">
        <f>IF($D445="","",SUMIFS(FINAL_PROGRAMS!N$2:N$2501,FINAL_PROGRAMS!$H$2:$H$2501,$E445))</f>
        <v>0</v>
      </c>
      <c r="O445" s="32"/>
      <c r="P445" s="32">
        <f>IF($D445="","",SUMIFS(FINAL_PROGRAMS!O$2:O$2501,FINAL_PROGRAMS!$H$2:$H$2501,$E445))</f>
        <v>6</v>
      </c>
      <c r="Q445" s="32">
        <f>IF($D445="","",SUMIFS(FINAL_PROGRAMS!P$2:P$2501,FINAL_PROGRAMS!$H$2:$H$2501,$E445))</f>
        <v>451</v>
      </c>
      <c r="R445" s="47">
        <f>IF($D445="","",SUMIFS(FINAL_PROGRAMS!Q$2:Q$2501,FINAL_PROGRAMS!$H$2:$H$2501,$E445))</f>
        <v>0.47724867724867726</v>
      </c>
      <c r="S445" s="32">
        <f>IF($D445="","",SUMIFS(FINAL_PROGRAMS!R$2:R$2501,FINAL_PROGRAMS!$H$2:$H$2501,$E445))</f>
        <v>248</v>
      </c>
      <c r="T445" s="37">
        <f>IF($D445="","",SUMIFS(FINAL_PROGRAMS!S$2:S$2501,FINAL_PROGRAMS!$H$2:$H$2501,$E445))</f>
        <v>0.54988913525498895</v>
      </c>
      <c r="U445" s="32">
        <f>IF($D445="","",SUMIFS(FINAL_PROGRAMS!T$2:T$2501,FINAL_PROGRAMS!$H$2:$H$2501,$E445))</f>
        <v>7</v>
      </c>
      <c r="V445" s="37">
        <f>IF($D445="","",SUMIFS(FINAL_PROGRAMS!U$2:U$2501,FINAL_PROGRAMS!$H$2:$H$2501,$E445))</f>
        <v>2.8225806451612902E-2</v>
      </c>
      <c r="W445" s="32">
        <f>IF($D445="","",SUMIFS(FINAL_PROGRAMS!V$2:V$2501,FINAL_PROGRAMS!$H$2:$H$2501,$E445))</f>
        <v>65.44</v>
      </c>
      <c r="X445" s="32">
        <f>IF($D445="","",SUMIFS(FINAL_PROGRAMS!W$2:W$2501,FINAL_PROGRAMS!$H$2:$H$2501,$E445))</f>
        <v>2</v>
      </c>
      <c r="Y445" s="38">
        <f>IF($D445="","",SUMIFS(FINAL_PROGRAMS!X$2:X$2501,FINAL_PROGRAMS!$H$2:$H$2501,$E445))</f>
        <v>32.72</v>
      </c>
      <c r="Z445" s="32">
        <f>IF($D445="","",SUMIFS(FINAL_PROGRAMS!Y$2:Y$2501,FINAL_PROGRAMS!$H$2:$H$2501,$E445))</f>
        <v>0</v>
      </c>
      <c r="AA445" s="32">
        <f>IF($D445="","",SUMIFS(FINAL_PROGRAMS!Z$2:Z$2501,FINAL_PROGRAMS!$H$2:$H$2501,$E445))</f>
        <v>0</v>
      </c>
      <c r="AB445" s="38">
        <f>IF($D445="","",SUMIFS(FINAL_PROGRAMS!AA$2:AA$2501,FINAL_PROGRAMS!$H$2:$H$2501,$E445))</f>
        <v>0</v>
      </c>
      <c r="AC445" s="32">
        <f>IF($D445="","",SUMIFS(FINAL_PROGRAMS!AB$2:AB$2501,FINAL_PROGRAMS!$H$2:$H$2501,$E445))</f>
        <v>65.44</v>
      </c>
      <c r="AD445" s="32">
        <f>IF($D445="","",SUMIFS(FINAL_PROGRAMS!AC$2:AC$2501,FINAL_PROGRAMS!$H$2:$H$2501,$E445))</f>
        <v>2</v>
      </c>
      <c r="AE445" s="38">
        <f>IF($D445="","",SUMIFS(FINAL_PROGRAMS!AD$2:AD$2501,FINAL_PROGRAMS!$H$2:$H$2501,$E445))</f>
        <v>32.72</v>
      </c>
      <c r="AF445" s="91" t="s">
        <v>42</v>
      </c>
      <c r="AG445" s="91" t="s">
        <v>42</v>
      </c>
      <c r="AH445" s="91" t="s">
        <v>42</v>
      </c>
      <c r="AL445" s="24" t="str">
        <v>Toyota of Clovis</v>
      </c>
      <c r="AM445" s="24">
        <f>SUMIFS(FINAL_PROGRAMS!K$2:K$5001,FINAL_PROGRAMS!F$2:F$5001,"O",FINAL_PROGRAMS!B$2:B$5001,$AL445)</f>
        <v>30780</v>
      </c>
    </row>
    <row r="446" spans="1:42" ht="14.25" hidden="1">
      <c r="A446" s="31">
        <v>56</v>
      </c>
      <c r="C446" s="101" t="s">
        <v>97</v>
      </c>
      <c r="D446" s="24" t="str">
        <f>IF(FINAL_PROGRAMS!B57="","",FINAL_PROGRAMS!B57)</f>
        <v>Kearny Mesa Toyota</v>
      </c>
      <c r="E446" s="24" t="str">
        <f>IF(FINAL_PROGRAMS!H57="","",FINAL_PROGRAMS!H57)</f>
        <v>Kearny Mesa Toyota-O7</v>
      </c>
      <c r="F446" s="24" t="str">
        <f>IF($E446="","",IFERROR(VLOOKUP($E446,FINAL_PROGRAMS!$H$2:$I$5001,2,FALSE),""))</f>
        <v>ToyotaKM_OtherTLEAftermarket_7/1/26-7/31/26</v>
      </c>
      <c r="G446" s="24" t="str">
        <f t="shared" si="161"/>
        <v>Kearny Mesa Toyota-ToyotaKM_OtherTLEAftermarket_7/1/26-7/31/26</v>
      </c>
      <c r="H446" s="32">
        <f>IF($D446="","",SUMIFS(FINAL_PROGRAMS!K$2:K$2501,FINAL_PROGRAMS!$H$2:$H$2501,$E446))</f>
        <v>46</v>
      </c>
      <c r="I446" s="32"/>
      <c r="J446" s="32">
        <f>IF($D446="","",SUMIFS(FINAL_PROGRAMS!L$2:L$2501,FINAL_PROGRAMS!$H$2:$H$2501,$E446))</f>
        <v>9</v>
      </c>
      <c r="K446" s="32"/>
      <c r="L446" s="32">
        <f>IF($D446="","",SUMIFS(FINAL_PROGRAMS!M$2:M$2501,FINAL_PROGRAMS!$H$2:$H$2501,$E446))</f>
        <v>19</v>
      </c>
      <c r="M446" s="32"/>
      <c r="N446" s="32">
        <f>IF($D446="","",SUMIFS(FINAL_PROGRAMS!N$2:N$2501,FINAL_PROGRAMS!$H$2:$H$2501,$E446))</f>
        <v>0</v>
      </c>
      <c r="O446" s="32"/>
      <c r="P446" s="32">
        <f>IF($D446="","",SUMIFS(FINAL_PROGRAMS!O$2:O$2501,FINAL_PROGRAMS!$H$2:$H$2501,$E446))</f>
        <v>0</v>
      </c>
      <c r="Q446" s="32">
        <f>IF($D446="","",SUMIFS(FINAL_PROGRAMS!P$2:P$2501,FINAL_PROGRAMS!$H$2:$H$2501,$E446))</f>
        <v>16</v>
      </c>
      <c r="R446" s="47">
        <f>IF($D446="","",SUMIFS(FINAL_PROGRAMS!Q$2:Q$2501,FINAL_PROGRAMS!$H$2:$H$2501,$E446))</f>
        <v>0.34782608695652173</v>
      </c>
      <c r="S446" s="32">
        <f>IF($D446="","",SUMIFS(FINAL_PROGRAMS!R$2:R$2501,FINAL_PROGRAMS!$H$2:$H$2501,$E446))</f>
        <v>7</v>
      </c>
      <c r="T446" s="37">
        <f>IF($D446="","",SUMIFS(FINAL_PROGRAMS!S$2:S$2501,FINAL_PROGRAMS!$H$2:$H$2501,$E446))</f>
        <v>0.4375</v>
      </c>
      <c r="U446" s="32">
        <f>IF($D446="","",SUMIFS(FINAL_PROGRAMS!T$2:T$2501,FINAL_PROGRAMS!$H$2:$H$2501,$E446))</f>
        <v>0</v>
      </c>
      <c r="V446" s="37">
        <f>IF($D446="","",SUMIFS(FINAL_PROGRAMS!U$2:U$2501,FINAL_PROGRAMS!$H$2:$H$2501,$E446))</f>
        <v>0</v>
      </c>
      <c r="W446" s="32">
        <f>IF($D446="","",SUMIFS(FINAL_PROGRAMS!V$2:V$2501,FINAL_PROGRAMS!$H$2:$H$2501,$E446))</f>
        <v>0</v>
      </c>
      <c r="X446" s="32">
        <f>IF($D446="","",SUMIFS(FINAL_PROGRAMS!W$2:W$2501,FINAL_PROGRAMS!$H$2:$H$2501,$E446))</f>
        <v>0</v>
      </c>
      <c r="Y446" s="38">
        <f>IF($D446="","",SUMIFS(FINAL_PROGRAMS!X$2:X$2501,FINAL_PROGRAMS!$H$2:$H$2501,$E446))</f>
        <v>0</v>
      </c>
      <c r="Z446" s="32">
        <f>IF($D446="","",SUMIFS(FINAL_PROGRAMS!Y$2:Y$2501,FINAL_PROGRAMS!$H$2:$H$2501,$E446))</f>
        <v>0</v>
      </c>
      <c r="AA446" s="32">
        <f>IF($D446="","",SUMIFS(FINAL_PROGRAMS!Z$2:Z$2501,FINAL_PROGRAMS!$H$2:$H$2501,$E446))</f>
        <v>0</v>
      </c>
      <c r="AB446" s="38">
        <f>IF($D446="","",SUMIFS(FINAL_PROGRAMS!AA$2:AA$2501,FINAL_PROGRAMS!$H$2:$H$2501,$E446))</f>
        <v>0</v>
      </c>
      <c r="AC446" s="32">
        <f>IF($D446="","",SUMIFS(FINAL_PROGRAMS!AB$2:AB$2501,FINAL_PROGRAMS!$H$2:$H$2501,$E446))</f>
        <v>0</v>
      </c>
      <c r="AD446" s="32">
        <f>IF($D446="","",SUMIFS(FINAL_PROGRAMS!AC$2:AC$2501,FINAL_PROGRAMS!$H$2:$H$2501,$E446))</f>
        <v>0</v>
      </c>
      <c r="AE446" s="38">
        <f>IF($D446="","",SUMIFS(FINAL_PROGRAMS!AD$2:AD$2501,FINAL_PROGRAMS!$H$2:$H$2501,$E446))</f>
        <v>0</v>
      </c>
      <c r="AF446" s="91" t="s">
        <v>42</v>
      </c>
      <c r="AG446" s="91" t="s">
        <v>42</v>
      </c>
      <c r="AH446" s="91" t="s">
        <v>42</v>
      </c>
      <c r="AL446" s="24" t="str">
        <v>Toyota of Pharr</v>
      </c>
      <c r="AM446" s="24">
        <f>SUMIFS(FINAL_PROGRAMS!K$2:K$5001,FINAL_PROGRAMS!F$2:F$5001,"O",FINAL_PROGRAMS!B$2:B$5001,$AL446)</f>
        <v>0</v>
      </c>
    </row>
    <row r="447" spans="1:42" ht="14.25" hidden="1">
      <c r="A447" s="31">
        <v>57</v>
      </c>
      <c r="B447" s="31"/>
      <c r="C447" s="101" t="s">
        <v>98</v>
      </c>
      <c r="D447" s="24" t="str">
        <f>IF(FINAL_PROGRAMS!B58="","",FINAL_PROGRAMS!B58)</f>
        <v>Kearny Mesa Toyota</v>
      </c>
      <c r="E447" s="24" t="str">
        <f>IF(FINAL_PROGRAMS!H58="","",FINAL_PROGRAMS!H58)</f>
        <v>Kearny Mesa Toyota-O8</v>
      </c>
      <c r="F447" s="24" t="str">
        <f>IF($E447="","",IFERROR(VLOOKUP($E447,FINAL_PROGRAMS!$H$2:$I$5001,2,FALSE),""))</f>
        <v>ToyotaKM_PPM_7/1/26-7/31/26</v>
      </c>
      <c r="G447" s="24" t="str">
        <f t="shared" si="161"/>
        <v>Kearny Mesa Toyota-ToyotaKM_PPM_7/1/26-7/31/26</v>
      </c>
      <c r="H447" s="32">
        <f>IF($D447="","",SUMIFS(FINAL_PROGRAMS!K$2:K$2501,FINAL_PROGRAMS!$H$2:$H$2501,$E447))</f>
        <v>913</v>
      </c>
      <c r="I447" s="32"/>
      <c r="J447" s="32">
        <f>IF($D447="","",SUMIFS(FINAL_PROGRAMS!L$2:L$2501,FINAL_PROGRAMS!$H$2:$H$2501,$E447))</f>
        <v>125</v>
      </c>
      <c r="K447" s="32"/>
      <c r="L447" s="32">
        <f>IF($D447="","",SUMIFS(FINAL_PROGRAMS!M$2:M$2501,FINAL_PROGRAMS!$H$2:$H$2501,$E447))</f>
        <v>676</v>
      </c>
      <c r="M447" s="32"/>
      <c r="N447" s="32">
        <f>IF($D447="","",SUMIFS(FINAL_PROGRAMS!N$2:N$2501,FINAL_PROGRAMS!$H$2:$H$2501,$E447))</f>
        <v>0</v>
      </c>
      <c r="O447" s="32"/>
      <c r="P447" s="32">
        <f>IF($D447="","",SUMIFS(FINAL_PROGRAMS!O$2:O$2501,FINAL_PROGRAMS!$H$2:$H$2501,$E447))</f>
        <v>8</v>
      </c>
      <c r="Q447" s="32">
        <f>IF($D447="","",SUMIFS(FINAL_PROGRAMS!P$2:P$2501,FINAL_PROGRAMS!$H$2:$H$2501,$E447))</f>
        <v>534</v>
      </c>
      <c r="R447" s="47">
        <f>IF($D447="","",SUMIFS(FINAL_PROGRAMS!Q$2:Q$2501,FINAL_PROGRAMS!$H$2:$H$2501,$E447))</f>
        <v>0.5848849945235487</v>
      </c>
      <c r="S447" s="32">
        <f>IF($D447="","",SUMIFS(FINAL_PROGRAMS!R$2:R$2501,FINAL_PROGRAMS!$H$2:$H$2501,$E447))</f>
        <v>325</v>
      </c>
      <c r="T447" s="37">
        <f>IF($D447="","",SUMIFS(FINAL_PROGRAMS!S$2:S$2501,FINAL_PROGRAMS!$H$2:$H$2501,$E447))</f>
        <v>0.60861423220973787</v>
      </c>
      <c r="U447" s="32">
        <f>IF($D447="","",SUMIFS(FINAL_PROGRAMS!T$2:T$2501,FINAL_PROGRAMS!$H$2:$H$2501,$E447))</f>
        <v>0</v>
      </c>
      <c r="V447" s="37">
        <f>IF($D447="","",SUMIFS(FINAL_PROGRAMS!U$2:U$2501,FINAL_PROGRAMS!$H$2:$H$2501,$E447))</f>
        <v>0</v>
      </c>
      <c r="W447" s="32">
        <f>IF($D447="","",SUMIFS(FINAL_PROGRAMS!V$2:V$2501,FINAL_PROGRAMS!$H$2:$H$2501,$E447))</f>
        <v>415</v>
      </c>
      <c r="X447" s="32">
        <f>IF($D447="","",SUMIFS(FINAL_PROGRAMS!W$2:W$2501,FINAL_PROGRAMS!$H$2:$H$2501,$E447))</f>
        <v>1</v>
      </c>
      <c r="Y447" s="38">
        <f>IF($D447="","",SUMIFS(FINAL_PROGRAMS!X$2:X$2501,FINAL_PROGRAMS!$H$2:$H$2501,$E447))</f>
        <v>415</v>
      </c>
      <c r="Z447" s="32">
        <f>IF($D447="","",SUMIFS(FINAL_PROGRAMS!Y$2:Y$2501,FINAL_PROGRAMS!$H$2:$H$2501,$E447))</f>
        <v>405.58</v>
      </c>
      <c r="AA447" s="32">
        <f>IF($D447="","",SUMIFS(FINAL_PROGRAMS!Z$2:Z$2501,FINAL_PROGRAMS!$H$2:$H$2501,$E447))</f>
        <v>1</v>
      </c>
      <c r="AB447" s="38">
        <f>IF($D447="","",SUMIFS(FINAL_PROGRAMS!AA$2:AA$2501,FINAL_PROGRAMS!$H$2:$H$2501,$E447))</f>
        <v>405.58</v>
      </c>
      <c r="AC447" s="32">
        <f>IF($D447="","",SUMIFS(FINAL_PROGRAMS!AB$2:AB$2501,FINAL_PROGRAMS!$H$2:$H$2501,$E447))</f>
        <v>820.58</v>
      </c>
      <c r="AD447" s="32">
        <f>IF($D447="","",SUMIFS(FINAL_PROGRAMS!AC$2:AC$2501,FINAL_PROGRAMS!$H$2:$H$2501,$E447))</f>
        <v>2</v>
      </c>
      <c r="AE447" s="38">
        <f>IF($D447="","",SUMIFS(FINAL_PROGRAMS!AD$2:AD$2501,FINAL_PROGRAMS!$H$2:$H$2501,$E447))</f>
        <v>410.29</v>
      </c>
      <c r="AF447" s="91" t="s">
        <v>42</v>
      </c>
      <c r="AG447" s="91" t="s">
        <v>42</v>
      </c>
      <c r="AH447" s="91" t="s">
        <v>42</v>
      </c>
      <c r="AL447" s="24" t="str">
        <v>Toyota of Surprise</v>
      </c>
      <c r="AM447" s="24">
        <f>SUMIFS(FINAL_PROGRAMS!K$2:K$5001,FINAL_PROGRAMS!F$2:F$5001,"O",FINAL_PROGRAMS!B$2:B$5001,$AL447)</f>
        <v>25636</v>
      </c>
    </row>
    <row r="448" spans="1:42" ht="14.25" hidden="1">
      <c r="A448" s="31">
        <v>58</v>
      </c>
      <c r="B448" s="31"/>
      <c r="C448" s="101" t="s">
        <v>99</v>
      </c>
      <c r="D448" s="24" t="str">
        <f>IF(FINAL_PROGRAMS!B59="","",FINAL_PROGRAMS!B59)</f>
        <v>Kearny Mesa Toyota</v>
      </c>
      <c r="E448" s="24" t="str">
        <f>IF(FINAL_PROGRAMS!H59="","",FINAL_PROGRAMS!H59)</f>
        <v>Kearny Mesa Toyota-O9</v>
      </c>
      <c r="F448" s="24" t="str">
        <f>IF($E448="","",IFERROR(VLOOKUP($E448,FINAL_PROGRAMS!$H$2:$I$5001,2,FALSE),""))</f>
        <v>ToyotaKM_CrossActiveBlueRisk_7/1/26-7/31/26</v>
      </c>
      <c r="G448" s="24" t="str">
        <f t="shared" si="161"/>
        <v>Kearny Mesa Toyota-ToyotaKM_CrossActiveBlueRisk_7/1/26-7/31/26</v>
      </c>
      <c r="H448" s="32">
        <f>IF($D448="","",SUMIFS(FINAL_PROGRAMS!K$2:K$2501,FINAL_PROGRAMS!$H$2:$H$2501,$E448))</f>
        <v>1575</v>
      </c>
      <c r="I448" s="32"/>
      <c r="J448" s="32">
        <f>IF($D448="","",SUMIFS(FINAL_PROGRAMS!L$2:L$2501,FINAL_PROGRAMS!$H$2:$H$2501,$E448))</f>
        <v>191</v>
      </c>
      <c r="K448" s="32"/>
      <c r="L448" s="32">
        <f>IF($D448="","",SUMIFS(FINAL_PROGRAMS!M$2:M$2501,FINAL_PROGRAMS!$H$2:$H$2501,$E448))</f>
        <v>1062</v>
      </c>
      <c r="M448" s="32"/>
      <c r="N448" s="32">
        <f>IF($D448="","",SUMIFS(FINAL_PROGRAMS!N$2:N$2501,FINAL_PROGRAMS!$H$2:$H$2501,$E448))</f>
        <v>0</v>
      </c>
      <c r="O448" s="32"/>
      <c r="P448" s="32">
        <f>IF($D448="","",SUMIFS(FINAL_PROGRAMS!O$2:O$2501,FINAL_PROGRAMS!$H$2:$H$2501,$E448))</f>
        <v>8</v>
      </c>
      <c r="Q448" s="32">
        <f>IF($D448="","",SUMIFS(FINAL_PROGRAMS!P$2:P$2501,FINAL_PROGRAMS!$H$2:$H$2501,$E448))</f>
        <v>878</v>
      </c>
      <c r="R448" s="47">
        <f>IF($D448="","",SUMIFS(FINAL_PROGRAMS!Q$2:Q$2501,FINAL_PROGRAMS!$H$2:$H$2501,$E448))</f>
        <v>0.55746031746031743</v>
      </c>
      <c r="S448" s="32">
        <f>IF($D448="","",SUMIFS(FINAL_PROGRAMS!R$2:R$2501,FINAL_PROGRAMS!$H$2:$H$2501,$E448))</f>
        <v>540</v>
      </c>
      <c r="T448" s="37">
        <f>IF($D448="","",SUMIFS(FINAL_PROGRAMS!S$2:S$2501,FINAL_PROGRAMS!$H$2:$H$2501,$E448))</f>
        <v>0.61503416856492032</v>
      </c>
      <c r="U448" s="32">
        <f>IF($D448="","",SUMIFS(FINAL_PROGRAMS!T$2:T$2501,FINAL_PROGRAMS!$H$2:$H$2501,$E448))</f>
        <v>19</v>
      </c>
      <c r="V448" s="37">
        <f>IF($D448="","",SUMIFS(FINAL_PROGRAMS!U$2:U$2501,FINAL_PROGRAMS!$H$2:$H$2501,$E448))</f>
        <v>3.5185185185185187E-2</v>
      </c>
      <c r="W448" s="32">
        <f>IF($D448="","",SUMIFS(FINAL_PROGRAMS!V$2:V$2501,FINAL_PROGRAMS!$H$2:$H$2501,$E448))</f>
        <v>0</v>
      </c>
      <c r="X448" s="32">
        <f>IF($D448="","",SUMIFS(FINAL_PROGRAMS!W$2:W$2501,FINAL_PROGRAMS!$H$2:$H$2501,$E448))</f>
        <v>0</v>
      </c>
      <c r="Y448" s="38">
        <f>IF($D448="","",SUMIFS(FINAL_PROGRAMS!X$2:X$2501,FINAL_PROGRAMS!$H$2:$H$2501,$E448))</f>
        <v>0</v>
      </c>
      <c r="Z448" s="32">
        <f>IF($D448="","",SUMIFS(FINAL_PROGRAMS!Y$2:Y$2501,FINAL_PROGRAMS!$H$2:$H$2501,$E448))</f>
        <v>0</v>
      </c>
      <c r="AA448" s="32">
        <f>IF($D448="","",SUMIFS(FINAL_PROGRAMS!Z$2:Z$2501,FINAL_PROGRAMS!$H$2:$H$2501,$E448))</f>
        <v>0</v>
      </c>
      <c r="AB448" s="38">
        <f>IF($D448="","",SUMIFS(FINAL_PROGRAMS!AA$2:AA$2501,FINAL_PROGRAMS!$H$2:$H$2501,$E448))</f>
        <v>0</v>
      </c>
      <c r="AC448" s="32">
        <f>IF($D448="","",SUMIFS(FINAL_PROGRAMS!AB$2:AB$2501,FINAL_PROGRAMS!$H$2:$H$2501,$E448))</f>
        <v>0</v>
      </c>
      <c r="AD448" s="32">
        <f>IF($D448="","",SUMIFS(FINAL_PROGRAMS!AC$2:AC$2501,FINAL_PROGRAMS!$H$2:$H$2501,$E448))</f>
        <v>0</v>
      </c>
      <c r="AE448" s="38">
        <f>IF($D448="","",SUMIFS(FINAL_PROGRAMS!AD$2:AD$2501,FINAL_PROGRAMS!$H$2:$H$2501,$E448))</f>
        <v>0</v>
      </c>
      <c r="AF448" s="91" t="s">
        <v>42</v>
      </c>
      <c r="AG448" s="91" t="s">
        <v>42</v>
      </c>
      <c r="AH448" s="91" t="s">
        <v>42</v>
      </c>
      <c r="AL448" s="24" t="str">
        <v>Volkswagen North Scottsdale</v>
      </c>
      <c r="AM448" s="24">
        <f>SUMIFS(FINAL_PROGRAMS!K$2:K$5001,FINAL_PROGRAMS!F$2:F$5001,"O",FINAL_PROGRAMS!B$2:B$5001,$AL448)</f>
        <v>9285</v>
      </c>
    </row>
    <row r="449" spans="1:41" ht="14.25" hidden="1">
      <c r="A449" s="31">
        <v>59</v>
      </c>
      <c r="B449" s="31"/>
      <c r="C449" s="101" t="s">
        <v>100</v>
      </c>
      <c r="D449" s="24" t="str">
        <f>IF(FINAL_PROGRAMS!B60="","",FINAL_PROGRAMS!B60)</f>
        <v>Kearny Mesa Toyota</v>
      </c>
      <c r="E449" s="24" t="str">
        <f>IF(FINAL_PROGRAMS!H60="","",FINAL_PROGRAMS!H60)</f>
        <v>Kearny Mesa Toyota-O10</v>
      </c>
      <c r="F449" s="24" t="str">
        <f>IF($E449="","",IFERROR(VLOOKUP($E449,FINAL_PROGRAMS!$H$2:$I$5001,2,FALSE),""))</f>
        <v>ToyotaKM_CrossActiveBlueLoyal_7/1/26-7/31/26</v>
      </c>
      <c r="G449" s="24" t="str">
        <f t="shared" si="161"/>
        <v>Kearny Mesa Toyota-ToyotaKM_CrossActiveBlueLoyal_7/1/26-7/31/26</v>
      </c>
      <c r="H449" s="32">
        <f>IF($D449="","",SUMIFS(FINAL_PROGRAMS!K$2:K$2501,FINAL_PROGRAMS!$H$2:$H$2501,$E449))</f>
        <v>1514</v>
      </c>
      <c r="I449" s="32"/>
      <c r="J449" s="32">
        <f>IF($D449="","",SUMIFS(FINAL_PROGRAMS!L$2:L$2501,FINAL_PROGRAMS!$H$2:$H$2501,$E449))</f>
        <v>175</v>
      </c>
      <c r="K449" s="32"/>
      <c r="L449" s="32">
        <f>IF($D449="","",SUMIFS(FINAL_PROGRAMS!M$2:M$2501,FINAL_PROGRAMS!$H$2:$H$2501,$E449))</f>
        <v>1075</v>
      </c>
      <c r="M449" s="32"/>
      <c r="N449" s="32">
        <f>IF($D449="","",SUMIFS(FINAL_PROGRAMS!N$2:N$2501,FINAL_PROGRAMS!$H$2:$H$2501,$E449))</f>
        <v>0</v>
      </c>
      <c r="O449" s="32"/>
      <c r="P449" s="32">
        <f>IF($D449="","",SUMIFS(FINAL_PROGRAMS!O$2:O$2501,FINAL_PROGRAMS!$H$2:$H$2501,$E449))</f>
        <v>4</v>
      </c>
      <c r="Q449" s="32">
        <f>IF($D449="","",SUMIFS(FINAL_PROGRAMS!P$2:P$2501,FINAL_PROGRAMS!$H$2:$H$2501,$E449))</f>
        <v>915</v>
      </c>
      <c r="R449" s="47">
        <f>IF($D449="","",SUMIFS(FINAL_PROGRAMS!Q$2:Q$2501,FINAL_PROGRAMS!$H$2:$H$2501,$E449))</f>
        <v>0.60435931307793922</v>
      </c>
      <c r="S449" s="32">
        <f>IF($D449="","",SUMIFS(FINAL_PROGRAMS!R$2:R$2501,FINAL_PROGRAMS!$H$2:$H$2501,$E449))</f>
        <v>569</v>
      </c>
      <c r="T449" s="37">
        <f>IF($D449="","",SUMIFS(FINAL_PROGRAMS!S$2:S$2501,FINAL_PROGRAMS!$H$2:$H$2501,$E449))</f>
        <v>0.62185792349726776</v>
      </c>
      <c r="U449" s="32">
        <f>IF($D449="","",SUMIFS(FINAL_PROGRAMS!T$2:T$2501,FINAL_PROGRAMS!$H$2:$H$2501,$E449))</f>
        <v>9</v>
      </c>
      <c r="V449" s="37">
        <f>IF($D449="","",SUMIFS(FINAL_PROGRAMS!U$2:U$2501,FINAL_PROGRAMS!$H$2:$H$2501,$E449))</f>
        <v>1.5817223198594025E-2</v>
      </c>
      <c r="W449" s="32">
        <f>IF($D449="","",SUMIFS(FINAL_PROGRAMS!V$2:V$2501,FINAL_PROGRAMS!$H$2:$H$2501,$E449))</f>
        <v>739.33</v>
      </c>
      <c r="X449" s="32">
        <f>IF($D449="","",SUMIFS(FINAL_PROGRAMS!W$2:W$2501,FINAL_PROGRAMS!$H$2:$H$2501,$E449))</f>
        <v>2</v>
      </c>
      <c r="Y449" s="38">
        <f>IF($D449="","",SUMIFS(FINAL_PROGRAMS!X$2:X$2501,FINAL_PROGRAMS!$H$2:$H$2501,$E449))</f>
        <v>369.66500000000002</v>
      </c>
      <c r="Z449" s="32">
        <f>IF($D449="","",SUMIFS(FINAL_PROGRAMS!Y$2:Y$2501,FINAL_PROGRAMS!$H$2:$H$2501,$E449))</f>
        <v>336.88</v>
      </c>
      <c r="AA449" s="32">
        <f>IF($D449="","",SUMIFS(FINAL_PROGRAMS!Z$2:Z$2501,FINAL_PROGRAMS!$H$2:$H$2501,$E449))</f>
        <v>1</v>
      </c>
      <c r="AB449" s="38">
        <f>IF($D449="","",SUMIFS(FINAL_PROGRAMS!AA$2:AA$2501,FINAL_PROGRAMS!$H$2:$H$2501,$E449))</f>
        <v>336.88</v>
      </c>
      <c r="AC449" s="32">
        <f>IF($D449="","",SUMIFS(FINAL_PROGRAMS!AB$2:AB$2501,FINAL_PROGRAMS!$H$2:$H$2501,$E449))</f>
        <v>1076.21</v>
      </c>
      <c r="AD449" s="32">
        <f>IF($D449="","",SUMIFS(FINAL_PROGRAMS!AC$2:AC$2501,FINAL_PROGRAMS!$H$2:$H$2501,$E449))</f>
        <v>3</v>
      </c>
      <c r="AE449" s="38">
        <f>IF($D449="","",SUMIFS(FINAL_PROGRAMS!AD$2:AD$2501,FINAL_PROGRAMS!$H$2:$H$2501,$E449))</f>
        <v>358.73666666666702</v>
      </c>
      <c r="AF449" s="91" t="s">
        <v>42</v>
      </c>
      <c r="AG449" s="91" t="s">
        <v>42</v>
      </c>
      <c r="AH449" s="91" t="s">
        <v>42</v>
      </c>
      <c r="AL449" s="24" t="str">
        <v>Volkswagen South Coast</v>
      </c>
      <c r="AM449" s="24">
        <f>SUMIFS(FINAL_PROGRAMS!K$2:K$5001,FINAL_PROGRAMS!F$2:F$5001,"O",FINAL_PROGRAMS!B$2:B$5001,$AL449)</f>
        <v>10617</v>
      </c>
    </row>
    <row r="450" spans="1:41" s="39" customFormat="1" hidden="1">
      <c r="A450" s="31">
        <v>60</v>
      </c>
      <c r="B450" s="24"/>
      <c r="C450" s="101" t="s">
        <v>101</v>
      </c>
      <c r="D450" s="24" t="str">
        <f>IF(FINAL_PROGRAMS!B61="","",FINAL_PROGRAMS!B61)</f>
        <v>Kearny Mesa Toyota</v>
      </c>
      <c r="E450" s="24" t="str">
        <f>IF(FINAL_PROGRAMS!H61="","",FINAL_PROGRAMS!H61)</f>
        <v>Kearny Mesa Toyota-O11</v>
      </c>
      <c r="F450" s="24" t="str">
        <f>IF($E450="","",IFERROR(VLOOKUP($E450,FINAL_PROGRAMS!$H$2:$I$5001,2,FALSE),""))</f>
        <v>ToyotaKM_JulyRecall_7/1/26-7/31/26</v>
      </c>
      <c r="G450" s="24" t="str">
        <f t="shared" si="161"/>
        <v>Kearny Mesa Toyota-ToyotaKM_JulyRecall_7/1/26-7/31/26</v>
      </c>
      <c r="H450" s="32">
        <f>IF($D450="","",SUMIFS(FINAL_PROGRAMS!K$2:K$2501,FINAL_PROGRAMS!$H$2:$H$2501,$E450))</f>
        <v>217</v>
      </c>
      <c r="I450" s="32"/>
      <c r="J450" s="32">
        <f>IF($D450="","",SUMIFS(FINAL_PROGRAMS!L$2:L$2501,FINAL_PROGRAMS!$H$2:$H$2501,$E450))</f>
        <v>30</v>
      </c>
      <c r="K450" s="32"/>
      <c r="L450" s="32">
        <f>IF($D450="","",SUMIFS(FINAL_PROGRAMS!M$2:M$2501,FINAL_PROGRAMS!$H$2:$H$2501,$E450))</f>
        <v>119</v>
      </c>
      <c r="M450" s="32"/>
      <c r="N450" s="32">
        <f>IF($D450="","",SUMIFS(FINAL_PROGRAMS!N$2:N$2501,FINAL_PROGRAMS!$H$2:$H$2501,$E450))</f>
        <v>0</v>
      </c>
      <c r="O450" s="32"/>
      <c r="P450" s="32">
        <f>IF($D450="","",SUMIFS(FINAL_PROGRAMS!O$2:O$2501,FINAL_PROGRAMS!$H$2:$H$2501,$E450))</f>
        <v>2</v>
      </c>
      <c r="Q450" s="32">
        <f>IF($D450="","",SUMIFS(FINAL_PROGRAMS!P$2:P$2501,FINAL_PROGRAMS!$H$2:$H$2501,$E450))</f>
        <v>96</v>
      </c>
      <c r="R450" s="47">
        <f>IF($D450="","",SUMIFS(FINAL_PROGRAMS!Q$2:Q$2501,FINAL_PROGRAMS!$H$2:$H$2501,$E450))</f>
        <v>0.44239631336405533</v>
      </c>
      <c r="S450" s="32">
        <f>IF($D450="","",SUMIFS(FINAL_PROGRAMS!R$2:R$2501,FINAL_PROGRAMS!$H$2:$H$2501,$E450))</f>
        <v>70</v>
      </c>
      <c r="T450" s="37">
        <f>IF($D450="","",SUMIFS(FINAL_PROGRAMS!S$2:S$2501,FINAL_PROGRAMS!$H$2:$H$2501,$E450))</f>
        <v>0.72916666666666663</v>
      </c>
      <c r="U450" s="32">
        <f>IF($D450="","",SUMIFS(FINAL_PROGRAMS!T$2:T$2501,FINAL_PROGRAMS!$H$2:$H$2501,$E450))</f>
        <v>0</v>
      </c>
      <c r="V450" s="37">
        <f>IF($D450="","",SUMIFS(FINAL_PROGRAMS!U$2:U$2501,FINAL_PROGRAMS!$H$2:$H$2501,$E450))</f>
        <v>0</v>
      </c>
      <c r="W450" s="32">
        <f>IF($D450="","",SUMIFS(FINAL_PROGRAMS!V$2:V$2501,FINAL_PROGRAMS!$H$2:$H$2501,$E450))</f>
        <v>92.1</v>
      </c>
      <c r="X450" s="32">
        <f>IF($D450="","",SUMIFS(FINAL_PROGRAMS!W$2:W$2501,FINAL_PROGRAMS!$H$2:$H$2501,$E450))</f>
        <v>1</v>
      </c>
      <c r="Y450" s="38">
        <f>IF($D450="","",SUMIFS(FINAL_PROGRAMS!X$2:X$2501,FINAL_PROGRAMS!$H$2:$H$2501,$E450))</f>
        <v>92.1</v>
      </c>
      <c r="Z450" s="32">
        <f>IF($D450="","",SUMIFS(FINAL_PROGRAMS!Y$2:Y$2501,FINAL_PROGRAMS!$H$2:$H$2501,$E450))</f>
        <v>3219.88</v>
      </c>
      <c r="AA450" s="32">
        <f>IF($D450="","",SUMIFS(FINAL_PROGRAMS!Z$2:Z$2501,FINAL_PROGRAMS!$H$2:$H$2501,$E450))</f>
        <v>3</v>
      </c>
      <c r="AB450" s="38">
        <f>IF($D450="","",SUMIFS(FINAL_PROGRAMS!AA$2:AA$2501,FINAL_PROGRAMS!$H$2:$H$2501,$E450))</f>
        <v>1073.2933333333301</v>
      </c>
      <c r="AC450" s="32">
        <f>IF($D450="","",SUMIFS(FINAL_PROGRAMS!AB$2:AB$2501,FINAL_PROGRAMS!$H$2:$H$2501,$E450))</f>
        <v>3311.98</v>
      </c>
      <c r="AD450" s="32">
        <f>IF($D450="","",SUMIFS(FINAL_PROGRAMS!AC$2:AC$2501,FINAL_PROGRAMS!$H$2:$H$2501,$E450))</f>
        <v>4</v>
      </c>
      <c r="AE450" s="38">
        <f>IF($D450="","",SUMIFS(FINAL_PROGRAMS!AD$2:AD$2501,FINAL_PROGRAMS!$H$2:$H$2501,$E450))</f>
        <v>827.995</v>
      </c>
      <c r="AF450" s="91" t="s">
        <v>42</v>
      </c>
      <c r="AG450" s="91" t="s">
        <v>42</v>
      </c>
      <c r="AH450" s="91" t="s">
        <v>42</v>
      </c>
      <c r="AL450" s="24"/>
      <c r="AM450" s="24"/>
      <c r="AO450" s="24"/>
    </row>
    <row r="451" spans="1:41" ht="14.25" hidden="1">
      <c r="A451" s="31">
        <v>61</v>
      </c>
      <c r="B451" s="31"/>
      <c r="C451" s="101" t="s">
        <v>102</v>
      </c>
      <c r="D451" s="24" t="str">
        <f>IF(FINAL_PROGRAMS!B62="","",FINAL_PROGRAMS!B62)</f>
        <v>Jaguar Chandler</v>
      </c>
      <c r="E451" s="24" t="str">
        <f>IF(FINAL_PROGRAMS!H62="","",FINAL_PROGRAMS!H62)</f>
        <v>Jaguar Chandler-O1</v>
      </c>
      <c r="F451" s="24" t="str">
        <f>IF($E451="","",IFERROR(VLOOKUP($E451,FINAL_PROGRAMS!$H$2:$I$5001,2,FALSE),""))</f>
        <v>JagCH_JulySVC_7/1/26-7/31/26</v>
      </c>
      <c r="G451" s="24" t="str">
        <f t="shared" si="161"/>
        <v>Jaguar Chandler-JagCH_JulySVC_7/1/26-7/31/26</v>
      </c>
      <c r="H451" s="32">
        <f>IF($D451="","",SUMIFS(FINAL_PROGRAMS!K$2:K$2501,FINAL_PROGRAMS!$H$2:$H$2501,$E451))</f>
        <v>866</v>
      </c>
      <c r="I451" s="32"/>
      <c r="J451" s="32">
        <f>IF($D451="","",SUMIFS(FINAL_PROGRAMS!L$2:L$2501,FINAL_PROGRAMS!$H$2:$H$2501,$E451))</f>
        <v>167</v>
      </c>
      <c r="K451" s="32"/>
      <c r="L451" s="32">
        <f>IF($D451="","",SUMIFS(FINAL_PROGRAMS!M$2:M$2501,FINAL_PROGRAMS!$H$2:$H$2501,$E451))</f>
        <v>576</v>
      </c>
      <c r="M451" s="32"/>
      <c r="N451" s="32">
        <f>IF($D451="","",SUMIFS(FINAL_PROGRAMS!N$2:N$2501,FINAL_PROGRAMS!$H$2:$H$2501,$E451))</f>
        <v>0</v>
      </c>
      <c r="O451" s="32"/>
      <c r="P451" s="32">
        <f>IF($D451="","",SUMIFS(FINAL_PROGRAMS!O$2:O$2501,FINAL_PROGRAMS!$H$2:$H$2501,$E451))</f>
        <v>2</v>
      </c>
      <c r="Q451" s="32">
        <f>IF($D451="","",SUMIFS(FINAL_PROGRAMS!P$2:P$2501,FINAL_PROGRAMS!$H$2:$H$2501,$E451))</f>
        <v>410</v>
      </c>
      <c r="R451" s="47">
        <f>IF($D451="","",SUMIFS(FINAL_PROGRAMS!Q$2:Q$2501,FINAL_PROGRAMS!$H$2:$H$2501,$E451))</f>
        <v>0.47344110854503463</v>
      </c>
      <c r="S451" s="32">
        <f>IF($D451="","",SUMIFS(FINAL_PROGRAMS!R$2:R$2501,FINAL_PROGRAMS!$H$2:$H$2501,$E451))</f>
        <v>201</v>
      </c>
      <c r="T451" s="37">
        <f>IF($D451="","",SUMIFS(FINAL_PROGRAMS!S$2:S$2501,FINAL_PROGRAMS!$H$2:$H$2501,$E451))</f>
        <v>0.49024390243902438</v>
      </c>
      <c r="U451" s="32">
        <f>IF($D451="","",SUMIFS(FINAL_PROGRAMS!T$2:T$2501,FINAL_PROGRAMS!$H$2:$H$2501,$E451))</f>
        <v>4</v>
      </c>
      <c r="V451" s="37">
        <f>IF($D451="","",SUMIFS(FINAL_PROGRAMS!U$2:U$2501,FINAL_PROGRAMS!$H$2:$H$2501,$E451))</f>
        <v>1.9900497512437811E-2</v>
      </c>
      <c r="W451" s="32">
        <f>IF($D451="","",SUMIFS(FINAL_PROGRAMS!V$2:V$2501,FINAL_PROGRAMS!$H$2:$H$2501,$E451))</f>
        <v>6722.17</v>
      </c>
      <c r="X451" s="32">
        <f>IF($D451="","",SUMIFS(FINAL_PROGRAMS!W$2:W$2501,FINAL_PROGRAMS!$H$2:$H$2501,$E451))</f>
        <v>5</v>
      </c>
      <c r="Y451" s="38">
        <f>IF($D451="","",SUMIFS(FINAL_PROGRAMS!X$2:X$2501,FINAL_PROGRAMS!$H$2:$H$2501,$E451))</f>
        <v>1344.434</v>
      </c>
      <c r="Z451" s="32">
        <f>IF($D451="","",SUMIFS(FINAL_PROGRAMS!Y$2:Y$2501,FINAL_PROGRAMS!$H$2:$H$2501,$E451))</f>
        <v>658.06</v>
      </c>
      <c r="AA451" s="32">
        <f>IF($D451="","",SUMIFS(FINAL_PROGRAMS!Z$2:Z$2501,FINAL_PROGRAMS!$H$2:$H$2501,$E451))</f>
        <v>1</v>
      </c>
      <c r="AB451" s="38">
        <f>IF($D451="","",SUMIFS(FINAL_PROGRAMS!AA$2:AA$2501,FINAL_PROGRAMS!$H$2:$H$2501,$E451))</f>
        <v>658.06</v>
      </c>
      <c r="AC451" s="32">
        <f>IF($D451="","",SUMIFS(FINAL_PROGRAMS!AB$2:AB$2501,FINAL_PROGRAMS!$H$2:$H$2501,$E451))</f>
        <v>7380.23</v>
      </c>
      <c r="AD451" s="32">
        <f>IF($D451="","",SUMIFS(FINAL_PROGRAMS!AC$2:AC$2501,FINAL_PROGRAMS!$H$2:$H$2501,$E451))</f>
        <v>6</v>
      </c>
      <c r="AE451" s="38">
        <f>IF($D451="","",SUMIFS(FINAL_PROGRAMS!AD$2:AD$2501,FINAL_PROGRAMS!$H$2:$H$2501,$E451))</f>
        <v>1230.03833333333</v>
      </c>
      <c r="AF451" s="91" t="s">
        <v>42</v>
      </c>
      <c r="AG451" s="91" t="s">
        <v>42</v>
      </c>
      <c r="AH451" s="91" t="s">
        <v>42</v>
      </c>
    </row>
    <row r="452" spans="1:41" ht="14.25" hidden="1">
      <c r="A452" s="31">
        <v>62</v>
      </c>
      <c r="B452" s="31"/>
      <c r="C452" s="101" t="s">
        <v>103</v>
      </c>
      <c r="D452" s="24" t="str">
        <f>IF(FINAL_PROGRAMS!B63="","",FINAL_PROGRAMS!B63)</f>
        <v>Land Rover Chandler</v>
      </c>
      <c r="E452" s="24" t="str">
        <f>IF(FINAL_PROGRAMS!H63="","",FINAL_PROGRAMS!H63)</f>
        <v>Land Rover Chandler-O1</v>
      </c>
      <c r="F452" s="24" t="str">
        <f>IF($E452="","",IFERROR(VLOOKUP($E452,FINAL_PROGRAMS!$H$2:$I$5001,2,FALSE),""))</f>
        <v>LRCH_JulySVC_7/1/26-7/31/26</v>
      </c>
      <c r="G452" s="24" t="str">
        <f t="shared" si="161"/>
        <v>Land Rover Chandler-LRCH_JulySVC_7/1/26-7/31/26</v>
      </c>
      <c r="H452" s="32">
        <f>IF($D452="","",SUMIFS(FINAL_PROGRAMS!K$2:K$2501,FINAL_PROGRAMS!$H$2:$H$2501,$E452))</f>
        <v>2898</v>
      </c>
      <c r="I452" s="32"/>
      <c r="J452" s="32">
        <f>IF($D452="","",SUMIFS(FINAL_PROGRAMS!L$2:L$2501,FINAL_PROGRAMS!$H$2:$H$2501,$E452))</f>
        <v>454</v>
      </c>
      <c r="K452" s="32"/>
      <c r="L452" s="32">
        <f>IF($D452="","",SUMIFS(FINAL_PROGRAMS!M$2:M$2501,FINAL_PROGRAMS!$H$2:$H$2501,$E452))</f>
        <v>1944</v>
      </c>
      <c r="M452" s="32"/>
      <c r="N452" s="32">
        <f>IF($D452="","",SUMIFS(FINAL_PROGRAMS!N$2:N$2501,FINAL_PROGRAMS!$H$2:$H$2501,$E452))</f>
        <v>0</v>
      </c>
      <c r="O452" s="32"/>
      <c r="P452" s="32">
        <f>IF($D452="","",SUMIFS(FINAL_PROGRAMS!O$2:O$2501,FINAL_PROGRAMS!$H$2:$H$2501,$E452))</f>
        <v>34</v>
      </c>
      <c r="Q452" s="32">
        <f>IF($D452="","",SUMIFS(FINAL_PROGRAMS!P$2:P$2501,FINAL_PROGRAMS!$H$2:$H$2501,$E452))</f>
        <v>1465</v>
      </c>
      <c r="R452" s="47">
        <f>IF($D452="","",SUMIFS(FINAL_PROGRAMS!Q$2:Q$2501,FINAL_PROGRAMS!$H$2:$H$2501,$E452))</f>
        <v>0.50552104899930983</v>
      </c>
      <c r="S452" s="32">
        <f>IF($D452="","",SUMIFS(FINAL_PROGRAMS!R$2:R$2501,FINAL_PROGRAMS!$H$2:$H$2501,$E452))</f>
        <v>855</v>
      </c>
      <c r="T452" s="37">
        <f>IF($D452="","",SUMIFS(FINAL_PROGRAMS!S$2:S$2501,FINAL_PROGRAMS!$H$2:$H$2501,$E452))</f>
        <v>0.58361774744027306</v>
      </c>
      <c r="U452" s="32">
        <f>IF($D452="","",SUMIFS(FINAL_PROGRAMS!T$2:T$2501,FINAL_PROGRAMS!$H$2:$H$2501,$E452))</f>
        <v>9</v>
      </c>
      <c r="V452" s="37">
        <f>IF($D452="","",SUMIFS(FINAL_PROGRAMS!U$2:U$2501,FINAL_PROGRAMS!$H$2:$H$2501,$E452))</f>
        <v>1.0526315789473684E-2</v>
      </c>
      <c r="W452" s="32">
        <f>IF($D452="","",SUMIFS(FINAL_PROGRAMS!V$2:V$2501,FINAL_PROGRAMS!$H$2:$H$2501,$E452))</f>
        <v>31956.31</v>
      </c>
      <c r="X452" s="32">
        <f>IF($D452="","",SUMIFS(FINAL_PROGRAMS!W$2:W$2501,FINAL_PROGRAMS!$H$2:$H$2501,$E452))</f>
        <v>48</v>
      </c>
      <c r="Y452" s="38">
        <f>IF($D452="","",SUMIFS(FINAL_PROGRAMS!X$2:X$2501,FINAL_PROGRAMS!$H$2:$H$2501,$E452))</f>
        <v>665.75645833333294</v>
      </c>
      <c r="Z452" s="32">
        <f>IF($D452="","",SUMIFS(FINAL_PROGRAMS!Y$2:Y$2501,FINAL_PROGRAMS!$H$2:$H$2501,$E452))</f>
        <v>10789.57</v>
      </c>
      <c r="AA452" s="32">
        <f>IF($D452="","",SUMIFS(FINAL_PROGRAMS!Z$2:Z$2501,FINAL_PROGRAMS!$H$2:$H$2501,$E452))</f>
        <v>22</v>
      </c>
      <c r="AB452" s="38">
        <f>IF($D452="","",SUMIFS(FINAL_PROGRAMS!AA$2:AA$2501,FINAL_PROGRAMS!$H$2:$H$2501,$E452))</f>
        <v>490.435</v>
      </c>
      <c r="AC452" s="32">
        <f>IF($D452="","",SUMIFS(FINAL_PROGRAMS!AB$2:AB$2501,FINAL_PROGRAMS!$H$2:$H$2501,$E452))</f>
        <v>42745.88</v>
      </c>
      <c r="AD452" s="32">
        <f>IF($D452="","",SUMIFS(FINAL_PROGRAMS!AC$2:AC$2501,FINAL_PROGRAMS!$H$2:$H$2501,$E452))</f>
        <v>51</v>
      </c>
      <c r="AE452" s="38">
        <f>IF($D452="","",SUMIFS(FINAL_PROGRAMS!AD$2:AD$2501,FINAL_PROGRAMS!$H$2:$H$2501,$E452))</f>
        <v>838.154509803922</v>
      </c>
      <c r="AF452" s="91" t="s">
        <v>42</v>
      </c>
      <c r="AG452" s="91" t="s">
        <v>42</v>
      </c>
      <c r="AH452" s="91" t="s">
        <v>42</v>
      </c>
    </row>
    <row r="453" spans="1:41" ht="14.25" hidden="1">
      <c r="A453" s="31">
        <v>63</v>
      </c>
      <c r="B453" s="31"/>
      <c r="C453" s="101" t="s">
        <v>104</v>
      </c>
      <c r="D453" s="24" t="str">
        <f>IF(FINAL_PROGRAMS!B64="","",FINAL_PROGRAMS!B64)</f>
        <v>Jaguar North Scottsdale</v>
      </c>
      <c r="E453" s="24" t="str">
        <f>IF(FINAL_PROGRAMS!H64="","",FINAL_PROGRAMS!H64)</f>
        <v>Jaguar North Scottsdale-O1</v>
      </c>
      <c r="F453" s="24" t="str">
        <f>IF($E453="","",IFERROR(VLOOKUP($E453,FINAL_PROGRAMS!$H$2:$I$5001,2,FALSE),""))</f>
        <v>JagNS_JulyDelayed_7/6/26-7/31/26</v>
      </c>
      <c r="G453" s="24" t="str">
        <f t="shared" si="161"/>
        <v>Jaguar North Scottsdale-JagNS_JulyDelayed_7/6/26-7/31/26</v>
      </c>
      <c r="H453" s="32">
        <f>IF($D453="","",SUMIFS(FINAL_PROGRAMS!K$2:K$2501,FINAL_PROGRAMS!$H$2:$H$2501,$E453))</f>
        <v>180</v>
      </c>
      <c r="I453" s="32"/>
      <c r="J453" s="32">
        <f>IF($D453="","",SUMIFS(FINAL_PROGRAMS!L$2:L$2501,FINAL_PROGRAMS!$H$2:$H$2501,$E453))</f>
        <v>15</v>
      </c>
      <c r="K453" s="32"/>
      <c r="L453" s="32">
        <f>IF($D453="","",SUMIFS(FINAL_PROGRAMS!M$2:M$2501,FINAL_PROGRAMS!$H$2:$H$2501,$E453))</f>
        <v>129</v>
      </c>
      <c r="M453" s="32"/>
      <c r="N453" s="32">
        <f>IF($D453="","",SUMIFS(FINAL_PROGRAMS!N$2:N$2501,FINAL_PROGRAMS!$H$2:$H$2501,$E453))</f>
        <v>0</v>
      </c>
      <c r="O453" s="32"/>
      <c r="P453" s="32">
        <f>IF($D453="","",SUMIFS(FINAL_PROGRAMS!O$2:O$2501,FINAL_PROGRAMS!$H$2:$H$2501,$E453))</f>
        <v>3</v>
      </c>
      <c r="Q453" s="32">
        <f>IF($D453="","",SUMIFS(FINAL_PROGRAMS!P$2:P$2501,FINAL_PROGRAMS!$H$2:$H$2501,$E453))</f>
        <v>98</v>
      </c>
      <c r="R453" s="47">
        <f>IF($D453="","",SUMIFS(FINAL_PROGRAMS!Q$2:Q$2501,FINAL_PROGRAMS!$H$2:$H$2501,$E453))</f>
        <v>0.5444444444444444</v>
      </c>
      <c r="S453" s="32">
        <f>IF($D453="","",SUMIFS(FINAL_PROGRAMS!R$2:R$2501,FINAL_PROGRAMS!$H$2:$H$2501,$E453))</f>
        <v>58</v>
      </c>
      <c r="T453" s="37">
        <f>IF($D453="","",SUMIFS(FINAL_PROGRAMS!S$2:S$2501,FINAL_PROGRAMS!$H$2:$H$2501,$E453))</f>
        <v>0.59183673469387754</v>
      </c>
      <c r="U453" s="32">
        <f>IF($D453="","",SUMIFS(FINAL_PROGRAMS!T$2:T$2501,FINAL_PROGRAMS!$H$2:$H$2501,$E453))</f>
        <v>1</v>
      </c>
      <c r="V453" s="37">
        <f>IF($D453="","",SUMIFS(FINAL_PROGRAMS!U$2:U$2501,FINAL_PROGRAMS!$H$2:$H$2501,$E453))</f>
        <v>1.7241379310344827E-2</v>
      </c>
      <c r="W453" s="32">
        <f>IF($D453="","",SUMIFS(FINAL_PROGRAMS!V$2:V$2501,FINAL_PROGRAMS!$H$2:$H$2501,$E453))</f>
        <v>1207.27</v>
      </c>
      <c r="X453" s="32">
        <f>IF($D453="","",SUMIFS(FINAL_PROGRAMS!W$2:W$2501,FINAL_PROGRAMS!$H$2:$H$2501,$E453))</f>
        <v>4</v>
      </c>
      <c r="Y453" s="38">
        <f>IF($D453="","",SUMIFS(FINAL_PROGRAMS!X$2:X$2501,FINAL_PROGRAMS!$H$2:$H$2501,$E453))</f>
        <v>301.8175</v>
      </c>
      <c r="Z453" s="32">
        <f>IF($D453="","",SUMIFS(FINAL_PROGRAMS!Y$2:Y$2501,FINAL_PROGRAMS!$H$2:$H$2501,$E453))</f>
        <v>1795.19</v>
      </c>
      <c r="AA453" s="32">
        <f>IF($D453="","",SUMIFS(FINAL_PROGRAMS!Z$2:Z$2501,FINAL_PROGRAMS!$H$2:$H$2501,$E453))</f>
        <v>1</v>
      </c>
      <c r="AB453" s="38">
        <f>IF($D453="","",SUMIFS(FINAL_PROGRAMS!AA$2:AA$2501,FINAL_PROGRAMS!$H$2:$H$2501,$E453))</f>
        <v>1795.19</v>
      </c>
      <c r="AC453" s="32">
        <f>IF($D453="","",SUMIFS(FINAL_PROGRAMS!AB$2:AB$2501,FINAL_PROGRAMS!$H$2:$H$2501,$E453))</f>
        <v>3002.46</v>
      </c>
      <c r="AD453" s="32">
        <f>IF($D453="","",SUMIFS(FINAL_PROGRAMS!AC$2:AC$2501,FINAL_PROGRAMS!$H$2:$H$2501,$E453))</f>
        <v>4</v>
      </c>
      <c r="AE453" s="38">
        <f>IF($D453="","",SUMIFS(FINAL_PROGRAMS!AD$2:AD$2501,FINAL_PROGRAMS!$H$2:$H$2501,$E453))</f>
        <v>750.61500000000001</v>
      </c>
      <c r="AF453" s="91" t="s">
        <v>42</v>
      </c>
      <c r="AG453" s="91" t="s">
        <v>42</v>
      </c>
      <c r="AH453" s="91" t="s">
        <v>42</v>
      </c>
    </row>
    <row r="454" spans="1:41" ht="14.25" hidden="1">
      <c r="A454" s="31">
        <v>64</v>
      </c>
      <c r="C454" s="101" t="s">
        <v>105</v>
      </c>
      <c r="D454" s="24" t="str">
        <f>IF(FINAL_PROGRAMS!B65="","",FINAL_PROGRAMS!B65)</f>
        <v>Jaguar North Scottsdale</v>
      </c>
      <c r="E454" s="24" t="str">
        <f>IF(FINAL_PROGRAMS!H65="","",FINAL_PROGRAMS!H65)</f>
        <v>Jaguar North Scottsdale-O2</v>
      </c>
      <c r="F454" s="24" t="str">
        <f>IF($E454="","",IFERROR(VLOOKUP($E454,FINAL_PROGRAMS!$H$2:$I$5001,2,FALSE),""))</f>
        <v>JagNS_JulySVC_7/1/26-7/31/26</v>
      </c>
      <c r="G454" s="24" t="str">
        <f t="shared" si="161"/>
        <v>Jaguar North Scottsdale-JagNS_JulySVC_7/1/26-7/31/26</v>
      </c>
      <c r="H454" s="32">
        <f>IF($D454="","",SUMIFS(FINAL_PROGRAMS!K$2:K$2501,FINAL_PROGRAMS!$H$2:$H$2501,$E454))</f>
        <v>1435</v>
      </c>
      <c r="I454" s="32"/>
      <c r="J454" s="32">
        <f>IF($D454="","",SUMIFS(FINAL_PROGRAMS!L$2:L$2501,FINAL_PROGRAMS!$H$2:$H$2501,$E454))</f>
        <v>154</v>
      </c>
      <c r="K454" s="32"/>
      <c r="L454" s="32">
        <f>IF($D454="","",SUMIFS(FINAL_PROGRAMS!M$2:M$2501,FINAL_PROGRAMS!$H$2:$H$2501,$E454))</f>
        <v>982</v>
      </c>
      <c r="M454" s="32"/>
      <c r="N454" s="32">
        <f>IF($D454="","",SUMIFS(FINAL_PROGRAMS!N$2:N$2501,FINAL_PROGRAMS!$H$2:$H$2501,$E454))</f>
        <v>0</v>
      </c>
      <c r="O454" s="32"/>
      <c r="P454" s="32">
        <f>IF($D454="","",SUMIFS(FINAL_PROGRAMS!O$2:O$2501,FINAL_PROGRAMS!$H$2:$H$2501,$E454))</f>
        <v>24</v>
      </c>
      <c r="Q454" s="32">
        <f>IF($D454="","",SUMIFS(FINAL_PROGRAMS!P$2:P$2501,FINAL_PROGRAMS!$H$2:$H$2501,$E454))</f>
        <v>701</v>
      </c>
      <c r="R454" s="47">
        <f>IF($D454="","",SUMIFS(FINAL_PROGRAMS!Q$2:Q$2501,FINAL_PROGRAMS!$H$2:$H$2501,$E454))</f>
        <v>0.48850174216027875</v>
      </c>
      <c r="S454" s="32">
        <f>IF($D454="","",SUMIFS(FINAL_PROGRAMS!R$2:R$2501,FINAL_PROGRAMS!$H$2:$H$2501,$E454))</f>
        <v>390</v>
      </c>
      <c r="T454" s="37">
        <f>IF($D454="","",SUMIFS(FINAL_PROGRAMS!S$2:S$2501,FINAL_PROGRAMS!$H$2:$H$2501,$E454))</f>
        <v>0.55634807417974319</v>
      </c>
      <c r="U454" s="32">
        <f>IF($D454="","",SUMIFS(FINAL_PROGRAMS!T$2:T$2501,FINAL_PROGRAMS!$H$2:$H$2501,$E454))</f>
        <v>7</v>
      </c>
      <c r="V454" s="37">
        <f>IF($D454="","",SUMIFS(FINAL_PROGRAMS!U$2:U$2501,FINAL_PROGRAMS!$H$2:$H$2501,$E454))</f>
        <v>1.7948717948717947E-2</v>
      </c>
      <c r="W454" s="32">
        <f>IF($D454="","",SUMIFS(FINAL_PROGRAMS!V$2:V$2501,FINAL_PROGRAMS!$H$2:$H$2501,$E454))</f>
        <v>13743.41</v>
      </c>
      <c r="X454" s="32">
        <f>IF($D454="","",SUMIFS(FINAL_PROGRAMS!W$2:W$2501,FINAL_PROGRAMS!$H$2:$H$2501,$E454))</f>
        <v>9</v>
      </c>
      <c r="Y454" s="38">
        <f>IF($D454="","",SUMIFS(FINAL_PROGRAMS!X$2:X$2501,FINAL_PROGRAMS!$H$2:$H$2501,$E454))</f>
        <v>1527.04555555556</v>
      </c>
      <c r="Z454" s="32">
        <f>IF($D454="","",SUMIFS(FINAL_PROGRAMS!Y$2:Y$2501,FINAL_PROGRAMS!$H$2:$H$2501,$E454))</f>
        <v>4336.8</v>
      </c>
      <c r="AA454" s="32">
        <f>IF($D454="","",SUMIFS(FINAL_PROGRAMS!Z$2:Z$2501,FINAL_PROGRAMS!$H$2:$H$2501,$E454))</f>
        <v>6</v>
      </c>
      <c r="AB454" s="38">
        <f>IF($D454="","",SUMIFS(FINAL_PROGRAMS!AA$2:AA$2501,FINAL_PROGRAMS!$H$2:$H$2501,$E454))</f>
        <v>722.8</v>
      </c>
      <c r="AC454" s="32">
        <f>IF($D454="","",SUMIFS(FINAL_PROGRAMS!AB$2:AB$2501,FINAL_PROGRAMS!$H$2:$H$2501,$E454))</f>
        <v>18080.21</v>
      </c>
      <c r="AD454" s="32">
        <f>IF($D454="","",SUMIFS(FINAL_PROGRAMS!AC$2:AC$2501,FINAL_PROGRAMS!$H$2:$H$2501,$E454))</f>
        <v>11</v>
      </c>
      <c r="AE454" s="38">
        <f>IF($D454="","",SUMIFS(FINAL_PROGRAMS!AD$2:AD$2501,FINAL_PROGRAMS!$H$2:$H$2501,$E454))</f>
        <v>1643.6554545454501</v>
      </c>
      <c r="AF454" s="91" t="s">
        <v>42</v>
      </c>
      <c r="AG454" s="91" t="s">
        <v>42</v>
      </c>
      <c r="AH454" s="91" t="s">
        <v>42</v>
      </c>
    </row>
    <row r="455" spans="1:41" ht="14.25" hidden="1">
      <c r="A455" s="31">
        <v>65</v>
      </c>
      <c r="B455" s="31"/>
      <c r="C455" s="101" t="s">
        <v>106</v>
      </c>
      <c r="D455" s="24" t="str">
        <f>IF(FINAL_PROGRAMS!B66="","",FINAL_PROGRAMS!B66)</f>
        <v>Land Rover North Scottsdale</v>
      </c>
      <c r="E455" s="24" t="str">
        <f>IF(FINAL_PROGRAMS!H66="","",FINAL_PROGRAMS!H66)</f>
        <v>Land Rover North Scottsdale-O1</v>
      </c>
      <c r="F455" s="24" t="str">
        <f>IF($E455="","",IFERROR(VLOOKUP($E455,FINAL_PROGRAMS!$H$2:$I$5001,2,FALSE),""))</f>
        <v>LRNS_JulyDelayed_7/6/26-7/31/26</v>
      </c>
      <c r="G455" s="24" t="str">
        <f t="shared" ref="G455:G470" si="162">D455&amp;"-"&amp;F455</f>
        <v>Land Rover North Scottsdale-LRNS_JulyDelayed_7/6/26-7/31/26</v>
      </c>
      <c r="H455" s="32">
        <f>IF($D455="","",SUMIFS(FINAL_PROGRAMS!K$2:K$2501,FINAL_PROGRAMS!$H$2:$H$2501,$E455))</f>
        <v>1086</v>
      </c>
      <c r="I455" s="32"/>
      <c r="J455" s="32">
        <f>IF($D455="","",SUMIFS(FINAL_PROGRAMS!L$2:L$2501,FINAL_PROGRAMS!$H$2:$H$2501,$E455))</f>
        <v>111</v>
      </c>
      <c r="K455" s="32"/>
      <c r="L455" s="32">
        <f>IF($D455="","",SUMIFS(FINAL_PROGRAMS!M$2:M$2501,FINAL_PROGRAMS!$H$2:$H$2501,$E455))</f>
        <v>723</v>
      </c>
      <c r="M455" s="32"/>
      <c r="N455" s="32">
        <f>IF($D455="","",SUMIFS(FINAL_PROGRAMS!N$2:N$2501,FINAL_PROGRAMS!$H$2:$H$2501,$E455))</f>
        <v>0</v>
      </c>
      <c r="O455" s="32"/>
      <c r="P455" s="32">
        <f>IF($D455="","",SUMIFS(FINAL_PROGRAMS!O$2:O$2501,FINAL_PROGRAMS!$H$2:$H$2501,$E455))</f>
        <v>20</v>
      </c>
      <c r="Q455" s="32">
        <f>IF($D455="","",SUMIFS(FINAL_PROGRAMS!P$2:P$2501,FINAL_PROGRAMS!$H$2:$H$2501,$E455))</f>
        <v>595</v>
      </c>
      <c r="R455" s="47">
        <f>IF($D455="","",SUMIFS(FINAL_PROGRAMS!Q$2:Q$2501,FINAL_PROGRAMS!$H$2:$H$2501,$E455))</f>
        <v>0.54788213627992632</v>
      </c>
      <c r="S455" s="32">
        <f>IF($D455="","",SUMIFS(FINAL_PROGRAMS!R$2:R$2501,FINAL_PROGRAMS!$H$2:$H$2501,$E455))</f>
        <v>399</v>
      </c>
      <c r="T455" s="37">
        <f>IF($D455="","",SUMIFS(FINAL_PROGRAMS!S$2:S$2501,FINAL_PROGRAMS!$H$2:$H$2501,$E455))</f>
        <v>0.6705882352941176</v>
      </c>
      <c r="U455" s="32">
        <f>IF($D455="","",SUMIFS(FINAL_PROGRAMS!T$2:T$2501,FINAL_PROGRAMS!$H$2:$H$2501,$E455))</f>
        <v>7</v>
      </c>
      <c r="V455" s="37">
        <f>IF($D455="","",SUMIFS(FINAL_PROGRAMS!U$2:U$2501,FINAL_PROGRAMS!$H$2:$H$2501,$E455))</f>
        <v>1.7543859649122806E-2</v>
      </c>
      <c r="W455" s="32">
        <f>IF($D455="","",SUMIFS(FINAL_PROGRAMS!V$2:V$2501,FINAL_PROGRAMS!$H$2:$H$2501,$E455))</f>
        <v>46288.66</v>
      </c>
      <c r="X455" s="32">
        <f>IF($D455="","",SUMIFS(FINAL_PROGRAMS!W$2:W$2501,FINAL_PROGRAMS!$H$2:$H$2501,$E455))</f>
        <v>22</v>
      </c>
      <c r="Y455" s="38">
        <f>IF($D455="","",SUMIFS(FINAL_PROGRAMS!X$2:X$2501,FINAL_PROGRAMS!$H$2:$H$2501,$E455))</f>
        <v>2104.0300000000002</v>
      </c>
      <c r="Z455" s="32">
        <f>IF($D455="","",SUMIFS(FINAL_PROGRAMS!Y$2:Y$2501,FINAL_PROGRAMS!$H$2:$H$2501,$E455))</f>
        <v>24240.34</v>
      </c>
      <c r="AA455" s="32">
        <f>IF($D455="","",SUMIFS(FINAL_PROGRAMS!Z$2:Z$2501,FINAL_PROGRAMS!$H$2:$H$2501,$E455))</f>
        <v>17</v>
      </c>
      <c r="AB455" s="38">
        <f>IF($D455="","",SUMIFS(FINAL_PROGRAMS!AA$2:AA$2501,FINAL_PROGRAMS!$H$2:$H$2501,$E455))</f>
        <v>1425.90235294118</v>
      </c>
      <c r="AC455" s="32">
        <f>IF($D455="","",SUMIFS(FINAL_PROGRAMS!AB$2:AB$2501,FINAL_PROGRAMS!$H$2:$H$2501,$E455))</f>
        <v>70529</v>
      </c>
      <c r="AD455" s="32">
        <f>IF($D455="","",SUMIFS(FINAL_PROGRAMS!AC$2:AC$2501,FINAL_PROGRAMS!$H$2:$H$2501,$E455))</f>
        <v>30</v>
      </c>
      <c r="AE455" s="38">
        <f>IF($D455="","",SUMIFS(FINAL_PROGRAMS!AD$2:AD$2501,FINAL_PROGRAMS!$H$2:$H$2501,$E455))</f>
        <v>2350.9666666666699</v>
      </c>
      <c r="AF455" s="91" t="s">
        <v>42</v>
      </c>
      <c r="AG455" s="91" t="s">
        <v>42</v>
      </c>
      <c r="AH455" s="91" t="s">
        <v>42</v>
      </c>
    </row>
    <row r="456" spans="1:41" ht="14.25" hidden="1">
      <c r="A456" s="31">
        <v>66</v>
      </c>
      <c r="B456" s="31"/>
      <c r="C456" s="101" t="s">
        <v>107</v>
      </c>
      <c r="D456" s="24" t="str">
        <f>IF(FINAL_PROGRAMS!B67="","",FINAL_PROGRAMS!B67)</f>
        <v>Land Rover North Scottsdale</v>
      </c>
      <c r="E456" s="24" t="str">
        <f>IF(FINAL_PROGRAMS!H67="","",FINAL_PROGRAMS!H67)</f>
        <v>Land Rover North Scottsdale-O2</v>
      </c>
      <c r="F456" s="24" t="str">
        <f>IF($E456="","",IFERROR(VLOOKUP($E456,FINAL_PROGRAMS!$H$2:$I$5001,2,FALSE),""))</f>
        <v>LRNS_JulyRecall_7/6/26-7/31/26</v>
      </c>
      <c r="G456" s="24" t="str">
        <f t="shared" si="162"/>
        <v>Land Rover North Scottsdale-LRNS_JulyRecall_7/6/26-7/31/26</v>
      </c>
      <c r="H456" s="32">
        <f>IF($D456="","",SUMIFS(FINAL_PROGRAMS!K$2:K$2501,FINAL_PROGRAMS!$H$2:$H$2501,$E456))</f>
        <v>3365</v>
      </c>
      <c r="I456" s="32"/>
      <c r="J456" s="32">
        <f>IF($D456="","",SUMIFS(FINAL_PROGRAMS!L$2:L$2501,FINAL_PROGRAMS!$H$2:$H$2501,$E456))</f>
        <v>227</v>
      </c>
      <c r="K456" s="32"/>
      <c r="L456" s="32">
        <f>IF($D456="","",SUMIFS(FINAL_PROGRAMS!M$2:M$2501,FINAL_PROGRAMS!$H$2:$H$2501,$E456))</f>
        <v>960</v>
      </c>
      <c r="M456" s="32"/>
      <c r="N456" s="32">
        <f>IF($D456="","",SUMIFS(FINAL_PROGRAMS!N$2:N$2501,FINAL_PROGRAMS!$H$2:$H$2501,$E456))</f>
        <v>0</v>
      </c>
      <c r="O456" s="32"/>
      <c r="P456" s="32">
        <f>IF($D456="","",SUMIFS(FINAL_PROGRAMS!O$2:O$2501,FINAL_PROGRAMS!$H$2:$H$2501,$E456))</f>
        <v>30</v>
      </c>
      <c r="Q456" s="32">
        <f>IF($D456="","",SUMIFS(FINAL_PROGRAMS!P$2:P$2501,FINAL_PROGRAMS!$H$2:$H$2501,$E456))</f>
        <v>715</v>
      </c>
      <c r="R456" s="47">
        <f>IF($D456="","",SUMIFS(FINAL_PROGRAMS!Q$2:Q$2501,FINAL_PROGRAMS!$H$2:$H$2501,$E456))</f>
        <v>0.21248142644873699</v>
      </c>
      <c r="S456" s="32">
        <f>IF($D456="","",SUMIFS(FINAL_PROGRAMS!R$2:R$2501,FINAL_PROGRAMS!$H$2:$H$2501,$E456))</f>
        <v>458</v>
      </c>
      <c r="T456" s="37">
        <f>IF($D456="","",SUMIFS(FINAL_PROGRAMS!S$2:S$2501,FINAL_PROGRAMS!$H$2:$H$2501,$E456))</f>
        <v>0.64055944055944058</v>
      </c>
      <c r="U456" s="32">
        <f>IF($D456="","",SUMIFS(FINAL_PROGRAMS!T$2:T$2501,FINAL_PROGRAMS!$H$2:$H$2501,$E456))</f>
        <v>9</v>
      </c>
      <c r="V456" s="37">
        <f>IF($D456="","",SUMIFS(FINAL_PROGRAMS!U$2:U$2501,FINAL_PROGRAMS!$H$2:$H$2501,$E456))</f>
        <v>1.9650655021834062E-2</v>
      </c>
      <c r="W456" s="32">
        <f>IF($D456="","",SUMIFS(FINAL_PROGRAMS!V$2:V$2501,FINAL_PROGRAMS!$H$2:$H$2501,$E456))</f>
        <v>27328.45</v>
      </c>
      <c r="X456" s="32">
        <f>IF($D456="","",SUMIFS(FINAL_PROGRAMS!W$2:W$2501,FINAL_PROGRAMS!$H$2:$H$2501,$E456))</f>
        <v>26</v>
      </c>
      <c r="Y456" s="38">
        <f>IF($D456="","",SUMIFS(FINAL_PROGRAMS!X$2:X$2501,FINAL_PROGRAMS!$H$2:$H$2501,$E456))</f>
        <v>1051.0942307692301</v>
      </c>
      <c r="Z456" s="32">
        <f>IF($D456="","",SUMIFS(FINAL_PROGRAMS!Y$2:Y$2501,FINAL_PROGRAMS!$H$2:$H$2501,$E456))</f>
        <v>57677.32</v>
      </c>
      <c r="AA456" s="32">
        <f>IF($D456="","",SUMIFS(FINAL_PROGRAMS!Z$2:Z$2501,FINAL_PROGRAMS!$H$2:$H$2501,$E456))</f>
        <v>30</v>
      </c>
      <c r="AB456" s="38">
        <f>IF($D456="","",SUMIFS(FINAL_PROGRAMS!AA$2:AA$2501,FINAL_PROGRAMS!$H$2:$H$2501,$E456))</f>
        <v>1922.57733333333</v>
      </c>
      <c r="AC456" s="32">
        <f>IF($D456="","",SUMIFS(FINAL_PROGRAMS!AB$2:AB$2501,FINAL_PROGRAMS!$H$2:$H$2501,$E456))</f>
        <v>85005.77</v>
      </c>
      <c r="AD456" s="32">
        <f>IF($D456="","",SUMIFS(FINAL_PROGRAMS!AC$2:AC$2501,FINAL_PROGRAMS!$H$2:$H$2501,$E456))</f>
        <v>39</v>
      </c>
      <c r="AE456" s="38">
        <f>IF($D456="","",SUMIFS(FINAL_PROGRAMS!AD$2:AD$2501,FINAL_PROGRAMS!$H$2:$H$2501,$E456))</f>
        <v>2179.6351282051301</v>
      </c>
      <c r="AF456" s="91" t="s">
        <v>42</v>
      </c>
      <c r="AG456" s="91" t="s">
        <v>42</v>
      </c>
      <c r="AH456" s="91" t="s">
        <v>42</v>
      </c>
    </row>
    <row r="457" spans="1:41" ht="14.25" hidden="1">
      <c r="A457" s="31">
        <v>67</v>
      </c>
      <c r="B457" s="31"/>
      <c r="C457" s="101" t="s">
        <v>108</v>
      </c>
      <c r="D457" s="24" t="str">
        <f>IF(FINAL_PROGRAMS!B68="","",FINAL_PROGRAMS!B68)</f>
        <v>Land Rover North Scottsdale</v>
      </c>
      <c r="E457" s="24" t="str">
        <f>IF(FINAL_PROGRAMS!H68="","",FINAL_PROGRAMS!H68)</f>
        <v>Land Rover North Scottsdale-O3</v>
      </c>
      <c r="F457" s="24" t="str">
        <f>IF($E457="","",IFERROR(VLOOKUP($E457,FINAL_PROGRAMS!$H$2:$I$5001,2,FALSE),""))</f>
        <v>LRNS_JulySVC_7/1/26-7/31/26</v>
      </c>
      <c r="G457" s="24" t="str">
        <f t="shared" si="162"/>
        <v>Land Rover North Scottsdale-LRNS_JulySVC_7/1/26-7/31/26</v>
      </c>
      <c r="H457" s="32">
        <f>IF($D457="","",SUMIFS(FINAL_PROGRAMS!K$2:K$2501,FINAL_PROGRAMS!$H$2:$H$2501,$E457))</f>
        <v>6455</v>
      </c>
      <c r="I457" s="32"/>
      <c r="J457" s="32">
        <f>IF($D457="","",SUMIFS(FINAL_PROGRAMS!L$2:L$2501,FINAL_PROGRAMS!$H$2:$H$2501,$E457))</f>
        <v>676</v>
      </c>
      <c r="K457" s="32"/>
      <c r="L457" s="32">
        <f>IF($D457="","",SUMIFS(FINAL_PROGRAMS!M$2:M$2501,FINAL_PROGRAMS!$H$2:$H$2501,$E457))</f>
        <v>4188</v>
      </c>
      <c r="M457" s="32"/>
      <c r="N457" s="32">
        <f>IF($D457="","",SUMIFS(FINAL_PROGRAMS!N$2:N$2501,FINAL_PROGRAMS!$H$2:$H$2501,$E457))</f>
        <v>0</v>
      </c>
      <c r="O457" s="32"/>
      <c r="P457" s="32">
        <f>IF($D457="","",SUMIFS(FINAL_PROGRAMS!O$2:O$2501,FINAL_PROGRAMS!$H$2:$H$2501,$E457))</f>
        <v>77</v>
      </c>
      <c r="Q457" s="32">
        <f>IF($D457="","",SUMIFS(FINAL_PROGRAMS!P$2:P$2501,FINAL_PROGRAMS!$H$2:$H$2501,$E457))</f>
        <v>3153</v>
      </c>
      <c r="R457" s="47">
        <f>IF($D457="","",SUMIFS(FINAL_PROGRAMS!Q$2:Q$2501,FINAL_PROGRAMS!$H$2:$H$2501,$E457))</f>
        <v>0.48845855925639037</v>
      </c>
      <c r="S457" s="32">
        <f>IF($D457="","",SUMIFS(FINAL_PROGRAMS!R$2:R$2501,FINAL_PROGRAMS!$H$2:$H$2501,$E457))</f>
        <v>1960</v>
      </c>
      <c r="T457" s="37">
        <f>IF($D457="","",SUMIFS(FINAL_PROGRAMS!S$2:S$2501,FINAL_PROGRAMS!$H$2:$H$2501,$E457))</f>
        <v>0.6216301934665398</v>
      </c>
      <c r="U457" s="32">
        <f>IF($D457="","",SUMIFS(FINAL_PROGRAMS!T$2:T$2501,FINAL_PROGRAMS!$H$2:$H$2501,$E457))</f>
        <v>26</v>
      </c>
      <c r="V457" s="37">
        <f>IF($D457="","",SUMIFS(FINAL_PROGRAMS!U$2:U$2501,FINAL_PROGRAMS!$H$2:$H$2501,$E457))</f>
        <v>1.3265306122448979E-2</v>
      </c>
      <c r="W457" s="32">
        <f>IF($D457="","",SUMIFS(FINAL_PROGRAMS!V$2:V$2501,FINAL_PROGRAMS!$H$2:$H$2501,$E457))</f>
        <v>197639.18</v>
      </c>
      <c r="X457" s="32">
        <f>IF($D457="","",SUMIFS(FINAL_PROGRAMS!W$2:W$2501,FINAL_PROGRAMS!$H$2:$H$2501,$E457))</f>
        <v>91</v>
      </c>
      <c r="Y457" s="38">
        <f>IF($D457="","",SUMIFS(FINAL_PROGRAMS!X$2:X$2501,FINAL_PROGRAMS!$H$2:$H$2501,$E457))</f>
        <v>2171.8591208791199</v>
      </c>
      <c r="Z457" s="32">
        <f>IF($D457="","",SUMIFS(FINAL_PROGRAMS!Y$2:Y$2501,FINAL_PROGRAMS!$H$2:$H$2501,$E457))</f>
        <v>60976.63</v>
      </c>
      <c r="AA457" s="32">
        <f>IF($D457="","",SUMIFS(FINAL_PROGRAMS!Z$2:Z$2501,FINAL_PROGRAMS!$H$2:$H$2501,$E457))</f>
        <v>57</v>
      </c>
      <c r="AB457" s="38">
        <f>IF($D457="","",SUMIFS(FINAL_PROGRAMS!AA$2:AA$2501,FINAL_PROGRAMS!$H$2:$H$2501,$E457))</f>
        <v>1069.76543859649</v>
      </c>
      <c r="AC457" s="32">
        <f>IF($D457="","",SUMIFS(FINAL_PROGRAMS!AB$2:AB$2501,FINAL_PROGRAMS!$H$2:$H$2501,$E457))</f>
        <v>258615.81</v>
      </c>
      <c r="AD457" s="32">
        <f>IF($D457="","",SUMIFS(FINAL_PROGRAMS!AC$2:AC$2501,FINAL_PROGRAMS!$H$2:$H$2501,$E457))</f>
        <v>99</v>
      </c>
      <c r="AE457" s="38">
        <f>IF($D457="","",SUMIFS(FINAL_PROGRAMS!AD$2:AD$2501,FINAL_PROGRAMS!$H$2:$H$2501,$E457))</f>
        <v>2612.28090909091</v>
      </c>
      <c r="AF457" s="91" t="s">
        <v>42</v>
      </c>
      <c r="AG457" s="91" t="s">
        <v>42</v>
      </c>
      <c r="AH457" s="91" t="s">
        <v>42</v>
      </c>
    </row>
    <row r="458" spans="1:41" ht="14.25" hidden="1">
      <c r="A458" s="31">
        <v>68</v>
      </c>
      <c r="C458" s="101" t="s">
        <v>109</v>
      </c>
      <c r="D458" s="24" t="str">
        <f>IF(FINAL_PROGRAMS!B69="","",FINAL_PROGRAMS!B69)</f>
        <v>Lexus San Diego</v>
      </c>
      <c r="E458" s="24" t="str">
        <f>IF(FINAL_PROGRAMS!H69="","",FINAL_PROGRAMS!H69)</f>
        <v>Lexus San Diego-O1</v>
      </c>
      <c r="F458" s="24" t="str">
        <f>IF($E458="","",IFERROR(VLOOKUP($E458,FINAL_PROGRAMS!$H$2:$I$5001,2,FALSE),""))</f>
        <v>LexusSD_JulyDelayed_7/6/26-7/31/26</v>
      </c>
      <c r="G458" s="24" t="str">
        <f t="shared" si="162"/>
        <v>Lexus San Diego-LexusSD_JulyDelayed_7/6/26-7/31/26</v>
      </c>
      <c r="H458" s="32">
        <f>IF($D458="","",SUMIFS(FINAL_PROGRAMS!K$2:K$2501,FINAL_PROGRAMS!$H$2:$H$2501,$E458))</f>
        <v>1087</v>
      </c>
      <c r="I458" s="32"/>
      <c r="J458" s="32">
        <f>IF($D458="","",SUMIFS(FINAL_PROGRAMS!L$2:L$2501,FINAL_PROGRAMS!$H$2:$H$2501,$E458))</f>
        <v>2</v>
      </c>
      <c r="K458" s="32"/>
      <c r="L458" s="32">
        <f>IF($D458="","",SUMIFS(FINAL_PROGRAMS!M$2:M$2501,FINAL_PROGRAMS!$H$2:$H$2501,$E458))</f>
        <v>872</v>
      </c>
      <c r="M458" s="32"/>
      <c r="N458" s="32">
        <f>IF($D458="","",SUMIFS(FINAL_PROGRAMS!N$2:N$2501,FINAL_PROGRAMS!$H$2:$H$2501,$E458))</f>
        <v>0</v>
      </c>
      <c r="O458" s="32"/>
      <c r="P458" s="32">
        <f>IF($D458="","",SUMIFS(FINAL_PROGRAMS!O$2:O$2501,FINAL_PROGRAMS!$H$2:$H$2501,$E458))</f>
        <v>10</v>
      </c>
      <c r="Q458" s="32">
        <f>IF($D458="","",SUMIFS(FINAL_PROGRAMS!P$2:P$2501,FINAL_PROGRAMS!$H$2:$H$2501,$E458))</f>
        <v>741</v>
      </c>
      <c r="R458" s="47">
        <f>IF($D458="","",SUMIFS(FINAL_PROGRAMS!Q$2:Q$2501,FINAL_PROGRAMS!$H$2:$H$2501,$E458))</f>
        <v>0.68169273229070837</v>
      </c>
      <c r="S458" s="32">
        <f>IF($D458="","",SUMIFS(FINAL_PROGRAMS!R$2:R$2501,FINAL_PROGRAMS!$H$2:$H$2501,$E458))</f>
        <v>472</v>
      </c>
      <c r="T458" s="37">
        <f>IF($D458="","",SUMIFS(FINAL_PROGRAMS!S$2:S$2501,FINAL_PROGRAMS!$H$2:$H$2501,$E458))</f>
        <v>0.63697705802968962</v>
      </c>
      <c r="U458" s="32">
        <f>IF($D458="","",SUMIFS(FINAL_PROGRAMS!T$2:T$2501,FINAL_PROGRAMS!$H$2:$H$2501,$E458))</f>
        <v>7</v>
      </c>
      <c r="V458" s="37">
        <f>IF($D458="","",SUMIFS(FINAL_PROGRAMS!U$2:U$2501,FINAL_PROGRAMS!$H$2:$H$2501,$E458))</f>
        <v>1.4830508474576272E-2</v>
      </c>
      <c r="W458" s="32">
        <f>IF($D458="","",SUMIFS(FINAL_PROGRAMS!V$2:V$2501,FINAL_PROGRAMS!$H$2:$H$2501,$E458))</f>
        <v>12561.42</v>
      </c>
      <c r="X458" s="32">
        <f>IF($D458="","",SUMIFS(FINAL_PROGRAMS!W$2:W$2501,FINAL_PROGRAMS!$H$2:$H$2501,$E458))</f>
        <v>17</v>
      </c>
      <c r="Y458" s="38">
        <f>IF($D458="","",SUMIFS(FINAL_PROGRAMS!X$2:X$2501,FINAL_PROGRAMS!$H$2:$H$2501,$E458))</f>
        <v>738.90705882352904</v>
      </c>
      <c r="Z458" s="32">
        <f>IF($D458="","",SUMIFS(FINAL_PROGRAMS!Y$2:Y$2501,FINAL_PROGRAMS!$H$2:$H$2501,$E458))</f>
        <v>6179.58</v>
      </c>
      <c r="AA458" s="32">
        <f>IF($D458="","",SUMIFS(FINAL_PROGRAMS!Z$2:Z$2501,FINAL_PROGRAMS!$H$2:$H$2501,$E458))</f>
        <v>2</v>
      </c>
      <c r="AB458" s="38">
        <f>IF($D458="","",SUMIFS(FINAL_PROGRAMS!AA$2:AA$2501,FINAL_PROGRAMS!$H$2:$H$2501,$E458))</f>
        <v>3089.79</v>
      </c>
      <c r="AC458" s="32">
        <f>IF($D458="","",SUMIFS(FINAL_PROGRAMS!AB$2:AB$2501,FINAL_PROGRAMS!$H$2:$H$2501,$E458))</f>
        <v>18741</v>
      </c>
      <c r="AD458" s="32">
        <f>IF($D458="","",SUMIFS(FINAL_PROGRAMS!AC$2:AC$2501,FINAL_PROGRAMS!$H$2:$H$2501,$E458))</f>
        <v>18</v>
      </c>
      <c r="AE458" s="38">
        <f>IF($D458="","",SUMIFS(FINAL_PROGRAMS!AD$2:AD$2501,FINAL_PROGRAMS!$H$2:$H$2501,$E458))</f>
        <v>1041.1666666666699</v>
      </c>
      <c r="AF458" s="91" t="s">
        <v>42</v>
      </c>
      <c r="AG458" s="91" t="s">
        <v>42</v>
      </c>
      <c r="AH458" s="91" t="s">
        <v>42</v>
      </c>
    </row>
    <row r="459" spans="1:41" ht="14.25" hidden="1">
      <c r="A459" s="31">
        <v>69</v>
      </c>
      <c r="B459" s="31"/>
      <c r="C459" s="101" t="s">
        <v>110</v>
      </c>
      <c r="D459" s="24" t="str">
        <f>IF(FINAL_PROGRAMS!B70="","",FINAL_PROGRAMS!B70)</f>
        <v>Lexus of Austin</v>
      </c>
      <c r="E459" s="24" t="str">
        <f>IF(FINAL_PROGRAMS!H70="","",FINAL_PROGRAMS!H70)</f>
        <v>Lexus of Austin-O1</v>
      </c>
      <c r="F459" s="24" t="str">
        <f>IF($E459="","",IFERROR(VLOOKUP($E459,FINAL_PROGRAMS!$H$2:$I$5001,2,FALSE),""))</f>
        <v>LexusAus_JulyRecall_7/6/26-7/31/26</v>
      </c>
      <c r="G459" s="24" t="str">
        <f t="shared" si="162"/>
        <v>Lexus of Austin-LexusAus_JulyRecall_7/6/26-7/31/26</v>
      </c>
      <c r="H459" s="32">
        <f>IF($D459="","",SUMIFS(FINAL_PROGRAMS!K$2:K$2501,FINAL_PROGRAMS!$H$2:$H$2501,$E459))</f>
        <v>32</v>
      </c>
      <c r="I459" s="32"/>
      <c r="J459" s="32">
        <f>IF($D459="","",SUMIFS(FINAL_PROGRAMS!L$2:L$2501,FINAL_PROGRAMS!$H$2:$H$2501,$E459))</f>
        <v>10</v>
      </c>
      <c r="K459" s="32"/>
      <c r="L459" s="32">
        <f>IF($D459="","",SUMIFS(FINAL_PROGRAMS!M$2:M$2501,FINAL_PROGRAMS!$H$2:$H$2501,$E459))</f>
        <v>18</v>
      </c>
      <c r="M459" s="32"/>
      <c r="N459" s="32">
        <f>IF($D459="","",SUMIFS(FINAL_PROGRAMS!N$2:N$2501,FINAL_PROGRAMS!$H$2:$H$2501,$E459))</f>
        <v>0</v>
      </c>
      <c r="O459" s="32"/>
      <c r="P459" s="32">
        <f>IF($D459="","",SUMIFS(FINAL_PROGRAMS!O$2:O$2501,FINAL_PROGRAMS!$H$2:$H$2501,$E459))</f>
        <v>1</v>
      </c>
      <c r="Q459" s="32">
        <f>IF($D459="","",SUMIFS(FINAL_PROGRAMS!P$2:P$2501,FINAL_PROGRAMS!$H$2:$H$2501,$E459))</f>
        <v>16</v>
      </c>
      <c r="R459" s="47">
        <f>IF($D459="","",SUMIFS(FINAL_PROGRAMS!Q$2:Q$2501,FINAL_PROGRAMS!$H$2:$H$2501,$E459))</f>
        <v>0.5</v>
      </c>
      <c r="S459" s="32">
        <f>IF($D459="","",SUMIFS(FINAL_PROGRAMS!R$2:R$2501,FINAL_PROGRAMS!$H$2:$H$2501,$E459))</f>
        <v>8</v>
      </c>
      <c r="T459" s="37">
        <f>IF($D459="","",SUMIFS(FINAL_PROGRAMS!S$2:S$2501,FINAL_PROGRAMS!$H$2:$H$2501,$E459))</f>
        <v>0.5</v>
      </c>
      <c r="U459" s="32">
        <f>IF($D459="","",SUMIFS(FINAL_PROGRAMS!T$2:T$2501,FINAL_PROGRAMS!$H$2:$H$2501,$E459))</f>
        <v>0</v>
      </c>
      <c r="V459" s="37">
        <f>IF($D459="","",SUMIFS(FINAL_PROGRAMS!U$2:U$2501,FINAL_PROGRAMS!$H$2:$H$2501,$E459))</f>
        <v>0</v>
      </c>
      <c r="W459" s="32">
        <f>IF($D459="","",SUMIFS(FINAL_PROGRAMS!V$2:V$2501,FINAL_PROGRAMS!$H$2:$H$2501,$E459))</f>
        <v>0</v>
      </c>
      <c r="X459" s="32">
        <f>IF($D459="","",SUMIFS(FINAL_PROGRAMS!W$2:W$2501,FINAL_PROGRAMS!$H$2:$H$2501,$E459))</f>
        <v>0</v>
      </c>
      <c r="Y459" s="38">
        <f>IF($D459="","",SUMIFS(FINAL_PROGRAMS!X$2:X$2501,FINAL_PROGRAMS!$H$2:$H$2501,$E459))</f>
        <v>0</v>
      </c>
      <c r="Z459" s="32">
        <f>IF($D459="","",SUMIFS(FINAL_PROGRAMS!Y$2:Y$2501,FINAL_PROGRAMS!$H$2:$H$2501,$E459))</f>
        <v>0</v>
      </c>
      <c r="AA459" s="32">
        <f>IF($D459="","",SUMIFS(FINAL_PROGRAMS!Z$2:Z$2501,FINAL_PROGRAMS!$H$2:$H$2501,$E459))</f>
        <v>0</v>
      </c>
      <c r="AB459" s="38">
        <f>IF($D459="","",SUMIFS(FINAL_PROGRAMS!AA$2:AA$2501,FINAL_PROGRAMS!$H$2:$H$2501,$E459))</f>
        <v>0</v>
      </c>
      <c r="AC459" s="32">
        <f>IF($D459="","",SUMIFS(FINAL_PROGRAMS!AB$2:AB$2501,FINAL_PROGRAMS!$H$2:$H$2501,$E459))</f>
        <v>0</v>
      </c>
      <c r="AD459" s="32">
        <f>IF($D459="","",SUMIFS(FINAL_PROGRAMS!AC$2:AC$2501,FINAL_PROGRAMS!$H$2:$H$2501,$E459))</f>
        <v>0</v>
      </c>
      <c r="AE459" s="38">
        <f>IF($D459="","",SUMIFS(FINAL_PROGRAMS!AD$2:AD$2501,FINAL_PROGRAMS!$H$2:$H$2501,$E459))</f>
        <v>0</v>
      </c>
      <c r="AF459" s="91" t="s">
        <v>42</v>
      </c>
      <c r="AG459" s="91" t="s">
        <v>42</v>
      </c>
      <c r="AH459" s="91" t="s">
        <v>42</v>
      </c>
    </row>
    <row r="460" spans="1:41" ht="14.25" hidden="1">
      <c r="A460" s="31">
        <v>70</v>
      </c>
      <c r="B460" s="31"/>
      <c r="C460" s="101" t="s">
        <v>111</v>
      </c>
      <c r="D460" s="24" t="str">
        <f>IF(FINAL_PROGRAMS!B71="","",FINAL_PROGRAMS!B71)</f>
        <v>Lexus of Chandler</v>
      </c>
      <c r="E460" s="24" t="str">
        <f>IF(FINAL_PROGRAMS!H71="","",FINAL_PROGRAMS!H71)</f>
        <v>Lexus of Chandler-O1</v>
      </c>
      <c r="F460" s="24" t="str">
        <f>IF($E460="","",IFERROR(VLOOKUP($E460,FINAL_PROGRAMS!$H$2:$I$5001,2,FALSE),""))</f>
        <v>LexusCH_JulySVC_7/1/26-7/31/26</v>
      </c>
      <c r="G460" s="24" t="str">
        <f t="shared" si="162"/>
        <v>Lexus of Chandler-LexusCH_JulySVC_7/1/26-7/31/26</v>
      </c>
      <c r="H460" s="32">
        <f>IF($D460="","",SUMIFS(FINAL_PROGRAMS!K$2:K$2501,FINAL_PROGRAMS!$H$2:$H$2501,$E460))</f>
        <v>7446</v>
      </c>
      <c r="I460" s="32"/>
      <c r="J460" s="32">
        <f>IF($D460="","",SUMIFS(FINAL_PROGRAMS!L$2:L$2501,FINAL_PROGRAMS!$H$2:$H$2501,$E460))</f>
        <v>922</v>
      </c>
      <c r="K460" s="32"/>
      <c r="L460" s="32">
        <f>IF($D460="","",SUMIFS(FINAL_PROGRAMS!M$2:M$2501,FINAL_PROGRAMS!$H$2:$H$2501,$E460))</f>
        <v>5469</v>
      </c>
      <c r="M460" s="32"/>
      <c r="N460" s="32">
        <f>IF($D460="","",SUMIFS(FINAL_PROGRAMS!N$2:N$2501,FINAL_PROGRAMS!$H$2:$H$2501,$E460))</f>
        <v>0</v>
      </c>
      <c r="O460" s="32"/>
      <c r="P460" s="32">
        <f>IF($D460="","",SUMIFS(FINAL_PROGRAMS!O$2:O$2501,FINAL_PROGRAMS!$H$2:$H$2501,$E460))</f>
        <v>57</v>
      </c>
      <c r="Q460" s="32">
        <f>IF($D460="","",SUMIFS(FINAL_PROGRAMS!P$2:P$2501,FINAL_PROGRAMS!$H$2:$H$2501,$E460))</f>
        <v>4381</v>
      </c>
      <c r="R460" s="47">
        <f>IF($D460="","",SUMIFS(FINAL_PROGRAMS!Q$2:Q$2501,FINAL_PROGRAMS!$H$2:$H$2501,$E460))</f>
        <v>0.58836959441310765</v>
      </c>
      <c r="S460" s="32">
        <f>IF($D460="","",SUMIFS(FINAL_PROGRAMS!R$2:R$2501,FINAL_PROGRAMS!$H$2:$H$2501,$E460))</f>
        <v>2577</v>
      </c>
      <c r="T460" s="37">
        <f>IF($D460="","",SUMIFS(FINAL_PROGRAMS!S$2:S$2501,FINAL_PROGRAMS!$H$2:$H$2501,$E460))</f>
        <v>0.58822186715361791</v>
      </c>
      <c r="U460" s="32">
        <f>IF($D460="","",SUMIFS(FINAL_PROGRAMS!T$2:T$2501,FINAL_PROGRAMS!$H$2:$H$2501,$E460))</f>
        <v>38</v>
      </c>
      <c r="V460" s="37">
        <f>IF($D460="","",SUMIFS(FINAL_PROGRAMS!U$2:U$2501,FINAL_PROGRAMS!$H$2:$H$2501,$E460))</f>
        <v>1.4745828482731859E-2</v>
      </c>
      <c r="W460" s="32">
        <f>IF($D460="","",SUMIFS(FINAL_PROGRAMS!V$2:V$2501,FINAL_PROGRAMS!$H$2:$H$2501,$E460))</f>
        <v>99684.58</v>
      </c>
      <c r="X460" s="32">
        <f>IF($D460="","",SUMIFS(FINAL_PROGRAMS!W$2:W$2501,FINAL_PROGRAMS!$H$2:$H$2501,$E460))</f>
        <v>167</v>
      </c>
      <c r="Y460" s="38">
        <f>IF($D460="","",SUMIFS(FINAL_PROGRAMS!X$2:X$2501,FINAL_PROGRAMS!$H$2:$H$2501,$E460))</f>
        <v>596.91365269461096</v>
      </c>
      <c r="Z460" s="32">
        <f>IF($D460="","",SUMIFS(FINAL_PROGRAMS!Y$2:Y$2501,FINAL_PROGRAMS!$H$2:$H$2501,$E460))</f>
        <v>25145.73</v>
      </c>
      <c r="AA460" s="32">
        <f>IF($D460="","",SUMIFS(FINAL_PROGRAMS!Z$2:Z$2501,FINAL_PROGRAMS!$H$2:$H$2501,$E460))</f>
        <v>59</v>
      </c>
      <c r="AB460" s="38">
        <f>IF($D460="","",SUMIFS(FINAL_PROGRAMS!AA$2:AA$2501,FINAL_PROGRAMS!$H$2:$H$2501,$E460))</f>
        <v>426.19881355932199</v>
      </c>
      <c r="AC460" s="32">
        <f>IF($D460="","",SUMIFS(FINAL_PROGRAMS!AB$2:AB$2501,FINAL_PROGRAMS!$H$2:$H$2501,$E460))</f>
        <v>124830.31</v>
      </c>
      <c r="AD460" s="32">
        <f>IF($D460="","",SUMIFS(FINAL_PROGRAMS!AC$2:AC$2501,FINAL_PROGRAMS!$H$2:$H$2501,$E460))</f>
        <v>195</v>
      </c>
      <c r="AE460" s="38">
        <f>IF($D460="","",SUMIFS(FINAL_PROGRAMS!AD$2:AD$2501,FINAL_PROGRAMS!$H$2:$H$2501,$E460))</f>
        <v>640.15543589743595</v>
      </c>
      <c r="AF460" s="91" t="s">
        <v>42</v>
      </c>
      <c r="AG460" s="91" t="s">
        <v>42</v>
      </c>
      <c r="AH460" s="91" t="s">
        <v>42</v>
      </c>
    </row>
    <row r="461" spans="1:41" ht="14.25" hidden="1">
      <c r="A461" s="31">
        <v>71</v>
      </c>
      <c r="B461" s="31"/>
      <c r="C461" s="101" t="s">
        <v>112</v>
      </c>
      <c r="D461" s="24" t="str">
        <f>IF(FINAL_PROGRAMS!B72="","",FINAL_PROGRAMS!B72)</f>
        <v>MINI North Scottsdale</v>
      </c>
      <c r="E461" s="24" t="str">
        <f>IF(FINAL_PROGRAMS!H72="","",FINAL_PROGRAMS!H72)</f>
        <v>MINI North Scottsdale-O1</v>
      </c>
      <c r="F461" s="24" t="str">
        <f>IF($E461="","",IFERROR(VLOOKUP($E461,FINAL_PROGRAMS!$H$2:$I$5001,2,FALSE),""))</f>
        <v>MININS_JulySVC_7/1/26-7/31/26</v>
      </c>
      <c r="G461" s="24" t="str">
        <f t="shared" si="162"/>
        <v>MINI North Scottsdale-MININS_JulySVC_7/1/26-7/31/26</v>
      </c>
      <c r="H461" s="32">
        <f>IF($D461="","",SUMIFS(FINAL_PROGRAMS!K$2:K$2501,FINAL_PROGRAMS!$H$2:$H$2501,$E461))</f>
        <v>3320</v>
      </c>
      <c r="I461" s="32"/>
      <c r="J461" s="32">
        <f>IF($D461="","",SUMIFS(FINAL_PROGRAMS!L$2:L$2501,FINAL_PROGRAMS!$H$2:$H$2501,$E461))</f>
        <v>165</v>
      </c>
      <c r="K461" s="32"/>
      <c r="L461" s="32">
        <f>IF($D461="","",SUMIFS(FINAL_PROGRAMS!M$2:M$2501,FINAL_PROGRAMS!$H$2:$H$2501,$E461))</f>
        <v>2487</v>
      </c>
      <c r="M461" s="32"/>
      <c r="N461" s="32">
        <f>IF($D461="","",SUMIFS(FINAL_PROGRAMS!N$2:N$2501,FINAL_PROGRAMS!$H$2:$H$2501,$E461))</f>
        <v>0</v>
      </c>
      <c r="O461" s="32"/>
      <c r="P461" s="32">
        <f>IF($D461="","",SUMIFS(FINAL_PROGRAMS!O$2:O$2501,FINAL_PROGRAMS!$H$2:$H$2501,$E461))</f>
        <v>22</v>
      </c>
      <c r="Q461" s="32">
        <f>IF($D461="","",SUMIFS(FINAL_PROGRAMS!P$2:P$2501,FINAL_PROGRAMS!$H$2:$H$2501,$E461))</f>
        <v>1868</v>
      </c>
      <c r="R461" s="47">
        <f>IF($D461="","",SUMIFS(FINAL_PROGRAMS!Q$2:Q$2501,FINAL_PROGRAMS!$H$2:$H$2501,$E461))</f>
        <v>0.5626506024096386</v>
      </c>
      <c r="S461" s="32">
        <f>IF($D461="","",SUMIFS(FINAL_PROGRAMS!R$2:R$2501,FINAL_PROGRAMS!$H$2:$H$2501,$E461))</f>
        <v>1091</v>
      </c>
      <c r="T461" s="37">
        <f>IF($D461="","",SUMIFS(FINAL_PROGRAMS!S$2:S$2501,FINAL_PROGRAMS!$H$2:$H$2501,$E461))</f>
        <v>0.58404710920770875</v>
      </c>
      <c r="U461" s="32">
        <f>IF($D461="","",SUMIFS(FINAL_PROGRAMS!T$2:T$2501,FINAL_PROGRAMS!$H$2:$H$2501,$E461))</f>
        <v>17</v>
      </c>
      <c r="V461" s="37">
        <f>IF($D461="","",SUMIFS(FINAL_PROGRAMS!U$2:U$2501,FINAL_PROGRAMS!$H$2:$H$2501,$E461))</f>
        <v>1.5582034830430797E-2</v>
      </c>
      <c r="W461" s="32">
        <f>IF($D461="","",SUMIFS(FINAL_PROGRAMS!V$2:V$2501,FINAL_PROGRAMS!$H$2:$H$2501,$E461))</f>
        <v>64531.16</v>
      </c>
      <c r="X461" s="32">
        <f>IF($D461="","",SUMIFS(FINAL_PROGRAMS!W$2:W$2501,FINAL_PROGRAMS!$H$2:$H$2501,$E461))</f>
        <v>67</v>
      </c>
      <c r="Y461" s="38">
        <f>IF($D461="","",SUMIFS(FINAL_PROGRAMS!X$2:X$2501,FINAL_PROGRAMS!$H$2:$H$2501,$E461))</f>
        <v>963.15164179104499</v>
      </c>
      <c r="Z461" s="32">
        <f>IF($D461="","",SUMIFS(FINAL_PROGRAMS!Y$2:Y$2501,FINAL_PROGRAMS!$H$2:$H$2501,$E461))</f>
        <v>14837.12</v>
      </c>
      <c r="AA461" s="32">
        <f>IF($D461="","",SUMIFS(FINAL_PROGRAMS!Z$2:Z$2501,FINAL_PROGRAMS!$H$2:$H$2501,$E461))</f>
        <v>52</v>
      </c>
      <c r="AB461" s="38">
        <f>IF($D461="","",SUMIFS(FINAL_PROGRAMS!AA$2:AA$2501,FINAL_PROGRAMS!$H$2:$H$2501,$E461))</f>
        <v>285.329230769231</v>
      </c>
      <c r="AC461" s="32">
        <f>IF($D461="","",SUMIFS(FINAL_PROGRAMS!AB$2:AB$2501,FINAL_PROGRAMS!$H$2:$H$2501,$E461))</f>
        <v>79368.28</v>
      </c>
      <c r="AD461" s="32">
        <f>IF($D461="","",SUMIFS(FINAL_PROGRAMS!AC$2:AC$2501,FINAL_PROGRAMS!$H$2:$H$2501,$E461))</f>
        <v>72</v>
      </c>
      <c r="AE461" s="38">
        <f>IF($D461="","",SUMIFS(FINAL_PROGRAMS!AD$2:AD$2501,FINAL_PROGRAMS!$H$2:$H$2501,$E461))</f>
        <v>1102.3372222222199</v>
      </c>
      <c r="AF461" s="91" t="s">
        <v>42</v>
      </c>
      <c r="AG461" s="91" t="s">
        <v>42</v>
      </c>
      <c r="AH461" s="91" t="s">
        <v>42</v>
      </c>
    </row>
    <row r="462" spans="1:41" s="39" customFormat="1" hidden="1">
      <c r="A462" s="31">
        <v>72</v>
      </c>
      <c r="B462" s="24"/>
      <c r="C462" s="101" t="s">
        <v>113</v>
      </c>
      <c r="D462" s="24" t="str">
        <f>IF(FINAL_PROGRAMS!B73="","",FINAL_PROGRAMS!B73)</f>
        <v>MINI North Scottsdale</v>
      </c>
      <c r="E462" s="24" t="str">
        <f>IF(FINAL_PROGRAMS!H73="","",FINAL_PROGRAMS!H73)</f>
        <v>MINI North Scottsdale-O2</v>
      </c>
      <c r="F462" s="24" t="str">
        <f>IF($E462="","",IFERROR(VLOOKUP($E462,FINAL_PROGRAMS!$H$2:$I$5001,2,FALSE),""))</f>
        <v>MININS_JulyDelayed_7/6/26-7/31/26</v>
      </c>
      <c r="G462" s="24" t="str">
        <f t="shared" si="162"/>
        <v>MINI North Scottsdale-MININS_JulyDelayed_7/6/26-7/31/26</v>
      </c>
      <c r="H462" s="32">
        <f>IF($D462="","",SUMIFS(FINAL_PROGRAMS!K$2:K$2501,FINAL_PROGRAMS!$H$2:$H$2501,$E462))</f>
        <v>434</v>
      </c>
      <c r="I462" s="32"/>
      <c r="J462" s="32">
        <f>IF($D462="","",SUMIFS(FINAL_PROGRAMS!L$2:L$2501,FINAL_PROGRAMS!$H$2:$H$2501,$E462))</f>
        <v>29</v>
      </c>
      <c r="K462" s="32"/>
      <c r="L462" s="32">
        <f>IF($D462="","",SUMIFS(FINAL_PROGRAMS!M$2:M$2501,FINAL_PROGRAMS!$H$2:$H$2501,$E462))</f>
        <v>327</v>
      </c>
      <c r="M462" s="32"/>
      <c r="N462" s="32">
        <f>IF($D462="","",SUMIFS(FINAL_PROGRAMS!N$2:N$2501,FINAL_PROGRAMS!$H$2:$H$2501,$E462))</f>
        <v>0</v>
      </c>
      <c r="O462" s="32"/>
      <c r="P462" s="32">
        <f>IF($D462="","",SUMIFS(FINAL_PROGRAMS!O$2:O$2501,FINAL_PROGRAMS!$H$2:$H$2501,$E462))</f>
        <v>8</v>
      </c>
      <c r="Q462" s="32">
        <f>IF($D462="","",SUMIFS(FINAL_PROGRAMS!P$2:P$2501,FINAL_PROGRAMS!$H$2:$H$2501,$E462))</f>
        <v>275</v>
      </c>
      <c r="R462" s="47">
        <f>IF($D462="","",SUMIFS(FINAL_PROGRAMS!Q$2:Q$2501,FINAL_PROGRAMS!$H$2:$H$2501,$E462))</f>
        <v>0.63364055299539168</v>
      </c>
      <c r="S462" s="32">
        <f>IF($D462="","",SUMIFS(FINAL_PROGRAMS!R$2:R$2501,FINAL_PROGRAMS!$H$2:$H$2501,$E462))</f>
        <v>175</v>
      </c>
      <c r="T462" s="37">
        <f>IF($D462="","",SUMIFS(FINAL_PROGRAMS!S$2:S$2501,FINAL_PROGRAMS!$H$2:$H$2501,$E462))</f>
        <v>0.63636363636363635</v>
      </c>
      <c r="U462" s="32">
        <f>IF($D462="","",SUMIFS(FINAL_PROGRAMS!T$2:T$2501,FINAL_PROGRAMS!$H$2:$H$2501,$E462))</f>
        <v>3</v>
      </c>
      <c r="V462" s="37">
        <f>IF($D462="","",SUMIFS(FINAL_PROGRAMS!U$2:U$2501,FINAL_PROGRAMS!$H$2:$H$2501,$E462))</f>
        <v>1.7142857142857144E-2</v>
      </c>
      <c r="W462" s="32">
        <f>IF($D462="","",SUMIFS(FINAL_PROGRAMS!V$2:V$2501,FINAL_PROGRAMS!$H$2:$H$2501,$E462))</f>
        <v>1735.74</v>
      </c>
      <c r="X462" s="32">
        <f>IF($D462="","",SUMIFS(FINAL_PROGRAMS!W$2:W$2501,FINAL_PROGRAMS!$H$2:$H$2501,$E462))</f>
        <v>7</v>
      </c>
      <c r="Y462" s="38">
        <f>IF($D462="","",SUMIFS(FINAL_PROGRAMS!X$2:X$2501,FINAL_PROGRAMS!$H$2:$H$2501,$E462))</f>
        <v>247.96285714285699</v>
      </c>
      <c r="Z462" s="32">
        <f>IF($D462="","",SUMIFS(FINAL_PROGRAMS!Y$2:Y$2501,FINAL_PROGRAMS!$H$2:$H$2501,$E462))</f>
        <v>5772.47</v>
      </c>
      <c r="AA462" s="32">
        <f>IF($D462="","",SUMIFS(FINAL_PROGRAMS!Z$2:Z$2501,FINAL_PROGRAMS!$H$2:$H$2501,$E462))</f>
        <v>11</v>
      </c>
      <c r="AB462" s="38">
        <f>IF($D462="","",SUMIFS(FINAL_PROGRAMS!AA$2:AA$2501,FINAL_PROGRAMS!$H$2:$H$2501,$E462))</f>
        <v>524.77</v>
      </c>
      <c r="AC462" s="32">
        <f>IF($D462="","",SUMIFS(FINAL_PROGRAMS!AB$2:AB$2501,FINAL_PROGRAMS!$H$2:$H$2501,$E462))</f>
        <v>7508.21</v>
      </c>
      <c r="AD462" s="32">
        <f>IF($D462="","",SUMIFS(FINAL_PROGRAMS!AC$2:AC$2501,FINAL_PROGRAMS!$H$2:$H$2501,$E462))</f>
        <v>13</v>
      </c>
      <c r="AE462" s="38">
        <f>IF($D462="","",SUMIFS(FINAL_PROGRAMS!AD$2:AD$2501,FINAL_PROGRAMS!$H$2:$H$2501,$E462))</f>
        <v>577.55461538461498</v>
      </c>
      <c r="AF462" s="91" t="s">
        <v>42</v>
      </c>
      <c r="AG462" s="91" t="s">
        <v>42</v>
      </c>
      <c r="AH462" s="91" t="s">
        <v>42</v>
      </c>
    </row>
    <row r="463" spans="1:41" ht="14.25" hidden="1">
      <c r="A463" s="31">
        <v>73</v>
      </c>
      <c r="B463" s="31"/>
      <c r="C463" s="101" t="s">
        <v>114</v>
      </c>
      <c r="D463" s="24" t="str">
        <f>IF(FINAL_PROGRAMS!B74="","",FINAL_PROGRAMS!B74)</f>
        <v>MINI of Austin</v>
      </c>
      <c r="E463" s="24" t="str">
        <f>IF(FINAL_PROGRAMS!H74="","",FINAL_PROGRAMS!H74)</f>
        <v>MINI of Austin-O1</v>
      </c>
      <c r="F463" s="24" t="str">
        <f>IF($E463="","",IFERROR(VLOOKUP($E463,FINAL_PROGRAMS!$H$2:$I$5001,2,FALSE),""))</f>
        <v>MINIAus_JulyRecall_7/6/26-7/31/26</v>
      </c>
      <c r="G463" s="24" t="str">
        <f t="shared" si="162"/>
        <v>MINI of Austin-MINIAus_JulyRecall_7/6/26-7/31/26</v>
      </c>
      <c r="H463" s="32">
        <f>IF($D463="","",SUMIFS(FINAL_PROGRAMS!K$2:K$2501,FINAL_PROGRAMS!$H$2:$H$2501,$E463))</f>
        <v>244</v>
      </c>
      <c r="I463" s="32"/>
      <c r="J463" s="32">
        <f>IF($D463="","",SUMIFS(FINAL_PROGRAMS!L$2:L$2501,FINAL_PROGRAMS!$H$2:$H$2501,$E463))</f>
        <v>3</v>
      </c>
      <c r="K463" s="32"/>
      <c r="L463" s="32">
        <f>IF($D463="","",SUMIFS(FINAL_PROGRAMS!M$2:M$2501,FINAL_PROGRAMS!$H$2:$H$2501,$E463))</f>
        <v>6</v>
      </c>
      <c r="M463" s="32"/>
      <c r="N463" s="32">
        <f>IF($D463="","",SUMIFS(FINAL_PROGRAMS!N$2:N$2501,FINAL_PROGRAMS!$H$2:$H$2501,$E463))</f>
        <v>0</v>
      </c>
      <c r="O463" s="32"/>
      <c r="P463" s="32">
        <f>IF($D463="","",SUMIFS(FINAL_PROGRAMS!O$2:O$2501,FINAL_PROGRAMS!$H$2:$H$2501,$E463))</f>
        <v>0</v>
      </c>
      <c r="Q463" s="32">
        <f>IF($D463="","",SUMIFS(FINAL_PROGRAMS!P$2:P$2501,FINAL_PROGRAMS!$H$2:$H$2501,$E463))</f>
        <v>5</v>
      </c>
      <c r="R463" s="47">
        <f>IF($D463="","",SUMIFS(FINAL_PROGRAMS!Q$2:Q$2501,FINAL_PROGRAMS!$H$2:$H$2501,$E463))</f>
        <v>2.0491803278688523E-2</v>
      </c>
      <c r="S463" s="32">
        <f>IF($D463="","",SUMIFS(FINAL_PROGRAMS!R$2:R$2501,FINAL_PROGRAMS!$H$2:$H$2501,$E463))</f>
        <v>4</v>
      </c>
      <c r="T463" s="37">
        <f>IF($D463="","",SUMIFS(FINAL_PROGRAMS!S$2:S$2501,FINAL_PROGRAMS!$H$2:$H$2501,$E463))</f>
        <v>0.8</v>
      </c>
      <c r="U463" s="32">
        <f>IF($D463="","",SUMIFS(FINAL_PROGRAMS!T$2:T$2501,FINAL_PROGRAMS!$H$2:$H$2501,$E463))</f>
        <v>0</v>
      </c>
      <c r="V463" s="37">
        <f>IF($D463="","",SUMIFS(FINAL_PROGRAMS!U$2:U$2501,FINAL_PROGRAMS!$H$2:$H$2501,$E463))</f>
        <v>0</v>
      </c>
      <c r="W463" s="32">
        <f>IF($D463="","",SUMIFS(FINAL_PROGRAMS!V$2:V$2501,FINAL_PROGRAMS!$H$2:$H$2501,$E463))</f>
        <v>8134.11</v>
      </c>
      <c r="X463" s="32">
        <f>IF($D463="","",SUMIFS(FINAL_PROGRAMS!W$2:W$2501,FINAL_PROGRAMS!$H$2:$H$2501,$E463))</f>
        <v>3</v>
      </c>
      <c r="Y463" s="38">
        <f>IF($D463="","",SUMIFS(FINAL_PROGRAMS!X$2:X$2501,FINAL_PROGRAMS!$H$2:$H$2501,$E463))</f>
        <v>2711.37</v>
      </c>
      <c r="Z463" s="32">
        <f>IF($D463="","",SUMIFS(FINAL_PROGRAMS!Y$2:Y$2501,FINAL_PROGRAMS!$H$2:$H$2501,$E463))</f>
        <v>1063.99</v>
      </c>
      <c r="AA463" s="32">
        <f>IF($D463="","",SUMIFS(FINAL_PROGRAMS!Z$2:Z$2501,FINAL_PROGRAMS!$H$2:$H$2501,$E463))</f>
        <v>4</v>
      </c>
      <c r="AB463" s="38">
        <f>IF($D463="","",SUMIFS(FINAL_PROGRAMS!AA$2:AA$2501,FINAL_PROGRAMS!$H$2:$H$2501,$E463))</f>
        <v>265.9975</v>
      </c>
      <c r="AC463" s="32">
        <f>IF($D463="","",SUMIFS(FINAL_PROGRAMS!AB$2:AB$2501,FINAL_PROGRAMS!$H$2:$H$2501,$E463))</f>
        <v>9198.1</v>
      </c>
      <c r="AD463" s="32">
        <f>IF($D463="","",SUMIFS(FINAL_PROGRAMS!AC$2:AC$2501,FINAL_PROGRAMS!$H$2:$H$2501,$E463))</f>
        <v>5</v>
      </c>
      <c r="AE463" s="38">
        <f>IF($D463="","",SUMIFS(FINAL_PROGRAMS!AD$2:AD$2501,FINAL_PROGRAMS!$H$2:$H$2501,$E463))</f>
        <v>1839.62</v>
      </c>
      <c r="AF463" s="91" t="s">
        <v>42</v>
      </c>
      <c r="AG463" s="91" t="s">
        <v>42</v>
      </c>
      <c r="AH463" s="91" t="s">
        <v>42</v>
      </c>
    </row>
    <row r="464" spans="1:41" ht="14.25" hidden="1">
      <c r="A464" s="31">
        <v>74</v>
      </c>
      <c r="B464" s="31"/>
      <c r="C464" s="101" t="s">
        <v>115</v>
      </c>
      <c r="D464" s="24" t="str">
        <f>IF(FINAL_PROGRAMS!B75="","",FINAL_PROGRAMS!B75)</f>
        <v>MINI of Austin</v>
      </c>
      <c r="E464" s="24" t="str">
        <f>IF(FINAL_PROGRAMS!H75="","",FINAL_PROGRAMS!H75)</f>
        <v>MINI of Austin-O2</v>
      </c>
      <c r="F464" s="24" t="str">
        <f>IF($E464="","",IFERROR(VLOOKUP($E464,FINAL_PROGRAMS!$H$2:$I$5001,2,FALSE),""))</f>
        <v>MINIAus_JulyDelayed_7/6/26-7/31/26</v>
      </c>
      <c r="G464" s="24" t="str">
        <f t="shared" si="162"/>
        <v>MINI of Austin-MINIAus_JulyDelayed_7/6/26-7/31/26</v>
      </c>
      <c r="H464" s="32">
        <f>IF($D464="","",SUMIFS(FINAL_PROGRAMS!K$2:K$2501,FINAL_PROGRAMS!$H$2:$H$2501,$E464))</f>
        <v>494</v>
      </c>
      <c r="I464" s="32"/>
      <c r="J464" s="32">
        <f>IF($D464="","",SUMIFS(FINAL_PROGRAMS!L$2:L$2501,FINAL_PROGRAMS!$H$2:$H$2501,$E464))</f>
        <v>7</v>
      </c>
      <c r="K464" s="32"/>
      <c r="L464" s="32">
        <f>IF($D464="","",SUMIFS(FINAL_PROGRAMS!M$2:M$2501,FINAL_PROGRAMS!$H$2:$H$2501,$E464))</f>
        <v>392</v>
      </c>
      <c r="M464" s="32"/>
      <c r="N464" s="32">
        <f>IF($D464="","",SUMIFS(FINAL_PROGRAMS!N$2:N$2501,FINAL_PROGRAMS!$H$2:$H$2501,$E464))</f>
        <v>0</v>
      </c>
      <c r="O464" s="32"/>
      <c r="P464" s="32">
        <f>IF($D464="","",SUMIFS(FINAL_PROGRAMS!O$2:O$2501,FINAL_PROGRAMS!$H$2:$H$2501,$E464))</f>
        <v>6</v>
      </c>
      <c r="Q464" s="32">
        <f>IF($D464="","",SUMIFS(FINAL_PROGRAMS!P$2:P$2501,FINAL_PROGRAMS!$H$2:$H$2501,$E464))</f>
        <v>322</v>
      </c>
      <c r="R464" s="47">
        <f>IF($D464="","",SUMIFS(FINAL_PROGRAMS!Q$2:Q$2501,FINAL_PROGRAMS!$H$2:$H$2501,$E464))</f>
        <v>0.65182186234817818</v>
      </c>
      <c r="S464" s="32">
        <f>IF($D464="","",SUMIFS(FINAL_PROGRAMS!R$2:R$2501,FINAL_PROGRAMS!$H$2:$H$2501,$E464))</f>
        <v>153</v>
      </c>
      <c r="T464" s="37">
        <f>IF($D464="","",SUMIFS(FINAL_PROGRAMS!S$2:S$2501,FINAL_PROGRAMS!$H$2:$H$2501,$E464))</f>
        <v>0.4751552795031056</v>
      </c>
      <c r="U464" s="32">
        <f>IF($D464="","",SUMIFS(FINAL_PROGRAMS!T$2:T$2501,FINAL_PROGRAMS!$H$2:$H$2501,$E464))</f>
        <v>1</v>
      </c>
      <c r="V464" s="37">
        <f>IF($D464="","",SUMIFS(FINAL_PROGRAMS!U$2:U$2501,FINAL_PROGRAMS!$H$2:$H$2501,$E464))</f>
        <v>6.5359477124183009E-3</v>
      </c>
      <c r="W464" s="32">
        <f>IF($D464="","",SUMIFS(FINAL_PROGRAMS!V$2:V$2501,FINAL_PROGRAMS!$H$2:$H$2501,$E464))</f>
        <v>14220.63</v>
      </c>
      <c r="X464" s="32">
        <f>IF($D464="","",SUMIFS(FINAL_PROGRAMS!W$2:W$2501,FINAL_PROGRAMS!$H$2:$H$2501,$E464))</f>
        <v>29</v>
      </c>
      <c r="Y464" s="38">
        <f>IF($D464="","",SUMIFS(FINAL_PROGRAMS!X$2:X$2501,FINAL_PROGRAMS!$H$2:$H$2501,$E464))</f>
        <v>490.36655172413799</v>
      </c>
      <c r="Z464" s="32">
        <f>IF($D464="","",SUMIFS(FINAL_PROGRAMS!Y$2:Y$2501,FINAL_PROGRAMS!$H$2:$H$2501,$E464))</f>
        <v>5718.71</v>
      </c>
      <c r="AA464" s="32">
        <f>IF($D464="","",SUMIFS(FINAL_PROGRAMS!Z$2:Z$2501,FINAL_PROGRAMS!$H$2:$H$2501,$E464))</f>
        <v>12</v>
      </c>
      <c r="AB464" s="38">
        <f>IF($D464="","",SUMIFS(FINAL_PROGRAMS!AA$2:AA$2501,FINAL_PROGRAMS!$H$2:$H$2501,$E464))</f>
        <v>476.55916666666701</v>
      </c>
      <c r="AC464" s="32">
        <f>IF($D464="","",SUMIFS(FINAL_PROGRAMS!AB$2:AB$2501,FINAL_PROGRAMS!$H$2:$H$2501,$E464))</f>
        <v>19939.34</v>
      </c>
      <c r="AD464" s="32">
        <f>IF($D464="","",SUMIFS(FINAL_PROGRAMS!AC$2:AC$2501,FINAL_PROGRAMS!$H$2:$H$2501,$E464))</f>
        <v>32</v>
      </c>
      <c r="AE464" s="38">
        <f>IF($D464="","",SUMIFS(FINAL_PROGRAMS!AD$2:AD$2501,FINAL_PROGRAMS!$H$2:$H$2501,$E464))</f>
        <v>623.104375</v>
      </c>
      <c r="AF464" s="91" t="s">
        <v>42</v>
      </c>
      <c r="AG464" s="91" t="s">
        <v>42</v>
      </c>
      <c r="AH464" s="91" t="s">
        <v>42</v>
      </c>
    </row>
    <row r="465" spans="1:34" ht="14.25" hidden="1">
      <c r="A465" s="31">
        <v>75</v>
      </c>
      <c r="B465" s="31"/>
      <c r="C465" s="101" t="s">
        <v>116</v>
      </c>
      <c r="D465" s="24" t="str">
        <f>IF(FINAL_PROGRAMS!B76="","",FINAL_PROGRAMS!B76)</f>
        <v>MINI of Marin</v>
      </c>
      <c r="E465" s="24" t="str">
        <f>IF(FINAL_PROGRAMS!H76="","",FINAL_PROGRAMS!H76)</f>
        <v>MINI of Marin-O1</v>
      </c>
      <c r="F465" s="24" t="str">
        <f>IF($E465="","",IFERROR(VLOOKUP($E465,FINAL_PROGRAMS!$H$2:$I$5001,2,FALSE),""))</f>
        <v>MINIMar_JulySVC_7/1/26-7/31/26</v>
      </c>
      <c r="G465" s="24" t="str">
        <f t="shared" si="162"/>
        <v>MINI of Marin-MINIMar_JulySVC_7/1/26-7/31/26</v>
      </c>
      <c r="H465" s="32">
        <f>IF($D465="","",SUMIFS(FINAL_PROGRAMS!K$2:K$2501,FINAL_PROGRAMS!$H$2:$H$2501,$E465))</f>
        <v>3522</v>
      </c>
      <c r="I465" s="32"/>
      <c r="J465" s="32">
        <f>IF($D465="","",SUMIFS(FINAL_PROGRAMS!L$2:L$2501,FINAL_PROGRAMS!$H$2:$H$2501,$E465))</f>
        <v>111</v>
      </c>
      <c r="K465" s="32"/>
      <c r="L465" s="32">
        <f>IF($D465="","",SUMIFS(FINAL_PROGRAMS!M$2:M$2501,FINAL_PROGRAMS!$H$2:$H$2501,$E465))</f>
        <v>2544</v>
      </c>
      <c r="M465" s="32"/>
      <c r="N465" s="32">
        <f>IF($D465="","",SUMIFS(FINAL_PROGRAMS!N$2:N$2501,FINAL_PROGRAMS!$H$2:$H$2501,$E465))</f>
        <v>0</v>
      </c>
      <c r="O465" s="32"/>
      <c r="P465" s="32">
        <f>IF($D465="","",SUMIFS(FINAL_PROGRAMS!O$2:O$2501,FINAL_PROGRAMS!$H$2:$H$2501,$E465))</f>
        <v>22</v>
      </c>
      <c r="Q465" s="32">
        <f>IF($D465="","",SUMIFS(FINAL_PROGRAMS!P$2:P$2501,FINAL_PROGRAMS!$H$2:$H$2501,$E465))</f>
        <v>2037</v>
      </c>
      <c r="R465" s="47">
        <f>IF($D465="","",SUMIFS(FINAL_PROGRAMS!Q$2:Q$2501,FINAL_PROGRAMS!$H$2:$H$2501,$E465))</f>
        <v>0.57836456558773419</v>
      </c>
      <c r="S465" s="32">
        <f>IF($D465="","",SUMIFS(FINAL_PROGRAMS!R$2:R$2501,FINAL_PROGRAMS!$H$2:$H$2501,$E465))</f>
        <v>1328</v>
      </c>
      <c r="T465" s="37">
        <f>IF($D465="","",SUMIFS(FINAL_PROGRAMS!S$2:S$2501,FINAL_PROGRAMS!$H$2:$H$2501,$E465))</f>
        <v>0.6519391261659303</v>
      </c>
      <c r="U465" s="32">
        <f>IF($D465="","",SUMIFS(FINAL_PROGRAMS!T$2:T$2501,FINAL_PROGRAMS!$H$2:$H$2501,$E465))</f>
        <v>13</v>
      </c>
      <c r="V465" s="37">
        <f>IF($D465="","",SUMIFS(FINAL_PROGRAMS!U$2:U$2501,FINAL_PROGRAMS!$H$2:$H$2501,$E465))</f>
        <v>9.7891566265060244E-3</v>
      </c>
      <c r="W465" s="32">
        <f>IF($D465="","",SUMIFS(FINAL_PROGRAMS!V$2:V$2501,FINAL_PROGRAMS!$H$2:$H$2501,$E465))</f>
        <v>62878.27</v>
      </c>
      <c r="X465" s="32">
        <f>IF($D465="","",SUMIFS(FINAL_PROGRAMS!W$2:W$2501,FINAL_PROGRAMS!$H$2:$H$2501,$E465))</f>
        <v>67</v>
      </c>
      <c r="Y465" s="38">
        <f>IF($D465="","",SUMIFS(FINAL_PROGRAMS!X$2:X$2501,FINAL_PROGRAMS!$H$2:$H$2501,$E465))</f>
        <v>938.48164179104504</v>
      </c>
      <c r="Z465" s="32">
        <f>IF($D465="","",SUMIFS(FINAL_PROGRAMS!Y$2:Y$2501,FINAL_PROGRAMS!$H$2:$H$2501,$E465))</f>
        <v>15314.62</v>
      </c>
      <c r="AA465" s="32">
        <f>IF($D465="","",SUMIFS(FINAL_PROGRAMS!Z$2:Z$2501,FINAL_PROGRAMS!$H$2:$H$2501,$E465))</f>
        <v>51</v>
      </c>
      <c r="AB465" s="38">
        <f>IF($D465="","",SUMIFS(FINAL_PROGRAMS!AA$2:AA$2501,FINAL_PROGRAMS!$H$2:$H$2501,$E465))</f>
        <v>300.28666666666697</v>
      </c>
      <c r="AC465" s="32">
        <f>IF($D465="","",SUMIFS(FINAL_PROGRAMS!AB$2:AB$2501,FINAL_PROGRAMS!$H$2:$H$2501,$E465))</f>
        <v>78192.89</v>
      </c>
      <c r="AD465" s="32">
        <f>IF($D465="","",SUMIFS(FINAL_PROGRAMS!AC$2:AC$2501,FINAL_PROGRAMS!$H$2:$H$2501,$E465))</f>
        <v>81</v>
      </c>
      <c r="AE465" s="38">
        <f>IF($D465="","",SUMIFS(FINAL_PROGRAMS!AD$2:AD$2501,FINAL_PROGRAMS!$H$2:$H$2501,$E465))</f>
        <v>965.34432098765399</v>
      </c>
      <c r="AF465" s="91" t="s">
        <v>42</v>
      </c>
      <c r="AG465" s="91" t="s">
        <v>42</v>
      </c>
      <c r="AH465" s="91" t="s">
        <v>42</v>
      </c>
    </row>
    <row r="466" spans="1:34" ht="14.25" hidden="1">
      <c r="A466" s="31">
        <v>76</v>
      </c>
      <c r="C466" s="101" t="s">
        <v>117</v>
      </c>
      <c r="D466" s="24" t="str">
        <f>IF(FINAL_PROGRAMS!B77="","",FINAL_PROGRAMS!B77)</f>
        <v>MINI of Marin</v>
      </c>
      <c r="E466" s="24" t="str">
        <f>IF(FINAL_PROGRAMS!H77="","",FINAL_PROGRAMS!H77)</f>
        <v>MINI of Marin-O2</v>
      </c>
      <c r="F466" s="24" t="str">
        <f>IF($E466="","",IFERROR(VLOOKUP($E466,FINAL_PROGRAMS!$H$2:$I$5001,2,FALSE),""))</f>
        <v>MINIMar_JulyRecall_7/6/26-7/31/26</v>
      </c>
      <c r="G466" s="24" t="str">
        <f t="shared" si="162"/>
        <v>MINI of Marin-MINIMar_JulyRecall_7/6/26-7/31/26</v>
      </c>
      <c r="H466" s="32">
        <f>IF($D466="","",SUMIFS(FINAL_PROGRAMS!K$2:K$2501,FINAL_PROGRAMS!$H$2:$H$2501,$E466))</f>
        <v>37</v>
      </c>
      <c r="I466" s="32"/>
      <c r="J466" s="32">
        <f>IF($D466="","",SUMIFS(FINAL_PROGRAMS!L$2:L$2501,FINAL_PROGRAMS!$H$2:$H$2501,$E466))</f>
        <v>1</v>
      </c>
      <c r="K466" s="32"/>
      <c r="L466" s="32">
        <f>IF($D466="","",SUMIFS(FINAL_PROGRAMS!M$2:M$2501,FINAL_PROGRAMS!$H$2:$H$2501,$E466))</f>
        <v>25</v>
      </c>
      <c r="M466" s="32"/>
      <c r="N466" s="32">
        <f>IF($D466="","",SUMIFS(FINAL_PROGRAMS!N$2:N$2501,FINAL_PROGRAMS!$H$2:$H$2501,$E466))</f>
        <v>0</v>
      </c>
      <c r="O466" s="32"/>
      <c r="P466" s="32">
        <f>IF($D466="","",SUMIFS(FINAL_PROGRAMS!O$2:O$2501,FINAL_PROGRAMS!$H$2:$H$2501,$E466))</f>
        <v>0</v>
      </c>
      <c r="Q466" s="32">
        <f>IF($D466="","",SUMIFS(FINAL_PROGRAMS!P$2:P$2501,FINAL_PROGRAMS!$H$2:$H$2501,$E466))</f>
        <v>23</v>
      </c>
      <c r="R466" s="47">
        <f>IF($D466="","",SUMIFS(FINAL_PROGRAMS!Q$2:Q$2501,FINAL_PROGRAMS!$H$2:$H$2501,$E466))</f>
        <v>0.6216216216216216</v>
      </c>
      <c r="S466" s="32">
        <f>IF($D466="","",SUMIFS(FINAL_PROGRAMS!R$2:R$2501,FINAL_PROGRAMS!$H$2:$H$2501,$E466))</f>
        <v>17</v>
      </c>
      <c r="T466" s="37">
        <f>IF($D466="","",SUMIFS(FINAL_PROGRAMS!S$2:S$2501,FINAL_PROGRAMS!$H$2:$H$2501,$E466))</f>
        <v>0.73913043478260865</v>
      </c>
      <c r="U466" s="32">
        <f>IF($D466="","",SUMIFS(FINAL_PROGRAMS!T$2:T$2501,FINAL_PROGRAMS!$H$2:$H$2501,$E466))</f>
        <v>0</v>
      </c>
      <c r="V466" s="37">
        <f>IF($D466="","",SUMIFS(FINAL_PROGRAMS!U$2:U$2501,FINAL_PROGRAMS!$H$2:$H$2501,$E466))</f>
        <v>0</v>
      </c>
      <c r="W466" s="32">
        <f>IF($D466="","",SUMIFS(FINAL_PROGRAMS!V$2:V$2501,FINAL_PROGRAMS!$H$2:$H$2501,$E466))</f>
        <v>0</v>
      </c>
      <c r="X466" s="32">
        <f>IF($D466="","",SUMIFS(FINAL_PROGRAMS!W$2:W$2501,FINAL_PROGRAMS!$H$2:$H$2501,$E466))</f>
        <v>0</v>
      </c>
      <c r="Y466" s="38">
        <f>IF($D466="","",SUMIFS(FINAL_PROGRAMS!X$2:X$2501,FINAL_PROGRAMS!$H$2:$H$2501,$E466))</f>
        <v>0</v>
      </c>
      <c r="Z466" s="32">
        <f>IF($D466="","",SUMIFS(FINAL_PROGRAMS!Y$2:Y$2501,FINAL_PROGRAMS!$H$2:$H$2501,$E466))</f>
        <v>706.05</v>
      </c>
      <c r="AA466" s="32">
        <f>IF($D466="","",SUMIFS(FINAL_PROGRAMS!Z$2:Z$2501,FINAL_PROGRAMS!$H$2:$H$2501,$E466))</f>
        <v>3</v>
      </c>
      <c r="AB466" s="38">
        <f>IF($D466="","",SUMIFS(FINAL_PROGRAMS!AA$2:AA$2501,FINAL_PROGRAMS!$H$2:$H$2501,$E466))</f>
        <v>235.35</v>
      </c>
      <c r="AC466" s="32">
        <f>IF($D466="","",SUMIFS(FINAL_PROGRAMS!AB$2:AB$2501,FINAL_PROGRAMS!$H$2:$H$2501,$E466))</f>
        <v>706.05</v>
      </c>
      <c r="AD466" s="32">
        <f>IF($D466="","",SUMIFS(FINAL_PROGRAMS!AC$2:AC$2501,FINAL_PROGRAMS!$H$2:$H$2501,$E466))</f>
        <v>3</v>
      </c>
      <c r="AE466" s="38">
        <f>IF($D466="","",SUMIFS(FINAL_PROGRAMS!AD$2:AD$2501,FINAL_PROGRAMS!$H$2:$H$2501,$E466))</f>
        <v>235.35</v>
      </c>
      <c r="AF466" s="91" t="s">
        <v>42</v>
      </c>
      <c r="AG466" s="91" t="s">
        <v>42</v>
      </c>
      <c r="AH466" s="91" t="s">
        <v>42</v>
      </c>
    </row>
    <row r="467" spans="1:34" ht="14.25" hidden="1">
      <c r="A467" s="31">
        <v>77</v>
      </c>
      <c r="B467" s="31"/>
      <c r="C467" s="101" t="s">
        <v>118</v>
      </c>
      <c r="D467" s="24" t="str">
        <f>IF(FINAL_PROGRAMS!B78="","",FINAL_PROGRAMS!B78)</f>
        <v>MINI of Tempe</v>
      </c>
      <c r="E467" s="24" t="str">
        <f>IF(FINAL_PROGRAMS!H78="","",FINAL_PROGRAMS!H78)</f>
        <v>MINI of Tempe-O1</v>
      </c>
      <c r="F467" s="24" t="str">
        <f>IF($E467="","",IFERROR(VLOOKUP($E467,FINAL_PROGRAMS!$H$2:$I$5001,2,FALSE),""))</f>
        <v>MINITem_JulyDelayed_7/6/26-7/31/26</v>
      </c>
      <c r="G467" s="24" t="str">
        <f t="shared" si="162"/>
        <v>MINI of Tempe-MINITem_JulyDelayed_7/6/26-7/31/26</v>
      </c>
      <c r="H467" s="32">
        <f>IF($D467="","",SUMIFS(FINAL_PROGRAMS!K$2:K$2501,FINAL_PROGRAMS!$H$2:$H$2501,$E467))</f>
        <v>177</v>
      </c>
      <c r="I467" s="32"/>
      <c r="J467" s="32">
        <f>IF($D467="","",SUMIFS(FINAL_PROGRAMS!L$2:L$2501,FINAL_PROGRAMS!$H$2:$H$2501,$E467))</f>
        <v>4</v>
      </c>
      <c r="K467" s="32"/>
      <c r="L467" s="32">
        <f>IF($D467="","",SUMIFS(FINAL_PROGRAMS!M$2:M$2501,FINAL_PROGRAMS!$H$2:$H$2501,$E467))</f>
        <v>133</v>
      </c>
      <c r="M467" s="32"/>
      <c r="N467" s="32">
        <f>IF($D467="","",SUMIFS(FINAL_PROGRAMS!N$2:N$2501,FINAL_PROGRAMS!$H$2:$H$2501,$E467))</f>
        <v>0</v>
      </c>
      <c r="O467" s="32"/>
      <c r="P467" s="32">
        <f>IF($D467="","",SUMIFS(FINAL_PROGRAMS!O$2:O$2501,FINAL_PROGRAMS!$H$2:$H$2501,$E467))</f>
        <v>0</v>
      </c>
      <c r="Q467" s="32">
        <f>IF($D467="","",SUMIFS(FINAL_PROGRAMS!P$2:P$2501,FINAL_PROGRAMS!$H$2:$H$2501,$E467))</f>
        <v>121</v>
      </c>
      <c r="R467" s="47">
        <f>IF($D467="","",SUMIFS(FINAL_PROGRAMS!Q$2:Q$2501,FINAL_PROGRAMS!$H$2:$H$2501,$E467))</f>
        <v>0.68361581920903958</v>
      </c>
      <c r="S467" s="32">
        <f>IF($D467="","",SUMIFS(FINAL_PROGRAMS!R$2:R$2501,FINAL_PROGRAMS!$H$2:$H$2501,$E467))</f>
        <v>70</v>
      </c>
      <c r="T467" s="37">
        <f>IF($D467="","",SUMIFS(FINAL_PROGRAMS!S$2:S$2501,FINAL_PROGRAMS!$H$2:$H$2501,$E467))</f>
        <v>0.57851239669421484</v>
      </c>
      <c r="U467" s="32">
        <f>IF($D467="","",SUMIFS(FINAL_PROGRAMS!T$2:T$2501,FINAL_PROGRAMS!$H$2:$H$2501,$E467))</f>
        <v>1</v>
      </c>
      <c r="V467" s="37">
        <f>IF($D467="","",SUMIFS(FINAL_PROGRAMS!U$2:U$2501,FINAL_PROGRAMS!$H$2:$H$2501,$E467))</f>
        <v>1.4285714285714285E-2</v>
      </c>
      <c r="W467" s="32">
        <f>IF($D467="","",SUMIFS(FINAL_PROGRAMS!V$2:V$2501,FINAL_PROGRAMS!$H$2:$H$2501,$E467))</f>
        <v>4876.8599999999997</v>
      </c>
      <c r="X467" s="32">
        <f>IF($D467="","",SUMIFS(FINAL_PROGRAMS!W$2:W$2501,FINAL_PROGRAMS!$H$2:$H$2501,$E467))</f>
        <v>5</v>
      </c>
      <c r="Y467" s="38">
        <f>IF($D467="","",SUMIFS(FINAL_PROGRAMS!X$2:X$2501,FINAL_PROGRAMS!$H$2:$H$2501,$E467))</f>
        <v>975.37199999999996</v>
      </c>
      <c r="Z467" s="32">
        <f>IF($D467="","",SUMIFS(FINAL_PROGRAMS!Y$2:Y$2501,FINAL_PROGRAMS!$H$2:$H$2501,$E467))</f>
        <v>0</v>
      </c>
      <c r="AA467" s="32">
        <f>IF($D467="","",SUMIFS(FINAL_PROGRAMS!Z$2:Z$2501,FINAL_PROGRAMS!$H$2:$H$2501,$E467))</f>
        <v>0</v>
      </c>
      <c r="AB467" s="38">
        <f>IF($D467="","",SUMIFS(FINAL_PROGRAMS!AA$2:AA$2501,FINAL_PROGRAMS!$H$2:$H$2501,$E467))</f>
        <v>0</v>
      </c>
      <c r="AC467" s="32">
        <f>IF($D467="","",SUMIFS(FINAL_PROGRAMS!AB$2:AB$2501,FINAL_PROGRAMS!$H$2:$H$2501,$E467))</f>
        <v>4876.8599999999997</v>
      </c>
      <c r="AD467" s="32">
        <f>IF($D467="","",SUMIFS(FINAL_PROGRAMS!AC$2:AC$2501,FINAL_PROGRAMS!$H$2:$H$2501,$E467))</f>
        <v>5</v>
      </c>
      <c r="AE467" s="38">
        <f>IF($D467="","",SUMIFS(FINAL_PROGRAMS!AD$2:AD$2501,FINAL_PROGRAMS!$H$2:$H$2501,$E467))</f>
        <v>975.37199999999996</v>
      </c>
      <c r="AF467" s="91" t="s">
        <v>42</v>
      </c>
      <c r="AG467" s="91" t="s">
        <v>42</v>
      </c>
      <c r="AH467" s="91" t="s">
        <v>42</v>
      </c>
    </row>
    <row r="468" spans="1:34" ht="14.25" hidden="1">
      <c r="A468" s="31">
        <v>78</v>
      </c>
      <c r="B468" s="31"/>
      <c r="C468" s="101" t="s">
        <v>119</v>
      </c>
      <c r="D468" s="24" t="str">
        <f>IF(FINAL_PROGRAMS!B79="","",FINAL_PROGRAMS!B79)</f>
        <v>MINI of Tempe</v>
      </c>
      <c r="E468" s="24" t="str">
        <f>IF(FINAL_PROGRAMS!H79="","",FINAL_PROGRAMS!H79)</f>
        <v>MINI of Tempe-O2</v>
      </c>
      <c r="F468" s="24" t="str">
        <f>IF($E468="","",IFERROR(VLOOKUP($E468,FINAL_PROGRAMS!$H$2:$I$5001,2,FALSE),""))</f>
        <v>MINITem_JulySVC_7/1/26-7/31/26</v>
      </c>
      <c r="G468" s="24" t="str">
        <f t="shared" si="162"/>
        <v>MINI of Tempe-MINITem_JulySVC_7/1/26-7/31/26</v>
      </c>
      <c r="H468" s="32">
        <f>IF($D468="","",SUMIFS(FINAL_PROGRAMS!K$2:K$2501,FINAL_PROGRAMS!$H$2:$H$2501,$E468))</f>
        <v>3058</v>
      </c>
      <c r="I468" s="32"/>
      <c r="J468" s="32">
        <f>IF($D468="","",SUMIFS(FINAL_PROGRAMS!L$2:L$2501,FINAL_PROGRAMS!$H$2:$H$2501,$E468))</f>
        <v>32</v>
      </c>
      <c r="K468" s="32"/>
      <c r="L468" s="32">
        <f>IF($D468="","",SUMIFS(FINAL_PROGRAMS!M$2:M$2501,FINAL_PROGRAMS!$H$2:$H$2501,$E468))</f>
        <v>2377</v>
      </c>
      <c r="M468" s="32"/>
      <c r="N468" s="32">
        <f>IF($D468="","",SUMIFS(FINAL_PROGRAMS!N$2:N$2501,FINAL_PROGRAMS!$H$2:$H$2501,$E468))</f>
        <v>0</v>
      </c>
      <c r="O468" s="32"/>
      <c r="P468" s="32">
        <f>IF($D468="","",SUMIFS(FINAL_PROGRAMS!O$2:O$2501,FINAL_PROGRAMS!$H$2:$H$2501,$E468))</f>
        <v>28</v>
      </c>
      <c r="Q468" s="32">
        <f>IF($D468="","",SUMIFS(FINAL_PROGRAMS!P$2:P$2501,FINAL_PROGRAMS!$H$2:$H$2501,$E468))</f>
        <v>1853</v>
      </c>
      <c r="R468" s="47">
        <f>IF($D468="","",SUMIFS(FINAL_PROGRAMS!Q$2:Q$2501,FINAL_PROGRAMS!$H$2:$H$2501,$E468))</f>
        <v>0.60595160235448009</v>
      </c>
      <c r="S468" s="32">
        <f>IF($D468="","",SUMIFS(FINAL_PROGRAMS!R$2:R$2501,FINAL_PROGRAMS!$H$2:$H$2501,$E468))</f>
        <v>1022</v>
      </c>
      <c r="T468" s="37">
        <f>IF($D468="","",SUMIFS(FINAL_PROGRAMS!S$2:S$2501,FINAL_PROGRAMS!$H$2:$H$2501,$E468))</f>
        <v>0.55153804641122506</v>
      </c>
      <c r="U468" s="32">
        <f>IF($D468="","",SUMIFS(FINAL_PROGRAMS!T$2:T$2501,FINAL_PROGRAMS!$H$2:$H$2501,$E468))</f>
        <v>7</v>
      </c>
      <c r="V468" s="37">
        <f>IF($D468="","",SUMIFS(FINAL_PROGRAMS!U$2:U$2501,FINAL_PROGRAMS!$H$2:$H$2501,$E468))</f>
        <v>6.8493150684931503E-3</v>
      </c>
      <c r="W468" s="32">
        <f>IF($D468="","",SUMIFS(FINAL_PROGRAMS!V$2:V$2501,FINAL_PROGRAMS!$H$2:$H$2501,$E468))</f>
        <v>23938.71</v>
      </c>
      <c r="X468" s="32">
        <f>IF($D468="","",SUMIFS(FINAL_PROGRAMS!W$2:W$2501,FINAL_PROGRAMS!$H$2:$H$2501,$E468))</f>
        <v>38</v>
      </c>
      <c r="Y468" s="38">
        <f>IF($D468="","",SUMIFS(FINAL_PROGRAMS!X$2:X$2501,FINAL_PROGRAMS!$H$2:$H$2501,$E468))</f>
        <v>629.96605263157903</v>
      </c>
      <c r="Z468" s="32">
        <f>IF($D468="","",SUMIFS(FINAL_PROGRAMS!Y$2:Y$2501,FINAL_PROGRAMS!$H$2:$H$2501,$E468))</f>
        <v>6468.88</v>
      </c>
      <c r="AA468" s="32">
        <f>IF($D468="","",SUMIFS(FINAL_PROGRAMS!Z$2:Z$2501,FINAL_PROGRAMS!$H$2:$H$2501,$E468))</f>
        <v>27</v>
      </c>
      <c r="AB468" s="38">
        <f>IF($D468="","",SUMIFS(FINAL_PROGRAMS!AA$2:AA$2501,FINAL_PROGRAMS!$H$2:$H$2501,$E468))</f>
        <v>239.58814814814801</v>
      </c>
      <c r="AC468" s="32">
        <f>IF($D468="","",SUMIFS(FINAL_PROGRAMS!AB$2:AB$2501,FINAL_PROGRAMS!$H$2:$H$2501,$E468))</f>
        <v>30407.59</v>
      </c>
      <c r="AD468" s="32">
        <f>IF($D468="","",SUMIFS(FINAL_PROGRAMS!AC$2:AC$2501,FINAL_PROGRAMS!$H$2:$H$2501,$E468))</f>
        <v>44</v>
      </c>
      <c r="AE468" s="38">
        <f>IF($D468="","",SUMIFS(FINAL_PROGRAMS!AD$2:AD$2501,FINAL_PROGRAMS!$H$2:$H$2501,$E468))</f>
        <v>691.08159090909101</v>
      </c>
      <c r="AF468" s="91" t="s">
        <v>42</v>
      </c>
      <c r="AG468" s="91" t="s">
        <v>42</v>
      </c>
      <c r="AH468" s="91" t="s">
        <v>42</v>
      </c>
    </row>
    <row r="469" spans="1:34" ht="14.25" hidden="1">
      <c r="A469" s="31">
        <v>79</v>
      </c>
      <c r="B469" s="31"/>
      <c r="C469" s="101" t="s">
        <v>120</v>
      </c>
      <c r="D469" s="24" t="str">
        <f>IF(FINAL_PROGRAMS!B80="","",FINAL_PROGRAMS!B80)</f>
        <v>Mazda of Escondido</v>
      </c>
      <c r="E469" s="24" t="str">
        <f>IF(FINAL_PROGRAMS!H80="","",FINAL_PROGRAMS!H80)</f>
        <v>Mazda of Escondido-O1</v>
      </c>
      <c r="F469" s="24" t="str">
        <f>IF($E469="","",IFERROR(VLOOKUP($E469,FINAL_PROGRAMS!$H$2:$I$5001,2,FALSE),""))</f>
        <v>MazdaEsc_JulyDelayed_7/6/26-7/31/26</v>
      </c>
      <c r="G469" s="24" t="str">
        <f t="shared" si="162"/>
        <v>Mazda of Escondido-MazdaEsc_JulyDelayed_7/6/26-7/31/26</v>
      </c>
      <c r="H469" s="32">
        <f>IF($D469="","",SUMIFS(FINAL_PROGRAMS!K$2:K$2501,FINAL_PROGRAMS!$H$2:$H$2501,$E469))</f>
        <v>884</v>
      </c>
      <c r="I469" s="32"/>
      <c r="J469" s="32">
        <f>IF($D469="","",SUMIFS(FINAL_PROGRAMS!L$2:L$2501,FINAL_PROGRAMS!$H$2:$H$2501,$E469))</f>
        <v>51</v>
      </c>
      <c r="K469" s="32"/>
      <c r="L469" s="32">
        <f>IF($D469="","",SUMIFS(FINAL_PROGRAMS!M$2:M$2501,FINAL_PROGRAMS!$H$2:$H$2501,$E469))</f>
        <v>716</v>
      </c>
      <c r="M469" s="32"/>
      <c r="N469" s="32">
        <f>IF($D469="","",SUMIFS(FINAL_PROGRAMS!N$2:N$2501,FINAL_PROGRAMS!$H$2:$H$2501,$E469))</f>
        <v>0</v>
      </c>
      <c r="O469" s="32"/>
      <c r="P469" s="32">
        <f>IF($D469="","",SUMIFS(FINAL_PROGRAMS!O$2:O$2501,FINAL_PROGRAMS!$H$2:$H$2501,$E469))</f>
        <v>7</v>
      </c>
      <c r="Q469" s="32">
        <f>IF($D469="","",SUMIFS(FINAL_PROGRAMS!P$2:P$2501,FINAL_PROGRAMS!$H$2:$H$2501,$E469))</f>
        <v>598</v>
      </c>
      <c r="R469" s="47">
        <f>IF($D469="","",SUMIFS(FINAL_PROGRAMS!Q$2:Q$2501,FINAL_PROGRAMS!$H$2:$H$2501,$E469))</f>
        <v>0.67647058823529416</v>
      </c>
      <c r="S469" s="32">
        <f>IF($D469="","",SUMIFS(FINAL_PROGRAMS!R$2:R$2501,FINAL_PROGRAMS!$H$2:$H$2501,$E469))</f>
        <v>375</v>
      </c>
      <c r="T469" s="37">
        <f>IF($D469="","",SUMIFS(FINAL_PROGRAMS!S$2:S$2501,FINAL_PROGRAMS!$H$2:$H$2501,$E469))</f>
        <v>0.62709030100334451</v>
      </c>
      <c r="U469" s="32">
        <f>IF($D469="","",SUMIFS(FINAL_PROGRAMS!T$2:T$2501,FINAL_PROGRAMS!$H$2:$H$2501,$E469))</f>
        <v>4</v>
      </c>
      <c r="V469" s="37">
        <f>IF($D469="","",SUMIFS(FINAL_PROGRAMS!U$2:U$2501,FINAL_PROGRAMS!$H$2:$H$2501,$E469))</f>
        <v>1.0666666666666666E-2</v>
      </c>
      <c r="W469" s="32">
        <f>IF($D469="","",SUMIFS(FINAL_PROGRAMS!V$2:V$2501,FINAL_PROGRAMS!$H$2:$H$2501,$E469))</f>
        <v>18588.62</v>
      </c>
      <c r="X469" s="32">
        <f>IF($D469="","",SUMIFS(FINAL_PROGRAMS!W$2:W$2501,FINAL_PROGRAMS!$H$2:$H$2501,$E469))</f>
        <v>32</v>
      </c>
      <c r="Y469" s="38">
        <f>IF($D469="","",SUMIFS(FINAL_PROGRAMS!X$2:X$2501,FINAL_PROGRAMS!$H$2:$H$2501,$E469))</f>
        <v>580.89437499999997</v>
      </c>
      <c r="Z469" s="32">
        <f>IF($D469="","",SUMIFS(FINAL_PROGRAMS!Y$2:Y$2501,FINAL_PROGRAMS!$H$2:$H$2501,$E469))</f>
        <v>2130.4</v>
      </c>
      <c r="AA469" s="32">
        <f>IF($D469="","",SUMIFS(FINAL_PROGRAMS!Z$2:Z$2501,FINAL_PROGRAMS!$H$2:$H$2501,$E469))</f>
        <v>4</v>
      </c>
      <c r="AB469" s="38">
        <f>IF($D469="","",SUMIFS(FINAL_PROGRAMS!AA$2:AA$2501,FINAL_PROGRAMS!$H$2:$H$2501,$E469))</f>
        <v>532.6</v>
      </c>
      <c r="AC469" s="32">
        <f>IF($D469="","",SUMIFS(FINAL_PROGRAMS!AB$2:AB$2501,FINAL_PROGRAMS!$H$2:$H$2501,$E469))</f>
        <v>20719.02</v>
      </c>
      <c r="AD469" s="32">
        <f>IF($D469="","",SUMIFS(FINAL_PROGRAMS!AC$2:AC$2501,FINAL_PROGRAMS!$H$2:$H$2501,$E469))</f>
        <v>35</v>
      </c>
      <c r="AE469" s="38">
        <f>IF($D469="","",SUMIFS(FINAL_PROGRAMS!AD$2:AD$2501,FINAL_PROGRAMS!$H$2:$H$2501,$E469))</f>
        <v>591.97199999999998</v>
      </c>
      <c r="AF469" s="91" t="s">
        <v>42</v>
      </c>
      <c r="AG469" s="91" t="s">
        <v>42</v>
      </c>
      <c r="AH469" s="91" t="s">
        <v>42</v>
      </c>
    </row>
    <row r="470" spans="1:34" ht="15.95" hidden="1" customHeight="1">
      <c r="A470" s="31">
        <v>80</v>
      </c>
      <c r="C470" s="101" t="s">
        <v>121</v>
      </c>
      <c r="D470" s="24" t="str">
        <f>IF(FINAL_PROGRAMS!B81="","",FINAL_PROGRAMS!B81)</f>
        <v>Mazda of Escondido</v>
      </c>
      <c r="E470" s="24" t="str">
        <f>IF(FINAL_PROGRAMS!H81="","",FINAL_PROGRAMS!H81)</f>
        <v>Mazda of Escondido-O2</v>
      </c>
      <c r="F470" s="24" t="str">
        <f>IF($E470="","",IFERROR(VLOOKUP($E470,FINAL_PROGRAMS!$H$2:$I$5001,2,FALSE),""))</f>
        <v>MazdaEsc_JulySVC_7/1/26-7/31/26</v>
      </c>
      <c r="G470" s="24" t="str">
        <f t="shared" si="162"/>
        <v>Mazda of Escondido-MazdaEsc_JulySVC_7/1/26-7/31/26</v>
      </c>
      <c r="H470" s="32">
        <f>IF($D470="","",SUMIFS(FINAL_PROGRAMS!K$2:K$2501,FINAL_PROGRAMS!$H$2:$H$2501,$E470))</f>
        <v>6408</v>
      </c>
      <c r="I470" s="32"/>
      <c r="J470" s="32">
        <f>IF($D470="","",SUMIFS(FINAL_PROGRAMS!L$2:L$2501,FINAL_PROGRAMS!$H$2:$H$2501,$E470))</f>
        <v>676</v>
      </c>
      <c r="K470" s="32"/>
      <c r="L470" s="32">
        <f>IF($D470="","",SUMIFS(FINAL_PROGRAMS!M$2:M$2501,FINAL_PROGRAMS!$H$2:$H$2501,$E470))</f>
        <v>4646</v>
      </c>
      <c r="M470" s="32"/>
      <c r="N470" s="32">
        <f>IF($D470="","",SUMIFS(FINAL_PROGRAMS!N$2:N$2501,FINAL_PROGRAMS!$H$2:$H$2501,$E470))</f>
        <v>0</v>
      </c>
      <c r="O470" s="32"/>
      <c r="P470" s="32">
        <f>IF($D470="","",SUMIFS(FINAL_PROGRAMS!O$2:O$2501,FINAL_PROGRAMS!$H$2:$H$2501,$E470))</f>
        <v>45</v>
      </c>
      <c r="Q470" s="32">
        <f>IF($D470="","",SUMIFS(FINAL_PROGRAMS!P$2:P$2501,FINAL_PROGRAMS!$H$2:$H$2501,$E470))</f>
        <v>3541</v>
      </c>
      <c r="R470" s="47">
        <f>IF($D470="","",SUMIFS(FINAL_PROGRAMS!Q$2:Q$2501,FINAL_PROGRAMS!$H$2:$H$2501,$E470))</f>
        <v>0.55259051186017483</v>
      </c>
      <c r="S470" s="32">
        <f>IF($D470="","",SUMIFS(FINAL_PROGRAMS!R$2:R$2501,FINAL_PROGRAMS!$H$2:$H$2501,$E470))</f>
        <v>2105</v>
      </c>
      <c r="T470" s="37">
        <f>IF($D470="","",SUMIFS(FINAL_PROGRAMS!S$2:S$2501,FINAL_PROGRAMS!$H$2:$H$2501,$E470))</f>
        <v>0.59446484044055348</v>
      </c>
      <c r="U470" s="32">
        <f>IF($D470="","",SUMIFS(FINAL_PROGRAMS!T$2:T$2501,FINAL_PROGRAMS!$H$2:$H$2501,$E470))</f>
        <v>22</v>
      </c>
      <c r="V470" s="37">
        <f>IF($D470="","",SUMIFS(FINAL_PROGRAMS!U$2:U$2501,FINAL_PROGRAMS!$H$2:$H$2501,$E470))</f>
        <v>1.0451306413301662E-2</v>
      </c>
      <c r="W470" s="32">
        <f>IF($D470="","",SUMIFS(FINAL_PROGRAMS!V$2:V$2501,FINAL_PROGRAMS!$H$2:$H$2501,$E470))</f>
        <v>42132.71</v>
      </c>
      <c r="X470" s="32">
        <f>IF($D470="","",SUMIFS(FINAL_PROGRAMS!W$2:W$2501,FINAL_PROGRAMS!$H$2:$H$2501,$E470))</f>
        <v>82</v>
      </c>
      <c r="Y470" s="38">
        <f>IF($D470="","",SUMIFS(FINAL_PROGRAMS!X$2:X$2501,FINAL_PROGRAMS!$H$2:$H$2501,$E470))</f>
        <v>513.81353658536602</v>
      </c>
      <c r="Z470" s="32">
        <f>IF($D470="","",SUMIFS(FINAL_PROGRAMS!Y$2:Y$2501,FINAL_PROGRAMS!$H$2:$H$2501,$E470))</f>
        <v>6802.23</v>
      </c>
      <c r="AA470" s="32">
        <f>IF($D470="","",SUMIFS(FINAL_PROGRAMS!Z$2:Z$2501,FINAL_PROGRAMS!$H$2:$H$2501,$E470))</f>
        <v>10</v>
      </c>
      <c r="AB470" s="38">
        <f>IF($D470="","",SUMIFS(FINAL_PROGRAMS!AA$2:AA$2501,FINAL_PROGRAMS!$H$2:$H$2501,$E470))</f>
        <v>680.22299999999996</v>
      </c>
      <c r="AC470" s="32">
        <f>IF($D470="","",SUMIFS(FINAL_PROGRAMS!AB$2:AB$2501,FINAL_PROGRAMS!$H$2:$H$2501,$E470))</f>
        <v>48934.94</v>
      </c>
      <c r="AD470" s="32">
        <f>IF($D470="","",SUMIFS(FINAL_PROGRAMS!AC$2:AC$2501,FINAL_PROGRAMS!$H$2:$H$2501,$E470))</f>
        <v>85</v>
      </c>
      <c r="AE470" s="38">
        <f>IF($D470="","",SUMIFS(FINAL_PROGRAMS!AD$2:AD$2501,FINAL_PROGRAMS!$H$2:$H$2501,$E470))</f>
        <v>575.70517647058796</v>
      </c>
      <c r="AF470" s="91" t="s">
        <v>42</v>
      </c>
      <c r="AG470" s="91" t="s">
        <v>42</v>
      </c>
      <c r="AH470" s="91" t="s">
        <v>42</v>
      </c>
    </row>
    <row r="471" spans="1:34" ht="15.95" hidden="1" customHeight="1">
      <c r="A471" s="31"/>
      <c r="C471" s="101" t="s">
        <v>122</v>
      </c>
      <c r="D471" s="24" t="str">
        <f>IF(FINAL_PROGRAMS!B82="","",FINAL_PROGRAMS!B82)</f>
        <v>Mazda of Escondido</v>
      </c>
      <c r="E471" s="24" t="str">
        <f>IF(FINAL_PROGRAMS!H82="","",FINAL_PROGRAMS!H82)</f>
        <v>Mazda of Escondido-O3</v>
      </c>
      <c r="F471" s="24" t="str">
        <f>IF($E471="","",IFERROR(VLOOKUP($E471,FINAL_PROGRAMS!$H$2:$I$5001,2,FALSE),""))</f>
        <v>MazdaEsc_JulyRecall_7/6/26-7/31/26</v>
      </c>
      <c r="G471" s="24" t="str">
        <f t="shared" ref="G471:G481" si="163">D471&amp;"-"&amp;F471</f>
        <v>Mazda of Escondido-MazdaEsc_JulyRecall_7/6/26-7/31/26</v>
      </c>
      <c r="H471" s="32">
        <f>IF($D471="","",SUMIFS(FINAL_PROGRAMS!K$2:K$2501,FINAL_PROGRAMS!$H$2:$H$2501,$E471))</f>
        <v>290</v>
      </c>
      <c r="I471" s="32"/>
      <c r="J471" s="32">
        <f>IF($D471="","",SUMIFS(FINAL_PROGRAMS!L$2:L$2501,FINAL_PROGRAMS!$H$2:$H$2501,$E471))</f>
        <v>57</v>
      </c>
      <c r="K471" s="32"/>
      <c r="L471" s="32">
        <f>IF($D471="","",SUMIFS(FINAL_PROGRAMS!M$2:M$2501,FINAL_PROGRAMS!$H$2:$H$2501,$E471))</f>
        <v>159</v>
      </c>
      <c r="M471" s="32"/>
      <c r="N471" s="32">
        <f>IF($D471="","",SUMIFS(FINAL_PROGRAMS!N$2:N$2501,FINAL_PROGRAMS!$H$2:$H$2501,$E471))</f>
        <v>0</v>
      </c>
      <c r="O471" s="32"/>
      <c r="P471" s="32">
        <f>IF($D471="","",SUMIFS(FINAL_PROGRAMS!O$2:O$2501,FINAL_PROGRAMS!$H$2:$H$2501,$E471))</f>
        <v>2</v>
      </c>
      <c r="Q471" s="32">
        <f>IF($D471="","",SUMIFS(FINAL_PROGRAMS!P$2:P$2501,FINAL_PROGRAMS!$H$2:$H$2501,$E471))</f>
        <v>118</v>
      </c>
      <c r="R471" s="47">
        <f>IF($D471="","",SUMIFS(FINAL_PROGRAMS!Q$2:Q$2501,FINAL_PROGRAMS!$H$2:$H$2501,$E471))</f>
        <v>0.40689655172413791</v>
      </c>
      <c r="S471" s="32">
        <f>IF($D471="","",SUMIFS(FINAL_PROGRAMS!R$2:R$2501,FINAL_PROGRAMS!$H$2:$H$2501,$E471))</f>
        <v>68</v>
      </c>
      <c r="T471" s="37">
        <f>IF($D471="","",SUMIFS(FINAL_PROGRAMS!S$2:S$2501,FINAL_PROGRAMS!$H$2:$H$2501,$E471))</f>
        <v>0.57627118644067798</v>
      </c>
      <c r="U471" s="32">
        <f>IF($D471="","",SUMIFS(FINAL_PROGRAMS!T$2:T$2501,FINAL_PROGRAMS!$H$2:$H$2501,$E471))</f>
        <v>0</v>
      </c>
      <c r="V471" s="37">
        <f>IF($D471="","",SUMIFS(FINAL_PROGRAMS!U$2:U$2501,FINAL_PROGRAMS!$H$2:$H$2501,$E471))</f>
        <v>0</v>
      </c>
      <c r="W471" s="32">
        <f>IF($D471="","",SUMIFS(FINAL_PROGRAMS!V$2:V$2501,FINAL_PROGRAMS!$H$2:$H$2501,$E471))</f>
        <v>1912.27</v>
      </c>
      <c r="X471" s="32">
        <f>IF($D471="","",SUMIFS(FINAL_PROGRAMS!W$2:W$2501,FINAL_PROGRAMS!$H$2:$H$2501,$E471))</f>
        <v>2</v>
      </c>
      <c r="Y471" s="38">
        <f>IF($D471="","",SUMIFS(FINAL_PROGRAMS!X$2:X$2501,FINAL_PROGRAMS!$H$2:$H$2501,$E471))</f>
        <v>956.13499999999999</v>
      </c>
      <c r="Z471" s="32">
        <f>IF($D471="","",SUMIFS(FINAL_PROGRAMS!Y$2:Y$2501,FINAL_PROGRAMS!$H$2:$H$2501,$E471))</f>
        <v>378.96</v>
      </c>
      <c r="AA471" s="32">
        <f>IF($D471="","",SUMIFS(FINAL_PROGRAMS!Z$2:Z$2501,FINAL_PROGRAMS!$H$2:$H$2501,$E471))</f>
        <v>3</v>
      </c>
      <c r="AB471" s="38">
        <f>IF($D471="","",SUMIFS(FINAL_PROGRAMS!AA$2:AA$2501,FINAL_PROGRAMS!$H$2:$H$2501,$E471))</f>
        <v>126.32</v>
      </c>
      <c r="AC471" s="32">
        <f>IF($D471="","",SUMIFS(FINAL_PROGRAMS!AB$2:AB$2501,FINAL_PROGRAMS!$H$2:$H$2501,$E471))</f>
        <v>2291.23</v>
      </c>
      <c r="AD471" s="32">
        <f>IF($D471="","",SUMIFS(FINAL_PROGRAMS!AC$2:AC$2501,FINAL_PROGRAMS!$H$2:$H$2501,$E471))</f>
        <v>3</v>
      </c>
      <c r="AE471" s="38">
        <f>IF($D471="","",SUMIFS(FINAL_PROGRAMS!AD$2:AD$2501,FINAL_PROGRAMS!$H$2:$H$2501,$E471))</f>
        <v>763.743333333333</v>
      </c>
      <c r="AF471" s="91" t="s">
        <v>42</v>
      </c>
      <c r="AG471" s="91" t="s">
        <v>42</v>
      </c>
      <c r="AH471" s="91" t="s">
        <v>42</v>
      </c>
    </row>
    <row r="472" spans="1:34" ht="15.95" hidden="1" customHeight="1">
      <c r="A472" s="31"/>
      <c r="C472" s="101" t="s">
        <v>123</v>
      </c>
      <c r="D472" s="24" t="str">
        <f>IF(FINAL_PROGRAMS!B83="","",FINAL_PROGRAMS!B83)</f>
        <v>Mercedes-Benz of San Diego</v>
      </c>
      <c r="E472" s="24" t="str">
        <f>IF(FINAL_PROGRAMS!H83="","",FINAL_PROGRAMS!H83)</f>
        <v>Mercedes-Benz of San Diego-O1</v>
      </c>
      <c r="F472" s="24" t="str">
        <f>IF($E472="","",IFERROR(VLOOKUP($E472,FINAL_PROGRAMS!$H$2:$I$5001,2,FALSE),""))</f>
        <v>MBSD_JulyDelayed_7/6/26-7/31/26</v>
      </c>
      <c r="G472" s="24" t="str">
        <f t="shared" si="163"/>
        <v>Mercedes-Benz of San Diego-MBSD_JulyDelayed_7/6/26-7/31/26</v>
      </c>
      <c r="H472" s="32">
        <f>IF($D472="","",SUMIFS(FINAL_PROGRAMS!K$2:K$2501,FINAL_PROGRAMS!$H$2:$H$2501,$E472))</f>
        <v>2720</v>
      </c>
      <c r="I472" s="32"/>
      <c r="J472" s="32">
        <f>IF($D472="","",SUMIFS(FINAL_PROGRAMS!L$2:L$2501,FINAL_PROGRAMS!$H$2:$H$2501,$E472))</f>
        <v>273</v>
      </c>
      <c r="K472" s="32"/>
      <c r="L472" s="32">
        <f>IF($D472="","",SUMIFS(FINAL_PROGRAMS!M$2:M$2501,FINAL_PROGRAMS!$H$2:$H$2501,$E472))</f>
        <v>2024</v>
      </c>
      <c r="M472" s="32"/>
      <c r="N472" s="32">
        <f>IF($D472="","",SUMIFS(FINAL_PROGRAMS!N$2:N$2501,FINAL_PROGRAMS!$H$2:$H$2501,$E472))</f>
        <v>0</v>
      </c>
      <c r="O472" s="32"/>
      <c r="P472" s="32">
        <f>IF($D472="","",SUMIFS(FINAL_PROGRAMS!O$2:O$2501,FINAL_PROGRAMS!$H$2:$H$2501,$E472))</f>
        <v>16</v>
      </c>
      <c r="Q472" s="32">
        <f>IF($D472="","",SUMIFS(FINAL_PROGRAMS!P$2:P$2501,FINAL_PROGRAMS!$H$2:$H$2501,$E472))</f>
        <v>1691</v>
      </c>
      <c r="R472" s="47">
        <f>IF($D472="","",SUMIFS(FINAL_PROGRAMS!Q$2:Q$2501,FINAL_PROGRAMS!$H$2:$H$2501,$E472))</f>
        <v>0.62169117647058825</v>
      </c>
      <c r="S472" s="32">
        <f>IF($D472="","",SUMIFS(FINAL_PROGRAMS!R$2:R$2501,FINAL_PROGRAMS!$H$2:$H$2501,$E472))</f>
        <v>1074</v>
      </c>
      <c r="T472" s="37">
        <f>IF($D472="","",SUMIFS(FINAL_PROGRAMS!S$2:S$2501,FINAL_PROGRAMS!$H$2:$H$2501,$E472))</f>
        <v>0.63512714370195156</v>
      </c>
      <c r="U472" s="32">
        <f>IF($D472="","",SUMIFS(FINAL_PROGRAMS!T$2:T$2501,FINAL_PROGRAMS!$H$2:$H$2501,$E472))</f>
        <v>8</v>
      </c>
      <c r="V472" s="37">
        <f>IF($D472="","",SUMIFS(FINAL_PROGRAMS!U$2:U$2501,FINAL_PROGRAMS!$H$2:$H$2501,$E472))</f>
        <v>7.4487895716945996E-3</v>
      </c>
      <c r="W472" s="32">
        <f>IF($D472="","",SUMIFS(FINAL_PROGRAMS!V$2:V$2501,FINAL_PROGRAMS!$H$2:$H$2501,$E472))</f>
        <v>76923.38</v>
      </c>
      <c r="X472" s="32">
        <f>IF($D472="","",SUMIFS(FINAL_PROGRAMS!W$2:W$2501,FINAL_PROGRAMS!$H$2:$H$2501,$E472))</f>
        <v>67</v>
      </c>
      <c r="Y472" s="38">
        <f>IF($D472="","",SUMIFS(FINAL_PROGRAMS!X$2:X$2501,FINAL_PROGRAMS!$H$2:$H$2501,$E472))</f>
        <v>1148.11014925373</v>
      </c>
      <c r="Z472" s="32">
        <f>IF($D472="","",SUMIFS(FINAL_PROGRAMS!Y$2:Y$2501,FINAL_PROGRAMS!$H$2:$H$2501,$E472))</f>
        <v>44394.86</v>
      </c>
      <c r="AA472" s="32">
        <f>IF($D472="","",SUMIFS(FINAL_PROGRAMS!Z$2:Z$2501,FINAL_PROGRAMS!$H$2:$H$2501,$E472))</f>
        <v>31</v>
      </c>
      <c r="AB472" s="38">
        <f>IF($D472="","",SUMIFS(FINAL_PROGRAMS!AA$2:AA$2501,FINAL_PROGRAMS!$H$2:$H$2501,$E472))</f>
        <v>1432.0922580645199</v>
      </c>
      <c r="AC472" s="32">
        <f>IF($D472="","",SUMIFS(FINAL_PROGRAMS!AB$2:AB$2501,FINAL_PROGRAMS!$H$2:$H$2501,$E472))</f>
        <v>121318.24</v>
      </c>
      <c r="AD472" s="32">
        <f>IF($D472="","",SUMIFS(FINAL_PROGRAMS!AC$2:AC$2501,FINAL_PROGRAMS!$H$2:$H$2501,$E472))</f>
        <v>82</v>
      </c>
      <c r="AE472" s="38">
        <f>IF($D472="","",SUMIFS(FINAL_PROGRAMS!AD$2:AD$2501,FINAL_PROGRAMS!$H$2:$H$2501,$E472))</f>
        <v>1479.49073170732</v>
      </c>
      <c r="AF472" s="91" t="s">
        <v>42</v>
      </c>
      <c r="AG472" s="91" t="s">
        <v>42</v>
      </c>
      <c r="AH472" s="91" t="s">
        <v>42</v>
      </c>
    </row>
    <row r="473" spans="1:34" ht="15.95" hidden="1" customHeight="1">
      <c r="A473" s="31"/>
      <c r="C473" s="101" t="s">
        <v>124</v>
      </c>
      <c r="D473" s="24" t="str">
        <f>IF(FINAL_PROGRAMS!B84="","",FINAL_PROGRAMS!B84)</f>
        <v>Mercedes-Benz of San Diego</v>
      </c>
      <c r="E473" s="24" t="str">
        <f>IF(FINAL_PROGRAMS!H84="","",FINAL_PROGRAMS!H84)</f>
        <v>Mercedes-Benz of San Diego-O2</v>
      </c>
      <c r="F473" s="24" t="str">
        <f>IF($E473="","",IFERROR(VLOOKUP($E473,FINAL_PROGRAMS!$H$2:$I$5001,2,FALSE),""))</f>
        <v>MBSD_JulyRecall_7/6/26-7/31/26</v>
      </c>
      <c r="G473" s="24" t="str">
        <f t="shared" si="163"/>
        <v>Mercedes-Benz of San Diego-MBSD_JulyRecall_7/6/26-7/31/26</v>
      </c>
      <c r="H473" s="32">
        <f>IF($D473="","",SUMIFS(FINAL_PROGRAMS!K$2:K$2501,FINAL_PROGRAMS!$H$2:$H$2501,$E473))</f>
        <v>1796</v>
      </c>
      <c r="I473" s="32"/>
      <c r="J473" s="32">
        <f>IF($D473="","",SUMIFS(FINAL_PROGRAMS!L$2:L$2501,FINAL_PROGRAMS!$H$2:$H$2501,$E473))</f>
        <v>401</v>
      </c>
      <c r="K473" s="32"/>
      <c r="L473" s="32">
        <f>IF($D473="","",SUMIFS(FINAL_PROGRAMS!M$2:M$2501,FINAL_PROGRAMS!$H$2:$H$2501,$E473))</f>
        <v>893</v>
      </c>
      <c r="M473" s="32"/>
      <c r="N473" s="32">
        <f>IF($D473="","",SUMIFS(FINAL_PROGRAMS!N$2:N$2501,FINAL_PROGRAMS!$H$2:$H$2501,$E473))</f>
        <v>0</v>
      </c>
      <c r="O473" s="32"/>
      <c r="P473" s="32">
        <f>IF($D473="","",SUMIFS(FINAL_PROGRAMS!O$2:O$2501,FINAL_PROGRAMS!$H$2:$H$2501,$E473))</f>
        <v>29</v>
      </c>
      <c r="Q473" s="32">
        <f>IF($D473="","",SUMIFS(FINAL_PROGRAMS!P$2:P$2501,FINAL_PROGRAMS!$H$2:$H$2501,$E473))</f>
        <v>661</v>
      </c>
      <c r="R473" s="47">
        <f>IF($D473="","",SUMIFS(FINAL_PROGRAMS!Q$2:Q$2501,FINAL_PROGRAMS!$H$2:$H$2501,$E473))</f>
        <v>0.3680400890868597</v>
      </c>
      <c r="S473" s="32">
        <f>IF($D473="","",SUMIFS(FINAL_PROGRAMS!R$2:R$2501,FINAL_PROGRAMS!$H$2:$H$2501,$E473))</f>
        <v>377</v>
      </c>
      <c r="T473" s="37">
        <f>IF($D473="","",SUMIFS(FINAL_PROGRAMS!S$2:S$2501,FINAL_PROGRAMS!$H$2:$H$2501,$E473))</f>
        <v>0.57034795763993951</v>
      </c>
      <c r="U473" s="32">
        <f>IF($D473="","",SUMIFS(FINAL_PROGRAMS!T$2:T$2501,FINAL_PROGRAMS!$H$2:$H$2501,$E473))</f>
        <v>5</v>
      </c>
      <c r="V473" s="37">
        <f>IF($D473="","",SUMIFS(FINAL_PROGRAMS!U$2:U$2501,FINAL_PROGRAMS!$H$2:$H$2501,$E473))</f>
        <v>1.3262599469496022E-2</v>
      </c>
      <c r="W473" s="32">
        <f>IF($D473="","",SUMIFS(FINAL_PROGRAMS!V$2:V$2501,FINAL_PROGRAMS!$H$2:$H$2501,$E473))</f>
        <v>5064.28</v>
      </c>
      <c r="X473" s="32">
        <f>IF($D473="","",SUMIFS(FINAL_PROGRAMS!W$2:W$2501,FINAL_PROGRAMS!$H$2:$H$2501,$E473))</f>
        <v>6</v>
      </c>
      <c r="Y473" s="38">
        <f>IF($D473="","",SUMIFS(FINAL_PROGRAMS!X$2:X$2501,FINAL_PROGRAMS!$H$2:$H$2501,$E473))</f>
        <v>844.04666666666697</v>
      </c>
      <c r="Z473" s="32">
        <f>IF($D473="","",SUMIFS(FINAL_PROGRAMS!Y$2:Y$2501,FINAL_PROGRAMS!$H$2:$H$2501,$E473))</f>
        <v>3888.41</v>
      </c>
      <c r="AA473" s="32">
        <f>IF($D473="","",SUMIFS(FINAL_PROGRAMS!Z$2:Z$2501,FINAL_PROGRAMS!$H$2:$H$2501,$E473))</f>
        <v>13</v>
      </c>
      <c r="AB473" s="38">
        <f>IF($D473="","",SUMIFS(FINAL_PROGRAMS!AA$2:AA$2501,FINAL_PROGRAMS!$H$2:$H$2501,$E473))</f>
        <v>299.108461538462</v>
      </c>
      <c r="AC473" s="32">
        <f>IF($D473="","",SUMIFS(FINAL_PROGRAMS!AB$2:AB$2501,FINAL_PROGRAMS!$H$2:$H$2501,$E473))</f>
        <v>8952.69</v>
      </c>
      <c r="AD473" s="32">
        <f>IF($D473="","",SUMIFS(FINAL_PROGRAMS!AC$2:AC$2501,FINAL_PROGRAMS!$H$2:$H$2501,$E473))</f>
        <v>13</v>
      </c>
      <c r="AE473" s="38">
        <f>IF($D473="","",SUMIFS(FINAL_PROGRAMS!AD$2:AD$2501,FINAL_PROGRAMS!$H$2:$H$2501,$E473))</f>
        <v>688.668461538462</v>
      </c>
      <c r="AF473" s="91" t="s">
        <v>42</v>
      </c>
      <c r="AG473" s="91" t="s">
        <v>42</v>
      </c>
      <c r="AH473" s="91" t="s">
        <v>42</v>
      </c>
    </row>
    <row r="474" spans="1:34" ht="15.95" hidden="1" customHeight="1">
      <c r="A474" s="31"/>
      <c r="C474" s="101" t="s">
        <v>125</v>
      </c>
      <c r="D474" s="24" t="str">
        <f>IF(FINAL_PROGRAMS!B85="","",FINAL_PROGRAMS!B85)</f>
        <v>Mercedes-Benz of San Diego</v>
      </c>
      <c r="E474" s="24" t="str">
        <f>IF(FINAL_PROGRAMS!H85="","",FINAL_PROGRAMS!H85)</f>
        <v>Mercedes-Benz of San Diego-O3</v>
      </c>
      <c r="F474" s="24" t="str">
        <f>IF($E474="","",IFERROR(VLOOKUP($E474,FINAL_PROGRAMS!$H$2:$I$5001,2,FALSE),""))</f>
        <v>MBSD_JulySVC_7/1/26-7/31/26</v>
      </c>
      <c r="G474" s="24" t="str">
        <f t="shared" si="163"/>
        <v>Mercedes-Benz of San Diego-MBSD_JulySVC_7/1/26-7/31/26</v>
      </c>
      <c r="H474" s="32">
        <f>IF($D474="","",SUMIFS(FINAL_PROGRAMS!K$2:K$2501,FINAL_PROGRAMS!$H$2:$H$2501,$E474))</f>
        <v>16196</v>
      </c>
      <c r="I474" s="32"/>
      <c r="J474" s="32">
        <f>IF($D474="","",SUMIFS(FINAL_PROGRAMS!L$2:L$2501,FINAL_PROGRAMS!$H$2:$H$2501,$E474))</f>
        <v>2226</v>
      </c>
      <c r="K474" s="32"/>
      <c r="L474" s="32">
        <f>IF($D474="","",SUMIFS(FINAL_PROGRAMS!M$2:M$2501,FINAL_PROGRAMS!$H$2:$H$2501,$E474))</f>
        <v>10993</v>
      </c>
      <c r="M474" s="32"/>
      <c r="N474" s="32">
        <f>IF($D474="","",SUMIFS(FINAL_PROGRAMS!N$2:N$2501,FINAL_PROGRAMS!$H$2:$H$2501,$E474))</f>
        <v>0</v>
      </c>
      <c r="O474" s="32"/>
      <c r="P474" s="32">
        <f>IF($D474="","",SUMIFS(FINAL_PROGRAMS!O$2:O$2501,FINAL_PROGRAMS!$H$2:$H$2501,$E474))</f>
        <v>138</v>
      </c>
      <c r="Q474" s="32">
        <f>IF($D474="","",SUMIFS(FINAL_PROGRAMS!P$2:P$2501,FINAL_PROGRAMS!$H$2:$H$2501,$E474))</f>
        <v>8363</v>
      </c>
      <c r="R474" s="47">
        <f>IF($D474="","",SUMIFS(FINAL_PROGRAMS!Q$2:Q$2501,FINAL_PROGRAMS!$H$2:$H$2501,$E474))</f>
        <v>0.51636206470733514</v>
      </c>
      <c r="S474" s="32">
        <f>IF($D474="","",SUMIFS(FINAL_PROGRAMS!R$2:R$2501,FINAL_PROGRAMS!$H$2:$H$2501,$E474))</f>
        <v>5120</v>
      </c>
      <c r="T474" s="37">
        <f>IF($D474="","",SUMIFS(FINAL_PROGRAMS!S$2:S$2501,FINAL_PROGRAMS!$H$2:$H$2501,$E474))</f>
        <v>0.61222049503766596</v>
      </c>
      <c r="U474" s="32">
        <f>IF($D474="","",SUMIFS(FINAL_PROGRAMS!T$2:T$2501,FINAL_PROGRAMS!$H$2:$H$2501,$E474))</f>
        <v>42</v>
      </c>
      <c r="V474" s="37">
        <f>IF($D474="","",SUMIFS(FINAL_PROGRAMS!U$2:U$2501,FINAL_PROGRAMS!$H$2:$H$2501,$E474))</f>
        <v>8.2031250000000003E-3</v>
      </c>
      <c r="W474" s="32">
        <f>IF($D474="","",SUMIFS(FINAL_PROGRAMS!V$2:V$2501,FINAL_PROGRAMS!$H$2:$H$2501,$E474))</f>
        <v>264889.90999999997</v>
      </c>
      <c r="X474" s="32">
        <f>IF($D474="","",SUMIFS(FINAL_PROGRAMS!W$2:W$2501,FINAL_PROGRAMS!$H$2:$H$2501,$E474))</f>
        <v>181</v>
      </c>
      <c r="Y474" s="38">
        <f>IF($D474="","",SUMIFS(FINAL_PROGRAMS!X$2:X$2501,FINAL_PROGRAMS!$H$2:$H$2501,$E474))</f>
        <v>1463.4801657458599</v>
      </c>
      <c r="Z474" s="32">
        <f>IF($D474="","",SUMIFS(FINAL_PROGRAMS!Y$2:Y$2501,FINAL_PROGRAMS!$H$2:$H$2501,$E474))</f>
        <v>86441.17</v>
      </c>
      <c r="AA474" s="32">
        <f>IF($D474="","",SUMIFS(FINAL_PROGRAMS!Z$2:Z$2501,FINAL_PROGRAMS!$H$2:$H$2501,$E474))</f>
        <v>92</v>
      </c>
      <c r="AB474" s="38">
        <f>IF($D474="","",SUMIFS(FINAL_PROGRAMS!AA$2:AA$2501,FINAL_PROGRAMS!$H$2:$H$2501,$E474))</f>
        <v>939.57793478260896</v>
      </c>
      <c r="AC474" s="32">
        <f>IF($D474="","",SUMIFS(FINAL_PROGRAMS!AB$2:AB$2501,FINAL_PROGRAMS!$H$2:$H$2501,$E474))</f>
        <v>351331.08</v>
      </c>
      <c r="AD474" s="32">
        <f>IF($D474="","",SUMIFS(FINAL_PROGRAMS!AC$2:AC$2501,FINAL_PROGRAMS!$H$2:$H$2501,$E474))</f>
        <v>208</v>
      </c>
      <c r="AE474" s="38">
        <f>IF($D474="","",SUMIFS(FINAL_PROGRAMS!AD$2:AD$2501,FINAL_PROGRAMS!$H$2:$H$2501,$E474))</f>
        <v>1689.09173076923</v>
      </c>
      <c r="AF474" s="91" t="s">
        <v>42</v>
      </c>
      <c r="AG474" s="91" t="s">
        <v>42</v>
      </c>
      <c r="AH474" s="91" t="s">
        <v>42</v>
      </c>
    </row>
    <row r="475" spans="1:34" ht="15.95" hidden="1" customHeight="1">
      <c r="A475" s="31"/>
      <c r="C475" s="101" t="s">
        <v>126</v>
      </c>
      <c r="D475" s="24" t="str">
        <f>IF(FINAL_PROGRAMS!B86="","",FINAL_PROGRAMS!B86)</f>
        <v>Mercedes-Benz of North Scottsdale</v>
      </c>
      <c r="E475" s="24" t="str">
        <f>IF(FINAL_PROGRAMS!H86="","",FINAL_PROGRAMS!H86)</f>
        <v>Mercedes-Benz of North Scottsdale-O1</v>
      </c>
      <c r="F475" s="24" t="str">
        <f>IF($E475="","",IFERROR(VLOOKUP($E475,FINAL_PROGRAMS!$H$2:$I$5001,2,FALSE),""))</f>
        <v>MBNS_2018PlusOffer_7/22/26-8/31/26</v>
      </c>
      <c r="G475" s="24" t="str">
        <f t="shared" si="163"/>
        <v>Mercedes-Benz of North Scottsdale-MBNS_2018PlusOffer_7/22/26-8/31/26</v>
      </c>
      <c r="H475" s="32">
        <f>IF($D475="","",SUMIFS(FINAL_PROGRAMS!K$2:K$2501,FINAL_PROGRAMS!$H$2:$H$2501,$E475))</f>
        <v>2919</v>
      </c>
      <c r="I475" s="32"/>
      <c r="J475" s="32">
        <f>IF($D475="","",SUMIFS(FINAL_PROGRAMS!L$2:L$2501,FINAL_PROGRAMS!$H$2:$H$2501,$E475))</f>
        <v>35</v>
      </c>
      <c r="K475" s="32"/>
      <c r="L475" s="32">
        <f>IF($D475="","",SUMIFS(FINAL_PROGRAMS!M$2:M$2501,FINAL_PROGRAMS!$H$2:$H$2501,$E475))</f>
        <v>2380</v>
      </c>
      <c r="M475" s="32"/>
      <c r="N475" s="32">
        <f>IF($D475="","",SUMIFS(FINAL_PROGRAMS!N$2:N$2501,FINAL_PROGRAMS!$H$2:$H$2501,$E475))</f>
        <v>0</v>
      </c>
      <c r="O475" s="32"/>
      <c r="P475" s="32">
        <f>IF($D475="","",SUMIFS(FINAL_PROGRAMS!O$2:O$2501,FINAL_PROGRAMS!$H$2:$H$2501,$E475))</f>
        <v>35</v>
      </c>
      <c r="Q475" s="32">
        <f>IF($D475="","",SUMIFS(FINAL_PROGRAMS!P$2:P$2501,FINAL_PROGRAMS!$H$2:$H$2501,$E475))</f>
        <v>1779</v>
      </c>
      <c r="R475" s="47">
        <f>IF($D475="","",SUMIFS(FINAL_PROGRAMS!Q$2:Q$2501,FINAL_PROGRAMS!$H$2:$H$2501,$E475))</f>
        <v>0.60945529290853029</v>
      </c>
      <c r="S475" s="32">
        <f>IF($D475="","",SUMIFS(FINAL_PROGRAMS!R$2:R$2501,FINAL_PROGRAMS!$H$2:$H$2501,$E475))</f>
        <v>1060</v>
      </c>
      <c r="T475" s="37">
        <f>IF($D475="","",SUMIFS(FINAL_PROGRAMS!S$2:S$2501,FINAL_PROGRAMS!$H$2:$H$2501,$E475))</f>
        <v>0.59584035975267002</v>
      </c>
      <c r="U475" s="32">
        <f>IF($D475="","",SUMIFS(FINAL_PROGRAMS!T$2:T$2501,FINAL_PROGRAMS!$H$2:$H$2501,$E475))</f>
        <v>28</v>
      </c>
      <c r="V475" s="37">
        <f>IF($D475="","",SUMIFS(FINAL_PROGRAMS!U$2:U$2501,FINAL_PROGRAMS!$H$2:$H$2501,$E475))</f>
        <v>2.6415094339622643E-2</v>
      </c>
      <c r="W475" s="32">
        <f>IF($D475="","",SUMIFS(FINAL_PROGRAMS!V$2:V$2501,FINAL_PROGRAMS!$H$2:$H$2501,$E475))</f>
        <v>10664.56</v>
      </c>
      <c r="X475" s="32">
        <f>IF($D475="","",SUMIFS(FINAL_PROGRAMS!W$2:W$2501,FINAL_PROGRAMS!$H$2:$H$2501,$E475))</f>
        <v>8</v>
      </c>
      <c r="Y475" s="38">
        <f>IF($D475="","",SUMIFS(FINAL_PROGRAMS!X$2:X$2501,FINAL_PROGRAMS!$H$2:$H$2501,$E475))</f>
        <v>1333.07</v>
      </c>
      <c r="Z475" s="32">
        <f>IF($D475="","",SUMIFS(FINAL_PROGRAMS!Y$2:Y$2501,FINAL_PROGRAMS!$H$2:$H$2501,$E475))</f>
        <v>180</v>
      </c>
      <c r="AA475" s="32">
        <f>IF($D475="","",SUMIFS(FINAL_PROGRAMS!Z$2:Z$2501,FINAL_PROGRAMS!$H$2:$H$2501,$E475))</f>
        <v>1</v>
      </c>
      <c r="AB475" s="38">
        <f>IF($D475="","",SUMIFS(FINAL_PROGRAMS!AA$2:AA$2501,FINAL_PROGRAMS!$H$2:$H$2501,$E475))</f>
        <v>180</v>
      </c>
      <c r="AC475" s="32">
        <f>IF($D475="","",SUMIFS(FINAL_PROGRAMS!AB$2:AB$2501,FINAL_PROGRAMS!$H$2:$H$2501,$E475))</f>
        <v>10844.56</v>
      </c>
      <c r="AD475" s="32">
        <f>IF($D475="","",SUMIFS(FINAL_PROGRAMS!AC$2:AC$2501,FINAL_PROGRAMS!$H$2:$H$2501,$E475))</f>
        <v>9</v>
      </c>
      <c r="AE475" s="38">
        <f>IF($D475="","",SUMIFS(FINAL_PROGRAMS!AD$2:AD$2501,FINAL_PROGRAMS!$H$2:$H$2501,$E475))</f>
        <v>1204.9511111111101</v>
      </c>
      <c r="AF475" s="91" t="s">
        <v>42</v>
      </c>
      <c r="AG475" s="91" t="s">
        <v>42</v>
      </c>
      <c r="AH475" s="91" t="s">
        <v>42</v>
      </c>
    </row>
    <row r="476" spans="1:34" ht="15.95" hidden="1" customHeight="1">
      <c r="A476" s="31"/>
      <c r="C476" s="101" t="s">
        <v>127</v>
      </c>
      <c r="D476" s="24" t="str">
        <f>IF(FINAL_PROGRAMS!B87="","",FINAL_PROGRAMS!B87)</f>
        <v>Mercedes-Benz of North Scottsdale</v>
      </c>
      <c r="E476" s="24" t="str">
        <f>IF(FINAL_PROGRAMS!H87="","",FINAL_PROGRAMS!H87)</f>
        <v>Mercedes-Benz of North Scottsdale-O2</v>
      </c>
      <c r="F476" s="24" t="str">
        <f>IF($E476="","",IFERROR(VLOOKUP($E476,FINAL_PROGRAMS!$H$2:$I$5001,2,FALSE),""))</f>
        <v>MBNS_JulyRecall_7/6/26-7/31/26</v>
      </c>
      <c r="G476" s="24" t="str">
        <f t="shared" si="163"/>
        <v>Mercedes-Benz of North Scottsdale-MBNS_JulyRecall_7/6/26-7/31/26</v>
      </c>
      <c r="H476" s="32">
        <f>IF($D476="","",SUMIFS(FINAL_PROGRAMS!K$2:K$2501,FINAL_PROGRAMS!$H$2:$H$2501,$E476))</f>
        <v>793</v>
      </c>
      <c r="I476" s="32"/>
      <c r="J476" s="32">
        <f>IF($D476="","",SUMIFS(FINAL_PROGRAMS!L$2:L$2501,FINAL_PROGRAMS!$H$2:$H$2501,$E476))</f>
        <v>96</v>
      </c>
      <c r="K476" s="32"/>
      <c r="L476" s="32">
        <f>IF($D476="","",SUMIFS(FINAL_PROGRAMS!M$2:M$2501,FINAL_PROGRAMS!$H$2:$H$2501,$E476))</f>
        <v>499</v>
      </c>
      <c r="M476" s="32"/>
      <c r="N476" s="32">
        <f>IF($D476="","",SUMIFS(FINAL_PROGRAMS!N$2:N$2501,FINAL_PROGRAMS!$H$2:$H$2501,$E476))</f>
        <v>0</v>
      </c>
      <c r="O476" s="32"/>
      <c r="P476" s="32">
        <f>IF($D476="","",SUMIFS(FINAL_PROGRAMS!O$2:O$2501,FINAL_PROGRAMS!$H$2:$H$2501,$E476))</f>
        <v>21</v>
      </c>
      <c r="Q476" s="32">
        <f>IF($D476="","",SUMIFS(FINAL_PROGRAMS!P$2:P$2501,FINAL_PROGRAMS!$H$2:$H$2501,$E476))</f>
        <v>367</v>
      </c>
      <c r="R476" s="47">
        <f>IF($D476="","",SUMIFS(FINAL_PROGRAMS!Q$2:Q$2501,FINAL_PROGRAMS!$H$2:$H$2501,$E476))</f>
        <v>0.46279949558638084</v>
      </c>
      <c r="S476" s="32">
        <f>IF($D476="","",SUMIFS(FINAL_PROGRAMS!R$2:R$2501,FINAL_PROGRAMS!$H$2:$H$2501,$E476))</f>
        <v>236</v>
      </c>
      <c r="T476" s="37">
        <f>IF($D476="","",SUMIFS(FINAL_PROGRAMS!S$2:S$2501,FINAL_PROGRAMS!$H$2:$H$2501,$E476))</f>
        <v>0.64305177111716616</v>
      </c>
      <c r="U476" s="32">
        <f>IF($D476="","",SUMIFS(FINAL_PROGRAMS!T$2:T$2501,FINAL_PROGRAMS!$H$2:$H$2501,$E476))</f>
        <v>3</v>
      </c>
      <c r="V476" s="37">
        <f>IF($D476="","",SUMIFS(FINAL_PROGRAMS!U$2:U$2501,FINAL_PROGRAMS!$H$2:$H$2501,$E476))</f>
        <v>1.2711864406779662E-2</v>
      </c>
      <c r="W476" s="32">
        <f>IF($D476="","",SUMIFS(FINAL_PROGRAMS!V$2:V$2501,FINAL_PROGRAMS!$H$2:$H$2501,$E476))</f>
        <v>6279.87</v>
      </c>
      <c r="X476" s="32">
        <f>IF($D476="","",SUMIFS(FINAL_PROGRAMS!W$2:W$2501,FINAL_PROGRAMS!$H$2:$H$2501,$E476))</f>
        <v>10</v>
      </c>
      <c r="Y476" s="38">
        <f>IF($D476="","",SUMIFS(FINAL_PROGRAMS!X$2:X$2501,FINAL_PROGRAMS!$H$2:$H$2501,$E476))</f>
        <v>627.98699999999997</v>
      </c>
      <c r="Z476" s="32">
        <f>IF($D476="","",SUMIFS(FINAL_PROGRAMS!Y$2:Y$2501,FINAL_PROGRAMS!$H$2:$H$2501,$E476))</f>
        <v>4734.99</v>
      </c>
      <c r="AA476" s="32">
        <f>IF($D476="","",SUMIFS(FINAL_PROGRAMS!Z$2:Z$2501,FINAL_PROGRAMS!$H$2:$H$2501,$E476))</f>
        <v>15</v>
      </c>
      <c r="AB476" s="38">
        <f>IF($D476="","",SUMIFS(FINAL_PROGRAMS!AA$2:AA$2501,FINAL_PROGRAMS!$H$2:$H$2501,$E476))</f>
        <v>315.666</v>
      </c>
      <c r="AC476" s="32">
        <f>IF($D476="","",SUMIFS(FINAL_PROGRAMS!AB$2:AB$2501,FINAL_PROGRAMS!$H$2:$H$2501,$E476))</f>
        <v>11014.86</v>
      </c>
      <c r="AD476" s="32">
        <f>IF($D476="","",SUMIFS(FINAL_PROGRAMS!AC$2:AC$2501,FINAL_PROGRAMS!$H$2:$H$2501,$E476))</f>
        <v>15</v>
      </c>
      <c r="AE476" s="38">
        <f>IF($D476="","",SUMIFS(FINAL_PROGRAMS!AD$2:AD$2501,FINAL_PROGRAMS!$H$2:$H$2501,$E476))</f>
        <v>734.32399999999996</v>
      </c>
      <c r="AF476" s="91" t="s">
        <v>42</v>
      </c>
      <c r="AG476" s="91" t="s">
        <v>42</v>
      </c>
      <c r="AH476" s="91" t="s">
        <v>42</v>
      </c>
    </row>
    <row r="477" spans="1:34" ht="15.95" hidden="1" customHeight="1">
      <c r="A477" s="31"/>
      <c r="C477" s="101" t="s">
        <v>128</v>
      </c>
      <c r="D477" s="24" t="str">
        <f>IF(FINAL_PROGRAMS!B88="","",FINAL_PROGRAMS!B88)</f>
        <v>Mercedes-Benz of North Scottsdale</v>
      </c>
      <c r="E477" s="24" t="str">
        <f>IF(FINAL_PROGRAMS!H88="","",FINAL_PROGRAMS!H88)</f>
        <v>Mercedes-Benz of North Scottsdale-O3</v>
      </c>
      <c r="F477" s="24" t="str">
        <f>IF($E477="","",IFERROR(VLOOKUP($E477,FINAL_PROGRAMS!$H$2:$I$5001,2,FALSE),""))</f>
        <v>MBNS_JulyDelayed_7/6/26-7/31/26</v>
      </c>
      <c r="G477" s="24" t="str">
        <f t="shared" si="163"/>
        <v>Mercedes-Benz of North Scottsdale-MBNS_JulyDelayed_7/6/26-7/31/26</v>
      </c>
      <c r="H477" s="32">
        <f>IF($D477="","",SUMIFS(FINAL_PROGRAMS!K$2:K$2501,FINAL_PROGRAMS!$H$2:$H$2501,$E477))</f>
        <v>2254</v>
      </c>
      <c r="I477" s="32"/>
      <c r="J477" s="32">
        <f>IF($D477="","",SUMIFS(FINAL_PROGRAMS!L$2:L$2501,FINAL_PROGRAMS!$H$2:$H$2501,$E477))</f>
        <v>6</v>
      </c>
      <c r="K477" s="32"/>
      <c r="L477" s="32">
        <f>IF($D477="","",SUMIFS(FINAL_PROGRAMS!M$2:M$2501,FINAL_PROGRAMS!$H$2:$H$2501,$E477))</f>
        <v>1844</v>
      </c>
      <c r="M477" s="32"/>
      <c r="N477" s="32">
        <f>IF($D477="","",SUMIFS(FINAL_PROGRAMS!N$2:N$2501,FINAL_PROGRAMS!$H$2:$H$2501,$E477))</f>
        <v>0</v>
      </c>
      <c r="O477" s="32"/>
      <c r="P477" s="32">
        <f>IF($D477="","",SUMIFS(FINAL_PROGRAMS!O$2:O$2501,FINAL_PROGRAMS!$H$2:$H$2501,$E477))</f>
        <v>54</v>
      </c>
      <c r="Q477" s="32">
        <f>IF($D477="","",SUMIFS(FINAL_PROGRAMS!P$2:P$2501,FINAL_PROGRAMS!$H$2:$H$2501,$E477))</f>
        <v>1479</v>
      </c>
      <c r="R477" s="47">
        <f>IF($D477="","",SUMIFS(FINAL_PROGRAMS!Q$2:Q$2501,FINAL_PROGRAMS!$H$2:$H$2501,$E477))</f>
        <v>0.65616681455190773</v>
      </c>
      <c r="S477" s="32">
        <f>IF($D477="","",SUMIFS(FINAL_PROGRAMS!R$2:R$2501,FINAL_PROGRAMS!$H$2:$H$2501,$E477))</f>
        <v>998</v>
      </c>
      <c r="T477" s="37">
        <f>IF($D477="","",SUMIFS(FINAL_PROGRAMS!S$2:S$2501,FINAL_PROGRAMS!$H$2:$H$2501,$E477))</f>
        <v>0.67478025693035837</v>
      </c>
      <c r="U477" s="32">
        <f>IF($D477="","",SUMIFS(FINAL_PROGRAMS!T$2:T$2501,FINAL_PROGRAMS!$H$2:$H$2501,$E477))</f>
        <v>16</v>
      </c>
      <c r="V477" s="37">
        <f>IF($D477="","",SUMIFS(FINAL_PROGRAMS!U$2:U$2501,FINAL_PROGRAMS!$H$2:$H$2501,$E477))</f>
        <v>1.6032064128256512E-2</v>
      </c>
      <c r="W477" s="32">
        <f>IF($D477="","",SUMIFS(FINAL_PROGRAMS!V$2:V$2501,FINAL_PROGRAMS!$H$2:$H$2501,$E477))</f>
        <v>65673.53</v>
      </c>
      <c r="X477" s="32">
        <f>IF($D477="","",SUMIFS(FINAL_PROGRAMS!W$2:W$2501,FINAL_PROGRAMS!$H$2:$H$2501,$E477))</f>
        <v>71</v>
      </c>
      <c r="Y477" s="38">
        <f>IF($D477="","",SUMIFS(FINAL_PROGRAMS!X$2:X$2501,FINAL_PROGRAMS!$H$2:$H$2501,$E477))</f>
        <v>924.97929577464799</v>
      </c>
      <c r="Z477" s="32">
        <f>IF($D477="","",SUMIFS(FINAL_PROGRAMS!Y$2:Y$2501,FINAL_PROGRAMS!$H$2:$H$2501,$E477))</f>
        <v>57434.23</v>
      </c>
      <c r="AA477" s="32">
        <f>IF($D477="","",SUMIFS(FINAL_PROGRAMS!Z$2:Z$2501,FINAL_PROGRAMS!$H$2:$H$2501,$E477))</f>
        <v>44</v>
      </c>
      <c r="AB477" s="38">
        <f>IF($D477="","",SUMIFS(FINAL_PROGRAMS!AA$2:AA$2501,FINAL_PROGRAMS!$H$2:$H$2501,$E477))</f>
        <v>1305.32340909091</v>
      </c>
      <c r="AC477" s="32">
        <f>IF($D477="","",SUMIFS(FINAL_PROGRAMS!AB$2:AB$2501,FINAL_PROGRAMS!$H$2:$H$2501,$E477))</f>
        <v>123107.76</v>
      </c>
      <c r="AD477" s="32">
        <f>IF($D477="","",SUMIFS(FINAL_PROGRAMS!AC$2:AC$2501,FINAL_PROGRAMS!$H$2:$H$2501,$E477))</f>
        <v>85</v>
      </c>
      <c r="AE477" s="38">
        <f>IF($D477="","",SUMIFS(FINAL_PROGRAMS!AD$2:AD$2501,FINAL_PROGRAMS!$H$2:$H$2501,$E477))</f>
        <v>1448.32658823529</v>
      </c>
      <c r="AF477" s="91" t="s">
        <v>42</v>
      </c>
      <c r="AG477" s="91" t="s">
        <v>42</v>
      </c>
      <c r="AH477" s="91" t="s">
        <v>42</v>
      </c>
    </row>
    <row r="478" spans="1:34" ht="15.95" hidden="1" customHeight="1">
      <c r="A478" s="31"/>
      <c r="C478" s="101" t="s">
        <v>129</v>
      </c>
      <c r="D478" s="24" t="str">
        <f>IF(FINAL_PROGRAMS!B89="","",FINAL_PROGRAMS!B89)</f>
        <v>Mercedes-Benz of North Scottsdale</v>
      </c>
      <c r="E478" s="24" t="str">
        <f>IF(FINAL_PROGRAMS!H89="","",FINAL_PROGRAMS!H89)</f>
        <v>Mercedes-Benz of North Scottsdale-O4</v>
      </c>
      <c r="F478" s="24" t="str">
        <f>IF($E478="","",IFERROR(VLOOKUP($E478,FINAL_PROGRAMS!$H$2:$I$5001,2,FALSE),""))</f>
        <v>MBNS_BatteryOffer_7/20/26-8/31/26</v>
      </c>
      <c r="G478" s="24" t="str">
        <f t="shared" si="163"/>
        <v>Mercedes-Benz of North Scottsdale-MBNS_BatteryOffer_7/20/26-8/31/26</v>
      </c>
      <c r="H478" s="32">
        <f>IF($D478="","",SUMIFS(FINAL_PROGRAMS!K$2:K$2501,FINAL_PROGRAMS!$H$2:$H$2501,$E478))</f>
        <v>4148</v>
      </c>
      <c r="I478" s="32"/>
      <c r="J478" s="32">
        <f>IF($D478="","",SUMIFS(FINAL_PROGRAMS!L$2:L$2501,FINAL_PROGRAMS!$H$2:$H$2501,$E478))</f>
        <v>8</v>
      </c>
      <c r="K478" s="32"/>
      <c r="L478" s="32">
        <f>IF($D478="","",SUMIFS(FINAL_PROGRAMS!M$2:M$2501,FINAL_PROGRAMS!$H$2:$H$2501,$E478))</f>
        <v>3414</v>
      </c>
      <c r="M478" s="32"/>
      <c r="N478" s="32">
        <f>IF($D478="","",SUMIFS(FINAL_PROGRAMS!N$2:N$2501,FINAL_PROGRAMS!$H$2:$H$2501,$E478))</f>
        <v>0</v>
      </c>
      <c r="O478" s="32"/>
      <c r="P478" s="32">
        <f>IF($D478="","",SUMIFS(FINAL_PROGRAMS!O$2:O$2501,FINAL_PROGRAMS!$H$2:$H$2501,$E478))</f>
        <v>42</v>
      </c>
      <c r="Q478" s="32">
        <f>IF($D478="","",SUMIFS(FINAL_PROGRAMS!P$2:P$2501,FINAL_PROGRAMS!$H$2:$H$2501,$E478))</f>
        <v>2635</v>
      </c>
      <c r="R478" s="47">
        <f>IF($D478="","",SUMIFS(FINAL_PROGRAMS!Q$2:Q$2501,FINAL_PROGRAMS!$H$2:$H$2501,$E478))</f>
        <v>0.63524590163934425</v>
      </c>
      <c r="S478" s="32">
        <f>IF($D478="","",SUMIFS(FINAL_PROGRAMS!R$2:R$2501,FINAL_PROGRAMS!$H$2:$H$2501,$E478))</f>
        <v>1656</v>
      </c>
      <c r="T478" s="37">
        <f>IF($D478="","",SUMIFS(FINAL_PROGRAMS!S$2:S$2501,FINAL_PROGRAMS!$H$2:$H$2501,$E478))</f>
        <v>0.62846299810246675</v>
      </c>
      <c r="U478" s="32">
        <f>IF($D478="","",SUMIFS(FINAL_PROGRAMS!T$2:T$2501,FINAL_PROGRAMS!$H$2:$H$2501,$E478))</f>
        <v>42</v>
      </c>
      <c r="V478" s="37">
        <f>IF($D478="","",SUMIFS(FINAL_PROGRAMS!U$2:U$2501,FINAL_PROGRAMS!$H$2:$H$2501,$E478))</f>
        <v>2.5362318840579712E-2</v>
      </c>
      <c r="W478" s="32">
        <f>IF($D478="","",SUMIFS(FINAL_PROGRAMS!V$2:V$2501,FINAL_PROGRAMS!$H$2:$H$2501,$E478))</f>
        <v>46688.34</v>
      </c>
      <c r="X478" s="32">
        <f>IF($D478="","",SUMIFS(FINAL_PROGRAMS!W$2:W$2501,FINAL_PROGRAMS!$H$2:$H$2501,$E478))</f>
        <v>36</v>
      </c>
      <c r="Y478" s="38">
        <f>IF($D478="","",SUMIFS(FINAL_PROGRAMS!X$2:X$2501,FINAL_PROGRAMS!$H$2:$H$2501,$E478))</f>
        <v>1296.8983333333299</v>
      </c>
      <c r="Z478" s="32">
        <f>IF($D478="","",SUMIFS(FINAL_PROGRAMS!Y$2:Y$2501,FINAL_PROGRAMS!$H$2:$H$2501,$E478))</f>
        <v>14061.9</v>
      </c>
      <c r="AA478" s="32">
        <f>IF($D478="","",SUMIFS(FINAL_PROGRAMS!Z$2:Z$2501,FINAL_PROGRAMS!$H$2:$H$2501,$E478))</f>
        <v>9</v>
      </c>
      <c r="AB478" s="38">
        <f>IF($D478="","",SUMIFS(FINAL_PROGRAMS!AA$2:AA$2501,FINAL_PROGRAMS!$H$2:$H$2501,$E478))</f>
        <v>1562.43333333333</v>
      </c>
      <c r="AC478" s="32">
        <f>IF($D478="","",SUMIFS(FINAL_PROGRAMS!AB$2:AB$2501,FINAL_PROGRAMS!$H$2:$H$2501,$E478))</f>
        <v>60750.239999999998</v>
      </c>
      <c r="AD478" s="32">
        <f>IF($D478="","",SUMIFS(FINAL_PROGRAMS!AC$2:AC$2501,FINAL_PROGRAMS!$H$2:$H$2501,$E478))</f>
        <v>38</v>
      </c>
      <c r="AE478" s="38">
        <f>IF($D478="","",SUMIFS(FINAL_PROGRAMS!AD$2:AD$2501,FINAL_PROGRAMS!$H$2:$H$2501,$E478))</f>
        <v>1598.6905263157901</v>
      </c>
      <c r="AF478" s="91" t="s">
        <v>42</v>
      </c>
      <c r="AG478" s="91" t="s">
        <v>42</v>
      </c>
      <c r="AH478" s="91" t="s">
        <v>42</v>
      </c>
    </row>
    <row r="479" spans="1:34" ht="15.95" hidden="1" customHeight="1">
      <c r="A479" s="31"/>
      <c r="C479" s="101" t="s">
        <v>130</v>
      </c>
      <c r="D479" s="24" t="str">
        <f>IF(FINAL_PROGRAMS!B90="","",FINAL_PROGRAMS!B90)</f>
        <v>Motorwerks BMW</v>
      </c>
      <c r="E479" s="24" t="str">
        <f>IF(FINAL_PROGRAMS!H90="","",FINAL_PROGRAMS!H90)</f>
        <v>Motorwerks BMW-O1</v>
      </c>
      <c r="F479" s="24" t="str">
        <f>IF($E479="","",IFERROR(VLOOKUP($E479,FINAL_PROGRAMS!$H$2:$I$5001,2,FALSE),""))</f>
        <v>BMWMW_JulyDelayed_7/6/26-7/31/26</v>
      </c>
      <c r="G479" s="24" t="str">
        <f t="shared" si="163"/>
        <v>Motorwerks BMW-BMWMW_JulyDelayed_7/6/26-7/31/26</v>
      </c>
      <c r="H479" s="32">
        <f>IF($D479="","",SUMIFS(FINAL_PROGRAMS!K$2:K$2501,FINAL_PROGRAMS!$H$2:$H$2501,$E479))</f>
        <v>59</v>
      </c>
      <c r="I479" s="32"/>
      <c r="J479" s="32">
        <f>IF($D479="","",SUMIFS(FINAL_PROGRAMS!L$2:L$2501,FINAL_PROGRAMS!$H$2:$H$2501,$E479))</f>
        <v>2</v>
      </c>
      <c r="K479" s="32"/>
      <c r="L479" s="32">
        <f>IF($D479="","",SUMIFS(FINAL_PROGRAMS!M$2:M$2501,FINAL_PROGRAMS!$H$2:$H$2501,$E479))</f>
        <v>45</v>
      </c>
      <c r="M479" s="32"/>
      <c r="N479" s="32">
        <f>IF($D479="","",SUMIFS(FINAL_PROGRAMS!N$2:N$2501,FINAL_PROGRAMS!$H$2:$H$2501,$E479))</f>
        <v>0</v>
      </c>
      <c r="O479" s="32"/>
      <c r="P479" s="32">
        <f>IF($D479="","",SUMIFS(FINAL_PROGRAMS!O$2:O$2501,FINAL_PROGRAMS!$H$2:$H$2501,$E479))</f>
        <v>0</v>
      </c>
      <c r="Q479" s="32">
        <f>IF($D479="","",SUMIFS(FINAL_PROGRAMS!P$2:P$2501,FINAL_PROGRAMS!$H$2:$H$2501,$E479))</f>
        <v>42</v>
      </c>
      <c r="R479" s="47">
        <f>IF($D479="","",SUMIFS(FINAL_PROGRAMS!Q$2:Q$2501,FINAL_PROGRAMS!$H$2:$H$2501,$E479))</f>
        <v>0.71186440677966101</v>
      </c>
      <c r="S479" s="32">
        <f>IF($D479="","",SUMIFS(FINAL_PROGRAMS!R$2:R$2501,FINAL_PROGRAMS!$H$2:$H$2501,$E479))</f>
        <v>28</v>
      </c>
      <c r="T479" s="37">
        <f>IF($D479="","",SUMIFS(FINAL_PROGRAMS!S$2:S$2501,FINAL_PROGRAMS!$H$2:$H$2501,$E479))</f>
        <v>0.66666666666666663</v>
      </c>
      <c r="U479" s="32">
        <f>IF($D479="","",SUMIFS(FINAL_PROGRAMS!T$2:T$2501,FINAL_PROGRAMS!$H$2:$H$2501,$E479))</f>
        <v>1</v>
      </c>
      <c r="V479" s="37">
        <f>IF($D479="","",SUMIFS(FINAL_PROGRAMS!U$2:U$2501,FINAL_PROGRAMS!$H$2:$H$2501,$E479))</f>
        <v>3.5714285714285712E-2</v>
      </c>
      <c r="W479" s="32">
        <f>IF($D479="","",SUMIFS(FINAL_PROGRAMS!V$2:V$2501,FINAL_PROGRAMS!$H$2:$H$2501,$E479))</f>
        <v>35</v>
      </c>
      <c r="X479" s="32">
        <f>IF($D479="","",SUMIFS(FINAL_PROGRAMS!W$2:W$2501,FINAL_PROGRAMS!$H$2:$H$2501,$E479))</f>
        <v>1</v>
      </c>
      <c r="Y479" s="38">
        <f>IF($D479="","",SUMIFS(FINAL_PROGRAMS!X$2:X$2501,FINAL_PROGRAMS!$H$2:$H$2501,$E479))</f>
        <v>35</v>
      </c>
      <c r="Z479" s="32">
        <f>IF($D479="","",SUMIFS(FINAL_PROGRAMS!Y$2:Y$2501,FINAL_PROGRAMS!$H$2:$H$2501,$E479))</f>
        <v>521.69000000000005</v>
      </c>
      <c r="AA479" s="32">
        <f>IF($D479="","",SUMIFS(FINAL_PROGRAMS!Z$2:Z$2501,FINAL_PROGRAMS!$H$2:$H$2501,$E479))</f>
        <v>1</v>
      </c>
      <c r="AB479" s="38">
        <f>IF($D479="","",SUMIFS(FINAL_PROGRAMS!AA$2:AA$2501,FINAL_PROGRAMS!$H$2:$H$2501,$E479))</f>
        <v>521.69000000000005</v>
      </c>
      <c r="AC479" s="32">
        <f>IF($D479="","",SUMIFS(FINAL_PROGRAMS!AB$2:AB$2501,FINAL_PROGRAMS!$H$2:$H$2501,$E479))</f>
        <v>556.69000000000005</v>
      </c>
      <c r="AD479" s="32">
        <f>IF($D479="","",SUMIFS(FINAL_PROGRAMS!AC$2:AC$2501,FINAL_PROGRAMS!$H$2:$H$2501,$E479))</f>
        <v>1</v>
      </c>
      <c r="AE479" s="38">
        <f>IF($D479="","",SUMIFS(FINAL_PROGRAMS!AD$2:AD$2501,FINAL_PROGRAMS!$H$2:$H$2501,$E479))</f>
        <v>556.69000000000005</v>
      </c>
      <c r="AF479" s="91" t="s">
        <v>42</v>
      </c>
      <c r="AG479" s="91" t="s">
        <v>42</v>
      </c>
      <c r="AH479" s="91" t="s">
        <v>42</v>
      </c>
    </row>
    <row r="480" spans="1:34" ht="15.95" hidden="1" customHeight="1">
      <c r="A480" s="31"/>
      <c r="C480" s="101" t="s">
        <v>131</v>
      </c>
      <c r="D480" s="24" t="str">
        <f>IF(FINAL_PROGRAMS!B91="","",FINAL_PROGRAMS!B91)</f>
        <v>Motorwerks BMW</v>
      </c>
      <c r="E480" s="24" t="str">
        <f>IF(FINAL_PROGRAMS!H91="","",FINAL_PROGRAMS!H91)</f>
        <v>Motorwerks BMW-O2</v>
      </c>
      <c r="F480" s="24" t="str">
        <f>IF($E480="","",IFERROR(VLOOKUP($E480,FINAL_PROGRAMS!$H$2:$I$5001,2,FALSE),""))</f>
        <v>BMWMW_JulySVC_7/1/26-7/31/26</v>
      </c>
      <c r="G480" s="24" t="str">
        <f t="shared" si="163"/>
        <v>Motorwerks BMW-BMWMW_JulySVC_7/1/26-7/31/26</v>
      </c>
      <c r="H480" s="32">
        <f>IF($D480="","",SUMIFS(FINAL_PROGRAMS!K$2:K$2501,FINAL_PROGRAMS!$H$2:$H$2501,$E480))</f>
        <v>13585</v>
      </c>
      <c r="I480" s="32"/>
      <c r="J480" s="32">
        <f>IF($D480="","",SUMIFS(FINAL_PROGRAMS!L$2:L$2501,FINAL_PROGRAMS!$H$2:$H$2501,$E480))</f>
        <v>546</v>
      </c>
      <c r="K480" s="32"/>
      <c r="L480" s="32">
        <f>IF($D480="","",SUMIFS(FINAL_PROGRAMS!M$2:M$2501,FINAL_PROGRAMS!$H$2:$H$2501,$E480))</f>
        <v>9910</v>
      </c>
      <c r="M480" s="32"/>
      <c r="N480" s="32">
        <f>IF($D480="","",SUMIFS(FINAL_PROGRAMS!N$2:N$2501,FINAL_PROGRAMS!$H$2:$H$2501,$E480))</f>
        <v>0</v>
      </c>
      <c r="O480" s="32"/>
      <c r="P480" s="32">
        <f>IF($D480="","",SUMIFS(FINAL_PROGRAMS!O$2:O$2501,FINAL_PROGRAMS!$H$2:$H$2501,$E480))</f>
        <v>118</v>
      </c>
      <c r="Q480" s="32">
        <f>IF($D480="","",SUMIFS(FINAL_PROGRAMS!P$2:P$2501,FINAL_PROGRAMS!$H$2:$H$2501,$E480))</f>
        <v>7821</v>
      </c>
      <c r="R480" s="47">
        <f>IF($D480="","",SUMIFS(FINAL_PROGRAMS!Q$2:Q$2501,FINAL_PROGRAMS!$H$2:$H$2501,$E480))</f>
        <v>0.57570850202429147</v>
      </c>
      <c r="S480" s="32">
        <f>IF($D480="","",SUMIFS(FINAL_PROGRAMS!R$2:R$2501,FINAL_PROGRAMS!$H$2:$H$2501,$E480))</f>
        <v>4500</v>
      </c>
      <c r="T480" s="37">
        <f>IF($D480="","",SUMIFS(FINAL_PROGRAMS!S$2:S$2501,FINAL_PROGRAMS!$H$2:$H$2501,$E480))</f>
        <v>0.57537399309551207</v>
      </c>
      <c r="U480" s="32">
        <f>IF($D480="","",SUMIFS(FINAL_PROGRAMS!T$2:T$2501,FINAL_PROGRAMS!$H$2:$H$2501,$E480))</f>
        <v>57</v>
      </c>
      <c r="V480" s="37">
        <f>IF($D480="","",SUMIFS(FINAL_PROGRAMS!U$2:U$2501,FINAL_PROGRAMS!$H$2:$H$2501,$E480))</f>
        <v>1.2666666666666666E-2</v>
      </c>
      <c r="W480" s="32">
        <f>IF($D480="","",SUMIFS(FINAL_PROGRAMS!V$2:V$2501,FINAL_PROGRAMS!$H$2:$H$2501,$E480))</f>
        <v>107726.23</v>
      </c>
      <c r="X480" s="32">
        <f>IF($D480="","",SUMIFS(FINAL_PROGRAMS!W$2:W$2501,FINAL_PROGRAMS!$H$2:$H$2501,$E480))</f>
        <v>110</v>
      </c>
      <c r="Y480" s="38">
        <f>IF($D480="","",SUMIFS(FINAL_PROGRAMS!X$2:X$2501,FINAL_PROGRAMS!$H$2:$H$2501,$E480))</f>
        <v>979.32936363636395</v>
      </c>
      <c r="Z480" s="32">
        <f>IF($D480="","",SUMIFS(FINAL_PROGRAMS!Y$2:Y$2501,FINAL_PROGRAMS!$H$2:$H$2501,$E480))</f>
        <v>47995</v>
      </c>
      <c r="AA480" s="32">
        <f>IF($D480="","",SUMIFS(FINAL_PROGRAMS!Z$2:Z$2501,FINAL_PROGRAMS!$H$2:$H$2501,$E480))</f>
        <v>67</v>
      </c>
      <c r="AB480" s="38">
        <f>IF($D480="","",SUMIFS(FINAL_PROGRAMS!AA$2:AA$2501,FINAL_PROGRAMS!$H$2:$H$2501,$E480))</f>
        <v>716.34328358208904</v>
      </c>
      <c r="AC480" s="32">
        <f>IF($D480="","",SUMIFS(FINAL_PROGRAMS!AB$2:AB$2501,FINAL_PROGRAMS!$H$2:$H$2501,$E480))</f>
        <v>155721.23000000001</v>
      </c>
      <c r="AD480" s="32">
        <f>IF($D480="","",SUMIFS(FINAL_PROGRAMS!AC$2:AC$2501,FINAL_PROGRAMS!$H$2:$H$2501,$E480))</f>
        <v>127</v>
      </c>
      <c r="AE480" s="38">
        <f>IF($D480="","",SUMIFS(FINAL_PROGRAMS!AD$2:AD$2501,FINAL_PROGRAMS!$H$2:$H$2501,$E480))</f>
        <v>1226.15141732283</v>
      </c>
      <c r="AF480" s="91" t="s">
        <v>42</v>
      </c>
      <c r="AG480" s="91" t="s">
        <v>42</v>
      </c>
      <c r="AH480" s="91" t="s">
        <v>42</v>
      </c>
    </row>
    <row r="481" spans="1:34" ht="15.95" hidden="1" customHeight="1">
      <c r="A481" s="31"/>
      <c r="C481" s="101" t="s">
        <v>132</v>
      </c>
      <c r="D481" s="24" t="str">
        <f>IF(FINAL_PROGRAMS!B92="","",FINAL_PROGRAMS!B92)</f>
        <v>Motorwerks BMW</v>
      </c>
      <c r="E481" s="24" t="str">
        <f>IF(FINAL_PROGRAMS!H92="","",FINAL_PROGRAMS!H92)</f>
        <v>Motorwerks BMW-O3</v>
      </c>
      <c r="F481" s="24" t="str">
        <f>IF($E481="","",IFERROR(VLOOKUP($E481,FINAL_PROGRAMS!$H$2:$I$5001,2,FALSE),""))</f>
        <v>BMWMW_TireOffers_7/16/26-7/31/26</v>
      </c>
      <c r="G481" s="24" t="str">
        <f t="shared" si="163"/>
        <v>Motorwerks BMW-BMWMW_TireOffers_7/16/26-7/31/26</v>
      </c>
      <c r="H481" s="32">
        <f>IF($D481="","",SUMIFS(FINAL_PROGRAMS!K$2:K$2501,FINAL_PROGRAMS!$H$2:$H$2501,$E481))</f>
        <v>13580</v>
      </c>
      <c r="I481" s="32"/>
      <c r="J481" s="32">
        <f>IF($D481="","",SUMIFS(FINAL_PROGRAMS!L$2:L$2501,FINAL_PROGRAMS!$H$2:$H$2501,$E481))</f>
        <v>548</v>
      </c>
      <c r="K481" s="32"/>
      <c r="L481" s="32">
        <f>IF($D481="","",SUMIFS(FINAL_PROGRAMS!M$2:M$2501,FINAL_PROGRAMS!$H$2:$H$2501,$E481))</f>
        <v>9909</v>
      </c>
      <c r="M481" s="32"/>
      <c r="N481" s="32">
        <f>IF($D481="","",SUMIFS(FINAL_PROGRAMS!N$2:N$2501,FINAL_PROGRAMS!$H$2:$H$2501,$E481))</f>
        <v>0</v>
      </c>
      <c r="O481" s="32"/>
      <c r="P481" s="32">
        <f>IF($D481="","",SUMIFS(FINAL_PROGRAMS!O$2:O$2501,FINAL_PROGRAMS!$H$2:$H$2501,$E481))</f>
        <v>119</v>
      </c>
      <c r="Q481" s="32">
        <f>IF($D481="","",SUMIFS(FINAL_PROGRAMS!P$2:P$2501,FINAL_PROGRAMS!$H$2:$H$2501,$E481))</f>
        <v>7787</v>
      </c>
      <c r="R481" s="47">
        <f>IF($D481="","",SUMIFS(FINAL_PROGRAMS!Q$2:Q$2501,FINAL_PROGRAMS!$H$2:$H$2501,$E481))</f>
        <v>0.5734167893961708</v>
      </c>
      <c r="S481" s="32">
        <f>IF($D481="","",SUMIFS(FINAL_PROGRAMS!R$2:R$2501,FINAL_PROGRAMS!$H$2:$H$2501,$E481))</f>
        <v>4443</v>
      </c>
      <c r="T481" s="37">
        <f>IF($D481="","",SUMIFS(FINAL_PROGRAMS!S$2:S$2501,FINAL_PROGRAMS!$H$2:$H$2501,$E481))</f>
        <v>0.57056632849621158</v>
      </c>
      <c r="U481" s="32">
        <f>IF($D481="","",SUMIFS(FINAL_PROGRAMS!T$2:T$2501,FINAL_PROGRAMS!$H$2:$H$2501,$E481))</f>
        <v>78</v>
      </c>
      <c r="V481" s="37">
        <f>IF($D481="","",SUMIFS(FINAL_PROGRAMS!U$2:U$2501,FINAL_PROGRAMS!$H$2:$H$2501,$E481))</f>
        <v>1.7555705604321403E-2</v>
      </c>
      <c r="W481" s="32">
        <f>IF($D481="","",SUMIFS(FINAL_PROGRAMS!V$2:V$2501,FINAL_PROGRAMS!$H$2:$H$2501,$E481))</f>
        <v>99202.99</v>
      </c>
      <c r="X481" s="32">
        <f>IF($D481="","",SUMIFS(FINAL_PROGRAMS!W$2:W$2501,FINAL_PROGRAMS!$H$2:$H$2501,$E481))</f>
        <v>98</v>
      </c>
      <c r="Y481" s="38">
        <f>IF($D481="","",SUMIFS(FINAL_PROGRAMS!X$2:X$2501,FINAL_PROGRAMS!$H$2:$H$2501,$E481))</f>
        <v>1012.27540816327</v>
      </c>
      <c r="Z481" s="32">
        <f>IF($D481="","",SUMIFS(FINAL_PROGRAMS!Y$2:Y$2501,FINAL_PROGRAMS!$H$2:$H$2501,$E481))</f>
        <v>37390.550000000003</v>
      </c>
      <c r="AA481" s="32">
        <f>IF($D481="","",SUMIFS(FINAL_PROGRAMS!Z$2:Z$2501,FINAL_PROGRAMS!$H$2:$H$2501,$E481))</f>
        <v>77</v>
      </c>
      <c r="AB481" s="38">
        <f>IF($D481="","",SUMIFS(FINAL_PROGRAMS!AA$2:AA$2501,FINAL_PROGRAMS!$H$2:$H$2501,$E481))</f>
        <v>485.59155844155902</v>
      </c>
      <c r="AC481" s="32">
        <f>IF($D481="","",SUMIFS(FINAL_PROGRAMS!AB$2:AB$2501,FINAL_PROGRAMS!$H$2:$H$2501,$E481))</f>
        <v>136593.54</v>
      </c>
      <c r="AD481" s="32">
        <f>IF($D481="","",SUMIFS(FINAL_PROGRAMS!AC$2:AC$2501,FINAL_PROGRAMS!$H$2:$H$2501,$E481))</f>
        <v>118</v>
      </c>
      <c r="AE481" s="38">
        <f>IF($D481="","",SUMIFS(FINAL_PROGRAMS!AD$2:AD$2501,FINAL_PROGRAMS!$H$2:$H$2501,$E481))</f>
        <v>1157.57237288136</v>
      </c>
      <c r="AF481" s="91" t="s">
        <v>42</v>
      </c>
      <c r="AG481" s="91" t="s">
        <v>42</v>
      </c>
      <c r="AH481" s="91" t="s">
        <v>42</v>
      </c>
    </row>
    <row r="482" spans="1:34" ht="15.95" hidden="1" customHeight="1">
      <c r="A482" s="31"/>
      <c r="C482" s="101" t="s">
        <v>133</v>
      </c>
      <c r="D482" s="24" t="str">
        <f>IF(FINAL_PROGRAMS!B93="","",FINAL_PROGRAMS!B93)</f>
        <v>Motorwerks BMW</v>
      </c>
      <c r="E482" s="24" t="str">
        <f>IF(FINAL_PROGRAMS!H93="","",FINAL_PROGRAMS!H93)</f>
        <v>Motorwerks BMW-O4</v>
      </c>
      <c r="F482" s="24" t="str">
        <f>IF($E482="","",IFERROR(VLOOKUP($E482,FINAL_PROGRAMS!$H$2:$I$5001,2,FALSE),""))</f>
        <v>BMWMW_InactiveComp_7/17/26-7/31/26</v>
      </c>
      <c r="G482" s="24" t="str">
        <f t="shared" ref="G482:G502" si="164">D482&amp;"-"&amp;F482</f>
        <v>Motorwerks BMW-BMWMW_InactiveComp_7/17/26-7/31/26</v>
      </c>
      <c r="H482" s="32">
        <f>IF($D482="","",SUMIFS(FINAL_PROGRAMS!K$2:K$2501,FINAL_PROGRAMS!$H$2:$H$2501,$E482))</f>
        <v>3223</v>
      </c>
      <c r="I482" s="32"/>
      <c r="J482" s="32">
        <f>IF($D482="","",SUMIFS(FINAL_PROGRAMS!L$2:L$2501,FINAL_PROGRAMS!$H$2:$H$2501,$E482))</f>
        <v>155</v>
      </c>
      <c r="K482" s="32"/>
      <c r="L482" s="32">
        <f>IF($D482="","",SUMIFS(FINAL_PROGRAMS!M$2:M$2501,FINAL_PROGRAMS!$H$2:$H$2501,$E482))</f>
        <v>2405</v>
      </c>
      <c r="M482" s="32"/>
      <c r="N482" s="32">
        <f>IF($D482="","",SUMIFS(FINAL_PROGRAMS!N$2:N$2501,FINAL_PROGRAMS!$H$2:$H$2501,$E482))</f>
        <v>0</v>
      </c>
      <c r="O482" s="32"/>
      <c r="P482" s="32">
        <f>IF($D482="","",SUMIFS(FINAL_PROGRAMS!O$2:O$2501,FINAL_PROGRAMS!$H$2:$H$2501,$E482))</f>
        <v>43</v>
      </c>
      <c r="Q482" s="32">
        <f>IF($D482="","",SUMIFS(FINAL_PROGRAMS!P$2:P$2501,FINAL_PROGRAMS!$H$2:$H$2501,$E482))</f>
        <v>1934</v>
      </c>
      <c r="R482" s="47">
        <f>IF($D482="","",SUMIFS(FINAL_PROGRAMS!Q$2:Q$2501,FINAL_PROGRAMS!$H$2:$H$2501,$E482))</f>
        <v>0.60006205398696866</v>
      </c>
      <c r="S482" s="32">
        <f>IF($D482="","",SUMIFS(FINAL_PROGRAMS!R$2:R$2501,FINAL_PROGRAMS!$H$2:$H$2501,$E482))</f>
        <v>1098</v>
      </c>
      <c r="T482" s="37">
        <f>IF($D482="","",SUMIFS(FINAL_PROGRAMS!S$2:S$2501,FINAL_PROGRAMS!$H$2:$H$2501,$E482))</f>
        <v>0.56773526370217164</v>
      </c>
      <c r="U482" s="32">
        <f>IF($D482="","",SUMIFS(FINAL_PROGRAMS!T$2:T$2501,FINAL_PROGRAMS!$H$2:$H$2501,$E482))</f>
        <v>28</v>
      </c>
      <c r="V482" s="37">
        <f>IF($D482="","",SUMIFS(FINAL_PROGRAMS!U$2:U$2501,FINAL_PROGRAMS!$H$2:$H$2501,$E482))</f>
        <v>2.5500910746812388E-2</v>
      </c>
      <c r="W482" s="32">
        <f>IF($D482="","",SUMIFS(FINAL_PROGRAMS!V$2:V$2501,FINAL_PROGRAMS!$H$2:$H$2501,$E482))</f>
        <v>13399.07</v>
      </c>
      <c r="X482" s="32">
        <f>IF($D482="","",SUMIFS(FINAL_PROGRAMS!W$2:W$2501,FINAL_PROGRAMS!$H$2:$H$2501,$E482))</f>
        <v>8</v>
      </c>
      <c r="Y482" s="38">
        <f>IF($D482="","",SUMIFS(FINAL_PROGRAMS!X$2:X$2501,FINAL_PROGRAMS!$H$2:$H$2501,$E482))</f>
        <v>1674.88375</v>
      </c>
      <c r="Z482" s="32">
        <f>IF($D482="","",SUMIFS(FINAL_PROGRAMS!Y$2:Y$2501,FINAL_PROGRAMS!$H$2:$H$2501,$E482))</f>
        <v>2587.44</v>
      </c>
      <c r="AA482" s="32">
        <f>IF($D482="","",SUMIFS(FINAL_PROGRAMS!Z$2:Z$2501,FINAL_PROGRAMS!$H$2:$H$2501,$E482))</f>
        <v>6</v>
      </c>
      <c r="AB482" s="38">
        <f>IF($D482="","",SUMIFS(FINAL_PROGRAMS!AA$2:AA$2501,FINAL_PROGRAMS!$H$2:$H$2501,$E482))</f>
        <v>431.24</v>
      </c>
      <c r="AC482" s="32">
        <f>IF($D482="","",SUMIFS(FINAL_PROGRAMS!AB$2:AB$2501,FINAL_PROGRAMS!$H$2:$H$2501,$E482))</f>
        <v>15986.51</v>
      </c>
      <c r="AD482" s="32">
        <f>IF($D482="","",SUMIFS(FINAL_PROGRAMS!AC$2:AC$2501,FINAL_PROGRAMS!$H$2:$H$2501,$E482))</f>
        <v>9</v>
      </c>
      <c r="AE482" s="38">
        <f>IF($D482="","",SUMIFS(FINAL_PROGRAMS!AD$2:AD$2501,FINAL_PROGRAMS!$H$2:$H$2501,$E482))</f>
        <v>1776.2788888888899</v>
      </c>
      <c r="AF482" s="91" t="s">
        <v>42</v>
      </c>
      <c r="AG482" s="91" t="s">
        <v>42</v>
      </c>
      <c r="AH482" s="91" t="s">
        <v>42</v>
      </c>
    </row>
    <row r="483" spans="1:34" ht="15.95" hidden="1" customHeight="1">
      <c r="A483" s="31"/>
      <c r="C483" s="101" t="s">
        <v>134</v>
      </c>
      <c r="D483" s="24" t="str">
        <f>IF(FINAL_PROGRAMS!B94="","",FINAL_PROGRAMS!B94)</f>
        <v>Motorwerks BMW</v>
      </c>
      <c r="E483" s="24" t="str">
        <f>IF(FINAL_PROGRAMS!H94="","",FINAL_PROGRAMS!H94)</f>
        <v>Motorwerks BMW-O5</v>
      </c>
      <c r="F483" s="24" t="str">
        <f>IF($E483="","",IFERROR(VLOOKUP($E483,FINAL_PROGRAMS!$H$2:$I$5001,2,FALSE),""))</f>
        <v>BMWMW_JulyRecall_7/6/26-7/31/26</v>
      </c>
      <c r="G483" s="24" t="str">
        <f t="shared" si="164"/>
        <v>Motorwerks BMW-BMWMW_JulyRecall_7/6/26-7/31/26</v>
      </c>
      <c r="H483" s="32">
        <f>IF($D483="","",SUMIFS(FINAL_PROGRAMS!K$2:K$2501,FINAL_PROGRAMS!$H$2:$H$2501,$E483))</f>
        <v>1932</v>
      </c>
      <c r="I483" s="32"/>
      <c r="J483" s="32">
        <f>IF($D483="","",SUMIFS(FINAL_PROGRAMS!L$2:L$2501,FINAL_PROGRAMS!$H$2:$H$2501,$E483))</f>
        <v>91</v>
      </c>
      <c r="K483" s="32"/>
      <c r="L483" s="32">
        <f>IF($D483="","",SUMIFS(FINAL_PROGRAMS!M$2:M$2501,FINAL_PROGRAMS!$H$2:$H$2501,$E483))</f>
        <v>224</v>
      </c>
      <c r="M483" s="32"/>
      <c r="N483" s="32">
        <f>IF($D483="","",SUMIFS(FINAL_PROGRAMS!N$2:N$2501,FINAL_PROGRAMS!$H$2:$H$2501,$E483))</f>
        <v>0</v>
      </c>
      <c r="O483" s="32"/>
      <c r="P483" s="32">
        <f>IF($D483="","",SUMIFS(FINAL_PROGRAMS!O$2:O$2501,FINAL_PROGRAMS!$H$2:$H$2501,$E483))</f>
        <v>5</v>
      </c>
      <c r="Q483" s="32">
        <f>IF($D483="","",SUMIFS(FINAL_PROGRAMS!P$2:P$2501,FINAL_PROGRAMS!$H$2:$H$2501,$E483))</f>
        <v>206</v>
      </c>
      <c r="R483" s="47">
        <f>IF($D483="","",SUMIFS(FINAL_PROGRAMS!Q$2:Q$2501,FINAL_PROGRAMS!$H$2:$H$2501,$E483))</f>
        <v>0.10662525879917184</v>
      </c>
      <c r="S483" s="32">
        <f>IF($D483="","",SUMIFS(FINAL_PROGRAMS!R$2:R$2501,FINAL_PROGRAMS!$H$2:$H$2501,$E483))</f>
        <v>151</v>
      </c>
      <c r="T483" s="37">
        <f>IF($D483="","",SUMIFS(FINAL_PROGRAMS!S$2:S$2501,FINAL_PROGRAMS!$H$2:$H$2501,$E483))</f>
        <v>0.73300970873786409</v>
      </c>
      <c r="U483" s="32">
        <f>IF($D483="","",SUMIFS(FINAL_PROGRAMS!T$2:T$2501,FINAL_PROGRAMS!$H$2:$H$2501,$E483))</f>
        <v>1</v>
      </c>
      <c r="V483" s="37">
        <f>IF($D483="","",SUMIFS(FINAL_PROGRAMS!U$2:U$2501,FINAL_PROGRAMS!$H$2:$H$2501,$E483))</f>
        <v>6.6225165562913907E-3</v>
      </c>
      <c r="W483" s="32">
        <f>IF($D483="","",SUMIFS(FINAL_PROGRAMS!V$2:V$2501,FINAL_PROGRAMS!$H$2:$H$2501,$E483))</f>
        <v>42333.26</v>
      </c>
      <c r="X483" s="32">
        <f>IF($D483="","",SUMIFS(FINAL_PROGRAMS!W$2:W$2501,FINAL_PROGRAMS!$H$2:$H$2501,$E483))</f>
        <v>44</v>
      </c>
      <c r="Y483" s="38">
        <f>IF($D483="","",SUMIFS(FINAL_PROGRAMS!X$2:X$2501,FINAL_PROGRAMS!$H$2:$H$2501,$E483))</f>
        <v>962.119545454545</v>
      </c>
      <c r="Z483" s="32">
        <f>IF($D483="","",SUMIFS(FINAL_PROGRAMS!Y$2:Y$2501,FINAL_PROGRAMS!$H$2:$H$2501,$E483))</f>
        <v>45353.35</v>
      </c>
      <c r="AA483" s="32">
        <f>IF($D483="","",SUMIFS(FINAL_PROGRAMS!Z$2:Z$2501,FINAL_PROGRAMS!$H$2:$H$2501,$E483))</f>
        <v>67</v>
      </c>
      <c r="AB483" s="38">
        <f>IF($D483="","",SUMIFS(FINAL_PROGRAMS!AA$2:AA$2501,FINAL_PROGRAMS!$H$2:$H$2501,$E483))</f>
        <v>676.91567164179105</v>
      </c>
      <c r="AC483" s="32">
        <f>IF($D483="","",SUMIFS(FINAL_PROGRAMS!AB$2:AB$2501,FINAL_PROGRAMS!$H$2:$H$2501,$E483))</f>
        <v>87686.61</v>
      </c>
      <c r="AD483" s="32">
        <f>IF($D483="","",SUMIFS(FINAL_PROGRAMS!AC$2:AC$2501,FINAL_PROGRAMS!$H$2:$H$2501,$E483))</f>
        <v>68</v>
      </c>
      <c r="AE483" s="38">
        <f>IF($D483="","",SUMIFS(FINAL_PROGRAMS!AD$2:AD$2501,FINAL_PROGRAMS!$H$2:$H$2501,$E483))</f>
        <v>1289.5089705882399</v>
      </c>
      <c r="AF483" s="91" t="s">
        <v>42</v>
      </c>
      <c r="AG483" s="91" t="s">
        <v>42</v>
      </c>
      <c r="AH483" s="91" t="s">
        <v>42</v>
      </c>
    </row>
    <row r="484" spans="1:34" ht="15.95" hidden="1" customHeight="1">
      <c r="A484" s="31"/>
      <c r="C484" s="101" t="s">
        <v>135</v>
      </c>
      <c r="D484" s="24" t="str">
        <f>IF(FINAL_PROGRAMS!B95="","",FINAL_PROGRAMS!B95)</f>
        <v>Peter Pan BMW</v>
      </c>
      <c r="E484" s="24" t="str">
        <f>IF(FINAL_PROGRAMS!H95="","",FINAL_PROGRAMS!H95)</f>
        <v>Peter Pan BMW-O1</v>
      </c>
      <c r="F484" s="24" t="str">
        <f>IF($E484="","",IFERROR(VLOOKUP($E484,FINAL_PROGRAMS!$H$2:$I$5001,2,FALSE),""))</f>
        <v>BMWPP_JulyRecall_7/6/26-7/31/26</v>
      </c>
      <c r="G484" s="24" t="str">
        <f t="shared" si="164"/>
        <v>Peter Pan BMW-BMWPP_JulyRecall_7/6/26-7/31/26</v>
      </c>
      <c r="H484" s="32">
        <f>IF($D484="","",SUMIFS(FINAL_PROGRAMS!K$2:K$2501,FINAL_PROGRAMS!$H$2:$H$2501,$E484))</f>
        <v>3872</v>
      </c>
      <c r="I484" s="32"/>
      <c r="J484" s="32">
        <f>IF($D484="","",SUMIFS(FINAL_PROGRAMS!L$2:L$2501,FINAL_PROGRAMS!$H$2:$H$2501,$E484))</f>
        <v>215</v>
      </c>
      <c r="K484" s="32"/>
      <c r="L484" s="32">
        <f>IF($D484="","",SUMIFS(FINAL_PROGRAMS!M$2:M$2501,FINAL_PROGRAMS!$H$2:$H$2501,$E484))</f>
        <v>2464</v>
      </c>
      <c r="M484" s="32"/>
      <c r="N484" s="32">
        <f>IF($D484="","",SUMIFS(FINAL_PROGRAMS!N$2:N$2501,FINAL_PROGRAMS!$H$2:$H$2501,$E484))</f>
        <v>0</v>
      </c>
      <c r="O484" s="32"/>
      <c r="P484" s="32">
        <f>IF($D484="","",SUMIFS(FINAL_PROGRAMS!O$2:O$2501,FINAL_PROGRAMS!$H$2:$H$2501,$E484))</f>
        <v>54</v>
      </c>
      <c r="Q484" s="32">
        <f>IF($D484="","",SUMIFS(FINAL_PROGRAMS!P$2:P$2501,FINAL_PROGRAMS!$H$2:$H$2501,$E484))</f>
        <v>1783</v>
      </c>
      <c r="R484" s="47">
        <f>IF($D484="","",SUMIFS(FINAL_PROGRAMS!Q$2:Q$2501,FINAL_PROGRAMS!$H$2:$H$2501,$E484))</f>
        <v>0.46048553719008267</v>
      </c>
      <c r="S484" s="32">
        <f>IF($D484="","",SUMIFS(FINAL_PROGRAMS!R$2:R$2501,FINAL_PROGRAMS!$H$2:$H$2501,$E484))</f>
        <v>1110</v>
      </c>
      <c r="T484" s="37">
        <f>IF($D484="","",SUMIFS(FINAL_PROGRAMS!S$2:S$2501,FINAL_PROGRAMS!$H$2:$H$2501,$E484))</f>
        <v>0.62254627033090293</v>
      </c>
      <c r="U484" s="32">
        <f>IF($D484="","",SUMIFS(FINAL_PROGRAMS!T$2:T$2501,FINAL_PROGRAMS!$H$2:$H$2501,$E484))</f>
        <v>7</v>
      </c>
      <c r="V484" s="37">
        <f>IF($D484="","",SUMIFS(FINAL_PROGRAMS!U$2:U$2501,FINAL_PROGRAMS!$H$2:$H$2501,$E484))</f>
        <v>6.3063063063063061E-3</v>
      </c>
      <c r="W484" s="32">
        <f>IF($D484="","",SUMIFS(FINAL_PROGRAMS!V$2:V$2501,FINAL_PROGRAMS!$H$2:$H$2501,$E484))</f>
        <v>18266.13</v>
      </c>
      <c r="X484" s="32">
        <f>IF($D484="","",SUMIFS(FINAL_PROGRAMS!W$2:W$2501,FINAL_PROGRAMS!$H$2:$H$2501,$E484))</f>
        <v>11</v>
      </c>
      <c r="Y484" s="38">
        <f>IF($D484="","",SUMIFS(FINAL_PROGRAMS!X$2:X$2501,FINAL_PROGRAMS!$H$2:$H$2501,$E484))</f>
        <v>1660.5572727272699</v>
      </c>
      <c r="Z484" s="32">
        <f>IF($D484="","",SUMIFS(FINAL_PROGRAMS!Y$2:Y$2501,FINAL_PROGRAMS!$H$2:$H$2501,$E484))</f>
        <v>5424.93</v>
      </c>
      <c r="AA484" s="32">
        <f>IF($D484="","",SUMIFS(FINAL_PROGRAMS!Z$2:Z$2501,FINAL_PROGRAMS!$H$2:$H$2501,$E484))</f>
        <v>18</v>
      </c>
      <c r="AB484" s="38">
        <f>IF($D484="","",SUMIFS(FINAL_PROGRAMS!AA$2:AA$2501,FINAL_PROGRAMS!$H$2:$H$2501,$E484))</f>
        <v>301.38499999999999</v>
      </c>
      <c r="AC484" s="32">
        <f>IF($D484="","",SUMIFS(FINAL_PROGRAMS!AB$2:AB$2501,FINAL_PROGRAMS!$H$2:$H$2501,$E484))</f>
        <v>23691.06</v>
      </c>
      <c r="AD484" s="32">
        <f>IF($D484="","",SUMIFS(FINAL_PROGRAMS!AC$2:AC$2501,FINAL_PROGRAMS!$H$2:$H$2501,$E484))</f>
        <v>18</v>
      </c>
      <c r="AE484" s="38">
        <f>IF($D484="","",SUMIFS(FINAL_PROGRAMS!AD$2:AD$2501,FINAL_PROGRAMS!$H$2:$H$2501,$E484))</f>
        <v>1316.17</v>
      </c>
      <c r="AF484" s="91" t="s">
        <v>42</v>
      </c>
      <c r="AG484" s="91" t="s">
        <v>42</v>
      </c>
      <c r="AH484" s="91" t="s">
        <v>42</v>
      </c>
    </row>
    <row r="485" spans="1:34" ht="15.95" hidden="1" customHeight="1">
      <c r="A485" s="31"/>
      <c r="C485" s="101" t="s">
        <v>136</v>
      </c>
      <c r="D485" s="24" t="str">
        <f>IF(FINAL_PROGRAMS!B96="","",FINAL_PROGRAMS!B96)</f>
        <v>Peter Pan BMW</v>
      </c>
      <c r="E485" s="24" t="str">
        <f>IF(FINAL_PROGRAMS!H96="","",FINAL_PROGRAMS!H96)</f>
        <v>Peter Pan BMW-O2</v>
      </c>
      <c r="F485" s="24" t="str">
        <f>IF($E485="","",IFERROR(VLOOKUP($E485,FINAL_PROGRAMS!$H$2:$I$5001,2,FALSE),""))</f>
        <v>BMWPP_JulySVC_7/1/26-7/31/26</v>
      </c>
      <c r="G485" s="24" t="str">
        <f t="shared" si="164"/>
        <v>Peter Pan BMW-BMWPP_JulySVC_7/1/26-7/31/26</v>
      </c>
      <c r="H485" s="32">
        <f>IF($D485="","",SUMIFS(FINAL_PROGRAMS!K$2:K$2501,FINAL_PROGRAMS!$H$2:$H$2501,$E485))</f>
        <v>13773</v>
      </c>
      <c r="I485" s="32"/>
      <c r="J485" s="32">
        <f>IF($D485="","",SUMIFS(FINAL_PROGRAMS!L$2:L$2501,FINAL_PROGRAMS!$H$2:$H$2501,$E485))</f>
        <v>160</v>
      </c>
      <c r="K485" s="32"/>
      <c r="L485" s="32">
        <f>IF($D485="","",SUMIFS(FINAL_PROGRAMS!M$2:M$2501,FINAL_PROGRAMS!$H$2:$H$2501,$E485))</f>
        <v>10372</v>
      </c>
      <c r="M485" s="32"/>
      <c r="N485" s="32">
        <f>IF($D485="","",SUMIFS(FINAL_PROGRAMS!N$2:N$2501,FINAL_PROGRAMS!$H$2:$H$2501,$E485))</f>
        <v>0</v>
      </c>
      <c r="O485" s="32"/>
      <c r="P485" s="32">
        <f>IF($D485="","",SUMIFS(FINAL_PROGRAMS!O$2:O$2501,FINAL_PROGRAMS!$H$2:$H$2501,$E485))</f>
        <v>74</v>
      </c>
      <c r="Q485" s="32">
        <f>IF($D485="","",SUMIFS(FINAL_PROGRAMS!P$2:P$2501,FINAL_PROGRAMS!$H$2:$H$2501,$E485))</f>
        <v>8377</v>
      </c>
      <c r="R485" s="47">
        <f>IF($D485="","",SUMIFS(FINAL_PROGRAMS!Q$2:Q$2501,FINAL_PROGRAMS!$H$2:$H$2501,$E485))</f>
        <v>0.60821897916212875</v>
      </c>
      <c r="S485" s="32">
        <f>IF($D485="","",SUMIFS(FINAL_PROGRAMS!R$2:R$2501,FINAL_PROGRAMS!$H$2:$H$2501,$E485))</f>
        <v>5422</v>
      </c>
      <c r="T485" s="37">
        <f>IF($D485="","",SUMIFS(FINAL_PROGRAMS!S$2:S$2501,FINAL_PROGRAMS!$H$2:$H$2501,$E485))</f>
        <v>0.64724841828817004</v>
      </c>
      <c r="U485" s="32">
        <f>IF($D485="","",SUMIFS(FINAL_PROGRAMS!T$2:T$2501,FINAL_PROGRAMS!$H$2:$H$2501,$E485))</f>
        <v>51</v>
      </c>
      <c r="V485" s="37">
        <f>IF($D485="","",SUMIFS(FINAL_PROGRAMS!U$2:U$2501,FINAL_PROGRAMS!$H$2:$H$2501,$E485))</f>
        <v>9.4061232017705644E-3</v>
      </c>
      <c r="W485" s="32">
        <f>IF($D485="","",SUMIFS(FINAL_PROGRAMS!V$2:V$2501,FINAL_PROGRAMS!$H$2:$H$2501,$E485))</f>
        <v>279212.26</v>
      </c>
      <c r="X485" s="32">
        <f>IF($D485="","",SUMIFS(FINAL_PROGRAMS!W$2:W$2501,FINAL_PROGRAMS!$H$2:$H$2501,$E485))</f>
        <v>219</v>
      </c>
      <c r="Y485" s="38">
        <f>IF($D485="","",SUMIFS(FINAL_PROGRAMS!X$2:X$2501,FINAL_PROGRAMS!$H$2:$H$2501,$E485))</f>
        <v>1274.9418264840201</v>
      </c>
      <c r="Z485" s="32">
        <f>IF($D485="","",SUMIFS(FINAL_PROGRAMS!Y$2:Y$2501,FINAL_PROGRAMS!$H$2:$H$2501,$E485))</f>
        <v>160260.01999999999</v>
      </c>
      <c r="AA485" s="32">
        <f>IF($D485="","",SUMIFS(FINAL_PROGRAMS!Z$2:Z$2501,FINAL_PROGRAMS!$H$2:$H$2501,$E485))</f>
        <v>301</v>
      </c>
      <c r="AB485" s="38">
        <f>IF($D485="","",SUMIFS(FINAL_PROGRAMS!AA$2:AA$2501,FINAL_PROGRAMS!$H$2:$H$2501,$E485))</f>
        <v>532.42531561461794</v>
      </c>
      <c r="AC485" s="32">
        <f>IF($D485="","",SUMIFS(FINAL_PROGRAMS!AB$2:AB$2501,FINAL_PROGRAMS!$H$2:$H$2501,$E485))</f>
        <v>439472.28</v>
      </c>
      <c r="AD485" s="32">
        <f>IF($D485="","",SUMIFS(FINAL_PROGRAMS!AC$2:AC$2501,FINAL_PROGRAMS!$H$2:$H$2501,$E485))</f>
        <v>384</v>
      </c>
      <c r="AE485" s="38">
        <f>IF($D485="","",SUMIFS(FINAL_PROGRAMS!AD$2:AD$2501,FINAL_PROGRAMS!$H$2:$H$2501,$E485))</f>
        <v>1144.4590625000001</v>
      </c>
      <c r="AF485" s="91" t="s">
        <v>42</v>
      </c>
      <c r="AG485" s="91" t="s">
        <v>42</v>
      </c>
      <c r="AH485" s="91" t="s">
        <v>42</v>
      </c>
    </row>
    <row r="486" spans="1:34" ht="15.95" hidden="1" customHeight="1">
      <c r="A486" s="31"/>
      <c r="C486" s="101" t="s">
        <v>137</v>
      </c>
      <c r="D486" s="24" t="str">
        <f>IF(FINAL_PROGRAMS!B97="","",FINAL_PROGRAMS!B97)</f>
        <v>Porsche Stevens Creek</v>
      </c>
      <c r="E486" s="24" t="str">
        <f>IF(FINAL_PROGRAMS!H97="","",FINAL_PROGRAMS!H97)</f>
        <v>Porsche Stevens Creek-O1</v>
      </c>
      <c r="F486" s="24" t="str">
        <f>IF($E486="","",IFERROR(VLOOKUP($E486,FINAL_PROGRAMS!$H$2:$I$5001,2,FALSE),""))</f>
        <v>PorscheStCrk_PSMPDue_7/16/26-7/31/26</v>
      </c>
      <c r="G486" s="24" t="str">
        <f t="shared" si="164"/>
        <v>Porsche Stevens Creek-PorscheStCrk_PSMPDue_7/16/26-7/31/26</v>
      </c>
      <c r="H486" s="32">
        <f>IF($D486="","",SUMIFS(FINAL_PROGRAMS!K$2:K$2501,FINAL_PROGRAMS!$H$2:$H$2501,$E486))</f>
        <v>117</v>
      </c>
      <c r="I486" s="32"/>
      <c r="J486" s="32">
        <f>IF($D486="","",SUMIFS(FINAL_PROGRAMS!L$2:L$2501,FINAL_PROGRAMS!$H$2:$H$2501,$E486))</f>
        <v>1</v>
      </c>
      <c r="K486" s="32"/>
      <c r="L486" s="32">
        <f>IF($D486="","",SUMIFS(FINAL_PROGRAMS!M$2:M$2501,FINAL_PROGRAMS!$H$2:$H$2501,$E486))</f>
        <v>60</v>
      </c>
      <c r="M486" s="32"/>
      <c r="N486" s="32">
        <f>IF($D486="","",SUMIFS(FINAL_PROGRAMS!N$2:N$2501,FINAL_PROGRAMS!$H$2:$H$2501,$E486))</f>
        <v>0</v>
      </c>
      <c r="O486" s="32"/>
      <c r="P486" s="32">
        <f>IF($D486="","",SUMIFS(FINAL_PROGRAMS!O$2:O$2501,FINAL_PROGRAMS!$H$2:$H$2501,$E486))</f>
        <v>0</v>
      </c>
      <c r="Q486" s="32">
        <f>IF($D486="","",SUMIFS(FINAL_PROGRAMS!P$2:P$2501,FINAL_PROGRAMS!$H$2:$H$2501,$E486))</f>
        <v>50</v>
      </c>
      <c r="R486" s="47">
        <f>IF($D486="","",SUMIFS(FINAL_PROGRAMS!Q$2:Q$2501,FINAL_PROGRAMS!$H$2:$H$2501,$E486))</f>
        <v>0.42735042735042733</v>
      </c>
      <c r="S486" s="32">
        <f>IF($D486="","",SUMIFS(FINAL_PROGRAMS!R$2:R$2501,FINAL_PROGRAMS!$H$2:$H$2501,$E486))</f>
        <v>36</v>
      </c>
      <c r="T486" s="37">
        <f>IF($D486="","",SUMIFS(FINAL_PROGRAMS!S$2:S$2501,FINAL_PROGRAMS!$H$2:$H$2501,$E486))</f>
        <v>0.72</v>
      </c>
      <c r="U486" s="32">
        <f>IF($D486="","",SUMIFS(FINAL_PROGRAMS!T$2:T$2501,FINAL_PROGRAMS!$H$2:$H$2501,$E486))</f>
        <v>3</v>
      </c>
      <c r="V486" s="37">
        <f>IF($D486="","",SUMIFS(FINAL_PROGRAMS!U$2:U$2501,FINAL_PROGRAMS!$H$2:$H$2501,$E486))</f>
        <v>8.3333333333333329E-2</v>
      </c>
      <c r="W486" s="32">
        <f>IF($D486="","",SUMIFS(FINAL_PROGRAMS!V$2:V$2501,FINAL_PROGRAMS!$H$2:$H$2501,$E486))</f>
        <v>0</v>
      </c>
      <c r="X486" s="32">
        <f>IF($D486="","",SUMIFS(FINAL_PROGRAMS!W$2:W$2501,FINAL_PROGRAMS!$H$2:$H$2501,$E486))</f>
        <v>0</v>
      </c>
      <c r="Y486" s="38">
        <f>IF($D486="","",SUMIFS(FINAL_PROGRAMS!X$2:X$2501,FINAL_PROGRAMS!$H$2:$H$2501,$E486))</f>
        <v>0</v>
      </c>
      <c r="Z486" s="32">
        <f>IF($D486="","",SUMIFS(FINAL_PROGRAMS!Y$2:Y$2501,FINAL_PROGRAMS!$H$2:$H$2501,$E486))</f>
        <v>0</v>
      </c>
      <c r="AA486" s="32">
        <f>IF($D486="","",SUMIFS(FINAL_PROGRAMS!Z$2:Z$2501,FINAL_PROGRAMS!$H$2:$H$2501,$E486))</f>
        <v>0</v>
      </c>
      <c r="AB486" s="38">
        <f>IF($D486="","",SUMIFS(FINAL_PROGRAMS!AA$2:AA$2501,FINAL_PROGRAMS!$H$2:$H$2501,$E486))</f>
        <v>0</v>
      </c>
      <c r="AC486" s="32">
        <f>IF($D486="","",SUMIFS(FINAL_PROGRAMS!AB$2:AB$2501,FINAL_PROGRAMS!$H$2:$H$2501,$E486))</f>
        <v>0</v>
      </c>
      <c r="AD486" s="32">
        <f>IF($D486="","",SUMIFS(FINAL_PROGRAMS!AC$2:AC$2501,FINAL_PROGRAMS!$H$2:$H$2501,$E486))</f>
        <v>0</v>
      </c>
      <c r="AE486" s="38">
        <f>IF($D486="","",SUMIFS(FINAL_PROGRAMS!AD$2:AD$2501,FINAL_PROGRAMS!$H$2:$H$2501,$E486))</f>
        <v>0</v>
      </c>
      <c r="AF486" s="91" t="s">
        <v>42</v>
      </c>
      <c r="AG486" s="91" t="s">
        <v>42</v>
      </c>
      <c r="AH486" s="91" t="s">
        <v>42</v>
      </c>
    </row>
    <row r="487" spans="1:34" ht="15.95" hidden="1" customHeight="1">
      <c r="A487" s="31"/>
      <c r="C487" s="101" t="s">
        <v>138</v>
      </c>
      <c r="D487" s="24" t="str">
        <f>IF(FINAL_PROGRAMS!B98="","",FINAL_PROGRAMS!B98)</f>
        <v>Porsche Stevens Creek</v>
      </c>
      <c r="E487" s="24" t="str">
        <f>IF(FINAL_PROGRAMS!H98="","",FINAL_PROGRAMS!H98)</f>
        <v>Porsche Stevens Creek-O2</v>
      </c>
      <c r="F487" s="24" t="str">
        <f>IF($E487="","",IFERROR(VLOOKUP($E487,FINAL_PROGRAMS!$H$2:$I$5001,2,FALSE),""))</f>
        <v>PorscheStCrk_JulySVC_7/1/26-7/31/26</v>
      </c>
      <c r="G487" s="24" t="str">
        <f t="shared" si="164"/>
        <v>Porsche Stevens Creek-PorscheStCrk_JulySVC_7/1/26-7/31/26</v>
      </c>
      <c r="H487" s="32">
        <f>IF($D487="","",SUMIFS(FINAL_PROGRAMS!K$2:K$2501,FINAL_PROGRAMS!$H$2:$H$2501,$E487))</f>
        <v>6176</v>
      </c>
      <c r="I487" s="32"/>
      <c r="J487" s="32">
        <f>IF($D487="","",SUMIFS(FINAL_PROGRAMS!L$2:L$2501,FINAL_PROGRAMS!$H$2:$H$2501,$E487))</f>
        <v>323</v>
      </c>
      <c r="K487" s="32"/>
      <c r="L487" s="32">
        <f>IF($D487="","",SUMIFS(FINAL_PROGRAMS!M$2:M$2501,FINAL_PROGRAMS!$H$2:$H$2501,$E487))</f>
        <v>4192</v>
      </c>
      <c r="M487" s="32"/>
      <c r="N487" s="32">
        <f>IF($D487="","",SUMIFS(FINAL_PROGRAMS!N$2:N$2501,FINAL_PROGRAMS!$H$2:$H$2501,$E487))</f>
        <v>0</v>
      </c>
      <c r="O487" s="32"/>
      <c r="P487" s="32">
        <f>IF($D487="","",SUMIFS(FINAL_PROGRAMS!O$2:O$2501,FINAL_PROGRAMS!$H$2:$H$2501,$E487))</f>
        <v>54</v>
      </c>
      <c r="Q487" s="32">
        <f>IF($D487="","",SUMIFS(FINAL_PROGRAMS!P$2:P$2501,FINAL_PROGRAMS!$H$2:$H$2501,$E487))</f>
        <v>3356</v>
      </c>
      <c r="R487" s="47">
        <f>IF($D487="","",SUMIFS(FINAL_PROGRAMS!Q$2:Q$2501,FINAL_PROGRAMS!$H$2:$H$2501,$E487))</f>
        <v>0.54339378238341973</v>
      </c>
      <c r="S487" s="32">
        <f>IF($D487="","",SUMIFS(FINAL_PROGRAMS!R$2:R$2501,FINAL_PROGRAMS!$H$2:$H$2501,$E487))</f>
        <v>2236</v>
      </c>
      <c r="T487" s="37">
        <f>IF($D487="","",SUMIFS(FINAL_PROGRAMS!S$2:S$2501,FINAL_PROGRAMS!$H$2:$H$2501,$E487))</f>
        <v>0.66626936829559003</v>
      </c>
      <c r="U487" s="32">
        <f>IF($D487="","",SUMIFS(FINAL_PROGRAMS!T$2:T$2501,FINAL_PROGRAMS!$H$2:$H$2501,$E487))</f>
        <v>27</v>
      </c>
      <c r="V487" s="37">
        <f>IF($D487="","",SUMIFS(FINAL_PROGRAMS!U$2:U$2501,FINAL_PROGRAMS!$H$2:$H$2501,$E487))</f>
        <v>1.2075134168157423E-2</v>
      </c>
      <c r="W487" s="32">
        <f>IF($D487="","",SUMIFS(FINAL_PROGRAMS!V$2:V$2501,FINAL_PROGRAMS!$H$2:$H$2501,$E487))</f>
        <v>133244.44</v>
      </c>
      <c r="X487" s="32">
        <f>IF($D487="","",SUMIFS(FINAL_PROGRAMS!W$2:W$2501,FINAL_PROGRAMS!$H$2:$H$2501,$E487))</f>
        <v>62</v>
      </c>
      <c r="Y487" s="38">
        <f>IF($D487="","",SUMIFS(FINAL_PROGRAMS!X$2:X$2501,FINAL_PROGRAMS!$H$2:$H$2501,$E487))</f>
        <v>2149.10387096774</v>
      </c>
      <c r="Z487" s="32">
        <f>IF($D487="","",SUMIFS(FINAL_PROGRAMS!Y$2:Y$2501,FINAL_PROGRAMS!$H$2:$H$2501,$E487))</f>
        <v>109679.31</v>
      </c>
      <c r="AA487" s="32">
        <f>IF($D487="","",SUMIFS(FINAL_PROGRAMS!Z$2:Z$2501,FINAL_PROGRAMS!$H$2:$H$2501,$E487))</f>
        <v>49</v>
      </c>
      <c r="AB487" s="38">
        <f>IF($D487="","",SUMIFS(FINAL_PROGRAMS!AA$2:AA$2501,FINAL_PROGRAMS!$H$2:$H$2501,$E487))</f>
        <v>2238.3532653061202</v>
      </c>
      <c r="AC487" s="32">
        <f>IF($D487="","",SUMIFS(FINAL_PROGRAMS!AB$2:AB$2501,FINAL_PROGRAMS!$H$2:$H$2501,$E487))</f>
        <v>242923.75</v>
      </c>
      <c r="AD487" s="32">
        <f>IF($D487="","",SUMIFS(FINAL_PROGRAMS!AC$2:AC$2501,FINAL_PROGRAMS!$H$2:$H$2501,$E487))</f>
        <v>83</v>
      </c>
      <c r="AE487" s="38">
        <f>IF($D487="","",SUMIFS(FINAL_PROGRAMS!AD$2:AD$2501,FINAL_PROGRAMS!$H$2:$H$2501,$E487))</f>
        <v>2926.7921686747</v>
      </c>
      <c r="AF487" s="91" t="s">
        <v>42</v>
      </c>
      <c r="AG487" s="91" t="s">
        <v>42</v>
      </c>
      <c r="AH487" s="91" t="s">
        <v>42</v>
      </c>
    </row>
    <row r="488" spans="1:34" ht="15.95" hidden="1" customHeight="1">
      <c r="A488" s="31"/>
      <c r="C488" s="101" t="s">
        <v>139</v>
      </c>
      <c r="D488" s="24" t="str">
        <f>IF(FINAL_PROGRAMS!B99="","",FINAL_PROGRAMS!B99)</f>
        <v>Subaru Orange Coast</v>
      </c>
      <c r="E488" s="24" t="str">
        <f>IF(FINAL_PROGRAMS!H99="","",FINAL_PROGRAMS!H99)</f>
        <v>Subaru Orange Coast-O1</v>
      </c>
      <c r="F488" s="24" t="str">
        <f>IF($E488="","",IFERROR(VLOOKUP($E488,FINAL_PROGRAMS!$H$2:$I$5001,2,FALSE),""))</f>
        <v>SubaruOC_JulyRecall_7/6/26-7/31/26</v>
      </c>
      <c r="G488" s="24" t="str">
        <f t="shared" si="164"/>
        <v>Subaru Orange Coast-SubaruOC_JulyRecall_7/6/26-7/31/26</v>
      </c>
      <c r="H488" s="32">
        <f>IF($D488="","",SUMIFS(FINAL_PROGRAMS!K$2:K$2501,FINAL_PROGRAMS!$H$2:$H$2501,$E488))</f>
        <v>544</v>
      </c>
      <c r="I488" s="32"/>
      <c r="J488" s="32">
        <f>IF($D488="","",SUMIFS(FINAL_PROGRAMS!L$2:L$2501,FINAL_PROGRAMS!$H$2:$H$2501,$E488))</f>
        <v>37</v>
      </c>
      <c r="K488" s="32"/>
      <c r="L488" s="32">
        <f>IF($D488="","",SUMIFS(FINAL_PROGRAMS!M$2:M$2501,FINAL_PROGRAMS!$H$2:$H$2501,$E488))</f>
        <v>294</v>
      </c>
      <c r="M488" s="32"/>
      <c r="N488" s="32">
        <f>IF($D488="","",SUMIFS(FINAL_PROGRAMS!N$2:N$2501,FINAL_PROGRAMS!$H$2:$H$2501,$E488))</f>
        <v>0</v>
      </c>
      <c r="O488" s="32"/>
      <c r="P488" s="32">
        <f>IF($D488="","",SUMIFS(FINAL_PROGRAMS!O$2:O$2501,FINAL_PROGRAMS!$H$2:$H$2501,$E488))</f>
        <v>3</v>
      </c>
      <c r="Q488" s="32">
        <f>IF($D488="","",SUMIFS(FINAL_PROGRAMS!P$2:P$2501,FINAL_PROGRAMS!$H$2:$H$2501,$E488))</f>
        <v>231</v>
      </c>
      <c r="R488" s="47">
        <f>IF($D488="","",SUMIFS(FINAL_PROGRAMS!Q$2:Q$2501,FINAL_PROGRAMS!$H$2:$H$2501,$E488))</f>
        <v>0.42463235294117646</v>
      </c>
      <c r="S488" s="32">
        <f>IF($D488="","",SUMIFS(FINAL_PROGRAMS!R$2:R$2501,FINAL_PROGRAMS!$H$2:$H$2501,$E488))</f>
        <v>147</v>
      </c>
      <c r="T488" s="37">
        <f>IF($D488="","",SUMIFS(FINAL_PROGRAMS!S$2:S$2501,FINAL_PROGRAMS!$H$2:$H$2501,$E488))</f>
        <v>0.63636363636363635</v>
      </c>
      <c r="U488" s="32">
        <f>IF($D488="","",SUMIFS(FINAL_PROGRAMS!T$2:T$2501,FINAL_PROGRAMS!$H$2:$H$2501,$E488))</f>
        <v>0</v>
      </c>
      <c r="V488" s="37">
        <f>IF($D488="","",SUMIFS(FINAL_PROGRAMS!U$2:U$2501,FINAL_PROGRAMS!$H$2:$H$2501,$E488))</f>
        <v>0</v>
      </c>
      <c r="W488" s="32">
        <f>IF($D488="","",SUMIFS(FINAL_PROGRAMS!V$2:V$2501,FINAL_PROGRAMS!$H$2:$H$2501,$E488))</f>
        <v>2425.85</v>
      </c>
      <c r="X488" s="32">
        <f>IF($D488="","",SUMIFS(FINAL_PROGRAMS!W$2:W$2501,FINAL_PROGRAMS!$H$2:$H$2501,$E488))</f>
        <v>5</v>
      </c>
      <c r="Y488" s="38">
        <f>IF($D488="","",SUMIFS(FINAL_PROGRAMS!X$2:X$2501,FINAL_PROGRAMS!$H$2:$H$2501,$E488))</f>
        <v>485.17</v>
      </c>
      <c r="Z488" s="32">
        <f>IF($D488="","",SUMIFS(FINAL_PROGRAMS!Y$2:Y$2501,FINAL_PROGRAMS!$H$2:$H$2501,$E488))</f>
        <v>7142.96</v>
      </c>
      <c r="AA488" s="32">
        <f>IF($D488="","",SUMIFS(FINAL_PROGRAMS!Z$2:Z$2501,FINAL_PROGRAMS!$H$2:$H$2501,$E488))</f>
        <v>11</v>
      </c>
      <c r="AB488" s="38">
        <f>IF($D488="","",SUMIFS(FINAL_PROGRAMS!AA$2:AA$2501,FINAL_PROGRAMS!$H$2:$H$2501,$E488))</f>
        <v>649.36</v>
      </c>
      <c r="AC488" s="32">
        <f>IF($D488="","",SUMIFS(FINAL_PROGRAMS!AB$2:AB$2501,FINAL_PROGRAMS!$H$2:$H$2501,$E488))</f>
        <v>9568.81</v>
      </c>
      <c r="AD488" s="32">
        <f>IF($D488="","",SUMIFS(FINAL_PROGRAMS!AC$2:AC$2501,FINAL_PROGRAMS!$H$2:$H$2501,$E488))</f>
        <v>11</v>
      </c>
      <c r="AE488" s="38">
        <f>IF($D488="","",SUMIFS(FINAL_PROGRAMS!AD$2:AD$2501,FINAL_PROGRAMS!$H$2:$H$2501,$E488))</f>
        <v>869.89181818181805</v>
      </c>
      <c r="AF488" s="91" t="s">
        <v>42</v>
      </c>
      <c r="AG488" s="91" t="s">
        <v>42</v>
      </c>
      <c r="AH488" s="91" t="s">
        <v>42</v>
      </c>
    </row>
    <row r="489" spans="1:34" ht="15.95" hidden="1" customHeight="1">
      <c r="A489" s="31"/>
      <c r="C489" s="101" t="s">
        <v>140</v>
      </c>
      <c r="D489" s="24" t="str">
        <f>IF(FINAL_PROGRAMS!B100="","",FINAL_PROGRAMS!B100)</f>
        <v>Subaru Orange Coast</v>
      </c>
      <c r="E489" s="24" t="str">
        <f>IF(FINAL_PROGRAMS!H100="","",FINAL_PROGRAMS!H100)</f>
        <v>Subaru Orange Coast-O2</v>
      </c>
      <c r="F489" s="24" t="str">
        <f>IF($E489="","",IFERROR(VLOOKUP($E489,FINAL_PROGRAMS!$H$2:$I$5001,2,FALSE),""))</f>
        <v>SubaruOC_JulyDelayed_7/6/26-7/31/26</v>
      </c>
      <c r="G489" s="24" t="str">
        <f t="shared" si="164"/>
        <v>Subaru Orange Coast-SubaruOC_JulyDelayed_7/6/26-7/31/26</v>
      </c>
      <c r="H489" s="32">
        <f>IF($D489="","",SUMIFS(FINAL_PROGRAMS!K$2:K$2501,FINAL_PROGRAMS!$H$2:$H$2501,$E489))</f>
        <v>2069</v>
      </c>
      <c r="I489" s="32"/>
      <c r="J489" s="32">
        <f>IF($D489="","",SUMIFS(FINAL_PROGRAMS!L$2:L$2501,FINAL_PROGRAMS!$H$2:$H$2501,$E489))</f>
        <v>24</v>
      </c>
      <c r="K489" s="32"/>
      <c r="L489" s="32">
        <f>IF($D489="","",SUMIFS(FINAL_PROGRAMS!M$2:M$2501,FINAL_PROGRAMS!$H$2:$H$2501,$E489))</f>
        <v>1615</v>
      </c>
      <c r="M489" s="32"/>
      <c r="N489" s="32">
        <f>IF($D489="","",SUMIFS(FINAL_PROGRAMS!N$2:N$2501,FINAL_PROGRAMS!$H$2:$H$2501,$E489))</f>
        <v>0</v>
      </c>
      <c r="O489" s="32"/>
      <c r="P489" s="32">
        <f>IF($D489="","",SUMIFS(FINAL_PROGRAMS!O$2:O$2501,FINAL_PROGRAMS!$H$2:$H$2501,$E489))</f>
        <v>19</v>
      </c>
      <c r="Q489" s="32">
        <f>IF($D489="","",SUMIFS(FINAL_PROGRAMS!P$2:P$2501,FINAL_PROGRAMS!$H$2:$H$2501,$E489))</f>
        <v>1402</v>
      </c>
      <c r="R489" s="47">
        <f>IF($D489="","",SUMIFS(FINAL_PROGRAMS!Q$2:Q$2501,FINAL_PROGRAMS!$H$2:$H$2501,$E489))</f>
        <v>0.67762203963267276</v>
      </c>
      <c r="S489" s="32">
        <f>IF($D489="","",SUMIFS(FINAL_PROGRAMS!R$2:R$2501,FINAL_PROGRAMS!$H$2:$H$2501,$E489))</f>
        <v>843</v>
      </c>
      <c r="T489" s="37">
        <f>IF($D489="","",SUMIFS(FINAL_PROGRAMS!S$2:S$2501,FINAL_PROGRAMS!$H$2:$H$2501,$E489))</f>
        <v>0.60128388017118406</v>
      </c>
      <c r="U489" s="32">
        <f>IF($D489="","",SUMIFS(FINAL_PROGRAMS!T$2:T$2501,FINAL_PROGRAMS!$H$2:$H$2501,$E489))</f>
        <v>8</v>
      </c>
      <c r="V489" s="37">
        <f>IF($D489="","",SUMIFS(FINAL_PROGRAMS!U$2:U$2501,FINAL_PROGRAMS!$H$2:$H$2501,$E489))</f>
        <v>9.4899169632265724E-3</v>
      </c>
      <c r="W489" s="32">
        <f>IF($D489="","",SUMIFS(FINAL_PROGRAMS!V$2:V$2501,FINAL_PROGRAMS!$H$2:$H$2501,$E489))</f>
        <v>56886.43</v>
      </c>
      <c r="X489" s="32">
        <f>IF($D489="","",SUMIFS(FINAL_PROGRAMS!W$2:W$2501,FINAL_PROGRAMS!$H$2:$H$2501,$E489))</f>
        <v>63</v>
      </c>
      <c r="Y489" s="38">
        <f>IF($D489="","",SUMIFS(FINAL_PROGRAMS!X$2:X$2501,FINAL_PROGRAMS!$H$2:$H$2501,$E489))</f>
        <v>902.95920634920606</v>
      </c>
      <c r="Z489" s="32">
        <f>IF($D489="","",SUMIFS(FINAL_PROGRAMS!Y$2:Y$2501,FINAL_PROGRAMS!$H$2:$H$2501,$E489))</f>
        <v>45037.98</v>
      </c>
      <c r="AA489" s="32">
        <f>IF($D489="","",SUMIFS(FINAL_PROGRAMS!Z$2:Z$2501,FINAL_PROGRAMS!$H$2:$H$2501,$E489))</f>
        <v>42</v>
      </c>
      <c r="AB489" s="38">
        <f>IF($D489="","",SUMIFS(FINAL_PROGRAMS!AA$2:AA$2501,FINAL_PROGRAMS!$H$2:$H$2501,$E489))</f>
        <v>1072.3328571428599</v>
      </c>
      <c r="AC489" s="32">
        <f>IF($D489="","",SUMIFS(FINAL_PROGRAMS!AB$2:AB$2501,FINAL_PROGRAMS!$H$2:$H$2501,$E489))</f>
        <v>101924.41</v>
      </c>
      <c r="AD489" s="32">
        <f>IF($D489="","",SUMIFS(FINAL_PROGRAMS!AC$2:AC$2501,FINAL_PROGRAMS!$H$2:$H$2501,$E489))</f>
        <v>77</v>
      </c>
      <c r="AE489" s="38">
        <f>IF($D489="","",SUMIFS(FINAL_PROGRAMS!AD$2:AD$2501,FINAL_PROGRAMS!$H$2:$H$2501,$E489))</f>
        <v>1323.6936363636401</v>
      </c>
      <c r="AF489" s="91" t="s">
        <v>42</v>
      </c>
      <c r="AG489" s="91" t="s">
        <v>42</v>
      </c>
      <c r="AH489" s="91" t="s">
        <v>42</v>
      </c>
    </row>
    <row r="490" spans="1:34" ht="15.95" hidden="1" customHeight="1">
      <c r="A490" s="31"/>
      <c r="C490" s="101" t="s">
        <v>141</v>
      </c>
      <c r="D490" s="24" t="str">
        <f>IF(FINAL_PROGRAMS!B101="","",FINAL_PROGRAMS!B101)</f>
        <v>Subaru Orange Coast</v>
      </c>
      <c r="E490" s="24" t="str">
        <f>IF(FINAL_PROGRAMS!H101="","",FINAL_PROGRAMS!H101)</f>
        <v>Subaru Orange Coast-O3</v>
      </c>
      <c r="F490" s="24" t="str">
        <f>IF($E490="","",IFERROR(VLOOKUP($E490,FINAL_PROGRAMS!$H$2:$I$5001,2,FALSE),""))</f>
        <v>SubaruOC_JulySVC_7/1/26-7/31/26</v>
      </c>
      <c r="G490" s="24" t="str">
        <f t="shared" si="164"/>
        <v>Subaru Orange Coast-SubaruOC_JulySVC_7/1/26-7/31/26</v>
      </c>
      <c r="H490" s="32">
        <f>IF($D490="","",SUMIFS(FINAL_PROGRAMS!K$2:K$2501,FINAL_PROGRAMS!$H$2:$H$2501,$E490))</f>
        <v>9151</v>
      </c>
      <c r="I490" s="32"/>
      <c r="J490" s="32">
        <f>IF($D490="","",SUMIFS(FINAL_PROGRAMS!L$2:L$2501,FINAL_PROGRAMS!$H$2:$H$2501,$E490))</f>
        <v>146</v>
      </c>
      <c r="K490" s="32"/>
      <c r="L490" s="32">
        <f>IF($D490="","",SUMIFS(FINAL_PROGRAMS!M$2:M$2501,FINAL_PROGRAMS!$H$2:$H$2501,$E490))</f>
        <v>7133</v>
      </c>
      <c r="M490" s="32"/>
      <c r="N490" s="32">
        <f>IF($D490="","",SUMIFS(FINAL_PROGRAMS!N$2:N$2501,FINAL_PROGRAMS!$H$2:$H$2501,$E490))</f>
        <v>0</v>
      </c>
      <c r="O490" s="32"/>
      <c r="P490" s="32">
        <f>IF($D490="","",SUMIFS(FINAL_PROGRAMS!O$2:O$2501,FINAL_PROGRAMS!$H$2:$H$2501,$E490))</f>
        <v>63</v>
      </c>
      <c r="Q490" s="32">
        <f>IF($D490="","",SUMIFS(FINAL_PROGRAMS!P$2:P$2501,FINAL_PROGRAMS!$H$2:$H$2501,$E490))</f>
        <v>5765</v>
      </c>
      <c r="R490" s="47">
        <f>IF($D490="","",SUMIFS(FINAL_PROGRAMS!Q$2:Q$2501,FINAL_PROGRAMS!$H$2:$H$2501,$E490))</f>
        <v>0.6299857939023058</v>
      </c>
      <c r="S490" s="32">
        <f>IF($D490="","",SUMIFS(FINAL_PROGRAMS!R$2:R$2501,FINAL_PROGRAMS!$H$2:$H$2501,$E490))</f>
        <v>3324</v>
      </c>
      <c r="T490" s="37">
        <f>IF($D490="","",SUMIFS(FINAL_PROGRAMS!S$2:S$2501,FINAL_PROGRAMS!$H$2:$H$2501,$E490))</f>
        <v>0.57658282740676492</v>
      </c>
      <c r="U490" s="32">
        <f>IF($D490="","",SUMIFS(FINAL_PROGRAMS!T$2:T$2501,FINAL_PROGRAMS!$H$2:$H$2501,$E490))</f>
        <v>39</v>
      </c>
      <c r="V490" s="37">
        <f>IF($D490="","",SUMIFS(FINAL_PROGRAMS!U$2:U$2501,FINAL_PROGRAMS!$H$2:$H$2501,$E490))</f>
        <v>1.1732851985559567E-2</v>
      </c>
      <c r="W490" s="32">
        <f>IF($D490="","",SUMIFS(FINAL_PROGRAMS!V$2:V$2501,FINAL_PROGRAMS!$H$2:$H$2501,$E490))</f>
        <v>113579.57</v>
      </c>
      <c r="X490" s="32">
        <f>IF($D490="","",SUMIFS(FINAL_PROGRAMS!W$2:W$2501,FINAL_PROGRAMS!$H$2:$H$2501,$E490))</f>
        <v>132</v>
      </c>
      <c r="Y490" s="38">
        <f>IF($D490="","",SUMIFS(FINAL_PROGRAMS!X$2:X$2501,FINAL_PROGRAMS!$H$2:$H$2501,$E490))</f>
        <v>860.45128787878798</v>
      </c>
      <c r="Z490" s="32">
        <f>IF($D490="","",SUMIFS(FINAL_PROGRAMS!Y$2:Y$2501,FINAL_PROGRAMS!$H$2:$H$2501,$E490))</f>
        <v>87633.67</v>
      </c>
      <c r="AA490" s="32">
        <f>IF($D490="","",SUMIFS(FINAL_PROGRAMS!Z$2:Z$2501,FINAL_PROGRAMS!$H$2:$H$2501,$E490))</f>
        <v>97</v>
      </c>
      <c r="AB490" s="38">
        <f>IF($D490="","",SUMIFS(FINAL_PROGRAMS!AA$2:AA$2501,FINAL_PROGRAMS!$H$2:$H$2501,$E490))</f>
        <v>903.43989690721696</v>
      </c>
      <c r="AC490" s="32">
        <f>IF($D490="","",SUMIFS(FINAL_PROGRAMS!AB$2:AB$2501,FINAL_PROGRAMS!$H$2:$H$2501,$E490))</f>
        <v>201213.24</v>
      </c>
      <c r="AD490" s="32">
        <f>IF($D490="","",SUMIFS(FINAL_PROGRAMS!AC$2:AC$2501,FINAL_PROGRAMS!$H$2:$H$2501,$E490))</f>
        <v>183</v>
      </c>
      <c r="AE490" s="38">
        <f>IF($D490="","",SUMIFS(FINAL_PROGRAMS!AD$2:AD$2501,FINAL_PROGRAMS!$H$2:$H$2501,$E490))</f>
        <v>1099.52590163934</v>
      </c>
      <c r="AF490" s="91" t="s">
        <v>42</v>
      </c>
      <c r="AG490" s="91" t="s">
        <v>42</v>
      </c>
      <c r="AH490" s="91" t="s">
        <v>42</v>
      </c>
    </row>
    <row r="491" spans="1:34" ht="15.95" hidden="1" customHeight="1">
      <c r="A491" s="31"/>
      <c r="C491" s="101" t="s">
        <v>142</v>
      </c>
      <c r="D491" s="24" t="str">
        <f>IF(FINAL_PROGRAMS!B102="","",FINAL_PROGRAMS!B102)</f>
        <v>Toyota of Clovis</v>
      </c>
      <c r="E491" s="24" t="str">
        <f>IF(FINAL_PROGRAMS!H102="","",FINAL_PROGRAMS!H102)</f>
        <v>Toyota of Clovis-O1</v>
      </c>
      <c r="F491" s="24" t="str">
        <f>IF($E491="","",IFERROR(VLOOKUP($E491,FINAL_PROGRAMS!$H$2:$I$5001,2,FALSE),""))</f>
        <v>ToyotaClo_JulySVC_7/1/26-7/31/26</v>
      </c>
      <c r="G491" s="24" t="str">
        <f t="shared" si="164"/>
        <v>Toyota of Clovis-ToyotaClo_JulySVC_7/1/26-7/31/26</v>
      </c>
      <c r="H491" s="32">
        <f>IF($D491="","",SUMIFS(FINAL_PROGRAMS!K$2:K$2501,FINAL_PROGRAMS!$H$2:$H$2501,$E491))</f>
        <v>22722</v>
      </c>
      <c r="I491" s="32"/>
      <c r="J491" s="32">
        <f>IF($D491="","",SUMIFS(FINAL_PROGRAMS!L$2:L$2501,FINAL_PROGRAMS!$H$2:$H$2501,$E491))</f>
        <v>4178</v>
      </c>
      <c r="K491" s="32"/>
      <c r="L491" s="32">
        <f>IF($D491="","",SUMIFS(FINAL_PROGRAMS!M$2:M$2501,FINAL_PROGRAMS!$H$2:$H$2501,$E491))</f>
        <v>15013</v>
      </c>
      <c r="M491" s="32"/>
      <c r="N491" s="32">
        <f>IF($D491="","",SUMIFS(FINAL_PROGRAMS!N$2:N$2501,FINAL_PROGRAMS!$H$2:$H$2501,$E491))</f>
        <v>0</v>
      </c>
      <c r="O491" s="32"/>
      <c r="P491" s="32">
        <f>IF($D491="","",SUMIFS(FINAL_PROGRAMS!O$2:O$2501,FINAL_PROGRAMS!$H$2:$H$2501,$E491))</f>
        <v>221</v>
      </c>
      <c r="Q491" s="32">
        <f>IF($D491="","",SUMIFS(FINAL_PROGRAMS!P$2:P$2501,FINAL_PROGRAMS!$H$2:$H$2501,$E491))</f>
        <v>11651</v>
      </c>
      <c r="R491" s="47">
        <f>IF($D491="","",SUMIFS(FINAL_PROGRAMS!Q$2:Q$2501,FINAL_PROGRAMS!$H$2:$H$2501,$E491))</f>
        <v>0.51276296100695362</v>
      </c>
      <c r="S491" s="32">
        <f>IF($D491="","",SUMIFS(FINAL_PROGRAMS!R$2:R$2501,FINAL_PROGRAMS!$H$2:$H$2501,$E491))</f>
        <v>6640</v>
      </c>
      <c r="T491" s="37">
        <f>IF($D491="","",SUMIFS(FINAL_PROGRAMS!S$2:S$2501,FINAL_PROGRAMS!$H$2:$H$2501,$E491))</f>
        <v>0.56990816238949449</v>
      </c>
      <c r="U491" s="32">
        <f>IF($D491="","",SUMIFS(FINAL_PROGRAMS!T$2:T$2501,FINAL_PROGRAMS!$H$2:$H$2501,$E491))</f>
        <v>109</v>
      </c>
      <c r="V491" s="37">
        <f>IF($D491="","",SUMIFS(FINAL_PROGRAMS!U$2:U$2501,FINAL_PROGRAMS!$H$2:$H$2501,$E491))</f>
        <v>1.641566265060241E-2</v>
      </c>
      <c r="W491" s="32">
        <f>IF($D491="","",SUMIFS(FINAL_PROGRAMS!V$2:V$2501,FINAL_PROGRAMS!$H$2:$H$2501,$E491))</f>
        <v>153289.71</v>
      </c>
      <c r="X491" s="32">
        <f>IF($D491="","",SUMIFS(FINAL_PROGRAMS!W$2:W$2501,FINAL_PROGRAMS!$H$2:$H$2501,$E491))</f>
        <v>343</v>
      </c>
      <c r="Y491" s="38">
        <f>IF($D491="","",SUMIFS(FINAL_PROGRAMS!X$2:X$2501,FINAL_PROGRAMS!$H$2:$H$2501,$E491))</f>
        <v>446.90877551020401</v>
      </c>
      <c r="Z491" s="32">
        <f>IF($D491="","",SUMIFS(FINAL_PROGRAMS!Y$2:Y$2501,FINAL_PROGRAMS!$H$2:$H$2501,$E491))</f>
        <v>28505.52</v>
      </c>
      <c r="AA491" s="32">
        <f>IF($D491="","",SUMIFS(FINAL_PROGRAMS!Z$2:Z$2501,FINAL_PROGRAMS!$H$2:$H$2501,$E491))</f>
        <v>65</v>
      </c>
      <c r="AB491" s="38">
        <f>IF($D491="","",SUMIFS(FINAL_PROGRAMS!AA$2:AA$2501,FINAL_PROGRAMS!$H$2:$H$2501,$E491))</f>
        <v>438.54646153846198</v>
      </c>
      <c r="AC491" s="32">
        <f>IF($D491="","",SUMIFS(FINAL_PROGRAMS!AB$2:AB$2501,FINAL_PROGRAMS!$H$2:$H$2501,$E491))</f>
        <v>181795.23</v>
      </c>
      <c r="AD491" s="32">
        <f>IF($D491="","",SUMIFS(FINAL_PROGRAMS!AC$2:AC$2501,FINAL_PROGRAMS!$H$2:$H$2501,$E491))</f>
        <v>379</v>
      </c>
      <c r="AE491" s="38">
        <f>IF($D491="","",SUMIFS(FINAL_PROGRAMS!AD$2:AD$2501,FINAL_PROGRAMS!$H$2:$H$2501,$E491))</f>
        <v>479.67079155672798</v>
      </c>
      <c r="AF491" s="91" t="s">
        <v>42</v>
      </c>
      <c r="AG491" s="91" t="s">
        <v>42</v>
      </c>
      <c r="AH491" s="91" t="s">
        <v>42</v>
      </c>
    </row>
    <row r="492" spans="1:34" ht="15.95" hidden="1" customHeight="1">
      <c r="A492" s="31"/>
      <c r="C492" s="101" t="s">
        <v>143</v>
      </c>
      <c r="D492" s="24" t="str">
        <f>IF(FINAL_PROGRAMS!B103="","",FINAL_PROGRAMS!B103)</f>
        <v>Toyota of Clovis</v>
      </c>
      <c r="E492" s="24" t="str">
        <f>IF(FINAL_PROGRAMS!H103="","",FINAL_PROGRAMS!H103)</f>
        <v>Toyota of Clovis-O2</v>
      </c>
      <c r="F492" s="24" t="str">
        <f>IF($E492="","",IFERROR(VLOOKUP($E492,FINAL_PROGRAMS!$H$2:$I$5001,2,FALSE),""))</f>
        <v>ToyotaClo_OilChangeOffer_7/23/26-8/27/26</v>
      </c>
      <c r="G492" s="24" t="str">
        <f t="shared" si="164"/>
        <v>Toyota of Clovis-ToyotaClo_OilChangeOffer_7/23/26-8/27/26</v>
      </c>
      <c r="H492" s="32">
        <f>IF($D492="","",SUMIFS(FINAL_PROGRAMS!K$2:K$2501,FINAL_PROGRAMS!$H$2:$H$2501,$E492))</f>
        <v>3434</v>
      </c>
      <c r="I492" s="32"/>
      <c r="J492" s="32">
        <f>IF($D492="","",SUMIFS(FINAL_PROGRAMS!L$2:L$2501,FINAL_PROGRAMS!$H$2:$H$2501,$E492))</f>
        <v>494</v>
      </c>
      <c r="K492" s="32"/>
      <c r="L492" s="32">
        <f>IF($D492="","",SUMIFS(FINAL_PROGRAMS!M$2:M$2501,FINAL_PROGRAMS!$H$2:$H$2501,$E492))</f>
        <v>2367</v>
      </c>
      <c r="M492" s="32"/>
      <c r="N492" s="32">
        <f>IF($D492="","",SUMIFS(FINAL_PROGRAMS!N$2:N$2501,FINAL_PROGRAMS!$H$2:$H$2501,$E492))</f>
        <v>0</v>
      </c>
      <c r="O492" s="32"/>
      <c r="P492" s="32">
        <f>IF($D492="","",SUMIFS(FINAL_PROGRAMS!O$2:O$2501,FINAL_PROGRAMS!$H$2:$H$2501,$E492))</f>
        <v>21</v>
      </c>
      <c r="Q492" s="32">
        <f>IF($D492="","",SUMIFS(FINAL_PROGRAMS!P$2:P$2501,FINAL_PROGRAMS!$H$2:$H$2501,$E492))</f>
        <v>1880</v>
      </c>
      <c r="R492" s="47">
        <f>IF($D492="","",SUMIFS(FINAL_PROGRAMS!Q$2:Q$2501,FINAL_PROGRAMS!$H$2:$H$2501,$E492))</f>
        <v>0.54746651135701807</v>
      </c>
      <c r="S492" s="32">
        <f>IF($D492="","",SUMIFS(FINAL_PROGRAMS!R$2:R$2501,FINAL_PROGRAMS!$H$2:$H$2501,$E492))</f>
        <v>1002</v>
      </c>
      <c r="T492" s="37">
        <f>IF($D492="","",SUMIFS(FINAL_PROGRAMS!S$2:S$2501,FINAL_PROGRAMS!$H$2:$H$2501,$E492))</f>
        <v>0.53297872340425534</v>
      </c>
      <c r="U492" s="32">
        <f>IF($D492="","",SUMIFS(FINAL_PROGRAMS!T$2:T$2501,FINAL_PROGRAMS!$H$2:$H$2501,$E492))</f>
        <v>27</v>
      </c>
      <c r="V492" s="37">
        <f>IF($D492="","",SUMIFS(FINAL_PROGRAMS!U$2:U$2501,FINAL_PROGRAMS!$H$2:$H$2501,$E492))</f>
        <v>2.6946107784431138E-2</v>
      </c>
      <c r="W492" s="32">
        <f>IF($D492="","",SUMIFS(FINAL_PROGRAMS!V$2:V$2501,FINAL_PROGRAMS!$H$2:$H$2501,$E492))</f>
        <v>3137.51</v>
      </c>
      <c r="X492" s="32">
        <f>IF($D492="","",SUMIFS(FINAL_PROGRAMS!W$2:W$2501,FINAL_PROGRAMS!$H$2:$H$2501,$E492))</f>
        <v>17</v>
      </c>
      <c r="Y492" s="38">
        <f>IF($D492="","",SUMIFS(FINAL_PROGRAMS!X$2:X$2501,FINAL_PROGRAMS!$H$2:$H$2501,$E492))</f>
        <v>184.559411764706</v>
      </c>
      <c r="Z492" s="32">
        <f>IF($D492="","",SUMIFS(FINAL_PROGRAMS!Y$2:Y$2501,FINAL_PROGRAMS!$H$2:$H$2501,$E492))</f>
        <v>4044.79</v>
      </c>
      <c r="AA492" s="32">
        <f>IF($D492="","",SUMIFS(FINAL_PROGRAMS!Z$2:Z$2501,FINAL_PROGRAMS!$H$2:$H$2501,$E492))</f>
        <v>10</v>
      </c>
      <c r="AB492" s="38">
        <f>IF($D492="","",SUMIFS(FINAL_PROGRAMS!AA$2:AA$2501,FINAL_PROGRAMS!$H$2:$H$2501,$E492))</f>
        <v>404.47899999999998</v>
      </c>
      <c r="AC492" s="32">
        <f>IF($D492="","",SUMIFS(FINAL_PROGRAMS!AB$2:AB$2501,FINAL_PROGRAMS!$H$2:$H$2501,$E492))</f>
        <v>7182.3</v>
      </c>
      <c r="AD492" s="32">
        <f>IF($D492="","",SUMIFS(FINAL_PROGRAMS!AC$2:AC$2501,FINAL_PROGRAMS!$H$2:$H$2501,$E492))</f>
        <v>21</v>
      </c>
      <c r="AE492" s="38">
        <f>IF($D492="","",SUMIFS(FINAL_PROGRAMS!AD$2:AD$2501,FINAL_PROGRAMS!$H$2:$H$2501,$E492))</f>
        <v>342.01428571428602</v>
      </c>
      <c r="AF492" s="91" t="s">
        <v>42</v>
      </c>
      <c r="AG492" s="91" t="s">
        <v>42</v>
      </c>
      <c r="AH492" s="91" t="s">
        <v>42</v>
      </c>
    </row>
    <row r="493" spans="1:34" ht="15.95" hidden="1" customHeight="1">
      <c r="A493" s="31"/>
      <c r="C493" s="101" t="s">
        <v>144</v>
      </c>
      <c r="D493" s="24" t="str">
        <f>IF(FINAL_PROGRAMS!B104="","",FINAL_PROGRAMS!B104)</f>
        <v>Toyota of Clovis</v>
      </c>
      <c r="E493" s="24" t="str">
        <f>IF(FINAL_PROGRAMS!H104="","",FINAL_PROGRAMS!H104)</f>
        <v>Toyota of Clovis-O3</v>
      </c>
      <c r="F493" s="24" t="str">
        <f>IF($E493="","",IFERROR(VLOOKUP($E493,FINAL_PROGRAMS!$H$2:$I$5001,2,FALSE),""))</f>
        <v>ToyotaClo_JulyDelayed_7/6/26-7/31/26</v>
      </c>
      <c r="G493" s="24" t="str">
        <f t="shared" si="164"/>
        <v>Toyota of Clovis-ToyotaClo_JulyDelayed_7/6/26-7/31/26</v>
      </c>
      <c r="H493" s="32">
        <f>IF($D493="","",SUMIFS(FINAL_PROGRAMS!K$2:K$2501,FINAL_PROGRAMS!$H$2:$H$2501,$E493))</f>
        <v>900</v>
      </c>
      <c r="I493" s="32"/>
      <c r="J493" s="32">
        <f>IF($D493="","",SUMIFS(FINAL_PROGRAMS!L$2:L$2501,FINAL_PROGRAMS!$H$2:$H$2501,$E493))</f>
        <v>146</v>
      </c>
      <c r="K493" s="32"/>
      <c r="L493" s="32">
        <f>IF($D493="","",SUMIFS(FINAL_PROGRAMS!M$2:M$2501,FINAL_PROGRAMS!$H$2:$H$2501,$E493))</f>
        <v>652</v>
      </c>
      <c r="M493" s="32"/>
      <c r="N493" s="32">
        <f>IF($D493="","",SUMIFS(FINAL_PROGRAMS!N$2:N$2501,FINAL_PROGRAMS!$H$2:$H$2501,$E493))</f>
        <v>0</v>
      </c>
      <c r="O493" s="32"/>
      <c r="P493" s="32">
        <f>IF($D493="","",SUMIFS(FINAL_PROGRAMS!O$2:O$2501,FINAL_PROGRAMS!$H$2:$H$2501,$E493))</f>
        <v>10</v>
      </c>
      <c r="Q493" s="32">
        <f>IF($D493="","",SUMIFS(FINAL_PROGRAMS!P$2:P$2501,FINAL_PROGRAMS!$H$2:$H$2501,$E493))</f>
        <v>514</v>
      </c>
      <c r="R493" s="47">
        <f>IF($D493="","",SUMIFS(FINAL_PROGRAMS!Q$2:Q$2501,FINAL_PROGRAMS!$H$2:$H$2501,$E493))</f>
        <v>0.57111111111111112</v>
      </c>
      <c r="S493" s="32">
        <f>IF($D493="","",SUMIFS(FINAL_PROGRAMS!R$2:R$2501,FINAL_PROGRAMS!$H$2:$H$2501,$E493))</f>
        <v>318</v>
      </c>
      <c r="T493" s="37">
        <f>IF($D493="","",SUMIFS(FINAL_PROGRAMS!S$2:S$2501,FINAL_PROGRAMS!$H$2:$H$2501,$E493))</f>
        <v>0.61867704280155644</v>
      </c>
      <c r="U493" s="32">
        <f>IF($D493="","",SUMIFS(FINAL_PROGRAMS!T$2:T$2501,FINAL_PROGRAMS!$H$2:$H$2501,$E493))</f>
        <v>4</v>
      </c>
      <c r="V493" s="37">
        <f>IF($D493="","",SUMIFS(FINAL_PROGRAMS!U$2:U$2501,FINAL_PROGRAMS!$H$2:$H$2501,$E493))</f>
        <v>1.2578616352201259E-2</v>
      </c>
      <c r="W493" s="32">
        <f>IF($D493="","",SUMIFS(FINAL_PROGRAMS!V$2:V$2501,FINAL_PROGRAMS!$H$2:$H$2501,$E493))</f>
        <v>9959.02</v>
      </c>
      <c r="X493" s="32">
        <f>IF($D493="","",SUMIFS(FINAL_PROGRAMS!W$2:W$2501,FINAL_PROGRAMS!$H$2:$H$2501,$E493))</f>
        <v>22</v>
      </c>
      <c r="Y493" s="38">
        <f>IF($D493="","",SUMIFS(FINAL_PROGRAMS!X$2:X$2501,FINAL_PROGRAMS!$H$2:$H$2501,$E493))</f>
        <v>452.68272727272699</v>
      </c>
      <c r="Z493" s="32">
        <f>IF($D493="","",SUMIFS(FINAL_PROGRAMS!Y$2:Y$2501,FINAL_PROGRAMS!$H$2:$H$2501,$E493))</f>
        <v>685.52</v>
      </c>
      <c r="AA493" s="32">
        <f>IF($D493="","",SUMIFS(FINAL_PROGRAMS!Z$2:Z$2501,FINAL_PROGRAMS!$H$2:$H$2501,$E493))</f>
        <v>3</v>
      </c>
      <c r="AB493" s="38">
        <f>IF($D493="","",SUMIFS(FINAL_PROGRAMS!AA$2:AA$2501,FINAL_PROGRAMS!$H$2:$H$2501,$E493))</f>
        <v>228.506666666667</v>
      </c>
      <c r="AC493" s="32">
        <f>IF($D493="","",SUMIFS(FINAL_PROGRAMS!AB$2:AB$2501,FINAL_PROGRAMS!$H$2:$H$2501,$E493))</f>
        <v>10644.54</v>
      </c>
      <c r="AD493" s="32">
        <f>IF($D493="","",SUMIFS(FINAL_PROGRAMS!AC$2:AC$2501,FINAL_PROGRAMS!$H$2:$H$2501,$E493))</f>
        <v>23</v>
      </c>
      <c r="AE493" s="38">
        <f>IF($D493="","",SUMIFS(FINAL_PROGRAMS!AD$2:AD$2501,FINAL_PROGRAMS!$H$2:$H$2501,$E493))</f>
        <v>462.80608695652199</v>
      </c>
      <c r="AF493" s="91" t="s">
        <v>42</v>
      </c>
      <c r="AG493" s="91" t="s">
        <v>42</v>
      </c>
      <c r="AH493" s="91" t="s">
        <v>42</v>
      </c>
    </row>
    <row r="494" spans="1:34" ht="15.95" hidden="1" customHeight="1">
      <c r="A494" s="31"/>
      <c r="C494" s="101" t="s">
        <v>145</v>
      </c>
      <c r="D494" s="24" t="str">
        <f>IF(FINAL_PROGRAMS!B105="","",FINAL_PROGRAMS!B105)</f>
        <v>Toyota of Clovis</v>
      </c>
      <c r="E494" s="24" t="str">
        <f>IF(FINAL_PROGRAMS!H105="","",FINAL_PROGRAMS!H105)</f>
        <v>Toyota of Clovis-O4</v>
      </c>
      <c r="F494" s="24" t="str">
        <f>IF($E494="","",IFERROR(VLOOKUP($E494,FINAL_PROGRAMS!$H$2:$I$5001,2,FALSE),""))</f>
        <v>ToyotaClo_TLEOilChange_7/3/26-7/31/26</v>
      </c>
      <c r="G494" s="24" t="str">
        <f t="shared" si="164"/>
        <v>Toyota of Clovis-ToyotaClo_TLEOilChange_7/3/26-7/31/26</v>
      </c>
      <c r="H494" s="32">
        <f>IF($D494="","",SUMIFS(FINAL_PROGRAMS!K$2:K$2501,FINAL_PROGRAMS!$H$2:$H$2501,$E494))</f>
        <v>3463</v>
      </c>
      <c r="I494" s="32"/>
      <c r="J494" s="32">
        <f>IF($D494="","",SUMIFS(FINAL_PROGRAMS!L$2:L$2501,FINAL_PROGRAMS!$H$2:$H$2501,$E494))</f>
        <v>508</v>
      </c>
      <c r="K494" s="32"/>
      <c r="L494" s="32">
        <f>IF($D494="","",SUMIFS(FINAL_PROGRAMS!M$2:M$2501,FINAL_PROGRAMS!$H$2:$H$2501,$E494))</f>
        <v>2377</v>
      </c>
      <c r="M494" s="32"/>
      <c r="N494" s="32">
        <f>IF($D494="","",SUMIFS(FINAL_PROGRAMS!N$2:N$2501,FINAL_PROGRAMS!$H$2:$H$2501,$E494))</f>
        <v>0</v>
      </c>
      <c r="O494" s="32"/>
      <c r="P494" s="32">
        <f>IF($D494="","",SUMIFS(FINAL_PROGRAMS!O$2:O$2501,FINAL_PROGRAMS!$H$2:$H$2501,$E494))</f>
        <v>24</v>
      </c>
      <c r="Q494" s="32">
        <f>IF($D494="","",SUMIFS(FINAL_PROGRAMS!P$2:P$2501,FINAL_PROGRAMS!$H$2:$H$2501,$E494))</f>
        <v>1895</v>
      </c>
      <c r="R494" s="47">
        <f>IF($D494="","",SUMIFS(FINAL_PROGRAMS!Q$2:Q$2501,FINAL_PROGRAMS!$H$2:$H$2501,$E494))</f>
        <v>0.54721339878717878</v>
      </c>
      <c r="S494" s="32">
        <f>IF($D494="","",SUMIFS(FINAL_PROGRAMS!R$2:R$2501,FINAL_PROGRAMS!$H$2:$H$2501,$E494))</f>
        <v>1071</v>
      </c>
      <c r="T494" s="37">
        <f>IF($D494="","",SUMIFS(FINAL_PROGRAMS!S$2:S$2501,FINAL_PROGRAMS!$H$2:$H$2501,$E494))</f>
        <v>0.56517150395778359</v>
      </c>
      <c r="U494" s="32">
        <f>IF($D494="","",SUMIFS(FINAL_PROGRAMS!T$2:T$2501,FINAL_PROGRAMS!$H$2:$H$2501,$E494))</f>
        <v>46</v>
      </c>
      <c r="V494" s="37">
        <f>IF($D494="","",SUMIFS(FINAL_PROGRAMS!U$2:U$2501,FINAL_PROGRAMS!$H$2:$H$2501,$E494))</f>
        <v>4.2950513538748833E-2</v>
      </c>
      <c r="W494" s="32">
        <f>IF($D494="","",SUMIFS(FINAL_PROGRAMS!V$2:V$2501,FINAL_PROGRAMS!$H$2:$H$2501,$E494))</f>
        <v>17576.580000000002</v>
      </c>
      <c r="X494" s="32">
        <f>IF($D494="","",SUMIFS(FINAL_PROGRAMS!W$2:W$2501,FINAL_PROGRAMS!$H$2:$H$2501,$E494))</f>
        <v>58</v>
      </c>
      <c r="Y494" s="38">
        <f>IF($D494="","",SUMIFS(FINAL_PROGRAMS!X$2:X$2501,FINAL_PROGRAMS!$H$2:$H$2501,$E494))</f>
        <v>303.04448275862097</v>
      </c>
      <c r="Z494" s="32">
        <f>IF($D494="","",SUMIFS(FINAL_PROGRAMS!Y$2:Y$2501,FINAL_PROGRAMS!$H$2:$H$2501,$E494))</f>
        <v>6687.36</v>
      </c>
      <c r="AA494" s="32">
        <f>IF($D494="","",SUMIFS(FINAL_PROGRAMS!Z$2:Z$2501,FINAL_PROGRAMS!$H$2:$H$2501,$E494))</f>
        <v>13</v>
      </c>
      <c r="AB494" s="38">
        <f>IF($D494="","",SUMIFS(FINAL_PROGRAMS!AA$2:AA$2501,FINAL_PROGRAMS!$H$2:$H$2501,$E494))</f>
        <v>514.41230769230799</v>
      </c>
      <c r="AC494" s="32">
        <f>IF($D494="","",SUMIFS(FINAL_PROGRAMS!AB$2:AB$2501,FINAL_PROGRAMS!$H$2:$H$2501,$E494))</f>
        <v>24263.94</v>
      </c>
      <c r="AD494" s="32">
        <f>IF($D494="","",SUMIFS(FINAL_PROGRAMS!AC$2:AC$2501,FINAL_PROGRAMS!$H$2:$H$2501,$E494))</f>
        <v>62</v>
      </c>
      <c r="AE494" s="38">
        <f>IF($D494="","",SUMIFS(FINAL_PROGRAMS!AD$2:AD$2501,FINAL_PROGRAMS!$H$2:$H$2501,$E494))</f>
        <v>391.35387096774201</v>
      </c>
      <c r="AF494" s="91" t="s">
        <v>42</v>
      </c>
      <c r="AG494" s="91" t="s">
        <v>42</v>
      </c>
      <c r="AH494" s="91" t="s">
        <v>42</v>
      </c>
    </row>
    <row r="495" spans="1:34" ht="15.95" hidden="1" customHeight="1">
      <c r="A495" s="31"/>
      <c r="C495" s="101" t="s">
        <v>146</v>
      </c>
      <c r="D495" s="24" t="str">
        <f>IF(FINAL_PROGRAMS!B106="","",FINAL_PROGRAMS!B106)</f>
        <v>Toyota of Clovis</v>
      </c>
      <c r="E495" s="24" t="str">
        <f>IF(FINAL_PROGRAMS!H106="","",FINAL_PROGRAMS!H106)</f>
        <v>Toyota of Clovis-O5</v>
      </c>
      <c r="F495" s="24" t="str">
        <f>IF($E495="","",IFERROR(VLOOKUP($E495,FINAL_PROGRAMS!$H$2:$I$5001,2,FALSE),""))</f>
        <v>ToyotaClo_JulyRecall_7/6/26-7/31/26</v>
      </c>
      <c r="G495" s="24" t="str">
        <f t="shared" si="164"/>
        <v>Toyota of Clovis-ToyotaClo_JulyRecall_7/6/26-7/31/26</v>
      </c>
      <c r="H495" s="32">
        <f>IF($D495="","",SUMIFS(FINAL_PROGRAMS!K$2:K$2501,FINAL_PROGRAMS!$H$2:$H$2501,$E495))</f>
        <v>261</v>
      </c>
      <c r="I495" s="32"/>
      <c r="J495" s="32">
        <f>IF($D495="","",SUMIFS(FINAL_PROGRAMS!L$2:L$2501,FINAL_PROGRAMS!$H$2:$H$2501,$E495))</f>
        <v>56</v>
      </c>
      <c r="K495" s="32"/>
      <c r="L495" s="32">
        <f>IF($D495="","",SUMIFS(FINAL_PROGRAMS!M$2:M$2501,FINAL_PROGRAMS!$H$2:$H$2501,$E495))</f>
        <v>79</v>
      </c>
      <c r="M495" s="32"/>
      <c r="N495" s="32">
        <f>IF($D495="","",SUMIFS(FINAL_PROGRAMS!N$2:N$2501,FINAL_PROGRAMS!$H$2:$H$2501,$E495))</f>
        <v>0</v>
      </c>
      <c r="O495" s="32"/>
      <c r="P495" s="32">
        <f>IF($D495="","",SUMIFS(FINAL_PROGRAMS!O$2:O$2501,FINAL_PROGRAMS!$H$2:$H$2501,$E495))</f>
        <v>3</v>
      </c>
      <c r="Q495" s="32">
        <f>IF($D495="","",SUMIFS(FINAL_PROGRAMS!P$2:P$2501,FINAL_PROGRAMS!$H$2:$H$2501,$E495))</f>
        <v>63</v>
      </c>
      <c r="R495" s="47">
        <f>IF($D495="","",SUMIFS(FINAL_PROGRAMS!Q$2:Q$2501,FINAL_PROGRAMS!$H$2:$H$2501,$E495))</f>
        <v>0.2413793103448276</v>
      </c>
      <c r="S495" s="32">
        <f>IF($D495="","",SUMIFS(FINAL_PROGRAMS!R$2:R$2501,FINAL_PROGRAMS!$H$2:$H$2501,$E495))</f>
        <v>31</v>
      </c>
      <c r="T495" s="37">
        <f>IF($D495="","",SUMIFS(FINAL_PROGRAMS!S$2:S$2501,FINAL_PROGRAMS!$H$2:$H$2501,$E495))</f>
        <v>0.49206349206349204</v>
      </c>
      <c r="U495" s="32">
        <f>IF($D495="","",SUMIFS(FINAL_PROGRAMS!T$2:T$2501,FINAL_PROGRAMS!$H$2:$H$2501,$E495))</f>
        <v>0</v>
      </c>
      <c r="V495" s="37">
        <f>IF($D495="","",SUMIFS(FINAL_PROGRAMS!U$2:U$2501,FINAL_PROGRAMS!$H$2:$H$2501,$E495))</f>
        <v>0</v>
      </c>
      <c r="W495" s="32">
        <f>IF($D495="","",SUMIFS(FINAL_PROGRAMS!V$2:V$2501,FINAL_PROGRAMS!$H$2:$H$2501,$E495))</f>
        <v>576.19000000000005</v>
      </c>
      <c r="X495" s="32">
        <f>IF($D495="","",SUMIFS(FINAL_PROGRAMS!W$2:W$2501,FINAL_PROGRAMS!$H$2:$H$2501,$E495))</f>
        <v>4</v>
      </c>
      <c r="Y495" s="38">
        <f>IF($D495="","",SUMIFS(FINAL_PROGRAMS!X$2:X$2501,FINAL_PROGRAMS!$H$2:$H$2501,$E495))</f>
        <v>144.04750000000001</v>
      </c>
      <c r="Z495" s="32">
        <f>IF($D495="","",SUMIFS(FINAL_PROGRAMS!Y$2:Y$2501,FINAL_PROGRAMS!$H$2:$H$2501,$E495))</f>
        <v>2030.84</v>
      </c>
      <c r="AA495" s="32">
        <f>IF($D495="","",SUMIFS(FINAL_PROGRAMS!Z$2:Z$2501,FINAL_PROGRAMS!$H$2:$H$2501,$E495))</f>
        <v>5</v>
      </c>
      <c r="AB495" s="38">
        <f>IF($D495="","",SUMIFS(FINAL_PROGRAMS!AA$2:AA$2501,FINAL_PROGRAMS!$H$2:$H$2501,$E495))</f>
        <v>406.16800000000001</v>
      </c>
      <c r="AC495" s="32">
        <f>IF($D495="","",SUMIFS(FINAL_PROGRAMS!AB$2:AB$2501,FINAL_PROGRAMS!$H$2:$H$2501,$E495))</f>
        <v>2607.0300000000002</v>
      </c>
      <c r="AD495" s="32">
        <f>IF($D495="","",SUMIFS(FINAL_PROGRAMS!AC$2:AC$2501,FINAL_PROGRAMS!$H$2:$H$2501,$E495))</f>
        <v>5</v>
      </c>
      <c r="AE495" s="38">
        <f>IF($D495="","",SUMIFS(FINAL_PROGRAMS!AD$2:AD$2501,FINAL_PROGRAMS!$H$2:$H$2501,$E495))</f>
        <v>521.40599999999995</v>
      </c>
      <c r="AF495" s="91" t="s">
        <v>42</v>
      </c>
      <c r="AG495" s="91" t="s">
        <v>42</v>
      </c>
      <c r="AH495" s="91" t="s">
        <v>42</v>
      </c>
    </row>
    <row r="496" spans="1:34" ht="15.95" hidden="1" customHeight="1">
      <c r="A496" s="31"/>
      <c r="C496" s="101" t="s">
        <v>147</v>
      </c>
      <c r="D496" s="24" t="str">
        <f>IF(FINAL_PROGRAMS!B107="","",FINAL_PROGRAMS!B107)</f>
        <v>Toyota of Surprise</v>
      </c>
      <c r="E496" s="24" t="str">
        <f>IF(FINAL_PROGRAMS!H107="","",FINAL_PROGRAMS!H107)</f>
        <v>Toyota of Surprise-O1</v>
      </c>
      <c r="F496" s="24" t="str">
        <f>IF($E496="","",IFERROR(VLOOKUP($E496,FINAL_PROGRAMS!$H$2:$I$5001,2,FALSE),""))</f>
        <v>ToyotaSur_JulyRecall_7/6/26-7/31/26</v>
      </c>
      <c r="G496" s="24" t="str">
        <f t="shared" si="164"/>
        <v>Toyota of Surprise-ToyotaSur_JulyRecall_7/6/26-7/31/26</v>
      </c>
      <c r="H496" s="32">
        <f>IF($D496="","",SUMIFS(FINAL_PROGRAMS!K$2:K$2501,FINAL_PROGRAMS!$H$2:$H$2501,$E496))</f>
        <v>211</v>
      </c>
      <c r="I496" s="32"/>
      <c r="J496" s="32">
        <f>IF($D496="","",SUMIFS(FINAL_PROGRAMS!L$2:L$2501,FINAL_PROGRAMS!$H$2:$H$2501,$E496))</f>
        <v>42</v>
      </c>
      <c r="K496" s="32"/>
      <c r="L496" s="32">
        <f>IF($D496="","",SUMIFS(FINAL_PROGRAMS!M$2:M$2501,FINAL_PROGRAMS!$H$2:$H$2501,$E496))</f>
        <v>5</v>
      </c>
      <c r="M496" s="32"/>
      <c r="N496" s="32">
        <f>IF($D496="","",SUMIFS(FINAL_PROGRAMS!N$2:N$2501,FINAL_PROGRAMS!$H$2:$H$2501,$E496))</f>
        <v>0</v>
      </c>
      <c r="O496" s="32"/>
      <c r="P496" s="32">
        <f>IF($D496="","",SUMIFS(FINAL_PROGRAMS!O$2:O$2501,FINAL_PROGRAMS!$H$2:$H$2501,$E496))</f>
        <v>1</v>
      </c>
      <c r="Q496" s="32">
        <f>IF($D496="","",SUMIFS(FINAL_PROGRAMS!P$2:P$2501,FINAL_PROGRAMS!$H$2:$H$2501,$E496))</f>
        <v>4</v>
      </c>
      <c r="R496" s="47">
        <f>IF($D496="","",SUMIFS(FINAL_PROGRAMS!Q$2:Q$2501,FINAL_PROGRAMS!$H$2:$H$2501,$E496))</f>
        <v>1.8957345971563982E-2</v>
      </c>
      <c r="S496" s="32">
        <f>IF($D496="","",SUMIFS(FINAL_PROGRAMS!R$2:R$2501,FINAL_PROGRAMS!$H$2:$H$2501,$E496))</f>
        <v>4</v>
      </c>
      <c r="T496" s="37">
        <f>IF($D496="","",SUMIFS(FINAL_PROGRAMS!S$2:S$2501,FINAL_PROGRAMS!$H$2:$H$2501,$E496))</f>
        <v>1</v>
      </c>
      <c r="U496" s="32">
        <f>IF($D496="","",SUMIFS(FINAL_PROGRAMS!T$2:T$2501,FINAL_PROGRAMS!$H$2:$H$2501,$E496))</f>
        <v>0</v>
      </c>
      <c r="V496" s="37">
        <f>IF($D496="","",SUMIFS(FINAL_PROGRAMS!U$2:U$2501,FINAL_PROGRAMS!$H$2:$H$2501,$E496))</f>
        <v>0</v>
      </c>
      <c r="W496" s="32">
        <f>IF($D496="","",SUMIFS(FINAL_PROGRAMS!V$2:V$2501,FINAL_PROGRAMS!$H$2:$H$2501,$E496))</f>
        <v>0</v>
      </c>
      <c r="X496" s="32">
        <f>IF($D496="","",SUMIFS(FINAL_PROGRAMS!W$2:W$2501,FINAL_PROGRAMS!$H$2:$H$2501,$E496))</f>
        <v>0</v>
      </c>
      <c r="Y496" s="38">
        <f>IF($D496="","",SUMIFS(FINAL_PROGRAMS!X$2:X$2501,FINAL_PROGRAMS!$H$2:$H$2501,$E496))</f>
        <v>0</v>
      </c>
      <c r="Z496" s="32">
        <f>IF($D496="","",SUMIFS(FINAL_PROGRAMS!Y$2:Y$2501,FINAL_PROGRAMS!$H$2:$H$2501,$E496))</f>
        <v>0</v>
      </c>
      <c r="AA496" s="32">
        <f>IF($D496="","",SUMIFS(FINAL_PROGRAMS!Z$2:Z$2501,FINAL_PROGRAMS!$H$2:$H$2501,$E496))</f>
        <v>0</v>
      </c>
      <c r="AB496" s="38">
        <f>IF($D496="","",SUMIFS(FINAL_PROGRAMS!AA$2:AA$2501,FINAL_PROGRAMS!$H$2:$H$2501,$E496))</f>
        <v>0</v>
      </c>
      <c r="AC496" s="32">
        <f>IF($D496="","",SUMIFS(FINAL_PROGRAMS!AB$2:AB$2501,FINAL_PROGRAMS!$H$2:$H$2501,$E496))</f>
        <v>0</v>
      </c>
      <c r="AD496" s="32">
        <f>IF($D496="","",SUMIFS(FINAL_PROGRAMS!AC$2:AC$2501,FINAL_PROGRAMS!$H$2:$H$2501,$E496))</f>
        <v>0</v>
      </c>
      <c r="AE496" s="38">
        <f>IF($D496="","",SUMIFS(FINAL_PROGRAMS!AD$2:AD$2501,FINAL_PROGRAMS!$H$2:$H$2501,$E496))</f>
        <v>0</v>
      </c>
      <c r="AF496" s="91" t="s">
        <v>42</v>
      </c>
      <c r="AG496" s="91" t="s">
        <v>42</v>
      </c>
      <c r="AH496" s="91" t="s">
        <v>42</v>
      </c>
    </row>
    <row r="497" spans="1:34" ht="15.95" hidden="1" customHeight="1">
      <c r="A497" s="31"/>
      <c r="C497" s="101" t="s">
        <v>148</v>
      </c>
      <c r="D497" s="24" t="str">
        <f>IF(FINAL_PROGRAMS!B108="","",FINAL_PROGRAMS!B108)</f>
        <v>Toyota of Surprise</v>
      </c>
      <c r="E497" s="24" t="str">
        <f>IF(FINAL_PROGRAMS!H108="","",FINAL_PROGRAMS!H108)</f>
        <v>Toyota of Surprise-O2</v>
      </c>
      <c r="F497" s="24" t="str">
        <f>IF($E497="","",IFERROR(VLOOKUP($E497,FINAL_PROGRAMS!$H$2:$I$5001,2,FALSE),""))</f>
        <v>ToyotaSur_JulyDelayed_7/6/26-7/31/26</v>
      </c>
      <c r="G497" s="24" t="str">
        <f t="shared" si="164"/>
        <v>Toyota of Surprise-ToyotaSur_JulyDelayed_7/6/26-7/31/26</v>
      </c>
      <c r="H497" s="32">
        <f>IF($D497="","",SUMIFS(FINAL_PROGRAMS!K$2:K$2501,FINAL_PROGRAMS!$H$2:$H$2501,$E497))</f>
        <v>7699</v>
      </c>
      <c r="I497" s="32"/>
      <c r="J497" s="32">
        <f>IF($D497="","",SUMIFS(FINAL_PROGRAMS!L$2:L$2501,FINAL_PROGRAMS!$H$2:$H$2501,$E497))</f>
        <v>1316</v>
      </c>
      <c r="K497" s="32"/>
      <c r="L497" s="32">
        <f>IF($D497="","",SUMIFS(FINAL_PROGRAMS!M$2:M$2501,FINAL_PROGRAMS!$H$2:$H$2501,$E497))</f>
        <v>5486</v>
      </c>
      <c r="M497" s="32"/>
      <c r="N497" s="32">
        <f>IF($D497="","",SUMIFS(FINAL_PROGRAMS!N$2:N$2501,FINAL_PROGRAMS!$H$2:$H$2501,$E497))</f>
        <v>0</v>
      </c>
      <c r="O497" s="32"/>
      <c r="P497" s="32">
        <f>IF($D497="","",SUMIFS(FINAL_PROGRAMS!O$2:O$2501,FINAL_PROGRAMS!$H$2:$H$2501,$E497))</f>
        <v>69</v>
      </c>
      <c r="Q497" s="32">
        <f>IF($D497="","",SUMIFS(FINAL_PROGRAMS!P$2:P$2501,FINAL_PROGRAMS!$H$2:$H$2501,$E497))</f>
        <v>4466</v>
      </c>
      <c r="R497" s="47">
        <f>IF($D497="","",SUMIFS(FINAL_PROGRAMS!Q$2:Q$2501,FINAL_PROGRAMS!$H$2:$H$2501,$E497))</f>
        <v>0.5800753344590206</v>
      </c>
      <c r="S497" s="32">
        <f>IF($D497="","",SUMIFS(FINAL_PROGRAMS!R$2:R$2501,FINAL_PROGRAMS!$H$2:$H$2501,$E497))</f>
        <v>2581</v>
      </c>
      <c r="T497" s="37">
        <f>IF($D497="","",SUMIFS(FINAL_PROGRAMS!S$2:S$2501,FINAL_PROGRAMS!$H$2:$H$2501,$E497))</f>
        <v>0.57792207792207795</v>
      </c>
      <c r="U497" s="32">
        <f>IF($D497="","",SUMIFS(FINAL_PROGRAMS!T$2:T$2501,FINAL_PROGRAMS!$H$2:$H$2501,$E497))</f>
        <v>38</v>
      </c>
      <c r="V497" s="37">
        <f>IF($D497="","",SUMIFS(FINAL_PROGRAMS!U$2:U$2501,FINAL_PROGRAMS!$H$2:$H$2501,$E497))</f>
        <v>1.4722975590856257E-2</v>
      </c>
      <c r="W497" s="32">
        <f>IF($D497="","",SUMIFS(FINAL_PROGRAMS!V$2:V$2501,FINAL_PROGRAMS!$H$2:$H$2501,$E497))</f>
        <v>88084.4</v>
      </c>
      <c r="X497" s="32">
        <f>IF($D497="","",SUMIFS(FINAL_PROGRAMS!W$2:W$2501,FINAL_PROGRAMS!$H$2:$H$2501,$E497))</f>
        <v>209</v>
      </c>
      <c r="Y497" s="38">
        <f>IF($D497="","",SUMIFS(FINAL_PROGRAMS!X$2:X$2501,FINAL_PROGRAMS!$H$2:$H$2501,$E497))</f>
        <v>421.45645933014401</v>
      </c>
      <c r="Z497" s="32">
        <f>IF($D497="","",SUMIFS(FINAL_PROGRAMS!Y$2:Y$2501,FINAL_PROGRAMS!$H$2:$H$2501,$E497))</f>
        <v>21293.56</v>
      </c>
      <c r="AA497" s="32">
        <f>IF($D497="","",SUMIFS(FINAL_PROGRAMS!Z$2:Z$2501,FINAL_PROGRAMS!$H$2:$H$2501,$E497))</f>
        <v>55</v>
      </c>
      <c r="AB497" s="38">
        <f>IF($D497="","",SUMIFS(FINAL_PROGRAMS!AA$2:AA$2501,FINAL_PROGRAMS!$H$2:$H$2501,$E497))</f>
        <v>387.15563636363601</v>
      </c>
      <c r="AC497" s="32">
        <f>IF($D497="","",SUMIFS(FINAL_PROGRAMS!AB$2:AB$2501,FINAL_PROGRAMS!$H$2:$H$2501,$E497))</f>
        <v>109377.96</v>
      </c>
      <c r="AD497" s="32">
        <f>IF($D497="","",SUMIFS(FINAL_PROGRAMS!AC$2:AC$2501,FINAL_PROGRAMS!$H$2:$H$2501,$E497))</f>
        <v>234</v>
      </c>
      <c r="AE497" s="38">
        <f>IF($D497="","",SUMIFS(FINAL_PROGRAMS!AD$2:AD$2501,FINAL_PROGRAMS!$H$2:$H$2501,$E497))</f>
        <v>467.42717948718001</v>
      </c>
      <c r="AF497" s="91" t="s">
        <v>42</v>
      </c>
      <c r="AG497" s="91" t="s">
        <v>42</v>
      </c>
      <c r="AH497" s="91" t="s">
        <v>42</v>
      </c>
    </row>
    <row r="498" spans="1:34" ht="15.95" hidden="1" customHeight="1">
      <c r="A498" s="31"/>
      <c r="C498" s="101" t="s">
        <v>149</v>
      </c>
      <c r="D498" s="24" t="str">
        <f>IF(FINAL_PROGRAMS!B109="","",FINAL_PROGRAMS!B109)</f>
        <v>Toyota of Surprise</v>
      </c>
      <c r="E498" s="24" t="str">
        <f>IF(FINAL_PROGRAMS!H109="","",FINAL_PROGRAMS!H109)</f>
        <v>Toyota of Surprise-O3</v>
      </c>
      <c r="F498" s="24" t="str">
        <f>IF($E498="","",IFERROR(VLOOKUP($E498,FINAL_PROGRAMS!$H$2:$I$5001,2,FALSE),""))</f>
        <v>ToyotaSur_JulySVC_7/1/26-7/31/26</v>
      </c>
      <c r="G498" s="24" t="str">
        <f t="shared" si="164"/>
        <v>Toyota of Surprise-ToyotaSur_JulySVC_7/1/26-7/31/26</v>
      </c>
      <c r="H498" s="32">
        <f>IF($D498="","",SUMIFS(FINAL_PROGRAMS!K$2:K$2501,FINAL_PROGRAMS!$H$2:$H$2501,$E498))</f>
        <v>17726</v>
      </c>
      <c r="I498" s="32"/>
      <c r="J498" s="32">
        <f>IF($D498="","",SUMIFS(FINAL_PROGRAMS!L$2:L$2501,FINAL_PROGRAMS!$H$2:$H$2501,$E498))</f>
        <v>3623</v>
      </c>
      <c r="K498" s="32"/>
      <c r="L498" s="32">
        <f>IF($D498="","",SUMIFS(FINAL_PROGRAMS!M$2:M$2501,FINAL_PROGRAMS!$H$2:$H$2501,$E498))</f>
        <v>11767</v>
      </c>
      <c r="M498" s="32"/>
      <c r="N498" s="32">
        <f>IF($D498="","",SUMIFS(FINAL_PROGRAMS!N$2:N$2501,FINAL_PROGRAMS!$H$2:$H$2501,$E498))</f>
        <v>0</v>
      </c>
      <c r="O498" s="32"/>
      <c r="P498" s="32">
        <f>IF($D498="","",SUMIFS(FINAL_PROGRAMS!O$2:O$2501,FINAL_PROGRAMS!$H$2:$H$2501,$E498))</f>
        <v>114</v>
      </c>
      <c r="Q498" s="32">
        <f>IF($D498="","",SUMIFS(FINAL_PROGRAMS!P$2:P$2501,FINAL_PROGRAMS!$H$2:$H$2501,$E498))</f>
        <v>8655</v>
      </c>
      <c r="R498" s="47">
        <f>IF($D498="","",SUMIFS(FINAL_PROGRAMS!Q$2:Q$2501,FINAL_PROGRAMS!$H$2:$H$2501,$E498))</f>
        <v>0.48826582421302045</v>
      </c>
      <c r="S498" s="32">
        <f>IF($D498="","",SUMIFS(FINAL_PROGRAMS!R$2:R$2501,FINAL_PROGRAMS!$H$2:$H$2501,$E498))</f>
        <v>4746</v>
      </c>
      <c r="T498" s="37">
        <f>IF($D498="","",SUMIFS(FINAL_PROGRAMS!S$2:S$2501,FINAL_PROGRAMS!$H$2:$H$2501,$E498))</f>
        <v>0.54835355285961873</v>
      </c>
      <c r="U498" s="32">
        <f>IF($D498="","",SUMIFS(FINAL_PROGRAMS!T$2:T$2501,FINAL_PROGRAMS!$H$2:$H$2501,$E498))</f>
        <v>73</v>
      </c>
      <c r="V498" s="37">
        <f>IF($D498="","",SUMIFS(FINAL_PROGRAMS!U$2:U$2501,FINAL_PROGRAMS!$H$2:$H$2501,$E498))</f>
        <v>1.5381373788453435E-2</v>
      </c>
      <c r="W498" s="32">
        <f>IF($D498="","",SUMIFS(FINAL_PROGRAMS!V$2:V$2501,FINAL_PROGRAMS!$H$2:$H$2501,$E498))</f>
        <v>53180.85</v>
      </c>
      <c r="X498" s="32">
        <f>IF($D498="","",SUMIFS(FINAL_PROGRAMS!W$2:W$2501,FINAL_PROGRAMS!$H$2:$H$2501,$E498))</f>
        <v>166</v>
      </c>
      <c r="Y498" s="38">
        <f>IF($D498="","",SUMIFS(FINAL_PROGRAMS!X$2:X$2501,FINAL_PROGRAMS!$H$2:$H$2501,$E498))</f>
        <v>320.36656626505999</v>
      </c>
      <c r="Z498" s="32">
        <f>IF($D498="","",SUMIFS(FINAL_PROGRAMS!Y$2:Y$2501,FINAL_PROGRAMS!$H$2:$H$2501,$E498))</f>
        <v>23768.91</v>
      </c>
      <c r="AA498" s="32">
        <f>IF($D498="","",SUMIFS(FINAL_PROGRAMS!Z$2:Z$2501,FINAL_PROGRAMS!$H$2:$H$2501,$E498))</f>
        <v>53</v>
      </c>
      <c r="AB498" s="38">
        <f>IF($D498="","",SUMIFS(FINAL_PROGRAMS!AA$2:AA$2501,FINAL_PROGRAMS!$H$2:$H$2501,$E498))</f>
        <v>448.47</v>
      </c>
      <c r="AC498" s="32">
        <f>IF($D498="","",SUMIFS(FINAL_PROGRAMS!AB$2:AB$2501,FINAL_PROGRAMS!$H$2:$H$2501,$E498))</f>
        <v>76949.759999999995</v>
      </c>
      <c r="AD498" s="32">
        <f>IF($D498="","",SUMIFS(FINAL_PROGRAMS!AC$2:AC$2501,FINAL_PROGRAMS!$H$2:$H$2501,$E498))</f>
        <v>198</v>
      </c>
      <c r="AE498" s="38">
        <f>IF($D498="","",SUMIFS(FINAL_PROGRAMS!AD$2:AD$2501,FINAL_PROGRAMS!$H$2:$H$2501,$E498))</f>
        <v>388.63515151515202</v>
      </c>
      <c r="AF498" s="91" t="s">
        <v>42</v>
      </c>
      <c r="AG498" s="91" t="s">
        <v>42</v>
      </c>
      <c r="AH498" s="91" t="s">
        <v>42</v>
      </c>
    </row>
    <row r="499" spans="1:34" ht="15.95" hidden="1" customHeight="1">
      <c r="A499" s="31"/>
      <c r="C499" s="101" t="s">
        <v>150</v>
      </c>
      <c r="D499" s="24" t="str">
        <f>IF(FINAL_PROGRAMS!B110="","",FINAL_PROGRAMS!B110)</f>
        <v>Volkswagen North Scottsdale</v>
      </c>
      <c r="E499" s="24" t="str">
        <f>IF(FINAL_PROGRAMS!H110="","",FINAL_PROGRAMS!H110)</f>
        <v>Volkswagen North Scottsdale-O1</v>
      </c>
      <c r="F499" s="24" t="str">
        <f>IF($E499="","",IFERROR(VLOOKUP($E499,FINAL_PROGRAMS!$H$2:$I$5001,2,FALSE),""))</f>
        <v>VWNS_JulyDelayed_7/6/26-7/31/26</v>
      </c>
      <c r="G499" s="24" t="str">
        <f t="shared" si="164"/>
        <v>Volkswagen North Scottsdale-VWNS_JulyDelayed_7/6/26-7/31/26</v>
      </c>
      <c r="H499" s="32">
        <f>IF($D499="","",SUMIFS(FINAL_PROGRAMS!K$2:K$2501,FINAL_PROGRAMS!$H$2:$H$2501,$E499))</f>
        <v>582</v>
      </c>
      <c r="I499" s="32"/>
      <c r="J499" s="32">
        <f>IF($D499="","",SUMIFS(FINAL_PROGRAMS!L$2:L$2501,FINAL_PROGRAMS!$H$2:$H$2501,$E499))</f>
        <v>30</v>
      </c>
      <c r="K499" s="32"/>
      <c r="L499" s="32">
        <f>IF($D499="","",SUMIFS(FINAL_PROGRAMS!M$2:M$2501,FINAL_PROGRAMS!$H$2:$H$2501,$E499))</f>
        <v>443</v>
      </c>
      <c r="M499" s="32"/>
      <c r="N499" s="32">
        <f>IF($D499="","",SUMIFS(FINAL_PROGRAMS!N$2:N$2501,FINAL_PROGRAMS!$H$2:$H$2501,$E499))</f>
        <v>0</v>
      </c>
      <c r="O499" s="32"/>
      <c r="P499" s="32">
        <f>IF($D499="","",SUMIFS(FINAL_PROGRAMS!O$2:O$2501,FINAL_PROGRAMS!$H$2:$H$2501,$E499))</f>
        <v>7</v>
      </c>
      <c r="Q499" s="32">
        <f>IF($D499="","",SUMIFS(FINAL_PROGRAMS!P$2:P$2501,FINAL_PROGRAMS!$H$2:$H$2501,$E499))</f>
        <v>368</v>
      </c>
      <c r="R499" s="47">
        <f>IF($D499="","",SUMIFS(FINAL_PROGRAMS!Q$2:Q$2501,FINAL_PROGRAMS!$H$2:$H$2501,$E499))</f>
        <v>0.63230240549828176</v>
      </c>
      <c r="S499" s="32">
        <f>IF($D499="","",SUMIFS(FINAL_PROGRAMS!R$2:R$2501,FINAL_PROGRAMS!$H$2:$H$2501,$E499))</f>
        <v>226</v>
      </c>
      <c r="T499" s="37">
        <f>IF($D499="","",SUMIFS(FINAL_PROGRAMS!S$2:S$2501,FINAL_PROGRAMS!$H$2:$H$2501,$E499))</f>
        <v>0.61413043478260865</v>
      </c>
      <c r="U499" s="32">
        <f>IF($D499="","",SUMIFS(FINAL_PROGRAMS!T$2:T$2501,FINAL_PROGRAMS!$H$2:$H$2501,$E499))</f>
        <v>1</v>
      </c>
      <c r="V499" s="37">
        <f>IF($D499="","",SUMIFS(FINAL_PROGRAMS!U$2:U$2501,FINAL_PROGRAMS!$H$2:$H$2501,$E499))</f>
        <v>4.4247787610619468E-3</v>
      </c>
      <c r="W499" s="32">
        <f>IF($D499="","",SUMIFS(FINAL_PROGRAMS!V$2:V$2501,FINAL_PROGRAMS!$H$2:$H$2501,$E499))</f>
        <v>14135.89</v>
      </c>
      <c r="X499" s="32">
        <f>IF($D499="","",SUMIFS(FINAL_PROGRAMS!W$2:W$2501,FINAL_PROGRAMS!$H$2:$H$2501,$E499))</f>
        <v>19</v>
      </c>
      <c r="Y499" s="38">
        <f>IF($D499="","",SUMIFS(FINAL_PROGRAMS!X$2:X$2501,FINAL_PROGRAMS!$H$2:$H$2501,$E499))</f>
        <v>743.99421052631601</v>
      </c>
      <c r="Z499" s="32">
        <f>IF($D499="","",SUMIFS(FINAL_PROGRAMS!Y$2:Y$2501,FINAL_PROGRAMS!$H$2:$H$2501,$E499))</f>
        <v>2719.42</v>
      </c>
      <c r="AA499" s="32">
        <f>IF($D499="","",SUMIFS(FINAL_PROGRAMS!Z$2:Z$2501,FINAL_PROGRAMS!$H$2:$H$2501,$E499))</f>
        <v>7</v>
      </c>
      <c r="AB499" s="38">
        <f>IF($D499="","",SUMIFS(FINAL_PROGRAMS!AA$2:AA$2501,FINAL_PROGRAMS!$H$2:$H$2501,$E499))</f>
        <v>388.48857142857099</v>
      </c>
      <c r="AC499" s="32">
        <f>IF($D499="","",SUMIFS(FINAL_PROGRAMS!AB$2:AB$2501,FINAL_PROGRAMS!$H$2:$H$2501,$E499))</f>
        <v>16855.310000000001</v>
      </c>
      <c r="AD499" s="32">
        <f>IF($D499="","",SUMIFS(FINAL_PROGRAMS!AC$2:AC$2501,FINAL_PROGRAMS!$H$2:$H$2501,$E499))</f>
        <v>23</v>
      </c>
      <c r="AE499" s="38">
        <f>IF($D499="","",SUMIFS(FINAL_PROGRAMS!AD$2:AD$2501,FINAL_PROGRAMS!$H$2:$H$2501,$E499))</f>
        <v>732.83956521739105</v>
      </c>
      <c r="AF499" s="91" t="s">
        <v>42</v>
      </c>
      <c r="AG499" s="91" t="s">
        <v>42</v>
      </c>
      <c r="AH499" s="91" t="s">
        <v>42</v>
      </c>
    </row>
    <row r="500" spans="1:34" ht="15.95" hidden="1" customHeight="1">
      <c r="A500" s="31"/>
      <c r="C500" s="101" t="s">
        <v>151</v>
      </c>
      <c r="D500" s="24" t="str">
        <f>IF(FINAL_PROGRAMS!B111="","",FINAL_PROGRAMS!B111)</f>
        <v>Volkswagen North Scottsdale</v>
      </c>
      <c r="E500" s="24" t="str">
        <f>IF(FINAL_PROGRAMS!H111="","",FINAL_PROGRAMS!H111)</f>
        <v>Volkswagen North Scottsdale-O2</v>
      </c>
      <c r="F500" s="24" t="str">
        <f>IF($E500="","",IFERROR(VLOOKUP($E500,FINAL_PROGRAMS!$H$2:$I$5001,2,FALSE),""))</f>
        <v>VWNS_JulySVC_7/1/26-7/31/26</v>
      </c>
      <c r="G500" s="24" t="str">
        <f t="shared" si="164"/>
        <v>Volkswagen North Scottsdale-VWNS_JulySVC_7/1/26-7/31/26</v>
      </c>
      <c r="H500" s="32">
        <f>IF($D500="","",SUMIFS(FINAL_PROGRAMS!K$2:K$2501,FINAL_PROGRAMS!$H$2:$H$2501,$E500))</f>
        <v>7087</v>
      </c>
      <c r="I500" s="32"/>
      <c r="J500" s="32">
        <f>IF($D500="","",SUMIFS(FINAL_PROGRAMS!L$2:L$2501,FINAL_PROGRAMS!$H$2:$H$2501,$E500))</f>
        <v>689</v>
      </c>
      <c r="K500" s="32"/>
      <c r="L500" s="32">
        <f>IF($D500="","",SUMIFS(FINAL_PROGRAMS!M$2:M$2501,FINAL_PROGRAMS!$H$2:$H$2501,$E500))</f>
        <v>5056</v>
      </c>
      <c r="M500" s="32"/>
      <c r="N500" s="32">
        <f>IF($D500="","",SUMIFS(FINAL_PROGRAMS!N$2:N$2501,FINAL_PROGRAMS!$H$2:$H$2501,$E500))</f>
        <v>0</v>
      </c>
      <c r="O500" s="32"/>
      <c r="P500" s="32">
        <f>IF($D500="","",SUMIFS(FINAL_PROGRAMS!O$2:O$2501,FINAL_PROGRAMS!$H$2:$H$2501,$E500))</f>
        <v>47</v>
      </c>
      <c r="Q500" s="32">
        <f>IF($D500="","",SUMIFS(FINAL_PROGRAMS!P$2:P$2501,FINAL_PROGRAMS!$H$2:$H$2501,$E500))</f>
        <v>3844</v>
      </c>
      <c r="R500" s="47">
        <f>IF($D500="","",SUMIFS(FINAL_PROGRAMS!Q$2:Q$2501,FINAL_PROGRAMS!$H$2:$H$2501,$E500))</f>
        <v>0.54240158035840269</v>
      </c>
      <c r="S500" s="32">
        <f>IF($D500="","",SUMIFS(FINAL_PROGRAMS!R$2:R$2501,FINAL_PROGRAMS!$H$2:$H$2501,$E500))</f>
        <v>2258</v>
      </c>
      <c r="T500" s="37">
        <f>IF($D500="","",SUMIFS(FINAL_PROGRAMS!S$2:S$2501,FINAL_PROGRAMS!$H$2:$H$2501,$E500))</f>
        <v>0.58740894901144636</v>
      </c>
      <c r="U500" s="32">
        <f>IF($D500="","",SUMIFS(FINAL_PROGRAMS!T$2:T$2501,FINAL_PROGRAMS!$H$2:$H$2501,$E500))</f>
        <v>19</v>
      </c>
      <c r="V500" s="37">
        <f>IF($D500="","",SUMIFS(FINAL_PROGRAMS!U$2:U$2501,FINAL_PROGRAMS!$H$2:$H$2501,$E500))</f>
        <v>8.4145261293179802E-3</v>
      </c>
      <c r="W500" s="32">
        <f>IF($D500="","",SUMIFS(FINAL_PROGRAMS!V$2:V$2501,FINAL_PROGRAMS!$H$2:$H$2501,$E500))</f>
        <v>50625.09</v>
      </c>
      <c r="X500" s="32">
        <f>IF($D500="","",SUMIFS(FINAL_PROGRAMS!W$2:W$2501,FINAL_PROGRAMS!$H$2:$H$2501,$E500))</f>
        <v>81</v>
      </c>
      <c r="Y500" s="38">
        <f>IF($D500="","",SUMIFS(FINAL_PROGRAMS!X$2:X$2501,FINAL_PROGRAMS!$H$2:$H$2501,$E500))</f>
        <v>625.00111111111096</v>
      </c>
      <c r="Z500" s="32">
        <f>IF($D500="","",SUMIFS(FINAL_PROGRAMS!Y$2:Y$2501,FINAL_PROGRAMS!$H$2:$H$2501,$E500))</f>
        <v>23789.53</v>
      </c>
      <c r="AA500" s="32">
        <f>IF($D500="","",SUMIFS(FINAL_PROGRAMS!Z$2:Z$2501,FINAL_PROGRAMS!$H$2:$H$2501,$E500))</f>
        <v>42</v>
      </c>
      <c r="AB500" s="38">
        <f>IF($D500="","",SUMIFS(FINAL_PROGRAMS!AA$2:AA$2501,FINAL_PROGRAMS!$H$2:$H$2501,$E500))</f>
        <v>566.417380952381</v>
      </c>
      <c r="AC500" s="32">
        <f>IF($D500="","",SUMIFS(FINAL_PROGRAMS!AB$2:AB$2501,FINAL_PROGRAMS!$H$2:$H$2501,$E500))</f>
        <v>74414.62</v>
      </c>
      <c r="AD500" s="32">
        <f>IF($D500="","",SUMIFS(FINAL_PROGRAMS!AC$2:AC$2501,FINAL_PROGRAMS!$H$2:$H$2501,$E500))</f>
        <v>108</v>
      </c>
      <c r="AE500" s="38">
        <f>IF($D500="","",SUMIFS(FINAL_PROGRAMS!AD$2:AD$2501,FINAL_PROGRAMS!$H$2:$H$2501,$E500))</f>
        <v>689.024259259259</v>
      </c>
      <c r="AF500" s="91" t="s">
        <v>42</v>
      </c>
      <c r="AG500" s="91" t="s">
        <v>42</v>
      </c>
      <c r="AH500" s="91" t="s">
        <v>42</v>
      </c>
    </row>
    <row r="501" spans="1:34" ht="15.95" hidden="1" customHeight="1">
      <c r="A501" s="31"/>
      <c r="C501" s="101" t="s">
        <v>152</v>
      </c>
      <c r="D501" s="24" t="str">
        <f>IF(FINAL_PROGRAMS!B112="","",FINAL_PROGRAMS!B112)</f>
        <v>Volkswagen North Scottsdale</v>
      </c>
      <c r="E501" s="24" t="str">
        <f>IF(FINAL_PROGRAMS!H112="","",FINAL_PROGRAMS!H112)</f>
        <v>Volkswagen North Scottsdale-O3</v>
      </c>
      <c r="F501" s="24" t="str">
        <f>IF($E501="","",IFERROR(VLOOKUP($E501,FINAL_PROGRAMS!$H$2:$I$5001,2,FALSE),""))</f>
        <v>VWNS_JulyRecall_7/6/26-7/31/26</v>
      </c>
      <c r="G501" s="24" t="str">
        <f t="shared" si="164"/>
        <v>Volkswagen North Scottsdale-VWNS_JulyRecall_7/6/26-7/31/26</v>
      </c>
      <c r="H501" s="32">
        <f>IF($D501="","",SUMIFS(FINAL_PROGRAMS!K$2:K$2501,FINAL_PROGRAMS!$H$2:$H$2501,$E501))</f>
        <v>1616</v>
      </c>
      <c r="I501" s="32"/>
      <c r="J501" s="32">
        <f>IF($D501="","",SUMIFS(FINAL_PROGRAMS!L$2:L$2501,FINAL_PROGRAMS!$H$2:$H$2501,$E501))</f>
        <v>282</v>
      </c>
      <c r="K501" s="32"/>
      <c r="L501" s="32">
        <f>IF($D501="","",SUMIFS(FINAL_PROGRAMS!M$2:M$2501,FINAL_PROGRAMS!$H$2:$H$2501,$E501))</f>
        <v>101</v>
      </c>
      <c r="M501" s="32"/>
      <c r="N501" s="32">
        <f>IF($D501="","",SUMIFS(FINAL_PROGRAMS!N$2:N$2501,FINAL_PROGRAMS!$H$2:$H$2501,$E501))</f>
        <v>0</v>
      </c>
      <c r="O501" s="32"/>
      <c r="P501" s="32">
        <f>IF($D501="","",SUMIFS(FINAL_PROGRAMS!O$2:O$2501,FINAL_PROGRAMS!$H$2:$H$2501,$E501))</f>
        <v>1</v>
      </c>
      <c r="Q501" s="32">
        <f>IF($D501="","",SUMIFS(FINAL_PROGRAMS!P$2:P$2501,FINAL_PROGRAMS!$H$2:$H$2501,$E501))</f>
        <v>87</v>
      </c>
      <c r="R501" s="47">
        <f>IF($D501="","",SUMIFS(FINAL_PROGRAMS!Q$2:Q$2501,FINAL_PROGRAMS!$H$2:$H$2501,$E501))</f>
        <v>5.3836633663366336E-2</v>
      </c>
      <c r="S501" s="32">
        <f>IF($D501="","",SUMIFS(FINAL_PROGRAMS!R$2:R$2501,FINAL_PROGRAMS!$H$2:$H$2501,$E501))</f>
        <v>71</v>
      </c>
      <c r="T501" s="37">
        <f>IF($D501="","",SUMIFS(FINAL_PROGRAMS!S$2:S$2501,FINAL_PROGRAMS!$H$2:$H$2501,$E501))</f>
        <v>0.81609195402298851</v>
      </c>
      <c r="U501" s="32">
        <f>IF($D501="","",SUMIFS(FINAL_PROGRAMS!T$2:T$2501,FINAL_PROGRAMS!$H$2:$H$2501,$E501))</f>
        <v>1</v>
      </c>
      <c r="V501" s="37">
        <f>IF($D501="","",SUMIFS(FINAL_PROGRAMS!U$2:U$2501,FINAL_PROGRAMS!$H$2:$H$2501,$E501))</f>
        <v>1.4084507042253521E-2</v>
      </c>
      <c r="W501" s="32">
        <f>IF($D501="","",SUMIFS(FINAL_PROGRAMS!V$2:V$2501,FINAL_PROGRAMS!$H$2:$H$2501,$E501))</f>
        <v>2944.72</v>
      </c>
      <c r="X501" s="32">
        <f>IF($D501="","",SUMIFS(FINAL_PROGRAMS!W$2:W$2501,FINAL_PROGRAMS!$H$2:$H$2501,$E501))</f>
        <v>7</v>
      </c>
      <c r="Y501" s="38">
        <f>IF($D501="","",SUMIFS(FINAL_PROGRAMS!X$2:X$2501,FINAL_PROGRAMS!$H$2:$H$2501,$E501))</f>
        <v>420.67428571428599</v>
      </c>
      <c r="Z501" s="32">
        <f>IF($D501="","",SUMIFS(FINAL_PROGRAMS!Y$2:Y$2501,FINAL_PROGRAMS!$H$2:$H$2501,$E501))</f>
        <v>12815.91</v>
      </c>
      <c r="AA501" s="32">
        <f>IF($D501="","",SUMIFS(FINAL_PROGRAMS!Z$2:Z$2501,FINAL_PROGRAMS!$H$2:$H$2501,$E501))</f>
        <v>19</v>
      </c>
      <c r="AB501" s="38">
        <f>IF($D501="","",SUMIFS(FINAL_PROGRAMS!AA$2:AA$2501,FINAL_PROGRAMS!$H$2:$H$2501,$E501))</f>
        <v>674.52157894736797</v>
      </c>
      <c r="AC501" s="32">
        <f>IF($D501="","",SUMIFS(FINAL_PROGRAMS!AB$2:AB$2501,FINAL_PROGRAMS!$H$2:$H$2501,$E501))</f>
        <v>15760.63</v>
      </c>
      <c r="AD501" s="32">
        <f>IF($D501="","",SUMIFS(FINAL_PROGRAMS!AC$2:AC$2501,FINAL_PROGRAMS!$H$2:$H$2501,$E501))</f>
        <v>19</v>
      </c>
      <c r="AE501" s="38">
        <f>IF($D501="","",SUMIFS(FINAL_PROGRAMS!AD$2:AD$2501,FINAL_PROGRAMS!$H$2:$H$2501,$E501))</f>
        <v>829.50684210526299</v>
      </c>
      <c r="AF501" s="91" t="s">
        <v>42</v>
      </c>
      <c r="AG501" s="91" t="s">
        <v>42</v>
      </c>
      <c r="AH501" s="91" t="s">
        <v>42</v>
      </c>
    </row>
    <row r="502" spans="1:34" ht="15.95" hidden="1" customHeight="1">
      <c r="A502" s="31"/>
      <c r="C502" s="101" t="s">
        <v>153</v>
      </c>
      <c r="D502" s="24" t="str">
        <f>IF(FINAL_PROGRAMS!B113="","",FINAL_PROGRAMS!B113)</f>
        <v>Volkswagen South Coast</v>
      </c>
      <c r="E502" s="24" t="str">
        <f>IF(FINAL_PROGRAMS!H113="","",FINAL_PROGRAMS!H113)</f>
        <v>Volkswagen South Coast-O1</v>
      </c>
      <c r="F502" s="24" t="str">
        <f>IF($E502="","",IFERROR(VLOOKUP($E502,FINAL_PROGRAMS!$H$2:$I$5001,2,FALSE),""))</f>
        <v>VWSoCo_JulyRecall_7/6/26-7/31/26</v>
      </c>
      <c r="G502" s="24" t="str">
        <f t="shared" si="164"/>
        <v>Volkswagen South Coast-VWSoCo_JulyRecall_7/6/26-7/31/26</v>
      </c>
      <c r="H502" s="32">
        <f>IF($D502="","",SUMIFS(FINAL_PROGRAMS!K$2:K$2501,FINAL_PROGRAMS!$H$2:$H$2501,$E502))</f>
        <v>1387</v>
      </c>
      <c r="I502" s="32"/>
      <c r="J502" s="32">
        <f>IF($D502="","",SUMIFS(FINAL_PROGRAMS!L$2:L$2501,FINAL_PROGRAMS!$H$2:$H$2501,$E502))</f>
        <v>120</v>
      </c>
      <c r="K502" s="32"/>
      <c r="L502" s="32">
        <f>IF($D502="","",SUMIFS(FINAL_PROGRAMS!M$2:M$2501,FINAL_PROGRAMS!$H$2:$H$2501,$E502))</f>
        <v>60</v>
      </c>
      <c r="M502" s="32"/>
      <c r="N502" s="32">
        <f>IF($D502="","",SUMIFS(FINAL_PROGRAMS!N$2:N$2501,FINAL_PROGRAMS!$H$2:$H$2501,$E502))</f>
        <v>0</v>
      </c>
      <c r="O502" s="32"/>
      <c r="P502" s="32">
        <f>IF($D502="","",SUMIFS(FINAL_PROGRAMS!O$2:O$2501,FINAL_PROGRAMS!$H$2:$H$2501,$E502))</f>
        <v>1</v>
      </c>
      <c r="Q502" s="32">
        <f>IF($D502="","",SUMIFS(FINAL_PROGRAMS!P$2:P$2501,FINAL_PROGRAMS!$H$2:$H$2501,$E502))</f>
        <v>52</v>
      </c>
      <c r="R502" s="47">
        <f>IF($D502="","",SUMIFS(FINAL_PROGRAMS!Q$2:Q$2501,FINAL_PROGRAMS!$H$2:$H$2501,$E502))</f>
        <v>3.7490987743330928E-2</v>
      </c>
      <c r="S502" s="32">
        <f>IF($D502="","",SUMIFS(FINAL_PROGRAMS!R$2:R$2501,FINAL_PROGRAMS!$H$2:$H$2501,$E502))</f>
        <v>36</v>
      </c>
      <c r="T502" s="37">
        <f>IF($D502="","",SUMIFS(FINAL_PROGRAMS!S$2:S$2501,FINAL_PROGRAMS!$H$2:$H$2501,$E502))</f>
        <v>0.69230769230769229</v>
      </c>
      <c r="U502" s="32">
        <f>IF($D502="","",SUMIFS(FINAL_PROGRAMS!T$2:T$2501,FINAL_PROGRAMS!$H$2:$H$2501,$E502))</f>
        <v>0</v>
      </c>
      <c r="V502" s="37">
        <f>IF($D502="","",SUMIFS(FINAL_PROGRAMS!U$2:U$2501,FINAL_PROGRAMS!$H$2:$H$2501,$E502))</f>
        <v>0</v>
      </c>
      <c r="W502" s="32">
        <f>IF($D502="","",SUMIFS(FINAL_PROGRAMS!V$2:V$2501,FINAL_PROGRAMS!$H$2:$H$2501,$E502))</f>
        <v>2490.0300000000002</v>
      </c>
      <c r="X502" s="32">
        <f>IF($D502="","",SUMIFS(FINAL_PROGRAMS!W$2:W$2501,FINAL_PROGRAMS!$H$2:$H$2501,$E502))</f>
        <v>4</v>
      </c>
      <c r="Y502" s="38">
        <f>IF($D502="","",SUMIFS(FINAL_PROGRAMS!X$2:X$2501,FINAL_PROGRAMS!$H$2:$H$2501,$E502))</f>
        <v>622.50750000000005</v>
      </c>
      <c r="Z502" s="32">
        <f>IF($D502="","",SUMIFS(FINAL_PROGRAMS!Y$2:Y$2501,FINAL_PROGRAMS!$H$2:$H$2501,$E502))</f>
        <v>6639.15</v>
      </c>
      <c r="AA502" s="32">
        <f>IF($D502="","",SUMIFS(FINAL_PROGRAMS!Z$2:Z$2501,FINAL_PROGRAMS!$H$2:$H$2501,$E502))</f>
        <v>11</v>
      </c>
      <c r="AB502" s="38">
        <f>IF($D502="","",SUMIFS(FINAL_PROGRAMS!AA$2:AA$2501,FINAL_PROGRAMS!$H$2:$H$2501,$E502))</f>
        <v>603.55909090909097</v>
      </c>
      <c r="AC502" s="32">
        <f>IF($D502="","",SUMIFS(FINAL_PROGRAMS!AB$2:AB$2501,FINAL_PROGRAMS!$H$2:$H$2501,$E502))</f>
        <v>9129.18</v>
      </c>
      <c r="AD502" s="32">
        <f>IF($D502="","",SUMIFS(FINAL_PROGRAMS!AC$2:AC$2501,FINAL_PROGRAMS!$H$2:$H$2501,$E502))</f>
        <v>12</v>
      </c>
      <c r="AE502" s="38">
        <f>IF($D502="","",SUMIFS(FINAL_PROGRAMS!AD$2:AD$2501,FINAL_PROGRAMS!$H$2:$H$2501,$E502))</f>
        <v>760.76499999999999</v>
      </c>
      <c r="AF502" s="91" t="s">
        <v>42</v>
      </c>
      <c r="AG502" s="91" t="s">
        <v>42</v>
      </c>
      <c r="AH502" s="91" t="s">
        <v>42</v>
      </c>
    </row>
    <row r="503" spans="1:34" ht="15.95" hidden="1" customHeight="1">
      <c r="A503" s="31"/>
      <c r="C503" s="101" t="s">
        <v>154</v>
      </c>
      <c r="D503" s="24" t="str">
        <f>IF(FINAL_PROGRAMS!B114="","",FINAL_PROGRAMS!B114)</f>
        <v>Volkswagen South Coast</v>
      </c>
      <c r="E503" s="24" t="str">
        <f>IF(FINAL_PROGRAMS!H114="","",FINAL_PROGRAMS!H114)</f>
        <v>Volkswagen South Coast-O2</v>
      </c>
      <c r="F503" s="24" t="str">
        <f>IF($E503="","",IFERROR(VLOOKUP($E503,FINAL_PROGRAMS!$H$2:$I$5001,2,FALSE),""))</f>
        <v>VWSoCo_JulyDelayed_7/6/26-7/31/26</v>
      </c>
      <c r="G503" s="24" t="str">
        <f t="shared" ref="G503:G510" si="165">D503&amp;"-"&amp;F503</f>
        <v>Volkswagen South Coast-VWSoCo_JulyDelayed_7/6/26-7/31/26</v>
      </c>
      <c r="H503" s="32">
        <f>IF($D503="","",SUMIFS(FINAL_PROGRAMS!K$2:K$2501,FINAL_PROGRAMS!$H$2:$H$2501,$E503))</f>
        <v>714</v>
      </c>
      <c r="I503" s="32"/>
      <c r="J503" s="32">
        <f>IF($D503="","",SUMIFS(FINAL_PROGRAMS!L$2:L$2501,FINAL_PROGRAMS!$H$2:$H$2501,$E503))</f>
        <v>62</v>
      </c>
      <c r="K503" s="32"/>
      <c r="L503" s="32">
        <f>IF($D503="","",SUMIFS(FINAL_PROGRAMS!M$2:M$2501,FINAL_PROGRAMS!$H$2:$H$2501,$E503))</f>
        <v>510</v>
      </c>
      <c r="M503" s="32"/>
      <c r="N503" s="32">
        <f>IF($D503="","",SUMIFS(FINAL_PROGRAMS!N$2:N$2501,FINAL_PROGRAMS!$H$2:$H$2501,$E503))</f>
        <v>0</v>
      </c>
      <c r="O503" s="32"/>
      <c r="P503" s="32">
        <f>IF($D503="","",SUMIFS(FINAL_PROGRAMS!O$2:O$2501,FINAL_PROGRAMS!$H$2:$H$2501,$E503))</f>
        <v>8</v>
      </c>
      <c r="Q503" s="32">
        <f>IF($D503="","",SUMIFS(FINAL_PROGRAMS!P$2:P$2501,FINAL_PROGRAMS!$H$2:$H$2501,$E503))</f>
        <v>442</v>
      </c>
      <c r="R503" s="47">
        <f>IF($D503="","",SUMIFS(FINAL_PROGRAMS!Q$2:Q$2501,FINAL_PROGRAMS!$H$2:$H$2501,$E503))</f>
        <v>0.61904761904761907</v>
      </c>
      <c r="S503" s="32">
        <f>IF($D503="","",SUMIFS(FINAL_PROGRAMS!R$2:R$2501,FINAL_PROGRAMS!$H$2:$H$2501,$E503))</f>
        <v>267</v>
      </c>
      <c r="T503" s="37">
        <f>IF($D503="","",SUMIFS(FINAL_PROGRAMS!S$2:S$2501,FINAL_PROGRAMS!$H$2:$H$2501,$E503))</f>
        <v>0.60407239819004521</v>
      </c>
      <c r="U503" s="32">
        <f>IF($D503="","",SUMIFS(FINAL_PROGRAMS!T$2:T$2501,FINAL_PROGRAMS!$H$2:$H$2501,$E503))</f>
        <v>5</v>
      </c>
      <c r="V503" s="37">
        <f>IF($D503="","",SUMIFS(FINAL_PROGRAMS!U$2:U$2501,FINAL_PROGRAMS!$H$2:$H$2501,$E503))</f>
        <v>1.8726591760299626E-2</v>
      </c>
      <c r="W503" s="32">
        <f>IF($D503="","",SUMIFS(FINAL_PROGRAMS!V$2:V$2501,FINAL_PROGRAMS!$H$2:$H$2501,$E503))</f>
        <v>15632.49</v>
      </c>
      <c r="X503" s="32">
        <f>IF($D503="","",SUMIFS(FINAL_PROGRAMS!W$2:W$2501,FINAL_PROGRAMS!$H$2:$H$2501,$E503))</f>
        <v>10</v>
      </c>
      <c r="Y503" s="38">
        <f>IF($D503="","",SUMIFS(FINAL_PROGRAMS!X$2:X$2501,FINAL_PROGRAMS!$H$2:$H$2501,$E503))</f>
        <v>1563.249</v>
      </c>
      <c r="Z503" s="32">
        <f>IF($D503="","",SUMIFS(FINAL_PROGRAMS!Y$2:Y$2501,FINAL_PROGRAMS!$H$2:$H$2501,$E503))</f>
        <v>2051.34</v>
      </c>
      <c r="AA503" s="32">
        <f>IF($D503="","",SUMIFS(FINAL_PROGRAMS!Z$2:Z$2501,FINAL_PROGRAMS!$H$2:$H$2501,$E503))</f>
        <v>6</v>
      </c>
      <c r="AB503" s="38">
        <f>IF($D503="","",SUMIFS(FINAL_PROGRAMS!AA$2:AA$2501,FINAL_PROGRAMS!$H$2:$H$2501,$E503))</f>
        <v>341.89</v>
      </c>
      <c r="AC503" s="32">
        <f>IF($D503="","",SUMIFS(FINAL_PROGRAMS!AB$2:AB$2501,FINAL_PROGRAMS!$H$2:$H$2501,$E503))</f>
        <v>17683.830000000002</v>
      </c>
      <c r="AD503" s="32">
        <f>IF($D503="","",SUMIFS(FINAL_PROGRAMS!AC$2:AC$2501,FINAL_PROGRAMS!$H$2:$H$2501,$E503))</f>
        <v>16</v>
      </c>
      <c r="AE503" s="38">
        <f>IF($D503="","",SUMIFS(FINAL_PROGRAMS!AD$2:AD$2501,FINAL_PROGRAMS!$H$2:$H$2501,$E503))</f>
        <v>1105.2393750000001</v>
      </c>
      <c r="AF503" s="91" t="s">
        <v>42</v>
      </c>
      <c r="AG503" s="91" t="s">
        <v>42</v>
      </c>
      <c r="AH503" s="91" t="s">
        <v>42</v>
      </c>
    </row>
    <row r="504" spans="1:34" ht="15.95" hidden="1" customHeight="1">
      <c r="A504" s="31"/>
      <c r="C504" s="101" t="s">
        <v>155</v>
      </c>
      <c r="D504" s="24" t="str">
        <f>IF(FINAL_PROGRAMS!B115="","",FINAL_PROGRAMS!B115)</f>
        <v>Volkswagen South Coast</v>
      </c>
      <c r="E504" s="24" t="str">
        <f>IF(FINAL_PROGRAMS!H115="","",FINAL_PROGRAMS!H115)</f>
        <v>Volkswagen South Coast-O3</v>
      </c>
      <c r="F504" s="24" t="str">
        <f>IF($E504="","",IFERROR(VLOOKUP($E504,FINAL_PROGRAMS!$H$2:$I$5001,2,FALSE),""))</f>
        <v>VWSoCo_JulySVC_7/1/26-7/31/26</v>
      </c>
      <c r="G504" s="24" t="str">
        <f t="shared" si="165"/>
        <v>Volkswagen South Coast-VWSoCo_JulySVC_7/1/26-7/31/26</v>
      </c>
      <c r="H504" s="32">
        <f>IF($D504="","",SUMIFS(FINAL_PROGRAMS!K$2:K$2501,FINAL_PROGRAMS!$H$2:$H$2501,$E504))</f>
        <v>8516</v>
      </c>
      <c r="I504" s="32"/>
      <c r="J504" s="32">
        <f>IF($D504="","",SUMIFS(FINAL_PROGRAMS!L$2:L$2501,FINAL_PROGRAMS!$H$2:$H$2501,$E504))</f>
        <v>515</v>
      </c>
      <c r="K504" s="32"/>
      <c r="L504" s="32">
        <f>IF($D504="","",SUMIFS(FINAL_PROGRAMS!M$2:M$2501,FINAL_PROGRAMS!$H$2:$H$2501,$E504))</f>
        <v>5806</v>
      </c>
      <c r="M504" s="32"/>
      <c r="N504" s="32">
        <f>IF($D504="","",SUMIFS(FINAL_PROGRAMS!N$2:N$2501,FINAL_PROGRAMS!$H$2:$H$2501,$E504))</f>
        <v>0</v>
      </c>
      <c r="O504" s="32"/>
      <c r="P504" s="32">
        <f>IF($D504="","",SUMIFS(FINAL_PROGRAMS!O$2:O$2501,FINAL_PROGRAMS!$H$2:$H$2501,$E504))</f>
        <v>68</v>
      </c>
      <c r="Q504" s="32">
        <f>IF($D504="","",SUMIFS(FINAL_PROGRAMS!P$2:P$2501,FINAL_PROGRAMS!$H$2:$H$2501,$E504))</f>
        <v>4539</v>
      </c>
      <c r="R504" s="47">
        <f>IF($D504="","",SUMIFS(FINAL_PROGRAMS!Q$2:Q$2501,FINAL_PROGRAMS!$H$2:$H$2501,$E504))</f>
        <v>0.53299671207139498</v>
      </c>
      <c r="S504" s="32">
        <f>IF($D504="","",SUMIFS(FINAL_PROGRAMS!R$2:R$2501,FINAL_PROGRAMS!$H$2:$H$2501,$E504))</f>
        <v>2800</v>
      </c>
      <c r="T504" s="37">
        <f>IF($D504="","",SUMIFS(FINAL_PROGRAMS!S$2:S$2501,FINAL_PROGRAMS!$H$2:$H$2501,$E504))</f>
        <v>0.61687596386869359</v>
      </c>
      <c r="U504" s="32">
        <f>IF($D504="","",SUMIFS(FINAL_PROGRAMS!T$2:T$2501,FINAL_PROGRAMS!$H$2:$H$2501,$E504))</f>
        <v>22</v>
      </c>
      <c r="V504" s="37">
        <f>IF($D504="","",SUMIFS(FINAL_PROGRAMS!U$2:U$2501,FINAL_PROGRAMS!$H$2:$H$2501,$E504))</f>
        <v>7.8571428571428577E-3</v>
      </c>
      <c r="W504" s="32">
        <f>IF($D504="","",SUMIFS(FINAL_PROGRAMS!V$2:V$2501,FINAL_PROGRAMS!$H$2:$H$2501,$E504))</f>
        <v>50774.66</v>
      </c>
      <c r="X504" s="32">
        <f>IF($D504="","",SUMIFS(FINAL_PROGRAMS!W$2:W$2501,FINAL_PROGRAMS!$H$2:$H$2501,$E504))</f>
        <v>73</v>
      </c>
      <c r="Y504" s="38">
        <f>IF($D504="","",SUMIFS(FINAL_PROGRAMS!X$2:X$2501,FINAL_PROGRAMS!$H$2:$H$2501,$E504))</f>
        <v>695.54328767123297</v>
      </c>
      <c r="Z504" s="32">
        <f>IF($D504="","",SUMIFS(FINAL_PROGRAMS!Y$2:Y$2501,FINAL_PROGRAMS!$H$2:$H$2501,$E504))</f>
        <v>58428.85</v>
      </c>
      <c r="AA504" s="32">
        <f>IF($D504="","",SUMIFS(FINAL_PROGRAMS!Z$2:Z$2501,FINAL_PROGRAMS!$H$2:$H$2501,$E504))</f>
        <v>53</v>
      </c>
      <c r="AB504" s="38">
        <f>IF($D504="","",SUMIFS(FINAL_PROGRAMS!AA$2:AA$2501,FINAL_PROGRAMS!$H$2:$H$2501,$E504))</f>
        <v>1102.43113207547</v>
      </c>
      <c r="AC504" s="32">
        <f>IF($D504="","",SUMIFS(FINAL_PROGRAMS!AB$2:AB$2501,FINAL_PROGRAMS!$H$2:$H$2501,$E504))</f>
        <v>109203.51</v>
      </c>
      <c r="AD504" s="32">
        <f>IF($D504="","",SUMIFS(FINAL_PROGRAMS!AC$2:AC$2501,FINAL_PROGRAMS!$H$2:$H$2501,$E504))</f>
        <v>109</v>
      </c>
      <c r="AE504" s="38">
        <f>IF($D504="","",SUMIFS(FINAL_PROGRAMS!AD$2:AD$2501,FINAL_PROGRAMS!$H$2:$H$2501,$E504))</f>
        <v>1001.8670642201801</v>
      </c>
      <c r="AF504" s="91" t="s">
        <v>42</v>
      </c>
      <c r="AG504" s="91" t="s">
        <v>42</v>
      </c>
      <c r="AH504" s="91" t="s">
        <v>42</v>
      </c>
    </row>
    <row r="505" spans="1:34" ht="15.95" hidden="1" customHeight="1">
      <c r="A505" s="31"/>
      <c r="C505" s="101" t="s">
        <v>156</v>
      </c>
      <c r="D505" s="24" t="str">
        <f>IF(FINAL_PROGRAMS!B116="","",FINAL_PROGRAMS!B116)</f>
        <v/>
      </c>
      <c r="E505" s="24" t="str">
        <f>IF(FINAL_PROGRAMS!H116="","",FINAL_PROGRAMS!H116)</f>
        <v/>
      </c>
      <c r="F505" s="24" t="str">
        <f>IF($E505="","",IFERROR(VLOOKUP($E505,FINAL_PROGRAMS!$H$2:$I$5001,2,FALSE),""))</f>
        <v/>
      </c>
      <c r="G505" s="24" t="str">
        <f t="shared" si="165"/>
        <v>-</v>
      </c>
      <c r="H505" s="32" t="str">
        <f>IF($D505="","",SUMIFS(FINAL_PROGRAMS!K$2:K$2501,FINAL_PROGRAMS!$H$2:$H$2501,$E505))</f>
        <v/>
      </c>
      <c r="I505" s="32"/>
      <c r="J505" s="32" t="str">
        <f>IF($D505="","",SUMIFS(FINAL_PROGRAMS!L$2:L$2501,FINAL_PROGRAMS!$H$2:$H$2501,$E505))</f>
        <v/>
      </c>
      <c r="K505" s="32"/>
      <c r="L505" s="32" t="str">
        <f>IF($D505="","",SUMIFS(FINAL_PROGRAMS!M$2:M$2501,FINAL_PROGRAMS!$H$2:$H$2501,$E505))</f>
        <v/>
      </c>
      <c r="M505" s="32"/>
      <c r="N505" s="32" t="str">
        <f>IF($D505="","",SUMIFS(FINAL_PROGRAMS!N$2:N$2501,FINAL_PROGRAMS!$H$2:$H$2501,$E505))</f>
        <v/>
      </c>
      <c r="O505" s="32"/>
      <c r="P505" s="32" t="str">
        <f>IF($D505="","",SUMIFS(FINAL_PROGRAMS!O$2:O$2501,FINAL_PROGRAMS!$H$2:$H$2501,$E505))</f>
        <v/>
      </c>
      <c r="Q505" s="32" t="str">
        <f>IF($D505="","",SUMIFS(FINAL_PROGRAMS!P$2:P$2501,FINAL_PROGRAMS!$H$2:$H$2501,$E505))</f>
        <v/>
      </c>
      <c r="R505" s="47" t="str">
        <f>IF($D505="","",SUMIFS(FINAL_PROGRAMS!Q$2:Q$2501,FINAL_PROGRAMS!$H$2:$H$2501,$E505))</f>
        <v/>
      </c>
      <c r="S505" s="32" t="str">
        <f>IF($D505="","",SUMIFS(FINAL_PROGRAMS!R$2:R$2501,FINAL_PROGRAMS!$H$2:$H$2501,$E505))</f>
        <v/>
      </c>
      <c r="T505" s="37" t="str">
        <f>IF($D505="","",SUMIFS(FINAL_PROGRAMS!S$2:S$2501,FINAL_PROGRAMS!$H$2:$H$2501,$E505))</f>
        <v/>
      </c>
      <c r="U505" s="32" t="str">
        <f>IF($D505="","",SUMIFS(FINAL_PROGRAMS!T$2:T$2501,FINAL_PROGRAMS!$H$2:$H$2501,$E505))</f>
        <v/>
      </c>
      <c r="V505" s="37" t="str">
        <f>IF($D505="","",SUMIFS(FINAL_PROGRAMS!U$2:U$2501,FINAL_PROGRAMS!$H$2:$H$2501,$E505))</f>
        <v/>
      </c>
      <c r="W505" s="32" t="str">
        <f>IF($D505="","",SUMIFS(FINAL_PROGRAMS!V$2:V$2501,FINAL_PROGRAMS!$H$2:$H$2501,$E505))</f>
        <v/>
      </c>
      <c r="X505" s="32" t="str">
        <f>IF($D505="","",SUMIFS(FINAL_PROGRAMS!W$2:W$2501,FINAL_PROGRAMS!$H$2:$H$2501,$E505))</f>
        <v/>
      </c>
      <c r="Y505" s="38" t="str">
        <f>IF($D505="","",SUMIFS(FINAL_PROGRAMS!X$2:X$2501,FINAL_PROGRAMS!$H$2:$H$2501,$E505))</f>
        <v/>
      </c>
      <c r="Z505" s="32" t="str">
        <f>IF($D505="","",SUMIFS(FINAL_PROGRAMS!Y$2:Y$2501,FINAL_PROGRAMS!$H$2:$H$2501,$E505))</f>
        <v/>
      </c>
      <c r="AA505" s="32" t="str">
        <f>IF($D505="","",SUMIFS(FINAL_PROGRAMS!Z$2:Z$2501,FINAL_PROGRAMS!$H$2:$H$2501,$E505))</f>
        <v/>
      </c>
      <c r="AB505" s="38" t="str">
        <f>IF($D505="","",SUMIFS(FINAL_PROGRAMS!AA$2:AA$2501,FINAL_PROGRAMS!$H$2:$H$2501,$E505))</f>
        <v/>
      </c>
      <c r="AC505" s="32" t="str">
        <f>IF($D505="","",SUMIFS(FINAL_PROGRAMS!AB$2:AB$2501,FINAL_PROGRAMS!$H$2:$H$2501,$E505))</f>
        <v/>
      </c>
      <c r="AD505" s="32" t="str">
        <f>IF($D505="","",SUMIFS(FINAL_PROGRAMS!AC$2:AC$2501,FINAL_PROGRAMS!$H$2:$H$2501,$E505))</f>
        <v/>
      </c>
      <c r="AE505" s="38" t="str">
        <f>IF($D505="","",SUMIFS(FINAL_PROGRAMS!AD$2:AD$2501,FINAL_PROGRAMS!$H$2:$H$2501,$E505))</f>
        <v/>
      </c>
      <c r="AF505" s="91" t="s">
        <v>42</v>
      </c>
      <c r="AG505" s="91" t="s">
        <v>42</v>
      </c>
      <c r="AH505" s="91" t="s">
        <v>42</v>
      </c>
    </row>
    <row r="506" spans="1:34" ht="15.95" hidden="1" customHeight="1">
      <c r="A506" s="31"/>
      <c r="C506" s="101" t="s">
        <v>157</v>
      </c>
      <c r="D506" s="24" t="str">
        <f>IF(FINAL_PROGRAMS!B117="","",FINAL_PROGRAMS!B117)</f>
        <v/>
      </c>
      <c r="E506" s="24" t="str">
        <f>IF(FINAL_PROGRAMS!H117="","",FINAL_PROGRAMS!H117)</f>
        <v/>
      </c>
      <c r="F506" s="24" t="str">
        <f>IF($E506="","",IFERROR(VLOOKUP($E506,FINAL_PROGRAMS!$H$2:$I$5001,2,FALSE),""))</f>
        <v/>
      </c>
      <c r="G506" s="24" t="str">
        <f t="shared" si="165"/>
        <v>-</v>
      </c>
      <c r="H506" s="32" t="str">
        <f>IF($D506="","",SUMIFS(FINAL_PROGRAMS!K$2:K$2501,FINAL_PROGRAMS!$H$2:$H$2501,$E506))</f>
        <v/>
      </c>
      <c r="I506" s="32"/>
      <c r="J506" s="32" t="str">
        <f>IF($D506="","",SUMIFS(FINAL_PROGRAMS!L$2:L$2501,FINAL_PROGRAMS!$H$2:$H$2501,$E506))</f>
        <v/>
      </c>
      <c r="K506" s="32"/>
      <c r="L506" s="32" t="str">
        <f>IF($D506="","",SUMIFS(FINAL_PROGRAMS!M$2:M$2501,FINAL_PROGRAMS!$H$2:$H$2501,$E506))</f>
        <v/>
      </c>
      <c r="M506" s="32"/>
      <c r="N506" s="32" t="str">
        <f>IF($D506="","",SUMIFS(FINAL_PROGRAMS!N$2:N$2501,FINAL_PROGRAMS!$H$2:$H$2501,$E506))</f>
        <v/>
      </c>
      <c r="O506" s="32"/>
      <c r="P506" s="32" t="str">
        <f>IF($D506="","",SUMIFS(FINAL_PROGRAMS!O$2:O$2501,FINAL_PROGRAMS!$H$2:$H$2501,$E506))</f>
        <v/>
      </c>
      <c r="Q506" s="32" t="str">
        <f>IF($D506="","",SUMIFS(FINAL_PROGRAMS!P$2:P$2501,FINAL_PROGRAMS!$H$2:$H$2501,$E506))</f>
        <v/>
      </c>
      <c r="R506" s="47" t="str">
        <f>IF($D506="","",SUMIFS(FINAL_PROGRAMS!Q$2:Q$2501,FINAL_PROGRAMS!$H$2:$H$2501,$E506))</f>
        <v/>
      </c>
      <c r="S506" s="32" t="str">
        <f>IF($D506="","",SUMIFS(FINAL_PROGRAMS!R$2:R$2501,FINAL_PROGRAMS!$H$2:$H$2501,$E506))</f>
        <v/>
      </c>
      <c r="T506" s="37" t="str">
        <f>IF($D506="","",SUMIFS(FINAL_PROGRAMS!S$2:S$2501,FINAL_PROGRAMS!$H$2:$H$2501,$E506))</f>
        <v/>
      </c>
      <c r="U506" s="32" t="str">
        <f>IF($D506="","",SUMIFS(FINAL_PROGRAMS!T$2:T$2501,FINAL_PROGRAMS!$H$2:$H$2501,$E506))</f>
        <v/>
      </c>
      <c r="V506" s="37" t="str">
        <f>IF($D506="","",SUMIFS(FINAL_PROGRAMS!U$2:U$2501,FINAL_PROGRAMS!$H$2:$H$2501,$E506))</f>
        <v/>
      </c>
      <c r="W506" s="32" t="str">
        <f>IF($D506="","",SUMIFS(FINAL_PROGRAMS!V$2:V$2501,FINAL_PROGRAMS!$H$2:$H$2501,$E506))</f>
        <v/>
      </c>
      <c r="X506" s="32" t="str">
        <f>IF($D506="","",SUMIFS(FINAL_PROGRAMS!W$2:W$2501,FINAL_PROGRAMS!$H$2:$H$2501,$E506))</f>
        <v/>
      </c>
      <c r="Y506" s="38" t="str">
        <f>IF($D506="","",SUMIFS(FINAL_PROGRAMS!X$2:X$2501,FINAL_PROGRAMS!$H$2:$H$2501,$E506))</f>
        <v/>
      </c>
      <c r="Z506" s="32" t="str">
        <f>IF($D506="","",SUMIFS(FINAL_PROGRAMS!Y$2:Y$2501,FINAL_PROGRAMS!$H$2:$H$2501,$E506))</f>
        <v/>
      </c>
      <c r="AA506" s="32" t="str">
        <f>IF($D506="","",SUMIFS(FINAL_PROGRAMS!Z$2:Z$2501,FINAL_PROGRAMS!$H$2:$H$2501,$E506))</f>
        <v/>
      </c>
      <c r="AB506" s="38" t="str">
        <f>IF($D506="","",SUMIFS(FINAL_PROGRAMS!AA$2:AA$2501,FINAL_PROGRAMS!$H$2:$H$2501,$E506))</f>
        <v/>
      </c>
      <c r="AC506" s="32" t="str">
        <f>IF($D506="","",SUMIFS(FINAL_PROGRAMS!AB$2:AB$2501,FINAL_PROGRAMS!$H$2:$H$2501,$E506))</f>
        <v/>
      </c>
      <c r="AD506" s="32" t="str">
        <f>IF($D506="","",SUMIFS(FINAL_PROGRAMS!AC$2:AC$2501,FINAL_PROGRAMS!$H$2:$H$2501,$E506))</f>
        <v/>
      </c>
      <c r="AE506" s="38" t="str">
        <f>IF($D506="","",SUMIFS(FINAL_PROGRAMS!AD$2:AD$2501,FINAL_PROGRAMS!$H$2:$H$2501,$E506))</f>
        <v/>
      </c>
      <c r="AF506" s="91" t="s">
        <v>42</v>
      </c>
      <c r="AG506" s="91" t="s">
        <v>42</v>
      </c>
      <c r="AH506" s="91" t="s">
        <v>42</v>
      </c>
    </row>
    <row r="507" spans="1:34" ht="15.95" hidden="1" customHeight="1">
      <c r="A507" s="31"/>
      <c r="C507" s="101" t="s">
        <v>158</v>
      </c>
      <c r="D507" s="24" t="str">
        <f>IF(FINAL_PROGRAMS!B118="","",FINAL_PROGRAMS!B118)</f>
        <v/>
      </c>
      <c r="E507" s="24" t="str">
        <f>IF(FINAL_PROGRAMS!H118="","",FINAL_PROGRAMS!H118)</f>
        <v/>
      </c>
      <c r="F507" s="24" t="str">
        <f>IF($E507="","",IFERROR(VLOOKUP($E507,FINAL_PROGRAMS!$H$2:$I$5001,2,FALSE),""))</f>
        <v/>
      </c>
      <c r="G507" s="24" t="str">
        <f t="shared" si="165"/>
        <v>-</v>
      </c>
      <c r="H507" s="32" t="str">
        <f>IF($D507="","",SUMIFS(FINAL_PROGRAMS!K$2:K$2501,FINAL_PROGRAMS!$H$2:$H$2501,$E507))</f>
        <v/>
      </c>
      <c r="I507" s="32"/>
      <c r="J507" s="32" t="str">
        <f>IF($D507="","",SUMIFS(FINAL_PROGRAMS!L$2:L$2501,FINAL_PROGRAMS!$H$2:$H$2501,$E507))</f>
        <v/>
      </c>
      <c r="K507" s="32"/>
      <c r="L507" s="32" t="str">
        <f>IF($D507="","",SUMIFS(FINAL_PROGRAMS!M$2:M$2501,FINAL_PROGRAMS!$H$2:$H$2501,$E507))</f>
        <v/>
      </c>
      <c r="M507" s="32"/>
      <c r="N507" s="32" t="str">
        <f>IF($D507="","",SUMIFS(FINAL_PROGRAMS!N$2:N$2501,FINAL_PROGRAMS!$H$2:$H$2501,$E507))</f>
        <v/>
      </c>
      <c r="O507" s="32"/>
      <c r="P507" s="32" t="str">
        <f>IF($D507="","",SUMIFS(FINAL_PROGRAMS!O$2:O$2501,FINAL_PROGRAMS!$H$2:$H$2501,$E507))</f>
        <v/>
      </c>
      <c r="Q507" s="32" t="str">
        <f>IF($D507="","",SUMIFS(FINAL_PROGRAMS!P$2:P$2501,FINAL_PROGRAMS!$H$2:$H$2501,$E507))</f>
        <v/>
      </c>
      <c r="R507" s="47" t="str">
        <f>IF($D507="","",SUMIFS(FINAL_PROGRAMS!Q$2:Q$2501,FINAL_PROGRAMS!$H$2:$H$2501,$E507))</f>
        <v/>
      </c>
      <c r="S507" s="32" t="str">
        <f>IF($D507="","",SUMIFS(FINAL_PROGRAMS!R$2:R$2501,FINAL_PROGRAMS!$H$2:$H$2501,$E507))</f>
        <v/>
      </c>
      <c r="T507" s="37" t="str">
        <f>IF($D507="","",SUMIFS(FINAL_PROGRAMS!S$2:S$2501,FINAL_PROGRAMS!$H$2:$H$2501,$E507))</f>
        <v/>
      </c>
      <c r="U507" s="32" t="str">
        <f>IF($D507="","",SUMIFS(FINAL_PROGRAMS!T$2:T$2501,FINAL_PROGRAMS!$H$2:$H$2501,$E507))</f>
        <v/>
      </c>
      <c r="V507" s="37" t="str">
        <f>IF($D507="","",SUMIFS(FINAL_PROGRAMS!U$2:U$2501,FINAL_PROGRAMS!$H$2:$H$2501,$E507))</f>
        <v/>
      </c>
      <c r="W507" s="32" t="str">
        <f>IF($D507="","",SUMIFS(FINAL_PROGRAMS!V$2:V$2501,FINAL_PROGRAMS!$H$2:$H$2501,$E507))</f>
        <v/>
      </c>
      <c r="X507" s="32" t="str">
        <f>IF($D507="","",SUMIFS(FINAL_PROGRAMS!W$2:W$2501,FINAL_PROGRAMS!$H$2:$H$2501,$E507))</f>
        <v/>
      </c>
      <c r="Y507" s="38" t="str">
        <f>IF($D507="","",SUMIFS(FINAL_PROGRAMS!X$2:X$2501,FINAL_PROGRAMS!$H$2:$H$2501,$E507))</f>
        <v/>
      </c>
      <c r="Z507" s="32" t="str">
        <f>IF($D507="","",SUMIFS(FINAL_PROGRAMS!Y$2:Y$2501,FINAL_PROGRAMS!$H$2:$H$2501,$E507))</f>
        <v/>
      </c>
      <c r="AA507" s="32" t="str">
        <f>IF($D507="","",SUMIFS(FINAL_PROGRAMS!Z$2:Z$2501,FINAL_PROGRAMS!$H$2:$H$2501,$E507))</f>
        <v/>
      </c>
      <c r="AB507" s="38" t="str">
        <f>IF($D507="","",SUMIFS(FINAL_PROGRAMS!AA$2:AA$2501,FINAL_PROGRAMS!$H$2:$H$2501,$E507))</f>
        <v/>
      </c>
      <c r="AC507" s="32" t="str">
        <f>IF($D507="","",SUMIFS(FINAL_PROGRAMS!AB$2:AB$2501,FINAL_PROGRAMS!$H$2:$H$2501,$E507))</f>
        <v/>
      </c>
      <c r="AD507" s="32" t="str">
        <f>IF($D507="","",SUMIFS(FINAL_PROGRAMS!AC$2:AC$2501,FINAL_PROGRAMS!$H$2:$H$2501,$E507))</f>
        <v/>
      </c>
      <c r="AE507" s="38" t="str">
        <f>IF($D507="","",SUMIFS(FINAL_PROGRAMS!AD$2:AD$2501,FINAL_PROGRAMS!$H$2:$H$2501,$E507))</f>
        <v/>
      </c>
      <c r="AF507" s="91" t="s">
        <v>42</v>
      </c>
      <c r="AG507" s="91" t="s">
        <v>42</v>
      </c>
      <c r="AH507" s="91" t="s">
        <v>42</v>
      </c>
    </row>
    <row r="508" spans="1:34" ht="15.95" hidden="1" customHeight="1">
      <c r="A508" s="31"/>
      <c r="C508" s="101" t="s">
        <v>159</v>
      </c>
      <c r="D508" s="24" t="str">
        <f>IF(FINAL_PROGRAMS!B119="","",FINAL_PROGRAMS!B119)</f>
        <v/>
      </c>
      <c r="E508" s="24" t="str">
        <f>IF(FINAL_PROGRAMS!H119="","",FINAL_PROGRAMS!H119)</f>
        <v/>
      </c>
      <c r="F508" s="24" t="str">
        <f>IF($E508="","",IFERROR(VLOOKUP($E508,FINAL_PROGRAMS!$H$2:$I$5001,2,FALSE),""))</f>
        <v/>
      </c>
      <c r="G508" s="24" t="str">
        <f t="shared" si="165"/>
        <v>-</v>
      </c>
      <c r="H508" s="32" t="str">
        <f>IF($D508="","",SUMIFS(FINAL_PROGRAMS!K$2:K$2501,FINAL_PROGRAMS!$H$2:$H$2501,$E508))</f>
        <v/>
      </c>
      <c r="I508" s="32"/>
      <c r="J508" s="32" t="str">
        <f>IF($D508="","",SUMIFS(FINAL_PROGRAMS!L$2:L$2501,FINAL_PROGRAMS!$H$2:$H$2501,$E508))</f>
        <v/>
      </c>
      <c r="K508" s="32"/>
      <c r="L508" s="32" t="str">
        <f>IF($D508="","",SUMIFS(FINAL_PROGRAMS!M$2:M$2501,FINAL_PROGRAMS!$H$2:$H$2501,$E508))</f>
        <v/>
      </c>
      <c r="M508" s="32"/>
      <c r="N508" s="32" t="str">
        <f>IF($D508="","",SUMIFS(FINAL_PROGRAMS!N$2:N$2501,FINAL_PROGRAMS!$H$2:$H$2501,$E508))</f>
        <v/>
      </c>
      <c r="O508" s="32"/>
      <c r="P508" s="32" t="str">
        <f>IF($D508="","",SUMIFS(FINAL_PROGRAMS!O$2:O$2501,FINAL_PROGRAMS!$H$2:$H$2501,$E508))</f>
        <v/>
      </c>
      <c r="Q508" s="32" t="str">
        <f>IF($D508="","",SUMIFS(FINAL_PROGRAMS!P$2:P$2501,FINAL_PROGRAMS!$H$2:$H$2501,$E508))</f>
        <v/>
      </c>
      <c r="R508" s="47" t="str">
        <f>IF($D508="","",SUMIFS(FINAL_PROGRAMS!Q$2:Q$2501,FINAL_PROGRAMS!$H$2:$H$2501,$E508))</f>
        <v/>
      </c>
      <c r="S508" s="32" t="str">
        <f>IF($D508="","",SUMIFS(FINAL_PROGRAMS!R$2:R$2501,FINAL_PROGRAMS!$H$2:$H$2501,$E508))</f>
        <v/>
      </c>
      <c r="T508" s="37" t="str">
        <f>IF($D508="","",SUMIFS(FINAL_PROGRAMS!S$2:S$2501,FINAL_PROGRAMS!$H$2:$H$2501,$E508))</f>
        <v/>
      </c>
      <c r="U508" s="32" t="str">
        <f>IF($D508="","",SUMIFS(FINAL_PROGRAMS!T$2:T$2501,FINAL_PROGRAMS!$H$2:$H$2501,$E508))</f>
        <v/>
      </c>
      <c r="V508" s="37" t="str">
        <f>IF($D508="","",SUMIFS(FINAL_PROGRAMS!U$2:U$2501,FINAL_PROGRAMS!$H$2:$H$2501,$E508))</f>
        <v/>
      </c>
      <c r="W508" s="32" t="str">
        <f>IF($D508="","",SUMIFS(FINAL_PROGRAMS!V$2:V$2501,FINAL_PROGRAMS!$H$2:$H$2501,$E508))</f>
        <v/>
      </c>
      <c r="X508" s="32" t="str">
        <f>IF($D508="","",SUMIFS(FINAL_PROGRAMS!W$2:W$2501,FINAL_PROGRAMS!$H$2:$H$2501,$E508))</f>
        <v/>
      </c>
      <c r="Y508" s="38" t="str">
        <f>IF($D508="","",SUMIFS(FINAL_PROGRAMS!X$2:X$2501,FINAL_PROGRAMS!$H$2:$H$2501,$E508))</f>
        <v/>
      </c>
      <c r="Z508" s="32" t="str">
        <f>IF($D508="","",SUMIFS(FINAL_PROGRAMS!Y$2:Y$2501,FINAL_PROGRAMS!$H$2:$H$2501,$E508))</f>
        <v/>
      </c>
      <c r="AA508" s="32" t="str">
        <f>IF($D508="","",SUMIFS(FINAL_PROGRAMS!Z$2:Z$2501,FINAL_PROGRAMS!$H$2:$H$2501,$E508))</f>
        <v/>
      </c>
      <c r="AB508" s="38" t="str">
        <f>IF($D508="","",SUMIFS(FINAL_PROGRAMS!AA$2:AA$2501,FINAL_PROGRAMS!$H$2:$H$2501,$E508))</f>
        <v/>
      </c>
      <c r="AC508" s="32" t="str">
        <f>IF($D508="","",SUMIFS(FINAL_PROGRAMS!AB$2:AB$2501,FINAL_PROGRAMS!$H$2:$H$2501,$E508))</f>
        <v/>
      </c>
      <c r="AD508" s="32" t="str">
        <f>IF($D508="","",SUMIFS(FINAL_PROGRAMS!AC$2:AC$2501,FINAL_PROGRAMS!$H$2:$H$2501,$E508))</f>
        <v/>
      </c>
      <c r="AE508" s="38" t="str">
        <f>IF($D508="","",SUMIFS(FINAL_PROGRAMS!AD$2:AD$2501,FINAL_PROGRAMS!$H$2:$H$2501,$E508))</f>
        <v/>
      </c>
      <c r="AF508" s="91" t="s">
        <v>42</v>
      </c>
      <c r="AG508" s="91" t="s">
        <v>42</v>
      </c>
      <c r="AH508" s="91" t="s">
        <v>42</v>
      </c>
    </row>
    <row r="509" spans="1:34" ht="15.95" hidden="1" customHeight="1">
      <c r="A509" s="31"/>
      <c r="C509" s="101" t="s">
        <v>160</v>
      </c>
      <c r="D509" s="24" t="str">
        <f>IF(FINAL_PROGRAMS!B120="","",FINAL_PROGRAMS!B120)</f>
        <v/>
      </c>
      <c r="E509" s="24" t="str">
        <f>IF(FINAL_PROGRAMS!H120="","",FINAL_PROGRAMS!H120)</f>
        <v/>
      </c>
      <c r="F509" s="24" t="str">
        <f>IF($E509="","",IFERROR(VLOOKUP($E509,FINAL_PROGRAMS!$H$2:$I$5001,2,FALSE),""))</f>
        <v/>
      </c>
      <c r="G509" s="24" t="str">
        <f t="shared" si="165"/>
        <v>-</v>
      </c>
      <c r="H509" s="32" t="str">
        <f>IF($D509="","",SUMIFS(FINAL_PROGRAMS!K$2:K$2501,FINAL_PROGRAMS!$H$2:$H$2501,$E509))</f>
        <v/>
      </c>
      <c r="I509" s="32"/>
      <c r="J509" s="32" t="str">
        <f>IF($D509="","",SUMIFS(FINAL_PROGRAMS!L$2:L$2501,FINAL_PROGRAMS!$H$2:$H$2501,$E509))</f>
        <v/>
      </c>
      <c r="K509" s="32"/>
      <c r="L509" s="32" t="str">
        <f>IF($D509="","",SUMIFS(FINAL_PROGRAMS!M$2:M$2501,FINAL_PROGRAMS!$H$2:$H$2501,$E509))</f>
        <v/>
      </c>
      <c r="M509" s="32"/>
      <c r="N509" s="32" t="str">
        <f>IF($D509="","",SUMIFS(FINAL_PROGRAMS!N$2:N$2501,FINAL_PROGRAMS!$H$2:$H$2501,$E509))</f>
        <v/>
      </c>
      <c r="O509" s="32"/>
      <c r="P509" s="32" t="str">
        <f>IF($D509="","",SUMIFS(FINAL_PROGRAMS!O$2:O$2501,FINAL_PROGRAMS!$H$2:$H$2501,$E509))</f>
        <v/>
      </c>
      <c r="Q509" s="32" t="str">
        <f>IF($D509="","",SUMIFS(FINAL_PROGRAMS!P$2:P$2501,FINAL_PROGRAMS!$H$2:$H$2501,$E509))</f>
        <v/>
      </c>
      <c r="R509" s="47" t="str">
        <f>IF($D509="","",SUMIFS(FINAL_PROGRAMS!Q$2:Q$2501,FINAL_PROGRAMS!$H$2:$H$2501,$E509))</f>
        <v/>
      </c>
      <c r="S509" s="32" t="str">
        <f>IF($D509="","",SUMIFS(FINAL_PROGRAMS!R$2:R$2501,FINAL_PROGRAMS!$H$2:$H$2501,$E509))</f>
        <v/>
      </c>
      <c r="T509" s="37" t="str">
        <f>IF($D509="","",SUMIFS(FINAL_PROGRAMS!S$2:S$2501,FINAL_PROGRAMS!$H$2:$H$2501,$E509))</f>
        <v/>
      </c>
      <c r="U509" s="32" t="str">
        <f>IF($D509="","",SUMIFS(FINAL_PROGRAMS!T$2:T$2501,FINAL_PROGRAMS!$H$2:$H$2501,$E509))</f>
        <v/>
      </c>
      <c r="V509" s="37" t="str">
        <f>IF($D509="","",SUMIFS(FINAL_PROGRAMS!U$2:U$2501,FINAL_PROGRAMS!$H$2:$H$2501,$E509))</f>
        <v/>
      </c>
      <c r="W509" s="32" t="str">
        <f>IF($D509="","",SUMIFS(FINAL_PROGRAMS!V$2:V$2501,FINAL_PROGRAMS!$H$2:$H$2501,$E509))</f>
        <v/>
      </c>
      <c r="X509" s="32" t="str">
        <f>IF($D509="","",SUMIFS(FINAL_PROGRAMS!W$2:W$2501,FINAL_PROGRAMS!$H$2:$H$2501,$E509))</f>
        <v/>
      </c>
      <c r="Y509" s="38" t="str">
        <f>IF($D509="","",SUMIFS(FINAL_PROGRAMS!X$2:X$2501,FINAL_PROGRAMS!$H$2:$H$2501,$E509))</f>
        <v/>
      </c>
      <c r="Z509" s="32" t="str">
        <f>IF($D509="","",SUMIFS(FINAL_PROGRAMS!Y$2:Y$2501,FINAL_PROGRAMS!$H$2:$H$2501,$E509))</f>
        <v/>
      </c>
      <c r="AA509" s="32" t="str">
        <f>IF($D509="","",SUMIFS(FINAL_PROGRAMS!Z$2:Z$2501,FINAL_PROGRAMS!$H$2:$H$2501,$E509))</f>
        <v/>
      </c>
      <c r="AB509" s="38" t="str">
        <f>IF($D509="","",SUMIFS(FINAL_PROGRAMS!AA$2:AA$2501,FINAL_PROGRAMS!$H$2:$H$2501,$E509))</f>
        <v/>
      </c>
      <c r="AC509" s="32" t="str">
        <f>IF($D509="","",SUMIFS(FINAL_PROGRAMS!AB$2:AB$2501,FINAL_PROGRAMS!$H$2:$H$2501,$E509))</f>
        <v/>
      </c>
      <c r="AD509" s="32" t="str">
        <f>IF($D509="","",SUMIFS(FINAL_PROGRAMS!AC$2:AC$2501,FINAL_PROGRAMS!$H$2:$H$2501,$E509))</f>
        <v/>
      </c>
      <c r="AE509" s="38" t="str">
        <f>IF($D509="","",SUMIFS(FINAL_PROGRAMS!AD$2:AD$2501,FINAL_PROGRAMS!$H$2:$H$2501,$E509))</f>
        <v/>
      </c>
      <c r="AF509" s="91" t="s">
        <v>42</v>
      </c>
      <c r="AG509" s="91" t="s">
        <v>42</v>
      </c>
      <c r="AH509" s="91" t="s">
        <v>42</v>
      </c>
    </row>
    <row r="510" spans="1:34" ht="15.95" hidden="1" customHeight="1">
      <c r="A510" s="31"/>
      <c r="C510" s="101" t="s">
        <v>161</v>
      </c>
      <c r="D510" s="24" t="str">
        <f>IF(FINAL_PROGRAMS!B121="","",FINAL_PROGRAMS!B121)</f>
        <v/>
      </c>
      <c r="E510" s="24" t="str">
        <f>IF(FINAL_PROGRAMS!H121="","",FINAL_PROGRAMS!H121)</f>
        <v/>
      </c>
      <c r="F510" s="24" t="str">
        <f>IF($E510="","",IFERROR(VLOOKUP($E510,FINAL_PROGRAMS!$H$2:$I$5001,2,FALSE),""))</f>
        <v/>
      </c>
      <c r="G510" s="24" t="str">
        <f t="shared" si="165"/>
        <v>-</v>
      </c>
      <c r="H510" s="32" t="str">
        <f>IF($D510="","",SUMIFS(FINAL_PROGRAMS!K$2:K$2501,FINAL_PROGRAMS!$H$2:$H$2501,$E510))</f>
        <v/>
      </c>
      <c r="I510" s="32"/>
      <c r="J510" s="32" t="str">
        <f>IF($D510="","",SUMIFS(FINAL_PROGRAMS!L$2:L$2501,FINAL_PROGRAMS!$H$2:$H$2501,$E510))</f>
        <v/>
      </c>
      <c r="K510" s="32"/>
      <c r="L510" s="32" t="str">
        <f>IF($D510="","",SUMIFS(FINAL_PROGRAMS!M$2:M$2501,FINAL_PROGRAMS!$H$2:$H$2501,$E510))</f>
        <v/>
      </c>
      <c r="M510" s="32"/>
      <c r="N510" s="32" t="str">
        <f>IF($D510="","",SUMIFS(FINAL_PROGRAMS!N$2:N$2501,FINAL_PROGRAMS!$H$2:$H$2501,$E510))</f>
        <v/>
      </c>
      <c r="O510" s="32"/>
      <c r="P510" s="32" t="str">
        <f>IF($D510="","",SUMIFS(FINAL_PROGRAMS!O$2:O$2501,FINAL_PROGRAMS!$H$2:$H$2501,$E510))</f>
        <v/>
      </c>
      <c r="Q510" s="32" t="str">
        <f>IF($D510="","",SUMIFS(FINAL_PROGRAMS!P$2:P$2501,FINAL_PROGRAMS!$H$2:$H$2501,$E510))</f>
        <v/>
      </c>
      <c r="R510" s="47" t="str">
        <f>IF($D510="","",SUMIFS(FINAL_PROGRAMS!Q$2:Q$2501,FINAL_PROGRAMS!$H$2:$H$2501,$E510))</f>
        <v/>
      </c>
      <c r="S510" s="32" t="str">
        <f>IF($D510="","",SUMIFS(FINAL_PROGRAMS!R$2:R$2501,FINAL_PROGRAMS!$H$2:$H$2501,$E510))</f>
        <v/>
      </c>
      <c r="T510" s="37" t="str">
        <f>IF($D510="","",SUMIFS(FINAL_PROGRAMS!S$2:S$2501,FINAL_PROGRAMS!$H$2:$H$2501,$E510))</f>
        <v/>
      </c>
      <c r="U510" s="32" t="str">
        <f>IF($D510="","",SUMIFS(FINAL_PROGRAMS!T$2:T$2501,FINAL_PROGRAMS!$H$2:$H$2501,$E510))</f>
        <v/>
      </c>
      <c r="V510" s="37" t="str">
        <f>IF($D510="","",SUMIFS(FINAL_PROGRAMS!U$2:U$2501,FINAL_PROGRAMS!$H$2:$H$2501,$E510))</f>
        <v/>
      </c>
      <c r="W510" s="32" t="str">
        <f>IF($D510="","",SUMIFS(FINAL_PROGRAMS!V$2:V$2501,FINAL_PROGRAMS!$H$2:$H$2501,$E510))</f>
        <v/>
      </c>
      <c r="X510" s="32" t="str">
        <f>IF($D510="","",SUMIFS(FINAL_PROGRAMS!W$2:W$2501,FINAL_PROGRAMS!$H$2:$H$2501,$E510))</f>
        <v/>
      </c>
      <c r="Y510" s="38" t="str">
        <f>IF($D510="","",SUMIFS(FINAL_PROGRAMS!X$2:X$2501,FINAL_PROGRAMS!$H$2:$H$2501,$E510))</f>
        <v/>
      </c>
      <c r="Z510" s="32" t="str">
        <f>IF($D510="","",SUMIFS(FINAL_PROGRAMS!Y$2:Y$2501,FINAL_PROGRAMS!$H$2:$H$2501,$E510))</f>
        <v/>
      </c>
      <c r="AA510" s="32" t="str">
        <f>IF($D510="","",SUMIFS(FINAL_PROGRAMS!Z$2:Z$2501,FINAL_PROGRAMS!$H$2:$H$2501,$E510))</f>
        <v/>
      </c>
      <c r="AB510" s="38" t="str">
        <f>IF($D510="","",SUMIFS(FINAL_PROGRAMS!AA$2:AA$2501,FINAL_PROGRAMS!$H$2:$H$2501,$E510))</f>
        <v/>
      </c>
      <c r="AC510" s="32" t="str">
        <f>IF($D510="","",SUMIFS(FINAL_PROGRAMS!AB$2:AB$2501,FINAL_PROGRAMS!$H$2:$H$2501,$E510))</f>
        <v/>
      </c>
      <c r="AD510" s="32" t="str">
        <f>IF($D510="","",SUMIFS(FINAL_PROGRAMS!AC$2:AC$2501,FINAL_PROGRAMS!$H$2:$H$2501,$E510))</f>
        <v/>
      </c>
      <c r="AE510" s="38" t="str">
        <f>IF($D510="","",SUMIFS(FINAL_PROGRAMS!AD$2:AD$2501,FINAL_PROGRAMS!$H$2:$H$2501,$E510))</f>
        <v/>
      </c>
      <c r="AF510" s="91" t="s">
        <v>42</v>
      </c>
      <c r="AG510" s="91" t="s">
        <v>42</v>
      </c>
      <c r="AH510" s="91" t="s">
        <v>42</v>
      </c>
    </row>
    <row r="511" spans="1:34" ht="15.95" hidden="1" customHeight="1">
      <c r="A511" s="31"/>
      <c r="C511" s="101" t="s">
        <v>162</v>
      </c>
      <c r="D511" s="24" t="str">
        <f>IF(FINAL_PROGRAMS!B122="","",FINAL_PROGRAMS!B122)</f>
        <v/>
      </c>
      <c r="E511" s="24" t="str">
        <f>IF(FINAL_PROGRAMS!H122="","",FINAL_PROGRAMS!H122)</f>
        <v/>
      </c>
      <c r="F511" s="24" t="str">
        <f>IF($E511="","",IFERROR(VLOOKUP($E511,FINAL_PROGRAMS!$H$2:$I$5001,2,FALSE),""))</f>
        <v/>
      </c>
      <c r="G511" s="24" t="str">
        <f t="shared" ref="G511:G574" si="166">D511&amp;"-"&amp;F511</f>
        <v>-</v>
      </c>
      <c r="H511" s="32" t="str">
        <f>IF($D511="","",SUMIFS(FINAL_PROGRAMS!K$2:K$2501,FINAL_PROGRAMS!$H$2:$H$2501,$E511))</f>
        <v/>
      </c>
      <c r="I511" s="32"/>
      <c r="J511" s="32" t="str">
        <f>IF($D511="","",SUMIFS(FINAL_PROGRAMS!L$2:L$2501,FINAL_PROGRAMS!$H$2:$H$2501,$E511))</f>
        <v/>
      </c>
      <c r="K511" s="32"/>
      <c r="L511" s="32" t="str">
        <f>IF($D511="","",SUMIFS(FINAL_PROGRAMS!M$2:M$2501,FINAL_PROGRAMS!$H$2:$H$2501,$E511))</f>
        <v/>
      </c>
      <c r="M511" s="32"/>
      <c r="N511" s="32" t="str">
        <f>IF($D511="","",SUMIFS(FINAL_PROGRAMS!N$2:N$2501,FINAL_PROGRAMS!$H$2:$H$2501,$E511))</f>
        <v/>
      </c>
      <c r="O511" s="32"/>
      <c r="P511" s="32" t="str">
        <f>IF($D511="","",SUMIFS(FINAL_PROGRAMS!O$2:O$2501,FINAL_PROGRAMS!$H$2:$H$2501,$E511))</f>
        <v/>
      </c>
      <c r="Q511" s="32" t="str">
        <f>IF($D511="","",SUMIFS(FINAL_PROGRAMS!P$2:P$2501,FINAL_PROGRAMS!$H$2:$H$2501,$E511))</f>
        <v/>
      </c>
      <c r="R511" s="47" t="str">
        <f>IF($D511="","",SUMIFS(FINAL_PROGRAMS!Q$2:Q$2501,FINAL_PROGRAMS!$H$2:$H$2501,$E511))</f>
        <v/>
      </c>
      <c r="S511" s="32" t="str">
        <f>IF($D511="","",SUMIFS(FINAL_PROGRAMS!R$2:R$2501,FINAL_PROGRAMS!$H$2:$H$2501,$E511))</f>
        <v/>
      </c>
      <c r="T511" s="37" t="str">
        <f>IF($D511="","",SUMIFS(FINAL_PROGRAMS!S$2:S$2501,FINAL_PROGRAMS!$H$2:$H$2501,$E511))</f>
        <v/>
      </c>
      <c r="U511" s="32" t="str">
        <f>IF($D511="","",SUMIFS(FINAL_PROGRAMS!T$2:T$2501,FINAL_PROGRAMS!$H$2:$H$2501,$E511))</f>
        <v/>
      </c>
      <c r="V511" s="37" t="str">
        <f>IF($D511="","",SUMIFS(FINAL_PROGRAMS!U$2:U$2501,FINAL_PROGRAMS!$H$2:$H$2501,$E511))</f>
        <v/>
      </c>
      <c r="W511" s="32" t="str">
        <f>IF($D511="","",SUMIFS(FINAL_PROGRAMS!V$2:V$2501,FINAL_PROGRAMS!$H$2:$H$2501,$E511))</f>
        <v/>
      </c>
      <c r="X511" s="32" t="str">
        <f>IF($D511="","",SUMIFS(FINAL_PROGRAMS!W$2:W$2501,FINAL_PROGRAMS!$H$2:$H$2501,$E511))</f>
        <v/>
      </c>
      <c r="Y511" s="38" t="str">
        <f>IF($D511="","",SUMIFS(FINAL_PROGRAMS!X$2:X$2501,FINAL_PROGRAMS!$H$2:$H$2501,$E511))</f>
        <v/>
      </c>
      <c r="Z511" s="32" t="str">
        <f>IF($D511="","",SUMIFS(FINAL_PROGRAMS!Y$2:Y$2501,FINAL_PROGRAMS!$H$2:$H$2501,$E511))</f>
        <v/>
      </c>
      <c r="AA511" s="32" t="str">
        <f>IF($D511="","",SUMIFS(FINAL_PROGRAMS!Z$2:Z$2501,FINAL_PROGRAMS!$H$2:$H$2501,$E511))</f>
        <v/>
      </c>
      <c r="AB511" s="38" t="str">
        <f>IF($D511="","",SUMIFS(FINAL_PROGRAMS!AA$2:AA$2501,FINAL_PROGRAMS!$H$2:$H$2501,$E511))</f>
        <v/>
      </c>
      <c r="AC511" s="32" t="str">
        <f>IF($D511="","",SUMIFS(FINAL_PROGRAMS!AB$2:AB$2501,FINAL_PROGRAMS!$H$2:$H$2501,$E511))</f>
        <v/>
      </c>
      <c r="AD511" s="32" t="str">
        <f>IF($D511="","",SUMIFS(FINAL_PROGRAMS!AC$2:AC$2501,FINAL_PROGRAMS!$H$2:$H$2501,$E511))</f>
        <v/>
      </c>
      <c r="AE511" s="38" t="str">
        <f>IF($D511="","",SUMIFS(FINAL_PROGRAMS!AD$2:AD$2501,FINAL_PROGRAMS!$H$2:$H$2501,$E511))</f>
        <v/>
      </c>
      <c r="AF511" s="91" t="s">
        <v>42</v>
      </c>
      <c r="AG511" s="91" t="s">
        <v>42</v>
      </c>
      <c r="AH511" s="91" t="s">
        <v>42</v>
      </c>
    </row>
    <row r="512" spans="1:34" ht="15.95" hidden="1" customHeight="1">
      <c r="A512" s="31"/>
      <c r="C512" s="101" t="s">
        <v>163</v>
      </c>
      <c r="D512" s="24" t="str">
        <f>IF(FINAL_PROGRAMS!B123="","",FINAL_PROGRAMS!B123)</f>
        <v/>
      </c>
      <c r="E512" s="24" t="str">
        <f>IF(FINAL_PROGRAMS!H123="","",FINAL_PROGRAMS!H123)</f>
        <v/>
      </c>
      <c r="F512" s="24" t="str">
        <f>IF($E512="","",IFERROR(VLOOKUP($E512,FINAL_PROGRAMS!$H$2:$I$5001,2,FALSE),""))</f>
        <v/>
      </c>
      <c r="G512" s="24" t="str">
        <f t="shared" si="166"/>
        <v>-</v>
      </c>
      <c r="H512" s="32" t="str">
        <f>IF($D512="","",SUMIFS(FINAL_PROGRAMS!K$2:K$2501,FINAL_PROGRAMS!$H$2:$H$2501,$E512))</f>
        <v/>
      </c>
      <c r="I512" s="32"/>
      <c r="J512" s="32" t="str">
        <f>IF($D512="","",SUMIFS(FINAL_PROGRAMS!L$2:L$2501,FINAL_PROGRAMS!$H$2:$H$2501,$E512))</f>
        <v/>
      </c>
      <c r="K512" s="32"/>
      <c r="L512" s="32" t="str">
        <f>IF($D512="","",SUMIFS(FINAL_PROGRAMS!M$2:M$2501,FINAL_PROGRAMS!$H$2:$H$2501,$E512))</f>
        <v/>
      </c>
      <c r="M512" s="32"/>
      <c r="N512" s="32" t="str">
        <f>IF($D512="","",SUMIFS(FINAL_PROGRAMS!N$2:N$2501,FINAL_PROGRAMS!$H$2:$H$2501,$E512))</f>
        <v/>
      </c>
      <c r="O512" s="32"/>
      <c r="P512" s="32" t="str">
        <f>IF($D512="","",SUMIFS(FINAL_PROGRAMS!O$2:O$2501,FINAL_PROGRAMS!$H$2:$H$2501,$E512))</f>
        <v/>
      </c>
      <c r="Q512" s="32" t="str">
        <f>IF($D512="","",SUMIFS(FINAL_PROGRAMS!P$2:P$2501,FINAL_PROGRAMS!$H$2:$H$2501,$E512))</f>
        <v/>
      </c>
      <c r="R512" s="47" t="str">
        <f>IF($D512="","",SUMIFS(FINAL_PROGRAMS!Q$2:Q$2501,FINAL_PROGRAMS!$H$2:$H$2501,$E512))</f>
        <v/>
      </c>
      <c r="S512" s="32" t="str">
        <f>IF($D512="","",SUMIFS(FINAL_PROGRAMS!R$2:R$2501,FINAL_PROGRAMS!$H$2:$H$2501,$E512))</f>
        <v/>
      </c>
      <c r="T512" s="37" t="str">
        <f>IF($D512="","",SUMIFS(FINAL_PROGRAMS!S$2:S$2501,FINAL_PROGRAMS!$H$2:$H$2501,$E512))</f>
        <v/>
      </c>
      <c r="U512" s="32" t="str">
        <f>IF($D512="","",SUMIFS(FINAL_PROGRAMS!T$2:T$2501,FINAL_PROGRAMS!$H$2:$H$2501,$E512))</f>
        <v/>
      </c>
      <c r="V512" s="37" t="str">
        <f>IF($D512="","",SUMIFS(FINAL_PROGRAMS!U$2:U$2501,FINAL_PROGRAMS!$H$2:$H$2501,$E512))</f>
        <v/>
      </c>
      <c r="W512" s="32" t="str">
        <f>IF($D512="","",SUMIFS(FINAL_PROGRAMS!V$2:V$2501,FINAL_PROGRAMS!$H$2:$H$2501,$E512))</f>
        <v/>
      </c>
      <c r="X512" s="32" t="str">
        <f>IF($D512="","",SUMIFS(FINAL_PROGRAMS!W$2:W$2501,FINAL_PROGRAMS!$H$2:$H$2501,$E512))</f>
        <v/>
      </c>
      <c r="Y512" s="38" t="str">
        <f>IF($D512="","",SUMIFS(FINAL_PROGRAMS!X$2:X$2501,FINAL_PROGRAMS!$H$2:$H$2501,$E512))</f>
        <v/>
      </c>
      <c r="Z512" s="32" t="str">
        <f>IF($D512="","",SUMIFS(FINAL_PROGRAMS!Y$2:Y$2501,FINAL_PROGRAMS!$H$2:$H$2501,$E512))</f>
        <v/>
      </c>
      <c r="AA512" s="32" t="str">
        <f>IF($D512="","",SUMIFS(FINAL_PROGRAMS!Z$2:Z$2501,FINAL_PROGRAMS!$H$2:$H$2501,$E512))</f>
        <v/>
      </c>
      <c r="AB512" s="38" t="str">
        <f>IF($D512="","",SUMIFS(FINAL_PROGRAMS!AA$2:AA$2501,FINAL_PROGRAMS!$H$2:$H$2501,$E512))</f>
        <v/>
      </c>
      <c r="AC512" s="32" t="str">
        <f>IF($D512="","",SUMIFS(FINAL_PROGRAMS!AB$2:AB$2501,FINAL_PROGRAMS!$H$2:$H$2501,$E512))</f>
        <v/>
      </c>
      <c r="AD512" s="32" t="str">
        <f>IF($D512="","",SUMIFS(FINAL_PROGRAMS!AC$2:AC$2501,FINAL_PROGRAMS!$H$2:$H$2501,$E512))</f>
        <v/>
      </c>
      <c r="AE512" s="38" t="str">
        <f>IF($D512="","",SUMIFS(FINAL_PROGRAMS!AD$2:AD$2501,FINAL_PROGRAMS!$H$2:$H$2501,$E512))</f>
        <v/>
      </c>
      <c r="AF512" s="91" t="s">
        <v>42</v>
      </c>
      <c r="AG512" s="91" t="s">
        <v>42</v>
      </c>
      <c r="AH512" s="91" t="s">
        <v>42</v>
      </c>
    </row>
    <row r="513" spans="1:34" ht="15.95" hidden="1" customHeight="1">
      <c r="A513" s="31"/>
      <c r="C513" s="101" t="s">
        <v>164</v>
      </c>
      <c r="D513" s="24" t="str">
        <f>IF(FINAL_PROGRAMS!B124="","",FINAL_PROGRAMS!B124)</f>
        <v/>
      </c>
      <c r="E513" s="24" t="str">
        <f>IF(FINAL_PROGRAMS!H124="","",FINAL_PROGRAMS!H124)</f>
        <v/>
      </c>
      <c r="F513" s="24" t="str">
        <f>IF($E513="","",IFERROR(VLOOKUP($E513,FINAL_PROGRAMS!$H$2:$I$5001,2,FALSE),""))</f>
        <v/>
      </c>
      <c r="G513" s="24" t="str">
        <f t="shared" si="166"/>
        <v>-</v>
      </c>
      <c r="H513" s="32" t="str">
        <f>IF($D513="","",SUMIFS(FINAL_PROGRAMS!K$2:K$2501,FINAL_PROGRAMS!$H$2:$H$2501,$E513))</f>
        <v/>
      </c>
      <c r="I513" s="32"/>
      <c r="J513" s="32" t="str">
        <f>IF($D513="","",SUMIFS(FINAL_PROGRAMS!L$2:L$2501,FINAL_PROGRAMS!$H$2:$H$2501,$E513))</f>
        <v/>
      </c>
      <c r="K513" s="32"/>
      <c r="L513" s="32" t="str">
        <f>IF($D513="","",SUMIFS(FINAL_PROGRAMS!M$2:M$2501,FINAL_PROGRAMS!$H$2:$H$2501,$E513))</f>
        <v/>
      </c>
      <c r="M513" s="32"/>
      <c r="N513" s="32" t="str">
        <f>IF($D513="","",SUMIFS(FINAL_PROGRAMS!N$2:N$2501,FINAL_PROGRAMS!$H$2:$H$2501,$E513))</f>
        <v/>
      </c>
      <c r="O513" s="32"/>
      <c r="P513" s="32" t="str">
        <f>IF($D513="","",SUMIFS(FINAL_PROGRAMS!O$2:O$2501,FINAL_PROGRAMS!$H$2:$H$2501,$E513))</f>
        <v/>
      </c>
      <c r="Q513" s="32" t="str">
        <f>IF($D513="","",SUMIFS(FINAL_PROGRAMS!P$2:P$2501,FINAL_PROGRAMS!$H$2:$H$2501,$E513))</f>
        <v/>
      </c>
      <c r="R513" s="47" t="str">
        <f>IF($D513="","",SUMIFS(FINAL_PROGRAMS!Q$2:Q$2501,FINAL_PROGRAMS!$H$2:$H$2501,$E513))</f>
        <v/>
      </c>
      <c r="S513" s="32" t="str">
        <f>IF($D513="","",SUMIFS(FINAL_PROGRAMS!R$2:R$2501,FINAL_PROGRAMS!$H$2:$H$2501,$E513))</f>
        <v/>
      </c>
      <c r="T513" s="37" t="str">
        <f>IF($D513="","",SUMIFS(FINAL_PROGRAMS!S$2:S$2501,FINAL_PROGRAMS!$H$2:$H$2501,$E513))</f>
        <v/>
      </c>
      <c r="U513" s="32" t="str">
        <f>IF($D513="","",SUMIFS(FINAL_PROGRAMS!T$2:T$2501,FINAL_PROGRAMS!$H$2:$H$2501,$E513))</f>
        <v/>
      </c>
      <c r="V513" s="37" t="str">
        <f>IF($D513="","",SUMIFS(FINAL_PROGRAMS!U$2:U$2501,FINAL_PROGRAMS!$H$2:$H$2501,$E513))</f>
        <v/>
      </c>
      <c r="W513" s="32" t="str">
        <f>IF($D513="","",SUMIFS(FINAL_PROGRAMS!V$2:V$2501,FINAL_PROGRAMS!$H$2:$H$2501,$E513))</f>
        <v/>
      </c>
      <c r="X513" s="32" t="str">
        <f>IF($D513="","",SUMIFS(FINAL_PROGRAMS!W$2:W$2501,FINAL_PROGRAMS!$H$2:$H$2501,$E513))</f>
        <v/>
      </c>
      <c r="Y513" s="38" t="str">
        <f>IF($D513="","",SUMIFS(FINAL_PROGRAMS!X$2:X$2501,FINAL_PROGRAMS!$H$2:$H$2501,$E513))</f>
        <v/>
      </c>
      <c r="Z513" s="32" t="str">
        <f>IF($D513="","",SUMIFS(FINAL_PROGRAMS!Y$2:Y$2501,FINAL_PROGRAMS!$H$2:$H$2501,$E513))</f>
        <v/>
      </c>
      <c r="AA513" s="32" t="str">
        <f>IF($D513="","",SUMIFS(FINAL_PROGRAMS!Z$2:Z$2501,FINAL_PROGRAMS!$H$2:$H$2501,$E513))</f>
        <v/>
      </c>
      <c r="AB513" s="38" t="str">
        <f>IF($D513="","",SUMIFS(FINAL_PROGRAMS!AA$2:AA$2501,FINAL_PROGRAMS!$H$2:$H$2501,$E513))</f>
        <v/>
      </c>
      <c r="AC513" s="32" t="str">
        <f>IF($D513="","",SUMIFS(FINAL_PROGRAMS!AB$2:AB$2501,FINAL_PROGRAMS!$H$2:$H$2501,$E513))</f>
        <v/>
      </c>
      <c r="AD513" s="32" t="str">
        <f>IF($D513="","",SUMIFS(FINAL_PROGRAMS!AC$2:AC$2501,FINAL_PROGRAMS!$H$2:$H$2501,$E513))</f>
        <v/>
      </c>
      <c r="AE513" s="38" t="str">
        <f>IF($D513="","",SUMIFS(FINAL_PROGRAMS!AD$2:AD$2501,FINAL_PROGRAMS!$H$2:$H$2501,$E513))</f>
        <v/>
      </c>
      <c r="AF513" s="91" t="s">
        <v>42</v>
      </c>
      <c r="AG513" s="91" t="s">
        <v>42</v>
      </c>
      <c r="AH513" s="91" t="s">
        <v>42</v>
      </c>
    </row>
    <row r="514" spans="1:34" ht="15.95" hidden="1" customHeight="1">
      <c r="A514" s="31"/>
      <c r="C514" s="101" t="s">
        <v>165</v>
      </c>
      <c r="D514" s="24" t="str">
        <f>IF(FINAL_PROGRAMS!B125="","",FINAL_PROGRAMS!B125)</f>
        <v/>
      </c>
      <c r="E514" s="24" t="str">
        <f>IF(FINAL_PROGRAMS!H125="","",FINAL_PROGRAMS!H125)</f>
        <v/>
      </c>
      <c r="F514" s="24" t="str">
        <f>IF($E514="","",IFERROR(VLOOKUP($E514,FINAL_PROGRAMS!$H$2:$I$5001,2,FALSE),""))</f>
        <v/>
      </c>
      <c r="G514" s="24" t="str">
        <f t="shared" si="166"/>
        <v>-</v>
      </c>
      <c r="H514" s="32" t="str">
        <f>IF($D514="","",SUMIFS(FINAL_PROGRAMS!K$2:K$2501,FINAL_PROGRAMS!$H$2:$H$2501,$E514))</f>
        <v/>
      </c>
      <c r="I514" s="32"/>
      <c r="J514" s="32" t="str">
        <f>IF($D514="","",SUMIFS(FINAL_PROGRAMS!L$2:L$2501,FINAL_PROGRAMS!$H$2:$H$2501,$E514))</f>
        <v/>
      </c>
      <c r="K514" s="32"/>
      <c r="L514" s="32" t="str">
        <f>IF($D514="","",SUMIFS(FINAL_PROGRAMS!M$2:M$2501,FINAL_PROGRAMS!$H$2:$H$2501,$E514))</f>
        <v/>
      </c>
      <c r="M514" s="32"/>
      <c r="N514" s="32" t="str">
        <f>IF($D514="","",SUMIFS(FINAL_PROGRAMS!N$2:N$2501,FINAL_PROGRAMS!$H$2:$H$2501,$E514))</f>
        <v/>
      </c>
      <c r="O514" s="32"/>
      <c r="P514" s="32" t="str">
        <f>IF($D514="","",SUMIFS(FINAL_PROGRAMS!O$2:O$2501,FINAL_PROGRAMS!$H$2:$H$2501,$E514))</f>
        <v/>
      </c>
      <c r="Q514" s="32" t="str">
        <f>IF($D514="","",SUMIFS(FINAL_PROGRAMS!P$2:P$2501,FINAL_PROGRAMS!$H$2:$H$2501,$E514))</f>
        <v/>
      </c>
      <c r="R514" s="47" t="str">
        <f>IF($D514="","",SUMIFS(FINAL_PROGRAMS!Q$2:Q$2501,FINAL_PROGRAMS!$H$2:$H$2501,$E514))</f>
        <v/>
      </c>
      <c r="S514" s="32" t="str">
        <f>IF($D514="","",SUMIFS(FINAL_PROGRAMS!R$2:R$2501,FINAL_PROGRAMS!$H$2:$H$2501,$E514))</f>
        <v/>
      </c>
      <c r="T514" s="37" t="str">
        <f>IF($D514="","",SUMIFS(FINAL_PROGRAMS!S$2:S$2501,FINAL_PROGRAMS!$H$2:$H$2501,$E514))</f>
        <v/>
      </c>
      <c r="U514" s="32" t="str">
        <f>IF($D514="","",SUMIFS(FINAL_PROGRAMS!T$2:T$2501,FINAL_PROGRAMS!$H$2:$H$2501,$E514))</f>
        <v/>
      </c>
      <c r="V514" s="37" t="str">
        <f>IF($D514="","",SUMIFS(FINAL_PROGRAMS!U$2:U$2501,FINAL_PROGRAMS!$H$2:$H$2501,$E514))</f>
        <v/>
      </c>
      <c r="W514" s="32" t="str">
        <f>IF($D514="","",SUMIFS(FINAL_PROGRAMS!V$2:V$2501,FINAL_PROGRAMS!$H$2:$H$2501,$E514))</f>
        <v/>
      </c>
      <c r="X514" s="32" t="str">
        <f>IF($D514="","",SUMIFS(FINAL_PROGRAMS!W$2:W$2501,FINAL_PROGRAMS!$H$2:$H$2501,$E514))</f>
        <v/>
      </c>
      <c r="Y514" s="38" t="str">
        <f>IF($D514="","",SUMIFS(FINAL_PROGRAMS!X$2:X$2501,FINAL_PROGRAMS!$H$2:$H$2501,$E514))</f>
        <v/>
      </c>
      <c r="Z514" s="32" t="str">
        <f>IF($D514="","",SUMIFS(FINAL_PROGRAMS!Y$2:Y$2501,FINAL_PROGRAMS!$H$2:$H$2501,$E514))</f>
        <v/>
      </c>
      <c r="AA514" s="32" t="str">
        <f>IF($D514="","",SUMIFS(FINAL_PROGRAMS!Z$2:Z$2501,FINAL_PROGRAMS!$H$2:$H$2501,$E514))</f>
        <v/>
      </c>
      <c r="AB514" s="38" t="str">
        <f>IF($D514="","",SUMIFS(FINAL_PROGRAMS!AA$2:AA$2501,FINAL_PROGRAMS!$H$2:$H$2501,$E514))</f>
        <v/>
      </c>
      <c r="AC514" s="32" t="str">
        <f>IF($D514="","",SUMIFS(FINAL_PROGRAMS!AB$2:AB$2501,FINAL_PROGRAMS!$H$2:$H$2501,$E514))</f>
        <v/>
      </c>
      <c r="AD514" s="32" t="str">
        <f>IF($D514="","",SUMIFS(FINAL_PROGRAMS!AC$2:AC$2501,FINAL_PROGRAMS!$H$2:$H$2501,$E514))</f>
        <v/>
      </c>
      <c r="AE514" s="38" t="str">
        <f>IF($D514="","",SUMIFS(FINAL_PROGRAMS!AD$2:AD$2501,FINAL_PROGRAMS!$H$2:$H$2501,$E514))</f>
        <v/>
      </c>
      <c r="AF514" s="91" t="s">
        <v>42</v>
      </c>
      <c r="AG514" s="91" t="s">
        <v>42</v>
      </c>
      <c r="AH514" s="91" t="s">
        <v>42</v>
      </c>
    </row>
    <row r="515" spans="1:34" ht="15.95" hidden="1" customHeight="1">
      <c r="A515" s="31"/>
      <c r="C515" s="101" t="s">
        <v>166</v>
      </c>
      <c r="D515" s="24" t="str">
        <f>IF(FINAL_PROGRAMS!B126="","",FINAL_PROGRAMS!B126)</f>
        <v/>
      </c>
      <c r="E515" s="24" t="str">
        <f>IF(FINAL_PROGRAMS!H126="","",FINAL_PROGRAMS!H126)</f>
        <v/>
      </c>
      <c r="F515" s="24" t="str">
        <f>IF($E515="","",IFERROR(VLOOKUP($E515,FINAL_PROGRAMS!$H$2:$I$5001,2,FALSE),""))</f>
        <v/>
      </c>
      <c r="G515" s="24" t="str">
        <f t="shared" si="166"/>
        <v>-</v>
      </c>
      <c r="H515" s="32" t="str">
        <f>IF($D515="","",SUMIFS(FINAL_PROGRAMS!K$2:K$2501,FINAL_PROGRAMS!$H$2:$H$2501,$E515))</f>
        <v/>
      </c>
      <c r="I515" s="32"/>
      <c r="J515" s="32" t="str">
        <f>IF($D515="","",SUMIFS(FINAL_PROGRAMS!L$2:L$2501,FINAL_PROGRAMS!$H$2:$H$2501,$E515))</f>
        <v/>
      </c>
      <c r="K515" s="32"/>
      <c r="L515" s="32" t="str">
        <f>IF($D515="","",SUMIFS(FINAL_PROGRAMS!M$2:M$2501,FINAL_PROGRAMS!$H$2:$H$2501,$E515))</f>
        <v/>
      </c>
      <c r="M515" s="32"/>
      <c r="N515" s="32" t="str">
        <f>IF($D515="","",SUMIFS(FINAL_PROGRAMS!N$2:N$2501,FINAL_PROGRAMS!$H$2:$H$2501,$E515))</f>
        <v/>
      </c>
      <c r="O515" s="32"/>
      <c r="P515" s="32" t="str">
        <f>IF($D515="","",SUMIFS(FINAL_PROGRAMS!O$2:O$2501,FINAL_PROGRAMS!$H$2:$H$2501,$E515))</f>
        <v/>
      </c>
      <c r="Q515" s="32" t="str">
        <f>IF($D515="","",SUMIFS(FINAL_PROGRAMS!P$2:P$2501,FINAL_PROGRAMS!$H$2:$H$2501,$E515))</f>
        <v/>
      </c>
      <c r="R515" s="47" t="str">
        <f>IF($D515="","",SUMIFS(FINAL_PROGRAMS!Q$2:Q$2501,FINAL_PROGRAMS!$H$2:$H$2501,$E515))</f>
        <v/>
      </c>
      <c r="S515" s="32" t="str">
        <f>IF($D515="","",SUMIFS(FINAL_PROGRAMS!R$2:R$2501,FINAL_PROGRAMS!$H$2:$H$2501,$E515))</f>
        <v/>
      </c>
      <c r="T515" s="37" t="str">
        <f>IF($D515="","",SUMIFS(FINAL_PROGRAMS!S$2:S$2501,FINAL_PROGRAMS!$H$2:$H$2501,$E515))</f>
        <v/>
      </c>
      <c r="U515" s="32" t="str">
        <f>IF($D515="","",SUMIFS(FINAL_PROGRAMS!T$2:T$2501,FINAL_PROGRAMS!$H$2:$H$2501,$E515))</f>
        <v/>
      </c>
      <c r="V515" s="37" t="str">
        <f>IF($D515="","",SUMIFS(FINAL_PROGRAMS!U$2:U$2501,FINAL_PROGRAMS!$H$2:$H$2501,$E515))</f>
        <v/>
      </c>
      <c r="W515" s="32" t="str">
        <f>IF($D515="","",SUMIFS(FINAL_PROGRAMS!V$2:V$2501,FINAL_PROGRAMS!$H$2:$H$2501,$E515))</f>
        <v/>
      </c>
      <c r="X515" s="32" t="str">
        <f>IF($D515="","",SUMIFS(FINAL_PROGRAMS!W$2:W$2501,FINAL_PROGRAMS!$H$2:$H$2501,$E515))</f>
        <v/>
      </c>
      <c r="Y515" s="38" t="str">
        <f>IF($D515="","",SUMIFS(FINAL_PROGRAMS!X$2:X$2501,FINAL_PROGRAMS!$H$2:$H$2501,$E515))</f>
        <v/>
      </c>
      <c r="Z515" s="32" t="str">
        <f>IF($D515="","",SUMIFS(FINAL_PROGRAMS!Y$2:Y$2501,FINAL_PROGRAMS!$H$2:$H$2501,$E515))</f>
        <v/>
      </c>
      <c r="AA515" s="32" t="str">
        <f>IF($D515="","",SUMIFS(FINAL_PROGRAMS!Z$2:Z$2501,FINAL_PROGRAMS!$H$2:$H$2501,$E515))</f>
        <v/>
      </c>
      <c r="AB515" s="38" t="str">
        <f>IF($D515="","",SUMIFS(FINAL_PROGRAMS!AA$2:AA$2501,FINAL_PROGRAMS!$H$2:$H$2501,$E515))</f>
        <v/>
      </c>
      <c r="AC515" s="32" t="str">
        <f>IF($D515="","",SUMIFS(FINAL_PROGRAMS!AB$2:AB$2501,FINAL_PROGRAMS!$H$2:$H$2501,$E515))</f>
        <v/>
      </c>
      <c r="AD515" s="32" t="str">
        <f>IF($D515="","",SUMIFS(FINAL_PROGRAMS!AC$2:AC$2501,FINAL_PROGRAMS!$H$2:$H$2501,$E515))</f>
        <v/>
      </c>
      <c r="AE515" s="38" t="str">
        <f>IF($D515="","",SUMIFS(FINAL_PROGRAMS!AD$2:AD$2501,FINAL_PROGRAMS!$H$2:$H$2501,$E515))</f>
        <v/>
      </c>
      <c r="AF515" s="91" t="s">
        <v>42</v>
      </c>
      <c r="AG515" s="91" t="s">
        <v>42</v>
      </c>
      <c r="AH515" s="91" t="s">
        <v>42</v>
      </c>
    </row>
    <row r="516" spans="1:34" ht="15.95" hidden="1" customHeight="1">
      <c r="A516" s="31"/>
      <c r="C516" s="101" t="s">
        <v>167</v>
      </c>
      <c r="D516" s="24" t="str">
        <f>IF(FINAL_PROGRAMS!B127="","",FINAL_PROGRAMS!B127)</f>
        <v/>
      </c>
      <c r="E516" s="24" t="str">
        <f>IF(FINAL_PROGRAMS!H127="","",FINAL_PROGRAMS!H127)</f>
        <v/>
      </c>
      <c r="F516" s="24" t="str">
        <f>IF($E516="","",IFERROR(VLOOKUP($E516,FINAL_PROGRAMS!$H$2:$I$5001,2,FALSE),""))</f>
        <v/>
      </c>
      <c r="G516" s="24" t="str">
        <f t="shared" si="166"/>
        <v>-</v>
      </c>
      <c r="H516" s="32" t="str">
        <f>IF($D516="","",SUMIFS(FINAL_PROGRAMS!K$2:K$2501,FINAL_PROGRAMS!$H$2:$H$2501,$E516))</f>
        <v/>
      </c>
      <c r="I516" s="32"/>
      <c r="J516" s="32" t="str">
        <f>IF($D516="","",SUMIFS(FINAL_PROGRAMS!L$2:L$2501,FINAL_PROGRAMS!$H$2:$H$2501,$E516))</f>
        <v/>
      </c>
      <c r="K516" s="32"/>
      <c r="L516" s="32" t="str">
        <f>IF($D516="","",SUMIFS(FINAL_PROGRAMS!M$2:M$2501,FINAL_PROGRAMS!$H$2:$H$2501,$E516))</f>
        <v/>
      </c>
      <c r="M516" s="32"/>
      <c r="N516" s="32" t="str">
        <f>IF($D516="","",SUMIFS(FINAL_PROGRAMS!N$2:N$2501,FINAL_PROGRAMS!$H$2:$H$2501,$E516))</f>
        <v/>
      </c>
      <c r="O516" s="32"/>
      <c r="P516" s="32" t="str">
        <f>IF($D516="","",SUMIFS(FINAL_PROGRAMS!O$2:O$2501,FINAL_PROGRAMS!$H$2:$H$2501,$E516))</f>
        <v/>
      </c>
      <c r="Q516" s="32" t="str">
        <f>IF($D516="","",SUMIFS(FINAL_PROGRAMS!P$2:P$2501,FINAL_PROGRAMS!$H$2:$H$2501,$E516))</f>
        <v/>
      </c>
      <c r="R516" s="47" t="str">
        <f>IF($D516="","",SUMIFS(FINAL_PROGRAMS!Q$2:Q$2501,FINAL_PROGRAMS!$H$2:$H$2501,$E516))</f>
        <v/>
      </c>
      <c r="S516" s="32" t="str">
        <f>IF($D516="","",SUMIFS(FINAL_PROGRAMS!R$2:R$2501,FINAL_PROGRAMS!$H$2:$H$2501,$E516))</f>
        <v/>
      </c>
      <c r="T516" s="37" t="str">
        <f>IF($D516="","",SUMIFS(FINAL_PROGRAMS!S$2:S$2501,FINAL_PROGRAMS!$H$2:$H$2501,$E516))</f>
        <v/>
      </c>
      <c r="U516" s="32" t="str">
        <f>IF($D516="","",SUMIFS(FINAL_PROGRAMS!T$2:T$2501,FINAL_PROGRAMS!$H$2:$H$2501,$E516))</f>
        <v/>
      </c>
      <c r="V516" s="37" t="str">
        <f>IF($D516="","",SUMIFS(FINAL_PROGRAMS!U$2:U$2501,FINAL_PROGRAMS!$H$2:$H$2501,$E516))</f>
        <v/>
      </c>
      <c r="W516" s="32" t="str">
        <f>IF($D516="","",SUMIFS(FINAL_PROGRAMS!V$2:V$2501,FINAL_PROGRAMS!$H$2:$H$2501,$E516))</f>
        <v/>
      </c>
      <c r="X516" s="32" t="str">
        <f>IF($D516="","",SUMIFS(FINAL_PROGRAMS!W$2:W$2501,FINAL_PROGRAMS!$H$2:$H$2501,$E516))</f>
        <v/>
      </c>
      <c r="Y516" s="38" t="str">
        <f>IF($D516="","",SUMIFS(FINAL_PROGRAMS!X$2:X$2501,FINAL_PROGRAMS!$H$2:$H$2501,$E516))</f>
        <v/>
      </c>
      <c r="Z516" s="32" t="str">
        <f>IF($D516="","",SUMIFS(FINAL_PROGRAMS!Y$2:Y$2501,FINAL_PROGRAMS!$H$2:$H$2501,$E516))</f>
        <v/>
      </c>
      <c r="AA516" s="32" t="str">
        <f>IF($D516="","",SUMIFS(FINAL_PROGRAMS!Z$2:Z$2501,FINAL_PROGRAMS!$H$2:$H$2501,$E516))</f>
        <v/>
      </c>
      <c r="AB516" s="38" t="str">
        <f>IF($D516="","",SUMIFS(FINAL_PROGRAMS!AA$2:AA$2501,FINAL_PROGRAMS!$H$2:$H$2501,$E516))</f>
        <v/>
      </c>
      <c r="AC516" s="32" t="str">
        <f>IF($D516="","",SUMIFS(FINAL_PROGRAMS!AB$2:AB$2501,FINAL_PROGRAMS!$H$2:$H$2501,$E516))</f>
        <v/>
      </c>
      <c r="AD516" s="32" t="str">
        <f>IF($D516="","",SUMIFS(FINAL_PROGRAMS!AC$2:AC$2501,FINAL_PROGRAMS!$H$2:$H$2501,$E516))</f>
        <v/>
      </c>
      <c r="AE516" s="38" t="str">
        <f>IF($D516="","",SUMIFS(FINAL_PROGRAMS!AD$2:AD$2501,FINAL_PROGRAMS!$H$2:$H$2501,$E516))</f>
        <v/>
      </c>
      <c r="AF516" s="91" t="s">
        <v>42</v>
      </c>
      <c r="AG516" s="91" t="s">
        <v>42</v>
      </c>
      <c r="AH516" s="91" t="s">
        <v>42</v>
      </c>
    </row>
    <row r="517" spans="1:34" ht="15.95" hidden="1" customHeight="1">
      <c r="A517" s="31"/>
      <c r="C517" s="101" t="s">
        <v>168</v>
      </c>
      <c r="D517" s="24" t="str">
        <f>IF(FINAL_PROGRAMS!B128="","",FINAL_PROGRAMS!B128)</f>
        <v/>
      </c>
      <c r="E517" s="24" t="str">
        <f>IF(FINAL_PROGRAMS!H128="","",FINAL_PROGRAMS!H128)</f>
        <v/>
      </c>
      <c r="F517" s="24" t="str">
        <f>IF($E517="","",IFERROR(VLOOKUP($E517,FINAL_PROGRAMS!$H$2:$I$5001,2,FALSE),""))</f>
        <v/>
      </c>
      <c r="G517" s="24" t="str">
        <f t="shared" si="166"/>
        <v>-</v>
      </c>
      <c r="H517" s="32" t="str">
        <f>IF($D517="","",SUMIFS(FINAL_PROGRAMS!K$2:K$2501,FINAL_PROGRAMS!$H$2:$H$2501,$E517))</f>
        <v/>
      </c>
      <c r="I517" s="32"/>
      <c r="J517" s="32" t="str">
        <f>IF($D517="","",SUMIFS(FINAL_PROGRAMS!L$2:L$2501,FINAL_PROGRAMS!$H$2:$H$2501,$E517))</f>
        <v/>
      </c>
      <c r="K517" s="32"/>
      <c r="L517" s="32" t="str">
        <f>IF($D517="","",SUMIFS(FINAL_PROGRAMS!M$2:M$2501,FINAL_PROGRAMS!$H$2:$H$2501,$E517))</f>
        <v/>
      </c>
      <c r="M517" s="32"/>
      <c r="N517" s="32" t="str">
        <f>IF($D517="","",SUMIFS(FINAL_PROGRAMS!N$2:N$2501,FINAL_PROGRAMS!$H$2:$H$2501,$E517))</f>
        <v/>
      </c>
      <c r="O517" s="32"/>
      <c r="P517" s="32" t="str">
        <f>IF($D517="","",SUMIFS(FINAL_PROGRAMS!O$2:O$2501,FINAL_PROGRAMS!$H$2:$H$2501,$E517))</f>
        <v/>
      </c>
      <c r="Q517" s="32" t="str">
        <f>IF($D517="","",SUMIFS(FINAL_PROGRAMS!P$2:P$2501,FINAL_PROGRAMS!$H$2:$H$2501,$E517))</f>
        <v/>
      </c>
      <c r="R517" s="47" t="str">
        <f>IF($D517="","",SUMIFS(FINAL_PROGRAMS!Q$2:Q$2501,FINAL_PROGRAMS!$H$2:$H$2501,$E517))</f>
        <v/>
      </c>
      <c r="S517" s="32" t="str">
        <f>IF($D517="","",SUMIFS(FINAL_PROGRAMS!R$2:R$2501,FINAL_PROGRAMS!$H$2:$H$2501,$E517))</f>
        <v/>
      </c>
      <c r="T517" s="37" t="str">
        <f>IF($D517="","",SUMIFS(FINAL_PROGRAMS!S$2:S$2501,FINAL_PROGRAMS!$H$2:$H$2501,$E517))</f>
        <v/>
      </c>
      <c r="U517" s="32" t="str">
        <f>IF($D517="","",SUMIFS(FINAL_PROGRAMS!T$2:T$2501,FINAL_PROGRAMS!$H$2:$H$2501,$E517))</f>
        <v/>
      </c>
      <c r="V517" s="37" t="str">
        <f>IF($D517="","",SUMIFS(FINAL_PROGRAMS!U$2:U$2501,FINAL_PROGRAMS!$H$2:$H$2501,$E517))</f>
        <v/>
      </c>
      <c r="W517" s="32" t="str">
        <f>IF($D517="","",SUMIFS(FINAL_PROGRAMS!V$2:V$2501,FINAL_PROGRAMS!$H$2:$H$2501,$E517))</f>
        <v/>
      </c>
      <c r="X517" s="32" t="str">
        <f>IF($D517="","",SUMIFS(FINAL_PROGRAMS!W$2:W$2501,FINAL_PROGRAMS!$H$2:$H$2501,$E517))</f>
        <v/>
      </c>
      <c r="Y517" s="38" t="str">
        <f>IF($D517="","",SUMIFS(FINAL_PROGRAMS!X$2:X$2501,FINAL_PROGRAMS!$H$2:$H$2501,$E517))</f>
        <v/>
      </c>
      <c r="Z517" s="32" t="str">
        <f>IF($D517="","",SUMIFS(FINAL_PROGRAMS!Y$2:Y$2501,FINAL_PROGRAMS!$H$2:$H$2501,$E517))</f>
        <v/>
      </c>
      <c r="AA517" s="32" t="str">
        <f>IF($D517="","",SUMIFS(FINAL_PROGRAMS!Z$2:Z$2501,FINAL_PROGRAMS!$H$2:$H$2501,$E517))</f>
        <v/>
      </c>
      <c r="AB517" s="38" t="str">
        <f>IF($D517="","",SUMIFS(FINAL_PROGRAMS!AA$2:AA$2501,FINAL_PROGRAMS!$H$2:$H$2501,$E517))</f>
        <v/>
      </c>
      <c r="AC517" s="32" t="str">
        <f>IF($D517="","",SUMIFS(FINAL_PROGRAMS!AB$2:AB$2501,FINAL_PROGRAMS!$H$2:$H$2501,$E517))</f>
        <v/>
      </c>
      <c r="AD517" s="32" t="str">
        <f>IF($D517="","",SUMIFS(FINAL_PROGRAMS!AC$2:AC$2501,FINAL_PROGRAMS!$H$2:$H$2501,$E517))</f>
        <v/>
      </c>
      <c r="AE517" s="38" t="str">
        <f>IF($D517="","",SUMIFS(FINAL_PROGRAMS!AD$2:AD$2501,FINAL_PROGRAMS!$H$2:$H$2501,$E517))</f>
        <v/>
      </c>
      <c r="AF517" s="91" t="s">
        <v>42</v>
      </c>
      <c r="AG517" s="91" t="s">
        <v>42</v>
      </c>
      <c r="AH517" s="91" t="s">
        <v>42</v>
      </c>
    </row>
    <row r="518" spans="1:34" ht="15.95" hidden="1" customHeight="1">
      <c r="A518" s="31"/>
      <c r="C518" s="101" t="s">
        <v>169</v>
      </c>
      <c r="D518" s="24" t="str">
        <f>IF(FINAL_PROGRAMS!B129="","",FINAL_PROGRAMS!B129)</f>
        <v/>
      </c>
      <c r="E518" s="24" t="str">
        <f>IF(FINAL_PROGRAMS!H129="","",FINAL_PROGRAMS!H129)</f>
        <v/>
      </c>
      <c r="F518" s="24" t="str">
        <f>IF($E518="","",IFERROR(VLOOKUP($E518,FINAL_PROGRAMS!$H$2:$I$5001,2,FALSE),""))</f>
        <v/>
      </c>
      <c r="G518" s="24" t="str">
        <f t="shared" si="166"/>
        <v>-</v>
      </c>
      <c r="H518" s="32" t="str">
        <f>IF($D518="","",SUMIFS(FINAL_PROGRAMS!K$2:K$2501,FINAL_PROGRAMS!$H$2:$H$2501,$E518))</f>
        <v/>
      </c>
      <c r="I518" s="32"/>
      <c r="J518" s="32" t="str">
        <f>IF($D518="","",SUMIFS(FINAL_PROGRAMS!L$2:L$2501,FINAL_PROGRAMS!$H$2:$H$2501,$E518))</f>
        <v/>
      </c>
      <c r="K518" s="32"/>
      <c r="L518" s="32" t="str">
        <f>IF($D518="","",SUMIFS(FINAL_PROGRAMS!M$2:M$2501,FINAL_PROGRAMS!$H$2:$H$2501,$E518))</f>
        <v/>
      </c>
      <c r="M518" s="32"/>
      <c r="N518" s="32" t="str">
        <f>IF($D518="","",SUMIFS(FINAL_PROGRAMS!N$2:N$2501,FINAL_PROGRAMS!$H$2:$H$2501,$E518))</f>
        <v/>
      </c>
      <c r="O518" s="32"/>
      <c r="P518" s="32" t="str">
        <f>IF($D518="","",SUMIFS(FINAL_PROGRAMS!O$2:O$2501,FINAL_PROGRAMS!$H$2:$H$2501,$E518))</f>
        <v/>
      </c>
      <c r="Q518" s="32" t="str">
        <f>IF($D518="","",SUMIFS(FINAL_PROGRAMS!P$2:P$2501,FINAL_PROGRAMS!$H$2:$H$2501,$E518))</f>
        <v/>
      </c>
      <c r="R518" s="47" t="str">
        <f>IF($D518="","",SUMIFS(FINAL_PROGRAMS!Q$2:Q$2501,FINAL_PROGRAMS!$H$2:$H$2501,$E518))</f>
        <v/>
      </c>
      <c r="S518" s="32" t="str">
        <f>IF($D518="","",SUMIFS(FINAL_PROGRAMS!R$2:R$2501,FINAL_PROGRAMS!$H$2:$H$2501,$E518))</f>
        <v/>
      </c>
      <c r="T518" s="37" t="str">
        <f>IF($D518="","",SUMIFS(FINAL_PROGRAMS!S$2:S$2501,FINAL_PROGRAMS!$H$2:$H$2501,$E518))</f>
        <v/>
      </c>
      <c r="U518" s="32" t="str">
        <f>IF($D518="","",SUMIFS(FINAL_PROGRAMS!T$2:T$2501,FINAL_PROGRAMS!$H$2:$H$2501,$E518))</f>
        <v/>
      </c>
      <c r="V518" s="37" t="str">
        <f>IF($D518="","",SUMIFS(FINAL_PROGRAMS!U$2:U$2501,FINAL_PROGRAMS!$H$2:$H$2501,$E518))</f>
        <v/>
      </c>
      <c r="W518" s="32" t="str">
        <f>IF($D518="","",SUMIFS(FINAL_PROGRAMS!V$2:V$2501,FINAL_PROGRAMS!$H$2:$H$2501,$E518))</f>
        <v/>
      </c>
      <c r="X518" s="32" t="str">
        <f>IF($D518="","",SUMIFS(FINAL_PROGRAMS!W$2:W$2501,FINAL_PROGRAMS!$H$2:$H$2501,$E518))</f>
        <v/>
      </c>
      <c r="Y518" s="38" t="str">
        <f>IF($D518="","",SUMIFS(FINAL_PROGRAMS!X$2:X$2501,FINAL_PROGRAMS!$H$2:$H$2501,$E518))</f>
        <v/>
      </c>
      <c r="Z518" s="32" t="str">
        <f>IF($D518="","",SUMIFS(FINAL_PROGRAMS!Y$2:Y$2501,FINAL_PROGRAMS!$H$2:$H$2501,$E518))</f>
        <v/>
      </c>
      <c r="AA518" s="32" t="str">
        <f>IF($D518="","",SUMIFS(FINAL_PROGRAMS!Z$2:Z$2501,FINAL_PROGRAMS!$H$2:$H$2501,$E518))</f>
        <v/>
      </c>
      <c r="AB518" s="38" t="str">
        <f>IF($D518="","",SUMIFS(FINAL_PROGRAMS!AA$2:AA$2501,FINAL_PROGRAMS!$H$2:$H$2501,$E518))</f>
        <v/>
      </c>
      <c r="AC518" s="32" t="str">
        <f>IF($D518="","",SUMIFS(FINAL_PROGRAMS!AB$2:AB$2501,FINAL_PROGRAMS!$H$2:$H$2501,$E518))</f>
        <v/>
      </c>
      <c r="AD518" s="32" t="str">
        <f>IF($D518="","",SUMIFS(FINAL_PROGRAMS!AC$2:AC$2501,FINAL_PROGRAMS!$H$2:$H$2501,$E518))</f>
        <v/>
      </c>
      <c r="AE518" s="38" t="str">
        <f>IF($D518="","",SUMIFS(FINAL_PROGRAMS!AD$2:AD$2501,FINAL_PROGRAMS!$H$2:$H$2501,$E518))</f>
        <v/>
      </c>
      <c r="AF518" s="91" t="s">
        <v>42</v>
      </c>
      <c r="AG518" s="91" t="s">
        <v>42</v>
      </c>
      <c r="AH518" s="91" t="s">
        <v>42</v>
      </c>
    </row>
    <row r="519" spans="1:34" ht="15.95" hidden="1" customHeight="1">
      <c r="A519" s="31"/>
      <c r="C519" s="101" t="s">
        <v>170</v>
      </c>
      <c r="D519" s="24" t="str">
        <f>IF(FINAL_PROGRAMS!B130="","",FINAL_PROGRAMS!B130)</f>
        <v/>
      </c>
      <c r="E519" s="24" t="str">
        <f>IF(FINAL_PROGRAMS!H130="","",FINAL_PROGRAMS!H130)</f>
        <v/>
      </c>
      <c r="F519" s="24" t="str">
        <f>IF($E519="","",IFERROR(VLOOKUP($E519,FINAL_PROGRAMS!$H$2:$I$5001,2,FALSE),""))</f>
        <v/>
      </c>
      <c r="G519" s="24" t="str">
        <f t="shared" si="166"/>
        <v>-</v>
      </c>
      <c r="H519" s="32" t="str">
        <f>IF($D519="","",SUMIFS(FINAL_PROGRAMS!K$2:K$2501,FINAL_PROGRAMS!$H$2:$H$2501,$E519))</f>
        <v/>
      </c>
      <c r="I519" s="32"/>
      <c r="J519" s="32" t="str">
        <f>IF($D519="","",SUMIFS(FINAL_PROGRAMS!L$2:L$2501,FINAL_PROGRAMS!$H$2:$H$2501,$E519))</f>
        <v/>
      </c>
      <c r="K519" s="32"/>
      <c r="L519" s="32" t="str">
        <f>IF($D519="","",SUMIFS(FINAL_PROGRAMS!M$2:M$2501,FINAL_PROGRAMS!$H$2:$H$2501,$E519))</f>
        <v/>
      </c>
      <c r="M519" s="32"/>
      <c r="N519" s="32" t="str">
        <f>IF($D519="","",SUMIFS(FINAL_PROGRAMS!N$2:N$2501,FINAL_PROGRAMS!$H$2:$H$2501,$E519))</f>
        <v/>
      </c>
      <c r="O519" s="32"/>
      <c r="P519" s="32" t="str">
        <f>IF($D519="","",SUMIFS(FINAL_PROGRAMS!O$2:O$2501,FINAL_PROGRAMS!$H$2:$H$2501,$E519))</f>
        <v/>
      </c>
      <c r="Q519" s="32" t="str">
        <f>IF($D519="","",SUMIFS(FINAL_PROGRAMS!P$2:P$2501,FINAL_PROGRAMS!$H$2:$H$2501,$E519))</f>
        <v/>
      </c>
      <c r="R519" s="47" t="str">
        <f>IF($D519="","",SUMIFS(FINAL_PROGRAMS!Q$2:Q$2501,FINAL_PROGRAMS!$H$2:$H$2501,$E519))</f>
        <v/>
      </c>
      <c r="S519" s="32" t="str">
        <f>IF($D519="","",SUMIFS(FINAL_PROGRAMS!R$2:R$2501,FINAL_PROGRAMS!$H$2:$H$2501,$E519))</f>
        <v/>
      </c>
      <c r="T519" s="37" t="str">
        <f>IF($D519="","",SUMIFS(FINAL_PROGRAMS!S$2:S$2501,FINAL_PROGRAMS!$H$2:$H$2501,$E519))</f>
        <v/>
      </c>
      <c r="U519" s="32" t="str">
        <f>IF($D519="","",SUMIFS(FINAL_PROGRAMS!T$2:T$2501,FINAL_PROGRAMS!$H$2:$H$2501,$E519))</f>
        <v/>
      </c>
      <c r="V519" s="37" t="str">
        <f>IF($D519="","",SUMIFS(FINAL_PROGRAMS!U$2:U$2501,FINAL_PROGRAMS!$H$2:$H$2501,$E519))</f>
        <v/>
      </c>
      <c r="W519" s="32" t="str">
        <f>IF($D519="","",SUMIFS(FINAL_PROGRAMS!V$2:V$2501,FINAL_PROGRAMS!$H$2:$H$2501,$E519))</f>
        <v/>
      </c>
      <c r="X519" s="32" t="str">
        <f>IF($D519="","",SUMIFS(FINAL_PROGRAMS!W$2:W$2501,FINAL_PROGRAMS!$H$2:$H$2501,$E519))</f>
        <v/>
      </c>
      <c r="Y519" s="38" t="str">
        <f>IF($D519="","",SUMIFS(FINAL_PROGRAMS!X$2:X$2501,FINAL_PROGRAMS!$H$2:$H$2501,$E519))</f>
        <v/>
      </c>
      <c r="Z519" s="32" t="str">
        <f>IF($D519="","",SUMIFS(FINAL_PROGRAMS!Y$2:Y$2501,FINAL_PROGRAMS!$H$2:$H$2501,$E519))</f>
        <v/>
      </c>
      <c r="AA519" s="32" t="str">
        <f>IF($D519="","",SUMIFS(FINAL_PROGRAMS!Z$2:Z$2501,FINAL_PROGRAMS!$H$2:$H$2501,$E519))</f>
        <v/>
      </c>
      <c r="AB519" s="38" t="str">
        <f>IF($D519="","",SUMIFS(FINAL_PROGRAMS!AA$2:AA$2501,FINAL_PROGRAMS!$H$2:$H$2501,$E519))</f>
        <v/>
      </c>
      <c r="AC519" s="32" t="str">
        <f>IF($D519="","",SUMIFS(FINAL_PROGRAMS!AB$2:AB$2501,FINAL_PROGRAMS!$H$2:$H$2501,$E519))</f>
        <v/>
      </c>
      <c r="AD519" s="32" t="str">
        <f>IF($D519="","",SUMIFS(FINAL_PROGRAMS!AC$2:AC$2501,FINAL_PROGRAMS!$H$2:$H$2501,$E519))</f>
        <v/>
      </c>
      <c r="AE519" s="38" t="str">
        <f>IF($D519="","",SUMIFS(FINAL_PROGRAMS!AD$2:AD$2501,FINAL_PROGRAMS!$H$2:$H$2501,$E519))</f>
        <v/>
      </c>
      <c r="AF519" s="91" t="s">
        <v>42</v>
      </c>
      <c r="AG519" s="91" t="s">
        <v>42</v>
      </c>
      <c r="AH519" s="91" t="s">
        <v>42</v>
      </c>
    </row>
    <row r="520" spans="1:34" ht="15.95" hidden="1" customHeight="1">
      <c r="A520" s="31"/>
      <c r="C520" s="101" t="s">
        <v>171</v>
      </c>
      <c r="D520" s="24" t="str">
        <f>IF(FINAL_PROGRAMS!B131="","",FINAL_PROGRAMS!B131)</f>
        <v/>
      </c>
      <c r="E520" s="24" t="str">
        <f>IF(FINAL_PROGRAMS!H131="","",FINAL_PROGRAMS!H131)</f>
        <v/>
      </c>
      <c r="F520" s="24" t="str">
        <f>IF($E520="","",IFERROR(VLOOKUP($E520,FINAL_PROGRAMS!$H$2:$I$5001,2,FALSE),""))</f>
        <v/>
      </c>
      <c r="G520" s="24" t="str">
        <f t="shared" si="166"/>
        <v>-</v>
      </c>
      <c r="H520" s="32" t="str">
        <f>IF($D520="","",SUMIFS(FINAL_PROGRAMS!K$2:K$2501,FINAL_PROGRAMS!$H$2:$H$2501,$E520))</f>
        <v/>
      </c>
      <c r="I520" s="32"/>
      <c r="J520" s="32" t="str">
        <f>IF($D520="","",SUMIFS(FINAL_PROGRAMS!L$2:L$2501,FINAL_PROGRAMS!$H$2:$H$2501,$E520))</f>
        <v/>
      </c>
      <c r="K520" s="32"/>
      <c r="L520" s="32" t="str">
        <f>IF($D520="","",SUMIFS(FINAL_PROGRAMS!M$2:M$2501,FINAL_PROGRAMS!$H$2:$H$2501,$E520))</f>
        <v/>
      </c>
      <c r="M520" s="32"/>
      <c r="N520" s="32" t="str">
        <f>IF($D520="","",SUMIFS(FINAL_PROGRAMS!N$2:N$2501,FINAL_PROGRAMS!$H$2:$H$2501,$E520))</f>
        <v/>
      </c>
      <c r="O520" s="32"/>
      <c r="P520" s="32" t="str">
        <f>IF($D520="","",SUMIFS(FINAL_PROGRAMS!O$2:O$2501,FINAL_PROGRAMS!$H$2:$H$2501,$E520))</f>
        <v/>
      </c>
      <c r="Q520" s="32" t="str">
        <f>IF($D520="","",SUMIFS(FINAL_PROGRAMS!P$2:P$2501,FINAL_PROGRAMS!$H$2:$H$2501,$E520))</f>
        <v/>
      </c>
      <c r="R520" s="47" t="str">
        <f>IF($D520="","",SUMIFS(FINAL_PROGRAMS!Q$2:Q$2501,FINAL_PROGRAMS!$H$2:$H$2501,$E520))</f>
        <v/>
      </c>
      <c r="S520" s="32" t="str">
        <f>IF($D520="","",SUMIFS(FINAL_PROGRAMS!R$2:R$2501,FINAL_PROGRAMS!$H$2:$H$2501,$E520))</f>
        <v/>
      </c>
      <c r="T520" s="37" t="str">
        <f>IF($D520="","",SUMIFS(FINAL_PROGRAMS!S$2:S$2501,FINAL_PROGRAMS!$H$2:$H$2501,$E520))</f>
        <v/>
      </c>
      <c r="U520" s="32" t="str">
        <f>IF($D520="","",SUMIFS(FINAL_PROGRAMS!T$2:T$2501,FINAL_PROGRAMS!$H$2:$H$2501,$E520))</f>
        <v/>
      </c>
      <c r="V520" s="37" t="str">
        <f>IF($D520="","",SUMIFS(FINAL_PROGRAMS!U$2:U$2501,FINAL_PROGRAMS!$H$2:$H$2501,$E520))</f>
        <v/>
      </c>
      <c r="W520" s="32" t="str">
        <f>IF($D520="","",SUMIFS(FINAL_PROGRAMS!V$2:V$2501,FINAL_PROGRAMS!$H$2:$H$2501,$E520))</f>
        <v/>
      </c>
      <c r="X520" s="32" t="str">
        <f>IF($D520="","",SUMIFS(FINAL_PROGRAMS!W$2:W$2501,FINAL_PROGRAMS!$H$2:$H$2501,$E520))</f>
        <v/>
      </c>
      <c r="Y520" s="38" t="str">
        <f>IF($D520="","",SUMIFS(FINAL_PROGRAMS!X$2:X$2501,FINAL_PROGRAMS!$H$2:$H$2501,$E520))</f>
        <v/>
      </c>
      <c r="Z520" s="32" t="str">
        <f>IF($D520="","",SUMIFS(FINAL_PROGRAMS!Y$2:Y$2501,FINAL_PROGRAMS!$H$2:$H$2501,$E520))</f>
        <v/>
      </c>
      <c r="AA520" s="32" t="str">
        <f>IF($D520="","",SUMIFS(FINAL_PROGRAMS!Z$2:Z$2501,FINAL_PROGRAMS!$H$2:$H$2501,$E520))</f>
        <v/>
      </c>
      <c r="AB520" s="38" t="str">
        <f>IF($D520="","",SUMIFS(FINAL_PROGRAMS!AA$2:AA$2501,FINAL_PROGRAMS!$H$2:$H$2501,$E520))</f>
        <v/>
      </c>
      <c r="AC520" s="32" t="str">
        <f>IF($D520="","",SUMIFS(FINAL_PROGRAMS!AB$2:AB$2501,FINAL_PROGRAMS!$H$2:$H$2501,$E520))</f>
        <v/>
      </c>
      <c r="AD520" s="32" t="str">
        <f>IF($D520="","",SUMIFS(FINAL_PROGRAMS!AC$2:AC$2501,FINAL_PROGRAMS!$H$2:$H$2501,$E520))</f>
        <v/>
      </c>
      <c r="AE520" s="38" t="str">
        <f>IF($D520="","",SUMIFS(FINAL_PROGRAMS!AD$2:AD$2501,FINAL_PROGRAMS!$H$2:$H$2501,$E520))</f>
        <v/>
      </c>
      <c r="AF520" s="91" t="s">
        <v>42</v>
      </c>
      <c r="AG520" s="91" t="s">
        <v>42</v>
      </c>
      <c r="AH520" s="91" t="s">
        <v>42</v>
      </c>
    </row>
    <row r="521" spans="1:34" ht="15.95" hidden="1" customHeight="1">
      <c r="A521" s="31"/>
      <c r="C521" s="101" t="s">
        <v>172</v>
      </c>
      <c r="D521" s="24" t="str">
        <f>IF(FINAL_PROGRAMS!B132="","",FINAL_PROGRAMS!B132)</f>
        <v/>
      </c>
      <c r="E521" s="24" t="str">
        <f>IF(FINAL_PROGRAMS!H132="","",FINAL_PROGRAMS!H132)</f>
        <v/>
      </c>
      <c r="F521" s="24" t="str">
        <f>IF($E521="","",IFERROR(VLOOKUP($E521,FINAL_PROGRAMS!$H$2:$I$5001,2,FALSE),""))</f>
        <v/>
      </c>
      <c r="G521" s="24" t="str">
        <f t="shared" si="166"/>
        <v>-</v>
      </c>
      <c r="H521" s="32" t="str">
        <f>IF($D521="","",SUMIFS(FINAL_PROGRAMS!K$2:K$2501,FINAL_PROGRAMS!$H$2:$H$2501,$E521))</f>
        <v/>
      </c>
      <c r="I521" s="32"/>
      <c r="J521" s="32" t="str">
        <f>IF($D521="","",SUMIFS(FINAL_PROGRAMS!L$2:L$2501,FINAL_PROGRAMS!$H$2:$H$2501,$E521))</f>
        <v/>
      </c>
      <c r="K521" s="32"/>
      <c r="L521" s="32" t="str">
        <f>IF($D521="","",SUMIFS(FINAL_PROGRAMS!M$2:M$2501,FINAL_PROGRAMS!$H$2:$H$2501,$E521))</f>
        <v/>
      </c>
      <c r="M521" s="32"/>
      <c r="N521" s="32" t="str">
        <f>IF($D521="","",SUMIFS(FINAL_PROGRAMS!N$2:N$2501,FINAL_PROGRAMS!$H$2:$H$2501,$E521))</f>
        <v/>
      </c>
      <c r="O521" s="32"/>
      <c r="P521" s="32" t="str">
        <f>IF($D521="","",SUMIFS(FINAL_PROGRAMS!O$2:O$2501,FINAL_PROGRAMS!$H$2:$H$2501,$E521))</f>
        <v/>
      </c>
      <c r="Q521" s="32" t="str">
        <f>IF($D521="","",SUMIFS(FINAL_PROGRAMS!P$2:P$2501,FINAL_PROGRAMS!$H$2:$H$2501,$E521))</f>
        <v/>
      </c>
      <c r="R521" s="47" t="str">
        <f>IF($D521="","",SUMIFS(FINAL_PROGRAMS!Q$2:Q$2501,FINAL_PROGRAMS!$H$2:$H$2501,$E521))</f>
        <v/>
      </c>
      <c r="S521" s="32" t="str">
        <f>IF($D521="","",SUMIFS(FINAL_PROGRAMS!R$2:R$2501,FINAL_PROGRAMS!$H$2:$H$2501,$E521))</f>
        <v/>
      </c>
      <c r="T521" s="37" t="str">
        <f>IF($D521="","",SUMIFS(FINAL_PROGRAMS!S$2:S$2501,FINAL_PROGRAMS!$H$2:$H$2501,$E521))</f>
        <v/>
      </c>
      <c r="U521" s="32" t="str">
        <f>IF($D521="","",SUMIFS(FINAL_PROGRAMS!T$2:T$2501,FINAL_PROGRAMS!$H$2:$H$2501,$E521))</f>
        <v/>
      </c>
      <c r="V521" s="37" t="str">
        <f>IF($D521="","",SUMIFS(FINAL_PROGRAMS!U$2:U$2501,FINAL_PROGRAMS!$H$2:$H$2501,$E521))</f>
        <v/>
      </c>
      <c r="W521" s="32" t="str">
        <f>IF($D521="","",SUMIFS(FINAL_PROGRAMS!V$2:V$2501,FINAL_PROGRAMS!$H$2:$H$2501,$E521))</f>
        <v/>
      </c>
      <c r="X521" s="32" t="str">
        <f>IF($D521="","",SUMIFS(FINAL_PROGRAMS!W$2:W$2501,FINAL_PROGRAMS!$H$2:$H$2501,$E521))</f>
        <v/>
      </c>
      <c r="Y521" s="38" t="str">
        <f>IF($D521="","",SUMIFS(FINAL_PROGRAMS!X$2:X$2501,FINAL_PROGRAMS!$H$2:$H$2501,$E521))</f>
        <v/>
      </c>
      <c r="Z521" s="32" t="str">
        <f>IF($D521="","",SUMIFS(FINAL_PROGRAMS!Y$2:Y$2501,FINAL_PROGRAMS!$H$2:$H$2501,$E521))</f>
        <v/>
      </c>
      <c r="AA521" s="32" t="str">
        <f>IF($D521="","",SUMIFS(FINAL_PROGRAMS!Z$2:Z$2501,FINAL_PROGRAMS!$H$2:$H$2501,$E521))</f>
        <v/>
      </c>
      <c r="AB521" s="38" t="str">
        <f>IF($D521="","",SUMIFS(FINAL_PROGRAMS!AA$2:AA$2501,FINAL_PROGRAMS!$H$2:$H$2501,$E521))</f>
        <v/>
      </c>
      <c r="AC521" s="32" t="str">
        <f>IF($D521="","",SUMIFS(FINAL_PROGRAMS!AB$2:AB$2501,FINAL_PROGRAMS!$H$2:$H$2501,$E521))</f>
        <v/>
      </c>
      <c r="AD521" s="32" t="str">
        <f>IF($D521="","",SUMIFS(FINAL_PROGRAMS!AC$2:AC$2501,FINAL_PROGRAMS!$H$2:$H$2501,$E521))</f>
        <v/>
      </c>
      <c r="AE521" s="38" t="str">
        <f>IF($D521="","",SUMIFS(FINAL_PROGRAMS!AD$2:AD$2501,FINAL_PROGRAMS!$H$2:$H$2501,$E521))</f>
        <v/>
      </c>
      <c r="AF521" s="91" t="s">
        <v>42</v>
      </c>
      <c r="AG521" s="91" t="s">
        <v>42</v>
      </c>
      <c r="AH521" s="91" t="s">
        <v>42</v>
      </c>
    </row>
    <row r="522" spans="1:34" ht="15.95" hidden="1" customHeight="1">
      <c r="A522" s="31"/>
      <c r="C522" s="101" t="s">
        <v>173</v>
      </c>
      <c r="D522" s="24" t="str">
        <f>IF(FINAL_PROGRAMS!B133="","",FINAL_PROGRAMS!B133)</f>
        <v/>
      </c>
      <c r="E522" s="24" t="str">
        <f>IF(FINAL_PROGRAMS!H133="","",FINAL_PROGRAMS!H133)</f>
        <v/>
      </c>
      <c r="F522" s="24" t="str">
        <f>IF($E522="","",IFERROR(VLOOKUP($E522,FINAL_PROGRAMS!$H$2:$I$5001,2,FALSE),""))</f>
        <v/>
      </c>
      <c r="G522" s="24" t="str">
        <f t="shared" si="166"/>
        <v>-</v>
      </c>
      <c r="H522" s="32" t="str">
        <f>IF($D522="","",SUMIFS(FINAL_PROGRAMS!K$2:K$2501,FINAL_PROGRAMS!$H$2:$H$2501,$E522))</f>
        <v/>
      </c>
      <c r="I522" s="32"/>
      <c r="J522" s="32" t="str">
        <f>IF($D522="","",SUMIFS(FINAL_PROGRAMS!L$2:L$2501,FINAL_PROGRAMS!$H$2:$H$2501,$E522))</f>
        <v/>
      </c>
      <c r="K522" s="32"/>
      <c r="L522" s="32" t="str">
        <f>IF($D522="","",SUMIFS(FINAL_PROGRAMS!M$2:M$2501,FINAL_PROGRAMS!$H$2:$H$2501,$E522))</f>
        <v/>
      </c>
      <c r="M522" s="32"/>
      <c r="N522" s="32" t="str">
        <f>IF($D522="","",SUMIFS(FINAL_PROGRAMS!N$2:N$2501,FINAL_PROGRAMS!$H$2:$H$2501,$E522))</f>
        <v/>
      </c>
      <c r="O522" s="32"/>
      <c r="P522" s="32" t="str">
        <f>IF($D522="","",SUMIFS(FINAL_PROGRAMS!O$2:O$2501,FINAL_PROGRAMS!$H$2:$H$2501,$E522))</f>
        <v/>
      </c>
      <c r="Q522" s="32" t="str">
        <f>IF($D522="","",SUMIFS(FINAL_PROGRAMS!P$2:P$2501,FINAL_PROGRAMS!$H$2:$H$2501,$E522))</f>
        <v/>
      </c>
      <c r="R522" s="47" t="str">
        <f>IF($D522="","",SUMIFS(FINAL_PROGRAMS!Q$2:Q$2501,FINAL_PROGRAMS!$H$2:$H$2501,$E522))</f>
        <v/>
      </c>
      <c r="S522" s="32" t="str">
        <f>IF($D522="","",SUMIFS(FINAL_PROGRAMS!R$2:R$2501,FINAL_PROGRAMS!$H$2:$H$2501,$E522))</f>
        <v/>
      </c>
      <c r="T522" s="37" t="str">
        <f>IF($D522="","",SUMIFS(FINAL_PROGRAMS!S$2:S$2501,FINAL_PROGRAMS!$H$2:$H$2501,$E522))</f>
        <v/>
      </c>
      <c r="U522" s="32" t="str">
        <f>IF($D522="","",SUMIFS(FINAL_PROGRAMS!T$2:T$2501,FINAL_PROGRAMS!$H$2:$H$2501,$E522))</f>
        <v/>
      </c>
      <c r="V522" s="37" t="str">
        <f>IF($D522="","",SUMIFS(FINAL_PROGRAMS!U$2:U$2501,FINAL_PROGRAMS!$H$2:$H$2501,$E522))</f>
        <v/>
      </c>
      <c r="W522" s="32" t="str">
        <f>IF($D522="","",SUMIFS(FINAL_PROGRAMS!V$2:V$2501,FINAL_PROGRAMS!$H$2:$H$2501,$E522))</f>
        <v/>
      </c>
      <c r="X522" s="32" t="str">
        <f>IF($D522="","",SUMIFS(FINAL_PROGRAMS!W$2:W$2501,FINAL_PROGRAMS!$H$2:$H$2501,$E522))</f>
        <v/>
      </c>
      <c r="Y522" s="38" t="str">
        <f>IF($D522="","",SUMIFS(FINAL_PROGRAMS!X$2:X$2501,FINAL_PROGRAMS!$H$2:$H$2501,$E522))</f>
        <v/>
      </c>
      <c r="Z522" s="32" t="str">
        <f>IF($D522="","",SUMIFS(FINAL_PROGRAMS!Y$2:Y$2501,FINAL_PROGRAMS!$H$2:$H$2501,$E522))</f>
        <v/>
      </c>
      <c r="AA522" s="32" t="str">
        <f>IF($D522="","",SUMIFS(FINAL_PROGRAMS!Z$2:Z$2501,FINAL_PROGRAMS!$H$2:$H$2501,$E522))</f>
        <v/>
      </c>
      <c r="AB522" s="38" t="str">
        <f>IF($D522="","",SUMIFS(FINAL_PROGRAMS!AA$2:AA$2501,FINAL_PROGRAMS!$H$2:$H$2501,$E522))</f>
        <v/>
      </c>
      <c r="AC522" s="32" t="str">
        <f>IF($D522="","",SUMIFS(FINAL_PROGRAMS!AB$2:AB$2501,FINAL_PROGRAMS!$H$2:$H$2501,$E522))</f>
        <v/>
      </c>
      <c r="AD522" s="32" t="str">
        <f>IF($D522="","",SUMIFS(FINAL_PROGRAMS!AC$2:AC$2501,FINAL_PROGRAMS!$H$2:$H$2501,$E522))</f>
        <v/>
      </c>
      <c r="AE522" s="38" t="str">
        <f>IF($D522="","",SUMIFS(FINAL_PROGRAMS!AD$2:AD$2501,FINAL_PROGRAMS!$H$2:$H$2501,$E522))</f>
        <v/>
      </c>
      <c r="AF522" s="91" t="s">
        <v>42</v>
      </c>
      <c r="AG522" s="91" t="s">
        <v>42</v>
      </c>
      <c r="AH522" s="91" t="s">
        <v>42</v>
      </c>
    </row>
    <row r="523" spans="1:34" ht="15.95" hidden="1" customHeight="1">
      <c r="A523" s="31"/>
      <c r="C523" s="101" t="s">
        <v>174</v>
      </c>
      <c r="D523" s="24" t="str">
        <f>IF(FINAL_PROGRAMS!B134="","",FINAL_PROGRAMS!B134)</f>
        <v/>
      </c>
      <c r="E523" s="24" t="str">
        <f>IF(FINAL_PROGRAMS!H134="","",FINAL_PROGRAMS!H134)</f>
        <v/>
      </c>
      <c r="F523" s="24" t="str">
        <f>IF($E523="","",IFERROR(VLOOKUP($E523,FINAL_PROGRAMS!$H$2:$I$5001,2,FALSE),""))</f>
        <v/>
      </c>
      <c r="G523" s="24" t="str">
        <f t="shared" si="166"/>
        <v>-</v>
      </c>
      <c r="H523" s="32" t="str">
        <f>IF($D523="","",SUMIFS(FINAL_PROGRAMS!K$2:K$2501,FINAL_PROGRAMS!$H$2:$H$2501,$E523))</f>
        <v/>
      </c>
      <c r="I523" s="32"/>
      <c r="J523" s="32" t="str">
        <f>IF($D523="","",SUMIFS(FINAL_PROGRAMS!L$2:L$2501,FINAL_PROGRAMS!$H$2:$H$2501,$E523))</f>
        <v/>
      </c>
      <c r="K523" s="32"/>
      <c r="L523" s="32" t="str">
        <f>IF($D523="","",SUMIFS(FINAL_PROGRAMS!M$2:M$2501,FINAL_PROGRAMS!$H$2:$H$2501,$E523))</f>
        <v/>
      </c>
      <c r="M523" s="32"/>
      <c r="N523" s="32" t="str">
        <f>IF($D523="","",SUMIFS(FINAL_PROGRAMS!N$2:N$2501,FINAL_PROGRAMS!$H$2:$H$2501,$E523))</f>
        <v/>
      </c>
      <c r="O523" s="32"/>
      <c r="P523" s="32" t="str">
        <f>IF($D523="","",SUMIFS(FINAL_PROGRAMS!O$2:O$2501,FINAL_PROGRAMS!$H$2:$H$2501,$E523))</f>
        <v/>
      </c>
      <c r="Q523" s="32" t="str">
        <f>IF($D523="","",SUMIFS(FINAL_PROGRAMS!P$2:P$2501,FINAL_PROGRAMS!$H$2:$H$2501,$E523))</f>
        <v/>
      </c>
      <c r="R523" s="47" t="str">
        <f>IF($D523="","",SUMIFS(FINAL_PROGRAMS!Q$2:Q$2501,FINAL_PROGRAMS!$H$2:$H$2501,$E523))</f>
        <v/>
      </c>
      <c r="S523" s="32" t="str">
        <f>IF($D523="","",SUMIFS(FINAL_PROGRAMS!R$2:R$2501,FINAL_PROGRAMS!$H$2:$H$2501,$E523))</f>
        <v/>
      </c>
      <c r="T523" s="37" t="str">
        <f>IF($D523="","",SUMIFS(FINAL_PROGRAMS!S$2:S$2501,FINAL_PROGRAMS!$H$2:$H$2501,$E523))</f>
        <v/>
      </c>
      <c r="U523" s="32" t="str">
        <f>IF($D523="","",SUMIFS(FINAL_PROGRAMS!T$2:T$2501,FINAL_PROGRAMS!$H$2:$H$2501,$E523))</f>
        <v/>
      </c>
      <c r="V523" s="37" t="str">
        <f>IF($D523="","",SUMIFS(FINAL_PROGRAMS!U$2:U$2501,FINAL_PROGRAMS!$H$2:$H$2501,$E523))</f>
        <v/>
      </c>
      <c r="W523" s="32" t="str">
        <f>IF($D523="","",SUMIFS(FINAL_PROGRAMS!V$2:V$2501,FINAL_PROGRAMS!$H$2:$H$2501,$E523))</f>
        <v/>
      </c>
      <c r="X523" s="32" t="str">
        <f>IF($D523="","",SUMIFS(FINAL_PROGRAMS!W$2:W$2501,FINAL_PROGRAMS!$H$2:$H$2501,$E523))</f>
        <v/>
      </c>
      <c r="Y523" s="38" t="str">
        <f>IF($D523="","",SUMIFS(FINAL_PROGRAMS!X$2:X$2501,FINAL_PROGRAMS!$H$2:$H$2501,$E523))</f>
        <v/>
      </c>
      <c r="Z523" s="32" t="str">
        <f>IF($D523="","",SUMIFS(FINAL_PROGRAMS!Y$2:Y$2501,FINAL_PROGRAMS!$H$2:$H$2501,$E523))</f>
        <v/>
      </c>
      <c r="AA523" s="32" t="str">
        <f>IF($D523="","",SUMIFS(FINAL_PROGRAMS!Z$2:Z$2501,FINAL_PROGRAMS!$H$2:$H$2501,$E523))</f>
        <v/>
      </c>
      <c r="AB523" s="38" t="str">
        <f>IF($D523="","",SUMIFS(FINAL_PROGRAMS!AA$2:AA$2501,FINAL_PROGRAMS!$H$2:$H$2501,$E523))</f>
        <v/>
      </c>
      <c r="AC523" s="32" t="str">
        <f>IF($D523="","",SUMIFS(FINAL_PROGRAMS!AB$2:AB$2501,FINAL_PROGRAMS!$H$2:$H$2501,$E523))</f>
        <v/>
      </c>
      <c r="AD523" s="32" t="str">
        <f>IF($D523="","",SUMIFS(FINAL_PROGRAMS!AC$2:AC$2501,FINAL_PROGRAMS!$H$2:$H$2501,$E523))</f>
        <v/>
      </c>
      <c r="AE523" s="38" t="str">
        <f>IF($D523="","",SUMIFS(FINAL_PROGRAMS!AD$2:AD$2501,FINAL_PROGRAMS!$H$2:$H$2501,$E523))</f>
        <v/>
      </c>
      <c r="AF523" s="91" t="s">
        <v>42</v>
      </c>
      <c r="AG523" s="91" t="s">
        <v>42</v>
      </c>
      <c r="AH523" s="91" t="s">
        <v>42</v>
      </c>
    </row>
    <row r="524" spans="1:34" ht="15.95" hidden="1" customHeight="1">
      <c r="A524" s="31"/>
      <c r="C524" s="101" t="s">
        <v>175</v>
      </c>
      <c r="D524" s="24" t="str">
        <f>IF(FINAL_PROGRAMS!B135="","",FINAL_PROGRAMS!B135)</f>
        <v/>
      </c>
      <c r="E524" s="24" t="str">
        <f>IF(FINAL_PROGRAMS!H135="","",FINAL_PROGRAMS!H135)</f>
        <v/>
      </c>
      <c r="F524" s="24" t="str">
        <f>IF($E524="","",IFERROR(VLOOKUP($E524,FINAL_PROGRAMS!$H$2:$I$5001,2,FALSE),""))</f>
        <v/>
      </c>
      <c r="G524" s="24" t="str">
        <f t="shared" si="166"/>
        <v>-</v>
      </c>
      <c r="H524" s="32" t="str">
        <f>IF($D524="","",SUMIFS(FINAL_PROGRAMS!K$2:K$2501,FINAL_PROGRAMS!$H$2:$H$2501,$E524))</f>
        <v/>
      </c>
      <c r="I524" s="32"/>
      <c r="J524" s="32" t="str">
        <f>IF($D524="","",SUMIFS(FINAL_PROGRAMS!L$2:L$2501,FINAL_PROGRAMS!$H$2:$H$2501,$E524))</f>
        <v/>
      </c>
      <c r="K524" s="32"/>
      <c r="L524" s="32" t="str">
        <f>IF($D524="","",SUMIFS(FINAL_PROGRAMS!M$2:M$2501,FINAL_PROGRAMS!$H$2:$H$2501,$E524))</f>
        <v/>
      </c>
      <c r="M524" s="32"/>
      <c r="N524" s="32" t="str">
        <f>IF($D524="","",SUMIFS(FINAL_PROGRAMS!N$2:N$2501,FINAL_PROGRAMS!$H$2:$H$2501,$E524))</f>
        <v/>
      </c>
      <c r="O524" s="32"/>
      <c r="P524" s="32" t="str">
        <f>IF($D524="","",SUMIFS(FINAL_PROGRAMS!O$2:O$2501,FINAL_PROGRAMS!$H$2:$H$2501,$E524))</f>
        <v/>
      </c>
      <c r="Q524" s="32" t="str">
        <f>IF($D524="","",SUMIFS(FINAL_PROGRAMS!P$2:P$2501,FINAL_PROGRAMS!$H$2:$H$2501,$E524))</f>
        <v/>
      </c>
      <c r="R524" s="47" t="str">
        <f>IF($D524="","",SUMIFS(FINAL_PROGRAMS!Q$2:Q$2501,FINAL_PROGRAMS!$H$2:$H$2501,$E524))</f>
        <v/>
      </c>
      <c r="S524" s="32" t="str">
        <f>IF($D524="","",SUMIFS(FINAL_PROGRAMS!R$2:R$2501,FINAL_PROGRAMS!$H$2:$H$2501,$E524))</f>
        <v/>
      </c>
      <c r="T524" s="37" t="str">
        <f>IF($D524="","",SUMIFS(FINAL_PROGRAMS!S$2:S$2501,FINAL_PROGRAMS!$H$2:$H$2501,$E524))</f>
        <v/>
      </c>
      <c r="U524" s="32" t="str">
        <f>IF($D524="","",SUMIFS(FINAL_PROGRAMS!T$2:T$2501,FINAL_PROGRAMS!$H$2:$H$2501,$E524))</f>
        <v/>
      </c>
      <c r="V524" s="37" t="str">
        <f>IF($D524="","",SUMIFS(FINAL_PROGRAMS!U$2:U$2501,FINAL_PROGRAMS!$H$2:$H$2501,$E524))</f>
        <v/>
      </c>
      <c r="W524" s="32" t="str">
        <f>IF($D524="","",SUMIFS(FINAL_PROGRAMS!V$2:V$2501,FINAL_PROGRAMS!$H$2:$H$2501,$E524))</f>
        <v/>
      </c>
      <c r="X524" s="32" t="str">
        <f>IF($D524="","",SUMIFS(FINAL_PROGRAMS!W$2:W$2501,FINAL_PROGRAMS!$H$2:$H$2501,$E524))</f>
        <v/>
      </c>
      <c r="Y524" s="38" t="str">
        <f>IF($D524="","",SUMIFS(FINAL_PROGRAMS!X$2:X$2501,FINAL_PROGRAMS!$H$2:$H$2501,$E524))</f>
        <v/>
      </c>
      <c r="Z524" s="32" t="str">
        <f>IF($D524="","",SUMIFS(FINAL_PROGRAMS!Y$2:Y$2501,FINAL_PROGRAMS!$H$2:$H$2501,$E524))</f>
        <v/>
      </c>
      <c r="AA524" s="32" t="str">
        <f>IF($D524="","",SUMIFS(FINAL_PROGRAMS!Z$2:Z$2501,FINAL_PROGRAMS!$H$2:$H$2501,$E524))</f>
        <v/>
      </c>
      <c r="AB524" s="38" t="str">
        <f>IF($D524="","",SUMIFS(FINAL_PROGRAMS!AA$2:AA$2501,FINAL_PROGRAMS!$H$2:$H$2501,$E524))</f>
        <v/>
      </c>
      <c r="AC524" s="32" t="str">
        <f>IF($D524="","",SUMIFS(FINAL_PROGRAMS!AB$2:AB$2501,FINAL_PROGRAMS!$H$2:$H$2501,$E524))</f>
        <v/>
      </c>
      <c r="AD524" s="32" t="str">
        <f>IF($D524="","",SUMIFS(FINAL_PROGRAMS!AC$2:AC$2501,FINAL_PROGRAMS!$H$2:$H$2501,$E524))</f>
        <v/>
      </c>
      <c r="AE524" s="38" t="str">
        <f>IF($D524="","",SUMIFS(FINAL_PROGRAMS!AD$2:AD$2501,FINAL_PROGRAMS!$H$2:$H$2501,$E524))</f>
        <v/>
      </c>
      <c r="AF524" s="91" t="s">
        <v>42</v>
      </c>
      <c r="AG524" s="91" t="s">
        <v>42</v>
      </c>
      <c r="AH524" s="91" t="s">
        <v>42</v>
      </c>
    </row>
    <row r="525" spans="1:34" ht="15.95" hidden="1" customHeight="1">
      <c r="A525" s="31"/>
      <c r="C525" s="101" t="s">
        <v>176</v>
      </c>
      <c r="D525" s="24" t="str">
        <f>IF(FINAL_PROGRAMS!B136="","",FINAL_PROGRAMS!B136)</f>
        <v/>
      </c>
      <c r="E525" s="24" t="str">
        <f>IF(FINAL_PROGRAMS!H136="","",FINAL_PROGRAMS!H136)</f>
        <v/>
      </c>
      <c r="F525" s="24" t="str">
        <f>IF($E525="","",IFERROR(VLOOKUP($E525,FINAL_PROGRAMS!$H$2:$I$5001,2,FALSE),""))</f>
        <v/>
      </c>
      <c r="G525" s="24" t="str">
        <f t="shared" si="166"/>
        <v>-</v>
      </c>
      <c r="H525" s="32" t="str">
        <f>IF($D525="","",SUMIFS(FINAL_PROGRAMS!K$2:K$2501,FINAL_PROGRAMS!$H$2:$H$2501,$E525))</f>
        <v/>
      </c>
      <c r="I525" s="32"/>
      <c r="J525" s="32" t="str">
        <f>IF($D525="","",SUMIFS(FINAL_PROGRAMS!L$2:L$2501,FINAL_PROGRAMS!$H$2:$H$2501,$E525))</f>
        <v/>
      </c>
      <c r="K525" s="32"/>
      <c r="L525" s="32" t="str">
        <f>IF($D525="","",SUMIFS(FINAL_PROGRAMS!M$2:M$2501,FINAL_PROGRAMS!$H$2:$H$2501,$E525))</f>
        <v/>
      </c>
      <c r="M525" s="32"/>
      <c r="N525" s="32" t="str">
        <f>IF($D525="","",SUMIFS(FINAL_PROGRAMS!N$2:N$2501,FINAL_PROGRAMS!$H$2:$H$2501,$E525))</f>
        <v/>
      </c>
      <c r="O525" s="32"/>
      <c r="P525" s="32" t="str">
        <f>IF($D525="","",SUMIFS(FINAL_PROGRAMS!O$2:O$2501,FINAL_PROGRAMS!$H$2:$H$2501,$E525))</f>
        <v/>
      </c>
      <c r="Q525" s="32" t="str">
        <f>IF($D525="","",SUMIFS(FINAL_PROGRAMS!P$2:P$2501,FINAL_PROGRAMS!$H$2:$H$2501,$E525))</f>
        <v/>
      </c>
      <c r="R525" s="47" t="str">
        <f>IF($D525="","",SUMIFS(FINAL_PROGRAMS!Q$2:Q$2501,FINAL_PROGRAMS!$H$2:$H$2501,$E525))</f>
        <v/>
      </c>
      <c r="S525" s="32" t="str">
        <f>IF($D525="","",SUMIFS(FINAL_PROGRAMS!R$2:R$2501,FINAL_PROGRAMS!$H$2:$H$2501,$E525))</f>
        <v/>
      </c>
      <c r="T525" s="37" t="str">
        <f>IF($D525="","",SUMIFS(FINAL_PROGRAMS!S$2:S$2501,FINAL_PROGRAMS!$H$2:$H$2501,$E525))</f>
        <v/>
      </c>
      <c r="U525" s="32" t="str">
        <f>IF($D525="","",SUMIFS(FINAL_PROGRAMS!T$2:T$2501,FINAL_PROGRAMS!$H$2:$H$2501,$E525))</f>
        <v/>
      </c>
      <c r="V525" s="37" t="str">
        <f>IF($D525="","",SUMIFS(FINAL_PROGRAMS!U$2:U$2501,FINAL_PROGRAMS!$H$2:$H$2501,$E525))</f>
        <v/>
      </c>
      <c r="W525" s="32" t="str">
        <f>IF($D525="","",SUMIFS(FINAL_PROGRAMS!V$2:V$2501,FINAL_PROGRAMS!$H$2:$H$2501,$E525))</f>
        <v/>
      </c>
      <c r="X525" s="32" t="str">
        <f>IF($D525="","",SUMIFS(FINAL_PROGRAMS!W$2:W$2501,FINAL_PROGRAMS!$H$2:$H$2501,$E525))</f>
        <v/>
      </c>
      <c r="Y525" s="38" t="str">
        <f>IF($D525="","",SUMIFS(FINAL_PROGRAMS!X$2:X$2501,FINAL_PROGRAMS!$H$2:$H$2501,$E525))</f>
        <v/>
      </c>
      <c r="Z525" s="32" t="str">
        <f>IF($D525="","",SUMIFS(FINAL_PROGRAMS!Y$2:Y$2501,FINAL_PROGRAMS!$H$2:$H$2501,$E525))</f>
        <v/>
      </c>
      <c r="AA525" s="32" t="str">
        <f>IF($D525="","",SUMIFS(FINAL_PROGRAMS!Z$2:Z$2501,FINAL_PROGRAMS!$H$2:$H$2501,$E525))</f>
        <v/>
      </c>
      <c r="AB525" s="38" t="str">
        <f>IF($D525="","",SUMIFS(FINAL_PROGRAMS!AA$2:AA$2501,FINAL_PROGRAMS!$H$2:$H$2501,$E525))</f>
        <v/>
      </c>
      <c r="AC525" s="32" t="str">
        <f>IF($D525="","",SUMIFS(FINAL_PROGRAMS!AB$2:AB$2501,FINAL_PROGRAMS!$H$2:$H$2501,$E525))</f>
        <v/>
      </c>
      <c r="AD525" s="32" t="str">
        <f>IF($D525="","",SUMIFS(FINAL_PROGRAMS!AC$2:AC$2501,FINAL_PROGRAMS!$H$2:$H$2501,$E525))</f>
        <v/>
      </c>
      <c r="AE525" s="38" t="str">
        <f>IF($D525="","",SUMIFS(FINAL_PROGRAMS!AD$2:AD$2501,FINAL_PROGRAMS!$H$2:$H$2501,$E525))</f>
        <v/>
      </c>
      <c r="AF525" s="91" t="s">
        <v>42</v>
      </c>
      <c r="AG525" s="91" t="s">
        <v>42</v>
      </c>
      <c r="AH525" s="91" t="s">
        <v>42</v>
      </c>
    </row>
    <row r="526" spans="1:34" ht="15.95" hidden="1" customHeight="1">
      <c r="A526" s="31"/>
      <c r="C526" s="101" t="s">
        <v>177</v>
      </c>
      <c r="D526" s="24" t="str">
        <f>IF(FINAL_PROGRAMS!B137="","",FINAL_PROGRAMS!B137)</f>
        <v/>
      </c>
      <c r="E526" s="24" t="str">
        <f>IF(FINAL_PROGRAMS!H137="","",FINAL_PROGRAMS!H137)</f>
        <v/>
      </c>
      <c r="F526" s="24" t="str">
        <f>IF($E526="","",IFERROR(VLOOKUP($E526,FINAL_PROGRAMS!$H$2:$I$5001,2,FALSE),""))</f>
        <v/>
      </c>
      <c r="G526" s="24" t="str">
        <f t="shared" si="166"/>
        <v>-</v>
      </c>
      <c r="H526" s="32" t="str">
        <f>IF($D526="","",SUMIFS(FINAL_PROGRAMS!K$2:K$2501,FINAL_PROGRAMS!$H$2:$H$2501,$E526))</f>
        <v/>
      </c>
      <c r="I526" s="32"/>
      <c r="J526" s="32" t="str">
        <f>IF($D526="","",SUMIFS(FINAL_PROGRAMS!L$2:L$2501,FINAL_PROGRAMS!$H$2:$H$2501,$E526))</f>
        <v/>
      </c>
      <c r="K526" s="32"/>
      <c r="L526" s="32" t="str">
        <f>IF($D526="","",SUMIFS(FINAL_PROGRAMS!M$2:M$2501,FINAL_PROGRAMS!$H$2:$H$2501,$E526))</f>
        <v/>
      </c>
      <c r="M526" s="32"/>
      <c r="N526" s="32" t="str">
        <f>IF($D526="","",SUMIFS(FINAL_PROGRAMS!N$2:N$2501,FINAL_PROGRAMS!$H$2:$H$2501,$E526))</f>
        <v/>
      </c>
      <c r="O526" s="32"/>
      <c r="P526" s="32" t="str">
        <f>IF($D526="","",SUMIFS(FINAL_PROGRAMS!O$2:O$2501,FINAL_PROGRAMS!$H$2:$H$2501,$E526))</f>
        <v/>
      </c>
      <c r="Q526" s="32" t="str">
        <f>IF($D526="","",SUMIFS(FINAL_PROGRAMS!P$2:P$2501,FINAL_PROGRAMS!$H$2:$H$2501,$E526))</f>
        <v/>
      </c>
      <c r="R526" s="47" t="str">
        <f>IF($D526="","",SUMIFS(FINAL_PROGRAMS!Q$2:Q$2501,FINAL_PROGRAMS!$H$2:$H$2501,$E526))</f>
        <v/>
      </c>
      <c r="S526" s="32" t="str">
        <f>IF($D526="","",SUMIFS(FINAL_PROGRAMS!R$2:R$2501,FINAL_PROGRAMS!$H$2:$H$2501,$E526))</f>
        <v/>
      </c>
      <c r="T526" s="37" t="str">
        <f>IF($D526="","",SUMIFS(FINAL_PROGRAMS!S$2:S$2501,FINAL_PROGRAMS!$H$2:$H$2501,$E526))</f>
        <v/>
      </c>
      <c r="U526" s="32" t="str">
        <f>IF($D526="","",SUMIFS(FINAL_PROGRAMS!T$2:T$2501,FINAL_PROGRAMS!$H$2:$H$2501,$E526))</f>
        <v/>
      </c>
      <c r="V526" s="37" t="str">
        <f>IF($D526="","",SUMIFS(FINAL_PROGRAMS!U$2:U$2501,FINAL_PROGRAMS!$H$2:$H$2501,$E526))</f>
        <v/>
      </c>
      <c r="W526" s="32" t="str">
        <f>IF($D526="","",SUMIFS(FINAL_PROGRAMS!V$2:V$2501,FINAL_PROGRAMS!$H$2:$H$2501,$E526))</f>
        <v/>
      </c>
      <c r="X526" s="32" t="str">
        <f>IF($D526="","",SUMIFS(FINAL_PROGRAMS!W$2:W$2501,FINAL_PROGRAMS!$H$2:$H$2501,$E526))</f>
        <v/>
      </c>
      <c r="Y526" s="38" t="str">
        <f>IF($D526="","",SUMIFS(FINAL_PROGRAMS!X$2:X$2501,FINAL_PROGRAMS!$H$2:$H$2501,$E526))</f>
        <v/>
      </c>
      <c r="Z526" s="32" t="str">
        <f>IF($D526="","",SUMIFS(FINAL_PROGRAMS!Y$2:Y$2501,FINAL_PROGRAMS!$H$2:$H$2501,$E526))</f>
        <v/>
      </c>
      <c r="AA526" s="32" t="str">
        <f>IF($D526="","",SUMIFS(FINAL_PROGRAMS!Z$2:Z$2501,FINAL_PROGRAMS!$H$2:$H$2501,$E526))</f>
        <v/>
      </c>
      <c r="AB526" s="38" t="str">
        <f>IF($D526="","",SUMIFS(FINAL_PROGRAMS!AA$2:AA$2501,FINAL_PROGRAMS!$H$2:$H$2501,$E526))</f>
        <v/>
      </c>
      <c r="AC526" s="32" t="str">
        <f>IF($D526="","",SUMIFS(FINAL_PROGRAMS!AB$2:AB$2501,FINAL_PROGRAMS!$H$2:$H$2501,$E526))</f>
        <v/>
      </c>
      <c r="AD526" s="32" t="str">
        <f>IF($D526="","",SUMIFS(FINAL_PROGRAMS!AC$2:AC$2501,FINAL_PROGRAMS!$H$2:$H$2501,$E526))</f>
        <v/>
      </c>
      <c r="AE526" s="38" t="str">
        <f>IF($D526="","",SUMIFS(FINAL_PROGRAMS!AD$2:AD$2501,FINAL_PROGRAMS!$H$2:$H$2501,$E526))</f>
        <v/>
      </c>
      <c r="AF526" s="91" t="s">
        <v>42</v>
      </c>
      <c r="AG526" s="91" t="s">
        <v>42</v>
      </c>
      <c r="AH526" s="91" t="s">
        <v>42</v>
      </c>
    </row>
    <row r="527" spans="1:34" ht="15.95" hidden="1" customHeight="1">
      <c r="A527" s="31"/>
      <c r="C527" s="101" t="s">
        <v>178</v>
      </c>
      <c r="D527" s="24" t="str">
        <f>IF(FINAL_PROGRAMS!B138="","",FINAL_PROGRAMS!B138)</f>
        <v/>
      </c>
      <c r="E527" s="24" t="str">
        <f>IF(FINAL_PROGRAMS!H138="","",FINAL_PROGRAMS!H138)</f>
        <v/>
      </c>
      <c r="F527" s="24" t="str">
        <f>IF($E527="","",IFERROR(VLOOKUP($E527,FINAL_PROGRAMS!$H$2:$I$5001,2,FALSE),""))</f>
        <v/>
      </c>
      <c r="G527" s="24" t="str">
        <f t="shared" si="166"/>
        <v>-</v>
      </c>
      <c r="H527" s="32" t="str">
        <f>IF($D527="","",SUMIFS(FINAL_PROGRAMS!K$2:K$2501,FINAL_PROGRAMS!$H$2:$H$2501,$E527))</f>
        <v/>
      </c>
      <c r="I527" s="32"/>
      <c r="J527" s="32" t="str">
        <f>IF($D527="","",SUMIFS(FINAL_PROGRAMS!L$2:L$2501,FINAL_PROGRAMS!$H$2:$H$2501,$E527))</f>
        <v/>
      </c>
      <c r="K527" s="32"/>
      <c r="L527" s="32" t="str">
        <f>IF($D527="","",SUMIFS(FINAL_PROGRAMS!M$2:M$2501,FINAL_PROGRAMS!$H$2:$H$2501,$E527))</f>
        <v/>
      </c>
      <c r="M527" s="32"/>
      <c r="N527" s="32" t="str">
        <f>IF($D527="","",SUMIFS(FINAL_PROGRAMS!N$2:N$2501,FINAL_PROGRAMS!$H$2:$H$2501,$E527))</f>
        <v/>
      </c>
      <c r="O527" s="32"/>
      <c r="P527" s="32" t="str">
        <f>IF($D527="","",SUMIFS(FINAL_PROGRAMS!O$2:O$2501,FINAL_PROGRAMS!$H$2:$H$2501,$E527))</f>
        <v/>
      </c>
      <c r="Q527" s="32" t="str">
        <f>IF($D527="","",SUMIFS(FINAL_PROGRAMS!P$2:P$2501,FINAL_PROGRAMS!$H$2:$H$2501,$E527))</f>
        <v/>
      </c>
      <c r="R527" s="47" t="str">
        <f>IF($D527="","",SUMIFS(FINAL_PROGRAMS!Q$2:Q$2501,FINAL_PROGRAMS!$H$2:$H$2501,$E527))</f>
        <v/>
      </c>
      <c r="S527" s="32" t="str">
        <f>IF($D527="","",SUMIFS(FINAL_PROGRAMS!R$2:R$2501,FINAL_PROGRAMS!$H$2:$H$2501,$E527))</f>
        <v/>
      </c>
      <c r="T527" s="37" t="str">
        <f>IF($D527="","",SUMIFS(FINAL_PROGRAMS!S$2:S$2501,FINAL_PROGRAMS!$H$2:$H$2501,$E527))</f>
        <v/>
      </c>
      <c r="U527" s="32" t="str">
        <f>IF($D527="","",SUMIFS(FINAL_PROGRAMS!T$2:T$2501,FINAL_PROGRAMS!$H$2:$H$2501,$E527))</f>
        <v/>
      </c>
      <c r="V527" s="37" t="str">
        <f>IF($D527="","",SUMIFS(FINAL_PROGRAMS!U$2:U$2501,FINAL_PROGRAMS!$H$2:$H$2501,$E527))</f>
        <v/>
      </c>
      <c r="W527" s="32" t="str">
        <f>IF($D527="","",SUMIFS(FINAL_PROGRAMS!V$2:V$2501,FINAL_PROGRAMS!$H$2:$H$2501,$E527))</f>
        <v/>
      </c>
      <c r="X527" s="32" t="str">
        <f>IF($D527="","",SUMIFS(FINAL_PROGRAMS!W$2:W$2501,FINAL_PROGRAMS!$H$2:$H$2501,$E527))</f>
        <v/>
      </c>
      <c r="Y527" s="38" t="str">
        <f>IF($D527="","",SUMIFS(FINAL_PROGRAMS!X$2:X$2501,FINAL_PROGRAMS!$H$2:$H$2501,$E527))</f>
        <v/>
      </c>
      <c r="Z527" s="32" t="str">
        <f>IF($D527="","",SUMIFS(FINAL_PROGRAMS!Y$2:Y$2501,FINAL_PROGRAMS!$H$2:$H$2501,$E527))</f>
        <v/>
      </c>
      <c r="AA527" s="32" t="str">
        <f>IF($D527="","",SUMIFS(FINAL_PROGRAMS!Z$2:Z$2501,FINAL_PROGRAMS!$H$2:$H$2501,$E527))</f>
        <v/>
      </c>
      <c r="AB527" s="38" t="str">
        <f>IF($D527="","",SUMIFS(FINAL_PROGRAMS!AA$2:AA$2501,FINAL_PROGRAMS!$H$2:$H$2501,$E527))</f>
        <v/>
      </c>
      <c r="AC527" s="32" t="str">
        <f>IF($D527="","",SUMIFS(FINAL_PROGRAMS!AB$2:AB$2501,FINAL_PROGRAMS!$H$2:$H$2501,$E527))</f>
        <v/>
      </c>
      <c r="AD527" s="32" t="str">
        <f>IF($D527="","",SUMIFS(FINAL_PROGRAMS!AC$2:AC$2501,FINAL_PROGRAMS!$H$2:$H$2501,$E527))</f>
        <v/>
      </c>
      <c r="AE527" s="38" t="str">
        <f>IF($D527="","",SUMIFS(FINAL_PROGRAMS!AD$2:AD$2501,FINAL_PROGRAMS!$H$2:$H$2501,$E527))</f>
        <v/>
      </c>
      <c r="AF527" s="91" t="s">
        <v>42</v>
      </c>
      <c r="AG527" s="91" t="s">
        <v>42</v>
      </c>
      <c r="AH527" s="91" t="s">
        <v>42</v>
      </c>
    </row>
    <row r="528" spans="1:34" ht="15.95" hidden="1" customHeight="1">
      <c r="A528" s="31"/>
      <c r="C528" s="101" t="s">
        <v>179</v>
      </c>
      <c r="D528" s="24" t="str">
        <f>IF(FINAL_PROGRAMS!B139="","",FINAL_PROGRAMS!B139)</f>
        <v/>
      </c>
      <c r="E528" s="24" t="str">
        <f>IF(FINAL_PROGRAMS!H139="","",FINAL_PROGRAMS!H139)</f>
        <v/>
      </c>
      <c r="F528" s="24" t="str">
        <f>IF($E528="","",IFERROR(VLOOKUP($E528,FINAL_PROGRAMS!$H$2:$I$5001,2,FALSE),""))</f>
        <v/>
      </c>
      <c r="G528" s="24" t="str">
        <f t="shared" si="166"/>
        <v>-</v>
      </c>
      <c r="H528" s="32" t="str">
        <f>IF($D528="","",SUMIFS(FINAL_PROGRAMS!K$2:K$2501,FINAL_PROGRAMS!$H$2:$H$2501,$E528))</f>
        <v/>
      </c>
      <c r="I528" s="32"/>
      <c r="J528" s="32" t="str">
        <f>IF($D528="","",SUMIFS(FINAL_PROGRAMS!L$2:L$2501,FINAL_PROGRAMS!$H$2:$H$2501,$E528))</f>
        <v/>
      </c>
      <c r="K528" s="32"/>
      <c r="L528" s="32" t="str">
        <f>IF($D528="","",SUMIFS(FINAL_PROGRAMS!M$2:M$2501,FINAL_PROGRAMS!$H$2:$H$2501,$E528))</f>
        <v/>
      </c>
      <c r="M528" s="32"/>
      <c r="N528" s="32" t="str">
        <f>IF($D528="","",SUMIFS(FINAL_PROGRAMS!N$2:N$2501,FINAL_PROGRAMS!$H$2:$H$2501,$E528))</f>
        <v/>
      </c>
      <c r="O528" s="32"/>
      <c r="P528" s="32" t="str">
        <f>IF($D528="","",SUMIFS(FINAL_PROGRAMS!O$2:O$2501,FINAL_PROGRAMS!$H$2:$H$2501,$E528))</f>
        <v/>
      </c>
      <c r="Q528" s="32" t="str">
        <f>IF($D528="","",SUMIFS(FINAL_PROGRAMS!P$2:P$2501,FINAL_PROGRAMS!$H$2:$H$2501,$E528))</f>
        <v/>
      </c>
      <c r="R528" s="47" t="str">
        <f>IF($D528="","",SUMIFS(FINAL_PROGRAMS!Q$2:Q$2501,FINAL_PROGRAMS!$H$2:$H$2501,$E528))</f>
        <v/>
      </c>
      <c r="S528" s="32" t="str">
        <f>IF($D528="","",SUMIFS(FINAL_PROGRAMS!R$2:R$2501,FINAL_PROGRAMS!$H$2:$H$2501,$E528))</f>
        <v/>
      </c>
      <c r="T528" s="37" t="str">
        <f>IF($D528="","",SUMIFS(FINAL_PROGRAMS!S$2:S$2501,FINAL_PROGRAMS!$H$2:$H$2501,$E528))</f>
        <v/>
      </c>
      <c r="U528" s="32" t="str">
        <f>IF($D528="","",SUMIFS(FINAL_PROGRAMS!T$2:T$2501,FINAL_PROGRAMS!$H$2:$H$2501,$E528))</f>
        <v/>
      </c>
      <c r="V528" s="37" t="str">
        <f>IF($D528="","",SUMIFS(FINAL_PROGRAMS!U$2:U$2501,FINAL_PROGRAMS!$H$2:$H$2501,$E528))</f>
        <v/>
      </c>
      <c r="W528" s="32" t="str">
        <f>IF($D528="","",SUMIFS(FINAL_PROGRAMS!V$2:V$2501,FINAL_PROGRAMS!$H$2:$H$2501,$E528))</f>
        <v/>
      </c>
      <c r="X528" s="32" t="str">
        <f>IF($D528="","",SUMIFS(FINAL_PROGRAMS!W$2:W$2501,FINAL_PROGRAMS!$H$2:$H$2501,$E528))</f>
        <v/>
      </c>
      <c r="Y528" s="38" t="str">
        <f>IF($D528="","",SUMIFS(FINAL_PROGRAMS!X$2:X$2501,FINAL_PROGRAMS!$H$2:$H$2501,$E528))</f>
        <v/>
      </c>
      <c r="Z528" s="32" t="str">
        <f>IF($D528="","",SUMIFS(FINAL_PROGRAMS!Y$2:Y$2501,FINAL_PROGRAMS!$H$2:$H$2501,$E528))</f>
        <v/>
      </c>
      <c r="AA528" s="32" t="str">
        <f>IF($D528="","",SUMIFS(FINAL_PROGRAMS!Z$2:Z$2501,FINAL_PROGRAMS!$H$2:$H$2501,$E528))</f>
        <v/>
      </c>
      <c r="AB528" s="38" t="str">
        <f>IF($D528="","",SUMIFS(FINAL_PROGRAMS!AA$2:AA$2501,FINAL_PROGRAMS!$H$2:$H$2501,$E528))</f>
        <v/>
      </c>
      <c r="AC528" s="32" t="str">
        <f>IF($D528="","",SUMIFS(FINAL_PROGRAMS!AB$2:AB$2501,FINAL_PROGRAMS!$H$2:$H$2501,$E528))</f>
        <v/>
      </c>
      <c r="AD528" s="32" t="str">
        <f>IF($D528="","",SUMIFS(FINAL_PROGRAMS!AC$2:AC$2501,FINAL_PROGRAMS!$H$2:$H$2501,$E528))</f>
        <v/>
      </c>
      <c r="AE528" s="38" t="str">
        <f>IF($D528="","",SUMIFS(FINAL_PROGRAMS!AD$2:AD$2501,FINAL_PROGRAMS!$H$2:$H$2501,$E528))</f>
        <v/>
      </c>
      <c r="AF528" s="91" t="s">
        <v>42</v>
      </c>
      <c r="AG528" s="91" t="s">
        <v>42</v>
      </c>
      <c r="AH528" s="91" t="s">
        <v>42</v>
      </c>
    </row>
    <row r="529" spans="1:34" ht="15.95" hidden="1" customHeight="1">
      <c r="A529" s="31"/>
      <c r="C529" s="101" t="s">
        <v>180</v>
      </c>
      <c r="D529" s="24" t="str">
        <f>IF(FINAL_PROGRAMS!B140="","",FINAL_PROGRAMS!B140)</f>
        <v/>
      </c>
      <c r="E529" s="24" t="str">
        <f>IF(FINAL_PROGRAMS!H140="","",FINAL_PROGRAMS!H140)</f>
        <v/>
      </c>
      <c r="F529" s="24" t="str">
        <f>IF($E529="","",IFERROR(VLOOKUP($E529,FINAL_PROGRAMS!$H$2:$I$5001,2,FALSE),""))</f>
        <v/>
      </c>
      <c r="G529" s="24" t="str">
        <f t="shared" si="166"/>
        <v>-</v>
      </c>
      <c r="H529" s="32" t="str">
        <f>IF($D529="","",SUMIFS(FINAL_PROGRAMS!K$2:K$2501,FINAL_PROGRAMS!$H$2:$H$2501,$E529))</f>
        <v/>
      </c>
      <c r="I529" s="32"/>
      <c r="J529" s="32" t="str">
        <f>IF($D529="","",SUMIFS(FINAL_PROGRAMS!L$2:L$2501,FINAL_PROGRAMS!$H$2:$H$2501,$E529))</f>
        <v/>
      </c>
      <c r="K529" s="32"/>
      <c r="L529" s="32" t="str">
        <f>IF($D529="","",SUMIFS(FINAL_PROGRAMS!M$2:M$2501,FINAL_PROGRAMS!$H$2:$H$2501,$E529))</f>
        <v/>
      </c>
      <c r="M529" s="32"/>
      <c r="N529" s="32" t="str">
        <f>IF($D529="","",SUMIFS(FINAL_PROGRAMS!N$2:N$2501,FINAL_PROGRAMS!$H$2:$H$2501,$E529))</f>
        <v/>
      </c>
      <c r="O529" s="32"/>
      <c r="P529" s="32" t="str">
        <f>IF($D529="","",SUMIFS(FINAL_PROGRAMS!O$2:O$2501,FINAL_PROGRAMS!$H$2:$H$2501,$E529))</f>
        <v/>
      </c>
      <c r="Q529" s="32" t="str">
        <f>IF($D529="","",SUMIFS(FINAL_PROGRAMS!P$2:P$2501,FINAL_PROGRAMS!$H$2:$H$2501,$E529))</f>
        <v/>
      </c>
      <c r="R529" s="47" t="str">
        <f>IF($D529="","",SUMIFS(FINAL_PROGRAMS!Q$2:Q$2501,FINAL_PROGRAMS!$H$2:$H$2501,$E529))</f>
        <v/>
      </c>
      <c r="S529" s="32" t="str">
        <f>IF($D529="","",SUMIFS(FINAL_PROGRAMS!R$2:R$2501,FINAL_PROGRAMS!$H$2:$H$2501,$E529))</f>
        <v/>
      </c>
      <c r="T529" s="37" t="str">
        <f>IF($D529="","",SUMIFS(FINAL_PROGRAMS!S$2:S$2501,FINAL_PROGRAMS!$H$2:$H$2501,$E529))</f>
        <v/>
      </c>
      <c r="U529" s="32" t="str">
        <f>IF($D529="","",SUMIFS(FINAL_PROGRAMS!T$2:T$2501,FINAL_PROGRAMS!$H$2:$H$2501,$E529))</f>
        <v/>
      </c>
      <c r="V529" s="37" t="str">
        <f>IF($D529="","",SUMIFS(FINAL_PROGRAMS!U$2:U$2501,FINAL_PROGRAMS!$H$2:$H$2501,$E529))</f>
        <v/>
      </c>
      <c r="W529" s="32" t="str">
        <f>IF($D529="","",SUMIFS(FINAL_PROGRAMS!V$2:V$2501,FINAL_PROGRAMS!$H$2:$H$2501,$E529))</f>
        <v/>
      </c>
      <c r="X529" s="32" t="str">
        <f>IF($D529="","",SUMIFS(FINAL_PROGRAMS!W$2:W$2501,FINAL_PROGRAMS!$H$2:$H$2501,$E529))</f>
        <v/>
      </c>
      <c r="Y529" s="38" t="str">
        <f>IF($D529="","",SUMIFS(FINAL_PROGRAMS!X$2:X$2501,FINAL_PROGRAMS!$H$2:$H$2501,$E529))</f>
        <v/>
      </c>
      <c r="Z529" s="32" t="str">
        <f>IF($D529="","",SUMIFS(FINAL_PROGRAMS!Y$2:Y$2501,FINAL_PROGRAMS!$H$2:$H$2501,$E529))</f>
        <v/>
      </c>
      <c r="AA529" s="32" t="str">
        <f>IF($D529="","",SUMIFS(FINAL_PROGRAMS!Z$2:Z$2501,FINAL_PROGRAMS!$H$2:$H$2501,$E529))</f>
        <v/>
      </c>
      <c r="AB529" s="38" t="str">
        <f>IF($D529="","",SUMIFS(FINAL_PROGRAMS!AA$2:AA$2501,FINAL_PROGRAMS!$H$2:$H$2501,$E529))</f>
        <v/>
      </c>
      <c r="AC529" s="32" t="str">
        <f>IF($D529="","",SUMIFS(FINAL_PROGRAMS!AB$2:AB$2501,FINAL_PROGRAMS!$H$2:$H$2501,$E529))</f>
        <v/>
      </c>
      <c r="AD529" s="32" t="str">
        <f>IF($D529="","",SUMIFS(FINAL_PROGRAMS!AC$2:AC$2501,FINAL_PROGRAMS!$H$2:$H$2501,$E529))</f>
        <v/>
      </c>
      <c r="AE529" s="38" t="str">
        <f>IF($D529="","",SUMIFS(FINAL_PROGRAMS!AD$2:AD$2501,FINAL_PROGRAMS!$H$2:$H$2501,$E529))</f>
        <v/>
      </c>
      <c r="AF529" s="91" t="s">
        <v>42</v>
      </c>
      <c r="AG529" s="91" t="s">
        <v>42</v>
      </c>
      <c r="AH529" s="91" t="s">
        <v>42</v>
      </c>
    </row>
    <row r="530" spans="1:34" ht="15.95" hidden="1" customHeight="1">
      <c r="A530" s="31"/>
      <c r="C530" s="101" t="s">
        <v>181</v>
      </c>
      <c r="D530" s="24" t="str">
        <f>IF(FINAL_PROGRAMS!B141="","",FINAL_PROGRAMS!B141)</f>
        <v/>
      </c>
      <c r="E530" s="24" t="str">
        <f>IF(FINAL_PROGRAMS!H141="","",FINAL_PROGRAMS!H141)</f>
        <v/>
      </c>
      <c r="F530" s="24" t="str">
        <f>IF($E530="","",IFERROR(VLOOKUP($E530,FINAL_PROGRAMS!$H$2:$I$5001,2,FALSE),""))</f>
        <v/>
      </c>
      <c r="G530" s="24" t="str">
        <f t="shared" si="166"/>
        <v>-</v>
      </c>
      <c r="H530" s="32" t="str">
        <f>IF($D530="","",SUMIFS(FINAL_PROGRAMS!K$2:K$2501,FINAL_PROGRAMS!$H$2:$H$2501,$E530))</f>
        <v/>
      </c>
      <c r="I530" s="32"/>
      <c r="J530" s="32" t="str">
        <f>IF($D530="","",SUMIFS(FINAL_PROGRAMS!L$2:L$2501,FINAL_PROGRAMS!$H$2:$H$2501,$E530))</f>
        <v/>
      </c>
      <c r="K530" s="32"/>
      <c r="L530" s="32" t="str">
        <f>IF($D530="","",SUMIFS(FINAL_PROGRAMS!M$2:M$2501,FINAL_PROGRAMS!$H$2:$H$2501,$E530))</f>
        <v/>
      </c>
      <c r="M530" s="32"/>
      <c r="N530" s="32" t="str">
        <f>IF($D530="","",SUMIFS(FINAL_PROGRAMS!N$2:N$2501,FINAL_PROGRAMS!$H$2:$H$2501,$E530))</f>
        <v/>
      </c>
      <c r="O530" s="32"/>
      <c r="P530" s="32" t="str">
        <f>IF($D530="","",SUMIFS(FINAL_PROGRAMS!O$2:O$2501,FINAL_PROGRAMS!$H$2:$H$2501,$E530))</f>
        <v/>
      </c>
      <c r="Q530" s="32" t="str">
        <f>IF($D530="","",SUMIFS(FINAL_PROGRAMS!P$2:P$2501,FINAL_PROGRAMS!$H$2:$H$2501,$E530))</f>
        <v/>
      </c>
      <c r="R530" s="47" t="str">
        <f>IF($D530="","",SUMIFS(FINAL_PROGRAMS!Q$2:Q$2501,FINAL_PROGRAMS!$H$2:$H$2501,$E530))</f>
        <v/>
      </c>
      <c r="S530" s="32" t="str">
        <f>IF($D530="","",SUMIFS(FINAL_PROGRAMS!R$2:R$2501,FINAL_PROGRAMS!$H$2:$H$2501,$E530))</f>
        <v/>
      </c>
      <c r="T530" s="37" t="str">
        <f>IF($D530="","",SUMIFS(FINAL_PROGRAMS!S$2:S$2501,FINAL_PROGRAMS!$H$2:$H$2501,$E530))</f>
        <v/>
      </c>
      <c r="U530" s="32" t="str">
        <f>IF($D530="","",SUMIFS(FINAL_PROGRAMS!T$2:T$2501,FINAL_PROGRAMS!$H$2:$H$2501,$E530))</f>
        <v/>
      </c>
      <c r="V530" s="37" t="str">
        <f>IF($D530="","",SUMIFS(FINAL_PROGRAMS!U$2:U$2501,FINAL_PROGRAMS!$H$2:$H$2501,$E530))</f>
        <v/>
      </c>
      <c r="W530" s="32" t="str">
        <f>IF($D530="","",SUMIFS(FINAL_PROGRAMS!V$2:V$2501,FINAL_PROGRAMS!$H$2:$H$2501,$E530))</f>
        <v/>
      </c>
      <c r="X530" s="32" t="str">
        <f>IF($D530="","",SUMIFS(FINAL_PROGRAMS!W$2:W$2501,FINAL_PROGRAMS!$H$2:$H$2501,$E530))</f>
        <v/>
      </c>
      <c r="Y530" s="38" t="str">
        <f>IF($D530="","",SUMIFS(FINAL_PROGRAMS!X$2:X$2501,FINAL_PROGRAMS!$H$2:$H$2501,$E530))</f>
        <v/>
      </c>
      <c r="Z530" s="32" t="str">
        <f>IF($D530="","",SUMIFS(FINAL_PROGRAMS!Y$2:Y$2501,FINAL_PROGRAMS!$H$2:$H$2501,$E530))</f>
        <v/>
      </c>
      <c r="AA530" s="32" t="str">
        <f>IF($D530="","",SUMIFS(FINAL_PROGRAMS!Z$2:Z$2501,FINAL_PROGRAMS!$H$2:$H$2501,$E530))</f>
        <v/>
      </c>
      <c r="AB530" s="38" t="str">
        <f>IF($D530="","",SUMIFS(FINAL_PROGRAMS!AA$2:AA$2501,FINAL_PROGRAMS!$H$2:$H$2501,$E530))</f>
        <v/>
      </c>
      <c r="AC530" s="32" t="str">
        <f>IF($D530="","",SUMIFS(FINAL_PROGRAMS!AB$2:AB$2501,FINAL_PROGRAMS!$H$2:$H$2501,$E530))</f>
        <v/>
      </c>
      <c r="AD530" s="32" t="str">
        <f>IF($D530="","",SUMIFS(FINAL_PROGRAMS!AC$2:AC$2501,FINAL_PROGRAMS!$H$2:$H$2501,$E530))</f>
        <v/>
      </c>
      <c r="AE530" s="38" t="str">
        <f>IF($D530="","",SUMIFS(FINAL_PROGRAMS!AD$2:AD$2501,FINAL_PROGRAMS!$H$2:$H$2501,$E530))</f>
        <v/>
      </c>
      <c r="AF530" s="91" t="s">
        <v>42</v>
      </c>
      <c r="AG530" s="91" t="s">
        <v>42</v>
      </c>
      <c r="AH530" s="91" t="s">
        <v>42</v>
      </c>
    </row>
    <row r="531" spans="1:34" ht="15.95" hidden="1" customHeight="1">
      <c r="A531" s="31"/>
      <c r="C531" s="101" t="s">
        <v>182</v>
      </c>
      <c r="D531" s="24" t="str">
        <f>IF(FINAL_PROGRAMS!B142="","",FINAL_PROGRAMS!B142)</f>
        <v/>
      </c>
      <c r="E531" s="24" t="str">
        <f>IF(FINAL_PROGRAMS!H142="","",FINAL_PROGRAMS!H142)</f>
        <v/>
      </c>
      <c r="F531" s="24" t="str">
        <f>IF($E531="","",IFERROR(VLOOKUP($E531,FINAL_PROGRAMS!$H$2:$I$5001,2,FALSE),""))</f>
        <v/>
      </c>
      <c r="G531" s="24" t="str">
        <f t="shared" si="166"/>
        <v>-</v>
      </c>
      <c r="H531" s="32" t="str">
        <f>IF($D531="","",SUMIFS(FINAL_PROGRAMS!K$2:K$2501,FINAL_PROGRAMS!$H$2:$H$2501,$E531))</f>
        <v/>
      </c>
      <c r="I531" s="32"/>
      <c r="J531" s="32" t="str">
        <f>IF($D531="","",SUMIFS(FINAL_PROGRAMS!L$2:L$2501,FINAL_PROGRAMS!$H$2:$H$2501,$E531))</f>
        <v/>
      </c>
      <c r="K531" s="32"/>
      <c r="L531" s="32" t="str">
        <f>IF($D531="","",SUMIFS(FINAL_PROGRAMS!M$2:M$2501,FINAL_PROGRAMS!$H$2:$H$2501,$E531))</f>
        <v/>
      </c>
      <c r="M531" s="32"/>
      <c r="N531" s="32" t="str">
        <f>IF($D531="","",SUMIFS(FINAL_PROGRAMS!N$2:N$2501,FINAL_PROGRAMS!$H$2:$H$2501,$E531))</f>
        <v/>
      </c>
      <c r="O531" s="32"/>
      <c r="P531" s="32" t="str">
        <f>IF($D531="","",SUMIFS(FINAL_PROGRAMS!O$2:O$2501,FINAL_PROGRAMS!$H$2:$H$2501,$E531))</f>
        <v/>
      </c>
      <c r="Q531" s="32" t="str">
        <f>IF($D531="","",SUMIFS(FINAL_PROGRAMS!P$2:P$2501,FINAL_PROGRAMS!$H$2:$H$2501,$E531))</f>
        <v/>
      </c>
      <c r="R531" s="47" t="str">
        <f>IF($D531="","",SUMIFS(FINAL_PROGRAMS!Q$2:Q$2501,FINAL_PROGRAMS!$H$2:$H$2501,$E531))</f>
        <v/>
      </c>
      <c r="S531" s="32" t="str">
        <f>IF($D531="","",SUMIFS(FINAL_PROGRAMS!R$2:R$2501,FINAL_PROGRAMS!$H$2:$H$2501,$E531))</f>
        <v/>
      </c>
      <c r="T531" s="37" t="str">
        <f>IF($D531="","",SUMIFS(FINAL_PROGRAMS!S$2:S$2501,FINAL_PROGRAMS!$H$2:$H$2501,$E531))</f>
        <v/>
      </c>
      <c r="U531" s="32" t="str">
        <f>IF($D531="","",SUMIFS(FINAL_PROGRAMS!T$2:T$2501,FINAL_PROGRAMS!$H$2:$H$2501,$E531))</f>
        <v/>
      </c>
      <c r="V531" s="37" t="str">
        <f>IF($D531="","",SUMIFS(FINAL_PROGRAMS!U$2:U$2501,FINAL_PROGRAMS!$H$2:$H$2501,$E531))</f>
        <v/>
      </c>
      <c r="W531" s="32" t="str">
        <f>IF($D531="","",SUMIFS(FINAL_PROGRAMS!V$2:V$2501,FINAL_PROGRAMS!$H$2:$H$2501,$E531))</f>
        <v/>
      </c>
      <c r="X531" s="32" t="str">
        <f>IF($D531="","",SUMIFS(FINAL_PROGRAMS!W$2:W$2501,FINAL_PROGRAMS!$H$2:$H$2501,$E531))</f>
        <v/>
      </c>
      <c r="Y531" s="38" t="str">
        <f>IF($D531="","",SUMIFS(FINAL_PROGRAMS!X$2:X$2501,FINAL_PROGRAMS!$H$2:$H$2501,$E531))</f>
        <v/>
      </c>
      <c r="Z531" s="32" t="str">
        <f>IF($D531="","",SUMIFS(FINAL_PROGRAMS!Y$2:Y$2501,FINAL_PROGRAMS!$H$2:$H$2501,$E531))</f>
        <v/>
      </c>
      <c r="AA531" s="32" t="str">
        <f>IF($D531="","",SUMIFS(FINAL_PROGRAMS!Z$2:Z$2501,FINAL_PROGRAMS!$H$2:$H$2501,$E531))</f>
        <v/>
      </c>
      <c r="AB531" s="38" t="str">
        <f>IF($D531="","",SUMIFS(FINAL_PROGRAMS!AA$2:AA$2501,FINAL_PROGRAMS!$H$2:$H$2501,$E531))</f>
        <v/>
      </c>
      <c r="AC531" s="32" t="str">
        <f>IF($D531="","",SUMIFS(FINAL_PROGRAMS!AB$2:AB$2501,FINAL_PROGRAMS!$H$2:$H$2501,$E531))</f>
        <v/>
      </c>
      <c r="AD531" s="32" t="str">
        <f>IF($D531="","",SUMIFS(FINAL_PROGRAMS!AC$2:AC$2501,FINAL_PROGRAMS!$H$2:$H$2501,$E531))</f>
        <v/>
      </c>
      <c r="AE531" s="38" t="str">
        <f>IF($D531="","",SUMIFS(FINAL_PROGRAMS!AD$2:AD$2501,FINAL_PROGRAMS!$H$2:$H$2501,$E531))</f>
        <v/>
      </c>
      <c r="AF531" s="91" t="s">
        <v>42</v>
      </c>
      <c r="AG531" s="91" t="s">
        <v>42</v>
      </c>
      <c r="AH531" s="91" t="s">
        <v>42</v>
      </c>
    </row>
    <row r="532" spans="1:34" ht="15.95" hidden="1" customHeight="1">
      <c r="A532" s="31"/>
      <c r="C532" s="101" t="s">
        <v>183</v>
      </c>
      <c r="D532" s="24" t="str">
        <f>IF(FINAL_PROGRAMS!B143="","",FINAL_PROGRAMS!B143)</f>
        <v/>
      </c>
      <c r="E532" s="24" t="str">
        <f>IF(FINAL_PROGRAMS!H143="","",FINAL_PROGRAMS!H143)</f>
        <v/>
      </c>
      <c r="F532" s="24" t="str">
        <f>IF($E532="","",IFERROR(VLOOKUP($E532,FINAL_PROGRAMS!$H$2:$I$5001,2,FALSE),""))</f>
        <v/>
      </c>
      <c r="G532" s="24" t="str">
        <f t="shared" si="166"/>
        <v>-</v>
      </c>
      <c r="H532" s="32" t="str">
        <f>IF($D532="","",SUMIFS(FINAL_PROGRAMS!K$2:K$2501,FINAL_PROGRAMS!$H$2:$H$2501,$E532))</f>
        <v/>
      </c>
      <c r="I532" s="32"/>
      <c r="J532" s="32" t="str">
        <f>IF($D532="","",SUMIFS(FINAL_PROGRAMS!L$2:L$2501,FINAL_PROGRAMS!$H$2:$H$2501,$E532))</f>
        <v/>
      </c>
      <c r="K532" s="32"/>
      <c r="L532" s="32" t="str">
        <f>IF($D532="","",SUMIFS(FINAL_PROGRAMS!M$2:M$2501,FINAL_PROGRAMS!$H$2:$H$2501,$E532))</f>
        <v/>
      </c>
      <c r="M532" s="32"/>
      <c r="N532" s="32" t="str">
        <f>IF($D532="","",SUMIFS(FINAL_PROGRAMS!N$2:N$2501,FINAL_PROGRAMS!$H$2:$H$2501,$E532))</f>
        <v/>
      </c>
      <c r="O532" s="32"/>
      <c r="P532" s="32" t="str">
        <f>IF($D532="","",SUMIFS(FINAL_PROGRAMS!O$2:O$2501,FINAL_PROGRAMS!$H$2:$H$2501,$E532))</f>
        <v/>
      </c>
      <c r="Q532" s="32" t="str">
        <f>IF($D532="","",SUMIFS(FINAL_PROGRAMS!P$2:P$2501,FINAL_PROGRAMS!$H$2:$H$2501,$E532))</f>
        <v/>
      </c>
      <c r="R532" s="47" t="str">
        <f>IF($D532="","",SUMIFS(FINAL_PROGRAMS!Q$2:Q$2501,FINAL_PROGRAMS!$H$2:$H$2501,$E532))</f>
        <v/>
      </c>
      <c r="S532" s="32" t="str">
        <f>IF($D532="","",SUMIFS(FINAL_PROGRAMS!R$2:R$2501,FINAL_PROGRAMS!$H$2:$H$2501,$E532))</f>
        <v/>
      </c>
      <c r="T532" s="37" t="str">
        <f>IF($D532="","",SUMIFS(FINAL_PROGRAMS!S$2:S$2501,FINAL_PROGRAMS!$H$2:$H$2501,$E532))</f>
        <v/>
      </c>
      <c r="U532" s="32" t="str">
        <f>IF($D532="","",SUMIFS(FINAL_PROGRAMS!T$2:T$2501,FINAL_PROGRAMS!$H$2:$H$2501,$E532))</f>
        <v/>
      </c>
      <c r="V532" s="37" t="str">
        <f>IF($D532="","",SUMIFS(FINAL_PROGRAMS!U$2:U$2501,FINAL_PROGRAMS!$H$2:$H$2501,$E532))</f>
        <v/>
      </c>
      <c r="W532" s="32" t="str">
        <f>IF($D532="","",SUMIFS(FINAL_PROGRAMS!V$2:V$2501,FINAL_PROGRAMS!$H$2:$H$2501,$E532))</f>
        <v/>
      </c>
      <c r="X532" s="32" t="str">
        <f>IF($D532="","",SUMIFS(FINAL_PROGRAMS!W$2:W$2501,FINAL_PROGRAMS!$H$2:$H$2501,$E532))</f>
        <v/>
      </c>
      <c r="Y532" s="38" t="str">
        <f>IF($D532="","",SUMIFS(FINAL_PROGRAMS!X$2:X$2501,FINAL_PROGRAMS!$H$2:$H$2501,$E532))</f>
        <v/>
      </c>
      <c r="Z532" s="32" t="str">
        <f>IF($D532="","",SUMIFS(FINAL_PROGRAMS!Y$2:Y$2501,FINAL_PROGRAMS!$H$2:$H$2501,$E532))</f>
        <v/>
      </c>
      <c r="AA532" s="32" t="str">
        <f>IF($D532="","",SUMIFS(FINAL_PROGRAMS!Z$2:Z$2501,FINAL_PROGRAMS!$H$2:$H$2501,$E532))</f>
        <v/>
      </c>
      <c r="AB532" s="38" t="str">
        <f>IF($D532="","",SUMIFS(FINAL_PROGRAMS!AA$2:AA$2501,FINAL_PROGRAMS!$H$2:$H$2501,$E532))</f>
        <v/>
      </c>
      <c r="AC532" s="32" t="str">
        <f>IF($D532="","",SUMIFS(FINAL_PROGRAMS!AB$2:AB$2501,FINAL_PROGRAMS!$H$2:$H$2501,$E532))</f>
        <v/>
      </c>
      <c r="AD532" s="32" t="str">
        <f>IF($D532="","",SUMIFS(FINAL_PROGRAMS!AC$2:AC$2501,FINAL_PROGRAMS!$H$2:$H$2501,$E532))</f>
        <v/>
      </c>
      <c r="AE532" s="38" t="str">
        <f>IF($D532="","",SUMIFS(FINAL_PROGRAMS!AD$2:AD$2501,FINAL_PROGRAMS!$H$2:$H$2501,$E532))</f>
        <v/>
      </c>
      <c r="AF532" s="91" t="s">
        <v>42</v>
      </c>
      <c r="AG532" s="91" t="s">
        <v>42</v>
      </c>
      <c r="AH532" s="91" t="s">
        <v>42</v>
      </c>
    </row>
    <row r="533" spans="1:34" ht="15.95" hidden="1" customHeight="1">
      <c r="A533" s="31"/>
      <c r="C533" s="101" t="s">
        <v>184</v>
      </c>
      <c r="D533" s="24" t="str">
        <f>IF(FINAL_PROGRAMS!B144="","",FINAL_PROGRAMS!B144)</f>
        <v/>
      </c>
      <c r="E533" s="24" t="str">
        <f>IF(FINAL_PROGRAMS!H144="","",FINAL_PROGRAMS!H144)</f>
        <v/>
      </c>
      <c r="F533" s="24" t="str">
        <f>IF($E533="","",IFERROR(VLOOKUP($E533,FINAL_PROGRAMS!$H$2:$I$5001,2,FALSE),""))</f>
        <v/>
      </c>
      <c r="G533" s="24" t="str">
        <f t="shared" si="166"/>
        <v>-</v>
      </c>
      <c r="H533" s="32" t="str">
        <f>IF($D533="","",SUMIFS(FINAL_PROGRAMS!K$2:K$2501,FINAL_PROGRAMS!$H$2:$H$2501,$E533))</f>
        <v/>
      </c>
      <c r="I533" s="32"/>
      <c r="J533" s="32" t="str">
        <f>IF($D533="","",SUMIFS(FINAL_PROGRAMS!L$2:L$2501,FINAL_PROGRAMS!$H$2:$H$2501,$E533))</f>
        <v/>
      </c>
      <c r="K533" s="32"/>
      <c r="L533" s="32" t="str">
        <f>IF($D533="","",SUMIFS(FINAL_PROGRAMS!M$2:M$2501,FINAL_PROGRAMS!$H$2:$H$2501,$E533))</f>
        <v/>
      </c>
      <c r="M533" s="32"/>
      <c r="N533" s="32" t="str">
        <f>IF($D533="","",SUMIFS(FINAL_PROGRAMS!N$2:N$2501,FINAL_PROGRAMS!$H$2:$H$2501,$E533))</f>
        <v/>
      </c>
      <c r="O533" s="32"/>
      <c r="P533" s="32" t="str">
        <f>IF($D533="","",SUMIFS(FINAL_PROGRAMS!O$2:O$2501,FINAL_PROGRAMS!$H$2:$H$2501,$E533))</f>
        <v/>
      </c>
      <c r="Q533" s="32" t="str">
        <f>IF($D533="","",SUMIFS(FINAL_PROGRAMS!P$2:P$2501,FINAL_PROGRAMS!$H$2:$H$2501,$E533))</f>
        <v/>
      </c>
      <c r="R533" s="47" t="str">
        <f>IF($D533="","",SUMIFS(FINAL_PROGRAMS!Q$2:Q$2501,FINAL_PROGRAMS!$H$2:$H$2501,$E533))</f>
        <v/>
      </c>
      <c r="S533" s="32" t="str">
        <f>IF($D533="","",SUMIFS(FINAL_PROGRAMS!R$2:R$2501,FINAL_PROGRAMS!$H$2:$H$2501,$E533))</f>
        <v/>
      </c>
      <c r="T533" s="37" t="str">
        <f>IF($D533="","",SUMIFS(FINAL_PROGRAMS!S$2:S$2501,FINAL_PROGRAMS!$H$2:$H$2501,$E533))</f>
        <v/>
      </c>
      <c r="U533" s="32" t="str">
        <f>IF($D533="","",SUMIFS(FINAL_PROGRAMS!T$2:T$2501,FINAL_PROGRAMS!$H$2:$H$2501,$E533))</f>
        <v/>
      </c>
      <c r="V533" s="37" t="str">
        <f>IF($D533="","",SUMIFS(FINAL_PROGRAMS!U$2:U$2501,FINAL_PROGRAMS!$H$2:$H$2501,$E533))</f>
        <v/>
      </c>
      <c r="W533" s="32" t="str">
        <f>IF($D533="","",SUMIFS(FINAL_PROGRAMS!V$2:V$2501,FINAL_PROGRAMS!$H$2:$H$2501,$E533))</f>
        <v/>
      </c>
      <c r="X533" s="32" t="str">
        <f>IF($D533="","",SUMIFS(FINAL_PROGRAMS!W$2:W$2501,FINAL_PROGRAMS!$H$2:$H$2501,$E533))</f>
        <v/>
      </c>
      <c r="Y533" s="38" t="str">
        <f>IF($D533="","",SUMIFS(FINAL_PROGRAMS!X$2:X$2501,FINAL_PROGRAMS!$H$2:$H$2501,$E533))</f>
        <v/>
      </c>
      <c r="Z533" s="32" t="str">
        <f>IF($D533="","",SUMIFS(FINAL_PROGRAMS!Y$2:Y$2501,FINAL_PROGRAMS!$H$2:$H$2501,$E533))</f>
        <v/>
      </c>
      <c r="AA533" s="32" t="str">
        <f>IF($D533="","",SUMIFS(FINAL_PROGRAMS!Z$2:Z$2501,FINAL_PROGRAMS!$H$2:$H$2501,$E533))</f>
        <v/>
      </c>
      <c r="AB533" s="38" t="str">
        <f>IF($D533="","",SUMIFS(FINAL_PROGRAMS!AA$2:AA$2501,FINAL_PROGRAMS!$H$2:$H$2501,$E533))</f>
        <v/>
      </c>
      <c r="AC533" s="32" t="str">
        <f>IF($D533="","",SUMIFS(FINAL_PROGRAMS!AB$2:AB$2501,FINAL_PROGRAMS!$H$2:$H$2501,$E533))</f>
        <v/>
      </c>
      <c r="AD533" s="32" t="str">
        <f>IF($D533="","",SUMIFS(FINAL_PROGRAMS!AC$2:AC$2501,FINAL_PROGRAMS!$H$2:$H$2501,$E533))</f>
        <v/>
      </c>
      <c r="AE533" s="38" t="str">
        <f>IF($D533="","",SUMIFS(FINAL_PROGRAMS!AD$2:AD$2501,FINAL_PROGRAMS!$H$2:$H$2501,$E533))</f>
        <v/>
      </c>
      <c r="AF533" s="91" t="s">
        <v>42</v>
      </c>
      <c r="AG533" s="91" t="s">
        <v>42</v>
      </c>
      <c r="AH533" s="91" t="s">
        <v>42</v>
      </c>
    </row>
    <row r="534" spans="1:34" ht="15.95" hidden="1" customHeight="1">
      <c r="A534" s="31"/>
      <c r="C534" s="101" t="s">
        <v>185</v>
      </c>
      <c r="D534" s="24" t="str">
        <f>IF(FINAL_PROGRAMS!B145="","",FINAL_PROGRAMS!B145)</f>
        <v/>
      </c>
      <c r="E534" s="24" t="str">
        <f>IF(FINAL_PROGRAMS!H145="","",FINAL_PROGRAMS!H145)</f>
        <v/>
      </c>
      <c r="F534" s="24" t="str">
        <f>IF($E534="","",IFERROR(VLOOKUP($E534,FINAL_PROGRAMS!$H$2:$I$5001,2,FALSE),""))</f>
        <v/>
      </c>
      <c r="G534" s="24" t="str">
        <f t="shared" si="166"/>
        <v>-</v>
      </c>
      <c r="H534" s="32" t="str">
        <f>IF($D534="","",SUMIFS(FINAL_PROGRAMS!K$2:K$2501,FINAL_PROGRAMS!$H$2:$H$2501,$E534))</f>
        <v/>
      </c>
      <c r="I534" s="32"/>
      <c r="J534" s="32" t="str">
        <f>IF($D534="","",SUMIFS(FINAL_PROGRAMS!L$2:L$2501,FINAL_PROGRAMS!$H$2:$H$2501,$E534))</f>
        <v/>
      </c>
      <c r="K534" s="32"/>
      <c r="L534" s="32" t="str">
        <f>IF($D534="","",SUMIFS(FINAL_PROGRAMS!M$2:M$2501,FINAL_PROGRAMS!$H$2:$H$2501,$E534))</f>
        <v/>
      </c>
      <c r="M534" s="32"/>
      <c r="N534" s="32" t="str">
        <f>IF($D534="","",SUMIFS(FINAL_PROGRAMS!N$2:N$2501,FINAL_PROGRAMS!$H$2:$H$2501,$E534))</f>
        <v/>
      </c>
      <c r="O534" s="32"/>
      <c r="P534" s="32" t="str">
        <f>IF($D534="","",SUMIFS(FINAL_PROGRAMS!O$2:O$2501,FINAL_PROGRAMS!$H$2:$H$2501,$E534))</f>
        <v/>
      </c>
      <c r="Q534" s="32" t="str">
        <f>IF($D534="","",SUMIFS(FINAL_PROGRAMS!P$2:P$2501,FINAL_PROGRAMS!$H$2:$H$2501,$E534))</f>
        <v/>
      </c>
      <c r="R534" s="47" t="str">
        <f>IF($D534="","",SUMIFS(FINAL_PROGRAMS!Q$2:Q$2501,FINAL_PROGRAMS!$H$2:$H$2501,$E534))</f>
        <v/>
      </c>
      <c r="S534" s="32" t="str">
        <f>IF($D534="","",SUMIFS(FINAL_PROGRAMS!R$2:R$2501,FINAL_PROGRAMS!$H$2:$H$2501,$E534))</f>
        <v/>
      </c>
      <c r="T534" s="37" t="str">
        <f>IF($D534="","",SUMIFS(FINAL_PROGRAMS!S$2:S$2501,FINAL_PROGRAMS!$H$2:$H$2501,$E534))</f>
        <v/>
      </c>
      <c r="U534" s="32" t="str">
        <f>IF($D534="","",SUMIFS(FINAL_PROGRAMS!T$2:T$2501,FINAL_PROGRAMS!$H$2:$H$2501,$E534))</f>
        <v/>
      </c>
      <c r="V534" s="37" t="str">
        <f>IF($D534="","",SUMIFS(FINAL_PROGRAMS!U$2:U$2501,FINAL_PROGRAMS!$H$2:$H$2501,$E534))</f>
        <v/>
      </c>
      <c r="W534" s="32" t="str">
        <f>IF($D534="","",SUMIFS(FINAL_PROGRAMS!V$2:V$2501,FINAL_PROGRAMS!$H$2:$H$2501,$E534))</f>
        <v/>
      </c>
      <c r="X534" s="32" t="str">
        <f>IF($D534="","",SUMIFS(FINAL_PROGRAMS!W$2:W$2501,FINAL_PROGRAMS!$H$2:$H$2501,$E534))</f>
        <v/>
      </c>
      <c r="Y534" s="38" t="str">
        <f>IF($D534="","",SUMIFS(FINAL_PROGRAMS!X$2:X$2501,FINAL_PROGRAMS!$H$2:$H$2501,$E534))</f>
        <v/>
      </c>
      <c r="Z534" s="32" t="str">
        <f>IF($D534="","",SUMIFS(FINAL_PROGRAMS!Y$2:Y$2501,FINAL_PROGRAMS!$H$2:$H$2501,$E534))</f>
        <v/>
      </c>
      <c r="AA534" s="32" t="str">
        <f>IF($D534="","",SUMIFS(FINAL_PROGRAMS!Z$2:Z$2501,FINAL_PROGRAMS!$H$2:$H$2501,$E534))</f>
        <v/>
      </c>
      <c r="AB534" s="38" t="str">
        <f>IF($D534="","",SUMIFS(FINAL_PROGRAMS!AA$2:AA$2501,FINAL_PROGRAMS!$H$2:$H$2501,$E534))</f>
        <v/>
      </c>
      <c r="AC534" s="32" t="str">
        <f>IF($D534="","",SUMIFS(FINAL_PROGRAMS!AB$2:AB$2501,FINAL_PROGRAMS!$H$2:$H$2501,$E534))</f>
        <v/>
      </c>
      <c r="AD534" s="32" t="str">
        <f>IF($D534="","",SUMIFS(FINAL_PROGRAMS!AC$2:AC$2501,FINAL_PROGRAMS!$H$2:$H$2501,$E534))</f>
        <v/>
      </c>
      <c r="AE534" s="38" t="str">
        <f>IF($D534="","",SUMIFS(FINAL_PROGRAMS!AD$2:AD$2501,FINAL_PROGRAMS!$H$2:$H$2501,$E534))</f>
        <v/>
      </c>
      <c r="AF534" s="91" t="s">
        <v>42</v>
      </c>
      <c r="AG534" s="91" t="s">
        <v>42</v>
      </c>
      <c r="AH534" s="91" t="s">
        <v>42</v>
      </c>
    </row>
    <row r="535" spans="1:34" ht="15.95" hidden="1" customHeight="1">
      <c r="A535" s="31"/>
      <c r="C535" s="101" t="s">
        <v>186</v>
      </c>
      <c r="D535" s="24" t="str">
        <f>IF(FINAL_PROGRAMS!B146="","",FINAL_PROGRAMS!B146)</f>
        <v/>
      </c>
      <c r="E535" s="24" t="str">
        <f>IF(FINAL_PROGRAMS!H146="","",FINAL_PROGRAMS!H146)</f>
        <v/>
      </c>
      <c r="F535" s="24" t="str">
        <f>IF($E535="","",IFERROR(VLOOKUP($E535,FINAL_PROGRAMS!$H$2:$I$5001,2,FALSE),""))</f>
        <v/>
      </c>
      <c r="G535" s="24" t="str">
        <f t="shared" si="166"/>
        <v>-</v>
      </c>
      <c r="H535" s="32" t="str">
        <f>IF($D535="","",SUMIFS(FINAL_PROGRAMS!K$2:K$2501,FINAL_PROGRAMS!$H$2:$H$2501,$E535))</f>
        <v/>
      </c>
      <c r="I535" s="32"/>
      <c r="J535" s="32" t="str">
        <f>IF($D535="","",SUMIFS(FINAL_PROGRAMS!L$2:L$2501,FINAL_PROGRAMS!$H$2:$H$2501,$E535))</f>
        <v/>
      </c>
      <c r="K535" s="32"/>
      <c r="L535" s="32" t="str">
        <f>IF($D535="","",SUMIFS(FINAL_PROGRAMS!M$2:M$2501,FINAL_PROGRAMS!$H$2:$H$2501,$E535))</f>
        <v/>
      </c>
      <c r="M535" s="32"/>
      <c r="N535" s="32" t="str">
        <f>IF($D535="","",SUMIFS(FINAL_PROGRAMS!N$2:N$2501,FINAL_PROGRAMS!$H$2:$H$2501,$E535))</f>
        <v/>
      </c>
      <c r="O535" s="32"/>
      <c r="P535" s="32" t="str">
        <f>IF($D535="","",SUMIFS(FINAL_PROGRAMS!O$2:O$2501,FINAL_PROGRAMS!$H$2:$H$2501,$E535))</f>
        <v/>
      </c>
      <c r="Q535" s="32" t="str">
        <f>IF($D535="","",SUMIFS(FINAL_PROGRAMS!P$2:P$2501,FINAL_PROGRAMS!$H$2:$H$2501,$E535))</f>
        <v/>
      </c>
      <c r="R535" s="47" t="str">
        <f>IF($D535="","",SUMIFS(FINAL_PROGRAMS!Q$2:Q$2501,FINAL_PROGRAMS!$H$2:$H$2501,$E535))</f>
        <v/>
      </c>
      <c r="S535" s="32" t="str">
        <f>IF($D535="","",SUMIFS(FINAL_PROGRAMS!R$2:R$2501,FINAL_PROGRAMS!$H$2:$H$2501,$E535))</f>
        <v/>
      </c>
      <c r="T535" s="37" t="str">
        <f>IF($D535="","",SUMIFS(FINAL_PROGRAMS!S$2:S$2501,FINAL_PROGRAMS!$H$2:$H$2501,$E535))</f>
        <v/>
      </c>
      <c r="U535" s="32" t="str">
        <f>IF($D535="","",SUMIFS(FINAL_PROGRAMS!T$2:T$2501,FINAL_PROGRAMS!$H$2:$H$2501,$E535))</f>
        <v/>
      </c>
      <c r="V535" s="37" t="str">
        <f>IF($D535="","",SUMIFS(FINAL_PROGRAMS!U$2:U$2501,FINAL_PROGRAMS!$H$2:$H$2501,$E535))</f>
        <v/>
      </c>
      <c r="W535" s="32" t="str">
        <f>IF($D535="","",SUMIFS(FINAL_PROGRAMS!V$2:V$2501,FINAL_PROGRAMS!$H$2:$H$2501,$E535))</f>
        <v/>
      </c>
      <c r="X535" s="32" t="str">
        <f>IF($D535="","",SUMIFS(FINAL_PROGRAMS!W$2:W$2501,FINAL_PROGRAMS!$H$2:$H$2501,$E535))</f>
        <v/>
      </c>
      <c r="Y535" s="38" t="str">
        <f>IF($D535="","",SUMIFS(FINAL_PROGRAMS!X$2:X$2501,FINAL_PROGRAMS!$H$2:$H$2501,$E535))</f>
        <v/>
      </c>
      <c r="Z535" s="32" t="str">
        <f>IF($D535="","",SUMIFS(FINAL_PROGRAMS!Y$2:Y$2501,FINAL_PROGRAMS!$H$2:$H$2501,$E535))</f>
        <v/>
      </c>
      <c r="AA535" s="32" t="str">
        <f>IF($D535="","",SUMIFS(FINAL_PROGRAMS!Z$2:Z$2501,FINAL_PROGRAMS!$H$2:$H$2501,$E535))</f>
        <v/>
      </c>
      <c r="AB535" s="38" t="str">
        <f>IF($D535="","",SUMIFS(FINAL_PROGRAMS!AA$2:AA$2501,FINAL_PROGRAMS!$H$2:$H$2501,$E535))</f>
        <v/>
      </c>
      <c r="AC535" s="32" t="str">
        <f>IF($D535="","",SUMIFS(FINAL_PROGRAMS!AB$2:AB$2501,FINAL_PROGRAMS!$H$2:$H$2501,$E535))</f>
        <v/>
      </c>
      <c r="AD535" s="32" t="str">
        <f>IF($D535="","",SUMIFS(FINAL_PROGRAMS!AC$2:AC$2501,FINAL_PROGRAMS!$H$2:$H$2501,$E535))</f>
        <v/>
      </c>
      <c r="AE535" s="38" t="str">
        <f>IF($D535="","",SUMIFS(FINAL_PROGRAMS!AD$2:AD$2501,FINAL_PROGRAMS!$H$2:$H$2501,$E535))</f>
        <v/>
      </c>
      <c r="AF535" s="91" t="s">
        <v>42</v>
      </c>
      <c r="AG535" s="91" t="s">
        <v>42</v>
      </c>
      <c r="AH535" s="91" t="s">
        <v>42</v>
      </c>
    </row>
    <row r="536" spans="1:34" ht="15.95" hidden="1" customHeight="1">
      <c r="A536" s="31"/>
      <c r="C536" s="101" t="s">
        <v>187</v>
      </c>
      <c r="D536" s="24" t="str">
        <f>IF(FINAL_PROGRAMS!B147="","",FINAL_PROGRAMS!B147)</f>
        <v/>
      </c>
      <c r="E536" s="24" t="str">
        <f>IF(FINAL_PROGRAMS!H147="","",FINAL_PROGRAMS!H147)</f>
        <v/>
      </c>
      <c r="F536" s="24" t="str">
        <f>IF($E536="","",IFERROR(VLOOKUP($E536,FINAL_PROGRAMS!$H$2:$I$5001,2,FALSE),""))</f>
        <v/>
      </c>
      <c r="G536" s="24" t="str">
        <f t="shared" si="166"/>
        <v>-</v>
      </c>
      <c r="H536" s="32" t="str">
        <f>IF($D536="","",SUMIFS(FINAL_PROGRAMS!K$2:K$2501,FINAL_PROGRAMS!$H$2:$H$2501,$E536))</f>
        <v/>
      </c>
      <c r="I536" s="32"/>
      <c r="J536" s="32" t="str">
        <f>IF($D536="","",SUMIFS(FINAL_PROGRAMS!L$2:L$2501,FINAL_PROGRAMS!$H$2:$H$2501,$E536))</f>
        <v/>
      </c>
      <c r="K536" s="32"/>
      <c r="L536" s="32" t="str">
        <f>IF($D536="","",SUMIFS(FINAL_PROGRAMS!M$2:M$2501,FINAL_PROGRAMS!$H$2:$H$2501,$E536))</f>
        <v/>
      </c>
      <c r="M536" s="32"/>
      <c r="N536" s="32" t="str">
        <f>IF($D536="","",SUMIFS(FINAL_PROGRAMS!N$2:N$2501,FINAL_PROGRAMS!$H$2:$H$2501,$E536))</f>
        <v/>
      </c>
      <c r="O536" s="32"/>
      <c r="P536" s="32" t="str">
        <f>IF($D536="","",SUMIFS(FINAL_PROGRAMS!O$2:O$2501,FINAL_PROGRAMS!$H$2:$H$2501,$E536))</f>
        <v/>
      </c>
      <c r="Q536" s="32" t="str">
        <f>IF($D536="","",SUMIFS(FINAL_PROGRAMS!P$2:P$2501,FINAL_PROGRAMS!$H$2:$H$2501,$E536))</f>
        <v/>
      </c>
      <c r="R536" s="47" t="str">
        <f>IF($D536="","",SUMIFS(FINAL_PROGRAMS!Q$2:Q$2501,FINAL_PROGRAMS!$H$2:$H$2501,$E536))</f>
        <v/>
      </c>
      <c r="S536" s="32" t="str">
        <f>IF($D536="","",SUMIFS(FINAL_PROGRAMS!R$2:R$2501,FINAL_PROGRAMS!$H$2:$H$2501,$E536))</f>
        <v/>
      </c>
      <c r="T536" s="37" t="str">
        <f>IF($D536="","",SUMIFS(FINAL_PROGRAMS!S$2:S$2501,FINAL_PROGRAMS!$H$2:$H$2501,$E536))</f>
        <v/>
      </c>
      <c r="U536" s="32" t="str">
        <f>IF($D536="","",SUMIFS(FINAL_PROGRAMS!T$2:T$2501,FINAL_PROGRAMS!$H$2:$H$2501,$E536))</f>
        <v/>
      </c>
      <c r="V536" s="37" t="str">
        <f>IF($D536="","",SUMIFS(FINAL_PROGRAMS!U$2:U$2501,FINAL_PROGRAMS!$H$2:$H$2501,$E536))</f>
        <v/>
      </c>
      <c r="W536" s="32" t="str">
        <f>IF($D536="","",SUMIFS(FINAL_PROGRAMS!V$2:V$2501,FINAL_PROGRAMS!$H$2:$H$2501,$E536))</f>
        <v/>
      </c>
      <c r="X536" s="32" t="str">
        <f>IF($D536="","",SUMIFS(FINAL_PROGRAMS!W$2:W$2501,FINAL_PROGRAMS!$H$2:$H$2501,$E536))</f>
        <v/>
      </c>
      <c r="Y536" s="38" t="str">
        <f>IF($D536="","",SUMIFS(FINAL_PROGRAMS!X$2:X$2501,FINAL_PROGRAMS!$H$2:$H$2501,$E536))</f>
        <v/>
      </c>
      <c r="Z536" s="32" t="str">
        <f>IF($D536="","",SUMIFS(FINAL_PROGRAMS!Y$2:Y$2501,FINAL_PROGRAMS!$H$2:$H$2501,$E536))</f>
        <v/>
      </c>
      <c r="AA536" s="32" t="str">
        <f>IF($D536="","",SUMIFS(FINAL_PROGRAMS!Z$2:Z$2501,FINAL_PROGRAMS!$H$2:$H$2501,$E536))</f>
        <v/>
      </c>
      <c r="AB536" s="38" t="str">
        <f>IF($D536="","",SUMIFS(FINAL_PROGRAMS!AA$2:AA$2501,FINAL_PROGRAMS!$H$2:$H$2501,$E536))</f>
        <v/>
      </c>
      <c r="AC536" s="32" t="str">
        <f>IF($D536="","",SUMIFS(FINAL_PROGRAMS!AB$2:AB$2501,FINAL_PROGRAMS!$H$2:$H$2501,$E536))</f>
        <v/>
      </c>
      <c r="AD536" s="32" t="str">
        <f>IF($D536="","",SUMIFS(FINAL_PROGRAMS!AC$2:AC$2501,FINAL_PROGRAMS!$H$2:$H$2501,$E536))</f>
        <v/>
      </c>
      <c r="AE536" s="38" t="str">
        <f>IF($D536="","",SUMIFS(FINAL_PROGRAMS!AD$2:AD$2501,FINAL_PROGRAMS!$H$2:$H$2501,$E536))</f>
        <v/>
      </c>
      <c r="AF536" s="91" t="s">
        <v>42</v>
      </c>
      <c r="AG536" s="91" t="s">
        <v>42</v>
      </c>
      <c r="AH536" s="91" t="s">
        <v>42</v>
      </c>
    </row>
    <row r="537" spans="1:34" ht="15.95" hidden="1" customHeight="1">
      <c r="A537" s="31"/>
      <c r="C537" s="101" t="s">
        <v>188</v>
      </c>
      <c r="D537" s="24" t="str">
        <f>IF(FINAL_PROGRAMS!B148="","",FINAL_PROGRAMS!B148)</f>
        <v/>
      </c>
      <c r="E537" s="24" t="str">
        <f>IF(FINAL_PROGRAMS!H148="","",FINAL_PROGRAMS!H148)</f>
        <v/>
      </c>
      <c r="F537" s="24" t="str">
        <f>IF($E537="","",IFERROR(VLOOKUP($E537,FINAL_PROGRAMS!$H$2:$I$5001,2,FALSE),""))</f>
        <v/>
      </c>
      <c r="G537" s="24" t="str">
        <f t="shared" si="166"/>
        <v>-</v>
      </c>
      <c r="H537" s="32" t="str">
        <f>IF($D537="","",SUMIFS(FINAL_PROGRAMS!K$2:K$2501,FINAL_PROGRAMS!$H$2:$H$2501,$E537))</f>
        <v/>
      </c>
      <c r="I537" s="32"/>
      <c r="J537" s="32" t="str">
        <f>IF($D537="","",SUMIFS(FINAL_PROGRAMS!L$2:L$2501,FINAL_PROGRAMS!$H$2:$H$2501,$E537))</f>
        <v/>
      </c>
      <c r="K537" s="32"/>
      <c r="L537" s="32" t="str">
        <f>IF($D537="","",SUMIFS(FINAL_PROGRAMS!M$2:M$2501,FINAL_PROGRAMS!$H$2:$H$2501,$E537))</f>
        <v/>
      </c>
      <c r="M537" s="32"/>
      <c r="N537" s="32" t="str">
        <f>IF($D537="","",SUMIFS(FINAL_PROGRAMS!N$2:N$2501,FINAL_PROGRAMS!$H$2:$H$2501,$E537))</f>
        <v/>
      </c>
      <c r="O537" s="32"/>
      <c r="P537" s="32" t="str">
        <f>IF($D537="","",SUMIFS(FINAL_PROGRAMS!O$2:O$2501,FINAL_PROGRAMS!$H$2:$H$2501,$E537))</f>
        <v/>
      </c>
      <c r="Q537" s="32" t="str">
        <f>IF($D537="","",SUMIFS(FINAL_PROGRAMS!P$2:P$2501,FINAL_PROGRAMS!$H$2:$H$2501,$E537))</f>
        <v/>
      </c>
      <c r="R537" s="47" t="str">
        <f>IF($D537="","",SUMIFS(FINAL_PROGRAMS!Q$2:Q$2501,FINAL_PROGRAMS!$H$2:$H$2501,$E537))</f>
        <v/>
      </c>
      <c r="S537" s="32" t="str">
        <f>IF($D537="","",SUMIFS(FINAL_PROGRAMS!R$2:R$2501,FINAL_PROGRAMS!$H$2:$H$2501,$E537))</f>
        <v/>
      </c>
      <c r="T537" s="37" t="str">
        <f>IF($D537="","",SUMIFS(FINAL_PROGRAMS!S$2:S$2501,FINAL_PROGRAMS!$H$2:$H$2501,$E537))</f>
        <v/>
      </c>
      <c r="U537" s="32" t="str">
        <f>IF($D537="","",SUMIFS(FINAL_PROGRAMS!T$2:T$2501,FINAL_PROGRAMS!$H$2:$H$2501,$E537))</f>
        <v/>
      </c>
      <c r="V537" s="37" t="str">
        <f>IF($D537="","",SUMIFS(FINAL_PROGRAMS!U$2:U$2501,FINAL_PROGRAMS!$H$2:$H$2501,$E537))</f>
        <v/>
      </c>
      <c r="W537" s="32" t="str">
        <f>IF($D537="","",SUMIFS(FINAL_PROGRAMS!V$2:V$2501,FINAL_PROGRAMS!$H$2:$H$2501,$E537))</f>
        <v/>
      </c>
      <c r="X537" s="32" t="str">
        <f>IF($D537="","",SUMIFS(FINAL_PROGRAMS!W$2:W$2501,FINAL_PROGRAMS!$H$2:$H$2501,$E537))</f>
        <v/>
      </c>
      <c r="Y537" s="38" t="str">
        <f>IF($D537="","",SUMIFS(FINAL_PROGRAMS!X$2:X$2501,FINAL_PROGRAMS!$H$2:$H$2501,$E537))</f>
        <v/>
      </c>
      <c r="Z537" s="32" t="str">
        <f>IF($D537="","",SUMIFS(FINAL_PROGRAMS!Y$2:Y$2501,FINAL_PROGRAMS!$H$2:$H$2501,$E537))</f>
        <v/>
      </c>
      <c r="AA537" s="32" t="str">
        <f>IF($D537="","",SUMIFS(FINAL_PROGRAMS!Z$2:Z$2501,FINAL_PROGRAMS!$H$2:$H$2501,$E537))</f>
        <v/>
      </c>
      <c r="AB537" s="38" t="str">
        <f>IF($D537="","",SUMIFS(FINAL_PROGRAMS!AA$2:AA$2501,FINAL_PROGRAMS!$H$2:$H$2501,$E537))</f>
        <v/>
      </c>
      <c r="AC537" s="32" t="str">
        <f>IF($D537="","",SUMIFS(FINAL_PROGRAMS!AB$2:AB$2501,FINAL_PROGRAMS!$H$2:$H$2501,$E537))</f>
        <v/>
      </c>
      <c r="AD537" s="32" t="str">
        <f>IF($D537="","",SUMIFS(FINAL_PROGRAMS!AC$2:AC$2501,FINAL_PROGRAMS!$H$2:$H$2501,$E537))</f>
        <v/>
      </c>
      <c r="AE537" s="38" t="str">
        <f>IF($D537="","",SUMIFS(FINAL_PROGRAMS!AD$2:AD$2501,FINAL_PROGRAMS!$H$2:$H$2501,$E537))</f>
        <v/>
      </c>
      <c r="AF537" s="91" t="s">
        <v>42</v>
      </c>
      <c r="AG537" s="91" t="s">
        <v>42</v>
      </c>
      <c r="AH537" s="91" t="s">
        <v>42</v>
      </c>
    </row>
    <row r="538" spans="1:34" ht="15.95" hidden="1" customHeight="1">
      <c r="A538" s="31"/>
      <c r="C538" s="101" t="s">
        <v>189</v>
      </c>
      <c r="D538" s="24" t="str">
        <f>IF(FINAL_PROGRAMS!B149="","",FINAL_PROGRAMS!B149)</f>
        <v/>
      </c>
      <c r="E538" s="24" t="str">
        <f>IF(FINAL_PROGRAMS!H149="","",FINAL_PROGRAMS!H149)</f>
        <v/>
      </c>
      <c r="F538" s="24" t="str">
        <f>IF($E538="","",IFERROR(VLOOKUP($E538,FINAL_PROGRAMS!$H$2:$I$5001,2,FALSE),""))</f>
        <v/>
      </c>
      <c r="G538" s="24" t="str">
        <f t="shared" si="166"/>
        <v>-</v>
      </c>
      <c r="H538" s="32" t="str">
        <f>IF($D538="","",SUMIFS(FINAL_PROGRAMS!K$2:K$2501,FINAL_PROGRAMS!$H$2:$H$2501,$E538))</f>
        <v/>
      </c>
      <c r="I538" s="32"/>
      <c r="J538" s="32" t="str">
        <f>IF($D538="","",SUMIFS(FINAL_PROGRAMS!L$2:L$2501,FINAL_PROGRAMS!$H$2:$H$2501,$E538))</f>
        <v/>
      </c>
      <c r="K538" s="32"/>
      <c r="L538" s="32" t="str">
        <f>IF($D538="","",SUMIFS(FINAL_PROGRAMS!M$2:M$2501,FINAL_PROGRAMS!$H$2:$H$2501,$E538))</f>
        <v/>
      </c>
      <c r="M538" s="32"/>
      <c r="N538" s="32" t="str">
        <f>IF($D538="","",SUMIFS(FINAL_PROGRAMS!N$2:N$2501,FINAL_PROGRAMS!$H$2:$H$2501,$E538))</f>
        <v/>
      </c>
      <c r="O538" s="32"/>
      <c r="P538" s="32" t="str">
        <f>IF($D538="","",SUMIFS(FINAL_PROGRAMS!O$2:O$2501,FINAL_PROGRAMS!$H$2:$H$2501,$E538))</f>
        <v/>
      </c>
      <c r="Q538" s="32" t="str">
        <f>IF($D538="","",SUMIFS(FINAL_PROGRAMS!P$2:P$2501,FINAL_PROGRAMS!$H$2:$H$2501,$E538))</f>
        <v/>
      </c>
      <c r="R538" s="47" t="str">
        <f>IF($D538="","",SUMIFS(FINAL_PROGRAMS!Q$2:Q$2501,FINAL_PROGRAMS!$H$2:$H$2501,$E538))</f>
        <v/>
      </c>
      <c r="S538" s="32" t="str">
        <f>IF($D538="","",SUMIFS(FINAL_PROGRAMS!R$2:R$2501,FINAL_PROGRAMS!$H$2:$H$2501,$E538))</f>
        <v/>
      </c>
      <c r="T538" s="37" t="str">
        <f>IF($D538="","",SUMIFS(FINAL_PROGRAMS!S$2:S$2501,FINAL_PROGRAMS!$H$2:$H$2501,$E538))</f>
        <v/>
      </c>
      <c r="U538" s="32" t="str">
        <f>IF($D538="","",SUMIFS(FINAL_PROGRAMS!T$2:T$2501,FINAL_PROGRAMS!$H$2:$H$2501,$E538))</f>
        <v/>
      </c>
      <c r="V538" s="37" t="str">
        <f>IF($D538="","",SUMIFS(FINAL_PROGRAMS!U$2:U$2501,FINAL_PROGRAMS!$H$2:$H$2501,$E538))</f>
        <v/>
      </c>
      <c r="W538" s="32" t="str">
        <f>IF($D538="","",SUMIFS(FINAL_PROGRAMS!V$2:V$2501,FINAL_PROGRAMS!$H$2:$H$2501,$E538))</f>
        <v/>
      </c>
      <c r="X538" s="32" t="str">
        <f>IF($D538="","",SUMIFS(FINAL_PROGRAMS!W$2:W$2501,FINAL_PROGRAMS!$H$2:$H$2501,$E538))</f>
        <v/>
      </c>
      <c r="Y538" s="38" t="str">
        <f>IF($D538="","",SUMIFS(FINAL_PROGRAMS!X$2:X$2501,FINAL_PROGRAMS!$H$2:$H$2501,$E538))</f>
        <v/>
      </c>
      <c r="Z538" s="32" t="str">
        <f>IF($D538="","",SUMIFS(FINAL_PROGRAMS!Y$2:Y$2501,FINAL_PROGRAMS!$H$2:$H$2501,$E538))</f>
        <v/>
      </c>
      <c r="AA538" s="32" t="str">
        <f>IF($D538="","",SUMIFS(FINAL_PROGRAMS!Z$2:Z$2501,FINAL_PROGRAMS!$H$2:$H$2501,$E538))</f>
        <v/>
      </c>
      <c r="AB538" s="38" t="str">
        <f>IF($D538="","",SUMIFS(FINAL_PROGRAMS!AA$2:AA$2501,FINAL_PROGRAMS!$H$2:$H$2501,$E538))</f>
        <v/>
      </c>
      <c r="AC538" s="32" t="str">
        <f>IF($D538="","",SUMIFS(FINAL_PROGRAMS!AB$2:AB$2501,FINAL_PROGRAMS!$H$2:$H$2501,$E538))</f>
        <v/>
      </c>
      <c r="AD538" s="32" t="str">
        <f>IF($D538="","",SUMIFS(FINAL_PROGRAMS!AC$2:AC$2501,FINAL_PROGRAMS!$H$2:$H$2501,$E538))</f>
        <v/>
      </c>
      <c r="AE538" s="38" t="str">
        <f>IF($D538="","",SUMIFS(FINAL_PROGRAMS!AD$2:AD$2501,FINAL_PROGRAMS!$H$2:$H$2501,$E538))</f>
        <v/>
      </c>
      <c r="AF538" s="91" t="s">
        <v>42</v>
      </c>
      <c r="AG538" s="91" t="s">
        <v>42</v>
      </c>
      <c r="AH538" s="91" t="s">
        <v>42</v>
      </c>
    </row>
    <row r="539" spans="1:34" ht="15.95" hidden="1" customHeight="1">
      <c r="A539" s="31"/>
      <c r="C539" s="101" t="s">
        <v>190</v>
      </c>
      <c r="D539" s="24" t="str">
        <f>IF(FINAL_PROGRAMS!B150="","",FINAL_PROGRAMS!B150)</f>
        <v/>
      </c>
      <c r="E539" s="24" t="str">
        <f>IF(FINAL_PROGRAMS!H150="","",FINAL_PROGRAMS!H150)</f>
        <v/>
      </c>
      <c r="F539" s="24" t="str">
        <f>IF($E539="","",IFERROR(VLOOKUP($E539,FINAL_PROGRAMS!$H$2:$I$5001,2,FALSE),""))</f>
        <v/>
      </c>
      <c r="G539" s="24" t="str">
        <f t="shared" si="166"/>
        <v>-</v>
      </c>
      <c r="H539" s="32" t="str">
        <f>IF($D539="","",SUMIFS(FINAL_PROGRAMS!K$2:K$2501,FINAL_PROGRAMS!$H$2:$H$2501,$E539))</f>
        <v/>
      </c>
      <c r="I539" s="32"/>
      <c r="J539" s="32" t="str">
        <f>IF($D539="","",SUMIFS(FINAL_PROGRAMS!L$2:L$2501,FINAL_PROGRAMS!$H$2:$H$2501,$E539))</f>
        <v/>
      </c>
      <c r="K539" s="32"/>
      <c r="L539" s="32" t="str">
        <f>IF($D539="","",SUMIFS(FINAL_PROGRAMS!M$2:M$2501,FINAL_PROGRAMS!$H$2:$H$2501,$E539))</f>
        <v/>
      </c>
      <c r="M539" s="32"/>
      <c r="N539" s="32" t="str">
        <f>IF($D539="","",SUMIFS(FINAL_PROGRAMS!N$2:N$2501,FINAL_PROGRAMS!$H$2:$H$2501,$E539))</f>
        <v/>
      </c>
      <c r="O539" s="32"/>
      <c r="P539" s="32" t="str">
        <f>IF($D539="","",SUMIFS(FINAL_PROGRAMS!O$2:O$2501,FINAL_PROGRAMS!$H$2:$H$2501,$E539))</f>
        <v/>
      </c>
      <c r="Q539" s="32" t="str">
        <f>IF($D539="","",SUMIFS(FINAL_PROGRAMS!P$2:P$2501,FINAL_PROGRAMS!$H$2:$H$2501,$E539))</f>
        <v/>
      </c>
      <c r="R539" s="47" t="str">
        <f>IF($D539="","",SUMIFS(FINAL_PROGRAMS!Q$2:Q$2501,FINAL_PROGRAMS!$H$2:$H$2501,$E539))</f>
        <v/>
      </c>
      <c r="S539" s="32" t="str">
        <f>IF($D539="","",SUMIFS(FINAL_PROGRAMS!R$2:R$2501,FINAL_PROGRAMS!$H$2:$H$2501,$E539))</f>
        <v/>
      </c>
      <c r="T539" s="37" t="str">
        <f>IF($D539="","",SUMIFS(FINAL_PROGRAMS!S$2:S$2501,FINAL_PROGRAMS!$H$2:$H$2501,$E539))</f>
        <v/>
      </c>
      <c r="U539" s="32" t="str">
        <f>IF($D539="","",SUMIFS(FINAL_PROGRAMS!T$2:T$2501,FINAL_PROGRAMS!$H$2:$H$2501,$E539))</f>
        <v/>
      </c>
      <c r="V539" s="37" t="str">
        <f>IF($D539="","",SUMIFS(FINAL_PROGRAMS!U$2:U$2501,FINAL_PROGRAMS!$H$2:$H$2501,$E539))</f>
        <v/>
      </c>
      <c r="W539" s="32" t="str">
        <f>IF($D539="","",SUMIFS(FINAL_PROGRAMS!V$2:V$2501,FINAL_PROGRAMS!$H$2:$H$2501,$E539))</f>
        <v/>
      </c>
      <c r="X539" s="32" t="str">
        <f>IF($D539="","",SUMIFS(FINAL_PROGRAMS!W$2:W$2501,FINAL_PROGRAMS!$H$2:$H$2501,$E539))</f>
        <v/>
      </c>
      <c r="Y539" s="38" t="str">
        <f>IF($D539="","",SUMIFS(FINAL_PROGRAMS!X$2:X$2501,FINAL_PROGRAMS!$H$2:$H$2501,$E539))</f>
        <v/>
      </c>
      <c r="Z539" s="32" t="str">
        <f>IF($D539="","",SUMIFS(FINAL_PROGRAMS!Y$2:Y$2501,FINAL_PROGRAMS!$H$2:$H$2501,$E539))</f>
        <v/>
      </c>
      <c r="AA539" s="32" t="str">
        <f>IF($D539="","",SUMIFS(FINAL_PROGRAMS!Z$2:Z$2501,FINAL_PROGRAMS!$H$2:$H$2501,$E539))</f>
        <v/>
      </c>
      <c r="AB539" s="38" t="str">
        <f>IF($D539="","",SUMIFS(FINAL_PROGRAMS!AA$2:AA$2501,FINAL_PROGRAMS!$H$2:$H$2501,$E539))</f>
        <v/>
      </c>
      <c r="AC539" s="32" t="str">
        <f>IF($D539="","",SUMIFS(FINAL_PROGRAMS!AB$2:AB$2501,FINAL_PROGRAMS!$H$2:$H$2501,$E539))</f>
        <v/>
      </c>
      <c r="AD539" s="32" t="str">
        <f>IF($D539="","",SUMIFS(FINAL_PROGRAMS!AC$2:AC$2501,FINAL_PROGRAMS!$H$2:$H$2501,$E539))</f>
        <v/>
      </c>
      <c r="AE539" s="38" t="str">
        <f>IF($D539="","",SUMIFS(FINAL_PROGRAMS!AD$2:AD$2501,FINAL_PROGRAMS!$H$2:$H$2501,$E539))</f>
        <v/>
      </c>
      <c r="AF539" s="91" t="s">
        <v>42</v>
      </c>
      <c r="AG539" s="91" t="s">
        <v>42</v>
      </c>
      <c r="AH539" s="91" t="s">
        <v>42</v>
      </c>
    </row>
    <row r="540" spans="1:34" ht="15.95" hidden="1" customHeight="1">
      <c r="A540" s="31"/>
      <c r="C540" s="101" t="s">
        <v>191</v>
      </c>
      <c r="D540" s="24" t="str">
        <f>IF(FINAL_PROGRAMS!B151="","",FINAL_PROGRAMS!B151)</f>
        <v/>
      </c>
      <c r="E540" s="24" t="str">
        <f>IF(FINAL_PROGRAMS!H151="","",FINAL_PROGRAMS!H151)</f>
        <v/>
      </c>
      <c r="F540" s="24" t="str">
        <f>IF($E540="","",IFERROR(VLOOKUP($E540,FINAL_PROGRAMS!$H$2:$I$5001,2,FALSE),""))</f>
        <v/>
      </c>
      <c r="G540" s="24" t="str">
        <f t="shared" si="166"/>
        <v>-</v>
      </c>
      <c r="H540" s="32" t="str">
        <f>IF($D540="","",SUMIFS(FINAL_PROGRAMS!K$2:K$2501,FINAL_PROGRAMS!$H$2:$H$2501,$E540))</f>
        <v/>
      </c>
      <c r="I540" s="32"/>
      <c r="J540" s="32" t="str">
        <f>IF($D540="","",SUMIFS(FINAL_PROGRAMS!L$2:L$2501,FINAL_PROGRAMS!$H$2:$H$2501,$E540))</f>
        <v/>
      </c>
      <c r="K540" s="32"/>
      <c r="L540" s="32" t="str">
        <f>IF($D540="","",SUMIFS(FINAL_PROGRAMS!M$2:M$2501,FINAL_PROGRAMS!$H$2:$H$2501,$E540))</f>
        <v/>
      </c>
      <c r="M540" s="32"/>
      <c r="N540" s="32" t="str">
        <f>IF($D540="","",SUMIFS(FINAL_PROGRAMS!N$2:N$2501,FINAL_PROGRAMS!$H$2:$H$2501,$E540))</f>
        <v/>
      </c>
      <c r="O540" s="32"/>
      <c r="P540" s="32" t="str">
        <f>IF($D540="","",SUMIFS(FINAL_PROGRAMS!O$2:O$2501,FINAL_PROGRAMS!$H$2:$H$2501,$E540))</f>
        <v/>
      </c>
      <c r="Q540" s="32" t="str">
        <f>IF($D540="","",SUMIFS(FINAL_PROGRAMS!P$2:P$2501,FINAL_PROGRAMS!$H$2:$H$2501,$E540))</f>
        <v/>
      </c>
      <c r="R540" s="47" t="str">
        <f>IF($D540="","",SUMIFS(FINAL_PROGRAMS!Q$2:Q$2501,FINAL_PROGRAMS!$H$2:$H$2501,$E540))</f>
        <v/>
      </c>
      <c r="S540" s="32" t="str">
        <f>IF($D540="","",SUMIFS(FINAL_PROGRAMS!R$2:R$2501,FINAL_PROGRAMS!$H$2:$H$2501,$E540))</f>
        <v/>
      </c>
      <c r="T540" s="37" t="str">
        <f>IF($D540="","",SUMIFS(FINAL_PROGRAMS!S$2:S$2501,FINAL_PROGRAMS!$H$2:$H$2501,$E540))</f>
        <v/>
      </c>
      <c r="U540" s="32" t="str">
        <f>IF($D540="","",SUMIFS(FINAL_PROGRAMS!T$2:T$2501,FINAL_PROGRAMS!$H$2:$H$2501,$E540))</f>
        <v/>
      </c>
      <c r="V540" s="37" t="str">
        <f>IF($D540="","",SUMIFS(FINAL_PROGRAMS!U$2:U$2501,FINAL_PROGRAMS!$H$2:$H$2501,$E540))</f>
        <v/>
      </c>
      <c r="W540" s="32" t="str">
        <f>IF($D540="","",SUMIFS(FINAL_PROGRAMS!V$2:V$2501,FINAL_PROGRAMS!$H$2:$H$2501,$E540))</f>
        <v/>
      </c>
      <c r="X540" s="32" t="str">
        <f>IF($D540="","",SUMIFS(FINAL_PROGRAMS!W$2:W$2501,FINAL_PROGRAMS!$H$2:$H$2501,$E540))</f>
        <v/>
      </c>
      <c r="Y540" s="38" t="str">
        <f>IF($D540="","",SUMIFS(FINAL_PROGRAMS!X$2:X$2501,FINAL_PROGRAMS!$H$2:$H$2501,$E540))</f>
        <v/>
      </c>
      <c r="Z540" s="32" t="str">
        <f>IF($D540="","",SUMIFS(FINAL_PROGRAMS!Y$2:Y$2501,FINAL_PROGRAMS!$H$2:$H$2501,$E540))</f>
        <v/>
      </c>
      <c r="AA540" s="32" t="str">
        <f>IF($D540="","",SUMIFS(FINAL_PROGRAMS!Z$2:Z$2501,FINAL_PROGRAMS!$H$2:$H$2501,$E540))</f>
        <v/>
      </c>
      <c r="AB540" s="38" t="str">
        <f>IF($D540="","",SUMIFS(FINAL_PROGRAMS!AA$2:AA$2501,FINAL_PROGRAMS!$H$2:$H$2501,$E540))</f>
        <v/>
      </c>
      <c r="AC540" s="32" t="str">
        <f>IF($D540="","",SUMIFS(FINAL_PROGRAMS!AB$2:AB$2501,FINAL_PROGRAMS!$H$2:$H$2501,$E540))</f>
        <v/>
      </c>
      <c r="AD540" s="32" t="str">
        <f>IF($D540="","",SUMIFS(FINAL_PROGRAMS!AC$2:AC$2501,FINAL_PROGRAMS!$H$2:$H$2501,$E540))</f>
        <v/>
      </c>
      <c r="AE540" s="38" t="str">
        <f>IF($D540="","",SUMIFS(FINAL_PROGRAMS!AD$2:AD$2501,FINAL_PROGRAMS!$H$2:$H$2501,$E540))</f>
        <v/>
      </c>
      <c r="AF540" s="91" t="s">
        <v>42</v>
      </c>
      <c r="AG540" s="91" t="s">
        <v>42</v>
      </c>
      <c r="AH540" s="91" t="s">
        <v>42</v>
      </c>
    </row>
    <row r="541" spans="1:34" ht="15.95" hidden="1" customHeight="1">
      <c r="A541" s="31"/>
      <c r="C541" s="101" t="s">
        <v>192</v>
      </c>
      <c r="D541" s="24" t="str">
        <f>IF(FINAL_PROGRAMS!B152="","",FINAL_PROGRAMS!B152)</f>
        <v/>
      </c>
      <c r="E541" s="24" t="str">
        <f>IF(FINAL_PROGRAMS!H152="","",FINAL_PROGRAMS!H152)</f>
        <v/>
      </c>
      <c r="F541" s="24" t="str">
        <f>IF($E541="","",IFERROR(VLOOKUP($E541,FINAL_PROGRAMS!$H$2:$I$5001,2,FALSE),""))</f>
        <v/>
      </c>
      <c r="G541" s="24" t="str">
        <f t="shared" si="166"/>
        <v>-</v>
      </c>
      <c r="H541" s="32" t="str">
        <f>IF($D541="","",SUMIFS(FINAL_PROGRAMS!K$2:K$2501,FINAL_PROGRAMS!$H$2:$H$2501,$E541))</f>
        <v/>
      </c>
      <c r="I541" s="32"/>
      <c r="J541" s="32" t="str">
        <f>IF($D541="","",SUMIFS(FINAL_PROGRAMS!L$2:L$2501,FINAL_PROGRAMS!$H$2:$H$2501,$E541))</f>
        <v/>
      </c>
      <c r="K541" s="32"/>
      <c r="L541" s="32" t="str">
        <f>IF($D541="","",SUMIFS(FINAL_PROGRAMS!M$2:M$2501,FINAL_PROGRAMS!$H$2:$H$2501,$E541))</f>
        <v/>
      </c>
      <c r="M541" s="32"/>
      <c r="N541" s="32" t="str">
        <f>IF($D541="","",SUMIFS(FINAL_PROGRAMS!N$2:N$2501,FINAL_PROGRAMS!$H$2:$H$2501,$E541))</f>
        <v/>
      </c>
      <c r="O541" s="32"/>
      <c r="P541" s="32" t="str">
        <f>IF($D541="","",SUMIFS(FINAL_PROGRAMS!O$2:O$2501,FINAL_PROGRAMS!$H$2:$H$2501,$E541))</f>
        <v/>
      </c>
      <c r="Q541" s="32" t="str">
        <f>IF($D541="","",SUMIFS(FINAL_PROGRAMS!P$2:P$2501,FINAL_PROGRAMS!$H$2:$H$2501,$E541))</f>
        <v/>
      </c>
      <c r="R541" s="47" t="str">
        <f>IF($D541="","",SUMIFS(FINAL_PROGRAMS!Q$2:Q$2501,FINAL_PROGRAMS!$H$2:$H$2501,$E541))</f>
        <v/>
      </c>
      <c r="S541" s="32" t="str">
        <f>IF($D541="","",SUMIFS(FINAL_PROGRAMS!R$2:R$2501,FINAL_PROGRAMS!$H$2:$H$2501,$E541))</f>
        <v/>
      </c>
      <c r="T541" s="37" t="str">
        <f>IF($D541="","",SUMIFS(FINAL_PROGRAMS!S$2:S$2501,FINAL_PROGRAMS!$H$2:$H$2501,$E541))</f>
        <v/>
      </c>
      <c r="U541" s="32" t="str">
        <f>IF($D541="","",SUMIFS(FINAL_PROGRAMS!T$2:T$2501,FINAL_PROGRAMS!$H$2:$H$2501,$E541))</f>
        <v/>
      </c>
      <c r="V541" s="37" t="str">
        <f>IF($D541="","",SUMIFS(FINAL_PROGRAMS!U$2:U$2501,FINAL_PROGRAMS!$H$2:$H$2501,$E541))</f>
        <v/>
      </c>
      <c r="W541" s="32" t="str">
        <f>IF($D541="","",SUMIFS(FINAL_PROGRAMS!V$2:V$2501,FINAL_PROGRAMS!$H$2:$H$2501,$E541))</f>
        <v/>
      </c>
      <c r="X541" s="32" t="str">
        <f>IF($D541="","",SUMIFS(FINAL_PROGRAMS!W$2:W$2501,FINAL_PROGRAMS!$H$2:$H$2501,$E541))</f>
        <v/>
      </c>
      <c r="Y541" s="38" t="str">
        <f>IF($D541="","",SUMIFS(FINAL_PROGRAMS!X$2:X$2501,FINAL_PROGRAMS!$H$2:$H$2501,$E541))</f>
        <v/>
      </c>
      <c r="Z541" s="32" t="str">
        <f>IF($D541="","",SUMIFS(FINAL_PROGRAMS!Y$2:Y$2501,FINAL_PROGRAMS!$H$2:$H$2501,$E541))</f>
        <v/>
      </c>
      <c r="AA541" s="32" t="str">
        <f>IF($D541="","",SUMIFS(FINAL_PROGRAMS!Z$2:Z$2501,FINAL_PROGRAMS!$H$2:$H$2501,$E541))</f>
        <v/>
      </c>
      <c r="AB541" s="38" t="str">
        <f>IF($D541="","",SUMIFS(FINAL_PROGRAMS!AA$2:AA$2501,FINAL_PROGRAMS!$H$2:$H$2501,$E541))</f>
        <v/>
      </c>
      <c r="AC541" s="32" t="str">
        <f>IF($D541="","",SUMIFS(FINAL_PROGRAMS!AB$2:AB$2501,FINAL_PROGRAMS!$H$2:$H$2501,$E541))</f>
        <v/>
      </c>
      <c r="AD541" s="32" t="str">
        <f>IF($D541="","",SUMIFS(FINAL_PROGRAMS!AC$2:AC$2501,FINAL_PROGRAMS!$H$2:$H$2501,$E541))</f>
        <v/>
      </c>
      <c r="AE541" s="38" t="str">
        <f>IF($D541="","",SUMIFS(FINAL_PROGRAMS!AD$2:AD$2501,FINAL_PROGRAMS!$H$2:$H$2501,$E541))</f>
        <v/>
      </c>
      <c r="AF541" s="91" t="s">
        <v>42</v>
      </c>
      <c r="AG541" s="91" t="s">
        <v>42</v>
      </c>
      <c r="AH541" s="91" t="s">
        <v>42</v>
      </c>
    </row>
    <row r="542" spans="1:34" ht="15.95" hidden="1" customHeight="1">
      <c r="A542" s="31"/>
      <c r="C542" s="101" t="s">
        <v>193</v>
      </c>
      <c r="D542" s="24" t="str">
        <f>IF(FINAL_PROGRAMS!B153="","",FINAL_PROGRAMS!B153)</f>
        <v/>
      </c>
      <c r="E542" s="24" t="str">
        <f>IF(FINAL_PROGRAMS!H153="","",FINAL_PROGRAMS!H153)</f>
        <v/>
      </c>
      <c r="F542" s="24" t="str">
        <f>IF($E542="","",IFERROR(VLOOKUP($E542,FINAL_PROGRAMS!$H$2:$I$5001,2,FALSE),""))</f>
        <v/>
      </c>
      <c r="G542" s="24" t="str">
        <f t="shared" si="166"/>
        <v>-</v>
      </c>
      <c r="H542" s="32" t="str">
        <f>IF($D542="","",SUMIFS(FINAL_PROGRAMS!K$2:K$2501,FINAL_PROGRAMS!$H$2:$H$2501,$E542))</f>
        <v/>
      </c>
      <c r="I542" s="32"/>
      <c r="J542" s="32" t="str">
        <f>IF($D542="","",SUMIFS(FINAL_PROGRAMS!L$2:L$2501,FINAL_PROGRAMS!$H$2:$H$2501,$E542))</f>
        <v/>
      </c>
      <c r="K542" s="32"/>
      <c r="L542" s="32" t="str">
        <f>IF($D542="","",SUMIFS(FINAL_PROGRAMS!M$2:M$2501,FINAL_PROGRAMS!$H$2:$H$2501,$E542))</f>
        <v/>
      </c>
      <c r="M542" s="32"/>
      <c r="N542" s="32" t="str">
        <f>IF($D542="","",SUMIFS(FINAL_PROGRAMS!N$2:N$2501,FINAL_PROGRAMS!$H$2:$H$2501,$E542))</f>
        <v/>
      </c>
      <c r="O542" s="32"/>
      <c r="P542" s="32" t="str">
        <f>IF($D542="","",SUMIFS(FINAL_PROGRAMS!O$2:O$2501,FINAL_PROGRAMS!$H$2:$H$2501,$E542))</f>
        <v/>
      </c>
      <c r="Q542" s="32" t="str">
        <f>IF($D542="","",SUMIFS(FINAL_PROGRAMS!P$2:P$2501,FINAL_PROGRAMS!$H$2:$H$2501,$E542))</f>
        <v/>
      </c>
      <c r="R542" s="47" t="str">
        <f>IF($D542="","",SUMIFS(FINAL_PROGRAMS!Q$2:Q$2501,FINAL_PROGRAMS!$H$2:$H$2501,$E542))</f>
        <v/>
      </c>
      <c r="S542" s="32" t="str">
        <f>IF($D542="","",SUMIFS(FINAL_PROGRAMS!R$2:R$2501,FINAL_PROGRAMS!$H$2:$H$2501,$E542))</f>
        <v/>
      </c>
      <c r="T542" s="37" t="str">
        <f>IF($D542="","",SUMIFS(FINAL_PROGRAMS!S$2:S$2501,FINAL_PROGRAMS!$H$2:$H$2501,$E542))</f>
        <v/>
      </c>
      <c r="U542" s="32" t="str">
        <f>IF($D542="","",SUMIFS(FINAL_PROGRAMS!T$2:T$2501,FINAL_PROGRAMS!$H$2:$H$2501,$E542))</f>
        <v/>
      </c>
      <c r="V542" s="37" t="str">
        <f>IF($D542="","",SUMIFS(FINAL_PROGRAMS!U$2:U$2501,FINAL_PROGRAMS!$H$2:$H$2501,$E542))</f>
        <v/>
      </c>
      <c r="W542" s="32" t="str">
        <f>IF($D542="","",SUMIFS(FINAL_PROGRAMS!V$2:V$2501,FINAL_PROGRAMS!$H$2:$H$2501,$E542))</f>
        <v/>
      </c>
      <c r="X542" s="32" t="str">
        <f>IF($D542="","",SUMIFS(FINAL_PROGRAMS!W$2:W$2501,FINAL_PROGRAMS!$H$2:$H$2501,$E542))</f>
        <v/>
      </c>
      <c r="Y542" s="38" t="str">
        <f>IF($D542="","",SUMIFS(FINAL_PROGRAMS!X$2:X$2501,FINAL_PROGRAMS!$H$2:$H$2501,$E542))</f>
        <v/>
      </c>
      <c r="Z542" s="32" t="str">
        <f>IF($D542="","",SUMIFS(FINAL_PROGRAMS!Y$2:Y$2501,FINAL_PROGRAMS!$H$2:$H$2501,$E542))</f>
        <v/>
      </c>
      <c r="AA542" s="32" t="str">
        <f>IF($D542="","",SUMIFS(FINAL_PROGRAMS!Z$2:Z$2501,FINAL_PROGRAMS!$H$2:$H$2501,$E542))</f>
        <v/>
      </c>
      <c r="AB542" s="38" t="str">
        <f>IF($D542="","",SUMIFS(FINAL_PROGRAMS!AA$2:AA$2501,FINAL_PROGRAMS!$H$2:$H$2501,$E542))</f>
        <v/>
      </c>
      <c r="AC542" s="32" t="str">
        <f>IF($D542="","",SUMIFS(FINAL_PROGRAMS!AB$2:AB$2501,FINAL_PROGRAMS!$H$2:$H$2501,$E542))</f>
        <v/>
      </c>
      <c r="AD542" s="32" t="str">
        <f>IF($D542="","",SUMIFS(FINAL_PROGRAMS!AC$2:AC$2501,FINAL_PROGRAMS!$H$2:$H$2501,$E542))</f>
        <v/>
      </c>
      <c r="AE542" s="38" t="str">
        <f>IF($D542="","",SUMIFS(FINAL_PROGRAMS!AD$2:AD$2501,FINAL_PROGRAMS!$H$2:$H$2501,$E542))</f>
        <v/>
      </c>
      <c r="AF542" s="91" t="s">
        <v>42</v>
      </c>
      <c r="AG542" s="91" t="s">
        <v>42</v>
      </c>
      <c r="AH542" s="91" t="s">
        <v>42</v>
      </c>
    </row>
    <row r="543" spans="1:34" ht="15.95" hidden="1" customHeight="1">
      <c r="A543" s="31"/>
      <c r="C543" s="101" t="s">
        <v>194</v>
      </c>
      <c r="D543" s="24" t="str">
        <f>IF(FINAL_PROGRAMS!B154="","",FINAL_PROGRAMS!B154)</f>
        <v/>
      </c>
      <c r="E543" s="24" t="str">
        <f>IF(FINAL_PROGRAMS!H154="","",FINAL_PROGRAMS!H154)</f>
        <v/>
      </c>
      <c r="F543" s="24" t="str">
        <f>IF($E543="","",IFERROR(VLOOKUP($E543,FINAL_PROGRAMS!$H$2:$I$5001,2,FALSE),""))</f>
        <v/>
      </c>
      <c r="G543" s="24" t="str">
        <f t="shared" si="166"/>
        <v>-</v>
      </c>
      <c r="H543" s="32" t="str">
        <f>IF($D543="","",SUMIFS(FINAL_PROGRAMS!K$2:K$2501,FINAL_PROGRAMS!$H$2:$H$2501,$E543))</f>
        <v/>
      </c>
      <c r="I543" s="32"/>
      <c r="J543" s="32" t="str">
        <f>IF($D543="","",SUMIFS(FINAL_PROGRAMS!L$2:L$2501,FINAL_PROGRAMS!$H$2:$H$2501,$E543))</f>
        <v/>
      </c>
      <c r="K543" s="32"/>
      <c r="L543" s="32" t="str">
        <f>IF($D543="","",SUMIFS(FINAL_PROGRAMS!M$2:M$2501,FINAL_PROGRAMS!$H$2:$H$2501,$E543))</f>
        <v/>
      </c>
      <c r="M543" s="32"/>
      <c r="N543" s="32" t="str">
        <f>IF($D543="","",SUMIFS(FINAL_PROGRAMS!N$2:N$2501,FINAL_PROGRAMS!$H$2:$H$2501,$E543))</f>
        <v/>
      </c>
      <c r="O543" s="32"/>
      <c r="P543" s="32" t="str">
        <f>IF($D543="","",SUMIFS(FINAL_PROGRAMS!O$2:O$2501,FINAL_PROGRAMS!$H$2:$H$2501,$E543))</f>
        <v/>
      </c>
      <c r="Q543" s="32" t="str">
        <f>IF($D543="","",SUMIFS(FINAL_PROGRAMS!P$2:P$2501,FINAL_PROGRAMS!$H$2:$H$2501,$E543))</f>
        <v/>
      </c>
      <c r="R543" s="47" t="str">
        <f>IF($D543="","",SUMIFS(FINAL_PROGRAMS!Q$2:Q$2501,FINAL_PROGRAMS!$H$2:$H$2501,$E543))</f>
        <v/>
      </c>
      <c r="S543" s="32" t="str">
        <f>IF($D543="","",SUMIFS(FINAL_PROGRAMS!R$2:R$2501,FINAL_PROGRAMS!$H$2:$H$2501,$E543))</f>
        <v/>
      </c>
      <c r="T543" s="37" t="str">
        <f>IF($D543="","",SUMIFS(FINAL_PROGRAMS!S$2:S$2501,FINAL_PROGRAMS!$H$2:$H$2501,$E543))</f>
        <v/>
      </c>
      <c r="U543" s="32" t="str">
        <f>IF($D543="","",SUMIFS(FINAL_PROGRAMS!T$2:T$2501,FINAL_PROGRAMS!$H$2:$H$2501,$E543))</f>
        <v/>
      </c>
      <c r="V543" s="37" t="str">
        <f>IF($D543="","",SUMIFS(FINAL_PROGRAMS!U$2:U$2501,FINAL_PROGRAMS!$H$2:$H$2501,$E543))</f>
        <v/>
      </c>
      <c r="W543" s="32" t="str">
        <f>IF($D543="","",SUMIFS(FINAL_PROGRAMS!V$2:V$2501,FINAL_PROGRAMS!$H$2:$H$2501,$E543))</f>
        <v/>
      </c>
      <c r="X543" s="32" t="str">
        <f>IF($D543="","",SUMIFS(FINAL_PROGRAMS!W$2:W$2501,FINAL_PROGRAMS!$H$2:$H$2501,$E543))</f>
        <v/>
      </c>
      <c r="Y543" s="38" t="str">
        <f>IF($D543="","",SUMIFS(FINAL_PROGRAMS!X$2:X$2501,FINAL_PROGRAMS!$H$2:$H$2501,$E543))</f>
        <v/>
      </c>
      <c r="Z543" s="32" t="str">
        <f>IF($D543="","",SUMIFS(FINAL_PROGRAMS!Y$2:Y$2501,FINAL_PROGRAMS!$H$2:$H$2501,$E543))</f>
        <v/>
      </c>
      <c r="AA543" s="32" t="str">
        <f>IF($D543="","",SUMIFS(FINAL_PROGRAMS!Z$2:Z$2501,FINAL_PROGRAMS!$H$2:$H$2501,$E543))</f>
        <v/>
      </c>
      <c r="AB543" s="38" t="str">
        <f>IF($D543="","",SUMIFS(FINAL_PROGRAMS!AA$2:AA$2501,FINAL_PROGRAMS!$H$2:$H$2501,$E543))</f>
        <v/>
      </c>
      <c r="AC543" s="32" t="str">
        <f>IF($D543="","",SUMIFS(FINAL_PROGRAMS!AB$2:AB$2501,FINAL_PROGRAMS!$H$2:$H$2501,$E543))</f>
        <v/>
      </c>
      <c r="AD543" s="32" t="str">
        <f>IF($D543="","",SUMIFS(FINAL_PROGRAMS!AC$2:AC$2501,FINAL_PROGRAMS!$H$2:$H$2501,$E543))</f>
        <v/>
      </c>
      <c r="AE543" s="38" t="str">
        <f>IF($D543="","",SUMIFS(FINAL_PROGRAMS!AD$2:AD$2501,FINAL_PROGRAMS!$H$2:$H$2501,$E543))</f>
        <v/>
      </c>
      <c r="AF543" s="91" t="s">
        <v>42</v>
      </c>
      <c r="AG543" s="91" t="s">
        <v>42</v>
      </c>
      <c r="AH543" s="91" t="s">
        <v>42</v>
      </c>
    </row>
    <row r="544" spans="1:34" ht="15.95" hidden="1" customHeight="1">
      <c r="A544" s="31"/>
      <c r="C544" s="101" t="s">
        <v>195</v>
      </c>
      <c r="D544" s="24" t="str">
        <f>IF(FINAL_PROGRAMS!B155="","",FINAL_PROGRAMS!B155)</f>
        <v/>
      </c>
      <c r="E544" s="24" t="str">
        <f>IF(FINAL_PROGRAMS!H155="","",FINAL_PROGRAMS!H155)</f>
        <v/>
      </c>
      <c r="F544" s="24" t="str">
        <f>IF($E544="","",IFERROR(VLOOKUP($E544,FINAL_PROGRAMS!$H$2:$I$5001,2,FALSE),""))</f>
        <v/>
      </c>
      <c r="G544" s="24" t="str">
        <f t="shared" si="166"/>
        <v>-</v>
      </c>
      <c r="H544" s="32" t="str">
        <f>IF($D544="","",SUMIFS(FINAL_PROGRAMS!K$2:K$2501,FINAL_PROGRAMS!$H$2:$H$2501,$E544))</f>
        <v/>
      </c>
      <c r="I544" s="32"/>
      <c r="J544" s="32" t="str">
        <f>IF($D544="","",SUMIFS(FINAL_PROGRAMS!L$2:L$2501,FINAL_PROGRAMS!$H$2:$H$2501,$E544))</f>
        <v/>
      </c>
      <c r="K544" s="32"/>
      <c r="L544" s="32" t="str">
        <f>IF($D544="","",SUMIFS(FINAL_PROGRAMS!M$2:M$2501,FINAL_PROGRAMS!$H$2:$H$2501,$E544))</f>
        <v/>
      </c>
      <c r="M544" s="32"/>
      <c r="N544" s="32" t="str">
        <f>IF($D544="","",SUMIFS(FINAL_PROGRAMS!N$2:N$2501,FINAL_PROGRAMS!$H$2:$H$2501,$E544))</f>
        <v/>
      </c>
      <c r="O544" s="32"/>
      <c r="P544" s="32" t="str">
        <f>IF($D544="","",SUMIFS(FINAL_PROGRAMS!O$2:O$2501,FINAL_PROGRAMS!$H$2:$H$2501,$E544))</f>
        <v/>
      </c>
      <c r="Q544" s="32" t="str">
        <f>IF($D544="","",SUMIFS(FINAL_PROGRAMS!P$2:P$2501,FINAL_PROGRAMS!$H$2:$H$2501,$E544))</f>
        <v/>
      </c>
      <c r="R544" s="47" t="str">
        <f>IF($D544="","",SUMIFS(FINAL_PROGRAMS!Q$2:Q$2501,FINAL_PROGRAMS!$H$2:$H$2501,$E544))</f>
        <v/>
      </c>
      <c r="S544" s="32" t="str">
        <f>IF($D544="","",SUMIFS(FINAL_PROGRAMS!R$2:R$2501,FINAL_PROGRAMS!$H$2:$H$2501,$E544))</f>
        <v/>
      </c>
      <c r="T544" s="37" t="str">
        <f>IF($D544="","",SUMIFS(FINAL_PROGRAMS!S$2:S$2501,FINAL_PROGRAMS!$H$2:$H$2501,$E544))</f>
        <v/>
      </c>
      <c r="U544" s="32" t="str">
        <f>IF($D544="","",SUMIFS(FINAL_PROGRAMS!T$2:T$2501,FINAL_PROGRAMS!$H$2:$H$2501,$E544))</f>
        <v/>
      </c>
      <c r="V544" s="37" t="str">
        <f>IF($D544="","",SUMIFS(FINAL_PROGRAMS!U$2:U$2501,FINAL_PROGRAMS!$H$2:$H$2501,$E544))</f>
        <v/>
      </c>
      <c r="W544" s="32" t="str">
        <f>IF($D544="","",SUMIFS(FINAL_PROGRAMS!V$2:V$2501,FINAL_PROGRAMS!$H$2:$H$2501,$E544))</f>
        <v/>
      </c>
      <c r="X544" s="32" t="str">
        <f>IF($D544="","",SUMIFS(FINAL_PROGRAMS!W$2:W$2501,FINAL_PROGRAMS!$H$2:$H$2501,$E544))</f>
        <v/>
      </c>
      <c r="Y544" s="38" t="str">
        <f>IF($D544="","",SUMIFS(FINAL_PROGRAMS!X$2:X$2501,FINAL_PROGRAMS!$H$2:$H$2501,$E544))</f>
        <v/>
      </c>
      <c r="Z544" s="32" t="str">
        <f>IF($D544="","",SUMIFS(FINAL_PROGRAMS!Y$2:Y$2501,FINAL_PROGRAMS!$H$2:$H$2501,$E544))</f>
        <v/>
      </c>
      <c r="AA544" s="32" t="str">
        <f>IF($D544="","",SUMIFS(FINAL_PROGRAMS!Z$2:Z$2501,FINAL_PROGRAMS!$H$2:$H$2501,$E544))</f>
        <v/>
      </c>
      <c r="AB544" s="38" t="str">
        <f>IF($D544="","",SUMIFS(FINAL_PROGRAMS!AA$2:AA$2501,FINAL_PROGRAMS!$H$2:$H$2501,$E544))</f>
        <v/>
      </c>
      <c r="AC544" s="32" t="str">
        <f>IF($D544="","",SUMIFS(FINAL_PROGRAMS!AB$2:AB$2501,FINAL_PROGRAMS!$H$2:$H$2501,$E544))</f>
        <v/>
      </c>
      <c r="AD544" s="32" t="str">
        <f>IF($D544="","",SUMIFS(FINAL_PROGRAMS!AC$2:AC$2501,FINAL_PROGRAMS!$H$2:$H$2501,$E544))</f>
        <v/>
      </c>
      <c r="AE544" s="38" t="str">
        <f>IF($D544="","",SUMIFS(FINAL_PROGRAMS!AD$2:AD$2501,FINAL_PROGRAMS!$H$2:$H$2501,$E544))</f>
        <v/>
      </c>
      <c r="AF544" s="91" t="s">
        <v>42</v>
      </c>
      <c r="AG544" s="91" t="s">
        <v>42</v>
      </c>
      <c r="AH544" s="91" t="s">
        <v>42</v>
      </c>
    </row>
    <row r="545" spans="1:34" ht="15.95" hidden="1" customHeight="1">
      <c r="A545" s="31"/>
      <c r="C545" s="101" t="s">
        <v>196</v>
      </c>
      <c r="D545" s="24" t="str">
        <f>IF(FINAL_PROGRAMS!B156="","",FINAL_PROGRAMS!B156)</f>
        <v/>
      </c>
      <c r="E545" s="24" t="str">
        <f>IF(FINAL_PROGRAMS!H156="","",FINAL_PROGRAMS!H156)</f>
        <v/>
      </c>
      <c r="F545" s="24" t="str">
        <f>IF($E545="","",IFERROR(VLOOKUP($E545,FINAL_PROGRAMS!$H$2:$I$5001,2,FALSE),""))</f>
        <v/>
      </c>
      <c r="G545" s="24" t="str">
        <f t="shared" si="166"/>
        <v>-</v>
      </c>
      <c r="H545" s="32" t="str">
        <f>IF($D545="","",SUMIFS(FINAL_PROGRAMS!K$2:K$2501,FINAL_PROGRAMS!$H$2:$H$2501,$E545))</f>
        <v/>
      </c>
      <c r="I545" s="32"/>
      <c r="J545" s="32" t="str">
        <f>IF($D545="","",SUMIFS(FINAL_PROGRAMS!L$2:L$2501,FINAL_PROGRAMS!$H$2:$H$2501,$E545))</f>
        <v/>
      </c>
      <c r="K545" s="32"/>
      <c r="L545" s="32" t="str">
        <f>IF($D545="","",SUMIFS(FINAL_PROGRAMS!M$2:M$2501,FINAL_PROGRAMS!$H$2:$H$2501,$E545))</f>
        <v/>
      </c>
      <c r="M545" s="32"/>
      <c r="N545" s="32" t="str">
        <f>IF($D545="","",SUMIFS(FINAL_PROGRAMS!N$2:N$2501,FINAL_PROGRAMS!$H$2:$H$2501,$E545))</f>
        <v/>
      </c>
      <c r="O545" s="32"/>
      <c r="P545" s="32" t="str">
        <f>IF($D545="","",SUMIFS(FINAL_PROGRAMS!O$2:O$2501,FINAL_PROGRAMS!$H$2:$H$2501,$E545))</f>
        <v/>
      </c>
      <c r="Q545" s="32" t="str">
        <f>IF($D545="","",SUMIFS(FINAL_PROGRAMS!P$2:P$2501,FINAL_PROGRAMS!$H$2:$H$2501,$E545))</f>
        <v/>
      </c>
      <c r="R545" s="47" t="str">
        <f>IF($D545="","",SUMIFS(FINAL_PROGRAMS!Q$2:Q$2501,FINAL_PROGRAMS!$H$2:$H$2501,$E545))</f>
        <v/>
      </c>
      <c r="S545" s="32" t="str">
        <f>IF($D545="","",SUMIFS(FINAL_PROGRAMS!R$2:R$2501,FINAL_PROGRAMS!$H$2:$H$2501,$E545))</f>
        <v/>
      </c>
      <c r="T545" s="37" t="str">
        <f>IF($D545="","",SUMIFS(FINAL_PROGRAMS!S$2:S$2501,FINAL_PROGRAMS!$H$2:$H$2501,$E545))</f>
        <v/>
      </c>
      <c r="U545" s="32" t="str">
        <f>IF($D545="","",SUMIFS(FINAL_PROGRAMS!T$2:T$2501,FINAL_PROGRAMS!$H$2:$H$2501,$E545))</f>
        <v/>
      </c>
      <c r="V545" s="37" t="str">
        <f>IF($D545="","",SUMIFS(FINAL_PROGRAMS!U$2:U$2501,FINAL_PROGRAMS!$H$2:$H$2501,$E545))</f>
        <v/>
      </c>
      <c r="W545" s="32" t="str">
        <f>IF($D545="","",SUMIFS(FINAL_PROGRAMS!V$2:V$2501,FINAL_PROGRAMS!$H$2:$H$2501,$E545))</f>
        <v/>
      </c>
      <c r="X545" s="32" t="str">
        <f>IF($D545="","",SUMIFS(FINAL_PROGRAMS!W$2:W$2501,FINAL_PROGRAMS!$H$2:$H$2501,$E545))</f>
        <v/>
      </c>
      <c r="Y545" s="38" t="str">
        <f>IF($D545="","",SUMIFS(FINAL_PROGRAMS!X$2:X$2501,FINAL_PROGRAMS!$H$2:$H$2501,$E545))</f>
        <v/>
      </c>
      <c r="Z545" s="32" t="str">
        <f>IF($D545="","",SUMIFS(FINAL_PROGRAMS!Y$2:Y$2501,FINAL_PROGRAMS!$H$2:$H$2501,$E545))</f>
        <v/>
      </c>
      <c r="AA545" s="32" t="str">
        <f>IF($D545="","",SUMIFS(FINAL_PROGRAMS!Z$2:Z$2501,FINAL_PROGRAMS!$H$2:$H$2501,$E545))</f>
        <v/>
      </c>
      <c r="AB545" s="38" t="str">
        <f>IF($D545="","",SUMIFS(FINAL_PROGRAMS!AA$2:AA$2501,FINAL_PROGRAMS!$H$2:$H$2501,$E545))</f>
        <v/>
      </c>
      <c r="AC545" s="32" t="str">
        <f>IF($D545="","",SUMIFS(FINAL_PROGRAMS!AB$2:AB$2501,FINAL_PROGRAMS!$H$2:$H$2501,$E545))</f>
        <v/>
      </c>
      <c r="AD545" s="32" t="str">
        <f>IF($D545="","",SUMIFS(FINAL_PROGRAMS!AC$2:AC$2501,FINAL_PROGRAMS!$H$2:$H$2501,$E545))</f>
        <v/>
      </c>
      <c r="AE545" s="38" t="str">
        <f>IF($D545="","",SUMIFS(FINAL_PROGRAMS!AD$2:AD$2501,FINAL_PROGRAMS!$H$2:$H$2501,$E545))</f>
        <v/>
      </c>
      <c r="AF545" s="91" t="s">
        <v>42</v>
      </c>
      <c r="AG545" s="91" t="s">
        <v>42</v>
      </c>
      <c r="AH545" s="91" t="s">
        <v>42</v>
      </c>
    </row>
    <row r="546" spans="1:34" ht="15.95" hidden="1" customHeight="1">
      <c r="A546" s="31"/>
      <c r="C546" s="101" t="s">
        <v>197</v>
      </c>
      <c r="D546" s="24" t="str">
        <f>IF(FINAL_PROGRAMS!B157="","",FINAL_PROGRAMS!B157)</f>
        <v/>
      </c>
      <c r="E546" s="24" t="str">
        <f>IF(FINAL_PROGRAMS!H157="","",FINAL_PROGRAMS!H157)</f>
        <v/>
      </c>
      <c r="F546" s="24" t="str">
        <f>IF($E546="","",IFERROR(VLOOKUP($E546,FINAL_PROGRAMS!$H$2:$I$5001,2,FALSE),""))</f>
        <v/>
      </c>
      <c r="G546" s="24" t="str">
        <f t="shared" si="166"/>
        <v>-</v>
      </c>
      <c r="H546" s="32" t="str">
        <f>IF($D546="","",SUMIFS(FINAL_PROGRAMS!K$2:K$2501,FINAL_PROGRAMS!$H$2:$H$2501,$E546))</f>
        <v/>
      </c>
      <c r="I546" s="32"/>
      <c r="J546" s="32" t="str">
        <f>IF($D546="","",SUMIFS(FINAL_PROGRAMS!L$2:L$2501,FINAL_PROGRAMS!$H$2:$H$2501,$E546))</f>
        <v/>
      </c>
      <c r="K546" s="32"/>
      <c r="L546" s="32" t="str">
        <f>IF($D546="","",SUMIFS(FINAL_PROGRAMS!M$2:M$2501,FINAL_PROGRAMS!$H$2:$H$2501,$E546))</f>
        <v/>
      </c>
      <c r="M546" s="32"/>
      <c r="N546" s="32" t="str">
        <f>IF($D546="","",SUMIFS(FINAL_PROGRAMS!N$2:N$2501,FINAL_PROGRAMS!$H$2:$H$2501,$E546))</f>
        <v/>
      </c>
      <c r="O546" s="32"/>
      <c r="P546" s="32" t="str">
        <f>IF($D546="","",SUMIFS(FINAL_PROGRAMS!O$2:O$2501,FINAL_PROGRAMS!$H$2:$H$2501,$E546))</f>
        <v/>
      </c>
      <c r="Q546" s="32" t="str">
        <f>IF($D546="","",SUMIFS(FINAL_PROGRAMS!P$2:P$2501,FINAL_PROGRAMS!$H$2:$H$2501,$E546))</f>
        <v/>
      </c>
      <c r="R546" s="47" t="str">
        <f>IF($D546="","",SUMIFS(FINAL_PROGRAMS!Q$2:Q$2501,FINAL_PROGRAMS!$H$2:$H$2501,$E546))</f>
        <v/>
      </c>
      <c r="S546" s="32" t="str">
        <f>IF($D546="","",SUMIFS(FINAL_PROGRAMS!R$2:R$2501,FINAL_PROGRAMS!$H$2:$H$2501,$E546))</f>
        <v/>
      </c>
      <c r="T546" s="37" t="str">
        <f>IF($D546="","",SUMIFS(FINAL_PROGRAMS!S$2:S$2501,FINAL_PROGRAMS!$H$2:$H$2501,$E546))</f>
        <v/>
      </c>
      <c r="U546" s="32" t="str">
        <f>IF($D546="","",SUMIFS(FINAL_PROGRAMS!T$2:T$2501,FINAL_PROGRAMS!$H$2:$H$2501,$E546))</f>
        <v/>
      </c>
      <c r="V546" s="37" t="str">
        <f>IF($D546="","",SUMIFS(FINAL_PROGRAMS!U$2:U$2501,FINAL_PROGRAMS!$H$2:$H$2501,$E546))</f>
        <v/>
      </c>
      <c r="W546" s="32" t="str">
        <f>IF($D546="","",SUMIFS(FINAL_PROGRAMS!V$2:V$2501,FINAL_PROGRAMS!$H$2:$H$2501,$E546))</f>
        <v/>
      </c>
      <c r="X546" s="32" t="str">
        <f>IF($D546="","",SUMIFS(FINAL_PROGRAMS!W$2:W$2501,FINAL_PROGRAMS!$H$2:$H$2501,$E546))</f>
        <v/>
      </c>
      <c r="Y546" s="38" t="str">
        <f>IF($D546="","",SUMIFS(FINAL_PROGRAMS!X$2:X$2501,FINAL_PROGRAMS!$H$2:$H$2501,$E546))</f>
        <v/>
      </c>
      <c r="Z546" s="32" t="str">
        <f>IF($D546="","",SUMIFS(FINAL_PROGRAMS!Y$2:Y$2501,FINAL_PROGRAMS!$H$2:$H$2501,$E546))</f>
        <v/>
      </c>
      <c r="AA546" s="32" t="str">
        <f>IF($D546="","",SUMIFS(FINAL_PROGRAMS!Z$2:Z$2501,FINAL_PROGRAMS!$H$2:$H$2501,$E546))</f>
        <v/>
      </c>
      <c r="AB546" s="38" t="str">
        <f>IF($D546="","",SUMIFS(FINAL_PROGRAMS!AA$2:AA$2501,FINAL_PROGRAMS!$H$2:$H$2501,$E546))</f>
        <v/>
      </c>
      <c r="AC546" s="32" t="str">
        <f>IF($D546="","",SUMIFS(FINAL_PROGRAMS!AB$2:AB$2501,FINAL_PROGRAMS!$H$2:$H$2501,$E546))</f>
        <v/>
      </c>
      <c r="AD546" s="32" t="str">
        <f>IF($D546="","",SUMIFS(FINAL_PROGRAMS!AC$2:AC$2501,FINAL_PROGRAMS!$H$2:$H$2501,$E546))</f>
        <v/>
      </c>
      <c r="AE546" s="38" t="str">
        <f>IF($D546="","",SUMIFS(FINAL_PROGRAMS!AD$2:AD$2501,FINAL_PROGRAMS!$H$2:$H$2501,$E546))</f>
        <v/>
      </c>
      <c r="AF546" s="91" t="s">
        <v>42</v>
      </c>
      <c r="AG546" s="91" t="s">
        <v>42</v>
      </c>
      <c r="AH546" s="91" t="s">
        <v>42</v>
      </c>
    </row>
    <row r="547" spans="1:34" ht="15.95" hidden="1" customHeight="1">
      <c r="A547" s="31"/>
      <c r="C547" s="101" t="s">
        <v>198</v>
      </c>
      <c r="D547" s="24" t="str">
        <f>IF(FINAL_PROGRAMS!B158="","",FINAL_PROGRAMS!B158)</f>
        <v/>
      </c>
      <c r="E547" s="24" t="str">
        <f>IF(FINAL_PROGRAMS!H158="","",FINAL_PROGRAMS!H158)</f>
        <v/>
      </c>
      <c r="F547" s="24" t="str">
        <f>IF($E547="","",IFERROR(VLOOKUP($E547,FINAL_PROGRAMS!$H$2:$I$5001,2,FALSE),""))</f>
        <v/>
      </c>
      <c r="G547" s="24" t="str">
        <f t="shared" si="166"/>
        <v>-</v>
      </c>
      <c r="H547" s="32" t="str">
        <f>IF($D547="","",SUMIFS(FINAL_PROGRAMS!K$2:K$2501,FINAL_PROGRAMS!$H$2:$H$2501,$E547))</f>
        <v/>
      </c>
      <c r="I547" s="32"/>
      <c r="J547" s="32" t="str">
        <f>IF($D547="","",SUMIFS(FINAL_PROGRAMS!L$2:L$2501,FINAL_PROGRAMS!$H$2:$H$2501,$E547))</f>
        <v/>
      </c>
      <c r="K547" s="32"/>
      <c r="L547" s="32" t="str">
        <f>IF($D547="","",SUMIFS(FINAL_PROGRAMS!M$2:M$2501,FINAL_PROGRAMS!$H$2:$H$2501,$E547))</f>
        <v/>
      </c>
      <c r="M547" s="32"/>
      <c r="N547" s="32" t="str">
        <f>IF($D547="","",SUMIFS(FINAL_PROGRAMS!N$2:N$2501,FINAL_PROGRAMS!$H$2:$H$2501,$E547))</f>
        <v/>
      </c>
      <c r="O547" s="32"/>
      <c r="P547" s="32" t="str">
        <f>IF($D547="","",SUMIFS(FINAL_PROGRAMS!O$2:O$2501,FINAL_PROGRAMS!$H$2:$H$2501,$E547))</f>
        <v/>
      </c>
      <c r="Q547" s="32" t="str">
        <f>IF($D547="","",SUMIFS(FINAL_PROGRAMS!P$2:P$2501,FINAL_PROGRAMS!$H$2:$H$2501,$E547))</f>
        <v/>
      </c>
      <c r="R547" s="47" t="str">
        <f>IF($D547="","",SUMIFS(FINAL_PROGRAMS!Q$2:Q$2501,FINAL_PROGRAMS!$H$2:$H$2501,$E547))</f>
        <v/>
      </c>
      <c r="S547" s="32" t="str">
        <f>IF($D547="","",SUMIFS(FINAL_PROGRAMS!R$2:R$2501,FINAL_PROGRAMS!$H$2:$H$2501,$E547))</f>
        <v/>
      </c>
      <c r="T547" s="37" t="str">
        <f>IF($D547="","",SUMIFS(FINAL_PROGRAMS!S$2:S$2501,FINAL_PROGRAMS!$H$2:$H$2501,$E547))</f>
        <v/>
      </c>
      <c r="U547" s="32" t="str">
        <f>IF($D547="","",SUMIFS(FINAL_PROGRAMS!T$2:T$2501,FINAL_PROGRAMS!$H$2:$H$2501,$E547))</f>
        <v/>
      </c>
      <c r="V547" s="37" t="str">
        <f>IF($D547="","",SUMIFS(FINAL_PROGRAMS!U$2:U$2501,FINAL_PROGRAMS!$H$2:$H$2501,$E547))</f>
        <v/>
      </c>
      <c r="W547" s="32" t="str">
        <f>IF($D547="","",SUMIFS(FINAL_PROGRAMS!V$2:V$2501,FINAL_PROGRAMS!$H$2:$H$2501,$E547))</f>
        <v/>
      </c>
      <c r="X547" s="32" t="str">
        <f>IF($D547="","",SUMIFS(FINAL_PROGRAMS!W$2:W$2501,FINAL_PROGRAMS!$H$2:$H$2501,$E547))</f>
        <v/>
      </c>
      <c r="Y547" s="38" t="str">
        <f>IF($D547="","",SUMIFS(FINAL_PROGRAMS!X$2:X$2501,FINAL_PROGRAMS!$H$2:$H$2501,$E547))</f>
        <v/>
      </c>
      <c r="Z547" s="32" t="str">
        <f>IF($D547="","",SUMIFS(FINAL_PROGRAMS!Y$2:Y$2501,FINAL_PROGRAMS!$H$2:$H$2501,$E547))</f>
        <v/>
      </c>
      <c r="AA547" s="32" t="str">
        <f>IF($D547="","",SUMIFS(FINAL_PROGRAMS!Z$2:Z$2501,FINAL_PROGRAMS!$H$2:$H$2501,$E547))</f>
        <v/>
      </c>
      <c r="AB547" s="38" t="str">
        <f>IF($D547="","",SUMIFS(FINAL_PROGRAMS!AA$2:AA$2501,FINAL_PROGRAMS!$H$2:$H$2501,$E547))</f>
        <v/>
      </c>
      <c r="AC547" s="32" t="str">
        <f>IF($D547="","",SUMIFS(FINAL_PROGRAMS!AB$2:AB$2501,FINAL_PROGRAMS!$H$2:$H$2501,$E547))</f>
        <v/>
      </c>
      <c r="AD547" s="32" t="str">
        <f>IF($D547="","",SUMIFS(FINAL_PROGRAMS!AC$2:AC$2501,FINAL_PROGRAMS!$H$2:$H$2501,$E547))</f>
        <v/>
      </c>
      <c r="AE547" s="38" t="str">
        <f>IF($D547="","",SUMIFS(FINAL_PROGRAMS!AD$2:AD$2501,FINAL_PROGRAMS!$H$2:$H$2501,$E547))</f>
        <v/>
      </c>
      <c r="AF547" s="91" t="s">
        <v>42</v>
      </c>
      <c r="AG547" s="91" t="s">
        <v>42</v>
      </c>
      <c r="AH547" s="91" t="s">
        <v>42</v>
      </c>
    </row>
    <row r="548" spans="1:34" ht="15.95" hidden="1" customHeight="1">
      <c r="A548" s="31"/>
      <c r="C548" s="101" t="s">
        <v>199</v>
      </c>
      <c r="D548" s="24" t="str">
        <f>IF(FINAL_PROGRAMS!B159="","",FINAL_PROGRAMS!B159)</f>
        <v/>
      </c>
      <c r="E548" s="24" t="str">
        <f>IF(FINAL_PROGRAMS!H159="","",FINAL_PROGRAMS!H159)</f>
        <v/>
      </c>
      <c r="F548" s="24" t="str">
        <f>IF($E548="","",IFERROR(VLOOKUP($E548,FINAL_PROGRAMS!$H$2:$I$5001,2,FALSE),""))</f>
        <v/>
      </c>
      <c r="G548" s="24" t="str">
        <f t="shared" si="166"/>
        <v>-</v>
      </c>
      <c r="H548" s="32" t="str">
        <f>IF($D548="","",SUMIFS(FINAL_PROGRAMS!K$2:K$2501,FINAL_PROGRAMS!$H$2:$H$2501,$E548))</f>
        <v/>
      </c>
      <c r="I548" s="32"/>
      <c r="J548" s="32" t="str">
        <f>IF($D548="","",SUMIFS(FINAL_PROGRAMS!L$2:L$2501,FINAL_PROGRAMS!$H$2:$H$2501,$E548))</f>
        <v/>
      </c>
      <c r="K548" s="32"/>
      <c r="L548" s="32" t="str">
        <f>IF($D548="","",SUMIFS(FINAL_PROGRAMS!M$2:M$2501,FINAL_PROGRAMS!$H$2:$H$2501,$E548))</f>
        <v/>
      </c>
      <c r="M548" s="32"/>
      <c r="N548" s="32" t="str">
        <f>IF($D548="","",SUMIFS(FINAL_PROGRAMS!N$2:N$2501,FINAL_PROGRAMS!$H$2:$H$2501,$E548))</f>
        <v/>
      </c>
      <c r="O548" s="32"/>
      <c r="P548" s="32" t="str">
        <f>IF($D548="","",SUMIFS(FINAL_PROGRAMS!O$2:O$2501,FINAL_PROGRAMS!$H$2:$H$2501,$E548))</f>
        <v/>
      </c>
      <c r="Q548" s="32" t="str">
        <f>IF($D548="","",SUMIFS(FINAL_PROGRAMS!P$2:P$2501,FINAL_PROGRAMS!$H$2:$H$2501,$E548))</f>
        <v/>
      </c>
      <c r="R548" s="47" t="str">
        <f>IF($D548="","",SUMIFS(FINAL_PROGRAMS!Q$2:Q$2501,FINAL_PROGRAMS!$H$2:$H$2501,$E548))</f>
        <v/>
      </c>
      <c r="S548" s="32" t="str">
        <f>IF($D548="","",SUMIFS(FINAL_PROGRAMS!R$2:R$2501,FINAL_PROGRAMS!$H$2:$H$2501,$E548))</f>
        <v/>
      </c>
      <c r="T548" s="37" t="str">
        <f>IF($D548="","",SUMIFS(FINAL_PROGRAMS!S$2:S$2501,FINAL_PROGRAMS!$H$2:$H$2501,$E548))</f>
        <v/>
      </c>
      <c r="U548" s="32" t="str">
        <f>IF($D548="","",SUMIFS(FINAL_PROGRAMS!T$2:T$2501,FINAL_PROGRAMS!$H$2:$H$2501,$E548))</f>
        <v/>
      </c>
      <c r="V548" s="37" t="str">
        <f>IF($D548="","",SUMIFS(FINAL_PROGRAMS!U$2:U$2501,FINAL_PROGRAMS!$H$2:$H$2501,$E548))</f>
        <v/>
      </c>
      <c r="W548" s="32" t="str">
        <f>IF($D548="","",SUMIFS(FINAL_PROGRAMS!V$2:V$2501,FINAL_PROGRAMS!$H$2:$H$2501,$E548))</f>
        <v/>
      </c>
      <c r="X548" s="32" t="str">
        <f>IF($D548="","",SUMIFS(FINAL_PROGRAMS!W$2:W$2501,FINAL_PROGRAMS!$H$2:$H$2501,$E548))</f>
        <v/>
      </c>
      <c r="Y548" s="38" t="str">
        <f>IF($D548="","",SUMIFS(FINAL_PROGRAMS!X$2:X$2501,FINAL_PROGRAMS!$H$2:$H$2501,$E548))</f>
        <v/>
      </c>
      <c r="Z548" s="32" t="str">
        <f>IF($D548="","",SUMIFS(FINAL_PROGRAMS!Y$2:Y$2501,FINAL_PROGRAMS!$H$2:$H$2501,$E548))</f>
        <v/>
      </c>
      <c r="AA548" s="32" t="str">
        <f>IF($D548="","",SUMIFS(FINAL_PROGRAMS!Z$2:Z$2501,FINAL_PROGRAMS!$H$2:$H$2501,$E548))</f>
        <v/>
      </c>
      <c r="AB548" s="38" t="str">
        <f>IF($D548="","",SUMIFS(FINAL_PROGRAMS!AA$2:AA$2501,FINAL_PROGRAMS!$H$2:$H$2501,$E548))</f>
        <v/>
      </c>
      <c r="AC548" s="32" t="str">
        <f>IF($D548="","",SUMIFS(FINAL_PROGRAMS!AB$2:AB$2501,FINAL_PROGRAMS!$H$2:$H$2501,$E548))</f>
        <v/>
      </c>
      <c r="AD548" s="32" t="str">
        <f>IF($D548="","",SUMIFS(FINAL_PROGRAMS!AC$2:AC$2501,FINAL_PROGRAMS!$H$2:$H$2501,$E548))</f>
        <v/>
      </c>
      <c r="AE548" s="38" t="str">
        <f>IF($D548="","",SUMIFS(FINAL_PROGRAMS!AD$2:AD$2501,FINAL_PROGRAMS!$H$2:$H$2501,$E548))</f>
        <v/>
      </c>
      <c r="AF548" s="91" t="s">
        <v>42</v>
      </c>
      <c r="AG548" s="91" t="s">
        <v>42</v>
      </c>
      <c r="AH548" s="91" t="s">
        <v>42</v>
      </c>
    </row>
    <row r="549" spans="1:34" ht="15.95" hidden="1" customHeight="1">
      <c r="A549" s="31"/>
      <c r="C549" s="101" t="s">
        <v>200</v>
      </c>
      <c r="D549" s="24" t="str">
        <f>IF(FINAL_PROGRAMS!B160="","",FINAL_PROGRAMS!B160)</f>
        <v/>
      </c>
      <c r="E549" s="24" t="str">
        <f>IF(FINAL_PROGRAMS!H160="","",FINAL_PROGRAMS!H160)</f>
        <v/>
      </c>
      <c r="F549" s="24" t="str">
        <f>IF($E549="","",IFERROR(VLOOKUP($E549,FINAL_PROGRAMS!$H$2:$I$5001,2,FALSE),""))</f>
        <v/>
      </c>
      <c r="G549" s="24" t="str">
        <f t="shared" si="166"/>
        <v>-</v>
      </c>
      <c r="H549" s="32" t="str">
        <f>IF($D549="","",SUMIFS(FINAL_PROGRAMS!K$2:K$2501,FINAL_PROGRAMS!$H$2:$H$2501,$E549))</f>
        <v/>
      </c>
      <c r="I549" s="32"/>
      <c r="J549" s="32" t="str">
        <f>IF($D549="","",SUMIFS(FINAL_PROGRAMS!L$2:L$2501,FINAL_PROGRAMS!$H$2:$H$2501,$E549))</f>
        <v/>
      </c>
      <c r="K549" s="32"/>
      <c r="L549" s="32" t="str">
        <f>IF($D549="","",SUMIFS(FINAL_PROGRAMS!M$2:M$2501,FINAL_PROGRAMS!$H$2:$H$2501,$E549))</f>
        <v/>
      </c>
      <c r="M549" s="32"/>
      <c r="N549" s="32" t="str">
        <f>IF($D549="","",SUMIFS(FINAL_PROGRAMS!N$2:N$2501,FINAL_PROGRAMS!$H$2:$H$2501,$E549))</f>
        <v/>
      </c>
      <c r="O549" s="32"/>
      <c r="P549" s="32" t="str">
        <f>IF($D549="","",SUMIFS(FINAL_PROGRAMS!O$2:O$2501,FINAL_PROGRAMS!$H$2:$H$2501,$E549))</f>
        <v/>
      </c>
      <c r="Q549" s="32" t="str">
        <f>IF($D549="","",SUMIFS(FINAL_PROGRAMS!P$2:P$2501,FINAL_PROGRAMS!$H$2:$H$2501,$E549))</f>
        <v/>
      </c>
      <c r="R549" s="47" t="str">
        <f>IF($D549="","",SUMIFS(FINAL_PROGRAMS!Q$2:Q$2501,FINAL_PROGRAMS!$H$2:$H$2501,$E549))</f>
        <v/>
      </c>
      <c r="S549" s="32" t="str">
        <f>IF($D549="","",SUMIFS(FINAL_PROGRAMS!R$2:R$2501,FINAL_PROGRAMS!$H$2:$H$2501,$E549))</f>
        <v/>
      </c>
      <c r="T549" s="37" t="str">
        <f>IF($D549="","",SUMIFS(FINAL_PROGRAMS!S$2:S$2501,FINAL_PROGRAMS!$H$2:$H$2501,$E549))</f>
        <v/>
      </c>
      <c r="U549" s="32" t="str">
        <f>IF($D549="","",SUMIFS(FINAL_PROGRAMS!T$2:T$2501,FINAL_PROGRAMS!$H$2:$H$2501,$E549))</f>
        <v/>
      </c>
      <c r="V549" s="37" t="str">
        <f>IF($D549="","",SUMIFS(FINAL_PROGRAMS!U$2:U$2501,FINAL_PROGRAMS!$H$2:$H$2501,$E549))</f>
        <v/>
      </c>
      <c r="W549" s="32" t="str">
        <f>IF($D549="","",SUMIFS(FINAL_PROGRAMS!V$2:V$2501,FINAL_PROGRAMS!$H$2:$H$2501,$E549))</f>
        <v/>
      </c>
      <c r="X549" s="32" t="str">
        <f>IF($D549="","",SUMIFS(FINAL_PROGRAMS!W$2:W$2501,FINAL_PROGRAMS!$H$2:$H$2501,$E549))</f>
        <v/>
      </c>
      <c r="Y549" s="38" t="str">
        <f>IF($D549="","",SUMIFS(FINAL_PROGRAMS!X$2:X$2501,FINAL_PROGRAMS!$H$2:$H$2501,$E549))</f>
        <v/>
      </c>
      <c r="Z549" s="32" t="str">
        <f>IF($D549="","",SUMIFS(FINAL_PROGRAMS!Y$2:Y$2501,FINAL_PROGRAMS!$H$2:$H$2501,$E549))</f>
        <v/>
      </c>
      <c r="AA549" s="32" t="str">
        <f>IF($D549="","",SUMIFS(FINAL_PROGRAMS!Z$2:Z$2501,FINAL_PROGRAMS!$H$2:$H$2501,$E549))</f>
        <v/>
      </c>
      <c r="AB549" s="38" t="str">
        <f>IF($D549="","",SUMIFS(FINAL_PROGRAMS!AA$2:AA$2501,FINAL_PROGRAMS!$H$2:$H$2501,$E549))</f>
        <v/>
      </c>
      <c r="AC549" s="32" t="str">
        <f>IF($D549="","",SUMIFS(FINAL_PROGRAMS!AB$2:AB$2501,FINAL_PROGRAMS!$H$2:$H$2501,$E549))</f>
        <v/>
      </c>
      <c r="AD549" s="32" t="str">
        <f>IF($D549="","",SUMIFS(FINAL_PROGRAMS!AC$2:AC$2501,FINAL_PROGRAMS!$H$2:$H$2501,$E549))</f>
        <v/>
      </c>
      <c r="AE549" s="38" t="str">
        <f>IF($D549="","",SUMIFS(FINAL_PROGRAMS!AD$2:AD$2501,FINAL_PROGRAMS!$H$2:$H$2501,$E549))</f>
        <v/>
      </c>
      <c r="AF549" s="91" t="s">
        <v>42</v>
      </c>
      <c r="AG549" s="91" t="s">
        <v>42</v>
      </c>
      <c r="AH549" s="91" t="s">
        <v>42</v>
      </c>
    </row>
    <row r="550" spans="1:34" ht="15.95" hidden="1" customHeight="1">
      <c r="A550" s="31"/>
      <c r="C550" s="101" t="s">
        <v>201</v>
      </c>
      <c r="D550" s="24" t="str">
        <f>IF(FINAL_PROGRAMS!B161="","",FINAL_PROGRAMS!B161)</f>
        <v/>
      </c>
      <c r="E550" s="24" t="str">
        <f>IF(FINAL_PROGRAMS!H161="","",FINAL_PROGRAMS!H161)</f>
        <v/>
      </c>
      <c r="F550" s="24" t="str">
        <f>IF($E550="","",IFERROR(VLOOKUP($E550,FINAL_PROGRAMS!$H$2:$I$5001,2,FALSE),""))</f>
        <v/>
      </c>
      <c r="G550" s="24" t="str">
        <f t="shared" si="166"/>
        <v>-</v>
      </c>
      <c r="H550" s="32" t="str">
        <f>IF($D550="","",SUMIFS(FINAL_PROGRAMS!K$2:K$2501,FINAL_PROGRAMS!$H$2:$H$2501,$E550))</f>
        <v/>
      </c>
      <c r="I550" s="32"/>
      <c r="J550" s="32" t="str">
        <f>IF($D550="","",SUMIFS(FINAL_PROGRAMS!L$2:L$2501,FINAL_PROGRAMS!$H$2:$H$2501,$E550))</f>
        <v/>
      </c>
      <c r="K550" s="32"/>
      <c r="L550" s="32" t="str">
        <f>IF($D550="","",SUMIFS(FINAL_PROGRAMS!M$2:M$2501,FINAL_PROGRAMS!$H$2:$H$2501,$E550))</f>
        <v/>
      </c>
      <c r="M550" s="32"/>
      <c r="N550" s="32" t="str">
        <f>IF($D550="","",SUMIFS(FINAL_PROGRAMS!N$2:N$2501,FINAL_PROGRAMS!$H$2:$H$2501,$E550))</f>
        <v/>
      </c>
      <c r="O550" s="32"/>
      <c r="P550" s="32" t="str">
        <f>IF($D550="","",SUMIFS(FINAL_PROGRAMS!O$2:O$2501,FINAL_PROGRAMS!$H$2:$H$2501,$E550))</f>
        <v/>
      </c>
      <c r="Q550" s="32" t="str">
        <f>IF($D550="","",SUMIFS(FINAL_PROGRAMS!P$2:P$2501,FINAL_PROGRAMS!$H$2:$H$2501,$E550))</f>
        <v/>
      </c>
      <c r="R550" s="47" t="str">
        <f>IF($D550="","",SUMIFS(FINAL_PROGRAMS!Q$2:Q$2501,FINAL_PROGRAMS!$H$2:$H$2501,$E550))</f>
        <v/>
      </c>
      <c r="S550" s="32" t="str">
        <f>IF($D550="","",SUMIFS(FINAL_PROGRAMS!R$2:R$2501,FINAL_PROGRAMS!$H$2:$H$2501,$E550))</f>
        <v/>
      </c>
      <c r="T550" s="37" t="str">
        <f>IF($D550="","",SUMIFS(FINAL_PROGRAMS!S$2:S$2501,FINAL_PROGRAMS!$H$2:$H$2501,$E550))</f>
        <v/>
      </c>
      <c r="U550" s="32" t="str">
        <f>IF($D550="","",SUMIFS(FINAL_PROGRAMS!T$2:T$2501,FINAL_PROGRAMS!$H$2:$H$2501,$E550))</f>
        <v/>
      </c>
      <c r="V550" s="37" t="str">
        <f>IF($D550="","",SUMIFS(FINAL_PROGRAMS!U$2:U$2501,FINAL_PROGRAMS!$H$2:$H$2501,$E550))</f>
        <v/>
      </c>
      <c r="W550" s="32" t="str">
        <f>IF($D550="","",SUMIFS(FINAL_PROGRAMS!V$2:V$2501,FINAL_PROGRAMS!$H$2:$H$2501,$E550))</f>
        <v/>
      </c>
      <c r="X550" s="32" t="str">
        <f>IF($D550="","",SUMIFS(FINAL_PROGRAMS!W$2:W$2501,FINAL_PROGRAMS!$H$2:$H$2501,$E550))</f>
        <v/>
      </c>
      <c r="Y550" s="38" t="str">
        <f>IF($D550="","",SUMIFS(FINAL_PROGRAMS!X$2:X$2501,FINAL_PROGRAMS!$H$2:$H$2501,$E550))</f>
        <v/>
      </c>
      <c r="Z550" s="32" t="str">
        <f>IF($D550="","",SUMIFS(FINAL_PROGRAMS!Y$2:Y$2501,FINAL_PROGRAMS!$H$2:$H$2501,$E550))</f>
        <v/>
      </c>
      <c r="AA550" s="32" t="str">
        <f>IF($D550="","",SUMIFS(FINAL_PROGRAMS!Z$2:Z$2501,FINAL_PROGRAMS!$H$2:$H$2501,$E550))</f>
        <v/>
      </c>
      <c r="AB550" s="38" t="str">
        <f>IF($D550="","",SUMIFS(FINAL_PROGRAMS!AA$2:AA$2501,FINAL_PROGRAMS!$H$2:$H$2501,$E550))</f>
        <v/>
      </c>
      <c r="AC550" s="32" t="str">
        <f>IF($D550="","",SUMIFS(FINAL_PROGRAMS!AB$2:AB$2501,FINAL_PROGRAMS!$H$2:$H$2501,$E550))</f>
        <v/>
      </c>
      <c r="AD550" s="32" t="str">
        <f>IF($D550="","",SUMIFS(FINAL_PROGRAMS!AC$2:AC$2501,FINAL_PROGRAMS!$H$2:$H$2501,$E550))</f>
        <v/>
      </c>
      <c r="AE550" s="38" t="str">
        <f>IF($D550="","",SUMIFS(FINAL_PROGRAMS!AD$2:AD$2501,FINAL_PROGRAMS!$H$2:$H$2501,$E550))</f>
        <v/>
      </c>
      <c r="AF550" s="91" t="s">
        <v>42</v>
      </c>
      <c r="AG550" s="91" t="s">
        <v>42</v>
      </c>
      <c r="AH550" s="91" t="s">
        <v>42</v>
      </c>
    </row>
    <row r="551" spans="1:34" ht="15.95" hidden="1" customHeight="1">
      <c r="A551" s="31"/>
      <c r="C551" s="101" t="s">
        <v>202</v>
      </c>
      <c r="D551" s="24" t="str">
        <f>IF(FINAL_PROGRAMS!B162="","",FINAL_PROGRAMS!B162)</f>
        <v/>
      </c>
      <c r="E551" s="24" t="str">
        <f>IF(FINAL_PROGRAMS!H162="","",FINAL_PROGRAMS!H162)</f>
        <v/>
      </c>
      <c r="F551" s="24" t="str">
        <f>IF($E551="","",IFERROR(VLOOKUP($E551,FINAL_PROGRAMS!$H$2:$I$5001,2,FALSE),""))</f>
        <v/>
      </c>
      <c r="G551" s="24" t="str">
        <f t="shared" si="166"/>
        <v>-</v>
      </c>
      <c r="H551" s="32" t="str">
        <f>IF($D551="","",SUMIFS(FINAL_PROGRAMS!K$2:K$2501,FINAL_PROGRAMS!$H$2:$H$2501,$E551))</f>
        <v/>
      </c>
      <c r="I551" s="32"/>
      <c r="J551" s="32" t="str">
        <f>IF($D551="","",SUMIFS(FINAL_PROGRAMS!L$2:L$2501,FINAL_PROGRAMS!$H$2:$H$2501,$E551))</f>
        <v/>
      </c>
      <c r="K551" s="32"/>
      <c r="L551" s="32" t="str">
        <f>IF($D551="","",SUMIFS(FINAL_PROGRAMS!M$2:M$2501,FINAL_PROGRAMS!$H$2:$H$2501,$E551))</f>
        <v/>
      </c>
      <c r="M551" s="32"/>
      <c r="N551" s="32" t="str">
        <f>IF($D551="","",SUMIFS(FINAL_PROGRAMS!N$2:N$2501,FINAL_PROGRAMS!$H$2:$H$2501,$E551))</f>
        <v/>
      </c>
      <c r="O551" s="32"/>
      <c r="P551" s="32" t="str">
        <f>IF($D551="","",SUMIFS(FINAL_PROGRAMS!O$2:O$2501,FINAL_PROGRAMS!$H$2:$H$2501,$E551))</f>
        <v/>
      </c>
      <c r="Q551" s="32" t="str">
        <f>IF($D551="","",SUMIFS(FINAL_PROGRAMS!P$2:P$2501,FINAL_PROGRAMS!$H$2:$H$2501,$E551))</f>
        <v/>
      </c>
      <c r="R551" s="47" t="str">
        <f>IF($D551="","",SUMIFS(FINAL_PROGRAMS!Q$2:Q$2501,FINAL_PROGRAMS!$H$2:$H$2501,$E551))</f>
        <v/>
      </c>
      <c r="S551" s="32" t="str">
        <f>IF($D551="","",SUMIFS(FINAL_PROGRAMS!R$2:R$2501,FINAL_PROGRAMS!$H$2:$H$2501,$E551))</f>
        <v/>
      </c>
      <c r="T551" s="37" t="str">
        <f>IF($D551="","",SUMIFS(FINAL_PROGRAMS!S$2:S$2501,FINAL_PROGRAMS!$H$2:$H$2501,$E551))</f>
        <v/>
      </c>
      <c r="U551" s="32" t="str">
        <f>IF($D551="","",SUMIFS(FINAL_PROGRAMS!T$2:T$2501,FINAL_PROGRAMS!$H$2:$H$2501,$E551))</f>
        <v/>
      </c>
      <c r="V551" s="37" t="str">
        <f>IF($D551="","",SUMIFS(FINAL_PROGRAMS!U$2:U$2501,FINAL_PROGRAMS!$H$2:$H$2501,$E551))</f>
        <v/>
      </c>
      <c r="W551" s="32" t="str">
        <f>IF($D551="","",SUMIFS(FINAL_PROGRAMS!V$2:V$2501,FINAL_PROGRAMS!$H$2:$H$2501,$E551))</f>
        <v/>
      </c>
      <c r="X551" s="32" t="str">
        <f>IF($D551="","",SUMIFS(FINAL_PROGRAMS!W$2:W$2501,FINAL_PROGRAMS!$H$2:$H$2501,$E551))</f>
        <v/>
      </c>
      <c r="Y551" s="38" t="str">
        <f>IF($D551="","",SUMIFS(FINAL_PROGRAMS!X$2:X$2501,FINAL_PROGRAMS!$H$2:$H$2501,$E551))</f>
        <v/>
      </c>
      <c r="Z551" s="32" t="str">
        <f>IF($D551="","",SUMIFS(FINAL_PROGRAMS!Y$2:Y$2501,FINAL_PROGRAMS!$H$2:$H$2501,$E551))</f>
        <v/>
      </c>
      <c r="AA551" s="32" t="str">
        <f>IF($D551="","",SUMIFS(FINAL_PROGRAMS!Z$2:Z$2501,FINAL_PROGRAMS!$H$2:$H$2501,$E551))</f>
        <v/>
      </c>
      <c r="AB551" s="38" t="str">
        <f>IF($D551="","",SUMIFS(FINAL_PROGRAMS!AA$2:AA$2501,FINAL_PROGRAMS!$H$2:$H$2501,$E551))</f>
        <v/>
      </c>
      <c r="AC551" s="32" t="str">
        <f>IF($D551="","",SUMIFS(FINAL_PROGRAMS!AB$2:AB$2501,FINAL_PROGRAMS!$H$2:$H$2501,$E551))</f>
        <v/>
      </c>
      <c r="AD551" s="32" t="str">
        <f>IF($D551="","",SUMIFS(FINAL_PROGRAMS!AC$2:AC$2501,FINAL_PROGRAMS!$H$2:$H$2501,$E551))</f>
        <v/>
      </c>
      <c r="AE551" s="38" t="str">
        <f>IF($D551="","",SUMIFS(FINAL_PROGRAMS!AD$2:AD$2501,FINAL_PROGRAMS!$H$2:$H$2501,$E551))</f>
        <v/>
      </c>
      <c r="AF551" s="91" t="s">
        <v>42</v>
      </c>
      <c r="AG551" s="91" t="s">
        <v>42</v>
      </c>
      <c r="AH551" s="91" t="s">
        <v>42</v>
      </c>
    </row>
    <row r="552" spans="1:34" ht="15.95" hidden="1" customHeight="1">
      <c r="A552" s="31"/>
      <c r="C552" s="101" t="s">
        <v>203</v>
      </c>
      <c r="D552" s="24" t="str">
        <f>IF(FINAL_PROGRAMS!B163="","",FINAL_PROGRAMS!B163)</f>
        <v/>
      </c>
      <c r="E552" s="24" t="str">
        <f>IF(FINAL_PROGRAMS!H163="","",FINAL_PROGRAMS!H163)</f>
        <v/>
      </c>
      <c r="F552" s="24" t="str">
        <f>IF($E552="","",IFERROR(VLOOKUP($E552,FINAL_PROGRAMS!$H$2:$I$5001,2,FALSE),""))</f>
        <v/>
      </c>
      <c r="G552" s="24" t="str">
        <f t="shared" si="166"/>
        <v>-</v>
      </c>
      <c r="H552" s="32" t="str">
        <f>IF($D552="","",SUMIFS(FINAL_PROGRAMS!K$2:K$2501,FINAL_PROGRAMS!$H$2:$H$2501,$E552))</f>
        <v/>
      </c>
      <c r="I552" s="32"/>
      <c r="J552" s="32" t="str">
        <f>IF($D552="","",SUMIFS(FINAL_PROGRAMS!L$2:L$2501,FINAL_PROGRAMS!$H$2:$H$2501,$E552))</f>
        <v/>
      </c>
      <c r="K552" s="32"/>
      <c r="L552" s="32" t="str">
        <f>IF($D552="","",SUMIFS(FINAL_PROGRAMS!M$2:M$2501,FINAL_PROGRAMS!$H$2:$H$2501,$E552))</f>
        <v/>
      </c>
      <c r="M552" s="32"/>
      <c r="N552" s="32" t="str">
        <f>IF($D552="","",SUMIFS(FINAL_PROGRAMS!N$2:N$2501,FINAL_PROGRAMS!$H$2:$H$2501,$E552))</f>
        <v/>
      </c>
      <c r="O552" s="32"/>
      <c r="P552" s="32" t="str">
        <f>IF($D552="","",SUMIFS(FINAL_PROGRAMS!O$2:O$2501,FINAL_PROGRAMS!$H$2:$H$2501,$E552))</f>
        <v/>
      </c>
      <c r="Q552" s="32" t="str">
        <f>IF($D552="","",SUMIFS(FINAL_PROGRAMS!P$2:P$2501,FINAL_PROGRAMS!$H$2:$H$2501,$E552))</f>
        <v/>
      </c>
      <c r="R552" s="47" t="str">
        <f>IF($D552="","",SUMIFS(FINAL_PROGRAMS!Q$2:Q$2501,FINAL_PROGRAMS!$H$2:$H$2501,$E552))</f>
        <v/>
      </c>
      <c r="S552" s="32" t="str">
        <f>IF($D552="","",SUMIFS(FINAL_PROGRAMS!R$2:R$2501,FINAL_PROGRAMS!$H$2:$H$2501,$E552))</f>
        <v/>
      </c>
      <c r="T552" s="37" t="str">
        <f>IF($D552="","",SUMIFS(FINAL_PROGRAMS!S$2:S$2501,FINAL_PROGRAMS!$H$2:$H$2501,$E552))</f>
        <v/>
      </c>
      <c r="U552" s="32" t="str">
        <f>IF($D552="","",SUMIFS(FINAL_PROGRAMS!T$2:T$2501,FINAL_PROGRAMS!$H$2:$H$2501,$E552))</f>
        <v/>
      </c>
      <c r="V552" s="37" t="str">
        <f>IF($D552="","",SUMIFS(FINAL_PROGRAMS!U$2:U$2501,FINAL_PROGRAMS!$H$2:$H$2501,$E552))</f>
        <v/>
      </c>
      <c r="W552" s="32" t="str">
        <f>IF($D552="","",SUMIFS(FINAL_PROGRAMS!V$2:V$2501,FINAL_PROGRAMS!$H$2:$H$2501,$E552))</f>
        <v/>
      </c>
      <c r="X552" s="32" t="str">
        <f>IF($D552="","",SUMIFS(FINAL_PROGRAMS!W$2:W$2501,FINAL_PROGRAMS!$H$2:$H$2501,$E552))</f>
        <v/>
      </c>
      <c r="Y552" s="38" t="str">
        <f>IF($D552="","",SUMIFS(FINAL_PROGRAMS!X$2:X$2501,FINAL_PROGRAMS!$H$2:$H$2501,$E552))</f>
        <v/>
      </c>
      <c r="Z552" s="32" t="str">
        <f>IF($D552="","",SUMIFS(FINAL_PROGRAMS!Y$2:Y$2501,FINAL_PROGRAMS!$H$2:$H$2501,$E552))</f>
        <v/>
      </c>
      <c r="AA552" s="32" t="str">
        <f>IF($D552="","",SUMIFS(FINAL_PROGRAMS!Z$2:Z$2501,FINAL_PROGRAMS!$H$2:$H$2501,$E552))</f>
        <v/>
      </c>
      <c r="AB552" s="38" t="str">
        <f>IF($D552="","",SUMIFS(FINAL_PROGRAMS!AA$2:AA$2501,FINAL_PROGRAMS!$H$2:$H$2501,$E552))</f>
        <v/>
      </c>
      <c r="AC552" s="32" t="str">
        <f>IF($D552="","",SUMIFS(FINAL_PROGRAMS!AB$2:AB$2501,FINAL_PROGRAMS!$H$2:$H$2501,$E552))</f>
        <v/>
      </c>
      <c r="AD552" s="32" t="str">
        <f>IF($D552="","",SUMIFS(FINAL_PROGRAMS!AC$2:AC$2501,FINAL_PROGRAMS!$H$2:$H$2501,$E552))</f>
        <v/>
      </c>
      <c r="AE552" s="38" t="str">
        <f>IF($D552="","",SUMIFS(FINAL_PROGRAMS!AD$2:AD$2501,FINAL_PROGRAMS!$H$2:$H$2501,$E552))</f>
        <v/>
      </c>
      <c r="AF552" s="91" t="s">
        <v>42</v>
      </c>
      <c r="AG552" s="91" t="s">
        <v>42</v>
      </c>
      <c r="AH552" s="91" t="s">
        <v>42</v>
      </c>
    </row>
    <row r="553" spans="1:34" ht="15.95" hidden="1" customHeight="1">
      <c r="A553" s="31"/>
      <c r="C553" s="101" t="s">
        <v>204</v>
      </c>
      <c r="D553" s="24" t="str">
        <f>IF(FINAL_PROGRAMS!B164="","",FINAL_PROGRAMS!B164)</f>
        <v/>
      </c>
      <c r="E553" s="24" t="str">
        <f>IF(FINAL_PROGRAMS!H164="","",FINAL_PROGRAMS!H164)</f>
        <v/>
      </c>
      <c r="F553" s="24" t="str">
        <f>IF($E553="","",IFERROR(VLOOKUP($E553,FINAL_PROGRAMS!$H$2:$I$5001,2,FALSE),""))</f>
        <v/>
      </c>
      <c r="G553" s="24" t="str">
        <f t="shared" si="166"/>
        <v>-</v>
      </c>
      <c r="H553" s="32" t="str">
        <f>IF($D553="","",SUMIFS(FINAL_PROGRAMS!K$2:K$2501,FINAL_PROGRAMS!$H$2:$H$2501,$E553))</f>
        <v/>
      </c>
      <c r="I553" s="32"/>
      <c r="J553" s="32" t="str">
        <f>IF($D553="","",SUMIFS(FINAL_PROGRAMS!L$2:L$2501,FINAL_PROGRAMS!$H$2:$H$2501,$E553))</f>
        <v/>
      </c>
      <c r="K553" s="32"/>
      <c r="L553" s="32" t="str">
        <f>IF($D553="","",SUMIFS(FINAL_PROGRAMS!M$2:M$2501,FINAL_PROGRAMS!$H$2:$H$2501,$E553))</f>
        <v/>
      </c>
      <c r="M553" s="32"/>
      <c r="N553" s="32" t="str">
        <f>IF($D553="","",SUMIFS(FINAL_PROGRAMS!N$2:N$2501,FINAL_PROGRAMS!$H$2:$H$2501,$E553))</f>
        <v/>
      </c>
      <c r="O553" s="32"/>
      <c r="P553" s="32" t="str">
        <f>IF($D553="","",SUMIFS(FINAL_PROGRAMS!O$2:O$2501,FINAL_PROGRAMS!$H$2:$H$2501,$E553))</f>
        <v/>
      </c>
      <c r="Q553" s="32" t="str">
        <f>IF($D553="","",SUMIFS(FINAL_PROGRAMS!P$2:P$2501,FINAL_PROGRAMS!$H$2:$H$2501,$E553))</f>
        <v/>
      </c>
      <c r="R553" s="47" t="str">
        <f>IF($D553="","",SUMIFS(FINAL_PROGRAMS!Q$2:Q$2501,FINAL_PROGRAMS!$H$2:$H$2501,$E553))</f>
        <v/>
      </c>
      <c r="S553" s="32" t="str">
        <f>IF($D553="","",SUMIFS(FINAL_PROGRAMS!R$2:R$2501,FINAL_PROGRAMS!$H$2:$H$2501,$E553))</f>
        <v/>
      </c>
      <c r="T553" s="37" t="str">
        <f>IF($D553="","",SUMIFS(FINAL_PROGRAMS!S$2:S$2501,FINAL_PROGRAMS!$H$2:$H$2501,$E553))</f>
        <v/>
      </c>
      <c r="U553" s="32" t="str">
        <f>IF($D553="","",SUMIFS(FINAL_PROGRAMS!T$2:T$2501,FINAL_PROGRAMS!$H$2:$H$2501,$E553))</f>
        <v/>
      </c>
      <c r="V553" s="37" t="str">
        <f>IF($D553="","",SUMIFS(FINAL_PROGRAMS!U$2:U$2501,FINAL_PROGRAMS!$H$2:$H$2501,$E553))</f>
        <v/>
      </c>
      <c r="W553" s="32" t="str">
        <f>IF($D553="","",SUMIFS(FINAL_PROGRAMS!V$2:V$2501,FINAL_PROGRAMS!$H$2:$H$2501,$E553))</f>
        <v/>
      </c>
      <c r="X553" s="32" t="str">
        <f>IF($D553="","",SUMIFS(FINAL_PROGRAMS!W$2:W$2501,FINAL_PROGRAMS!$H$2:$H$2501,$E553))</f>
        <v/>
      </c>
      <c r="Y553" s="38" t="str">
        <f>IF($D553="","",SUMIFS(FINAL_PROGRAMS!X$2:X$2501,FINAL_PROGRAMS!$H$2:$H$2501,$E553))</f>
        <v/>
      </c>
      <c r="Z553" s="32" t="str">
        <f>IF($D553="","",SUMIFS(FINAL_PROGRAMS!Y$2:Y$2501,FINAL_PROGRAMS!$H$2:$H$2501,$E553))</f>
        <v/>
      </c>
      <c r="AA553" s="32" t="str">
        <f>IF($D553="","",SUMIFS(FINAL_PROGRAMS!Z$2:Z$2501,FINAL_PROGRAMS!$H$2:$H$2501,$E553))</f>
        <v/>
      </c>
      <c r="AB553" s="38" t="str">
        <f>IF($D553="","",SUMIFS(FINAL_PROGRAMS!AA$2:AA$2501,FINAL_PROGRAMS!$H$2:$H$2501,$E553))</f>
        <v/>
      </c>
      <c r="AC553" s="32" t="str">
        <f>IF($D553="","",SUMIFS(FINAL_PROGRAMS!AB$2:AB$2501,FINAL_PROGRAMS!$H$2:$H$2501,$E553))</f>
        <v/>
      </c>
      <c r="AD553" s="32" t="str">
        <f>IF($D553="","",SUMIFS(FINAL_PROGRAMS!AC$2:AC$2501,FINAL_PROGRAMS!$H$2:$H$2501,$E553))</f>
        <v/>
      </c>
      <c r="AE553" s="38" t="str">
        <f>IF($D553="","",SUMIFS(FINAL_PROGRAMS!AD$2:AD$2501,FINAL_PROGRAMS!$H$2:$H$2501,$E553))</f>
        <v/>
      </c>
      <c r="AF553" s="91" t="s">
        <v>42</v>
      </c>
      <c r="AG553" s="91" t="s">
        <v>42</v>
      </c>
      <c r="AH553" s="91" t="s">
        <v>42</v>
      </c>
    </row>
    <row r="554" spans="1:34" ht="15.95" hidden="1" customHeight="1">
      <c r="A554" s="31"/>
      <c r="C554" s="101" t="s">
        <v>205</v>
      </c>
      <c r="D554" s="24" t="str">
        <f>IF(FINAL_PROGRAMS!B165="","",FINAL_PROGRAMS!B165)</f>
        <v/>
      </c>
      <c r="E554" s="24" t="str">
        <f>IF(FINAL_PROGRAMS!H165="","",FINAL_PROGRAMS!H165)</f>
        <v/>
      </c>
      <c r="F554" s="24" t="str">
        <f>IF($E554="","",IFERROR(VLOOKUP($E554,FINAL_PROGRAMS!$H$2:$I$5001,2,FALSE),""))</f>
        <v/>
      </c>
      <c r="G554" s="24" t="str">
        <f t="shared" si="166"/>
        <v>-</v>
      </c>
      <c r="H554" s="32" t="str">
        <f>IF($D554="","",SUMIFS(FINAL_PROGRAMS!K$2:K$2501,FINAL_PROGRAMS!$H$2:$H$2501,$E554))</f>
        <v/>
      </c>
      <c r="I554" s="32"/>
      <c r="J554" s="32" t="str">
        <f>IF($D554="","",SUMIFS(FINAL_PROGRAMS!L$2:L$2501,FINAL_PROGRAMS!$H$2:$H$2501,$E554))</f>
        <v/>
      </c>
      <c r="K554" s="32"/>
      <c r="L554" s="32" t="str">
        <f>IF($D554="","",SUMIFS(FINAL_PROGRAMS!M$2:M$2501,FINAL_PROGRAMS!$H$2:$H$2501,$E554))</f>
        <v/>
      </c>
      <c r="M554" s="32"/>
      <c r="N554" s="32" t="str">
        <f>IF($D554="","",SUMIFS(FINAL_PROGRAMS!N$2:N$2501,FINAL_PROGRAMS!$H$2:$H$2501,$E554))</f>
        <v/>
      </c>
      <c r="O554" s="32"/>
      <c r="P554" s="32" t="str">
        <f>IF($D554="","",SUMIFS(FINAL_PROGRAMS!O$2:O$2501,FINAL_PROGRAMS!$H$2:$H$2501,$E554))</f>
        <v/>
      </c>
      <c r="Q554" s="32" t="str">
        <f>IF($D554="","",SUMIFS(FINAL_PROGRAMS!P$2:P$2501,FINAL_PROGRAMS!$H$2:$H$2501,$E554))</f>
        <v/>
      </c>
      <c r="R554" s="47" t="str">
        <f>IF($D554="","",SUMIFS(FINAL_PROGRAMS!Q$2:Q$2501,FINAL_PROGRAMS!$H$2:$H$2501,$E554))</f>
        <v/>
      </c>
      <c r="S554" s="32" t="str">
        <f>IF($D554="","",SUMIFS(FINAL_PROGRAMS!R$2:R$2501,FINAL_PROGRAMS!$H$2:$H$2501,$E554))</f>
        <v/>
      </c>
      <c r="T554" s="37" t="str">
        <f>IF($D554="","",SUMIFS(FINAL_PROGRAMS!S$2:S$2501,FINAL_PROGRAMS!$H$2:$H$2501,$E554))</f>
        <v/>
      </c>
      <c r="U554" s="32" t="str">
        <f>IF($D554="","",SUMIFS(FINAL_PROGRAMS!T$2:T$2501,FINAL_PROGRAMS!$H$2:$H$2501,$E554))</f>
        <v/>
      </c>
      <c r="V554" s="37" t="str">
        <f>IF($D554="","",SUMIFS(FINAL_PROGRAMS!U$2:U$2501,FINAL_PROGRAMS!$H$2:$H$2501,$E554))</f>
        <v/>
      </c>
      <c r="W554" s="32" t="str">
        <f>IF($D554="","",SUMIFS(FINAL_PROGRAMS!V$2:V$2501,FINAL_PROGRAMS!$H$2:$H$2501,$E554))</f>
        <v/>
      </c>
      <c r="X554" s="32" t="str">
        <f>IF($D554="","",SUMIFS(FINAL_PROGRAMS!W$2:W$2501,FINAL_PROGRAMS!$H$2:$H$2501,$E554))</f>
        <v/>
      </c>
      <c r="Y554" s="38" t="str">
        <f>IF($D554="","",SUMIFS(FINAL_PROGRAMS!X$2:X$2501,FINAL_PROGRAMS!$H$2:$H$2501,$E554))</f>
        <v/>
      </c>
      <c r="Z554" s="32" t="str">
        <f>IF($D554="","",SUMIFS(FINAL_PROGRAMS!Y$2:Y$2501,FINAL_PROGRAMS!$H$2:$H$2501,$E554))</f>
        <v/>
      </c>
      <c r="AA554" s="32" t="str">
        <f>IF($D554="","",SUMIFS(FINAL_PROGRAMS!Z$2:Z$2501,FINAL_PROGRAMS!$H$2:$H$2501,$E554))</f>
        <v/>
      </c>
      <c r="AB554" s="38" t="str">
        <f>IF($D554="","",SUMIFS(FINAL_PROGRAMS!AA$2:AA$2501,FINAL_PROGRAMS!$H$2:$H$2501,$E554))</f>
        <v/>
      </c>
      <c r="AC554" s="32" t="str">
        <f>IF($D554="","",SUMIFS(FINAL_PROGRAMS!AB$2:AB$2501,FINAL_PROGRAMS!$H$2:$H$2501,$E554))</f>
        <v/>
      </c>
      <c r="AD554" s="32" t="str">
        <f>IF($D554="","",SUMIFS(FINAL_PROGRAMS!AC$2:AC$2501,FINAL_PROGRAMS!$H$2:$H$2501,$E554))</f>
        <v/>
      </c>
      <c r="AE554" s="38" t="str">
        <f>IF($D554="","",SUMIFS(FINAL_PROGRAMS!AD$2:AD$2501,FINAL_PROGRAMS!$H$2:$H$2501,$E554))</f>
        <v/>
      </c>
      <c r="AF554" s="91" t="s">
        <v>42</v>
      </c>
      <c r="AG554" s="91" t="s">
        <v>42</v>
      </c>
      <c r="AH554" s="91" t="s">
        <v>42</v>
      </c>
    </row>
    <row r="555" spans="1:34" ht="15.95" hidden="1" customHeight="1">
      <c r="A555" s="31"/>
      <c r="C555" s="101" t="s">
        <v>206</v>
      </c>
      <c r="D555" s="24" t="str">
        <f>IF(FINAL_PROGRAMS!B166="","",FINAL_PROGRAMS!B166)</f>
        <v/>
      </c>
      <c r="E555" s="24" t="str">
        <f>IF(FINAL_PROGRAMS!H166="","",FINAL_PROGRAMS!H166)</f>
        <v/>
      </c>
      <c r="F555" s="24" t="str">
        <f>IF($E555="","",IFERROR(VLOOKUP($E555,FINAL_PROGRAMS!$H$2:$I$5001,2,FALSE),""))</f>
        <v/>
      </c>
      <c r="G555" s="24" t="str">
        <f t="shared" si="166"/>
        <v>-</v>
      </c>
      <c r="H555" s="32" t="str">
        <f>IF($D555="","",SUMIFS(FINAL_PROGRAMS!K$2:K$2501,FINAL_PROGRAMS!$H$2:$H$2501,$E555))</f>
        <v/>
      </c>
      <c r="I555" s="32"/>
      <c r="J555" s="32" t="str">
        <f>IF($D555="","",SUMIFS(FINAL_PROGRAMS!L$2:L$2501,FINAL_PROGRAMS!$H$2:$H$2501,$E555))</f>
        <v/>
      </c>
      <c r="K555" s="32"/>
      <c r="L555" s="32" t="str">
        <f>IF($D555="","",SUMIFS(FINAL_PROGRAMS!M$2:M$2501,FINAL_PROGRAMS!$H$2:$H$2501,$E555))</f>
        <v/>
      </c>
      <c r="M555" s="32"/>
      <c r="N555" s="32" t="str">
        <f>IF($D555="","",SUMIFS(FINAL_PROGRAMS!N$2:N$2501,FINAL_PROGRAMS!$H$2:$H$2501,$E555))</f>
        <v/>
      </c>
      <c r="O555" s="32"/>
      <c r="P555" s="32" t="str">
        <f>IF($D555="","",SUMIFS(FINAL_PROGRAMS!O$2:O$2501,FINAL_PROGRAMS!$H$2:$H$2501,$E555))</f>
        <v/>
      </c>
      <c r="Q555" s="32" t="str">
        <f>IF($D555="","",SUMIFS(FINAL_PROGRAMS!P$2:P$2501,FINAL_PROGRAMS!$H$2:$H$2501,$E555))</f>
        <v/>
      </c>
      <c r="R555" s="47" t="str">
        <f>IF($D555="","",SUMIFS(FINAL_PROGRAMS!Q$2:Q$2501,FINAL_PROGRAMS!$H$2:$H$2501,$E555))</f>
        <v/>
      </c>
      <c r="S555" s="32" t="str">
        <f>IF($D555="","",SUMIFS(FINAL_PROGRAMS!R$2:R$2501,FINAL_PROGRAMS!$H$2:$H$2501,$E555))</f>
        <v/>
      </c>
      <c r="T555" s="37" t="str">
        <f>IF($D555="","",SUMIFS(FINAL_PROGRAMS!S$2:S$2501,FINAL_PROGRAMS!$H$2:$H$2501,$E555))</f>
        <v/>
      </c>
      <c r="U555" s="32" t="str">
        <f>IF($D555="","",SUMIFS(FINAL_PROGRAMS!T$2:T$2501,FINAL_PROGRAMS!$H$2:$H$2501,$E555))</f>
        <v/>
      </c>
      <c r="V555" s="37" t="str">
        <f>IF($D555="","",SUMIFS(FINAL_PROGRAMS!U$2:U$2501,FINAL_PROGRAMS!$H$2:$H$2501,$E555))</f>
        <v/>
      </c>
      <c r="W555" s="32" t="str">
        <f>IF($D555="","",SUMIFS(FINAL_PROGRAMS!V$2:V$2501,FINAL_PROGRAMS!$H$2:$H$2501,$E555))</f>
        <v/>
      </c>
      <c r="X555" s="32" t="str">
        <f>IF($D555="","",SUMIFS(FINAL_PROGRAMS!W$2:W$2501,FINAL_PROGRAMS!$H$2:$H$2501,$E555))</f>
        <v/>
      </c>
      <c r="Y555" s="38" t="str">
        <f>IF($D555="","",SUMIFS(FINAL_PROGRAMS!X$2:X$2501,FINAL_PROGRAMS!$H$2:$H$2501,$E555))</f>
        <v/>
      </c>
      <c r="Z555" s="32" t="str">
        <f>IF($D555="","",SUMIFS(FINAL_PROGRAMS!Y$2:Y$2501,FINAL_PROGRAMS!$H$2:$H$2501,$E555))</f>
        <v/>
      </c>
      <c r="AA555" s="32" t="str">
        <f>IF($D555="","",SUMIFS(FINAL_PROGRAMS!Z$2:Z$2501,FINAL_PROGRAMS!$H$2:$H$2501,$E555))</f>
        <v/>
      </c>
      <c r="AB555" s="38" t="str">
        <f>IF($D555="","",SUMIFS(FINAL_PROGRAMS!AA$2:AA$2501,FINAL_PROGRAMS!$H$2:$H$2501,$E555))</f>
        <v/>
      </c>
      <c r="AC555" s="32" t="str">
        <f>IF($D555="","",SUMIFS(FINAL_PROGRAMS!AB$2:AB$2501,FINAL_PROGRAMS!$H$2:$H$2501,$E555))</f>
        <v/>
      </c>
      <c r="AD555" s="32" t="str">
        <f>IF($D555="","",SUMIFS(FINAL_PROGRAMS!AC$2:AC$2501,FINAL_PROGRAMS!$H$2:$H$2501,$E555))</f>
        <v/>
      </c>
      <c r="AE555" s="38" t="str">
        <f>IF($D555="","",SUMIFS(FINAL_PROGRAMS!AD$2:AD$2501,FINAL_PROGRAMS!$H$2:$H$2501,$E555))</f>
        <v/>
      </c>
      <c r="AF555" s="91" t="s">
        <v>42</v>
      </c>
      <c r="AG555" s="91" t="s">
        <v>42</v>
      </c>
      <c r="AH555" s="91" t="s">
        <v>42</v>
      </c>
    </row>
    <row r="556" spans="1:34" ht="15.95" hidden="1" customHeight="1">
      <c r="A556" s="31"/>
      <c r="C556" s="101" t="s">
        <v>207</v>
      </c>
      <c r="D556" s="24" t="str">
        <f>IF(FINAL_PROGRAMS!B167="","",FINAL_PROGRAMS!B167)</f>
        <v/>
      </c>
      <c r="E556" s="24" t="str">
        <f>IF(FINAL_PROGRAMS!H167="","",FINAL_PROGRAMS!H167)</f>
        <v/>
      </c>
      <c r="F556" s="24" t="str">
        <f>IF($E556="","",IFERROR(VLOOKUP($E556,FINAL_PROGRAMS!$H$2:$I$5001,2,FALSE),""))</f>
        <v/>
      </c>
      <c r="G556" s="24" t="str">
        <f t="shared" si="166"/>
        <v>-</v>
      </c>
      <c r="H556" s="32" t="str">
        <f>IF($D556="","",SUMIFS(FINAL_PROGRAMS!K$2:K$2501,FINAL_PROGRAMS!$H$2:$H$2501,$E556))</f>
        <v/>
      </c>
      <c r="I556" s="32"/>
      <c r="J556" s="32" t="str">
        <f>IF($D556="","",SUMIFS(FINAL_PROGRAMS!L$2:L$2501,FINAL_PROGRAMS!$H$2:$H$2501,$E556))</f>
        <v/>
      </c>
      <c r="K556" s="32"/>
      <c r="L556" s="32" t="str">
        <f>IF($D556="","",SUMIFS(FINAL_PROGRAMS!M$2:M$2501,FINAL_PROGRAMS!$H$2:$H$2501,$E556))</f>
        <v/>
      </c>
      <c r="M556" s="32"/>
      <c r="N556" s="32" t="str">
        <f>IF($D556="","",SUMIFS(FINAL_PROGRAMS!N$2:N$2501,FINAL_PROGRAMS!$H$2:$H$2501,$E556))</f>
        <v/>
      </c>
      <c r="O556" s="32"/>
      <c r="P556" s="32" t="str">
        <f>IF($D556="","",SUMIFS(FINAL_PROGRAMS!O$2:O$2501,FINAL_PROGRAMS!$H$2:$H$2501,$E556))</f>
        <v/>
      </c>
      <c r="Q556" s="32" t="str">
        <f>IF($D556="","",SUMIFS(FINAL_PROGRAMS!P$2:P$2501,FINAL_PROGRAMS!$H$2:$H$2501,$E556))</f>
        <v/>
      </c>
      <c r="R556" s="47" t="str">
        <f>IF($D556="","",SUMIFS(FINAL_PROGRAMS!Q$2:Q$2501,FINAL_PROGRAMS!$H$2:$H$2501,$E556))</f>
        <v/>
      </c>
      <c r="S556" s="32" t="str">
        <f>IF($D556="","",SUMIFS(FINAL_PROGRAMS!R$2:R$2501,FINAL_PROGRAMS!$H$2:$H$2501,$E556))</f>
        <v/>
      </c>
      <c r="T556" s="37" t="str">
        <f>IF($D556="","",SUMIFS(FINAL_PROGRAMS!S$2:S$2501,FINAL_PROGRAMS!$H$2:$H$2501,$E556))</f>
        <v/>
      </c>
      <c r="U556" s="32" t="str">
        <f>IF($D556="","",SUMIFS(FINAL_PROGRAMS!T$2:T$2501,FINAL_PROGRAMS!$H$2:$H$2501,$E556))</f>
        <v/>
      </c>
      <c r="V556" s="37" t="str">
        <f>IF($D556="","",SUMIFS(FINAL_PROGRAMS!U$2:U$2501,FINAL_PROGRAMS!$H$2:$H$2501,$E556))</f>
        <v/>
      </c>
      <c r="W556" s="32" t="str">
        <f>IF($D556="","",SUMIFS(FINAL_PROGRAMS!V$2:V$2501,FINAL_PROGRAMS!$H$2:$H$2501,$E556))</f>
        <v/>
      </c>
      <c r="X556" s="32" t="str">
        <f>IF($D556="","",SUMIFS(FINAL_PROGRAMS!W$2:W$2501,FINAL_PROGRAMS!$H$2:$H$2501,$E556))</f>
        <v/>
      </c>
      <c r="Y556" s="38" t="str">
        <f>IF($D556="","",SUMIFS(FINAL_PROGRAMS!X$2:X$2501,FINAL_PROGRAMS!$H$2:$H$2501,$E556))</f>
        <v/>
      </c>
      <c r="Z556" s="32" t="str">
        <f>IF($D556="","",SUMIFS(FINAL_PROGRAMS!Y$2:Y$2501,FINAL_PROGRAMS!$H$2:$H$2501,$E556))</f>
        <v/>
      </c>
      <c r="AA556" s="32" t="str">
        <f>IF($D556="","",SUMIFS(FINAL_PROGRAMS!Z$2:Z$2501,FINAL_PROGRAMS!$H$2:$H$2501,$E556))</f>
        <v/>
      </c>
      <c r="AB556" s="38" t="str">
        <f>IF($D556="","",SUMIFS(FINAL_PROGRAMS!AA$2:AA$2501,FINAL_PROGRAMS!$H$2:$H$2501,$E556))</f>
        <v/>
      </c>
      <c r="AC556" s="32" t="str">
        <f>IF($D556="","",SUMIFS(FINAL_PROGRAMS!AB$2:AB$2501,FINAL_PROGRAMS!$H$2:$H$2501,$E556))</f>
        <v/>
      </c>
      <c r="AD556" s="32" t="str">
        <f>IF($D556="","",SUMIFS(FINAL_PROGRAMS!AC$2:AC$2501,FINAL_PROGRAMS!$H$2:$H$2501,$E556))</f>
        <v/>
      </c>
      <c r="AE556" s="38" t="str">
        <f>IF($D556="","",SUMIFS(FINAL_PROGRAMS!AD$2:AD$2501,FINAL_PROGRAMS!$H$2:$H$2501,$E556))</f>
        <v/>
      </c>
      <c r="AF556" s="91" t="s">
        <v>42</v>
      </c>
      <c r="AG556" s="91" t="s">
        <v>42</v>
      </c>
      <c r="AH556" s="91" t="s">
        <v>42</v>
      </c>
    </row>
    <row r="557" spans="1:34" ht="15.95" hidden="1" customHeight="1">
      <c r="A557" s="31"/>
      <c r="C557" s="101" t="s">
        <v>208</v>
      </c>
      <c r="D557" s="24" t="str">
        <f>IF(FINAL_PROGRAMS!B168="","",FINAL_PROGRAMS!B168)</f>
        <v/>
      </c>
      <c r="E557" s="24" t="str">
        <f>IF(FINAL_PROGRAMS!H168="","",FINAL_PROGRAMS!H168)</f>
        <v/>
      </c>
      <c r="F557" s="24" t="str">
        <f>IF($E557="","",IFERROR(VLOOKUP($E557,FINAL_PROGRAMS!$H$2:$I$5001,2,FALSE),""))</f>
        <v/>
      </c>
      <c r="G557" s="24" t="str">
        <f t="shared" si="166"/>
        <v>-</v>
      </c>
      <c r="H557" s="32" t="str">
        <f>IF($D557="","",SUMIFS(FINAL_PROGRAMS!K$2:K$2501,FINAL_PROGRAMS!$H$2:$H$2501,$E557))</f>
        <v/>
      </c>
      <c r="I557" s="32"/>
      <c r="J557" s="32" t="str">
        <f>IF($D557="","",SUMIFS(FINAL_PROGRAMS!L$2:L$2501,FINAL_PROGRAMS!$H$2:$H$2501,$E557))</f>
        <v/>
      </c>
      <c r="K557" s="32"/>
      <c r="L557" s="32" t="str">
        <f>IF($D557="","",SUMIFS(FINAL_PROGRAMS!M$2:M$2501,FINAL_PROGRAMS!$H$2:$H$2501,$E557))</f>
        <v/>
      </c>
      <c r="M557" s="32"/>
      <c r="N557" s="32" t="str">
        <f>IF($D557="","",SUMIFS(FINAL_PROGRAMS!N$2:N$2501,FINAL_PROGRAMS!$H$2:$H$2501,$E557))</f>
        <v/>
      </c>
      <c r="O557" s="32"/>
      <c r="P557" s="32" t="str">
        <f>IF($D557="","",SUMIFS(FINAL_PROGRAMS!O$2:O$2501,FINAL_PROGRAMS!$H$2:$H$2501,$E557))</f>
        <v/>
      </c>
      <c r="Q557" s="32" t="str">
        <f>IF($D557="","",SUMIFS(FINAL_PROGRAMS!P$2:P$2501,FINAL_PROGRAMS!$H$2:$H$2501,$E557))</f>
        <v/>
      </c>
      <c r="R557" s="47" t="str">
        <f>IF($D557="","",SUMIFS(FINAL_PROGRAMS!Q$2:Q$2501,FINAL_PROGRAMS!$H$2:$H$2501,$E557))</f>
        <v/>
      </c>
      <c r="S557" s="32" t="str">
        <f>IF($D557="","",SUMIFS(FINAL_PROGRAMS!R$2:R$2501,FINAL_PROGRAMS!$H$2:$H$2501,$E557))</f>
        <v/>
      </c>
      <c r="T557" s="37" t="str">
        <f>IF($D557="","",SUMIFS(FINAL_PROGRAMS!S$2:S$2501,FINAL_PROGRAMS!$H$2:$H$2501,$E557))</f>
        <v/>
      </c>
      <c r="U557" s="32" t="str">
        <f>IF($D557="","",SUMIFS(FINAL_PROGRAMS!T$2:T$2501,FINAL_PROGRAMS!$H$2:$H$2501,$E557))</f>
        <v/>
      </c>
      <c r="V557" s="37" t="str">
        <f>IF($D557="","",SUMIFS(FINAL_PROGRAMS!U$2:U$2501,FINAL_PROGRAMS!$H$2:$H$2501,$E557))</f>
        <v/>
      </c>
      <c r="W557" s="32" t="str">
        <f>IF($D557="","",SUMIFS(FINAL_PROGRAMS!V$2:V$2501,FINAL_PROGRAMS!$H$2:$H$2501,$E557))</f>
        <v/>
      </c>
      <c r="X557" s="32" t="str">
        <f>IF($D557="","",SUMIFS(FINAL_PROGRAMS!W$2:W$2501,FINAL_PROGRAMS!$H$2:$H$2501,$E557))</f>
        <v/>
      </c>
      <c r="Y557" s="38" t="str">
        <f>IF($D557="","",SUMIFS(FINAL_PROGRAMS!X$2:X$2501,FINAL_PROGRAMS!$H$2:$H$2501,$E557))</f>
        <v/>
      </c>
      <c r="Z557" s="32" t="str">
        <f>IF($D557="","",SUMIFS(FINAL_PROGRAMS!Y$2:Y$2501,FINAL_PROGRAMS!$H$2:$H$2501,$E557))</f>
        <v/>
      </c>
      <c r="AA557" s="32" t="str">
        <f>IF($D557="","",SUMIFS(FINAL_PROGRAMS!Z$2:Z$2501,FINAL_PROGRAMS!$H$2:$H$2501,$E557))</f>
        <v/>
      </c>
      <c r="AB557" s="38" t="str">
        <f>IF($D557="","",SUMIFS(FINAL_PROGRAMS!AA$2:AA$2501,FINAL_PROGRAMS!$H$2:$H$2501,$E557))</f>
        <v/>
      </c>
      <c r="AC557" s="32" t="str">
        <f>IF($D557="","",SUMIFS(FINAL_PROGRAMS!AB$2:AB$2501,FINAL_PROGRAMS!$H$2:$H$2501,$E557))</f>
        <v/>
      </c>
      <c r="AD557" s="32" t="str">
        <f>IF($D557="","",SUMIFS(FINAL_PROGRAMS!AC$2:AC$2501,FINAL_PROGRAMS!$H$2:$H$2501,$E557))</f>
        <v/>
      </c>
      <c r="AE557" s="38" t="str">
        <f>IF($D557="","",SUMIFS(FINAL_PROGRAMS!AD$2:AD$2501,FINAL_PROGRAMS!$H$2:$H$2501,$E557))</f>
        <v/>
      </c>
      <c r="AF557" s="91" t="s">
        <v>42</v>
      </c>
      <c r="AG557" s="91" t="s">
        <v>42</v>
      </c>
      <c r="AH557" s="91" t="s">
        <v>42</v>
      </c>
    </row>
    <row r="558" spans="1:34" ht="15.95" hidden="1" customHeight="1">
      <c r="A558" s="31"/>
      <c r="C558" s="101" t="s">
        <v>209</v>
      </c>
      <c r="D558" s="24" t="str">
        <f>IF(FINAL_PROGRAMS!B169="","",FINAL_PROGRAMS!B169)</f>
        <v/>
      </c>
      <c r="E558" s="24" t="str">
        <f>IF(FINAL_PROGRAMS!H169="","",FINAL_PROGRAMS!H169)</f>
        <v/>
      </c>
      <c r="F558" s="24" t="str">
        <f>IF($E558="","",IFERROR(VLOOKUP($E558,FINAL_PROGRAMS!$H$2:$I$5001,2,FALSE),""))</f>
        <v/>
      </c>
      <c r="G558" s="24" t="str">
        <f t="shared" si="166"/>
        <v>-</v>
      </c>
      <c r="H558" s="32" t="str">
        <f>IF($D558="","",SUMIFS(FINAL_PROGRAMS!K$2:K$2501,FINAL_PROGRAMS!$H$2:$H$2501,$E558))</f>
        <v/>
      </c>
      <c r="I558" s="32"/>
      <c r="J558" s="32" t="str">
        <f>IF($D558="","",SUMIFS(FINAL_PROGRAMS!L$2:L$2501,FINAL_PROGRAMS!$H$2:$H$2501,$E558))</f>
        <v/>
      </c>
      <c r="K558" s="32"/>
      <c r="L558" s="32" t="str">
        <f>IF($D558="","",SUMIFS(FINAL_PROGRAMS!M$2:M$2501,FINAL_PROGRAMS!$H$2:$H$2501,$E558))</f>
        <v/>
      </c>
      <c r="M558" s="32"/>
      <c r="N558" s="32" t="str">
        <f>IF($D558="","",SUMIFS(FINAL_PROGRAMS!N$2:N$2501,FINAL_PROGRAMS!$H$2:$H$2501,$E558))</f>
        <v/>
      </c>
      <c r="O558" s="32"/>
      <c r="P558" s="32" t="str">
        <f>IF($D558="","",SUMIFS(FINAL_PROGRAMS!O$2:O$2501,FINAL_PROGRAMS!$H$2:$H$2501,$E558))</f>
        <v/>
      </c>
      <c r="Q558" s="32" t="str">
        <f>IF($D558="","",SUMIFS(FINAL_PROGRAMS!P$2:P$2501,FINAL_PROGRAMS!$H$2:$H$2501,$E558))</f>
        <v/>
      </c>
      <c r="R558" s="47" t="str">
        <f>IF($D558="","",SUMIFS(FINAL_PROGRAMS!Q$2:Q$2501,FINAL_PROGRAMS!$H$2:$H$2501,$E558))</f>
        <v/>
      </c>
      <c r="S558" s="32" t="str">
        <f>IF($D558="","",SUMIFS(FINAL_PROGRAMS!R$2:R$2501,FINAL_PROGRAMS!$H$2:$H$2501,$E558))</f>
        <v/>
      </c>
      <c r="T558" s="37" t="str">
        <f>IF($D558="","",SUMIFS(FINAL_PROGRAMS!S$2:S$2501,FINAL_PROGRAMS!$H$2:$H$2501,$E558))</f>
        <v/>
      </c>
      <c r="U558" s="32" t="str">
        <f>IF($D558="","",SUMIFS(FINAL_PROGRAMS!T$2:T$2501,FINAL_PROGRAMS!$H$2:$H$2501,$E558))</f>
        <v/>
      </c>
      <c r="V558" s="37" t="str">
        <f>IF($D558="","",SUMIFS(FINAL_PROGRAMS!U$2:U$2501,FINAL_PROGRAMS!$H$2:$H$2501,$E558))</f>
        <v/>
      </c>
      <c r="W558" s="32" t="str">
        <f>IF($D558="","",SUMIFS(FINAL_PROGRAMS!V$2:V$2501,FINAL_PROGRAMS!$H$2:$H$2501,$E558))</f>
        <v/>
      </c>
      <c r="X558" s="32" t="str">
        <f>IF($D558="","",SUMIFS(FINAL_PROGRAMS!W$2:W$2501,FINAL_PROGRAMS!$H$2:$H$2501,$E558))</f>
        <v/>
      </c>
      <c r="Y558" s="38" t="str">
        <f>IF($D558="","",SUMIFS(FINAL_PROGRAMS!X$2:X$2501,FINAL_PROGRAMS!$H$2:$H$2501,$E558))</f>
        <v/>
      </c>
      <c r="Z558" s="32" t="str">
        <f>IF($D558="","",SUMIFS(FINAL_PROGRAMS!Y$2:Y$2501,FINAL_PROGRAMS!$H$2:$H$2501,$E558))</f>
        <v/>
      </c>
      <c r="AA558" s="32" t="str">
        <f>IF($D558="","",SUMIFS(FINAL_PROGRAMS!Z$2:Z$2501,FINAL_PROGRAMS!$H$2:$H$2501,$E558))</f>
        <v/>
      </c>
      <c r="AB558" s="38" t="str">
        <f>IF($D558="","",SUMIFS(FINAL_PROGRAMS!AA$2:AA$2501,FINAL_PROGRAMS!$H$2:$H$2501,$E558))</f>
        <v/>
      </c>
      <c r="AC558" s="32" t="str">
        <f>IF($D558="","",SUMIFS(FINAL_PROGRAMS!AB$2:AB$2501,FINAL_PROGRAMS!$H$2:$H$2501,$E558))</f>
        <v/>
      </c>
      <c r="AD558" s="32" t="str">
        <f>IF($D558="","",SUMIFS(FINAL_PROGRAMS!AC$2:AC$2501,FINAL_PROGRAMS!$H$2:$H$2501,$E558))</f>
        <v/>
      </c>
      <c r="AE558" s="38" t="str">
        <f>IF($D558="","",SUMIFS(FINAL_PROGRAMS!AD$2:AD$2501,FINAL_PROGRAMS!$H$2:$H$2501,$E558))</f>
        <v/>
      </c>
      <c r="AF558" s="91" t="s">
        <v>42</v>
      </c>
      <c r="AG558" s="91" t="s">
        <v>42</v>
      </c>
      <c r="AH558" s="91" t="s">
        <v>42</v>
      </c>
    </row>
    <row r="559" spans="1:34" ht="15.95" hidden="1" customHeight="1">
      <c r="A559" s="31"/>
      <c r="C559" s="101" t="s">
        <v>210</v>
      </c>
      <c r="D559" s="24" t="str">
        <f>IF(FINAL_PROGRAMS!B170="","",FINAL_PROGRAMS!B170)</f>
        <v/>
      </c>
      <c r="E559" s="24" t="str">
        <f>IF(FINAL_PROGRAMS!H170="","",FINAL_PROGRAMS!H170)</f>
        <v/>
      </c>
      <c r="F559" s="24" t="str">
        <f>IF($E559="","",IFERROR(VLOOKUP($E559,FINAL_PROGRAMS!$H$2:$I$5001,2,FALSE),""))</f>
        <v/>
      </c>
      <c r="G559" s="24" t="str">
        <f t="shared" si="166"/>
        <v>-</v>
      </c>
      <c r="H559" s="32" t="str">
        <f>IF($D559="","",SUMIFS(FINAL_PROGRAMS!K$2:K$2501,FINAL_PROGRAMS!$H$2:$H$2501,$E559))</f>
        <v/>
      </c>
      <c r="I559" s="32"/>
      <c r="J559" s="32" t="str">
        <f>IF($D559="","",SUMIFS(FINAL_PROGRAMS!L$2:L$2501,FINAL_PROGRAMS!$H$2:$H$2501,$E559))</f>
        <v/>
      </c>
      <c r="K559" s="32"/>
      <c r="L559" s="32" t="str">
        <f>IF($D559="","",SUMIFS(FINAL_PROGRAMS!M$2:M$2501,FINAL_PROGRAMS!$H$2:$H$2501,$E559))</f>
        <v/>
      </c>
      <c r="M559" s="32"/>
      <c r="N559" s="32" t="str">
        <f>IF($D559="","",SUMIFS(FINAL_PROGRAMS!N$2:N$2501,FINAL_PROGRAMS!$H$2:$H$2501,$E559))</f>
        <v/>
      </c>
      <c r="O559" s="32"/>
      <c r="P559" s="32" t="str">
        <f>IF($D559="","",SUMIFS(FINAL_PROGRAMS!O$2:O$2501,FINAL_PROGRAMS!$H$2:$H$2501,$E559))</f>
        <v/>
      </c>
      <c r="Q559" s="32" t="str">
        <f>IF($D559="","",SUMIFS(FINAL_PROGRAMS!P$2:P$2501,FINAL_PROGRAMS!$H$2:$H$2501,$E559))</f>
        <v/>
      </c>
      <c r="R559" s="47" t="str">
        <f>IF($D559="","",SUMIFS(FINAL_PROGRAMS!Q$2:Q$2501,FINAL_PROGRAMS!$H$2:$H$2501,$E559))</f>
        <v/>
      </c>
      <c r="S559" s="32" t="str">
        <f>IF($D559="","",SUMIFS(FINAL_PROGRAMS!R$2:R$2501,FINAL_PROGRAMS!$H$2:$H$2501,$E559))</f>
        <v/>
      </c>
      <c r="T559" s="37" t="str">
        <f>IF($D559="","",SUMIFS(FINAL_PROGRAMS!S$2:S$2501,FINAL_PROGRAMS!$H$2:$H$2501,$E559))</f>
        <v/>
      </c>
      <c r="U559" s="32" t="str">
        <f>IF($D559="","",SUMIFS(FINAL_PROGRAMS!T$2:T$2501,FINAL_PROGRAMS!$H$2:$H$2501,$E559))</f>
        <v/>
      </c>
      <c r="V559" s="37" t="str">
        <f>IF($D559="","",SUMIFS(FINAL_PROGRAMS!U$2:U$2501,FINAL_PROGRAMS!$H$2:$H$2501,$E559))</f>
        <v/>
      </c>
      <c r="W559" s="32" t="str">
        <f>IF($D559="","",SUMIFS(FINAL_PROGRAMS!V$2:V$2501,FINAL_PROGRAMS!$H$2:$H$2501,$E559))</f>
        <v/>
      </c>
      <c r="X559" s="32" t="str">
        <f>IF($D559="","",SUMIFS(FINAL_PROGRAMS!W$2:W$2501,FINAL_PROGRAMS!$H$2:$H$2501,$E559))</f>
        <v/>
      </c>
      <c r="Y559" s="38" t="str">
        <f>IF($D559="","",SUMIFS(FINAL_PROGRAMS!X$2:X$2501,FINAL_PROGRAMS!$H$2:$H$2501,$E559))</f>
        <v/>
      </c>
      <c r="Z559" s="32" t="str">
        <f>IF($D559="","",SUMIFS(FINAL_PROGRAMS!Y$2:Y$2501,FINAL_PROGRAMS!$H$2:$H$2501,$E559))</f>
        <v/>
      </c>
      <c r="AA559" s="32" t="str">
        <f>IF($D559="","",SUMIFS(FINAL_PROGRAMS!Z$2:Z$2501,FINAL_PROGRAMS!$H$2:$H$2501,$E559))</f>
        <v/>
      </c>
      <c r="AB559" s="38" t="str">
        <f>IF($D559="","",SUMIFS(FINAL_PROGRAMS!AA$2:AA$2501,FINAL_PROGRAMS!$H$2:$H$2501,$E559))</f>
        <v/>
      </c>
      <c r="AC559" s="32" t="str">
        <f>IF($D559="","",SUMIFS(FINAL_PROGRAMS!AB$2:AB$2501,FINAL_PROGRAMS!$H$2:$H$2501,$E559))</f>
        <v/>
      </c>
      <c r="AD559" s="32" t="str">
        <f>IF($D559="","",SUMIFS(FINAL_PROGRAMS!AC$2:AC$2501,FINAL_PROGRAMS!$H$2:$H$2501,$E559))</f>
        <v/>
      </c>
      <c r="AE559" s="38" t="str">
        <f>IF($D559="","",SUMIFS(FINAL_PROGRAMS!AD$2:AD$2501,FINAL_PROGRAMS!$H$2:$H$2501,$E559))</f>
        <v/>
      </c>
      <c r="AF559" s="91" t="s">
        <v>42</v>
      </c>
      <c r="AG559" s="91" t="s">
        <v>42</v>
      </c>
      <c r="AH559" s="91" t="s">
        <v>42</v>
      </c>
    </row>
    <row r="560" spans="1:34" ht="15.95" hidden="1" customHeight="1">
      <c r="A560" s="31"/>
      <c r="C560" s="101" t="s">
        <v>211</v>
      </c>
      <c r="D560" s="24" t="str">
        <f>IF(FINAL_PROGRAMS!B171="","",FINAL_PROGRAMS!B171)</f>
        <v/>
      </c>
      <c r="E560" s="24" t="str">
        <f>IF(FINAL_PROGRAMS!H171="","",FINAL_PROGRAMS!H171)</f>
        <v/>
      </c>
      <c r="F560" s="24" t="str">
        <f>IF($E560="","",IFERROR(VLOOKUP($E560,FINAL_PROGRAMS!$H$2:$I$5001,2,FALSE),""))</f>
        <v/>
      </c>
      <c r="G560" s="24" t="str">
        <f t="shared" si="166"/>
        <v>-</v>
      </c>
      <c r="H560" s="32" t="str">
        <f>IF($D560="","",SUMIFS(FINAL_PROGRAMS!K$2:K$2501,FINAL_PROGRAMS!$H$2:$H$2501,$E560))</f>
        <v/>
      </c>
      <c r="I560" s="32"/>
      <c r="J560" s="32" t="str">
        <f>IF($D560="","",SUMIFS(FINAL_PROGRAMS!L$2:L$2501,FINAL_PROGRAMS!$H$2:$H$2501,$E560))</f>
        <v/>
      </c>
      <c r="K560" s="32"/>
      <c r="L560" s="32" t="str">
        <f>IF($D560="","",SUMIFS(FINAL_PROGRAMS!M$2:M$2501,FINAL_PROGRAMS!$H$2:$H$2501,$E560))</f>
        <v/>
      </c>
      <c r="M560" s="32"/>
      <c r="N560" s="32" t="str">
        <f>IF($D560="","",SUMIFS(FINAL_PROGRAMS!N$2:N$2501,FINAL_PROGRAMS!$H$2:$H$2501,$E560))</f>
        <v/>
      </c>
      <c r="O560" s="32"/>
      <c r="P560" s="32" t="str">
        <f>IF($D560="","",SUMIFS(FINAL_PROGRAMS!O$2:O$2501,FINAL_PROGRAMS!$H$2:$H$2501,$E560))</f>
        <v/>
      </c>
      <c r="Q560" s="32" t="str">
        <f>IF($D560="","",SUMIFS(FINAL_PROGRAMS!P$2:P$2501,FINAL_PROGRAMS!$H$2:$H$2501,$E560))</f>
        <v/>
      </c>
      <c r="R560" s="47" t="str">
        <f>IF($D560="","",SUMIFS(FINAL_PROGRAMS!Q$2:Q$2501,FINAL_PROGRAMS!$H$2:$H$2501,$E560))</f>
        <v/>
      </c>
      <c r="S560" s="32" t="str">
        <f>IF($D560="","",SUMIFS(FINAL_PROGRAMS!R$2:R$2501,FINAL_PROGRAMS!$H$2:$H$2501,$E560))</f>
        <v/>
      </c>
      <c r="T560" s="37" t="str">
        <f>IF($D560="","",SUMIFS(FINAL_PROGRAMS!S$2:S$2501,FINAL_PROGRAMS!$H$2:$H$2501,$E560))</f>
        <v/>
      </c>
      <c r="U560" s="32" t="str">
        <f>IF($D560="","",SUMIFS(FINAL_PROGRAMS!T$2:T$2501,FINAL_PROGRAMS!$H$2:$H$2501,$E560))</f>
        <v/>
      </c>
      <c r="V560" s="37" t="str">
        <f>IF($D560="","",SUMIFS(FINAL_PROGRAMS!U$2:U$2501,FINAL_PROGRAMS!$H$2:$H$2501,$E560))</f>
        <v/>
      </c>
      <c r="W560" s="32" t="str">
        <f>IF($D560="","",SUMIFS(FINAL_PROGRAMS!V$2:V$2501,FINAL_PROGRAMS!$H$2:$H$2501,$E560))</f>
        <v/>
      </c>
      <c r="X560" s="32" t="str">
        <f>IF($D560="","",SUMIFS(FINAL_PROGRAMS!W$2:W$2501,FINAL_PROGRAMS!$H$2:$H$2501,$E560))</f>
        <v/>
      </c>
      <c r="Y560" s="38" t="str">
        <f>IF($D560="","",SUMIFS(FINAL_PROGRAMS!X$2:X$2501,FINAL_PROGRAMS!$H$2:$H$2501,$E560))</f>
        <v/>
      </c>
      <c r="Z560" s="32" t="str">
        <f>IF($D560="","",SUMIFS(FINAL_PROGRAMS!Y$2:Y$2501,FINAL_PROGRAMS!$H$2:$H$2501,$E560))</f>
        <v/>
      </c>
      <c r="AA560" s="32" t="str">
        <f>IF($D560="","",SUMIFS(FINAL_PROGRAMS!Z$2:Z$2501,FINAL_PROGRAMS!$H$2:$H$2501,$E560))</f>
        <v/>
      </c>
      <c r="AB560" s="38" t="str">
        <f>IF($D560="","",SUMIFS(FINAL_PROGRAMS!AA$2:AA$2501,FINAL_PROGRAMS!$H$2:$H$2501,$E560))</f>
        <v/>
      </c>
      <c r="AC560" s="32" t="str">
        <f>IF($D560="","",SUMIFS(FINAL_PROGRAMS!AB$2:AB$2501,FINAL_PROGRAMS!$H$2:$H$2501,$E560))</f>
        <v/>
      </c>
      <c r="AD560" s="32" t="str">
        <f>IF($D560="","",SUMIFS(FINAL_PROGRAMS!AC$2:AC$2501,FINAL_PROGRAMS!$H$2:$H$2501,$E560))</f>
        <v/>
      </c>
      <c r="AE560" s="38" t="str">
        <f>IF($D560="","",SUMIFS(FINAL_PROGRAMS!AD$2:AD$2501,FINAL_PROGRAMS!$H$2:$H$2501,$E560))</f>
        <v/>
      </c>
      <c r="AF560" s="91" t="s">
        <v>42</v>
      </c>
      <c r="AG560" s="91" t="s">
        <v>42</v>
      </c>
      <c r="AH560" s="91" t="s">
        <v>42</v>
      </c>
    </row>
    <row r="561" spans="1:34" ht="15.95" hidden="1" customHeight="1">
      <c r="A561" s="31"/>
      <c r="C561" s="101" t="s">
        <v>212</v>
      </c>
      <c r="D561" s="24" t="str">
        <f>IF(FINAL_PROGRAMS!B172="","",FINAL_PROGRAMS!B172)</f>
        <v/>
      </c>
      <c r="E561" s="24" t="str">
        <f>IF(FINAL_PROGRAMS!H172="","",FINAL_PROGRAMS!H172)</f>
        <v/>
      </c>
      <c r="F561" s="24" t="str">
        <f>IF($E561="","",IFERROR(VLOOKUP($E561,FINAL_PROGRAMS!$H$2:$I$5001,2,FALSE),""))</f>
        <v/>
      </c>
      <c r="G561" s="24" t="str">
        <f t="shared" si="166"/>
        <v>-</v>
      </c>
      <c r="H561" s="32" t="str">
        <f>IF($D561="","",SUMIFS(FINAL_PROGRAMS!K$2:K$2501,FINAL_PROGRAMS!$H$2:$H$2501,$E561))</f>
        <v/>
      </c>
      <c r="I561" s="32"/>
      <c r="J561" s="32" t="str">
        <f>IF($D561="","",SUMIFS(FINAL_PROGRAMS!L$2:L$2501,FINAL_PROGRAMS!$H$2:$H$2501,$E561))</f>
        <v/>
      </c>
      <c r="K561" s="32"/>
      <c r="L561" s="32" t="str">
        <f>IF($D561="","",SUMIFS(FINAL_PROGRAMS!M$2:M$2501,FINAL_PROGRAMS!$H$2:$H$2501,$E561))</f>
        <v/>
      </c>
      <c r="M561" s="32"/>
      <c r="N561" s="32" t="str">
        <f>IF($D561="","",SUMIFS(FINAL_PROGRAMS!N$2:N$2501,FINAL_PROGRAMS!$H$2:$H$2501,$E561))</f>
        <v/>
      </c>
      <c r="O561" s="32"/>
      <c r="P561" s="32" t="str">
        <f>IF($D561="","",SUMIFS(FINAL_PROGRAMS!O$2:O$2501,FINAL_PROGRAMS!$H$2:$H$2501,$E561))</f>
        <v/>
      </c>
      <c r="Q561" s="32" t="str">
        <f>IF($D561="","",SUMIFS(FINAL_PROGRAMS!P$2:P$2501,FINAL_PROGRAMS!$H$2:$H$2501,$E561))</f>
        <v/>
      </c>
      <c r="R561" s="47" t="str">
        <f>IF($D561="","",SUMIFS(FINAL_PROGRAMS!Q$2:Q$2501,FINAL_PROGRAMS!$H$2:$H$2501,$E561))</f>
        <v/>
      </c>
      <c r="S561" s="32" t="str">
        <f>IF($D561="","",SUMIFS(FINAL_PROGRAMS!R$2:R$2501,FINAL_PROGRAMS!$H$2:$H$2501,$E561))</f>
        <v/>
      </c>
      <c r="T561" s="37" t="str">
        <f>IF($D561="","",SUMIFS(FINAL_PROGRAMS!S$2:S$2501,FINAL_PROGRAMS!$H$2:$H$2501,$E561))</f>
        <v/>
      </c>
      <c r="U561" s="32" t="str">
        <f>IF($D561="","",SUMIFS(FINAL_PROGRAMS!T$2:T$2501,FINAL_PROGRAMS!$H$2:$H$2501,$E561))</f>
        <v/>
      </c>
      <c r="V561" s="37" t="str">
        <f>IF($D561="","",SUMIFS(FINAL_PROGRAMS!U$2:U$2501,FINAL_PROGRAMS!$H$2:$H$2501,$E561))</f>
        <v/>
      </c>
      <c r="W561" s="32" t="str">
        <f>IF($D561="","",SUMIFS(FINAL_PROGRAMS!V$2:V$2501,FINAL_PROGRAMS!$H$2:$H$2501,$E561))</f>
        <v/>
      </c>
      <c r="X561" s="32" t="str">
        <f>IF($D561="","",SUMIFS(FINAL_PROGRAMS!W$2:W$2501,FINAL_PROGRAMS!$H$2:$H$2501,$E561))</f>
        <v/>
      </c>
      <c r="Y561" s="38" t="str">
        <f>IF($D561="","",SUMIFS(FINAL_PROGRAMS!X$2:X$2501,FINAL_PROGRAMS!$H$2:$H$2501,$E561))</f>
        <v/>
      </c>
      <c r="Z561" s="32" t="str">
        <f>IF($D561="","",SUMIFS(FINAL_PROGRAMS!Y$2:Y$2501,FINAL_PROGRAMS!$H$2:$H$2501,$E561))</f>
        <v/>
      </c>
      <c r="AA561" s="32" t="str">
        <f>IF($D561="","",SUMIFS(FINAL_PROGRAMS!Z$2:Z$2501,FINAL_PROGRAMS!$H$2:$H$2501,$E561))</f>
        <v/>
      </c>
      <c r="AB561" s="38" t="str">
        <f>IF($D561="","",SUMIFS(FINAL_PROGRAMS!AA$2:AA$2501,FINAL_PROGRAMS!$H$2:$H$2501,$E561))</f>
        <v/>
      </c>
      <c r="AC561" s="32" t="str">
        <f>IF($D561="","",SUMIFS(FINAL_PROGRAMS!AB$2:AB$2501,FINAL_PROGRAMS!$H$2:$H$2501,$E561))</f>
        <v/>
      </c>
      <c r="AD561" s="32" t="str">
        <f>IF($D561="","",SUMIFS(FINAL_PROGRAMS!AC$2:AC$2501,FINAL_PROGRAMS!$H$2:$H$2501,$E561))</f>
        <v/>
      </c>
      <c r="AE561" s="38" t="str">
        <f>IF($D561="","",SUMIFS(FINAL_PROGRAMS!AD$2:AD$2501,FINAL_PROGRAMS!$H$2:$H$2501,$E561))</f>
        <v/>
      </c>
      <c r="AF561" s="91" t="s">
        <v>42</v>
      </c>
      <c r="AG561" s="91" t="s">
        <v>42</v>
      </c>
      <c r="AH561" s="91" t="s">
        <v>42</v>
      </c>
    </row>
    <row r="562" spans="1:34" ht="15.95" hidden="1" customHeight="1">
      <c r="A562" s="31"/>
      <c r="C562" s="101" t="s">
        <v>213</v>
      </c>
      <c r="D562" s="24" t="str">
        <f>IF(FINAL_PROGRAMS!B173="","",FINAL_PROGRAMS!B173)</f>
        <v/>
      </c>
      <c r="E562" s="24" t="str">
        <f>IF(FINAL_PROGRAMS!H173="","",FINAL_PROGRAMS!H173)</f>
        <v/>
      </c>
      <c r="F562" s="24" t="str">
        <f>IF($E562="","",IFERROR(VLOOKUP($E562,FINAL_PROGRAMS!$H$2:$I$5001,2,FALSE),""))</f>
        <v/>
      </c>
      <c r="G562" s="24" t="str">
        <f t="shared" si="166"/>
        <v>-</v>
      </c>
      <c r="H562" s="32" t="str">
        <f>IF($D562="","",SUMIFS(FINAL_PROGRAMS!K$2:K$2501,FINAL_PROGRAMS!$H$2:$H$2501,$E562))</f>
        <v/>
      </c>
      <c r="I562" s="32"/>
      <c r="J562" s="32" t="str">
        <f>IF($D562="","",SUMIFS(FINAL_PROGRAMS!L$2:L$2501,FINAL_PROGRAMS!$H$2:$H$2501,$E562))</f>
        <v/>
      </c>
      <c r="K562" s="32"/>
      <c r="L562" s="32" t="str">
        <f>IF($D562="","",SUMIFS(FINAL_PROGRAMS!M$2:M$2501,FINAL_PROGRAMS!$H$2:$H$2501,$E562))</f>
        <v/>
      </c>
      <c r="M562" s="32"/>
      <c r="N562" s="32" t="str">
        <f>IF($D562="","",SUMIFS(FINAL_PROGRAMS!N$2:N$2501,FINAL_PROGRAMS!$H$2:$H$2501,$E562))</f>
        <v/>
      </c>
      <c r="O562" s="32"/>
      <c r="P562" s="32" t="str">
        <f>IF($D562="","",SUMIFS(FINAL_PROGRAMS!O$2:O$2501,FINAL_PROGRAMS!$H$2:$H$2501,$E562))</f>
        <v/>
      </c>
      <c r="Q562" s="32" t="str">
        <f>IF($D562="","",SUMIFS(FINAL_PROGRAMS!P$2:P$2501,FINAL_PROGRAMS!$H$2:$H$2501,$E562))</f>
        <v/>
      </c>
      <c r="R562" s="47" t="str">
        <f>IF($D562="","",SUMIFS(FINAL_PROGRAMS!Q$2:Q$2501,FINAL_PROGRAMS!$H$2:$H$2501,$E562))</f>
        <v/>
      </c>
      <c r="S562" s="32" t="str">
        <f>IF($D562="","",SUMIFS(FINAL_PROGRAMS!R$2:R$2501,FINAL_PROGRAMS!$H$2:$H$2501,$E562))</f>
        <v/>
      </c>
      <c r="T562" s="37" t="str">
        <f>IF($D562="","",SUMIFS(FINAL_PROGRAMS!S$2:S$2501,FINAL_PROGRAMS!$H$2:$H$2501,$E562))</f>
        <v/>
      </c>
      <c r="U562" s="32" t="str">
        <f>IF($D562="","",SUMIFS(FINAL_PROGRAMS!T$2:T$2501,FINAL_PROGRAMS!$H$2:$H$2501,$E562))</f>
        <v/>
      </c>
      <c r="V562" s="37" t="str">
        <f>IF($D562="","",SUMIFS(FINAL_PROGRAMS!U$2:U$2501,FINAL_PROGRAMS!$H$2:$H$2501,$E562))</f>
        <v/>
      </c>
      <c r="W562" s="32" t="str">
        <f>IF($D562="","",SUMIFS(FINAL_PROGRAMS!V$2:V$2501,FINAL_PROGRAMS!$H$2:$H$2501,$E562))</f>
        <v/>
      </c>
      <c r="X562" s="32" t="str">
        <f>IF($D562="","",SUMIFS(FINAL_PROGRAMS!W$2:W$2501,FINAL_PROGRAMS!$H$2:$H$2501,$E562))</f>
        <v/>
      </c>
      <c r="Y562" s="38" t="str">
        <f>IF($D562="","",SUMIFS(FINAL_PROGRAMS!X$2:X$2501,FINAL_PROGRAMS!$H$2:$H$2501,$E562))</f>
        <v/>
      </c>
      <c r="Z562" s="32" t="str">
        <f>IF($D562="","",SUMIFS(FINAL_PROGRAMS!Y$2:Y$2501,FINAL_PROGRAMS!$H$2:$H$2501,$E562))</f>
        <v/>
      </c>
      <c r="AA562" s="32" t="str">
        <f>IF($D562="","",SUMIFS(FINAL_PROGRAMS!Z$2:Z$2501,FINAL_PROGRAMS!$H$2:$H$2501,$E562))</f>
        <v/>
      </c>
      <c r="AB562" s="38" t="str">
        <f>IF($D562="","",SUMIFS(FINAL_PROGRAMS!AA$2:AA$2501,FINAL_PROGRAMS!$H$2:$H$2501,$E562))</f>
        <v/>
      </c>
      <c r="AC562" s="32" t="str">
        <f>IF($D562="","",SUMIFS(FINAL_PROGRAMS!AB$2:AB$2501,FINAL_PROGRAMS!$H$2:$H$2501,$E562))</f>
        <v/>
      </c>
      <c r="AD562" s="32" t="str">
        <f>IF($D562="","",SUMIFS(FINAL_PROGRAMS!AC$2:AC$2501,FINAL_PROGRAMS!$H$2:$H$2501,$E562))</f>
        <v/>
      </c>
      <c r="AE562" s="38" t="str">
        <f>IF($D562="","",SUMIFS(FINAL_PROGRAMS!AD$2:AD$2501,FINAL_PROGRAMS!$H$2:$H$2501,$E562))</f>
        <v/>
      </c>
      <c r="AF562" s="91" t="s">
        <v>42</v>
      </c>
      <c r="AG562" s="91" t="s">
        <v>42</v>
      </c>
      <c r="AH562" s="91" t="s">
        <v>42</v>
      </c>
    </row>
    <row r="563" spans="1:34" ht="15.95" hidden="1" customHeight="1">
      <c r="A563" s="31"/>
      <c r="C563" s="101" t="s">
        <v>214</v>
      </c>
      <c r="D563" s="24" t="str">
        <f>IF(FINAL_PROGRAMS!B174="","",FINAL_PROGRAMS!B174)</f>
        <v/>
      </c>
      <c r="E563" s="24" t="str">
        <f>IF(FINAL_PROGRAMS!H174="","",FINAL_PROGRAMS!H174)</f>
        <v/>
      </c>
      <c r="F563" s="24" t="str">
        <f>IF($E563="","",IFERROR(VLOOKUP($E563,FINAL_PROGRAMS!$H$2:$I$5001,2,FALSE),""))</f>
        <v/>
      </c>
      <c r="G563" s="24" t="str">
        <f t="shared" si="166"/>
        <v>-</v>
      </c>
      <c r="H563" s="32" t="str">
        <f>IF($D563="","",SUMIFS(FINAL_PROGRAMS!K$2:K$2501,FINAL_PROGRAMS!$H$2:$H$2501,$E563))</f>
        <v/>
      </c>
      <c r="I563" s="32"/>
      <c r="J563" s="32" t="str">
        <f>IF($D563="","",SUMIFS(FINAL_PROGRAMS!L$2:L$2501,FINAL_PROGRAMS!$H$2:$H$2501,$E563))</f>
        <v/>
      </c>
      <c r="K563" s="32"/>
      <c r="L563" s="32" t="str">
        <f>IF($D563="","",SUMIFS(FINAL_PROGRAMS!M$2:M$2501,FINAL_PROGRAMS!$H$2:$H$2501,$E563))</f>
        <v/>
      </c>
      <c r="M563" s="32"/>
      <c r="N563" s="32" t="str">
        <f>IF($D563="","",SUMIFS(FINAL_PROGRAMS!N$2:N$2501,FINAL_PROGRAMS!$H$2:$H$2501,$E563))</f>
        <v/>
      </c>
      <c r="O563" s="32"/>
      <c r="P563" s="32" t="str">
        <f>IF($D563="","",SUMIFS(FINAL_PROGRAMS!O$2:O$2501,FINAL_PROGRAMS!$H$2:$H$2501,$E563))</f>
        <v/>
      </c>
      <c r="Q563" s="32" t="str">
        <f>IF($D563="","",SUMIFS(FINAL_PROGRAMS!P$2:P$2501,FINAL_PROGRAMS!$H$2:$H$2501,$E563))</f>
        <v/>
      </c>
      <c r="R563" s="47" t="str">
        <f>IF($D563="","",SUMIFS(FINAL_PROGRAMS!Q$2:Q$2501,FINAL_PROGRAMS!$H$2:$H$2501,$E563))</f>
        <v/>
      </c>
      <c r="S563" s="32" t="str">
        <f>IF($D563="","",SUMIFS(FINAL_PROGRAMS!R$2:R$2501,FINAL_PROGRAMS!$H$2:$H$2501,$E563))</f>
        <v/>
      </c>
      <c r="T563" s="37" t="str">
        <f>IF($D563="","",SUMIFS(FINAL_PROGRAMS!S$2:S$2501,FINAL_PROGRAMS!$H$2:$H$2501,$E563))</f>
        <v/>
      </c>
      <c r="U563" s="32" t="str">
        <f>IF($D563="","",SUMIFS(FINAL_PROGRAMS!T$2:T$2501,FINAL_PROGRAMS!$H$2:$H$2501,$E563))</f>
        <v/>
      </c>
      <c r="V563" s="37" t="str">
        <f>IF($D563="","",SUMIFS(FINAL_PROGRAMS!U$2:U$2501,FINAL_PROGRAMS!$H$2:$H$2501,$E563))</f>
        <v/>
      </c>
      <c r="W563" s="32" t="str">
        <f>IF($D563="","",SUMIFS(FINAL_PROGRAMS!V$2:V$2501,FINAL_PROGRAMS!$H$2:$H$2501,$E563))</f>
        <v/>
      </c>
      <c r="X563" s="32" t="str">
        <f>IF($D563="","",SUMIFS(FINAL_PROGRAMS!W$2:W$2501,FINAL_PROGRAMS!$H$2:$H$2501,$E563))</f>
        <v/>
      </c>
      <c r="Y563" s="38" t="str">
        <f>IF($D563="","",SUMIFS(FINAL_PROGRAMS!X$2:X$2501,FINAL_PROGRAMS!$H$2:$H$2501,$E563))</f>
        <v/>
      </c>
      <c r="Z563" s="32" t="str">
        <f>IF($D563="","",SUMIFS(FINAL_PROGRAMS!Y$2:Y$2501,FINAL_PROGRAMS!$H$2:$H$2501,$E563))</f>
        <v/>
      </c>
      <c r="AA563" s="32" t="str">
        <f>IF($D563="","",SUMIFS(FINAL_PROGRAMS!Z$2:Z$2501,FINAL_PROGRAMS!$H$2:$H$2501,$E563))</f>
        <v/>
      </c>
      <c r="AB563" s="38" t="str">
        <f>IF($D563="","",SUMIFS(FINAL_PROGRAMS!AA$2:AA$2501,FINAL_PROGRAMS!$H$2:$H$2501,$E563))</f>
        <v/>
      </c>
      <c r="AC563" s="32" t="str">
        <f>IF($D563="","",SUMIFS(FINAL_PROGRAMS!AB$2:AB$2501,FINAL_PROGRAMS!$H$2:$H$2501,$E563))</f>
        <v/>
      </c>
      <c r="AD563" s="32" t="str">
        <f>IF($D563="","",SUMIFS(FINAL_PROGRAMS!AC$2:AC$2501,FINAL_PROGRAMS!$H$2:$H$2501,$E563))</f>
        <v/>
      </c>
      <c r="AE563" s="38" t="str">
        <f>IF($D563="","",SUMIFS(FINAL_PROGRAMS!AD$2:AD$2501,FINAL_PROGRAMS!$H$2:$H$2501,$E563))</f>
        <v/>
      </c>
      <c r="AF563" s="91" t="s">
        <v>42</v>
      </c>
      <c r="AG563" s="91" t="s">
        <v>42</v>
      </c>
      <c r="AH563" s="91" t="s">
        <v>42</v>
      </c>
    </row>
    <row r="564" spans="1:34" ht="15.95" hidden="1" customHeight="1">
      <c r="A564" s="31"/>
      <c r="C564" s="101" t="s">
        <v>215</v>
      </c>
      <c r="D564" s="24" t="str">
        <f>IF(FINAL_PROGRAMS!B175="","",FINAL_PROGRAMS!B175)</f>
        <v/>
      </c>
      <c r="E564" s="24" t="str">
        <f>IF(FINAL_PROGRAMS!H175="","",FINAL_PROGRAMS!H175)</f>
        <v/>
      </c>
      <c r="F564" s="24" t="str">
        <f>IF($E564="","",IFERROR(VLOOKUP($E564,FINAL_PROGRAMS!$H$2:$I$5001,2,FALSE),""))</f>
        <v/>
      </c>
      <c r="G564" s="24" t="str">
        <f t="shared" si="166"/>
        <v>-</v>
      </c>
      <c r="H564" s="32" t="str">
        <f>IF($D564="","",SUMIFS(FINAL_PROGRAMS!K$2:K$2501,FINAL_PROGRAMS!$H$2:$H$2501,$E564))</f>
        <v/>
      </c>
      <c r="I564" s="32"/>
      <c r="J564" s="32" t="str">
        <f>IF($D564="","",SUMIFS(FINAL_PROGRAMS!L$2:L$2501,FINAL_PROGRAMS!$H$2:$H$2501,$E564))</f>
        <v/>
      </c>
      <c r="K564" s="32"/>
      <c r="L564" s="32" t="str">
        <f>IF($D564="","",SUMIFS(FINAL_PROGRAMS!M$2:M$2501,FINAL_PROGRAMS!$H$2:$H$2501,$E564))</f>
        <v/>
      </c>
      <c r="M564" s="32"/>
      <c r="N564" s="32" t="str">
        <f>IF($D564="","",SUMIFS(FINAL_PROGRAMS!N$2:N$2501,FINAL_PROGRAMS!$H$2:$H$2501,$E564))</f>
        <v/>
      </c>
      <c r="O564" s="32"/>
      <c r="P564" s="32" t="str">
        <f>IF($D564="","",SUMIFS(FINAL_PROGRAMS!O$2:O$2501,FINAL_PROGRAMS!$H$2:$H$2501,$E564))</f>
        <v/>
      </c>
      <c r="Q564" s="32" t="str">
        <f>IF($D564="","",SUMIFS(FINAL_PROGRAMS!P$2:P$2501,FINAL_PROGRAMS!$H$2:$H$2501,$E564))</f>
        <v/>
      </c>
      <c r="R564" s="47" t="str">
        <f>IF($D564="","",SUMIFS(FINAL_PROGRAMS!Q$2:Q$2501,FINAL_PROGRAMS!$H$2:$H$2501,$E564))</f>
        <v/>
      </c>
      <c r="S564" s="32" t="str">
        <f>IF($D564="","",SUMIFS(FINAL_PROGRAMS!R$2:R$2501,FINAL_PROGRAMS!$H$2:$H$2501,$E564))</f>
        <v/>
      </c>
      <c r="T564" s="37" t="str">
        <f>IF($D564="","",SUMIFS(FINAL_PROGRAMS!S$2:S$2501,FINAL_PROGRAMS!$H$2:$H$2501,$E564))</f>
        <v/>
      </c>
      <c r="U564" s="32" t="str">
        <f>IF($D564="","",SUMIFS(FINAL_PROGRAMS!T$2:T$2501,FINAL_PROGRAMS!$H$2:$H$2501,$E564))</f>
        <v/>
      </c>
      <c r="V564" s="37" t="str">
        <f>IF($D564="","",SUMIFS(FINAL_PROGRAMS!U$2:U$2501,FINAL_PROGRAMS!$H$2:$H$2501,$E564))</f>
        <v/>
      </c>
      <c r="W564" s="32" t="str">
        <f>IF($D564="","",SUMIFS(FINAL_PROGRAMS!V$2:V$2501,FINAL_PROGRAMS!$H$2:$H$2501,$E564))</f>
        <v/>
      </c>
      <c r="X564" s="32" t="str">
        <f>IF($D564="","",SUMIFS(FINAL_PROGRAMS!W$2:W$2501,FINAL_PROGRAMS!$H$2:$H$2501,$E564))</f>
        <v/>
      </c>
      <c r="Y564" s="38" t="str">
        <f>IF($D564="","",SUMIFS(FINAL_PROGRAMS!X$2:X$2501,FINAL_PROGRAMS!$H$2:$H$2501,$E564))</f>
        <v/>
      </c>
      <c r="Z564" s="32" t="str">
        <f>IF($D564="","",SUMIFS(FINAL_PROGRAMS!Y$2:Y$2501,FINAL_PROGRAMS!$H$2:$H$2501,$E564))</f>
        <v/>
      </c>
      <c r="AA564" s="32" t="str">
        <f>IF($D564="","",SUMIFS(FINAL_PROGRAMS!Z$2:Z$2501,FINAL_PROGRAMS!$H$2:$H$2501,$E564))</f>
        <v/>
      </c>
      <c r="AB564" s="38" t="str">
        <f>IF($D564="","",SUMIFS(FINAL_PROGRAMS!AA$2:AA$2501,FINAL_PROGRAMS!$H$2:$H$2501,$E564))</f>
        <v/>
      </c>
      <c r="AC564" s="32" t="str">
        <f>IF($D564="","",SUMIFS(FINAL_PROGRAMS!AB$2:AB$2501,FINAL_PROGRAMS!$H$2:$H$2501,$E564))</f>
        <v/>
      </c>
      <c r="AD564" s="32" t="str">
        <f>IF($D564="","",SUMIFS(FINAL_PROGRAMS!AC$2:AC$2501,FINAL_PROGRAMS!$H$2:$H$2501,$E564))</f>
        <v/>
      </c>
      <c r="AE564" s="38" t="str">
        <f>IF($D564="","",SUMIFS(FINAL_PROGRAMS!AD$2:AD$2501,FINAL_PROGRAMS!$H$2:$H$2501,$E564))</f>
        <v/>
      </c>
      <c r="AF564" s="91" t="s">
        <v>42</v>
      </c>
      <c r="AG564" s="91" t="s">
        <v>42</v>
      </c>
      <c r="AH564" s="91" t="s">
        <v>42</v>
      </c>
    </row>
    <row r="565" spans="1:34" ht="15.95" hidden="1" customHeight="1">
      <c r="A565" s="31"/>
      <c r="C565" s="101" t="s">
        <v>216</v>
      </c>
      <c r="D565" s="24" t="str">
        <f>IF(FINAL_PROGRAMS!B176="","",FINAL_PROGRAMS!B176)</f>
        <v/>
      </c>
      <c r="E565" s="24" t="str">
        <f>IF(FINAL_PROGRAMS!H176="","",FINAL_PROGRAMS!H176)</f>
        <v/>
      </c>
      <c r="F565" s="24" t="str">
        <f>IF($E565="","",IFERROR(VLOOKUP($E565,FINAL_PROGRAMS!$H$2:$I$5001,2,FALSE),""))</f>
        <v/>
      </c>
      <c r="G565" s="24" t="str">
        <f t="shared" si="166"/>
        <v>-</v>
      </c>
      <c r="H565" s="32" t="str">
        <f>IF($D565="","",SUMIFS(FINAL_PROGRAMS!K$2:K$2501,FINAL_PROGRAMS!$H$2:$H$2501,$E565))</f>
        <v/>
      </c>
      <c r="I565" s="32"/>
      <c r="J565" s="32" t="str">
        <f>IF($D565="","",SUMIFS(FINAL_PROGRAMS!L$2:L$2501,FINAL_PROGRAMS!$H$2:$H$2501,$E565))</f>
        <v/>
      </c>
      <c r="K565" s="32"/>
      <c r="L565" s="32" t="str">
        <f>IF($D565="","",SUMIFS(FINAL_PROGRAMS!M$2:M$2501,FINAL_PROGRAMS!$H$2:$H$2501,$E565))</f>
        <v/>
      </c>
      <c r="M565" s="32"/>
      <c r="N565" s="32" t="str">
        <f>IF($D565="","",SUMIFS(FINAL_PROGRAMS!N$2:N$2501,FINAL_PROGRAMS!$H$2:$H$2501,$E565))</f>
        <v/>
      </c>
      <c r="O565" s="32"/>
      <c r="P565" s="32" t="str">
        <f>IF($D565="","",SUMIFS(FINAL_PROGRAMS!O$2:O$2501,FINAL_PROGRAMS!$H$2:$H$2501,$E565))</f>
        <v/>
      </c>
      <c r="Q565" s="32" t="str">
        <f>IF($D565="","",SUMIFS(FINAL_PROGRAMS!P$2:P$2501,FINAL_PROGRAMS!$H$2:$H$2501,$E565))</f>
        <v/>
      </c>
      <c r="R565" s="47" t="str">
        <f>IF($D565="","",SUMIFS(FINAL_PROGRAMS!Q$2:Q$2501,FINAL_PROGRAMS!$H$2:$H$2501,$E565))</f>
        <v/>
      </c>
      <c r="S565" s="32" t="str">
        <f>IF($D565="","",SUMIFS(FINAL_PROGRAMS!R$2:R$2501,FINAL_PROGRAMS!$H$2:$H$2501,$E565))</f>
        <v/>
      </c>
      <c r="T565" s="37" t="str">
        <f>IF($D565="","",SUMIFS(FINAL_PROGRAMS!S$2:S$2501,FINAL_PROGRAMS!$H$2:$H$2501,$E565))</f>
        <v/>
      </c>
      <c r="U565" s="32" t="str">
        <f>IF($D565="","",SUMIFS(FINAL_PROGRAMS!T$2:T$2501,FINAL_PROGRAMS!$H$2:$H$2501,$E565))</f>
        <v/>
      </c>
      <c r="V565" s="37" t="str">
        <f>IF($D565="","",SUMIFS(FINAL_PROGRAMS!U$2:U$2501,FINAL_PROGRAMS!$H$2:$H$2501,$E565))</f>
        <v/>
      </c>
      <c r="W565" s="32" t="str">
        <f>IF($D565="","",SUMIFS(FINAL_PROGRAMS!V$2:V$2501,FINAL_PROGRAMS!$H$2:$H$2501,$E565))</f>
        <v/>
      </c>
      <c r="X565" s="32" t="str">
        <f>IF($D565="","",SUMIFS(FINAL_PROGRAMS!W$2:W$2501,FINAL_PROGRAMS!$H$2:$H$2501,$E565))</f>
        <v/>
      </c>
      <c r="Y565" s="38" t="str">
        <f>IF($D565="","",SUMIFS(FINAL_PROGRAMS!X$2:X$2501,FINAL_PROGRAMS!$H$2:$H$2501,$E565))</f>
        <v/>
      </c>
      <c r="Z565" s="32" t="str">
        <f>IF($D565="","",SUMIFS(FINAL_PROGRAMS!Y$2:Y$2501,FINAL_PROGRAMS!$H$2:$H$2501,$E565))</f>
        <v/>
      </c>
      <c r="AA565" s="32" t="str">
        <f>IF($D565="","",SUMIFS(FINAL_PROGRAMS!Z$2:Z$2501,FINAL_PROGRAMS!$H$2:$H$2501,$E565))</f>
        <v/>
      </c>
      <c r="AB565" s="38" t="str">
        <f>IF($D565="","",SUMIFS(FINAL_PROGRAMS!AA$2:AA$2501,FINAL_PROGRAMS!$H$2:$H$2501,$E565))</f>
        <v/>
      </c>
      <c r="AC565" s="32" t="str">
        <f>IF($D565="","",SUMIFS(FINAL_PROGRAMS!AB$2:AB$2501,FINAL_PROGRAMS!$H$2:$H$2501,$E565))</f>
        <v/>
      </c>
      <c r="AD565" s="32" t="str">
        <f>IF($D565="","",SUMIFS(FINAL_PROGRAMS!AC$2:AC$2501,FINAL_PROGRAMS!$H$2:$H$2501,$E565))</f>
        <v/>
      </c>
      <c r="AE565" s="38" t="str">
        <f>IF($D565="","",SUMIFS(FINAL_PROGRAMS!AD$2:AD$2501,FINAL_PROGRAMS!$H$2:$H$2501,$E565))</f>
        <v/>
      </c>
      <c r="AF565" s="91" t="s">
        <v>42</v>
      </c>
      <c r="AG565" s="91" t="s">
        <v>42</v>
      </c>
      <c r="AH565" s="91" t="s">
        <v>42</v>
      </c>
    </row>
    <row r="566" spans="1:34" ht="15.95" hidden="1" customHeight="1">
      <c r="A566" s="31"/>
      <c r="C566" s="101" t="s">
        <v>217</v>
      </c>
      <c r="D566" s="24" t="str">
        <f>IF(FINAL_PROGRAMS!B177="","",FINAL_PROGRAMS!B177)</f>
        <v/>
      </c>
      <c r="E566" s="24" t="str">
        <f>IF(FINAL_PROGRAMS!H177="","",FINAL_PROGRAMS!H177)</f>
        <v/>
      </c>
      <c r="F566" s="24" t="str">
        <f>IF($E566="","",IFERROR(VLOOKUP($E566,FINAL_PROGRAMS!$H$2:$I$5001,2,FALSE),""))</f>
        <v/>
      </c>
      <c r="G566" s="24" t="str">
        <f t="shared" si="166"/>
        <v>-</v>
      </c>
      <c r="H566" s="32" t="str">
        <f>IF($D566="","",SUMIFS(FINAL_PROGRAMS!K$2:K$2501,FINAL_PROGRAMS!$H$2:$H$2501,$E566))</f>
        <v/>
      </c>
      <c r="I566" s="32"/>
      <c r="J566" s="32" t="str">
        <f>IF($D566="","",SUMIFS(FINAL_PROGRAMS!L$2:L$2501,FINAL_PROGRAMS!$H$2:$H$2501,$E566))</f>
        <v/>
      </c>
      <c r="K566" s="32"/>
      <c r="L566" s="32" t="str">
        <f>IF($D566="","",SUMIFS(FINAL_PROGRAMS!M$2:M$2501,FINAL_PROGRAMS!$H$2:$H$2501,$E566))</f>
        <v/>
      </c>
      <c r="M566" s="32"/>
      <c r="N566" s="32" t="str">
        <f>IF($D566="","",SUMIFS(FINAL_PROGRAMS!N$2:N$2501,FINAL_PROGRAMS!$H$2:$H$2501,$E566))</f>
        <v/>
      </c>
      <c r="O566" s="32"/>
      <c r="P566" s="32" t="str">
        <f>IF($D566="","",SUMIFS(FINAL_PROGRAMS!O$2:O$2501,FINAL_PROGRAMS!$H$2:$H$2501,$E566))</f>
        <v/>
      </c>
      <c r="Q566" s="32" t="str">
        <f>IF($D566="","",SUMIFS(FINAL_PROGRAMS!P$2:P$2501,FINAL_PROGRAMS!$H$2:$H$2501,$E566))</f>
        <v/>
      </c>
      <c r="R566" s="47" t="str">
        <f>IF($D566="","",SUMIFS(FINAL_PROGRAMS!Q$2:Q$2501,FINAL_PROGRAMS!$H$2:$H$2501,$E566))</f>
        <v/>
      </c>
      <c r="S566" s="32" t="str">
        <f>IF($D566="","",SUMIFS(FINAL_PROGRAMS!R$2:R$2501,FINAL_PROGRAMS!$H$2:$H$2501,$E566))</f>
        <v/>
      </c>
      <c r="T566" s="37" t="str">
        <f>IF($D566="","",SUMIFS(FINAL_PROGRAMS!S$2:S$2501,FINAL_PROGRAMS!$H$2:$H$2501,$E566))</f>
        <v/>
      </c>
      <c r="U566" s="32" t="str">
        <f>IF($D566="","",SUMIFS(FINAL_PROGRAMS!T$2:T$2501,FINAL_PROGRAMS!$H$2:$H$2501,$E566))</f>
        <v/>
      </c>
      <c r="V566" s="37" t="str">
        <f>IF($D566="","",SUMIFS(FINAL_PROGRAMS!U$2:U$2501,FINAL_PROGRAMS!$H$2:$H$2501,$E566))</f>
        <v/>
      </c>
      <c r="W566" s="32" t="str">
        <f>IF($D566="","",SUMIFS(FINAL_PROGRAMS!V$2:V$2501,FINAL_PROGRAMS!$H$2:$H$2501,$E566))</f>
        <v/>
      </c>
      <c r="X566" s="32" t="str">
        <f>IF($D566="","",SUMIFS(FINAL_PROGRAMS!W$2:W$2501,FINAL_PROGRAMS!$H$2:$H$2501,$E566))</f>
        <v/>
      </c>
      <c r="Y566" s="38" t="str">
        <f>IF($D566="","",SUMIFS(FINAL_PROGRAMS!X$2:X$2501,FINAL_PROGRAMS!$H$2:$H$2501,$E566))</f>
        <v/>
      </c>
      <c r="Z566" s="32" t="str">
        <f>IF($D566="","",SUMIFS(FINAL_PROGRAMS!Y$2:Y$2501,FINAL_PROGRAMS!$H$2:$H$2501,$E566))</f>
        <v/>
      </c>
      <c r="AA566" s="32" t="str">
        <f>IF($D566="","",SUMIFS(FINAL_PROGRAMS!Z$2:Z$2501,FINAL_PROGRAMS!$H$2:$H$2501,$E566))</f>
        <v/>
      </c>
      <c r="AB566" s="38" t="str">
        <f>IF($D566="","",SUMIFS(FINAL_PROGRAMS!AA$2:AA$2501,FINAL_PROGRAMS!$H$2:$H$2501,$E566))</f>
        <v/>
      </c>
      <c r="AC566" s="32" t="str">
        <f>IF($D566="","",SUMIFS(FINAL_PROGRAMS!AB$2:AB$2501,FINAL_PROGRAMS!$H$2:$H$2501,$E566))</f>
        <v/>
      </c>
      <c r="AD566" s="32" t="str">
        <f>IF($D566="","",SUMIFS(FINAL_PROGRAMS!AC$2:AC$2501,FINAL_PROGRAMS!$H$2:$H$2501,$E566))</f>
        <v/>
      </c>
      <c r="AE566" s="38" t="str">
        <f>IF($D566="","",SUMIFS(FINAL_PROGRAMS!AD$2:AD$2501,FINAL_PROGRAMS!$H$2:$H$2501,$E566))</f>
        <v/>
      </c>
      <c r="AF566" s="91" t="s">
        <v>42</v>
      </c>
      <c r="AG566" s="91" t="s">
        <v>42</v>
      </c>
      <c r="AH566" s="91" t="s">
        <v>42</v>
      </c>
    </row>
    <row r="567" spans="1:34" ht="15.95" hidden="1" customHeight="1">
      <c r="A567" s="31"/>
      <c r="C567" s="101" t="s">
        <v>218</v>
      </c>
      <c r="D567" s="24" t="str">
        <f>IF(FINAL_PROGRAMS!B178="","",FINAL_PROGRAMS!B178)</f>
        <v/>
      </c>
      <c r="E567" s="24" t="str">
        <f>IF(FINAL_PROGRAMS!H178="","",FINAL_PROGRAMS!H178)</f>
        <v/>
      </c>
      <c r="F567" s="24" t="str">
        <f>IF($E567="","",IFERROR(VLOOKUP($E567,FINAL_PROGRAMS!$H$2:$I$5001,2,FALSE),""))</f>
        <v/>
      </c>
      <c r="G567" s="24" t="str">
        <f t="shared" si="166"/>
        <v>-</v>
      </c>
      <c r="H567" s="32" t="str">
        <f>IF($D567="","",SUMIFS(FINAL_PROGRAMS!K$2:K$2501,FINAL_PROGRAMS!$H$2:$H$2501,$E567))</f>
        <v/>
      </c>
      <c r="I567" s="32"/>
      <c r="J567" s="32" t="str">
        <f>IF($D567="","",SUMIFS(FINAL_PROGRAMS!L$2:L$2501,FINAL_PROGRAMS!$H$2:$H$2501,$E567))</f>
        <v/>
      </c>
      <c r="K567" s="32"/>
      <c r="L567" s="32" t="str">
        <f>IF($D567="","",SUMIFS(FINAL_PROGRAMS!M$2:M$2501,FINAL_PROGRAMS!$H$2:$H$2501,$E567))</f>
        <v/>
      </c>
      <c r="M567" s="32"/>
      <c r="N567" s="32" t="str">
        <f>IF($D567="","",SUMIFS(FINAL_PROGRAMS!N$2:N$2501,FINAL_PROGRAMS!$H$2:$H$2501,$E567))</f>
        <v/>
      </c>
      <c r="O567" s="32"/>
      <c r="P567" s="32" t="str">
        <f>IF($D567="","",SUMIFS(FINAL_PROGRAMS!O$2:O$2501,FINAL_PROGRAMS!$H$2:$H$2501,$E567))</f>
        <v/>
      </c>
      <c r="Q567" s="32" t="str">
        <f>IF($D567="","",SUMIFS(FINAL_PROGRAMS!P$2:P$2501,FINAL_PROGRAMS!$H$2:$H$2501,$E567))</f>
        <v/>
      </c>
      <c r="R567" s="47" t="str">
        <f>IF($D567="","",SUMIFS(FINAL_PROGRAMS!Q$2:Q$2501,FINAL_PROGRAMS!$H$2:$H$2501,$E567))</f>
        <v/>
      </c>
      <c r="S567" s="32" t="str">
        <f>IF($D567="","",SUMIFS(FINAL_PROGRAMS!R$2:R$2501,FINAL_PROGRAMS!$H$2:$H$2501,$E567))</f>
        <v/>
      </c>
      <c r="T567" s="37" t="str">
        <f>IF($D567="","",SUMIFS(FINAL_PROGRAMS!S$2:S$2501,FINAL_PROGRAMS!$H$2:$H$2501,$E567))</f>
        <v/>
      </c>
      <c r="U567" s="32" t="str">
        <f>IF($D567="","",SUMIFS(FINAL_PROGRAMS!T$2:T$2501,FINAL_PROGRAMS!$H$2:$H$2501,$E567))</f>
        <v/>
      </c>
      <c r="V567" s="37" t="str">
        <f>IF($D567="","",SUMIFS(FINAL_PROGRAMS!U$2:U$2501,FINAL_PROGRAMS!$H$2:$H$2501,$E567))</f>
        <v/>
      </c>
      <c r="W567" s="32" t="str">
        <f>IF($D567="","",SUMIFS(FINAL_PROGRAMS!V$2:V$2501,FINAL_PROGRAMS!$H$2:$H$2501,$E567))</f>
        <v/>
      </c>
      <c r="X567" s="32" t="str">
        <f>IF($D567="","",SUMIFS(FINAL_PROGRAMS!W$2:W$2501,FINAL_PROGRAMS!$H$2:$H$2501,$E567))</f>
        <v/>
      </c>
      <c r="Y567" s="38" t="str">
        <f>IF($D567="","",SUMIFS(FINAL_PROGRAMS!X$2:X$2501,FINAL_PROGRAMS!$H$2:$H$2501,$E567))</f>
        <v/>
      </c>
      <c r="Z567" s="32" t="str">
        <f>IF($D567="","",SUMIFS(FINAL_PROGRAMS!Y$2:Y$2501,FINAL_PROGRAMS!$H$2:$H$2501,$E567))</f>
        <v/>
      </c>
      <c r="AA567" s="32" t="str">
        <f>IF($D567="","",SUMIFS(FINAL_PROGRAMS!Z$2:Z$2501,FINAL_PROGRAMS!$H$2:$H$2501,$E567))</f>
        <v/>
      </c>
      <c r="AB567" s="38" t="str">
        <f>IF($D567="","",SUMIFS(FINAL_PROGRAMS!AA$2:AA$2501,FINAL_PROGRAMS!$H$2:$H$2501,$E567))</f>
        <v/>
      </c>
      <c r="AC567" s="32" t="str">
        <f>IF($D567="","",SUMIFS(FINAL_PROGRAMS!AB$2:AB$2501,FINAL_PROGRAMS!$H$2:$H$2501,$E567))</f>
        <v/>
      </c>
      <c r="AD567" s="32" t="str">
        <f>IF($D567="","",SUMIFS(FINAL_PROGRAMS!AC$2:AC$2501,FINAL_PROGRAMS!$H$2:$H$2501,$E567))</f>
        <v/>
      </c>
      <c r="AE567" s="38" t="str">
        <f>IF($D567="","",SUMIFS(FINAL_PROGRAMS!AD$2:AD$2501,FINAL_PROGRAMS!$H$2:$H$2501,$E567))</f>
        <v/>
      </c>
      <c r="AF567" s="91" t="s">
        <v>42</v>
      </c>
      <c r="AG567" s="91" t="s">
        <v>42</v>
      </c>
      <c r="AH567" s="91" t="s">
        <v>42</v>
      </c>
    </row>
    <row r="568" spans="1:34" ht="15.95" hidden="1" customHeight="1">
      <c r="A568" s="31"/>
      <c r="C568" s="101" t="s">
        <v>219</v>
      </c>
      <c r="D568" s="24" t="str">
        <f>IF(FINAL_PROGRAMS!B179="","",FINAL_PROGRAMS!B179)</f>
        <v/>
      </c>
      <c r="E568" s="24" t="str">
        <f>IF(FINAL_PROGRAMS!H179="","",FINAL_PROGRAMS!H179)</f>
        <v/>
      </c>
      <c r="F568" s="24" t="str">
        <f>IF($E568="","",IFERROR(VLOOKUP($E568,FINAL_PROGRAMS!$H$2:$I$5001,2,FALSE),""))</f>
        <v/>
      </c>
      <c r="G568" s="24" t="str">
        <f t="shared" si="166"/>
        <v>-</v>
      </c>
      <c r="H568" s="32" t="str">
        <f>IF($D568="","",SUMIFS(FINAL_PROGRAMS!K$2:K$2501,FINAL_PROGRAMS!$H$2:$H$2501,$E568))</f>
        <v/>
      </c>
      <c r="I568" s="32"/>
      <c r="J568" s="32" t="str">
        <f>IF($D568="","",SUMIFS(FINAL_PROGRAMS!L$2:L$2501,FINAL_PROGRAMS!$H$2:$H$2501,$E568))</f>
        <v/>
      </c>
      <c r="K568" s="32"/>
      <c r="L568" s="32" t="str">
        <f>IF($D568="","",SUMIFS(FINAL_PROGRAMS!M$2:M$2501,FINAL_PROGRAMS!$H$2:$H$2501,$E568))</f>
        <v/>
      </c>
      <c r="M568" s="32"/>
      <c r="N568" s="32" t="str">
        <f>IF($D568="","",SUMIFS(FINAL_PROGRAMS!N$2:N$2501,FINAL_PROGRAMS!$H$2:$H$2501,$E568))</f>
        <v/>
      </c>
      <c r="O568" s="32"/>
      <c r="P568" s="32" t="str">
        <f>IF($D568="","",SUMIFS(FINAL_PROGRAMS!O$2:O$2501,FINAL_PROGRAMS!$H$2:$H$2501,$E568))</f>
        <v/>
      </c>
      <c r="Q568" s="32" t="str">
        <f>IF($D568="","",SUMIFS(FINAL_PROGRAMS!P$2:P$2501,FINAL_PROGRAMS!$H$2:$H$2501,$E568))</f>
        <v/>
      </c>
      <c r="R568" s="47" t="str">
        <f>IF($D568="","",SUMIFS(FINAL_PROGRAMS!Q$2:Q$2501,FINAL_PROGRAMS!$H$2:$H$2501,$E568))</f>
        <v/>
      </c>
      <c r="S568" s="32" t="str">
        <f>IF($D568="","",SUMIFS(FINAL_PROGRAMS!R$2:R$2501,FINAL_PROGRAMS!$H$2:$H$2501,$E568))</f>
        <v/>
      </c>
      <c r="T568" s="37" t="str">
        <f>IF($D568="","",SUMIFS(FINAL_PROGRAMS!S$2:S$2501,FINAL_PROGRAMS!$H$2:$H$2501,$E568))</f>
        <v/>
      </c>
      <c r="U568" s="32" t="str">
        <f>IF($D568="","",SUMIFS(FINAL_PROGRAMS!T$2:T$2501,FINAL_PROGRAMS!$H$2:$H$2501,$E568))</f>
        <v/>
      </c>
      <c r="V568" s="37" t="str">
        <f>IF($D568="","",SUMIFS(FINAL_PROGRAMS!U$2:U$2501,FINAL_PROGRAMS!$H$2:$H$2501,$E568))</f>
        <v/>
      </c>
      <c r="W568" s="32" t="str">
        <f>IF($D568="","",SUMIFS(FINAL_PROGRAMS!V$2:V$2501,FINAL_PROGRAMS!$H$2:$H$2501,$E568))</f>
        <v/>
      </c>
      <c r="X568" s="32" t="str">
        <f>IF($D568="","",SUMIFS(FINAL_PROGRAMS!W$2:W$2501,FINAL_PROGRAMS!$H$2:$H$2501,$E568))</f>
        <v/>
      </c>
      <c r="Y568" s="38" t="str">
        <f>IF($D568="","",SUMIFS(FINAL_PROGRAMS!X$2:X$2501,FINAL_PROGRAMS!$H$2:$H$2501,$E568))</f>
        <v/>
      </c>
      <c r="Z568" s="32" t="str">
        <f>IF($D568="","",SUMIFS(FINAL_PROGRAMS!Y$2:Y$2501,FINAL_PROGRAMS!$H$2:$H$2501,$E568))</f>
        <v/>
      </c>
      <c r="AA568" s="32" t="str">
        <f>IF($D568="","",SUMIFS(FINAL_PROGRAMS!Z$2:Z$2501,FINAL_PROGRAMS!$H$2:$H$2501,$E568))</f>
        <v/>
      </c>
      <c r="AB568" s="38" t="str">
        <f>IF($D568="","",SUMIFS(FINAL_PROGRAMS!AA$2:AA$2501,FINAL_PROGRAMS!$H$2:$H$2501,$E568))</f>
        <v/>
      </c>
      <c r="AC568" s="32" t="str">
        <f>IF($D568="","",SUMIFS(FINAL_PROGRAMS!AB$2:AB$2501,FINAL_PROGRAMS!$H$2:$H$2501,$E568))</f>
        <v/>
      </c>
      <c r="AD568" s="32" t="str">
        <f>IF($D568="","",SUMIFS(FINAL_PROGRAMS!AC$2:AC$2501,FINAL_PROGRAMS!$H$2:$H$2501,$E568))</f>
        <v/>
      </c>
      <c r="AE568" s="38" t="str">
        <f>IF($D568="","",SUMIFS(FINAL_PROGRAMS!AD$2:AD$2501,FINAL_PROGRAMS!$H$2:$H$2501,$E568))</f>
        <v/>
      </c>
      <c r="AF568" s="91" t="s">
        <v>42</v>
      </c>
      <c r="AG568" s="91" t="s">
        <v>42</v>
      </c>
      <c r="AH568" s="91" t="s">
        <v>42</v>
      </c>
    </row>
    <row r="569" spans="1:34" ht="15.95" hidden="1" customHeight="1">
      <c r="A569" s="31"/>
      <c r="C569" s="101" t="s">
        <v>220</v>
      </c>
      <c r="D569" s="24" t="str">
        <f>IF(FINAL_PROGRAMS!B180="","",FINAL_PROGRAMS!B180)</f>
        <v/>
      </c>
      <c r="E569" s="24" t="str">
        <f>IF(FINAL_PROGRAMS!H180="","",FINAL_PROGRAMS!H180)</f>
        <v/>
      </c>
      <c r="F569" s="24" t="str">
        <f>IF($E569="","",IFERROR(VLOOKUP($E569,FINAL_PROGRAMS!$H$2:$I$5001,2,FALSE),""))</f>
        <v/>
      </c>
      <c r="G569" s="24" t="str">
        <f t="shared" si="166"/>
        <v>-</v>
      </c>
      <c r="H569" s="32" t="str">
        <f>IF($D569="","",SUMIFS(FINAL_PROGRAMS!K$2:K$2501,FINAL_PROGRAMS!$H$2:$H$2501,$E569))</f>
        <v/>
      </c>
      <c r="I569" s="32"/>
      <c r="J569" s="32" t="str">
        <f>IF($D569="","",SUMIFS(FINAL_PROGRAMS!L$2:L$2501,FINAL_PROGRAMS!$H$2:$H$2501,$E569))</f>
        <v/>
      </c>
      <c r="K569" s="32"/>
      <c r="L569" s="32" t="str">
        <f>IF($D569="","",SUMIFS(FINAL_PROGRAMS!M$2:M$2501,FINAL_PROGRAMS!$H$2:$H$2501,$E569))</f>
        <v/>
      </c>
      <c r="M569" s="32"/>
      <c r="N569" s="32" t="str">
        <f>IF($D569="","",SUMIFS(FINAL_PROGRAMS!N$2:N$2501,FINAL_PROGRAMS!$H$2:$H$2501,$E569))</f>
        <v/>
      </c>
      <c r="O569" s="32"/>
      <c r="P569" s="32" t="str">
        <f>IF($D569="","",SUMIFS(FINAL_PROGRAMS!O$2:O$2501,FINAL_PROGRAMS!$H$2:$H$2501,$E569))</f>
        <v/>
      </c>
      <c r="Q569" s="32" t="str">
        <f>IF($D569="","",SUMIFS(FINAL_PROGRAMS!P$2:P$2501,FINAL_PROGRAMS!$H$2:$H$2501,$E569))</f>
        <v/>
      </c>
      <c r="R569" s="47" t="str">
        <f>IF($D569="","",SUMIFS(FINAL_PROGRAMS!Q$2:Q$2501,FINAL_PROGRAMS!$H$2:$H$2501,$E569))</f>
        <v/>
      </c>
      <c r="S569" s="32" t="str">
        <f>IF($D569="","",SUMIFS(FINAL_PROGRAMS!R$2:R$2501,FINAL_PROGRAMS!$H$2:$H$2501,$E569))</f>
        <v/>
      </c>
      <c r="T569" s="37" t="str">
        <f>IF($D569="","",SUMIFS(FINAL_PROGRAMS!S$2:S$2501,FINAL_PROGRAMS!$H$2:$H$2501,$E569))</f>
        <v/>
      </c>
      <c r="U569" s="32" t="str">
        <f>IF($D569="","",SUMIFS(FINAL_PROGRAMS!T$2:T$2501,FINAL_PROGRAMS!$H$2:$H$2501,$E569))</f>
        <v/>
      </c>
      <c r="V569" s="37" t="str">
        <f>IF($D569="","",SUMIFS(FINAL_PROGRAMS!U$2:U$2501,FINAL_PROGRAMS!$H$2:$H$2501,$E569))</f>
        <v/>
      </c>
      <c r="W569" s="32" t="str">
        <f>IF($D569="","",SUMIFS(FINAL_PROGRAMS!V$2:V$2501,FINAL_PROGRAMS!$H$2:$H$2501,$E569))</f>
        <v/>
      </c>
      <c r="X569" s="32" t="str">
        <f>IF($D569="","",SUMIFS(FINAL_PROGRAMS!W$2:W$2501,FINAL_PROGRAMS!$H$2:$H$2501,$E569))</f>
        <v/>
      </c>
      <c r="Y569" s="38" t="str">
        <f>IF($D569="","",SUMIFS(FINAL_PROGRAMS!X$2:X$2501,FINAL_PROGRAMS!$H$2:$H$2501,$E569))</f>
        <v/>
      </c>
      <c r="Z569" s="32" t="str">
        <f>IF($D569="","",SUMIFS(FINAL_PROGRAMS!Y$2:Y$2501,FINAL_PROGRAMS!$H$2:$H$2501,$E569))</f>
        <v/>
      </c>
      <c r="AA569" s="32" t="str">
        <f>IF($D569="","",SUMIFS(FINAL_PROGRAMS!Z$2:Z$2501,FINAL_PROGRAMS!$H$2:$H$2501,$E569))</f>
        <v/>
      </c>
      <c r="AB569" s="38" t="str">
        <f>IF($D569="","",SUMIFS(FINAL_PROGRAMS!AA$2:AA$2501,FINAL_PROGRAMS!$H$2:$H$2501,$E569))</f>
        <v/>
      </c>
      <c r="AC569" s="32" t="str">
        <f>IF($D569="","",SUMIFS(FINAL_PROGRAMS!AB$2:AB$2501,FINAL_PROGRAMS!$H$2:$H$2501,$E569))</f>
        <v/>
      </c>
      <c r="AD569" s="32" t="str">
        <f>IF($D569="","",SUMIFS(FINAL_PROGRAMS!AC$2:AC$2501,FINAL_PROGRAMS!$H$2:$H$2501,$E569))</f>
        <v/>
      </c>
      <c r="AE569" s="38" t="str">
        <f>IF($D569="","",SUMIFS(FINAL_PROGRAMS!AD$2:AD$2501,FINAL_PROGRAMS!$H$2:$H$2501,$E569))</f>
        <v/>
      </c>
      <c r="AF569" s="91" t="s">
        <v>42</v>
      </c>
      <c r="AG569" s="91" t="s">
        <v>42</v>
      </c>
      <c r="AH569" s="91" t="s">
        <v>42</v>
      </c>
    </row>
    <row r="570" spans="1:34" ht="15.95" hidden="1" customHeight="1">
      <c r="A570" s="31"/>
      <c r="C570" s="101" t="s">
        <v>221</v>
      </c>
      <c r="D570" s="24" t="str">
        <f>IF(FINAL_PROGRAMS!B181="","",FINAL_PROGRAMS!B181)</f>
        <v/>
      </c>
      <c r="E570" s="24" t="str">
        <f>IF(FINAL_PROGRAMS!H181="","",FINAL_PROGRAMS!H181)</f>
        <v/>
      </c>
      <c r="F570" s="24" t="str">
        <f>IF($E570="","",IFERROR(VLOOKUP($E570,FINAL_PROGRAMS!$H$2:$I$5001,2,FALSE),""))</f>
        <v/>
      </c>
      <c r="G570" s="24" t="str">
        <f t="shared" si="166"/>
        <v>-</v>
      </c>
      <c r="H570" s="32" t="str">
        <f>IF($D570="","",SUMIFS(FINAL_PROGRAMS!K$2:K$2501,FINAL_PROGRAMS!$H$2:$H$2501,$E570))</f>
        <v/>
      </c>
      <c r="I570" s="32"/>
      <c r="J570" s="32" t="str">
        <f>IF($D570="","",SUMIFS(FINAL_PROGRAMS!L$2:L$2501,FINAL_PROGRAMS!$H$2:$H$2501,$E570))</f>
        <v/>
      </c>
      <c r="K570" s="32"/>
      <c r="L570" s="32" t="str">
        <f>IF($D570="","",SUMIFS(FINAL_PROGRAMS!M$2:M$2501,FINAL_PROGRAMS!$H$2:$H$2501,$E570))</f>
        <v/>
      </c>
      <c r="M570" s="32"/>
      <c r="N570" s="32" t="str">
        <f>IF($D570="","",SUMIFS(FINAL_PROGRAMS!N$2:N$2501,FINAL_PROGRAMS!$H$2:$H$2501,$E570))</f>
        <v/>
      </c>
      <c r="O570" s="32"/>
      <c r="P570" s="32" t="str">
        <f>IF($D570="","",SUMIFS(FINAL_PROGRAMS!O$2:O$2501,FINAL_PROGRAMS!$H$2:$H$2501,$E570))</f>
        <v/>
      </c>
      <c r="Q570" s="32" t="str">
        <f>IF($D570="","",SUMIFS(FINAL_PROGRAMS!P$2:P$2501,FINAL_PROGRAMS!$H$2:$H$2501,$E570))</f>
        <v/>
      </c>
      <c r="R570" s="47" t="str">
        <f>IF($D570="","",SUMIFS(FINAL_PROGRAMS!Q$2:Q$2501,FINAL_PROGRAMS!$H$2:$H$2501,$E570))</f>
        <v/>
      </c>
      <c r="S570" s="32" t="str">
        <f>IF($D570="","",SUMIFS(FINAL_PROGRAMS!R$2:R$2501,FINAL_PROGRAMS!$H$2:$H$2501,$E570))</f>
        <v/>
      </c>
      <c r="T570" s="37" t="str">
        <f>IF($D570="","",SUMIFS(FINAL_PROGRAMS!S$2:S$2501,FINAL_PROGRAMS!$H$2:$H$2501,$E570))</f>
        <v/>
      </c>
      <c r="U570" s="32" t="str">
        <f>IF($D570="","",SUMIFS(FINAL_PROGRAMS!T$2:T$2501,FINAL_PROGRAMS!$H$2:$H$2501,$E570))</f>
        <v/>
      </c>
      <c r="V570" s="37" t="str">
        <f>IF($D570="","",SUMIFS(FINAL_PROGRAMS!U$2:U$2501,FINAL_PROGRAMS!$H$2:$H$2501,$E570))</f>
        <v/>
      </c>
      <c r="W570" s="32" t="str">
        <f>IF($D570="","",SUMIFS(FINAL_PROGRAMS!V$2:V$2501,FINAL_PROGRAMS!$H$2:$H$2501,$E570))</f>
        <v/>
      </c>
      <c r="X570" s="32" t="str">
        <f>IF($D570="","",SUMIFS(FINAL_PROGRAMS!W$2:W$2501,FINAL_PROGRAMS!$H$2:$H$2501,$E570))</f>
        <v/>
      </c>
      <c r="Y570" s="38" t="str">
        <f>IF($D570="","",SUMIFS(FINAL_PROGRAMS!X$2:X$2501,FINAL_PROGRAMS!$H$2:$H$2501,$E570))</f>
        <v/>
      </c>
      <c r="Z570" s="32" t="str">
        <f>IF($D570="","",SUMIFS(FINAL_PROGRAMS!Y$2:Y$2501,FINAL_PROGRAMS!$H$2:$H$2501,$E570))</f>
        <v/>
      </c>
      <c r="AA570" s="32" t="str">
        <f>IF($D570="","",SUMIFS(FINAL_PROGRAMS!Z$2:Z$2501,FINAL_PROGRAMS!$H$2:$H$2501,$E570))</f>
        <v/>
      </c>
      <c r="AB570" s="38" t="str">
        <f>IF($D570="","",SUMIFS(FINAL_PROGRAMS!AA$2:AA$2501,FINAL_PROGRAMS!$H$2:$H$2501,$E570))</f>
        <v/>
      </c>
      <c r="AC570" s="32" t="str">
        <f>IF($D570="","",SUMIFS(FINAL_PROGRAMS!AB$2:AB$2501,FINAL_PROGRAMS!$H$2:$H$2501,$E570))</f>
        <v/>
      </c>
      <c r="AD570" s="32" t="str">
        <f>IF($D570="","",SUMIFS(FINAL_PROGRAMS!AC$2:AC$2501,FINAL_PROGRAMS!$H$2:$H$2501,$E570))</f>
        <v/>
      </c>
      <c r="AE570" s="38" t="str">
        <f>IF($D570="","",SUMIFS(FINAL_PROGRAMS!AD$2:AD$2501,FINAL_PROGRAMS!$H$2:$H$2501,$E570))</f>
        <v/>
      </c>
      <c r="AF570" s="91" t="s">
        <v>42</v>
      </c>
      <c r="AG570" s="91" t="s">
        <v>42</v>
      </c>
      <c r="AH570" s="91" t="s">
        <v>42</v>
      </c>
    </row>
    <row r="571" spans="1:34" ht="15.95" hidden="1" customHeight="1">
      <c r="A571" s="31"/>
      <c r="C571" s="101" t="s">
        <v>222</v>
      </c>
      <c r="D571" s="24" t="str">
        <f>IF(FINAL_PROGRAMS!B182="","",FINAL_PROGRAMS!B182)</f>
        <v/>
      </c>
      <c r="E571" s="24" t="str">
        <f>IF(FINAL_PROGRAMS!H182="","",FINAL_PROGRAMS!H182)</f>
        <v/>
      </c>
      <c r="F571" s="24" t="str">
        <f>IF($E571="","",IFERROR(VLOOKUP($E571,FINAL_PROGRAMS!$H$2:$I$5001,2,FALSE),""))</f>
        <v/>
      </c>
      <c r="G571" s="24" t="str">
        <f t="shared" si="166"/>
        <v>-</v>
      </c>
      <c r="H571" s="32" t="str">
        <f>IF($D571="","",SUMIFS(FINAL_PROGRAMS!K$2:K$2501,FINAL_PROGRAMS!$H$2:$H$2501,$E571))</f>
        <v/>
      </c>
      <c r="I571" s="32"/>
      <c r="J571" s="32" t="str">
        <f>IF($D571="","",SUMIFS(FINAL_PROGRAMS!L$2:L$2501,FINAL_PROGRAMS!$H$2:$H$2501,$E571))</f>
        <v/>
      </c>
      <c r="K571" s="32"/>
      <c r="L571" s="32" t="str">
        <f>IF($D571="","",SUMIFS(FINAL_PROGRAMS!M$2:M$2501,FINAL_PROGRAMS!$H$2:$H$2501,$E571))</f>
        <v/>
      </c>
      <c r="M571" s="32"/>
      <c r="N571" s="32" t="str">
        <f>IF($D571="","",SUMIFS(FINAL_PROGRAMS!N$2:N$2501,FINAL_PROGRAMS!$H$2:$H$2501,$E571))</f>
        <v/>
      </c>
      <c r="O571" s="32"/>
      <c r="P571" s="32" t="str">
        <f>IF($D571="","",SUMIFS(FINAL_PROGRAMS!O$2:O$2501,FINAL_PROGRAMS!$H$2:$H$2501,$E571))</f>
        <v/>
      </c>
      <c r="Q571" s="32" t="str">
        <f>IF($D571="","",SUMIFS(FINAL_PROGRAMS!P$2:P$2501,FINAL_PROGRAMS!$H$2:$H$2501,$E571))</f>
        <v/>
      </c>
      <c r="R571" s="47" t="str">
        <f>IF($D571="","",SUMIFS(FINAL_PROGRAMS!Q$2:Q$2501,FINAL_PROGRAMS!$H$2:$H$2501,$E571))</f>
        <v/>
      </c>
      <c r="S571" s="32" t="str">
        <f>IF($D571="","",SUMIFS(FINAL_PROGRAMS!R$2:R$2501,FINAL_PROGRAMS!$H$2:$H$2501,$E571))</f>
        <v/>
      </c>
      <c r="T571" s="37" t="str">
        <f>IF($D571="","",SUMIFS(FINAL_PROGRAMS!S$2:S$2501,FINAL_PROGRAMS!$H$2:$H$2501,$E571))</f>
        <v/>
      </c>
      <c r="U571" s="32" t="str">
        <f>IF($D571="","",SUMIFS(FINAL_PROGRAMS!T$2:T$2501,FINAL_PROGRAMS!$H$2:$H$2501,$E571))</f>
        <v/>
      </c>
      <c r="V571" s="37" t="str">
        <f>IF($D571="","",SUMIFS(FINAL_PROGRAMS!U$2:U$2501,FINAL_PROGRAMS!$H$2:$H$2501,$E571))</f>
        <v/>
      </c>
      <c r="W571" s="32" t="str">
        <f>IF($D571="","",SUMIFS(FINAL_PROGRAMS!V$2:V$2501,FINAL_PROGRAMS!$H$2:$H$2501,$E571))</f>
        <v/>
      </c>
      <c r="X571" s="32" t="str">
        <f>IF($D571="","",SUMIFS(FINAL_PROGRAMS!W$2:W$2501,FINAL_PROGRAMS!$H$2:$H$2501,$E571))</f>
        <v/>
      </c>
      <c r="Y571" s="38" t="str">
        <f>IF($D571="","",SUMIFS(FINAL_PROGRAMS!X$2:X$2501,FINAL_PROGRAMS!$H$2:$H$2501,$E571))</f>
        <v/>
      </c>
      <c r="Z571" s="32" t="str">
        <f>IF($D571="","",SUMIFS(FINAL_PROGRAMS!Y$2:Y$2501,FINAL_PROGRAMS!$H$2:$H$2501,$E571))</f>
        <v/>
      </c>
      <c r="AA571" s="32" t="str">
        <f>IF($D571="","",SUMIFS(FINAL_PROGRAMS!Z$2:Z$2501,FINAL_PROGRAMS!$H$2:$H$2501,$E571))</f>
        <v/>
      </c>
      <c r="AB571" s="38" t="str">
        <f>IF($D571="","",SUMIFS(FINAL_PROGRAMS!AA$2:AA$2501,FINAL_PROGRAMS!$H$2:$H$2501,$E571))</f>
        <v/>
      </c>
      <c r="AC571" s="32" t="str">
        <f>IF($D571="","",SUMIFS(FINAL_PROGRAMS!AB$2:AB$2501,FINAL_PROGRAMS!$H$2:$H$2501,$E571))</f>
        <v/>
      </c>
      <c r="AD571" s="32" t="str">
        <f>IF($D571="","",SUMIFS(FINAL_PROGRAMS!AC$2:AC$2501,FINAL_PROGRAMS!$H$2:$H$2501,$E571))</f>
        <v/>
      </c>
      <c r="AE571" s="38" t="str">
        <f>IF($D571="","",SUMIFS(FINAL_PROGRAMS!AD$2:AD$2501,FINAL_PROGRAMS!$H$2:$H$2501,$E571))</f>
        <v/>
      </c>
      <c r="AF571" s="91" t="s">
        <v>42</v>
      </c>
      <c r="AG571" s="91" t="s">
        <v>42</v>
      </c>
      <c r="AH571" s="91" t="s">
        <v>42</v>
      </c>
    </row>
    <row r="572" spans="1:34" ht="15.95" hidden="1" customHeight="1">
      <c r="A572" s="31"/>
      <c r="C572" s="101" t="s">
        <v>223</v>
      </c>
      <c r="D572" s="24" t="str">
        <f>IF(FINAL_PROGRAMS!B183="","",FINAL_PROGRAMS!B183)</f>
        <v/>
      </c>
      <c r="E572" s="24" t="str">
        <f>IF(FINAL_PROGRAMS!H183="","",FINAL_PROGRAMS!H183)</f>
        <v/>
      </c>
      <c r="F572" s="24" t="str">
        <f>IF($E572="","",IFERROR(VLOOKUP($E572,FINAL_PROGRAMS!$H$2:$I$5001,2,FALSE),""))</f>
        <v/>
      </c>
      <c r="G572" s="24" t="str">
        <f t="shared" si="166"/>
        <v>-</v>
      </c>
      <c r="H572" s="32" t="str">
        <f>IF($D572="","",SUMIFS(FINAL_PROGRAMS!K$2:K$2501,FINAL_PROGRAMS!$H$2:$H$2501,$E572))</f>
        <v/>
      </c>
      <c r="I572" s="32"/>
      <c r="J572" s="32" t="str">
        <f>IF($D572="","",SUMIFS(FINAL_PROGRAMS!L$2:L$2501,FINAL_PROGRAMS!$H$2:$H$2501,$E572))</f>
        <v/>
      </c>
      <c r="K572" s="32"/>
      <c r="L572" s="32" t="str">
        <f>IF($D572="","",SUMIFS(FINAL_PROGRAMS!M$2:M$2501,FINAL_PROGRAMS!$H$2:$H$2501,$E572))</f>
        <v/>
      </c>
      <c r="M572" s="32"/>
      <c r="N572" s="32" t="str">
        <f>IF($D572="","",SUMIFS(FINAL_PROGRAMS!N$2:N$2501,FINAL_PROGRAMS!$H$2:$H$2501,$E572))</f>
        <v/>
      </c>
      <c r="O572" s="32"/>
      <c r="P572" s="32" t="str">
        <f>IF($D572="","",SUMIFS(FINAL_PROGRAMS!O$2:O$2501,FINAL_PROGRAMS!$H$2:$H$2501,$E572))</f>
        <v/>
      </c>
      <c r="Q572" s="32" t="str">
        <f>IF($D572="","",SUMIFS(FINAL_PROGRAMS!P$2:P$2501,FINAL_PROGRAMS!$H$2:$H$2501,$E572))</f>
        <v/>
      </c>
      <c r="R572" s="47" t="str">
        <f>IF($D572="","",SUMIFS(FINAL_PROGRAMS!Q$2:Q$2501,FINAL_PROGRAMS!$H$2:$H$2501,$E572))</f>
        <v/>
      </c>
      <c r="S572" s="32" t="str">
        <f>IF($D572="","",SUMIFS(FINAL_PROGRAMS!R$2:R$2501,FINAL_PROGRAMS!$H$2:$H$2501,$E572))</f>
        <v/>
      </c>
      <c r="T572" s="37" t="str">
        <f>IF($D572="","",SUMIFS(FINAL_PROGRAMS!S$2:S$2501,FINAL_PROGRAMS!$H$2:$H$2501,$E572))</f>
        <v/>
      </c>
      <c r="U572" s="32" t="str">
        <f>IF($D572="","",SUMIFS(FINAL_PROGRAMS!T$2:T$2501,FINAL_PROGRAMS!$H$2:$H$2501,$E572))</f>
        <v/>
      </c>
      <c r="V572" s="37" t="str">
        <f>IF($D572="","",SUMIFS(FINAL_PROGRAMS!U$2:U$2501,FINAL_PROGRAMS!$H$2:$H$2501,$E572))</f>
        <v/>
      </c>
      <c r="W572" s="32" t="str">
        <f>IF($D572="","",SUMIFS(FINAL_PROGRAMS!V$2:V$2501,FINAL_PROGRAMS!$H$2:$H$2501,$E572))</f>
        <v/>
      </c>
      <c r="X572" s="32" t="str">
        <f>IF($D572="","",SUMIFS(FINAL_PROGRAMS!W$2:W$2501,FINAL_PROGRAMS!$H$2:$H$2501,$E572))</f>
        <v/>
      </c>
      <c r="Y572" s="38" t="str">
        <f>IF($D572="","",SUMIFS(FINAL_PROGRAMS!X$2:X$2501,FINAL_PROGRAMS!$H$2:$H$2501,$E572))</f>
        <v/>
      </c>
      <c r="Z572" s="32" t="str">
        <f>IF($D572="","",SUMIFS(FINAL_PROGRAMS!Y$2:Y$2501,FINAL_PROGRAMS!$H$2:$H$2501,$E572))</f>
        <v/>
      </c>
      <c r="AA572" s="32" t="str">
        <f>IF($D572="","",SUMIFS(FINAL_PROGRAMS!Z$2:Z$2501,FINAL_PROGRAMS!$H$2:$H$2501,$E572))</f>
        <v/>
      </c>
      <c r="AB572" s="38" t="str">
        <f>IF($D572="","",SUMIFS(FINAL_PROGRAMS!AA$2:AA$2501,FINAL_PROGRAMS!$H$2:$H$2501,$E572))</f>
        <v/>
      </c>
      <c r="AC572" s="32" t="str">
        <f>IF($D572="","",SUMIFS(FINAL_PROGRAMS!AB$2:AB$2501,FINAL_PROGRAMS!$H$2:$H$2501,$E572))</f>
        <v/>
      </c>
      <c r="AD572" s="32" t="str">
        <f>IF($D572="","",SUMIFS(FINAL_PROGRAMS!AC$2:AC$2501,FINAL_PROGRAMS!$H$2:$H$2501,$E572))</f>
        <v/>
      </c>
      <c r="AE572" s="38" t="str">
        <f>IF($D572="","",SUMIFS(FINAL_PROGRAMS!AD$2:AD$2501,FINAL_PROGRAMS!$H$2:$H$2501,$E572))</f>
        <v/>
      </c>
      <c r="AF572" s="91" t="s">
        <v>42</v>
      </c>
      <c r="AG572" s="91" t="s">
        <v>42</v>
      </c>
      <c r="AH572" s="91" t="s">
        <v>42</v>
      </c>
    </row>
    <row r="573" spans="1:34" ht="15.95" hidden="1" customHeight="1">
      <c r="A573" s="31"/>
      <c r="C573" s="101" t="s">
        <v>224</v>
      </c>
      <c r="D573" s="24" t="str">
        <f>IF(FINAL_PROGRAMS!B184="","",FINAL_PROGRAMS!B184)</f>
        <v/>
      </c>
      <c r="E573" s="24" t="str">
        <f>IF(FINAL_PROGRAMS!H184="","",FINAL_PROGRAMS!H184)</f>
        <v/>
      </c>
      <c r="F573" s="24" t="str">
        <f>IF($E573="","",IFERROR(VLOOKUP($E573,FINAL_PROGRAMS!$H$2:$I$5001,2,FALSE),""))</f>
        <v/>
      </c>
      <c r="G573" s="24" t="str">
        <f t="shared" si="166"/>
        <v>-</v>
      </c>
      <c r="H573" s="32" t="str">
        <f>IF($D573="","",SUMIFS(FINAL_PROGRAMS!K$2:K$2501,FINAL_PROGRAMS!$H$2:$H$2501,$E573))</f>
        <v/>
      </c>
      <c r="I573" s="32"/>
      <c r="J573" s="32" t="str">
        <f>IF($D573="","",SUMIFS(FINAL_PROGRAMS!L$2:L$2501,FINAL_PROGRAMS!$H$2:$H$2501,$E573))</f>
        <v/>
      </c>
      <c r="K573" s="32"/>
      <c r="L573" s="32" t="str">
        <f>IF($D573="","",SUMIFS(FINAL_PROGRAMS!M$2:M$2501,FINAL_PROGRAMS!$H$2:$H$2501,$E573))</f>
        <v/>
      </c>
      <c r="M573" s="32"/>
      <c r="N573" s="32" t="str">
        <f>IF($D573="","",SUMIFS(FINAL_PROGRAMS!N$2:N$2501,FINAL_PROGRAMS!$H$2:$H$2501,$E573))</f>
        <v/>
      </c>
      <c r="O573" s="32"/>
      <c r="P573" s="32" t="str">
        <f>IF($D573="","",SUMIFS(FINAL_PROGRAMS!O$2:O$2501,FINAL_PROGRAMS!$H$2:$H$2501,$E573))</f>
        <v/>
      </c>
      <c r="Q573" s="32" t="str">
        <f>IF($D573="","",SUMIFS(FINAL_PROGRAMS!P$2:P$2501,FINAL_PROGRAMS!$H$2:$H$2501,$E573))</f>
        <v/>
      </c>
      <c r="R573" s="47" t="str">
        <f>IF($D573="","",SUMIFS(FINAL_PROGRAMS!Q$2:Q$2501,FINAL_PROGRAMS!$H$2:$H$2501,$E573))</f>
        <v/>
      </c>
      <c r="S573" s="32" t="str">
        <f>IF($D573="","",SUMIFS(FINAL_PROGRAMS!R$2:R$2501,FINAL_PROGRAMS!$H$2:$H$2501,$E573))</f>
        <v/>
      </c>
      <c r="T573" s="37" t="str">
        <f>IF($D573="","",SUMIFS(FINAL_PROGRAMS!S$2:S$2501,FINAL_PROGRAMS!$H$2:$H$2501,$E573))</f>
        <v/>
      </c>
      <c r="U573" s="32" t="str">
        <f>IF($D573="","",SUMIFS(FINAL_PROGRAMS!T$2:T$2501,FINAL_PROGRAMS!$H$2:$H$2501,$E573))</f>
        <v/>
      </c>
      <c r="V573" s="37" t="str">
        <f>IF($D573="","",SUMIFS(FINAL_PROGRAMS!U$2:U$2501,FINAL_PROGRAMS!$H$2:$H$2501,$E573))</f>
        <v/>
      </c>
      <c r="W573" s="32" t="str">
        <f>IF($D573="","",SUMIFS(FINAL_PROGRAMS!V$2:V$2501,FINAL_PROGRAMS!$H$2:$H$2501,$E573))</f>
        <v/>
      </c>
      <c r="X573" s="32" t="str">
        <f>IF($D573="","",SUMIFS(FINAL_PROGRAMS!W$2:W$2501,FINAL_PROGRAMS!$H$2:$H$2501,$E573))</f>
        <v/>
      </c>
      <c r="Y573" s="38" t="str">
        <f>IF($D573="","",SUMIFS(FINAL_PROGRAMS!X$2:X$2501,FINAL_PROGRAMS!$H$2:$H$2501,$E573))</f>
        <v/>
      </c>
      <c r="Z573" s="32" t="str">
        <f>IF($D573="","",SUMIFS(FINAL_PROGRAMS!Y$2:Y$2501,FINAL_PROGRAMS!$H$2:$H$2501,$E573))</f>
        <v/>
      </c>
      <c r="AA573" s="32" t="str">
        <f>IF($D573="","",SUMIFS(FINAL_PROGRAMS!Z$2:Z$2501,FINAL_PROGRAMS!$H$2:$H$2501,$E573))</f>
        <v/>
      </c>
      <c r="AB573" s="38" t="str">
        <f>IF($D573="","",SUMIFS(FINAL_PROGRAMS!AA$2:AA$2501,FINAL_PROGRAMS!$H$2:$H$2501,$E573))</f>
        <v/>
      </c>
      <c r="AC573" s="32" t="str">
        <f>IF($D573="","",SUMIFS(FINAL_PROGRAMS!AB$2:AB$2501,FINAL_PROGRAMS!$H$2:$H$2501,$E573))</f>
        <v/>
      </c>
      <c r="AD573" s="32" t="str">
        <f>IF($D573="","",SUMIFS(FINAL_PROGRAMS!AC$2:AC$2501,FINAL_PROGRAMS!$H$2:$H$2501,$E573))</f>
        <v/>
      </c>
      <c r="AE573" s="38" t="str">
        <f>IF($D573="","",SUMIFS(FINAL_PROGRAMS!AD$2:AD$2501,FINAL_PROGRAMS!$H$2:$H$2501,$E573))</f>
        <v/>
      </c>
      <c r="AF573" s="91" t="s">
        <v>42</v>
      </c>
      <c r="AG573" s="91" t="s">
        <v>42</v>
      </c>
      <c r="AH573" s="91" t="s">
        <v>42</v>
      </c>
    </row>
    <row r="574" spans="1:34" ht="15.95" hidden="1" customHeight="1">
      <c r="A574" s="31"/>
      <c r="C574" s="101" t="s">
        <v>225</v>
      </c>
      <c r="D574" s="24" t="str">
        <f>IF(FINAL_PROGRAMS!B185="","",FINAL_PROGRAMS!B185)</f>
        <v/>
      </c>
      <c r="E574" s="24" t="str">
        <f>IF(FINAL_PROGRAMS!H185="","",FINAL_PROGRAMS!H185)</f>
        <v/>
      </c>
      <c r="F574" s="24" t="str">
        <f>IF($E574="","",IFERROR(VLOOKUP($E574,FINAL_PROGRAMS!$H$2:$I$5001,2,FALSE),""))</f>
        <v/>
      </c>
      <c r="G574" s="24" t="str">
        <f t="shared" si="166"/>
        <v>-</v>
      </c>
      <c r="H574" s="32" t="str">
        <f>IF($D574="","",SUMIFS(FINAL_PROGRAMS!K$2:K$2501,FINAL_PROGRAMS!$H$2:$H$2501,$E574))</f>
        <v/>
      </c>
      <c r="I574" s="32"/>
      <c r="J574" s="32" t="str">
        <f>IF($D574="","",SUMIFS(FINAL_PROGRAMS!L$2:L$2501,FINAL_PROGRAMS!$H$2:$H$2501,$E574))</f>
        <v/>
      </c>
      <c r="K574" s="32"/>
      <c r="L574" s="32" t="str">
        <f>IF($D574="","",SUMIFS(FINAL_PROGRAMS!M$2:M$2501,FINAL_PROGRAMS!$H$2:$H$2501,$E574))</f>
        <v/>
      </c>
      <c r="M574" s="32"/>
      <c r="N574" s="32" t="str">
        <f>IF($D574="","",SUMIFS(FINAL_PROGRAMS!N$2:N$2501,FINAL_PROGRAMS!$H$2:$H$2501,$E574))</f>
        <v/>
      </c>
      <c r="O574" s="32"/>
      <c r="P574" s="32" t="str">
        <f>IF($D574="","",SUMIFS(FINAL_PROGRAMS!O$2:O$2501,FINAL_PROGRAMS!$H$2:$H$2501,$E574))</f>
        <v/>
      </c>
      <c r="Q574" s="32" t="str">
        <f>IF($D574="","",SUMIFS(FINAL_PROGRAMS!P$2:P$2501,FINAL_PROGRAMS!$H$2:$H$2501,$E574))</f>
        <v/>
      </c>
      <c r="R574" s="47" t="str">
        <f>IF($D574="","",SUMIFS(FINAL_PROGRAMS!Q$2:Q$2501,FINAL_PROGRAMS!$H$2:$H$2501,$E574))</f>
        <v/>
      </c>
      <c r="S574" s="32" t="str">
        <f>IF($D574="","",SUMIFS(FINAL_PROGRAMS!R$2:R$2501,FINAL_PROGRAMS!$H$2:$H$2501,$E574))</f>
        <v/>
      </c>
      <c r="T574" s="37" t="str">
        <f>IF($D574="","",SUMIFS(FINAL_PROGRAMS!S$2:S$2501,FINAL_PROGRAMS!$H$2:$H$2501,$E574))</f>
        <v/>
      </c>
      <c r="U574" s="32" t="str">
        <f>IF($D574="","",SUMIFS(FINAL_PROGRAMS!T$2:T$2501,FINAL_PROGRAMS!$H$2:$H$2501,$E574))</f>
        <v/>
      </c>
      <c r="V574" s="37" t="str">
        <f>IF($D574="","",SUMIFS(FINAL_PROGRAMS!U$2:U$2501,FINAL_PROGRAMS!$H$2:$H$2501,$E574))</f>
        <v/>
      </c>
      <c r="W574" s="32" t="str">
        <f>IF($D574="","",SUMIFS(FINAL_PROGRAMS!V$2:V$2501,FINAL_PROGRAMS!$H$2:$H$2501,$E574))</f>
        <v/>
      </c>
      <c r="X574" s="32" t="str">
        <f>IF($D574="","",SUMIFS(FINAL_PROGRAMS!W$2:W$2501,FINAL_PROGRAMS!$H$2:$H$2501,$E574))</f>
        <v/>
      </c>
      <c r="Y574" s="38" t="str">
        <f>IF($D574="","",SUMIFS(FINAL_PROGRAMS!X$2:X$2501,FINAL_PROGRAMS!$H$2:$H$2501,$E574))</f>
        <v/>
      </c>
      <c r="Z574" s="32" t="str">
        <f>IF($D574="","",SUMIFS(FINAL_PROGRAMS!Y$2:Y$2501,FINAL_PROGRAMS!$H$2:$H$2501,$E574))</f>
        <v/>
      </c>
      <c r="AA574" s="32" t="str">
        <f>IF($D574="","",SUMIFS(FINAL_PROGRAMS!Z$2:Z$2501,FINAL_PROGRAMS!$H$2:$H$2501,$E574))</f>
        <v/>
      </c>
      <c r="AB574" s="38" t="str">
        <f>IF($D574="","",SUMIFS(FINAL_PROGRAMS!AA$2:AA$2501,FINAL_PROGRAMS!$H$2:$H$2501,$E574))</f>
        <v/>
      </c>
      <c r="AC574" s="32" t="str">
        <f>IF($D574="","",SUMIFS(FINAL_PROGRAMS!AB$2:AB$2501,FINAL_PROGRAMS!$H$2:$H$2501,$E574))</f>
        <v/>
      </c>
      <c r="AD574" s="32" t="str">
        <f>IF($D574="","",SUMIFS(FINAL_PROGRAMS!AC$2:AC$2501,FINAL_PROGRAMS!$H$2:$H$2501,$E574))</f>
        <v/>
      </c>
      <c r="AE574" s="38" t="str">
        <f>IF($D574="","",SUMIFS(FINAL_PROGRAMS!AD$2:AD$2501,FINAL_PROGRAMS!$H$2:$H$2501,$E574))</f>
        <v/>
      </c>
      <c r="AF574" s="91" t="s">
        <v>42</v>
      </c>
      <c r="AG574" s="91" t="s">
        <v>42</v>
      </c>
      <c r="AH574" s="91" t="s">
        <v>42</v>
      </c>
    </row>
    <row r="575" spans="1:34" ht="15.95" hidden="1" customHeight="1">
      <c r="A575" s="31"/>
      <c r="C575" s="101" t="s">
        <v>226</v>
      </c>
      <c r="D575" s="24" t="str">
        <f>IF(FINAL_PROGRAMS!B186="","",FINAL_PROGRAMS!B186)</f>
        <v/>
      </c>
      <c r="E575" s="24" t="str">
        <f>IF(FINAL_PROGRAMS!H186="","",FINAL_PROGRAMS!H186)</f>
        <v/>
      </c>
      <c r="F575" s="24" t="str">
        <f>IF($E575="","",IFERROR(VLOOKUP($E575,FINAL_PROGRAMS!$H$2:$I$5001,2,FALSE),""))</f>
        <v/>
      </c>
      <c r="G575" s="24" t="str">
        <f t="shared" ref="G575:G638" si="167">D575&amp;"-"&amp;F575</f>
        <v>-</v>
      </c>
      <c r="H575" s="32" t="str">
        <f>IF($D575="","",SUMIFS(FINAL_PROGRAMS!K$2:K$2501,FINAL_PROGRAMS!$H$2:$H$2501,$E575))</f>
        <v/>
      </c>
      <c r="I575" s="32"/>
      <c r="J575" s="32" t="str">
        <f>IF($D575="","",SUMIFS(FINAL_PROGRAMS!L$2:L$2501,FINAL_PROGRAMS!$H$2:$H$2501,$E575))</f>
        <v/>
      </c>
      <c r="K575" s="32"/>
      <c r="L575" s="32" t="str">
        <f>IF($D575="","",SUMIFS(FINAL_PROGRAMS!M$2:M$2501,FINAL_PROGRAMS!$H$2:$H$2501,$E575))</f>
        <v/>
      </c>
      <c r="M575" s="32"/>
      <c r="N575" s="32" t="str">
        <f>IF($D575="","",SUMIFS(FINAL_PROGRAMS!N$2:N$2501,FINAL_PROGRAMS!$H$2:$H$2501,$E575))</f>
        <v/>
      </c>
      <c r="O575" s="32"/>
      <c r="P575" s="32" t="str">
        <f>IF($D575="","",SUMIFS(FINAL_PROGRAMS!O$2:O$2501,FINAL_PROGRAMS!$H$2:$H$2501,$E575))</f>
        <v/>
      </c>
      <c r="Q575" s="32" t="str">
        <f>IF($D575="","",SUMIFS(FINAL_PROGRAMS!P$2:P$2501,FINAL_PROGRAMS!$H$2:$H$2501,$E575))</f>
        <v/>
      </c>
      <c r="R575" s="47" t="str">
        <f>IF($D575="","",SUMIFS(FINAL_PROGRAMS!Q$2:Q$2501,FINAL_PROGRAMS!$H$2:$H$2501,$E575))</f>
        <v/>
      </c>
      <c r="S575" s="32" t="str">
        <f>IF($D575="","",SUMIFS(FINAL_PROGRAMS!R$2:R$2501,FINAL_PROGRAMS!$H$2:$H$2501,$E575))</f>
        <v/>
      </c>
      <c r="T575" s="37" t="str">
        <f>IF($D575="","",SUMIFS(FINAL_PROGRAMS!S$2:S$2501,FINAL_PROGRAMS!$H$2:$H$2501,$E575))</f>
        <v/>
      </c>
      <c r="U575" s="32" t="str">
        <f>IF($D575="","",SUMIFS(FINAL_PROGRAMS!T$2:T$2501,FINAL_PROGRAMS!$H$2:$H$2501,$E575))</f>
        <v/>
      </c>
      <c r="V575" s="37" t="str">
        <f>IF($D575="","",SUMIFS(FINAL_PROGRAMS!U$2:U$2501,FINAL_PROGRAMS!$H$2:$H$2501,$E575))</f>
        <v/>
      </c>
      <c r="W575" s="32" t="str">
        <f>IF($D575="","",SUMIFS(FINAL_PROGRAMS!V$2:V$2501,FINAL_PROGRAMS!$H$2:$H$2501,$E575))</f>
        <v/>
      </c>
      <c r="X575" s="32" t="str">
        <f>IF($D575="","",SUMIFS(FINAL_PROGRAMS!W$2:W$2501,FINAL_PROGRAMS!$H$2:$H$2501,$E575))</f>
        <v/>
      </c>
      <c r="Y575" s="38" t="str">
        <f>IF($D575="","",SUMIFS(FINAL_PROGRAMS!X$2:X$2501,FINAL_PROGRAMS!$H$2:$H$2501,$E575))</f>
        <v/>
      </c>
      <c r="Z575" s="32" t="str">
        <f>IF($D575="","",SUMIFS(FINAL_PROGRAMS!Y$2:Y$2501,FINAL_PROGRAMS!$H$2:$H$2501,$E575))</f>
        <v/>
      </c>
      <c r="AA575" s="32" t="str">
        <f>IF($D575="","",SUMIFS(FINAL_PROGRAMS!Z$2:Z$2501,FINAL_PROGRAMS!$H$2:$H$2501,$E575))</f>
        <v/>
      </c>
      <c r="AB575" s="38" t="str">
        <f>IF($D575="","",SUMIFS(FINAL_PROGRAMS!AA$2:AA$2501,FINAL_PROGRAMS!$H$2:$H$2501,$E575))</f>
        <v/>
      </c>
      <c r="AC575" s="32" t="str">
        <f>IF($D575="","",SUMIFS(FINAL_PROGRAMS!AB$2:AB$2501,FINAL_PROGRAMS!$H$2:$H$2501,$E575))</f>
        <v/>
      </c>
      <c r="AD575" s="32" t="str">
        <f>IF($D575="","",SUMIFS(FINAL_PROGRAMS!AC$2:AC$2501,FINAL_PROGRAMS!$H$2:$H$2501,$E575))</f>
        <v/>
      </c>
      <c r="AE575" s="38" t="str">
        <f>IF($D575="","",SUMIFS(FINAL_PROGRAMS!AD$2:AD$2501,FINAL_PROGRAMS!$H$2:$H$2501,$E575))</f>
        <v/>
      </c>
      <c r="AF575" s="91" t="s">
        <v>42</v>
      </c>
      <c r="AG575" s="91" t="s">
        <v>42</v>
      </c>
      <c r="AH575" s="91" t="s">
        <v>42</v>
      </c>
    </row>
    <row r="576" spans="1:34" ht="15.95" hidden="1" customHeight="1">
      <c r="A576" s="31"/>
      <c r="C576" s="101" t="s">
        <v>227</v>
      </c>
      <c r="D576" s="24" t="str">
        <f>IF(FINAL_PROGRAMS!B187="","",FINAL_PROGRAMS!B187)</f>
        <v/>
      </c>
      <c r="E576" s="24" t="str">
        <f>IF(FINAL_PROGRAMS!H187="","",FINAL_PROGRAMS!H187)</f>
        <v/>
      </c>
      <c r="F576" s="24" t="str">
        <f>IF($E576="","",IFERROR(VLOOKUP($E576,FINAL_PROGRAMS!$H$2:$I$5001,2,FALSE),""))</f>
        <v/>
      </c>
      <c r="G576" s="24" t="str">
        <f t="shared" si="167"/>
        <v>-</v>
      </c>
      <c r="H576" s="32" t="str">
        <f>IF($D576="","",SUMIFS(FINAL_PROGRAMS!K$2:K$2501,FINAL_PROGRAMS!$H$2:$H$2501,$E576))</f>
        <v/>
      </c>
      <c r="I576" s="32"/>
      <c r="J576" s="32" t="str">
        <f>IF($D576="","",SUMIFS(FINAL_PROGRAMS!L$2:L$2501,FINAL_PROGRAMS!$H$2:$H$2501,$E576))</f>
        <v/>
      </c>
      <c r="K576" s="32"/>
      <c r="L576" s="32" t="str">
        <f>IF($D576="","",SUMIFS(FINAL_PROGRAMS!M$2:M$2501,FINAL_PROGRAMS!$H$2:$H$2501,$E576))</f>
        <v/>
      </c>
      <c r="M576" s="32"/>
      <c r="N576" s="32" t="str">
        <f>IF($D576="","",SUMIFS(FINAL_PROGRAMS!N$2:N$2501,FINAL_PROGRAMS!$H$2:$H$2501,$E576))</f>
        <v/>
      </c>
      <c r="O576" s="32"/>
      <c r="P576" s="32" t="str">
        <f>IF($D576="","",SUMIFS(FINAL_PROGRAMS!O$2:O$2501,FINAL_PROGRAMS!$H$2:$H$2501,$E576))</f>
        <v/>
      </c>
      <c r="Q576" s="32" t="str">
        <f>IF($D576="","",SUMIFS(FINAL_PROGRAMS!P$2:P$2501,FINAL_PROGRAMS!$H$2:$H$2501,$E576))</f>
        <v/>
      </c>
      <c r="R576" s="47" t="str">
        <f>IF($D576="","",SUMIFS(FINAL_PROGRAMS!Q$2:Q$2501,FINAL_PROGRAMS!$H$2:$H$2501,$E576))</f>
        <v/>
      </c>
      <c r="S576" s="32" t="str">
        <f>IF($D576="","",SUMIFS(FINAL_PROGRAMS!R$2:R$2501,FINAL_PROGRAMS!$H$2:$H$2501,$E576))</f>
        <v/>
      </c>
      <c r="T576" s="37" t="str">
        <f>IF($D576="","",SUMIFS(FINAL_PROGRAMS!S$2:S$2501,FINAL_PROGRAMS!$H$2:$H$2501,$E576))</f>
        <v/>
      </c>
      <c r="U576" s="32" t="str">
        <f>IF($D576="","",SUMIFS(FINAL_PROGRAMS!T$2:T$2501,FINAL_PROGRAMS!$H$2:$H$2501,$E576))</f>
        <v/>
      </c>
      <c r="V576" s="37" t="str">
        <f>IF($D576="","",SUMIFS(FINAL_PROGRAMS!U$2:U$2501,FINAL_PROGRAMS!$H$2:$H$2501,$E576))</f>
        <v/>
      </c>
      <c r="W576" s="32" t="str">
        <f>IF($D576="","",SUMIFS(FINAL_PROGRAMS!V$2:V$2501,FINAL_PROGRAMS!$H$2:$H$2501,$E576))</f>
        <v/>
      </c>
      <c r="X576" s="32" t="str">
        <f>IF($D576="","",SUMIFS(FINAL_PROGRAMS!W$2:W$2501,FINAL_PROGRAMS!$H$2:$H$2501,$E576))</f>
        <v/>
      </c>
      <c r="Y576" s="38" t="str">
        <f>IF($D576="","",SUMIFS(FINAL_PROGRAMS!X$2:X$2501,FINAL_PROGRAMS!$H$2:$H$2501,$E576))</f>
        <v/>
      </c>
      <c r="Z576" s="32" t="str">
        <f>IF($D576="","",SUMIFS(FINAL_PROGRAMS!Y$2:Y$2501,FINAL_PROGRAMS!$H$2:$H$2501,$E576))</f>
        <v/>
      </c>
      <c r="AA576" s="32" t="str">
        <f>IF($D576="","",SUMIFS(FINAL_PROGRAMS!Z$2:Z$2501,FINAL_PROGRAMS!$H$2:$H$2501,$E576))</f>
        <v/>
      </c>
      <c r="AB576" s="38" t="str">
        <f>IF($D576="","",SUMIFS(FINAL_PROGRAMS!AA$2:AA$2501,FINAL_PROGRAMS!$H$2:$H$2501,$E576))</f>
        <v/>
      </c>
      <c r="AC576" s="32" t="str">
        <f>IF($D576="","",SUMIFS(FINAL_PROGRAMS!AB$2:AB$2501,FINAL_PROGRAMS!$H$2:$H$2501,$E576))</f>
        <v/>
      </c>
      <c r="AD576" s="32" t="str">
        <f>IF($D576="","",SUMIFS(FINAL_PROGRAMS!AC$2:AC$2501,FINAL_PROGRAMS!$H$2:$H$2501,$E576))</f>
        <v/>
      </c>
      <c r="AE576" s="38" t="str">
        <f>IF($D576="","",SUMIFS(FINAL_PROGRAMS!AD$2:AD$2501,FINAL_PROGRAMS!$H$2:$H$2501,$E576))</f>
        <v/>
      </c>
      <c r="AF576" s="91" t="s">
        <v>42</v>
      </c>
      <c r="AG576" s="91" t="s">
        <v>42</v>
      </c>
      <c r="AH576" s="91" t="s">
        <v>42</v>
      </c>
    </row>
    <row r="577" spans="1:34" ht="15.95" hidden="1" customHeight="1">
      <c r="A577" s="31"/>
      <c r="C577" s="101" t="s">
        <v>228</v>
      </c>
      <c r="D577" s="24" t="str">
        <f>IF(FINAL_PROGRAMS!B188="","",FINAL_PROGRAMS!B188)</f>
        <v/>
      </c>
      <c r="E577" s="24" t="str">
        <f>IF(FINAL_PROGRAMS!H188="","",FINAL_PROGRAMS!H188)</f>
        <v/>
      </c>
      <c r="F577" s="24" t="str">
        <f>IF($E577="","",IFERROR(VLOOKUP($E577,FINAL_PROGRAMS!$H$2:$I$5001,2,FALSE),""))</f>
        <v/>
      </c>
      <c r="G577" s="24" t="str">
        <f t="shared" si="167"/>
        <v>-</v>
      </c>
      <c r="H577" s="32" t="str">
        <f>IF($D577="","",SUMIFS(FINAL_PROGRAMS!K$2:K$2501,FINAL_PROGRAMS!$H$2:$H$2501,$E577))</f>
        <v/>
      </c>
      <c r="I577" s="32"/>
      <c r="J577" s="32" t="str">
        <f>IF($D577="","",SUMIFS(FINAL_PROGRAMS!L$2:L$2501,FINAL_PROGRAMS!$H$2:$H$2501,$E577))</f>
        <v/>
      </c>
      <c r="K577" s="32"/>
      <c r="L577" s="32" t="str">
        <f>IF($D577="","",SUMIFS(FINAL_PROGRAMS!M$2:M$2501,FINAL_PROGRAMS!$H$2:$H$2501,$E577))</f>
        <v/>
      </c>
      <c r="M577" s="32"/>
      <c r="N577" s="32" t="str">
        <f>IF($D577="","",SUMIFS(FINAL_PROGRAMS!N$2:N$2501,FINAL_PROGRAMS!$H$2:$H$2501,$E577))</f>
        <v/>
      </c>
      <c r="O577" s="32"/>
      <c r="P577" s="32" t="str">
        <f>IF($D577="","",SUMIFS(FINAL_PROGRAMS!O$2:O$2501,FINAL_PROGRAMS!$H$2:$H$2501,$E577))</f>
        <v/>
      </c>
      <c r="Q577" s="32" t="str">
        <f>IF($D577="","",SUMIFS(FINAL_PROGRAMS!P$2:P$2501,FINAL_PROGRAMS!$H$2:$H$2501,$E577))</f>
        <v/>
      </c>
      <c r="R577" s="47" t="str">
        <f>IF($D577="","",SUMIFS(FINAL_PROGRAMS!Q$2:Q$2501,FINAL_PROGRAMS!$H$2:$H$2501,$E577))</f>
        <v/>
      </c>
      <c r="S577" s="32" t="str">
        <f>IF($D577="","",SUMIFS(FINAL_PROGRAMS!R$2:R$2501,FINAL_PROGRAMS!$H$2:$H$2501,$E577))</f>
        <v/>
      </c>
      <c r="T577" s="37" t="str">
        <f>IF($D577="","",SUMIFS(FINAL_PROGRAMS!S$2:S$2501,FINAL_PROGRAMS!$H$2:$H$2501,$E577))</f>
        <v/>
      </c>
      <c r="U577" s="32" t="str">
        <f>IF($D577="","",SUMIFS(FINAL_PROGRAMS!T$2:T$2501,FINAL_PROGRAMS!$H$2:$H$2501,$E577))</f>
        <v/>
      </c>
      <c r="V577" s="37" t="str">
        <f>IF($D577="","",SUMIFS(FINAL_PROGRAMS!U$2:U$2501,FINAL_PROGRAMS!$H$2:$H$2501,$E577))</f>
        <v/>
      </c>
      <c r="W577" s="32" t="str">
        <f>IF($D577="","",SUMIFS(FINAL_PROGRAMS!V$2:V$2501,FINAL_PROGRAMS!$H$2:$H$2501,$E577))</f>
        <v/>
      </c>
      <c r="X577" s="32" t="str">
        <f>IF($D577="","",SUMIFS(FINAL_PROGRAMS!W$2:W$2501,FINAL_PROGRAMS!$H$2:$H$2501,$E577))</f>
        <v/>
      </c>
      <c r="Y577" s="38" t="str">
        <f>IF($D577="","",SUMIFS(FINAL_PROGRAMS!X$2:X$2501,FINAL_PROGRAMS!$H$2:$H$2501,$E577))</f>
        <v/>
      </c>
      <c r="Z577" s="32" t="str">
        <f>IF($D577="","",SUMIFS(FINAL_PROGRAMS!Y$2:Y$2501,FINAL_PROGRAMS!$H$2:$H$2501,$E577))</f>
        <v/>
      </c>
      <c r="AA577" s="32" t="str">
        <f>IF($D577="","",SUMIFS(FINAL_PROGRAMS!Z$2:Z$2501,FINAL_PROGRAMS!$H$2:$H$2501,$E577))</f>
        <v/>
      </c>
      <c r="AB577" s="38" t="str">
        <f>IF($D577="","",SUMIFS(FINAL_PROGRAMS!AA$2:AA$2501,FINAL_PROGRAMS!$H$2:$H$2501,$E577))</f>
        <v/>
      </c>
      <c r="AC577" s="32" t="str">
        <f>IF($D577="","",SUMIFS(FINAL_PROGRAMS!AB$2:AB$2501,FINAL_PROGRAMS!$H$2:$H$2501,$E577))</f>
        <v/>
      </c>
      <c r="AD577" s="32" t="str">
        <f>IF($D577="","",SUMIFS(FINAL_PROGRAMS!AC$2:AC$2501,FINAL_PROGRAMS!$H$2:$H$2501,$E577))</f>
        <v/>
      </c>
      <c r="AE577" s="38" t="str">
        <f>IF($D577="","",SUMIFS(FINAL_PROGRAMS!AD$2:AD$2501,FINAL_PROGRAMS!$H$2:$H$2501,$E577))</f>
        <v/>
      </c>
      <c r="AF577" s="91" t="s">
        <v>42</v>
      </c>
      <c r="AG577" s="91" t="s">
        <v>42</v>
      </c>
      <c r="AH577" s="91" t="s">
        <v>42</v>
      </c>
    </row>
    <row r="578" spans="1:34" ht="15.95" hidden="1" customHeight="1">
      <c r="A578" s="31"/>
      <c r="C578" s="101" t="s">
        <v>229</v>
      </c>
      <c r="D578" s="24" t="str">
        <f>IF(FINAL_PROGRAMS!B189="","",FINAL_PROGRAMS!B189)</f>
        <v/>
      </c>
      <c r="E578" s="24" t="str">
        <f>IF(FINAL_PROGRAMS!H189="","",FINAL_PROGRAMS!H189)</f>
        <v/>
      </c>
      <c r="F578" s="24" t="str">
        <f>IF($E578="","",IFERROR(VLOOKUP($E578,FINAL_PROGRAMS!$H$2:$I$5001,2,FALSE),""))</f>
        <v/>
      </c>
      <c r="G578" s="24" t="str">
        <f t="shared" si="167"/>
        <v>-</v>
      </c>
      <c r="H578" s="32" t="str">
        <f>IF($D578="","",SUMIFS(FINAL_PROGRAMS!K$2:K$2501,FINAL_PROGRAMS!$H$2:$H$2501,$E578))</f>
        <v/>
      </c>
      <c r="I578" s="32"/>
      <c r="J578" s="32" t="str">
        <f>IF($D578="","",SUMIFS(FINAL_PROGRAMS!L$2:L$2501,FINAL_PROGRAMS!$H$2:$H$2501,$E578))</f>
        <v/>
      </c>
      <c r="K578" s="32"/>
      <c r="L578" s="32" t="str">
        <f>IF($D578="","",SUMIFS(FINAL_PROGRAMS!M$2:M$2501,FINAL_PROGRAMS!$H$2:$H$2501,$E578))</f>
        <v/>
      </c>
      <c r="M578" s="32"/>
      <c r="N578" s="32" t="str">
        <f>IF($D578="","",SUMIFS(FINAL_PROGRAMS!N$2:N$2501,FINAL_PROGRAMS!$H$2:$H$2501,$E578))</f>
        <v/>
      </c>
      <c r="O578" s="32"/>
      <c r="P578" s="32" t="str">
        <f>IF($D578="","",SUMIFS(FINAL_PROGRAMS!O$2:O$2501,FINAL_PROGRAMS!$H$2:$H$2501,$E578))</f>
        <v/>
      </c>
      <c r="Q578" s="32" t="str">
        <f>IF($D578="","",SUMIFS(FINAL_PROGRAMS!P$2:P$2501,FINAL_PROGRAMS!$H$2:$H$2501,$E578))</f>
        <v/>
      </c>
      <c r="R578" s="47" t="str">
        <f>IF($D578="","",SUMIFS(FINAL_PROGRAMS!Q$2:Q$2501,FINAL_PROGRAMS!$H$2:$H$2501,$E578))</f>
        <v/>
      </c>
      <c r="S578" s="32" t="str">
        <f>IF($D578="","",SUMIFS(FINAL_PROGRAMS!R$2:R$2501,FINAL_PROGRAMS!$H$2:$H$2501,$E578))</f>
        <v/>
      </c>
      <c r="T578" s="37" t="str">
        <f>IF($D578="","",SUMIFS(FINAL_PROGRAMS!S$2:S$2501,FINAL_PROGRAMS!$H$2:$H$2501,$E578))</f>
        <v/>
      </c>
      <c r="U578" s="32" t="str">
        <f>IF($D578="","",SUMIFS(FINAL_PROGRAMS!T$2:T$2501,FINAL_PROGRAMS!$H$2:$H$2501,$E578))</f>
        <v/>
      </c>
      <c r="V578" s="37" t="str">
        <f>IF($D578="","",SUMIFS(FINAL_PROGRAMS!U$2:U$2501,FINAL_PROGRAMS!$H$2:$H$2501,$E578))</f>
        <v/>
      </c>
      <c r="W578" s="32" t="str">
        <f>IF($D578="","",SUMIFS(FINAL_PROGRAMS!V$2:V$2501,FINAL_PROGRAMS!$H$2:$H$2501,$E578))</f>
        <v/>
      </c>
      <c r="X578" s="32" t="str">
        <f>IF($D578="","",SUMIFS(FINAL_PROGRAMS!W$2:W$2501,FINAL_PROGRAMS!$H$2:$H$2501,$E578))</f>
        <v/>
      </c>
      <c r="Y578" s="38" t="str">
        <f>IF($D578="","",SUMIFS(FINAL_PROGRAMS!X$2:X$2501,FINAL_PROGRAMS!$H$2:$H$2501,$E578))</f>
        <v/>
      </c>
      <c r="Z578" s="32" t="str">
        <f>IF($D578="","",SUMIFS(FINAL_PROGRAMS!Y$2:Y$2501,FINAL_PROGRAMS!$H$2:$H$2501,$E578))</f>
        <v/>
      </c>
      <c r="AA578" s="32" t="str">
        <f>IF($D578="","",SUMIFS(FINAL_PROGRAMS!Z$2:Z$2501,FINAL_PROGRAMS!$H$2:$H$2501,$E578))</f>
        <v/>
      </c>
      <c r="AB578" s="38" t="str">
        <f>IF($D578="","",SUMIFS(FINAL_PROGRAMS!AA$2:AA$2501,FINAL_PROGRAMS!$H$2:$H$2501,$E578))</f>
        <v/>
      </c>
      <c r="AC578" s="32" t="str">
        <f>IF($D578="","",SUMIFS(FINAL_PROGRAMS!AB$2:AB$2501,FINAL_PROGRAMS!$H$2:$H$2501,$E578))</f>
        <v/>
      </c>
      <c r="AD578" s="32" t="str">
        <f>IF($D578="","",SUMIFS(FINAL_PROGRAMS!AC$2:AC$2501,FINAL_PROGRAMS!$H$2:$H$2501,$E578))</f>
        <v/>
      </c>
      <c r="AE578" s="38" t="str">
        <f>IF($D578="","",SUMIFS(FINAL_PROGRAMS!AD$2:AD$2501,FINAL_PROGRAMS!$H$2:$H$2501,$E578))</f>
        <v/>
      </c>
      <c r="AF578" s="91" t="s">
        <v>42</v>
      </c>
      <c r="AG578" s="91" t="s">
        <v>42</v>
      </c>
      <c r="AH578" s="91" t="s">
        <v>42</v>
      </c>
    </row>
    <row r="579" spans="1:34" ht="15.95" hidden="1" customHeight="1">
      <c r="A579" s="31"/>
      <c r="C579" s="101" t="s">
        <v>230</v>
      </c>
      <c r="D579" s="24" t="str">
        <f>IF(FINAL_PROGRAMS!B190="","",FINAL_PROGRAMS!B190)</f>
        <v/>
      </c>
      <c r="E579" s="24" t="str">
        <f>IF(FINAL_PROGRAMS!H190="","",FINAL_PROGRAMS!H190)</f>
        <v/>
      </c>
      <c r="F579" s="24" t="str">
        <f>IF($E579="","",IFERROR(VLOOKUP($E579,FINAL_PROGRAMS!$H$2:$I$5001,2,FALSE),""))</f>
        <v/>
      </c>
      <c r="G579" s="24" t="str">
        <f t="shared" si="167"/>
        <v>-</v>
      </c>
      <c r="H579" s="32" t="str">
        <f>IF($D579="","",SUMIFS(FINAL_PROGRAMS!K$2:K$2501,FINAL_PROGRAMS!$H$2:$H$2501,$E579))</f>
        <v/>
      </c>
      <c r="I579" s="32"/>
      <c r="J579" s="32" t="str">
        <f>IF($D579="","",SUMIFS(FINAL_PROGRAMS!L$2:L$2501,FINAL_PROGRAMS!$H$2:$H$2501,$E579))</f>
        <v/>
      </c>
      <c r="K579" s="32"/>
      <c r="L579" s="32" t="str">
        <f>IF($D579="","",SUMIFS(FINAL_PROGRAMS!M$2:M$2501,FINAL_PROGRAMS!$H$2:$H$2501,$E579))</f>
        <v/>
      </c>
      <c r="M579" s="32"/>
      <c r="N579" s="32" t="str">
        <f>IF($D579="","",SUMIFS(FINAL_PROGRAMS!N$2:N$2501,FINAL_PROGRAMS!$H$2:$H$2501,$E579))</f>
        <v/>
      </c>
      <c r="O579" s="32"/>
      <c r="P579" s="32" t="str">
        <f>IF($D579="","",SUMIFS(FINAL_PROGRAMS!O$2:O$2501,FINAL_PROGRAMS!$H$2:$H$2501,$E579))</f>
        <v/>
      </c>
      <c r="Q579" s="32" t="str">
        <f>IF($D579="","",SUMIFS(FINAL_PROGRAMS!P$2:P$2501,FINAL_PROGRAMS!$H$2:$H$2501,$E579))</f>
        <v/>
      </c>
      <c r="R579" s="47" t="str">
        <f>IF($D579="","",SUMIFS(FINAL_PROGRAMS!Q$2:Q$2501,FINAL_PROGRAMS!$H$2:$H$2501,$E579))</f>
        <v/>
      </c>
      <c r="S579" s="32" t="str">
        <f>IF($D579="","",SUMIFS(FINAL_PROGRAMS!R$2:R$2501,FINAL_PROGRAMS!$H$2:$H$2501,$E579))</f>
        <v/>
      </c>
      <c r="T579" s="37" t="str">
        <f>IF($D579="","",SUMIFS(FINAL_PROGRAMS!S$2:S$2501,FINAL_PROGRAMS!$H$2:$H$2501,$E579))</f>
        <v/>
      </c>
      <c r="U579" s="32" t="str">
        <f>IF($D579="","",SUMIFS(FINAL_PROGRAMS!T$2:T$2501,FINAL_PROGRAMS!$H$2:$H$2501,$E579))</f>
        <v/>
      </c>
      <c r="V579" s="37" t="str">
        <f>IF($D579="","",SUMIFS(FINAL_PROGRAMS!U$2:U$2501,FINAL_PROGRAMS!$H$2:$H$2501,$E579))</f>
        <v/>
      </c>
      <c r="W579" s="32" t="str">
        <f>IF($D579="","",SUMIFS(FINAL_PROGRAMS!V$2:V$2501,FINAL_PROGRAMS!$H$2:$H$2501,$E579))</f>
        <v/>
      </c>
      <c r="X579" s="32" t="str">
        <f>IF($D579="","",SUMIFS(FINAL_PROGRAMS!W$2:W$2501,FINAL_PROGRAMS!$H$2:$H$2501,$E579))</f>
        <v/>
      </c>
      <c r="Y579" s="38" t="str">
        <f>IF($D579="","",SUMIFS(FINAL_PROGRAMS!X$2:X$2501,FINAL_PROGRAMS!$H$2:$H$2501,$E579))</f>
        <v/>
      </c>
      <c r="Z579" s="32" t="str">
        <f>IF($D579="","",SUMIFS(FINAL_PROGRAMS!Y$2:Y$2501,FINAL_PROGRAMS!$H$2:$H$2501,$E579))</f>
        <v/>
      </c>
      <c r="AA579" s="32" t="str">
        <f>IF($D579="","",SUMIFS(FINAL_PROGRAMS!Z$2:Z$2501,FINAL_PROGRAMS!$H$2:$H$2501,$E579))</f>
        <v/>
      </c>
      <c r="AB579" s="38" t="str">
        <f>IF($D579="","",SUMIFS(FINAL_PROGRAMS!AA$2:AA$2501,FINAL_PROGRAMS!$H$2:$H$2501,$E579))</f>
        <v/>
      </c>
      <c r="AC579" s="32" t="str">
        <f>IF($D579="","",SUMIFS(FINAL_PROGRAMS!AB$2:AB$2501,FINAL_PROGRAMS!$H$2:$H$2501,$E579))</f>
        <v/>
      </c>
      <c r="AD579" s="32" t="str">
        <f>IF($D579="","",SUMIFS(FINAL_PROGRAMS!AC$2:AC$2501,FINAL_PROGRAMS!$H$2:$H$2501,$E579))</f>
        <v/>
      </c>
      <c r="AE579" s="38" t="str">
        <f>IF($D579="","",SUMIFS(FINAL_PROGRAMS!AD$2:AD$2501,FINAL_PROGRAMS!$H$2:$H$2501,$E579))</f>
        <v/>
      </c>
      <c r="AF579" s="91" t="s">
        <v>42</v>
      </c>
      <c r="AG579" s="91" t="s">
        <v>42</v>
      </c>
      <c r="AH579" s="91" t="s">
        <v>42</v>
      </c>
    </row>
    <row r="580" spans="1:34" ht="15.95" hidden="1" customHeight="1">
      <c r="A580" s="31"/>
      <c r="C580" s="101" t="s">
        <v>231</v>
      </c>
      <c r="D580" s="24" t="str">
        <f>IF(FINAL_PROGRAMS!B191="","",FINAL_PROGRAMS!B191)</f>
        <v/>
      </c>
      <c r="E580" s="24" t="str">
        <f>IF(FINAL_PROGRAMS!H191="","",FINAL_PROGRAMS!H191)</f>
        <v/>
      </c>
      <c r="F580" s="24" t="str">
        <f>IF($E580="","",IFERROR(VLOOKUP($E580,FINAL_PROGRAMS!$H$2:$I$5001,2,FALSE),""))</f>
        <v/>
      </c>
      <c r="G580" s="24" t="str">
        <f t="shared" si="167"/>
        <v>-</v>
      </c>
      <c r="H580" s="32" t="str">
        <f>IF($D580="","",SUMIFS(FINAL_PROGRAMS!K$2:K$2501,FINAL_PROGRAMS!$H$2:$H$2501,$E580))</f>
        <v/>
      </c>
      <c r="I580" s="32"/>
      <c r="J580" s="32" t="str">
        <f>IF($D580="","",SUMIFS(FINAL_PROGRAMS!L$2:L$2501,FINAL_PROGRAMS!$H$2:$H$2501,$E580))</f>
        <v/>
      </c>
      <c r="K580" s="32"/>
      <c r="L580" s="32" t="str">
        <f>IF($D580="","",SUMIFS(FINAL_PROGRAMS!M$2:M$2501,FINAL_PROGRAMS!$H$2:$H$2501,$E580))</f>
        <v/>
      </c>
      <c r="M580" s="32"/>
      <c r="N580" s="32" t="str">
        <f>IF($D580="","",SUMIFS(FINAL_PROGRAMS!N$2:N$2501,FINAL_PROGRAMS!$H$2:$H$2501,$E580))</f>
        <v/>
      </c>
      <c r="O580" s="32"/>
      <c r="P580" s="32" t="str">
        <f>IF($D580="","",SUMIFS(FINAL_PROGRAMS!O$2:O$2501,FINAL_PROGRAMS!$H$2:$H$2501,$E580))</f>
        <v/>
      </c>
      <c r="Q580" s="32" t="str">
        <f>IF($D580="","",SUMIFS(FINAL_PROGRAMS!P$2:P$2501,FINAL_PROGRAMS!$H$2:$H$2501,$E580))</f>
        <v/>
      </c>
      <c r="R580" s="47" t="str">
        <f>IF($D580="","",SUMIFS(FINAL_PROGRAMS!Q$2:Q$2501,FINAL_PROGRAMS!$H$2:$H$2501,$E580))</f>
        <v/>
      </c>
      <c r="S580" s="32" t="str">
        <f>IF($D580="","",SUMIFS(FINAL_PROGRAMS!R$2:R$2501,FINAL_PROGRAMS!$H$2:$H$2501,$E580))</f>
        <v/>
      </c>
      <c r="T580" s="37" t="str">
        <f>IF($D580="","",SUMIFS(FINAL_PROGRAMS!S$2:S$2501,FINAL_PROGRAMS!$H$2:$H$2501,$E580))</f>
        <v/>
      </c>
      <c r="U580" s="32" t="str">
        <f>IF($D580="","",SUMIFS(FINAL_PROGRAMS!T$2:T$2501,FINAL_PROGRAMS!$H$2:$H$2501,$E580))</f>
        <v/>
      </c>
      <c r="V580" s="37" t="str">
        <f>IF($D580="","",SUMIFS(FINAL_PROGRAMS!U$2:U$2501,FINAL_PROGRAMS!$H$2:$H$2501,$E580))</f>
        <v/>
      </c>
      <c r="W580" s="32" t="str">
        <f>IF($D580="","",SUMIFS(FINAL_PROGRAMS!V$2:V$2501,FINAL_PROGRAMS!$H$2:$H$2501,$E580))</f>
        <v/>
      </c>
      <c r="X580" s="32" t="str">
        <f>IF($D580="","",SUMIFS(FINAL_PROGRAMS!W$2:W$2501,FINAL_PROGRAMS!$H$2:$H$2501,$E580))</f>
        <v/>
      </c>
      <c r="Y580" s="38" t="str">
        <f>IF($D580="","",SUMIFS(FINAL_PROGRAMS!X$2:X$2501,FINAL_PROGRAMS!$H$2:$H$2501,$E580))</f>
        <v/>
      </c>
      <c r="Z580" s="32" t="str">
        <f>IF($D580="","",SUMIFS(FINAL_PROGRAMS!Y$2:Y$2501,FINAL_PROGRAMS!$H$2:$H$2501,$E580))</f>
        <v/>
      </c>
      <c r="AA580" s="32" t="str">
        <f>IF($D580="","",SUMIFS(FINAL_PROGRAMS!Z$2:Z$2501,FINAL_PROGRAMS!$H$2:$H$2501,$E580))</f>
        <v/>
      </c>
      <c r="AB580" s="38" t="str">
        <f>IF($D580="","",SUMIFS(FINAL_PROGRAMS!AA$2:AA$2501,FINAL_PROGRAMS!$H$2:$H$2501,$E580))</f>
        <v/>
      </c>
      <c r="AC580" s="32" t="str">
        <f>IF($D580="","",SUMIFS(FINAL_PROGRAMS!AB$2:AB$2501,FINAL_PROGRAMS!$H$2:$H$2501,$E580))</f>
        <v/>
      </c>
      <c r="AD580" s="32" t="str">
        <f>IF($D580="","",SUMIFS(FINAL_PROGRAMS!AC$2:AC$2501,FINAL_PROGRAMS!$H$2:$H$2501,$E580))</f>
        <v/>
      </c>
      <c r="AE580" s="38" t="str">
        <f>IF($D580="","",SUMIFS(FINAL_PROGRAMS!AD$2:AD$2501,FINAL_PROGRAMS!$H$2:$H$2501,$E580))</f>
        <v/>
      </c>
      <c r="AF580" s="91" t="s">
        <v>42</v>
      </c>
      <c r="AG580" s="91" t="s">
        <v>42</v>
      </c>
      <c r="AH580" s="91" t="s">
        <v>42</v>
      </c>
    </row>
    <row r="581" spans="1:34" ht="15.95" hidden="1" customHeight="1">
      <c r="A581" s="31"/>
      <c r="C581" s="101" t="s">
        <v>232</v>
      </c>
      <c r="D581" s="24" t="str">
        <f>IF(FINAL_PROGRAMS!B192="","",FINAL_PROGRAMS!B192)</f>
        <v/>
      </c>
      <c r="E581" s="24" t="str">
        <f>IF(FINAL_PROGRAMS!H192="","",FINAL_PROGRAMS!H192)</f>
        <v/>
      </c>
      <c r="F581" s="24" t="str">
        <f>IF($E581="","",IFERROR(VLOOKUP($E581,FINAL_PROGRAMS!$H$2:$I$5001,2,FALSE),""))</f>
        <v/>
      </c>
      <c r="G581" s="24" t="str">
        <f t="shared" si="167"/>
        <v>-</v>
      </c>
      <c r="H581" s="32" t="str">
        <f>IF($D581="","",SUMIFS(FINAL_PROGRAMS!K$2:K$2501,FINAL_PROGRAMS!$H$2:$H$2501,$E581))</f>
        <v/>
      </c>
      <c r="I581" s="32"/>
      <c r="J581" s="32" t="str">
        <f>IF($D581="","",SUMIFS(FINAL_PROGRAMS!L$2:L$2501,FINAL_PROGRAMS!$H$2:$H$2501,$E581))</f>
        <v/>
      </c>
      <c r="K581" s="32"/>
      <c r="L581" s="32" t="str">
        <f>IF($D581="","",SUMIFS(FINAL_PROGRAMS!M$2:M$2501,FINAL_PROGRAMS!$H$2:$H$2501,$E581))</f>
        <v/>
      </c>
      <c r="M581" s="32"/>
      <c r="N581" s="32" t="str">
        <f>IF($D581="","",SUMIFS(FINAL_PROGRAMS!N$2:N$2501,FINAL_PROGRAMS!$H$2:$H$2501,$E581))</f>
        <v/>
      </c>
      <c r="O581" s="32"/>
      <c r="P581" s="32" t="str">
        <f>IF($D581="","",SUMIFS(FINAL_PROGRAMS!O$2:O$2501,FINAL_PROGRAMS!$H$2:$H$2501,$E581))</f>
        <v/>
      </c>
      <c r="Q581" s="32" t="str">
        <f>IF($D581="","",SUMIFS(FINAL_PROGRAMS!P$2:P$2501,FINAL_PROGRAMS!$H$2:$H$2501,$E581))</f>
        <v/>
      </c>
      <c r="R581" s="47" t="str">
        <f>IF($D581="","",SUMIFS(FINAL_PROGRAMS!Q$2:Q$2501,FINAL_PROGRAMS!$H$2:$H$2501,$E581))</f>
        <v/>
      </c>
      <c r="S581" s="32" t="str">
        <f>IF($D581="","",SUMIFS(FINAL_PROGRAMS!R$2:R$2501,FINAL_PROGRAMS!$H$2:$H$2501,$E581))</f>
        <v/>
      </c>
      <c r="T581" s="37" t="str">
        <f>IF($D581="","",SUMIFS(FINAL_PROGRAMS!S$2:S$2501,FINAL_PROGRAMS!$H$2:$H$2501,$E581))</f>
        <v/>
      </c>
      <c r="U581" s="32" t="str">
        <f>IF($D581="","",SUMIFS(FINAL_PROGRAMS!T$2:T$2501,FINAL_PROGRAMS!$H$2:$H$2501,$E581))</f>
        <v/>
      </c>
      <c r="V581" s="37" t="str">
        <f>IF($D581="","",SUMIFS(FINAL_PROGRAMS!U$2:U$2501,FINAL_PROGRAMS!$H$2:$H$2501,$E581))</f>
        <v/>
      </c>
      <c r="W581" s="32" t="str">
        <f>IF($D581="","",SUMIFS(FINAL_PROGRAMS!V$2:V$2501,FINAL_PROGRAMS!$H$2:$H$2501,$E581))</f>
        <v/>
      </c>
      <c r="X581" s="32" t="str">
        <f>IF($D581="","",SUMIFS(FINAL_PROGRAMS!W$2:W$2501,FINAL_PROGRAMS!$H$2:$H$2501,$E581))</f>
        <v/>
      </c>
      <c r="Y581" s="38" t="str">
        <f>IF($D581="","",SUMIFS(FINAL_PROGRAMS!X$2:X$2501,FINAL_PROGRAMS!$H$2:$H$2501,$E581))</f>
        <v/>
      </c>
      <c r="Z581" s="32" t="str">
        <f>IF($D581="","",SUMIFS(FINAL_PROGRAMS!Y$2:Y$2501,FINAL_PROGRAMS!$H$2:$H$2501,$E581))</f>
        <v/>
      </c>
      <c r="AA581" s="32" t="str">
        <f>IF($D581="","",SUMIFS(FINAL_PROGRAMS!Z$2:Z$2501,FINAL_PROGRAMS!$H$2:$H$2501,$E581))</f>
        <v/>
      </c>
      <c r="AB581" s="38" t="str">
        <f>IF($D581="","",SUMIFS(FINAL_PROGRAMS!AA$2:AA$2501,FINAL_PROGRAMS!$H$2:$H$2501,$E581))</f>
        <v/>
      </c>
      <c r="AC581" s="32" t="str">
        <f>IF($D581="","",SUMIFS(FINAL_PROGRAMS!AB$2:AB$2501,FINAL_PROGRAMS!$H$2:$H$2501,$E581))</f>
        <v/>
      </c>
      <c r="AD581" s="32" t="str">
        <f>IF($D581="","",SUMIFS(FINAL_PROGRAMS!AC$2:AC$2501,FINAL_PROGRAMS!$H$2:$H$2501,$E581))</f>
        <v/>
      </c>
      <c r="AE581" s="38" t="str">
        <f>IF($D581="","",SUMIFS(FINAL_PROGRAMS!AD$2:AD$2501,FINAL_PROGRAMS!$H$2:$H$2501,$E581))</f>
        <v/>
      </c>
      <c r="AF581" s="91" t="s">
        <v>42</v>
      </c>
      <c r="AG581" s="91" t="s">
        <v>42</v>
      </c>
      <c r="AH581" s="91" t="s">
        <v>42</v>
      </c>
    </row>
    <row r="582" spans="1:34" ht="15.95" hidden="1" customHeight="1">
      <c r="A582" s="31"/>
      <c r="C582" s="101" t="s">
        <v>233</v>
      </c>
      <c r="D582" s="24" t="str">
        <f>IF(FINAL_PROGRAMS!B193="","",FINAL_PROGRAMS!B193)</f>
        <v/>
      </c>
      <c r="E582" s="24" t="str">
        <f>IF(FINAL_PROGRAMS!H193="","",FINAL_PROGRAMS!H193)</f>
        <v/>
      </c>
      <c r="F582" s="24" t="str">
        <f>IF($E582="","",IFERROR(VLOOKUP($E582,FINAL_PROGRAMS!$H$2:$I$5001,2,FALSE),""))</f>
        <v/>
      </c>
      <c r="G582" s="24" t="str">
        <f t="shared" si="167"/>
        <v>-</v>
      </c>
      <c r="H582" s="32" t="str">
        <f>IF($D582="","",SUMIFS(FINAL_PROGRAMS!K$2:K$2501,FINAL_PROGRAMS!$H$2:$H$2501,$E582))</f>
        <v/>
      </c>
      <c r="I582" s="32"/>
      <c r="J582" s="32" t="str">
        <f>IF($D582="","",SUMIFS(FINAL_PROGRAMS!L$2:L$2501,FINAL_PROGRAMS!$H$2:$H$2501,$E582))</f>
        <v/>
      </c>
      <c r="K582" s="32"/>
      <c r="L582" s="32" t="str">
        <f>IF($D582="","",SUMIFS(FINAL_PROGRAMS!M$2:M$2501,FINAL_PROGRAMS!$H$2:$H$2501,$E582))</f>
        <v/>
      </c>
      <c r="M582" s="32"/>
      <c r="N582" s="32" t="str">
        <f>IF($D582="","",SUMIFS(FINAL_PROGRAMS!N$2:N$2501,FINAL_PROGRAMS!$H$2:$H$2501,$E582))</f>
        <v/>
      </c>
      <c r="O582" s="32"/>
      <c r="P582" s="32" t="str">
        <f>IF($D582="","",SUMIFS(FINAL_PROGRAMS!O$2:O$2501,FINAL_PROGRAMS!$H$2:$H$2501,$E582))</f>
        <v/>
      </c>
      <c r="Q582" s="32" t="str">
        <f>IF($D582="","",SUMIFS(FINAL_PROGRAMS!P$2:P$2501,FINAL_PROGRAMS!$H$2:$H$2501,$E582))</f>
        <v/>
      </c>
      <c r="R582" s="47" t="str">
        <f>IF($D582="","",SUMIFS(FINAL_PROGRAMS!Q$2:Q$2501,FINAL_PROGRAMS!$H$2:$H$2501,$E582))</f>
        <v/>
      </c>
      <c r="S582" s="32" t="str">
        <f>IF($D582="","",SUMIFS(FINAL_PROGRAMS!R$2:R$2501,FINAL_PROGRAMS!$H$2:$H$2501,$E582))</f>
        <v/>
      </c>
      <c r="T582" s="37" t="str">
        <f>IF($D582="","",SUMIFS(FINAL_PROGRAMS!S$2:S$2501,FINAL_PROGRAMS!$H$2:$H$2501,$E582))</f>
        <v/>
      </c>
      <c r="U582" s="32" t="str">
        <f>IF($D582="","",SUMIFS(FINAL_PROGRAMS!T$2:T$2501,FINAL_PROGRAMS!$H$2:$H$2501,$E582))</f>
        <v/>
      </c>
      <c r="V582" s="37" t="str">
        <f>IF($D582="","",SUMIFS(FINAL_PROGRAMS!U$2:U$2501,FINAL_PROGRAMS!$H$2:$H$2501,$E582))</f>
        <v/>
      </c>
      <c r="W582" s="32" t="str">
        <f>IF($D582="","",SUMIFS(FINAL_PROGRAMS!V$2:V$2501,FINAL_PROGRAMS!$H$2:$H$2501,$E582))</f>
        <v/>
      </c>
      <c r="X582" s="32" t="str">
        <f>IF($D582="","",SUMIFS(FINAL_PROGRAMS!W$2:W$2501,FINAL_PROGRAMS!$H$2:$H$2501,$E582))</f>
        <v/>
      </c>
      <c r="Y582" s="38" t="str">
        <f>IF($D582="","",SUMIFS(FINAL_PROGRAMS!X$2:X$2501,FINAL_PROGRAMS!$H$2:$H$2501,$E582))</f>
        <v/>
      </c>
      <c r="Z582" s="32" t="str">
        <f>IF($D582="","",SUMIFS(FINAL_PROGRAMS!Y$2:Y$2501,FINAL_PROGRAMS!$H$2:$H$2501,$E582))</f>
        <v/>
      </c>
      <c r="AA582" s="32" t="str">
        <f>IF($D582="","",SUMIFS(FINAL_PROGRAMS!Z$2:Z$2501,FINAL_PROGRAMS!$H$2:$H$2501,$E582))</f>
        <v/>
      </c>
      <c r="AB582" s="38" t="str">
        <f>IF($D582="","",SUMIFS(FINAL_PROGRAMS!AA$2:AA$2501,FINAL_PROGRAMS!$H$2:$H$2501,$E582))</f>
        <v/>
      </c>
      <c r="AC582" s="32" t="str">
        <f>IF($D582="","",SUMIFS(FINAL_PROGRAMS!AB$2:AB$2501,FINAL_PROGRAMS!$H$2:$H$2501,$E582))</f>
        <v/>
      </c>
      <c r="AD582" s="32" t="str">
        <f>IF($D582="","",SUMIFS(FINAL_PROGRAMS!AC$2:AC$2501,FINAL_PROGRAMS!$H$2:$H$2501,$E582))</f>
        <v/>
      </c>
      <c r="AE582" s="38" t="str">
        <f>IF($D582="","",SUMIFS(FINAL_PROGRAMS!AD$2:AD$2501,FINAL_PROGRAMS!$H$2:$H$2501,$E582))</f>
        <v/>
      </c>
      <c r="AF582" s="91" t="s">
        <v>42</v>
      </c>
      <c r="AG582" s="91" t="s">
        <v>42</v>
      </c>
      <c r="AH582" s="91" t="s">
        <v>42</v>
      </c>
    </row>
    <row r="583" spans="1:34" ht="15.95" hidden="1" customHeight="1">
      <c r="A583" s="31"/>
      <c r="C583" s="101" t="s">
        <v>234</v>
      </c>
      <c r="D583" s="24" t="str">
        <f>IF(FINAL_PROGRAMS!B194="","",FINAL_PROGRAMS!B194)</f>
        <v/>
      </c>
      <c r="E583" s="24" t="str">
        <f>IF(FINAL_PROGRAMS!H194="","",FINAL_PROGRAMS!H194)</f>
        <v/>
      </c>
      <c r="F583" s="24" t="str">
        <f>IF($E583="","",IFERROR(VLOOKUP($E583,FINAL_PROGRAMS!$H$2:$I$5001,2,FALSE),""))</f>
        <v/>
      </c>
      <c r="G583" s="24" t="str">
        <f t="shared" si="167"/>
        <v>-</v>
      </c>
      <c r="H583" s="32" t="str">
        <f>IF($D583="","",SUMIFS(FINAL_PROGRAMS!K$2:K$2501,FINAL_PROGRAMS!$H$2:$H$2501,$E583))</f>
        <v/>
      </c>
      <c r="I583" s="32"/>
      <c r="J583" s="32" t="str">
        <f>IF($D583="","",SUMIFS(FINAL_PROGRAMS!L$2:L$2501,FINAL_PROGRAMS!$H$2:$H$2501,$E583))</f>
        <v/>
      </c>
      <c r="K583" s="32"/>
      <c r="L583" s="32" t="str">
        <f>IF($D583="","",SUMIFS(FINAL_PROGRAMS!M$2:M$2501,FINAL_PROGRAMS!$H$2:$H$2501,$E583))</f>
        <v/>
      </c>
      <c r="M583" s="32"/>
      <c r="N583" s="32" t="str">
        <f>IF($D583="","",SUMIFS(FINAL_PROGRAMS!N$2:N$2501,FINAL_PROGRAMS!$H$2:$H$2501,$E583))</f>
        <v/>
      </c>
      <c r="O583" s="32"/>
      <c r="P583" s="32" t="str">
        <f>IF($D583="","",SUMIFS(FINAL_PROGRAMS!O$2:O$2501,FINAL_PROGRAMS!$H$2:$H$2501,$E583))</f>
        <v/>
      </c>
      <c r="Q583" s="32" t="str">
        <f>IF($D583="","",SUMIFS(FINAL_PROGRAMS!P$2:P$2501,FINAL_PROGRAMS!$H$2:$H$2501,$E583))</f>
        <v/>
      </c>
      <c r="R583" s="47" t="str">
        <f>IF($D583="","",SUMIFS(FINAL_PROGRAMS!Q$2:Q$2501,FINAL_PROGRAMS!$H$2:$H$2501,$E583))</f>
        <v/>
      </c>
      <c r="S583" s="32" t="str">
        <f>IF($D583="","",SUMIFS(FINAL_PROGRAMS!R$2:R$2501,FINAL_PROGRAMS!$H$2:$H$2501,$E583))</f>
        <v/>
      </c>
      <c r="T583" s="37" t="str">
        <f>IF($D583="","",SUMIFS(FINAL_PROGRAMS!S$2:S$2501,FINAL_PROGRAMS!$H$2:$H$2501,$E583))</f>
        <v/>
      </c>
      <c r="U583" s="32" t="str">
        <f>IF($D583="","",SUMIFS(FINAL_PROGRAMS!T$2:T$2501,FINAL_PROGRAMS!$H$2:$H$2501,$E583))</f>
        <v/>
      </c>
      <c r="V583" s="37" t="str">
        <f>IF($D583="","",SUMIFS(FINAL_PROGRAMS!U$2:U$2501,FINAL_PROGRAMS!$H$2:$H$2501,$E583))</f>
        <v/>
      </c>
      <c r="W583" s="32" t="str">
        <f>IF($D583="","",SUMIFS(FINAL_PROGRAMS!V$2:V$2501,FINAL_PROGRAMS!$H$2:$H$2501,$E583))</f>
        <v/>
      </c>
      <c r="X583" s="32" t="str">
        <f>IF($D583="","",SUMIFS(FINAL_PROGRAMS!W$2:W$2501,FINAL_PROGRAMS!$H$2:$H$2501,$E583))</f>
        <v/>
      </c>
      <c r="Y583" s="38" t="str">
        <f>IF($D583="","",SUMIFS(FINAL_PROGRAMS!X$2:X$2501,FINAL_PROGRAMS!$H$2:$H$2501,$E583))</f>
        <v/>
      </c>
      <c r="Z583" s="32" t="str">
        <f>IF($D583="","",SUMIFS(FINAL_PROGRAMS!Y$2:Y$2501,FINAL_PROGRAMS!$H$2:$H$2501,$E583))</f>
        <v/>
      </c>
      <c r="AA583" s="32" t="str">
        <f>IF($D583="","",SUMIFS(FINAL_PROGRAMS!Z$2:Z$2501,FINAL_PROGRAMS!$H$2:$H$2501,$E583))</f>
        <v/>
      </c>
      <c r="AB583" s="38" t="str">
        <f>IF($D583="","",SUMIFS(FINAL_PROGRAMS!AA$2:AA$2501,FINAL_PROGRAMS!$H$2:$H$2501,$E583))</f>
        <v/>
      </c>
      <c r="AC583" s="32" t="str">
        <f>IF($D583="","",SUMIFS(FINAL_PROGRAMS!AB$2:AB$2501,FINAL_PROGRAMS!$H$2:$H$2501,$E583))</f>
        <v/>
      </c>
      <c r="AD583" s="32" t="str">
        <f>IF($D583="","",SUMIFS(FINAL_PROGRAMS!AC$2:AC$2501,FINAL_PROGRAMS!$H$2:$H$2501,$E583))</f>
        <v/>
      </c>
      <c r="AE583" s="38" t="str">
        <f>IF($D583="","",SUMIFS(FINAL_PROGRAMS!AD$2:AD$2501,FINAL_PROGRAMS!$H$2:$H$2501,$E583))</f>
        <v/>
      </c>
      <c r="AF583" s="91" t="s">
        <v>42</v>
      </c>
      <c r="AG583" s="91" t="s">
        <v>42</v>
      </c>
      <c r="AH583" s="91" t="s">
        <v>42</v>
      </c>
    </row>
    <row r="584" spans="1:34" ht="15.95" hidden="1" customHeight="1">
      <c r="A584" s="31"/>
      <c r="C584" s="101" t="s">
        <v>235</v>
      </c>
      <c r="D584" s="24" t="str">
        <f>IF(FINAL_PROGRAMS!B195="","",FINAL_PROGRAMS!B195)</f>
        <v/>
      </c>
      <c r="E584" s="24" t="str">
        <f>IF(FINAL_PROGRAMS!H195="","",FINAL_PROGRAMS!H195)</f>
        <v/>
      </c>
      <c r="F584" s="24" t="str">
        <f>IF($E584="","",IFERROR(VLOOKUP($E584,FINAL_PROGRAMS!$H$2:$I$5001,2,FALSE),""))</f>
        <v/>
      </c>
      <c r="G584" s="24" t="str">
        <f t="shared" si="167"/>
        <v>-</v>
      </c>
      <c r="H584" s="32" t="str">
        <f>IF($D584="","",SUMIFS(FINAL_PROGRAMS!K$2:K$2501,FINAL_PROGRAMS!$H$2:$H$2501,$E584))</f>
        <v/>
      </c>
      <c r="I584" s="32"/>
      <c r="J584" s="32" t="str">
        <f>IF($D584="","",SUMIFS(FINAL_PROGRAMS!L$2:L$2501,FINAL_PROGRAMS!$H$2:$H$2501,$E584))</f>
        <v/>
      </c>
      <c r="K584" s="32"/>
      <c r="L584" s="32" t="str">
        <f>IF($D584="","",SUMIFS(FINAL_PROGRAMS!M$2:M$2501,FINAL_PROGRAMS!$H$2:$H$2501,$E584))</f>
        <v/>
      </c>
      <c r="M584" s="32"/>
      <c r="N584" s="32" t="str">
        <f>IF($D584="","",SUMIFS(FINAL_PROGRAMS!N$2:N$2501,FINAL_PROGRAMS!$H$2:$H$2501,$E584))</f>
        <v/>
      </c>
      <c r="O584" s="32"/>
      <c r="P584" s="32" t="str">
        <f>IF($D584="","",SUMIFS(FINAL_PROGRAMS!O$2:O$2501,FINAL_PROGRAMS!$H$2:$H$2501,$E584))</f>
        <v/>
      </c>
      <c r="Q584" s="32" t="str">
        <f>IF($D584="","",SUMIFS(FINAL_PROGRAMS!P$2:P$2501,FINAL_PROGRAMS!$H$2:$H$2501,$E584))</f>
        <v/>
      </c>
      <c r="R584" s="47" t="str">
        <f>IF($D584="","",SUMIFS(FINAL_PROGRAMS!Q$2:Q$2501,FINAL_PROGRAMS!$H$2:$H$2501,$E584))</f>
        <v/>
      </c>
      <c r="S584" s="32" t="str">
        <f>IF($D584="","",SUMIFS(FINAL_PROGRAMS!R$2:R$2501,FINAL_PROGRAMS!$H$2:$H$2501,$E584))</f>
        <v/>
      </c>
      <c r="T584" s="37" t="str">
        <f>IF($D584="","",SUMIFS(FINAL_PROGRAMS!S$2:S$2501,FINAL_PROGRAMS!$H$2:$H$2501,$E584))</f>
        <v/>
      </c>
      <c r="U584" s="32" t="str">
        <f>IF($D584="","",SUMIFS(FINAL_PROGRAMS!T$2:T$2501,FINAL_PROGRAMS!$H$2:$H$2501,$E584))</f>
        <v/>
      </c>
      <c r="V584" s="37" t="str">
        <f>IF($D584="","",SUMIFS(FINAL_PROGRAMS!U$2:U$2501,FINAL_PROGRAMS!$H$2:$H$2501,$E584))</f>
        <v/>
      </c>
      <c r="W584" s="32" t="str">
        <f>IF($D584="","",SUMIFS(FINAL_PROGRAMS!V$2:V$2501,FINAL_PROGRAMS!$H$2:$H$2501,$E584))</f>
        <v/>
      </c>
      <c r="X584" s="32" t="str">
        <f>IF($D584="","",SUMIFS(FINAL_PROGRAMS!W$2:W$2501,FINAL_PROGRAMS!$H$2:$H$2501,$E584))</f>
        <v/>
      </c>
      <c r="Y584" s="38" t="str">
        <f>IF($D584="","",SUMIFS(FINAL_PROGRAMS!X$2:X$2501,FINAL_PROGRAMS!$H$2:$H$2501,$E584))</f>
        <v/>
      </c>
      <c r="Z584" s="32" t="str">
        <f>IF($D584="","",SUMIFS(FINAL_PROGRAMS!Y$2:Y$2501,FINAL_PROGRAMS!$H$2:$H$2501,$E584))</f>
        <v/>
      </c>
      <c r="AA584" s="32" t="str">
        <f>IF($D584="","",SUMIFS(FINAL_PROGRAMS!Z$2:Z$2501,FINAL_PROGRAMS!$H$2:$H$2501,$E584))</f>
        <v/>
      </c>
      <c r="AB584" s="38" t="str">
        <f>IF($D584="","",SUMIFS(FINAL_PROGRAMS!AA$2:AA$2501,FINAL_PROGRAMS!$H$2:$H$2501,$E584))</f>
        <v/>
      </c>
      <c r="AC584" s="32" t="str">
        <f>IF($D584="","",SUMIFS(FINAL_PROGRAMS!AB$2:AB$2501,FINAL_PROGRAMS!$H$2:$H$2501,$E584))</f>
        <v/>
      </c>
      <c r="AD584" s="32" t="str">
        <f>IF($D584="","",SUMIFS(FINAL_PROGRAMS!AC$2:AC$2501,FINAL_PROGRAMS!$H$2:$H$2501,$E584))</f>
        <v/>
      </c>
      <c r="AE584" s="38" t="str">
        <f>IF($D584="","",SUMIFS(FINAL_PROGRAMS!AD$2:AD$2501,FINAL_PROGRAMS!$H$2:$H$2501,$E584))</f>
        <v/>
      </c>
      <c r="AF584" s="91" t="s">
        <v>42</v>
      </c>
      <c r="AG584" s="91" t="s">
        <v>42</v>
      </c>
      <c r="AH584" s="91" t="s">
        <v>42</v>
      </c>
    </row>
    <row r="585" spans="1:34" ht="15.95" hidden="1" customHeight="1">
      <c r="A585" s="31"/>
      <c r="C585" s="101" t="s">
        <v>236</v>
      </c>
      <c r="D585" s="24" t="str">
        <f>IF(FINAL_PROGRAMS!B196="","",FINAL_PROGRAMS!B196)</f>
        <v/>
      </c>
      <c r="E585" s="24" t="str">
        <f>IF(FINAL_PROGRAMS!H196="","",FINAL_PROGRAMS!H196)</f>
        <v/>
      </c>
      <c r="F585" s="24" t="str">
        <f>IF($E585="","",IFERROR(VLOOKUP($E585,FINAL_PROGRAMS!$H$2:$I$5001,2,FALSE),""))</f>
        <v/>
      </c>
      <c r="G585" s="24" t="str">
        <f t="shared" si="167"/>
        <v>-</v>
      </c>
      <c r="H585" s="32" t="str">
        <f>IF($D585="","",SUMIFS(FINAL_PROGRAMS!K$2:K$2501,FINAL_PROGRAMS!$H$2:$H$2501,$E585))</f>
        <v/>
      </c>
      <c r="I585" s="32"/>
      <c r="J585" s="32" t="str">
        <f>IF($D585="","",SUMIFS(FINAL_PROGRAMS!L$2:L$2501,FINAL_PROGRAMS!$H$2:$H$2501,$E585))</f>
        <v/>
      </c>
      <c r="K585" s="32"/>
      <c r="L585" s="32" t="str">
        <f>IF($D585="","",SUMIFS(FINAL_PROGRAMS!M$2:M$2501,FINAL_PROGRAMS!$H$2:$H$2501,$E585))</f>
        <v/>
      </c>
      <c r="M585" s="32"/>
      <c r="N585" s="32" t="str">
        <f>IF($D585="","",SUMIFS(FINAL_PROGRAMS!N$2:N$2501,FINAL_PROGRAMS!$H$2:$H$2501,$E585))</f>
        <v/>
      </c>
      <c r="O585" s="32"/>
      <c r="P585" s="32" t="str">
        <f>IF($D585="","",SUMIFS(FINAL_PROGRAMS!O$2:O$2501,FINAL_PROGRAMS!$H$2:$H$2501,$E585))</f>
        <v/>
      </c>
      <c r="Q585" s="32" t="str">
        <f>IF($D585="","",SUMIFS(FINAL_PROGRAMS!P$2:P$2501,FINAL_PROGRAMS!$H$2:$H$2501,$E585))</f>
        <v/>
      </c>
      <c r="R585" s="47" t="str">
        <f>IF($D585="","",SUMIFS(FINAL_PROGRAMS!Q$2:Q$2501,FINAL_PROGRAMS!$H$2:$H$2501,$E585))</f>
        <v/>
      </c>
      <c r="S585" s="32" t="str">
        <f>IF($D585="","",SUMIFS(FINAL_PROGRAMS!R$2:R$2501,FINAL_PROGRAMS!$H$2:$H$2501,$E585))</f>
        <v/>
      </c>
      <c r="T585" s="37" t="str">
        <f>IF($D585="","",SUMIFS(FINAL_PROGRAMS!S$2:S$2501,FINAL_PROGRAMS!$H$2:$H$2501,$E585))</f>
        <v/>
      </c>
      <c r="U585" s="32" t="str">
        <f>IF($D585="","",SUMIFS(FINAL_PROGRAMS!T$2:T$2501,FINAL_PROGRAMS!$H$2:$H$2501,$E585))</f>
        <v/>
      </c>
      <c r="V585" s="37" t="str">
        <f>IF($D585="","",SUMIFS(FINAL_PROGRAMS!U$2:U$2501,FINAL_PROGRAMS!$H$2:$H$2501,$E585))</f>
        <v/>
      </c>
      <c r="W585" s="32" t="str">
        <f>IF($D585="","",SUMIFS(FINAL_PROGRAMS!V$2:V$2501,FINAL_PROGRAMS!$H$2:$H$2501,$E585))</f>
        <v/>
      </c>
      <c r="X585" s="32" t="str">
        <f>IF($D585="","",SUMIFS(FINAL_PROGRAMS!W$2:W$2501,FINAL_PROGRAMS!$H$2:$H$2501,$E585))</f>
        <v/>
      </c>
      <c r="Y585" s="38" t="str">
        <f>IF($D585="","",SUMIFS(FINAL_PROGRAMS!X$2:X$2501,FINAL_PROGRAMS!$H$2:$H$2501,$E585))</f>
        <v/>
      </c>
      <c r="Z585" s="32" t="str">
        <f>IF($D585="","",SUMIFS(FINAL_PROGRAMS!Y$2:Y$2501,FINAL_PROGRAMS!$H$2:$H$2501,$E585))</f>
        <v/>
      </c>
      <c r="AA585" s="32" t="str">
        <f>IF($D585="","",SUMIFS(FINAL_PROGRAMS!Z$2:Z$2501,FINAL_PROGRAMS!$H$2:$H$2501,$E585))</f>
        <v/>
      </c>
      <c r="AB585" s="38" t="str">
        <f>IF($D585="","",SUMIFS(FINAL_PROGRAMS!AA$2:AA$2501,FINAL_PROGRAMS!$H$2:$H$2501,$E585))</f>
        <v/>
      </c>
      <c r="AC585" s="32" t="str">
        <f>IF($D585="","",SUMIFS(FINAL_PROGRAMS!AB$2:AB$2501,FINAL_PROGRAMS!$H$2:$H$2501,$E585))</f>
        <v/>
      </c>
      <c r="AD585" s="32" t="str">
        <f>IF($D585="","",SUMIFS(FINAL_PROGRAMS!AC$2:AC$2501,FINAL_PROGRAMS!$H$2:$H$2501,$E585))</f>
        <v/>
      </c>
      <c r="AE585" s="38" t="str">
        <f>IF($D585="","",SUMIFS(FINAL_PROGRAMS!AD$2:AD$2501,FINAL_PROGRAMS!$H$2:$H$2501,$E585))</f>
        <v/>
      </c>
      <c r="AF585" s="91" t="s">
        <v>42</v>
      </c>
      <c r="AG585" s="91" t="s">
        <v>42</v>
      </c>
      <c r="AH585" s="91" t="s">
        <v>42</v>
      </c>
    </row>
    <row r="586" spans="1:34" ht="15.95" hidden="1" customHeight="1">
      <c r="A586" s="31"/>
      <c r="C586" s="101" t="s">
        <v>237</v>
      </c>
      <c r="D586" s="24" t="str">
        <f>IF(FINAL_PROGRAMS!B197="","",FINAL_PROGRAMS!B197)</f>
        <v/>
      </c>
      <c r="E586" s="24" t="str">
        <f>IF(FINAL_PROGRAMS!H197="","",FINAL_PROGRAMS!H197)</f>
        <v/>
      </c>
      <c r="F586" s="24" t="str">
        <f>IF($E586="","",IFERROR(VLOOKUP($E586,FINAL_PROGRAMS!$H$2:$I$5001,2,FALSE),""))</f>
        <v/>
      </c>
      <c r="G586" s="24" t="str">
        <f t="shared" si="167"/>
        <v>-</v>
      </c>
      <c r="H586" s="32" t="str">
        <f>IF($D586="","",SUMIFS(FINAL_PROGRAMS!K$2:K$2501,FINAL_PROGRAMS!$H$2:$H$2501,$E586))</f>
        <v/>
      </c>
      <c r="I586" s="32"/>
      <c r="J586" s="32" t="str">
        <f>IF($D586="","",SUMIFS(FINAL_PROGRAMS!L$2:L$2501,FINAL_PROGRAMS!$H$2:$H$2501,$E586))</f>
        <v/>
      </c>
      <c r="K586" s="32"/>
      <c r="L586" s="32" t="str">
        <f>IF($D586="","",SUMIFS(FINAL_PROGRAMS!M$2:M$2501,FINAL_PROGRAMS!$H$2:$H$2501,$E586))</f>
        <v/>
      </c>
      <c r="M586" s="32"/>
      <c r="N586" s="32" t="str">
        <f>IF($D586="","",SUMIFS(FINAL_PROGRAMS!N$2:N$2501,FINAL_PROGRAMS!$H$2:$H$2501,$E586))</f>
        <v/>
      </c>
      <c r="O586" s="32"/>
      <c r="P586" s="32" t="str">
        <f>IF($D586="","",SUMIFS(FINAL_PROGRAMS!O$2:O$2501,FINAL_PROGRAMS!$H$2:$H$2501,$E586))</f>
        <v/>
      </c>
      <c r="Q586" s="32" t="str">
        <f>IF($D586="","",SUMIFS(FINAL_PROGRAMS!P$2:P$2501,FINAL_PROGRAMS!$H$2:$H$2501,$E586))</f>
        <v/>
      </c>
      <c r="R586" s="47" t="str">
        <f>IF($D586="","",SUMIFS(FINAL_PROGRAMS!Q$2:Q$2501,FINAL_PROGRAMS!$H$2:$H$2501,$E586))</f>
        <v/>
      </c>
      <c r="S586" s="32" t="str">
        <f>IF($D586="","",SUMIFS(FINAL_PROGRAMS!R$2:R$2501,FINAL_PROGRAMS!$H$2:$H$2501,$E586))</f>
        <v/>
      </c>
      <c r="T586" s="37" t="str">
        <f>IF($D586="","",SUMIFS(FINAL_PROGRAMS!S$2:S$2501,FINAL_PROGRAMS!$H$2:$H$2501,$E586))</f>
        <v/>
      </c>
      <c r="U586" s="32" t="str">
        <f>IF($D586="","",SUMIFS(FINAL_PROGRAMS!T$2:T$2501,FINAL_PROGRAMS!$H$2:$H$2501,$E586))</f>
        <v/>
      </c>
      <c r="V586" s="37" t="str">
        <f>IF($D586="","",SUMIFS(FINAL_PROGRAMS!U$2:U$2501,FINAL_PROGRAMS!$H$2:$H$2501,$E586))</f>
        <v/>
      </c>
      <c r="W586" s="32" t="str">
        <f>IF($D586="","",SUMIFS(FINAL_PROGRAMS!V$2:V$2501,FINAL_PROGRAMS!$H$2:$H$2501,$E586))</f>
        <v/>
      </c>
      <c r="X586" s="32" t="str">
        <f>IF($D586="","",SUMIFS(FINAL_PROGRAMS!W$2:W$2501,FINAL_PROGRAMS!$H$2:$H$2501,$E586))</f>
        <v/>
      </c>
      <c r="Y586" s="38" t="str">
        <f>IF($D586="","",SUMIFS(FINAL_PROGRAMS!X$2:X$2501,FINAL_PROGRAMS!$H$2:$H$2501,$E586))</f>
        <v/>
      </c>
      <c r="Z586" s="32" t="str">
        <f>IF($D586="","",SUMIFS(FINAL_PROGRAMS!Y$2:Y$2501,FINAL_PROGRAMS!$H$2:$H$2501,$E586))</f>
        <v/>
      </c>
      <c r="AA586" s="32" t="str">
        <f>IF($D586="","",SUMIFS(FINAL_PROGRAMS!Z$2:Z$2501,FINAL_PROGRAMS!$H$2:$H$2501,$E586))</f>
        <v/>
      </c>
      <c r="AB586" s="38" t="str">
        <f>IF($D586="","",SUMIFS(FINAL_PROGRAMS!AA$2:AA$2501,FINAL_PROGRAMS!$H$2:$H$2501,$E586))</f>
        <v/>
      </c>
      <c r="AC586" s="32" t="str">
        <f>IF($D586="","",SUMIFS(FINAL_PROGRAMS!AB$2:AB$2501,FINAL_PROGRAMS!$H$2:$H$2501,$E586))</f>
        <v/>
      </c>
      <c r="AD586" s="32" t="str">
        <f>IF($D586="","",SUMIFS(FINAL_PROGRAMS!AC$2:AC$2501,FINAL_PROGRAMS!$H$2:$H$2501,$E586))</f>
        <v/>
      </c>
      <c r="AE586" s="38" t="str">
        <f>IF($D586="","",SUMIFS(FINAL_PROGRAMS!AD$2:AD$2501,FINAL_PROGRAMS!$H$2:$H$2501,$E586))</f>
        <v/>
      </c>
      <c r="AF586" s="91" t="s">
        <v>42</v>
      </c>
      <c r="AG586" s="91" t="s">
        <v>42</v>
      </c>
      <c r="AH586" s="91" t="s">
        <v>42</v>
      </c>
    </row>
    <row r="587" spans="1:34" ht="15.95" hidden="1" customHeight="1">
      <c r="A587" s="31"/>
      <c r="C587" s="101" t="s">
        <v>238</v>
      </c>
      <c r="D587" s="24" t="str">
        <f>IF(FINAL_PROGRAMS!B198="","",FINAL_PROGRAMS!B198)</f>
        <v/>
      </c>
      <c r="E587" s="24" t="str">
        <f>IF(FINAL_PROGRAMS!H198="","",FINAL_PROGRAMS!H198)</f>
        <v/>
      </c>
      <c r="F587" s="24" t="str">
        <f>IF($E587="","",IFERROR(VLOOKUP($E587,FINAL_PROGRAMS!$H$2:$I$5001,2,FALSE),""))</f>
        <v/>
      </c>
      <c r="G587" s="24" t="str">
        <f t="shared" si="167"/>
        <v>-</v>
      </c>
      <c r="H587" s="32" t="str">
        <f>IF($D587="","",SUMIFS(FINAL_PROGRAMS!K$2:K$2501,FINAL_PROGRAMS!$H$2:$H$2501,$E587))</f>
        <v/>
      </c>
      <c r="I587" s="32"/>
      <c r="J587" s="32" t="str">
        <f>IF($D587="","",SUMIFS(FINAL_PROGRAMS!L$2:L$2501,FINAL_PROGRAMS!$H$2:$H$2501,$E587))</f>
        <v/>
      </c>
      <c r="K587" s="32"/>
      <c r="L587" s="32" t="str">
        <f>IF($D587="","",SUMIFS(FINAL_PROGRAMS!M$2:M$2501,FINAL_PROGRAMS!$H$2:$H$2501,$E587))</f>
        <v/>
      </c>
      <c r="M587" s="32"/>
      <c r="N587" s="32" t="str">
        <f>IF($D587="","",SUMIFS(FINAL_PROGRAMS!N$2:N$2501,FINAL_PROGRAMS!$H$2:$H$2501,$E587))</f>
        <v/>
      </c>
      <c r="O587" s="32"/>
      <c r="P587" s="32" t="str">
        <f>IF($D587="","",SUMIFS(FINAL_PROGRAMS!O$2:O$2501,FINAL_PROGRAMS!$H$2:$H$2501,$E587))</f>
        <v/>
      </c>
      <c r="Q587" s="32" t="str">
        <f>IF($D587="","",SUMIFS(FINAL_PROGRAMS!P$2:P$2501,FINAL_PROGRAMS!$H$2:$H$2501,$E587))</f>
        <v/>
      </c>
      <c r="R587" s="47" t="str">
        <f>IF($D587="","",SUMIFS(FINAL_PROGRAMS!Q$2:Q$2501,FINAL_PROGRAMS!$H$2:$H$2501,$E587))</f>
        <v/>
      </c>
      <c r="S587" s="32" t="str">
        <f>IF($D587="","",SUMIFS(FINAL_PROGRAMS!R$2:R$2501,FINAL_PROGRAMS!$H$2:$H$2501,$E587))</f>
        <v/>
      </c>
      <c r="T587" s="37" t="str">
        <f>IF($D587="","",SUMIFS(FINAL_PROGRAMS!S$2:S$2501,FINAL_PROGRAMS!$H$2:$H$2501,$E587))</f>
        <v/>
      </c>
      <c r="U587" s="32" t="str">
        <f>IF($D587="","",SUMIFS(FINAL_PROGRAMS!T$2:T$2501,FINAL_PROGRAMS!$H$2:$H$2501,$E587))</f>
        <v/>
      </c>
      <c r="V587" s="37" t="str">
        <f>IF($D587="","",SUMIFS(FINAL_PROGRAMS!U$2:U$2501,FINAL_PROGRAMS!$H$2:$H$2501,$E587))</f>
        <v/>
      </c>
      <c r="W587" s="32" t="str">
        <f>IF($D587="","",SUMIFS(FINAL_PROGRAMS!V$2:V$2501,FINAL_PROGRAMS!$H$2:$H$2501,$E587))</f>
        <v/>
      </c>
      <c r="X587" s="32" t="str">
        <f>IF($D587="","",SUMIFS(FINAL_PROGRAMS!W$2:W$2501,FINAL_PROGRAMS!$H$2:$H$2501,$E587))</f>
        <v/>
      </c>
      <c r="Y587" s="38" t="str">
        <f>IF($D587="","",SUMIFS(FINAL_PROGRAMS!X$2:X$2501,FINAL_PROGRAMS!$H$2:$H$2501,$E587))</f>
        <v/>
      </c>
      <c r="Z587" s="32" t="str">
        <f>IF($D587="","",SUMIFS(FINAL_PROGRAMS!Y$2:Y$2501,FINAL_PROGRAMS!$H$2:$H$2501,$E587))</f>
        <v/>
      </c>
      <c r="AA587" s="32" t="str">
        <f>IF($D587="","",SUMIFS(FINAL_PROGRAMS!Z$2:Z$2501,FINAL_PROGRAMS!$H$2:$H$2501,$E587))</f>
        <v/>
      </c>
      <c r="AB587" s="38" t="str">
        <f>IF($D587="","",SUMIFS(FINAL_PROGRAMS!AA$2:AA$2501,FINAL_PROGRAMS!$H$2:$H$2501,$E587))</f>
        <v/>
      </c>
      <c r="AC587" s="32" t="str">
        <f>IF($D587="","",SUMIFS(FINAL_PROGRAMS!AB$2:AB$2501,FINAL_PROGRAMS!$H$2:$H$2501,$E587))</f>
        <v/>
      </c>
      <c r="AD587" s="32" t="str">
        <f>IF($D587="","",SUMIFS(FINAL_PROGRAMS!AC$2:AC$2501,FINAL_PROGRAMS!$H$2:$H$2501,$E587))</f>
        <v/>
      </c>
      <c r="AE587" s="38" t="str">
        <f>IF($D587="","",SUMIFS(FINAL_PROGRAMS!AD$2:AD$2501,FINAL_PROGRAMS!$H$2:$H$2501,$E587))</f>
        <v/>
      </c>
      <c r="AF587" s="91" t="s">
        <v>42</v>
      </c>
      <c r="AG587" s="91" t="s">
        <v>42</v>
      </c>
      <c r="AH587" s="91" t="s">
        <v>42</v>
      </c>
    </row>
    <row r="588" spans="1:34" ht="15.95" hidden="1" customHeight="1">
      <c r="A588" s="31"/>
      <c r="C588" s="101" t="s">
        <v>239</v>
      </c>
      <c r="D588" s="24" t="str">
        <f>IF(FINAL_PROGRAMS!B199="","",FINAL_PROGRAMS!B199)</f>
        <v/>
      </c>
      <c r="E588" s="24" t="str">
        <f>IF(FINAL_PROGRAMS!H199="","",FINAL_PROGRAMS!H199)</f>
        <v/>
      </c>
      <c r="F588" s="24" t="str">
        <f>IF($E588="","",IFERROR(VLOOKUP($E588,FINAL_PROGRAMS!$H$2:$I$5001,2,FALSE),""))</f>
        <v/>
      </c>
      <c r="G588" s="24" t="str">
        <f t="shared" si="167"/>
        <v>-</v>
      </c>
      <c r="H588" s="32" t="str">
        <f>IF($D588="","",SUMIFS(FINAL_PROGRAMS!K$2:K$2501,FINAL_PROGRAMS!$H$2:$H$2501,$E588))</f>
        <v/>
      </c>
      <c r="I588" s="32"/>
      <c r="J588" s="32" t="str">
        <f>IF($D588="","",SUMIFS(FINAL_PROGRAMS!L$2:L$2501,FINAL_PROGRAMS!$H$2:$H$2501,$E588))</f>
        <v/>
      </c>
      <c r="K588" s="32"/>
      <c r="L588" s="32" t="str">
        <f>IF($D588="","",SUMIFS(FINAL_PROGRAMS!M$2:M$2501,FINAL_PROGRAMS!$H$2:$H$2501,$E588))</f>
        <v/>
      </c>
      <c r="M588" s="32"/>
      <c r="N588" s="32" t="str">
        <f>IF($D588="","",SUMIFS(FINAL_PROGRAMS!N$2:N$2501,FINAL_PROGRAMS!$H$2:$H$2501,$E588))</f>
        <v/>
      </c>
      <c r="O588" s="32"/>
      <c r="P588" s="32" t="str">
        <f>IF($D588="","",SUMIFS(FINAL_PROGRAMS!O$2:O$2501,FINAL_PROGRAMS!$H$2:$H$2501,$E588))</f>
        <v/>
      </c>
      <c r="Q588" s="32" t="str">
        <f>IF($D588="","",SUMIFS(FINAL_PROGRAMS!P$2:P$2501,FINAL_PROGRAMS!$H$2:$H$2501,$E588))</f>
        <v/>
      </c>
      <c r="R588" s="47" t="str">
        <f>IF($D588="","",SUMIFS(FINAL_PROGRAMS!Q$2:Q$2501,FINAL_PROGRAMS!$H$2:$H$2501,$E588))</f>
        <v/>
      </c>
      <c r="S588" s="32" t="str">
        <f>IF($D588="","",SUMIFS(FINAL_PROGRAMS!R$2:R$2501,FINAL_PROGRAMS!$H$2:$H$2501,$E588))</f>
        <v/>
      </c>
      <c r="T588" s="37" t="str">
        <f>IF($D588="","",SUMIFS(FINAL_PROGRAMS!S$2:S$2501,FINAL_PROGRAMS!$H$2:$H$2501,$E588))</f>
        <v/>
      </c>
      <c r="U588" s="32" t="str">
        <f>IF($D588="","",SUMIFS(FINAL_PROGRAMS!T$2:T$2501,FINAL_PROGRAMS!$H$2:$H$2501,$E588))</f>
        <v/>
      </c>
      <c r="V588" s="37" t="str">
        <f>IF($D588="","",SUMIFS(FINAL_PROGRAMS!U$2:U$2501,FINAL_PROGRAMS!$H$2:$H$2501,$E588))</f>
        <v/>
      </c>
      <c r="W588" s="32" t="str">
        <f>IF($D588="","",SUMIFS(FINAL_PROGRAMS!V$2:V$2501,FINAL_PROGRAMS!$H$2:$H$2501,$E588))</f>
        <v/>
      </c>
      <c r="X588" s="32" t="str">
        <f>IF($D588="","",SUMIFS(FINAL_PROGRAMS!W$2:W$2501,FINAL_PROGRAMS!$H$2:$H$2501,$E588))</f>
        <v/>
      </c>
      <c r="Y588" s="38" t="str">
        <f>IF($D588="","",SUMIFS(FINAL_PROGRAMS!X$2:X$2501,FINAL_PROGRAMS!$H$2:$H$2501,$E588))</f>
        <v/>
      </c>
      <c r="Z588" s="32" t="str">
        <f>IF($D588="","",SUMIFS(FINAL_PROGRAMS!Y$2:Y$2501,FINAL_PROGRAMS!$H$2:$H$2501,$E588))</f>
        <v/>
      </c>
      <c r="AA588" s="32" t="str">
        <f>IF($D588="","",SUMIFS(FINAL_PROGRAMS!Z$2:Z$2501,FINAL_PROGRAMS!$H$2:$H$2501,$E588))</f>
        <v/>
      </c>
      <c r="AB588" s="38" t="str">
        <f>IF($D588="","",SUMIFS(FINAL_PROGRAMS!AA$2:AA$2501,FINAL_PROGRAMS!$H$2:$H$2501,$E588))</f>
        <v/>
      </c>
      <c r="AC588" s="32" t="str">
        <f>IF($D588="","",SUMIFS(FINAL_PROGRAMS!AB$2:AB$2501,FINAL_PROGRAMS!$H$2:$H$2501,$E588))</f>
        <v/>
      </c>
      <c r="AD588" s="32" t="str">
        <f>IF($D588="","",SUMIFS(FINAL_PROGRAMS!AC$2:AC$2501,FINAL_PROGRAMS!$H$2:$H$2501,$E588))</f>
        <v/>
      </c>
      <c r="AE588" s="38" t="str">
        <f>IF($D588="","",SUMIFS(FINAL_PROGRAMS!AD$2:AD$2501,FINAL_PROGRAMS!$H$2:$H$2501,$E588))</f>
        <v/>
      </c>
      <c r="AF588" s="91" t="s">
        <v>42</v>
      </c>
      <c r="AG588" s="91" t="s">
        <v>42</v>
      </c>
      <c r="AH588" s="91" t="s">
        <v>42</v>
      </c>
    </row>
    <row r="589" spans="1:34" ht="15.95" hidden="1" customHeight="1">
      <c r="A589" s="31"/>
      <c r="C589" s="101" t="s">
        <v>240</v>
      </c>
      <c r="D589" s="24" t="str">
        <f>IF(FINAL_PROGRAMS!B200="","",FINAL_PROGRAMS!B200)</f>
        <v/>
      </c>
      <c r="E589" s="24" t="str">
        <f>IF(FINAL_PROGRAMS!H200="","",FINAL_PROGRAMS!H200)</f>
        <v/>
      </c>
      <c r="F589" s="24" t="str">
        <f>IF($E589="","",IFERROR(VLOOKUP($E589,FINAL_PROGRAMS!$H$2:$I$5001,2,FALSE),""))</f>
        <v/>
      </c>
      <c r="G589" s="24" t="str">
        <f t="shared" si="167"/>
        <v>-</v>
      </c>
      <c r="H589" s="32" t="str">
        <f>IF($D589="","",SUMIFS(FINAL_PROGRAMS!K$2:K$2501,FINAL_PROGRAMS!$H$2:$H$2501,$E589))</f>
        <v/>
      </c>
      <c r="I589" s="32"/>
      <c r="J589" s="32" t="str">
        <f>IF($D589="","",SUMIFS(FINAL_PROGRAMS!L$2:L$2501,FINAL_PROGRAMS!$H$2:$H$2501,$E589))</f>
        <v/>
      </c>
      <c r="K589" s="32"/>
      <c r="L589" s="32" t="str">
        <f>IF($D589="","",SUMIFS(FINAL_PROGRAMS!M$2:M$2501,FINAL_PROGRAMS!$H$2:$H$2501,$E589))</f>
        <v/>
      </c>
      <c r="M589" s="32"/>
      <c r="N589" s="32" t="str">
        <f>IF($D589="","",SUMIFS(FINAL_PROGRAMS!N$2:N$2501,FINAL_PROGRAMS!$H$2:$H$2501,$E589))</f>
        <v/>
      </c>
      <c r="O589" s="32"/>
      <c r="P589" s="32" t="str">
        <f>IF($D589="","",SUMIFS(FINAL_PROGRAMS!O$2:O$2501,FINAL_PROGRAMS!$H$2:$H$2501,$E589))</f>
        <v/>
      </c>
      <c r="Q589" s="32" t="str">
        <f>IF($D589="","",SUMIFS(FINAL_PROGRAMS!P$2:P$2501,FINAL_PROGRAMS!$H$2:$H$2501,$E589))</f>
        <v/>
      </c>
      <c r="R589" s="47" t="str">
        <f>IF($D589="","",SUMIFS(FINAL_PROGRAMS!Q$2:Q$2501,FINAL_PROGRAMS!$H$2:$H$2501,$E589))</f>
        <v/>
      </c>
      <c r="S589" s="32" t="str">
        <f>IF($D589="","",SUMIFS(FINAL_PROGRAMS!R$2:R$2501,FINAL_PROGRAMS!$H$2:$H$2501,$E589))</f>
        <v/>
      </c>
      <c r="T589" s="37" t="str">
        <f>IF($D589="","",SUMIFS(FINAL_PROGRAMS!S$2:S$2501,FINAL_PROGRAMS!$H$2:$H$2501,$E589))</f>
        <v/>
      </c>
      <c r="U589" s="32" t="str">
        <f>IF($D589="","",SUMIFS(FINAL_PROGRAMS!T$2:T$2501,FINAL_PROGRAMS!$H$2:$H$2501,$E589))</f>
        <v/>
      </c>
      <c r="V589" s="37" t="str">
        <f>IF($D589="","",SUMIFS(FINAL_PROGRAMS!U$2:U$2501,FINAL_PROGRAMS!$H$2:$H$2501,$E589))</f>
        <v/>
      </c>
      <c r="W589" s="32" t="str">
        <f>IF($D589="","",SUMIFS(FINAL_PROGRAMS!V$2:V$2501,FINAL_PROGRAMS!$H$2:$H$2501,$E589))</f>
        <v/>
      </c>
      <c r="X589" s="32" t="str">
        <f>IF($D589="","",SUMIFS(FINAL_PROGRAMS!W$2:W$2501,FINAL_PROGRAMS!$H$2:$H$2501,$E589))</f>
        <v/>
      </c>
      <c r="Y589" s="38" t="str">
        <f>IF($D589="","",SUMIFS(FINAL_PROGRAMS!X$2:X$2501,FINAL_PROGRAMS!$H$2:$H$2501,$E589))</f>
        <v/>
      </c>
      <c r="Z589" s="32" t="str">
        <f>IF($D589="","",SUMIFS(FINAL_PROGRAMS!Y$2:Y$2501,FINAL_PROGRAMS!$H$2:$H$2501,$E589))</f>
        <v/>
      </c>
      <c r="AA589" s="32" t="str">
        <f>IF($D589="","",SUMIFS(FINAL_PROGRAMS!Z$2:Z$2501,FINAL_PROGRAMS!$H$2:$H$2501,$E589))</f>
        <v/>
      </c>
      <c r="AB589" s="38" t="str">
        <f>IF($D589="","",SUMIFS(FINAL_PROGRAMS!AA$2:AA$2501,FINAL_PROGRAMS!$H$2:$H$2501,$E589))</f>
        <v/>
      </c>
      <c r="AC589" s="32" t="str">
        <f>IF($D589="","",SUMIFS(FINAL_PROGRAMS!AB$2:AB$2501,FINAL_PROGRAMS!$H$2:$H$2501,$E589))</f>
        <v/>
      </c>
      <c r="AD589" s="32" t="str">
        <f>IF($D589="","",SUMIFS(FINAL_PROGRAMS!AC$2:AC$2501,FINAL_PROGRAMS!$H$2:$H$2501,$E589))</f>
        <v/>
      </c>
      <c r="AE589" s="38" t="str">
        <f>IF($D589="","",SUMIFS(FINAL_PROGRAMS!AD$2:AD$2501,FINAL_PROGRAMS!$H$2:$H$2501,$E589))</f>
        <v/>
      </c>
      <c r="AF589" s="91" t="s">
        <v>42</v>
      </c>
      <c r="AG589" s="91" t="s">
        <v>42</v>
      </c>
      <c r="AH589" s="91" t="s">
        <v>42</v>
      </c>
    </row>
    <row r="590" spans="1:34" ht="15.95" hidden="1" customHeight="1">
      <c r="A590" s="31"/>
      <c r="C590" s="101" t="s">
        <v>241</v>
      </c>
      <c r="D590" s="24" t="str">
        <f>IF(FINAL_PROGRAMS!B201="","",FINAL_PROGRAMS!B201)</f>
        <v/>
      </c>
      <c r="E590" s="24" t="str">
        <f>IF(FINAL_PROGRAMS!H201="","",FINAL_PROGRAMS!H201)</f>
        <v/>
      </c>
      <c r="F590" s="24" t="str">
        <f>IF($E590="","",IFERROR(VLOOKUP($E590,FINAL_PROGRAMS!$H$2:$I$5001,2,FALSE),""))</f>
        <v/>
      </c>
      <c r="G590" s="24" t="str">
        <f t="shared" si="167"/>
        <v>-</v>
      </c>
      <c r="H590" s="32" t="str">
        <f>IF($D590="","",SUMIFS(FINAL_PROGRAMS!K$2:K$2501,FINAL_PROGRAMS!$H$2:$H$2501,$E590))</f>
        <v/>
      </c>
      <c r="I590" s="32"/>
      <c r="J590" s="32" t="str">
        <f>IF($D590="","",SUMIFS(FINAL_PROGRAMS!L$2:L$2501,FINAL_PROGRAMS!$H$2:$H$2501,$E590))</f>
        <v/>
      </c>
      <c r="K590" s="32"/>
      <c r="L590" s="32" t="str">
        <f>IF($D590="","",SUMIFS(FINAL_PROGRAMS!M$2:M$2501,FINAL_PROGRAMS!$H$2:$H$2501,$E590))</f>
        <v/>
      </c>
      <c r="M590" s="32"/>
      <c r="N590" s="32" t="str">
        <f>IF($D590="","",SUMIFS(FINAL_PROGRAMS!N$2:N$2501,FINAL_PROGRAMS!$H$2:$H$2501,$E590))</f>
        <v/>
      </c>
      <c r="O590" s="32"/>
      <c r="P590" s="32" t="str">
        <f>IF($D590="","",SUMIFS(FINAL_PROGRAMS!O$2:O$2501,FINAL_PROGRAMS!$H$2:$H$2501,$E590))</f>
        <v/>
      </c>
      <c r="Q590" s="32" t="str">
        <f>IF($D590="","",SUMIFS(FINAL_PROGRAMS!P$2:P$2501,FINAL_PROGRAMS!$H$2:$H$2501,$E590))</f>
        <v/>
      </c>
      <c r="R590" s="47" t="str">
        <f>IF($D590="","",SUMIFS(FINAL_PROGRAMS!Q$2:Q$2501,FINAL_PROGRAMS!$H$2:$H$2501,$E590))</f>
        <v/>
      </c>
      <c r="S590" s="32" t="str">
        <f>IF($D590="","",SUMIFS(FINAL_PROGRAMS!R$2:R$2501,FINAL_PROGRAMS!$H$2:$H$2501,$E590))</f>
        <v/>
      </c>
      <c r="T590" s="37" t="str">
        <f>IF($D590="","",SUMIFS(FINAL_PROGRAMS!S$2:S$2501,FINAL_PROGRAMS!$H$2:$H$2501,$E590))</f>
        <v/>
      </c>
      <c r="U590" s="32" t="str">
        <f>IF($D590="","",SUMIFS(FINAL_PROGRAMS!T$2:T$2501,FINAL_PROGRAMS!$H$2:$H$2501,$E590))</f>
        <v/>
      </c>
      <c r="V590" s="37" t="str">
        <f>IF($D590="","",SUMIFS(FINAL_PROGRAMS!U$2:U$2501,FINAL_PROGRAMS!$H$2:$H$2501,$E590))</f>
        <v/>
      </c>
      <c r="W590" s="32" t="str">
        <f>IF($D590="","",SUMIFS(FINAL_PROGRAMS!V$2:V$2501,FINAL_PROGRAMS!$H$2:$H$2501,$E590))</f>
        <v/>
      </c>
      <c r="X590" s="32" t="str">
        <f>IF($D590="","",SUMIFS(FINAL_PROGRAMS!W$2:W$2501,FINAL_PROGRAMS!$H$2:$H$2501,$E590))</f>
        <v/>
      </c>
      <c r="Y590" s="38" t="str">
        <f>IF($D590="","",SUMIFS(FINAL_PROGRAMS!X$2:X$2501,FINAL_PROGRAMS!$H$2:$H$2501,$E590))</f>
        <v/>
      </c>
      <c r="Z590" s="32" t="str">
        <f>IF($D590="","",SUMIFS(FINAL_PROGRAMS!Y$2:Y$2501,FINAL_PROGRAMS!$H$2:$H$2501,$E590))</f>
        <v/>
      </c>
      <c r="AA590" s="32" t="str">
        <f>IF($D590="","",SUMIFS(FINAL_PROGRAMS!Z$2:Z$2501,FINAL_PROGRAMS!$H$2:$H$2501,$E590))</f>
        <v/>
      </c>
      <c r="AB590" s="38" t="str">
        <f>IF($D590="","",SUMIFS(FINAL_PROGRAMS!AA$2:AA$2501,FINAL_PROGRAMS!$H$2:$H$2501,$E590))</f>
        <v/>
      </c>
      <c r="AC590" s="32" t="str">
        <f>IF($D590="","",SUMIFS(FINAL_PROGRAMS!AB$2:AB$2501,FINAL_PROGRAMS!$H$2:$H$2501,$E590))</f>
        <v/>
      </c>
      <c r="AD590" s="32" t="str">
        <f>IF($D590="","",SUMIFS(FINAL_PROGRAMS!AC$2:AC$2501,FINAL_PROGRAMS!$H$2:$H$2501,$E590))</f>
        <v/>
      </c>
      <c r="AE590" s="38" t="str">
        <f>IF($D590="","",SUMIFS(FINAL_PROGRAMS!AD$2:AD$2501,FINAL_PROGRAMS!$H$2:$H$2501,$E590))</f>
        <v/>
      </c>
      <c r="AF590" s="91" t="s">
        <v>42</v>
      </c>
      <c r="AG590" s="91" t="s">
        <v>42</v>
      </c>
      <c r="AH590" s="91" t="s">
        <v>42</v>
      </c>
    </row>
    <row r="591" spans="1:34" ht="15.95" hidden="1" customHeight="1">
      <c r="A591" s="31"/>
      <c r="C591" s="101" t="s">
        <v>242</v>
      </c>
      <c r="D591" s="24" t="str">
        <f>IF(FINAL_PROGRAMS!B202="","",FINAL_PROGRAMS!B202)</f>
        <v/>
      </c>
      <c r="E591" s="24" t="str">
        <f>IF(FINAL_PROGRAMS!H202="","",FINAL_PROGRAMS!H202)</f>
        <v/>
      </c>
      <c r="F591" s="24" t="str">
        <f>IF($E591="","",IFERROR(VLOOKUP($E591,FINAL_PROGRAMS!$H$2:$I$5001,2,FALSE),""))</f>
        <v/>
      </c>
      <c r="G591" s="24" t="str">
        <f t="shared" si="167"/>
        <v>-</v>
      </c>
      <c r="H591" s="32" t="str">
        <f>IF($D591="","",SUMIFS(FINAL_PROGRAMS!K$2:K$2501,FINAL_PROGRAMS!$H$2:$H$2501,$E591))</f>
        <v/>
      </c>
      <c r="I591" s="32"/>
      <c r="J591" s="32" t="str">
        <f>IF($D591="","",SUMIFS(FINAL_PROGRAMS!L$2:L$2501,FINAL_PROGRAMS!$H$2:$H$2501,$E591))</f>
        <v/>
      </c>
      <c r="K591" s="32"/>
      <c r="L591" s="32" t="str">
        <f>IF($D591="","",SUMIFS(FINAL_PROGRAMS!M$2:M$2501,FINAL_PROGRAMS!$H$2:$H$2501,$E591))</f>
        <v/>
      </c>
      <c r="M591" s="32"/>
      <c r="N591" s="32" t="str">
        <f>IF($D591="","",SUMIFS(FINAL_PROGRAMS!N$2:N$2501,FINAL_PROGRAMS!$H$2:$H$2501,$E591))</f>
        <v/>
      </c>
      <c r="O591" s="32"/>
      <c r="P591" s="32" t="str">
        <f>IF($D591="","",SUMIFS(FINAL_PROGRAMS!O$2:O$2501,FINAL_PROGRAMS!$H$2:$H$2501,$E591))</f>
        <v/>
      </c>
      <c r="Q591" s="32" t="str">
        <f>IF($D591="","",SUMIFS(FINAL_PROGRAMS!P$2:P$2501,FINAL_PROGRAMS!$H$2:$H$2501,$E591))</f>
        <v/>
      </c>
      <c r="R591" s="47" t="str">
        <f>IF($D591="","",SUMIFS(FINAL_PROGRAMS!Q$2:Q$2501,FINAL_PROGRAMS!$H$2:$H$2501,$E591))</f>
        <v/>
      </c>
      <c r="S591" s="32" t="str">
        <f>IF($D591="","",SUMIFS(FINAL_PROGRAMS!R$2:R$2501,FINAL_PROGRAMS!$H$2:$H$2501,$E591))</f>
        <v/>
      </c>
      <c r="T591" s="37" t="str">
        <f>IF($D591="","",SUMIFS(FINAL_PROGRAMS!S$2:S$2501,FINAL_PROGRAMS!$H$2:$H$2501,$E591))</f>
        <v/>
      </c>
      <c r="U591" s="32" t="str">
        <f>IF($D591="","",SUMIFS(FINAL_PROGRAMS!T$2:T$2501,FINAL_PROGRAMS!$H$2:$H$2501,$E591))</f>
        <v/>
      </c>
      <c r="V591" s="37" t="str">
        <f>IF($D591="","",SUMIFS(FINAL_PROGRAMS!U$2:U$2501,FINAL_PROGRAMS!$H$2:$H$2501,$E591))</f>
        <v/>
      </c>
      <c r="W591" s="32" t="str">
        <f>IF($D591="","",SUMIFS(FINAL_PROGRAMS!V$2:V$2501,FINAL_PROGRAMS!$H$2:$H$2501,$E591))</f>
        <v/>
      </c>
      <c r="X591" s="32" t="str">
        <f>IF($D591="","",SUMIFS(FINAL_PROGRAMS!W$2:W$2501,FINAL_PROGRAMS!$H$2:$H$2501,$E591))</f>
        <v/>
      </c>
      <c r="Y591" s="38" t="str">
        <f>IF($D591="","",SUMIFS(FINAL_PROGRAMS!X$2:X$2501,FINAL_PROGRAMS!$H$2:$H$2501,$E591))</f>
        <v/>
      </c>
      <c r="Z591" s="32" t="str">
        <f>IF($D591="","",SUMIFS(FINAL_PROGRAMS!Y$2:Y$2501,FINAL_PROGRAMS!$H$2:$H$2501,$E591))</f>
        <v/>
      </c>
      <c r="AA591" s="32" t="str">
        <f>IF($D591="","",SUMIFS(FINAL_PROGRAMS!Z$2:Z$2501,FINAL_PROGRAMS!$H$2:$H$2501,$E591))</f>
        <v/>
      </c>
      <c r="AB591" s="38" t="str">
        <f>IF($D591="","",SUMIFS(FINAL_PROGRAMS!AA$2:AA$2501,FINAL_PROGRAMS!$H$2:$H$2501,$E591))</f>
        <v/>
      </c>
      <c r="AC591" s="32" t="str">
        <f>IF($D591="","",SUMIFS(FINAL_PROGRAMS!AB$2:AB$2501,FINAL_PROGRAMS!$H$2:$H$2501,$E591))</f>
        <v/>
      </c>
      <c r="AD591" s="32" t="str">
        <f>IF($D591="","",SUMIFS(FINAL_PROGRAMS!AC$2:AC$2501,FINAL_PROGRAMS!$H$2:$H$2501,$E591))</f>
        <v/>
      </c>
      <c r="AE591" s="38" t="str">
        <f>IF($D591="","",SUMIFS(FINAL_PROGRAMS!AD$2:AD$2501,FINAL_PROGRAMS!$H$2:$H$2501,$E591))</f>
        <v/>
      </c>
      <c r="AF591" s="91" t="s">
        <v>42</v>
      </c>
      <c r="AG591" s="91" t="s">
        <v>42</v>
      </c>
      <c r="AH591" s="91" t="s">
        <v>42</v>
      </c>
    </row>
    <row r="592" spans="1:34" ht="15.95" hidden="1" customHeight="1">
      <c r="A592" s="31"/>
      <c r="C592" s="101" t="s">
        <v>243</v>
      </c>
      <c r="D592" s="24" t="str">
        <f>IF(FINAL_PROGRAMS!B203="","",FINAL_PROGRAMS!B203)</f>
        <v/>
      </c>
      <c r="E592" s="24" t="str">
        <f>IF(FINAL_PROGRAMS!H203="","",FINAL_PROGRAMS!H203)</f>
        <v/>
      </c>
      <c r="F592" s="24" t="str">
        <f>IF($E592="","",IFERROR(VLOOKUP($E592,FINAL_PROGRAMS!$H$2:$I$5001,2,FALSE),""))</f>
        <v/>
      </c>
      <c r="G592" s="24" t="str">
        <f t="shared" si="167"/>
        <v>-</v>
      </c>
      <c r="H592" s="32" t="str">
        <f>IF($D592="","",SUMIFS(FINAL_PROGRAMS!K$2:K$2501,FINAL_PROGRAMS!$H$2:$H$2501,$E592))</f>
        <v/>
      </c>
      <c r="I592" s="32"/>
      <c r="J592" s="32" t="str">
        <f>IF($D592="","",SUMIFS(FINAL_PROGRAMS!L$2:L$2501,FINAL_PROGRAMS!$H$2:$H$2501,$E592))</f>
        <v/>
      </c>
      <c r="K592" s="32"/>
      <c r="L592" s="32" t="str">
        <f>IF($D592="","",SUMIFS(FINAL_PROGRAMS!M$2:M$2501,FINAL_PROGRAMS!$H$2:$H$2501,$E592))</f>
        <v/>
      </c>
      <c r="M592" s="32"/>
      <c r="N592" s="32" t="str">
        <f>IF($D592="","",SUMIFS(FINAL_PROGRAMS!N$2:N$2501,FINAL_PROGRAMS!$H$2:$H$2501,$E592))</f>
        <v/>
      </c>
      <c r="O592" s="32"/>
      <c r="P592" s="32" t="str">
        <f>IF($D592="","",SUMIFS(FINAL_PROGRAMS!O$2:O$2501,FINAL_PROGRAMS!$H$2:$H$2501,$E592))</f>
        <v/>
      </c>
      <c r="Q592" s="32" t="str">
        <f>IF($D592="","",SUMIFS(FINAL_PROGRAMS!P$2:P$2501,FINAL_PROGRAMS!$H$2:$H$2501,$E592))</f>
        <v/>
      </c>
      <c r="R592" s="47" t="str">
        <f>IF($D592="","",SUMIFS(FINAL_PROGRAMS!Q$2:Q$2501,FINAL_PROGRAMS!$H$2:$H$2501,$E592))</f>
        <v/>
      </c>
      <c r="S592" s="32" t="str">
        <f>IF($D592="","",SUMIFS(FINAL_PROGRAMS!R$2:R$2501,FINAL_PROGRAMS!$H$2:$H$2501,$E592))</f>
        <v/>
      </c>
      <c r="T592" s="37" t="str">
        <f>IF($D592="","",SUMIFS(FINAL_PROGRAMS!S$2:S$2501,FINAL_PROGRAMS!$H$2:$H$2501,$E592))</f>
        <v/>
      </c>
      <c r="U592" s="32" t="str">
        <f>IF($D592="","",SUMIFS(FINAL_PROGRAMS!T$2:T$2501,FINAL_PROGRAMS!$H$2:$H$2501,$E592))</f>
        <v/>
      </c>
      <c r="V592" s="37" t="str">
        <f>IF($D592="","",SUMIFS(FINAL_PROGRAMS!U$2:U$2501,FINAL_PROGRAMS!$H$2:$H$2501,$E592))</f>
        <v/>
      </c>
      <c r="W592" s="32" t="str">
        <f>IF($D592="","",SUMIFS(FINAL_PROGRAMS!V$2:V$2501,FINAL_PROGRAMS!$H$2:$H$2501,$E592))</f>
        <v/>
      </c>
      <c r="X592" s="32" t="str">
        <f>IF($D592="","",SUMIFS(FINAL_PROGRAMS!W$2:W$2501,FINAL_PROGRAMS!$H$2:$H$2501,$E592))</f>
        <v/>
      </c>
      <c r="Y592" s="38" t="str">
        <f>IF($D592="","",SUMIFS(FINAL_PROGRAMS!X$2:X$2501,FINAL_PROGRAMS!$H$2:$H$2501,$E592))</f>
        <v/>
      </c>
      <c r="Z592" s="32" t="str">
        <f>IF($D592="","",SUMIFS(FINAL_PROGRAMS!Y$2:Y$2501,FINAL_PROGRAMS!$H$2:$H$2501,$E592))</f>
        <v/>
      </c>
      <c r="AA592" s="32" t="str">
        <f>IF($D592="","",SUMIFS(FINAL_PROGRAMS!Z$2:Z$2501,FINAL_PROGRAMS!$H$2:$H$2501,$E592))</f>
        <v/>
      </c>
      <c r="AB592" s="38" t="str">
        <f>IF($D592="","",SUMIFS(FINAL_PROGRAMS!AA$2:AA$2501,FINAL_PROGRAMS!$H$2:$H$2501,$E592))</f>
        <v/>
      </c>
      <c r="AC592" s="32" t="str">
        <f>IF($D592="","",SUMIFS(FINAL_PROGRAMS!AB$2:AB$2501,FINAL_PROGRAMS!$H$2:$H$2501,$E592))</f>
        <v/>
      </c>
      <c r="AD592" s="32" t="str">
        <f>IF($D592="","",SUMIFS(FINAL_PROGRAMS!AC$2:AC$2501,FINAL_PROGRAMS!$H$2:$H$2501,$E592))</f>
        <v/>
      </c>
      <c r="AE592" s="38" t="str">
        <f>IF($D592="","",SUMIFS(FINAL_PROGRAMS!AD$2:AD$2501,FINAL_PROGRAMS!$H$2:$H$2501,$E592))</f>
        <v/>
      </c>
      <c r="AF592" s="91" t="s">
        <v>42</v>
      </c>
      <c r="AG592" s="91" t="s">
        <v>42</v>
      </c>
      <c r="AH592" s="91" t="s">
        <v>42</v>
      </c>
    </row>
    <row r="593" spans="1:34" ht="15.95" hidden="1" customHeight="1">
      <c r="A593" s="31"/>
      <c r="C593" s="101" t="s">
        <v>244</v>
      </c>
      <c r="D593" s="24" t="str">
        <f>IF(FINAL_PROGRAMS!B204="","",FINAL_PROGRAMS!B204)</f>
        <v/>
      </c>
      <c r="E593" s="24" t="str">
        <f>IF(FINAL_PROGRAMS!H204="","",FINAL_PROGRAMS!H204)</f>
        <v/>
      </c>
      <c r="F593" s="24" t="str">
        <f>IF($E593="","",IFERROR(VLOOKUP($E593,FINAL_PROGRAMS!$H$2:$I$5001,2,FALSE),""))</f>
        <v/>
      </c>
      <c r="G593" s="24" t="str">
        <f t="shared" si="167"/>
        <v>-</v>
      </c>
      <c r="H593" s="32" t="str">
        <f>IF($D593="","",SUMIFS(FINAL_PROGRAMS!K$2:K$2501,FINAL_PROGRAMS!$H$2:$H$2501,$E593))</f>
        <v/>
      </c>
      <c r="I593" s="32"/>
      <c r="J593" s="32" t="str">
        <f>IF($D593="","",SUMIFS(FINAL_PROGRAMS!L$2:L$2501,FINAL_PROGRAMS!$H$2:$H$2501,$E593))</f>
        <v/>
      </c>
      <c r="K593" s="32"/>
      <c r="L593" s="32" t="str">
        <f>IF($D593="","",SUMIFS(FINAL_PROGRAMS!M$2:M$2501,FINAL_PROGRAMS!$H$2:$H$2501,$E593))</f>
        <v/>
      </c>
      <c r="M593" s="32"/>
      <c r="N593" s="32" t="str">
        <f>IF($D593="","",SUMIFS(FINAL_PROGRAMS!N$2:N$2501,FINAL_PROGRAMS!$H$2:$H$2501,$E593))</f>
        <v/>
      </c>
      <c r="O593" s="32"/>
      <c r="P593" s="32" t="str">
        <f>IF($D593="","",SUMIFS(FINAL_PROGRAMS!O$2:O$2501,FINAL_PROGRAMS!$H$2:$H$2501,$E593))</f>
        <v/>
      </c>
      <c r="Q593" s="32" t="str">
        <f>IF($D593="","",SUMIFS(FINAL_PROGRAMS!P$2:P$2501,FINAL_PROGRAMS!$H$2:$H$2501,$E593))</f>
        <v/>
      </c>
      <c r="R593" s="47" t="str">
        <f>IF($D593="","",SUMIFS(FINAL_PROGRAMS!Q$2:Q$2501,FINAL_PROGRAMS!$H$2:$H$2501,$E593))</f>
        <v/>
      </c>
      <c r="S593" s="32" t="str">
        <f>IF($D593="","",SUMIFS(FINAL_PROGRAMS!R$2:R$2501,FINAL_PROGRAMS!$H$2:$H$2501,$E593))</f>
        <v/>
      </c>
      <c r="T593" s="37" t="str">
        <f>IF($D593="","",SUMIFS(FINAL_PROGRAMS!S$2:S$2501,FINAL_PROGRAMS!$H$2:$H$2501,$E593))</f>
        <v/>
      </c>
      <c r="U593" s="32" t="str">
        <f>IF($D593="","",SUMIFS(FINAL_PROGRAMS!T$2:T$2501,FINAL_PROGRAMS!$H$2:$H$2501,$E593))</f>
        <v/>
      </c>
      <c r="V593" s="37" t="str">
        <f>IF($D593="","",SUMIFS(FINAL_PROGRAMS!U$2:U$2501,FINAL_PROGRAMS!$H$2:$H$2501,$E593))</f>
        <v/>
      </c>
      <c r="W593" s="32" t="str">
        <f>IF($D593="","",SUMIFS(FINAL_PROGRAMS!V$2:V$2501,FINAL_PROGRAMS!$H$2:$H$2501,$E593))</f>
        <v/>
      </c>
      <c r="X593" s="32" t="str">
        <f>IF($D593="","",SUMIFS(FINAL_PROGRAMS!W$2:W$2501,FINAL_PROGRAMS!$H$2:$H$2501,$E593))</f>
        <v/>
      </c>
      <c r="Y593" s="38" t="str">
        <f>IF($D593="","",SUMIFS(FINAL_PROGRAMS!X$2:X$2501,FINAL_PROGRAMS!$H$2:$H$2501,$E593))</f>
        <v/>
      </c>
      <c r="Z593" s="32" t="str">
        <f>IF($D593="","",SUMIFS(FINAL_PROGRAMS!Y$2:Y$2501,FINAL_PROGRAMS!$H$2:$H$2501,$E593))</f>
        <v/>
      </c>
      <c r="AA593" s="32" t="str">
        <f>IF($D593="","",SUMIFS(FINAL_PROGRAMS!Z$2:Z$2501,FINAL_PROGRAMS!$H$2:$H$2501,$E593))</f>
        <v/>
      </c>
      <c r="AB593" s="38" t="str">
        <f>IF($D593="","",SUMIFS(FINAL_PROGRAMS!AA$2:AA$2501,FINAL_PROGRAMS!$H$2:$H$2501,$E593))</f>
        <v/>
      </c>
      <c r="AC593" s="32" t="str">
        <f>IF($D593="","",SUMIFS(FINAL_PROGRAMS!AB$2:AB$2501,FINAL_PROGRAMS!$H$2:$H$2501,$E593))</f>
        <v/>
      </c>
      <c r="AD593" s="32" t="str">
        <f>IF($D593="","",SUMIFS(FINAL_PROGRAMS!AC$2:AC$2501,FINAL_PROGRAMS!$H$2:$H$2501,$E593))</f>
        <v/>
      </c>
      <c r="AE593" s="38" t="str">
        <f>IF($D593="","",SUMIFS(FINAL_PROGRAMS!AD$2:AD$2501,FINAL_PROGRAMS!$H$2:$H$2501,$E593))</f>
        <v/>
      </c>
      <c r="AF593" s="91" t="s">
        <v>42</v>
      </c>
      <c r="AG593" s="91" t="s">
        <v>42</v>
      </c>
      <c r="AH593" s="91" t="s">
        <v>42</v>
      </c>
    </row>
    <row r="594" spans="1:34" ht="15.95" hidden="1" customHeight="1">
      <c r="A594" s="31"/>
      <c r="C594" s="101" t="s">
        <v>245</v>
      </c>
      <c r="D594" s="24" t="str">
        <f>IF(FINAL_PROGRAMS!B205="","",FINAL_PROGRAMS!B205)</f>
        <v/>
      </c>
      <c r="E594" s="24" t="str">
        <f>IF(FINAL_PROGRAMS!H205="","",FINAL_PROGRAMS!H205)</f>
        <v/>
      </c>
      <c r="F594" s="24" t="str">
        <f>IF($E594="","",IFERROR(VLOOKUP($E594,FINAL_PROGRAMS!$H$2:$I$5001,2,FALSE),""))</f>
        <v/>
      </c>
      <c r="G594" s="24" t="str">
        <f t="shared" si="167"/>
        <v>-</v>
      </c>
      <c r="H594" s="32" t="str">
        <f>IF($D594="","",SUMIFS(FINAL_PROGRAMS!K$2:K$2501,FINAL_PROGRAMS!$H$2:$H$2501,$E594))</f>
        <v/>
      </c>
      <c r="I594" s="32"/>
      <c r="J594" s="32" t="str">
        <f>IF($D594="","",SUMIFS(FINAL_PROGRAMS!L$2:L$2501,FINAL_PROGRAMS!$H$2:$H$2501,$E594))</f>
        <v/>
      </c>
      <c r="K594" s="32"/>
      <c r="L594" s="32" t="str">
        <f>IF($D594="","",SUMIFS(FINAL_PROGRAMS!M$2:M$2501,FINAL_PROGRAMS!$H$2:$H$2501,$E594))</f>
        <v/>
      </c>
      <c r="M594" s="32"/>
      <c r="N594" s="32" t="str">
        <f>IF($D594="","",SUMIFS(FINAL_PROGRAMS!N$2:N$2501,FINAL_PROGRAMS!$H$2:$H$2501,$E594))</f>
        <v/>
      </c>
      <c r="O594" s="32"/>
      <c r="P594" s="32" t="str">
        <f>IF($D594="","",SUMIFS(FINAL_PROGRAMS!O$2:O$2501,FINAL_PROGRAMS!$H$2:$H$2501,$E594))</f>
        <v/>
      </c>
      <c r="Q594" s="32" t="str">
        <f>IF($D594="","",SUMIFS(FINAL_PROGRAMS!P$2:P$2501,FINAL_PROGRAMS!$H$2:$H$2501,$E594))</f>
        <v/>
      </c>
      <c r="R594" s="47" t="str">
        <f>IF($D594="","",SUMIFS(FINAL_PROGRAMS!Q$2:Q$2501,FINAL_PROGRAMS!$H$2:$H$2501,$E594))</f>
        <v/>
      </c>
      <c r="S594" s="32" t="str">
        <f>IF($D594="","",SUMIFS(FINAL_PROGRAMS!R$2:R$2501,FINAL_PROGRAMS!$H$2:$H$2501,$E594))</f>
        <v/>
      </c>
      <c r="T594" s="37" t="str">
        <f>IF($D594="","",SUMIFS(FINAL_PROGRAMS!S$2:S$2501,FINAL_PROGRAMS!$H$2:$H$2501,$E594))</f>
        <v/>
      </c>
      <c r="U594" s="32" t="str">
        <f>IF($D594="","",SUMIFS(FINAL_PROGRAMS!T$2:T$2501,FINAL_PROGRAMS!$H$2:$H$2501,$E594))</f>
        <v/>
      </c>
      <c r="V594" s="37" t="str">
        <f>IF($D594="","",SUMIFS(FINAL_PROGRAMS!U$2:U$2501,FINAL_PROGRAMS!$H$2:$H$2501,$E594))</f>
        <v/>
      </c>
      <c r="W594" s="32" t="str">
        <f>IF($D594="","",SUMIFS(FINAL_PROGRAMS!V$2:V$2501,FINAL_PROGRAMS!$H$2:$H$2501,$E594))</f>
        <v/>
      </c>
      <c r="X594" s="32" t="str">
        <f>IF($D594="","",SUMIFS(FINAL_PROGRAMS!W$2:W$2501,FINAL_PROGRAMS!$H$2:$H$2501,$E594))</f>
        <v/>
      </c>
      <c r="Y594" s="38" t="str">
        <f>IF($D594="","",SUMIFS(FINAL_PROGRAMS!X$2:X$2501,FINAL_PROGRAMS!$H$2:$H$2501,$E594))</f>
        <v/>
      </c>
      <c r="Z594" s="32" t="str">
        <f>IF($D594="","",SUMIFS(FINAL_PROGRAMS!Y$2:Y$2501,FINAL_PROGRAMS!$H$2:$H$2501,$E594))</f>
        <v/>
      </c>
      <c r="AA594" s="32" t="str">
        <f>IF($D594="","",SUMIFS(FINAL_PROGRAMS!Z$2:Z$2501,FINAL_PROGRAMS!$H$2:$H$2501,$E594))</f>
        <v/>
      </c>
      <c r="AB594" s="38" t="str">
        <f>IF($D594="","",SUMIFS(FINAL_PROGRAMS!AA$2:AA$2501,FINAL_PROGRAMS!$H$2:$H$2501,$E594))</f>
        <v/>
      </c>
      <c r="AC594" s="32" t="str">
        <f>IF($D594="","",SUMIFS(FINAL_PROGRAMS!AB$2:AB$2501,FINAL_PROGRAMS!$H$2:$H$2501,$E594))</f>
        <v/>
      </c>
      <c r="AD594" s="32" t="str">
        <f>IF($D594="","",SUMIFS(FINAL_PROGRAMS!AC$2:AC$2501,FINAL_PROGRAMS!$H$2:$H$2501,$E594))</f>
        <v/>
      </c>
      <c r="AE594" s="38" t="str">
        <f>IF($D594="","",SUMIFS(FINAL_PROGRAMS!AD$2:AD$2501,FINAL_PROGRAMS!$H$2:$H$2501,$E594))</f>
        <v/>
      </c>
      <c r="AF594" s="91" t="s">
        <v>42</v>
      </c>
      <c r="AG594" s="91" t="s">
        <v>42</v>
      </c>
      <c r="AH594" s="91" t="s">
        <v>42</v>
      </c>
    </row>
    <row r="595" spans="1:34" ht="15.95" hidden="1" customHeight="1">
      <c r="A595" s="31"/>
      <c r="C595" s="101" t="s">
        <v>246</v>
      </c>
      <c r="D595" s="24" t="str">
        <f>IF(FINAL_PROGRAMS!B206="","",FINAL_PROGRAMS!B206)</f>
        <v/>
      </c>
      <c r="E595" s="24" t="str">
        <f>IF(FINAL_PROGRAMS!H206="","",FINAL_PROGRAMS!H206)</f>
        <v/>
      </c>
      <c r="F595" s="24" t="str">
        <f>IF($E595="","",IFERROR(VLOOKUP($E595,FINAL_PROGRAMS!$H$2:$I$5001,2,FALSE),""))</f>
        <v/>
      </c>
      <c r="G595" s="24" t="str">
        <f t="shared" si="167"/>
        <v>-</v>
      </c>
      <c r="H595" s="32" t="str">
        <f>IF($D595="","",SUMIFS(FINAL_PROGRAMS!K$2:K$2501,FINAL_PROGRAMS!$H$2:$H$2501,$E595))</f>
        <v/>
      </c>
      <c r="I595" s="32"/>
      <c r="J595" s="32" t="str">
        <f>IF($D595="","",SUMIFS(FINAL_PROGRAMS!L$2:L$2501,FINAL_PROGRAMS!$H$2:$H$2501,$E595))</f>
        <v/>
      </c>
      <c r="K595" s="32"/>
      <c r="L595" s="32" t="str">
        <f>IF($D595="","",SUMIFS(FINAL_PROGRAMS!M$2:M$2501,FINAL_PROGRAMS!$H$2:$H$2501,$E595))</f>
        <v/>
      </c>
      <c r="M595" s="32"/>
      <c r="N595" s="32" t="str">
        <f>IF($D595="","",SUMIFS(FINAL_PROGRAMS!N$2:N$2501,FINAL_PROGRAMS!$H$2:$H$2501,$E595))</f>
        <v/>
      </c>
      <c r="O595" s="32"/>
      <c r="P595" s="32" t="str">
        <f>IF($D595="","",SUMIFS(FINAL_PROGRAMS!O$2:O$2501,FINAL_PROGRAMS!$H$2:$H$2501,$E595))</f>
        <v/>
      </c>
      <c r="Q595" s="32" t="str">
        <f>IF($D595="","",SUMIFS(FINAL_PROGRAMS!P$2:P$2501,FINAL_PROGRAMS!$H$2:$H$2501,$E595))</f>
        <v/>
      </c>
      <c r="R595" s="47" t="str">
        <f>IF($D595="","",SUMIFS(FINAL_PROGRAMS!Q$2:Q$2501,FINAL_PROGRAMS!$H$2:$H$2501,$E595))</f>
        <v/>
      </c>
      <c r="S595" s="32" t="str">
        <f>IF($D595="","",SUMIFS(FINAL_PROGRAMS!R$2:R$2501,FINAL_PROGRAMS!$H$2:$H$2501,$E595))</f>
        <v/>
      </c>
      <c r="T595" s="37" t="str">
        <f>IF($D595="","",SUMIFS(FINAL_PROGRAMS!S$2:S$2501,FINAL_PROGRAMS!$H$2:$H$2501,$E595))</f>
        <v/>
      </c>
      <c r="U595" s="32" t="str">
        <f>IF($D595="","",SUMIFS(FINAL_PROGRAMS!T$2:T$2501,FINAL_PROGRAMS!$H$2:$H$2501,$E595))</f>
        <v/>
      </c>
      <c r="V595" s="37" t="str">
        <f>IF($D595="","",SUMIFS(FINAL_PROGRAMS!U$2:U$2501,FINAL_PROGRAMS!$H$2:$H$2501,$E595))</f>
        <v/>
      </c>
      <c r="W595" s="32" t="str">
        <f>IF($D595="","",SUMIFS(FINAL_PROGRAMS!V$2:V$2501,FINAL_PROGRAMS!$H$2:$H$2501,$E595))</f>
        <v/>
      </c>
      <c r="X595" s="32" t="str">
        <f>IF($D595="","",SUMIFS(FINAL_PROGRAMS!W$2:W$2501,FINAL_PROGRAMS!$H$2:$H$2501,$E595))</f>
        <v/>
      </c>
      <c r="Y595" s="38" t="str">
        <f>IF($D595="","",SUMIFS(FINAL_PROGRAMS!X$2:X$2501,FINAL_PROGRAMS!$H$2:$H$2501,$E595))</f>
        <v/>
      </c>
      <c r="Z595" s="32" t="str">
        <f>IF($D595="","",SUMIFS(FINAL_PROGRAMS!Y$2:Y$2501,FINAL_PROGRAMS!$H$2:$H$2501,$E595))</f>
        <v/>
      </c>
      <c r="AA595" s="32" t="str">
        <f>IF($D595="","",SUMIFS(FINAL_PROGRAMS!Z$2:Z$2501,FINAL_PROGRAMS!$H$2:$H$2501,$E595))</f>
        <v/>
      </c>
      <c r="AB595" s="38" t="str">
        <f>IF($D595="","",SUMIFS(FINAL_PROGRAMS!AA$2:AA$2501,FINAL_PROGRAMS!$H$2:$H$2501,$E595))</f>
        <v/>
      </c>
      <c r="AC595" s="32" t="str">
        <f>IF($D595="","",SUMIFS(FINAL_PROGRAMS!AB$2:AB$2501,FINAL_PROGRAMS!$H$2:$H$2501,$E595))</f>
        <v/>
      </c>
      <c r="AD595" s="32" t="str">
        <f>IF($D595="","",SUMIFS(FINAL_PROGRAMS!AC$2:AC$2501,FINAL_PROGRAMS!$H$2:$H$2501,$E595))</f>
        <v/>
      </c>
      <c r="AE595" s="38" t="str">
        <f>IF($D595="","",SUMIFS(FINAL_PROGRAMS!AD$2:AD$2501,FINAL_PROGRAMS!$H$2:$H$2501,$E595))</f>
        <v/>
      </c>
      <c r="AF595" s="91" t="s">
        <v>42</v>
      </c>
      <c r="AG595" s="91" t="s">
        <v>42</v>
      </c>
      <c r="AH595" s="91" t="s">
        <v>42</v>
      </c>
    </row>
    <row r="596" spans="1:34" ht="15.95" hidden="1" customHeight="1">
      <c r="A596" s="31"/>
      <c r="C596" s="101" t="s">
        <v>247</v>
      </c>
      <c r="D596" s="24" t="str">
        <f>IF(FINAL_PROGRAMS!B207="","",FINAL_PROGRAMS!B207)</f>
        <v/>
      </c>
      <c r="E596" s="24" t="str">
        <f>IF(FINAL_PROGRAMS!H207="","",FINAL_PROGRAMS!H207)</f>
        <v/>
      </c>
      <c r="F596" s="24" t="str">
        <f>IF($E596="","",IFERROR(VLOOKUP($E596,FINAL_PROGRAMS!$H$2:$I$5001,2,FALSE),""))</f>
        <v/>
      </c>
      <c r="G596" s="24" t="str">
        <f t="shared" si="167"/>
        <v>-</v>
      </c>
      <c r="H596" s="32" t="str">
        <f>IF($D596="","",SUMIFS(FINAL_PROGRAMS!K$2:K$2501,FINAL_PROGRAMS!$H$2:$H$2501,$E596))</f>
        <v/>
      </c>
      <c r="I596" s="32"/>
      <c r="J596" s="32" t="str">
        <f>IF($D596="","",SUMIFS(FINAL_PROGRAMS!L$2:L$2501,FINAL_PROGRAMS!$H$2:$H$2501,$E596))</f>
        <v/>
      </c>
      <c r="K596" s="32"/>
      <c r="L596" s="32" t="str">
        <f>IF($D596="","",SUMIFS(FINAL_PROGRAMS!M$2:M$2501,FINAL_PROGRAMS!$H$2:$H$2501,$E596))</f>
        <v/>
      </c>
      <c r="M596" s="32"/>
      <c r="N596" s="32" t="str">
        <f>IF($D596="","",SUMIFS(FINAL_PROGRAMS!N$2:N$2501,FINAL_PROGRAMS!$H$2:$H$2501,$E596))</f>
        <v/>
      </c>
      <c r="O596" s="32"/>
      <c r="P596" s="32" t="str">
        <f>IF($D596="","",SUMIFS(FINAL_PROGRAMS!O$2:O$2501,FINAL_PROGRAMS!$H$2:$H$2501,$E596))</f>
        <v/>
      </c>
      <c r="Q596" s="32" t="str">
        <f>IF($D596="","",SUMIFS(FINAL_PROGRAMS!P$2:P$2501,FINAL_PROGRAMS!$H$2:$H$2501,$E596))</f>
        <v/>
      </c>
      <c r="R596" s="47" t="str">
        <f>IF($D596="","",SUMIFS(FINAL_PROGRAMS!Q$2:Q$2501,FINAL_PROGRAMS!$H$2:$H$2501,$E596))</f>
        <v/>
      </c>
      <c r="S596" s="32" t="str">
        <f>IF($D596="","",SUMIFS(FINAL_PROGRAMS!R$2:R$2501,FINAL_PROGRAMS!$H$2:$H$2501,$E596))</f>
        <v/>
      </c>
      <c r="T596" s="37" t="str">
        <f>IF($D596="","",SUMIFS(FINAL_PROGRAMS!S$2:S$2501,FINAL_PROGRAMS!$H$2:$H$2501,$E596))</f>
        <v/>
      </c>
      <c r="U596" s="32" t="str">
        <f>IF($D596="","",SUMIFS(FINAL_PROGRAMS!T$2:T$2501,FINAL_PROGRAMS!$H$2:$H$2501,$E596))</f>
        <v/>
      </c>
      <c r="V596" s="37" t="str">
        <f>IF($D596="","",SUMIFS(FINAL_PROGRAMS!U$2:U$2501,FINAL_PROGRAMS!$H$2:$H$2501,$E596))</f>
        <v/>
      </c>
      <c r="W596" s="32" t="str">
        <f>IF($D596="","",SUMIFS(FINAL_PROGRAMS!V$2:V$2501,FINAL_PROGRAMS!$H$2:$H$2501,$E596))</f>
        <v/>
      </c>
      <c r="X596" s="32" t="str">
        <f>IF($D596="","",SUMIFS(FINAL_PROGRAMS!W$2:W$2501,FINAL_PROGRAMS!$H$2:$H$2501,$E596))</f>
        <v/>
      </c>
      <c r="Y596" s="38" t="str">
        <f>IF($D596="","",SUMIFS(FINAL_PROGRAMS!X$2:X$2501,FINAL_PROGRAMS!$H$2:$H$2501,$E596))</f>
        <v/>
      </c>
      <c r="Z596" s="32" t="str">
        <f>IF($D596="","",SUMIFS(FINAL_PROGRAMS!Y$2:Y$2501,FINAL_PROGRAMS!$H$2:$H$2501,$E596))</f>
        <v/>
      </c>
      <c r="AA596" s="32" t="str">
        <f>IF($D596="","",SUMIFS(FINAL_PROGRAMS!Z$2:Z$2501,FINAL_PROGRAMS!$H$2:$H$2501,$E596))</f>
        <v/>
      </c>
      <c r="AB596" s="38" t="str">
        <f>IF($D596="","",SUMIFS(FINAL_PROGRAMS!AA$2:AA$2501,FINAL_PROGRAMS!$H$2:$H$2501,$E596))</f>
        <v/>
      </c>
      <c r="AC596" s="32" t="str">
        <f>IF($D596="","",SUMIFS(FINAL_PROGRAMS!AB$2:AB$2501,FINAL_PROGRAMS!$H$2:$H$2501,$E596))</f>
        <v/>
      </c>
      <c r="AD596" s="32" t="str">
        <f>IF($D596="","",SUMIFS(FINAL_PROGRAMS!AC$2:AC$2501,FINAL_PROGRAMS!$H$2:$H$2501,$E596))</f>
        <v/>
      </c>
      <c r="AE596" s="38" t="str">
        <f>IF($D596="","",SUMIFS(FINAL_PROGRAMS!AD$2:AD$2501,FINAL_PROGRAMS!$H$2:$H$2501,$E596))</f>
        <v/>
      </c>
      <c r="AF596" s="91" t="s">
        <v>42</v>
      </c>
      <c r="AG596" s="91" t="s">
        <v>42</v>
      </c>
      <c r="AH596" s="91" t="s">
        <v>42</v>
      </c>
    </row>
    <row r="597" spans="1:34" ht="15.95" hidden="1" customHeight="1">
      <c r="A597" s="31"/>
      <c r="C597" s="101" t="s">
        <v>248</v>
      </c>
      <c r="D597" s="24" t="str">
        <f>IF(FINAL_PROGRAMS!B208="","",FINAL_PROGRAMS!B208)</f>
        <v/>
      </c>
      <c r="E597" s="24" t="str">
        <f>IF(FINAL_PROGRAMS!H208="","",FINAL_PROGRAMS!H208)</f>
        <v/>
      </c>
      <c r="F597" s="24" t="str">
        <f>IF($E597="","",IFERROR(VLOOKUP($E597,FINAL_PROGRAMS!$H$2:$I$5001,2,FALSE),""))</f>
        <v/>
      </c>
      <c r="G597" s="24" t="str">
        <f t="shared" si="167"/>
        <v>-</v>
      </c>
      <c r="H597" s="32" t="str">
        <f>IF($D597="","",SUMIFS(FINAL_PROGRAMS!K$2:K$2501,FINAL_PROGRAMS!$H$2:$H$2501,$E597))</f>
        <v/>
      </c>
      <c r="I597" s="32"/>
      <c r="J597" s="32" t="str">
        <f>IF($D597="","",SUMIFS(FINAL_PROGRAMS!L$2:L$2501,FINAL_PROGRAMS!$H$2:$H$2501,$E597))</f>
        <v/>
      </c>
      <c r="K597" s="32"/>
      <c r="L597" s="32" t="str">
        <f>IF($D597="","",SUMIFS(FINAL_PROGRAMS!M$2:M$2501,FINAL_PROGRAMS!$H$2:$H$2501,$E597))</f>
        <v/>
      </c>
      <c r="M597" s="32"/>
      <c r="N597" s="32" t="str">
        <f>IF($D597="","",SUMIFS(FINAL_PROGRAMS!N$2:N$2501,FINAL_PROGRAMS!$H$2:$H$2501,$E597))</f>
        <v/>
      </c>
      <c r="O597" s="32"/>
      <c r="P597" s="32" t="str">
        <f>IF($D597="","",SUMIFS(FINAL_PROGRAMS!O$2:O$2501,FINAL_PROGRAMS!$H$2:$H$2501,$E597))</f>
        <v/>
      </c>
      <c r="Q597" s="32" t="str">
        <f>IF($D597="","",SUMIFS(FINAL_PROGRAMS!P$2:P$2501,FINAL_PROGRAMS!$H$2:$H$2501,$E597))</f>
        <v/>
      </c>
      <c r="R597" s="47" t="str">
        <f>IF($D597="","",SUMIFS(FINAL_PROGRAMS!Q$2:Q$2501,FINAL_PROGRAMS!$H$2:$H$2501,$E597))</f>
        <v/>
      </c>
      <c r="S597" s="32" t="str">
        <f>IF($D597="","",SUMIFS(FINAL_PROGRAMS!R$2:R$2501,FINAL_PROGRAMS!$H$2:$H$2501,$E597))</f>
        <v/>
      </c>
      <c r="T597" s="37" t="str">
        <f>IF($D597="","",SUMIFS(FINAL_PROGRAMS!S$2:S$2501,FINAL_PROGRAMS!$H$2:$H$2501,$E597))</f>
        <v/>
      </c>
      <c r="U597" s="32" t="str">
        <f>IF($D597="","",SUMIFS(FINAL_PROGRAMS!T$2:T$2501,FINAL_PROGRAMS!$H$2:$H$2501,$E597))</f>
        <v/>
      </c>
      <c r="V597" s="37" t="str">
        <f>IF($D597="","",SUMIFS(FINAL_PROGRAMS!U$2:U$2501,FINAL_PROGRAMS!$H$2:$H$2501,$E597))</f>
        <v/>
      </c>
      <c r="W597" s="32" t="str">
        <f>IF($D597="","",SUMIFS(FINAL_PROGRAMS!V$2:V$2501,FINAL_PROGRAMS!$H$2:$H$2501,$E597))</f>
        <v/>
      </c>
      <c r="X597" s="32" t="str">
        <f>IF($D597="","",SUMIFS(FINAL_PROGRAMS!W$2:W$2501,FINAL_PROGRAMS!$H$2:$H$2501,$E597))</f>
        <v/>
      </c>
      <c r="Y597" s="38" t="str">
        <f>IF($D597="","",SUMIFS(FINAL_PROGRAMS!X$2:X$2501,FINAL_PROGRAMS!$H$2:$H$2501,$E597))</f>
        <v/>
      </c>
      <c r="Z597" s="32" t="str">
        <f>IF($D597="","",SUMIFS(FINAL_PROGRAMS!Y$2:Y$2501,FINAL_PROGRAMS!$H$2:$H$2501,$E597))</f>
        <v/>
      </c>
      <c r="AA597" s="32" t="str">
        <f>IF($D597="","",SUMIFS(FINAL_PROGRAMS!Z$2:Z$2501,FINAL_PROGRAMS!$H$2:$H$2501,$E597))</f>
        <v/>
      </c>
      <c r="AB597" s="38" t="str">
        <f>IF($D597="","",SUMIFS(FINAL_PROGRAMS!AA$2:AA$2501,FINAL_PROGRAMS!$H$2:$H$2501,$E597))</f>
        <v/>
      </c>
      <c r="AC597" s="32" t="str">
        <f>IF($D597="","",SUMIFS(FINAL_PROGRAMS!AB$2:AB$2501,FINAL_PROGRAMS!$H$2:$H$2501,$E597))</f>
        <v/>
      </c>
      <c r="AD597" s="32" t="str">
        <f>IF($D597="","",SUMIFS(FINAL_PROGRAMS!AC$2:AC$2501,FINAL_PROGRAMS!$H$2:$H$2501,$E597))</f>
        <v/>
      </c>
      <c r="AE597" s="38" t="str">
        <f>IF($D597="","",SUMIFS(FINAL_PROGRAMS!AD$2:AD$2501,FINAL_PROGRAMS!$H$2:$H$2501,$E597))</f>
        <v/>
      </c>
      <c r="AF597" s="91" t="s">
        <v>42</v>
      </c>
      <c r="AG597" s="91" t="s">
        <v>42</v>
      </c>
      <c r="AH597" s="91" t="s">
        <v>42</v>
      </c>
    </row>
    <row r="598" spans="1:34" ht="15.95" hidden="1" customHeight="1">
      <c r="A598" s="31"/>
      <c r="C598" s="101" t="s">
        <v>249</v>
      </c>
      <c r="D598" s="24" t="str">
        <f>IF(FINAL_PROGRAMS!B209="","",FINAL_PROGRAMS!B209)</f>
        <v/>
      </c>
      <c r="E598" s="24" t="str">
        <f>IF(FINAL_PROGRAMS!H209="","",FINAL_PROGRAMS!H209)</f>
        <v/>
      </c>
      <c r="F598" s="24" t="str">
        <f>IF($E598="","",IFERROR(VLOOKUP($E598,FINAL_PROGRAMS!$H$2:$I$5001,2,FALSE),""))</f>
        <v/>
      </c>
      <c r="G598" s="24" t="str">
        <f t="shared" si="167"/>
        <v>-</v>
      </c>
      <c r="H598" s="32" t="str">
        <f>IF($D598="","",SUMIFS(FINAL_PROGRAMS!K$2:K$2501,FINAL_PROGRAMS!$H$2:$H$2501,$E598))</f>
        <v/>
      </c>
      <c r="I598" s="32"/>
      <c r="J598" s="32" t="str">
        <f>IF($D598="","",SUMIFS(FINAL_PROGRAMS!L$2:L$2501,FINAL_PROGRAMS!$H$2:$H$2501,$E598))</f>
        <v/>
      </c>
      <c r="K598" s="32"/>
      <c r="L598" s="32" t="str">
        <f>IF($D598="","",SUMIFS(FINAL_PROGRAMS!M$2:M$2501,FINAL_PROGRAMS!$H$2:$H$2501,$E598))</f>
        <v/>
      </c>
      <c r="M598" s="32"/>
      <c r="N598" s="32" t="str">
        <f>IF($D598="","",SUMIFS(FINAL_PROGRAMS!N$2:N$2501,FINAL_PROGRAMS!$H$2:$H$2501,$E598))</f>
        <v/>
      </c>
      <c r="O598" s="32"/>
      <c r="P598" s="32" t="str">
        <f>IF($D598="","",SUMIFS(FINAL_PROGRAMS!O$2:O$2501,FINAL_PROGRAMS!$H$2:$H$2501,$E598))</f>
        <v/>
      </c>
      <c r="Q598" s="32" t="str">
        <f>IF($D598="","",SUMIFS(FINAL_PROGRAMS!P$2:P$2501,FINAL_PROGRAMS!$H$2:$H$2501,$E598))</f>
        <v/>
      </c>
      <c r="R598" s="47" t="str">
        <f>IF($D598="","",SUMIFS(FINAL_PROGRAMS!Q$2:Q$2501,FINAL_PROGRAMS!$H$2:$H$2501,$E598))</f>
        <v/>
      </c>
      <c r="S598" s="32" t="str">
        <f>IF($D598="","",SUMIFS(FINAL_PROGRAMS!R$2:R$2501,FINAL_PROGRAMS!$H$2:$H$2501,$E598))</f>
        <v/>
      </c>
      <c r="T598" s="37" t="str">
        <f>IF($D598="","",SUMIFS(FINAL_PROGRAMS!S$2:S$2501,FINAL_PROGRAMS!$H$2:$H$2501,$E598))</f>
        <v/>
      </c>
      <c r="U598" s="32" t="str">
        <f>IF($D598="","",SUMIFS(FINAL_PROGRAMS!T$2:T$2501,FINAL_PROGRAMS!$H$2:$H$2501,$E598))</f>
        <v/>
      </c>
      <c r="V598" s="37" t="str">
        <f>IF($D598="","",SUMIFS(FINAL_PROGRAMS!U$2:U$2501,FINAL_PROGRAMS!$H$2:$H$2501,$E598))</f>
        <v/>
      </c>
      <c r="W598" s="32" t="str">
        <f>IF($D598="","",SUMIFS(FINAL_PROGRAMS!V$2:V$2501,FINAL_PROGRAMS!$H$2:$H$2501,$E598))</f>
        <v/>
      </c>
      <c r="X598" s="32" t="str">
        <f>IF($D598="","",SUMIFS(FINAL_PROGRAMS!W$2:W$2501,FINAL_PROGRAMS!$H$2:$H$2501,$E598))</f>
        <v/>
      </c>
      <c r="Y598" s="38" t="str">
        <f>IF($D598="","",SUMIFS(FINAL_PROGRAMS!X$2:X$2501,FINAL_PROGRAMS!$H$2:$H$2501,$E598))</f>
        <v/>
      </c>
      <c r="Z598" s="32" t="str">
        <f>IF($D598="","",SUMIFS(FINAL_PROGRAMS!Y$2:Y$2501,FINAL_PROGRAMS!$H$2:$H$2501,$E598))</f>
        <v/>
      </c>
      <c r="AA598" s="32" t="str">
        <f>IF($D598="","",SUMIFS(FINAL_PROGRAMS!Z$2:Z$2501,FINAL_PROGRAMS!$H$2:$H$2501,$E598))</f>
        <v/>
      </c>
      <c r="AB598" s="38" t="str">
        <f>IF($D598="","",SUMIFS(FINAL_PROGRAMS!AA$2:AA$2501,FINAL_PROGRAMS!$H$2:$H$2501,$E598))</f>
        <v/>
      </c>
      <c r="AC598" s="32" t="str">
        <f>IF($D598="","",SUMIFS(FINAL_PROGRAMS!AB$2:AB$2501,FINAL_PROGRAMS!$H$2:$H$2501,$E598))</f>
        <v/>
      </c>
      <c r="AD598" s="32" t="str">
        <f>IF($D598="","",SUMIFS(FINAL_PROGRAMS!AC$2:AC$2501,FINAL_PROGRAMS!$H$2:$H$2501,$E598))</f>
        <v/>
      </c>
      <c r="AE598" s="38" t="str">
        <f>IF($D598="","",SUMIFS(FINAL_PROGRAMS!AD$2:AD$2501,FINAL_PROGRAMS!$H$2:$H$2501,$E598))</f>
        <v/>
      </c>
      <c r="AF598" s="91" t="s">
        <v>42</v>
      </c>
      <c r="AG598" s="91" t="s">
        <v>42</v>
      </c>
      <c r="AH598" s="91" t="s">
        <v>42</v>
      </c>
    </row>
    <row r="599" spans="1:34" ht="15.95" hidden="1" customHeight="1">
      <c r="A599" s="31"/>
      <c r="C599" s="101" t="s">
        <v>250</v>
      </c>
      <c r="D599" s="24" t="str">
        <f>IF(FINAL_PROGRAMS!B210="","",FINAL_PROGRAMS!B210)</f>
        <v/>
      </c>
      <c r="E599" s="24" t="str">
        <f>IF(FINAL_PROGRAMS!H210="","",FINAL_PROGRAMS!H210)</f>
        <v/>
      </c>
      <c r="F599" s="24" t="str">
        <f>IF($E599="","",IFERROR(VLOOKUP($E599,FINAL_PROGRAMS!$H$2:$I$5001,2,FALSE),""))</f>
        <v/>
      </c>
      <c r="G599" s="24" t="str">
        <f t="shared" si="167"/>
        <v>-</v>
      </c>
      <c r="H599" s="32" t="str">
        <f>IF($D599="","",SUMIFS(FINAL_PROGRAMS!K$2:K$2501,FINAL_PROGRAMS!$H$2:$H$2501,$E599))</f>
        <v/>
      </c>
      <c r="I599" s="32"/>
      <c r="J599" s="32" t="str">
        <f>IF($D599="","",SUMIFS(FINAL_PROGRAMS!L$2:L$2501,FINAL_PROGRAMS!$H$2:$H$2501,$E599))</f>
        <v/>
      </c>
      <c r="K599" s="32"/>
      <c r="L599" s="32" t="str">
        <f>IF($D599="","",SUMIFS(FINAL_PROGRAMS!M$2:M$2501,FINAL_PROGRAMS!$H$2:$H$2501,$E599))</f>
        <v/>
      </c>
      <c r="M599" s="32"/>
      <c r="N599" s="32" t="str">
        <f>IF($D599="","",SUMIFS(FINAL_PROGRAMS!N$2:N$2501,FINAL_PROGRAMS!$H$2:$H$2501,$E599))</f>
        <v/>
      </c>
      <c r="O599" s="32"/>
      <c r="P599" s="32" t="str">
        <f>IF($D599="","",SUMIFS(FINAL_PROGRAMS!O$2:O$2501,FINAL_PROGRAMS!$H$2:$H$2501,$E599))</f>
        <v/>
      </c>
      <c r="Q599" s="32" t="str">
        <f>IF($D599="","",SUMIFS(FINAL_PROGRAMS!P$2:P$2501,FINAL_PROGRAMS!$H$2:$H$2501,$E599))</f>
        <v/>
      </c>
      <c r="R599" s="47" t="str">
        <f>IF($D599="","",SUMIFS(FINAL_PROGRAMS!Q$2:Q$2501,FINAL_PROGRAMS!$H$2:$H$2501,$E599))</f>
        <v/>
      </c>
      <c r="S599" s="32" t="str">
        <f>IF($D599="","",SUMIFS(FINAL_PROGRAMS!R$2:R$2501,FINAL_PROGRAMS!$H$2:$H$2501,$E599))</f>
        <v/>
      </c>
      <c r="T599" s="37" t="str">
        <f>IF($D599="","",SUMIFS(FINAL_PROGRAMS!S$2:S$2501,FINAL_PROGRAMS!$H$2:$H$2501,$E599))</f>
        <v/>
      </c>
      <c r="U599" s="32" t="str">
        <f>IF($D599="","",SUMIFS(FINAL_PROGRAMS!T$2:T$2501,FINAL_PROGRAMS!$H$2:$H$2501,$E599))</f>
        <v/>
      </c>
      <c r="V599" s="37" t="str">
        <f>IF($D599="","",SUMIFS(FINAL_PROGRAMS!U$2:U$2501,FINAL_PROGRAMS!$H$2:$H$2501,$E599))</f>
        <v/>
      </c>
      <c r="W599" s="32" t="str">
        <f>IF($D599="","",SUMIFS(FINAL_PROGRAMS!V$2:V$2501,FINAL_PROGRAMS!$H$2:$H$2501,$E599))</f>
        <v/>
      </c>
      <c r="X599" s="32" t="str">
        <f>IF($D599="","",SUMIFS(FINAL_PROGRAMS!W$2:W$2501,FINAL_PROGRAMS!$H$2:$H$2501,$E599))</f>
        <v/>
      </c>
      <c r="Y599" s="38" t="str">
        <f>IF($D599="","",SUMIFS(FINAL_PROGRAMS!X$2:X$2501,FINAL_PROGRAMS!$H$2:$H$2501,$E599))</f>
        <v/>
      </c>
      <c r="Z599" s="32" t="str">
        <f>IF($D599="","",SUMIFS(FINAL_PROGRAMS!Y$2:Y$2501,FINAL_PROGRAMS!$H$2:$H$2501,$E599))</f>
        <v/>
      </c>
      <c r="AA599" s="32" t="str">
        <f>IF($D599="","",SUMIFS(FINAL_PROGRAMS!Z$2:Z$2501,FINAL_PROGRAMS!$H$2:$H$2501,$E599))</f>
        <v/>
      </c>
      <c r="AB599" s="38" t="str">
        <f>IF($D599="","",SUMIFS(FINAL_PROGRAMS!AA$2:AA$2501,FINAL_PROGRAMS!$H$2:$H$2501,$E599))</f>
        <v/>
      </c>
      <c r="AC599" s="32" t="str">
        <f>IF($D599="","",SUMIFS(FINAL_PROGRAMS!AB$2:AB$2501,FINAL_PROGRAMS!$H$2:$H$2501,$E599))</f>
        <v/>
      </c>
      <c r="AD599" s="32" t="str">
        <f>IF($D599="","",SUMIFS(FINAL_PROGRAMS!AC$2:AC$2501,FINAL_PROGRAMS!$H$2:$H$2501,$E599))</f>
        <v/>
      </c>
      <c r="AE599" s="38" t="str">
        <f>IF($D599="","",SUMIFS(FINAL_PROGRAMS!AD$2:AD$2501,FINAL_PROGRAMS!$H$2:$H$2501,$E599))</f>
        <v/>
      </c>
      <c r="AF599" s="91" t="s">
        <v>42</v>
      </c>
      <c r="AG599" s="91" t="s">
        <v>42</v>
      </c>
      <c r="AH599" s="91" t="s">
        <v>42</v>
      </c>
    </row>
    <row r="600" spans="1:34" ht="15.95" hidden="1" customHeight="1">
      <c r="A600" s="31"/>
      <c r="C600" s="101" t="s">
        <v>251</v>
      </c>
      <c r="D600" s="24" t="str">
        <f>IF(FINAL_PROGRAMS!B211="","",FINAL_PROGRAMS!B211)</f>
        <v/>
      </c>
      <c r="E600" s="24" t="str">
        <f>IF(FINAL_PROGRAMS!H211="","",FINAL_PROGRAMS!H211)</f>
        <v/>
      </c>
      <c r="F600" s="24" t="str">
        <f>IF($E600="","",IFERROR(VLOOKUP($E600,FINAL_PROGRAMS!$H$2:$I$5001,2,FALSE),""))</f>
        <v/>
      </c>
      <c r="G600" s="24" t="str">
        <f t="shared" si="167"/>
        <v>-</v>
      </c>
      <c r="H600" s="32" t="str">
        <f>IF($D600="","",SUMIFS(FINAL_PROGRAMS!K$2:K$2501,FINAL_PROGRAMS!$H$2:$H$2501,$E600))</f>
        <v/>
      </c>
      <c r="I600" s="32"/>
      <c r="J600" s="32" t="str">
        <f>IF($D600="","",SUMIFS(FINAL_PROGRAMS!L$2:L$2501,FINAL_PROGRAMS!$H$2:$H$2501,$E600))</f>
        <v/>
      </c>
      <c r="K600" s="32"/>
      <c r="L600" s="32" t="str">
        <f>IF($D600="","",SUMIFS(FINAL_PROGRAMS!M$2:M$2501,FINAL_PROGRAMS!$H$2:$H$2501,$E600))</f>
        <v/>
      </c>
      <c r="M600" s="32"/>
      <c r="N600" s="32" t="str">
        <f>IF($D600="","",SUMIFS(FINAL_PROGRAMS!N$2:N$2501,FINAL_PROGRAMS!$H$2:$H$2501,$E600))</f>
        <v/>
      </c>
      <c r="O600" s="32"/>
      <c r="P600" s="32" t="str">
        <f>IF($D600="","",SUMIFS(FINAL_PROGRAMS!O$2:O$2501,FINAL_PROGRAMS!$H$2:$H$2501,$E600))</f>
        <v/>
      </c>
      <c r="Q600" s="32" t="str">
        <f>IF($D600="","",SUMIFS(FINAL_PROGRAMS!P$2:P$2501,FINAL_PROGRAMS!$H$2:$H$2501,$E600))</f>
        <v/>
      </c>
      <c r="R600" s="47" t="str">
        <f>IF($D600="","",SUMIFS(FINAL_PROGRAMS!Q$2:Q$2501,FINAL_PROGRAMS!$H$2:$H$2501,$E600))</f>
        <v/>
      </c>
      <c r="S600" s="32" t="str">
        <f>IF($D600="","",SUMIFS(FINAL_PROGRAMS!R$2:R$2501,FINAL_PROGRAMS!$H$2:$H$2501,$E600))</f>
        <v/>
      </c>
      <c r="T600" s="37" t="str">
        <f>IF($D600="","",SUMIFS(FINAL_PROGRAMS!S$2:S$2501,FINAL_PROGRAMS!$H$2:$H$2501,$E600))</f>
        <v/>
      </c>
      <c r="U600" s="32" t="str">
        <f>IF($D600="","",SUMIFS(FINAL_PROGRAMS!T$2:T$2501,FINAL_PROGRAMS!$H$2:$H$2501,$E600))</f>
        <v/>
      </c>
      <c r="V600" s="37" t="str">
        <f>IF($D600="","",SUMIFS(FINAL_PROGRAMS!U$2:U$2501,FINAL_PROGRAMS!$H$2:$H$2501,$E600))</f>
        <v/>
      </c>
      <c r="W600" s="32" t="str">
        <f>IF($D600="","",SUMIFS(FINAL_PROGRAMS!V$2:V$2501,FINAL_PROGRAMS!$H$2:$H$2501,$E600))</f>
        <v/>
      </c>
      <c r="X600" s="32" t="str">
        <f>IF($D600="","",SUMIFS(FINAL_PROGRAMS!W$2:W$2501,FINAL_PROGRAMS!$H$2:$H$2501,$E600))</f>
        <v/>
      </c>
      <c r="Y600" s="38" t="str">
        <f>IF($D600="","",SUMIFS(FINAL_PROGRAMS!X$2:X$2501,FINAL_PROGRAMS!$H$2:$H$2501,$E600))</f>
        <v/>
      </c>
      <c r="Z600" s="32" t="str">
        <f>IF($D600="","",SUMIFS(FINAL_PROGRAMS!Y$2:Y$2501,FINAL_PROGRAMS!$H$2:$H$2501,$E600))</f>
        <v/>
      </c>
      <c r="AA600" s="32" t="str">
        <f>IF($D600="","",SUMIFS(FINAL_PROGRAMS!Z$2:Z$2501,FINAL_PROGRAMS!$H$2:$H$2501,$E600))</f>
        <v/>
      </c>
      <c r="AB600" s="38" t="str">
        <f>IF($D600="","",SUMIFS(FINAL_PROGRAMS!AA$2:AA$2501,FINAL_PROGRAMS!$H$2:$H$2501,$E600))</f>
        <v/>
      </c>
      <c r="AC600" s="32" t="str">
        <f>IF($D600="","",SUMIFS(FINAL_PROGRAMS!AB$2:AB$2501,FINAL_PROGRAMS!$H$2:$H$2501,$E600))</f>
        <v/>
      </c>
      <c r="AD600" s="32" t="str">
        <f>IF($D600="","",SUMIFS(FINAL_PROGRAMS!AC$2:AC$2501,FINAL_PROGRAMS!$H$2:$H$2501,$E600))</f>
        <v/>
      </c>
      <c r="AE600" s="38" t="str">
        <f>IF($D600="","",SUMIFS(FINAL_PROGRAMS!AD$2:AD$2501,FINAL_PROGRAMS!$H$2:$H$2501,$E600))</f>
        <v/>
      </c>
      <c r="AF600" s="91" t="s">
        <v>42</v>
      </c>
      <c r="AG600" s="91" t="s">
        <v>42</v>
      </c>
      <c r="AH600" s="91" t="s">
        <v>42</v>
      </c>
    </row>
    <row r="601" spans="1:34" ht="15.95" hidden="1" customHeight="1">
      <c r="A601" s="31"/>
      <c r="C601" s="101" t="s">
        <v>252</v>
      </c>
      <c r="D601" s="24" t="str">
        <f>IF(FINAL_PROGRAMS!B212="","",FINAL_PROGRAMS!B212)</f>
        <v/>
      </c>
      <c r="E601" s="24" t="str">
        <f>IF(FINAL_PROGRAMS!H212="","",FINAL_PROGRAMS!H212)</f>
        <v/>
      </c>
      <c r="F601" s="24" t="str">
        <f>IF($E601="","",IFERROR(VLOOKUP($E601,FINAL_PROGRAMS!$H$2:$I$5001,2,FALSE),""))</f>
        <v/>
      </c>
      <c r="G601" s="24" t="str">
        <f t="shared" si="167"/>
        <v>-</v>
      </c>
      <c r="H601" s="32" t="str">
        <f>IF($D601="","",SUMIFS(FINAL_PROGRAMS!K$2:K$2501,FINAL_PROGRAMS!$H$2:$H$2501,$E601))</f>
        <v/>
      </c>
      <c r="I601" s="32"/>
      <c r="J601" s="32" t="str">
        <f>IF($D601="","",SUMIFS(FINAL_PROGRAMS!L$2:L$2501,FINAL_PROGRAMS!$H$2:$H$2501,$E601))</f>
        <v/>
      </c>
      <c r="K601" s="32"/>
      <c r="L601" s="32" t="str">
        <f>IF($D601="","",SUMIFS(FINAL_PROGRAMS!M$2:M$2501,FINAL_PROGRAMS!$H$2:$H$2501,$E601))</f>
        <v/>
      </c>
      <c r="M601" s="32"/>
      <c r="N601" s="32" t="str">
        <f>IF($D601="","",SUMIFS(FINAL_PROGRAMS!N$2:N$2501,FINAL_PROGRAMS!$H$2:$H$2501,$E601))</f>
        <v/>
      </c>
      <c r="O601" s="32"/>
      <c r="P601" s="32" t="str">
        <f>IF($D601="","",SUMIFS(FINAL_PROGRAMS!O$2:O$2501,FINAL_PROGRAMS!$H$2:$H$2501,$E601))</f>
        <v/>
      </c>
      <c r="Q601" s="32" t="str">
        <f>IF($D601="","",SUMIFS(FINAL_PROGRAMS!P$2:P$2501,FINAL_PROGRAMS!$H$2:$H$2501,$E601))</f>
        <v/>
      </c>
      <c r="R601" s="47" t="str">
        <f>IF($D601="","",SUMIFS(FINAL_PROGRAMS!Q$2:Q$2501,FINAL_PROGRAMS!$H$2:$H$2501,$E601))</f>
        <v/>
      </c>
      <c r="S601" s="32" t="str">
        <f>IF($D601="","",SUMIFS(FINAL_PROGRAMS!R$2:R$2501,FINAL_PROGRAMS!$H$2:$H$2501,$E601))</f>
        <v/>
      </c>
      <c r="T601" s="37" t="str">
        <f>IF($D601="","",SUMIFS(FINAL_PROGRAMS!S$2:S$2501,FINAL_PROGRAMS!$H$2:$H$2501,$E601))</f>
        <v/>
      </c>
      <c r="U601" s="32" t="str">
        <f>IF($D601="","",SUMIFS(FINAL_PROGRAMS!T$2:T$2501,FINAL_PROGRAMS!$H$2:$H$2501,$E601))</f>
        <v/>
      </c>
      <c r="V601" s="37" t="str">
        <f>IF($D601="","",SUMIFS(FINAL_PROGRAMS!U$2:U$2501,FINAL_PROGRAMS!$H$2:$H$2501,$E601))</f>
        <v/>
      </c>
      <c r="W601" s="32" t="str">
        <f>IF($D601="","",SUMIFS(FINAL_PROGRAMS!V$2:V$2501,FINAL_PROGRAMS!$H$2:$H$2501,$E601))</f>
        <v/>
      </c>
      <c r="X601" s="32" t="str">
        <f>IF($D601="","",SUMIFS(FINAL_PROGRAMS!W$2:W$2501,FINAL_PROGRAMS!$H$2:$H$2501,$E601))</f>
        <v/>
      </c>
      <c r="Y601" s="38" t="str">
        <f>IF($D601="","",SUMIFS(FINAL_PROGRAMS!X$2:X$2501,FINAL_PROGRAMS!$H$2:$H$2501,$E601))</f>
        <v/>
      </c>
      <c r="Z601" s="32" t="str">
        <f>IF($D601="","",SUMIFS(FINAL_PROGRAMS!Y$2:Y$2501,FINAL_PROGRAMS!$H$2:$H$2501,$E601))</f>
        <v/>
      </c>
      <c r="AA601" s="32" t="str">
        <f>IF($D601="","",SUMIFS(FINAL_PROGRAMS!Z$2:Z$2501,FINAL_PROGRAMS!$H$2:$H$2501,$E601))</f>
        <v/>
      </c>
      <c r="AB601" s="38" t="str">
        <f>IF($D601="","",SUMIFS(FINAL_PROGRAMS!AA$2:AA$2501,FINAL_PROGRAMS!$H$2:$H$2501,$E601))</f>
        <v/>
      </c>
      <c r="AC601" s="32" t="str">
        <f>IF($D601="","",SUMIFS(FINAL_PROGRAMS!AB$2:AB$2501,FINAL_PROGRAMS!$H$2:$H$2501,$E601))</f>
        <v/>
      </c>
      <c r="AD601" s="32" t="str">
        <f>IF($D601="","",SUMIFS(FINAL_PROGRAMS!AC$2:AC$2501,FINAL_PROGRAMS!$H$2:$H$2501,$E601))</f>
        <v/>
      </c>
      <c r="AE601" s="38" t="str">
        <f>IF($D601="","",SUMIFS(FINAL_PROGRAMS!AD$2:AD$2501,FINAL_PROGRAMS!$H$2:$H$2501,$E601))</f>
        <v/>
      </c>
      <c r="AF601" s="91" t="s">
        <v>42</v>
      </c>
      <c r="AG601" s="91" t="s">
        <v>42</v>
      </c>
      <c r="AH601" s="91" t="s">
        <v>42</v>
      </c>
    </row>
    <row r="602" spans="1:34" ht="15.95" hidden="1" customHeight="1">
      <c r="A602" s="31"/>
      <c r="C602" s="101" t="s">
        <v>253</v>
      </c>
      <c r="D602" s="24" t="str">
        <f>IF(FINAL_PROGRAMS!B213="","",FINAL_PROGRAMS!B213)</f>
        <v/>
      </c>
      <c r="E602" s="24" t="str">
        <f>IF(FINAL_PROGRAMS!H213="","",FINAL_PROGRAMS!H213)</f>
        <v/>
      </c>
      <c r="F602" s="24" t="str">
        <f>IF($E602="","",IFERROR(VLOOKUP($E602,FINAL_PROGRAMS!$H$2:$I$5001,2,FALSE),""))</f>
        <v/>
      </c>
      <c r="G602" s="24" t="str">
        <f t="shared" si="167"/>
        <v>-</v>
      </c>
      <c r="H602" s="32" t="str">
        <f>IF($D602="","",SUMIFS(FINAL_PROGRAMS!K$2:K$2501,FINAL_PROGRAMS!$H$2:$H$2501,$E602))</f>
        <v/>
      </c>
      <c r="I602" s="32"/>
      <c r="J602" s="32" t="str">
        <f>IF($D602="","",SUMIFS(FINAL_PROGRAMS!L$2:L$2501,FINAL_PROGRAMS!$H$2:$H$2501,$E602))</f>
        <v/>
      </c>
      <c r="K602" s="32"/>
      <c r="L602" s="32" t="str">
        <f>IF($D602="","",SUMIFS(FINAL_PROGRAMS!M$2:M$2501,FINAL_PROGRAMS!$H$2:$H$2501,$E602))</f>
        <v/>
      </c>
      <c r="M602" s="32"/>
      <c r="N602" s="32" t="str">
        <f>IF($D602="","",SUMIFS(FINAL_PROGRAMS!N$2:N$2501,FINAL_PROGRAMS!$H$2:$H$2501,$E602))</f>
        <v/>
      </c>
      <c r="O602" s="32"/>
      <c r="P602" s="32" t="str">
        <f>IF($D602="","",SUMIFS(FINAL_PROGRAMS!O$2:O$2501,FINAL_PROGRAMS!$H$2:$H$2501,$E602))</f>
        <v/>
      </c>
      <c r="Q602" s="32" t="str">
        <f>IF($D602="","",SUMIFS(FINAL_PROGRAMS!P$2:P$2501,FINAL_PROGRAMS!$H$2:$H$2501,$E602))</f>
        <v/>
      </c>
      <c r="R602" s="47" t="str">
        <f>IF($D602="","",SUMIFS(FINAL_PROGRAMS!Q$2:Q$2501,FINAL_PROGRAMS!$H$2:$H$2501,$E602))</f>
        <v/>
      </c>
      <c r="S602" s="32" t="str">
        <f>IF($D602="","",SUMIFS(FINAL_PROGRAMS!R$2:R$2501,FINAL_PROGRAMS!$H$2:$H$2501,$E602))</f>
        <v/>
      </c>
      <c r="T602" s="37" t="str">
        <f>IF($D602="","",SUMIFS(FINAL_PROGRAMS!S$2:S$2501,FINAL_PROGRAMS!$H$2:$H$2501,$E602))</f>
        <v/>
      </c>
      <c r="U602" s="32" t="str">
        <f>IF($D602="","",SUMIFS(FINAL_PROGRAMS!T$2:T$2501,FINAL_PROGRAMS!$H$2:$H$2501,$E602))</f>
        <v/>
      </c>
      <c r="V602" s="37" t="str">
        <f>IF($D602="","",SUMIFS(FINAL_PROGRAMS!U$2:U$2501,FINAL_PROGRAMS!$H$2:$H$2501,$E602))</f>
        <v/>
      </c>
      <c r="W602" s="32" t="str">
        <f>IF($D602="","",SUMIFS(FINAL_PROGRAMS!V$2:V$2501,FINAL_PROGRAMS!$H$2:$H$2501,$E602))</f>
        <v/>
      </c>
      <c r="X602" s="32" t="str">
        <f>IF($D602="","",SUMIFS(FINAL_PROGRAMS!W$2:W$2501,FINAL_PROGRAMS!$H$2:$H$2501,$E602))</f>
        <v/>
      </c>
      <c r="Y602" s="38" t="str">
        <f>IF($D602="","",SUMIFS(FINAL_PROGRAMS!X$2:X$2501,FINAL_PROGRAMS!$H$2:$H$2501,$E602))</f>
        <v/>
      </c>
      <c r="Z602" s="32" t="str">
        <f>IF($D602="","",SUMIFS(FINAL_PROGRAMS!Y$2:Y$2501,FINAL_PROGRAMS!$H$2:$H$2501,$E602))</f>
        <v/>
      </c>
      <c r="AA602" s="32" t="str">
        <f>IF($D602="","",SUMIFS(FINAL_PROGRAMS!Z$2:Z$2501,FINAL_PROGRAMS!$H$2:$H$2501,$E602))</f>
        <v/>
      </c>
      <c r="AB602" s="38" t="str">
        <f>IF($D602="","",SUMIFS(FINAL_PROGRAMS!AA$2:AA$2501,FINAL_PROGRAMS!$H$2:$H$2501,$E602))</f>
        <v/>
      </c>
      <c r="AC602" s="32" t="str">
        <f>IF($D602="","",SUMIFS(FINAL_PROGRAMS!AB$2:AB$2501,FINAL_PROGRAMS!$H$2:$H$2501,$E602))</f>
        <v/>
      </c>
      <c r="AD602" s="32" t="str">
        <f>IF($D602="","",SUMIFS(FINAL_PROGRAMS!AC$2:AC$2501,FINAL_PROGRAMS!$H$2:$H$2501,$E602))</f>
        <v/>
      </c>
      <c r="AE602" s="38" t="str">
        <f>IF($D602="","",SUMIFS(FINAL_PROGRAMS!AD$2:AD$2501,FINAL_PROGRAMS!$H$2:$H$2501,$E602))</f>
        <v/>
      </c>
      <c r="AF602" s="91" t="s">
        <v>42</v>
      </c>
      <c r="AG602" s="91" t="s">
        <v>42</v>
      </c>
      <c r="AH602" s="91" t="s">
        <v>42</v>
      </c>
    </row>
    <row r="603" spans="1:34" ht="15.95" hidden="1" customHeight="1">
      <c r="A603" s="31"/>
      <c r="C603" s="101" t="s">
        <v>254</v>
      </c>
      <c r="D603" s="24" t="str">
        <f>IF(FINAL_PROGRAMS!B214="","",FINAL_PROGRAMS!B214)</f>
        <v/>
      </c>
      <c r="E603" s="24" t="str">
        <f>IF(FINAL_PROGRAMS!H214="","",FINAL_PROGRAMS!H214)</f>
        <v/>
      </c>
      <c r="F603" s="24" t="str">
        <f>IF($E603="","",IFERROR(VLOOKUP($E603,FINAL_PROGRAMS!$H$2:$I$5001,2,FALSE),""))</f>
        <v/>
      </c>
      <c r="G603" s="24" t="str">
        <f t="shared" si="167"/>
        <v>-</v>
      </c>
      <c r="H603" s="32" t="str">
        <f>IF($D603="","",SUMIFS(FINAL_PROGRAMS!K$2:K$2501,FINAL_PROGRAMS!$H$2:$H$2501,$E603))</f>
        <v/>
      </c>
      <c r="I603" s="32"/>
      <c r="J603" s="32" t="str">
        <f>IF($D603="","",SUMIFS(FINAL_PROGRAMS!L$2:L$2501,FINAL_PROGRAMS!$H$2:$H$2501,$E603))</f>
        <v/>
      </c>
      <c r="K603" s="32"/>
      <c r="L603" s="32" t="str">
        <f>IF($D603="","",SUMIFS(FINAL_PROGRAMS!M$2:M$2501,FINAL_PROGRAMS!$H$2:$H$2501,$E603))</f>
        <v/>
      </c>
      <c r="M603" s="32"/>
      <c r="N603" s="32" t="str">
        <f>IF($D603="","",SUMIFS(FINAL_PROGRAMS!N$2:N$2501,FINAL_PROGRAMS!$H$2:$H$2501,$E603))</f>
        <v/>
      </c>
      <c r="O603" s="32"/>
      <c r="P603" s="32" t="str">
        <f>IF($D603="","",SUMIFS(FINAL_PROGRAMS!O$2:O$2501,FINAL_PROGRAMS!$H$2:$H$2501,$E603))</f>
        <v/>
      </c>
      <c r="Q603" s="32" t="str">
        <f>IF($D603="","",SUMIFS(FINAL_PROGRAMS!P$2:P$2501,FINAL_PROGRAMS!$H$2:$H$2501,$E603))</f>
        <v/>
      </c>
      <c r="R603" s="47" t="str">
        <f>IF($D603="","",SUMIFS(FINAL_PROGRAMS!Q$2:Q$2501,FINAL_PROGRAMS!$H$2:$H$2501,$E603))</f>
        <v/>
      </c>
      <c r="S603" s="32" t="str">
        <f>IF($D603="","",SUMIFS(FINAL_PROGRAMS!R$2:R$2501,FINAL_PROGRAMS!$H$2:$H$2501,$E603))</f>
        <v/>
      </c>
      <c r="T603" s="37" t="str">
        <f>IF($D603="","",SUMIFS(FINAL_PROGRAMS!S$2:S$2501,FINAL_PROGRAMS!$H$2:$H$2501,$E603))</f>
        <v/>
      </c>
      <c r="U603" s="32" t="str">
        <f>IF($D603="","",SUMIFS(FINAL_PROGRAMS!T$2:T$2501,FINAL_PROGRAMS!$H$2:$H$2501,$E603))</f>
        <v/>
      </c>
      <c r="V603" s="37" t="str">
        <f>IF($D603="","",SUMIFS(FINAL_PROGRAMS!U$2:U$2501,FINAL_PROGRAMS!$H$2:$H$2501,$E603))</f>
        <v/>
      </c>
      <c r="W603" s="32" t="str">
        <f>IF($D603="","",SUMIFS(FINAL_PROGRAMS!V$2:V$2501,FINAL_PROGRAMS!$H$2:$H$2501,$E603))</f>
        <v/>
      </c>
      <c r="X603" s="32" t="str">
        <f>IF($D603="","",SUMIFS(FINAL_PROGRAMS!W$2:W$2501,FINAL_PROGRAMS!$H$2:$H$2501,$E603))</f>
        <v/>
      </c>
      <c r="Y603" s="38" t="str">
        <f>IF($D603="","",SUMIFS(FINAL_PROGRAMS!X$2:X$2501,FINAL_PROGRAMS!$H$2:$H$2501,$E603))</f>
        <v/>
      </c>
      <c r="Z603" s="32" t="str">
        <f>IF($D603="","",SUMIFS(FINAL_PROGRAMS!Y$2:Y$2501,FINAL_PROGRAMS!$H$2:$H$2501,$E603))</f>
        <v/>
      </c>
      <c r="AA603" s="32" t="str">
        <f>IF($D603="","",SUMIFS(FINAL_PROGRAMS!Z$2:Z$2501,FINAL_PROGRAMS!$H$2:$H$2501,$E603))</f>
        <v/>
      </c>
      <c r="AB603" s="38" t="str">
        <f>IF($D603="","",SUMIFS(FINAL_PROGRAMS!AA$2:AA$2501,FINAL_PROGRAMS!$H$2:$H$2501,$E603))</f>
        <v/>
      </c>
      <c r="AC603" s="32" t="str">
        <f>IF($D603="","",SUMIFS(FINAL_PROGRAMS!AB$2:AB$2501,FINAL_PROGRAMS!$H$2:$H$2501,$E603))</f>
        <v/>
      </c>
      <c r="AD603" s="32" t="str">
        <f>IF($D603="","",SUMIFS(FINAL_PROGRAMS!AC$2:AC$2501,FINAL_PROGRAMS!$H$2:$H$2501,$E603))</f>
        <v/>
      </c>
      <c r="AE603" s="38" t="str">
        <f>IF($D603="","",SUMIFS(FINAL_PROGRAMS!AD$2:AD$2501,FINAL_PROGRAMS!$H$2:$H$2501,$E603))</f>
        <v/>
      </c>
      <c r="AF603" s="91" t="s">
        <v>42</v>
      </c>
      <c r="AG603" s="91" t="s">
        <v>42</v>
      </c>
      <c r="AH603" s="91" t="s">
        <v>42</v>
      </c>
    </row>
    <row r="604" spans="1:34" ht="15.95" hidden="1" customHeight="1">
      <c r="A604" s="31"/>
      <c r="C604" s="101" t="s">
        <v>255</v>
      </c>
      <c r="D604" s="24" t="str">
        <f>IF(FINAL_PROGRAMS!B215="","",FINAL_PROGRAMS!B215)</f>
        <v/>
      </c>
      <c r="E604" s="24" t="str">
        <f>IF(FINAL_PROGRAMS!H215="","",FINAL_PROGRAMS!H215)</f>
        <v/>
      </c>
      <c r="F604" s="24" t="str">
        <f>IF($E604="","",IFERROR(VLOOKUP($E604,FINAL_PROGRAMS!$H$2:$I$5001,2,FALSE),""))</f>
        <v/>
      </c>
      <c r="G604" s="24" t="str">
        <f t="shared" si="167"/>
        <v>-</v>
      </c>
      <c r="H604" s="32" t="str">
        <f>IF($D604="","",SUMIFS(FINAL_PROGRAMS!K$2:K$2501,FINAL_PROGRAMS!$H$2:$H$2501,$E604))</f>
        <v/>
      </c>
      <c r="I604" s="32"/>
      <c r="J604" s="32" t="str">
        <f>IF($D604="","",SUMIFS(FINAL_PROGRAMS!L$2:L$2501,FINAL_PROGRAMS!$H$2:$H$2501,$E604))</f>
        <v/>
      </c>
      <c r="K604" s="32"/>
      <c r="L604" s="32" t="str">
        <f>IF($D604="","",SUMIFS(FINAL_PROGRAMS!M$2:M$2501,FINAL_PROGRAMS!$H$2:$H$2501,$E604))</f>
        <v/>
      </c>
      <c r="M604" s="32"/>
      <c r="N604" s="32" t="str">
        <f>IF($D604="","",SUMIFS(FINAL_PROGRAMS!N$2:N$2501,FINAL_PROGRAMS!$H$2:$H$2501,$E604))</f>
        <v/>
      </c>
      <c r="O604" s="32"/>
      <c r="P604" s="32" t="str">
        <f>IF($D604="","",SUMIFS(FINAL_PROGRAMS!O$2:O$2501,FINAL_PROGRAMS!$H$2:$H$2501,$E604))</f>
        <v/>
      </c>
      <c r="Q604" s="32" t="str">
        <f>IF($D604="","",SUMIFS(FINAL_PROGRAMS!P$2:P$2501,FINAL_PROGRAMS!$H$2:$H$2501,$E604))</f>
        <v/>
      </c>
      <c r="R604" s="47" t="str">
        <f>IF($D604="","",SUMIFS(FINAL_PROGRAMS!Q$2:Q$2501,FINAL_PROGRAMS!$H$2:$H$2501,$E604))</f>
        <v/>
      </c>
      <c r="S604" s="32" t="str">
        <f>IF($D604="","",SUMIFS(FINAL_PROGRAMS!R$2:R$2501,FINAL_PROGRAMS!$H$2:$H$2501,$E604))</f>
        <v/>
      </c>
      <c r="T604" s="37" t="str">
        <f>IF($D604="","",SUMIFS(FINAL_PROGRAMS!S$2:S$2501,FINAL_PROGRAMS!$H$2:$H$2501,$E604))</f>
        <v/>
      </c>
      <c r="U604" s="32" t="str">
        <f>IF($D604="","",SUMIFS(FINAL_PROGRAMS!T$2:T$2501,FINAL_PROGRAMS!$H$2:$H$2501,$E604))</f>
        <v/>
      </c>
      <c r="V604" s="37" t="str">
        <f>IF($D604="","",SUMIFS(FINAL_PROGRAMS!U$2:U$2501,FINAL_PROGRAMS!$H$2:$H$2501,$E604))</f>
        <v/>
      </c>
      <c r="W604" s="32" t="str">
        <f>IF($D604="","",SUMIFS(FINAL_PROGRAMS!V$2:V$2501,FINAL_PROGRAMS!$H$2:$H$2501,$E604))</f>
        <v/>
      </c>
      <c r="X604" s="32" t="str">
        <f>IF($D604="","",SUMIFS(FINAL_PROGRAMS!W$2:W$2501,FINAL_PROGRAMS!$H$2:$H$2501,$E604))</f>
        <v/>
      </c>
      <c r="Y604" s="38" t="str">
        <f>IF($D604="","",SUMIFS(FINAL_PROGRAMS!X$2:X$2501,FINAL_PROGRAMS!$H$2:$H$2501,$E604))</f>
        <v/>
      </c>
      <c r="Z604" s="32" t="str">
        <f>IF($D604="","",SUMIFS(FINAL_PROGRAMS!Y$2:Y$2501,FINAL_PROGRAMS!$H$2:$H$2501,$E604))</f>
        <v/>
      </c>
      <c r="AA604" s="32" t="str">
        <f>IF($D604="","",SUMIFS(FINAL_PROGRAMS!Z$2:Z$2501,FINAL_PROGRAMS!$H$2:$H$2501,$E604))</f>
        <v/>
      </c>
      <c r="AB604" s="38" t="str">
        <f>IF($D604="","",SUMIFS(FINAL_PROGRAMS!AA$2:AA$2501,FINAL_PROGRAMS!$H$2:$H$2501,$E604))</f>
        <v/>
      </c>
      <c r="AC604" s="32" t="str">
        <f>IF($D604="","",SUMIFS(FINAL_PROGRAMS!AB$2:AB$2501,FINAL_PROGRAMS!$H$2:$H$2501,$E604))</f>
        <v/>
      </c>
      <c r="AD604" s="32" t="str">
        <f>IF($D604="","",SUMIFS(FINAL_PROGRAMS!AC$2:AC$2501,FINAL_PROGRAMS!$H$2:$H$2501,$E604))</f>
        <v/>
      </c>
      <c r="AE604" s="38" t="str">
        <f>IF($D604="","",SUMIFS(FINAL_PROGRAMS!AD$2:AD$2501,FINAL_PROGRAMS!$H$2:$H$2501,$E604))</f>
        <v/>
      </c>
      <c r="AF604" s="91" t="s">
        <v>42</v>
      </c>
      <c r="AG604" s="91" t="s">
        <v>42</v>
      </c>
      <c r="AH604" s="91" t="s">
        <v>42</v>
      </c>
    </row>
    <row r="605" spans="1:34" ht="15.95" hidden="1" customHeight="1">
      <c r="A605" s="31"/>
      <c r="C605" s="101" t="s">
        <v>256</v>
      </c>
      <c r="D605" s="24" t="str">
        <f>IF(FINAL_PROGRAMS!B216="","",FINAL_PROGRAMS!B216)</f>
        <v/>
      </c>
      <c r="E605" s="24" t="str">
        <f>IF(FINAL_PROGRAMS!H216="","",FINAL_PROGRAMS!H216)</f>
        <v/>
      </c>
      <c r="F605" s="24" t="str">
        <f>IF($E605="","",IFERROR(VLOOKUP($E605,FINAL_PROGRAMS!$H$2:$I$5001,2,FALSE),""))</f>
        <v/>
      </c>
      <c r="G605" s="24" t="str">
        <f t="shared" si="167"/>
        <v>-</v>
      </c>
      <c r="H605" s="32" t="str">
        <f>IF($D605="","",SUMIFS(FINAL_PROGRAMS!K$2:K$2501,FINAL_PROGRAMS!$H$2:$H$2501,$E605))</f>
        <v/>
      </c>
      <c r="I605" s="32"/>
      <c r="J605" s="32" t="str">
        <f>IF($D605="","",SUMIFS(FINAL_PROGRAMS!L$2:L$2501,FINAL_PROGRAMS!$H$2:$H$2501,$E605))</f>
        <v/>
      </c>
      <c r="K605" s="32"/>
      <c r="L605" s="32" t="str">
        <f>IF($D605="","",SUMIFS(FINAL_PROGRAMS!M$2:M$2501,FINAL_PROGRAMS!$H$2:$H$2501,$E605))</f>
        <v/>
      </c>
      <c r="M605" s="32"/>
      <c r="N605" s="32" t="str">
        <f>IF($D605="","",SUMIFS(FINAL_PROGRAMS!N$2:N$2501,FINAL_PROGRAMS!$H$2:$H$2501,$E605))</f>
        <v/>
      </c>
      <c r="O605" s="32"/>
      <c r="P605" s="32" t="str">
        <f>IF($D605="","",SUMIFS(FINAL_PROGRAMS!O$2:O$2501,FINAL_PROGRAMS!$H$2:$H$2501,$E605))</f>
        <v/>
      </c>
      <c r="Q605" s="32" t="str">
        <f>IF($D605="","",SUMIFS(FINAL_PROGRAMS!P$2:P$2501,FINAL_PROGRAMS!$H$2:$H$2501,$E605))</f>
        <v/>
      </c>
      <c r="R605" s="47" t="str">
        <f>IF($D605="","",SUMIFS(FINAL_PROGRAMS!Q$2:Q$2501,FINAL_PROGRAMS!$H$2:$H$2501,$E605))</f>
        <v/>
      </c>
      <c r="S605" s="32" t="str">
        <f>IF($D605="","",SUMIFS(FINAL_PROGRAMS!R$2:R$2501,FINAL_PROGRAMS!$H$2:$H$2501,$E605))</f>
        <v/>
      </c>
      <c r="T605" s="37" t="str">
        <f>IF($D605="","",SUMIFS(FINAL_PROGRAMS!S$2:S$2501,FINAL_PROGRAMS!$H$2:$H$2501,$E605))</f>
        <v/>
      </c>
      <c r="U605" s="32" t="str">
        <f>IF($D605="","",SUMIFS(FINAL_PROGRAMS!T$2:T$2501,FINAL_PROGRAMS!$H$2:$H$2501,$E605))</f>
        <v/>
      </c>
      <c r="V605" s="37" t="str">
        <f>IF($D605="","",SUMIFS(FINAL_PROGRAMS!U$2:U$2501,FINAL_PROGRAMS!$H$2:$H$2501,$E605))</f>
        <v/>
      </c>
      <c r="W605" s="32" t="str">
        <f>IF($D605="","",SUMIFS(FINAL_PROGRAMS!V$2:V$2501,FINAL_PROGRAMS!$H$2:$H$2501,$E605))</f>
        <v/>
      </c>
      <c r="X605" s="32" t="str">
        <f>IF($D605="","",SUMIFS(FINAL_PROGRAMS!W$2:W$2501,FINAL_PROGRAMS!$H$2:$H$2501,$E605))</f>
        <v/>
      </c>
      <c r="Y605" s="38" t="str">
        <f>IF($D605="","",SUMIFS(FINAL_PROGRAMS!X$2:X$2501,FINAL_PROGRAMS!$H$2:$H$2501,$E605))</f>
        <v/>
      </c>
      <c r="Z605" s="32" t="str">
        <f>IF($D605="","",SUMIFS(FINAL_PROGRAMS!Y$2:Y$2501,FINAL_PROGRAMS!$H$2:$H$2501,$E605))</f>
        <v/>
      </c>
      <c r="AA605" s="32" t="str">
        <f>IF($D605="","",SUMIFS(FINAL_PROGRAMS!Z$2:Z$2501,FINAL_PROGRAMS!$H$2:$H$2501,$E605))</f>
        <v/>
      </c>
      <c r="AB605" s="38" t="str">
        <f>IF($D605="","",SUMIFS(FINAL_PROGRAMS!AA$2:AA$2501,FINAL_PROGRAMS!$H$2:$H$2501,$E605))</f>
        <v/>
      </c>
      <c r="AC605" s="32" t="str">
        <f>IF($D605="","",SUMIFS(FINAL_PROGRAMS!AB$2:AB$2501,FINAL_PROGRAMS!$H$2:$H$2501,$E605))</f>
        <v/>
      </c>
      <c r="AD605" s="32" t="str">
        <f>IF($D605="","",SUMIFS(FINAL_PROGRAMS!AC$2:AC$2501,FINAL_PROGRAMS!$H$2:$H$2501,$E605))</f>
        <v/>
      </c>
      <c r="AE605" s="38" t="str">
        <f>IF($D605="","",SUMIFS(FINAL_PROGRAMS!AD$2:AD$2501,FINAL_PROGRAMS!$H$2:$H$2501,$E605))</f>
        <v/>
      </c>
      <c r="AF605" s="91" t="s">
        <v>42</v>
      </c>
      <c r="AG605" s="91" t="s">
        <v>42</v>
      </c>
      <c r="AH605" s="91" t="s">
        <v>42</v>
      </c>
    </row>
    <row r="606" spans="1:34" ht="15.95" hidden="1" customHeight="1">
      <c r="A606" s="31"/>
      <c r="C606" s="101" t="s">
        <v>257</v>
      </c>
      <c r="D606" s="24" t="str">
        <f>IF(FINAL_PROGRAMS!B217="","",FINAL_PROGRAMS!B217)</f>
        <v/>
      </c>
      <c r="E606" s="24" t="str">
        <f>IF(FINAL_PROGRAMS!H217="","",FINAL_PROGRAMS!H217)</f>
        <v/>
      </c>
      <c r="F606" s="24" t="str">
        <f>IF($E606="","",IFERROR(VLOOKUP($E606,FINAL_PROGRAMS!$H$2:$I$5001,2,FALSE),""))</f>
        <v/>
      </c>
      <c r="G606" s="24" t="str">
        <f t="shared" si="167"/>
        <v>-</v>
      </c>
      <c r="H606" s="32" t="str">
        <f>IF($D606="","",SUMIFS(FINAL_PROGRAMS!K$2:K$2501,FINAL_PROGRAMS!$H$2:$H$2501,$E606))</f>
        <v/>
      </c>
      <c r="I606" s="32"/>
      <c r="J606" s="32" t="str">
        <f>IF($D606="","",SUMIFS(FINAL_PROGRAMS!L$2:L$2501,FINAL_PROGRAMS!$H$2:$H$2501,$E606))</f>
        <v/>
      </c>
      <c r="K606" s="32"/>
      <c r="L606" s="32" t="str">
        <f>IF($D606="","",SUMIFS(FINAL_PROGRAMS!M$2:M$2501,FINAL_PROGRAMS!$H$2:$H$2501,$E606))</f>
        <v/>
      </c>
      <c r="M606" s="32"/>
      <c r="N606" s="32" t="str">
        <f>IF($D606="","",SUMIFS(FINAL_PROGRAMS!N$2:N$2501,FINAL_PROGRAMS!$H$2:$H$2501,$E606))</f>
        <v/>
      </c>
      <c r="O606" s="32"/>
      <c r="P606" s="32" t="str">
        <f>IF($D606="","",SUMIFS(FINAL_PROGRAMS!O$2:O$2501,FINAL_PROGRAMS!$H$2:$H$2501,$E606))</f>
        <v/>
      </c>
      <c r="Q606" s="32" t="str">
        <f>IF($D606="","",SUMIFS(FINAL_PROGRAMS!P$2:P$2501,FINAL_PROGRAMS!$H$2:$H$2501,$E606))</f>
        <v/>
      </c>
      <c r="R606" s="47" t="str">
        <f>IF($D606="","",SUMIFS(FINAL_PROGRAMS!Q$2:Q$2501,FINAL_PROGRAMS!$H$2:$H$2501,$E606))</f>
        <v/>
      </c>
      <c r="S606" s="32" t="str">
        <f>IF($D606="","",SUMIFS(FINAL_PROGRAMS!R$2:R$2501,FINAL_PROGRAMS!$H$2:$H$2501,$E606))</f>
        <v/>
      </c>
      <c r="T606" s="37" t="str">
        <f>IF($D606="","",SUMIFS(FINAL_PROGRAMS!S$2:S$2501,FINAL_PROGRAMS!$H$2:$H$2501,$E606))</f>
        <v/>
      </c>
      <c r="U606" s="32" t="str">
        <f>IF($D606="","",SUMIFS(FINAL_PROGRAMS!T$2:T$2501,FINAL_PROGRAMS!$H$2:$H$2501,$E606))</f>
        <v/>
      </c>
      <c r="V606" s="37" t="str">
        <f>IF($D606="","",SUMIFS(FINAL_PROGRAMS!U$2:U$2501,FINAL_PROGRAMS!$H$2:$H$2501,$E606))</f>
        <v/>
      </c>
      <c r="W606" s="32" t="str">
        <f>IF($D606="","",SUMIFS(FINAL_PROGRAMS!V$2:V$2501,FINAL_PROGRAMS!$H$2:$H$2501,$E606))</f>
        <v/>
      </c>
      <c r="X606" s="32" t="str">
        <f>IF($D606="","",SUMIFS(FINAL_PROGRAMS!W$2:W$2501,FINAL_PROGRAMS!$H$2:$H$2501,$E606))</f>
        <v/>
      </c>
      <c r="Y606" s="38" t="str">
        <f>IF($D606="","",SUMIFS(FINAL_PROGRAMS!X$2:X$2501,FINAL_PROGRAMS!$H$2:$H$2501,$E606))</f>
        <v/>
      </c>
      <c r="Z606" s="32" t="str">
        <f>IF($D606="","",SUMIFS(FINAL_PROGRAMS!Y$2:Y$2501,FINAL_PROGRAMS!$H$2:$H$2501,$E606))</f>
        <v/>
      </c>
      <c r="AA606" s="32" t="str">
        <f>IF($D606="","",SUMIFS(FINAL_PROGRAMS!Z$2:Z$2501,FINAL_PROGRAMS!$H$2:$H$2501,$E606))</f>
        <v/>
      </c>
      <c r="AB606" s="38" t="str">
        <f>IF($D606="","",SUMIFS(FINAL_PROGRAMS!AA$2:AA$2501,FINAL_PROGRAMS!$H$2:$H$2501,$E606))</f>
        <v/>
      </c>
      <c r="AC606" s="32" t="str">
        <f>IF($D606="","",SUMIFS(FINAL_PROGRAMS!AB$2:AB$2501,FINAL_PROGRAMS!$H$2:$H$2501,$E606))</f>
        <v/>
      </c>
      <c r="AD606" s="32" t="str">
        <f>IF($D606="","",SUMIFS(FINAL_PROGRAMS!AC$2:AC$2501,FINAL_PROGRAMS!$H$2:$H$2501,$E606))</f>
        <v/>
      </c>
      <c r="AE606" s="38" t="str">
        <f>IF($D606="","",SUMIFS(FINAL_PROGRAMS!AD$2:AD$2501,FINAL_PROGRAMS!$H$2:$H$2501,$E606))</f>
        <v/>
      </c>
      <c r="AF606" s="91" t="s">
        <v>42</v>
      </c>
      <c r="AG606" s="91" t="s">
        <v>42</v>
      </c>
      <c r="AH606" s="91" t="s">
        <v>42</v>
      </c>
    </row>
    <row r="607" spans="1:34" ht="15.95" hidden="1" customHeight="1">
      <c r="A607" s="31"/>
      <c r="C607" s="101" t="s">
        <v>258</v>
      </c>
      <c r="D607" s="24" t="str">
        <f>IF(FINAL_PROGRAMS!B218="","",FINAL_PROGRAMS!B218)</f>
        <v/>
      </c>
      <c r="E607" s="24" t="str">
        <f>IF(FINAL_PROGRAMS!H218="","",FINAL_PROGRAMS!H218)</f>
        <v/>
      </c>
      <c r="F607" s="24" t="str">
        <f>IF($E607="","",IFERROR(VLOOKUP($E607,FINAL_PROGRAMS!$H$2:$I$5001,2,FALSE),""))</f>
        <v/>
      </c>
      <c r="G607" s="24" t="str">
        <f t="shared" si="167"/>
        <v>-</v>
      </c>
      <c r="H607" s="32" t="str">
        <f>IF($D607="","",SUMIFS(FINAL_PROGRAMS!K$2:K$2501,FINAL_PROGRAMS!$H$2:$H$2501,$E607))</f>
        <v/>
      </c>
      <c r="I607" s="32"/>
      <c r="J607" s="32" t="str">
        <f>IF($D607="","",SUMIFS(FINAL_PROGRAMS!L$2:L$2501,FINAL_PROGRAMS!$H$2:$H$2501,$E607))</f>
        <v/>
      </c>
      <c r="K607" s="32"/>
      <c r="L607" s="32" t="str">
        <f>IF($D607="","",SUMIFS(FINAL_PROGRAMS!M$2:M$2501,FINAL_PROGRAMS!$H$2:$H$2501,$E607))</f>
        <v/>
      </c>
      <c r="M607" s="32"/>
      <c r="N607" s="32" t="str">
        <f>IF($D607="","",SUMIFS(FINAL_PROGRAMS!N$2:N$2501,FINAL_PROGRAMS!$H$2:$H$2501,$E607))</f>
        <v/>
      </c>
      <c r="O607" s="32"/>
      <c r="P607" s="32" t="str">
        <f>IF($D607="","",SUMIFS(FINAL_PROGRAMS!O$2:O$2501,FINAL_PROGRAMS!$H$2:$H$2501,$E607))</f>
        <v/>
      </c>
      <c r="Q607" s="32" t="str">
        <f>IF($D607="","",SUMIFS(FINAL_PROGRAMS!P$2:P$2501,FINAL_PROGRAMS!$H$2:$H$2501,$E607))</f>
        <v/>
      </c>
      <c r="R607" s="47" t="str">
        <f>IF($D607="","",SUMIFS(FINAL_PROGRAMS!Q$2:Q$2501,FINAL_PROGRAMS!$H$2:$H$2501,$E607))</f>
        <v/>
      </c>
      <c r="S607" s="32" t="str">
        <f>IF($D607="","",SUMIFS(FINAL_PROGRAMS!R$2:R$2501,FINAL_PROGRAMS!$H$2:$H$2501,$E607))</f>
        <v/>
      </c>
      <c r="T607" s="37" t="str">
        <f>IF($D607="","",SUMIFS(FINAL_PROGRAMS!S$2:S$2501,FINAL_PROGRAMS!$H$2:$H$2501,$E607))</f>
        <v/>
      </c>
      <c r="U607" s="32" t="str">
        <f>IF($D607="","",SUMIFS(FINAL_PROGRAMS!T$2:T$2501,FINAL_PROGRAMS!$H$2:$H$2501,$E607))</f>
        <v/>
      </c>
      <c r="V607" s="37" t="str">
        <f>IF($D607="","",SUMIFS(FINAL_PROGRAMS!U$2:U$2501,FINAL_PROGRAMS!$H$2:$H$2501,$E607))</f>
        <v/>
      </c>
      <c r="W607" s="32" t="str">
        <f>IF($D607="","",SUMIFS(FINAL_PROGRAMS!V$2:V$2501,FINAL_PROGRAMS!$H$2:$H$2501,$E607))</f>
        <v/>
      </c>
      <c r="X607" s="32" t="str">
        <f>IF($D607="","",SUMIFS(FINAL_PROGRAMS!W$2:W$2501,FINAL_PROGRAMS!$H$2:$H$2501,$E607))</f>
        <v/>
      </c>
      <c r="Y607" s="38" t="str">
        <f>IF($D607="","",SUMIFS(FINAL_PROGRAMS!X$2:X$2501,FINAL_PROGRAMS!$H$2:$H$2501,$E607))</f>
        <v/>
      </c>
      <c r="Z607" s="32" t="str">
        <f>IF($D607="","",SUMIFS(FINAL_PROGRAMS!Y$2:Y$2501,FINAL_PROGRAMS!$H$2:$H$2501,$E607))</f>
        <v/>
      </c>
      <c r="AA607" s="32" t="str">
        <f>IF($D607="","",SUMIFS(FINAL_PROGRAMS!Z$2:Z$2501,FINAL_PROGRAMS!$H$2:$H$2501,$E607))</f>
        <v/>
      </c>
      <c r="AB607" s="38" t="str">
        <f>IF($D607="","",SUMIFS(FINAL_PROGRAMS!AA$2:AA$2501,FINAL_PROGRAMS!$H$2:$H$2501,$E607))</f>
        <v/>
      </c>
      <c r="AC607" s="32" t="str">
        <f>IF($D607="","",SUMIFS(FINAL_PROGRAMS!AB$2:AB$2501,FINAL_PROGRAMS!$H$2:$H$2501,$E607))</f>
        <v/>
      </c>
      <c r="AD607" s="32" t="str">
        <f>IF($D607="","",SUMIFS(FINAL_PROGRAMS!AC$2:AC$2501,FINAL_PROGRAMS!$H$2:$H$2501,$E607))</f>
        <v/>
      </c>
      <c r="AE607" s="38" t="str">
        <f>IF($D607="","",SUMIFS(FINAL_PROGRAMS!AD$2:AD$2501,FINAL_PROGRAMS!$H$2:$H$2501,$E607))</f>
        <v/>
      </c>
      <c r="AF607" s="91" t="s">
        <v>42</v>
      </c>
      <c r="AG607" s="91" t="s">
        <v>42</v>
      </c>
      <c r="AH607" s="91" t="s">
        <v>42</v>
      </c>
    </row>
    <row r="608" spans="1:34" ht="15.95" hidden="1" customHeight="1">
      <c r="A608" s="31"/>
      <c r="C608" s="101" t="s">
        <v>259</v>
      </c>
      <c r="D608" s="24" t="str">
        <f>IF(FINAL_PROGRAMS!B219="","",FINAL_PROGRAMS!B219)</f>
        <v/>
      </c>
      <c r="E608" s="24" t="str">
        <f>IF(FINAL_PROGRAMS!H219="","",FINAL_PROGRAMS!H219)</f>
        <v/>
      </c>
      <c r="F608" s="24" t="str">
        <f>IF($E608="","",IFERROR(VLOOKUP($E608,FINAL_PROGRAMS!$H$2:$I$5001,2,FALSE),""))</f>
        <v/>
      </c>
      <c r="G608" s="24" t="str">
        <f t="shared" si="167"/>
        <v>-</v>
      </c>
      <c r="H608" s="32" t="str">
        <f>IF($D608="","",SUMIFS(FINAL_PROGRAMS!K$2:K$2501,FINAL_PROGRAMS!$H$2:$H$2501,$E608))</f>
        <v/>
      </c>
      <c r="I608" s="32"/>
      <c r="J608" s="32" t="str">
        <f>IF($D608="","",SUMIFS(FINAL_PROGRAMS!L$2:L$2501,FINAL_PROGRAMS!$H$2:$H$2501,$E608))</f>
        <v/>
      </c>
      <c r="K608" s="32"/>
      <c r="L608" s="32" t="str">
        <f>IF($D608="","",SUMIFS(FINAL_PROGRAMS!M$2:M$2501,FINAL_PROGRAMS!$H$2:$H$2501,$E608))</f>
        <v/>
      </c>
      <c r="M608" s="32"/>
      <c r="N608" s="32" t="str">
        <f>IF($D608="","",SUMIFS(FINAL_PROGRAMS!N$2:N$2501,FINAL_PROGRAMS!$H$2:$H$2501,$E608))</f>
        <v/>
      </c>
      <c r="O608" s="32"/>
      <c r="P608" s="32" t="str">
        <f>IF($D608="","",SUMIFS(FINAL_PROGRAMS!O$2:O$2501,FINAL_PROGRAMS!$H$2:$H$2501,$E608))</f>
        <v/>
      </c>
      <c r="Q608" s="32" t="str">
        <f>IF($D608="","",SUMIFS(FINAL_PROGRAMS!P$2:P$2501,FINAL_PROGRAMS!$H$2:$H$2501,$E608))</f>
        <v/>
      </c>
      <c r="R608" s="47" t="str">
        <f>IF($D608="","",SUMIFS(FINAL_PROGRAMS!Q$2:Q$2501,FINAL_PROGRAMS!$H$2:$H$2501,$E608))</f>
        <v/>
      </c>
      <c r="S608" s="32" t="str">
        <f>IF($D608="","",SUMIFS(FINAL_PROGRAMS!R$2:R$2501,FINAL_PROGRAMS!$H$2:$H$2501,$E608))</f>
        <v/>
      </c>
      <c r="T608" s="37" t="str">
        <f>IF($D608="","",SUMIFS(FINAL_PROGRAMS!S$2:S$2501,FINAL_PROGRAMS!$H$2:$H$2501,$E608))</f>
        <v/>
      </c>
      <c r="U608" s="32" t="str">
        <f>IF($D608="","",SUMIFS(FINAL_PROGRAMS!T$2:T$2501,FINAL_PROGRAMS!$H$2:$H$2501,$E608))</f>
        <v/>
      </c>
      <c r="V608" s="37" t="str">
        <f>IF($D608="","",SUMIFS(FINAL_PROGRAMS!U$2:U$2501,FINAL_PROGRAMS!$H$2:$H$2501,$E608))</f>
        <v/>
      </c>
      <c r="W608" s="32" t="str">
        <f>IF($D608="","",SUMIFS(FINAL_PROGRAMS!V$2:V$2501,FINAL_PROGRAMS!$H$2:$H$2501,$E608))</f>
        <v/>
      </c>
      <c r="X608" s="32" t="str">
        <f>IF($D608="","",SUMIFS(FINAL_PROGRAMS!W$2:W$2501,FINAL_PROGRAMS!$H$2:$H$2501,$E608))</f>
        <v/>
      </c>
      <c r="Y608" s="38" t="str">
        <f>IF($D608="","",SUMIFS(FINAL_PROGRAMS!X$2:X$2501,FINAL_PROGRAMS!$H$2:$H$2501,$E608))</f>
        <v/>
      </c>
      <c r="Z608" s="32" t="str">
        <f>IF($D608="","",SUMIFS(FINAL_PROGRAMS!Y$2:Y$2501,FINAL_PROGRAMS!$H$2:$H$2501,$E608))</f>
        <v/>
      </c>
      <c r="AA608" s="32" t="str">
        <f>IF($D608="","",SUMIFS(FINAL_PROGRAMS!Z$2:Z$2501,FINAL_PROGRAMS!$H$2:$H$2501,$E608))</f>
        <v/>
      </c>
      <c r="AB608" s="38" t="str">
        <f>IF($D608="","",SUMIFS(FINAL_PROGRAMS!AA$2:AA$2501,FINAL_PROGRAMS!$H$2:$H$2501,$E608))</f>
        <v/>
      </c>
      <c r="AC608" s="32" t="str">
        <f>IF($D608="","",SUMIFS(FINAL_PROGRAMS!AB$2:AB$2501,FINAL_PROGRAMS!$H$2:$H$2501,$E608))</f>
        <v/>
      </c>
      <c r="AD608" s="32" t="str">
        <f>IF($D608="","",SUMIFS(FINAL_PROGRAMS!AC$2:AC$2501,FINAL_PROGRAMS!$H$2:$H$2501,$E608))</f>
        <v/>
      </c>
      <c r="AE608" s="38" t="str">
        <f>IF($D608="","",SUMIFS(FINAL_PROGRAMS!AD$2:AD$2501,FINAL_PROGRAMS!$H$2:$H$2501,$E608))</f>
        <v/>
      </c>
      <c r="AF608" s="91" t="s">
        <v>42</v>
      </c>
      <c r="AG608" s="91" t="s">
        <v>42</v>
      </c>
      <c r="AH608" s="91" t="s">
        <v>42</v>
      </c>
    </row>
    <row r="609" spans="1:34" ht="15.95" hidden="1" customHeight="1">
      <c r="A609" s="31"/>
      <c r="C609" s="101" t="s">
        <v>260</v>
      </c>
      <c r="D609" s="24" t="str">
        <f>IF(FINAL_PROGRAMS!B220="","",FINAL_PROGRAMS!B220)</f>
        <v/>
      </c>
      <c r="E609" s="24" t="str">
        <f>IF(FINAL_PROGRAMS!H220="","",FINAL_PROGRAMS!H220)</f>
        <v/>
      </c>
      <c r="F609" s="24" t="str">
        <f>IF($E609="","",IFERROR(VLOOKUP($E609,FINAL_PROGRAMS!$H$2:$I$5001,2,FALSE),""))</f>
        <v/>
      </c>
      <c r="G609" s="24" t="str">
        <f t="shared" si="167"/>
        <v>-</v>
      </c>
      <c r="H609" s="32" t="str">
        <f>IF($D609="","",SUMIFS(FINAL_PROGRAMS!K$2:K$2501,FINAL_PROGRAMS!$H$2:$H$2501,$E609))</f>
        <v/>
      </c>
      <c r="I609" s="32"/>
      <c r="J609" s="32" t="str">
        <f>IF($D609="","",SUMIFS(FINAL_PROGRAMS!L$2:L$2501,FINAL_PROGRAMS!$H$2:$H$2501,$E609))</f>
        <v/>
      </c>
      <c r="K609" s="32"/>
      <c r="L609" s="32" t="str">
        <f>IF($D609="","",SUMIFS(FINAL_PROGRAMS!M$2:M$2501,FINAL_PROGRAMS!$H$2:$H$2501,$E609))</f>
        <v/>
      </c>
      <c r="M609" s="32"/>
      <c r="N609" s="32" t="str">
        <f>IF($D609="","",SUMIFS(FINAL_PROGRAMS!N$2:N$2501,FINAL_PROGRAMS!$H$2:$H$2501,$E609))</f>
        <v/>
      </c>
      <c r="O609" s="32"/>
      <c r="P609" s="32" t="str">
        <f>IF($D609="","",SUMIFS(FINAL_PROGRAMS!O$2:O$2501,FINAL_PROGRAMS!$H$2:$H$2501,$E609))</f>
        <v/>
      </c>
      <c r="Q609" s="32" t="str">
        <f>IF($D609="","",SUMIFS(FINAL_PROGRAMS!P$2:P$2501,FINAL_PROGRAMS!$H$2:$H$2501,$E609))</f>
        <v/>
      </c>
      <c r="R609" s="47" t="str">
        <f>IF($D609="","",SUMIFS(FINAL_PROGRAMS!Q$2:Q$2501,FINAL_PROGRAMS!$H$2:$H$2501,$E609))</f>
        <v/>
      </c>
      <c r="S609" s="32" t="str">
        <f>IF($D609="","",SUMIFS(FINAL_PROGRAMS!R$2:R$2501,FINAL_PROGRAMS!$H$2:$H$2501,$E609))</f>
        <v/>
      </c>
      <c r="T609" s="37" t="str">
        <f>IF($D609="","",SUMIFS(FINAL_PROGRAMS!S$2:S$2501,FINAL_PROGRAMS!$H$2:$H$2501,$E609))</f>
        <v/>
      </c>
      <c r="U609" s="32" t="str">
        <f>IF($D609="","",SUMIFS(FINAL_PROGRAMS!T$2:T$2501,FINAL_PROGRAMS!$H$2:$H$2501,$E609))</f>
        <v/>
      </c>
      <c r="V609" s="37" t="str">
        <f>IF($D609="","",SUMIFS(FINAL_PROGRAMS!U$2:U$2501,FINAL_PROGRAMS!$H$2:$H$2501,$E609))</f>
        <v/>
      </c>
      <c r="W609" s="32" t="str">
        <f>IF($D609="","",SUMIFS(FINAL_PROGRAMS!V$2:V$2501,FINAL_PROGRAMS!$H$2:$H$2501,$E609))</f>
        <v/>
      </c>
      <c r="X609" s="32" t="str">
        <f>IF($D609="","",SUMIFS(FINAL_PROGRAMS!W$2:W$2501,FINAL_PROGRAMS!$H$2:$H$2501,$E609))</f>
        <v/>
      </c>
      <c r="Y609" s="38" t="str">
        <f>IF($D609="","",SUMIFS(FINAL_PROGRAMS!X$2:X$2501,FINAL_PROGRAMS!$H$2:$H$2501,$E609))</f>
        <v/>
      </c>
      <c r="Z609" s="32" t="str">
        <f>IF($D609="","",SUMIFS(FINAL_PROGRAMS!Y$2:Y$2501,FINAL_PROGRAMS!$H$2:$H$2501,$E609))</f>
        <v/>
      </c>
      <c r="AA609" s="32" t="str">
        <f>IF($D609="","",SUMIFS(FINAL_PROGRAMS!Z$2:Z$2501,FINAL_PROGRAMS!$H$2:$H$2501,$E609))</f>
        <v/>
      </c>
      <c r="AB609" s="38" t="str">
        <f>IF($D609="","",SUMIFS(FINAL_PROGRAMS!AA$2:AA$2501,FINAL_PROGRAMS!$H$2:$H$2501,$E609))</f>
        <v/>
      </c>
      <c r="AC609" s="32" t="str">
        <f>IF($D609="","",SUMIFS(FINAL_PROGRAMS!AB$2:AB$2501,FINAL_PROGRAMS!$H$2:$H$2501,$E609))</f>
        <v/>
      </c>
      <c r="AD609" s="32" t="str">
        <f>IF($D609="","",SUMIFS(FINAL_PROGRAMS!AC$2:AC$2501,FINAL_PROGRAMS!$H$2:$H$2501,$E609))</f>
        <v/>
      </c>
      <c r="AE609" s="38" t="str">
        <f>IF($D609="","",SUMIFS(FINAL_PROGRAMS!AD$2:AD$2501,FINAL_PROGRAMS!$H$2:$H$2501,$E609))</f>
        <v/>
      </c>
      <c r="AF609" s="91" t="s">
        <v>42</v>
      </c>
      <c r="AG609" s="91" t="s">
        <v>42</v>
      </c>
      <c r="AH609" s="91" t="s">
        <v>42</v>
      </c>
    </row>
    <row r="610" spans="1:34" ht="15.95" hidden="1" customHeight="1">
      <c r="A610" s="31"/>
      <c r="C610" s="101" t="s">
        <v>261</v>
      </c>
      <c r="D610" s="24" t="str">
        <f>IF(FINAL_PROGRAMS!B221="","",FINAL_PROGRAMS!B221)</f>
        <v/>
      </c>
      <c r="E610" s="24" t="str">
        <f>IF(FINAL_PROGRAMS!H221="","",FINAL_PROGRAMS!H221)</f>
        <v/>
      </c>
      <c r="F610" s="24" t="str">
        <f>IF($E610="","",IFERROR(VLOOKUP($E610,FINAL_PROGRAMS!$H$2:$I$5001,2,FALSE),""))</f>
        <v/>
      </c>
      <c r="G610" s="24" t="str">
        <f t="shared" si="167"/>
        <v>-</v>
      </c>
      <c r="H610" s="32" t="str">
        <f>IF($D610="","",SUMIFS(FINAL_PROGRAMS!K$2:K$2501,FINAL_PROGRAMS!$H$2:$H$2501,$E610))</f>
        <v/>
      </c>
      <c r="I610" s="32"/>
      <c r="J610" s="32" t="str">
        <f>IF($D610="","",SUMIFS(FINAL_PROGRAMS!L$2:L$2501,FINAL_PROGRAMS!$H$2:$H$2501,$E610))</f>
        <v/>
      </c>
      <c r="K610" s="32"/>
      <c r="L610" s="32" t="str">
        <f>IF($D610="","",SUMIFS(FINAL_PROGRAMS!M$2:M$2501,FINAL_PROGRAMS!$H$2:$H$2501,$E610))</f>
        <v/>
      </c>
      <c r="M610" s="32"/>
      <c r="N610" s="32" t="str">
        <f>IF($D610="","",SUMIFS(FINAL_PROGRAMS!N$2:N$2501,FINAL_PROGRAMS!$H$2:$H$2501,$E610))</f>
        <v/>
      </c>
      <c r="O610" s="32"/>
      <c r="P610" s="32" t="str">
        <f>IF($D610="","",SUMIFS(FINAL_PROGRAMS!O$2:O$2501,FINAL_PROGRAMS!$H$2:$H$2501,$E610))</f>
        <v/>
      </c>
      <c r="Q610" s="32" t="str">
        <f>IF($D610="","",SUMIFS(FINAL_PROGRAMS!P$2:P$2501,FINAL_PROGRAMS!$H$2:$H$2501,$E610))</f>
        <v/>
      </c>
      <c r="R610" s="47" t="str">
        <f>IF($D610="","",SUMIFS(FINAL_PROGRAMS!Q$2:Q$2501,FINAL_PROGRAMS!$H$2:$H$2501,$E610))</f>
        <v/>
      </c>
      <c r="S610" s="32" t="str">
        <f>IF($D610="","",SUMIFS(FINAL_PROGRAMS!R$2:R$2501,FINAL_PROGRAMS!$H$2:$H$2501,$E610))</f>
        <v/>
      </c>
      <c r="T610" s="37" t="str">
        <f>IF($D610="","",SUMIFS(FINAL_PROGRAMS!S$2:S$2501,FINAL_PROGRAMS!$H$2:$H$2501,$E610))</f>
        <v/>
      </c>
      <c r="U610" s="32" t="str">
        <f>IF($D610="","",SUMIFS(FINAL_PROGRAMS!T$2:T$2501,FINAL_PROGRAMS!$H$2:$H$2501,$E610))</f>
        <v/>
      </c>
      <c r="V610" s="37" t="str">
        <f>IF($D610="","",SUMIFS(FINAL_PROGRAMS!U$2:U$2501,FINAL_PROGRAMS!$H$2:$H$2501,$E610))</f>
        <v/>
      </c>
      <c r="W610" s="32" t="str">
        <f>IF($D610="","",SUMIFS(FINAL_PROGRAMS!V$2:V$2501,FINAL_PROGRAMS!$H$2:$H$2501,$E610))</f>
        <v/>
      </c>
      <c r="X610" s="32" t="str">
        <f>IF($D610="","",SUMIFS(FINAL_PROGRAMS!W$2:W$2501,FINAL_PROGRAMS!$H$2:$H$2501,$E610))</f>
        <v/>
      </c>
      <c r="Y610" s="38" t="str">
        <f>IF($D610="","",SUMIFS(FINAL_PROGRAMS!X$2:X$2501,FINAL_PROGRAMS!$H$2:$H$2501,$E610))</f>
        <v/>
      </c>
      <c r="Z610" s="32" t="str">
        <f>IF($D610="","",SUMIFS(FINAL_PROGRAMS!Y$2:Y$2501,FINAL_PROGRAMS!$H$2:$H$2501,$E610))</f>
        <v/>
      </c>
      <c r="AA610" s="32" t="str">
        <f>IF($D610="","",SUMIFS(FINAL_PROGRAMS!Z$2:Z$2501,FINAL_PROGRAMS!$H$2:$H$2501,$E610))</f>
        <v/>
      </c>
      <c r="AB610" s="38" t="str">
        <f>IF($D610="","",SUMIFS(FINAL_PROGRAMS!AA$2:AA$2501,FINAL_PROGRAMS!$H$2:$H$2501,$E610))</f>
        <v/>
      </c>
      <c r="AC610" s="32" t="str">
        <f>IF($D610="","",SUMIFS(FINAL_PROGRAMS!AB$2:AB$2501,FINAL_PROGRAMS!$H$2:$H$2501,$E610))</f>
        <v/>
      </c>
      <c r="AD610" s="32" t="str">
        <f>IF($D610="","",SUMIFS(FINAL_PROGRAMS!AC$2:AC$2501,FINAL_PROGRAMS!$H$2:$H$2501,$E610))</f>
        <v/>
      </c>
      <c r="AE610" s="38" t="str">
        <f>IF($D610="","",SUMIFS(FINAL_PROGRAMS!AD$2:AD$2501,FINAL_PROGRAMS!$H$2:$H$2501,$E610))</f>
        <v/>
      </c>
      <c r="AF610" s="91" t="s">
        <v>42</v>
      </c>
      <c r="AG610" s="91" t="s">
        <v>42</v>
      </c>
      <c r="AH610" s="91" t="s">
        <v>42</v>
      </c>
    </row>
    <row r="611" spans="1:34" ht="15.95" hidden="1" customHeight="1">
      <c r="A611" s="31"/>
      <c r="C611" s="101" t="s">
        <v>262</v>
      </c>
      <c r="D611" s="24" t="str">
        <f>IF(FINAL_PROGRAMS!B222="","",FINAL_PROGRAMS!B222)</f>
        <v/>
      </c>
      <c r="E611" s="24" t="str">
        <f>IF(FINAL_PROGRAMS!H222="","",FINAL_PROGRAMS!H222)</f>
        <v/>
      </c>
      <c r="F611" s="24" t="str">
        <f>IF($E611="","",IFERROR(VLOOKUP($E611,FINAL_PROGRAMS!$H$2:$I$5001,2,FALSE),""))</f>
        <v/>
      </c>
      <c r="G611" s="24" t="str">
        <f t="shared" si="167"/>
        <v>-</v>
      </c>
      <c r="H611" s="32" t="str">
        <f>IF($D611="","",SUMIFS(FINAL_PROGRAMS!K$2:K$2501,FINAL_PROGRAMS!$H$2:$H$2501,$E611))</f>
        <v/>
      </c>
      <c r="I611" s="32"/>
      <c r="J611" s="32" t="str">
        <f>IF($D611="","",SUMIFS(FINAL_PROGRAMS!L$2:L$2501,FINAL_PROGRAMS!$H$2:$H$2501,$E611))</f>
        <v/>
      </c>
      <c r="K611" s="32"/>
      <c r="L611" s="32" t="str">
        <f>IF($D611="","",SUMIFS(FINAL_PROGRAMS!M$2:M$2501,FINAL_PROGRAMS!$H$2:$H$2501,$E611))</f>
        <v/>
      </c>
      <c r="M611" s="32"/>
      <c r="N611" s="32" t="str">
        <f>IF($D611="","",SUMIFS(FINAL_PROGRAMS!N$2:N$2501,FINAL_PROGRAMS!$H$2:$H$2501,$E611))</f>
        <v/>
      </c>
      <c r="O611" s="32"/>
      <c r="P611" s="32" t="str">
        <f>IF($D611="","",SUMIFS(FINAL_PROGRAMS!O$2:O$2501,FINAL_PROGRAMS!$H$2:$H$2501,$E611))</f>
        <v/>
      </c>
      <c r="Q611" s="32" t="str">
        <f>IF($D611="","",SUMIFS(FINAL_PROGRAMS!P$2:P$2501,FINAL_PROGRAMS!$H$2:$H$2501,$E611))</f>
        <v/>
      </c>
      <c r="R611" s="47" t="str">
        <f>IF($D611="","",SUMIFS(FINAL_PROGRAMS!Q$2:Q$2501,FINAL_PROGRAMS!$H$2:$H$2501,$E611))</f>
        <v/>
      </c>
      <c r="S611" s="32" t="str">
        <f>IF($D611="","",SUMIFS(FINAL_PROGRAMS!R$2:R$2501,FINAL_PROGRAMS!$H$2:$H$2501,$E611))</f>
        <v/>
      </c>
      <c r="T611" s="37" t="str">
        <f>IF($D611="","",SUMIFS(FINAL_PROGRAMS!S$2:S$2501,FINAL_PROGRAMS!$H$2:$H$2501,$E611))</f>
        <v/>
      </c>
      <c r="U611" s="32" t="str">
        <f>IF($D611="","",SUMIFS(FINAL_PROGRAMS!T$2:T$2501,FINAL_PROGRAMS!$H$2:$H$2501,$E611))</f>
        <v/>
      </c>
      <c r="V611" s="37" t="str">
        <f>IF($D611="","",SUMIFS(FINAL_PROGRAMS!U$2:U$2501,FINAL_PROGRAMS!$H$2:$H$2501,$E611))</f>
        <v/>
      </c>
      <c r="W611" s="32" t="str">
        <f>IF($D611="","",SUMIFS(FINAL_PROGRAMS!V$2:V$2501,FINAL_PROGRAMS!$H$2:$H$2501,$E611))</f>
        <v/>
      </c>
      <c r="X611" s="32" t="str">
        <f>IF($D611="","",SUMIFS(FINAL_PROGRAMS!W$2:W$2501,FINAL_PROGRAMS!$H$2:$H$2501,$E611))</f>
        <v/>
      </c>
      <c r="Y611" s="38" t="str">
        <f>IF($D611="","",SUMIFS(FINAL_PROGRAMS!X$2:X$2501,FINAL_PROGRAMS!$H$2:$H$2501,$E611))</f>
        <v/>
      </c>
      <c r="Z611" s="32" t="str">
        <f>IF($D611="","",SUMIFS(FINAL_PROGRAMS!Y$2:Y$2501,FINAL_PROGRAMS!$H$2:$H$2501,$E611))</f>
        <v/>
      </c>
      <c r="AA611" s="32" t="str">
        <f>IF($D611="","",SUMIFS(FINAL_PROGRAMS!Z$2:Z$2501,FINAL_PROGRAMS!$H$2:$H$2501,$E611))</f>
        <v/>
      </c>
      <c r="AB611" s="38" t="str">
        <f>IF($D611="","",SUMIFS(FINAL_PROGRAMS!AA$2:AA$2501,FINAL_PROGRAMS!$H$2:$H$2501,$E611))</f>
        <v/>
      </c>
      <c r="AC611" s="32" t="str">
        <f>IF($D611="","",SUMIFS(FINAL_PROGRAMS!AB$2:AB$2501,FINAL_PROGRAMS!$H$2:$H$2501,$E611))</f>
        <v/>
      </c>
      <c r="AD611" s="32" t="str">
        <f>IF($D611="","",SUMIFS(FINAL_PROGRAMS!AC$2:AC$2501,FINAL_PROGRAMS!$H$2:$H$2501,$E611))</f>
        <v/>
      </c>
      <c r="AE611" s="38" t="str">
        <f>IF($D611="","",SUMIFS(FINAL_PROGRAMS!AD$2:AD$2501,FINAL_PROGRAMS!$H$2:$H$2501,$E611))</f>
        <v/>
      </c>
      <c r="AF611" s="91" t="s">
        <v>42</v>
      </c>
      <c r="AG611" s="91" t="s">
        <v>42</v>
      </c>
      <c r="AH611" s="91" t="s">
        <v>42</v>
      </c>
    </row>
    <row r="612" spans="1:34" ht="15.95" hidden="1" customHeight="1">
      <c r="A612" s="31"/>
      <c r="C612" s="101" t="s">
        <v>263</v>
      </c>
      <c r="D612" s="24" t="str">
        <f>IF(FINAL_PROGRAMS!B223="","",FINAL_PROGRAMS!B223)</f>
        <v/>
      </c>
      <c r="E612" s="24" t="str">
        <f>IF(FINAL_PROGRAMS!H223="","",FINAL_PROGRAMS!H223)</f>
        <v/>
      </c>
      <c r="F612" s="24" t="str">
        <f>IF($E612="","",IFERROR(VLOOKUP($E612,FINAL_PROGRAMS!$H$2:$I$5001,2,FALSE),""))</f>
        <v/>
      </c>
      <c r="G612" s="24" t="str">
        <f t="shared" si="167"/>
        <v>-</v>
      </c>
      <c r="H612" s="32" t="str">
        <f>IF($D612="","",SUMIFS(FINAL_PROGRAMS!K$2:K$2501,FINAL_PROGRAMS!$H$2:$H$2501,$E612))</f>
        <v/>
      </c>
      <c r="I612" s="32"/>
      <c r="J612" s="32" t="str">
        <f>IF($D612="","",SUMIFS(FINAL_PROGRAMS!L$2:L$2501,FINAL_PROGRAMS!$H$2:$H$2501,$E612))</f>
        <v/>
      </c>
      <c r="K612" s="32"/>
      <c r="L612" s="32" t="str">
        <f>IF($D612="","",SUMIFS(FINAL_PROGRAMS!M$2:M$2501,FINAL_PROGRAMS!$H$2:$H$2501,$E612))</f>
        <v/>
      </c>
      <c r="M612" s="32"/>
      <c r="N612" s="32" t="str">
        <f>IF($D612="","",SUMIFS(FINAL_PROGRAMS!N$2:N$2501,FINAL_PROGRAMS!$H$2:$H$2501,$E612))</f>
        <v/>
      </c>
      <c r="O612" s="32"/>
      <c r="P612" s="32" t="str">
        <f>IF($D612="","",SUMIFS(FINAL_PROGRAMS!O$2:O$2501,FINAL_PROGRAMS!$H$2:$H$2501,$E612))</f>
        <v/>
      </c>
      <c r="Q612" s="32" t="str">
        <f>IF($D612="","",SUMIFS(FINAL_PROGRAMS!P$2:P$2501,FINAL_PROGRAMS!$H$2:$H$2501,$E612))</f>
        <v/>
      </c>
      <c r="R612" s="47" t="str">
        <f>IF($D612="","",SUMIFS(FINAL_PROGRAMS!Q$2:Q$2501,FINAL_PROGRAMS!$H$2:$H$2501,$E612))</f>
        <v/>
      </c>
      <c r="S612" s="32" t="str">
        <f>IF($D612="","",SUMIFS(FINAL_PROGRAMS!R$2:R$2501,FINAL_PROGRAMS!$H$2:$H$2501,$E612))</f>
        <v/>
      </c>
      <c r="T612" s="37" t="str">
        <f>IF($D612="","",SUMIFS(FINAL_PROGRAMS!S$2:S$2501,FINAL_PROGRAMS!$H$2:$H$2501,$E612))</f>
        <v/>
      </c>
      <c r="U612" s="32" t="str">
        <f>IF($D612="","",SUMIFS(FINAL_PROGRAMS!T$2:T$2501,FINAL_PROGRAMS!$H$2:$H$2501,$E612))</f>
        <v/>
      </c>
      <c r="V612" s="37" t="str">
        <f>IF($D612="","",SUMIFS(FINAL_PROGRAMS!U$2:U$2501,FINAL_PROGRAMS!$H$2:$H$2501,$E612))</f>
        <v/>
      </c>
      <c r="W612" s="32" t="str">
        <f>IF($D612="","",SUMIFS(FINAL_PROGRAMS!V$2:V$2501,FINAL_PROGRAMS!$H$2:$H$2501,$E612))</f>
        <v/>
      </c>
      <c r="X612" s="32" t="str">
        <f>IF($D612="","",SUMIFS(FINAL_PROGRAMS!W$2:W$2501,FINAL_PROGRAMS!$H$2:$H$2501,$E612))</f>
        <v/>
      </c>
      <c r="Y612" s="38" t="str">
        <f>IF($D612="","",SUMIFS(FINAL_PROGRAMS!X$2:X$2501,FINAL_PROGRAMS!$H$2:$H$2501,$E612))</f>
        <v/>
      </c>
      <c r="Z612" s="32" t="str">
        <f>IF($D612="","",SUMIFS(FINAL_PROGRAMS!Y$2:Y$2501,FINAL_PROGRAMS!$H$2:$H$2501,$E612))</f>
        <v/>
      </c>
      <c r="AA612" s="32" t="str">
        <f>IF($D612="","",SUMIFS(FINAL_PROGRAMS!Z$2:Z$2501,FINAL_PROGRAMS!$H$2:$H$2501,$E612))</f>
        <v/>
      </c>
      <c r="AB612" s="38" t="str">
        <f>IF($D612="","",SUMIFS(FINAL_PROGRAMS!AA$2:AA$2501,FINAL_PROGRAMS!$H$2:$H$2501,$E612))</f>
        <v/>
      </c>
      <c r="AC612" s="32" t="str">
        <f>IF($D612="","",SUMIFS(FINAL_PROGRAMS!AB$2:AB$2501,FINAL_PROGRAMS!$H$2:$H$2501,$E612))</f>
        <v/>
      </c>
      <c r="AD612" s="32" t="str">
        <f>IF($D612="","",SUMIFS(FINAL_PROGRAMS!AC$2:AC$2501,FINAL_PROGRAMS!$H$2:$H$2501,$E612))</f>
        <v/>
      </c>
      <c r="AE612" s="38" t="str">
        <f>IF($D612="","",SUMIFS(FINAL_PROGRAMS!AD$2:AD$2501,FINAL_PROGRAMS!$H$2:$H$2501,$E612))</f>
        <v/>
      </c>
      <c r="AF612" s="91" t="s">
        <v>42</v>
      </c>
      <c r="AG612" s="91" t="s">
        <v>42</v>
      </c>
      <c r="AH612" s="91" t="s">
        <v>42</v>
      </c>
    </row>
    <row r="613" spans="1:34" ht="15.95" hidden="1" customHeight="1">
      <c r="A613" s="31"/>
      <c r="C613" s="101" t="s">
        <v>264</v>
      </c>
      <c r="D613" s="24" t="str">
        <f>IF(FINAL_PROGRAMS!B224="","",FINAL_PROGRAMS!B224)</f>
        <v/>
      </c>
      <c r="E613" s="24" t="str">
        <f>IF(FINAL_PROGRAMS!H224="","",FINAL_PROGRAMS!H224)</f>
        <v/>
      </c>
      <c r="F613" s="24" t="str">
        <f>IF($E613="","",IFERROR(VLOOKUP($E613,FINAL_PROGRAMS!$H$2:$I$5001,2,FALSE),""))</f>
        <v/>
      </c>
      <c r="G613" s="24" t="str">
        <f t="shared" si="167"/>
        <v>-</v>
      </c>
      <c r="H613" s="32" t="str">
        <f>IF($D613="","",SUMIFS(FINAL_PROGRAMS!K$2:K$2501,FINAL_PROGRAMS!$H$2:$H$2501,$E613))</f>
        <v/>
      </c>
      <c r="I613" s="32"/>
      <c r="J613" s="32" t="str">
        <f>IF($D613="","",SUMIFS(FINAL_PROGRAMS!L$2:L$2501,FINAL_PROGRAMS!$H$2:$H$2501,$E613))</f>
        <v/>
      </c>
      <c r="K613" s="32"/>
      <c r="L613" s="32" t="str">
        <f>IF($D613="","",SUMIFS(FINAL_PROGRAMS!M$2:M$2501,FINAL_PROGRAMS!$H$2:$H$2501,$E613))</f>
        <v/>
      </c>
      <c r="M613" s="32"/>
      <c r="N613" s="32" t="str">
        <f>IF($D613="","",SUMIFS(FINAL_PROGRAMS!N$2:N$2501,FINAL_PROGRAMS!$H$2:$H$2501,$E613))</f>
        <v/>
      </c>
      <c r="O613" s="32"/>
      <c r="P613" s="32" t="str">
        <f>IF($D613="","",SUMIFS(FINAL_PROGRAMS!O$2:O$2501,FINAL_PROGRAMS!$H$2:$H$2501,$E613))</f>
        <v/>
      </c>
      <c r="Q613" s="32" t="str">
        <f>IF($D613="","",SUMIFS(FINAL_PROGRAMS!P$2:P$2501,FINAL_PROGRAMS!$H$2:$H$2501,$E613))</f>
        <v/>
      </c>
      <c r="R613" s="47" t="str">
        <f>IF($D613="","",SUMIFS(FINAL_PROGRAMS!Q$2:Q$2501,FINAL_PROGRAMS!$H$2:$H$2501,$E613))</f>
        <v/>
      </c>
      <c r="S613" s="32" t="str">
        <f>IF($D613="","",SUMIFS(FINAL_PROGRAMS!R$2:R$2501,FINAL_PROGRAMS!$H$2:$H$2501,$E613))</f>
        <v/>
      </c>
      <c r="T613" s="37" t="str">
        <f>IF($D613="","",SUMIFS(FINAL_PROGRAMS!S$2:S$2501,FINAL_PROGRAMS!$H$2:$H$2501,$E613))</f>
        <v/>
      </c>
      <c r="U613" s="32" t="str">
        <f>IF($D613="","",SUMIFS(FINAL_PROGRAMS!T$2:T$2501,FINAL_PROGRAMS!$H$2:$H$2501,$E613))</f>
        <v/>
      </c>
      <c r="V613" s="37" t="str">
        <f>IF($D613="","",SUMIFS(FINAL_PROGRAMS!U$2:U$2501,FINAL_PROGRAMS!$H$2:$H$2501,$E613))</f>
        <v/>
      </c>
      <c r="W613" s="32" t="str">
        <f>IF($D613="","",SUMIFS(FINAL_PROGRAMS!V$2:V$2501,FINAL_PROGRAMS!$H$2:$H$2501,$E613))</f>
        <v/>
      </c>
      <c r="X613" s="32" t="str">
        <f>IF($D613="","",SUMIFS(FINAL_PROGRAMS!W$2:W$2501,FINAL_PROGRAMS!$H$2:$H$2501,$E613))</f>
        <v/>
      </c>
      <c r="Y613" s="38" t="str">
        <f>IF($D613="","",SUMIFS(FINAL_PROGRAMS!X$2:X$2501,FINAL_PROGRAMS!$H$2:$H$2501,$E613))</f>
        <v/>
      </c>
      <c r="Z613" s="32" t="str">
        <f>IF($D613="","",SUMIFS(FINAL_PROGRAMS!Y$2:Y$2501,FINAL_PROGRAMS!$H$2:$H$2501,$E613))</f>
        <v/>
      </c>
      <c r="AA613" s="32" t="str">
        <f>IF($D613="","",SUMIFS(FINAL_PROGRAMS!Z$2:Z$2501,FINAL_PROGRAMS!$H$2:$H$2501,$E613))</f>
        <v/>
      </c>
      <c r="AB613" s="38" t="str">
        <f>IF($D613="","",SUMIFS(FINAL_PROGRAMS!AA$2:AA$2501,FINAL_PROGRAMS!$H$2:$H$2501,$E613))</f>
        <v/>
      </c>
      <c r="AC613" s="32" t="str">
        <f>IF($D613="","",SUMIFS(FINAL_PROGRAMS!AB$2:AB$2501,FINAL_PROGRAMS!$H$2:$H$2501,$E613))</f>
        <v/>
      </c>
      <c r="AD613" s="32" t="str">
        <f>IF($D613="","",SUMIFS(FINAL_PROGRAMS!AC$2:AC$2501,FINAL_PROGRAMS!$H$2:$H$2501,$E613))</f>
        <v/>
      </c>
      <c r="AE613" s="38" t="str">
        <f>IF($D613="","",SUMIFS(FINAL_PROGRAMS!AD$2:AD$2501,FINAL_PROGRAMS!$H$2:$H$2501,$E613))</f>
        <v/>
      </c>
      <c r="AF613" s="91" t="s">
        <v>42</v>
      </c>
      <c r="AG613" s="91" t="s">
        <v>42</v>
      </c>
      <c r="AH613" s="91" t="s">
        <v>42</v>
      </c>
    </row>
    <row r="614" spans="1:34" ht="15.95" hidden="1" customHeight="1">
      <c r="A614" s="31"/>
      <c r="C614" s="101" t="s">
        <v>265</v>
      </c>
      <c r="D614" s="24" t="str">
        <f>IF(FINAL_PROGRAMS!B225="","",FINAL_PROGRAMS!B225)</f>
        <v/>
      </c>
      <c r="E614" s="24" t="str">
        <f>IF(FINAL_PROGRAMS!H225="","",FINAL_PROGRAMS!H225)</f>
        <v/>
      </c>
      <c r="F614" s="24" t="str">
        <f>IF($E614="","",IFERROR(VLOOKUP($E614,FINAL_PROGRAMS!$H$2:$I$5001,2,FALSE),""))</f>
        <v/>
      </c>
      <c r="G614" s="24" t="str">
        <f t="shared" si="167"/>
        <v>-</v>
      </c>
      <c r="H614" s="32" t="str">
        <f>IF($D614="","",SUMIFS(FINAL_PROGRAMS!K$2:K$2501,FINAL_PROGRAMS!$H$2:$H$2501,$E614))</f>
        <v/>
      </c>
      <c r="I614" s="32"/>
      <c r="J614" s="32" t="str">
        <f>IF($D614="","",SUMIFS(FINAL_PROGRAMS!L$2:L$2501,FINAL_PROGRAMS!$H$2:$H$2501,$E614))</f>
        <v/>
      </c>
      <c r="K614" s="32"/>
      <c r="L614" s="32" t="str">
        <f>IF($D614="","",SUMIFS(FINAL_PROGRAMS!M$2:M$2501,FINAL_PROGRAMS!$H$2:$H$2501,$E614))</f>
        <v/>
      </c>
      <c r="M614" s="32"/>
      <c r="N614" s="32" t="str">
        <f>IF($D614="","",SUMIFS(FINAL_PROGRAMS!N$2:N$2501,FINAL_PROGRAMS!$H$2:$H$2501,$E614))</f>
        <v/>
      </c>
      <c r="O614" s="32"/>
      <c r="P614" s="32" t="str">
        <f>IF($D614="","",SUMIFS(FINAL_PROGRAMS!O$2:O$2501,FINAL_PROGRAMS!$H$2:$H$2501,$E614))</f>
        <v/>
      </c>
      <c r="Q614" s="32" t="str">
        <f>IF($D614="","",SUMIFS(FINAL_PROGRAMS!P$2:P$2501,FINAL_PROGRAMS!$H$2:$H$2501,$E614))</f>
        <v/>
      </c>
      <c r="R614" s="47" t="str">
        <f>IF($D614="","",SUMIFS(FINAL_PROGRAMS!Q$2:Q$2501,FINAL_PROGRAMS!$H$2:$H$2501,$E614))</f>
        <v/>
      </c>
      <c r="S614" s="32" t="str">
        <f>IF($D614="","",SUMIFS(FINAL_PROGRAMS!R$2:R$2501,FINAL_PROGRAMS!$H$2:$H$2501,$E614))</f>
        <v/>
      </c>
      <c r="T614" s="37" t="str">
        <f>IF($D614="","",SUMIFS(FINAL_PROGRAMS!S$2:S$2501,FINAL_PROGRAMS!$H$2:$H$2501,$E614))</f>
        <v/>
      </c>
      <c r="U614" s="32" t="str">
        <f>IF($D614="","",SUMIFS(FINAL_PROGRAMS!T$2:T$2501,FINAL_PROGRAMS!$H$2:$H$2501,$E614))</f>
        <v/>
      </c>
      <c r="V614" s="37" t="str">
        <f>IF($D614="","",SUMIFS(FINAL_PROGRAMS!U$2:U$2501,FINAL_PROGRAMS!$H$2:$H$2501,$E614))</f>
        <v/>
      </c>
      <c r="W614" s="32" t="str">
        <f>IF($D614="","",SUMIFS(FINAL_PROGRAMS!V$2:V$2501,FINAL_PROGRAMS!$H$2:$H$2501,$E614))</f>
        <v/>
      </c>
      <c r="X614" s="32" t="str">
        <f>IF($D614="","",SUMIFS(FINAL_PROGRAMS!W$2:W$2501,FINAL_PROGRAMS!$H$2:$H$2501,$E614))</f>
        <v/>
      </c>
      <c r="Y614" s="38" t="str">
        <f>IF($D614="","",SUMIFS(FINAL_PROGRAMS!X$2:X$2501,FINAL_PROGRAMS!$H$2:$H$2501,$E614))</f>
        <v/>
      </c>
      <c r="Z614" s="32" t="str">
        <f>IF($D614="","",SUMIFS(FINAL_PROGRAMS!Y$2:Y$2501,FINAL_PROGRAMS!$H$2:$H$2501,$E614))</f>
        <v/>
      </c>
      <c r="AA614" s="32" t="str">
        <f>IF($D614="","",SUMIFS(FINAL_PROGRAMS!Z$2:Z$2501,FINAL_PROGRAMS!$H$2:$H$2501,$E614))</f>
        <v/>
      </c>
      <c r="AB614" s="38" t="str">
        <f>IF($D614="","",SUMIFS(FINAL_PROGRAMS!AA$2:AA$2501,FINAL_PROGRAMS!$H$2:$H$2501,$E614))</f>
        <v/>
      </c>
      <c r="AC614" s="32" t="str">
        <f>IF($D614="","",SUMIFS(FINAL_PROGRAMS!AB$2:AB$2501,FINAL_PROGRAMS!$H$2:$H$2501,$E614))</f>
        <v/>
      </c>
      <c r="AD614" s="32" t="str">
        <f>IF($D614="","",SUMIFS(FINAL_PROGRAMS!AC$2:AC$2501,FINAL_PROGRAMS!$H$2:$H$2501,$E614))</f>
        <v/>
      </c>
      <c r="AE614" s="38" t="str">
        <f>IF($D614="","",SUMIFS(FINAL_PROGRAMS!AD$2:AD$2501,FINAL_PROGRAMS!$H$2:$H$2501,$E614))</f>
        <v/>
      </c>
      <c r="AF614" s="91" t="s">
        <v>42</v>
      </c>
      <c r="AG614" s="91" t="s">
        <v>42</v>
      </c>
      <c r="AH614" s="91" t="s">
        <v>42</v>
      </c>
    </row>
    <row r="615" spans="1:34" ht="15.95" hidden="1" customHeight="1">
      <c r="A615" s="31"/>
      <c r="C615" s="101" t="s">
        <v>266</v>
      </c>
      <c r="D615" s="24" t="str">
        <f>IF(FINAL_PROGRAMS!B226="","",FINAL_PROGRAMS!B226)</f>
        <v/>
      </c>
      <c r="E615" s="24" t="str">
        <f>IF(FINAL_PROGRAMS!H226="","",FINAL_PROGRAMS!H226)</f>
        <v/>
      </c>
      <c r="F615" s="24" t="str">
        <f>IF($E615="","",IFERROR(VLOOKUP($E615,FINAL_PROGRAMS!$H$2:$I$5001,2,FALSE),""))</f>
        <v/>
      </c>
      <c r="G615" s="24" t="str">
        <f t="shared" si="167"/>
        <v>-</v>
      </c>
      <c r="H615" s="32" t="str">
        <f>IF($D615="","",SUMIFS(FINAL_PROGRAMS!K$2:K$2501,FINAL_PROGRAMS!$H$2:$H$2501,$E615))</f>
        <v/>
      </c>
      <c r="I615" s="32"/>
      <c r="J615" s="32" t="str">
        <f>IF($D615="","",SUMIFS(FINAL_PROGRAMS!L$2:L$2501,FINAL_PROGRAMS!$H$2:$H$2501,$E615))</f>
        <v/>
      </c>
      <c r="K615" s="32"/>
      <c r="L615" s="32" t="str">
        <f>IF($D615="","",SUMIFS(FINAL_PROGRAMS!M$2:M$2501,FINAL_PROGRAMS!$H$2:$H$2501,$E615))</f>
        <v/>
      </c>
      <c r="M615" s="32"/>
      <c r="N615" s="32" t="str">
        <f>IF($D615="","",SUMIFS(FINAL_PROGRAMS!N$2:N$2501,FINAL_PROGRAMS!$H$2:$H$2501,$E615))</f>
        <v/>
      </c>
      <c r="O615" s="32"/>
      <c r="P615" s="32" t="str">
        <f>IF($D615="","",SUMIFS(FINAL_PROGRAMS!O$2:O$2501,FINAL_PROGRAMS!$H$2:$H$2501,$E615))</f>
        <v/>
      </c>
      <c r="Q615" s="32" t="str">
        <f>IF($D615="","",SUMIFS(FINAL_PROGRAMS!P$2:P$2501,FINAL_PROGRAMS!$H$2:$H$2501,$E615))</f>
        <v/>
      </c>
      <c r="R615" s="47" t="str">
        <f>IF($D615="","",SUMIFS(FINAL_PROGRAMS!Q$2:Q$2501,FINAL_PROGRAMS!$H$2:$H$2501,$E615))</f>
        <v/>
      </c>
      <c r="S615" s="32" t="str">
        <f>IF($D615="","",SUMIFS(FINAL_PROGRAMS!R$2:R$2501,FINAL_PROGRAMS!$H$2:$H$2501,$E615))</f>
        <v/>
      </c>
      <c r="T615" s="37" t="str">
        <f>IF($D615="","",SUMIFS(FINAL_PROGRAMS!S$2:S$2501,FINAL_PROGRAMS!$H$2:$H$2501,$E615))</f>
        <v/>
      </c>
      <c r="U615" s="32" t="str">
        <f>IF($D615="","",SUMIFS(FINAL_PROGRAMS!T$2:T$2501,FINAL_PROGRAMS!$H$2:$H$2501,$E615))</f>
        <v/>
      </c>
      <c r="V615" s="37" t="str">
        <f>IF($D615="","",SUMIFS(FINAL_PROGRAMS!U$2:U$2501,FINAL_PROGRAMS!$H$2:$H$2501,$E615))</f>
        <v/>
      </c>
      <c r="W615" s="32" t="str">
        <f>IF($D615="","",SUMIFS(FINAL_PROGRAMS!V$2:V$2501,FINAL_PROGRAMS!$H$2:$H$2501,$E615))</f>
        <v/>
      </c>
      <c r="X615" s="32" t="str">
        <f>IF($D615="","",SUMIFS(FINAL_PROGRAMS!W$2:W$2501,FINAL_PROGRAMS!$H$2:$H$2501,$E615))</f>
        <v/>
      </c>
      <c r="Y615" s="38" t="str">
        <f>IF($D615="","",SUMIFS(FINAL_PROGRAMS!X$2:X$2501,FINAL_PROGRAMS!$H$2:$H$2501,$E615))</f>
        <v/>
      </c>
      <c r="Z615" s="32" t="str">
        <f>IF($D615="","",SUMIFS(FINAL_PROGRAMS!Y$2:Y$2501,FINAL_PROGRAMS!$H$2:$H$2501,$E615))</f>
        <v/>
      </c>
      <c r="AA615" s="32" t="str">
        <f>IF($D615="","",SUMIFS(FINAL_PROGRAMS!Z$2:Z$2501,FINAL_PROGRAMS!$H$2:$H$2501,$E615))</f>
        <v/>
      </c>
      <c r="AB615" s="38" t="str">
        <f>IF($D615="","",SUMIFS(FINAL_PROGRAMS!AA$2:AA$2501,FINAL_PROGRAMS!$H$2:$H$2501,$E615))</f>
        <v/>
      </c>
      <c r="AC615" s="32" t="str">
        <f>IF($D615="","",SUMIFS(FINAL_PROGRAMS!AB$2:AB$2501,FINAL_PROGRAMS!$H$2:$H$2501,$E615))</f>
        <v/>
      </c>
      <c r="AD615" s="32" t="str">
        <f>IF($D615="","",SUMIFS(FINAL_PROGRAMS!AC$2:AC$2501,FINAL_PROGRAMS!$H$2:$H$2501,$E615))</f>
        <v/>
      </c>
      <c r="AE615" s="38" t="str">
        <f>IF($D615="","",SUMIFS(FINAL_PROGRAMS!AD$2:AD$2501,FINAL_PROGRAMS!$H$2:$H$2501,$E615))</f>
        <v/>
      </c>
      <c r="AF615" s="91" t="s">
        <v>42</v>
      </c>
      <c r="AG615" s="91" t="s">
        <v>42</v>
      </c>
      <c r="AH615" s="91" t="s">
        <v>42</v>
      </c>
    </row>
    <row r="616" spans="1:34" ht="15.95" hidden="1" customHeight="1">
      <c r="A616" s="31"/>
      <c r="C616" s="101" t="s">
        <v>267</v>
      </c>
      <c r="D616" s="24" t="str">
        <f>IF(FINAL_PROGRAMS!B227="","",FINAL_PROGRAMS!B227)</f>
        <v/>
      </c>
      <c r="E616" s="24" t="str">
        <f>IF(FINAL_PROGRAMS!H227="","",FINAL_PROGRAMS!H227)</f>
        <v/>
      </c>
      <c r="F616" s="24" t="str">
        <f>IF($E616="","",IFERROR(VLOOKUP($E616,FINAL_PROGRAMS!$H$2:$I$5001,2,FALSE),""))</f>
        <v/>
      </c>
      <c r="G616" s="24" t="str">
        <f t="shared" si="167"/>
        <v>-</v>
      </c>
      <c r="H616" s="32" t="str">
        <f>IF($D616="","",SUMIFS(FINAL_PROGRAMS!K$2:K$2501,FINAL_PROGRAMS!$H$2:$H$2501,$E616))</f>
        <v/>
      </c>
      <c r="I616" s="32"/>
      <c r="J616" s="32" t="str">
        <f>IF($D616="","",SUMIFS(FINAL_PROGRAMS!L$2:L$2501,FINAL_PROGRAMS!$H$2:$H$2501,$E616))</f>
        <v/>
      </c>
      <c r="K616" s="32"/>
      <c r="L616" s="32" t="str">
        <f>IF($D616="","",SUMIFS(FINAL_PROGRAMS!M$2:M$2501,FINAL_PROGRAMS!$H$2:$H$2501,$E616))</f>
        <v/>
      </c>
      <c r="M616" s="32"/>
      <c r="N616" s="32" t="str">
        <f>IF($D616="","",SUMIFS(FINAL_PROGRAMS!N$2:N$2501,FINAL_PROGRAMS!$H$2:$H$2501,$E616))</f>
        <v/>
      </c>
      <c r="O616" s="32"/>
      <c r="P616" s="32" t="str">
        <f>IF($D616="","",SUMIFS(FINAL_PROGRAMS!O$2:O$2501,FINAL_PROGRAMS!$H$2:$H$2501,$E616))</f>
        <v/>
      </c>
      <c r="Q616" s="32" t="str">
        <f>IF($D616="","",SUMIFS(FINAL_PROGRAMS!P$2:P$2501,FINAL_PROGRAMS!$H$2:$H$2501,$E616))</f>
        <v/>
      </c>
      <c r="R616" s="47" t="str">
        <f>IF($D616="","",SUMIFS(FINAL_PROGRAMS!Q$2:Q$2501,FINAL_PROGRAMS!$H$2:$H$2501,$E616))</f>
        <v/>
      </c>
      <c r="S616" s="32" t="str">
        <f>IF($D616="","",SUMIFS(FINAL_PROGRAMS!R$2:R$2501,FINAL_PROGRAMS!$H$2:$H$2501,$E616))</f>
        <v/>
      </c>
      <c r="T616" s="37" t="str">
        <f>IF($D616="","",SUMIFS(FINAL_PROGRAMS!S$2:S$2501,FINAL_PROGRAMS!$H$2:$H$2501,$E616))</f>
        <v/>
      </c>
      <c r="U616" s="32" t="str">
        <f>IF($D616="","",SUMIFS(FINAL_PROGRAMS!T$2:T$2501,FINAL_PROGRAMS!$H$2:$H$2501,$E616))</f>
        <v/>
      </c>
      <c r="V616" s="37" t="str">
        <f>IF($D616="","",SUMIFS(FINAL_PROGRAMS!U$2:U$2501,FINAL_PROGRAMS!$H$2:$H$2501,$E616))</f>
        <v/>
      </c>
      <c r="W616" s="32" t="str">
        <f>IF($D616="","",SUMIFS(FINAL_PROGRAMS!V$2:V$2501,FINAL_PROGRAMS!$H$2:$H$2501,$E616))</f>
        <v/>
      </c>
      <c r="X616" s="32" t="str">
        <f>IF($D616="","",SUMIFS(FINAL_PROGRAMS!W$2:W$2501,FINAL_PROGRAMS!$H$2:$H$2501,$E616))</f>
        <v/>
      </c>
      <c r="Y616" s="38" t="str">
        <f>IF($D616="","",SUMIFS(FINAL_PROGRAMS!X$2:X$2501,FINAL_PROGRAMS!$H$2:$H$2501,$E616))</f>
        <v/>
      </c>
      <c r="Z616" s="32" t="str">
        <f>IF($D616="","",SUMIFS(FINAL_PROGRAMS!Y$2:Y$2501,FINAL_PROGRAMS!$H$2:$H$2501,$E616))</f>
        <v/>
      </c>
      <c r="AA616" s="32" t="str">
        <f>IF($D616="","",SUMIFS(FINAL_PROGRAMS!Z$2:Z$2501,FINAL_PROGRAMS!$H$2:$H$2501,$E616))</f>
        <v/>
      </c>
      <c r="AB616" s="38" t="str">
        <f>IF($D616="","",SUMIFS(FINAL_PROGRAMS!AA$2:AA$2501,FINAL_PROGRAMS!$H$2:$H$2501,$E616))</f>
        <v/>
      </c>
      <c r="AC616" s="32" t="str">
        <f>IF($D616="","",SUMIFS(FINAL_PROGRAMS!AB$2:AB$2501,FINAL_PROGRAMS!$H$2:$H$2501,$E616))</f>
        <v/>
      </c>
      <c r="AD616" s="32" t="str">
        <f>IF($D616="","",SUMIFS(FINAL_PROGRAMS!AC$2:AC$2501,FINAL_PROGRAMS!$H$2:$H$2501,$E616))</f>
        <v/>
      </c>
      <c r="AE616" s="38" t="str">
        <f>IF($D616="","",SUMIFS(FINAL_PROGRAMS!AD$2:AD$2501,FINAL_PROGRAMS!$H$2:$H$2501,$E616))</f>
        <v/>
      </c>
      <c r="AF616" s="91" t="s">
        <v>42</v>
      </c>
      <c r="AG616" s="91" t="s">
        <v>42</v>
      </c>
      <c r="AH616" s="91" t="s">
        <v>42</v>
      </c>
    </row>
    <row r="617" spans="1:34" ht="15.95" hidden="1" customHeight="1">
      <c r="A617" s="31"/>
      <c r="C617" s="101" t="s">
        <v>268</v>
      </c>
      <c r="D617" s="24" t="str">
        <f>IF(FINAL_PROGRAMS!B228="","",FINAL_PROGRAMS!B228)</f>
        <v/>
      </c>
      <c r="E617" s="24" t="str">
        <f>IF(FINAL_PROGRAMS!H228="","",FINAL_PROGRAMS!H228)</f>
        <v/>
      </c>
      <c r="F617" s="24" t="str">
        <f>IF($E617="","",IFERROR(VLOOKUP($E617,FINAL_PROGRAMS!$H$2:$I$5001,2,FALSE),""))</f>
        <v/>
      </c>
      <c r="G617" s="24" t="str">
        <f t="shared" si="167"/>
        <v>-</v>
      </c>
      <c r="H617" s="32" t="str">
        <f>IF($D617="","",SUMIFS(FINAL_PROGRAMS!K$2:K$2501,FINAL_PROGRAMS!$H$2:$H$2501,$E617))</f>
        <v/>
      </c>
      <c r="I617" s="32"/>
      <c r="J617" s="32" t="str">
        <f>IF($D617="","",SUMIFS(FINAL_PROGRAMS!L$2:L$2501,FINAL_PROGRAMS!$H$2:$H$2501,$E617))</f>
        <v/>
      </c>
      <c r="K617" s="32"/>
      <c r="L617" s="32" t="str">
        <f>IF($D617="","",SUMIFS(FINAL_PROGRAMS!M$2:M$2501,FINAL_PROGRAMS!$H$2:$H$2501,$E617))</f>
        <v/>
      </c>
      <c r="M617" s="32"/>
      <c r="N617" s="32" t="str">
        <f>IF($D617="","",SUMIFS(FINAL_PROGRAMS!N$2:N$2501,FINAL_PROGRAMS!$H$2:$H$2501,$E617))</f>
        <v/>
      </c>
      <c r="O617" s="32"/>
      <c r="P617" s="32" t="str">
        <f>IF($D617="","",SUMIFS(FINAL_PROGRAMS!O$2:O$2501,FINAL_PROGRAMS!$H$2:$H$2501,$E617))</f>
        <v/>
      </c>
      <c r="Q617" s="32" t="str">
        <f>IF($D617="","",SUMIFS(FINAL_PROGRAMS!P$2:P$2501,FINAL_PROGRAMS!$H$2:$H$2501,$E617))</f>
        <v/>
      </c>
      <c r="R617" s="47" t="str">
        <f>IF($D617="","",SUMIFS(FINAL_PROGRAMS!Q$2:Q$2501,FINAL_PROGRAMS!$H$2:$H$2501,$E617))</f>
        <v/>
      </c>
      <c r="S617" s="32" t="str">
        <f>IF($D617="","",SUMIFS(FINAL_PROGRAMS!R$2:R$2501,FINAL_PROGRAMS!$H$2:$H$2501,$E617))</f>
        <v/>
      </c>
      <c r="T617" s="37" t="str">
        <f>IF($D617="","",SUMIFS(FINAL_PROGRAMS!S$2:S$2501,FINAL_PROGRAMS!$H$2:$H$2501,$E617))</f>
        <v/>
      </c>
      <c r="U617" s="32" t="str">
        <f>IF($D617="","",SUMIFS(FINAL_PROGRAMS!T$2:T$2501,FINAL_PROGRAMS!$H$2:$H$2501,$E617))</f>
        <v/>
      </c>
      <c r="V617" s="37" t="str">
        <f>IF($D617="","",SUMIFS(FINAL_PROGRAMS!U$2:U$2501,FINAL_PROGRAMS!$H$2:$H$2501,$E617))</f>
        <v/>
      </c>
      <c r="W617" s="32" t="str">
        <f>IF($D617="","",SUMIFS(FINAL_PROGRAMS!V$2:V$2501,FINAL_PROGRAMS!$H$2:$H$2501,$E617))</f>
        <v/>
      </c>
      <c r="X617" s="32" t="str">
        <f>IF($D617="","",SUMIFS(FINAL_PROGRAMS!W$2:W$2501,FINAL_PROGRAMS!$H$2:$H$2501,$E617))</f>
        <v/>
      </c>
      <c r="Y617" s="38" t="str">
        <f>IF($D617="","",SUMIFS(FINAL_PROGRAMS!X$2:X$2501,FINAL_PROGRAMS!$H$2:$H$2501,$E617))</f>
        <v/>
      </c>
      <c r="Z617" s="32" t="str">
        <f>IF($D617="","",SUMIFS(FINAL_PROGRAMS!Y$2:Y$2501,FINAL_PROGRAMS!$H$2:$H$2501,$E617))</f>
        <v/>
      </c>
      <c r="AA617" s="32" t="str">
        <f>IF($D617="","",SUMIFS(FINAL_PROGRAMS!Z$2:Z$2501,FINAL_PROGRAMS!$H$2:$H$2501,$E617))</f>
        <v/>
      </c>
      <c r="AB617" s="38" t="str">
        <f>IF($D617="","",SUMIFS(FINAL_PROGRAMS!AA$2:AA$2501,FINAL_PROGRAMS!$H$2:$H$2501,$E617))</f>
        <v/>
      </c>
      <c r="AC617" s="32" t="str">
        <f>IF($D617="","",SUMIFS(FINAL_PROGRAMS!AB$2:AB$2501,FINAL_PROGRAMS!$H$2:$H$2501,$E617))</f>
        <v/>
      </c>
      <c r="AD617" s="32" t="str">
        <f>IF($D617="","",SUMIFS(FINAL_PROGRAMS!AC$2:AC$2501,FINAL_PROGRAMS!$H$2:$H$2501,$E617))</f>
        <v/>
      </c>
      <c r="AE617" s="38" t="str">
        <f>IF($D617="","",SUMIFS(FINAL_PROGRAMS!AD$2:AD$2501,FINAL_PROGRAMS!$H$2:$H$2501,$E617))</f>
        <v/>
      </c>
      <c r="AF617" s="91" t="s">
        <v>42</v>
      </c>
      <c r="AG617" s="91" t="s">
        <v>42</v>
      </c>
      <c r="AH617" s="91" t="s">
        <v>42</v>
      </c>
    </row>
    <row r="618" spans="1:34" ht="15.95" hidden="1" customHeight="1">
      <c r="A618" s="31"/>
      <c r="C618" s="101" t="s">
        <v>269</v>
      </c>
      <c r="D618" s="24" t="str">
        <f>IF(FINAL_PROGRAMS!B229="","",FINAL_PROGRAMS!B229)</f>
        <v/>
      </c>
      <c r="E618" s="24" t="str">
        <f>IF(FINAL_PROGRAMS!H229="","",FINAL_PROGRAMS!H229)</f>
        <v/>
      </c>
      <c r="F618" s="24" t="str">
        <f>IF($E618="","",IFERROR(VLOOKUP($E618,FINAL_PROGRAMS!$H$2:$I$5001,2,FALSE),""))</f>
        <v/>
      </c>
      <c r="G618" s="24" t="str">
        <f t="shared" si="167"/>
        <v>-</v>
      </c>
      <c r="H618" s="32" t="str">
        <f>IF($D618="","",SUMIFS(FINAL_PROGRAMS!K$2:K$2501,FINAL_PROGRAMS!$H$2:$H$2501,$E618))</f>
        <v/>
      </c>
      <c r="I618" s="32"/>
      <c r="J618" s="32" t="str">
        <f>IF($D618="","",SUMIFS(FINAL_PROGRAMS!L$2:L$2501,FINAL_PROGRAMS!$H$2:$H$2501,$E618))</f>
        <v/>
      </c>
      <c r="K618" s="32"/>
      <c r="L618" s="32" t="str">
        <f>IF($D618="","",SUMIFS(FINAL_PROGRAMS!M$2:M$2501,FINAL_PROGRAMS!$H$2:$H$2501,$E618))</f>
        <v/>
      </c>
      <c r="M618" s="32"/>
      <c r="N618" s="32" t="str">
        <f>IF($D618="","",SUMIFS(FINAL_PROGRAMS!N$2:N$2501,FINAL_PROGRAMS!$H$2:$H$2501,$E618))</f>
        <v/>
      </c>
      <c r="O618" s="32"/>
      <c r="P618" s="32" t="str">
        <f>IF($D618="","",SUMIFS(FINAL_PROGRAMS!O$2:O$2501,FINAL_PROGRAMS!$H$2:$H$2501,$E618))</f>
        <v/>
      </c>
      <c r="Q618" s="32" t="str">
        <f>IF($D618="","",SUMIFS(FINAL_PROGRAMS!P$2:P$2501,FINAL_PROGRAMS!$H$2:$H$2501,$E618))</f>
        <v/>
      </c>
      <c r="R618" s="47" t="str">
        <f>IF($D618="","",SUMIFS(FINAL_PROGRAMS!Q$2:Q$2501,FINAL_PROGRAMS!$H$2:$H$2501,$E618))</f>
        <v/>
      </c>
      <c r="S618" s="32" t="str">
        <f>IF($D618="","",SUMIFS(FINAL_PROGRAMS!R$2:R$2501,FINAL_PROGRAMS!$H$2:$H$2501,$E618))</f>
        <v/>
      </c>
      <c r="T618" s="37" t="str">
        <f>IF($D618="","",SUMIFS(FINAL_PROGRAMS!S$2:S$2501,FINAL_PROGRAMS!$H$2:$H$2501,$E618))</f>
        <v/>
      </c>
      <c r="U618" s="32" t="str">
        <f>IF($D618="","",SUMIFS(FINAL_PROGRAMS!T$2:T$2501,FINAL_PROGRAMS!$H$2:$H$2501,$E618))</f>
        <v/>
      </c>
      <c r="V618" s="37" t="str">
        <f>IF($D618="","",SUMIFS(FINAL_PROGRAMS!U$2:U$2501,FINAL_PROGRAMS!$H$2:$H$2501,$E618))</f>
        <v/>
      </c>
      <c r="W618" s="32" t="str">
        <f>IF($D618="","",SUMIFS(FINAL_PROGRAMS!V$2:V$2501,FINAL_PROGRAMS!$H$2:$H$2501,$E618))</f>
        <v/>
      </c>
      <c r="X618" s="32" t="str">
        <f>IF($D618="","",SUMIFS(FINAL_PROGRAMS!W$2:W$2501,FINAL_PROGRAMS!$H$2:$H$2501,$E618))</f>
        <v/>
      </c>
      <c r="Y618" s="38" t="str">
        <f>IF($D618="","",SUMIFS(FINAL_PROGRAMS!X$2:X$2501,FINAL_PROGRAMS!$H$2:$H$2501,$E618))</f>
        <v/>
      </c>
      <c r="Z618" s="32" t="str">
        <f>IF($D618="","",SUMIFS(FINAL_PROGRAMS!Y$2:Y$2501,FINAL_PROGRAMS!$H$2:$H$2501,$E618))</f>
        <v/>
      </c>
      <c r="AA618" s="32" t="str">
        <f>IF($D618="","",SUMIFS(FINAL_PROGRAMS!Z$2:Z$2501,FINAL_PROGRAMS!$H$2:$H$2501,$E618))</f>
        <v/>
      </c>
      <c r="AB618" s="38" t="str">
        <f>IF($D618="","",SUMIFS(FINAL_PROGRAMS!AA$2:AA$2501,FINAL_PROGRAMS!$H$2:$H$2501,$E618))</f>
        <v/>
      </c>
      <c r="AC618" s="32" t="str">
        <f>IF($D618="","",SUMIFS(FINAL_PROGRAMS!AB$2:AB$2501,FINAL_PROGRAMS!$H$2:$H$2501,$E618))</f>
        <v/>
      </c>
      <c r="AD618" s="32" t="str">
        <f>IF($D618="","",SUMIFS(FINAL_PROGRAMS!AC$2:AC$2501,FINAL_PROGRAMS!$H$2:$H$2501,$E618))</f>
        <v/>
      </c>
      <c r="AE618" s="38" t="str">
        <f>IF($D618="","",SUMIFS(FINAL_PROGRAMS!AD$2:AD$2501,FINAL_PROGRAMS!$H$2:$H$2501,$E618))</f>
        <v/>
      </c>
      <c r="AF618" s="91" t="s">
        <v>42</v>
      </c>
      <c r="AG618" s="91" t="s">
        <v>42</v>
      </c>
      <c r="AH618" s="91" t="s">
        <v>42</v>
      </c>
    </row>
    <row r="619" spans="1:34" ht="15.95" hidden="1" customHeight="1">
      <c r="A619" s="31"/>
      <c r="C619" s="101" t="s">
        <v>270</v>
      </c>
      <c r="D619" s="24" t="str">
        <f>IF(FINAL_PROGRAMS!B230="","",FINAL_PROGRAMS!B230)</f>
        <v/>
      </c>
      <c r="E619" s="24" t="str">
        <f>IF(FINAL_PROGRAMS!H230="","",FINAL_PROGRAMS!H230)</f>
        <v/>
      </c>
      <c r="F619" s="24" t="str">
        <f>IF($E619="","",IFERROR(VLOOKUP($E619,FINAL_PROGRAMS!$H$2:$I$5001,2,FALSE),""))</f>
        <v/>
      </c>
      <c r="G619" s="24" t="str">
        <f t="shared" si="167"/>
        <v>-</v>
      </c>
      <c r="H619" s="32" t="str">
        <f>IF($D619="","",SUMIFS(FINAL_PROGRAMS!K$2:K$2501,FINAL_PROGRAMS!$H$2:$H$2501,$E619))</f>
        <v/>
      </c>
      <c r="I619" s="32"/>
      <c r="J619" s="32" t="str">
        <f>IF($D619="","",SUMIFS(FINAL_PROGRAMS!L$2:L$2501,FINAL_PROGRAMS!$H$2:$H$2501,$E619))</f>
        <v/>
      </c>
      <c r="K619" s="32"/>
      <c r="L619" s="32" t="str">
        <f>IF($D619="","",SUMIFS(FINAL_PROGRAMS!M$2:M$2501,FINAL_PROGRAMS!$H$2:$H$2501,$E619))</f>
        <v/>
      </c>
      <c r="M619" s="32"/>
      <c r="N619" s="32" t="str">
        <f>IF($D619="","",SUMIFS(FINAL_PROGRAMS!N$2:N$2501,FINAL_PROGRAMS!$H$2:$H$2501,$E619))</f>
        <v/>
      </c>
      <c r="O619" s="32"/>
      <c r="P619" s="32" t="str">
        <f>IF($D619="","",SUMIFS(FINAL_PROGRAMS!O$2:O$2501,FINAL_PROGRAMS!$H$2:$H$2501,$E619))</f>
        <v/>
      </c>
      <c r="Q619" s="32" t="str">
        <f>IF($D619="","",SUMIFS(FINAL_PROGRAMS!P$2:P$2501,FINAL_PROGRAMS!$H$2:$H$2501,$E619))</f>
        <v/>
      </c>
      <c r="R619" s="47" t="str">
        <f>IF($D619="","",SUMIFS(FINAL_PROGRAMS!Q$2:Q$2501,FINAL_PROGRAMS!$H$2:$H$2501,$E619))</f>
        <v/>
      </c>
      <c r="S619" s="32" t="str">
        <f>IF($D619="","",SUMIFS(FINAL_PROGRAMS!R$2:R$2501,FINAL_PROGRAMS!$H$2:$H$2501,$E619))</f>
        <v/>
      </c>
      <c r="T619" s="37" t="str">
        <f>IF($D619="","",SUMIFS(FINAL_PROGRAMS!S$2:S$2501,FINAL_PROGRAMS!$H$2:$H$2501,$E619))</f>
        <v/>
      </c>
      <c r="U619" s="32" t="str">
        <f>IF($D619="","",SUMIFS(FINAL_PROGRAMS!T$2:T$2501,FINAL_PROGRAMS!$H$2:$H$2501,$E619))</f>
        <v/>
      </c>
      <c r="V619" s="37" t="str">
        <f>IF($D619="","",SUMIFS(FINAL_PROGRAMS!U$2:U$2501,FINAL_PROGRAMS!$H$2:$H$2501,$E619))</f>
        <v/>
      </c>
      <c r="W619" s="32" t="str">
        <f>IF($D619="","",SUMIFS(FINAL_PROGRAMS!V$2:V$2501,FINAL_PROGRAMS!$H$2:$H$2501,$E619))</f>
        <v/>
      </c>
      <c r="X619" s="32" t="str">
        <f>IF($D619="","",SUMIFS(FINAL_PROGRAMS!W$2:W$2501,FINAL_PROGRAMS!$H$2:$H$2501,$E619))</f>
        <v/>
      </c>
      <c r="Y619" s="38" t="str">
        <f>IF($D619="","",SUMIFS(FINAL_PROGRAMS!X$2:X$2501,FINAL_PROGRAMS!$H$2:$H$2501,$E619))</f>
        <v/>
      </c>
      <c r="Z619" s="32" t="str">
        <f>IF($D619="","",SUMIFS(FINAL_PROGRAMS!Y$2:Y$2501,FINAL_PROGRAMS!$H$2:$H$2501,$E619))</f>
        <v/>
      </c>
      <c r="AA619" s="32" t="str">
        <f>IF($D619="","",SUMIFS(FINAL_PROGRAMS!Z$2:Z$2501,FINAL_PROGRAMS!$H$2:$H$2501,$E619))</f>
        <v/>
      </c>
      <c r="AB619" s="38" t="str">
        <f>IF($D619="","",SUMIFS(FINAL_PROGRAMS!AA$2:AA$2501,FINAL_PROGRAMS!$H$2:$H$2501,$E619))</f>
        <v/>
      </c>
      <c r="AC619" s="32" t="str">
        <f>IF($D619="","",SUMIFS(FINAL_PROGRAMS!AB$2:AB$2501,FINAL_PROGRAMS!$H$2:$H$2501,$E619))</f>
        <v/>
      </c>
      <c r="AD619" s="32" t="str">
        <f>IF($D619="","",SUMIFS(FINAL_PROGRAMS!AC$2:AC$2501,FINAL_PROGRAMS!$H$2:$H$2501,$E619))</f>
        <v/>
      </c>
      <c r="AE619" s="38" t="str">
        <f>IF($D619="","",SUMIFS(FINAL_PROGRAMS!AD$2:AD$2501,FINAL_PROGRAMS!$H$2:$H$2501,$E619))</f>
        <v/>
      </c>
      <c r="AF619" s="91" t="s">
        <v>42</v>
      </c>
      <c r="AG619" s="91" t="s">
        <v>42</v>
      </c>
      <c r="AH619" s="91" t="s">
        <v>42</v>
      </c>
    </row>
    <row r="620" spans="1:34" ht="15.95" hidden="1" customHeight="1">
      <c r="A620" s="31"/>
      <c r="C620" s="101" t="s">
        <v>271</v>
      </c>
      <c r="D620" s="24" t="str">
        <f>IF(FINAL_PROGRAMS!B231="","",FINAL_PROGRAMS!B231)</f>
        <v/>
      </c>
      <c r="E620" s="24" t="str">
        <f>IF(FINAL_PROGRAMS!H231="","",FINAL_PROGRAMS!H231)</f>
        <v/>
      </c>
      <c r="F620" s="24" t="str">
        <f>IF($E620="","",IFERROR(VLOOKUP($E620,FINAL_PROGRAMS!$H$2:$I$5001,2,FALSE),""))</f>
        <v/>
      </c>
      <c r="G620" s="24" t="str">
        <f t="shared" si="167"/>
        <v>-</v>
      </c>
      <c r="H620" s="32" t="str">
        <f>IF($D620="","",SUMIFS(FINAL_PROGRAMS!K$2:K$2501,FINAL_PROGRAMS!$H$2:$H$2501,$E620))</f>
        <v/>
      </c>
      <c r="I620" s="32"/>
      <c r="J620" s="32" t="str">
        <f>IF($D620="","",SUMIFS(FINAL_PROGRAMS!L$2:L$2501,FINAL_PROGRAMS!$H$2:$H$2501,$E620))</f>
        <v/>
      </c>
      <c r="K620" s="32"/>
      <c r="L620" s="32" t="str">
        <f>IF($D620="","",SUMIFS(FINAL_PROGRAMS!M$2:M$2501,FINAL_PROGRAMS!$H$2:$H$2501,$E620))</f>
        <v/>
      </c>
      <c r="M620" s="32"/>
      <c r="N620" s="32" t="str">
        <f>IF($D620="","",SUMIFS(FINAL_PROGRAMS!N$2:N$2501,FINAL_PROGRAMS!$H$2:$H$2501,$E620))</f>
        <v/>
      </c>
      <c r="O620" s="32"/>
      <c r="P620" s="32" t="str">
        <f>IF($D620="","",SUMIFS(FINAL_PROGRAMS!O$2:O$2501,FINAL_PROGRAMS!$H$2:$H$2501,$E620))</f>
        <v/>
      </c>
      <c r="Q620" s="32" t="str">
        <f>IF($D620="","",SUMIFS(FINAL_PROGRAMS!P$2:P$2501,FINAL_PROGRAMS!$H$2:$H$2501,$E620))</f>
        <v/>
      </c>
      <c r="R620" s="47" t="str">
        <f>IF($D620="","",SUMIFS(FINAL_PROGRAMS!Q$2:Q$2501,FINAL_PROGRAMS!$H$2:$H$2501,$E620))</f>
        <v/>
      </c>
      <c r="S620" s="32" t="str">
        <f>IF($D620="","",SUMIFS(FINAL_PROGRAMS!R$2:R$2501,FINAL_PROGRAMS!$H$2:$H$2501,$E620))</f>
        <v/>
      </c>
      <c r="T620" s="37" t="str">
        <f>IF($D620="","",SUMIFS(FINAL_PROGRAMS!S$2:S$2501,FINAL_PROGRAMS!$H$2:$H$2501,$E620))</f>
        <v/>
      </c>
      <c r="U620" s="32" t="str">
        <f>IF($D620="","",SUMIFS(FINAL_PROGRAMS!T$2:T$2501,FINAL_PROGRAMS!$H$2:$H$2501,$E620))</f>
        <v/>
      </c>
      <c r="V620" s="37" t="str">
        <f>IF($D620="","",SUMIFS(FINAL_PROGRAMS!U$2:U$2501,FINAL_PROGRAMS!$H$2:$H$2501,$E620))</f>
        <v/>
      </c>
      <c r="W620" s="32" t="str">
        <f>IF($D620="","",SUMIFS(FINAL_PROGRAMS!V$2:V$2501,FINAL_PROGRAMS!$H$2:$H$2501,$E620))</f>
        <v/>
      </c>
      <c r="X620" s="32" t="str">
        <f>IF($D620="","",SUMIFS(FINAL_PROGRAMS!W$2:W$2501,FINAL_PROGRAMS!$H$2:$H$2501,$E620))</f>
        <v/>
      </c>
      <c r="Y620" s="38" t="str">
        <f>IF($D620="","",SUMIFS(FINAL_PROGRAMS!X$2:X$2501,FINAL_PROGRAMS!$H$2:$H$2501,$E620))</f>
        <v/>
      </c>
      <c r="Z620" s="32" t="str">
        <f>IF($D620="","",SUMIFS(FINAL_PROGRAMS!Y$2:Y$2501,FINAL_PROGRAMS!$H$2:$H$2501,$E620))</f>
        <v/>
      </c>
      <c r="AA620" s="32" t="str">
        <f>IF($D620="","",SUMIFS(FINAL_PROGRAMS!Z$2:Z$2501,FINAL_PROGRAMS!$H$2:$H$2501,$E620))</f>
        <v/>
      </c>
      <c r="AB620" s="38" t="str">
        <f>IF($D620="","",SUMIFS(FINAL_PROGRAMS!AA$2:AA$2501,FINAL_PROGRAMS!$H$2:$H$2501,$E620))</f>
        <v/>
      </c>
      <c r="AC620" s="32" t="str">
        <f>IF($D620="","",SUMIFS(FINAL_PROGRAMS!AB$2:AB$2501,FINAL_PROGRAMS!$H$2:$H$2501,$E620))</f>
        <v/>
      </c>
      <c r="AD620" s="32" t="str">
        <f>IF($D620="","",SUMIFS(FINAL_PROGRAMS!AC$2:AC$2501,FINAL_PROGRAMS!$H$2:$H$2501,$E620))</f>
        <v/>
      </c>
      <c r="AE620" s="38" t="str">
        <f>IF($D620="","",SUMIFS(FINAL_PROGRAMS!AD$2:AD$2501,FINAL_PROGRAMS!$H$2:$H$2501,$E620))</f>
        <v/>
      </c>
      <c r="AF620" s="91" t="s">
        <v>42</v>
      </c>
      <c r="AG620" s="91" t="s">
        <v>42</v>
      </c>
      <c r="AH620" s="91" t="s">
        <v>42</v>
      </c>
    </row>
    <row r="621" spans="1:34" ht="15.95" hidden="1" customHeight="1">
      <c r="A621" s="31"/>
      <c r="C621" s="101" t="s">
        <v>272</v>
      </c>
      <c r="D621" s="24" t="str">
        <f>IF(FINAL_PROGRAMS!B232="","",FINAL_PROGRAMS!B232)</f>
        <v/>
      </c>
      <c r="E621" s="24" t="str">
        <f>IF(FINAL_PROGRAMS!H232="","",FINAL_PROGRAMS!H232)</f>
        <v/>
      </c>
      <c r="F621" s="24" t="str">
        <f>IF($E621="","",IFERROR(VLOOKUP($E621,FINAL_PROGRAMS!$H$2:$I$5001,2,FALSE),""))</f>
        <v/>
      </c>
      <c r="G621" s="24" t="str">
        <f t="shared" si="167"/>
        <v>-</v>
      </c>
      <c r="H621" s="32" t="str">
        <f>IF($D621="","",SUMIFS(FINAL_PROGRAMS!K$2:K$2501,FINAL_PROGRAMS!$H$2:$H$2501,$E621))</f>
        <v/>
      </c>
      <c r="I621" s="32"/>
      <c r="J621" s="32" t="str">
        <f>IF($D621="","",SUMIFS(FINAL_PROGRAMS!L$2:L$2501,FINAL_PROGRAMS!$H$2:$H$2501,$E621))</f>
        <v/>
      </c>
      <c r="K621" s="32"/>
      <c r="L621" s="32" t="str">
        <f>IF($D621="","",SUMIFS(FINAL_PROGRAMS!M$2:M$2501,FINAL_PROGRAMS!$H$2:$H$2501,$E621))</f>
        <v/>
      </c>
      <c r="M621" s="32"/>
      <c r="N621" s="32" t="str">
        <f>IF($D621="","",SUMIFS(FINAL_PROGRAMS!N$2:N$2501,FINAL_PROGRAMS!$H$2:$H$2501,$E621))</f>
        <v/>
      </c>
      <c r="O621" s="32"/>
      <c r="P621" s="32" t="str">
        <f>IF($D621="","",SUMIFS(FINAL_PROGRAMS!O$2:O$2501,FINAL_PROGRAMS!$H$2:$H$2501,$E621))</f>
        <v/>
      </c>
      <c r="Q621" s="32" t="str">
        <f>IF($D621="","",SUMIFS(FINAL_PROGRAMS!P$2:P$2501,FINAL_PROGRAMS!$H$2:$H$2501,$E621))</f>
        <v/>
      </c>
      <c r="R621" s="47" t="str">
        <f>IF($D621="","",SUMIFS(FINAL_PROGRAMS!Q$2:Q$2501,FINAL_PROGRAMS!$H$2:$H$2501,$E621))</f>
        <v/>
      </c>
      <c r="S621" s="32" t="str">
        <f>IF($D621="","",SUMIFS(FINAL_PROGRAMS!R$2:R$2501,FINAL_PROGRAMS!$H$2:$H$2501,$E621))</f>
        <v/>
      </c>
      <c r="T621" s="37" t="str">
        <f>IF($D621="","",SUMIFS(FINAL_PROGRAMS!S$2:S$2501,FINAL_PROGRAMS!$H$2:$H$2501,$E621))</f>
        <v/>
      </c>
      <c r="U621" s="32" t="str">
        <f>IF($D621="","",SUMIFS(FINAL_PROGRAMS!T$2:T$2501,FINAL_PROGRAMS!$H$2:$H$2501,$E621))</f>
        <v/>
      </c>
      <c r="V621" s="37" t="str">
        <f>IF($D621="","",SUMIFS(FINAL_PROGRAMS!U$2:U$2501,FINAL_PROGRAMS!$H$2:$H$2501,$E621))</f>
        <v/>
      </c>
      <c r="W621" s="32" t="str">
        <f>IF($D621="","",SUMIFS(FINAL_PROGRAMS!V$2:V$2501,FINAL_PROGRAMS!$H$2:$H$2501,$E621))</f>
        <v/>
      </c>
      <c r="X621" s="32" t="str">
        <f>IF($D621="","",SUMIFS(FINAL_PROGRAMS!W$2:W$2501,FINAL_PROGRAMS!$H$2:$H$2501,$E621))</f>
        <v/>
      </c>
      <c r="Y621" s="38" t="str">
        <f>IF($D621="","",SUMIFS(FINAL_PROGRAMS!X$2:X$2501,FINAL_PROGRAMS!$H$2:$H$2501,$E621))</f>
        <v/>
      </c>
      <c r="Z621" s="32" t="str">
        <f>IF($D621="","",SUMIFS(FINAL_PROGRAMS!Y$2:Y$2501,FINAL_PROGRAMS!$H$2:$H$2501,$E621))</f>
        <v/>
      </c>
      <c r="AA621" s="32" t="str">
        <f>IF($D621="","",SUMIFS(FINAL_PROGRAMS!Z$2:Z$2501,FINAL_PROGRAMS!$H$2:$H$2501,$E621))</f>
        <v/>
      </c>
      <c r="AB621" s="38" t="str">
        <f>IF($D621="","",SUMIFS(FINAL_PROGRAMS!AA$2:AA$2501,FINAL_PROGRAMS!$H$2:$H$2501,$E621))</f>
        <v/>
      </c>
      <c r="AC621" s="32" t="str">
        <f>IF($D621="","",SUMIFS(FINAL_PROGRAMS!AB$2:AB$2501,FINAL_PROGRAMS!$H$2:$H$2501,$E621))</f>
        <v/>
      </c>
      <c r="AD621" s="32" t="str">
        <f>IF($D621="","",SUMIFS(FINAL_PROGRAMS!AC$2:AC$2501,FINAL_PROGRAMS!$H$2:$H$2501,$E621))</f>
        <v/>
      </c>
      <c r="AE621" s="38" t="str">
        <f>IF($D621="","",SUMIFS(FINAL_PROGRAMS!AD$2:AD$2501,FINAL_PROGRAMS!$H$2:$H$2501,$E621))</f>
        <v/>
      </c>
      <c r="AF621" s="91" t="s">
        <v>42</v>
      </c>
      <c r="AG621" s="91" t="s">
        <v>42</v>
      </c>
      <c r="AH621" s="91" t="s">
        <v>42</v>
      </c>
    </row>
    <row r="622" spans="1:34" ht="15.95" hidden="1" customHeight="1">
      <c r="A622" s="31"/>
      <c r="C622" s="101" t="s">
        <v>273</v>
      </c>
      <c r="D622" s="24" t="str">
        <f>IF(FINAL_PROGRAMS!B233="","",FINAL_PROGRAMS!B233)</f>
        <v/>
      </c>
      <c r="E622" s="24" t="str">
        <f>IF(FINAL_PROGRAMS!H233="","",FINAL_PROGRAMS!H233)</f>
        <v/>
      </c>
      <c r="F622" s="24" t="str">
        <f>IF($E622="","",IFERROR(VLOOKUP($E622,FINAL_PROGRAMS!$H$2:$I$5001,2,FALSE),""))</f>
        <v/>
      </c>
      <c r="G622" s="24" t="str">
        <f t="shared" si="167"/>
        <v>-</v>
      </c>
      <c r="H622" s="32" t="str">
        <f>IF($D622="","",SUMIFS(FINAL_PROGRAMS!K$2:K$2501,FINAL_PROGRAMS!$H$2:$H$2501,$E622))</f>
        <v/>
      </c>
      <c r="I622" s="32"/>
      <c r="J622" s="32" t="str">
        <f>IF($D622="","",SUMIFS(FINAL_PROGRAMS!L$2:L$2501,FINAL_PROGRAMS!$H$2:$H$2501,$E622))</f>
        <v/>
      </c>
      <c r="K622" s="32"/>
      <c r="L622" s="32" t="str">
        <f>IF($D622="","",SUMIFS(FINAL_PROGRAMS!M$2:M$2501,FINAL_PROGRAMS!$H$2:$H$2501,$E622))</f>
        <v/>
      </c>
      <c r="M622" s="32"/>
      <c r="N622" s="32" t="str">
        <f>IF($D622="","",SUMIFS(FINAL_PROGRAMS!N$2:N$2501,FINAL_PROGRAMS!$H$2:$H$2501,$E622))</f>
        <v/>
      </c>
      <c r="O622" s="32"/>
      <c r="P622" s="32" t="str">
        <f>IF($D622="","",SUMIFS(FINAL_PROGRAMS!O$2:O$2501,FINAL_PROGRAMS!$H$2:$H$2501,$E622))</f>
        <v/>
      </c>
      <c r="Q622" s="32" t="str">
        <f>IF($D622="","",SUMIFS(FINAL_PROGRAMS!P$2:P$2501,FINAL_PROGRAMS!$H$2:$H$2501,$E622))</f>
        <v/>
      </c>
      <c r="R622" s="47" t="str">
        <f>IF($D622="","",SUMIFS(FINAL_PROGRAMS!Q$2:Q$2501,FINAL_PROGRAMS!$H$2:$H$2501,$E622))</f>
        <v/>
      </c>
      <c r="S622" s="32" t="str">
        <f>IF($D622="","",SUMIFS(FINAL_PROGRAMS!R$2:R$2501,FINAL_PROGRAMS!$H$2:$H$2501,$E622))</f>
        <v/>
      </c>
      <c r="T622" s="37" t="str">
        <f>IF($D622="","",SUMIFS(FINAL_PROGRAMS!S$2:S$2501,FINAL_PROGRAMS!$H$2:$H$2501,$E622))</f>
        <v/>
      </c>
      <c r="U622" s="32" t="str">
        <f>IF($D622="","",SUMIFS(FINAL_PROGRAMS!T$2:T$2501,FINAL_PROGRAMS!$H$2:$H$2501,$E622))</f>
        <v/>
      </c>
      <c r="V622" s="37" t="str">
        <f>IF($D622="","",SUMIFS(FINAL_PROGRAMS!U$2:U$2501,FINAL_PROGRAMS!$H$2:$H$2501,$E622))</f>
        <v/>
      </c>
      <c r="W622" s="32" t="str">
        <f>IF($D622="","",SUMIFS(FINAL_PROGRAMS!V$2:V$2501,FINAL_PROGRAMS!$H$2:$H$2501,$E622))</f>
        <v/>
      </c>
      <c r="X622" s="32" t="str">
        <f>IF($D622="","",SUMIFS(FINAL_PROGRAMS!W$2:W$2501,FINAL_PROGRAMS!$H$2:$H$2501,$E622))</f>
        <v/>
      </c>
      <c r="Y622" s="38" t="str">
        <f>IF($D622="","",SUMIFS(FINAL_PROGRAMS!X$2:X$2501,FINAL_PROGRAMS!$H$2:$H$2501,$E622))</f>
        <v/>
      </c>
      <c r="Z622" s="32" t="str">
        <f>IF($D622="","",SUMIFS(FINAL_PROGRAMS!Y$2:Y$2501,FINAL_PROGRAMS!$H$2:$H$2501,$E622))</f>
        <v/>
      </c>
      <c r="AA622" s="32" t="str">
        <f>IF($D622="","",SUMIFS(FINAL_PROGRAMS!Z$2:Z$2501,FINAL_PROGRAMS!$H$2:$H$2501,$E622))</f>
        <v/>
      </c>
      <c r="AB622" s="38" t="str">
        <f>IF($D622="","",SUMIFS(FINAL_PROGRAMS!AA$2:AA$2501,FINAL_PROGRAMS!$H$2:$H$2501,$E622))</f>
        <v/>
      </c>
      <c r="AC622" s="32" t="str">
        <f>IF($D622="","",SUMIFS(FINAL_PROGRAMS!AB$2:AB$2501,FINAL_PROGRAMS!$H$2:$H$2501,$E622))</f>
        <v/>
      </c>
      <c r="AD622" s="32" t="str">
        <f>IF($D622="","",SUMIFS(FINAL_PROGRAMS!AC$2:AC$2501,FINAL_PROGRAMS!$H$2:$H$2501,$E622))</f>
        <v/>
      </c>
      <c r="AE622" s="38" t="str">
        <f>IF($D622="","",SUMIFS(FINAL_PROGRAMS!AD$2:AD$2501,FINAL_PROGRAMS!$H$2:$H$2501,$E622))</f>
        <v/>
      </c>
      <c r="AF622" s="91" t="s">
        <v>42</v>
      </c>
      <c r="AG622" s="91" t="s">
        <v>42</v>
      </c>
      <c r="AH622" s="91" t="s">
        <v>42</v>
      </c>
    </row>
    <row r="623" spans="1:34" ht="15.95" hidden="1" customHeight="1">
      <c r="A623" s="31"/>
      <c r="C623" s="101" t="s">
        <v>274</v>
      </c>
      <c r="D623" s="24" t="str">
        <f>IF(FINAL_PROGRAMS!B234="","",FINAL_PROGRAMS!B234)</f>
        <v/>
      </c>
      <c r="E623" s="24" t="str">
        <f>IF(FINAL_PROGRAMS!H234="","",FINAL_PROGRAMS!H234)</f>
        <v/>
      </c>
      <c r="F623" s="24" t="str">
        <f>IF($E623="","",IFERROR(VLOOKUP($E623,FINAL_PROGRAMS!$H$2:$I$5001,2,FALSE),""))</f>
        <v/>
      </c>
      <c r="G623" s="24" t="str">
        <f t="shared" si="167"/>
        <v>-</v>
      </c>
      <c r="H623" s="32" t="str">
        <f>IF($D623="","",SUMIFS(FINAL_PROGRAMS!K$2:K$2501,FINAL_PROGRAMS!$H$2:$H$2501,$E623))</f>
        <v/>
      </c>
      <c r="I623" s="32"/>
      <c r="J623" s="32" t="str">
        <f>IF($D623="","",SUMIFS(FINAL_PROGRAMS!L$2:L$2501,FINAL_PROGRAMS!$H$2:$H$2501,$E623))</f>
        <v/>
      </c>
      <c r="K623" s="32"/>
      <c r="L623" s="32" t="str">
        <f>IF($D623="","",SUMIFS(FINAL_PROGRAMS!M$2:M$2501,FINAL_PROGRAMS!$H$2:$H$2501,$E623))</f>
        <v/>
      </c>
      <c r="M623" s="32"/>
      <c r="N623" s="32" t="str">
        <f>IF($D623="","",SUMIFS(FINAL_PROGRAMS!N$2:N$2501,FINAL_PROGRAMS!$H$2:$H$2501,$E623))</f>
        <v/>
      </c>
      <c r="O623" s="32"/>
      <c r="P623" s="32" t="str">
        <f>IF($D623="","",SUMIFS(FINAL_PROGRAMS!O$2:O$2501,FINAL_PROGRAMS!$H$2:$H$2501,$E623))</f>
        <v/>
      </c>
      <c r="Q623" s="32" t="str">
        <f>IF($D623="","",SUMIFS(FINAL_PROGRAMS!P$2:P$2501,FINAL_PROGRAMS!$H$2:$H$2501,$E623))</f>
        <v/>
      </c>
      <c r="R623" s="47" t="str">
        <f>IF($D623="","",SUMIFS(FINAL_PROGRAMS!Q$2:Q$2501,FINAL_PROGRAMS!$H$2:$H$2501,$E623))</f>
        <v/>
      </c>
      <c r="S623" s="32" t="str">
        <f>IF($D623="","",SUMIFS(FINAL_PROGRAMS!R$2:R$2501,FINAL_PROGRAMS!$H$2:$H$2501,$E623))</f>
        <v/>
      </c>
      <c r="T623" s="37" t="str">
        <f>IF($D623="","",SUMIFS(FINAL_PROGRAMS!S$2:S$2501,FINAL_PROGRAMS!$H$2:$H$2501,$E623))</f>
        <v/>
      </c>
      <c r="U623" s="32" t="str">
        <f>IF($D623="","",SUMIFS(FINAL_PROGRAMS!T$2:T$2501,FINAL_PROGRAMS!$H$2:$H$2501,$E623))</f>
        <v/>
      </c>
      <c r="V623" s="37" t="str">
        <f>IF($D623="","",SUMIFS(FINAL_PROGRAMS!U$2:U$2501,FINAL_PROGRAMS!$H$2:$H$2501,$E623))</f>
        <v/>
      </c>
      <c r="W623" s="32" t="str">
        <f>IF($D623="","",SUMIFS(FINAL_PROGRAMS!V$2:V$2501,FINAL_PROGRAMS!$H$2:$H$2501,$E623))</f>
        <v/>
      </c>
      <c r="X623" s="32" t="str">
        <f>IF($D623="","",SUMIFS(FINAL_PROGRAMS!W$2:W$2501,FINAL_PROGRAMS!$H$2:$H$2501,$E623))</f>
        <v/>
      </c>
      <c r="Y623" s="38" t="str">
        <f>IF($D623="","",SUMIFS(FINAL_PROGRAMS!X$2:X$2501,FINAL_PROGRAMS!$H$2:$H$2501,$E623))</f>
        <v/>
      </c>
      <c r="Z623" s="32" t="str">
        <f>IF($D623="","",SUMIFS(FINAL_PROGRAMS!Y$2:Y$2501,FINAL_PROGRAMS!$H$2:$H$2501,$E623))</f>
        <v/>
      </c>
      <c r="AA623" s="32" t="str">
        <f>IF($D623="","",SUMIFS(FINAL_PROGRAMS!Z$2:Z$2501,FINAL_PROGRAMS!$H$2:$H$2501,$E623))</f>
        <v/>
      </c>
      <c r="AB623" s="38" t="str">
        <f>IF($D623="","",SUMIFS(FINAL_PROGRAMS!AA$2:AA$2501,FINAL_PROGRAMS!$H$2:$H$2501,$E623))</f>
        <v/>
      </c>
      <c r="AC623" s="32" t="str">
        <f>IF($D623="","",SUMIFS(FINAL_PROGRAMS!AB$2:AB$2501,FINAL_PROGRAMS!$H$2:$H$2501,$E623))</f>
        <v/>
      </c>
      <c r="AD623" s="32" t="str">
        <f>IF($D623="","",SUMIFS(FINAL_PROGRAMS!AC$2:AC$2501,FINAL_PROGRAMS!$H$2:$H$2501,$E623))</f>
        <v/>
      </c>
      <c r="AE623" s="38" t="str">
        <f>IF($D623="","",SUMIFS(FINAL_PROGRAMS!AD$2:AD$2501,FINAL_PROGRAMS!$H$2:$H$2501,$E623))</f>
        <v/>
      </c>
      <c r="AF623" s="91" t="s">
        <v>42</v>
      </c>
      <c r="AG623" s="91" t="s">
        <v>42</v>
      </c>
      <c r="AH623" s="91" t="s">
        <v>42</v>
      </c>
    </row>
    <row r="624" spans="1:34" ht="15.95" hidden="1" customHeight="1">
      <c r="A624" s="31"/>
      <c r="C624" s="101" t="s">
        <v>275</v>
      </c>
      <c r="D624" s="24" t="str">
        <f>IF(FINAL_PROGRAMS!B235="","",FINAL_PROGRAMS!B235)</f>
        <v/>
      </c>
      <c r="E624" s="24" t="str">
        <f>IF(FINAL_PROGRAMS!H235="","",FINAL_PROGRAMS!H235)</f>
        <v/>
      </c>
      <c r="F624" s="24" t="str">
        <f>IF($E624="","",IFERROR(VLOOKUP($E624,FINAL_PROGRAMS!$H$2:$I$5001,2,FALSE),""))</f>
        <v/>
      </c>
      <c r="G624" s="24" t="str">
        <f t="shared" si="167"/>
        <v>-</v>
      </c>
      <c r="H624" s="32" t="str">
        <f>IF($D624="","",SUMIFS(FINAL_PROGRAMS!K$2:K$2501,FINAL_PROGRAMS!$H$2:$H$2501,$E624))</f>
        <v/>
      </c>
      <c r="I624" s="32"/>
      <c r="J624" s="32" t="str">
        <f>IF($D624="","",SUMIFS(FINAL_PROGRAMS!L$2:L$2501,FINAL_PROGRAMS!$H$2:$H$2501,$E624))</f>
        <v/>
      </c>
      <c r="K624" s="32"/>
      <c r="L624" s="32" t="str">
        <f>IF($D624="","",SUMIFS(FINAL_PROGRAMS!M$2:M$2501,FINAL_PROGRAMS!$H$2:$H$2501,$E624))</f>
        <v/>
      </c>
      <c r="M624" s="32"/>
      <c r="N624" s="32" t="str">
        <f>IF($D624="","",SUMIFS(FINAL_PROGRAMS!N$2:N$2501,FINAL_PROGRAMS!$H$2:$H$2501,$E624))</f>
        <v/>
      </c>
      <c r="O624" s="32"/>
      <c r="P624" s="32" t="str">
        <f>IF($D624="","",SUMIFS(FINAL_PROGRAMS!O$2:O$2501,FINAL_PROGRAMS!$H$2:$H$2501,$E624))</f>
        <v/>
      </c>
      <c r="Q624" s="32" t="str">
        <f>IF($D624="","",SUMIFS(FINAL_PROGRAMS!P$2:P$2501,FINAL_PROGRAMS!$H$2:$H$2501,$E624))</f>
        <v/>
      </c>
      <c r="R624" s="47" t="str">
        <f>IF($D624="","",SUMIFS(FINAL_PROGRAMS!Q$2:Q$2501,FINAL_PROGRAMS!$H$2:$H$2501,$E624))</f>
        <v/>
      </c>
      <c r="S624" s="32" t="str">
        <f>IF($D624="","",SUMIFS(FINAL_PROGRAMS!R$2:R$2501,FINAL_PROGRAMS!$H$2:$H$2501,$E624))</f>
        <v/>
      </c>
      <c r="T624" s="37" t="str">
        <f>IF($D624="","",SUMIFS(FINAL_PROGRAMS!S$2:S$2501,FINAL_PROGRAMS!$H$2:$H$2501,$E624))</f>
        <v/>
      </c>
      <c r="U624" s="32" t="str">
        <f>IF($D624="","",SUMIFS(FINAL_PROGRAMS!T$2:T$2501,FINAL_PROGRAMS!$H$2:$H$2501,$E624))</f>
        <v/>
      </c>
      <c r="V624" s="37" t="str">
        <f>IF($D624="","",SUMIFS(FINAL_PROGRAMS!U$2:U$2501,FINAL_PROGRAMS!$H$2:$H$2501,$E624))</f>
        <v/>
      </c>
      <c r="W624" s="32" t="str">
        <f>IF($D624="","",SUMIFS(FINAL_PROGRAMS!V$2:V$2501,FINAL_PROGRAMS!$H$2:$H$2501,$E624))</f>
        <v/>
      </c>
      <c r="X624" s="32" t="str">
        <f>IF($D624="","",SUMIFS(FINAL_PROGRAMS!W$2:W$2501,FINAL_PROGRAMS!$H$2:$H$2501,$E624))</f>
        <v/>
      </c>
      <c r="Y624" s="38" t="str">
        <f>IF($D624="","",SUMIFS(FINAL_PROGRAMS!X$2:X$2501,FINAL_PROGRAMS!$H$2:$H$2501,$E624))</f>
        <v/>
      </c>
      <c r="Z624" s="32" t="str">
        <f>IF($D624="","",SUMIFS(FINAL_PROGRAMS!Y$2:Y$2501,FINAL_PROGRAMS!$H$2:$H$2501,$E624))</f>
        <v/>
      </c>
      <c r="AA624" s="32" t="str">
        <f>IF($D624="","",SUMIFS(FINAL_PROGRAMS!Z$2:Z$2501,FINAL_PROGRAMS!$H$2:$H$2501,$E624))</f>
        <v/>
      </c>
      <c r="AB624" s="38" t="str">
        <f>IF($D624="","",SUMIFS(FINAL_PROGRAMS!AA$2:AA$2501,FINAL_PROGRAMS!$H$2:$H$2501,$E624))</f>
        <v/>
      </c>
      <c r="AC624" s="32" t="str">
        <f>IF($D624="","",SUMIFS(FINAL_PROGRAMS!AB$2:AB$2501,FINAL_PROGRAMS!$H$2:$H$2501,$E624))</f>
        <v/>
      </c>
      <c r="AD624" s="32" t="str">
        <f>IF($D624="","",SUMIFS(FINAL_PROGRAMS!AC$2:AC$2501,FINAL_PROGRAMS!$H$2:$H$2501,$E624))</f>
        <v/>
      </c>
      <c r="AE624" s="38" t="str">
        <f>IF($D624="","",SUMIFS(FINAL_PROGRAMS!AD$2:AD$2501,FINAL_PROGRAMS!$H$2:$H$2501,$E624))</f>
        <v/>
      </c>
      <c r="AF624" s="91" t="s">
        <v>42</v>
      </c>
      <c r="AG624" s="91" t="s">
        <v>42</v>
      </c>
      <c r="AH624" s="91" t="s">
        <v>42</v>
      </c>
    </row>
    <row r="625" spans="1:34" ht="15.95" hidden="1" customHeight="1">
      <c r="A625" s="31"/>
      <c r="C625" s="101" t="s">
        <v>276</v>
      </c>
      <c r="D625" s="24" t="str">
        <f>IF(FINAL_PROGRAMS!B236="","",FINAL_PROGRAMS!B236)</f>
        <v/>
      </c>
      <c r="E625" s="24" t="str">
        <f>IF(FINAL_PROGRAMS!H236="","",FINAL_PROGRAMS!H236)</f>
        <v/>
      </c>
      <c r="F625" s="24" t="str">
        <f>IF($E625="","",IFERROR(VLOOKUP($E625,FINAL_PROGRAMS!$H$2:$I$5001,2,FALSE),""))</f>
        <v/>
      </c>
      <c r="G625" s="24" t="str">
        <f t="shared" si="167"/>
        <v>-</v>
      </c>
      <c r="H625" s="32" t="str">
        <f>IF($D625="","",SUMIFS(FINAL_PROGRAMS!K$2:K$2501,FINAL_PROGRAMS!$H$2:$H$2501,$E625))</f>
        <v/>
      </c>
      <c r="I625" s="32"/>
      <c r="J625" s="32" t="str">
        <f>IF($D625="","",SUMIFS(FINAL_PROGRAMS!L$2:L$2501,FINAL_PROGRAMS!$H$2:$H$2501,$E625))</f>
        <v/>
      </c>
      <c r="K625" s="32"/>
      <c r="L625" s="32" t="str">
        <f>IF($D625="","",SUMIFS(FINAL_PROGRAMS!M$2:M$2501,FINAL_PROGRAMS!$H$2:$H$2501,$E625))</f>
        <v/>
      </c>
      <c r="M625" s="32"/>
      <c r="N625" s="32" t="str">
        <f>IF($D625="","",SUMIFS(FINAL_PROGRAMS!N$2:N$2501,FINAL_PROGRAMS!$H$2:$H$2501,$E625))</f>
        <v/>
      </c>
      <c r="O625" s="32"/>
      <c r="P625" s="32" t="str">
        <f>IF($D625="","",SUMIFS(FINAL_PROGRAMS!O$2:O$2501,FINAL_PROGRAMS!$H$2:$H$2501,$E625))</f>
        <v/>
      </c>
      <c r="Q625" s="32" t="str">
        <f>IF($D625="","",SUMIFS(FINAL_PROGRAMS!P$2:P$2501,FINAL_PROGRAMS!$H$2:$H$2501,$E625))</f>
        <v/>
      </c>
      <c r="R625" s="47" t="str">
        <f>IF($D625="","",SUMIFS(FINAL_PROGRAMS!Q$2:Q$2501,FINAL_PROGRAMS!$H$2:$H$2501,$E625))</f>
        <v/>
      </c>
      <c r="S625" s="32" t="str">
        <f>IF($D625="","",SUMIFS(FINAL_PROGRAMS!R$2:R$2501,FINAL_PROGRAMS!$H$2:$H$2501,$E625))</f>
        <v/>
      </c>
      <c r="T625" s="37" t="str">
        <f>IF($D625="","",SUMIFS(FINAL_PROGRAMS!S$2:S$2501,FINAL_PROGRAMS!$H$2:$H$2501,$E625))</f>
        <v/>
      </c>
      <c r="U625" s="32" t="str">
        <f>IF($D625="","",SUMIFS(FINAL_PROGRAMS!T$2:T$2501,FINAL_PROGRAMS!$H$2:$H$2501,$E625))</f>
        <v/>
      </c>
      <c r="V625" s="37" t="str">
        <f>IF($D625="","",SUMIFS(FINAL_PROGRAMS!U$2:U$2501,FINAL_PROGRAMS!$H$2:$H$2501,$E625))</f>
        <v/>
      </c>
      <c r="W625" s="32" t="str">
        <f>IF($D625="","",SUMIFS(FINAL_PROGRAMS!V$2:V$2501,FINAL_PROGRAMS!$H$2:$H$2501,$E625))</f>
        <v/>
      </c>
      <c r="X625" s="32" t="str">
        <f>IF($D625="","",SUMIFS(FINAL_PROGRAMS!W$2:W$2501,FINAL_PROGRAMS!$H$2:$H$2501,$E625))</f>
        <v/>
      </c>
      <c r="Y625" s="38" t="str">
        <f>IF($D625="","",SUMIFS(FINAL_PROGRAMS!X$2:X$2501,FINAL_PROGRAMS!$H$2:$H$2501,$E625))</f>
        <v/>
      </c>
      <c r="Z625" s="32" t="str">
        <f>IF($D625="","",SUMIFS(FINAL_PROGRAMS!Y$2:Y$2501,FINAL_PROGRAMS!$H$2:$H$2501,$E625))</f>
        <v/>
      </c>
      <c r="AA625" s="32" t="str">
        <f>IF($D625="","",SUMIFS(FINAL_PROGRAMS!Z$2:Z$2501,FINAL_PROGRAMS!$H$2:$H$2501,$E625))</f>
        <v/>
      </c>
      <c r="AB625" s="38" t="str">
        <f>IF($D625="","",SUMIFS(FINAL_PROGRAMS!AA$2:AA$2501,FINAL_PROGRAMS!$H$2:$H$2501,$E625))</f>
        <v/>
      </c>
      <c r="AC625" s="32" t="str">
        <f>IF($D625="","",SUMIFS(FINAL_PROGRAMS!AB$2:AB$2501,FINAL_PROGRAMS!$H$2:$H$2501,$E625))</f>
        <v/>
      </c>
      <c r="AD625" s="32" t="str">
        <f>IF($D625="","",SUMIFS(FINAL_PROGRAMS!AC$2:AC$2501,FINAL_PROGRAMS!$H$2:$H$2501,$E625))</f>
        <v/>
      </c>
      <c r="AE625" s="38" t="str">
        <f>IF($D625="","",SUMIFS(FINAL_PROGRAMS!AD$2:AD$2501,FINAL_PROGRAMS!$H$2:$H$2501,$E625))</f>
        <v/>
      </c>
      <c r="AF625" s="91" t="s">
        <v>42</v>
      </c>
      <c r="AG625" s="91" t="s">
        <v>42</v>
      </c>
      <c r="AH625" s="91" t="s">
        <v>42</v>
      </c>
    </row>
    <row r="626" spans="1:34" ht="15.95" hidden="1" customHeight="1">
      <c r="A626" s="31"/>
      <c r="C626" s="101" t="s">
        <v>277</v>
      </c>
      <c r="D626" s="24" t="str">
        <f>IF(FINAL_PROGRAMS!B237="","",FINAL_PROGRAMS!B237)</f>
        <v/>
      </c>
      <c r="E626" s="24" t="str">
        <f>IF(FINAL_PROGRAMS!H237="","",FINAL_PROGRAMS!H237)</f>
        <v/>
      </c>
      <c r="F626" s="24" t="str">
        <f>IF($E626="","",IFERROR(VLOOKUP($E626,FINAL_PROGRAMS!$H$2:$I$5001,2,FALSE),""))</f>
        <v/>
      </c>
      <c r="G626" s="24" t="str">
        <f t="shared" si="167"/>
        <v>-</v>
      </c>
      <c r="H626" s="32" t="str">
        <f>IF($D626="","",SUMIFS(FINAL_PROGRAMS!K$2:K$2501,FINAL_PROGRAMS!$H$2:$H$2501,$E626))</f>
        <v/>
      </c>
      <c r="I626" s="32"/>
      <c r="J626" s="32" t="str">
        <f>IF($D626="","",SUMIFS(FINAL_PROGRAMS!L$2:L$2501,FINAL_PROGRAMS!$H$2:$H$2501,$E626))</f>
        <v/>
      </c>
      <c r="K626" s="32"/>
      <c r="L626" s="32" t="str">
        <f>IF($D626="","",SUMIFS(FINAL_PROGRAMS!M$2:M$2501,FINAL_PROGRAMS!$H$2:$H$2501,$E626))</f>
        <v/>
      </c>
      <c r="M626" s="32"/>
      <c r="N626" s="32" t="str">
        <f>IF($D626="","",SUMIFS(FINAL_PROGRAMS!N$2:N$2501,FINAL_PROGRAMS!$H$2:$H$2501,$E626))</f>
        <v/>
      </c>
      <c r="O626" s="32"/>
      <c r="P626" s="32" t="str">
        <f>IF($D626="","",SUMIFS(FINAL_PROGRAMS!O$2:O$2501,FINAL_PROGRAMS!$H$2:$H$2501,$E626))</f>
        <v/>
      </c>
      <c r="Q626" s="32" t="str">
        <f>IF($D626="","",SUMIFS(FINAL_PROGRAMS!P$2:P$2501,FINAL_PROGRAMS!$H$2:$H$2501,$E626))</f>
        <v/>
      </c>
      <c r="R626" s="47" t="str">
        <f>IF($D626="","",SUMIFS(FINAL_PROGRAMS!Q$2:Q$2501,FINAL_PROGRAMS!$H$2:$H$2501,$E626))</f>
        <v/>
      </c>
      <c r="S626" s="32" t="str">
        <f>IF($D626="","",SUMIFS(FINAL_PROGRAMS!R$2:R$2501,FINAL_PROGRAMS!$H$2:$H$2501,$E626))</f>
        <v/>
      </c>
      <c r="T626" s="37" t="str">
        <f>IF($D626="","",SUMIFS(FINAL_PROGRAMS!S$2:S$2501,FINAL_PROGRAMS!$H$2:$H$2501,$E626))</f>
        <v/>
      </c>
      <c r="U626" s="32" t="str">
        <f>IF($D626="","",SUMIFS(FINAL_PROGRAMS!T$2:T$2501,FINAL_PROGRAMS!$H$2:$H$2501,$E626))</f>
        <v/>
      </c>
      <c r="V626" s="37" t="str">
        <f>IF($D626="","",SUMIFS(FINAL_PROGRAMS!U$2:U$2501,FINAL_PROGRAMS!$H$2:$H$2501,$E626))</f>
        <v/>
      </c>
      <c r="W626" s="32" t="str">
        <f>IF($D626="","",SUMIFS(FINAL_PROGRAMS!V$2:V$2501,FINAL_PROGRAMS!$H$2:$H$2501,$E626))</f>
        <v/>
      </c>
      <c r="X626" s="32" t="str">
        <f>IF($D626="","",SUMIFS(FINAL_PROGRAMS!W$2:W$2501,FINAL_PROGRAMS!$H$2:$H$2501,$E626))</f>
        <v/>
      </c>
      <c r="Y626" s="38" t="str">
        <f>IF($D626="","",SUMIFS(FINAL_PROGRAMS!X$2:X$2501,FINAL_PROGRAMS!$H$2:$H$2501,$E626))</f>
        <v/>
      </c>
      <c r="Z626" s="32" t="str">
        <f>IF($D626="","",SUMIFS(FINAL_PROGRAMS!Y$2:Y$2501,FINAL_PROGRAMS!$H$2:$H$2501,$E626))</f>
        <v/>
      </c>
      <c r="AA626" s="32" t="str">
        <f>IF($D626="","",SUMIFS(FINAL_PROGRAMS!Z$2:Z$2501,FINAL_PROGRAMS!$H$2:$H$2501,$E626))</f>
        <v/>
      </c>
      <c r="AB626" s="38" t="str">
        <f>IF($D626="","",SUMIFS(FINAL_PROGRAMS!AA$2:AA$2501,FINAL_PROGRAMS!$H$2:$H$2501,$E626))</f>
        <v/>
      </c>
      <c r="AC626" s="32" t="str">
        <f>IF($D626="","",SUMIFS(FINAL_PROGRAMS!AB$2:AB$2501,FINAL_PROGRAMS!$H$2:$H$2501,$E626))</f>
        <v/>
      </c>
      <c r="AD626" s="32" t="str">
        <f>IF($D626="","",SUMIFS(FINAL_PROGRAMS!AC$2:AC$2501,FINAL_PROGRAMS!$H$2:$H$2501,$E626))</f>
        <v/>
      </c>
      <c r="AE626" s="38" t="str">
        <f>IF($D626="","",SUMIFS(FINAL_PROGRAMS!AD$2:AD$2501,FINAL_PROGRAMS!$H$2:$H$2501,$E626))</f>
        <v/>
      </c>
      <c r="AF626" s="91" t="s">
        <v>42</v>
      </c>
      <c r="AG626" s="91" t="s">
        <v>42</v>
      </c>
      <c r="AH626" s="91" t="s">
        <v>42</v>
      </c>
    </row>
    <row r="627" spans="1:34" ht="15.95" hidden="1" customHeight="1">
      <c r="A627" s="31"/>
      <c r="C627" s="101" t="s">
        <v>278</v>
      </c>
      <c r="D627" s="24" t="str">
        <f>IF(FINAL_PROGRAMS!B238="","",FINAL_PROGRAMS!B238)</f>
        <v/>
      </c>
      <c r="E627" s="24" t="str">
        <f>IF(FINAL_PROGRAMS!H238="","",FINAL_PROGRAMS!H238)</f>
        <v/>
      </c>
      <c r="F627" s="24" t="str">
        <f>IF($E627="","",IFERROR(VLOOKUP($E627,FINAL_PROGRAMS!$H$2:$I$5001,2,FALSE),""))</f>
        <v/>
      </c>
      <c r="G627" s="24" t="str">
        <f t="shared" si="167"/>
        <v>-</v>
      </c>
      <c r="H627" s="32" t="str">
        <f>IF($D627="","",SUMIFS(FINAL_PROGRAMS!K$2:K$2501,FINAL_PROGRAMS!$H$2:$H$2501,$E627))</f>
        <v/>
      </c>
      <c r="I627" s="32"/>
      <c r="J627" s="32" t="str">
        <f>IF($D627="","",SUMIFS(FINAL_PROGRAMS!L$2:L$2501,FINAL_PROGRAMS!$H$2:$H$2501,$E627))</f>
        <v/>
      </c>
      <c r="K627" s="32"/>
      <c r="L627" s="32" t="str">
        <f>IF($D627="","",SUMIFS(FINAL_PROGRAMS!M$2:M$2501,FINAL_PROGRAMS!$H$2:$H$2501,$E627))</f>
        <v/>
      </c>
      <c r="M627" s="32"/>
      <c r="N627" s="32" t="str">
        <f>IF($D627="","",SUMIFS(FINAL_PROGRAMS!N$2:N$2501,FINAL_PROGRAMS!$H$2:$H$2501,$E627))</f>
        <v/>
      </c>
      <c r="O627" s="32"/>
      <c r="P627" s="32" t="str">
        <f>IF($D627="","",SUMIFS(FINAL_PROGRAMS!O$2:O$2501,FINAL_PROGRAMS!$H$2:$H$2501,$E627))</f>
        <v/>
      </c>
      <c r="Q627" s="32" t="str">
        <f>IF($D627="","",SUMIFS(FINAL_PROGRAMS!P$2:P$2501,FINAL_PROGRAMS!$H$2:$H$2501,$E627))</f>
        <v/>
      </c>
      <c r="R627" s="47" t="str">
        <f>IF($D627="","",SUMIFS(FINAL_PROGRAMS!Q$2:Q$2501,FINAL_PROGRAMS!$H$2:$H$2501,$E627))</f>
        <v/>
      </c>
      <c r="S627" s="32" t="str">
        <f>IF($D627="","",SUMIFS(FINAL_PROGRAMS!R$2:R$2501,FINAL_PROGRAMS!$H$2:$H$2501,$E627))</f>
        <v/>
      </c>
      <c r="T627" s="37" t="str">
        <f>IF($D627="","",SUMIFS(FINAL_PROGRAMS!S$2:S$2501,FINAL_PROGRAMS!$H$2:$H$2501,$E627))</f>
        <v/>
      </c>
      <c r="U627" s="32" t="str">
        <f>IF($D627="","",SUMIFS(FINAL_PROGRAMS!T$2:T$2501,FINAL_PROGRAMS!$H$2:$H$2501,$E627))</f>
        <v/>
      </c>
      <c r="V627" s="37" t="str">
        <f>IF($D627="","",SUMIFS(FINAL_PROGRAMS!U$2:U$2501,FINAL_PROGRAMS!$H$2:$H$2501,$E627))</f>
        <v/>
      </c>
      <c r="W627" s="32" t="str">
        <f>IF($D627="","",SUMIFS(FINAL_PROGRAMS!V$2:V$2501,FINAL_PROGRAMS!$H$2:$H$2501,$E627))</f>
        <v/>
      </c>
      <c r="X627" s="32" t="str">
        <f>IF($D627="","",SUMIFS(FINAL_PROGRAMS!W$2:W$2501,FINAL_PROGRAMS!$H$2:$H$2501,$E627))</f>
        <v/>
      </c>
      <c r="Y627" s="38" t="str">
        <f>IF($D627="","",SUMIFS(FINAL_PROGRAMS!X$2:X$2501,FINAL_PROGRAMS!$H$2:$H$2501,$E627))</f>
        <v/>
      </c>
      <c r="Z627" s="32" t="str">
        <f>IF($D627="","",SUMIFS(FINAL_PROGRAMS!Y$2:Y$2501,FINAL_PROGRAMS!$H$2:$H$2501,$E627))</f>
        <v/>
      </c>
      <c r="AA627" s="32" t="str">
        <f>IF($D627="","",SUMIFS(FINAL_PROGRAMS!Z$2:Z$2501,FINAL_PROGRAMS!$H$2:$H$2501,$E627))</f>
        <v/>
      </c>
      <c r="AB627" s="38" t="str">
        <f>IF($D627="","",SUMIFS(FINAL_PROGRAMS!AA$2:AA$2501,FINAL_PROGRAMS!$H$2:$H$2501,$E627))</f>
        <v/>
      </c>
      <c r="AC627" s="32" t="str">
        <f>IF($D627="","",SUMIFS(FINAL_PROGRAMS!AB$2:AB$2501,FINAL_PROGRAMS!$H$2:$H$2501,$E627))</f>
        <v/>
      </c>
      <c r="AD627" s="32" t="str">
        <f>IF($D627="","",SUMIFS(FINAL_PROGRAMS!AC$2:AC$2501,FINAL_PROGRAMS!$H$2:$H$2501,$E627))</f>
        <v/>
      </c>
      <c r="AE627" s="38" t="str">
        <f>IF($D627="","",SUMIFS(FINAL_PROGRAMS!AD$2:AD$2501,FINAL_PROGRAMS!$H$2:$H$2501,$E627))</f>
        <v/>
      </c>
      <c r="AF627" s="91" t="s">
        <v>42</v>
      </c>
      <c r="AG627" s="91" t="s">
        <v>42</v>
      </c>
      <c r="AH627" s="91" t="s">
        <v>42</v>
      </c>
    </row>
    <row r="628" spans="1:34" ht="15.95" hidden="1" customHeight="1">
      <c r="A628" s="31"/>
      <c r="C628" s="101" t="s">
        <v>279</v>
      </c>
      <c r="D628" s="24" t="str">
        <f>IF(FINAL_PROGRAMS!B239="","",FINAL_PROGRAMS!B239)</f>
        <v/>
      </c>
      <c r="E628" s="24" t="str">
        <f>IF(FINAL_PROGRAMS!H239="","",FINAL_PROGRAMS!H239)</f>
        <v/>
      </c>
      <c r="F628" s="24" t="str">
        <f>IF($E628="","",IFERROR(VLOOKUP($E628,FINAL_PROGRAMS!$H$2:$I$5001,2,FALSE),""))</f>
        <v/>
      </c>
      <c r="G628" s="24" t="str">
        <f t="shared" si="167"/>
        <v>-</v>
      </c>
      <c r="H628" s="32" t="str">
        <f>IF($D628="","",SUMIFS(FINAL_PROGRAMS!K$2:K$2501,FINAL_PROGRAMS!$H$2:$H$2501,$E628))</f>
        <v/>
      </c>
      <c r="I628" s="32"/>
      <c r="J628" s="32" t="str">
        <f>IF($D628="","",SUMIFS(FINAL_PROGRAMS!L$2:L$2501,FINAL_PROGRAMS!$H$2:$H$2501,$E628))</f>
        <v/>
      </c>
      <c r="K628" s="32"/>
      <c r="L628" s="32" t="str">
        <f>IF($D628="","",SUMIFS(FINAL_PROGRAMS!M$2:M$2501,FINAL_PROGRAMS!$H$2:$H$2501,$E628))</f>
        <v/>
      </c>
      <c r="M628" s="32"/>
      <c r="N628" s="32" t="str">
        <f>IF($D628="","",SUMIFS(FINAL_PROGRAMS!N$2:N$2501,FINAL_PROGRAMS!$H$2:$H$2501,$E628))</f>
        <v/>
      </c>
      <c r="O628" s="32"/>
      <c r="P628" s="32" t="str">
        <f>IF($D628="","",SUMIFS(FINAL_PROGRAMS!O$2:O$2501,FINAL_PROGRAMS!$H$2:$H$2501,$E628))</f>
        <v/>
      </c>
      <c r="Q628" s="32" t="str">
        <f>IF($D628="","",SUMIFS(FINAL_PROGRAMS!P$2:P$2501,FINAL_PROGRAMS!$H$2:$H$2501,$E628))</f>
        <v/>
      </c>
      <c r="R628" s="47" t="str">
        <f>IF($D628="","",SUMIFS(FINAL_PROGRAMS!Q$2:Q$2501,FINAL_PROGRAMS!$H$2:$H$2501,$E628))</f>
        <v/>
      </c>
      <c r="S628" s="32" t="str">
        <f>IF($D628="","",SUMIFS(FINAL_PROGRAMS!R$2:R$2501,FINAL_PROGRAMS!$H$2:$H$2501,$E628))</f>
        <v/>
      </c>
      <c r="T628" s="37" t="str">
        <f>IF($D628="","",SUMIFS(FINAL_PROGRAMS!S$2:S$2501,FINAL_PROGRAMS!$H$2:$H$2501,$E628))</f>
        <v/>
      </c>
      <c r="U628" s="32" t="str">
        <f>IF($D628="","",SUMIFS(FINAL_PROGRAMS!T$2:T$2501,FINAL_PROGRAMS!$H$2:$H$2501,$E628))</f>
        <v/>
      </c>
      <c r="V628" s="37" t="str">
        <f>IF($D628="","",SUMIFS(FINAL_PROGRAMS!U$2:U$2501,FINAL_PROGRAMS!$H$2:$H$2501,$E628))</f>
        <v/>
      </c>
      <c r="W628" s="32" t="str">
        <f>IF($D628="","",SUMIFS(FINAL_PROGRAMS!V$2:V$2501,FINAL_PROGRAMS!$H$2:$H$2501,$E628))</f>
        <v/>
      </c>
      <c r="X628" s="32" t="str">
        <f>IF($D628="","",SUMIFS(FINAL_PROGRAMS!W$2:W$2501,FINAL_PROGRAMS!$H$2:$H$2501,$E628))</f>
        <v/>
      </c>
      <c r="Y628" s="38" t="str">
        <f>IF($D628="","",SUMIFS(FINAL_PROGRAMS!X$2:X$2501,FINAL_PROGRAMS!$H$2:$H$2501,$E628))</f>
        <v/>
      </c>
      <c r="Z628" s="32" t="str">
        <f>IF($D628="","",SUMIFS(FINAL_PROGRAMS!Y$2:Y$2501,FINAL_PROGRAMS!$H$2:$H$2501,$E628))</f>
        <v/>
      </c>
      <c r="AA628" s="32" t="str">
        <f>IF($D628="","",SUMIFS(FINAL_PROGRAMS!Z$2:Z$2501,FINAL_PROGRAMS!$H$2:$H$2501,$E628))</f>
        <v/>
      </c>
      <c r="AB628" s="38" t="str">
        <f>IF($D628="","",SUMIFS(FINAL_PROGRAMS!AA$2:AA$2501,FINAL_PROGRAMS!$H$2:$H$2501,$E628))</f>
        <v/>
      </c>
      <c r="AC628" s="32" t="str">
        <f>IF($D628="","",SUMIFS(FINAL_PROGRAMS!AB$2:AB$2501,FINAL_PROGRAMS!$H$2:$H$2501,$E628))</f>
        <v/>
      </c>
      <c r="AD628" s="32" t="str">
        <f>IF($D628="","",SUMIFS(FINAL_PROGRAMS!AC$2:AC$2501,FINAL_PROGRAMS!$H$2:$H$2501,$E628))</f>
        <v/>
      </c>
      <c r="AE628" s="38" t="str">
        <f>IF($D628="","",SUMIFS(FINAL_PROGRAMS!AD$2:AD$2501,FINAL_PROGRAMS!$H$2:$H$2501,$E628))</f>
        <v/>
      </c>
      <c r="AF628" s="91" t="s">
        <v>42</v>
      </c>
      <c r="AG628" s="91" t="s">
        <v>42</v>
      </c>
      <c r="AH628" s="91" t="s">
        <v>42</v>
      </c>
    </row>
    <row r="629" spans="1:34" ht="15.95" hidden="1" customHeight="1">
      <c r="A629" s="31"/>
      <c r="C629" s="101" t="s">
        <v>280</v>
      </c>
      <c r="D629" s="24" t="str">
        <f>IF(FINAL_PROGRAMS!B240="","",FINAL_PROGRAMS!B240)</f>
        <v/>
      </c>
      <c r="E629" s="24" t="str">
        <f>IF(FINAL_PROGRAMS!H240="","",FINAL_PROGRAMS!H240)</f>
        <v/>
      </c>
      <c r="F629" s="24" t="str">
        <f>IF($E629="","",IFERROR(VLOOKUP($E629,FINAL_PROGRAMS!$H$2:$I$5001,2,FALSE),""))</f>
        <v/>
      </c>
      <c r="G629" s="24" t="str">
        <f t="shared" si="167"/>
        <v>-</v>
      </c>
      <c r="H629" s="32" t="str">
        <f>IF($D629="","",SUMIFS(FINAL_PROGRAMS!K$2:K$2501,FINAL_PROGRAMS!$H$2:$H$2501,$E629))</f>
        <v/>
      </c>
      <c r="I629" s="32"/>
      <c r="J629" s="32" t="str">
        <f>IF($D629="","",SUMIFS(FINAL_PROGRAMS!L$2:L$2501,FINAL_PROGRAMS!$H$2:$H$2501,$E629))</f>
        <v/>
      </c>
      <c r="K629" s="32"/>
      <c r="L629" s="32" t="str">
        <f>IF($D629="","",SUMIFS(FINAL_PROGRAMS!M$2:M$2501,FINAL_PROGRAMS!$H$2:$H$2501,$E629))</f>
        <v/>
      </c>
      <c r="M629" s="32"/>
      <c r="N629" s="32" t="str">
        <f>IF($D629="","",SUMIFS(FINAL_PROGRAMS!N$2:N$2501,FINAL_PROGRAMS!$H$2:$H$2501,$E629))</f>
        <v/>
      </c>
      <c r="O629" s="32"/>
      <c r="P629" s="32" t="str">
        <f>IF($D629="","",SUMIFS(FINAL_PROGRAMS!O$2:O$2501,FINAL_PROGRAMS!$H$2:$H$2501,$E629))</f>
        <v/>
      </c>
      <c r="Q629" s="32" t="str">
        <f>IF($D629="","",SUMIFS(FINAL_PROGRAMS!P$2:P$2501,FINAL_PROGRAMS!$H$2:$H$2501,$E629))</f>
        <v/>
      </c>
      <c r="R629" s="47" t="str">
        <f>IF($D629="","",SUMIFS(FINAL_PROGRAMS!Q$2:Q$2501,FINAL_PROGRAMS!$H$2:$H$2501,$E629))</f>
        <v/>
      </c>
      <c r="S629" s="32" t="str">
        <f>IF($D629="","",SUMIFS(FINAL_PROGRAMS!R$2:R$2501,FINAL_PROGRAMS!$H$2:$H$2501,$E629))</f>
        <v/>
      </c>
      <c r="T629" s="37" t="str">
        <f>IF($D629="","",SUMIFS(FINAL_PROGRAMS!S$2:S$2501,FINAL_PROGRAMS!$H$2:$H$2501,$E629))</f>
        <v/>
      </c>
      <c r="U629" s="32" t="str">
        <f>IF($D629="","",SUMIFS(FINAL_PROGRAMS!T$2:T$2501,FINAL_PROGRAMS!$H$2:$H$2501,$E629))</f>
        <v/>
      </c>
      <c r="V629" s="37" t="str">
        <f>IF($D629="","",SUMIFS(FINAL_PROGRAMS!U$2:U$2501,FINAL_PROGRAMS!$H$2:$H$2501,$E629))</f>
        <v/>
      </c>
      <c r="W629" s="32" t="str">
        <f>IF($D629="","",SUMIFS(FINAL_PROGRAMS!V$2:V$2501,FINAL_PROGRAMS!$H$2:$H$2501,$E629))</f>
        <v/>
      </c>
      <c r="X629" s="32" t="str">
        <f>IF($D629="","",SUMIFS(FINAL_PROGRAMS!W$2:W$2501,FINAL_PROGRAMS!$H$2:$H$2501,$E629))</f>
        <v/>
      </c>
      <c r="Y629" s="38" t="str">
        <f>IF($D629="","",SUMIFS(FINAL_PROGRAMS!X$2:X$2501,FINAL_PROGRAMS!$H$2:$H$2501,$E629))</f>
        <v/>
      </c>
      <c r="Z629" s="32" t="str">
        <f>IF($D629="","",SUMIFS(FINAL_PROGRAMS!Y$2:Y$2501,FINAL_PROGRAMS!$H$2:$H$2501,$E629))</f>
        <v/>
      </c>
      <c r="AA629" s="32" t="str">
        <f>IF($D629="","",SUMIFS(FINAL_PROGRAMS!Z$2:Z$2501,FINAL_PROGRAMS!$H$2:$H$2501,$E629))</f>
        <v/>
      </c>
      <c r="AB629" s="38" t="str">
        <f>IF($D629="","",SUMIFS(FINAL_PROGRAMS!AA$2:AA$2501,FINAL_PROGRAMS!$H$2:$H$2501,$E629))</f>
        <v/>
      </c>
      <c r="AC629" s="32" t="str">
        <f>IF($D629="","",SUMIFS(FINAL_PROGRAMS!AB$2:AB$2501,FINAL_PROGRAMS!$H$2:$H$2501,$E629))</f>
        <v/>
      </c>
      <c r="AD629" s="32" t="str">
        <f>IF($D629="","",SUMIFS(FINAL_PROGRAMS!AC$2:AC$2501,FINAL_PROGRAMS!$H$2:$H$2501,$E629))</f>
        <v/>
      </c>
      <c r="AE629" s="38" t="str">
        <f>IF($D629="","",SUMIFS(FINAL_PROGRAMS!AD$2:AD$2501,FINAL_PROGRAMS!$H$2:$H$2501,$E629))</f>
        <v/>
      </c>
      <c r="AF629" s="91" t="s">
        <v>42</v>
      </c>
      <c r="AG629" s="91" t="s">
        <v>42</v>
      </c>
      <c r="AH629" s="91" t="s">
        <v>42</v>
      </c>
    </row>
    <row r="630" spans="1:34" ht="15.95" hidden="1" customHeight="1">
      <c r="A630" s="31"/>
      <c r="C630" s="101" t="s">
        <v>281</v>
      </c>
      <c r="D630" s="24" t="str">
        <f>IF(FINAL_PROGRAMS!B241="","",FINAL_PROGRAMS!B241)</f>
        <v/>
      </c>
      <c r="E630" s="24" t="str">
        <f>IF(FINAL_PROGRAMS!H241="","",FINAL_PROGRAMS!H241)</f>
        <v/>
      </c>
      <c r="F630" s="24" t="str">
        <f>IF($E630="","",IFERROR(VLOOKUP($E630,FINAL_PROGRAMS!$H$2:$I$5001,2,FALSE),""))</f>
        <v/>
      </c>
      <c r="G630" s="24" t="str">
        <f t="shared" si="167"/>
        <v>-</v>
      </c>
      <c r="H630" s="32" t="str">
        <f>IF($D630="","",SUMIFS(FINAL_PROGRAMS!K$2:K$2501,FINAL_PROGRAMS!$H$2:$H$2501,$E630))</f>
        <v/>
      </c>
      <c r="I630" s="32"/>
      <c r="J630" s="32" t="str">
        <f>IF($D630="","",SUMIFS(FINAL_PROGRAMS!L$2:L$2501,FINAL_PROGRAMS!$H$2:$H$2501,$E630))</f>
        <v/>
      </c>
      <c r="K630" s="32"/>
      <c r="L630" s="32" t="str">
        <f>IF($D630="","",SUMIFS(FINAL_PROGRAMS!M$2:M$2501,FINAL_PROGRAMS!$H$2:$H$2501,$E630))</f>
        <v/>
      </c>
      <c r="M630" s="32"/>
      <c r="N630" s="32" t="str">
        <f>IF($D630="","",SUMIFS(FINAL_PROGRAMS!N$2:N$2501,FINAL_PROGRAMS!$H$2:$H$2501,$E630))</f>
        <v/>
      </c>
      <c r="O630" s="32"/>
      <c r="P630" s="32" t="str">
        <f>IF($D630="","",SUMIFS(FINAL_PROGRAMS!O$2:O$2501,FINAL_PROGRAMS!$H$2:$H$2501,$E630))</f>
        <v/>
      </c>
      <c r="Q630" s="32" t="str">
        <f>IF($D630="","",SUMIFS(FINAL_PROGRAMS!P$2:P$2501,FINAL_PROGRAMS!$H$2:$H$2501,$E630))</f>
        <v/>
      </c>
      <c r="R630" s="47" t="str">
        <f>IF($D630="","",SUMIFS(FINAL_PROGRAMS!Q$2:Q$2501,FINAL_PROGRAMS!$H$2:$H$2501,$E630))</f>
        <v/>
      </c>
      <c r="S630" s="32" t="str">
        <f>IF($D630="","",SUMIFS(FINAL_PROGRAMS!R$2:R$2501,FINAL_PROGRAMS!$H$2:$H$2501,$E630))</f>
        <v/>
      </c>
      <c r="T630" s="37" t="str">
        <f>IF($D630="","",SUMIFS(FINAL_PROGRAMS!S$2:S$2501,FINAL_PROGRAMS!$H$2:$H$2501,$E630))</f>
        <v/>
      </c>
      <c r="U630" s="32" t="str">
        <f>IF($D630="","",SUMIFS(FINAL_PROGRAMS!T$2:T$2501,FINAL_PROGRAMS!$H$2:$H$2501,$E630))</f>
        <v/>
      </c>
      <c r="V630" s="37" t="str">
        <f>IF($D630="","",SUMIFS(FINAL_PROGRAMS!U$2:U$2501,FINAL_PROGRAMS!$H$2:$H$2501,$E630))</f>
        <v/>
      </c>
      <c r="W630" s="32" t="str">
        <f>IF($D630="","",SUMIFS(FINAL_PROGRAMS!V$2:V$2501,FINAL_PROGRAMS!$H$2:$H$2501,$E630))</f>
        <v/>
      </c>
      <c r="X630" s="32" t="str">
        <f>IF($D630="","",SUMIFS(FINAL_PROGRAMS!W$2:W$2501,FINAL_PROGRAMS!$H$2:$H$2501,$E630))</f>
        <v/>
      </c>
      <c r="Y630" s="38" t="str">
        <f>IF($D630="","",SUMIFS(FINAL_PROGRAMS!X$2:X$2501,FINAL_PROGRAMS!$H$2:$H$2501,$E630))</f>
        <v/>
      </c>
      <c r="Z630" s="32" t="str">
        <f>IF($D630="","",SUMIFS(FINAL_PROGRAMS!Y$2:Y$2501,FINAL_PROGRAMS!$H$2:$H$2501,$E630))</f>
        <v/>
      </c>
      <c r="AA630" s="32" t="str">
        <f>IF($D630="","",SUMIFS(FINAL_PROGRAMS!Z$2:Z$2501,FINAL_PROGRAMS!$H$2:$H$2501,$E630))</f>
        <v/>
      </c>
      <c r="AB630" s="38" t="str">
        <f>IF($D630="","",SUMIFS(FINAL_PROGRAMS!AA$2:AA$2501,FINAL_PROGRAMS!$H$2:$H$2501,$E630))</f>
        <v/>
      </c>
      <c r="AC630" s="32" t="str">
        <f>IF($D630="","",SUMIFS(FINAL_PROGRAMS!AB$2:AB$2501,FINAL_PROGRAMS!$H$2:$H$2501,$E630))</f>
        <v/>
      </c>
      <c r="AD630" s="32" t="str">
        <f>IF($D630="","",SUMIFS(FINAL_PROGRAMS!AC$2:AC$2501,FINAL_PROGRAMS!$H$2:$H$2501,$E630))</f>
        <v/>
      </c>
      <c r="AE630" s="38" t="str">
        <f>IF($D630="","",SUMIFS(FINAL_PROGRAMS!AD$2:AD$2501,FINAL_PROGRAMS!$H$2:$H$2501,$E630))</f>
        <v/>
      </c>
      <c r="AF630" s="91" t="s">
        <v>42</v>
      </c>
      <c r="AG630" s="91" t="s">
        <v>42</v>
      </c>
      <c r="AH630" s="91" t="s">
        <v>42</v>
      </c>
    </row>
    <row r="631" spans="1:34" ht="15.95" hidden="1" customHeight="1">
      <c r="A631" s="31"/>
      <c r="C631" s="101" t="s">
        <v>282</v>
      </c>
      <c r="D631" s="24" t="str">
        <f>IF(FINAL_PROGRAMS!B242="","",FINAL_PROGRAMS!B242)</f>
        <v/>
      </c>
      <c r="E631" s="24" t="str">
        <f>IF(FINAL_PROGRAMS!H242="","",FINAL_PROGRAMS!H242)</f>
        <v/>
      </c>
      <c r="F631" s="24" t="str">
        <f>IF($E631="","",IFERROR(VLOOKUP($E631,FINAL_PROGRAMS!$H$2:$I$5001,2,FALSE),""))</f>
        <v/>
      </c>
      <c r="G631" s="24" t="str">
        <f t="shared" si="167"/>
        <v>-</v>
      </c>
      <c r="H631" s="32" t="str">
        <f>IF($D631="","",SUMIFS(FINAL_PROGRAMS!K$2:K$2501,FINAL_PROGRAMS!$H$2:$H$2501,$E631))</f>
        <v/>
      </c>
      <c r="I631" s="32"/>
      <c r="J631" s="32" t="str">
        <f>IF($D631="","",SUMIFS(FINAL_PROGRAMS!L$2:L$2501,FINAL_PROGRAMS!$H$2:$H$2501,$E631))</f>
        <v/>
      </c>
      <c r="K631" s="32"/>
      <c r="L631" s="32" t="str">
        <f>IF($D631="","",SUMIFS(FINAL_PROGRAMS!M$2:M$2501,FINAL_PROGRAMS!$H$2:$H$2501,$E631))</f>
        <v/>
      </c>
      <c r="M631" s="32"/>
      <c r="N631" s="32" t="str">
        <f>IF($D631="","",SUMIFS(FINAL_PROGRAMS!N$2:N$2501,FINAL_PROGRAMS!$H$2:$H$2501,$E631))</f>
        <v/>
      </c>
      <c r="O631" s="32"/>
      <c r="P631" s="32" t="str">
        <f>IF($D631="","",SUMIFS(FINAL_PROGRAMS!O$2:O$2501,FINAL_PROGRAMS!$H$2:$H$2501,$E631))</f>
        <v/>
      </c>
      <c r="Q631" s="32" t="str">
        <f>IF($D631="","",SUMIFS(FINAL_PROGRAMS!P$2:P$2501,FINAL_PROGRAMS!$H$2:$H$2501,$E631))</f>
        <v/>
      </c>
      <c r="R631" s="47" t="str">
        <f>IF($D631="","",SUMIFS(FINAL_PROGRAMS!Q$2:Q$2501,FINAL_PROGRAMS!$H$2:$H$2501,$E631))</f>
        <v/>
      </c>
      <c r="S631" s="32" t="str">
        <f>IF($D631="","",SUMIFS(FINAL_PROGRAMS!R$2:R$2501,FINAL_PROGRAMS!$H$2:$H$2501,$E631))</f>
        <v/>
      </c>
      <c r="T631" s="37" t="str">
        <f>IF($D631="","",SUMIFS(FINAL_PROGRAMS!S$2:S$2501,FINAL_PROGRAMS!$H$2:$H$2501,$E631))</f>
        <v/>
      </c>
      <c r="U631" s="32" t="str">
        <f>IF($D631="","",SUMIFS(FINAL_PROGRAMS!T$2:T$2501,FINAL_PROGRAMS!$H$2:$H$2501,$E631))</f>
        <v/>
      </c>
      <c r="V631" s="37" t="str">
        <f>IF($D631="","",SUMIFS(FINAL_PROGRAMS!U$2:U$2501,FINAL_PROGRAMS!$H$2:$H$2501,$E631))</f>
        <v/>
      </c>
      <c r="W631" s="32" t="str">
        <f>IF($D631="","",SUMIFS(FINAL_PROGRAMS!V$2:V$2501,FINAL_PROGRAMS!$H$2:$H$2501,$E631))</f>
        <v/>
      </c>
      <c r="X631" s="32" t="str">
        <f>IF($D631="","",SUMIFS(FINAL_PROGRAMS!W$2:W$2501,FINAL_PROGRAMS!$H$2:$H$2501,$E631))</f>
        <v/>
      </c>
      <c r="Y631" s="38" t="str">
        <f>IF($D631="","",SUMIFS(FINAL_PROGRAMS!X$2:X$2501,FINAL_PROGRAMS!$H$2:$H$2501,$E631))</f>
        <v/>
      </c>
      <c r="Z631" s="32" t="str">
        <f>IF($D631="","",SUMIFS(FINAL_PROGRAMS!Y$2:Y$2501,FINAL_PROGRAMS!$H$2:$H$2501,$E631))</f>
        <v/>
      </c>
      <c r="AA631" s="32" t="str">
        <f>IF($D631="","",SUMIFS(FINAL_PROGRAMS!Z$2:Z$2501,FINAL_PROGRAMS!$H$2:$H$2501,$E631))</f>
        <v/>
      </c>
      <c r="AB631" s="38" t="str">
        <f>IF($D631="","",SUMIFS(FINAL_PROGRAMS!AA$2:AA$2501,FINAL_PROGRAMS!$H$2:$H$2501,$E631))</f>
        <v/>
      </c>
      <c r="AC631" s="32" t="str">
        <f>IF($D631="","",SUMIFS(FINAL_PROGRAMS!AB$2:AB$2501,FINAL_PROGRAMS!$H$2:$H$2501,$E631))</f>
        <v/>
      </c>
      <c r="AD631" s="32" t="str">
        <f>IF($D631="","",SUMIFS(FINAL_PROGRAMS!AC$2:AC$2501,FINAL_PROGRAMS!$H$2:$H$2501,$E631))</f>
        <v/>
      </c>
      <c r="AE631" s="38" t="str">
        <f>IF($D631="","",SUMIFS(FINAL_PROGRAMS!AD$2:AD$2501,FINAL_PROGRAMS!$H$2:$H$2501,$E631))</f>
        <v/>
      </c>
      <c r="AF631" s="91" t="s">
        <v>42</v>
      </c>
      <c r="AG631" s="91" t="s">
        <v>42</v>
      </c>
      <c r="AH631" s="91" t="s">
        <v>42</v>
      </c>
    </row>
    <row r="632" spans="1:34" ht="15.95" hidden="1" customHeight="1">
      <c r="A632" s="31"/>
      <c r="C632" s="101" t="s">
        <v>283</v>
      </c>
      <c r="D632" s="24" t="str">
        <f>IF(FINAL_PROGRAMS!B243="","",FINAL_PROGRAMS!B243)</f>
        <v/>
      </c>
      <c r="E632" s="24" t="str">
        <f>IF(FINAL_PROGRAMS!H243="","",FINAL_PROGRAMS!H243)</f>
        <v/>
      </c>
      <c r="F632" s="24" t="str">
        <f>IF($E632="","",IFERROR(VLOOKUP($E632,FINAL_PROGRAMS!$H$2:$I$5001,2,FALSE),""))</f>
        <v/>
      </c>
      <c r="G632" s="24" t="str">
        <f t="shared" si="167"/>
        <v>-</v>
      </c>
      <c r="H632" s="32" t="str">
        <f>IF($D632="","",SUMIFS(FINAL_PROGRAMS!K$2:K$2501,FINAL_PROGRAMS!$H$2:$H$2501,$E632))</f>
        <v/>
      </c>
      <c r="I632" s="32"/>
      <c r="J632" s="32" t="str">
        <f>IF($D632="","",SUMIFS(FINAL_PROGRAMS!L$2:L$2501,FINAL_PROGRAMS!$H$2:$H$2501,$E632))</f>
        <v/>
      </c>
      <c r="K632" s="32"/>
      <c r="L632" s="32" t="str">
        <f>IF($D632="","",SUMIFS(FINAL_PROGRAMS!M$2:M$2501,FINAL_PROGRAMS!$H$2:$H$2501,$E632))</f>
        <v/>
      </c>
      <c r="M632" s="32"/>
      <c r="N632" s="32" t="str">
        <f>IF($D632="","",SUMIFS(FINAL_PROGRAMS!N$2:N$2501,FINAL_PROGRAMS!$H$2:$H$2501,$E632))</f>
        <v/>
      </c>
      <c r="O632" s="32"/>
      <c r="P632" s="32" t="str">
        <f>IF($D632="","",SUMIFS(FINAL_PROGRAMS!O$2:O$2501,FINAL_PROGRAMS!$H$2:$H$2501,$E632))</f>
        <v/>
      </c>
      <c r="Q632" s="32" t="str">
        <f>IF($D632="","",SUMIFS(FINAL_PROGRAMS!P$2:P$2501,FINAL_PROGRAMS!$H$2:$H$2501,$E632))</f>
        <v/>
      </c>
      <c r="R632" s="47" t="str">
        <f>IF($D632="","",SUMIFS(FINAL_PROGRAMS!Q$2:Q$2501,FINAL_PROGRAMS!$H$2:$H$2501,$E632))</f>
        <v/>
      </c>
      <c r="S632" s="32" t="str">
        <f>IF($D632="","",SUMIFS(FINAL_PROGRAMS!R$2:R$2501,FINAL_PROGRAMS!$H$2:$H$2501,$E632))</f>
        <v/>
      </c>
      <c r="T632" s="37" t="str">
        <f>IF($D632="","",SUMIFS(FINAL_PROGRAMS!S$2:S$2501,FINAL_PROGRAMS!$H$2:$H$2501,$E632))</f>
        <v/>
      </c>
      <c r="U632" s="32" t="str">
        <f>IF($D632="","",SUMIFS(FINAL_PROGRAMS!T$2:T$2501,FINAL_PROGRAMS!$H$2:$H$2501,$E632))</f>
        <v/>
      </c>
      <c r="V632" s="37" t="str">
        <f>IF($D632="","",SUMIFS(FINAL_PROGRAMS!U$2:U$2501,FINAL_PROGRAMS!$H$2:$H$2501,$E632))</f>
        <v/>
      </c>
      <c r="W632" s="32" t="str">
        <f>IF($D632="","",SUMIFS(FINAL_PROGRAMS!V$2:V$2501,FINAL_PROGRAMS!$H$2:$H$2501,$E632))</f>
        <v/>
      </c>
      <c r="X632" s="32" t="str">
        <f>IF($D632="","",SUMIFS(FINAL_PROGRAMS!W$2:W$2501,FINAL_PROGRAMS!$H$2:$H$2501,$E632))</f>
        <v/>
      </c>
      <c r="Y632" s="38" t="str">
        <f>IF($D632="","",SUMIFS(FINAL_PROGRAMS!X$2:X$2501,FINAL_PROGRAMS!$H$2:$H$2501,$E632))</f>
        <v/>
      </c>
      <c r="Z632" s="32" t="str">
        <f>IF($D632="","",SUMIFS(FINAL_PROGRAMS!Y$2:Y$2501,FINAL_PROGRAMS!$H$2:$H$2501,$E632))</f>
        <v/>
      </c>
      <c r="AA632" s="32" t="str">
        <f>IF($D632="","",SUMIFS(FINAL_PROGRAMS!Z$2:Z$2501,FINAL_PROGRAMS!$H$2:$H$2501,$E632))</f>
        <v/>
      </c>
      <c r="AB632" s="38" t="str">
        <f>IF($D632="","",SUMIFS(FINAL_PROGRAMS!AA$2:AA$2501,FINAL_PROGRAMS!$H$2:$H$2501,$E632))</f>
        <v/>
      </c>
      <c r="AC632" s="32" t="str">
        <f>IF($D632="","",SUMIFS(FINAL_PROGRAMS!AB$2:AB$2501,FINAL_PROGRAMS!$H$2:$H$2501,$E632))</f>
        <v/>
      </c>
      <c r="AD632" s="32" t="str">
        <f>IF($D632="","",SUMIFS(FINAL_PROGRAMS!AC$2:AC$2501,FINAL_PROGRAMS!$H$2:$H$2501,$E632))</f>
        <v/>
      </c>
      <c r="AE632" s="38" t="str">
        <f>IF($D632="","",SUMIFS(FINAL_PROGRAMS!AD$2:AD$2501,FINAL_PROGRAMS!$H$2:$H$2501,$E632))</f>
        <v/>
      </c>
      <c r="AF632" s="91" t="s">
        <v>42</v>
      </c>
      <c r="AG632" s="91" t="s">
        <v>42</v>
      </c>
      <c r="AH632" s="91" t="s">
        <v>42</v>
      </c>
    </row>
    <row r="633" spans="1:34" ht="15.95" hidden="1" customHeight="1">
      <c r="A633" s="31"/>
      <c r="C633" s="101" t="s">
        <v>284</v>
      </c>
      <c r="D633" s="24" t="str">
        <f>IF(FINAL_PROGRAMS!B244="","",FINAL_PROGRAMS!B244)</f>
        <v/>
      </c>
      <c r="E633" s="24" t="str">
        <f>IF(FINAL_PROGRAMS!H244="","",FINAL_PROGRAMS!H244)</f>
        <v/>
      </c>
      <c r="F633" s="24" t="str">
        <f>IF($E633="","",IFERROR(VLOOKUP($E633,FINAL_PROGRAMS!$H$2:$I$5001,2,FALSE),""))</f>
        <v/>
      </c>
      <c r="G633" s="24" t="str">
        <f t="shared" si="167"/>
        <v>-</v>
      </c>
      <c r="H633" s="32" t="str">
        <f>IF($D633="","",SUMIFS(FINAL_PROGRAMS!K$2:K$2501,FINAL_PROGRAMS!$H$2:$H$2501,$E633))</f>
        <v/>
      </c>
      <c r="I633" s="32"/>
      <c r="J633" s="32" t="str">
        <f>IF($D633="","",SUMIFS(FINAL_PROGRAMS!L$2:L$2501,FINAL_PROGRAMS!$H$2:$H$2501,$E633))</f>
        <v/>
      </c>
      <c r="K633" s="32"/>
      <c r="L633" s="32" t="str">
        <f>IF($D633="","",SUMIFS(FINAL_PROGRAMS!M$2:M$2501,FINAL_PROGRAMS!$H$2:$H$2501,$E633))</f>
        <v/>
      </c>
      <c r="M633" s="32"/>
      <c r="N633" s="32" t="str">
        <f>IF($D633="","",SUMIFS(FINAL_PROGRAMS!N$2:N$2501,FINAL_PROGRAMS!$H$2:$H$2501,$E633))</f>
        <v/>
      </c>
      <c r="O633" s="32"/>
      <c r="P633" s="32" t="str">
        <f>IF($D633="","",SUMIFS(FINAL_PROGRAMS!O$2:O$2501,FINAL_PROGRAMS!$H$2:$H$2501,$E633))</f>
        <v/>
      </c>
      <c r="Q633" s="32" t="str">
        <f>IF($D633="","",SUMIFS(FINAL_PROGRAMS!P$2:P$2501,FINAL_PROGRAMS!$H$2:$H$2501,$E633))</f>
        <v/>
      </c>
      <c r="R633" s="47" t="str">
        <f>IF($D633="","",SUMIFS(FINAL_PROGRAMS!Q$2:Q$2501,FINAL_PROGRAMS!$H$2:$H$2501,$E633))</f>
        <v/>
      </c>
      <c r="S633" s="32" t="str">
        <f>IF($D633="","",SUMIFS(FINAL_PROGRAMS!R$2:R$2501,FINAL_PROGRAMS!$H$2:$H$2501,$E633))</f>
        <v/>
      </c>
      <c r="T633" s="37" t="str">
        <f>IF($D633="","",SUMIFS(FINAL_PROGRAMS!S$2:S$2501,FINAL_PROGRAMS!$H$2:$H$2501,$E633))</f>
        <v/>
      </c>
      <c r="U633" s="32" t="str">
        <f>IF($D633="","",SUMIFS(FINAL_PROGRAMS!T$2:T$2501,FINAL_PROGRAMS!$H$2:$H$2501,$E633))</f>
        <v/>
      </c>
      <c r="V633" s="37" t="str">
        <f>IF($D633="","",SUMIFS(FINAL_PROGRAMS!U$2:U$2501,FINAL_PROGRAMS!$H$2:$H$2501,$E633))</f>
        <v/>
      </c>
      <c r="W633" s="32" t="str">
        <f>IF($D633="","",SUMIFS(FINAL_PROGRAMS!V$2:V$2501,FINAL_PROGRAMS!$H$2:$H$2501,$E633))</f>
        <v/>
      </c>
      <c r="X633" s="32" t="str">
        <f>IF($D633="","",SUMIFS(FINAL_PROGRAMS!W$2:W$2501,FINAL_PROGRAMS!$H$2:$H$2501,$E633))</f>
        <v/>
      </c>
      <c r="Y633" s="38" t="str">
        <f>IF($D633="","",SUMIFS(FINAL_PROGRAMS!X$2:X$2501,FINAL_PROGRAMS!$H$2:$H$2501,$E633))</f>
        <v/>
      </c>
      <c r="Z633" s="32" t="str">
        <f>IF($D633="","",SUMIFS(FINAL_PROGRAMS!Y$2:Y$2501,FINAL_PROGRAMS!$H$2:$H$2501,$E633))</f>
        <v/>
      </c>
      <c r="AA633" s="32" t="str">
        <f>IF($D633="","",SUMIFS(FINAL_PROGRAMS!Z$2:Z$2501,FINAL_PROGRAMS!$H$2:$H$2501,$E633))</f>
        <v/>
      </c>
      <c r="AB633" s="38" t="str">
        <f>IF($D633="","",SUMIFS(FINAL_PROGRAMS!AA$2:AA$2501,FINAL_PROGRAMS!$H$2:$H$2501,$E633))</f>
        <v/>
      </c>
      <c r="AC633" s="32" t="str">
        <f>IF($D633="","",SUMIFS(FINAL_PROGRAMS!AB$2:AB$2501,FINAL_PROGRAMS!$H$2:$H$2501,$E633))</f>
        <v/>
      </c>
      <c r="AD633" s="32" t="str">
        <f>IF($D633="","",SUMIFS(FINAL_PROGRAMS!AC$2:AC$2501,FINAL_PROGRAMS!$H$2:$H$2501,$E633))</f>
        <v/>
      </c>
      <c r="AE633" s="38" t="str">
        <f>IF($D633="","",SUMIFS(FINAL_PROGRAMS!AD$2:AD$2501,FINAL_PROGRAMS!$H$2:$H$2501,$E633))</f>
        <v/>
      </c>
      <c r="AF633" s="91" t="s">
        <v>42</v>
      </c>
      <c r="AG633" s="91" t="s">
        <v>42</v>
      </c>
      <c r="AH633" s="91" t="s">
        <v>42</v>
      </c>
    </row>
    <row r="634" spans="1:34" ht="15.95" hidden="1" customHeight="1">
      <c r="A634" s="31"/>
      <c r="C634" s="101" t="s">
        <v>285</v>
      </c>
      <c r="D634" s="24" t="str">
        <f>IF(FINAL_PROGRAMS!B245="","",FINAL_PROGRAMS!B245)</f>
        <v/>
      </c>
      <c r="E634" s="24" t="str">
        <f>IF(FINAL_PROGRAMS!H245="","",FINAL_PROGRAMS!H245)</f>
        <v/>
      </c>
      <c r="F634" s="24" t="str">
        <f>IF($E634="","",IFERROR(VLOOKUP($E634,FINAL_PROGRAMS!$H$2:$I$5001,2,FALSE),""))</f>
        <v/>
      </c>
      <c r="G634" s="24" t="str">
        <f t="shared" si="167"/>
        <v>-</v>
      </c>
      <c r="H634" s="32" t="str">
        <f>IF($D634="","",SUMIFS(FINAL_PROGRAMS!K$2:K$2501,FINAL_PROGRAMS!$H$2:$H$2501,$E634))</f>
        <v/>
      </c>
      <c r="I634" s="32"/>
      <c r="J634" s="32" t="str">
        <f>IF($D634="","",SUMIFS(FINAL_PROGRAMS!L$2:L$2501,FINAL_PROGRAMS!$H$2:$H$2501,$E634))</f>
        <v/>
      </c>
      <c r="K634" s="32"/>
      <c r="L634" s="32" t="str">
        <f>IF($D634="","",SUMIFS(FINAL_PROGRAMS!M$2:M$2501,FINAL_PROGRAMS!$H$2:$H$2501,$E634))</f>
        <v/>
      </c>
      <c r="M634" s="32"/>
      <c r="N634" s="32" t="str">
        <f>IF($D634="","",SUMIFS(FINAL_PROGRAMS!N$2:N$2501,FINAL_PROGRAMS!$H$2:$H$2501,$E634))</f>
        <v/>
      </c>
      <c r="O634" s="32"/>
      <c r="P634" s="32" t="str">
        <f>IF($D634="","",SUMIFS(FINAL_PROGRAMS!O$2:O$2501,FINAL_PROGRAMS!$H$2:$H$2501,$E634))</f>
        <v/>
      </c>
      <c r="Q634" s="32" t="str">
        <f>IF($D634="","",SUMIFS(FINAL_PROGRAMS!P$2:P$2501,FINAL_PROGRAMS!$H$2:$H$2501,$E634))</f>
        <v/>
      </c>
      <c r="R634" s="47" t="str">
        <f>IF($D634="","",SUMIFS(FINAL_PROGRAMS!Q$2:Q$2501,FINAL_PROGRAMS!$H$2:$H$2501,$E634))</f>
        <v/>
      </c>
      <c r="S634" s="32" t="str">
        <f>IF($D634="","",SUMIFS(FINAL_PROGRAMS!R$2:R$2501,FINAL_PROGRAMS!$H$2:$H$2501,$E634))</f>
        <v/>
      </c>
      <c r="T634" s="37" t="str">
        <f>IF($D634="","",SUMIFS(FINAL_PROGRAMS!S$2:S$2501,FINAL_PROGRAMS!$H$2:$H$2501,$E634))</f>
        <v/>
      </c>
      <c r="U634" s="32" t="str">
        <f>IF($D634="","",SUMIFS(FINAL_PROGRAMS!T$2:T$2501,FINAL_PROGRAMS!$H$2:$H$2501,$E634))</f>
        <v/>
      </c>
      <c r="V634" s="37" t="str">
        <f>IF($D634="","",SUMIFS(FINAL_PROGRAMS!U$2:U$2501,FINAL_PROGRAMS!$H$2:$H$2501,$E634))</f>
        <v/>
      </c>
      <c r="W634" s="32" t="str">
        <f>IF($D634="","",SUMIFS(FINAL_PROGRAMS!V$2:V$2501,FINAL_PROGRAMS!$H$2:$H$2501,$E634))</f>
        <v/>
      </c>
      <c r="X634" s="32" t="str">
        <f>IF($D634="","",SUMIFS(FINAL_PROGRAMS!W$2:W$2501,FINAL_PROGRAMS!$H$2:$H$2501,$E634))</f>
        <v/>
      </c>
      <c r="Y634" s="38" t="str">
        <f>IF($D634="","",SUMIFS(FINAL_PROGRAMS!X$2:X$2501,FINAL_PROGRAMS!$H$2:$H$2501,$E634))</f>
        <v/>
      </c>
      <c r="Z634" s="32" t="str">
        <f>IF($D634="","",SUMIFS(FINAL_PROGRAMS!Y$2:Y$2501,FINAL_PROGRAMS!$H$2:$H$2501,$E634))</f>
        <v/>
      </c>
      <c r="AA634" s="32" t="str">
        <f>IF($D634="","",SUMIFS(FINAL_PROGRAMS!Z$2:Z$2501,FINAL_PROGRAMS!$H$2:$H$2501,$E634))</f>
        <v/>
      </c>
      <c r="AB634" s="38" t="str">
        <f>IF($D634="","",SUMIFS(FINAL_PROGRAMS!AA$2:AA$2501,FINAL_PROGRAMS!$H$2:$H$2501,$E634))</f>
        <v/>
      </c>
      <c r="AC634" s="32" t="str">
        <f>IF($D634="","",SUMIFS(FINAL_PROGRAMS!AB$2:AB$2501,FINAL_PROGRAMS!$H$2:$H$2501,$E634))</f>
        <v/>
      </c>
      <c r="AD634" s="32" t="str">
        <f>IF($D634="","",SUMIFS(FINAL_PROGRAMS!AC$2:AC$2501,FINAL_PROGRAMS!$H$2:$H$2501,$E634))</f>
        <v/>
      </c>
      <c r="AE634" s="38" t="str">
        <f>IF($D634="","",SUMIFS(FINAL_PROGRAMS!AD$2:AD$2501,FINAL_PROGRAMS!$H$2:$H$2501,$E634))</f>
        <v/>
      </c>
      <c r="AF634" s="91" t="s">
        <v>42</v>
      </c>
      <c r="AG634" s="91" t="s">
        <v>42</v>
      </c>
      <c r="AH634" s="91" t="s">
        <v>42</v>
      </c>
    </row>
    <row r="635" spans="1:34" ht="15.95" hidden="1" customHeight="1">
      <c r="A635" s="31"/>
      <c r="C635" s="101" t="s">
        <v>286</v>
      </c>
      <c r="D635" s="24" t="str">
        <f>IF(FINAL_PROGRAMS!B246="","",FINAL_PROGRAMS!B246)</f>
        <v/>
      </c>
      <c r="E635" s="24" t="str">
        <f>IF(FINAL_PROGRAMS!H246="","",FINAL_PROGRAMS!H246)</f>
        <v/>
      </c>
      <c r="F635" s="24" t="str">
        <f>IF($E635="","",IFERROR(VLOOKUP($E635,FINAL_PROGRAMS!$H$2:$I$5001,2,FALSE),""))</f>
        <v/>
      </c>
      <c r="G635" s="24" t="str">
        <f t="shared" si="167"/>
        <v>-</v>
      </c>
      <c r="H635" s="32" t="str">
        <f>IF($D635="","",SUMIFS(FINAL_PROGRAMS!K$2:K$2501,FINAL_PROGRAMS!$H$2:$H$2501,$E635))</f>
        <v/>
      </c>
      <c r="I635" s="32"/>
      <c r="J635" s="32" t="str">
        <f>IF($D635="","",SUMIFS(FINAL_PROGRAMS!L$2:L$2501,FINAL_PROGRAMS!$H$2:$H$2501,$E635))</f>
        <v/>
      </c>
      <c r="K635" s="32"/>
      <c r="L635" s="32" t="str">
        <f>IF($D635="","",SUMIFS(FINAL_PROGRAMS!M$2:M$2501,FINAL_PROGRAMS!$H$2:$H$2501,$E635))</f>
        <v/>
      </c>
      <c r="M635" s="32"/>
      <c r="N635" s="32" t="str">
        <f>IF($D635="","",SUMIFS(FINAL_PROGRAMS!N$2:N$2501,FINAL_PROGRAMS!$H$2:$H$2501,$E635))</f>
        <v/>
      </c>
      <c r="O635" s="32"/>
      <c r="P635" s="32" t="str">
        <f>IF($D635="","",SUMIFS(FINAL_PROGRAMS!O$2:O$2501,FINAL_PROGRAMS!$H$2:$H$2501,$E635))</f>
        <v/>
      </c>
      <c r="Q635" s="32" t="str">
        <f>IF($D635="","",SUMIFS(FINAL_PROGRAMS!P$2:P$2501,FINAL_PROGRAMS!$H$2:$H$2501,$E635))</f>
        <v/>
      </c>
      <c r="R635" s="47" t="str">
        <f>IF($D635="","",SUMIFS(FINAL_PROGRAMS!Q$2:Q$2501,FINAL_PROGRAMS!$H$2:$H$2501,$E635))</f>
        <v/>
      </c>
      <c r="S635" s="32" t="str">
        <f>IF($D635="","",SUMIFS(FINAL_PROGRAMS!R$2:R$2501,FINAL_PROGRAMS!$H$2:$H$2501,$E635))</f>
        <v/>
      </c>
      <c r="T635" s="37" t="str">
        <f>IF($D635="","",SUMIFS(FINAL_PROGRAMS!S$2:S$2501,FINAL_PROGRAMS!$H$2:$H$2501,$E635))</f>
        <v/>
      </c>
      <c r="U635" s="32" t="str">
        <f>IF($D635="","",SUMIFS(FINAL_PROGRAMS!T$2:T$2501,FINAL_PROGRAMS!$H$2:$H$2501,$E635))</f>
        <v/>
      </c>
      <c r="V635" s="37" t="str">
        <f>IF($D635="","",SUMIFS(FINAL_PROGRAMS!U$2:U$2501,FINAL_PROGRAMS!$H$2:$H$2501,$E635))</f>
        <v/>
      </c>
      <c r="W635" s="32" t="str">
        <f>IF($D635="","",SUMIFS(FINAL_PROGRAMS!V$2:V$2501,FINAL_PROGRAMS!$H$2:$H$2501,$E635))</f>
        <v/>
      </c>
      <c r="X635" s="32" t="str">
        <f>IF($D635="","",SUMIFS(FINAL_PROGRAMS!W$2:W$2501,FINAL_PROGRAMS!$H$2:$H$2501,$E635))</f>
        <v/>
      </c>
      <c r="Y635" s="38" t="str">
        <f>IF($D635="","",SUMIFS(FINAL_PROGRAMS!X$2:X$2501,FINAL_PROGRAMS!$H$2:$H$2501,$E635))</f>
        <v/>
      </c>
      <c r="Z635" s="32" t="str">
        <f>IF($D635="","",SUMIFS(FINAL_PROGRAMS!Y$2:Y$2501,FINAL_PROGRAMS!$H$2:$H$2501,$E635))</f>
        <v/>
      </c>
      <c r="AA635" s="32" t="str">
        <f>IF($D635="","",SUMIFS(FINAL_PROGRAMS!Z$2:Z$2501,FINAL_PROGRAMS!$H$2:$H$2501,$E635))</f>
        <v/>
      </c>
      <c r="AB635" s="38" t="str">
        <f>IF($D635="","",SUMIFS(FINAL_PROGRAMS!AA$2:AA$2501,FINAL_PROGRAMS!$H$2:$H$2501,$E635))</f>
        <v/>
      </c>
      <c r="AC635" s="32" t="str">
        <f>IF($D635="","",SUMIFS(FINAL_PROGRAMS!AB$2:AB$2501,FINAL_PROGRAMS!$H$2:$H$2501,$E635))</f>
        <v/>
      </c>
      <c r="AD635" s="32" t="str">
        <f>IF($D635="","",SUMIFS(FINAL_PROGRAMS!AC$2:AC$2501,FINAL_PROGRAMS!$H$2:$H$2501,$E635))</f>
        <v/>
      </c>
      <c r="AE635" s="38" t="str">
        <f>IF($D635="","",SUMIFS(FINAL_PROGRAMS!AD$2:AD$2501,FINAL_PROGRAMS!$H$2:$H$2501,$E635))</f>
        <v/>
      </c>
      <c r="AF635" s="91" t="s">
        <v>42</v>
      </c>
      <c r="AG635" s="91" t="s">
        <v>42</v>
      </c>
      <c r="AH635" s="91" t="s">
        <v>42</v>
      </c>
    </row>
    <row r="636" spans="1:34" ht="15.95" hidden="1" customHeight="1">
      <c r="A636" s="31"/>
      <c r="C636" s="101" t="s">
        <v>287</v>
      </c>
      <c r="D636" s="24" t="str">
        <f>IF(FINAL_PROGRAMS!B247="","",FINAL_PROGRAMS!B247)</f>
        <v/>
      </c>
      <c r="E636" s="24" t="str">
        <f>IF(FINAL_PROGRAMS!H247="","",FINAL_PROGRAMS!H247)</f>
        <v/>
      </c>
      <c r="F636" s="24" t="str">
        <f>IF($E636="","",IFERROR(VLOOKUP($E636,FINAL_PROGRAMS!$H$2:$I$5001,2,FALSE),""))</f>
        <v/>
      </c>
      <c r="G636" s="24" t="str">
        <f t="shared" si="167"/>
        <v>-</v>
      </c>
      <c r="H636" s="32" t="str">
        <f>IF($D636="","",SUMIFS(FINAL_PROGRAMS!K$2:K$2501,FINAL_PROGRAMS!$H$2:$H$2501,$E636))</f>
        <v/>
      </c>
      <c r="I636" s="32"/>
      <c r="J636" s="32" t="str">
        <f>IF($D636="","",SUMIFS(FINAL_PROGRAMS!L$2:L$2501,FINAL_PROGRAMS!$H$2:$H$2501,$E636))</f>
        <v/>
      </c>
      <c r="K636" s="32"/>
      <c r="L636" s="32" t="str">
        <f>IF($D636="","",SUMIFS(FINAL_PROGRAMS!M$2:M$2501,FINAL_PROGRAMS!$H$2:$H$2501,$E636))</f>
        <v/>
      </c>
      <c r="M636" s="32"/>
      <c r="N636" s="32" t="str">
        <f>IF($D636="","",SUMIFS(FINAL_PROGRAMS!N$2:N$2501,FINAL_PROGRAMS!$H$2:$H$2501,$E636))</f>
        <v/>
      </c>
      <c r="O636" s="32"/>
      <c r="P636" s="32" t="str">
        <f>IF($D636="","",SUMIFS(FINAL_PROGRAMS!O$2:O$2501,FINAL_PROGRAMS!$H$2:$H$2501,$E636))</f>
        <v/>
      </c>
      <c r="Q636" s="32" t="str">
        <f>IF($D636="","",SUMIFS(FINAL_PROGRAMS!P$2:P$2501,FINAL_PROGRAMS!$H$2:$H$2501,$E636))</f>
        <v/>
      </c>
      <c r="R636" s="47" t="str">
        <f>IF($D636="","",SUMIFS(FINAL_PROGRAMS!Q$2:Q$2501,FINAL_PROGRAMS!$H$2:$H$2501,$E636))</f>
        <v/>
      </c>
      <c r="S636" s="32" t="str">
        <f>IF($D636="","",SUMIFS(FINAL_PROGRAMS!R$2:R$2501,FINAL_PROGRAMS!$H$2:$H$2501,$E636))</f>
        <v/>
      </c>
      <c r="T636" s="37" t="str">
        <f>IF($D636="","",SUMIFS(FINAL_PROGRAMS!S$2:S$2501,FINAL_PROGRAMS!$H$2:$H$2501,$E636))</f>
        <v/>
      </c>
      <c r="U636" s="32" t="str">
        <f>IF($D636="","",SUMIFS(FINAL_PROGRAMS!T$2:T$2501,FINAL_PROGRAMS!$H$2:$H$2501,$E636))</f>
        <v/>
      </c>
      <c r="V636" s="37" t="str">
        <f>IF($D636="","",SUMIFS(FINAL_PROGRAMS!U$2:U$2501,FINAL_PROGRAMS!$H$2:$H$2501,$E636))</f>
        <v/>
      </c>
      <c r="W636" s="32" t="str">
        <f>IF($D636="","",SUMIFS(FINAL_PROGRAMS!V$2:V$2501,FINAL_PROGRAMS!$H$2:$H$2501,$E636))</f>
        <v/>
      </c>
      <c r="X636" s="32" t="str">
        <f>IF($D636="","",SUMIFS(FINAL_PROGRAMS!W$2:W$2501,FINAL_PROGRAMS!$H$2:$H$2501,$E636))</f>
        <v/>
      </c>
      <c r="Y636" s="38" t="str">
        <f>IF($D636="","",SUMIFS(FINAL_PROGRAMS!X$2:X$2501,FINAL_PROGRAMS!$H$2:$H$2501,$E636))</f>
        <v/>
      </c>
      <c r="Z636" s="32" t="str">
        <f>IF($D636="","",SUMIFS(FINAL_PROGRAMS!Y$2:Y$2501,FINAL_PROGRAMS!$H$2:$H$2501,$E636))</f>
        <v/>
      </c>
      <c r="AA636" s="32" t="str">
        <f>IF($D636="","",SUMIFS(FINAL_PROGRAMS!Z$2:Z$2501,FINAL_PROGRAMS!$H$2:$H$2501,$E636))</f>
        <v/>
      </c>
      <c r="AB636" s="38" t="str">
        <f>IF($D636="","",SUMIFS(FINAL_PROGRAMS!AA$2:AA$2501,FINAL_PROGRAMS!$H$2:$H$2501,$E636))</f>
        <v/>
      </c>
      <c r="AC636" s="32" t="str">
        <f>IF($D636="","",SUMIFS(FINAL_PROGRAMS!AB$2:AB$2501,FINAL_PROGRAMS!$H$2:$H$2501,$E636))</f>
        <v/>
      </c>
      <c r="AD636" s="32" t="str">
        <f>IF($D636="","",SUMIFS(FINAL_PROGRAMS!AC$2:AC$2501,FINAL_PROGRAMS!$H$2:$H$2501,$E636))</f>
        <v/>
      </c>
      <c r="AE636" s="38" t="str">
        <f>IF($D636="","",SUMIFS(FINAL_PROGRAMS!AD$2:AD$2501,FINAL_PROGRAMS!$H$2:$H$2501,$E636))</f>
        <v/>
      </c>
      <c r="AF636" s="91" t="s">
        <v>42</v>
      </c>
      <c r="AG636" s="91" t="s">
        <v>42</v>
      </c>
      <c r="AH636" s="91" t="s">
        <v>42</v>
      </c>
    </row>
    <row r="637" spans="1:34" ht="15.95" hidden="1" customHeight="1">
      <c r="A637" s="31"/>
      <c r="C637" s="101" t="s">
        <v>288</v>
      </c>
      <c r="D637" s="24" t="str">
        <f>IF(FINAL_PROGRAMS!B248="","",FINAL_PROGRAMS!B248)</f>
        <v/>
      </c>
      <c r="E637" s="24" t="str">
        <f>IF(FINAL_PROGRAMS!H248="","",FINAL_PROGRAMS!H248)</f>
        <v/>
      </c>
      <c r="F637" s="24" t="str">
        <f>IF($E637="","",IFERROR(VLOOKUP($E637,FINAL_PROGRAMS!$H$2:$I$5001,2,FALSE),""))</f>
        <v/>
      </c>
      <c r="G637" s="24" t="str">
        <f t="shared" si="167"/>
        <v>-</v>
      </c>
      <c r="H637" s="32" t="str">
        <f>IF($D637="","",SUMIFS(FINAL_PROGRAMS!K$2:K$2501,FINAL_PROGRAMS!$H$2:$H$2501,$E637))</f>
        <v/>
      </c>
      <c r="I637" s="32"/>
      <c r="J637" s="32" t="str">
        <f>IF($D637="","",SUMIFS(FINAL_PROGRAMS!L$2:L$2501,FINAL_PROGRAMS!$H$2:$H$2501,$E637))</f>
        <v/>
      </c>
      <c r="K637" s="32"/>
      <c r="L637" s="32" t="str">
        <f>IF($D637="","",SUMIFS(FINAL_PROGRAMS!M$2:M$2501,FINAL_PROGRAMS!$H$2:$H$2501,$E637))</f>
        <v/>
      </c>
      <c r="M637" s="32"/>
      <c r="N637" s="32" t="str">
        <f>IF($D637="","",SUMIFS(FINAL_PROGRAMS!N$2:N$2501,FINAL_PROGRAMS!$H$2:$H$2501,$E637))</f>
        <v/>
      </c>
      <c r="O637" s="32"/>
      <c r="P637" s="32" t="str">
        <f>IF($D637="","",SUMIFS(FINAL_PROGRAMS!O$2:O$2501,FINAL_PROGRAMS!$H$2:$H$2501,$E637))</f>
        <v/>
      </c>
      <c r="Q637" s="32" t="str">
        <f>IF($D637="","",SUMIFS(FINAL_PROGRAMS!P$2:P$2501,FINAL_PROGRAMS!$H$2:$H$2501,$E637))</f>
        <v/>
      </c>
      <c r="R637" s="47" t="str">
        <f>IF($D637="","",SUMIFS(FINAL_PROGRAMS!Q$2:Q$2501,FINAL_PROGRAMS!$H$2:$H$2501,$E637))</f>
        <v/>
      </c>
      <c r="S637" s="32" t="str">
        <f>IF($D637="","",SUMIFS(FINAL_PROGRAMS!R$2:R$2501,FINAL_PROGRAMS!$H$2:$H$2501,$E637))</f>
        <v/>
      </c>
      <c r="T637" s="37" t="str">
        <f>IF($D637="","",SUMIFS(FINAL_PROGRAMS!S$2:S$2501,FINAL_PROGRAMS!$H$2:$H$2501,$E637))</f>
        <v/>
      </c>
      <c r="U637" s="32" t="str">
        <f>IF($D637="","",SUMIFS(FINAL_PROGRAMS!T$2:T$2501,FINAL_PROGRAMS!$H$2:$H$2501,$E637))</f>
        <v/>
      </c>
      <c r="V637" s="37" t="str">
        <f>IF($D637="","",SUMIFS(FINAL_PROGRAMS!U$2:U$2501,FINAL_PROGRAMS!$H$2:$H$2501,$E637))</f>
        <v/>
      </c>
      <c r="W637" s="32" t="str">
        <f>IF($D637="","",SUMIFS(FINAL_PROGRAMS!V$2:V$2501,FINAL_PROGRAMS!$H$2:$H$2501,$E637))</f>
        <v/>
      </c>
      <c r="X637" s="32" t="str">
        <f>IF($D637="","",SUMIFS(FINAL_PROGRAMS!W$2:W$2501,FINAL_PROGRAMS!$H$2:$H$2501,$E637))</f>
        <v/>
      </c>
      <c r="Y637" s="38" t="str">
        <f>IF($D637="","",SUMIFS(FINAL_PROGRAMS!X$2:X$2501,FINAL_PROGRAMS!$H$2:$H$2501,$E637))</f>
        <v/>
      </c>
      <c r="Z637" s="32" t="str">
        <f>IF($D637="","",SUMIFS(FINAL_PROGRAMS!Y$2:Y$2501,FINAL_PROGRAMS!$H$2:$H$2501,$E637))</f>
        <v/>
      </c>
      <c r="AA637" s="32" t="str">
        <f>IF($D637="","",SUMIFS(FINAL_PROGRAMS!Z$2:Z$2501,FINAL_PROGRAMS!$H$2:$H$2501,$E637))</f>
        <v/>
      </c>
      <c r="AB637" s="38" t="str">
        <f>IF($D637="","",SUMIFS(FINAL_PROGRAMS!AA$2:AA$2501,FINAL_PROGRAMS!$H$2:$H$2501,$E637))</f>
        <v/>
      </c>
      <c r="AC637" s="32" t="str">
        <f>IF($D637="","",SUMIFS(FINAL_PROGRAMS!AB$2:AB$2501,FINAL_PROGRAMS!$H$2:$H$2501,$E637))</f>
        <v/>
      </c>
      <c r="AD637" s="32" t="str">
        <f>IF($D637="","",SUMIFS(FINAL_PROGRAMS!AC$2:AC$2501,FINAL_PROGRAMS!$H$2:$H$2501,$E637))</f>
        <v/>
      </c>
      <c r="AE637" s="38" t="str">
        <f>IF($D637="","",SUMIFS(FINAL_PROGRAMS!AD$2:AD$2501,FINAL_PROGRAMS!$H$2:$H$2501,$E637))</f>
        <v/>
      </c>
      <c r="AF637" s="91" t="s">
        <v>42</v>
      </c>
      <c r="AG637" s="91" t="s">
        <v>42</v>
      </c>
      <c r="AH637" s="91" t="s">
        <v>42</v>
      </c>
    </row>
    <row r="638" spans="1:34" ht="15.95" hidden="1" customHeight="1">
      <c r="A638" s="31"/>
      <c r="C638" s="101" t="s">
        <v>289</v>
      </c>
      <c r="D638" s="24" t="str">
        <f>IF(FINAL_PROGRAMS!B249="","",FINAL_PROGRAMS!B249)</f>
        <v/>
      </c>
      <c r="E638" s="24" t="str">
        <f>IF(FINAL_PROGRAMS!H249="","",FINAL_PROGRAMS!H249)</f>
        <v/>
      </c>
      <c r="F638" s="24" t="str">
        <f>IF($E638="","",IFERROR(VLOOKUP($E638,FINAL_PROGRAMS!$H$2:$I$5001,2,FALSE),""))</f>
        <v/>
      </c>
      <c r="G638" s="24" t="str">
        <f t="shared" si="167"/>
        <v>-</v>
      </c>
      <c r="H638" s="32" t="str">
        <f>IF($D638="","",SUMIFS(FINAL_PROGRAMS!K$2:K$2501,FINAL_PROGRAMS!$H$2:$H$2501,$E638))</f>
        <v/>
      </c>
      <c r="I638" s="32"/>
      <c r="J638" s="32" t="str">
        <f>IF($D638="","",SUMIFS(FINAL_PROGRAMS!L$2:L$2501,FINAL_PROGRAMS!$H$2:$H$2501,$E638))</f>
        <v/>
      </c>
      <c r="K638" s="32"/>
      <c r="L638" s="32" t="str">
        <f>IF($D638="","",SUMIFS(FINAL_PROGRAMS!M$2:M$2501,FINAL_PROGRAMS!$H$2:$H$2501,$E638))</f>
        <v/>
      </c>
      <c r="M638" s="32"/>
      <c r="N638" s="32" t="str">
        <f>IF($D638="","",SUMIFS(FINAL_PROGRAMS!N$2:N$2501,FINAL_PROGRAMS!$H$2:$H$2501,$E638))</f>
        <v/>
      </c>
      <c r="O638" s="32"/>
      <c r="P638" s="32" t="str">
        <f>IF($D638="","",SUMIFS(FINAL_PROGRAMS!O$2:O$2501,FINAL_PROGRAMS!$H$2:$H$2501,$E638))</f>
        <v/>
      </c>
      <c r="Q638" s="32" t="str">
        <f>IF($D638="","",SUMIFS(FINAL_PROGRAMS!P$2:P$2501,FINAL_PROGRAMS!$H$2:$H$2501,$E638))</f>
        <v/>
      </c>
      <c r="R638" s="47" t="str">
        <f>IF($D638="","",SUMIFS(FINAL_PROGRAMS!Q$2:Q$2501,FINAL_PROGRAMS!$H$2:$H$2501,$E638))</f>
        <v/>
      </c>
      <c r="S638" s="32" t="str">
        <f>IF($D638="","",SUMIFS(FINAL_PROGRAMS!R$2:R$2501,FINAL_PROGRAMS!$H$2:$H$2501,$E638))</f>
        <v/>
      </c>
      <c r="T638" s="37" t="str">
        <f>IF($D638="","",SUMIFS(FINAL_PROGRAMS!S$2:S$2501,FINAL_PROGRAMS!$H$2:$H$2501,$E638))</f>
        <v/>
      </c>
      <c r="U638" s="32" t="str">
        <f>IF($D638="","",SUMIFS(FINAL_PROGRAMS!T$2:T$2501,FINAL_PROGRAMS!$H$2:$H$2501,$E638))</f>
        <v/>
      </c>
      <c r="V638" s="37" t="str">
        <f>IF($D638="","",SUMIFS(FINAL_PROGRAMS!U$2:U$2501,FINAL_PROGRAMS!$H$2:$H$2501,$E638))</f>
        <v/>
      </c>
      <c r="W638" s="32" t="str">
        <f>IF($D638="","",SUMIFS(FINAL_PROGRAMS!V$2:V$2501,FINAL_PROGRAMS!$H$2:$H$2501,$E638))</f>
        <v/>
      </c>
      <c r="X638" s="32" t="str">
        <f>IF($D638="","",SUMIFS(FINAL_PROGRAMS!W$2:W$2501,FINAL_PROGRAMS!$H$2:$H$2501,$E638))</f>
        <v/>
      </c>
      <c r="Y638" s="38" t="str">
        <f>IF($D638="","",SUMIFS(FINAL_PROGRAMS!X$2:X$2501,FINAL_PROGRAMS!$H$2:$H$2501,$E638))</f>
        <v/>
      </c>
      <c r="Z638" s="32" t="str">
        <f>IF($D638="","",SUMIFS(FINAL_PROGRAMS!Y$2:Y$2501,FINAL_PROGRAMS!$H$2:$H$2501,$E638))</f>
        <v/>
      </c>
      <c r="AA638" s="32" t="str">
        <f>IF($D638="","",SUMIFS(FINAL_PROGRAMS!Z$2:Z$2501,FINAL_PROGRAMS!$H$2:$H$2501,$E638))</f>
        <v/>
      </c>
      <c r="AB638" s="38" t="str">
        <f>IF($D638="","",SUMIFS(FINAL_PROGRAMS!AA$2:AA$2501,FINAL_PROGRAMS!$H$2:$H$2501,$E638))</f>
        <v/>
      </c>
      <c r="AC638" s="32" t="str">
        <f>IF($D638="","",SUMIFS(FINAL_PROGRAMS!AB$2:AB$2501,FINAL_PROGRAMS!$H$2:$H$2501,$E638))</f>
        <v/>
      </c>
      <c r="AD638" s="32" t="str">
        <f>IF($D638="","",SUMIFS(FINAL_PROGRAMS!AC$2:AC$2501,FINAL_PROGRAMS!$H$2:$H$2501,$E638))</f>
        <v/>
      </c>
      <c r="AE638" s="38" t="str">
        <f>IF($D638="","",SUMIFS(FINAL_PROGRAMS!AD$2:AD$2501,FINAL_PROGRAMS!$H$2:$H$2501,$E638))</f>
        <v/>
      </c>
      <c r="AF638" s="91" t="s">
        <v>42</v>
      </c>
      <c r="AG638" s="91" t="s">
        <v>42</v>
      </c>
      <c r="AH638" s="91" t="s">
        <v>42</v>
      </c>
    </row>
    <row r="639" spans="1:34" ht="15.95" hidden="1" customHeight="1">
      <c r="A639" s="31"/>
      <c r="C639" s="101" t="s">
        <v>290</v>
      </c>
      <c r="D639" s="24" t="str">
        <f>IF(FINAL_PROGRAMS!B250="","",FINAL_PROGRAMS!B250)</f>
        <v/>
      </c>
      <c r="E639" s="24" t="str">
        <f>IF(FINAL_PROGRAMS!H250="","",FINAL_PROGRAMS!H250)</f>
        <v/>
      </c>
      <c r="F639" s="24" t="str">
        <f>IF($E639="","",IFERROR(VLOOKUP($E639,FINAL_PROGRAMS!$H$2:$I$5001,2,FALSE),""))</f>
        <v/>
      </c>
      <c r="G639" s="24" t="str">
        <f t="shared" ref="G639:G702" si="168">D639&amp;"-"&amp;F639</f>
        <v>-</v>
      </c>
      <c r="H639" s="32" t="str">
        <f>IF($D639="","",SUMIFS(FINAL_PROGRAMS!K$2:K$2501,FINAL_PROGRAMS!$H$2:$H$2501,$E639))</f>
        <v/>
      </c>
      <c r="I639" s="32"/>
      <c r="J639" s="32" t="str">
        <f>IF($D639="","",SUMIFS(FINAL_PROGRAMS!L$2:L$2501,FINAL_PROGRAMS!$H$2:$H$2501,$E639))</f>
        <v/>
      </c>
      <c r="K639" s="32"/>
      <c r="L639" s="32" t="str">
        <f>IF($D639="","",SUMIFS(FINAL_PROGRAMS!M$2:M$2501,FINAL_PROGRAMS!$H$2:$H$2501,$E639))</f>
        <v/>
      </c>
      <c r="M639" s="32"/>
      <c r="N639" s="32" t="str">
        <f>IF($D639="","",SUMIFS(FINAL_PROGRAMS!N$2:N$2501,FINAL_PROGRAMS!$H$2:$H$2501,$E639))</f>
        <v/>
      </c>
      <c r="O639" s="32"/>
      <c r="P639" s="32" t="str">
        <f>IF($D639="","",SUMIFS(FINAL_PROGRAMS!O$2:O$2501,FINAL_PROGRAMS!$H$2:$H$2501,$E639))</f>
        <v/>
      </c>
      <c r="Q639" s="32" t="str">
        <f>IF($D639="","",SUMIFS(FINAL_PROGRAMS!P$2:P$2501,FINAL_PROGRAMS!$H$2:$H$2501,$E639))</f>
        <v/>
      </c>
      <c r="R639" s="47" t="str">
        <f>IF($D639="","",SUMIFS(FINAL_PROGRAMS!Q$2:Q$2501,FINAL_PROGRAMS!$H$2:$H$2501,$E639))</f>
        <v/>
      </c>
      <c r="S639" s="32" t="str">
        <f>IF($D639="","",SUMIFS(FINAL_PROGRAMS!R$2:R$2501,FINAL_PROGRAMS!$H$2:$H$2501,$E639))</f>
        <v/>
      </c>
      <c r="T639" s="37" t="str">
        <f>IF($D639="","",SUMIFS(FINAL_PROGRAMS!S$2:S$2501,FINAL_PROGRAMS!$H$2:$H$2501,$E639))</f>
        <v/>
      </c>
      <c r="U639" s="32" t="str">
        <f>IF($D639="","",SUMIFS(FINAL_PROGRAMS!T$2:T$2501,FINAL_PROGRAMS!$H$2:$H$2501,$E639))</f>
        <v/>
      </c>
      <c r="V639" s="37" t="str">
        <f>IF($D639="","",SUMIFS(FINAL_PROGRAMS!U$2:U$2501,FINAL_PROGRAMS!$H$2:$H$2501,$E639))</f>
        <v/>
      </c>
      <c r="W639" s="32" t="str">
        <f>IF($D639="","",SUMIFS(FINAL_PROGRAMS!V$2:V$2501,FINAL_PROGRAMS!$H$2:$H$2501,$E639))</f>
        <v/>
      </c>
      <c r="X639" s="32" t="str">
        <f>IF($D639="","",SUMIFS(FINAL_PROGRAMS!W$2:W$2501,FINAL_PROGRAMS!$H$2:$H$2501,$E639))</f>
        <v/>
      </c>
      <c r="Y639" s="38" t="str">
        <f>IF($D639="","",SUMIFS(FINAL_PROGRAMS!X$2:X$2501,FINAL_PROGRAMS!$H$2:$H$2501,$E639))</f>
        <v/>
      </c>
      <c r="Z639" s="32" t="str">
        <f>IF($D639="","",SUMIFS(FINAL_PROGRAMS!Y$2:Y$2501,FINAL_PROGRAMS!$H$2:$H$2501,$E639))</f>
        <v/>
      </c>
      <c r="AA639" s="32" t="str">
        <f>IF($D639="","",SUMIFS(FINAL_PROGRAMS!Z$2:Z$2501,FINAL_PROGRAMS!$H$2:$H$2501,$E639))</f>
        <v/>
      </c>
      <c r="AB639" s="38" t="str">
        <f>IF($D639="","",SUMIFS(FINAL_PROGRAMS!AA$2:AA$2501,FINAL_PROGRAMS!$H$2:$H$2501,$E639))</f>
        <v/>
      </c>
      <c r="AC639" s="32" t="str">
        <f>IF($D639="","",SUMIFS(FINAL_PROGRAMS!AB$2:AB$2501,FINAL_PROGRAMS!$H$2:$H$2501,$E639))</f>
        <v/>
      </c>
      <c r="AD639" s="32" t="str">
        <f>IF($D639="","",SUMIFS(FINAL_PROGRAMS!AC$2:AC$2501,FINAL_PROGRAMS!$H$2:$H$2501,$E639))</f>
        <v/>
      </c>
      <c r="AE639" s="38" t="str">
        <f>IF($D639="","",SUMIFS(FINAL_PROGRAMS!AD$2:AD$2501,FINAL_PROGRAMS!$H$2:$H$2501,$E639))</f>
        <v/>
      </c>
      <c r="AF639" s="91" t="s">
        <v>42</v>
      </c>
      <c r="AG639" s="91" t="s">
        <v>42</v>
      </c>
      <c r="AH639" s="91" t="s">
        <v>42</v>
      </c>
    </row>
    <row r="640" spans="1:34" ht="15.95" hidden="1" customHeight="1">
      <c r="A640" s="31"/>
      <c r="C640" s="101" t="s">
        <v>291</v>
      </c>
      <c r="D640" s="24" t="str">
        <f>IF(FINAL_PROGRAMS!B251="","",FINAL_PROGRAMS!B251)</f>
        <v/>
      </c>
      <c r="E640" s="24" t="str">
        <f>IF(FINAL_PROGRAMS!H251="","",FINAL_PROGRAMS!H251)</f>
        <v/>
      </c>
      <c r="F640" s="24" t="str">
        <f>IF($E640="","",IFERROR(VLOOKUP($E640,FINAL_PROGRAMS!$H$2:$I$5001,2,FALSE),""))</f>
        <v/>
      </c>
      <c r="G640" s="24" t="str">
        <f t="shared" si="168"/>
        <v>-</v>
      </c>
      <c r="H640" s="32" t="str">
        <f>IF($D640="","",SUMIFS(FINAL_PROGRAMS!K$2:K$2501,FINAL_PROGRAMS!$H$2:$H$2501,$E640))</f>
        <v/>
      </c>
      <c r="I640" s="32"/>
      <c r="J640" s="32" t="str">
        <f>IF($D640="","",SUMIFS(FINAL_PROGRAMS!L$2:L$2501,FINAL_PROGRAMS!$H$2:$H$2501,$E640))</f>
        <v/>
      </c>
      <c r="K640" s="32"/>
      <c r="L640" s="32" t="str">
        <f>IF($D640="","",SUMIFS(FINAL_PROGRAMS!M$2:M$2501,FINAL_PROGRAMS!$H$2:$H$2501,$E640))</f>
        <v/>
      </c>
      <c r="M640" s="32"/>
      <c r="N640" s="32" t="str">
        <f>IF($D640="","",SUMIFS(FINAL_PROGRAMS!N$2:N$2501,FINAL_PROGRAMS!$H$2:$H$2501,$E640))</f>
        <v/>
      </c>
      <c r="O640" s="32"/>
      <c r="P640" s="32" t="str">
        <f>IF($D640="","",SUMIFS(FINAL_PROGRAMS!O$2:O$2501,FINAL_PROGRAMS!$H$2:$H$2501,$E640))</f>
        <v/>
      </c>
      <c r="Q640" s="32" t="str">
        <f>IF($D640="","",SUMIFS(FINAL_PROGRAMS!P$2:P$2501,FINAL_PROGRAMS!$H$2:$H$2501,$E640))</f>
        <v/>
      </c>
      <c r="R640" s="47" t="str">
        <f>IF($D640="","",SUMIFS(FINAL_PROGRAMS!Q$2:Q$2501,FINAL_PROGRAMS!$H$2:$H$2501,$E640))</f>
        <v/>
      </c>
      <c r="S640" s="32" t="str">
        <f>IF($D640="","",SUMIFS(FINAL_PROGRAMS!R$2:R$2501,FINAL_PROGRAMS!$H$2:$H$2501,$E640))</f>
        <v/>
      </c>
      <c r="T640" s="37" t="str">
        <f>IF($D640="","",SUMIFS(FINAL_PROGRAMS!S$2:S$2501,FINAL_PROGRAMS!$H$2:$H$2501,$E640))</f>
        <v/>
      </c>
      <c r="U640" s="32" t="str">
        <f>IF($D640="","",SUMIFS(FINAL_PROGRAMS!T$2:T$2501,FINAL_PROGRAMS!$H$2:$H$2501,$E640))</f>
        <v/>
      </c>
      <c r="V640" s="37" t="str">
        <f>IF($D640="","",SUMIFS(FINAL_PROGRAMS!U$2:U$2501,FINAL_PROGRAMS!$H$2:$H$2501,$E640))</f>
        <v/>
      </c>
      <c r="W640" s="32" t="str">
        <f>IF($D640="","",SUMIFS(FINAL_PROGRAMS!V$2:V$2501,FINAL_PROGRAMS!$H$2:$H$2501,$E640))</f>
        <v/>
      </c>
      <c r="X640" s="32" t="str">
        <f>IF($D640="","",SUMIFS(FINAL_PROGRAMS!W$2:W$2501,FINAL_PROGRAMS!$H$2:$H$2501,$E640))</f>
        <v/>
      </c>
      <c r="Y640" s="38" t="str">
        <f>IF($D640="","",SUMIFS(FINAL_PROGRAMS!X$2:X$2501,FINAL_PROGRAMS!$H$2:$H$2501,$E640))</f>
        <v/>
      </c>
      <c r="Z640" s="32" t="str">
        <f>IF($D640="","",SUMIFS(FINAL_PROGRAMS!Y$2:Y$2501,FINAL_PROGRAMS!$H$2:$H$2501,$E640))</f>
        <v/>
      </c>
      <c r="AA640" s="32" t="str">
        <f>IF($D640="","",SUMIFS(FINAL_PROGRAMS!Z$2:Z$2501,FINAL_PROGRAMS!$H$2:$H$2501,$E640))</f>
        <v/>
      </c>
      <c r="AB640" s="38" t="str">
        <f>IF($D640="","",SUMIFS(FINAL_PROGRAMS!AA$2:AA$2501,FINAL_PROGRAMS!$H$2:$H$2501,$E640))</f>
        <v/>
      </c>
      <c r="AC640" s="32" t="str">
        <f>IF($D640="","",SUMIFS(FINAL_PROGRAMS!AB$2:AB$2501,FINAL_PROGRAMS!$H$2:$H$2501,$E640))</f>
        <v/>
      </c>
      <c r="AD640" s="32" t="str">
        <f>IF($D640="","",SUMIFS(FINAL_PROGRAMS!AC$2:AC$2501,FINAL_PROGRAMS!$H$2:$H$2501,$E640))</f>
        <v/>
      </c>
      <c r="AE640" s="38" t="str">
        <f>IF($D640="","",SUMIFS(FINAL_PROGRAMS!AD$2:AD$2501,FINAL_PROGRAMS!$H$2:$H$2501,$E640))</f>
        <v/>
      </c>
      <c r="AF640" s="91" t="s">
        <v>42</v>
      </c>
      <c r="AG640" s="91" t="s">
        <v>42</v>
      </c>
      <c r="AH640" s="91" t="s">
        <v>42</v>
      </c>
    </row>
    <row r="641" spans="1:34" ht="15.95" hidden="1" customHeight="1">
      <c r="A641" s="31"/>
      <c r="C641" s="101" t="s">
        <v>292</v>
      </c>
      <c r="D641" s="24" t="str">
        <f>IF(FINAL_PROGRAMS!B252="","",FINAL_PROGRAMS!B252)</f>
        <v/>
      </c>
      <c r="E641" s="24" t="str">
        <f>IF(FINAL_PROGRAMS!H252="","",FINAL_PROGRAMS!H252)</f>
        <v/>
      </c>
      <c r="F641" s="24" t="str">
        <f>IF($E641="","",IFERROR(VLOOKUP($E641,FINAL_PROGRAMS!$H$2:$I$5001,2,FALSE),""))</f>
        <v/>
      </c>
      <c r="G641" s="24" t="str">
        <f t="shared" si="168"/>
        <v>-</v>
      </c>
      <c r="H641" s="32" t="str">
        <f>IF($D641="","",SUMIFS(FINAL_PROGRAMS!K$2:K$2501,FINAL_PROGRAMS!$H$2:$H$2501,$E641))</f>
        <v/>
      </c>
      <c r="I641" s="32"/>
      <c r="J641" s="32" t="str">
        <f>IF($D641="","",SUMIFS(FINAL_PROGRAMS!L$2:L$2501,FINAL_PROGRAMS!$H$2:$H$2501,$E641))</f>
        <v/>
      </c>
      <c r="K641" s="32"/>
      <c r="L641" s="32" t="str">
        <f>IF($D641="","",SUMIFS(FINAL_PROGRAMS!M$2:M$2501,FINAL_PROGRAMS!$H$2:$H$2501,$E641))</f>
        <v/>
      </c>
      <c r="M641" s="32"/>
      <c r="N641" s="32" t="str">
        <f>IF($D641="","",SUMIFS(FINAL_PROGRAMS!N$2:N$2501,FINAL_PROGRAMS!$H$2:$H$2501,$E641))</f>
        <v/>
      </c>
      <c r="O641" s="32"/>
      <c r="P641" s="32" t="str">
        <f>IF($D641="","",SUMIFS(FINAL_PROGRAMS!O$2:O$2501,FINAL_PROGRAMS!$H$2:$H$2501,$E641))</f>
        <v/>
      </c>
      <c r="Q641" s="32" t="str">
        <f>IF($D641="","",SUMIFS(FINAL_PROGRAMS!P$2:P$2501,FINAL_PROGRAMS!$H$2:$H$2501,$E641))</f>
        <v/>
      </c>
      <c r="R641" s="47" t="str">
        <f>IF($D641="","",SUMIFS(FINAL_PROGRAMS!Q$2:Q$2501,FINAL_PROGRAMS!$H$2:$H$2501,$E641))</f>
        <v/>
      </c>
      <c r="S641" s="32" t="str">
        <f>IF($D641="","",SUMIFS(FINAL_PROGRAMS!R$2:R$2501,FINAL_PROGRAMS!$H$2:$H$2501,$E641))</f>
        <v/>
      </c>
      <c r="T641" s="37" t="str">
        <f>IF($D641="","",SUMIFS(FINAL_PROGRAMS!S$2:S$2501,FINAL_PROGRAMS!$H$2:$H$2501,$E641))</f>
        <v/>
      </c>
      <c r="U641" s="32" t="str">
        <f>IF($D641="","",SUMIFS(FINAL_PROGRAMS!T$2:T$2501,FINAL_PROGRAMS!$H$2:$H$2501,$E641))</f>
        <v/>
      </c>
      <c r="V641" s="37" t="str">
        <f>IF($D641="","",SUMIFS(FINAL_PROGRAMS!U$2:U$2501,FINAL_PROGRAMS!$H$2:$H$2501,$E641))</f>
        <v/>
      </c>
      <c r="W641" s="32" t="str">
        <f>IF($D641="","",SUMIFS(FINAL_PROGRAMS!V$2:V$2501,FINAL_PROGRAMS!$H$2:$H$2501,$E641))</f>
        <v/>
      </c>
      <c r="X641" s="32" t="str">
        <f>IF($D641="","",SUMIFS(FINAL_PROGRAMS!W$2:W$2501,FINAL_PROGRAMS!$H$2:$H$2501,$E641))</f>
        <v/>
      </c>
      <c r="Y641" s="38" t="str">
        <f>IF($D641="","",SUMIFS(FINAL_PROGRAMS!X$2:X$2501,FINAL_PROGRAMS!$H$2:$H$2501,$E641))</f>
        <v/>
      </c>
      <c r="Z641" s="32" t="str">
        <f>IF($D641="","",SUMIFS(FINAL_PROGRAMS!Y$2:Y$2501,FINAL_PROGRAMS!$H$2:$H$2501,$E641))</f>
        <v/>
      </c>
      <c r="AA641" s="32" t="str">
        <f>IF($D641="","",SUMIFS(FINAL_PROGRAMS!Z$2:Z$2501,FINAL_PROGRAMS!$H$2:$H$2501,$E641))</f>
        <v/>
      </c>
      <c r="AB641" s="38" t="str">
        <f>IF($D641="","",SUMIFS(FINAL_PROGRAMS!AA$2:AA$2501,FINAL_PROGRAMS!$H$2:$H$2501,$E641))</f>
        <v/>
      </c>
      <c r="AC641" s="32" t="str">
        <f>IF($D641="","",SUMIFS(FINAL_PROGRAMS!AB$2:AB$2501,FINAL_PROGRAMS!$H$2:$H$2501,$E641))</f>
        <v/>
      </c>
      <c r="AD641" s="32" t="str">
        <f>IF($D641="","",SUMIFS(FINAL_PROGRAMS!AC$2:AC$2501,FINAL_PROGRAMS!$H$2:$H$2501,$E641))</f>
        <v/>
      </c>
      <c r="AE641" s="38" t="str">
        <f>IF($D641="","",SUMIFS(FINAL_PROGRAMS!AD$2:AD$2501,FINAL_PROGRAMS!$H$2:$H$2501,$E641))</f>
        <v/>
      </c>
      <c r="AF641" s="91" t="s">
        <v>42</v>
      </c>
      <c r="AG641" s="91" t="s">
        <v>42</v>
      </c>
      <c r="AH641" s="91" t="s">
        <v>42</v>
      </c>
    </row>
    <row r="642" spans="1:34" ht="15.95" hidden="1" customHeight="1">
      <c r="A642" s="31"/>
      <c r="C642" s="101" t="s">
        <v>293</v>
      </c>
      <c r="D642" s="24" t="str">
        <f>IF(FINAL_PROGRAMS!B253="","",FINAL_PROGRAMS!B253)</f>
        <v/>
      </c>
      <c r="E642" s="24" t="str">
        <f>IF(FINAL_PROGRAMS!H253="","",FINAL_PROGRAMS!H253)</f>
        <v/>
      </c>
      <c r="F642" s="24" t="str">
        <f>IF($E642="","",IFERROR(VLOOKUP($E642,FINAL_PROGRAMS!$H$2:$I$5001,2,FALSE),""))</f>
        <v/>
      </c>
      <c r="G642" s="24" t="str">
        <f t="shared" si="168"/>
        <v>-</v>
      </c>
      <c r="H642" s="32" t="str">
        <f>IF($D642="","",SUMIFS(FINAL_PROGRAMS!K$2:K$2501,FINAL_PROGRAMS!$H$2:$H$2501,$E642))</f>
        <v/>
      </c>
      <c r="I642" s="32"/>
      <c r="J642" s="32" t="str">
        <f>IF($D642="","",SUMIFS(FINAL_PROGRAMS!L$2:L$2501,FINAL_PROGRAMS!$H$2:$H$2501,$E642))</f>
        <v/>
      </c>
      <c r="K642" s="32"/>
      <c r="L642" s="32" t="str">
        <f>IF($D642="","",SUMIFS(FINAL_PROGRAMS!M$2:M$2501,FINAL_PROGRAMS!$H$2:$H$2501,$E642))</f>
        <v/>
      </c>
      <c r="M642" s="32"/>
      <c r="N642" s="32" t="str">
        <f>IF($D642="","",SUMIFS(FINAL_PROGRAMS!N$2:N$2501,FINAL_PROGRAMS!$H$2:$H$2501,$E642))</f>
        <v/>
      </c>
      <c r="O642" s="32"/>
      <c r="P642" s="32" t="str">
        <f>IF($D642="","",SUMIFS(FINAL_PROGRAMS!O$2:O$2501,FINAL_PROGRAMS!$H$2:$H$2501,$E642))</f>
        <v/>
      </c>
      <c r="Q642" s="32" t="str">
        <f>IF($D642="","",SUMIFS(FINAL_PROGRAMS!P$2:P$2501,FINAL_PROGRAMS!$H$2:$H$2501,$E642))</f>
        <v/>
      </c>
      <c r="R642" s="47" t="str">
        <f>IF($D642="","",SUMIFS(FINAL_PROGRAMS!Q$2:Q$2501,FINAL_PROGRAMS!$H$2:$H$2501,$E642))</f>
        <v/>
      </c>
      <c r="S642" s="32" t="str">
        <f>IF($D642="","",SUMIFS(FINAL_PROGRAMS!R$2:R$2501,FINAL_PROGRAMS!$H$2:$H$2501,$E642))</f>
        <v/>
      </c>
      <c r="T642" s="37" t="str">
        <f>IF($D642="","",SUMIFS(FINAL_PROGRAMS!S$2:S$2501,FINAL_PROGRAMS!$H$2:$H$2501,$E642))</f>
        <v/>
      </c>
      <c r="U642" s="32" t="str">
        <f>IF($D642="","",SUMIFS(FINAL_PROGRAMS!T$2:T$2501,FINAL_PROGRAMS!$H$2:$H$2501,$E642))</f>
        <v/>
      </c>
      <c r="V642" s="37" t="str">
        <f>IF($D642="","",SUMIFS(FINAL_PROGRAMS!U$2:U$2501,FINAL_PROGRAMS!$H$2:$H$2501,$E642))</f>
        <v/>
      </c>
      <c r="W642" s="32" t="str">
        <f>IF($D642="","",SUMIFS(FINAL_PROGRAMS!V$2:V$2501,FINAL_PROGRAMS!$H$2:$H$2501,$E642))</f>
        <v/>
      </c>
      <c r="X642" s="32" t="str">
        <f>IF($D642="","",SUMIFS(FINAL_PROGRAMS!W$2:W$2501,FINAL_PROGRAMS!$H$2:$H$2501,$E642))</f>
        <v/>
      </c>
      <c r="Y642" s="38" t="str">
        <f>IF($D642="","",SUMIFS(FINAL_PROGRAMS!X$2:X$2501,FINAL_PROGRAMS!$H$2:$H$2501,$E642))</f>
        <v/>
      </c>
      <c r="Z642" s="32" t="str">
        <f>IF($D642="","",SUMIFS(FINAL_PROGRAMS!Y$2:Y$2501,FINAL_PROGRAMS!$H$2:$H$2501,$E642))</f>
        <v/>
      </c>
      <c r="AA642" s="32" t="str">
        <f>IF($D642="","",SUMIFS(FINAL_PROGRAMS!Z$2:Z$2501,FINAL_PROGRAMS!$H$2:$H$2501,$E642))</f>
        <v/>
      </c>
      <c r="AB642" s="38" t="str">
        <f>IF($D642="","",SUMIFS(FINAL_PROGRAMS!AA$2:AA$2501,FINAL_PROGRAMS!$H$2:$H$2501,$E642))</f>
        <v/>
      </c>
      <c r="AC642" s="32" t="str">
        <f>IF($D642="","",SUMIFS(FINAL_PROGRAMS!AB$2:AB$2501,FINAL_PROGRAMS!$H$2:$H$2501,$E642))</f>
        <v/>
      </c>
      <c r="AD642" s="32" t="str">
        <f>IF($D642="","",SUMIFS(FINAL_PROGRAMS!AC$2:AC$2501,FINAL_PROGRAMS!$H$2:$H$2501,$E642))</f>
        <v/>
      </c>
      <c r="AE642" s="38" t="str">
        <f>IF($D642="","",SUMIFS(FINAL_PROGRAMS!AD$2:AD$2501,FINAL_PROGRAMS!$H$2:$H$2501,$E642))</f>
        <v/>
      </c>
      <c r="AF642" s="91" t="s">
        <v>42</v>
      </c>
      <c r="AG642" s="91" t="s">
        <v>42</v>
      </c>
      <c r="AH642" s="91" t="s">
        <v>42</v>
      </c>
    </row>
    <row r="643" spans="1:34" ht="15.95" hidden="1" customHeight="1">
      <c r="A643" s="31"/>
      <c r="C643" s="101" t="s">
        <v>294</v>
      </c>
      <c r="D643" s="24" t="str">
        <f>IF(FINAL_PROGRAMS!B254="","",FINAL_PROGRAMS!B254)</f>
        <v/>
      </c>
      <c r="E643" s="24" t="str">
        <f>IF(FINAL_PROGRAMS!H254="","",FINAL_PROGRAMS!H254)</f>
        <v/>
      </c>
      <c r="F643" s="24" t="str">
        <f>IF($E643="","",IFERROR(VLOOKUP($E643,FINAL_PROGRAMS!$H$2:$I$5001,2,FALSE),""))</f>
        <v/>
      </c>
      <c r="G643" s="24" t="str">
        <f t="shared" si="168"/>
        <v>-</v>
      </c>
      <c r="H643" s="32" t="str">
        <f>IF($D643="","",SUMIFS(FINAL_PROGRAMS!K$2:K$2501,FINAL_PROGRAMS!$H$2:$H$2501,$E643))</f>
        <v/>
      </c>
      <c r="I643" s="32"/>
      <c r="J643" s="32" t="str">
        <f>IF($D643="","",SUMIFS(FINAL_PROGRAMS!L$2:L$2501,FINAL_PROGRAMS!$H$2:$H$2501,$E643))</f>
        <v/>
      </c>
      <c r="K643" s="32"/>
      <c r="L643" s="32" t="str">
        <f>IF($D643="","",SUMIFS(FINAL_PROGRAMS!M$2:M$2501,FINAL_PROGRAMS!$H$2:$H$2501,$E643))</f>
        <v/>
      </c>
      <c r="M643" s="32"/>
      <c r="N643" s="32" t="str">
        <f>IF($D643="","",SUMIFS(FINAL_PROGRAMS!N$2:N$2501,FINAL_PROGRAMS!$H$2:$H$2501,$E643))</f>
        <v/>
      </c>
      <c r="O643" s="32"/>
      <c r="P643" s="32" t="str">
        <f>IF($D643="","",SUMIFS(FINAL_PROGRAMS!O$2:O$2501,FINAL_PROGRAMS!$H$2:$H$2501,$E643))</f>
        <v/>
      </c>
      <c r="Q643" s="32" t="str">
        <f>IF($D643="","",SUMIFS(FINAL_PROGRAMS!P$2:P$2501,FINAL_PROGRAMS!$H$2:$H$2501,$E643))</f>
        <v/>
      </c>
      <c r="R643" s="47" t="str">
        <f>IF($D643="","",SUMIFS(FINAL_PROGRAMS!Q$2:Q$2501,FINAL_PROGRAMS!$H$2:$H$2501,$E643))</f>
        <v/>
      </c>
      <c r="S643" s="32" t="str">
        <f>IF($D643="","",SUMIFS(FINAL_PROGRAMS!R$2:R$2501,FINAL_PROGRAMS!$H$2:$H$2501,$E643))</f>
        <v/>
      </c>
      <c r="T643" s="37" t="str">
        <f>IF($D643="","",SUMIFS(FINAL_PROGRAMS!S$2:S$2501,FINAL_PROGRAMS!$H$2:$H$2501,$E643))</f>
        <v/>
      </c>
      <c r="U643" s="32" t="str">
        <f>IF($D643="","",SUMIFS(FINAL_PROGRAMS!T$2:T$2501,FINAL_PROGRAMS!$H$2:$H$2501,$E643))</f>
        <v/>
      </c>
      <c r="V643" s="37" t="str">
        <f>IF($D643="","",SUMIFS(FINAL_PROGRAMS!U$2:U$2501,FINAL_PROGRAMS!$H$2:$H$2501,$E643))</f>
        <v/>
      </c>
      <c r="W643" s="32" t="str">
        <f>IF($D643="","",SUMIFS(FINAL_PROGRAMS!V$2:V$2501,FINAL_PROGRAMS!$H$2:$H$2501,$E643))</f>
        <v/>
      </c>
      <c r="X643" s="32" t="str">
        <f>IF($D643="","",SUMIFS(FINAL_PROGRAMS!W$2:W$2501,FINAL_PROGRAMS!$H$2:$H$2501,$E643))</f>
        <v/>
      </c>
      <c r="Y643" s="38" t="str">
        <f>IF($D643="","",SUMIFS(FINAL_PROGRAMS!X$2:X$2501,FINAL_PROGRAMS!$H$2:$H$2501,$E643))</f>
        <v/>
      </c>
      <c r="Z643" s="32" t="str">
        <f>IF($D643="","",SUMIFS(FINAL_PROGRAMS!Y$2:Y$2501,FINAL_PROGRAMS!$H$2:$H$2501,$E643))</f>
        <v/>
      </c>
      <c r="AA643" s="32" t="str">
        <f>IF($D643="","",SUMIFS(FINAL_PROGRAMS!Z$2:Z$2501,FINAL_PROGRAMS!$H$2:$H$2501,$E643))</f>
        <v/>
      </c>
      <c r="AB643" s="38" t="str">
        <f>IF($D643="","",SUMIFS(FINAL_PROGRAMS!AA$2:AA$2501,FINAL_PROGRAMS!$H$2:$H$2501,$E643))</f>
        <v/>
      </c>
      <c r="AC643" s="32" t="str">
        <f>IF($D643="","",SUMIFS(FINAL_PROGRAMS!AB$2:AB$2501,FINAL_PROGRAMS!$H$2:$H$2501,$E643))</f>
        <v/>
      </c>
      <c r="AD643" s="32" t="str">
        <f>IF($D643="","",SUMIFS(FINAL_PROGRAMS!AC$2:AC$2501,FINAL_PROGRAMS!$H$2:$H$2501,$E643))</f>
        <v/>
      </c>
      <c r="AE643" s="38" t="str">
        <f>IF($D643="","",SUMIFS(FINAL_PROGRAMS!AD$2:AD$2501,FINAL_PROGRAMS!$H$2:$H$2501,$E643))</f>
        <v/>
      </c>
      <c r="AF643" s="91" t="s">
        <v>42</v>
      </c>
      <c r="AG643" s="91" t="s">
        <v>42</v>
      </c>
      <c r="AH643" s="91" t="s">
        <v>42</v>
      </c>
    </row>
    <row r="644" spans="1:34" ht="15.95" hidden="1" customHeight="1">
      <c r="A644" s="31"/>
      <c r="C644" s="101" t="s">
        <v>295</v>
      </c>
      <c r="D644" s="24" t="str">
        <f>IF(FINAL_PROGRAMS!B255="","",FINAL_PROGRAMS!B255)</f>
        <v/>
      </c>
      <c r="E644" s="24" t="str">
        <f>IF(FINAL_PROGRAMS!H255="","",FINAL_PROGRAMS!H255)</f>
        <v/>
      </c>
      <c r="F644" s="24" t="str">
        <f>IF($E644="","",IFERROR(VLOOKUP($E644,FINAL_PROGRAMS!$H$2:$I$5001,2,FALSE),""))</f>
        <v/>
      </c>
      <c r="G644" s="24" t="str">
        <f t="shared" si="168"/>
        <v>-</v>
      </c>
      <c r="H644" s="32" t="str">
        <f>IF($D644="","",SUMIFS(FINAL_PROGRAMS!K$2:K$2501,FINAL_PROGRAMS!$H$2:$H$2501,$E644))</f>
        <v/>
      </c>
      <c r="I644" s="32"/>
      <c r="J644" s="32" t="str">
        <f>IF($D644="","",SUMIFS(FINAL_PROGRAMS!L$2:L$2501,FINAL_PROGRAMS!$H$2:$H$2501,$E644))</f>
        <v/>
      </c>
      <c r="K644" s="32"/>
      <c r="L644" s="32" t="str">
        <f>IF($D644="","",SUMIFS(FINAL_PROGRAMS!M$2:M$2501,FINAL_PROGRAMS!$H$2:$H$2501,$E644))</f>
        <v/>
      </c>
      <c r="M644" s="32"/>
      <c r="N644" s="32" t="str">
        <f>IF($D644="","",SUMIFS(FINAL_PROGRAMS!N$2:N$2501,FINAL_PROGRAMS!$H$2:$H$2501,$E644))</f>
        <v/>
      </c>
      <c r="O644" s="32"/>
      <c r="P644" s="32" t="str">
        <f>IF($D644="","",SUMIFS(FINAL_PROGRAMS!O$2:O$2501,FINAL_PROGRAMS!$H$2:$H$2501,$E644))</f>
        <v/>
      </c>
      <c r="Q644" s="32" t="str">
        <f>IF($D644="","",SUMIFS(FINAL_PROGRAMS!P$2:P$2501,FINAL_PROGRAMS!$H$2:$H$2501,$E644))</f>
        <v/>
      </c>
      <c r="R644" s="47" t="str">
        <f>IF($D644="","",SUMIFS(FINAL_PROGRAMS!Q$2:Q$2501,FINAL_PROGRAMS!$H$2:$H$2501,$E644))</f>
        <v/>
      </c>
      <c r="S644" s="32" t="str">
        <f>IF($D644="","",SUMIFS(FINAL_PROGRAMS!R$2:R$2501,FINAL_PROGRAMS!$H$2:$H$2501,$E644))</f>
        <v/>
      </c>
      <c r="T644" s="37" t="str">
        <f>IF($D644="","",SUMIFS(FINAL_PROGRAMS!S$2:S$2501,FINAL_PROGRAMS!$H$2:$H$2501,$E644))</f>
        <v/>
      </c>
      <c r="U644" s="32" t="str">
        <f>IF($D644="","",SUMIFS(FINAL_PROGRAMS!T$2:T$2501,FINAL_PROGRAMS!$H$2:$H$2501,$E644))</f>
        <v/>
      </c>
      <c r="V644" s="37" t="str">
        <f>IF($D644="","",SUMIFS(FINAL_PROGRAMS!U$2:U$2501,FINAL_PROGRAMS!$H$2:$H$2501,$E644))</f>
        <v/>
      </c>
      <c r="W644" s="32" t="str">
        <f>IF($D644="","",SUMIFS(FINAL_PROGRAMS!V$2:V$2501,FINAL_PROGRAMS!$H$2:$H$2501,$E644))</f>
        <v/>
      </c>
      <c r="X644" s="32" t="str">
        <f>IF($D644="","",SUMIFS(FINAL_PROGRAMS!W$2:W$2501,FINAL_PROGRAMS!$H$2:$H$2501,$E644))</f>
        <v/>
      </c>
      <c r="Y644" s="38" t="str">
        <f>IF($D644="","",SUMIFS(FINAL_PROGRAMS!X$2:X$2501,FINAL_PROGRAMS!$H$2:$H$2501,$E644))</f>
        <v/>
      </c>
      <c r="Z644" s="32" t="str">
        <f>IF($D644="","",SUMIFS(FINAL_PROGRAMS!Y$2:Y$2501,FINAL_PROGRAMS!$H$2:$H$2501,$E644))</f>
        <v/>
      </c>
      <c r="AA644" s="32" t="str">
        <f>IF($D644="","",SUMIFS(FINAL_PROGRAMS!Z$2:Z$2501,FINAL_PROGRAMS!$H$2:$H$2501,$E644))</f>
        <v/>
      </c>
      <c r="AB644" s="38" t="str">
        <f>IF($D644="","",SUMIFS(FINAL_PROGRAMS!AA$2:AA$2501,FINAL_PROGRAMS!$H$2:$H$2501,$E644))</f>
        <v/>
      </c>
      <c r="AC644" s="32" t="str">
        <f>IF($D644="","",SUMIFS(FINAL_PROGRAMS!AB$2:AB$2501,FINAL_PROGRAMS!$H$2:$H$2501,$E644))</f>
        <v/>
      </c>
      <c r="AD644" s="32" t="str">
        <f>IF($D644="","",SUMIFS(FINAL_PROGRAMS!AC$2:AC$2501,FINAL_PROGRAMS!$H$2:$H$2501,$E644))</f>
        <v/>
      </c>
      <c r="AE644" s="38" t="str">
        <f>IF($D644="","",SUMIFS(FINAL_PROGRAMS!AD$2:AD$2501,FINAL_PROGRAMS!$H$2:$H$2501,$E644))</f>
        <v/>
      </c>
      <c r="AF644" s="91" t="s">
        <v>42</v>
      </c>
      <c r="AG644" s="91" t="s">
        <v>42</v>
      </c>
      <c r="AH644" s="91" t="s">
        <v>42</v>
      </c>
    </row>
    <row r="645" spans="1:34" ht="15.95" hidden="1" customHeight="1">
      <c r="A645" s="31"/>
      <c r="C645" s="101" t="s">
        <v>296</v>
      </c>
      <c r="D645" s="24" t="str">
        <f>IF(FINAL_PROGRAMS!B256="","",FINAL_PROGRAMS!B256)</f>
        <v/>
      </c>
      <c r="E645" s="24" t="str">
        <f>IF(FINAL_PROGRAMS!H256="","",FINAL_PROGRAMS!H256)</f>
        <v/>
      </c>
      <c r="F645" s="24" t="str">
        <f>IF($E645="","",IFERROR(VLOOKUP($E645,FINAL_PROGRAMS!$H$2:$I$5001,2,FALSE),""))</f>
        <v/>
      </c>
      <c r="G645" s="24" t="str">
        <f t="shared" si="168"/>
        <v>-</v>
      </c>
      <c r="H645" s="32" t="str">
        <f>IF($D645="","",SUMIFS(FINAL_PROGRAMS!K$2:K$2501,FINAL_PROGRAMS!$H$2:$H$2501,$E645))</f>
        <v/>
      </c>
      <c r="I645" s="32"/>
      <c r="J645" s="32" t="str">
        <f>IF($D645="","",SUMIFS(FINAL_PROGRAMS!L$2:L$2501,FINAL_PROGRAMS!$H$2:$H$2501,$E645))</f>
        <v/>
      </c>
      <c r="K645" s="32"/>
      <c r="L645" s="32" t="str">
        <f>IF($D645="","",SUMIFS(FINAL_PROGRAMS!M$2:M$2501,FINAL_PROGRAMS!$H$2:$H$2501,$E645))</f>
        <v/>
      </c>
      <c r="M645" s="32"/>
      <c r="N645" s="32" t="str">
        <f>IF($D645="","",SUMIFS(FINAL_PROGRAMS!N$2:N$2501,FINAL_PROGRAMS!$H$2:$H$2501,$E645))</f>
        <v/>
      </c>
      <c r="O645" s="32"/>
      <c r="P645" s="32" t="str">
        <f>IF($D645="","",SUMIFS(FINAL_PROGRAMS!O$2:O$2501,FINAL_PROGRAMS!$H$2:$H$2501,$E645))</f>
        <v/>
      </c>
      <c r="Q645" s="32" t="str">
        <f>IF($D645="","",SUMIFS(FINAL_PROGRAMS!P$2:P$2501,FINAL_PROGRAMS!$H$2:$H$2501,$E645))</f>
        <v/>
      </c>
      <c r="R645" s="47" t="str">
        <f>IF($D645="","",SUMIFS(FINAL_PROGRAMS!Q$2:Q$2501,FINAL_PROGRAMS!$H$2:$H$2501,$E645))</f>
        <v/>
      </c>
      <c r="S645" s="32" t="str">
        <f>IF($D645="","",SUMIFS(FINAL_PROGRAMS!R$2:R$2501,FINAL_PROGRAMS!$H$2:$H$2501,$E645))</f>
        <v/>
      </c>
      <c r="T645" s="37" t="str">
        <f>IF($D645="","",SUMIFS(FINAL_PROGRAMS!S$2:S$2501,FINAL_PROGRAMS!$H$2:$H$2501,$E645))</f>
        <v/>
      </c>
      <c r="U645" s="32" t="str">
        <f>IF($D645="","",SUMIFS(FINAL_PROGRAMS!T$2:T$2501,FINAL_PROGRAMS!$H$2:$H$2501,$E645))</f>
        <v/>
      </c>
      <c r="V645" s="37" t="str">
        <f>IF($D645="","",SUMIFS(FINAL_PROGRAMS!U$2:U$2501,FINAL_PROGRAMS!$H$2:$H$2501,$E645))</f>
        <v/>
      </c>
      <c r="W645" s="32" t="str">
        <f>IF($D645="","",SUMIFS(FINAL_PROGRAMS!V$2:V$2501,FINAL_PROGRAMS!$H$2:$H$2501,$E645))</f>
        <v/>
      </c>
      <c r="X645" s="32" t="str">
        <f>IF($D645="","",SUMIFS(FINAL_PROGRAMS!W$2:W$2501,FINAL_PROGRAMS!$H$2:$H$2501,$E645))</f>
        <v/>
      </c>
      <c r="Y645" s="38" t="str">
        <f>IF($D645="","",SUMIFS(FINAL_PROGRAMS!X$2:X$2501,FINAL_PROGRAMS!$H$2:$H$2501,$E645))</f>
        <v/>
      </c>
      <c r="Z645" s="32" t="str">
        <f>IF($D645="","",SUMIFS(FINAL_PROGRAMS!Y$2:Y$2501,FINAL_PROGRAMS!$H$2:$H$2501,$E645))</f>
        <v/>
      </c>
      <c r="AA645" s="32" t="str">
        <f>IF($D645="","",SUMIFS(FINAL_PROGRAMS!Z$2:Z$2501,FINAL_PROGRAMS!$H$2:$H$2501,$E645))</f>
        <v/>
      </c>
      <c r="AB645" s="38" t="str">
        <f>IF($D645="","",SUMIFS(FINAL_PROGRAMS!AA$2:AA$2501,FINAL_PROGRAMS!$H$2:$H$2501,$E645))</f>
        <v/>
      </c>
      <c r="AC645" s="32" t="str">
        <f>IF($D645="","",SUMIFS(FINAL_PROGRAMS!AB$2:AB$2501,FINAL_PROGRAMS!$H$2:$H$2501,$E645))</f>
        <v/>
      </c>
      <c r="AD645" s="32" t="str">
        <f>IF($D645="","",SUMIFS(FINAL_PROGRAMS!AC$2:AC$2501,FINAL_PROGRAMS!$H$2:$H$2501,$E645))</f>
        <v/>
      </c>
      <c r="AE645" s="38" t="str">
        <f>IF($D645="","",SUMIFS(FINAL_PROGRAMS!AD$2:AD$2501,FINAL_PROGRAMS!$H$2:$H$2501,$E645))</f>
        <v/>
      </c>
      <c r="AF645" s="91" t="s">
        <v>42</v>
      </c>
      <c r="AG645" s="91" t="s">
        <v>42</v>
      </c>
      <c r="AH645" s="91" t="s">
        <v>42</v>
      </c>
    </row>
    <row r="646" spans="1:34" ht="15.95" hidden="1" customHeight="1">
      <c r="A646" s="31"/>
      <c r="C646" s="101" t="s">
        <v>297</v>
      </c>
      <c r="D646" s="24" t="str">
        <f>IF(FINAL_PROGRAMS!B257="","",FINAL_PROGRAMS!B257)</f>
        <v/>
      </c>
      <c r="E646" s="24" t="str">
        <f>IF(FINAL_PROGRAMS!H257="","",FINAL_PROGRAMS!H257)</f>
        <v/>
      </c>
      <c r="F646" s="24" t="str">
        <f>IF($E646="","",IFERROR(VLOOKUP($E646,FINAL_PROGRAMS!$H$2:$I$5001,2,FALSE),""))</f>
        <v/>
      </c>
      <c r="G646" s="24" t="str">
        <f t="shared" si="168"/>
        <v>-</v>
      </c>
      <c r="H646" s="32" t="str">
        <f>IF($D646="","",SUMIFS(FINAL_PROGRAMS!K$2:K$2501,FINAL_PROGRAMS!$H$2:$H$2501,$E646))</f>
        <v/>
      </c>
      <c r="I646" s="32"/>
      <c r="J646" s="32" t="str">
        <f>IF($D646="","",SUMIFS(FINAL_PROGRAMS!L$2:L$2501,FINAL_PROGRAMS!$H$2:$H$2501,$E646))</f>
        <v/>
      </c>
      <c r="K646" s="32"/>
      <c r="L646" s="32" t="str">
        <f>IF($D646="","",SUMIFS(FINAL_PROGRAMS!M$2:M$2501,FINAL_PROGRAMS!$H$2:$H$2501,$E646))</f>
        <v/>
      </c>
      <c r="M646" s="32"/>
      <c r="N646" s="32" t="str">
        <f>IF($D646="","",SUMIFS(FINAL_PROGRAMS!N$2:N$2501,FINAL_PROGRAMS!$H$2:$H$2501,$E646))</f>
        <v/>
      </c>
      <c r="O646" s="32"/>
      <c r="P646" s="32" t="str">
        <f>IF($D646="","",SUMIFS(FINAL_PROGRAMS!O$2:O$2501,FINAL_PROGRAMS!$H$2:$H$2501,$E646))</f>
        <v/>
      </c>
      <c r="Q646" s="32" t="str">
        <f>IF($D646="","",SUMIFS(FINAL_PROGRAMS!P$2:P$2501,FINAL_PROGRAMS!$H$2:$H$2501,$E646))</f>
        <v/>
      </c>
      <c r="R646" s="47" t="str">
        <f>IF($D646="","",SUMIFS(FINAL_PROGRAMS!Q$2:Q$2501,FINAL_PROGRAMS!$H$2:$H$2501,$E646))</f>
        <v/>
      </c>
      <c r="S646" s="32" t="str">
        <f>IF($D646="","",SUMIFS(FINAL_PROGRAMS!R$2:R$2501,FINAL_PROGRAMS!$H$2:$H$2501,$E646))</f>
        <v/>
      </c>
      <c r="T646" s="37" t="str">
        <f>IF($D646="","",SUMIFS(FINAL_PROGRAMS!S$2:S$2501,FINAL_PROGRAMS!$H$2:$H$2501,$E646))</f>
        <v/>
      </c>
      <c r="U646" s="32" t="str">
        <f>IF($D646="","",SUMIFS(FINAL_PROGRAMS!T$2:T$2501,FINAL_PROGRAMS!$H$2:$H$2501,$E646))</f>
        <v/>
      </c>
      <c r="V646" s="37" t="str">
        <f>IF($D646="","",SUMIFS(FINAL_PROGRAMS!U$2:U$2501,FINAL_PROGRAMS!$H$2:$H$2501,$E646))</f>
        <v/>
      </c>
      <c r="W646" s="32" t="str">
        <f>IF($D646="","",SUMIFS(FINAL_PROGRAMS!V$2:V$2501,FINAL_PROGRAMS!$H$2:$H$2501,$E646))</f>
        <v/>
      </c>
      <c r="X646" s="32" t="str">
        <f>IF($D646="","",SUMIFS(FINAL_PROGRAMS!W$2:W$2501,FINAL_PROGRAMS!$H$2:$H$2501,$E646))</f>
        <v/>
      </c>
      <c r="Y646" s="38" t="str">
        <f>IF($D646="","",SUMIFS(FINAL_PROGRAMS!X$2:X$2501,FINAL_PROGRAMS!$H$2:$H$2501,$E646))</f>
        <v/>
      </c>
      <c r="Z646" s="32" t="str">
        <f>IF($D646="","",SUMIFS(FINAL_PROGRAMS!Y$2:Y$2501,FINAL_PROGRAMS!$H$2:$H$2501,$E646))</f>
        <v/>
      </c>
      <c r="AA646" s="32" t="str">
        <f>IF($D646="","",SUMIFS(FINAL_PROGRAMS!Z$2:Z$2501,FINAL_PROGRAMS!$H$2:$H$2501,$E646))</f>
        <v/>
      </c>
      <c r="AB646" s="38" t="str">
        <f>IF($D646="","",SUMIFS(FINAL_PROGRAMS!AA$2:AA$2501,FINAL_PROGRAMS!$H$2:$H$2501,$E646))</f>
        <v/>
      </c>
      <c r="AC646" s="32" t="str">
        <f>IF($D646="","",SUMIFS(FINAL_PROGRAMS!AB$2:AB$2501,FINAL_PROGRAMS!$H$2:$H$2501,$E646))</f>
        <v/>
      </c>
      <c r="AD646" s="32" t="str">
        <f>IF($D646="","",SUMIFS(FINAL_PROGRAMS!AC$2:AC$2501,FINAL_PROGRAMS!$H$2:$H$2501,$E646))</f>
        <v/>
      </c>
      <c r="AE646" s="38" t="str">
        <f>IF($D646="","",SUMIFS(FINAL_PROGRAMS!AD$2:AD$2501,FINAL_PROGRAMS!$H$2:$H$2501,$E646))</f>
        <v/>
      </c>
      <c r="AF646" s="91" t="s">
        <v>42</v>
      </c>
      <c r="AG646" s="91" t="s">
        <v>42</v>
      </c>
      <c r="AH646" s="91" t="s">
        <v>42</v>
      </c>
    </row>
    <row r="647" spans="1:34" ht="15.95" hidden="1" customHeight="1">
      <c r="A647" s="31"/>
      <c r="C647" s="101" t="s">
        <v>298</v>
      </c>
      <c r="D647" s="24" t="str">
        <f>IF(FINAL_PROGRAMS!B258="","",FINAL_PROGRAMS!B258)</f>
        <v/>
      </c>
      <c r="E647" s="24" t="str">
        <f>IF(FINAL_PROGRAMS!H258="","",FINAL_PROGRAMS!H258)</f>
        <v/>
      </c>
      <c r="F647" s="24" t="str">
        <f>IF($E647="","",IFERROR(VLOOKUP($E647,FINAL_PROGRAMS!$H$2:$I$5001,2,FALSE),""))</f>
        <v/>
      </c>
      <c r="G647" s="24" t="str">
        <f t="shared" si="168"/>
        <v>-</v>
      </c>
      <c r="H647" s="32" t="str">
        <f>IF($D647="","",SUMIFS(FINAL_PROGRAMS!K$2:K$2501,FINAL_PROGRAMS!$H$2:$H$2501,$E647))</f>
        <v/>
      </c>
      <c r="I647" s="32"/>
      <c r="J647" s="32" t="str">
        <f>IF($D647="","",SUMIFS(FINAL_PROGRAMS!L$2:L$2501,FINAL_PROGRAMS!$H$2:$H$2501,$E647))</f>
        <v/>
      </c>
      <c r="K647" s="32"/>
      <c r="L647" s="32" t="str">
        <f>IF($D647="","",SUMIFS(FINAL_PROGRAMS!M$2:M$2501,FINAL_PROGRAMS!$H$2:$H$2501,$E647))</f>
        <v/>
      </c>
      <c r="M647" s="32"/>
      <c r="N647" s="32" t="str">
        <f>IF($D647="","",SUMIFS(FINAL_PROGRAMS!N$2:N$2501,FINAL_PROGRAMS!$H$2:$H$2501,$E647))</f>
        <v/>
      </c>
      <c r="O647" s="32"/>
      <c r="P647" s="32" t="str">
        <f>IF($D647="","",SUMIFS(FINAL_PROGRAMS!O$2:O$2501,FINAL_PROGRAMS!$H$2:$H$2501,$E647))</f>
        <v/>
      </c>
      <c r="Q647" s="32" t="str">
        <f>IF($D647="","",SUMIFS(FINAL_PROGRAMS!P$2:P$2501,FINAL_PROGRAMS!$H$2:$H$2501,$E647))</f>
        <v/>
      </c>
      <c r="R647" s="47" t="str">
        <f>IF($D647="","",SUMIFS(FINAL_PROGRAMS!Q$2:Q$2501,FINAL_PROGRAMS!$H$2:$H$2501,$E647))</f>
        <v/>
      </c>
      <c r="S647" s="32" t="str">
        <f>IF($D647="","",SUMIFS(FINAL_PROGRAMS!R$2:R$2501,FINAL_PROGRAMS!$H$2:$H$2501,$E647))</f>
        <v/>
      </c>
      <c r="T647" s="37" t="str">
        <f>IF($D647="","",SUMIFS(FINAL_PROGRAMS!S$2:S$2501,FINAL_PROGRAMS!$H$2:$H$2501,$E647))</f>
        <v/>
      </c>
      <c r="U647" s="32" t="str">
        <f>IF($D647="","",SUMIFS(FINAL_PROGRAMS!T$2:T$2501,FINAL_PROGRAMS!$H$2:$H$2501,$E647))</f>
        <v/>
      </c>
      <c r="V647" s="37" t="str">
        <f>IF($D647="","",SUMIFS(FINAL_PROGRAMS!U$2:U$2501,FINAL_PROGRAMS!$H$2:$H$2501,$E647))</f>
        <v/>
      </c>
      <c r="W647" s="32" t="str">
        <f>IF($D647="","",SUMIFS(FINAL_PROGRAMS!V$2:V$2501,FINAL_PROGRAMS!$H$2:$H$2501,$E647))</f>
        <v/>
      </c>
      <c r="X647" s="32" t="str">
        <f>IF($D647="","",SUMIFS(FINAL_PROGRAMS!W$2:W$2501,FINAL_PROGRAMS!$H$2:$H$2501,$E647))</f>
        <v/>
      </c>
      <c r="Y647" s="38" t="str">
        <f>IF($D647="","",SUMIFS(FINAL_PROGRAMS!X$2:X$2501,FINAL_PROGRAMS!$H$2:$H$2501,$E647))</f>
        <v/>
      </c>
      <c r="Z647" s="32" t="str">
        <f>IF($D647="","",SUMIFS(FINAL_PROGRAMS!Y$2:Y$2501,FINAL_PROGRAMS!$H$2:$H$2501,$E647))</f>
        <v/>
      </c>
      <c r="AA647" s="32" t="str">
        <f>IF($D647="","",SUMIFS(FINAL_PROGRAMS!Z$2:Z$2501,FINAL_PROGRAMS!$H$2:$H$2501,$E647))</f>
        <v/>
      </c>
      <c r="AB647" s="38" t="str">
        <f>IF($D647="","",SUMIFS(FINAL_PROGRAMS!AA$2:AA$2501,FINAL_PROGRAMS!$H$2:$H$2501,$E647))</f>
        <v/>
      </c>
      <c r="AC647" s="32" t="str">
        <f>IF($D647="","",SUMIFS(FINAL_PROGRAMS!AB$2:AB$2501,FINAL_PROGRAMS!$H$2:$H$2501,$E647))</f>
        <v/>
      </c>
      <c r="AD647" s="32" t="str">
        <f>IF($D647="","",SUMIFS(FINAL_PROGRAMS!AC$2:AC$2501,FINAL_PROGRAMS!$H$2:$H$2501,$E647))</f>
        <v/>
      </c>
      <c r="AE647" s="38" t="str">
        <f>IF($D647="","",SUMIFS(FINAL_PROGRAMS!AD$2:AD$2501,FINAL_PROGRAMS!$H$2:$H$2501,$E647))</f>
        <v/>
      </c>
      <c r="AF647" s="91" t="s">
        <v>42</v>
      </c>
      <c r="AG647" s="91" t="s">
        <v>42</v>
      </c>
      <c r="AH647" s="91" t="s">
        <v>42</v>
      </c>
    </row>
    <row r="648" spans="1:34" ht="15.95" hidden="1" customHeight="1">
      <c r="A648" s="31"/>
      <c r="C648" s="101" t="s">
        <v>299</v>
      </c>
      <c r="D648" s="24" t="str">
        <f>IF(FINAL_PROGRAMS!B259="","",FINAL_PROGRAMS!B259)</f>
        <v/>
      </c>
      <c r="E648" s="24" t="str">
        <f>IF(FINAL_PROGRAMS!H259="","",FINAL_PROGRAMS!H259)</f>
        <v/>
      </c>
      <c r="F648" s="24" t="str">
        <f>IF($E648="","",IFERROR(VLOOKUP($E648,FINAL_PROGRAMS!$H$2:$I$5001,2,FALSE),""))</f>
        <v/>
      </c>
      <c r="G648" s="24" t="str">
        <f t="shared" si="168"/>
        <v>-</v>
      </c>
      <c r="H648" s="32" t="str">
        <f>IF($D648="","",SUMIFS(FINAL_PROGRAMS!K$2:K$2501,FINAL_PROGRAMS!$H$2:$H$2501,$E648))</f>
        <v/>
      </c>
      <c r="I648" s="32"/>
      <c r="J648" s="32" t="str">
        <f>IF($D648="","",SUMIFS(FINAL_PROGRAMS!L$2:L$2501,FINAL_PROGRAMS!$H$2:$H$2501,$E648))</f>
        <v/>
      </c>
      <c r="K648" s="32"/>
      <c r="L648" s="32" t="str">
        <f>IF($D648="","",SUMIFS(FINAL_PROGRAMS!M$2:M$2501,FINAL_PROGRAMS!$H$2:$H$2501,$E648))</f>
        <v/>
      </c>
      <c r="M648" s="32"/>
      <c r="N648" s="32" t="str">
        <f>IF($D648="","",SUMIFS(FINAL_PROGRAMS!N$2:N$2501,FINAL_PROGRAMS!$H$2:$H$2501,$E648))</f>
        <v/>
      </c>
      <c r="O648" s="32"/>
      <c r="P648" s="32" t="str">
        <f>IF($D648="","",SUMIFS(FINAL_PROGRAMS!O$2:O$2501,FINAL_PROGRAMS!$H$2:$H$2501,$E648))</f>
        <v/>
      </c>
      <c r="Q648" s="32" t="str">
        <f>IF($D648="","",SUMIFS(FINAL_PROGRAMS!P$2:P$2501,FINAL_PROGRAMS!$H$2:$H$2501,$E648))</f>
        <v/>
      </c>
      <c r="R648" s="47" t="str">
        <f>IF($D648="","",SUMIFS(FINAL_PROGRAMS!Q$2:Q$2501,FINAL_PROGRAMS!$H$2:$H$2501,$E648))</f>
        <v/>
      </c>
      <c r="S648" s="32" t="str">
        <f>IF($D648="","",SUMIFS(FINAL_PROGRAMS!R$2:R$2501,FINAL_PROGRAMS!$H$2:$H$2501,$E648))</f>
        <v/>
      </c>
      <c r="T648" s="37" t="str">
        <f>IF($D648="","",SUMIFS(FINAL_PROGRAMS!S$2:S$2501,FINAL_PROGRAMS!$H$2:$H$2501,$E648))</f>
        <v/>
      </c>
      <c r="U648" s="32" t="str">
        <f>IF($D648="","",SUMIFS(FINAL_PROGRAMS!T$2:T$2501,FINAL_PROGRAMS!$H$2:$H$2501,$E648))</f>
        <v/>
      </c>
      <c r="V648" s="37" t="str">
        <f>IF($D648="","",SUMIFS(FINAL_PROGRAMS!U$2:U$2501,FINAL_PROGRAMS!$H$2:$H$2501,$E648))</f>
        <v/>
      </c>
      <c r="W648" s="32" t="str">
        <f>IF($D648="","",SUMIFS(FINAL_PROGRAMS!V$2:V$2501,FINAL_PROGRAMS!$H$2:$H$2501,$E648))</f>
        <v/>
      </c>
      <c r="X648" s="32" t="str">
        <f>IF($D648="","",SUMIFS(FINAL_PROGRAMS!W$2:W$2501,FINAL_PROGRAMS!$H$2:$H$2501,$E648))</f>
        <v/>
      </c>
      <c r="Y648" s="38" t="str">
        <f>IF($D648="","",SUMIFS(FINAL_PROGRAMS!X$2:X$2501,FINAL_PROGRAMS!$H$2:$H$2501,$E648))</f>
        <v/>
      </c>
      <c r="Z648" s="32" t="str">
        <f>IF($D648="","",SUMIFS(FINAL_PROGRAMS!Y$2:Y$2501,FINAL_PROGRAMS!$H$2:$H$2501,$E648))</f>
        <v/>
      </c>
      <c r="AA648" s="32" t="str">
        <f>IF($D648="","",SUMIFS(FINAL_PROGRAMS!Z$2:Z$2501,FINAL_PROGRAMS!$H$2:$H$2501,$E648))</f>
        <v/>
      </c>
      <c r="AB648" s="38" t="str">
        <f>IF($D648="","",SUMIFS(FINAL_PROGRAMS!AA$2:AA$2501,FINAL_PROGRAMS!$H$2:$H$2501,$E648))</f>
        <v/>
      </c>
      <c r="AC648" s="32" t="str">
        <f>IF($D648="","",SUMIFS(FINAL_PROGRAMS!AB$2:AB$2501,FINAL_PROGRAMS!$H$2:$H$2501,$E648))</f>
        <v/>
      </c>
      <c r="AD648" s="32" t="str">
        <f>IF($D648="","",SUMIFS(FINAL_PROGRAMS!AC$2:AC$2501,FINAL_PROGRAMS!$H$2:$H$2501,$E648))</f>
        <v/>
      </c>
      <c r="AE648" s="38" t="str">
        <f>IF($D648="","",SUMIFS(FINAL_PROGRAMS!AD$2:AD$2501,FINAL_PROGRAMS!$H$2:$H$2501,$E648))</f>
        <v/>
      </c>
      <c r="AF648" s="91" t="s">
        <v>42</v>
      </c>
      <c r="AG648" s="91" t="s">
        <v>42</v>
      </c>
      <c r="AH648" s="91" t="s">
        <v>42</v>
      </c>
    </row>
    <row r="649" spans="1:34" ht="15.95" hidden="1" customHeight="1">
      <c r="A649" s="31"/>
      <c r="C649" s="101" t="s">
        <v>300</v>
      </c>
      <c r="D649" s="24" t="str">
        <f>IF(FINAL_PROGRAMS!B260="","",FINAL_PROGRAMS!B260)</f>
        <v/>
      </c>
      <c r="E649" s="24" t="str">
        <f>IF(FINAL_PROGRAMS!H260="","",FINAL_PROGRAMS!H260)</f>
        <v/>
      </c>
      <c r="F649" s="24" t="str">
        <f>IF($E649="","",IFERROR(VLOOKUP($E649,FINAL_PROGRAMS!$H$2:$I$5001,2,FALSE),""))</f>
        <v/>
      </c>
      <c r="G649" s="24" t="str">
        <f t="shared" si="168"/>
        <v>-</v>
      </c>
      <c r="H649" s="32" t="str">
        <f>IF($D649="","",SUMIFS(FINAL_PROGRAMS!K$2:K$2501,FINAL_PROGRAMS!$H$2:$H$2501,$E649))</f>
        <v/>
      </c>
      <c r="I649" s="32"/>
      <c r="J649" s="32" t="str">
        <f>IF($D649="","",SUMIFS(FINAL_PROGRAMS!L$2:L$2501,FINAL_PROGRAMS!$H$2:$H$2501,$E649))</f>
        <v/>
      </c>
      <c r="K649" s="32"/>
      <c r="L649" s="32" t="str">
        <f>IF($D649="","",SUMIFS(FINAL_PROGRAMS!M$2:M$2501,FINAL_PROGRAMS!$H$2:$H$2501,$E649))</f>
        <v/>
      </c>
      <c r="M649" s="32"/>
      <c r="N649" s="32" t="str">
        <f>IF($D649="","",SUMIFS(FINAL_PROGRAMS!N$2:N$2501,FINAL_PROGRAMS!$H$2:$H$2501,$E649))</f>
        <v/>
      </c>
      <c r="O649" s="32"/>
      <c r="P649" s="32" t="str">
        <f>IF($D649="","",SUMIFS(FINAL_PROGRAMS!O$2:O$2501,FINAL_PROGRAMS!$H$2:$H$2501,$E649))</f>
        <v/>
      </c>
      <c r="Q649" s="32" t="str">
        <f>IF($D649="","",SUMIFS(FINAL_PROGRAMS!P$2:P$2501,FINAL_PROGRAMS!$H$2:$H$2501,$E649))</f>
        <v/>
      </c>
      <c r="R649" s="47" t="str">
        <f>IF($D649="","",SUMIFS(FINAL_PROGRAMS!Q$2:Q$2501,FINAL_PROGRAMS!$H$2:$H$2501,$E649))</f>
        <v/>
      </c>
      <c r="S649" s="32" t="str">
        <f>IF($D649="","",SUMIFS(FINAL_PROGRAMS!R$2:R$2501,FINAL_PROGRAMS!$H$2:$H$2501,$E649))</f>
        <v/>
      </c>
      <c r="T649" s="37" t="str">
        <f>IF($D649="","",SUMIFS(FINAL_PROGRAMS!S$2:S$2501,FINAL_PROGRAMS!$H$2:$H$2501,$E649))</f>
        <v/>
      </c>
      <c r="U649" s="32" t="str">
        <f>IF($D649="","",SUMIFS(FINAL_PROGRAMS!T$2:T$2501,FINAL_PROGRAMS!$H$2:$H$2501,$E649))</f>
        <v/>
      </c>
      <c r="V649" s="37" t="str">
        <f>IF($D649="","",SUMIFS(FINAL_PROGRAMS!U$2:U$2501,FINAL_PROGRAMS!$H$2:$H$2501,$E649))</f>
        <v/>
      </c>
      <c r="W649" s="32" t="str">
        <f>IF($D649="","",SUMIFS(FINAL_PROGRAMS!V$2:V$2501,FINAL_PROGRAMS!$H$2:$H$2501,$E649))</f>
        <v/>
      </c>
      <c r="X649" s="32" t="str">
        <f>IF($D649="","",SUMIFS(FINAL_PROGRAMS!W$2:W$2501,FINAL_PROGRAMS!$H$2:$H$2501,$E649))</f>
        <v/>
      </c>
      <c r="Y649" s="38" t="str">
        <f>IF($D649="","",SUMIFS(FINAL_PROGRAMS!X$2:X$2501,FINAL_PROGRAMS!$H$2:$H$2501,$E649))</f>
        <v/>
      </c>
      <c r="Z649" s="32" t="str">
        <f>IF($D649="","",SUMIFS(FINAL_PROGRAMS!Y$2:Y$2501,FINAL_PROGRAMS!$H$2:$H$2501,$E649))</f>
        <v/>
      </c>
      <c r="AA649" s="32" t="str">
        <f>IF($D649="","",SUMIFS(FINAL_PROGRAMS!Z$2:Z$2501,FINAL_PROGRAMS!$H$2:$H$2501,$E649))</f>
        <v/>
      </c>
      <c r="AB649" s="38" t="str">
        <f>IF($D649="","",SUMIFS(FINAL_PROGRAMS!AA$2:AA$2501,FINAL_PROGRAMS!$H$2:$H$2501,$E649))</f>
        <v/>
      </c>
      <c r="AC649" s="32" t="str">
        <f>IF($D649="","",SUMIFS(FINAL_PROGRAMS!AB$2:AB$2501,FINAL_PROGRAMS!$H$2:$H$2501,$E649))</f>
        <v/>
      </c>
      <c r="AD649" s="32" t="str">
        <f>IF($D649="","",SUMIFS(FINAL_PROGRAMS!AC$2:AC$2501,FINAL_PROGRAMS!$H$2:$H$2501,$E649))</f>
        <v/>
      </c>
      <c r="AE649" s="38" t="str">
        <f>IF($D649="","",SUMIFS(FINAL_PROGRAMS!AD$2:AD$2501,FINAL_PROGRAMS!$H$2:$H$2501,$E649))</f>
        <v/>
      </c>
      <c r="AF649" s="91" t="s">
        <v>42</v>
      </c>
      <c r="AG649" s="91" t="s">
        <v>42</v>
      </c>
      <c r="AH649" s="91" t="s">
        <v>42</v>
      </c>
    </row>
    <row r="650" spans="1:34" ht="15.95" hidden="1" customHeight="1">
      <c r="A650" s="31"/>
      <c r="C650" s="101" t="s">
        <v>301</v>
      </c>
      <c r="D650" s="24" t="str">
        <f>IF(FINAL_PROGRAMS!B261="","",FINAL_PROGRAMS!B261)</f>
        <v/>
      </c>
      <c r="E650" s="24" t="str">
        <f>IF(FINAL_PROGRAMS!H261="","",FINAL_PROGRAMS!H261)</f>
        <v/>
      </c>
      <c r="F650" s="24" t="str">
        <f>IF($E650="","",IFERROR(VLOOKUP($E650,FINAL_PROGRAMS!$H$2:$I$5001,2,FALSE),""))</f>
        <v/>
      </c>
      <c r="G650" s="24" t="str">
        <f t="shared" si="168"/>
        <v>-</v>
      </c>
      <c r="H650" s="32" t="str">
        <f>IF($D650="","",SUMIFS(FINAL_PROGRAMS!K$2:K$2501,FINAL_PROGRAMS!$H$2:$H$2501,$E650))</f>
        <v/>
      </c>
      <c r="I650" s="32"/>
      <c r="J650" s="32" t="str">
        <f>IF($D650="","",SUMIFS(FINAL_PROGRAMS!L$2:L$2501,FINAL_PROGRAMS!$H$2:$H$2501,$E650))</f>
        <v/>
      </c>
      <c r="K650" s="32"/>
      <c r="L650" s="32" t="str">
        <f>IF($D650="","",SUMIFS(FINAL_PROGRAMS!M$2:M$2501,FINAL_PROGRAMS!$H$2:$H$2501,$E650))</f>
        <v/>
      </c>
      <c r="M650" s="32"/>
      <c r="N650" s="32" t="str">
        <f>IF($D650="","",SUMIFS(FINAL_PROGRAMS!N$2:N$2501,FINAL_PROGRAMS!$H$2:$H$2501,$E650))</f>
        <v/>
      </c>
      <c r="O650" s="32"/>
      <c r="P650" s="32" t="str">
        <f>IF($D650="","",SUMIFS(FINAL_PROGRAMS!O$2:O$2501,FINAL_PROGRAMS!$H$2:$H$2501,$E650))</f>
        <v/>
      </c>
      <c r="Q650" s="32" t="str">
        <f>IF($D650="","",SUMIFS(FINAL_PROGRAMS!P$2:P$2501,FINAL_PROGRAMS!$H$2:$H$2501,$E650))</f>
        <v/>
      </c>
      <c r="R650" s="47" t="str">
        <f>IF($D650="","",SUMIFS(FINAL_PROGRAMS!Q$2:Q$2501,FINAL_PROGRAMS!$H$2:$H$2501,$E650))</f>
        <v/>
      </c>
      <c r="S650" s="32" t="str">
        <f>IF($D650="","",SUMIFS(FINAL_PROGRAMS!R$2:R$2501,FINAL_PROGRAMS!$H$2:$H$2501,$E650))</f>
        <v/>
      </c>
      <c r="T650" s="37" t="str">
        <f>IF($D650="","",SUMIFS(FINAL_PROGRAMS!S$2:S$2501,FINAL_PROGRAMS!$H$2:$H$2501,$E650))</f>
        <v/>
      </c>
      <c r="U650" s="32" t="str">
        <f>IF($D650="","",SUMIFS(FINAL_PROGRAMS!T$2:T$2501,FINAL_PROGRAMS!$H$2:$H$2501,$E650))</f>
        <v/>
      </c>
      <c r="V650" s="37" t="str">
        <f>IF($D650="","",SUMIFS(FINAL_PROGRAMS!U$2:U$2501,FINAL_PROGRAMS!$H$2:$H$2501,$E650))</f>
        <v/>
      </c>
      <c r="W650" s="32" t="str">
        <f>IF($D650="","",SUMIFS(FINAL_PROGRAMS!V$2:V$2501,FINAL_PROGRAMS!$H$2:$H$2501,$E650))</f>
        <v/>
      </c>
      <c r="X650" s="32" t="str">
        <f>IF($D650="","",SUMIFS(FINAL_PROGRAMS!W$2:W$2501,FINAL_PROGRAMS!$H$2:$H$2501,$E650))</f>
        <v/>
      </c>
      <c r="Y650" s="38" t="str">
        <f>IF($D650="","",SUMIFS(FINAL_PROGRAMS!X$2:X$2501,FINAL_PROGRAMS!$H$2:$H$2501,$E650))</f>
        <v/>
      </c>
      <c r="Z650" s="32" t="str">
        <f>IF($D650="","",SUMIFS(FINAL_PROGRAMS!Y$2:Y$2501,FINAL_PROGRAMS!$H$2:$H$2501,$E650))</f>
        <v/>
      </c>
      <c r="AA650" s="32" t="str">
        <f>IF($D650="","",SUMIFS(FINAL_PROGRAMS!Z$2:Z$2501,FINAL_PROGRAMS!$H$2:$H$2501,$E650))</f>
        <v/>
      </c>
      <c r="AB650" s="38" t="str">
        <f>IF($D650="","",SUMIFS(FINAL_PROGRAMS!AA$2:AA$2501,FINAL_PROGRAMS!$H$2:$H$2501,$E650))</f>
        <v/>
      </c>
      <c r="AC650" s="32" t="str">
        <f>IF($D650="","",SUMIFS(FINAL_PROGRAMS!AB$2:AB$2501,FINAL_PROGRAMS!$H$2:$H$2501,$E650))</f>
        <v/>
      </c>
      <c r="AD650" s="32" t="str">
        <f>IF($D650="","",SUMIFS(FINAL_PROGRAMS!AC$2:AC$2501,FINAL_PROGRAMS!$H$2:$H$2501,$E650))</f>
        <v/>
      </c>
      <c r="AE650" s="38" t="str">
        <f>IF($D650="","",SUMIFS(FINAL_PROGRAMS!AD$2:AD$2501,FINAL_PROGRAMS!$H$2:$H$2501,$E650))</f>
        <v/>
      </c>
      <c r="AF650" s="91" t="s">
        <v>42</v>
      </c>
      <c r="AG650" s="91" t="s">
        <v>42</v>
      </c>
      <c r="AH650" s="91" t="s">
        <v>42</v>
      </c>
    </row>
    <row r="651" spans="1:34" ht="15.95" hidden="1" customHeight="1">
      <c r="A651" s="31"/>
      <c r="C651" s="101" t="s">
        <v>302</v>
      </c>
      <c r="D651" s="24" t="str">
        <f>IF(FINAL_PROGRAMS!B262="","",FINAL_PROGRAMS!B262)</f>
        <v/>
      </c>
      <c r="E651" s="24" t="str">
        <f>IF(FINAL_PROGRAMS!H262="","",FINAL_PROGRAMS!H262)</f>
        <v/>
      </c>
      <c r="F651" s="24" t="str">
        <f>IF($E651="","",IFERROR(VLOOKUP($E651,FINAL_PROGRAMS!$H$2:$I$5001,2,FALSE),""))</f>
        <v/>
      </c>
      <c r="G651" s="24" t="str">
        <f t="shared" si="168"/>
        <v>-</v>
      </c>
      <c r="H651" s="32" t="str">
        <f>IF($D651="","",SUMIFS(FINAL_PROGRAMS!K$2:K$2501,FINAL_PROGRAMS!$H$2:$H$2501,$E651))</f>
        <v/>
      </c>
      <c r="I651" s="32"/>
      <c r="J651" s="32" t="str">
        <f>IF($D651="","",SUMIFS(FINAL_PROGRAMS!L$2:L$2501,FINAL_PROGRAMS!$H$2:$H$2501,$E651))</f>
        <v/>
      </c>
      <c r="K651" s="32"/>
      <c r="L651" s="32" t="str">
        <f>IF($D651="","",SUMIFS(FINAL_PROGRAMS!M$2:M$2501,FINAL_PROGRAMS!$H$2:$H$2501,$E651))</f>
        <v/>
      </c>
      <c r="M651" s="32"/>
      <c r="N651" s="32" t="str">
        <f>IF($D651="","",SUMIFS(FINAL_PROGRAMS!N$2:N$2501,FINAL_PROGRAMS!$H$2:$H$2501,$E651))</f>
        <v/>
      </c>
      <c r="O651" s="32"/>
      <c r="P651" s="32" t="str">
        <f>IF($D651="","",SUMIFS(FINAL_PROGRAMS!O$2:O$2501,FINAL_PROGRAMS!$H$2:$H$2501,$E651))</f>
        <v/>
      </c>
      <c r="Q651" s="32" t="str">
        <f>IF($D651="","",SUMIFS(FINAL_PROGRAMS!P$2:P$2501,FINAL_PROGRAMS!$H$2:$H$2501,$E651))</f>
        <v/>
      </c>
      <c r="R651" s="47" t="str">
        <f>IF($D651="","",SUMIFS(FINAL_PROGRAMS!Q$2:Q$2501,FINAL_PROGRAMS!$H$2:$H$2501,$E651))</f>
        <v/>
      </c>
      <c r="S651" s="32" t="str">
        <f>IF($D651="","",SUMIFS(FINAL_PROGRAMS!R$2:R$2501,FINAL_PROGRAMS!$H$2:$H$2501,$E651))</f>
        <v/>
      </c>
      <c r="T651" s="37" t="str">
        <f>IF($D651="","",SUMIFS(FINAL_PROGRAMS!S$2:S$2501,FINAL_PROGRAMS!$H$2:$H$2501,$E651))</f>
        <v/>
      </c>
      <c r="U651" s="32" t="str">
        <f>IF($D651="","",SUMIFS(FINAL_PROGRAMS!T$2:T$2501,FINAL_PROGRAMS!$H$2:$H$2501,$E651))</f>
        <v/>
      </c>
      <c r="V651" s="37" t="str">
        <f>IF($D651="","",SUMIFS(FINAL_PROGRAMS!U$2:U$2501,FINAL_PROGRAMS!$H$2:$H$2501,$E651))</f>
        <v/>
      </c>
      <c r="W651" s="32" t="str">
        <f>IF($D651="","",SUMIFS(FINAL_PROGRAMS!V$2:V$2501,FINAL_PROGRAMS!$H$2:$H$2501,$E651))</f>
        <v/>
      </c>
      <c r="X651" s="32" t="str">
        <f>IF($D651="","",SUMIFS(FINAL_PROGRAMS!W$2:W$2501,FINAL_PROGRAMS!$H$2:$H$2501,$E651))</f>
        <v/>
      </c>
      <c r="Y651" s="38" t="str">
        <f>IF($D651="","",SUMIFS(FINAL_PROGRAMS!X$2:X$2501,FINAL_PROGRAMS!$H$2:$H$2501,$E651))</f>
        <v/>
      </c>
      <c r="Z651" s="32" t="str">
        <f>IF($D651="","",SUMIFS(FINAL_PROGRAMS!Y$2:Y$2501,FINAL_PROGRAMS!$H$2:$H$2501,$E651))</f>
        <v/>
      </c>
      <c r="AA651" s="32" t="str">
        <f>IF($D651="","",SUMIFS(FINAL_PROGRAMS!Z$2:Z$2501,FINAL_PROGRAMS!$H$2:$H$2501,$E651))</f>
        <v/>
      </c>
      <c r="AB651" s="38" t="str">
        <f>IF($D651="","",SUMIFS(FINAL_PROGRAMS!AA$2:AA$2501,FINAL_PROGRAMS!$H$2:$H$2501,$E651))</f>
        <v/>
      </c>
      <c r="AC651" s="32" t="str">
        <f>IF($D651="","",SUMIFS(FINAL_PROGRAMS!AB$2:AB$2501,FINAL_PROGRAMS!$H$2:$H$2501,$E651))</f>
        <v/>
      </c>
      <c r="AD651" s="32" t="str">
        <f>IF($D651="","",SUMIFS(FINAL_PROGRAMS!AC$2:AC$2501,FINAL_PROGRAMS!$H$2:$H$2501,$E651))</f>
        <v/>
      </c>
      <c r="AE651" s="38" t="str">
        <f>IF($D651="","",SUMIFS(FINAL_PROGRAMS!AD$2:AD$2501,FINAL_PROGRAMS!$H$2:$H$2501,$E651))</f>
        <v/>
      </c>
      <c r="AF651" s="91" t="s">
        <v>42</v>
      </c>
      <c r="AG651" s="91" t="s">
        <v>42</v>
      </c>
      <c r="AH651" s="91" t="s">
        <v>42</v>
      </c>
    </row>
    <row r="652" spans="1:34" ht="15.95" hidden="1" customHeight="1">
      <c r="A652" s="31"/>
      <c r="C652" s="101" t="s">
        <v>303</v>
      </c>
      <c r="D652" s="24" t="str">
        <f>IF(FINAL_PROGRAMS!B263="","",FINAL_PROGRAMS!B263)</f>
        <v/>
      </c>
      <c r="E652" s="24" t="str">
        <f>IF(FINAL_PROGRAMS!H263="","",FINAL_PROGRAMS!H263)</f>
        <v/>
      </c>
      <c r="F652" s="24" t="str">
        <f>IF($E652="","",IFERROR(VLOOKUP($E652,FINAL_PROGRAMS!$H$2:$I$5001,2,FALSE),""))</f>
        <v/>
      </c>
      <c r="G652" s="24" t="str">
        <f t="shared" si="168"/>
        <v>-</v>
      </c>
      <c r="H652" s="32" t="str">
        <f>IF($D652="","",SUMIFS(FINAL_PROGRAMS!K$2:K$2501,FINAL_PROGRAMS!$H$2:$H$2501,$E652))</f>
        <v/>
      </c>
      <c r="I652" s="32"/>
      <c r="J652" s="32" t="str">
        <f>IF($D652="","",SUMIFS(FINAL_PROGRAMS!L$2:L$2501,FINAL_PROGRAMS!$H$2:$H$2501,$E652))</f>
        <v/>
      </c>
      <c r="K652" s="32"/>
      <c r="L652" s="32" t="str">
        <f>IF($D652="","",SUMIFS(FINAL_PROGRAMS!M$2:M$2501,FINAL_PROGRAMS!$H$2:$H$2501,$E652))</f>
        <v/>
      </c>
      <c r="M652" s="32"/>
      <c r="N652" s="32" t="str">
        <f>IF($D652="","",SUMIFS(FINAL_PROGRAMS!N$2:N$2501,FINAL_PROGRAMS!$H$2:$H$2501,$E652))</f>
        <v/>
      </c>
      <c r="O652" s="32"/>
      <c r="P652" s="32" t="str">
        <f>IF($D652="","",SUMIFS(FINAL_PROGRAMS!O$2:O$2501,FINAL_PROGRAMS!$H$2:$H$2501,$E652))</f>
        <v/>
      </c>
      <c r="Q652" s="32" t="str">
        <f>IF($D652="","",SUMIFS(FINAL_PROGRAMS!P$2:P$2501,FINAL_PROGRAMS!$H$2:$H$2501,$E652))</f>
        <v/>
      </c>
      <c r="R652" s="47" t="str">
        <f>IF($D652="","",SUMIFS(FINAL_PROGRAMS!Q$2:Q$2501,FINAL_PROGRAMS!$H$2:$H$2501,$E652))</f>
        <v/>
      </c>
      <c r="S652" s="32" t="str">
        <f>IF($D652="","",SUMIFS(FINAL_PROGRAMS!R$2:R$2501,FINAL_PROGRAMS!$H$2:$H$2501,$E652))</f>
        <v/>
      </c>
      <c r="T652" s="37" t="str">
        <f>IF($D652="","",SUMIFS(FINAL_PROGRAMS!S$2:S$2501,FINAL_PROGRAMS!$H$2:$H$2501,$E652))</f>
        <v/>
      </c>
      <c r="U652" s="32" t="str">
        <f>IF($D652="","",SUMIFS(FINAL_PROGRAMS!T$2:T$2501,FINAL_PROGRAMS!$H$2:$H$2501,$E652))</f>
        <v/>
      </c>
      <c r="V652" s="37" t="str">
        <f>IF($D652="","",SUMIFS(FINAL_PROGRAMS!U$2:U$2501,FINAL_PROGRAMS!$H$2:$H$2501,$E652))</f>
        <v/>
      </c>
      <c r="W652" s="32" t="str">
        <f>IF($D652="","",SUMIFS(FINAL_PROGRAMS!V$2:V$2501,FINAL_PROGRAMS!$H$2:$H$2501,$E652))</f>
        <v/>
      </c>
      <c r="X652" s="32" t="str">
        <f>IF($D652="","",SUMIFS(FINAL_PROGRAMS!W$2:W$2501,FINAL_PROGRAMS!$H$2:$H$2501,$E652))</f>
        <v/>
      </c>
      <c r="Y652" s="38" t="str">
        <f>IF($D652="","",SUMIFS(FINAL_PROGRAMS!X$2:X$2501,FINAL_PROGRAMS!$H$2:$H$2501,$E652))</f>
        <v/>
      </c>
      <c r="Z652" s="32" t="str">
        <f>IF($D652="","",SUMIFS(FINAL_PROGRAMS!Y$2:Y$2501,FINAL_PROGRAMS!$H$2:$H$2501,$E652))</f>
        <v/>
      </c>
      <c r="AA652" s="32" t="str">
        <f>IF($D652="","",SUMIFS(FINAL_PROGRAMS!Z$2:Z$2501,FINAL_PROGRAMS!$H$2:$H$2501,$E652))</f>
        <v/>
      </c>
      <c r="AB652" s="38" t="str">
        <f>IF($D652="","",SUMIFS(FINAL_PROGRAMS!AA$2:AA$2501,FINAL_PROGRAMS!$H$2:$H$2501,$E652))</f>
        <v/>
      </c>
      <c r="AC652" s="32" t="str">
        <f>IF($D652="","",SUMIFS(FINAL_PROGRAMS!AB$2:AB$2501,FINAL_PROGRAMS!$H$2:$H$2501,$E652))</f>
        <v/>
      </c>
      <c r="AD652" s="32" t="str">
        <f>IF($D652="","",SUMIFS(FINAL_PROGRAMS!AC$2:AC$2501,FINAL_PROGRAMS!$H$2:$H$2501,$E652))</f>
        <v/>
      </c>
      <c r="AE652" s="38" t="str">
        <f>IF($D652="","",SUMIFS(FINAL_PROGRAMS!AD$2:AD$2501,FINAL_PROGRAMS!$H$2:$H$2501,$E652))</f>
        <v/>
      </c>
      <c r="AF652" s="91" t="s">
        <v>42</v>
      </c>
      <c r="AG652" s="91" t="s">
        <v>42</v>
      </c>
      <c r="AH652" s="91" t="s">
        <v>42</v>
      </c>
    </row>
    <row r="653" spans="1:34" ht="15.95" hidden="1" customHeight="1">
      <c r="A653" s="31"/>
      <c r="C653" s="101" t="s">
        <v>304</v>
      </c>
      <c r="D653" s="24" t="str">
        <f>IF(FINAL_PROGRAMS!B264="","",FINAL_PROGRAMS!B264)</f>
        <v/>
      </c>
      <c r="E653" s="24" t="str">
        <f>IF(FINAL_PROGRAMS!H264="","",FINAL_PROGRAMS!H264)</f>
        <v/>
      </c>
      <c r="F653" s="24" t="str">
        <f>IF($E653="","",IFERROR(VLOOKUP($E653,FINAL_PROGRAMS!$H$2:$I$5001,2,FALSE),""))</f>
        <v/>
      </c>
      <c r="G653" s="24" t="str">
        <f t="shared" si="168"/>
        <v>-</v>
      </c>
      <c r="H653" s="32" t="str">
        <f>IF($D653="","",SUMIFS(FINAL_PROGRAMS!K$2:K$2501,FINAL_PROGRAMS!$H$2:$H$2501,$E653))</f>
        <v/>
      </c>
      <c r="I653" s="32"/>
      <c r="J653" s="32" t="str">
        <f>IF($D653="","",SUMIFS(FINAL_PROGRAMS!L$2:L$2501,FINAL_PROGRAMS!$H$2:$H$2501,$E653))</f>
        <v/>
      </c>
      <c r="K653" s="32"/>
      <c r="L653" s="32" t="str">
        <f>IF($D653="","",SUMIFS(FINAL_PROGRAMS!M$2:M$2501,FINAL_PROGRAMS!$H$2:$H$2501,$E653))</f>
        <v/>
      </c>
      <c r="M653" s="32"/>
      <c r="N653" s="32" t="str">
        <f>IF($D653="","",SUMIFS(FINAL_PROGRAMS!N$2:N$2501,FINAL_PROGRAMS!$H$2:$H$2501,$E653))</f>
        <v/>
      </c>
      <c r="O653" s="32"/>
      <c r="P653" s="32" t="str">
        <f>IF($D653="","",SUMIFS(FINAL_PROGRAMS!O$2:O$2501,FINAL_PROGRAMS!$H$2:$H$2501,$E653))</f>
        <v/>
      </c>
      <c r="Q653" s="32" t="str">
        <f>IF($D653="","",SUMIFS(FINAL_PROGRAMS!P$2:P$2501,FINAL_PROGRAMS!$H$2:$H$2501,$E653))</f>
        <v/>
      </c>
      <c r="R653" s="47" t="str">
        <f>IF($D653="","",SUMIFS(FINAL_PROGRAMS!Q$2:Q$2501,FINAL_PROGRAMS!$H$2:$H$2501,$E653))</f>
        <v/>
      </c>
      <c r="S653" s="32" t="str">
        <f>IF($D653="","",SUMIFS(FINAL_PROGRAMS!R$2:R$2501,FINAL_PROGRAMS!$H$2:$H$2501,$E653))</f>
        <v/>
      </c>
      <c r="T653" s="37" t="str">
        <f>IF($D653="","",SUMIFS(FINAL_PROGRAMS!S$2:S$2501,FINAL_PROGRAMS!$H$2:$H$2501,$E653))</f>
        <v/>
      </c>
      <c r="U653" s="32" t="str">
        <f>IF($D653="","",SUMIFS(FINAL_PROGRAMS!T$2:T$2501,FINAL_PROGRAMS!$H$2:$H$2501,$E653))</f>
        <v/>
      </c>
      <c r="V653" s="37" t="str">
        <f>IF($D653="","",SUMIFS(FINAL_PROGRAMS!U$2:U$2501,FINAL_PROGRAMS!$H$2:$H$2501,$E653))</f>
        <v/>
      </c>
      <c r="W653" s="32" t="str">
        <f>IF($D653="","",SUMIFS(FINAL_PROGRAMS!V$2:V$2501,FINAL_PROGRAMS!$H$2:$H$2501,$E653))</f>
        <v/>
      </c>
      <c r="X653" s="32" t="str">
        <f>IF($D653="","",SUMIFS(FINAL_PROGRAMS!W$2:W$2501,FINAL_PROGRAMS!$H$2:$H$2501,$E653))</f>
        <v/>
      </c>
      <c r="Y653" s="38" t="str">
        <f>IF($D653="","",SUMIFS(FINAL_PROGRAMS!X$2:X$2501,FINAL_PROGRAMS!$H$2:$H$2501,$E653))</f>
        <v/>
      </c>
      <c r="Z653" s="32" t="str">
        <f>IF($D653="","",SUMIFS(FINAL_PROGRAMS!Y$2:Y$2501,FINAL_PROGRAMS!$H$2:$H$2501,$E653))</f>
        <v/>
      </c>
      <c r="AA653" s="32" t="str">
        <f>IF($D653="","",SUMIFS(FINAL_PROGRAMS!Z$2:Z$2501,FINAL_PROGRAMS!$H$2:$H$2501,$E653))</f>
        <v/>
      </c>
      <c r="AB653" s="38" t="str">
        <f>IF($D653="","",SUMIFS(FINAL_PROGRAMS!AA$2:AA$2501,FINAL_PROGRAMS!$H$2:$H$2501,$E653))</f>
        <v/>
      </c>
      <c r="AC653" s="32" t="str">
        <f>IF($D653="","",SUMIFS(FINAL_PROGRAMS!AB$2:AB$2501,FINAL_PROGRAMS!$H$2:$H$2501,$E653))</f>
        <v/>
      </c>
      <c r="AD653" s="32" t="str">
        <f>IF($D653="","",SUMIFS(FINAL_PROGRAMS!AC$2:AC$2501,FINAL_PROGRAMS!$H$2:$H$2501,$E653))</f>
        <v/>
      </c>
      <c r="AE653" s="38" t="str">
        <f>IF($D653="","",SUMIFS(FINAL_PROGRAMS!AD$2:AD$2501,FINAL_PROGRAMS!$H$2:$H$2501,$E653))</f>
        <v/>
      </c>
      <c r="AF653" s="91" t="s">
        <v>42</v>
      </c>
      <c r="AG653" s="91" t="s">
        <v>42</v>
      </c>
      <c r="AH653" s="91" t="s">
        <v>42</v>
      </c>
    </row>
    <row r="654" spans="1:34" ht="15.95" hidden="1" customHeight="1">
      <c r="A654" s="31"/>
      <c r="C654" s="101" t="s">
        <v>305</v>
      </c>
      <c r="D654" s="24" t="str">
        <f>IF(FINAL_PROGRAMS!B265="","",FINAL_PROGRAMS!B265)</f>
        <v/>
      </c>
      <c r="E654" s="24" t="str">
        <f>IF(FINAL_PROGRAMS!H265="","",FINAL_PROGRAMS!H265)</f>
        <v/>
      </c>
      <c r="F654" s="24" t="str">
        <f>IF($E654="","",IFERROR(VLOOKUP($E654,FINAL_PROGRAMS!$H$2:$I$5001,2,FALSE),""))</f>
        <v/>
      </c>
      <c r="G654" s="24" t="str">
        <f t="shared" si="168"/>
        <v>-</v>
      </c>
      <c r="H654" s="32" t="str">
        <f>IF($D654="","",SUMIFS(FINAL_PROGRAMS!K$2:K$2501,FINAL_PROGRAMS!$H$2:$H$2501,$E654))</f>
        <v/>
      </c>
      <c r="I654" s="32"/>
      <c r="J654" s="32" t="str">
        <f>IF($D654="","",SUMIFS(FINAL_PROGRAMS!L$2:L$2501,FINAL_PROGRAMS!$H$2:$H$2501,$E654))</f>
        <v/>
      </c>
      <c r="K654" s="32"/>
      <c r="L654" s="32" t="str">
        <f>IF($D654="","",SUMIFS(FINAL_PROGRAMS!M$2:M$2501,FINAL_PROGRAMS!$H$2:$H$2501,$E654))</f>
        <v/>
      </c>
      <c r="M654" s="32"/>
      <c r="N654" s="32" t="str">
        <f>IF($D654="","",SUMIFS(FINAL_PROGRAMS!N$2:N$2501,FINAL_PROGRAMS!$H$2:$H$2501,$E654))</f>
        <v/>
      </c>
      <c r="O654" s="32"/>
      <c r="P654" s="32" t="str">
        <f>IF($D654="","",SUMIFS(FINAL_PROGRAMS!O$2:O$2501,FINAL_PROGRAMS!$H$2:$H$2501,$E654))</f>
        <v/>
      </c>
      <c r="Q654" s="32" t="str">
        <f>IF($D654="","",SUMIFS(FINAL_PROGRAMS!P$2:P$2501,FINAL_PROGRAMS!$H$2:$H$2501,$E654))</f>
        <v/>
      </c>
      <c r="R654" s="47" t="str">
        <f>IF($D654="","",SUMIFS(FINAL_PROGRAMS!Q$2:Q$2501,FINAL_PROGRAMS!$H$2:$H$2501,$E654))</f>
        <v/>
      </c>
      <c r="S654" s="32" t="str">
        <f>IF($D654="","",SUMIFS(FINAL_PROGRAMS!R$2:R$2501,FINAL_PROGRAMS!$H$2:$H$2501,$E654))</f>
        <v/>
      </c>
      <c r="T654" s="37" t="str">
        <f>IF($D654="","",SUMIFS(FINAL_PROGRAMS!S$2:S$2501,FINAL_PROGRAMS!$H$2:$H$2501,$E654))</f>
        <v/>
      </c>
      <c r="U654" s="32" t="str">
        <f>IF($D654="","",SUMIFS(FINAL_PROGRAMS!T$2:T$2501,FINAL_PROGRAMS!$H$2:$H$2501,$E654))</f>
        <v/>
      </c>
      <c r="V654" s="37" t="str">
        <f>IF($D654="","",SUMIFS(FINAL_PROGRAMS!U$2:U$2501,FINAL_PROGRAMS!$H$2:$H$2501,$E654))</f>
        <v/>
      </c>
      <c r="W654" s="32" t="str">
        <f>IF($D654="","",SUMIFS(FINAL_PROGRAMS!V$2:V$2501,FINAL_PROGRAMS!$H$2:$H$2501,$E654))</f>
        <v/>
      </c>
      <c r="X654" s="32" t="str">
        <f>IF($D654="","",SUMIFS(FINAL_PROGRAMS!W$2:W$2501,FINAL_PROGRAMS!$H$2:$H$2501,$E654))</f>
        <v/>
      </c>
      <c r="Y654" s="38" t="str">
        <f>IF($D654="","",SUMIFS(FINAL_PROGRAMS!X$2:X$2501,FINAL_PROGRAMS!$H$2:$H$2501,$E654))</f>
        <v/>
      </c>
      <c r="Z654" s="32" t="str">
        <f>IF($D654="","",SUMIFS(FINAL_PROGRAMS!Y$2:Y$2501,FINAL_PROGRAMS!$H$2:$H$2501,$E654))</f>
        <v/>
      </c>
      <c r="AA654" s="32" t="str">
        <f>IF($D654="","",SUMIFS(FINAL_PROGRAMS!Z$2:Z$2501,FINAL_PROGRAMS!$H$2:$H$2501,$E654))</f>
        <v/>
      </c>
      <c r="AB654" s="38" t="str">
        <f>IF($D654="","",SUMIFS(FINAL_PROGRAMS!AA$2:AA$2501,FINAL_PROGRAMS!$H$2:$H$2501,$E654))</f>
        <v/>
      </c>
      <c r="AC654" s="32" t="str">
        <f>IF($D654="","",SUMIFS(FINAL_PROGRAMS!AB$2:AB$2501,FINAL_PROGRAMS!$H$2:$H$2501,$E654))</f>
        <v/>
      </c>
      <c r="AD654" s="32" t="str">
        <f>IF($D654="","",SUMIFS(FINAL_PROGRAMS!AC$2:AC$2501,FINAL_PROGRAMS!$H$2:$H$2501,$E654))</f>
        <v/>
      </c>
      <c r="AE654" s="38" t="str">
        <f>IF($D654="","",SUMIFS(FINAL_PROGRAMS!AD$2:AD$2501,FINAL_PROGRAMS!$H$2:$H$2501,$E654))</f>
        <v/>
      </c>
      <c r="AF654" s="91" t="s">
        <v>42</v>
      </c>
      <c r="AG654" s="91" t="s">
        <v>42</v>
      </c>
      <c r="AH654" s="91" t="s">
        <v>42</v>
      </c>
    </row>
    <row r="655" spans="1:34" ht="15.95" hidden="1" customHeight="1">
      <c r="A655" s="31"/>
      <c r="C655" s="101" t="s">
        <v>306</v>
      </c>
      <c r="D655" s="24" t="str">
        <f>IF(FINAL_PROGRAMS!B266="","",FINAL_PROGRAMS!B266)</f>
        <v/>
      </c>
      <c r="E655" s="24" t="str">
        <f>IF(FINAL_PROGRAMS!H266="","",FINAL_PROGRAMS!H266)</f>
        <v/>
      </c>
      <c r="F655" s="24" t="str">
        <f>IF($E655="","",IFERROR(VLOOKUP($E655,FINAL_PROGRAMS!$H$2:$I$5001,2,FALSE),""))</f>
        <v/>
      </c>
      <c r="G655" s="24" t="str">
        <f t="shared" si="168"/>
        <v>-</v>
      </c>
      <c r="H655" s="32" t="str">
        <f>IF($D655="","",SUMIFS(FINAL_PROGRAMS!K$2:K$2501,FINAL_PROGRAMS!$H$2:$H$2501,$E655))</f>
        <v/>
      </c>
      <c r="I655" s="32"/>
      <c r="J655" s="32" t="str">
        <f>IF($D655="","",SUMIFS(FINAL_PROGRAMS!L$2:L$2501,FINAL_PROGRAMS!$H$2:$H$2501,$E655))</f>
        <v/>
      </c>
      <c r="K655" s="32"/>
      <c r="L655" s="32" t="str">
        <f>IF($D655="","",SUMIFS(FINAL_PROGRAMS!M$2:M$2501,FINAL_PROGRAMS!$H$2:$H$2501,$E655))</f>
        <v/>
      </c>
      <c r="M655" s="32"/>
      <c r="N655" s="32" t="str">
        <f>IF($D655="","",SUMIFS(FINAL_PROGRAMS!N$2:N$2501,FINAL_PROGRAMS!$H$2:$H$2501,$E655))</f>
        <v/>
      </c>
      <c r="O655" s="32"/>
      <c r="P655" s="32" t="str">
        <f>IF($D655="","",SUMIFS(FINAL_PROGRAMS!O$2:O$2501,FINAL_PROGRAMS!$H$2:$H$2501,$E655))</f>
        <v/>
      </c>
      <c r="Q655" s="32" t="str">
        <f>IF($D655="","",SUMIFS(FINAL_PROGRAMS!P$2:P$2501,FINAL_PROGRAMS!$H$2:$H$2501,$E655))</f>
        <v/>
      </c>
      <c r="R655" s="47" t="str">
        <f>IF($D655="","",SUMIFS(FINAL_PROGRAMS!Q$2:Q$2501,FINAL_PROGRAMS!$H$2:$H$2501,$E655))</f>
        <v/>
      </c>
      <c r="S655" s="32" t="str">
        <f>IF($D655="","",SUMIFS(FINAL_PROGRAMS!R$2:R$2501,FINAL_PROGRAMS!$H$2:$H$2501,$E655))</f>
        <v/>
      </c>
      <c r="T655" s="37" t="str">
        <f>IF($D655="","",SUMIFS(FINAL_PROGRAMS!S$2:S$2501,FINAL_PROGRAMS!$H$2:$H$2501,$E655))</f>
        <v/>
      </c>
      <c r="U655" s="32" t="str">
        <f>IF($D655="","",SUMIFS(FINAL_PROGRAMS!T$2:T$2501,FINAL_PROGRAMS!$H$2:$H$2501,$E655))</f>
        <v/>
      </c>
      <c r="V655" s="37" t="str">
        <f>IF($D655="","",SUMIFS(FINAL_PROGRAMS!U$2:U$2501,FINAL_PROGRAMS!$H$2:$H$2501,$E655))</f>
        <v/>
      </c>
      <c r="W655" s="32" t="str">
        <f>IF($D655="","",SUMIFS(FINAL_PROGRAMS!V$2:V$2501,FINAL_PROGRAMS!$H$2:$H$2501,$E655))</f>
        <v/>
      </c>
      <c r="X655" s="32" t="str">
        <f>IF($D655="","",SUMIFS(FINAL_PROGRAMS!W$2:W$2501,FINAL_PROGRAMS!$H$2:$H$2501,$E655))</f>
        <v/>
      </c>
      <c r="Y655" s="38" t="str">
        <f>IF($D655="","",SUMIFS(FINAL_PROGRAMS!X$2:X$2501,FINAL_PROGRAMS!$H$2:$H$2501,$E655))</f>
        <v/>
      </c>
      <c r="Z655" s="32" t="str">
        <f>IF($D655="","",SUMIFS(FINAL_PROGRAMS!Y$2:Y$2501,FINAL_PROGRAMS!$H$2:$H$2501,$E655))</f>
        <v/>
      </c>
      <c r="AA655" s="32" t="str">
        <f>IF($D655="","",SUMIFS(FINAL_PROGRAMS!Z$2:Z$2501,FINAL_PROGRAMS!$H$2:$H$2501,$E655))</f>
        <v/>
      </c>
      <c r="AB655" s="38" t="str">
        <f>IF($D655="","",SUMIFS(FINAL_PROGRAMS!AA$2:AA$2501,FINAL_PROGRAMS!$H$2:$H$2501,$E655))</f>
        <v/>
      </c>
      <c r="AC655" s="32" t="str">
        <f>IF($D655="","",SUMIFS(FINAL_PROGRAMS!AB$2:AB$2501,FINAL_PROGRAMS!$H$2:$H$2501,$E655))</f>
        <v/>
      </c>
      <c r="AD655" s="32" t="str">
        <f>IF($D655="","",SUMIFS(FINAL_PROGRAMS!AC$2:AC$2501,FINAL_PROGRAMS!$H$2:$H$2501,$E655))</f>
        <v/>
      </c>
      <c r="AE655" s="38" t="str">
        <f>IF($D655="","",SUMIFS(FINAL_PROGRAMS!AD$2:AD$2501,FINAL_PROGRAMS!$H$2:$H$2501,$E655))</f>
        <v/>
      </c>
      <c r="AF655" s="91" t="s">
        <v>42</v>
      </c>
      <c r="AG655" s="91" t="s">
        <v>42</v>
      </c>
      <c r="AH655" s="91" t="s">
        <v>42</v>
      </c>
    </row>
    <row r="656" spans="1:34" ht="15.95" hidden="1" customHeight="1">
      <c r="A656" s="31"/>
      <c r="C656" s="101" t="s">
        <v>307</v>
      </c>
      <c r="D656" s="24" t="str">
        <f>IF(FINAL_PROGRAMS!B267="","",FINAL_PROGRAMS!B267)</f>
        <v/>
      </c>
      <c r="E656" s="24" t="str">
        <f>IF(FINAL_PROGRAMS!H267="","",FINAL_PROGRAMS!H267)</f>
        <v/>
      </c>
      <c r="F656" s="24" t="str">
        <f>IF($E656="","",IFERROR(VLOOKUP($E656,FINAL_PROGRAMS!$H$2:$I$5001,2,FALSE),""))</f>
        <v/>
      </c>
      <c r="G656" s="24" t="str">
        <f t="shared" si="168"/>
        <v>-</v>
      </c>
      <c r="H656" s="32" t="str">
        <f>IF($D656="","",SUMIFS(FINAL_PROGRAMS!K$2:K$2501,FINAL_PROGRAMS!$H$2:$H$2501,$E656))</f>
        <v/>
      </c>
      <c r="I656" s="32"/>
      <c r="J656" s="32" t="str">
        <f>IF($D656="","",SUMIFS(FINAL_PROGRAMS!L$2:L$2501,FINAL_PROGRAMS!$H$2:$H$2501,$E656))</f>
        <v/>
      </c>
      <c r="K656" s="32"/>
      <c r="L656" s="32" t="str">
        <f>IF($D656="","",SUMIFS(FINAL_PROGRAMS!M$2:M$2501,FINAL_PROGRAMS!$H$2:$H$2501,$E656))</f>
        <v/>
      </c>
      <c r="M656" s="32"/>
      <c r="N656" s="32" t="str">
        <f>IF($D656="","",SUMIFS(FINAL_PROGRAMS!N$2:N$2501,FINAL_PROGRAMS!$H$2:$H$2501,$E656))</f>
        <v/>
      </c>
      <c r="O656" s="32"/>
      <c r="P656" s="32" t="str">
        <f>IF($D656="","",SUMIFS(FINAL_PROGRAMS!O$2:O$2501,FINAL_PROGRAMS!$H$2:$H$2501,$E656))</f>
        <v/>
      </c>
      <c r="Q656" s="32" t="str">
        <f>IF($D656="","",SUMIFS(FINAL_PROGRAMS!P$2:P$2501,FINAL_PROGRAMS!$H$2:$H$2501,$E656))</f>
        <v/>
      </c>
      <c r="R656" s="47" t="str">
        <f>IF($D656="","",SUMIFS(FINAL_PROGRAMS!Q$2:Q$2501,FINAL_PROGRAMS!$H$2:$H$2501,$E656))</f>
        <v/>
      </c>
      <c r="S656" s="32" t="str">
        <f>IF($D656="","",SUMIFS(FINAL_PROGRAMS!R$2:R$2501,FINAL_PROGRAMS!$H$2:$H$2501,$E656))</f>
        <v/>
      </c>
      <c r="T656" s="37" t="str">
        <f>IF($D656="","",SUMIFS(FINAL_PROGRAMS!S$2:S$2501,FINAL_PROGRAMS!$H$2:$H$2501,$E656))</f>
        <v/>
      </c>
      <c r="U656" s="32" t="str">
        <f>IF($D656="","",SUMIFS(FINAL_PROGRAMS!T$2:T$2501,FINAL_PROGRAMS!$H$2:$H$2501,$E656))</f>
        <v/>
      </c>
      <c r="V656" s="37" t="str">
        <f>IF($D656="","",SUMIFS(FINAL_PROGRAMS!U$2:U$2501,FINAL_PROGRAMS!$H$2:$H$2501,$E656))</f>
        <v/>
      </c>
      <c r="W656" s="32" t="str">
        <f>IF($D656="","",SUMIFS(FINAL_PROGRAMS!V$2:V$2501,FINAL_PROGRAMS!$H$2:$H$2501,$E656))</f>
        <v/>
      </c>
      <c r="X656" s="32" t="str">
        <f>IF($D656="","",SUMIFS(FINAL_PROGRAMS!W$2:W$2501,FINAL_PROGRAMS!$H$2:$H$2501,$E656))</f>
        <v/>
      </c>
      <c r="Y656" s="38" t="str">
        <f>IF($D656="","",SUMIFS(FINAL_PROGRAMS!X$2:X$2501,FINAL_PROGRAMS!$H$2:$H$2501,$E656))</f>
        <v/>
      </c>
      <c r="Z656" s="32" t="str">
        <f>IF($D656="","",SUMIFS(FINAL_PROGRAMS!Y$2:Y$2501,FINAL_PROGRAMS!$H$2:$H$2501,$E656))</f>
        <v/>
      </c>
      <c r="AA656" s="32" t="str">
        <f>IF($D656="","",SUMIFS(FINAL_PROGRAMS!Z$2:Z$2501,FINAL_PROGRAMS!$H$2:$H$2501,$E656))</f>
        <v/>
      </c>
      <c r="AB656" s="38" t="str">
        <f>IF($D656="","",SUMIFS(FINAL_PROGRAMS!AA$2:AA$2501,FINAL_PROGRAMS!$H$2:$H$2501,$E656))</f>
        <v/>
      </c>
      <c r="AC656" s="32" t="str">
        <f>IF($D656="","",SUMIFS(FINAL_PROGRAMS!AB$2:AB$2501,FINAL_PROGRAMS!$H$2:$H$2501,$E656))</f>
        <v/>
      </c>
      <c r="AD656" s="32" t="str">
        <f>IF($D656="","",SUMIFS(FINAL_PROGRAMS!AC$2:AC$2501,FINAL_PROGRAMS!$H$2:$H$2501,$E656))</f>
        <v/>
      </c>
      <c r="AE656" s="38" t="str">
        <f>IF($D656="","",SUMIFS(FINAL_PROGRAMS!AD$2:AD$2501,FINAL_PROGRAMS!$H$2:$H$2501,$E656))</f>
        <v/>
      </c>
      <c r="AF656" s="91" t="s">
        <v>42</v>
      </c>
      <c r="AG656" s="91" t="s">
        <v>42</v>
      </c>
      <c r="AH656" s="91" t="s">
        <v>42</v>
      </c>
    </row>
    <row r="657" spans="1:34" ht="15.95" hidden="1" customHeight="1">
      <c r="A657" s="31"/>
      <c r="C657" s="101" t="s">
        <v>308</v>
      </c>
      <c r="D657" s="24" t="str">
        <f>IF(FINAL_PROGRAMS!B268="","",FINAL_PROGRAMS!B268)</f>
        <v/>
      </c>
      <c r="E657" s="24" t="str">
        <f>IF(FINAL_PROGRAMS!H268="","",FINAL_PROGRAMS!H268)</f>
        <v/>
      </c>
      <c r="F657" s="24" t="str">
        <f>IF($E657="","",IFERROR(VLOOKUP($E657,FINAL_PROGRAMS!$H$2:$I$5001,2,FALSE),""))</f>
        <v/>
      </c>
      <c r="G657" s="24" t="str">
        <f t="shared" si="168"/>
        <v>-</v>
      </c>
      <c r="H657" s="32" t="str">
        <f>IF($D657="","",SUMIFS(FINAL_PROGRAMS!K$2:K$2501,FINAL_PROGRAMS!$H$2:$H$2501,$E657))</f>
        <v/>
      </c>
      <c r="I657" s="32"/>
      <c r="J657" s="32" t="str">
        <f>IF($D657="","",SUMIFS(FINAL_PROGRAMS!L$2:L$2501,FINAL_PROGRAMS!$H$2:$H$2501,$E657))</f>
        <v/>
      </c>
      <c r="K657" s="32"/>
      <c r="L657" s="32" t="str">
        <f>IF($D657="","",SUMIFS(FINAL_PROGRAMS!M$2:M$2501,FINAL_PROGRAMS!$H$2:$H$2501,$E657))</f>
        <v/>
      </c>
      <c r="M657" s="32"/>
      <c r="N657" s="32" t="str">
        <f>IF($D657="","",SUMIFS(FINAL_PROGRAMS!N$2:N$2501,FINAL_PROGRAMS!$H$2:$H$2501,$E657))</f>
        <v/>
      </c>
      <c r="O657" s="32"/>
      <c r="P657" s="32" t="str">
        <f>IF($D657="","",SUMIFS(FINAL_PROGRAMS!O$2:O$2501,FINAL_PROGRAMS!$H$2:$H$2501,$E657))</f>
        <v/>
      </c>
      <c r="Q657" s="32" t="str">
        <f>IF($D657="","",SUMIFS(FINAL_PROGRAMS!P$2:P$2501,FINAL_PROGRAMS!$H$2:$H$2501,$E657))</f>
        <v/>
      </c>
      <c r="R657" s="47" t="str">
        <f>IF($D657="","",SUMIFS(FINAL_PROGRAMS!Q$2:Q$2501,FINAL_PROGRAMS!$H$2:$H$2501,$E657))</f>
        <v/>
      </c>
      <c r="S657" s="32" t="str">
        <f>IF($D657="","",SUMIFS(FINAL_PROGRAMS!R$2:R$2501,FINAL_PROGRAMS!$H$2:$H$2501,$E657))</f>
        <v/>
      </c>
      <c r="T657" s="37" t="str">
        <f>IF($D657="","",SUMIFS(FINAL_PROGRAMS!S$2:S$2501,FINAL_PROGRAMS!$H$2:$H$2501,$E657))</f>
        <v/>
      </c>
      <c r="U657" s="32" t="str">
        <f>IF($D657="","",SUMIFS(FINAL_PROGRAMS!T$2:T$2501,FINAL_PROGRAMS!$H$2:$H$2501,$E657))</f>
        <v/>
      </c>
      <c r="V657" s="37" t="str">
        <f>IF($D657="","",SUMIFS(FINAL_PROGRAMS!U$2:U$2501,FINAL_PROGRAMS!$H$2:$H$2501,$E657))</f>
        <v/>
      </c>
      <c r="W657" s="32" t="str">
        <f>IF($D657="","",SUMIFS(FINAL_PROGRAMS!V$2:V$2501,FINAL_PROGRAMS!$H$2:$H$2501,$E657))</f>
        <v/>
      </c>
      <c r="X657" s="32" t="str">
        <f>IF($D657="","",SUMIFS(FINAL_PROGRAMS!W$2:W$2501,FINAL_PROGRAMS!$H$2:$H$2501,$E657))</f>
        <v/>
      </c>
      <c r="Y657" s="38" t="str">
        <f>IF($D657="","",SUMIFS(FINAL_PROGRAMS!X$2:X$2501,FINAL_PROGRAMS!$H$2:$H$2501,$E657))</f>
        <v/>
      </c>
      <c r="Z657" s="32" t="str">
        <f>IF($D657="","",SUMIFS(FINAL_PROGRAMS!Y$2:Y$2501,FINAL_PROGRAMS!$H$2:$H$2501,$E657))</f>
        <v/>
      </c>
      <c r="AA657" s="32" t="str">
        <f>IF($D657="","",SUMIFS(FINAL_PROGRAMS!Z$2:Z$2501,FINAL_PROGRAMS!$H$2:$H$2501,$E657))</f>
        <v/>
      </c>
      <c r="AB657" s="38" t="str">
        <f>IF($D657="","",SUMIFS(FINAL_PROGRAMS!AA$2:AA$2501,FINAL_PROGRAMS!$H$2:$H$2501,$E657))</f>
        <v/>
      </c>
      <c r="AC657" s="32" t="str">
        <f>IF($D657="","",SUMIFS(FINAL_PROGRAMS!AB$2:AB$2501,FINAL_PROGRAMS!$H$2:$H$2501,$E657))</f>
        <v/>
      </c>
      <c r="AD657" s="32" t="str">
        <f>IF($D657="","",SUMIFS(FINAL_PROGRAMS!AC$2:AC$2501,FINAL_PROGRAMS!$H$2:$H$2501,$E657))</f>
        <v/>
      </c>
      <c r="AE657" s="38" t="str">
        <f>IF($D657="","",SUMIFS(FINAL_PROGRAMS!AD$2:AD$2501,FINAL_PROGRAMS!$H$2:$H$2501,$E657))</f>
        <v/>
      </c>
      <c r="AF657" s="91" t="s">
        <v>42</v>
      </c>
      <c r="AG657" s="91" t="s">
        <v>42</v>
      </c>
      <c r="AH657" s="91" t="s">
        <v>42</v>
      </c>
    </row>
    <row r="658" spans="1:34" ht="15.95" hidden="1" customHeight="1">
      <c r="A658" s="31"/>
      <c r="C658" s="101" t="s">
        <v>309</v>
      </c>
      <c r="D658" s="24" t="str">
        <f>IF(FINAL_PROGRAMS!B269="","",FINAL_PROGRAMS!B269)</f>
        <v/>
      </c>
      <c r="E658" s="24" t="str">
        <f>IF(FINAL_PROGRAMS!H269="","",FINAL_PROGRAMS!H269)</f>
        <v/>
      </c>
      <c r="F658" s="24" t="str">
        <f>IF($E658="","",IFERROR(VLOOKUP($E658,FINAL_PROGRAMS!$H$2:$I$5001,2,FALSE),""))</f>
        <v/>
      </c>
      <c r="G658" s="24" t="str">
        <f t="shared" si="168"/>
        <v>-</v>
      </c>
      <c r="H658" s="32" t="str">
        <f>IF($D658="","",SUMIFS(FINAL_PROGRAMS!K$2:K$2501,FINAL_PROGRAMS!$H$2:$H$2501,$E658))</f>
        <v/>
      </c>
      <c r="I658" s="32"/>
      <c r="J658" s="32" t="str">
        <f>IF($D658="","",SUMIFS(FINAL_PROGRAMS!L$2:L$2501,FINAL_PROGRAMS!$H$2:$H$2501,$E658))</f>
        <v/>
      </c>
      <c r="K658" s="32"/>
      <c r="L658" s="32" t="str">
        <f>IF($D658="","",SUMIFS(FINAL_PROGRAMS!M$2:M$2501,FINAL_PROGRAMS!$H$2:$H$2501,$E658))</f>
        <v/>
      </c>
      <c r="M658" s="32"/>
      <c r="N658" s="32" t="str">
        <f>IF($D658="","",SUMIFS(FINAL_PROGRAMS!N$2:N$2501,FINAL_PROGRAMS!$H$2:$H$2501,$E658))</f>
        <v/>
      </c>
      <c r="O658" s="32"/>
      <c r="P658" s="32" t="str">
        <f>IF($D658="","",SUMIFS(FINAL_PROGRAMS!O$2:O$2501,FINAL_PROGRAMS!$H$2:$H$2501,$E658))</f>
        <v/>
      </c>
      <c r="Q658" s="32" t="str">
        <f>IF($D658="","",SUMIFS(FINAL_PROGRAMS!P$2:P$2501,FINAL_PROGRAMS!$H$2:$H$2501,$E658))</f>
        <v/>
      </c>
      <c r="R658" s="47" t="str">
        <f>IF($D658="","",SUMIFS(FINAL_PROGRAMS!Q$2:Q$2501,FINAL_PROGRAMS!$H$2:$H$2501,$E658))</f>
        <v/>
      </c>
      <c r="S658" s="32" t="str">
        <f>IF($D658="","",SUMIFS(FINAL_PROGRAMS!R$2:R$2501,FINAL_PROGRAMS!$H$2:$H$2501,$E658))</f>
        <v/>
      </c>
      <c r="T658" s="37" t="str">
        <f>IF($D658="","",SUMIFS(FINAL_PROGRAMS!S$2:S$2501,FINAL_PROGRAMS!$H$2:$H$2501,$E658))</f>
        <v/>
      </c>
      <c r="U658" s="32" t="str">
        <f>IF($D658="","",SUMIFS(FINAL_PROGRAMS!T$2:T$2501,FINAL_PROGRAMS!$H$2:$H$2501,$E658))</f>
        <v/>
      </c>
      <c r="V658" s="37" t="str">
        <f>IF($D658="","",SUMIFS(FINAL_PROGRAMS!U$2:U$2501,FINAL_PROGRAMS!$H$2:$H$2501,$E658))</f>
        <v/>
      </c>
      <c r="W658" s="32" t="str">
        <f>IF($D658="","",SUMIFS(FINAL_PROGRAMS!V$2:V$2501,FINAL_PROGRAMS!$H$2:$H$2501,$E658))</f>
        <v/>
      </c>
      <c r="X658" s="32" t="str">
        <f>IF($D658="","",SUMIFS(FINAL_PROGRAMS!W$2:W$2501,FINAL_PROGRAMS!$H$2:$H$2501,$E658))</f>
        <v/>
      </c>
      <c r="Y658" s="38" t="str">
        <f>IF($D658="","",SUMIFS(FINAL_PROGRAMS!X$2:X$2501,FINAL_PROGRAMS!$H$2:$H$2501,$E658))</f>
        <v/>
      </c>
      <c r="Z658" s="32" t="str">
        <f>IF($D658="","",SUMIFS(FINAL_PROGRAMS!Y$2:Y$2501,FINAL_PROGRAMS!$H$2:$H$2501,$E658))</f>
        <v/>
      </c>
      <c r="AA658" s="32" t="str">
        <f>IF($D658="","",SUMIFS(FINAL_PROGRAMS!Z$2:Z$2501,FINAL_PROGRAMS!$H$2:$H$2501,$E658))</f>
        <v/>
      </c>
      <c r="AB658" s="38" t="str">
        <f>IF($D658="","",SUMIFS(FINAL_PROGRAMS!AA$2:AA$2501,FINAL_PROGRAMS!$H$2:$H$2501,$E658))</f>
        <v/>
      </c>
      <c r="AC658" s="32" t="str">
        <f>IF($D658="","",SUMIFS(FINAL_PROGRAMS!AB$2:AB$2501,FINAL_PROGRAMS!$H$2:$H$2501,$E658))</f>
        <v/>
      </c>
      <c r="AD658" s="32" t="str">
        <f>IF($D658="","",SUMIFS(FINAL_PROGRAMS!AC$2:AC$2501,FINAL_PROGRAMS!$H$2:$H$2501,$E658))</f>
        <v/>
      </c>
      <c r="AE658" s="38" t="str">
        <f>IF($D658="","",SUMIFS(FINAL_PROGRAMS!AD$2:AD$2501,FINAL_PROGRAMS!$H$2:$H$2501,$E658))</f>
        <v/>
      </c>
      <c r="AF658" s="91" t="s">
        <v>42</v>
      </c>
      <c r="AG658" s="91" t="s">
        <v>42</v>
      </c>
      <c r="AH658" s="91" t="s">
        <v>42</v>
      </c>
    </row>
    <row r="659" spans="1:34" ht="15.95" hidden="1" customHeight="1">
      <c r="A659" s="31"/>
      <c r="C659" s="101" t="s">
        <v>310</v>
      </c>
      <c r="D659" s="24" t="str">
        <f>IF(FINAL_PROGRAMS!B270="","",FINAL_PROGRAMS!B270)</f>
        <v/>
      </c>
      <c r="E659" s="24" t="str">
        <f>IF(FINAL_PROGRAMS!H270="","",FINAL_PROGRAMS!H270)</f>
        <v/>
      </c>
      <c r="F659" s="24" t="str">
        <f>IF($E659="","",IFERROR(VLOOKUP($E659,FINAL_PROGRAMS!$H$2:$I$5001,2,FALSE),""))</f>
        <v/>
      </c>
      <c r="G659" s="24" t="str">
        <f t="shared" si="168"/>
        <v>-</v>
      </c>
      <c r="H659" s="32" t="str">
        <f>IF($D659="","",SUMIFS(FINAL_PROGRAMS!K$2:K$2501,FINAL_PROGRAMS!$H$2:$H$2501,$E659))</f>
        <v/>
      </c>
      <c r="I659" s="32"/>
      <c r="J659" s="32" t="str">
        <f>IF($D659="","",SUMIFS(FINAL_PROGRAMS!L$2:L$2501,FINAL_PROGRAMS!$H$2:$H$2501,$E659))</f>
        <v/>
      </c>
      <c r="K659" s="32"/>
      <c r="L659" s="32" t="str">
        <f>IF($D659="","",SUMIFS(FINAL_PROGRAMS!M$2:M$2501,FINAL_PROGRAMS!$H$2:$H$2501,$E659))</f>
        <v/>
      </c>
      <c r="M659" s="32"/>
      <c r="N659" s="32" t="str">
        <f>IF($D659="","",SUMIFS(FINAL_PROGRAMS!N$2:N$2501,FINAL_PROGRAMS!$H$2:$H$2501,$E659))</f>
        <v/>
      </c>
      <c r="O659" s="32"/>
      <c r="P659" s="32" t="str">
        <f>IF($D659="","",SUMIFS(FINAL_PROGRAMS!O$2:O$2501,FINAL_PROGRAMS!$H$2:$H$2501,$E659))</f>
        <v/>
      </c>
      <c r="Q659" s="32" t="str">
        <f>IF($D659="","",SUMIFS(FINAL_PROGRAMS!P$2:P$2501,FINAL_PROGRAMS!$H$2:$H$2501,$E659))</f>
        <v/>
      </c>
      <c r="R659" s="47" t="str">
        <f>IF($D659="","",SUMIFS(FINAL_PROGRAMS!Q$2:Q$2501,FINAL_PROGRAMS!$H$2:$H$2501,$E659))</f>
        <v/>
      </c>
      <c r="S659" s="32" t="str">
        <f>IF($D659="","",SUMIFS(FINAL_PROGRAMS!R$2:R$2501,FINAL_PROGRAMS!$H$2:$H$2501,$E659))</f>
        <v/>
      </c>
      <c r="T659" s="37" t="str">
        <f>IF($D659="","",SUMIFS(FINAL_PROGRAMS!S$2:S$2501,FINAL_PROGRAMS!$H$2:$H$2501,$E659))</f>
        <v/>
      </c>
      <c r="U659" s="32" t="str">
        <f>IF($D659="","",SUMIFS(FINAL_PROGRAMS!T$2:T$2501,FINAL_PROGRAMS!$H$2:$H$2501,$E659))</f>
        <v/>
      </c>
      <c r="V659" s="37" t="str">
        <f>IF($D659="","",SUMIFS(FINAL_PROGRAMS!U$2:U$2501,FINAL_PROGRAMS!$H$2:$H$2501,$E659))</f>
        <v/>
      </c>
      <c r="W659" s="32" t="str">
        <f>IF($D659="","",SUMIFS(FINAL_PROGRAMS!V$2:V$2501,FINAL_PROGRAMS!$H$2:$H$2501,$E659))</f>
        <v/>
      </c>
      <c r="X659" s="32" t="str">
        <f>IF($D659="","",SUMIFS(FINAL_PROGRAMS!W$2:W$2501,FINAL_PROGRAMS!$H$2:$H$2501,$E659))</f>
        <v/>
      </c>
      <c r="Y659" s="38" t="str">
        <f>IF($D659="","",SUMIFS(FINAL_PROGRAMS!X$2:X$2501,FINAL_PROGRAMS!$H$2:$H$2501,$E659))</f>
        <v/>
      </c>
      <c r="Z659" s="32" t="str">
        <f>IF($D659="","",SUMIFS(FINAL_PROGRAMS!Y$2:Y$2501,FINAL_PROGRAMS!$H$2:$H$2501,$E659))</f>
        <v/>
      </c>
      <c r="AA659" s="32" t="str">
        <f>IF($D659="","",SUMIFS(FINAL_PROGRAMS!Z$2:Z$2501,FINAL_PROGRAMS!$H$2:$H$2501,$E659))</f>
        <v/>
      </c>
      <c r="AB659" s="38" t="str">
        <f>IF($D659="","",SUMIFS(FINAL_PROGRAMS!AA$2:AA$2501,FINAL_PROGRAMS!$H$2:$H$2501,$E659))</f>
        <v/>
      </c>
      <c r="AC659" s="32" t="str">
        <f>IF($D659="","",SUMIFS(FINAL_PROGRAMS!AB$2:AB$2501,FINAL_PROGRAMS!$H$2:$H$2501,$E659))</f>
        <v/>
      </c>
      <c r="AD659" s="32" t="str">
        <f>IF($D659="","",SUMIFS(FINAL_PROGRAMS!AC$2:AC$2501,FINAL_PROGRAMS!$H$2:$H$2501,$E659))</f>
        <v/>
      </c>
      <c r="AE659" s="38" t="str">
        <f>IF($D659="","",SUMIFS(FINAL_PROGRAMS!AD$2:AD$2501,FINAL_PROGRAMS!$H$2:$H$2501,$E659))</f>
        <v/>
      </c>
      <c r="AF659" s="91" t="s">
        <v>42</v>
      </c>
      <c r="AG659" s="91" t="s">
        <v>42</v>
      </c>
      <c r="AH659" s="91" t="s">
        <v>42</v>
      </c>
    </row>
    <row r="660" spans="1:34" ht="15.95" hidden="1" customHeight="1">
      <c r="A660" s="31"/>
      <c r="C660" s="101" t="s">
        <v>311</v>
      </c>
      <c r="D660" s="24" t="str">
        <f>IF(FINAL_PROGRAMS!B271="","",FINAL_PROGRAMS!B271)</f>
        <v/>
      </c>
      <c r="E660" s="24" t="str">
        <f>IF(FINAL_PROGRAMS!H271="","",FINAL_PROGRAMS!H271)</f>
        <v/>
      </c>
      <c r="F660" s="24" t="str">
        <f>IF($E660="","",IFERROR(VLOOKUP($E660,FINAL_PROGRAMS!$H$2:$I$5001,2,FALSE),""))</f>
        <v/>
      </c>
      <c r="G660" s="24" t="str">
        <f t="shared" si="168"/>
        <v>-</v>
      </c>
      <c r="H660" s="32" t="str">
        <f>IF($D660="","",SUMIFS(FINAL_PROGRAMS!K$2:K$2501,FINAL_PROGRAMS!$H$2:$H$2501,$E660))</f>
        <v/>
      </c>
      <c r="I660" s="32"/>
      <c r="J660" s="32" t="str">
        <f>IF($D660="","",SUMIFS(FINAL_PROGRAMS!L$2:L$2501,FINAL_PROGRAMS!$H$2:$H$2501,$E660))</f>
        <v/>
      </c>
      <c r="K660" s="32"/>
      <c r="L660" s="32" t="str">
        <f>IF($D660="","",SUMIFS(FINAL_PROGRAMS!M$2:M$2501,FINAL_PROGRAMS!$H$2:$H$2501,$E660))</f>
        <v/>
      </c>
      <c r="M660" s="32"/>
      <c r="N660" s="32" t="str">
        <f>IF($D660="","",SUMIFS(FINAL_PROGRAMS!N$2:N$2501,FINAL_PROGRAMS!$H$2:$H$2501,$E660))</f>
        <v/>
      </c>
      <c r="O660" s="32"/>
      <c r="P660" s="32" t="str">
        <f>IF($D660="","",SUMIFS(FINAL_PROGRAMS!O$2:O$2501,FINAL_PROGRAMS!$H$2:$H$2501,$E660))</f>
        <v/>
      </c>
      <c r="Q660" s="32" t="str">
        <f>IF($D660="","",SUMIFS(FINAL_PROGRAMS!P$2:P$2501,FINAL_PROGRAMS!$H$2:$H$2501,$E660))</f>
        <v/>
      </c>
      <c r="R660" s="47" t="str">
        <f>IF($D660="","",SUMIFS(FINAL_PROGRAMS!Q$2:Q$2501,FINAL_PROGRAMS!$H$2:$H$2501,$E660))</f>
        <v/>
      </c>
      <c r="S660" s="32" t="str">
        <f>IF($D660="","",SUMIFS(FINAL_PROGRAMS!R$2:R$2501,FINAL_PROGRAMS!$H$2:$H$2501,$E660))</f>
        <v/>
      </c>
      <c r="T660" s="37" t="str">
        <f>IF($D660="","",SUMIFS(FINAL_PROGRAMS!S$2:S$2501,FINAL_PROGRAMS!$H$2:$H$2501,$E660))</f>
        <v/>
      </c>
      <c r="U660" s="32" t="str">
        <f>IF($D660="","",SUMIFS(FINAL_PROGRAMS!T$2:T$2501,FINAL_PROGRAMS!$H$2:$H$2501,$E660))</f>
        <v/>
      </c>
      <c r="V660" s="37" t="str">
        <f>IF($D660="","",SUMIFS(FINAL_PROGRAMS!U$2:U$2501,FINAL_PROGRAMS!$H$2:$H$2501,$E660))</f>
        <v/>
      </c>
      <c r="W660" s="32" t="str">
        <f>IF($D660="","",SUMIFS(FINAL_PROGRAMS!V$2:V$2501,FINAL_PROGRAMS!$H$2:$H$2501,$E660))</f>
        <v/>
      </c>
      <c r="X660" s="32" t="str">
        <f>IF($D660="","",SUMIFS(FINAL_PROGRAMS!W$2:W$2501,FINAL_PROGRAMS!$H$2:$H$2501,$E660))</f>
        <v/>
      </c>
      <c r="Y660" s="38" t="str">
        <f>IF($D660="","",SUMIFS(FINAL_PROGRAMS!X$2:X$2501,FINAL_PROGRAMS!$H$2:$H$2501,$E660))</f>
        <v/>
      </c>
      <c r="Z660" s="32" t="str">
        <f>IF($D660="","",SUMIFS(FINAL_PROGRAMS!Y$2:Y$2501,FINAL_PROGRAMS!$H$2:$H$2501,$E660))</f>
        <v/>
      </c>
      <c r="AA660" s="32" t="str">
        <f>IF($D660="","",SUMIFS(FINAL_PROGRAMS!Z$2:Z$2501,FINAL_PROGRAMS!$H$2:$H$2501,$E660))</f>
        <v/>
      </c>
      <c r="AB660" s="38" t="str">
        <f>IF($D660="","",SUMIFS(FINAL_PROGRAMS!AA$2:AA$2501,FINAL_PROGRAMS!$H$2:$H$2501,$E660))</f>
        <v/>
      </c>
      <c r="AC660" s="32" t="str">
        <f>IF($D660="","",SUMIFS(FINAL_PROGRAMS!AB$2:AB$2501,FINAL_PROGRAMS!$H$2:$H$2501,$E660))</f>
        <v/>
      </c>
      <c r="AD660" s="32" t="str">
        <f>IF($D660="","",SUMIFS(FINAL_PROGRAMS!AC$2:AC$2501,FINAL_PROGRAMS!$H$2:$H$2501,$E660))</f>
        <v/>
      </c>
      <c r="AE660" s="38" t="str">
        <f>IF($D660="","",SUMIFS(FINAL_PROGRAMS!AD$2:AD$2501,FINAL_PROGRAMS!$H$2:$H$2501,$E660))</f>
        <v/>
      </c>
      <c r="AF660" s="91" t="s">
        <v>42</v>
      </c>
      <c r="AG660" s="91" t="s">
        <v>42</v>
      </c>
      <c r="AH660" s="91" t="s">
        <v>42</v>
      </c>
    </row>
    <row r="661" spans="1:34" ht="15.95" hidden="1" customHeight="1">
      <c r="A661" s="31"/>
      <c r="C661" s="101" t="s">
        <v>312</v>
      </c>
      <c r="D661" s="24" t="str">
        <f>IF(FINAL_PROGRAMS!B272="","",FINAL_PROGRAMS!B272)</f>
        <v/>
      </c>
      <c r="E661" s="24" t="str">
        <f>IF(FINAL_PROGRAMS!H272="","",FINAL_PROGRAMS!H272)</f>
        <v/>
      </c>
      <c r="F661" s="24" t="str">
        <f>IF($E661="","",IFERROR(VLOOKUP($E661,FINAL_PROGRAMS!$H$2:$I$5001,2,FALSE),""))</f>
        <v/>
      </c>
      <c r="G661" s="24" t="str">
        <f t="shared" si="168"/>
        <v>-</v>
      </c>
      <c r="H661" s="32" t="str">
        <f>IF($D661="","",SUMIFS(FINAL_PROGRAMS!K$2:K$2501,FINAL_PROGRAMS!$H$2:$H$2501,$E661))</f>
        <v/>
      </c>
      <c r="I661" s="32"/>
      <c r="J661" s="32" t="str">
        <f>IF($D661="","",SUMIFS(FINAL_PROGRAMS!L$2:L$2501,FINAL_PROGRAMS!$H$2:$H$2501,$E661))</f>
        <v/>
      </c>
      <c r="K661" s="32"/>
      <c r="L661" s="32" t="str">
        <f>IF($D661="","",SUMIFS(FINAL_PROGRAMS!M$2:M$2501,FINAL_PROGRAMS!$H$2:$H$2501,$E661))</f>
        <v/>
      </c>
      <c r="M661" s="32"/>
      <c r="N661" s="32" t="str">
        <f>IF($D661="","",SUMIFS(FINAL_PROGRAMS!N$2:N$2501,FINAL_PROGRAMS!$H$2:$H$2501,$E661))</f>
        <v/>
      </c>
      <c r="O661" s="32"/>
      <c r="P661" s="32" t="str">
        <f>IF($D661="","",SUMIFS(FINAL_PROGRAMS!O$2:O$2501,FINAL_PROGRAMS!$H$2:$H$2501,$E661))</f>
        <v/>
      </c>
      <c r="Q661" s="32" t="str">
        <f>IF($D661="","",SUMIFS(FINAL_PROGRAMS!P$2:P$2501,FINAL_PROGRAMS!$H$2:$H$2501,$E661))</f>
        <v/>
      </c>
      <c r="R661" s="47" t="str">
        <f>IF($D661="","",SUMIFS(FINAL_PROGRAMS!Q$2:Q$2501,FINAL_PROGRAMS!$H$2:$H$2501,$E661))</f>
        <v/>
      </c>
      <c r="S661" s="32" t="str">
        <f>IF($D661="","",SUMIFS(FINAL_PROGRAMS!R$2:R$2501,FINAL_PROGRAMS!$H$2:$H$2501,$E661))</f>
        <v/>
      </c>
      <c r="T661" s="37" t="str">
        <f>IF($D661="","",SUMIFS(FINAL_PROGRAMS!S$2:S$2501,FINAL_PROGRAMS!$H$2:$H$2501,$E661))</f>
        <v/>
      </c>
      <c r="U661" s="32" t="str">
        <f>IF($D661="","",SUMIFS(FINAL_PROGRAMS!T$2:T$2501,FINAL_PROGRAMS!$H$2:$H$2501,$E661))</f>
        <v/>
      </c>
      <c r="V661" s="37" t="str">
        <f>IF($D661="","",SUMIFS(FINAL_PROGRAMS!U$2:U$2501,FINAL_PROGRAMS!$H$2:$H$2501,$E661))</f>
        <v/>
      </c>
      <c r="W661" s="32" t="str">
        <f>IF($D661="","",SUMIFS(FINAL_PROGRAMS!V$2:V$2501,FINAL_PROGRAMS!$H$2:$H$2501,$E661))</f>
        <v/>
      </c>
      <c r="X661" s="32" t="str">
        <f>IF($D661="","",SUMIFS(FINAL_PROGRAMS!W$2:W$2501,FINAL_PROGRAMS!$H$2:$H$2501,$E661))</f>
        <v/>
      </c>
      <c r="Y661" s="38" t="str">
        <f>IF($D661="","",SUMIFS(FINAL_PROGRAMS!X$2:X$2501,FINAL_PROGRAMS!$H$2:$H$2501,$E661))</f>
        <v/>
      </c>
      <c r="Z661" s="32" t="str">
        <f>IF($D661="","",SUMIFS(FINAL_PROGRAMS!Y$2:Y$2501,FINAL_PROGRAMS!$H$2:$H$2501,$E661))</f>
        <v/>
      </c>
      <c r="AA661" s="32" t="str">
        <f>IF($D661="","",SUMIFS(FINAL_PROGRAMS!Z$2:Z$2501,FINAL_PROGRAMS!$H$2:$H$2501,$E661))</f>
        <v/>
      </c>
      <c r="AB661" s="38" t="str">
        <f>IF($D661="","",SUMIFS(FINAL_PROGRAMS!AA$2:AA$2501,FINAL_PROGRAMS!$H$2:$H$2501,$E661))</f>
        <v/>
      </c>
      <c r="AC661" s="32" t="str">
        <f>IF($D661="","",SUMIFS(FINAL_PROGRAMS!AB$2:AB$2501,FINAL_PROGRAMS!$H$2:$H$2501,$E661))</f>
        <v/>
      </c>
      <c r="AD661" s="32" t="str">
        <f>IF($D661="","",SUMIFS(FINAL_PROGRAMS!AC$2:AC$2501,FINAL_PROGRAMS!$H$2:$H$2501,$E661))</f>
        <v/>
      </c>
      <c r="AE661" s="38" t="str">
        <f>IF($D661="","",SUMIFS(FINAL_PROGRAMS!AD$2:AD$2501,FINAL_PROGRAMS!$H$2:$H$2501,$E661))</f>
        <v/>
      </c>
      <c r="AF661" s="91" t="s">
        <v>42</v>
      </c>
      <c r="AG661" s="91" t="s">
        <v>42</v>
      </c>
      <c r="AH661" s="91" t="s">
        <v>42</v>
      </c>
    </row>
    <row r="662" spans="1:34" ht="15.95" hidden="1" customHeight="1">
      <c r="A662" s="31"/>
      <c r="C662" s="101" t="s">
        <v>313</v>
      </c>
      <c r="D662" s="24" t="str">
        <f>IF(FINAL_PROGRAMS!B273="","",FINAL_PROGRAMS!B273)</f>
        <v/>
      </c>
      <c r="E662" s="24" t="str">
        <f>IF(FINAL_PROGRAMS!H273="","",FINAL_PROGRAMS!H273)</f>
        <v/>
      </c>
      <c r="F662" s="24" t="str">
        <f>IF($E662="","",IFERROR(VLOOKUP($E662,FINAL_PROGRAMS!$H$2:$I$5001,2,FALSE),""))</f>
        <v/>
      </c>
      <c r="G662" s="24" t="str">
        <f t="shared" si="168"/>
        <v>-</v>
      </c>
      <c r="H662" s="32" t="str">
        <f>IF($D662="","",SUMIFS(FINAL_PROGRAMS!K$2:K$2501,FINAL_PROGRAMS!$H$2:$H$2501,$E662))</f>
        <v/>
      </c>
      <c r="I662" s="32"/>
      <c r="J662" s="32" t="str">
        <f>IF($D662="","",SUMIFS(FINAL_PROGRAMS!L$2:L$2501,FINAL_PROGRAMS!$H$2:$H$2501,$E662))</f>
        <v/>
      </c>
      <c r="K662" s="32"/>
      <c r="L662" s="32" t="str">
        <f>IF($D662="","",SUMIFS(FINAL_PROGRAMS!M$2:M$2501,FINAL_PROGRAMS!$H$2:$H$2501,$E662))</f>
        <v/>
      </c>
      <c r="M662" s="32"/>
      <c r="N662" s="32" t="str">
        <f>IF($D662="","",SUMIFS(FINAL_PROGRAMS!N$2:N$2501,FINAL_PROGRAMS!$H$2:$H$2501,$E662))</f>
        <v/>
      </c>
      <c r="O662" s="32"/>
      <c r="P662" s="32" t="str">
        <f>IF($D662="","",SUMIFS(FINAL_PROGRAMS!O$2:O$2501,FINAL_PROGRAMS!$H$2:$H$2501,$E662))</f>
        <v/>
      </c>
      <c r="Q662" s="32" t="str">
        <f>IF($D662="","",SUMIFS(FINAL_PROGRAMS!P$2:P$2501,FINAL_PROGRAMS!$H$2:$H$2501,$E662))</f>
        <v/>
      </c>
      <c r="R662" s="47" t="str">
        <f>IF($D662="","",SUMIFS(FINAL_PROGRAMS!Q$2:Q$2501,FINAL_PROGRAMS!$H$2:$H$2501,$E662))</f>
        <v/>
      </c>
      <c r="S662" s="32" t="str">
        <f>IF($D662="","",SUMIFS(FINAL_PROGRAMS!R$2:R$2501,FINAL_PROGRAMS!$H$2:$H$2501,$E662))</f>
        <v/>
      </c>
      <c r="T662" s="37" t="str">
        <f>IF($D662="","",SUMIFS(FINAL_PROGRAMS!S$2:S$2501,FINAL_PROGRAMS!$H$2:$H$2501,$E662))</f>
        <v/>
      </c>
      <c r="U662" s="32" t="str">
        <f>IF($D662="","",SUMIFS(FINAL_PROGRAMS!T$2:T$2501,FINAL_PROGRAMS!$H$2:$H$2501,$E662))</f>
        <v/>
      </c>
      <c r="V662" s="37" t="str">
        <f>IF($D662="","",SUMIFS(FINAL_PROGRAMS!U$2:U$2501,FINAL_PROGRAMS!$H$2:$H$2501,$E662))</f>
        <v/>
      </c>
      <c r="W662" s="32" t="str">
        <f>IF($D662="","",SUMIFS(FINAL_PROGRAMS!V$2:V$2501,FINAL_PROGRAMS!$H$2:$H$2501,$E662))</f>
        <v/>
      </c>
      <c r="X662" s="32" t="str">
        <f>IF($D662="","",SUMIFS(FINAL_PROGRAMS!W$2:W$2501,FINAL_PROGRAMS!$H$2:$H$2501,$E662))</f>
        <v/>
      </c>
      <c r="Y662" s="38" t="str">
        <f>IF($D662="","",SUMIFS(FINAL_PROGRAMS!X$2:X$2501,FINAL_PROGRAMS!$H$2:$H$2501,$E662))</f>
        <v/>
      </c>
      <c r="Z662" s="32" t="str">
        <f>IF($D662="","",SUMIFS(FINAL_PROGRAMS!Y$2:Y$2501,FINAL_PROGRAMS!$H$2:$H$2501,$E662))</f>
        <v/>
      </c>
      <c r="AA662" s="32" t="str">
        <f>IF($D662="","",SUMIFS(FINAL_PROGRAMS!Z$2:Z$2501,FINAL_PROGRAMS!$H$2:$H$2501,$E662))</f>
        <v/>
      </c>
      <c r="AB662" s="38" t="str">
        <f>IF($D662="","",SUMIFS(FINAL_PROGRAMS!AA$2:AA$2501,FINAL_PROGRAMS!$H$2:$H$2501,$E662))</f>
        <v/>
      </c>
      <c r="AC662" s="32" t="str">
        <f>IF($D662="","",SUMIFS(FINAL_PROGRAMS!AB$2:AB$2501,FINAL_PROGRAMS!$H$2:$H$2501,$E662))</f>
        <v/>
      </c>
      <c r="AD662" s="32" t="str">
        <f>IF($D662="","",SUMIFS(FINAL_PROGRAMS!AC$2:AC$2501,FINAL_PROGRAMS!$H$2:$H$2501,$E662))</f>
        <v/>
      </c>
      <c r="AE662" s="38" t="str">
        <f>IF($D662="","",SUMIFS(FINAL_PROGRAMS!AD$2:AD$2501,FINAL_PROGRAMS!$H$2:$H$2501,$E662))</f>
        <v/>
      </c>
      <c r="AF662" s="91" t="s">
        <v>42</v>
      </c>
      <c r="AG662" s="91" t="s">
        <v>42</v>
      </c>
      <c r="AH662" s="91" t="s">
        <v>42</v>
      </c>
    </row>
    <row r="663" spans="1:34" ht="15.95" hidden="1" customHeight="1">
      <c r="A663" s="31"/>
      <c r="C663" s="101" t="s">
        <v>314</v>
      </c>
      <c r="D663" s="24" t="str">
        <f>IF(FINAL_PROGRAMS!B274="","",FINAL_PROGRAMS!B274)</f>
        <v/>
      </c>
      <c r="E663" s="24" t="str">
        <f>IF(FINAL_PROGRAMS!H274="","",FINAL_PROGRAMS!H274)</f>
        <v/>
      </c>
      <c r="F663" s="24" t="str">
        <f>IF($E663="","",IFERROR(VLOOKUP($E663,FINAL_PROGRAMS!$H$2:$I$5001,2,FALSE),""))</f>
        <v/>
      </c>
      <c r="G663" s="24" t="str">
        <f t="shared" si="168"/>
        <v>-</v>
      </c>
      <c r="H663" s="32" t="str">
        <f>IF($D663="","",SUMIFS(FINAL_PROGRAMS!K$2:K$2501,FINAL_PROGRAMS!$H$2:$H$2501,$E663))</f>
        <v/>
      </c>
      <c r="I663" s="32"/>
      <c r="J663" s="32" t="str">
        <f>IF($D663="","",SUMIFS(FINAL_PROGRAMS!L$2:L$2501,FINAL_PROGRAMS!$H$2:$H$2501,$E663))</f>
        <v/>
      </c>
      <c r="K663" s="32"/>
      <c r="L663" s="32" t="str">
        <f>IF($D663="","",SUMIFS(FINAL_PROGRAMS!M$2:M$2501,FINAL_PROGRAMS!$H$2:$H$2501,$E663))</f>
        <v/>
      </c>
      <c r="M663" s="32"/>
      <c r="N663" s="32" t="str">
        <f>IF($D663="","",SUMIFS(FINAL_PROGRAMS!N$2:N$2501,FINAL_PROGRAMS!$H$2:$H$2501,$E663))</f>
        <v/>
      </c>
      <c r="O663" s="32"/>
      <c r="P663" s="32" t="str">
        <f>IF($D663="","",SUMIFS(FINAL_PROGRAMS!O$2:O$2501,FINAL_PROGRAMS!$H$2:$H$2501,$E663))</f>
        <v/>
      </c>
      <c r="Q663" s="32" t="str">
        <f>IF($D663="","",SUMIFS(FINAL_PROGRAMS!P$2:P$2501,FINAL_PROGRAMS!$H$2:$H$2501,$E663))</f>
        <v/>
      </c>
      <c r="R663" s="47" t="str">
        <f>IF($D663="","",SUMIFS(FINAL_PROGRAMS!Q$2:Q$2501,FINAL_PROGRAMS!$H$2:$H$2501,$E663))</f>
        <v/>
      </c>
      <c r="S663" s="32" t="str">
        <f>IF($D663="","",SUMIFS(FINAL_PROGRAMS!R$2:R$2501,FINAL_PROGRAMS!$H$2:$H$2501,$E663))</f>
        <v/>
      </c>
      <c r="T663" s="37" t="str">
        <f>IF($D663="","",SUMIFS(FINAL_PROGRAMS!S$2:S$2501,FINAL_PROGRAMS!$H$2:$H$2501,$E663))</f>
        <v/>
      </c>
      <c r="U663" s="32" t="str">
        <f>IF($D663="","",SUMIFS(FINAL_PROGRAMS!T$2:T$2501,FINAL_PROGRAMS!$H$2:$H$2501,$E663))</f>
        <v/>
      </c>
      <c r="V663" s="37" t="str">
        <f>IF($D663="","",SUMIFS(FINAL_PROGRAMS!U$2:U$2501,FINAL_PROGRAMS!$H$2:$H$2501,$E663))</f>
        <v/>
      </c>
      <c r="W663" s="32" t="str">
        <f>IF($D663="","",SUMIFS(FINAL_PROGRAMS!V$2:V$2501,FINAL_PROGRAMS!$H$2:$H$2501,$E663))</f>
        <v/>
      </c>
      <c r="X663" s="32" t="str">
        <f>IF($D663="","",SUMIFS(FINAL_PROGRAMS!W$2:W$2501,FINAL_PROGRAMS!$H$2:$H$2501,$E663))</f>
        <v/>
      </c>
      <c r="Y663" s="38" t="str">
        <f>IF($D663="","",SUMIFS(FINAL_PROGRAMS!X$2:X$2501,FINAL_PROGRAMS!$H$2:$H$2501,$E663))</f>
        <v/>
      </c>
      <c r="Z663" s="32" t="str">
        <f>IF($D663="","",SUMIFS(FINAL_PROGRAMS!Y$2:Y$2501,FINAL_PROGRAMS!$H$2:$H$2501,$E663))</f>
        <v/>
      </c>
      <c r="AA663" s="32" t="str">
        <f>IF($D663="","",SUMIFS(FINAL_PROGRAMS!Z$2:Z$2501,FINAL_PROGRAMS!$H$2:$H$2501,$E663))</f>
        <v/>
      </c>
      <c r="AB663" s="38" t="str">
        <f>IF($D663="","",SUMIFS(FINAL_PROGRAMS!AA$2:AA$2501,FINAL_PROGRAMS!$H$2:$H$2501,$E663))</f>
        <v/>
      </c>
      <c r="AC663" s="32" t="str">
        <f>IF($D663="","",SUMIFS(FINAL_PROGRAMS!AB$2:AB$2501,FINAL_PROGRAMS!$H$2:$H$2501,$E663))</f>
        <v/>
      </c>
      <c r="AD663" s="32" t="str">
        <f>IF($D663="","",SUMIFS(FINAL_PROGRAMS!AC$2:AC$2501,FINAL_PROGRAMS!$H$2:$H$2501,$E663))</f>
        <v/>
      </c>
      <c r="AE663" s="38" t="str">
        <f>IF($D663="","",SUMIFS(FINAL_PROGRAMS!AD$2:AD$2501,FINAL_PROGRAMS!$H$2:$H$2501,$E663))</f>
        <v/>
      </c>
      <c r="AF663" s="91" t="s">
        <v>42</v>
      </c>
      <c r="AG663" s="91" t="s">
        <v>42</v>
      </c>
      <c r="AH663" s="91" t="s">
        <v>42</v>
      </c>
    </row>
    <row r="664" spans="1:34" ht="15.95" hidden="1" customHeight="1">
      <c r="A664" s="31"/>
      <c r="C664" s="101" t="s">
        <v>315</v>
      </c>
      <c r="D664" s="24" t="str">
        <f>IF(FINAL_PROGRAMS!B275="","",FINAL_PROGRAMS!B275)</f>
        <v/>
      </c>
      <c r="E664" s="24" t="str">
        <f>IF(FINAL_PROGRAMS!H275="","",FINAL_PROGRAMS!H275)</f>
        <v/>
      </c>
      <c r="F664" s="24" t="str">
        <f>IF($E664="","",IFERROR(VLOOKUP($E664,FINAL_PROGRAMS!$H$2:$I$5001,2,FALSE),""))</f>
        <v/>
      </c>
      <c r="G664" s="24" t="str">
        <f t="shared" si="168"/>
        <v>-</v>
      </c>
      <c r="H664" s="32" t="str">
        <f>IF($D664="","",SUMIFS(FINAL_PROGRAMS!K$2:K$2501,FINAL_PROGRAMS!$H$2:$H$2501,$E664))</f>
        <v/>
      </c>
      <c r="I664" s="32"/>
      <c r="J664" s="32" t="str">
        <f>IF($D664="","",SUMIFS(FINAL_PROGRAMS!L$2:L$2501,FINAL_PROGRAMS!$H$2:$H$2501,$E664))</f>
        <v/>
      </c>
      <c r="K664" s="32"/>
      <c r="L664" s="32" t="str">
        <f>IF($D664="","",SUMIFS(FINAL_PROGRAMS!M$2:M$2501,FINAL_PROGRAMS!$H$2:$H$2501,$E664))</f>
        <v/>
      </c>
      <c r="M664" s="32"/>
      <c r="N664" s="32" t="str">
        <f>IF($D664="","",SUMIFS(FINAL_PROGRAMS!N$2:N$2501,FINAL_PROGRAMS!$H$2:$H$2501,$E664))</f>
        <v/>
      </c>
      <c r="O664" s="32"/>
      <c r="P664" s="32" t="str">
        <f>IF($D664="","",SUMIFS(FINAL_PROGRAMS!O$2:O$2501,FINAL_PROGRAMS!$H$2:$H$2501,$E664))</f>
        <v/>
      </c>
      <c r="Q664" s="32" t="str">
        <f>IF($D664="","",SUMIFS(FINAL_PROGRAMS!P$2:P$2501,FINAL_PROGRAMS!$H$2:$H$2501,$E664))</f>
        <v/>
      </c>
      <c r="R664" s="47" t="str">
        <f>IF($D664="","",SUMIFS(FINAL_PROGRAMS!Q$2:Q$2501,FINAL_PROGRAMS!$H$2:$H$2501,$E664))</f>
        <v/>
      </c>
      <c r="S664" s="32" t="str">
        <f>IF($D664="","",SUMIFS(FINAL_PROGRAMS!R$2:R$2501,FINAL_PROGRAMS!$H$2:$H$2501,$E664))</f>
        <v/>
      </c>
      <c r="T664" s="37" t="str">
        <f>IF($D664="","",SUMIFS(FINAL_PROGRAMS!S$2:S$2501,FINAL_PROGRAMS!$H$2:$H$2501,$E664))</f>
        <v/>
      </c>
      <c r="U664" s="32" t="str">
        <f>IF($D664="","",SUMIFS(FINAL_PROGRAMS!T$2:T$2501,FINAL_PROGRAMS!$H$2:$H$2501,$E664))</f>
        <v/>
      </c>
      <c r="V664" s="37" t="str">
        <f>IF($D664="","",SUMIFS(FINAL_PROGRAMS!U$2:U$2501,FINAL_PROGRAMS!$H$2:$H$2501,$E664))</f>
        <v/>
      </c>
      <c r="W664" s="32" t="str">
        <f>IF($D664="","",SUMIFS(FINAL_PROGRAMS!V$2:V$2501,FINAL_PROGRAMS!$H$2:$H$2501,$E664))</f>
        <v/>
      </c>
      <c r="X664" s="32" t="str">
        <f>IF($D664="","",SUMIFS(FINAL_PROGRAMS!W$2:W$2501,FINAL_PROGRAMS!$H$2:$H$2501,$E664))</f>
        <v/>
      </c>
      <c r="Y664" s="38" t="str">
        <f>IF($D664="","",SUMIFS(FINAL_PROGRAMS!X$2:X$2501,FINAL_PROGRAMS!$H$2:$H$2501,$E664))</f>
        <v/>
      </c>
      <c r="Z664" s="32" t="str">
        <f>IF($D664="","",SUMIFS(FINAL_PROGRAMS!Y$2:Y$2501,FINAL_PROGRAMS!$H$2:$H$2501,$E664))</f>
        <v/>
      </c>
      <c r="AA664" s="32" t="str">
        <f>IF($D664="","",SUMIFS(FINAL_PROGRAMS!Z$2:Z$2501,FINAL_PROGRAMS!$H$2:$H$2501,$E664))</f>
        <v/>
      </c>
      <c r="AB664" s="38" t="str">
        <f>IF($D664="","",SUMIFS(FINAL_PROGRAMS!AA$2:AA$2501,FINAL_PROGRAMS!$H$2:$H$2501,$E664))</f>
        <v/>
      </c>
      <c r="AC664" s="32" t="str">
        <f>IF($D664="","",SUMIFS(FINAL_PROGRAMS!AB$2:AB$2501,FINAL_PROGRAMS!$H$2:$H$2501,$E664))</f>
        <v/>
      </c>
      <c r="AD664" s="32" t="str">
        <f>IF($D664="","",SUMIFS(FINAL_PROGRAMS!AC$2:AC$2501,FINAL_PROGRAMS!$H$2:$H$2501,$E664))</f>
        <v/>
      </c>
      <c r="AE664" s="38" t="str">
        <f>IF($D664="","",SUMIFS(FINAL_PROGRAMS!AD$2:AD$2501,FINAL_PROGRAMS!$H$2:$H$2501,$E664))</f>
        <v/>
      </c>
      <c r="AF664" s="91" t="s">
        <v>42</v>
      </c>
      <c r="AG664" s="91" t="s">
        <v>42</v>
      </c>
      <c r="AH664" s="91" t="s">
        <v>42</v>
      </c>
    </row>
    <row r="665" spans="1:34" ht="15.95" hidden="1" customHeight="1">
      <c r="A665" s="31"/>
      <c r="C665" s="101" t="s">
        <v>316</v>
      </c>
      <c r="D665" s="24" t="str">
        <f>IF(FINAL_PROGRAMS!B276="","",FINAL_PROGRAMS!B276)</f>
        <v/>
      </c>
      <c r="E665" s="24" t="str">
        <f>IF(FINAL_PROGRAMS!H276="","",FINAL_PROGRAMS!H276)</f>
        <v/>
      </c>
      <c r="F665" s="24" t="str">
        <f>IF($E665="","",IFERROR(VLOOKUP($E665,FINAL_PROGRAMS!$H$2:$I$5001,2,FALSE),""))</f>
        <v/>
      </c>
      <c r="G665" s="24" t="str">
        <f t="shared" si="168"/>
        <v>-</v>
      </c>
      <c r="H665" s="32" t="str">
        <f>IF($D665="","",SUMIFS(FINAL_PROGRAMS!K$2:K$2501,FINAL_PROGRAMS!$H$2:$H$2501,$E665))</f>
        <v/>
      </c>
      <c r="I665" s="32"/>
      <c r="J665" s="32" t="str">
        <f>IF($D665="","",SUMIFS(FINAL_PROGRAMS!L$2:L$2501,FINAL_PROGRAMS!$H$2:$H$2501,$E665))</f>
        <v/>
      </c>
      <c r="K665" s="32"/>
      <c r="L665" s="32" t="str">
        <f>IF($D665="","",SUMIFS(FINAL_PROGRAMS!M$2:M$2501,FINAL_PROGRAMS!$H$2:$H$2501,$E665))</f>
        <v/>
      </c>
      <c r="M665" s="32"/>
      <c r="N665" s="32" t="str">
        <f>IF($D665="","",SUMIFS(FINAL_PROGRAMS!N$2:N$2501,FINAL_PROGRAMS!$H$2:$H$2501,$E665))</f>
        <v/>
      </c>
      <c r="O665" s="32"/>
      <c r="P665" s="32" t="str">
        <f>IF($D665="","",SUMIFS(FINAL_PROGRAMS!O$2:O$2501,FINAL_PROGRAMS!$H$2:$H$2501,$E665))</f>
        <v/>
      </c>
      <c r="Q665" s="32" t="str">
        <f>IF($D665="","",SUMIFS(FINAL_PROGRAMS!P$2:P$2501,FINAL_PROGRAMS!$H$2:$H$2501,$E665))</f>
        <v/>
      </c>
      <c r="R665" s="47" t="str">
        <f>IF($D665="","",SUMIFS(FINAL_PROGRAMS!Q$2:Q$2501,FINAL_PROGRAMS!$H$2:$H$2501,$E665))</f>
        <v/>
      </c>
      <c r="S665" s="32" t="str">
        <f>IF($D665="","",SUMIFS(FINAL_PROGRAMS!R$2:R$2501,FINAL_PROGRAMS!$H$2:$H$2501,$E665))</f>
        <v/>
      </c>
      <c r="T665" s="37" t="str">
        <f>IF($D665="","",SUMIFS(FINAL_PROGRAMS!S$2:S$2501,FINAL_PROGRAMS!$H$2:$H$2501,$E665))</f>
        <v/>
      </c>
      <c r="U665" s="32" t="str">
        <f>IF($D665="","",SUMIFS(FINAL_PROGRAMS!T$2:T$2501,FINAL_PROGRAMS!$H$2:$H$2501,$E665))</f>
        <v/>
      </c>
      <c r="V665" s="37" t="str">
        <f>IF($D665="","",SUMIFS(FINAL_PROGRAMS!U$2:U$2501,FINAL_PROGRAMS!$H$2:$H$2501,$E665))</f>
        <v/>
      </c>
      <c r="W665" s="32" t="str">
        <f>IF($D665="","",SUMIFS(FINAL_PROGRAMS!V$2:V$2501,FINAL_PROGRAMS!$H$2:$H$2501,$E665))</f>
        <v/>
      </c>
      <c r="X665" s="32" t="str">
        <f>IF($D665="","",SUMIFS(FINAL_PROGRAMS!W$2:W$2501,FINAL_PROGRAMS!$H$2:$H$2501,$E665))</f>
        <v/>
      </c>
      <c r="Y665" s="38" t="str">
        <f>IF($D665="","",SUMIFS(FINAL_PROGRAMS!X$2:X$2501,FINAL_PROGRAMS!$H$2:$H$2501,$E665))</f>
        <v/>
      </c>
      <c r="Z665" s="32" t="str">
        <f>IF($D665="","",SUMIFS(FINAL_PROGRAMS!Y$2:Y$2501,FINAL_PROGRAMS!$H$2:$H$2501,$E665))</f>
        <v/>
      </c>
      <c r="AA665" s="32" t="str">
        <f>IF($D665="","",SUMIFS(FINAL_PROGRAMS!Z$2:Z$2501,FINAL_PROGRAMS!$H$2:$H$2501,$E665))</f>
        <v/>
      </c>
      <c r="AB665" s="38" t="str">
        <f>IF($D665="","",SUMIFS(FINAL_PROGRAMS!AA$2:AA$2501,FINAL_PROGRAMS!$H$2:$H$2501,$E665))</f>
        <v/>
      </c>
      <c r="AC665" s="32" t="str">
        <f>IF($D665="","",SUMIFS(FINAL_PROGRAMS!AB$2:AB$2501,FINAL_PROGRAMS!$H$2:$H$2501,$E665))</f>
        <v/>
      </c>
      <c r="AD665" s="32" t="str">
        <f>IF($D665="","",SUMIFS(FINAL_PROGRAMS!AC$2:AC$2501,FINAL_PROGRAMS!$H$2:$H$2501,$E665))</f>
        <v/>
      </c>
      <c r="AE665" s="38" t="str">
        <f>IF($D665="","",SUMIFS(FINAL_PROGRAMS!AD$2:AD$2501,FINAL_PROGRAMS!$H$2:$H$2501,$E665))</f>
        <v/>
      </c>
      <c r="AF665" s="91" t="s">
        <v>42</v>
      </c>
      <c r="AG665" s="91" t="s">
        <v>42</v>
      </c>
      <c r="AH665" s="91" t="s">
        <v>42</v>
      </c>
    </row>
    <row r="666" spans="1:34" ht="15.95" hidden="1" customHeight="1">
      <c r="A666" s="31"/>
      <c r="C666" s="101" t="s">
        <v>317</v>
      </c>
      <c r="D666" s="24" t="str">
        <f>IF(FINAL_PROGRAMS!B277="","",FINAL_PROGRAMS!B277)</f>
        <v/>
      </c>
      <c r="E666" s="24" t="str">
        <f>IF(FINAL_PROGRAMS!H277="","",FINAL_PROGRAMS!H277)</f>
        <v/>
      </c>
      <c r="F666" s="24" t="str">
        <f>IF($E666="","",IFERROR(VLOOKUP($E666,FINAL_PROGRAMS!$H$2:$I$5001,2,FALSE),""))</f>
        <v/>
      </c>
      <c r="G666" s="24" t="str">
        <f t="shared" si="168"/>
        <v>-</v>
      </c>
      <c r="H666" s="32" t="str">
        <f>IF($D666="","",SUMIFS(FINAL_PROGRAMS!K$2:K$2501,FINAL_PROGRAMS!$H$2:$H$2501,$E666))</f>
        <v/>
      </c>
      <c r="I666" s="32"/>
      <c r="J666" s="32" t="str">
        <f>IF($D666="","",SUMIFS(FINAL_PROGRAMS!L$2:L$2501,FINAL_PROGRAMS!$H$2:$H$2501,$E666))</f>
        <v/>
      </c>
      <c r="K666" s="32"/>
      <c r="L666" s="32" t="str">
        <f>IF($D666="","",SUMIFS(FINAL_PROGRAMS!M$2:M$2501,FINAL_PROGRAMS!$H$2:$H$2501,$E666))</f>
        <v/>
      </c>
      <c r="M666" s="32"/>
      <c r="N666" s="32" t="str">
        <f>IF($D666="","",SUMIFS(FINAL_PROGRAMS!N$2:N$2501,FINAL_PROGRAMS!$H$2:$H$2501,$E666))</f>
        <v/>
      </c>
      <c r="O666" s="32"/>
      <c r="P666" s="32" t="str">
        <f>IF($D666="","",SUMIFS(FINAL_PROGRAMS!O$2:O$2501,FINAL_PROGRAMS!$H$2:$H$2501,$E666))</f>
        <v/>
      </c>
      <c r="Q666" s="32" t="str">
        <f>IF($D666="","",SUMIFS(FINAL_PROGRAMS!P$2:P$2501,FINAL_PROGRAMS!$H$2:$H$2501,$E666))</f>
        <v/>
      </c>
      <c r="R666" s="47" t="str">
        <f>IF($D666="","",SUMIFS(FINAL_PROGRAMS!Q$2:Q$2501,FINAL_PROGRAMS!$H$2:$H$2501,$E666))</f>
        <v/>
      </c>
      <c r="S666" s="32" t="str">
        <f>IF($D666="","",SUMIFS(FINAL_PROGRAMS!R$2:R$2501,FINAL_PROGRAMS!$H$2:$H$2501,$E666))</f>
        <v/>
      </c>
      <c r="T666" s="37" t="str">
        <f>IF($D666="","",SUMIFS(FINAL_PROGRAMS!S$2:S$2501,FINAL_PROGRAMS!$H$2:$H$2501,$E666))</f>
        <v/>
      </c>
      <c r="U666" s="32" t="str">
        <f>IF($D666="","",SUMIFS(FINAL_PROGRAMS!T$2:T$2501,FINAL_PROGRAMS!$H$2:$H$2501,$E666))</f>
        <v/>
      </c>
      <c r="V666" s="37" t="str">
        <f>IF($D666="","",SUMIFS(FINAL_PROGRAMS!U$2:U$2501,FINAL_PROGRAMS!$H$2:$H$2501,$E666))</f>
        <v/>
      </c>
      <c r="W666" s="32" t="str">
        <f>IF($D666="","",SUMIFS(FINAL_PROGRAMS!V$2:V$2501,FINAL_PROGRAMS!$H$2:$H$2501,$E666))</f>
        <v/>
      </c>
      <c r="X666" s="32" t="str">
        <f>IF($D666="","",SUMIFS(FINAL_PROGRAMS!W$2:W$2501,FINAL_PROGRAMS!$H$2:$H$2501,$E666))</f>
        <v/>
      </c>
      <c r="Y666" s="38" t="str">
        <f>IF($D666="","",SUMIFS(FINAL_PROGRAMS!X$2:X$2501,FINAL_PROGRAMS!$H$2:$H$2501,$E666))</f>
        <v/>
      </c>
      <c r="Z666" s="32" t="str">
        <f>IF($D666="","",SUMIFS(FINAL_PROGRAMS!Y$2:Y$2501,FINAL_PROGRAMS!$H$2:$H$2501,$E666))</f>
        <v/>
      </c>
      <c r="AA666" s="32" t="str">
        <f>IF($D666="","",SUMIFS(FINAL_PROGRAMS!Z$2:Z$2501,FINAL_PROGRAMS!$H$2:$H$2501,$E666))</f>
        <v/>
      </c>
      <c r="AB666" s="38" t="str">
        <f>IF($D666="","",SUMIFS(FINAL_PROGRAMS!AA$2:AA$2501,FINAL_PROGRAMS!$H$2:$H$2501,$E666))</f>
        <v/>
      </c>
      <c r="AC666" s="32" t="str">
        <f>IF($D666="","",SUMIFS(FINAL_PROGRAMS!AB$2:AB$2501,FINAL_PROGRAMS!$H$2:$H$2501,$E666))</f>
        <v/>
      </c>
      <c r="AD666" s="32" t="str">
        <f>IF($D666="","",SUMIFS(FINAL_PROGRAMS!AC$2:AC$2501,FINAL_PROGRAMS!$H$2:$H$2501,$E666))</f>
        <v/>
      </c>
      <c r="AE666" s="38" t="str">
        <f>IF($D666="","",SUMIFS(FINAL_PROGRAMS!AD$2:AD$2501,FINAL_PROGRAMS!$H$2:$H$2501,$E666))</f>
        <v/>
      </c>
      <c r="AF666" s="91" t="s">
        <v>42</v>
      </c>
      <c r="AG666" s="91" t="s">
        <v>42</v>
      </c>
      <c r="AH666" s="91" t="s">
        <v>42</v>
      </c>
    </row>
    <row r="667" spans="1:34" ht="15.95" hidden="1" customHeight="1">
      <c r="A667" s="31"/>
      <c r="C667" s="101" t="s">
        <v>318</v>
      </c>
      <c r="D667" s="24" t="str">
        <f>IF(FINAL_PROGRAMS!B278="","",FINAL_PROGRAMS!B278)</f>
        <v/>
      </c>
      <c r="E667" s="24" t="str">
        <f>IF(FINAL_PROGRAMS!H278="","",FINAL_PROGRAMS!H278)</f>
        <v/>
      </c>
      <c r="F667" s="24" t="str">
        <f>IF($E667="","",IFERROR(VLOOKUP($E667,FINAL_PROGRAMS!$H$2:$I$5001,2,FALSE),""))</f>
        <v/>
      </c>
      <c r="G667" s="24" t="str">
        <f t="shared" si="168"/>
        <v>-</v>
      </c>
      <c r="H667" s="32" t="str">
        <f>IF($D667="","",SUMIFS(FINAL_PROGRAMS!K$2:K$2501,FINAL_PROGRAMS!$H$2:$H$2501,$E667))</f>
        <v/>
      </c>
      <c r="I667" s="32"/>
      <c r="J667" s="32" t="str">
        <f>IF($D667="","",SUMIFS(FINAL_PROGRAMS!L$2:L$2501,FINAL_PROGRAMS!$H$2:$H$2501,$E667))</f>
        <v/>
      </c>
      <c r="K667" s="32"/>
      <c r="L667" s="32" t="str">
        <f>IF($D667="","",SUMIFS(FINAL_PROGRAMS!M$2:M$2501,FINAL_PROGRAMS!$H$2:$H$2501,$E667))</f>
        <v/>
      </c>
      <c r="M667" s="32"/>
      <c r="N667" s="32" t="str">
        <f>IF($D667="","",SUMIFS(FINAL_PROGRAMS!N$2:N$2501,FINAL_PROGRAMS!$H$2:$H$2501,$E667))</f>
        <v/>
      </c>
      <c r="O667" s="32"/>
      <c r="P667" s="32" t="str">
        <f>IF($D667="","",SUMIFS(FINAL_PROGRAMS!O$2:O$2501,FINAL_PROGRAMS!$H$2:$H$2501,$E667))</f>
        <v/>
      </c>
      <c r="Q667" s="32" t="str">
        <f>IF($D667="","",SUMIFS(FINAL_PROGRAMS!P$2:P$2501,FINAL_PROGRAMS!$H$2:$H$2501,$E667))</f>
        <v/>
      </c>
      <c r="R667" s="47" t="str">
        <f>IF($D667="","",SUMIFS(FINAL_PROGRAMS!Q$2:Q$2501,FINAL_PROGRAMS!$H$2:$H$2501,$E667))</f>
        <v/>
      </c>
      <c r="S667" s="32" t="str">
        <f>IF($D667="","",SUMIFS(FINAL_PROGRAMS!R$2:R$2501,FINAL_PROGRAMS!$H$2:$H$2501,$E667))</f>
        <v/>
      </c>
      <c r="T667" s="37" t="str">
        <f>IF($D667="","",SUMIFS(FINAL_PROGRAMS!S$2:S$2501,FINAL_PROGRAMS!$H$2:$H$2501,$E667))</f>
        <v/>
      </c>
      <c r="U667" s="32" t="str">
        <f>IF($D667="","",SUMIFS(FINAL_PROGRAMS!T$2:T$2501,FINAL_PROGRAMS!$H$2:$H$2501,$E667))</f>
        <v/>
      </c>
      <c r="V667" s="37" t="str">
        <f>IF($D667="","",SUMIFS(FINAL_PROGRAMS!U$2:U$2501,FINAL_PROGRAMS!$H$2:$H$2501,$E667))</f>
        <v/>
      </c>
      <c r="W667" s="32" t="str">
        <f>IF($D667="","",SUMIFS(FINAL_PROGRAMS!V$2:V$2501,FINAL_PROGRAMS!$H$2:$H$2501,$E667))</f>
        <v/>
      </c>
      <c r="X667" s="32" t="str">
        <f>IF($D667="","",SUMIFS(FINAL_PROGRAMS!W$2:W$2501,FINAL_PROGRAMS!$H$2:$H$2501,$E667))</f>
        <v/>
      </c>
      <c r="Y667" s="38" t="str">
        <f>IF($D667="","",SUMIFS(FINAL_PROGRAMS!X$2:X$2501,FINAL_PROGRAMS!$H$2:$H$2501,$E667))</f>
        <v/>
      </c>
      <c r="Z667" s="32" t="str">
        <f>IF($D667="","",SUMIFS(FINAL_PROGRAMS!Y$2:Y$2501,FINAL_PROGRAMS!$H$2:$H$2501,$E667))</f>
        <v/>
      </c>
      <c r="AA667" s="32" t="str">
        <f>IF($D667="","",SUMIFS(FINAL_PROGRAMS!Z$2:Z$2501,FINAL_PROGRAMS!$H$2:$H$2501,$E667))</f>
        <v/>
      </c>
      <c r="AB667" s="38" t="str">
        <f>IF($D667="","",SUMIFS(FINAL_PROGRAMS!AA$2:AA$2501,FINAL_PROGRAMS!$H$2:$H$2501,$E667))</f>
        <v/>
      </c>
      <c r="AC667" s="32" t="str">
        <f>IF($D667="","",SUMIFS(FINAL_PROGRAMS!AB$2:AB$2501,FINAL_PROGRAMS!$H$2:$H$2501,$E667))</f>
        <v/>
      </c>
      <c r="AD667" s="32" t="str">
        <f>IF($D667="","",SUMIFS(FINAL_PROGRAMS!AC$2:AC$2501,FINAL_PROGRAMS!$H$2:$H$2501,$E667))</f>
        <v/>
      </c>
      <c r="AE667" s="38" t="str">
        <f>IF($D667="","",SUMIFS(FINAL_PROGRAMS!AD$2:AD$2501,FINAL_PROGRAMS!$H$2:$H$2501,$E667))</f>
        <v/>
      </c>
      <c r="AF667" s="91" t="s">
        <v>42</v>
      </c>
      <c r="AG667" s="91" t="s">
        <v>42</v>
      </c>
      <c r="AH667" s="91" t="s">
        <v>42</v>
      </c>
    </row>
    <row r="668" spans="1:34" ht="15.95" hidden="1" customHeight="1">
      <c r="A668" s="31"/>
      <c r="C668" s="101" t="s">
        <v>319</v>
      </c>
      <c r="D668" s="24" t="str">
        <f>IF(FINAL_PROGRAMS!B279="","",FINAL_PROGRAMS!B279)</f>
        <v/>
      </c>
      <c r="E668" s="24" t="str">
        <f>IF(FINAL_PROGRAMS!H279="","",FINAL_PROGRAMS!H279)</f>
        <v/>
      </c>
      <c r="F668" s="24" t="str">
        <f>IF($E668="","",IFERROR(VLOOKUP($E668,FINAL_PROGRAMS!$H$2:$I$5001,2,FALSE),""))</f>
        <v/>
      </c>
      <c r="G668" s="24" t="str">
        <f t="shared" si="168"/>
        <v>-</v>
      </c>
      <c r="H668" s="32" t="str">
        <f>IF($D668="","",SUMIFS(FINAL_PROGRAMS!K$2:K$2501,FINAL_PROGRAMS!$H$2:$H$2501,$E668))</f>
        <v/>
      </c>
      <c r="I668" s="32"/>
      <c r="J668" s="32" t="str">
        <f>IF($D668="","",SUMIFS(FINAL_PROGRAMS!L$2:L$2501,FINAL_PROGRAMS!$H$2:$H$2501,$E668))</f>
        <v/>
      </c>
      <c r="K668" s="32"/>
      <c r="L668" s="32" t="str">
        <f>IF($D668="","",SUMIFS(FINAL_PROGRAMS!M$2:M$2501,FINAL_PROGRAMS!$H$2:$H$2501,$E668))</f>
        <v/>
      </c>
      <c r="M668" s="32"/>
      <c r="N668" s="32" t="str">
        <f>IF($D668="","",SUMIFS(FINAL_PROGRAMS!N$2:N$2501,FINAL_PROGRAMS!$H$2:$H$2501,$E668))</f>
        <v/>
      </c>
      <c r="O668" s="32"/>
      <c r="P668" s="32" t="str">
        <f>IF($D668="","",SUMIFS(FINAL_PROGRAMS!O$2:O$2501,FINAL_PROGRAMS!$H$2:$H$2501,$E668))</f>
        <v/>
      </c>
      <c r="Q668" s="32" t="str">
        <f>IF($D668="","",SUMIFS(FINAL_PROGRAMS!P$2:P$2501,FINAL_PROGRAMS!$H$2:$H$2501,$E668))</f>
        <v/>
      </c>
      <c r="R668" s="47" t="str">
        <f>IF($D668="","",SUMIFS(FINAL_PROGRAMS!Q$2:Q$2501,FINAL_PROGRAMS!$H$2:$H$2501,$E668))</f>
        <v/>
      </c>
      <c r="S668" s="32" t="str">
        <f>IF($D668="","",SUMIFS(FINAL_PROGRAMS!R$2:R$2501,FINAL_PROGRAMS!$H$2:$H$2501,$E668))</f>
        <v/>
      </c>
      <c r="T668" s="37" t="str">
        <f>IF($D668="","",SUMIFS(FINAL_PROGRAMS!S$2:S$2501,FINAL_PROGRAMS!$H$2:$H$2501,$E668))</f>
        <v/>
      </c>
      <c r="U668" s="32" t="str">
        <f>IF($D668="","",SUMIFS(FINAL_PROGRAMS!T$2:T$2501,FINAL_PROGRAMS!$H$2:$H$2501,$E668))</f>
        <v/>
      </c>
      <c r="V668" s="37" t="str">
        <f>IF($D668="","",SUMIFS(FINAL_PROGRAMS!U$2:U$2501,FINAL_PROGRAMS!$H$2:$H$2501,$E668))</f>
        <v/>
      </c>
      <c r="W668" s="32" t="str">
        <f>IF($D668="","",SUMIFS(FINAL_PROGRAMS!V$2:V$2501,FINAL_PROGRAMS!$H$2:$H$2501,$E668))</f>
        <v/>
      </c>
      <c r="X668" s="32" t="str">
        <f>IF($D668="","",SUMIFS(FINAL_PROGRAMS!W$2:W$2501,FINAL_PROGRAMS!$H$2:$H$2501,$E668))</f>
        <v/>
      </c>
      <c r="Y668" s="38" t="str">
        <f>IF($D668="","",SUMIFS(FINAL_PROGRAMS!X$2:X$2501,FINAL_PROGRAMS!$H$2:$H$2501,$E668))</f>
        <v/>
      </c>
      <c r="Z668" s="32" t="str">
        <f>IF($D668="","",SUMIFS(FINAL_PROGRAMS!Y$2:Y$2501,FINAL_PROGRAMS!$H$2:$H$2501,$E668))</f>
        <v/>
      </c>
      <c r="AA668" s="32" t="str">
        <f>IF($D668="","",SUMIFS(FINAL_PROGRAMS!Z$2:Z$2501,FINAL_PROGRAMS!$H$2:$H$2501,$E668))</f>
        <v/>
      </c>
      <c r="AB668" s="38" t="str">
        <f>IF($D668="","",SUMIFS(FINAL_PROGRAMS!AA$2:AA$2501,FINAL_PROGRAMS!$H$2:$H$2501,$E668))</f>
        <v/>
      </c>
      <c r="AC668" s="32" t="str">
        <f>IF($D668="","",SUMIFS(FINAL_PROGRAMS!AB$2:AB$2501,FINAL_PROGRAMS!$H$2:$H$2501,$E668))</f>
        <v/>
      </c>
      <c r="AD668" s="32" t="str">
        <f>IF($D668="","",SUMIFS(FINAL_PROGRAMS!AC$2:AC$2501,FINAL_PROGRAMS!$H$2:$H$2501,$E668))</f>
        <v/>
      </c>
      <c r="AE668" s="38" t="str">
        <f>IF($D668="","",SUMIFS(FINAL_PROGRAMS!AD$2:AD$2501,FINAL_PROGRAMS!$H$2:$H$2501,$E668))</f>
        <v/>
      </c>
      <c r="AF668" s="91" t="s">
        <v>42</v>
      </c>
      <c r="AG668" s="91" t="s">
        <v>42</v>
      </c>
      <c r="AH668" s="91" t="s">
        <v>42</v>
      </c>
    </row>
    <row r="669" spans="1:34" ht="15.95" hidden="1" customHeight="1">
      <c r="A669" s="31"/>
      <c r="C669" s="101" t="s">
        <v>320</v>
      </c>
      <c r="D669" s="24" t="str">
        <f>IF(FINAL_PROGRAMS!B280="","",FINAL_PROGRAMS!B280)</f>
        <v/>
      </c>
      <c r="E669" s="24" t="str">
        <f>IF(FINAL_PROGRAMS!H280="","",FINAL_PROGRAMS!H280)</f>
        <v/>
      </c>
      <c r="F669" s="24" t="str">
        <f>IF($E669="","",IFERROR(VLOOKUP($E669,FINAL_PROGRAMS!$H$2:$I$5001,2,FALSE),""))</f>
        <v/>
      </c>
      <c r="G669" s="24" t="str">
        <f t="shared" si="168"/>
        <v>-</v>
      </c>
      <c r="H669" s="32" t="str">
        <f>IF($D669="","",SUMIFS(FINAL_PROGRAMS!K$2:K$2501,FINAL_PROGRAMS!$H$2:$H$2501,$E669))</f>
        <v/>
      </c>
      <c r="I669" s="32"/>
      <c r="J669" s="32" t="str">
        <f>IF($D669="","",SUMIFS(FINAL_PROGRAMS!L$2:L$2501,FINAL_PROGRAMS!$H$2:$H$2501,$E669))</f>
        <v/>
      </c>
      <c r="K669" s="32"/>
      <c r="L669" s="32" t="str">
        <f>IF($D669="","",SUMIFS(FINAL_PROGRAMS!M$2:M$2501,FINAL_PROGRAMS!$H$2:$H$2501,$E669))</f>
        <v/>
      </c>
      <c r="M669" s="32"/>
      <c r="N669" s="32" t="str">
        <f>IF($D669="","",SUMIFS(FINAL_PROGRAMS!N$2:N$2501,FINAL_PROGRAMS!$H$2:$H$2501,$E669))</f>
        <v/>
      </c>
      <c r="O669" s="32"/>
      <c r="P669" s="32" t="str">
        <f>IF($D669="","",SUMIFS(FINAL_PROGRAMS!O$2:O$2501,FINAL_PROGRAMS!$H$2:$H$2501,$E669))</f>
        <v/>
      </c>
      <c r="Q669" s="32" t="str">
        <f>IF($D669="","",SUMIFS(FINAL_PROGRAMS!P$2:P$2501,FINAL_PROGRAMS!$H$2:$H$2501,$E669))</f>
        <v/>
      </c>
      <c r="R669" s="47" t="str">
        <f>IF($D669="","",SUMIFS(FINAL_PROGRAMS!Q$2:Q$2501,FINAL_PROGRAMS!$H$2:$H$2501,$E669))</f>
        <v/>
      </c>
      <c r="S669" s="32" t="str">
        <f>IF($D669="","",SUMIFS(FINAL_PROGRAMS!R$2:R$2501,FINAL_PROGRAMS!$H$2:$H$2501,$E669))</f>
        <v/>
      </c>
      <c r="T669" s="37" t="str">
        <f>IF($D669="","",SUMIFS(FINAL_PROGRAMS!S$2:S$2501,FINAL_PROGRAMS!$H$2:$H$2501,$E669))</f>
        <v/>
      </c>
      <c r="U669" s="32" t="str">
        <f>IF($D669="","",SUMIFS(FINAL_PROGRAMS!T$2:T$2501,FINAL_PROGRAMS!$H$2:$H$2501,$E669))</f>
        <v/>
      </c>
      <c r="V669" s="37" t="str">
        <f>IF($D669="","",SUMIFS(FINAL_PROGRAMS!U$2:U$2501,FINAL_PROGRAMS!$H$2:$H$2501,$E669))</f>
        <v/>
      </c>
      <c r="W669" s="32" t="str">
        <f>IF($D669="","",SUMIFS(FINAL_PROGRAMS!V$2:V$2501,FINAL_PROGRAMS!$H$2:$H$2501,$E669))</f>
        <v/>
      </c>
      <c r="X669" s="32" t="str">
        <f>IF($D669="","",SUMIFS(FINAL_PROGRAMS!W$2:W$2501,FINAL_PROGRAMS!$H$2:$H$2501,$E669))</f>
        <v/>
      </c>
      <c r="Y669" s="38" t="str">
        <f>IF($D669="","",SUMIFS(FINAL_PROGRAMS!X$2:X$2501,FINAL_PROGRAMS!$H$2:$H$2501,$E669))</f>
        <v/>
      </c>
      <c r="Z669" s="32" t="str">
        <f>IF($D669="","",SUMIFS(FINAL_PROGRAMS!Y$2:Y$2501,FINAL_PROGRAMS!$H$2:$H$2501,$E669))</f>
        <v/>
      </c>
      <c r="AA669" s="32" t="str">
        <f>IF($D669="","",SUMIFS(FINAL_PROGRAMS!Z$2:Z$2501,FINAL_PROGRAMS!$H$2:$H$2501,$E669))</f>
        <v/>
      </c>
      <c r="AB669" s="38" t="str">
        <f>IF($D669="","",SUMIFS(FINAL_PROGRAMS!AA$2:AA$2501,FINAL_PROGRAMS!$H$2:$H$2501,$E669))</f>
        <v/>
      </c>
      <c r="AC669" s="32" t="str">
        <f>IF($D669="","",SUMIFS(FINAL_PROGRAMS!AB$2:AB$2501,FINAL_PROGRAMS!$H$2:$H$2501,$E669))</f>
        <v/>
      </c>
      <c r="AD669" s="32" t="str">
        <f>IF($D669="","",SUMIFS(FINAL_PROGRAMS!AC$2:AC$2501,FINAL_PROGRAMS!$H$2:$H$2501,$E669))</f>
        <v/>
      </c>
      <c r="AE669" s="38" t="str">
        <f>IF($D669="","",SUMIFS(FINAL_PROGRAMS!AD$2:AD$2501,FINAL_PROGRAMS!$H$2:$H$2501,$E669))</f>
        <v/>
      </c>
      <c r="AF669" s="91" t="s">
        <v>42</v>
      </c>
      <c r="AG669" s="91" t="s">
        <v>42</v>
      </c>
      <c r="AH669" s="91" t="s">
        <v>42</v>
      </c>
    </row>
    <row r="670" spans="1:34" ht="15.95" hidden="1" customHeight="1">
      <c r="A670" s="31"/>
      <c r="C670" s="101" t="s">
        <v>321</v>
      </c>
      <c r="D670" s="24" t="str">
        <f>IF(FINAL_PROGRAMS!B281="","",FINAL_PROGRAMS!B281)</f>
        <v/>
      </c>
      <c r="E670" s="24" t="str">
        <f>IF(FINAL_PROGRAMS!H281="","",FINAL_PROGRAMS!H281)</f>
        <v/>
      </c>
      <c r="F670" s="24" t="str">
        <f>IF($E670="","",IFERROR(VLOOKUP($E670,FINAL_PROGRAMS!$H$2:$I$5001,2,FALSE),""))</f>
        <v/>
      </c>
      <c r="G670" s="24" t="str">
        <f t="shared" si="168"/>
        <v>-</v>
      </c>
      <c r="H670" s="32" t="str">
        <f>IF($D670="","",SUMIFS(FINAL_PROGRAMS!K$2:K$2501,FINAL_PROGRAMS!$H$2:$H$2501,$E670))</f>
        <v/>
      </c>
      <c r="I670" s="32"/>
      <c r="J670" s="32" t="str">
        <f>IF($D670="","",SUMIFS(FINAL_PROGRAMS!L$2:L$2501,FINAL_PROGRAMS!$H$2:$H$2501,$E670))</f>
        <v/>
      </c>
      <c r="K670" s="32"/>
      <c r="L670" s="32" t="str">
        <f>IF($D670="","",SUMIFS(FINAL_PROGRAMS!M$2:M$2501,FINAL_PROGRAMS!$H$2:$H$2501,$E670))</f>
        <v/>
      </c>
      <c r="M670" s="32"/>
      <c r="N670" s="32" t="str">
        <f>IF($D670="","",SUMIFS(FINAL_PROGRAMS!N$2:N$2501,FINAL_PROGRAMS!$H$2:$H$2501,$E670))</f>
        <v/>
      </c>
      <c r="O670" s="32"/>
      <c r="P670" s="32" t="str">
        <f>IF($D670="","",SUMIFS(FINAL_PROGRAMS!O$2:O$2501,FINAL_PROGRAMS!$H$2:$H$2501,$E670))</f>
        <v/>
      </c>
      <c r="Q670" s="32" t="str">
        <f>IF($D670="","",SUMIFS(FINAL_PROGRAMS!P$2:P$2501,FINAL_PROGRAMS!$H$2:$H$2501,$E670))</f>
        <v/>
      </c>
      <c r="R670" s="47" t="str">
        <f>IF($D670="","",SUMIFS(FINAL_PROGRAMS!Q$2:Q$2501,FINAL_PROGRAMS!$H$2:$H$2501,$E670))</f>
        <v/>
      </c>
      <c r="S670" s="32" t="str">
        <f>IF($D670="","",SUMIFS(FINAL_PROGRAMS!R$2:R$2501,FINAL_PROGRAMS!$H$2:$H$2501,$E670))</f>
        <v/>
      </c>
      <c r="T670" s="37" t="str">
        <f>IF($D670="","",SUMIFS(FINAL_PROGRAMS!S$2:S$2501,FINAL_PROGRAMS!$H$2:$H$2501,$E670))</f>
        <v/>
      </c>
      <c r="U670" s="32" t="str">
        <f>IF($D670="","",SUMIFS(FINAL_PROGRAMS!T$2:T$2501,FINAL_PROGRAMS!$H$2:$H$2501,$E670))</f>
        <v/>
      </c>
      <c r="V670" s="37" t="str">
        <f>IF($D670="","",SUMIFS(FINAL_PROGRAMS!U$2:U$2501,FINAL_PROGRAMS!$H$2:$H$2501,$E670))</f>
        <v/>
      </c>
      <c r="W670" s="32" t="str">
        <f>IF($D670="","",SUMIFS(FINAL_PROGRAMS!V$2:V$2501,FINAL_PROGRAMS!$H$2:$H$2501,$E670))</f>
        <v/>
      </c>
      <c r="X670" s="32" t="str">
        <f>IF($D670="","",SUMIFS(FINAL_PROGRAMS!W$2:W$2501,FINAL_PROGRAMS!$H$2:$H$2501,$E670))</f>
        <v/>
      </c>
      <c r="Y670" s="38" t="str">
        <f>IF($D670="","",SUMIFS(FINAL_PROGRAMS!X$2:X$2501,FINAL_PROGRAMS!$H$2:$H$2501,$E670))</f>
        <v/>
      </c>
      <c r="Z670" s="32" t="str">
        <f>IF($D670="","",SUMIFS(FINAL_PROGRAMS!Y$2:Y$2501,FINAL_PROGRAMS!$H$2:$H$2501,$E670))</f>
        <v/>
      </c>
      <c r="AA670" s="32" t="str">
        <f>IF($D670="","",SUMIFS(FINAL_PROGRAMS!Z$2:Z$2501,FINAL_PROGRAMS!$H$2:$H$2501,$E670))</f>
        <v/>
      </c>
      <c r="AB670" s="38" t="str">
        <f>IF($D670="","",SUMIFS(FINAL_PROGRAMS!AA$2:AA$2501,FINAL_PROGRAMS!$H$2:$H$2501,$E670))</f>
        <v/>
      </c>
      <c r="AC670" s="32" t="str">
        <f>IF($D670="","",SUMIFS(FINAL_PROGRAMS!AB$2:AB$2501,FINAL_PROGRAMS!$H$2:$H$2501,$E670))</f>
        <v/>
      </c>
      <c r="AD670" s="32" t="str">
        <f>IF($D670="","",SUMIFS(FINAL_PROGRAMS!AC$2:AC$2501,FINAL_PROGRAMS!$H$2:$H$2501,$E670))</f>
        <v/>
      </c>
      <c r="AE670" s="38" t="str">
        <f>IF($D670="","",SUMIFS(FINAL_PROGRAMS!AD$2:AD$2501,FINAL_PROGRAMS!$H$2:$H$2501,$E670))</f>
        <v/>
      </c>
      <c r="AF670" s="91" t="s">
        <v>42</v>
      </c>
      <c r="AG670" s="91" t="s">
        <v>42</v>
      </c>
      <c r="AH670" s="91" t="s">
        <v>42</v>
      </c>
    </row>
    <row r="671" spans="1:34" ht="15.95" hidden="1" customHeight="1">
      <c r="A671" s="31"/>
      <c r="C671" s="101" t="s">
        <v>322</v>
      </c>
      <c r="D671" s="24" t="str">
        <f>IF(FINAL_PROGRAMS!B282="","",FINAL_PROGRAMS!B282)</f>
        <v/>
      </c>
      <c r="E671" s="24" t="str">
        <f>IF(FINAL_PROGRAMS!H282="","",FINAL_PROGRAMS!H282)</f>
        <v/>
      </c>
      <c r="F671" s="24" t="str">
        <f>IF($E671="","",IFERROR(VLOOKUP($E671,FINAL_PROGRAMS!$H$2:$I$5001,2,FALSE),""))</f>
        <v/>
      </c>
      <c r="G671" s="24" t="str">
        <f t="shared" si="168"/>
        <v>-</v>
      </c>
      <c r="H671" s="32" t="str">
        <f>IF($D671="","",SUMIFS(FINAL_PROGRAMS!K$2:K$2501,FINAL_PROGRAMS!$H$2:$H$2501,$E671))</f>
        <v/>
      </c>
      <c r="I671" s="32"/>
      <c r="J671" s="32" t="str">
        <f>IF($D671="","",SUMIFS(FINAL_PROGRAMS!L$2:L$2501,FINAL_PROGRAMS!$H$2:$H$2501,$E671))</f>
        <v/>
      </c>
      <c r="K671" s="32"/>
      <c r="L671" s="32" t="str">
        <f>IF($D671="","",SUMIFS(FINAL_PROGRAMS!M$2:M$2501,FINAL_PROGRAMS!$H$2:$H$2501,$E671))</f>
        <v/>
      </c>
      <c r="M671" s="32"/>
      <c r="N671" s="32" t="str">
        <f>IF($D671="","",SUMIFS(FINAL_PROGRAMS!N$2:N$2501,FINAL_PROGRAMS!$H$2:$H$2501,$E671))</f>
        <v/>
      </c>
      <c r="O671" s="32"/>
      <c r="P671" s="32" t="str">
        <f>IF($D671="","",SUMIFS(FINAL_PROGRAMS!O$2:O$2501,FINAL_PROGRAMS!$H$2:$H$2501,$E671))</f>
        <v/>
      </c>
      <c r="Q671" s="32" t="str">
        <f>IF($D671="","",SUMIFS(FINAL_PROGRAMS!P$2:P$2501,FINAL_PROGRAMS!$H$2:$H$2501,$E671))</f>
        <v/>
      </c>
      <c r="R671" s="47" t="str">
        <f>IF($D671="","",SUMIFS(FINAL_PROGRAMS!Q$2:Q$2501,FINAL_PROGRAMS!$H$2:$H$2501,$E671))</f>
        <v/>
      </c>
      <c r="S671" s="32" t="str">
        <f>IF($D671="","",SUMIFS(FINAL_PROGRAMS!R$2:R$2501,FINAL_PROGRAMS!$H$2:$H$2501,$E671))</f>
        <v/>
      </c>
      <c r="T671" s="37" t="str">
        <f>IF($D671="","",SUMIFS(FINAL_PROGRAMS!S$2:S$2501,FINAL_PROGRAMS!$H$2:$H$2501,$E671))</f>
        <v/>
      </c>
      <c r="U671" s="32" t="str">
        <f>IF($D671="","",SUMIFS(FINAL_PROGRAMS!T$2:T$2501,FINAL_PROGRAMS!$H$2:$H$2501,$E671))</f>
        <v/>
      </c>
      <c r="V671" s="37" t="str">
        <f>IF($D671="","",SUMIFS(FINAL_PROGRAMS!U$2:U$2501,FINAL_PROGRAMS!$H$2:$H$2501,$E671))</f>
        <v/>
      </c>
      <c r="W671" s="32" t="str">
        <f>IF($D671="","",SUMIFS(FINAL_PROGRAMS!V$2:V$2501,FINAL_PROGRAMS!$H$2:$H$2501,$E671))</f>
        <v/>
      </c>
      <c r="X671" s="32" t="str">
        <f>IF($D671="","",SUMIFS(FINAL_PROGRAMS!W$2:W$2501,FINAL_PROGRAMS!$H$2:$H$2501,$E671))</f>
        <v/>
      </c>
      <c r="Y671" s="38" t="str">
        <f>IF($D671="","",SUMIFS(FINAL_PROGRAMS!X$2:X$2501,FINAL_PROGRAMS!$H$2:$H$2501,$E671))</f>
        <v/>
      </c>
      <c r="Z671" s="32" t="str">
        <f>IF($D671="","",SUMIFS(FINAL_PROGRAMS!Y$2:Y$2501,FINAL_PROGRAMS!$H$2:$H$2501,$E671))</f>
        <v/>
      </c>
      <c r="AA671" s="32" t="str">
        <f>IF($D671="","",SUMIFS(FINAL_PROGRAMS!Z$2:Z$2501,FINAL_PROGRAMS!$H$2:$H$2501,$E671))</f>
        <v/>
      </c>
      <c r="AB671" s="38" t="str">
        <f>IF($D671="","",SUMIFS(FINAL_PROGRAMS!AA$2:AA$2501,FINAL_PROGRAMS!$H$2:$H$2501,$E671))</f>
        <v/>
      </c>
      <c r="AC671" s="32" t="str">
        <f>IF($D671="","",SUMIFS(FINAL_PROGRAMS!AB$2:AB$2501,FINAL_PROGRAMS!$H$2:$H$2501,$E671))</f>
        <v/>
      </c>
      <c r="AD671" s="32" t="str">
        <f>IF($D671="","",SUMIFS(FINAL_PROGRAMS!AC$2:AC$2501,FINAL_PROGRAMS!$H$2:$H$2501,$E671))</f>
        <v/>
      </c>
      <c r="AE671" s="38" t="str">
        <f>IF($D671="","",SUMIFS(FINAL_PROGRAMS!AD$2:AD$2501,FINAL_PROGRAMS!$H$2:$H$2501,$E671))</f>
        <v/>
      </c>
      <c r="AF671" s="91" t="s">
        <v>42</v>
      </c>
      <c r="AG671" s="91" t="s">
        <v>42</v>
      </c>
      <c r="AH671" s="91" t="s">
        <v>42</v>
      </c>
    </row>
    <row r="672" spans="1:34" ht="15.95" hidden="1" customHeight="1">
      <c r="A672" s="31"/>
      <c r="C672" s="101" t="s">
        <v>323</v>
      </c>
      <c r="D672" s="24" t="str">
        <f>IF(FINAL_PROGRAMS!B283="","",FINAL_PROGRAMS!B283)</f>
        <v/>
      </c>
      <c r="E672" s="24" t="str">
        <f>IF(FINAL_PROGRAMS!H283="","",FINAL_PROGRAMS!H283)</f>
        <v/>
      </c>
      <c r="F672" s="24" t="str">
        <f>IF($E672="","",IFERROR(VLOOKUP($E672,FINAL_PROGRAMS!$H$2:$I$5001,2,FALSE),""))</f>
        <v/>
      </c>
      <c r="G672" s="24" t="str">
        <f t="shared" si="168"/>
        <v>-</v>
      </c>
      <c r="H672" s="32" t="str">
        <f>IF($D672="","",SUMIFS(FINAL_PROGRAMS!K$2:K$2501,FINAL_PROGRAMS!$H$2:$H$2501,$E672))</f>
        <v/>
      </c>
      <c r="I672" s="32"/>
      <c r="J672" s="32" t="str">
        <f>IF($D672="","",SUMIFS(FINAL_PROGRAMS!L$2:L$2501,FINAL_PROGRAMS!$H$2:$H$2501,$E672))</f>
        <v/>
      </c>
      <c r="K672" s="32"/>
      <c r="L672" s="32" t="str">
        <f>IF($D672="","",SUMIFS(FINAL_PROGRAMS!M$2:M$2501,FINAL_PROGRAMS!$H$2:$H$2501,$E672))</f>
        <v/>
      </c>
      <c r="M672" s="32"/>
      <c r="N672" s="32" t="str">
        <f>IF($D672="","",SUMIFS(FINAL_PROGRAMS!N$2:N$2501,FINAL_PROGRAMS!$H$2:$H$2501,$E672))</f>
        <v/>
      </c>
      <c r="O672" s="32"/>
      <c r="P672" s="32" t="str">
        <f>IF($D672="","",SUMIFS(FINAL_PROGRAMS!O$2:O$2501,FINAL_PROGRAMS!$H$2:$H$2501,$E672))</f>
        <v/>
      </c>
      <c r="Q672" s="32" t="str">
        <f>IF($D672="","",SUMIFS(FINAL_PROGRAMS!P$2:P$2501,FINAL_PROGRAMS!$H$2:$H$2501,$E672))</f>
        <v/>
      </c>
      <c r="R672" s="47" t="str">
        <f>IF($D672="","",SUMIFS(FINAL_PROGRAMS!Q$2:Q$2501,FINAL_PROGRAMS!$H$2:$H$2501,$E672))</f>
        <v/>
      </c>
      <c r="S672" s="32" t="str">
        <f>IF($D672="","",SUMIFS(FINAL_PROGRAMS!R$2:R$2501,FINAL_PROGRAMS!$H$2:$H$2501,$E672))</f>
        <v/>
      </c>
      <c r="T672" s="37" t="str">
        <f>IF($D672="","",SUMIFS(FINAL_PROGRAMS!S$2:S$2501,FINAL_PROGRAMS!$H$2:$H$2501,$E672))</f>
        <v/>
      </c>
      <c r="U672" s="32" t="str">
        <f>IF($D672="","",SUMIFS(FINAL_PROGRAMS!T$2:T$2501,FINAL_PROGRAMS!$H$2:$H$2501,$E672))</f>
        <v/>
      </c>
      <c r="V672" s="37" t="str">
        <f>IF($D672="","",SUMIFS(FINAL_PROGRAMS!U$2:U$2501,FINAL_PROGRAMS!$H$2:$H$2501,$E672))</f>
        <v/>
      </c>
      <c r="W672" s="32" t="str">
        <f>IF($D672="","",SUMIFS(FINAL_PROGRAMS!V$2:V$2501,FINAL_PROGRAMS!$H$2:$H$2501,$E672))</f>
        <v/>
      </c>
      <c r="X672" s="32" t="str">
        <f>IF($D672="","",SUMIFS(FINAL_PROGRAMS!W$2:W$2501,FINAL_PROGRAMS!$H$2:$H$2501,$E672))</f>
        <v/>
      </c>
      <c r="Y672" s="38" t="str">
        <f>IF($D672="","",SUMIFS(FINAL_PROGRAMS!X$2:X$2501,FINAL_PROGRAMS!$H$2:$H$2501,$E672))</f>
        <v/>
      </c>
      <c r="Z672" s="32" t="str">
        <f>IF($D672="","",SUMIFS(FINAL_PROGRAMS!Y$2:Y$2501,FINAL_PROGRAMS!$H$2:$H$2501,$E672))</f>
        <v/>
      </c>
      <c r="AA672" s="32" t="str">
        <f>IF($D672="","",SUMIFS(FINAL_PROGRAMS!Z$2:Z$2501,FINAL_PROGRAMS!$H$2:$H$2501,$E672))</f>
        <v/>
      </c>
      <c r="AB672" s="38" t="str">
        <f>IF($D672="","",SUMIFS(FINAL_PROGRAMS!AA$2:AA$2501,FINAL_PROGRAMS!$H$2:$H$2501,$E672))</f>
        <v/>
      </c>
      <c r="AC672" s="32" t="str">
        <f>IF($D672="","",SUMIFS(FINAL_PROGRAMS!AB$2:AB$2501,FINAL_PROGRAMS!$H$2:$H$2501,$E672))</f>
        <v/>
      </c>
      <c r="AD672" s="32" t="str">
        <f>IF($D672="","",SUMIFS(FINAL_PROGRAMS!AC$2:AC$2501,FINAL_PROGRAMS!$H$2:$H$2501,$E672))</f>
        <v/>
      </c>
      <c r="AE672" s="38" t="str">
        <f>IF($D672="","",SUMIFS(FINAL_PROGRAMS!AD$2:AD$2501,FINAL_PROGRAMS!$H$2:$H$2501,$E672))</f>
        <v/>
      </c>
      <c r="AF672" s="91" t="s">
        <v>42</v>
      </c>
      <c r="AG672" s="91" t="s">
        <v>42</v>
      </c>
      <c r="AH672" s="91" t="s">
        <v>42</v>
      </c>
    </row>
    <row r="673" spans="1:34" ht="15.95" hidden="1" customHeight="1">
      <c r="A673" s="31"/>
      <c r="C673" s="101" t="s">
        <v>324</v>
      </c>
      <c r="D673" s="24" t="str">
        <f>IF(FINAL_PROGRAMS!B284="","",FINAL_PROGRAMS!B284)</f>
        <v/>
      </c>
      <c r="E673" s="24" t="str">
        <f>IF(FINAL_PROGRAMS!H284="","",FINAL_PROGRAMS!H284)</f>
        <v/>
      </c>
      <c r="F673" s="24" t="str">
        <f>IF($E673="","",IFERROR(VLOOKUP($E673,FINAL_PROGRAMS!$H$2:$I$5001,2,FALSE),""))</f>
        <v/>
      </c>
      <c r="G673" s="24" t="str">
        <f t="shared" si="168"/>
        <v>-</v>
      </c>
      <c r="H673" s="32" t="str">
        <f>IF($D673="","",SUMIFS(FINAL_PROGRAMS!K$2:K$2501,FINAL_PROGRAMS!$H$2:$H$2501,$E673))</f>
        <v/>
      </c>
      <c r="I673" s="32"/>
      <c r="J673" s="32" t="str">
        <f>IF($D673="","",SUMIFS(FINAL_PROGRAMS!L$2:L$2501,FINAL_PROGRAMS!$H$2:$H$2501,$E673))</f>
        <v/>
      </c>
      <c r="K673" s="32"/>
      <c r="L673" s="32" t="str">
        <f>IF($D673="","",SUMIFS(FINAL_PROGRAMS!M$2:M$2501,FINAL_PROGRAMS!$H$2:$H$2501,$E673))</f>
        <v/>
      </c>
      <c r="M673" s="32"/>
      <c r="N673" s="32" t="str">
        <f>IF($D673="","",SUMIFS(FINAL_PROGRAMS!N$2:N$2501,FINAL_PROGRAMS!$H$2:$H$2501,$E673))</f>
        <v/>
      </c>
      <c r="O673" s="32"/>
      <c r="P673" s="32" t="str">
        <f>IF($D673="","",SUMIFS(FINAL_PROGRAMS!O$2:O$2501,FINAL_PROGRAMS!$H$2:$H$2501,$E673))</f>
        <v/>
      </c>
      <c r="Q673" s="32" t="str">
        <f>IF($D673="","",SUMIFS(FINAL_PROGRAMS!P$2:P$2501,FINAL_PROGRAMS!$H$2:$H$2501,$E673))</f>
        <v/>
      </c>
      <c r="R673" s="47" t="str">
        <f>IF($D673="","",SUMIFS(FINAL_PROGRAMS!Q$2:Q$2501,FINAL_PROGRAMS!$H$2:$H$2501,$E673))</f>
        <v/>
      </c>
      <c r="S673" s="32" t="str">
        <f>IF($D673="","",SUMIFS(FINAL_PROGRAMS!R$2:R$2501,FINAL_PROGRAMS!$H$2:$H$2501,$E673))</f>
        <v/>
      </c>
      <c r="T673" s="37" t="str">
        <f>IF($D673="","",SUMIFS(FINAL_PROGRAMS!S$2:S$2501,FINAL_PROGRAMS!$H$2:$H$2501,$E673))</f>
        <v/>
      </c>
      <c r="U673" s="32" t="str">
        <f>IF($D673="","",SUMIFS(FINAL_PROGRAMS!T$2:T$2501,FINAL_PROGRAMS!$H$2:$H$2501,$E673))</f>
        <v/>
      </c>
      <c r="V673" s="37" t="str">
        <f>IF($D673="","",SUMIFS(FINAL_PROGRAMS!U$2:U$2501,FINAL_PROGRAMS!$H$2:$H$2501,$E673))</f>
        <v/>
      </c>
      <c r="W673" s="32" t="str">
        <f>IF($D673="","",SUMIFS(FINAL_PROGRAMS!V$2:V$2501,FINAL_PROGRAMS!$H$2:$H$2501,$E673))</f>
        <v/>
      </c>
      <c r="X673" s="32" t="str">
        <f>IF($D673="","",SUMIFS(FINAL_PROGRAMS!W$2:W$2501,FINAL_PROGRAMS!$H$2:$H$2501,$E673))</f>
        <v/>
      </c>
      <c r="Y673" s="38" t="str">
        <f>IF($D673="","",SUMIFS(FINAL_PROGRAMS!X$2:X$2501,FINAL_PROGRAMS!$H$2:$H$2501,$E673))</f>
        <v/>
      </c>
      <c r="Z673" s="32" t="str">
        <f>IF($D673="","",SUMIFS(FINAL_PROGRAMS!Y$2:Y$2501,FINAL_PROGRAMS!$H$2:$H$2501,$E673))</f>
        <v/>
      </c>
      <c r="AA673" s="32" t="str">
        <f>IF($D673="","",SUMIFS(FINAL_PROGRAMS!Z$2:Z$2501,FINAL_PROGRAMS!$H$2:$H$2501,$E673))</f>
        <v/>
      </c>
      <c r="AB673" s="38" t="str">
        <f>IF($D673="","",SUMIFS(FINAL_PROGRAMS!AA$2:AA$2501,FINAL_PROGRAMS!$H$2:$H$2501,$E673))</f>
        <v/>
      </c>
      <c r="AC673" s="32" t="str">
        <f>IF($D673="","",SUMIFS(FINAL_PROGRAMS!AB$2:AB$2501,FINAL_PROGRAMS!$H$2:$H$2501,$E673))</f>
        <v/>
      </c>
      <c r="AD673" s="32" t="str">
        <f>IF($D673="","",SUMIFS(FINAL_PROGRAMS!AC$2:AC$2501,FINAL_PROGRAMS!$H$2:$H$2501,$E673))</f>
        <v/>
      </c>
      <c r="AE673" s="38" t="str">
        <f>IF($D673="","",SUMIFS(FINAL_PROGRAMS!AD$2:AD$2501,FINAL_PROGRAMS!$H$2:$H$2501,$E673))</f>
        <v/>
      </c>
      <c r="AF673" s="91" t="s">
        <v>42</v>
      </c>
      <c r="AG673" s="91" t="s">
        <v>42</v>
      </c>
      <c r="AH673" s="91" t="s">
        <v>42</v>
      </c>
    </row>
    <row r="674" spans="1:34" ht="15.95" hidden="1" customHeight="1">
      <c r="A674" s="31"/>
      <c r="C674" s="101" t="s">
        <v>325</v>
      </c>
      <c r="D674" s="24" t="str">
        <f>IF(FINAL_PROGRAMS!B285="","",FINAL_PROGRAMS!B285)</f>
        <v/>
      </c>
      <c r="E674" s="24" t="str">
        <f>IF(FINAL_PROGRAMS!H285="","",FINAL_PROGRAMS!H285)</f>
        <v/>
      </c>
      <c r="F674" s="24" t="str">
        <f>IF($E674="","",IFERROR(VLOOKUP($E674,FINAL_PROGRAMS!$H$2:$I$5001,2,FALSE),""))</f>
        <v/>
      </c>
      <c r="G674" s="24" t="str">
        <f t="shared" si="168"/>
        <v>-</v>
      </c>
      <c r="H674" s="32" t="str">
        <f>IF($D674="","",SUMIFS(FINAL_PROGRAMS!K$2:K$2501,FINAL_PROGRAMS!$H$2:$H$2501,$E674))</f>
        <v/>
      </c>
      <c r="I674" s="32"/>
      <c r="J674" s="32" t="str">
        <f>IF($D674="","",SUMIFS(FINAL_PROGRAMS!L$2:L$2501,FINAL_PROGRAMS!$H$2:$H$2501,$E674))</f>
        <v/>
      </c>
      <c r="K674" s="32"/>
      <c r="L674" s="32" t="str">
        <f>IF($D674="","",SUMIFS(FINAL_PROGRAMS!M$2:M$2501,FINAL_PROGRAMS!$H$2:$H$2501,$E674))</f>
        <v/>
      </c>
      <c r="M674" s="32"/>
      <c r="N674" s="32" t="str">
        <f>IF($D674="","",SUMIFS(FINAL_PROGRAMS!N$2:N$2501,FINAL_PROGRAMS!$H$2:$H$2501,$E674))</f>
        <v/>
      </c>
      <c r="O674" s="32"/>
      <c r="P674" s="32" t="str">
        <f>IF($D674="","",SUMIFS(FINAL_PROGRAMS!O$2:O$2501,FINAL_PROGRAMS!$H$2:$H$2501,$E674))</f>
        <v/>
      </c>
      <c r="Q674" s="32" t="str">
        <f>IF($D674="","",SUMIFS(FINAL_PROGRAMS!P$2:P$2501,FINAL_PROGRAMS!$H$2:$H$2501,$E674))</f>
        <v/>
      </c>
      <c r="R674" s="47" t="str">
        <f>IF($D674="","",SUMIFS(FINAL_PROGRAMS!Q$2:Q$2501,FINAL_PROGRAMS!$H$2:$H$2501,$E674))</f>
        <v/>
      </c>
      <c r="S674" s="32" t="str">
        <f>IF($D674="","",SUMIFS(FINAL_PROGRAMS!R$2:R$2501,FINAL_PROGRAMS!$H$2:$H$2501,$E674))</f>
        <v/>
      </c>
      <c r="T674" s="37" t="str">
        <f>IF($D674="","",SUMIFS(FINAL_PROGRAMS!S$2:S$2501,FINAL_PROGRAMS!$H$2:$H$2501,$E674))</f>
        <v/>
      </c>
      <c r="U674" s="32" t="str">
        <f>IF($D674="","",SUMIFS(FINAL_PROGRAMS!T$2:T$2501,FINAL_PROGRAMS!$H$2:$H$2501,$E674))</f>
        <v/>
      </c>
      <c r="V674" s="37" t="str">
        <f>IF($D674="","",SUMIFS(FINAL_PROGRAMS!U$2:U$2501,FINAL_PROGRAMS!$H$2:$H$2501,$E674))</f>
        <v/>
      </c>
      <c r="W674" s="32" t="str">
        <f>IF($D674="","",SUMIFS(FINAL_PROGRAMS!V$2:V$2501,FINAL_PROGRAMS!$H$2:$H$2501,$E674))</f>
        <v/>
      </c>
      <c r="X674" s="32" t="str">
        <f>IF($D674="","",SUMIFS(FINAL_PROGRAMS!W$2:W$2501,FINAL_PROGRAMS!$H$2:$H$2501,$E674))</f>
        <v/>
      </c>
      <c r="Y674" s="38" t="str">
        <f>IF($D674="","",SUMIFS(FINAL_PROGRAMS!X$2:X$2501,FINAL_PROGRAMS!$H$2:$H$2501,$E674))</f>
        <v/>
      </c>
      <c r="Z674" s="32" t="str">
        <f>IF($D674="","",SUMIFS(FINAL_PROGRAMS!Y$2:Y$2501,FINAL_PROGRAMS!$H$2:$H$2501,$E674))</f>
        <v/>
      </c>
      <c r="AA674" s="32" t="str">
        <f>IF($D674="","",SUMIFS(FINAL_PROGRAMS!Z$2:Z$2501,FINAL_PROGRAMS!$H$2:$H$2501,$E674))</f>
        <v/>
      </c>
      <c r="AB674" s="38" t="str">
        <f>IF($D674="","",SUMIFS(FINAL_PROGRAMS!AA$2:AA$2501,FINAL_PROGRAMS!$H$2:$H$2501,$E674))</f>
        <v/>
      </c>
      <c r="AC674" s="32" t="str">
        <f>IF($D674="","",SUMIFS(FINAL_PROGRAMS!AB$2:AB$2501,FINAL_PROGRAMS!$H$2:$H$2501,$E674))</f>
        <v/>
      </c>
      <c r="AD674" s="32" t="str">
        <f>IF($D674="","",SUMIFS(FINAL_PROGRAMS!AC$2:AC$2501,FINAL_PROGRAMS!$H$2:$H$2501,$E674))</f>
        <v/>
      </c>
      <c r="AE674" s="38" t="str">
        <f>IF($D674="","",SUMIFS(FINAL_PROGRAMS!AD$2:AD$2501,FINAL_PROGRAMS!$H$2:$H$2501,$E674))</f>
        <v/>
      </c>
      <c r="AF674" s="91" t="s">
        <v>42</v>
      </c>
      <c r="AG674" s="91" t="s">
        <v>42</v>
      </c>
      <c r="AH674" s="91" t="s">
        <v>42</v>
      </c>
    </row>
    <row r="675" spans="1:34" ht="15.95" hidden="1" customHeight="1">
      <c r="A675" s="31"/>
      <c r="C675" s="101" t="s">
        <v>326</v>
      </c>
      <c r="D675" s="24" t="str">
        <f>IF(FINAL_PROGRAMS!B286="","",FINAL_PROGRAMS!B286)</f>
        <v/>
      </c>
      <c r="E675" s="24" t="str">
        <f>IF(FINAL_PROGRAMS!H286="","",FINAL_PROGRAMS!H286)</f>
        <v/>
      </c>
      <c r="F675" s="24" t="str">
        <f>IF($E675="","",IFERROR(VLOOKUP($E675,FINAL_PROGRAMS!$H$2:$I$5001,2,FALSE),""))</f>
        <v/>
      </c>
      <c r="G675" s="24" t="str">
        <f t="shared" si="168"/>
        <v>-</v>
      </c>
      <c r="H675" s="32" t="str">
        <f>IF($D675="","",SUMIFS(FINAL_PROGRAMS!K$2:K$2501,FINAL_PROGRAMS!$H$2:$H$2501,$E675))</f>
        <v/>
      </c>
      <c r="I675" s="32"/>
      <c r="J675" s="32" t="str">
        <f>IF($D675="","",SUMIFS(FINAL_PROGRAMS!L$2:L$2501,FINAL_PROGRAMS!$H$2:$H$2501,$E675))</f>
        <v/>
      </c>
      <c r="K675" s="32"/>
      <c r="L675" s="32" t="str">
        <f>IF($D675="","",SUMIFS(FINAL_PROGRAMS!M$2:M$2501,FINAL_PROGRAMS!$H$2:$H$2501,$E675))</f>
        <v/>
      </c>
      <c r="M675" s="32"/>
      <c r="N675" s="32" t="str">
        <f>IF($D675="","",SUMIFS(FINAL_PROGRAMS!N$2:N$2501,FINAL_PROGRAMS!$H$2:$H$2501,$E675))</f>
        <v/>
      </c>
      <c r="O675" s="32"/>
      <c r="P675" s="32" t="str">
        <f>IF($D675="","",SUMIFS(FINAL_PROGRAMS!O$2:O$2501,FINAL_PROGRAMS!$H$2:$H$2501,$E675))</f>
        <v/>
      </c>
      <c r="Q675" s="32" t="str">
        <f>IF($D675="","",SUMIFS(FINAL_PROGRAMS!P$2:P$2501,FINAL_PROGRAMS!$H$2:$H$2501,$E675))</f>
        <v/>
      </c>
      <c r="R675" s="47" t="str">
        <f>IF($D675="","",SUMIFS(FINAL_PROGRAMS!Q$2:Q$2501,FINAL_PROGRAMS!$H$2:$H$2501,$E675))</f>
        <v/>
      </c>
      <c r="S675" s="32" t="str">
        <f>IF($D675="","",SUMIFS(FINAL_PROGRAMS!R$2:R$2501,FINAL_PROGRAMS!$H$2:$H$2501,$E675))</f>
        <v/>
      </c>
      <c r="T675" s="37" t="str">
        <f>IF($D675="","",SUMIFS(FINAL_PROGRAMS!S$2:S$2501,FINAL_PROGRAMS!$H$2:$H$2501,$E675))</f>
        <v/>
      </c>
      <c r="U675" s="32" t="str">
        <f>IF($D675="","",SUMIFS(FINAL_PROGRAMS!T$2:T$2501,FINAL_PROGRAMS!$H$2:$H$2501,$E675))</f>
        <v/>
      </c>
      <c r="V675" s="37" t="str">
        <f>IF($D675="","",SUMIFS(FINAL_PROGRAMS!U$2:U$2501,FINAL_PROGRAMS!$H$2:$H$2501,$E675))</f>
        <v/>
      </c>
      <c r="W675" s="32" t="str">
        <f>IF($D675="","",SUMIFS(FINAL_PROGRAMS!V$2:V$2501,FINAL_PROGRAMS!$H$2:$H$2501,$E675))</f>
        <v/>
      </c>
      <c r="X675" s="32" t="str">
        <f>IF($D675="","",SUMIFS(FINAL_PROGRAMS!W$2:W$2501,FINAL_PROGRAMS!$H$2:$H$2501,$E675))</f>
        <v/>
      </c>
      <c r="Y675" s="38" t="str">
        <f>IF($D675="","",SUMIFS(FINAL_PROGRAMS!X$2:X$2501,FINAL_PROGRAMS!$H$2:$H$2501,$E675))</f>
        <v/>
      </c>
      <c r="Z675" s="32" t="str">
        <f>IF($D675="","",SUMIFS(FINAL_PROGRAMS!Y$2:Y$2501,FINAL_PROGRAMS!$H$2:$H$2501,$E675))</f>
        <v/>
      </c>
      <c r="AA675" s="32" t="str">
        <f>IF($D675="","",SUMIFS(FINAL_PROGRAMS!Z$2:Z$2501,FINAL_PROGRAMS!$H$2:$H$2501,$E675))</f>
        <v/>
      </c>
      <c r="AB675" s="38" t="str">
        <f>IF($D675="","",SUMIFS(FINAL_PROGRAMS!AA$2:AA$2501,FINAL_PROGRAMS!$H$2:$H$2501,$E675))</f>
        <v/>
      </c>
      <c r="AC675" s="32" t="str">
        <f>IF($D675="","",SUMIFS(FINAL_PROGRAMS!AB$2:AB$2501,FINAL_PROGRAMS!$H$2:$H$2501,$E675))</f>
        <v/>
      </c>
      <c r="AD675" s="32" t="str">
        <f>IF($D675="","",SUMIFS(FINAL_PROGRAMS!AC$2:AC$2501,FINAL_PROGRAMS!$H$2:$H$2501,$E675))</f>
        <v/>
      </c>
      <c r="AE675" s="38" t="str">
        <f>IF($D675="","",SUMIFS(FINAL_PROGRAMS!AD$2:AD$2501,FINAL_PROGRAMS!$H$2:$H$2501,$E675))</f>
        <v/>
      </c>
      <c r="AF675" s="91" t="s">
        <v>42</v>
      </c>
      <c r="AG675" s="91" t="s">
        <v>42</v>
      </c>
      <c r="AH675" s="91" t="s">
        <v>42</v>
      </c>
    </row>
    <row r="676" spans="1:34" ht="15.95" hidden="1" customHeight="1">
      <c r="A676" s="31"/>
      <c r="C676" s="101" t="s">
        <v>327</v>
      </c>
      <c r="D676" s="24" t="str">
        <f>IF(FINAL_PROGRAMS!B287="","",FINAL_PROGRAMS!B287)</f>
        <v/>
      </c>
      <c r="E676" s="24" t="str">
        <f>IF(FINAL_PROGRAMS!H287="","",FINAL_PROGRAMS!H287)</f>
        <v/>
      </c>
      <c r="F676" s="24" t="str">
        <f>IF($E676="","",IFERROR(VLOOKUP($E676,FINAL_PROGRAMS!$H$2:$I$5001,2,FALSE),""))</f>
        <v/>
      </c>
      <c r="G676" s="24" t="str">
        <f t="shared" si="168"/>
        <v>-</v>
      </c>
      <c r="H676" s="32" t="str">
        <f>IF($D676="","",SUMIFS(FINAL_PROGRAMS!K$2:K$2501,FINAL_PROGRAMS!$H$2:$H$2501,$E676))</f>
        <v/>
      </c>
      <c r="I676" s="32"/>
      <c r="J676" s="32" t="str">
        <f>IF($D676="","",SUMIFS(FINAL_PROGRAMS!L$2:L$2501,FINAL_PROGRAMS!$H$2:$H$2501,$E676))</f>
        <v/>
      </c>
      <c r="K676" s="32"/>
      <c r="L676" s="32" t="str">
        <f>IF($D676="","",SUMIFS(FINAL_PROGRAMS!M$2:M$2501,FINAL_PROGRAMS!$H$2:$H$2501,$E676))</f>
        <v/>
      </c>
      <c r="M676" s="32"/>
      <c r="N676" s="32" t="str">
        <f>IF($D676="","",SUMIFS(FINAL_PROGRAMS!N$2:N$2501,FINAL_PROGRAMS!$H$2:$H$2501,$E676))</f>
        <v/>
      </c>
      <c r="O676" s="32"/>
      <c r="P676" s="32" t="str">
        <f>IF($D676="","",SUMIFS(FINAL_PROGRAMS!O$2:O$2501,FINAL_PROGRAMS!$H$2:$H$2501,$E676))</f>
        <v/>
      </c>
      <c r="Q676" s="32" t="str">
        <f>IF($D676="","",SUMIFS(FINAL_PROGRAMS!P$2:P$2501,FINAL_PROGRAMS!$H$2:$H$2501,$E676))</f>
        <v/>
      </c>
      <c r="R676" s="47" t="str">
        <f>IF($D676="","",SUMIFS(FINAL_PROGRAMS!Q$2:Q$2501,FINAL_PROGRAMS!$H$2:$H$2501,$E676))</f>
        <v/>
      </c>
      <c r="S676" s="32" t="str">
        <f>IF($D676="","",SUMIFS(FINAL_PROGRAMS!R$2:R$2501,FINAL_PROGRAMS!$H$2:$H$2501,$E676))</f>
        <v/>
      </c>
      <c r="T676" s="37" t="str">
        <f>IF($D676="","",SUMIFS(FINAL_PROGRAMS!S$2:S$2501,FINAL_PROGRAMS!$H$2:$H$2501,$E676))</f>
        <v/>
      </c>
      <c r="U676" s="32" t="str">
        <f>IF($D676="","",SUMIFS(FINAL_PROGRAMS!T$2:T$2501,FINAL_PROGRAMS!$H$2:$H$2501,$E676))</f>
        <v/>
      </c>
      <c r="V676" s="37" t="str">
        <f>IF($D676="","",SUMIFS(FINAL_PROGRAMS!U$2:U$2501,FINAL_PROGRAMS!$H$2:$H$2501,$E676))</f>
        <v/>
      </c>
      <c r="W676" s="32" t="str">
        <f>IF($D676="","",SUMIFS(FINAL_PROGRAMS!V$2:V$2501,FINAL_PROGRAMS!$H$2:$H$2501,$E676))</f>
        <v/>
      </c>
      <c r="X676" s="32" t="str">
        <f>IF($D676="","",SUMIFS(FINAL_PROGRAMS!W$2:W$2501,FINAL_PROGRAMS!$H$2:$H$2501,$E676))</f>
        <v/>
      </c>
      <c r="Y676" s="38" t="str">
        <f>IF($D676="","",SUMIFS(FINAL_PROGRAMS!X$2:X$2501,FINAL_PROGRAMS!$H$2:$H$2501,$E676))</f>
        <v/>
      </c>
      <c r="Z676" s="32" t="str">
        <f>IF($D676="","",SUMIFS(FINAL_PROGRAMS!Y$2:Y$2501,FINAL_PROGRAMS!$H$2:$H$2501,$E676))</f>
        <v/>
      </c>
      <c r="AA676" s="32" t="str">
        <f>IF($D676="","",SUMIFS(FINAL_PROGRAMS!Z$2:Z$2501,FINAL_PROGRAMS!$H$2:$H$2501,$E676))</f>
        <v/>
      </c>
      <c r="AB676" s="38" t="str">
        <f>IF($D676="","",SUMIFS(FINAL_PROGRAMS!AA$2:AA$2501,FINAL_PROGRAMS!$H$2:$H$2501,$E676))</f>
        <v/>
      </c>
      <c r="AC676" s="32" t="str">
        <f>IF($D676="","",SUMIFS(FINAL_PROGRAMS!AB$2:AB$2501,FINAL_PROGRAMS!$H$2:$H$2501,$E676))</f>
        <v/>
      </c>
      <c r="AD676" s="32" t="str">
        <f>IF($D676="","",SUMIFS(FINAL_PROGRAMS!AC$2:AC$2501,FINAL_PROGRAMS!$H$2:$H$2501,$E676))</f>
        <v/>
      </c>
      <c r="AE676" s="38" t="str">
        <f>IF($D676="","",SUMIFS(FINAL_PROGRAMS!AD$2:AD$2501,FINAL_PROGRAMS!$H$2:$H$2501,$E676))</f>
        <v/>
      </c>
      <c r="AF676" s="91" t="s">
        <v>42</v>
      </c>
      <c r="AG676" s="91" t="s">
        <v>42</v>
      </c>
      <c r="AH676" s="91" t="s">
        <v>42</v>
      </c>
    </row>
    <row r="677" spans="1:34" ht="15.95" hidden="1" customHeight="1">
      <c r="A677" s="31"/>
      <c r="C677" s="101" t="s">
        <v>328</v>
      </c>
      <c r="D677" s="24" t="str">
        <f>IF(FINAL_PROGRAMS!B288="","",FINAL_PROGRAMS!B288)</f>
        <v/>
      </c>
      <c r="E677" s="24" t="str">
        <f>IF(FINAL_PROGRAMS!H288="","",FINAL_PROGRAMS!H288)</f>
        <v/>
      </c>
      <c r="F677" s="24" t="str">
        <f>IF($E677="","",IFERROR(VLOOKUP($E677,FINAL_PROGRAMS!$H$2:$I$5001,2,FALSE),""))</f>
        <v/>
      </c>
      <c r="G677" s="24" t="str">
        <f t="shared" si="168"/>
        <v>-</v>
      </c>
      <c r="H677" s="32" t="str">
        <f>IF($D677="","",SUMIFS(FINAL_PROGRAMS!K$2:K$2501,FINAL_PROGRAMS!$H$2:$H$2501,$E677))</f>
        <v/>
      </c>
      <c r="I677" s="32"/>
      <c r="J677" s="32" t="str">
        <f>IF($D677="","",SUMIFS(FINAL_PROGRAMS!L$2:L$2501,FINAL_PROGRAMS!$H$2:$H$2501,$E677))</f>
        <v/>
      </c>
      <c r="K677" s="32"/>
      <c r="L677" s="32" t="str">
        <f>IF($D677="","",SUMIFS(FINAL_PROGRAMS!M$2:M$2501,FINAL_PROGRAMS!$H$2:$H$2501,$E677))</f>
        <v/>
      </c>
      <c r="M677" s="32"/>
      <c r="N677" s="32" t="str">
        <f>IF($D677="","",SUMIFS(FINAL_PROGRAMS!N$2:N$2501,FINAL_PROGRAMS!$H$2:$H$2501,$E677))</f>
        <v/>
      </c>
      <c r="O677" s="32"/>
      <c r="P677" s="32" t="str">
        <f>IF($D677="","",SUMIFS(FINAL_PROGRAMS!O$2:O$2501,FINAL_PROGRAMS!$H$2:$H$2501,$E677))</f>
        <v/>
      </c>
      <c r="Q677" s="32" t="str">
        <f>IF($D677="","",SUMIFS(FINAL_PROGRAMS!P$2:P$2501,FINAL_PROGRAMS!$H$2:$H$2501,$E677))</f>
        <v/>
      </c>
      <c r="R677" s="47" t="str">
        <f>IF($D677="","",SUMIFS(FINAL_PROGRAMS!Q$2:Q$2501,FINAL_PROGRAMS!$H$2:$H$2501,$E677))</f>
        <v/>
      </c>
      <c r="S677" s="32" t="str">
        <f>IF($D677="","",SUMIFS(FINAL_PROGRAMS!R$2:R$2501,FINAL_PROGRAMS!$H$2:$H$2501,$E677))</f>
        <v/>
      </c>
      <c r="T677" s="37" t="str">
        <f>IF($D677="","",SUMIFS(FINAL_PROGRAMS!S$2:S$2501,FINAL_PROGRAMS!$H$2:$H$2501,$E677))</f>
        <v/>
      </c>
      <c r="U677" s="32" t="str">
        <f>IF($D677="","",SUMIFS(FINAL_PROGRAMS!T$2:T$2501,FINAL_PROGRAMS!$H$2:$H$2501,$E677))</f>
        <v/>
      </c>
      <c r="V677" s="37" t="str">
        <f>IF($D677="","",SUMIFS(FINAL_PROGRAMS!U$2:U$2501,FINAL_PROGRAMS!$H$2:$H$2501,$E677))</f>
        <v/>
      </c>
      <c r="W677" s="32" t="str">
        <f>IF($D677="","",SUMIFS(FINAL_PROGRAMS!V$2:V$2501,FINAL_PROGRAMS!$H$2:$H$2501,$E677))</f>
        <v/>
      </c>
      <c r="X677" s="32" t="str">
        <f>IF($D677="","",SUMIFS(FINAL_PROGRAMS!W$2:W$2501,FINAL_PROGRAMS!$H$2:$H$2501,$E677))</f>
        <v/>
      </c>
      <c r="Y677" s="38" t="str">
        <f>IF($D677="","",SUMIFS(FINAL_PROGRAMS!X$2:X$2501,FINAL_PROGRAMS!$H$2:$H$2501,$E677))</f>
        <v/>
      </c>
      <c r="Z677" s="32" t="str">
        <f>IF($D677="","",SUMIFS(FINAL_PROGRAMS!Y$2:Y$2501,FINAL_PROGRAMS!$H$2:$H$2501,$E677))</f>
        <v/>
      </c>
      <c r="AA677" s="32" t="str">
        <f>IF($D677="","",SUMIFS(FINAL_PROGRAMS!Z$2:Z$2501,FINAL_PROGRAMS!$H$2:$H$2501,$E677))</f>
        <v/>
      </c>
      <c r="AB677" s="38" t="str">
        <f>IF($D677="","",SUMIFS(FINAL_PROGRAMS!AA$2:AA$2501,FINAL_PROGRAMS!$H$2:$H$2501,$E677))</f>
        <v/>
      </c>
      <c r="AC677" s="32" t="str">
        <f>IF($D677="","",SUMIFS(FINAL_PROGRAMS!AB$2:AB$2501,FINAL_PROGRAMS!$H$2:$H$2501,$E677))</f>
        <v/>
      </c>
      <c r="AD677" s="32" t="str">
        <f>IF($D677="","",SUMIFS(FINAL_PROGRAMS!AC$2:AC$2501,FINAL_PROGRAMS!$H$2:$H$2501,$E677))</f>
        <v/>
      </c>
      <c r="AE677" s="38" t="str">
        <f>IF($D677="","",SUMIFS(FINAL_PROGRAMS!AD$2:AD$2501,FINAL_PROGRAMS!$H$2:$H$2501,$E677))</f>
        <v/>
      </c>
      <c r="AF677" s="91" t="s">
        <v>42</v>
      </c>
      <c r="AG677" s="91" t="s">
        <v>42</v>
      </c>
      <c r="AH677" s="91" t="s">
        <v>42</v>
      </c>
    </row>
    <row r="678" spans="1:34" ht="15.95" hidden="1" customHeight="1">
      <c r="A678" s="31"/>
      <c r="C678" s="101" t="s">
        <v>329</v>
      </c>
      <c r="D678" s="24" t="str">
        <f>IF(FINAL_PROGRAMS!B289="","",FINAL_PROGRAMS!B289)</f>
        <v/>
      </c>
      <c r="E678" s="24" t="str">
        <f>IF(FINAL_PROGRAMS!H289="","",FINAL_PROGRAMS!H289)</f>
        <v/>
      </c>
      <c r="F678" s="24" t="str">
        <f>IF($E678="","",IFERROR(VLOOKUP($E678,FINAL_PROGRAMS!$H$2:$I$5001,2,FALSE),""))</f>
        <v/>
      </c>
      <c r="G678" s="24" t="str">
        <f t="shared" si="168"/>
        <v>-</v>
      </c>
      <c r="H678" s="32" t="str">
        <f>IF($D678="","",SUMIFS(FINAL_PROGRAMS!K$2:K$2501,FINAL_PROGRAMS!$H$2:$H$2501,$E678))</f>
        <v/>
      </c>
      <c r="I678" s="32"/>
      <c r="J678" s="32" t="str">
        <f>IF($D678="","",SUMIFS(FINAL_PROGRAMS!L$2:L$2501,FINAL_PROGRAMS!$H$2:$H$2501,$E678))</f>
        <v/>
      </c>
      <c r="K678" s="32"/>
      <c r="L678" s="32" t="str">
        <f>IF($D678="","",SUMIFS(FINAL_PROGRAMS!M$2:M$2501,FINAL_PROGRAMS!$H$2:$H$2501,$E678))</f>
        <v/>
      </c>
      <c r="M678" s="32"/>
      <c r="N678" s="32" t="str">
        <f>IF($D678="","",SUMIFS(FINAL_PROGRAMS!N$2:N$2501,FINAL_PROGRAMS!$H$2:$H$2501,$E678))</f>
        <v/>
      </c>
      <c r="O678" s="32"/>
      <c r="P678" s="32" t="str">
        <f>IF($D678="","",SUMIFS(FINAL_PROGRAMS!O$2:O$2501,FINAL_PROGRAMS!$H$2:$H$2501,$E678))</f>
        <v/>
      </c>
      <c r="Q678" s="32" t="str">
        <f>IF($D678="","",SUMIFS(FINAL_PROGRAMS!P$2:P$2501,FINAL_PROGRAMS!$H$2:$H$2501,$E678))</f>
        <v/>
      </c>
      <c r="R678" s="47" t="str">
        <f>IF($D678="","",SUMIFS(FINAL_PROGRAMS!Q$2:Q$2501,FINAL_PROGRAMS!$H$2:$H$2501,$E678))</f>
        <v/>
      </c>
      <c r="S678" s="32" t="str">
        <f>IF($D678="","",SUMIFS(FINAL_PROGRAMS!R$2:R$2501,FINAL_PROGRAMS!$H$2:$H$2501,$E678))</f>
        <v/>
      </c>
      <c r="T678" s="37" t="str">
        <f>IF($D678="","",SUMIFS(FINAL_PROGRAMS!S$2:S$2501,FINAL_PROGRAMS!$H$2:$H$2501,$E678))</f>
        <v/>
      </c>
      <c r="U678" s="32" t="str">
        <f>IF($D678="","",SUMIFS(FINAL_PROGRAMS!T$2:T$2501,FINAL_PROGRAMS!$H$2:$H$2501,$E678))</f>
        <v/>
      </c>
      <c r="V678" s="37" t="str">
        <f>IF($D678="","",SUMIFS(FINAL_PROGRAMS!U$2:U$2501,FINAL_PROGRAMS!$H$2:$H$2501,$E678))</f>
        <v/>
      </c>
      <c r="W678" s="32" t="str">
        <f>IF($D678="","",SUMIFS(FINAL_PROGRAMS!V$2:V$2501,FINAL_PROGRAMS!$H$2:$H$2501,$E678))</f>
        <v/>
      </c>
      <c r="X678" s="32" t="str">
        <f>IF($D678="","",SUMIFS(FINAL_PROGRAMS!W$2:W$2501,FINAL_PROGRAMS!$H$2:$H$2501,$E678))</f>
        <v/>
      </c>
      <c r="Y678" s="38" t="str">
        <f>IF($D678="","",SUMIFS(FINAL_PROGRAMS!X$2:X$2501,FINAL_PROGRAMS!$H$2:$H$2501,$E678))</f>
        <v/>
      </c>
      <c r="Z678" s="32" t="str">
        <f>IF($D678="","",SUMIFS(FINAL_PROGRAMS!Y$2:Y$2501,FINAL_PROGRAMS!$H$2:$H$2501,$E678))</f>
        <v/>
      </c>
      <c r="AA678" s="32" t="str">
        <f>IF($D678="","",SUMIFS(FINAL_PROGRAMS!Z$2:Z$2501,FINAL_PROGRAMS!$H$2:$H$2501,$E678))</f>
        <v/>
      </c>
      <c r="AB678" s="38" t="str">
        <f>IF($D678="","",SUMIFS(FINAL_PROGRAMS!AA$2:AA$2501,FINAL_PROGRAMS!$H$2:$H$2501,$E678))</f>
        <v/>
      </c>
      <c r="AC678" s="32" t="str">
        <f>IF($D678="","",SUMIFS(FINAL_PROGRAMS!AB$2:AB$2501,FINAL_PROGRAMS!$H$2:$H$2501,$E678))</f>
        <v/>
      </c>
      <c r="AD678" s="32" t="str">
        <f>IF($D678="","",SUMIFS(FINAL_PROGRAMS!AC$2:AC$2501,FINAL_PROGRAMS!$H$2:$H$2501,$E678))</f>
        <v/>
      </c>
      <c r="AE678" s="38" t="str">
        <f>IF($D678="","",SUMIFS(FINAL_PROGRAMS!AD$2:AD$2501,FINAL_PROGRAMS!$H$2:$H$2501,$E678))</f>
        <v/>
      </c>
      <c r="AF678" s="91" t="s">
        <v>42</v>
      </c>
      <c r="AG678" s="91" t="s">
        <v>42</v>
      </c>
      <c r="AH678" s="91" t="s">
        <v>42</v>
      </c>
    </row>
    <row r="679" spans="1:34" ht="15.95" hidden="1" customHeight="1">
      <c r="A679" s="31"/>
      <c r="C679" s="101" t="s">
        <v>330</v>
      </c>
      <c r="D679" s="24" t="str">
        <f>IF(FINAL_PROGRAMS!B290="","",FINAL_PROGRAMS!B290)</f>
        <v/>
      </c>
      <c r="E679" s="24" t="str">
        <f>IF(FINAL_PROGRAMS!H290="","",FINAL_PROGRAMS!H290)</f>
        <v/>
      </c>
      <c r="F679" s="24" t="str">
        <f>IF($E679="","",IFERROR(VLOOKUP($E679,FINAL_PROGRAMS!$H$2:$I$5001,2,FALSE),""))</f>
        <v/>
      </c>
      <c r="G679" s="24" t="str">
        <f t="shared" si="168"/>
        <v>-</v>
      </c>
      <c r="H679" s="32" t="str">
        <f>IF($D679="","",SUMIFS(FINAL_PROGRAMS!K$2:K$2501,FINAL_PROGRAMS!$H$2:$H$2501,$E679))</f>
        <v/>
      </c>
      <c r="I679" s="32"/>
      <c r="J679" s="32" t="str">
        <f>IF($D679="","",SUMIFS(FINAL_PROGRAMS!L$2:L$2501,FINAL_PROGRAMS!$H$2:$H$2501,$E679))</f>
        <v/>
      </c>
      <c r="K679" s="32"/>
      <c r="L679" s="32" t="str">
        <f>IF($D679="","",SUMIFS(FINAL_PROGRAMS!M$2:M$2501,FINAL_PROGRAMS!$H$2:$H$2501,$E679))</f>
        <v/>
      </c>
      <c r="M679" s="32"/>
      <c r="N679" s="32" t="str">
        <f>IF($D679="","",SUMIFS(FINAL_PROGRAMS!N$2:N$2501,FINAL_PROGRAMS!$H$2:$H$2501,$E679))</f>
        <v/>
      </c>
      <c r="O679" s="32"/>
      <c r="P679" s="32" t="str">
        <f>IF($D679="","",SUMIFS(FINAL_PROGRAMS!O$2:O$2501,FINAL_PROGRAMS!$H$2:$H$2501,$E679))</f>
        <v/>
      </c>
      <c r="Q679" s="32" t="str">
        <f>IF($D679="","",SUMIFS(FINAL_PROGRAMS!P$2:P$2501,FINAL_PROGRAMS!$H$2:$H$2501,$E679))</f>
        <v/>
      </c>
      <c r="R679" s="47" t="str">
        <f>IF($D679="","",SUMIFS(FINAL_PROGRAMS!Q$2:Q$2501,FINAL_PROGRAMS!$H$2:$H$2501,$E679))</f>
        <v/>
      </c>
      <c r="S679" s="32" t="str">
        <f>IF($D679="","",SUMIFS(FINAL_PROGRAMS!R$2:R$2501,FINAL_PROGRAMS!$H$2:$H$2501,$E679))</f>
        <v/>
      </c>
      <c r="T679" s="37" t="str">
        <f>IF($D679="","",SUMIFS(FINAL_PROGRAMS!S$2:S$2501,FINAL_PROGRAMS!$H$2:$H$2501,$E679))</f>
        <v/>
      </c>
      <c r="U679" s="32" t="str">
        <f>IF($D679="","",SUMIFS(FINAL_PROGRAMS!T$2:T$2501,FINAL_PROGRAMS!$H$2:$H$2501,$E679))</f>
        <v/>
      </c>
      <c r="V679" s="37" t="str">
        <f>IF($D679="","",SUMIFS(FINAL_PROGRAMS!U$2:U$2501,FINAL_PROGRAMS!$H$2:$H$2501,$E679))</f>
        <v/>
      </c>
      <c r="W679" s="32" t="str">
        <f>IF($D679="","",SUMIFS(FINAL_PROGRAMS!V$2:V$2501,FINAL_PROGRAMS!$H$2:$H$2501,$E679))</f>
        <v/>
      </c>
      <c r="X679" s="32" t="str">
        <f>IF($D679="","",SUMIFS(FINAL_PROGRAMS!W$2:W$2501,FINAL_PROGRAMS!$H$2:$H$2501,$E679))</f>
        <v/>
      </c>
      <c r="Y679" s="38" t="str">
        <f>IF($D679="","",SUMIFS(FINAL_PROGRAMS!X$2:X$2501,FINAL_PROGRAMS!$H$2:$H$2501,$E679))</f>
        <v/>
      </c>
      <c r="Z679" s="32" t="str">
        <f>IF($D679="","",SUMIFS(FINAL_PROGRAMS!Y$2:Y$2501,FINAL_PROGRAMS!$H$2:$H$2501,$E679))</f>
        <v/>
      </c>
      <c r="AA679" s="32" t="str">
        <f>IF($D679="","",SUMIFS(FINAL_PROGRAMS!Z$2:Z$2501,FINAL_PROGRAMS!$H$2:$H$2501,$E679))</f>
        <v/>
      </c>
      <c r="AB679" s="38" t="str">
        <f>IF($D679="","",SUMIFS(FINAL_PROGRAMS!AA$2:AA$2501,FINAL_PROGRAMS!$H$2:$H$2501,$E679))</f>
        <v/>
      </c>
      <c r="AC679" s="32" t="str">
        <f>IF($D679="","",SUMIFS(FINAL_PROGRAMS!AB$2:AB$2501,FINAL_PROGRAMS!$H$2:$H$2501,$E679))</f>
        <v/>
      </c>
      <c r="AD679" s="32" t="str">
        <f>IF($D679="","",SUMIFS(FINAL_PROGRAMS!AC$2:AC$2501,FINAL_PROGRAMS!$H$2:$H$2501,$E679))</f>
        <v/>
      </c>
      <c r="AE679" s="38" t="str">
        <f>IF($D679="","",SUMIFS(FINAL_PROGRAMS!AD$2:AD$2501,FINAL_PROGRAMS!$H$2:$H$2501,$E679))</f>
        <v/>
      </c>
      <c r="AF679" s="91" t="s">
        <v>42</v>
      </c>
      <c r="AG679" s="91" t="s">
        <v>42</v>
      </c>
      <c r="AH679" s="91" t="s">
        <v>42</v>
      </c>
    </row>
    <row r="680" spans="1:34" ht="15.95" hidden="1" customHeight="1">
      <c r="A680" s="31"/>
      <c r="C680" s="101" t="s">
        <v>331</v>
      </c>
      <c r="D680" s="24" t="str">
        <f>IF(FINAL_PROGRAMS!B291="","",FINAL_PROGRAMS!B291)</f>
        <v/>
      </c>
      <c r="E680" s="24" t="str">
        <f>IF(FINAL_PROGRAMS!H291="","",FINAL_PROGRAMS!H291)</f>
        <v/>
      </c>
      <c r="F680" s="24" t="str">
        <f>IF($E680="","",IFERROR(VLOOKUP($E680,FINAL_PROGRAMS!$H$2:$I$5001,2,FALSE),""))</f>
        <v/>
      </c>
      <c r="G680" s="24" t="str">
        <f t="shared" si="168"/>
        <v>-</v>
      </c>
      <c r="H680" s="32" t="str">
        <f>IF($D680="","",SUMIFS(FINAL_PROGRAMS!K$2:K$2501,FINAL_PROGRAMS!$H$2:$H$2501,$E680))</f>
        <v/>
      </c>
      <c r="I680" s="32"/>
      <c r="J680" s="32" t="str">
        <f>IF($D680="","",SUMIFS(FINAL_PROGRAMS!L$2:L$2501,FINAL_PROGRAMS!$H$2:$H$2501,$E680))</f>
        <v/>
      </c>
      <c r="K680" s="32"/>
      <c r="L680" s="32" t="str">
        <f>IF($D680="","",SUMIFS(FINAL_PROGRAMS!M$2:M$2501,FINAL_PROGRAMS!$H$2:$H$2501,$E680))</f>
        <v/>
      </c>
      <c r="M680" s="32"/>
      <c r="N680" s="32" t="str">
        <f>IF($D680="","",SUMIFS(FINAL_PROGRAMS!N$2:N$2501,FINAL_PROGRAMS!$H$2:$H$2501,$E680))</f>
        <v/>
      </c>
      <c r="O680" s="32"/>
      <c r="P680" s="32" t="str">
        <f>IF($D680="","",SUMIFS(FINAL_PROGRAMS!O$2:O$2501,FINAL_PROGRAMS!$H$2:$H$2501,$E680))</f>
        <v/>
      </c>
      <c r="Q680" s="32" t="str">
        <f>IF($D680="","",SUMIFS(FINAL_PROGRAMS!P$2:P$2501,FINAL_PROGRAMS!$H$2:$H$2501,$E680))</f>
        <v/>
      </c>
      <c r="R680" s="47" t="str">
        <f>IF($D680="","",SUMIFS(FINAL_PROGRAMS!Q$2:Q$2501,FINAL_PROGRAMS!$H$2:$H$2501,$E680))</f>
        <v/>
      </c>
      <c r="S680" s="32" t="str">
        <f>IF($D680="","",SUMIFS(FINAL_PROGRAMS!R$2:R$2501,FINAL_PROGRAMS!$H$2:$H$2501,$E680))</f>
        <v/>
      </c>
      <c r="T680" s="37" t="str">
        <f>IF($D680="","",SUMIFS(FINAL_PROGRAMS!S$2:S$2501,FINAL_PROGRAMS!$H$2:$H$2501,$E680))</f>
        <v/>
      </c>
      <c r="U680" s="32" t="str">
        <f>IF($D680="","",SUMIFS(FINAL_PROGRAMS!T$2:T$2501,FINAL_PROGRAMS!$H$2:$H$2501,$E680))</f>
        <v/>
      </c>
      <c r="V680" s="37" t="str">
        <f>IF($D680="","",SUMIFS(FINAL_PROGRAMS!U$2:U$2501,FINAL_PROGRAMS!$H$2:$H$2501,$E680))</f>
        <v/>
      </c>
      <c r="W680" s="32" t="str">
        <f>IF($D680="","",SUMIFS(FINAL_PROGRAMS!V$2:V$2501,FINAL_PROGRAMS!$H$2:$H$2501,$E680))</f>
        <v/>
      </c>
      <c r="X680" s="32" t="str">
        <f>IF($D680="","",SUMIFS(FINAL_PROGRAMS!W$2:W$2501,FINAL_PROGRAMS!$H$2:$H$2501,$E680))</f>
        <v/>
      </c>
      <c r="Y680" s="38" t="str">
        <f>IF($D680="","",SUMIFS(FINAL_PROGRAMS!X$2:X$2501,FINAL_PROGRAMS!$H$2:$H$2501,$E680))</f>
        <v/>
      </c>
      <c r="Z680" s="32" t="str">
        <f>IF($D680="","",SUMIFS(FINAL_PROGRAMS!Y$2:Y$2501,FINAL_PROGRAMS!$H$2:$H$2501,$E680))</f>
        <v/>
      </c>
      <c r="AA680" s="32" t="str">
        <f>IF($D680="","",SUMIFS(FINAL_PROGRAMS!Z$2:Z$2501,FINAL_PROGRAMS!$H$2:$H$2501,$E680))</f>
        <v/>
      </c>
      <c r="AB680" s="38" t="str">
        <f>IF($D680="","",SUMIFS(FINAL_PROGRAMS!AA$2:AA$2501,FINAL_PROGRAMS!$H$2:$H$2501,$E680))</f>
        <v/>
      </c>
      <c r="AC680" s="32" t="str">
        <f>IF($D680="","",SUMIFS(FINAL_PROGRAMS!AB$2:AB$2501,FINAL_PROGRAMS!$H$2:$H$2501,$E680))</f>
        <v/>
      </c>
      <c r="AD680" s="32" t="str">
        <f>IF($D680="","",SUMIFS(FINAL_PROGRAMS!AC$2:AC$2501,FINAL_PROGRAMS!$H$2:$H$2501,$E680))</f>
        <v/>
      </c>
      <c r="AE680" s="38" t="str">
        <f>IF($D680="","",SUMIFS(FINAL_PROGRAMS!AD$2:AD$2501,FINAL_PROGRAMS!$H$2:$H$2501,$E680))</f>
        <v/>
      </c>
      <c r="AF680" s="91" t="s">
        <v>42</v>
      </c>
      <c r="AG680" s="91" t="s">
        <v>42</v>
      </c>
      <c r="AH680" s="91" t="s">
        <v>42</v>
      </c>
    </row>
    <row r="681" spans="1:34" ht="15.95" hidden="1" customHeight="1">
      <c r="A681" s="31"/>
      <c r="C681" s="101" t="s">
        <v>332</v>
      </c>
      <c r="D681" s="24" t="str">
        <f>IF(FINAL_PROGRAMS!B292="","",FINAL_PROGRAMS!B292)</f>
        <v/>
      </c>
      <c r="E681" s="24" t="str">
        <f>IF(FINAL_PROGRAMS!H292="","",FINAL_PROGRAMS!H292)</f>
        <v/>
      </c>
      <c r="F681" s="24" t="str">
        <f>IF($E681="","",IFERROR(VLOOKUP($E681,FINAL_PROGRAMS!$H$2:$I$5001,2,FALSE),""))</f>
        <v/>
      </c>
      <c r="G681" s="24" t="str">
        <f t="shared" si="168"/>
        <v>-</v>
      </c>
      <c r="H681" s="32" t="str">
        <f>IF($D681="","",SUMIFS(FINAL_PROGRAMS!K$2:K$2501,FINAL_PROGRAMS!$H$2:$H$2501,$E681))</f>
        <v/>
      </c>
      <c r="I681" s="32"/>
      <c r="J681" s="32" t="str">
        <f>IF($D681="","",SUMIFS(FINAL_PROGRAMS!L$2:L$2501,FINAL_PROGRAMS!$H$2:$H$2501,$E681))</f>
        <v/>
      </c>
      <c r="K681" s="32"/>
      <c r="L681" s="32" t="str">
        <f>IF($D681="","",SUMIFS(FINAL_PROGRAMS!M$2:M$2501,FINAL_PROGRAMS!$H$2:$H$2501,$E681))</f>
        <v/>
      </c>
      <c r="M681" s="32"/>
      <c r="N681" s="32" t="str">
        <f>IF($D681="","",SUMIFS(FINAL_PROGRAMS!N$2:N$2501,FINAL_PROGRAMS!$H$2:$H$2501,$E681))</f>
        <v/>
      </c>
      <c r="O681" s="32"/>
      <c r="P681" s="32" t="str">
        <f>IF($D681="","",SUMIFS(FINAL_PROGRAMS!O$2:O$2501,FINAL_PROGRAMS!$H$2:$H$2501,$E681))</f>
        <v/>
      </c>
      <c r="Q681" s="32" t="str">
        <f>IF($D681="","",SUMIFS(FINAL_PROGRAMS!P$2:P$2501,FINAL_PROGRAMS!$H$2:$H$2501,$E681))</f>
        <v/>
      </c>
      <c r="R681" s="47" t="str">
        <f>IF($D681="","",SUMIFS(FINAL_PROGRAMS!Q$2:Q$2501,FINAL_PROGRAMS!$H$2:$H$2501,$E681))</f>
        <v/>
      </c>
      <c r="S681" s="32" t="str">
        <f>IF($D681="","",SUMIFS(FINAL_PROGRAMS!R$2:R$2501,FINAL_PROGRAMS!$H$2:$H$2501,$E681))</f>
        <v/>
      </c>
      <c r="T681" s="37" t="str">
        <f>IF($D681="","",SUMIFS(FINAL_PROGRAMS!S$2:S$2501,FINAL_PROGRAMS!$H$2:$H$2501,$E681))</f>
        <v/>
      </c>
      <c r="U681" s="32" t="str">
        <f>IF($D681="","",SUMIFS(FINAL_PROGRAMS!T$2:T$2501,FINAL_PROGRAMS!$H$2:$H$2501,$E681))</f>
        <v/>
      </c>
      <c r="V681" s="37" t="str">
        <f>IF($D681="","",SUMIFS(FINAL_PROGRAMS!U$2:U$2501,FINAL_PROGRAMS!$H$2:$H$2501,$E681))</f>
        <v/>
      </c>
      <c r="W681" s="32" t="str">
        <f>IF($D681="","",SUMIFS(FINAL_PROGRAMS!V$2:V$2501,FINAL_PROGRAMS!$H$2:$H$2501,$E681))</f>
        <v/>
      </c>
      <c r="X681" s="32" t="str">
        <f>IF($D681="","",SUMIFS(FINAL_PROGRAMS!W$2:W$2501,FINAL_PROGRAMS!$H$2:$H$2501,$E681))</f>
        <v/>
      </c>
      <c r="Y681" s="38" t="str">
        <f>IF($D681="","",SUMIFS(FINAL_PROGRAMS!X$2:X$2501,FINAL_PROGRAMS!$H$2:$H$2501,$E681))</f>
        <v/>
      </c>
      <c r="Z681" s="32" t="str">
        <f>IF($D681="","",SUMIFS(FINAL_PROGRAMS!Y$2:Y$2501,FINAL_PROGRAMS!$H$2:$H$2501,$E681))</f>
        <v/>
      </c>
      <c r="AA681" s="32" t="str">
        <f>IF($D681="","",SUMIFS(FINAL_PROGRAMS!Z$2:Z$2501,FINAL_PROGRAMS!$H$2:$H$2501,$E681))</f>
        <v/>
      </c>
      <c r="AB681" s="38" t="str">
        <f>IF($D681="","",SUMIFS(FINAL_PROGRAMS!AA$2:AA$2501,FINAL_PROGRAMS!$H$2:$H$2501,$E681))</f>
        <v/>
      </c>
      <c r="AC681" s="32" t="str">
        <f>IF($D681="","",SUMIFS(FINAL_PROGRAMS!AB$2:AB$2501,FINAL_PROGRAMS!$H$2:$H$2501,$E681))</f>
        <v/>
      </c>
      <c r="AD681" s="32" t="str">
        <f>IF($D681="","",SUMIFS(FINAL_PROGRAMS!AC$2:AC$2501,FINAL_PROGRAMS!$H$2:$H$2501,$E681))</f>
        <v/>
      </c>
      <c r="AE681" s="38" t="str">
        <f>IF($D681="","",SUMIFS(FINAL_PROGRAMS!AD$2:AD$2501,FINAL_PROGRAMS!$H$2:$H$2501,$E681))</f>
        <v/>
      </c>
      <c r="AF681" s="91" t="s">
        <v>42</v>
      </c>
      <c r="AG681" s="91" t="s">
        <v>42</v>
      </c>
      <c r="AH681" s="91" t="s">
        <v>42</v>
      </c>
    </row>
    <row r="682" spans="1:34" ht="15.95" hidden="1" customHeight="1">
      <c r="A682" s="31"/>
      <c r="C682" s="101" t="s">
        <v>333</v>
      </c>
      <c r="D682" s="24" t="str">
        <f>IF(FINAL_PROGRAMS!B293="","",FINAL_PROGRAMS!B293)</f>
        <v/>
      </c>
      <c r="E682" s="24" t="str">
        <f>IF(FINAL_PROGRAMS!H293="","",FINAL_PROGRAMS!H293)</f>
        <v/>
      </c>
      <c r="F682" s="24" t="str">
        <f>IF($E682="","",IFERROR(VLOOKUP($E682,FINAL_PROGRAMS!$H$2:$I$5001,2,FALSE),""))</f>
        <v/>
      </c>
      <c r="G682" s="24" t="str">
        <f t="shared" si="168"/>
        <v>-</v>
      </c>
      <c r="H682" s="32" t="str">
        <f>IF($D682="","",SUMIFS(FINAL_PROGRAMS!K$2:K$2501,FINAL_PROGRAMS!$H$2:$H$2501,$E682))</f>
        <v/>
      </c>
      <c r="I682" s="32"/>
      <c r="J682" s="32" t="str">
        <f>IF($D682="","",SUMIFS(FINAL_PROGRAMS!L$2:L$2501,FINAL_PROGRAMS!$H$2:$H$2501,$E682))</f>
        <v/>
      </c>
      <c r="K682" s="32"/>
      <c r="L682" s="32" t="str">
        <f>IF($D682="","",SUMIFS(FINAL_PROGRAMS!M$2:M$2501,FINAL_PROGRAMS!$H$2:$H$2501,$E682))</f>
        <v/>
      </c>
      <c r="M682" s="32"/>
      <c r="N682" s="32" t="str">
        <f>IF($D682="","",SUMIFS(FINAL_PROGRAMS!N$2:N$2501,FINAL_PROGRAMS!$H$2:$H$2501,$E682))</f>
        <v/>
      </c>
      <c r="O682" s="32"/>
      <c r="P682" s="32" t="str">
        <f>IF($D682="","",SUMIFS(FINAL_PROGRAMS!O$2:O$2501,FINAL_PROGRAMS!$H$2:$H$2501,$E682))</f>
        <v/>
      </c>
      <c r="Q682" s="32" t="str">
        <f>IF($D682="","",SUMIFS(FINAL_PROGRAMS!P$2:P$2501,FINAL_PROGRAMS!$H$2:$H$2501,$E682))</f>
        <v/>
      </c>
      <c r="R682" s="47" t="str">
        <f>IF($D682="","",SUMIFS(FINAL_PROGRAMS!Q$2:Q$2501,FINAL_PROGRAMS!$H$2:$H$2501,$E682))</f>
        <v/>
      </c>
      <c r="S682" s="32" t="str">
        <f>IF($D682="","",SUMIFS(FINAL_PROGRAMS!R$2:R$2501,FINAL_PROGRAMS!$H$2:$H$2501,$E682))</f>
        <v/>
      </c>
      <c r="T682" s="37" t="str">
        <f>IF($D682="","",SUMIFS(FINAL_PROGRAMS!S$2:S$2501,FINAL_PROGRAMS!$H$2:$H$2501,$E682))</f>
        <v/>
      </c>
      <c r="U682" s="32" t="str">
        <f>IF($D682="","",SUMIFS(FINAL_PROGRAMS!T$2:T$2501,FINAL_PROGRAMS!$H$2:$H$2501,$E682))</f>
        <v/>
      </c>
      <c r="V682" s="37" t="str">
        <f>IF($D682="","",SUMIFS(FINAL_PROGRAMS!U$2:U$2501,FINAL_PROGRAMS!$H$2:$H$2501,$E682))</f>
        <v/>
      </c>
      <c r="W682" s="32" t="str">
        <f>IF($D682="","",SUMIFS(FINAL_PROGRAMS!V$2:V$2501,FINAL_PROGRAMS!$H$2:$H$2501,$E682))</f>
        <v/>
      </c>
      <c r="X682" s="32" t="str">
        <f>IF($D682="","",SUMIFS(FINAL_PROGRAMS!W$2:W$2501,FINAL_PROGRAMS!$H$2:$H$2501,$E682))</f>
        <v/>
      </c>
      <c r="Y682" s="38" t="str">
        <f>IF($D682="","",SUMIFS(FINAL_PROGRAMS!X$2:X$2501,FINAL_PROGRAMS!$H$2:$H$2501,$E682))</f>
        <v/>
      </c>
      <c r="Z682" s="32" t="str">
        <f>IF($D682="","",SUMIFS(FINAL_PROGRAMS!Y$2:Y$2501,FINAL_PROGRAMS!$H$2:$H$2501,$E682))</f>
        <v/>
      </c>
      <c r="AA682" s="32" t="str">
        <f>IF($D682="","",SUMIFS(FINAL_PROGRAMS!Z$2:Z$2501,FINAL_PROGRAMS!$H$2:$H$2501,$E682))</f>
        <v/>
      </c>
      <c r="AB682" s="38" t="str">
        <f>IF($D682="","",SUMIFS(FINAL_PROGRAMS!AA$2:AA$2501,FINAL_PROGRAMS!$H$2:$H$2501,$E682))</f>
        <v/>
      </c>
      <c r="AC682" s="32" t="str">
        <f>IF($D682="","",SUMIFS(FINAL_PROGRAMS!AB$2:AB$2501,FINAL_PROGRAMS!$H$2:$H$2501,$E682))</f>
        <v/>
      </c>
      <c r="AD682" s="32" t="str">
        <f>IF($D682="","",SUMIFS(FINAL_PROGRAMS!AC$2:AC$2501,FINAL_PROGRAMS!$H$2:$H$2501,$E682))</f>
        <v/>
      </c>
      <c r="AE682" s="38" t="str">
        <f>IF($D682="","",SUMIFS(FINAL_PROGRAMS!AD$2:AD$2501,FINAL_PROGRAMS!$H$2:$H$2501,$E682))</f>
        <v/>
      </c>
      <c r="AF682" s="91" t="s">
        <v>42</v>
      </c>
      <c r="AG682" s="91" t="s">
        <v>42</v>
      </c>
      <c r="AH682" s="91" t="s">
        <v>42</v>
      </c>
    </row>
    <row r="683" spans="1:34" ht="15.95" hidden="1" customHeight="1">
      <c r="A683" s="31"/>
      <c r="C683" s="101" t="s">
        <v>334</v>
      </c>
      <c r="D683" s="24" t="str">
        <f>IF(FINAL_PROGRAMS!B294="","",FINAL_PROGRAMS!B294)</f>
        <v/>
      </c>
      <c r="E683" s="24" t="str">
        <f>IF(FINAL_PROGRAMS!H294="","",FINAL_PROGRAMS!H294)</f>
        <v/>
      </c>
      <c r="F683" s="24" t="str">
        <f>IF($E683="","",IFERROR(VLOOKUP($E683,FINAL_PROGRAMS!$H$2:$I$5001,2,FALSE),""))</f>
        <v/>
      </c>
      <c r="G683" s="24" t="str">
        <f t="shared" si="168"/>
        <v>-</v>
      </c>
      <c r="H683" s="32" t="str">
        <f>IF($D683="","",SUMIFS(FINAL_PROGRAMS!K$2:K$2501,FINAL_PROGRAMS!$H$2:$H$2501,$E683))</f>
        <v/>
      </c>
      <c r="I683" s="32"/>
      <c r="J683" s="32" t="str">
        <f>IF($D683="","",SUMIFS(FINAL_PROGRAMS!L$2:L$2501,FINAL_PROGRAMS!$H$2:$H$2501,$E683))</f>
        <v/>
      </c>
      <c r="K683" s="32"/>
      <c r="L683" s="32" t="str">
        <f>IF($D683="","",SUMIFS(FINAL_PROGRAMS!M$2:M$2501,FINAL_PROGRAMS!$H$2:$H$2501,$E683))</f>
        <v/>
      </c>
      <c r="M683" s="32"/>
      <c r="N683" s="32" t="str">
        <f>IF($D683="","",SUMIFS(FINAL_PROGRAMS!N$2:N$2501,FINAL_PROGRAMS!$H$2:$H$2501,$E683))</f>
        <v/>
      </c>
      <c r="O683" s="32"/>
      <c r="P683" s="32" t="str">
        <f>IF($D683="","",SUMIFS(FINAL_PROGRAMS!O$2:O$2501,FINAL_PROGRAMS!$H$2:$H$2501,$E683))</f>
        <v/>
      </c>
      <c r="Q683" s="32" t="str">
        <f>IF($D683="","",SUMIFS(FINAL_PROGRAMS!P$2:P$2501,FINAL_PROGRAMS!$H$2:$H$2501,$E683))</f>
        <v/>
      </c>
      <c r="R683" s="47" t="str">
        <f>IF($D683="","",SUMIFS(FINAL_PROGRAMS!Q$2:Q$2501,FINAL_PROGRAMS!$H$2:$H$2501,$E683))</f>
        <v/>
      </c>
      <c r="S683" s="32" t="str">
        <f>IF($D683="","",SUMIFS(FINAL_PROGRAMS!R$2:R$2501,FINAL_PROGRAMS!$H$2:$H$2501,$E683))</f>
        <v/>
      </c>
      <c r="T683" s="37" t="str">
        <f>IF($D683="","",SUMIFS(FINAL_PROGRAMS!S$2:S$2501,FINAL_PROGRAMS!$H$2:$H$2501,$E683))</f>
        <v/>
      </c>
      <c r="U683" s="32" t="str">
        <f>IF($D683="","",SUMIFS(FINAL_PROGRAMS!T$2:T$2501,FINAL_PROGRAMS!$H$2:$H$2501,$E683))</f>
        <v/>
      </c>
      <c r="V683" s="37" t="str">
        <f>IF($D683="","",SUMIFS(FINAL_PROGRAMS!U$2:U$2501,FINAL_PROGRAMS!$H$2:$H$2501,$E683))</f>
        <v/>
      </c>
      <c r="W683" s="32" t="str">
        <f>IF($D683="","",SUMIFS(FINAL_PROGRAMS!V$2:V$2501,FINAL_PROGRAMS!$H$2:$H$2501,$E683))</f>
        <v/>
      </c>
      <c r="X683" s="32" t="str">
        <f>IF($D683="","",SUMIFS(FINAL_PROGRAMS!W$2:W$2501,FINAL_PROGRAMS!$H$2:$H$2501,$E683))</f>
        <v/>
      </c>
      <c r="Y683" s="38" t="str">
        <f>IF($D683="","",SUMIFS(FINAL_PROGRAMS!X$2:X$2501,FINAL_PROGRAMS!$H$2:$H$2501,$E683))</f>
        <v/>
      </c>
      <c r="Z683" s="32" t="str">
        <f>IF($D683="","",SUMIFS(FINAL_PROGRAMS!Y$2:Y$2501,FINAL_PROGRAMS!$H$2:$H$2501,$E683))</f>
        <v/>
      </c>
      <c r="AA683" s="32" t="str">
        <f>IF($D683="","",SUMIFS(FINAL_PROGRAMS!Z$2:Z$2501,FINAL_PROGRAMS!$H$2:$H$2501,$E683))</f>
        <v/>
      </c>
      <c r="AB683" s="38" t="str">
        <f>IF($D683="","",SUMIFS(FINAL_PROGRAMS!AA$2:AA$2501,FINAL_PROGRAMS!$H$2:$H$2501,$E683))</f>
        <v/>
      </c>
      <c r="AC683" s="32" t="str">
        <f>IF($D683="","",SUMIFS(FINAL_PROGRAMS!AB$2:AB$2501,FINAL_PROGRAMS!$H$2:$H$2501,$E683))</f>
        <v/>
      </c>
      <c r="AD683" s="32" t="str">
        <f>IF($D683="","",SUMIFS(FINAL_PROGRAMS!AC$2:AC$2501,FINAL_PROGRAMS!$H$2:$H$2501,$E683))</f>
        <v/>
      </c>
      <c r="AE683" s="38" t="str">
        <f>IF($D683="","",SUMIFS(FINAL_PROGRAMS!AD$2:AD$2501,FINAL_PROGRAMS!$H$2:$H$2501,$E683))</f>
        <v/>
      </c>
      <c r="AF683" s="91" t="s">
        <v>42</v>
      </c>
      <c r="AG683" s="91" t="s">
        <v>42</v>
      </c>
      <c r="AH683" s="91" t="s">
        <v>42</v>
      </c>
    </row>
    <row r="684" spans="1:34" ht="15.95" hidden="1" customHeight="1">
      <c r="A684" s="31"/>
      <c r="C684" s="101" t="s">
        <v>335</v>
      </c>
      <c r="D684" s="24" t="str">
        <f>IF(FINAL_PROGRAMS!B295="","",FINAL_PROGRAMS!B295)</f>
        <v/>
      </c>
      <c r="E684" s="24" t="str">
        <f>IF(FINAL_PROGRAMS!H295="","",FINAL_PROGRAMS!H295)</f>
        <v/>
      </c>
      <c r="F684" s="24" t="str">
        <f>IF($E684="","",IFERROR(VLOOKUP($E684,FINAL_PROGRAMS!$H$2:$I$5001,2,FALSE),""))</f>
        <v/>
      </c>
      <c r="G684" s="24" t="str">
        <f t="shared" si="168"/>
        <v>-</v>
      </c>
      <c r="H684" s="32" t="str">
        <f>IF($D684="","",SUMIFS(FINAL_PROGRAMS!K$2:K$2501,FINAL_PROGRAMS!$H$2:$H$2501,$E684))</f>
        <v/>
      </c>
      <c r="I684" s="32"/>
      <c r="J684" s="32" t="str">
        <f>IF($D684="","",SUMIFS(FINAL_PROGRAMS!L$2:L$2501,FINAL_PROGRAMS!$H$2:$H$2501,$E684))</f>
        <v/>
      </c>
      <c r="K684" s="32"/>
      <c r="L684" s="32" t="str">
        <f>IF($D684="","",SUMIFS(FINAL_PROGRAMS!M$2:M$2501,FINAL_PROGRAMS!$H$2:$H$2501,$E684))</f>
        <v/>
      </c>
      <c r="M684" s="32"/>
      <c r="N684" s="32" t="str">
        <f>IF($D684="","",SUMIFS(FINAL_PROGRAMS!N$2:N$2501,FINAL_PROGRAMS!$H$2:$H$2501,$E684))</f>
        <v/>
      </c>
      <c r="O684" s="32"/>
      <c r="P684" s="32" t="str">
        <f>IF($D684="","",SUMIFS(FINAL_PROGRAMS!O$2:O$2501,FINAL_PROGRAMS!$H$2:$H$2501,$E684))</f>
        <v/>
      </c>
      <c r="Q684" s="32" t="str">
        <f>IF($D684="","",SUMIFS(FINAL_PROGRAMS!P$2:P$2501,FINAL_PROGRAMS!$H$2:$H$2501,$E684))</f>
        <v/>
      </c>
      <c r="R684" s="47" t="str">
        <f>IF($D684="","",SUMIFS(FINAL_PROGRAMS!Q$2:Q$2501,FINAL_PROGRAMS!$H$2:$H$2501,$E684))</f>
        <v/>
      </c>
      <c r="S684" s="32" t="str">
        <f>IF($D684="","",SUMIFS(FINAL_PROGRAMS!R$2:R$2501,FINAL_PROGRAMS!$H$2:$H$2501,$E684))</f>
        <v/>
      </c>
      <c r="T684" s="37" t="str">
        <f>IF($D684="","",SUMIFS(FINAL_PROGRAMS!S$2:S$2501,FINAL_PROGRAMS!$H$2:$H$2501,$E684))</f>
        <v/>
      </c>
      <c r="U684" s="32" t="str">
        <f>IF($D684="","",SUMIFS(FINAL_PROGRAMS!T$2:T$2501,FINAL_PROGRAMS!$H$2:$H$2501,$E684))</f>
        <v/>
      </c>
      <c r="V684" s="37" t="str">
        <f>IF($D684="","",SUMIFS(FINAL_PROGRAMS!U$2:U$2501,FINAL_PROGRAMS!$H$2:$H$2501,$E684))</f>
        <v/>
      </c>
      <c r="W684" s="32" t="str">
        <f>IF($D684="","",SUMIFS(FINAL_PROGRAMS!V$2:V$2501,FINAL_PROGRAMS!$H$2:$H$2501,$E684))</f>
        <v/>
      </c>
      <c r="X684" s="32" t="str">
        <f>IF($D684="","",SUMIFS(FINAL_PROGRAMS!W$2:W$2501,FINAL_PROGRAMS!$H$2:$H$2501,$E684))</f>
        <v/>
      </c>
      <c r="Y684" s="38" t="str">
        <f>IF($D684="","",SUMIFS(FINAL_PROGRAMS!X$2:X$2501,FINAL_PROGRAMS!$H$2:$H$2501,$E684))</f>
        <v/>
      </c>
      <c r="Z684" s="32" t="str">
        <f>IF($D684="","",SUMIFS(FINAL_PROGRAMS!Y$2:Y$2501,FINAL_PROGRAMS!$H$2:$H$2501,$E684))</f>
        <v/>
      </c>
      <c r="AA684" s="32" t="str">
        <f>IF($D684="","",SUMIFS(FINAL_PROGRAMS!Z$2:Z$2501,FINAL_PROGRAMS!$H$2:$H$2501,$E684))</f>
        <v/>
      </c>
      <c r="AB684" s="38" t="str">
        <f>IF($D684="","",SUMIFS(FINAL_PROGRAMS!AA$2:AA$2501,FINAL_PROGRAMS!$H$2:$H$2501,$E684))</f>
        <v/>
      </c>
      <c r="AC684" s="32" t="str">
        <f>IF($D684="","",SUMIFS(FINAL_PROGRAMS!AB$2:AB$2501,FINAL_PROGRAMS!$H$2:$H$2501,$E684))</f>
        <v/>
      </c>
      <c r="AD684" s="32" t="str">
        <f>IF($D684="","",SUMIFS(FINAL_PROGRAMS!AC$2:AC$2501,FINAL_PROGRAMS!$H$2:$H$2501,$E684))</f>
        <v/>
      </c>
      <c r="AE684" s="38" t="str">
        <f>IF($D684="","",SUMIFS(FINAL_PROGRAMS!AD$2:AD$2501,FINAL_PROGRAMS!$H$2:$H$2501,$E684))</f>
        <v/>
      </c>
      <c r="AF684" s="91" t="s">
        <v>42</v>
      </c>
      <c r="AG684" s="91" t="s">
        <v>42</v>
      </c>
      <c r="AH684" s="91" t="s">
        <v>42</v>
      </c>
    </row>
    <row r="685" spans="1:34" ht="15.95" hidden="1" customHeight="1">
      <c r="A685" s="31"/>
      <c r="C685" s="101" t="s">
        <v>336</v>
      </c>
      <c r="D685" s="24" t="str">
        <f>IF(FINAL_PROGRAMS!B296="","",FINAL_PROGRAMS!B296)</f>
        <v/>
      </c>
      <c r="E685" s="24" t="str">
        <f>IF(FINAL_PROGRAMS!H296="","",FINAL_PROGRAMS!H296)</f>
        <v/>
      </c>
      <c r="F685" s="24" t="str">
        <f>IF($E685="","",IFERROR(VLOOKUP($E685,FINAL_PROGRAMS!$H$2:$I$5001,2,FALSE),""))</f>
        <v/>
      </c>
      <c r="G685" s="24" t="str">
        <f t="shared" si="168"/>
        <v>-</v>
      </c>
      <c r="H685" s="32" t="str">
        <f>IF($D685="","",SUMIFS(FINAL_PROGRAMS!K$2:K$2501,FINAL_PROGRAMS!$H$2:$H$2501,$E685))</f>
        <v/>
      </c>
      <c r="I685" s="32"/>
      <c r="J685" s="32" t="str">
        <f>IF($D685="","",SUMIFS(FINAL_PROGRAMS!L$2:L$2501,FINAL_PROGRAMS!$H$2:$H$2501,$E685))</f>
        <v/>
      </c>
      <c r="K685" s="32"/>
      <c r="L685" s="32" t="str">
        <f>IF($D685="","",SUMIFS(FINAL_PROGRAMS!M$2:M$2501,FINAL_PROGRAMS!$H$2:$H$2501,$E685))</f>
        <v/>
      </c>
      <c r="M685" s="32"/>
      <c r="N685" s="32" t="str">
        <f>IF($D685="","",SUMIFS(FINAL_PROGRAMS!N$2:N$2501,FINAL_PROGRAMS!$H$2:$H$2501,$E685))</f>
        <v/>
      </c>
      <c r="O685" s="32"/>
      <c r="P685" s="32" t="str">
        <f>IF($D685="","",SUMIFS(FINAL_PROGRAMS!O$2:O$2501,FINAL_PROGRAMS!$H$2:$H$2501,$E685))</f>
        <v/>
      </c>
      <c r="Q685" s="32" t="str">
        <f>IF($D685="","",SUMIFS(FINAL_PROGRAMS!P$2:P$2501,FINAL_PROGRAMS!$H$2:$H$2501,$E685))</f>
        <v/>
      </c>
      <c r="R685" s="47" t="str">
        <f>IF($D685="","",SUMIFS(FINAL_PROGRAMS!Q$2:Q$2501,FINAL_PROGRAMS!$H$2:$H$2501,$E685))</f>
        <v/>
      </c>
      <c r="S685" s="32" t="str">
        <f>IF($D685="","",SUMIFS(FINAL_PROGRAMS!R$2:R$2501,FINAL_PROGRAMS!$H$2:$H$2501,$E685))</f>
        <v/>
      </c>
      <c r="T685" s="37" t="str">
        <f>IF($D685="","",SUMIFS(FINAL_PROGRAMS!S$2:S$2501,FINAL_PROGRAMS!$H$2:$H$2501,$E685))</f>
        <v/>
      </c>
      <c r="U685" s="32" t="str">
        <f>IF($D685="","",SUMIFS(FINAL_PROGRAMS!T$2:T$2501,FINAL_PROGRAMS!$H$2:$H$2501,$E685))</f>
        <v/>
      </c>
      <c r="V685" s="37" t="str">
        <f>IF($D685="","",SUMIFS(FINAL_PROGRAMS!U$2:U$2501,FINAL_PROGRAMS!$H$2:$H$2501,$E685))</f>
        <v/>
      </c>
      <c r="W685" s="32" t="str">
        <f>IF($D685="","",SUMIFS(FINAL_PROGRAMS!V$2:V$2501,FINAL_PROGRAMS!$H$2:$H$2501,$E685))</f>
        <v/>
      </c>
      <c r="X685" s="32" t="str">
        <f>IF($D685="","",SUMIFS(FINAL_PROGRAMS!W$2:W$2501,FINAL_PROGRAMS!$H$2:$H$2501,$E685))</f>
        <v/>
      </c>
      <c r="Y685" s="38" t="str">
        <f>IF($D685="","",SUMIFS(FINAL_PROGRAMS!X$2:X$2501,FINAL_PROGRAMS!$H$2:$H$2501,$E685))</f>
        <v/>
      </c>
      <c r="Z685" s="32" t="str">
        <f>IF($D685="","",SUMIFS(FINAL_PROGRAMS!Y$2:Y$2501,FINAL_PROGRAMS!$H$2:$H$2501,$E685))</f>
        <v/>
      </c>
      <c r="AA685" s="32" t="str">
        <f>IF($D685="","",SUMIFS(FINAL_PROGRAMS!Z$2:Z$2501,FINAL_PROGRAMS!$H$2:$H$2501,$E685))</f>
        <v/>
      </c>
      <c r="AB685" s="38" t="str">
        <f>IF($D685="","",SUMIFS(FINAL_PROGRAMS!AA$2:AA$2501,FINAL_PROGRAMS!$H$2:$H$2501,$E685))</f>
        <v/>
      </c>
      <c r="AC685" s="32" t="str">
        <f>IF($D685="","",SUMIFS(FINAL_PROGRAMS!AB$2:AB$2501,FINAL_PROGRAMS!$H$2:$H$2501,$E685))</f>
        <v/>
      </c>
      <c r="AD685" s="32" t="str">
        <f>IF($D685="","",SUMIFS(FINAL_PROGRAMS!AC$2:AC$2501,FINAL_PROGRAMS!$H$2:$H$2501,$E685))</f>
        <v/>
      </c>
      <c r="AE685" s="38" t="str">
        <f>IF($D685="","",SUMIFS(FINAL_PROGRAMS!AD$2:AD$2501,FINAL_PROGRAMS!$H$2:$H$2501,$E685))</f>
        <v/>
      </c>
      <c r="AF685" s="91" t="s">
        <v>42</v>
      </c>
      <c r="AG685" s="91" t="s">
        <v>42</v>
      </c>
      <c r="AH685" s="91" t="s">
        <v>42</v>
      </c>
    </row>
    <row r="686" spans="1:34" ht="15.95" hidden="1" customHeight="1">
      <c r="A686" s="31"/>
      <c r="C686" s="101" t="s">
        <v>337</v>
      </c>
      <c r="D686" s="24" t="str">
        <f>IF(FINAL_PROGRAMS!B297="","",FINAL_PROGRAMS!B297)</f>
        <v/>
      </c>
      <c r="E686" s="24" t="str">
        <f>IF(FINAL_PROGRAMS!H297="","",FINAL_PROGRAMS!H297)</f>
        <v/>
      </c>
      <c r="F686" s="24" t="str">
        <f>IF($E686="","",IFERROR(VLOOKUP($E686,FINAL_PROGRAMS!$H$2:$I$5001,2,FALSE),""))</f>
        <v/>
      </c>
      <c r="G686" s="24" t="str">
        <f t="shared" si="168"/>
        <v>-</v>
      </c>
      <c r="H686" s="32" t="str">
        <f>IF($D686="","",SUMIFS(FINAL_PROGRAMS!K$2:K$2501,FINAL_PROGRAMS!$H$2:$H$2501,$E686))</f>
        <v/>
      </c>
      <c r="I686" s="32"/>
      <c r="J686" s="32" t="str">
        <f>IF($D686="","",SUMIFS(FINAL_PROGRAMS!L$2:L$2501,FINAL_PROGRAMS!$H$2:$H$2501,$E686))</f>
        <v/>
      </c>
      <c r="K686" s="32"/>
      <c r="L686" s="32" t="str">
        <f>IF($D686="","",SUMIFS(FINAL_PROGRAMS!M$2:M$2501,FINAL_PROGRAMS!$H$2:$H$2501,$E686))</f>
        <v/>
      </c>
      <c r="M686" s="32"/>
      <c r="N686" s="32" t="str">
        <f>IF($D686="","",SUMIFS(FINAL_PROGRAMS!N$2:N$2501,FINAL_PROGRAMS!$H$2:$H$2501,$E686))</f>
        <v/>
      </c>
      <c r="O686" s="32"/>
      <c r="P686" s="32" t="str">
        <f>IF($D686="","",SUMIFS(FINAL_PROGRAMS!O$2:O$2501,FINAL_PROGRAMS!$H$2:$H$2501,$E686))</f>
        <v/>
      </c>
      <c r="Q686" s="32" t="str">
        <f>IF($D686="","",SUMIFS(FINAL_PROGRAMS!P$2:P$2501,FINAL_PROGRAMS!$H$2:$H$2501,$E686))</f>
        <v/>
      </c>
      <c r="R686" s="47" t="str">
        <f>IF($D686="","",SUMIFS(FINAL_PROGRAMS!Q$2:Q$2501,FINAL_PROGRAMS!$H$2:$H$2501,$E686))</f>
        <v/>
      </c>
      <c r="S686" s="32" t="str">
        <f>IF($D686="","",SUMIFS(FINAL_PROGRAMS!R$2:R$2501,FINAL_PROGRAMS!$H$2:$H$2501,$E686))</f>
        <v/>
      </c>
      <c r="T686" s="37" t="str">
        <f>IF($D686="","",SUMIFS(FINAL_PROGRAMS!S$2:S$2501,FINAL_PROGRAMS!$H$2:$H$2501,$E686))</f>
        <v/>
      </c>
      <c r="U686" s="32" t="str">
        <f>IF($D686="","",SUMIFS(FINAL_PROGRAMS!T$2:T$2501,FINAL_PROGRAMS!$H$2:$H$2501,$E686))</f>
        <v/>
      </c>
      <c r="V686" s="37" t="str">
        <f>IF($D686="","",SUMIFS(FINAL_PROGRAMS!U$2:U$2501,FINAL_PROGRAMS!$H$2:$H$2501,$E686))</f>
        <v/>
      </c>
      <c r="W686" s="32" t="str">
        <f>IF($D686="","",SUMIFS(FINAL_PROGRAMS!V$2:V$2501,FINAL_PROGRAMS!$H$2:$H$2501,$E686))</f>
        <v/>
      </c>
      <c r="X686" s="32" t="str">
        <f>IF($D686="","",SUMIFS(FINAL_PROGRAMS!W$2:W$2501,FINAL_PROGRAMS!$H$2:$H$2501,$E686))</f>
        <v/>
      </c>
      <c r="Y686" s="38" t="str">
        <f>IF($D686="","",SUMIFS(FINAL_PROGRAMS!X$2:X$2501,FINAL_PROGRAMS!$H$2:$H$2501,$E686))</f>
        <v/>
      </c>
      <c r="Z686" s="32" t="str">
        <f>IF($D686="","",SUMIFS(FINAL_PROGRAMS!Y$2:Y$2501,FINAL_PROGRAMS!$H$2:$H$2501,$E686))</f>
        <v/>
      </c>
      <c r="AA686" s="32" t="str">
        <f>IF($D686="","",SUMIFS(FINAL_PROGRAMS!Z$2:Z$2501,FINAL_PROGRAMS!$H$2:$H$2501,$E686))</f>
        <v/>
      </c>
      <c r="AB686" s="38" t="str">
        <f>IF($D686="","",SUMIFS(FINAL_PROGRAMS!AA$2:AA$2501,FINAL_PROGRAMS!$H$2:$H$2501,$E686))</f>
        <v/>
      </c>
      <c r="AC686" s="32" t="str">
        <f>IF($D686="","",SUMIFS(FINAL_PROGRAMS!AB$2:AB$2501,FINAL_PROGRAMS!$H$2:$H$2501,$E686))</f>
        <v/>
      </c>
      <c r="AD686" s="32" t="str">
        <f>IF($D686="","",SUMIFS(FINAL_PROGRAMS!AC$2:AC$2501,FINAL_PROGRAMS!$H$2:$H$2501,$E686))</f>
        <v/>
      </c>
      <c r="AE686" s="38" t="str">
        <f>IF($D686="","",SUMIFS(FINAL_PROGRAMS!AD$2:AD$2501,FINAL_PROGRAMS!$H$2:$H$2501,$E686))</f>
        <v/>
      </c>
      <c r="AF686" s="91" t="s">
        <v>42</v>
      </c>
      <c r="AG686" s="91" t="s">
        <v>42</v>
      </c>
      <c r="AH686" s="91" t="s">
        <v>42</v>
      </c>
    </row>
    <row r="687" spans="1:34" ht="15.95" hidden="1" customHeight="1">
      <c r="A687" s="31"/>
      <c r="C687" s="101" t="s">
        <v>338</v>
      </c>
      <c r="D687" s="24" t="str">
        <f>IF(FINAL_PROGRAMS!B298="","",FINAL_PROGRAMS!B298)</f>
        <v/>
      </c>
      <c r="E687" s="24" t="str">
        <f>IF(FINAL_PROGRAMS!H298="","",FINAL_PROGRAMS!H298)</f>
        <v/>
      </c>
      <c r="F687" s="24" t="str">
        <f>IF($E687="","",IFERROR(VLOOKUP($E687,FINAL_PROGRAMS!$H$2:$I$5001,2,FALSE),""))</f>
        <v/>
      </c>
      <c r="G687" s="24" t="str">
        <f t="shared" si="168"/>
        <v>-</v>
      </c>
      <c r="H687" s="32" t="str">
        <f>IF($D687="","",SUMIFS(FINAL_PROGRAMS!K$2:K$2501,FINAL_PROGRAMS!$H$2:$H$2501,$E687))</f>
        <v/>
      </c>
      <c r="I687" s="32"/>
      <c r="J687" s="32" t="str">
        <f>IF($D687="","",SUMIFS(FINAL_PROGRAMS!L$2:L$2501,FINAL_PROGRAMS!$H$2:$H$2501,$E687))</f>
        <v/>
      </c>
      <c r="K687" s="32"/>
      <c r="L687" s="32" t="str">
        <f>IF($D687="","",SUMIFS(FINAL_PROGRAMS!M$2:M$2501,FINAL_PROGRAMS!$H$2:$H$2501,$E687))</f>
        <v/>
      </c>
      <c r="M687" s="32"/>
      <c r="N687" s="32" t="str">
        <f>IF($D687="","",SUMIFS(FINAL_PROGRAMS!N$2:N$2501,FINAL_PROGRAMS!$H$2:$H$2501,$E687))</f>
        <v/>
      </c>
      <c r="O687" s="32"/>
      <c r="P687" s="32" t="str">
        <f>IF($D687="","",SUMIFS(FINAL_PROGRAMS!O$2:O$2501,FINAL_PROGRAMS!$H$2:$H$2501,$E687))</f>
        <v/>
      </c>
      <c r="Q687" s="32" t="str">
        <f>IF($D687="","",SUMIFS(FINAL_PROGRAMS!P$2:P$2501,FINAL_PROGRAMS!$H$2:$H$2501,$E687))</f>
        <v/>
      </c>
      <c r="R687" s="47" t="str">
        <f>IF($D687="","",SUMIFS(FINAL_PROGRAMS!Q$2:Q$2501,FINAL_PROGRAMS!$H$2:$H$2501,$E687))</f>
        <v/>
      </c>
      <c r="S687" s="32" t="str">
        <f>IF($D687="","",SUMIFS(FINAL_PROGRAMS!R$2:R$2501,FINAL_PROGRAMS!$H$2:$H$2501,$E687))</f>
        <v/>
      </c>
      <c r="T687" s="37" t="str">
        <f>IF($D687="","",SUMIFS(FINAL_PROGRAMS!S$2:S$2501,FINAL_PROGRAMS!$H$2:$H$2501,$E687))</f>
        <v/>
      </c>
      <c r="U687" s="32" t="str">
        <f>IF($D687="","",SUMIFS(FINAL_PROGRAMS!T$2:T$2501,FINAL_PROGRAMS!$H$2:$H$2501,$E687))</f>
        <v/>
      </c>
      <c r="V687" s="37" t="str">
        <f>IF($D687="","",SUMIFS(FINAL_PROGRAMS!U$2:U$2501,FINAL_PROGRAMS!$H$2:$H$2501,$E687))</f>
        <v/>
      </c>
      <c r="W687" s="32" t="str">
        <f>IF($D687="","",SUMIFS(FINAL_PROGRAMS!V$2:V$2501,FINAL_PROGRAMS!$H$2:$H$2501,$E687))</f>
        <v/>
      </c>
      <c r="X687" s="32" t="str">
        <f>IF($D687="","",SUMIFS(FINAL_PROGRAMS!W$2:W$2501,FINAL_PROGRAMS!$H$2:$H$2501,$E687))</f>
        <v/>
      </c>
      <c r="Y687" s="38" t="str">
        <f>IF($D687="","",SUMIFS(FINAL_PROGRAMS!X$2:X$2501,FINAL_PROGRAMS!$H$2:$H$2501,$E687))</f>
        <v/>
      </c>
      <c r="Z687" s="32" t="str">
        <f>IF($D687="","",SUMIFS(FINAL_PROGRAMS!Y$2:Y$2501,FINAL_PROGRAMS!$H$2:$H$2501,$E687))</f>
        <v/>
      </c>
      <c r="AA687" s="32" t="str">
        <f>IF($D687="","",SUMIFS(FINAL_PROGRAMS!Z$2:Z$2501,FINAL_PROGRAMS!$H$2:$H$2501,$E687))</f>
        <v/>
      </c>
      <c r="AB687" s="38" t="str">
        <f>IF($D687="","",SUMIFS(FINAL_PROGRAMS!AA$2:AA$2501,FINAL_PROGRAMS!$H$2:$H$2501,$E687))</f>
        <v/>
      </c>
      <c r="AC687" s="32" t="str">
        <f>IF($D687="","",SUMIFS(FINAL_PROGRAMS!AB$2:AB$2501,FINAL_PROGRAMS!$H$2:$H$2501,$E687))</f>
        <v/>
      </c>
      <c r="AD687" s="32" t="str">
        <f>IF($D687="","",SUMIFS(FINAL_PROGRAMS!AC$2:AC$2501,FINAL_PROGRAMS!$H$2:$H$2501,$E687))</f>
        <v/>
      </c>
      <c r="AE687" s="38" t="str">
        <f>IF($D687="","",SUMIFS(FINAL_PROGRAMS!AD$2:AD$2501,FINAL_PROGRAMS!$H$2:$H$2501,$E687))</f>
        <v/>
      </c>
      <c r="AF687" s="91" t="s">
        <v>42</v>
      </c>
      <c r="AG687" s="91" t="s">
        <v>42</v>
      </c>
      <c r="AH687" s="91" t="s">
        <v>42</v>
      </c>
    </row>
    <row r="688" spans="1:34" ht="15.95" hidden="1" customHeight="1">
      <c r="A688" s="31"/>
      <c r="C688" s="101" t="s">
        <v>339</v>
      </c>
      <c r="D688" s="24" t="str">
        <f>IF(FINAL_PROGRAMS!B299="","",FINAL_PROGRAMS!B299)</f>
        <v/>
      </c>
      <c r="E688" s="24" t="str">
        <f>IF(FINAL_PROGRAMS!H299="","",FINAL_PROGRAMS!H299)</f>
        <v/>
      </c>
      <c r="F688" s="24" t="str">
        <f>IF($E688="","",IFERROR(VLOOKUP($E688,FINAL_PROGRAMS!$H$2:$I$5001,2,FALSE),""))</f>
        <v/>
      </c>
      <c r="G688" s="24" t="str">
        <f t="shared" si="168"/>
        <v>-</v>
      </c>
      <c r="H688" s="32" t="str">
        <f>IF($D688="","",SUMIFS(FINAL_PROGRAMS!K$2:K$2501,FINAL_PROGRAMS!$H$2:$H$2501,$E688))</f>
        <v/>
      </c>
      <c r="I688" s="32"/>
      <c r="J688" s="32" t="str">
        <f>IF($D688="","",SUMIFS(FINAL_PROGRAMS!L$2:L$2501,FINAL_PROGRAMS!$H$2:$H$2501,$E688))</f>
        <v/>
      </c>
      <c r="K688" s="32"/>
      <c r="L688" s="32" t="str">
        <f>IF($D688="","",SUMIFS(FINAL_PROGRAMS!M$2:M$2501,FINAL_PROGRAMS!$H$2:$H$2501,$E688))</f>
        <v/>
      </c>
      <c r="M688" s="32"/>
      <c r="N688" s="32" t="str">
        <f>IF($D688="","",SUMIFS(FINAL_PROGRAMS!N$2:N$2501,FINAL_PROGRAMS!$H$2:$H$2501,$E688))</f>
        <v/>
      </c>
      <c r="O688" s="32"/>
      <c r="P688" s="32" t="str">
        <f>IF($D688="","",SUMIFS(FINAL_PROGRAMS!O$2:O$2501,FINAL_PROGRAMS!$H$2:$H$2501,$E688))</f>
        <v/>
      </c>
      <c r="Q688" s="32" t="str">
        <f>IF($D688="","",SUMIFS(FINAL_PROGRAMS!P$2:P$2501,FINAL_PROGRAMS!$H$2:$H$2501,$E688))</f>
        <v/>
      </c>
      <c r="R688" s="47" t="str">
        <f>IF($D688="","",SUMIFS(FINAL_PROGRAMS!Q$2:Q$2501,FINAL_PROGRAMS!$H$2:$H$2501,$E688))</f>
        <v/>
      </c>
      <c r="S688" s="32" t="str">
        <f>IF($D688="","",SUMIFS(FINAL_PROGRAMS!R$2:R$2501,FINAL_PROGRAMS!$H$2:$H$2501,$E688))</f>
        <v/>
      </c>
      <c r="T688" s="37" t="str">
        <f>IF($D688="","",SUMIFS(FINAL_PROGRAMS!S$2:S$2501,FINAL_PROGRAMS!$H$2:$H$2501,$E688))</f>
        <v/>
      </c>
      <c r="U688" s="32" t="str">
        <f>IF($D688="","",SUMIFS(FINAL_PROGRAMS!T$2:T$2501,FINAL_PROGRAMS!$H$2:$H$2501,$E688))</f>
        <v/>
      </c>
      <c r="V688" s="37" t="str">
        <f>IF($D688="","",SUMIFS(FINAL_PROGRAMS!U$2:U$2501,FINAL_PROGRAMS!$H$2:$H$2501,$E688))</f>
        <v/>
      </c>
      <c r="W688" s="32" t="str">
        <f>IF($D688="","",SUMIFS(FINAL_PROGRAMS!V$2:V$2501,FINAL_PROGRAMS!$H$2:$H$2501,$E688))</f>
        <v/>
      </c>
      <c r="X688" s="32" t="str">
        <f>IF($D688="","",SUMIFS(FINAL_PROGRAMS!W$2:W$2501,FINAL_PROGRAMS!$H$2:$H$2501,$E688))</f>
        <v/>
      </c>
      <c r="Y688" s="38" t="str">
        <f>IF($D688="","",SUMIFS(FINAL_PROGRAMS!X$2:X$2501,FINAL_PROGRAMS!$H$2:$H$2501,$E688))</f>
        <v/>
      </c>
      <c r="Z688" s="32" t="str">
        <f>IF($D688="","",SUMIFS(FINAL_PROGRAMS!Y$2:Y$2501,FINAL_PROGRAMS!$H$2:$H$2501,$E688))</f>
        <v/>
      </c>
      <c r="AA688" s="32" t="str">
        <f>IF($D688="","",SUMIFS(FINAL_PROGRAMS!Z$2:Z$2501,FINAL_PROGRAMS!$H$2:$H$2501,$E688))</f>
        <v/>
      </c>
      <c r="AB688" s="38" t="str">
        <f>IF($D688="","",SUMIFS(FINAL_PROGRAMS!AA$2:AA$2501,FINAL_PROGRAMS!$H$2:$H$2501,$E688))</f>
        <v/>
      </c>
      <c r="AC688" s="32" t="str">
        <f>IF($D688="","",SUMIFS(FINAL_PROGRAMS!AB$2:AB$2501,FINAL_PROGRAMS!$H$2:$H$2501,$E688))</f>
        <v/>
      </c>
      <c r="AD688" s="32" t="str">
        <f>IF($D688="","",SUMIFS(FINAL_PROGRAMS!AC$2:AC$2501,FINAL_PROGRAMS!$H$2:$H$2501,$E688))</f>
        <v/>
      </c>
      <c r="AE688" s="38" t="str">
        <f>IF($D688="","",SUMIFS(FINAL_PROGRAMS!AD$2:AD$2501,FINAL_PROGRAMS!$H$2:$H$2501,$E688))</f>
        <v/>
      </c>
      <c r="AF688" s="91" t="s">
        <v>42</v>
      </c>
      <c r="AG688" s="91" t="s">
        <v>42</v>
      </c>
      <c r="AH688" s="91" t="s">
        <v>42</v>
      </c>
    </row>
    <row r="689" spans="1:34" ht="15.95" hidden="1" customHeight="1">
      <c r="A689" s="31"/>
      <c r="C689" s="101" t="s">
        <v>340</v>
      </c>
      <c r="D689" s="24" t="str">
        <f>IF(FINAL_PROGRAMS!B300="","",FINAL_PROGRAMS!B300)</f>
        <v/>
      </c>
      <c r="E689" s="24" t="str">
        <f>IF(FINAL_PROGRAMS!H300="","",FINAL_PROGRAMS!H300)</f>
        <v/>
      </c>
      <c r="F689" s="24" t="str">
        <f>IF($E689="","",IFERROR(VLOOKUP($E689,FINAL_PROGRAMS!$H$2:$I$5001,2,FALSE),""))</f>
        <v/>
      </c>
      <c r="G689" s="24" t="str">
        <f t="shared" si="168"/>
        <v>-</v>
      </c>
      <c r="H689" s="32" t="str">
        <f>IF($D689="","",SUMIFS(FINAL_PROGRAMS!K$2:K$2501,FINAL_PROGRAMS!$H$2:$H$2501,$E689))</f>
        <v/>
      </c>
      <c r="I689" s="32"/>
      <c r="J689" s="32" t="str">
        <f>IF($D689="","",SUMIFS(FINAL_PROGRAMS!L$2:L$2501,FINAL_PROGRAMS!$H$2:$H$2501,$E689))</f>
        <v/>
      </c>
      <c r="K689" s="32"/>
      <c r="L689" s="32" t="str">
        <f>IF($D689="","",SUMIFS(FINAL_PROGRAMS!M$2:M$2501,FINAL_PROGRAMS!$H$2:$H$2501,$E689))</f>
        <v/>
      </c>
      <c r="M689" s="32"/>
      <c r="N689" s="32" t="str">
        <f>IF($D689="","",SUMIFS(FINAL_PROGRAMS!N$2:N$2501,FINAL_PROGRAMS!$H$2:$H$2501,$E689))</f>
        <v/>
      </c>
      <c r="O689" s="32"/>
      <c r="P689" s="32" t="str">
        <f>IF($D689="","",SUMIFS(FINAL_PROGRAMS!O$2:O$2501,FINAL_PROGRAMS!$H$2:$H$2501,$E689))</f>
        <v/>
      </c>
      <c r="Q689" s="32" t="str">
        <f>IF($D689="","",SUMIFS(FINAL_PROGRAMS!P$2:P$2501,FINAL_PROGRAMS!$H$2:$H$2501,$E689))</f>
        <v/>
      </c>
      <c r="R689" s="47" t="str">
        <f>IF($D689="","",SUMIFS(FINAL_PROGRAMS!Q$2:Q$2501,FINAL_PROGRAMS!$H$2:$H$2501,$E689))</f>
        <v/>
      </c>
      <c r="S689" s="32" t="str">
        <f>IF($D689="","",SUMIFS(FINAL_PROGRAMS!R$2:R$2501,FINAL_PROGRAMS!$H$2:$H$2501,$E689))</f>
        <v/>
      </c>
      <c r="T689" s="37" t="str">
        <f>IF($D689="","",SUMIFS(FINAL_PROGRAMS!S$2:S$2501,FINAL_PROGRAMS!$H$2:$H$2501,$E689))</f>
        <v/>
      </c>
      <c r="U689" s="32" t="str">
        <f>IF($D689="","",SUMIFS(FINAL_PROGRAMS!T$2:T$2501,FINAL_PROGRAMS!$H$2:$H$2501,$E689))</f>
        <v/>
      </c>
      <c r="V689" s="37" t="str">
        <f>IF($D689="","",SUMIFS(FINAL_PROGRAMS!U$2:U$2501,FINAL_PROGRAMS!$H$2:$H$2501,$E689))</f>
        <v/>
      </c>
      <c r="W689" s="32" t="str">
        <f>IF($D689="","",SUMIFS(FINAL_PROGRAMS!V$2:V$2501,FINAL_PROGRAMS!$H$2:$H$2501,$E689))</f>
        <v/>
      </c>
      <c r="X689" s="32" t="str">
        <f>IF($D689="","",SUMIFS(FINAL_PROGRAMS!W$2:W$2501,FINAL_PROGRAMS!$H$2:$H$2501,$E689))</f>
        <v/>
      </c>
      <c r="Y689" s="38" t="str">
        <f>IF($D689="","",SUMIFS(FINAL_PROGRAMS!X$2:X$2501,FINAL_PROGRAMS!$H$2:$H$2501,$E689))</f>
        <v/>
      </c>
      <c r="Z689" s="32" t="str">
        <f>IF($D689="","",SUMIFS(FINAL_PROGRAMS!Y$2:Y$2501,FINAL_PROGRAMS!$H$2:$H$2501,$E689))</f>
        <v/>
      </c>
      <c r="AA689" s="32" t="str">
        <f>IF($D689="","",SUMIFS(FINAL_PROGRAMS!Z$2:Z$2501,FINAL_PROGRAMS!$H$2:$H$2501,$E689))</f>
        <v/>
      </c>
      <c r="AB689" s="38" t="str">
        <f>IF($D689="","",SUMIFS(FINAL_PROGRAMS!AA$2:AA$2501,FINAL_PROGRAMS!$H$2:$H$2501,$E689))</f>
        <v/>
      </c>
      <c r="AC689" s="32" t="str">
        <f>IF($D689="","",SUMIFS(FINAL_PROGRAMS!AB$2:AB$2501,FINAL_PROGRAMS!$H$2:$H$2501,$E689))</f>
        <v/>
      </c>
      <c r="AD689" s="32" t="str">
        <f>IF($D689="","",SUMIFS(FINAL_PROGRAMS!AC$2:AC$2501,FINAL_PROGRAMS!$H$2:$H$2501,$E689))</f>
        <v/>
      </c>
      <c r="AE689" s="38" t="str">
        <f>IF($D689="","",SUMIFS(FINAL_PROGRAMS!AD$2:AD$2501,FINAL_PROGRAMS!$H$2:$H$2501,$E689))</f>
        <v/>
      </c>
      <c r="AF689" s="91" t="s">
        <v>42</v>
      </c>
      <c r="AG689" s="91" t="s">
        <v>42</v>
      </c>
      <c r="AH689" s="91" t="s">
        <v>42</v>
      </c>
    </row>
    <row r="690" spans="1:34" ht="15.95" hidden="1" customHeight="1">
      <c r="A690" s="31"/>
      <c r="C690" s="101" t="s">
        <v>341</v>
      </c>
      <c r="D690" s="24" t="str">
        <f>IF(FINAL_PROGRAMS!B301="","",FINAL_PROGRAMS!B301)</f>
        <v/>
      </c>
      <c r="E690" s="24" t="str">
        <f>IF(FINAL_PROGRAMS!H301="","",FINAL_PROGRAMS!H301)</f>
        <v/>
      </c>
      <c r="F690" s="24" t="str">
        <f>IF($E690="","",IFERROR(VLOOKUP($E690,FINAL_PROGRAMS!$H$2:$I$5001,2,FALSE),""))</f>
        <v/>
      </c>
      <c r="G690" s="24" t="str">
        <f t="shared" si="168"/>
        <v>-</v>
      </c>
      <c r="H690" s="32" t="str">
        <f>IF($D690="","",SUMIFS(FINAL_PROGRAMS!K$2:K$2501,FINAL_PROGRAMS!$H$2:$H$2501,$E690))</f>
        <v/>
      </c>
      <c r="I690" s="32"/>
      <c r="J690" s="32" t="str">
        <f>IF($D690="","",SUMIFS(FINAL_PROGRAMS!L$2:L$2501,FINAL_PROGRAMS!$H$2:$H$2501,$E690))</f>
        <v/>
      </c>
      <c r="K690" s="32"/>
      <c r="L690" s="32" t="str">
        <f>IF($D690="","",SUMIFS(FINAL_PROGRAMS!M$2:M$2501,FINAL_PROGRAMS!$H$2:$H$2501,$E690))</f>
        <v/>
      </c>
      <c r="M690" s="32"/>
      <c r="N690" s="32" t="str">
        <f>IF($D690="","",SUMIFS(FINAL_PROGRAMS!N$2:N$2501,FINAL_PROGRAMS!$H$2:$H$2501,$E690))</f>
        <v/>
      </c>
      <c r="O690" s="32"/>
      <c r="P690" s="32" t="str">
        <f>IF($D690="","",SUMIFS(FINAL_PROGRAMS!O$2:O$2501,FINAL_PROGRAMS!$H$2:$H$2501,$E690))</f>
        <v/>
      </c>
      <c r="Q690" s="32" t="str">
        <f>IF($D690="","",SUMIFS(FINAL_PROGRAMS!P$2:P$2501,FINAL_PROGRAMS!$H$2:$H$2501,$E690))</f>
        <v/>
      </c>
      <c r="R690" s="47" t="str">
        <f>IF($D690="","",SUMIFS(FINAL_PROGRAMS!Q$2:Q$2501,FINAL_PROGRAMS!$H$2:$H$2501,$E690))</f>
        <v/>
      </c>
      <c r="S690" s="32" t="str">
        <f>IF($D690="","",SUMIFS(FINAL_PROGRAMS!R$2:R$2501,FINAL_PROGRAMS!$H$2:$H$2501,$E690))</f>
        <v/>
      </c>
      <c r="T690" s="37" t="str">
        <f>IF($D690="","",SUMIFS(FINAL_PROGRAMS!S$2:S$2501,FINAL_PROGRAMS!$H$2:$H$2501,$E690))</f>
        <v/>
      </c>
      <c r="U690" s="32" t="str">
        <f>IF($D690="","",SUMIFS(FINAL_PROGRAMS!T$2:T$2501,FINAL_PROGRAMS!$H$2:$H$2501,$E690))</f>
        <v/>
      </c>
      <c r="V690" s="37" t="str">
        <f>IF($D690="","",SUMIFS(FINAL_PROGRAMS!U$2:U$2501,FINAL_PROGRAMS!$H$2:$H$2501,$E690))</f>
        <v/>
      </c>
      <c r="W690" s="32" t="str">
        <f>IF($D690="","",SUMIFS(FINAL_PROGRAMS!V$2:V$2501,FINAL_PROGRAMS!$H$2:$H$2501,$E690))</f>
        <v/>
      </c>
      <c r="X690" s="32" t="str">
        <f>IF($D690="","",SUMIFS(FINAL_PROGRAMS!W$2:W$2501,FINAL_PROGRAMS!$H$2:$H$2501,$E690))</f>
        <v/>
      </c>
      <c r="Y690" s="38" t="str">
        <f>IF($D690="","",SUMIFS(FINAL_PROGRAMS!X$2:X$2501,FINAL_PROGRAMS!$H$2:$H$2501,$E690))</f>
        <v/>
      </c>
      <c r="Z690" s="32" t="str">
        <f>IF($D690="","",SUMIFS(FINAL_PROGRAMS!Y$2:Y$2501,FINAL_PROGRAMS!$H$2:$H$2501,$E690))</f>
        <v/>
      </c>
      <c r="AA690" s="32" t="str">
        <f>IF($D690="","",SUMIFS(FINAL_PROGRAMS!Z$2:Z$2501,FINAL_PROGRAMS!$H$2:$H$2501,$E690))</f>
        <v/>
      </c>
      <c r="AB690" s="38" t="str">
        <f>IF($D690="","",SUMIFS(FINAL_PROGRAMS!AA$2:AA$2501,FINAL_PROGRAMS!$H$2:$H$2501,$E690))</f>
        <v/>
      </c>
      <c r="AC690" s="32" t="str">
        <f>IF($D690="","",SUMIFS(FINAL_PROGRAMS!AB$2:AB$2501,FINAL_PROGRAMS!$H$2:$H$2501,$E690))</f>
        <v/>
      </c>
      <c r="AD690" s="32" t="str">
        <f>IF($D690="","",SUMIFS(FINAL_PROGRAMS!AC$2:AC$2501,FINAL_PROGRAMS!$H$2:$H$2501,$E690))</f>
        <v/>
      </c>
      <c r="AE690" s="38" t="str">
        <f>IF($D690="","",SUMIFS(FINAL_PROGRAMS!AD$2:AD$2501,FINAL_PROGRAMS!$H$2:$H$2501,$E690))</f>
        <v/>
      </c>
      <c r="AF690" s="91" t="s">
        <v>42</v>
      </c>
      <c r="AG690" s="91" t="s">
        <v>42</v>
      </c>
      <c r="AH690" s="91" t="s">
        <v>42</v>
      </c>
    </row>
    <row r="691" spans="1:34" ht="15.95" hidden="1" customHeight="1">
      <c r="A691" s="31"/>
      <c r="C691" s="101" t="s">
        <v>342</v>
      </c>
      <c r="D691" s="24" t="str">
        <f>IF(FINAL_PROGRAMS!B302="","",FINAL_PROGRAMS!B302)</f>
        <v/>
      </c>
      <c r="E691" s="24" t="str">
        <f>IF(FINAL_PROGRAMS!H302="","",FINAL_PROGRAMS!H302)</f>
        <v/>
      </c>
      <c r="F691" s="24" t="str">
        <f>IF($E691="","",IFERROR(VLOOKUP($E691,FINAL_PROGRAMS!$H$2:$I$5001,2,FALSE),""))</f>
        <v/>
      </c>
      <c r="G691" s="24" t="str">
        <f t="shared" si="168"/>
        <v>-</v>
      </c>
      <c r="H691" s="32" t="str">
        <f>IF($D691="","",SUMIFS(FINAL_PROGRAMS!K$2:K$2501,FINAL_PROGRAMS!$H$2:$H$2501,$E691))</f>
        <v/>
      </c>
      <c r="I691" s="32"/>
      <c r="J691" s="32" t="str">
        <f>IF($D691="","",SUMIFS(FINAL_PROGRAMS!L$2:L$2501,FINAL_PROGRAMS!$H$2:$H$2501,$E691))</f>
        <v/>
      </c>
      <c r="K691" s="32"/>
      <c r="L691" s="32" t="str">
        <f>IF($D691="","",SUMIFS(FINAL_PROGRAMS!M$2:M$2501,FINAL_PROGRAMS!$H$2:$H$2501,$E691))</f>
        <v/>
      </c>
      <c r="M691" s="32"/>
      <c r="N691" s="32" t="str">
        <f>IF($D691="","",SUMIFS(FINAL_PROGRAMS!N$2:N$2501,FINAL_PROGRAMS!$H$2:$H$2501,$E691))</f>
        <v/>
      </c>
      <c r="O691" s="32"/>
      <c r="P691" s="32" t="str">
        <f>IF($D691="","",SUMIFS(FINAL_PROGRAMS!O$2:O$2501,FINAL_PROGRAMS!$H$2:$H$2501,$E691))</f>
        <v/>
      </c>
      <c r="Q691" s="32" t="str">
        <f>IF($D691="","",SUMIFS(FINAL_PROGRAMS!P$2:P$2501,FINAL_PROGRAMS!$H$2:$H$2501,$E691))</f>
        <v/>
      </c>
      <c r="R691" s="47" t="str">
        <f>IF($D691="","",SUMIFS(FINAL_PROGRAMS!Q$2:Q$2501,FINAL_PROGRAMS!$H$2:$H$2501,$E691))</f>
        <v/>
      </c>
      <c r="S691" s="32" t="str">
        <f>IF($D691="","",SUMIFS(FINAL_PROGRAMS!R$2:R$2501,FINAL_PROGRAMS!$H$2:$H$2501,$E691))</f>
        <v/>
      </c>
      <c r="T691" s="37" t="str">
        <f>IF($D691="","",SUMIFS(FINAL_PROGRAMS!S$2:S$2501,FINAL_PROGRAMS!$H$2:$H$2501,$E691))</f>
        <v/>
      </c>
      <c r="U691" s="32" t="str">
        <f>IF($D691="","",SUMIFS(FINAL_PROGRAMS!T$2:T$2501,FINAL_PROGRAMS!$H$2:$H$2501,$E691))</f>
        <v/>
      </c>
      <c r="V691" s="37" t="str">
        <f>IF($D691="","",SUMIFS(FINAL_PROGRAMS!U$2:U$2501,FINAL_PROGRAMS!$H$2:$H$2501,$E691))</f>
        <v/>
      </c>
      <c r="W691" s="32" t="str">
        <f>IF($D691="","",SUMIFS(FINAL_PROGRAMS!V$2:V$2501,FINAL_PROGRAMS!$H$2:$H$2501,$E691))</f>
        <v/>
      </c>
      <c r="X691" s="32" t="str">
        <f>IF($D691="","",SUMIFS(FINAL_PROGRAMS!W$2:W$2501,FINAL_PROGRAMS!$H$2:$H$2501,$E691))</f>
        <v/>
      </c>
      <c r="Y691" s="38" t="str">
        <f>IF($D691="","",SUMIFS(FINAL_PROGRAMS!X$2:X$2501,FINAL_PROGRAMS!$H$2:$H$2501,$E691))</f>
        <v/>
      </c>
      <c r="Z691" s="32" t="str">
        <f>IF($D691="","",SUMIFS(FINAL_PROGRAMS!Y$2:Y$2501,FINAL_PROGRAMS!$H$2:$H$2501,$E691))</f>
        <v/>
      </c>
      <c r="AA691" s="32" t="str">
        <f>IF($D691="","",SUMIFS(FINAL_PROGRAMS!Z$2:Z$2501,FINAL_PROGRAMS!$H$2:$H$2501,$E691))</f>
        <v/>
      </c>
      <c r="AB691" s="38" t="str">
        <f>IF($D691="","",SUMIFS(FINAL_PROGRAMS!AA$2:AA$2501,FINAL_PROGRAMS!$H$2:$H$2501,$E691))</f>
        <v/>
      </c>
      <c r="AC691" s="32" t="str">
        <f>IF($D691="","",SUMIFS(FINAL_PROGRAMS!AB$2:AB$2501,FINAL_PROGRAMS!$H$2:$H$2501,$E691))</f>
        <v/>
      </c>
      <c r="AD691" s="32" t="str">
        <f>IF($D691="","",SUMIFS(FINAL_PROGRAMS!AC$2:AC$2501,FINAL_PROGRAMS!$H$2:$H$2501,$E691))</f>
        <v/>
      </c>
      <c r="AE691" s="38" t="str">
        <f>IF($D691="","",SUMIFS(FINAL_PROGRAMS!AD$2:AD$2501,FINAL_PROGRAMS!$H$2:$H$2501,$E691))</f>
        <v/>
      </c>
      <c r="AF691" s="91" t="s">
        <v>42</v>
      </c>
      <c r="AG691" s="91" t="s">
        <v>42</v>
      </c>
      <c r="AH691" s="91" t="s">
        <v>42</v>
      </c>
    </row>
    <row r="692" spans="1:34" ht="15.95" hidden="1" customHeight="1">
      <c r="A692" s="31"/>
      <c r="C692" s="101" t="s">
        <v>343</v>
      </c>
      <c r="D692" s="24" t="str">
        <f>IF(FINAL_PROGRAMS!B303="","",FINAL_PROGRAMS!B303)</f>
        <v/>
      </c>
      <c r="E692" s="24" t="str">
        <f>IF(FINAL_PROGRAMS!H303="","",FINAL_PROGRAMS!H303)</f>
        <v/>
      </c>
      <c r="F692" s="24" t="str">
        <f>IF($E692="","",IFERROR(VLOOKUP($E692,FINAL_PROGRAMS!$H$2:$I$5001,2,FALSE),""))</f>
        <v/>
      </c>
      <c r="G692" s="24" t="str">
        <f t="shared" si="168"/>
        <v>-</v>
      </c>
      <c r="H692" s="32" t="str">
        <f>IF($D692="","",SUMIFS(FINAL_PROGRAMS!K$2:K$2501,FINAL_PROGRAMS!$H$2:$H$2501,$E692))</f>
        <v/>
      </c>
      <c r="I692" s="32"/>
      <c r="J692" s="32" t="str">
        <f>IF($D692="","",SUMIFS(FINAL_PROGRAMS!L$2:L$2501,FINAL_PROGRAMS!$H$2:$H$2501,$E692))</f>
        <v/>
      </c>
      <c r="K692" s="32"/>
      <c r="L692" s="32" t="str">
        <f>IF($D692="","",SUMIFS(FINAL_PROGRAMS!M$2:M$2501,FINAL_PROGRAMS!$H$2:$H$2501,$E692))</f>
        <v/>
      </c>
      <c r="M692" s="32"/>
      <c r="N692" s="32" t="str">
        <f>IF($D692="","",SUMIFS(FINAL_PROGRAMS!N$2:N$2501,FINAL_PROGRAMS!$H$2:$H$2501,$E692))</f>
        <v/>
      </c>
      <c r="O692" s="32"/>
      <c r="P692" s="32" t="str">
        <f>IF($D692="","",SUMIFS(FINAL_PROGRAMS!O$2:O$2501,FINAL_PROGRAMS!$H$2:$H$2501,$E692))</f>
        <v/>
      </c>
      <c r="Q692" s="32" t="str">
        <f>IF($D692="","",SUMIFS(FINAL_PROGRAMS!P$2:P$2501,FINAL_PROGRAMS!$H$2:$H$2501,$E692))</f>
        <v/>
      </c>
      <c r="R692" s="47" t="str">
        <f>IF($D692="","",SUMIFS(FINAL_PROGRAMS!Q$2:Q$2501,FINAL_PROGRAMS!$H$2:$H$2501,$E692))</f>
        <v/>
      </c>
      <c r="S692" s="32" t="str">
        <f>IF($D692="","",SUMIFS(FINAL_PROGRAMS!R$2:R$2501,FINAL_PROGRAMS!$H$2:$H$2501,$E692))</f>
        <v/>
      </c>
      <c r="T692" s="37" t="str">
        <f>IF($D692="","",SUMIFS(FINAL_PROGRAMS!S$2:S$2501,FINAL_PROGRAMS!$H$2:$H$2501,$E692))</f>
        <v/>
      </c>
      <c r="U692" s="32" t="str">
        <f>IF($D692="","",SUMIFS(FINAL_PROGRAMS!T$2:T$2501,FINAL_PROGRAMS!$H$2:$H$2501,$E692))</f>
        <v/>
      </c>
      <c r="V692" s="37" t="str">
        <f>IF($D692="","",SUMIFS(FINAL_PROGRAMS!U$2:U$2501,FINAL_PROGRAMS!$H$2:$H$2501,$E692))</f>
        <v/>
      </c>
      <c r="W692" s="32" t="str">
        <f>IF($D692="","",SUMIFS(FINAL_PROGRAMS!V$2:V$2501,FINAL_PROGRAMS!$H$2:$H$2501,$E692))</f>
        <v/>
      </c>
      <c r="X692" s="32" t="str">
        <f>IF($D692="","",SUMIFS(FINAL_PROGRAMS!W$2:W$2501,FINAL_PROGRAMS!$H$2:$H$2501,$E692))</f>
        <v/>
      </c>
      <c r="Y692" s="38" t="str">
        <f>IF($D692="","",SUMIFS(FINAL_PROGRAMS!X$2:X$2501,FINAL_PROGRAMS!$H$2:$H$2501,$E692))</f>
        <v/>
      </c>
      <c r="Z692" s="32" t="str">
        <f>IF($D692="","",SUMIFS(FINAL_PROGRAMS!Y$2:Y$2501,FINAL_PROGRAMS!$H$2:$H$2501,$E692))</f>
        <v/>
      </c>
      <c r="AA692" s="32" t="str">
        <f>IF($D692="","",SUMIFS(FINAL_PROGRAMS!Z$2:Z$2501,FINAL_PROGRAMS!$H$2:$H$2501,$E692))</f>
        <v/>
      </c>
      <c r="AB692" s="38" t="str">
        <f>IF($D692="","",SUMIFS(FINAL_PROGRAMS!AA$2:AA$2501,FINAL_PROGRAMS!$H$2:$H$2501,$E692))</f>
        <v/>
      </c>
      <c r="AC692" s="32" t="str">
        <f>IF($D692="","",SUMIFS(FINAL_PROGRAMS!AB$2:AB$2501,FINAL_PROGRAMS!$H$2:$H$2501,$E692))</f>
        <v/>
      </c>
      <c r="AD692" s="32" t="str">
        <f>IF($D692="","",SUMIFS(FINAL_PROGRAMS!AC$2:AC$2501,FINAL_PROGRAMS!$H$2:$H$2501,$E692))</f>
        <v/>
      </c>
      <c r="AE692" s="38" t="str">
        <f>IF($D692="","",SUMIFS(FINAL_PROGRAMS!AD$2:AD$2501,FINAL_PROGRAMS!$H$2:$H$2501,$E692))</f>
        <v/>
      </c>
      <c r="AF692" s="91" t="s">
        <v>42</v>
      </c>
      <c r="AG692" s="91" t="s">
        <v>42</v>
      </c>
      <c r="AH692" s="91" t="s">
        <v>42</v>
      </c>
    </row>
    <row r="693" spans="1:34" ht="15.75" hidden="1" customHeight="1">
      <c r="A693" s="31"/>
      <c r="C693" s="101" t="s">
        <v>344</v>
      </c>
      <c r="D693" s="24" t="str">
        <f>IF(FINAL_PROGRAMS!B304="","",FINAL_PROGRAMS!B304)</f>
        <v/>
      </c>
      <c r="E693" s="24" t="str">
        <f>IF(FINAL_PROGRAMS!H304="","",FINAL_PROGRAMS!H304)</f>
        <v/>
      </c>
      <c r="F693" s="24" t="str">
        <f>IF($E693="","",IFERROR(VLOOKUP($E693,FINAL_PROGRAMS!$H$2:$I$5001,2,FALSE),""))</f>
        <v/>
      </c>
      <c r="G693" s="24" t="str">
        <f t="shared" si="168"/>
        <v>-</v>
      </c>
      <c r="H693" s="32" t="str">
        <f>IF($D693="","",SUMIFS(FINAL_PROGRAMS!K$2:K$2501,FINAL_PROGRAMS!$H$2:$H$2501,$E693))</f>
        <v/>
      </c>
      <c r="I693" s="32"/>
      <c r="J693" s="32" t="str">
        <f>IF($D693="","",SUMIFS(FINAL_PROGRAMS!L$2:L$2501,FINAL_PROGRAMS!$H$2:$H$2501,$E693))</f>
        <v/>
      </c>
      <c r="K693" s="32"/>
      <c r="L693" s="32" t="str">
        <f>IF($D693="","",SUMIFS(FINAL_PROGRAMS!M$2:M$2501,FINAL_PROGRAMS!$H$2:$H$2501,$E693))</f>
        <v/>
      </c>
      <c r="M693" s="32"/>
      <c r="N693" s="32" t="str">
        <f>IF($D693="","",SUMIFS(FINAL_PROGRAMS!N$2:N$2501,FINAL_PROGRAMS!$H$2:$H$2501,$E693))</f>
        <v/>
      </c>
      <c r="O693" s="32"/>
      <c r="P693" s="32" t="str">
        <f>IF($D693="","",SUMIFS(FINAL_PROGRAMS!O$2:O$2501,FINAL_PROGRAMS!$H$2:$H$2501,$E693))</f>
        <v/>
      </c>
      <c r="Q693" s="32" t="str">
        <f>IF($D693="","",SUMIFS(FINAL_PROGRAMS!P$2:P$2501,FINAL_PROGRAMS!$H$2:$H$2501,$E693))</f>
        <v/>
      </c>
      <c r="R693" s="47" t="str">
        <f>IF($D693="","",SUMIFS(FINAL_PROGRAMS!Q$2:Q$2501,FINAL_PROGRAMS!$H$2:$H$2501,$E693))</f>
        <v/>
      </c>
      <c r="S693" s="32" t="str">
        <f>IF($D693="","",SUMIFS(FINAL_PROGRAMS!R$2:R$2501,FINAL_PROGRAMS!$H$2:$H$2501,$E693))</f>
        <v/>
      </c>
      <c r="T693" s="37" t="str">
        <f>IF($D693="","",SUMIFS(FINAL_PROGRAMS!S$2:S$2501,FINAL_PROGRAMS!$H$2:$H$2501,$E693))</f>
        <v/>
      </c>
      <c r="U693" s="32" t="str">
        <f>IF($D693="","",SUMIFS(FINAL_PROGRAMS!T$2:T$2501,FINAL_PROGRAMS!$H$2:$H$2501,$E693))</f>
        <v/>
      </c>
      <c r="V693" s="37" t="str">
        <f>IF($D693="","",SUMIFS(FINAL_PROGRAMS!U$2:U$2501,FINAL_PROGRAMS!$H$2:$H$2501,$E693))</f>
        <v/>
      </c>
      <c r="W693" s="32" t="str">
        <f>IF($D693="","",SUMIFS(FINAL_PROGRAMS!V$2:V$2501,FINAL_PROGRAMS!$H$2:$H$2501,$E693))</f>
        <v/>
      </c>
      <c r="X693" s="32" t="str">
        <f>IF($D693="","",SUMIFS(FINAL_PROGRAMS!W$2:W$2501,FINAL_PROGRAMS!$H$2:$H$2501,$E693))</f>
        <v/>
      </c>
      <c r="Y693" s="38" t="str">
        <f>IF($D693="","",SUMIFS(FINAL_PROGRAMS!X$2:X$2501,FINAL_PROGRAMS!$H$2:$H$2501,$E693))</f>
        <v/>
      </c>
      <c r="Z693" s="32" t="str">
        <f>IF($D693="","",SUMIFS(FINAL_PROGRAMS!Y$2:Y$2501,FINAL_PROGRAMS!$H$2:$H$2501,$E693))</f>
        <v/>
      </c>
      <c r="AA693" s="32" t="str">
        <f>IF($D693="","",SUMIFS(FINAL_PROGRAMS!Z$2:Z$2501,FINAL_PROGRAMS!$H$2:$H$2501,$E693))</f>
        <v/>
      </c>
      <c r="AB693" s="38" t="str">
        <f>IF($D693="","",SUMIFS(FINAL_PROGRAMS!AA$2:AA$2501,FINAL_PROGRAMS!$H$2:$H$2501,$E693))</f>
        <v/>
      </c>
      <c r="AC693" s="32" t="str">
        <f>IF($D693="","",SUMIFS(FINAL_PROGRAMS!AB$2:AB$2501,FINAL_PROGRAMS!$H$2:$H$2501,$E693))</f>
        <v/>
      </c>
      <c r="AD693" s="32" t="str">
        <f>IF($D693="","",SUMIFS(FINAL_PROGRAMS!AC$2:AC$2501,FINAL_PROGRAMS!$H$2:$H$2501,$E693))</f>
        <v/>
      </c>
      <c r="AE693" s="38" t="str">
        <f>IF($D693="","",SUMIFS(FINAL_PROGRAMS!AD$2:AD$2501,FINAL_PROGRAMS!$H$2:$H$2501,$E693))</f>
        <v/>
      </c>
      <c r="AF693" s="91" t="s">
        <v>42</v>
      </c>
      <c r="AG693" s="91" t="s">
        <v>42</v>
      </c>
      <c r="AH693" s="91" t="s">
        <v>42</v>
      </c>
    </row>
    <row r="694" spans="1:34" ht="15.75" hidden="1" customHeight="1">
      <c r="A694" s="31"/>
      <c r="C694" s="101" t="s">
        <v>345</v>
      </c>
      <c r="D694" s="24" t="str">
        <f>IF(FINAL_PROGRAMS!B305="","",FINAL_PROGRAMS!B305)</f>
        <v/>
      </c>
      <c r="E694" s="24" t="str">
        <f>IF(FINAL_PROGRAMS!H305="","",FINAL_PROGRAMS!H305)</f>
        <v/>
      </c>
      <c r="F694" s="24" t="str">
        <f>IF($E694="","",IFERROR(VLOOKUP($E694,FINAL_PROGRAMS!$H$2:$I$5001,2,FALSE),""))</f>
        <v/>
      </c>
      <c r="G694" s="24" t="str">
        <f t="shared" si="168"/>
        <v>-</v>
      </c>
      <c r="H694" s="32" t="str">
        <f>IF($D694="","",SUMIFS(FINAL_PROGRAMS!K$2:K$2501,FINAL_PROGRAMS!$H$2:$H$2501,$E694))</f>
        <v/>
      </c>
      <c r="I694" s="32"/>
      <c r="J694" s="32" t="str">
        <f>IF($D694="","",SUMIFS(FINAL_PROGRAMS!L$2:L$2501,FINAL_PROGRAMS!$H$2:$H$2501,$E694))</f>
        <v/>
      </c>
      <c r="K694" s="32"/>
      <c r="L694" s="32" t="str">
        <f>IF($D694="","",SUMIFS(FINAL_PROGRAMS!M$2:M$2501,FINAL_PROGRAMS!$H$2:$H$2501,$E694))</f>
        <v/>
      </c>
      <c r="M694" s="32"/>
      <c r="N694" s="32" t="str">
        <f>IF($D694="","",SUMIFS(FINAL_PROGRAMS!N$2:N$2501,FINAL_PROGRAMS!$H$2:$H$2501,$E694))</f>
        <v/>
      </c>
      <c r="O694" s="32"/>
      <c r="P694" s="32" t="str">
        <f>IF($D694="","",SUMIFS(FINAL_PROGRAMS!O$2:O$2501,FINAL_PROGRAMS!$H$2:$H$2501,$E694))</f>
        <v/>
      </c>
      <c r="Q694" s="32" t="str">
        <f>IF($D694="","",SUMIFS(FINAL_PROGRAMS!P$2:P$2501,FINAL_PROGRAMS!$H$2:$H$2501,$E694))</f>
        <v/>
      </c>
      <c r="R694" s="47" t="str">
        <f>IF($D694="","",SUMIFS(FINAL_PROGRAMS!Q$2:Q$2501,FINAL_PROGRAMS!$H$2:$H$2501,$E694))</f>
        <v/>
      </c>
      <c r="S694" s="32" t="str">
        <f>IF($D694="","",SUMIFS(FINAL_PROGRAMS!R$2:R$2501,FINAL_PROGRAMS!$H$2:$H$2501,$E694))</f>
        <v/>
      </c>
      <c r="T694" s="37" t="str">
        <f>IF($D694="","",SUMIFS(FINAL_PROGRAMS!S$2:S$2501,FINAL_PROGRAMS!$H$2:$H$2501,$E694))</f>
        <v/>
      </c>
      <c r="U694" s="32" t="str">
        <f>IF($D694="","",SUMIFS(FINAL_PROGRAMS!T$2:T$2501,FINAL_PROGRAMS!$H$2:$H$2501,$E694))</f>
        <v/>
      </c>
      <c r="V694" s="37" t="str">
        <f>IF($D694="","",SUMIFS(FINAL_PROGRAMS!U$2:U$2501,FINAL_PROGRAMS!$H$2:$H$2501,$E694))</f>
        <v/>
      </c>
      <c r="W694" s="32" t="str">
        <f>IF($D694="","",SUMIFS(FINAL_PROGRAMS!V$2:V$2501,FINAL_PROGRAMS!$H$2:$H$2501,$E694))</f>
        <v/>
      </c>
      <c r="X694" s="32" t="str">
        <f>IF($D694="","",SUMIFS(FINAL_PROGRAMS!W$2:W$2501,FINAL_PROGRAMS!$H$2:$H$2501,$E694))</f>
        <v/>
      </c>
      <c r="Y694" s="38" t="str">
        <f>IF($D694="","",SUMIFS(FINAL_PROGRAMS!X$2:X$2501,FINAL_PROGRAMS!$H$2:$H$2501,$E694))</f>
        <v/>
      </c>
      <c r="Z694" s="32" t="str">
        <f>IF($D694="","",SUMIFS(FINAL_PROGRAMS!Y$2:Y$2501,FINAL_PROGRAMS!$H$2:$H$2501,$E694))</f>
        <v/>
      </c>
      <c r="AA694" s="32" t="str">
        <f>IF($D694="","",SUMIFS(FINAL_PROGRAMS!Z$2:Z$2501,FINAL_PROGRAMS!$H$2:$H$2501,$E694))</f>
        <v/>
      </c>
      <c r="AB694" s="38" t="str">
        <f>IF($D694="","",SUMIFS(FINAL_PROGRAMS!AA$2:AA$2501,FINAL_PROGRAMS!$H$2:$H$2501,$E694))</f>
        <v/>
      </c>
      <c r="AC694" s="32" t="str">
        <f>IF($D694="","",SUMIFS(FINAL_PROGRAMS!AB$2:AB$2501,FINAL_PROGRAMS!$H$2:$H$2501,$E694))</f>
        <v/>
      </c>
      <c r="AD694" s="32" t="str">
        <f>IF($D694="","",SUMIFS(FINAL_PROGRAMS!AC$2:AC$2501,FINAL_PROGRAMS!$H$2:$H$2501,$E694))</f>
        <v/>
      </c>
      <c r="AE694" s="38" t="str">
        <f>IF($D694="","",SUMIFS(FINAL_PROGRAMS!AD$2:AD$2501,FINAL_PROGRAMS!$H$2:$H$2501,$E694))</f>
        <v/>
      </c>
      <c r="AF694" s="91" t="s">
        <v>42</v>
      </c>
      <c r="AG694" s="91" t="s">
        <v>42</v>
      </c>
      <c r="AH694" s="91" t="s">
        <v>42</v>
      </c>
    </row>
    <row r="695" spans="1:34" ht="15.75" hidden="1" customHeight="1">
      <c r="A695" s="31"/>
      <c r="C695" s="101" t="s">
        <v>346</v>
      </c>
      <c r="D695" s="24" t="str">
        <f>IF(FINAL_PROGRAMS!B306="","",FINAL_PROGRAMS!B306)</f>
        <v/>
      </c>
      <c r="E695" s="24" t="str">
        <f>IF(FINAL_PROGRAMS!H306="","",FINAL_PROGRAMS!H306)</f>
        <v/>
      </c>
      <c r="F695" s="24" t="str">
        <f>IF($E695="","",IFERROR(VLOOKUP($E695,FINAL_PROGRAMS!$H$2:$I$5001,2,FALSE),""))</f>
        <v/>
      </c>
      <c r="G695" s="24" t="str">
        <f t="shared" si="168"/>
        <v>-</v>
      </c>
      <c r="H695" s="32" t="str">
        <f>IF($D695="","",SUMIFS(FINAL_PROGRAMS!K$2:K$2501,FINAL_PROGRAMS!$H$2:$H$2501,$E695))</f>
        <v/>
      </c>
      <c r="I695" s="32"/>
      <c r="J695" s="32" t="str">
        <f>IF($D695="","",SUMIFS(FINAL_PROGRAMS!L$2:L$2501,FINAL_PROGRAMS!$H$2:$H$2501,$E695))</f>
        <v/>
      </c>
      <c r="K695" s="32"/>
      <c r="L695" s="32" t="str">
        <f>IF($D695="","",SUMIFS(FINAL_PROGRAMS!M$2:M$2501,FINAL_PROGRAMS!$H$2:$H$2501,$E695))</f>
        <v/>
      </c>
      <c r="M695" s="32"/>
      <c r="N695" s="32" t="str">
        <f>IF($D695="","",SUMIFS(FINAL_PROGRAMS!N$2:N$2501,FINAL_PROGRAMS!$H$2:$H$2501,$E695))</f>
        <v/>
      </c>
      <c r="O695" s="32"/>
      <c r="P695" s="32" t="str">
        <f>IF($D695="","",SUMIFS(FINAL_PROGRAMS!O$2:O$2501,FINAL_PROGRAMS!$H$2:$H$2501,$E695))</f>
        <v/>
      </c>
      <c r="Q695" s="32" t="str">
        <f>IF($D695="","",SUMIFS(FINAL_PROGRAMS!P$2:P$2501,FINAL_PROGRAMS!$H$2:$H$2501,$E695))</f>
        <v/>
      </c>
      <c r="R695" s="47" t="str">
        <f>IF($D695="","",SUMIFS(FINAL_PROGRAMS!Q$2:Q$2501,FINAL_PROGRAMS!$H$2:$H$2501,$E695))</f>
        <v/>
      </c>
      <c r="S695" s="32" t="str">
        <f>IF($D695="","",SUMIFS(FINAL_PROGRAMS!R$2:R$2501,FINAL_PROGRAMS!$H$2:$H$2501,$E695))</f>
        <v/>
      </c>
      <c r="T695" s="37" t="str">
        <f>IF($D695="","",SUMIFS(FINAL_PROGRAMS!S$2:S$2501,FINAL_PROGRAMS!$H$2:$H$2501,$E695))</f>
        <v/>
      </c>
      <c r="U695" s="32" t="str">
        <f>IF($D695="","",SUMIFS(FINAL_PROGRAMS!T$2:T$2501,FINAL_PROGRAMS!$H$2:$H$2501,$E695))</f>
        <v/>
      </c>
      <c r="V695" s="37" t="str">
        <f>IF($D695="","",SUMIFS(FINAL_PROGRAMS!U$2:U$2501,FINAL_PROGRAMS!$H$2:$H$2501,$E695))</f>
        <v/>
      </c>
      <c r="W695" s="32" t="str">
        <f>IF($D695="","",SUMIFS(FINAL_PROGRAMS!V$2:V$2501,FINAL_PROGRAMS!$H$2:$H$2501,$E695))</f>
        <v/>
      </c>
      <c r="X695" s="32" t="str">
        <f>IF($D695="","",SUMIFS(FINAL_PROGRAMS!W$2:W$2501,FINAL_PROGRAMS!$H$2:$H$2501,$E695))</f>
        <v/>
      </c>
      <c r="Y695" s="38" t="str">
        <f>IF($D695="","",SUMIFS(FINAL_PROGRAMS!X$2:X$2501,FINAL_PROGRAMS!$H$2:$H$2501,$E695))</f>
        <v/>
      </c>
      <c r="Z695" s="32" t="str">
        <f>IF($D695="","",SUMIFS(FINAL_PROGRAMS!Y$2:Y$2501,FINAL_PROGRAMS!$H$2:$H$2501,$E695))</f>
        <v/>
      </c>
      <c r="AA695" s="32" t="str">
        <f>IF($D695="","",SUMIFS(FINAL_PROGRAMS!Z$2:Z$2501,FINAL_PROGRAMS!$H$2:$H$2501,$E695))</f>
        <v/>
      </c>
      <c r="AB695" s="38" t="str">
        <f>IF($D695="","",SUMIFS(FINAL_PROGRAMS!AA$2:AA$2501,FINAL_PROGRAMS!$H$2:$H$2501,$E695))</f>
        <v/>
      </c>
      <c r="AC695" s="32" t="str">
        <f>IF($D695="","",SUMIFS(FINAL_PROGRAMS!AB$2:AB$2501,FINAL_PROGRAMS!$H$2:$H$2501,$E695))</f>
        <v/>
      </c>
      <c r="AD695" s="32" t="str">
        <f>IF($D695="","",SUMIFS(FINAL_PROGRAMS!AC$2:AC$2501,FINAL_PROGRAMS!$H$2:$H$2501,$E695))</f>
        <v/>
      </c>
      <c r="AE695" s="38" t="str">
        <f>IF($D695="","",SUMIFS(FINAL_PROGRAMS!AD$2:AD$2501,FINAL_PROGRAMS!$H$2:$H$2501,$E695))</f>
        <v/>
      </c>
      <c r="AF695" s="91" t="s">
        <v>42</v>
      </c>
      <c r="AG695" s="91" t="s">
        <v>42</v>
      </c>
      <c r="AH695" s="91" t="s">
        <v>42</v>
      </c>
    </row>
    <row r="696" spans="1:34" ht="15.75" hidden="1" customHeight="1">
      <c r="A696" s="31"/>
      <c r="C696" s="101" t="s">
        <v>347</v>
      </c>
      <c r="D696" s="24" t="str">
        <f>IF(FINAL_PROGRAMS!B307="","",FINAL_PROGRAMS!B307)</f>
        <v/>
      </c>
      <c r="E696" s="24" t="str">
        <f>IF(FINAL_PROGRAMS!H307="","",FINAL_PROGRAMS!H307)</f>
        <v/>
      </c>
      <c r="F696" s="24" t="str">
        <f>IF($E696="","",IFERROR(VLOOKUP($E696,FINAL_PROGRAMS!$H$2:$I$5001,2,FALSE),""))</f>
        <v/>
      </c>
      <c r="G696" s="24" t="str">
        <f t="shared" si="168"/>
        <v>-</v>
      </c>
      <c r="H696" s="32" t="str">
        <f>IF($D696="","",SUMIFS(FINAL_PROGRAMS!K$2:K$2501,FINAL_PROGRAMS!$H$2:$H$2501,$E696))</f>
        <v/>
      </c>
      <c r="I696" s="32"/>
      <c r="J696" s="32" t="str">
        <f>IF($D696="","",SUMIFS(FINAL_PROGRAMS!L$2:L$2501,FINAL_PROGRAMS!$H$2:$H$2501,$E696))</f>
        <v/>
      </c>
      <c r="K696" s="32"/>
      <c r="L696" s="32" t="str">
        <f>IF($D696="","",SUMIFS(FINAL_PROGRAMS!M$2:M$2501,FINAL_PROGRAMS!$H$2:$H$2501,$E696))</f>
        <v/>
      </c>
      <c r="M696" s="32"/>
      <c r="N696" s="32" t="str">
        <f>IF($D696="","",SUMIFS(FINAL_PROGRAMS!N$2:N$2501,FINAL_PROGRAMS!$H$2:$H$2501,$E696))</f>
        <v/>
      </c>
      <c r="O696" s="32"/>
      <c r="P696" s="32" t="str">
        <f>IF($D696="","",SUMIFS(FINAL_PROGRAMS!O$2:O$2501,FINAL_PROGRAMS!$H$2:$H$2501,$E696))</f>
        <v/>
      </c>
      <c r="Q696" s="32" t="str">
        <f>IF($D696="","",SUMIFS(FINAL_PROGRAMS!P$2:P$2501,FINAL_PROGRAMS!$H$2:$H$2501,$E696))</f>
        <v/>
      </c>
      <c r="R696" s="47" t="str">
        <f>IF($D696="","",SUMIFS(FINAL_PROGRAMS!Q$2:Q$2501,FINAL_PROGRAMS!$H$2:$H$2501,$E696))</f>
        <v/>
      </c>
      <c r="S696" s="32" t="str">
        <f>IF($D696="","",SUMIFS(FINAL_PROGRAMS!R$2:R$2501,FINAL_PROGRAMS!$H$2:$H$2501,$E696))</f>
        <v/>
      </c>
      <c r="T696" s="37" t="str">
        <f>IF($D696="","",SUMIFS(FINAL_PROGRAMS!S$2:S$2501,FINAL_PROGRAMS!$H$2:$H$2501,$E696))</f>
        <v/>
      </c>
      <c r="U696" s="32" t="str">
        <f>IF($D696="","",SUMIFS(FINAL_PROGRAMS!T$2:T$2501,FINAL_PROGRAMS!$H$2:$H$2501,$E696))</f>
        <v/>
      </c>
      <c r="V696" s="37" t="str">
        <f>IF($D696="","",SUMIFS(FINAL_PROGRAMS!U$2:U$2501,FINAL_PROGRAMS!$H$2:$H$2501,$E696))</f>
        <v/>
      </c>
      <c r="W696" s="32" t="str">
        <f>IF($D696="","",SUMIFS(FINAL_PROGRAMS!V$2:V$2501,FINAL_PROGRAMS!$H$2:$H$2501,$E696))</f>
        <v/>
      </c>
      <c r="X696" s="32" t="str">
        <f>IF($D696="","",SUMIFS(FINAL_PROGRAMS!W$2:W$2501,FINAL_PROGRAMS!$H$2:$H$2501,$E696))</f>
        <v/>
      </c>
      <c r="Y696" s="38" t="str">
        <f>IF($D696="","",SUMIFS(FINAL_PROGRAMS!X$2:X$2501,FINAL_PROGRAMS!$H$2:$H$2501,$E696))</f>
        <v/>
      </c>
      <c r="Z696" s="32" t="str">
        <f>IF($D696="","",SUMIFS(FINAL_PROGRAMS!Y$2:Y$2501,FINAL_PROGRAMS!$H$2:$H$2501,$E696))</f>
        <v/>
      </c>
      <c r="AA696" s="32" t="str">
        <f>IF($D696="","",SUMIFS(FINAL_PROGRAMS!Z$2:Z$2501,FINAL_PROGRAMS!$H$2:$H$2501,$E696))</f>
        <v/>
      </c>
      <c r="AB696" s="38" t="str">
        <f>IF($D696="","",SUMIFS(FINAL_PROGRAMS!AA$2:AA$2501,FINAL_PROGRAMS!$H$2:$H$2501,$E696))</f>
        <v/>
      </c>
      <c r="AC696" s="32" t="str">
        <f>IF($D696="","",SUMIFS(FINAL_PROGRAMS!AB$2:AB$2501,FINAL_PROGRAMS!$H$2:$H$2501,$E696))</f>
        <v/>
      </c>
      <c r="AD696" s="32" t="str">
        <f>IF($D696="","",SUMIFS(FINAL_PROGRAMS!AC$2:AC$2501,FINAL_PROGRAMS!$H$2:$H$2501,$E696))</f>
        <v/>
      </c>
      <c r="AE696" s="38" t="str">
        <f>IF($D696="","",SUMIFS(FINAL_PROGRAMS!AD$2:AD$2501,FINAL_PROGRAMS!$H$2:$H$2501,$E696))</f>
        <v/>
      </c>
      <c r="AF696" s="91" t="s">
        <v>42</v>
      </c>
      <c r="AG696" s="91" t="s">
        <v>42</v>
      </c>
      <c r="AH696" s="91" t="s">
        <v>42</v>
      </c>
    </row>
    <row r="697" spans="1:34" ht="15.95" hidden="1" customHeight="1">
      <c r="A697" s="31"/>
      <c r="C697" s="101" t="s">
        <v>348</v>
      </c>
      <c r="D697" s="24" t="str">
        <f>IF(FINAL_PROGRAMS!B308="","",FINAL_PROGRAMS!B308)</f>
        <v/>
      </c>
      <c r="E697" s="24" t="str">
        <f>IF(FINAL_PROGRAMS!H308="","",FINAL_PROGRAMS!H308)</f>
        <v/>
      </c>
      <c r="F697" s="24" t="str">
        <f>IF($E697="","",IFERROR(VLOOKUP($E697,FINAL_PROGRAMS!$H$2:$I$5001,2,FALSE),""))</f>
        <v/>
      </c>
      <c r="G697" s="24" t="str">
        <f t="shared" si="168"/>
        <v>-</v>
      </c>
      <c r="H697" s="32" t="str">
        <f>IF($D697="","",SUMIFS(FINAL_PROGRAMS!K$2:K$2501,FINAL_PROGRAMS!$H$2:$H$2501,$E697))</f>
        <v/>
      </c>
      <c r="I697" s="32"/>
      <c r="J697" s="32" t="str">
        <f>IF($D697="","",SUMIFS(FINAL_PROGRAMS!L$2:L$2501,FINAL_PROGRAMS!$H$2:$H$2501,$E697))</f>
        <v/>
      </c>
      <c r="K697" s="32"/>
      <c r="L697" s="32" t="str">
        <f>IF($D697="","",SUMIFS(FINAL_PROGRAMS!M$2:M$2501,FINAL_PROGRAMS!$H$2:$H$2501,$E697))</f>
        <v/>
      </c>
      <c r="M697" s="32"/>
      <c r="N697" s="32" t="str">
        <f>IF($D697="","",SUMIFS(FINAL_PROGRAMS!N$2:N$2501,FINAL_PROGRAMS!$H$2:$H$2501,$E697))</f>
        <v/>
      </c>
      <c r="O697" s="32"/>
      <c r="P697" s="32" t="str">
        <f>IF($D697="","",SUMIFS(FINAL_PROGRAMS!O$2:O$2501,FINAL_PROGRAMS!$H$2:$H$2501,$E697))</f>
        <v/>
      </c>
      <c r="Q697" s="32" t="str">
        <f>IF($D697="","",SUMIFS(FINAL_PROGRAMS!P$2:P$2501,FINAL_PROGRAMS!$H$2:$H$2501,$E697))</f>
        <v/>
      </c>
      <c r="R697" s="47" t="str">
        <f>IF($D697="","",SUMIFS(FINAL_PROGRAMS!Q$2:Q$2501,FINAL_PROGRAMS!$H$2:$H$2501,$E697))</f>
        <v/>
      </c>
      <c r="S697" s="32" t="str">
        <f>IF($D697="","",SUMIFS(FINAL_PROGRAMS!R$2:R$2501,FINAL_PROGRAMS!$H$2:$H$2501,$E697))</f>
        <v/>
      </c>
      <c r="T697" s="37" t="str">
        <f>IF($D697="","",SUMIFS(FINAL_PROGRAMS!S$2:S$2501,FINAL_PROGRAMS!$H$2:$H$2501,$E697))</f>
        <v/>
      </c>
      <c r="U697" s="32" t="str">
        <f>IF($D697="","",SUMIFS(FINAL_PROGRAMS!T$2:T$2501,FINAL_PROGRAMS!$H$2:$H$2501,$E697))</f>
        <v/>
      </c>
      <c r="V697" s="37" t="str">
        <f>IF($D697="","",SUMIFS(FINAL_PROGRAMS!U$2:U$2501,FINAL_PROGRAMS!$H$2:$H$2501,$E697))</f>
        <v/>
      </c>
      <c r="W697" s="32" t="str">
        <f>IF($D697="","",SUMIFS(FINAL_PROGRAMS!V$2:V$2501,FINAL_PROGRAMS!$H$2:$H$2501,$E697))</f>
        <v/>
      </c>
      <c r="X697" s="32" t="str">
        <f>IF($D697="","",SUMIFS(FINAL_PROGRAMS!W$2:W$2501,FINAL_PROGRAMS!$H$2:$H$2501,$E697))</f>
        <v/>
      </c>
      <c r="Y697" s="38" t="str">
        <f>IF($D697="","",SUMIFS(FINAL_PROGRAMS!X$2:X$2501,FINAL_PROGRAMS!$H$2:$H$2501,$E697))</f>
        <v/>
      </c>
      <c r="Z697" s="32" t="str">
        <f>IF($D697="","",SUMIFS(FINAL_PROGRAMS!Y$2:Y$2501,FINAL_PROGRAMS!$H$2:$H$2501,$E697))</f>
        <v/>
      </c>
      <c r="AA697" s="32" t="str">
        <f>IF($D697="","",SUMIFS(FINAL_PROGRAMS!Z$2:Z$2501,FINAL_PROGRAMS!$H$2:$H$2501,$E697))</f>
        <v/>
      </c>
      <c r="AB697" s="38" t="str">
        <f>IF($D697="","",SUMIFS(FINAL_PROGRAMS!AA$2:AA$2501,FINAL_PROGRAMS!$H$2:$H$2501,$E697))</f>
        <v/>
      </c>
      <c r="AC697" s="32" t="str">
        <f>IF($D697="","",SUMIFS(FINAL_PROGRAMS!AB$2:AB$2501,FINAL_PROGRAMS!$H$2:$H$2501,$E697))</f>
        <v/>
      </c>
      <c r="AD697" s="32" t="str">
        <f>IF($D697="","",SUMIFS(FINAL_PROGRAMS!AC$2:AC$2501,FINAL_PROGRAMS!$H$2:$H$2501,$E697))</f>
        <v/>
      </c>
      <c r="AE697" s="38" t="str">
        <f>IF($D697="","",SUMIFS(FINAL_PROGRAMS!AD$2:AD$2501,FINAL_PROGRAMS!$H$2:$H$2501,$E697))</f>
        <v/>
      </c>
      <c r="AF697" s="91" t="s">
        <v>42</v>
      </c>
      <c r="AG697" s="91" t="s">
        <v>42</v>
      </c>
      <c r="AH697" s="91" t="s">
        <v>42</v>
      </c>
    </row>
    <row r="698" spans="1:34" ht="15.95" hidden="1" customHeight="1">
      <c r="A698" s="31"/>
      <c r="C698" s="101" t="s">
        <v>349</v>
      </c>
      <c r="D698" s="24" t="str">
        <f>IF(FINAL_PROGRAMS!B309="","",FINAL_PROGRAMS!B309)</f>
        <v/>
      </c>
      <c r="E698" s="24" t="str">
        <f>IF(FINAL_PROGRAMS!H309="","",FINAL_PROGRAMS!H309)</f>
        <v/>
      </c>
      <c r="F698" s="24" t="str">
        <f>IF($E698="","",IFERROR(VLOOKUP($E698,FINAL_PROGRAMS!$H$2:$I$5001,2,FALSE),""))</f>
        <v/>
      </c>
      <c r="G698" s="24" t="str">
        <f t="shared" si="168"/>
        <v>-</v>
      </c>
      <c r="H698" s="32" t="str">
        <f>IF($D698="","",SUMIFS(FINAL_PROGRAMS!K$2:K$2501,FINAL_PROGRAMS!$H$2:$H$2501,$E698))</f>
        <v/>
      </c>
      <c r="I698" s="32"/>
      <c r="J698" s="32" t="str">
        <f>IF($D698="","",SUMIFS(FINAL_PROGRAMS!L$2:L$2501,FINAL_PROGRAMS!$H$2:$H$2501,$E698))</f>
        <v/>
      </c>
      <c r="K698" s="32"/>
      <c r="L698" s="32" t="str">
        <f>IF($D698="","",SUMIFS(FINAL_PROGRAMS!M$2:M$2501,FINAL_PROGRAMS!$H$2:$H$2501,$E698))</f>
        <v/>
      </c>
      <c r="M698" s="32"/>
      <c r="N698" s="32" t="str">
        <f>IF($D698="","",SUMIFS(FINAL_PROGRAMS!N$2:N$2501,FINAL_PROGRAMS!$H$2:$H$2501,$E698))</f>
        <v/>
      </c>
      <c r="O698" s="32"/>
      <c r="P698" s="32" t="str">
        <f>IF($D698="","",SUMIFS(FINAL_PROGRAMS!O$2:O$2501,FINAL_PROGRAMS!$H$2:$H$2501,$E698))</f>
        <v/>
      </c>
      <c r="Q698" s="32" t="str">
        <f>IF($D698="","",SUMIFS(FINAL_PROGRAMS!P$2:P$2501,FINAL_PROGRAMS!$H$2:$H$2501,$E698))</f>
        <v/>
      </c>
      <c r="R698" s="47" t="str">
        <f>IF($D698="","",SUMIFS(FINAL_PROGRAMS!Q$2:Q$2501,FINAL_PROGRAMS!$H$2:$H$2501,$E698))</f>
        <v/>
      </c>
      <c r="S698" s="32" t="str">
        <f>IF($D698="","",SUMIFS(FINAL_PROGRAMS!R$2:R$2501,FINAL_PROGRAMS!$H$2:$H$2501,$E698))</f>
        <v/>
      </c>
      <c r="T698" s="37" t="str">
        <f>IF($D698="","",SUMIFS(FINAL_PROGRAMS!S$2:S$2501,FINAL_PROGRAMS!$H$2:$H$2501,$E698))</f>
        <v/>
      </c>
      <c r="U698" s="32" t="str">
        <f>IF($D698="","",SUMIFS(FINAL_PROGRAMS!T$2:T$2501,FINAL_PROGRAMS!$H$2:$H$2501,$E698))</f>
        <v/>
      </c>
      <c r="V698" s="37" t="str">
        <f>IF($D698="","",SUMIFS(FINAL_PROGRAMS!U$2:U$2501,FINAL_PROGRAMS!$H$2:$H$2501,$E698))</f>
        <v/>
      </c>
      <c r="W698" s="32" t="str">
        <f>IF($D698="","",SUMIFS(FINAL_PROGRAMS!V$2:V$2501,FINAL_PROGRAMS!$H$2:$H$2501,$E698))</f>
        <v/>
      </c>
      <c r="X698" s="32" t="str">
        <f>IF($D698="","",SUMIFS(FINAL_PROGRAMS!W$2:W$2501,FINAL_PROGRAMS!$H$2:$H$2501,$E698))</f>
        <v/>
      </c>
      <c r="Y698" s="38" t="str">
        <f>IF($D698="","",SUMIFS(FINAL_PROGRAMS!X$2:X$2501,FINAL_PROGRAMS!$H$2:$H$2501,$E698))</f>
        <v/>
      </c>
      <c r="Z698" s="32" t="str">
        <f>IF($D698="","",SUMIFS(FINAL_PROGRAMS!Y$2:Y$2501,FINAL_PROGRAMS!$H$2:$H$2501,$E698))</f>
        <v/>
      </c>
      <c r="AA698" s="32" t="str">
        <f>IF($D698="","",SUMIFS(FINAL_PROGRAMS!Z$2:Z$2501,FINAL_PROGRAMS!$H$2:$H$2501,$E698))</f>
        <v/>
      </c>
      <c r="AB698" s="38" t="str">
        <f>IF($D698="","",SUMIFS(FINAL_PROGRAMS!AA$2:AA$2501,FINAL_PROGRAMS!$H$2:$H$2501,$E698))</f>
        <v/>
      </c>
      <c r="AC698" s="32" t="str">
        <f>IF($D698="","",SUMIFS(FINAL_PROGRAMS!AB$2:AB$2501,FINAL_PROGRAMS!$H$2:$H$2501,$E698))</f>
        <v/>
      </c>
      <c r="AD698" s="32" t="str">
        <f>IF($D698="","",SUMIFS(FINAL_PROGRAMS!AC$2:AC$2501,FINAL_PROGRAMS!$H$2:$H$2501,$E698))</f>
        <v/>
      </c>
      <c r="AE698" s="38" t="str">
        <f>IF($D698="","",SUMIFS(FINAL_PROGRAMS!AD$2:AD$2501,FINAL_PROGRAMS!$H$2:$H$2501,$E698))</f>
        <v/>
      </c>
      <c r="AF698" s="91" t="s">
        <v>42</v>
      </c>
      <c r="AG698" s="91" t="s">
        <v>42</v>
      </c>
      <c r="AH698" s="91" t="s">
        <v>42</v>
      </c>
    </row>
    <row r="699" spans="1:34" ht="15.95" hidden="1" customHeight="1">
      <c r="A699" s="31"/>
      <c r="C699" s="101" t="s">
        <v>350</v>
      </c>
      <c r="D699" s="24" t="str">
        <f>IF(FINAL_PROGRAMS!B310="","",FINAL_PROGRAMS!B310)</f>
        <v/>
      </c>
      <c r="E699" s="24" t="str">
        <f>IF(FINAL_PROGRAMS!H310="","",FINAL_PROGRAMS!H310)</f>
        <v/>
      </c>
      <c r="F699" s="24" t="str">
        <f>IF($E699="","",IFERROR(VLOOKUP($E699,FINAL_PROGRAMS!$H$2:$I$5001,2,FALSE),""))</f>
        <v/>
      </c>
      <c r="G699" s="24" t="str">
        <f t="shared" si="168"/>
        <v>-</v>
      </c>
      <c r="H699" s="32" t="str">
        <f>IF($D699="","",SUMIFS(FINAL_PROGRAMS!K$2:K$2501,FINAL_PROGRAMS!$H$2:$H$2501,$E699))</f>
        <v/>
      </c>
      <c r="I699" s="32"/>
      <c r="J699" s="32" t="str">
        <f>IF($D699="","",SUMIFS(FINAL_PROGRAMS!L$2:L$2501,FINAL_PROGRAMS!$H$2:$H$2501,$E699))</f>
        <v/>
      </c>
      <c r="K699" s="32"/>
      <c r="L699" s="32" t="str">
        <f>IF($D699="","",SUMIFS(FINAL_PROGRAMS!M$2:M$2501,FINAL_PROGRAMS!$H$2:$H$2501,$E699))</f>
        <v/>
      </c>
      <c r="M699" s="32"/>
      <c r="N699" s="32" t="str">
        <f>IF($D699="","",SUMIFS(FINAL_PROGRAMS!N$2:N$2501,FINAL_PROGRAMS!$H$2:$H$2501,$E699))</f>
        <v/>
      </c>
      <c r="O699" s="32"/>
      <c r="P699" s="32" t="str">
        <f>IF($D699="","",SUMIFS(FINAL_PROGRAMS!O$2:O$2501,FINAL_PROGRAMS!$H$2:$H$2501,$E699))</f>
        <v/>
      </c>
      <c r="Q699" s="32" t="str">
        <f>IF($D699="","",SUMIFS(FINAL_PROGRAMS!P$2:P$2501,FINAL_PROGRAMS!$H$2:$H$2501,$E699))</f>
        <v/>
      </c>
      <c r="R699" s="47" t="str">
        <f>IF($D699="","",SUMIFS(FINAL_PROGRAMS!Q$2:Q$2501,FINAL_PROGRAMS!$H$2:$H$2501,$E699))</f>
        <v/>
      </c>
      <c r="S699" s="32" t="str">
        <f>IF($D699="","",SUMIFS(FINAL_PROGRAMS!R$2:R$2501,FINAL_PROGRAMS!$H$2:$H$2501,$E699))</f>
        <v/>
      </c>
      <c r="T699" s="37" t="str">
        <f>IF($D699="","",SUMIFS(FINAL_PROGRAMS!S$2:S$2501,FINAL_PROGRAMS!$H$2:$H$2501,$E699))</f>
        <v/>
      </c>
      <c r="U699" s="32" t="str">
        <f>IF($D699="","",SUMIFS(FINAL_PROGRAMS!T$2:T$2501,FINAL_PROGRAMS!$H$2:$H$2501,$E699))</f>
        <v/>
      </c>
      <c r="V699" s="37" t="str">
        <f>IF($D699="","",SUMIFS(FINAL_PROGRAMS!U$2:U$2501,FINAL_PROGRAMS!$H$2:$H$2501,$E699))</f>
        <v/>
      </c>
      <c r="W699" s="32" t="str">
        <f>IF($D699="","",SUMIFS(FINAL_PROGRAMS!V$2:V$2501,FINAL_PROGRAMS!$H$2:$H$2501,$E699))</f>
        <v/>
      </c>
      <c r="X699" s="32" t="str">
        <f>IF($D699="","",SUMIFS(FINAL_PROGRAMS!W$2:W$2501,FINAL_PROGRAMS!$H$2:$H$2501,$E699))</f>
        <v/>
      </c>
      <c r="Y699" s="38" t="str">
        <f>IF($D699="","",SUMIFS(FINAL_PROGRAMS!X$2:X$2501,FINAL_PROGRAMS!$H$2:$H$2501,$E699))</f>
        <v/>
      </c>
      <c r="Z699" s="32" t="str">
        <f>IF($D699="","",SUMIFS(FINAL_PROGRAMS!Y$2:Y$2501,FINAL_PROGRAMS!$H$2:$H$2501,$E699))</f>
        <v/>
      </c>
      <c r="AA699" s="32" t="str">
        <f>IF($D699="","",SUMIFS(FINAL_PROGRAMS!Z$2:Z$2501,FINAL_PROGRAMS!$H$2:$H$2501,$E699))</f>
        <v/>
      </c>
      <c r="AB699" s="38" t="str">
        <f>IF($D699="","",SUMIFS(FINAL_PROGRAMS!AA$2:AA$2501,FINAL_PROGRAMS!$H$2:$H$2501,$E699))</f>
        <v/>
      </c>
      <c r="AC699" s="32" t="str">
        <f>IF($D699="","",SUMIFS(FINAL_PROGRAMS!AB$2:AB$2501,FINAL_PROGRAMS!$H$2:$H$2501,$E699))</f>
        <v/>
      </c>
      <c r="AD699" s="32" t="str">
        <f>IF($D699="","",SUMIFS(FINAL_PROGRAMS!AC$2:AC$2501,FINAL_PROGRAMS!$H$2:$H$2501,$E699))</f>
        <v/>
      </c>
      <c r="AE699" s="38" t="str">
        <f>IF($D699="","",SUMIFS(FINAL_PROGRAMS!AD$2:AD$2501,FINAL_PROGRAMS!$H$2:$H$2501,$E699))</f>
        <v/>
      </c>
      <c r="AF699" s="91" t="s">
        <v>42</v>
      </c>
      <c r="AG699" s="91" t="s">
        <v>42</v>
      </c>
      <c r="AH699" s="91" t="s">
        <v>42</v>
      </c>
    </row>
    <row r="700" spans="1:34" ht="15.95" hidden="1" customHeight="1">
      <c r="A700" s="31"/>
      <c r="C700" s="101" t="s">
        <v>351</v>
      </c>
      <c r="D700" s="24" t="str">
        <f>IF(FINAL_PROGRAMS!B311="","",FINAL_PROGRAMS!B311)</f>
        <v/>
      </c>
      <c r="E700" s="24" t="str">
        <f>IF(FINAL_PROGRAMS!H311="","",FINAL_PROGRAMS!H311)</f>
        <v/>
      </c>
      <c r="F700" s="24" t="str">
        <f>IF($E700="","",IFERROR(VLOOKUP($E700,FINAL_PROGRAMS!$H$2:$I$5001,2,FALSE),""))</f>
        <v/>
      </c>
      <c r="G700" s="24" t="str">
        <f t="shared" si="168"/>
        <v>-</v>
      </c>
      <c r="H700" s="32" t="str">
        <f>IF($D700="","",SUMIFS(FINAL_PROGRAMS!K$2:K$2501,FINAL_PROGRAMS!$H$2:$H$2501,$E700))</f>
        <v/>
      </c>
      <c r="I700" s="32"/>
      <c r="J700" s="32" t="str">
        <f>IF($D700="","",SUMIFS(FINAL_PROGRAMS!L$2:L$2501,FINAL_PROGRAMS!$H$2:$H$2501,$E700))</f>
        <v/>
      </c>
      <c r="K700" s="32"/>
      <c r="L700" s="32" t="str">
        <f>IF($D700="","",SUMIFS(FINAL_PROGRAMS!M$2:M$2501,FINAL_PROGRAMS!$H$2:$H$2501,$E700))</f>
        <v/>
      </c>
      <c r="M700" s="32"/>
      <c r="N700" s="32" t="str">
        <f>IF($D700="","",SUMIFS(FINAL_PROGRAMS!N$2:N$2501,FINAL_PROGRAMS!$H$2:$H$2501,$E700))</f>
        <v/>
      </c>
      <c r="O700" s="32"/>
      <c r="P700" s="32" t="str">
        <f>IF($D700="","",SUMIFS(FINAL_PROGRAMS!O$2:O$2501,FINAL_PROGRAMS!$H$2:$H$2501,$E700))</f>
        <v/>
      </c>
      <c r="Q700" s="32" t="str">
        <f>IF($D700="","",SUMIFS(FINAL_PROGRAMS!P$2:P$2501,FINAL_PROGRAMS!$H$2:$H$2501,$E700))</f>
        <v/>
      </c>
      <c r="R700" s="47" t="str">
        <f>IF($D700="","",SUMIFS(FINAL_PROGRAMS!Q$2:Q$2501,FINAL_PROGRAMS!$H$2:$H$2501,$E700))</f>
        <v/>
      </c>
      <c r="S700" s="32" t="str">
        <f>IF($D700="","",SUMIFS(FINAL_PROGRAMS!R$2:R$2501,FINAL_PROGRAMS!$H$2:$H$2501,$E700))</f>
        <v/>
      </c>
      <c r="T700" s="37" t="str">
        <f>IF($D700="","",SUMIFS(FINAL_PROGRAMS!S$2:S$2501,FINAL_PROGRAMS!$H$2:$H$2501,$E700))</f>
        <v/>
      </c>
      <c r="U700" s="32" t="str">
        <f>IF($D700="","",SUMIFS(FINAL_PROGRAMS!T$2:T$2501,FINAL_PROGRAMS!$H$2:$H$2501,$E700))</f>
        <v/>
      </c>
      <c r="V700" s="37" t="str">
        <f>IF($D700="","",SUMIFS(FINAL_PROGRAMS!U$2:U$2501,FINAL_PROGRAMS!$H$2:$H$2501,$E700))</f>
        <v/>
      </c>
      <c r="W700" s="32" t="str">
        <f>IF($D700="","",SUMIFS(FINAL_PROGRAMS!V$2:V$2501,FINAL_PROGRAMS!$H$2:$H$2501,$E700))</f>
        <v/>
      </c>
      <c r="X700" s="32" t="str">
        <f>IF($D700="","",SUMIFS(FINAL_PROGRAMS!W$2:W$2501,FINAL_PROGRAMS!$H$2:$H$2501,$E700))</f>
        <v/>
      </c>
      <c r="Y700" s="38" t="str">
        <f>IF($D700="","",SUMIFS(FINAL_PROGRAMS!X$2:X$2501,FINAL_PROGRAMS!$H$2:$H$2501,$E700))</f>
        <v/>
      </c>
      <c r="Z700" s="32" t="str">
        <f>IF($D700="","",SUMIFS(FINAL_PROGRAMS!Y$2:Y$2501,FINAL_PROGRAMS!$H$2:$H$2501,$E700))</f>
        <v/>
      </c>
      <c r="AA700" s="32" t="str">
        <f>IF($D700="","",SUMIFS(FINAL_PROGRAMS!Z$2:Z$2501,FINAL_PROGRAMS!$H$2:$H$2501,$E700))</f>
        <v/>
      </c>
      <c r="AB700" s="38" t="str">
        <f>IF($D700="","",SUMIFS(FINAL_PROGRAMS!AA$2:AA$2501,FINAL_PROGRAMS!$H$2:$H$2501,$E700))</f>
        <v/>
      </c>
      <c r="AC700" s="32" t="str">
        <f>IF($D700="","",SUMIFS(FINAL_PROGRAMS!AB$2:AB$2501,FINAL_PROGRAMS!$H$2:$H$2501,$E700))</f>
        <v/>
      </c>
      <c r="AD700" s="32" t="str">
        <f>IF($D700="","",SUMIFS(FINAL_PROGRAMS!AC$2:AC$2501,FINAL_PROGRAMS!$H$2:$H$2501,$E700))</f>
        <v/>
      </c>
      <c r="AE700" s="38" t="str">
        <f>IF($D700="","",SUMIFS(FINAL_PROGRAMS!AD$2:AD$2501,FINAL_PROGRAMS!$H$2:$H$2501,$E700))</f>
        <v/>
      </c>
      <c r="AF700" s="91" t="s">
        <v>42</v>
      </c>
      <c r="AG700" s="91" t="s">
        <v>42</v>
      </c>
      <c r="AH700" s="91" t="s">
        <v>42</v>
      </c>
    </row>
    <row r="701" spans="1:34" ht="15.95" hidden="1" customHeight="1">
      <c r="A701" s="31"/>
      <c r="C701" s="101" t="s">
        <v>352</v>
      </c>
      <c r="D701" s="24" t="str">
        <f>IF(FINAL_PROGRAMS!B312="","",FINAL_PROGRAMS!B312)</f>
        <v/>
      </c>
      <c r="E701" s="24" t="str">
        <f>IF(FINAL_PROGRAMS!H312="","",FINAL_PROGRAMS!H312)</f>
        <v/>
      </c>
      <c r="F701" s="24" t="str">
        <f>IF($E701="","",IFERROR(VLOOKUP($E701,FINAL_PROGRAMS!$H$2:$I$5001,2,FALSE),""))</f>
        <v/>
      </c>
      <c r="G701" s="24" t="str">
        <f t="shared" si="168"/>
        <v>-</v>
      </c>
      <c r="H701" s="32" t="str">
        <f>IF($D701="","",SUMIFS(FINAL_PROGRAMS!K$2:K$2501,FINAL_PROGRAMS!$H$2:$H$2501,$E701))</f>
        <v/>
      </c>
      <c r="I701" s="32"/>
      <c r="J701" s="32" t="str">
        <f>IF($D701="","",SUMIFS(FINAL_PROGRAMS!L$2:L$2501,FINAL_PROGRAMS!$H$2:$H$2501,$E701))</f>
        <v/>
      </c>
      <c r="K701" s="32"/>
      <c r="L701" s="32" t="str">
        <f>IF($D701="","",SUMIFS(FINAL_PROGRAMS!M$2:M$2501,FINAL_PROGRAMS!$H$2:$H$2501,$E701))</f>
        <v/>
      </c>
      <c r="M701" s="32"/>
      <c r="N701" s="32" t="str">
        <f>IF($D701="","",SUMIFS(FINAL_PROGRAMS!N$2:N$2501,FINAL_PROGRAMS!$H$2:$H$2501,$E701))</f>
        <v/>
      </c>
      <c r="O701" s="32"/>
      <c r="P701" s="32" t="str">
        <f>IF($D701="","",SUMIFS(FINAL_PROGRAMS!O$2:O$2501,FINAL_PROGRAMS!$H$2:$H$2501,$E701))</f>
        <v/>
      </c>
      <c r="Q701" s="32" t="str">
        <f>IF($D701="","",SUMIFS(FINAL_PROGRAMS!P$2:P$2501,FINAL_PROGRAMS!$H$2:$H$2501,$E701))</f>
        <v/>
      </c>
      <c r="R701" s="47" t="str">
        <f>IF($D701="","",SUMIFS(FINAL_PROGRAMS!Q$2:Q$2501,FINAL_PROGRAMS!$H$2:$H$2501,$E701))</f>
        <v/>
      </c>
      <c r="S701" s="32" t="str">
        <f>IF($D701="","",SUMIFS(FINAL_PROGRAMS!R$2:R$2501,FINAL_PROGRAMS!$H$2:$H$2501,$E701))</f>
        <v/>
      </c>
      <c r="T701" s="37" t="str">
        <f>IF($D701="","",SUMIFS(FINAL_PROGRAMS!S$2:S$2501,FINAL_PROGRAMS!$H$2:$H$2501,$E701))</f>
        <v/>
      </c>
      <c r="U701" s="32" t="str">
        <f>IF($D701="","",SUMIFS(FINAL_PROGRAMS!T$2:T$2501,FINAL_PROGRAMS!$H$2:$H$2501,$E701))</f>
        <v/>
      </c>
      <c r="V701" s="37" t="str">
        <f>IF($D701="","",SUMIFS(FINAL_PROGRAMS!U$2:U$2501,FINAL_PROGRAMS!$H$2:$H$2501,$E701))</f>
        <v/>
      </c>
      <c r="W701" s="32" t="str">
        <f>IF($D701="","",SUMIFS(FINAL_PROGRAMS!V$2:V$2501,FINAL_PROGRAMS!$H$2:$H$2501,$E701))</f>
        <v/>
      </c>
      <c r="X701" s="32" t="str">
        <f>IF($D701="","",SUMIFS(FINAL_PROGRAMS!W$2:W$2501,FINAL_PROGRAMS!$H$2:$H$2501,$E701))</f>
        <v/>
      </c>
      <c r="Y701" s="38" t="str">
        <f>IF($D701="","",SUMIFS(FINAL_PROGRAMS!X$2:X$2501,FINAL_PROGRAMS!$H$2:$H$2501,$E701))</f>
        <v/>
      </c>
      <c r="Z701" s="32" t="str">
        <f>IF($D701="","",SUMIFS(FINAL_PROGRAMS!Y$2:Y$2501,FINAL_PROGRAMS!$H$2:$H$2501,$E701))</f>
        <v/>
      </c>
      <c r="AA701" s="32" t="str">
        <f>IF($D701="","",SUMIFS(FINAL_PROGRAMS!Z$2:Z$2501,FINAL_PROGRAMS!$H$2:$H$2501,$E701))</f>
        <v/>
      </c>
      <c r="AB701" s="38" t="str">
        <f>IF($D701="","",SUMIFS(FINAL_PROGRAMS!AA$2:AA$2501,FINAL_PROGRAMS!$H$2:$H$2501,$E701))</f>
        <v/>
      </c>
      <c r="AC701" s="32" t="str">
        <f>IF($D701="","",SUMIFS(FINAL_PROGRAMS!AB$2:AB$2501,FINAL_PROGRAMS!$H$2:$H$2501,$E701))</f>
        <v/>
      </c>
      <c r="AD701" s="32" t="str">
        <f>IF($D701="","",SUMIFS(FINAL_PROGRAMS!AC$2:AC$2501,FINAL_PROGRAMS!$H$2:$H$2501,$E701))</f>
        <v/>
      </c>
      <c r="AE701" s="38" t="str">
        <f>IF($D701="","",SUMIFS(FINAL_PROGRAMS!AD$2:AD$2501,FINAL_PROGRAMS!$H$2:$H$2501,$E701))</f>
        <v/>
      </c>
      <c r="AF701" s="91" t="s">
        <v>42</v>
      </c>
      <c r="AG701" s="91" t="s">
        <v>42</v>
      </c>
      <c r="AH701" s="91" t="s">
        <v>42</v>
      </c>
    </row>
    <row r="702" spans="1:34" ht="15.95" hidden="1" customHeight="1">
      <c r="A702" s="31"/>
      <c r="C702" s="101" t="s">
        <v>353</v>
      </c>
      <c r="D702" s="24" t="str">
        <f>IF(FINAL_PROGRAMS!B313="","",FINAL_PROGRAMS!B313)</f>
        <v/>
      </c>
      <c r="E702" s="24" t="str">
        <f>IF(FINAL_PROGRAMS!H313="","",FINAL_PROGRAMS!H313)</f>
        <v/>
      </c>
      <c r="F702" s="24" t="str">
        <f>IF($E702="","",IFERROR(VLOOKUP($E702,FINAL_PROGRAMS!$H$2:$I$5001,2,FALSE),""))</f>
        <v/>
      </c>
      <c r="G702" s="24" t="str">
        <f t="shared" si="168"/>
        <v>-</v>
      </c>
      <c r="H702" s="32" t="str">
        <f>IF($D702="","",SUMIFS(FINAL_PROGRAMS!K$2:K$2501,FINAL_PROGRAMS!$H$2:$H$2501,$E702))</f>
        <v/>
      </c>
      <c r="I702" s="32"/>
      <c r="J702" s="32" t="str">
        <f>IF($D702="","",SUMIFS(FINAL_PROGRAMS!L$2:L$2501,FINAL_PROGRAMS!$H$2:$H$2501,$E702))</f>
        <v/>
      </c>
      <c r="K702" s="32"/>
      <c r="L702" s="32" t="str">
        <f>IF($D702="","",SUMIFS(FINAL_PROGRAMS!M$2:M$2501,FINAL_PROGRAMS!$H$2:$H$2501,$E702))</f>
        <v/>
      </c>
      <c r="M702" s="32"/>
      <c r="N702" s="32" t="str">
        <f>IF($D702="","",SUMIFS(FINAL_PROGRAMS!N$2:N$2501,FINAL_PROGRAMS!$H$2:$H$2501,$E702))</f>
        <v/>
      </c>
      <c r="O702" s="32"/>
      <c r="P702" s="32" t="str">
        <f>IF($D702="","",SUMIFS(FINAL_PROGRAMS!O$2:O$2501,FINAL_PROGRAMS!$H$2:$H$2501,$E702))</f>
        <v/>
      </c>
      <c r="Q702" s="32" t="str">
        <f>IF($D702="","",SUMIFS(FINAL_PROGRAMS!P$2:P$2501,FINAL_PROGRAMS!$H$2:$H$2501,$E702))</f>
        <v/>
      </c>
      <c r="R702" s="47" t="str">
        <f>IF($D702="","",SUMIFS(FINAL_PROGRAMS!Q$2:Q$2501,FINAL_PROGRAMS!$H$2:$H$2501,$E702))</f>
        <v/>
      </c>
      <c r="S702" s="32" t="str">
        <f>IF($D702="","",SUMIFS(FINAL_PROGRAMS!R$2:R$2501,FINAL_PROGRAMS!$H$2:$H$2501,$E702))</f>
        <v/>
      </c>
      <c r="T702" s="37" t="str">
        <f>IF($D702="","",SUMIFS(FINAL_PROGRAMS!S$2:S$2501,FINAL_PROGRAMS!$H$2:$H$2501,$E702))</f>
        <v/>
      </c>
      <c r="U702" s="32" t="str">
        <f>IF($D702="","",SUMIFS(FINAL_PROGRAMS!T$2:T$2501,FINAL_PROGRAMS!$H$2:$H$2501,$E702))</f>
        <v/>
      </c>
      <c r="V702" s="37" t="str">
        <f>IF($D702="","",SUMIFS(FINAL_PROGRAMS!U$2:U$2501,FINAL_PROGRAMS!$H$2:$H$2501,$E702))</f>
        <v/>
      </c>
      <c r="W702" s="32" t="str">
        <f>IF($D702="","",SUMIFS(FINAL_PROGRAMS!V$2:V$2501,FINAL_PROGRAMS!$H$2:$H$2501,$E702))</f>
        <v/>
      </c>
      <c r="X702" s="32" t="str">
        <f>IF($D702="","",SUMIFS(FINAL_PROGRAMS!W$2:W$2501,FINAL_PROGRAMS!$H$2:$H$2501,$E702))</f>
        <v/>
      </c>
      <c r="Y702" s="38" t="str">
        <f>IF($D702="","",SUMIFS(FINAL_PROGRAMS!X$2:X$2501,FINAL_PROGRAMS!$H$2:$H$2501,$E702))</f>
        <v/>
      </c>
      <c r="Z702" s="32" t="str">
        <f>IF($D702="","",SUMIFS(FINAL_PROGRAMS!Y$2:Y$2501,FINAL_PROGRAMS!$H$2:$H$2501,$E702))</f>
        <v/>
      </c>
      <c r="AA702" s="32" t="str">
        <f>IF($D702="","",SUMIFS(FINAL_PROGRAMS!Z$2:Z$2501,FINAL_PROGRAMS!$H$2:$H$2501,$E702))</f>
        <v/>
      </c>
      <c r="AB702" s="38" t="str">
        <f>IF($D702="","",SUMIFS(FINAL_PROGRAMS!AA$2:AA$2501,FINAL_PROGRAMS!$H$2:$H$2501,$E702))</f>
        <v/>
      </c>
      <c r="AC702" s="32" t="str">
        <f>IF($D702="","",SUMIFS(FINAL_PROGRAMS!AB$2:AB$2501,FINAL_PROGRAMS!$H$2:$H$2501,$E702))</f>
        <v/>
      </c>
      <c r="AD702" s="32" t="str">
        <f>IF($D702="","",SUMIFS(FINAL_PROGRAMS!AC$2:AC$2501,FINAL_PROGRAMS!$H$2:$H$2501,$E702))</f>
        <v/>
      </c>
      <c r="AE702" s="38" t="str">
        <f>IF($D702="","",SUMIFS(FINAL_PROGRAMS!AD$2:AD$2501,FINAL_PROGRAMS!$H$2:$H$2501,$E702))</f>
        <v/>
      </c>
      <c r="AF702" s="91" t="s">
        <v>42</v>
      </c>
      <c r="AG702" s="91" t="s">
        <v>42</v>
      </c>
      <c r="AH702" s="91" t="s">
        <v>42</v>
      </c>
    </row>
    <row r="703" spans="1:34" ht="15.95" hidden="1" customHeight="1">
      <c r="A703" s="31"/>
      <c r="C703" s="101" t="s">
        <v>354</v>
      </c>
      <c r="D703" s="24" t="str">
        <f>IF(FINAL_PROGRAMS!B314="","",FINAL_PROGRAMS!B314)</f>
        <v/>
      </c>
      <c r="E703" s="24" t="str">
        <f>IF(FINAL_PROGRAMS!H314="","",FINAL_PROGRAMS!H314)</f>
        <v/>
      </c>
      <c r="F703" s="24" t="str">
        <f>IF($E703="","",IFERROR(VLOOKUP($E703,FINAL_PROGRAMS!$H$2:$I$5001,2,FALSE),""))</f>
        <v/>
      </c>
      <c r="G703" s="24" t="str">
        <f t="shared" ref="G703:G711" si="169">D703&amp;"-"&amp;F703</f>
        <v>-</v>
      </c>
      <c r="H703" s="32" t="str">
        <f>IF($D703="","",SUMIFS(FINAL_PROGRAMS!K$2:K$2501,FINAL_PROGRAMS!$H$2:$H$2501,$E703))</f>
        <v/>
      </c>
      <c r="I703" s="32"/>
      <c r="J703" s="32" t="str">
        <f>IF($D703="","",SUMIFS(FINAL_PROGRAMS!L$2:L$2501,FINAL_PROGRAMS!$H$2:$H$2501,$E703))</f>
        <v/>
      </c>
      <c r="K703" s="32"/>
      <c r="L703" s="32" t="str">
        <f>IF($D703="","",SUMIFS(FINAL_PROGRAMS!M$2:M$2501,FINAL_PROGRAMS!$H$2:$H$2501,$E703))</f>
        <v/>
      </c>
      <c r="M703" s="32"/>
      <c r="N703" s="32" t="str">
        <f>IF($D703="","",SUMIFS(FINAL_PROGRAMS!N$2:N$2501,FINAL_PROGRAMS!$H$2:$H$2501,$E703))</f>
        <v/>
      </c>
      <c r="O703" s="32"/>
      <c r="P703" s="32" t="str">
        <f>IF($D703="","",SUMIFS(FINAL_PROGRAMS!O$2:O$2501,FINAL_PROGRAMS!$H$2:$H$2501,$E703))</f>
        <v/>
      </c>
      <c r="Q703" s="32" t="str">
        <f>IF($D703="","",SUMIFS(FINAL_PROGRAMS!P$2:P$2501,FINAL_PROGRAMS!$H$2:$H$2501,$E703))</f>
        <v/>
      </c>
      <c r="R703" s="47" t="str">
        <f>IF($D703="","",SUMIFS(FINAL_PROGRAMS!Q$2:Q$2501,FINAL_PROGRAMS!$H$2:$H$2501,$E703))</f>
        <v/>
      </c>
      <c r="S703" s="32" t="str">
        <f>IF($D703="","",SUMIFS(FINAL_PROGRAMS!R$2:R$2501,FINAL_PROGRAMS!$H$2:$H$2501,$E703))</f>
        <v/>
      </c>
      <c r="T703" s="37" t="str">
        <f>IF($D703="","",SUMIFS(FINAL_PROGRAMS!S$2:S$2501,FINAL_PROGRAMS!$H$2:$H$2501,$E703))</f>
        <v/>
      </c>
      <c r="U703" s="32" t="str">
        <f>IF($D703="","",SUMIFS(FINAL_PROGRAMS!T$2:T$2501,FINAL_PROGRAMS!$H$2:$H$2501,$E703))</f>
        <v/>
      </c>
      <c r="V703" s="37" t="str">
        <f>IF($D703="","",SUMIFS(FINAL_PROGRAMS!U$2:U$2501,FINAL_PROGRAMS!$H$2:$H$2501,$E703))</f>
        <v/>
      </c>
      <c r="W703" s="32" t="str">
        <f>IF($D703="","",SUMIFS(FINAL_PROGRAMS!V$2:V$2501,FINAL_PROGRAMS!$H$2:$H$2501,$E703))</f>
        <v/>
      </c>
      <c r="X703" s="32" t="str">
        <f>IF($D703="","",SUMIFS(FINAL_PROGRAMS!W$2:W$2501,FINAL_PROGRAMS!$H$2:$H$2501,$E703))</f>
        <v/>
      </c>
      <c r="Y703" s="38" t="str">
        <f>IF($D703="","",SUMIFS(FINAL_PROGRAMS!X$2:X$2501,FINAL_PROGRAMS!$H$2:$H$2501,$E703))</f>
        <v/>
      </c>
      <c r="Z703" s="32" t="str">
        <f>IF($D703="","",SUMIFS(FINAL_PROGRAMS!Y$2:Y$2501,FINAL_PROGRAMS!$H$2:$H$2501,$E703))</f>
        <v/>
      </c>
      <c r="AA703" s="32" t="str">
        <f>IF($D703="","",SUMIFS(FINAL_PROGRAMS!Z$2:Z$2501,FINAL_PROGRAMS!$H$2:$H$2501,$E703))</f>
        <v/>
      </c>
      <c r="AB703" s="38" t="str">
        <f>IF($D703="","",SUMIFS(FINAL_PROGRAMS!AA$2:AA$2501,FINAL_PROGRAMS!$H$2:$H$2501,$E703))</f>
        <v/>
      </c>
      <c r="AC703" s="32" t="str">
        <f>IF($D703="","",SUMIFS(FINAL_PROGRAMS!AB$2:AB$2501,FINAL_PROGRAMS!$H$2:$H$2501,$E703))</f>
        <v/>
      </c>
      <c r="AD703" s="32" t="str">
        <f>IF($D703="","",SUMIFS(FINAL_PROGRAMS!AC$2:AC$2501,FINAL_PROGRAMS!$H$2:$H$2501,$E703))</f>
        <v/>
      </c>
      <c r="AE703" s="38" t="str">
        <f>IF($D703="","",SUMIFS(FINAL_PROGRAMS!AD$2:AD$2501,FINAL_PROGRAMS!$H$2:$H$2501,$E703))</f>
        <v/>
      </c>
      <c r="AF703" s="91" t="s">
        <v>42</v>
      </c>
      <c r="AG703" s="91" t="s">
        <v>42</v>
      </c>
      <c r="AH703" s="91" t="s">
        <v>42</v>
      </c>
    </row>
    <row r="704" spans="1:34" ht="15.95" hidden="1" customHeight="1">
      <c r="A704" s="31"/>
      <c r="C704" s="101" t="s">
        <v>355</v>
      </c>
      <c r="D704" s="24" t="str">
        <f>IF(FINAL_PROGRAMS!B315="","",FINAL_PROGRAMS!B315)</f>
        <v/>
      </c>
      <c r="E704" s="24" t="str">
        <f>IF(FINAL_PROGRAMS!H315="","",FINAL_PROGRAMS!H315)</f>
        <v/>
      </c>
      <c r="F704" s="24" t="str">
        <f>IF($E704="","",IFERROR(VLOOKUP($E704,FINAL_PROGRAMS!$H$2:$I$5001,2,FALSE),""))</f>
        <v/>
      </c>
      <c r="G704" s="24" t="str">
        <f t="shared" si="169"/>
        <v>-</v>
      </c>
      <c r="H704" s="32" t="str">
        <f>IF($D704="","",SUMIFS(FINAL_PROGRAMS!K$2:K$2501,FINAL_PROGRAMS!$H$2:$H$2501,$E704))</f>
        <v/>
      </c>
      <c r="I704" s="32"/>
      <c r="J704" s="32" t="str">
        <f>IF($D704="","",SUMIFS(FINAL_PROGRAMS!L$2:L$2501,FINAL_PROGRAMS!$H$2:$H$2501,$E704))</f>
        <v/>
      </c>
      <c r="K704" s="32"/>
      <c r="L704" s="32" t="str">
        <f>IF($D704="","",SUMIFS(FINAL_PROGRAMS!M$2:M$2501,FINAL_PROGRAMS!$H$2:$H$2501,$E704))</f>
        <v/>
      </c>
      <c r="M704" s="32"/>
      <c r="N704" s="32" t="str">
        <f>IF($D704="","",SUMIFS(FINAL_PROGRAMS!N$2:N$2501,FINAL_PROGRAMS!$H$2:$H$2501,$E704))</f>
        <v/>
      </c>
      <c r="O704" s="32"/>
      <c r="P704" s="32" t="str">
        <f>IF($D704="","",SUMIFS(FINAL_PROGRAMS!O$2:O$2501,FINAL_PROGRAMS!$H$2:$H$2501,$E704))</f>
        <v/>
      </c>
      <c r="Q704" s="32" t="str">
        <f>IF($D704="","",SUMIFS(FINAL_PROGRAMS!P$2:P$2501,FINAL_PROGRAMS!$H$2:$H$2501,$E704))</f>
        <v/>
      </c>
      <c r="R704" s="47" t="str">
        <f>IF($D704="","",SUMIFS(FINAL_PROGRAMS!Q$2:Q$2501,FINAL_PROGRAMS!$H$2:$H$2501,$E704))</f>
        <v/>
      </c>
      <c r="S704" s="32" t="str">
        <f>IF($D704="","",SUMIFS(FINAL_PROGRAMS!R$2:R$2501,FINAL_PROGRAMS!$H$2:$H$2501,$E704))</f>
        <v/>
      </c>
      <c r="T704" s="37" t="str">
        <f>IF($D704="","",SUMIFS(FINAL_PROGRAMS!S$2:S$2501,FINAL_PROGRAMS!$H$2:$H$2501,$E704))</f>
        <v/>
      </c>
      <c r="U704" s="32" t="str">
        <f>IF($D704="","",SUMIFS(FINAL_PROGRAMS!T$2:T$2501,FINAL_PROGRAMS!$H$2:$H$2501,$E704))</f>
        <v/>
      </c>
      <c r="V704" s="37" t="str">
        <f>IF($D704="","",SUMIFS(FINAL_PROGRAMS!U$2:U$2501,FINAL_PROGRAMS!$H$2:$H$2501,$E704))</f>
        <v/>
      </c>
      <c r="W704" s="32" t="str">
        <f>IF($D704="","",SUMIFS(FINAL_PROGRAMS!V$2:V$2501,FINAL_PROGRAMS!$H$2:$H$2501,$E704))</f>
        <v/>
      </c>
      <c r="X704" s="32" t="str">
        <f>IF($D704="","",SUMIFS(FINAL_PROGRAMS!W$2:W$2501,FINAL_PROGRAMS!$H$2:$H$2501,$E704))</f>
        <v/>
      </c>
      <c r="Y704" s="38" t="str">
        <f>IF($D704="","",SUMIFS(FINAL_PROGRAMS!X$2:X$2501,FINAL_PROGRAMS!$H$2:$H$2501,$E704))</f>
        <v/>
      </c>
      <c r="Z704" s="32" t="str">
        <f>IF($D704="","",SUMIFS(FINAL_PROGRAMS!Y$2:Y$2501,FINAL_PROGRAMS!$H$2:$H$2501,$E704))</f>
        <v/>
      </c>
      <c r="AA704" s="32" t="str">
        <f>IF($D704="","",SUMIFS(FINAL_PROGRAMS!Z$2:Z$2501,FINAL_PROGRAMS!$H$2:$H$2501,$E704))</f>
        <v/>
      </c>
      <c r="AB704" s="38" t="str">
        <f>IF($D704="","",SUMIFS(FINAL_PROGRAMS!AA$2:AA$2501,FINAL_PROGRAMS!$H$2:$H$2501,$E704))</f>
        <v/>
      </c>
      <c r="AC704" s="32" t="str">
        <f>IF($D704="","",SUMIFS(FINAL_PROGRAMS!AB$2:AB$2501,FINAL_PROGRAMS!$H$2:$H$2501,$E704))</f>
        <v/>
      </c>
      <c r="AD704" s="32" t="str">
        <f>IF($D704="","",SUMIFS(FINAL_PROGRAMS!AC$2:AC$2501,FINAL_PROGRAMS!$H$2:$H$2501,$E704))</f>
        <v/>
      </c>
      <c r="AE704" s="38" t="str">
        <f>IF($D704="","",SUMIFS(FINAL_PROGRAMS!AD$2:AD$2501,FINAL_PROGRAMS!$H$2:$H$2501,$E704))</f>
        <v/>
      </c>
      <c r="AF704" s="91" t="s">
        <v>42</v>
      </c>
      <c r="AG704" s="91" t="s">
        <v>42</v>
      </c>
      <c r="AH704" s="91" t="s">
        <v>42</v>
      </c>
    </row>
    <row r="705" spans="1:34" ht="15.95" hidden="1" customHeight="1">
      <c r="A705" s="31"/>
      <c r="C705" s="101" t="s">
        <v>356</v>
      </c>
      <c r="D705" s="24" t="str">
        <f>IF(FINAL_PROGRAMS!B316="","",FINAL_PROGRAMS!B316)</f>
        <v/>
      </c>
      <c r="E705" s="24" t="str">
        <f>IF(FINAL_PROGRAMS!H316="","",FINAL_PROGRAMS!H316)</f>
        <v/>
      </c>
      <c r="F705" s="24" t="str">
        <f>IF($E705="","",IFERROR(VLOOKUP($E705,FINAL_PROGRAMS!$H$2:$I$5001,2,FALSE),""))</f>
        <v/>
      </c>
      <c r="G705" s="24" t="str">
        <f t="shared" si="169"/>
        <v>-</v>
      </c>
      <c r="H705" s="32" t="str">
        <f>IF($D705="","",SUMIFS(FINAL_PROGRAMS!K$2:K$2501,FINAL_PROGRAMS!$H$2:$H$2501,$E705))</f>
        <v/>
      </c>
      <c r="I705" s="32"/>
      <c r="J705" s="32" t="str">
        <f>IF($D705="","",SUMIFS(FINAL_PROGRAMS!L$2:L$2501,FINAL_PROGRAMS!$H$2:$H$2501,$E705))</f>
        <v/>
      </c>
      <c r="K705" s="32"/>
      <c r="L705" s="32" t="str">
        <f>IF($D705="","",SUMIFS(FINAL_PROGRAMS!M$2:M$2501,FINAL_PROGRAMS!$H$2:$H$2501,$E705))</f>
        <v/>
      </c>
      <c r="M705" s="32"/>
      <c r="N705" s="32" t="str">
        <f>IF($D705="","",SUMIFS(FINAL_PROGRAMS!N$2:N$2501,FINAL_PROGRAMS!$H$2:$H$2501,$E705))</f>
        <v/>
      </c>
      <c r="O705" s="32"/>
      <c r="P705" s="32" t="str">
        <f>IF($D705="","",SUMIFS(FINAL_PROGRAMS!O$2:O$2501,FINAL_PROGRAMS!$H$2:$H$2501,$E705))</f>
        <v/>
      </c>
      <c r="Q705" s="32" t="str">
        <f>IF($D705="","",SUMIFS(FINAL_PROGRAMS!P$2:P$2501,FINAL_PROGRAMS!$H$2:$H$2501,$E705))</f>
        <v/>
      </c>
      <c r="R705" s="47" t="str">
        <f>IF($D705="","",SUMIFS(FINAL_PROGRAMS!Q$2:Q$2501,FINAL_PROGRAMS!$H$2:$H$2501,$E705))</f>
        <v/>
      </c>
      <c r="S705" s="32" t="str">
        <f>IF($D705="","",SUMIFS(FINAL_PROGRAMS!R$2:R$2501,FINAL_PROGRAMS!$H$2:$H$2501,$E705))</f>
        <v/>
      </c>
      <c r="T705" s="37" t="str">
        <f>IF($D705="","",SUMIFS(FINAL_PROGRAMS!S$2:S$2501,FINAL_PROGRAMS!$H$2:$H$2501,$E705))</f>
        <v/>
      </c>
      <c r="U705" s="32" t="str">
        <f>IF($D705="","",SUMIFS(FINAL_PROGRAMS!T$2:T$2501,FINAL_PROGRAMS!$H$2:$H$2501,$E705))</f>
        <v/>
      </c>
      <c r="V705" s="37" t="str">
        <f>IF($D705="","",SUMIFS(FINAL_PROGRAMS!U$2:U$2501,FINAL_PROGRAMS!$H$2:$H$2501,$E705))</f>
        <v/>
      </c>
      <c r="W705" s="32" t="str">
        <f>IF($D705="","",SUMIFS(FINAL_PROGRAMS!V$2:V$2501,FINAL_PROGRAMS!$H$2:$H$2501,$E705))</f>
        <v/>
      </c>
      <c r="X705" s="32" t="str">
        <f>IF($D705="","",SUMIFS(FINAL_PROGRAMS!W$2:W$2501,FINAL_PROGRAMS!$H$2:$H$2501,$E705))</f>
        <v/>
      </c>
      <c r="Y705" s="38" t="str">
        <f>IF($D705="","",SUMIFS(FINAL_PROGRAMS!X$2:X$2501,FINAL_PROGRAMS!$H$2:$H$2501,$E705))</f>
        <v/>
      </c>
      <c r="Z705" s="32" t="str">
        <f>IF($D705="","",SUMIFS(FINAL_PROGRAMS!Y$2:Y$2501,FINAL_PROGRAMS!$H$2:$H$2501,$E705))</f>
        <v/>
      </c>
      <c r="AA705" s="32" t="str">
        <f>IF($D705="","",SUMIFS(FINAL_PROGRAMS!Z$2:Z$2501,FINAL_PROGRAMS!$H$2:$H$2501,$E705))</f>
        <v/>
      </c>
      <c r="AB705" s="38" t="str">
        <f>IF($D705="","",SUMIFS(FINAL_PROGRAMS!AA$2:AA$2501,FINAL_PROGRAMS!$H$2:$H$2501,$E705))</f>
        <v/>
      </c>
      <c r="AC705" s="32" t="str">
        <f>IF($D705="","",SUMIFS(FINAL_PROGRAMS!AB$2:AB$2501,FINAL_PROGRAMS!$H$2:$H$2501,$E705))</f>
        <v/>
      </c>
      <c r="AD705" s="32" t="str">
        <f>IF($D705="","",SUMIFS(FINAL_PROGRAMS!AC$2:AC$2501,FINAL_PROGRAMS!$H$2:$H$2501,$E705))</f>
        <v/>
      </c>
      <c r="AE705" s="38" t="str">
        <f>IF($D705="","",SUMIFS(FINAL_PROGRAMS!AD$2:AD$2501,FINAL_PROGRAMS!$H$2:$H$2501,$E705))</f>
        <v/>
      </c>
      <c r="AF705" s="91" t="s">
        <v>42</v>
      </c>
      <c r="AG705" s="91" t="s">
        <v>42</v>
      </c>
      <c r="AH705" s="91" t="s">
        <v>42</v>
      </c>
    </row>
    <row r="706" spans="1:34" ht="15.95" hidden="1" customHeight="1">
      <c r="A706" s="31"/>
      <c r="C706" s="101" t="s">
        <v>357</v>
      </c>
      <c r="D706" s="24" t="str">
        <f>IF(FINAL_PROGRAMS!B317="","",FINAL_PROGRAMS!B317)</f>
        <v/>
      </c>
      <c r="E706" s="24" t="str">
        <f>IF(FINAL_PROGRAMS!H317="","",FINAL_PROGRAMS!H317)</f>
        <v/>
      </c>
      <c r="F706" s="24" t="str">
        <f>IF($E706="","",IFERROR(VLOOKUP($E706,FINAL_PROGRAMS!$H$2:$I$5001,2,FALSE),""))</f>
        <v/>
      </c>
      <c r="G706" s="24" t="str">
        <f t="shared" si="169"/>
        <v>-</v>
      </c>
      <c r="H706" s="32" t="str">
        <f>IF($D706="","",SUMIFS(FINAL_PROGRAMS!K$2:K$2501,FINAL_PROGRAMS!$H$2:$H$2501,$E706))</f>
        <v/>
      </c>
      <c r="I706" s="32"/>
      <c r="J706" s="32" t="str">
        <f>IF($D706="","",SUMIFS(FINAL_PROGRAMS!L$2:L$2501,FINAL_PROGRAMS!$H$2:$H$2501,$E706))</f>
        <v/>
      </c>
      <c r="K706" s="32"/>
      <c r="L706" s="32" t="str">
        <f>IF($D706="","",SUMIFS(FINAL_PROGRAMS!M$2:M$2501,FINAL_PROGRAMS!$H$2:$H$2501,$E706))</f>
        <v/>
      </c>
      <c r="M706" s="32"/>
      <c r="N706" s="32" t="str">
        <f>IF($D706="","",SUMIFS(FINAL_PROGRAMS!N$2:N$2501,FINAL_PROGRAMS!$H$2:$H$2501,$E706))</f>
        <v/>
      </c>
      <c r="O706" s="32"/>
      <c r="P706" s="32" t="str">
        <f>IF($D706="","",SUMIFS(FINAL_PROGRAMS!O$2:O$2501,FINAL_PROGRAMS!$H$2:$H$2501,$E706))</f>
        <v/>
      </c>
      <c r="Q706" s="32" t="str">
        <f>IF($D706="","",SUMIFS(FINAL_PROGRAMS!P$2:P$2501,FINAL_PROGRAMS!$H$2:$H$2501,$E706))</f>
        <v/>
      </c>
      <c r="R706" s="47" t="str">
        <f>IF($D706="","",SUMIFS(FINAL_PROGRAMS!Q$2:Q$2501,FINAL_PROGRAMS!$H$2:$H$2501,$E706))</f>
        <v/>
      </c>
      <c r="S706" s="32" t="str">
        <f>IF($D706="","",SUMIFS(FINAL_PROGRAMS!R$2:R$2501,FINAL_PROGRAMS!$H$2:$H$2501,$E706))</f>
        <v/>
      </c>
      <c r="T706" s="37" t="str">
        <f>IF($D706="","",SUMIFS(FINAL_PROGRAMS!S$2:S$2501,FINAL_PROGRAMS!$H$2:$H$2501,$E706))</f>
        <v/>
      </c>
      <c r="U706" s="32" t="str">
        <f>IF($D706="","",SUMIFS(FINAL_PROGRAMS!T$2:T$2501,FINAL_PROGRAMS!$H$2:$H$2501,$E706))</f>
        <v/>
      </c>
      <c r="V706" s="37" t="str">
        <f>IF($D706="","",SUMIFS(FINAL_PROGRAMS!U$2:U$2501,FINAL_PROGRAMS!$H$2:$H$2501,$E706))</f>
        <v/>
      </c>
      <c r="W706" s="32" t="str">
        <f>IF($D706="","",SUMIFS(FINAL_PROGRAMS!V$2:V$2501,FINAL_PROGRAMS!$H$2:$H$2501,$E706))</f>
        <v/>
      </c>
      <c r="X706" s="32" t="str">
        <f>IF($D706="","",SUMIFS(FINAL_PROGRAMS!W$2:W$2501,FINAL_PROGRAMS!$H$2:$H$2501,$E706))</f>
        <v/>
      </c>
      <c r="Y706" s="38" t="str">
        <f>IF($D706="","",SUMIFS(FINAL_PROGRAMS!X$2:X$2501,FINAL_PROGRAMS!$H$2:$H$2501,$E706))</f>
        <v/>
      </c>
      <c r="Z706" s="32" t="str">
        <f>IF($D706="","",SUMIFS(FINAL_PROGRAMS!Y$2:Y$2501,FINAL_PROGRAMS!$H$2:$H$2501,$E706))</f>
        <v/>
      </c>
      <c r="AA706" s="32" t="str">
        <f>IF($D706="","",SUMIFS(FINAL_PROGRAMS!Z$2:Z$2501,FINAL_PROGRAMS!$H$2:$H$2501,$E706))</f>
        <v/>
      </c>
      <c r="AB706" s="38" t="str">
        <f>IF($D706="","",SUMIFS(FINAL_PROGRAMS!AA$2:AA$2501,FINAL_PROGRAMS!$H$2:$H$2501,$E706))</f>
        <v/>
      </c>
      <c r="AC706" s="32" t="str">
        <f>IF($D706="","",SUMIFS(FINAL_PROGRAMS!AB$2:AB$2501,FINAL_PROGRAMS!$H$2:$H$2501,$E706))</f>
        <v/>
      </c>
      <c r="AD706" s="32" t="str">
        <f>IF($D706="","",SUMIFS(FINAL_PROGRAMS!AC$2:AC$2501,FINAL_PROGRAMS!$H$2:$H$2501,$E706))</f>
        <v/>
      </c>
      <c r="AE706" s="38" t="str">
        <f>IF($D706="","",SUMIFS(FINAL_PROGRAMS!AD$2:AD$2501,FINAL_PROGRAMS!$H$2:$H$2501,$E706))</f>
        <v/>
      </c>
      <c r="AF706" s="91" t="s">
        <v>42</v>
      </c>
      <c r="AG706" s="91" t="s">
        <v>42</v>
      </c>
      <c r="AH706" s="91" t="s">
        <v>42</v>
      </c>
    </row>
    <row r="707" spans="1:34" ht="15.95" hidden="1" customHeight="1">
      <c r="A707" s="31"/>
      <c r="C707" s="101" t="s">
        <v>358</v>
      </c>
      <c r="D707" s="24" t="str">
        <f>IF(FINAL_PROGRAMS!B318="","",FINAL_PROGRAMS!B318)</f>
        <v/>
      </c>
      <c r="E707" s="24" t="str">
        <f>IF(FINAL_PROGRAMS!H318="","",FINAL_PROGRAMS!H318)</f>
        <v/>
      </c>
      <c r="F707" s="24" t="str">
        <f>IF($E707="","",IFERROR(VLOOKUP($E707,FINAL_PROGRAMS!$H$2:$I$5001,2,FALSE),""))</f>
        <v/>
      </c>
      <c r="G707" s="24" t="str">
        <f t="shared" si="169"/>
        <v>-</v>
      </c>
      <c r="H707" s="32" t="str">
        <f>IF($D707="","",SUMIFS(FINAL_PROGRAMS!K$2:K$2501,FINAL_PROGRAMS!$H$2:$H$2501,$E707))</f>
        <v/>
      </c>
      <c r="I707" s="32"/>
      <c r="J707" s="32" t="str">
        <f>IF($D707="","",SUMIFS(FINAL_PROGRAMS!L$2:L$2501,FINAL_PROGRAMS!$H$2:$H$2501,$E707))</f>
        <v/>
      </c>
      <c r="K707" s="32"/>
      <c r="L707" s="32" t="str">
        <f>IF($D707="","",SUMIFS(FINAL_PROGRAMS!M$2:M$2501,FINAL_PROGRAMS!$H$2:$H$2501,$E707))</f>
        <v/>
      </c>
      <c r="M707" s="32"/>
      <c r="N707" s="32" t="str">
        <f>IF($D707="","",SUMIFS(FINAL_PROGRAMS!N$2:N$2501,FINAL_PROGRAMS!$H$2:$H$2501,$E707))</f>
        <v/>
      </c>
      <c r="O707" s="32"/>
      <c r="P707" s="32" t="str">
        <f>IF($D707="","",SUMIFS(FINAL_PROGRAMS!O$2:O$2501,FINAL_PROGRAMS!$H$2:$H$2501,$E707))</f>
        <v/>
      </c>
      <c r="Q707" s="32" t="str">
        <f>IF($D707="","",SUMIFS(FINAL_PROGRAMS!P$2:P$2501,FINAL_PROGRAMS!$H$2:$H$2501,$E707))</f>
        <v/>
      </c>
      <c r="R707" s="47" t="str">
        <f>IF($D707="","",SUMIFS(FINAL_PROGRAMS!Q$2:Q$2501,FINAL_PROGRAMS!$H$2:$H$2501,$E707))</f>
        <v/>
      </c>
      <c r="S707" s="32" t="str">
        <f>IF($D707="","",SUMIFS(FINAL_PROGRAMS!R$2:R$2501,FINAL_PROGRAMS!$H$2:$H$2501,$E707))</f>
        <v/>
      </c>
      <c r="T707" s="37" t="str">
        <f>IF($D707="","",SUMIFS(FINAL_PROGRAMS!S$2:S$2501,FINAL_PROGRAMS!$H$2:$H$2501,$E707))</f>
        <v/>
      </c>
      <c r="U707" s="32" t="str">
        <f>IF($D707="","",SUMIFS(FINAL_PROGRAMS!T$2:T$2501,FINAL_PROGRAMS!$H$2:$H$2501,$E707))</f>
        <v/>
      </c>
      <c r="V707" s="37" t="str">
        <f>IF($D707="","",SUMIFS(FINAL_PROGRAMS!U$2:U$2501,FINAL_PROGRAMS!$H$2:$H$2501,$E707))</f>
        <v/>
      </c>
      <c r="W707" s="32" t="str">
        <f>IF($D707="","",SUMIFS(FINAL_PROGRAMS!V$2:V$2501,FINAL_PROGRAMS!$H$2:$H$2501,$E707))</f>
        <v/>
      </c>
      <c r="X707" s="32" t="str">
        <f>IF($D707="","",SUMIFS(FINAL_PROGRAMS!W$2:W$2501,FINAL_PROGRAMS!$H$2:$H$2501,$E707))</f>
        <v/>
      </c>
      <c r="Y707" s="38" t="str">
        <f>IF($D707="","",SUMIFS(FINAL_PROGRAMS!X$2:X$2501,FINAL_PROGRAMS!$H$2:$H$2501,$E707))</f>
        <v/>
      </c>
      <c r="Z707" s="32" t="str">
        <f>IF($D707="","",SUMIFS(FINAL_PROGRAMS!Y$2:Y$2501,FINAL_PROGRAMS!$H$2:$H$2501,$E707))</f>
        <v/>
      </c>
      <c r="AA707" s="32" t="str">
        <f>IF($D707="","",SUMIFS(FINAL_PROGRAMS!Z$2:Z$2501,FINAL_PROGRAMS!$H$2:$H$2501,$E707))</f>
        <v/>
      </c>
      <c r="AB707" s="38" t="str">
        <f>IF($D707="","",SUMIFS(FINAL_PROGRAMS!AA$2:AA$2501,FINAL_PROGRAMS!$H$2:$H$2501,$E707))</f>
        <v/>
      </c>
      <c r="AC707" s="32" t="str">
        <f>IF($D707="","",SUMIFS(FINAL_PROGRAMS!AB$2:AB$2501,FINAL_PROGRAMS!$H$2:$H$2501,$E707))</f>
        <v/>
      </c>
      <c r="AD707" s="32" t="str">
        <f>IF($D707="","",SUMIFS(FINAL_PROGRAMS!AC$2:AC$2501,FINAL_PROGRAMS!$H$2:$H$2501,$E707))</f>
        <v/>
      </c>
      <c r="AE707" s="38" t="str">
        <f>IF($D707="","",SUMIFS(FINAL_PROGRAMS!AD$2:AD$2501,FINAL_PROGRAMS!$H$2:$H$2501,$E707))</f>
        <v/>
      </c>
      <c r="AF707" s="91" t="s">
        <v>42</v>
      </c>
      <c r="AG707" s="91" t="s">
        <v>42</v>
      </c>
      <c r="AH707" s="91" t="s">
        <v>42</v>
      </c>
    </row>
    <row r="708" spans="1:34" ht="15.95" hidden="1" customHeight="1">
      <c r="A708" s="31"/>
      <c r="C708" s="101" t="s">
        <v>359</v>
      </c>
      <c r="D708" s="24" t="str">
        <f>IF(FINAL_PROGRAMS!B319="","",FINAL_PROGRAMS!B319)</f>
        <v/>
      </c>
      <c r="E708" s="24" t="str">
        <f>IF(FINAL_PROGRAMS!H319="","",FINAL_PROGRAMS!H319)</f>
        <v/>
      </c>
      <c r="F708" s="24" t="str">
        <f>IF($E708="","",IFERROR(VLOOKUP($E708,FINAL_PROGRAMS!$H$2:$I$5001,2,FALSE),""))</f>
        <v/>
      </c>
      <c r="G708" s="24" t="str">
        <f t="shared" si="169"/>
        <v>-</v>
      </c>
      <c r="H708" s="32" t="str">
        <f>IF($D708="","",SUMIFS(FINAL_PROGRAMS!K$2:K$2501,FINAL_PROGRAMS!$H$2:$H$2501,$E708))</f>
        <v/>
      </c>
      <c r="I708" s="32"/>
      <c r="J708" s="32" t="str">
        <f>IF($D708="","",SUMIFS(FINAL_PROGRAMS!L$2:L$2501,FINAL_PROGRAMS!$H$2:$H$2501,$E708))</f>
        <v/>
      </c>
      <c r="K708" s="32"/>
      <c r="L708" s="32" t="str">
        <f>IF($D708="","",SUMIFS(FINAL_PROGRAMS!M$2:M$2501,FINAL_PROGRAMS!$H$2:$H$2501,$E708))</f>
        <v/>
      </c>
      <c r="M708" s="32"/>
      <c r="N708" s="32" t="str">
        <f>IF($D708="","",SUMIFS(FINAL_PROGRAMS!N$2:N$2501,FINAL_PROGRAMS!$H$2:$H$2501,$E708))</f>
        <v/>
      </c>
      <c r="O708" s="32"/>
      <c r="P708" s="32" t="str">
        <f>IF($D708="","",SUMIFS(FINAL_PROGRAMS!O$2:O$2501,FINAL_PROGRAMS!$H$2:$H$2501,$E708))</f>
        <v/>
      </c>
      <c r="Q708" s="32" t="str">
        <f>IF($D708="","",SUMIFS(FINAL_PROGRAMS!P$2:P$2501,FINAL_PROGRAMS!$H$2:$H$2501,$E708))</f>
        <v/>
      </c>
      <c r="R708" s="47" t="str">
        <f>IF($D708="","",SUMIFS(FINAL_PROGRAMS!Q$2:Q$2501,FINAL_PROGRAMS!$H$2:$H$2501,$E708))</f>
        <v/>
      </c>
      <c r="S708" s="32" t="str">
        <f>IF($D708="","",SUMIFS(FINAL_PROGRAMS!R$2:R$2501,FINAL_PROGRAMS!$H$2:$H$2501,$E708))</f>
        <v/>
      </c>
      <c r="T708" s="37" t="str">
        <f>IF($D708="","",SUMIFS(FINAL_PROGRAMS!S$2:S$2501,FINAL_PROGRAMS!$H$2:$H$2501,$E708))</f>
        <v/>
      </c>
      <c r="U708" s="32" t="str">
        <f>IF($D708="","",SUMIFS(FINAL_PROGRAMS!T$2:T$2501,FINAL_PROGRAMS!$H$2:$H$2501,$E708))</f>
        <v/>
      </c>
      <c r="V708" s="37" t="str">
        <f>IF($D708="","",SUMIFS(FINAL_PROGRAMS!U$2:U$2501,FINAL_PROGRAMS!$H$2:$H$2501,$E708))</f>
        <v/>
      </c>
      <c r="W708" s="32" t="str">
        <f>IF($D708="","",SUMIFS(FINAL_PROGRAMS!V$2:V$2501,FINAL_PROGRAMS!$H$2:$H$2501,$E708))</f>
        <v/>
      </c>
      <c r="X708" s="32" t="str">
        <f>IF($D708="","",SUMIFS(FINAL_PROGRAMS!W$2:W$2501,FINAL_PROGRAMS!$H$2:$H$2501,$E708))</f>
        <v/>
      </c>
      <c r="Y708" s="38" t="str">
        <f>IF($D708="","",SUMIFS(FINAL_PROGRAMS!X$2:X$2501,FINAL_PROGRAMS!$H$2:$H$2501,$E708))</f>
        <v/>
      </c>
      <c r="Z708" s="32" t="str">
        <f>IF($D708="","",SUMIFS(FINAL_PROGRAMS!Y$2:Y$2501,FINAL_PROGRAMS!$H$2:$H$2501,$E708))</f>
        <v/>
      </c>
      <c r="AA708" s="32" t="str">
        <f>IF($D708="","",SUMIFS(FINAL_PROGRAMS!Z$2:Z$2501,FINAL_PROGRAMS!$H$2:$H$2501,$E708))</f>
        <v/>
      </c>
      <c r="AB708" s="38" t="str">
        <f>IF($D708="","",SUMIFS(FINAL_PROGRAMS!AA$2:AA$2501,FINAL_PROGRAMS!$H$2:$H$2501,$E708))</f>
        <v/>
      </c>
      <c r="AC708" s="32" t="str">
        <f>IF($D708="","",SUMIFS(FINAL_PROGRAMS!AB$2:AB$2501,FINAL_PROGRAMS!$H$2:$H$2501,$E708))</f>
        <v/>
      </c>
      <c r="AD708" s="32" t="str">
        <f>IF($D708="","",SUMIFS(FINAL_PROGRAMS!AC$2:AC$2501,FINAL_PROGRAMS!$H$2:$H$2501,$E708))</f>
        <v/>
      </c>
      <c r="AE708" s="38" t="str">
        <f>IF($D708="","",SUMIFS(FINAL_PROGRAMS!AD$2:AD$2501,FINAL_PROGRAMS!$H$2:$H$2501,$E708))</f>
        <v/>
      </c>
      <c r="AF708" s="91" t="s">
        <v>42</v>
      </c>
      <c r="AG708" s="91" t="s">
        <v>42</v>
      </c>
      <c r="AH708" s="91" t="s">
        <v>42</v>
      </c>
    </row>
    <row r="709" spans="1:34" ht="15.95" hidden="1" customHeight="1">
      <c r="A709" s="31"/>
      <c r="C709" s="101" t="s">
        <v>360</v>
      </c>
      <c r="D709" s="24" t="str">
        <f>IF(FINAL_PROGRAMS!B320="","",FINAL_PROGRAMS!B320)</f>
        <v/>
      </c>
      <c r="E709" s="24" t="str">
        <f>IF(FINAL_PROGRAMS!H320="","",FINAL_PROGRAMS!H320)</f>
        <v/>
      </c>
      <c r="F709" s="24" t="str">
        <f>IF($E709="","",IFERROR(VLOOKUP($E709,FINAL_PROGRAMS!$H$2:$I$5001,2,FALSE),""))</f>
        <v/>
      </c>
      <c r="G709" s="24" t="str">
        <f t="shared" si="169"/>
        <v>-</v>
      </c>
      <c r="H709" s="32" t="str">
        <f>IF($D709="","",SUMIFS(FINAL_PROGRAMS!K$2:K$2501,FINAL_PROGRAMS!$H$2:$H$2501,$E709))</f>
        <v/>
      </c>
      <c r="I709" s="32"/>
      <c r="J709" s="32" t="str">
        <f>IF($D709="","",SUMIFS(FINAL_PROGRAMS!L$2:L$2501,FINAL_PROGRAMS!$H$2:$H$2501,$E709))</f>
        <v/>
      </c>
      <c r="K709" s="32"/>
      <c r="L709" s="32" t="str">
        <f>IF($D709="","",SUMIFS(FINAL_PROGRAMS!M$2:M$2501,FINAL_PROGRAMS!$H$2:$H$2501,$E709))</f>
        <v/>
      </c>
      <c r="M709" s="32"/>
      <c r="N709" s="32" t="str">
        <f>IF($D709="","",SUMIFS(FINAL_PROGRAMS!N$2:N$2501,FINAL_PROGRAMS!$H$2:$H$2501,$E709))</f>
        <v/>
      </c>
      <c r="O709" s="32"/>
      <c r="P709" s="32" t="str">
        <f>IF($D709="","",SUMIFS(FINAL_PROGRAMS!O$2:O$2501,FINAL_PROGRAMS!$H$2:$H$2501,$E709))</f>
        <v/>
      </c>
      <c r="Q709" s="32" t="str">
        <f>IF($D709="","",SUMIFS(FINAL_PROGRAMS!P$2:P$2501,FINAL_PROGRAMS!$H$2:$H$2501,$E709))</f>
        <v/>
      </c>
      <c r="R709" s="47" t="str">
        <f>IF($D709="","",SUMIFS(FINAL_PROGRAMS!Q$2:Q$2501,FINAL_PROGRAMS!$H$2:$H$2501,$E709))</f>
        <v/>
      </c>
      <c r="S709" s="32" t="str">
        <f>IF($D709="","",SUMIFS(FINAL_PROGRAMS!R$2:R$2501,FINAL_PROGRAMS!$H$2:$H$2501,$E709))</f>
        <v/>
      </c>
      <c r="T709" s="37" t="str">
        <f>IF($D709="","",SUMIFS(FINAL_PROGRAMS!S$2:S$2501,FINAL_PROGRAMS!$H$2:$H$2501,$E709))</f>
        <v/>
      </c>
      <c r="U709" s="32" t="str">
        <f>IF($D709="","",SUMIFS(FINAL_PROGRAMS!T$2:T$2501,FINAL_PROGRAMS!$H$2:$H$2501,$E709))</f>
        <v/>
      </c>
      <c r="V709" s="37" t="str">
        <f>IF($D709="","",SUMIFS(FINAL_PROGRAMS!U$2:U$2501,FINAL_PROGRAMS!$H$2:$H$2501,$E709))</f>
        <v/>
      </c>
      <c r="W709" s="32" t="str">
        <f>IF($D709="","",SUMIFS(FINAL_PROGRAMS!V$2:V$2501,FINAL_PROGRAMS!$H$2:$H$2501,$E709))</f>
        <v/>
      </c>
      <c r="X709" s="32" t="str">
        <f>IF($D709="","",SUMIFS(FINAL_PROGRAMS!W$2:W$2501,FINAL_PROGRAMS!$H$2:$H$2501,$E709))</f>
        <v/>
      </c>
      <c r="Y709" s="38" t="str">
        <f>IF($D709="","",SUMIFS(FINAL_PROGRAMS!X$2:X$2501,FINAL_PROGRAMS!$H$2:$H$2501,$E709))</f>
        <v/>
      </c>
      <c r="Z709" s="32" t="str">
        <f>IF($D709="","",SUMIFS(FINAL_PROGRAMS!Y$2:Y$2501,FINAL_PROGRAMS!$H$2:$H$2501,$E709))</f>
        <v/>
      </c>
      <c r="AA709" s="32" t="str">
        <f>IF($D709="","",SUMIFS(FINAL_PROGRAMS!Z$2:Z$2501,FINAL_PROGRAMS!$H$2:$H$2501,$E709))</f>
        <v/>
      </c>
      <c r="AB709" s="38" t="str">
        <f>IF($D709="","",SUMIFS(FINAL_PROGRAMS!AA$2:AA$2501,FINAL_PROGRAMS!$H$2:$H$2501,$E709))</f>
        <v/>
      </c>
      <c r="AC709" s="32" t="str">
        <f>IF($D709="","",SUMIFS(FINAL_PROGRAMS!AB$2:AB$2501,FINAL_PROGRAMS!$H$2:$H$2501,$E709))</f>
        <v/>
      </c>
      <c r="AD709" s="32" t="str">
        <f>IF($D709="","",SUMIFS(FINAL_PROGRAMS!AC$2:AC$2501,FINAL_PROGRAMS!$H$2:$H$2501,$E709))</f>
        <v/>
      </c>
      <c r="AE709" s="38" t="str">
        <f>IF($D709="","",SUMIFS(FINAL_PROGRAMS!AD$2:AD$2501,FINAL_PROGRAMS!$H$2:$H$2501,$E709))</f>
        <v/>
      </c>
      <c r="AF709" s="91" t="s">
        <v>42</v>
      </c>
      <c r="AG709" s="91" t="s">
        <v>42</v>
      </c>
      <c r="AH709" s="91" t="s">
        <v>42</v>
      </c>
    </row>
    <row r="710" spans="1:34" ht="15.95" hidden="1" customHeight="1">
      <c r="A710" s="31"/>
      <c r="C710" s="101" t="s">
        <v>361</v>
      </c>
      <c r="D710" s="24" t="str">
        <f>IF(FINAL_PROGRAMS!B321="","",FINAL_PROGRAMS!B321)</f>
        <v/>
      </c>
      <c r="E710" s="24" t="str">
        <f>IF(FINAL_PROGRAMS!H321="","",FINAL_PROGRAMS!H321)</f>
        <v/>
      </c>
      <c r="F710" s="24" t="str">
        <f>IF($E710="","",IFERROR(VLOOKUP($E710,FINAL_PROGRAMS!$H$2:$I$5001,2,FALSE),""))</f>
        <v/>
      </c>
      <c r="G710" s="24" t="str">
        <f t="shared" si="169"/>
        <v>-</v>
      </c>
      <c r="H710" s="32" t="str">
        <f>IF($D710="","",SUMIFS(FINAL_PROGRAMS!K$2:K$2501,FINAL_PROGRAMS!$H$2:$H$2501,$E710))</f>
        <v/>
      </c>
      <c r="I710" s="32"/>
      <c r="J710" s="32" t="str">
        <f>IF($D710="","",SUMIFS(FINAL_PROGRAMS!L$2:L$2501,FINAL_PROGRAMS!$H$2:$H$2501,$E710))</f>
        <v/>
      </c>
      <c r="K710" s="32"/>
      <c r="L710" s="32" t="str">
        <f>IF($D710="","",SUMIFS(FINAL_PROGRAMS!M$2:M$2501,FINAL_PROGRAMS!$H$2:$H$2501,$E710))</f>
        <v/>
      </c>
      <c r="M710" s="32"/>
      <c r="N710" s="32" t="str">
        <f>IF($D710="","",SUMIFS(FINAL_PROGRAMS!N$2:N$2501,FINAL_PROGRAMS!$H$2:$H$2501,$E710))</f>
        <v/>
      </c>
      <c r="O710" s="32"/>
      <c r="P710" s="32" t="str">
        <f>IF($D710="","",SUMIFS(FINAL_PROGRAMS!O$2:O$2501,FINAL_PROGRAMS!$H$2:$H$2501,$E710))</f>
        <v/>
      </c>
      <c r="Q710" s="32" t="str">
        <f>IF($D710="","",SUMIFS(FINAL_PROGRAMS!P$2:P$2501,FINAL_PROGRAMS!$H$2:$H$2501,$E710))</f>
        <v/>
      </c>
      <c r="R710" s="47" t="str">
        <f>IF($D710="","",SUMIFS(FINAL_PROGRAMS!Q$2:Q$2501,FINAL_PROGRAMS!$H$2:$H$2501,$E710))</f>
        <v/>
      </c>
      <c r="S710" s="32" t="str">
        <f>IF($D710="","",SUMIFS(FINAL_PROGRAMS!R$2:R$2501,FINAL_PROGRAMS!$H$2:$H$2501,$E710))</f>
        <v/>
      </c>
      <c r="T710" s="37" t="str">
        <f>IF($D710="","",SUMIFS(FINAL_PROGRAMS!S$2:S$2501,FINAL_PROGRAMS!$H$2:$H$2501,$E710))</f>
        <v/>
      </c>
      <c r="U710" s="32" t="str">
        <f>IF($D710="","",SUMIFS(FINAL_PROGRAMS!T$2:T$2501,FINAL_PROGRAMS!$H$2:$H$2501,$E710))</f>
        <v/>
      </c>
      <c r="V710" s="37" t="str">
        <f>IF($D710="","",SUMIFS(FINAL_PROGRAMS!U$2:U$2501,FINAL_PROGRAMS!$H$2:$H$2501,$E710))</f>
        <v/>
      </c>
      <c r="W710" s="32" t="str">
        <f>IF($D710="","",SUMIFS(FINAL_PROGRAMS!V$2:V$2501,FINAL_PROGRAMS!$H$2:$H$2501,$E710))</f>
        <v/>
      </c>
      <c r="X710" s="32" t="str">
        <f>IF($D710="","",SUMIFS(FINAL_PROGRAMS!W$2:W$2501,FINAL_PROGRAMS!$H$2:$H$2501,$E710))</f>
        <v/>
      </c>
      <c r="Y710" s="38" t="str">
        <f>IF($D710="","",SUMIFS(FINAL_PROGRAMS!X$2:X$2501,FINAL_PROGRAMS!$H$2:$H$2501,$E710))</f>
        <v/>
      </c>
      <c r="Z710" s="32" t="str">
        <f>IF($D710="","",SUMIFS(FINAL_PROGRAMS!Y$2:Y$2501,FINAL_PROGRAMS!$H$2:$H$2501,$E710))</f>
        <v/>
      </c>
      <c r="AA710" s="32" t="str">
        <f>IF($D710="","",SUMIFS(FINAL_PROGRAMS!Z$2:Z$2501,FINAL_PROGRAMS!$H$2:$H$2501,$E710))</f>
        <v/>
      </c>
      <c r="AB710" s="38" t="str">
        <f>IF($D710="","",SUMIFS(FINAL_PROGRAMS!AA$2:AA$2501,FINAL_PROGRAMS!$H$2:$H$2501,$E710))</f>
        <v/>
      </c>
      <c r="AC710" s="32" t="str">
        <f>IF($D710="","",SUMIFS(FINAL_PROGRAMS!AB$2:AB$2501,FINAL_PROGRAMS!$H$2:$H$2501,$E710))</f>
        <v/>
      </c>
      <c r="AD710" s="32" t="str">
        <f>IF($D710="","",SUMIFS(FINAL_PROGRAMS!AC$2:AC$2501,FINAL_PROGRAMS!$H$2:$H$2501,$E710))</f>
        <v/>
      </c>
      <c r="AE710" s="38" t="str">
        <f>IF($D710="","",SUMIFS(FINAL_PROGRAMS!AD$2:AD$2501,FINAL_PROGRAMS!$H$2:$H$2501,$E710))</f>
        <v/>
      </c>
      <c r="AF710" s="91" t="s">
        <v>42</v>
      </c>
      <c r="AG710" s="91" t="s">
        <v>42</v>
      </c>
      <c r="AH710" s="91" t="s">
        <v>42</v>
      </c>
    </row>
    <row r="711" spans="1:34" ht="15.95" hidden="1" customHeight="1">
      <c r="A711" s="31"/>
      <c r="C711" s="101" t="s">
        <v>362</v>
      </c>
      <c r="D711" s="24" t="str">
        <f>IF(FINAL_PROGRAMS!B322="","",FINAL_PROGRAMS!B322)</f>
        <v/>
      </c>
      <c r="E711" s="24" t="str">
        <f>IF(FINAL_PROGRAMS!H322="","",FINAL_PROGRAMS!H322)</f>
        <v/>
      </c>
      <c r="F711" s="24" t="str">
        <f>IF($E711="","",IFERROR(VLOOKUP($E711,FINAL_PROGRAMS!$H$2:$I$5001,2,FALSE),""))</f>
        <v/>
      </c>
      <c r="G711" s="24" t="str">
        <f t="shared" si="169"/>
        <v>-</v>
      </c>
      <c r="H711" s="32" t="str">
        <f>IF($D711="","",SUMIFS(FINAL_PROGRAMS!K$2:K$2501,FINAL_PROGRAMS!$H$2:$H$2501,$E711))</f>
        <v/>
      </c>
      <c r="I711" s="32"/>
      <c r="J711" s="32" t="str">
        <f>IF($D711="","",SUMIFS(FINAL_PROGRAMS!L$2:L$2501,FINAL_PROGRAMS!$H$2:$H$2501,$E711))</f>
        <v/>
      </c>
      <c r="K711" s="32"/>
      <c r="L711" s="32" t="str">
        <f>IF($D711="","",SUMIFS(FINAL_PROGRAMS!M$2:M$2501,FINAL_PROGRAMS!$H$2:$H$2501,$E711))</f>
        <v/>
      </c>
      <c r="M711" s="32"/>
      <c r="N711" s="32" t="str">
        <f>IF($D711="","",SUMIFS(FINAL_PROGRAMS!N$2:N$2501,FINAL_PROGRAMS!$H$2:$H$2501,$E711))</f>
        <v/>
      </c>
      <c r="O711" s="32"/>
      <c r="P711" s="32" t="str">
        <f>IF($D711="","",SUMIFS(FINAL_PROGRAMS!O$2:O$2501,FINAL_PROGRAMS!$H$2:$H$2501,$E711))</f>
        <v/>
      </c>
      <c r="Q711" s="32" t="str">
        <f>IF($D711="","",SUMIFS(FINAL_PROGRAMS!P$2:P$2501,FINAL_PROGRAMS!$H$2:$H$2501,$E711))</f>
        <v/>
      </c>
      <c r="R711" s="47" t="str">
        <f>IF($D711="","",SUMIFS(FINAL_PROGRAMS!Q$2:Q$2501,FINAL_PROGRAMS!$H$2:$H$2501,$E711))</f>
        <v/>
      </c>
      <c r="S711" s="32" t="str">
        <f>IF($D711="","",SUMIFS(FINAL_PROGRAMS!R$2:R$2501,FINAL_PROGRAMS!$H$2:$H$2501,$E711))</f>
        <v/>
      </c>
      <c r="T711" s="37" t="str">
        <f>IF($D711="","",SUMIFS(FINAL_PROGRAMS!S$2:S$2501,FINAL_PROGRAMS!$H$2:$H$2501,$E711))</f>
        <v/>
      </c>
      <c r="U711" s="32" t="str">
        <f>IF($D711="","",SUMIFS(FINAL_PROGRAMS!T$2:T$2501,FINAL_PROGRAMS!$H$2:$H$2501,$E711))</f>
        <v/>
      </c>
      <c r="V711" s="37" t="str">
        <f>IF($D711="","",SUMIFS(FINAL_PROGRAMS!U$2:U$2501,FINAL_PROGRAMS!$H$2:$H$2501,$E711))</f>
        <v/>
      </c>
      <c r="W711" s="32" t="str">
        <f>IF($D711="","",SUMIFS(FINAL_PROGRAMS!V$2:V$2501,FINAL_PROGRAMS!$H$2:$H$2501,$E711))</f>
        <v/>
      </c>
      <c r="X711" s="32" t="str">
        <f>IF($D711="","",SUMIFS(FINAL_PROGRAMS!W$2:W$2501,FINAL_PROGRAMS!$H$2:$H$2501,$E711))</f>
        <v/>
      </c>
      <c r="Y711" s="38" t="str">
        <f>IF($D711="","",SUMIFS(FINAL_PROGRAMS!X$2:X$2501,FINAL_PROGRAMS!$H$2:$H$2501,$E711))</f>
        <v/>
      </c>
      <c r="Z711" s="32" t="str">
        <f>IF($D711="","",SUMIFS(FINAL_PROGRAMS!Y$2:Y$2501,FINAL_PROGRAMS!$H$2:$H$2501,$E711))</f>
        <v/>
      </c>
      <c r="AA711" s="32" t="str">
        <f>IF($D711="","",SUMIFS(FINAL_PROGRAMS!Z$2:Z$2501,FINAL_PROGRAMS!$H$2:$H$2501,$E711))</f>
        <v/>
      </c>
      <c r="AB711" s="38" t="str">
        <f>IF($D711="","",SUMIFS(FINAL_PROGRAMS!AA$2:AA$2501,FINAL_PROGRAMS!$H$2:$H$2501,$E711))</f>
        <v/>
      </c>
      <c r="AC711" s="32" t="str">
        <f>IF($D711="","",SUMIFS(FINAL_PROGRAMS!AB$2:AB$2501,FINAL_PROGRAMS!$H$2:$H$2501,$E711))</f>
        <v/>
      </c>
      <c r="AD711" s="32" t="str">
        <f>IF($D711="","",SUMIFS(FINAL_PROGRAMS!AC$2:AC$2501,FINAL_PROGRAMS!$H$2:$H$2501,$E711))</f>
        <v/>
      </c>
      <c r="AE711" s="38" t="str">
        <f>IF($D711="","",SUMIFS(FINAL_PROGRAMS!AD$2:AD$2501,FINAL_PROGRAMS!$H$2:$H$2501,$E711))</f>
        <v/>
      </c>
      <c r="AF711" s="91" t="s">
        <v>42</v>
      </c>
      <c r="AG711" s="91" t="s">
        <v>42</v>
      </c>
      <c r="AH711" s="91" t="s">
        <v>42</v>
      </c>
    </row>
    <row r="712" spans="1:34" s="49" customFormat="1" ht="15.75" hidden="1">
      <c r="A712" s="84" t="s">
        <v>363</v>
      </c>
      <c r="B712" s="84"/>
      <c r="D712" s="49" t="s">
        <v>363</v>
      </c>
      <c r="E712" s="49" t="s">
        <v>364</v>
      </c>
      <c r="F712" s="50" t="s">
        <v>42</v>
      </c>
      <c r="G712" s="50" t="s">
        <v>42</v>
      </c>
      <c r="H712" s="40">
        <f>SUM(H391:H510)</f>
        <v>485934</v>
      </c>
      <c r="I712" s="40"/>
      <c r="J712" s="40">
        <f>SUM(J391:J510)</f>
        <v>50943</v>
      </c>
      <c r="K712" s="40"/>
      <c r="L712" s="40">
        <f>SUM(L391:L510)</f>
        <v>328331</v>
      </c>
      <c r="M712" s="40"/>
      <c r="N712" s="40">
        <f>SUM(N391:N510)</f>
        <v>0</v>
      </c>
      <c r="O712" s="40"/>
      <c r="P712" s="40">
        <f>SUM(P391:P510)</f>
        <v>3830</v>
      </c>
      <c r="Q712" s="40">
        <f>SUM(Q391:Q510)</f>
        <v>256650</v>
      </c>
      <c r="R712" s="48">
        <f t="shared" ref="R712" si="170">IF($E712="","",IFERROR(Q712/H712,"-"))</f>
        <v>0.52815814493326252</v>
      </c>
      <c r="S712" s="40">
        <f>SUM(S391:S510)</f>
        <v>153414</v>
      </c>
      <c r="T712" s="41">
        <f t="shared" ref="T712" si="171">IF($E712="","",IFERROR(S712/(L712-P712),"-"))</f>
        <v>0.4727689591095251</v>
      </c>
      <c r="U712" s="40">
        <f>SUM(U391:U510)</f>
        <v>1983</v>
      </c>
      <c r="V712" s="107">
        <f>SUM(V391:V510)</f>
        <v>1.6157448659942881</v>
      </c>
      <c r="W712" s="40">
        <f>SUM(W391:W510)</f>
        <v>5534174.4500000011</v>
      </c>
      <c r="X712" s="40">
        <f>SUM(X391:X510)</f>
        <v>6466</v>
      </c>
      <c r="Y712" s="42">
        <f t="shared" ref="Y712" si="172">IFERROR(W712/X712,"-")</f>
        <v>855.88840859882475</v>
      </c>
      <c r="Z712" s="40">
        <f>SUM(Z391:Z510)</f>
        <v>2746896.18</v>
      </c>
      <c r="AA712" s="40">
        <f>SUM(AA391:AA510)</f>
        <v>4286</v>
      </c>
      <c r="AB712" s="42">
        <f t="shared" ref="AB712" si="173">IFERROR(Z712/AA712,"-")</f>
        <v>640.89971535230984</v>
      </c>
      <c r="AC712" s="40">
        <f>SUM(AC391:AC510)</f>
        <v>8281070.629999999</v>
      </c>
      <c r="AD712" s="40">
        <f>SUM(AD391:AD510)</f>
        <v>8530</v>
      </c>
      <c r="AE712" s="42">
        <f t="shared" ref="AE712" si="174">IFERROR(AC712/AD712,"-")</f>
        <v>970.81718991793662</v>
      </c>
      <c r="AF712" s="102" t="s">
        <v>42</v>
      </c>
      <c r="AG712" s="102" t="s">
        <v>42</v>
      </c>
      <c r="AH712" s="102" t="s">
        <v>42</v>
      </c>
    </row>
    <row r="713" spans="1:34" s="35" customFormat="1" ht="14.25">
      <c r="A713" s="83"/>
    </row>
  </sheetData>
  <mergeCells count="330">
    <mergeCell ref="G20:H20"/>
    <mergeCell ref="I10:O10"/>
    <mergeCell ref="G15:H15"/>
    <mergeCell ref="G16:H16"/>
    <mergeCell ref="G17:H17"/>
    <mergeCell ref="G18:H18"/>
    <mergeCell ref="G19:H19"/>
    <mergeCell ref="G32:H32"/>
    <mergeCell ref="G21:H21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Q10:T10"/>
    <mergeCell ref="G11:H11"/>
    <mergeCell ref="G12:H12"/>
    <mergeCell ref="G13:H13"/>
    <mergeCell ref="G14:H14"/>
    <mergeCell ref="N8:O8"/>
    <mergeCell ref="P8:P9"/>
    <mergeCell ref="R8:R9"/>
    <mergeCell ref="S8:S9"/>
    <mergeCell ref="T8:T9"/>
    <mergeCell ref="N9:O9"/>
    <mergeCell ref="Q8:Q9"/>
    <mergeCell ref="I8:I9"/>
    <mergeCell ref="J8:K8"/>
    <mergeCell ref="L8:M8"/>
    <mergeCell ref="J9:K9"/>
    <mergeCell ref="L9:M9"/>
    <mergeCell ref="G44:H44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57:H57"/>
    <mergeCell ref="G58:H58"/>
    <mergeCell ref="G59:H59"/>
    <mergeCell ref="G60:H60"/>
    <mergeCell ref="G61:H61"/>
    <mergeCell ref="G56:H56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88:H88"/>
    <mergeCell ref="G99:H99"/>
    <mergeCell ref="G100:H100"/>
    <mergeCell ref="G101:H101"/>
    <mergeCell ref="G102:H102"/>
    <mergeCell ref="G103:H103"/>
    <mergeCell ref="G94:H94"/>
    <mergeCell ref="G95:H95"/>
    <mergeCell ref="G96:H96"/>
    <mergeCell ref="G97:H97"/>
    <mergeCell ref="G98:H98"/>
    <mergeCell ref="G109:H109"/>
    <mergeCell ref="G110:H110"/>
    <mergeCell ref="G111:H111"/>
    <mergeCell ref="G112:H112"/>
    <mergeCell ref="G113:H113"/>
    <mergeCell ref="G104:H104"/>
    <mergeCell ref="G105:H105"/>
    <mergeCell ref="G106:H106"/>
    <mergeCell ref="G107:H107"/>
    <mergeCell ref="G108:H108"/>
    <mergeCell ref="G119:H119"/>
    <mergeCell ref="G120:H120"/>
    <mergeCell ref="G121:H121"/>
    <mergeCell ref="G122:H122"/>
    <mergeCell ref="G123:H123"/>
    <mergeCell ref="G114:H114"/>
    <mergeCell ref="G115:H115"/>
    <mergeCell ref="G116:H116"/>
    <mergeCell ref="G117:H117"/>
    <mergeCell ref="G118:H118"/>
    <mergeCell ref="G129:H129"/>
    <mergeCell ref="G130:H130"/>
    <mergeCell ref="G131:H131"/>
    <mergeCell ref="G132:H132"/>
    <mergeCell ref="G133:H133"/>
    <mergeCell ref="G124:H124"/>
    <mergeCell ref="G125:H125"/>
    <mergeCell ref="G126:H126"/>
    <mergeCell ref="G127:H127"/>
    <mergeCell ref="G128:H128"/>
    <mergeCell ref="G139:H139"/>
    <mergeCell ref="G140:H140"/>
    <mergeCell ref="G141:H141"/>
    <mergeCell ref="G142:H142"/>
    <mergeCell ref="G143:H143"/>
    <mergeCell ref="G134:H134"/>
    <mergeCell ref="G135:H135"/>
    <mergeCell ref="G136:H136"/>
    <mergeCell ref="G137:H137"/>
    <mergeCell ref="G138:H138"/>
    <mergeCell ref="G149:H149"/>
    <mergeCell ref="G150:H150"/>
    <mergeCell ref="G151:H151"/>
    <mergeCell ref="G152:H152"/>
    <mergeCell ref="G153:H153"/>
    <mergeCell ref="G144:H144"/>
    <mergeCell ref="G145:H145"/>
    <mergeCell ref="G146:H146"/>
    <mergeCell ref="G147:H147"/>
    <mergeCell ref="G148:H148"/>
    <mergeCell ref="G159:H159"/>
    <mergeCell ref="G160:H160"/>
    <mergeCell ref="G161:H161"/>
    <mergeCell ref="G162:H162"/>
    <mergeCell ref="G163:H163"/>
    <mergeCell ref="G154:H154"/>
    <mergeCell ref="G155:H155"/>
    <mergeCell ref="G156:H156"/>
    <mergeCell ref="G157:H157"/>
    <mergeCell ref="G158:H158"/>
    <mergeCell ref="G169:H169"/>
    <mergeCell ref="G170:H170"/>
    <mergeCell ref="G171:H171"/>
    <mergeCell ref="G172:H172"/>
    <mergeCell ref="G173:H173"/>
    <mergeCell ref="G164:H164"/>
    <mergeCell ref="G165:H165"/>
    <mergeCell ref="G166:H166"/>
    <mergeCell ref="G167:H167"/>
    <mergeCell ref="G168:H168"/>
    <mergeCell ref="G179:H179"/>
    <mergeCell ref="G180:H180"/>
    <mergeCell ref="G181:H181"/>
    <mergeCell ref="G182:H182"/>
    <mergeCell ref="G183:H183"/>
    <mergeCell ref="G174:H174"/>
    <mergeCell ref="G175:H175"/>
    <mergeCell ref="G176:H176"/>
    <mergeCell ref="G177:H177"/>
    <mergeCell ref="G178:H178"/>
    <mergeCell ref="G189:H189"/>
    <mergeCell ref="G190:H190"/>
    <mergeCell ref="G191:H191"/>
    <mergeCell ref="G192:H192"/>
    <mergeCell ref="G193:H193"/>
    <mergeCell ref="G184:H184"/>
    <mergeCell ref="G185:H185"/>
    <mergeCell ref="G186:H186"/>
    <mergeCell ref="G187:H187"/>
    <mergeCell ref="G188:H188"/>
    <mergeCell ref="G208:H208"/>
    <mergeCell ref="G209:H209"/>
    <mergeCell ref="G210:H210"/>
    <mergeCell ref="G211:H211"/>
    <mergeCell ref="G212:H212"/>
    <mergeCell ref="G328:H328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18:H218"/>
    <mergeCell ref="G219:H219"/>
    <mergeCell ref="G220:H220"/>
    <mergeCell ref="G221:H221"/>
    <mergeCell ref="G222:H222"/>
    <mergeCell ref="G213:H213"/>
    <mergeCell ref="G214:H214"/>
    <mergeCell ref="G215:H215"/>
    <mergeCell ref="G216:H216"/>
    <mergeCell ref="G217:H217"/>
    <mergeCell ref="G228:H228"/>
    <mergeCell ref="G229:H229"/>
    <mergeCell ref="G230:H230"/>
    <mergeCell ref="G231:H231"/>
    <mergeCell ref="G232:H232"/>
    <mergeCell ref="G223:H223"/>
    <mergeCell ref="G224:H224"/>
    <mergeCell ref="G225:H225"/>
    <mergeCell ref="G226:H226"/>
    <mergeCell ref="G227:H227"/>
    <mergeCell ref="G238:H238"/>
    <mergeCell ref="G239:H239"/>
    <mergeCell ref="G240:H240"/>
    <mergeCell ref="G241:H241"/>
    <mergeCell ref="G242:H242"/>
    <mergeCell ref="G233:H233"/>
    <mergeCell ref="G234:H234"/>
    <mergeCell ref="G235:H235"/>
    <mergeCell ref="G236:H236"/>
    <mergeCell ref="G237:H237"/>
    <mergeCell ref="G248:H248"/>
    <mergeCell ref="G249:H249"/>
    <mergeCell ref="G250:H250"/>
    <mergeCell ref="G251:H251"/>
    <mergeCell ref="G252:H252"/>
    <mergeCell ref="G243:H243"/>
    <mergeCell ref="G244:H244"/>
    <mergeCell ref="G245:H245"/>
    <mergeCell ref="G246:H246"/>
    <mergeCell ref="G247:H247"/>
    <mergeCell ref="G258:H258"/>
    <mergeCell ref="G259:H259"/>
    <mergeCell ref="G260:H260"/>
    <mergeCell ref="G261:H261"/>
    <mergeCell ref="G262:H262"/>
    <mergeCell ref="G253:H253"/>
    <mergeCell ref="G254:H254"/>
    <mergeCell ref="G255:H255"/>
    <mergeCell ref="G256:H256"/>
    <mergeCell ref="G257:H257"/>
    <mergeCell ref="G268:H268"/>
    <mergeCell ref="G269:H269"/>
    <mergeCell ref="G270:H270"/>
    <mergeCell ref="G271:H271"/>
    <mergeCell ref="G272:H272"/>
    <mergeCell ref="G263:H263"/>
    <mergeCell ref="G264:H264"/>
    <mergeCell ref="G265:H265"/>
    <mergeCell ref="G266:H266"/>
    <mergeCell ref="G267:H267"/>
    <mergeCell ref="G278:H278"/>
    <mergeCell ref="G279:H279"/>
    <mergeCell ref="G280:H280"/>
    <mergeCell ref="G281:H281"/>
    <mergeCell ref="G282:H282"/>
    <mergeCell ref="G273:H273"/>
    <mergeCell ref="G274:H274"/>
    <mergeCell ref="G275:H275"/>
    <mergeCell ref="G276:H276"/>
    <mergeCell ref="G277:H277"/>
    <mergeCell ref="G288:H288"/>
    <mergeCell ref="G289:H289"/>
    <mergeCell ref="G290:H290"/>
    <mergeCell ref="G291:H291"/>
    <mergeCell ref="G292:H292"/>
    <mergeCell ref="G283:H283"/>
    <mergeCell ref="G284:H284"/>
    <mergeCell ref="G285:H285"/>
    <mergeCell ref="G286:H286"/>
    <mergeCell ref="G287:H287"/>
    <mergeCell ref="G298:H298"/>
    <mergeCell ref="G299:H299"/>
    <mergeCell ref="G300:H300"/>
    <mergeCell ref="G301:H301"/>
    <mergeCell ref="G302:H302"/>
    <mergeCell ref="G293:H293"/>
    <mergeCell ref="G294:H294"/>
    <mergeCell ref="G295:H295"/>
    <mergeCell ref="G296:H296"/>
    <mergeCell ref="G297:H297"/>
    <mergeCell ref="G308:H308"/>
    <mergeCell ref="G309:H309"/>
    <mergeCell ref="G310:H310"/>
    <mergeCell ref="G311:H311"/>
    <mergeCell ref="G312:H312"/>
    <mergeCell ref="G303:H303"/>
    <mergeCell ref="G304:H304"/>
    <mergeCell ref="G305:H305"/>
    <mergeCell ref="G306:H306"/>
    <mergeCell ref="G307:H307"/>
    <mergeCell ref="G323:H323"/>
    <mergeCell ref="G324:H324"/>
    <mergeCell ref="G325:H325"/>
    <mergeCell ref="G318:H318"/>
    <mergeCell ref="G319:H319"/>
    <mergeCell ref="G320:H320"/>
    <mergeCell ref="G321:H321"/>
    <mergeCell ref="G322:H322"/>
    <mergeCell ref="G313:H313"/>
    <mergeCell ref="G314:H314"/>
    <mergeCell ref="G315:H315"/>
    <mergeCell ref="G316:H316"/>
    <mergeCell ref="G317:H317"/>
  </mergeCells>
  <phoneticPr fontId="8" type="noConversion"/>
  <conditionalFormatting sqref="G12:T328">
    <cfRule type="expression" dxfId="9" priority="5550">
      <formula>$A12&gt;$C$389</formula>
    </cfRule>
  </conditionalFormatting>
  <pageMargins left="0.7" right="0.7" top="0.75" bottom="0.75" header="0.3" footer="0.3"/>
  <pageSetup scale="43" orientation="landscape" horizontalDpi="0" verticalDpi="0"/>
  <ignoredErrors>
    <ignoredError sqref="K12:K325 M12:M325 N109:N325 N11:N108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CA83-1A1A-2A4E-8556-18A59F5C2B6C}">
  <sheetPr>
    <pageSetUpPr fitToPage="1"/>
  </sheetPr>
  <dimension ref="A1:BE284"/>
  <sheetViews>
    <sheetView zoomScale="90" zoomScaleNormal="90" workbookViewId="0">
      <pane ySplit="13" topLeftCell="A14" activePane="bottomLeft" state="frozen"/>
      <selection pane="bottomLeft"/>
    </sheetView>
  </sheetViews>
  <sheetFormatPr defaultColWidth="10.85546875" defaultRowHeight="15"/>
  <cols>
    <col min="1" max="1" width="3.28515625" style="67" customWidth="1"/>
    <col min="2" max="2" width="20.85546875" style="24" hidden="1" customWidth="1"/>
    <col min="3" max="3" width="24.140625" style="24" hidden="1" customWidth="1"/>
    <col min="4" max="4" width="15.85546875" style="24" hidden="1" customWidth="1"/>
    <col min="5" max="5" width="35.85546875" style="24" hidden="1" customWidth="1"/>
    <col min="6" max="6" width="9.85546875" style="24" hidden="1" customWidth="1"/>
    <col min="7" max="7" width="21.85546875" style="24" customWidth="1"/>
    <col min="8" max="8" width="39.42578125" style="24" customWidth="1"/>
    <col min="9" max="9" width="21.85546875" style="24" customWidth="1"/>
    <col min="10" max="10" width="15.85546875" style="24" customWidth="1"/>
    <col min="11" max="11" width="9.85546875" style="24" customWidth="1"/>
    <col min="12" max="12" width="15.85546875" style="24" customWidth="1"/>
    <col min="13" max="13" width="9.85546875" style="24" customWidth="1"/>
    <col min="14" max="14" width="15.85546875" style="24" customWidth="1"/>
    <col min="15" max="15" width="9.85546875" style="24" customWidth="1"/>
    <col min="16" max="16" width="18.85546875" style="24" customWidth="1"/>
    <col min="17" max="20" width="21.85546875" style="24" customWidth="1"/>
    <col min="21" max="23" width="15.85546875" style="24" customWidth="1"/>
    <col min="24" max="37" width="8.42578125" style="24" customWidth="1"/>
    <col min="38" max="38" width="30.85546875" style="24" customWidth="1"/>
    <col min="39" max="40" width="8.42578125" style="24" customWidth="1"/>
    <col min="41" max="41" width="30.85546875" style="24" customWidth="1"/>
    <col min="42" max="51" width="8.42578125" style="24" customWidth="1"/>
    <col min="52" max="53" width="9.42578125" style="24" customWidth="1"/>
    <col min="54" max="54" width="11.5703125" style="24" customWidth="1"/>
    <col min="55" max="55" width="9.140625" style="24" customWidth="1"/>
    <col min="56" max="56" width="10.42578125" style="24" customWidth="1"/>
    <col min="57" max="57" width="8.42578125" style="24" customWidth="1"/>
    <col min="58" max="58" width="10.42578125" style="24" customWidth="1"/>
    <col min="59" max="59" width="8.42578125" style="24" customWidth="1"/>
    <col min="60" max="61" width="9.85546875" style="24" customWidth="1"/>
    <col min="62" max="16384" width="10.85546875" style="24"/>
  </cols>
  <sheetData>
    <row r="1" spans="1:57" ht="32.1" customHeight="1">
      <c r="B1" s="51"/>
      <c r="C1" s="51"/>
      <c r="D1" s="51"/>
      <c r="E1" s="51"/>
      <c r="F1" s="51"/>
      <c r="G1" s="25" t="s">
        <v>365</v>
      </c>
      <c r="H1" s="25"/>
      <c r="O1" s="31"/>
      <c r="P1" s="31"/>
      <c r="Q1" s="31"/>
      <c r="R1" s="31">
        <v>0</v>
      </c>
      <c r="S1" s="31">
        <v>2735</v>
      </c>
      <c r="T1" s="31">
        <v>4443</v>
      </c>
      <c r="U1" s="31">
        <v>109</v>
      </c>
      <c r="V1" s="31"/>
      <c r="W1" s="31"/>
      <c r="X1" s="31"/>
      <c r="Y1" s="43"/>
      <c r="Z1" s="31"/>
      <c r="AA1" s="31"/>
      <c r="AB1" s="31"/>
      <c r="AC1" s="31"/>
      <c r="AD1" s="31">
        <v>0</v>
      </c>
    </row>
    <row r="2" spans="1:57" ht="27.95" customHeight="1">
      <c r="B2" s="51"/>
      <c r="C2" s="51"/>
      <c r="D2" s="51"/>
      <c r="E2" s="51"/>
      <c r="F2" s="51"/>
      <c r="G2" s="27" t="str">
        <f>KEY_ALL!C2</f>
        <v>Reporting Period: June '26</v>
      </c>
      <c r="H2" s="33"/>
    </row>
    <row r="3" spans="1:57" ht="15.95" customHeight="1" thickBot="1">
      <c r="B3" s="51"/>
      <c r="C3" s="51"/>
      <c r="D3" s="51"/>
      <c r="E3" s="51"/>
      <c r="F3" s="51"/>
      <c r="I3" s="162">
        <v>1</v>
      </c>
      <c r="J3" s="162"/>
      <c r="K3" s="162"/>
      <c r="L3" s="162"/>
      <c r="M3" s="162"/>
      <c r="N3" s="162"/>
      <c r="O3" s="31"/>
      <c r="P3" s="31"/>
      <c r="Q3" s="31"/>
      <c r="R3" s="31"/>
      <c r="S3" s="162">
        <v>5</v>
      </c>
      <c r="T3" s="162"/>
      <c r="U3" s="162"/>
      <c r="V3" s="162"/>
      <c r="W3" s="162"/>
      <c r="X3" s="162"/>
      <c r="Y3" s="162"/>
      <c r="Z3" s="162"/>
      <c r="AA3" s="162">
        <v>6</v>
      </c>
      <c r="AB3" s="162"/>
      <c r="AC3" s="162"/>
      <c r="AD3" s="162"/>
      <c r="AE3" s="162"/>
      <c r="AF3" s="162"/>
      <c r="AG3" s="162"/>
      <c r="AH3" s="162"/>
      <c r="AI3" s="162">
        <v>7</v>
      </c>
      <c r="AJ3" s="162"/>
      <c r="AK3" s="162"/>
      <c r="AL3" s="162"/>
      <c r="AM3" s="162"/>
      <c r="AN3" s="162"/>
      <c r="AO3" s="162"/>
      <c r="AP3" s="162"/>
      <c r="AQ3" s="162">
        <v>8</v>
      </c>
      <c r="AR3" s="162"/>
      <c r="AS3" s="162"/>
      <c r="AT3" s="162"/>
      <c r="AU3" s="162"/>
      <c r="AV3" s="162"/>
      <c r="AW3" s="162"/>
      <c r="AX3" s="162"/>
      <c r="AY3" s="31"/>
      <c r="AZ3" s="31"/>
      <c r="BA3" s="31"/>
    </row>
    <row r="4" spans="1:57" ht="24" customHeight="1">
      <c r="B4" s="51"/>
      <c r="C4" s="51"/>
      <c r="D4" s="51"/>
      <c r="E4" s="51"/>
      <c r="F4" s="51"/>
      <c r="G4" s="152" t="s">
        <v>366</v>
      </c>
      <c r="H4" s="153"/>
      <c r="I4" s="156" t="s">
        <v>367</v>
      </c>
      <c r="J4" s="157"/>
      <c r="K4" s="157"/>
      <c r="L4" s="158"/>
      <c r="M4" s="87"/>
      <c r="N4" s="44"/>
    </row>
    <row r="5" spans="1:57" ht="24" customHeight="1" thickBot="1">
      <c r="B5" s="51"/>
      <c r="C5" s="51"/>
      <c r="D5" s="51"/>
      <c r="E5" s="51"/>
      <c r="F5" s="51"/>
      <c r="G5" s="154"/>
      <c r="H5" s="155"/>
      <c r="I5" s="159"/>
      <c r="J5" s="160"/>
      <c r="K5" s="160"/>
      <c r="L5" s="161"/>
      <c r="M5" s="87"/>
      <c r="N5" s="44"/>
    </row>
    <row r="6" spans="1:57" ht="14.25" customHeight="1">
      <c r="B6" s="51"/>
      <c r="C6" s="51"/>
      <c r="D6" s="51"/>
      <c r="E6" s="51"/>
      <c r="F6" s="51"/>
      <c r="G6" s="30"/>
      <c r="H6" s="30"/>
      <c r="I6" s="65"/>
      <c r="J6" s="45"/>
      <c r="K6" s="45"/>
      <c r="L6" s="45"/>
      <c r="M6" s="45"/>
      <c r="N6" s="45"/>
    </row>
    <row r="7" spans="1:57" ht="15.95" customHeight="1">
      <c r="F7" s="31"/>
      <c r="G7" s="31"/>
      <c r="H7" s="31"/>
      <c r="I7" s="31"/>
      <c r="J7" s="31"/>
      <c r="K7" s="31"/>
      <c r="L7" s="31"/>
      <c r="M7" s="31">
        <v>5</v>
      </c>
      <c r="N7" s="31"/>
      <c r="O7" s="31"/>
      <c r="P7" s="31"/>
      <c r="Q7" s="31"/>
      <c r="R7" s="31"/>
      <c r="S7" s="31"/>
      <c r="T7" s="31"/>
      <c r="U7" s="31"/>
      <c r="V7" s="31">
        <v>6</v>
      </c>
      <c r="W7" s="31"/>
      <c r="X7" s="31"/>
      <c r="Y7" s="31"/>
      <c r="Z7" s="31"/>
      <c r="AA7" s="31"/>
      <c r="AB7" s="31"/>
      <c r="AC7" s="31"/>
      <c r="AD7" s="31">
        <v>7</v>
      </c>
      <c r="AE7" s="31"/>
      <c r="AF7" s="31"/>
      <c r="AG7" s="31"/>
      <c r="AH7" s="31"/>
      <c r="AI7" s="31"/>
      <c r="AJ7" s="31"/>
      <c r="AK7" s="31"/>
      <c r="AL7" s="31">
        <v>8</v>
      </c>
      <c r="AM7" s="31"/>
      <c r="AN7" s="31"/>
      <c r="AO7" s="31">
        <v>8</v>
      </c>
      <c r="AP7" s="31"/>
      <c r="AQ7" s="31"/>
      <c r="AR7" s="31"/>
      <c r="AS7" s="31"/>
      <c r="AT7" s="31"/>
      <c r="AU7" s="31"/>
      <c r="AV7" s="31"/>
    </row>
    <row r="8" spans="1:57" ht="30" customHeight="1">
      <c r="A8" s="31"/>
      <c r="I8" s="52" t="s">
        <v>1</v>
      </c>
      <c r="J8" s="53"/>
      <c r="K8" s="52"/>
      <c r="L8" s="54"/>
      <c r="M8" s="54"/>
      <c r="N8" s="54"/>
      <c r="O8" s="52"/>
      <c r="P8" s="52"/>
      <c r="Q8" s="52" t="s">
        <v>2</v>
      </c>
      <c r="R8" s="52"/>
      <c r="S8" s="52"/>
      <c r="T8" s="55"/>
      <c r="U8" s="56"/>
      <c r="V8" s="56"/>
    </row>
    <row r="9" spans="1:57" s="29" customFormat="1" ht="30" customHeight="1" thickBot="1">
      <c r="A9" s="88"/>
      <c r="I9" s="73" t="s">
        <v>3</v>
      </c>
      <c r="J9" s="74" t="s">
        <v>4</v>
      </c>
      <c r="K9" s="74"/>
      <c r="L9" s="74" t="s">
        <v>5</v>
      </c>
      <c r="M9" s="74"/>
      <c r="N9" s="74" t="s">
        <v>6</v>
      </c>
      <c r="O9" s="74"/>
      <c r="P9" s="74" t="s">
        <v>7</v>
      </c>
      <c r="Q9" s="73" t="s">
        <v>8</v>
      </c>
      <c r="R9" s="73" t="s">
        <v>9</v>
      </c>
      <c r="S9" s="73" t="s">
        <v>10</v>
      </c>
      <c r="T9" s="73" t="s">
        <v>11</v>
      </c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</row>
    <row r="10" spans="1:57" ht="36" customHeight="1">
      <c r="A10" s="31"/>
      <c r="H10" s="72"/>
      <c r="I10" s="146">
        <f>H283</f>
        <v>6870</v>
      </c>
      <c r="J10" s="138">
        <f>Q283</f>
        <v>3349</v>
      </c>
      <c r="K10" s="148"/>
      <c r="L10" s="138">
        <f>S283</f>
        <v>2031</v>
      </c>
      <c r="M10" s="148"/>
      <c r="N10" s="138">
        <f>U283</f>
        <v>28</v>
      </c>
      <c r="O10" s="139"/>
      <c r="P10" s="140">
        <f>AD283</f>
        <v>120</v>
      </c>
      <c r="Q10" s="142">
        <f>W283</f>
        <v>71936.42</v>
      </c>
      <c r="R10" s="142">
        <f>Z283</f>
        <v>12684.09</v>
      </c>
      <c r="S10" s="142">
        <f>AC283</f>
        <v>84620.51</v>
      </c>
      <c r="T10" s="142">
        <f>AE283</f>
        <v>705.17091666666659</v>
      </c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</row>
    <row r="11" spans="1:57" ht="24" customHeight="1" thickBot="1">
      <c r="A11" s="31"/>
      <c r="I11" s="147"/>
      <c r="J11" s="144" t="str">
        <f>"Delivery Rate: "&amp;TEXT(J10/I10,"#%")</f>
        <v>Delivery Rate: 49%</v>
      </c>
      <c r="K11" s="149"/>
      <c r="L11" s="144" t="str">
        <f>"Open Rate: "&amp;TEXT(L10/J10,"#%")</f>
        <v>Open Rate: 61%</v>
      </c>
      <c r="M11" s="149"/>
      <c r="N11" s="144" t="str">
        <f>"Click Thru Rate: "&amp;TEXT(N10/L10,"#%")</f>
        <v>Click Thru Rate: 1%</v>
      </c>
      <c r="O11" s="145"/>
      <c r="P11" s="141"/>
      <c r="Q11" s="143"/>
      <c r="R11" s="143"/>
      <c r="S11" s="143"/>
      <c r="T11" s="143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</row>
    <row r="12" spans="1:57" ht="26.25" customHeight="1">
      <c r="B12" s="51"/>
      <c r="C12" s="51"/>
      <c r="D12" s="51"/>
      <c r="E12" s="51"/>
      <c r="F12" s="51"/>
      <c r="G12" s="66"/>
      <c r="H12" s="46"/>
      <c r="I12" s="133"/>
      <c r="J12" s="133"/>
      <c r="K12" s="133"/>
      <c r="L12" s="133"/>
      <c r="M12" s="133"/>
      <c r="N12" s="133"/>
      <c r="O12" s="133"/>
      <c r="P12" s="85"/>
      <c r="Q12" s="133"/>
      <c r="R12" s="133"/>
      <c r="S12" s="133"/>
      <c r="T12" s="133"/>
      <c r="U12" s="57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09"/>
      <c r="BB12" s="109"/>
      <c r="BC12" s="109"/>
      <c r="BD12" s="109"/>
      <c r="BE12" s="109"/>
    </row>
    <row r="13" spans="1:57" s="58" customFormat="1" ht="20.100000000000001" customHeight="1" thickBot="1">
      <c r="A13" s="95">
        <f>$C$201</f>
        <v>3</v>
      </c>
      <c r="G13" s="134" t="s">
        <v>12</v>
      </c>
      <c r="H13" s="135"/>
      <c r="I13" s="59" t="s">
        <v>3</v>
      </c>
      <c r="J13" s="60" t="s">
        <v>4</v>
      </c>
      <c r="K13" s="61" t="s">
        <v>13</v>
      </c>
      <c r="L13" s="60" t="s">
        <v>5</v>
      </c>
      <c r="M13" s="61" t="s">
        <v>13</v>
      </c>
      <c r="N13" s="60" t="s">
        <v>6</v>
      </c>
      <c r="O13" s="92" t="s">
        <v>13</v>
      </c>
      <c r="P13" s="94" t="s">
        <v>7</v>
      </c>
      <c r="Q13" s="62" t="s">
        <v>8</v>
      </c>
      <c r="R13" s="63" t="s">
        <v>9</v>
      </c>
      <c r="S13" s="63" t="s">
        <v>14</v>
      </c>
      <c r="T13" s="60" t="s">
        <v>15</v>
      </c>
      <c r="U13" s="58" t="s">
        <v>16</v>
      </c>
      <c r="V13" s="111"/>
      <c r="W13" s="111" t="s">
        <v>16</v>
      </c>
      <c r="X13" s="111"/>
      <c r="Y13" s="111" t="s">
        <v>16</v>
      </c>
      <c r="Z13" s="111"/>
      <c r="AA13" s="111" t="s">
        <v>16</v>
      </c>
      <c r="AB13" s="111"/>
      <c r="AC13" s="111" t="s">
        <v>16</v>
      </c>
      <c r="AD13" s="111"/>
      <c r="AE13" s="111" t="s">
        <v>16</v>
      </c>
      <c r="AF13" s="111"/>
      <c r="AG13" s="111" t="s">
        <v>16</v>
      </c>
      <c r="AH13" s="111"/>
      <c r="AI13" s="111" t="s">
        <v>16</v>
      </c>
      <c r="AJ13" s="111"/>
      <c r="AK13" s="111" t="s">
        <v>16</v>
      </c>
      <c r="AL13" s="111"/>
      <c r="AM13" s="112" t="s">
        <v>16</v>
      </c>
      <c r="AN13" s="112" t="s">
        <v>16</v>
      </c>
      <c r="AO13" s="111"/>
      <c r="AP13" s="112" t="s">
        <v>16</v>
      </c>
      <c r="AQ13" s="112" t="s">
        <v>16</v>
      </c>
      <c r="AR13" s="112" t="s">
        <v>16</v>
      </c>
      <c r="AS13" s="111" t="s">
        <v>16</v>
      </c>
      <c r="AT13" s="111"/>
      <c r="AU13" s="112" t="s">
        <v>16</v>
      </c>
      <c r="AV13" s="112" t="s">
        <v>16</v>
      </c>
      <c r="AW13" s="112" t="s">
        <v>16</v>
      </c>
      <c r="AX13" s="112" t="s">
        <v>16</v>
      </c>
      <c r="AY13" s="112" t="s">
        <v>16</v>
      </c>
      <c r="AZ13" s="112" t="s">
        <v>16</v>
      </c>
      <c r="BA13" s="111"/>
      <c r="BB13" s="111"/>
      <c r="BC13" s="111"/>
      <c r="BD13" s="111"/>
      <c r="BE13" s="111"/>
    </row>
    <row r="14" spans="1:57" ht="35.1" customHeight="1">
      <c r="A14" s="67">
        <v>1</v>
      </c>
      <c r="B14" s="93" t="str">
        <f t="shared" ref="B14:B20" si="0">IF($A14&gt;$C$201,"",$I$4&amp;"-"&amp;A14)</f>
        <v>Acura North Scottsdale-1</v>
      </c>
      <c r="C14" s="26" t="str">
        <f t="shared" ref="C14:C33" si="1">IF($A14&gt;$A$13,"",$I$4&amp;"-O"&amp;$A14)</f>
        <v>Acura North Scottsdale-O1</v>
      </c>
      <c r="D14" s="26" t="str">
        <f>IF($B14="","",IFERROR(VLOOKUP($C14,$E$203:$F$282,2,FALSE),""))</f>
        <v>AcuraNS_JulySVC_7/1/26-7/31/26</v>
      </c>
      <c r="F14" s="51"/>
      <c r="G14" s="136" t="str">
        <f t="shared" ref="G14:G17" si="2">IF($B14="","",$D14)</f>
        <v>AcuraNS_JulySVC_7/1/26-7/31/26</v>
      </c>
      <c r="H14" s="137"/>
      <c r="I14" s="77">
        <f>IF($A14="","",SUMIFS(H$203:H$282,$E$203:$E$282,$C14))</f>
        <v>5446</v>
      </c>
      <c r="J14" s="79">
        <f>IF($A14="","",SUMIFS(Q$203:Q$282,$E$203:$E$282,$C14))</f>
        <v>2581</v>
      </c>
      <c r="K14" s="80">
        <f t="shared" ref="K14" si="3">IF($A14="","",IFERROR(J14/I14,"-"))</f>
        <v>0.47392581711347775</v>
      </c>
      <c r="L14" s="79">
        <f>IF($A14="","",SUMIFS(S$203:S$282,$E$203:$E$282,$C14))</f>
        <v>1538</v>
      </c>
      <c r="M14" s="80">
        <f t="shared" ref="M14" si="4">IF($A14="","",IFERROR(L14/J14,"-"))</f>
        <v>0.59589306470360326</v>
      </c>
      <c r="N14" s="79">
        <f>IF($A14="","",SUMIFS(U$203:U$282,$E$203:$E$282,$C14))</f>
        <v>20</v>
      </c>
      <c r="O14" s="82">
        <f t="shared" ref="O14" si="5">IF($A14="","",IFERROR(N14/L14,"-"))</f>
        <v>1.3003901170351105E-2</v>
      </c>
      <c r="P14" s="86">
        <f>IF($A14="","",SUMIFS(AD$203:AD$282,$E$203:$E$282,$C14))</f>
        <v>72</v>
      </c>
      <c r="Q14" s="81">
        <f>IF($A14="","",SUMIFS(W$203:W$282,$E$203:$E$282,$C14))</f>
        <v>43073.81</v>
      </c>
      <c r="R14" s="78">
        <f>IF($A14="","",SUMIFS(Z$203:Z$282,$E$203:$E$282,$C14))</f>
        <v>2010.59</v>
      </c>
      <c r="S14" s="78">
        <f>IF($A14="","",SUMIFS(AC$203:AC$282,$E$203:$E$282,$C14))</f>
        <v>45084.4</v>
      </c>
      <c r="T14" s="78">
        <f t="shared" ref="T14" si="6">IF($A14="","",IFERROR(S14/P14,"-"))</f>
        <v>626.17222222222222</v>
      </c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</row>
    <row r="15" spans="1:57" s="26" customFormat="1" ht="35.1" customHeight="1">
      <c r="A15" s="67">
        <f t="shared" ref="A15:A33" si="7">IF($A14&lt;$A$13,$A14+1,"")</f>
        <v>2</v>
      </c>
      <c r="B15" s="93" t="str">
        <f t="shared" si="0"/>
        <v>Acura North Scottsdale-2</v>
      </c>
      <c r="C15" s="26" t="str">
        <f t="shared" si="1"/>
        <v>Acura North Scottsdale-O2</v>
      </c>
      <c r="D15" s="26" t="str">
        <f t="shared" ref="D15:D33" si="8">IF($B15="","",IFERROR(VLOOKUP($C15,$E$203:$F$282,2,FALSE),""))</f>
        <v>AcuraNS_JulyDelayed_7/6/26-7/31/26</v>
      </c>
      <c r="F15" s="68"/>
      <c r="G15" s="150" t="str">
        <f t="shared" si="2"/>
        <v>AcuraNS_JulyDelayed_7/6/26-7/31/26</v>
      </c>
      <c r="H15" s="151"/>
      <c r="I15" s="77">
        <f>IF($A15="","",SUMIFS(H$203:H$282,$E$203:$E$282,$C15))</f>
        <v>1159</v>
      </c>
      <c r="J15" s="79">
        <f>IF($A15="","",SUMIFS(Q$203:Q$282,$E$203:$E$282,$C15))</f>
        <v>671</v>
      </c>
      <c r="K15" s="80">
        <f t="shared" ref="K15" si="9">IF($A15="","",IFERROR(J15/I15,"-"))</f>
        <v>0.57894736842105265</v>
      </c>
      <c r="L15" s="79">
        <f>IF($A15="","",SUMIFS(S$203:S$282,$E$203:$E$282,$C15))</f>
        <v>425</v>
      </c>
      <c r="M15" s="80">
        <f t="shared" ref="M15" si="10">IF($A15="","",IFERROR(L15/J15,"-"))</f>
        <v>0.63338301043219081</v>
      </c>
      <c r="N15" s="79">
        <f>IF($A15="","",SUMIFS(U$203:U$282,$E$203:$E$282,$C15))</f>
        <v>7</v>
      </c>
      <c r="O15" s="82">
        <f t="shared" ref="O15" si="11">IF($A15="","",IFERROR(N15/L15,"-"))</f>
        <v>1.6470588235294119E-2</v>
      </c>
      <c r="P15" s="86">
        <f>IF($A15="","",SUMIFS(AD$203:AD$282,$E$203:$E$282,$C15))</f>
        <v>40</v>
      </c>
      <c r="Q15" s="81">
        <f>IF($A15="","",SUMIFS(W$203:W$282,$E$203:$E$282,$C15))</f>
        <v>27981.33</v>
      </c>
      <c r="R15" s="78">
        <f>IF($A15="","",SUMIFS(Z$203:Z$282,$E$203:$E$282,$C15))</f>
        <v>8175.52</v>
      </c>
      <c r="S15" s="78">
        <f>IF($A15="","",SUMIFS(AC$203:AC$282,$E$203:$E$282,$C15))</f>
        <v>36156.85</v>
      </c>
      <c r="T15" s="78">
        <f t="shared" ref="T15" si="12">IF($A15="","",IFERROR(S15/P15,"-"))</f>
        <v>903.92124999999999</v>
      </c>
      <c r="U15" s="68"/>
      <c r="V15" s="113"/>
      <c r="W15" s="113"/>
      <c r="X15" s="113"/>
      <c r="Y15" s="113"/>
      <c r="Z15" s="113"/>
      <c r="AA15" s="113"/>
      <c r="AB15" s="113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5"/>
      <c r="BB15" s="115"/>
      <c r="BC15" s="115"/>
      <c r="BD15" s="115"/>
      <c r="BE15" s="115"/>
    </row>
    <row r="16" spans="1:57" ht="35.1" customHeight="1">
      <c r="A16" s="67">
        <f t="shared" si="7"/>
        <v>3</v>
      </c>
      <c r="B16" s="93" t="str">
        <f t="shared" si="0"/>
        <v>Acura North Scottsdale-3</v>
      </c>
      <c r="C16" s="26" t="str">
        <f t="shared" si="1"/>
        <v>Acura North Scottsdale-O3</v>
      </c>
      <c r="D16" s="26" t="str">
        <f t="shared" si="8"/>
        <v>AcuraNS_JulyRecall_7/1/26-7/31/26</v>
      </c>
      <c r="E16" s="51"/>
      <c r="F16" s="51"/>
      <c r="G16" s="131" t="str">
        <f t="shared" si="2"/>
        <v>AcuraNS_JulyRecall_7/1/26-7/31/26</v>
      </c>
      <c r="H16" s="132"/>
      <c r="I16" s="77">
        <f t="shared" ref="I16:I33" si="13">IF($A16="","",SUMIFS(H$203:H$282,$E$203:$E$282,$C16))</f>
        <v>265</v>
      </c>
      <c r="J16" s="79">
        <f t="shared" ref="J16:J33" si="14">IF($A16="","",SUMIFS(Q$203:Q$282,$E$203:$E$282,$C16))</f>
        <v>97</v>
      </c>
      <c r="K16" s="80">
        <f t="shared" ref="K16:K33" si="15">IF($A16="","",IFERROR(J16/I16,"-"))</f>
        <v>0.36603773584905658</v>
      </c>
      <c r="L16" s="79">
        <f t="shared" ref="L16:L33" si="16">IF($A16="","",SUMIFS(S$203:S$282,$E$203:$E$282,$C16))</f>
        <v>68</v>
      </c>
      <c r="M16" s="80">
        <f t="shared" ref="M16:M33" si="17">IF($A16="","",IFERROR(L16/J16,"-"))</f>
        <v>0.7010309278350515</v>
      </c>
      <c r="N16" s="79">
        <f t="shared" ref="N16:N33" si="18">IF($A16="","",SUMIFS(U$203:U$282,$E$203:$E$282,$C16))</f>
        <v>1</v>
      </c>
      <c r="O16" s="82">
        <f t="shared" ref="O16:O33" si="19">IF($A16="","",IFERROR(N16/L16,"-"))</f>
        <v>1.4705882352941176E-2</v>
      </c>
      <c r="P16" s="86">
        <f t="shared" ref="P16:P33" si="20">IF($A16="","",SUMIFS(AD$203:AD$282,$E$203:$E$282,$C16))</f>
        <v>8</v>
      </c>
      <c r="Q16" s="81">
        <f t="shared" ref="Q16:Q33" si="21">IF($A16="","",SUMIFS(W$203:W$282,$E$203:$E$282,$C16))</f>
        <v>881.28</v>
      </c>
      <c r="R16" s="78">
        <f t="shared" ref="R16:R33" si="22">IF($A16="","",SUMIFS(Z$203:Z$282,$E$203:$E$282,$C16))</f>
        <v>2497.98</v>
      </c>
      <c r="S16" s="78">
        <f t="shared" ref="S16:S33" si="23">IF($A16="","",SUMIFS(AC$203:AC$282,$E$203:$E$282,$C16))</f>
        <v>3379.26</v>
      </c>
      <c r="T16" s="78">
        <f t="shared" ref="T16:T33" si="24">IF($A16="","",IFERROR(S16/P16,"-"))</f>
        <v>422.40750000000003</v>
      </c>
      <c r="U16" s="69" t="s">
        <v>16</v>
      </c>
      <c r="V16" s="116"/>
      <c r="X16" s="116"/>
      <c r="Y16" s="116" t="s">
        <v>16</v>
      </c>
      <c r="Z16" s="116"/>
      <c r="AA16" s="116" t="s">
        <v>16</v>
      </c>
      <c r="AB16" s="116"/>
      <c r="AC16" s="116" t="s">
        <v>16</v>
      </c>
      <c r="AD16" s="116"/>
      <c r="AE16" s="116" t="s">
        <v>16</v>
      </c>
      <c r="AF16" s="116"/>
      <c r="AG16" s="116" t="s">
        <v>16</v>
      </c>
      <c r="AH16" s="116"/>
      <c r="AI16" s="116" t="s">
        <v>16</v>
      </c>
      <c r="AJ16" s="116"/>
      <c r="AK16" s="116" t="s">
        <v>16</v>
      </c>
      <c r="AL16" s="116"/>
      <c r="AM16" s="116" t="s">
        <v>16</v>
      </c>
      <c r="AN16" s="116"/>
      <c r="AO16" s="116"/>
      <c r="AP16" s="116" t="s">
        <v>16</v>
      </c>
      <c r="AQ16" s="116" t="s">
        <v>16</v>
      </c>
      <c r="AR16" s="116"/>
      <c r="AS16" s="116" t="s">
        <v>16</v>
      </c>
      <c r="AT16" s="116"/>
      <c r="AU16" s="116" t="s">
        <v>16</v>
      </c>
      <c r="AV16" s="117" t="s">
        <v>16</v>
      </c>
      <c r="AW16" s="116" t="s">
        <v>16</v>
      </c>
      <c r="AX16" s="117" t="s">
        <v>16</v>
      </c>
      <c r="AY16" s="116" t="s">
        <v>16</v>
      </c>
      <c r="AZ16" s="117" t="s">
        <v>16</v>
      </c>
      <c r="BA16" s="109"/>
      <c r="BB16" s="109"/>
      <c r="BC16" s="109"/>
      <c r="BD16" s="109"/>
      <c r="BE16" s="109"/>
    </row>
    <row r="17" spans="1:57" ht="35.1" customHeight="1">
      <c r="A17" s="67" t="str">
        <f t="shared" si="7"/>
        <v/>
      </c>
      <c r="B17" s="93" t="str">
        <f t="shared" si="0"/>
        <v/>
      </c>
      <c r="C17" s="26" t="str">
        <f t="shared" si="1"/>
        <v/>
      </c>
      <c r="D17" s="26" t="str">
        <f t="shared" si="8"/>
        <v/>
      </c>
      <c r="E17" s="51"/>
      <c r="F17" s="51"/>
      <c r="G17" s="131" t="str">
        <f t="shared" si="2"/>
        <v/>
      </c>
      <c r="H17" s="132"/>
      <c r="I17" s="77" t="str">
        <f t="shared" si="13"/>
        <v/>
      </c>
      <c r="J17" s="79" t="str">
        <f t="shared" si="14"/>
        <v/>
      </c>
      <c r="K17" s="80" t="str">
        <f t="shared" si="15"/>
        <v/>
      </c>
      <c r="L17" s="79" t="str">
        <f t="shared" si="16"/>
        <v/>
      </c>
      <c r="M17" s="80" t="str">
        <f t="shared" si="17"/>
        <v/>
      </c>
      <c r="N17" s="79" t="str">
        <f t="shared" si="18"/>
        <v/>
      </c>
      <c r="O17" s="82" t="str">
        <f t="shared" si="19"/>
        <v/>
      </c>
      <c r="P17" s="86" t="str">
        <f t="shared" si="20"/>
        <v/>
      </c>
      <c r="Q17" s="81" t="str">
        <f t="shared" si="21"/>
        <v/>
      </c>
      <c r="R17" s="78" t="str">
        <f t="shared" si="22"/>
        <v/>
      </c>
      <c r="S17" s="78" t="str">
        <f t="shared" si="23"/>
        <v/>
      </c>
      <c r="T17" s="78" t="str">
        <f t="shared" si="24"/>
        <v/>
      </c>
      <c r="U17" s="69"/>
      <c r="V17" s="116"/>
      <c r="W17" s="118" t="s">
        <v>16</v>
      </c>
      <c r="X17" s="118"/>
      <c r="Y17" s="118" t="s">
        <v>16</v>
      </c>
      <c r="Z17" s="118"/>
      <c r="AA17" s="118" t="s">
        <v>16</v>
      </c>
      <c r="AB17" s="118"/>
      <c r="AC17" s="116"/>
      <c r="AD17" s="116"/>
      <c r="AE17" s="118" t="s">
        <v>16</v>
      </c>
      <c r="AF17" s="118"/>
      <c r="AG17" s="118" t="s">
        <v>16</v>
      </c>
      <c r="AH17" s="118"/>
      <c r="AI17" s="118" t="s">
        <v>16</v>
      </c>
      <c r="AJ17" s="118"/>
      <c r="AK17" s="116"/>
      <c r="AL17" s="116"/>
      <c r="AM17" s="118" t="s">
        <v>16</v>
      </c>
      <c r="AN17" s="118"/>
      <c r="AO17" s="116"/>
      <c r="AP17" s="118" t="s">
        <v>16</v>
      </c>
      <c r="AQ17" s="118" t="s">
        <v>16</v>
      </c>
      <c r="AR17" s="118"/>
      <c r="AS17" s="116" t="s">
        <v>16</v>
      </c>
      <c r="AT17" s="116"/>
      <c r="AU17" s="116" t="s">
        <v>16</v>
      </c>
      <c r="AV17" s="117" t="s">
        <v>16</v>
      </c>
      <c r="AW17" s="116" t="s">
        <v>16</v>
      </c>
      <c r="AX17" s="117" t="s">
        <v>16</v>
      </c>
      <c r="AY17" s="116" t="s">
        <v>16</v>
      </c>
      <c r="AZ17" s="117" t="s">
        <v>16</v>
      </c>
      <c r="BA17" s="109"/>
      <c r="BB17" s="109"/>
      <c r="BC17" s="109"/>
      <c r="BD17" s="109"/>
      <c r="BE17" s="109"/>
    </row>
    <row r="18" spans="1:57" ht="35.1" customHeight="1">
      <c r="A18" s="67" t="str">
        <f t="shared" si="7"/>
        <v/>
      </c>
      <c r="B18" s="93" t="str">
        <f t="shared" si="0"/>
        <v/>
      </c>
      <c r="C18" s="26" t="str">
        <f t="shared" si="1"/>
        <v/>
      </c>
      <c r="D18" s="26" t="str">
        <f t="shared" si="8"/>
        <v/>
      </c>
      <c r="E18" s="51"/>
      <c r="F18" s="51"/>
      <c r="G18" s="131" t="str">
        <f>IF($B18="","",$D18)</f>
        <v/>
      </c>
      <c r="H18" s="132"/>
      <c r="I18" s="77" t="str">
        <f t="shared" si="13"/>
        <v/>
      </c>
      <c r="J18" s="79" t="str">
        <f t="shared" si="14"/>
        <v/>
      </c>
      <c r="K18" s="80" t="str">
        <f t="shared" si="15"/>
        <v/>
      </c>
      <c r="L18" s="79" t="str">
        <f t="shared" si="16"/>
        <v/>
      </c>
      <c r="M18" s="80" t="str">
        <f t="shared" si="17"/>
        <v/>
      </c>
      <c r="N18" s="79" t="str">
        <f t="shared" si="18"/>
        <v/>
      </c>
      <c r="O18" s="82" t="str">
        <f t="shared" si="19"/>
        <v/>
      </c>
      <c r="P18" s="86" t="str">
        <f t="shared" si="20"/>
        <v/>
      </c>
      <c r="Q18" s="81" t="str">
        <f t="shared" si="21"/>
        <v/>
      </c>
      <c r="R18" s="78" t="str">
        <f t="shared" si="22"/>
        <v/>
      </c>
      <c r="S18" s="78" t="str">
        <f t="shared" si="23"/>
        <v/>
      </c>
      <c r="T18" s="78" t="str">
        <f t="shared" si="24"/>
        <v/>
      </c>
      <c r="U18" s="51" t="s">
        <v>16</v>
      </c>
      <c r="V18" s="119"/>
      <c r="W18" s="119"/>
      <c r="X18" s="119"/>
      <c r="Y18" s="119"/>
      <c r="Z18" s="119"/>
      <c r="AA18" s="119"/>
      <c r="AB18" s="119" t="s">
        <v>16</v>
      </c>
      <c r="AC18" s="119" t="s">
        <v>16</v>
      </c>
      <c r="AD18" s="119"/>
      <c r="AE18" s="119"/>
      <c r="AF18" s="119"/>
      <c r="AG18" s="119"/>
      <c r="AH18" s="119"/>
      <c r="AI18" s="119"/>
      <c r="AJ18" s="119" t="s">
        <v>16</v>
      </c>
      <c r="AK18" s="119" t="s">
        <v>16</v>
      </c>
      <c r="AL18" s="119"/>
      <c r="AM18" s="119"/>
      <c r="AN18" s="119"/>
      <c r="AO18" s="119"/>
      <c r="AP18" s="119"/>
      <c r="AQ18" s="119"/>
      <c r="AR18" s="119" t="s">
        <v>16</v>
      </c>
      <c r="AS18" s="119" t="s">
        <v>16</v>
      </c>
      <c r="AT18" s="119"/>
      <c r="AU18" s="119"/>
      <c r="AV18" s="119"/>
      <c r="AW18" s="119"/>
      <c r="AX18" s="119"/>
      <c r="AY18" s="119"/>
      <c r="AZ18" s="119" t="s">
        <v>16</v>
      </c>
      <c r="BA18" s="109"/>
      <c r="BB18" s="109"/>
      <c r="BC18" s="109"/>
      <c r="BD18" s="109"/>
      <c r="BE18" s="109"/>
    </row>
    <row r="19" spans="1:57" ht="35.1" customHeight="1">
      <c r="A19" s="67" t="str">
        <f t="shared" si="7"/>
        <v/>
      </c>
      <c r="B19" s="93" t="str">
        <f t="shared" si="0"/>
        <v/>
      </c>
      <c r="C19" s="26" t="str">
        <f t="shared" si="1"/>
        <v/>
      </c>
      <c r="D19" s="26" t="str">
        <f t="shared" si="8"/>
        <v/>
      </c>
      <c r="E19" s="51"/>
      <c r="F19" s="51"/>
      <c r="G19" s="131" t="str">
        <f t="shared" ref="G19:G33" si="25">IF($B19="","",$D19)</f>
        <v/>
      </c>
      <c r="H19" s="132"/>
      <c r="I19" s="77" t="str">
        <f t="shared" si="13"/>
        <v/>
      </c>
      <c r="J19" s="79" t="str">
        <f t="shared" si="14"/>
        <v/>
      </c>
      <c r="K19" s="80" t="str">
        <f t="shared" si="15"/>
        <v/>
      </c>
      <c r="L19" s="79" t="str">
        <f t="shared" si="16"/>
        <v/>
      </c>
      <c r="M19" s="80" t="str">
        <f t="shared" si="17"/>
        <v/>
      </c>
      <c r="N19" s="79" t="str">
        <f t="shared" si="18"/>
        <v/>
      </c>
      <c r="O19" s="82" t="str">
        <f t="shared" si="19"/>
        <v/>
      </c>
      <c r="P19" s="86" t="str">
        <f t="shared" si="20"/>
        <v/>
      </c>
      <c r="Q19" s="81" t="str">
        <f t="shared" si="21"/>
        <v/>
      </c>
      <c r="R19" s="78" t="str">
        <f t="shared" si="22"/>
        <v/>
      </c>
      <c r="S19" s="78" t="str">
        <f t="shared" si="23"/>
        <v/>
      </c>
      <c r="T19" s="78" t="str">
        <f t="shared" si="24"/>
        <v/>
      </c>
      <c r="U19" s="57" t="s">
        <v>16</v>
      </c>
      <c r="V19" s="110"/>
      <c r="W19" s="110"/>
      <c r="X19" s="110"/>
      <c r="Y19" s="110"/>
      <c r="Z19" s="110"/>
      <c r="AA19" s="110"/>
      <c r="AB19" s="110"/>
      <c r="AC19" s="110" t="s">
        <v>16</v>
      </c>
      <c r="AD19" s="110"/>
      <c r="AE19" s="110"/>
      <c r="AF19" s="110"/>
      <c r="AG19" s="110"/>
      <c r="AH19" s="110"/>
      <c r="AI19" s="110"/>
      <c r="AJ19" s="110"/>
      <c r="AK19" s="110" t="s">
        <v>16</v>
      </c>
      <c r="AL19" s="110"/>
      <c r="AM19" s="110"/>
      <c r="AN19" s="110"/>
      <c r="AO19" s="110"/>
      <c r="AP19" s="110"/>
      <c r="AQ19" s="110"/>
      <c r="AR19" s="110"/>
      <c r="AS19" s="110" t="s">
        <v>16</v>
      </c>
      <c r="AT19" s="110"/>
      <c r="AU19" s="110"/>
      <c r="AV19" s="110"/>
      <c r="AW19" s="110"/>
      <c r="AX19" s="110"/>
      <c r="AY19" s="110"/>
      <c r="AZ19" s="110"/>
      <c r="BA19" s="109"/>
      <c r="BB19" s="109"/>
      <c r="BC19" s="109"/>
      <c r="BD19" s="109"/>
      <c r="BE19" s="109"/>
    </row>
    <row r="20" spans="1:57" s="26" customFormat="1" ht="35.1" customHeight="1">
      <c r="A20" s="67" t="str">
        <f t="shared" si="7"/>
        <v/>
      </c>
      <c r="B20" s="93" t="str">
        <f t="shared" si="0"/>
        <v/>
      </c>
      <c r="C20" s="26" t="str">
        <f t="shared" si="1"/>
        <v/>
      </c>
      <c r="D20" s="26" t="str">
        <f t="shared" si="8"/>
        <v/>
      </c>
      <c r="E20" s="51"/>
      <c r="F20" s="51"/>
      <c r="G20" s="131" t="str">
        <f t="shared" si="25"/>
        <v/>
      </c>
      <c r="H20" s="132"/>
      <c r="I20" s="77" t="str">
        <f t="shared" si="13"/>
        <v/>
      </c>
      <c r="J20" s="79" t="str">
        <f t="shared" si="14"/>
        <v/>
      </c>
      <c r="K20" s="80" t="str">
        <f t="shared" si="15"/>
        <v/>
      </c>
      <c r="L20" s="79" t="str">
        <f t="shared" si="16"/>
        <v/>
      </c>
      <c r="M20" s="80" t="str">
        <f t="shared" si="17"/>
        <v/>
      </c>
      <c r="N20" s="79" t="str">
        <f t="shared" si="18"/>
        <v/>
      </c>
      <c r="O20" s="82" t="str">
        <f t="shared" si="19"/>
        <v/>
      </c>
      <c r="P20" s="86" t="str">
        <f t="shared" si="20"/>
        <v/>
      </c>
      <c r="Q20" s="81" t="str">
        <f t="shared" si="21"/>
        <v/>
      </c>
      <c r="R20" s="78" t="str">
        <f t="shared" si="22"/>
        <v/>
      </c>
      <c r="S20" s="78" t="str">
        <f t="shared" si="23"/>
        <v/>
      </c>
      <c r="T20" s="78" t="str">
        <f t="shared" si="24"/>
        <v/>
      </c>
      <c r="U20" s="68" t="s">
        <v>16</v>
      </c>
      <c r="V20" s="113"/>
      <c r="W20" s="113" t="s">
        <v>16</v>
      </c>
      <c r="X20" s="113"/>
      <c r="Y20" s="113" t="s">
        <v>16</v>
      </c>
      <c r="Z20" s="113"/>
      <c r="AA20" s="113" t="s">
        <v>16</v>
      </c>
      <c r="AB20" s="113"/>
      <c r="AC20" s="113" t="s">
        <v>16</v>
      </c>
      <c r="AD20" s="113"/>
      <c r="AE20" s="113" t="s">
        <v>16</v>
      </c>
      <c r="AF20" s="113"/>
      <c r="AG20" s="113" t="s">
        <v>16</v>
      </c>
      <c r="AH20" s="113"/>
      <c r="AI20" s="113" t="s">
        <v>16</v>
      </c>
      <c r="AJ20" s="113"/>
      <c r="AK20" s="113" t="s">
        <v>16</v>
      </c>
      <c r="AL20" s="113"/>
      <c r="AM20" s="113" t="s">
        <v>16</v>
      </c>
      <c r="AN20" s="113"/>
      <c r="AO20" s="113"/>
      <c r="AP20" s="113" t="s">
        <v>16</v>
      </c>
      <c r="AQ20" s="113" t="s">
        <v>16</v>
      </c>
      <c r="AR20" s="113"/>
      <c r="AS20" s="113" t="s">
        <v>16</v>
      </c>
      <c r="AT20" s="113"/>
      <c r="AU20" s="113" t="s">
        <v>16</v>
      </c>
      <c r="AV20" s="113"/>
      <c r="AW20" s="113" t="s">
        <v>16</v>
      </c>
      <c r="AX20" s="113"/>
      <c r="AY20" s="113" t="s">
        <v>16</v>
      </c>
      <c r="AZ20" s="113"/>
      <c r="BA20" s="115"/>
      <c r="BB20" s="115"/>
      <c r="BC20" s="115"/>
      <c r="BD20" s="115"/>
      <c r="BE20" s="115"/>
    </row>
    <row r="21" spans="1:57" s="26" customFormat="1" ht="35.1" customHeight="1">
      <c r="A21" s="67" t="str">
        <f t="shared" si="7"/>
        <v/>
      </c>
      <c r="B21" s="93" t="str">
        <f t="shared" ref="B21:B33" si="26">IF($A21&gt;$C$201,"",$I$4&amp;"-"&amp;A21)</f>
        <v/>
      </c>
      <c r="C21" s="26" t="str">
        <f t="shared" si="1"/>
        <v/>
      </c>
      <c r="D21" s="26" t="str">
        <f t="shared" si="8"/>
        <v/>
      </c>
      <c r="F21" s="68"/>
      <c r="G21" s="150" t="str">
        <f t="shared" si="25"/>
        <v/>
      </c>
      <c r="H21" s="151"/>
      <c r="I21" s="77" t="str">
        <f t="shared" si="13"/>
        <v/>
      </c>
      <c r="J21" s="79" t="str">
        <f t="shared" si="14"/>
        <v/>
      </c>
      <c r="K21" s="80" t="str">
        <f t="shared" si="15"/>
        <v/>
      </c>
      <c r="L21" s="79" t="str">
        <f t="shared" si="16"/>
        <v/>
      </c>
      <c r="M21" s="80" t="str">
        <f t="shared" si="17"/>
        <v/>
      </c>
      <c r="N21" s="79" t="str">
        <f t="shared" si="18"/>
        <v/>
      </c>
      <c r="O21" s="82" t="str">
        <f t="shared" si="19"/>
        <v/>
      </c>
      <c r="P21" s="86" t="str">
        <f t="shared" si="20"/>
        <v/>
      </c>
      <c r="Q21" s="81" t="str">
        <f t="shared" si="21"/>
        <v/>
      </c>
      <c r="R21" s="78" t="str">
        <f t="shared" si="22"/>
        <v/>
      </c>
      <c r="S21" s="78" t="str">
        <f t="shared" si="23"/>
        <v/>
      </c>
      <c r="T21" s="78" t="str">
        <f t="shared" si="24"/>
        <v/>
      </c>
      <c r="U21" s="68"/>
      <c r="V21" s="113"/>
      <c r="W21" s="113"/>
      <c r="X21" s="113"/>
      <c r="Y21" s="113"/>
      <c r="Z21" s="113"/>
      <c r="AA21" s="113"/>
      <c r="AB21" s="113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5"/>
      <c r="BB21" s="115"/>
      <c r="BC21" s="115"/>
      <c r="BD21" s="115"/>
      <c r="BE21" s="115"/>
    </row>
    <row r="22" spans="1:57" ht="35.1" customHeight="1">
      <c r="A22" s="67" t="str">
        <f t="shared" si="7"/>
        <v/>
      </c>
      <c r="B22" s="93" t="str">
        <f t="shared" si="26"/>
        <v/>
      </c>
      <c r="C22" s="26" t="str">
        <f t="shared" si="1"/>
        <v/>
      </c>
      <c r="D22" s="26" t="str">
        <f t="shared" si="8"/>
        <v/>
      </c>
      <c r="E22" s="51"/>
      <c r="F22" s="51"/>
      <c r="G22" s="131" t="str">
        <f t="shared" si="25"/>
        <v/>
      </c>
      <c r="H22" s="132"/>
      <c r="I22" s="77" t="str">
        <f t="shared" si="13"/>
        <v/>
      </c>
      <c r="J22" s="79" t="str">
        <f t="shared" si="14"/>
        <v/>
      </c>
      <c r="K22" s="80" t="str">
        <f t="shared" si="15"/>
        <v/>
      </c>
      <c r="L22" s="79" t="str">
        <f t="shared" si="16"/>
        <v/>
      </c>
      <c r="M22" s="80" t="str">
        <f t="shared" si="17"/>
        <v/>
      </c>
      <c r="N22" s="79" t="str">
        <f t="shared" si="18"/>
        <v/>
      </c>
      <c r="O22" s="82" t="str">
        <f t="shared" si="19"/>
        <v/>
      </c>
      <c r="P22" s="86" t="str">
        <f t="shared" si="20"/>
        <v/>
      </c>
      <c r="Q22" s="81" t="str">
        <f t="shared" si="21"/>
        <v/>
      </c>
      <c r="R22" s="78" t="str">
        <f t="shared" si="22"/>
        <v/>
      </c>
      <c r="S22" s="78" t="str">
        <f t="shared" si="23"/>
        <v/>
      </c>
      <c r="T22" s="78" t="str">
        <f t="shared" si="24"/>
        <v/>
      </c>
      <c r="U22" s="69" t="s">
        <v>16</v>
      </c>
      <c r="V22" s="69"/>
      <c r="W22" s="69" t="s">
        <v>16</v>
      </c>
      <c r="X22" s="69"/>
      <c r="Y22" s="69" t="s">
        <v>16</v>
      </c>
      <c r="Z22" s="69"/>
      <c r="AA22" s="69" t="s">
        <v>16</v>
      </c>
      <c r="AB22" s="69"/>
      <c r="AC22" s="69" t="s">
        <v>16</v>
      </c>
      <c r="AD22" s="69"/>
      <c r="AE22" s="69" t="s">
        <v>16</v>
      </c>
      <c r="AF22" s="69"/>
      <c r="AG22" s="69" t="s">
        <v>16</v>
      </c>
      <c r="AH22" s="69"/>
      <c r="AI22" s="69" t="s">
        <v>16</v>
      </c>
      <c r="AJ22" s="69"/>
      <c r="AK22" s="69" t="s">
        <v>16</v>
      </c>
      <c r="AL22" s="69"/>
      <c r="AM22" s="69" t="s">
        <v>16</v>
      </c>
      <c r="AN22" s="69"/>
      <c r="AO22" s="69"/>
      <c r="AP22" s="69" t="s">
        <v>16</v>
      </c>
      <c r="AQ22" s="69" t="s">
        <v>16</v>
      </c>
      <c r="AR22" s="69"/>
      <c r="AS22" s="69" t="s">
        <v>16</v>
      </c>
      <c r="AT22" s="69"/>
      <c r="AU22" s="69" t="s">
        <v>16</v>
      </c>
      <c r="AV22" s="70" t="s">
        <v>16</v>
      </c>
      <c r="AW22" s="69" t="s">
        <v>16</v>
      </c>
      <c r="AX22" s="70" t="s">
        <v>16</v>
      </c>
      <c r="AY22" s="69" t="s">
        <v>16</v>
      </c>
      <c r="AZ22" s="70" t="s">
        <v>16</v>
      </c>
    </row>
    <row r="23" spans="1:57" ht="35.1" customHeight="1">
      <c r="A23" s="67" t="str">
        <f t="shared" si="7"/>
        <v/>
      </c>
      <c r="B23" s="93" t="str">
        <f t="shared" si="26"/>
        <v/>
      </c>
      <c r="C23" s="26" t="str">
        <f t="shared" si="1"/>
        <v/>
      </c>
      <c r="D23" s="26" t="str">
        <f t="shared" si="8"/>
        <v/>
      </c>
      <c r="E23" s="51"/>
      <c r="F23" s="51"/>
      <c r="G23" s="131" t="str">
        <f t="shared" si="25"/>
        <v/>
      </c>
      <c r="H23" s="132"/>
      <c r="I23" s="77" t="str">
        <f t="shared" si="13"/>
        <v/>
      </c>
      <c r="J23" s="79" t="str">
        <f t="shared" si="14"/>
        <v/>
      </c>
      <c r="K23" s="80" t="str">
        <f t="shared" si="15"/>
        <v/>
      </c>
      <c r="L23" s="79" t="str">
        <f t="shared" si="16"/>
        <v/>
      </c>
      <c r="M23" s="80" t="str">
        <f t="shared" si="17"/>
        <v/>
      </c>
      <c r="N23" s="79" t="str">
        <f t="shared" si="18"/>
        <v/>
      </c>
      <c r="O23" s="82" t="str">
        <f t="shared" si="19"/>
        <v/>
      </c>
      <c r="P23" s="86" t="str">
        <f t="shared" si="20"/>
        <v/>
      </c>
      <c r="Q23" s="81" t="str">
        <f t="shared" si="21"/>
        <v/>
      </c>
      <c r="R23" s="78" t="str">
        <f t="shared" si="22"/>
        <v/>
      </c>
      <c r="S23" s="78" t="str">
        <f t="shared" si="23"/>
        <v/>
      </c>
      <c r="T23" s="78" t="str">
        <f t="shared" si="24"/>
        <v/>
      </c>
      <c r="U23" s="69"/>
      <c r="V23" s="69"/>
      <c r="W23" s="71" t="s">
        <v>16</v>
      </c>
      <c r="X23" s="71"/>
      <c r="Y23" s="71" t="s">
        <v>16</v>
      </c>
      <c r="Z23" s="71"/>
      <c r="AA23" s="71" t="s">
        <v>16</v>
      </c>
      <c r="AB23" s="71"/>
      <c r="AC23" s="69"/>
      <c r="AD23" s="69"/>
      <c r="AE23" s="71" t="s">
        <v>16</v>
      </c>
      <c r="AF23" s="71"/>
      <c r="AG23" s="71" t="s">
        <v>16</v>
      </c>
      <c r="AH23" s="71"/>
      <c r="AI23" s="71" t="s">
        <v>16</v>
      </c>
      <c r="AJ23" s="71"/>
      <c r="AK23" s="69"/>
      <c r="AL23" s="69"/>
      <c r="AM23" s="71" t="s">
        <v>16</v>
      </c>
      <c r="AN23" s="71"/>
      <c r="AO23" s="69"/>
      <c r="AP23" s="71" t="s">
        <v>16</v>
      </c>
      <c r="AQ23" s="71" t="s">
        <v>16</v>
      </c>
      <c r="AR23" s="71"/>
      <c r="AS23" s="69" t="s">
        <v>16</v>
      </c>
      <c r="AT23" s="69"/>
      <c r="AU23" s="69" t="s">
        <v>16</v>
      </c>
      <c r="AV23" s="70" t="s">
        <v>16</v>
      </c>
      <c r="AW23" s="69" t="s">
        <v>16</v>
      </c>
      <c r="AX23" s="70" t="s">
        <v>16</v>
      </c>
      <c r="AY23" s="69" t="s">
        <v>16</v>
      </c>
      <c r="AZ23" s="70" t="s">
        <v>16</v>
      </c>
    </row>
    <row r="24" spans="1:57" ht="35.1" customHeight="1">
      <c r="A24" s="67" t="str">
        <f t="shared" si="7"/>
        <v/>
      </c>
      <c r="B24" s="93" t="str">
        <f t="shared" si="26"/>
        <v/>
      </c>
      <c r="C24" s="26" t="str">
        <f t="shared" si="1"/>
        <v/>
      </c>
      <c r="D24" s="26" t="str">
        <f t="shared" si="8"/>
        <v/>
      </c>
      <c r="E24" s="51"/>
      <c r="F24" s="51"/>
      <c r="G24" s="131" t="str">
        <f t="shared" si="25"/>
        <v/>
      </c>
      <c r="H24" s="132"/>
      <c r="I24" s="77" t="str">
        <f t="shared" si="13"/>
        <v/>
      </c>
      <c r="J24" s="79" t="str">
        <f t="shared" si="14"/>
        <v/>
      </c>
      <c r="K24" s="80" t="str">
        <f t="shared" si="15"/>
        <v/>
      </c>
      <c r="L24" s="79" t="str">
        <f t="shared" si="16"/>
        <v/>
      </c>
      <c r="M24" s="80" t="str">
        <f t="shared" si="17"/>
        <v/>
      </c>
      <c r="N24" s="79" t="str">
        <f t="shared" si="18"/>
        <v/>
      </c>
      <c r="O24" s="82" t="str">
        <f t="shared" si="19"/>
        <v/>
      </c>
      <c r="P24" s="86" t="str">
        <f t="shared" si="20"/>
        <v/>
      </c>
      <c r="Q24" s="81" t="str">
        <f t="shared" si="21"/>
        <v/>
      </c>
      <c r="R24" s="78" t="str">
        <f t="shared" si="22"/>
        <v/>
      </c>
      <c r="S24" s="78" t="str">
        <f t="shared" si="23"/>
        <v/>
      </c>
      <c r="T24" s="78" t="str">
        <f t="shared" si="24"/>
        <v/>
      </c>
      <c r="U24" s="51" t="s">
        <v>16</v>
      </c>
      <c r="V24" s="51"/>
      <c r="W24" s="51"/>
      <c r="X24" s="51"/>
      <c r="Y24" s="51"/>
      <c r="Z24" s="51"/>
      <c r="AA24" s="51"/>
      <c r="AB24" s="51" t="s">
        <v>16</v>
      </c>
      <c r="AC24" s="51" t="s">
        <v>16</v>
      </c>
      <c r="AD24" s="51"/>
      <c r="AE24" s="51"/>
      <c r="AF24" s="51"/>
      <c r="AG24" s="51"/>
      <c r="AH24" s="51"/>
      <c r="AI24" s="51"/>
      <c r="AJ24" s="51" t="s">
        <v>16</v>
      </c>
      <c r="AK24" s="51" t="s">
        <v>16</v>
      </c>
      <c r="AL24" s="51"/>
      <c r="AM24" s="51"/>
      <c r="AN24" s="51"/>
      <c r="AO24" s="51"/>
      <c r="AP24" s="51"/>
      <c r="AQ24" s="51"/>
      <c r="AR24" s="51" t="s">
        <v>16</v>
      </c>
      <c r="AS24" s="51" t="s">
        <v>16</v>
      </c>
      <c r="AT24" s="51"/>
      <c r="AU24" s="51"/>
      <c r="AV24" s="51"/>
      <c r="AW24" s="51"/>
      <c r="AX24" s="51"/>
      <c r="AY24" s="51"/>
      <c r="AZ24" s="51" t="s">
        <v>16</v>
      </c>
    </row>
    <row r="25" spans="1:57" ht="35.1" customHeight="1">
      <c r="A25" s="67" t="str">
        <f t="shared" si="7"/>
        <v/>
      </c>
      <c r="B25" s="93" t="str">
        <f t="shared" si="26"/>
        <v/>
      </c>
      <c r="C25" s="26" t="str">
        <f t="shared" si="1"/>
        <v/>
      </c>
      <c r="D25" s="26" t="str">
        <f t="shared" si="8"/>
        <v/>
      </c>
      <c r="E25" s="51"/>
      <c r="F25" s="51"/>
      <c r="G25" s="131" t="str">
        <f t="shared" si="25"/>
        <v/>
      </c>
      <c r="H25" s="132"/>
      <c r="I25" s="77" t="str">
        <f t="shared" si="13"/>
        <v/>
      </c>
      <c r="J25" s="79" t="str">
        <f t="shared" si="14"/>
        <v/>
      </c>
      <c r="K25" s="80" t="str">
        <f t="shared" si="15"/>
        <v/>
      </c>
      <c r="L25" s="79" t="str">
        <f t="shared" si="16"/>
        <v/>
      </c>
      <c r="M25" s="80" t="str">
        <f t="shared" si="17"/>
        <v/>
      </c>
      <c r="N25" s="79" t="str">
        <f t="shared" si="18"/>
        <v/>
      </c>
      <c r="O25" s="82" t="str">
        <f t="shared" si="19"/>
        <v/>
      </c>
      <c r="P25" s="86" t="str">
        <f t="shared" si="20"/>
        <v/>
      </c>
      <c r="Q25" s="81" t="str">
        <f t="shared" si="21"/>
        <v/>
      </c>
      <c r="R25" s="78" t="str">
        <f t="shared" si="22"/>
        <v/>
      </c>
      <c r="S25" s="78" t="str">
        <f t="shared" si="23"/>
        <v/>
      </c>
      <c r="T25" s="78" t="str">
        <f t="shared" si="24"/>
        <v/>
      </c>
      <c r="U25" s="57" t="s">
        <v>16</v>
      </c>
      <c r="V25" s="57"/>
      <c r="W25" s="57"/>
      <c r="X25" s="57"/>
      <c r="Y25" s="57"/>
      <c r="Z25" s="57"/>
      <c r="AA25" s="57"/>
      <c r="AB25" s="57"/>
      <c r="AC25" s="57" t="s">
        <v>16</v>
      </c>
      <c r="AD25" s="57"/>
      <c r="AE25" s="57"/>
      <c r="AF25" s="57"/>
      <c r="AG25" s="57"/>
      <c r="AH25" s="57"/>
      <c r="AI25" s="57"/>
      <c r="AJ25" s="57"/>
      <c r="AK25" s="57" t="s">
        <v>16</v>
      </c>
      <c r="AL25" s="57"/>
      <c r="AM25" s="57"/>
      <c r="AN25" s="57"/>
      <c r="AO25" s="57"/>
      <c r="AP25" s="57"/>
      <c r="AQ25" s="57"/>
      <c r="AR25" s="57"/>
      <c r="AS25" s="57" t="s">
        <v>16</v>
      </c>
      <c r="AT25" s="57"/>
      <c r="AU25" s="57"/>
      <c r="AV25" s="57"/>
      <c r="AW25" s="57"/>
      <c r="AX25" s="57"/>
      <c r="AY25" s="57"/>
      <c r="AZ25" s="57"/>
    </row>
    <row r="26" spans="1:57" s="26" customFormat="1" ht="35.1" customHeight="1">
      <c r="A26" s="67" t="str">
        <f t="shared" si="7"/>
        <v/>
      </c>
      <c r="B26" s="93" t="str">
        <f t="shared" si="26"/>
        <v/>
      </c>
      <c r="C26" s="26" t="str">
        <f t="shared" si="1"/>
        <v/>
      </c>
      <c r="D26" s="26" t="str">
        <f t="shared" si="8"/>
        <v/>
      </c>
      <c r="E26" s="51"/>
      <c r="F26" s="51"/>
      <c r="G26" s="131" t="str">
        <f t="shared" si="25"/>
        <v/>
      </c>
      <c r="H26" s="132"/>
      <c r="I26" s="77" t="str">
        <f t="shared" si="13"/>
        <v/>
      </c>
      <c r="J26" s="79" t="str">
        <f t="shared" si="14"/>
        <v/>
      </c>
      <c r="K26" s="80" t="str">
        <f t="shared" si="15"/>
        <v/>
      </c>
      <c r="L26" s="79" t="str">
        <f t="shared" si="16"/>
        <v/>
      </c>
      <c r="M26" s="80" t="str">
        <f t="shared" si="17"/>
        <v/>
      </c>
      <c r="N26" s="79" t="str">
        <f t="shared" si="18"/>
        <v/>
      </c>
      <c r="O26" s="82" t="str">
        <f t="shared" si="19"/>
        <v/>
      </c>
      <c r="P26" s="86" t="str">
        <f t="shared" si="20"/>
        <v/>
      </c>
      <c r="Q26" s="81" t="str">
        <f t="shared" si="21"/>
        <v/>
      </c>
      <c r="R26" s="78" t="str">
        <f t="shared" si="22"/>
        <v/>
      </c>
      <c r="S26" s="78" t="str">
        <f t="shared" si="23"/>
        <v/>
      </c>
      <c r="T26" s="78" t="str">
        <f t="shared" si="24"/>
        <v/>
      </c>
      <c r="U26" s="68" t="s">
        <v>16</v>
      </c>
      <c r="V26" s="68"/>
      <c r="W26" s="68" t="s">
        <v>16</v>
      </c>
      <c r="X26" s="68"/>
      <c r="Y26" s="68" t="s">
        <v>16</v>
      </c>
      <c r="Z26" s="68"/>
      <c r="AA26" s="68" t="s">
        <v>16</v>
      </c>
      <c r="AB26" s="68"/>
      <c r="AC26" s="68" t="s">
        <v>16</v>
      </c>
      <c r="AD26" s="68"/>
      <c r="AE26" s="68" t="s">
        <v>16</v>
      </c>
      <c r="AF26" s="68"/>
      <c r="AG26" s="68" t="s">
        <v>16</v>
      </c>
      <c r="AH26" s="68"/>
      <c r="AI26" s="68" t="s">
        <v>16</v>
      </c>
      <c r="AJ26" s="68"/>
      <c r="AK26" s="68" t="s">
        <v>16</v>
      </c>
      <c r="AL26" s="68"/>
      <c r="AM26" s="68" t="s">
        <v>16</v>
      </c>
      <c r="AN26" s="68"/>
      <c r="AO26" s="68"/>
      <c r="AP26" s="68" t="s">
        <v>16</v>
      </c>
      <c r="AQ26" s="68" t="s">
        <v>16</v>
      </c>
      <c r="AR26" s="68"/>
      <c r="AS26" s="68" t="s">
        <v>16</v>
      </c>
      <c r="AT26" s="68"/>
      <c r="AU26" s="68" t="s">
        <v>16</v>
      </c>
      <c r="AV26" s="68"/>
      <c r="AW26" s="68" t="s">
        <v>16</v>
      </c>
      <c r="AX26" s="68"/>
      <c r="AY26" s="68" t="s">
        <v>16</v>
      </c>
      <c r="AZ26" s="68"/>
    </row>
    <row r="27" spans="1:57" s="26" customFormat="1" ht="35.1" customHeight="1">
      <c r="A27" s="67" t="str">
        <f t="shared" si="7"/>
        <v/>
      </c>
      <c r="B27" s="93" t="str">
        <f t="shared" si="26"/>
        <v/>
      </c>
      <c r="C27" s="26" t="str">
        <f t="shared" si="1"/>
        <v/>
      </c>
      <c r="D27" s="26" t="str">
        <f t="shared" si="8"/>
        <v/>
      </c>
      <c r="F27" s="68"/>
      <c r="G27" s="150" t="str">
        <f t="shared" si="25"/>
        <v/>
      </c>
      <c r="H27" s="151"/>
      <c r="I27" s="77" t="str">
        <f t="shared" si="13"/>
        <v/>
      </c>
      <c r="J27" s="79" t="str">
        <f t="shared" si="14"/>
        <v/>
      </c>
      <c r="K27" s="80" t="str">
        <f t="shared" si="15"/>
        <v/>
      </c>
      <c r="L27" s="79" t="str">
        <f t="shared" si="16"/>
        <v/>
      </c>
      <c r="M27" s="80" t="str">
        <f t="shared" si="17"/>
        <v/>
      </c>
      <c r="N27" s="79" t="str">
        <f t="shared" si="18"/>
        <v/>
      </c>
      <c r="O27" s="82" t="str">
        <f t="shared" si="19"/>
        <v/>
      </c>
      <c r="P27" s="86" t="str">
        <f t="shared" si="20"/>
        <v/>
      </c>
      <c r="Q27" s="81" t="str">
        <f t="shared" si="21"/>
        <v/>
      </c>
      <c r="R27" s="78" t="str">
        <f t="shared" si="22"/>
        <v/>
      </c>
      <c r="S27" s="78" t="str">
        <f t="shared" si="23"/>
        <v/>
      </c>
      <c r="T27" s="78" t="str">
        <f t="shared" si="24"/>
        <v/>
      </c>
      <c r="U27" s="68"/>
      <c r="V27" s="68"/>
      <c r="W27" s="68"/>
      <c r="X27" s="68"/>
      <c r="Y27" s="68"/>
      <c r="Z27" s="68"/>
      <c r="AA27" s="68"/>
      <c r="AB27" s="68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</row>
    <row r="28" spans="1:57" s="26" customFormat="1" ht="35.1" customHeight="1">
      <c r="A28" s="67" t="str">
        <f t="shared" si="7"/>
        <v/>
      </c>
      <c r="B28" s="93" t="str">
        <f t="shared" si="26"/>
        <v/>
      </c>
      <c r="C28" s="26" t="str">
        <f t="shared" si="1"/>
        <v/>
      </c>
      <c r="D28" s="26" t="str">
        <f t="shared" si="8"/>
        <v/>
      </c>
      <c r="F28" s="68"/>
      <c r="G28" s="150" t="str">
        <f t="shared" si="25"/>
        <v/>
      </c>
      <c r="H28" s="151"/>
      <c r="I28" s="77" t="str">
        <f t="shared" si="13"/>
        <v/>
      </c>
      <c r="J28" s="79" t="str">
        <f t="shared" si="14"/>
        <v/>
      </c>
      <c r="K28" s="80" t="str">
        <f t="shared" si="15"/>
        <v/>
      </c>
      <c r="L28" s="79" t="str">
        <f t="shared" si="16"/>
        <v/>
      </c>
      <c r="M28" s="80" t="str">
        <f t="shared" si="17"/>
        <v/>
      </c>
      <c r="N28" s="79" t="str">
        <f t="shared" si="18"/>
        <v/>
      </c>
      <c r="O28" s="82" t="str">
        <f t="shared" si="19"/>
        <v/>
      </c>
      <c r="P28" s="86" t="str">
        <f t="shared" si="20"/>
        <v/>
      </c>
      <c r="Q28" s="81" t="str">
        <f t="shared" si="21"/>
        <v/>
      </c>
      <c r="R28" s="78" t="str">
        <f t="shared" si="22"/>
        <v/>
      </c>
      <c r="S28" s="78" t="str">
        <f t="shared" si="23"/>
        <v/>
      </c>
      <c r="T28" s="78" t="str">
        <f t="shared" si="24"/>
        <v/>
      </c>
      <c r="U28" s="68"/>
      <c r="V28" s="68"/>
      <c r="W28" s="68"/>
      <c r="X28" s="68"/>
      <c r="Y28" s="68"/>
      <c r="Z28" s="68"/>
      <c r="AA28" s="68"/>
      <c r="AB28" s="68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</row>
    <row r="29" spans="1:57" ht="35.1" customHeight="1">
      <c r="A29" s="67" t="str">
        <f t="shared" si="7"/>
        <v/>
      </c>
      <c r="B29" s="93" t="str">
        <f t="shared" si="26"/>
        <v/>
      </c>
      <c r="C29" s="26" t="str">
        <f t="shared" si="1"/>
        <v/>
      </c>
      <c r="D29" s="26" t="str">
        <f t="shared" si="8"/>
        <v/>
      </c>
      <c r="E29" s="51"/>
      <c r="F29" s="51"/>
      <c r="G29" s="131" t="str">
        <f t="shared" si="25"/>
        <v/>
      </c>
      <c r="H29" s="132"/>
      <c r="I29" s="77" t="str">
        <f t="shared" si="13"/>
        <v/>
      </c>
      <c r="J29" s="79" t="str">
        <f t="shared" si="14"/>
        <v/>
      </c>
      <c r="K29" s="80" t="str">
        <f t="shared" si="15"/>
        <v/>
      </c>
      <c r="L29" s="79" t="str">
        <f t="shared" si="16"/>
        <v/>
      </c>
      <c r="M29" s="80" t="str">
        <f t="shared" si="17"/>
        <v/>
      </c>
      <c r="N29" s="79" t="str">
        <f t="shared" si="18"/>
        <v/>
      </c>
      <c r="O29" s="82" t="str">
        <f t="shared" si="19"/>
        <v/>
      </c>
      <c r="P29" s="86" t="str">
        <f t="shared" si="20"/>
        <v/>
      </c>
      <c r="Q29" s="81" t="str">
        <f t="shared" si="21"/>
        <v/>
      </c>
      <c r="R29" s="78" t="str">
        <f t="shared" si="22"/>
        <v/>
      </c>
      <c r="S29" s="78" t="str">
        <f t="shared" si="23"/>
        <v/>
      </c>
      <c r="T29" s="78" t="str">
        <f t="shared" si="24"/>
        <v/>
      </c>
      <c r="U29" s="69" t="s">
        <v>16</v>
      </c>
      <c r="V29" s="69"/>
      <c r="W29" s="69" t="s">
        <v>16</v>
      </c>
      <c r="X29" s="69"/>
      <c r="Y29" s="69" t="s">
        <v>16</v>
      </c>
      <c r="Z29" s="69"/>
      <c r="AA29" s="69" t="s">
        <v>16</v>
      </c>
      <c r="AB29" s="69"/>
      <c r="AC29" s="69" t="s">
        <v>16</v>
      </c>
      <c r="AD29" s="69"/>
      <c r="AE29" s="69" t="s">
        <v>16</v>
      </c>
      <c r="AF29" s="69"/>
      <c r="AG29" s="69" t="s">
        <v>16</v>
      </c>
      <c r="AH29" s="69"/>
      <c r="AI29" s="69" t="s">
        <v>16</v>
      </c>
      <c r="AJ29" s="69"/>
      <c r="AK29" s="69" t="s">
        <v>16</v>
      </c>
      <c r="AL29" s="69"/>
      <c r="AM29" s="69" t="s">
        <v>16</v>
      </c>
      <c r="AN29" s="69"/>
      <c r="AO29" s="69"/>
      <c r="AP29" s="69" t="s">
        <v>16</v>
      </c>
      <c r="AQ29" s="69" t="s">
        <v>16</v>
      </c>
      <c r="AR29" s="69"/>
      <c r="AS29" s="69" t="s">
        <v>16</v>
      </c>
      <c r="AT29" s="69"/>
      <c r="AU29" s="69" t="s">
        <v>16</v>
      </c>
      <c r="AV29" s="70" t="s">
        <v>16</v>
      </c>
      <c r="AW29" s="69" t="s">
        <v>16</v>
      </c>
      <c r="AX29" s="70" t="s">
        <v>16</v>
      </c>
      <c r="AY29" s="69" t="s">
        <v>16</v>
      </c>
      <c r="AZ29" s="70" t="s">
        <v>16</v>
      </c>
    </row>
    <row r="30" spans="1:57" ht="35.1" customHeight="1">
      <c r="A30" s="67" t="str">
        <f t="shared" si="7"/>
        <v/>
      </c>
      <c r="B30" s="93" t="str">
        <f t="shared" si="26"/>
        <v/>
      </c>
      <c r="C30" s="26" t="str">
        <f t="shared" si="1"/>
        <v/>
      </c>
      <c r="D30" s="26" t="str">
        <f t="shared" si="8"/>
        <v/>
      </c>
      <c r="E30" s="51"/>
      <c r="F30" s="51"/>
      <c r="G30" s="131" t="str">
        <f t="shared" si="25"/>
        <v/>
      </c>
      <c r="H30" s="132"/>
      <c r="I30" s="77" t="str">
        <f t="shared" si="13"/>
        <v/>
      </c>
      <c r="J30" s="79" t="str">
        <f t="shared" si="14"/>
        <v/>
      </c>
      <c r="K30" s="80" t="str">
        <f t="shared" si="15"/>
        <v/>
      </c>
      <c r="L30" s="79" t="str">
        <f t="shared" si="16"/>
        <v/>
      </c>
      <c r="M30" s="80" t="str">
        <f t="shared" si="17"/>
        <v/>
      </c>
      <c r="N30" s="79" t="str">
        <f t="shared" si="18"/>
        <v/>
      </c>
      <c r="O30" s="82" t="str">
        <f t="shared" si="19"/>
        <v/>
      </c>
      <c r="P30" s="86" t="str">
        <f t="shared" si="20"/>
        <v/>
      </c>
      <c r="Q30" s="81" t="str">
        <f t="shared" si="21"/>
        <v/>
      </c>
      <c r="R30" s="78" t="str">
        <f t="shared" si="22"/>
        <v/>
      </c>
      <c r="S30" s="78" t="str">
        <f t="shared" si="23"/>
        <v/>
      </c>
      <c r="T30" s="78" t="str">
        <f t="shared" si="24"/>
        <v/>
      </c>
      <c r="U30" s="69"/>
      <c r="V30" s="69"/>
      <c r="W30" s="71" t="s">
        <v>16</v>
      </c>
      <c r="X30" s="71"/>
      <c r="Y30" s="71" t="s">
        <v>16</v>
      </c>
      <c r="Z30" s="71"/>
      <c r="AA30" s="71" t="s">
        <v>16</v>
      </c>
      <c r="AB30" s="71"/>
      <c r="AC30" s="69"/>
      <c r="AD30" s="69"/>
      <c r="AE30" s="71" t="s">
        <v>16</v>
      </c>
      <c r="AF30" s="71"/>
      <c r="AG30" s="71" t="s">
        <v>16</v>
      </c>
      <c r="AH30" s="71"/>
      <c r="AI30" s="71" t="s">
        <v>16</v>
      </c>
      <c r="AJ30" s="71"/>
      <c r="AK30" s="69"/>
      <c r="AL30" s="69"/>
      <c r="AM30" s="71" t="s">
        <v>16</v>
      </c>
      <c r="AN30" s="71"/>
      <c r="AO30" s="69"/>
      <c r="AP30" s="71" t="s">
        <v>16</v>
      </c>
      <c r="AQ30" s="71" t="s">
        <v>16</v>
      </c>
      <c r="AR30" s="71"/>
      <c r="AS30" s="69" t="s">
        <v>16</v>
      </c>
      <c r="AT30" s="69"/>
      <c r="AU30" s="69" t="s">
        <v>16</v>
      </c>
      <c r="AV30" s="70" t="s">
        <v>16</v>
      </c>
      <c r="AW30" s="69" t="s">
        <v>16</v>
      </c>
      <c r="AX30" s="70" t="s">
        <v>16</v>
      </c>
      <c r="AY30" s="69" t="s">
        <v>16</v>
      </c>
      <c r="AZ30" s="70" t="s">
        <v>16</v>
      </c>
    </row>
    <row r="31" spans="1:57" ht="35.1" customHeight="1">
      <c r="A31" s="67" t="str">
        <f t="shared" si="7"/>
        <v/>
      </c>
      <c r="B31" s="93" t="str">
        <f t="shared" si="26"/>
        <v/>
      </c>
      <c r="C31" s="26" t="str">
        <f t="shared" si="1"/>
        <v/>
      </c>
      <c r="D31" s="26" t="str">
        <f t="shared" si="8"/>
        <v/>
      </c>
      <c r="E31" s="51"/>
      <c r="F31" s="51"/>
      <c r="G31" s="131" t="str">
        <f t="shared" si="25"/>
        <v/>
      </c>
      <c r="H31" s="132"/>
      <c r="I31" s="77" t="str">
        <f t="shared" si="13"/>
        <v/>
      </c>
      <c r="J31" s="79" t="str">
        <f t="shared" si="14"/>
        <v/>
      </c>
      <c r="K31" s="80" t="str">
        <f t="shared" si="15"/>
        <v/>
      </c>
      <c r="L31" s="79" t="str">
        <f t="shared" si="16"/>
        <v/>
      </c>
      <c r="M31" s="80" t="str">
        <f t="shared" si="17"/>
        <v/>
      </c>
      <c r="N31" s="79" t="str">
        <f t="shared" si="18"/>
        <v/>
      </c>
      <c r="O31" s="82" t="str">
        <f t="shared" si="19"/>
        <v/>
      </c>
      <c r="P31" s="86" t="str">
        <f t="shared" si="20"/>
        <v/>
      </c>
      <c r="Q31" s="81" t="str">
        <f t="shared" si="21"/>
        <v/>
      </c>
      <c r="R31" s="78" t="str">
        <f t="shared" si="22"/>
        <v/>
      </c>
      <c r="S31" s="78" t="str">
        <f t="shared" si="23"/>
        <v/>
      </c>
      <c r="T31" s="78" t="str">
        <f t="shared" si="24"/>
        <v/>
      </c>
      <c r="U31" s="51" t="s">
        <v>16</v>
      </c>
      <c r="V31" s="51"/>
      <c r="W31" s="51"/>
      <c r="X31" s="51"/>
      <c r="Y31" s="51"/>
      <c r="Z31" s="51"/>
      <c r="AA31" s="51"/>
      <c r="AB31" s="51" t="s">
        <v>16</v>
      </c>
      <c r="AC31" s="51" t="s">
        <v>16</v>
      </c>
      <c r="AD31" s="51"/>
      <c r="AE31" s="51"/>
      <c r="AF31" s="51"/>
      <c r="AG31" s="51"/>
      <c r="AH31" s="51"/>
      <c r="AI31" s="51"/>
      <c r="AJ31" s="51" t="s">
        <v>16</v>
      </c>
      <c r="AK31" s="51" t="s">
        <v>16</v>
      </c>
      <c r="AL31" s="51"/>
      <c r="AM31" s="51"/>
      <c r="AN31" s="51"/>
      <c r="AO31" s="51"/>
      <c r="AP31" s="51"/>
      <c r="AQ31" s="51"/>
      <c r="AR31" s="51" t="s">
        <v>16</v>
      </c>
      <c r="AS31" s="51" t="s">
        <v>16</v>
      </c>
      <c r="AT31" s="51"/>
      <c r="AU31" s="51"/>
      <c r="AV31" s="51"/>
      <c r="AW31" s="51"/>
      <c r="AX31" s="51"/>
      <c r="AY31" s="51"/>
      <c r="AZ31" s="51" t="s">
        <v>16</v>
      </c>
    </row>
    <row r="32" spans="1:57" ht="35.1" customHeight="1">
      <c r="A32" s="67" t="str">
        <f t="shared" si="7"/>
        <v/>
      </c>
      <c r="B32" s="93" t="str">
        <f t="shared" si="26"/>
        <v/>
      </c>
      <c r="C32" s="26" t="str">
        <f t="shared" si="1"/>
        <v/>
      </c>
      <c r="D32" s="26" t="str">
        <f t="shared" si="8"/>
        <v/>
      </c>
      <c r="E32" s="51"/>
      <c r="F32" s="51"/>
      <c r="G32" s="131" t="str">
        <f t="shared" si="25"/>
        <v/>
      </c>
      <c r="H32" s="132"/>
      <c r="I32" s="77" t="str">
        <f t="shared" si="13"/>
        <v/>
      </c>
      <c r="J32" s="79" t="str">
        <f t="shared" si="14"/>
        <v/>
      </c>
      <c r="K32" s="80" t="str">
        <f t="shared" si="15"/>
        <v/>
      </c>
      <c r="L32" s="79" t="str">
        <f t="shared" si="16"/>
        <v/>
      </c>
      <c r="M32" s="80" t="str">
        <f t="shared" si="17"/>
        <v/>
      </c>
      <c r="N32" s="79" t="str">
        <f t="shared" si="18"/>
        <v/>
      </c>
      <c r="O32" s="82" t="str">
        <f t="shared" si="19"/>
        <v/>
      </c>
      <c r="P32" s="86" t="str">
        <f t="shared" si="20"/>
        <v/>
      </c>
      <c r="Q32" s="81" t="str">
        <f t="shared" si="21"/>
        <v/>
      </c>
      <c r="R32" s="78" t="str">
        <f t="shared" si="22"/>
        <v/>
      </c>
      <c r="S32" s="78" t="str">
        <f t="shared" si="23"/>
        <v/>
      </c>
      <c r="T32" s="78" t="str">
        <f t="shared" si="24"/>
        <v/>
      </c>
      <c r="U32" s="57" t="s">
        <v>16</v>
      </c>
      <c r="V32" s="57"/>
      <c r="W32" s="57"/>
      <c r="X32" s="57"/>
      <c r="Y32" s="57"/>
      <c r="Z32" s="57"/>
      <c r="AA32" s="57"/>
      <c r="AB32" s="57"/>
      <c r="AC32" s="57" t="s">
        <v>16</v>
      </c>
      <c r="AD32" s="57"/>
      <c r="AE32" s="57"/>
      <c r="AF32" s="57"/>
      <c r="AG32" s="57"/>
      <c r="AH32" s="57"/>
      <c r="AI32" s="57"/>
      <c r="AJ32" s="57"/>
      <c r="AK32" s="57" t="s">
        <v>16</v>
      </c>
      <c r="AL32" s="57"/>
      <c r="AM32" s="57"/>
      <c r="AN32" s="57"/>
      <c r="AO32" s="57"/>
      <c r="AP32" s="57"/>
      <c r="AQ32" s="57"/>
      <c r="AR32" s="57"/>
      <c r="AS32" s="57" t="s">
        <v>16</v>
      </c>
      <c r="AT32" s="57"/>
      <c r="AU32" s="57"/>
      <c r="AV32" s="57"/>
      <c r="AW32" s="57"/>
      <c r="AX32" s="57"/>
      <c r="AY32" s="57"/>
      <c r="AZ32" s="57"/>
    </row>
    <row r="33" spans="1:52" s="26" customFormat="1" ht="35.1" customHeight="1">
      <c r="A33" s="67" t="str">
        <f t="shared" si="7"/>
        <v/>
      </c>
      <c r="B33" s="93" t="str">
        <f t="shared" si="26"/>
        <v/>
      </c>
      <c r="C33" s="26" t="str">
        <f t="shared" si="1"/>
        <v/>
      </c>
      <c r="D33" s="26" t="str">
        <f t="shared" si="8"/>
        <v/>
      </c>
      <c r="E33" s="51"/>
      <c r="F33" s="51"/>
      <c r="G33" s="131" t="str">
        <f t="shared" si="25"/>
        <v/>
      </c>
      <c r="H33" s="132"/>
      <c r="I33" s="77" t="str">
        <f t="shared" si="13"/>
        <v/>
      </c>
      <c r="J33" s="79" t="str">
        <f t="shared" si="14"/>
        <v/>
      </c>
      <c r="K33" s="80" t="str">
        <f t="shared" si="15"/>
        <v/>
      </c>
      <c r="L33" s="79" t="str">
        <f t="shared" si="16"/>
        <v/>
      </c>
      <c r="M33" s="80" t="str">
        <f t="shared" si="17"/>
        <v/>
      </c>
      <c r="N33" s="79" t="str">
        <f t="shared" si="18"/>
        <v/>
      </c>
      <c r="O33" s="82" t="str">
        <f t="shared" si="19"/>
        <v/>
      </c>
      <c r="P33" s="86" t="str">
        <f t="shared" si="20"/>
        <v/>
      </c>
      <c r="Q33" s="81" t="str">
        <f t="shared" si="21"/>
        <v/>
      </c>
      <c r="R33" s="78" t="str">
        <f t="shared" si="22"/>
        <v/>
      </c>
      <c r="S33" s="78" t="str">
        <f t="shared" si="23"/>
        <v/>
      </c>
      <c r="T33" s="78" t="str">
        <f t="shared" si="24"/>
        <v/>
      </c>
      <c r="U33" s="68" t="s">
        <v>16</v>
      </c>
      <c r="V33" s="68"/>
      <c r="W33" s="68" t="s">
        <v>16</v>
      </c>
      <c r="X33" s="68"/>
      <c r="Y33" s="68" t="s">
        <v>16</v>
      </c>
      <c r="Z33" s="68"/>
      <c r="AA33" s="68" t="s">
        <v>16</v>
      </c>
      <c r="AB33" s="68"/>
      <c r="AC33" s="68" t="s">
        <v>16</v>
      </c>
      <c r="AD33" s="68"/>
      <c r="AE33" s="68" t="s">
        <v>16</v>
      </c>
      <c r="AF33" s="68"/>
      <c r="AG33" s="68" t="s">
        <v>16</v>
      </c>
      <c r="AH33" s="68"/>
      <c r="AI33" s="68" t="s">
        <v>16</v>
      </c>
      <c r="AJ33" s="68"/>
      <c r="AK33" s="68" t="s">
        <v>16</v>
      </c>
      <c r="AL33" s="68"/>
      <c r="AM33" s="68" t="s">
        <v>16</v>
      </c>
      <c r="AN33" s="68"/>
      <c r="AO33" s="68"/>
      <c r="AP33" s="68" t="s">
        <v>16</v>
      </c>
      <c r="AQ33" s="68" t="s">
        <v>16</v>
      </c>
      <c r="AR33" s="68"/>
      <c r="AS33" s="68" t="s">
        <v>16</v>
      </c>
      <c r="AT33" s="68"/>
      <c r="AU33" s="68" t="s">
        <v>16</v>
      </c>
      <c r="AV33" s="68"/>
      <c r="AW33" s="68" t="s">
        <v>16</v>
      </c>
      <c r="AX33" s="68"/>
      <c r="AY33" s="68" t="s">
        <v>16</v>
      </c>
      <c r="AZ33" s="68"/>
    </row>
    <row r="34" spans="1:52">
      <c r="I34" s="72"/>
      <c r="J34" s="72"/>
      <c r="L34" s="72"/>
      <c r="N34" s="72"/>
    </row>
    <row r="35" spans="1:52">
      <c r="I35" s="72"/>
      <c r="J35" s="72"/>
      <c r="L35" s="72"/>
      <c r="N35" s="72"/>
    </row>
    <row r="36" spans="1:52">
      <c r="I36" s="72"/>
      <c r="J36" s="72"/>
      <c r="L36" s="72"/>
      <c r="N36" s="72"/>
    </row>
    <row r="37" spans="1:52">
      <c r="I37" s="72"/>
      <c r="J37" s="72"/>
      <c r="L37" s="72"/>
      <c r="N37" s="72"/>
    </row>
    <row r="38" spans="1:52">
      <c r="I38" s="72"/>
      <c r="J38" s="72"/>
      <c r="L38" s="72"/>
      <c r="N38" s="72"/>
    </row>
    <row r="39" spans="1:52">
      <c r="I39" s="72"/>
      <c r="J39" s="72"/>
      <c r="L39" s="72"/>
      <c r="N39" s="72"/>
    </row>
    <row r="40" spans="1:52">
      <c r="I40" s="72"/>
      <c r="J40" s="72"/>
      <c r="L40" s="72"/>
      <c r="N40" s="72"/>
    </row>
    <row r="41" spans="1:52">
      <c r="I41" s="72"/>
      <c r="J41" s="72"/>
      <c r="L41" s="72"/>
      <c r="N41" s="72"/>
    </row>
    <row r="42" spans="1:52">
      <c r="I42" s="72"/>
      <c r="J42" s="72"/>
      <c r="L42" s="72"/>
      <c r="N42" s="72"/>
    </row>
    <row r="43" spans="1:52">
      <c r="I43" s="72"/>
      <c r="J43" s="72"/>
      <c r="L43" s="72"/>
      <c r="N43" s="72"/>
    </row>
    <row r="44" spans="1:52">
      <c r="I44" s="72"/>
      <c r="J44" s="72"/>
      <c r="L44" s="72"/>
      <c r="N44" s="72"/>
    </row>
    <row r="45" spans="1:52">
      <c r="I45" s="72"/>
      <c r="J45" s="72"/>
      <c r="L45" s="72"/>
      <c r="N45" s="72"/>
    </row>
    <row r="46" spans="1:52">
      <c r="I46" s="72"/>
      <c r="J46" s="72"/>
      <c r="L46" s="72"/>
      <c r="N46" s="72"/>
    </row>
    <row r="47" spans="1:52">
      <c r="I47" s="72"/>
      <c r="J47" s="72"/>
      <c r="L47" s="72"/>
      <c r="N47" s="72"/>
    </row>
    <row r="48" spans="1:52">
      <c r="I48" s="72"/>
      <c r="J48" s="72"/>
      <c r="L48" s="72"/>
      <c r="N48" s="72"/>
    </row>
    <row r="49" spans="9:14">
      <c r="I49" s="72"/>
      <c r="J49" s="72"/>
      <c r="L49" s="72"/>
      <c r="N49" s="72"/>
    </row>
    <row r="50" spans="9:14">
      <c r="I50" s="72"/>
      <c r="J50" s="72"/>
      <c r="L50" s="72"/>
      <c r="N50" s="72"/>
    </row>
    <row r="51" spans="9:14">
      <c r="I51" s="72"/>
      <c r="J51" s="72"/>
      <c r="L51" s="72"/>
      <c r="N51" s="72"/>
    </row>
    <row r="52" spans="9:14">
      <c r="I52" s="72"/>
      <c r="J52" s="72"/>
      <c r="L52" s="72"/>
      <c r="N52" s="72"/>
    </row>
    <row r="53" spans="9:14">
      <c r="I53" s="72"/>
      <c r="J53" s="72"/>
      <c r="L53" s="72"/>
      <c r="N53" s="72"/>
    </row>
    <row r="54" spans="9:14">
      <c r="I54" s="72"/>
      <c r="J54" s="72"/>
      <c r="L54" s="72"/>
      <c r="N54" s="72"/>
    </row>
    <row r="55" spans="9:14">
      <c r="I55" s="72"/>
      <c r="J55" s="72"/>
      <c r="L55" s="72"/>
      <c r="N55" s="72"/>
    </row>
    <row r="56" spans="9:14">
      <c r="I56" s="72"/>
      <c r="J56" s="72"/>
      <c r="L56" s="72"/>
      <c r="N56" s="72"/>
    </row>
    <row r="57" spans="9:14">
      <c r="I57" s="72"/>
      <c r="J57" s="72"/>
      <c r="L57" s="72"/>
      <c r="N57" s="72"/>
    </row>
    <row r="58" spans="9:14">
      <c r="I58" s="72"/>
      <c r="J58" s="72"/>
      <c r="L58" s="72"/>
      <c r="N58" s="72"/>
    </row>
    <row r="59" spans="9:14">
      <c r="I59" s="72"/>
      <c r="J59" s="72"/>
      <c r="L59" s="72"/>
      <c r="N59" s="72"/>
    </row>
    <row r="60" spans="9:14">
      <c r="I60" s="72"/>
      <c r="J60" s="72"/>
      <c r="L60" s="72"/>
      <c r="N60" s="72"/>
    </row>
    <row r="61" spans="9:14">
      <c r="I61" s="72"/>
      <c r="J61" s="72"/>
      <c r="L61" s="72"/>
      <c r="N61" s="72"/>
    </row>
    <row r="62" spans="9:14">
      <c r="I62" s="72"/>
      <c r="J62" s="72"/>
      <c r="L62" s="72"/>
      <c r="N62" s="72"/>
    </row>
    <row r="63" spans="9:14">
      <c r="I63" s="72"/>
      <c r="J63" s="72"/>
      <c r="L63" s="72"/>
      <c r="N63" s="72"/>
    </row>
    <row r="64" spans="9:14">
      <c r="I64" s="72"/>
      <c r="J64" s="72"/>
      <c r="L64" s="72"/>
      <c r="N64" s="72"/>
    </row>
    <row r="65" spans="9:39" ht="20.25">
      <c r="I65" s="72"/>
      <c r="J65" s="72"/>
      <c r="L65" s="72"/>
      <c r="N65" s="72"/>
      <c r="AM65" s="116"/>
    </row>
    <row r="66" spans="9:39">
      <c r="I66" s="72"/>
      <c r="J66" s="72"/>
      <c r="L66" s="72"/>
      <c r="N66" s="72"/>
    </row>
    <row r="67" spans="9:39">
      <c r="I67" s="72"/>
      <c r="J67" s="72"/>
      <c r="L67" s="72"/>
      <c r="N67" s="72"/>
    </row>
    <row r="68" spans="9:39">
      <c r="I68" s="72"/>
      <c r="J68" s="72"/>
      <c r="L68" s="72"/>
      <c r="N68" s="72"/>
    </row>
    <row r="69" spans="9:39">
      <c r="I69" s="72"/>
      <c r="J69" s="72"/>
      <c r="L69" s="72"/>
      <c r="N69" s="72"/>
    </row>
    <row r="70" spans="9:39">
      <c r="I70" s="72"/>
      <c r="J70" s="72"/>
      <c r="L70" s="72"/>
      <c r="N70" s="72"/>
    </row>
    <row r="71" spans="9:39">
      <c r="I71" s="72"/>
      <c r="J71" s="72"/>
      <c r="L71" s="72"/>
      <c r="N71" s="72"/>
    </row>
    <row r="72" spans="9:39">
      <c r="I72" s="72"/>
      <c r="J72" s="72"/>
      <c r="L72" s="72"/>
      <c r="N72" s="72"/>
    </row>
    <row r="73" spans="9:39">
      <c r="I73" s="72"/>
      <c r="J73" s="72"/>
      <c r="L73" s="72"/>
      <c r="N73" s="72"/>
    </row>
    <row r="74" spans="9:39">
      <c r="I74" s="72"/>
      <c r="J74" s="72"/>
      <c r="L74" s="72"/>
      <c r="N74" s="72"/>
    </row>
    <row r="75" spans="9:39">
      <c r="I75" s="72"/>
      <c r="J75" s="72"/>
      <c r="L75" s="72"/>
      <c r="N75" s="72"/>
    </row>
    <row r="76" spans="9:39">
      <c r="I76" s="72"/>
      <c r="J76" s="72"/>
      <c r="L76" s="72"/>
      <c r="N76" s="72"/>
    </row>
    <row r="77" spans="9:39">
      <c r="I77" s="72"/>
      <c r="J77" s="72"/>
      <c r="L77" s="72"/>
      <c r="N77" s="72"/>
    </row>
    <row r="78" spans="9:39">
      <c r="I78" s="72"/>
      <c r="J78" s="72"/>
      <c r="L78" s="72"/>
      <c r="N78" s="72"/>
    </row>
    <row r="79" spans="9:39">
      <c r="I79" s="72"/>
      <c r="J79" s="72"/>
      <c r="L79" s="72"/>
      <c r="N79" s="72"/>
    </row>
    <row r="80" spans="9:39">
      <c r="I80" s="72"/>
      <c r="J80" s="72"/>
      <c r="L80" s="72"/>
      <c r="N80" s="72"/>
    </row>
    <row r="81" spans="9:14">
      <c r="I81" s="72"/>
      <c r="J81" s="72"/>
      <c r="L81" s="72"/>
      <c r="N81" s="72"/>
    </row>
    <row r="82" spans="9:14">
      <c r="I82" s="72"/>
      <c r="J82" s="72"/>
      <c r="L82" s="72"/>
      <c r="N82" s="72"/>
    </row>
    <row r="83" spans="9:14">
      <c r="I83" s="72"/>
      <c r="J83" s="72"/>
      <c r="L83" s="72"/>
      <c r="N83" s="72"/>
    </row>
    <row r="84" spans="9:14">
      <c r="I84" s="72"/>
      <c r="J84" s="72"/>
      <c r="L84" s="72"/>
      <c r="N84" s="72"/>
    </row>
    <row r="85" spans="9:14">
      <c r="I85" s="72"/>
      <c r="J85" s="72"/>
      <c r="L85" s="72"/>
      <c r="N85" s="72"/>
    </row>
    <row r="86" spans="9:14">
      <c r="I86" s="72"/>
      <c r="J86" s="72"/>
      <c r="L86" s="72"/>
      <c r="N86" s="72"/>
    </row>
    <row r="87" spans="9:14">
      <c r="I87" s="72"/>
      <c r="J87" s="72"/>
      <c r="L87" s="72"/>
      <c r="N87" s="72"/>
    </row>
    <row r="88" spans="9:14">
      <c r="I88" s="72"/>
      <c r="J88" s="72"/>
      <c r="L88" s="72"/>
      <c r="N88" s="72"/>
    </row>
    <row r="89" spans="9:14">
      <c r="I89" s="72"/>
      <c r="J89" s="72"/>
      <c r="L89" s="72"/>
      <c r="N89" s="72"/>
    </row>
    <row r="90" spans="9:14">
      <c r="I90" s="72"/>
      <c r="J90" s="72"/>
      <c r="L90" s="72"/>
      <c r="N90" s="72"/>
    </row>
    <row r="91" spans="9:14">
      <c r="I91" s="72"/>
      <c r="J91" s="72"/>
      <c r="L91" s="72"/>
      <c r="N91" s="72"/>
    </row>
    <row r="92" spans="9:14">
      <c r="I92" s="72"/>
      <c r="J92" s="72"/>
      <c r="L92" s="72"/>
      <c r="N92" s="72"/>
    </row>
    <row r="93" spans="9:14">
      <c r="I93" s="72"/>
      <c r="J93" s="72"/>
      <c r="L93" s="72"/>
      <c r="N93" s="72"/>
    </row>
    <row r="94" spans="9:14">
      <c r="I94" s="72"/>
      <c r="J94" s="72"/>
      <c r="L94" s="72"/>
      <c r="N94" s="72"/>
    </row>
    <row r="95" spans="9:14">
      <c r="I95" s="72"/>
      <c r="J95" s="72"/>
      <c r="L95" s="72"/>
      <c r="N95" s="72"/>
    </row>
    <row r="96" spans="9:14">
      <c r="I96" s="72"/>
      <c r="J96" s="72"/>
      <c r="L96" s="72"/>
      <c r="N96" s="72"/>
    </row>
    <row r="97" spans="9:14">
      <c r="I97" s="72"/>
      <c r="J97" s="72"/>
      <c r="L97" s="72"/>
      <c r="N97" s="72"/>
    </row>
    <row r="98" spans="9:14">
      <c r="I98" s="72"/>
      <c r="J98" s="72"/>
      <c r="L98" s="72"/>
      <c r="N98" s="72"/>
    </row>
    <row r="99" spans="9:14">
      <c r="I99" s="72"/>
      <c r="J99" s="72"/>
      <c r="L99" s="72"/>
      <c r="N99" s="72"/>
    </row>
    <row r="100" spans="9:14">
      <c r="I100" s="72"/>
      <c r="J100" s="72"/>
      <c r="L100" s="72"/>
      <c r="N100" s="72"/>
    </row>
    <row r="101" spans="9:14">
      <c r="I101" s="72"/>
      <c r="J101" s="72"/>
      <c r="L101" s="72"/>
      <c r="N101" s="72"/>
    </row>
    <row r="102" spans="9:14">
      <c r="I102" s="72"/>
      <c r="J102" s="72"/>
      <c r="L102" s="72"/>
      <c r="N102" s="72"/>
    </row>
    <row r="103" spans="9:14">
      <c r="I103" s="72"/>
      <c r="J103" s="72"/>
      <c r="L103" s="72"/>
      <c r="N103" s="72"/>
    </row>
    <row r="104" spans="9:14">
      <c r="I104" s="72"/>
      <c r="J104" s="72"/>
      <c r="L104" s="72"/>
      <c r="N104" s="72"/>
    </row>
    <row r="105" spans="9:14">
      <c r="I105" s="72"/>
      <c r="J105" s="72"/>
      <c r="L105" s="72"/>
      <c r="N105" s="72"/>
    </row>
    <row r="106" spans="9:14">
      <c r="I106" s="72"/>
      <c r="J106" s="72"/>
      <c r="L106" s="72"/>
      <c r="N106" s="72"/>
    </row>
    <row r="107" spans="9:14">
      <c r="I107" s="72"/>
      <c r="J107" s="72"/>
      <c r="L107" s="72"/>
      <c r="N107" s="72"/>
    </row>
    <row r="108" spans="9:14">
      <c r="I108" s="72"/>
      <c r="J108" s="72"/>
      <c r="L108" s="72"/>
      <c r="N108" s="72"/>
    </row>
    <row r="109" spans="9:14">
      <c r="I109" s="72"/>
      <c r="J109" s="72"/>
      <c r="L109" s="72"/>
      <c r="N109" s="72"/>
    </row>
    <row r="110" spans="9:14">
      <c r="I110" s="72"/>
      <c r="J110" s="72"/>
      <c r="L110" s="72"/>
      <c r="N110" s="72"/>
    </row>
    <row r="111" spans="9:14">
      <c r="I111" s="72"/>
      <c r="J111" s="72"/>
      <c r="L111" s="72"/>
      <c r="N111" s="72"/>
    </row>
    <row r="112" spans="9:14">
      <c r="I112" s="72"/>
      <c r="J112" s="72"/>
      <c r="L112" s="72"/>
      <c r="N112" s="72"/>
    </row>
    <row r="113" spans="9:14">
      <c r="I113" s="72"/>
      <c r="J113" s="72"/>
      <c r="L113" s="72"/>
      <c r="N113" s="72"/>
    </row>
    <row r="114" spans="9:14">
      <c r="I114" s="72"/>
      <c r="J114" s="72"/>
      <c r="L114" s="72"/>
      <c r="N114" s="72"/>
    </row>
    <row r="115" spans="9:14">
      <c r="I115" s="72"/>
      <c r="J115" s="72"/>
      <c r="L115" s="72"/>
      <c r="N115" s="72"/>
    </row>
    <row r="116" spans="9:14">
      <c r="I116" s="72"/>
      <c r="J116" s="72"/>
      <c r="L116" s="72"/>
      <c r="N116" s="72"/>
    </row>
    <row r="117" spans="9:14">
      <c r="I117" s="72"/>
      <c r="J117" s="72"/>
      <c r="L117" s="72"/>
      <c r="N117" s="72"/>
    </row>
    <row r="118" spans="9:14">
      <c r="I118" s="72"/>
      <c r="J118" s="72"/>
      <c r="L118" s="72"/>
      <c r="N118" s="72"/>
    </row>
    <row r="119" spans="9:14">
      <c r="I119" s="72"/>
      <c r="J119" s="72"/>
      <c r="L119" s="72"/>
      <c r="N119" s="72"/>
    </row>
    <row r="120" spans="9:14">
      <c r="I120" s="72"/>
      <c r="J120" s="72"/>
      <c r="L120" s="72"/>
      <c r="N120" s="72"/>
    </row>
    <row r="121" spans="9:14">
      <c r="I121" s="72"/>
      <c r="J121" s="72"/>
      <c r="L121" s="72"/>
      <c r="N121" s="72"/>
    </row>
    <row r="122" spans="9:14">
      <c r="I122" s="72"/>
      <c r="J122" s="72"/>
      <c r="L122" s="72"/>
      <c r="N122" s="72"/>
    </row>
    <row r="123" spans="9:14">
      <c r="I123" s="72"/>
      <c r="J123" s="72"/>
      <c r="L123" s="72"/>
      <c r="N123" s="72"/>
    </row>
    <row r="124" spans="9:14">
      <c r="I124" s="72"/>
      <c r="J124" s="72"/>
      <c r="L124" s="72"/>
      <c r="N124" s="72"/>
    </row>
    <row r="125" spans="9:14">
      <c r="I125" s="72"/>
      <c r="J125" s="72"/>
      <c r="L125" s="72"/>
      <c r="N125" s="72"/>
    </row>
    <row r="126" spans="9:14">
      <c r="I126" s="72"/>
      <c r="J126" s="72"/>
      <c r="L126" s="72"/>
      <c r="N126" s="72"/>
    </row>
    <row r="127" spans="9:14">
      <c r="I127" s="72"/>
      <c r="J127" s="72"/>
      <c r="L127" s="72"/>
      <c r="N127" s="72"/>
    </row>
    <row r="128" spans="9:14">
      <c r="I128" s="72"/>
      <c r="J128" s="72"/>
      <c r="L128" s="72"/>
      <c r="N128" s="72"/>
    </row>
    <row r="129" spans="9:14">
      <c r="I129" s="72"/>
      <c r="J129" s="72"/>
      <c r="L129" s="72"/>
      <c r="N129" s="72"/>
    </row>
    <row r="130" spans="9:14">
      <c r="I130" s="72"/>
      <c r="J130" s="72"/>
      <c r="L130" s="72"/>
      <c r="N130" s="72"/>
    </row>
    <row r="131" spans="9:14">
      <c r="I131" s="72"/>
      <c r="J131" s="72"/>
      <c r="L131" s="72"/>
      <c r="N131" s="72"/>
    </row>
    <row r="132" spans="9:14">
      <c r="I132" s="72"/>
      <c r="J132" s="72"/>
      <c r="L132" s="72"/>
      <c r="N132" s="72"/>
    </row>
    <row r="133" spans="9:14">
      <c r="I133" s="72"/>
      <c r="J133" s="72"/>
      <c r="L133" s="72"/>
      <c r="N133" s="72"/>
    </row>
    <row r="134" spans="9:14">
      <c r="I134" s="72"/>
      <c r="J134" s="72"/>
      <c r="L134" s="72"/>
      <c r="N134" s="72"/>
    </row>
    <row r="135" spans="9:14">
      <c r="I135" s="72"/>
      <c r="J135" s="72"/>
      <c r="L135" s="72"/>
      <c r="N135" s="72"/>
    </row>
    <row r="136" spans="9:14">
      <c r="I136" s="72"/>
      <c r="J136" s="72"/>
      <c r="L136" s="72"/>
      <c r="N136" s="72"/>
    </row>
    <row r="137" spans="9:14">
      <c r="I137" s="72"/>
      <c r="J137" s="72"/>
      <c r="L137" s="72"/>
      <c r="N137" s="72"/>
    </row>
    <row r="138" spans="9:14">
      <c r="I138" s="72"/>
      <c r="J138" s="72"/>
      <c r="L138" s="72"/>
      <c r="N138" s="72"/>
    </row>
    <row r="139" spans="9:14">
      <c r="I139" s="72"/>
      <c r="J139" s="72"/>
      <c r="L139" s="72"/>
      <c r="N139" s="72"/>
    </row>
    <row r="140" spans="9:14">
      <c r="I140" s="72"/>
      <c r="J140" s="72"/>
      <c r="L140" s="72"/>
      <c r="N140" s="72"/>
    </row>
    <row r="141" spans="9:14">
      <c r="I141" s="72"/>
      <c r="J141" s="72"/>
      <c r="L141" s="72"/>
      <c r="N141" s="72"/>
    </row>
    <row r="142" spans="9:14">
      <c r="I142" s="72"/>
      <c r="J142" s="72"/>
      <c r="L142" s="72"/>
      <c r="N142" s="72"/>
    </row>
    <row r="143" spans="9:14">
      <c r="I143" s="72"/>
      <c r="J143" s="72"/>
      <c r="L143" s="72"/>
      <c r="N143" s="72"/>
    </row>
    <row r="144" spans="9:14">
      <c r="I144" s="72"/>
      <c r="J144" s="72"/>
      <c r="L144" s="72"/>
      <c r="N144" s="72"/>
    </row>
    <row r="145" spans="9:14">
      <c r="I145" s="72"/>
      <c r="J145" s="72"/>
      <c r="L145" s="72"/>
      <c r="N145" s="72"/>
    </row>
    <row r="146" spans="9:14">
      <c r="I146" s="72"/>
      <c r="J146" s="72"/>
      <c r="L146" s="72"/>
      <c r="N146" s="72"/>
    </row>
    <row r="147" spans="9:14">
      <c r="I147" s="72"/>
      <c r="J147" s="72"/>
      <c r="L147" s="72"/>
      <c r="N147" s="72"/>
    </row>
    <row r="148" spans="9:14">
      <c r="I148" s="72"/>
      <c r="J148" s="72"/>
      <c r="L148" s="72"/>
      <c r="N148" s="72"/>
    </row>
    <row r="149" spans="9:14">
      <c r="I149" s="72"/>
      <c r="J149" s="72"/>
      <c r="L149" s="72"/>
      <c r="N149" s="72"/>
    </row>
    <row r="150" spans="9:14">
      <c r="I150" s="72"/>
      <c r="J150" s="72"/>
      <c r="L150" s="72"/>
      <c r="N150" s="72"/>
    </row>
    <row r="151" spans="9:14">
      <c r="I151" s="72"/>
      <c r="J151" s="72"/>
      <c r="L151" s="72"/>
      <c r="N151" s="72"/>
    </row>
    <row r="152" spans="9:14">
      <c r="I152" s="72"/>
      <c r="J152" s="72"/>
      <c r="L152" s="72"/>
      <c r="N152" s="72"/>
    </row>
    <row r="153" spans="9:14">
      <c r="I153" s="72"/>
      <c r="J153" s="72"/>
      <c r="L153" s="72"/>
      <c r="N153" s="72"/>
    </row>
    <row r="154" spans="9:14">
      <c r="I154" s="72"/>
      <c r="J154" s="72"/>
      <c r="L154" s="72"/>
      <c r="N154" s="72"/>
    </row>
    <row r="155" spans="9:14">
      <c r="I155" s="72"/>
      <c r="J155" s="72"/>
      <c r="L155" s="72"/>
      <c r="N155" s="72"/>
    </row>
    <row r="156" spans="9:14">
      <c r="I156" s="72"/>
      <c r="J156" s="72"/>
      <c r="L156" s="72"/>
      <c r="N156" s="72"/>
    </row>
    <row r="157" spans="9:14">
      <c r="I157" s="72"/>
      <c r="J157" s="72"/>
      <c r="L157" s="72"/>
      <c r="N157" s="72"/>
    </row>
    <row r="158" spans="9:14">
      <c r="I158" s="72"/>
      <c r="J158" s="72"/>
      <c r="L158" s="72"/>
      <c r="N158" s="72"/>
    </row>
    <row r="159" spans="9:14">
      <c r="I159" s="72"/>
      <c r="J159" s="72"/>
      <c r="L159" s="72"/>
      <c r="N159" s="72"/>
    </row>
    <row r="160" spans="9:14">
      <c r="I160" s="72"/>
      <c r="J160" s="72"/>
      <c r="L160" s="72"/>
      <c r="N160" s="72"/>
    </row>
    <row r="161" spans="9:14">
      <c r="I161" s="72"/>
      <c r="J161" s="72"/>
      <c r="L161" s="72"/>
      <c r="N161" s="72"/>
    </row>
    <row r="162" spans="9:14">
      <c r="I162" s="72"/>
      <c r="J162" s="72"/>
      <c r="L162" s="72"/>
      <c r="N162" s="72"/>
    </row>
    <row r="163" spans="9:14">
      <c r="I163" s="72"/>
      <c r="J163" s="72"/>
      <c r="L163" s="72"/>
      <c r="N163" s="72"/>
    </row>
    <row r="164" spans="9:14">
      <c r="I164" s="72"/>
      <c r="J164" s="72"/>
      <c r="L164" s="72"/>
      <c r="N164" s="72"/>
    </row>
    <row r="165" spans="9:14">
      <c r="I165" s="72"/>
      <c r="J165" s="72"/>
      <c r="L165" s="72"/>
      <c r="N165" s="72"/>
    </row>
    <row r="166" spans="9:14">
      <c r="I166" s="72"/>
      <c r="J166" s="72"/>
      <c r="L166" s="72"/>
      <c r="N166" s="72"/>
    </row>
    <row r="167" spans="9:14">
      <c r="I167" s="72"/>
      <c r="J167" s="72"/>
      <c r="L167" s="72"/>
      <c r="N167" s="72"/>
    </row>
    <row r="168" spans="9:14">
      <c r="I168" s="72"/>
      <c r="J168" s="72"/>
      <c r="L168" s="72"/>
      <c r="N168" s="72"/>
    </row>
    <row r="169" spans="9:14">
      <c r="I169" s="72"/>
      <c r="J169" s="72"/>
      <c r="L169" s="72"/>
      <c r="N169" s="72"/>
    </row>
    <row r="170" spans="9:14">
      <c r="I170" s="72"/>
      <c r="J170" s="72"/>
      <c r="L170" s="72"/>
      <c r="N170" s="72"/>
    </row>
    <row r="171" spans="9:14">
      <c r="I171" s="72"/>
      <c r="J171" s="72"/>
      <c r="L171" s="72"/>
      <c r="N171" s="72"/>
    </row>
    <row r="172" spans="9:14">
      <c r="I172" s="72"/>
      <c r="J172" s="72"/>
      <c r="L172" s="72"/>
      <c r="N172" s="72"/>
    </row>
    <row r="173" spans="9:14">
      <c r="I173" s="72"/>
      <c r="J173" s="72"/>
      <c r="L173" s="72"/>
      <c r="N173" s="72"/>
    </row>
    <row r="174" spans="9:14">
      <c r="I174" s="72"/>
      <c r="J174" s="72"/>
      <c r="L174" s="72"/>
      <c r="N174" s="72"/>
    </row>
    <row r="175" spans="9:14">
      <c r="I175" s="72"/>
      <c r="J175" s="72"/>
      <c r="L175" s="72"/>
      <c r="N175" s="72"/>
    </row>
    <row r="176" spans="9:14">
      <c r="I176" s="72"/>
      <c r="J176" s="72"/>
      <c r="L176" s="72"/>
      <c r="N176" s="72"/>
    </row>
    <row r="177" spans="9:14">
      <c r="I177" s="72"/>
      <c r="J177" s="72"/>
      <c r="L177" s="72"/>
      <c r="N177" s="72"/>
    </row>
    <row r="178" spans="9:14">
      <c r="I178" s="72"/>
      <c r="J178" s="72"/>
      <c r="L178" s="72"/>
      <c r="N178" s="72"/>
    </row>
    <row r="179" spans="9:14">
      <c r="I179" s="72"/>
      <c r="J179" s="72"/>
      <c r="L179" s="72"/>
      <c r="N179" s="72"/>
    </row>
    <row r="180" spans="9:14">
      <c r="I180" s="72"/>
      <c r="J180" s="72"/>
      <c r="L180" s="72"/>
      <c r="N180" s="72"/>
    </row>
    <row r="181" spans="9:14">
      <c r="I181" s="72"/>
      <c r="J181" s="72"/>
      <c r="L181" s="72"/>
      <c r="N181" s="72"/>
    </row>
    <row r="182" spans="9:14">
      <c r="I182" s="72"/>
      <c r="J182" s="72"/>
      <c r="L182" s="72"/>
      <c r="N182" s="72"/>
    </row>
    <row r="183" spans="9:14">
      <c r="I183" s="72"/>
      <c r="J183" s="72"/>
      <c r="L183" s="72"/>
      <c r="N183" s="72"/>
    </row>
    <row r="184" spans="9:14">
      <c r="I184" s="72"/>
      <c r="J184" s="72"/>
      <c r="L184" s="72"/>
      <c r="N184" s="72"/>
    </row>
    <row r="185" spans="9:14">
      <c r="I185" s="72"/>
      <c r="J185" s="72"/>
      <c r="L185" s="72"/>
      <c r="N185" s="72"/>
    </row>
    <row r="186" spans="9:14">
      <c r="I186" s="72"/>
      <c r="J186" s="72"/>
      <c r="L186" s="72"/>
      <c r="N186" s="72"/>
    </row>
    <row r="187" spans="9:14">
      <c r="I187" s="72"/>
      <c r="J187" s="72"/>
      <c r="L187" s="72"/>
      <c r="N187" s="72"/>
    </row>
    <row r="188" spans="9:14">
      <c r="I188" s="72"/>
      <c r="J188" s="72"/>
      <c r="L188" s="72"/>
      <c r="N188" s="72"/>
    </row>
    <row r="189" spans="9:14">
      <c r="I189" s="72"/>
      <c r="J189" s="72"/>
      <c r="L189" s="72"/>
      <c r="N189" s="72"/>
    </row>
    <row r="190" spans="9:14">
      <c r="I190" s="72"/>
      <c r="J190" s="72"/>
      <c r="L190" s="72"/>
      <c r="N190" s="72"/>
    </row>
    <row r="191" spans="9:14">
      <c r="I191" s="72"/>
      <c r="J191" s="72"/>
      <c r="L191" s="72"/>
      <c r="N191" s="72"/>
    </row>
    <row r="192" spans="9:14">
      <c r="I192" s="72"/>
      <c r="J192" s="72"/>
      <c r="L192" s="72"/>
      <c r="N192" s="72"/>
    </row>
    <row r="193" spans="1:39">
      <c r="I193" s="72"/>
      <c r="J193" s="72"/>
      <c r="L193" s="72"/>
      <c r="N193" s="72"/>
    </row>
    <row r="194" spans="1:39">
      <c r="I194" s="72"/>
      <c r="J194" s="72"/>
      <c r="L194" s="72"/>
      <c r="N194" s="72"/>
    </row>
    <row r="195" spans="1:39">
      <c r="I195" s="72"/>
      <c r="J195" s="72"/>
      <c r="L195" s="72"/>
      <c r="N195" s="72"/>
    </row>
    <row r="196" spans="1:39">
      <c r="I196" s="72"/>
      <c r="J196" s="72"/>
      <c r="L196" s="72"/>
      <c r="N196" s="72"/>
    </row>
    <row r="197" spans="1:39">
      <c r="I197" s="72"/>
      <c r="J197" s="72"/>
      <c r="L197" s="72"/>
      <c r="N197" s="72"/>
    </row>
    <row r="198" spans="1:39">
      <c r="I198" s="72"/>
      <c r="J198" s="72"/>
      <c r="L198" s="72"/>
      <c r="N198" s="72"/>
    </row>
    <row r="199" spans="1:39">
      <c r="A199" s="89"/>
      <c r="B199" s="35"/>
      <c r="C199" s="35"/>
      <c r="D199" s="35"/>
      <c r="E199" s="35"/>
      <c r="F199" s="35"/>
    </row>
    <row r="200" spans="1:39" hidden="1">
      <c r="B200" s="67"/>
    </row>
    <row r="201" spans="1:39" hidden="1">
      <c r="B201" s="67"/>
      <c r="C201" s="24">
        <f>COUNTIFS(FINAL_PROGRAMS!$G$2:$G$5003,"O*",FINAL_PROGRAMS!$B$2:$B$5003,$I$4)</f>
        <v>3</v>
      </c>
    </row>
    <row r="202" spans="1:39" ht="114" hidden="1">
      <c r="B202" s="67"/>
      <c r="H202" s="36" t="s">
        <v>18</v>
      </c>
      <c r="I202" s="36"/>
      <c r="J202" s="36" t="s">
        <v>19</v>
      </c>
      <c r="K202" s="36"/>
      <c r="L202" s="36" t="s">
        <v>20</v>
      </c>
      <c r="M202" s="36"/>
      <c r="N202" s="36" t="s">
        <v>21</v>
      </c>
      <c r="O202" s="36"/>
      <c r="P202" s="36" t="s">
        <v>22</v>
      </c>
      <c r="Q202" s="36" t="s">
        <v>23</v>
      </c>
      <c r="R202" s="36" t="s">
        <v>24</v>
      </c>
      <c r="S202" s="36" t="s">
        <v>25</v>
      </c>
      <c r="T202" s="36" t="s">
        <v>26</v>
      </c>
      <c r="U202" s="36" t="s">
        <v>27</v>
      </c>
      <c r="V202" s="36" t="s">
        <v>28</v>
      </c>
      <c r="W202" s="36" t="s">
        <v>29</v>
      </c>
      <c r="X202" s="36" t="s">
        <v>30</v>
      </c>
      <c r="Y202" s="36" t="s">
        <v>31</v>
      </c>
      <c r="Z202" s="36" t="s">
        <v>32</v>
      </c>
      <c r="AA202" s="36" t="s">
        <v>33</v>
      </c>
      <c r="AB202" s="36" t="s">
        <v>34</v>
      </c>
      <c r="AC202" s="36" t="s">
        <v>35</v>
      </c>
      <c r="AD202" s="36" t="s">
        <v>36</v>
      </c>
      <c r="AE202" s="36" t="s">
        <v>37</v>
      </c>
      <c r="AF202" s="36" t="s">
        <v>38</v>
      </c>
      <c r="AG202" s="36" t="s">
        <v>39</v>
      </c>
      <c r="AH202" s="36" t="s">
        <v>40</v>
      </c>
    </row>
    <row r="203" spans="1:39" ht="14.25" hidden="1">
      <c r="A203" s="31">
        <v>1</v>
      </c>
      <c r="B203" s="31"/>
      <c r="C203" s="101" t="s">
        <v>41</v>
      </c>
      <c r="D203" s="24" t="str">
        <f t="shared" ref="D203:D234" si="27">IF($A203&gt;$C$201,"",$I$4)</f>
        <v>Acura North Scottsdale</v>
      </c>
      <c r="E203" s="24" t="str">
        <f>IF(D203="","",D203&amp;"-"&amp;C203)</f>
        <v>Acura North Scottsdale-O1</v>
      </c>
      <c r="F203" s="24" t="str">
        <f>IF($E203="","",IFERROR(VLOOKUP($E203,FINAL_PROGRAMS!$H$2:$I$5001,2,FALSE),""))</f>
        <v>AcuraNS_JulySVC_7/1/26-7/31/26</v>
      </c>
      <c r="G203" s="24" t="str">
        <f t="shared" ref="G203:G266" si="28">D203&amp;"-"&amp;F203</f>
        <v>Acura North Scottsdale-AcuraNS_JulySVC_7/1/26-7/31/26</v>
      </c>
      <c r="H203" s="32">
        <f>IF($D203="","",SUMIFS(FINAL_PROGRAMS!K$2:K$2501,FINAL_PROGRAMS!$B$2:$B$2501,$D203,FINAL_PROGRAMS!$G$2:$G$2501,$C203))</f>
        <v>5446</v>
      </c>
      <c r="I203" s="32"/>
      <c r="J203" s="32">
        <f>IF($D203="","",SUMIFS(FINAL_PROGRAMS!L$2:L$2501,FINAL_PROGRAMS!$B$2:$B$2501,$D203,FINAL_PROGRAMS!$G$2:$G$2501,$C203))</f>
        <v>962</v>
      </c>
      <c r="K203" s="32"/>
      <c r="L203" s="32">
        <f>IF($D203="","",SUMIFS(FINAL_PROGRAMS!M$2:M$2501,FINAL_PROGRAMS!$B$2:$B$2501,$D203,FINAL_PROGRAMS!$G$2:$G$2501,$C203))</f>
        <v>3511</v>
      </c>
      <c r="M203" s="32"/>
      <c r="N203" s="32">
        <f>IF($D203="","",SUMIFS(FINAL_PROGRAMS!N$2:N$2501,FINAL_PROGRAMS!$B$2:$B$2501,$D203,FINAL_PROGRAMS!$G$2:$G$2501,$C203))</f>
        <v>0</v>
      </c>
      <c r="O203" s="32"/>
      <c r="P203" s="32">
        <f>IF($D203="","",SUMIFS(FINAL_PROGRAMS!O$2:O$2501,FINAL_PROGRAMS!$B$2:$B$2501,$D203,FINAL_PROGRAMS!$G$2:$G$2501,$C203))</f>
        <v>31</v>
      </c>
      <c r="Q203" s="32">
        <f>IF($D203="","",SUMIFS(FINAL_PROGRAMS!P$2:P$2501,FINAL_PROGRAMS!$B$2:$B$2501,$D203,FINAL_PROGRAMS!$G$2:$G$2501,$C203))</f>
        <v>2581</v>
      </c>
      <c r="R203" s="47">
        <f t="shared" ref="R203" si="29">IF($E203="","",IFERROR(Q203/H203,"-"))</f>
        <v>0.47392581711347775</v>
      </c>
      <c r="S203" s="32">
        <f>IF($D203="","",SUMIFS(FINAL_PROGRAMS!R$2:R$2501,FINAL_PROGRAMS!$B$2:$B$2501,$D203,FINAL_PROGRAMS!$G$2:$G$2501,$C203))</f>
        <v>1538</v>
      </c>
      <c r="T203" s="37">
        <f t="shared" ref="T203" si="30">IF($E203="","",IFERROR(S203/(L203-P203),"-"))</f>
        <v>0.44195402298850572</v>
      </c>
      <c r="U203" s="32">
        <f>IF($D203="","",SUMIFS(FINAL_PROGRAMS!T$2:T$2501,FINAL_PROGRAMS!$B$2:$B$2501,$D203,FINAL_PROGRAMS!$G$2:$G$2501,$C203))</f>
        <v>20</v>
      </c>
      <c r="V203" s="37" t="e">
        <f>IF($E203="","",SUMIFS(#REF!,#REF!,$D203&amp;"-"&amp;$F203))</f>
        <v>#REF!</v>
      </c>
      <c r="W203" s="32">
        <f>IF($D203="","",SUMIFS(FINAL_PROGRAMS!V$2:V$2501,FINAL_PROGRAMS!$B$2:$B$2501,$D203,FINAL_PROGRAMS!$G$2:$G$2501,$C203))</f>
        <v>43073.81</v>
      </c>
      <c r="X203" s="32">
        <f>IF($D203="","",SUMIFS(FINAL_PROGRAMS!W$2:W$2501,FINAL_PROGRAMS!$B$2:$B$2501,$D203,FINAL_PROGRAMS!$G$2:$G$2501,$C203))</f>
        <v>65</v>
      </c>
      <c r="Y203" s="38">
        <f t="shared" ref="Y203" si="31">IFERROR(W203/X203,"-")</f>
        <v>662.67399999999998</v>
      </c>
      <c r="Z203" s="32">
        <f>IF($D203="","",SUMIFS(FINAL_PROGRAMS!Y$2:Y$2501,FINAL_PROGRAMS!$B$2:$B$2501,$D203,FINAL_PROGRAMS!$G$2:$G$2501,$C203))</f>
        <v>2010.59</v>
      </c>
      <c r="AA203" s="32">
        <f>IF($D203="","",SUMIFS(FINAL_PROGRAMS!Z$2:Z$2501,FINAL_PROGRAMS!$B$2:$B$2501,$D203,FINAL_PROGRAMS!$G$2:$G$2501,$C203))</f>
        <v>9</v>
      </c>
      <c r="AB203" s="38">
        <f t="shared" ref="AB203" si="32">IFERROR(Z203/AA203,"-")</f>
        <v>223.39888888888888</v>
      </c>
      <c r="AC203" s="32">
        <f>IF($D203="","",SUMIFS(FINAL_PROGRAMS!AB$2:AB$2501,FINAL_PROGRAMS!$B$2:$B$2501,$D203,FINAL_PROGRAMS!$G$2:$G$2501,$C203))</f>
        <v>45084.4</v>
      </c>
      <c r="AD203" s="32">
        <f>IF($D203="","",SUMIFS(FINAL_PROGRAMS!AC$2:AC$2501,FINAL_PROGRAMS!$B$2:$B$2501,$D203,FINAL_PROGRAMS!$G$2:$G$2501,$C203))</f>
        <v>72</v>
      </c>
      <c r="AE203" s="38">
        <f t="shared" ref="AE203" si="33">IFERROR(AC203/AD203,"-")</f>
        <v>626.17222222222222</v>
      </c>
      <c r="AF203" s="91" t="s">
        <v>42</v>
      </c>
      <c r="AG203" s="91" t="s">
        <v>42</v>
      </c>
      <c r="AH203" s="91" t="s">
        <v>42</v>
      </c>
      <c r="AI203" s="32"/>
      <c r="AL203" s="24" t="str">
        <f>KEY_ALL!$C5</f>
        <v>Acura North Scottsdale</v>
      </c>
      <c r="AM203" s="24">
        <f>SUMIFS(FINAL_PROGRAMS!K$2:K$5001,FINAL_PROGRAMS!F$2:F$5001,"O",FINAL_PROGRAMS!B$2:B$5001,$AL203)</f>
        <v>6870</v>
      </c>
    </row>
    <row r="204" spans="1:39" ht="14.25" hidden="1">
      <c r="A204" s="31">
        <v>2</v>
      </c>
      <c r="B204" s="31"/>
      <c r="C204" s="101" t="s">
        <v>43</v>
      </c>
      <c r="D204" s="24" t="str">
        <f t="shared" si="27"/>
        <v>Acura North Scottsdale</v>
      </c>
      <c r="E204" s="24" t="str">
        <f t="shared" ref="E204:E267" si="34">IF(D204="","",D204&amp;"-"&amp;C204)</f>
        <v>Acura North Scottsdale-O2</v>
      </c>
      <c r="F204" s="24" t="str">
        <f>IF($E204="","",IFERROR(VLOOKUP($E204,FINAL_PROGRAMS!$H$2:$I$5001,2,FALSE),""))</f>
        <v>AcuraNS_JulyDelayed_7/6/26-7/31/26</v>
      </c>
      <c r="G204" s="24" t="str">
        <f t="shared" si="28"/>
        <v>Acura North Scottsdale-AcuraNS_JulyDelayed_7/6/26-7/31/26</v>
      </c>
      <c r="H204" s="32">
        <f>IF($D204="","",SUMIFS(FINAL_PROGRAMS!K$2:K$2501,FINAL_PROGRAMS!$B$2:$B$2501,$D204,FINAL_PROGRAMS!$G$2:$G$2501,$C204))</f>
        <v>1159</v>
      </c>
      <c r="I204" s="32"/>
      <c r="J204" s="32">
        <f>IF($D204="","",SUMIFS(FINAL_PROGRAMS!L$2:L$2501,FINAL_PROGRAMS!$B$2:$B$2501,$D204,FINAL_PROGRAMS!$G$2:$G$2501,$C204))</f>
        <v>175</v>
      </c>
      <c r="K204" s="32"/>
      <c r="L204" s="32">
        <f>IF($D204="","",SUMIFS(FINAL_PROGRAMS!M$2:M$2501,FINAL_PROGRAMS!$B$2:$B$2501,$D204,FINAL_PROGRAMS!$G$2:$G$2501,$C204))</f>
        <v>801</v>
      </c>
      <c r="M204" s="32"/>
      <c r="N204" s="32">
        <f>IF($D204="","",SUMIFS(FINAL_PROGRAMS!N$2:N$2501,FINAL_PROGRAMS!$B$2:$B$2501,$D204,FINAL_PROGRAMS!$G$2:$G$2501,$C204))</f>
        <v>0</v>
      </c>
      <c r="O204" s="32"/>
      <c r="P204" s="32">
        <f>IF($D204="","",SUMIFS(FINAL_PROGRAMS!O$2:O$2501,FINAL_PROGRAMS!$B$2:$B$2501,$D204,FINAL_PROGRAMS!$G$2:$G$2501,$C204))</f>
        <v>7</v>
      </c>
      <c r="Q204" s="32">
        <f>IF($D204="","",SUMIFS(FINAL_PROGRAMS!P$2:P$2501,FINAL_PROGRAMS!$B$2:$B$2501,$D204,FINAL_PROGRAMS!$G$2:$G$2501,$C204))</f>
        <v>671</v>
      </c>
      <c r="R204" s="47">
        <f t="shared" ref="R204:R267" si="35">IF($E204="","",IFERROR(Q204/H204,"-"))</f>
        <v>0.57894736842105265</v>
      </c>
      <c r="S204" s="32">
        <f>IF($D204="","",SUMIFS(FINAL_PROGRAMS!R$2:R$2501,FINAL_PROGRAMS!$B$2:$B$2501,$D204,FINAL_PROGRAMS!$G$2:$G$2501,$C204))</f>
        <v>425</v>
      </c>
      <c r="T204" s="37">
        <f t="shared" ref="T204:T267" si="36">IF($E204="","",IFERROR(S204/(L204-P204),"-"))</f>
        <v>0.53526448362720402</v>
      </c>
      <c r="U204" s="32">
        <f>IF($D204="","",SUMIFS(FINAL_PROGRAMS!T$2:T$2501,FINAL_PROGRAMS!$B$2:$B$2501,$D204,FINAL_PROGRAMS!$G$2:$G$2501,$C204))</f>
        <v>7</v>
      </c>
      <c r="V204" s="37" t="e">
        <f>IF($E204="","",SUMIFS(#REF!,#REF!,$D204&amp;"-"&amp;$F204))</f>
        <v>#REF!</v>
      </c>
      <c r="W204" s="32">
        <f>IF($D204="","",SUMIFS(FINAL_PROGRAMS!V$2:V$2501,FINAL_PROGRAMS!$B$2:$B$2501,$D204,FINAL_PROGRAMS!$G$2:$G$2501,$C204))</f>
        <v>27981.33</v>
      </c>
      <c r="X204" s="32">
        <f>IF($D204="","",SUMIFS(FINAL_PROGRAMS!W$2:W$2501,FINAL_PROGRAMS!$B$2:$B$2501,$D204,FINAL_PROGRAMS!$G$2:$G$2501,$C204))</f>
        <v>38</v>
      </c>
      <c r="Y204" s="38">
        <f t="shared" ref="Y204:Y267" si="37">IFERROR(W204/X204,"-")</f>
        <v>736.35078947368424</v>
      </c>
      <c r="Z204" s="32">
        <f>IF($D204="","",SUMIFS(FINAL_PROGRAMS!Y$2:Y$2501,FINAL_PROGRAMS!$B$2:$B$2501,$D204,FINAL_PROGRAMS!$G$2:$G$2501,$C204))</f>
        <v>8175.52</v>
      </c>
      <c r="AA204" s="32">
        <f>IF($D204="","",SUMIFS(FINAL_PROGRAMS!Z$2:Z$2501,FINAL_PROGRAMS!$B$2:$B$2501,$D204,FINAL_PROGRAMS!$G$2:$G$2501,$C204))</f>
        <v>6</v>
      </c>
      <c r="AB204" s="38">
        <f t="shared" ref="AB204:AB267" si="38">IFERROR(Z204/AA204,"-")</f>
        <v>1362.5866666666668</v>
      </c>
      <c r="AC204" s="32">
        <f>IF($D204="","",SUMIFS(FINAL_PROGRAMS!AB$2:AB$2501,FINAL_PROGRAMS!$B$2:$B$2501,$D204,FINAL_PROGRAMS!$G$2:$G$2501,$C204))</f>
        <v>36156.85</v>
      </c>
      <c r="AD204" s="32">
        <f>IF($D204="","",SUMIFS(FINAL_PROGRAMS!AC$2:AC$2501,FINAL_PROGRAMS!$B$2:$B$2501,$D204,FINAL_PROGRAMS!$G$2:$G$2501,$C204))</f>
        <v>40</v>
      </c>
      <c r="AE204" s="38">
        <f t="shared" ref="AE204:AE267" si="39">IFERROR(AC204/AD204,"-")</f>
        <v>903.92124999999999</v>
      </c>
      <c r="AF204" s="91" t="s">
        <v>42</v>
      </c>
      <c r="AG204" s="91" t="s">
        <v>42</v>
      </c>
      <c r="AH204" s="91" t="s">
        <v>42</v>
      </c>
      <c r="AL204" s="24" t="str">
        <f>KEY_ALL!$C6</f>
        <v>Acura of Escondido</v>
      </c>
      <c r="AM204" s="24">
        <f>SUMIFS(FINAL_PROGRAMS!K$2:K$5001,FINAL_PROGRAMS!F$2:F$5001,"O",FINAL_PROGRAMS!B$2:B$5001,$AL204)</f>
        <v>5180</v>
      </c>
    </row>
    <row r="205" spans="1:39" ht="14.25" hidden="1">
      <c r="A205" s="31">
        <v>3</v>
      </c>
      <c r="B205" s="31"/>
      <c r="C205" s="101" t="s">
        <v>44</v>
      </c>
      <c r="D205" s="24" t="str">
        <f t="shared" si="27"/>
        <v>Acura North Scottsdale</v>
      </c>
      <c r="E205" s="24" t="str">
        <f t="shared" si="34"/>
        <v>Acura North Scottsdale-O3</v>
      </c>
      <c r="F205" s="24" t="str">
        <f>IF($E205="","",IFERROR(VLOOKUP($E205,FINAL_PROGRAMS!$H$2:$I$5001,2,FALSE),""))</f>
        <v>AcuraNS_JulyRecall_7/1/26-7/31/26</v>
      </c>
      <c r="G205" s="24" t="str">
        <f t="shared" si="28"/>
        <v>Acura North Scottsdale-AcuraNS_JulyRecall_7/1/26-7/31/26</v>
      </c>
      <c r="H205" s="32">
        <f>IF($D205="","",SUMIFS(FINAL_PROGRAMS!K$2:K$2501,FINAL_PROGRAMS!$B$2:$B$2501,$D205,FINAL_PROGRAMS!$G$2:$G$2501,$C205))</f>
        <v>265</v>
      </c>
      <c r="I205" s="32"/>
      <c r="J205" s="32">
        <f>IF($D205="","",SUMIFS(FINAL_PROGRAMS!L$2:L$2501,FINAL_PROGRAMS!$B$2:$B$2501,$D205,FINAL_PROGRAMS!$G$2:$G$2501,$C205))</f>
        <v>42</v>
      </c>
      <c r="K205" s="32"/>
      <c r="L205" s="32">
        <f>IF($D205="","",SUMIFS(FINAL_PROGRAMS!M$2:M$2501,FINAL_PROGRAMS!$B$2:$B$2501,$D205,FINAL_PROGRAMS!$G$2:$G$2501,$C205))</f>
        <v>119</v>
      </c>
      <c r="M205" s="32"/>
      <c r="N205" s="32">
        <f>IF($D205="","",SUMIFS(FINAL_PROGRAMS!N$2:N$2501,FINAL_PROGRAMS!$B$2:$B$2501,$D205,FINAL_PROGRAMS!$G$2:$G$2501,$C205))</f>
        <v>0</v>
      </c>
      <c r="O205" s="32"/>
      <c r="P205" s="32">
        <f>IF($D205="","",SUMIFS(FINAL_PROGRAMS!O$2:O$2501,FINAL_PROGRAMS!$B$2:$B$2501,$D205,FINAL_PROGRAMS!$G$2:$G$2501,$C205))</f>
        <v>1</v>
      </c>
      <c r="Q205" s="32">
        <f>IF($D205="","",SUMIFS(FINAL_PROGRAMS!P$2:P$2501,FINAL_PROGRAMS!$B$2:$B$2501,$D205,FINAL_PROGRAMS!$G$2:$G$2501,$C205))</f>
        <v>97</v>
      </c>
      <c r="R205" s="47">
        <f t="shared" si="35"/>
        <v>0.36603773584905658</v>
      </c>
      <c r="S205" s="32">
        <f>IF($D205="","",SUMIFS(FINAL_PROGRAMS!R$2:R$2501,FINAL_PROGRAMS!$B$2:$B$2501,$D205,FINAL_PROGRAMS!$G$2:$G$2501,$C205))</f>
        <v>68</v>
      </c>
      <c r="T205" s="37">
        <f t="shared" si="36"/>
        <v>0.57627118644067798</v>
      </c>
      <c r="U205" s="32">
        <f>IF($D205="","",SUMIFS(FINAL_PROGRAMS!T$2:T$2501,FINAL_PROGRAMS!$B$2:$B$2501,$D205,FINAL_PROGRAMS!$G$2:$G$2501,$C205))</f>
        <v>1</v>
      </c>
      <c r="V205" s="37" t="e">
        <f>IF($E205="","",SUMIFS(#REF!,#REF!,$D205&amp;"-"&amp;$F205))</f>
        <v>#REF!</v>
      </c>
      <c r="W205" s="32">
        <f>IF($D205="","",SUMIFS(FINAL_PROGRAMS!V$2:V$2501,FINAL_PROGRAMS!$B$2:$B$2501,$D205,FINAL_PROGRAMS!$G$2:$G$2501,$C205))</f>
        <v>881.28</v>
      </c>
      <c r="X205" s="32">
        <f>IF($D205="","",SUMIFS(FINAL_PROGRAMS!W$2:W$2501,FINAL_PROGRAMS!$B$2:$B$2501,$D205,FINAL_PROGRAMS!$G$2:$G$2501,$C205))</f>
        <v>3</v>
      </c>
      <c r="Y205" s="38">
        <f t="shared" si="37"/>
        <v>293.76</v>
      </c>
      <c r="Z205" s="32">
        <f>IF($D205="","",SUMIFS(FINAL_PROGRAMS!Y$2:Y$2501,FINAL_PROGRAMS!$B$2:$B$2501,$D205,FINAL_PROGRAMS!$G$2:$G$2501,$C205))</f>
        <v>2497.98</v>
      </c>
      <c r="AA205" s="32">
        <f>IF($D205="","",SUMIFS(FINAL_PROGRAMS!Z$2:Z$2501,FINAL_PROGRAMS!$B$2:$B$2501,$D205,FINAL_PROGRAMS!$G$2:$G$2501,$C205))</f>
        <v>8</v>
      </c>
      <c r="AB205" s="38">
        <f t="shared" si="38"/>
        <v>312.2475</v>
      </c>
      <c r="AC205" s="32">
        <f>IF($D205="","",SUMIFS(FINAL_PROGRAMS!AB$2:AB$2501,FINAL_PROGRAMS!$B$2:$B$2501,$D205,FINAL_PROGRAMS!$G$2:$G$2501,$C205))</f>
        <v>3379.26</v>
      </c>
      <c r="AD205" s="32">
        <f>IF($D205="","",SUMIFS(FINAL_PROGRAMS!AC$2:AC$2501,FINAL_PROGRAMS!$B$2:$B$2501,$D205,FINAL_PROGRAMS!$G$2:$G$2501,$C205))</f>
        <v>8</v>
      </c>
      <c r="AE205" s="38">
        <f t="shared" si="39"/>
        <v>422.40750000000003</v>
      </c>
      <c r="AF205" s="91" t="s">
        <v>42</v>
      </c>
      <c r="AG205" s="91" t="s">
        <v>42</v>
      </c>
      <c r="AH205" s="91" t="s">
        <v>42</v>
      </c>
      <c r="AL205" s="24" t="str">
        <f>KEY_ALL!$C7</f>
        <v>Audi Chandler</v>
      </c>
      <c r="AM205" s="24">
        <f>SUMIFS(FINAL_PROGRAMS!K$2:K$5001,FINAL_PROGRAMS!F$2:F$5001,"O",FINAL_PROGRAMS!B$2:B$5001,$AL205)</f>
        <v>0</v>
      </c>
    </row>
    <row r="206" spans="1:39" ht="14.25" hidden="1">
      <c r="A206" s="31">
        <v>4</v>
      </c>
      <c r="C206" s="101" t="s">
        <v>45</v>
      </c>
      <c r="D206" s="24" t="str">
        <f t="shared" si="27"/>
        <v/>
      </c>
      <c r="E206" s="24" t="str">
        <f t="shared" si="34"/>
        <v/>
      </c>
      <c r="F206" s="24" t="str">
        <f>IF($E206="","",IFERROR(VLOOKUP($E206,FINAL_PROGRAMS!$H$2:$I$5001,2,FALSE),""))</f>
        <v/>
      </c>
      <c r="G206" s="24" t="str">
        <f t="shared" si="28"/>
        <v>-</v>
      </c>
      <c r="H206" s="32" t="str">
        <f>IF($D206="","",SUMIFS(FINAL_PROGRAMS!K$2:K$2501,FINAL_PROGRAMS!$B$2:$B$2501,$D206,FINAL_PROGRAMS!$G$2:$G$2501,$C206))</f>
        <v/>
      </c>
      <c r="I206" s="32"/>
      <c r="J206" s="32" t="str">
        <f>IF($D206="","",SUMIFS(FINAL_PROGRAMS!L$2:L$2501,FINAL_PROGRAMS!$B$2:$B$2501,$D206,FINAL_PROGRAMS!$G$2:$G$2501,$C206))</f>
        <v/>
      </c>
      <c r="K206" s="32"/>
      <c r="L206" s="32" t="str">
        <f>IF($D206="","",SUMIFS(FINAL_PROGRAMS!M$2:M$2501,FINAL_PROGRAMS!$B$2:$B$2501,$D206,FINAL_PROGRAMS!$G$2:$G$2501,$C206))</f>
        <v/>
      </c>
      <c r="M206" s="32"/>
      <c r="N206" s="32" t="str">
        <f>IF($D206="","",SUMIFS(FINAL_PROGRAMS!N$2:N$2501,FINAL_PROGRAMS!$B$2:$B$2501,$D206,FINAL_PROGRAMS!$G$2:$G$2501,$C206))</f>
        <v/>
      </c>
      <c r="O206" s="32"/>
      <c r="P206" s="32" t="str">
        <f>IF($D206="","",SUMIFS(FINAL_PROGRAMS!O$2:O$2501,FINAL_PROGRAMS!$B$2:$B$2501,$D206,FINAL_PROGRAMS!$G$2:$G$2501,$C206))</f>
        <v/>
      </c>
      <c r="Q206" s="32" t="str">
        <f>IF($D206="","",SUMIFS(FINAL_PROGRAMS!P$2:P$2501,FINAL_PROGRAMS!$B$2:$B$2501,$D206,FINAL_PROGRAMS!$G$2:$G$2501,$C206))</f>
        <v/>
      </c>
      <c r="R206" s="47" t="str">
        <f t="shared" si="35"/>
        <v/>
      </c>
      <c r="S206" s="32" t="str">
        <f>IF($D206="","",SUMIFS(FINAL_PROGRAMS!R$2:R$2501,FINAL_PROGRAMS!$B$2:$B$2501,$D206,FINAL_PROGRAMS!$G$2:$G$2501,$C206))</f>
        <v/>
      </c>
      <c r="T206" s="37" t="str">
        <f t="shared" si="36"/>
        <v/>
      </c>
      <c r="U206" s="32" t="str">
        <f>IF($D206="","",SUMIFS(FINAL_PROGRAMS!T$2:T$2501,FINAL_PROGRAMS!$B$2:$B$2501,$D206,FINAL_PROGRAMS!$G$2:$G$2501,$C206))</f>
        <v/>
      </c>
      <c r="V206" s="37" t="str">
        <f>IF($E206="","",SUMIFS(#REF!,#REF!,$D206&amp;"-"&amp;$F206))</f>
        <v/>
      </c>
      <c r="W206" s="32" t="str">
        <f>IF($D206="","",SUMIFS(FINAL_PROGRAMS!V$2:V$2501,FINAL_PROGRAMS!$B$2:$B$2501,$D206,FINAL_PROGRAMS!$G$2:$G$2501,$C206))</f>
        <v/>
      </c>
      <c r="X206" s="32" t="str">
        <f>IF($D206="","",SUMIFS(FINAL_PROGRAMS!W$2:W$2501,FINAL_PROGRAMS!$B$2:$B$2501,$D206,FINAL_PROGRAMS!$G$2:$G$2501,$C206))</f>
        <v/>
      </c>
      <c r="Y206" s="38" t="str">
        <f t="shared" si="37"/>
        <v>-</v>
      </c>
      <c r="Z206" s="32" t="str">
        <f>IF($D206="","",SUMIFS(FINAL_PROGRAMS!Y$2:Y$2501,FINAL_PROGRAMS!$B$2:$B$2501,$D206,FINAL_PROGRAMS!$G$2:$G$2501,$C206))</f>
        <v/>
      </c>
      <c r="AA206" s="32" t="str">
        <f>IF($D206="","",SUMIFS(FINAL_PROGRAMS!Z$2:Z$2501,FINAL_PROGRAMS!$B$2:$B$2501,$D206,FINAL_PROGRAMS!$G$2:$G$2501,$C206))</f>
        <v/>
      </c>
      <c r="AB206" s="38" t="str">
        <f t="shared" si="38"/>
        <v>-</v>
      </c>
      <c r="AC206" s="32" t="str">
        <f>IF($D206="","",SUMIFS(FINAL_PROGRAMS!AB$2:AB$2501,FINAL_PROGRAMS!$B$2:$B$2501,$D206,FINAL_PROGRAMS!$G$2:$G$2501,$C206))</f>
        <v/>
      </c>
      <c r="AD206" s="32" t="str">
        <f>IF($D206="","",SUMIFS(FINAL_PROGRAMS!AC$2:AC$2501,FINAL_PROGRAMS!$B$2:$B$2501,$D206,FINAL_PROGRAMS!$G$2:$G$2501,$C206))</f>
        <v/>
      </c>
      <c r="AE206" s="38" t="str">
        <f t="shared" si="39"/>
        <v>-</v>
      </c>
      <c r="AF206" s="91" t="s">
        <v>42</v>
      </c>
      <c r="AG206" s="91" t="s">
        <v>42</v>
      </c>
      <c r="AH206" s="91" t="s">
        <v>42</v>
      </c>
      <c r="AL206" s="24" t="str">
        <f>KEY_ALL!$C8</f>
        <v>Audi Escondido</v>
      </c>
      <c r="AM206" s="24">
        <f>SUMIFS(FINAL_PROGRAMS!K$2:K$5001,FINAL_PROGRAMS!F$2:F$5001,"O",FINAL_PROGRAMS!B$2:B$5001,$AL206)</f>
        <v>4827</v>
      </c>
    </row>
    <row r="207" spans="1:39" ht="14.25" hidden="1">
      <c r="A207" s="31">
        <v>5</v>
      </c>
      <c r="B207" s="31"/>
      <c r="C207" s="101" t="s">
        <v>46</v>
      </c>
      <c r="D207" s="24" t="str">
        <f t="shared" si="27"/>
        <v/>
      </c>
      <c r="E207" s="24" t="str">
        <f t="shared" si="34"/>
        <v/>
      </c>
      <c r="F207" s="24" t="str">
        <f>IF($E207="","",IFERROR(VLOOKUP($E207,FINAL_PROGRAMS!$H$2:$I$5001,2,FALSE),""))</f>
        <v/>
      </c>
      <c r="G207" s="24" t="str">
        <f t="shared" si="28"/>
        <v>-</v>
      </c>
      <c r="H207" s="32" t="str">
        <f>IF($D207="","",SUMIFS(FINAL_PROGRAMS!K$2:K$2501,FINAL_PROGRAMS!$B$2:$B$2501,$D207,FINAL_PROGRAMS!$G$2:$G$2501,$C207))</f>
        <v/>
      </c>
      <c r="I207" s="32"/>
      <c r="J207" s="32" t="str">
        <f>IF($D207="","",SUMIFS(FINAL_PROGRAMS!L$2:L$2501,FINAL_PROGRAMS!$B$2:$B$2501,$D207,FINAL_PROGRAMS!$G$2:$G$2501,$C207))</f>
        <v/>
      </c>
      <c r="K207" s="32"/>
      <c r="L207" s="32" t="str">
        <f>IF($D207="","",SUMIFS(FINAL_PROGRAMS!M$2:M$2501,FINAL_PROGRAMS!$B$2:$B$2501,$D207,FINAL_PROGRAMS!$G$2:$G$2501,$C207))</f>
        <v/>
      </c>
      <c r="M207" s="32"/>
      <c r="N207" s="32" t="str">
        <f>IF($D207="","",SUMIFS(FINAL_PROGRAMS!N$2:N$2501,FINAL_PROGRAMS!$B$2:$B$2501,$D207,FINAL_PROGRAMS!$G$2:$G$2501,$C207))</f>
        <v/>
      </c>
      <c r="O207" s="32"/>
      <c r="P207" s="32" t="str">
        <f>IF($D207="","",SUMIFS(FINAL_PROGRAMS!O$2:O$2501,FINAL_PROGRAMS!$B$2:$B$2501,$D207,FINAL_PROGRAMS!$G$2:$G$2501,$C207))</f>
        <v/>
      </c>
      <c r="Q207" s="32" t="str">
        <f>IF($D207="","",SUMIFS(FINAL_PROGRAMS!P$2:P$2501,FINAL_PROGRAMS!$B$2:$B$2501,$D207,FINAL_PROGRAMS!$G$2:$G$2501,$C207))</f>
        <v/>
      </c>
      <c r="R207" s="47" t="str">
        <f t="shared" si="35"/>
        <v/>
      </c>
      <c r="S207" s="32" t="str">
        <f>IF($D207="","",SUMIFS(FINAL_PROGRAMS!R$2:R$2501,FINAL_PROGRAMS!$B$2:$B$2501,$D207,FINAL_PROGRAMS!$G$2:$G$2501,$C207))</f>
        <v/>
      </c>
      <c r="T207" s="37" t="str">
        <f t="shared" si="36"/>
        <v/>
      </c>
      <c r="U207" s="32" t="str">
        <f>IF($D207="","",SUMIFS(FINAL_PROGRAMS!T$2:T$2501,FINAL_PROGRAMS!$B$2:$B$2501,$D207,FINAL_PROGRAMS!$G$2:$G$2501,$C207))</f>
        <v/>
      </c>
      <c r="V207" s="37" t="str">
        <f>IF($E207="","",SUMIFS(#REF!,#REF!,$D207&amp;"-"&amp;$F207))</f>
        <v/>
      </c>
      <c r="W207" s="32" t="str">
        <f>IF($D207="","",SUMIFS(FINAL_PROGRAMS!V$2:V$2501,FINAL_PROGRAMS!$B$2:$B$2501,$D207,FINAL_PROGRAMS!$G$2:$G$2501,$C207))</f>
        <v/>
      </c>
      <c r="X207" s="32" t="str">
        <f>IF($D207="","",SUMIFS(FINAL_PROGRAMS!W$2:W$2501,FINAL_PROGRAMS!$B$2:$B$2501,$D207,FINAL_PROGRAMS!$G$2:$G$2501,$C207))</f>
        <v/>
      </c>
      <c r="Y207" s="38" t="str">
        <f t="shared" si="37"/>
        <v>-</v>
      </c>
      <c r="Z207" s="32" t="str">
        <f>IF($D207="","",SUMIFS(FINAL_PROGRAMS!Y$2:Y$2501,FINAL_PROGRAMS!$B$2:$B$2501,$D207,FINAL_PROGRAMS!$G$2:$G$2501,$C207))</f>
        <v/>
      </c>
      <c r="AA207" s="32" t="str">
        <f>IF($D207="","",SUMIFS(FINAL_PROGRAMS!Z$2:Z$2501,FINAL_PROGRAMS!$B$2:$B$2501,$D207,FINAL_PROGRAMS!$G$2:$G$2501,$C207))</f>
        <v/>
      </c>
      <c r="AB207" s="38" t="str">
        <f t="shared" si="38"/>
        <v>-</v>
      </c>
      <c r="AC207" s="32" t="str">
        <f>IF($D207="","",SUMIFS(FINAL_PROGRAMS!AB$2:AB$2501,FINAL_PROGRAMS!$B$2:$B$2501,$D207,FINAL_PROGRAMS!$G$2:$G$2501,$C207))</f>
        <v/>
      </c>
      <c r="AD207" s="32" t="str">
        <f>IF($D207="","",SUMIFS(FINAL_PROGRAMS!AC$2:AC$2501,FINAL_PROGRAMS!$B$2:$B$2501,$D207,FINAL_PROGRAMS!$G$2:$G$2501,$C207))</f>
        <v/>
      </c>
      <c r="AE207" s="38" t="str">
        <f t="shared" si="39"/>
        <v>-</v>
      </c>
      <c r="AF207" s="91" t="s">
        <v>42</v>
      </c>
      <c r="AG207" s="91" t="s">
        <v>42</v>
      </c>
      <c r="AH207" s="91" t="s">
        <v>42</v>
      </c>
      <c r="AL207" s="24" t="str">
        <f>KEY_ALL!$C9</f>
        <v>Audi North Orange County</v>
      </c>
      <c r="AM207" s="24">
        <f>SUMIFS(FINAL_PROGRAMS!K$2:K$5001,FINAL_PROGRAMS!F$2:F$5001,"O",FINAL_PROGRAMS!B$2:B$5001,$AL207)</f>
        <v>4686</v>
      </c>
    </row>
    <row r="208" spans="1:39" ht="14.25" hidden="1">
      <c r="A208" s="31">
        <v>6</v>
      </c>
      <c r="B208" s="31"/>
      <c r="C208" s="101" t="s">
        <v>47</v>
      </c>
      <c r="D208" s="24" t="str">
        <f t="shared" si="27"/>
        <v/>
      </c>
      <c r="E208" s="24" t="str">
        <f t="shared" si="34"/>
        <v/>
      </c>
      <c r="F208" s="24" t="str">
        <f>IF($E208="","",IFERROR(VLOOKUP($E208,FINAL_PROGRAMS!$H$2:$I$5001,2,FALSE),""))</f>
        <v/>
      </c>
      <c r="G208" s="24" t="str">
        <f t="shared" si="28"/>
        <v>-</v>
      </c>
      <c r="H208" s="32" t="str">
        <f>IF($D208="","",SUMIFS(FINAL_PROGRAMS!K$2:K$2501,FINAL_PROGRAMS!$B$2:$B$2501,$D208,FINAL_PROGRAMS!$G$2:$G$2501,$C208))</f>
        <v/>
      </c>
      <c r="I208" s="32"/>
      <c r="J208" s="32" t="str">
        <f>IF($D208="","",SUMIFS(FINAL_PROGRAMS!L$2:L$2501,FINAL_PROGRAMS!$B$2:$B$2501,$D208,FINAL_PROGRAMS!$G$2:$G$2501,$C208))</f>
        <v/>
      </c>
      <c r="K208" s="32"/>
      <c r="L208" s="32" t="str">
        <f>IF($D208="","",SUMIFS(FINAL_PROGRAMS!M$2:M$2501,FINAL_PROGRAMS!$B$2:$B$2501,$D208,FINAL_PROGRAMS!$G$2:$G$2501,$C208))</f>
        <v/>
      </c>
      <c r="M208" s="32"/>
      <c r="N208" s="32" t="str">
        <f>IF($D208="","",SUMIFS(FINAL_PROGRAMS!N$2:N$2501,FINAL_PROGRAMS!$B$2:$B$2501,$D208,FINAL_PROGRAMS!$G$2:$G$2501,$C208))</f>
        <v/>
      </c>
      <c r="O208" s="32"/>
      <c r="P208" s="32" t="str">
        <f>IF($D208="","",SUMIFS(FINAL_PROGRAMS!O$2:O$2501,FINAL_PROGRAMS!$B$2:$B$2501,$D208,FINAL_PROGRAMS!$G$2:$G$2501,$C208))</f>
        <v/>
      </c>
      <c r="Q208" s="32" t="str">
        <f>IF($D208="","",SUMIFS(FINAL_PROGRAMS!P$2:P$2501,FINAL_PROGRAMS!$B$2:$B$2501,$D208,FINAL_PROGRAMS!$G$2:$G$2501,$C208))</f>
        <v/>
      </c>
      <c r="R208" s="47" t="str">
        <f t="shared" si="35"/>
        <v/>
      </c>
      <c r="S208" s="32" t="str">
        <f>IF($D208="","",SUMIFS(FINAL_PROGRAMS!R$2:R$2501,FINAL_PROGRAMS!$B$2:$B$2501,$D208,FINAL_PROGRAMS!$G$2:$G$2501,$C208))</f>
        <v/>
      </c>
      <c r="T208" s="37" t="str">
        <f t="shared" si="36"/>
        <v/>
      </c>
      <c r="U208" s="32" t="str">
        <f>IF($D208="","",SUMIFS(FINAL_PROGRAMS!T$2:T$2501,FINAL_PROGRAMS!$B$2:$B$2501,$D208,FINAL_PROGRAMS!$G$2:$G$2501,$C208))</f>
        <v/>
      </c>
      <c r="V208" s="37" t="str">
        <f>IF($E208="","",SUMIFS(#REF!,#REF!,$D208&amp;"-"&amp;$F208))</f>
        <v/>
      </c>
      <c r="W208" s="32" t="str">
        <f>IF($D208="","",SUMIFS(FINAL_PROGRAMS!V$2:V$2501,FINAL_PROGRAMS!$B$2:$B$2501,$D208,FINAL_PROGRAMS!$G$2:$G$2501,$C208))</f>
        <v/>
      </c>
      <c r="X208" s="32" t="str">
        <f>IF($D208="","",SUMIFS(FINAL_PROGRAMS!W$2:W$2501,FINAL_PROGRAMS!$B$2:$B$2501,$D208,FINAL_PROGRAMS!$G$2:$G$2501,$C208))</f>
        <v/>
      </c>
      <c r="Y208" s="38" t="str">
        <f t="shared" si="37"/>
        <v>-</v>
      </c>
      <c r="Z208" s="32" t="str">
        <f>IF($D208="","",SUMIFS(FINAL_PROGRAMS!Y$2:Y$2501,FINAL_PROGRAMS!$B$2:$B$2501,$D208,FINAL_PROGRAMS!$G$2:$G$2501,$C208))</f>
        <v/>
      </c>
      <c r="AA208" s="32" t="str">
        <f>IF($D208="","",SUMIFS(FINAL_PROGRAMS!Z$2:Z$2501,FINAL_PROGRAMS!$B$2:$B$2501,$D208,FINAL_PROGRAMS!$G$2:$G$2501,$C208))</f>
        <v/>
      </c>
      <c r="AB208" s="38" t="str">
        <f t="shared" si="38"/>
        <v>-</v>
      </c>
      <c r="AC208" s="32" t="str">
        <f>IF($D208="","",SUMIFS(FINAL_PROGRAMS!AB$2:AB$2501,FINAL_PROGRAMS!$B$2:$B$2501,$D208,FINAL_PROGRAMS!$G$2:$G$2501,$C208))</f>
        <v/>
      </c>
      <c r="AD208" s="32" t="str">
        <f>IF($D208="","",SUMIFS(FINAL_PROGRAMS!AC$2:AC$2501,FINAL_PROGRAMS!$B$2:$B$2501,$D208,FINAL_PROGRAMS!$G$2:$G$2501,$C208))</f>
        <v/>
      </c>
      <c r="AE208" s="38" t="str">
        <f t="shared" si="39"/>
        <v>-</v>
      </c>
      <c r="AF208" s="91" t="s">
        <v>42</v>
      </c>
      <c r="AG208" s="91" t="s">
        <v>42</v>
      </c>
      <c r="AH208" s="91" t="s">
        <v>42</v>
      </c>
      <c r="AL208" s="24" t="str">
        <f>KEY_ALL!$C10</f>
        <v>Audi North Scottsdale</v>
      </c>
      <c r="AM208" s="24">
        <f>SUMIFS(FINAL_PROGRAMS!K$2:K$5001,FINAL_PROGRAMS!F$2:F$5001,"O",FINAL_PROGRAMS!B$2:B$5001,$AL208)</f>
        <v>14790</v>
      </c>
    </row>
    <row r="209" spans="1:44" ht="14.25" hidden="1">
      <c r="A209" s="31">
        <v>7</v>
      </c>
      <c r="B209" s="31"/>
      <c r="C209" s="101" t="s">
        <v>48</v>
      </c>
      <c r="D209" s="24" t="str">
        <f t="shared" si="27"/>
        <v/>
      </c>
      <c r="E209" s="24" t="str">
        <f t="shared" si="34"/>
        <v/>
      </c>
      <c r="F209" s="24" t="str">
        <f>IF($E209="","",IFERROR(VLOOKUP($E209,FINAL_PROGRAMS!$H$2:$I$5001,2,FALSE),""))</f>
        <v/>
      </c>
      <c r="G209" s="24" t="str">
        <f t="shared" si="28"/>
        <v>-</v>
      </c>
      <c r="H209" s="32" t="str">
        <f>IF($D209="","",SUMIFS(FINAL_PROGRAMS!K$2:K$2501,FINAL_PROGRAMS!$B$2:$B$2501,$D209,FINAL_PROGRAMS!$G$2:$G$2501,$C209))</f>
        <v/>
      </c>
      <c r="I209" s="32"/>
      <c r="J209" s="32" t="str">
        <f>IF($D209="","",SUMIFS(FINAL_PROGRAMS!L$2:L$2501,FINAL_PROGRAMS!$B$2:$B$2501,$D209,FINAL_PROGRAMS!$G$2:$G$2501,$C209))</f>
        <v/>
      </c>
      <c r="K209" s="32"/>
      <c r="L209" s="32" t="str">
        <f>IF($D209="","",SUMIFS(FINAL_PROGRAMS!M$2:M$2501,FINAL_PROGRAMS!$B$2:$B$2501,$D209,FINAL_PROGRAMS!$G$2:$G$2501,$C209))</f>
        <v/>
      </c>
      <c r="M209" s="32"/>
      <c r="N209" s="32" t="str">
        <f>IF($D209="","",SUMIFS(FINAL_PROGRAMS!N$2:N$2501,FINAL_PROGRAMS!$B$2:$B$2501,$D209,FINAL_PROGRAMS!$G$2:$G$2501,$C209))</f>
        <v/>
      </c>
      <c r="O209" s="32"/>
      <c r="P209" s="32" t="str">
        <f>IF($D209="","",SUMIFS(FINAL_PROGRAMS!O$2:O$2501,FINAL_PROGRAMS!$B$2:$B$2501,$D209,FINAL_PROGRAMS!$G$2:$G$2501,$C209))</f>
        <v/>
      </c>
      <c r="Q209" s="32" t="str">
        <f>IF($D209="","",SUMIFS(FINAL_PROGRAMS!P$2:P$2501,FINAL_PROGRAMS!$B$2:$B$2501,$D209,FINAL_PROGRAMS!$G$2:$G$2501,$C209))</f>
        <v/>
      </c>
      <c r="R209" s="47" t="str">
        <f t="shared" si="35"/>
        <v/>
      </c>
      <c r="S209" s="32" t="str">
        <f>IF($D209="","",SUMIFS(FINAL_PROGRAMS!R$2:R$2501,FINAL_PROGRAMS!$B$2:$B$2501,$D209,FINAL_PROGRAMS!$G$2:$G$2501,$C209))</f>
        <v/>
      </c>
      <c r="T209" s="37" t="str">
        <f t="shared" si="36"/>
        <v/>
      </c>
      <c r="U209" s="32" t="str">
        <f>IF($D209="","",SUMIFS(FINAL_PROGRAMS!T$2:T$2501,FINAL_PROGRAMS!$B$2:$B$2501,$D209,FINAL_PROGRAMS!$G$2:$G$2501,$C209))</f>
        <v/>
      </c>
      <c r="V209" s="37" t="str">
        <f>IF($E209="","",SUMIFS(#REF!,#REF!,$D209&amp;"-"&amp;$F209))</f>
        <v/>
      </c>
      <c r="W209" s="32" t="str">
        <f>IF($D209="","",SUMIFS(FINAL_PROGRAMS!V$2:V$2501,FINAL_PROGRAMS!$B$2:$B$2501,$D209,FINAL_PROGRAMS!$G$2:$G$2501,$C209))</f>
        <v/>
      </c>
      <c r="X209" s="32" t="str">
        <f>IF($D209="","",SUMIFS(FINAL_PROGRAMS!W$2:W$2501,FINAL_PROGRAMS!$B$2:$B$2501,$D209,FINAL_PROGRAMS!$G$2:$G$2501,$C209))</f>
        <v/>
      </c>
      <c r="Y209" s="38" t="str">
        <f t="shared" si="37"/>
        <v>-</v>
      </c>
      <c r="Z209" s="32" t="str">
        <f>IF($D209="","",SUMIFS(FINAL_PROGRAMS!Y$2:Y$2501,FINAL_PROGRAMS!$B$2:$B$2501,$D209,FINAL_PROGRAMS!$G$2:$G$2501,$C209))</f>
        <v/>
      </c>
      <c r="AA209" s="32" t="str">
        <f>IF($D209="","",SUMIFS(FINAL_PROGRAMS!Z$2:Z$2501,FINAL_PROGRAMS!$B$2:$B$2501,$D209,FINAL_PROGRAMS!$G$2:$G$2501,$C209))</f>
        <v/>
      </c>
      <c r="AB209" s="38" t="str">
        <f t="shared" si="38"/>
        <v>-</v>
      </c>
      <c r="AC209" s="32" t="str">
        <f>IF($D209="","",SUMIFS(FINAL_PROGRAMS!AB$2:AB$2501,FINAL_PROGRAMS!$B$2:$B$2501,$D209,FINAL_PROGRAMS!$G$2:$G$2501,$C209))</f>
        <v/>
      </c>
      <c r="AD209" s="32" t="str">
        <f>IF($D209="","",SUMIFS(FINAL_PROGRAMS!AC$2:AC$2501,FINAL_PROGRAMS!$B$2:$B$2501,$D209,FINAL_PROGRAMS!$G$2:$G$2501,$C209))</f>
        <v/>
      </c>
      <c r="AE209" s="38" t="str">
        <f t="shared" si="39"/>
        <v>-</v>
      </c>
      <c r="AF209" s="91" t="s">
        <v>42</v>
      </c>
      <c r="AG209" s="91" t="s">
        <v>42</v>
      </c>
      <c r="AH209" s="91" t="s">
        <v>42</v>
      </c>
      <c r="AL209" s="24" t="str">
        <f>KEY_ALL!$C11</f>
        <v>Audi South Coast</v>
      </c>
      <c r="AM209" s="24">
        <f>SUMIFS(FINAL_PROGRAMS!K$2:K$5001,FINAL_PROGRAMS!F$2:F$5001,"O",FINAL_PROGRAMS!B$2:B$5001,$AL209)</f>
        <v>8673</v>
      </c>
    </row>
    <row r="210" spans="1:44" ht="14.25" hidden="1">
      <c r="A210" s="31">
        <v>8</v>
      </c>
      <c r="C210" s="101" t="s">
        <v>49</v>
      </c>
      <c r="D210" s="24" t="str">
        <f t="shared" si="27"/>
        <v/>
      </c>
      <c r="E210" s="24" t="str">
        <f t="shared" si="34"/>
        <v/>
      </c>
      <c r="F210" s="24" t="str">
        <f>IF($E210="","",IFERROR(VLOOKUP($E210,FINAL_PROGRAMS!$H$2:$I$5001,2,FALSE),""))</f>
        <v/>
      </c>
      <c r="G210" s="24" t="str">
        <f t="shared" si="28"/>
        <v>-</v>
      </c>
      <c r="H210" s="32" t="str">
        <f>IF($D210="","",SUMIFS(FINAL_PROGRAMS!K$2:K$2501,FINAL_PROGRAMS!$B$2:$B$2501,$D210,FINAL_PROGRAMS!$G$2:$G$2501,$C210))</f>
        <v/>
      </c>
      <c r="I210" s="32"/>
      <c r="J210" s="32" t="str">
        <f>IF($D210="","",SUMIFS(FINAL_PROGRAMS!L$2:L$2501,FINAL_PROGRAMS!$B$2:$B$2501,$D210,FINAL_PROGRAMS!$G$2:$G$2501,$C210))</f>
        <v/>
      </c>
      <c r="K210" s="32"/>
      <c r="L210" s="32" t="str">
        <f>IF($D210="","",SUMIFS(FINAL_PROGRAMS!M$2:M$2501,FINAL_PROGRAMS!$B$2:$B$2501,$D210,FINAL_PROGRAMS!$G$2:$G$2501,$C210))</f>
        <v/>
      </c>
      <c r="M210" s="32"/>
      <c r="N210" s="32" t="str">
        <f>IF($D210="","",SUMIFS(FINAL_PROGRAMS!N$2:N$2501,FINAL_PROGRAMS!$B$2:$B$2501,$D210,FINAL_PROGRAMS!$G$2:$G$2501,$C210))</f>
        <v/>
      </c>
      <c r="O210" s="32"/>
      <c r="P210" s="32" t="str">
        <f>IF($D210="","",SUMIFS(FINAL_PROGRAMS!O$2:O$2501,FINAL_PROGRAMS!$B$2:$B$2501,$D210,FINAL_PROGRAMS!$G$2:$G$2501,$C210))</f>
        <v/>
      </c>
      <c r="Q210" s="32" t="str">
        <f>IF($D210="","",SUMIFS(FINAL_PROGRAMS!P$2:P$2501,FINAL_PROGRAMS!$B$2:$B$2501,$D210,FINAL_PROGRAMS!$G$2:$G$2501,$C210))</f>
        <v/>
      </c>
      <c r="R210" s="47" t="str">
        <f t="shared" si="35"/>
        <v/>
      </c>
      <c r="S210" s="32" t="str">
        <f>IF($D210="","",SUMIFS(FINAL_PROGRAMS!R$2:R$2501,FINAL_PROGRAMS!$B$2:$B$2501,$D210,FINAL_PROGRAMS!$G$2:$G$2501,$C210))</f>
        <v/>
      </c>
      <c r="T210" s="37" t="str">
        <f t="shared" si="36"/>
        <v/>
      </c>
      <c r="U210" s="32" t="str">
        <f>IF($D210="","",SUMIFS(FINAL_PROGRAMS!T$2:T$2501,FINAL_PROGRAMS!$B$2:$B$2501,$D210,FINAL_PROGRAMS!$G$2:$G$2501,$C210))</f>
        <v/>
      </c>
      <c r="V210" s="37" t="str">
        <f>IF($E210="","",SUMIFS(#REF!,#REF!,$D210&amp;"-"&amp;$F210))</f>
        <v/>
      </c>
      <c r="W210" s="32" t="str">
        <f>IF($D210="","",SUMIFS(FINAL_PROGRAMS!V$2:V$2501,FINAL_PROGRAMS!$B$2:$B$2501,$D210,FINAL_PROGRAMS!$G$2:$G$2501,$C210))</f>
        <v/>
      </c>
      <c r="X210" s="32" t="str">
        <f>IF($D210="","",SUMIFS(FINAL_PROGRAMS!W$2:W$2501,FINAL_PROGRAMS!$B$2:$B$2501,$D210,FINAL_PROGRAMS!$G$2:$G$2501,$C210))</f>
        <v/>
      </c>
      <c r="Y210" s="38" t="str">
        <f t="shared" si="37"/>
        <v>-</v>
      </c>
      <c r="Z210" s="32" t="str">
        <f>IF($D210="","",SUMIFS(FINAL_PROGRAMS!Y$2:Y$2501,FINAL_PROGRAMS!$B$2:$B$2501,$D210,FINAL_PROGRAMS!$G$2:$G$2501,$C210))</f>
        <v/>
      </c>
      <c r="AA210" s="32" t="str">
        <f>IF($D210="","",SUMIFS(FINAL_PROGRAMS!Z$2:Z$2501,FINAL_PROGRAMS!$B$2:$B$2501,$D210,FINAL_PROGRAMS!$G$2:$G$2501,$C210))</f>
        <v/>
      </c>
      <c r="AB210" s="38" t="str">
        <f t="shared" si="38"/>
        <v>-</v>
      </c>
      <c r="AC210" s="32" t="str">
        <f>IF($D210="","",SUMIFS(FINAL_PROGRAMS!AB$2:AB$2501,FINAL_PROGRAMS!$B$2:$B$2501,$D210,FINAL_PROGRAMS!$G$2:$G$2501,$C210))</f>
        <v/>
      </c>
      <c r="AD210" s="32" t="str">
        <f>IF($D210="","",SUMIFS(FINAL_PROGRAMS!AC$2:AC$2501,FINAL_PROGRAMS!$B$2:$B$2501,$D210,FINAL_PROGRAMS!$G$2:$G$2501,$C210))</f>
        <v/>
      </c>
      <c r="AE210" s="38" t="str">
        <f t="shared" si="39"/>
        <v>-</v>
      </c>
      <c r="AF210" s="91" t="s">
        <v>42</v>
      </c>
      <c r="AG210" s="91" t="s">
        <v>42</v>
      </c>
      <c r="AH210" s="91" t="s">
        <v>42</v>
      </c>
      <c r="AL210" s="24" t="str">
        <f>KEY_ALL!$C12</f>
        <v>Audi San Jose</v>
      </c>
      <c r="AM210" s="24">
        <f>SUMIFS(FINAL_PROGRAMS!K$2:K$5001,FINAL_PROGRAMS!F$2:F$5001,"O",FINAL_PROGRAMS!B$2:B$5001,$AL210)</f>
        <v>15264</v>
      </c>
    </row>
    <row r="211" spans="1:44" ht="14.25" hidden="1">
      <c r="A211" s="31">
        <v>9</v>
      </c>
      <c r="B211" s="31"/>
      <c r="C211" s="101" t="s">
        <v>50</v>
      </c>
      <c r="D211" s="24" t="str">
        <f t="shared" si="27"/>
        <v/>
      </c>
      <c r="E211" s="24" t="str">
        <f t="shared" si="34"/>
        <v/>
      </c>
      <c r="F211" s="24" t="str">
        <f>IF($E211="","",IFERROR(VLOOKUP($E211,FINAL_PROGRAMS!$H$2:$I$5001,2,FALSE),""))</f>
        <v/>
      </c>
      <c r="G211" s="24" t="str">
        <f t="shared" si="28"/>
        <v>-</v>
      </c>
      <c r="H211" s="32" t="str">
        <f>IF($D211="","",SUMIFS(FINAL_PROGRAMS!K$2:K$2501,FINAL_PROGRAMS!$B$2:$B$2501,$D211,FINAL_PROGRAMS!$G$2:$G$2501,$C211))</f>
        <v/>
      </c>
      <c r="I211" s="32"/>
      <c r="J211" s="32" t="str">
        <f>IF($D211="","",SUMIFS(FINAL_PROGRAMS!L$2:L$2501,FINAL_PROGRAMS!$B$2:$B$2501,$D211,FINAL_PROGRAMS!$G$2:$G$2501,$C211))</f>
        <v/>
      </c>
      <c r="K211" s="32"/>
      <c r="L211" s="32" t="str">
        <f>IF($D211="","",SUMIFS(FINAL_PROGRAMS!M$2:M$2501,FINAL_PROGRAMS!$B$2:$B$2501,$D211,FINAL_PROGRAMS!$G$2:$G$2501,$C211))</f>
        <v/>
      </c>
      <c r="M211" s="32"/>
      <c r="N211" s="32" t="str">
        <f>IF($D211="","",SUMIFS(FINAL_PROGRAMS!N$2:N$2501,FINAL_PROGRAMS!$B$2:$B$2501,$D211,FINAL_PROGRAMS!$G$2:$G$2501,$C211))</f>
        <v/>
      </c>
      <c r="O211" s="32"/>
      <c r="P211" s="32" t="str">
        <f>IF($D211="","",SUMIFS(FINAL_PROGRAMS!O$2:O$2501,FINAL_PROGRAMS!$B$2:$B$2501,$D211,FINAL_PROGRAMS!$G$2:$G$2501,$C211))</f>
        <v/>
      </c>
      <c r="Q211" s="32" t="str">
        <f>IF($D211="","",SUMIFS(FINAL_PROGRAMS!P$2:P$2501,FINAL_PROGRAMS!$B$2:$B$2501,$D211,FINAL_PROGRAMS!$G$2:$G$2501,$C211))</f>
        <v/>
      </c>
      <c r="R211" s="47" t="str">
        <f t="shared" si="35"/>
        <v/>
      </c>
      <c r="S211" s="32" t="str">
        <f>IF($D211="","",SUMIFS(FINAL_PROGRAMS!R$2:R$2501,FINAL_PROGRAMS!$B$2:$B$2501,$D211,FINAL_PROGRAMS!$G$2:$G$2501,$C211))</f>
        <v/>
      </c>
      <c r="T211" s="37" t="str">
        <f t="shared" si="36"/>
        <v/>
      </c>
      <c r="U211" s="32" t="str">
        <f>IF($D211="","",SUMIFS(FINAL_PROGRAMS!T$2:T$2501,FINAL_PROGRAMS!$B$2:$B$2501,$D211,FINAL_PROGRAMS!$G$2:$G$2501,$C211))</f>
        <v/>
      </c>
      <c r="V211" s="37" t="str">
        <f>IF($E211="","",SUMIFS(#REF!,#REF!,$D211&amp;"-"&amp;$F211))</f>
        <v/>
      </c>
      <c r="W211" s="32" t="str">
        <f>IF($D211="","",SUMIFS(FINAL_PROGRAMS!V$2:V$2501,FINAL_PROGRAMS!$B$2:$B$2501,$D211,FINAL_PROGRAMS!$G$2:$G$2501,$C211))</f>
        <v/>
      </c>
      <c r="X211" s="32" t="str">
        <f>IF($D211="","",SUMIFS(FINAL_PROGRAMS!W$2:W$2501,FINAL_PROGRAMS!$B$2:$B$2501,$D211,FINAL_PROGRAMS!$G$2:$G$2501,$C211))</f>
        <v/>
      </c>
      <c r="Y211" s="38" t="str">
        <f t="shared" si="37"/>
        <v>-</v>
      </c>
      <c r="Z211" s="32" t="str">
        <f>IF($D211="","",SUMIFS(FINAL_PROGRAMS!Y$2:Y$2501,FINAL_PROGRAMS!$B$2:$B$2501,$D211,FINAL_PROGRAMS!$G$2:$G$2501,$C211))</f>
        <v/>
      </c>
      <c r="AA211" s="32" t="str">
        <f>IF($D211="","",SUMIFS(FINAL_PROGRAMS!Z$2:Z$2501,FINAL_PROGRAMS!$B$2:$B$2501,$D211,FINAL_PROGRAMS!$G$2:$G$2501,$C211))</f>
        <v/>
      </c>
      <c r="AB211" s="38" t="str">
        <f t="shared" si="38"/>
        <v>-</v>
      </c>
      <c r="AC211" s="32" t="str">
        <f>IF($D211="","",SUMIFS(FINAL_PROGRAMS!AB$2:AB$2501,FINAL_PROGRAMS!$B$2:$B$2501,$D211,FINAL_PROGRAMS!$G$2:$G$2501,$C211))</f>
        <v/>
      </c>
      <c r="AD211" s="32" t="str">
        <f>IF($D211="","",SUMIFS(FINAL_PROGRAMS!AC$2:AC$2501,FINAL_PROGRAMS!$B$2:$B$2501,$D211,FINAL_PROGRAMS!$G$2:$G$2501,$C211))</f>
        <v/>
      </c>
      <c r="AE211" s="38" t="str">
        <f t="shared" si="39"/>
        <v>-</v>
      </c>
      <c r="AF211" s="91" t="s">
        <v>42</v>
      </c>
      <c r="AG211" s="91" t="s">
        <v>42</v>
      </c>
      <c r="AH211" s="91" t="s">
        <v>42</v>
      </c>
      <c r="AL211" s="24" t="str">
        <f>KEY_ALL!$C13</f>
        <v>Bentley Scottsdale</v>
      </c>
      <c r="AM211" s="24">
        <f>SUMIFS(FINAL_PROGRAMS!K$2:K$5001,FINAL_PROGRAMS!F$2:F$5001,"O",FINAL_PROGRAMS!B$2:B$5001,$AL211)</f>
        <v>0</v>
      </c>
    </row>
    <row r="212" spans="1:44" ht="14.25" hidden="1">
      <c r="A212" s="31">
        <v>10</v>
      </c>
      <c r="B212" s="31"/>
      <c r="C212" s="101" t="s">
        <v>51</v>
      </c>
      <c r="D212" s="24" t="str">
        <f t="shared" si="27"/>
        <v/>
      </c>
      <c r="E212" s="24" t="str">
        <f t="shared" si="34"/>
        <v/>
      </c>
      <c r="F212" s="24" t="str">
        <f>IF($E212="","",IFERROR(VLOOKUP($E212,FINAL_PROGRAMS!$H$2:$I$5001,2,FALSE),""))</f>
        <v/>
      </c>
      <c r="G212" s="24" t="str">
        <f t="shared" si="28"/>
        <v>-</v>
      </c>
      <c r="H212" s="32" t="str">
        <f>IF($D212="","",SUMIFS(FINAL_PROGRAMS!K$2:K$2501,FINAL_PROGRAMS!$B$2:$B$2501,$D212,FINAL_PROGRAMS!$G$2:$G$2501,$C212))</f>
        <v/>
      </c>
      <c r="I212" s="32"/>
      <c r="J212" s="32" t="str">
        <f>IF($D212="","",SUMIFS(FINAL_PROGRAMS!L$2:L$2501,FINAL_PROGRAMS!$B$2:$B$2501,$D212,FINAL_PROGRAMS!$G$2:$G$2501,$C212))</f>
        <v/>
      </c>
      <c r="K212" s="32"/>
      <c r="L212" s="32" t="str">
        <f>IF($D212="","",SUMIFS(FINAL_PROGRAMS!M$2:M$2501,FINAL_PROGRAMS!$B$2:$B$2501,$D212,FINAL_PROGRAMS!$G$2:$G$2501,$C212))</f>
        <v/>
      </c>
      <c r="M212" s="32"/>
      <c r="N212" s="32" t="str">
        <f>IF($D212="","",SUMIFS(FINAL_PROGRAMS!N$2:N$2501,FINAL_PROGRAMS!$B$2:$B$2501,$D212,FINAL_PROGRAMS!$G$2:$G$2501,$C212))</f>
        <v/>
      </c>
      <c r="O212" s="32"/>
      <c r="P212" s="32" t="str">
        <f>IF($D212="","",SUMIFS(FINAL_PROGRAMS!O$2:O$2501,FINAL_PROGRAMS!$B$2:$B$2501,$D212,FINAL_PROGRAMS!$G$2:$G$2501,$C212))</f>
        <v/>
      </c>
      <c r="Q212" s="32" t="str">
        <f>IF($D212="","",SUMIFS(FINAL_PROGRAMS!P$2:P$2501,FINAL_PROGRAMS!$B$2:$B$2501,$D212,FINAL_PROGRAMS!$G$2:$G$2501,$C212))</f>
        <v/>
      </c>
      <c r="R212" s="47" t="str">
        <f t="shared" si="35"/>
        <v/>
      </c>
      <c r="S212" s="32" t="str">
        <f>IF($D212="","",SUMIFS(FINAL_PROGRAMS!R$2:R$2501,FINAL_PROGRAMS!$B$2:$B$2501,$D212,FINAL_PROGRAMS!$G$2:$G$2501,$C212))</f>
        <v/>
      </c>
      <c r="T212" s="37" t="str">
        <f t="shared" si="36"/>
        <v/>
      </c>
      <c r="U212" s="32" t="str">
        <f>IF($D212="","",SUMIFS(FINAL_PROGRAMS!T$2:T$2501,FINAL_PROGRAMS!$B$2:$B$2501,$D212,FINAL_PROGRAMS!$G$2:$G$2501,$C212))</f>
        <v/>
      </c>
      <c r="V212" s="37" t="str">
        <f>IF($E212="","",SUMIFS(#REF!,#REF!,$D212&amp;"-"&amp;$F212))</f>
        <v/>
      </c>
      <c r="W212" s="32" t="str">
        <f>IF($D212="","",SUMIFS(FINAL_PROGRAMS!V$2:V$2501,FINAL_PROGRAMS!$B$2:$B$2501,$D212,FINAL_PROGRAMS!$G$2:$G$2501,$C212))</f>
        <v/>
      </c>
      <c r="X212" s="32" t="str">
        <f>IF($D212="","",SUMIFS(FINAL_PROGRAMS!W$2:W$2501,FINAL_PROGRAMS!$B$2:$B$2501,$D212,FINAL_PROGRAMS!$G$2:$G$2501,$C212))</f>
        <v/>
      </c>
      <c r="Y212" s="38" t="str">
        <f t="shared" si="37"/>
        <v>-</v>
      </c>
      <c r="Z212" s="32" t="str">
        <f>IF($D212="","",SUMIFS(FINAL_PROGRAMS!Y$2:Y$2501,FINAL_PROGRAMS!$B$2:$B$2501,$D212,FINAL_PROGRAMS!$G$2:$G$2501,$C212))</f>
        <v/>
      </c>
      <c r="AA212" s="32" t="str">
        <f>IF($D212="","",SUMIFS(FINAL_PROGRAMS!Z$2:Z$2501,FINAL_PROGRAMS!$B$2:$B$2501,$D212,FINAL_PROGRAMS!$G$2:$G$2501,$C212))</f>
        <v/>
      </c>
      <c r="AB212" s="38" t="str">
        <f t="shared" si="38"/>
        <v>-</v>
      </c>
      <c r="AC212" s="32" t="str">
        <f>IF($D212="","",SUMIFS(FINAL_PROGRAMS!AB$2:AB$2501,FINAL_PROGRAMS!$B$2:$B$2501,$D212,FINAL_PROGRAMS!$G$2:$G$2501,$C212))</f>
        <v/>
      </c>
      <c r="AD212" s="32" t="str">
        <f>IF($D212="","",SUMIFS(FINAL_PROGRAMS!AC$2:AC$2501,FINAL_PROGRAMS!$B$2:$B$2501,$D212,FINAL_PROGRAMS!$G$2:$G$2501,$C212))</f>
        <v/>
      </c>
      <c r="AE212" s="38" t="str">
        <f t="shared" si="39"/>
        <v>-</v>
      </c>
      <c r="AF212" s="91" t="s">
        <v>42</v>
      </c>
      <c r="AG212" s="91" t="s">
        <v>42</v>
      </c>
      <c r="AH212" s="91" t="s">
        <v>42</v>
      </c>
      <c r="AL212" s="24" t="str">
        <f>KEY_ALL!$C14</f>
        <v>BMW North Scottsdale</v>
      </c>
      <c r="AM212" s="24">
        <f>SUMIFS(FINAL_PROGRAMS!K$2:K$5001,FINAL_PROGRAMS!F$2:F$5001,"O",FINAL_PROGRAMS!B$2:B$5001,$AL212)</f>
        <v>0</v>
      </c>
    </row>
    <row r="213" spans="1:44" ht="14.25" hidden="1">
      <c r="A213" s="31">
        <v>11</v>
      </c>
      <c r="B213" s="31"/>
      <c r="C213" s="101" t="s">
        <v>52</v>
      </c>
      <c r="D213" s="24" t="str">
        <f t="shared" si="27"/>
        <v/>
      </c>
      <c r="E213" s="24" t="str">
        <f t="shared" si="34"/>
        <v/>
      </c>
      <c r="F213" s="24" t="str">
        <f>IF($E213="","",IFERROR(VLOOKUP($E213,FINAL_PROGRAMS!$H$2:$I$5001,2,FALSE),""))</f>
        <v/>
      </c>
      <c r="G213" s="24" t="str">
        <f t="shared" si="28"/>
        <v>-</v>
      </c>
      <c r="H213" s="32" t="str">
        <f>IF($D213="","",SUMIFS(FINAL_PROGRAMS!K$2:K$2501,FINAL_PROGRAMS!$B$2:$B$2501,$D213,FINAL_PROGRAMS!$G$2:$G$2501,$C213))</f>
        <v/>
      </c>
      <c r="I213" s="32"/>
      <c r="J213" s="32" t="str">
        <f>IF($D213="","",SUMIFS(FINAL_PROGRAMS!L$2:L$2501,FINAL_PROGRAMS!$B$2:$B$2501,$D213,FINAL_PROGRAMS!$G$2:$G$2501,$C213))</f>
        <v/>
      </c>
      <c r="K213" s="32"/>
      <c r="L213" s="32" t="str">
        <f>IF($D213="","",SUMIFS(FINAL_PROGRAMS!M$2:M$2501,FINAL_PROGRAMS!$B$2:$B$2501,$D213,FINAL_PROGRAMS!$G$2:$G$2501,$C213))</f>
        <v/>
      </c>
      <c r="M213" s="32"/>
      <c r="N213" s="32" t="str">
        <f>IF($D213="","",SUMIFS(FINAL_PROGRAMS!N$2:N$2501,FINAL_PROGRAMS!$B$2:$B$2501,$D213,FINAL_PROGRAMS!$G$2:$G$2501,$C213))</f>
        <v/>
      </c>
      <c r="O213" s="32"/>
      <c r="P213" s="32" t="str">
        <f>IF($D213="","",SUMIFS(FINAL_PROGRAMS!O$2:O$2501,FINAL_PROGRAMS!$B$2:$B$2501,$D213,FINAL_PROGRAMS!$G$2:$G$2501,$C213))</f>
        <v/>
      </c>
      <c r="Q213" s="32" t="str">
        <f>IF($D213="","",SUMIFS(FINAL_PROGRAMS!P$2:P$2501,FINAL_PROGRAMS!$B$2:$B$2501,$D213,FINAL_PROGRAMS!$G$2:$G$2501,$C213))</f>
        <v/>
      </c>
      <c r="R213" s="47" t="str">
        <f t="shared" si="35"/>
        <v/>
      </c>
      <c r="S213" s="32" t="str">
        <f>IF($D213="","",SUMIFS(FINAL_PROGRAMS!R$2:R$2501,FINAL_PROGRAMS!$B$2:$B$2501,$D213,FINAL_PROGRAMS!$G$2:$G$2501,$C213))</f>
        <v/>
      </c>
      <c r="T213" s="37" t="str">
        <f t="shared" si="36"/>
        <v/>
      </c>
      <c r="U213" s="32" t="str">
        <f>IF($D213="","",SUMIFS(FINAL_PROGRAMS!T$2:T$2501,FINAL_PROGRAMS!$B$2:$B$2501,$D213,FINAL_PROGRAMS!$G$2:$G$2501,$C213))</f>
        <v/>
      </c>
      <c r="V213" s="37" t="str">
        <f>IF($E213="","",SUMIFS(#REF!,#REF!,$D213&amp;"-"&amp;$F213))</f>
        <v/>
      </c>
      <c r="W213" s="32" t="str">
        <f>IF($D213="","",SUMIFS(FINAL_PROGRAMS!V$2:V$2501,FINAL_PROGRAMS!$B$2:$B$2501,$D213,FINAL_PROGRAMS!$G$2:$G$2501,$C213))</f>
        <v/>
      </c>
      <c r="X213" s="32" t="str">
        <f>IF($D213="","",SUMIFS(FINAL_PROGRAMS!W$2:W$2501,FINAL_PROGRAMS!$B$2:$B$2501,$D213,FINAL_PROGRAMS!$G$2:$G$2501,$C213))</f>
        <v/>
      </c>
      <c r="Y213" s="38" t="str">
        <f t="shared" si="37"/>
        <v>-</v>
      </c>
      <c r="Z213" s="32" t="str">
        <f>IF($D213="","",SUMIFS(FINAL_PROGRAMS!Y$2:Y$2501,FINAL_PROGRAMS!$B$2:$B$2501,$D213,FINAL_PROGRAMS!$G$2:$G$2501,$C213))</f>
        <v/>
      </c>
      <c r="AA213" s="32" t="str">
        <f>IF($D213="","",SUMIFS(FINAL_PROGRAMS!Z$2:Z$2501,FINAL_PROGRAMS!$B$2:$B$2501,$D213,FINAL_PROGRAMS!$G$2:$G$2501,$C213))</f>
        <v/>
      </c>
      <c r="AB213" s="38" t="str">
        <f t="shared" si="38"/>
        <v>-</v>
      </c>
      <c r="AC213" s="32" t="str">
        <f>IF($D213="","",SUMIFS(FINAL_PROGRAMS!AB$2:AB$2501,FINAL_PROGRAMS!$B$2:$B$2501,$D213,FINAL_PROGRAMS!$G$2:$G$2501,$C213))</f>
        <v/>
      </c>
      <c r="AD213" s="32" t="str">
        <f>IF($D213="","",SUMIFS(FINAL_PROGRAMS!AC$2:AC$2501,FINAL_PROGRAMS!$B$2:$B$2501,$D213,FINAL_PROGRAMS!$G$2:$G$2501,$C213))</f>
        <v/>
      </c>
      <c r="AE213" s="38" t="str">
        <f t="shared" si="39"/>
        <v>-</v>
      </c>
      <c r="AF213" s="91" t="s">
        <v>42</v>
      </c>
      <c r="AG213" s="91" t="s">
        <v>42</v>
      </c>
      <c r="AH213" s="91" t="s">
        <v>42</v>
      </c>
      <c r="AL213" s="24" t="str">
        <f>KEY_ALL!$C15</f>
        <v>BMW of Austin</v>
      </c>
      <c r="AM213" s="24">
        <f>SUMIFS(FINAL_PROGRAMS!K$2:K$5001,FINAL_PROGRAMS!F$2:F$5001,"O",FINAL_PROGRAMS!B$2:B$5001,$AL213)</f>
        <v>7269</v>
      </c>
    </row>
    <row r="214" spans="1:44" s="39" customFormat="1" hidden="1">
      <c r="A214" s="31">
        <v>12</v>
      </c>
      <c r="B214" s="24"/>
      <c r="C214" s="101" t="s">
        <v>53</v>
      </c>
      <c r="D214" s="24" t="str">
        <f t="shared" si="27"/>
        <v/>
      </c>
      <c r="E214" s="24" t="str">
        <f t="shared" si="34"/>
        <v/>
      </c>
      <c r="F214" s="24" t="str">
        <f>IF($E214="","",IFERROR(VLOOKUP($E214,FINAL_PROGRAMS!$H$2:$I$5001,2,FALSE),""))</f>
        <v/>
      </c>
      <c r="G214" s="24" t="str">
        <f t="shared" si="28"/>
        <v>-</v>
      </c>
      <c r="H214" s="32" t="str">
        <f>IF($D214="","",SUMIFS(FINAL_PROGRAMS!K$2:K$2501,FINAL_PROGRAMS!$B$2:$B$2501,$D214,FINAL_PROGRAMS!$G$2:$G$2501,$C214))</f>
        <v/>
      </c>
      <c r="I214" s="32"/>
      <c r="J214" s="32" t="str">
        <f>IF($D214="","",SUMIFS(FINAL_PROGRAMS!L$2:L$2501,FINAL_PROGRAMS!$B$2:$B$2501,$D214,FINAL_PROGRAMS!$G$2:$G$2501,$C214))</f>
        <v/>
      </c>
      <c r="K214" s="32"/>
      <c r="L214" s="32" t="str">
        <f>IF($D214="","",SUMIFS(FINAL_PROGRAMS!M$2:M$2501,FINAL_PROGRAMS!$B$2:$B$2501,$D214,FINAL_PROGRAMS!$G$2:$G$2501,$C214))</f>
        <v/>
      </c>
      <c r="M214" s="32"/>
      <c r="N214" s="32" t="str">
        <f>IF($D214="","",SUMIFS(FINAL_PROGRAMS!N$2:N$2501,FINAL_PROGRAMS!$B$2:$B$2501,$D214,FINAL_PROGRAMS!$G$2:$G$2501,$C214))</f>
        <v/>
      </c>
      <c r="O214" s="32"/>
      <c r="P214" s="32" t="str">
        <f>IF($D214="","",SUMIFS(FINAL_PROGRAMS!O$2:O$2501,FINAL_PROGRAMS!$B$2:$B$2501,$D214,FINAL_PROGRAMS!$G$2:$G$2501,$C214))</f>
        <v/>
      </c>
      <c r="Q214" s="32" t="str">
        <f>IF($D214="","",SUMIFS(FINAL_PROGRAMS!P$2:P$2501,FINAL_PROGRAMS!$B$2:$B$2501,$D214,FINAL_PROGRAMS!$G$2:$G$2501,$C214))</f>
        <v/>
      </c>
      <c r="R214" s="47" t="str">
        <f t="shared" si="35"/>
        <v/>
      </c>
      <c r="S214" s="32" t="str">
        <f>IF($D214="","",SUMIFS(FINAL_PROGRAMS!R$2:R$2501,FINAL_PROGRAMS!$B$2:$B$2501,$D214,FINAL_PROGRAMS!$G$2:$G$2501,$C214))</f>
        <v/>
      </c>
      <c r="T214" s="37" t="str">
        <f t="shared" si="36"/>
        <v/>
      </c>
      <c r="U214" s="32" t="str">
        <f>IF($D214="","",SUMIFS(FINAL_PROGRAMS!T$2:T$2501,FINAL_PROGRAMS!$B$2:$B$2501,$D214,FINAL_PROGRAMS!$G$2:$G$2501,$C214))</f>
        <v/>
      </c>
      <c r="V214" s="37" t="str">
        <f>IF($E214="","",SUMIFS(#REF!,#REF!,$D214&amp;"-"&amp;$F214))</f>
        <v/>
      </c>
      <c r="W214" s="32" t="str">
        <f>IF($D214="","",SUMIFS(FINAL_PROGRAMS!V$2:V$2501,FINAL_PROGRAMS!$B$2:$B$2501,$D214,FINAL_PROGRAMS!$G$2:$G$2501,$C214))</f>
        <v/>
      </c>
      <c r="X214" s="32" t="str">
        <f>IF($D214="","",SUMIFS(FINAL_PROGRAMS!W$2:W$2501,FINAL_PROGRAMS!$B$2:$B$2501,$D214,FINAL_PROGRAMS!$G$2:$G$2501,$C214))</f>
        <v/>
      </c>
      <c r="Y214" s="38" t="str">
        <f t="shared" si="37"/>
        <v>-</v>
      </c>
      <c r="Z214" s="32" t="str">
        <f>IF($D214="","",SUMIFS(FINAL_PROGRAMS!Y$2:Y$2501,FINAL_PROGRAMS!$B$2:$B$2501,$D214,FINAL_PROGRAMS!$G$2:$G$2501,$C214))</f>
        <v/>
      </c>
      <c r="AA214" s="32" t="str">
        <f>IF($D214="","",SUMIFS(FINAL_PROGRAMS!Z$2:Z$2501,FINAL_PROGRAMS!$B$2:$B$2501,$D214,FINAL_PROGRAMS!$G$2:$G$2501,$C214))</f>
        <v/>
      </c>
      <c r="AB214" s="38" t="str">
        <f t="shared" si="38"/>
        <v>-</v>
      </c>
      <c r="AC214" s="32" t="str">
        <f>IF($D214="","",SUMIFS(FINAL_PROGRAMS!AB$2:AB$2501,FINAL_PROGRAMS!$B$2:$B$2501,$D214,FINAL_PROGRAMS!$G$2:$G$2501,$C214))</f>
        <v/>
      </c>
      <c r="AD214" s="32" t="str">
        <f>IF($D214="","",SUMIFS(FINAL_PROGRAMS!AC$2:AC$2501,FINAL_PROGRAMS!$B$2:$B$2501,$D214,FINAL_PROGRAMS!$G$2:$G$2501,$C214))</f>
        <v/>
      </c>
      <c r="AE214" s="38" t="str">
        <f t="shared" si="39"/>
        <v>-</v>
      </c>
      <c r="AF214" s="91" t="s">
        <v>42</v>
      </c>
      <c r="AG214" s="91" t="s">
        <v>42</v>
      </c>
      <c r="AH214" s="91" t="s">
        <v>42</v>
      </c>
      <c r="AL214" s="24" t="str">
        <f>KEY_ALL!$C16</f>
        <v>BMW of Escondido</v>
      </c>
      <c r="AM214" s="24">
        <f>SUMIFS(FINAL_PROGRAMS!K$2:K$5001,FINAL_PROGRAMS!F$2:F$5001,"O",FINAL_PROGRAMS!B$2:B$5001,$AL214)</f>
        <v>3045</v>
      </c>
      <c r="AO214" s="24"/>
      <c r="AP214" s="24"/>
      <c r="AR214" s="24"/>
    </row>
    <row r="215" spans="1:44" ht="14.25" hidden="1">
      <c r="A215" s="31">
        <v>13</v>
      </c>
      <c r="B215" s="31"/>
      <c r="C215" s="101" t="s">
        <v>54</v>
      </c>
      <c r="D215" s="24" t="str">
        <f t="shared" si="27"/>
        <v/>
      </c>
      <c r="E215" s="24" t="str">
        <f t="shared" si="34"/>
        <v/>
      </c>
      <c r="F215" s="24" t="str">
        <f>IF($E215="","",IFERROR(VLOOKUP($E215,FINAL_PROGRAMS!$H$2:$I$5001,2,FALSE),""))</f>
        <v/>
      </c>
      <c r="G215" s="24" t="str">
        <f t="shared" si="28"/>
        <v>-</v>
      </c>
      <c r="H215" s="32" t="str">
        <f>IF($D215="","",SUMIFS(FINAL_PROGRAMS!K$2:K$2501,FINAL_PROGRAMS!$B$2:$B$2501,$D215,FINAL_PROGRAMS!$G$2:$G$2501,$C215))</f>
        <v/>
      </c>
      <c r="I215" s="32"/>
      <c r="J215" s="32" t="str">
        <f>IF($D215="","",SUMIFS(FINAL_PROGRAMS!L$2:L$2501,FINAL_PROGRAMS!$B$2:$B$2501,$D215,FINAL_PROGRAMS!$G$2:$G$2501,$C215))</f>
        <v/>
      </c>
      <c r="K215" s="32"/>
      <c r="L215" s="32" t="str">
        <f>IF($D215="","",SUMIFS(FINAL_PROGRAMS!M$2:M$2501,FINAL_PROGRAMS!$B$2:$B$2501,$D215,FINAL_PROGRAMS!$G$2:$G$2501,$C215))</f>
        <v/>
      </c>
      <c r="M215" s="32"/>
      <c r="N215" s="32" t="str">
        <f>IF($D215="","",SUMIFS(FINAL_PROGRAMS!N$2:N$2501,FINAL_PROGRAMS!$B$2:$B$2501,$D215,FINAL_PROGRAMS!$G$2:$G$2501,$C215))</f>
        <v/>
      </c>
      <c r="O215" s="32"/>
      <c r="P215" s="32" t="str">
        <f>IF($D215="","",SUMIFS(FINAL_PROGRAMS!O$2:O$2501,FINAL_PROGRAMS!$B$2:$B$2501,$D215,FINAL_PROGRAMS!$G$2:$G$2501,$C215))</f>
        <v/>
      </c>
      <c r="Q215" s="32" t="str">
        <f>IF($D215="","",SUMIFS(FINAL_PROGRAMS!P$2:P$2501,FINAL_PROGRAMS!$B$2:$B$2501,$D215,FINAL_PROGRAMS!$G$2:$G$2501,$C215))</f>
        <v/>
      </c>
      <c r="R215" s="47" t="str">
        <f t="shared" si="35"/>
        <v/>
      </c>
      <c r="S215" s="32" t="str">
        <f>IF($D215="","",SUMIFS(FINAL_PROGRAMS!R$2:R$2501,FINAL_PROGRAMS!$B$2:$B$2501,$D215,FINAL_PROGRAMS!$G$2:$G$2501,$C215))</f>
        <v/>
      </c>
      <c r="T215" s="37" t="str">
        <f t="shared" si="36"/>
        <v/>
      </c>
      <c r="U215" s="32" t="str">
        <f>IF($D215="","",SUMIFS(FINAL_PROGRAMS!T$2:T$2501,FINAL_PROGRAMS!$B$2:$B$2501,$D215,FINAL_PROGRAMS!$G$2:$G$2501,$C215))</f>
        <v/>
      </c>
      <c r="V215" s="37" t="str">
        <f>IF($E215="","",SUMIFS(#REF!,#REF!,$D215&amp;"-"&amp;$F215))</f>
        <v/>
      </c>
      <c r="W215" s="32" t="str">
        <f>IF($D215="","",SUMIFS(FINAL_PROGRAMS!V$2:V$2501,FINAL_PROGRAMS!$B$2:$B$2501,$D215,FINAL_PROGRAMS!$G$2:$G$2501,$C215))</f>
        <v/>
      </c>
      <c r="X215" s="32" t="str">
        <f>IF($D215="","",SUMIFS(FINAL_PROGRAMS!W$2:W$2501,FINAL_PROGRAMS!$B$2:$B$2501,$D215,FINAL_PROGRAMS!$G$2:$G$2501,$C215))</f>
        <v/>
      </c>
      <c r="Y215" s="38" t="str">
        <f t="shared" si="37"/>
        <v>-</v>
      </c>
      <c r="Z215" s="32" t="str">
        <f>IF($D215="","",SUMIFS(FINAL_PROGRAMS!Y$2:Y$2501,FINAL_PROGRAMS!$B$2:$B$2501,$D215,FINAL_PROGRAMS!$G$2:$G$2501,$C215))</f>
        <v/>
      </c>
      <c r="AA215" s="32" t="str">
        <f>IF($D215="","",SUMIFS(FINAL_PROGRAMS!Z$2:Z$2501,FINAL_PROGRAMS!$B$2:$B$2501,$D215,FINAL_PROGRAMS!$G$2:$G$2501,$C215))</f>
        <v/>
      </c>
      <c r="AB215" s="38" t="str">
        <f t="shared" si="38"/>
        <v>-</v>
      </c>
      <c r="AC215" s="32" t="str">
        <f>IF($D215="","",SUMIFS(FINAL_PROGRAMS!AB$2:AB$2501,FINAL_PROGRAMS!$B$2:$B$2501,$D215,FINAL_PROGRAMS!$G$2:$G$2501,$C215))</f>
        <v/>
      </c>
      <c r="AD215" s="32" t="str">
        <f>IF($D215="","",SUMIFS(FINAL_PROGRAMS!AC$2:AC$2501,FINAL_PROGRAMS!$B$2:$B$2501,$D215,FINAL_PROGRAMS!$G$2:$G$2501,$C215))</f>
        <v/>
      </c>
      <c r="AE215" s="38" t="str">
        <f t="shared" si="39"/>
        <v>-</v>
      </c>
      <c r="AF215" s="91" t="s">
        <v>42</v>
      </c>
      <c r="AG215" s="91" t="s">
        <v>42</v>
      </c>
      <c r="AH215" s="91" t="s">
        <v>42</v>
      </c>
      <c r="AL215" s="24" t="str">
        <f>KEY_ALL!$C17</f>
        <v>BMW of Ontario</v>
      </c>
      <c r="AM215" s="24">
        <f>SUMIFS(FINAL_PROGRAMS!K$2:K$5001,FINAL_PROGRAMS!F$2:F$5001,"O",FINAL_PROGRAMS!B$2:B$5001,$AL215)</f>
        <v>22183</v>
      </c>
    </row>
    <row r="216" spans="1:44" ht="14.25" hidden="1">
      <c r="A216" s="31">
        <v>14</v>
      </c>
      <c r="B216" s="31"/>
      <c r="C216" s="101" t="s">
        <v>55</v>
      </c>
      <c r="D216" s="24" t="str">
        <f t="shared" si="27"/>
        <v/>
      </c>
      <c r="E216" s="24" t="str">
        <f t="shared" si="34"/>
        <v/>
      </c>
      <c r="F216" s="24" t="str">
        <f>IF($E216="","",IFERROR(VLOOKUP($E216,FINAL_PROGRAMS!$H$2:$I$5001,2,FALSE),""))</f>
        <v/>
      </c>
      <c r="G216" s="24" t="str">
        <f t="shared" si="28"/>
        <v>-</v>
      </c>
      <c r="H216" s="32" t="str">
        <f>IF($D216="","",SUMIFS(FINAL_PROGRAMS!K$2:K$2501,FINAL_PROGRAMS!$B$2:$B$2501,$D216,FINAL_PROGRAMS!$G$2:$G$2501,$C216))</f>
        <v/>
      </c>
      <c r="I216" s="32"/>
      <c r="J216" s="32" t="str">
        <f>IF($D216="","",SUMIFS(FINAL_PROGRAMS!L$2:L$2501,FINAL_PROGRAMS!$B$2:$B$2501,$D216,FINAL_PROGRAMS!$G$2:$G$2501,$C216))</f>
        <v/>
      </c>
      <c r="K216" s="32"/>
      <c r="L216" s="32" t="str">
        <f>IF($D216="","",SUMIFS(FINAL_PROGRAMS!M$2:M$2501,FINAL_PROGRAMS!$B$2:$B$2501,$D216,FINAL_PROGRAMS!$G$2:$G$2501,$C216))</f>
        <v/>
      </c>
      <c r="M216" s="32"/>
      <c r="N216" s="32" t="str">
        <f>IF($D216="","",SUMIFS(FINAL_PROGRAMS!N$2:N$2501,FINAL_PROGRAMS!$B$2:$B$2501,$D216,FINAL_PROGRAMS!$G$2:$G$2501,$C216))</f>
        <v/>
      </c>
      <c r="O216" s="32"/>
      <c r="P216" s="32" t="str">
        <f>IF($D216="","",SUMIFS(FINAL_PROGRAMS!O$2:O$2501,FINAL_PROGRAMS!$B$2:$B$2501,$D216,FINAL_PROGRAMS!$G$2:$G$2501,$C216))</f>
        <v/>
      </c>
      <c r="Q216" s="32" t="str">
        <f>IF($D216="","",SUMIFS(FINAL_PROGRAMS!P$2:P$2501,FINAL_PROGRAMS!$B$2:$B$2501,$D216,FINAL_PROGRAMS!$G$2:$G$2501,$C216))</f>
        <v/>
      </c>
      <c r="R216" s="47" t="str">
        <f t="shared" si="35"/>
        <v/>
      </c>
      <c r="S216" s="32" t="str">
        <f>IF($D216="","",SUMIFS(FINAL_PROGRAMS!R$2:R$2501,FINAL_PROGRAMS!$B$2:$B$2501,$D216,FINAL_PROGRAMS!$G$2:$G$2501,$C216))</f>
        <v/>
      </c>
      <c r="T216" s="37" t="str">
        <f t="shared" si="36"/>
        <v/>
      </c>
      <c r="U216" s="32" t="str">
        <f>IF($D216="","",SUMIFS(FINAL_PROGRAMS!T$2:T$2501,FINAL_PROGRAMS!$B$2:$B$2501,$D216,FINAL_PROGRAMS!$G$2:$G$2501,$C216))</f>
        <v/>
      </c>
      <c r="V216" s="37" t="str">
        <f>IF($E216="","",SUMIFS(#REF!,#REF!,$D216&amp;"-"&amp;$F216))</f>
        <v/>
      </c>
      <c r="W216" s="32" t="str">
        <f>IF($D216="","",SUMIFS(FINAL_PROGRAMS!V$2:V$2501,FINAL_PROGRAMS!$B$2:$B$2501,$D216,FINAL_PROGRAMS!$G$2:$G$2501,$C216))</f>
        <v/>
      </c>
      <c r="X216" s="32" t="str">
        <f>IF($D216="","",SUMIFS(FINAL_PROGRAMS!W$2:W$2501,FINAL_PROGRAMS!$B$2:$B$2501,$D216,FINAL_PROGRAMS!$G$2:$G$2501,$C216))</f>
        <v/>
      </c>
      <c r="Y216" s="38" t="str">
        <f t="shared" si="37"/>
        <v>-</v>
      </c>
      <c r="Z216" s="32" t="str">
        <f>IF($D216="","",SUMIFS(FINAL_PROGRAMS!Y$2:Y$2501,FINAL_PROGRAMS!$B$2:$B$2501,$D216,FINAL_PROGRAMS!$G$2:$G$2501,$C216))</f>
        <v/>
      </c>
      <c r="AA216" s="32" t="str">
        <f>IF($D216="","",SUMIFS(FINAL_PROGRAMS!Z$2:Z$2501,FINAL_PROGRAMS!$B$2:$B$2501,$D216,FINAL_PROGRAMS!$G$2:$G$2501,$C216))</f>
        <v/>
      </c>
      <c r="AB216" s="38" t="str">
        <f t="shared" si="38"/>
        <v>-</v>
      </c>
      <c r="AC216" s="32" t="str">
        <f>IF($D216="","",SUMIFS(FINAL_PROGRAMS!AB$2:AB$2501,FINAL_PROGRAMS!$B$2:$B$2501,$D216,FINAL_PROGRAMS!$G$2:$G$2501,$C216))</f>
        <v/>
      </c>
      <c r="AD216" s="32" t="str">
        <f>IF($D216="","",SUMIFS(FINAL_PROGRAMS!AC$2:AC$2501,FINAL_PROGRAMS!$B$2:$B$2501,$D216,FINAL_PROGRAMS!$G$2:$G$2501,$C216))</f>
        <v/>
      </c>
      <c r="AE216" s="38" t="str">
        <f t="shared" si="39"/>
        <v>-</v>
      </c>
      <c r="AF216" s="91" t="s">
        <v>42</v>
      </c>
      <c r="AG216" s="91" t="s">
        <v>42</v>
      </c>
      <c r="AH216" s="91" t="s">
        <v>42</v>
      </c>
      <c r="AL216" s="24" t="str">
        <f>KEY_ALL!$C18</f>
        <v>BMW of San Diego</v>
      </c>
      <c r="AM216" s="24">
        <f>SUMIFS(FINAL_PROGRAMS!K$2:K$5001,FINAL_PROGRAMS!F$2:F$5001,"O",FINAL_PROGRAMS!B$2:B$5001,$AL216)</f>
        <v>21327</v>
      </c>
    </row>
    <row r="217" spans="1:44" ht="14.25" hidden="1">
      <c r="A217" s="31">
        <v>15</v>
      </c>
      <c r="B217" s="31"/>
      <c r="C217" s="101" t="s">
        <v>56</v>
      </c>
      <c r="D217" s="24" t="str">
        <f t="shared" si="27"/>
        <v/>
      </c>
      <c r="E217" s="24" t="str">
        <f t="shared" si="34"/>
        <v/>
      </c>
      <c r="F217" s="24" t="str">
        <f>IF($E217="","",IFERROR(VLOOKUP($E217,FINAL_PROGRAMS!$H$2:$I$5001,2,FALSE),""))</f>
        <v/>
      </c>
      <c r="G217" s="24" t="str">
        <f t="shared" si="28"/>
        <v>-</v>
      </c>
      <c r="H217" s="32" t="str">
        <f>IF($D217="","",SUMIFS(FINAL_PROGRAMS!K$2:K$2501,FINAL_PROGRAMS!$B$2:$B$2501,$D217,FINAL_PROGRAMS!$G$2:$G$2501,$C217))</f>
        <v/>
      </c>
      <c r="I217" s="32"/>
      <c r="J217" s="32" t="str">
        <f>IF($D217="","",SUMIFS(FINAL_PROGRAMS!L$2:L$2501,FINAL_PROGRAMS!$B$2:$B$2501,$D217,FINAL_PROGRAMS!$G$2:$G$2501,$C217))</f>
        <v/>
      </c>
      <c r="K217" s="32"/>
      <c r="L217" s="32" t="str">
        <f>IF($D217="","",SUMIFS(FINAL_PROGRAMS!M$2:M$2501,FINAL_PROGRAMS!$B$2:$B$2501,$D217,FINAL_PROGRAMS!$G$2:$G$2501,$C217))</f>
        <v/>
      </c>
      <c r="M217" s="32"/>
      <c r="N217" s="32" t="str">
        <f>IF($D217="","",SUMIFS(FINAL_PROGRAMS!N$2:N$2501,FINAL_PROGRAMS!$B$2:$B$2501,$D217,FINAL_PROGRAMS!$G$2:$G$2501,$C217))</f>
        <v/>
      </c>
      <c r="O217" s="32"/>
      <c r="P217" s="32" t="str">
        <f>IF($D217="","",SUMIFS(FINAL_PROGRAMS!O$2:O$2501,FINAL_PROGRAMS!$B$2:$B$2501,$D217,FINAL_PROGRAMS!$G$2:$G$2501,$C217))</f>
        <v/>
      </c>
      <c r="Q217" s="32" t="str">
        <f>IF($D217="","",SUMIFS(FINAL_PROGRAMS!P$2:P$2501,FINAL_PROGRAMS!$B$2:$B$2501,$D217,FINAL_PROGRAMS!$G$2:$G$2501,$C217))</f>
        <v/>
      </c>
      <c r="R217" s="47" t="str">
        <f t="shared" si="35"/>
        <v/>
      </c>
      <c r="S217" s="32" t="str">
        <f>IF($D217="","",SUMIFS(FINAL_PROGRAMS!R$2:R$2501,FINAL_PROGRAMS!$B$2:$B$2501,$D217,FINAL_PROGRAMS!$G$2:$G$2501,$C217))</f>
        <v/>
      </c>
      <c r="T217" s="37" t="str">
        <f t="shared" si="36"/>
        <v/>
      </c>
      <c r="U217" s="32" t="str">
        <f>IF($D217="","",SUMIFS(FINAL_PROGRAMS!T$2:T$2501,FINAL_PROGRAMS!$B$2:$B$2501,$D217,FINAL_PROGRAMS!$G$2:$G$2501,$C217))</f>
        <v/>
      </c>
      <c r="V217" s="37" t="str">
        <f>IF($E217="","",SUMIFS(#REF!,#REF!,$D217&amp;"-"&amp;$F217))</f>
        <v/>
      </c>
      <c r="W217" s="32" t="str">
        <f>IF($D217="","",SUMIFS(FINAL_PROGRAMS!V$2:V$2501,FINAL_PROGRAMS!$B$2:$B$2501,$D217,FINAL_PROGRAMS!$G$2:$G$2501,$C217))</f>
        <v/>
      </c>
      <c r="X217" s="32" t="str">
        <f>IF($D217="","",SUMIFS(FINAL_PROGRAMS!W$2:W$2501,FINAL_PROGRAMS!$B$2:$B$2501,$D217,FINAL_PROGRAMS!$G$2:$G$2501,$C217))</f>
        <v/>
      </c>
      <c r="Y217" s="38" t="str">
        <f t="shared" si="37"/>
        <v>-</v>
      </c>
      <c r="Z217" s="32" t="str">
        <f>IF($D217="","",SUMIFS(FINAL_PROGRAMS!Y$2:Y$2501,FINAL_PROGRAMS!$B$2:$B$2501,$D217,FINAL_PROGRAMS!$G$2:$G$2501,$C217))</f>
        <v/>
      </c>
      <c r="AA217" s="32" t="str">
        <f>IF($D217="","",SUMIFS(FINAL_PROGRAMS!Z$2:Z$2501,FINAL_PROGRAMS!$B$2:$B$2501,$D217,FINAL_PROGRAMS!$G$2:$G$2501,$C217))</f>
        <v/>
      </c>
      <c r="AB217" s="38" t="str">
        <f t="shared" si="38"/>
        <v>-</v>
      </c>
      <c r="AC217" s="32" t="str">
        <f>IF($D217="","",SUMIFS(FINAL_PROGRAMS!AB$2:AB$2501,FINAL_PROGRAMS!$B$2:$B$2501,$D217,FINAL_PROGRAMS!$G$2:$G$2501,$C217))</f>
        <v/>
      </c>
      <c r="AD217" s="32" t="str">
        <f>IF($D217="","",SUMIFS(FINAL_PROGRAMS!AC$2:AC$2501,FINAL_PROGRAMS!$B$2:$B$2501,$D217,FINAL_PROGRAMS!$G$2:$G$2501,$C217))</f>
        <v/>
      </c>
      <c r="AE217" s="38" t="str">
        <f t="shared" si="39"/>
        <v>-</v>
      </c>
      <c r="AF217" s="91" t="s">
        <v>42</v>
      </c>
      <c r="AG217" s="91" t="s">
        <v>42</v>
      </c>
      <c r="AH217" s="91" t="s">
        <v>42</v>
      </c>
      <c r="AL217" s="24" t="str">
        <f>KEY_ALL!$C19</f>
        <v>Capitol Acura</v>
      </c>
      <c r="AM217" s="24">
        <f>SUMIFS(FINAL_PROGRAMS!K$2:K$5001,FINAL_PROGRAMS!F$2:F$5001,"O",FINAL_PROGRAMS!B$2:B$5001,$AL217)</f>
        <v>5374</v>
      </c>
    </row>
    <row r="218" spans="1:44" ht="14.25" hidden="1">
      <c r="A218" s="31">
        <v>16</v>
      </c>
      <c r="C218" s="101" t="s">
        <v>57</v>
      </c>
      <c r="D218" s="24" t="str">
        <f t="shared" si="27"/>
        <v/>
      </c>
      <c r="E218" s="24" t="str">
        <f t="shared" si="34"/>
        <v/>
      </c>
      <c r="F218" s="24" t="str">
        <f>IF($E218="","",IFERROR(VLOOKUP($E218,FINAL_PROGRAMS!$H$2:$I$5001,2,FALSE),""))</f>
        <v/>
      </c>
      <c r="G218" s="24" t="str">
        <f t="shared" si="28"/>
        <v>-</v>
      </c>
      <c r="H218" s="32" t="str">
        <f>IF($D218="","",SUMIFS(FINAL_PROGRAMS!K$2:K$2501,FINAL_PROGRAMS!$B$2:$B$2501,$D218,FINAL_PROGRAMS!$G$2:$G$2501,$C218))</f>
        <v/>
      </c>
      <c r="I218" s="32"/>
      <c r="J218" s="32" t="str">
        <f>IF($D218="","",SUMIFS(FINAL_PROGRAMS!L$2:L$2501,FINAL_PROGRAMS!$B$2:$B$2501,$D218,FINAL_PROGRAMS!$G$2:$G$2501,$C218))</f>
        <v/>
      </c>
      <c r="K218" s="32"/>
      <c r="L218" s="32" t="str">
        <f>IF($D218="","",SUMIFS(FINAL_PROGRAMS!M$2:M$2501,FINAL_PROGRAMS!$B$2:$B$2501,$D218,FINAL_PROGRAMS!$G$2:$G$2501,$C218))</f>
        <v/>
      </c>
      <c r="M218" s="32"/>
      <c r="N218" s="32" t="str">
        <f>IF($D218="","",SUMIFS(FINAL_PROGRAMS!N$2:N$2501,FINAL_PROGRAMS!$B$2:$B$2501,$D218,FINAL_PROGRAMS!$G$2:$G$2501,$C218))</f>
        <v/>
      </c>
      <c r="O218" s="32"/>
      <c r="P218" s="32" t="str">
        <f>IF($D218="","",SUMIFS(FINAL_PROGRAMS!O$2:O$2501,FINAL_PROGRAMS!$B$2:$B$2501,$D218,FINAL_PROGRAMS!$G$2:$G$2501,$C218))</f>
        <v/>
      </c>
      <c r="Q218" s="32" t="str">
        <f>IF($D218="","",SUMIFS(FINAL_PROGRAMS!P$2:P$2501,FINAL_PROGRAMS!$B$2:$B$2501,$D218,FINAL_PROGRAMS!$G$2:$G$2501,$C218))</f>
        <v/>
      </c>
      <c r="R218" s="47" t="str">
        <f t="shared" si="35"/>
        <v/>
      </c>
      <c r="S218" s="32" t="str">
        <f>IF($D218="","",SUMIFS(FINAL_PROGRAMS!R$2:R$2501,FINAL_PROGRAMS!$B$2:$B$2501,$D218,FINAL_PROGRAMS!$G$2:$G$2501,$C218))</f>
        <v/>
      </c>
      <c r="T218" s="37" t="str">
        <f t="shared" si="36"/>
        <v/>
      </c>
      <c r="U218" s="32" t="str">
        <f>IF($D218="","",SUMIFS(FINAL_PROGRAMS!T$2:T$2501,FINAL_PROGRAMS!$B$2:$B$2501,$D218,FINAL_PROGRAMS!$G$2:$G$2501,$C218))</f>
        <v/>
      </c>
      <c r="V218" s="37" t="str">
        <f>IF($E218="","",SUMIFS(#REF!,#REF!,$D218&amp;"-"&amp;$F218))</f>
        <v/>
      </c>
      <c r="W218" s="32" t="str">
        <f>IF($D218="","",SUMIFS(FINAL_PROGRAMS!V$2:V$2501,FINAL_PROGRAMS!$B$2:$B$2501,$D218,FINAL_PROGRAMS!$G$2:$G$2501,$C218))</f>
        <v/>
      </c>
      <c r="X218" s="32" t="str">
        <f>IF($D218="","",SUMIFS(FINAL_PROGRAMS!W$2:W$2501,FINAL_PROGRAMS!$B$2:$B$2501,$D218,FINAL_PROGRAMS!$G$2:$G$2501,$C218))</f>
        <v/>
      </c>
      <c r="Y218" s="38" t="str">
        <f t="shared" si="37"/>
        <v>-</v>
      </c>
      <c r="Z218" s="32" t="str">
        <f>IF($D218="","",SUMIFS(FINAL_PROGRAMS!Y$2:Y$2501,FINAL_PROGRAMS!$B$2:$B$2501,$D218,FINAL_PROGRAMS!$G$2:$G$2501,$C218))</f>
        <v/>
      </c>
      <c r="AA218" s="32" t="str">
        <f>IF($D218="","",SUMIFS(FINAL_PROGRAMS!Z$2:Z$2501,FINAL_PROGRAMS!$B$2:$B$2501,$D218,FINAL_PROGRAMS!$G$2:$G$2501,$C218))</f>
        <v/>
      </c>
      <c r="AB218" s="38" t="str">
        <f t="shared" si="38"/>
        <v>-</v>
      </c>
      <c r="AC218" s="32" t="str">
        <f>IF($D218="","",SUMIFS(FINAL_PROGRAMS!AB$2:AB$2501,FINAL_PROGRAMS!$B$2:$B$2501,$D218,FINAL_PROGRAMS!$G$2:$G$2501,$C218))</f>
        <v/>
      </c>
      <c r="AD218" s="32" t="str">
        <f>IF($D218="","",SUMIFS(FINAL_PROGRAMS!AC$2:AC$2501,FINAL_PROGRAMS!$B$2:$B$2501,$D218,FINAL_PROGRAMS!$G$2:$G$2501,$C218))</f>
        <v/>
      </c>
      <c r="AE218" s="38" t="str">
        <f t="shared" si="39"/>
        <v>-</v>
      </c>
      <c r="AF218" s="91" t="s">
        <v>42</v>
      </c>
      <c r="AG218" s="91" t="s">
        <v>42</v>
      </c>
      <c r="AH218" s="91" t="s">
        <v>42</v>
      </c>
      <c r="AL218" s="24" t="str">
        <f>KEY_ALL!$C20</f>
        <v>Capitol Honda</v>
      </c>
      <c r="AM218" s="24">
        <f>SUMIFS(FINAL_PROGRAMS!K$2:K$5001,FINAL_PROGRAMS!F$2:F$5001,"O",FINAL_PROGRAMS!B$2:B$5001,$AL218)</f>
        <v>0</v>
      </c>
    </row>
    <row r="219" spans="1:44" ht="14.25" hidden="1">
      <c r="A219" s="31">
        <v>17</v>
      </c>
      <c r="B219" s="31"/>
      <c r="C219" s="101" t="s">
        <v>58</v>
      </c>
      <c r="D219" s="24" t="str">
        <f t="shared" si="27"/>
        <v/>
      </c>
      <c r="E219" s="24" t="str">
        <f t="shared" si="34"/>
        <v/>
      </c>
      <c r="F219" s="24" t="str">
        <f>IF($E219="","",IFERROR(VLOOKUP($E219,FINAL_PROGRAMS!$H$2:$I$5001,2,FALSE),""))</f>
        <v/>
      </c>
      <c r="G219" s="24" t="str">
        <f t="shared" si="28"/>
        <v>-</v>
      </c>
      <c r="H219" s="32" t="str">
        <f>IF($D219="","",SUMIFS(FINAL_PROGRAMS!K$2:K$2501,FINAL_PROGRAMS!$B$2:$B$2501,$D219,FINAL_PROGRAMS!$G$2:$G$2501,$C219))</f>
        <v/>
      </c>
      <c r="I219" s="32"/>
      <c r="J219" s="32" t="str">
        <f>IF($D219="","",SUMIFS(FINAL_PROGRAMS!L$2:L$2501,FINAL_PROGRAMS!$B$2:$B$2501,$D219,FINAL_PROGRAMS!$G$2:$G$2501,$C219))</f>
        <v/>
      </c>
      <c r="K219" s="32"/>
      <c r="L219" s="32" t="str">
        <f>IF($D219="","",SUMIFS(FINAL_PROGRAMS!M$2:M$2501,FINAL_PROGRAMS!$B$2:$B$2501,$D219,FINAL_PROGRAMS!$G$2:$G$2501,$C219))</f>
        <v/>
      </c>
      <c r="M219" s="32"/>
      <c r="N219" s="32" t="str">
        <f>IF($D219="","",SUMIFS(FINAL_PROGRAMS!N$2:N$2501,FINAL_PROGRAMS!$B$2:$B$2501,$D219,FINAL_PROGRAMS!$G$2:$G$2501,$C219))</f>
        <v/>
      </c>
      <c r="O219" s="32"/>
      <c r="P219" s="32" t="str">
        <f>IF($D219="","",SUMIFS(FINAL_PROGRAMS!O$2:O$2501,FINAL_PROGRAMS!$B$2:$B$2501,$D219,FINAL_PROGRAMS!$G$2:$G$2501,$C219))</f>
        <v/>
      </c>
      <c r="Q219" s="32" t="str">
        <f>IF($D219="","",SUMIFS(FINAL_PROGRAMS!P$2:P$2501,FINAL_PROGRAMS!$B$2:$B$2501,$D219,FINAL_PROGRAMS!$G$2:$G$2501,$C219))</f>
        <v/>
      </c>
      <c r="R219" s="47" t="str">
        <f t="shared" si="35"/>
        <v/>
      </c>
      <c r="S219" s="32" t="str">
        <f>IF($D219="","",SUMIFS(FINAL_PROGRAMS!R$2:R$2501,FINAL_PROGRAMS!$B$2:$B$2501,$D219,FINAL_PROGRAMS!$G$2:$G$2501,$C219))</f>
        <v/>
      </c>
      <c r="T219" s="37" t="str">
        <f t="shared" si="36"/>
        <v/>
      </c>
      <c r="U219" s="32" t="str">
        <f>IF($D219="","",SUMIFS(FINAL_PROGRAMS!T$2:T$2501,FINAL_PROGRAMS!$B$2:$B$2501,$D219,FINAL_PROGRAMS!$G$2:$G$2501,$C219))</f>
        <v/>
      </c>
      <c r="V219" s="37" t="str">
        <f>IF($E219="","",SUMIFS(#REF!,#REF!,$D219&amp;"-"&amp;$F219))</f>
        <v/>
      </c>
      <c r="W219" s="32" t="str">
        <f>IF($D219="","",SUMIFS(FINAL_PROGRAMS!V$2:V$2501,FINAL_PROGRAMS!$B$2:$B$2501,$D219,FINAL_PROGRAMS!$G$2:$G$2501,$C219))</f>
        <v/>
      </c>
      <c r="X219" s="32" t="str">
        <f>IF($D219="","",SUMIFS(FINAL_PROGRAMS!W$2:W$2501,FINAL_PROGRAMS!$B$2:$B$2501,$D219,FINAL_PROGRAMS!$G$2:$G$2501,$C219))</f>
        <v/>
      </c>
      <c r="Y219" s="38" t="str">
        <f t="shared" si="37"/>
        <v>-</v>
      </c>
      <c r="Z219" s="32" t="str">
        <f>IF($D219="","",SUMIFS(FINAL_PROGRAMS!Y$2:Y$2501,FINAL_PROGRAMS!$B$2:$B$2501,$D219,FINAL_PROGRAMS!$G$2:$G$2501,$C219))</f>
        <v/>
      </c>
      <c r="AA219" s="32" t="str">
        <f>IF($D219="","",SUMIFS(FINAL_PROGRAMS!Z$2:Z$2501,FINAL_PROGRAMS!$B$2:$B$2501,$D219,FINAL_PROGRAMS!$G$2:$G$2501,$C219))</f>
        <v/>
      </c>
      <c r="AB219" s="38" t="str">
        <f t="shared" si="38"/>
        <v>-</v>
      </c>
      <c r="AC219" s="32" t="str">
        <f>IF($D219="","",SUMIFS(FINAL_PROGRAMS!AB$2:AB$2501,FINAL_PROGRAMS!$B$2:$B$2501,$D219,FINAL_PROGRAMS!$G$2:$G$2501,$C219))</f>
        <v/>
      </c>
      <c r="AD219" s="32" t="str">
        <f>IF($D219="","",SUMIFS(FINAL_PROGRAMS!AC$2:AC$2501,FINAL_PROGRAMS!$B$2:$B$2501,$D219,FINAL_PROGRAMS!$G$2:$G$2501,$C219))</f>
        <v/>
      </c>
      <c r="AE219" s="38" t="str">
        <f t="shared" si="39"/>
        <v>-</v>
      </c>
      <c r="AF219" s="91" t="s">
        <v>42</v>
      </c>
      <c r="AG219" s="91" t="s">
        <v>42</v>
      </c>
      <c r="AH219" s="91" t="s">
        <v>42</v>
      </c>
      <c r="AL219" s="24" t="str">
        <f>KEY_ALL!$C21</f>
        <v>Crevier BMW</v>
      </c>
      <c r="AM219" s="24">
        <f>SUMIFS(FINAL_PROGRAMS!K$2:K$5001,FINAL_PROGRAMS!F$2:F$5001,"O",FINAL_PROGRAMS!B$2:B$5001,$AL219)</f>
        <v>24853</v>
      </c>
    </row>
    <row r="220" spans="1:44" ht="14.25" hidden="1">
      <c r="A220" s="31">
        <v>18</v>
      </c>
      <c r="B220" s="31"/>
      <c r="C220" s="101" t="s">
        <v>59</v>
      </c>
      <c r="D220" s="24" t="str">
        <f t="shared" si="27"/>
        <v/>
      </c>
      <c r="E220" s="24" t="str">
        <f t="shared" si="34"/>
        <v/>
      </c>
      <c r="F220" s="24" t="str">
        <f>IF($E220="","",IFERROR(VLOOKUP($E220,FINAL_PROGRAMS!$H$2:$I$5001,2,FALSE),""))</f>
        <v/>
      </c>
      <c r="G220" s="24" t="str">
        <f t="shared" si="28"/>
        <v>-</v>
      </c>
      <c r="H220" s="32" t="str">
        <f>IF($D220="","",SUMIFS(FINAL_PROGRAMS!K$2:K$2501,FINAL_PROGRAMS!$B$2:$B$2501,$D220,FINAL_PROGRAMS!$G$2:$G$2501,$C220))</f>
        <v/>
      </c>
      <c r="I220" s="32"/>
      <c r="J220" s="32" t="str">
        <f>IF($D220="","",SUMIFS(FINAL_PROGRAMS!L$2:L$2501,FINAL_PROGRAMS!$B$2:$B$2501,$D220,FINAL_PROGRAMS!$G$2:$G$2501,$C220))</f>
        <v/>
      </c>
      <c r="K220" s="32"/>
      <c r="L220" s="32" t="str">
        <f>IF($D220="","",SUMIFS(FINAL_PROGRAMS!M$2:M$2501,FINAL_PROGRAMS!$B$2:$B$2501,$D220,FINAL_PROGRAMS!$G$2:$G$2501,$C220))</f>
        <v/>
      </c>
      <c r="M220" s="32"/>
      <c r="N220" s="32" t="str">
        <f>IF($D220="","",SUMIFS(FINAL_PROGRAMS!N$2:N$2501,FINAL_PROGRAMS!$B$2:$B$2501,$D220,FINAL_PROGRAMS!$G$2:$G$2501,$C220))</f>
        <v/>
      </c>
      <c r="O220" s="32"/>
      <c r="P220" s="32" t="str">
        <f>IF($D220="","",SUMIFS(FINAL_PROGRAMS!O$2:O$2501,FINAL_PROGRAMS!$B$2:$B$2501,$D220,FINAL_PROGRAMS!$G$2:$G$2501,$C220))</f>
        <v/>
      </c>
      <c r="Q220" s="32" t="str">
        <f>IF($D220="","",SUMIFS(FINAL_PROGRAMS!P$2:P$2501,FINAL_PROGRAMS!$B$2:$B$2501,$D220,FINAL_PROGRAMS!$G$2:$G$2501,$C220))</f>
        <v/>
      </c>
      <c r="R220" s="47" t="str">
        <f t="shared" si="35"/>
        <v/>
      </c>
      <c r="S220" s="32" t="str">
        <f>IF($D220="","",SUMIFS(FINAL_PROGRAMS!R$2:R$2501,FINAL_PROGRAMS!$B$2:$B$2501,$D220,FINAL_PROGRAMS!$G$2:$G$2501,$C220))</f>
        <v/>
      </c>
      <c r="T220" s="37" t="str">
        <f t="shared" si="36"/>
        <v/>
      </c>
      <c r="U220" s="32" t="str">
        <f>IF($D220="","",SUMIFS(FINAL_PROGRAMS!T$2:T$2501,FINAL_PROGRAMS!$B$2:$B$2501,$D220,FINAL_PROGRAMS!$G$2:$G$2501,$C220))</f>
        <v/>
      </c>
      <c r="V220" s="37" t="str">
        <f>IF($E220="","",SUMIFS(#REF!,#REF!,$D220&amp;"-"&amp;$F220))</f>
        <v/>
      </c>
      <c r="W220" s="32" t="str">
        <f>IF($D220="","",SUMIFS(FINAL_PROGRAMS!V$2:V$2501,FINAL_PROGRAMS!$B$2:$B$2501,$D220,FINAL_PROGRAMS!$G$2:$G$2501,$C220))</f>
        <v/>
      </c>
      <c r="X220" s="32" t="str">
        <f>IF($D220="","",SUMIFS(FINAL_PROGRAMS!W$2:W$2501,FINAL_PROGRAMS!$B$2:$B$2501,$D220,FINAL_PROGRAMS!$G$2:$G$2501,$C220))</f>
        <v/>
      </c>
      <c r="Y220" s="38" t="str">
        <f t="shared" si="37"/>
        <v>-</v>
      </c>
      <c r="Z220" s="32" t="str">
        <f>IF($D220="","",SUMIFS(FINAL_PROGRAMS!Y$2:Y$2501,FINAL_PROGRAMS!$B$2:$B$2501,$D220,FINAL_PROGRAMS!$G$2:$G$2501,$C220))</f>
        <v/>
      </c>
      <c r="AA220" s="32" t="str">
        <f>IF($D220="","",SUMIFS(FINAL_PROGRAMS!Z$2:Z$2501,FINAL_PROGRAMS!$B$2:$B$2501,$D220,FINAL_PROGRAMS!$G$2:$G$2501,$C220))</f>
        <v/>
      </c>
      <c r="AB220" s="38" t="str">
        <f t="shared" si="38"/>
        <v>-</v>
      </c>
      <c r="AC220" s="32" t="str">
        <f>IF($D220="","",SUMIFS(FINAL_PROGRAMS!AB$2:AB$2501,FINAL_PROGRAMS!$B$2:$B$2501,$D220,FINAL_PROGRAMS!$G$2:$G$2501,$C220))</f>
        <v/>
      </c>
      <c r="AD220" s="32" t="str">
        <f>IF($D220="","",SUMIFS(FINAL_PROGRAMS!AC$2:AC$2501,FINAL_PROGRAMS!$B$2:$B$2501,$D220,FINAL_PROGRAMS!$G$2:$G$2501,$C220))</f>
        <v/>
      </c>
      <c r="AE220" s="38" t="str">
        <f t="shared" si="39"/>
        <v>-</v>
      </c>
      <c r="AF220" s="91" t="s">
        <v>42</v>
      </c>
      <c r="AG220" s="91" t="s">
        <v>42</v>
      </c>
      <c r="AH220" s="91" t="s">
        <v>42</v>
      </c>
      <c r="AL220" s="24" t="str">
        <f>KEY_ALL!$C22</f>
        <v>Crevier MINI</v>
      </c>
      <c r="AM220" s="24">
        <f>SUMIFS(FINAL_PROGRAMS!K$2:K$5001,FINAL_PROGRAMS!F$2:F$5001,"O",FINAL_PROGRAMS!B$2:B$5001,$AL220)</f>
        <v>5744</v>
      </c>
    </row>
    <row r="221" spans="1:44" ht="14.25" hidden="1">
      <c r="A221" s="31">
        <v>19</v>
      </c>
      <c r="B221" s="31"/>
      <c r="C221" s="101" t="s">
        <v>60</v>
      </c>
      <c r="D221" s="24" t="str">
        <f t="shared" si="27"/>
        <v/>
      </c>
      <c r="E221" s="24" t="str">
        <f t="shared" si="34"/>
        <v/>
      </c>
      <c r="F221" s="24" t="str">
        <f>IF($E221="","",IFERROR(VLOOKUP($E221,FINAL_PROGRAMS!$H$2:$I$5001,2,FALSE),""))</f>
        <v/>
      </c>
      <c r="G221" s="24" t="str">
        <f t="shared" si="28"/>
        <v>-</v>
      </c>
      <c r="H221" s="32" t="str">
        <f>IF($D221="","",SUMIFS(FINAL_PROGRAMS!K$2:K$2501,FINAL_PROGRAMS!$B$2:$B$2501,$D221,FINAL_PROGRAMS!$G$2:$G$2501,$C221))</f>
        <v/>
      </c>
      <c r="I221" s="32"/>
      <c r="J221" s="32" t="str">
        <f>IF($D221="","",SUMIFS(FINAL_PROGRAMS!L$2:L$2501,FINAL_PROGRAMS!$B$2:$B$2501,$D221,FINAL_PROGRAMS!$G$2:$G$2501,$C221))</f>
        <v/>
      </c>
      <c r="K221" s="32"/>
      <c r="L221" s="32" t="str">
        <f>IF($D221="","",SUMIFS(FINAL_PROGRAMS!M$2:M$2501,FINAL_PROGRAMS!$B$2:$B$2501,$D221,FINAL_PROGRAMS!$G$2:$G$2501,$C221))</f>
        <v/>
      </c>
      <c r="M221" s="32"/>
      <c r="N221" s="32" t="str">
        <f>IF($D221="","",SUMIFS(FINAL_PROGRAMS!N$2:N$2501,FINAL_PROGRAMS!$B$2:$B$2501,$D221,FINAL_PROGRAMS!$G$2:$G$2501,$C221))</f>
        <v/>
      </c>
      <c r="O221" s="32"/>
      <c r="P221" s="32" t="str">
        <f>IF($D221="","",SUMIFS(FINAL_PROGRAMS!O$2:O$2501,FINAL_PROGRAMS!$B$2:$B$2501,$D221,FINAL_PROGRAMS!$G$2:$G$2501,$C221))</f>
        <v/>
      </c>
      <c r="Q221" s="32" t="str">
        <f>IF($D221="","",SUMIFS(FINAL_PROGRAMS!P$2:P$2501,FINAL_PROGRAMS!$B$2:$B$2501,$D221,FINAL_PROGRAMS!$G$2:$G$2501,$C221))</f>
        <v/>
      </c>
      <c r="R221" s="47" t="str">
        <f t="shared" si="35"/>
        <v/>
      </c>
      <c r="S221" s="32" t="str">
        <f>IF($D221="","",SUMIFS(FINAL_PROGRAMS!R$2:R$2501,FINAL_PROGRAMS!$B$2:$B$2501,$D221,FINAL_PROGRAMS!$G$2:$G$2501,$C221))</f>
        <v/>
      </c>
      <c r="T221" s="37" t="str">
        <f t="shared" si="36"/>
        <v/>
      </c>
      <c r="U221" s="32" t="str">
        <f>IF($D221="","",SUMIFS(FINAL_PROGRAMS!T$2:T$2501,FINAL_PROGRAMS!$B$2:$B$2501,$D221,FINAL_PROGRAMS!$G$2:$G$2501,$C221))</f>
        <v/>
      </c>
      <c r="V221" s="37" t="str">
        <f>IF($E221="","",SUMIFS(#REF!,#REF!,$D221&amp;"-"&amp;$F221))</f>
        <v/>
      </c>
      <c r="W221" s="32" t="str">
        <f>IF($D221="","",SUMIFS(FINAL_PROGRAMS!V$2:V$2501,FINAL_PROGRAMS!$B$2:$B$2501,$D221,FINAL_PROGRAMS!$G$2:$G$2501,$C221))</f>
        <v/>
      </c>
      <c r="X221" s="32" t="str">
        <f>IF($D221="","",SUMIFS(FINAL_PROGRAMS!W$2:W$2501,FINAL_PROGRAMS!$B$2:$B$2501,$D221,FINAL_PROGRAMS!$G$2:$G$2501,$C221))</f>
        <v/>
      </c>
      <c r="Y221" s="38" t="str">
        <f t="shared" si="37"/>
        <v>-</v>
      </c>
      <c r="Z221" s="32" t="str">
        <f>IF($D221="","",SUMIFS(FINAL_PROGRAMS!Y$2:Y$2501,FINAL_PROGRAMS!$B$2:$B$2501,$D221,FINAL_PROGRAMS!$G$2:$G$2501,$C221))</f>
        <v/>
      </c>
      <c r="AA221" s="32" t="str">
        <f>IF($D221="","",SUMIFS(FINAL_PROGRAMS!Z$2:Z$2501,FINAL_PROGRAMS!$B$2:$B$2501,$D221,FINAL_PROGRAMS!$G$2:$G$2501,$C221))</f>
        <v/>
      </c>
      <c r="AB221" s="38" t="str">
        <f t="shared" si="38"/>
        <v>-</v>
      </c>
      <c r="AC221" s="32" t="str">
        <f>IF($D221="","",SUMIFS(FINAL_PROGRAMS!AB$2:AB$2501,FINAL_PROGRAMS!$B$2:$B$2501,$D221,FINAL_PROGRAMS!$G$2:$G$2501,$C221))</f>
        <v/>
      </c>
      <c r="AD221" s="32" t="str">
        <f>IF($D221="","",SUMIFS(FINAL_PROGRAMS!AC$2:AC$2501,FINAL_PROGRAMS!$B$2:$B$2501,$D221,FINAL_PROGRAMS!$G$2:$G$2501,$C221))</f>
        <v/>
      </c>
      <c r="AE221" s="38" t="str">
        <f t="shared" si="39"/>
        <v>-</v>
      </c>
      <c r="AF221" s="91" t="s">
        <v>42</v>
      </c>
      <c r="AG221" s="91" t="s">
        <v>42</v>
      </c>
      <c r="AH221" s="91" t="s">
        <v>42</v>
      </c>
      <c r="AL221" s="24" t="str">
        <f>KEY_ALL!$C24</f>
        <v>Honda Leander</v>
      </c>
      <c r="AM221" s="24">
        <f>SUMIFS(FINAL_PROGRAMS!K$2:K$5001,FINAL_PROGRAMS!F$2:F$5001,"O",FINAL_PROGRAMS!B$2:B$5001,$AL221)</f>
        <v>13348</v>
      </c>
    </row>
    <row r="222" spans="1:44" ht="14.25" hidden="1">
      <c r="A222" s="31">
        <v>20</v>
      </c>
      <c r="C222" s="101" t="s">
        <v>61</v>
      </c>
      <c r="D222" s="24" t="str">
        <f t="shared" si="27"/>
        <v/>
      </c>
      <c r="E222" s="24" t="str">
        <f t="shared" si="34"/>
        <v/>
      </c>
      <c r="F222" s="24" t="str">
        <f>IF($E222="","",IFERROR(VLOOKUP($E222,FINAL_PROGRAMS!$H$2:$I$5001,2,FALSE),""))</f>
        <v/>
      </c>
      <c r="G222" s="24" t="str">
        <f t="shared" si="28"/>
        <v>-</v>
      </c>
      <c r="H222" s="32" t="str">
        <f>IF($D222="","",SUMIFS(FINAL_PROGRAMS!K$2:K$2501,FINAL_PROGRAMS!$B$2:$B$2501,$D222,FINAL_PROGRAMS!$G$2:$G$2501,$C222))</f>
        <v/>
      </c>
      <c r="I222" s="32"/>
      <c r="J222" s="32" t="str">
        <f>IF($D222="","",SUMIFS(FINAL_PROGRAMS!L$2:L$2501,FINAL_PROGRAMS!$B$2:$B$2501,$D222,FINAL_PROGRAMS!$G$2:$G$2501,$C222))</f>
        <v/>
      </c>
      <c r="K222" s="32"/>
      <c r="L222" s="32" t="str">
        <f>IF($D222="","",SUMIFS(FINAL_PROGRAMS!M$2:M$2501,FINAL_PROGRAMS!$B$2:$B$2501,$D222,FINAL_PROGRAMS!$G$2:$G$2501,$C222))</f>
        <v/>
      </c>
      <c r="M222" s="32"/>
      <c r="N222" s="32" t="str">
        <f>IF($D222="","",SUMIFS(FINAL_PROGRAMS!N$2:N$2501,FINAL_PROGRAMS!$B$2:$B$2501,$D222,FINAL_PROGRAMS!$G$2:$G$2501,$C222))</f>
        <v/>
      </c>
      <c r="O222" s="32"/>
      <c r="P222" s="32" t="str">
        <f>IF($D222="","",SUMIFS(FINAL_PROGRAMS!O$2:O$2501,FINAL_PROGRAMS!$B$2:$B$2501,$D222,FINAL_PROGRAMS!$G$2:$G$2501,$C222))</f>
        <v/>
      </c>
      <c r="Q222" s="32" t="str">
        <f>IF($D222="","",SUMIFS(FINAL_PROGRAMS!P$2:P$2501,FINAL_PROGRAMS!$B$2:$B$2501,$D222,FINAL_PROGRAMS!$G$2:$G$2501,$C222))</f>
        <v/>
      </c>
      <c r="R222" s="47" t="str">
        <f t="shared" si="35"/>
        <v/>
      </c>
      <c r="S222" s="32" t="str">
        <f>IF($D222="","",SUMIFS(FINAL_PROGRAMS!R$2:R$2501,FINAL_PROGRAMS!$B$2:$B$2501,$D222,FINAL_PROGRAMS!$G$2:$G$2501,$C222))</f>
        <v/>
      </c>
      <c r="T222" s="37" t="str">
        <f t="shared" si="36"/>
        <v/>
      </c>
      <c r="U222" s="32" t="str">
        <f>IF($D222="","",SUMIFS(FINAL_PROGRAMS!T$2:T$2501,FINAL_PROGRAMS!$B$2:$B$2501,$D222,FINAL_PROGRAMS!$G$2:$G$2501,$C222))</f>
        <v/>
      </c>
      <c r="V222" s="37" t="str">
        <f>IF($E222="","",SUMIFS(#REF!,#REF!,$D222&amp;"-"&amp;$F222))</f>
        <v/>
      </c>
      <c r="W222" s="32" t="str">
        <f>IF($D222="","",SUMIFS(FINAL_PROGRAMS!V$2:V$2501,FINAL_PROGRAMS!$B$2:$B$2501,$D222,FINAL_PROGRAMS!$G$2:$G$2501,$C222))</f>
        <v/>
      </c>
      <c r="X222" s="32" t="str">
        <f>IF($D222="","",SUMIFS(FINAL_PROGRAMS!W$2:W$2501,FINAL_PROGRAMS!$B$2:$B$2501,$D222,FINAL_PROGRAMS!$G$2:$G$2501,$C222))</f>
        <v/>
      </c>
      <c r="Y222" s="38" t="str">
        <f t="shared" si="37"/>
        <v>-</v>
      </c>
      <c r="Z222" s="32" t="str">
        <f>IF($D222="","",SUMIFS(FINAL_PROGRAMS!Y$2:Y$2501,FINAL_PROGRAMS!$B$2:$B$2501,$D222,FINAL_PROGRAMS!$G$2:$G$2501,$C222))</f>
        <v/>
      </c>
      <c r="AA222" s="32" t="str">
        <f>IF($D222="","",SUMIFS(FINAL_PROGRAMS!Z$2:Z$2501,FINAL_PROGRAMS!$B$2:$B$2501,$D222,FINAL_PROGRAMS!$G$2:$G$2501,$C222))</f>
        <v/>
      </c>
      <c r="AB222" s="38" t="str">
        <f t="shared" si="38"/>
        <v>-</v>
      </c>
      <c r="AC222" s="32" t="str">
        <f>IF($D222="","",SUMIFS(FINAL_PROGRAMS!AB$2:AB$2501,FINAL_PROGRAMS!$B$2:$B$2501,$D222,FINAL_PROGRAMS!$G$2:$G$2501,$C222))</f>
        <v/>
      </c>
      <c r="AD222" s="32" t="str">
        <f>IF($D222="","",SUMIFS(FINAL_PROGRAMS!AC$2:AC$2501,FINAL_PROGRAMS!$B$2:$B$2501,$D222,FINAL_PROGRAMS!$G$2:$G$2501,$C222))</f>
        <v/>
      </c>
      <c r="AE222" s="38" t="str">
        <f t="shared" si="39"/>
        <v>-</v>
      </c>
      <c r="AF222" s="91" t="s">
        <v>42</v>
      </c>
      <c r="AG222" s="91" t="s">
        <v>42</v>
      </c>
      <c r="AH222" s="91" t="s">
        <v>42</v>
      </c>
      <c r="AL222" s="24" t="str">
        <f>KEY_ALL!$C25</f>
        <v>Honda North</v>
      </c>
      <c r="AM222" s="24">
        <f>SUMIFS(FINAL_PROGRAMS!K$2:K$5001,FINAL_PROGRAMS!F$2:F$5001,"O",FINAL_PROGRAMS!B$2:B$5001,$AL222)</f>
        <v>15317</v>
      </c>
    </row>
    <row r="223" spans="1:44" ht="14.25" hidden="1">
      <c r="A223" s="31">
        <v>21</v>
      </c>
      <c r="B223" s="31"/>
      <c r="C223" s="101" t="s">
        <v>62</v>
      </c>
      <c r="D223" s="24" t="str">
        <f t="shared" si="27"/>
        <v/>
      </c>
      <c r="E223" s="24" t="str">
        <f t="shared" si="34"/>
        <v/>
      </c>
      <c r="F223" s="24" t="str">
        <f>IF($E223="","",IFERROR(VLOOKUP($E223,FINAL_PROGRAMS!$H$2:$I$5001,2,FALSE),""))</f>
        <v/>
      </c>
      <c r="G223" s="24" t="str">
        <f t="shared" si="28"/>
        <v>-</v>
      </c>
      <c r="H223" s="32" t="str">
        <f>IF($D223="","",SUMIFS(FINAL_PROGRAMS!K$2:K$2501,FINAL_PROGRAMS!$B$2:$B$2501,$D223,FINAL_PROGRAMS!$G$2:$G$2501,$C223))</f>
        <v/>
      </c>
      <c r="I223" s="32"/>
      <c r="J223" s="32" t="str">
        <f>IF($D223="","",SUMIFS(FINAL_PROGRAMS!L$2:L$2501,FINAL_PROGRAMS!$B$2:$B$2501,$D223,FINAL_PROGRAMS!$G$2:$G$2501,$C223))</f>
        <v/>
      </c>
      <c r="K223" s="32"/>
      <c r="L223" s="32" t="str">
        <f>IF($D223="","",SUMIFS(FINAL_PROGRAMS!M$2:M$2501,FINAL_PROGRAMS!$B$2:$B$2501,$D223,FINAL_PROGRAMS!$G$2:$G$2501,$C223))</f>
        <v/>
      </c>
      <c r="M223" s="32"/>
      <c r="N223" s="32" t="str">
        <f>IF($D223="","",SUMIFS(FINAL_PROGRAMS!N$2:N$2501,FINAL_PROGRAMS!$B$2:$B$2501,$D223,FINAL_PROGRAMS!$G$2:$G$2501,$C223))</f>
        <v/>
      </c>
      <c r="O223" s="32"/>
      <c r="P223" s="32" t="str">
        <f>IF($D223="","",SUMIFS(FINAL_PROGRAMS!O$2:O$2501,FINAL_PROGRAMS!$B$2:$B$2501,$D223,FINAL_PROGRAMS!$G$2:$G$2501,$C223))</f>
        <v/>
      </c>
      <c r="Q223" s="32" t="str">
        <f>IF($D223="","",SUMIFS(FINAL_PROGRAMS!P$2:P$2501,FINAL_PROGRAMS!$B$2:$B$2501,$D223,FINAL_PROGRAMS!$G$2:$G$2501,$C223))</f>
        <v/>
      </c>
      <c r="R223" s="47" t="str">
        <f t="shared" si="35"/>
        <v/>
      </c>
      <c r="S223" s="32" t="str">
        <f>IF($D223="","",SUMIFS(FINAL_PROGRAMS!R$2:R$2501,FINAL_PROGRAMS!$B$2:$B$2501,$D223,FINAL_PROGRAMS!$G$2:$G$2501,$C223))</f>
        <v/>
      </c>
      <c r="T223" s="37" t="str">
        <f t="shared" si="36"/>
        <v/>
      </c>
      <c r="U223" s="32" t="str">
        <f>IF($D223="","",SUMIFS(FINAL_PROGRAMS!T$2:T$2501,FINAL_PROGRAMS!$B$2:$B$2501,$D223,FINAL_PROGRAMS!$G$2:$G$2501,$C223))</f>
        <v/>
      </c>
      <c r="V223" s="37" t="str">
        <f>IF($E223="","",SUMIFS(#REF!,#REF!,$D223&amp;"-"&amp;$F223))</f>
        <v/>
      </c>
      <c r="W223" s="32" t="str">
        <f>IF($D223="","",SUMIFS(FINAL_PROGRAMS!V$2:V$2501,FINAL_PROGRAMS!$B$2:$B$2501,$D223,FINAL_PROGRAMS!$G$2:$G$2501,$C223))</f>
        <v/>
      </c>
      <c r="X223" s="32" t="str">
        <f>IF($D223="","",SUMIFS(FINAL_PROGRAMS!W$2:W$2501,FINAL_PROGRAMS!$B$2:$B$2501,$D223,FINAL_PROGRAMS!$G$2:$G$2501,$C223))</f>
        <v/>
      </c>
      <c r="Y223" s="38" t="str">
        <f t="shared" si="37"/>
        <v>-</v>
      </c>
      <c r="Z223" s="32" t="str">
        <f>IF($D223="","",SUMIFS(FINAL_PROGRAMS!Y$2:Y$2501,FINAL_PROGRAMS!$B$2:$B$2501,$D223,FINAL_PROGRAMS!$G$2:$G$2501,$C223))</f>
        <v/>
      </c>
      <c r="AA223" s="32" t="str">
        <f>IF($D223="","",SUMIFS(FINAL_PROGRAMS!Z$2:Z$2501,FINAL_PROGRAMS!$B$2:$B$2501,$D223,FINAL_PROGRAMS!$G$2:$G$2501,$C223))</f>
        <v/>
      </c>
      <c r="AB223" s="38" t="str">
        <f t="shared" si="38"/>
        <v>-</v>
      </c>
      <c r="AC223" s="32" t="str">
        <f>IF($D223="","",SUMIFS(FINAL_PROGRAMS!AB$2:AB$2501,FINAL_PROGRAMS!$B$2:$B$2501,$D223,FINAL_PROGRAMS!$G$2:$G$2501,$C223))</f>
        <v/>
      </c>
      <c r="AD223" s="32" t="str">
        <f>IF($D223="","",SUMIFS(FINAL_PROGRAMS!AC$2:AC$2501,FINAL_PROGRAMS!$B$2:$B$2501,$D223,FINAL_PROGRAMS!$G$2:$G$2501,$C223))</f>
        <v/>
      </c>
      <c r="AE223" s="38" t="str">
        <f t="shared" si="39"/>
        <v>-</v>
      </c>
      <c r="AF223" s="91" t="s">
        <v>42</v>
      </c>
      <c r="AG223" s="91" t="s">
        <v>42</v>
      </c>
      <c r="AH223" s="91" t="s">
        <v>42</v>
      </c>
      <c r="AL223" s="24" t="str">
        <f>KEY_ALL!$C26</f>
        <v>Honda of Escondido</v>
      </c>
      <c r="AM223" s="24">
        <f>SUMIFS(FINAL_PROGRAMS!K$2:K$5001,FINAL_PROGRAMS!F$2:F$5001,"O",FINAL_PROGRAMS!B$2:B$5001,$AL223)</f>
        <v>15493</v>
      </c>
    </row>
    <row r="224" spans="1:44" ht="14.25" hidden="1">
      <c r="A224" s="31">
        <v>22</v>
      </c>
      <c r="B224" s="31"/>
      <c r="C224" s="101" t="s">
        <v>63</v>
      </c>
      <c r="D224" s="24" t="str">
        <f t="shared" si="27"/>
        <v/>
      </c>
      <c r="E224" s="24" t="str">
        <f t="shared" si="34"/>
        <v/>
      </c>
      <c r="F224" s="24" t="str">
        <f>IF($E224="","",IFERROR(VLOOKUP($E224,FINAL_PROGRAMS!$H$2:$I$5001,2,FALSE),""))</f>
        <v/>
      </c>
      <c r="G224" s="24" t="str">
        <f t="shared" si="28"/>
        <v>-</v>
      </c>
      <c r="H224" s="32" t="str">
        <f>IF($D224="","",SUMIFS(FINAL_PROGRAMS!K$2:K$2501,FINAL_PROGRAMS!$B$2:$B$2501,$D224,FINAL_PROGRAMS!$G$2:$G$2501,$C224))</f>
        <v/>
      </c>
      <c r="I224" s="32"/>
      <c r="J224" s="32" t="str">
        <f>IF($D224="","",SUMIFS(FINAL_PROGRAMS!L$2:L$2501,FINAL_PROGRAMS!$B$2:$B$2501,$D224,FINAL_PROGRAMS!$G$2:$G$2501,$C224))</f>
        <v/>
      </c>
      <c r="K224" s="32"/>
      <c r="L224" s="32" t="str">
        <f>IF($D224="","",SUMIFS(FINAL_PROGRAMS!M$2:M$2501,FINAL_PROGRAMS!$B$2:$B$2501,$D224,FINAL_PROGRAMS!$G$2:$G$2501,$C224))</f>
        <v/>
      </c>
      <c r="M224" s="32"/>
      <c r="N224" s="32" t="str">
        <f>IF($D224="","",SUMIFS(FINAL_PROGRAMS!N$2:N$2501,FINAL_PROGRAMS!$B$2:$B$2501,$D224,FINAL_PROGRAMS!$G$2:$G$2501,$C224))</f>
        <v/>
      </c>
      <c r="O224" s="32"/>
      <c r="P224" s="32" t="str">
        <f>IF($D224="","",SUMIFS(FINAL_PROGRAMS!O$2:O$2501,FINAL_PROGRAMS!$B$2:$B$2501,$D224,FINAL_PROGRAMS!$G$2:$G$2501,$C224))</f>
        <v/>
      </c>
      <c r="Q224" s="32" t="str">
        <f>IF($D224="","",SUMIFS(FINAL_PROGRAMS!P$2:P$2501,FINAL_PROGRAMS!$B$2:$B$2501,$D224,FINAL_PROGRAMS!$G$2:$G$2501,$C224))</f>
        <v/>
      </c>
      <c r="R224" s="47" t="str">
        <f t="shared" si="35"/>
        <v/>
      </c>
      <c r="S224" s="32" t="str">
        <f>IF($D224="","",SUMIFS(FINAL_PROGRAMS!R$2:R$2501,FINAL_PROGRAMS!$B$2:$B$2501,$D224,FINAL_PROGRAMS!$G$2:$G$2501,$C224))</f>
        <v/>
      </c>
      <c r="T224" s="37" t="str">
        <f t="shared" si="36"/>
        <v/>
      </c>
      <c r="U224" s="32" t="str">
        <f>IF($D224="","",SUMIFS(FINAL_PROGRAMS!T$2:T$2501,FINAL_PROGRAMS!$B$2:$B$2501,$D224,FINAL_PROGRAMS!$G$2:$G$2501,$C224))</f>
        <v/>
      </c>
      <c r="V224" s="37" t="str">
        <f>IF($E224="","",SUMIFS(#REF!,#REF!,$D224&amp;"-"&amp;$F224))</f>
        <v/>
      </c>
      <c r="W224" s="32" t="str">
        <f>IF($D224="","",SUMIFS(FINAL_PROGRAMS!V$2:V$2501,FINAL_PROGRAMS!$B$2:$B$2501,$D224,FINAL_PROGRAMS!$G$2:$G$2501,$C224))</f>
        <v/>
      </c>
      <c r="X224" s="32" t="str">
        <f>IF($D224="","",SUMIFS(FINAL_PROGRAMS!W$2:W$2501,FINAL_PROGRAMS!$B$2:$B$2501,$D224,FINAL_PROGRAMS!$G$2:$G$2501,$C224))</f>
        <v/>
      </c>
      <c r="Y224" s="38" t="str">
        <f t="shared" si="37"/>
        <v>-</v>
      </c>
      <c r="Z224" s="32" t="str">
        <f>IF($D224="","",SUMIFS(FINAL_PROGRAMS!Y$2:Y$2501,FINAL_PROGRAMS!$B$2:$B$2501,$D224,FINAL_PROGRAMS!$G$2:$G$2501,$C224))</f>
        <v/>
      </c>
      <c r="AA224" s="32" t="str">
        <f>IF($D224="","",SUMIFS(FINAL_PROGRAMS!Z$2:Z$2501,FINAL_PROGRAMS!$B$2:$B$2501,$D224,FINAL_PROGRAMS!$G$2:$G$2501,$C224))</f>
        <v/>
      </c>
      <c r="AB224" s="38" t="str">
        <f t="shared" si="38"/>
        <v>-</v>
      </c>
      <c r="AC224" s="32" t="str">
        <f>IF($D224="","",SUMIFS(FINAL_PROGRAMS!AB$2:AB$2501,FINAL_PROGRAMS!$B$2:$B$2501,$D224,FINAL_PROGRAMS!$G$2:$G$2501,$C224))</f>
        <v/>
      </c>
      <c r="AD224" s="32" t="str">
        <f>IF($D224="","",SUMIFS(FINAL_PROGRAMS!AC$2:AC$2501,FINAL_PROGRAMS!$B$2:$B$2501,$D224,FINAL_PROGRAMS!$G$2:$G$2501,$C224))</f>
        <v/>
      </c>
      <c r="AE224" s="38" t="str">
        <f t="shared" si="39"/>
        <v>-</v>
      </c>
      <c r="AF224" s="91" t="s">
        <v>42</v>
      </c>
      <c r="AG224" s="91" t="s">
        <v>42</v>
      </c>
      <c r="AH224" s="91" t="s">
        <v>42</v>
      </c>
      <c r="AL224" s="24" t="str">
        <f>KEY_ALL!$C27</f>
        <v>Hyundai of Leander</v>
      </c>
      <c r="AM224" s="24">
        <f>SUMIFS(FINAL_PROGRAMS!K$2:K$5001,FINAL_PROGRAMS!F$2:F$5001,"O",FINAL_PROGRAMS!B$2:B$5001,$AL224)</f>
        <v>2601</v>
      </c>
    </row>
    <row r="225" spans="1:44" ht="14.25" hidden="1">
      <c r="A225" s="31">
        <v>23</v>
      </c>
      <c r="B225" s="31"/>
      <c r="C225" s="101" t="s">
        <v>64</v>
      </c>
      <c r="D225" s="24" t="str">
        <f t="shared" si="27"/>
        <v/>
      </c>
      <c r="E225" s="24" t="str">
        <f t="shared" si="34"/>
        <v/>
      </c>
      <c r="F225" s="24" t="str">
        <f>IF($E225="","",IFERROR(VLOOKUP($E225,FINAL_PROGRAMS!$H$2:$I$5001,2,FALSE),""))</f>
        <v/>
      </c>
      <c r="G225" s="24" t="str">
        <f t="shared" si="28"/>
        <v>-</v>
      </c>
      <c r="H225" s="32" t="str">
        <f>IF($D225="","",SUMIFS(FINAL_PROGRAMS!K$2:K$2501,FINAL_PROGRAMS!$B$2:$B$2501,$D225,FINAL_PROGRAMS!$G$2:$G$2501,$C225))</f>
        <v/>
      </c>
      <c r="I225" s="32"/>
      <c r="J225" s="32" t="str">
        <f>IF($D225="","",SUMIFS(FINAL_PROGRAMS!L$2:L$2501,FINAL_PROGRAMS!$B$2:$B$2501,$D225,FINAL_PROGRAMS!$G$2:$G$2501,$C225))</f>
        <v/>
      </c>
      <c r="K225" s="32"/>
      <c r="L225" s="32" t="str">
        <f>IF($D225="","",SUMIFS(FINAL_PROGRAMS!M$2:M$2501,FINAL_PROGRAMS!$B$2:$B$2501,$D225,FINAL_PROGRAMS!$G$2:$G$2501,$C225))</f>
        <v/>
      </c>
      <c r="M225" s="32"/>
      <c r="N225" s="32" t="str">
        <f>IF($D225="","",SUMIFS(FINAL_PROGRAMS!N$2:N$2501,FINAL_PROGRAMS!$B$2:$B$2501,$D225,FINAL_PROGRAMS!$G$2:$G$2501,$C225))</f>
        <v/>
      </c>
      <c r="O225" s="32"/>
      <c r="P225" s="32" t="str">
        <f>IF($D225="","",SUMIFS(FINAL_PROGRAMS!O$2:O$2501,FINAL_PROGRAMS!$B$2:$B$2501,$D225,FINAL_PROGRAMS!$G$2:$G$2501,$C225))</f>
        <v/>
      </c>
      <c r="Q225" s="32" t="str">
        <f>IF($D225="","",SUMIFS(FINAL_PROGRAMS!P$2:P$2501,FINAL_PROGRAMS!$B$2:$B$2501,$D225,FINAL_PROGRAMS!$G$2:$G$2501,$C225))</f>
        <v/>
      </c>
      <c r="R225" s="47" t="str">
        <f t="shared" si="35"/>
        <v/>
      </c>
      <c r="S225" s="32" t="str">
        <f>IF($D225="","",SUMIFS(FINAL_PROGRAMS!R$2:R$2501,FINAL_PROGRAMS!$B$2:$B$2501,$D225,FINAL_PROGRAMS!$G$2:$G$2501,$C225))</f>
        <v/>
      </c>
      <c r="T225" s="37" t="str">
        <f t="shared" si="36"/>
        <v/>
      </c>
      <c r="U225" s="32" t="str">
        <f>IF($D225="","",SUMIFS(FINAL_PROGRAMS!T$2:T$2501,FINAL_PROGRAMS!$B$2:$B$2501,$D225,FINAL_PROGRAMS!$G$2:$G$2501,$C225))</f>
        <v/>
      </c>
      <c r="V225" s="37" t="str">
        <f>IF($E225="","",SUMIFS(#REF!,#REF!,$D225&amp;"-"&amp;$F225))</f>
        <v/>
      </c>
      <c r="W225" s="32" t="str">
        <f>IF($D225="","",SUMIFS(FINAL_PROGRAMS!V$2:V$2501,FINAL_PROGRAMS!$B$2:$B$2501,$D225,FINAL_PROGRAMS!$G$2:$G$2501,$C225))</f>
        <v/>
      </c>
      <c r="X225" s="32" t="str">
        <f>IF($D225="","",SUMIFS(FINAL_PROGRAMS!W$2:W$2501,FINAL_PROGRAMS!$B$2:$B$2501,$D225,FINAL_PROGRAMS!$G$2:$G$2501,$C225))</f>
        <v/>
      </c>
      <c r="Y225" s="38" t="str">
        <f t="shared" si="37"/>
        <v>-</v>
      </c>
      <c r="Z225" s="32" t="str">
        <f>IF($D225="","",SUMIFS(FINAL_PROGRAMS!Y$2:Y$2501,FINAL_PROGRAMS!$B$2:$B$2501,$D225,FINAL_PROGRAMS!$G$2:$G$2501,$C225))</f>
        <v/>
      </c>
      <c r="AA225" s="32" t="str">
        <f>IF($D225="","",SUMIFS(FINAL_PROGRAMS!Z$2:Z$2501,FINAL_PROGRAMS!$B$2:$B$2501,$D225,FINAL_PROGRAMS!$G$2:$G$2501,$C225))</f>
        <v/>
      </c>
      <c r="AB225" s="38" t="str">
        <f t="shared" si="38"/>
        <v>-</v>
      </c>
      <c r="AC225" s="32" t="str">
        <f>IF($D225="","",SUMIFS(FINAL_PROGRAMS!AB$2:AB$2501,FINAL_PROGRAMS!$B$2:$B$2501,$D225,FINAL_PROGRAMS!$G$2:$G$2501,$C225))</f>
        <v/>
      </c>
      <c r="AD225" s="32" t="str">
        <f>IF($D225="","",SUMIFS(FINAL_PROGRAMS!AC$2:AC$2501,FINAL_PROGRAMS!$B$2:$B$2501,$D225,FINAL_PROGRAMS!$G$2:$G$2501,$C225))</f>
        <v/>
      </c>
      <c r="AE225" s="38" t="str">
        <f t="shared" si="39"/>
        <v>-</v>
      </c>
      <c r="AF225" s="91" t="s">
        <v>42</v>
      </c>
      <c r="AG225" s="91" t="s">
        <v>42</v>
      </c>
      <c r="AH225" s="91" t="s">
        <v>42</v>
      </c>
      <c r="AL225" s="24" t="str">
        <f>KEY_ALL!$C30</f>
        <v>Kearny Mesa Toyota</v>
      </c>
      <c r="AM225" s="24">
        <f>SUMIFS(FINAL_PROGRAMS!K$2:K$5001,FINAL_PROGRAMS!F$2:F$5001,"O",FINAL_PROGRAMS!B$2:B$5001,$AL225)</f>
        <v>35350</v>
      </c>
    </row>
    <row r="226" spans="1:44" s="39" customFormat="1" hidden="1">
      <c r="A226" s="31">
        <v>24</v>
      </c>
      <c r="B226" s="24"/>
      <c r="C226" s="101" t="s">
        <v>65</v>
      </c>
      <c r="D226" s="24" t="str">
        <f t="shared" si="27"/>
        <v/>
      </c>
      <c r="E226" s="24" t="str">
        <f t="shared" si="34"/>
        <v/>
      </c>
      <c r="F226" s="24" t="str">
        <f>IF($E226="","",IFERROR(VLOOKUP($E226,FINAL_PROGRAMS!$H$2:$I$5001,2,FALSE),""))</f>
        <v/>
      </c>
      <c r="G226" s="24" t="str">
        <f t="shared" si="28"/>
        <v>-</v>
      </c>
      <c r="H226" s="32" t="str">
        <f>IF($D226="","",SUMIFS(FINAL_PROGRAMS!K$2:K$2501,FINAL_PROGRAMS!$B$2:$B$2501,$D226,FINAL_PROGRAMS!$G$2:$G$2501,$C226))</f>
        <v/>
      </c>
      <c r="I226" s="32"/>
      <c r="J226" s="32" t="str">
        <f>IF($D226="","",SUMIFS(FINAL_PROGRAMS!L$2:L$2501,FINAL_PROGRAMS!$B$2:$B$2501,$D226,FINAL_PROGRAMS!$G$2:$G$2501,$C226))</f>
        <v/>
      </c>
      <c r="K226" s="32"/>
      <c r="L226" s="32" t="str">
        <f>IF($D226="","",SUMIFS(FINAL_PROGRAMS!M$2:M$2501,FINAL_PROGRAMS!$B$2:$B$2501,$D226,FINAL_PROGRAMS!$G$2:$G$2501,$C226))</f>
        <v/>
      </c>
      <c r="M226" s="32"/>
      <c r="N226" s="32" t="str">
        <f>IF($D226="","",SUMIFS(FINAL_PROGRAMS!N$2:N$2501,FINAL_PROGRAMS!$B$2:$B$2501,$D226,FINAL_PROGRAMS!$G$2:$G$2501,$C226))</f>
        <v/>
      </c>
      <c r="O226" s="32"/>
      <c r="P226" s="32" t="str">
        <f>IF($D226="","",SUMIFS(FINAL_PROGRAMS!O$2:O$2501,FINAL_PROGRAMS!$B$2:$B$2501,$D226,FINAL_PROGRAMS!$G$2:$G$2501,$C226))</f>
        <v/>
      </c>
      <c r="Q226" s="32" t="str">
        <f>IF($D226="","",SUMIFS(FINAL_PROGRAMS!P$2:P$2501,FINAL_PROGRAMS!$B$2:$B$2501,$D226,FINAL_PROGRAMS!$G$2:$G$2501,$C226))</f>
        <v/>
      </c>
      <c r="R226" s="47" t="str">
        <f t="shared" si="35"/>
        <v/>
      </c>
      <c r="S226" s="32" t="str">
        <f>IF($D226="","",SUMIFS(FINAL_PROGRAMS!R$2:R$2501,FINAL_PROGRAMS!$B$2:$B$2501,$D226,FINAL_PROGRAMS!$G$2:$G$2501,$C226))</f>
        <v/>
      </c>
      <c r="T226" s="37" t="str">
        <f t="shared" si="36"/>
        <v/>
      </c>
      <c r="U226" s="32" t="str">
        <f>IF($D226="","",SUMIFS(FINAL_PROGRAMS!T$2:T$2501,FINAL_PROGRAMS!$B$2:$B$2501,$D226,FINAL_PROGRAMS!$G$2:$G$2501,$C226))</f>
        <v/>
      </c>
      <c r="V226" s="37" t="str">
        <f>IF($E226="","",SUMIFS(#REF!,#REF!,$D226&amp;"-"&amp;$F226))</f>
        <v/>
      </c>
      <c r="W226" s="32" t="str">
        <f>IF($D226="","",SUMIFS(FINAL_PROGRAMS!V$2:V$2501,FINAL_PROGRAMS!$B$2:$B$2501,$D226,FINAL_PROGRAMS!$G$2:$G$2501,$C226))</f>
        <v/>
      </c>
      <c r="X226" s="32" t="str">
        <f>IF($D226="","",SUMIFS(FINAL_PROGRAMS!W$2:W$2501,FINAL_PROGRAMS!$B$2:$B$2501,$D226,FINAL_PROGRAMS!$G$2:$G$2501,$C226))</f>
        <v/>
      </c>
      <c r="Y226" s="38" t="str">
        <f t="shared" si="37"/>
        <v>-</v>
      </c>
      <c r="Z226" s="32" t="str">
        <f>IF($D226="","",SUMIFS(FINAL_PROGRAMS!Y$2:Y$2501,FINAL_PROGRAMS!$B$2:$B$2501,$D226,FINAL_PROGRAMS!$G$2:$G$2501,$C226))</f>
        <v/>
      </c>
      <c r="AA226" s="32" t="str">
        <f>IF($D226="","",SUMIFS(FINAL_PROGRAMS!Z$2:Z$2501,FINAL_PROGRAMS!$B$2:$B$2501,$D226,FINAL_PROGRAMS!$G$2:$G$2501,$C226))</f>
        <v/>
      </c>
      <c r="AB226" s="38" t="str">
        <f t="shared" si="38"/>
        <v>-</v>
      </c>
      <c r="AC226" s="32" t="str">
        <f>IF($D226="","",SUMIFS(FINAL_PROGRAMS!AB$2:AB$2501,FINAL_PROGRAMS!$B$2:$B$2501,$D226,FINAL_PROGRAMS!$G$2:$G$2501,$C226))</f>
        <v/>
      </c>
      <c r="AD226" s="32" t="str">
        <f>IF($D226="","",SUMIFS(FINAL_PROGRAMS!AC$2:AC$2501,FINAL_PROGRAMS!$B$2:$B$2501,$D226,FINAL_PROGRAMS!$G$2:$G$2501,$C226))</f>
        <v/>
      </c>
      <c r="AE226" s="38" t="str">
        <f t="shared" si="39"/>
        <v>-</v>
      </c>
      <c r="AF226" s="91" t="s">
        <v>42</v>
      </c>
      <c r="AG226" s="91" t="s">
        <v>42</v>
      </c>
      <c r="AH226" s="91" t="s">
        <v>42</v>
      </c>
      <c r="AL226" s="24" t="str">
        <f>KEY_ALL!$C31</f>
        <v>Land Rover Chandler</v>
      </c>
      <c r="AM226" s="24">
        <f>SUMIFS(FINAL_PROGRAMS!K$2:K$5001,FINAL_PROGRAMS!F$2:F$5001,"O",FINAL_PROGRAMS!B$2:B$5001,$AL226)</f>
        <v>2898</v>
      </c>
      <c r="AO226" s="24"/>
      <c r="AP226" s="24"/>
      <c r="AR226" s="24"/>
    </row>
    <row r="227" spans="1:44" ht="14.25" hidden="1">
      <c r="A227" s="31">
        <v>25</v>
      </c>
      <c r="B227" s="31"/>
      <c r="C227" s="101" t="s">
        <v>66</v>
      </c>
      <c r="D227" s="24" t="str">
        <f t="shared" si="27"/>
        <v/>
      </c>
      <c r="E227" s="24" t="str">
        <f t="shared" si="34"/>
        <v/>
      </c>
      <c r="F227" s="24" t="str">
        <f>IF($E227="","",IFERROR(VLOOKUP($E227,FINAL_PROGRAMS!$H$2:$I$5001,2,FALSE),""))</f>
        <v/>
      </c>
      <c r="G227" s="24" t="str">
        <f t="shared" si="28"/>
        <v>-</v>
      </c>
      <c r="H227" s="32" t="str">
        <f>IF($D227="","",SUMIFS(FINAL_PROGRAMS!K$2:K$2501,FINAL_PROGRAMS!$B$2:$B$2501,$D227,FINAL_PROGRAMS!$G$2:$G$2501,$C227))</f>
        <v/>
      </c>
      <c r="I227" s="32"/>
      <c r="J227" s="32" t="str">
        <f>IF($D227="","",SUMIFS(FINAL_PROGRAMS!L$2:L$2501,FINAL_PROGRAMS!$B$2:$B$2501,$D227,FINAL_PROGRAMS!$G$2:$G$2501,$C227))</f>
        <v/>
      </c>
      <c r="K227" s="32"/>
      <c r="L227" s="32" t="str">
        <f>IF($D227="","",SUMIFS(FINAL_PROGRAMS!M$2:M$2501,FINAL_PROGRAMS!$B$2:$B$2501,$D227,FINAL_PROGRAMS!$G$2:$G$2501,$C227))</f>
        <v/>
      </c>
      <c r="M227" s="32"/>
      <c r="N227" s="32" t="str">
        <f>IF($D227="","",SUMIFS(FINAL_PROGRAMS!N$2:N$2501,FINAL_PROGRAMS!$B$2:$B$2501,$D227,FINAL_PROGRAMS!$G$2:$G$2501,$C227))</f>
        <v/>
      </c>
      <c r="O227" s="32"/>
      <c r="P227" s="32" t="str">
        <f>IF($D227="","",SUMIFS(FINAL_PROGRAMS!O$2:O$2501,FINAL_PROGRAMS!$B$2:$B$2501,$D227,FINAL_PROGRAMS!$G$2:$G$2501,$C227))</f>
        <v/>
      </c>
      <c r="Q227" s="32" t="str">
        <f>IF($D227="","",SUMIFS(FINAL_PROGRAMS!P$2:P$2501,FINAL_PROGRAMS!$B$2:$B$2501,$D227,FINAL_PROGRAMS!$G$2:$G$2501,$C227))</f>
        <v/>
      </c>
      <c r="R227" s="47" t="str">
        <f t="shared" si="35"/>
        <v/>
      </c>
      <c r="S227" s="32" t="str">
        <f>IF($D227="","",SUMIFS(FINAL_PROGRAMS!R$2:R$2501,FINAL_PROGRAMS!$B$2:$B$2501,$D227,FINAL_PROGRAMS!$G$2:$G$2501,$C227))</f>
        <v/>
      </c>
      <c r="T227" s="37" t="str">
        <f t="shared" si="36"/>
        <v/>
      </c>
      <c r="U227" s="32" t="str">
        <f>IF($D227="","",SUMIFS(FINAL_PROGRAMS!T$2:T$2501,FINAL_PROGRAMS!$B$2:$B$2501,$D227,FINAL_PROGRAMS!$G$2:$G$2501,$C227))</f>
        <v/>
      </c>
      <c r="V227" s="37" t="str">
        <f>IF($E227="","",SUMIFS(#REF!,#REF!,$D227&amp;"-"&amp;$F227))</f>
        <v/>
      </c>
      <c r="W227" s="32" t="str">
        <f>IF($D227="","",SUMIFS(FINAL_PROGRAMS!V$2:V$2501,FINAL_PROGRAMS!$B$2:$B$2501,$D227,FINAL_PROGRAMS!$G$2:$G$2501,$C227))</f>
        <v/>
      </c>
      <c r="X227" s="32" t="str">
        <f>IF($D227="","",SUMIFS(FINAL_PROGRAMS!W$2:W$2501,FINAL_PROGRAMS!$B$2:$B$2501,$D227,FINAL_PROGRAMS!$G$2:$G$2501,$C227))</f>
        <v/>
      </c>
      <c r="Y227" s="38" t="str">
        <f t="shared" si="37"/>
        <v>-</v>
      </c>
      <c r="Z227" s="32" t="str">
        <f>IF($D227="","",SUMIFS(FINAL_PROGRAMS!Y$2:Y$2501,FINAL_PROGRAMS!$B$2:$B$2501,$D227,FINAL_PROGRAMS!$G$2:$G$2501,$C227))</f>
        <v/>
      </c>
      <c r="AA227" s="32" t="str">
        <f>IF($D227="","",SUMIFS(FINAL_PROGRAMS!Z$2:Z$2501,FINAL_PROGRAMS!$B$2:$B$2501,$D227,FINAL_PROGRAMS!$G$2:$G$2501,$C227))</f>
        <v/>
      </c>
      <c r="AB227" s="38" t="str">
        <f t="shared" si="38"/>
        <v>-</v>
      </c>
      <c r="AC227" s="32" t="str">
        <f>IF($D227="","",SUMIFS(FINAL_PROGRAMS!AB$2:AB$2501,FINAL_PROGRAMS!$B$2:$B$2501,$D227,FINAL_PROGRAMS!$G$2:$G$2501,$C227))</f>
        <v/>
      </c>
      <c r="AD227" s="32" t="str">
        <f>IF($D227="","",SUMIFS(FINAL_PROGRAMS!AC$2:AC$2501,FINAL_PROGRAMS!$B$2:$B$2501,$D227,FINAL_PROGRAMS!$G$2:$G$2501,$C227))</f>
        <v/>
      </c>
      <c r="AE227" s="38" t="str">
        <f t="shared" si="39"/>
        <v>-</v>
      </c>
      <c r="AF227" s="91" t="s">
        <v>42</v>
      </c>
      <c r="AG227" s="91" t="s">
        <v>42</v>
      </c>
      <c r="AH227" s="91" t="s">
        <v>42</v>
      </c>
      <c r="AL227" s="24" t="str">
        <f>KEY_ALL!$C32</f>
        <v>Land Rover North Scottsdale</v>
      </c>
      <c r="AM227" s="24">
        <f>SUMIFS(FINAL_PROGRAMS!K$2:K$5001,FINAL_PROGRAMS!F$2:F$5001,"O",FINAL_PROGRAMS!B$2:B$5001,$AL227)</f>
        <v>10906</v>
      </c>
    </row>
    <row r="228" spans="1:44" ht="14.25" hidden="1">
      <c r="A228" s="31">
        <v>26</v>
      </c>
      <c r="B228" s="31"/>
      <c r="C228" s="101" t="s">
        <v>67</v>
      </c>
      <c r="D228" s="24" t="str">
        <f t="shared" si="27"/>
        <v/>
      </c>
      <c r="E228" s="24" t="str">
        <f t="shared" si="34"/>
        <v/>
      </c>
      <c r="F228" s="24" t="str">
        <f>IF($E228="","",IFERROR(VLOOKUP($E228,FINAL_PROGRAMS!$H$2:$I$5001,2,FALSE),""))</f>
        <v/>
      </c>
      <c r="G228" s="24" t="str">
        <f t="shared" si="28"/>
        <v>-</v>
      </c>
      <c r="H228" s="32" t="str">
        <f>IF($D228="","",SUMIFS(FINAL_PROGRAMS!K$2:K$2501,FINAL_PROGRAMS!$B$2:$B$2501,$D228,FINAL_PROGRAMS!$G$2:$G$2501,$C228))</f>
        <v/>
      </c>
      <c r="I228" s="32"/>
      <c r="J228" s="32" t="str">
        <f>IF($D228="","",SUMIFS(FINAL_PROGRAMS!L$2:L$2501,FINAL_PROGRAMS!$B$2:$B$2501,$D228,FINAL_PROGRAMS!$G$2:$G$2501,$C228))</f>
        <v/>
      </c>
      <c r="K228" s="32"/>
      <c r="L228" s="32" t="str">
        <f>IF($D228="","",SUMIFS(FINAL_PROGRAMS!M$2:M$2501,FINAL_PROGRAMS!$B$2:$B$2501,$D228,FINAL_PROGRAMS!$G$2:$G$2501,$C228))</f>
        <v/>
      </c>
      <c r="M228" s="32"/>
      <c r="N228" s="32" t="str">
        <f>IF($D228="","",SUMIFS(FINAL_PROGRAMS!N$2:N$2501,FINAL_PROGRAMS!$B$2:$B$2501,$D228,FINAL_PROGRAMS!$G$2:$G$2501,$C228))</f>
        <v/>
      </c>
      <c r="O228" s="32"/>
      <c r="P228" s="32" t="str">
        <f>IF($D228="","",SUMIFS(FINAL_PROGRAMS!O$2:O$2501,FINAL_PROGRAMS!$B$2:$B$2501,$D228,FINAL_PROGRAMS!$G$2:$G$2501,$C228))</f>
        <v/>
      </c>
      <c r="Q228" s="32" t="str">
        <f>IF($D228="","",SUMIFS(FINAL_PROGRAMS!P$2:P$2501,FINAL_PROGRAMS!$B$2:$B$2501,$D228,FINAL_PROGRAMS!$G$2:$G$2501,$C228))</f>
        <v/>
      </c>
      <c r="R228" s="47" t="str">
        <f t="shared" si="35"/>
        <v/>
      </c>
      <c r="S228" s="32" t="str">
        <f>IF($D228="","",SUMIFS(FINAL_PROGRAMS!R$2:R$2501,FINAL_PROGRAMS!$B$2:$B$2501,$D228,FINAL_PROGRAMS!$G$2:$G$2501,$C228))</f>
        <v/>
      </c>
      <c r="T228" s="37" t="str">
        <f t="shared" si="36"/>
        <v/>
      </c>
      <c r="U228" s="32" t="str">
        <f>IF($D228="","",SUMIFS(FINAL_PROGRAMS!T$2:T$2501,FINAL_PROGRAMS!$B$2:$B$2501,$D228,FINAL_PROGRAMS!$G$2:$G$2501,$C228))</f>
        <v/>
      </c>
      <c r="V228" s="37" t="str">
        <f>IF($E228="","",SUMIFS(#REF!,#REF!,$D228&amp;"-"&amp;$F228))</f>
        <v/>
      </c>
      <c r="W228" s="32" t="str">
        <f>IF($D228="","",SUMIFS(FINAL_PROGRAMS!V$2:V$2501,FINAL_PROGRAMS!$B$2:$B$2501,$D228,FINAL_PROGRAMS!$G$2:$G$2501,$C228))</f>
        <v/>
      </c>
      <c r="X228" s="32" t="str">
        <f>IF($D228="","",SUMIFS(FINAL_PROGRAMS!W$2:W$2501,FINAL_PROGRAMS!$B$2:$B$2501,$D228,FINAL_PROGRAMS!$G$2:$G$2501,$C228))</f>
        <v/>
      </c>
      <c r="Y228" s="38" t="str">
        <f t="shared" si="37"/>
        <v>-</v>
      </c>
      <c r="Z228" s="32" t="str">
        <f>IF($D228="","",SUMIFS(FINAL_PROGRAMS!Y$2:Y$2501,FINAL_PROGRAMS!$B$2:$B$2501,$D228,FINAL_PROGRAMS!$G$2:$G$2501,$C228))</f>
        <v/>
      </c>
      <c r="AA228" s="32" t="str">
        <f>IF($D228="","",SUMIFS(FINAL_PROGRAMS!Z$2:Z$2501,FINAL_PROGRAMS!$B$2:$B$2501,$D228,FINAL_PROGRAMS!$G$2:$G$2501,$C228))</f>
        <v/>
      </c>
      <c r="AB228" s="38" t="str">
        <f t="shared" si="38"/>
        <v>-</v>
      </c>
      <c r="AC228" s="32" t="str">
        <f>IF($D228="","",SUMIFS(FINAL_PROGRAMS!AB$2:AB$2501,FINAL_PROGRAMS!$B$2:$B$2501,$D228,FINAL_PROGRAMS!$G$2:$G$2501,$C228))</f>
        <v/>
      </c>
      <c r="AD228" s="32" t="str">
        <f>IF($D228="","",SUMIFS(FINAL_PROGRAMS!AC$2:AC$2501,FINAL_PROGRAMS!$B$2:$B$2501,$D228,FINAL_PROGRAMS!$G$2:$G$2501,$C228))</f>
        <v/>
      </c>
      <c r="AE228" s="38" t="str">
        <f t="shared" si="39"/>
        <v>-</v>
      </c>
      <c r="AF228" s="91" t="s">
        <v>42</v>
      </c>
      <c r="AG228" s="91" t="s">
        <v>42</v>
      </c>
      <c r="AH228" s="91" t="s">
        <v>42</v>
      </c>
      <c r="AL228" s="24" t="str">
        <f>KEY_ALL!$C33</f>
        <v>Lexus of Austin</v>
      </c>
      <c r="AM228" s="24">
        <f>SUMIFS(FINAL_PROGRAMS!K$2:K$5001,FINAL_PROGRAMS!F$2:F$5001,"O",FINAL_PROGRAMS!B$2:B$5001,$AL228)</f>
        <v>32</v>
      </c>
    </row>
    <row r="229" spans="1:44" ht="14.25" hidden="1">
      <c r="A229" s="31">
        <v>27</v>
      </c>
      <c r="B229" s="31"/>
      <c r="C229" s="101" t="s">
        <v>68</v>
      </c>
      <c r="D229" s="24" t="str">
        <f t="shared" si="27"/>
        <v/>
      </c>
      <c r="E229" s="24" t="str">
        <f t="shared" si="34"/>
        <v/>
      </c>
      <c r="F229" s="24" t="str">
        <f>IF($E229="","",IFERROR(VLOOKUP($E229,FINAL_PROGRAMS!$H$2:$I$5001,2,FALSE),""))</f>
        <v/>
      </c>
      <c r="G229" s="24" t="str">
        <f t="shared" si="28"/>
        <v>-</v>
      </c>
      <c r="H229" s="32" t="str">
        <f>IF($D229="","",SUMIFS(FINAL_PROGRAMS!K$2:K$2501,FINAL_PROGRAMS!$B$2:$B$2501,$D229,FINAL_PROGRAMS!$G$2:$G$2501,$C229))</f>
        <v/>
      </c>
      <c r="I229" s="32"/>
      <c r="J229" s="32" t="str">
        <f>IF($D229="","",SUMIFS(FINAL_PROGRAMS!L$2:L$2501,FINAL_PROGRAMS!$B$2:$B$2501,$D229,FINAL_PROGRAMS!$G$2:$G$2501,$C229))</f>
        <v/>
      </c>
      <c r="K229" s="32"/>
      <c r="L229" s="32" t="str">
        <f>IF($D229="","",SUMIFS(FINAL_PROGRAMS!M$2:M$2501,FINAL_PROGRAMS!$B$2:$B$2501,$D229,FINAL_PROGRAMS!$G$2:$G$2501,$C229))</f>
        <v/>
      </c>
      <c r="M229" s="32"/>
      <c r="N229" s="32" t="str">
        <f>IF($D229="","",SUMIFS(FINAL_PROGRAMS!N$2:N$2501,FINAL_PROGRAMS!$B$2:$B$2501,$D229,FINAL_PROGRAMS!$G$2:$G$2501,$C229))</f>
        <v/>
      </c>
      <c r="O229" s="32"/>
      <c r="P229" s="32" t="str">
        <f>IF($D229="","",SUMIFS(FINAL_PROGRAMS!O$2:O$2501,FINAL_PROGRAMS!$B$2:$B$2501,$D229,FINAL_PROGRAMS!$G$2:$G$2501,$C229))</f>
        <v/>
      </c>
      <c r="Q229" s="32" t="str">
        <f>IF($D229="","",SUMIFS(FINAL_PROGRAMS!P$2:P$2501,FINAL_PROGRAMS!$B$2:$B$2501,$D229,FINAL_PROGRAMS!$G$2:$G$2501,$C229))</f>
        <v/>
      </c>
      <c r="R229" s="47" t="str">
        <f t="shared" si="35"/>
        <v/>
      </c>
      <c r="S229" s="32" t="str">
        <f>IF($D229="","",SUMIFS(FINAL_PROGRAMS!R$2:R$2501,FINAL_PROGRAMS!$B$2:$B$2501,$D229,FINAL_PROGRAMS!$G$2:$G$2501,$C229))</f>
        <v/>
      </c>
      <c r="T229" s="37" t="str">
        <f t="shared" si="36"/>
        <v/>
      </c>
      <c r="U229" s="32" t="str">
        <f>IF($D229="","",SUMIFS(FINAL_PROGRAMS!T$2:T$2501,FINAL_PROGRAMS!$B$2:$B$2501,$D229,FINAL_PROGRAMS!$G$2:$G$2501,$C229))</f>
        <v/>
      </c>
      <c r="V229" s="37" t="str">
        <f>IF($E229="","",SUMIFS(#REF!,#REF!,$D229&amp;"-"&amp;$F229))</f>
        <v/>
      </c>
      <c r="W229" s="32" t="str">
        <f>IF($D229="","",SUMIFS(FINAL_PROGRAMS!V$2:V$2501,FINAL_PROGRAMS!$B$2:$B$2501,$D229,FINAL_PROGRAMS!$G$2:$G$2501,$C229))</f>
        <v/>
      </c>
      <c r="X229" s="32" t="str">
        <f>IF($D229="","",SUMIFS(FINAL_PROGRAMS!W$2:W$2501,FINAL_PROGRAMS!$B$2:$B$2501,$D229,FINAL_PROGRAMS!$G$2:$G$2501,$C229))</f>
        <v/>
      </c>
      <c r="Y229" s="38" t="str">
        <f t="shared" si="37"/>
        <v>-</v>
      </c>
      <c r="Z229" s="32" t="str">
        <f>IF($D229="","",SUMIFS(FINAL_PROGRAMS!Y$2:Y$2501,FINAL_PROGRAMS!$B$2:$B$2501,$D229,FINAL_PROGRAMS!$G$2:$G$2501,$C229))</f>
        <v/>
      </c>
      <c r="AA229" s="32" t="str">
        <f>IF($D229="","",SUMIFS(FINAL_PROGRAMS!Z$2:Z$2501,FINAL_PROGRAMS!$B$2:$B$2501,$D229,FINAL_PROGRAMS!$G$2:$G$2501,$C229))</f>
        <v/>
      </c>
      <c r="AB229" s="38" t="str">
        <f t="shared" si="38"/>
        <v>-</v>
      </c>
      <c r="AC229" s="32" t="str">
        <f>IF($D229="","",SUMIFS(FINAL_PROGRAMS!AB$2:AB$2501,FINAL_PROGRAMS!$B$2:$B$2501,$D229,FINAL_PROGRAMS!$G$2:$G$2501,$C229))</f>
        <v/>
      </c>
      <c r="AD229" s="32" t="str">
        <f>IF($D229="","",SUMIFS(FINAL_PROGRAMS!AC$2:AC$2501,FINAL_PROGRAMS!$B$2:$B$2501,$D229,FINAL_PROGRAMS!$G$2:$G$2501,$C229))</f>
        <v/>
      </c>
      <c r="AE229" s="38" t="str">
        <f t="shared" si="39"/>
        <v>-</v>
      </c>
      <c r="AF229" s="91" t="s">
        <v>42</v>
      </c>
      <c r="AG229" s="91" t="s">
        <v>42</v>
      </c>
      <c r="AH229" s="91" t="s">
        <v>42</v>
      </c>
      <c r="AL229" s="24" t="str">
        <f>KEY_ALL!$C34</f>
        <v>Lexus of Chandler</v>
      </c>
      <c r="AM229" s="24">
        <f>SUMIFS(FINAL_PROGRAMS!K$2:K$5001,FINAL_PROGRAMS!F$2:F$5001,"O",FINAL_PROGRAMS!B$2:B$5001,$AL229)</f>
        <v>7446</v>
      </c>
    </row>
    <row r="230" spans="1:44" ht="14.25" hidden="1">
      <c r="A230" s="31">
        <v>28</v>
      </c>
      <c r="C230" s="101" t="s">
        <v>69</v>
      </c>
      <c r="D230" s="24" t="str">
        <f t="shared" si="27"/>
        <v/>
      </c>
      <c r="E230" s="24" t="str">
        <f t="shared" si="34"/>
        <v/>
      </c>
      <c r="F230" s="24" t="str">
        <f>IF($E230="","",IFERROR(VLOOKUP($E230,FINAL_PROGRAMS!$H$2:$I$5001,2,FALSE),""))</f>
        <v/>
      </c>
      <c r="G230" s="24" t="str">
        <f t="shared" si="28"/>
        <v>-</v>
      </c>
      <c r="H230" s="32" t="str">
        <f>IF($D230="","",SUMIFS(FINAL_PROGRAMS!K$2:K$2501,FINAL_PROGRAMS!$B$2:$B$2501,$D230,FINAL_PROGRAMS!$G$2:$G$2501,$C230))</f>
        <v/>
      </c>
      <c r="I230" s="32"/>
      <c r="J230" s="32" t="str">
        <f>IF($D230="","",SUMIFS(FINAL_PROGRAMS!L$2:L$2501,FINAL_PROGRAMS!$B$2:$B$2501,$D230,FINAL_PROGRAMS!$G$2:$G$2501,$C230))</f>
        <v/>
      </c>
      <c r="K230" s="32"/>
      <c r="L230" s="32" t="str">
        <f>IF($D230="","",SUMIFS(FINAL_PROGRAMS!M$2:M$2501,FINAL_PROGRAMS!$B$2:$B$2501,$D230,FINAL_PROGRAMS!$G$2:$G$2501,$C230))</f>
        <v/>
      </c>
      <c r="M230" s="32"/>
      <c r="N230" s="32" t="str">
        <f>IF($D230="","",SUMIFS(FINAL_PROGRAMS!N$2:N$2501,FINAL_PROGRAMS!$B$2:$B$2501,$D230,FINAL_PROGRAMS!$G$2:$G$2501,$C230))</f>
        <v/>
      </c>
      <c r="O230" s="32"/>
      <c r="P230" s="32" t="str">
        <f>IF($D230="","",SUMIFS(FINAL_PROGRAMS!O$2:O$2501,FINAL_PROGRAMS!$B$2:$B$2501,$D230,FINAL_PROGRAMS!$G$2:$G$2501,$C230))</f>
        <v/>
      </c>
      <c r="Q230" s="32" t="str">
        <f>IF($D230="","",SUMIFS(FINAL_PROGRAMS!P$2:P$2501,FINAL_PROGRAMS!$B$2:$B$2501,$D230,FINAL_PROGRAMS!$G$2:$G$2501,$C230))</f>
        <v/>
      </c>
      <c r="R230" s="47" t="str">
        <f t="shared" si="35"/>
        <v/>
      </c>
      <c r="S230" s="32" t="str">
        <f>IF($D230="","",SUMIFS(FINAL_PROGRAMS!R$2:R$2501,FINAL_PROGRAMS!$B$2:$B$2501,$D230,FINAL_PROGRAMS!$G$2:$G$2501,$C230))</f>
        <v/>
      </c>
      <c r="T230" s="37" t="str">
        <f t="shared" si="36"/>
        <v/>
      </c>
      <c r="U230" s="32" t="str">
        <f>IF($D230="","",SUMIFS(FINAL_PROGRAMS!T$2:T$2501,FINAL_PROGRAMS!$B$2:$B$2501,$D230,FINAL_PROGRAMS!$G$2:$G$2501,$C230))</f>
        <v/>
      </c>
      <c r="V230" s="37" t="str">
        <f>IF($E230="","",SUMIFS(#REF!,#REF!,$D230&amp;"-"&amp;$F230))</f>
        <v/>
      </c>
      <c r="W230" s="32" t="str">
        <f>IF($D230="","",SUMIFS(FINAL_PROGRAMS!V$2:V$2501,FINAL_PROGRAMS!$B$2:$B$2501,$D230,FINAL_PROGRAMS!$G$2:$G$2501,$C230))</f>
        <v/>
      </c>
      <c r="X230" s="32" t="str">
        <f>IF($D230="","",SUMIFS(FINAL_PROGRAMS!W$2:W$2501,FINAL_PROGRAMS!$B$2:$B$2501,$D230,FINAL_PROGRAMS!$G$2:$G$2501,$C230))</f>
        <v/>
      </c>
      <c r="Y230" s="38" t="str">
        <f t="shared" si="37"/>
        <v>-</v>
      </c>
      <c r="Z230" s="32" t="str">
        <f>IF($D230="","",SUMIFS(FINAL_PROGRAMS!Y$2:Y$2501,FINAL_PROGRAMS!$B$2:$B$2501,$D230,FINAL_PROGRAMS!$G$2:$G$2501,$C230))</f>
        <v/>
      </c>
      <c r="AA230" s="32" t="str">
        <f>IF($D230="","",SUMIFS(FINAL_PROGRAMS!Z$2:Z$2501,FINAL_PROGRAMS!$B$2:$B$2501,$D230,FINAL_PROGRAMS!$G$2:$G$2501,$C230))</f>
        <v/>
      </c>
      <c r="AB230" s="38" t="str">
        <f t="shared" si="38"/>
        <v>-</v>
      </c>
      <c r="AC230" s="32" t="str">
        <f>IF($D230="","",SUMIFS(FINAL_PROGRAMS!AB$2:AB$2501,FINAL_PROGRAMS!$B$2:$B$2501,$D230,FINAL_PROGRAMS!$G$2:$G$2501,$C230))</f>
        <v/>
      </c>
      <c r="AD230" s="32" t="str">
        <f>IF($D230="","",SUMIFS(FINAL_PROGRAMS!AC$2:AC$2501,FINAL_PROGRAMS!$B$2:$B$2501,$D230,FINAL_PROGRAMS!$G$2:$G$2501,$C230))</f>
        <v/>
      </c>
      <c r="AE230" s="38" t="str">
        <f t="shared" si="39"/>
        <v>-</v>
      </c>
      <c r="AF230" s="91" t="s">
        <v>42</v>
      </c>
      <c r="AG230" s="91" t="s">
        <v>42</v>
      </c>
      <c r="AH230" s="91" t="s">
        <v>42</v>
      </c>
      <c r="AL230" s="24" t="str">
        <f>KEY_ALL!$C35</f>
        <v>Lexus of Lakeway</v>
      </c>
      <c r="AM230" s="24">
        <f>SUMIFS(FINAL_PROGRAMS!K$2:K$5001,FINAL_PROGRAMS!F$2:F$5001,"O",FINAL_PROGRAMS!B$2:B$5001,$AL230)</f>
        <v>0</v>
      </c>
    </row>
    <row r="231" spans="1:44" ht="14.25" hidden="1">
      <c r="A231" s="31">
        <v>29</v>
      </c>
      <c r="B231" s="31"/>
      <c r="C231" s="101" t="s">
        <v>70</v>
      </c>
      <c r="D231" s="24" t="str">
        <f t="shared" si="27"/>
        <v/>
      </c>
      <c r="E231" s="24" t="str">
        <f t="shared" si="34"/>
        <v/>
      </c>
      <c r="F231" s="24" t="str">
        <f>IF($E231="","",IFERROR(VLOOKUP($E231,FINAL_PROGRAMS!$H$2:$I$5001,2,FALSE),""))</f>
        <v/>
      </c>
      <c r="G231" s="24" t="str">
        <f t="shared" si="28"/>
        <v>-</v>
      </c>
      <c r="H231" s="32" t="str">
        <f>IF($D231="","",SUMIFS(FINAL_PROGRAMS!K$2:K$2501,FINAL_PROGRAMS!$B$2:$B$2501,$D231,FINAL_PROGRAMS!$G$2:$G$2501,$C231))</f>
        <v/>
      </c>
      <c r="I231" s="32"/>
      <c r="J231" s="32" t="str">
        <f>IF($D231="","",SUMIFS(FINAL_PROGRAMS!L$2:L$2501,FINAL_PROGRAMS!$B$2:$B$2501,$D231,FINAL_PROGRAMS!$G$2:$G$2501,$C231))</f>
        <v/>
      </c>
      <c r="K231" s="32"/>
      <c r="L231" s="32" t="str">
        <f>IF($D231="","",SUMIFS(FINAL_PROGRAMS!M$2:M$2501,FINAL_PROGRAMS!$B$2:$B$2501,$D231,FINAL_PROGRAMS!$G$2:$G$2501,$C231))</f>
        <v/>
      </c>
      <c r="M231" s="32"/>
      <c r="N231" s="32" t="str">
        <f>IF($D231="","",SUMIFS(FINAL_PROGRAMS!N$2:N$2501,FINAL_PROGRAMS!$B$2:$B$2501,$D231,FINAL_PROGRAMS!$G$2:$G$2501,$C231))</f>
        <v/>
      </c>
      <c r="O231" s="32"/>
      <c r="P231" s="32" t="str">
        <f>IF($D231="","",SUMIFS(FINAL_PROGRAMS!O$2:O$2501,FINAL_PROGRAMS!$B$2:$B$2501,$D231,FINAL_PROGRAMS!$G$2:$G$2501,$C231))</f>
        <v/>
      </c>
      <c r="Q231" s="32" t="str">
        <f>IF($D231="","",SUMIFS(FINAL_PROGRAMS!P$2:P$2501,FINAL_PROGRAMS!$B$2:$B$2501,$D231,FINAL_PROGRAMS!$G$2:$G$2501,$C231))</f>
        <v/>
      </c>
      <c r="R231" s="47" t="str">
        <f t="shared" si="35"/>
        <v/>
      </c>
      <c r="S231" s="32" t="str">
        <f>IF($D231="","",SUMIFS(FINAL_PROGRAMS!R$2:R$2501,FINAL_PROGRAMS!$B$2:$B$2501,$D231,FINAL_PROGRAMS!$G$2:$G$2501,$C231))</f>
        <v/>
      </c>
      <c r="T231" s="37" t="str">
        <f t="shared" si="36"/>
        <v/>
      </c>
      <c r="U231" s="32" t="str">
        <f>IF($D231="","",SUMIFS(FINAL_PROGRAMS!T$2:T$2501,FINAL_PROGRAMS!$B$2:$B$2501,$D231,FINAL_PROGRAMS!$G$2:$G$2501,$C231))</f>
        <v/>
      </c>
      <c r="V231" s="37" t="str">
        <f>IF($E231="","",SUMIFS(#REF!,#REF!,$D231&amp;"-"&amp;$F231))</f>
        <v/>
      </c>
      <c r="W231" s="32" t="str">
        <f>IF($D231="","",SUMIFS(FINAL_PROGRAMS!V$2:V$2501,FINAL_PROGRAMS!$B$2:$B$2501,$D231,FINAL_PROGRAMS!$G$2:$G$2501,$C231))</f>
        <v/>
      </c>
      <c r="X231" s="32" t="str">
        <f>IF($D231="","",SUMIFS(FINAL_PROGRAMS!W$2:W$2501,FINAL_PROGRAMS!$B$2:$B$2501,$D231,FINAL_PROGRAMS!$G$2:$G$2501,$C231))</f>
        <v/>
      </c>
      <c r="Y231" s="38" t="str">
        <f t="shared" si="37"/>
        <v>-</v>
      </c>
      <c r="Z231" s="32" t="str">
        <f>IF($D231="","",SUMIFS(FINAL_PROGRAMS!Y$2:Y$2501,FINAL_PROGRAMS!$B$2:$B$2501,$D231,FINAL_PROGRAMS!$G$2:$G$2501,$C231))</f>
        <v/>
      </c>
      <c r="AA231" s="32" t="str">
        <f>IF($D231="","",SUMIFS(FINAL_PROGRAMS!Z$2:Z$2501,FINAL_PROGRAMS!$B$2:$B$2501,$D231,FINAL_PROGRAMS!$G$2:$G$2501,$C231))</f>
        <v/>
      </c>
      <c r="AB231" s="38" t="str">
        <f t="shared" si="38"/>
        <v>-</v>
      </c>
      <c r="AC231" s="32" t="str">
        <f>IF($D231="","",SUMIFS(FINAL_PROGRAMS!AB$2:AB$2501,FINAL_PROGRAMS!$B$2:$B$2501,$D231,FINAL_PROGRAMS!$G$2:$G$2501,$C231))</f>
        <v/>
      </c>
      <c r="AD231" s="32" t="str">
        <f>IF($D231="","",SUMIFS(FINAL_PROGRAMS!AC$2:AC$2501,FINAL_PROGRAMS!$B$2:$B$2501,$D231,FINAL_PROGRAMS!$G$2:$G$2501,$C231))</f>
        <v/>
      </c>
      <c r="AE231" s="38" t="str">
        <f t="shared" si="39"/>
        <v>-</v>
      </c>
      <c r="AF231" s="91" t="s">
        <v>42</v>
      </c>
      <c r="AG231" s="91" t="s">
        <v>42</v>
      </c>
      <c r="AH231" s="91" t="s">
        <v>42</v>
      </c>
      <c r="AL231" s="24" t="str">
        <f>KEY_ALL!$C36</f>
        <v>Lexus San Diego</v>
      </c>
      <c r="AM231" s="24">
        <f>SUMIFS(FINAL_PROGRAMS!K$2:K$5001,FINAL_PROGRAMS!F$2:F$5001,"O",FINAL_PROGRAMS!B$2:B$5001,$AL231)</f>
        <v>1087</v>
      </c>
    </row>
    <row r="232" spans="1:44" ht="14.25" hidden="1">
      <c r="A232" s="31">
        <v>30</v>
      </c>
      <c r="B232" s="31"/>
      <c r="C232" s="101" t="s">
        <v>71</v>
      </c>
      <c r="D232" s="24" t="str">
        <f t="shared" si="27"/>
        <v/>
      </c>
      <c r="E232" s="24" t="str">
        <f t="shared" si="34"/>
        <v/>
      </c>
      <c r="F232" s="24" t="str">
        <f>IF($E232="","",IFERROR(VLOOKUP($E232,FINAL_PROGRAMS!$H$2:$I$5001,2,FALSE),""))</f>
        <v/>
      </c>
      <c r="G232" s="24" t="str">
        <f t="shared" si="28"/>
        <v>-</v>
      </c>
      <c r="H232" s="32" t="str">
        <f>IF($D232="","",SUMIFS(FINAL_PROGRAMS!K$2:K$2501,FINAL_PROGRAMS!$B$2:$B$2501,$D232,FINAL_PROGRAMS!$G$2:$G$2501,$C232))</f>
        <v/>
      </c>
      <c r="I232" s="32"/>
      <c r="J232" s="32" t="str">
        <f>IF($D232="","",SUMIFS(FINAL_PROGRAMS!L$2:L$2501,FINAL_PROGRAMS!$B$2:$B$2501,$D232,FINAL_PROGRAMS!$G$2:$G$2501,$C232))</f>
        <v/>
      </c>
      <c r="K232" s="32"/>
      <c r="L232" s="32" t="str">
        <f>IF($D232="","",SUMIFS(FINAL_PROGRAMS!M$2:M$2501,FINAL_PROGRAMS!$B$2:$B$2501,$D232,FINAL_PROGRAMS!$G$2:$G$2501,$C232))</f>
        <v/>
      </c>
      <c r="M232" s="32"/>
      <c r="N232" s="32" t="str">
        <f>IF($D232="","",SUMIFS(FINAL_PROGRAMS!N$2:N$2501,FINAL_PROGRAMS!$B$2:$B$2501,$D232,FINAL_PROGRAMS!$G$2:$G$2501,$C232))</f>
        <v/>
      </c>
      <c r="O232" s="32"/>
      <c r="P232" s="32" t="str">
        <f>IF($D232="","",SUMIFS(FINAL_PROGRAMS!O$2:O$2501,FINAL_PROGRAMS!$B$2:$B$2501,$D232,FINAL_PROGRAMS!$G$2:$G$2501,$C232))</f>
        <v/>
      </c>
      <c r="Q232" s="32" t="str">
        <f>IF($D232="","",SUMIFS(FINAL_PROGRAMS!P$2:P$2501,FINAL_PROGRAMS!$B$2:$B$2501,$D232,FINAL_PROGRAMS!$G$2:$G$2501,$C232))</f>
        <v/>
      </c>
      <c r="R232" s="47" t="str">
        <f t="shared" si="35"/>
        <v/>
      </c>
      <c r="S232" s="32" t="str">
        <f>IF($D232="","",SUMIFS(FINAL_PROGRAMS!R$2:R$2501,FINAL_PROGRAMS!$B$2:$B$2501,$D232,FINAL_PROGRAMS!$G$2:$G$2501,$C232))</f>
        <v/>
      </c>
      <c r="T232" s="37" t="str">
        <f t="shared" si="36"/>
        <v/>
      </c>
      <c r="U232" s="32" t="str">
        <f>IF($D232="","",SUMIFS(FINAL_PROGRAMS!T$2:T$2501,FINAL_PROGRAMS!$B$2:$B$2501,$D232,FINAL_PROGRAMS!$G$2:$G$2501,$C232))</f>
        <v/>
      </c>
      <c r="V232" s="37" t="str">
        <f>IF($E232="","",SUMIFS(#REF!,#REF!,$D232&amp;"-"&amp;$F232))</f>
        <v/>
      </c>
      <c r="W232" s="32" t="str">
        <f>IF($D232="","",SUMIFS(FINAL_PROGRAMS!V$2:V$2501,FINAL_PROGRAMS!$B$2:$B$2501,$D232,FINAL_PROGRAMS!$G$2:$G$2501,$C232))</f>
        <v/>
      </c>
      <c r="X232" s="32" t="str">
        <f>IF($D232="","",SUMIFS(FINAL_PROGRAMS!W$2:W$2501,FINAL_PROGRAMS!$B$2:$B$2501,$D232,FINAL_PROGRAMS!$G$2:$G$2501,$C232))</f>
        <v/>
      </c>
      <c r="Y232" s="38" t="str">
        <f t="shared" si="37"/>
        <v>-</v>
      </c>
      <c r="Z232" s="32" t="str">
        <f>IF($D232="","",SUMIFS(FINAL_PROGRAMS!Y$2:Y$2501,FINAL_PROGRAMS!$B$2:$B$2501,$D232,FINAL_PROGRAMS!$G$2:$G$2501,$C232))</f>
        <v/>
      </c>
      <c r="AA232" s="32" t="str">
        <f>IF($D232="","",SUMIFS(FINAL_PROGRAMS!Z$2:Z$2501,FINAL_PROGRAMS!$B$2:$B$2501,$D232,FINAL_PROGRAMS!$G$2:$G$2501,$C232))</f>
        <v/>
      </c>
      <c r="AB232" s="38" t="str">
        <f t="shared" si="38"/>
        <v>-</v>
      </c>
      <c r="AC232" s="32" t="str">
        <f>IF($D232="","",SUMIFS(FINAL_PROGRAMS!AB$2:AB$2501,FINAL_PROGRAMS!$B$2:$B$2501,$D232,FINAL_PROGRAMS!$G$2:$G$2501,$C232))</f>
        <v/>
      </c>
      <c r="AD232" s="32" t="str">
        <f>IF($D232="","",SUMIFS(FINAL_PROGRAMS!AC$2:AC$2501,FINAL_PROGRAMS!$B$2:$B$2501,$D232,FINAL_PROGRAMS!$G$2:$G$2501,$C232))</f>
        <v/>
      </c>
      <c r="AE232" s="38" t="str">
        <f t="shared" si="39"/>
        <v>-</v>
      </c>
      <c r="AF232" s="91" t="s">
        <v>42</v>
      </c>
      <c r="AG232" s="91" t="s">
        <v>42</v>
      </c>
      <c r="AH232" s="91" t="s">
        <v>42</v>
      </c>
      <c r="AL232" s="24" t="str">
        <f>KEY_ALL!$C37</f>
        <v>Lincoln South Coast</v>
      </c>
      <c r="AM232" s="24">
        <f>SUMIFS(FINAL_PROGRAMS!K$2:K$5001,FINAL_PROGRAMS!F$2:F$5001,"O",FINAL_PROGRAMS!B$2:B$5001,$AL232)</f>
        <v>0</v>
      </c>
    </row>
    <row r="233" spans="1:44" ht="14.25" hidden="1">
      <c r="A233" s="31">
        <v>31</v>
      </c>
      <c r="B233" s="31"/>
      <c r="C233" s="101" t="s">
        <v>72</v>
      </c>
      <c r="D233" s="24" t="str">
        <f t="shared" si="27"/>
        <v/>
      </c>
      <c r="E233" s="24" t="str">
        <f t="shared" si="34"/>
        <v/>
      </c>
      <c r="F233" s="24" t="str">
        <f>IF($E233="","",IFERROR(VLOOKUP($E233,FINAL_PROGRAMS!$H$2:$I$5001,2,FALSE),""))</f>
        <v/>
      </c>
      <c r="G233" s="24" t="str">
        <f t="shared" si="28"/>
        <v>-</v>
      </c>
      <c r="H233" s="32" t="str">
        <f>IF($D233="","",SUMIFS(FINAL_PROGRAMS!K$2:K$2501,FINAL_PROGRAMS!$B$2:$B$2501,$D233,FINAL_PROGRAMS!$G$2:$G$2501,$C233))</f>
        <v/>
      </c>
      <c r="I233" s="32"/>
      <c r="J233" s="32" t="str">
        <f>IF($D233="","",SUMIFS(FINAL_PROGRAMS!L$2:L$2501,FINAL_PROGRAMS!$B$2:$B$2501,$D233,FINAL_PROGRAMS!$G$2:$G$2501,$C233))</f>
        <v/>
      </c>
      <c r="K233" s="32"/>
      <c r="L233" s="32" t="str">
        <f>IF($D233="","",SUMIFS(FINAL_PROGRAMS!M$2:M$2501,FINAL_PROGRAMS!$B$2:$B$2501,$D233,FINAL_PROGRAMS!$G$2:$G$2501,$C233))</f>
        <v/>
      </c>
      <c r="M233" s="32"/>
      <c r="N233" s="32" t="str">
        <f>IF($D233="","",SUMIFS(FINAL_PROGRAMS!N$2:N$2501,FINAL_PROGRAMS!$B$2:$B$2501,$D233,FINAL_PROGRAMS!$G$2:$G$2501,$C233))</f>
        <v/>
      </c>
      <c r="O233" s="32"/>
      <c r="P233" s="32" t="str">
        <f>IF($D233="","",SUMIFS(FINAL_PROGRAMS!O$2:O$2501,FINAL_PROGRAMS!$B$2:$B$2501,$D233,FINAL_PROGRAMS!$G$2:$G$2501,$C233))</f>
        <v/>
      </c>
      <c r="Q233" s="32" t="str">
        <f>IF($D233="","",SUMIFS(FINAL_PROGRAMS!P$2:P$2501,FINAL_PROGRAMS!$B$2:$B$2501,$D233,FINAL_PROGRAMS!$G$2:$G$2501,$C233))</f>
        <v/>
      </c>
      <c r="R233" s="47" t="str">
        <f t="shared" si="35"/>
        <v/>
      </c>
      <c r="S233" s="32" t="str">
        <f>IF($D233="","",SUMIFS(FINAL_PROGRAMS!R$2:R$2501,FINAL_PROGRAMS!$B$2:$B$2501,$D233,FINAL_PROGRAMS!$G$2:$G$2501,$C233))</f>
        <v/>
      </c>
      <c r="T233" s="37" t="str">
        <f t="shared" si="36"/>
        <v/>
      </c>
      <c r="U233" s="32" t="str">
        <f>IF($D233="","",SUMIFS(FINAL_PROGRAMS!T$2:T$2501,FINAL_PROGRAMS!$B$2:$B$2501,$D233,FINAL_PROGRAMS!$G$2:$G$2501,$C233))</f>
        <v/>
      </c>
      <c r="V233" s="37" t="str">
        <f>IF($E233="","",SUMIFS(#REF!,#REF!,$D233&amp;"-"&amp;$F233))</f>
        <v/>
      </c>
      <c r="W233" s="32" t="str">
        <f>IF($D233="","",SUMIFS(FINAL_PROGRAMS!V$2:V$2501,FINAL_PROGRAMS!$B$2:$B$2501,$D233,FINAL_PROGRAMS!$G$2:$G$2501,$C233))</f>
        <v/>
      </c>
      <c r="X233" s="32" t="str">
        <f>IF($D233="","",SUMIFS(FINAL_PROGRAMS!W$2:W$2501,FINAL_PROGRAMS!$B$2:$B$2501,$D233,FINAL_PROGRAMS!$G$2:$G$2501,$C233))</f>
        <v/>
      </c>
      <c r="Y233" s="38" t="str">
        <f t="shared" si="37"/>
        <v>-</v>
      </c>
      <c r="Z233" s="32" t="str">
        <f>IF($D233="","",SUMIFS(FINAL_PROGRAMS!Y$2:Y$2501,FINAL_PROGRAMS!$B$2:$B$2501,$D233,FINAL_PROGRAMS!$G$2:$G$2501,$C233))</f>
        <v/>
      </c>
      <c r="AA233" s="32" t="str">
        <f>IF($D233="","",SUMIFS(FINAL_PROGRAMS!Z$2:Z$2501,FINAL_PROGRAMS!$B$2:$B$2501,$D233,FINAL_PROGRAMS!$G$2:$G$2501,$C233))</f>
        <v/>
      </c>
      <c r="AB233" s="38" t="str">
        <f t="shared" si="38"/>
        <v>-</v>
      </c>
      <c r="AC233" s="32" t="str">
        <f>IF($D233="","",SUMIFS(FINAL_PROGRAMS!AB$2:AB$2501,FINAL_PROGRAMS!$B$2:$B$2501,$D233,FINAL_PROGRAMS!$G$2:$G$2501,$C233))</f>
        <v/>
      </c>
      <c r="AD233" s="32" t="str">
        <f>IF($D233="","",SUMIFS(FINAL_PROGRAMS!AC$2:AC$2501,FINAL_PROGRAMS!$B$2:$B$2501,$D233,FINAL_PROGRAMS!$G$2:$G$2501,$C233))</f>
        <v/>
      </c>
      <c r="AE233" s="38" t="str">
        <f t="shared" si="39"/>
        <v>-</v>
      </c>
      <c r="AF233" s="91" t="s">
        <v>42</v>
      </c>
      <c r="AG233" s="91" t="s">
        <v>42</v>
      </c>
      <c r="AH233" s="91" t="s">
        <v>42</v>
      </c>
      <c r="AL233" s="24" t="str">
        <f>KEY_ALL!$C38</f>
        <v>Mazda of Escondido</v>
      </c>
      <c r="AM233" s="24">
        <f>SUMIFS(FINAL_PROGRAMS!K$2:K$5001,FINAL_PROGRAMS!F$2:F$5001,"O",FINAL_PROGRAMS!B$2:B$5001,$AL233)</f>
        <v>7582</v>
      </c>
    </row>
    <row r="234" spans="1:44" ht="14.25" hidden="1">
      <c r="A234" s="31">
        <v>32</v>
      </c>
      <c r="C234" s="101" t="s">
        <v>73</v>
      </c>
      <c r="D234" s="24" t="str">
        <f t="shared" si="27"/>
        <v/>
      </c>
      <c r="E234" s="24" t="str">
        <f t="shared" si="34"/>
        <v/>
      </c>
      <c r="F234" s="24" t="str">
        <f>IF($E234="","",IFERROR(VLOOKUP($E234,FINAL_PROGRAMS!$H$2:$I$5001,2,FALSE),""))</f>
        <v/>
      </c>
      <c r="G234" s="24" t="str">
        <f t="shared" si="28"/>
        <v>-</v>
      </c>
      <c r="H234" s="32" t="str">
        <f>IF($D234="","",SUMIFS(FINAL_PROGRAMS!K$2:K$2501,FINAL_PROGRAMS!$B$2:$B$2501,$D234,FINAL_PROGRAMS!$G$2:$G$2501,$C234))</f>
        <v/>
      </c>
      <c r="I234" s="32"/>
      <c r="J234" s="32" t="str">
        <f>IF($D234="","",SUMIFS(FINAL_PROGRAMS!L$2:L$2501,FINAL_PROGRAMS!$B$2:$B$2501,$D234,FINAL_PROGRAMS!$G$2:$G$2501,$C234))</f>
        <v/>
      </c>
      <c r="K234" s="32"/>
      <c r="L234" s="32" t="str">
        <f>IF($D234="","",SUMIFS(FINAL_PROGRAMS!M$2:M$2501,FINAL_PROGRAMS!$B$2:$B$2501,$D234,FINAL_PROGRAMS!$G$2:$G$2501,$C234))</f>
        <v/>
      </c>
      <c r="M234" s="32"/>
      <c r="N234" s="32" t="str">
        <f>IF($D234="","",SUMIFS(FINAL_PROGRAMS!N$2:N$2501,FINAL_PROGRAMS!$B$2:$B$2501,$D234,FINAL_PROGRAMS!$G$2:$G$2501,$C234))</f>
        <v/>
      </c>
      <c r="O234" s="32"/>
      <c r="P234" s="32" t="str">
        <f>IF($D234="","",SUMIFS(FINAL_PROGRAMS!O$2:O$2501,FINAL_PROGRAMS!$B$2:$B$2501,$D234,FINAL_PROGRAMS!$G$2:$G$2501,$C234))</f>
        <v/>
      </c>
      <c r="Q234" s="32" t="str">
        <f>IF($D234="","",SUMIFS(FINAL_PROGRAMS!P$2:P$2501,FINAL_PROGRAMS!$B$2:$B$2501,$D234,FINAL_PROGRAMS!$G$2:$G$2501,$C234))</f>
        <v/>
      </c>
      <c r="R234" s="47" t="str">
        <f t="shared" si="35"/>
        <v/>
      </c>
      <c r="S234" s="32" t="str">
        <f>IF($D234="","",SUMIFS(FINAL_PROGRAMS!R$2:R$2501,FINAL_PROGRAMS!$B$2:$B$2501,$D234,FINAL_PROGRAMS!$G$2:$G$2501,$C234))</f>
        <v/>
      </c>
      <c r="T234" s="37" t="str">
        <f t="shared" si="36"/>
        <v/>
      </c>
      <c r="U234" s="32" t="str">
        <f>IF($D234="","",SUMIFS(FINAL_PROGRAMS!T$2:T$2501,FINAL_PROGRAMS!$B$2:$B$2501,$D234,FINAL_PROGRAMS!$G$2:$G$2501,$C234))</f>
        <v/>
      </c>
      <c r="V234" s="37" t="str">
        <f>IF($E234="","",SUMIFS(#REF!,#REF!,$D234&amp;"-"&amp;$F234))</f>
        <v/>
      </c>
      <c r="W234" s="32" t="str">
        <f>IF($D234="","",SUMIFS(FINAL_PROGRAMS!V$2:V$2501,FINAL_PROGRAMS!$B$2:$B$2501,$D234,FINAL_PROGRAMS!$G$2:$G$2501,$C234))</f>
        <v/>
      </c>
      <c r="X234" s="32" t="str">
        <f>IF($D234="","",SUMIFS(FINAL_PROGRAMS!W$2:W$2501,FINAL_PROGRAMS!$B$2:$B$2501,$D234,FINAL_PROGRAMS!$G$2:$G$2501,$C234))</f>
        <v/>
      </c>
      <c r="Y234" s="38" t="str">
        <f t="shared" si="37"/>
        <v>-</v>
      </c>
      <c r="Z234" s="32" t="str">
        <f>IF($D234="","",SUMIFS(FINAL_PROGRAMS!Y$2:Y$2501,FINAL_PROGRAMS!$B$2:$B$2501,$D234,FINAL_PROGRAMS!$G$2:$G$2501,$C234))</f>
        <v/>
      </c>
      <c r="AA234" s="32" t="str">
        <f>IF($D234="","",SUMIFS(FINAL_PROGRAMS!Z$2:Z$2501,FINAL_PROGRAMS!$B$2:$B$2501,$D234,FINAL_PROGRAMS!$G$2:$G$2501,$C234))</f>
        <v/>
      </c>
      <c r="AB234" s="38" t="str">
        <f t="shared" si="38"/>
        <v>-</v>
      </c>
      <c r="AC234" s="32" t="str">
        <f>IF($D234="","",SUMIFS(FINAL_PROGRAMS!AB$2:AB$2501,FINAL_PROGRAMS!$B$2:$B$2501,$D234,FINAL_PROGRAMS!$G$2:$G$2501,$C234))</f>
        <v/>
      </c>
      <c r="AD234" s="32" t="str">
        <f>IF($D234="","",SUMIFS(FINAL_PROGRAMS!AC$2:AC$2501,FINAL_PROGRAMS!$B$2:$B$2501,$D234,FINAL_PROGRAMS!$G$2:$G$2501,$C234))</f>
        <v/>
      </c>
      <c r="AE234" s="38" t="str">
        <f t="shared" si="39"/>
        <v>-</v>
      </c>
      <c r="AF234" s="91" t="s">
        <v>42</v>
      </c>
      <c r="AG234" s="91" t="s">
        <v>42</v>
      </c>
      <c r="AH234" s="91" t="s">
        <v>42</v>
      </c>
      <c r="AL234" s="24" t="str">
        <f>KEY_ALL!$C39</f>
        <v>Mercedes-Benz of Chandler</v>
      </c>
      <c r="AM234" s="24">
        <f>SUMIFS(FINAL_PROGRAMS!K$2:K$5001,FINAL_PROGRAMS!F$2:F$5001,"O",FINAL_PROGRAMS!B$2:B$5001,$AL234)</f>
        <v>0</v>
      </c>
    </row>
    <row r="235" spans="1:44" ht="14.25" hidden="1">
      <c r="A235" s="31">
        <v>33</v>
      </c>
      <c r="B235" s="31"/>
      <c r="C235" s="101" t="s">
        <v>74</v>
      </c>
      <c r="D235" s="24" t="str">
        <f t="shared" ref="D235:D266" si="40">IF($A235&gt;$C$201,"",$I$4)</f>
        <v/>
      </c>
      <c r="E235" s="24" t="str">
        <f t="shared" si="34"/>
        <v/>
      </c>
      <c r="F235" s="24" t="str">
        <f>IF($E235="","",IFERROR(VLOOKUP($E235,FINAL_PROGRAMS!$H$2:$I$5001,2,FALSE),""))</f>
        <v/>
      </c>
      <c r="G235" s="24" t="str">
        <f t="shared" si="28"/>
        <v>-</v>
      </c>
      <c r="H235" s="32" t="str">
        <f>IF($D235="","",SUMIFS(FINAL_PROGRAMS!K$2:K$2501,FINAL_PROGRAMS!$B$2:$B$2501,$D235,FINAL_PROGRAMS!$G$2:$G$2501,$C235))</f>
        <v/>
      </c>
      <c r="I235" s="32"/>
      <c r="J235" s="32" t="str">
        <f>IF($D235="","",SUMIFS(FINAL_PROGRAMS!L$2:L$2501,FINAL_PROGRAMS!$B$2:$B$2501,$D235,FINAL_PROGRAMS!$G$2:$G$2501,$C235))</f>
        <v/>
      </c>
      <c r="K235" s="32"/>
      <c r="L235" s="32" t="str">
        <f>IF($D235="","",SUMIFS(FINAL_PROGRAMS!M$2:M$2501,FINAL_PROGRAMS!$B$2:$B$2501,$D235,FINAL_PROGRAMS!$G$2:$G$2501,$C235))</f>
        <v/>
      </c>
      <c r="M235" s="32"/>
      <c r="N235" s="32" t="str">
        <f>IF($D235="","",SUMIFS(FINAL_PROGRAMS!N$2:N$2501,FINAL_PROGRAMS!$B$2:$B$2501,$D235,FINAL_PROGRAMS!$G$2:$G$2501,$C235))</f>
        <v/>
      </c>
      <c r="O235" s="32"/>
      <c r="P235" s="32" t="str">
        <f>IF($D235="","",SUMIFS(FINAL_PROGRAMS!O$2:O$2501,FINAL_PROGRAMS!$B$2:$B$2501,$D235,FINAL_PROGRAMS!$G$2:$G$2501,$C235))</f>
        <v/>
      </c>
      <c r="Q235" s="32" t="str">
        <f>IF($D235="","",SUMIFS(FINAL_PROGRAMS!P$2:P$2501,FINAL_PROGRAMS!$B$2:$B$2501,$D235,FINAL_PROGRAMS!$G$2:$G$2501,$C235))</f>
        <v/>
      </c>
      <c r="R235" s="47" t="str">
        <f t="shared" si="35"/>
        <v/>
      </c>
      <c r="S235" s="32" t="str">
        <f>IF($D235="","",SUMIFS(FINAL_PROGRAMS!R$2:R$2501,FINAL_PROGRAMS!$B$2:$B$2501,$D235,FINAL_PROGRAMS!$G$2:$G$2501,$C235))</f>
        <v/>
      </c>
      <c r="T235" s="37" t="str">
        <f t="shared" si="36"/>
        <v/>
      </c>
      <c r="U235" s="32" t="str">
        <f>IF($D235="","",SUMIFS(FINAL_PROGRAMS!T$2:T$2501,FINAL_PROGRAMS!$B$2:$B$2501,$D235,FINAL_PROGRAMS!$G$2:$G$2501,$C235))</f>
        <v/>
      </c>
      <c r="V235" s="37" t="str">
        <f>IF($E235="","",SUMIFS(#REF!,#REF!,$D235&amp;"-"&amp;$F235))</f>
        <v/>
      </c>
      <c r="W235" s="32" t="str">
        <f>IF($D235="","",SUMIFS(FINAL_PROGRAMS!V$2:V$2501,FINAL_PROGRAMS!$B$2:$B$2501,$D235,FINAL_PROGRAMS!$G$2:$G$2501,$C235))</f>
        <v/>
      </c>
      <c r="X235" s="32" t="str">
        <f>IF($D235="","",SUMIFS(FINAL_PROGRAMS!W$2:W$2501,FINAL_PROGRAMS!$B$2:$B$2501,$D235,FINAL_PROGRAMS!$G$2:$G$2501,$C235))</f>
        <v/>
      </c>
      <c r="Y235" s="38" t="str">
        <f t="shared" si="37"/>
        <v>-</v>
      </c>
      <c r="Z235" s="32" t="str">
        <f>IF($D235="","",SUMIFS(FINAL_PROGRAMS!Y$2:Y$2501,FINAL_PROGRAMS!$B$2:$B$2501,$D235,FINAL_PROGRAMS!$G$2:$G$2501,$C235))</f>
        <v/>
      </c>
      <c r="AA235" s="32" t="str">
        <f>IF($D235="","",SUMIFS(FINAL_PROGRAMS!Z$2:Z$2501,FINAL_PROGRAMS!$B$2:$B$2501,$D235,FINAL_PROGRAMS!$G$2:$G$2501,$C235))</f>
        <v/>
      </c>
      <c r="AB235" s="38" t="str">
        <f t="shared" si="38"/>
        <v>-</v>
      </c>
      <c r="AC235" s="32" t="str">
        <f>IF($D235="","",SUMIFS(FINAL_PROGRAMS!AB$2:AB$2501,FINAL_PROGRAMS!$B$2:$B$2501,$D235,FINAL_PROGRAMS!$G$2:$G$2501,$C235))</f>
        <v/>
      </c>
      <c r="AD235" s="32" t="str">
        <f>IF($D235="","",SUMIFS(FINAL_PROGRAMS!AC$2:AC$2501,FINAL_PROGRAMS!$B$2:$B$2501,$D235,FINAL_PROGRAMS!$G$2:$G$2501,$C235))</f>
        <v/>
      </c>
      <c r="AE235" s="38" t="str">
        <f t="shared" si="39"/>
        <v>-</v>
      </c>
      <c r="AF235" s="91" t="s">
        <v>42</v>
      </c>
      <c r="AG235" s="91" t="s">
        <v>42</v>
      </c>
      <c r="AH235" s="91" t="s">
        <v>42</v>
      </c>
      <c r="AL235" s="24" t="str">
        <f>KEY_ALL!$C40</f>
        <v>Mercedes-Benz of North Scottsdale</v>
      </c>
      <c r="AM235" s="24">
        <f>SUMIFS(FINAL_PROGRAMS!K$2:K$5001,FINAL_PROGRAMS!F$2:F$5001,"O",FINAL_PROGRAMS!B$2:B$5001,$AL235)</f>
        <v>10114</v>
      </c>
    </row>
    <row r="236" spans="1:44" ht="14.25" hidden="1">
      <c r="A236" s="31">
        <v>34</v>
      </c>
      <c r="B236" s="31"/>
      <c r="C236" s="101" t="s">
        <v>75</v>
      </c>
      <c r="D236" s="24" t="str">
        <f t="shared" si="40"/>
        <v/>
      </c>
      <c r="E236" s="24" t="str">
        <f t="shared" si="34"/>
        <v/>
      </c>
      <c r="F236" s="24" t="str">
        <f>IF($E236="","",IFERROR(VLOOKUP($E236,FINAL_PROGRAMS!$H$2:$I$5001,2,FALSE),""))</f>
        <v/>
      </c>
      <c r="G236" s="24" t="str">
        <f t="shared" si="28"/>
        <v>-</v>
      </c>
      <c r="H236" s="32" t="str">
        <f>IF($D236="","",SUMIFS(FINAL_PROGRAMS!K$2:K$2501,FINAL_PROGRAMS!$B$2:$B$2501,$D236,FINAL_PROGRAMS!$G$2:$G$2501,$C236))</f>
        <v/>
      </c>
      <c r="I236" s="32"/>
      <c r="J236" s="32" t="str">
        <f>IF($D236="","",SUMIFS(FINAL_PROGRAMS!L$2:L$2501,FINAL_PROGRAMS!$B$2:$B$2501,$D236,FINAL_PROGRAMS!$G$2:$G$2501,$C236))</f>
        <v/>
      </c>
      <c r="K236" s="32"/>
      <c r="L236" s="32" t="str">
        <f>IF($D236="","",SUMIFS(FINAL_PROGRAMS!M$2:M$2501,FINAL_PROGRAMS!$B$2:$B$2501,$D236,FINAL_PROGRAMS!$G$2:$G$2501,$C236))</f>
        <v/>
      </c>
      <c r="M236" s="32"/>
      <c r="N236" s="32" t="str">
        <f>IF($D236="","",SUMIFS(FINAL_PROGRAMS!N$2:N$2501,FINAL_PROGRAMS!$B$2:$B$2501,$D236,FINAL_PROGRAMS!$G$2:$G$2501,$C236))</f>
        <v/>
      </c>
      <c r="O236" s="32"/>
      <c r="P236" s="32" t="str">
        <f>IF($D236="","",SUMIFS(FINAL_PROGRAMS!O$2:O$2501,FINAL_PROGRAMS!$B$2:$B$2501,$D236,FINAL_PROGRAMS!$G$2:$G$2501,$C236))</f>
        <v/>
      </c>
      <c r="Q236" s="32" t="str">
        <f>IF($D236="","",SUMIFS(FINAL_PROGRAMS!P$2:P$2501,FINAL_PROGRAMS!$B$2:$B$2501,$D236,FINAL_PROGRAMS!$G$2:$G$2501,$C236))</f>
        <v/>
      </c>
      <c r="R236" s="47" t="str">
        <f t="shared" si="35"/>
        <v/>
      </c>
      <c r="S236" s="32" t="str">
        <f>IF($D236="","",SUMIFS(FINAL_PROGRAMS!R$2:R$2501,FINAL_PROGRAMS!$B$2:$B$2501,$D236,FINAL_PROGRAMS!$G$2:$G$2501,$C236))</f>
        <v/>
      </c>
      <c r="T236" s="37" t="str">
        <f t="shared" si="36"/>
        <v/>
      </c>
      <c r="U236" s="32" t="str">
        <f>IF($D236="","",SUMIFS(FINAL_PROGRAMS!T$2:T$2501,FINAL_PROGRAMS!$B$2:$B$2501,$D236,FINAL_PROGRAMS!$G$2:$G$2501,$C236))</f>
        <v/>
      </c>
      <c r="V236" s="37" t="str">
        <f>IF($E236="","",SUMIFS(#REF!,#REF!,$D236&amp;"-"&amp;$F236))</f>
        <v/>
      </c>
      <c r="W236" s="32" t="str">
        <f>IF($D236="","",SUMIFS(FINAL_PROGRAMS!V$2:V$2501,FINAL_PROGRAMS!$B$2:$B$2501,$D236,FINAL_PROGRAMS!$G$2:$G$2501,$C236))</f>
        <v/>
      </c>
      <c r="X236" s="32" t="str">
        <f>IF($D236="","",SUMIFS(FINAL_PROGRAMS!W$2:W$2501,FINAL_PROGRAMS!$B$2:$B$2501,$D236,FINAL_PROGRAMS!$G$2:$G$2501,$C236))</f>
        <v/>
      </c>
      <c r="Y236" s="38" t="str">
        <f t="shared" si="37"/>
        <v>-</v>
      </c>
      <c r="Z236" s="32" t="str">
        <f>IF($D236="","",SUMIFS(FINAL_PROGRAMS!Y$2:Y$2501,FINAL_PROGRAMS!$B$2:$B$2501,$D236,FINAL_PROGRAMS!$G$2:$G$2501,$C236))</f>
        <v/>
      </c>
      <c r="AA236" s="32" t="str">
        <f>IF($D236="","",SUMIFS(FINAL_PROGRAMS!Z$2:Z$2501,FINAL_PROGRAMS!$B$2:$B$2501,$D236,FINAL_PROGRAMS!$G$2:$G$2501,$C236))</f>
        <v/>
      </c>
      <c r="AB236" s="38" t="str">
        <f t="shared" si="38"/>
        <v>-</v>
      </c>
      <c r="AC236" s="32" t="str">
        <f>IF($D236="","",SUMIFS(FINAL_PROGRAMS!AB$2:AB$2501,FINAL_PROGRAMS!$B$2:$B$2501,$D236,FINAL_PROGRAMS!$G$2:$G$2501,$C236))</f>
        <v/>
      </c>
      <c r="AD236" s="32" t="str">
        <f>IF($D236="","",SUMIFS(FINAL_PROGRAMS!AC$2:AC$2501,FINAL_PROGRAMS!$B$2:$B$2501,$D236,FINAL_PROGRAMS!$G$2:$G$2501,$C236))</f>
        <v/>
      </c>
      <c r="AE236" s="38" t="str">
        <f t="shared" si="39"/>
        <v>-</v>
      </c>
      <c r="AF236" s="91" t="s">
        <v>42</v>
      </c>
      <c r="AG236" s="91" t="s">
        <v>42</v>
      </c>
      <c r="AH236" s="91" t="s">
        <v>42</v>
      </c>
      <c r="AL236" s="24" t="str">
        <f>KEY_ALL!$C41</f>
        <v>Mercedes-Benz of San Diego</v>
      </c>
      <c r="AM236" s="24">
        <f>SUMIFS(FINAL_PROGRAMS!K$2:K$5001,FINAL_PROGRAMS!F$2:F$5001,"O",FINAL_PROGRAMS!B$2:B$5001,$AL236)</f>
        <v>20712</v>
      </c>
    </row>
    <row r="237" spans="1:44" ht="14.25" hidden="1">
      <c r="A237" s="31">
        <v>35</v>
      </c>
      <c r="B237" s="31"/>
      <c r="C237" s="101" t="s">
        <v>76</v>
      </c>
      <c r="D237" s="24" t="str">
        <f t="shared" si="40"/>
        <v/>
      </c>
      <c r="E237" s="24" t="str">
        <f t="shared" si="34"/>
        <v/>
      </c>
      <c r="F237" s="24" t="str">
        <f>IF($E237="","",IFERROR(VLOOKUP($E237,FINAL_PROGRAMS!$H$2:$I$5001,2,FALSE),""))</f>
        <v/>
      </c>
      <c r="G237" s="24" t="str">
        <f t="shared" si="28"/>
        <v>-</v>
      </c>
      <c r="H237" s="32" t="str">
        <f>IF($D237="","",SUMIFS(FINAL_PROGRAMS!K$2:K$2501,FINAL_PROGRAMS!$B$2:$B$2501,$D237,FINAL_PROGRAMS!$G$2:$G$2501,$C237))</f>
        <v/>
      </c>
      <c r="I237" s="32"/>
      <c r="J237" s="32" t="str">
        <f>IF($D237="","",SUMIFS(FINAL_PROGRAMS!L$2:L$2501,FINAL_PROGRAMS!$B$2:$B$2501,$D237,FINAL_PROGRAMS!$G$2:$G$2501,$C237))</f>
        <v/>
      </c>
      <c r="K237" s="32"/>
      <c r="L237" s="32" t="str">
        <f>IF($D237="","",SUMIFS(FINAL_PROGRAMS!M$2:M$2501,FINAL_PROGRAMS!$B$2:$B$2501,$D237,FINAL_PROGRAMS!$G$2:$G$2501,$C237))</f>
        <v/>
      </c>
      <c r="M237" s="32"/>
      <c r="N237" s="32" t="str">
        <f>IF($D237="","",SUMIFS(FINAL_PROGRAMS!N$2:N$2501,FINAL_PROGRAMS!$B$2:$B$2501,$D237,FINAL_PROGRAMS!$G$2:$G$2501,$C237))</f>
        <v/>
      </c>
      <c r="O237" s="32"/>
      <c r="P237" s="32" t="str">
        <f>IF($D237="","",SUMIFS(FINAL_PROGRAMS!O$2:O$2501,FINAL_PROGRAMS!$B$2:$B$2501,$D237,FINAL_PROGRAMS!$G$2:$G$2501,$C237))</f>
        <v/>
      </c>
      <c r="Q237" s="32" t="str">
        <f>IF($D237="","",SUMIFS(FINAL_PROGRAMS!P$2:P$2501,FINAL_PROGRAMS!$B$2:$B$2501,$D237,FINAL_PROGRAMS!$G$2:$G$2501,$C237))</f>
        <v/>
      </c>
      <c r="R237" s="47" t="str">
        <f t="shared" si="35"/>
        <v/>
      </c>
      <c r="S237" s="32" t="str">
        <f>IF($D237="","",SUMIFS(FINAL_PROGRAMS!R$2:R$2501,FINAL_PROGRAMS!$B$2:$B$2501,$D237,FINAL_PROGRAMS!$G$2:$G$2501,$C237))</f>
        <v/>
      </c>
      <c r="T237" s="37" t="str">
        <f t="shared" si="36"/>
        <v/>
      </c>
      <c r="U237" s="32" t="str">
        <f>IF($D237="","",SUMIFS(FINAL_PROGRAMS!T$2:T$2501,FINAL_PROGRAMS!$B$2:$B$2501,$D237,FINAL_PROGRAMS!$G$2:$G$2501,$C237))</f>
        <v/>
      </c>
      <c r="V237" s="37" t="str">
        <f>IF($E237="","",SUMIFS(#REF!,#REF!,$D237&amp;"-"&amp;$F237))</f>
        <v/>
      </c>
      <c r="W237" s="32" t="str">
        <f>IF($D237="","",SUMIFS(FINAL_PROGRAMS!V$2:V$2501,FINAL_PROGRAMS!$B$2:$B$2501,$D237,FINAL_PROGRAMS!$G$2:$G$2501,$C237))</f>
        <v/>
      </c>
      <c r="X237" s="32" t="str">
        <f>IF($D237="","",SUMIFS(FINAL_PROGRAMS!W$2:W$2501,FINAL_PROGRAMS!$B$2:$B$2501,$D237,FINAL_PROGRAMS!$G$2:$G$2501,$C237))</f>
        <v/>
      </c>
      <c r="Y237" s="38" t="str">
        <f t="shared" si="37"/>
        <v>-</v>
      </c>
      <c r="Z237" s="32" t="str">
        <f>IF($D237="","",SUMIFS(FINAL_PROGRAMS!Y$2:Y$2501,FINAL_PROGRAMS!$B$2:$B$2501,$D237,FINAL_PROGRAMS!$G$2:$G$2501,$C237))</f>
        <v/>
      </c>
      <c r="AA237" s="32" t="str">
        <f>IF($D237="","",SUMIFS(FINAL_PROGRAMS!Z$2:Z$2501,FINAL_PROGRAMS!$B$2:$B$2501,$D237,FINAL_PROGRAMS!$G$2:$G$2501,$C237))</f>
        <v/>
      </c>
      <c r="AB237" s="38" t="str">
        <f t="shared" si="38"/>
        <v>-</v>
      </c>
      <c r="AC237" s="32" t="str">
        <f>IF($D237="","",SUMIFS(FINAL_PROGRAMS!AB$2:AB$2501,FINAL_PROGRAMS!$B$2:$B$2501,$D237,FINAL_PROGRAMS!$G$2:$G$2501,$C237))</f>
        <v/>
      </c>
      <c r="AD237" s="32" t="str">
        <f>IF($D237="","",SUMIFS(FINAL_PROGRAMS!AC$2:AC$2501,FINAL_PROGRAMS!$B$2:$B$2501,$D237,FINAL_PROGRAMS!$G$2:$G$2501,$C237))</f>
        <v/>
      </c>
      <c r="AE237" s="38" t="str">
        <f t="shared" si="39"/>
        <v>-</v>
      </c>
      <c r="AF237" s="91" t="s">
        <v>42</v>
      </c>
      <c r="AG237" s="91" t="s">
        <v>42</v>
      </c>
      <c r="AH237" s="91" t="s">
        <v>42</v>
      </c>
      <c r="AL237" s="24" t="str">
        <f>KEY_ALL!$C42</f>
        <v>MINI North Scottsdale</v>
      </c>
      <c r="AM237" s="24">
        <f>SUMIFS(FINAL_PROGRAMS!K$2:K$5001,FINAL_PROGRAMS!F$2:F$5001,"O",FINAL_PROGRAMS!B$2:B$5001,$AL237)</f>
        <v>3754</v>
      </c>
    </row>
    <row r="238" spans="1:44" s="39" customFormat="1" hidden="1">
      <c r="A238" s="31">
        <v>36</v>
      </c>
      <c r="B238" s="24"/>
      <c r="C238" s="101" t="s">
        <v>77</v>
      </c>
      <c r="D238" s="24" t="str">
        <f t="shared" si="40"/>
        <v/>
      </c>
      <c r="E238" s="24" t="str">
        <f t="shared" si="34"/>
        <v/>
      </c>
      <c r="F238" s="24" t="str">
        <f>IF($E238="","",IFERROR(VLOOKUP($E238,FINAL_PROGRAMS!$H$2:$I$5001,2,FALSE),""))</f>
        <v/>
      </c>
      <c r="G238" s="24" t="str">
        <f t="shared" si="28"/>
        <v>-</v>
      </c>
      <c r="H238" s="32" t="str">
        <f>IF($D238="","",SUMIFS(FINAL_PROGRAMS!K$2:K$2501,FINAL_PROGRAMS!$B$2:$B$2501,$D238,FINAL_PROGRAMS!$G$2:$G$2501,$C238))</f>
        <v/>
      </c>
      <c r="I238" s="32"/>
      <c r="J238" s="32" t="str">
        <f>IF($D238="","",SUMIFS(FINAL_PROGRAMS!L$2:L$2501,FINAL_PROGRAMS!$B$2:$B$2501,$D238,FINAL_PROGRAMS!$G$2:$G$2501,$C238))</f>
        <v/>
      </c>
      <c r="K238" s="32"/>
      <c r="L238" s="32" t="str">
        <f>IF($D238="","",SUMIFS(FINAL_PROGRAMS!M$2:M$2501,FINAL_PROGRAMS!$B$2:$B$2501,$D238,FINAL_PROGRAMS!$G$2:$G$2501,$C238))</f>
        <v/>
      </c>
      <c r="M238" s="32"/>
      <c r="N238" s="32" t="str">
        <f>IF($D238="","",SUMIFS(FINAL_PROGRAMS!N$2:N$2501,FINAL_PROGRAMS!$B$2:$B$2501,$D238,FINAL_PROGRAMS!$G$2:$G$2501,$C238))</f>
        <v/>
      </c>
      <c r="O238" s="32"/>
      <c r="P238" s="32" t="str">
        <f>IF($D238="","",SUMIFS(FINAL_PROGRAMS!O$2:O$2501,FINAL_PROGRAMS!$B$2:$B$2501,$D238,FINAL_PROGRAMS!$G$2:$G$2501,$C238))</f>
        <v/>
      </c>
      <c r="Q238" s="32" t="str">
        <f>IF($D238="","",SUMIFS(FINAL_PROGRAMS!P$2:P$2501,FINAL_PROGRAMS!$B$2:$B$2501,$D238,FINAL_PROGRAMS!$G$2:$G$2501,$C238))</f>
        <v/>
      </c>
      <c r="R238" s="47" t="str">
        <f t="shared" si="35"/>
        <v/>
      </c>
      <c r="S238" s="32" t="str">
        <f>IF($D238="","",SUMIFS(FINAL_PROGRAMS!R$2:R$2501,FINAL_PROGRAMS!$B$2:$B$2501,$D238,FINAL_PROGRAMS!$G$2:$G$2501,$C238))</f>
        <v/>
      </c>
      <c r="T238" s="37" t="str">
        <f t="shared" si="36"/>
        <v/>
      </c>
      <c r="U238" s="32" t="str">
        <f>IF($D238="","",SUMIFS(FINAL_PROGRAMS!T$2:T$2501,FINAL_PROGRAMS!$B$2:$B$2501,$D238,FINAL_PROGRAMS!$G$2:$G$2501,$C238))</f>
        <v/>
      </c>
      <c r="V238" s="37" t="str">
        <f>IF($E238="","",SUMIFS(#REF!,#REF!,$D238&amp;"-"&amp;$F238))</f>
        <v/>
      </c>
      <c r="W238" s="32" t="str">
        <f>IF($D238="","",SUMIFS(FINAL_PROGRAMS!V$2:V$2501,FINAL_PROGRAMS!$B$2:$B$2501,$D238,FINAL_PROGRAMS!$G$2:$G$2501,$C238))</f>
        <v/>
      </c>
      <c r="X238" s="32" t="str">
        <f>IF($D238="","",SUMIFS(FINAL_PROGRAMS!W$2:W$2501,FINAL_PROGRAMS!$B$2:$B$2501,$D238,FINAL_PROGRAMS!$G$2:$G$2501,$C238))</f>
        <v/>
      </c>
      <c r="Y238" s="38" t="str">
        <f t="shared" si="37"/>
        <v>-</v>
      </c>
      <c r="Z238" s="32" t="str">
        <f>IF($D238="","",SUMIFS(FINAL_PROGRAMS!Y$2:Y$2501,FINAL_PROGRAMS!$B$2:$B$2501,$D238,FINAL_PROGRAMS!$G$2:$G$2501,$C238))</f>
        <v/>
      </c>
      <c r="AA238" s="32" t="str">
        <f>IF($D238="","",SUMIFS(FINAL_PROGRAMS!Z$2:Z$2501,FINAL_PROGRAMS!$B$2:$B$2501,$D238,FINAL_PROGRAMS!$G$2:$G$2501,$C238))</f>
        <v/>
      </c>
      <c r="AB238" s="38" t="str">
        <f t="shared" si="38"/>
        <v>-</v>
      </c>
      <c r="AC238" s="32" t="str">
        <f>IF($D238="","",SUMIFS(FINAL_PROGRAMS!AB$2:AB$2501,FINAL_PROGRAMS!$B$2:$B$2501,$D238,FINAL_PROGRAMS!$G$2:$G$2501,$C238))</f>
        <v/>
      </c>
      <c r="AD238" s="32" t="str">
        <f>IF($D238="","",SUMIFS(FINAL_PROGRAMS!AC$2:AC$2501,FINAL_PROGRAMS!$B$2:$B$2501,$D238,FINAL_PROGRAMS!$G$2:$G$2501,$C238))</f>
        <v/>
      </c>
      <c r="AE238" s="38" t="str">
        <f t="shared" si="39"/>
        <v>-</v>
      </c>
      <c r="AF238" s="91" t="s">
        <v>42</v>
      </c>
      <c r="AG238" s="91" t="s">
        <v>42</v>
      </c>
      <c r="AH238" s="91" t="s">
        <v>42</v>
      </c>
      <c r="AL238" s="24" t="str">
        <f>KEY_ALL!$C43</f>
        <v>MINI of Austin</v>
      </c>
      <c r="AM238" s="24">
        <f>SUMIFS(FINAL_PROGRAMS!K$2:K$5001,FINAL_PROGRAMS!F$2:F$5001,"O",FINAL_PROGRAMS!B$2:B$5001,$AL238)</f>
        <v>738</v>
      </c>
      <c r="AO238" s="24"/>
      <c r="AP238" s="24"/>
      <c r="AR238" s="24"/>
    </row>
    <row r="239" spans="1:44" ht="14.25" hidden="1">
      <c r="A239" s="31">
        <v>37</v>
      </c>
      <c r="B239" s="31"/>
      <c r="C239" s="101" t="s">
        <v>78</v>
      </c>
      <c r="D239" s="24" t="str">
        <f t="shared" si="40"/>
        <v/>
      </c>
      <c r="E239" s="24" t="str">
        <f t="shared" si="34"/>
        <v/>
      </c>
      <c r="F239" s="24" t="str">
        <f>IF($E239="","",IFERROR(VLOOKUP($E239,FINAL_PROGRAMS!$H$2:$I$5001,2,FALSE),""))</f>
        <v/>
      </c>
      <c r="G239" s="24" t="str">
        <f t="shared" si="28"/>
        <v>-</v>
      </c>
      <c r="H239" s="32" t="str">
        <f>IF($D239="","",SUMIFS(FINAL_PROGRAMS!K$2:K$2501,FINAL_PROGRAMS!$B$2:$B$2501,$D239,FINAL_PROGRAMS!$G$2:$G$2501,$C239))</f>
        <v/>
      </c>
      <c r="I239" s="32"/>
      <c r="J239" s="32" t="str">
        <f>IF($D239="","",SUMIFS(FINAL_PROGRAMS!L$2:L$2501,FINAL_PROGRAMS!$B$2:$B$2501,$D239,FINAL_PROGRAMS!$G$2:$G$2501,$C239))</f>
        <v/>
      </c>
      <c r="K239" s="32"/>
      <c r="L239" s="32" t="str">
        <f>IF($D239="","",SUMIFS(FINAL_PROGRAMS!M$2:M$2501,FINAL_PROGRAMS!$B$2:$B$2501,$D239,FINAL_PROGRAMS!$G$2:$G$2501,$C239))</f>
        <v/>
      </c>
      <c r="M239" s="32"/>
      <c r="N239" s="32" t="str">
        <f>IF($D239="","",SUMIFS(FINAL_PROGRAMS!N$2:N$2501,FINAL_PROGRAMS!$B$2:$B$2501,$D239,FINAL_PROGRAMS!$G$2:$G$2501,$C239))</f>
        <v/>
      </c>
      <c r="O239" s="32"/>
      <c r="P239" s="32" t="str">
        <f>IF($D239="","",SUMIFS(FINAL_PROGRAMS!O$2:O$2501,FINAL_PROGRAMS!$B$2:$B$2501,$D239,FINAL_PROGRAMS!$G$2:$G$2501,$C239))</f>
        <v/>
      </c>
      <c r="Q239" s="32" t="str">
        <f>IF($D239="","",SUMIFS(FINAL_PROGRAMS!P$2:P$2501,FINAL_PROGRAMS!$B$2:$B$2501,$D239,FINAL_PROGRAMS!$G$2:$G$2501,$C239))</f>
        <v/>
      </c>
      <c r="R239" s="47" t="str">
        <f t="shared" si="35"/>
        <v/>
      </c>
      <c r="S239" s="32" t="str">
        <f>IF($D239="","",SUMIFS(FINAL_PROGRAMS!R$2:R$2501,FINAL_PROGRAMS!$B$2:$B$2501,$D239,FINAL_PROGRAMS!$G$2:$G$2501,$C239))</f>
        <v/>
      </c>
      <c r="T239" s="37" t="str">
        <f t="shared" si="36"/>
        <v/>
      </c>
      <c r="U239" s="32" t="str">
        <f>IF($D239="","",SUMIFS(FINAL_PROGRAMS!T$2:T$2501,FINAL_PROGRAMS!$B$2:$B$2501,$D239,FINAL_PROGRAMS!$G$2:$G$2501,$C239))</f>
        <v/>
      </c>
      <c r="V239" s="37" t="str">
        <f>IF($E239="","",SUMIFS(#REF!,#REF!,$D239&amp;"-"&amp;$F239))</f>
        <v/>
      </c>
      <c r="W239" s="32" t="str">
        <f>IF($D239="","",SUMIFS(FINAL_PROGRAMS!V$2:V$2501,FINAL_PROGRAMS!$B$2:$B$2501,$D239,FINAL_PROGRAMS!$G$2:$G$2501,$C239))</f>
        <v/>
      </c>
      <c r="X239" s="32" t="str">
        <f>IF($D239="","",SUMIFS(FINAL_PROGRAMS!W$2:W$2501,FINAL_PROGRAMS!$B$2:$B$2501,$D239,FINAL_PROGRAMS!$G$2:$G$2501,$C239))</f>
        <v/>
      </c>
      <c r="Y239" s="38" t="str">
        <f t="shared" si="37"/>
        <v>-</v>
      </c>
      <c r="Z239" s="32" t="str">
        <f>IF($D239="","",SUMIFS(FINAL_PROGRAMS!Y$2:Y$2501,FINAL_PROGRAMS!$B$2:$B$2501,$D239,FINAL_PROGRAMS!$G$2:$G$2501,$C239))</f>
        <v/>
      </c>
      <c r="AA239" s="32" t="str">
        <f>IF($D239="","",SUMIFS(FINAL_PROGRAMS!Z$2:Z$2501,FINAL_PROGRAMS!$B$2:$B$2501,$D239,FINAL_PROGRAMS!$G$2:$G$2501,$C239))</f>
        <v/>
      </c>
      <c r="AB239" s="38" t="str">
        <f t="shared" si="38"/>
        <v>-</v>
      </c>
      <c r="AC239" s="32" t="str">
        <f>IF($D239="","",SUMIFS(FINAL_PROGRAMS!AB$2:AB$2501,FINAL_PROGRAMS!$B$2:$B$2501,$D239,FINAL_PROGRAMS!$G$2:$G$2501,$C239))</f>
        <v/>
      </c>
      <c r="AD239" s="32" t="str">
        <f>IF($D239="","",SUMIFS(FINAL_PROGRAMS!AC$2:AC$2501,FINAL_PROGRAMS!$B$2:$B$2501,$D239,FINAL_PROGRAMS!$G$2:$G$2501,$C239))</f>
        <v/>
      </c>
      <c r="AE239" s="38" t="str">
        <f t="shared" si="39"/>
        <v>-</v>
      </c>
      <c r="AF239" s="91" t="s">
        <v>42</v>
      </c>
      <c r="AG239" s="91" t="s">
        <v>42</v>
      </c>
      <c r="AH239" s="91" t="s">
        <v>42</v>
      </c>
      <c r="AL239" s="24" t="str">
        <f>KEY_ALL!$C44</f>
        <v>MINI of Escondido</v>
      </c>
      <c r="AM239" s="24">
        <f>SUMIFS(FINAL_PROGRAMS!K$2:K$5001,FINAL_PROGRAMS!F$2:F$5001,"O",FINAL_PROGRAMS!B$2:B$5001,$AL239)</f>
        <v>0</v>
      </c>
    </row>
    <row r="240" spans="1:44" ht="14.25" hidden="1">
      <c r="A240" s="31">
        <v>38</v>
      </c>
      <c r="B240" s="31"/>
      <c r="C240" s="101" t="s">
        <v>79</v>
      </c>
      <c r="D240" s="24" t="str">
        <f t="shared" si="40"/>
        <v/>
      </c>
      <c r="E240" s="24" t="str">
        <f t="shared" si="34"/>
        <v/>
      </c>
      <c r="F240" s="24" t="str">
        <f>IF($E240="","",IFERROR(VLOOKUP($E240,FINAL_PROGRAMS!$H$2:$I$5001,2,FALSE),""))</f>
        <v/>
      </c>
      <c r="G240" s="24" t="str">
        <f t="shared" si="28"/>
        <v>-</v>
      </c>
      <c r="H240" s="32" t="str">
        <f>IF($D240="","",SUMIFS(FINAL_PROGRAMS!K$2:K$2501,FINAL_PROGRAMS!$B$2:$B$2501,$D240,FINAL_PROGRAMS!$G$2:$G$2501,$C240))</f>
        <v/>
      </c>
      <c r="I240" s="32"/>
      <c r="J240" s="32" t="str">
        <f>IF($D240="","",SUMIFS(FINAL_PROGRAMS!L$2:L$2501,FINAL_PROGRAMS!$B$2:$B$2501,$D240,FINAL_PROGRAMS!$G$2:$G$2501,$C240))</f>
        <v/>
      </c>
      <c r="K240" s="32"/>
      <c r="L240" s="32" t="str">
        <f>IF($D240="","",SUMIFS(FINAL_PROGRAMS!M$2:M$2501,FINAL_PROGRAMS!$B$2:$B$2501,$D240,FINAL_PROGRAMS!$G$2:$G$2501,$C240))</f>
        <v/>
      </c>
      <c r="M240" s="32"/>
      <c r="N240" s="32" t="str">
        <f>IF($D240="","",SUMIFS(FINAL_PROGRAMS!N$2:N$2501,FINAL_PROGRAMS!$B$2:$B$2501,$D240,FINAL_PROGRAMS!$G$2:$G$2501,$C240))</f>
        <v/>
      </c>
      <c r="O240" s="32"/>
      <c r="P240" s="32" t="str">
        <f>IF($D240="","",SUMIFS(FINAL_PROGRAMS!O$2:O$2501,FINAL_PROGRAMS!$B$2:$B$2501,$D240,FINAL_PROGRAMS!$G$2:$G$2501,$C240))</f>
        <v/>
      </c>
      <c r="Q240" s="32" t="str">
        <f>IF($D240="","",SUMIFS(FINAL_PROGRAMS!P$2:P$2501,FINAL_PROGRAMS!$B$2:$B$2501,$D240,FINAL_PROGRAMS!$G$2:$G$2501,$C240))</f>
        <v/>
      </c>
      <c r="R240" s="47" t="str">
        <f t="shared" si="35"/>
        <v/>
      </c>
      <c r="S240" s="32" t="str">
        <f>IF($D240="","",SUMIFS(FINAL_PROGRAMS!R$2:R$2501,FINAL_PROGRAMS!$B$2:$B$2501,$D240,FINAL_PROGRAMS!$G$2:$G$2501,$C240))</f>
        <v/>
      </c>
      <c r="T240" s="37" t="str">
        <f t="shared" si="36"/>
        <v/>
      </c>
      <c r="U240" s="32" t="str">
        <f>IF($D240="","",SUMIFS(FINAL_PROGRAMS!T$2:T$2501,FINAL_PROGRAMS!$B$2:$B$2501,$D240,FINAL_PROGRAMS!$G$2:$G$2501,$C240))</f>
        <v/>
      </c>
      <c r="V240" s="37" t="str">
        <f>IF($E240="","",SUMIFS(#REF!,#REF!,$D240&amp;"-"&amp;$F240))</f>
        <v/>
      </c>
      <c r="W240" s="32" t="str">
        <f>IF($D240="","",SUMIFS(FINAL_PROGRAMS!V$2:V$2501,FINAL_PROGRAMS!$B$2:$B$2501,$D240,FINAL_PROGRAMS!$G$2:$G$2501,$C240))</f>
        <v/>
      </c>
      <c r="X240" s="32" t="str">
        <f>IF($D240="","",SUMIFS(FINAL_PROGRAMS!W$2:W$2501,FINAL_PROGRAMS!$B$2:$B$2501,$D240,FINAL_PROGRAMS!$G$2:$G$2501,$C240))</f>
        <v/>
      </c>
      <c r="Y240" s="38" t="str">
        <f t="shared" si="37"/>
        <v>-</v>
      </c>
      <c r="Z240" s="32" t="str">
        <f>IF($D240="","",SUMIFS(FINAL_PROGRAMS!Y$2:Y$2501,FINAL_PROGRAMS!$B$2:$B$2501,$D240,FINAL_PROGRAMS!$G$2:$G$2501,$C240))</f>
        <v/>
      </c>
      <c r="AA240" s="32" t="str">
        <f>IF($D240="","",SUMIFS(FINAL_PROGRAMS!Z$2:Z$2501,FINAL_PROGRAMS!$B$2:$B$2501,$D240,FINAL_PROGRAMS!$G$2:$G$2501,$C240))</f>
        <v/>
      </c>
      <c r="AB240" s="38" t="str">
        <f t="shared" si="38"/>
        <v>-</v>
      </c>
      <c r="AC240" s="32" t="str">
        <f>IF($D240="","",SUMIFS(FINAL_PROGRAMS!AB$2:AB$2501,FINAL_PROGRAMS!$B$2:$B$2501,$D240,FINAL_PROGRAMS!$G$2:$G$2501,$C240))</f>
        <v/>
      </c>
      <c r="AD240" s="32" t="str">
        <f>IF($D240="","",SUMIFS(FINAL_PROGRAMS!AC$2:AC$2501,FINAL_PROGRAMS!$B$2:$B$2501,$D240,FINAL_PROGRAMS!$G$2:$G$2501,$C240))</f>
        <v/>
      </c>
      <c r="AE240" s="38" t="str">
        <f t="shared" si="39"/>
        <v>-</v>
      </c>
      <c r="AF240" s="91" t="s">
        <v>42</v>
      </c>
      <c r="AG240" s="91" t="s">
        <v>42</v>
      </c>
      <c r="AH240" s="91" t="s">
        <v>42</v>
      </c>
      <c r="AL240" s="24" t="str">
        <f>KEY_ALL!$C45</f>
        <v>MINI of Marin</v>
      </c>
      <c r="AM240" s="24">
        <f>SUMIFS(FINAL_PROGRAMS!K$2:K$5001,FINAL_PROGRAMS!F$2:F$5001,"O",FINAL_PROGRAMS!B$2:B$5001,$AL240)</f>
        <v>3559</v>
      </c>
    </row>
    <row r="241" spans="1:44" ht="14.25" hidden="1">
      <c r="A241" s="31">
        <v>39</v>
      </c>
      <c r="B241" s="31"/>
      <c r="C241" s="101" t="s">
        <v>80</v>
      </c>
      <c r="D241" s="24" t="str">
        <f t="shared" si="40"/>
        <v/>
      </c>
      <c r="E241" s="24" t="str">
        <f t="shared" si="34"/>
        <v/>
      </c>
      <c r="F241" s="24" t="str">
        <f>IF($E241="","",IFERROR(VLOOKUP($E241,FINAL_PROGRAMS!$H$2:$I$5001,2,FALSE),""))</f>
        <v/>
      </c>
      <c r="G241" s="24" t="str">
        <f t="shared" si="28"/>
        <v>-</v>
      </c>
      <c r="H241" s="32" t="str">
        <f>IF($D241="","",SUMIFS(FINAL_PROGRAMS!K$2:K$2501,FINAL_PROGRAMS!$B$2:$B$2501,$D241,FINAL_PROGRAMS!$G$2:$G$2501,$C241))</f>
        <v/>
      </c>
      <c r="I241" s="32"/>
      <c r="J241" s="32" t="str">
        <f>IF($D241="","",SUMIFS(FINAL_PROGRAMS!L$2:L$2501,FINAL_PROGRAMS!$B$2:$B$2501,$D241,FINAL_PROGRAMS!$G$2:$G$2501,$C241))</f>
        <v/>
      </c>
      <c r="K241" s="32"/>
      <c r="L241" s="32" t="str">
        <f>IF($D241="","",SUMIFS(FINAL_PROGRAMS!M$2:M$2501,FINAL_PROGRAMS!$B$2:$B$2501,$D241,FINAL_PROGRAMS!$G$2:$G$2501,$C241))</f>
        <v/>
      </c>
      <c r="M241" s="32"/>
      <c r="N241" s="32" t="str">
        <f>IF($D241="","",SUMIFS(FINAL_PROGRAMS!N$2:N$2501,FINAL_PROGRAMS!$B$2:$B$2501,$D241,FINAL_PROGRAMS!$G$2:$G$2501,$C241))</f>
        <v/>
      </c>
      <c r="O241" s="32"/>
      <c r="P241" s="32" t="str">
        <f>IF($D241="","",SUMIFS(FINAL_PROGRAMS!O$2:O$2501,FINAL_PROGRAMS!$B$2:$B$2501,$D241,FINAL_PROGRAMS!$G$2:$G$2501,$C241))</f>
        <v/>
      </c>
      <c r="Q241" s="32" t="str">
        <f>IF($D241="","",SUMIFS(FINAL_PROGRAMS!P$2:P$2501,FINAL_PROGRAMS!$B$2:$B$2501,$D241,FINAL_PROGRAMS!$G$2:$G$2501,$C241))</f>
        <v/>
      </c>
      <c r="R241" s="47" t="str">
        <f t="shared" si="35"/>
        <v/>
      </c>
      <c r="S241" s="32" t="str">
        <f>IF($D241="","",SUMIFS(FINAL_PROGRAMS!R$2:R$2501,FINAL_PROGRAMS!$B$2:$B$2501,$D241,FINAL_PROGRAMS!$G$2:$G$2501,$C241))</f>
        <v/>
      </c>
      <c r="T241" s="37" t="str">
        <f t="shared" si="36"/>
        <v/>
      </c>
      <c r="U241" s="32" t="str">
        <f>IF($D241="","",SUMIFS(FINAL_PROGRAMS!T$2:T$2501,FINAL_PROGRAMS!$B$2:$B$2501,$D241,FINAL_PROGRAMS!$G$2:$G$2501,$C241))</f>
        <v/>
      </c>
      <c r="V241" s="37" t="str">
        <f>IF($E241="","",SUMIFS(#REF!,#REF!,$D241&amp;"-"&amp;$F241))</f>
        <v/>
      </c>
      <c r="W241" s="32" t="str">
        <f>IF($D241="","",SUMIFS(FINAL_PROGRAMS!V$2:V$2501,FINAL_PROGRAMS!$B$2:$B$2501,$D241,FINAL_PROGRAMS!$G$2:$G$2501,$C241))</f>
        <v/>
      </c>
      <c r="X241" s="32" t="str">
        <f>IF($D241="","",SUMIFS(FINAL_PROGRAMS!W$2:W$2501,FINAL_PROGRAMS!$B$2:$B$2501,$D241,FINAL_PROGRAMS!$G$2:$G$2501,$C241))</f>
        <v/>
      </c>
      <c r="Y241" s="38" t="str">
        <f t="shared" si="37"/>
        <v>-</v>
      </c>
      <c r="Z241" s="32" t="str">
        <f>IF($D241="","",SUMIFS(FINAL_PROGRAMS!Y$2:Y$2501,FINAL_PROGRAMS!$B$2:$B$2501,$D241,FINAL_PROGRAMS!$G$2:$G$2501,$C241))</f>
        <v/>
      </c>
      <c r="AA241" s="32" t="str">
        <f>IF($D241="","",SUMIFS(FINAL_PROGRAMS!Z$2:Z$2501,FINAL_PROGRAMS!$B$2:$B$2501,$D241,FINAL_PROGRAMS!$G$2:$G$2501,$C241))</f>
        <v/>
      </c>
      <c r="AB241" s="38" t="str">
        <f t="shared" si="38"/>
        <v>-</v>
      </c>
      <c r="AC241" s="32" t="str">
        <f>IF($D241="","",SUMIFS(FINAL_PROGRAMS!AB$2:AB$2501,FINAL_PROGRAMS!$B$2:$B$2501,$D241,FINAL_PROGRAMS!$G$2:$G$2501,$C241))</f>
        <v/>
      </c>
      <c r="AD241" s="32" t="str">
        <f>IF($D241="","",SUMIFS(FINAL_PROGRAMS!AC$2:AC$2501,FINAL_PROGRAMS!$B$2:$B$2501,$D241,FINAL_PROGRAMS!$G$2:$G$2501,$C241))</f>
        <v/>
      </c>
      <c r="AE241" s="38" t="str">
        <f t="shared" si="39"/>
        <v>-</v>
      </c>
      <c r="AF241" s="91" t="s">
        <v>42</v>
      </c>
      <c r="AG241" s="91" t="s">
        <v>42</v>
      </c>
      <c r="AH241" s="91" t="s">
        <v>42</v>
      </c>
      <c r="AL241" s="24" t="str">
        <f>KEY_ALL!$C46</f>
        <v>MINI of Ontario</v>
      </c>
      <c r="AM241" s="24">
        <f>SUMIFS(FINAL_PROGRAMS!K$2:K$5001,FINAL_PROGRAMS!F$2:F$5001,"O",FINAL_PROGRAMS!B$2:B$5001,$AL241)</f>
        <v>3418</v>
      </c>
    </row>
    <row r="242" spans="1:44" ht="14.25" hidden="1">
      <c r="A242" s="31">
        <v>40</v>
      </c>
      <c r="C242" s="101" t="s">
        <v>81</v>
      </c>
      <c r="D242" s="24" t="str">
        <f t="shared" si="40"/>
        <v/>
      </c>
      <c r="E242" s="24" t="str">
        <f t="shared" si="34"/>
        <v/>
      </c>
      <c r="F242" s="24" t="str">
        <f>IF($E242="","",IFERROR(VLOOKUP($E242,FINAL_PROGRAMS!$H$2:$I$5001,2,FALSE),""))</f>
        <v/>
      </c>
      <c r="G242" s="24" t="str">
        <f t="shared" si="28"/>
        <v>-</v>
      </c>
      <c r="H242" s="32" t="str">
        <f>IF($D242="","",SUMIFS(FINAL_PROGRAMS!K$2:K$2501,FINAL_PROGRAMS!$B$2:$B$2501,$D242,FINAL_PROGRAMS!$G$2:$G$2501,$C242))</f>
        <v/>
      </c>
      <c r="I242" s="32"/>
      <c r="J242" s="32" t="str">
        <f>IF($D242="","",SUMIFS(FINAL_PROGRAMS!L$2:L$2501,FINAL_PROGRAMS!$B$2:$B$2501,$D242,FINAL_PROGRAMS!$G$2:$G$2501,$C242))</f>
        <v/>
      </c>
      <c r="K242" s="32"/>
      <c r="L242" s="32" t="str">
        <f>IF($D242="","",SUMIFS(FINAL_PROGRAMS!M$2:M$2501,FINAL_PROGRAMS!$B$2:$B$2501,$D242,FINAL_PROGRAMS!$G$2:$G$2501,$C242))</f>
        <v/>
      </c>
      <c r="M242" s="32"/>
      <c r="N242" s="32" t="str">
        <f>IF($D242="","",SUMIFS(FINAL_PROGRAMS!N$2:N$2501,FINAL_PROGRAMS!$B$2:$B$2501,$D242,FINAL_PROGRAMS!$G$2:$G$2501,$C242))</f>
        <v/>
      </c>
      <c r="O242" s="32"/>
      <c r="P242" s="32" t="str">
        <f>IF($D242="","",SUMIFS(FINAL_PROGRAMS!O$2:O$2501,FINAL_PROGRAMS!$B$2:$B$2501,$D242,FINAL_PROGRAMS!$G$2:$G$2501,$C242))</f>
        <v/>
      </c>
      <c r="Q242" s="32" t="str">
        <f>IF($D242="","",SUMIFS(FINAL_PROGRAMS!P$2:P$2501,FINAL_PROGRAMS!$B$2:$B$2501,$D242,FINAL_PROGRAMS!$G$2:$G$2501,$C242))</f>
        <v/>
      </c>
      <c r="R242" s="47" t="str">
        <f t="shared" si="35"/>
        <v/>
      </c>
      <c r="S242" s="32" t="str">
        <f>IF($D242="","",SUMIFS(FINAL_PROGRAMS!R$2:R$2501,FINAL_PROGRAMS!$B$2:$B$2501,$D242,FINAL_PROGRAMS!$G$2:$G$2501,$C242))</f>
        <v/>
      </c>
      <c r="T242" s="37" t="str">
        <f t="shared" si="36"/>
        <v/>
      </c>
      <c r="U242" s="32" t="str">
        <f>IF($D242="","",SUMIFS(FINAL_PROGRAMS!T$2:T$2501,FINAL_PROGRAMS!$B$2:$B$2501,$D242,FINAL_PROGRAMS!$G$2:$G$2501,$C242))</f>
        <v/>
      </c>
      <c r="V242" s="37" t="str">
        <f>IF($E242="","",SUMIFS(#REF!,#REF!,$D242&amp;"-"&amp;$F242))</f>
        <v/>
      </c>
      <c r="W242" s="32" t="str">
        <f>IF($D242="","",SUMIFS(FINAL_PROGRAMS!V$2:V$2501,FINAL_PROGRAMS!$B$2:$B$2501,$D242,FINAL_PROGRAMS!$G$2:$G$2501,$C242))</f>
        <v/>
      </c>
      <c r="X242" s="32" t="str">
        <f>IF($D242="","",SUMIFS(FINAL_PROGRAMS!W$2:W$2501,FINAL_PROGRAMS!$B$2:$B$2501,$D242,FINAL_PROGRAMS!$G$2:$G$2501,$C242))</f>
        <v/>
      </c>
      <c r="Y242" s="38" t="str">
        <f t="shared" si="37"/>
        <v>-</v>
      </c>
      <c r="Z242" s="32" t="str">
        <f>IF($D242="","",SUMIFS(FINAL_PROGRAMS!Y$2:Y$2501,FINAL_PROGRAMS!$B$2:$B$2501,$D242,FINAL_PROGRAMS!$G$2:$G$2501,$C242))</f>
        <v/>
      </c>
      <c r="AA242" s="32" t="str">
        <f>IF($D242="","",SUMIFS(FINAL_PROGRAMS!Z$2:Z$2501,FINAL_PROGRAMS!$B$2:$B$2501,$D242,FINAL_PROGRAMS!$G$2:$G$2501,$C242))</f>
        <v/>
      </c>
      <c r="AB242" s="38" t="str">
        <f t="shared" si="38"/>
        <v>-</v>
      </c>
      <c r="AC242" s="32" t="str">
        <f>IF($D242="","",SUMIFS(FINAL_PROGRAMS!AB$2:AB$2501,FINAL_PROGRAMS!$B$2:$B$2501,$D242,FINAL_PROGRAMS!$G$2:$G$2501,$C242))</f>
        <v/>
      </c>
      <c r="AD242" s="32" t="str">
        <f>IF($D242="","",SUMIFS(FINAL_PROGRAMS!AC$2:AC$2501,FINAL_PROGRAMS!$B$2:$B$2501,$D242,FINAL_PROGRAMS!$G$2:$G$2501,$C242))</f>
        <v/>
      </c>
      <c r="AE242" s="38" t="str">
        <f t="shared" si="39"/>
        <v>-</v>
      </c>
      <c r="AF242" s="91" t="s">
        <v>42</v>
      </c>
      <c r="AG242" s="91" t="s">
        <v>42</v>
      </c>
      <c r="AH242" s="91" t="s">
        <v>42</v>
      </c>
      <c r="AL242" s="24" t="str">
        <f>KEY_ALL!$C47</f>
        <v>MINI of San Diego</v>
      </c>
      <c r="AM242" s="24">
        <f>SUMIFS(FINAL_PROGRAMS!K$2:K$5001,FINAL_PROGRAMS!F$2:F$5001,"O",FINAL_PROGRAMS!B$2:B$5001,$AL242)</f>
        <v>0</v>
      </c>
    </row>
    <row r="243" spans="1:44" ht="14.25" hidden="1">
      <c r="A243" s="31">
        <v>41</v>
      </c>
      <c r="B243" s="31"/>
      <c r="C243" s="101" t="s">
        <v>82</v>
      </c>
      <c r="D243" s="24" t="str">
        <f t="shared" si="40"/>
        <v/>
      </c>
      <c r="E243" s="24" t="str">
        <f t="shared" si="34"/>
        <v/>
      </c>
      <c r="F243" s="24" t="str">
        <f>IF($E243="","",IFERROR(VLOOKUP($E243,FINAL_PROGRAMS!$H$2:$I$5001,2,FALSE),""))</f>
        <v/>
      </c>
      <c r="G243" s="24" t="str">
        <f t="shared" si="28"/>
        <v>-</v>
      </c>
      <c r="H243" s="32" t="str">
        <f>IF($D243="","",SUMIFS(FINAL_PROGRAMS!K$2:K$2501,FINAL_PROGRAMS!$B$2:$B$2501,$D243,FINAL_PROGRAMS!$G$2:$G$2501,$C243))</f>
        <v/>
      </c>
      <c r="I243" s="32"/>
      <c r="J243" s="32" t="str">
        <f>IF($D243="","",SUMIFS(FINAL_PROGRAMS!L$2:L$2501,FINAL_PROGRAMS!$B$2:$B$2501,$D243,FINAL_PROGRAMS!$G$2:$G$2501,$C243))</f>
        <v/>
      </c>
      <c r="K243" s="32"/>
      <c r="L243" s="32" t="str">
        <f>IF($D243="","",SUMIFS(FINAL_PROGRAMS!M$2:M$2501,FINAL_PROGRAMS!$B$2:$B$2501,$D243,FINAL_PROGRAMS!$G$2:$G$2501,$C243))</f>
        <v/>
      </c>
      <c r="M243" s="32"/>
      <c r="N243" s="32" t="str">
        <f>IF($D243="","",SUMIFS(FINAL_PROGRAMS!N$2:N$2501,FINAL_PROGRAMS!$B$2:$B$2501,$D243,FINAL_PROGRAMS!$G$2:$G$2501,$C243))</f>
        <v/>
      </c>
      <c r="O243" s="32"/>
      <c r="P243" s="32" t="str">
        <f>IF($D243="","",SUMIFS(FINAL_PROGRAMS!O$2:O$2501,FINAL_PROGRAMS!$B$2:$B$2501,$D243,FINAL_PROGRAMS!$G$2:$G$2501,$C243))</f>
        <v/>
      </c>
      <c r="Q243" s="32" t="str">
        <f>IF($D243="","",SUMIFS(FINAL_PROGRAMS!P$2:P$2501,FINAL_PROGRAMS!$B$2:$B$2501,$D243,FINAL_PROGRAMS!$G$2:$G$2501,$C243))</f>
        <v/>
      </c>
      <c r="R243" s="47" t="str">
        <f t="shared" si="35"/>
        <v/>
      </c>
      <c r="S243" s="32" t="str">
        <f>IF($D243="","",SUMIFS(FINAL_PROGRAMS!R$2:R$2501,FINAL_PROGRAMS!$B$2:$B$2501,$D243,FINAL_PROGRAMS!$G$2:$G$2501,$C243))</f>
        <v/>
      </c>
      <c r="T243" s="37" t="str">
        <f t="shared" si="36"/>
        <v/>
      </c>
      <c r="U243" s="32" t="str">
        <f>IF($D243="","",SUMIFS(FINAL_PROGRAMS!T$2:T$2501,FINAL_PROGRAMS!$B$2:$B$2501,$D243,FINAL_PROGRAMS!$G$2:$G$2501,$C243))</f>
        <v/>
      </c>
      <c r="V243" s="37" t="str">
        <f>IF($E243="","",SUMIFS(#REF!,#REF!,$D243&amp;"-"&amp;$F243))</f>
        <v/>
      </c>
      <c r="W243" s="32" t="str">
        <f>IF($D243="","",SUMIFS(FINAL_PROGRAMS!V$2:V$2501,FINAL_PROGRAMS!$B$2:$B$2501,$D243,FINAL_PROGRAMS!$G$2:$G$2501,$C243))</f>
        <v/>
      </c>
      <c r="X243" s="32" t="str">
        <f>IF($D243="","",SUMIFS(FINAL_PROGRAMS!W$2:W$2501,FINAL_PROGRAMS!$B$2:$B$2501,$D243,FINAL_PROGRAMS!$G$2:$G$2501,$C243))</f>
        <v/>
      </c>
      <c r="Y243" s="38" t="str">
        <f t="shared" si="37"/>
        <v>-</v>
      </c>
      <c r="Z243" s="32" t="str">
        <f>IF($D243="","",SUMIFS(FINAL_PROGRAMS!Y$2:Y$2501,FINAL_PROGRAMS!$B$2:$B$2501,$D243,FINAL_PROGRAMS!$G$2:$G$2501,$C243))</f>
        <v/>
      </c>
      <c r="AA243" s="32" t="str">
        <f>IF($D243="","",SUMIFS(FINAL_PROGRAMS!Z$2:Z$2501,FINAL_PROGRAMS!$B$2:$B$2501,$D243,FINAL_PROGRAMS!$G$2:$G$2501,$C243))</f>
        <v/>
      </c>
      <c r="AB243" s="38" t="str">
        <f t="shared" si="38"/>
        <v>-</v>
      </c>
      <c r="AC243" s="32" t="str">
        <f>IF($D243="","",SUMIFS(FINAL_PROGRAMS!AB$2:AB$2501,FINAL_PROGRAMS!$B$2:$B$2501,$D243,FINAL_PROGRAMS!$G$2:$G$2501,$C243))</f>
        <v/>
      </c>
      <c r="AD243" s="32" t="str">
        <f>IF($D243="","",SUMIFS(FINAL_PROGRAMS!AC$2:AC$2501,FINAL_PROGRAMS!$B$2:$B$2501,$D243,FINAL_PROGRAMS!$G$2:$G$2501,$C243))</f>
        <v/>
      </c>
      <c r="AE243" s="38" t="str">
        <f t="shared" si="39"/>
        <v>-</v>
      </c>
      <c r="AF243" s="91" t="s">
        <v>42</v>
      </c>
      <c r="AG243" s="91" t="s">
        <v>42</v>
      </c>
      <c r="AH243" s="91" t="s">
        <v>42</v>
      </c>
      <c r="AL243" s="24" t="str">
        <f>KEY_ALL!$C48</f>
        <v>MINI of Tempe</v>
      </c>
      <c r="AM243" s="24">
        <f>SUMIFS(FINAL_PROGRAMS!K$2:K$5001,FINAL_PROGRAMS!F$2:F$5001,"O",FINAL_PROGRAMS!B$2:B$5001,$AL243)</f>
        <v>3235</v>
      </c>
    </row>
    <row r="244" spans="1:44" ht="14.25" hidden="1">
      <c r="A244" s="31">
        <v>42</v>
      </c>
      <c r="B244" s="31"/>
      <c r="C244" s="101" t="s">
        <v>83</v>
      </c>
      <c r="D244" s="24" t="str">
        <f t="shared" si="40"/>
        <v/>
      </c>
      <c r="E244" s="24" t="str">
        <f t="shared" si="34"/>
        <v/>
      </c>
      <c r="F244" s="24" t="str">
        <f>IF($E244="","",IFERROR(VLOOKUP($E244,FINAL_PROGRAMS!$H$2:$I$5001,2,FALSE),""))</f>
        <v/>
      </c>
      <c r="G244" s="24" t="str">
        <f t="shared" si="28"/>
        <v>-</v>
      </c>
      <c r="H244" s="32" t="str">
        <f>IF($D244="","",SUMIFS(FINAL_PROGRAMS!K$2:K$2501,FINAL_PROGRAMS!$B$2:$B$2501,$D244,FINAL_PROGRAMS!$G$2:$G$2501,$C244))</f>
        <v/>
      </c>
      <c r="I244" s="32"/>
      <c r="J244" s="32" t="str">
        <f>IF($D244="","",SUMIFS(FINAL_PROGRAMS!L$2:L$2501,FINAL_PROGRAMS!$B$2:$B$2501,$D244,FINAL_PROGRAMS!$G$2:$G$2501,$C244))</f>
        <v/>
      </c>
      <c r="K244" s="32"/>
      <c r="L244" s="32" t="str">
        <f>IF($D244="","",SUMIFS(FINAL_PROGRAMS!M$2:M$2501,FINAL_PROGRAMS!$B$2:$B$2501,$D244,FINAL_PROGRAMS!$G$2:$G$2501,$C244))</f>
        <v/>
      </c>
      <c r="M244" s="32"/>
      <c r="N244" s="32" t="str">
        <f>IF($D244="","",SUMIFS(FINAL_PROGRAMS!N$2:N$2501,FINAL_PROGRAMS!$B$2:$B$2501,$D244,FINAL_PROGRAMS!$G$2:$G$2501,$C244))</f>
        <v/>
      </c>
      <c r="O244" s="32"/>
      <c r="P244" s="32" t="str">
        <f>IF($D244="","",SUMIFS(FINAL_PROGRAMS!O$2:O$2501,FINAL_PROGRAMS!$B$2:$B$2501,$D244,FINAL_PROGRAMS!$G$2:$G$2501,$C244))</f>
        <v/>
      </c>
      <c r="Q244" s="32" t="str">
        <f>IF($D244="","",SUMIFS(FINAL_PROGRAMS!P$2:P$2501,FINAL_PROGRAMS!$B$2:$B$2501,$D244,FINAL_PROGRAMS!$G$2:$G$2501,$C244))</f>
        <v/>
      </c>
      <c r="R244" s="47" t="str">
        <f t="shared" si="35"/>
        <v/>
      </c>
      <c r="S244" s="32" t="str">
        <f>IF($D244="","",SUMIFS(FINAL_PROGRAMS!R$2:R$2501,FINAL_PROGRAMS!$B$2:$B$2501,$D244,FINAL_PROGRAMS!$G$2:$G$2501,$C244))</f>
        <v/>
      </c>
      <c r="T244" s="37" t="str">
        <f t="shared" si="36"/>
        <v/>
      </c>
      <c r="U244" s="32" t="str">
        <f>IF($D244="","",SUMIFS(FINAL_PROGRAMS!T$2:T$2501,FINAL_PROGRAMS!$B$2:$B$2501,$D244,FINAL_PROGRAMS!$G$2:$G$2501,$C244))</f>
        <v/>
      </c>
      <c r="V244" s="37" t="str">
        <f>IF($E244="","",SUMIFS(#REF!,#REF!,$D244&amp;"-"&amp;$F244))</f>
        <v/>
      </c>
      <c r="W244" s="32" t="str">
        <f>IF($D244="","",SUMIFS(FINAL_PROGRAMS!V$2:V$2501,FINAL_PROGRAMS!$B$2:$B$2501,$D244,FINAL_PROGRAMS!$G$2:$G$2501,$C244))</f>
        <v/>
      </c>
      <c r="X244" s="32" t="str">
        <f>IF($D244="","",SUMIFS(FINAL_PROGRAMS!W$2:W$2501,FINAL_PROGRAMS!$B$2:$B$2501,$D244,FINAL_PROGRAMS!$G$2:$G$2501,$C244))</f>
        <v/>
      </c>
      <c r="Y244" s="38" t="str">
        <f t="shared" si="37"/>
        <v>-</v>
      </c>
      <c r="Z244" s="32" t="str">
        <f>IF($D244="","",SUMIFS(FINAL_PROGRAMS!Y$2:Y$2501,FINAL_PROGRAMS!$B$2:$B$2501,$D244,FINAL_PROGRAMS!$G$2:$G$2501,$C244))</f>
        <v/>
      </c>
      <c r="AA244" s="32" t="str">
        <f>IF($D244="","",SUMIFS(FINAL_PROGRAMS!Z$2:Z$2501,FINAL_PROGRAMS!$B$2:$B$2501,$D244,FINAL_PROGRAMS!$G$2:$G$2501,$C244))</f>
        <v/>
      </c>
      <c r="AB244" s="38" t="str">
        <f t="shared" si="38"/>
        <v>-</v>
      </c>
      <c r="AC244" s="32" t="str">
        <f>IF($D244="","",SUMIFS(FINAL_PROGRAMS!AB$2:AB$2501,FINAL_PROGRAMS!$B$2:$B$2501,$D244,FINAL_PROGRAMS!$G$2:$G$2501,$C244))</f>
        <v/>
      </c>
      <c r="AD244" s="32" t="str">
        <f>IF($D244="","",SUMIFS(FINAL_PROGRAMS!AC$2:AC$2501,FINAL_PROGRAMS!$B$2:$B$2501,$D244,FINAL_PROGRAMS!$G$2:$G$2501,$C244))</f>
        <v/>
      </c>
      <c r="AE244" s="38" t="str">
        <f t="shared" si="39"/>
        <v>-</v>
      </c>
      <c r="AF244" s="91" t="s">
        <v>42</v>
      </c>
      <c r="AG244" s="91" t="s">
        <v>42</v>
      </c>
      <c r="AH244" s="91" t="s">
        <v>42</v>
      </c>
      <c r="AL244" s="24" t="str">
        <f>KEY_ALL!$C49</f>
        <v>Motorwerks BMW</v>
      </c>
      <c r="AM244" s="24">
        <f>SUMIFS(FINAL_PROGRAMS!K$2:K$5001,FINAL_PROGRAMS!F$2:F$5001,"O",FINAL_PROGRAMS!B$2:B$5001,$AL244)</f>
        <v>32379</v>
      </c>
    </row>
    <row r="245" spans="1:44" ht="14.25" hidden="1">
      <c r="A245" s="31">
        <v>43</v>
      </c>
      <c r="B245" s="31"/>
      <c r="C245" s="101" t="s">
        <v>84</v>
      </c>
      <c r="D245" s="24" t="str">
        <f t="shared" si="40"/>
        <v/>
      </c>
      <c r="E245" s="24" t="str">
        <f t="shared" si="34"/>
        <v/>
      </c>
      <c r="F245" s="24" t="str">
        <f>IF($E245="","",IFERROR(VLOOKUP($E245,FINAL_PROGRAMS!$H$2:$I$5001,2,FALSE),""))</f>
        <v/>
      </c>
      <c r="G245" s="24" t="str">
        <f t="shared" si="28"/>
        <v>-</v>
      </c>
      <c r="H245" s="32" t="str">
        <f>IF($D245="","",SUMIFS(FINAL_PROGRAMS!K$2:K$2501,FINAL_PROGRAMS!$B$2:$B$2501,$D245,FINAL_PROGRAMS!$G$2:$G$2501,$C245))</f>
        <v/>
      </c>
      <c r="I245" s="32"/>
      <c r="J245" s="32" t="str">
        <f>IF($D245="","",SUMIFS(FINAL_PROGRAMS!L$2:L$2501,FINAL_PROGRAMS!$B$2:$B$2501,$D245,FINAL_PROGRAMS!$G$2:$G$2501,$C245))</f>
        <v/>
      </c>
      <c r="K245" s="32"/>
      <c r="L245" s="32" t="str">
        <f>IF($D245="","",SUMIFS(FINAL_PROGRAMS!M$2:M$2501,FINAL_PROGRAMS!$B$2:$B$2501,$D245,FINAL_PROGRAMS!$G$2:$G$2501,$C245))</f>
        <v/>
      </c>
      <c r="M245" s="32"/>
      <c r="N245" s="32" t="str">
        <f>IF($D245="","",SUMIFS(FINAL_PROGRAMS!N$2:N$2501,FINAL_PROGRAMS!$B$2:$B$2501,$D245,FINAL_PROGRAMS!$G$2:$G$2501,$C245))</f>
        <v/>
      </c>
      <c r="O245" s="32"/>
      <c r="P245" s="32" t="str">
        <f>IF($D245="","",SUMIFS(FINAL_PROGRAMS!O$2:O$2501,FINAL_PROGRAMS!$B$2:$B$2501,$D245,FINAL_PROGRAMS!$G$2:$G$2501,$C245))</f>
        <v/>
      </c>
      <c r="Q245" s="32" t="str">
        <f>IF($D245="","",SUMIFS(FINAL_PROGRAMS!P$2:P$2501,FINAL_PROGRAMS!$B$2:$B$2501,$D245,FINAL_PROGRAMS!$G$2:$G$2501,$C245))</f>
        <v/>
      </c>
      <c r="R245" s="47" t="str">
        <f t="shared" si="35"/>
        <v/>
      </c>
      <c r="S245" s="32" t="str">
        <f>IF($D245="","",SUMIFS(FINAL_PROGRAMS!R$2:R$2501,FINAL_PROGRAMS!$B$2:$B$2501,$D245,FINAL_PROGRAMS!$G$2:$G$2501,$C245))</f>
        <v/>
      </c>
      <c r="T245" s="37" t="str">
        <f t="shared" si="36"/>
        <v/>
      </c>
      <c r="U245" s="32" t="str">
        <f>IF($D245="","",SUMIFS(FINAL_PROGRAMS!T$2:T$2501,FINAL_PROGRAMS!$B$2:$B$2501,$D245,FINAL_PROGRAMS!$G$2:$G$2501,$C245))</f>
        <v/>
      </c>
      <c r="V245" s="37" t="str">
        <f>IF($E245="","",SUMIFS(#REF!,#REF!,$D245&amp;"-"&amp;$F245))</f>
        <v/>
      </c>
      <c r="W245" s="32" t="str">
        <f>IF($D245="","",SUMIFS(FINAL_PROGRAMS!V$2:V$2501,FINAL_PROGRAMS!$B$2:$B$2501,$D245,FINAL_PROGRAMS!$G$2:$G$2501,$C245))</f>
        <v/>
      </c>
      <c r="X245" s="32" t="str">
        <f>IF($D245="","",SUMIFS(FINAL_PROGRAMS!W$2:W$2501,FINAL_PROGRAMS!$B$2:$B$2501,$D245,FINAL_PROGRAMS!$G$2:$G$2501,$C245))</f>
        <v/>
      </c>
      <c r="Y245" s="38" t="str">
        <f t="shared" si="37"/>
        <v>-</v>
      </c>
      <c r="Z245" s="32" t="str">
        <f>IF($D245="","",SUMIFS(FINAL_PROGRAMS!Y$2:Y$2501,FINAL_PROGRAMS!$B$2:$B$2501,$D245,FINAL_PROGRAMS!$G$2:$G$2501,$C245))</f>
        <v/>
      </c>
      <c r="AA245" s="32" t="str">
        <f>IF($D245="","",SUMIFS(FINAL_PROGRAMS!Z$2:Z$2501,FINAL_PROGRAMS!$B$2:$B$2501,$D245,FINAL_PROGRAMS!$G$2:$G$2501,$C245))</f>
        <v/>
      </c>
      <c r="AB245" s="38" t="str">
        <f t="shared" si="38"/>
        <v>-</v>
      </c>
      <c r="AC245" s="32" t="str">
        <f>IF($D245="","",SUMIFS(FINAL_PROGRAMS!AB$2:AB$2501,FINAL_PROGRAMS!$B$2:$B$2501,$D245,FINAL_PROGRAMS!$G$2:$G$2501,$C245))</f>
        <v/>
      </c>
      <c r="AD245" s="32" t="str">
        <f>IF($D245="","",SUMIFS(FINAL_PROGRAMS!AC$2:AC$2501,FINAL_PROGRAMS!$B$2:$B$2501,$D245,FINAL_PROGRAMS!$G$2:$G$2501,$C245))</f>
        <v/>
      </c>
      <c r="AE245" s="38" t="str">
        <f t="shared" si="39"/>
        <v>-</v>
      </c>
      <c r="AF245" s="91" t="s">
        <v>42</v>
      </c>
      <c r="AG245" s="91" t="s">
        <v>42</v>
      </c>
      <c r="AH245" s="91" t="s">
        <v>42</v>
      </c>
      <c r="AL245" s="24" t="str">
        <f>KEY_ALL!$C50</f>
        <v>Peter Pan BMW</v>
      </c>
      <c r="AM245" s="24">
        <f>SUMIFS(FINAL_PROGRAMS!K$2:K$5001,FINAL_PROGRAMS!F$2:F$5001,"O",FINAL_PROGRAMS!B$2:B$5001,$AL245)</f>
        <v>17645</v>
      </c>
    </row>
    <row r="246" spans="1:44" ht="14.25" hidden="1">
      <c r="A246" s="31">
        <v>44</v>
      </c>
      <c r="C246" s="101" t="s">
        <v>85</v>
      </c>
      <c r="D246" s="24" t="str">
        <f t="shared" si="40"/>
        <v/>
      </c>
      <c r="E246" s="24" t="str">
        <f t="shared" si="34"/>
        <v/>
      </c>
      <c r="F246" s="24" t="str">
        <f>IF($E246="","",IFERROR(VLOOKUP($E246,FINAL_PROGRAMS!$H$2:$I$5001,2,FALSE),""))</f>
        <v/>
      </c>
      <c r="G246" s="24" t="str">
        <f t="shared" si="28"/>
        <v>-</v>
      </c>
      <c r="H246" s="32" t="str">
        <f>IF($D246="","",SUMIFS(FINAL_PROGRAMS!K$2:K$2501,FINAL_PROGRAMS!$B$2:$B$2501,$D246,FINAL_PROGRAMS!$G$2:$G$2501,$C246))</f>
        <v/>
      </c>
      <c r="I246" s="32"/>
      <c r="J246" s="32" t="str">
        <f>IF($D246="","",SUMIFS(FINAL_PROGRAMS!L$2:L$2501,FINAL_PROGRAMS!$B$2:$B$2501,$D246,FINAL_PROGRAMS!$G$2:$G$2501,$C246))</f>
        <v/>
      </c>
      <c r="K246" s="32"/>
      <c r="L246" s="32" t="str">
        <f>IF($D246="","",SUMIFS(FINAL_PROGRAMS!M$2:M$2501,FINAL_PROGRAMS!$B$2:$B$2501,$D246,FINAL_PROGRAMS!$G$2:$G$2501,$C246))</f>
        <v/>
      </c>
      <c r="M246" s="32"/>
      <c r="N246" s="32" t="str">
        <f>IF($D246="","",SUMIFS(FINAL_PROGRAMS!N$2:N$2501,FINAL_PROGRAMS!$B$2:$B$2501,$D246,FINAL_PROGRAMS!$G$2:$G$2501,$C246))</f>
        <v/>
      </c>
      <c r="O246" s="32"/>
      <c r="P246" s="32" t="str">
        <f>IF($D246="","",SUMIFS(FINAL_PROGRAMS!O$2:O$2501,FINAL_PROGRAMS!$B$2:$B$2501,$D246,FINAL_PROGRAMS!$G$2:$G$2501,$C246))</f>
        <v/>
      </c>
      <c r="Q246" s="32" t="str">
        <f>IF($D246="","",SUMIFS(FINAL_PROGRAMS!P$2:P$2501,FINAL_PROGRAMS!$B$2:$B$2501,$D246,FINAL_PROGRAMS!$G$2:$G$2501,$C246))</f>
        <v/>
      </c>
      <c r="R246" s="47" t="str">
        <f t="shared" si="35"/>
        <v/>
      </c>
      <c r="S246" s="32" t="str">
        <f>IF($D246="","",SUMIFS(FINAL_PROGRAMS!R$2:R$2501,FINAL_PROGRAMS!$B$2:$B$2501,$D246,FINAL_PROGRAMS!$G$2:$G$2501,$C246))</f>
        <v/>
      </c>
      <c r="T246" s="37" t="str">
        <f t="shared" si="36"/>
        <v/>
      </c>
      <c r="U246" s="32" t="str">
        <f>IF($D246="","",SUMIFS(FINAL_PROGRAMS!T$2:T$2501,FINAL_PROGRAMS!$B$2:$B$2501,$D246,FINAL_PROGRAMS!$G$2:$G$2501,$C246))</f>
        <v/>
      </c>
      <c r="V246" s="37" t="str">
        <f>IF($E246="","",SUMIFS(#REF!,#REF!,$D246&amp;"-"&amp;$F246))</f>
        <v/>
      </c>
      <c r="W246" s="32" t="str">
        <f>IF($D246="","",SUMIFS(FINAL_PROGRAMS!V$2:V$2501,FINAL_PROGRAMS!$B$2:$B$2501,$D246,FINAL_PROGRAMS!$G$2:$G$2501,$C246))</f>
        <v/>
      </c>
      <c r="X246" s="32" t="str">
        <f>IF($D246="","",SUMIFS(FINAL_PROGRAMS!W$2:W$2501,FINAL_PROGRAMS!$B$2:$B$2501,$D246,FINAL_PROGRAMS!$G$2:$G$2501,$C246))</f>
        <v/>
      </c>
      <c r="Y246" s="38" t="str">
        <f t="shared" si="37"/>
        <v>-</v>
      </c>
      <c r="Z246" s="32" t="str">
        <f>IF($D246="","",SUMIFS(FINAL_PROGRAMS!Y$2:Y$2501,FINAL_PROGRAMS!$B$2:$B$2501,$D246,FINAL_PROGRAMS!$G$2:$G$2501,$C246))</f>
        <v/>
      </c>
      <c r="AA246" s="32" t="str">
        <f>IF($D246="","",SUMIFS(FINAL_PROGRAMS!Z$2:Z$2501,FINAL_PROGRAMS!$B$2:$B$2501,$D246,FINAL_PROGRAMS!$G$2:$G$2501,$C246))</f>
        <v/>
      </c>
      <c r="AB246" s="38" t="str">
        <f t="shared" si="38"/>
        <v>-</v>
      </c>
      <c r="AC246" s="32" t="str">
        <f>IF($D246="","",SUMIFS(FINAL_PROGRAMS!AB$2:AB$2501,FINAL_PROGRAMS!$B$2:$B$2501,$D246,FINAL_PROGRAMS!$G$2:$G$2501,$C246))</f>
        <v/>
      </c>
      <c r="AD246" s="32" t="str">
        <f>IF($D246="","",SUMIFS(FINAL_PROGRAMS!AC$2:AC$2501,FINAL_PROGRAMS!$B$2:$B$2501,$D246,FINAL_PROGRAMS!$G$2:$G$2501,$C246))</f>
        <v/>
      </c>
      <c r="AE246" s="38" t="str">
        <f t="shared" si="39"/>
        <v>-</v>
      </c>
      <c r="AF246" s="91" t="s">
        <v>42</v>
      </c>
      <c r="AG246" s="91" t="s">
        <v>42</v>
      </c>
      <c r="AH246" s="91" t="s">
        <v>42</v>
      </c>
      <c r="AL246" s="24" t="str">
        <f>KEY_ALL!$C51</f>
        <v>Porsche North Scottsdale</v>
      </c>
      <c r="AM246" s="24">
        <f>SUMIFS(FINAL_PROGRAMS!K$2:K$5001,FINAL_PROGRAMS!F$2:F$5001,"O",FINAL_PROGRAMS!B$2:B$5001,$AL246)</f>
        <v>0</v>
      </c>
    </row>
    <row r="247" spans="1:44" ht="14.25" hidden="1">
      <c r="A247" s="31">
        <v>45</v>
      </c>
      <c r="B247" s="31"/>
      <c r="C247" s="101" t="s">
        <v>86</v>
      </c>
      <c r="D247" s="24" t="str">
        <f t="shared" si="40"/>
        <v/>
      </c>
      <c r="E247" s="24" t="str">
        <f t="shared" si="34"/>
        <v/>
      </c>
      <c r="F247" s="24" t="str">
        <f>IF($E247="","",IFERROR(VLOOKUP($E247,FINAL_PROGRAMS!$H$2:$I$5001,2,FALSE),""))</f>
        <v/>
      </c>
      <c r="G247" s="24" t="str">
        <f t="shared" si="28"/>
        <v>-</v>
      </c>
      <c r="H247" s="32" t="str">
        <f>IF($D247="","",SUMIFS(FINAL_PROGRAMS!K$2:K$2501,FINAL_PROGRAMS!$B$2:$B$2501,$D247,FINAL_PROGRAMS!$G$2:$G$2501,$C247))</f>
        <v/>
      </c>
      <c r="I247" s="32"/>
      <c r="J247" s="32" t="str">
        <f>IF($D247="","",SUMIFS(FINAL_PROGRAMS!L$2:L$2501,FINAL_PROGRAMS!$B$2:$B$2501,$D247,FINAL_PROGRAMS!$G$2:$G$2501,$C247))</f>
        <v/>
      </c>
      <c r="K247" s="32"/>
      <c r="L247" s="32" t="str">
        <f>IF($D247="","",SUMIFS(FINAL_PROGRAMS!M$2:M$2501,FINAL_PROGRAMS!$B$2:$B$2501,$D247,FINAL_PROGRAMS!$G$2:$G$2501,$C247))</f>
        <v/>
      </c>
      <c r="M247" s="32"/>
      <c r="N247" s="32" t="str">
        <f>IF($D247="","",SUMIFS(FINAL_PROGRAMS!N$2:N$2501,FINAL_PROGRAMS!$B$2:$B$2501,$D247,FINAL_PROGRAMS!$G$2:$G$2501,$C247))</f>
        <v/>
      </c>
      <c r="O247" s="32"/>
      <c r="P247" s="32" t="str">
        <f>IF($D247="","",SUMIFS(FINAL_PROGRAMS!O$2:O$2501,FINAL_PROGRAMS!$B$2:$B$2501,$D247,FINAL_PROGRAMS!$G$2:$G$2501,$C247))</f>
        <v/>
      </c>
      <c r="Q247" s="32" t="str">
        <f>IF($D247="","",SUMIFS(FINAL_PROGRAMS!P$2:P$2501,FINAL_PROGRAMS!$B$2:$B$2501,$D247,FINAL_PROGRAMS!$G$2:$G$2501,$C247))</f>
        <v/>
      </c>
      <c r="R247" s="47" t="str">
        <f t="shared" si="35"/>
        <v/>
      </c>
      <c r="S247" s="32" t="str">
        <f>IF($D247="","",SUMIFS(FINAL_PROGRAMS!R$2:R$2501,FINAL_PROGRAMS!$B$2:$B$2501,$D247,FINAL_PROGRAMS!$G$2:$G$2501,$C247))</f>
        <v/>
      </c>
      <c r="T247" s="37" t="str">
        <f t="shared" si="36"/>
        <v/>
      </c>
      <c r="U247" s="32" t="str">
        <f>IF($D247="","",SUMIFS(FINAL_PROGRAMS!T$2:T$2501,FINAL_PROGRAMS!$B$2:$B$2501,$D247,FINAL_PROGRAMS!$G$2:$G$2501,$C247))</f>
        <v/>
      </c>
      <c r="V247" s="37" t="str">
        <f>IF($E247="","",SUMIFS(#REF!,#REF!,$D247&amp;"-"&amp;$F247))</f>
        <v/>
      </c>
      <c r="W247" s="32" t="str">
        <f>IF($D247="","",SUMIFS(FINAL_PROGRAMS!V$2:V$2501,FINAL_PROGRAMS!$B$2:$B$2501,$D247,FINAL_PROGRAMS!$G$2:$G$2501,$C247))</f>
        <v/>
      </c>
      <c r="X247" s="32" t="str">
        <f>IF($D247="","",SUMIFS(FINAL_PROGRAMS!W$2:W$2501,FINAL_PROGRAMS!$B$2:$B$2501,$D247,FINAL_PROGRAMS!$G$2:$G$2501,$C247))</f>
        <v/>
      </c>
      <c r="Y247" s="38" t="str">
        <f t="shared" si="37"/>
        <v>-</v>
      </c>
      <c r="Z247" s="32" t="str">
        <f>IF($D247="","",SUMIFS(FINAL_PROGRAMS!Y$2:Y$2501,FINAL_PROGRAMS!$B$2:$B$2501,$D247,FINAL_PROGRAMS!$G$2:$G$2501,$C247))</f>
        <v/>
      </c>
      <c r="AA247" s="32" t="str">
        <f>IF($D247="","",SUMIFS(FINAL_PROGRAMS!Z$2:Z$2501,FINAL_PROGRAMS!$B$2:$B$2501,$D247,FINAL_PROGRAMS!$G$2:$G$2501,$C247))</f>
        <v/>
      </c>
      <c r="AB247" s="38" t="str">
        <f t="shared" si="38"/>
        <v>-</v>
      </c>
      <c r="AC247" s="32" t="str">
        <f>IF($D247="","",SUMIFS(FINAL_PROGRAMS!AB$2:AB$2501,FINAL_PROGRAMS!$B$2:$B$2501,$D247,FINAL_PROGRAMS!$G$2:$G$2501,$C247))</f>
        <v/>
      </c>
      <c r="AD247" s="32" t="str">
        <f>IF($D247="","",SUMIFS(FINAL_PROGRAMS!AC$2:AC$2501,FINAL_PROGRAMS!$B$2:$B$2501,$D247,FINAL_PROGRAMS!$G$2:$G$2501,$C247))</f>
        <v/>
      </c>
      <c r="AE247" s="38" t="str">
        <f t="shared" si="39"/>
        <v>-</v>
      </c>
      <c r="AF247" s="91" t="s">
        <v>42</v>
      </c>
      <c r="AG247" s="91" t="s">
        <v>42</v>
      </c>
      <c r="AH247" s="91" t="s">
        <v>42</v>
      </c>
      <c r="AL247" s="24" t="str">
        <f>KEY_ALL!$C52</f>
        <v>Porsche Stevens Creek</v>
      </c>
      <c r="AM247" s="24">
        <f>SUMIFS(FINAL_PROGRAMS!K$2:K$5001,FINAL_PROGRAMS!F$2:F$5001,"O",FINAL_PROGRAMS!B$2:B$5001,$AL247)</f>
        <v>6293</v>
      </c>
    </row>
    <row r="248" spans="1:44" ht="14.25" hidden="1">
      <c r="A248" s="31">
        <v>46</v>
      </c>
      <c r="B248" s="31"/>
      <c r="C248" s="101" t="s">
        <v>87</v>
      </c>
      <c r="D248" s="24" t="str">
        <f t="shared" si="40"/>
        <v/>
      </c>
      <c r="E248" s="24" t="str">
        <f t="shared" si="34"/>
        <v/>
      </c>
      <c r="F248" s="24" t="str">
        <f>IF($E248="","",IFERROR(VLOOKUP($E248,FINAL_PROGRAMS!$H$2:$I$5001,2,FALSE),""))</f>
        <v/>
      </c>
      <c r="G248" s="24" t="str">
        <f t="shared" si="28"/>
        <v>-</v>
      </c>
      <c r="H248" s="32" t="str">
        <f>IF($D248="","",SUMIFS(FINAL_PROGRAMS!K$2:K$2501,FINAL_PROGRAMS!$B$2:$B$2501,$D248,FINAL_PROGRAMS!$G$2:$G$2501,$C248))</f>
        <v/>
      </c>
      <c r="I248" s="32"/>
      <c r="J248" s="32" t="str">
        <f>IF($D248="","",SUMIFS(FINAL_PROGRAMS!L$2:L$2501,FINAL_PROGRAMS!$B$2:$B$2501,$D248,FINAL_PROGRAMS!$G$2:$G$2501,$C248))</f>
        <v/>
      </c>
      <c r="K248" s="32"/>
      <c r="L248" s="32" t="str">
        <f>IF($D248="","",SUMIFS(FINAL_PROGRAMS!M$2:M$2501,FINAL_PROGRAMS!$B$2:$B$2501,$D248,FINAL_PROGRAMS!$G$2:$G$2501,$C248))</f>
        <v/>
      </c>
      <c r="M248" s="32"/>
      <c r="N248" s="32" t="str">
        <f>IF($D248="","",SUMIFS(FINAL_PROGRAMS!N$2:N$2501,FINAL_PROGRAMS!$B$2:$B$2501,$D248,FINAL_PROGRAMS!$G$2:$G$2501,$C248))</f>
        <v/>
      </c>
      <c r="O248" s="32"/>
      <c r="P248" s="32" t="str">
        <f>IF($D248="","",SUMIFS(FINAL_PROGRAMS!O$2:O$2501,FINAL_PROGRAMS!$B$2:$B$2501,$D248,FINAL_PROGRAMS!$G$2:$G$2501,$C248))</f>
        <v/>
      </c>
      <c r="Q248" s="32" t="str">
        <f>IF($D248="","",SUMIFS(FINAL_PROGRAMS!P$2:P$2501,FINAL_PROGRAMS!$B$2:$B$2501,$D248,FINAL_PROGRAMS!$G$2:$G$2501,$C248))</f>
        <v/>
      </c>
      <c r="R248" s="47" t="str">
        <f t="shared" si="35"/>
        <v/>
      </c>
      <c r="S248" s="32" t="str">
        <f>IF($D248="","",SUMIFS(FINAL_PROGRAMS!R$2:R$2501,FINAL_PROGRAMS!$B$2:$B$2501,$D248,FINAL_PROGRAMS!$G$2:$G$2501,$C248))</f>
        <v/>
      </c>
      <c r="T248" s="37" t="str">
        <f t="shared" si="36"/>
        <v/>
      </c>
      <c r="U248" s="32" t="str">
        <f>IF($D248="","",SUMIFS(FINAL_PROGRAMS!T$2:T$2501,FINAL_PROGRAMS!$B$2:$B$2501,$D248,FINAL_PROGRAMS!$G$2:$G$2501,$C248))</f>
        <v/>
      </c>
      <c r="V248" s="37" t="str">
        <f>IF($E248="","",SUMIFS(#REF!,#REF!,$D248&amp;"-"&amp;$F248))</f>
        <v/>
      </c>
      <c r="W248" s="32" t="str">
        <f>IF($D248="","",SUMIFS(FINAL_PROGRAMS!V$2:V$2501,FINAL_PROGRAMS!$B$2:$B$2501,$D248,FINAL_PROGRAMS!$G$2:$G$2501,$C248))</f>
        <v/>
      </c>
      <c r="X248" s="32" t="str">
        <f>IF($D248="","",SUMIFS(FINAL_PROGRAMS!W$2:W$2501,FINAL_PROGRAMS!$B$2:$B$2501,$D248,FINAL_PROGRAMS!$G$2:$G$2501,$C248))</f>
        <v/>
      </c>
      <c r="Y248" s="38" t="str">
        <f t="shared" si="37"/>
        <v>-</v>
      </c>
      <c r="Z248" s="32" t="str">
        <f>IF($D248="","",SUMIFS(FINAL_PROGRAMS!Y$2:Y$2501,FINAL_PROGRAMS!$B$2:$B$2501,$D248,FINAL_PROGRAMS!$G$2:$G$2501,$C248))</f>
        <v/>
      </c>
      <c r="AA248" s="32" t="str">
        <f>IF($D248="","",SUMIFS(FINAL_PROGRAMS!Z$2:Z$2501,FINAL_PROGRAMS!$B$2:$B$2501,$D248,FINAL_PROGRAMS!$G$2:$G$2501,$C248))</f>
        <v/>
      </c>
      <c r="AB248" s="38" t="str">
        <f t="shared" si="38"/>
        <v>-</v>
      </c>
      <c r="AC248" s="32" t="str">
        <f>IF($D248="","",SUMIFS(FINAL_PROGRAMS!AB$2:AB$2501,FINAL_PROGRAMS!$B$2:$B$2501,$D248,FINAL_PROGRAMS!$G$2:$G$2501,$C248))</f>
        <v/>
      </c>
      <c r="AD248" s="32" t="str">
        <f>IF($D248="","",SUMIFS(FINAL_PROGRAMS!AC$2:AC$2501,FINAL_PROGRAMS!$B$2:$B$2501,$D248,FINAL_PROGRAMS!$G$2:$G$2501,$C248))</f>
        <v/>
      </c>
      <c r="AE248" s="38" t="str">
        <f t="shared" si="39"/>
        <v>-</v>
      </c>
      <c r="AF248" s="91" t="s">
        <v>42</v>
      </c>
      <c r="AG248" s="91" t="s">
        <v>42</v>
      </c>
      <c r="AH248" s="91" t="s">
        <v>42</v>
      </c>
      <c r="AL248" s="24" t="str">
        <f>KEY_ALL!$C54</f>
        <v>Round Rock Hyundai</v>
      </c>
      <c r="AM248" s="24">
        <f>SUMIFS(FINAL_PROGRAMS!K$2:K$5001,FINAL_PROGRAMS!F$2:F$5001,"O",FINAL_PROGRAMS!B$2:B$5001,$AL248)</f>
        <v>0</v>
      </c>
    </row>
    <row r="249" spans="1:44" ht="14.25" hidden="1">
      <c r="A249" s="31">
        <v>47</v>
      </c>
      <c r="B249" s="31"/>
      <c r="C249" s="101" t="s">
        <v>88</v>
      </c>
      <c r="D249" s="24" t="str">
        <f t="shared" si="40"/>
        <v/>
      </c>
      <c r="E249" s="24" t="str">
        <f t="shared" si="34"/>
        <v/>
      </c>
      <c r="F249" s="24" t="str">
        <f>IF($E249="","",IFERROR(VLOOKUP($E249,FINAL_PROGRAMS!$H$2:$I$5001,2,FALSE),""))</f>
        <v/>
      </c>
      <c r="G249" s="24" t="str">
        <f t="shared" si="28"/>
        <v>-</v>
      </c>
      <c r="H249" s="32" t="str">
        <f>IF($D249="","",SUMIFS(FINAL_PROGRAMS!K$2:K$2501,FINAL_PROGRAMS!$B$2:$B$2501,$D249,FINAL_PROGRAMS!$G$2:$G$2501,$C249))</f>
        <v/>
      </c>
      <c r="I249" s="32"/>
      <c r="J249" s="32" t="str">
        <f>IF($D249="","",SUMIFS(FINAL_PROGRAMS!L$2:L$2501,FINAL_PROGRAMS!$B$2:$B$2501,$D249,FINAL_PROGRAMS!$G$2:$G$2501,$C249))</f>
        <v/>
      </c>
      <c r="K249" s="32"/>
      <c r="L249" s="32" t="str">
        <f>IF($D249="","",SUMIFS(FINAL_PROGRAMS!M$2:M$2501,FINAL_PROGRAMS!$B$2:$B$2501,$D249,FINAL_PROGRAMS!$G$2:$G$2501,$C249))</f>
        <v/>
      </c>
      <c r="M249" s="32"/>
      <c r="N249" s="32" t="str">
        <f>IF($D249="","",SUMIFS(FINAL_PROGRAMS!N$2:N$2501,FINAL_PROGRAMS!$B$2:$B$2501,$D249,FINAL_PROGRAMS!$G$2:$G$2501,$C249))</f>
        <v/>
      </c>
      <c r="O249" s="32"/>
      <c r="P249" s="32" t="str">
        <f>IF($D249="","",SUMIFS(FINAL_PROGRAMS!O$2:O$2501,FINAL_PROGRAMS!$B$2:$B$2501,$D249,FINAL_PROGRAMS!$G$2:$G$2501,$C249))</f>
        <v/>
      </c>
      <c r="Q249" s="32" t="str">
        <f>IF($D249="","",SUMIFS(FINAL_PROGRAMS!P$2:P$2501,FINAL_PROGRAMS!$B$2:$B$2501,$D249,FINAL_PROGRAMS!$G$2:$G$2501,$C249))</f>
        <v/>
      </c>
      <c r="R249" s="47" t="str">
        <f t="shared" si="35"/>
        <v/>
      </c>
      <c r="S249" s="32" t="str">
        <f>IF($D249="","",SUMIFS(FINAL_PROGRAMS!R$2:R$2501,FINAL_PROGRAMS!$B$2:$B$2501,$D249,FINAL_PROGRAMS!$G$2:$G$2501,$C249))</f>
        <v/>
      </c>
      <c r="T249" s="37" t="str">
        <f t="shared" si="36"/>
        <v/>
      </c>
      <c r="U249" s="32" t="str">
        <f>IF($D249="","",SUMIFS(FINAL_PROGRAMS!T$2:T$2501,FINAL_PROGRAMS!$B$2:$B$2501,$D249,FINAL_PROGRAMS!$G$2:$G$2501,$C249))</f>
        <v/>
      </c>
      <c r="V249" s="37" t="str">
        <f>IF($E249="","",SUMIFS(#REF!,#REF!,$D249&amp;"-"&amp;$F249))</f>
        <v/>
      </c>
      <c r="W249" s="32" t="str">
        <f>IF($D249="","",SUMIFS(FINAL_PROGRAMS!V$2:V$2501,FINAL_PROGRAMS!$B$2:$B$2501,$D249,FINAL_PROGRAMS!$G$2:$G$2501,$C249))</f>
        <v/>
      </c>
      <c r="X249" s="32" t="str">
        <f>IF($D249="","",SUMIFS(FINAL_PROGRAMS!W$2:W$2501,FINAL_PROGRAMS!$B$2:$B$2501,$D249,FINAL_PROGRAMS!$G$2:$G$2501,$C249))</f>
        <v/>
      </c>
      <c r="Y249" s="38" t="str">
        <f t="shared" si="37"/>
        <v>-</v>
      </c>
      <c r="Z249" s="32" t="str">
        <f>IF($D249="","",SUMIFS(FINAL_PROGRAMS!Y$2:Y$2501,FINAL_PROGRAMS!$B$2:$B$2501,$D249,FINAL_PROGRAMS!$G$2:$G$2501,$C249))</f>
        <v/>
      </c>
      <c r="AA249" s="32" t="str">
        <f>IF($D249="","",SUMIFS(FINAL_PROGRAMS!Z$2:Z$2501,FINAL_PROGRAMS!$B$2:$B$2501,$D249,FINAL_PROGRAMS!$G$2:$G$2501,$C249))</f>
        <v/>
      </c>
      <c r="AB249" s="38" t="str">
        <f t="shared" si="38"/>
        <v>-</v>
      </c>
      <c r="AC249" s="32" t="str">
        <f>IF($D249="","",SUMIFS(FINAL_PROGRAMS!AB$2:AB$2501,FINAL_PROGRAMS!$B$2:$B$2501,$D249,FINAL_PROGRAMS!$G$2:$G$2501,$C249))</f>
        <v/>
      </c>
      <c r="AD249" s="32" t="str">
        <f>IF($D249="","",SUMIFS(FINAL_PROGRAMS!AC$2:AC$2501,FINAL_PROGRAMS!$B$2:$B$2501,$D249,FINAL_PROGRAMS!$G$2:$G$2501,$C249))</f>
        <v/>
      </c>
      <c r="AE249" s="38" t="str">
        <f t="shared" si="39"/>
        <v>-</v>
      </c>
      <c r="AF249" s="91" t="s">
        <v>42</v>
      </c>
      <c r="AG249" s="91" t="s">
        <v>42</v>
      </c>
      <c r="AH249" s="91" t="s">
        <v>42</v>
      </c>
      <c r="AL249" s="24" t="str">
        <f>KEY_ALL!$C55</f>
        <v>Round Rock Toyota</v>
      </c>
      <c r="AM249" s="24">
        <f>SUMIFS(FINAL_PROGRAMS!K$2:K$5001,FINAL_PROGRAMS!F$2:F$5001,"O",FINAL_PROGRAMS!B$2:B$5001,$AL249)</f>
        <v>0</v>
      </c>
    </row>
    <row r="250" spans="1:44" s="39" customFormat="1" hidden="1">
      <c r="A250" s="31">
        <v>48</v>
      </c>
      <c r="B250" s="24"/>
      <c r="C250" s="101" t="s">
        <v>89</v>
      </c>
      <c r="D250" s="24" t="str">
        <f t="shared" si="40"/>
        <v/>
      </c>
      <c r="E250" s="24" t="str">
        <f t="shared" si="34"/>
        <v/>
      </c>
      <c r="F250" s="24" t="str">
        <f>IF($E250="","",IFERROR(VLOOKUP($E250,FINAL_PROGRAMS!$H$2:$I$5001,2,FALSE),""))</f>
        <v/>
      </c>
      <c r="G250" s="24" t="str">
        <f t="shared" si="28"/>
        <v>-</v>
      </c>
      <c r="H250" s="32" t="str">
        <f>IF($D250="","",SUMIFS(FINAL_PROGRAMS!K$2:K$2501,FINAL_PROGRAMS!$B$2:$B$2501,$D250,FINAL_PROGRAMS!$G$2:$G$2501,$C250))</f>
        <v/>
      </c>
      <c r="I250" s="32"/>
      <c r="J250" s="32" t="str">
        <f>IF($D250="","",SUMIFS(FINAL_PROGRAMS!L$2:L$2501,FINAL_PROGRAMS!$B$2:$B$2501,$D250,FINAL_PROGRAMS!$G$2:$G$2501,$C250))</f>
        <v/>
      </c>
      <c r="K250" s="32"/>
      <c r="L250" s="32" t="str">
        <f>IF($D250="","",SUMIFS(FINAL_PROGRAMS!M$2:M$2501,FINAL_PROGRAMS!$B$2:$B$2501,$D250,FINAL_PROGRAMS!$G$2:$G$2501,$C250))</f>
        <v/>
      </c>
      <c r="M250" s="32"/>
      <c r="N250" s="32" t="str">
        <f>IF($D250="","",SUMIFS(FINAL_PROGRAMS!N$2:N$2501,FINAL_PROGRAMS!$B$2:$B$2501,$D250,FINAL_PROGRAMS!$G$2:$G$2501,$C250))</f>
        <v/>
      </c>
      <c r="O250" s="32"/>
      <c r="P250" s="32" t="str">
        <f>IF($D250="","",SUMIFS(FINAL_PROGRAMS!O$2:O$2501,FINAL_PROGRAMS!$B$2:$B$2501,$D250,FINAL_PROGRAMS!$G$2:$G$2501,$C250))</f>
        <v/>
      </c>
      <c r="Q250" s="32" t="str">
        <f>IF($D250="","",SUMIFS(FINAL_PROGRAMS!P$2:P$2501,FINAL_PROGRAMS!$B$2:$B$2501,$D250,FINAL_PROGRAMS!$G$2:$G$2501,$C250))</f>
        <v/>
      </c>
      <c r="R250" s="47" t="str">
        <f t="shared" si="35"/>
        <v/>
      </c>
      <c r="S250" s="32" t="str">
        <f>IF($D250="","",SUMIFS(FINAL_PROGRAMS!R$2:R$2501,FINAL_PROGRAMS!$B$2:$B$2501,$D250,FINAL_PROGRAMS!$G$2:$G$2501,$C250))</f>
        <v/>
      </c>
      <c r="T250" s="37" t="str">
        <f t="shared" si="36"/>
        <v/>
      </c>
      <c r="U250" s="32" t="str">
        <f>IF($D250="","",SUMIFS(FINAL_PROGRAMS!T$2:T$2501,FINAL_PROGRAMS!$B$2:$B$2501,$D250,FINAL_PROGRAMS!$G$2:$G$2501,$C250))</f>
        <v/>
      </c>
      <c r="V250" s="37" t="str">
        <f>IF($E250="","",SUMIFS(#REF!,#REF!,$D250&amp;"-"&amp;$F250))</f>
        <v/>
      </c>
      <c r="W250" s="32" t="str">
        <f>IF($D250="","",SUMIFS(FINAL_PROGRAMS!V$2:V$2501,FINAL_PROGRAMS!$B$2:$B$2501,$D250,FINAL_PROGRAMS!$G$2:$G$2501,$C250))</f>
        <v/>
      </c>
      <c r="X250" s="32" t="str">
        <f>IF($D250="","",SUMIFS(FINAL_PROGRAMS!W$2:W$2501,FINAL_PROGRAMS!$B$2:$B$2501,$D250,FINAL_PROGRAMS!$G$2:$G$2501,$C250))</f>
        <v/>
      </c>
      <c r="Y250" s="38" t="str">
        <f t="shared" si="37"/>
        <v>-</v>
      </c>
      <c r="Z250" s="32" t="str">
        <f>IF($D250="","",SUMIFS(FINAL_PROGRAMS!Y$2:Y$2501,FINAL_PROGRAMS!$B$2:$B$2501,$D250,FINAL_PROGRAMS!$G$2:$G$2501,$C250))</f>
        <v/>
      </c>
      <c r="AA250" s="32" t="str">
        <f>IF($D250="","",SUMIFS(FINAL_PROGRAMS!Z$2:Z$2501,FINAL_PROGRAMS!$B$2:$B$2501,$D250,FINAL_PROGRAMS!$G$2:$G$2501,$C250))</f>
        <v/>
      </c>
      <c r="AB250" s="38" t="str">
        <f t="shared" si="38"/>
        <v>-</v>
      </c>
      <c r="AC250" s="32" t="str">
        <f>IF($D250="","",SUMIFS(FINAL_PROGRAMS!AB$2:AB$2501,FINAL_PROGRAMS!$B$2:$B$2501,$D250,FINAL_PROGRAMS!$G$2:$G$2501,$C250))</f>
        <v/>
      </c>
      <c r="AD250" s="32" t="str">
        <f>IF($D250="","",SUMIFS(FINAL_PROGRAMS!AC$2:AC$2501,FINAL_PROGRAMS!$B$2:$B$2501,$D250,FINAL_PROGRAMS!$G$2:$G$2501,$C250))</f>
        <v/>
      </c>
      <c r="AE250" s="38" t="str">
        <f t="shared" si="39"/>
        <v>-</v>
      </c>
      <c r="AF250" s="91" t="s">
        <v>42</v>
      </c>
      <c r="AG250" s="91" t="s">
        <v>42</v>
      </c>
      <c r="AH250" s="91" t="s">
        <v>42</v>
      </c>
      <c r="AL250" s="24" t="str">
        <f>KEY_ALL!$C56</f>
        <v>Scottsdale Ferrari Maserati</v>
      </c>
      <c r="AM250" s="24">
        <f>SUMIFS(FINAL_PROGRAMS!K$2:K$5001,FINAL_PROGRAMS!F$2:F$5001,"O",FINAL_PROGRAMS!B$2:B$5001,$AL250)</f>
        <v>0</v>
      </c>
      <c r="AO250" s="24"/>
      <c r="AP250" s="24"/>
      <c r="AR250" s="24"/>
    </row>
    <row r="251" spans="1:44" ht="14.25" hidden="1">
      <c r="A251" s="31">
        <v>49</v>
      </c>
      <c r="B251" s="31"/>
      <c r="C251" s="101" t="s">
        <v>90</v>
      </c>
      <c r="D251" s="24" t="str">
        <f t="shared" si="40"/>
        <v/>
      </c>
      <c r="E251" s="24" t="str">
        <f t="shared" si="34"/>
        <v/>
      </c>
      <c r="F251" s="24" t="str">
        <f>IF($E251="","",IFERROR(VLOOKUP($E251,FINAL_PROGRAMS!$H$2:$I$5001,2,FALSE),""))</f>
        <v/>
      </c>
      <c r="G251" s="24" t="str">
        <f t="shared" si="28"/>
        <v>-</v>
      </c>
      <c r="H251" s="32" t="str">
        <f>IF($D251="","",SUMIFS(FINAL_PROGRAMS!K$2:K$2501,FINAL_PROGRAMS!$B$2:$B$2501,$D251,FINAL_PROGRAMS!$G$2:$G$2501,$C251))</f>
        <v/>
      </c>
      <c r="I251" s="32"/>
      <c r="J251" s="32" t="str">
        <f>IF($D251="","",SUMIFS(FINAL_PROGRAMS!L$2:L$2501,FINAL_PROGRAMS!$B$2:$B$2501,$D251,FINAL_PROGRAMS!$G$2:$G$2501,$C251))</f>
        <v/>
      </c>
      <c r="K251" s="32"/>
      <c r="L251" s="32" t="str">
        <f>IF($D251="","",SUMIFS(FINAL_PROGRAMS!M$2:M$2501,FINAL_PROGRAMS!$B$2:$B$2501,$D251,FINAL_PROGRAMS!$G$2:$G$2501,$C251))</f>
        <v/>
      </c>
      <c r="M251" s="32"/>
      <c r="N251" s="32" t="str">
        <f>IF($D251="","",SUMIFS(FINAL_PROGRAMS!N$2:N$2501,FINAL_PROGRAMS!$B$2:$B$2501,$D251,FINAL_PROGRAMS!$G$2:$G$2501,$C251))</f>
        <v/>
      </c>
      <c r="O251" s="32"/>
      <c r="P251" s="32" t="str">
        <f>IF($D251="","",SUMIFS(FINAL_PROGRAMS!O$2:O$2501,FINAL_PROGRAMS!$B$2:$B$2501,$D251,FINAL_PROGRAMS!$G$2:$G$2501,$C251))</f>
        <v/>
      </c>
      <c r="Q251" s="32" t="str">
        <f>IF($D251="","",SUMIFS(FINAL_PROGRAMS!P$2:P$2501,FINAL_PROGRAMS!$B$2:$B$2501,$D251,FINAL_PROGRAMS!$G$2:$G$2501,$C251))</f>
        <v/>
      </c>
      <c r="R251" s="47" t="str">
        <f t="shared" si="35"/>
        <v/>
      </c>
      <c r="S251" s="32" t="str">
        <f>IF($D251="","",SUMIFS(FINAL_PROGRAMS!R$2:R$2501,FINAL_PROGRAMS!$B$2:$B$2501,$D251,FINAL_PROGRAMS!$G$2:$G$2501,$C251))</f>
        <v/>
      </c>
      <c r="T251" s="37" t="str">
        <f t="shared" si="36"/>
        <v/>
      </c>
      <c r="U251" s="32" t="str">
        <f>IF($D251="","",SUMIFS(FINAL_PROGRAMS!T$2:T$2501,FINAL_PROGRAMS!$B$2:$B$2501,$D251,FINAL_PROGRAMS!$G$2:$G$2501,$C251))</f>
        <v/>
      </c>
      <c r="V251" s="37" t="str">
        <f>IF($E251="","",SUMIFS(#REF!,#REF!,$D251&amp;"-"&amp;$F251))</f>
        <v/>
      </c>
      <c r="W251" s="32" t="str">
        <f>IF($D251="","",SUMIFS(FINAL_PROGRAMS!V$2:V$2501,FINAL_PROGRAMS!$B$2:$B$2501,$D251,FINAL_PROGRAMS!$G$2:$G$2501,$C251))</f>
        <v/>
      </c>
      <c r="X251" s="32" t="str">
        <f>IF($D251="","",SUMIFS(FINAL_PROGRAMS!W$2:W$2501,FINAL_PROGRAMS!$B$2:$B$2501,$D251,FINAL_PROGRAMS!$G$2:$G$2501,$C251))</f>
        <v/>
      </c>
      <c r="Y251" s="38" t="str">
        <f t="shared" si="37"/>
        <v>-</v>
      </c>
      <c r="Z251" s="32" t="str">
        <f>IF($D251="","",SUMIFS(FINAL_PROGRAMS!Y$2:Y$2501,FINAL_PROGRAMS!$B$2:$B$2501,$D251,FINAL_PROGRAMS!$G$2:$G$2501,$C251))</f>
        <v/>
      </c>
      <c r="AA251" s="32" t="str">
        <f>IF($D251="","",SUMIFS(FINAL_PROGRAMS!Z$2:Z$2501,FINAL_PROGRAMS!$B$2:$B$2501,$D251,FINAL_PROGRAMS!$G$2:$G$2501,$C251))</f>
        <v/>
      </c>
      <c r="AB251" s="38" t="str">
        <f t="shared" si="38"/>
        <v>-</v>
      </c>
      <c r="AC251" s="32" t="str">
        <f>IF($D251="","",SUMIFS(FINAL_PROGRAMS!AB$2:AB$2501,FINAL_PROGRAMS!$B$2:$B$2501,$D251,FINAL_PROGRAMS!$G$2:$G$2501,$C251))</f>
        <v/>
      </c>
      <c r="AD251" s="32" t="str">
        <f>IF($D251="","",SUMIFS(FINAL_PROGRAMS!AC$2:AC$2501,FINAL_PROGRAMS!$B$2:$B$2501,$D251,FINAL_PROGRAMS!$G$2:$G$2501,$C251))</f>
        <v/>
      </c>
      <c r="AE251" s="38" t="str">
        <f t="shared" si="39"/>
        <v>-</v>
      </c>
      <c r="AF251" s="91" t="s">
        <v>42</v>
      </c>
      <c r="AG251" s="91" t="s">
        <v>42</v>
      </c>
      <c r="AH251" s="91" t="s">
        <v>42</v>
      </c>
      <c r="AL251" s="24" t="str">
        <f>KEY_ALL!$C57</f>
        <v>Subaru Orange Coast</v>
      </c>
      <c r="AM251" s="24">
        <f>SUMIFS(FINAL_PROGRAMS!K$2:K$5001,FINAL_PROGRAMS!F$2:F$5001,"O",FINAL_PROGRAMS!B$2:B$5001,$AL251)</f>
        <v>11764</v>
      </c>
    </row>
    <row r="252" spans="1:44" ht="14.25" hidden="1">
      <c r="A252" s="31">
        <v>50</v>
      </c>
      <c r="B252" s="31"/>
      <c r="C252" s="101" t="s">
        <v>91</v>
      </c>
      <c r="D252" s="24" t="str">
        <f t="shared" si="40"/>
        <v/>
      </c>
      <c r="E252" s="24" t="str">
        <f t="shared" si="34"/>
        <v/>
      </c>
      <c r="F252" s="24" t="str">
        <f>IF($E252="","",IFERROR(VLOOKUP($E252,FINAL_PROGRAMS!$H$2:$I$5001,2,FALSE),""))</f>
        <v/>
      </c>
      <c r="G252" s="24" t="str">
        <f t="shared" si="28"/>
        <v>-</v>
      </c>
      <c r="H252" s="32" t="str">
        <f>IF($D252="","",SUMIFS(FINAL_PROGRAMS!K$2:K$2501,FINAL_PROGRAMS!$B$2:$B$2501,$D252,FINAL_PROGRAMS!$G$2:$G$2501,$C252))</f>
        <v/>
      </c>
      <c r="I252" s="32"/>
      <c r="J252" s="32" t="str">
        <f>IF($D252="","",SUMIFS(FINAL_PROGRAMS!L$2:L$2501,FINAL_PROGRAMS!$B$2:$B$2501,$D252,FINAL_PROGRAMS!$G$2:$G$2501,$C252))</f>
        <v/>
      </c>
      <c r="K252" s="32"/>
      <c r="L252" s="32" t="str">
        <f>IF($D252="","",SUMIFS(FINAL_PROGRAMS!M$2:M$2501,FINAL_PROGRAMS!$B$2:$B$2501,$D252,FINAL_PROGRAMS!$G$2:$G$2501,$C252))</f>
        <v/>
      </c>
      <c r="M252" s="32"/>
      <c r="N252" s="32" t="str">
        <f>IF($D252="","",SUMIFS(FINAL_PROGRAMS!N$2:N$2501,FINAL_PROGRAMS!$B$2:$B$2501,$D252,FINAL_PROGRAMS!$G$2:$G$2501,$C252))</f>
        <v/>
      </c>
      <c r="O252" s="32"/>
      <c r="P252" s="32" t="str">
        <f>IF($D252="","",SUMIFS(FINAL_PROGRAMS!O$2:O$2501,FINAL_PROGRAMS!$B$2:$B$2501,$D252,FINAL_PROGRAMS!$G$2:$G$2501,$C252))</f>
        <v/>
      </c>
      <c r="Q252" s="32" t="str">
        <f>IF($D252="","",SUMIFS(FINAL_PROGRAMS!P$2:P$2501,FINAL_PROGRAMS!$B$2:$B$2501,$D252,FINAL_PROGRAMS!$G$2:$G$2501,$C252))</f>
        <v/>
      </c>
      <c r="R252" s="47" t="str">
        <f t="shared" si="35"/>
        <v/>
      </c>
      <c r="S252" s="32" t="str">
        <f>IF($D252="","",SUMIFS(FINAL_PROGRAMS!R$2:R$2501,FINAL_PROGRAMS!$B$2:$B$2501,$D252,FINAL_PROGRAMS!$G$2:$G$2501,$C252))</f>
        <v/>
      </c>
      <c r="T252" s="37" t="str">
        <f t="shared" si="36"/>
        <v/>
      </c>
      <c r="U252" s="32" t="str">
        <f>IF($D252="","",SUMIFS(FINAL_PROGRAMS!T$2:T$2501,FINAL_PROGRAMS!$B$2:$B$2501,$D252,FINAL_PROGRAMS!$G$2:$G$2501,$C252))</f>
        <v/>
      </c>
      <c r="V252" s="37" t="str">
        <f>IF($E252="","",SUMIFS(#REF!,#REF!,$D252&amp;"-"&amp;$F252))</f>
        <v/>
      </c>
      <c r="W252" s="32" t="str">
        <f>IF($D252="","",SUMIFS(FINAL_PROGRAMS!V$2:V$2501,FINAL_PROGRAMS!$B$2:$B$2501,$D252,FINAL_PROGRAMS!$G$2:$G$2501,$C252))</f>
        <v/>
      </c>
      <c r="X252" s="32" t="str">
        <f>IF($D252="","",SUMIFS(FINAL_PROGRAMS!W$2:W$2501,FINAL_PROGRAMS!$B$2:$B$2501,$D252,FINAL_PROGRAMS!$G$2:$G$2501,$C252))</f>
        <v/>
      </c>
      <c r="Y252" s="38" t="str">
        <f t="shared" si="37"/>
        <v>-</v>
      </c>
      <c r="Z252" s="32" t="str">
        <f>IF($D252="","",SUMIFS(FINAL_PROGRAMS!Y$2:Y$2501,FINAL_PROGRAMS!$B$2:$B$2501,$D252,FINAL_PROGRAMS!$G$2:$G$2501,$C252))</f>
        <v/>
      </c>
      <c r="AA252" s="32" t="str">
        <f>IF($D252="","",SUMIFS(FINAL_PROGRAMS!Z$2:Z$2501,FINAL_PROGRAMS!$B$2:$B$2501,$D252,FINAL_PROGRAMS!$G$2:$G$2501,$C252))</f>
        <v/>
      </c>
      <c r="AB252" s="38" t="str">
        <f t="shared" si="38"/>
        <v>-</v>
      </c>
      <c r="AC252" s="32" t="str">
        <f>IF($D252="","",SUMIFS(FINAL_PROGRAMS!AB$2:AB$2501,FINAL_PROGRAMS!$B$2:$B$2501,$D252,FINAL_PROGRAMS!$G$2:$G$2501,$C252))</f>
        <v/>
      </c>
      <c r="AD252" s="32" t="str">
        <f>IF($D252="","",SUMIFS(FINAL_PROGRAMS!AC$2:AC$2501,FINAL_PROGRAMS!$B$2:$B$2501,$D252,FINAL_PROGRAMS!$G$2:$G$2501,$C252))</f>
        <v/>
      </c>
      <c r="AE252" s="38" t="str">
        <f t="shared" si="39"/>
        <v>-</v>
      </c>
      <c r="AF252" s="91" t="s">
        <v>42</v>
      </c>
      <c r="AG252" s="91" t="s">
        <v>42</v>
      </c>
      <c r="AH252" s="91" t="s">
        <v>42</v>
      </c>
      <c r="AL252" s="24" t="str">
        <f>KEY_ALL!$C58</f>
        <v>Tempe Honda</v>
      </c>
      <c r="AM252" s="24">
        <f>SUMIFS(FINAL_PROGRAMS!K$2:K$5001,FINAL_PROGRAMS!F$2:F$5001,"O",FINAL_PROGRAMS!B$2:B$5001,$AL252)</f>
        <v>0</v>
      </c>
    </row>
    <row r="253" spans="1:44" ht="14.25" hidden="1">
      <c r="A253" s="31">
        <v>51</v>
      </c>
      <c r="B253" s="31"/>
      <c r="C253" s="101" t="s">
        <v>92</v>
      </c>
      <c r="D253" s="24" t="str">
        <f t="shared" si="40"/>
        <v/>
      </c>
      <c r="E253" s="24" t="str">
        <f t="shared" si="34"/>
        <v/>
      </c>
      <c r="F253" s="24" t="str">
        <f>IF($E253="","",IFERROR(VLOOKUP($E253,FINAL_PROGRAMS!$H$2:$I$5001,2,FALSE),""))</f>
        <v/>
      </c>
      <c r="G253" s="24" t="str">
        <f t="shared" si="28"/>
        <v>-</v>
      </c>
      <c r="H253" s="32" t="str">
        <f>IF($D253="","",SUMIFS(FINAL_PROGRAMS!K$2:K$2501,FINAL_PROGRAMS!$B$2:$B$2501,$D253,FINAL_PROGRAMS!$G$2:$G$2501,$C253))</f>
        <v/>
      </c>
      <c r="I253" s="32"/>
      <c r="J253" s="32" t="str">
        <f>IF($D253="","",SUMIFS(FINAL_PROGRAMS!L$2:L$2501,FINAL_PROGRAMS!$B$2:$B$2501,$D253,FINAL_PROGRAMS!$G$2:$G$2501,$C253))</f>
        <v/>
      </c>
      <c r="K253" s="32"/>
      <c r="L253" s="32" t="str">
        <f>IF($D253="","",SUMIFS(FINAL_PROGRAMS!M$2:M$2501,FINAL_PROGRAMS!$B$2:$B$2501,$D253,FINAL_PROGRAMS!$G$2:$G$2501,$C253))</f>
        <v/>
      </c>
      <c r="M253" s="32"/>
      <c r="N253" s="32" t="str">
        <f>IF($D253="","",SUMIFS(FINAL_PROGRAMS!N$2:N$2501,FINAL_PROGRAMS!$B$2:$B$2501,$D253,FINAL_PROGRAMS!$G$2:$G$2501,$C253))</f>
        <v/>
      </c>
      <c r="O253" s="32"/>
      <c r="P253" s="32" t="str">
        <f>IF($D253="","",SUMIFS(FINAL_PROGRAMS!O$2:O$2501,FINAL_PROGRAMS!$B$2:$B$2501,$D253,FINAL_PROGRAMS!$G$2:$G$2501,$C253))</f>
        <v/>
      </c>
      <c r="Q253" s="32" t="str">
        <f>IF($D253="","",SUMIFS(FINAL_PROGRAMS!P$2:P$2501,FINAL_PROGRAMS!$B$2:$B$2501,$D253,FINAL_PROGRAMS!$G$2:$G$2501,$C253))</f>
        <v/>
      </c>
      <c r="R253" s="47" t="str">
        <f t="shared" si="35"/>
        <v/>
      </c>
      <c r="S253" s="32" t="str">
        <f>IF($D253="","",SUMIFS(FINAL_PROGRAMS!R$2:R$2501,FINAL_PROGRAMS!$B$2:$B$2501,$D253,FINAL_PROGRAMS!$G$2:$G$2501,$C253))</f>
        <v/>
      </c>
      <c r="T253" s="37" t="str">
        <f t="shared" si="36"/>
        <v/>
      </c>
      <c r="U253" s="32" t="str">
        <f>IF($D253="","",SUMIFS(FINAL_PROGRAMS!T$2:T$2501,FINAL_PROGRAMS!$B$2:$B$2501,$D253,FINAL_PROGRAMS!$G$2:$G$2501,$C253))</f>
        <v/>
      </c>
      <c r="V253" s="37" t="str">
        <f>IF($E253="","",SUMIFS(#REF!,#REF!,$D253&amp;"-"&amp;$F253))</f>
        <v/>
      </c>
      <c r="W253" s="32" t="str">
        <f>IF($D253="","",SUMIFS(FINAL_PROGRAMS!V$2:V$2501,FINAL_PROGRAMS!$B$2:$B$2501,$D253,FINAL_PROGRAMS!$G$2:$G$2501,$C253))</f>
        <v/>
      </c>
      <c r="X253" s="32" t="str">
        <f>IF($D253="","",SUMIFS(FINAL_PROGRAMS!W$2:W$2501,FINAL_PROGRAMS!$B$2:$B$2501,$D253,FINAL_PROGRAMS!$G$2:$G$2501,$C253))</f>
        <v/>
      </c>
      <c r="Y253" s="38" t="str">
        <f t="shared" si="37"/>
        <v>-</v>
      </c>
      <c r="Z253" s="32" t="str">
        <f>IF($D253="","",SUMIFS(FINAL_PROGRAMS!Y$2:Y$2501,FINAL_PROGRAMS!$B$2:$B$2501,$D253,FINAL_PROGRAMS!$G$2:$G$2501,$C253))</f>
        <v/>
      </c>
      <c r="AA253" s="32" t="str">
        <f>IF($D253="","",SUMIFS(FINAL_PROGRAMS!Z$2:Z$2501,FINAL_PROGRAMS!$B$2:$B$2501,$D253,FINAL_PROGRAMS!$G$2:$G$2501,$C253))</f>
        <v/>
      </c>
      <c r="AB253" s="38" t="str">
        <f t="shared" si="38"/>
        <v>-</v>
      </c>
      <c r="AC253" s="32" t="str">
        <f>IF($D253="","",SUMIFS(FINAL_PROGRAMS!AB$2:AB$2501,FINAL_PROGRAMS!$B$2:$B$2501,$D253,FINAL_PROGRAMS!$G$2:$G$2501,$C253))</f>
        <v/>
      </c>
      <c r="AD253" s="32" t="str">
        <f>IF($D253="","",SUMIFS(FINAL_PROGRAMS!AC$2:AC$2501,FINAL_PROGRAMS!$B$2:$B$2501,$D253,FINAL_PROGRAMS!$G$2:$G$2501,$C253))</f>
        <v/>
      </c>
      <c r="AE253" s="38" t="str">
        <f t="shared" si="39"/>
        <v>-</v>
      </c>
      <c r="AF253" s="91" t="s">
        <v>42</v>
      </c>
      <c r="AG253" s="91" t="s">
        <v>42</v>
      </c>
      <c r="AH253" s="91" t="s">
        <v>42</v>
      </c>
      <c r="AL253" s="24" t="str">
        <f>KEY_ALL!$C59</f>
        <v>Toyota of Clovis</v>
      </c>
      <c r="AM253" s="24">
        <f>SUMIFS(FINAL_PROGRAMS!K$2:K$5001,FINAL_PROGRAMS!F$2:F$5001,"O",FINAL_PROGRAMS!B$2:B$5001,$AL253)</f>
        <v>30780</v>
      </c>
    </row>
    <row r="254" spans="1:44" ht="14.25" hidden="1">
      <c r="A254" s="31">
        <v>52</v>
      </c>
      <c r="C254" s="101" t="s">
        <v>93</v>
      </c>
      <c r="D254" s="24" t="str">
        <f t="shared" si="40"/>
        <v/>
      </c>
      <c r="E254" s="24" t="str">
        <f t="shared" si="34"/>
        <v/>
      </c>
      <c r="F254" s="24" t="str">
        <f>IF($E254="","",IFERROR(VLOOKUP($E254,FINAL_PROGRAMS!$H$2:$I$5001,2,FALSE),""))</f>
        <v/>
      </c>
      <c r="G254" s="24" t="str">
        <f t="shared" si="28"/>
        <v>-</v>
      </c>
      <c r="H254" s="32" t="str">
        <f>IF($D254="","",SUMIFS(FINAL_PROGRAMS!K$2:K$2501,FINAL_PROGRAMS!$B$2:$B$2501,$D254,FINAL_PROGRAMS!$G$2:$G$2501,$C254))</f>
        <v/>
      </c>
      <c r="I254" s="32"/>
      <c r="J254" s="32" t="str">
        <f>IF($D254="","",SUMIFS(FINAL_PROGRAMS!L$2:L$2501,FINAL_PROGRAMS!$B$2:$B$2501,$D254,FINAL_PROGRAMS!$G$2:$G$2501,$C254))</f>
        <v/>
      </c>
      <c r="K254" s="32"/>
      <c r="L254" s="32" t="str">
        <f>IF($D254="","",SUMIFS(FINAL_PROGRAMS!M$2:M$2501,FINAL_PROGRAMS!$B$2:$B$2501,$D254,FINAL_PROGRAMS!$G$2:$G$2501,$C254))</f>
        <v/>
      </c>
      <c r="M254" s="32"/>
      <c r="N254" s="32" t="str">
        <f>IF($D254="","",SUMIFS(FINAL_PROGRAMS!N$2:N$2501,FINAL_PROGRAMS!$B$2:$B$2501,$D254,FINAL_PROGRAMS!$G$2:$G$2501,$C254))</f>
        <v/>
      </c>
      <c r="O254" s="32"/>
      <c r="P254" s="32" t="str">
        <f>IF($D254="","",SUMIFS(FINAL_PROGRAMS!O$2:O$2501,FINAL_PROGRAMS!$B$2:$B$2501,$D254,FINAL_PROGRAMS!$G$2:$G$2501,$C254))</f>
        <v/>
      </c>
      <c r="Q254" s="32" t="str">
        <f>IF($D254="","",SUMIFS(FINAL_PROGRAMS!P$2:P$2501,FINAL_PROGRAMS!$B$2:$B$2501,$D254,FINAL_PROGRAMS!$G$2:$G$2501,$C254))</f>
        <v/>
      </c>
      <c r="R254" s="47" t="str">
        <f t="shared" si="35"/>
        <v/>
      </c>
      <c r="S254" s="32" t="str">
        <f>IF($D254="","",SUMIFS(FINAL_PROGRAMS!R$2:R$2501,FINAL_PROGRAMS!$B$2:$B$2501,$D254,FINAL_PROGRAMS!$G$2:$G$2501,$C254))</f>
        <v/>
      </c>
      <c r="T254" s="37" t="str">
        <f t="shared" si="36"/>
        <v/>
      </c>
      <c r="U254" s="32" t="str">
        <f>IF($D254="","",SUMIFS(FINAL_PROGRAMS!T$2:T$2501,FINAL_PROGRAMS!$B$2:$B$2501,$D254,FINAL_PROGRAMS!$G$2:$G$2501,$C254))</f>
        <v/>
      </c>
      <c r="V254" s="37" t="str">
        <f>IF($E254="","",SUMIFS(#REF!,#REF!,$D254&amp;"-"&amp;$F254))</f>
        <v/>
      </c>
      <c r="W254" s="32" t="str">
        <f>IF($D254="","",SUMIFS(FINAL_PROGRAMS!V$2:V$2501,FINAL_PROGRAMS!$B$2:$B$2501,$D254,FINAL_PROGRAMS!$G$2:$G$2501,$C254))</f>
        <v/>
      </c>
      <c r="X254" s="32" t="str">
        <f>IF($D254="","",SUMIFS(FINAL_PROGRAMS!W$2:W$2501,FINAL_PROGRAMS!$B$2:$B$2501,$D254,FINAL_PROGRAMS!$G$2:$G$2501,$C254))</f>
        <v/>
      </c>
      <c r="Y254" s="38" t="str">
        <f t="shared" si="37"/>
        <v>-</v>
      </c>
      <c r="Z254" s="32" t="str">
        <f>IF($D254="","",SUMIFS(FINAL_PROGRAMS!Y$2:Y$2501,FINAL_PROGRAMS!$B$2:$B$2501,$D254,FINAL_PROGRAMS!$G$2:$G$2501,$C254))</f>
        <v/>
      </c>
      <c r="AA254" s="32" t="str">
        <f>IF($D254="","",SUMIFS(FINAL_PROGRAMS!Z$2:Z$2501,FINAL_PROGRAMS!$B$2:$B$2501,$D254,FINAL_PROGRAMS!$G$2:$G$2501,$C254))</f>
        <v/>
      </c>
      <c r="AB254" s="38" t="str">
        <f t="shared" si="38"/>
        <v>-</v>
      </c>
      <c r="AC254" s="32" t="str">
        <f>IF($D254="","",SUMIFS(FINAL_PROGRAMS!AB$2:AB$2501,FINAL_PROGRAMS!$B$2:$B$2501,$D254,FINAL_PROGRAMS!$G$2:$G$2501,$C254))</f>
        <v/>
      </c>
      <c r="AD254" s="32" t="str">
        <f>IF($D254="","",SUMIFS(FINAL_PROGRAMS!AC$2:AC$2501,FINAL_PROGRAMS!$B$2:$B$2501,$D254,FINAL_PROGRAMS!$G$2:$G$2501,$C254))</f>
        <v/>
      </c>
      <c r="AE254" s="38" t="str">
        <f t="shared" si="39"/>
        <v>-</v>
      </c>
      <c r="AF254" s="91" t="s">
        <v>42</v>
      </c>
      <c r="AG254" s="91" t="s">
        <v>42</v>
      </c>
      <c r="AH254" s="91" t="s">
        <v>42</v>
      </c>
      <c r="AL254" s="24" t="str">
        <f>KEY_ALL!$C60</f>
        <v>Toyota of Pharr</v>
      </c>
      <c r="AM254" s="24">
        <f>SUMIFS(FINAL_PROGRAMS!K$2:K$5001,FINAL_PROGRAMS!F$2:F$5001,"O",FINAL_PROGRAMS!B$2:B$5001,$AL254)</f>
        <v>0</v>
      </c>
    </row>
    <row r="255" spans="1:44" ht="14.25" hidden="1">
      <c r="A255" s="31">
        <v>53</v>
      </c>
      <c r="B255" s="31"/>
      <c r="C255" s="101" t="s">
        <v>94</v>
      </c>
      <c r="D255" s="24" t="str">
        <f t="shared" si="40"/>
        <v/>
      </c>
      <c r="E255" s="24" t="str">
        <f t="shared" si="34"/>
        <v/>
      </c>
      <c r="F255" s="24" t="str">
        <f>IF($E255="","",IFERROR(VLOOKUP($E255,FINAL_PROGRAMS!$H$2:$I$5001,2,FALSE),""))</f>
        <v/>
      </c>
      <c r="G255" s="24" t="str">
        <f t="shared" si="28"/>
        <v>-</v>
      </c>
      <c r="H255" s="32" t="str">
        <f>IF($D255="","",SUMIFS(FINAL_PROGRAMS!K$2:K$2501,FINAL_PROGRAMS!$B$2:$B$2501,$D255,FINAL_PROGRAMS!$G$2:$G$2501,$C255))</f>
        <v/>
      </c>
      <c r="I255" s="32"/>
      <c r="J255" s="32" t="str">
        <f>IF($D255="","",SUMIFS(FINAL_PROGRAMS!L$2:L$2501,FINAL_PROGRAMS!$B$2:$B$2501,$D255,FINAL_PROGRAMS!$G$2:$G$2501,$C255))</f>
        <v/>
      </c>
      <c r="K255" s="32"/>
      <c r="L255" s="32" t="str">
        <f>IF($D255="","",SUMIFS(FINAL_PROGRAMS!M$2:M$2501,FINAL_PROGRAMS!$B$2:$B$2501,$D255,FINAL_PROGRAMS!$G$2:$G$2501,$C255))</f>
        <v/>
      </c>
      <c r="M255" s="32"/>
      <c r="N255" s="32" t="str">
        <f>IF($D255="","",SUMIFS(FINAL_PROGRAMS!N$2:N$2501,FINAL_PROGRAMS!$B$2:$B$2501,$D255,FINAL_PROGRAMS!$G$2:$G$2501,$C255))</f>
        <v/>
      </c>
      <c r="O255" s="32"/>
      <c r="P255" s="32" t="str">
        <f>IF($D255="","",SUMIFS(FINAL_PROGRAMS!O$2:O$2501,FINAL_PROGRAMS!$B$2:$B$2501,$D255,FINAL_PROGRAMS!$G$2:$G$2501,$C255))</f>
        <v/>
      </c>
      <c r="Q255" s="32" t="str">
        <f>IF($D255="","",SUMIFS(FINAL_PROGRAMS!P$2:P$2501,FINAL_PROGRAMS!$B$2:$B$2501,$D255,FINAL_PROGRAMS!$G$2:$G$2501,$C255))</f>
        <v/>
      </c>
      <c r="R255" s="47" t="str">
        <f t="shared" si="35"/>
        <v/>
      </c>
      <c r="S255" s="32" t="str">
        <f>IF($D255="","",SUMIFS(FINAL_PROGRAMS!R$2:R$2501,FINAL_PROGRAMS!$B$2:$B$2501,$D255,FINAL_PROGRAMS!$G$2:$G$2501,$C255))</f>
        <v/>
      </c>
      <c r="T255" s="37" t="str">
        <f t="shared" si="36"/>
        <v/>
      </c>
      <c r="U255" s="32" t="str">
        <f>IF($D255="","",SUMIFS(FINAL_PROGRAMS!T$2:T$2501,FINAL_PROGRAMS!$B$2:$B$2501,$D255,FINAL_PROGRAMS!$G$2:$G$2501,$C255))</f>
        <v/>
      </c>
      <c r="V255" s="37" t="str">
        <f>IF($E255="","",SUMIFS(#REF!,#REF!,$D255&amp;"-"&amp;$F255))</f>
        <v/>
      </c>
      <c r="W255" s="32" t="str">
        <f>IF($D255="","",SUMIFS(FINAL_PROGRAMS!V$2:V$2501,FINAL_PROGRAMS!$B$2:$B$2501,$D255,FINAL_PROGRAMS!$G$2:$G$2501,$C255))</f>
        <v/>
      </c>
      <c r="X255" s="32" t="str">
        <f>IF($D255="","",SUMIFS(FINAL_PROGRAMS!W$2:W$2501,FINAL_PROGRAMS!$B$2:$B$2501,$D255,FINAL_PROGRAMS!$G$2:$G$2501,$C255))</f>
        <v/>
      </c>
      <c r="Y255" s="38" t="str">
        <f t="shared" si="37"/>
        <v>-</v>
      </c>
      <c r="Z255" s="32" t="str">
        <f>IF($D255="","",SUMIFS(FINAL_PROGRAMS!Y$2:Y$2501,FINAL_PROGRAMS!$B$2:$B$2501,$D255,FINAL_PROGRAMS!$G$2:$G$2501,$C255))</f>
        <v/>
      </c>
      <c r="AA255" s="32" t="str">
        <f>IF($D255="","",SUMIFS(FINAL_PROGRAMS!Z$2:Z$2501,FINAL_PROGRAMS!$B$2:$B$2501,$D255,FINAL_PROGRAMS!$G$2:$G$2501,$C255))</f>
        <v/>
      </c>
      <c r="AB255" s="38" t="str">
        <f t="shared" si="38"/>
        <v>-</v>
      </c>
      <c r="AC255" s="32" t="str">
        <f>IF($D255="","",SUMIFS(FINAL_PROGRAMS!AB$2:AB$2501,FINAL_PROGRAMS!$B$2:$B$2501,$D255,FINAL_PROGRAMS!$G$2:$G$2501,$C255))</f>
        <v/>
      </c>
      <c r="AD255" s="32" t="str">
        <f>IF($D255="","",SUMIFS(FINAL_PROGRAMS!AC$2:AC$2501,FINAL_PROGRAMS!$B$2:$B$2501,$D255,FINAL_PROGRAMS!$G$2:$G$2501,$C255))</f>
        <v/>
      </c>
      <c r="AE255" s="38" t="str">
        <f t="shared" si="39"/>
        <v>-</v>
      </c>
      <c r="AF255" s="91" t="s">
        <v>42</v>
      </c>
      <c r="AG255" s="91" t="s">
        <v>42</v>
      </c>
      <c r="AH255" s="91" t="s">
        <v>42</v>
      </c>
      <c r="AL255" s="24" t="str">
        <f>KEY_ALL!$C61</f>
        <v>Toyota of Surprise</v>
      </c>
      <c r="AM255" s="24">
        <f>SUMIFS(FINAL_PROGRAMS!K$2:K$5001,FINAL_PROGRAMS!F$2:F$5001,"O",FINAL_PROGRAMS!B$2:B$5001,$AL255)</f>
        <v>25636</v>
      </c>
    </row>
    <row r="256" spans="1:44" ht="14.25" hidden="1">
      <c r="A256" s="31">
        <v>54</v>
      </c>
      <c r="B256" s="31"/>
      <c r="C256" s="101" t="s">
        <v>95</v>
      </c>
      <c r="D256" s="24" t="str">
        <f t="shared" si="40"/>
        <v/>
      </c>
      <c r="E256" s="24" t="str">
        <f t="shared" si="34"/>
        <v/>
      </c>
      <c r="F256" s="24" t="str">
        <f>IF($E256="","",IFERROR(VLOOKUP($E256,FINAL_PROGRAMS!$H$2:$I$5001,2,FALSE),""))</f>
        <v/>
      </c>
      <c r="G256" s="24" t="str">
        <f t="shared" si="28"/>
        <v>-</v>
      </c>
      <c r="H256" s="32" t="str">
        <f>IF($D256="","",SUMIFS(FINAL_PROGRAMS!K$2:K$2501,FINAL_PROGRAMS!$B$2:$B$2501,$D256,FINAL_PROGRAMS!$G$2:$G$2501,$C256))</f>
        <v/>
      </c>
      <c r="I256" s="32"/>
      <c r="J256" s="32" t="str">
        <f>IF($D256="","",SUMIFS(FINAL_PROGRAMS!L$2:L$2501,FINAL_PROGRAMS!$B$2:$B$2501,$D256,FINAL_PROGRAMS!$G$2:$G$2501,$C256))</f>
        <v/>
      </c>
      <c r="K256" s="32"/>
      <c r="L256" s="32" t="str">
        <f>IF($D256="","",SUMIFS(FINAL_PROGRAMS!M$2:M$2501,FINAL_PROGRAMS!$B$2:$B$2501,$D256,FINAL_PROGRAMS!$G$2:$G$2501,$C256))</f>
        <v/>
      </c>
      <c r="M256" s="32"/>
      <c r="N256" s="32" t="str">
        <f>IF($D256="","",SUMIFS(FINAL_PROGRAMS!N$2:N$2501,FINAL_PROGRAMS!$B$2:$B$2501,$D256,FINAL_PROGRAMS!$G$2:$G$2501,$C256))</f>
        <v/>
      </c>
      <c r="O256" s="32"/>
      <c r="P256" s="32" t="str">
        <f>IF($D256="","",SUMIFS(FINAL_PROGRAMS!O$2:O$2501,FINAL_PROGRAMS!$B$2:$B$2501,$D256,FINAL_PROGRAMS!$G$2:$G$2501,$C256))</f>
        <v/>
      </c>
      <c r="Q256" s="32" t="str">
        <f>IF($D256="","",SUMIFS(FINAL_PROGRAMS!P$2:P$2501,FINAL_PROGRAMS!$B$2:$B$2501,$D256,FINAL_PROGRAMS!$G$2:$G$2501,$C256))</f>
        <v/>
      </c>
      <c r="R256" s="47" t="str">
        <f t="shared" si="35"/>
        <v/>
      </c>
      <c r="S256" s="32" t="str">
        <f>IF($D256="","",SUMIFS(FINAL_PROGRAMS!R$2:R$2501,FINAL_PROGRAMS!$B$2:$B$2501,$D256,FINAL_PROGRAMS!$G$2:$G$2501,$C256))</f>
        <v/>
      </c>
      <c r="T256" s="37" t="str">
        <f t="shared" si="36"/>
        <v/>
      </c>
      <c r="U256" s="32" t="str">
        <f>IF($D256="","",SUMIFS(FINAL_PROGRAMS!T$2:T$2501,FINAL_PROGRAMS!$B$2:$B$2501,$D256,FINAL_PROGRAMS!$G$2:$G$2501,$C256))</f>
        <v/>
      </c>
      <c r="V256" s="37" t="str">
        <f>IF($E256="","",SUMIFS(#REF!,#REF!,$D256&amp;"-"&amp;$F256))</f>
        <v/>
      </c>
      <c r="W256" s="32" t="str">
        <f>IF($D256="","",SUMIFS(FINAL_PROGRAMS!V$2:V$2501,FINAL_PROGRAMS!$B$2:$B$2501,$D256,FINAL_PROGRAMS!$G$2:$G$2501,$C256))</f>
        <v/>
      </c>
      <c r="X256" s="32" t="str">
        <f>IF($D256="","",SUMIFS(FINAL_PROGRAMS!W$2:W$2501,FINAL_PROGRAMS!$B$2:$B$2501,$D256,FINAL_PROGRAMS!$G$2:$G$2501,$C256))</f>
        <v/>
      </c>
      <c r="Y256" s="38" t="str">
        <f t="shared" si="37"/>
        <v>-</v>
      </c>
      <c r="Z256" s="32" t="str">
        <f>IF($D256="","",SUMIFS(FINAL_PROGRAMS!Y$2:Y$2501,FINAL_PROGRAMS!$B$2:$B$2501,$D256,FINAL_PROGRAMS!$G$2:$G$2501,$C256))</f>
        <v/>
      </c>
      <c r="AA256" s="32" t="str">
        <f>IF($D256="","",SUMIFS(FINAL_PROGRAMS!Z$2:Z$2501,FINAL_PROGRAMS!$B$2:$B$2501,$D256,FINAL_PROGRAMS!$G$2:$G$2501,$C256))</f>
        <v/>
      </c>
      <c r="AB256" s="38" t="str">
        <f t="shared" si="38"/>
        <v>-</v>
      </c>
      <c r="AC256" s="32" t="str">
        <f>IF($D256="","",SUMIFS(FINAL_PROGRAMS!AB$2:AB$2501,FINAL_PROGRAMS!$B$2:$B$2501,$D256,FINAL_PROGRAMS!$G$2:$G$2501,$C256))</f>
        <v/>
      </c>
      <c r="AD256" s="32" t="str">
        <f>IF($D256="","",SUMIFS(FINAL_PROGRAMS!AC$2:AC$2501,FINAL_PROGRAMS!$B$2:$B$2501,$D256,FINAL_PROGRAMS!$G$2:$G$2501,$C256))</f>
        <v/>
      </c>
      <c r="AE256" s="38" t="str">
        <f t="shared" si="39"/>
        <v>-</v>
      </c>
      <c r="AF256" s="91" t="s">
        <v>42</v>
      </c>
      <c r="AG256" s="91" t="s">
        <v>42</v>
      </c>
      <c r="AH256" s="91" t="s">
        <v>42</v>
      </c>
      <c r="AL256" s="24" t="str">
        <f>KEY_ALL!$C62</f>
        <v>Volkswagen North Scottsdale</v>
      </c>
      <c r="AM256" s="24">
        <f>SUMIFS(FINAL_PROGRAMS!K$2:K$5001,FINAL_PROGRAMS!F$2:F$5001,"O",FINAL_PROGRAMS!B$2:B$5001,$AL256)</f>
        <v>9285</v>
      </c>
    </row>
    <row r="257" spans="1:41" ht="14.25" hidden="1">
      <c r="A257" s="31">
        <v>55</v>
      </c>
      <c r="B257" s="31"/>
      <c r="C257" s="101" t="s">
        <v>96</v>
      </c>
      <c r="D257" s="24" t="str">
        <f t="shared" si="40"/>
        <v/>
      </c>
      <c r="E257" s="24" t="str">
        <f t="shared" si="34"/>
        <v/>
      </c>
      <c r="F257" s="24" t="str">
        <f>IF($E257="","",IFERROR(VLOOKUP($E257,FINAL_PROGRAMS!$H$2:$I$5001,2,FALSE),""))</f>
        <v/>
      </c>
      <c r="G257" s="24" t="str">
        <f t="shared" si="28"/>
        <v>-</v>
      </c>
      <c r="H257" s="32" t="str">
        <f>IF($D257="","",SUMIFS(FINAL_PROGRAMS!K$2:K$2501,FINAL_PROGRAMS!$B$2:$B$2501,$D257,FINAL_PROGRAMS!$G$2:$G$2501,$C257))</f>
        <v/>
      </c>
      <c r="I257" s="32"/>
      <c r="J257" s="32" t="str">
        <f>IF($D257="","",SUMIFS(FINAL_PROGRAMS!L$2:L$2501,FINAL_PROGRAMS!$B$2:$B$2501,$D257,FINAL_PROGRAMS!$G$2:$G$2501,$C257))</f>
        <v/>
      </c>
      <c r="K257" s="32"/>
      <c r="L257" s="32" t="str">
        <f>IF($D257="","",SUMIFS(FINAL_PROGRAMS!M$2:M$2501,FINAL_PROGRAMS!$B$2:$B$2501,$D257,FINAL_PROGRAMS!$G$2:$G$2501,$C257))</f>
        <v/>
      </c>
      <c r="M257" s="32"/>
      <c r="N257" s="32" t="str">
        <f>IF($D257="","",SUMIFS(FINAL_PROGRAMS!N$2:N$2501,FINAL_PROGRAMS!$B$2:$B$2501,$D257,FINAL_PROGRAMS!$G$2:$G$2501,$C257))</f>
        <v/>
      </c>
      <c r="O257" s="32"/>
      <c r="P257" s="32" t="str">
        <f>IF($D257="","",SUMIFS(FINAL_PROGRAMS!O$2:O$2501,FINAL_PROGRAMS!$B$2:$B$2501,$D257,FINAL_PROGRAMS!$G$2:$G$2501,$C257))</f>
        <v/>
      </c>
      <c r="Q257" s="32" t="str">
        <f>IF($D257="","",SUMIFS(FINAL_PROGRAMS!P$2:P$2501,FINAL_PROGRAMS!$B$2:$B$2501,$D257,FINAL_PROGRAMS!$G$2:$G$2501,$C257))</f>
        <v/>
      </c>
      <c r="R257" s="47" t="str">
        <f t="shared" si="35"/>
        <v/>
      </c>
      <c r="S257" s="32" t="str">
        <f>IF($D257="","",SUMIFS(FINAL_PROGRAMS!R$2:R$2501,FINAL_PROGRAMS!$B$2:$B$2501,$D257,FINAL_PROGRAMS!$G$2:$G$2501,$C257))</f>
        <v/>
      </c>
      <c r="T257" s="37" t="str">
        <f t="shared" si="36"/>
        <v/>
      </c>
      <c r="U257" s="32" t="str">
        <f>IF($D257="","",SUMIFS(FINAL_PROGRAMS!T$2:T$2501,FINAL_PROGRAMS!$B$2:$B$2501,$D257,FINAL_PROGRAMS!$G$2:$G$2501,$C257))</f>
        <v/>
      </c>
      <c r="V257" s="37" t="str">
        <f>IF($E257="","",SUMIFS(#REF!,#REF!,$D257&amp;"-"&amp;$F257))</f>
        <v/>
      </c>
      <c r="W257" s="32" t="str">
        <f>IF($D257="","",SUMIFS(FINAL_PROGRAMS!V$2:V$2501,FINAL_PROGRAMS!$B$2:$B$2501,$D257,FINAL_PROGRAMS!$G$2:$G$2501,$C257))</f>
        <v/>
      </c>
      <c r="X257" s="32" t="str">
        <f>IF($D257="","",SUMIFS(FINAL_PROGRAMS!W$2:W$2501,FINAL_PROGRAMS!$B$2:$B$2501,$D257,FINAL_PROGRAMS!$G$2:$G$2501,$C257))</f>
        <v/>
      </c>
      <c r="Y257" s="38" t="str">
        <f t="shared" si="37"/>
        <v>-</v>
      </c>
      <c r="Z257" s="32" t="str">
        <f>IF($D257="","",SUMIFS(FINAL_PROGRAMS!Y$2:Y$2501,FINAL_PROGRAMS!$B$2:$B$2501,$D257,FINAL_PROGRAMS!$G$2:$G$2501,$C257))</f>
        <v/>
      </c>
      <c r="AA257" s="32" t="str">
        <f>IF($D257="","",SUMIFS(FINAL_PROGRAMS!Z$2:Z$2501,FINAL_PROGRAMS!$B$2:$B$2501,$D257,FINAL_PROGRAMS!$G$2:$G$2501,$C257))</f>
        <v/>
      </c>
      <c r="AB257" s="38" t="str">
        <f t="shared" si="38"/>
        <v>-</v>
      </c>
      <c r="AC257" s="32" t="str">
        <f>IF($D257="","",SUMIFS(FINAL_PROGRAMS!AB$2:AB$2501,FINAL_PROGRAMS!$B$2:$B$2501,$D257,FINAL_PROGRAMS!$G$2:$G$2501,$C257))</f>
        <v/>
      </c>
      <c r="AD257" s="32" t="str">
        <f>IF($D257="","",SUMIFS(FINAL_PROGRAMS!AC$2:AC$2501,FINAL_PROGRAMS!$B$2:$B$2501,$D257,FINAL_PROGRAMS!$G$2:$G$2501,$C257))</f>
        <v/>
      </c>
      <c r="AE257" s="38" t="str">
        <f t="shared" si="39"/>
        <v>-</v>
      </c>
      <c r="AF257" s="91" t="s">
        <v>42</v>
      </c>
      <c r="AG257" s="91" t="s">
        <v>42</v>
      </c>
      <c r="AH257" s="91" t="s">
        <v>42</v>
      </c>
      <c r="AL257" s="24" t="str">
        <f>KEY_ALL!$C63</f>
        <v>Volkswagen South Coast</v>
      </c>
      <c r="AM257" s="24">
        <f>SUMIFS(FINAL_PROGRAMS!K$2:K$5001,FINAL_PROGRAMS!F$2:F$5001,"O",FINAL_PROGRAMS!B$2:B$5001,$AL257)</f>
        <v>10617</v>
      </c>
    </row>
    <row r="258" spans="1:41" ht="14.25" hidden="1">
      <c r="A258" s="31">
        <v>56</v>
      </c>
      <c r="C258" s="101" t="s">
        <v>97</v>
      </c>
      <c r="D258" s="24" t="str">
        <f t="shared" si="40"/>
        <v/>
      </c>
      <c r="E258" s="24" t="str">
        <f t="shared" si="34"/>
        <v/>
      </c>
      <c r="F258" s="24" t="str">
        <f>IF($E258="","",IFERROR(VLOOKUP($E258,FINAL_PROGRAMS!$H$2:$I$5001,2,FALSE),""))</f>
        <v/>
      </c>
      <c r="G258" s="24" t="str">
        <f t="shared" si="28"/>
        <v>-</v>
      </c>
      <c r="H258" s="32" t="str">
        <f>IF($D258="","",SUMIFS(FINAL_PROGRAMS!K$2:K$2501,FINAL_PROGRAMS!$B$2:$B$2501,$D258,FINAL_PROGRAMS!$G$2:$G$2501,$C258))</f>
        <v/>
      </c>
      <c r="I258" s="32"/>
      <c r="J258" s="32" t="str">
        <f>IF($D258="","",SUMIFS(FINAL_PROGRAMS!L$2:L$2501,FINAL_PROGRAMS!$B$2:$B$2501,$D258,FINAL_PROGRAMS!$G$2:$G$2501,$C258))</f>
        <v/>
      </c>
      <c r="K258" s="32"/>
      <c r="L258" s="32" t="str">
        <f>IF($D258="","",SUMIFS(FINAL_PROGRAMS!M$2:M$2501,FINAL_PROGRAMS!$B$2:$B$2501,$D258,FINAL_PROGRAMS!$G$2:$G$2501,$C258))</f>
        <v/>
      </c>
      <c r="M258" s="32"/>
      <c r="N258" s="32" t="str">
        <f>IF($D258="","",SUMIFS(FINAL_PROGRAMS!N$2:N$2501,FINAL_PROGRAMS!$B$2:$B$2501,$D258,FINAL_PROGRAMS!$G$2:$G$2501,$C258))</f>
        <v/>
      </c>
      <c r="O258" s="32"/>
      <c r="P258" s="32" t="str">
        <f>IF($D258="","",SUMIFS(FINAL_PROGRAMS!O$2:O$2501,FINAL_PROGRAMS!$B$2:$B$2501,$D258,FINAL_PROGRAMS!$G$2:$G$2501,$C258))</f>
        <v/>
      </c>
      <c r="Q258" s="32" t="str">
        <f>IF($D258="","",SUMIFS(FINAL_PROGRAMS!P$2:P$2501,FINAL_PROGRAMS!$B$2:$B$2501,$D258,FINAL_PROGRAMS!$G$2:$G$2501,$C258))</f>
        <v/>
      </c>
      <c r="R258" s="47" t="str">
        <f t="shared" si="35"/>
        <v/>
      </c>
      <c r="S258" s="32" t="str">
        <f>IF($D258="","",SUMIFS(FINAL_PROGRAMS!R$2:R$2501,FINAL_PROGRAMS!$B$2:$B$2501,$D258,FINAL_PROGRAMS!$G$2:$G$2501,$C258))</f>
        <v/>
      </c>
      <c r="T258" s="37" t="str">
        <f t="shared" si="36"/>
        <v/>
      </c>
      <c r="U258" s="32" t="str">
        <f>IF($D258="","",SUMIFS(FINAL_PROGRAMS!T$2:T$2501,FINAL_PROGRAMS!$B$2:$B$2501,$D258,FINAL_PROGRAMS!$G$2:$G$2501,$C258))</f>
        <v/>
      </c>
      <c r="V258" s="37" t="str">
        <f>IF($E258="","",SUMIFS(#REF!,#REF!,$D258&amp;"-"&amp;$F258))</f>
        <v/>
      </c>
      <c r="W258" s="32" t="str">
        <f>IF($D258="","",SUMIFS(FINAL_PROGRAMS!V$2:V$2501,FINAL_PROGRAMS!$B$2:$B$2501,$D258,FINAL_PROGRAMS!$G$2:$G$2501,$C258))</f>
        <v/>
      </c>
      <c r="X258" s="32" t="str">
        <f>IF($D258="","",SUMIFS(FINAL_PROGRAMS!W$2:W$2501,FINAL_PROGRAMS!$B$2:$B$2501,$D258,FINAL_PROGRAMS!$G$2:$G$2501,$C258))</f>
        <v/>
      </c>
      <c r="Y258" s="38" t="str">
        <f t="shared" si="37"/>
        <v>-</v>
      </c>
      <c r="Z258" s="32" t="str">
        <f>IF($D258="","",SUMIFS(FINAL_PROGRAMS!Y$2:Y$2501,FINAL_PROGRAMS!$B$2:$B$2501,$D258,FINAL_PROGRAMS!$G$2:$G$2501,$C258))</f>
        <v/>
      </c>
      <c r="AA258" s="32" t="str">
        <f>IF($D258="","",SUMIFS(FINAL_PROGRAMS!Z$2:Z$2501,FINAL_PROGRAMS!$B$2:$B$2501,$D258,FINAL_PROGRAMS!$G$2:$G$2501,$C258))</f>
        <v/>
      </c>
      <c r="AB258" s="38" t="str">
        <f t="shared" si="38"/>
        <v>-</v>
      </c>
      <c r="AC258" s="32" t="str">
        <f>IF($D258="","",SUMIFS(FINAL_PROGRAMS!AB$2:AB$2501,FINAL_PROGRAMS!$B$2:$B$2501,$D258,FINAL_PROGRAMS!$G$2:$G$2501,$C258))</f>
        <v/>
      </c>
      <c r="AD258" s="32" t="str">
        <f>IF($D258="","",SUMIFS(FINAL_PROGRAMS!AC$2:AC$2501,FINAL_PROGRAMS!$B$2:$B$2501,$D258,FINAL_PROGRAMS!$G$2:$G$2501,$C258))</f>
        <v/>
      </c>
      <c r="AE258" s="38" t="str">
        <f t="shared" si="39"/>
        <v>-</v>
      </c>
      <c r="AF258" s="91" t="s">
        <v>42</v>
      </c>
      <c r="AG258" s="91" t="s">
        <v>42</v>
      </c>
      <c r="AH258" s="91" t="s">
        <v>42</v>
      </c>
      <c r="AL258" s="24">
        <f>KEY_ALL!$C64</f>
        <v>0</v>
      </c>
      <c r="AM258" s="24">
        <f>SUMIFS(FINAL_PROGRAMS!K$2:K$5001,FINAL_PROGRAMS!F$2:F$5001,"O",FINAL_PROGRAMS!B$2:B$5001,$AL258)</f>
        <v>0</v>
      </c>
    </row>
    <row r="259" spans="1:41" ht="14.25" hidden="1">
      <c r="A259" s="31">
        <v>57</v>
      </c>
      <c r="B259" s="31"/>
      <c r="C259" s="101" t="s">
        <v>98</v>
      </c>
      <c r="D259" s="24" t="str">
        <f t="shared" si="40"/>
        <v/>
      </c>
      <c r="E259" s="24" t="str">
        <f t="shared" si="34"/>
        <v/>
      </c>
      <c r="F259" s="24" t="str">
        <f>IF($E259="","",IFERROR(VLOOKUP($E259,FINAL_PROGRAMS!$H$2:$I$5001,2,FALSE),""))</f>
        <v/>
      </c>
      <c r="G259" s="24" t="str">
        <f t="shared" si="28"/>
        <v>-</v>
      </c>
      <c r="H259" s="32" t="str">
        <f>IF($D259="","",SUMIFS(FINAL_PROGRAMS!K$2:K$2501,FINAL_PROGRAMS!$B$2:$B$2501,$D259,FINAL_PROGRAMS!$G$2:$G$2501,$C259))</f>
        <v/>
      </c>
      <c r="I259" s="32"/>
      <c r="J259" s="32" t="str">
        <f>IF($D259="","",SUMIFS(FINAL_PROGRAMS!L$2:L$2501,FINAL_PROGRAMS!$B$2:$B$2501,$D259,FINAL_PROGRAMS!$G$2:$G$2501,$C259))</f>
        <v/>
      </c>
      <c r="K259" s="32"/>
      <c r="L259" s="32" t="str">
        <f>IF($D259="","",SUMIFS(FINAL_PROGRAMS!M$2:M$2501,FINAL_PROGRAMS!$B$2:$B$2501,$D259,FINAL_PROGRAMS!$G$2:$G$2501,$C259))</f>
        <v/>
      </c>
      <c r="M259" s="32"/>
      <c r="N259" s="32" t="str">
        <f>IF($D259="","",SUMIFS(FINAL_PROGRAMS!N$2:N$2501,FINAL_PROGRAMS!$B$2:$B$2501,$D259,FINAL_PROGRAMS!$G$2:$G$2501,$C259))</f>
        <v/>
      </c>
      <c r="O259" s="32"/>
      <c r="P259" s="32" t="str">
        <f>IF($D259="","",SUMIFS(FINAL_PROGRAMS!O$2:O$2501,FINAL_PROGRAMS!$B$2:$B$2501,$D259,FINAL_PROGRAMS!$G$2:$G$2501,$C259))</f>
        <v/>
      </c>
      <c r="Q259" s="32" t="str">
        <f>IF($D259="","",SUMIFS(FINAL_PROGRAMS!P$2:P$2501,FINAL_PROGRAMS!$B$2:$B$2501,$D259,FINAL_PROGRAMS!$G$2:$G$2501,$C259))</f>
        <v/>
      </c>
      <c r="R259" s="47" t="str">
        <f t="shared" si="35"/>
        <v/>
      </c>
      <c r="S259" s="32" t="str">
        <f>IF($D259="","",SUMIFS(FINAL_PROGRAMS!R$2:R$2501,FINAL_PROGRAMS!$B$2:$B$2501,$D259,FINAL_PROGRAMS!$G$2:$G$2501,$C259))</f>
        <v/>
      </c>
      <c r="T259" s="37" t="str">
        <f t="shared" si="36"/>
        <v/>
      </c>
      <c r="U259" s="32" t="str">
        <f>IF($D259="","",SUMIFS(FINAL_PROGRAMS!T$2:T$2501,FINAL_PROGRAMS!$B$2:$B$2501,$D259,FINAL_PROGRAMS!$G$2:$G$2501,$C259))</f>
        <v/>
      </c>
      <c r="V259" s="37" t="str">
        <f>IF($E259="","",SUMIFS(#REF!,#REF!,$D259&amp;"-"&amp;$F259))</f>
        <v/>
      </c>
      <c r="W259" s="32" t="str">
        <f>IF($D259="","",SUMIFS(FINAL_PROGRAMS!V$2:V$2501,FINAL_PROGRAMS!$B$2:$B$2501,$D259,FINAL_PROGRAMS!$G$2:$G$2501,$C259))</f>
        <v/>
      </c>
      <c r="X259" s="32" t="str">
        <f>IF($D259="","",SUMIFS(FINAL_PROGRAMS!W$2:W$2501,FINAL_PROGRAMS!$B$2:$B$2501,$D259,FINAL_PROGRAMS!$G$2:$G$2501,$C259))</f>
        <v/>
      </c>
      <c r="Y259" s="38" t="str">
        <f t="shared" si="37"/>
        <v>-</v>
      </c>
      <c r="Z259" s="32" t="str">
        <f>IF($D259="","",SUMIFS(FINAL_PROGRAMS!Y$2:Y$2501,FINAL_PROGRAMS!$B$2:$B$2501,$D259,FINAL_PROGRAMS!$G$2:$G$2501,$C259))</f>
        <v/>
      </c>
      <c r="AA259" s="32" t="str">
        <f>IF($D259="","",SUMIFS(FINAL_PROGRAMS!Z$2:Z$2501,FINAL_PROGRAMS!$B$2:$B$2501,$D259,FINAL_PROGRAMS!$G$2:$G$2501,$C259))</f>
        <v/>
      </c>
      <c r="AB259" s="38" t="str">
        <f t="shared" si="38"/>
        <v>-</v>
      </c>
      <c r="AC259" s="32" t="str">
        <f>IF($D259="","",SUMIFS(FINAL_PROGRAMS!AB$2:AB$2501,FINAL_PROGRAMS!$B$2:$B$2501,$D259,FINAL_PROGRAMS!$G$2:$G$2501,$C259))</f>
        <v/>
      </c>
      <c r="AD259" s="32" t="str">
        <f>IF($D259="","",SUMIFS(FINAL_PROGRAMS!AC$2:AC$2501,FINAL_PROGRAMS!$B$2:$B$2501,$D259,FINAL_PROGRAMS!$G$2:$G$2501,$C259))</f>
        <v/>
      </c>
      <c r="AE259" s="38" t="str">
        <f t="shared" si="39"/>
        <v>-</v>
      </c>
      <c r="AF259" s="91" t="s">
        <v>42</v>
      </c>
      <c r="AG259" s="91" t="s">
        <v>42</v>
      </c>
      <c r="AH259" s="91" t="s">
        <v>42</v>
      </c>
      <c r="AL259" s="24">
        <f>KEY_ALL!$C65</f>
        <v>0</v>
      </c>
      <c r="AM259" s="24">
        <f>SUMIFS(FINAL_PROGRAMS!K$2:K$5001,FINAL_PROGRAMS!F$2:F$5001,"O",FINAL_PROGRAMS!B$2:B$5001,$AL259)</f>
        <v>0</v>
      </c>
    </row>
    <row r="260" spans="1:41" ht="14.25" hidden="1">
      <c r="A260" s="31">
        <v>58</v>
      </c>
      <c r="B260" s="31"/>
      <c r="C260" s="101" t="s">
        <v>99</v>
      </c>
      <c r="D260" s="24" t="str">
        <f t="shared" si="40"/>
        <v/>
      </c>
      <c r="E260" s="24" t="str">
        <f t="shared" si="34"/>
        <v/>
      </c>
      <c r="F260" s="24" t="str">
        <f>IF($E260="","",IFERROR(VLOOKUP($E260,FINAL_PROGRAMS!$H$2:$I$5001,2,FALSE),""))</f>
        <v/>
      </c>
      <c r="G260" s="24" t="str">
        <f t="shared" si="28"/>
        <v>-</v>
      </c>
      <c r="H260" s="32" t="str">
        <f>IF($D260="","",SUMIFS(FINAL_PROGRAMS!K$2:K$2501,FINAL_PROGRAMS!$B$2:$B$2501,$D260,FINAL_PROGRAMS!$G$2:$G$2501,$C260))</f>
        <v/>
      </c>
      <c r="I260" s="32"/>
      <c r="J260" s="32" t="str">
        <f>IF($D260="","",SUMIFS(FINAL_PROGRAMS!L$2:L$2501,FINAL_PROGRAMS!$B$2:$B$2501,$D260,FINAL_PROGRAMS!$G$2:$G$2501,$C260))</f>
        <v/>
      </c>
      <c r="K260" s="32"/>
      <c r="L260" s="32" t="str">
        <f>IF($D260="","",SUMIFS(FINAL_PROGRAMS!M$2:M$2501,FINAL_PROGRAMS!$B$2:$B$2501,$D260,FINAL_PROGRAMS!$G$2:$G$2501,$C260))</f>
        <v/>
      </c>
      <c r="M260" s="32"/>
      <c r="N260" s="32" t="str">
        <f>IF($D260="","",SUMIFS(FINAL_PROGRAMS!N$2:N$2501,FINAL_PROGRAMS!$B$2:$B$2501,$D260,FINAL_PROGRAMS!$G$2:$G$2501,$C260))</f>
        <v/>
      </c>
      <c r="O260" s="32"/>
      <c r="P260" s="32" t="str">
        <f>IF($D260="","",SUMIFS(FINAL_PROGRAMS!O$2:O$2501,FINAL_PROGRAMS!$B$2:$B$2501,$D260,FINAL_PROGRAMS!$G$2:$G$2501,$C260))</f>
        <v/>
      </c>
      <c r="Q260" s="32" t="str">
        <f>IF($D260="","",SUMIFS(FINAL_PROGRAMS!P$2:P$2501,FINAL_PROGRAMS!$B$2:$B$2501,$D260,FINAL_PROGRAMS!$G$2:$G$2501,$C260))</f>
        <v/>
      </c>
      <c r="R260" s="47" t="str">
        <f t="shared" si="35"/>
        <v/>
      </c>
      <c r="S260" s="32" t="str">
        <f>IF($D260="","",SUMIFS(FINAL_PROGRAMS!R$2:R$2501,FINAL_PROGRAMS!$B$2:$B$2501,$D260,FINAL_PROGRAMS!$G$2:$G$2501,$C260))</f>
        <v/>
      </c>
      <c r="T260" s="37" t="str">
        <f t="shared" si="36"/>
        <v/>
      </c>
      <c r="U260" s="32" t="str">
        <f>IF($D260="","",SUMIFS(FINAL_PROGRAMS!T$2:T$2501,FINAL_PROGRAMS!$B$2:$B$2501,$D260,FINAL_PROGRAMS!$G$2:$G$2501,$C260))</f>
        <v/>
      </c>
      <c r="V260" s="37" t="str">
        <f>IF($E260="","",SUMIFS(#REF!,#REF!,$D260&amp;"-"&amp;$F260))</f>
        <v/>
      </c>
      <c r="W260" s="32" t="str">
        <f>IF($D260="","",SUMIFS(FINAL_PROGRAMS!V$2:V$2501,FINAL_PROGRAMS!$B$2:$B$2501,$D260,FINAL_PROGRAMS!$G$2:$G$2501,$C260))</f>
        <v/>
      </c>
      <c r="X260" s="32" t="str">
        <f>IF($D260="","",SUMIFS(FINAL_PROGRAMS!W$2:W$2501,FINAL_PROGRAMS!$B$2:$B$2501,$D260,FINAL_PROGRAMS!$G$2:$G$2501,$C260))</f>
        <v/>
      </c>
      <c r="Y260" s="38" t="str">
        <f t="shared" si="37"/>
        <v>-</v>
      </c>
      <c r="Z260" s="32" t="str">
        <f>IF($D260="","",SUMIFS(FINAL_PROGRAMS!Y$2:Y$2501,FINAL_PROGRAMS!$B$2:$B$2501,$D260,FINAL_PROGRAMS!$G$2:$G$2501,$C260))</f>
        <v/>
      </c>
      <c r="AA260" s="32" t="str">
        <f>IF($D260="","",SUMIFS(FINAL_PROGRAMS!Z$2:Z$2501,FINAL_PROGRAMS!$B$2:$B$2501,$D260,FINAL_PROGRAMS!$G$2:$G$2501,$C260))</f>
        <v/>
      </c>
      <c r="AB260" s="38" t="str">
        <f t="shared" si="38"/>
        <v>-</v>
      </c>
      <c r="AC260" s="32" t="str">
        <f>IF($D260="","",SUMIFS(FINAL_PROGRAMS!AB$2:AB$2501,FINAL_PROGRAMS!$B$2:$B$2501,$D260,FINAL_PROGRAMS!$G$2:$G$2501,$C260))</f>
        <v/>
      </c>
      <c r="AD260" s="32" t="str">
        <f>IF($D260="","",SUMIFS(FINAL_PROGRAMS!AC$2:AC$2501,FINAL_PROGRAMS!$B$2:$B$2501,$D260,FINAL_PROGRAMS!$G$2:$G$2501,$C260))</f>
        <v/>
      </c>
      <c r="AE260" s="38" t="str">
        <f t="shared" si="39"/>
        <v>-</v>
      </c>
      <c r="AF260" s="91" t="s">
        <v>42</v>
      </c>
      <c r="AG260" s="91" t="s">
        <v>42</v>
      </c>
      <c r="AH260" s="91" t="s">
        <v>42</v>
      </c>
      <c r="AL260" s="24">
        <f>KEY_ALL!$C66</f>
        <v>0</v>
      </c>
      <c r="AM260" s="24">
        <f>SUMIFS(FINAL_PROGRAMS!K$2:K$5001,FINAL_PROGRAMS!F$2:F$5001,"O",FINAL_PROGRAMS!B$2:B$5001,$AL260)</f>
        <v>0</v>
      </c>
    </row>
    <row r="261" spans="1:41" ht="14.25" hidden="1">
      <c r="A261" s="31">
        <v>59</v>
      </c>
      <c r="B261" s="31"/>
      <c r="C261" s="101" t="s">
        <v>100</v>
      </c>
      <c r="D261" s="24" t="str">
        <f t="shared" si="40"/>
        <v/>
      </c>
      <c r="E261" s="24" t="str">
        <f t="shared" si="34"/>
        <v/>
      </c>
      <c r="F261" s="24" t="str">
        <f>IF($E261="","",IFERROR(VLOOKUP($E261,FINAL_PROGRAMS!$H$2:$I$5001,2,FALSE),""))</f>
        <v/>
      </c>
      <c r="G261" s="24" t="str">
        <f t="shared" si="28"/>
        <v>-</v>
      </c>
      <c r="H261" s="32" t="str">
        <f>IF($D261="","",SUMIFS(FINAL_PROGRAMS!K$2:K$2501,FINAL_PROGRAMS!$B$2:$B$2501,$D261,FINAL_PROGRAMS!$G$2:$G$2501,$C261))</f>
        <v/>
      </c>
      <c r="I261" s="32"/>
      <c r="J261" s="32" t="str">
        <f>IF($D261="","",SUMIFS(FINAL_PROGRAMS!L$2:L$2501,FINAL_PROGRAMS!$B$2:$B$2501,$D261,FINAL_PROGRAMS!$G$2:$G$2501,$C261))</f>
        <v/>
      </c>
      <c r="K261" s="32"/>
      <c r="L261" s="32" t="str">
        <f>IF($D261="","",SUMIFS(FINAL_PROGRAMS!M$2:M$2501,FINAL_PROGRAMS!$B$2:$B$2501,$D261,FINAL_PROGRAMS!$G$2:$G$2501,$C261))</f>
        <v/>
      </c>
      <c r="M261" s="32"/>
      <c r="N261" s="32" t="str">
        <f>IF($D261="","",SUMIFS(FINAL_PROGRAMS!N$2:N$2501,FINAL_PROGRAMS!$B$2:$B$2501,$D261,FINAL_PROGRAMS!$G$2:$G$2501,$C261))</f>
        <v/>
      </c>
      <c r="O261" s="32"/>
      <c r="P261" s="32" t="str">
        <f>IF($D261="","",SUMIFS(FINAL_PROGRAMS!O$2:O$2501,FINAL_PROGRAMS!$B$2:$B$2501,$D261,FINAL_PROGRAMS!$G$2:$G$2501,$C261))</f>
        <v/>
      </c>
      <c r="Q261" s="32" t="str">
        <f>IF($D261="","",SUMIFS(FINAL_PROGRAMS!P$2:P$2501,FINAL_PROGRAMS!$B$2:$B$2501,$D261,FINAL_PROGRAMS!$G$2:$G$2501,$C261))</f>
        <v/>
      </c>
      <c r="R261" s="47" t="str">
        <f t="shared" si="35"/>
        <v/>
      </c>
      <c r="S261" s="32" t="str">
        <f>IF($D261="","",SUMIFS(FINAL_PROGRAMS!R$2:R$2501,FINAL_PROGRAMS!$B$2:$B$2501,$D261,FINAL_PROGRAMS!$G$2:$G$2501,$C261))</f>
        <v/>
      </c>
      <c r="T261" s="37" t="str">
        <f t="shared" si="36"/>
        <v/>
      </c>
      <c r="U261" s="32" t="str">
        <f>IF($D261="","",SUMIFS(FINAL_PROGRAMS!T$2:T$2501,FINAL_PROGRAMS!$B$2:$B$2501,$D261,FINAL_PROGRAMS!$G$2:$G$2501,$C261))</f>
        <v/>
      </c>
      <c r="V261" s="37" t="str">
        <f>IF($E261="","",SUMIFS(#REF!,#REF!,$D261&amp;"-"&amp;$F261))</f>
        <v/>
      </c>
      <c r="W261" s="32" t="str">
        <f>IF($D261="","",SUMIFS(FINAL_PROGRAMS!V$2:V$2501,FINAL_PROGRAMS!$B$2:$B$2501,$D261,FINAL_PROGRAMS!$G$2:$G$2501,$C261))</f>
        <v/>
      </c>
      <c r="X261" s="32" t="str">
        <f>IF($D261="","",SUMIFS(FINAL_PROGRAMS!W$2:W$2501,FINAL_PROGRAMS!$B$2:$B$2501,$D261,FINAL_PROGRAMS!$G$2:$G$2501,$C261))</f>
        <v/>
      </c>
      <c r="Y261" s="38" t="str">
        <f t="shared" si="37"/>
        <v>-</v>
      </c>
      <c r="Z261" s="32" t="str">
        <f>IF($D261="","",SUMIFS(FINAL_PROGRAMS!Y$2:Y$2501,FINAL_PROGRAMS!$B$2:$B$2501,$D261,FINAL_PROGRAMS!$G$2:$G$2501,$C261))</f>
        <v/>
      </c>
      <c r="AA261" s="32" t="str">
        <f>IF($D261="","",SUMIFS(FINAL_PROGRAMS!Z$2:Z$2501,FINAL_PROGRAMS!$B$2:$B$2501,$D261,FINAL_PROGRAMS!$G$2:$G$2501,$C261))</f>
        <v/>
      </c>
      <c r="AB261" s="38" t="str">
        <f t="shared" si="38"/>
        <v>-</v>
      </c>
      <c r="AC261" s="32" t="str">
        <f>IF($D261="","",SUMIFS(FINAL_PROGRAMS!AB$2:AB$2501,FINAL_PROGRAMS!$B$2:$B$2501,$D261,FINAL_PROGRAMS!$G$2:$G$2501,$C261))</f>
        <v/>
      </c>
      <c r="AD261" s="32" t="str">
        <f>IF($D261="","",SUMIFS(FINAL_PROGRAMS!AC$2:AC$2501,FINAL_PROGRAMS!$B$2:$B$2501,$D261,FINAL_PROGRAMS!$G$2:$G$2501,$C261))</f>
        <v/>
      </c>
      <c r="AE261" s="38" t="str">
        <f t="shared" si="39"/>
        <v>-</v>
      </c>
      <c r="AF261" s="91" t="s">
        <v>42</v>
      </c>
      <c r="AG261" s="91" t="s">
        <v>42</v>
      </c>
      <c r="AH261" s="91" t="s">
        <v>42</v>
      </c>
      <c r="AL261" s="24">
        <f>KEY_ALL!$C67</f>
        <v>0</v>
      </c>
      <c r="AM261" s="24">
        <f>SUMIFS(FINAL_PROGRAMS!K$2:K$5001,FINAL_PROGRAMS!F$2:F$5001,"O",FINAL_PROGRAMS!B$2:B$5001,$AL261)</f>
        <v>0</v>
      </c>
    </row>
    <row r="262" spans="1:41" s="39" customFormat="1" hidden="1">
      <c r="A262" s="31">
        <v>60</v>
      </c>
      <c r="B262" s="24"/>
      <c r="C262" s="101" t="s">
        <v>101</v>
      </c>
      <c r="D262" s="24" t="str">
        <f t="shared" si="40"/>
        <v/>
      </c>
      <c r="E262" s="24" t="str">
        <f t="shared" si="34"/>
        <v/>
      </c>
      <c r="F262" s="24" t="str">
        <f>IF($E262="","",IFERROR(VLOOKUP($E262,FINAL_PROGRAMS!$H$2:$I$5001,2,FALSE),""))</f>
        <v/>
      </c>
      <c r="G262" s="24" t="str">
        <f t="shared" si="28"/>
        <v>-</v>
      </c>
      <c r="H262" s="32" t="str">
        <f>IF($D262="","",SUMIFS(FINAL_PROGRAMS!K$2:K$2501,FINAL_PROGRAMS!$B$2:$B$2501,$D262,FINAL_PROGRAMS!$G$2:$G$2501,$C262))</f>
        <v/>
      </c>
      <c r="I262" s="32"/>
      <c r="J262" s="32" t="str">
        <f>IF($D262="","",SUMIFS(FINAL_PROGRAMS!L$2:L$2501,FINAL_PROGRAMS!$B$2:$B$2501,$D262,FINAL_PROGRAMS!$G$2:$G$2501,$C262))</f>
        <v/>
      </c>
      <c r="K262" s="32"/>
      <c r="L262" s="32" t="str">
        <f>IF($D262="","",SUMIFS(FINAL_PROGRAMS!M$2:M$2501,FINAL_PROGRAMS!$B$2:$B$2501,$D262,FINAL_PROGRAMS!$G$2:$G$2501,$C262))</f>
        <v/>
      </c>
      <c r="M262" s="32"/>
      <c r="N262" s="32" t="str">
        <f>IF($D262="","",SUMIFS(FINAL_PROGRAMS!N$2:N$2501,FINAL_PROGRAMS!$B$2:$B$2501,$D262,FINAL_PROGRAMS!$G$2:$G$2501,$C262))</f>
        <v/>
      </c>
      <c r="O262" s="32"/>
      <c r="P262" s="32" t="str">
        <f>IF($D262="","",SUMIFS(FINAL_PROGRAMS!O$2:O$2501,FINAL_PROGRAMS!$B$2:$B$2501,$D262,FINAL_PROGRAMS!$G$2:$G$2501,$C262))</f>
        <v/>
      </c>
      <c r="Q262" s="32" t="str">
        <f>IF($D262="","",SUMIFS(FINAL_PROGRAMS!P$2:P$2501,FINAL_PROGRAMS!$B$2:$B$2501,$D262,FINAL_PROGRAMS!$G$2:$G$2501,$C262))</f>
        <v/>
      </c>
      <c r="R262" s="47" t="str">
        <f t="shared" si="35"/>
        <v/>
      </c>
      <c r="S262" s="32" t="str">
        <f>IF($D262="","",SUMIFS(FINAL_PROGRAMS!R$2:R$2501,FINAL_PROGRAMS!$B$2:$B$2501,$D262,FINAL_PROGRAMS!$G$2:$G$2501,$C262))</f>
        <v/>
      </c>
      <c r="T262" s="37" t="str">
        <f t="shared" si="36"/>
        <v/>
      </c>
      <c r="U262" s="32" t="str">
        <f>IF($D262="","",SUMIFS(FINAL_PROGRAMS!T$2:T$2501,FINAL_PROGRAMS!$B$2:$B$2501,$D262,FINAL_PROGRAMS!$G$2:$G$2501,$C262))</f>
        <v/>
      </c>
      <c r="V262" s="37" t="str">
        <f>IF($E262="","",SUMIFS(#REF!,#REF!,$D262&amp;"-"&amp;$F262))</f>
        <v/>
      </c>
      <c r="W262" s="32" t="str">
        <f>IF($D262="","",SUMIFS(FINAL_PROGRAMS!V$2:V$2501,FINAL_PROGRAMS!$B$2:$B$2501,$D262,FINAL_PROGRAMS!$G$2:$G$2501,$C262))</f>
        <v/>
      </c>
      <c r="X262" s="32" t="str">
        <f>IF($D262="","",SUMIFS(FINAL_PROGRAMS!W$2:W$2501,FINAL_PROGRAMS!$B$2:$B$2501,$D262,FINAL_PROGRAMS!$G$2:$G$2501,$C262))</f>
        <v/>
      </c>
      <c r="Y262" s="38" t="str">
        <f t="shared" si="37"/>
        <v>-</v>
      </c>
      <c r="Z262" s="32" t="str">
        <f>IF($D262="","",SUMIFS(FINAL_PROGRAMS!Y$2:Y$2501,FINAL_PROGRAMS!$B$2:$B$2501,$D262,FINAL_PROGRAMS!$G$2:$G$2501,$C262))</f>
        <v/>
      </c>
      <c r="AA262" s="32" t="str">
        <f>IF($D262="","",SUMIFS(FINAL_PROGRAMS!Z$2:Z$2501,FINAL_PROGRAMS!$B$2:$B$2501,$D262,FINAL_PROGRAMS!$G$2:$G$2501,$C262))</f>
        <v/>
      </c>
      <c r="AB262" s="38" t="str">
        <f t="shared" si="38"/>
        <v>-</v>
      </c>
      <c r="AC262" s="32" t="str">
        <f>IF($D262="","",SUMIFS(FINAL_PROGRAMS!AB$2:AB$2501,FINAL_PROGRAMS!$B$2:$B$2501,$D262,FINAL_PROGRAMS!$G$2:$G$2501,$C262))</f>
        <v/>
      </c>
      <c r="AD262" s="32" t="str">
        <f>IF($D262="","",SUMIFS(FINAL_PROGRAMS!AC$2:AC$2501,FINAL_PROGRAMS!$B$2:$B$2501,$D262,FINAL_PROGRAMS!$G$2:$G$2501,$C262))</f>
        <v/>
      </c>
      <c r="AE262" s="38" t="str">
        <f t="shared" si="39"/>
        <v>-</v>
      </c>
      <c r="AF262" s="91" t="s">
        <v>42</v>
      </c>
      <c r="AG262" s="91" t="s">
        <v>42</v>
      </c>
      <c r="AH262" s="91" t="s">
        <v>42</v>
      </c>
      <c r="AL262" s="24"/>
      <c r="AO262" s="24"/>
    </row>
    <row r="263" spans="1:41" ht="14.25" hidden="1">
      <c r="A263" s="31">
        <v>61</v>
      </c>
      <c r="B263" s="31"/>
      <c r="C263" s="101" t="s">
        <v>102</v>
      </c>
      <c r="D263" s="24" t="str">
        <f t="shared" si="40"/>
        <v/>
      </c>
      <c r="E263" s="24" t="str">
        <f t="shared" si="34"/>
        <v/>
      </c>
      <c r="F263" s="24" t="str">
        <f>IF($E263="","",IFERROR(VLOOKUP($E263,FINAL_PROGRAMS!$H$2:$I$5001,2,FALSE),""))</f>
        <v/>
      </c>
      <c r="G263" s="24" t="str">
        <f t="shared" si="28"/>
        <v>-</v>
      </c>
      <c r="H263" s="32" t="str">
        <f>IF($D263="","",SUMIFS(FINAL_PROGRAMS!K$2:K$2501,FINAL_PROGRAMS!$B$2:$B$2501,$D263,FINAL_PROGRAMS!$G$2:$G$2501,$C263))</f>
        <v/>
      </c>
      <c r="I263" s="32"/>
      <c r="J263" s="32" t="str">
        <f>IF($D263="","",SUMIFS(FINAL_PROGRAMS!L$2:L$2501,FINAL_PROGRAMS!$B$2:$B$2501,$D263,FINAL_PROGRAMS!$G$2:$G$2501,$C263))</f>
        <v/>
      </c>
      <c r="K263" s="32"/>
      <c r="L263" s="32" t="str">
        <f>IF($D263="","",SUMIFS(FINAL_PROGRAMS!M$2:M$2501,FINAL_PROGRAMS!$B$2:$B$2501,$D263,FINAL_PROGRAMS!$G$2:$G$2501,$C263))</f>
        <v/>
      </c>
      <c r="M263" s="32"/>
      <c r="N263" s="32" t="str">
        <f>IF($D263="","",SUMIFS(FINAL_PROGRAMS!N$2:N$2501,FINAL_PROGRAMS!$B$2:$B$2501,$D263,FINAL_PROGRAMS!$G$2:$G$2501,$C263))</f>
        <v/>
      </c>
      <c r="O263" s="32"/>
      <c r="P263" s="32" t="str">
        <f>IF($D263="","",SUMIFS(FINAL_PROGRAMS!O$2:O$2501,FINAL_PROGRAMS!$B$2:$B$2501,$D263,FINAL_PROGRAMS!$G$2:$G$2501,$C263))</f>
        <v/>
      </c>
      <c r="Q263" s="32" t="str">
        <f>IF($D263="","",SUMIFS(FINAL_PROGRAMS!P$2:P$2501,FINAL_PROGRAMS!$B$2:$B$2501,$D263,FINAL_PROGRAMS!$G$2:$G$2501,$C263))</f>
        <v/>
      </c>
      <c r="R263" s="47" t="str">
        <f t="shared" si="35"/>
        <v/>
      </c>
      <c r="S263" s="32" t="str">
        <f>IF($D263="","",SUMIFS(FINAL_PROGRAMS!R$2:R$2501,FINAL_PROGRAMS!$B$2:$B$2501,$D263,FINAL_PROGRAMS!$G$2:$G$2501,$C263))</f>
        <v/>
      </c>
      <c r="T263" s="37" t="str">
        <f t="shared" si="36"/>
        <v/>
      </c>
      <c r="U263" s="32" t="str">
        <f>IF($D263="","",SUMIFS(FINAL_PROGRAMS!T$2:T$2501,FINAL_PROGRAMS!$B$2:$B$2501,$D263,FINAL_PROGRAMS!$G$2:$G$2501,$C263))</f>
        <v/>
      </c>
      <c r="V263" s="37" t="str">
        <f>IF($E263="","",SUMIFS(#REF!,#REF!,$D263&amp;"-"&amp;$F263))</f>
        <v/>
      </c>
      <c r="W263" s="32" t="str">
        <f>IF($D263="","",SUMIFS(FINAL_PROGRAMS!V$2:V$2501,FINAL_PROGRAMS!$B$2:$B$2501,$D263,FINAL_PROGRAMS!$G$2:$G$2501,$C263))</f>
        <v/>
      </c>
      <c r="X263" s="32" t="str">
        <f>IF($D263="","",SUMIFS(FINAL_PROGRAMS!W$2:W$2501,FINAL_PROGRAMS!$B$2:$B$2501,$D263,FINAL_PROGRAMS!$G$2:$G$2501,$C263))</f>
        <v/>
      </c>
      <c r="Y263" s="38" t="str">
        <f t="shared" si="37"/>
        <v>-</v>
      </c>
      <c r="Z263" s="32" t="str">
        <f>IF($D263="","",SUMIFS(FINAL_PROGRAMS!Y$2:Y$2501,FINAL_PROGRAMS!$B$2:$B$2501,$D263,FINAL_PROGRAMS!$G$2:$G$2501,$C263))</f>
        <v/>
      </c>
      <c r="AA263" s="32" t="str">
        <f>IF($D263="","",SUMIFS(FINAL_PROGRAMS!Z$2:Z$2501,FINAL_PROGRAMS!$B$2:$B$2501,$D263,FINAL_PROGRAMS!$G$2:$G$2501,$C263))</f>
        <v/>
      </c>
      <c r="AB263" s="38" t="str">
        <f t="shared" si="38"/>
        <v>-</v>
      </c>
      <c r="AC263" s="32" t="str">
        <f>IF($D263="","",SUMIFS(FINAL_PROGRAMS!AB$2:AB$2501,FINAL_PROGRAMS!$B$2:$B$2501,$D263,FINAL_PROGRAMS!$G$2:$G$2501,$C263))</f>
        <v/>
      </c>
      <c r="AD263" s="32" t="str">
        <f>IF($D263="","",SUMIFS(FINAL_PROGRAMS!AC$2:AC$2501,FINAL_PROGRAMS!$B$2:$B$2501,$D263,FINAL_PROGRAMS!$G$2:$G$2501,$C263))</f>
        <v/>
      </c>
      <c r="AE263" s="38" t="str">
        <f t="shared" si="39"/>
        <v>-</v>
      </c>
      <c r="AF263" s="91" t="s">
        <v>42</v>
      </c>
      <c r="AG263" s="91" t="s">
        <v>42</v>
      </c>
      <c r="AH263" s="91" t="s">
        <v>42</v>
      </c>
    </row>
    <row r="264" spans="1:41" ht="14.25" hidden="1">
      <c r="A264" s="31">
        <v>62</v>
      </c>
      <c r="B264" s="31"/>
      <c r="C264" s="101" t="s">
        <v>103</v>
      </c>
      <c r="D264" s="24" t="str">
        <f t="shared" si="40"/>
        <v/>
      </c>
      <c r="E264" s="24" t="str">
        <f t="shared" si="34"/>
        <v/>
      </c>
      <c r="F264" s="24" t="str">
        <f>IF($E264="","",IFERROR(VLOOKUP($E264,FINAL_PROGRAMS!$H$2:$I$5001,2,FALSE),""))</f>
        <v/>
      </c>
      <c r="G264" s="24" t="str">
        <f t="shared" si="28"/>
        <v>-</v>
      </c>
      <c r="H264" s="32" t="str">
        <f>IF($D264="","",SUMIFS(FINAL_PROGRAMS!K$2:K$2501,FINAL_PROGRAMS!$B$2:$B$2501,$D264,FINAL_PROGRAMS!$G$2:$G$2501,$C264))</f>
        <v/>
      </c>
      <c r="I264" s="32"/>
      <c r="J264" s="32" t="str">
        <f>IF($D264="","",SUMIFS(FINAL_PROGRAMS!L$2:L$2501,FINAL_PROGRAMS!$B$2:$B$2501,$D264,FINAL_PROGRAMS!$G$2:$G$2501,$C264))</f>
        <v/>
      </c>
      <c r="K264" s="32"/>
      <c r="L264" s="32" t="str">
        <f>IF($D264="","",SUMIFS(FINAL_PROGRAMS!M$2:M$2501,FINAL_PROGRAMS!$B$2:$B$2501,$D264,FINAL_PROGRAMS!$G$2:$G$2501,$C264))</f>
        <v/>
      </c>
      <c r="M264" s="32"/>
      <c r="N264" s="32" t="str">
        <f>IF($D264="","",SUMIFS(FINAL_PROGRAMS!N$2:N$2501,FINAL_PROGRAMS!$B$2:$B$2501,$D264,FINAL_PROGRAMS!$G$2:$G$2501,$C264))</f>
        <v/>
      </c>
      <c r="O264" s="32"/>
      <c r="P264" s="32" t="str">
        <f>IF($D264="","",SUMIFS(FINAL_PROGRAMS!O$2:O$2501,FINAL_PROGRAMS!$B$2:$B$2501,$D264,FINAL_PROGRAMS!$G$2:$G$2501,$C264))</f>
        <v/>
      </c>
      <c r="Q264" s="32" t="str">
        <f>IF($D264="","",SUMIFS(FINAL_PROGRAMS!P$2:P$2501,FINAL_PROGRAMS!$B$2:$B$2501,$D264,FINAL_PROGRAMS!$G$2:$G$2501,$C264))</f>
        <v/>
      </c>
      <c r="R264" s="47" t="str">
        <f t="shared" si="35"/>
        <v/>
      </c>
      <c r="S264" s="32" t="str">
        <f>IF($D264="","",SUMIFS(FINAL_PROGRAMS!R$2:R$2501,FINAL_PROGRAMS!$B$2:$B$2501,$D264,FINAL_PROGRAMS!$G$2:$G$2501,$C264))</f>
        <v/>
      </c>
      <c r="T264" s="37" t="str">
        <f t="shared" si="36"/>
        <v/>
      </c>
      <c r="U264" s="32" t="str">
        <f>IF($D264="","",SUMIFS(FINAL_PROGRAMS!T$2:T$2501,FINAL_PROGRAMS!$B$2:$B$2501,$D264,FINAL_PROGRAMS!$G$2:$G$2501,$C264))</f>
        <v/>
      </c>
      <c r="V264" s="37" t="str">
        <f>IF($E264="","",SUMIFS(#REF!,#REF!,$D264&amp;"-"&amp;$F264))</f>
        <v/>
      </c>
      <c r="W264" s="32" t="str">
        <f>IF($D264="","",SUMIFS(FINAL_PROGRAMS!V$2:V$2501,FINAL_PROGRAMS!$B$2:$B$2501,$D264,FINAL_PROGRAMS!$G$2:$G$2501,$C264))</f>
        <v/>
      </c>
      <c r="X264" s="32" t="str">
        <f>IF($D264="","",SUMIFS(FINAL_PROGRAMS!W$2:W$2501,FINAL_PROGRAMS!$B$2:$B$2501,$D264,FINAL_PROGRAMS!$G$2:$G$2501,$C264))</f>
        <v/>
      </c>
      <c r="Y264" s="38" t="str">
        <f t="shared" si="37"/>
        <v>-</v>
      </c>
      <c r="Z264" s="32" t="str">
        <f>IF($D264="","",SUMIFS(FINAL_PROGRAMS!Y$2:Y$2501,FINAL_PROGRAMS!$B$2:$B$2501,$D264,FINAL_PROGRAMS!$G$2:$G$2501,$C264))</f>
        <v/>
      </c>
      <c r="AA264" s="32" t="str">
        <f>IF($D264="","",SUMIFS(FINAL_PROGRAMS!Z$2:Z$2501,FINAL_PROGRAMS!$B$2:$B$2501,$D264,FINAL_PROGRAMS!$G$2:$G$2501,$C264))</f>
        <v/>
      </c>
      <c r="AB264" s="38" t="str">
        <f t="shared" si="38"/>
        <v>-</v>
      </c>
      <c r="AC264" s="32" t="str">
        <f>IF($D264="","",SUMIFS(FINAL_PROGRAMS!AB$2:AB$2501,FINAL_PROGRAMS!$B$2:$B$2501,$D264,FINAL_PROGRAMS!$G$2:$G$2501,$C264))</f>
        <v/>
      </c>
      <c r="AD264" s="32" t="str">
        <f>IF($D264="","",SUMIFS(FINAL_PROGRAMS!AC$2:AC$2501,FINAL_PROGRAMS!$B$2:$B$2501,$D264,FINAL_PROGRAMS!$G$2:$G$2501,$C264))</f>
        <v/>
      </c>
      <c r="AE264" s="38" t="str">
        <f t="shared" si="39"/>
        <v>-</v>
      </c>
      <c r="AF264" s="91" t="s">
        <v>42</v>
      </c>
      <c r="AG264" s="91" t="s">
        <v>42</v>
      </c>
      <c r="AH264" s="91" t="s">
        <v>42</v>
      </c>
    </row>
    <row r="265" spans="1:41" ht="14.25" hidden="1">
      <c r="A265" s="31">
        <v>63</v>
      </c>
      <c r="B265" s="31"/>
      <c r="C265" s="101" t="s">
        <v>104</v>
      </c>
      <c r="D265" s="24" t="str">
        <f t="shared" si="40"/>
        <v/>
      </c>
      <c r="E265" s="24" t="str">
        <f t="shared" si="34"/>
        <v/>
      </c>
      <c r="F265" s="24" t="str">
        <f>IF($E265="","",IFERROR(VLOOKUP($E265,FINAL_PROGRAMS!$H$2:$I$5001,2,FALSE),""))</f>
        <v/>
      </c>
      <c r="G265" s="24" t="str">
        <f t="shared" si="28"/>
        <v>-</v>
      </c>
      <c r="H265" s="32" t="str">
        <f>IF($D265="","",SUMIFS(FINAL_PROGRAMS!K$2:K$2501,FINAL_PROGRAMS!$B$2:$B$2501,$D265,FINAL_PROGRAMS!$G$2:$G$2501,$C265))</f>
        <v/>
      </c>
      <c r="I265" s="32"/>
      <c r="J265" s="32" t="str">
        <f>IF($D265="","",SUMIFS(FINAL_PROGRAMS!L$2:L$2501,FINAL_PROGRAMS!$B$2:$B$2501,$D265,FINAL_PROGRAMS!$G$2:$G$2501,$C265))</f>
        <v/>
      </c>
      <c r="K265" s="32"/>
      <c r="L265" s="32" t="str">
        <f>IF($D265="","",SUMIFS(FINAL_PROGRAMS!M$2:M$2501,FINAL_PROGRAMS!$B$2:$B$2501,$D265,FINAL_PROGRAMS!$G$2:$G$2501,$C265))</f>
        <v/>
      </c>
      <c r="M265" s="32"/>
      <c r="N265" s="32" t="str">
        <f>IF($D265="","",SUMIFS(FINAL_PROGRAMS!N$2:N$2501,FINAL_PROGRAMS!$B$2:$B$2501,$D265,FINAL_PROGRAMS!$G$2:$G$2501,$C265))</f>
        <v/>
      </c>
      <c r="O265" s="32"/>
      <c r="P265" s="32" t="str">
        <f>IF($D265="","",SUMIFS(FINAL_PROGRAMS!O$2:O$2501,FINAL_PROGRAMS!$B$2:$B$2501,$D265,FINAL_PROGRAMS!$G$2:$G$2501,$C265))</f>
        <v/>
      </c>
      <c r="Q265" s="32" t="str">
        <f>IF($D265="","",SUMIFS(FINAL_PROGRAMS!P$2:P$2501,FINAL_PROGRAMS!$B$2:$B$2501,$D265,FINAL_PROGRAMS!$G$2:$G$2501,$C265))</f>
        <v/>
      </c>
      <c r="R265" s="47" t="str">
        <f t="shared" si="35"/>
        <v/>
      </c>
      <c r="S265" s="32" t="str">
        <f>IF($D265="","",SUMIFS(FINAL_PROGRAMS!R$2:R$2501,FINAL_PROGRAMS!$B$2:$B$2501,$D265,FINAL_PROGRAMS!$G$2:$G$2501,$C265))</f>
        <v/>
      </c>
      <c r="T265" s="37" t="str">
        <f t="shared" si="36"/>
        <v/>
      </c>
      <c r="U265" s="32" t="str">
        <f>IF($D265="","",SUMIFS(FINAL_PROGRAMS!T$2:T$2501,FINAL_PROGRAMS!$B$2:$B$2501,$D265,FINAL_PROGRAMS!$G$2:$G$2501,$C265))</f>
        <v/>
      </c>
      <c r="V265" s="37" t="str">
        <f>IF($E265="","",SUMIFS(#REF!,#REF!,$D265&amp;"-"&amp;$F265))</f>
        <v/>
      </c>
      <c r="W265" s="32" t="str">
        <f>IF($D265="","",SUMIFS(FINAL_PROGRAMS!V$2:V$2501,FINAL_PROGRAMS!$B$2:$B$2501,$D265,FINAL_PROGRAMS!$G$2:$G$2501,$C265))</f>
        <v/>
      </c>
      <c r="X265" s="32" t="str">
        <f>IF($D265="","",SUMIFS(FINAL_PROGRAMS!W$2:W$2501,FINAL_PROGRAMS!$B$2:$B$2501,$D265,FINAL_PROGRAMS!$G$2:$G$2501,$C265))</f>
        <v/>
      </c>
      <c r="Y265" s="38" t="str">
        <f t="shared" si="37"/>
        <v>-</v>
      </c>
      <c r="Z265" s="32" t="str">
        <f>IF($D265="","",SUMIFS(FINAL_PROGRAMS!Y$2:Y$2501,FINAL_PROGRAMS!$B$2:$B$2501,$D265,FINAL_PROGRAMS!$G$2:$G$2501,$C265))</f>
        <v/>
      </c>
      <c r="AA265" s="32" t="str">
        <f>IF($D265="","",SUMIFS(FINAL_PROGRAMS!Z$2:Z$2501,FINAL_PROGRAMS!$B$2:$B$2501,$D265,FINAL_PROGRAMS!$G$2:$G$2501,$C265))</f>
        <v/>
      </c>
      <c r="AB265" s="38" t="str">
        <f t="shared" si="38"/>
        <v>-</v>
      </c>
      <c r="AC265" s="32" t="str">
        <f>IF($D265="","",SUMIFS(FINAL_PROGRAMS!AB$2:AB$2501,FINAL_PROGRAMS!$B$2:$B$2501,$D265,FINAL_PROGRAMS!$G$2:$G$2501,$C265))</f>
        <v/>
      </c>
      <c r="AD265" s="32" t="str">
        <f>IF($D265="","",SUMIFS(FINAL_PROGRAMS!AC$2:AC$2501,FINAL_PROGRAMS!$B$2:$B$2501,$D265,FINAL_PROGRAMS!$G$2:$G$2501,$C265))</f>
        <v/>
      </c>
      <c r="AE265" s="38" t="str">
        <f t="shared" si="39"/>
        <v>-</v>
      </c>
      <c r="AF265" s="91" t="s">
        <v>42</v>
      </c>
      <c r="AG265" s="91" t="s">
        <v>42</v>
      </c>
      <c r="AH265" s="91" t="s">
        <v>42</v>
      </c>
    </row>
    <row r="266" spans="1:41" ht="14.25" hidden="1">
      <c r="A266" s="31">
        <v>64</v>
      </c>
      <c r="C266" s="101" t="s">
        <v>105</v>
      </c>
      <c r="D266" s="24" t="str">
        <f t="shared" si="40"/>
        <v/>
      </c>
      <c r="E266" s="24" t="str">
        <f t="shared" si="34"/>
        <v/>
      </c>
      <c r="F266" s="24" t="str">
        <f>IF($E266="","",IFERROR(VLOOKUP($E266,FINAL_PROGRAMS!$H$2:$I$5001,2,FALSE),""))</f>
        <v/>
      </c>
      <c r="G266" s="24" t="str">
        <f t="shared" si="28"/>
        <v>-</v>
      </c>
      <c r="H266" s="32" t="str">
        <f>IF($D266="","",SUMIFS(FINAL_PROGRAMS!K$2:K$2501,FINAL_PROGRAMS!$B$2:$B$2501,$D266,FINAL_PROGRAMS!$G$2:$G$2501,$C266))</f>
        <v/>
      </c>
      <c r="I266" s="32"/>
      <c r="J266" s="32" t="str">
        <f>IF($D266="","",SUMIFS(FINAL_PROGRAMS!L$2:L$2501,FINAL_PROGRAMS!$B$2:$B$2501,$D266,FINAL_PROGRAMS!$G$2:$G$2501,$C266))</f>
        <v/>
      </c>
      <c r="K266" s="32"/>
      <c r="L266" s="32" t="str">
        <f>IF($D266="","",SUMIFS(FINAL_PROGRAMS!M$2:M$2501,FINAL_PROGRAMS!$B$2:$B$2501,$D266,FINAL_PROGRAMS!$G$2:$G$2501,$C266))</f>
        <v/>
      </c>
      <c r="M266" s="32"/>
      <c r="N266" s="32" t="str">
        <f>IF($D266="","",SUMIFS(FINAL_PROGRAMS!N$2:N$2501,FINAL_PROGRAMS!$B$2:$B$2501,$D266,FINAL_PROGRAMS!$G$2:$G$2501,$C266))</f>
        <v/>
      </c>
      <c r="O266" s="32"/>
      <c r="P266" s="32" t="str">
        <f>IF($D266="","",SUMIFS(FINAL_PROGRAMS!O$2:O$2501,FINAL_PROGRAMS!$B$2:$B$2501,$D266,FINAL_PROGRAMS!$G$2:$G$2501,$C266))</f>
        <v/>
      </c>
      <c r="Q266" s="32" t="str">
        <f>IF($D266="","",SUMIFS(FINAL_PROGRAMS!P$2:P$2501,FINAL_PROGRAMS!$B$2:$B$2501,$D266,FINAL_PROGRAMS!$G$2:$G$2501,$C266))</f>
        <v/>
      </c>
      <c r="R266" s="47" t="str">
        <f t="shared" si="35"/>
        <v/>
      </c>
      <c r="S266" s="32" t="str">
        <f>IF($D266="","",SUMIFS(FINAL_PROGRAMS!R$2:R$2501,FINAL_PROGRAMS!$B$2:$B$2501,$D266,FINAL_PROGRAMS!$G$2:$G$2501,$C266))</f>
        <v/>
      </c>
      <c r="T266" s="37" t="str">
        <f t="shared" si="36"/>
        <v/>
      </c>
      <c r="U266" s="32" t="str">
        <f>IF($D266="","",SUMIFS(FINAL_PROGRAMS!T$2:T$2501,FINAL_PROGRAMS!$B$2:$B$2501,$D266,FINAL_PROGRAMS!$G$2:$G$2501,$C266))</f>
        <v/>
      </c>
      <c r="V266" s="37" t="str">
        <f>IF($E266="","",SUMIFS(#REF!,#REF!,$D266&amp;"-"&amp;$F266))</f>
        <v/>
      </c>
      <c r="W266" s="32" t="str">
        <f>IF($D266="","",SUMIFS(FINAL_PROGRAMS!V$2:V$2501,FINAL_PROGRAMS!$B$2:$B$2501,$D266,FINAL_PROGRAMS!$G$2:$G$2501,$C266))</f>
        <v/>
      </c>
      <c r="X266" s="32" t="str">
        <f>IF($D266="","",SUMIFS(FINAL_PROGRAMS!W$2:W$2501,FINAL_PROGRAMS!$B$2:$B$2501,$D266,FINAL_PROGRAMS!$G$2:$G$2501,$C266))</f>
        <v/>
      </c>
      <c r="Y266" s="38" t="str">
        <f t="shared" si="37"/>
        <v>-</v>
      </c>
      <c r="Z266" s="32" t="str">
        <f>IF($D266="","",SUMIFS(FINAL_PROGRAMS!Y$2:Y$2501,FINAL_PROGRAMS!$B$2:$B$2501,$D266,FINAL_PROGRAMS!$G$2:$G$2501,$C266))</f>
        <v/>
      </c>
      <c r="AA266" s="32" t="str">
        <f>IF($D266="","",SUMIFS(FINAL_PROGRAMS!Z$2:Z$2501,FINAL_PROGRAMS!$B$2:$B$2501,$D266,FINAL_PROGRAMS!$G$2:$G$2501,$C266))</f>
        <v/>
      </c>
      <c r="AB266" s="38" t="str">
        <f t="shared" si="38"/>
        <v>-</v>
      </c>
      <c r="AC266" s="32" t="str">
        <f>IF($D266="","",SUMIFS(FINAL_PROGRAMS!AB$2:AB$2501,FINAL_PROGRAMS!$B$2:$B$2501,$D266,FINAL_PROGRAMS!$G$2:$G$2501,$C266))</f>
        <v/>
      </c>
      <c r="AD266" s="32" t="str">
        <f>IF($D266="","",SUMIFS(FINAL_PROGRAMS!AC$2:AC$2501,FINAL_PROGRAMS!$B$2:$B$2501,$D266,FINAL_PROGRAMS!$G$2:$G$2501,$C266))</f>
        <v/>
      </c>
      <c r="AE266" s="38" t="str">
        <f t="shared" si="39"/>
        <v>-</v>
      </c>
      <c r="AF266" s="91" t="s">
        <v>42</v>
      </c>
      <c r="AG266" s="91" t="s">
        <v>42</v>
      </c>
      <c r="AH266" s="91" t="s">
        <v>42</v>
      </c>
    </row>
    <row r="267" spans="1:41" ht="14.25" hidden="1">
      <c r="A267" s="31">
        <v>65</v>
      </c>
      <c r="B267" s="31"/>
      <c r="C267" s="101" t="s">
        <v>106</v>
      </c>
      <c r="D267" s="24" t="str">
        <f t="shared" ref="D267:D282" si="41">IF($A267&gt;$C$201,"",$I$4)</f>
        <v/>
      </c>
      <c r="E267" s="24" t="str">
        <f t="shared" si="34"/>
        <v/>
      </c>
      <c r="F267" s="24" t="str">
        <f>IF($E267="","",IFERROR(VLOOKUP($E267,FINAL_PROGRAMS!$H$2:$I$5001,2,FALSE),""))</f>
        <v/>
      </c>
      <c r="G267" s="24" t="str">
        <f t="shared" ref="G267:G282" si="42">D267&amp;"-"&amp;F267</f>
        <v>-</v>
      </c>
      <c r="H267" s="32" t="str">
        <f>IF($D267="","",SUMIFS(FINAL_PROGRAMS!K$2:K$2501,FINAL_PROGRAMS!$B$2:$B$2501,$D267,FINAL_PROGRAMS!$G$2:$G$2501,$C267))</f>
        <v/>
      </c>
      <c r="I267" s="32"/>
      <c r="J267" s="32" t="str">
        <f>IF($D267="","",SUMIFS(FINAL_PROGRAMS!L$2:L$2501,FINAL_PROGRAMS!$B$2:$B$2501,$D267,FINAL_PROGRAMS!$G$2:$G$2501,$C267))</f>
        <v/>
      </c>
      <c r="K267" s="32"/>
      <c r="L267" s="32" t="str">
        <f>IF($D267="","",SUMIFS(FINAL_PROGRAMS!M$2:M$2501,FINAL_PROGRAMS!$B$2:$B$2501,$D267,FINAL_PROGRAMS!$G$2:$G$2501,$C267))</f>
        <v/>
      </c>
      <c r="M267" s="32"/>
      <c r="N267" s="32" t="str">
        <f>IF($D267="","",SUMIFS(FINAL_PROGRAMS!N$2:N$2501,FINAL_PROGRAMS!$B$2:$B$2501,$D267,FINAL_PROGRAMS!$G$2:$G$2501,$C267))</f>
        <v/>
      </c>
      <c r="O267" s="32"/>
      <c r="P267" s="32" t="str">
        <f>IF($D267="","",SUMIFS(FINAL_PROGRAMS!O$2:O$2501,FINAL_PROGRAMS!$B$2:$B$2501,$D267,FINAL_PROGRAMS!$G$2:$G$2501,$C267))</f>
        <v/>
      </c>
      <c r="Q267" s="32" t="str">
        <f>IF($D267="","",SUMIFS(FINAL_PROGRAMS!P$2:P$2501,FINAL_PROGRAMS!$B$2:$B$2501,$D267,FINAL_PROGRAMS!$G$2:$G$2501,$C267))</f>
        <v/>
      </c>
      <c r="R267" s="47" t="str">
        <f t="shared" si="35"/>
        <v/>
      </c>
      <c r="S267" s="32" t="str">
        <f>IF($D267="","",SUMIFS(FINAL_PROGRAMS!R$2:R$2501,FINAL_PROGRAMS!$B$2:$B$2501,$D267,FINAL_PROGRAMS!$G$2:$G$2501,$C267))</f>
        <v/>
      </c>
      <c r="T267" s="37" t="str">
        <f t="shared" si="36"/>
        <v/>
      </c>
      <c r="U267" s="32" t="str">
        <f>IF($D267="","",SUMIFS(FINAL_PROGRAMS!T$2:T$2501,FINAL_PROGRAMS!$B$2:$B$2501,$D267,FINAL_PROGRAMS!$G$2:$G$2501,$C267))</f>
        <v/>
      </c>
      <c r="V267" s="37" t="str">
        <f>IF($E267="","",SUMIFS(#REF!,#REF!,$D267&amp;"-"&amp;$F267))</f>
        <v/>
      </c>
      <c r="W267" s="32" t="str">
        <f>IF($D267="","",SUMIFS(FINAL_PROGRAMS!V$2:V$2501,FINAL_PROGRAMS!$B$2:$B$2501,$D267,FINAL_PROGRAMS!$G$2:$G$2501,$C267))</f>
        <v/>
      </c>
      <c r="X267" s="32" t="str">
        <f>IF($D267="","",SUMIFS(FINAL_PROGRAMS!W$2:W$2501,FINAL_PROGRAMS!$B$2:$B$2501,$D267,FINAL_PROGRAMS!$G$2:$G$2501,$C267))</f>
        <v/>
      </c>
      <c r="Y267" s="38" t="str">
        <f t="shared" si="37"/>
        <v>-</v>
      </c>
      <c r="Z267" s="32" t="str">
        <f>IF($D267="","",SUMIFS(FINAL_PROGRAMS!Y$2:Y$2501,FINAL_PROGRAMS!$B$2:$B$2501,$D267,FINAL_PROGRAMS!$G$2:$G$2501,$C267))</f>
        <v/>
      </c>
      <c r="AA267" s="32" t="str">
        <f>IF($D267="","",SUMIFS(FINAL_PROGRAMS!Z$2:Z$2501,FINAL_PROGRAMS!$B$2:$B$2501,$D267,FINAL_PROGRAMS!$G$2:$G$2501,$C267))</f>
        <v/>
      </c>
      <c r="AB267" s="38" t="str">
        <f t="shared" si="38"/>
        <v>-</v>
      </c>
      <c r="AC267" s="32" t="str">
        <f>IF($D267="","",SUMIFS(FINAL_PROGRAMS!AB$2:AB$2501,FINAL_PROGRAMS!$B$2:$B$2501,$D267,FINAL_PROGRAMS!$G$2:$G$2501,$C267))</f>
        <v/>
      </c>
      <c r="AD267" s="32" t="str">
        <f>IF($D267="","",SUMIFS(FINAL_PROGRAMS!AC$2:AC$2501,FINAL_PROGRAMS!$B$2:$B$2501,$D267,FINAL_PROGRAMS!$G$2:$G$2501,$C267))</f>
        <v/>
      </c>
      <c r="AE267" s="38" t="str">
        <f t="shared" si="39"/>
        <v>-</v>
      </c>
      <c r="AF267" s="91" t="s">
        <v>42</v>
      </c>
      <c r="AG267" s="91" t="s">
        <v>42</v>
      </c>
      <c r="AH267" s="91" t="s">
        <v>42</v>
      </c>
    </row>
    <row r="268" spans="1:41" ht="14.25" hidden="1">
      <c r="A268" s="31">
        <v>66</v>
      </c>
      <c r="B268" s="31"/>
      <c r="C268" s="101" t="s">
        <v>107</v>
      </c>
      <c r="D268" s="24" t="str">
        <f t="shared" si="41"/>
        <v/>
      </c>
      <c r="E268" s="24" t="str">
        <f t="shared" ref="E268:E282" si="43">IF(D268="","",D268&amp;"-"&amp;C268)</f>
        <v/>
      </c>
      <c r="F268" s="24" t="str">
        <f>IF($E268="","",IFERROR(VLOOKUP($E268,FINAL_PROGRAMS!$H$2:$I$5001,2,FALSE),""))</f>
        <v/>
      </c>
      <c r="G268" s="24" t="str">
        <f t="shared" si="42"/>
        <v>-</v>
      </c>
      <c r="H268" s="32" t="str">
        <f>IF($D268="","",SUMIFS(FINAL_PROGRAMS!K$2:K$2501,FINAL_PROGRAMS!$B$2:$B$2501,$D268,FINAL_PROGRAMS!$G$2:$G$2501,$C268))</f>
        <v/>
      </c>
      <c r="I268" s="32"/>
      <c r="J268" s="32" t="str">
        <f>IF($D268="","",SUMIFS(FINAL_PROGRAMS!L$2:L$2501,FINAL_PROGRAMS!$B$2:$B$2501,$D268,FINAL_PROGRAMS!$G$2:$G$2501,$C268))</f>
        <v/>
      </c>
      <c r="K268" s="32"/>
      <c r="L268" s="32" t="str">
        <f>IF($D268="","",SUMIFS(FINAL_PROGRAMS!M$2:M$2501,FINAL_PROGRAMS!$B$2:$B$2501,$D268,FINAL_PROGRAMS!$G$2:$G$2501,$C268))</f>
        <v/>
      </c>
      <c r="M268" s="32"/>
      <c r="N268" s="32" t="str">
        <f>IF($D268="","",SUMIFS(FINAL_PROGRAMS!N$2:N$2501,FINAL_PROGRAMS!$B$2:$B$2501,$D268,FINAL_PROGRAMS!$G$2:$G$2501,$C268))</f>
        <v/>
      </c>
      <c r="O268" s="32"/>
      <c r="P268" s="32" t="str">
        <f>IF($D268="","",SUMIFS(FINAL_PROGRAMS!O$2:O$2501,FINAL_PROGRAMS!$B$2:$B$2501,$D268,FINAL_PROGRAMS!$G$2:$G$2501,$C268))</f>
        <v/>
      </c>
      <c r="Q268" s="32" t="str">
        <f>IF($D268="","",SUMIFS(FINAL_PROGRAMS!P$2:P$2501,FINAL_PROGRAMS!$B$2:$B$2501,$D268,FINAL_PROGRAMS!$G$2:$G$2501,$C268))</f>
        <v/>
      </c>
      <c r="R268" s="47" t="str">
        <f t="shared" ref="R268:R283" si="44">IF($E268="","",IFERROR(Q268/H268,"-"))</f>
        <v/>
      </c>
      <c r="S268" s="32" t="str">
        <f>IF($D268="","",SUMIFS(FINAL_PROGRAMS!R$2:R$2501,FINAL_PROGRAMS!$B$2:$B$2501,$D268,FINAL_PROGRAMS!$G$2:$G$2501,$C268))</f>
        <v/>
      </c>
      <c r="T268" s="37" t="str">
        <f t="shared" ref="T268:T283" si="45">IF($E268="","",IFERROR(S268/(L268-P268),"-"))</f>
        <v/>
      </c>
      <c r="U268" s="32" t="str">
        <f>IF($D268="","",SUMIFS(FINAL_PROGRAMS!T$2:T$2501,FINAL_PROGRAMS!$B$2:$B$2501,$D268,FINAL_PROGRAMS!$G$2:$G$2501,$C268))</f>
        <v/>
      </c>
      <c r="V268" s="37" t="str">
        <f>IF($E268="","",SUMIFS(#REF!,#REF!,$D268&amp;"-"&amp;$F268))</f>
        <v/>
      </c>
      <c r="W268" s="32" t="str">
        <f>IF($D268="","",SUMIFS(FINAL_PROGRAMS!V$2:V$2501,FINAL_PROGRAMS!$B$2:$B$2501,$D268,FINAL_PROGRAMS!$G$2:$G$2501,$C268))</f>
        <v/>
      </c>
      <c r="X268" s="32" t="str">
        <f>IF($D268="","",SUMIFS(FINAL_PROGRAMS!W$2:W$2501,FINAL_PROGRAMS!$B$2:$B$2501,$D268,FINAL_PROGRAMS!$G$2:$G$2501,$C268))</f>
        <v/>
      </c>
      <c r="Y268" s="38" t="str">
        <f t="shared" ref="Y268:Y283" si="46">IFERROR(W268/X268,"-")</f>
        <v>-</v>
      </c>
      <c r="Z268" s="32" t="str">
        <f>IF($D268="","",SUMIFS(FINAL_PROGRAMS!Y$2:Y$2501,FINAL_PROGRAMS!$B$2:$B$2501,$D268,FINAL_PROGRAMS!$G$2:$G$2501,$C268))</f>
        <v/>
      </c>
      <c r="AA268" s="32" t="str">
        <f>IF($D268="","",SUMIFS(FINAL_PROGRAMS!Z$2:Z$2501,FINAL_PROGRAMS!$B$2:$B$2501,$D268,FINAL_PROGRAMS!$G$2:$G$2501,$C268))</f>
        <v/>
      </c>
      <c r="AB268" s="38" t="str">
        <f t="shared" ref="AB268:AB283" si="47">IFERROR(Z268/AA268,"-")</f>
        <v>-</v>
      </c>
      <c r="AC268" s="32" t="str">
        <f>IF($D268="","",SUMIFS(FINAL_PROGRAMS!AB$2:AB$2501,FINAL_PROGRAMS!$B$2:$B$2501,$D268,FINAL_PROGRAMS!$G$2:$G$2501,$C268))</f>
        <v/>
      </c>
      <c r="AD268" s="32" t="str">
        <f>IF($D268="","",SUMIFS(FINAL_PROGRAMS!AC$2:AC$2501,FINAL_PROGRAMS!$B$2:$B$2501,$D268,FINAL_PROGRAMS!$G$2:$G$2501,$C268))</f>
        <v/>
      </c>
      <c r="AE268" s="38" t="str">
        <f t="shared" ref="AE268:AE283" si="48">IFERROR(AC268/AD268,"-")</f>
        <v>-</v>
      </c>
      <c r="AF268" s="91" t="s">
        <v>42</v>
      </c>
      <c r="AG268" s="91" t="s">
        <v>42</v>
      </c>
      <c r="AH268" s="91" t="s">
        <v>42</v>
      </c>
    </row>
    <row r="269" spans="1:41" ht="14.25" hidden="1">
      <c r="A269" s="31">
        <v>67</v>
      </c>
      <c r="B269" s="31"/>
      <c r="C269" s="101" t="s">
        <v>108</v>
      </c>
      <c r="D269" s="24" t="str">
        <f t="shared" si="41"/>
        <v/>
      </c>
      <c r="E269" s="24" t="str">
        <f t="shared" si="43"/>
        <v/>
      </c>
      <c r="F269" s="24" t="str">
        <f>IF($E269="","",IFERROR(VLOOKUP($E269,FINAL_PROGRAMS!$H$2:$I$5001,2,FALSE),""))</f>
        <v/>
      </c>
      <c r="G269" s="24" t="str">
        <f t="shared" si="42"/>
        <v>-</v>
      </c>
      <c r="H269" s="32" t="str">
        <f>IF($D269="","",SUMIFS(FINAL_PROGRAMS!K$2:K$2501,FINAL_PROGRAMS!$B$2:$B$2501,$D269,FINAL_PROGRAMS!$G$2:$G$2501,$C269))</f>
        <v/>
      </c>
      <c r="I269" s="32"/>
      <c r="J269" s="32" t="str">
        <f>IF($D269="","",SUMIFS(FINAL_PROGRAMS!L$2:L$2501,FINAL_PROGRAMS!$B$2:$B$2501,$D269,FINAL_PROGRAMS!$G$2:$G$2501,$C269))</f>
        <v/>
      </c>
      <c r="K269" s="32"/>
      <c r="L269" s="32" t="str">
        <f>IF($D269="","",SUMIFS(FINAL_PROGRAMS!M$2:M$2501,FINAL_PROGRAMS!$B$2:$B$2501,$D269,FINAL_PROGRAMS!$G$2:$G$2501,$C269))</f>
        <v/>
      </c>
      <c r="M269" s="32"/>
      <c r="N269" s="32" t="str">
        <f>IF($D269="","",SUMIFS(FINAL_PROGRAMS!N$2:N$2501,FINAL_PROGRAMS!$B$2:$B$2501,$D269,FINAL_PROGRAMS!$G$2:$G$2501,$C269))</f>
        <v/>
      </c>
      <c r="O269" s="32"/>
      <c r="P269" s="32" t="str">
        <f>IF($D269="","",SUMIFS(FINAL_PROGRAMS!O$2:O$2501,FINAL_PROGRAMS!$B$2:$B$2501,$D269,FINAL_PROGRAMS!$G$2:$G$2501,$C269))</f>
        <v/>
      </c>
      <c r="Q269" s="32" t="str">
        <f>IF($D269="","",SUMIFS(FINAL_PROGRAMS!P$2:P$2501,FINAL_PROGRAMS!$B$2:$B$2501,$D269,FINAL_PROGRAMS!$G$2:$G$2501,$C269))</f>
        <v/>
      </c>
      <c r="R269" s="47" t="str">
        <f t="shared" si="44"/>
        <v/>
      </c>
      <c r="S269" s="32" t="str">
        <f>IF($D269="","",SUMIFS(FINAL_PROGRAMS!R$2:R$2501,FINAL_PROGRAMS!$B$2:$B$2501,$D269,FINAL_PROGRAMS!$G$2:$G$2501,$C269))</f>
        <v/>
      </c>
      <c r="T269" s="37" t="str">
        <f t="shared" si="45"/>
        <v/>
      </c>
      <c r="U269" s="32" t="str">
        <f>IF($D269="","",SUMIFS(FINAL_PROGRAMS!T$2:T$2501,FINAL_PROGRAMS!$B$2:$B$2501,$D269,FINAL_PROGRAMS!$G$2:$G$2501,$C269))</f>
        <v/>
      </c>
      <c r="V269" s="37" t="str">
        <f>IF($E269="","",SUMIFS(#REF!,#REF!,$D269&amp;"-"&amp;$F269))</f>
        <v/>
      </c>
      <c r="W269" s="32" t="str">
        <f>IF($D269="","",SUMIFS(FINAL_PROGRAMS!V$2:V$2501,FINAL_PROGRAMS!$B$2:$B$2501,$D269,FINAL_PROGRAMS!$G$2:$G$2501,$C269))</f>
        <v/>
      </c>
      <c r="X269" s="32" t="str">
        <f>IF($D269="","",SUMIFS(FINAL_PROGRAMS!W$2:W$2501,FINAL_PROGRAMS!$B$2:$B$2501,$D269,FINAL_PROGRAMS!$G$2:$G$2501,$C269))</f>
        <v/>
      </c>
      <c r="Y269" s="38" t="str">
        <f t="shared" si="46"/>
        <v>-</v>
      </c>
      <c r="Z269" s="32" t="str">
        <f>IF($D269="","",SUMIFS(FINAL_PROGRAMS!Y$2:Y$2501,FINAL_PROGRAMS!$B$2:$B$2501,$D269,FINAL_PROGRAMS!$G$2:$G$2501,$C269))</f>
        <v/>
      </c>
      <c r="AA269" s="32" t="str">
        <f>IF($D269="","",SUMIFS(FINAL_PROGRAMS!Z$2:Z$2501,FINAL_PROGRAMS!$B$2:$B$2501,$D269,FINAL_PROGRAMS!$G$2:$G$2501,$C269))</f>
        <v/>
      </c>
      <c r="AB269" s="38" t="str">
        <f t="shared" si="47"/>
        <v>-</v>
      </c>
      <c r="AC269" s="32" t="str">
        <f>IF($D269="","",SUMIFS(FINAL_PROGRAMS!AB$2:AB$2501,FINAL_PROGRAMS!$B$2:$B$2501,$D269,FINAL_PROGRAMS!$G$2:$G$2501,$C269))</f>
        <v/>
      </c>
      <c r="AD269" s="32" t="str">
        <f>IF($D269="","",SUMIFS(FINAL_PROGRAMS!AC$2:AC$2501,FINAL_PROGRAMS!$B$2:$B$2501,$D269,FINAL_PROGRAMS!$G$2:$G$2501,$C269))</f>
        <v/>
      </c>
      <c r="AE269" s="38" t="str">
        <f t="shared" si="48"/>
        <v>-</v>
      </c>
      <c r="AF269" s="91" t="s">
        <v>42</v>
      </c>
      <c r="AG269" s="91" t="s">
        <v>42</v>
      </c>
      <c r="AH269" s="91" t="s">
        <v>42</v>
      </c>
    </row>
    <row r="270" spans="1:41" ht="14.25" hidden="1">
      <c r="A270" s="31">
        <v>68</v>
      </c>
      <c r="C270" s="101" t="s">
        <v>109</v>
      </c>
      <c r="D270" s="24" t="str">
        <f t="shared" si="41"/>
        <v/>
      </c>
      <c r="E270" s="24" t="str">
        <f t="shared" si="43"/>
        <v/>
      </c>
      <c r="F270" s="24" t="str">
        <f>IF($E270="","",IFERROR(VLOOKUP($E270,FINAL_PROGRAMS!$H$2:$I$5001,2,FALSE),""))</f>
        <v/>
      </c>
      <c r="G270" s="24" t="str">
        <f t="shared" si="42"/>
        <v>-</v>
      </c>
      <c r="H270" s="32" t="str">
        <f>IF($D270="","",SUMIFS(FINAL_PROGRAMS!K$2:K$2501,FINAL_PROGRAMS!$B$2:$B$2501,$D270,FINAL_PROGRAMS!$G$2:$G$2501,$C270))</f>
        <v/>
      </c>
      <c r="I270" s="32"/>
      <c r="J270" s="32" t="str">
        <f>IF($D270="","",SUMIFS(FINAL_PROGRAMS!L$2:L$2501,FINAL_PROGRAMS!$B$2:$B$2501,$D270,FINAL_PROGRAMS!$G$2:$G$2501,$C270))</f>
        <v/>
      </c>
      <c r="K270" s="32"/>
      <c r="L270" s="32" t="str">
        <f>IF($D270="","",SUMIFS(FINAL_PROGRAMS!M$2:M$2501,FINAL_PROGRAMS!$B$2:$B$2501,$D270,FINAL_PROGRAMS!$G$2:$G$2501,$C270))</f>
        <v/>
      </c>
      <c r="M270" s="32"/>
      <c r="N270" s="32" t="str">
        <f>IF($D270="","",SUMIFS(FINAL_PROGRAMS!N$2:N$2501,FINAL_PROGRAMS!$B$2:$B$2501,$D270,FINAL_PROGRAMS!$G$2:$G$2501,$C270))</f>
        <v/>
      </c>
      <c r="O270" s="32"/>
      <c r="P270" s="32" t="str">
        <f>IF($D270="","",SUMIFS(FINAL_PROGRAMS!O$2:O$2501,FINAL_PROGRAMS!$B$2:$B$2501,$D270,FINAL_PROGRAMS!$G$2:$G$2501,$C270))</f>
        <v/>
      </c>
      <c r="Q270" s="32" t="str">
        <f>IF($D270="","",SUMIFS(FINAL_PROGRAMS!P$2:P$2501,FINAL_PROGRAMS!$B$2:$B$2501,$D270,FINAL_PROGRAMS!$G$2:$G$2501,$C270))</f>
        <v/>
      </c>
      <c r="R270" s="47" t="str">
        <f t="shared" si="44"/>
        <v/>
      </c>
      <c r="S270" s="32" t="str">
        <f>IF($D270="","",SUMIFS(FINAL_PROGRAMS!R$2:R$2501,FINAL_PROGRAMS!$B$2:$B$2501,$D270,FINAL_PROGRAMS!$G$2:$G$2501,$C270))</f>
        <v/>
      </c>
      <c r="T270" s="37" t="str">
        <f t="shared" si="45"/>
        <v/>
      </c>
      <c r="U270" s="32" t="str">
        <f>IF($D270="","",SUMIFS(FINAL_PROGRAMS!T$2:T$2501,FINAL_PROGRAMS!$B$2:$B$2501,$D270,FINAL_PROGRAMS!$G$2:$G$2501,$C270))</f>
        <v/>
      </c>
      <c r="V270" s="37" t="str">
        <f>IF($E270="","",SUMIFS(#REF!,#REF!,$D270&amp;"-"&amp;$F270))</f>
        <v/>
      </c>
      <c r="W270" s="32" t="str">
        <f>IF($D270="","",SUMIFS(FINAL_PROGRAMS!V$2:V$2501,FINAL_PROGRAMS!$B$2:$B$2501,$D270,FINAL_PROGRAMS!$G$2:$G$2501,$C270))</f>
        <v/>
      </c>
      <c r="X270" s="32" t="str">
        <f>IF($D270="","",SUMIFS(FINAL_PROGRAMS!W$2:W$2501,FINAL_PROGRAMS!$B$2:$B$2501,$D270,FINAL_PROGRAMS!$G$2:$G$2501,$C270))</f>
        <v/>
      </c>
      <c r="Y270" s="38" t="str">
        <f t="shared" si="46"/>
        <v>-</v>
      </c>
      <c r="Z270" s="32" t="str">
        <f>IF($D270="","",SUMIFS(FINAL_PROGRAMS!Y$2:Y$2501,FINAL_PROGRAMS!$B$2:$B$2501,$D270,FINAL_PROGRAMS!$G$2:$G$2501,$C270))</f>
        <v/>
      </c>
      <c r="AA270" s="32" t="str">
        <f>IF($D270="","",SUMIFS(FINAL_PROGRAMS!Z$2:Z$2501,FINAL_PROGRAMS!$B$2:$B$2501,$D270,FINAL_PROGRAMS!$G$2:$G$2501,$C270))</f>
        <v/>
      </c>
      <c r="AB270" s="38" t="str">
        <f t="shared" si="47"/>
        <v>-</v>
      </c>
      <c r="AC270" s="32" t="str">
        <f>IF($D270="","",SUMIFS(FINAL_PROGRAMS!AB$2:AB$2501,FINAL_PROGRAMS!$B$2:$B$2501,$D270,FINAL_PROGRAMS!$G$2:$G$2501,$C270))</f>
        <v/>
      </c>
      <c r="AD270" s="32" t="str">
        <f>IF($D270="","",SUMIFS(FINAL_PROGRAMS!AC$2:AC$2501,FINAL_PROGRAMS!$B$2:$B$2501,$D270,FINAL_PROGRAMS!$G$2:$G$2501,$C270))</f>
        <v/>
      </c>
      <c r="AE270" s="38" t="str">
        <f t="shared" si="48"/>
        <v>-</v>
      </c>
      <c r="AF270" s="91" t="s">
        <v>42</v>
      </c>
      <c r="AG270" s="91" t="s">
        <v>42</v>
      </c>
      <c r="AH270" s="91" t="s">
        <v>42</v>
      </c>
    </row>
    <row r="271" spans="1:41" ht="14.25" hidden="1">
      <c r="A271" s="31">
        <v>69</v>
      </c>
      <c r="B271" s="31"/>
      <c r="C271" s="101" t="s">
        <v>110</v>
      </c>
      <c r="D271" s="24" t="str">
        <f t="shared" si="41"/>
        <v/>
      </c>
      <c r="E271" s="24" t="str">
        <f t="shared" si="43"/>
        <v/>
      </c>
      <c r="F271" s="24" t="str">
        <f>IF($E271="","",IFERROR(VLOOKUP($E271,FINAL_PROGRAMS!$H$2:$I$5001,2,FALSE),""))</f>
        <v/>
      </c>
      <c r="G271" s="24" t="str">
        <f t="shared" si="42"/>
        <v>-</v>
      </c>
      <c r="H271" s="32" t="str">
        <f>IF($D271="","",SUMIFS(FINAL_PROGRAMS!K$2:K$2501,FINAL_PROGRAMS!$B$2:$B$2501,$D271,FINAL_PROGRAMS!$G$2:$G$2501,$C271))</f>
        <v/>
      </c>
      <c r="I271" s="32"/>
      <c r="J271" s="32" t="str">
        <f>IF($D271="","",SUMIFS(FINAL_PROGRAMS!L$2:L$2501,FINAL_PROGRAMS!$B$2:$B$2501,$D271,FINAL_PROGRAMS!$G$2:$G$2501,$C271))</f>
        <v/>
      </c>
      <c r="K271" s="32"/>
      <c r="L271" s="32" t="str">
        <f>IF($D271="","",SUMIFS(FINAL_PROGRAMS!M$2:M$2501,FINAL_PROGRAMS!$B$2:$B$2501,$D271,FINAL_PROGRAMS!$G$2:$G$2501,$C271))</f>
        <v/>
      </c>
      <c r="M271" s="32"/>
      <c r="N271" s="32" t="str">
        <f>IF($D271="","",SUMIFS(FINAL_PROGRAMS!N$2:N$2501,FINAL_PROGRAMS!$B$2:$B$2501,$D271,FINAL_PROGRAMS!$G$2:$G$2501,$C271))</f>
        <v/>
      </c>
      <c r="O271" s="32"/>
      <c r="P271" s="32" t="str">
        <f>IF($D271="","",SUMIFS(FINAL_PROGRAMS!O$2:O$2501,FINAL_PROGRAMS!$B$2:$B$2501,$D271,FINAL_PROGRAMS!$G$2:$G$2501,$C271))</f>
        <v/>
      </c>
      <c r="Q271" s="32" t="str">
        <f>IF($D271="","",SUMIFS(FINAL_PROGRAMS!P$2:P$2501,FINAL_PROGRAMS!$B$2:$B$2501,$D271,FINAL_PROGRAMS!$G$2:$G$2501,$C271))</f>
        <v/>
      </c>
      <c r="R271" s="47" t="str">
        <f t="shared" si="44"/>
        <v/>
      </c>
      <c r="S271" s="32" t="str">
        <f>IF($D271="","",SUMIFS(FINAL_PROGRAMS!R$2:R$2501,FINAL_PROGRAMS!$B$2:$B$2501,$D271,FINAL_PROGRAMS!$G$2:$G$2501,$C271))</f>
        <v/>
      </c>
      <c r="T271" s="37" t="str">
        <f t="shared" si="45"/>
        <v/>
      </c>
      <c r="U271" s="32" t="str">
        <f>IF($D271="","",SUMIFS(FINAL_PROGRAMS!T$2:T$2501,FINAL_PROGRAMS!$B$2:$B$2501,$D271,FINAL_PROGRAMS!$G$2:$G$2501,$C271))</f>
        <v/>
      </c>
      <c r="V271" s="37" t="str">
        <f>IF($E271="","",SUMIFS(#REF!,#REF!,$D271&amp;"-"&amp;$F271))</f>
        <v/>
      </c>
      <c r="W271" s="32" t="str">
        <f>IF($D271="","",SUMIFS(FINAL_PROGRAMS!V$2:V$2501,FINAL_PROGRAMS!$B$2:$B$2501,$D271,FINAL_PROGRAMS!$G$2:$G$2501,$C271))</f>
        <v/>
      </c>
      <c r="X271" s="32" t="str">
        <f>IF($D271="","",SUMIFS(FINAL_PROGRAMS!W$2:W$2501,FINAL_PROGRAMS!$B$2:$B$2501,$D271,FINAL_PROGRAMS!$G$2:$G$2501,$C271))</f>
        <v/>
      </c>
      <c r="Y271" s="38" t="str">
        <f t="shared" si="46"/>
        <v>-</v>
      </c>
      <c r="Z271" s="32" t="str">
        <f>IF($D271="","",SUMIFS(FINAL_PROGRAMS!Y$2:Y$2501,FINAL_PROGRAMS!$B$2:$B$2501,$D271,FINAL_PROGRAMS!$G$2:$G$2501,$C271))</f>
        <v/>
      </c>
      <c r="AA271" s="32" t="str">
        <f>IF($D271="","",SUMIFS(FINAL_PROGRAMS!Z$2:Z$2501,FINAL_PROGRAMS!$B$2:$B$2501,$D271,FINAL_PROGRAMS!$G$2:$G$2501,$C271))</f>
        <v/>
      </c>
      <c r="AB271" s="38" t="str">
        <f t="shared" si="47"/>
        <v>-</v>
      </c>
      <c r="AC271" s="32" t="str">
        <f>IF($D271="","",SUMIFS(FINAL_PROGRAMS!AB$2:AB$2501,FINAL_PROGRAMS!$B$2:$B$2501,$D271,FINAL_PROGRAMS!$G$2:$G$2501,$C271))</f>
        <v/>
      </c>
      <c r="AD271" s="32" t="str">
        <f>IF($D271="","",SUMIFS(FINAL_PROGRAMS!AC$2:AC$2501,FINAL_PROGRAMS!$B$2:$B$2501,$D271,FINAL_PROGRAMS!$G$2:$G$2501,$C271))</f>
        <v/>
      </c>
      <c r="AE271" s="38" t="str">
        <f t="shared" si="48"/>
        <v>-</v>
      </c>
      <c r="AF271" s="91" t="s">
        <v>42</v>
      </c>
      <c r="AG271" s="91" t="s">
        <v>42</v>
      </c>
      <c r="AH271" s="91" t="s">
        <v>42</v>
      </c>
    </row>
    <row r="272" spans="1:41" ht="14.25" hidden="1">
      <c r="A272" s="31">
        <v>70</v>
      </c>
      <c r="B272" s="31"/>
      <c r="C272" s="101" t="s">
        <v>111</v>
      </c>
      <c r="D272" s="24" t="str">
        <f t="shared" si="41"/>
        <v/>
      </c>
      <c r="E272" s="24" t="str">
        <f t="shared" si="43"/>
        <v/>
      </c>
      <c r="F272" s="24" t="str">
        <f>IF($E272="","",IFERROR(VLOOKUP($E272,FINAL_PROGRAMS!$H$2:$I$5001,2,FALSE),""))</f>
        <v/>
      </c>
      <c r="G272" s="24" t="str">
        <f t="shared" si="42"/>
        <v>-</v>
      </c>
      <c r="H272" s="32" t="str">
        <f>IF($D272="","",SUMIFS(FINAL_PROGRAMS!K$2:K$2501,FINAL_PROGRAMS!$B$2:$B$2501,$D272,FINAL_PROGRAMS!$G$2:$G$2501,$C272))</f>
        <v/>
      </c>
      <c r="I272" s="32"/>
      <c r="J272" s="32" t="str">
        <f>IF($D272="","",SUMIFS(FINAL_PROGRAMS!L$2:L$2501,FINAL_PROGRAMS!$B$2:$B$2501,$D272,FINAL_PROGRAMS!$G$2:$G$2501,$C272))</f>
        <v/>
      </c>
      <c r="K272" s="32"/>
      <c r="L272" s="32" t="str">
        <f>IF($D272="","",SUMIFS(FINAL_PROGRAMS!M$2:M$2501,FINAL_PROGRAMS!$B$2:$B$2501,$D272,FINAL_PROGRAMS!$G$2:$G$2501,$C272))</f>
        <v/>
      </c>
      <c r="M272" s="32"/>
      <c r="N272" s="32" t="str">
        <f>IF($D272="","",SUMIFS(FINAL_PROGRAMS!N$2:N$2501,FINAL_PROGRAMS!$B$2:$B$2501,$D272,FINAL_PROGRAMS!$G$2:$G$2501,$C272))</f>
        <v/>
      </c>
      <c r="O272" s="32"/>
      <c r="P272" s="32" t="str">
        <f>IF($D272="","",SUMIFS(FINAL_PROGRAMS!O$2:O$2501,FINAL_PROGRAMS!$B$2:$B$2501,$D272,FINAL_PROGRAMS!$G$2:$G$2501,$C272))</f>
        <v/>
      </c>
      <c r="Q272" s="32" t="str">
        <f>IF($D272="","",SUMIFS(FINAL_PROGRAMS!P$2:P$2501,FINAL_PROGRAMS!$B$2:$B$2501,$D272,FINAL_PROGRAMS!$G$2:$G$2501,$C272))</f>
        <v/>
      </c>
      <c r="R272" s="47" t="str">
        <f t="shared" si="44"/>
        <v/>
      </c>
      <c r="S272" s="32" t="str">
        <f>IF($D272="","",SUMIFS(FINAL_PROGRAMS!R$2:R$2501,FINAL_PROGRAMS!$B$2:$B$2501,$D272,FINAL_PROGRAMS!$G$2:$G$2501,$C272))</f>
        <v/>
      </c>
      <c r="T272" s="37" t="str">
        <f t="shared" si="45"/>
        <v/>
      </c>
      <c r="U272" s="32" t="str">
        <f>IF($D272="","",SUMIFS(FINAL_PROGRAMS!T$2:T$2501,FINAL_PROGRAMS!$B$2:$B$2501,$D272,FINAL_PROGRAMS!$G$2:$G$2501,$C272))</f>
        <v/>
      </c>
      <c r="V272" s="37" t="str">
        <f>IF($E272="","",SUMIFS(#REF!,#REF!,$D272&amp;"-"&amp;$F272))</f>
        <v/>
      </c>
      <c r="W272" s="32" t="str">
        <f>IF($D272="","",SUMIFS(FINAL_PROGRAMS!V$2:V$2501,FINAL_PROGRAMS!$B$2:$B$2501,$D272,FINAL_PROGRAMS!$G$2:$G$2501,$C272))</f>
        <v/>
      </c>
      <c r="X272" s="32" t="str">
        <f>IF($D272="","",SUMIFS(FINAL_PROGRAMS!W$2:W$2501,FINAL_PROGRAMS!$B$2:$B$2501,$D272,FINAL_PROGRAMS!$G$2:$G$2501,$C272))</f>
        <v/>
      </c>
      <c r="Y272" s="38" t="str">
        <f t="shared" si="46"/>
        <v>-</v>
      </c>
      <c r="Z272" s="32" t="str">
        <f>IF($D272="","",SUMIFS(FINAL_PROGRAMS!Y$2:Y$2501,FINAL_PROGRAMS!$B$2:$B$2501,$D272,FINAL_PROGRAMS!$G$2:$G$2501,$C272))</f>
        <v/>
      </c>
      <c r="AA272" s="32" t="str">
        <f>IF($D272="","",SUMIFS(FINAL_PROGRAMS!Z$2:Z$2501,FINAL_PROGRAMS!$B$2:$B$2501,$D272,FINAL_PROGRAMS!$G$2:$G$2501,$C272))</f>
        <v/>
      </c>
      <c r="AB272" s="38" t="str">
        <f t="shared" si="47"/>
        <v>-</v>
      </c>
      <c r="AC272" s="32" t="str">
        <f>IF($D272="","",SUMIFS(FINAL_PROGRAMS!AB$2:AB$2501,FINAL_PROGRAMS!$B$2:$B$2501,$D272,FINAL_PROGRAMS!$G$2:$G$2501,$C272))</f>
        <v/>
      </c>
      <c r="AD272" s="32" t="str">
        <f>IF($D272="","",SUMIFS(FINAL_PROGRAMS!AC$2:AC$2501,FINAL_PROGRAMS!$B$2:$B$2501,$D272,FINAL_PROGRAMS!$G$2:$G$2501,$C272))</f>
        <v/>
      </c>
      <c r="AE272" s="38" t="str">
        <f t="shared" si="48"/>
        <v>-</v>
      </c>
      <c r="AF272" s="91" t="s">
        <v>42</v>
      </c>
      <c r="AG272" s="91" t="s">
        <v>42</v>
      </c>
      <c r="AH272" s="91" t="s">
        <v>42</v>
      </c>
    </row>
    <row r="273" spans="1:34" ht="14.25" hidden="1">
      <c r="A273" s="31">
        <v>71</v>
      </c>
      <c r="B273" s="31"/>
      <c r="C273" s="101" t="s">
        <v>112</v>
      </c>
      <c r="D273" s="24" t="str">
        <f t="shared" si="41"/>
        <v/>
      </c>
      <c r="E273" s="24" t="str">
        <f t="shared" si="43"/>
        <v/>
      </c>
      <c r="F273" s="24" t="str">
        <f>IF($E273="","",IFERROR(VLOOKUP($E273,FINAL_PROGRAMS!$H$2:$I$5001,2,FALSE),""))</f>
        <v/>
      </c>
      <c r="G273" s="24" t="str">
        <f t="shared" si="42"/>
        <v>-</v>
      </c>
      <c r="H273" s="32" t="str">
        <f>IF($D273="","",SUMIFS(FINAL_PROGRAMS!K$2:K$2501,FINAL_PROGRAMS!$B$2:$B$2501,$D273,FINAL_PROGRAMS!$G$2:$G$2501,$C273))</f>
        <v/>
      </c>
      <c r="I273" s="32"/>
      <c r="J273" s="32" t="str">
        <f>IF($D273="","",SUMIFS(FINAL_PROGRAMS!L$2:L$2501,FINAL_PROGRAMS!$B$2:$B$2501,$D273,FINAL_PROGRAMS!$G$2:$G$2501,$C273))</f>
        <v/>
      </c>
      <c r="K273" s="32"/>
      <c r="L273" s="32" t="str">
        <f>IF($D273="","",SUMIFS(FINAL_PROGRAMS!M$2:M$2501,FINAL_PROGRAMS!$B$2:$B$2501,$D273,FINAL_PROGRAMS!$G$2:$G$2501,$C273))</f>
        <v/>
      </c>
      <c r="M273" s="32"/>
      <c r="N273" s="32" t="str">
        <f>IF($D273="","",SUMIFS(FINAL_PROGRAMS!N$2:N$2501,FINAL_PROGRAMS!$B$2:$B$2501,$D273,FINAL_PROGRAMS!$G$2:$G$2501,$C273))</f>
        <v/>
      </c>
      <c r="O273" s="32"/>
      <c r="P273" s="32" t="str">
        <f>IF($D273="","",SUMIFS(FINAL_PROGRAMS!O$2:O$2501,FINAL_PROGRAMS!$B$2:$B$2501,$D273,FINAL_PROGRAMS!$G$2:$G$2501,$C273))</f>
        <v/>
      </c>
      <c r="Q273" s="32" t="str">
        <f>IF($D273="","",SUMIFS(FINAL_PROGRAMS!P$2:P$2501,FINAL_PROGRAMS!$B$2:$B$2501,$D273,FINAL_PROGRAMS!$G$2:$G$2501,$C273))</f>
        <v/>
      </c>
      <c r="R273" s="47" t="str">
        <f t="shared" si="44"/>
        <v/>
      </c>
      <c r="S273" s="32" t="str">
        <f>IF($D273="","",SUMIFS(FINAL_PROGRAMS!R$2:R$2501,FINAL_PROGRAMS!$B$2:$B$2501,$D273,FINAL_PROGRAMS!$G$2:$G$2501,$C273))</f>
        <v/>
      </c>
      <c r="T273" s="37" t="str">
        <f t="shared" si="45"/>
        <v/>
      </c>
      <c r="U273" s="32" t="str">
        <f>IF($D273="","",SUMIFS(FINAL_PROGRAMS!T$2:T$2501,FINAL_PROGRAMS!$B$2:$B$2501,$D273,FINAL_PROGRAMS!$G$2:$G$2501,$C273))</f>
        <v/>
      </c>
      <c r="V273" s="37" t="str">
        <f>IF($E273="","",SUMIFS(#REF!,#REF!,$D273&amp;"-"&amp;$F273))</f>
        <v/>
      </c>
      <c r="W273" s="32" t="str">
        <f>IF($D273="","",SUMIFS(FINAL_PROGRAMS!V$2:V$2501,FINAL_PROGRAMS!$B$2:$B$2501,$D273,FINAL_PROGRAMS!$G$2:$G$2501,$C273))</f>
        <v/>
      </c>
      <c r="X273" s="32" t="str">
        <f>IF($D273="","",SUMIFS(FINAL_PROGRAMS!W$2:W$2501,FINAL_PROGRAMS!$B$2:$B$2501,$D273,FINAL_PROGRAMS!$G$2:$G$2501,$C273))</f>
        <v/>
      </c>
      <c r="Y273" s="38" t="str">
        <f t="shared" si="46"/>
        <v>-</v>
      </c>
      <c r="Z273" s="32" t="str">
        <f>IF($D273="","",SUMIFS(FINAL_PROGRAMS!Y$2:Y$2501,FINAL_PROGRAMS!$B$2:$B$2501,$D273,FINAL_PROGRAMS!$G$2:$G$2501,$C273))</f>
        <v/>
      </c>
      <c r="AA273" s="32" t="str">
        <f>IF($D273="","",SUMIFS(FINAL_PROGRAMS!Z$2:Z$2501,FINAL_PROGRAMS!$B$2:$B$2501,$D273,FINAL_PROGRAMS!$G$2:$G$2501,$C273))</f>
        <v/>
      </c>
      <c r="AB273" s="38" t="str">
        <f t="shared" si="47"/>
        <v>-</v>
      </c>
      <c r="AC273" s="32" t="str">
        <f>IF($D273="","",SUMIFS(FINAL_PROGRAMS!AB$2:AB$2501,FINAL_PROGRAMS!$B$2:$B$2501,$D273,FINAL_PROGRAMS!$G$2:$G$2501,$C273))</f>
        <v/>
      </c>
      <c r="AD273" s="32" t="str">
        <f>IF($D273="","",SUMIFS(FINAL_PROGRAMS!AC$2:AC$2501,FINAL_PROGRAMS!$B$2:$B$2501,$D273,FINAL_PROGRAMS!$G$2:$G$2501,$C273))</f>
        <v/>
      </c>
      <c r="AE273" s="38" t="str">
        <f t="shared" si="48"/>
        <v>-</v>
      </c>
      <c r="AF273" s="91" t="s">
        <v>42</v>
      </c>
      <c r="AG273" s="91" t="s">
        <v>42</v>
      </c>
      <c r="AH273" s="91" t="s">
        <v>42</v>
      </c>
    </row>
    <row r="274" spans="1:34" s="39" customFormat="1" hidden="1">
      <c r="A274" s="31">
        <v>72</v>
      </c>
      <c r="B274" s="24"/>
      <c r="C274" s="101" t="s">
        <v>113</v>
      </c>
      <c r="D274" s="24" t="str">
        <f t="shared" si="41"/>
        <v/>
      </c>
      <c r="E274" s="24" t="str">
        <f t="shared" si="43"/>
        <v/>
      </c>
      <c r="F274" s="24" t="str">
        <f>IF($E274="","",IFERROR(VLOOKUP($E274,FINAL_PROGRAMS!$H$2:$I$5001,2,FALSE),""))</f>
        <v/>
      </c>
      <c r="G274" s="24" t="str">
        <f t="shared" si="42"/>
        <v>-</v>
      </c>
      <c r="H274" s="32" t="str">
        <f>IF($D274="","",SUMIFS(FINAL_PROGRAMS!K$2:K$2501,FINAL_PROGRAMS!$B$2:$B$2501,$D274,FINAL_PROGRAMS!$G$2:$G$2501,$C274))</f>
        <v/>
      </c>
      <c r="I274" s="32"/>
      <c r="J274" s="32" t="str">
        <f>IF($D274="","",SUMIFS(FINAL_PROGRAMS!L$2:L$2501,FINAL_PROGRAMS!$B$2:$B$2501,$D274,FINAL_PROGRAMS!$G$2:$G$2501,$C274))</f>
        <v/>
      </c>
      <c r="K274" s="32"/>
      <c r="L274" s="32" t="str">
        <f>IF($D274="","",SUMIFS(FINAL_PROGRAMS!M$2:M$2501,FINAL_PROGRAMS!$B$2:$B$2501,$D274,FINAL_PROGRAMS!$G$2:$G$2501,$C274))</f>
        <v/>
      </c>
      <c r="M274" s="32"/>
      <c r="N274" s="32" t="str">
        <f>IF($D274="","",SUMIFS(FINAL_PROGRAMS!N$2:N$2501,FINAL_PROGRAMS!$B$2:$B$2501,$D274,FINAL_PROGRAMS!$G$2:$G$2501,$C274))</f>
        <v/>
      </c>
      <c r="O274" s="32"/>
      <c r="P274" s="32" t="str">
        <f>IF($D274="","",SUMIFS(FINAL_PROGRAMS!O$2:O$2501,FINAL_PROGRAMS!$B$2:$B$2501,$D274,FINAL_PROGRAMS!$G$2:$G$2501,$C274))</f>
        <v/>
      </c>
      <c r="Q274" s="32" t="str">
        <f>IF($D274="","",SUMIFS(FINAL_PROGRAMS!P$2:P$2501,FINAL_PROGRAMS!$B$2:$B$2501,$D274,FINAL_PROGRAMS!$G$2:$G$2501,$C274))</f>
        <v/>
      </c>
      <c r="R274" s="47" t="str">
        <f t="shared" si="44"/>
        <v/>
      </c>
      <c r="S274" s="32" t="str">
        <f>IF($D274="","",SUMIFS(FINAL_PROGRAMS!R$2:R$2501,FINAL_PROGRAMS!$B$2:$B$2501,$D274,FINAL_PROGRAMS!$G$2:$G$2501,$C274))</f>
        <v/>
      </c>
      <c r="T274" s="37" t="str">
        <f t="shared" si="45"/>
        <v/>
      </c>
      <c r="U274" s="32" t="str">
        <f>IF($D274="","",SUMIFS(FINAL_PROGRAMS!T$2:T$2501,FINAL_PROGRAMS!$B$2:$B$2501,$D274,FINAL_PROGRAMS!$G$2:$G$2501,$C274))</f>
        <v/>
      </c>
      <c r="V274" s="37" t="str">
        <f>IF($E274="","",SUMIFS(#REF!,#REF!,$D274&amp;"-"&amp;$F274))</f>
        <v/>
      </c>
      <c r="W274" s="32" t="str">
        <f>IF($D274="","",SUMIFS(FINAL_PROGRAMS!V$2:V$2501,FINAL_PROGRAMS!$B$2:$B$2501,$D274,FINAL_PROGRAMS!$G$2:$G$2501,$C274))</f>
        <v/>
      </c>
      <c r="X274" s="32" t="str">
        <f>IF($D274="","",SUMIFS(FINAL_PROGRAMS!W$2:W$2501,FINAL_PROGRAMS!$B$2:$B$2501,$D274,FINAL_PROGRAMS!$G$2:$G$2501,$C274))</f>
        <v/>
      </c>
      <c r="Y274" s="38" t="str">
        <f t="shared" si="46"/>
        <v>-</v>
      </c>
      <c r="Z274" s="32" t="str">
        <f>IF($D274="","",SUMIFS(FINAL_PROGRAMS!Y$2:Y$2501,FINAL_PROGRAMS!$B$2:$B$2501,$D274,FINAL_PROGRAMS!$G$2:$G$2501,$C274))</f>
        <v/>
      </c>
      <c r="AA274" s="32" t="str">
        <f>IF($D274="","",SUMIFS(FINAL_PROGRAMS!Z$2:Z$2501,FINAL_PROGRAMS!$B$2:$B$2501,$D274,FINAL_PROGRAMS!$G$2:$G$2501,$C274))</f>
        <v/>
      </c>
      <c r="AB274" s="38" t="str">
        <f t="shared" si="47"/>
        <v>-</v>
      </c>
      <c r="AC274" s="32" t="str">
        <f>IF($D274="","",SUMIFS(FINAL_PROGRAMS!AB$2:AB$2501,FINAL_PROGRAMS!$B$2:$B$2501,$D274,FINAL_PROGRAMS!$G$2:$G$2501,$C274))</f>
        <v/>
      </c>
      <c r="AD274" s="32" t="str">
        <f>IF($D274="","",SUMIFS(FINAL_PROGRAMS!AC$2:AC$2501,FINAL_PROGRAMS!$B$2:$B$2501,$D274,FINAL_PROGRAMS!$G$2:$G$2501,$C274))</f>
        <v/>
      </c>
      <c r="AE274" s="38" t="str">
        <f t="shared" si="48"/>
        <v>-</v>
      </c>
      <c r="AF274" s="91" t="s">
        <v>42</v>
      </c>
      <c r="AG274" s="91" t="s">
        <v>42</v>
      </c>
      <c r="AH274" s="91" t="s">
        <v>42</v>
      </c>
    </row>
    <row r="275" spans="1:34" ht="14.25" hidden="1">
      <c r="A275" s="31">
        <v>73</v>
      </c>
      <c r="B275" s="31"/>
      <c r="C275" s="101" t="s">
        <v>114</v>
      </c>
      <c r="D275" s="24" t="str">
        <f t="shared" si="41"/>
        <v/>
      </c>
      <c r="E275" s="24" t="str">
        <f t="shared" si="43"/>
        <v/>
      </c>
      <c r="F275" s="24" t="str">
        <f>IF($E275="","",IFERROR(VLOOKUP($E275,FINAL_PROGRAMS!$H$2:$I$5001,2,FALSE),""))</f>
        <v/>
      </c>
      <c r="G275" s="24" t="str">
        <f t="shared" si="42"/>
        <v>-</v>
      </c>
      <c r="H275" s="32" t="str">
        <f>IF($D275="","",SUMIFS(FINAL_PROGRAMS!K$2:K$2501,FINAL_PROGRAMS!$B$2:$B$2501,$D275,FINAL_PROGRAMS!$G$2:$G$2501,$C275))</f>
        <v/>
      </c>
      <c r="I275" s="32"/>
      <c r="J275" s="32" t="str">
        <f>IF($D275="","",SUMIFS(FINAL_PROGRAMS!L$2:L$2501,FINAL_PROGRAMS!$B$2:$B$2501,$D275,FINAL_PROGRAMS!$G$2:$G$2501,$C275))</f>
        <v/>
      </c>
      <c r="K275" s="32"/>
      <c r="L275" s="32" t="str">
        <f>IF($D275="","",SUMIFS(FINAL_PROGRAMS!M$2:M$2501,FINAL_PROGRAMS!$B$2:$B$2501,$D275,FINAL_PROGRAMS!$G$2:$G$2501,$C275))</f>
        <v/>
      </c>
      <c r="M275" s="32"/>
      <c r="N275" s="32" t="str">
        <f>IF($D275="","",SUMIFS(FINAL_PROGRAMS!N$2:N$2501,FINAL_PROGRAMS!$B$2:$B$2501,$D275,FINAL_PROGRAMS!$G$2:$G$2501,$C275))</f>
        <v/>
      </c>
      <c r="O275" s="32"/>
      <c r="P275" s="32" t="str">
        <f>IF($D275="","",SUMIFS(FINAL_PROGRAMS!O$2:O$2501,FINAL_PROGRAMS!$B$2:$B$2501,$D275,FINAL_PROGRAMS!$G$2:$G$2501,$C275))</f>
        <v/>
      </c>
      <c r="Q275" s="32" t="str">
        <f>IF($D275="","",SUMIFS(FINAL_PROGRAMS!P$2:P$2501,FINAL_PROGRAMS!$B$2:$B$2501,$D275,FINAL_PROGRAMS!$G$2:$G$2501,$C275))</f>
        <v/>
      </c>
      <c r="R275" s="47" t="str">
        <f t="shared" si="44"/>
        <v/>
      </c>
      <c r="S275" s="32" t="str">
        <f>IF($D275="","",SUMIFS(FINAL_PROGRAMS!R$2:R$2501,FINAL_PROGRAMS!$B$2:$B$2501,$D275,FINAL_PROGRAMS!$G$2:$G$2501,$C275))</f>
        <v/>
      </c>
      <c r="T275" s="37" t="str">
        <f t="shared" si="45"/>
        <v/>
      </c>
      <c r="U275" s="32" t="str">
        <f>IF($D275="","",SUMIFS(FINAL_PROGRAMS!T$2:T$2501,FINAL_PROGRAMS!$B$2:$B$2501,$D275,FINAL_PROGRAMS!$G$2:$G$2501,$C275))</f>
        <v/>
      </c>
      <c r="V275" s="37" t="str">
        <f>IF($E275="","",SUMIFS(#REF!,#REF!,$D275&amp;"-"&amp;$F275))</f>
        <v/>
      </c>
      <c r="W275" s="32" t="str">
        <f>IF($D275="","",SUMIFS(FINAL_PROGRAMS!V$2:V$2501,FINAL_PROGRAMS!$B$2:$B$2501,$D275,FINAL_PROGRAMS!$G$2:$G$2501,$C275))</f>
        <v/>
      </c>
      <c r="X275" s="32" t="str">
        <f>IF($D275="","",SUMIFS(FINAL_PROGRAMS!W$2:W$2501,FINAL_PROGRAMS!$B$2:$B$2501,$D275,FINAL_PROGRAMS!$G$2:$G$2501,$C275))</f>
        <v/>
      </c>
      <c r="Y275" s="38" t="str">
        <f t="shared" si="46"/>
        <v>-</v>
      </c>
      <c r="Z275" s="32" t="str">
        <f>IF($D275="","",SUMIFS(FINAL_PROGRAMS!Y$2:Y$2501,FINAL_PROGRAMS!$B$2:$B$2501,$D275,FINAL_PROGRAMS!$G$2:$G$2501,$C275))</f>
        <v/>
      </c>
      <c r="AA275" s="32" t="str">
        <f>IF($D275="","",SUMIFS(FINAL_PROGRAMS!Z$2:Z$2501,FINAL_PROGRAMS!$B$2:$B$2501,$D275,FINAL_PROGRAMS!$G$2:$G$2501,$C275))</f>
        <v/>
      </c>
      <c r="AB275" s="38" t="str">
        <f t="shared" si="47"/>
        <v>-</v>
      </c>
      <c r="AC275" s="32" t="str">
        <f>IF($D275="","",SUMIFS(FINAL_PROGRAMS!AB$2:AB$2501,FINAL_PROGRAMS!$B$2:$B$2501,$D275,FINAL_PROGRAMS!$G$2:$G$2501,$C275))</f>
        <v/>
      </c>
      <c r="AD275" s="32" t="str">
        <f>IF($D275="","",SUMIFS(FINAL_PROGRAMS!AC$2:AC$2501,FINAL_PROGRAMS!$B$2:$B$2501,$D275,FINAL_PROGRAMS!$G$2:$G$2501,$C275))</f>
        <v/>
      </c>
      <c r="AE275" s="38" t="str">
        <f t="shared" si="48"/>
        <v>-</v>
      </c>
      <c r="AF275" s="91" t="s">
        <v>42</v>
      </c>
      <c r="AG275" s="91" t="s">
        <v>42</v>
      </c>
      <c r="AH275" s="91" t="s">
        <v>42</v>
      </c>
    </row>
    <row r="276" spans="1:34" ht="14.25" hidden="1">
      <c r="A276" s="31">
        <v>74</v>
      </c>
      <c r="B276" s="31"/>
      <c r="C276" s="101" t="s">
        <v>115</v>
      </c>
      <c r="D276" s="24" t="str">
        <f t="shared" si="41"/>
        <v/>
      </c>
      <c r="E276" s="24" t="str">
        <f t="shared" si="43"/>
        <v/>
      </c>
      <c r="F276" s="24" t="str">
        <f>IF($E276="","",IFERROR(VLOOKUP($E276,FINAL_PROGRAMS!$H$2:$I$5001,2,FALSE),""))</f>
        <v/>
      </c>
      <c r="G276" s="24" t="str">
        <f t="shared" si="42"/>
        <v>-</v>
      </c>
      <c r="H276" s="32" t="str">
        <f>IF($D276="","",SUMIFS(FINAL_PROGRAMS!K$2:K$2501,FINAL_PROGRAMS!$B$2:$B$2501,$D276,FINAL_PROGRAMS!$G$2:$G$2501,$C276))</f>
        <v/>
      </c>
      <c r="I276" s="32"/>
      <c r="J276" s="32" t="str">
        <f>IF($D276="","",SUMIFS(FINAL_PROGRAMS!L$2:L$2501,FINAL_PROGRAMS!$B$2:$B$2501,$D276,FINAL_PROGRAMS!$G$2:$G$2501,$C276))</f>
        <v/>
      </c>
      <c r="K276" s="32"/>
      <c r="L276" s="32" t="str">
        <f>IF($D276="","",SUMIFS(FINAL_PROGRAMS!M$2:M$2501,FINAL_PROGRAMS!$B$2:$B$2501,$D276,FINAL_PROGRAMS!$G$2:$G$2501,$C276))</f>
        <v/>
      </c>
      <c r="M276" s="32"/>
      <c r="N276" s="32" t="str">
        <f>IF($D276="","",SUMIFS(FINAL_PROGRAMS!N$2:N$2501,FINAL_PROGRAMS!$B$2:$B$2501,$D276,FINAL_PROGRAMS!$G$2:$G$2501,$C276))</f>
        <v/>
      </c>
      <c r="O276" s="32"/>
      <c r="P276" s="32" t="str">
        <f>IF($D276="","",SUMIFS(FINAL_PROGRAMS!O$2:O$2501,FINAL_PROGRAMS!$B$2:$B$2501,$D276,FINAL_PROGRAMS!$G$2:$G$2501,$C276))</f>
        <v/>
      </c>
      <c r="Q276" s="32" t="str">
        <f>IF($D276="","",SUMIFS(FINAL_PROGRAMS!P$2:P$2501,FINAL_PROGRAMS!$B$2:$B$2501,$D276,FINAL_PROGRAMS!$G$2:$G$2501,$C276))</f>
        <v/>
      </c>
      <c r="R276" s="47" t="str">
        <f t="shared" si="44"/>
        <v/>
      </c>
      <c r="S276" s="32" t="str">
        <f>IF($D276="","",SUMIFS(FINAL_PROGRAMS!R$2:R$2501,FINAL_PROGRAMS!$B$2:$B$2501,$D276,FINAL_PROGRAMS!$G$2:$G$2501,$C276))</f>
        <v/>
      </c>
      <c r="T276" s="37" t="str">
        <f t="shared" si="45"/>
        <v/>
      </c>
      <c r="U276" s="32" t="str">
        <f>IF($D276="","",SUMIFS(FINAL_PROGRAMS!T$2:T$2501,FINAL_PROGRAMS!$B$2:$B$2501,$D276,FINAL_PROGRAMS!$G$2:$G$2501,$C276))</f>
        <v/>
      </c>
      <c r="V276" s="37" t="str">
        <f>IF($E276="","",SUMIFS(#REF!,#REF!,$D276&amp;"-"&amp;$F276))</f>
        <v/>
      </c>
      <c r="W276" s="32" t="str">
        <f>IF($D276="","",SUMIFS(FINAL_PROGRAMS!V$2:V$2501,FINAL_PROGRAMS!$B$2:$B$2501,$D276,FINAL_PROGRAMS!$G$2:$G$2501,$C276))</f>
        <v/>
      </c>
      <c r="X276" s="32" t="str">
        <f>IF($D276="","",SUMIFS(FINAL_PROGRAMS!W$2:W$2501,FINAL_PROGRAMS!$B$2:$B$2501,$D276,FINAL_PROGRAMS!$G$2:$G$2501,$C276))</f>
        <v/>
      </c>
      <c r="Y276" s="38" t="str">
        <f t="shared" si="46"/>
        <v>-</v>
      </c>
      <c r="Z276" s="32" t="str">
        <f>IF($D276="","",SUMIFS(FINAL_PROGRAMS!Y$2:Y$2501,FINAL_PROGRAMS!$B$2:$B$2501,$D276,FINAL_PROGRAMS!$G$2:$G$2501,$C276))</f>
        <v/>
      </c>
      <c r="AA276" s="32" t="str">
        <f>IF($D276="","",SUMIFS(FINAL_PROGRAMS!Z$2:Z$2501,FINAL_PROGRAMS!$B$2:$B$2501,$D276,FINAL_PROGRAMS!$G$2:$G$2501,$C276))</f>
        <v/>
      </c>
      <c r="AB276" s="38" t="str">
        <f t="shared" si="47"/>
        <v>-</v>
      </c>
      <c r="AC276" s="32" t="str">
        <f>IF($D276="","",SUMIFS(FINAL_PROGRAMS!AB$2:AB$2501,FINAL_PROGRAMS!$B$2:$B$2501,$D276,FINAL_PROGRAMS!$G$2:$G$2501,$C276))</f>
        <v/>
      </c>
      <c r="AD276" s="32" t="str">
        <f>IF($D276="","",SUMIFS(FINAL_PROGRAMS!AC$2:AC$2501,FINAL_PROGRAMS!$B$2:$B$2501,$D276,FINAL_PROGRAMS!$G$2:$G$2501,$C276))</f>
        <v/>
      </c>
      <c r="AE276" s="38" t="str">
        <f t="shared" si="48"/>
        <v>-</v>
      </c>
      <c r="AF276" s="91" t="s">
        <v>42</v>
      </c>
      <c r="AG276" s="91" t="s">
        <v>42</v>
      </c>
      <c r="AH276" s="91" t="s">
        <v>42</v>
      </c>
    </row>
    <row r="277" spans="1:34" ht="14.25" hidden="1">
      <c r="A277" s="31">
        <v>75</v>
      </c>
      <c r="B277" s="31"/>
      <c r="C277" s="101" t="s">
        <v>116</v>
      </c>
      <c r="D277" s="24" t="str">
        <f t="shared" si="41"/>
        <v/>
      </c>
      <c r="E277" s="24" t="str">
        <f t="shared" si="43"/>
        <v/>
      </c>
      <c r="F277" s="24" t="str">
        <f>IF($E277="","",IFERROR(VLOOKUP($E277,FINAL_PROGRAMS!$H$2:$I$5001,2,FALSE),""))</f>
        <v/>
      </c>
      <c r="G277" s="24" t="str">
        <f t="shared" si="42"/>
        <v>-</v>
      </c>
      <c r="H277" s="32" t="str">
        <f>IF($D277="","",SUMIFS(FINAL_PROGRAMS!K$2:K$2501,FINAL_PROGRAMS!$B$2:$B$2501,$D277,FINAL_PROGRAMS!$G$2:$G$2501,$C277))</f>
        <v/>
      </c>
      <c r="I277" s="32"/>
      <c r="J277" s="32" t="str">
        <f>IF($D277="","",SUMIFS(FINAL_PROGRAMS!L$2:L$2501,FINAL_PROGRAMS!$B$2:$B$2501,$D277,FINAL_PROGRAMS!$G$2:$G$2501,$C277))</f>
        <v/>
      </c>
      <c r="K277" s="32"/>
      <c r="L277" s="32" t="str">
        <f>IF($D277="","",SUMIFS(FINAL_PROGRAMS!M$2:M$2501,FINAL_PROGRAMS!$B$2:$B$2501,$D277,FINAL_PROGRAMS!$G$2:$G$2501,$C277))</f>
        <v/>
      </c>
      <c r="M277" s="32"/>
      <c r="N277" s="32" t="str">
        <f>IF($D277="","",SUMIFS(FINAL_PROGRAMS!N$2:N$2501,FINAL_PROGRAMS!$B$2:$B$2501,$D277,FINAL_PROGRAMS!$G$2:$G$2501,$C277))</f>
        <v/>
      </c>
      <c r="O277" s="32"/>
      <c r="P277" s="32" t="str">
        <f>IF($D277="","",SUMIFS(FINAL_PROGRAMS!O$2:O$2501,FINAL_PROGRAMS!$B$2:$B$2501,$D277,FINAL_PROGRAMS!$G$2:$G$2501,$C277))</f>
        <v/>
      </c>
      <c r="Q277" s="32" t="str">
        <f>IF($D277="","",SUMIFS(FINAL_PROGRAMS!P$2:P$2501,FINAL_PROGRAMS!$B$2:$B$2501,$D277,FINAL_PROGRAMS!$G$2:$G$2501,$C277))</f>
        <v/>
      </c>
      <c r="R277" s="47" t="str">
        <f t="shared" si="44"/>
        <v/>
      </c>
      <c r="S277" s="32" t="str">
        <f>IF($D277="","",SUMIFS(FINAL_PROGRAMS!R$2:R$2501,FINAL_PROGRAMS!$B$2:$B$2501,$D277,FINAL_PROGRAMS!$G$2:$G$2501,$C277))</f>
        <v/>
      </c>
      <c r="T277" s="37" t="str">
        <f t="shared" si="45"/>
        <v/>
      </c>
      <c r="U277" s="32" t="str">
        <f>IF($D277="","",SUMIFS(FINAL_PROGRAMS!T$2:T$2501,FINAL_PROGRAMS!$B$2:$B$2501,$D277,FINAL_PROGRAMS!$G$2:$G$2501,$C277))</f>
        <v/>
      </c>
      <c r="V277" s="37" t="str">
        <f>IF($E277="","",SUMIFS(#REF!,#REF!,$D277&amp;"-"&amp;$F277))</f>
        <v/>
      </c>
      <c r="W277" s="32" t="str">
        <f>IF($D277="","",SUMIFS(FINAL_PROGRAMS!V$2:V$2501,FINAL_PROGRAMS!$B$2:$B$2501,$D277,FINAL_PROGRAMS!$G$2:$G$2501,$C277))</f>
        <v/>
      </c>
      <c r="X277" s="32" t="str">
        <f>IF($D277="","",SUMIFS(FINAL_PROGRAMS!W$2:W$2501,FINAL_PROGRAMS!$B$2:$B$2501,$D277,FINAL_PROGRAMS!$G$2:$G$2501,$C277))</f>
        <v/>
      </c>
      <c r="Y277" s="38" t="str">
        <f t="shared" si="46"/>
        <v>-</v>
      </c>
      <c r="Z277" s="32" t="str">
        <f>IF($D277="","",SUMIFS(FINAL_PROGRAMS!Y$2:Y$2501,FINAL_PROGRAMS!$B$2:$B$2501,$D277,FINAL_PROGRAMS!$G$2:$G$2501,$C277))</f>
        <v/>
      </c>
      <c r="AA277" s="32" t="str">
        <f>IF($D277="","",SUMIFS(FINAL_PROGRAMS!Z$2:Z$2501,FINAL_PROGRAMS!$B$2:$B$2501,$D277,FINAL_PROGRAMS!$G$2:$G$2501,$C277))</f>
        <v/>
      </c>
      <c r="AB277" s="38" t="str">
        <f t="shared" si="47"/>
        <v>-</v>
      </c>
      <c r="AC277" s="32" t="str">
        <f>IF($D277="","",SUMIFS(FINAL_PROGRAMS!AB$2:AB$2501,FINAL_PROGRAMS!$B$2:$B$2501,$D277,FINAL_PROGRAMS!$G$2:$G$2501,$C277))</f>
        <v/>
      </c>
      <c r="AD277" s="32" t="str">
        <f>IF($D277="","",SUMIFS(FINAL_PROGRAMS!AC$2:AC$2501,FINAL_PROGRAMS!$B$2:$B$2501,$D277,FINAL_PROGRAMS!$G$2:$G$2501,$C277))</f>
        <v/>
      </c>
      <c r="AE277" s="38" t="str">
        <f t="shared" si="48"/>
        <v>-</v>
      </c>
      <c r="AF277" s="91" t="s">
        <v>42</v>
      </c>
      <c r="AG277" s="91" t="s">
        <v>42</v>
      </c>
      <c r="AH277" s="91" t="s">
        <v>42</v>
      </c>
    </row>
    <row r="278" spans="1:34" ht="14.25" hidden="1">
      <c r="A278" s="31">
        <v>76</v>
      </c>
      <c r="C278" s="101" t="s">
        <v>117</v>
      </c>
      <c r="D278" s="24" t="str">
        <f t="shared" si="41"/>
        <v/>
      </c>
      <c r="E278" s="24" t="str">
        <f t="shared" si="43"/>
        <v/>
      </c>
      <c r="F278" s="24" t="str">
        <f>IF($E278="","",IFERROR(VLOOKUP($E278,FINAL_PROGRAMS!$H$2:$I$5001,2,FALSE),""))</f>
        <v/>
      </c>
      <c r="G278" s="24" t="str">
        <f t="shared" si="42"/>
        <v>-</v>
      </c>
      <c r="H278" s="32" t="str">
        <f>IF($D278="","",SUMIFS(FINAL_PROGRAMS!K$2:K$2501,FINAL_PROGRAMS!$B$2:$B$2501,$D278,FINAL_PROGRAMS!$G$2:$G$2501,$C278))</f>
        <v/>
      </c>
      <c r="I278" s="32"/>
      <c r="J278" s="32" t="str">
        <f>IF($D278="","",SUMIFS(FINAL_PROGRAMS!L$2:L$2501,FINAL_PROGRAMS!$B$2:$B$2501,$D278,FINAL_PROGRAMS!$G$2:$G$2501,$C278))</f>
        <v/>
      </c>
      <c r="K278" s="32"/>
      <c r="L278" s="32" t="str">
        <f>IF($D278="","",SUMIFS(FINAL_PROGRAMS!M$2:M$2501,FINAL_PROGRAMS!$B$2:$B$2501,$D278,FINAL_PROGRAMS!$G$2:$G$2501,$C278))</f>
        <v/>
      </c>
      <c r="M278" s="32"/>
      <c r="N278" s="32" t="str">
        <f>IF($D278="","",SUMIFS(FINAL_PROGRAMS!N$2:N$2501,FINAL_PROGRAMS!$B$2:$B$2501,$D278,FINAL_PROGRAMS!$G$2:$G$2501,$C278))</f>
        <v/>
      </c>
      <c r="O278" s="32"/>
      <c r="P278" s="32" t="str">
        <f>IF($D278="","",SUMIFS(FINAL_PROGRAMS!O$2:O$2501,FINAL_PROGRAMS!$B$2:$B$2501,$D278,FINAL_PROGRAMS!$G$2:$G$2501,$C278))</f>
        <v/>
      </c>
      <c r="Q278" s="32" t="str">
        <f>IF($D278="","",SUMIFS(FINAL_PROGRAMS!P$2:P$2501,FINAL_PROGRAMS!$B$2:$B$2501,$D278,FINAL_PROGRAMS!$G$2:$G$2501,$C278))</f>
        <v/>
      </c>
      <c r="R278" s="47" t="str">
        <f t="shared" si="44"/>
        <v/>
      </c>
      <c r="S278" s="32" t="str">
        <f>IF($D278="","",SUMIFS(FINAL_PROGRAMS!R$2:R$2501,FINAL_PROGRAMS!$B$2:$B$2501,$D278,FINAL_PROGRAMS!$G$2:$G$2501,$C278))</f>
        <v/>
      </c>
      <c r="T278" s="37" t="str">
        <f t="shared" si="45"/>
        <v/>
      </c>
      <c r="U278" s="32" t="str">
        <f>IF($D278="","",SUMIFS(FINAL_PROGRAMS!T$2:T$2501,FINAL_PROGRAMS!$B$2:$B$2501,$D278,FINAL_PROGRAMS!$G$2:$G$2501,$C278))</f>
        <v/>
      </c>
      <c r="V278" s="37" t="str">
        <f>IF($E278="","",SUMIFS(#REF!,#REF!,$D278&amp;"-"&amp;$F278))</f>
        <v/>
      </c>
      <c r="W278" s="32" t="str">
        <f>IF($D278="","",SUMIFS(FINAL_PROGRAMS!V$2:V$2501,FINAL_PROGRAMS!$B$2:$B$2501,$D278,FINAL_PROGRAMS!$G$2:$G$2501,$C278))</f>
        <v/>
      </c>
      <c r="X278" s="32" t="str">
        <f>IF($D278="","",SUMIFS(FINAL_PROGRAMS!W$2:W$2501,FINAL_PROGRAMS!$B$2:$B$2501,$D278,FINAL_PROGRAMS!$G$2:$G$2501,$C278))</f>
        <v/>
      </c>
      <c r="Y278" s="38" t="str">
        <f t="shared" si="46"/>
        <v>-</v>
      </c>
      <c r="Z278" s="32" t="str">
        <f>IF($D278="","",SUMIFS(FINAL_PROGRAMS!Y$2:Y$2501,FINAL_PROGRAMS!$B$2:$B$2501,$D278,FINAL_PROGRAMS!$G$2:$G$2501,$C278))</f>
        <v/>
      </c>
      <c r="AA278" s="32" t="str">
        <f>IF($D278="","",SUMIFS(FINAL_PROGRAMS!Z$2:Z$2501,FINAL_PROGRAMS!$B$2:$B$2501,$D278,FINAL_PROGRAMS!$G$2:$G$2501,$C278))</f>
        <v/>
      </c>
      <c r="AB278" s="38" t="str">
        <f t="shared" si="47"/>
        <v>-</v>
      </c>
      <c r="AC278" s="32" t="str">
        <f>IF($D278="","",SUMIFS(FINAL_PROGRAMS!AB$2:AB$2501,FINAL_PROGRAMS!$B$2:$B$2501,$D278,FINAL_PROGRAMS!$G$2:$G$2501,$C278))</f>
        <v/>
      </c>
      <c r="AD278" s="32" t="str">
        <f>IF($D278="","",SUMIFS(FINAL_PROGRAMS!AC$2:AC$2501,FINAL_PROGRAMS!$B$2:$B$2501,$D278,FINAL_PROGRAMS!$G$2:$G$2501,$C278))</f>
        <v/>
      </c>
      <c r="AE278" s="38" t="str">
        <f t="shared" si="48"/>
        <v>-</v>
      </c>
      <c r="AF278" s="91" t="s">
        <v>42</v>
      </c>
      <c r="AG278" s="91" t="s">
        <v>42</v>
      </c>
      <c r="AH278" s="91" t="s">
        <v>42</v>
      </c>
    </row>
    <row r="279" spans="1:34" ht="14.25" hidden="1">
      <c r="A279" s="31">
        <v>77</v>
      </c>
      <c r="B279" s="31"/>
      <c r="C279" s="101" t="s">
        <v>118</v>
      </c>
      <c r="D279" s="24" t="str">
        <f t="shared" si="41"/>
        <v/>
      </c>
      <c r="E279" s="24" t="str">
        <f t="shared" si="43"/>
        <v/>
      </c>
      <c r="F279" s="24" t="str">
        <f>IF($E279="","",IFERROR(VLOOKUP($E279,FINAL_PROGRAMS!$H$2:$I$5001,2,FALSE),""))</f>
        <v/>
      </c>
      <c r="G279" s="24" t="str">
        <f t="shared" si="42"/>
        <v>-</v>
      </c>
      <c r="H279" s="32" t="str">
        <f>IF($D279="","",SUMIFS(FINAL_PROGRAMS!K$2:K$2501,FINAL_PROGRAMS!$B$2:$B$2501,$D279,FINAL_PROGRAMS!$G$2:$G$2501,$C279))</f>
        <v/>
      </c>
      <c r="I279" s="32"/>
      <c r="J279" s="32" t="str">
        <f>IF($D279="","",SUMIFS(FINAL_PROGRAMS!L$2:L$2501,FINAL_PROGRAMS!$B$2:$B$2501,$D279,FINAL_PROGRAMS!$G$2:$G$2501,$C279))</f>
        <v/>
      </c>
      <c r="K279" s="32"/>
      <c r="L279" s="32" t="str">
        <f>IF($D279="","",SUMIFS(FINAL_PROGRAMS!M$2:M$2501,FINAL_PROGRAMS!$B$2:$B$2501,$D279,FINAL_PROGRAMS!$G$2:$G$2501,$C279))</f>
        <v/>
      </c>
      <c r="M279" s="32"/>
      <c r="N279" s="32" t="str">
        <f>IF($D279="","",SUMIFS(FINAL_PROGRAMS!N$2:N$2501,FINAL_PROGRAMS!$B$2:$B$2501,$D279,FINAL_PROGRAMS!$G$2:$G$2501,$C279))</f>
        <v/>
      </c>
      <c r="O279" s="32"/>
      <c r="P279" s="32" t="str">
        <f>IF($D279="","",SUMIFS(FINAL_PROGRAMS!O$2:O$2501,FINAL_PROGRAMS!$B$2:$B$2501,$D279,FINAL_PROGRAMS!$G$2:$G$2501,$C279))</f>
        <v/>
      </c>
      <c r="Q279" s="32" t="str">
        <f>IF($D279="","",SUMIFS(FINAL_PROGRAMS!P$2:P$2501,FINAL_PROGRAMS!$B$2:$B$2501,$D279,FINAL_PROGRAMS!$G$2:$G$2501,$C279))</f>
        <v/>
      </c>
      <c r="R279" s="47" t="str">
        <f t="shared" si="44"/>
        <v/>
      </c>
      <c r="S279" s="32" t="str">
        <f>IF($D279="","",SUMIFS(FINAL_PROGRAMS!R$2:R$2501,FINAL_PROGRAMS!$B$2:$B$2501,$D279,FINAL_PROGRAMS!$G$2:$G$2501,$C279))</f>
        <v/>
      </c>
      <c r="T279" s="37" t="str">
        <f t="shared" si="45"/>
        <v/>
      </c>
      <c r="U279" s="32" t="str">
        <f>IF($D279="","",SUMIFS(FINAL_PROGRAMS!T$2:T$2501,FINAL_PROGRAMS!$B$2:$B$2501,$D279,FINAL_PROGRAMS!$G$2:$G$2501,$C279))</f>
        <v/>
      </c>
      <c r="V279" s="37" t="str">
        <f>IF($E279="","",SUMIFS(#REF!,#REF!,$D279&amp;"-"&amp;$F279))</f>
        <v/>
      </c>
      <c r="W279" s="32" t="str">
        <f>IF($D279="","",SUMIFS(FINAL_PROGRAMS!V$2:V$2501,FINAL_PROGRAMS!$B$2:$B$2501,$D279,FINAL_PROGRAMS!$G$2:$G$2501,$C279))</f>
        <v/>
      </c>
      <c r="X279" s="32" t="str">
        <f>IF($D279="","",SUMIFS(FINAL_PROGRAMS!W$2:W$2501,FINAL_PROGRAMS!$B$2:$B$2501,$D279,FINAL_PROGRAMS!$G$2:$G$2501,$C279))</f>
        <v/>
      </c>
      <c r="Y279" s="38" t="str">
        <f t="shared" si="46"/>
        <v>-</v>
      </c>
      <c r="Z279" s="32" t="str">
        <f>IF($D279="","",SUMIFS(FINAL_PROGRAMS!Y$2:Y$2501,FINAL_PROGRAMS!$B$2:$B$2501,$D279,FINAL_PROGRAMS!$G$2:$G$2501,$C279))</f>
        <v/>
      </c>
      <c r="AA279" s="32" t="str">
        <f>IF($D279="","",SUMIFS(FINAL_PROGRAMS!Z$2:Z$2501,FINAL_PROGRAMS!$B$2:$B$2501,$D279,FINAL_PROGRAMS!$G$2:$G$2501,$C279))</f>
        <v/>
      </c>
      <c r="AB279" s="38" t="str">
        <f t="shared" si="47"/>
        <v>-</v>
      </c>
      <c r="AC279" s="32" t="str">
        <f>IF($D279="","",SUMIFS(FINAL_PROGRAMS!AB$2:AB$2501,FINAL_PROGRAMS!$B$2:$B$2501,$D279,FINAL_PROGRAMS!$G$2:$G$2501,$C279))</f>
        <v/>
      </c>
      <c r="AD279" s="32" t="str">
        <f>IF($D279="","",SUMIFS(FINAL_PROGRAMS!AC$2:AC$2501,FINAL_PROGRAMS!$B$2:$B$2501,$D279,FINAL_PROGRAMS!$G$2:$G$2501,$C279))</f>
        <v/>
      </c>
      <c r="AE279" s="38" t="str">
        <f t="shared" si="48"/>
        <v>-</v>
      </c>
      <c r="AF279" s="91" t="s">
        <v>42</v>
      </c>
      <c r="AG279" s="91" t="s">
        <v>42</v>
      </c>
      <c r="AH279" s="91" t="s">
        <v>42</v>
      </c>
    </row>
    <row r="280" spans="1:34" ht="14.25" hidden="1">
      <c r="A280" s="31">
        <v>78</v>
      </c>
      <c r="B280" s="31"/>
      <c r="C280" s="101" t="s">
        <v>119</v>
      </c>
      <c r="D280" s="24" t="str">
        <f t="shared" si="41"/>
        <v/>
      </c>
      <c r="E280" s="24" t="str">
        <f t="shared" si="43"/>
        <v/>
      </c>
      <c r="F280" s="24" t="str">
        <f>IF($E280="","",IFERROR(VLOOKUP($E280,FINAL_PROGRAMS!$H$2:$I$5001,2,FALSE),""))</f>
        <v/>
      </c>
      <c r="G280" s="24" t="str">
        <f t="shared" si="42"/>
        <v>-</v>
      </c>
      <c r="H280" s="32" t="str">
        <f>IF($D280="","",SUMIFS(FINAL_PROGRAMS!K$2:K$2501,FINAL_PROGRAMS!$B$2:$B$2501,$D280,FINAL_PROGRAMS!$G$2:$G$2501,$C280))</f>
        <v/>
      </c>
      <c r="I280" s="32"/>
      <c r="J280" s="32" t="str">
        <f>IF($D280="","",SUMIFS(FINAL_PROGRAMS!L$2:L$2501,FINAL_PROGRAMS!$B$2:$B$2501,$D280,FINAL_PROGRAMS!$G$2:$G$2501,$C280))</f>
        <v/>
      </c>
      <c r="K280" s="32"/>
      <c r="L280" s="32" t="str">
        <f>IF($D280="","",SUMIFS(FINAL_PROGRAMS!M$2:M$2501,FINAL_PROGRAMS!$B$2:$B$2501,$D280,FINAL_PROGRAMS!$G$2:$G$2501,$C280))</f>
        <v/>
      </c>
      <c r="M280" s="32"/>
      <c r="N280" s="32" t="str">
        <f>IF($D280="","",SUMIFS(FINAL_PROGRAMS!N$2:N$2501,FINAL_PROGRAMS!$B$2:$B$2501,$D280,FINAL_PROGRAMS!$G$2:$G$2501,$C280))</f>
        <v/>
      </c>
      <c r="O280" s="32"/>
      <c r="P280" s="32" t="str">
        <f>IF($D280="","",SUMIFS(FINAL_PROGRAMS!O$2:O$2501,FINAL_PROGRAMS!$B$2:$B$2501,$D280,FINAL_PROGRAMS!$G$2:$G$2501,$C280))</f>
        <v/>
      </c>
      <c r="Q280" s="32" t="str">
        <f>IF($D280="","",SUMIFS(FINAL_PROGRAMS!P$2:P$2501,FINAL_PROGRAMS!$B$2:$B$2501,$D280,FINAL_PROGRAMS!$G$2:$G$2501,$C280))</f>
        <v/>
      </c>
      <c r="R280" s="47" t="str">
        <f t="shared" si="44"/>
        <v/>
      </c>
      <c r="S280" s="32" t="str">
        <f>IF($D280="","",SUMIFS(FINAL_PROGRAMS!R$2:R$2501,FINAL_PROGRAMS!$B$2:$B$2501,$D280,FINAL_PROGRAMS!$G$2:$G$2501,$C280))</f>
        <v/>
      </c>
      <c r="T280" s="37" t="str">
        <f t="shared" si="45"/>
        <v/>
      </c>
      <c r="U280" s="32" t="str">
        <f>IF($D280="","",SUMIFS(FINAL_PROGRAMS!T$2:T$2501,FINAL_PROGRAMS!$B$2:$B$2501,$D280,FINAL_PROGRAMS!$G$2:$G$2501,$C280))</f>
        <v/>
      </c>
      <c r="V280" s="37" t="str">
        <f>IF($E280="","",SUMIFS(#REF!,#REF!,$D280&amp;"-"&amp;$F280))</f>
        <v/>
      </c>
      <c r="W280" s="32" t="str">
        <f>IF($D280="","",SUMIFS(FINAL_PROGRAMS!V$2:V$2501,FINAL_PROGRAMS!$B$2:$B$2501,$D280,FINAL_PROGRAMS!$G$2:$G$2501,$C280))</f>
        <v/>
      </c>
      <c r="X280" s="32" t="str">
        <f>IF($D280="","",SUMIFS(FINAL_PROGRAMS!W$2:W$2501,FINAL_PROGRAMS!$B$2:$B$2501,$D280,FINAL_PROGRAMS!$G$2:$G$2501,$C280))</f>
        <v/>
      </c>
      <c r="Y280" s="38" t="str">
        <f t="shared" si="46"/>
        <v>-</v>
      </c>
      <c r="Z280" s="32" t="str">
        <f>IF($D280="","",SUMIFS(FINAL_PROGRAMS!Y$2:Y$2501,FINAL_PROGRAMS!$B$2:$B$2501,$D280,FINAL_PROGRAMS!$G$2:$G$2501,$C280))</f>
        <v/>
      </c>
      <c r="AA280" s="32" t="str">
        <f>IF($D280="","",SUMIFS(FINAL_PROGRAMS!Z$2:Z$2501,FINAL_PROGRAMS!$B$2:$B$2501,$D280,FINAL_PROGRAMS!$G$2:$G$2501,$C280))</f>
        <v/>
      </c>
      <c r="AB280" s="38" t="str">
        <f t="shared" si="47"/>
        <v>-</v>
      </c>
      <c r="AC280" s="32" t="str">
        <f>IF($D280="","",SUMIFS(FINAL_PROGRAMS!AB$2:AB$2501,FINAL_PROGRAMS!$B$2:$B$2501,$D280,FINAL_PROGRAMS!$G$2:$G$2501,$C280))</f>
        <v/>
      </c>
      <c r="AD280" s="32" t="str">
        <f>IF($D280="","",SUMIFS(FINAL_PROGRAMS!AC$2:AC$2501,FINAL_PROGRAMS!$B$2:$B$2501,$D280,FINAL_PROGRAMS!$G$2:$G$2501,$C280))</f>
        <v/>
      </c>
      <c r="AE280" s="38" t="str">
        <f t="shared" si="48"/>
        <v>-</v>
      </c>
      <c r="AF280" s="91" t="s">
        <v>42</v>
      </c>
      <c r="AG280" s="91" t="s">
        <v>42</v>
      </c>
      <c r="AH280" s="91" t="s">
        <v>42</v>
      </c>
    </row>
    <row r="281" spans="1:34" ht="14.25" hidden="1">
      <c r="A281" s="31">
        <v>79</v>
      </c>
      <c r="B281" s="31"/>
      <c r="C281" s="101" t="s">
        <v>120</v>
      </c>
      <c r="D281" s="24" t="str">
        <f t="shared" si="41"/>
        <v/>
      </c>
      <c r="E281" s="24" t="str">
        <f t="shared" si="43"/>
        <v/>
      </c>
      <c r="F281" s="24" t="str">
        <f>IF($E281="","",IFERROR(VLOOKUP($E281,FINAL_PROGRAMS!$H$2:$I$5001,2,FALSE),""))</f>
        <v/>
      </c>
      <c r="G281" s="24" t="str">
        <f t="shared" si="42"/>
        <v>-</v>
      </c>
      <c r="H281" s="32" t="str">
        <f>IF($D281="","",SUMIFS(FINAL_PROGRAMS!K$2:K$2501,FINAL_PROGRAMS!$B$2:$B$2501,$D281,FINAL_PROGRAMS!$G$2:$G$2501,$C281))</f>
        <v/>
      </c>
      <c r="I281" s="32"/>
      <c r="J281" s="32" t="str">
        <f>IF($D281="","",SUMIFS(FINAL_PROGRAMS!L$2:L$2501,FINAL_PROGRAMS!$B$2:$B$2501,$D281,FINAL_PROGRAMS!$G$2:$G$2501,$C281))</f>
        <v/>
      </c>
      <c r="K281" s="32"/>
      <c r="L281" s="32" t="str">
        <f>IF($D281="","",SUMIFS(FINAL_PROGRAMS!M$2:M$2501,FINAL_PROGRAMS!$B$2:$B$2501,$D281,FINAL_PROGRAMS!$G$2:$G$2501,$C281))</f>
        <v/>
      </c>
      <c r="M281" s="32"/>
      <c r="N281" s="32" t="str">
        <f>IF($D281="","",SUMIFS(FINAL_PROGRAMS!N$2:N$2501,FINAL_PROGRAMS!$B$2:$B$2501,$D281,FINAL_PROGRAMS!$G$2:$G$2501,$C281))</f>
        <v/>
      </c>
      <c r="O281" s="32"/>
      <c r="P281" s="32" t="str">
        <f>IF($D281="","",SUMIFS(FINAL_PROGRAMS!O$2:O$2501,FINAL_PROGRAMS!$B$2:$B$2501,$D281,FINAL_PROGRAMS!$G$2:$G$2501,$C281))</f>
        <v/>
      </c>
      <c r="Q281" s="32" t="str">
        <f>IF($D281="","",SUMIFS(FINAL_PROGRAMS!P$2:P$2501,FINAL_PROGRAMS!$B$2:$B$2501,$D281,FINAL_PROGRAMS!$G$2:$G$2501,$C281))</f>
        <v/>
      </c>
      <c r="R281" s="47" t="str">
        <f t="shared" si="44"/>
        <v/>
      </c>
      <c r="S281" s="32" t="str">
        <f>IF($D281="","",SUMIFS(FINAL_PROGRAMS!R$2:R$2501,FINAL_PROGRAMS!$B$2:$B$2501,$D281,FINAL_PROGRAMS!$G$2:$G$2501,$C281))</f>
        <v/>
      </c>
      <c r="T281" s="37" t="str">
        <f t="shared" si="45"/>
        <v/>
      </c>
      <c r="U281" s="32" t="str">
        <f>IF($D281="","",SUMIFS(FINAL_PROGRAMS!T$2:T$2501,FINAL_PROGRAMS!$B$2:$B$2501,$D281,FINAL_PROGRAMS!$G$2:$G$2501,$C281))</f>
        <v/>
      </c>
      <c r="V281" s="37" t="str">
        <f>IF($E281="","",SUMIFS(#REF!,#REF!,$D281&amp;"-"&amp;$F281))</f>
        <v/>
      </c>
      <c r="W281" s="32" t="str">
        <f>IF($D281="","",SUMIFS(FINAL_PROGRAMS!V$2:V$2501,FINAL_PROGRAMS!$B$2:$B$2501,$D281,FINAL_PROGRAMS!$G$2:$G$2501,$C281))</f>
        <v/>
      </c>
      <c r="X281" s="32" t="str">
        <f>IF($D281="","",SUMIFS(FINAL_PROGRAMS!W$2:W$2501,FINAL_PROGRAMS!$B$2:$B$2501,$D281,FINAL_PROGRAMS!$G$2:$G$2501,$C281))</f>
        <v/>
      </c>
      <c r="Y281" s="38" t="str">
        <f t="shared" si="46"/>
        <v>-</v>
      </c>
      <c r="Z281" s="32" t="str">
        <f>IF($D281="","",SUMIFS(FINAL_PROGRAMS!Y$2:Y$2501,FINAL_PROGRAMS!$B$2:$B$2501,$D281,FINAL_PROGRAMS!$G$2:$G$2501,$C281))</f>
        <v/>
      </c>
      <c r="AA281" s="32" t="str">
        <f>IF($D281="","",SUMIFS(FINAL_PROGRAMS!Z$2:Z$2501,FINAL_PROGRAMS!$B$2:$B$2501,$D281,FINAL_PROGRAMS!$G$2:$G$2501,$C281))</f>
        <v/>
      </c>
      <c r="AB281" s="38" t="str">
        <f t="shared" si="47"/>
        <v>-</v>
      </c>
      <c r="AC281" s="32" t="str">
        <f>IF($D281="","",SUMIFS(FINAL_PROGRAMS!AB$2:AB$2501,FINAL_PROGRAMS!$B$2:$B$2501,$D281,FINAL_PROGRAMS!$G$2:$G$2501,$C281))</f>
        <v/>
      </c>
      <c r="AD281" s="32" t="str">
        <f>IF($D281="","",SUMIFS(FINAL_PROGRAMS!AC$2:AC$2501,FINAL_PROGRAMS!$B$2:$B$2501,$D281,FINAL_PROGRAMS!$G$2:$G$2501,$C281))</f>
        <v/>
      </c>
      <c r="AE281" s="38" t="str">
        <f t="shared" si="48"/>
        <v>-</v>
      </c>
      <c r="AF281" s="91" t="s">
        <v>42</v>
      </c>
      <c r="AG281" s="91" t="s">
        <v>42</v>
      </c>
      <c r="AH281" s="91" t="s">
        <v>42</v>
      </c>
    </row>
    <row r="282" spans="1:34" ht="14.25" hidden="1">
      <c r="A282" s="31">
        <v>80</v>
      </c>
      <c r="C282" s="101" t="s">
        <v>121</v>
      </c>
      <c r="D282" s="24" t="str">
        <f t="shared" si="41"/>
        <v/>
      </c>
      <c r="E282" s="24" t="str">
        <f t="shared" si="43"/>
        <v/>
      </c>
      <c r="F282" s="24" t="str">
        <f>IF($E282="","",IFERROR(VLOOKUP($E282,FINAL_PROGRAMS!$H$2:$I$5001,2,FALSE),""))</f>
        <v/>
      </c>
      <c r="G282" s="24" t="str">
        <f t="shared" si="42"/>
        <v>-</v>
      </c>
      <c r="H282" s="32" t="str">
        <f>IF($D282="","",SUMIFS(FINAL_PROGRAMS!K$2:K$2501,FINAL_PROGRAMS!$B$2:$B$2501,$D282,FINAL_PROGRAMS!$G$2:$G$2501,$C282))</f>
        <v/>
      </c>
      <c r="I282" s="32"/>
      <c r="J282" s="32" t="str">
        <f>IF($D282="","",SUMIFS(FINAL_PROGRAMS!L$2:L$2501,FINAL_PROGRAMS!$B$2:$B$2501,$D282,FINAL_PROGRAMS!$G$2:$G$2501,$C282))</f>
        <v/>
      </c>
      <c r="K282" s="32"/>
      <c r="L282" s="32" t="str">
        <f>IF($D282="","",SUMIFS(FINAL_PROGRAMS!M$2:M$2501,FINAL_PROGRAMS!$B$2:$B$2501,$D282,FINAL_PROGRAMS!$G$2:$G$2501,$C282))</f>
        <v/>
      </c>
      <c r="M282" s="32"/>
      <c r="N282" s="32" t="str">
        <f>IF($D282="","",SUMIFS(FINAL_PROGRAMS!N$2:N$2501,FINAL_PROGRAMS!$B$2:$B$2501,$D282,FINAL_PROGRAMS!$G$2:$G$2501,$C282))</f>
        <v/>
      </c>
      <c r="O282" s="32"/>
      <c r="P282" s="32" t="str">
        <f>IF($D282="","",SUMIFS(FINAL_PROGRAMS!O$2:O$2501,FINAL_PROGRAMS!$B$2:$B$2501,$D282,FINAL_PROGRAMS!$G$2:$G$2501,$C282))</f>
        <v/>
      </c>
      <c r="Q282" s="32" t="str">
        <f>IF($D282="","",SUMIFS(FINAL_PROGRAMS!P$2:P$2501,FINAL_PROGRAMS!$B$2:$B$2501,$D282,FINAL_PROGRAMS!$G$2:$G$2501,$C282))</f>
        <v/>
      </c>
      <c r="R282" s="47" t="str">
        <f t="shared" si="44"/>
        <v/>
      </c>
      <c r="S282" s="32" t="str">
        <f>IF($D282="","",SUMIFS(FINAL_PROGRAMS!R$2:R$2501,FINAL_PROGRAMS!$B$2:$B$2501,$D282,FINAL_PROGRAMS!$G$2:$G$2501,$C282))</f>
        <v/>
      </c>
      <c r="T282" s="37" t="str">
        <f t="shared" si="45"/>
        <v/>
      </c>
      <c r="U282" s="32" t="str">
        <f>IF($D282="","",SUMIFS(FINAL_PROGRAMS!T$2:T$2501,FINAL_PROGRAMS!$B$2:$B$2501,$D282,FINAL_PROGRAMS!$G$2:$G$2501,$C282))</f>
        <v/>
      </c>
      <c r="V282" s="37" t="str">
        <f>IF($E282="","",SUMIFS(#REF!,#REF!,$D282&amp;"-"&amp;$F282))</f>
        <v/>
      </c>
      <c r="W282" s="32" t="str">
        <f>IF($D282="","",SUMIFS(FINAL_PROGRAMS!V$2:V$2501,FINAL_PROGRAMS!$B$2:$B$2501,$D282,FINAL_PROGRAMS!$G$2:$G$2501,$C282))</f>
        <v/>
      </c>
      <c r="X282" s="32" t="str">
        <f>IF($D282="","",SUMIFS(FINAL_PROGRAMS!W$2:W$2501,FINAL_PROGRAMS!$B$2:$B$2501,$D282,FINAL_PROGRAMS!$G$2:$G$2501,$C282))</f>
        <v/>
      </c>
      <c r="Y282" s="38" t="str">
        <f t="shared" si="46"/>
        <v>-</v>
      </c>
      <c r="Z282" s="32" t="str">
        <f>IF($D282="","",SUMIFS(FINAL_PROGRAMS!Y$2:Y$2501,FINAL_PROGRAMS!$B$2:$B$2501,$D282,FINAL_PROGRAMS!$G$2:$G$2501,$C282))</f>
        <v/>
      </c>
      <c r="AA282" s="32" t="str">
        <f>IF($D282="","",SUMIFS(FINAL_PROGRAMS!Z$2:Z$2501,FINAL_PROGRAMS!$B$2:$B$2501,$D282,FINAL_PROGRAMS!$G$2:$G$2501,$C282))</f>
        <v/>
      </c>
      <c r="AB282" s="38" t="str">
        <f t="shared" si="47"/>
        <v>-</v>
      </c>
      <c r="AC282" s="32" t="str">
        <f>IF($D282="","",SUMIFS(FINAL_PROGRAMS!AB$2:AB$2501,FINAL_PROGRAMS!$B$2:$B$2501,$D282,FINAL_PROGRAMS!$G$2:$G$2501,$C282))</f>
        <v/>
      </c>
      <c r="AD282" s="32" t="str">
        <f>IF($D282="","",SUMIFS(FINAL_PROGRAMS!AC$2:AC$2501,FINAL_PROGRAMS!$B$2:$B$2501,$D282,FINAL_PROGRAMS!$G$2:$G$2501,$C282))</f>
        <v/>
      </c>
      <c r="AE282" s="38" t="str">
        <f t="shared" si="48"/>
        <v>-</v>
      </c>
      <c r="AF282" s="91" t="s">
        <v>42</v>
      </c>
      <c r="AG282" s="91" t="s">
        <v>42</v>
      </c>
      <c r="AH282" s="91" t="s">
        <v>42</v>
      </c>
    </row>
    <row r="283" spans="1:34" s="49" customFormat="1" ht="15.75" hidden="1">
      <c r="A283" s="84" t="s">
        <v>363</v>
      </c>
      <c r="B283" s="84"/>
      <c r="D283" s="49" t="s">
        <v>363</v>
      </c>
      <c r="E283" s="49" t="s">
        <v>364</v>
      </c>
      <c r="F283" s="50" t="s">
        <v>42</v>
      </c>
      <c r="G283" s="50" t="s">
        <v>42</v>
      </c>
      <c r="H283" s="40">
        <f>SUM(H203:H282)</f>
        <v>6870</v>
      </c>
      <c r="I283" s="40"/>
      <c r="J283" s="40">
        <f>SUM(J203:J282)</f>
        <v>1179</v>
      </c>
      <c r="K283" s="40"/>
      <c r="L283" s="40">
        <f>SUM(L203:L282)</f>
        <v>4431</v>
      </c>
      <c r="M283" s="40"/>
      <c r="N283" s="40">
        <f>SUM(N203:N282)</f>
        <v>0</v>
      </c>
      <c r="O283" s="40"/>
      <c r="P283" s="40">
        <f>SUM(P203:P282)</f>
        <v>39</v>
      </c>
      <c r="Q283" s="40">
        <f>SUM(Q203:Q282)</f>
        <v>3349</v>
      </c>
      <c r="R283" s="48">
        <f t="shared" si="44"/>
        <v>0.48748180494905385</v>
      </c>
      <c r="S283" s="40">
        <f>SUM(S203:S282)</f>
        <v>2031</v>
      </c>
      <c r="T283" s="41">
        <f t="shared" si="45"/>
        <v>0.46243169398907102</v>
      </c>
      <c r="U283" s="40">
        <f>SUM(U203:U282)</f>
        <v>28</v>
      </c>
      <c r="V283" s="40" t="e">
        <f>SUM(V203:V282)</f>
        <v>#REF!</v>
      </c>
      <c r="W283" s="40">
        <f>SUM(W203:W282)</f>
        <v>71936.42</v>
      </c>
      <c r="X283" s="40">
        <f>SUM(X203:X282)</f>
        <v>106</v>
      </c>
      <c r="Y283" s="42">
        <f t="shared" si="46"/>
        <v>678.64547169811317</v>
      </c>
      <c r="Z283" s="40">
        <f>SUM(Z203:Z282)</f>
        <v>12684.09</v>
      </c>
      <c r="AA283" s="40">
        <f>SUM(AA203:AA282)</f>
        <v>23</v>
      </c>
      <c r="AB283" s="42">
        <f t="shared" si="47"/>
        <v>551.48217391304354</v>
      </c>
      <c r="AC283" s="40">
        <f>SUM(AC203:AC282)</f>
        <v>84620.51</v>
      </c>
      <c r="AD283" s="40">
        <f>SUM(AD203:AD282)</f>
        <v>120</v>
      </c>
      <c r="AE283" s="42">
        <f t="shared" si="48"/>
        <v>705.17091666666659</v>
      </c>
      <c r="AF283" s="102" t="s">
        <v>42</v>
      </c>
      <c r="AG283" s="102" t="s">
        <v>42</v>
      </c>
      <c r="AH283" s="102" t="s">
        <v>42</v>
      </c>
    </row>
    <row r="284" spans="1:34" ht="14.25">
      <c r="A284" s="83"/>
      <c r="B284" s="35"/>
      <c r="C284" s="35"/>
      <c r="D284" s="35"/>
      <c r="E284" s="35"/>
      <c r="F284" s="35"/>
    </row>
  </sheetData>
  <sortState xmlns:xlrd2="http://schemas.microsoft.com/office/spreadsheetml/2017/richdata2" ref="AO203:AO221">
    <sortCondition ref="AO203:AO221"/>
  </sortState>
  <mergeCells count="42">
    <mergeCell ref="Q12:T12"/>
    <mergeCell ref="G13:H13"/>
    <mergeCell ref="G14:H14"/>
    <mergeCell ref="G15:H15"/>
    <mergeCell ref="G23:H23"/>
    <mergeCell ref="G17:H17"/>
    <mergeCell ref="G18:H18"/>
    <mergeCell ref="G19:H19"/>
    <mergeCell ref="G20:H20"/>
    <mergeCell ref="G21:H21"/>
    <mergeCell ref="G22:H22"/>
    <mergeCell ref="AI3:AP3"/>
    <mergeCell ref="AQ3:AX3"/>
    <mergeCell ref="G16:H16"/>
    <mergeCell ref="R10:R11"/>
    <mergeCell ref="S10:S11"/>
    <mergeCell ref="T10:T11"/>
    <mergeCell ref="J11:K11"/>
    <mergeCell ref="L11:M11"/>
    <mergeCell ref="N11:O11"/>
    <mergeCell ref="I10:I11"/>
    <mergeCell ref="J10:K10"/>
    <mergeCell ref="L10:M10"/>
    <mergeCell ref="N10:O10"/>
    <mergeCell ref="P10:P11"/>
    <mergeCell ref="Q10:Q11"/>
    <mergeCell ref="I12:O12"/>
    <mergeCell ref="G4:H5"/>
    <mergeCell ref="I4:L5"/>
    <mergeCell ref="I3:N3"/>
    <mergeCell ref="S3:Z3"/>
    <mergeCell ref="AA3:AH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</mergeCells>
  <phoneticPr fontId="8" type="noConversion"/>
  <conditionalFormatting sqref="G14:T33">
    <cfRule type="expression" dxfId="8" priority="1">
      <formula>$A14&gt;$C$201</formula>
    </cfRule>
  </conditionalFormatting>
  <conditionalFormatting sqref="I15:T33">
    <cfRule type="expression" dxfId="7" priority="5549">
      <formula>$A15&gt;$C$201</formula>
    </cfRule>
  </conditionalFormatting>
  <dataValidations count="1">
    <dataValidation type="list" allowBlank="1" showInputMessage="1" showErrorMessage="1" sqref="I4:L5" xr:uid="{67541BAC-72DE-244E-9B8F-753F41CE1C8D}">
      <formula1>NonBlankList</formula1>
    </dataValidation>
  </dataValidations>
  <pageMargins left="0.7" right="0.7" top="0.75" bottom="0.75" header="0.3" footer="0.3"/>
  <pageSetup scale="43" orientation="landscape" horizontalDpi="0" verticalDpi="0"/>
  <ignoredErrors>
    <ignoredError sqref="K14 M14 K15:M33 N15:N33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F148-145D-2B40-A090-59FDBF4C51E3}">
  <sheetPr>
    <tabColor rgb="FF7030A0"/>
  </sheetPr>
  <dimension ref="A1:S84"/>
  <sheetViews>
    <sheetView workbookViewId="0">
      <selection activeCell="C2" sqref="C2"/>
    </sheetView>
  </sheetViews>
  <sheetFormatPr defaultColWidth="9.140625" defaultRowHeight="15"/>
  <cols>
    <col min="1" max="2" width="9.140625" style="3" customWidth="1"/>
    <col min="3" max="3" width="28.140625" style="2" bestFit="1" customWidth="1"/>
    <col min="4" max="4" width="19.5703125" style="2" customWidth="1"/>
    <col min="5" max="5" width="15.85546875" style="2" bestFit="1" customWidth="1"/>
    <col min="6" max="6" width="8.42578125" style="2" customWidth="1"/>
    <col min="7" max="7" width="8.42578125" style="90" customWidth="1"/>
    <col min="8" max="8" width="16.42578125" style="2" bestFit="1" customWidth="1"/>
    <col min="9" max="9" width="15.85546875" style="3" bestFit="1" customWidth="1"/>
    <col min="10" max="10" width="4" style="3" bestFit="1" customWidth="1"/>
    <col min="11" max="11" width="9.140625" style="3"/>
    <col min="12" max="12" width="8.42578125" style="2" customWidth="1"/>
    <col min="13" max="13" width="18" style="15" hidden="1" customWidth="1"/>
    <col min="14" max="14" width="15" style="3" hidden="1" customWidth="1"/>
    <col min="15" max="15" width="0" style="3" hidden="1" customWidth="1"/>
    <col min="16" max="16384" width="9.140625" style="3"/>
  </cols>
  <sheetData>
    <row r="1" spans="1:19">
      <c r="C1" s="1" t="s">
        <v>368</v>
      </c>
      <c r="N1" s="15"/>
      <c r="O1" s="15"/>
      <c r="P1" s="15"/>
      <c r="Q1" s="15"/>
      <c r="R1" s="15"/>
      <c r="S1" s="15"/>
    </row>
    <row r="2" spans="1:19" ht="15" customHeight="1">
      <c r="C2" s="75" t="s">
        <v>369</v>
      </c>
      <c r="N2" s="15"/>
      <c r="O2" s="15"/>
      <c r="P2" s="15"/>
      <c r="Q2" s="15"/>
      <c r="R2" s="15"/>
      <c r="S2" s="15"/>
    </row>
    <row r="3" spans="1:19" ht="15" customHeight="1"/>
    <row r="4" spans="1:19" ht="15" customHeight="1">
      <c r="C4" s="4" t="s">
        <v>366</v>
      </c>
      <c r="D4" s="4" t="s">
        <v>370</v>
      </c>
      <c r="E4" s="4" t="s">
        <v>371</v>
      </c>
      <c r="F4" s="4"/>
      <c r="G4" s="16" t="s">
        <v>372</v>
      </c>
      <c r="H4" s="5" t="s">
        <v>373</v>
      </c>
      <c r="I4" s="5" t="s">
        <v>374</v>
      </c>
      <c r="J4" s="5" t="s">
        <v>375</v>
      </c>
      <c r="K4" s="5" t="s">
        <v>376</v>
      </c>
      <c r="L4" s="4"/>
      <c r="M4" s="4" t="s">
        <v>377</v>
      </c>
      <c r="N4" s="4" t="s">
        <v>378</v>
      </c>
      <c r="O4" s="4" t="s">
        <v>379</v>
      </c>
    </row>
    <row r="5" spans="1:19" ht="15" customHeight="1">
      <c r="A5" s="3" t="str">
        <f>D5&amp;"-"&amp;COUNTIF($D$5:D5,D5)</f>
        <v>Acura-1</v>
      </c>
      <c r="B5" s="3" t="str">
        <f>E5&amp;"-"&amp;COUNTIF($E$5:E5,E5)</f>
        <v>Arizona North-1</v>
      </c>
      <c r="C5" s="2" t="s">
        <v>367</v>
      </c>
      <c r="D5" s="2" t="s">
        <v>380</v>
      </c>
      <c r="E5" s="2" t="s">
        <v>381</v>
      </c>
      <c r="H5" s="6" t="str">
        <f>"-"&amp;"PAG WEST"</f>
        <v>-PAG WEST</v>
      </c>
      <c r="I5" s="7" t="s">
        <v>382</v>
      </c>
      <c r="J5" s="7">
        <v>0</v>
      </c>
      <c r="K5" s="7">
        <f>COUNTA(C5:C67)</f>
        <v>59</v>
      </c>
      <c r="M5" s="3" t="s">
        <v>383</v>
      </c>
      <c r="N5" s="3" t="s">
        <v>384</v>
      </c>
      <c r="O5" s="3" t="s">
        <v>385</v>
      </c>
    </row>
    <row r="6" spans="1:19" ht="15" customHeight="1">
      <c r="A6" s="3" t="str">
        <f>D6&amp;"-"&amp;COUNTIF($D$5:D6,D6)</f>
        <v>Acura-2</v>
      </c>
      <c r="B6" s="3" t="str">
        <f>E6&amp;"-"&amp;COUNTIF($E$5:E6,E6)</f>
        <v>Southern California-1</v>
      </c>
      <c r="C6" s="2" t="s">
        <v>386</v>
      </c>
      <c r="D6" s="2" t="s">
        <v>380</v>
      </c>
      <c r="E6" s="2" t="s">
        <v>387</v>
      </c>
      <c r="H6" s="6" t="str">
        <f t="shared" ref="H6:H11" si="0">"-"&amp;I6</f>
        <v>-Arizona North</v>
      </c>
      <c r="I6" s="8" t="s">
        <v>381</v>
      </c>
      <c r="J6" s="7">
        <v>1</v>
      </c>
      <c r="K6" s="7">
        <f t="shared" ref="K6:K11" si="1">COUNTIF($E$5:$E$67,I6)</f>
        <v>10</v>
      </c>
      <c r="M6" s="3" t="s">
        <v>388</v>
      </c>
      <c r="N6" s="3" t="s">
        <v>384</v>
      </c>
      <c r="O6" s="3" t="s">
        <v>389</v>
      </c>
    </row>
    <row r="7" spans="1:19" ht="15" customHeight="1">
      <c r="A7" s="3" t="str">
        <f>D7&amp;"-"&amp;COUNTIF($D$5:D7,D7)</f>
        <v>Audi-1</v>
      </c>
      <c r="B7" s="3" t="str">
        <f>E7&amp;"-"&amp;COUNTIF($E$5:E7,E7)</f>
        <v>Arizona Southwest-1</v>
      </c>
      <c r="C7" s="2" t="s">
        <v>390</v>
      </c>
      <c r="D7" s="2" t="s">
        <v>391</v>
      </c>
      <c r="E7" s="2" t="s">
        <v>392</v>
      </c>
      <c r="H7" s="6" t="str">
        <f t="shared" si="0"/>
        <v>-Arizona Southwest</v>
      </c>
      <c r="I7" s="8" t="s">
        <v>392</v>
      </c>
      <c r="J7" s="7">
        <v>1</v>
      </c>
      <c r="K7" s="7">
        <f t="shared" si="1"/>
        <v>9</v>
      </c>
      <c r="M7" s="3" t="s">
        <v>393</v>
      </c>
      <c r="N7" s="3" t="s">
        <v>384</v>
      </c>
      <c r="O7" s="3" t="s">
        <v>394</v>
      </c>
    </row>
    <row r="8" spans="1:19" ht="15" customHeight="1">
      <c r="A8" s="3" t="str">
        <f>D8&amp;"-"&amp;COUNTIF($D$5:D8,D8)</f>
        <v>Audi-2</v>
      </c>
      <c r="B8" s="3" t="str">
        <f>E8&amp;"-"&amp;COUNTIF($E$5:E8,E8)</f>
        <v>Southern California-2</v>
      </c>
      <c r="C8" s="2" t="s">
        <v>395</v>
      </c>
      <c r="D8" s="2" t="s">
        <v>391</v>
      </c>
      <c r="E8" s="2" t="s">
        <v>387</v>
      </c>
      <c r="H8" s="6" t="str">
        <f t="shared" si="0"/>
        <v>-Northern California</v>
      </c>
      <c r="I8" s="8" t="s">
        <v>396</v>
      </c>
      <c r="J8" s="7">
        <v>1</v>
      </c>
      <c r="K8" s="7">
        <f t="shared" si="1"/>
        <v>9</v>
      </c>
      <c r="M8" s="3" t="s">
        <v>397</v>
      </c>
      <c r="N8" s="3" t="s">
        <v>384</v>
      </c>
      <c r="O8" s="3" t="s">
        <v>398</v>
      </c>
    </row>
    <row r="9" spans="1:19" ht="15" customHeight="1">
      <c r="A9" s="3" t="str">
        <f>D9&amp;"-"&amp;COUNTIF($D$5:D9,D9)</f>
        <v>Audi-3</v>
      </c>
      <c r="B9" s="3" t="str">
        <f>E9&amp;"-"&amp;COUNTIF($E$5:E9,E9)</f>
        <v>Orange County-1</v>
      </c>
      <c r="C9" s="2" t="s">
        <v>399</v>
      </c>
      <c r="D9" s="2" t="s">
        <v>391</v>
      </c>
      <c r="E9" s="9" t="s">
        <v>400</v>
      </c>
      <c r="H9" s="6" t="str">
        <f t="shared" si="0"/>
        <v>-Orange County</v>
      </c>
      <c r="I9" s="8" t="s">
        <v>400</v>
      </c>
      <c r="J9" s="7">
        <v>1</v>
      </c>
      <c r="K9" s="7">
        <f t="shared" si="1"/>
        <v>9</v>
      </c>
      <c r="M9" s="3" t="s">
        <v>401</v>
      </c>
      <c r="N9" s="3" t="s">
        <v>384</v>
      </c>
      <c r="O9" s="3" t="s">
        <v>402</v>
      </c>
    </row>
    <row r="10" spans="1:19" s="11" customFormat="1" ht="15" customHeight="1">
      <c r="A10" s="3" t="str">
        <f>D10&amp;"-"&amp;COUNTIF($D$5:D10,D10)</f>
        <v>Audi-4</v>
      </c>
      <c r="B10" s="3" t="str">
        <f>E10&amp;"-"&amp;COUNTIF($E$5:E10,E10)</f>
        <v>Arizona North-2</v>
      </c>
      <c r="C10" s="2" t="s">
        <v>403</v>
      </c>
      <c r="D10" s="2" t="s">
        <v>391</v>
      </c>
      <c r="E10" s="2" t="s">
        <v>381</v>
      </c>
      <c r="F10" s="2"/>
      <c r="G10" s="90"/>
      <c r="H10" s="6" t="str">
        <f t="shared" si="0"/>
        <v>-Southern California</v>
      </c>
      <c r="I10" s="8" t="s">
        <v>387</v>
      </c>
      <c r="J10" s="7">
        <v>1</v>
      </c>
      <c r="K10" s="7">
        <f t="shared" si="1"/>
        <v>10</v>
      </c>
      <c r="L10" s="2"/>
      <c r="M10" s="11" t="s">
        <v>404</v>
      </c>
      <c r="N10" s="3" t="s">
        <v>384</v>
      </c>
      <c r="O10" s="3" t="s">
        <v>405</v>
      </c>
    </row>
    <row r="11" spans="1:19" ht="15" customHeight="1">
      <c r="A11" s="3" t="str">
        <f>D11&amp;"-"&amp;COUNTIF($D$5:D11,D11)</f>
        <v>Audi-5</v>
      </c>
      <c r="B11" s="3" t="str">
        <f>E11&amp;"-"&amp;COUNTIF($E$5:E11,E11)</f>
        <v>Orange County-2</v>
      </c>
      <c r="C11" s="9" t="s">
        <v>406</v>
      </c>
      <c r="D11" s="2" t="s">
        <v>391</v>
      </c>
      <c r="E11" s="9" t="s">
        <v>400</v>
      </c>
      <c r="H11" s="6" t="str">
        <f t="shared" si="0"/>
        <v>-Texas</v>
      </c>
      <c r="I11" s="8" t="s">
        <v>407</v>
      </c>
      <c r="J11" s="10">
        <v>1</v>
      </c>
      <c r="K11" s="7">
        <f t="shared" si="1"/>
        <v>11</v>
      </c>
      <c r="M11" s="11" t="s">
        <v>408</v>
      </c>
      <c r="N11" s="3" t="s">
        <v>384</v>
      </c>
      <c r="O11" s="3" t="s">
        <v>409</v>
      </c>
    </row>
    <row r="12" spans="1:19" ht="15" customHeight="1">
      <c r="A12" s="3" t="str">
        <f>D12&amp;"-"&amp;COUNTIF($D$5:D12,D12)</f>
        <v>Audi-6</v>
      </c>
      <c r="B12" s="3" t="str">
        <f>E12&amp;"-"&amp;COUNTIF($E$5:E12,E12)</f>
        <v>Northern California-1</v>
      </c>
      <c r="C12" s="2" t="s">
        <v>410</v>
      </c>
      <c r="D12" s="2" t="s">
        <v>391</v>
      </c>
      <c r="E12" s="2" t="s">
        <v>396</v>
      </c>
      <c r="G12" s="90">
        <v>1</v>
      </c>
      <c r="H12" s="6" t="str">
        <f>I12</f>
        <v>Acura</v>
      </c>
      <c r="I12" s="8" t="s">
        <v>380</v>
      </c>
      <c r="J12" s="7">
        <v>2</v>
      </c>
      <c r="K12" s="7">
        <f t="shared" ref="K12:K30" si="2">COUNTIF($D$5:$D$67,I12)</f>
        <v>3</v>
      </c>
      <c r="M12" s="3" t="s">
        <v>411</v>
      </c>
      <c r="N12" s="3" t="s">
        <v>384</v>
      </c>
      <c r="O12" s="3" t="s">
        <v>412</v>
      </c>
    </row>
    <row r="13" spans="1:19" ht="15" customHeight="1">
      <c r="A13" s="3" t="str">
        <f>D13&amp;"-"&amp;COUNTIF($D$5:D13,D13)</f>
        <v>Bentley-1</v>
      </c>
      <c r="B13" s="3" t="str">
        <f>E13&amp;"-"&amp;COUNTIF($E$5:E13,E13)</f>
        <v>Arizona North-3</v>
      </c>
      <c r="C13" s="2" t="s">
        <v>413</v>
      </c>
      <c r="D13" s="2" t="s">
        <v>414</v>
      </c>
      <c r="E13" s="2" t="s">
        <v>381</v>
      </c>
      <c r="G13" s="90">
        <v>2</v>
      </c>
      <c r="H13" s="6" t="str">
        <f t="shared" ref="H13:H30" si="3">I13</f>
        <v>Audi</v>
      </c>
      <c r="I13" s="8" t="s">
        <v>391</v>
      </c>
      <c r="J13" s="7">
        <v>2</v>
      </c>
      <c r="K13" s="7">
        <f t="shared" si="2"/>
        <v>6</v>
      </c>
      <c r="M13" s="3" t="s">
        <v>415</v>
      </c>
      <c r="N13" s="3" t="s">
        <v>384</v>
      </c>
      <c r="O13" s="3" t="s">
        <v>416</v>
      </c>
    </row>
    <row r="14" spans="1:19" ht="15" customHeight="1">
      <c r="A14" s="3" t="str">
        <f>D14&amp;"-"&amp;COUNTIF($D$5:D14,D14)</f>
        <v>BMW-1</v>
      </c>
      <c r="B14" s="3" t="str">
        <f>E14&amp;"-"&amp;COUNTIF($E$5:E14,E14)</f>
        <v>Arizona North-4</v>
      </c>
      <c r="C14" s="2" t="s">
        <v>417</v>
      </c>
      <c r="D14" s="2" t="s">
        <v>418</v>
      </c>
      <c r="E14" s="2" t="s">
        <v>381</v>
      </c>
      <c r="G14" s="90">
        <v>3</v>
      </c>
      <c r="H14" s="6" t="str">
        <f t="shared" si="3"/>
        <v>Bentley</v>
      </c>
      <c r="I14" s="8" t="s">
        <v>414</v>
      </c>
      <c r="J14" s="7">
        <v>2</v>
      </c>
      <c r="K14" s="7">
        <f t="shared" si="2"/>
        <v>1</v>
      </c>
      <c r="M14" s="7" t="s">
        <v>419</v>
      </c>
      <c r="N14" s="3" t="s">
        <v>419</v>
      </c>
      <c r="O14" s="3" t="s">
        <v>420</v>
      </c>
    </row>
    <row r="15" spans="1:19" ht="15" customHeight="1">
      <c r="A15" s="3" t="str">
        <f>D15&amp;"-"&amp;COUNTIF($D$5:D15,D15)</f>
        <v>BMW-2</v>
      </c>
      <c r="B15" s="3" t="str">
        <f>E15&amp;"-"&amp;COUNTIF($E$5:E15,E15)</f>
        <v>Texas-1</v>
      </c>
      <c r="C15" s="2" t="s">
        <v>421</v>
      </c>
      <c r="D15" s="2" t="s">
        <v>418</v>
      </c>
      <c r="E15" s="2" t="s">
        <v>407</v>
      </c>
      <c r="G15" s="90">
        <v>4</v>
      </c>
      <c r="H15" s="6" t="str">
        <f t="shared" si="3"/>
        <v>BMW</v>
      </c>
      <c r="I15" s="8" t="s">
        <v>418</v>
      </c>
      <c r="J15" s="7">
        <v>2</v>
      </c>
      <c r="K15" s="7">
        <f t="shared" si="2"/>
        <v>8</v>
      </c>
      <c r="M15" s="7" t="s">
        <v>422</v>
      </c>
      <c r="N15" s="3" t="s">
        <v>423</v>
      </c>
      <c r="O15" s="3" t="s">
        <v>424</v>
      </c>
    </row>
    <row r="16" spans="1:19" ht="15" customHeight="1">
      <c r="A16" s="3" t="str">
        <f>D16&amp;"-"&amp;COUNTIF($D$5:D16,D16)</f>
        <v>BMW-3</v>
      </c>
      <c r="B16" s="3" t="str">
        <f>E16&amp;"-"&amp;COUNTIF($E$5:E16,E16)</f>
        <v>Southern California-3</v>
      </c>
      <c r="C16" s="2" t="s">
        <v>425</v>
      </c>
      <c r="D16" s="2" t="s">
        <v>418</v>
      </c>
      <c r="E16" s="2" t="s">
        <v>387</v>
      </c>
      <c r="G16" s="90">
        <v>5</v>
      </c>
      <c r="H16" s="6" t="str">
        <f t="shared" si="3"/>
        <v>Ferrari</v>
      </c>
      <c r="I16" s="8" t="s">
        <v>426</v>
      </c>
      <c r="J16" s="7">
        <v>2</v>
      </c>
      <c r="K16" s="7">
        <f t="shared" si="2"/>
        <v>1</v>
      </c>
      <c r="M16" s="7" t="s">
        <v>427</v>
      </c>
      <c r="N16" s="3" t="s">
        <v>423</v>
      </c>
      <c r="O16" s="3" t="s">
        <v>428</v>
      </c>
    </row>
    <row r="17" spans="1:15" ht="15" customHeight="1">
      <c r="A17" s="3" t="str">
        <f>D17&amp;"-"&amp;COUNTIF($D$5:D17,D17)</f>
        <v>BMW-4</v>
      </c>
      <c r="B17" s="3" t="str">
        <f>E17&amp;"-"&amp;COUNTIF($E$5:E17,E17)</f>
        <v>Orange County-3</v>
      </c>
      <c r="C17" s="2" t="s">
        <v>429</v>
      </c>
      <c r="D17" s="2" t="s">
        <v>418</v>
      </c>
      <c r="E17" s="2" t="s">
        <v>400</v>
      </c>
      <c r="G17" s="90">
        <v>6</v>
      </c>
      <c r="H17" s="103" t="s">
        <v>430</v>
      </c>
      <c r="I17" s="103" t="s">
        <v>430</v>
      </c>
      <c r="J17" s="7">
        <v>2</v>
      </c>
      <c r="K17" s="7">
        <f t="shared" si="2"/>
        <v>1</v>
      </c>
      <c r="M17" s="7" t="s">
        <v>431</v>
      </c>
      <c r="N17" s="3" t="s">
        <v>423</v>
      </c>
      <c r="O17" s="3" t="s">
        <v>432</v>
      </c>
    </row>
    <row r="18" spans="1:15" ht="15" customHeight="1">
      <c r="A18" s="3" t="str">
        <f>D18&amp;"-"&amp;COUNTIF($D$5:D18,D18)</f>
        <v>BMW-5</v>
      </c>
      <c r="B18" s="3" t="str">
        <f>E18&amp;"-"&amp;COUNTIF($E$5:E18,E18)</f>
        <v>Northern California-2</v>
      </c>
      <c r="C18" s="2" t="s">
        <v>433</v>
      </c>
      <c r="D18" s="2" t="s">
        <v>418</v>
      </c>
      <c r="E18" s="2" t="s">
        <v>396</v>
      </c>
      <c r="G18" s="90">
        <v>7</v>
      </c>
      <c r="H18" s="6" t="str">
        <f t="shared" si="3"/>
        <v>Honda</v>
      </c>
      <c r="I18" s="8" t="s">
        <v>434</v>
      </c>
      <c r="J18" s="7">
        <v>2</v>
      </c>
      <c r="K18" s="7">
        <f t="shared" si="2"/>
        <v>6</v>
      </c>
      <c r="M18" s="7" t="s">
        <v>435</v>
      </c>
      <c r="N18" s="3" t="s">
        <v>423</v>
      </c>
      <c r="O18" s="3" t="s">
        <v>436</v>
      </c>
    </row>
    <row r="19" spans="1:15" ht="15" customHeight="1">
      <c r="A19" s="3" t="str">
        <f>D19&amp;"-"&amp;COUNTIF($D$5:D19,D19)</f>
        <v>Acura-3</v>
      </c>
      <c r="B19" s="3" t="str">
        <f>E19&amp;"-"&amp;COUNTIF($E$5:E19,E19)</f>
        <v>Northern California-3</v>
      </c>
      <c r="C19" s="2" t="s">
        <v>437</v>
      </c>
      <c r="D19" s="2" t="s">
        <v>380</v>
      </c>
      <c r="E19" s="2" t="s">
        <v>396</v>
      </c>
      <c r="G19" s="90">
        <v>8</v>
      </c>
      <c r="H19" s="6" t="str">
        <f t="shared" si="3"/>
        <v>Hyundai</v>
      </c>
      <c r="I19" s="8" t="s">
        <v>438</v>
      </c>
      <c r="J19" s="7">
        <v>2</v>
      </c>
      <c r="K19" s="7">
        <f t="shared" si="2"/>
        <v>2</v>
      </c>
      <c r="M19" s="7" t="s">
        <v>439</v>
      </c>
      <c r="N19" s="3" t="s">
        <v>423</v>
      </c>
      <c r="O19" s="3" t="s">
        <v>440</v>
      </c>
    </row>
    <row r="20" spans="1:15" ht="15" customHeight="1">
      <c r="A20" s="3" t="str">
        <f>D20&amp;"-"&amp;COUNTIF($D$5:D20,D20)</f>
        <v>Honda-1</v>
      </c>
      <c r="B20" s="3" t="str">
        <f>E20&amp;"-"&amp;COUNTIF($E$5:E20,E20)</f>
        <v>Northern California-4</v>
      </c>
      <c r="C20" s="2" t="s">
        <v>441</v>
      </c>
      <c r="D20" s="2" t="s">
        <v>434</v>
      </c>
      <c r="E20" s="2" t="s">
        <v>396</v>
      </c>
      <c r="G20" s="90">
        <v>9</v>
      </c>
      <c r="H20" s="6" t="s">
        <v>442</v>
      </c>
      <c r="I20" s="6" t="s">
        <v>442</v>
      </c>
      <c r="J20" s="7">
        <v>2</v>
      </c>
      <c r="K20" s="7">
        <f t="shared" si="2"/>
        <v>2</v>
      </c>
      <c r="M20" s="7" t="s">
        <v>443</v>
      </c>
      <c r="N20" s="3" t="s">
        <v>423</v>
      </c>
      <c r="O20" s="3" t="s">
        <v>444</v>
      </c>
    </row>
    <row r="21" spans="1:15" ht="15" customHeight="1">
      <c r="A21" s="3" t="str">
        <f>D21&amp;"-"&amp;COUNTIF($D$5:D21,D21)</f>
        <v>BMW-6</v>
      </c>
      <c r="B21" s="3" t="str">
        <f>E21&amp;"-"&amp;COUNTIF($E$5:E21,E21)</f>
        <v>Orange County-4</v>
      </c>
      <c r="C21" s="2" t="s">
        <v>445</v>
      </c>
      <c r="D21" s="2" t="s">
        <v>418</v>
      </c>
      <c r="E21" s="2" t="s">
        <v>400</v>
      </c>
      <c r="G21" s="90">
        <v>10</v>
      </c>
      <c r="H21" s="6" t="s">
        <v>446</v>
      </c>
      <c r="I21" s="6" t="s">
        <v>446</v>
      </c>
      <c r="J21" s="7">
        <v>2</v>
      </c>
      <c r="K21" s="7">
        <f t="shared" si="2"/>
        <v>2</v>
      </c>
      <c r="M21" s="7" t="s">
        <v>447</v>
      </c>
      <c r="N21" s="3" t="s">
        <v>423</v>
      </c>
      <c r="O21" s="3" t="s">
        <v>448</v>
      </c>
    </row>
    <row r="22" spans="1:15" ht="15" customHeight="1">
      <c r="A22" s="3" t="str">
        <f>D22&amp;"-"&amp;COUNTIF($D$5:D22,D22)</f>
        <v>MINI-1</v>
      </c>
      <c r="B22" s="3" t="str">
        <f>E22&amp;"-"&amp;COUNTIF($E$5:E22,E22)</f>
        <v>Orange County-5</v>
      </c>
      <c r="C22" s="2" t="s">
        <v>449</v>
      </c>
      <c r="D22" s="12" t="s">
        <v>450</v>
      </c>
      <c r="E22" s="2" t="s">
        <v>400</v>
      </c>
      <c r="G22" s="90">
        <v>11</v>
      </c>
      <c r="H22" s="6" t="str">
        <f t="shared" si="3"/>
        <v>Lexus</v>
      </c>
      <c r="I22" s="8" t="s">
        <v>451</v>
      </c>
      <c r="J22" s="7">
        <v>2</v>
      </c>
      <c r="K22" s="7">
        <f t="shared" si="2"/>
        <v>4</v>
      </c>
      <c r="M22" s="7" t="s">
        <v>452</v>
      </c>
      <c r="N22" s="3" t="s">
        <v>423</v>
      </c>
      <c r="O22" s="3" t="s">
        <v>453</v>
      </c>
    </row>
    <row r="23" spans="1:15" ht="15" customHeight="1">
      <c r="A23" s="3" t="str">
        <f>D23&amp;"-"&amp;COUNTIF($D$5:D23,D23)</f>
        <v>Genesis-1</v>
      </c>
      <c r="B23" s="3" t="str">
        <f>E23&amp;"-"&amp;COUNTIF($E$5:E23,E23)</f>
        <v>Texas-2</v>
      </c>
      <c r="C23" s="2" t="s">
        <v>454</v>
      </c>
      <c r="D23" s="12" t="s">
        <v>430</v>
      </c>
      <c r="E23" s="2" t="s">
        <v>407</v>
      </c>
      <c r="G23" s="97"/>
      <c r="H23" s="98" t="str">
        <f t="shared" si="3"/>
        <v>Lincoln</v>
      </c>
      <c r="I23" s="100" t="s">
        <v>455</v>
      </c>
      <c r="J23" s="99">
        <v>2</v>
      </c>
      <c r="K23" s="99">
        <f t="shared" si="2"/>
        <v>1</v>
      </c>
      <c r="M23" s="7" t="s">
        <v>456</v>
      </c>
      <c r="N23" s="3" t="s">
        <v>423</v>
      </c>
      <c r="O23" s="3" t="s">
        <v>457</v>
      </c>
    </row>
    <row r="24" spans="1:15" ht="15" customHeight="1">
      <c r="A24" s="3" t="str">
        <f>D24&amp;"-"&amp;COUNTIF($D$5:D24,D24)</f>
        <v>Honda-2</v>
      </c>
      <c r="B24" s="3" t="str">
        <f>E24&amp;"-"&amp;COUNTIF($E$5:E24,E24)</f>
        <v>Texas-3</v>
      </c>
      <c r="C24" s="2" t="s">
        <v>458</v>
      </c>
      <c r="D24" s="2" t="s">
        <v>434</v>
      </c>
      <c r="E24" s="2" t="s">
        <v>407</v>
      </c>
      <c r="G24" s="90">
        <v>12</v>
      </c>
      <c r="H24" s="6" t="str">
        <f t="shared" si="3"/>
        <v>Mazda</v>
      </c>
      <c r="I24" s="8" t="s">
        <v>459</v>
      </c>
      <c r="J24" s="7">
        <v>2</v>
      </c>
      <c r="K24" s="7">
        <f t="shared" si="2"/>
        <v>1</v>
      </c>
      <c r="M24" s="7" t="s">
        <v>460</v>
      </c>
      <c r="N24" s="3" t="s">
        <v>423</v>
      </c>
      <c r="O24" s="3" t="s">
        <v>461</v>
      </c>
    </row>
    <row r="25" spans="1:15" ht="15" customHeight="1">
      <c r="A25" s="3" t="str">
        <f>D25&amp;"-"&amp;COUNTIF($D$5:D25,D25)</f>
        <v>Honda-3</v>
      </c>
      <c r="B25" s="3" t="str">
        <f>E25&amp;"-"&amp;COUNTIF($E$5:E25,E25)</f>
        <v>Northern California-5</v>
      </c>
      <c r="C25" s="2" t="s">
        <v>462</v>
      </c>
      <c r="D25" s="2" t="s">
        <v>434</v>
      </c>
      <c r="E25" s="2" t="s">
        <v>396</v>
      </c>
      <c r="G25" s="90">
        <v>13</v>
      </c>
      <c r="H25" s="6" t="str">
        <f t="shared" si="3"/>
        <v>Mercedes-Benz</v>
      </c>
      <c r="I25" s="8" t="s">
        <v>463</v>
      </c>
      <c r="J25" s="7">
        <v>2</v>
      </c>
      <c r="K25" s="7">
        <f t="shared" si="2"/>
        <v>3</v>
      </c>
      <c r="M25" s="7" t="s">
        <v>464</v>
      </c>
      <c r="N25" s="3" t="s">
        <v>423</v>
      </c>
      <c r="O25" s="3" t="s">
        <v>465</v>
      </c>
    </row>
    <row r="26" spans="1:15" ht="15" customHeight="1">
      <c r="A26" s="3" t="str">
        <f>D26&amp;"-"&amp;COUNTIF($D$5:D26,D26)</f>
        <v>Honda-4</v>
      </c>
      <c r="B26" s="3" t="str">
        <f>E26&amp;"-"&amp;COUNTIF($E$5:E26,E26)</f>
        <v>Southern California-4</v>
      </c>
      <c r="C26" s="2" t="s">
        <v>466</v>
      </c>
      <c r="D26" s="2" t="s">
        <v>434</v>
      </c>
      <c r="E26" s="2" t="s">
        <v>387</v>
      </c>
      <c r="G26" s="90">
        <v>14</v>
      </c>
      <c r="H26" s="6" t="str">
        <f t="shared" si="3"/>
        <v>MINI</v>
      </c>
      <c r="I26" s="13" t="s">
        <v>450</v>
      </c>
      <c r="J26" s="7">
        <v>2</v>
      </c>
      <c r="K26" s="7">
        <f t="shared" si="2"/>
        <v>8</v>
      </c>
      <c r="M26" s="7" t="s">
        <v>467</v>
      </c>
      <c r="N26" s="3" t="s">
        <v>423</v>
      </c>
      <c r="O26" s="3" t="s">
        <v>468</v>
      </c>
    </row>
    <row r="27" spans="1:15" ht="15" customHeight="1">
      <c r="A27" s="3" t="str">
        <f>D27&amp;"-"&amp;COUNTIF($D$5:D27,D27)</f>
        <v>Hyundai-1</v>
      </c>
      <c r="B27" s="3" t="str">
        <f>E27&amp;"-"&amp;COUNTIF($E$5:E27,E27)</f>
        <v>Texas-4</v>
      </c>
      <c r="C27" s="2" t="s">
        <v>469</v>
      </c>
      <c r="D27" s="2" t="s">
        <v>438</v>
      </c>
      <c r="E27" s="2" t="s">
        <v>407</v>
      </c>
      <c r="G27" s="90">
        <v>15</v>
      </c>
      <c r="H27" s="6" t="str">
        <f t="shared" si="3"/>
        <v>Porsche</v>
      </c>
      <c r="I27" s="8" t="s">
        <v>470</v>
      </c>
      <c r="J27" s="7">
        <v>2</v>
      </c>
      <c r="K27" s="7">
        <f t="shared" si="2"/>
        <v>2</v>
      </c>
      <c r="M27" s="7" t="s">
        <v>471</v>
      </c>
      <c r="N27" s="3" t="s">
        <v>423</v>
      </c>
      <c r="O27" s="3" t="s">
        <v>472</v>
      </c>
    </row>
    <row r="28" spans="1:15" ht="15" customHeight="1">
      <c r="A28" s="3" t="str">
        <f>D28&amp;"-"&amp;COUNTIF($D$5:D28,D28)</f>
        <v>Jaguar-1</v>
      </c>
      <c r="B28" s="3" t="str">
        <f>E28&amp;"-"&amp;COUNTIF($E$5:E28,E28)</f>
        <v>Arizona Southwest-2</v>
      </c>
      <c r="C28" s="2" t="s">
        <v>473</v>
      </c>
      <c r="D28" s="6" t="s">
        <v>442</v>
      </c>
      <c r="E28" s="2" t="s">
        <v>392</v>
      </c>
      <c r="G28" s="90">
        <v>16</v>
      </c>
      <c r="H28" s="6" t="str">
        <f t="shared" si="3"/>
        <v>Subaru</v>
      </c>
      <c r="I28" s="8" t="s">
        <v>474</v>
      </c>
      <c r="J28" s="7">
        <v>2</v>
      </c>
      <c r="K28" s="7">
        <f t="shared" si="2"/>
        <v>1</v>
      </c>
      <c r="M28" s="7" t="s">
        <v>475</v>
      </c>
      <c r="N28" s="3" t="s">
        <v>423</v>
      </c>
      <c r="O28" s="3" t="s">
        <v>476</v>
      </c>
    </row>
    <row r="29" spans="1:15" ht="15" customHeight="1">
      <c r="A29" s="3" t="str">
        <f>D29&amp;"-"&amp;COUNTIF($D$5:D29,D29)</f>
        <v>Jaguar-2</v>
      </c>
      <c r="B29" s="3" t="str">
        <f>E29&amp;"-"&amp;COUNTIF($E$5:E29,E29)</f>
        <v>Arizona North-5</v>
      </c>
      <c r="C29" s="2" t="s">
        <v>477</v>
      </c>
      <c r="D29" s="6" t="s">
        <v>442</v>
      </c>
      <c r="E29" s="2" t="s">
        <v>381</v>
      </c>
      <c r="G29" s="90">
        <v>17</v>
      </c>
      <c r="H29" s="6" t="str">
        <f t="shared" si="3"/>
        <v>Toyota</v>
      </c>
      <c r="I29" s="8" t="s">
        <v>478</v>
      </c>
      <c r="J29" s="7">
        <v>2</v>
      </c>
      <c r="K29" s="7">
        <f t="shared" si="2"/>
        <v>5</v>
      </c>
      <c r="M29" s="7" t="s">
        <v>479</v>
      </c>
      <c r="N29" s="3" t="s">
        <v>423</v>
      </c>
      <c r="O29" s="3" t="s">
        <v>480</v>
      </c>
    </row>
    <row r="30" spans="1:15" ht="15" customHeight="1">
      <c r="A30" s="3" t="str">
        <f>D30&amp;"-"&amp;COUNTIF($D$5:D30,D30)</f>
        <v>Toyota-1</v>
      </c>
      <c r="B30" s="3" t="str">
        <f>E30&amp;"-"&amp;COUNTIF($E$5:E30,E30)</f>
        <v>Southern California-5</v>
      </c>
      <c r="C30" s="2" t="s">
        <v>481</v>
      </c>
      <c r="D30" s="2" t="s">
        <v>478</v>
      </c>
      <c r="E30" s="2" t="s">
        <v>387</v>
      </c>
      <c r="G30" s="90">
        <v>18</v>
      </c>
      <c r="H30" s="6" t="str">
        <f t="shared" si="3"/>
        <v>Volkswagen</v>
      </c>
      <c r="I30" s="8" t="s">
        <v>482</v>
      </c>
      <c r="J30" s="7">
        <v>2</v>
      </c>
      <c r="K30" s="7">
        <f t="shared" si="2"/>
        <v>2</v>
      </c>
      <c r="M30" s="7" t="s">
        <v>483</v>
      </c>
      <c r="N30" s="3" t="s">
        <v>423</v>
      </c>
      <c r="O30" s="3" t="s">
        <v>484</v>
      </c>
    </row>
    <row r="31" spans="1:15" ht="15" customHeight="1">
      <c r="A31" s="3" t="str">
        <f>D31&amp;"-"&amp;COUNTIF($D$5:D31,D31)</f>
        <v>Land Rover-1</v>
      </c>
      <c r="B31" s="3" t="str">
        <f>E31&amp;"-"&amp;COUNTIF($E$5:E31,E31)</f>
        <v>Arizona Southwest-3</v>
      </c>
      <c r="C31" s="2" t="s">
        <v>485</v>
      </c>
      <c r="D31" s="6" t="s">
        <v>446</v>
      </c>
      <c r="E31" s="2" t="s">
        <v>392</v>
      </c>
      <c r="M31" s="7" t="s">
        <v>486</v>
      </c>
      <c r="N31" s="3" t="s">
        <v>423</v>
      </c>
      <c r="O31" s="3" t="s">
        <v>487</v>
      </c>
    </row>
    <row r="32" spans="1:15" ht="15" customHeight="1">
      <c r="A32" s="3" t="str">
        <f>D32&amp;"-"&amp;COUNTIF($D$5:D32,D32)</f>
        <v>Land Rover-2</v>
      </c>
      <c r="B32" s="3" t="str">
        <f>E32&amp;"-"&amp;COUNTIF($E$5:E32,E32)</f>
        <v>Arizona North-6</v>
      </c>
      <c r="C32" s="2" t="s">
        <v>488</v>
      </c>
      <c r="D32" s="6" t="s">
        <v>446</v>
      </c>
      <c r="E32" s="2" t="s">
        <v>381</v>
      </c>
      <c r="H32" s="2" t="s">
        <v>380</v>
      </c>
      <c r="M32" s="7" t="s">
        <v>489</v>
      </c>
      <c r="N32" s="3" t="s">
        <v>423</v>
      </c>
      <c r="O32" s="3" t="s">
        <v>490</v>
      </c>
    </row>
    <row r="33" spans="1:15" ht="15" customHeight="1">
      <c r="A33" s="3" t="str">
        <f>D33&amp;"-"&amp;COUNTIF($D$5:D33,D33)</f>
        <v>Lexus-1</v>
      </c>
      <c r="B33" s="3" t="str">
        <f>E33&amp;"-"&amp;COUNTIF($E$5:E33,E33)</f>
        <v>Texas-5</v>
      </c>
      <c r="C33" s="2" t="s">
        <v>491</v>
      </c>
      <c r="D33" s="2" t="s">
        <v>451</v>
      </c>
      <c r="E33" s="2" t="s">
        <v>407</v>
      </c>
      <c r="H33" s="6" t="s">
        <v>391</v>
      </c>
      <c r="M33" s="7" t="s">
        <v>492</v>
      </c>
      <c r="N33" s="3" t="s">
        <v>423</v>
      </c>
      <c r="O33" s="3" t="s">
        <v>493</v>
      </c>
    </row>
    <row r="34" spans="1:15" ht="15" customHeight="1">
      <c r="A34" s="3" t="str">
        <f>D34&amp;"-"&amp;COUNTIF($D$5:D34,D34)</f>
        <v>Lexus-2</v>
      </c>
      <c r="B34" s="3" t="str">
        <f>E34&amp;"-"&amp;COUNTIF($E$5:E34,E34)</f>
        <v>Arizona Southwest-4</v>
      </c>
      <c r="C34" s="2" t="s">
        <v>494</v>
      </c>
      <c r="D34" s="2" t="s">
        <v>451</v>
      </c>
      <c r="E34" s="2" t="s">
        <v>392</v>
      </c>
      <c r="H34" s="6" t="s">
        <v>418</v>
      </c>
      <c r="M34" s="7" t="s">
        <v>495</v>
      </c>
      <c r="N34" s="3" t="s">
        <v>423</v>
      </c>
      <c r="O34" s="3" t="s">
        <v>496</v>
      </c>
    </row>
    <row r="35" spans="1:15" ht="15" customHeight="1">
      <c r="A35" s="3" t="str">
        <f>D35&amp;"-"&amp;COUNTIF($D$5:D35,D35)</f>
        <v>Lexus-3</v>
      </c>
      <c r="B35" s="3" t="str">
        <f>E35&amp;"-"&amp;COUNTIF($E$5:E35,E35)</f>
        <v>Texas-6</v>
      </c>
      <c r="C35" s="2" t="s">
        <v>497</v>
      </c>
      <c r="D35" s="2" t="s">
        <v>451</v>
      </c>
      <c r="E35" s="2" t="s">
        <v>407</v>
      </c>
      <c r="H35" s="6" t="s">
        <v>430</v>
      </c>
      <c r="M35" s="7" t="s">
        <v>498</v>
      </c>
      <c r="N35" s="3" t="s">
        <v>423</v>
      </c>
      <c r="O35" s="3" t="s">
        <v>499</v>
      </c>
    </row>
    <row r="36" spans="1:15" s="14" customFormat="1" ht="15" customHeight="1">
      <c r="A36" s="3" t="str">
        <f>D36&amp;"-"&amp;COUNTIF($D$5:D36,D36)</f>
        <v>Lexus-4</v>
      </c>
      <c r="B36" s="3" t="str">
        <f>E36&amp;"-"&amp;COUNTIF($E$5:E36,E36)</f>
        <v>Southern California-6</v>
      </c>
      <c r="C36" s="2" t="s">
        <v>500</v>
      </c>
      <c r="D36" s="2" t="s">
        <v>451</v>
      </c>
      <c r="E36" s="2" t="s">
        <v>387</v>
      </c>
      <c r="F36" s="2"/>
      <c r="G36" s="90"/>
      <c r="H36" s="6" t="s">
        <v>434</v>
      </c>
      <c r="I36" s="3"/>
      <c r="J36" s="3"/>
      <c r="K36" s="3"/>
      <c r="L36" s="2"/>
      <c r="M36" s="7" t="s">
        <v>501</v>
      </c>
      <c r="N36" s="3" t="s">
        <v>423</v>
      </c>
      <c r="O36" s="3" t="s">
        <v>502</v>
      </c>
    </row>
    <row r="37" spans="1:15" ht="15" customHeight="1">
      <c r="A37" s="3" t="str">
        <f>D37&amp;"-"&amp;COUNTIF($D$5:D37,D37)</f>
        <v>Lincoln-1</v>
      </c>
      <c r="B37" s="3" t="str">
        <f>E37&amp;"-"&amp;COUNTIF($E$5:E37,E37)</f>
        <v>Orange County-6</v>
      </c>
      <c r="C37" s="2" t="s">
        <v>503</v>
      </c>
      <c r="D37" s="2" t="s">
        <v>455</v>
      </c>
      <c r="E37" s="2" t="s">
        <v>400</v>
      </c>
      <c r="H37" s="2" t="s">
        <v>438</v>
      </c>
      <c r="M37" s="7" t="s">
        <v>504</v>
      </c>
      <c r="N37" s="3" t="s">
        <v>423</v>
      </c>
      <c r="O37" s="3" t="s">
        <v>505</v>
      </c>
    </row>
    <row r="38" spans="1:15" s="14" customFormat="1" ht="15" customHeight="1">
      <c r="A38" s="3" t="str">
        <f>D38&amp;"-"&amp;COUNTIF($D$5:D38,D38)</f>
        <v>Mazda-1</v>
      </c>
      <c r="B38" s="3" t="str">
        <f>E38&amp;"-"&amp;COUNTIF($E$5:E38,E38)</f>
        <v>Southern California-7</v>
      </c>
      <c r="C38" s="2" t="s">
        <v>506</v>
      </c>
      <c r="D38" s="2" t="s">
        <v>459</v>
      </c>
      <c r="E38" s="2" t="s">
        <v>387</v>
      </c>
      <c r="F38" s="2"/>
      <c r="G38" s="90"/>
      <c r="H38" s="2" t="s">
        <v>442</v>
      </c>
      <c r="I38" s="3"/>
      <c r="L38" s="2"/>
      <c r="M38" s="7" t="s">
        <v>507</v>
      </c>
      <c r="N38" s="3" t="s">
        <v>423</v>
      </c>
      <c r="O38" s="3" t="s">
        <v>508</v>
      </c>
    </row>
    <row r="39" spans="1:15" ht="15" customHeight="1">
      <c r="A39" s="3" t="str">
        <f>D39&amp;"-"&amp;COUNTIF($D$5:D39,D39)</f>
        <v>Mercedes-Benz-1</v>
      </c>
      <c r="B39" s="3" t="str">
        <f>E39&amp;"-"&amp;COUNTIF($E$5:E39,E39)</f>
        <v>Arizona Southwest-5</v>
      </c>
      <c r="C39" s="2" t="s">
        <v>509</v>
      </c>
      <c r="D39" s="12" t="s">
        <v>463</v>
      </c>
      <c r="E39" s="2" t="s">
        <v>392</v>
      </c>
      <c r="H39" s="6" t="s">
        <v>446</v>
      </c>
      <c r="M39" s="7" t="s">
        <v>510</v>
      </c>
      <c r="N39" s="3" t="s">
        <v>423</v>
      </c>
      <c r="O39" s="3" t="s">
        <v>511</v>
      </c>
    </row>
    <row r="40" spans="1:15" ht="15" customHeight="1">
      <c r="A40" s="3" t="str">
        <f>D40&amp;"-"&amp;COUNTIF($D$5:D40,D40)</f>
        <v>Mercedes-Benz-2</v>
      </c>
      <c r="B40" s="3" t="str">
        <f>E40&amp;"-"&amp;COUNTIF($E$5:E40,E40)</f>
        <v>Arizona Southwest-6</v>
      </c>
      <c r="C40" s="12" t="s">
        <v>512</v>
      </c>
      <c r="D40" s="12" t="s">
        <v>463</v>
      </c>
      <c r="E40" s="2" t="s">
        <v>392</v>
      </c>
      <c r="H40" s="2" t="s">
        <v>451</v>
      </c>
      <c r="J40" s="14"/>
      <c r="K40" s="14"/>
      <c r="M40" s="7" t="s">
        <v>513</v>
      </c>
      <c r="N40" s="3" t="s">
        <v>423</v>
      </c>
      <c r="O40" s="3" t="s">
        <v>514</v>
      </c>
    </row>
    <row r="41" spans="1:15" ht="15" customHeight="1">
      <c r="A41" s="3" t="str">
        <f>D41&amp;"-"&amp;COUNTIF($D$5:D41,D41)</f>
        <v>Mercedes-Benz-3</v>
      </c>
      <c r="B41" s="3" t="str">
        <f>E41&amp;"-"&amp;COUNTIF($E$5:E41,E41)</f>
        <v>Southern California-8</v>
      </c>
      <c r="C41" s="2" t="s">
        <v>515</v>
      </c>
      <c r="D41" s="12" t="s">
        <v>463</v>
      </c>
      <c r="E41" s="2" t="s">
        <v>387</v>
      </c>
      <c r="H41" s="2" t="s">
        <v>459</v>
      </c>
      <c r="M41" s="7" t="s">
        <v>516</v>
      </c>
      <c r="N41" s="3" t="s">
        <v>423</v>
      </c>
      <c r="O41" s="3" t="s">
        <v>517</v>
      </c>
    </row>
    <row r="42" spans="1:15" ht="15" customHeight="1">
      <c r="A42" s="3" t="str">
        <f>D42&amp;"-"&amp;COUNTIF($D$5:D42,D42)</f>
        <v>MINI-2</v>
      </c>
      <c r="B42" s="3" t="str">
        <f>E42&amp;"-"&amp;COUNTIF($E$5:E42,E42)</f>
        <v>Arizona North-7</v>
      </c>
      <c r="C42" s="12" t="s">
        <v>518</v>
      </c>
      <c r="D42" s="12" t="s">
        <v>450</v>
      </c>
      <c r="E42" s="2" t="s">
        <v>381</v>
      </c>
      <c r="H42" s="2" t="s">
        <v>463</v>
      </c>
      <c r="M42" s="7" t="s">
        <v>519</v>
      </c>
      <c r="N42" s="3" t="s">
        <v>423</v>
      </c>
      <c r="O42" s="3" t="s">
        <v>520</v>
      </c>
    </row>
    <row r="43" spans="1:15" ht="15" customHeight="1">
      <c r="A43" s="3" t="str">
        <f>D43&amp;"-"&amp;COUNTIF($D$5:D43,D43)</f>
        <v>MINI-3</v>
      </c>
      <c r="B43" s="3" t="str">
        <f>E43&amp;"-"&amp;COUNTIF($E$5:E43,E43)</f>
        <v>Texas-7</v>
      </c>
      <c r="C43" s="2" t="s">
        <v>521</v>
      </c>
      <c r="D43" s="12" t="s">
        <v>450</v>
      </c>
      <c r="E43" s="2" t="s">
        <v>407</v>
      </c>
      <c r="H43" s="2" t="s">
        <v>450</v>
      </c>
      <c r="M43" s="7" t="s">
        <v>522</v>
      </c>
      <c r="N43" s="3" t="s">
        <v>423</v>
      </c>
      <c r="O43" s="3" t="s">
        <v>523</v>
      </c>
    </row>
    <row r="44" spans="1:15" ht="15" customHeight="1">
      <c r="A44" s="3" t="str">
        <f>D44&amp;"-"&amp;COUNTIF($D$5:D44,D44)</f>
        <v>MINI-4</v>
      </c>
      <c r="B44" s="3" t="str">
        <f>E44&amp;"-"&amp;COUNTIF($E$5:E44,E44)</f>
        <v>Southern California-9</v>
      </c>
      <c r="C44" s="2" t="s">
        <v>524</v>
      </c>
      <c r="D44" s="12" t="s">
        <v>450</v>
      </c>
      <c r="E44" s="2" t="s">
        <v>387</v>
      </c>
      <c r="H44" s="2" t="s">
        <v>470</v>
      </c>
      <c r="M44" s="7" t="s">
        <v>525</v>
      </c>
      <c r="N44" s="3" t="s">
        <v>423</v>
      </c>
      <c r="O44" s="3" t="s">
        <v>526</v>
      </c>
    </row>
    <row r="45" spans="1:15" ht="15" customHeight="1">
      <c r="A45" s="3" t="str">
        <f>D45&amp;"-"&amp;COUNTIF($D$5:D45,D45)</f>
        <v>MINI-5</v>
      </c>
      <c r="B45" s="3" t="str">
        <f>E45&amp;"-"&amp;COUNTIF($E$5:E45,E45)</f>
        <v>Northern California-6</v>
      </c>
      <c r="C45" s="2" t="s">
        <v>527</v>
      </c>
      <c r="D45" s="12" t="s">
        <v>450</v>
      </c>
      <c r="E45" s="2" t="s">
        <v>396</v>
      </c>
      <c r="H45" s="2" t="s">
        <v>474</v>
      </c>
      <c r="M45" s="7" t="s">
        <v>528</v>
      </c>
      <c r="N45" s="3" t="s">
        <v>423</v>
      </c>
      <c r="O45" s="3" t="s">
        <v>529</v>
      </c>
    </row>
    <row r="46" spans="1:15" ht="15" customHeight="1">
      <c r="A46" s="3" t="str">
        <f>D46&amp;"-"&amp;COUNTIF($D$5:D46,D46)</f>
        <v>MINI-6</v>
      </c>
      <c r="B46" s="3" t="str">
        <f>E46&amp;"-"&amp;COUNTIF($E$5:E46,E46)</f>
        <v>Orange County-7</v>
      </c>
      <c r="C46" s="2" t="s">
        <v>530</v>
      </c>
      <c r="D46" s="12" t="s">
        <v>450</v>
      </c>
      <c r="E46" s="2" t="s">
        <v>400</v>
      </c>
      <c r="H46" s="2" t="s">
        <v>478</v>
      </c>
      <c r="M46" s="7" t="s">
        <v>531</v>
      </c>
      <c r="N46" s="3" t="s">
        <v>423</v>
      </c>
      <c r="O46" s="3" t="s">
        <v>532</v>
      </c>
    </row>
    <row r="47" spans="1:15" ht="15" customHeight="1">
      <c r="A47" s="3" t="str">
        <f>D47&amp;"-"&amp;COUNTIF($D$5:D47,D47)</f>
        <v>MINI-7</v>
      </c>
      <c r="B47" s="3" t="str">
        <f>E47&amp;"-"&amp;COUNTIF($E$5:E47,E47)</f>
        <v>Southern California-10</v>
      </c>
      <c r="C47" s="2" t="s">
        <v>533</v>
      </c>
      <c r="D47" s="2" t="s">
        <v>450</v>
      </c>
      <c r="E47" s="2" t="s">
        <v>387</v>
      </c>
      <c r="H47" s="2" t="s">
        <v>482</v>
      </c>
      <c r="M47" s="7" t="s">
        <v>534</v>
      </c>
      <c r="N47" s="3" t="s">
        <v>423</v>
      </c>
      <c r="O47" s="3" t="s">
        <v>535</v>
      </c>
    </row>
    <row r="48" spans="1:15" ht="15" customHeight="1">
      <c r="A48" s="3" t="str">
        <f>D48&amp;"-"&amp;COUNTIF($D$5:D48,D48)</f>
        <v>MINI-8</v>
      </c>
      <c r="B48" s="3" t="str">
        <f>E48&amp;"-"&amp;COUNTIF($E$5:E48,E48)</f>
        <v>Arizona Southwest-7</v>
      </c>
      <c r="C48" s="2" t="s">
        <v>536</v>
      </c>
      <c r="D48" s="12" t="s">
        <v>450</v>
      </c>
      <c r="E48" s="2" t="s">
        <v>392</v>
      </c>
    </row>
    <row r="49" spans="1:5" ht="15" customHeight="1">
      <c r="A49" s="3" t="str">
        <f>D49&amp;"-"&amp;COUNTIF($D$5:D49,D49)</f>
        <v>BMW-7</v>
      </c>
      <c r="B49" s="3" t="str">
        <f>E49&amp;"-"&amp;COUNTIF($E$5:E49,E49)</f>
        <v>Michigan &amp; Minnesota-1</v>
      </c>
      <c r="C49" s="2" t="s">
        <v>537</v>
      </c>
      <c r="D49" s="2" t="s">
        <v>418</v>
      </c>
      <c r="E49" s="2" t="s">
        <v>538</v>
      </c>
    </row>
    <row r="50" spans="1:5" ht="15" customHeight="1">
      <c r="A50" s="3" t="str">
        <f>D50&amp;"-"&amp;COUNTIF($D$5:D50,D50)</f>
        <v>BMW-8</v>
      </c>
      <c r="B50" s="3" t="str">
        <f>E50&amp;"-"&amp;COUNTIF($E$5:E50,E50)</f>
        <v>Northern California-7</v>
      </c>
      <c r="C50" s="2" t="s">
        <v>539</v>
      </c>
      <c r="D50" s="2" t="s">
        <v>418</v>
      </c>
      <c r="E50" s="2" t="s">
        <v>396</v>
      </c>
    </row>
    <row r="51" spans="1:5" ht="15" customHeight="1">
      <c r="A51" s="3" t="str">
        <f>D51&amp;"-"&amp;COUNTIF($D$5:D51,D51)</f>
        <v>Porsche-1</v>
      </c>
      <c r="B51" s="3" t="str">
        <f>E51&amp;"-"&amp;COUNTIF($E$5:E51,E51)</f>
        <v>Arizona North-8</v>
      </c>
      <c r="C51" s="2" t="s">
        <v>540</v>
      </c>
      <c r="D51" s="2" t="s">
        <v>470</v>
      </c>
      <c r="E51" s="2" t="s">
        <v>381</v>
      </c>
    </row>
    <row r="52" spans="1:5" ht="15" customHeight="1">
      <c r="A52" s="3" t="str">
        <f>D52&amp;"-"&amp;COUNTIF($D$5:D52,D52)</f>
        <v>Porsche-2</v>
      </c>
      <c r="B52" s="3" t="str">
        <f>E52&amp;"-"&amp;COUNTIF($E$5:E52,E52)</f>
        <v>Northern California-8</v>
      </c>
      <c r="C52" s="2" t="s">
        <v>541</v>
      </c>
      <c r="D52" s="2" t="s">
        <v>470</v>
      </c>
      <c r="E52" s="2" t="s">
        <v>396</v>
      </c>
    </row>
    <row r="53" spans="1:5" ht="15" customHeight="1">
      <c r="A53" s="3" t="str">
        <f>D53&amp;"-"&amp;COUNTIF($D$5:D53,D53)</f>
        <v>Honda-5</v>
      </c>
      <c r="B53" s="3" t="str">
        <f>E53&amp;"-"&amp;COUNTIF($E$5:E53,E53)</f>
        <v>Texas-8</v>
      </c>
      <c r="C53" s="2" t="s">
        <v>542</v>
      </c>
      <c r="D53" s="2" t="s">
        <v>434</v>
      </c>
      <c r="E53" s="2" t="s">
        <v>407</v>
      </c>
    </row>
    <row r="54" spans="1:5" ht="15" customHeight="1">
      <c r="A54" s="3" t="str">
        <f>D54&amp;"-"&amp;COUNTIF($D$5:D54,D54)</f>
        <v>Hyundai-2</v>
      </c>
      <c r="B54" s="3" t="str">
        <f>E54&amp;"-"&amp;COUNTIF($E$5:E54,E54)</f>
        <v>Texas-9</v>
      </c>
      <c r="C54" s="2" t="s">
        <v>543</v>
      </c>
      <c r="D54" s="2" t="s">
        <v>438</v>
      </c>
      <c r="E54" s="2" t="s">
        <v>407</v>
      </c>
    </row>
    <row r="55" spans="1:5" ht="15" customHeight="1">
      <c r="A55" s="3" t="str">
        <f>D55&amp;"-"&amp;COUNTIF($D$5:D55,D55)</f>
        <v>Toyota-2</v>
      </c>
      <c r="B55" s="3" t="str">
        <f>E55&amp;"-"&amp;COUNTIF($E$5:E55,E55)</f>
        <v>Texas-10</v>
      </c>
      <c r="C55" s="2" t="s">
        <v>544</v>
      </c>
      <c r="D55" s="2" t="s">
        <v>478</v>
      </c>
      <c r="E55" s="2" t="s">
        <v>407</v>
      </c>
    </row>
    <row r="56" spans="1:5" ht="15" customHeight="1">
      <c r="A56" s="3" t="str">
        <f>D56&amp;"-"&amp;COUNTIF($D$5:D56,D56)</f>
        <v>Ferrari-1</v>
      </c>
      <c r="B56" s="3" t="str">
        <f>E56&amp;"-"&amp;COUNTIF($E$5:E56,E56)</f>
        <v>Arizona North-9</v>
      </c>
      <c r="C56" s="2" t="s">
        <v>545</v>
      </c>
      <c r="D56" s="2" t="s">
        <v>426</v>
      </c>
      <c r="E56" s="2" t="s">
        <v>381</v>
      </c>
    </row>
    <row r="57" spans="1:5" ht="15" customHeight="1">
      <c r="A57" s="3" t="str">
        <f>D57&amp;"-"&amp;COUNTIF($D$5:D57,D57)</f>
        <v>Subaru-1</v>
      </c>
      <c r="B57" s="3" t="str">
        <f>E57&amp;"-"&amp;COUNTIF($E$5:E57,E57)</f>
        <v>Orange County-8</v>
      </c>
      <c r="C57" s="2" t="s">
        <v>546</v>
      </c>
      <c r="D57" s="2" t="s">
        <v>474</v>
      </c>
      <c r="E57" s="2" t="s">
        <v>400</v>
      </c>
    </row>
    <row r="58" spans="1:5">
      <c r="A58" s="3" t="str">
        <f>D58&amp;"-"&amp;COUNTIF($D$5:D58,D58)</f>
        <v>Honda-6</v>
      </c>
      <c r="B58" s="3" t="str">
        <f>E58&amp;"-"&amp;COUNTIF($E$5:E58,E58)</f>
        <v>Arizona Southwest-8</v>
      </c>
      <c r="C58" s="2" t="s">
        <v>547</v>
      </c>
      <c r="D58" s="2" t="s">
        <v>434</v>
      </c>
      <c r="E58" s="2" t="s">
        <v>392</v>
      </c>
    </row>
    <row r="59" spans="1:5">
      <c r="A59" s="3" t="str">
        <f>D59&amp;"-"&amp;COUNTIF($D$5:D59,D59)</f>
        <v>Toyota-3</v>
      </c>
      <c r="B59" s="3" t="str">
        <f>E59&amp;"-"&amp;COUNTIF($E$5:E59,E59)</f>
        <v>Northern California-9</v>
      </c>
      <c r="C59" s="2" t="s">
        <v>548</v>
      </c>
      <c r="D59" s="2" t="s">
        <v>478</v>
      </c>
      <c r="E59" s="2" t="s">
        <v>396</v>
      </c>
    </row>
    <row r="60" spans="1:5">
      <c r="A60" s="3" t="str">
        <f>D60&amp;"-"&amp;COUNTIF($D$5:D60,D60)</f>
        <v>Toyota-4</v>
      </c>
      <c r="B60" s="3" t="str">
        <f>E60&amp;"-"&amp;COUNTIF($E$5:E60,E60)</f>
        <v>Texas-11</v>
      </c>
      <c r="C60" s="2" t="s">
        <v>549</v>
      </c>
      <c r="D60" s="2" t="s">
        <v>478</v>
      </c>
      <c r="E60" s="2" t="s">
        <v>407</v>
      </c>
    </row>
    <row r="61" spans="1:5">
      <c r="A61" s="3" t="str">
        <f>D61&amp;"-"&amp;COUNTIF($D$5:D61,D61)</f>
        <v>Toyota-5</v>
      </c>
      <c r="B61" s="3" t="str">
        <f>E61&amp;"-"&amp;COUNTIF($E$5:E61,E61)</f>
        <v>Arizona Southwest-9</v>
      </c>
      <c r="C61" s="2" t="s">
        <v>550</v>
      </c>
      <c r="D61" s="2" t="s">
        <v>478</v>
      </c>
      <c r="E61" s="2" t="s">
        <v>392</v>
      </c>
    </row>
    <row r="62" spans="1:5">
      <c r="A62" s="3" t="str">
        <f>D62&amp;"-"&amp;COUNTIF($D$5:D62,D62)</f>
        <v>Volkswagen-1</v>
      </c>
      <c r="B62" s="3" t="str">
        <f>E62&amp;"-"&amp;COUNTIF($E$5:E62,E62)</f>
        <v>Arizona North-10</v>
      </c>
      <c r="C62" s="2" t="s">
        <v>551</v>
      </c>
      <c r="D62" s="2" t="s">
        <v>482</v>
      </c>
      <c r="E62" s="2" t="s">
        <v>381</v>
      </c>
    </row>
    <row r="63" spans="1:5">
      <c r="A63" s="3" t="str">
        <f>D63&amp;"-"&amp;COUNTIF($D$5:D63,D63)</f>
        <v>Volkswagen-2</v>
      </c>
      <c r="B63" s="3" t="str">
        <f>E63&amp;"-"&amp;COUNTIF($E$5:E63,E63)</f>
        <v>Orange County-9</v>
      </c>
      <c r="C63" s="2" t="s">
        <v>552</v>
      </c>
      <c r="D63" s="2" t="s">
        <v>482</v>
      </c>
      <c r="E63" s="2" t="s">
        <v>400</v>
      </c>
    </row>
    <row r="64" spans="1:5">
      <c r="A64" s="3" t="str">
        <f>D64&amp;"-"&amp;COUNTIF($D$5:D64,D64)</f>
        <v>-0</v>
      </c>
      <c r="B64" s="3" t="str">
        <f>E64&amp;"-"&amp;COUNTIF($E$5:E64,E64)</f>
        <v>-0</v>
      </c>
    </row>
    <row r="65" spans="1:4">
      <c r="A65" s="3" t="str">
        <f>D65&amp;"-"&amp;COUNTIF($D$5:D65,D65)</f>
        <v>-0</v>
      </c>
      <c r="B65" s="3" t="str">
        <f>E65&amp;"-"&amp;COUNTIF($E$5:E65,E65)</f>
        <v>-0</v>
      </c>
    </row>
    <row r="66" spans="1:4">
      <c r="A66" s="3" t="str">
        <f>D66&amp;"-"&amp;COUNTIF($D$5:D66,D66)</f>
        <v>-0</v>
      </c>
      <c r="B66" s="3" t="str">
        <f>E66&amp;"-"&amp;COUNTIF($E$5:E66,E66)</f>
        <v>-0</v>
      </c>
    </row>
    <row r="67" spans="1:4">
      <c r="A67" s="3" t="str">
        <f>D67&amp;"-"&amp;COUNTIF($D$5:D67,D67)</f>
        <v>-0</v>
      </c>
      <c r="B67" s="3" t="str">
        <f>E67&amp;"-"&amp;COUNTIF($E$5:E67,E67)</f>
        <v>-0</v>
      </c>
    </row>
    <row r="69" spans="1:4" ht="15" customHeight="1"/>
    <row r="70" spans="1:4" ht="15" customHeight="1">
      <c r="C70" s="18" t="s">
        <v>553</v>
      </c>
      <c r="D70" s="18" t="s">
        <v>554</v>
      </c>
    </row>
    <row r="71" spans="1:4">
      <c r="C71" s="2" t="s">
        <v>383</v>
      </c>
      <c r="D71" s="2" t="s">
        <v>555</v>
      </c>
    </row>
    <row r="72" spans="1:4" ht="15" customHeight="1">
      <c r="C72" s="2" t="s">
        <v>388</v>
      </c>
      <c r="D72" s="2" t="s">
        <v>556</v>
      </c>
    </row>
    <row r="73" spans="1:4" ht="15" customHeight="1">
      <c r="C73" s="2" t="s">
        <v>393</v>
      </c>
      <c r="D73" s="17" t="s">
        <v>557</v>
      </c>
    </row>
    <row r="74" spans="1:4">
      <c r="C74" s="2" t="s">
        <v>397</v>
      </c>
      <c r="D74" s="2" t="s">
        <v>558</v>
      </c>
    </row>
    <row r="75" spans="1:4">
      <c r="C75" s="2" t="s">
        <v>401</v>
      </c>
      <c r="D75" s="2" t="s">
        <v>559</v>
      </c>
    </row>
    <row r="76" spans="1:4" ht="30">
      <c r="C76" s="2" t="s">
        <v>408</v>
      </c>
      <c r="D76" s="17" t="s">
        <v>557</v>
      </c>
    </row>
    <row r="77" spans="1:4">
      <c r="C77" s="2" t="s">
        <v>411</v>
      </c>
      <c r="D77" s="2" t="s">
        <v>558</v>
      </c>
    </row>
    <row r="78" spans="1:4">
      <c r="C78" s="2" t="s">
        <v>415</v>
      </c>
      <c r="D78" s="2" t="s">
        <v>559</v>
      </c>
    </row>
    <row r="82" spans="3:3">
      <c r="C82" s="2" t="s">
        <v>560</v>
      </c>
    </row>
    <row r="83" spans="3:3">
      <c r="C83" s="2" t="s">
        <v>561</v>
      </c>
    </row>
    <row r="84" spans="3:3">
      <c r="C84" s="2" t="s">
        <v>562</v>
      </c>
    </row>
  </sheetData>
  <sortState xmlns:xlrd2="http://schemas.microsoft.com/office/spreadsheetml/2017/richdata2" ref="A5:E68">
    <sortCondition ref="C5:C68"/>
  </sortState>
  <phoneticPr fontId="30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9BC1-8B68-6047-A226-65A14311F629}">
  <sheetPr>
    <tabColor rgb="FF00B0F0"/>
  </sheetPr>
  <dimension ref="A1:AH5003"/>
  <sheetViews>
    <sheetView workbookViewId="0">
      <pane ySplit="1" topLeftCell="A2" activePane="bottomLeft" state="frozen"/>
      <selection pane="bottomLeft" activeCell="K17" sqref="K17"/>
      <selection activeCell="I4" sqref="I4:L5"/>
    </sheetView>
  </sheetViews>
  <sheetFormatPr defaultColWidth="10.85546875" defaultRowHeight="15"/>
  <cols>
    <col min="1" max="1" width="18" style="122" customWidth="1"/>
    <col min="2" max="2" width="27.5703125" customWidth="1"/>
    <col min="3" max="3" width="50.85546875" customWidth="1"/>
    <col min="4" max="4" width="12.42578125" bestFit="1" customWidth="1"/>
    <col min="5" max="5" width="1" style="20" customWidth="1"/>
    <col min="6" max="7" width="10.85546875" customWidth="1"/>
    <col min="8" max="8" width="31.85546875" customWidth="1"/>
    <col min="9" max="9" width="25.85546875" customWidth="1"/>
    <col min="10" max="10" width="1" style="20" customWidth="1"/>
    <col min="11" max="11" width="15.85546875" style="22" bestFit="1" customWidth="1"/>
    <col min="12" max="12" width="11.85546875" style="22" bestFit="1" customWidth="1"/>
    <col min="13" max="13" width="11.140625" style="22" bestFit="1" customWidth="1"/>
    <col min="14" max="14" width="10.140625" style="22" bestFit="1" customWidth="1"/>
    <col min="15" max="15" width="10" style="22" bestFit="1" customWidth="1"/>
    <col min="16" max="16" width="10.42578125" style="22" bestFit="1" customWidth="1"/>
    <col min="17" max="17" width="14.140625" style="22" bestFit="1" customWidth="1"/>
    <col min="18" max="18" width="9" style="22" bestFit="1" customWidth="1"/>
    <col min="19" max="19" width="11.42578125" style="22" bestFit="1" customWidth="1"/>
    <col min="20" max="20" width="8" style="22" bestFit="1" customWidth="1"/>
    <col min="21" max="21" width="10.42578125" style="22" bestFit="1" customWidth="1"/>
    <col min="22" max="22" width="8.140625" style="22" bestFit="1" customWidth="1"/>
    <col min="23" max="23" width="10" style="22" bestFit="1" customWidth="1"/>
    <col min="24" max="24" width="9" style="22" bestFit="1" customWidth="1"/>
    <col min="25" max="25" width="7.5703125" style="22" bestFit="1" customWidth="1"/>
    <col min="26" max="26" width="9.85546875" style="22" bestFit="1" customWidth="1"/>
    <col min="27" max="27" width="8.5703125" style="22" bestFit="1" customWidth="1"/>
    <col min="28" max="28" width="9.42578125" style="22" bestFit="1" customWidth="1"/>
    <col min="29" max="29" width="14.42578125" style="22" bestFit="1" customWidth="1"/>
    <col min="30" max="30" width="13.5703125" style="22" bestFit="1" customWidth="1"/>
    <col min="31" max="31" width="31.140625" style="22" bestFit="1" customWidth="1"/>
    <col min="32" max="32" width="43.42578125" style="22" bestFit="1" customWidth="1"/>
    <col min="33" max="33" width="24.42578125" style="22" bestFit="1" customWidth="1"/>
  </cols>
  <sheetData>
    <row r="1" spans="1:34">
      <c r="A1" s="19" t="s">
        <v>563</v>
      </c>
      <c r="B1" s="19" t="s">
        <v>366</v>
      </c>
      <c r="C1" s="19" t="s">
        <v>564</v>
      </c>
      <c r="D1" s="19" t="s">
        <v>370</v>
      </c>
      <c r="E1" s="105" t="s">
        <v>42</v>
      </c>
      <c r="F1" s="19" t="s">
        <v>565</v>
      </c>
      <c r="G1" s="19" t="s">
        <v>566</v>
      </c>
      <c r="H1" s="19" t="s">
        <v>567</v>
      </c>
      <c r="I1" s="19" t="s">
        <v>568</v>
      </c>
      <c r="J1" s="105" t="s">
        <v>42</v>
      </c>
      <c r="K1" s="21" t="s">
        <v>18</v>
      </c>
      <c r="L1" s="21" t="s">
        <v>19</v>
      </c>
      <c r="M1" s="21" t="s">
        <v>20</v>
      </c>
      <c r="N1" s="21" t="s">
        <v>21</v>
      </c>
      <c r="O1" s="21" t="s">
        <v>22</v>
      </c>
      <c r="P1" s="21" t="s">
        <v>23</v>
      </c>
      <c r="Q1" s="21" t="s">
        <v>24</v>
      </c>
      <c r="R1" s="21" t="s">
        <v>25</v>
      </c>
      <c r="S1" s="21" t="s">
        <v>26</v>
      </c>
      <c r="T1" s="21" t="s">
        <v>27</v>
      </c>
      <c r="U1" s="21" t="s">
        <v>569</v>
      </c>
      <c r="V1" s="21" t="s">
        <v>29</v>
      </c>
      <c r="W1" s="21" t="s">
        <v>30</v>
      </c>
      <c r="X1" s="21" t="s">
        <v>31</v>
      </c>
      <c r="Y1" s="21" t="s">
        <v>32</v>
      </c>
      <c r="Z1" s="21" t="s">
        <v>33</v>
      </c>
      <c r="AA1" s="21" t="s">
        <v>34</v>
      </c>
      <c r="AB1" s="21" t="s">
        <v>35</v>
      </c>
      <c r="AC1" s="21" t="s">
        <v>36</v>
      </c>
      <c r="AD1" s="21" t="s">
        <v>37</v>
      </c>
      <c r="AE1" s="21" t="s">
        <v>38</v>
      </c>
      <c r="AF1" s="21" t="s">
        <v>39</v>
      </c>
      <c r="AG1" s="21" t="s">
        <v>40</v>
      </c>
      <c r="AH1" s="19"/>
    </row>
    <row r="2" spans="1:34">
      <c r="A2" s="122" t="s">
        <v>570</v>
      </c>
      <c r="B2" t="str">
        <f>IF($A2="","",VLOOKUP($A2,DATA_IMPORT!$A$2:$AG$2500,COLUMN(B$1),FALSE))</f>
        <v>Acura North Scottsdale</v>
      </c>
      <c r="C2" t="str">
        <f>IF($A2="","",VLOOKUP($A2,DATA_IMPORT!$A$2:$AG$2500,COLUMN(C$1),FALSE))</f>
        <v>AcuraNS_JulySVC_7/1/26-7/31/26</v>
      </c>
      <c r="D2" t="str">
        <f>IF($A2="","",VLOOKUP($A2,DATA_IMPORT!$A$2:$AG$2500,COLUMN(D$1),FALSE))</f>
        <v>Acura</v>
      </c>
      <c r="E2" s="106" t="str">
        <f>IF($A2="","",VLOOKUP($A2,DATA_IMPORT!$A$2:$AG$2500,COLUMN(F$1),FALSE))</f>
        <v>O</v>
      </c>
      <c r="F2" t="str">
        <f>IF($A2="","",VLOOKUP($A2,DATA_IMPORT!$A$2:$AG$2500,COLUMN(F$1),FALSE))</f>
        <v>O</v>
      </c>
      <c r="G2" t="str">
        <f>IF(A2="","",F2&amp;COUNTIF($B$2:$B2,B2))</f>
        <v>O1</v>
      </c>
      <c r="H2" t="str">
        <f>IF(A2="","",B2&amp;"-"&amp;G2)</f>
        <v>Acura North Scottsdale-O1</v>
      </c>
      <c r="I2" t="str">
        <f>IF(A2="","",C2)</f>
        <v>AcuraNS_JulySVC_7/1/26-7/31/26</v>
      </c>
      <c r="J2" s="106" t="s">
        <v>42</v>
      </c>
      <c r="K2" s="22">
        <f>IF($A2="","",VLOOKUP($A2,DATA_IMPORT!$A$2:$AG$2500,COLUMN(K$1),FALSE))</f>
        <v>5446</v>
      </c>
      <c r="L2" s="22">
        <f>IF($A2="","",VLOOKUP($A2,DATA_IMPORT!$A$2:$AG$2500,COLUMN(L$1),FALSE))</f>
        <v>962</v>
      </c>
      <c r="M2" s="22">
        <f>IF($A2="","",VLOOKUP($A2,DATA_IMPORT!$A$2:$AG$2500,COLUMN(M$1),FALSE))</f>
        <v>3511</v>
      </c>
      <c r="N2" s="22">
        <f>IF($A2="","",VLOOKUP($A2,DATA_IMPORT!$A$2:$AG$2500,COLUMN(N$1),FALSE))</f>
        <v>0</v>
      </c>
      <c r="O2" s="22">
        <f>IF($A2="","",VLOOKUP($A2,DATA_IMPORT!$A$2:$AG$2500,COLUMN(O$1),FALSE))</f>
        <v>31</v>
      </c>
      <c r="P2" s="22">
        <f>IF($A2="","",VLOOKUP($A2,DATA_IMPORT!$A$2:$AG$2500,COLUMN(P$1),FALSE))</f>
        <v>2581</v>
      </c>
      <c r="Q2" s="23">
        <f>IF($A2="","",VLOOKUP($A2,DATA_IMPORT!$A$2:$AG$2500,COLUMN(Q$1),FALSE))</f>
        <v>0.47392581711347775</v>
      </c>
      <c r="R2" s="22">
        <f>IF($A2="","",VLOOKUP($A2,DATA_IMPORT!$A$2:$AG$2500,COLUMN(R$1),FALSE))</f>
        <v>1538</v>
      </c>
      <c r="S2" s="23">
        <f>IF($A2="","",VLOOKUP($A2,DATA_IMPORT!$A$2:$AG$2500,COLUMN(S$1),FALSE))</f>
        <v>0.59589306470360326</v>
      </c>
      <c r="T2" s="22">
        <f>IF($A2="","",VLOOKUP($A2,DATA_IMPORT!$A$2:$AG$2500,COLUMN(T$1),FALSE))</f>
        <v>20</v>
      </c>
      <c r="U2" s="23">
        <f>IF($A2="","",VLOOKUP($A2,DATA_IMPORT!$A$2:$AG$2500,COLUMN(U$1),FALSE))</f>
        <v>1.3003901170351105E-2</v>
      </c>
      <c r="V2" s="22">
        <f>IF($A2="","",VLOOKUP($A2,DATA_IMPORT!$A$2:$AG$2500,COLUMN(V$1),FALSE))</f>
        <v>43073.81</v>
      </c>
      <c r="W2" s="22">
        <f>IF($A2="","",VLOOKUP($A2,DATA_IMPORT!$A$2:$AG$2500,COLUMN(W$1),FALSE))</f>
        <v>65</v>
      </c>
      <c r="X2" s="96">
        <f>IF($A2="","",VLOOKUP($A2,DATA_IMPORT!$A$2:$AG$2500,COLUMN(X$1),FALSE))</f>
        <v>662.67399999999998</v>
      </c>
      <c r="Y2" s="96">
        <f>IF($A2="","",VLOOKUP($A2,DATA_IMPORT!$A$2:$AG$2500,COLUMN(Y$1),FALSE))</f>
        <v>2010.59</v>
      </c>
      <c r="Z2" s="22">
        <f>IF($A2="","",VLOOKUP($A2,DATA_IMPORT!$A$2:$AG$2500,COLUMN(Z$1),FALSE))</f>
        <v>9</v>
      </c>
      <c r="AA2" s="96">
        <f>IF($A2="","",VLOOKUP($A2,DATA_IMPORT!$A$2:$AG$2500,COLUMN(AA$1),FALSE))</f>
        <v>223.39888888888899</v>
      </c>
      <c r="AB2" s="96">
        <f>IF($A2="","",VLOOKUP($A2,DATA_IMPORT!$A$2:$AG$2500,COLUMN(AB$1),FALSE))</f>
        <v>45084.4</v>
      </c>
      <c r="AC2" s="22">
        <f>IF($A2="","",VLOOKUP($A2,DATA_IMPORT!$A$2:$AG$2500,COLUMN(AC$1),FALSE))</f>
        <v>72</v>
      </c>
      <c r="AD2" s="96">
        <f>IF($A2="","",VLOOKUP($A2,DATA_IMPORT!$A$2:$AG$2500,COLUMN(AD$1),FALSE))</f>
        <v>626.17222222222199</v>
      </c>
      <c r="AE2" s="96">
        <f>IF($A2="","",VLOOKUP($A2,DATA_IMPORT!$A$2:$AG$2500,COLUMN(AE$1),FALSE))</f>
        <v>23.7286315789474</v>
      </c>
      <c r="AF2" s="96">
        <f>IF($A2="","",VLOOKUP($A2,DATA_IMPORT!$A$2:$AG$2500,COLUMN(AF$1),FALSE))</f>
        <v>23.7286315789474</v>
      </c>
      <c r="AG2" s="96">
        <f>IF($A2="","",VLOOKUP($A2,DATA_IMPORT!$A$2:$AG$2500,COLUMN(AG$1),FALSE))</f>
        <v>10.039547240346799</v>
      </c>
    </row>
    <row r="3" spans="1:34">
      <c r="A3" s="122" t="s">
        <v>571</v>
      </c>
      <c r="B3" t="str">
        <f>IF($A3="","",VLOOKUP($A3,DATA_IMPORT!$A$2:$AG$2500,COLUMN(B$1),FALSE))</f>
        <v>Acura North Scottsdale</v>
      </c>
      <c r="C3" t="str">
        <f>IF($A3="","",VLOOKUP($A3,DATA_IMPORT!$A$2:$AG$2500,COLUMN(C$1),FALSE))</f>
        <v>AcuraNS_JulyDelayed_7/6/26-7/31/26</v>
      </c>
      <c r="D3" t="str">
        <f>IF($A3="","",VLOOKUP($A3,DATA_IMPORT!$A$2:$AG$2500,COLUMN(D$1),FALSE))</f>
        <v>Acura</v>
      </c>
      <c r="E3" s="106" t="str">
        <f>IF($A3="","",VLOOKUP($A3,DATA_IMPORT!$A$2:$AG$2500,COLUMN(F$1),FALSE))</f>
        <v>O</v>
      </c>
      <c r="F3" t="str">
        <f>IF($A3="","",VLOOKUP($A3,DATA_IMPORT!$A$2:$AG$2500,COLUMN(F$1),FALSE))</f>
        <v>O</v>
      </c>
      <c r="G3" t="str">
        <f>IF(A3="","",F3&amp;COUNTIF($B$2:$B3,B3))</f>
        <v>O2</v>
      </c>
      <c r="H3" t="str">
        <f t="shared" ref="H3:H66" si="0">IF(A3="","",B3&amp;"-"&amp;G3)</f>
        <v>Acura North Scottsdale-O2</v>
      </c>
      <c r="I3" t="str">
        <f t="shared" ref="I3:I66" si="1">IF(A3="","",C3)</f>
        <v>AcuraNS_JulyDelayed_7/6/26-7/31/26</v>
      </c>
      <c r="J3" s="106" t="s">
        <v>42</v>
      </c>
      <c r="K3" s="22">
        <f>IF($A3="","",VLOOKUP($A3,DATA_IMPORT!$A$2:$AG$2500,COLUMN(K$1),FALSE))</f>
        <v>1159</v>
      </c>
      <c r="L3" s="22">
        <f>IF($A3="","",VLOOKUP($A3,DATA_IMPORT!$A$2:$AG$2500,COLUMN(L$1),FALSE))</f>
        <v>175</v>
      </c>
      <c r="M3" s="22">
        <f>IF($A3="","",VLOOKUP($A3,DATA_IMPORT!$A$2:$AG$2500,COLUMN(M$1),FALSE))</f>
        <v>801</v>
      </c>
      <c r="N3" s="22">
        <f>IF($A3="","",VLOOKUP($A3,DATA_IMPORT!$A$2:$AG$2500,COLUMN(N$1),FALSE))</f>
        <v>0</v>
      </c>
      <c r="O3" s="22">
        <f>IF($A3="","",VLOOKUP($A3,DATA_IMPORT!$A$2:$AG$2500,COLUMN(O$1),FALSE))</f>
        <v>7</v>
      </c>
      <c r="P3" s="22">
        <f>IF($A3="","",VLOOKUP($A3,DATA_IMPORT!$A$2:$AG$2500,COLUMN(P$1),FALSE))</f>
        <v>671</v>
      </c>
      <c r="Q3" s="23">
        <f>IF($A3="","",VLOOKUP($A3,DATA_IMPORT!$A$2:$AG$2500,COLUMN(Q$1),FALSE))</f>
        <v>0.57894736842105265</v>
      </c>
      <c r="R3" s="22">
        <f>IF($A3="","",VLOOKUP($A3,DATA_IMPORT!$A$2:$AG$2500,COLUMN(R$1),FALSE))</f>
        <v>425</v>
      </c>
      <c r="S3" s="23">
        <f>IF($A3="","",VLOOKUP($A3,DATA_IMPORT!$A$2:$AG$2500,COLUMN(S$1),FALSE))</f>
        <v>0.63338301043219081</v>
      </c>
      <c r="T3" s="22">
        <f>IF($A3="","",VLOOKUP($A3,DATA_IMPORT!$A$2:$AG$2500,COLUMN(T$1),FALSE))</f>
        <v>7</v>
      </c>
      <c r="U3" s="23">
        <f>IF($A3="","",VLOOKUP($A3,DATA_IMPORT!$A$2:$AG$2500,COLUMN(U$1),FALSE))</f>
        <v>1.6470588235294119E-2</v>
      </c>
      <c r="V3" s="22">
        <f>IF($A3="","",VLOOKUP($A3,DATA_IMPORT!$A$2:$AG$2500,COLUMN(V$1),FALSE))</f>
        <v>27981.33</v>
      </c>
      <c r="W3" s="22">
        <f>IF($A3="","",VLOOKUP($A3,DATA_IMPORT!$A$2:$AG$2500,COLUMN(W$1),FALSE))</f>
        <v>38</v>
      </c>
      <c r="X3" s="96">
        <f>IF($A3="","",VLOOKUP($A3,DATA_IMPORT!$A$2:$AG$2500,COLUMN(X$1),FALSE))</f>
        <v>736.35078947368402</v>
      </c>
      <c r="Y3" s="96">
        <f>IF($A3="","",VLOOKUP($A3,DATA_IMPORT!$A$2:$AG$2500,COLUMN(Y$1),FALSE))</f>
        <v>8175.52</v>
      </c>
      <c r="Z3" s="22">
        <f>IF($A3="","",VLOOKUP($A3,DATA_IMPORT!$A$2:$AG$2500,COLUMN(Z$1),FALSE))</f>
        <v>6</v>
      </c>
      <c r="AA3" s="96">
        <f>IF($A3="","",VLOOKUP($A3,DATA_IMPORT!$A$2:$AG$2500,COLUMN(AA$1),FALSE))</f>
        <v>1362.58666666667</v>
      </c>
      <c r="AB3" s="96">
        <f>IF($A3="","",VLOOKUP($A3,DATA_IMPORT!$A$2:$AG$2500,COLUMN(AB$1),FALSE))</f>
        <v>36156.85</v>
      </c>
      <c r="AC3" s="22">
        <f>IF($A3="","",VLOOKUP($A3,DATA_IMPORT!$A$2:$AG$2500,COLUMN(AC$1),FALSE))</f>
        <v>40</v>
      </c>
      <c r="AD3" s="96">
        <f>IF($A3="","",VLOOKUP($A3,DATA_IMPORT!$A$2:$AG$2500,COLUMN(AD$1),FALSE))</f>
        <v>903.92124999999999</v>
      </c>
      <c r="AE3" s="96">
        <f>IF($A3="","",VLOOKUP($A3,DATA_IMPORT!$A$2:$AG$2500,COLUMN(AE$1),FALSE))</f>
        <v>19.0299210526316</v>
      </c>
      <c r="AF3" s="96">
        <f>IF($A3="","",VLOOKUP($A3,DATA_IMPORT!$A$2:$AG$2500,COLUMN(AF$1),FALSE))</f>
        <v>19.0299210526316</v>
      </c>
      <c r="AG3" s="96">
        <f>IF($A3="","",VLOOKUP($A3,DATA_IMPORT!$A$2:$AG$2500,COLUMN(AG$1),FALSE))</f>
        <v>2.1258486952821198</v>
      </c>
    </row>
    <row r="4" spans="1:34">
      <c r="A4" s="122" t="s">
        <v>572</v>
      </c>
      <c r="B4" t="str">
        <f>IF($A4="","",VLOOKUP($A4,DATA_IMPORT!$A$2:$AG$2500,COLUMN(B$1),FALSE))</f>
        <v>Acura North Scottsdale</v>
      </c>
      <c r="C4" t="str">
        <f>IF($A4="","",VLOOKUP($A4,DATA_IMPORT!$A$2:$AG$2500,COLUMN(C$1),FALSE))</f>
        <v>AcuraNS_JulyRecall_7/1/26-7/31/26</v>
      </c>
      <c r="D4" t="str">
        <f>IF($A4="","",VLOOKUP($A4,DATA_IMPORT!$A$2:$AG$2500,COLUMN(D$1),FALSE))</f>
        <v>Acura</v>
      </c>
      <c r="E4" s="106" t="str">
        <f>IF($A4="","",VLOOKUP($A4,DATA_IMPORT!$A$2:$AG$2500,COLUMN(F$1),FALSE))</f>
        <v>O</v>
      </c>
      <c r="F4" t="str">
        <f>IF($A4="","",VLOOKUP($A4,DATA_IMPORT!$A$2:$AG$2500,COLUMN(F$1),FALSE))</f>
        <v>O</v>
      </c>
      <c r="G4" t="str">
        <f>IF(A4="","",F4&amp;COUNTIF($B$2:$B4,B4))</f>
        <v>O3</v>
      </c>
      <c r="H4" t="str">
        <f t="shared" si="0"/>
        <v>Acura North Scottsdale-O3</v>
      </c>
      <c r="I4" t="str">
        <f t="shared" si="1"/>
        <v>AcuraNS_JulyRecall_7/1/26-7/31/26</v>
      </c>
      <c r="J4" s="106" t="s">
        <v>42</v>
      </c>
      <c r="K4" s="22">
        <f>IF($A4="","",VLOOKUP($A4,DATA_IMPORT!$A$2:$AG$2500,COLUMN(K$1),FALSE))</f>
        <v>265</v>
      </c>
      <c r="L4" s="22">
        <f>IF($A4="","",VLOOKUP($A4,DATA_IMPORT!$A$2:$AG$2500,COLUMN(L$1),FALSE))</f>
        <v>42</v>
      </c>
      <c r="M4" s="22">
        <f>IF($A4="","",VLOOKUP($A4,DATA_IMPORT!$A$2:$AG$2500,COLUMN(M$1),FALSE))</f>
        <v>119</v>
      </c>
      <c r="N4" s="22">
        <f>IF($A4="","",VLOOKUP($A4,DATA_IMPORT!$A$2:$AG$2500,COLUMN(N$1),FALSE))</f>
        <v>0</v>
      </c>
      <c r="O4" s="22">
        <f>IF($A4="","",VLOOKUP($A4,DATA_IMPORT!$A$2:$AG$2500,COLUMN(O$1),FALSE))</f>
        <v>1</v>
      </c>
      <c r="P4" s="22">
        <f>IF($A4="","",VLOOKUP($A4,DATA_IMPORT!$A$2:$AG$2500,COLUMN(P$1),FALSE))</f>
        <v>97</v>
      </c>
      <c r="Q4" s="23">
        <f>IF($A4="","",VLOOKUP($A4,DATA_IMPORT!$A$2:$AG$2500,COLUMN(Q$1),FALSE))</f>
        <v>0.36603773584905658</v>
      </c>
      <c r="R4" s="22">
        <f>IF($A4="","",VLOOKUP($A4,DATA_IMPORT!$A$2:$AG$2500,COLUMN(R$1),FALSE))</f>
        <v>68</v>
      </c>
      <c r="S4" s="23">
        <f>IF($A4="","",VLOOKUP($A4,DATA_IMPORT!$A$2:$AG$2500,COLUMN(S$1),FALSE))</f>
        <v>0.7010309278350515</v>
      </c>
      <c r="T4" s="22">
        <f>IF($A4="","",VLOOKUP($A4,DATA_IMPORT!$A$2:$AG$2500,COLUMN(T$1),FALSE))</f>
        <v>1</v>
      </c>
      <c r="U4" s="23">
        <f>IF($A4="","",VLOOKUP($A4,DATA_IMPORT!$A$2:$AG$2500,COLUMN(U$1),FALSE))</f>
        <v>1.4705882352941176E-2</v>
      </c>
      <c r="V4" s="22">
        <f>IF($A4="","",VLOOKUP($A4,DATA_IMPORT!$A$2:$AG$2500,COLUMN(V$1),FALSE))</f>
        <v>881.28</v>
      </c>
      <c r="W4" s="22">
        <f>IF($A4="","",VLOOKUP($A4,DATA_IMPORT!$A$2:$AG$2500,COLUMN(W$1),FALSE))</f>
        <v>3</v>
      </c>
      <c r="X4" s="96">
        <f>IF($A4="","",VLOOKUP($A4,DATA_IMPORT!$A$2:$AG$2500,COLUMN(X$1),FALSE))</f>
        <v>293.76</v>
      </c>
      <c r="Y4" s="96">
        <f>IF($A4="","",VLOOKUP($A4,DATA_IMPORT!$A$2:$AG$2500,COLUMN(Y$1),FALSE))</f>
        <v>2497.98</v>
      </c>
      <c r="Z4" s="22">
        <f>IF($A4="","",VLOOKUP($A4,DATA_IMPORT!$A$2:$AG$2500,COLUMN(Z$1),FALSE))</f>
        <v>8</v>
      </c>
      <c r="AA4" s="96">
        <f>IF($A4="","",VLOOKUP($A4,DATA_IMPORT!$A$2:$AG$2500,COLUMN(AA$1),FALSE))</f>
        <v>312.2475</v>
      </c>
      <c r="AB4" s="96">
        <f>IF($A4="","",VLOOKUP($A4,DATA_IMPORT!$A$2:$AG$2500,COLUMN(AB$1),FALSE))</f>
        <v>3379.26</v>
      </c>
      <c r="AC4" s="22">
        <f>IF($A4="","",VLOOKUP($A4,DATA_IMPORT!$A$2:$AG$2500,COLUMN(AC$1),FALSE))</f>
        <v>8</v>
      </c>
      <c r="AD4" s="96">
        <f>IF($A4="","",VLOOKUP($A4,DATA_IMPORT!$A$2:$AG$2500,COLUMN(AD$1),FALSE))</f>
        <v>422.40750000000003</v>
      </c>
      <c r="AE4" s="96">
        <f>IF($A4="","",VLOOKUP($A4,DATA_IMPORT!$A$2:$AG$2500,COLUMN(AE$1),FALSE))</f>
        <v>1.7785578947368399</v>
      </c>
      <c r="AF4" s="96">
        <f>IF($A4="","",VLOOKUP($A4,DATA_IMPORT!$A$2:$AG$2500,COLUMN(AF$1),FALSE))</f>
        <v>1.7785578947368399</v>
      </c>
      <c r="AG4" s="96">
        <f>IF($A4="","",VLOOKUP($A4,DATA_IMPORT!$A$2:$AG$2500,COLUMN(AG$1),FALSE))</f>
        <v>21.6006247944755</v>
      </c>
    </row>
    <row r="5" spans="1:34">
      <c r="A5" s="122" t="s">
        <v>573</v>
      </c>
      <c r="B5" t="str">
        <f>IF($A5="","",VLOOKUP($A5,DATA_IMPORT!$A$2:$AG$2500,COLUMN(B$1),FALSE))</f>
        <v>Acura of Escondido</v>
      </c>
      <c r="C5" t="str">
        <f>IF($A5="","",VLOOKUP($A5,DATA_IMPORT!$A$2:$AG$2500,COLUMN(C$1),FALSE))</f>
        <v>AcuraEsc_JulyRecall_7/6/26-7/31/26</v>
      </c>
      <c r="D5" t="str">
        <f>IF($A5="","",VLOOKUP($A5,DATA_IMPORT!$A$2:$AG$2500,COLUMN(D$1),FALSE))</f>
        <v>Acura</v>
      </c>
      <c r="E5" s="106" t="str">
        <f>IF($A5="","",VLOOKUP($A5,DATA_IMPORT!$A$2:$AG$2500,COLUMN(F$1),FALSE))</f>
        <v>O</v>
      </c>
      <c r="F5" t="str">
        <f>IF($A5="","",VLOOKUP($A5,DATA_IMPORT!$A$2:$AG$2500,COLUMN(F$1),FALSE))</f>
        <v>O</v>
      </c>
      <c r="G5" t="str">
        <f>IF(A5="","",F5&amp;COUNTIF($B$2:$B5,B5))</f>
        <v>O1</v>
      </c>
      <c r="H5" t="str">
        <f t="shared" si="0"/>
        <v>Acura of Escondido-O1</v>
      </c>
      <c r="I5" t="str">
        <f t="shared" si="1"/>
        <v>AcuraEsc_JulyRecall_7/6/26-7/31/26</v>
      </c>
      <c r="J5" s="106" t="s">
        <v>42</v>
      </c>
      <c r="K5" s="22">
        <f>IF($A5="","",VLOOKUP($A5,DATA_IMPORT!$A$2:$AG$2500,COLUMN(K$1),FALSE))</f>
        <v>378</v>
      </c>
      <c r="L5" s="22">
        <f>IF($A5="","",VLOOKUP($A5,DATA_IMPORT!$A$2:$AG$2500,COLUMN(L$1),FALSE))</f>
        <v>62</v>
      </c>
      <c r="M5" s="22">
        <f>IF($A5="","",VLOOKUP($A5,DATA_IMPORT!$A$2:$AG$2500,COLUMN(M$1),FALSE))</f>
        <v>61</v>
      </c>
      <c r="N5" s="22">
        <f>IF($A5="","",VLOOKUP($A5,DATA_IMPORT!$A$2:$AG$2500,COLUMN(N$1),FALSE))</f>
        <v>0</v>
      </c>
      <c r="O5" s="22">
        <f>IF($A5="","",VLOOKUP($A5,DATA_IMPORT!$A$2:$AG$2500,COLUMN(O$1),FALSE))</f>
        <v>3</v>
      </c>
      <c r="P5" s="22">
        <f>IF($A5="","",VLOOKUP($A5,DATA_IMPORT!$A$2:$AG$2500,COLUMN(P$1),FALSE))</f>
        <v>44</v>
      </c>
      <c r="Q5" s="23">
        <f>IF($A5="","",VLOOKUP($A5,DATA_IMPORT!$A$2:$AG$2500,COLUMN(Q$1),FALSE))</f>
        <v>0.1164021164021164</v>
      </c>
      <c r="R5" s="22">
        <f>IF($A5="","",VLOOKUP($A5,DATA_IMPORT!$A$2:$AG$2500,COLUMN(R$1),FALSE))</f>
        <v>30</v>
      </c>
      <c r="S5" s="23">
        <f>IF($A5="","",VLOOKUP($A5,DATA_IMPORT!$A$2:$AG$2500,COLUMN(S$1),FALSE))</f>
        <v>0.68181818181818177</v>
      </c>
      <c r="T5" s="22">
        <f>IF($A5="","",VLOOKUP($A5,DATA_IMPORT!$A$2:$AG$2500,COLUMN(T$1),FALSE))</f>
        <v>0</v>
      </c>
      <c r="U5" s="23">
        <f>IF($A5="","",VLOOKUP($A5,DATA_IMPORT!$A$2:$AG$2500,COLUMN(U$1),FALSE))</f>
        <v>0</v>
      </c>
      <c r="V5" s="22">
        <f>IF($A5="","",VLOOKUP($A5,DATA_IMPORT!$A$2:$AG$2500,COLUMN(V$1),FALSE))</f>
        <v>765.82</v>
      </c>
      <c r="W5" s="22">
        <f>IF($A5="","",VLOOKUP($A5,DATA_IMPORT!$A$2:$AG$2500,COLUMN(W$1),FALSE))</f>
        <v>2</v>
      </c>
      <c r="X5" s="96">
        <f>IF($A5="","",VLOOKUP($A5,DATA_IMPORT!$A$2:$AG$2500,COLUMN(X$1),FALSE))</f>
        <v>382.91</v>
      </c>
      <c r="Y5" s="96">
        <f>IF($A5="","",VLOOKUP($A5,DATA_IMPORT!$A$2:$AG$2500,COLUMN(Y$1),FALSE))</f>
        <v>1398.39</v>
      </c>
      <c r="Z5" s="22">
        <f>IF($A5="","",VLOOKUP($A5,DATA_IMPORT!$A$2:$AG$2500,COLUMN(Z$1),FALSE))</f>
        <v>3</v>
      </c>
      <c r="AA5" s="96">
        <f>IF($A5="","",VLOOKUP($A5,DATA_IMPORT!$A$2:$AG$2500,COLUMN(AA$1),FALSE))</f>
        <v>466.13</v>
      </c>
      <c r="AB5" s="96">
        <f>IF($A5="","",VLOOKUP($A5,DATA_IMPORT!$A$2:$AG$2500,COLUMN(AB$1),FALSE))</f>
        <v>2164.21</v>
      </c>
      <c r="AC5" s="22">
        <f>IF($A5="","",VLOOKUP($A5,DATA_IMPORT!$A$2:$AG$2500,COLUMN(AC$1),FALSE))</f>
        <v>3</v>
      </c>
      <c r="AD5" s="96">
        <f>IF($A5="","",VLOOKUP($A5,DATA_IMPORT!$A$2:$AG$2500,COLUMN(AD$1),FALSE))</f>
        <v>721.40333333333297</v>
      </c>
      <c r="AE5" s="96">
        <f>IF($A5="","",VLOOKUP($A5,DATA_IMPORT!$A$2:$AG$2500,COLUMN(AE$1),FALSE))</f>
        <v>1.1390578947368399</v>
      </c>
      <c r="AF5" s="96">
        <f>IF($A5="","",VLOOKUP($A5,DATA_IMPORT!$A$2:$AG$2500,COLUMN(AF$1),FALSE))</f>
        <v>1.1390578947368399</v>
      </c>
      <c r="AG5" s="96">
        <f>IF($A5="","",VLOOKUP($A5,DATA_IMPORT!$A$2:$AG$2500,COLUMN(AG$1),FALSE))</f>
        <v>4.7681683656691902</v>
      </c>
    </row>
    <row r="6" spans="1:34">
      <c r="A6" s="122" t="s">
        <v>574</v>
      </c>
      <c r="B6" t="str">
        <f>IF($A6="","",VLOOKUP($A6,DATA_IMPORT!$A$2:$AG$2500,COLUMN(B$1),FALSE))</f>
        <v>Acura of Escondido</v>
      </c>
      <c r="C6" t="str">
        <f>IF($A6="","",VLOOKUP($A6,DATA_IMPORT!$A$2:$AG$2500,COLUMN(C$1),FALSE))</f>
        <v>AcuraEsc_JulySVC_7/1/26-7/31/26</v>
      </c>
      <c r="D6" t="str">
        <f>IF($A6="","",VLOOKUP($A6,DATA_IMPORT!$A$2:$AG$2500,COLUMN(D$1),FALSE))</f>
        <v>Acura</v>
      </c>
      <c r="E6" s="106" t="str">
        <f>IF($A6="","",VLOOKUP($A6,DATA_IMPORT!$A$2:$AG$2500,COLUMN(F$1),FALSE))</f>
        <v>O</v>
      </c>
      <c r="F6" t="str">
        <f>IF($A6="","",VLOOKUP($A6,DATA_IMPORT!$A$2:$AG$2500,COLUMN(F$1),FALSE))</f>
        <v>O</v>
      </c>
      <c r="G6" t="str">
        <f>IF(A6="","",F6&amp;COUNTIF($B$2:$B6,B6))</f>
        <v>O2</v>
      </c>
      <c r="H6" t="str">
        <f t="shared" si="0"/>
        <v>Acura of Escondido-O2</v>
      </c>
      <c r="I6" t="str">
        <f t="shared" si="1"/>
        <v>AcuraEsc_JulySVC_7/1/26-7/31/26</v>
      </c>
      <c r="J6" s="106" t="s">
        <v>42</v>
      </c>
      <c r="K6" s="22">
        <f>IF($A6="","",VLOOKUP($A6,DATA_IMPORT!$A$2:$AG$2500,COLUMN(K$1),FALSE))</f>
        <v>4306</v>
      </c>
      <c r="L6" s="22">
        <f>IF($A6="","",VLOOKUP($A6,DATA_IMPORT!$A$2:$AG$2500,COLUMN(L$1),FALSE))</f>
        <v>590</v>
      </c>
      <c r="M6" s="22">
        <f>IF($A6="","",VLOOKUP($A6,DATA_IMPORT!$A$2:$AG$2500,COLUMN(M$1),FALSE))</f>
        <v>2932</v>
      </c>
      <c r="N6" s="22">
        <f>IF($A6="","",VLOOKUP($A6,DATA_IMPORT!$A$2:$AG$2500,COLUMN(N$1),FALSE))</f>
        <v>0</v>
      </c>
      <c r="O6" s="22">
        <f>IF($A6="","",VLOOKUP($A6,DATA_IMPORT!$A$2:$AG$2500,COLUMN(O$1),FALSE))</f>
        <v>40</v>
      </c>
      <c r="P6" s="22">
        <f>IF($A6="","",VLOOKUP($A6,DATA_IMPORT!$A$2:$AG$2500,COLUMN(P$1),FALSE))</f>
        <v>2155</v>
      </c>
      <c r="Q6" s="23">
        <f>IF($A6="","",VLOOKUP($A6,DATA_IMPORT!$A$2:$AG$2500,COLUMN(Q$1),FALSE))</f>
        <v>0.50046446818392942</v>
      </c>
      <c r="R6" s="22">
        <f>IF($A6="","",VLOOKUP($A6,DATA_IMPORT!$A$2:$AG$2500,COLUMN(R$1),FALSE))</f>
        <v>1317</v>
      </c>
      <c r="S6" s="23">
        <f>IF($A6="","",VLOOKUP($A6,DATA_IMPORT!$A$2:$AG$2500,COLUMN(S$1),FALSE))</f>
        <v>0.6111368909512761</v>
      </c>
      <c r="T6" s="22">
        <f>IF($A6="","",VLOOKUP($A6,DATA_IMPORT!$A$2:$AG$2500,COLUMN(T$1),FALSE))</f>
        <v>16</v>
      </c>
      <c r="U6" s="23">
        <f>IF($A6="","",VLOOKUP($A6,DATA_IMPORT!$A$2:$AG$2500,COLUMN(U$1),FALSE))</f>
        <v>1.2148823082763858E-2</v>
      </c>
      <c r="V6" s="22">
        <f>IF($A6="","",VLOOKUP($A6,DATA_IMPORT!$A$2:$AG$2500,COLUMN(V$1),FALSE))</f>
        <v>24619.02</v>
      </c>
      <c r="W6" s="22">
        <f>IF($A6="","",VLOOKUP($A6,DATA_IMPORT!$A$2:$AG$2500,COLUMN(W$1),FALSE))</f>
        <v>41</v>
      </c>
      <c r="X6" s="96">
        <f>IF($A6="","",VLOOKUP($A6,DATA_IMPORT!$A$2:$AG$2500,COLUMN(X$1),FALSE))</f>
        <v>600.46390243902397</v>
      </c>
      <c r="Y6" s="96">
        <f>IF($A6="","",VLOOKUP($A6,DATA_IMPORT!$A$2:$AG$2500,COLUMN(Y$1),FALSE))</f>
        <v>1711.81</v>
      </c>
      <c r="Z6" s="22">
        <f>IF($A6="","",VLOOKUP($A6,DATA_IMPORT!$A$2:$AG$2500,COLUMN(Z$1),FALSE))</f>
        <v>9</v>
      </c>
      <c r="AA6" s="96">
        <f>IF($A6="","",VLOOKUP($A6,DATA_IMPORT!$A$2:$AG$2500,COLUMN(AA$1),FALSE))</f>
        <v>190.201111111111</v>
      </c>
      <c r="AB6" s="96">
        <f>IF($A6="","",VLOOKUP($A6,DATA_IMPORT!$A$2:$AG$2500,COLUMN(AB$1),FALSE))</f>
        <v>26330.83</v>
      </c>
      <c r="AC6" s="22">
        <f>IF($A6="","",VLOOKUP($A6,DATA_IMPORT!$A$2:$AG$2500,COLUMN(AC$1),FALSE))</f>
        <v>47</v>
      </c>
      <c r="AD6" s="96">
        <f>IF($A6="","",VLOOKUP($A6,DATA_IMPORT!$A$2:$AG$2500,COLUMN(AD$1),FALSE))</f>
        <v>560.23042553191499</v>
      </c>
      <c r="AE6" s="96">
        <f>IF($A6="","",VLOOKUP($A6,DATA_IMPORT!$A$2:$AG$2500,COLUMN(AE$1),FALSE))</f>
        <v>13.8583315789474</v>
      </c>
      <c r="AF6" s="96">
        <f>IF($A6="","",VLOOKUP($A6,DATA_IMPORT!$A$2:$AG$2500,COLUMN(AF$1),FALSE))</f>
        <v>13.8583315789474</v>
      </c>
      <c r="AG6" s="96">
        <f>IF($A6="","",VLOOKUP($A6,DATA_IMPORT!$A$2:$AG$2500,COLUMN(AG$1),FALSE))</f>
        <v>8.8314770598916308</v>
      </c>
    </row>
    <row r="7" spans="1:34">
      <c r="A7" s="122" t="s">
        <v>575</v>
      </c>
      <c r="B7" t="str">
        <f>IF($A7="","",VLOOKUP($A7,DATA_IMPORT!$A$2:$AG$2500,COLUMN(B$1),FALSE))</f>
        <v>Acura of Escondido</v>
      </c>
      <c r="C7" t="str">
        <f>IF($A7="","",VLOOKUP($A7,DATA_IMPORT!$A$2:$AG$2500,COLUMN(C$1),FALSE))</f>
        <v>AcuraEsc_JulyDelayed_7/6/26-7/31/26</v>
      </c>
      <c r="D7" t="str">
        <f>IF($A7="","",VLOOKUP($A7,DATA_IMPORT!$A$2:$AG$2500,COLUMN(D$1),FALSE))</f>
        <v>Acura</v>
      </c>
      <c r="E7" s="106" t="str">
        <f>IF($A7="","",VLOOKUP($A7,DATA_IMPORT!$A$2:$AG$2500,COLUMN(F$1),FALSE))</f>
        <v>O</v>
      </c>
      <c r="F7" t="str">
        <f>IF($A7="","",VLOOKUP($A7,DATA_IMPORT!$A$2:$AG$2500,COLUMN(F$1),FALSE))</f>
        <v>O</v>
      </c>
      <c r="G7" t="str">
        <f>IF(A7="","",F7&amp;COUNTIF($B$2:$B7,B7))</f>
        <v>O3</v>
      </c>
      <c r="H7" t="str">
        <f t="shared" si="0"/>
        <v>Acura of Escondido-O3</v>
      </c>
      <c r="I7" t="str">
        <f t="shared" si="1"/>
        <v>AcuraEsc_JulyDelayed_7/6/26-7/31/26</v>
      </c>
      <c r="J7" s="106" t="s">
        <v>42</v>
      </c>
      <c r="K7" s="22">
        <f>IF($A7="","",VLOOKUP($A7,DATA_IMPORT!$A$2:$AG$2500,COLUMN(K$1),FALSE))</f>
        <v>496</v>
      </c>
      <c r="L7" s="22">
        <f>IF($A7="","",VLOOKUP($A7,DATA_IMPORT!$A$2:$AG$2500,COLUMN(L$1),FALSE))</f>
        <v>61</v>
      </c>
      <c r="M7" s="22">
        <f>IF($A7="","",VLOOKUP($A7,DATA_IMPORT!$A$2:$AG$2500,COLUMN(M$1),FALSE))</f>
        <v>356</v>
      </c>
      <c r="N7" s="22">
        <f>IF($A7="","",VLOOKUP($A7,DATA_IMPORT!$A$2:$AG$2500,COLUMN(N$1),FALSE))</f>
        <v>0</v>
      </c>
      <c r="O7" s="22">
        <f>IF($A7="","",VLOOKUP($A7,DATA_IMPORT!$A$2:$AG$2500,COLUMN(O$1),FALSE))</f>
        <v>10</v>
      </c>
      <c r="P7" s="22">
        <f>IF($A7="","",VLOOKUP($A7,DATA_IMPORT!$A$2:$AG$2500,COLUMN(P$1),FALSE))</f>
        <v>283</v>
      </c>
      <c r="Q7" s="23">
        <f>IF($A7="","",VLOOKUP($A7,DATA_IMPORT!$A$2:$AG$2500,COLUMN(Q$1),FALSE))</f>
        <v>0.57056451612903225</v>
      </c>
      <c r="R7" s="22">
        <f>IF($A7="","",VLOOKUP($A7,DATA_IMPORT!$A$2:$AG$2500,COLUMN(R$1),FALSE))</f>
        <v>168</v>
      </c>
      <c r="S7" s="23">
        <f>IF($A7="","",VLOOKUP($A7,DATA_IMPORT!$A$2:$AG$2500,COLUMN(S$1),FALSE))</f>
        <v>0.59363957597173145</v>
      </c>
      <c r="T7" s="22">
        <f>IF($A7="","",VLOOKUP($A7,DATA_IMPORT!$A$2:$AG$2500,COLUMN(T$1),FALSE))</f>
        <v>1</v>
      </c>
      <c r="U7" s="23">
        <f>IF($A7="","",VLOOKUP($A7,DATA_IMPORT!$A$2:$AG$2500,COLUMN(U$1),FALSE))</f>
        <v>5.9523809523809521E-3</v>
      </c>
      <c r="V7" s="22">
        <f>IF($A7="","",VLOOKUP($A7,DATA_IMPORT!$A$2:$AG$2500,COLUMN(V$1),FALSE))</f>
        <v>10358.61</v>
      </c>
      <c r="W7" s="22">
        <f>IF($A7="","",VLOOKUP($A7,DATA_IMPORT!$A$2:$AG$2500,COLUMN(W$1),FALSE))</f>
        <v>15</v>
      </c>
      <c r="X7" s="96">
        <f>IF($A7="","",VLOOKUP($A7,DATA_IMPORT!$A$2:$AG$2500,COLUMN(X$1),FALSE))</f>
        <v>690.57399999999996</v>
      </c>
      <c r="Y7" s="96">
        <f>IF($A7="","",VLOOKUP($A7,DATA_IMPORT!$A$2:$AG$2500,COLUMN(Y$1),FALSE))</f>
        <v>3996.47</v>
      </c>
      <c r="Z7" s="22">
        <f>IF($A7="","",VLOOKUP($A7,DATA_IMPORT!$A$2:$AG$2500,COLUMN(Z$1),FALSE))</f>
        <v>4</v>
      </c>
      <c r="AA7" s="96">
        <f>IF($A7="","",VLOOKUP($A7,DATA_IMPORT!$A$2:$AG$2500,COLUMN(AA$1),FALSE))</f>
        <v>999.11749999999995</v>
      </c>
      <c r="AB7" s="96">
        <f>IF($A7="","",VLOOKUP($A7,DATA_IMPORT!$A$2:$AG$2500,COLUMN(AB$1),FALSE))</f>
        <v>14355.08</v>
      </c>
      <c r="AC7" s="22">
        <f>IF($A7="","",VLOOKUP($A7,DATA_IMPORT!$A$2:$AG$2500,COLUMN(AC$1),FALSE))</f>
        <v>17</v>
      </c>
      <c r="AD7" s="96">
        <f>IF($A7="","",VLOOKUP($A7,DATA_IMPORT!$A$2:$AG$2500,COLUMN(AD$1),FALSE))</f>
        <v>844.41647058823503</v>
      </c>
      <c r="AE7" s="96">
        <f>IF($A7="","",VLOOKUP($A7,DATA_IMPORT!$A$2:$AG$2500,COLUMN(AE$1),FALSE))</f>
        <v>7.5553052631578899</v>
      </c>
      <c r="AF7" s="96">
        <f>IF($A7="","",VLOOKUP($A7,DATA_IMPORT!$A$2:$AG$2500,COLUMN(AF$1),FALSE))</f>
        <v>7.5553052631578899</v>
      </c>
      <c r="AG7" s="96">
        <f>IF($A7="","",VLOOKUP($A7,DATA_IMPORT!$A$2:$AG$2500,COLUMN(AG$1),FALSE))</f>
        <v>2.70013518944792</v>
      </c>
    </row>
    <row r="8" spans="1:34">
      <c r="A8" s="122" t="s">
        <v>576</v>
      </c>
      <c r="B8" t="str">
        <f>IF($A8="","",VLOOKUP($A8,DATA_IMPORT!$A$2:$AG$2500,COLUMN(B$1),FALSE))</f>
        <v>Audi Escondido</v>
      </c>
      <c r="C8" t="str">
        <f>IF($A8="","",VLOOKUP($A8,DATA_IMPORT!$A$2:$AG$2500,COLUMN(C$1),FALSE))</f>
        <v>AudiEsc_JulyRecall_7/6/26-7/31/26</v>
      </c>
      <c r="D8" t="str">
        <f>IF($A8="","",VLOOKUP($A8,DATA_IMPORT!$A$2:$AG$2500,COLUMN(D$1),FALSE))</f>
        <v>Audi</v>
      </c>
      <c r="E8" s="106" t="str">
        <f>IF($A8="","",VLOOKUP($A8,DATA_IMPORT!$A$2:$AG$2500,COLUMN(F$1),FALSE))</f>
        <v>O</v>
      </c>
      <c r="F8" t="str">
        <f>IF($A8="","",VLOOKUP($A8,DATA_IMPORT!$A$2:$AG$2500,COLUMN(F$1),FALSE))</f>
        <v>O</v>
      </c>
      <c r="G8" t="str">
        <f>IF(A8="","",F8&amp;COUNTIF($B$2:$B8,B8))</f>
        <v>O1</v>
      </c>
      <c r="H8" t="str">
        <f t="shared" si="0"/>
        <v>Audi Escondido-O1</v>
      </c>
      <c r="I8" t="str">
        <f t="shared" si="1"/>
        <v>AudiEsc_JulyRecall_7/6/26-7/31/26</v>
      </c>
      <c r="J8" s="106" t="s">
        <v>42</v>
      </c>
      <c r="K8" s="22">
        <f>IF($A8="","",VLOOKUP($A8,DATA_IMPORT!$A$2:$AG$2500,COLUMN(K$1),FALSE))</f>
        <v>11</v>
      </c>
      <c r="L8" s="22">
        <f>IF($A8="","",VLOOKUP($A8,DATA_IMPORT!$A$2:$AG$2500,COLUMN(L$1),FALSE))</f>
        <v>1</v>
      </c>
      <c r="M8" s="22">
        <f>IF($A8="","",VLOOKUP($A8,DATA_IMPORT!$A$2:$AG$2500,COLUMN(M$1),FALSE))</f>
        <v>6</v>
      </c>
      <c r="N8" s="22">
        <f>IF($A8="","",VLOOKUP($A8,DATA_IMPORT!$A$2:$AG$2500,COLUMN(N$1),FALSE))</f>
        <v>0</v>
      </c>
      <c r="O8" s="22">
        <f>IF($A8="","",VLOOKUP($A8,DATA_IMPORT!$A$2:$AG$2500,COLUMN(O$1),FALSE))</f>
        <v>0</v>
      </c>
      <c r="P8" s="22">
        <f>IF($A8="","",VLOOKUP($A8,DATA_IMPORT!$A$2:$AG$2500,COLUMN(P$1),FALSE))</f>
        <v>4</v>
      </c>
      <c r="Q8" s="23">
        <f>IF($A8="","",VLOOKUP($A8,DATA_IMPORT!$A$2:$AG$2500,COLUMN(Q$1),FALSE))</f>
        <v>0.36363636363636365</v>
      </c>
      <c r="R8" s="22">
        <f>IF($A8="","",VLOOKUP($A8,DATA_IMPORT!$A$2:$AG$2500,COLUMN(R$1),FALSE))</f>
        <v>2</v>
      </c>
      <c r="S8" s="23">
        <f>IF($A8="","",VLOOKUP($A8,DATA_IMPORT!$A$2:$AG$2500,COLUMN(S$1),FALSE))</f>
        <v>0.5</v>
      </c>
      <c r="T8" s="22">
        <f>IF($A8="","",VLOOKUP($A8,DATA_IMPORT!$A$2:$AG$2500,COLUMN(T$1),FALSE))</f>
        <v>0</v>
      </c>
      <c r="U8" s="23">
        <f>IF($A8="","",VLOOKUP($A8,DATA_IMPORT!$A$2:$AG$2500,COLUMN(U$1),FALSE))</f>
        <v>0</v>
      </c>
      <c r="V8" s="22">
        <f>IF($A8="","",VLOOKUP($A8,DATA_IMPORT!$A$2:$AG$2500,COLUMN(V$1),FALSE))</f>
        <v>0</v>
      </c>
      <c r="W8" s="22">
        <f>IF($A8="","",VLOOKUP($A8,DATA_IMPORT!$A$2:$AG$2500,COLUMN(W$1),FALSE))</f>
        <v>0</v>
      </c>
      <c r="X8" s="96">
        <f>IF($A8="","",VLOOKUP($A8,DATA_IMPORT!$A$2:$AG$2500,COLUMN(X$1),FALSE))</f>
        <v>0</v>
      </c>
      <c r="Y8" s="96">
        <f>IF($A8="","",VLOOKUP($A8,DATA_IMPORT!$A$2:$AG$2500,COLUMN(Y$1),FALSE))</f>
        <v>0</v>
      </c>
      <c r="Z8" s="22">
        <f>IF($A8="","",VLOOKUP($A8,DATA_IMPORT!$A$2:$AG$2500,COLUMN(Z$1),FALSE))</f>
        <v>0</v>
      </c>
      <c r="AA8" s="96">
        <f>IF($A8="","",VLOOKUP($A8,DATA_IMPORT!$A$2:$AG$2500,COLUMN(AA$1),FALSE))</f>
        <v>0</v>
      </c>
      <c r="AB8" s="96">
        <f>IF($A8="","",VLOOKUP($A8,DATA_IMPORT!$A$2:$AG$2500,COLUMN(AB$1),FALSE))</f>
        <v>0</v>
      </c>
      <c r="AC8" s="22">
        <f>IF($A8="","",VLOOKUP($A8,DATA_IMPORT!$A$2:$AG$2500,COLUMN(AC$1),FALSE))</f>
        <v>0</v>
      </c>
      <c r="AD8" s="96">
        <f>IF($A8="","",VLOOKUP($A8,DATA_IMPORT!$A$2:$AG$2500,COLUMN(AD$1),FALSE))</f>
        <v>0</v>
      </c>
      <c r="AE8" s="96">
        <f>IF($A8="","",VLOOKUP($A8,DATA_IMPORT!$A$2:$AG$2500,COLUMN(AE$1),FALSE))</f>
        <v>0</v>
      </c>
      <c r="AF8" s="96">
        <f>IF($A8="","",VLOOKUP($A8,DATA_IMPORT!$A$2:$AG$2500,COLUMN(AF$1),FALSE))</f>
        <v>0</v>
      </c>
      <c r="AG8" s="96">
        <f>IF($A8="","",VLOOKUP($A8,DATA_IMPORT!$A$2:$AG$2500,COLUMN(AG$1),FALSE))</f>
        <v>0</v>
      </c>
    </row>
    <row r="9" spans="1:34">
      <c r="A9" s="122" t="s">
        <v>577</v>
      </c>
      <c r="B9" t="str">
        <f>IF($A9="","",VLOOKUP($A9,DATA_IMPORT!$A$2:$AG$2500,COLUMN(B$1),FALSE))</f>
        <v>Audi Escondido</v>
      </c>
      <c r="C9" t="str">
        <f>IF($A9="","",VLOOKUP($A9,DATA_IMPORT!$A$2:$AG$2500,COLUMN(C$1),FALSE))</f>
        <v>AudiEsc_JulyDelayed_7/6/26-7/31/26</v>
      </c>
      <c r="D9" t="str">
        <f>IF($A9="","",VLOOKUP($A9,DATA_IMPORT!$A$2:$AG$2500,COLUMN(D$1),FALSE))</f>
        <v>Audi</v>
      </c>
      <c r="E9" s="106" t="str">
        <f>IF($A9="","",VLOOKUP($A9,DATA_IMPORT!$A$2:$AG$2500,COLUMN(F$1),FALSE))</f>
        <v>O</v>
      </c>
      <c r="F9" t="str">
        <f>IF($A9="","",VLOOKUP($A9,DATA_IMPORT!$A$2:$AG$2500,COLUMN(F$1),FALSE))</f>
        <v>O</v>
      </c>
      <c r="G9" t="str">
        <f>IF(A9="","",F9&amp;COUNTIF($B$2:$B9,B9))</f>
        <v>O2</v>
      </c>
      <c r="H9" t="str">
        <f t="shared" si="0"/>
        <v>Audi Escondido-O2</v>
      </c>
      <c r="I9" t="str">
        <f t="shared" si="1"/>
        <v>AudiEsc_JulyDelayed_7/6/26-7/31/26</v>
      </c>
      <c r="J9" s="106" t="s">
        <v>42</v>
      </c>
      <c r="K9" s="22">
        <f>IF($A9="","",VLOOKUP($A9,DATA_IMPORT!$A$2:$AG$2500,COLUMN(K$1),FALSE))</f>
        <v>611</v>
      </c>
      <c r="L9" s="22">
        <f>IF($A9="","",VLOOKUP($A9,DATA_IMPORT!$A$2:$AG$2500,COLUMN(L$1),FALSE))</f>
        <v>54</v>
      </c>
      <c r="M9" s="22">
        <f>IF($A9="","",VLOOKUP($A9,DATA_IMPORT!$A$2:$AG$2500,COLUMN(M$1),FALSE))</f>
        <v>462</v>
      </c>
      <c r="N9" s="22">
        <f>IF($A9="","",VLOOKUP($A9,DATA_IMPORT!$A$2:$AG$2500,COLUMN(N$1),FALSE))</f>
        <v>0</v>
      </c>
      <c r="O9" s="22">
        <f>IF($A9="","",VLOOKUP($A9,DATA_IMPORT!$A$2:$AG$2500,COLUMN(O$1),FALSE))</f>
        <v>3</v>
      </c>
      <c r="P9" s="22">
        <f>IF($A9="","",VLOOKUP($A9,DATA_IMPORT!$A$2:$AG$2500,COLUMN(P$1),FALSE))</f>
        <v>374</v>
      </c>
      <c r="Q9" s="23">
        <f>IF($A9="","",VLOOKUP($A9,DATA_IMPORT!$A$2:$AG$2500,COLUMN(Q$1),FALSE))</f>
        <v>0.61211129296235678</v>
      </c>
      <c r="R9" s="22">
        <f>IF($A9="","",VLOOKUP($A9,DATA_IMPORT!$A$2:$AG$2500,COLUMN(R$1),FALSE))</f>
        <v>243</v>
      </c>
      <c r="S9" s="23">
        <f>IF($A9="","",VLOOKUP($A9,DATA_IMPORT!$A$2:$AG$2500,COLUMN(S$1),FALSE))</f>
        <v>0.64973262032085566</v>
      </c>
      <c r="T9" s="22">
        <f>IF($A9="","",VLOOKUP($A9,DATA_IMPORT!$A$2:$AG$2500,COLUMN(T$1),FALSE))</f>
        <v>2</v>
      </c>
      <c r="U9" s="23">
        <f>IF($A9="","",VLOOKUP($A9,DATA_IMPORT!$A$2:$AG$2500,COLUMN(U$1),FALSE))</f>
        <v>8.23045267489712E-3</v>
      </c>
      <c r="V9" s="22">
        <f>IF($A9="","",VLOOKUP($A9,DATA_IMPORT!$A$2:$AG$2500,COLUMN(V$1),FALSE))</f>
        <v>7126.42</v>
      </c>
      <c r="W9" s="22">
        <f>IF($A9="","",VLOOKUP($A9,DATA_IMPORT!$A$2:$AG$2500,COLUMN(W$1),FALSE))</f>
        <v>11</v>
      </c>
      <c r="X9" s="96">
        <f>IF($A9="","",VLOOKUP($A9,DATA_IMPORT!$A$2:$AG$2500,COLUMN(X$1),FALSE))</f>
        <v>647.85636363636399</v>
      </c>
      <c r="Y9" s="96">
        <f>IF($A9="","",VLOOKUP($A9,DATA_IMPORT!$A$2:$AG$2500,COLUMN(Y$1),FALSE))</f>
        <v>29257.31</v>
      </c>
      <c r="Z9" s="22">
        <f>IF($A9="","",VLOOKUP($A9,DATA_IMPORT!$A$2:$AG$2500,COLUMN(Z$1),FALSE))</f>
        <v>8</v>
      </c>
      <c r="AA9" s="96">
        <f>IF($A9="","",VLOOKUP($A9,DATA_IMPORT!$A$2:$AG$2500,COLUMN(AA$1),FALSE))</f>
        <v>3657.1637500000002</v>
      </c>
      <c r="AB9" s="96">
        <f>IF($A9="","",VLOOKUP($A9,DATA_IMPORT!$A$2:$AG$2500,COLUMN(AB$1),FALSE))</f>
        <v>36383.730000000003</v>
      </c>
      <c r="AC9" s="22">
        <f>IF($A9="","",VLOOKUP($A9,DATA_IMPORT!$A$2:$AG$2500,COLUMN(AC$1),FALSE))</f>
        <v>15</v>
      </c>
      <c r="AD9" s="96">
        <f>IF($A9="","",VLOOKUP($A9,DATA_IMPORT!$A$2:$AG$2500,COLUMN(AD$1),FALSE))</f>
        <v>2425.5819999999999</v>
      </c>
      <c r="AE9" s="96">
        <f>IF($A9="","",VLOOKUP($A9,DATA_IMPORT!$A$2:$AG$2500,COLUMN(AE$1),FALSE))</f>
        <v>19.1493315789474</v>
      </c>
      <c r="AF9" s="96">
        <f>IF($A9="","",VLOOKUP($A9,DATA_IMPORT!$A$2:$AG$2500,COLUMN(AF$1),FALSE))</f>
        <v>19.1493315789474</v>
      </c>
      <c r="AG9" s="96">
        <f>IF($A9="","",VLOOKUP($A9,DATA_IMPORT!$A$2:$AG$2500,COLUMN(AG$1),FALSE))</f>
        <v>3.1404143373890201</v>
      </c>
    </row>
    <row r="10" spans="1:34">
      <c r="A10" s="122" t="s">
        <v>578</v>
      </c>
      <c r="B10" t="str">
        <f>IF($A10="","",VLOOKUP($A10,DATA_IMPORT!$A$2:$AG$2500,COLUMN(B$1),FALSE))</f>
        <v>Audi Escondido</v>
      </c>
      <c r="C10" t="str">
        <f>IF($A10="","",VLOOKUP($A10,DATA_IMPORT!$A$2:$AG$2500,COLUMN(C$1),FALSE))</f>
        <v>AudiEsc_JulySVC_7/1/26-7/31/26</v>
      </c>
      <c r="D10" t="str">
        <f>IF($A10="","",VLOOKUP($A10,DATA_IMPORT!$A$2:$AG$2500,COLUMN(D$1),FALSE))</f>
        <v>Audi</v>
      </c>
      <c r="E10" s="106" t="str">
        <f>IF($A10="","",VLOOKUP($A10,DATA_IMPORT!$A$2:$AG$2500,COLUMN(F$1),FALSE))</f>
        <v>O</v>
      </c>
      <c r="F10" t="str">
        <f>IF($A10="","",VLOOKUP($A10,DATA_IMPORT!$A$2:$AG$2500,COLUMN(F$1),FALSE))</f>
        <v>O</v>
      </c>
      <c r="G10" t="str">
        <f>IF(A10="","",F10&amp;COUNTIF($B$2:$B10,B10))</f>
        <v>O3</v>
      </c>
      <c r="H10" t="str">
        <f t="shared" si="0"/>
        <v>Audi Escondido-O3</v>
      </c>
      <c r="I10" t="str">
        <f t="shared" si="1"/>
        <v>AudiEsc_JulySVC_7/1/26-7/31/26</v>
      </c>
      <c r="J10" s="106" t="s">
        <v>42</v>
      </c>
      <c r="K10" s="22">
        <f>IF($A10="","",VLOOKUP($A10,DATA_IMPORT!$A$2:$AG$2500,COLUMN(K$1),FALSE))</f>
        <v>4205</v>
      </c>
      <c r="L10" s="22">
        <f>IF($A10="","",VLOOKUP($A10,DATA_IMPORT!$A$2:$AG$2500,COLUMN(L$1),FALSE))</f>
        <v>361</v>
      </c>
      <c r="M10" s="22">
        <f>IF($A10="","",VLOOKUP($A10,DATA_IMPORT!$A$2:$AG$2500,COLUMN(M$1),FALSE))</f>
        <v>3170</v>
      </c>
      <c r="N10" s="22">
        <f>IF($A10="","",VLOOKUP($A10,DATA_IMPORT!$A$2:$AG$2500,COLUMN(N$1),FALSE))</f>
        <v>0</v>
      </c>
      <c r="O10" s="22">
        <f>IF($A10="","",VLOOKUP($A10,DATA_IMPORT!$A$2:$AG$2500,COLUMN(O$1),FALSE))</f>
        <v>25</v>
      </c>
      <c r="P10" s="22">
        <f>IF($A10="","",VLOOKUP($A10,DATA_IMPORT!$A$2:$AG$2500,COLUMN(P$1),FALSE))</f>
        <v>2281</v>
      </c>
      <c r="Q10" s="23">
        <f>IF($A10="","",VLOOKUP($A10,DATA_IMPORT!$A$2:$AG$2500,COLUMN(Q$1),FALSE))</f>
        <v>0.54244946492271107</v>
      </c>
      <c r="R10" s="22">
        <f>IF($A10="","",VLOOKUP($A10,DATA_IMPORT!$A$2:$AG$2500,COLUMN(R$1),FALSE))</f>
        <v>1414</v>
      </c>
      <c r="S10" s="23">
        <f>IF($A10="","",VLOOKUP($A10,DATA_IMPORT!$A$2:$AG$2500,COLUMN(S$1),FALSE))</f>
        <v>0.61990355107409034</v>
      </c>
      <c r="T10" s="22">
        <f>IF($A10="","",VLOOKUP($A10,DATA_IMPORT!$A$2:$AG$2500,COLUMN(T$1),FALSE))</f>
        <v>17</v>
      </c>
      <c r="U10" s="23">
        <f>IF($A10="","",VLOOKUP($A10,DATA_IMPORT!$A$2:$AG$2500,COLUMN(U$1),FALSE))</f>
        <v>1.2022630834512023E-2</v>
      </c>
      <c r="V10" s="22">
        <f>IF($A10="","",VLOOKUP($A10,DATA_IMPORT!$A$2:$AG$2500,COLUMN(V$1),FALSE))</f>
        <v>50944.05</v>
      </c>
      <c r="W10" s="22">
        <f>IF($A10="","",VLOOKUP($A10,DATA_IMPORT!$A$2:$AG$2500,COLUMN(W$1),FALSE))</f>
        <v>48</v>
      </c>
      <c r="X10" s="96">
        <f>IF($A10="","",VLOOKUP($A10,DATA_IMPORT!$A$2:$AG$2500,COLUMN(X$1),FALSE))</f>
        <v>1061.3343749999999</v>
      </c>
      <c r="Y10" s="96">
        <f>IF($A10="","",VLOOKUP($A10,DATA_IMPORT!$A$2:$AG$2500,COLUMN(Y$1),FALSE))</f>
        <v>20918.68</v>
      </c>
      <c r="Z10" s="22">
        <f>IF($A10="","",VLOOKUP($A10,DATA_IMPORT!$A$2:$AG$2500,COLUMN(Z$1),FALSE))</f>
        <v>26</v>
      </c>
      <c r="AA10" s="96">
        <f>IF($A10="","",VLOOKUP($A10,DATA_IMPORT!$A$2:$AG$2500,COLUMN(AA$1),FALSE))</f>
        <v>804.56461538461497</v>
      </c>
      <c r="AB10" s="96">
        <f>IF($A10="","",VLOOKUP($A10,DATA_IMPORT!$A$2:$AG$2500,COLUMN(AB$1),FALSE))</f>
        <v>71862.73</v>
      </c>
      <c r="AC10" s="22">
        <f>IF($A10="","",VLOOKUP($A10,DATA_IMPORT!$A$2:$AG$2500,COLUMN(AC$1),FALSE))</f>
        <v>50</v>
      </c>
      <c r="AD10" s="96">
        <f>IF($A10="","",VLOOKUP($A10,DATA_IMPORT!$A$2:$AG$2500,COLUMN(AD$1),FALSE))</f>
        <v>1437.2546</v>
      </c>
      <c r="AE10" s="96">
        <f>IF($A10="","",VLOOKUP($A10,DATA_IMPORT!$A$2:$AG$2500,COLUMN(AE$1),FALSE))</f>
        <v>37.8224894736842</v>
      </c>
      <c r="AF10" s="96">
        <f>IF($A10="","",VLOOKUP($A10,DATA_IMPORT!$A$2:$AG$2500,COLUMN(AF$1),FALSE))</f>
        <v>37.8224894736842</v>
      </c>
      <c r="AG10" s="96">
        <f>IF($A10="","",VLOOKUP($A10,DATA_IMPORT!$A$2:$AG$2500,COLUMN(AG$1),FALSE))</f>
        <v>10.294493770324101</v>
      </c>
    </row>
    <row r="11" spans="1:34">
      <c r="A11" s="122" t="s">
        <v>579</v>
      </c>
      <c r="B11" t="str">
        <f>IF($A11="","",VLOOKUP($A11,DATA_IMPORT!$A$2:$AG$2500,COLUMN(B$1),FALSE))</f>
        <v>Audi North Orange County</v>
      </c>
      <c r="C11" t="str">
        <f>IF($A11="","",VLOOKUP($A11,DATA_IMPORT!$A$2:$AG$2500,COLUMN(C$1),FALSE))</f>
        <v>AudiNOC_JulyDelayed_7/6/26-7/31/26</v>
      </c>
      <c r="D11" t="str">
        <f>IF($A11="","",VLOOKUP($A11,DATA_IMPORT!$A$2:$AG$2500,COLUMN(D$1),FALSE))</f>
        <v>Audi</v>
      </c>
      <c r="E11" s="106" t="str">
        <f>IF($A11="","",VLOOKUP($A11,DATA_IMPORT!$A$2:$AG$2500,COLUMN(F$1),FALSE))</f>
        <v>O</v>
      </c>
      <c r="F11" t="str">
        <f>IF($A11="","",VLOOKUP($A11,DATA_IMPORT!$A$2:$AG$2500,COLUMN(F$1),FALSE))</f>
        <v>O</v>
      </c>
      <c r="G11" t="str">
        <f>IF(A11="","",F11&amp;COUNTIF($B$2:$B11,B11))</f>
        <v>O1</v>
      </c>
      <c r="H11" t="str">
        <f t="shared" si="0"/>
        <v>Audi North Orange County-O1</v>
      </c>
      <c r="I11" t="str">
        <f t="shared" si="1"/>
        <v>AudiNOC_JulyDelayed_7/6/26-7/31/26</v>
      </c>
      <c r="J11" s="106" t="s">
        <v>42</v>
      </c>
      <c r="K11" s="22">
        <f>IF($A11="","",VLOOKUP($A11,DATA_IMPORT!$A$2:$AG$2500,COLUMN(K$1),FALSE))</f>
        <v>1212</v>
      </c>
      <c r="L11" s="22">
        <f>IF($A11="","",VLOOKUP($A11,DATA_IMPORT!$A$2:$AG$2500,COLUMN(L$1),FALSE))</f>
        <v>82</v>
      </c>
      <c r="M11" s="22">
        <f>IF($A11="","",VLOOKUP($A11,DATA_IMPORT!$A$2:$AG$2500,COLUMN(M$1),FALSE))</f>
        <v>806</v>
      </c>
      <c r="N11" s="22">
        <f>IF($A11="","",VLOOKUP($A11,DATA_IMPORT!$A$2:$AG$2500,COLUMN(N$1),FALSE))</f>
        <v>0</v>
      </c>
      <c r="O11" s="22">
        <f>IF($A11="","",VLOOKUP($A11,DATA_IMPORT!$A$2:$AG$2500,COLUMN(O$1),FALSE))</f>
        <v>13</v>
      </c>
      <c r="P11" s="22">
        <f>IF($A11="","",VLOOKUP($A11,DATA_IMPORT!$A$2:$AG$2500,COLUMN(P$1),FALSE))</f>
        <v>566</v>
      </c>
      <c r="Q11" s="23">
        <f>IF($A11="","",VLOOKUP($A11,DATA_IMPORT!$A$2:$AG$2500,COLUMN(Q$1),FALSE))</f>
        <v>0.46699669966996699</v>
      </c>
      <c r="R11" s="22">
        <f>IF($A11="","",VLOOKUP($A11,DATA_IMPORT!$A$2:$AG$2500,COLUMN(R$1),FALSE))</f>
        <v>387</v>
      </c>
      <c r="S11" s="23">
        <f>IF($A11="","",VLOOKUP($A11,DATA_IMPORT!$A$2:$AG$2500,COLUMN(S$1),FALSE))</f>
        <v>0.68374558303886923</v>
      </c>
      <c r="T11" s="22">
        <f>IF($A11="","",VLOOKUP($A11,DATA_IMPORT!$A$2:$AG$2500,COLUMN(T$1),FALSE))</f>
        <v>7</v>
      </c>
      <c r="U11" s="23">
        <f>IF($A11="","",VLOOKUP($A11,DATA_IMPORT!$A$2:$AG$2500,COLUMN(U$1),FALSE))</f>
        <v>1.8087855297157621E-2</v>
      </c>
      <c r="V11" s="22">
        <f>IF($A11="","",VLOOKUP($A11,DATA_IMPORT!$A$2:$AG$2500,COLUMN(V$1),FALSE))</f>
        <v>38244.22</v>
      </c>
      <c r="W11" s="22">
        <f>IF($A11="","",VLOOKUP($A11,DATA_IMPORT!$A$2:$AG$2500,COLUMN(W$1),FALSE))</f>
        <v>29</v>
      </c>
      <c r="X11" s="96">
        <f>IF($A11="","",VLOOKUP($A11,DATA_IMPORT!$A$2:$AG$2500,COLUMN(X$1),FALSE))</f>
        <v>1318.7662068965501</v>
      </c>
      <c r="Y11" s="96">
        <f>IF($A11="","",VLOOKUP($A11,DATA_IMPORT!$A$2:$AG$2500,COLUMN(Y$1),FALSE))</f>
        <v>17855.62</v>
      </c>
      <c r="Z11" s="22">
        <f>IF($A11="","",VLOOKUP($A11,DATA_IMPORT!$A$2:$AG$2500,COLUMN(Z$1),FALSE))</f>
        <v>16</v>
      </c>
      <c r="AA11" s="96">
        <f>IF($A11="","",VLOOKUP($A11,DATA_IMPORT!$A$2:$AG$2500,COLUMN(AA$1),FALSE))</f>
        <v>1115.9762499999999</v>
      </c>
      <c r="AB11" s="96">
        <f>IF($A11="","",VLOOKUP($A11,DATA_IMPORT!$A$2:$AG$2500,COLUMN(AB$1),FALSE))</f>
        <v>56099.839999999997</v>
      </c>
      <c r="AC11" s="22">
        <f>IF($A11="","",VLOOKUP($A11,DATA_IMPORT!$A$2:$AG$2500,COLUMN(AC$1),FALSE))</f>
        <v>44</v>
      </c>
      <c r="AD11" s="96">
        <f>IF($A11="","",VLOOKUP($A11,DATA_IMPORT!$A$2:$AG$2500,COLUMN(AD$1),FALSE))</f>
        <v>1274.99636363636</v>
      </c>
      <c r="AE11" s="96">
        <f>IF($A11="","",VLOOKUP($A11,DATA_IMPORT!$A$2:$AG$2500,COLUMN(AE$1),FALSE))</f>
        <v>29.526231578947399</v>
      </c>
      <c r="AF11" s="96">
        <f>IF($A11="","",VLOOKUP($A11,DATA_IMPORT!$A$2:$AG$2500,COLUMN(AF$1),FALSE))</f>
        <v>29.526231578947399</v>
      </c>
      <c r="AG11" s="96">
        <f>IF($A11="","",VLOOKUP($A11,DATA_IMPORT!$A$2:$AG$2500,COLUMN(AG$1),FALSE))</f>
        <v>3.2424785789183099</v>
      </c>
    </row>
    <row r="12" spans="1:34">
      <c r="A12" s="122" t="s">
        <v>580</v>
      </c>
      <c r="B12" t="str">
        <f>IF($A12="","",VLOOKUP($A12,DATA_IMPORT!$A$2:$AG$2500,COLUMN(B$1),FALSE))</f>
        <v>Audi North Orange County</v>
      </c>
      <c r="C12" t="str">
        <f>IF($A12="","",VLOOKUP($A12,DATA_IMPORT!$A$2:$AG$2500,COLUMN(C$1),FALSE))</f>
        <v>AudiNOC_JulySVC_7/1/26-7/31/26</v>
      </c>
      <c r="D12" t="str">
        <f>IF($A12="","",VLOOKUP($A12,DATA_IMPORT!$A$2:$AG$2500,COLUMN(D$1),FALSE))</f>
        <v>Audi</v>
      </c>
      <c r="E12" s="106" t="str">
        <f>IF($A12="","",VLOOKUP($A12,DATA_IMPORT!$A$2:$AG$2500,COLUMN(F$1),FALSE))</f>
        <v>O</v>
      </c>
      <c r="F12" t="str">
        <f>IF($A12="","",VLOOKUP($A12,DATA_IMPORT!$A$2:$AG$2500,COLUMN(F$1),FALSE))</f>
        <v>O</v>
      </c>
      <c r="G12" t="str">
        <f>IF(A12="","",F12&amp;COUNTIF($B$2:$B12,B12))</f>
        <v>O2</v>
      </c>
      <c r="H12" t="str">
        <f t="shared" si="0"/>
        <v>Audi North Orange County-O2</v>
      </c>
      <c r="I12" t="str">
        <f t="shared" si="1"/>
        <v>AudiNOC_JulySVC_7/1/26-7/31/26</v>
      </c>
      <c r="J12" s="106" t="s">
        <v>42</v>
      </c>
      <c r="K12" s="22">
        <f>IF($A12="","",VLOOKUP($A12,DATA_IMPORT!$A$2:$AG$2500,COLUMN(K$1),FALSE))</f>
        <v>3359</v>
      </c>
      <c r="L12" s="22">
        <f>IF($A12="","",VLOOKUP($A12,DATA_IMPORT!$A$2:$AG$2500,COLUMN(L$1),FALSE))</f>
        <v>290</v>
      </c>
      <c r="M12" s="22">
        <f>IF($A12="","",VLOOKUP($A12,DATA_IMPORT!$A$2:$AG$2500,COLUMN(M$1),FALSE))</f>
        <v>2192</v>
      </c>
      <c r="N12" s="22">
        <f>IF($A12="","",VLOOKUP($A12,DATA_IMPORT!$A$2:$AG$2500,COLUMN(N$1),FALSE))</f>
        <v>0</v>
      </c>
      <c r="O12" s="22">
        <f>IF($A12="","",VLOOKUP($A12,DATA_IMPORT!$A$2:$AG$2500,COLUMN(O$1),FALSE))</f>
        <v>28</v>
      </c>
      <c r="P12" s="22">
        <f>IF($A12="","",VLOOKUP($A12,DATA_IMPORT!$A$2:$AG$2500,COLUMN(P$1),FALSE))</f>
        <v>1298</v>
      </c>
      <c r="Q12" s="23">
        <f>IF($A12="","",VLOOKUP($A12,DATA_IMPORT!$A$2:$AG$2500,COLUMN(Q$1),FALSE))</f>
        <v>0.38642453111044955</v>
      </c>
      <c r="R12" s="22">
        <f>IF($A12="","",VLOOKUP($A12,DATA_IMPORT!$A$2:$AG$2500,COLUMN(R$1),FALSE))</f>
        <v>830</v>
      </c>
      <c r="S12" s="23">
        <f>IF($A12="","",VLOOKUP($A12,DATA_IMPORT!$A$2:$AG$2500,COLUMN(S$1),FALSE))</f>
        <v>0.63944530046224957</v>
      </c>
      <c r="T12" s="22">
        <f>IF($A12="","",VLOOKUP($A12,DATA_IMPORT!$A$2:$AG$2500,COLUMN(T$1),FALSE))</f>
        <v>12</v>
      </c>
      <c r="U12" s="23">
        <f>IF($A12="","",VLOOKUP($A12,DATA_IMPORT!$A$2:$AG$2500,COLUMN(U$1),FALSE))</f>
        <v>1.4457831325301205E-2</v>
      </c>
      <c r="V12" s="22">
        <f>IF($A12="","",VLOOKUP($A12,DATA_IMPORT!$A$2:$AG$2500,COLUMN(V$1),FALSE))</f>
        <v>38376.78</v>
      </c>
      <c r="W12" s="22">
        <f>IF($A12="","",VLOOKUP($A12,DATA_IMPORT!$A$2:$AG$2500,COLUMN(W$1),FALSE))</f>
        <v>56</v>
      </c>
      <c r="X12" s="96">
        <f>IF($A12="","",VLOOKUP($A12,DATA_IMPORT!$A$2:$AG$2500,COLUMN(X$1),FALSE))</f>
        <v>685.299642857143</v>
      </c>
      <c r="Y12" s="96">
        <f>IF($A12="","",VLOOKUP($A12,DATA_IMPORT!$A$2:$AG$2500,COLUMN(Y$1),FALSE))</f>
        <v>52227.21</v>
      </c>
      <c r="Z12" s="22">
        <f>IF($A12="","",VLOOKUP($A12,DATA_IMPORT!$A$2:$AG$2500,COLUMN(Z$1),FALSE))</f>
        <v>47</v>
      </c>
      <c r="AA12" s="96">
        <f>IF($A12="","",VLOOKUP($A12,DATA_IMPORT!$A$2:$AG$2500,COLUMN(AA$1),FALSE))</f>
        <v>1111.21723404255</v>
      </c>
      <c r="AB12" s="96">
        <f>IF($A12="","",VLOOKUP($A12,DATA_IMPORT!$A$2:$AG$2500,COLUMN(AB$1),FALSE))</f>
        <v>90603.99</v>
      </c>
      <c r="AC12" s="22">
        <f>IF($A12="","",VLOOKUP($A12,DATA_IMPORT!$A$2:$AG$2500,COLUMN(AC$1),FALSE))</f>
        <v>84</v>
      </c>
      <c r="AD12" s="96">
        <f>IF($A12="","",VLOOKUP($A12,DATA_IMPORT!$A$2:$AG$2500,COLUMN(AD$1),FALSE))</f>
        <v>1078.6189285714299</v>
      </c>
      <c r="AE12" s="96">
        <f>IF($A12="","",VLOOKUP($A12,DATA_IMPORT!$A$2:$AG$2500,COLUMN(AE$1),FALSE))</f>
        <v>47.6863105263158</v>
      </c>
      <c r="AF12" s="96">
        <f>IF($A12="","",VLOOKUP($A12,DATA_IMPORT!$A$2:$AG$2500,COLUMN(AF$1),FALSE))</f>
        <v>47.6863105263158</v>
      </c>
      <c r="AG12" s="96">
        <f>IF($A12="","",VLOOKUP($A12,DATA_IMPORT!$A$2:$AG$2500,COLUMN(AG$1),FALSE))</f>
        <v>8.6197447149493307</v>
      </c>
    </row>
    <row r="13" spans="1:34">
      <c r="A13" s="122" t="s">
        <v>581</v>
      </c>
      <c r="B13" t="str">
        <f>IF($A13="","",VLOOKUP($A13,DATA_IMPORT!$A$2:$AG$2500,COLUMN(B$1),FALSE))</f>
        <v>Audi North Orange County</v>
      </c>
      <c r="C13" t="str">
        <f>IF($A13="","",VLOOKUP($A13,DATA_IMPORT!$A$2:$AG$2500,COLUMN(C$1),FALSE))</f>
        <v>AudiNOC_JulyRecall_7/6/26-7/31/26</v>
      </c>
      <c r="D13" t="str">
        <f>IF($A13="","",VLOOKUP($A13,DATA_IMPORT!$A$2:$AG$2500,COLUMN(D$1),FALSE))</f>
        <v>Audi</v>
      </c>
      <c r="E13" s="106" t="str">
        <f>IF($A13="","",VLOOKUP($A13,DATA_IMPORT!$A$2:$AG$2500,COLUMN(F$1),FALSE))</f>
        <v>O</v>
      </c>
      <c r="F13" t="str">
        <f>IF($A13="","",VLOOKUP($A13,DATA_IMPORT!$A$2:$AG$2500,COLUMN(F$1),FALSE))</f>
        <v>O</v>
      </c>
      <c r="G13" t="str">
        <f>IF(A13="","",F13&amp;COUNTIF($B$2:$B13,B13))</f>
        <v>O3</v>
      </c>
      <c r="H13" t="str">
        <f t="shared" si="0"/>
        <v>Audi North Orange County-O3</v>
      </c>
      <c r="I13" t="str">
        <f t="shared" si="1"/>
        <v>AudiNOC_JulyRecall_7/6/26-7/31/26</v>
      </c>
      <c r="J13" s="106" t="s">
        <v>42</v>
      </c>
      <c r="K13" s="22">
        <f>IF($A13="","",VLOOKUP($A13,DATA_IMPORT!$A$2:$AG$2500,COLUMN(K$1),FALSE))</f>
        <v>115</v>
      </c>
      <c r="L13" s="22">
        <f>IF($A13="","",VLOOKUP($A13,DATA_IMPORT!$A$2:$AG$2500,COLUMN(L$1),FALSE))</f>
        <v>11</v>
      </c>
      <c r="M13" s="22">
        <f>IF($A13="","",VLOOKUP($A13,DATA_IMPORT!$A$2:$AG$2500,COLUMN(M$1),FALSE))</f>
        <v>42</v>
      </c>
      <c r="N13" s="22">
        <f>IF($A13="","",VLOOKUP($A13,DATA_IMPORT!$A$2:$AG$2500,COLUMN(N$1),FALSE))</f>
        <v>0</v>
      </c>
      <c r="O13" s="22">
        <f>IF($A13="","",VLOOKUP($A13,DATA_IMPORT!$A$2:$AG$2500,COLUMN(O$1),FALSE))</f>
        <v>1</v>
      </c>
      <c r="P13" s="22">
        <f>IF($A13="","",VLOOKUP($A13,DATA_IMPORT!$A$2:$AG$2500,COLUMN(P$1),FALSE))</f>
        <v>19</v>
      </c>
      <c r="Q13" s="23">
        <f>IF($A13="","",VLOOKUP($A13,DATA_IMPORT!$A$2:$AG$2500,COLUMN(Q$1),FALSE))</f>
        <v>0.16521739130434782</v>
      </c>
      <c r="R13" s="22">
        <f>IF($A13="","",VLOOKUP($A13,DATA_IMPORT!$A$2:$AG$2500,COLUMN(R$1),FALSE))</f>
        <v>15</v>
      </c>
      <c r="S13" s="23">
        <f>IF($A13="","",VLOOKUP($A13,DATA_IMPORT!$A$2:$AG$2500,COLUMN(S$1),FALSE))</f>
        <v>0.78947368421052633</v>
      </c>
      <c r="T13" s="22">
        <f>IF($A13="","",VLOOKUP($A13,DATA_IMPORT!$A$2:$AG$2500,COLUMN(T$1),FALSE))</f>
        <v>0</v>
      </c>
      <c r="U13" s="23">
        <f>IF($A13="","",VLOOKUP($A13,DATA_IMPORT!$A$2:$AG$2500,COLUMN(U$1),FALSE))</f>
        <v>0</v>
      </c>
      <c r="V13" s="22">
        <f>IF($A13="","",VLOOKUP($A13,DATA_IMPORT!$A$2:$AG$2500,COLUMN(V$1),FALSE))</f>
        <v>1139.99</v>
      </c>
      <c r="W13" s="22">
        <f>IF($A13="","",VLOOKUP($A13,DATA_IMPORT!$A$2:$AG$2500,COLUMN(W$1),FALSE))</f>
        <v>1</v>
      </c>
      <c r="X13" s="96">
        <f>IF($A13="","",VLOOKUP($A13,DATA_IMPORT!$A$2:$AG$2500,COLUMN(X$1),FALSE))</f>
        <v>1139.99</v>
      </c>
      <c r="Y13" s="96">
        <f>IF($A13="","",VLOOKUP($A13,DATA_IMPORT!$A$2:$AG$2500,COLUMN(Y$1),FALSE))</f>
        <v>1015</v>
      </c>
      <c r="Z13" s="22">
        <f>IF($A13="","",VLOOKUP($A13,DATA_IMPORT!$A$2:$AG$2500,COLUMN(Z$1),FALSE))</f>
        <v>1</v>
      </c>
      <c r="AA13" s="96">
        <f>IF($A13="","",VLOOKUP($A13,DATA_IMPORT!$A$2:$AG$2500,COLUMN(AA$1),FALSE))</f>
        <v>1015</v>
      </c>
      <c r="AB13" s="96">
        <f>IF($A13="","",VLOOKUP($A13,DATA_IMPORT!$A$2:$AG$2500,COLUMN(AB$1),FALSE))</f>
        <v>2154.9899999999998</v>
      </c>
      <c r="AC13" s="22">
        <f>IF($A13="","",VLOOKUP($A13,DATA_IMPORT!$A$2:$AG$2500,COLUMN(AC$1),FALSE))</f>
        <v>1</v>
      </c>
      <c r="AD13" s="96">
        <f>IF($A13="","",VLOOKUP($A13,DATA_IMPORT!$A$2:$AG$2500,COLUMN(AD$1),FALSE))</f>
        <v>2154.9899999999998</v>
      </c>
      <c r="AE13" s="96">
        <f>IF($A13="","",VLOOKUP($A13,DATA_IMPORT!$A$2:$AG$2500,COLUMN(AE$1),FALSE))</f>
        <v>1.1342052631578901</v>
      </c>
      <c r="AF13" s="96">
        <f>IF($A13="","",VLOOKUP($A13,DATA_IMPORT!$A$2:$AG$2500,COLUMN(AF$1),FALSE))</f>
        <v>1.1342052631578901</v>
      </c>
      <c r="AG13" s="96">
        <f>IF($A13="","",VLOOKUP($A13,DATA_IMPORT!$A$2:$AG$2500,COLUMN(AG$1),FALSE))</f>
        <v>9.9967116080236806</v>
      </c>
    </row>
    <row r="14" spans="1:34">
      <c r="A14" s="122" t="s">
        <v>582</v>
      </c>
      <c r="B14" t="str">
        <f>IF($A14="","",VLOOKUP($A14,DATA_IMPORT!$A$2:$AG$2500,COLUMN(B$1),FALSE))</f>
        <v>Audi North Scottsdale</v>
      </c>
      <c r="C14" t="str">
        <f>IF($A14="","",VLOOKUP($A14,DATA_IMPORT!$A$2:$AG$2500,COLUMN(C$1),FALSE))</f>
        <v>AudiNS_JulySVC_7/1/26-7/31/26</v>
      </c>
      <c r="D14" t="str">
        <f>IF($A14="","",VLOOKUP($A14,DATA_IMPORT!$A$2:$AG$2500,COLUMN(D$1),FALSE))</f>
        <v>Audi</v>
      </c>
      <c r="E14" s="106" t="str">
        <f>IF($A14="","",VLOOKUP($A14,DATA_IMPORT!$A$2:$AG$2500,COLUMN(F$1),FALSE))</f>
        <v>O</v>
      </c>
      <c r="F14" t="str">
        <f>IF($A14="","",VLOOKUP($A14,DATA_IMPORT!$A$2:$AG$2500,COLUMN(F$1),FALSE))</f>
        <v>O</v>
      </c>
      <c r="G14" t="str">
        <f>IF(A14="","",F14&amp;COUNTIF($B$2:$B14,B14))</f>
        <v>O1</v>
      </c>
      <c r="H14" t="str">
        <f t="shared" si="0"/>
        <v>Audi North Scottsdale-O1</v>
      </c>
      <c r="I14" t="str">
        <f t="shared" si="1"/>
        <v>AudiNS_JulySVC_7/1/26-7/31/26</v>
      </c>
      <c r="J14" s="106" t="s">
        <v>42</v>
      </c>
      <c r="K14" s="22">
        <f>IF($A14="","",VLOOKUP($A14,DATA_IMPORT!$A$2:$AG$2500,COLUMN(K$1),FALSE))</f>
        <v>12369</v>
      </c>
      <c r="L14" s="22">
        <f>IF($A14="","",VLOOKUP($A14,DATA_IMPORT!$A$2:$AG$2500,COLUMN(L$1),FALSE))</f>
        <v>1446</v>
      </c>
      <c r="M14" s="22">
        <f>IF($A14="","",VLOOKUP($A14,DATA_IMPORT!$A$2:$AG$2500,COLUMN(M$1),FALSE))</f>
        <v>8518</v>
      </c>
      <c r="N14" s="22">
        <f>IF($A14="","",VLOOKUP($A14,DATA_IMPORT!$A$2:$AG$2500,COLUMN(N$1),FALSE))</f>
        <v>0</v>
      </c>
      <c r="O14" s="22">
        <f>IF($A14="","",VLOOKUP($A14,DATA_IMPORT!$A$2:$AG$2500,COLUMN(O$1),FALSE))</f>
        <v>88</v>
      </c>
      <c r="P14" s="22">
        <f>IF($A14="","",VLOOKUP($A14,DATA_IMPORT!$A$2:$AG$2500,COLUMN(P$1),FALSE))</f>
        <v>6412</v>
      </c>
      <c r="Q14" s="23">
        <f>IF($A14="","",VLOOKUP($A14,DATA_IMPORT!$A$2:$AG$2500,COLUMN(Q$1),FALSE))</f>
        <v>0.51839275608375779</v>
      </c>
      <c r="R14" s="22">
        <f>IF($A14="","",VLOOKUP($A14,DATA_IMPORT!$A$2:$AG$2500,COLUMN(R$1),FALSE))</f>
        <v>4042</v>
      </c>
      <c r="S14" s="23">
        <f>IF($A14="","",VLOOKUP($A14,DATA_IMPORT!$A$2:$AG$2500,COLUMN(S$1),FALSE))</f>
        <v>0.63038053649407366</v>
      </c>
      <c r="T14" s="22">
        <f>IF($A14="","",VLOOKUP($A14,DATA_IMPORT!$A$2:$AG$2500,COLUMN(T$1),FALSE))</f>
        <v>48</v>
      </c>
      <c r="U14" s="23">
        <f>IF($A14="","",VLOOKUP($A14,DATA_IMPORT!$A$2:$AG$2500,COLUMN(U$1),FALSE))</f>
        <v>1.1875309252845126E-2</v>
      </c>
      <c r="V14" s="22">
        <f>IF($A14="","",VLOOKUP($A14,DATA_IMPORT!$A$2:$AG$2500,COLUMN(V$1),FALSE))</f>
        <v>167661.92000000001</v>
      </c>
      <c r="W14" s="22">
        <f>IF($A14="","",VLOOKUP($A14,DATA_IMPORT!$A$2:$AG$2500,COLUMN(W$1),FALSE))</f>
        <v>190</v>
      </c>
      <c r="X14" s="96">
        <f>IF($A14="","",VLOOKUP($A14,DATA_IMPORT!$A$2:$AG$2500,COLUMN(X$1),FALSE))</f>
        <v>882.431157894737</v>
      </c>
      <c r="Y14" s="96">
        <f>IF($A14="","",VLOOKUP($A14,DATA_IMPORT!$A$2:$AG$2500,COLUMN(Y$1),FALSE))</f>
        <v>105380.6</v>
      </c>
      <c r="Z14" s="22">
        <f>IF($A14="","",VLOOKUP($A14,DATA_IMPORT!$A$2:$AG$2500,COLUMN(Z$1),FALSE))</f>
        <v>98</v>
      </c>
      <c r="AA14" s="96">
        <f>IF($A14="","",VLOOKUP($A14,DATA_IMPORT!$A$2:$AG$2500,COLUMN(AA$1),FALSE))</f>
        <v>1075.31224489796</v>
      </c>
      <c r="AB14" s="96">
        <f>IF($A14="","",VLOOKUP($A14,DATA_IMPORT!$A$2:$AG$2500,COLUMN(AB$1),FALSE))</f>
        <v>273042.52</v>
      </c>
      <c r="AC14" s="22">
        <f>IF($A14="","",VLOOKUP($A14,DATA_IMPORT!$A$2:$AG$2500,COLUMN(AC$1),FALSE))</f>
        <v>230</v>
      </c>
      <c r="AD14" s="96">
        <f>IF($A14="","",VLOOKUP($A14,DATA_IMPORT!$A$2:$AG$2500,COLUMN(AD$1),FALSE))</f>
        <v>1187.14139130435</v>
      </c>
      <c r="AE14" s="96">
        <f>IF($A14="","",VLOOKUP($A14,DATA_IMPORT!$A$2:$AG$2500,COLUMN(AE$1),FALSE))</f>
        <v>143.70658947368401</v>
      </c>
      <c r="AF14" s="96">
        <f>IF($A14="","",VLOOKUP($A14,DATA_IMPORT!$A$2:$AG$2500,COLUMN(AF$1),FALSE))</f>
        <v>143.70658947368401</v>
      </c>
      <c r="AG14" s="96">
        <f>IF($A14="","",VLOOKUP($A14,DATA_IMPORT!$A$2:$AG$2500,COLUMN(AG$1),FALSE))</f>
        <v>7.4317658664912898</v>
      </c>
    </row>
    <row r="15" spans="1:34">
      <c r="A15" s="122" t="s">
        <v>583</v>
      </c>
      <c r="B15" t="str">
        <f>IF($A15="","",VLOOKUP($A15,DATA_IMPORT!$A$2:$AG$2500,COLUMN(B$1),FALSE))</f>
        <v>Audi North Scottsdale</v>
      </c>
      <c r="C15" t="str">
        <f>IF($A15="","",VLOOKUP($A15,DATA_IMPORT!$A$2:$AG$2500,COLUMN(C$1),FALSE))</f>
        <v>AudiNS_SVCVoucher_7/16/26-8/8/26</v>
      </c>
      <c r="D15" t="str">
        <f>IF($A15="","",VLOOKUP($A15,DATA_IMPORT!$A$2:$AG$2500,COLUMN(D$1),FALSE))</f>
        <v>Audi</v>
      </c>
      <c r="E15" s="106" t="str">
        <f>IF($A15="","",VLOOKUP($A15,DATA_IMPORT!$A$2:$AG$2500,COLUMN(F$1),FALSE))</f>
        <v>O</v>
      </c>
      <c r="F15" t="str">
        <f>IF($A15="","",VLOOKUP($A15,DATA_IMPORT!$A$2:$AG$2500,COLUMN(F$1),FALSE))</f>
        <v>O</v>
      </c>
      <c r="G15" t="str">
        <f>IF(A15="","",F15&amp;COUNTIF($B$2:$B15,B15))</f>
        <v>O2</v>
      </c>
      <c r="H15" t="str">
        <f t="shared" si="0"/>
        <v>Audi North Scottsdale-O2</v>
      </c>
      <c r="I15" t="str">
        <f t="shared" si="1"/>
        <v>AudiNS_SVCVoucher_7/16/26-8/8/26</v>
      </c>
      <c r="J15" s="106" t="s">
        <v>42</v>
      </c>
      <c r="K15" s="22">
        <f>IF($A15="","",VLOOKUP($A15,DATA_IMPORT!$A$2:$AG$2500,COLUMN(K$1),FALSE))</f>
        <v>2421</v>
      </c>
      <c r="L15" s="22">
        <f>IF($A15="","",VLOOKUP($A15,DATA_IMPORT!$A$2:$AG$2500,COLUMN(L$1),FALSE))</f>
        <v>278</v>
      </c>
      <c r="M15" s="22">
        <f>IF($A15="","",VLOOKUP($A15,DATA_IMPORT!$A$2:$AG$2500,COLUMN(M$1),FALSE))</f>
        <v>1690</v>
      </c>
      <c r="N15" s="22">
        <f>IF($A15="","",VLOOKUP($A15,DATA_IMPORT!$A$2:$AG$2500,COLUMN(N$1),FALSE))</f>
        <v>0</v>
      </c>
      <c r="O15" s="22">
        <f>IF($A15="","",VLOOKUP($A15,DATA_IMPORT!$A$2:$AG$2500,COLUMN(O$1),FALSE))</f>
        <v>16</v>
      </c>
      <c r="P15" s="22">
        <f>IF($A15="","",VLOOKUP($A15,DATA_IMPORT!$A$2:$AG$2500,COLUMN(P$1),FALSE))</f>
        <v>1277</v>
      </c>
      <c r="Q15" s="23">
        <f>IF($A15="","",VLOOKUP($A15,DATA_IMPORT!$A$2:$AG$2500,COLUMN(Q$1),FALSE))</f>
        <v>0.52746798843453113</v>
      </c>
      <c r="R15" s="22">
        <f>IF($A15="","",VLOOKUP($A15,DATA_IMPORT!$A$2:$AG$2500,COLUMN(R$1),FALSE))</f>
        <v>865</v>
      </c>
      <c r="S15" s="23">
        <f>IF($A15="","",VLOOKUP($A15,DATA_IMPORT!$A$2:$AG$2500,COLUMN(S$1),FALSE))</f>
        <v>0.67736883320281915</v>
      </c>
      <c r="T15" s="22">
        <f>IF($A15="","",VLOOKUP($A15,DATA_IMPORT!$A$2:$AG$2500,COLUMN(T$1),FALSE))</f>
        <v>21</v>
      </c>
      <c r="U15" s="23">
        <f>IF($A15="","",VLOOKUP($A15,DATA_IMPORT!$A$2:$AG$2500,COLUMN(U$1),FALSE))</f>
        <v>2.4277456647398842E-2</v>
      </c>
      <c r="V15" s="22">
        <f>IF($A15="","",VLOOKUP($A15,DATA_IMPORT!$A$2:$AG$2500,COLUMN(V$1),FALSE))</f>
        <v>16994.77</v>
      </c>
      <c r="W15" s="22">
        <f>IF($A15="","",VLOOKUP($A15,DATA_IMPORT!$A$2:$AG$2500,COLUMN(W$1),FALSE))</f>
        <v>17</v>
      </c>
      <c r="X15" s="96">
        <f>IF($A15="","",VLOOKUP($A15,DATA_IMPORT!$A$2:$AG$2500,COLUMN(X$1),FALSE))</f>
        <v>999.69235294117698</v>
      </c>
      <c r="Y15" s="96">
        <f>IF($A15="","",VLOOKUP($A15,DATA_IMPORT!$A$2:$AG$2500,COLUMN(Y$1),FALSE))</f>
        <v>4030.06</v>
      </c>
      <c r="Z15" s="22">
        <f>IF($A15="","",VLOOKUP($A15,DATA_IMPORT!$A$2:$AG$2500,COLUMN(Z$1),FALSE))</f>
        <v>4</v>
      </c>
      <c r="AA15" s="96">
        <f>IF($A15="","",VLOOKUP($A15,DATA_IMPORT!$A$2:$AG$2500,COLUMN(AA$1),FALSE))</f>
        <v>1007.515</v>
      </c>
      <c r="AB15" s="96">
        <f>IF($A15="","",VLOOKUP($A15,DATA_IMPORT!$A$2:$AG$2500,COLUMN(AB$1),FALSE))</f>
        <v>21024.83</v>
      </c>
      <c r="AC15" s="22">
        <f>IF($A15="","",VLOOKUP($A15,DATA_IMPORT!$A$2:$AG$2500,COLUMN(AC$1),FALSE))</f>
        <v>19</v>
      </c>
      <c r="AD15" s="96">
        <f>IF($A15="","",VLOOKUP($A15,DATA_IMPORT!$A$2:$AG$2500,COLUMN(AD$1),FALSE))</f>
        <v>1106.57</v>
      </c>
      <c r="AE15" s="96">
        <f>IF($A15="","",VLOOKUP($A15,DATA_IMPORT!$A$2:$AG$2500,COLUMN(AE$1),FALSE))</f>
        <v>11.0657</v>
      </c>
      <c r="AF15" s="96">
        <f>IF($A15="","",VLOOKUP($A15,DATA_IMPORT!$A$2:$AG$2500,COLUMN(AF$1),FALSE))</f>
        <v>11.0657</v>
      </c>
      <c r="AG15" s="96">
        <f>IF($A15="","",VLOOKUP($A15,DATA_IMPORT!$A$2:$AG$2500,COLUMN(AG$1),FALSE))</f>
        <v>13.532447850392501</v>
      </c>
    </row>
    <row r="16" spans="1:34">
      <c r="A16" s="122" t="s">
        <v>584</v>
      </c>
      <c r="B16" t="str">
        <f>IF($A16="","",VLOOKUP($A16,DATA_IMPORT!$A$2:$AG$2500,COLUMN(B$1),FALSE))</f>
        <v>Audi San Jose</v>
      </c>
      <c r="C16" t="str">
        <f>IF($A16="","",VLOOKUP($A16,DATA_IMPORT!$A$2:$AG$2500,COLUMN(C$1),FALSE))</f>
        <v>AudiSJ_JulyDelayed_7/6/26-7/31/26</v>
      </c>
      <c r="D16" t="str">
        <f>IF($A16="","",VLOOKUP($A16,DATA_IMPORT!$A$2:$AG$2500,COLUMN(D$1),FALSE))</f>
        <v>Audi</v>
      </c>
      <c r="E16" s="106" t="str">
        <f>IF($A16="","",VLOOKUP($A16,DATA_IMPORT!$A$2:$AG$2500,COLUMN(F$1),FALSE))</f>
        <v>O</v>
      </c>
      <c r="F16" t="str">
        <f>IF($A16="","",VLOOKUP($A16,DATA_IMPORT!$A$2:$AG$2500,COLUMN(F$1),FALSE))</f>
        <v>O</v>
      </c>
      <c r="G16" t="str">
        <f>IF(A16="","",F16&amp;COUNTIF($B$2:$B16,B16))</f>
        <v>O1</v>
      </c>
      <c r="H16" t="str">
        <f t="shared" si="0"/>
        <v>Audi San Jose-O1</v>
      </c>
      <c r="I16" t="str">
        <f t="shared" si="1"/>
        <v>AudiSJ_JulyDelayed_7/6/26-7/31/26</v>
      </c>
      <c r="J16" s="106" t="s">
        <v>42</v>
      </c>
      <c r="K16" s="22">
        <f>IF($A16="","",VLOOKUP($A16,DATA_IMPORT!$A$2:$AG$2500,COLUMN(K$1),FALSE))</f>
        <v>705</v>
      </c>
      <c r="L16" s="22">
        <f>IF($A16="","",VLOOKUP($A16,DATA_IMPORT!$A$2:$AG$2500,COLUMN(L$1),FALSE))</f>
        <v>33</v>
      </c>
      <c r="M16" s="22">
        <f>IF($A16="","",VLOOKUP($A16,DATA_IMPORT!$A$2:$AG$2500,COLUMN(M$1),FALSE))</f>
        <v>560</v>
      </c>
      <c r="N16" s="22">
        <f>IF($A16="","",VLOOKUP($A16,DATA_IMPORT!$A$2:$AG$2500,COLUMN(N$1),FALSE))</f>
        <v>0</v>
      </c>
      <c r="O16" s="22">
        <f>IF($A16="","",VLOOKUP($A16,DATA_IMPORT!$A$2:$AG$2500,COLUMN(O$1),FALSE))</f>
        <v>10</v>
      </c>
      <c r="P16" s="22">
        <f>IF($A16="","",VLOOKUP($A16,DATA_IMPORT!$A$2:$AG$2500,COLUMN(P$1),FALSE))</f>
        <v>474</v>
      </c>
      <c r="Q16" s="23">
        <f>IF($A16="","",VLOOKUP($A16,DATA_IMPORT!$A$2:$AG$2500,COLUMN(Q$1),FALSE))</f>
        <v>0.67234042553191486</v>
      </c>
      <c r="R16" s="22">
        <f>IF($A16="","",VLOOKUP($A16,DATA_IMPORT!$A$2:$AG$2500,COLUMN(R$1),FALSE))</f>
        <v>317</v>
      </c>
      <c r="S16" s="23">
        <f>IF($A16="","",VLOOKUP($A16,DATA_IMPORT!$A$2:$AG$2500,COLUMN(S$1),FALSE))</f>
        <v>0.66877637130801693</v>
      </c>
      <c r="T16" s="22">
        <f>IF($A16="","",VLOOKUP($A16,DATA_IMPORT!$A$2:$AG$2500,COLUMN(T$1),FALSE))</f>
        <v>5</v>
      </c>
      <c r="U16" s="23">
        <f>IF($A16="","",VLOOKUP($A16,DATA_IMPORT!$A$2:$AG$2500,COLUMN(U$1),FALSE))</f>
        <v>1.5772870662460567E-2</v>
      </c>
      <c r="V16" s="22">
        <f>IF($A16="","",VLOOKUP($A16,DATA_IMPORT!$A$2:$AG$2500,COLUMN(V$1),FALSE))</f>
        <v>18557.47</v>
      </c>
      <c r="W16" s="22">
        <f>IF($A16="","",VLOOKUP($A16,DATA_IMPORT!$A$2:$AG$2500,COLUMN(W$1),FALSE))</f>
        <v>14</v>
      </c>
      <c r="X16" s="96">
        <f>IF($A16="","",VLOOKUP($A16,DATA_IMPORT!$A$2:$AG$2500,COLUMN(X$1),FALSE))</f>
        <v>1325.53357142857</v>
      </c>
      <c r="Y16" s="96">
        <f>IF($A16="","",VLOOKUP($A16,DATA_IMPORT!$A$2:$AG$2500,COLUMN(Y$1),FALSE))</f>
        <v>18853.669999999998</v>
      </c>
      <c r="Z16" s="22">
        <f>IF($A16="","",VLOOKUP($A16,DATA_IMPORT!$A$2:$AG$2500,COLUMN(Z$1),FALSE))</f>
        <v>4</v>
      </c>
      <c r="AA16" s="96">
        <f>IF($A16="","",VLOOKUP($A16,DATA_IMPORT!$A$2:$AG$2500,COLUMN(AA$1),FALSE))</f>
        <v>4713.4174999999996</v>
      </c>
      <c r="AB16" s="96">
        <f>IF($A16="","",VLOOKUP($A16,DATA_IMPORT!$A$2:$AG$2500,COLUMN(AB$1),FALSE))</f>
        <v>37411.14</v>
      </c>
      <c r="AC16" s="22">
        <f>IF($A16="","",VLOOKUP($A16,DATA_IMPORT!$A$2:$AG$2500,COLUMN(AC$1),FALSE))</f>
        <v>16</v>
      </c>
      <c r="AD16" s="96">
        <f>IF($A16="","",VLOOKUP($A16,DATA_IMPORT!$A$2:$AG$2500,COLUMN(AD$1),FALSE))</f>
        <v>2338.19625</v>
      </c>
      <c r="AE16" s="96">
        <f>IF($A16="","",VLOOKUP($A16,DATA_IMPORT!$A$2:$AG$2500,COLUMN(AE$1),FALSE))</f>
        <v>19.6900736842105</v>
      </c>
      <c r="AF16" s="96">
        <f>IF($A16="","",VLOOKUP($A16,DATA_IMPORT!$A$2:$AG$2500,COLUMN(AF$1),FALSE))</f>
        <v>19.6900736842105</v>
      </c>
      <c r="AG16" s="96">
        <f>IF($A16="","",VLOOKUP($A16,DATA_IMPORT!$A$2:$AG$2500,COLUMN(AG$1),FALSE))</f>
        <v>1.8589086407335</v>
      </c>
    </row>
    <row r="17" spans="1:33">
      <c r="A17" s="122" t="s">
        <v>585</v>
      </c>
      <c r="B17" t="str">
        <f>IF($A17="","",VLOOKUP($A17,DATA_IMPORT!$A$2:$AG$2500,COLUMN(B$1),FALSE))</f>
        <v>Audi San Jose</v>
      </c>
      <c r="C17" t="str">
        <f>IF($A17="","",VLOOKUP($A17,DATA_IMPORT!$A$2:$AG$2500,COLUMN(C$1),FALSE))</f>
        <v>AudiSJ_JulySVC_7/1/26-7/31/26</v>
      </c>
      <c r="D17" t="str">
        <f>IF($A17="","",VLOOKUP($A17,DATA_IMPORT!$A$2:$AG$2500,COLUMN(D$1),FALSE))</f>
        <v>Audi</v>
      </c>
      <c r="E17" s="106" t="str">
        <f>IF($A17="","",VLOOKUP($A17,DATA_IMPORT!$A$2:$AG$2500,COLUMN(F$1),FALSE))</f>
        <v>O</v>
      </c>
      <c r="F17" t="str">
        <f>IF($A17="","",VLOOKUP($A17,DATA_IMPORT!$A$2:$AG$2500,COLUMN(F$1),FALSE))</f>
        <v>O</v>
      </c>
      <c r="G17" t="str">
        <f>IF(A17="","",F17&amp;COUNTIF($B$2:$B17,B17))</f>
        <v>O2</v>
      </c>
      <c r="H17" t="str">
        <f t="shared" si="0"/>
        <v>Audi San Jose-O2</v>
      </c>
      <c r="I17" t="str">
        <f t="shared" si="1"/>
        <v>AudiSJ_JulySVC_7/1/26-7/31/26</v>
      </c>
      <c r="J17" s="106" t="s">
        <v>42</v>
      </c>
      <c r="K17" s="22">
        <f>IF($A17="","",VLOOKUP($A17,DATA_IMPORT!$A$2:$AG$2500,COLUMN(K$1),FALSE))</f>
        <v>14241</v>
      </c>
      <c r="L17" s="22">
        <f>IF($A17="","",VLOOKUP($A17,DATA_IMPORT!$A$2:$AG$2500,COLUMN(L$1),FALSE))</f>
        <v>817</v>
      </c>
      <c r="M17" s="22">
        <f>IF($A17="","",VLOOKUP($A17,DATA_IMPORT!$A$2:$AG$2500,COLUMN(M$1),FALSE))</f>
        <v>10765</v>
      </c>
      <c r="N17" s="22">
        <f>IF($A17="","",VLOOKUP($A17,DATA_IMPORT!$A$2:$AG$2500,COLUMN(N$1),FALSE))</f>
        <v>0</v>
      </c>
      <c r="O17" s="22">
        <f>IF($A17="","",VLOOKUP($A17,DATA_IMPORT!$A$2:$AG$2500,COLUMN(O$1),FALSE))</f>
        <v>75</v>
      </c>
      <c r="P17" s="22">
        <f>IF($A17="","",VLOOKUP($A17,DATA_IMPORT!$A$2:$AG$2500,COLUMN(P$1),FALSE))</f>
        <v>8250</v>
      </c>
      <c r="Q17" s="23">
        <f>IF($A17="","",VLOOKUP($A17,DATA_IMPORT!$A$2:$AG$2500,COLUMN(Q$1),FALSE))</f>
        <v>0.57931325047398352</v>
      </c>
      <c r="R17" s="22">
        <f>IF($A17="","",VLOOKUP($A17,DATA_IMPORT!$A$2:$AG$2500,COLUMN(R$1),FALSE))</f>
        <v>5270</v>
      </c>
      <c r="S17" s="23">
        <f>IF($A17="","",VLOOKUP($A17,DATA_IMPORT!$A$2:$AG$2500,COLUMN(S$1),FALSE))</f>
        <v>0.63878787878787879</v>
      </c>
      <c r="T17" s="22">
        <f>IF($A17="","",VLOOKUP($A17,DATA_IMPORT!$A$2:$AG$2500,COLUMN(T$1),FALSE))</f>
        <v>39</v>
      </c>
      <c r="U17" s="23">
        <f>IF($A17="","",VLOOKUP($A17,DATA_IMPORT!$A$2:$AG$2500,COLUMN(U$1),FALSE))</f>
        <v>7.4003795066413663E-3</v>
      </c>
      <c r="V17" s="22">
        <f>IF($A17="","",VLOOKUP($A17,DATA_IMPORT!$A$2:$AG$2500,COLUMN(V$1),FALSE))</f>
        <v>187141.59</v>
      </c>
      <c r="W17" s="22">
        <f>IF($A17="","",VLOOKUP($A17,DATA_IMPORT!$A$2:$AG$2500,COLUMN(W$1),FALSE))</f>
        <v>178</v>
      </c>
      <c r="X17" s="96">
        <f>IF($A17="","",VLOOKUP($A17,DATA_IMPORT!$A$2:$AG$2500,COLUMN(X$1),FALSE))</f>
        <v>1051.3572471910099</v>
      </c>
      <c r="Y17" s="96">
        <f>IF($A17="","",VLOOKUP($A17,DATA_IMPORT!$A$2:$AG$2500,COLUMN(Y$1),FALSE))</f>
        <v>119441.77</v>
      </c>
      <c r="Z17" s="22">
        <f>IF($A17="","",VLOOKUP($A17,DATA_IMPORT!$A$2:$AG$2500,COLUMN(Z$1),FALSE))</f>
        <v>129</v>
      </c>
      <c r="AA17" s="96">
        <f>IF($A17="","",VLOOKUP($A17,DATA_IMPORT!$A$2:$AG$2500,COLUMN(AA$1),FALSE))</f>
        <v>925.90519379845</v>
      </c>
      <c r="AB17" s="96">
        <f>IF($A17="","",VLOOKUP($A17,DATA_IMPORT!$A$2:$AG$2500,COLUMN(AB$1),FALSE))</f>
        <v>306583.36</v>
      </c>
      <c r="AC17" s="22">
        <f>IF($A17="","",VLOOKUP($A17,DATA_IMPORT!$A$2:$AG$2500,COLUMN(AC$1),FALSE))</f>
        <v>262</v>
      </c>
      <c r="AD17" s="96">
        <f>IF($A17="","",VLOOKUP($A17,DATA_IMPORT!$A$2:$AG$2500,COLUMN(AD$1),FALSE))</f>
        <v>1170.1654961832101</v>
      </c>
      <c r="AE17" s="96">
        <f>IF($A17="","",VLOOKUP($A17,DATA_IMPORT!$A$2:$AG$2500,COLUMN(AE$1),FALSE))</f>
        <v>161.359663157895</v>
      </c>
      <c r="AF17" s="96">
        <f>IF($A17="","",VLOOKUP($A17,DATA_IMPORT!$A$2:$AG$2500,COLUMN(AF$1),FALSE))</f>
        <v>161.359663157895</v>
      </c>
      <c r="AG17" s="96">
        <f>IF($A17="","",VLOOKUP($A17,DATA_IMPORT!$A$2:$AG$2500,COLUMN(AG$1),FALSE))</f>
        <v>8.8476823570475407</v>
      </c>
    </row>
    <row r="18" spans="1:33">
      <c r="A18" s="122" t="s">
        <v>586</v>
      </c>
      <c r="B18" t="str">
        <f>IF($A18="","",VLOOKUP($A18,DATA_IMPORT!$A$2:$AG$2500,COLUMN(B$1),FALSE))</f>
        <v>Audi San Jose</v>
      </c>
      <c r="C18" t="str">
        <f>IF($A18="","",VLOOKUP($A18,DATA_IMPORT!$A$2:$AG$2500,COLUMN(C$1),FALSE))</f>
        <v>AudiSJ_JulyRecall_7/6/26-7/31/26</v>
      </c>
      <c r="D18" t="str">
        <f>IF($A18="","",VLOOKUP($A18,DATA_IMPORT!$A$2:$AG$2500,COLUMN(D$1),FALSE))</f>
        <v>Audi</v>
      </c>
      <c r="E18" s="106" t="str">
        <f>IF($A18="","",VLOOKUP($A18,DATA_IMPORT!$A$2:$AG$2500,COLUMN(F$1),FALSE))</f>
        <v>O</v>
      </c>
      <c r="F18" t="str">
        <f>IF($A18="","",VLOOKUP($A18,DATA_IMPORT!$A$2:$AG$2500,COLUMN(F$1),FALSE))</f>
        <v>O</v>
      </c>
      <c r="G18" t="str">
        <f>IF(A18="","",F18&amp;COUNTIF($B$2:$B18,B18))</f>
        <v>O3</v>
      </c>
      <c r="H18" t="str">
        <f t="shared" si="0"/>
        <v>Audi San Jose-O3</v>
      </c>
      <c r="I18" t="str">
        <f t="shared" si="1"/>
        <v>AudiSJ_JulyRecall_7/6/26-7/31/26</v>
      </c>
      <c r="J18" s="106" t="s">
        <v>42</v>
      </c>
      <c r="K18" s="22">
        <f>IF($A18="","",VLOOKUP($A18,DATA_IMPORT!$A$2:$AG$2500,COLUMN(K$1),FALSE))</f>
        <v>318</v>
      </c>
      <c r="L18" s="22">
        <f>IF($A18="","",VLOOKUP($A18,DATA_IMPORT!$A$2:$AG$2500,COLUMN(L$1),FALSE))</f>
        <v>10</v>
      </c>
      <c r="M18" s="22">
        <f>IF($A18="","",VLOOKUP($A18,DATA_IMPORT!$A$2:$AG$2500,COLUMN(M$1),FALSE))</f>
        <v>102</v>
      </c>
      <c r="N18" s="22">
        <f>IF($A18="","",VLOOKUP($A18,DATA_IMPORT!$A$2:$AG$2500,COLUMN(N$1),FALSE))</f>
        <v>0</v>
      </c>
      <c r="O18" s="22">
        <f>IF($A18="","",VLOOKUP($A18,DATA_IMPORT!$A$2:$AG$2500,COLUMN(O$1),FALSE))</f>
        <v>0</v>
      </c>
      <c r="P18" s="22">
        <f>IF($A18="","",VLOOKUP($A18,DATA_IMPORT!$A$2:$AG$2500,COLUMN(P$1),FALSE))</f>
        <v>78</v>
      </c>
      <c r="Q18" s="23">
        <f>IF($A18="","",VLOOKUP($A18,DATA_IMPORT!$A$2:$AG$2500,COLUMN(Q$1),FALSE))</f>
        <v>0.24528301886792453</v>
      </c>
      <c r="R18" s="22">
        <f>IF($A18="","",VLOOKUP($A18,DATA_IMPORT!$A$2:$AG$2500,COLUMN(R$1),FALSE))</f>
        <v>60</v>
      </c>
      <c r="S18" s="23">
        <f>IF($A18="","",VLOOKUP($A18,DATA_IMPORT!$A$2:$AG$2500,COLUMN(S$1),FALSE))</f>
        <v>0.76923076923076927</v>
      </c>
      <c r="T18" s="22">
        <f>IF($A18="","",VLOOKUP($A18,DATA_IMPORT!$A$2:$AG$2500,COLUMN(T$1),FALSE))</f>
        <v>0</v>
      </c>
      <c r="U18" s="23">
        <f>IF($A18="","",VLOOKUP($A18,DATA_IMPORT!$A$2:$AG$2500,COLUMN(U$1),FALSE))</f>
        <v>0</v>
      </c>
      <c r="V18" s="22">
        <f>IF($A18="","",VLOOKUP($A18,DATA_IMPORT!$A$2:$AG$2500,COLUMN(V$1),FALSE))</f>
        <v>6629.7</v>
      </c>
      <c r="W18" s="22">
        <f>IF($A18="","",VLOOKUP($A18,DATA_IMPORT!$A$2:$AG$2500,COLUMN(W$1),FALSE))</f>
        <v>5</v>
      </c>
      <c r="X18" s="96">
        <f>IF($A18="","",VLOOKUP($A18,DATA_IMPORT!$A$2:$AG$2500,COLUMN(X$1),FALSE))</f>
        <v>1325.94</v>
      </c>
      <c r="Y18" s="96">
        <f>IF($A18="","",VLOOKUP($A18,DATA_IMPORT!$A$2:$AG$2500,COLUMN(Y$1),FALSE))</f>
        <v>4202.75</v>
      </c>
      <c r="Z18" s="22">
        <f>IF($A18="","",VLOOKUP($A18,DATA_IMPORT!$A$2:$AG$2500,COLUMN(Z$1),FALSE))</f>
        <v>10</v>
      </c>
      <c r="AA18" s="96">
        <f>IF($A18="","",VLOOKUP($A18,DATA_IMPORT!$A$2:$AG$2500,COLUMN(AA$1),FALSE))</f>
        <v>420.27499999999998</v>
      </c>
      <c r="AB18" s="96">
        <f>IF($A18="","",VLOOKUP($A18,DATA_IMPORT!$A$2:$AG$2500,COLUMN(AB$1),FALSE))</f>
        <v>10832.45</v>
      </c>
      <c r="AC18" s="22">
        <f>IF($A18="","",VLOOKUP($A18,DATA_IMPORT!$A$2:$AG$2500,COLUMN(AC$1),FALSE))</f>
        <v>11</v>
      </c>
      <c r="AD18" s="96">
        <f>IF($A18="","",VLOOKUP($A18,DATA_IMPORT!$A$2:$AG$2500,COLUMN(AD$1),FALSE))</f>
        <v>984.76818181818203</v>
      </c>
      <c r="AE18" s="96">
        <f>IF($A18="","",VLOOKUP($A18,DATA_IMPORT!$A$2:$AG$2500,COLUMN(AE$1),FALSE))</f>
        <v>5.7012894736842101</v>
      </c>
      <c r="AF18" s="96">
        <f>IF($A18="","",VLOOKUP($A18,DATA_IMPORT!$A$2:$AG$2500,COLUMN(AF$1),FALSE))</f>
        <v>5.7012894736842101</v>
      </c>
      <c r="AG18" s="96">
        <f>IF($A18="","",VLOOKUP($A18,DATA_IMPORT!$A$2:$AG$2500,COLUMN(AG$1),FALSE))</f>
        <v>6.52872283914704</v>
      </c>
    </row>
    <row r="19" spans="1:33">
      <c r="A19" s="122" t="s">
        <v>587</v>
      </c>
      <c r="B19" t="str">
        <f>IF($A19="","",VLOOKUP($A19,DATA_IMPORT!$A$2:$AG$2500,COLUMN(B$1),FALSE))</f>
        <v>Audi South Coast</v>
      </c>
      <c r="C19" t="str">
        <f>IF($A19="","",VLOOKUP($A19,DATA_IMPORT!$A$2:$AG$2500,COLUMN(C$1),FALSE))</f>
        <v>AudiSoCo_JulyRecall_7/6/26-7/31/26</v>
      </c>
      <c r="D19" t="str">
        <f>IF($A19="","",VLOOKUP($A19,DATA_IMPORT!$A$2:$AG$2500,COLUMN(D$1),FALSE))</f>
        <v>Audi</v>
      </c>
      <c r="E19" s="106" t="str">
        <f>IF($A19="","",VLOOKUP($A19,DATA_IMPORT!$A$2:$AG$2500,COLUMN(F$1),FALSE))</f>
        <v>O</v>
      </c>
      <c r="F19" t="str">
        <f>IF($A19="","",VLOOKUP($A19,DATA_IMPORT!$A$2:$AG$2500,COLUMN(F$1),FALSE))</f>
        <v>O</v>
      </c>
      <c r="G19" t="str">
        <f>IF(A19="","",F19&amp;COUNTIF($B$2:$B19,B19))</f>
        <v>O1</v>
      </c>
      <c r="H19" t="str">
        <f t="shared" si="0"/>
        <v>Audi South Coast-O1</v>
      </c>
      <c r="I19" t="str">
        <f t="shared" si="1"/>
        <v>AudiSoCo_JulyRecall_7/6/26-7/31/26</v>
      </c>
      <c r="J19" s="106" t="s">
        <v>42</v>
      </c>
      <c r="K19" s="22">
        <f>IF($A19="","",VLOOKUP($A19,DATA_IMPORT!$A$2:$AG$2500,COLUMN(K$1),FALSE))</f>
        <v>362</v>
      </c>
      <c r="L19" s="22">
        <f>IF($A19="","",VLOOKUP($A19,DATA_IMPORT!$A$2:$AG$2500,COLUMN(L$1),FALSE))</f>
        <v>12</v>
      </c>
      <c r="M19" s="22">
        <f>IF($A19="","",VLOOKUP($A19,DATA_IMPORT!$A$2:$AG$2500,COLUMN(M$1),FALSE))</f>
        <v>171</v>
      </c>
      <c r="N19" s="22">
        <f>IF($A19="","",VLOOKUP($A19,DATA_IMPORT!$A$2:$AG$2500,COLUMN(N$1),FALSE))</f>
        <v>0</v>
      </c>
      <c r="O19" s="22">
        <f>IF($A19="","",VLOOKUP($A19,DATA_IMPORT!$A$2:$AG$2500,COLUMN(O$1),FALSE))</f>
        <v>2</v>
      </c>
      <c r="P19" s="22">
        <f>IF($A19="","",VLOOKUP($A19,DATA_IMPORT!$A$2:$AG$2500,COLUMN(P$1),FALSE))</f>
        <v>142</v>
      </c>
      <c r="Q19" s="23">
        <f>IF($A19="","",VLOOKUP($A19,DATA_IMPORT!$A$2:$AG$2500,COLUMN(Q$1),FALSE))</f>
        <v>0.39226519337016574</v>
      </c>
      <c r="R19" s="22">
        <f>IF($A19="","",VLOOKUP($A19,DATA_IMPORT!$A$2:$AG$2500,COLUMN(R$1),FALSE))</f>
        <v>106</v>
      </c>
      <c r="S19" s="23">
        <f>IF($A19="","",VLOOKUP($A19,DATA_IMPORT!$A$2:$AG$2500,COLUMN(S$1),FALSE))</f>
        <v>0.74647887323943662</v>
      </c>
      <c r="T19" s="22">
        <f>IF($A19="","",VLOOKUP($A19,DATA_IMPORT!$A$2:$AG$2500,COLUMN(T$1),FALSE))</f>
        <v>0</v>
      </c>
      <c r="U19" s="23">
        <f>IF($A19="","",VLOOKUP($A19,DATA_IMPORT!$A$2:$AG$2500,COLUMN(U$1),FALSE))</f>
        <v>0</v>
      </c>
      <c r="V19" s="22">
        <f>IF($A19="","",VLOOKUP($A19,DATA_IMPORT!$A$2:$AG$2500,COLUMN(V$1),FALSE))</f>
        <v>7150.39</v>
      </c>
      <c r="W19" s="22">
        <f>IF($A19="","",VLOOKUP($A19,DATA_IMPORT!$A$2:$AG$2500,COLUMN(W$1),FALSE))</f>
        <v>7</v>
      </c>
      <c r="X19" s="96">
        <f>IF($A19="","",VLOOKUP($A19,DATA_IMPORT!$A$2:$AG$2500,COLUMN(X$1),FALSE))</f>
        <v>1021.48428571429</v>
      </c>
      <c r="Y19" s="96">
        <f>IF($A19="","",VLOOKUP($A19,DATA_IMPORT!$A$2:$AG$2500,COLUMN(Y$1),FALSE))</f>
        <v>7247.8</v>
      </c>
      <c r="Z19" s="22">
        <f>IF($A19="","",VLOOKUP($A19,DATA_IMPORT!$A$2:$AG$2500,COLUMN(Z$1),FALSE))</f>
        <v>13</v>
      </c>
      <c r="AA19" s="96">
        <f>IF($A19="","",VLOOKUP($A19,DATA_IMPORT!$A$2:$AG$2500,COLUMN(AA$1),FALSE))</f>
        <v>557.52307692307704</v>
      </c>
      <c r="AB19" s="96">
        <f>IF($A19="","",VLOOKUP($A19,DATA_IMPORT!$A$2:$AG$2500,COLUMN(AB$1),FALSE))</f>
        <v>14398.19</v>
      </c>
      <c r="AC19" s="22">
        <f>IF($A19="","",VLOOKUP($A19,DATA_IMPORT!$A$2:$AG$2500,COLUMN(AC$1),FALSE))</f>
        <v>13</v>
      </c>
      <c r="AD19" s="96">
        <f>IF($A19="","",VLOOKUP($A19,DATA_IMPORT!$A$2:$AG$2500,COLUMN(AD$1),FALSE))</f>
        <v>1107.55307692308</v>
      </c>
      <c r="AE19" s="96">
        <f>IF($A19="","",VLOOKUP($A19,DATA_IMPORT!$A$2:$AG$2500,COLUMN(AE$1),FALSE))</f>
        <v>7.5779947368421103</v>
      </c>
      <c r="AF19" s="96">
        <f>IF($A19="","",VLOOKUP($A19,DATA_IMPORT!$A$2:$AG$2500,COLUMN(AF$1),FALSE))</f>
        <v>7.5779947368421103</v>
      </c>
      <c r="AG19" s="96">
        <f>IF($A19="","",VLOOKUP($A19,DATA_IMPORT!$A$2:$AG$2500,COLUMN(AG$1),FALSE))</f>
        <v>5.7192725065135503</v>
      </c>
    </row>
    <row r="20" spans="1:33">
      <c r="A20" s="122" t="s">
        <v>588</v>
      </c>
      <c r="B20" t="str">
        <f>IF($A20="","",VLOOKUP($A20,DATA_IMPORT!$A$2:$AG$2500,COLUMN(B$1),FALSE))</f>
        <v>Audi South Coast</v>
      </c>
      <c r="C20" t="str">
        <f>IF($A20="","",VLOOKUP($A20,DATA_IMPORT!$A$2:$AG$2500,COLUMN(C$1),FALSE))</f>
        <v>AudiSoCo_JulyDelayed_7/6/26-7/31/26</v>
      </c>
      <c r="D20" t="str">
        <f>IF($A20="","",VLOOKUP($A20,DATA_IMPORT!$A$2:$AG$2500,COLUMN(D$1),FALSE))</f>
        <v>Audi</v>
      </c>
      <c r="E20" s="106" t="str">
        <f>IF($A20="","",VLOOKUP($A20,DATA_IMPORT!$A$2:$AG$2500,COLUMN(F$1),FALSE))</f>
        <v>O</v>
      </c>
      <c r="F20" t="str">
        <f>IF($A20="","",VLOOKUP($A20,DATA_IMPORT!$A$2:$AG$2500,COLUMN(F$1),FALSE))</f>
        <v>O</v>
      </c>
      <c r="G20" t="str">
        <f>IF(A20="","",F20&amp;COUNTIF($B$2:$B20,B20))</f>
        <v>O2</v>
      </c>
      <c r="H20" t="str">
        <f t="shared" si="0"/>
        <v>Audi South Coast-O2</v>
      </c>
      <c r="I20" t="str">
        <f t="shared" si="1"/>
        <v>AudiSoCo_JulyDelayed_7/6/26-7/31/26</v>
      </c>
      <c r="J20" s="106" t="s">
        <v>42</v>
      </c>
      <c r="K20" s="22">
        <f>IF($A20="","",VLOOKUP($A20,DATA_IMPORT!$A$2:$AG$2500,COLUMN(K$1),FALSE))</f>
        <v>297</v>
      </c>
      <c r="L20" s="22">
        <f>IF($A20="","",VLOOKUP($A20,DATA_IMPORT!$A$2:$AG$2500,COLUMN(L$1),FALSE))</f>
        <v>13</v>
      </c>
      <c r="M20" s="22">
        <f>IF($A20="","",VLOOKUP($A20,DATA_IMPORT!$A$2:$AG$2500,COLUMN(M$1),FALSE))</f>
        <v>197</v>
      </c>
      <c r="N20" s="22">
        <f>IF($A20="","",VLOOKUP($A20,DATA_IMPORT!$A$2:$AG$2500,COLUMN(N$1),FALSE))</f>
        <v>0</v>
      </c>
      <c r="O20" s="22">
        <f>IF($A20="","",VLOOKUP($A20,DATA_IMPORT!$A$2:$AG$2500,COLUMN(O$1),FALSE))</f>
        <v>4</v>
      </c>
      <c r="P20" s="22">
        <f>IF($A20="","",VLOOKUP($A20,DATA_IMPORT!$A$2:$AG$2500,COLUMN(P$1),FALSE))</f>
        <v>163</v>
      </c>
      <c r="Q20" s="23">
        <f>IF($A20="","",VLOOKUP($A20,DATA_IMPORT!$A$2:$AG$2500,COLUMN(Q$1),FALSE))</f>
        <v>0.54882154882154888</v>
      </c>
      <c r="R20" s="22">
        <f>IF($A20="","",VLOOKUP($A20,DATA_IMPORT!$A$2:$AG$2500,COLUMN(R$1),FALSE))</f>
        <v>115</v>
      </c>
      <c r="S20" s="23">
        <f>IF($A20="","",VLOOKUP($A20,DATA_IMPORT!$A$2:$AG$2500,COLUMN(S$1),FALSE))</f>
        <v>0.70552147239263807</v>
      </c>
      <c r="T20" s="22">
        <f>IF($A20="","",VLOOKUP($A20,DATA_IMPORT!$A$2:$AG$2500,COLUMN(T$1),FALSE))</f>
        <v>1</v>
      </c>
      <c r="U20" s="23">
        <f>IF($A20="","",VLOOKUP($A20,DATA_IMPORT!$A$2:$AG$2500,COLUMN(U$1),FALSE))</f>
        <v>8.6956521739130436E-3</v>
      </c>
      <c r="V20" s="22">
        <f>IF($A20="","",VLOOKUP($A20,DATA_IMPORT!$A$2:$AG$2500,COLUMN(V$1),FALSE))</f>
        <v>2990.41</v>
      </c>
      <c r="W20" s="22">
        <f>IF($A20="","",VLOOKUP($A20,DATA_IMPORT!$A$2:$AG$2500,COLUMN(W$1),FALSE))</f>
        <v>3</v>
      </c>
      <c r="X20" s="96">
        <f>IF($A20="","",VLOOKUP($A20,DATA_IMPORT!$A$2:$AG$2500,COLUMN(X$1),FALSE))</f>
        <v>996.80333333333294</v>
      </c>
      <c r="Y20" s="96">
        <f>IF($A20="","",VLOOKUP($A20,DATA_IMPORT!$A$2:$AG$2500,COLUMN(Y$1),FALSE))</f>
        <v>6514.36</v>
      </c>
      <c r="Z20" s="22">
        <f>IF($A20="","",VLOOKUP($A20,DATA_IMPORT!$A$2:$AG$2500,COLUMN(Z$1),FALSE))</f>
        <v>2</v>
      </c>
      <c r="AA20" s="96">
        <f>IF($A20="","",VLOOKUP($A20,DATA_IMPORT!$A$2:$AG$2500,COLUMN(AA$1),FALSE))</f>
        <v>3257.18</v>
      </c>
      <c r="AB20" s="96">
        <f>IF($A20="","",VLOOKUP($A20,DATA_IMPORT!$A$2:$AG$2500,COLUMN(AB$1),FALSE))</f>
        <v>9504.77</v>
      </c>
      <c r="AC20" s="22">
        <f>IF($A20="","",VLOOKUP($A20,DATA_IMPORT!$A$2:$AG$2500,COLUMN(AC$1),FALSE))</f>
        <v>5</v>
      </c>
      <c r="AD20" s="96">
        <f>IF($A20="","",VLOOKUP($A20,DATA_IMPORT!$A$2:$AG$2500,COLUMN(AD$1),FALSE))</f>
        <v>1900.954</v>
      </c>
      <c r="AE20" s="96">
        <f>IF($A20="","",VLOOKUP($A20,DATA_IMPORT!$A$2:$AG$2500,COLUMN(AE$1),FALSE))</f>
        <v>5.0025105263157901</v>
      </c>
      <c r="AF20" s="96">
        <f>IF($A20="","",VLOOKUP($A20,DATA_IMPORT!$A$2:$AG$2500,COLUMN(AF$1),FALSE))</f>
        <v>5.0025105263157901</v>
      </c>
      <c r="AG20" s="96">
        <f>IF($A20="","",VLOOKUP($A20,DATA_IMPORT!$A$2:$AG$2500,COLUMN(AG$1),FALSE))</f>
        <v>1.2221856845336001</v>
      </c>
    </row>
    <row r="21" spans="1:33">
      <c r="A21" s="122" t="s">
        <v>589</v>
      </c>
      <c r="B21" t="str">
        <f>IF($A21="","",VLOOKUP($A21,DATA_IMPORT!$A$2:$AG$2500,COLUMN(B$1),FALSE))</f>
        <v>Audi South Coast</v>
      </c>
      <c r="C21" t="str">
        <f>IF($A21="","",VLOOKUP($A21,DATA_IMPORT!$A$2:$AG$2500,COLUMN(C$1),FALSE))</f>
        <v>AudiSoCo_JulySVC_7/1/26-7/31/26</v>
      </c>
      <c r="D21" t="str">
        <f>IF($A21="","",VLOOKUP($A21,DATA_IMPORT!$A$2:$AG$2500,COLUMN(D$1),FALSE))</f>
        <v>Audi</v>
      </c>
      <c r="E21" s="106" t="str">
        <f>IF($A21="","",VLOOKUP($A21,DATA_IMPORT!$A$2:$AG$2500,COLUMN(F$1),FALSE))</f>
        <v>O</v>
      </c>
      <c r="F21" t="str">
        <f>IF($A21="","",VLOOKUP($A21,DATA_IMPORT!$A$2:$AG$2500,COLUMN(F$1),FALSE))</f>
        <v>O</v>
      </c>
      <c r="G21" t="str">
        <f>IF(A21="","",F21&amp;COUNTIF($B$2:$B21,B21))</f>
        <v>O3</v>
      </c>
      <c r="H21" t="str">
        <f t="shared" si="0"/>
        <v>Audi South Coast-O3</v>
      </c>
      <c r="I21" t="str">
        <f t="shared" si="1"/>
        <v>AudiSoCo_JulySVC_7/1/26-7/31/26</v>
      </c>
      <c r="J21" s="106" t="s">
        <v>42</v>
      </c>
      <c r="K21" s="22">
        <f>IF($A21="","",VLOOKUP($A21,DATA_IMPORT!$A$2:$AG$2500,COLUMN(K$1),FALSE))</f>
        <v>8014</v>
      </c>
      <c r="L21" s="22">
        <f>IF($A21="","",VLOOKUP($A21,DATA_IMPORT!$A$2:$AG$2500,COLUMN(L$1),FALSE))</f>
        <v>632</v>
      </c>
      <c r="M21" s="22">
        <f>IF($A21="","",VLOOKUP($A21,DATA_IMPORT!$A$2:$AG$2500,COLUMN(M$1),FALSE))</f>
        <v>5256</v>
      </c>
      <c r="N21" s="22">
        <f>IF($A21="","",VLOOKUP($A21,DATA_IMPORT!$A$2:$AG$2500,COLUMN(N$1),FALSE))</f>
        <v>0</v>
      </c>
      <c r="O21" s="22">
        <f>IF($A21="","",VLOOKUP($A21,DATA_IMPORT!$A$2:$AG$2500,COLUMN(O$1),FALSE))</f>
        <v>65</v>
      </c>
      <c r="P21" s="22">
        <f>IF($A21="","",VLOOKUP($A21,DATA_IMPORT!$A$2:$AG$2500,COLUMN(P$1),FALSE))</f>
        <v>3978</v>
      </c>
      <c r="Q21" s="23">
        <f>IF($A21="","",VLOOKUP($A21,DATA_IMPORT!$A$2:$AG$2500,COLUMN(Q$1),FALSE))</f>
        <v>0.4963813326678313</v>
      </c>
      <c r="R21" s="22">
        <f>IF($A21="","",VLOOKUP($A21,DATA_IMPORT!$A$2:$AG$2500,COLUMN(R$1),FALSE))</f>
        <v>2572</v>
      </c>
      <c r="S21" s="23">
        <f>IF($A21="","",VLOOKUP($A21,DATA_IMPORT!$A$2:$AG$2500,COLUMN(S$1),FALSE))</f>
        <v>0.64655605832076424</v>
      </c>
      <c r="T21" s="22">
        <f>IF($A21="","",VLOOKUP($A21,DATA_IMPORT!$A$2:$AG$2500,COLUMN(T$1),FALSE))</f>
        <v>31</v>
      </c>
      <c r="U21" s="23">
        <f>IF($A21="","",VLOOKUP($A21,DATA_IMPORT!$A$2:$AG$2500,COLUMN(U$1),FALSE))</f>
        <v>1.2052877138413685E-2</v>
      </c>
      <c r="V21" s="22">
        <f>IF($A21="","",VLOOKUP($A21,DATA_IMPORT!$A$2:$AG$2500,COLUMN(V$1),FALSE))</f>
        <v>158308.03</v>
      </c>
      <c r="W21" s="22">
        <f>IF($A21="","",VLOOKUP($A21,DATA_IMPORT!$A$2:$AG$2500,COLUMN(W$1),FALSE))</f>
        <v>103</v>
      </c>
      <c r="X21" s="96">
        <f>IF($A21="","",VLOOKUP($A21,DATA_IMPORT!$A$2:$AG$2500,COLUMN(X$1),FALSE))</f>
        <v>1536.9711650485399</v>
      </c>
      <c r="Y21" s="96">
        <f>IF($A21="","",VLOOKUP($A21,DATA_IMPORT!$A$2:$AG$2500,COLUMN(Y$1),FALSE))</f>
        <v>54494.33</v>
      </c>
      <c r="Z21" s="22">
        <f>IF($A21="","",VLOOKUP($A21,DATA_IMPORT!$A$2:$AG$2500,COLUMN(Z$1),FALSE))</f>
        <v>67</v>
      </c>
      <c r="AA21" s="96">
        <f>IF($A21="","",VLOOKUP($A21,DATA_IMPORT!$A$2:$AG$2500,COLUMN(AA$1),FALSE))</f>
        <v>813.34820895522398</v>
      </c>
      <c r="AB21" s="96">
        <f>IF($A21="","",VLOOKUP($A21,DATA_IMPORT!$A$2:$AG$2500,COLUMN(AB$1),FALSE))</f>
        <v>212802.36</v>
      </c>
      <c r="AC21" s="22">
        <f>IF($A21="","",VLOOKUP($A21,DATA_IMPORT!$A$2:$AG$2500,COLUMN(AC$1),FALSE))</f>
        <v>147</v>
      </c>
      <c r="AD21" s="96">
        <f>IF($A21="","",VLOOKUP($A21,DATA_IMPORT!$A$2:$AG$2500,COLUMN(AD$1),FALSE))</f>
        <v>1447.6351020408199</v>
      </c>
      <c r="AE21" s="96">
        <f>IF($A21="","",VLOOKUP($A21,DATA_IMPORT!$A$2:$AG$2500,COLUMN(AE$1),FALSE))</f>
        <v>112.001242105263</v>
      </c>
      <c r="AF21" s="96">
        <f>IF($A21="","",VLOOKUP($A21,DATA_IMPORT!$A$2:$AG$2500,COLUMN(AF$1),FALSE))</f>
        <v>112.001242105263</v>
      </c>
      <c r="AG21" s="96">
        <f>IF($A21="","",VLOOKUP($A21,DATA_IMPORT!$A$2:$AG$2500,COLUMN(AG$1),FALSE))</f>
        <v>9.3113075549193702</v>
      </c>
    </row>
    <row r="22" spans="1:33">
      <c r="A22" s="122" t="s">
        <v>590</v>
      </c>
      <c r="B22" t="str">
        <f>IF($A22="","",VLOOKUP($A22,DATA_IMPORT!$A$2:$AG$2500,COLUMN(B$1),FALSE))</f>
        <v>BMW of Austin</v>
      </c>
      <c r="C22" t="str">
        <f>IF($A22="","",VLOOKUP($A22,DATA_IMPORT!$A$2:$AG$2500,COLUMN(C$1),FALSE))</f>
        <v>BMWAus_JulyDelayed_7/6/26-7/31/26</v>
      </c>
      <c r="D22" t="str">
        <f>IF($A22="","",VLOOKUP($A22,DATA_IMPORT!$A$2:$AG$2500,COLUMN(D$1),FALSE))</f>
        <v>BMW</v>
      </c>
      <c r="E22" s="106" t="str">
        <f>IF($A22="","",VLOOKUP($A22,DATA_IMPORT!$A$2:$AG$2500,COLUMN(F$1),FALSE))</f>
        <v>O</v>
      </c>
      <c r="F22" t="str">
        <f>IF($A22="","",VLOOKUP($A22,DATA_IMPORT!$A$2:$AG$2500,COLUMN(F$1),FALSE))</f>
        <v>O</v>
      </c>
      <c r="G22" t="str">
        <f>IF(A22="","",F22&amp;COUNTIF($B$2:$B22,B22))</f>
        <v>O1</v>
      </c>
      <c r="H22" t="str">
        <f t="shared" si="0"/>
        <v>BMW of Austin-O1</v>
      </c>
      <c r="I22" t="str">
        <f t="shared" si="1"/>
        <v>BMWAus_JulyDelayed_7/6/26-7/31/26</v>
      </c>
      <c r="J22" s="106" t="s">
        <v>42</v>
      </c>
      <c r="K22" s="22">
        <f>IF($A22="","",VLOOKUP($A22,DATA_IMPORT!$A$2:$AG$2500,COLUMN(K$1),FALSE))</f>
        <v>3013</v>
      </c>
      <c r="L22" s="22">
        <f>IF($A22="","",VLOOKUP($A22,DATA_IMPORT!$A$2:$AG$2500,COLUMN(L$1),FALSE))</f>
        <v>83</v>
      </c>
      <c r="M22" s="22">
        <f>IF($A22="","",VLOOKUP($A22,DATA_IMPORT!$A$2:$AG$2500,COLUMN(M$1),FALSE))</f>
        <v>2501</v>
      </c>
      <c r="N22" s="22">
        <f>IF($A22="","",VLOOKUP($A22,DATA_IMPORT!$A$2:$AG$2500,COLUMN(N$1),FALSE))</f>
        <v>0</v>
      </c>
      <c r="O22" s="22">
        <f>IF($A22="","",VLOOKUP($A22,DATA_IMPORT!$A$2:$AG$2500,COLUMN(O$1),FALSE))</f>
        <v>22</v>
      </c>
      <c r="P22" s="22">
        <f>IF($A22="","",VLOOKUP($A22,DATA_IMPORT!$A$2:$AG$2500,COLUMN(P$1),FALSE))</f>
        <v>2145</v>
      </c>
      <c r="Q22" s="23">
        <f>IF($A22="","",VLOOKUP($A22,DATA_IMPORT!$A$2:$AG$2500,COLUMN(Q$1),FALSE))</f>
        <v>0.71191503484898777</v>
      </c>
      <c r="R22" s="22">
        <f>IF($A22="","",VLOOKUP($A22,DATA_IMPORT!$A$2:$AG$2500,COLUMN(R$1),FALSE))</f>
        <v>1371</v>
      </c>
      <c r="S22" s="23">
        <f>IF($A22="","",VLOOKUP($A22,DATA_IMPORT!$A$2:$AG$2500,COLUMN(S$1),FALSE))</f>
        <v>0.63916083916083921</v>
      </c>
      <c r="T22" s="22">
        <f>IF($A22="","",VLOOKUP($A22,DATA_IMPORT!$A$2:$AG$2500,COLUMN(T$1),FALSE))</f>
        <v>19</v>
      </c>
      <c r="U22" s="23">
        <f>IF($A22="","",VLOOKUP($A22,DATA_IMPORT!$A$2:$AG$2500,COLUMN(U$1),FALSE))</f>
        <v>1.3858497447118891E-2</v>
      </c>
      <c r="V22" s="22">
        <f>IF($A22="","",VLOOKUP($A22,DATA_IMPORT!$A$2:$AG$2500,COLUMN(V$1),FALSE))</f>
        <v>135382.43</v>
      </c>
      <c r="W22" s="22">
        <f>IF($A22="","",VLOOKUP($A22,DATA_IMPORT!$A$2:$AG$2500,COLUMN(W$1),FALSE))</f>
        <v>118</v>
      </c>
      <c r="X22" s="96">
        <f>IF($A22="","",VLOOKUP($A22,DATA_IMPORT!$A$2:$AG$2500,COLUMN(X$1),FALSE))</f>
        <v>1147.30872881356</v>
      </c>
      <c r="Y22" s="96">
        <f>IF($A22="","",VLOOKUP($A22,DATA_IMPORT!$A$2:$AG$2500,COLUMN(Y$1),FALSE))</f>
        <v>41777.78</v>
      </c>
      <c r="Z22" s="22">
        <f>IF($A22="","",VLOOKUP($A22,DATA_IMPORT!$A$2:$AG$2500,COLUMN(Z$1),FALSE))</f>
        <v>81</v>
      </c>
      <c r="AA22" s="96">
        <f>IF($A22="","",VLOOKUP($A22,DATA_IMPORT!$A$2:$AG$2500,COLUMN(AA$1),FALSE))</f>
        <v>515.77506172839503</v>
      </c>
      <c r="AB22" s="96">
        <f>IF($A22="","",VLOOKUP($A22,DATA_IMPORT!$A$2:$AG$2500,COLUMN(AB$1),FALSE))</f>
        <v>177160.21</v>
      </c>
      <c r="AC22" s="22">
        <f>IF($A22="","",VLOOKUP($A22,DATA_IMPORT!$A$2:$AG$2500,COLUMN(AC$1),FALSE))</f>
        <v>147</v>
      </c>
      <c r="AD22" s="96">
        <f>IF($A22="","",VLOOKUP($A22,DATA_IMPORT!$A$2:$AG$2500,COLUMN(AD$1),FALSE))</f>
        <v>1205.17149659864</v>
      </c>
      <c r="AE22" s="96">
        <f>IF($A22="","",VLOOKUP($A22,DATA_IMPORT!$A$2:$AG$2500,COLUMN(AE$1),FALSE))</f>
        <v>93.242215789473704</v>
      </c>
      <c r="AF22" s="96">
        <f>IF($A22="","",VLOOKUP($A22,DATA_IMPORT!$A$2:$AG$2500,COLUMN(AF$1),FALSE))</f>
        <v>93.242215789473704</v>
      </c>
      <c r="AG22" s="96">
        <f>IF($A22="","",VLOOKUP($A22,DATA_IMPORT!$A$2:$AG$2500,COLUMN(AG$1),FALSE))</f>
        <v>2.7463876046965998</v>
      </c>
    </row>
    <row r="23" spans="1:33">
      <c r="A23" s="122" t="s">
        <v>591</v>
      </c>
      <c r="B23" t="str">
        <f>IF($A23="","",VLOOKUP($A23,DATA_IMPORT!$A$2:$AG$2500,COLUMN(B$1),FALSE))</f>
        <v>BMW of Austin</v>
      </c>
      <c r="C23" t="str">
        <f>IF($A23="","",VLOOKUP($A23,DATA_IMPORT!$A$2:$AG$2500,COLUMN(C$1),FALSE))</f>
        <v>BMWAus_JulyRecall_7/6/26-7/31/26</v>
      </c>
      <c r="D23" t="str">
        <f>IF($A23="","",VLOOKUP($A23,DATA_IMPORT!$A$2:$AG$2500,COLUMN(D$1),FALSE))</f>
        <v>BMW</v>
      </c>
      <c r="E23" s="106" t="str">
        <f>IF($A23="","",VLOOKUP($A23,DATA_IMPORT!$A$2:$AG$2500,COLUMN(F$1),FALSE))</f>
        <v>O</v>
      </c>
      <c r="F23" t="str">
        <f>IF($A23="","",VLOOKUP($A23,DATA_IMPORT!$A$2:$AG$2500,COLUMN(F$1),FALSE))</f>
        <v>O</v>
      </c>
      <c r="G23" t="str">
        <f>IF(A23="","",F23&amp;COUNTIF($B$2:$B23,B23))</f>
        <v>O2</v>
      </c>
      <c r="H23" t="str">
        <f t="shared" si="0"/>
        <v>BMW of Austin-O2</v>
      </c>
      <c r="I23" t="str">
        <f t="shared" si="1"/>
        <v>BMWAus_JulyRecall_7/6/26-7/31/26</v>
      </c>
      <c r="J23" s="106" t="s">
        <v>42</v>
      </c>
      <c r="K23" s="22">
        <f>IF($A23="","",VLOOKUP($A23,DATA_IMPORT!$A$2:$AG$2500,COLUMN(K$1),FALSE))</f>
        <v>4256</v>
      </c>
      <c r="L23" s="22">
        <f>IF($A23="","",VLOOKUP($A23,DATA_IMPORT!$A$2:$AG$2500,COLUMN(L$1),FALSE))</f>
        <v>40</v>
      </c>
      <c r="M23" s="22">
        <f>IF($A23="","",VLOOKUP($A23,DATA_IMPORT!$A$2:$AG$2500,COLUMN(M$1),FALSE))</f>
        <v>1851</v>
      </c>
      <c r="N23" s="22">
        <f>IF($A23="","",VLOOKUP($A23,DATA_IMPORT!$A$2:$AG$2500,COLUMN(N$1),FALSE))</f>
        <v>0</v>
      </c>
      <c r="O23" s="22">
        <f>IF($A23="","",VLOOKUP($A23,DATA_IMPORT!$A$2:$AG$2500,COLUMN(O$1),FALSE))</f>
        <v>49</v>
      </c>
      <c r="P23" s="22">
        <f>IF($A23="","",VLOOKUP($A23,DATA_IMPORT!$A$2:$AG$2500,COLUMN(P$1),FALSE))</f>
        <v>1455</v>
      </c>
      <c r="Q23" s="23">
        <f>IF($A23="","",VLOOKUP($A23,DATA_IMPORT!$A$2:$AG$2500,COLUMN(Q$1),FALSE))</f>
        <v>0.34187030075187969</v>
      </c>
      <c r="R23" s="22">
        <f>IF($A23="","",VLOOKUP($A23,DATA_IMPORT!$A$2:$AG$2500,COLUMN(R$1),FALSE))</f>
        <v>938</v>
      </c>
      <c r="S23" s="23">
        <f>IF($A23="","",VLOOKUP($A23,DATA_IMPORT!$A$2:$AG$2500,COLUMN(S$1),FALSE))</f>
        <v>0.64467353951890038</v>
      </c>
      <c r="T23" s="22">
        <f>IF($A23="","",VLOOKUP($A23,DATA_IMPORT!$A$2:$AG$2500,COLUMN(T$1),FALSE))</f>
        <v>12</v>
      </c>
      <c r="U23" s="23">
        <f>IF($A23="","",VLOOKUP($A23,DATA_IMPORT!$A$2:$AG$2500,COLUMN(U$1),FALSE))</f>
        <v>1.279317697228145E-2</v>
      </c>
      <c r="V23" s="22">
        <f>IF($A23="","",VLOOKUP($A23,DATA_IMPORT!$A$2:$AG$2500,COLUMN(V$1),FALSE))</f>
        <v>75538.509999999995</v>
      </c>
      <c r="W23" s="22">
        <f>IF($A23="","",VLOOKUP($A23,DATA_IMPORT!$A$2:$AG$2500,COLUMN(W$1),FALSE))</f>
        <v>70</v>
      </c>
      <c r="X23" s="96">
        <f>IF($A23="","",VLOOKUP($A23,DATA_IMPORT!$A$2:$AG$2500,COLUMN(X$1),FALSE))</f>
        <v>1079.12157142857</v>
      </c>
      <c r="Y23" s="96">
        <f>IF($A23="","",VLOOKUP($A23,DATA_IMPORT!$A$2:$AG$2500,COLUMN(Y$1),FALSE))</f>
        <v>62620.85</v>
      </c>
      <c r="Z23" s="22">
        <f>IF($A23="","",VLOOKUP($A23,DATA_IMPORT!$A$2:$AG$2500,COLUMN(Z$1),FALSE))</f>
        <v>107</v>
      </c>
      <c r="AA23" s="96">
        <f>IF($A23="","",VLOOKUP($A23,DATA_IMPORT!$A$2:$AG$2500,COLUMN(AA$1),FALSE))</f>
        <v>585.24158878504704</v>
      </c>
      <c r="AB23" s="96">
        <f>IF($A23="","",VLOOKUP($A23,DATA_IMPORT!$A$2:$AG$2500,COLUMN(AB$1),FALSE))</f>
        <v>138159.35999999999</v>
      </c>
      <c r="AC23" s="22">
        <f>IF($A23="","",VLOOKUP($A23,DATA_IMPORT!$A$2:$AG$2500,COLUMN(AC$1),FALSE))</f>
        <v>111</v>
      </c>
      <c r="AD23" s="96">
        <f>IF($A23="","",VLOOKUP($A23,DATA_IMPORT!$A$2:$AG$2500,COLUMN(AD$1),FALSE))</f>
        <v>1244.6789189189201</v>
      </c>
      <c r="AE23" s="96">
        <f>IF($A23="","",VLOOKUP($A23,DATA_IMPORT!$A$2:$AG$2500,COLUMN(AE$1),FALSE))</f>
        <v>72.715452631578998</v>
      </c>
      <c r="AF23" s="96">
        <f>IF($A23="","",VLOOKUP($A23,DATA_IMPORT!$A$2:$AG$2500,COLUMN(AF$1),FALSE))</f>
        <v>72.715452631578998</v>
      </c>
      <c r="AG23" s="96">
        <f>IF($A23="","",VLOOKUP($A23,DATA_IMPORT!$A$2:$AG$2500,COLUMN(AG$1),FALSE))</f>
        <v>11.606004488366599</v>
      </c>
    </row>
    <row r="24" spans="1:33">
      <c r="A24" s="122" t="s">
        <v>592</v>
      </c>
      <c r="B24" t="str">
        <f>IF($A24="","",VLOOKUP($A24,DATA_IMPORT!$A$2:$AG$2500,COLUMN(B$1),FALSE))</f>
        <v>BMW of San Diego</v>
      </c>
      <c r="C24" t="str">
        <f>IF($A24="","",VLOOKUP($A24,DATA_IMPORT!$A$2:$AG$2500,COLUMN(C$1),FALSE))</f>
        <v>BMWSD_JulySVC_7/1/26-7/31/26</v>
      </c>
      <c r="D24" t="str">
        <f>IF($A24="","",VLOOKUP($A24,DATA_IMPORT!$A$2:$AG$2500,COLUMN(D$1),FALSE))</f>
        <v>BMW</v>
      </c>
      <c r="E24" s="106" t="str">
        <f>IF($A24="","",VLOOKUP($A24,DATA_IMPORT!$A$2:$AG$2500,COLUMN(F$1),FALSE))</f>
        <v>O</v>
      </c>
      <c r="F24" t="str">
        <f>IF($A24="","",VLOOKUP($A24,DATA_IMPORT!$A$2:$AG$2500,COLUMN(F$1),FALSE))</f>
        <v>O</v>
      </c>
      <c r="G24" t="str">
        <f>IF(A24="","",F24&amp;COUNTIF($B$2:$B24,B24))</f>
        <v>O1</v>
      </c>
      <c r="H24" t="str">
        <f t="shared" si="0"/>
        <v>BMW of San Diego-O1</v>
      </c>
      <c r="I24" t="str">
        <f t="shared" si="1"/>
        <v>BMWSD_JulySVC_7/1/26-7/31/26</v>
      </c>
      <c r="J24" s="106" t="s">
        <v>42</v>
      </c>
      <c r="K24" s="22">
        <f>IF($A24="","",VLOOKUP($A24,DATA_IMPORT!$A$2:$AG$2500,COLUMN(K$1),FALSE))</f>
        <v>21327</v>
      </c>
      <c r="L24" s="22">
        <f>IF($A24="","",VLOOKUP($A24,DATA_IMPORT!$A$2:$AG$2500,COLUMN(L$1),FALSE))</f>
        <v>449</v>
      </c>
      <c r="M24" s="22">
        <f>IF($A24="","",VLOOKUP($A24,DATA_IMPORT!$A$2:$AG$2500,COLUMN(M$1),FALSE))</f>
        <v>16196</v>
      </c>
      <c r="N24" s="22">
        <f>IF($A24="","",VLOOKUP($A24,DATA_IMPORT!$A$2:$AG$2500,COLUMN(N$1),FALSE))</f>
        <v>0</v>
      </c>
      <c r="O24" s="22">
        <f>IF($A24="","",VLOOKUP($A24,DATA_IMPORT!$A$2:$AG$2500,COLUMN(O$1),FALSE))</f>
        <v>156</v>
      </c>
      <c r="P24" s="22">
        <f>IF($A24="","",VLOOKUP($A24,DATA_IMPORT!$A$2:$AG$2500,COLUMN(P$1),FALSE))</f>
        <v>13156</v>
      </c>
      <c r="Q24" s="23">
        <f>IF($A24="","",VLOOKUP($A24,DATA_IMPORT!$A$2:$AG$2500,COLUMN(Q$1),FALSE))</f>
        <v>0.61687063346931115</v>
      </c>
      <c r="R24" s="22">
        <f>IF($A24="","",VLOOKUP($A24,DATA_IMPORT!$A$2:$AG$2500,COLUMN(R$1),FALSE))</f>
        <v>6960</v>
      </c>
      <c r="S24" s="23">
        <f>IF($A24="","",VLOOKUP($A24,DATA_IMPORT!$A$2:$AG$2500,COLUMN(S$1),FALSE))</f>
        <v>0.52903618121009421</v>
      </c>
      <c r="T24" s="22">
        <f>IF($A24="","",VLOOKUP($A24,DATA_IMPORT!$A$2:$AG$2500,COLUMN(T$1),FALSE))</f>
        <v>91</v>
      </c>
      <c r="U24" s="23">
        <f>IF($A24="","",VLOOKUP($A24,DATA_IMPORT!$A$2:$AG$2500,COLUMN(U$1),FALSE))</f>
        <v>1.3074712643678162E-2</v>
      </c>
      <c r="V24" s="22">
        <f>IF($A24="","",VLOOKUP($A24,DATA_IMPORT!$A$2:$AG$2500,COLUMN(V$1),FALSE))</f>
        <v>437975.7</v>
      </c>
      <c r="W24" s="22">
        <f>IF($A24="","",VLOOKUP($A24,DATA_IMPORT!$A$2:$AG$2500,COLUMN(W$1),FALSE))</f>
        <v>369</v>
      </c>
      <c r="X24" s="96">
        <f>IF($A24="","",VLOOKUP($A24,DATA_IMPORT!$A$2:$AG$2500,COLUMN(X$1),FALSE))</f>
        <v>1186.9260162601599</v>
      </c>
      <c r="Y24" s="96">
        <f>IF($A24="","",VLOOKUP($A24,DATA_IMPORT!$A$2:$AG$2500,COLUMN(Y$1),FALSE))</f>
        <v>240579.17</v>
      </c>
      <c r="Z24" s="22">
        <f>IF($A24="","",VLOOKUP($A24,DATA_IMPORT!$A$2:$AG$2500,COLUMN(Z$1),FALSE))</f>
        <v>480</v>
      </c>
      <c r="AA24" s="96">
        <f>IF($A24="","",VLOOKUP($A24,DATA_IMPORT!$A$2:$AG$2500,COLUMN(AA$1),FALSE))</f>
        <v>501.20660416666698</v>
      </c>
      <c r="AB24" s="96">
        <f>IF($A24="","",VLOOKUP($A24,DATA_IMPORT!$A$2:$AG$2500,COLUMN(AB$1),FALSE))</f>
        <v>678554.87</v>
      </c>
      <c r="AC24" s="22">
        <f>IF($A24="","",VLOOKUP($A24,DATA_IMPORT!$A$2:$AG$2500,COLUMN(AC$1),FALSE))</f>
        <v>618</v>
      </c>
      <c r="AD24" s="96">
        <f>IF($A24="","",VLOOKUP($A24,DATA_IMPORT!$A$2:$AG$2500,COLUMN(AD$1),FALSE))</f>
        <v>1097.9852265372199</v>
      </c>
      <c r="AE24" s="96">
        <f>IF($A24="","",VLOOKUP($A24,DATA_IMPORT!$A$2:$AG$2500,COLUMN(AE$1),FALSE))</f>
        <v>357.13414210526298</v>
      </c>
      <c r="AF24" s="96">
        <f>IF($A24="","",VLOOKUP($A24,DATA_IMPORT!$A$2:$AG$2500,COLUMN(AF$1),FALSE))</f>
        <v>357.13414210526298</v>
      </c>
      <c r="AG24" s="96">
        <f>IF($A24="","",VLOOKUP($A24,DATA_IMPORT!$A$2:$AG$2500,COLUMN(AG$1),FALSE))</f>
        <v>8.4308642436212597</v>
      </c>
    </row>
    <row r="25" spans="1:33">
      <c r="A25" s="122" t="s">
        <v>593</v>
      </c>
      <c r="B25" t="str">
        <f>IF($A25="","",VLOOKUP($A25,DATA_IMPORT!$A$2:$AG$2500,COLUMN(B$1),FALSE))</f>
        <v>BMW of Escondido</v>
      </c>
      <c r="C25" t="str">
        <f>IF($A25="","",VLOOKUP($A25,DATA_IMPORT!$A$2:$AG$2500,COLUMN(C$1),FALSE))</f>
        <v>BMWEsc_PrePaidOil_7/7/26-7/31/26</v>
      </c>
      <c r="D25" t="str">
        <f>IF($A25="","",VLOOKUP($A25,DATA_IMPORT!$A$2:$AG$2500,COLUMN(D$1),FALSE))</f>
        <v>BMW</v>
      </c>
      <c r="E25" s="106" t="str">
        <f>IF($A25="","",VLOOKUP($A25,DATA_IMPORT!$A$2:$AG$2500,COLUMN(F$1),FALSE))</f>
        <v>O</v>
      </c>
      <c r="F25" t="str">
        <f>IF($A25="","",VLOOKUP($A25,DATA_IMPORT!$A$2:$AG$2500,COLUMN(F$1),FALSE))</f>
        <v>O</v>
      </c>
      <c r="G25" t="str">
        <f>IF(A25="","",F25&amp;COUNTIF($B$2:$B25,B25))</f>
        <v>O1</v>
      </c>
      <c r="H25" t="str">
        <f t="shared" si="0"/>
        <v>BMW of Escondido-O1</v>
      </c>
      <c r="I25" t="str">
        <f t="shared" si="1"/>
        <v>BMWEsc_PrePaidOil_7/7/26-7/31/26</v>
      </c>
      <c r="J25" s="106" t="s">
        <v>42</v>
      </c>
      <c r="K25" s="22">
        <f>IF($A25="","",VLOOKUP($A25,DATA_IMPORT!$A$2:$AG$2500,COLUMN(K$1),FALSE))</f>
        <v>3045</v>
      </c>
      <c r="L25" s="22">
        <f>IF($A25="","",VLOOKUP($A25,DATA_IMPORT!$A$2:$AG$2500,COLUMN(L$1),FALSE))</f>
        <v>56</v>
      </c>
      <c r="M25" s="22">
        <f>IF($A25="","",VLOOKUP($A25,DATA_IMPORT!$A$2:$AG$2500,COLUMN(M$1),FALSE))</f>
        <v>2257</v>
      </c>
      <c r="N25" s="22">
        <f>IF($A25="","",VLOOKUP($A25,DATA_IMPORT!$A$2:$AG$2500,COLUMN(N$1),FALSE))</f>
        <v>0</v>
      </c>
      <c r="O25" s="22">
        <f>IF($A25="","",VLOOKUP($A25,DATA_IMPORT!$A$2:$AG$2500,COLUMN(O$1),FALSE))</f>
        <v>28</v>
      </c>
      <c r="P25" s="22">
        <f>IF($A25="","",VLOOKUP($A25,DATA_IMPORT!$A$2:$AG$2500,COLUMN(P$1),FALSE))</f>
        <v>1617</v>
      </c>
      <c r="Q25" s="23">
        <f>IF($A25="","",VLOOKUP($A25,DATA_IMPORT!$A$2:$AG$2500,COLUMN(Q$1),FALSE))</f>
        <v>0.53103448275862064</v>
      </c>
      <c r="R25" s="22">
        <f>IF($A25="","",VLOOKUP($A25,DATA_IMPORT!$A$2:$AG$2500,COLUMN(R$1),FALSE))</f>
        <v>947</v>
      </c>
      <c r="S25" s="23">
        <f>IF($A25="","",VLOOKUP($A25,DATA_IMPORT!$A$2:$AG$2500,COLUMN(S$1),FALSE))</f>
        <v>0.58565244279529993</v>
      </c>
      <c r="T25" s="22">
        <f>IF($A25="","",VLOOKUP($A25,DATA_IMPORT!$A$2:$AG$2500,COLUMN(T$1),FALSE))</f>
        <v>18</v>
      </c>
      <c r="U25" s="23">
        <f>IF($A25="","",VLOOKUP($A25,DATA_IMPORT!$A$2:$AG$2500,COLUMN(U$1),FALSE))</f>
        <v>1.9007391763463569E-2</v>
      </c>
      <c r="V25" s="22">
        <f>IF($A25="","",VLOOKUP($A25,DATA_IMPORT!$A$2:$AG$2500,COLUMN(V$1),FALSE))</f>
        <v>22836.19</v>
      </c>
      <c r="W25" s="22">
        <f>IF($A25="","",VLOOKUP($A25,DATA_IMPORT!$A$2:$AG$2500,COLUMN(W$1),FALSE))</f>
        <v>13</v>
      </c>
      <c r="X25" s="96">
        <f>IF($A25="","",VLOOKUP($A25,DATA_IMPORT!$A$2:$AG$2500,COLUMN(X$1),FALSE))</f>
        <v>1756.63</v>
      </c>
      <c r="Y25" s="96">
        <f>IF($A25="","",VLOOKUP($A25,DATA_IMPORT!$A$2:$AG$2500,COLUMN(Y$1),FALSE))</f>
        <v>6835.07</v>
      </c>
      <c r="Z25" s="22">
        <f>IF($A25="","",VLOOKUP($A25,DATA_IMPORT!$A$2:$AG$2500,COLUMN(Z$1),FALSE))</f>
        <v>16</v>
      </c>
      <c r="AA25" s="96">
        <f>IF($A25="","",VLOOKUP($A25,DATA_IMPORT!$A$2:$AG$2500,COLUMN(AA$1),FALSE))</f>
        <v>427.19187499999998</v>
      </c>
      <c r="AB25" s="96">
        <f>IF($A25="","",VLOOKUP($A25,DATA_IMPORT!$A$2:$AG$2500,COLUMN(AB$1),FALSE))</f>
        <v>29671.26</v>
      </c>
      <c r="AC25" s="22">
        <f>IF($A25="","",VLOOKUP($A25,DATA_IMPORT!$A$2:$AG$2500,COLUMN(AC$1),FALSE))</f>
        <v>17</v>
      </c>
      <c r="AD25" s="96">
        <f>IF($A25="","",VLOOKUP($A25,DATA_IMPORT!$A$2:$AG$2500,COLUMN(AD$1),FALSE))</f>
        <v>1745.36823529412</v>
      </c>
      <c r="AE25" s="96">
        <f>IF($A25="","",VLOOKUP($A25,DATA_IMPORT!$A$2:$AG$2500,COLUMN(AE$1),FALSE))</f>
        <v>15.6164526315789</v>
      </c>
      <c r="AF25" s="96">
        <f>IF($A25="","",VLOOKUP($A25,DATA_IMPORT!$A$2:$AG$2500,COLUMN(AF$1),FALSE))</f>
        <v>15.6164526315789</v>
      </c>
      <c r="AG25" s="96">
        <f>IF($A25="","",VLOOKUP($A25,DATA_IMPORT!$A$2:$AG$2500,COLUMN(AG$1),FALSE))</f>
        <v>15.840914903723201</v>
      </c>
    </row>
    <row r="26" spans="1:33">
      <c r="A26" s="122" t="s">
        <v>594</v>
      </c>
      <c r="B26" t="str">
        <f>IF($A26="","",VLOOKUP($A26,DATA_IMPORT!$A$2:$AG$2500,COLUMN(B$1),FALSE))</f>
        <v>BMW of Ontario</v>
      </c>
      <c r="C26" t="str">
        <f>IF($A26="","",VLOOKUP($A26,DATA_IMPORT!$A$2:$AG$2500,COLUMN(C$1),FALSE))</f>
        <v>BMWOnt_JulySVC_7/1/26-7/31/26</v>
      </c>
      <c r="D26" t="str">
        <f>IF($A26="","",VLOOKUP($A26,DATA_IMPORT!$A$2:$AG$2500,COLUMN(D$1),FALSE))</f>
        <v>BMW</v>
      </c>
      <c r="E26" s="106" t="str">
        <f>IF($A26="","",VLOOKUP($A26,DATA_IMPORT!$A$2:$AG$2500,COLUMN(F$1),FALSE))</f>
        <v>O</v>
      </c>
      <c r="F26" t="str">
        <f>IF($A26="","",VLOOKUP($A26,DATA_IMPORT!$A$2:$AG$2500,COLUMN(F$1),FALSE))</f>
        <v>O</v>
      </c>
      <c r="G26" t="str">
        <f>IF(A26="","",F26&amp;COUNTIF($B$2:$B26,B26))</f>
        <v>O1</v>
      </c>
      <c r="H26" t="str">
        <f t="shared" si="0"/>
        <v>BMW of Ontario-O1</v>
      </c>
      <c r="I26" t="str">
        <f t="shared" si="1"/>
        <v>BMWOnt_JulySVC_7/1/26-7/31/26</v>
      </c>
      <c r="J26" s="106" t="s">
        <v>42</v>
      </c>
      <c r="K26" s="22">
        <f>IF($A26="","",VLOOKUP($A26,DATA_IMPORT!$A$2:$AG$2500,COLUMN(K$1),FALSE))</f>
        <v>17427</v>
      </c>
      <c r="L26" s="22">
        <f>IF($A26="","",VLOOKUP($A26,DATA_IMPORT!$A$2:$AG$2500,COLUMN(L$1),FALSE))</f>
        <v>193</v>
      </c>
      <c r="M26" s="22">
        <f>IF($A26="","",VLOOKUP($A26,DATA_IMPORT!$A$2:$AG$2500,COLUMN(M$1),FALSE))</f>
        <v>13547</v>
      </c>
      <c r="N26" s="22">
        <f>IF($A26="","",VLOOKUP($A26,DATA_IMPORT!$A$2:$AG$2500,COLUMN(N$1),FALSE))</f>
        <v>0</v>
      </c>
      <c r="O26" s="22">
        <f>IF($A26="","",VLOOKUP($A26,DATA_IMPORT!$A$2:$AG$2500,COLUMN(O$1),FALSE))</f>
        <v>144</v>
      </c>
      <c r="P26" s="22">
        <f>IF($A26="","",VLOOKUP($A26,DATA_IMPORT!$A$2:$AG$2500,COLUMN(P$1),FALSE))</f>
        <v>11758</v>
      </c>
      <c r="Q26" s="23">
        <f>IF($A26="","",VLOOKUP($A26,DATA_IMPORT!$A$2:$AG$2500,COLUMN(Q$1),FALSE))</f>
        <v>0.67470017788489123</v>
      </c>
      <c r="R26" s="22">
        <f>IF($A26="","",VLOOKUP($A26,DATA_IMPORT!$A$2:$AG$2500,COLUMN(R$1),FALSE))</f>
        <v>7094</v>
      </c>
      <c r="S26" s="23">
        <f>IF($A26="","",VLOOKUP($A26,DATA_IMPORT!$A$2:$AG$2500,COLUMN(S$1),FALSE))</f>
        <v>0.60333390032318424</v>
      </c>
      <c r="T26" s="22">
        <f>IF($A26="","",VLOOKUP($A26,DATA_IMPORT!$A$2:$AG$2500,COLUMN(T$1),FALSE))</f>
        <v>58</v>
      </c>
      <c r="U26" s="23">
        <f>IF($A26="","",VLOOKUP($A26,DATA_IMPORT!$A$2:$AG$2500,COLUMN(U$1),FALSE))</f>
        <v>8.1759233154778694E-3</v>
      </c>
      <c r="V26" s="22">
        <f>IF($A26="","",VLOOKUP($A26,DATA_IMPORT!$A$2:$AG$2500,COLUMN(V$1),FALSE))</f>
        <v>242758.55</v>
      </c>
      <c r="W26" s="22">
        <f>IF($A26="","",VLOOKUP($A26,DATA_IMPORT!$A$2:$AG$2500,COLUMN(W$1),FALSE))</f>
        <v>214</v>
      </c>
      <c r="X26" s="96">
        <f>IF($A26="","",VLOOKUP($A26,DATA_IMPORT!$A$2:$AG$2500,COLUMN(X$1),FALSE))</f>
        <v>1134.3857476635501</v>
      </c>
      <c r="Y26" s="96">
        <f>IF($A26="","",VLOOKUP($A26,DATA_IMPORT!$A$2:$AG$2500,COLUMN(Y$1),FALSE))</f>
        <v>188801.7</v>
      </c>
      <c r="Z26" s="22">
        <f>IF($A26="","",VLOOKUP($A26,DATA_IMPORT!$A$2:$AG$2500,COLUMN(Z$1),FALSE))</f>
        <v>315</v>
      </c>
      <c r="AA26" s="96">
        <f>IF($A26="","",VLOOKUP($A26,DATA_IMPORT!$A$2:$AG$2500,COLUMN(AA$1),FALSE))</f>
        <v>599.37047619047598</v>
      </c>
      <c r="AB26" s="96">
        <f>IF($A26="","",VLOOKUP($A26,DATA_IMPORT!$A$2:$AG$2500,COLUMN(AB$1),FALSE))</f>
        <v>431560.25</v>
      </c>
      <c r="AC26" s="22">
        <f>IF($A26="","",VLOOKUP($A26,DATA_IMPORT!$A$2:$AG$2500,COLUMN(AC$1),FALSE))</f>
        <v>401</v>
      </c>
      <c r="AD26" s="96">
        <f>IF($A26="","",VLOOKUP($A26,DATA_IMPORT!$A$2:$AG$2500,COLUMN(AD$1),FALSE))</f>
        <v>1076.21009975062</v>
      </c>
      <c r="AE26" s="96">
        <f>IF($A26="","",VLOOKUP($A26,DATA_IMPORT!$A$2:$AG$2500,COLUMN(AE$1),FALSE))</f>
        <v>227.136973684211</v>
      </c>
      <c r="AF26" s="96">
        <f>IF($A26="","",VLOOKUP($A26,DATA_IMPORT!$A$2:$AG$2500,COLUMN(AF$1),FALSE))</f>
        <v>227.136973684211</v>
      </c>
      <c r="AG26" s="96">
        <f>IF($A26="","",VLOOKUP($A26,DATA_IMPORT!$A$2:$AG$2500,COLUMN(AG$1),FALSE))</f>
        <v>7.2924272234267304</v>
      </c>
    </row>
    <row r="27" spans="1:33">
      <c r="A27" s="122" t="s">
        <v>595</v>
      </c>
      <c r="B27" t="str">
        <f>IF($A27="","",VLOOKUP($A27,DATA_IMPORT!$A$2:$AG$2500,COLUMN(B$1),FALSE))</f>
        <v>BMW of Ontario</v>
      </c>
      <c r="C27" t="str">
        <f>IF($A27="","",VLOOKUP($A27,DATA_IMPORT!$A$2:$AG$2500,COLUMN(C$1),FALSE))</f>
        <v>BMWOnt_JulyDelayed_7/6/26-7/31/26</v>
      </c>
      <c r="D27" t="str">
        <f>IF($A27="","",VLOOKUP($A27,DATA_IMPORT!$A$2:$AG$2500,COLUMN(D$1),FALSE))</f>
        <v>BMW</v>
      </c>
      <c r="E27" s="106" t="str">
        <f>IF($A27="","",VLOOKUP($A27,DATA_IMPORT!$A$2:$AG$2500,COLUMN(F$1),FALSE))</f>
        <v>O</v>
      </c>
      <c r="F27" t="str">
        <f>IF($A27="","",VLOOKUP($A27,DATA_IMPORT!$A$2:$AG$2500,COLUMN(F$1),FALSE))</f>
        <v>O</v>
      </c>
      <c r="G27" t="str">
        <f>IF(A27="","",F27&amp;COUNTIF($B$2:$B27,B27))</f>
        <v>O2</v>
      </c>
      <c r="H27" t="str">
        <f t="shared" si="0"/>
        <v>BMW of Ontario-O2</v>
      </c>
      <c r="I27" t="str">
        <f t="shared" si="1"/>
        <v>BMWOnt_JulyDelayed_7/6/26-7/31/26</v>
      </c>
      <c r="J27" s="106" t="s">
        <v>42</v>
      </c>
      <c r="K27" s="22">
        <f>IF($A27="","",VLOOKUP($A27,DATA_IMPORT!$A$2:$AG$2500,COLUMN(K$1),FALSE))</f>
        <v>886</v>
      </c>
      <c r="L27" s="22">
        <f>IF($A27="","",VLOOKUP($A27,DATA_IMPORT!$A$2:$AG$2500,COLUMN(L$1),FALSE))</f>
        <v>11</v>
      </c>
      <c r="M27" s="22">
        <f>IF($A27="","",VLOOKUP($A27,DATA_IMPORT!$A$2:$AG$2500,COLUMN(M$1),FALSE))</f>
        <v>729</v>
      </c>
      <c r="N27" s="22">
        <f>IF($A27="","",VLOOKUP($A27,DATA_IMPORT!$A$2:$AG$2500,COLUMN(N$1),FALSE))</f>
        <v>0</v>
      </c>
      <c r="O27" s="22">
        <f>IF($A27="","",VLOOKUP($A27,DATA_IMPORT!$A$2:$AG$2500,COLUMN(O$1),FALSE))</f>
        <v>18</v>
      </c>
      <c r="P27" s="22">
        <f>IF($A27="","",VLOOKUP($A27,DATA_IMPORT!$A$2:$AG$2500,COLUMN(P$1),FALSE))</f>
        <v>661</v>
      </c>
      <c r="Q27" s="23">
        <f>IF($A27="","",VLOOKUP($A27,DATA_IMPORT!$A$2:$AG$2500,COLUMN(Q$1),FALSE))</f>
        <v>0.74604966139954854</v>
      </c>
      <c r="R27" s="22">
        <f>IF($A27="","",VLOOKUP($A27,DATA_IMPORT!$A$2:$AG$2500,COLUMN(R$1),FALSE))</f>
        <v>403</v>
      </c>
      <c r="S27" s="23">
        <f>IF($A27="","",VLOOKUP($A27,DATA_IMPORT!$A$2:$AG$2500,COLUMN(S$1),FALSE))</f>
        <v>0.60968229954614217</v>
      </c>
      <c r="T27" s="22">
        <f>IF($A27="","",VLOOKUP($A27,DATA_IMPORT!$A$2:$AG$2500,COLUMN(T$1),FALSE))</f>
        <v>7</v>
      </c>
      <c r="U27" s="23">
        <f>IF($A27="","",VLOOKUP($A27,DATA_IMPORT!$A$2:$AG$2500,COLUMN(U$1),FALSE))</f>
        <v>1.7369727047146403E-2</v>
      </c>
      <c r="V27" s="22">
        <f>IF($A27="","",VLOOKUP($A27,DATA_IMPORT!$A$2:$AG$2500,COLUMN(V$1),FALSE))</f>
        <v>15337.95</v>
      </c>
      <c r="W27" s="22">
        <f>IF($A27="","",VLOOKUP($A27,DATA_IMPORT!$A$2:$AG$2500,COLUMN(W$1),FALSE))</f>
        <v>17</v>
      </c>
      <c r="X27" s="96">
        <f>IF($A27="","",VLOOKUP($A27,DATA_IMPORT!$A$2:$AG$2500,COLUMN(X$1),FALSE))</f>
        <v>902.23235294117603</v>
      </c>
      <c r="Y27" s="96">
        <f>IF($A27="","",VLOOKUP($A27,DATA_IMPORT!$A$2:$AG$2500,COLUMN(Y$1),FALSE))</f>
        <v>24113.88</v>
      </c>
      <c r="Z27" s="22">
        <f>IF($A27="","",VLOOKUP($A27,DATA_IMPORT!$A$2:$AG$2500,COLUMN(Z$1),FALSE))</f>
        <v>16</v>
      </c>
      <c r="AA27" s="96">
        <f>IF($A27="","",VLOOKUP($A27,DATA_IMPORT!$A$2:$AG$2500,COLUMN(AA$1),FALSE))</f>
        <v>1507.1175000000001</v>
      </c>
      <c r="AB27" s="96">
        <f>IF($A27="","",VLOOKUP($A27,DATA_IMPORT!$A$2:$AG$2500,COLUMN(AB$1),FALSE))</f>
        <v>39451.83</v>
      </c>
      <c r="AC27" s="22">
        <f>IF($A27="","",VLOOKUP($A27,DATA_IMPORT!$A$2:$AG$2500,COLUMN(AC$1),FALSE))</f>
        <v>26</v>
      </c>
      <c r="AD27" s="96">
        <f>IF($A27="","",VLOOKUP($A27,DATA_IMPORT!$A$2:$AG$2500,COLUMN(AD$1),FALSE))</f>
        <v>1517.37807692308</v>
      </c>
      <c r="AE27" s="96">
        <f>IF($A27="","",VLOOKUP($A27,DATA_IMPORT!$A$2:$AG$2500,COLUMN(AE$1),FALSE))</f>
        <v>20.764121052631602</v>
      </c>
      <c r="AF27" s="96">
        <f>IF($A27="","",VLOOKUP($A27,DATA_IMPORT!$A$2:$AG$2500,COLUMN(AF$1),FALSE))</f>
        <v>20.764121052631602</v>
      </c>
      <c r="AG27" s="96">
        <f>IF($A27="","",VLOOKUP($A27,DATA_IMPORT!$A$2:$AG$2500,COLUMN(AG$1),FALSE))</f>
        <v>1.6811903978954299</v>
      </c>
    </row>
    <row r="28" spans="1:33">
      <c r="A28" s="122" t="s">
        <v>596</v>
      </c>
      <c r="B28" t="str">
        <f>IF($A28="","",VLOOKUP($A28,DATA_IMPORT!$A$2:$AG$2500,COLUMN(B$1),FALSE))</f>
        <v>MINI of Ontario</v>
      </c>
      <c r="C28" t="str">
        <f>IF($A28="","",VLOOKUP($A28,DATA_IMPORT!$A$2:$AG$2500,COLUMN(C$1),FALSE))</f>
        <v>MINIOnt_JulyDelayed_7/6/26-7/31/26</v>
      </c>
      <c r="D28" t="str">
        <f>IF($A28="","",VLOOKUP($A28,DATA_IMPORT!$A$2:$AG$2500,COLUMN(D$1),FALSE))</f>
        <v>MINI</v>
      </c>
      <c r="E28" s="106" t="str">
        <f>IF($A28="","",VLOOKUP($A28,DATA_IMPORT!$A$2:$AG$2500,COLUMN(F$1),FALSE))</f>
        <v>O</v>
      </c>
      <c r="F28" t="str">
        <f>IF($A28="","",VLOOKUP($A28,DATA_IMPORT!$A$2:$AG$2500,COLUMN(F$1),FALSE))</f>
        <v>O</v>
      </c>
      <c r="G28" t="str">
        <f>IF(A28="","",F28&amp;COUNTIF($B$2:$B28,B28))</f>
        <v>O1</v>
      </c>
      <c r="H28" t="str">
        <f t="shared" si="0"/>
        <v>MINI of Ontario-O1</v>
      </c>
      <c r="I28" t="str">
        <f t="shared" si="1"/>
        <v>MINIOnt_JulyDelayed_7/6/26-7/31/26</v>
      </c>
      <c r="J28" s="106" t="s">
        <v>42</v>
      </c>
      <c r="K28" s="22">
        <f>IF($A28="","",VLOOKUP($A28,DATA_IMPORT!$A$2:$AG$2500,COLUMN(K$1),FALSE))</f>
        <v>139</v>
      </c>
      <c r="L28" s="22">
        <f>IF($A28="","",VLOOKUP($A28,DATA_IMPORT!$A$2:$AG$2500,COLUMN(L$1),FALSE))</f>
        <v>7</v>
      </c>
      <c r="M28" s="22">
        <f>IF($A28="","",VLOOKUP($A28,DATA_IMPORT!$A$2:$AG$2500,COLUMN(M$1),FALSE))</f>
        <v>89</v>
      </c>
      <c r="N28" s="22">
        <f>IF($A28="","",VLOOKUP($A28,DATA_IMPORT!$A$2:$AG$2500,COLUMN(N$1),FALSE))</f>
        <v>0</v>
      </c>
      <c r="O28" s="22">
        <f>IF($A28="","",VLOOKUP($A28,DATA_IMPORT!$A$2:$AG$2500,COLUMN(O$1),FALSE))</f>
        <v>3</v>
      </c>
      <c r="P28" s="22">
        <f>IF($A28="","",VLOOKUP($A28,DATA_IMPORT!$A$2:$AG$2500,COLUMN(P$1),FALSE))</f>
        <v>80</v>
      </c>
      <c r="Q28" s="23">
        <f>IF($A28="","",VLOOKUP($A28,DATA_IMPORT!$A$2:$AG$2500,COLUMN(Q$1),FALSE))</f>
        <v>0.57553956834532372</v>
      </c>
      <c r="R28" s="22">
        <f>IF($A28="","",VLOOKUP($A28,DATA_IMPORT!$A$2:$AG$2500,COLUMN(R$1),FALSE))</f>
        <v>54</v>
      </c>
      <c r="S28" s="23">
        <f>IF($A28="","",VLOOKUP($A28,DATA_IMPORT!$A$2:$AG$2500,COLUMN(S$1),FALSE))</f>
        <v>0.67500000000000004</v>
      </c>
      <c r="T28" s="22">
        <f>IF($A28="","",VLOOKUP($A28,DATA_IMPORT!$A$2:$AG$2500,COLUMN(T$1),FALSE))</f>
        <v>1</v>
      </c>
      <c r="U28" s="23">
        <f>IF($A28="","",VLOOKUP($A28,DATA_IMPORT!$A$2:$AG$2500,COLUMN(U$1),FALSE))</f>
        <v>1.8518518518518517E-2</v>
      </c>
      <c r="V28" s="22">
        <f>IF($A28="","",VLOOKUP($A28,DATA_IMPORT!$A$2:$AG$2500,COLUMN(V$1),FALSE))</f>
        <v>1004.82</v>
      </c>
      <c r="W28" s="22">
        <f>IF($A28="","",VLOOKUP($A28,DATA_IMPORT!$A$2:$AG$2500,COLUMN(W$1),FALSE))</f>
        <v>2</v>
      </c>
      <c r="X28" s="96">
        <f>IF($A28="","",VLOOKUP($A28,DATA_IMPORT!$A$2:$AG$2500,COLUMN(X$1),FALSE))</f>
        <v>502.41</v>
      </c>
      <c r="Y28" s="96">
        <f>IF($A28="","",VLOOKUP($A28,DATA_IMPORT!$A$2:$AG$2500,COLUMN(Y$1),FALSE))</f>
        <v>3483.81</v>
      </c>
      <c r="Z28" s="22">
        <f>IF($A28="","",VLOOKUP($A28,DATA_IMPORT!$A$2:$AG$2500,COLUMN(Z$1),FALSE))</f>
        <v>3</v>
      </c>
      <c r="AA28" s="96">
        <f>IF($A28="","",VLOOKUP($A28,DATA_IMPORT!$A$2:$AG$2500,COLUMN(AA$1),FALSE))</f>
        <v>1161.27</v>
      </c>
      <c r="AB28" s="96">
        <f>IF($A28="","",VLOOKUP($A28,DATA_IMPORT!$A$2:$AG$2500,COLUMN(AB$1),FALSE))</f>
        <v>4488.63</v>
      </c>
      <c r="AC28" s="22">
        <f>IF($A28="","",VLOOKUP($A28,DATA_IMPORT!$A$2:$AG$2500,COLUMN(AC$1),FALSE))</f>
        <v>4</v>
      </c>
      <c r="AD28" s="96">
        <f>IF($A28="","",VLOOKUP($A28,DATA_IMPORT!$A$2:$AG$2500,COLUMN(AD$1),FALSE))</f>
        <v>1122.1575</v>
      </c>
      <c r="AE28" s="96">
        <f>IF($A28="","",VLOOKUP($A28,DATA_IMPORT!$A$2:$AG$2500,COLUMN(AE$1),FALSE))</f>
        <v>2.3624368421052599</v>
      </c>
      <c r="AF28" s="96">
        <f>IF($A28="","",VLOOKUP($A28,DATA_IMPORT!$A$2:$AG$2500,COLUMN(AF$1),FALSE))</f>
        <v>2.3624368421052599</v>
      </c>
      <c r="AG28" s="96">
        <f>IF($A28="","",VLOOKUP($A28,DATA_IMPORT!$A$2:$AG$2500,COLUMN(AG$1),FALSE))</f>
        <v>1.4666228214403201</v>
      </c>
    </row>
    <row r="29" spans="1:33">
      <c r="A29" s="122" t="s">
        <v>597</v>
      </c>
      <c r="B29" t="str">
        <f>IF($A29="","",VLOOKUP($A29,DATA_IMPORT!$A$2:$AG$2500,COLUMN(B$1),FALSE))</f>
        <v>MINI of Ontario</v>
      </c>
      <c r="C29" t="str">
        <f>IF($A29="","",VLOOKUP($A29,DATA_IMPORT!$A$2:$AG$2500,COLUMN(C$1),FALSE))</f>
        <v>MINIOnt_JulyRecall_7/6/26-7/31/26</v>
      </c>
      <c r="D29" t="str">
        <f>IF($A29="","",VLOOKUP($A29,DATA_IMPORT!$A$2:$AG$2500,COLUMN(D$1),FALSE))</f>
        <v>MINI</v>
      </c>
      <c r="E29" s="106" t="str">
        <f>IF($A29="","",VLOOKUP($A29,DATA_IMPORT!$A$2:$AG$2500,COLUMN(F$1),FALSE))</f>
        <v>O</v>
      </c>
      <c r="F29" t="str">
        <f>IF($A29="","",VLOOKUP($A29,DATA_IMPORT!$A$2:$AG$2500,COLUMN(F$1),FALSE))</f>
        <v>O</v>
      </c>
      <c r="G29" t="str">
        <f>IF(A29="","",F29&amp;COUNTIF($B$2:$B29,B29))</f>
        <v>O2</v>
      </c>
      <c r="H29" t="str">
        <f t="shared" si="0"/>
        <v>MINI of Ontario-O2</v>
      </c>
      <c r="I29" t="str">
        <f t="shared" si="1"/>
        <v>MINIOnt_JulyRecall_7/6/26-7/31/26</v>
      </c>
      <c r="J29" s="106" t="s">
        <v>42</v>
      </c>
      <c r="K29" s="22">
        <f>IF($A29="","",VLOOKUP($A29,DATA_IMPORT!$A$2:$AG$2500,COLUMN(K$1),FALSE))</f>
        <v>261</v>
      </c>
      <c r="L29" s="22">
        <f>IF($A29="","",VLOOKUP($A29,DATA_IMPORT!$A$2:$AG$2500,COLUMN(L$1),FALSE))</f>
        <v>34</v>
      </c>
      <c r="M29" s="22">
        <f>IF($A29="","",VLOOKUP($A29,DATA_IMPORT!$A$2:$AG$2500,COLUMN(M$1),FALSE))</f>
        <v>98</v>
      </c>
      <c r="N29" s="22">
        <f>IF($A29="","",VLOOKUP($A29,DATA_IMPORT!$A$2:$AG$2500,COLUMN(N$1),FALSE))</f>
        <v>0</v>
      </c>
      <c r="O29" s="22">
        <f>IF($A29="","",VLOOKUP($A29,DATA_IMPORT!$A$2:$AG$2500,COLUMN(O$1),FALSE))</f>
        <v>4</v>
      </c>
      <c r="P29" s="22">
        <f>IF($A29="","",VLOOKUP($A29,DATA_IMPORT!$A$2:$AG$2500,COLUMN(P$1),FALSE))</f>
        <v>75</v>
      </c>
      <c r="Q29" s="23">
        <f>IF($A29="","",VLOOKUP($A29,DATA_IMPORT!$A$2:$AG$2500,COLUMN(Q$1),FALSE))</f>
        <v>0.28735632183908044</v>
      </c>
      <c r="R29" s="22">
        <f>IF($A29="","",VLOOKUP($A29,DATA_IMPORT!$A$2:$AG$2500,COLUMN(R$1),FALSE))</f>
        <v>38</v>
      </c>
      <c r="S29" s="23">
        <f>IF($A29="","",VLOOKUP($A29,DATA_IMPORT!$A$2:$AG$2500,COLUMN(S$1),FALSE))</f>
        <v>0.50666666666666671</v>
      </c>
      <c r="T29" s="22">
        <f>IF($A29="","",VLOOKUP($A29,DATA_IMPORT!$A$2:$AG$2500,COLUMN(T$1),FALSE))</f>
        <v>0</v>
      </c>
      <c r="U29" s="23">
        <f>IF($A29="","",VLOOKUP($A29,DATA_IMPORT!$A$2:$AG$2500,COLUMN(U$1),FALSE))</f>
        <v>0</v>
      </c>
      <c r="V29" s="22">
        <f>IF($A29="","",VLOOKUP($A29,DATA_IMPORT!$A$2:$AG$2500,COLUMN(V$1),FALSE))</f>
        <v>0</v>
      </c>
      <c r="W29" s="22">
        <f>IF($A29="","",VLOOKUP($A29,DATA_IMPORT!$A$2:$AG$2500,COLUMN(W$1),FALSE))</f>
        <v>0</v>
      </c>
      <c r="X29" s="96">
        <f>IF($A29="","",VLOOKUP($A29,DATA_IMPORT!$A$2:$AG$2500,COLUMN(X$1),FALSE))</f>
        <v>0</v>
      </c>
      <c r="Y29" s="96">
        <f>IF($A29="","",VLOOKUP($A29,DATA_IMPORT!$A$2:$AG$2500,COLUMN(Y$1),FALSE))</f>
        <v>0</v>
      </c>
      <c r="Z29" s="22">
        <f>IF($A29="","",VLOOKUP($A29,DATA_IMPORT!$A$2:$AG$2500,COLUMN(Z$1),FALSE))</f>
        <v>0</v>
      </c>
      <c r="AA29" s="96">
        <f>IF($A29="","",VLOOKUP($A29,DATA_IMPORT!$A$2:$AG$2500,COLUMN(AA$1),FALSE))</f>
        <v>0</v>
      </c>
      <c r="AB29" s="96">
        <f>IF($A29="","",VLOOKUP($A29,DATA_IMPORT!$A$2:$AG$2500,COLUMN(AB$1),FALSE))</f>
        <v>0</v>
      </c>
      <c r="AC29" s="22">
        <f>IF($A29="","",VLOOKUP($A29,DATA_IMPORT!$A$2:$AG$2500,COLUMN(AC$1),FALSE))</f>
        <v>0</v>
      </c>
      <c r="AD29" s="96">
        <f>IF($A29="","",VLOOKUP($A29,DATA_IMPORT!$A$2:$AG$2500,COLUMN(AD$1),FALSE))</f>
        <v>0</v>
      </c>
      <c r="AE29" s="96">
        <f>IF($A29="","",VLOOKUP($A29,DATA_IMPORT!$A$2:$AG$2500,COLUMN(AE$1),FALSE))</f>
        <v>0</v>
      </c>
      <c r="AF29" s="96">
        <f>IF($A29="","",VLOOKUP($A29,DATA_IMPORT!$A$2:$AG$2500,COLUMN(AF$1),FALSE))</f>
        <v>0</v>
      </c>
      <c r="AG29" s="96">
        <f>IF($A29="","",VLOOKUP($A29,DATA_IMPORT!$A$2:$AG$2500,COLUMN(AG$1),FALSE))</f>
        <v>0</v>
      </c>
    </row>
    <row r="30" spans="1:33">
      <c r="A30" s="122" t="s">
        <v>598</v>
      </c>
      <c r="B30" t="str">
        <f>IF($A30="","",VLOOKUP($A30,DATA_IMPORT!$A$2:$AG$2500,COLUMN(B$1),FALSE))</f>
        <v>BMW of Ontario</v>
      </c>
      <c r="C30" t="str">
        <f>IF($A30="","",VLOOKUP($A30,DATA_IMPORT!$A$2:$AG$2500,COLUMN(C$1),FALSE))</f>
        <v>BMWOnt_JulyRecall_7/6/26-7/31/26</v>
      </c>
      <c r="D30" t="str">
        <f>IF($A30="","",VLOOKUP($A30,DATA_IMPORT!$A$2:$AG$2500,COLUMN(D$1),FALSE))</f>
        <v>BMW</v>
      </c>
      <c r="E30" s="106" t="str">
        <f>IF($A30="","",VLOOKUP($A30,DATA_IMPORT!$A$2:$AG$2500,COLUMN(F$1),FALSE))</f>
        <v>O</v>
      </c>
      <c r="F30" t="str">
        <f>IF($A30="","",VLOOKUP($A30,DATA_IMPORT!$A$2:$AG$2500,COLUMN(F$1),FALSE))</f>
        <v>O</v>
      </c>
      <c r="G30" t="str">
        <f>IF(A30="","",F30&amp;COUNTIF($B$2:$B30,B30))</f>
        <v>O3</v>
      </c>
      <c r="H30" t="str">
        <f t="shared" si="0"/>
        <v>BMW of Ontario-O3</v>
      </c>
      <c r="I30" t="str">
        <f t="shared" si="1"/>
        <v>BMWOnt_JulyRecall_7/6/26-7/31/26</v>
      </c>
      <c r="J30" s="106" t="s">
        <v>42</v>
      </c>
      <c r="K30" s="22">
        <f>IF($A30="","",VLOOKUP($A30,DATA_IMPORT!$A$2:$AG$2500,COLUMN(K$1),FALSE))</f>
        <v>3870</v>
      </c>
      <c r="L30" s="22">
        <f>IF($A30="","",VLOOKUP($A30,DATA_IMPORT!$A$2:$AG$2500,COLUMN(L$1),FALSE))</f>
        <v>93</v>
      </c>
      <c r="M30" s="22">
        <f>IF($A30="","",VLOOKUP($A30,DATA_IMPORT!$A$2:$AG$2500,COLUMN(M$1),FALSE))</f>
        <v>1834</v>
      </c>
      <c r="N30" s="22">
        <f>IF($A30="","",VLOOKUP($A30,DATA_IMPORT!$A$2:$AG$2500,COLUMN(N$1),FALSE))</f>
        <v>0</v>
      </c>
      <c r="O30" s="22">
        <f>IF($A30="","",VLOOKUP($A30,DATA_IMPORT!$A$2:$AG$2500,COLUMN(O$1),FALSE))</f>
        <v>77</v>
      </c>
      <c r="P30" s="22">
        <f>IF($A30="","",VLOOKUP($A30,DATA_IMPORT!$A$2:$AG$2500,COLUMN(P$1),FALSE))</f>
        <v>1561</v>
      </c>
      <c r="Q30" s="23">
        <f>IF($A30="","",VLOOKUP($A30,DATA_IMPORT!$A$2:$AG$2500,COLUMN(Q$1),FALSE))</f>
        <v>0.40335917312661501</v>
      </c>
      <c r="R30" s="22">
        <f>IF($A30="","",VLOOKUP($A30,DATA_IMPORT!$A$2:$AG$2500,COLUMN(R$1),FALSE))</f>
        <v>896</v>
      </c>
      <c r="S30" s="23">
        <f>IF($A30="","",VLOOKUP($A30,DATA_IMPORT!$A$2:$AG$2500,COLUMN(S$1),FALSE))</f>
        <v>0.57399103139013452</v>
      </c>
      <c r="T30" s="22">
        <f>IF($A30="","",VLOOKUP($A30,DATA_IMPORT!$A$2:$AG$2500,COLUMN(T$1),FALSE))</f>
        <v>10</v>
      </c>
      <c r="U30" s="23">
        <f>IF($A30="","",VLOOKUP($A30,DATA_IMPORT!$A$2:$AG$2500,COLUMN(U$1),FALSE))</f>
        <v>1.1160714285714286E-2</v>
      </c>
      <c r="V30" s="22">
        <f>IF($A30="","",VLOOKUP($A30,DATA_IMPORT!$A$2:$AG$2500,COLUMN(V$1),FALSE))</f>
        <v>3884.6</v>
      </c>
      <c r="W30" s="22">
        <f>IF($A30="","",VLOOKUP($A30,DATA_IMPORT!$A$2:$AG$2500,COLUMN(W$1),FALSE))</f>
        <v>6</v>
      </c>
      <c r="X30" s="96">
        <f>IF($A30="","",VLOOKUP($A30,DATA_IMPORT!$A$2:$AG$2500,COLUMN(X$1),FALSE))</f>
        <v>647.43333333333305</v>
      </c>
      <c r="Y30" s="96">
        <f>IF($A30="","",VLOOKUP($A30,DATA_IMPORT!$A$2:$AG$2500,COLUMN(Y$1),FALSE))</f>
        <v>5226.3900000000003</v>
      </c>
      <c r="Z30" s="22">
        <f>IF($A30="","",VLOOKUP($A30,DATA_IMPORT!$A$2:$AG$2500,COLUMN(Z$1),FALSE))</f>
        <v>13</v>
      </c>
      <c r="AA30" s="96">
        <f>IF($A30="","",VLOOKUP($A30,DATA_IMPORT!$A$2:$AG$2500,COLUMN(AA$1),FALSE))</f>
        <v>402.03</v>
      </c>
      <c r="AB30" s="96">
        <f>IF($A30="","",VLOOKUP($A30,DATA_IMPORT!$A$2:$AG$2500,COLUMN(AB$1),FALSE))</f>
        <v>9110.99</v>
      </c>
      <c r="AC30" s="22">
        <f>IF($A30="","",VLOOKUP($A30,DATA_IMPORT!$A$2:$AG$2500,COLUMN(AC$1),FALSE))</f>
        <v>13</v>
      </c>
      <c r="AD30" s="96">
        <f>IF($A30="","",VLOOKUP($A30,DATA_IMPORT!$A$2:$AG$2500,COLUMN(AD$1),FALSE))</f>
        <v>700.845384615385</v>
      </c>
      <c r="AE30" s="96">
        <f>IF($A30="","",VLOOKUP($A30,DATA_IMPORT!$A$2:$AG$2500,COLUMN(AE$1),FALSE))</f>
        <v>4.7952578947368396</v>
      </c>
      <c r="AF30" s="96">
        <f>IF($A30="","",VLOOKUP($A30,DATA_IMPORT!$A$2:$AG$2500,COLUMN(AF$1),FALSE))</f>
        <v>4.7952578947368396</v>
      </c>
      <c r="AG30" s="96">
        <f>IF($A30="","",VLOOKUP($A30,DATA_IMPORT!$A$2:$AG$2500,COLUMN(AG$1),FALSE))</f>
        <v>41.863578710010799</v>
      </c>
    </row>
    <row r="31" spans="1:33">
      <c r="A31" s="122" t="s">
        <v>599</v>
      </c>
      <c r="B31" t="str">
        <f>IF($A31="","",VLOOKUP($A31,DATA_IMPORT!$A$2:$AG$2500,COLUMN(B$1),FALSE))</f>
        <v>MINI of Ontario</v>
      </c>
      <c r="C31" t="str">
        <f>IF($A31="","",VLOOKUP($A31,DATA_IMPORT!$A$2:$AG$2500,COLUMN(C$1),FALSE))</f>
        <v>MINIOnt_JulySVC_7/1/26-7/31/26</v>
      </c>
      <c r="D31" t="str">
        <f>IF($A31="","",VLOOKUP($A31,DATA_IMPORT!$A$2:$AG$2500,COLUMN(D$1),FALSE))</f>
        <v>MINI</v>
      </c>
      <c r="E31" s="106" t="str">
        <f>IF($A31="","",VLOOKUP($A31,DATA_IMPORT!$A$2:$AG$2500,COLUMN(F$1),FALSE))</f>
        <v>O</v>
      </c>
      <c r="F31" t="str">
        <f>IF($A31="","",VLOOKUP($A31,DATA_IMPORT!$A$2:$AG$2500,COLUMN(F$1),FALSE))</f>
        <v>O</v>
      </c>
      <c r="G31" t="str">
        <f>IF(A31="","",F31&amp;COUNTIF($B$2:$B31,B31))</f>
        <v>O3</v>
      </c>
      <c r="H31" t="str">
        <f t="shared" si="0"/>
        <v>MINI of Ontario-O3</v>
      </c>
      <c r="I31" t="str">
        <f t="shared" si="1"/>
        <v>MINIOnt_JulySVC_7/1/26-7/31/26</v>
      </c>
      <c r="J31" s="106" t="s">
        <v>42</v>
      </c>
      <c r="K31" s="22">
        <f>IF($A31="","",VLOOKUP($A31,DATA_IMPORT!$A$2:$AG$2500,COLUMN(K$1),FALSE))</f>
        <v>3018</v>
      </c>
      <c r="L31" s="22">
        <f>IF($A31="","",VLOOKUP($A31,DATA_IMPORT!$A$2:$AG$2500,COLUMN(L$1),FALSE))</f>
        <v>49</v>
      </c>
      <c r="M31" s="22">
        <f>IF($A31="","",VLOOKUP($A31,DATA_IMPORT!$A$2:$AG$2500,COLUMN(M$1),FALSE))</f>
        <v>1852</v>
      </c>
      <c r="N31" s="22">
        <f>IF($A31="","",VLOOKUP($A31,DATA_IMPORT!$A$2:$AG$2500,COLUMN(N$1),FALSE))</f>
        <v>0</v>
      </c>
      <c r="O31" s="22">
        <f>IF($A31="","",VLOOKUP($A31,DATA_IMPORT!$A$2:$AG$2500,COLUMN(O$1),FALSE))</f>
        <v>17</v>
      </c>
      <c r="P31" s="22">
        <f>IF($A31="","",VLOOKUP($A31,DATA_IMPORT!$A$2:$AG$2500,COLUMN(P$1),FALSE))</f>
        <v>1493</v>
      </c>
      <c r="Q31" s="23">
        <f>IF($A31="","",VLOOKUP($A31,DATA_IMPORT!$A$2:$AG$2500,COLUMN(Q$1),FALSE))</f>
        <v>0.49469847581179588</v>
      </c>
      <c r="R31" s="22">
        <f>IF($A31="","",VLOOKUP($A31,DATA_IMPORT!$A$2:$AG$2500,COLUMN(R$1),FALSE))</f>
        <v>839</v>
      </c>
      <c r="S31" s="23">
        <f>IF($A31="","",VLOOKUP($A31,DATA_IMPORT!$A$2:$AG$2500,COLUMN(S$1),FALSE))</f>
        <v>0.56195579370395177</v>
      </c>
      <c r="T31" s="22">
        <f>IF($A31="","",VLOOKUP($A31,DATA_IMPORT!$A$2:$AG$2500,COLUMN(T$1),FALSE))</f>
        <v>7</v>
      </c>
      <c r="U31" s="23">
        <f>IF($A31="","",VLOOKUP($A31,DATA_IMPORT!$A$2:$AG$2500,COLUMN(U$1),FALSE))</f>
        <v>8.3432657926102508E-3</v>
      </c>
      <c r="V31" s="22">
        <f>IF($A31="","",VLOOKUP($A31,DATA_IMPORT!$A$2:$AG$2500,COLUMN(V$1),FALSE))</f>
        <v>40198.339999999997</v>
      </c>
      <c r="W31" s="22">
        <f>IF($A31="","",VLOOKUP($A31,DATA_IMPORT!$A$2:$AG$2500,COLUMN(W$1),FALSE))</f>
        <v>32</v>
      </c>
      <c r="X31" s="96">
        <f>IF($A31="","",VLOOKUP($A31,DATA_IMPORT!$A$2:$AG$2500,COLUMN(X$1),FALSE))</f>
        <v>1256.1981249999999</v>
      </c>
      <c r="Y31" s="96">
        <f>IF($A31="","",VLOOKUP($A31,DATA_IMPORT!$A$2:$AG$2500,COLUMN(Y$1),FALSE))</f>
        <v>14015.99</v>
      </c>
      <c r="Z31" s="22">
        <f>IF($A31="","",VLOOKUP($A31,DATA_IMPORT!$A$2:$AG$2500,COLUMN(Z$1),FALSE))</f>
        <v>44</v>
      </c>
      <c r="AA31" s="96">
        <f>IF($A31="","",VLOOKUP($A31,DATA_IMPORT!$A$2:$AG$2500,COLUMN(AA$1),FALSE))</f>
        <v>318.545227272727</v>
      </c>
      <c r="AB31" s="96">
        <f>IF($A31="","",VLOOKUP($A31,DATA_IMPORT!$A$2:$AG$2500,COLUMN(AB$1),FALSE))</f>
        <v>54214.33</v>
      </c>
      <c r="AC31" s="22">
        <f>IF($A31="","",VLOOKUP($A31,DATA_IMPORT!$A$2:$AG$2500,COLUMN(AC$1),FALSE))</f>
        <v>55</v>
      </c>
      <c r="AD31" s="96">
        <f>IF($A31="","",VLOOKUP($A31,DATA_IMPORT!$A$2:$AG$2500,COLUMN(AD$1),FALSE))</f>
        <v>985.71509090909103</v>
      </c>
      <c r="AE31" s="96">
        <f>IF($A31="","",VLOOKUP($A31,DATA_IMPORT!$A$2:$AG$2500,COLUMN(AE$1),FALSE))</f>
        <v>28.533857894736801</v>
      </c>
      <c r="AF31" s="96">
        <f>IF($A31="","",VLOOKUP($A31,DATA_IMPORT!$A$2:$AG$2500,COLUMN(AF$1),FALSE))</f>
        <v>28.533857894736801</v>
      </c>
      <c r="AG31" s="96">
        <f>IF($A31="","",VLOOKUP($A31,DATA_IMPORT!$A$2:$AG$2500,COLUMN(AG$1),FALSE))</f>
        <v>6.96759669137177</v>
      </c>
    </row>
    <row r="32" spans="1:33">
      <c r="A32" s="122" t="s">
        <v>600</v>
      </c>
      <c r="B32" t="str">
        <f>IF($A32="","",VLOOKUP($A32,DATA_IMPORT!$A$2:$AG$2500,COLUMN(B$1),FALSE))</f>
        <v>Capitol Acura</v>
      </c>
      <c r="C32" t="str">
        <f>IF($A32="","",VLOOKUP($A32,DATA_IMPORT!$A$2:$AG$2500,COLUMN(C$1),FALSE))</f>
        <v>AcuraCap_JulyDelayed_7/6/26-7/31/26</v>
      </c>
      <c r="D32" t="str">
        <f>IF($A32="","",VLOOKUP($A32,DATA_IMPORT!$A$2:$AG$2500,COLUMN(D$1),FALSE))</f>
        <v>Acura</v>
      </c>
      <c r="E32" s="106" t="str">
        <f>IF($A32="","",VLOOKUP($A32,DATA_IMPORT!$A$2:$AG$2500,COLUMN(F$1),FALSE))</f>
        <v>O</v>
      </c>
      <c r="F32" t="str">
        <f>IF($A32="","",VLOOKUP($A32,DATA_IMPORT!$A$2:$AG$2500,COLUMN(F$1),FALSE))</f>
        <v>O</v>
      </c>
      <c r="G32" t="str">
        <f>IF(A32="","",F32&amp;COUNTIF($B$2:$B32,B32))</f>
        <v>O1</v>
      </c>
      <c r="H32" t="str">
        <f t="shared" si="0"/>
        <v>Capitol Acura-O1</v>
      </c>
      <c r="I32" t="str">
        <f t="shared" si="1"/>
        <v>AcuraCap_JulyDelayed_7/6/26-7/31/26</v>
      </c>
      <c r="J32" s="106" t="s">
        <v>42</v>
      </c>
      <c r="K32" s="22">
        <f>IF($A32="","",VLOOKUP($A32,DATA_IMPORT!$A$2:$AG$2500,COLUMN(K$1),FALSE))</f>
        <v>51</v>
      </c>
      <c r="L32" s="22">
        <f>IF($A32="","",VLOOKUP($A32,DATA_IMPORT!$A$2:$AG$2500,COLUMN(L$1),FALSE))</f>
        <v>6</v>
      </c>
      <c r="M32" s="22">
        <f>IF($A32="","",VLOOKUP($A32,DATA_IMPORT!$A$2:$AG$2500,COLUMN(M$1),FALSE))</f>
        <v>36</v>
      </c>
      <c r="N32" s="22">
        <f>IF($A32="","",VLOOKUP($A32,DATA_IMPORT!$A$2:$AG$2500,COLUMN(N$1),FALSE))</f>
        <v>0</v>
      </c>
      <c r="O32" s="22">
        <f>IF($A32="","",VLOOKUP($A32,DATA_IMPORT!$A$2:$AG$2500,COLUMN(O$1),FALSE))</f>
        <v>1</v>
      </c>
      <c r="P32" s="22">
        <f>IF($A32="","",VLOOKUP($A32,DATA_IMPORT!$A$2:$AG$2500,COLUMN(P$1),FALSE))</f>
        <v>31</v>
      </c>
      <c r="Q32" s="23">
        <f>IF($A32="","",VLOOKUP($A32,DATA_IMPORT!$A$2:$AG$2500,COLUMN(Q$1),FALSE))</f>
        <v>0.60784313725490191</v>
      </c>
      <c r="R32" s="22">
        <f>IF($A32="","",VLOOKUP($A32,DATA_IMPORT!$A$2:$AG$2500,COLUMN(R$1),FALSE))</f>
        <v>19</v>
      </c>
      <c r="S32" s="23">
        <f>IF($A32="","",VLOOKUP($A32,DATA_IMPORT!$A$2:$AG$2500,COLUMN(S$1),FALSE))</f>
        <v>0.61290322580645162</v>
      </c>
      <c r="T32" s="22">
        <f>IF($A32="","",VLOOKUP($A32,DATA_IMPORT!$A$2:$AG$2500,COLUMN(T$1),FALSE))</f>
        <v>0</v>
      </c>
      <c r="U32" s="23">
        <f>IF($A32="","",VLOOKUP($A32,DATA_IMPORT!$A$2:$AG$2500,COLUMN(U$1),FALSE))</f>
        <v>0</v>
      </c>
      <c r="V32" s="22">
        <f>IF($A32="","",VLOOKUP($A32,DATA_IMPORT!$A$2:$AG$2500,COLUMN(V$1),FALSE))</f>
        <v>0</v>
      </c>
      <c r="W32" s="22">
        <f>IF($A32="","",VLOOKUP($A32,DATA_IMPORT!$A$2:$AG$2500,COLUMN(W$1),FALSE))</f>
        <v>0</v>
      </c>
      <c r="X32" s="96">
        <f>IF($A32="","",VLOOKUP($A32,DATA_IMPORT!$A$2:$AG$2500,COLUMN(X$1),FALSE))</f>
        <v>0</v>
      </c>
      <c r="Y32" s="96">
        <f>IF($A32="","",VLOOKUP($A32,DATA_IMPORT!$A$2:$AG$2500,COLUMN(Y$1),FALSE))</f>
        <v>0</v>
      </c>
      <c r="Z32" s="22">
        <f>IF($A32="","",VLOOKUP($A32,DATA_IMPORT!$A$2:$AG$2500,COLUMN(Z$1),FALSE))</f>
        <v>0</v>
      </c>
      <c r="AA32" s="96">
        <f>IF($A32="","",VLOOKUP($A32,DATA_IMPORT!$A$2:$AG$2500,COLUMN(AA$1),FALSE))</f>
        <v>0</v>
      </c>
      <c r="AB32" s="96">
        <f>IF($A32="","",VLOOKUP($A32,DATA_IMPORT!$A$2:$AG$2500,COLUMN(AB$1),FALSE))</f>
        <v>0</v>
      </c>
      <c r="AC32" s="22">
        <f>IF($A32="","",VLOOKUP($A32,DATA_IMPORT!$A$2:$AG$2500,COLUMN(AC$1),FALSE))</f>
        <v>0</v>
      </c>
      <c r="AD32" s="96">
        <f>IF($A32="","",VLOOKUP($A32,DATA_IMPORT!$A$2:$AG$2500,COLUMN(AD$1),FALSE))</f>
        <v>0</v>
      </c>
      <c r="AE32" s="96">
        <f>IF($A32="","",VLOOKUP($A32,DATA_IMPORT!$A$2:$AG$2500,COLUMN(AE$1),FALSE))</f>
        <v>0</v>
      </c>
      <c r="AF32" s="96">
        <f>IF($A32="","",VLOOKUP($A32,DATA_IMPORT!$A$2:$AG$2500,COLUMN(AF$1),FALSE))</f>
        <v>0</v>
      </c>
      <c r="AG32" s="96">
        <f>IF($A32="","",VLOOKUP($A32,DATA_IMPORT!$A$2:$AG$2500,COLUMN(AG$1),FALSE))</f>
        <v>0</v>
      </c>
    </row>
    <row r="33" spans="1:33">
      <c r="A33" s="122" t="s">
        <v>601</v>
      </c>
      <c r="B33" t="str">
        <f>IF($A33="","",VLOOKUP($A33,DATA_IMPORT!$A$2:$AG$2500,COLUMN(B$1),FALSE))</f>
        <v>Capitol Acura</v>
      </c>
      <c r="C33" t="str">
        <f>IF($A33="","",VLOOKUP($A33,DATA_IMPORT!$A$2:$AG$2500,COLUMN(C$1),FALSE))</f>
        <v>AcuraCap_JulySVC_7/1/26-7/31/26</v>
      </c>
      <c r="D33" t="str">
        <f>IF($A33="","",VLOOKUP($A33,DATA_IMPORT!$A$2:$AG$2500,COLUMN(D$1),FALSE))</f>
        <v>Acura</v>
      </c>
      <c r="E33" s="106" t="str">
        <f>IF($A33="","",VLOOKUP($A33,DATA_IMPORT!$A$2:$AG$2500,COLUMN(F$1),FALSE))</f>
        <v>O</v>
      </c>
      <c r="F33" t="str">
        <f>IF($A33="","",VLOOKUP($A33,DATA_IMPORT!$A$2:$AG$2500,COLUMN(F$1),FALSE))</f>
        <v>O</v>
      </c>
      <c r="G33" t="str">
        <f>IF(A33="","",F33&amp;COUNTIF($B$2:$B33,B33))</f>
        <v>O2</v>
      </c>
      <c r="H33" t="str">
        <f t="shared" si="0"/>
        <v>Capitol Acura-O2</v>
      </c>
      <c r="I33" t="str">
        <f t="shared" si="1"/>
        <v>AcuraCap_JulySVC_7/1/26-7/31/26</v>
      </c>
      <c r="J33" s="106" t="s">
        <v>42</v>
      </c>
      <c r="K33" s="22">
        <f>IF($A33="","",VLOOKUP($A33,DATA_IMPORT!$A$2:$AG$2500,COLUMN(K$1),FALSE))</f>
        <v>5206</v>
      </c>
      <c r="L33" s="22">
        <f>IF($A33="","",VLOOKUP($A33,DATA_IMPORT!$A$2:$AG$2500,COLUMN(L$1),FALSE))</f>
        <v>877</v>
      </c>
      <c r="M33" s="22">
        <f>IF($A33="","",VLOOKUP($A33,DATA_IMPORT!$A$2:$AG$2500,COLUMN(M$1),FALSE))</f>
        <v>3326</v>
      </c>
      <c r="N33" s="22">
        <f>IF($A33="","",VLOOKUP($A33,DATA_IMPORT!$A$2:$AG$2500,COLUMN(N$1),FALSE))</f>
        <v>0</v>
      </c>
      <c r="O33" s="22">
        <f>IF($A33="","",VLOOKUP($A33,DATA_IMPORT!$A$2:$AG$2500,COLUMN(O$1),FALSE))</f>
        <v>33</v>
      </c>
      <c r="P33" s="22">
        <f>IF($A33="","",VLOOKUP($A33,DATA_IMPORT!$A$2:$AG$2500,COLUMN(P$1),FALSE))</f>
        <v>2549</v>
      </c>
      <c r="Q33" s="23">
        <f>IF($A33="","",VLOOKUP($A33,DATA_IMPORT!$A$2:$AG$2500,COLUMN(Q$1),FALSE))</f>
        <v>0.48962735305416827</v>
      </c>
      <c r="R33" s="22">
        <f>IF($A33="","",VLOOKUP($A33,DATA_IMPORT!$A$2:$AG$2500,COLUMN(R$1),FALSE))</f>
        <v>1439</v>
      </c>
      <c r="S33" s="23">
        <f>IF($A33="","",VLOOKUP($A33,DATA_IMPORT!$A$2:$AG$2500,COLUMN(S$1),FALSE))</f>
        <v>0.56453511180855243</v>
      </c>
      <c r="T33" s="22">
        <f>IF($A33="","",VLOOKUP($A33,DATA_IMPORT!$A$2:$AG$2500,COLUMN(T$1),FALSE))</f>
        <v>22</v>
      </c>
      <c r="U33" s="23">
        <f>IF($A33="","",VLOOKUP($A33,DATA_IMPORT!$A$2:$AG$2500,COLUMN(U$1),FALSE))</f>
        <v>1.5288394718554551E-2</v>
      </c>
      <c r="V33" s="22">
        <f>IF($A33="","",VLOOKUP($A33,DATA_IMPORT!$A$2:$AG$2500,COLUMN(V$1),FALSE))</f>
        <v>49193.96</v>
      </c>
      <c r="W33" s="22">
        <f>IF($A33="","",VLOOKUP($A33,DATA_IMPORT!$A$2:$AG$2500,COLUMN(W$1),FALSE))</f>
        <v>60</v>
      </c>
      <c r="X33" s="96">
        <f>IF($A33="","",VLOOKUP($A33,DATA_IMPORT!$A$2:$AG$2500,COLUMN(X$1),FALSE))</f>
        <v>819.89933333333295</v>
      </c>
      <c r="Y33" s="96">
        <f>IF($A33="","",VLOOKUP($A33,DATA_IMPORT!$A$2:$AG$2500,COLUMN(Y$1),FALSE))</f>
        <v>10038.42</v>
      </c>
      <c r="Z33" s="22">
        <f>IF($A33="","",VLOOKUP($A33,DATA_IMPORT!$A$2:$AG$2500,COLUMN(Z$1),FALSE))</f>
        <v>13</v>
      </c>
      <c r="AA33" s="96">
        <f>IF($A33="","",VLOOKUP($A33,DATA_IMPORT!$A$2:$AG$2500,COLUMN(AA$1),FALSE))</f>
        <v>772.18615384615396</v>
      </c>
      <c r="AB33" s="96">
        <f>IF($A33="","",VLOOKUP($A33,DATA_IMPORT!$A$2:$AG$2500,COLUMN(AB$1),FALSE))</f>
        <v>59232.38</v>
      </c>
      <c r="AC33" s="22">
        <f>IF($A33="","",VLOOKUP($A33,DATA_IMPORT!$A$2:$AG$2500,COLUMN(AC$1),FALSE))</f>
        <v>67</v>
      </c>
      <c r="AD33" s="96">
        <f>IF($A33="","",VLOOKUP($A33,DATA_IMPORT!$A$2:$AG$2500,COLUMN(AD$1),FALSE))</f>
        <v>884.06537313432796</v>
      </c>
      <c r="AE33" s="96">
        <f>IF($A33="","",VLOOKUP($A33,DATA_IMPORT!$A$2:$AG$2500,COLUMN(AE$1),FALSE))</f>
        <v>31.1749368421053</v>
      </c>
      <c r="AF33" s="96">
        <f>IF($A33="","",VLOOKUP($A33,DATA_IMPORT!$A$2:$AG$2500,COLUMN(AF$1),FALSE))</f>
        <v>31.1749368421053</v>
      </c>
      <c r="AG33" s="96">
        <f>IF($A33="","",VLOOKUP($A33,DATA_IMPORT!$A$2:$AG$2500,COLUMN(AG$1),FALSE))</f>
        <v>8.6331868223480992</v>
      </c>
    </row>
    <row r="34" spans="1:33">
      <c r="A34" s="122" t="s">
        <v>602</v>
      </c>
      <c r="B34" t="str">
        <f>IF($A34="","",VLOOKUP($A34,DATA_IMPORT!$A$2:$AG$2500,COLUMN(B$1),FALSE))</f>
        <v>Capitol Acura</v>
      </c>
      <c r="C34" t="str">
        <f>IF($A34="","",VLOOKUP($A34,DATA_IMPORT!$A$2:$AG$2500,COLUMN(C$1),FALSE))</f>
        <v>AcuraCap_JulyRecall_7/6/26-7/31/26</v>
      </c>
      <c r="D34" t="str">
        <f>IF($A34="","",VLOOKUP($A34,DATA_IMPORT!$A$2:$AG$2500,COLUMN(D$1),FALSE))</f>
        <v>Acura</v>
      </c>
      <c r="E34" s="106" t="str">
        <f>IF($A34="","",VLOOKUP($A34,DATA_IMPORT!$A$2:$AG$2500,COLUMN(F$1),FALSE))</f>
        <v>O</v>
      </c>
      <c r="F34" t="str">
        <f>IF($A34="","",VLOOKUP($A34,DATA_IMPORT!$A$2:$AG$2500,COLUMN(F$1),FALSE))</f>
        <v>O</v>
      </c>
      <c r="G34" t="str">
        <f>IF(A34="","",F34&amp;COUNTIF($B$2:$B34,B34))</f>
        <v>O3</v>
      </c>
      <c r="H34" t="str">
        <f t="shared" si="0"/>
        <v>Capitol Acura-O3</v>
      </c>
      <c r="I34" t="str">
        <f t="shared" si="1"/>
        <v>AcuraCap_JulyRecall_7/6/26-7/31/26</v>
      </c>
      <c r="J34" s="106" t="s">
        <v>42</v>
      </c>
      <c r="K34" s="22">
        <f>IF($A34="","",VLOOKUP($A34,DATA_IMPORT!$A$2:$AG$2500,COLUMN(K$1),FALSE))</f>
        <v>117</v>
      </c>
      <c r="L34" s="22">
        <f>IF($A34="","",VLOOKUP($A34,DATA_IMPORT!$A$2:$AG$2500,COLUMN(L$1),FALSE))</f>
        <v>26</v>
      </c>
      <c r="M34" s="22">
        <f>IF($A34="","",VLOOKUP($A34,DATA_IMPORT!$A$2:$AG$2500,COLUMN(M$1),FALSE))</f>
        <v>64</v>
      </c>
      <c r="N34" s="22">
        <f>IF($A34="","",VLOOKUP($A34,DATA_IMPORT!$A$2:$AG$2500,COLUMN(N$1),FALSE))</f>
        <v>0</v>
      </c>
      <c r="O34" s="22">
        <f>IF($A34="","",VLOOKUP($A34,DATA_IMPORT!$A$2:$AG$2500,COLUMN(O$1),FALSE))</f>
        <v>2</v>
      </c>
      <c r="P34" s="22">
        <f>IF($A34="","",VLOOKUP($A34,DATA_IMPORT!$A$2:$AG$2500,COLUMN(P$1),FALSE))</f>
        <v>55</v>
      </c>
      <c r="Q34" s="23">
        <f>IF($A34="","",VLOOKUP($A34,DATA_IMPORT!$A$2:$AG$2500,COLUMN(Q$1),FALSE))</f>
        <v>0.47008547008547008</v>
      </c>
      <c r="R34" s="22">
        <f>IF($A34="","",VLOOKUP($A34,DATA_IMPORT!$A$2:$AG$2500,COLUMN(R$1),FALSE))</f>
        <v>33</v>
      </c>
      <c r="S34" s="23">
        <f>IF($A34="","",VLOOKUP($A34,DATA_IMPORT!$A$2:$AG$2500,COLUMN(S$1),FALSE))</f>
        <v>0.6</v>
      </c>
      <c r="T34" s="22">
        <f>IF($A34="","",VLOOKUP($A34,DATA_IMPORT!$A$2:$AG$2500,COLUMN(T$1),FALSE))</f>
        <v>6</v>
      </c>
      <c r="U34" s="23">
        <f>IF($A34="","",VLOOKUP($A34,DATA_IMPORT!$A$2:$AG$2500,COLUMN(U$1),FALSE))</f>
        <v>0.18181818181818182</v>
      </c>
      <c r="V34" s="22">
        <f>IF($A34="","",VLOOKUP($A34,DATA_IMPORT!$A$2:$AG$2500,COLUMN(V$1),FALSE))</f>
        <v>1861.27</v>
      </c>
      <c r="W34" s="22">
        <f>IF($A34="","",VLOOKUP($A34,DATA_IMPORT!$A$2:$AG$2500,COLUMN(W$1),FALSE))</f>
        <v>2</v>
      </c>
      <c r="X34" s="96">
        <f>IF($A34="","",VLOOKUP($A34,DATA_IMPORT!$A$2:$AG$2500,COLUMN(X$1),FALSE))</f>
        <v>930.63499999999999</v>
      </c>
      <c r="Y34" s="96">
        <f>IF($A34="","",VLOOKUP($A34,DATA_IMPORT!$A$2:$AG$2500,COLUMN(Y$1),FALSE))</f>
        <v>3548.62</v>
      </c>
      <c r="Z34" s="22">
        <f>IF($A34="","",VLOOKUP($A34,DATA_IMPORT!$A$2:$AG$2500,COLUMN(Z$1),FALSE))</f>
        <v>3</v>
      </c>
      <c r="AA34" s="96">
        <f>IF($A34="","",VLOOKUP($A34,DATA_IMPORT!$A$2:$AG$2500,COLUMN(AA$1),FALSE))</f>
        <v>1182.87333333333</v>
      </c>
      <c r="AB34" s="96">
        <f>IF($A34="","",VLOOKUP($A34,DATA_IMPORT!$A$2:$AG$2500,COLUMN(AB$1),FALSE))</f>
        <v>5409.89</v>
      </c>
      <c r="AC34" s="22">
        <f>IF($A34="","",VLOOKUP($A34,DATA_IMPORT!$A$2:$AG$2500,COLUMN(AC$1),FALSE))</f>
        <v>4</v>
      </c>
      <c r="AD34" s="96">
        <f>IF($A34="","",VLOOKUP($A34,DATA_IMPORT!$A$2:$AG$2500,COLUMN(AD$1),FALSE))</f>
        <v>1352.4725000000001</v>
      </c>
      <c r="AE34" s="96">
        <f>IF($A34="","",VLOOKUP($A34,DATA_IMPORT!$A$2:$AG$2500,COLUMN(AE$1),FALSE))</f>
        <v>2.8473105263157898</v>
      </c>
      <c r="AF34" s="96">
        <f>IF($A34="","",VLOOKUP($A34,DATA_IMPORT!$A$2:$AG$2500,COLUMN(AF$1),FALSE))</f>
        <v>2.8473105263157898</v>
      </c>
      <c r="AG34" s="96">
        <f>IF($A34="","",VLOOKUP($A34,DATA_IMPORT!$A$2:$AG$2500,COLUMN(AG$1),FALSE))</f>
        <v>16.877671818480799</v>
      </c>
    </row>
    <row r="35" spans="1:33">
      <c r="A35" s="122" t="s">
        <v>603</v>
      </c>
      <c r="B35" t="str">
        <f>IF($A35="","",VLOOKUP($A35,DATA_IMPORT!$A$2:$AG$2500,COLUMN(B$1),FALSE))</f>
        <v>Capitol Honda-San Jose</v>
      </c>
      <c r="C35" t="str">
        <f>IF($A35="","",VLOOKUP($A35,DATA_IMPORT!$A$2:$AG$2500,COLUMN(C$1),FALSE))</f>
        <v>HondaCap_JulySVC_7/1/26-7/31/26</v>
      </c>
      <c r="D35" t="str">
        <f>IF($A35="","",VLOOKUP($A35,DATA_IMPORT!$A$2:$AG$2500,COLUMN(D$1),FALSE))</f>
        <v>Honda</v>
      </c>
      <c r="E35" s="106" t="str">
        <f>IF($A35="","",VLOOKUP($A35,DATA_IMPORT!$A$2:$AG$2500,COLUMN(F$1),FALSE))</f>
        <v>O</v>
      </c>
      <c r="F35" t="str">
        <f>IF($A35="","",VLOOKUP($A35,DATA_IMPORT!$A$2:$AG$2500,COLUMN(F$1),FALSE))</f>
        <v>O</v>
      </c>
      <c r="G35" t="str">
        <f>IF(A35="","",F35&amp;COUNTIF($B$2:$B35,B35))</f>
        <v>O1</v>
      </c>
      <c r="H35" t="str">
        <f t="shared" si="0"/>
        <v>Capitol Honda-San Jose-O1</v>
      </c>
      <c r="I35" t="str">
        <f t="shared" si="1"/>
        <v>HondaCap_JulySVC_7/1/26-7/31/26</v>
      </c>
      <c r="J35" s="106" t="s">
        <v>42</v>
      </c>
      <c r="K35" s="22">
        <f>IF($A35="","",VLOOKUP($A35,DATA_IMPORT!$A$2:$AG$2500,COLUMN(K$1),FALSE))</f>
        <v>29102</v>
      </c>
      <c r="L35" s="22">
        <f>IF($A35="","",VLOOKUP($A35,DATA_IMPORT!$A$2:$AG$2500,COLUMN(L$1),FALSE))</f>
        <v>7465</v>
      </c>
      <c r="M35" s="22">
        <f>IF($A35="","",VLOOKUP($A35,DATA_IMPORT!$A$2:$AG$2500,COLUMN(M$1),FALSE))</f>
        <v>15780</v>
      </c>
      <c r="N35" s="22">
        <f>IF($A35="","",VLOOKUP($A35,DATA_IMPORT!$A$2:$AG$2500,COLUMN(N$1),FALSE))</f>
        <v>0</v>
      </c>
      <c r="O35" s="22">
        <f>IF($A35="","",VLOOKUP($A35,DATA_IMPORT!$A$2:$AG$2500,COLUMN(O$1),FALSE))</f>
        <v>147</v>
      </c>
      <c r="P35" s="22">
        <f>IF($A35="","",VLOOKUP($A35,DATA_IMPORT!$A$2:$AG$2500,COLUMN(P$1),FALSE))</f>
        <v>12388</v>
      </c>
      <c r="Q35" s="23">
        <f>IF($A35="","",VLOOKUP($A35,DATA_IMPORT!$A$2:$AG$2500,COLUMN(Q$1),FALSE))</f>
        <v>0.42567521132568209</v>
      </c>
      <c r="R35" s="22">
        <f>IF($A35="","",VLOOKUP($A35,DATA_IMPORT!$A$2:$AG$2500,COLUMN(R$1),FALSE))</f>
        <v>7474</v>
      </c>
      <c r="S35" s="23">
        <f>IF($A35="","",VLOOKUP($A35,DATA_IMPORT!$A$2:$AG$2500,COLUMN(S$1),FALSE))</f>
        <v>0.6033257991604779</v>
      </c>
      <c r="T35" s="22">
        <f>IF($A35="","",VLOOKUP($A35,DATA_IMPORT!$A$2:$AG$2500,COLUMN(T$1),FALSE))</f>
        <v>91</v>
      </c>
      <c r="U35" s="23">
        <f>IF($A35="","",VLOOKUP($A35,DATA_IMPORT!$A$2:$AG$2500,COLUMN(U$1),FALSE))</f>
        <v>1.2175541878512176E-2</v>
      </c>
      <c r="V35" s="22">
        <f>IF($A35="","",VLOOKUP($A35,DATA_IMPORT!$A$2:$AG$2500,COLUMN(V$1),FALSE))</f>
        <v>217616.51</v>
      </c>
      <c r="W35" s="22">
        <f>IF($A35="","",VLOOKUP($A35,DATA_IMPORT!$A$2:$AG$2500,COLUMN(W$1),FALSE))</f>
        <v>404</v>
      </c>
      <c r="X35" s="96">
        <f>IF($A35="","",VLOOKUP($A35,DATA_IMPORT!$A$2:$AG$2500,COLUMN(X$1),FALSE))</f>
        <v>538.65472772277201</v>
      </c>
      <c r="Y35" s="96">
        <f>IF($A35="","",VLOOKUP($A35,DATA_IMPORT!$A$2:$AG$2500,COLUMN(Y$1),FALSE))</f>
        <v>63089.62</v>
      </c>
      <c r="Z35" s="22">
        <f>IF($A35="","",VLOOKUP($A35,DATA_IMPORT!$A$2:$AG$2500,COLUMN(Z$1),FALSE))</f>
        <v>147</v>
      </c>
      <c r="AA35" s="96">
        <f>IF($A35="","",VLOOKUP($A35,DATA_IMPORT!$A$2:$AG$2500,COLUMN(AA$1),FALSE))</f>
        <v>429.18108843537402</v>
      </c>
      <c r="AB35" s="96">
        <f>IF($A35="","",VLOOKUP($A35,DATA_IMPORT!$A$2:$AG$2500,COLUMN(AB$1),FALSE))</f>
        <v>280706.13</v>
      </c>
      <c r="AC35" s="22">
        <f>IF($A35="","",VLOOKUP($A35,DATA_IMPORT!$A$2:$AG$2500,COLUMN(AC$1),FALSE))</f>
        <v>462</v>
      </c>
      <c r="AD35" s="96">
        <f>IF($A35="","",VLOOKUP($A35,DATA_IMPORT!$A$2:$AG$2500,COLUMN(AD$1),FALSE))</f>
        <v>607.58902597402596</v>
      </c>
      <c r="AE35" s="96">
        <f>IF($A35="","",VLOOKUP($A35,DATA_IMPORT!$A$2:$AG$2500,COLUMN(AE$1),FALSE))</f>
        <v>147.740068421053</v>
      </c>
      <c r="AF35" s="96">
        <f>IF($A35="","",VLOOKUP($A35,DATA_IMPORT!$A$2:$AG$2500,COLUMN(AF$1),FALSE))</f>
        <v>147.740068421053</v>
      </c>
      <c r="AG35" s="96">
        <f>IF($A35="","",VLOOKUP($A35,DATA_IMPORT!$A$2:$AG$2500,COLUMN(AG$1),FALSE))</f>
        <v>8.4977876198285909</v>
      </c>
    </row>
    <row r="36" spans="1:33">
      <c r="A36" s="122" t="s">
        <v>604</v>
      </c>
      <c r="B36" t="str">
        <f>IF($A36="","",VLOOKUP($A36,DATA_IMPORT!$A$2:$AG$2500,COLUMN(B$1),FALSE))</f>
        <v>Crevier BMW</v>
      </c>
      <c r="C36" t="str">
        <f>IF($A36="","",VLOOKUP($A36,DATA_IMPORT!$A$2:$AG$2500,COLUMN(C$1),FALSE))</f>
        <v>BMWCrev_JulySVC_7/1/26-7/31/26</v>
      </c>
      <c r="D36" t="str">
        <f>IF($A36="","",VLOOKUP($A36,DATA_IMPORT!$A$2:$AG$2500,COLUMN(D$1),FALSE))</f>
        <v>BMW</v>
      </c>
      <c r="E36" s="106" t="str">
        <f>IF($A36="","",VLOOKUP($A36,DATA_IMPORT!$A$2:$AG$2500,COLUMN(F$1),FALSE))</f>
        <v>O</v>
      </c>
      <c r="F36" t="str">
        <f>IF($A36="","",VLOOKUP($A36,DATA_IMPORT!$A$2:$AG$2500,COLUMN(F$1),FALSE))</f>
        <v>O</v>
      </c>
      <c r="G36" t="str">
        <f>IF(A36="","",F36&amp;COUNTIF($B$2:$B36,B36))</f>
        <v>O1</v>
      </c>
      <c r="H36" t="str">
        <f t="shared" si="0"/>
        <v>Crevier BMW-O1</v>
      </c>
      <c r="I36" t="str">
        <f t="shared" si="1"/>
        <v>BMWCrev_JulySVC_7/1/26-7/31/26</v>
      </c>
      <c r="J36" s="106" t="s">
        <v>42</v>
      </c>
      <c r="K36" s="22">
        <f>IF($A36="","",VLOOKUP($A36,DATA_IMPORT!$A$2:$AG$2500,COLUMN(K$1),FALSE))</f>
        <v>22146</v>
      </c>
      <c r="L36" s="22">
        <f>IF($A36="","",VLOOKUP($A36,DATA_IMPORT!$A$2:$AG$2500,COLUMN(L$1),FALSE))</f>
        <v>353</v>
      </c>
      <c r="M36" s="22">
        <f>IF($A36="","",VLOOKUP($A36,DATA_IMPORT!$A$2:$AG$2500,COLUMN(M$1),FALSE))</f>
        <v>13195</v>
      </c>
      <c r="N36" s="22">
        <f>IF($A36="","",VLOOKUP($A36,DATA_IMPORT!$A$2:$AG$2500,COLUMN(N$1),FALSE))</f>
        <v>0</v>
      </c>
      <c r="O36" s="22">
        <f>IF($A36="","",VLOOKUP($A36,DATA_IMPORT!$A$2:$AG$2500,COLUMN(O$1),FALSE))</f>
        <v>134</v>
      </c>
      <c r="P36" s="22">
        <f>IF($A36="","",VLOOKUP($A36,DATA_IMPORT!$A$2:$AG$2500,COLUMN(P$1),FALSE))</f>
        <v>10474</v>
      </c>
      <c r="Q36" s="23">
        <f>IF($A36="","",VLOOKUP($A36,DATA_IMPORT!$A$2:$AG$2500,COLUMN(Q$1),FALSE))</f>
        <v>0.47295222613564525</v>
      </c>
      <c r="R36" s="22">
        <f>IF($A36="","",VLOOKUP($A36,DATA_IMPORT!$A$2:$AG$2500,COLUMN(R$1),FALSE))</f>
        <v>6378</v>
      </c>
      <c r="S36" s="23">
        <f>IF($A36="","",VLOOKUP($A36,DATA_IMPORT!$A$2:$AG$2500,COLUMN(S$1),FALSE))</f>
        <v>0.60893641397746801</v>
      </c>
      <c r="T36" s="22">
        <f>IF($A36="","",VLOOKUP($A36,DATA_IMPORT!$A$2:$AG$2500,COLUMN(T$1),FALSE))</f>
        <v>65</v>
      </c>
      <c r="U36" s="23">
        <f>IF($A36="","",VLOOKUP($A36,DATA_IMPORT!$A$2:$AG$2500,COLUMN(U$1),FALSE))</f>
        <v>1.0191282533709626E-2</v>
      </c>
      <c r="V36" s="22">
        <f>IF($A36="","",VLOOKUP($A36,DATA_IMPORT!$A$2:$AG$2500,COLUMN(V$1),FALSE))</f>
        <v>353755.7</v>
      </c>
      <c r="W36" s="22">
        <f>IF($A36="","",VLOOKUP($A36,DATA_IMPORT!$A$2:$AG$2500,COLUMN(W$1),FALSE))</f>
        <v>275</v>
      </c>
      <c r="X36" s="96">
        <f>IF($A36="","",VLOOKUP($A36,DATA_IMPORT!$A$2:$AG$2500,COLUMN(X$1),FALSE))</f>
        <v>1286.3843636363599</v>
      </c>
      <c r="Y36" s="96">
        <f>IF($A36="","",VLOOKUP($A36,DATA_IMPORT!$A$2:$AG$2500,COLUMN(Y$1),FALSE))</f>
        <v>189793.79</v>
      </c>
      <c r="Z36" s="22">
        <f>IF($A36="","",VLOOKUP($A36,DATA_IMPORT!$A$2:$AG$2500,COLUMN(Z$1),FALSE))</f>
        <v>364</v>
      </c>
      <c r="AA36" s="96">
        <f>IF($A36="","",VLOOKUP($A36,DATA_IMPORT!$A$2:$AG$2500,COLUMN(AA$1),FALSE))</f>
        <v>521.41151098901105</v>
      </c>
      <c r="AB36" s="96">
        <f>IF($A36="","",VLOOKUP($A36,DATA_IMPORT!$A$2:$AG$2500,COLUMN(AB$1),FALSE))</f>
        <v>543549.49</v>
      </c>
      <c r="AC36" s="22">
        <f>IF($A36="","",VLOOKUP($A36,DATA_IMPORT!$A$2:$AG$2500,COLUMN(AC$1),FALSE))</f>
        <v>474</v>
      </c>
      <c r="AD36" s="96">
        <f>IF($A36="","",VLOOKUP($A36,DATA_IMPORT!$A$2:$AG$2500,COLUMN(AD$1),FALSE))</f>
        <v>1146.7288818565401</v>
      </c>
      <c r="AE36" s="96">
        <f>IF($A36="","",VLOOKUP($A36,DATA_IMPORT!$A$2:$AG$2500,COLUMN(AE$1),FALSE))</f>
        <v>286.07867894736802</v>
      </c>
      <c r="AF36" s="96">
        <f>IF($A36="","",VLOOKUP($A36,DATA_IMPORT!$A$2:$AG$2500,COLUMN(AF$1),FALSE))</f>
        <v>286.07867894736802</v>
      </c>
      <c r="AG36" s="96">
        <f>IF($A36="","",VLOOKUP($A36,DATA_IMPORT!$A$2:$AG$2500,COLUMN(AG$1),FALSE))</f>
        <v>8.3141732356845104</v>
      </c>
    </row>
    <row r="37" spans="1:33">
      <c r="A37" s="122" t="s">
        <v>605</v>
      </c>
      <c r="B37" t="str">
        <f>IF($A37="","",VLOOKUP($A37,DATA_IMPORT!$A$2:$AG$2500,COLUMN(B$1),FALSE))</f>
        <v>Crevier BMW</v>
      </c>
      <c r="C37" t="str">
        <f>IF($A37="","",VLOOKUP($A37,DATA_IMPORT!$A$2:$AG$2500,COLUMN(C$1),FALSE))</f>
        <v>BMWCrev_JulyDelayed_7/6/26-7/31/26</v>
      </c>
      <c r="D37" t="str">
        <f>IF($A37="","",VLOOKUP($A37,DATA_IMPORT!$A$2:$AG$2500,COLUMN(D$1),FALSE))</f>
        <v>BMW</v>
      </c>
      <c r="E37" s="106" t="str">
        <f>IF($A37="","",VLOOKUP($A37,DATA_IMPORT!$A$2:$AG$2500,COLUMN(F$1),FALSE))</f>
        <v>O</v>
      </c>
      <c r="F37" t="str">
        <f>IF($A37="","",VLOOKUP($A37,DATA_IMPORT!$A$2:$AG$2500,COLUMN(F$1),FALSE))</f>
        <v>O</v>
      </c>
      <c r="G37" t="str">
        <f>IF(A37="","",F37&amp;COUNTIF($B$2:$B37,B37))</f>
        <v>O2</v>
      </c>
      <c r="H37" t="str">
        <f t="shared" si="0"/>
        <v>Crevier BMW-O2</v>
      </c>
      <c r="I37" t="str">
        <f t="shared" si="1"/>
        <v>BMWCrev_JulyDelayed_7/6/26-7/31/26</v>
      </c>
      <c r="J37" s="106" t="s">
        <v>42</v>
      </c>
      <c r="K37" s="22">
        <f>IF($A37="","",VLOOKUP($A37,DATA_IMPORT!$A$2:$AG$2500,COLUMN(K$1),FALSE))</f>
        <v>2490</v>
      </c>
      <c r="L37" s="22">
        <f>IF($A37="","",VLOOKUP($A37,DATA_IMPORT!$A$2:$AG$2500,COLUMN(L$1),FALSE))</f>
        <v>26</v>
      </c>
      <c r="M37" s="22">
        <f>IF($A37="","",VLOOKUP($A37,DATA_IMPORT!$A$2:$AG$2500,COLUMN(M$1),FALSE))</f>
        <v>1476</v>
      </c>
      <c r="N37" s="22">
        <f>IF($A37="","",VLOOKUP($A37,DATA_IMPORT!$A$2:$AG$2500,COLUMN(N$1),FALSE))</f>
        <v>0</v>
      </c>
      <c r="O37" s="22">
        <f>IF($A37="","",VLOOKUP($A37,DATA_IMPORT!$A$2:$AG$2500,COLUMN(O$1),FALSE))</f>
        <v>31</v>
      </c>
      <c r="P37" s="22">
        <f>IF($A37="","",VLOOKUP($A37,DATA_IMPORT!$A$2:$AG$2500,COLUMN(P$1),FALSE))</f>
        <v>1271</v>
      </c>
      <c r="Q37" s="23">
        <f>IF($A37="","",VLOOKUP($A37,DATA_IMPORT!$A$2:$AG$2500,COLUMN(Q$1),FALSE))</f>
        <v>0.51044176706827304</v>
      </c>
      <c r="R37" s="22">
        <f>IF($A37="","",VLOOKUP($A37,DATA_IMPORT!$A$2:$AG$2500,COLUMN(R$1),FALSE))</f>
        <v>816</v>
      </c>
      <c r="S37" s="23">
        <f>IF($A37="","",VLOOKUP($A37,DATA_IMPORT!$A$2:$AG$2500,COLUMN(S$1),FALSE))</f>
        <v>0.6420141620771046</v>
      </c>
      <c r="T37" s="22">
        <f>IF($A37="","",VLOOKUP($A37,DATA_IMPORT!$A$2:$AG$2500,COLUMN(T$1),FALSE))</f>
        <v>8</v>
      </c>
      <c r="U37" s="23">
        <f>IF($A37="","",VLOOKUP($A37,DATA_IMPORT!$A$2:$AG$2500,COLUMN(U$1),FALSE))</f>
        <v>9.8039215686274508E-3</v>
      </c>
      <c r="V37" s="22">
        <f>IF($A37="","",VLOOKUP($A37,DATA_IMPORT!$A$2:$AG$2500,COLUMN(V$1),FALSE))</f>
        <v>80882.75</v>
      </c>
      <c r="W37" s="22">
        <f>IF($A37="","",VLOOKUP($A37,DATA_IMPORT!$A$2:$AG$2500,COLUMN(W$1),FALSE))</f>
        <v>66</v>
      </c>
      <c r="X37" s="96">
        <f>IF($A37="","",VLOOKUP($A37,DATA_IMPORT!$A$2:$AG$2500,COLUMN(X$1),FALSE))</f>
        <v>1225.49621212121</v>
      </c>
      <c r="Y37" s="96">
        <f>IF($A37="","",VLOOKUP($A37,DATA_IMPORT!$A$2:$AG$2500,COLUMN(Y$1),FALSE))</f>
        <v>46135.03</v>
      </c>
      <c r="Z37" s="22">
        <f>IF($A37="","",VLOOKUP($A37,DATA_IMPORT!$A$2:$AG$2500,COLUMN(Z$1),FALSE))</f>
        <v>42</v>
      </c>
      <c r="AA37" s="96">
        <f>IF($A37="","",VLOOKUP($A37,DATA_IMPORT!$A$2:$AG$2500,COLUMN(AA$1),FALSE))</f>
        <v>1098.4530952381001</v>
      </c>
      <c r="AB37" s="96">
        <f>IF($A37="","",VLOOKUP($A37,DATA_IMPORT!$A$2:$AG$2500,COLUMN(AB$1),FALSE))</f>
        <v>127017.78</v>
      </c>
      <c r="AC37" s="22">
        <f>IF($A37="","",VLOOKUP($A37,DATA_IMPORT!$A$2:$AG$2500,COLUMN(AC$1),FALSE))</f>
        <v>87</v>
      </c>
      <c r="AD37" s="96">
        <f>IF($A37="","",VLOOKUP($A37,DATA_IMPORT!$A$2:$AG$2500,COLUMN(AD$1),FALSE))</f>
        <v>1459.9744827586201</v>
      </c>
      <c r="AE37" s="96">
        <f>IF($A37="","",VLOOKUP($A37,DATA_IMPORT!$A$2:$AG$2500,COLUMN(AE$1),FALSE))</f>
        <v>66.851463157894699</v>
      </c>
      <c r="AF37" s="96">
        <f>IF($A37="","",VLOOKUP($A37,DATA_IMPORT!$A$2:$AG$2500,COLUMN(AF$1),FALSE))</f>
        <v>66.851463157894699</v>
      </c>
      <c r="AG37" s="96">
        <f>IF($A37="","",VLOOKUP($A37,DATA_IMPORT!$A$2:$AG$2500,COLUMN(AG$1),FALSE))</f>
        <v>1.4845192623883801</v>
      </c>
    </row>
    <row r="38" spans="1:33">
      <c r="A38" s="122" t="s">
        <v>606</v>
      </c>
      <c r="B38" t="str">
        <f>IF($A38="","",VLOOKUP($A38,DATA_IMPORT!$A$2:$AG$2500,COLUMN(B$1),FALSE))</f>
        <v>Crevier BMW</v>
      </c>
      <c r="C38" t="str">
        <f>IF($A38="","",VLOOKUP($A38,DATA_IMPORT!$A$2:$AG$2500,COLUMN(C$1),FALSE))</f>
        <v>BMWCrev_JulyRecall_7/6/26-7/31/26</v>
      </c>
      <c r="D38" t="str">
        <f>IF($A38="","",VLOOKUP($A38,DATA_IMPORT!$A$2:$AG$2500,COLUMN(D$1),FALSE))</f>
        <v>BMW</v>
      </c>
      <c r="E38" s="106" t="str">
        <f>IF($A38="","",VLOOKUP($A38,DATA_IMPORT!$A$2:$AG$2500,COLUMN(F$1),FALSE))</f>
        <v>O</v>
      </c>
      <c r="F38" t="str">
        <f>IF($A38="","",VLOOKUP($A38,DATA_IMPORT!$A$2:$AG$2500,COLUMN(F$1),FALSE))</f>
        <v>O</v>
      </c>
      <c r="G38" t="str">
        <f>IF(A38="","",F38&amp;COUNTIF($B$2:$B38,B38))</f>
        <v>O3</v>
      </c>
      <c r="H38" t="str">
        <f t="shared" si="0"/>
        <v>Crevier BMW-O3</v>
      </c>
      <c r="I38" t="str">
        <f t="shared" si="1"/>
        <v>BMWCrev_JulyRecall_7/6/26-7/31/26</v>
      </c>
      <c r="J38" s="106" t="s">
        <v>42</v>
      </c>
      <c r="K38" s="22">
        <f>IF($A38="","",VLOOKUP($A38,DATA_IMPORT!$A$2:$AG$2500,COLUMN(K$1),FALSE))</f>
        <v>217</v>
      </c>
      <c r="L38" s="22">
        <f>IF($A38="","",VLOOKUP($A38,DATA_IMPORT!$A$2:$AG$2500,COLUMN(L$1),FALSE))</f>
        <v>2</v>
      </c>
      <c r="M38" s="22">
        <f>IF($A38="","",VLOOKUP($A38,DATA_IMPORT!$A$2:$AG$2500,COLUMN(M$1),FALSE))</f>
        <v>29</v>
      </c>
      <c r="N38" s="22">
        <f>IF($A38="","",VLOOKUP($A38,DATA_IMPORT!$A$2:$AG$2500,COLUMN(N$1),FALSE))</f>
        <v>0</v>
      </c>
      <c r="O38" s="22">
        <f>IF($A38="","",VLOOKUP($A38,DATA_IMPORT!$A$2:$AG$2500,COLUMN(O$1),FALSE))</f>
        <v>0</v>
      </c>
      <c r="P38" s="22">
        <f>IF($A38="","",VLOOKUP($A38,DATA_IMPORT!$A$2:$AG$2500,COLUMN(P$1),FALSE))</f>
        <v>28</v>
      </c>
      <c r="Q38" s="23">
        <f>IF($A38="","",VLOOKUP($A38,DATA_IMPORT!$A$2:$AG$2500,COLUMN(Q$1),FALSE))</f>
        <v>0.12903225806451613</v>
      </c>
      <c r="R38" s="22">
        <f>IF($A38="","",VLOOKUP($A38,DATA_IMPORT!$A$2:$AG$2500,COLUMN(R$1),FALSE))</f>
        <v>20</v>
      </c>
      <c r="S38" s="23">
        <f>IF($A38="","",VLOOKUP($A38,DATA_IMPORT!$A$2:$AG$2500,COLUMN(S$1),FALSE))</f>
        <v>0.7142857142857143</v>
      </c>
      <c r="T38" s="22">
        <f>IF($A38="","",VLOOKUP($A38,DATA_IMPORT!$A$2:$AG$2500,COLUMN(T$1),FALSE))</f>
        <v>0</v>
      </c>
      <c r="U38" s="23">
        <f>IF($A38="","",VLOOKUP($A38,DATA_IMPORT!$A$2:$AG$2500,COLUMN(U$1),FALSE))</f>
        <v>0</v>
      </c>
      <c r="V38" s="22">
        <f>IF($A38="","",VLOOKUP($A38,DATA_IMPORT!$A$2:$AG$2500,COLUMN(V$1),FALSE))</f>
        <v>2448.98</v>
      </c>
      <c r="W38" s="22">
        <f>IF($A38="","",VLOOKUP($A38,DATA_IMPORT!$A$2:$AG$2500,COLUMN(W$1),FALSE))</f>
        <v>2</v>
      </c>
      <c r="X38" s="96">
        <f>IF($A38="","",VLOOKUP($A38,DATA_IMPORT!$A$2:$AG$2500,COLUMN(X$1),FALSE))</f>
        <v>1224.49</v>
      </c>
      <c r="Y38" s="96">
        <f>IF($A38="","",VLOOKUP($A38,DATA_IMPORT!$A$2:$AG$2500,COLUMN(Y$1),FALSE))</f>
        <v>1926.43</v>
      </c>
      <c r="Z38" s="22">
        <f>IF($A38="","",VLOOKUP($A38,DATA_IMPORT!$A$2:$AG$2500,COLUMN(Z$1),FALSE))</f>
        <v>6</v>
      </c>
      <c r="AA38" s="96">
        <f>IF($A38="","",VLOOKUP($A38,DATA_IMPORT!$A$2:$AG$2500,COLUMN(AA$1),FALSE))</f>
        <v>321.071666666667</v>
      </c>
      <c r="AB38" s="96">
        <f>IF($A38="","",VLOOKUP($A38,DATA_IMPORT!$A$2:$AG$2500,COLUMN(AB$1),FALSE))</f>
        <v>4375.41</v>
      </c>
      <c r="AC38" s="22">
        <f>IF($A38="","",VLOOKUP($A38,DATA_IMPORT!$A$2:$AG$2500,COLUMN(AC$1),FALSE))</f>
        <v>6</v>
      </c>
      <c r="AD38" s="96">
        <f>IF($A38="","",VLOOKUP($A38,DATA_IMPORT!$A$2:$AG$2500,COLUMN(AD$1),FALSE))</f>
        <v>729.23500000000001</v>
      </c>
      <c r="AE38" s="96">
        <f>IF($A38="","",VLOOKUP($A38,DATA_IMPORT!$A$2:$AG$2500,COLUMN(AE$1),FALSE))</f>
        <v>2.30284736842105</v>
      </c>
      <c r="AF38" s="96">
        <f>IF($A38="","",VLOOKUP($A38,DATA_IMPORT!$A$2:$AG$2500,COLUMN(AF$1),FALSE))</f>
        <v>2.30284736842105</v>
      </c>
      <c r="AG38" s="96">
        <f>IF($A38="","",VLOOKUP($A38,DATA_IMPORT!$A$2:$AG$2500,COLUMN(AG$1),FALSE))</f>
        <v>5.83278526800395</v>
      </c>
    </row>
    <row r="39" spans="1:33">
      <c r="A39" s="122" t="s">
        <v>607</v>
      </c>
      <c r="B39" t="str">
        <f>IF($A39="","",VLOOKUP($A39,DATA_IMPORT!$A$2:$AG$2500,COLUMN(B$1),FALSE))</f>
        <v>Crevier MINI</v>
      </c>
      <c r="C39" t="str">
        <f>IF($A39="","",VLOOKUP($A39,DATA_IMPORT!$A$2:$AG$2500,COLUMN(C$1),FALSE))</f>
        <v>MINICrev_JulyRecall_7/6/26-7/31/26</v>
      </c>
      <c r="D39" t="str">
        <f>IF($A39="","",VLOOKUP($A39,DATA_IMPORT!$A$2:$AG$2500,COLUMN(D$1),FALSE))</f>
        <v>MINI</v>
      </c>
      <c r="E39" s="106" t="str">
        <f>IF($A39="","",VLOOKUP($A39,DATA_IMPORT!$A$2:$AG$2500,COLUMN(F$1),FALSE))</f>
        <v>O</v>
      </c>
      <c r="F39" t="str">
        <f>IF($A39="","",VLOOKUP($A39,DATA_IMPORT!$A$2:$AG$2500,COLUMN(F$1),FALSE))</f>
        <v>O</v>
      </c>
      <c r="G39" t="str">
        <f>IF(A39="","",F39&amp;COUNTIF($B$2:$B39,B39))</f>
        <v>O1</v>
      </c>
      <c r="H39" t="str">
        <f t="shared" si="0"/>
        <v>Crevier MINI-O1</v>
      </c>
      <c r="I39" t="str">
        <f t="shared" si="1"/>
        <v>MINICrev_JulyRecall_7/6/26-7/31/26</v>
      </c>
      <c r="J39" s="106" t="s">
        <v>42</v>
      </c>
      <c r="K39" s="22">
        <f>IF($A39="","",VLOOKUP($A39,DATA_IMPORT!$A$2:$AG$2500,COLUMN(K$1),FALSE))</f>
        <v>248</v>
      </c>
      <c r="L39" s="22">
        <f>IF($A39="","",VLOOKUP($A39,DATA_IMPORT!$A$2:$AG$2500,COLUMN(L$1),FALSE))</f>
        <v>26</v>
      </c>
      <c r="M39" s="22">
        <f>IF($A39="","",VLOOKUP($A39,DATA_IMPORT!$A$2:$AG$2500,COLUMN(M$1),FALSE))</f>
        <v>0</v>
      </c>
      <c r="N39" s="22">
        <f>IF($A39="","",VLOOKUP($A39,DATA_IMPORT!$A$2:$AG$2500,COLUMN(N$1),FALSE))</f>
        <v>0</v>
      </c>
      <c r="O39" s="22">
        <f>IF($A39="","",VLOOKUP($A39,DATA_IMPORT!$A$2:$AG$2500,COLUMN(O$1),FALSE))</f>
        <v>0</v>
      </c>
      <c r="P39" s="22">
        <f>IF($A39="","",VLOOKUP($A39,DATA_IMPORT!$A$2:$AG$2500,COLUMN(P$1),FALSE))</f>
        <v>0</v>
      </c>
      <c r="Q39" s="23">
        <f>IF($A39="","",VLOOKUP($A39,DATA_IMPORT!$A$2:$AG$2500,COLUMN(Q$1),FALSE))</f>
        <v>0</v>
      </c>
      <c r="R39" s="22">
        <f>IF($A39="","",VLOOKUP($A39,DATA_IMPORT!$A$2:$AG$2500,COLUMN(R$1),FALSE))</f>
        <v>0</v>
      </c>
      <c r="S39" s="23" t="str">
        <f>IF($A39="","",VLOOKUP($A39,DATA_IMPORT!$A$2:$AG$2500,COLUMN(S$1),FALSE))</f>
        <v>-</v>
      </c>
      <c r="T39" s="22">
        <f>IF($A39="","",VLOOKUP($A39,DATA_IMPORT!$A$2:$AG$2500,COLUMN(T$1),FALSE))</f>
        <v>0</v>
      </c>
      <c r="U39" s="23" t="str">
        <f>IF($A39="","",VLOOKUP($A39,DATA_IMPORT!$A$2:$AG$2500,COLUMN(U$1),FALSE))</f>
        <v>-</v>
      </c>
      <c r="V39" s="22">
        <f>IF($A39="","",VLOOKUP($A39,DATA_IMPORT!$A$2:$AG$2500,COLUMN(V$1),FALSE))</f>
        <v>0</v>
      </c>
      <c r="W39" s="22">
        <f>IF($A39="","",VLOOKUP($A39,DATA_IMPORT!$A$2:$AG$2500,COLUMN(W$1),FALSE))</f>
        <v>0</v>
      </c>
      <c r="X39" s="96">
        <f>IF($A39="","",VLOOKUP($A39,DATA_IMPORT!$A$2:$AG$2500,COLUMN(X$1),FALSE))</f>
        <v>0</v>
      </c>
      <c r="Y39" s="96">
        <f>IF($A39="","",VLOOKUP($A39,DATA_IMPORT!$A$2:$AG$2500,COLUMN(Y$1),FALSE))</f>
        <v>0</v>
      </c>
      <c r="Z39" s="22">
        <f>IF($A39="","",VLOOKUP($A39,DATA_IMPORT!$A$2:$AG$2500,COLUMN(Z$1),FALSE))</f>
        <v>0</v>
      </c>
      <c r="AA39" s="96">
        <f>IF($A39="","",VLOOKUP($A39,DATA_IMPORT!$A$2:$AG$2500,COLUMN(AA$1),FALSE))</f>
        <v>0</v>
      </c>
      <c r="AB39" s="96">
        <f>IF($A39="","",VLOOKUP($A39,DATA_IMPORT!$A$2:$AG$2500,COLUMN(AB$1),FALSE))</f>
        <v>0</v>
      </c>
      <c r="AC39" s="22">
        <f>IF($A39="","",VLOOKUP($A39,DATA_IMPORT!$A$2:$AG$2500,COLUMN(AC$1),FALSE))</f>
        <v>0</v>
      </c>
      <c r="AD39" s="96">
        <f>IF($A39="","",VLOOKUP($A39,DATA_IMPORT!$A$2:$AG$2500,COLUMN(AD$1),FALSE))</f>
        <v>0</v>
      </c>
      <c r="AE39" s="96">
        <f>IF($A39="","",VLOOKUP($A39,DATA_IMPORT!$A$2:$AG$2500,COLUMN(AE$1),FALSE))</f>
        <v>0</v>
      </c>
      <c r="AF39" s="96">
        <f>IF($A39="","",VLOOKUP($A39,DATA_IMPORT!$A$2:$AG$2500,COLUMN(AF$1),FALSE))</f>
        <v>0</v>
      </c>
      <c r="AG39" s="96">
        <f>IF($A39="","",VLOOKUP($A39,DATA_IMPORT!$A$2:$AG$2500,COLUMN(AG$1),FALSE))</f>
        <v>0</v>
      </c>
    </row>
    <row r="40" spans="1:33">
      <c r="A40" s="122" t="s">
        <v>608</v>
      </c>
      <c r="B40" t="str">
        <f>IF($A40="","",VLOOKUP($A40,DATA_IMPORT!$A$2:$AG$2500,COLUMN(B$1),FALSE))</f>
        <v>Crevier MINI</v>
      </c>
      <c r="C40" t="str">
        <f>IF($A40="","",VLOOKUP($A40,DATA_IMPORT!$A$2:$AG$2500,COLUMN(C$1),FALSE))</f>
        <v>MINICrev_JulySVC_7/1/26-7/31/26</v>
      </c>
      <c r="D40" t="str">
        <f>IF($A40="","",VLOOKUP($A40,DATA_IMPORT!$A$2:$AG$2500,COLUMN(D$1),FALSE))</f>
        <v>MINI</v>
      </c>
      <c r="E40" s="106" t="str">
        <f>IF($A40="","",VLOOKUP($A40,DATA_IMPORT!$A$2:$AG$2500,COLUMN(F$1),FALSE))</f>
        <v>O</v>
      </c>
      <c r="F40" t="str">
        <f>IF($A40="","",VLOOKUP($A40,DATA_IMPORT!$A$2:$AG$2500,COLUMN(F$1),FALSE))</f>
        <v>O</v>
      </c>
      <c r="G40" t="str">
        <f>IF(A40="","",F40&amp;COUNTIF($B$2:$B40,B40))</f>
        <v>O2</v>
      </c>
      <c r="H40" t="str">
        <f t="shared" si="0"/>
        <v>Crevier MINI-O2</v>
      </c>
      <c r="I40" t="str">
        <f t="shared" si="1"/>
        <v>MINICrev_JulySVC_7/1/26-7/31/26</v>
      </c>
      <c r="J40" s="106" t="s">
        <v>42</v>
      </c>
      <c r="K40" s="22">
        <f>IF($A40="","",VLOOKUP($A40,DATA_IMPORT!$A$2:$AG$2500,COLUMN(K$1),FALSE))</f>
        <v>5028</v>
      </c>
      <c r="L40" s="22">
        <f>IF($A40="","",VLOOKUP($A40,DATA_IMPORT!$A$2:$AG$2500,COLUMN(L$1),FALSE))</f>
        <v>62</v>
      </c>
      <c r="M40" s="22">
        <f>IF($A40="","",VLOOKUP($A40,DATA_IMPORT!$A$2:$AG$2500,COLUMN(M$1),FALSE))</f>
        <v>3623</v>
      </c>
      <c r="N40" s="22">
        <f>IF($A40="","",VLOOKUP($A40,DATA_IMPORT!$A$2:$AG$2500,COLUMN(N$1),FALSE))</f>
        <v>0</v>
      </c>
      <c r="O40" s="22">
        <f>IF($A40="","",VLOOKUP($A40,DATA_IMPORT!$A$2:$AG$2500,COLUMN(O$1),FALSE))</f>
        <v>30</v>
      </c>
      <c r="P40" s="22">
        <f>IF($A40="","",VLOOKUP($A40,DATA_IMPORT!$A$2:$AG$2500,COLUMN(P$1),FALSE))</f>
        <v>2887</v>
      </c>
      <c r="Q40" s="23">
        <f>IF($A40="","",VLOOKUP($A40,DATA_IMPORT!$A$2:$AG$2500,COLUMN(Q$1),FALSE))</f>
        <v>0.5741845664280032</v>
      </c>
      <c r="R40" s="22">
        <f>IF($A40="","",VLOOKUP($A40,DATA_IMPORT!$A$2:$AG$2500,COLUMN(R$1),FALSE))</f>
        <v>1497</v>
      </c>
      <c r="S40" s="23">
        <f>IF($A40="","",VLOOKUP($A40,DATA_IMPORT!$A$2:$AG$2500,COLUMN(S$1),FALSE))</f>
        <v>0.5185313474194666</v>
      </c>
      <c r="T40" s="22">
        <f>IF($A40="","",VLOOKUP($A40,DATA_IMPORT!$A$2:$AG$2500,COLUMN(T$1),FALSE))</f>
        <v>30</v>
      </c>
      <c r="U40" s="23">
        <f>IF($A40="","",VLOOKUP($A40,DATA_IMPORT!$A$2:$AG$2500,COLUMN(U$1),FALSE))</f>
        <v>2.004008016032064E-2</v>
      </c>
      <c r="V40" s="22">
        <f>IF($A40="","",VLOOKUP($A40,DATA_IMPORT!$A$2:$AG$2500,COLUMN(V$1),FALSE))</f>
        <v>99331.61</v>
      </c>
      <c r="W40" s="22">
        <f>IF($A40="","",VLOOKUP($A40,DATA_IMPORT!$A$2:$AG$2500,COLUMN(W$1),FALSE))</f>
        <v>87</v>
      </c>
      <c r="X40" s="96">
        <f>IF($A40="","",VLOOKUP($A40,DATA_IMPORT!$A$2:$AG$2500,COLUMN(X$1),FALSE))</f>
        <v>1141.74264367816</v>
      </c>
      <c r="Y40" s="96">
        <f>IF($A40="","",VLOOKUP($A40,DATA_IMPORT!$A$2:$AG$2500,COLUMN(Y$1),FALSE))</f>
        <v>34764.99</v>
      </c>
      <c r="Z40" s="22">
        <f>IF($A40="","",VLOOKUP($A40,DATA_IMPORT!$A$2:$AG$2500,COLUMN(Z$1),FALSE))</f>
        <v>91</v>
      </c>
      <c r="AA40" s="96">
        <f>IF($A40="","",VLOOKUP($A40,DATA_IMPORT!$A$2:$AG$2500,COLUMN(AA$1),FALSE))</f>
        <v>382.03285714285698</v>
      </c>
      <c r="AB40" s="96">
        <f>IF($A40="","",VLOOKUP($A40,DATA_IMPORT!$A$2:$AG$2500,COLUMN(AB$1),FALSE))</f>
        <v>134096.6</v>
      </c>
      <c r="AC40" s="22">
        <f>IF($A40="","",VLOOKUP($A40,DATA_IMPORT!$A$2:$AG$2500,COLUMN(AC$1),FALSE))</f>
        <v>127</v>
      </c>
      <c r="AD40" s="96">
        <f>IF($A40="","",VLOOKUP($A40,DATA_IMPORT!$A$2:$AG$2500,COLUMN(AD$1),FALSE))</f>
        <v>1055.87874015748</v>
      </c>
      <c r="AE40" s="96">
        <f>IF($A40="","",VLOOKUP($A40,DATA_IMPORT!$A$2:$AG$2500,COLUMN(AE$1),FALSE))</f>
        <v>70.5771578947368</v>
      </c>
      <c r="AF40" s="96">
        <f>IF($A40="","",VLOOKUP($A40,DATA_IMPORT!$A$2:$AG$2500,COLUMN(AF$1),FALSE))</f>
        <v>70.5771578947368</v>
      </c>
      <c r="AG40" s="96">
        <f>IF($A40="","",VLOOKUP($A40,DATA_IMPORT!$A$2:$AG$2500,COLUMN(AG$1),FALSE))</f>
        <v>7.9956283730197102</v>
      </c>
    </row>
    <row r="41" spans="1:33">
      <c r="A41" s="122" t="s">
        <v>609</v>
      </c>
      <c r="B41" t="str">
        <f>IF($A41="","",VLOOKUP($A41,DATA_IMPORT!$A$2:$AG$2500,COLUMN(B$1),FALSE))</f>
        <v>Crevier MINI</v>
      </c>
      <c r="C41" t="str">
        <f>IF($A41="","",VLOOKUP($A41,DATA_IMPORT!$A$2:$AG$2500,COLUMN(C$1),FALSE))</f>
        <v>MINICrev_JulyDelayed_7/6/26-7/31/26</v>
      </c>
      <c r="D41" t="str">
        <f>IF($A41="","",VLOOKUP($A41,DATA_IMPORT!$A$2:$AG$2500,COLUMN(D$1),FALSE))</f>
        <v>MINI</v>
      </c>
      <c r="E41" s="106" t="str">
        <f>IF($A41="","",VLOOKUP($A41,DATA_IMPORT!$A$2:$AG$2500,COLUMN(F$1),FALSE))</f>
        <v>O</v>
      </c>
      <c r="F41" t="str">
        <f>IF($A41="","",VLOOKUP($A41,DATA_IMPORT!$A$2:$AG$2500,COLUMN(F$1),FALSE))</f>
        <v>O</v>
      </c>
      <c r="G41" t="str">
        <f>IF(A41="","",F41&amp;COUNTIF($B$2:$B41,B41))</f>
        <v>O3</v>
      </c>
      <c r="H41" t="str">
        <f t="shared" si="0"/>
        <v>Crevier MINI-O3</v>
      </c>
      <c r="I41" t="str">
        <f t="shared" si="1"/>
        <v>MINICrev_JulyDelayed_7/6/26-7/31/26</v>
      </c>
      <c r="J41" s="106" t="s">
        <v>42</v>
      </c>
      <c r="K41" s="22">
        <f>IF($A41="","",VLOOKUP($A41,DATA_IMPORT!$A$2:$AG$2500,COLUMN(K$1),FALSE))</f>
        <v>468</v>
      </c>
      <c r="L41" s="22">
        <f>IF($A41="","",VLOOKUP($A41,DATA_IMPORT!$A$2:$AG$2500,COLUMN(L$1),FALSE))</f>
        <v>7</v>
      </c>
      <c r="M41" s="22">
        <f>IF($A41="","",VLOOKUP($A41,DATA_IMPORT!$A$2:$AG$2500,COLUMN(M$1),FALSE))</f>
        <v>338</v>
      </c>
      <c r="N41" s="22">
        <f>IF($A41="","",VLOOKUP($A41,DATA_IMPORT!$A$2:$AG$2500,COLUMN(N$1),FALSE))</f>
        <v>0</v>
      </c>
      <c r="O41" s="22">
        <f>IF($A41="","",VLOOKUP($A41,DATA_IMPORT!$A$2:$AG$2500,COLUMN(O$1),FALSE))</f>
        <v>3</v>
      </c>
      <c r="P41" s="22">
        <f>IF($A41="","",VLOOKUP($A41,DATA_IMPORT!$A$2:$AG$2500,COLUMN(P$1),FALSE))</f>
        <v>296</v>
      </c>
      <c r="Q41" s="23">
        <f>IF($A41="","",VLOOKUP($A41,DATA_IMPORT!$A$2:$AG$2500,COLUMN(Q$1),FALSE))</f>
        <v>0.63247863247863245</v>
      </c>
      <c r="R41" s="22">
        <f>IF($A41="","",VLOOKUP($A41,DATA_IMPORT!$A$2:$AG$2500,COLUMN(R$1),FALSE))</f>
        <v>169</v>
      </c>
      <c r="S41" s="23">
        <f>IF($A41="","",VLOOKUP($A41,DATA_IMPORT!$A$2:$AG$2500,COLUMN(S$1),FALSE))</f>
        <v>0.57094594594594594</v>
      </c>
      <c r="T41" s="22">
        <f>IF($A41="","",VLOOKUP($A41,DATA_IMPORT!$A$2:$AG$2500,COLUMN(T$1),FALSE))</f>
        <v>2</v>
      </c>
      <c r="U41" s="23">
        <f>IF($A41="","",VLOOKUP($A41,DATA_IMPORT!$A$2:$AG$2500,COLUMN(U$1),FALSE))</f>
        <v>1.1834319526627219E-2</v>
      </c>
      <c r="V41" s="22">
        <f>IF($A41="","",VLOOKUP($A41,DATA_IMPORT!$A$2:$AG$2500,COLUMN(V$1),FALSE))</f>
        <v>12033.58</v>
      </c>
      <c r="W41" s="22">
        <f>IF($A41="","",VLOOKUP($A41,DATA_IMPORT!$A$2:$AG$2500,COLUMN(W$1),FALSE))</f>
        <v>19</v>
      </c>
      <c r="X41" s="96">
        <f>IF($A41="","",VLOOKUP($A41,DATA_IMPORT!$A$2:$AG$2500,COLUMN(X$1),FALSE))</f>
        <v>633.34631578947403</v>
      </c>
      <c r="Y41" s="96">
        <f>IF($A41="","",VLOOKUP($A41,DATA_IMPORT!$A$2:$AG$2500,COLUMN(Y$1),FALSE))</f>
        <v>5714.82</v>
      </c>
      <c r="Z41" s="22">
        <f>IF($A41="","",VLOOKUP($A41,DATA_IMPORT!$A$2:$AG$2500,COLUMN(Z$1),FALSE))</f>
        <v>9</v>
      </c>
      <c r="AA41" s="96">
        <f>IF($A41="","",VLOOKUP($A41,DATA_IMPORT!$A$2:$AG$2500,COLUMN(AA$1),FALSE))</f>
        <v>634.98</v>
      </c>
      <c r="AB41" s="96">
        <f>IF($A41="","",VLOOKUP($A41,DATA_IMPORT!$A$2:$AG$2500,COLUMN(AB$1),FALSE))</f>
        <v>17748.400000000001</v>
      </c>
      <c r="AC41" s="22">
        <f>IF($A41="","",VLOOKUP($A41,DATA_IMPORT!$A$2:$AG$2500,COLUMN(AC$1),FALSE))</f>
        <v>24</v>
      </c>
      <c r="AD41" s="96">
        <f>IF($A41="","",VLOOKUP($A41,DATA_IMPORT!$A$2:$AG$2500,COLUMN(AD$1),FALSE))</f>
        <v>739.51666666666699</v>
      </c>
      <c r="AE41" s="96">
        <f>IF($A41="","",VLOOKUP($A41,DATA_IMPORT!$A$2:$AG$2500,COLUMN(AE$1),FALSE))</f>
        <v>9.3412631578947405</v>
      </c>
      <c r="AF41" s="96">
        <f>IF($A41="","",VLOOKUP($A41,DATA_IMPORT!$A$2:$AG$2500,COLUMN(AF$1),FALSE))</f>
        <v>9.3412631578947405</v>
      </c>
      <c r="AG41" s="96">
        <f>IF($A41="","",VLOOKUP($A41,DATA_IMPORT!$A$2:$AG$2500,COLUMN(AG$1),FALSE))</f>
        <v>1.2495889510029601</v>
      </c>
    </row>
    <row r="42" spans="1:33">
      <c r="A42" s="122" t="s">
        <v>610</v>
      </c>
      <c r="B42" t="str">
        <f>IF($A42="","",VLOOKUP($A42,DATA_IMPORT!$A$2:$AG$2500,COLUMN(B$1),FALSE))</f>
        <v>Genesis of Round Rock</v>
      </c>
      <c r="C42" t="str">
        <f>IF($A42="","",VLOOKUP($A42,DATA_IMPORT!$A$2:$AG$2500,COLUMN(C$1),FALSE))</f>
        <v>GenesisRR_JulySVC_7/1/26-7/31/26</v>
      </c>
      <c r="D42" t="str">
        <f>IF($A42="","",VLOOKUP($A42,DATA_IMPORT!$A$2:$AG$2500,COLUMN(D$1),FALSE))</f>
        <v>Genesis</v>
      </c>
      <c r="E42" s="106" t="str">
        <f>IF($A42="","",VLOOKUP($A42,DATA_IMPORT!$A$2:$AG$2500,COLUMN(F$1),FALSE))</f>
        <v>O</v>
      </c>
      <c r="F42" t="str">
        <f>IF($A42="","",VLOOKUP($A42,DATA_IMPORT!$A$2:$AG$2500,COLUMN(F$1),FALSE))</f>
        <v>O</v>
      </c>
      <c r="G42" t="str">
        <f>IF(A42="","",F42&amp;COUNTIF($B$2:$B42,B42))</f>
        <v>O1</v>
      </c>
      <c r="H42" t="str">
        <f t="shared" si="0"/>
        <v>Genesis of Round Rock-O1</v>
      </c>
      <c r="I42" t="str">
        <f t="shared" si="1"/>
        <v>GenesisRR_JulySVC_7/1/26-7/31/26</v>
      </c>
      <c r="J42" s="106" t="s">
        <v>42</v>
      </c>
      <c r="K42" s="22">
        <f>IF($A42="","",VLOOKUP($A42,DATA_IMPORT!$A$2:$AG$2500,COLUMN(K$1),FALSE))</f>
        <v>2277</v>
      </c>
      <c r="L42" s="22">
        <f>IF($A42="","",VLOOKUP($A42,DATA_IMPORT!$A$2:$AG$2500,COLUMN(L$1),FALSE))</f>
        <v>144</v>
      </c>
      <c r="M42" s="22">
        <f>IF($A42="","",VLOOKUP($A42,DATA_IMPORT!$A$2:$AG$2500,COLUMN(M$1),FALSE))</f>
        <v>1618</v>
      </c>
      <c r="N42" s="22">
        <f>IF($A42="","",VLOOKUP($A42,DATA_IMPORT!$A$2:$AG$2500,COLUMN(N$1),FALSE))</f>
        <v>0</v>
      </c>
      <c r="O42" s="22">
        <f>IF($A42="","",VLOOKUP($A42,DATA_IMPORT!$A$2:$AG$2500,COLUMN(O$1),FALSE))</f>
        <v>14</v>
      </c>
      <c r="P42" s="22">
        <f>IF($A42="","",VLOOKUP($A42,DATA_IMPORT!$A$2:$AG$2500,COLUMN(P$1),FALSE))</f>
        <v>1311</v>
      </c>
      <c r="Q42" s="23">
        <f>IF($A42="","",VLOOKUP($A42,DATA_IMPORT!$A$2:$AG$2500,COLUMN(Q$1),FALSE))</f>
        <v>0.5757575757575758</v>
      </c>
      <c r="R42" s="22">
        <f>IF($A42="","",VLOOKUP($A42,DATA_IMPORT!$A$2:$AG$2500,COLUMN(R$1),FALSE))</f>
        <v>740</v>
      </c>
      <c r="S42" s="23">
        <f>IF($A42="","",VLOOKUP($A42,DATA_IMPORT!$A$2:$AG$2500,COLUMN(S$1),FALSE))</f>
        <v>0.56445461479786418</v>
      </c>
      <c r="T42" s="22">
        <f>IF($A42="","",VLOOKUP($A42,DATA_IMPORT!$A$2:$AG$2500,COLUMN(T$1),FALSE))</f>
        <v>14</v>
      </c>
      <c r="U42" s="23">
        <f>IF($A42="","",VLOOKUP($A42,DATA_IMPORT!$A$2:$AG$2500,COLUMN(U$1),FALSE))</f>
        <v>1.891891891891892E-2</v>
      </c>
      <c r="V42" s="22">
        <f>IF($A42="","",VLOOKUP($A42,DATA_IMPORT!$A$2:$AG$2500,COLUMN(V$1),FALSE))</f>
        <v>14894.34</v>
      </c>
      <c r="W42" s="22">
        <f>IF($A42="","",VLOOKUP($A42,DATA_IMPORT!$A$2:$AG$2500,COLUMN(W$1),FALSE))</f>
        <v>31</v>
      </c>
      <c r="X42" s="96">
        <f>IF($A42="","",VLOOKUP($A42,DATA_IMPORT!$A$2:$AG$2500,COLUMN(X$1),FALSE))</f>
        <v>480.46258064516098</v>
      </c>
      <c r="Y42" s="96">
        <f>IF($A42="","",VLOOKUP($A42,DATA_IMPORT!$A$2:$AG$2500,COLUMN(Y$1),FALSE))</f>
        <v>21166.69</v>
      </c>
      <c r="Z42" s="22">
        <f>IF($A42="","",VLOOKUP($A42,DATA_IMPORT!$A$2:$AG$2500,COLUMN(Z$1),FALSE))</f>
        <v>39</v>
      </c>
      <c r="AA42" s="96">
        <f>IF($A42="","",VLOOKUP($A42,DATA_IMPORT!$A$2:$AG$2500,COLUMN(AA$1),FALSE))</f>
        <v>542.73564102564103</v>
      </c>
      <c r="AB42" s="96">
        <f>IF($A42="","",VLOOKUP($A42,DATA_IMPORT!$A$2:$AG$2500,COLUMN(AB$1),FALSE))</f>
        <v>36061.03</v>
      </c>
      <c r="AC42" s="22">
        <f>IF($A42="","",VLOOKUP($A42,DATA_IMPORT!$A$2:$AG$2500,COLUMN(AC$1),FALSE))</f>
        <v>52</v>
      </c>
      <c r="AD42" s="96">
        <f>IF($A42="","",VLOOKUP($A42,DATA_IMPORT!$A$2:$AG$2500,COLUMN(AD$1),FALSE))</f>
        <v>693.48134615384595</v>
      </c>
      <c r="AE42" s="96">
        <f>IF($A42="","",VLOOKUP($A42,DATA_IMPORT!$A$2:$AG$2500,COLUMN(AE$1),FALSE))</f>
        <v>18.9794894736842</v>
      </c>
      <c r="AF42" s="96">
        <f>IF($A42="","",VLOOKUP($A42,DATA_IMPORT!$A$2:$AG$2500,COLUMN(AF$1),FALSE))</f>
        <v>18.9794894736842</v>
      </c>
      <c r="AG42" s="96">
        <f>IF($A42="","",VLOOKUP($A42,DATA_IMPORT!$A$2:$AG$2500,COLUMN(AG$1),FALSE))</f>
        <v>6.4306331981438802</v>
      </c>
    </row>
    <row r="43" spans="1:33">
      <c r="A43" s="122" t="s">
        <v>611</v>
      </c>
      <c r="B43" t="str">
        <f>IF($A43="","",VLOOKUP($A43,DATA_IMPORT!$A$2:$AG$2500,COLUMN(B$1),FALSE))</f>
        <v>Honda Leander</v>
      </c>
      <c r="C43" t="str">
        <f>IF($A43="","",VLOOKUP($A43,DATA_IMPORT!$A$2:$AG$2500,COLUMN(C$1),FALSE))</f>
        <v>HondaLea_JulySVC_7/1/26-7/31/26</v>
      </c>
      <c r="D43" t="str">
        <f>IF($A43="","",VLOOKUP($A43,DATA_IMPORT!$A$2:$AG$2500,COLUMN(D$1),FALSE))</f>
        <v>Honda</v>
      </c>
      <c r="E43" s="106" t="str">
        <f>IF($A43="","",VLOOKUP($A43,DATA_IMPORT!$A$2:$AG$2500,COLUMN(F$1),FALSE))</f>
        <v>O</v>
      </c>
      <c r="F43" t="str">
        <f>IF($A43="","",VLOOKUP($A43,DATA_IMPORT!$A$2:$AG$2500,COLUMN(F$1),FALSE))</f>
        <v>O</v>
      </c>
      <c r="G43" t="str">
        <f>IF(A43="","",F43&amp;COUNTIF($B$2:$B43,B43))</f>
        <v>O1</v>
      </c>
      <c r="H43" t="str">
        <f t="shared" si="0"/>
        <v>Honda Leander-O1</v>
      </c>
      <c r="I43" t="str">
        <f t="shared" si="1"/>
        <v>HondaLea_JulySVC_7/1/26-7/31/26</v>
      </c>
      <c r="J43" s="106" t="s">
        <v>42</v>
      </c>
      <c r="K43" s="22">
        <f>IF($A43="","",VLOOKUP($A43,DATA_IMPORT!$A$2:$AG$2500,COLUMN(K$1),FALSE))</f>
        <v>12259</v>
      </c>
      <c r="L43" s="22">
        <f>IF($A43="","",VLOOKUP($A43,DATA_IMPORT!$A$2:$AG$2500,COLUMN(L$1),FALSE))</f>
        <v>1022</v>
      </c>
      <c r="M43" s="22">
        <f>IF($A43="","",VLOOKUP($A43,DATA_IMPORT!$A$2:$AG$2500,COLUMN(M$1),FALSE))</f>
        <v>9073</v>
      </c>
      <c r="N43" s="22">
        <f>IF($A43="","",VLOOKUP($A43,DATA_IMPORT!$A$2:$AG$2500,COLUMN(N$1),FALSE))</f>
        <v>0</v>
      </c>
      <c r="O43" s="22">
        <f>IF($A43="","",VLOOKUP($A43,DATA_IMPORT!$A$2:$AG$2500,COLUMN(O$1),FALSE))</f>
        <v>59</v>
      </c>
      <c r="P43" s="22">
        <f>IF($A43="","",VLOOKUP($A43,DATA_IMPORT!$A$2:$AG$2500,COLUMN(P$1),FALSE))</f>
        <v>7029</v>
      </c>
      <c r="Q43" s="23">
        <f>IF($A43="","",VLOOKUP($A43,DATA_IMPORT!$A$2:$AG$2500,COLUMN(Q$1),FALSE))</f>
        <v>0.57337466351252142</v>
      </c>
      <c r="R43" s="22">
        <f>IF($A43="","",VLOOKUP($A43,DATA_IMPORT!$A$2:$AG$2500,COLUMN(R$1),FALSE))</f>
        <v>4158</v>
      </c>
      <c r="S43" s="23">
        <f>IF($A43="","",VLOOKUP($A43,DATA_IMPORT!$A$2:$AG$2500,COLUMN(S$1),FALSE))</f>
        <v>0.59154929577464788</v>
      </c>
      <c r="T43" s="22">
        <f>IF($A43="","",VLOOKUP($A43,DATA_IMPORT!$A$2:$AG$2500,COLUMN(T$1),FALSE))</f>
        <v>38</v>
      </c>
      <c r="U43" s="23">
        <f>IF($A43="","",VLOOKUP($A43,DATA_IMPORT!$A$2:$AG$2500,COLUMN(U$1),FALSE))</f>
        <v>9.1390091390091393E-3</v>
      </c>
      <c r="V43" s="22">
        <f>IF($A43="","",VLOOKUP($A43,DATA_IMPORT!$A$2:$AG$2500,COLUMN(V$1),FALSE))</f>
        <v>79300.77</v>
      </c>
      <c r="W43" s="22">
        <f>IF($A43="","",VLOOKUP($A43,DATA_IMPORT!$A$2:$AG$2500,COLUMN(W$1),FALSE))</f>
        <v>199</v>
      </c>
      <c r="X43" s="96">
        <f>IF($A43="","",VLOOKUP($A43,DATA_IMPORT!$A$2:$AG$2500,COLUMN(X$1),FALSE))</f>
        <v>398.49633165829101</v>
      </c>
      <c r="Y43" s="96">
        <f>IF($A43="","",VLOOKUP($A43,DATA_IMPORT!$A$2:$AG$2500,COLUMN(Y$1),FALSE))</f>
        <v>15322.12</v>
      </c>
      <c r="Z43" s="22">
        <f>IF($A43="","",VLOOKUP($A43,DATA_IMPORT!$A$2:$AG$2500,COLUMN(Z$1),FALSE))</f>
        <v>55</v>
      </c>
      <c r="AA43" s="96">
        <f>IF($A43="","",VLOOKUP($A43,DATA_IMPORT!$A$2:$AG$2500,COLUMN(AA$1),FALSE))</f>
        <v>278.584</v>
      </c>
      <c r="AB43" s="96">
        <f>IF($A43="","",VLOOKUP($A43,DATA_IMPORT!$A$2:$AG$2500,COLUMN(AB$1),FALSE))</f>
        <v>94622.89</v>
      </c>
      <c r="AC43" s="22">
        <f>IF($A43="","",VLOOKUP($A43,DATA_IMPORT!$A$2:$AG$2500,COLUMN(AC$1),FALSE))</f>
        <v>220</v>
      </c>
      <c r="AD43" s="96">
        <f>IF($A43="","",VLOOKUP($A43,DATA_IMPORT!$A$2:$AG$2500,COLUMN(AD$1),FALSE))</f>
        <v>430.10404545454497</v>
      </c>
      <c r="AE43" s="96">
        <f>IF($A43="","",VLOOKUP($A43,DATA_IMPORT!$A$2:$AG$2500,COLUMN(AE$1),FALSE))</f>
        <v>49.8015210526316</v>
      </c>
      <c r="AF43" s="96">
        <f>IF($A43="","",VLOOKUP($A43,DATA_IMPORT!$A$2:$AG$2500,COLUMN(AF$1),FALSE))</f>
        <v>49.8015210526316</v>
      </c>
      <c r="AG43" s="96">
        <f>IF($A43="","",VLOOKUP($A43,DATA_IMPORT!$A$2:$AG$2500,COLUMN(AG$1),FALSE))</f>
        <v>9.3012233616951594</v>
      </c>
    </row>
    <row r="44" spans="1:33">
      <c r="A44" s="122" t="s">
        <v>612</v>
      </c>
      <c r="B44" t="str">
        <f>IF($A44="","",VLOOKUP($A44,DATA_IMPORT!$A$2:$AG$2500,COLUMN(B$1),FALSE))</f>
        <v>Honda Leander</v>
      </c>
      <c r="C44" t="str">
        <f>IF($A44="","",VLOOKUP($A44,DATA_IMPORT!$A$2:$AG$2500,COLUMN(C$1),FALSE))</f>
        <v>HondaLea_JulyDelayed_7/6/26-7/31/26</v>
      </c>
      <c r="D44" t="str">
        <f>IF($A44="","",VLOOKUP($A44,DATA_IMPORT!$A$2:$AG$2500,COLUMN(D$1),FALSE))</f>
        <v>Honda</v>
      </c>
      <c r="E44" s="106" t="str">
        <f>IF($A44="","",VLOOKUP($A44,DATA_IMPORT!$A$2:$AG$2500,COLUMN(F$1),FALSE))</f>
        <v>O</v>
      </c>
      <c r="F44" t="str">
        <f>IF($A44="","",VLOOKUP($A44,DATA_IMPORT!$A$2:$AG$2500,COLUMN(F$1),FALSE))</f>
        <v>O</v>
      </c>
      <c r="G44" t="str">
        <f>IF(A44="","",F44&amp;COUNTIF($B$2:$B44,B44))</f>
        <v>O2</v>
      </c>
      <c r="H44" t="str">
        <f t="shared" si="0"/>
        <v>Honda Leander-O2</v>
      </c>
      <c r="I44" t="str">
        <f t="shared" si="1"/>
        <v>HondaLea_JulyDelayed_7/6/26-7/31/26</v>
      </c>
      <c r="J44" s="106" t="s">
        <v>42</v>
      </c>
      <c r="K44" s="22">
        <f>IF($A44="","",VLOOKUP($A44,DATA_IMPORT!$A$2:$AG$2500,COLUMN(K$1),FALSE))</f>
        <v>1089</v>
      </c>
      <c r="L44" s="22">
        <f>IF($A44="","",VLOOKUP($A44,DATA_IMPORT!$A$2:$AG$2500,COLUMN(L$1),FALSE))</f>
        <v>70</v>
      </c>
      <c r="M44" s="22">
        <f>IF($A44="","",VLOOKUP($A44,DATA_IMPORT!$A$2:$AG$2500,COLUMN(M$1),FALSE))</f>
        <v>861</v>
      </c>
      <c r="N44" s="22">
        <f>IF($A44="","",VLOOKUP($A44,DATA_IMPORT!$A$2:$AG$2500,COLUMN(N$1),FALSE))</f>
        <v>0</v>
      </c>
      <c r="O44" s="22">
        <f>IF($A44="","",VLOOKUP($A44,DATA_IMPORT!$A$2:$AG$2500,COLUMN(O$1),FALSE))</f>
        <v>6</v>
      </c>
      <c r="P44" s="22">
        <f>IF($A44="","",VLOOKUP($A44,DATA_IMPORT!$A$2:$AG$2500,COLUMN(P$1),FALSE))</f>
        <v>739</v>
      </c>
      <c r="Q44" s="23">
        <f>IF($A44="","",VLOOKUP($A44,DATA_IMPORT!$A$2:$AG$2500,COLUMN(Q$1),FALSE))</f>
        <v>0.67860422405876952</v>
      </c>
      <c r="R44" s="22">
        <f>IF($A44="","",VLOOKUP($A44,DATA_IMPORT!$A$2:$AG$2500,COLUMN(R$1),FALSE))</f>
        <v>452</v>
      </c>
      <c r="S44" s="23">
        <f>IF($A44="","",VLOOKUP($A44,DATA_IMPORT!$A$2:$AG$2500,COLUMN(S$1),FALSE))</f>
        <v>0.61163734776725309</v>
      </c>
      <c r="T44" s="22">
        <f>IF($A44="","",VLOOKUP($A44,DATA_IMPORT!$A$2:$AG$2500,COLUMN(T$1),FALSE))</f>
        <v>7</v>
      </c>
      <c r="U44" s="23">
        <f>IF($A44="","",VLOOKUP($A44,DATA_IMPORT!$A$2:$AG$2500,COLUMN(U$1),FALSE))</f>
        <v>1.5486725663716814E-2</v>
      </c>
      <c r="V44" s="22">
        <f>IF($A44="","",VLOOKUP($A44,DATA_IMPORT!$A$2:$AG$2500,COLUMN(V$1),FALSE))</f>
        <v>14023.99</v>
      </c>
      <c r="W44" s="22">
        <f>IF($A44="","",VLOOKUP($A44,DATA_IMPORT!$A$2:$AG$2500,COLUMN(W$1),FALSE))</f>
        <v>30</v>
      </c>
      <c r="X44" s="96">
        <f>IF($A44="","",VLOOKUP($A44,DATA_IMPORT!$A$2:$AG$2500,COLUMN(X$1),FALSE))</f>
        <v>467.46633333333301</v>
      </c>
      <c r="Y44" s="96">
        <f>IF($A44="","",VLOOKUP($A44,DATA_IMPORT!$A$2:$AG$2500,COLUMN(Y$1),FALSE))</f>
        <v>6139.77</v>
      </c>
      <c r="Z44" s="22">
        <f>IF($A44="","",VLOOKUP($A44,DATA_IMPORT!$A$2:$AG$2500,COLUMN(Z$1),FALSE))</f>
        <v>14</v>
      </c>
      <c r="AA44" s="96">
        <f>IF($A44="","",VLOOKUP($A44,DATA_IMPORT!$A$2:$AG$2500,COLUMN(AA$1),FALSE))</f>
        <v>438.55500000000001</v>
      </c>
      <c r="AB44" s="96">
        <f>IF($A44="","",VLOOKUP($A44,DATA_IMPORT!$A$2:$AG$2500,COLUMN(AB$1),FALSE))</f>
        <v>20163.759999999998</v>
      </c>
      <c r="AC44" s="22">
        <f>IF($A44="","",VLOOKUP($A44,DATA_IMPORT!$A$2:$AG$2500,COLUMN(AC$1),FALSE))</f>
        <v>41</v>
      </c>
      <c r="AD44" s="96">
        <f>IF($A44="","",VLOOKUP($A44,DATA_IMPORT!$A$2:$AG$2500,COLUMN(AD$1),FALSE))</f>
        <v>491.79902439024403</v>
      </c>
      <c r="AE44" s="96">
        <f>IF($A44="","",VLOOKUP($A44,DATA_IMPORT!$A$2:$AG$2500,COLUMN(AE$1),FALSE))</f>
        <v>10.6125052631579</v>
      </c>
      <c r="AF44" s="96">
        <f>IF($A44="","",VLOOKUP($A44,DATA_IMPORT!$A$2:$AG$2500,COLUMN(AF$1),FALSE))</f>
        <v>10.6125052631579</v>
      </c>
      <c r="AG44" s="96">
        <f>IF($A44="","",VLOOKUP($A44,DATA_IMPORT!$A$2:$AG$2500,COLUMN(AG$1),FALSE))</f>
        <v>1.06300844973764</v>
      </c>
    </row>
    <row r="45" spans="1:33">
      <c r="A45" s="122" t="s">
        <v>613</v>
      </c>
      <c r="B45" t="str">
        <f>IF($A45="","",VLOOKUP($A45,DATA_IMPORT!$A$2:$AG$2500,COLUMN(B$1),FALSE))</f>
        <v>Honda North</v>
      </c>
      <c r="C45" t="str">
        <f>IF($A45="","",VLOOKUP($A45,DATA_IMPORT!$A$2:$AG$2500,COLUMN(C$1),FALSE))</f>
        <v>HondaNor_JulySVC_7/1/26-7/31/26</v>
      </c>
      <c r="D45" t="str">
        <f>IF($A45="","",VLOOKUP($A45,DATA_IMPORT!$A$2:$AG$2500,COLUMN(D$1),FALSE))</f>
        <v>Honda</v>
      </c>
      <c r="E45" s="106" t="str">
        <f>IF($A45="","",VLOOKUP($A45,DATA_IMPORT!$A$2:$AG$2500,COLUMN(F$1),FALSE))</f>
        <v>O</v>
      </c>
      <c r="F45" t="str">
        <f>IF($A45="","",VLOOKUP($A45,DATA_IMPORT!$A$2:$AG$2500,COLUMN(F$1),FALSE))</f>
        <v>O</v>
      </c>
      <c r="G45" t="str">
        <f>IF(A45="","",F45&amp;COUNTIF($B$2:$B45,B45))</f>
        <v>O1</v>
      </c>
      <c r="H45" t="str">
        <f t="shared" si="0"/>
        <v>Honda North-O1</v>
      </c>
      <c r="I45" t="str">
        <f t="shared" si="1"/>
        <v>HondaNor_JulySVC_7/1/26-7/31/26</v>
      </c>
      <c r="J45" s="106" t="s">
        <v>42</v>
      </c>
      <c r="K45" s="22">
        <f>IF($A45="","",VLOOKUP($A45,DATA_IMPORT!$A$2:$AG$2500,COLUMN(K$1),FALSE))</f>
        <v>15317</v>
      </c>
      <c r="L45" s="22">
        <f>IF($A45="","",VLOOKUP($A45,DATA_IMPORT!$A$2:$AG$2500,COLUMN(L$1),FALSE))</f>
        <v>2932</v>
      </c>
      <c r="M45" s="22">
        <f>IF($A45="","",VLOOKUP($A45,DATA_IMPORT!$A$2:$AG$2500,COLUMN(M$1),FALSE))</f>
        <v>9944</v>
      </c>
      <c r="N45" s="22">
        <f>IF($A45="","",VLOOKUP($A45,DATA_IMPORT!$A$2:$AG$2500,COLUMN(N$1),FALSE))</f>
        <v>0</v>
      </c>
      <c r="O45" s="22">
        <f>IF($A45="","",VLOOKUP($A45,DATA_IMPORT!$A$2:$AG$2500,COLUMN(O$1),FALSE))</f>
        <v>154</v>
      </c>
      <c r="P45" s="22">
        <f>IF($A45="","",VLOOKUP($A45,DATA_IMPORT!$A$2:$AG$2500,COLUMN(P$1),FALSE))</f>
        <v>7856</v>
      </c>
      <c r="Q45" s="23">
        <f>IF($A45="","",VLOOKUP($A45,DATA_IMPORT!$A$2:$AG$2500,COLUMN(Q$1),FALSE))</f>
        <v>0.51289416987660774</v>
      </c>
      <c r="R45" s="22">
        <f>IF($A45="","",VLOOKUP($A45,DATA_IMPORT!$A$2:$AG$2500,COLUMN(R$1),FALSE))</f>
        <v>4539</v>
      </c>
      <c r="S45" s="23">
        <f>IF($A45="","",VLOOKUP($A45,DATA_IMPORT!$A$2:$AG$2500,COLUMN(S$1),FALSE))</f>
        <v>0.57777494908350302</v>
      </c>
      <c r="T45" s="22">
        <f>IF($A45="","",VLOOKUP($A45,DATA_IMPORT!$A$2:$AG$2500,COLUMN(T$1),FALSE))</f>
        <v>68</v>
      </c>
      <c r="U45" s="23">
        <f>IF($A45="","",VLOOKUP($A45,DATA_IMPORT!$A$2:$AG$2500,COLUMN(U$1),FALSE))</f>
        <v>1.4981273408239701E-2</v>
      </c>
      <c r="V45" s="22">
        <f>IF($A45="","",VLOOKUP($A45,DATA_IMPORT!$A$2:$AG$2500,COLUMN(V$1),FALSE))</f>
        <v>118067.25</v>
      </c>
      <c r="W45" s="22">
        <f>IF($A45="","",VLOOKUP($A45,DATA_IMPORT!$A$2:$AG$2500,COLUMN(W$1),FALSE))</f>
        <v>312</v>
      </c>
      <c r="X45" s="96">
        <f>IF($A45="","",VLOOKUP($A45,DATA_IMPORT!$A$2:$AG$2500,COLUMN(X$1),FALSE))</f>
        <v>378.42067307692298</v>
      </c>
      <c r="Y45" s="96">
        <f>IF($A45="","",VLOOKUP($A45,DATA_IMPORT!$A$2:$AG$2500,COLUMN(Y$1),FALSE))</f>
        <v>25438.04</v>
      </c>
      <c r="Z45" s="22">
        <f>IF($A45="","",VLOOKUP($A45,DATA_IMPORT!$A$2:$AG$2500,COLUMN(Z$1),FALSE))</f>
        <v>104</v>
      </c>
      <c r="AA45" s="96">
        <f>IF($A45="","",VLOOKUP($A45,DATA_IMPORT!$A$2:$AG$2500,COLUMN(AA$1),FALSE))</f>
        <v>244.59653846153799</v>
      </c>
      <c r="AB45" s="96">
        <f>IF($A45="","",VLOOKUP($A45,DATA_IMPORT!$A$2:$AG$2500,COLUMN(AB$1),FALSE))</f>
        <v>143505.29</v>
      </c>
      <c r="AC45" s="22">
        <f>IF($A45="","",VLOOKUP($A45,DATA_IMPORT!$A$2:$AG$2500,COLUMN(AC$1),FALSE))</f>
        <v>360</v>
      </c>
      <c r="AD45" s="96">
        <f>IF($A45="","",VLOOKUP($A45,DATA_IMPORT!$A$2:$AG$2500,COLUMN(AD$1),FALSE))</f>
        <v>398.62580555555598</v>
      </c>
      <c r="AE45" s="96">
        <f>IF($A45="","",VLOOKUP($A45,DATA_IMPORT!$A$2:$AG$2500,COLUMN(AE$1),FALSE))</f>
        <v>75.5291</v>
      </c>
      <c r="AF45" s="96">
        <f>IF($A45="","",VLOOKUP($A45,DATA_IMPORT!$A$2:$AG$2500,COLUMN(AF$1),FALSE))</f>
        <v>75.5291</v>
      </c>
      <c r="AG45" s="96">
        <f>IF($A45="","",VLOOKUP($A45,DATA_IMPORT!$A$2:$AG$2500,COLUMN(AG$1),FALSE))</f>
        <v>8.7645661576057794</v>
      </c>
    </row>
    <row r="46" spans="1:33">
      <c r="A46" s="122" t="s">
        <v>614</v>
      </c>
      <c r="B46" t="str">
        <f>IF($A46="","",VLOOKUP($A46,DATA_IMPORT!$A$2:$AG$2500,COLUMN(B$1),FALSE))</f>
        <v>Honda of Escondido</v>
      </c>
      <c r="C46" t="str">
        <f>IF($A46="","",VLOOKUP($A46,DATA_IMPORT!$A$2:$AG$2500,COLUMN(C$1),FALSE))</f>
        <v>HondaEsc_JulyRecall_7/6/26-7/31/26</v>
      </c>
      <c r="D46" t="str">
        <f>IF($A46="","",VLOOKUP($A46,DATA_IMPORT!$A$2:$AG$2500,COLUMN(D$1),FALSE))</f>
        <v>Honda</v>
      </c>
      <c r="E46" s="106" t="str">
        <f>IF($A46="","",VLOOKUP($A46,DATA_IMPORT!$A$2:$AG$2500,COLUMN(F$1),FALSE))</f>
        <v>O</v>
      </c>
      <c r="F46" t="str">
        <f>IF($A46="","",VLOOKUP($A46,DATA_IMPORT!$A$2:$AG$2500,COLUMN(F$1),FALSE))</f>
        <v>O</v>
      </c>
      <c r="G46" t="str">
        <f>IF(A46="","",F46&amp;COUNTIF($B$2:$B46,B46))</f>
        <v>O1</v>
      </c>
      <c r="H46" t="str">
        <f t="shared" si="0"/>
        <v>Honda of Escondido-O1</v>
      </c>
      <c r="I46" t="str">
        <f t="shared" si="1"/>
        <v>HondaEsc_JulyRecall_7/6/26-7/31/26</v>
      </c>
      <c r="J46" s="106" t="s">
        <v>42</v>
      </c>
      <c r="K46" s="22">
        <f>IF($A46="","",VLOOKUP($A46,DATA_IMPORT!$A$2:$AG$2500,COLUMN(K$1),FALSE))</f>
        <v>2001</v>
      </c>
      <c r="L46" s="22">
        <f>IF($A46="","",VLOOKUP($A46,DATA_IMPORT!$A$2:$AG$2500,COLUMN(L$1),FALSE))</f>
        <v>357</v>
      </c>
      <c r="M46" s="22">
        <f>IF($A46="","",VLOOKUP($A46,DATA_IMPORT!$A$2:$AG$2500,COLUMN(M$1),FALSE))</f>
        <v>1237</v>
      </c>
      <c r="N46" s="22">
        <f>IF($A46="","",VLOOKUP($A46,DATA_IMPORT!$A$2:$AG$2500,COLUMN(N$1),FALSE))</f>
        <v>0</v>
      </c>
      <c r="O46" s="22">
        <f>IF($A46="","",VLOOKUP($A46,DATA_IMPORT!$A$2:$AG$2500,COLUMN(O$1),FALSE))</f>
        <v>28</v>
      </c>
      <c r="P46" s="22">
        <f>IF($A46="","",VLOOKUP($A46,DATA_IMPORT!$A$2:$AG$2500,COLUMN(P$1),FALSE))</f>
        <v>929</v>
      </c>
      <c r="Q46" s="23">
        <f>IF($A46="","",VLOOKUP($A46,DATA_IMPORT!$A$2:$AG$2500,COLUMN(Q$1),FALSE))</f>
        <v>0.46426786606696652</v>
      </c>
      <c r="R46" s="22">
        <f>IF($A46="","",VLOOKUP($A46,DATA_IMPORT!$A$2:$AG$2500,COLUMN(R$1),FALSE))</f>
        <v>701</v>
      </c>
      <c r="S46" s="23">
        <f>IF($A46="","",VLOOKUP($A46,DATA_IMPORT!$A$2:$AG$2500,COLUMN(S$1),FALSE))</f>
        <v>0.75457481162540363</v>
      </c>
      <c r="T46" s="22">
        <f>IF($A46="","",VLOOKUP($A46,DATA_IMPORT!$A$2:$AG$2500,COLUMN(T$1),FALSE))</f>
        <v>17</v>
      </c>
      <c r="U46" s="23">
        <f>IF($A46="","",VLOOKUP($A46,DATA_IMPORT!$A$2:$AG$2500,COLUMN(U$1),FALSE))</f>
        <v>2.4251069900142655E-2</v>
      </c>
      <c r="V46" s="22">
        <f>IF($A46="","",VLOOKUP($A46,DATA_IMPORT!$A$2:$AG$2500,COLUMN(V$1),FALSE))</f>
        <v>6548.95</v>
      </c>
      <c r="W46" s="22">
        <f>IF($A46="","",VLOOKUP($A46,DATA_IMPORT!$A$2:$AG$2500,COLUMN(W$1),FALSE))</f>
        <v>22</v>
      </c>
      <c r="X46" s="96">
        <f>IF($A46="","",VLOOKUP($A46,DATA_IMPORT!$A$2:$AG$2500,COLUMN(X$1),FALSE))</f>
        <v>297.67954545454501</v>
      </c>
      <c r="Y46" s="96">
        <f>IF($A46="","",VLOOKUP($A46,DATA_IMPORT!$A$2:$AG$2500,COLUMN(Y$1),FALSE))</f>
        <v>13084.18</v>
      </c>
      <c r="Z46" s="22">
        <f>IF($A46="","",VLOOKUP($A46,DATA_IMPORT!$A$2:$AG$2500,COLUMN(Z$1),FALSE))</f>
        <v>37</v>
      </c>
      <c r="AA46" s="96">
        <f>IF($A46="","",VLOOKUP($A46,DATA_IMPORT!$A$2:$AG$2500,COLUMN(AA$1),FALSE))</f>
        <v>353.62648648648599</v>
      </c>
      <c r="AB46" s="96">
        <f>IF($A46="","",VLOOKUP($A46,DATA_IMPORT!$A$2:$AG$2500,COLUMN(AB$1),FALSE))</f>
        <v>19633.13</v>
      </c>
      <c r="AC46" s="22">
        <f>IF($A46="","",VLOOKUP($A46,DATA_IMPORT!$A$2:$AG$2500,COLUMN(AC$1),FALSE))</f>
        <v>42</v>
      </c>
      <c r="AD46" s="96">
        <f>IF($A46="","",VLOOKUP($A46,DATA_IMPORT!$A$2:$AG$2500,COLUMN(AD$1),FALSE))</f>
        <v>467.45547619047602</v>
      </c>
      <c r="AE46" s="96">
        <f>IF($A46="","",VLOOKUP($A46,DATA_IMPORT!$A$2:$AG$2500,COLUMN(AE$1),FALSE))</f>
        <v>10.333226315789499</v>
      </c>
      <c r="AF46" s="96">
        <f>IF($A46="","",VLOOKUP($A46,DATA_IMPORT!$A$2:$AG$2500,COLUMN(AF$1),FALSE))</f>
        <v>10.333226315789499</v>
      </c>
      <c r="AG46" s="96">
        <f>IF($A46="","",VLOOKUP($A46,DATA_IMPORT!$A$2:$AG$2500,COLUMN(AG$1),FALSE))</f>
        <v>6.1477270947839804</v>
      </c>
    </row>
    <row r="47" spans="1:33">
      <c r="A47" s="122" t="s">
        <v>615</v>
      </c>
      <c r="B47" t="str">
        <f>IF($A47="","",VLOOKUP($A47,DATA_IMPORT!$A$2:$AG$2500,COLUMN(B$1),FALSE))</f>
        <v>Honda of Escondido</v>
      </c>
      <c r="C47" t="str">
        <f>IF($A47="","",VLOOKUP($A47,DATA_IMPORT!$A$2:$AG$2500,COLUMN(C$1),FALSE))</f>
        <v>HondaEsc_JulySVC_7/1/26-7/31/26</v>
      </c>
      <c r="D47" t="str">
        <f>IF($A47="","",VLOOKUP($A47,DATA_IMPORT!$A$2:$AG$2500,COLUMN(D$1),FALSE))</f>
        <v>Honda</v>
      </c>
      <c r="E47" s="106" t="str">
        <f>IF($A47="","",VLOOKUP($A47,DATA_IMPORT!$A$2:$AG$2500,COLUMN(F$1),FALSE))</f>
        <v>O</v>
      </c>
      <c r="F47" t="str">
        <f>IF($A47="","",VLOOKUP($A47,DATA_IMPORT!$A$2:$AG$2500,COLUMN(F$1),FALSE))</f>
        <v>O</v>
      </c>
      <c r="G47" t="str">
        <f>IF(A47="","",F47&amp;COUNTIF($B$2:$B47,B47))</f>
        <v>O2</v>
      </c>
      <c r="H47" t="str">
        <f t="shared" si="0"/>
        <v>Honda of Escondido-O2</v>
      </c>
      <c r="I47" t="str">
        <f t="shared" si="1"/>
        <v>HondaEsc_JulySVC_7/1/26-7/31/26</v>
      </c>
      <c r="J47" s="106" t="s">
        <v>42</v>
      </c>
      <c r="K47" s="22">
        <f>IF($A47="","",VLOOKUP($A47,DATA_IMPORT!$A$2:$AG$2500,COLUMN(K$1),FALSE))</f>
        <v>12112</v>
      </c>
      <c r="L47" s="22">
        <f>IF($A47="","",VLOOKUP($A47,DATA_IMPORT!$A$2:$AG$2500,COLUMN(L$1),FALSE))</f>
        <v>3217</v>
      </c>
      <c r="M47" s="22">
        <f>IF($A47="","",VLOOKUP($A47,DATA_IMPORT!$A$2:$AG$2500,COLUMN(M$1),FALSE))</f>
        <v>7546</v>
      </c>
      <c r="N47" s="22">
        <f>IF($A47="","",VLOOKUP($A47,DATA_IMPORT!$A$2:$AG$2500,COLUMN(N$1),FALSE))</f>
        <v>0</v>
      </c>
      <c r="O47" s="22">
        <f>IF($A47="","",VLOOKUP($A47,DATA_IMPORT!$A$2:$AG$2500,COLUMN(O$1),FALSE))</f>
        <v>127</v>
      </c>
      <c r="P47" s="22">
        <f>IF($A47="","",VLOOKUP($A47,DATA_IMPORT!$A$2:$AG$2500,COLUMN(P$1),FALSE))</f>
        <v>5298</v>
      </c>
      <c r="Q47" s="23">
        <f>IF($A47="","",VLOOKUP($A47,DATA_IMPORT!$A$2:$AG$2500,COLUMN(Q$1),FALSE))</f>
        <v>0.43741743725231175</v>
      </c>
      <c r="R47" s="22">
        <f>IF($A47="","",VLOOKUP($A47,DATA_IMPORT!$A$2:$AG$2500,COLUMN(R$1),FALSE))</f>
        <v>3089</v>
      </c>
      <c r="S47" s="23">
        <f>IF($A47="","",VLOOKUP($A47,DATA_IMPORT!$A$2:$AG$2500,COLUMN(S$1),FALSE))</f>
        <v>0.58305020762551907</v>
      </c>
      <c r="T47" s="22">
        <f>IF($A47="","",VLOOKUP($A47,DATA_IMPORT!$A$2:$AG$2500,COLUMN(T$1),FALSE))</f>
        <v>25</v>
      </c>
      <c r="U47" s="23">
        <f>IF($A47="","",VLOOKUP($A47,DATA_IMPORT!$A$2:$AG$2500,COLUMN(U$1),FALSE))</f>
        <v>8.0932340563289098E-3</v>
      </c>
      <c r="V47" s="22">
        <f>IF($A47="","",VLOOKUP($A47,DATA_IMPORT!$A$2:$AG$2500,COLUMN(V$1),FALSE))</f>
        <v>62147.9</v>
      </c>
      <c r="W47" s="22">
        <f>IF($A47="","",VLOOKUP($A47,DATA_IMPORT!$A$2:$AG$2500,COLUMN(W$1),FALSE))</f>
        <v>106</v>
      </c>
      <c r="X47" s="96">
        <f>IF($A47="","",VLOOKUP($A47,DATA_IMPORT!$A$2:$AG$2500,COLUMN(X$1),FALSE))</f>
        <v>586.30094339622599</v>
      </c>
      <c r="Y47" s="96">
        <f>IF($A47="","",VLOOKUP($A47,DATA_IMPORT!$A$2:$AG$2500,COLUMN(Y$1),FALSE))</f>
        <v>14971.23</v>
      </c>
      <c r="Z47" s="22">
        <f>IF($A47="","",VLOOKUP($A47,DATA_IMPORT!$A$2:$AG$2500,COLUMN(Z$1),FALSE))</f>
        <v>53</v>
      </c>
      <c r="AA47" s="96">
        <f>IF($A47="","",VLOOKUP($A47,DATA_IMPORT!$A$2:$AG$2500,COLUMN(AA$1),FALSE))</f>
        <v>282.47603773584899</v>
      </c>
      <c r="AB47" s="96">
        <f>IF($A47="","",VLOOKUP($A47,DATA_IMPORT!$A$2:$AG$2500,COLUMN(AB$1),FALSE))</f>
        <v>77119.13</v>
      </c>
      <c r="AC47" s="22">
        <f>IF($A47="","",VLOOKUP($A47,DATA_IMPORT!$A$2:$AG$2500,COLUMN(AC$1),FALSE))</f>
        <v>137</v>
      </c>
      <c r="AD47" s="96">
        <f>IF($A47="","",VLOOKUP($A47,DATA_IMPORT!$A$2:$AG$2500,COLUMN(AD$1),FALSE))</f>
        <v>562.91335766423401</v>
      </c>
      <c r="AE47" s="96">
        <f>IF($A47="","",VLOOKUP($A47,DATA_IMPORT!$A$2:$AG$2500,COLUMN(AE$1),FALSE))</f>
        <v>40.589015789473699</v>
      </c>
      <c r="AF47" s="96">
        <f>IF($A47="","",VLOOKUP($A47,DATA_IMPORT!$A$2:$AG$2500,COLUMN(AF$1),FALSE))</f>
        <v>40.589015789473699</v>
      </c>
      <c r="AG47" s="96">
        <f>IF($A47="","",VLOOKUP($A47,DATA_IMPORT!$A$2:$AG$2500,COLUMN(AG$1),FALSE))</f>
        <v>8.5516334236696192</v>
      </c>
    </row>
    <row r="48" spans="1:33">
      <c r="A48" s="122" t="s">
        <v>616</v>
      </c>
      <c r="B48" t="str">
        <f>IF($A48="","",VLOOKUP($A48,DATA_IMPORT!$A$2:$AG$2500,COLUMN(B$1),FALSE))</f>
        <v>Honda of Escondido</v>
      </c>
      <c r="C48" t="str">
        <f>IF($A48="","",VLOOKUP($A48,DATA_IMPORT!$A$2:$AG$2500,COLUMN(C$1),FALSE))</f>
        <v>HondaEsc_JulyDelayed_7/6/26-7/31/26</v>
      </c>
      <c r="D48" t="str">
        <f>IF($A48="","",VLOOKUP($A48,DATA_IMPORT!$A$2:$AG$2500,COLUMN(D$1),FALSE))</f>
        <v>Honda</v>
      </c>
      <c r="E48" s="106" t="str">
        <f>IF($A48="","",VLOOKUP($A48,DATA_IMPORT!$A$2:$AG$2500,COLUMN(F$1),FALSE))</f>
        <v>O</v>
      </c>
      <c r="F48" t="str">
        <f>IF($A48="","",VLOOKUP($A48,DATA_IMPORT!$A$2:$AG$2500,COLUMN(F$1),FALSE))</f>
        <v>O</v>
      </c>
      <c r="G48" t="str">
        <f>IF(A48="","",F48&amp;COUNTIF($B$2:$B48,B48))</f>
        <v>O3</v>
      </c>
      <c r="H48" t="str">
        <f t="shared" si="0"/>
        <v>Honda of Escondido-O3</v>
      </c>
      <c r="I48" t="str">
        <f t="shared" si="1"/>
        <v>HondaEsc_JulyDelayed_7/6/26-7/31/26</v>
      </c>
      <c r="J48" s="106" t="s">
        <v>42</v>
      </c>
      <c r="K48" s="22">
        <f>IF($A48="","",VLOOKUP($A48,DATA_IMPORT!$A$2:$AG$2500,COLUMN(K$1),FALSE))</f>
        <v>1380</v>
      </c>
      <c r="L48" s="22">
        <f>IF($A48="","",VLOOKUP($A48,DATA_IMPORT!$A$2:$AG$2500,COLUMN(L$1),FALSE))</f>
        <v>269</v>
      </c>
      <c r="M48" s="22">
        <f>IF($A48="","",VLOOKUP($A48,DATA_IMPORT!$A$2:$AG$2500,COLUMN(M$1),FALSE))</f>
        <v>966</v>
      </c>
      <c r="N48" s="22">
        <f>IF($A48="","",VLOOKUP($A48,DATA_IMPORT!$A$2:$AG$2500,COLUMN(N$1),FALSE))</f>
        <v>0</v>
      </c>
      <c r="O48" s="22">
        <f>IF($A48="","",VLOOKUP($A48,DATA_IMPORT!$A$2:$AG$2500,COLUMN(O$1),FALSE))</f>
        <v>24</v>
      </c>
      <c r="P48" s="22">
        <f>IF($A48="","",VLOOKUP($A48,DATA_IMPORT!$A$2:$AG$2500,COLUMN(P$1),FALSE))</f>
        <v>711</v>
      </c>
      <c r="Q48" s="23">
        <f>IF($A48="","",VLOOKUP($A48,DATA_IMPORT!$A$2:$AG$2500,COLUMN(Q$1),FALSE))</f>
        <v>0.51521739130434785</v>
      </c>
      <c r="R48" s="22">
        <f>IF($A48="","",VLOOKUP($A48,DATA_IMPORT!$A$2:$AG$2500,COLUMN(R$1),FALSE))</f>
        <v>437</v>
      </c>
      <c r="S48" s="23">
        <f>IF($A48="","",VLOOKUP($A48,DATA_IMPORT!$A$2:$AG$2500,COLUMN(S$1),FALSE))</f>
        <v>0.61462728551336143</v>
      </c>
      <c r="T48" s="22">
        <f>IF($A48="","",VLOOKUP($A48,DATA_IMPORT!$A$2:$AG$2500,COLUMN(T$1),FALSE))</f>
        <v>9</v>
      </c>
      <c r="U48" s="23">
        <f>IF($A48="","",VLOOKUP($A48,DATA_IMPORT!$A$2:$AG$2500,COLUMN(U$1),FALSE))</f>
        <v>2.0594965675057208E-2</v>
      </c>
      <c r="V48" s="22">
        <f>IF($A48="","",VLOOKUP($A48,DATA_IMPORT!$A$2:$AG$2500,COLUMN(V$1),FALSE))</f>
        <v>18761.939999999999</v>
      </c>
      <c r="W48" s="22">
        <f>IF($A48="","",VLOOKUP($A48,DATA_IMPORT!$A$2:$AG$2500,COLUMN(W$1),FALSE))</f>
        <v>42</v>
      </c>
      <c r="X48" s="96">
        <f>IF($A48="","",VLOOKUP($A48,DATA_IMPORT!$A$2:$AG$2500,COLUMN(X$1),FALSE))</f>
        <v>446.71285714285699</v>
      </c>
      <c r="Y48" s="96">
        <f>IF($A48="","",VLOOKUP($A48,DATA_IMPORT!$A$2:$AG$2500,COLUMN(Y$1),FALSE))</f>
        <v>2701.35</v>
      </c>
      <c r="Z48" s="22">
        <f>IF($A48="","",VLOOKUP($A48,DATA_IMPORT!$A$2:$AG$2500,COLUMN(Z$1),FALSE))</f>
        <v>10</v>
      </c>
      <c r="AA48" s="96">
        <f>IF($A48="","",VLOOKUP($A48,DATA_IMPORT!$A$2:$AG$2500,COLUMN(AA$1),FALSE))</f>
        <v>270.13499999999999</v>
      </c>
      <c r="AB48" s="96">
        <f>IF($A48="","",VLOOKUP($A48,DATA_IMPORT!$A$2:$AG$2500,COLUMN(AB$1),FALSE))</f>
        <v>21463.29</v>
      </c>
      <c r="AC48" s="22">
        <f>IF($A48="","",VLOOKUP($A48,DATA_IMPORT!$A$2:$AG$2500,COLUMN(AC$1),FALSE))</f>
        <v>47</v>
      </c>
      <c r="AD48" s="96">
        <f>IF($A48="","",VLOOKUP($A48,DATA_IMPORT!$A$2:$AG$2500,COLUMN(AD$1),FALSE))</f>
        <v>456.66574468085099</v>
      </c>
      <c r="AE48" s="96">
        <f>IF($A48="","",VLOOKUP($A48,DATA_IMPORT!$A$2:$AG$2500,COLUMN(AE$1),FALSE))</f>
        <v>11.2964684210526</v>
      </c>
      <c r="AF48" s="96">
        <f>IF($A48="","",VLOOKUP($A48,DATA_IMPORT!$A$2:$AG$2500,COLUMN(AF$1),FALSE))</f>
        <v>11.2964684210526</v>
      </c>
      <c r="AG48" s="96">
        <f>IF($A48="","",VLOOKUP($A48,DATA_IMPORT!$A$2:$AG$2500,COLUMN(AG$1),FALSE))</f>
        <v>3.45555190178669</v>
      </c>
    </row>
    <row r="49" spans="1:33">
      <c r="A49" s="122" t="s">
        <v>617</v>
      </c>
      <c r="B49" t="str">
        <f>IF($A49="","",VLOOKUP($A49,DATA_IMPORT!$A$2:$AG$2500,COLUMN(B$1),FALSE))</f>
        <v>Hyundai of Leander</v>
      </c>
      <c r="C49" t="str">
        <f>IF($A49="","",VLOOKUP($A49,DATA_IMPORT!$A$2:$AG$2500,COLUMN(C$1),FALSE))</f>
        <v>HyundaiLea_JulySVC_7/1/26-7/31/26</v>
      </c>
      <c r="D49" t="str">
        <f>IF($A49="","",VLOOKUP($A49,DATA_IMPORT!$A$2:$AG$2500,COLUMN(D$1),FALSE))</f>
        <v>Hyundai</v>
      </c>
      <c r="E49" s="106" t="str">
        <f>IF($A49="","",VLOOKUP($A49,DATA_IMPORT!$A$2:$AG$2500,COLUMN(F$1),FALSE))</f>
        <v>O</v>
      </c>
      <c r="F49" t="str">
        <f>IF($A49="","",VLOOKUP($A49,DATA_IMPORT!$A$2:$AG$2500,COLUMN(F$1),FALSE))</f>
        <v>O</v>
      </c>
      <c r="G49" t="str">
        <f>IF(A49="","",F49&amp;COUNTIF($B$2:$B49,B49))</f>
        <v>O1</v>
      </c>
      <c r="H49" t="str">
        <f t="shared" si="0"/>
        <v>Hyundai of Leander-O1</v>
      </c>
      <c r="I49" t="str">
        <f t="shared" si="1"/>
        <v>HyundaiLea_JulySVC_7/1/26-7/31/26</v>
      </c>
      <c r="J49" s="106" t="s">
        <v>42</v>
      </c>
      <c r="K49" s="22">
        <f>IF($A49="","",VLOOKUP($A49,DATA_IMPORT!$A$2:$AG$2500,COLUMN(K$1),FALSE))</f>
        <v>2502</v>
      </c>
      <c r="L49" s="22">
        <f>IF($A49="","",VLOOKUP($A49,DATA_IMPORT!$A$2:$AG$2500,COLUMN(L$1),FALSE))</f>
        <v>69</v>
      </c>
      <c r="M49" s="22">
        <f>IF($A49="","",VLOOKUP($A49,DATA_IMPORT!$A$2:$AG$2500,COLUMN(M$1),FALSE))</f>
        <v>1948</v>
      </c>
      <c r="N49" s="22">
        <f>IF($A49="","",VLOOKUP($A49,DATA_IMPORT!$A$2:$AG$2500,COLUMN(N$1),FALSE))</f>
        <v>0</v>
      </c>
      <c r="O49" s="22">
        <f>IF($A49="","",VLOOKUP($A49,DATA_IMPORT!$A$2:$AG$2500,COLUMN(O$1),FALSE))</f>
        <v>10</v>
      </c>
      <c r="P49" s="22">
        <f>IF($A49="","",VLOOKUP($A49,DATA_IMPORT!$A$2:$AG$2500,COLUMN(P$1),FALSE))</f>
        <v>1609</v>
      </c>
      <c r="Q49" s="23">
        <f>IF($A49="","",VLOOKUP($A49,DATA_IMPORT!$A$2:$AG$2500,COLUMN(Q$1),FALSE))</f>
        <v>0.64308553157474024</v>
      </c>
      <c r="R49" s="22">
        <f>IF($A49="","",VLOOKUP($A49,DATA_IMPORT!$A$2:$AG$2500,COLUMN(R$1),FALSE))</f>
        <v>989</v>
      </c>
      <c r="S49" s="23">
        <f>IF($A49="","",VLOOKUP($A49,DATA_IMPORT!$A$2:$AG$2500,COLUMN(S$1),FALSE))</f>
        <v>0.61466749533871967</v>
      </c>
      <c r="T49" s="22">
        <f>IF($A49="","",VLOOKUP($A49,DATA_IMPORT!$A$2:$AG$2500,COLUMN(T$1),FALSE))</f>
        <v>12</v>
      </c>
      <c r="U49" s="23">
        <f>IF($A49="","",VLOOKUP($A49,DATA_IMPORT!$A$2:$AG$2500,COLUMN(U$1),FALSE))</f>
        <v>1.2133468149646108E-2</v>
      </c>
      <c r="V49" s="22">
        <f>IF($A49="","",VLOOKUP($A49,DATA_IMPORT!$A$2:$AG$2500,COLUMN(V$1),FALSE))</f>
        <v>19627.34</v>
      </c>
      <c r="W49" s="22">
        <f>IF($A49="","",VLOOKUP($A49,DATA_IMPORT!$A$2:$AG$2500,COLUMN(W$1),FALSE))</f>
        <v>64</v>
      </c>
      <c r="X49" s="96">
        <f>IF($A49="","",VLOOKUP($A49,DATA_IMPORT!$A$2:$AG$2500,COLUMN(X$1),FALSE))</f>
        <v>306.6771875</v>
      </c>
      <c r="Y49" s="96">
        <f>IF($A49="","",VLOOKUP($A49,DATA_IMPORT!$A$2:$AG$2500,COLUMN(Y$1),FALSE))</f>
        <v>22711.360000000001</v>
      </c>
      <c r="Z49" s="22">
        <f>IF($A49="","",VLOOKUP($A49,DATA_IMPORT!$A$2:$AG$2500,COLUMN(Z$1),FALSE))</f>
        <v>73</v>
      </c>
      <c r="AA49" s="96">
        <f>IF($A49="","",VLOOKUP($A49,DATA_IMPORT!$A$2:$AG$2500,COLUMN(AA$1),FALSE))</f>
        <v>311.11452054794501</v>
      </c>
      <c r="AB49" s="96">
        <f>IF($A49="","",VLOOKUP($A49,DATA_IMPORT!$A$2:$AG$2500,COLUMN(AB$1),FALSE))</f>
        <v>42338.7</v>
      </c>
      <c r="AC49" s="22">
        <f>IF($A49="","",VLOOKUP($A49,DATA_IMPORT!$A$2:$AG$2500,COLUMN(AC$1),FALSE))</f>
        <v>105</v>
      </c>
      <c r="AD49" s="96">
        <f>IF($A49="","",VLOOKUP($A49,DATA_IMPORT!$A$2:$AG$2500,COLUMN(AD$1),FALSE))</f>
        <v>403.22571428571399</v>
      </c>
      <c r="AE49" s="96">
        <f>IF($A49="","",VLOOKUP($A49,DATA_IMPORT!$A$2:$AG$2500,COLUMN(AE$1),FALSE))</f>
        <v>22.283526315789501</v>
      </c>
      <c r="AF49" s="96">
        <f>IF($A49="","",VLOOKUP($A49,DATA_IMPORT!$A$2:$AG$2500,COLUMN(AF$1),FALSE))</f>
        <v>22.283526315789501</v>
      </c>
      <c r="AG49" s="96">
        <f>IF($A49="","",VLOOKUP($A49,DATA_IMPORT!$A$2:$AG$2500,COLUMN(AG$1),FALSE))</f>
        <v>6.1565334918197498</v>
      </c>
    </row>
    <row r="50" spans="1:33">
      <c r="A50" s="122" t="s">
        <v>618</v>
      </c>
      <c r="B50" t="str">
        <f>IF($A50="","",VLOOKUP($A50,DATA_IMPORT!$A$2:$AG$2500,COLUMN(B$1),FALSE))</f>
        <v>Hyundai of Leander</v>
      </c>
      <c r="C50" t="str">
        <f>IF($A50="","",VLOOKUP($A50,DATA_IMPORT!$A$2:$AG$2500,COLUMN(C$1),FALSE))</f>
        <v>HyundaiLea_JulyRecall_7/6/26-7/31/26</v>
      </c>
      <c r="D50" t="str">
        <f>IF($A50="","",VLOOKUP($A50,DATA_IMPORT!$A$2:$AG$2500,COLUMN(D$1),FALSE))</f>
        <v>Hyundai</v>
      </c>
      <c r="E50" s="106" t="str">
        <f>IF($A50="","",VLOOKUP($A50,DATA_IMPORT!$A$2:$AG$2500,COLUMN(F$1),FALSE))</f>
        <v>O</v>
      </c>
      <c r="F50" t="str">
        <f>IF($A50="","",VLOOKUP($A50,DATA_IMPORT!$A$2:$AG$2500,COLUMN(F$1),FALSE))</f>
        <v>O</v>
      </c>
      <c r="G50" t="str">
        <f>IF(A50="","",F50&amp;COUNTIF($B$2:$B50,B50))</f>
        <v>O2</v>
      </c>
      <c r="H50" t="str">
        <f t="shared" si="0"/>
        <v>Hyundai of Leander-O2</v>
      </c>
      <c r="I50" t="str">
        <f t="shared" si="1"/>
        <v>HyundaiLea_JulyRecall_7/6/26-7/31/26</v>
      </c>
      <c r="J50" s="106" t="s">
        <v>42</v>
      </c>
      <c r="K50" s="22">
        <f>IF($A50="","",VLOOKUP($A50,DATA_IMPORT!$A$2:$AG$2500,COLUMN(K$1),FALSE))</f>
        <v>99</v>
      </c>
      <c r="L50" s="22">
        <f>IF($A50="","",VLOOKUP($A50,DATA_IMPORT!$A$2:$AG$2500,COLUMN(L$1),FALSE))</f>
        <v>9</v>
      </c>
      <c r="M50" s="22">
        <f>IF($A50="","",VLOOKUP($A50,DATA_IMPORT!$A$2:$AG$2500,COLUMN(M$1),FALSE))</f>
        <v>15</v>
      </c>
      <c r="N50" s="22">
        <f>IF($A50="","",VLOOKUP($A50,DATA_IMPORT!$A$2:$AG$2500,COLUMN(N$1),FALSE))</f>
        <v>0</v>
      </c>
      <c r="O50" s="22">
        <f>IF($A50="","",VLOOKUP($A50,DATA_IMPORT!$A$2:$AG$2500,COLUMN(O$1),FALSE))</f>
        <v>1</v>
      </c>
      <c r="P50" s="22">
        <f>IF($A50="","",VLOOKUP($A50,DATA_IMPORT!$A$2:$AG$2500,COLUMN(P$1),FALSE))</f>
        <v>13</v>
      </c>
      <c r="Q50" s="23">
        <f>IF($A50="","",VLOOKUP($A50,DATA_IMPORT!$A$2:$AG$2500,COLUMN(Q$1),FALSE))</f>
        <v>0.13131313131313133</v>
      </c>
      <c r="R50" s="22">
        <f>IF($A50="","",VLOOKUP($A50,DATA_IMPORT!$A$2:$AG$2500,COLUMN(R$1),FALSE))</f>
        <v>9</v>
      </c>
      <c r="S50" s="23">
        <f>IF($A50="","",VLOOKUP($A50,DATA_IMPORT!$A$2:$AG$2500,COLUMN(S$1),FALSE))</f>
        <v>0.69230769230769229</v>
      </c>
      <c r="T50" s="22">
        <f>IF($A50="","",VLOOKUP($A50,DATA_IMPORT!$A$2:$AG$2500,COLUMN(T$1),FALSE))</f>
        <v>0</v>
      </c>
      <c r="U50" s="23">
        <f>IF($A50="","",VLOOKUP($A50,DATA_IMPORT!$A$2:$AG$2500,COLUMN(U$1),FALSE))</f>
        <v>0</v>
      </c>
      <c r="V50" s="22">
        <f>IF($A50="","",VLOOKUP($A50,DATA_IMPORT!$A$2:$AG$2500,COLUMN(V$1),FALSE))</f>
        <v>0</v>
      </c>
      <c r="W50" s="22">
        <f>IF($A50="","",VLOOKUP($A50,DATA_IMPORT!$A$2:$AG$2500,COLUMN(W$1),FALSE))</f>
        <v>0</v>
      </c>
      <c r="X50" s="96">
        <f>IF($A50="","",VLOOKUP($A50,DATA_IMPORT!$A$2:$AG$2500,COLUMN(X$1),FALSE))</f>
        <v>0</v>
      </c>
      <c r="Y50" s="96">
        <f>IF($A50="","",VLOOKUP($A50,DATA_IMPORT!$A$2:$AG$2500,COLUMN(Y$1),FALSE))</f>
        <v>89.84</v>
      </c>
      <c r="Z50" s="22">
        <f>IF($A50="","",VLOOKUP($A50,DATA_IMPORT!$A$2:$AG$2500,COLUMN(Z$1),FALSE))</f>
        <v>1</v>
      </c>
      <c r="AA50" s="96">
        <f>IF($A50="","",VLOOKUP($A50,DATA_IMPORT!$A$2:$AG$2500,COLUMN(AA$1),FALSE))</f>
        <v>89.84</v>
      </c>
      <c r="AB50" s="96">
        <f>IF($A50="","",VLOOKUP($A50,DATA_IMPORT!$A$2:$AG$2500,COLUMN(AB$1),FALSE))</f>
        <v>89.84</v>
      </c>
      <c r="AC50" s="22">
        <f>IF($A50="","",VLOOKUP($A50,DATA_IMPORT!$A$2:$AG$2500,COLUMN(AC$1),FALSE))</f>
        <v>1</v>
      </c>
      <c r="AD50" s="96">
        <f>IF($A50="","",VLOOKUP($A50,DATA_IMPORT!$A$2:$AG$2500,COLUMN(AD$1),FALSE))</f>
        <v>89.84</v>
      </c>
      <c r="AE50" s="96">
        <f>IF($A50="","",VLOOKUP($A50,DATA_IMPORT!$A$2:$AG$2500,COLUMN(AE$1),FALSE))</f>
        <v>4.7284210526315797E-2</v>
      </c>
      <c r="AF50" s="96">
        <f>IF($A50="","",VLOOKUP($A50,DATA_IMPORT!$A$2:$AG$2500,COLUMN(AF$1),FALSE))</f>
        <v>4.7284210526315797E-2</v>
      </c>
      <c r="AG50" s="96">
        <f>IF($A50="","",VLOOKUP($A50,DATA_IMPORT!$A$2:$AG$2500,COLUMN(AG$1),FALSE))</f>
        <v>9.4048010522854302</v>
      </c>
    </row>
    <row r="51" spans="1:33">
      <c r="A51" s="122" t="s">
        <v>619</v>
      </c>
      <c r="B51" t="str">
        <f>IF($A51="","",VLOOKUP($A51,DATA_IMPORT!$A$2:$AG$2500,COLUMN(B$1),FALSE))</f>
        <v>Kearny Mesa Toyota</v>
      </c>
      <c r="C51" t="str">
        <f>IF($A51="","",VLOOKUP($A51,DATA_IMPORT!$A$2:$AG$2500,COLUMN(C$1),FALSE))</f>
        <v>ToyotaKM_JulySVC_7/1/26-7/31/26</v>
      </c>
      <c r="D51" t="str">
        <f>IF($A51="","",VLOOKUP($A51,DATA_IMPORT!$A$2:$AG$2500,COLUMN(D$1),FALSE))</f>
        <v>Toyota</v>
      </c>
      <c r="E51" s="106" t="str">
        <f>IF($A51="","",VLOOKUP($A51,DATA_IMPORT!$A$2:$AG$2500,COLUMN(F$1),FALSE))</f>
        <v>O</v>
      </c>
      <c r="F51" t="str">
        <f>IF($A51="","",VLOOKUP($A51,DATA_IMPORT!$A$2:$AG$2500,COLUMN(F$1),FALSE))</f>
        <v>O</v>
      </c>
      <c r="G51" t="str">
        <f>IF(A51="","",F51&amp;COUNTIF($B$2:$B51,B51))</f>
        <v>O1</v>
      </c>
      <c r="H51" t="str">
        <f t="shared" si="0"/>
        <v>Kearny Mesa Toyota-O1</v>
      </c>
      <c r="I51" t="str">
        <f t="shared" si="1"/>
        <v>ToyotaKM_JulySVC_7/1/26-7/31/26</v>
      </c>
      <c r="J51" s="106" t="s">
        <v>42</v>
      </c>
      <c r="K51" s="22">
        <f>IF($A51="","",VLOOKUP($A51,DATA_IMPORT!$A$2:$AG$2500,COLUMN(K$1),FALSE))</f>
        <v>26131</v>
      </c>
      <c r="L51" s="22">
        <f>IF($A51="","",VLOOKUP($A51,DATA_IMPORT!$A$2:$AG$2500,COLUMN(L$1),FALSE))</f>
        <v>4682</v>
      </c>
      <c r="M51" s="22">
        <f>IF($A51="","",VLOOKUP($A51,DATA_IMPORT!$A$2:$AG$2500,COLUMN(M$1),FALSE))</f>
        <v>18078</v>
      </c>
      <c r="N51" s="22">
        <f>IF($A51="","",VLOOKUP($A51,DATA_IMPORT!$A$2:$AG$2500,COLUMN(N$1),FALSE))</f>
        <v>0</v>
      </c>
      <c r="O51" s="22">
        <f>IF($A51="","",VLOOKUP($A51,DATA_IMPORT!$A$2:$AG$2500,COLUMN(O$1),FALSE))</f>
        <v>132</v>
      </c>
      <c r="P51" s="22">
        <f>IF($A51="","",VLOOKUP($A51,DATA_IMPORT!$A$2:$AG$2500,COLUMN(P$1),FALSE))</f>
        <v>13503</v>
      </c>
      <c r="Q51" s="23">
        <f>IF($A51="","",VLOOKUP($A51,DATA_IMPORT!$A$2:$AG$2500,COLUMN(Q$1),FALSE))</f>
        <v>0.51674256630056259</v>
      </c>
      <c r="R51" s="22">
        <f>IF($A51="","",VLOOKUP($A51,DATA_IMPORT!$A$2:$AG$2500,COLUMN(R$1),FALSE))</f>
        <v>8079</v>
      </c>
      <c r="S51" s="23">
        <f>IF($A51="","",VLOOKUP($A51,DATA_IMPORT!$A$2:$AG$2500,COLUMN(S$1),FALSE))</f>
        <v>0.59831148633636966</v>
      </c>
      <c r="T51" s="22">
        <f>IF($A51="","",VLOOKUP($A51,DATA_IMPORT!$A$2:$AG$2500,COLUMN(T$1),FALSE))</f>
        <v>84</v>
      </c>
      <c r="U51" s="23">
        <f>IF($A51="","",VLOOKUP($A51,DATA_IMPORT!$A$2:$AG$2500,COLUMN(U$1),FALSE))</f>
        <v>1.0397326401782399E-2</v>
      </c>
      <c r="V51" s="22">
        <f>IF($A51="","",VLOOKUP($A51,DATA_IMPORT!$A$2:$AG$2500,COLUMN(V$1),FALSE))</f>
        <v>100297.17</v>
      </c>
      <c r="W51" s="22">
        <f>IF($A51="","",VLOOKUP($A51,DATA_IMPORT!$A$2:$AG$2500,COLUMN(W$1),FALSE))</f>
        <v>179</v>
      </c>
      <c r="X51" s="96">
        <f>IF($A51="","",VLOOKUP($A51,DATA_IMPORT!$A$2:$AG$2500,COLUMN(X$1),FALSE))</f>
        <v>560.31938547486004</v>
      </c>
      <c r="Y51" s="96">
        <f>IF($A51="","",VLOOKUP($A51,DATA_IMPORT!$A$2:$AG$2500,COLUMN(Y$1),FALSE))</f>
        <v>12158.01</v>
      </c>
      <c r="Z51" s="22">
        <f>IF($A51="","",VLOOKUP($A51,DATA_IMPORT!$A$2:$AG$2500,COLUMN(Z$1),FALSE))</f>
        <v>24</v>
      </c>
      <c r="AA51" s="96">
        <f>IF($A51="","",VLOOKUP($A51,DATA_IMPORT!$A$2:$AG$2500,COLUMN(AA$1),FALSE))</f>
        <v>506.58375000000001</v>
      </c>
      <c r="AB51" s="96">
        <f>IF($A51="","",VLOOKUP($A51,DATA_IMPORT!$A$2:$AG$2500,COLUMN(AB$1),FALSE))</f>
        <v>112455.18</v>
      </c>
      <c r="AC51" s="22">
        <f>IF($A51="","",VLOOKUP($A51,DATA_IMPORT!$A$2:$AG$2500,COLUMN(AC$1),FALSE))</f>
        <v>189</v>
      </c>
      <c r="AD51" s="96">
        <f>IF($A51="","",VLOOKUP($A51,DATA_IMPORT!$A$2:$AG$2500,COLUMN(AD$1),FALSE))</f>
        <v>595.00095238095196</v>
      </c>
      <c r="AE51" s="96">
        <f>IF($A51="","",VLOOKUP($A51,DATA_IMPORT!$A$2:$AG$2500,COLUMN(AE$1),FALSE))</f>
        <v>59.186936842105297</v>
      </c>
      <c r="AF51" s="96">
        <f>IF($A51="","",VLOOKUP($A51,DATA_IMPORT!$A$2:$AG$2500,COLUMN(AF$1),FALSE))</f>
        <v>59.186936842105297</v>
      </c>
      <c r="AG51" s="96">
        <f>IF($A51="","",VLOOKUP($A51,DATA_IMPORT!$A$2:$AG$2500,COLUMN(AG$1),FALSE))</f>
        <v>7.1459378827521496</v>
      </c>
    </row>
    <row r="52" spans="1:33">
      <c r="A52" s="122" t="s">
        <v>620</v>
      </c>
      <c r="B52" t="str">
        <f>IF($A52="","",VLOOKUP($A52,DATA_IMPORT!$A$2:$AG$2500,COLUMN(B$1),FALSE))</f>
        <v>Kearny Mesa Toyota</v>
      </c>
      <c r="C52" t="str">
        <f>IF($A52="","",VLOOKUP($A52,DATA_IMPORT!$A$2:$AG$2500,COLUMN(C$1),FALSE))</f>
        <v>ToyotaKM_ToyotaCare_7/1/26-7/31/26</v>
      </c>
      <c r="D52" t="str">
        <f>IF($A52="","",VLOOKUP($A52,DATA_IMPORT!$A$2:$AG$2500,COLUMN(D$1),FALSE))</f>
        <v>Toyota</v>
      </c>
      <c r="E52" s="106" t="str">
        <f>IF($A52="","",VLOOKUP($A52,DATA_IMPORT!$A$2:$AG$2500,COLUMN(F$1),FALSE))</f>
        <v>O</v>
      </c>
      <c r="F52" t="str">
        <f>IF($A52="","",VLOOKUP($A52,DATA_IMPORT!$A$2:$AG$2500,COLUMN(F$1),FALSE))</f>
        <v>O</v>
      </c>
      <c r="G52" t="str">
        <f>IF(A52="","",F52&amp;COUNTIF($B$2:$B52,B52))</f>
        <v>O2</v>
      </c>
      <c r="H52" t="str">
        <f t="shared" si="0"/>
        <v>Kearny Mesa Toyota-O2</v>
      </c>
      <c r="I52" t="str">
        <f t="shared" si="1"/>
        <v>ToyotaKM_ToyotaCare_7/1/26-7/31/26</v>
      </c>
      <c r="J52" s="106" t="s">
        <v>42</v>
      </c>
      <c r="K52" s="22">
        <f>IF($A52="","",VLOOKUP($A52,DATA_IMPORT!$A$2:$AG$2500,COLUMN(K$1),FALSE))</f>
        <v>1084</v>
      </c>
      <c r="L52" s="22">
        <f>IF($A52="","",VLOOKUP($A52,DATA_IMPORT!$A$2:$AG$2500,COLUMN(L$1),FALSE))</f>
        <v>112</v>
      </c>
      <c r="M52" s="22">
        <f>IF($A52="","",VLOOKUP($A52,DATA_IMPORT!$A$2:$AG$2500,COLUMN(M$1),FALSE))</f>
        <v>673</v>
      </c>
      <c r="N52" s="22">
        <f>IF($A52="","",VLOOKUP($A52,DATA_IMPORT!$A$2:$AG$2500,COLUMN(N$1),FALSE))</f>
        <v>0</v>
      </c>
      <c r="O52" s="22">
        <f>IF($A52="","",VLOOKUP($A52,DATA_IMPORT!$A$2:$AG$2500,COLUMN(O$1),FALSE))</f>
        <v>7</v>
      </c>
      <c r="P52" s="22">
        <f>IF($A52="","",VLOOKUP($A52,DATA_IMPORT!$A$2:$AG$2500,COLUMN(P$1),FALSE))</f>
        <v>598</v>
      </c>
      <c r="Q52" s="23">
        <f>IF($A52="","",VLOOKUP($A52,DATA_IMPORT!$A$2:$AG$2500,COLUMN(Q$1),FALSE))</f>
        <v>0.55166051660516602</v>
      </c>
      <c r="R52" s="22">
        <f>IF($A52="","",VLOOKUP($A52,DATA_IMPORT!$A$2:$AG$2500,COLUMN(R$1),FALSE))</f>
        <v>399</v>
      </c>
      <c r="S52" s="23">
        <f>IF($A52="","",VLOOKUP($A52,DATA_IMPORT!$A$2:$AG$2500,COLUMN(S$1),FALSE))</f>
        <v>0.66722408026755853</v>
      </c>
      <c r="T52" s="22">
        <f>IF($A52="","",VLOOKUP($A52,DATA_IMPORT!$A$2:$AG$2500,COLUMN(T$1),FALSE))</f>
        <v>17</v>
      </c>
      <c r="U52" s="23">
        <f>IF($A52="","",VLOOKUP($A52,DATA_IMPORT!$A$2:$AG$2500,COLUMN(U$1),FALSE))</f>
        <v>4.2606516290726815E-2</v>
      </c>
      <c r="V52" s="22">
        <f>IF($A52="","",VLOOKUP($A52,DATA_IMPORT!$A$2:$AG$2500,COLUMN(V$1),FALSE))</f>
        <v>1169.04</v>
      </c>
      <c r="W52" s="22">
        <f>IF($A52="","",VLOOKUP($A52,DATA_IMPORT!$A$2:$AG$2500,COLUMN(W$1),FALSE))</f>
        <v>3</v>
      </c>
      <c r="X52" s="96">
        <f>IF($A52="","",VLOOKUP($A52,DATA_IMPORT!$A$2:$AG$2500,COLUMN(X$1),FALSE))</f>
        <v>389.68</v>
      </c>
      <c r="Y52" s="96">
        <f>IF($A52="","",VLOOKUP($A52,DATA_IMPORT!$A$2:$AG$2500,COLUMN(Y$1),FALSE))</f>
        <v>481.22</v>
      </c>
      <c r="Z52" s="22">
        <f>IF($A52="","",VLOOKUP($A52,DATA_IMPORT!$A$2:$AG$2500,COLUMN(Z$1),FALSE))</f>
        <v>1</v>
      </c>
      <c r="AA52" s="96">
        <f>IF($A52="","",VLOOKUP($A52,DATA_IMPORT!$A$2:$AG$2500,COLUMN(AA$1),FALSE))</f>
        <v>481.22</v>
      </c>
      <c r="AB52" s="96">
        <f>IF($A52="","",VLOOKUP($A52,DATA_IMPORT!$A$2:$AG$2500,COLUMN(AB$1),FALSE))</f>
        <v>1650.26</v>
      </c>
      <c r="AC52" s="22">
        <f>IF($A52="","",VLOOKUP($A52,DATA_IMPORT!$A$2:$AG$2500,COLUMN(AC$1),FALSE))</f>
        <v>4</v>
      </c>
      <c r="AD52" s="96">
        <f>IF($A52="","",VLOOKUP($A52,DATA_IMPORT!$A$2:$AG$2500,COLUMN(AD$1),FALSE))</f>
        <v>412.565</v>
      </c>
      <c r="AE52" s="96">
        <f>IF($A52="","",VLOOKUP($A52,DATA_IMPORT!$A$2:$AG$2500,COLUMN(AE$1),FALSE))</f>
        <v>0.86855789473684197</v>
      </c>
      <c r="AF52" s="96">
        <f>IF($A52="","",VLOOKUP($A52,DATA_IMPORT!$A$2:$AG$2500,COLUMN(AF$1),FALSE))</f>
        <v>0.86855789473684197</v>
      </c>
      <c r="AG52" s="96">
        <f>IF($A52="","",VLOOKUP($A52,DATA_IMPORT!$A$2:$AG$2500,COLUMN(AG$1),FALSE))</f>
        <v>3.9046080379737802</v>
      </c>
    </row>
    <row r="53" spans="1:33">
      <c r="A53" s="122" t="s">
        <v>621</v>
      </c>
      <c r="B53" t="str">
        <f>IF($A53="","",VLOOKUP($A53,DATA_IMPORT!$A$2:$AG$2500,COLUMN(B$1),FALSE))</f>
        <v>Kearny Mesa Toyota</v>
      </c>
      <c r="C53" t="str">
        <f>IF($A53="","",VLOOKUP($A53,DATA_IMPORT!$A$2:$AG$2500,COLUMN(C$1),FALSE))</f>
        <v>ToyotaKM_JulyDelayed_7/1/26-7/31/26</v>
      </c>
      <c r="D53" t="str">
        <f>IF($A53="","",VLOOKUP($A53,DATA_IMPORT!$A$2:$AG$2500,COLUMN(D$1),FALSE))</f>
        <v>Toyota</v>
      </c>
      <c r="E53" s="106" t="str">
        <f>IF($A53="","",VLOOKUP($A53,DATA_IMPORT!$A$2:$AG$2500,COLUMN(F$1),FALSE))</f>
        <v>O</v>
      </c>
      <c r="F53" t="str">
        <f>IF($A53="","",VLOOKUP($A53,DATA_IMPORT!$A$2:$AG$2500,COLUMN(F$1),FALSE))</f>
        <v>O</v>
      </c>
      <c r="G53" t="str">
        <f>IF(A53="","",F53&amp;COUNTIF($B$2:$B53,B53))</f>
        <v>O3</v>
      </c>
      <c r="H53" t="str">
        <f t="shared" si="0"/>
        <v>Kearny Mesa Toyota-O3</v>
      </c>
      <c r="I53" t="str">
        <f t="shared" si="1"/>
        <v>ToyotaKM_JulyDelayed_7/1/26-7/31/26</v>
      </c>
      <c r="J53" s="106" t="s">
        <v>42</v>
      </c>
      <c r="K53" s="22">
        <f>IF($A53="","",VLOOKUP($A53,DATA_IMPORT!$A$2:$AG$2500,COLUMN(K$1),FALSE))</f>
        <v>2500</v>
      </c>
      <c r="L53" s="22">
        <f>IF($A53="","",VLOOKUP($A53,DATA_IMPORT!$A$2:$AG$2500,COLUMN(L$1),FALSE))</f>
        <v>292</v>
      </c>
      <c r="M53" s="22">
        <f>IF($A53="","",VLOOKUP($A53,DATA_IMPORT!$A$2:$AG$2500,COLUMN(M$1),FALSE))</f>
        <v>1846</v>
      </c>
      <c r="N53" s="22">
        <f>IF($A53="","",VLOOKUP($A53,DATA_IMPORT!$A$2:$AG$2500,COLUMN(N$1),FALSE))</f>
        <v>0</v>
      </c>
      <c r="O53" s="22">
        <f>IF($A53="","",VLOOKUP($A53,DATA_IMPORT!$A$2:$AG$2500,COLUMN(O$1),FALSE))</f>
        <v>37</v>
      </c>
      <c r="P53" s="22">
        <f>IF($A53="","",VLOOKUP($A53,DATA_IMPORT!$A$2:$AG$2500,COLUMN(P$1),FALSE))</f>
        <v>1552</v>
      </c>
      <c r="Q53" s="23">
        <f>IF($A53="","",VLOOKUP($A53,DATA_IMPORT!$A$2:$AG$2500,COLUMN(Q$1),FALSE))</f>
        <v>0.62080000000000002</v>
      </c>
      <c r="R53" s="22">
        <f>IF($A53="","",VLOOKUP($A53,DATA_IMPORT!$A$2:$AG$2500,COLUMN(R$1),FALSE))</f>
        <v>1040</v>
      </c>
      <c r="S53" s="23">
        <f>IF($A53="","",VLOOKUP($A53,DATA_IMPORT!$A$2:$AG$2500,COLUMN(S$1),FALSE))</f>
        <v>0.67010309278350511</v>
      </c>
      <c r="T53" s="22">
        <f>IF($A53="","",VLOOKUP($A53,DATA_IMPORT!$A$2:$AG$2500,COLUMN(T$1),FALSE))</f>
        <v>16</v>
      </c>
      <c r="U53" s="23">
        <f>IF($A53="","",VLOOKUP($A53,DATA_IMPORT!$A$2:$AG$2500,COLUMN(U$1),FALSE))</f>
        <v>1.5384615384615385E-2</v>
      </c>
      <c r="V53" s="22">
        <f>IF($A53="","",VLOOKUP($A53,DATA_IMPORT!$A$2:$AG$2500,COLUMN(V$1),FALSE))</f>
        <v>12054.06</v>
      </c>
      <c r="W53" s="22">
        <f>IF($A53="","",VLOOKUP($A53,DATA_IMPORT!$A$2:$AG$2500,COLUMN(W$1),FALSE))</f>
        <v>24</v>
      </c>
      <c r="X53" s="96">
        <f>IF($A53="","",VLOOKUP($A53,DATA_IMPORT!$A$2:$AG$2500,COLUMN(X$1),FALSE))</f>
        <v>502.2525</v>
      </c>
      <c r="Y53" s="96">
        <f>IF($A53="","",VLOOKUP($A53,DATA_IMPORT!$A$2:$AG$2500,COLUMN(Y$1),FALSE))</f>
        <v>357.94</v>
      </c>
      <c r="Z53" s="22">
        <f>IF($A53="","",VLOOKUP($A53,DATA_IMPORT!$A$2:$AG$2500,COLUMN(Z$1),FALSE))</f>
        <v>1</v>
      </c>
      <c r="AA53" s="96">
        <f>IF($A53="","",VLOOKUP($A53,DATA_IMPORT!$A$2:$AG$2500,COLUMN(AA$1),FALSE))</f>
        <v>357.94</v>
      </c>
      <c r="AB53" s="96">
        <f>IF($A53="","",VLOOKUP($A53,DATA_IMPORT!$A$2:$AG$2500,COLUMN(AB$1),FALSE))</f>
        <v>12412</v>
      </c>
      <c r="AC53" s="22">
        <f>IF($A53="","",VLOOKUP($A53,DATA_IMPORT!$A$2:$AG$2500,COLUMN(AC$1),FALSE))</f>
        <v>25</v>
      </c>
      <c r="AD53" s="96">
        <f>IF($A53="","",VLOOKUP($A53,DATA_IMPORT!$A$2:$AG$2500,COLUMN(AD$1),FALSE))</f>
        <v>496.48</v>
      </c>
      <c r="AE53" s="96">
        <f>IF($A53="","",VLOOKUP($A53,DATA_IMPORT!$A$2:$AG$2500,COLUMN(AE$1),FALSE))</f>
        <v>6.5326315789473703</v>
      </c>
      <c r="AF53" s="96">
        <f>IF($A53="","",VLOOKUP($A53,DATA_IMPORT!$A$2:$AG$2500,COLUMN(AF$1),FALSE))</f>
        <v>6.5326315789473703</v>
      </c>
      <c r="AG53" s="96">
        <f>IF($A53="","",VLOOKUP($A53,DATA_IMPORT!$A$2:$AG$2500,COLUMN(AG$1),FALSE))</f>
        <v>1.3854514616036999</v>
      </c>
    </row>
    <row r="54" spans="1:33">
      <c r="A54" s="122" t="s">
        <v>622</v>
      </c>
      <c r="B54" t="str">
        <f>IF($A54="","",VLOOKUP($A54,DATA_IMPORT!$A$2:$AG$2500,COLUMN(B$1),FALSE))</f>
        <v>Kearny Mesa Toyota</v>
      </c>
      <c r="C54" t="str">
        <f>IF($A54="","",VLOOKUP($A54,DATA_IMPORT!$A$2:$AG$2500,COLUMN(C$1),FALSE))</f>
        <v>ToyotaKM_NotEngaged_7/1/26-7/31/26</v>
      </c>
      <c r="D54" t="str">
        <f>IF($A54="","",VLOOKUP($A54,DATA_IMPORT!$A$2:$AG$2500,COLUMN(D$1),FALSE))</f>
        <v>Toyota</v>
      </c>
      <c r="E54" s="106" t="str">
        <f>IF($A54="","",VLOOKUP($A54,DATA_IMPORT!$A$2:$AG$2500,COLUMN(F$1),FALSE))</f>
        <v>O</v>
      </c>
      <c r="F54" t="str">
        <f>IF($A54="","",VLOOKUP($A54,DATA_IMPORT!$A$2:$AG$2500,COLUMN(F$1),FALSE))</f>
        <v>O</v>
      </c>
      <c r="G54" t="str">
        <f>IF(A54="","",F54&amp;COUNTIF($B$2:$B54,B54))</f>
        <v>O4</v>
      </c>
      <c r="H54" t="str">
        <f t="shared" si="0"/>
        <v>Kearny Mesa Toyota-O4</v>
      </c>
      <c r="I54" t="str">
        <f t="shared" si="1"/>
        <v>ToyotaKM_NotEngaged_7/1/26-7/31/26</v>
      </c>
      <c r="J54" s="106" t="s">
        <v>42</v>
      </c>
      <c r="K54" s="22">
        <f>IF($A54="","",VLOOKUP($A54,DATA_IMPORT!$A$2:$AG$2500,COLUMN(K$1),FALSE))</f>
        <v>28</v>
      </c>
      <c r="L54" s="22">
        <f>IF($A54="","",VLOOKUP($A54,DATA_IMPORT!$A$2:$AG$2500,COLUMN(L$1),FALSE))</f>
        <v>6</v>
      </c>
      <c r="M54" s="22">
        <f>IF($A54="","",VLOOKUP($A54,DATA_IMPORT!$A$2:$AG$2500,COLUMN(M$1),FALSE))</f>
        <v>12</v>
      </c>
      <c r="N54" s="22">
        <f>IF($A54="","",VLOOKUP($A54,DATA_IMPORT!$A$2:$AG$2500,COLUMN(N$1),FALSE))</f>
        <v>0</v>
      </c>
      <c r="O54" s="22">
        <f>IF($A54="","",VLOOKUP($A54,DATA_IMPORT!$A$2:$AG$2500,COLUMN(O$1),FALSE))</f>
        <v>0</v>
      </c>
      <c r="P54" s="22">
        <f>IF($A54="","",VLOOKUP($A54,DATA_IMPORT!$A$2:$AG$2500,COLUMN(P$1),FALSE))</f>
        <v>9</v>
      </c>
      <c r="Q54" s="23">
        <f>IF($A54="","",VLOOKUP($A54,DATA_IMPORT!$A$2:$AG$2500,COLUMN(Q$1),FALSE))</f>
        <v>0.32142857142857145</v>
      </c>
      <c r="R54" s="22">
        <f>IF($A54="","",VLOOKUP($A54,DATA_IMPORT!$A$2:$AG$2500,COLUMN(R$1),FALSE))</f>
        <v>7</v>
      </c>
      <c r="S54" s="23">
        <f>IF($A54="","",VLOOKUP($A54,DATA_IMPORT!$A$2:$AG$2500,COLUMN(S$1),FALSE))</f>
        <v>0.77777777777777779</v>
      </c>
      <c r="T54" s="22">
        <f>IF($A54="","",VLOOKUP($A54,DATA_IMPORT!$A$2:$AG$2500,COLUMN(T$1),FALSE))</f>
        <v>0</v>
      </c>
      <c r="U54" s="23">
        <f>IF($A54="","",VLOOKUP($A54,DATA_IMPORT!$A$2:$AG$2500,COLUMN(U$1),FALSE))</f>
        <v>0</v>
      </c>
      <c r="V54" s="22">
        <f>IF($A54="","",VLOOKUP($A54,DATA_IMPORT!$A$2:$AG$2500,COLUMN(V$1),FALSE))</f>
        <v>0</v>
      </c>
      <c r="W54" s="22">
        <f>IF($A54="","",VLOOKUP($A54,DATA_IMPORT!$A$2:$AG$2500,COLUMN(W$1),FALSE))</f>
        <v>0</v>
      </c>
      <c r="X54" s="96">
        <f>IF($A54="","",VLOOKUP($A54,DATA_IMPORT!$A$2:$AG$2500,COLUMN(X$1),FALSE))</f>
        <v>0</v>
      </c>
      <c r="Y54" s="96">
        <f>IF($A54="","",VLOOKUP($A54,DATA_IMPORT!$A$2:$AG$2500,COLUMN(Y$1),FALSE))</f>
        <v>0</v>
      </c>
      <c r="Z54" s="22">
        <f>IF($A54="","",VLOOKUP($A54,DATA_IMPORT!$A$2:$AG$2500,COLUMN(Z$1),FALSE))</f>
        <v>0</v>
      </c>
      <c r="AA54" s="96">
        <f>IF($A54="","",VLOOKUP($A54,DATA_IMPORT!$A$2:$AG$2500,COLUMN(AA$1),FALSE))</f>
        <v>0</v>
      </c>
      <c r="AB54" s="96">
        <f>IF($A54="","",VLOOKUP($A54,DATA_IMPORT!$A$2:$AG$2500,COLUMN(AB$1),FALSE))</f>
        <v>0</v>
      </c>
      <c r="AC54" s="22">
        <f>IF($A54="","",VLOOKUP($A54,DATA_IMPORT!$A$2:$AG$2500,COLUMN(AC$1),FALSE))</f>
        <v>0</v>
      </c>
      <c r="AD54" s="96">
        <f>IF($A54="","",VLOOKUP($A54,DATA_IMPORT!$A$2:$AG$2500,COLUMN(AD$1),FALSE))</f>
        <v>0</v>
      </c>
      <c r="AE54" s="96">
        <f>IF($A54="","",VLOOKUP($A54,DATA_IMPORT!$A$2:$AG$2500,COLUMN(AE$1),FALSE))</f>
        <v>0</v>
      </c>
      <c r="AF54" s="96">
        <f>IF($A54="","",VLOOKUP($A54,DATA_IMPORT!$A$2:$AG$2500,COLUMN(AF$1),FALSE))</f>
        <v>0</v>
      </c>
      <c r="AG54" s="96">
        <f>IF($A54="","",VLOOKUP($A54,DATA_IMPORT!$A$2:$AG$2500,COLUMN(AG$1),FALSE))</f>
        <v>0</v>
      </c>
    </row>
    <row r="55" spans="1:33">
      <c r="A55" s="122" t="s">
        <v>623</v>
      </c>
      <c r="B55" t="str">
        <f>IF($A55="","",VLOOKUP($A55,DATA_IMPORT!$A$2:$AG$2500,COLUMN(B$1),FALSE))</f>
        <v>Kearny Mesa Toyota</v>
      </c>
      <c r="C55" t="str">
        <f>IF($A55="","",VLOOKUP($A55,DATA_IMPORT!$A$2:$AG$2500,COLUMN(C$1),FALSE))</f>
        <v>ToyotaKM_GreenLoyal_7/1/26-7/31/26</v>
      </c>
      <c r="D55" t="str">
        <f>IF($A55="","",VLOOKUP($A55,DATA_IMPORT!$A$2:$AG$2500,COLUMN(D$1),FALSE))</f>
        <v>Toyota</v>
      </c>
      <c r="E55" s="106" t="str">
        <f>IF($A55="","",VLOOKUP($A55,DATA_IMPORT!$A$2:$AG$2500,COLUMN(F$1),FALSE))</f>
        <v>O</v>
      </c>
      <c r="F55" t="str">
        <f>IF($A55="","",VLOOKUP($A55,DATA_IMPORT!$A$2:$AG$2500,COLUMN(F$1),FALSE))</f>
        <v>O</v>
      </c>
      <c r="G55" t="str">
        <f>IF(A55="","",F55&amp;COUNTIF($B$2:$B55,B55))</f>
        <v>O5</v>
      </c>
      <c r="H55" t="str">
        <f t="shared" si="0"/>
        <v>Kearny Mesa Toyota-O5</v>
      </c>
      <c r="I55" t="str">
        <f t="shared" si="1"/>
        <v>ToyotaKM_GreenLoyal_7/1/26-7/31/26</v>
      </c>
      <c r="J55" s="106" t="s">
        <v>42</v>
      </c>
      <c r="K55" s="22">
        <f>IF($A55="","",VLOOKUP($A55,DATA_IMPORT!$A$2:$AG$2500,COLUMN(K$1),FALSE))</f>
        <v>397</v>
      </c>
      <c r="L55" s="22">
        <f>IF($A55="","",VLOOKUP($A55,DATA_IMPORT!$A$2:$AG$2500,COLUMN(L$1),FALSE))</f>
        <v>44</v>
      </c>
      <c r="M55" s="22">
        <f>IF($A55="","",VLOOKUP($A55,DATA_IMPORT!$A$2:$AG$2500,COLUMN(M$1),FALSE))</f>
        <v>298</v>
      </c>
      <c r="N55" s="22">
        <f>IF($A55="","",VLOOKUP($A55,DATA_IMPORT!$A$2:$AG$2500,COLUMN(N$1),FALSE))</f>
        <v>0</v>
      </c>
      <c r="O55" s="22">
        <f>IF($A55="","",VLOOKUP($A55,DATA_IMPORT!$A$2:$AG$2500,COLUMN(O$1),FALSE))</f>
        <v>2</v>
      </c>
      <c r="P55" s="22">
        <f>IF($A55="","",VLOOKUP($A55,DATA_IMPORT!$A$2:$AG$2500,COLUMN(P$1),FALSE))</f>
        <v>251</v>
      </c>
      <c r="Q55" s="23">
        <f>IF($A55="","",VLOOKUP($A55,DATA_IMPORT!$A$2:$AG$2500,COLUMN(Q$1),FALSE))</f>
        <v>0.63224181360201515</v>
      </c>
      <c r="R55" s="22">
        <f>IF($A55="","",VLOOKUP($A55,DATA_IMPORT!$A$2:$AG$2500,COLUMN(R$1),FALSE))</f>
        <v>151</v>
      </c>
      <c r="S55" s="23">
        <f>IF($A55="","",VLOOKUP($A55,DATA_IMPORT!$A$2:$AG$2500,COLUMN(S$1),FALSE))</f>
        <v>0.60159362549800799</v>
      </c>
      <c r="T55" s="22">
        <f>IF($A55="","",VLOOKUP($A55,DATA_IMPORT!$A$2:$AG$2500,COLUMN(T$1),FALSE))</f>
        <v>1</v>
      </c>
      <c r="U55" s="23">
        <f>IF($A55="","",VLOOKUP($A55,DATA_IMPORT!$A$2:$AG$2500,COLUMN(U$1),FALSE))</f>
        <v>6.6225165562913907E-3</v>
      </c>
      <c r="V55" s="22">
        <f>IF($A55="","",VLOOKUP($A55,DATA_IMPORT!$A$2:$AG$2500,COLUMN(V$1),FALSE))</f>
        <v>0</v>
      </c>
      <c r="W55" s="22">
        <f>IF($A55="","",VLOOKUP($A55,DATA_IMPORT!$A$2:$AG$2500,COLUMN(W$1),FALSE))</f>
        <v>0</v>
      </c>
      <c r="X55" s="96">
        <f>IF($A55="","",VLOOKUP($A55,DATA_IMPORT!$A$2:$AG$2500,COLUMN(X$1),FALSE))</f>
        <v>0</v>
      </c>
      <c r="Y55" s="96">
        <f>IF($A55="","",VLOOKUP($A55,DATA_IMPORT!$A$2:$AG$2500,COLUMN(Y$1),FALSE))</f>
        <v>0</v>
      </c>
      <c r="Z55" s="22">
        <f>IF($A55="","",VLOOKUP($A55,DATA_IMPORT!$A$2:$AG$2500,COLUMN(Z$1),FALSE))</f>
        <v>0</v>
      </c>
      <c r="AA55" s="96">
        <f>IF($A55="","",VLOOKUP($A55,DATA_IMPORT!$A$2:$AG$2500,COLUMN(AA$1),FALSE))</f>
        <v>0</v>
      </c>
      <c r="AB55" s="96">
        <f>IF($A55="","",VLOOKUP($A55,DATA_IMPORT!$A$2:$AG$2500,COLUMN(AB$1),FALSE))</f>
        <v>0</v>
      </c>
      <c r="AC55" s="22">
        <f>IF($A55="","",VLOOKUP($A55,DATA_IMPORT!$A$2:$AG$2500,COLUMN(AC$1),FALSE))</f>
        <v>0</v>
      </c>
      <c r="AD55" s="96">
        <f>IF($A55="","",VLOOKUP($A55,DATA_IMPORT!$A$2:$AG$2500,COLUMN(AD$1),FALSE))</f>
        <v>0</v>
      </c>
      <c r="AE55" s="96">
        <f>IF($A55="","",VLOOKUP($A55,DATA_IMPORT!$A$2:$AG$2500,COLUMN(AE$1),FALSE))</f>
        <v>0</v>
      </c>
      <c r="AF55" s="96">
        <f>IF($A55="","",VLOOKUP($A55,DATA_IMPORT!$A$2:$AG$2500,COLUMN(AF$1),FALSE))</f>
        <v>0</v>
      </c>
      <c r="AG55" s="96">
        <f>IF($A55="","",VLOOKUP($A55,DATA_IMPORT!$A$2:$AG$2500,COLUMN(AG$1),FALSE))</f>
        <v>0</v>
      </c>
    </row>
    <row r="56" spans="1:33">
      <c r="A56" s="122" t="s">
        <v>624</v>
      </c>
      <c r="B56" t="str">
        <f>IF($A56="","",VLOOKUP($A56,DATA_IMPORT!$A$2:$AG$2500,COLUMN(B$1),FALSE))</f>
        <v>Kearny Mesa Toyota</v>
      </c>
      <c r="C56" t="str">
        <f>IF($A56="","",VLOOKUP($A56,DATA_IMPORT!$A$2:$AG$2500,COLUMN(C$1),FALSE))</f>
        <v>ToyotaKM_InactivePurple_7/1/26-7/31/26</v>
      </c>
      <c r="D56" t="str">
        <f>IF($A56="","",VLOOKUP($A56,DATA_IMPORT!$A$2:$AG$2500,COLUMN(D$1),FALSE))</f>
        <v>Toyota</v>
      </c>
      <c r="E56" s="106" t="str">
        <f>IF($A56="","",VLOOKUP($A56,DATA_IMPORT!$A$2:$AG$2500,COLUMN(F$1),FALSE))</f>
        <v>O</v>
      </c>
      <c r="F56" t="str">
        <f>IF($A56="","",VLOOKUP($A56,DATA_IMPORT!$A$2:$AG$2500,COLUMN(F$1),FALSE))</f>
        <v>O</v>
      </c>
      <c r="G56" t="str">
        <f>IF(A56="","",F56&amp;COUNTIF($B$2:$B56,B56))</f>
        <v>O6</v>
      </c>
      <c r="H56" t="str">
        <f t="shared" si="0"/>
        <v>Kearny Mesa Toyota-O6</v>
      </c>
      <c r="I56" t="str">
        <f t="shared" si="1"/>
        <v>ToyotaKM_InactivePurple_7/1/26-7/31/26</v>
      </c>
      <c r="J56" s="106" t="s">
        <v>42</v>
      </c>
      <c r="K56" s="22">
        <f>IF($A56="","",VLOOKUP($A56,DATA_IMPORT!$A$2:$AG$2500,COLUMN(K$1),FALSE))</f>
        <v>945</v>
      </c>
      <c r="L56" s="22">
        <f>IF($A56="","",VLOOKUP($A56,DATA_IMPORT!$A$2:$AG$2500,COLUMN(L$1),FALSE))</f>
        <v>163</v>
      </c>
      <c r="M56" s="22">
        <f>IF($A56="","",VLOOKUP($A56,DATA_IMPORT!$A$2:$AG$2500,COLUMN(M$1),FALSE))</f>
        <v>662</v>
      </c>
      <c r="N56" s="22">
        <f>IF($A56="","",VLOOKUP($A56,DATA_IMPORT!$A$2:$AG$2500,COLUMN(N$1),FALSE))</f>
        <v>0</v>
      </c>
      <c r="O56" s="22">
        <f>IF($A56="","",VLOOKUP($A56,DATA_IMPORT!$A$2:$AG$2500,COLUMN(O$1),FALSE))</f>
        <v>6</v>
      </c>
      <c r="P56" s="22">
        <f>IF($A56="","",VLOOKUP($A56,DATA_IMPORT!$A$2:$AG$2500,COLUMN(P$1),FALSE))</f>
        <v>451</v>
      </c>
      <c r="Q56" s="23">
        <f>IF($A56="","",VLOOKUP($A56,DATA_IMPORT!$A$2:$AG$2500,COLUMN(Q$1),FALSE))</f>
        <v>0.47724867724867726</v>
      </c>
      <c r="R56" s="22">
        <f>IF($A56="","",VLOOKUP($A56,DATA_IMPORT!$A$2:$AG$2500,COLUMN(R$1),FALSE))</f>
        <v>248</v>
      </c>
      <c r="S56" s="23">
        <f>IF($A56="","",VLOOKUP($A56,DATA_IMPORT!$A$2:$AG$2500,COLUMN(S$1),FALSE))</f>
        <v>0.54988913525498895</v>
      </c>
      <c r="T56" s="22">
        <f>IF($A56="","",VLOOKUP($A56,DATA_IMPORT!$A$2:$AG$2500,COLUMN(T$1),FALSE))</f>
        <v>7</v>
      </c>
      <c r="U56" s="23">
        <f>IF($A56="","",VLOOKUP($A56,DATA_IMPORT!$A$2:$AG$2500,COLUMN(U$1),FALSE))</f>
        <v>2.8225806451612902E-2</v>
      </c>
      <c r="V56" s="22">
        <f>IF($A56="","",VLOOKUP($A56,DATA_IMPORT!$A$2:$AG$2500,COLUMN(V$1),FALSE))</f>
        <v>65.44</v>
      </c>
      <c r="W56" s="22">
        <f>IF($A56="","",VLOOKUP($A56,DATA_IMPORT!$A$2:$AG$2500,COLUMN(W$1),FALSE))</f>
        <v>2</v>
      </c>
      <c r="X56" s="96">
        <f>IF($A56="","",VLOOKUP($A56,DATA_IMPORT!$A$2:$AG$2500,COLUMN(X$1),FALSE))</f>
        <v>32.72</v>
      </c>
      <c r="Y56" s="96">
        <f>IF($A56="","",VLOOKUP($A56,DATA_IMPORT!$A$2:$AG$2500,COLUMN(Y$1),FALSE))</f>
        <v>0</v>
      </c>
      <c r="Z56" s="22">
        <f>IF($A56="","",VLOOKUP($A56,DATA_IMPORT!$A$2:$AG$2500,COLUMN(Z$1),FALSE))</f>
        <v>0</v>
      </c>
      <c r="AA56" s="96">
        <f>IF($A56="","",VLOOKUP($A56,DATA_IMPORT!$A$2:$AG$2500,COLUMN(AA$1),FALSE))</f>
        <v>0</v>
      </c>
      <c r="AB56" s="96">
        <f>IF($A56="","",VLOOKUP($A56,DATA_IMPORT!$A$2:$AG$2500,COLUMN(AB$1),FALSE))</f>
        <v>65.44</v>
      </c>
      <c r="AC56" s="22">
        <f>IF($A56="","",VLOOKUP($A56,DATA_IMPORT!$A$2:$AG$2500,COLUMN(AC$1),FALSE))</f>
        <v>2</v>
      </c>
      <c r="AD56" s="96">
        <f>IF($A56="","",VLOOKUP($A56,DATA_IMPORT!$A$2:$AG$2500,COLUMN(AD$1),FALSE))</f>
        <v>32.72</v>
      </c>
      <c r="AE56" s="96">
        <f>IF($A56="","",VLOOKUP($A56,DATA_IMPORT!$A$2:$AG$2500,COLUMN(AE$1),FALSE))</f>
        <v>3.4442105263157899E-2</v>
      </c>
      <c r="AF56" s="96">
        <f>IF($A56="","",VLOOKUP($A56,DATA_IMPORT!$A$2:$AG$2500,COLUMN(AF$1),FALSE))</f>
        <v>3.4442105263157899E-2</v>
      </c>
      <c r="AG56" s="96">
        <f>IF($A56="","",VLOOKUP($A56,DATA_IMPORT!$A$2:$AG$2500,COLUMN(AG$1),FALSE))</f>
        <v>19.664584018414999</v>
      </c>
    </row>
    <row r="57" spans="1:33">
      <c r="A57" s="122" t="s">
        <v>625</v>
      </c>
      <c r="B57" t="str">
        <f>IF($A57="","",VLOOKUP($A57,DATA_IMPORT!$A$2:$AG$2500,COLUMN(B$1),FALSE))</f>
        <v>Kearny Mesa Toyota</v>
      </c>
      <c r="C57" t="str">
        <f>IF($A57="","",VLOOKUP($A57,DATA_IMPORT!$A$2:$AG$2500,COLUMN(C$1),FALSE))</f>
        <v>ToyotaKM_OtherTLEAftermarket_7/1/26-7/31/26</v>
      </c>
      <c r="D57" t="str">
        <f>IF($A57="","",VLOOKUP($A57,DATA_IMPORT!$A$2:$AG$2500,COLUMN(D$1),FALSE))</f>
        <v>Toyota</v>
      </c>
      <c r="E57" s="106" t="str">
        <f>IF($A57="","",VLOOKUP($A57,DATA_IMPORT!$A$2:$AG$2500,COLUMN(F$1),FALSE))</f>
        <v>O</v>
      </c>
      <c r="F57" t="str">
        <f>IF($A57="","",VLOOKUP($A57,DATA_IMPORT!$A$2:$AG$2500,COLUMN(F$1),FALSE))</f>
        <v>O</v>
      </c>
      <c r="G57" t="str">
        <f>IF(A57="","",F57&amp;COUNTIF($B$2:$B57,B57))</f>
        <v>O7</v>
      </c>
      <c r="H57" t="str">
        <f t="shared" si="0"/>
        <v>Kearny Mesa Toyota-O7</v>
      </c>
      <c r="I57" t="str">
        <f t="shared" si="1"/>
        <v>ToyotaKM_OtherTLEAftermarket_7/1/26-7/31/26</v>
      </c>
      <c r="J57" s="106" t="s">
        <v>42</v>
      </c>
      <c r="K57" s="22">
        <f>IF($A57="","",VLOOKUP($A57,DATA_IMPORT!$A$2:$AG$2500,COLUMN(K$1),FALSE))</f>
        <v>46</v>
      </c>
      <c r="L57" s="22">
        <f>IF($A57="","",VLOOKUP($A57,DATA_IMPORT!$A$2:$AG$2500,COLUMN(L$1),FALSE))</f>
        <v>9</v>
      </c>
      <c r="M57" s="22">
        <f>IF($A57="","",VLOOKUP($A57,DATA_IMPORT!$A$2:$AG$2500,COLUMN(M$1),FALSE))</f>
        <v>19</v>
      </c>
      <c r="N57" s="22">
        <f>IF($A57="","",VLOOKUP($A57,DATA_IMPORT!$A$2:$AG$2500,COLUMN(N$1),FALSE))</f>
        <v>0</v>
      </c>
      <c r="O57" s="22">
        <f>IF($A57="","",VLOOKUP($A57,DATA_IMPORT!$A$2:$AG$2500,COLUMN(O$1),FALSE))</f>
        <v>0</v>
      </c>
      <c r="P57" s="22">
        <f>IF($A57="","",VLOOKUP($A57,DATA_IMPORT!$A$2:$AG$2500,COLUMN(P$1),FALSE))</f>
        <v>16</v>
      </c>
      <c r="Q57" s="23">
        <f>IF($A57="","",VLOOKUP($A57,DATA_IMPORT!$A$2:$AG$2500,COLUMN(Q$1),FALSE))</f>
        <v>0.34782608695652173</v>
      </c>
      <c r="R57" s="22">
        <f>IF($A57="","",VLOOKUP($A57,DATA_IMPORT!$A$2:$AG$2500,COLUMN(R$1),FALSE))</f>
        <v>7</v>
      </c>
      <c r="S57" s="23">
        <f>IF($A57="","",VLOOKUP($A57,DATA_IMPORT!$A$2:$AG$2500,COLUMN(S$1),FALSE))</f>
        <v>0.4375</v>
      </c>
      <c r="T57" s="22">
        <f>IF($A57="","",VLOOKUP($A57,DATA_IMPORT!$A$2:$AG$2500,COLUMN(T$1),FALSE))</f>
        <v>0</v>
      </c>
      <c r="U57" s="23">
        <f>IF($A57="","",VLOOKUP($A57,DATA_IMPORT!$A$2:$AG$2500,COLUMN(U$1),FALSE))</f>
        <v>0</v>
      </c>
      <c r="V57" s="22">
        <f>IF($A57="","",VLOOKUP($A57,DATA_IMPORT!$A$2:$AG$2500,COLUMN(V$1),FALSE))</f>
        <v>0</v>
      </c>
      <c r="W57" s="22">
        <f>IF($A57="","",VLOOKUP($A57,DATA_IMPORT!$A$2:$AG$2500,COLUMN(W$1),FALSE))</f>
        <v>0</v>
      </c>
      <c r="X57" s="96">
        <f>IF($A57="","",VLOOKUP($A57,DATA_IMPORT!$A$2:$AG$2500,COLUMN(X$1),FALSE))</f>
        <v>0</v>
      </c>
      <c r="Y57" s="96">
        <f>IF($A57="","",VLOOKUP($A57,DATA_IMPORT!$A$2:$AG$2500,COLUMN(Y$1),FALSE))</f>
        <v>0</v>
      </c>
      <c r="Z57" s="22">
        <f>IF($A57="","",VLOOKUP($A57,DATA_IMPORT!$A$2:$AG$2500,COLUMN(Z$1),FALSE))</f>
        <v>0</v>
      </c>
      <c r="AA57" s="96">
        <f>IF($A57="","",VLOOKUP($A57,DATA_IMPORT!$A$2:$AG$2500,COLUMN(AA$1),FALSE))</f>
        <v>0</v>
      </c>
      <c r="AB57" s="96">
        <f>IF($A57="","",VLOOKUP($A57,DATA_IMPORT!$A$2:$AG$2500,COLUMN(AB$1),FALSE))</f>
        <v>0</v>
      </c>
      <c r="AC57" s="22">
        <f>IF($A57="","",VLOOKUP($A57,DATA_IMPORT!$A$2:$AG$2500,COLUMN(AC$1),FALSE))</f>
        <v>0</v>
      </c>
      <c r="AD57" s="96">
        <f>IF($A57="","",VLOOKUP($A57,DATA_IMPORT!$A$2:$AG$2500,COLUMN(AD$1),FALSE))</f>
        <v>0</v>
      </c>
      <c r="AE57" s="96">
        <f>IF($A57="","",VLOOKUP($A57,DATA_IMPORT!$A$2:$AG$2500,COLUMN(AE$1),FALSE))</f>
        <v>0</v>
      </c>
      <c r="AF57" s="96">
        <f>IF($A57="","",VLOOKUP($A57,DATA_IMPORT!$A$2:$AG$2500,COLUMN(AF$1),FALSE))</f>
        <v>0</v>
      </c>
      <c r="AG57" s="96">
        <f>IF($A57="","",VLOOKUP($A57,DATA_IMPORT!$A$2:$AG$2500,COLUMN(AG$1),FALSE))</f>
        <v>0</v>
      </c>
    </row>
    <row r="58" spans="1:33">
      <c r="A58" s="122" t="s">
        <v>626</v>
      </c>
      <c r="B58" t="str">
        <f>IF($A58="","",VLOOKUP($A58,DATA_IMPORT!$A$2:$AG$2500,COLUMN(B$1),FALSE))</f>
        <v>Kearny Mesa Toyota</v>
      </c>
      <c r="C58" t="str">
        <f>IF($A58="","",VLOOKUP($A58,DATA_IMPORT!$A$2:$AG$2500,COLUMN(C$1),FALSE))</f>
        <v>ToyotaKM_PPM_7/1/26-7/31/26</v>
      </c>
      <c r="D58" t="str">
        <f>IF($A58="","",VLOOKUP($A58,DATA_IMPORT!$A$2:$AG$2500,COLUMN(D$1),FALSE))</f>
        <v>Toyota</v>
      </c>
      <c r="E58" s="106" t="str">
        <f>IF($A58="","",VLOOKUP($A58,DATA_IMPORT!$A$2:$AG$2500,COLUMN(F$1),FALSE))</f>
        <v>O</v>
      </c>
      <c r="F58" t="str">
        <f>IF($A58="","",VLOOKUP($A58,DATA_IMPORT!$A$2:$AG$2500,COLUMN(F$1),FALSE))</f>
        <v>O</v>
      </c>
      <c r="G58" t="str">
        <f>IF(A58="","",F58&amp;COUNTIF($B$2:$B58,B58))</f>
        <v>O8</v>
      </c>
      <c r="H58" t="str">
        <f t="shared" si="0"/>
        <v>Kearny Mesa Toyota-O8</v>
      </c>
      <c r="I58" t="str">
        <f t="shared" si="1"/>
        <v>ToyotaKM_PPM_7/1/26-7/31/26</v>
      </c>
      <c r="J58" s="106" t="s">
        <v>42</v>
      </c>
      <c r="K58" s="22">
        <f>IF($A58="","",VLOOKUP($A58,DATA_IMPORT!$A$2:$AG$2500,COLUMN(K$1),FALSE))</f>
        <v>913</v>
      </c>
      <c r="L58" s="22">
        <f>IF($A58="","",VLOOKUP($A58,DATA_IMPORT!$A$2:$AG$2500,COLUMN(L$1),FALSE))</f>
        <v>125</v>
      </c>
      <c r="M58" s="22">
        <f>IF($A58="","",VLOOKUP($A58,DATA_IMPORT!$A$2:$AG$2500,COLUMN(M$1),FALSE))</f>
        <v>676</v>
      </c>
      <c r="N58" s="22">
        <f>IF($A58="","",VLOOKUP($A58,DATA_IMPORT!$A$2:$AG$2500,COLUMN(N$1),FALSE))</f>
        <v>0</v>
      </c>
      <c r="O58" s="22">
        <f>IF($A58="","",VLOOKUP($A58,DATA_IMPORT!$A$2:$AG$2500,COLUMN(O$1),FALSE))</f>
        <v>8</v>
      </c>
      <c r="P58" s="22">
        <f>IF($A58="","",VLOOKUP($A58,DATA_IMPORT!$A$2:$AG$2500,COLUMN(P$1),FALSE))</f>
        <v>534</v>
      </c>
      <c r="Q58" s="23">
        <f>IF($A58="","",VLOOKUP($A58,DATA_IMPORT!$A$2:$AG$2500,COLUMN(Q$1),FALSE))</f>
        <v>0.5848849945235487</v>
      </c>
      <c r="R58" s="22">
        <f>IF($A58="","",VLOOKUP($A58,DATA_IMPORT!$A$2:$AG$2500,COLUMN(R$1),FALSE))</f>
        <v>325</v>
      </c>
      <c r="S58" s="23">
        <f>IF($A58="","",VLOOKUP($A58,DATA_IMPORT!$A$2:$AG$2500,COLUMN(S$1),FALSE))</f>
        <v>0.60861423220973787</v>
      </c>
      <c r="T58" s="22">
        <f>IF($A58="","",VLOOKUP($A58,DATA_IMPORT!$A$2:$AG$2500,COLUMN(T$1),FALSE))</f>
        <v>0</v>
      </c>
      <c r="U58" s="23">
        <f>IF($A58="","",VLOOKUP($A58,DATA_IMPORT!$A$2:$AG$2500,COLUMN(U$1),FALSE))</f>
        <v>0</v>
      </c>
      <c r="V58" s="22">
        <f>IF($A58="","",VLOOKUP($A58,DATA_IMPORT!$A$2:$AG$2500,COLUMN(V$1),FALSE))</f>
        <v>415</v>
      </c>
      <c r="W58" s="22">
        <f>IF($A58="","",VLOOKUP($A58,DATA_IMPORT!$A$2:$AG$2500,COLUMN(W$1),FALSE))</f>
        <v>1</v>
      </c>
      <c r="X58" s="96">
        <f>IF($A58="","",VLOOKUP($A58,DATA_IMPORT!$A$2:$AG$2500,COLUMN(X$1),FALSE))</f>
        <v>415</v>
      </c>
      <c r="Y58" s="96">
        <f>IF($A58="","",VLOOKUP($A58,DATA_IMPORT!$A$2:$AG$2500,COLUMN(Y$1),FALSE))</f>
        <v>405.58</v>
      </c>
      <c r="Z58" s="22">
        <f>IF($A58="","",VLOOKUP($A58,DATA_IMPORT!$A$2:$AG$2500,COLUMN(Z$1),FALSE))</f>
        <v>1</v>
      </c>
      <c r="AA58" s="96">
        <f>IF($A58="","",VLOOKUP($A58,DATA_IMPORT!$A$2:$AG$2500,COLUMN(AA$1),FALSE))</f>
        <v>405.58</v>
      </c>
      <c r="AB58" s="96">
        <f>IF($A58="","",VLOOKUP($A58,DATA_IMPORT!$A$2:$AG$2500,COLUMN(AB$1),FALSE))</f>
        <v>820.58</v>
      </c>
      <c r="AC58" s="22">
        <f>IF($A58="","",VLOOKUP($A58,DATA_IMPORT!$A$2:$AG$2500,COLUMN(AC$1),FALSE))</f>
        <v>2</v>
      </c>
      <c r="AD58" s="96">
        <f>IF($A58="","",VLOOKUP($A58,DATA_IMPORT!$A$2:$AG$2500,COLUMN(AD$1),FALSE))</f>
        <v>410.29</v>
      </c>
      <c r="AE58" s="96">
        <f>IF($A58="","",VLOOKUP($A58,DATA_IMPORT!$A$2:$AG$2500,COLUMN(AE$1),FALSE))</f>
        <v>0.43188421052631598</v>
      </c>
      <c r="AF58" s="96">
        <f>IF($A58="","",VLOOKUP($A58,DATA_IMPORT!$A$2:$AG$2500,COLUMN(AF$1),FALSE))</f>
        <v>0.43188421052631598</v>
      </c>
      <c r="AG58" s="96">
        <f>IF($A58="","",VLOOKUP($A58,DATA_IMPORT!$A$2:$AG$2500,COLUMN(AG$1),FALSE))</f>
        <v>2.8937849391647501</v>
      </c>
    </row>
    <row r="59" spans="1:33">
      <c r="A59" s="122" t="s">
        <v>627</v>
      </c>
      <c r="B59" t="str">
        <f>IF($A59="","",VLOOKUP($A59,DATA_IMPORT!$A$2:$AG$2500,COLUMN(B$1),FALSE))</f>
        <v>Kearny Mesa Toyota</v>
      </c>
      <c r="C59" t="str">
        <f>IF($A59="","",VLOOKUP($A59,DATA_IMPORT!$A$2:$AG$2500,COLUMN(C$1),FALSE))</f>
        <v>ToyotaKM_CrossActiveBlueRisk_7/1/26-7/31/26</v>
      </c>
      <c r="D59" t="str">
        <f>IF($A59="","",VLOOKUP($A59,DATA_IMPORT!$A$2:$AG$2500,COLUMN(D$1),FALSE))</f>
        <v>Toyota</v>
      </c>
      <c r="E59" s="106" t="str">
        <f>IF($A59="","",VLOOKUP($A59,DATA_IMPORT!$A$2:$AG$2500,COLUMN(F$1),FALSE))</f>
        <v>O</v>
      </c>
      <c r="F59" t="str">
        <f>IF($A59="","",VLOOKUP($A59,DATA_IMPORT!$A$2:$AG$2500,COLUMN(F$1),FALSE))</f>
        <v>O</v>
      </c>
      <c r="G59" t="str">
        <f>IF(A59="","",F59&amp;COUNTIF($B$2:$B59,B59))</f>
        <v>O9</v>
      </c>
      <c r="H59" t="str">
        <f t="shared" si="0"/>
        <v>Kearny Mesa Toyota-O9</v>
      </c>
      <c r="I59" t="str">
        <f t="shared" si="1"/>
        <v>ToyotaKM_CrossActiveBlueRisk_7/1/26-7/31/26</v>
      </c>
      <c r="J59" s="106" t="s">
        <v>42</v>
      </c>
      <c r="K59" s="22">
        <f>IF($A59="","",VLOOKUP($A59,DATA_IMPORT!$A$2:$AG$2500,COLUMN(K$1),FALSE))</f>
        <v>1575</v>
      </c>
      <c r="L59" s="22">
        <f>IF($A59="","",VLOOKUP($A59,DATA_IMPORT!$A$2:$AG$2500,COLUMN(L$1),FALSE))</f>
        <v>191</v>
      </c>
      <c r="M59" s="22">
        <f>IF($A59="","",VLOOKUP($A59,DATA_IMPORT!$A$2:$AG$2500,COLUMN(M$1),FALSE))</f>
        <v>1062</v>
      </c>
      <c r="N59" s="22">
        <f>IF($A59="","",VLOOKUP($A59,DATA_IMPORT!$A$2:$AG$2500,COLUMN(N$1),FALSE))</f>
        <v>0</v>
      </c>
      <c r="O59" s="22">
        <f>IF($A59="","",VLOOKUP($A59,DATA_IMPORT!$A$2:$AG$2500,COLUMN(O$1),FALSE))</f>
        <v>8</v>
      </c>
      <c r="P59" s="22">
        <f>IF($A59="","",VLOOKUP($A59,DATA_IMPORT!$A$2:$AG$2500,COLUMN(P$1),FALSE))</f>
        <v>878</v>
      </c>
      <c r="Q59" s="23">
        <f>IF($A59="","",VLOOKUP($A59,DATA_IMPORT!$A$2:$AG$2500,COLUMN(Q$1),FALSE))</f>
        <v>0.55746031746031743</v>
      </c>
      <c r="R59" s="22">
        <f>IF($A59="","",VLOOKUP($A59,DATA_IMPORT!$A$2:$AG$2500,COLUMN(R$1),FALSE))</f>
        <v>540</v>
      </c>
      <c r="S59" s="23">
        <f>IF($A59="","",VLOOKUP($A59,DATA_IMPORT!$A$2:$AG$2500,COLUMN(S$1),FALSE))</f>
        <v>0.61503416856492032</v>
      </c>
      <c r="T59" s="22">
        <f>IF($A59="","",VLOOKUP($A59,DATA_IMPORT!$A$2:$AG$2500,COLUMN(T$1),FALSE))</f>
        <v>19</v>
      </c>
      <c r="U59" s="23">
        <f>IF($A59="","",VLOOKUP($A59,DATA_IMPORT!$A$2:$AG$2500,COLUMN(U$1),FALSE))</f>
        <v>3.5185185185185187E-2</v>
      </c>
      <c r="V59" s="22">
        <f>IF($A59="","",VLOOKUP($A59,DATA_IMPORT!$A$2:$AG$2500,COLUMN(V$1),FALSE))</f>
        <v>0</v>
      </c>
      <c r="W59" s="22">
        <f>IF($A59="","",VLOOKUP($A59,DATA_IMPORT!$A$2:$AG$2500,COLUMN(W$1),FALSE))</f>
        <v>0</v>
      </c>
      <c r="X59" s="96">
        <f>IF($A59="","",VLOOKUP($A59,DATA_IMPORT!$A$2:$AG$2500,COLUMN(X$1),FALSE))</f>
        <v>0</v>
      </c>
      <c r="Y59" s="96">
        <f>IF($A59="","",VLOOKUP($A59,DATA_IMPORT!$A$2:$AG$2500,COLUMN(Y$1),FALSE))</f>
        <v>0</v>
      </c>
      <c r="Z59" s="22">
        <f>IF($A59="","",VLOOKUP($A59,DATA_IMPORT!$A$2:$AG$2500,COLUMN(Z$1),FALSE))</f>
        <v>0</v>
      </c>
      <c r="AA59" s="96">
        <f>IF($A59="","",VLOOKUP($A59,DATA_IMPORT!$A$2:$AG$2500,COLUMN(AA$1),FALSE))</f>
        <v>0</v>
      </c>
      <c r="AB59" s="96">
        <f>IF($A59="","",VLOOKUP($A59,DATA_IMPORT!$A$2:$AG$2500,COLUMN(AB$1),FALSE))</f>
        <v>0</v>
      </c>
      <c r="AC59" s="22">
        <f>IF($A59="","",VLOOKUP($A59,DATA_IMPORT!$A$2:$AG$2500,COLUMN(AC$1),FALSE))</f>
        <v>0</v>
      </c>
      <c r="AD59" s="96">
        <f>IF($A59="","",VLOOKUP($A59,DATA_IMPORT!$A$2:$AG$2500,COLUMN(AD$1),FALSE))</f>
        <v>0</v>
      </c>
      <c r="AE59" s="96">
        <f>IF($A59="","",VLOOKUP($A59,DATA_IMPORT!$A$2:$AG$2500,COLUMN(AE$1),FALSE))</f>
        <v>0</v>
      </c>
      <c r="AF59" s="96">
        <f>IF($A59="","",VLOOKUP($A59,DATA_IMPORT!$A$2:$AG$2500,COLUMN(AF$1),FALSE))</f>
        <v>0</v>
      </c>
      <c r="AG59" s="96">
        <f>IF($A59="","",VLOOKUP($A59,DATA_IMPORT!$A$2:$AG$2500,COLUMN(AG$1),FALSE))</f>
        <v>0</v>
      </c>
    </row>
    <row r="60" spans="1:33">
      <c r="A60" s="122" t="s">
        <v>628</v>
      </c>
      <c r="B60" t="str">
        <f>IF($A60="","",VLOOKUP($A60,DATA_IMPORT!$A$2:$AG$2500,COLUMN(B$1),FALSE))</f>
        <v>Kearny Mesa Toyota</v>
      </c>
      <c r="C60" t="str">
        <f>IF($A60="","",VLOOKUP($A60,DATA_IMPORT!$A$2:$AG$2500,COLUMN(C$1),FALSE))</f>
        <v>ToyotaKM_CrossActiveBlueLoyal_7/1/26-7/31/26</v>
      </c>
      <c r="D60" t="str">
        <f>IF($A60="","",VLOOKUP($A60,DATA_IMPORT!$A$2:$AG$2500,COLUMN(D$1),FALSE))</f>
        <v>Toyota</v>
      </c>
      <c r="E60" s="106" t="str">
        <f>IF($A60="","",VLOOKUP($A60,DATA_IMPORT!$A$2:$AG$2500,COLUMN(F$1),FALSE))</f>
        <v>O</v>
      </c>
      <c r="F60" t="str">
        <f>IF($A60="","",VLOOKUP($A60,DATA_IMPORT!$A$2:$AG$2500,COLUMN(F$1),FALSE))</f>
        <v>O</v>
      </c>
      <c r="G60" t="str">
        <f>IF(A60="","",F60&amp;COUNTIF($B$2:$B60,B60))</f>
        <v>O10</v>
      </c>
      <c r="H60" t="str">
        <f t="shared" si="0"/>
        <v>Kearny Mesa Toyota-O10</v>
      </c>
      <c r="I60" t="str">
        <f t="shared" si="1"/>
        <v>ToyotaKM_CrossActiveBlueLoyal_7/1/26-7/31/26</v>
      </c>
      <c r="J60" s="106" t="s">
        <v>42</v>
      </c>
      <c r="K60" s="22">
        <f>IF($A60="","",VLOOKUP($A60,DATA_IMPORT!$A$2:$AG$2500,COLUMN(K$1),FALSE))</f>
        <v>1514</v>
      </c>
      <c r="L60" s="22">
        <f>IF($A60="","",VLOOKUP($A60,DATA_IMPORT!$A$2:$AG$2500,COLUMN(L$1),FALSE))</f>
        <v>175</v>
      </c>
      <c r="M60" s="22">
        <f>IF($A60="","",VLOOKUP($A60,DATA_IMPORT!$A$2:$AG$2500,COLUMN(M$1),FALSE))</f>
        <v>1075</v>
      </c>
      <c r="N60" s="22">
        <f>IF($A60="","",VLOOKUP($A60,DATA_IMPORT!$A$2:$AG$2500,COLUMN(N$1),FALSE))</f>
        <v>0</v>
      </c>
      <c r="O60" s="22">
        <f>IF($A60="","",VLOOKUP($A60,DATA_IMPORT!$A$2:$AG$2500,COLUMN(O$1),FALSE))</f>
        <v>4</v>
      </c>
      <c r="P60" s="22">
        <f>IF($A60="","",VLOOKUP($A60,DATA_IMPORT!$A$2:$AG$2500,COLUMN(P$1),FALSE))</f>
        <v>915</v>
      </c>
      <c r="Q60" s="23">
        <f>IF($A60="","",VLOOKUP($A60,DATA_IMPORT!$A$2:$AG$2500,COLUMN(Q$1),FALSE))</f>
        <v>0.60435931307793922</v>
      </c>
      <c r="R60" s="22">
        <f>IF($A60="","",VLOOKUP($A60,DATA_IMPORT!$A$2:$AG$2500,COLUMN(R$1),FALSE))</f>
        <v>569</v>
      </c>
      <c r="S60" s="23">
        <f>IF($A60="","",VLOOKUP($A60,DATA_IMPORT!$A$2:$AG$2500,COLUMN(S$1),FALSE))</f>
        <v>0.62185792349726776</v>
      </c>
      <c r="T60" s="22">
        <f>IF($A60="","",VLOOKUP($A60,DATA_IMPORT!$A$2:$AG$2500,COLUMN(T$1),FALSE))</f>
        <v>9</v>
      </c>
      <c r="U60" s="23">
        <f>IF($A60="","",VLOOKUP($A60,DATA_IMPORT!$A$2:$AG$2500,COLUMN(U$1),FALSE))</f>
        <v>1.5817223198594025E-2</v>
      </c>
      <c r="V60" s="22">
        <f>IF($A60="","",VLOOKUP($A60,DATA_IMPORT!$A$2:$AG$2500,COLUMN(V$1),FALSE))</f>
        <v>739.33</v>
      </c>
      <c r="W60" s="22">
        <f>IF($A60="","",VLOOKUP($A60,DATA_IMPORT!$A$2:$AG$2500,COLUMN(W$1),FALSE))</f>
        <v>2</v>
      </c>
      <c r="X60" s="96">
        <f>IF($A60="","",VLOOKUP($A60,DATA_IMPORT!$A$2:$AG$2500,COLUMN(X$1),FALSE))</f>
        <v>369.66500000000002</v>
      </c>
      <c r="Y60" s="96">
        <f>IF($A60="","",VLOOKUP($A60,DATA_IMPORT!$A$2:$AG$2500,COLUMN(Y$1),FALSE))</f>
        <v>336.88</v>
      </c>
      <c r="Z60" s="22">
        <f>IF($A60="","",VLOOKUP($A60,DATA_IMPORT!$A$2:$AG$2500,COLUMN(Z$1),FALSE))</f>
        <v>1</v>
      </c>
      <c r="AA60" s="96">
        <f>IF($A60="","",VLOOKUP($A60,DATA_IMPORT!$A$2:$AG$2500,COLUMN(AA$1),FALSE))</f>
        <v>336.88</v>
      </c>
      <c r="AB60" s="96">
        <f>IF($A60="","",VLOOKUP($A60,DATA_IMPORT!$A$2:$AG$2500,COLUMN(AB$1),FALSE))</f>
        <v>1076.21</v>
      </c>
      <c r="AC60" s="22">
        <f>IF($A60="","",VLOOKUP($A60,DATA_IMPORT!$A$2:$AG$2500,COLUMN(AC$1),FALSE))</f>
        <v>3</v>
      </c>
      <c r="AD60" s="96">
        <f>IF($A60="","",VLOOKUP($A60,DATA_IMPORT!$A$2:$AG$2500,COLUMN(AD$1),FALSE))</f>
        <v>358.73666666666702</v>
      </c>
      <c r="AE60" s="96">
        <f>IF($A60="","",VLOOKUP($A60,DATA_IMPORT!$A$2:$AG$2500,COLUMN(AE$1),FALSE))</f>
        <v>0.566426315789474</v>
      </c>
      <c r="AF60" s="96">
        <f>IF($A60="","",VLOOKUP($A60,DATA_IMPORT!$A$2:$AG$2500,COLUMN(AF$1),FALSE))</f>
        <v>0.566426315789474</v>
      </c>
      <c r="AG60" s="96">
        <f>IF($A60="","",VLOOKUP($A60,DATA_IMPORT!$A$2:$AG$2500,COLUMN(AG$1),FALSE))</f>
        <v>2.01688041214513</v>
      </c>
    </row>
    <row r="61" spans="1:33">
      <c r="A61" s="122" t="s">
        <v>629</v>
      </c>
      <c r="B61" t="str">
        <f>IF($A61="","",VLOOKUP($A61,DATA_IMPORT!$A$2:$AG$2500,COLUMN(B$1),FALSE))</f>
        <v>Kearny Mesa Toyota</v>
      </c>
      <c r="C61" t="str">
        <f>IF($A61="","",VLOOKUP($A61,DATA_IMPORT!$A$2:$AG$2500,COLUMN(C$1),FALSE))</f>
        <v>ToyotaKM_JulyRecall_7/1/26-7/31/26</v>
      </c>
      <c r="D61" t="str">
        <f>IF($A61="","",VLOOKUP($A61,DATA_IMPORT!$A$2:$AG$2500,COLUMN(D$1),FALSE))</f>
        <v>Toyota</v>
      </c>
      <c r="E61" s="106" t="str">
        <f>IF($A61="","",VLOOKUP($A61,DATA_IMPORT!$A$2:$AG$2500,COLUMN(F$1),FALSE))</f>
        <v>O</v>
      </c>
      <c r="F61" t="str">
        <f>IF($A61="","",VLOOKUP($A61,DATA_IMPORT!$A$2:$AG$2500,COLUMN(F$1),FALSE))</f>
        <v>O</v>
      </c>
      <c r="G61" t="str">
        <f>IF(A61="","",F61&amp;COUNTIF($B$2:$B61,B61))</f>
        <v>O11</v>
      </c>
      <c r="H61" t="str">
        <f t="shared" si="0"/>
        <v>Kearny Mesa Toyota-O11</v>
      </c>
      <c r="I61" t="str">
        <f t="shared" si="1"/>
        <v>ToyotaKM_JulyRecall_7/1/26-7/31/26</v>
      </c>
      <c r="J61" s="106" t="s">
        <v>42</v>
      </c>
      <c r="K61" s="22">
        <f>IF($A61="","",VLOOKUP($A61,DATA_IMPORT!$A$2:$AG$2500,COLUMN(K$1),FALSE))</f>
        <v>217</v>
      </c>
      <c r="L61" s="22">
        <f>IF($A61="","",VLOOKUP($A61,DATA_IMPORT!$A$2:$AG$2500,COLUMN(L$1),FALSE))</f>
        <v>30</v>
      </c>
      <c r="M61" s="22">
        <f>IF($A61="","",VLOOKUP($A61,DATA_IMPORT!$A$2:$AG$2500,COLUMN(M$1),FALSE))</f>
        <v>119</v>
      </c>
      <c r="N61" s="22">
        <f>IF($A61="","",VLOOKUP($A61,DATA_IMPORT!$A$2:$AG$2500,COLUMN(N$1),FALSE))</f>
        <v>0</v>
      </c>
      <c r="O61" s="22">
        <f>IF($A61="","",VLOOKUP($A61,DATA_IMPORT!$A$2:$AG$2500,COLUMN(O$1),FALSE))</f>
        <v>2</v>
      </c>
      <c r="P61" s="22">
        <f>IF($A61="","",VLOOKUP($A61,DATA_IMPORT!$A$2:$AG$2500,COLUMN(P$1),FALSE))</f>
        <v>96</v>
      </c>
      <c r="Q61" s="23">
        <f>IF($A61="","",VLOOKUP($A61,DATA_IMPORT!$A$2:$AG$2500,COLUMN(Q$1),FALSE))</f>
        <v>0.44239631336405533</v>
      </c>
      <c r="R61" s="22">
        <f>IF($A61="","",VLOOKUP($A61,DATA_IMPORT!$A$2:$AG$2500,COLUMN(R$1),FALSE))</f>
        <v>70</v>
      </c>
      <c r="S61" s="23">
        <f>IF($A61="","",VLOOKUP($A61,DATA_IMPORT!$A$2:$AG$2500,COLUMN(S$1),FALSE))</f>
        <v>0.72916666666666663</v>
      </c>
      <c r="T61" s="22">
        <f>IF($A61="","",VLOOKUP($A61,DATA_IMPORT!$A$2:$AG$2500,COLUMN(T$1),FALSE))</f>
        <v>0</v>
      </c>
      <c r="U61" s="23">
        <f>IF($A61="","",VLOOKUP($A61,DATA_IMPORT!$A$2:$AG$2500,COLUMN(U$1),FALSE))</f>
        <v>0</v>
      </c>
      <c r="V61" s="22">
        <f>IF($A61="","",VLOOKUP($A61,DATA_IMPORT!$A$2:$AG$2500,COLUMN(V$1),FALSE))</f>
        <v>92.1</v>
      </c>
      <c r="W61" s="22">
        <f>IF($A61="","",VLOOKUP($A61,DATA_IMPORT!$A$2:$AG$2500,COLUMN(W$1),FALSE))</f>
        <v>1</v>
      </c>
      <c r="X61" s="96">
        <f>IF($A61="","",VLOOKUP($A61,DATA_IMPORT!$A$2:$AG$2500,COLUMN(X$1),FALSE))</f>
        <v>92.1</v>
      </c>
      <c r="Y61" s="96">
        <f>IF($A61="","",VLOOKUP($A61,DATA_IMPORT!$A$2:$AG$2500,COLUMN(Y$1),FALSE))</f>
        <v>3219.88</v>
      </c>
      <c r="Z61" s="22">
        <f>IF($A61="","",VLOOKUP($A61,DATA_IMPORT!$A$2:$AG$2500,COLUMN(Z$1),FALSE))</f>
        <v>3</v>
      </c>
      <c r="AA61" s="96">
        <f>IF($A61="","",VLOOKUP($A61,DATA_IMPORT!$A$2:$AG$2500,COLUMN(AA$1),FALSE))</f>
        <v>1073.2933333333301</v>
      </c>
      <c r="AB61" s="96">
        <f>IF($A61="","",VLOOKUP($A61,DATA_IMPORT!$A$2:$AG$2500,COLUMN(AB$1),FALSE))</f>
        <v>3311.98</v>
      </c>
      <c r="AC61" s="22">
        <f>IF($A61="","",VLOOKUP($A61,DATA_IMPORT!$A$2:$AG$2500,COLUMN(AC$1),FALSE))</f>
        <v>4</v>
      </c>
      <c r="AD61" s="96">
        <f>IF($A61="","",VLOOKUP($A61,DATA_IMPORT!$A$2:$AG$2500,COLUMN(AD$1),FALSE))</f>
        <v>827.995</v>
      </c>
      <c r="AE61" s="96">
        <f>IF($A61="","",VLOOKUP($A61,DATA_IMPORT!$A$2:$AG$2500,COLUMN(AE$1),FALSE))</f>
        <v>1.7431473684210499</v>
      </c>
      <c r="AF61" s="96">
        <f>IF($A61="","",VLOOKUP($A61,DATA_IMPORT!$A$2:$AG$2500,COLUMN(AF$1),FALSE))</f>
        <v>1.7431473684210499</v>
      </c>
      <c r="AG61" s="96">
        <f>IF($A61="","",VLOOKUP($A61,DATA_IMPORT!$A$2:$AG$2500,COLUMN(AG$1),FALSE))</f>
        <v>2.7869121999342301</v>
      </c>
    </row>
    <row r="62" spans="1:33">
      <c r="A62" s="122" t="s">
        <v>630</v>
      </c>
      <c r="B62" t="str">
        <f>IF($A62="","",VLOOKUP($A62,DATA_IMPORT!$A$2:$AG$2500,COLUMN(B$1),FALSE))</f>
        <v>Jaguar Chandler</v>
      </c>
      <c r="C62" t="str">
        <f>IF($A62="","",VLOOKUP($A62,DATA_IMPORT!$A$2:$AG$2500,COLUMN(C$1),FALSE))</f>
        <v>JagCH_JulySVC_7/1/26-7/31/26</v>
      </c>
      <c r="D62" t="str">
        <f>IF($A62="","",VLOOKUP($A62,DATA_IMPORT!$A$2:$AG$2500,COLUMN(D$1),FALSE))</f>
        <v>Jaguar</v>
      </c>
      <c r="E62" s="106" t="str">
        <f>IF($A62="","",VLOOKUP($A62,DATA_IMPORT!$A$2:$AG$2500,COLUMN(F$1),FALSE))</f>
        <v>O</v>
      </c>
      <c r="F62" t="str">
        <f>IF($A62="","",VLOOKUP($A62,DATA_IMPORT!$A$2:$AG$2500,COLUMN(F$1),FALSE))</f>
        <v>O</v>
      </c>
      <c r="G62" t="str">
        <f>IF(A62="","",F62&amp;COUNTIF($B$2:$B62,B62))</f>
        <v>O1</v>
      </c>
      <c r="H62" t="str">
        <f t="shared" si="0"/>
        <v>Jaguar Chandler-O1</v>
      </c>
      <c r="I62" t="str">
        <f t="shared" si="1"/>
        <v>JagCH_JulySVC_7/1/26-7/31/26</v>
      </c>
      <c r="J62" s="106" t="s">
        <v>42</v>
      </c>
      <c r="K62" s="22">
        <f>IF($A62="","",VLOOKUP($A62,DATA_IMPORT!$A$2:$AG$2500,COLUMN(K$1),FALSE))</f>
        <v>866</v>
      </c>
      <c r="L62" s="22">
        <f>IF($A62="","",VLOOKUP($A62,DATA_IMPORT!$A$2:$AG$2500,COLUMN(L$1),FALSE))</f>
        <v>167</v>
      </c>
      <c r="M62" s="22">
        <f>IF($A62="","",VLOOKUP($A62,DATA_IMPORT!$A$2:$AG$2500,COLUMN(M$1),FALSE))</f>
        <v>576</v>
      </c>
      <c r="N62" s="22">
        <f>IF($A62="","",VLOOKUP($A62,DATA_IMPORT!$A$2:$AG$2500,COLUMN(N$1),FALSE))</f>
        <v>0</v>
      </c>
      <c r="O62" s="22">
        <f>IF($A62="","",VLOOKUP($A62,DATA_IMPORT!$A$2:$AG$2500,COLUMN(O$1),FALSE))</f>
        <v>2</v>
      </c>
      <c r="P62" s="22">
        <f>IF($A62="","",VLOOKUP($A62,DATA_IMPORT!$A$2:$AG$2500,COLUMN(P$1),FALSE))</f>
        <v>410</v>
      </c>
      <c r="Q62" s="23">
        <f>IF($A62="","",VLOOKUP($A62,DATA_IMPORT!$A$2:$AG$2500,COLUMN(Q$1),FALSE))</f>
        <v>0.47344110854503463</v>
      </c>
      <c r="R62" s="22">
        <f>IF($A62="","",VLOOKUP($A62,DATA_IMPORT!$A$2:$AG$2500,COLUMN(R$1),FALSE))</f>
        <v>201</v>
      </c>
      <c r="S62" s="23">
        <f>IF($A62="","",VLOOKUP($A62,DATA_IMPORT!$A$2:$AG$2500,COLUMN(S$1),FALSE))</f>
        <v>0.49024390243902438</v>
      </c>
      <c r="T62" s="22">
        <f>IF($A62="","",VLOOKUP($A62,DATA_IMPORT!$A$2:$AG$2500,COLUMN(T$1),FALSE))</f>
        <v>4</v>
      </c>
      <c r="U62" s="23">
        <f>IF($A62="","",VLOOKUP($A62,DATA_IMPORT!$A$2:$AG$2500,COLUMN(U$1),FALSE))</f>
        <v>1.9900497512437811E-2</v>
      </c>
      <c r="V62" s="22">
        <f>IF($A62="","",VLOOKUP($A62,DATA_IMPORT!$A$2:$AG$2500,COLUMN(V$1),FALSE))</f>
        <v>6722.17</v>
      </c>
      <c r="W62" s="22">
        <f>IF($A62="","",VLOOKUP($A62,DATA_IMPORT!$A$2:$AG$2500,COLUMN(W$1),FALSE))</f>
        <v>5</v>
      </c>
      <c r="X62" s="96">
        <f>IF($A62="","",VLOOKUP($A62,DATA_IMPORT!$A$2:$AG$2500,COLUMN(X$1),FALSE))</f>
        <v>1344.434</v>
      </c>
      <c r="Y62" s="96">
        <f>IF($A62="","",VLOOKUP($A62,DATA_IMPORT!$A$2:$AG$2500,COLUMN(Y$1),FALSE))</f>
        <v>658.06</v>
      </c>
      <c r="Z62" s="22">
        <f>IF($A62="","",VLOOKUP($A62,DATA_IMPORT!$A$2:$AG$2500,COLUMN(Z$1),FALSE))</f>
        <v>1</v>
      </c>
      <c r="AA62" s="96">
        <f>IF($A62="","",VLOOKUP($A62,DATA_IMPORT!$A$2:$AG$2500,COLUMN(AA$1),FALSE))</f>
        <v>658.06</v>
      </c>
      <c r="AB62" s="96">
        <f>IF($A62="","",VLOOKUP($A62,DATA_IMPORT!$A$2:$AG$2500,COLUMN(AB$1),FALSE))</f>
        <v>7380.23</v>
      </c>
      <c r="AC62" s="22">
        <f>IF($A62="","",VLOOKUP($A62,DATA_IMPORT!$A$2:$AG$2500,COLUMN(AC$1),FALSE))</f>
        <v>6</v>
      </c>
      <c r="AD62" s="96">
        <f>IF($A62="","",VLOOKUP($A62,DATA_IMPORT!$A$2:$AG$2500,COLUMN(AD$1),FALSE))</f>
        <v>1230.03833333333</v>
      </c>
      <c r="AE62" s="96">
        <f>IF($A62="","",VLOOKUP($A62,DATA_IMPORT!$A$2:$AG$2500,COLUMN(AE$1),FALSE))</f>
        <v>3.88433157894737</v>
      </c>
      <c r="AF62" s="96">
        <f>IF($A62="","",VLOOKUP($A62,DATA_IMPORT!$A$2:$AG$2500,COLUMN(AF$1),FALSE))</f>
        <v>3.88433157894737</v>
      </c>
      <c r="AG62" s="96">
        <f>IF($A62="","",VLOOKUP($A62,DATA_IMPORT!$A$2:$AG$2500,COLUMN(AG$1),FALSE))</f>
        <v>9.2842266798202306</v>
      </c>
    </row>
    <row r="63" spans="1:33">
      <c r="A63" s="122" t="s">
        <v>631</v>
      </c>
      <c r="B63" t="str">
        <f>IF($A63="","",VLOOKUP($A63,DATA_IMPORT!$A$2:$AG$2500,COLUMN(B$1),FALSE))</f>
        <v>Land Rover Chandler</v>
      </c>
      <c r="C63" t="str">
        <f>IF($A63="","",VLOOKUP($A63,DATA_IMPORT!$A$2:$AG$2500,COLUMN(C$1),FALSE))</f>
        <v>LRCH_JulySVC_7/1/26-7/31/26</v>
      </c>
      <c r="D63" t="str">
        <f>IF($A63="","",VLOOKUP($A63,DATA_IMPORT!$A$2:$AG$2500,COLUMN(D$1),FALSE))</f>
        <v>Land Rover</v>
      </c>
      <c r="E63" s="106" t="str">
        <f>IF($A63="","",VLOOKUP($A63,DATA_IMPORT!$A$2:$AG$2500,COLUMN(F$1),FALSE))</f>
        <v>O</v>
      </c>
      <c r="F63" t="str">
        <f>IF($A63="","",VLOOKUP($A63,DATA_IMPORT!$A$2:$AG$2500,COLUMN(F$1),FALSE))</f>
        <v>O</v>
      </c>
      <c r="G63" t="str">
        <f>IF(A63="","",F63&amp;COUNTIF($B$2:$B63,B63))</f>
        <v>O1</v>
      </c>
      <c r="H63" t="str">
        <f t="shared" si="0"/>
        <v>Land Rover Chandler-O1</v>
      </c>
      <c r="I63" t="str">
        <f t="shared" si="1"/>
        <v>LRCH_JulySVC_7/1/26-7/31/26</v>
      </c>
      <c r="J63" s="106" t="s">
        <v>42</v>
      </c>
      <c r="K63" s="22">
        <f>IF($A63="","",VLOOKUP($A63,DATA_IMPORT!$A$2:$AG$2500,COLUMN(K$1),FALSE))</f>
        <v>2898</v>
      </c>
      <c r="L63" s="22">
        <f>IF($A63="","",VLOOKUP($A63,DATA_IMPORT!$A$2:$AG$2500,COLUMN(L$1),FALSE))</f>
        <v>454</v>
      </c>
      <c r="M63" s="22">
        <f>IF($A63="","",VLOOKUP($A63,DATA_IMPORT!$A$2:$AG$2500,COLUMN(M$1),FALSE))</f>
        <v>1944</v>
      </c>
      <c r="N63" s="22">
        <f>IF($A63="","",VLOOKUP($A63,DATA_IMPORT!$A$2:$AG$2500,COLUMN(N$1),FALSE))</f>
        <v>0</v>
      </c>
      <c r="O63" s="22">
        <f>IF($A63="","",VLOOKUP($A63,DATA_IMPORT!$A$2:$AG$2500,COLUMN(O$1),FALSE))</f>
        <v>34</v>
      </c>
      <c r="P63" s="22">
        <f>IF($A63="","",VLOOKUP($A63,DATA_IMPORT!$A$2:$AG$2500,COLUMN(P$1),FALSE))</f>
        <v>1465</v>
      </c>
      <c r="Q63" s="23">
        <f>IF($A63="","",VLOOKUP($A63,DATA_IMPORT!$A$2:$AG$2500,COLUMN(Q$1),FALSE))</f>
        <v>0.50552104899930983</v>
      </c>
      <c r="R63" s="22">
        <f>IF($A63="","",VLOOKUP($A63,DATA_IMPORT!$A$2:$AG$2500,COLUMN(R$1),FALSE))</f>
        <v>855</v>
      </c>
      <c r="S63" s="23">
        <f>IF($A63="","",VLOOKUP($A63,DATA_IMPORT!$A$2:$AG$2500,COLUMN(S$1),FALSE))</f>
        <v>0.58361774744027306</v>
      </c>
      <c r="T63" s="22">
        <f>IF($A63="","",VLOOKUP($A63,DATA_IMPORT!$A$2:$AG$2500,COLUMN(T$1),FALSE))</f>
        <v>9</v>
      </c>
      <c r="U63" s="23">
        <f>IF($A63="","",VLOOKUP($A63,DATA_IMPORT!$A$2:$AG$2500,COLUMN(U$1),FALSE))</f>
        <v>1.0526315789473684E-2</v>
      </c>
      <c r="V63" s="22">
        <f>IF($A63="","",VLOOKUP($A63,DATA_IMPORT!$A$2:$AG$2500,COLUMN(V$1),FALSE))</f>
        <v>31956.31</v>
      </c>
      <c r="W63" s="22">
        <f>IF($A63="","",VLOOKUP($A63,DATA_IMPORT!$A$2:$AG$2500,COLUMN(W$1),FALSE))</f>
        <v>48</v>
      </c>
      <c r="X63" s="96">
        <f>IF($A63="","",VLOOKUP($A63,DATA_IMPORT!$A$2:$AG$2500,COLUMN(X$1),FALSE))</f>
        <v>665.75645833333294</v>
      </c>
      <c r="Y63" s="96">
        <f>IF($A63="","",VLOOKUP($A63,DATA_IMPORT!$A$2:$AG$2500,COLUMN(Y$1),FALSE))</f>
        <v>10789.57</v>
      </c>
      <c r="Z63" s="22">
        <f>IF($A63="","",VLOOKUP($A63,DATA_IMPORT!$A$2:$AG$2500,COLUMN(Z$1),FALSE))</f>
        <v>22</v>
      </c>
      <c r="AA63" s="96">
        <f>IF($A63="","",VLOOKUP($A63,DATA_IMPORT!$A$2:$AG$2500,COLUMN(AA$1),FALSE))</f>
        <v>490.435</v>
      </c>
      <c r="AB63" s="96">
        <f>IF($A63="","",VLOOKUP($A63,DATA_IMPORT!$A$2:$AG$2500,COLUMN(AB$1),FALSE))</f>
        <v>42745.88</v>
      </c>
      <c r="AC63" s="22">
        <f>IF($A63="","",VLOOKUP($A63,DATA_IMPORT!$A$2:$AG$2500,COLUMN(AC$1),FALSE))</f>
        <v>51</v>
      </c>
      <c r="AD63" s="96">
        <f>IF($A63="","",VLOOKUP($A63,DATA_IMPORT!$A$2:$AG$2500,COLUMN(AD$1),FALSE))</f>
        <v>838.154509803922</v>
      </c>
      <c r="AE63" s="96">
        <f>IF($A63="","",VLOOKUP($A63,DATA_IMPORT!$A$2:$AG$2500,COLUMN(AE$1),FALSE))</f>
        <v>22.497831578947402</v>
      </c>
      <c r="AF63" s="96">
        <f>IF($A63="","",VLOOKUP($A63,DATA_IMPORT!$A$2:$AG$2500,COLUMN(AF$1),FALSE))</f>
        <v>22.497831578947402</v>
      </c>
      <c r="AG63" s="96">
        <f>IF($A63="","",VLOOKUP($A63,DATA_IMPORT!$A$2:$AG$2500,COLUMN(AG$1),FALSE))</f>
        <v>8.6046256713800293</v>
      </c>
    </row>
    <row r="64" spans="1:33">
      <c r="A64" s="122" t="s">
        <v>632</v>
      </c>
      <c r="B64" t="str">
        <f>IF($A64="","",VLOOKUP($A64,DATA_IMPORT!$A$2:$AG$2500,COLUMN(B$1),FALSE))</f>
        <v>Jaguar North Scottsdale</v>
      </c>
      <c r="C64" t="str">
        <f>IF($A64="","",VLOOKUP($A64,DATA_IMPORT!$A$2:$AG$2500,COLUMN(C$1),FALSE))</f>
        <v>JagNS_JulyDelayed_7/6/26-7/31/26</v>
      </c>
      <c r="D64" t="str">
        <f>IF($A64="","",VLOOKUP($A64,DATA_IMPORT!$A$2:$AG$2500,COLUMN(D$1),FALSE))</f>
        <v>Jaguar</v>
      </c>
      <c r="E64" s="106" t="str">
        <f>IF($A64="","",VLOOKUP($A64,DATA_IMPORT!$A$2:$AG$2500,COLUMN(F$1),FALSE))</f>
        <v>O</v>
      </c>
      <c r="F64" t="str">
        <f>IF($A64="","",VLOOKUP($A64,DATA_IMPORT!$A$2:$AG$2500,COLUMN(F$1),FALSE))</f>
        <v>O</v>
      </c>
      <c r="G64" t="str">
        <f>IF(A64="","",F64&amp;COUNTIF($B$2:$B64,B64))</f>
        <v>O1</v>
      </c>
      <c r="H64" t="str">
        <f t="shared" si="0"/>
        <v>Jaguar North Scottsdale-O1</v>
      </c>
      <c r="I64" t="str">
        <f t="shared" si="1"/>
        <v>JagNS_JulyDelayed_7/6/26-7/31/26</v>
      </c>
      <c r="J64" s="106" t="s">
        <v>42</v>
      </c>
      <c r="K64" s="22">
        <f>IF($A64="","",VLOOKUP($A64,DATA_IMPORT!$A$2:$AG$2500,COLUMN(K$1),FALSE))</f>
        <v>180</v>
      </c>
      <c r="L64" s="22">
        <f>IF($A64="","",VLOOKUP($A64,DATA_IMPORT!$A$2:$AG$2500,COLUMN(L$1),FALSE))</f>
        <v>15</v>
      </c>
      <c r="M64" s="22">
        <f>IF($A64="","",VLOOKUP($A64,DATA_IMPORT!$A$2:$AG$2500,COLUMN(M$1),FALSE))</f>
        <v>129</v>
      </c>
      <c r="N64" s="22">
        <f>IF($A64="","",VLOOKUP($A64,DATA_IMPORT!$A$2:$AG$2500,COLUMN(N$1),FALSE))</f>
        <v>0</v>
      </c>
      <c r="O64" s="22">
        <f>IF($A64="","",VLOOKUP($A64,DATA_IMPORT!$A$2:$AG$2500,COLUMN(O$1),FALSE))</f>
        <v>3</v>
      </c>
      <c r="P64" s="22">
        <f>IF($A64="","",VLOOKUP($A64,DATA_IMPORT!$A$2:$AG$2500,COLUMN(P$1),FALSE))</f>
        <v>98</v>
      </c>
      <c r="Q64" s="23">
        <f>IF($A64="","",VLOOKUP($A64,DATA_IMPORT!$A$2:$AG$2500,COLUMN(Q$1),FALSE))</f>
        <v>0.5444444444444444</v>
      </c>
      <c r="R64" s="22">
        <f>IF($A64="","",VLOOKUP($A64,DATA_IMPORT!$A$2:$AG$2500,COLUMN(R$1),FALSE))</f>
        <v>58</v>
      </c>
      <c r="S64" s="23">
        <f>IF($A64="","",VLOOKUP($A64,DATA_IMPORT!$A$2:$AG$2500,COLUMN(S$1),FALSE))</f>
        <v>0.59183673469387754</v>
      </c>
      <c r="T64" s="22">
        <f>IF($A64="","",VLOOKUP($A64,DATA_IMPORT!$A$2:$AG$2500,COLUMN(T$1),FALSE))</f>
        <v>1</v>
      </c>
      <c r="U64" s="23">
        <f>IF($A64="","",VLOOKUP($A64,DATA_IMPORT!$A$2:$AG$2500,COLUMN(U$1),FALSE))</f>
        <v>1.7241379310344827E-2</v>
      </c>
      <c r="V64" s="22">
        <f>IF($A64="","",VLOOKUP($A64,DATA_IMPORT!$A$2:$AG$2500,COLUMN(V$1),FALSE))</f>
        <v>1207.27</v>
      </c>
      <c r="W64" s="22">
        <f>IF($A64="","",VLOOKUP($A64,DATA_IMPORT!$A$2:$AG$2500,COLUMN(W$1),FALSE))</f>
        <v>4</v>
      </c>
      <c r="X64" s="96">
        <f>IF($A64="","",VLOOKUP($A64,DATA_IMPORT!$A$2:$AG$2500,COLUMN(X$1),FALSE))</f>
        <v>301.8175</v>
      </c>
      <c r="Y64" s="96">
        <f>IF($A64="","",VLOOKUP($A64,DATA_IMPORT!$A$2:$AG$2500,COLUMN(Y$1),FALSE))</f>
        <v>1795.19</v>
      </c>
      <c r="Z64" s="22">
        <f>IF($A64="","",VLOOKUP($A64,DATA_IMPORT!$A$2:$AG$2500,COLUMN(Z$1),FALSE))</f>
        <v>1</v>
      </c>
      <c r="AA64" s="96">
        <f>IF($A64="","",VLOOKUP($A64,DATA_IMPORT!$A$2:$AG$2500,COLUMN(AA$1),FALSE))</f>
        <v>1795.19</v>
      </c>
      <c r="AB64" s="96">
        <f>IF($A64="","",VLOOKUP($A64,DATA_IMPORT!$A$2:$AG$2500,COLUMN(AB$1),FALSE))</f>
        <v>3002.46</v>
      </c>
      <c r="AC64" s="22">
        <f>IF($A64="","",VLOOKUP($A64,DATA_IMPORT!$A$2:$AG$2500,COLUMN(AC$1),FALSE))</f>
        <v>4</v>
      </c>
      <c r="AD64" s="96">
        <f>IF($A64="","",VLOOKUP($A64,DATA_IMPORT!$A$2:$AG$2500,COLUMN(AD$1),FALSE))</f>
        <v>750.61500000000001</v>
      </c>
      <c r="AE64" s="96">
        <f>IF($A64="","",VLOOKUP($A64,DATA_IMPORT!$A$2:$AG$2500,COLUMN(AE$1),FALSE))</f>
        <v>1.5802421052631599</v>
      </c>
      <c r="AF64" s="96">
        <f>IF($A64="","",VLOOKUP($A64,DATA_IMPORT!$A$2:$AG$2500,COLUMN(AF$1),FALSE))</f>
        <v>1.5802421052631599</v>
      </c>
      <c r="AG64" s="96">
        <f>IF($A64="","",VLOOKUP($A64,DATA_IMPORT!$A$2:$AG$2500,COLUMN(AG$1),FALSE))</f>
        <v>1.8031349336841</v>
      </c>
    </row>
    <row r="65" spans="1:33">
      <c r="A65" s="122" t="s">
        <v>633</v>
      </c>
      <c r="B65" t="str">
        <f>IF($A65="","",VLOOKUP($A65,DATA_IMPORT!$A$2:$AG$2500,COLUMN(B$1),FALSE))</f>
        <v>Jaguar North Scottsdale</v>
      </c>
      <c r="C65" t="str">
        <f>IF($A65="","",VLOOKUP($A65,DATA_IMPORT!$A$2:$AG$2500,COLUMN(C$1),FALSE))</f>
        <v>JagNS_JulySVC_7/1/26-7/31/26</v>
      </c>
      <c r="D65" t="str">
        <f>IF($A65="","",VLOOKUP($A65,DATA_IMPORT!$A$2:$AG$2500,COLUMN(D$1),FALSE))</f>
        <v>Jaguar</v>
      </c>
      <c r="E65" s="106" t="str">
        <f>IF($A65="","",VLOOKUP($A65,DATA_IMPORT!$A$2:$AG$2500,COLUMN(F$1),FALSE))</f>
        <v>O</v>
      </c>
      <c r="F65" t="str">
        <f>IF($A65="","",VLOOKUP($A65,DATA_IMPORT!$A$2:$AG$2500,COLUMN(F$1),FALSE))</f>
        <v>O</v>
      </c>
      <c r="G65" t="str">
        <f>IF(A65="","",F65&amp;COUNTIF($B$2:$B65,B65))</f>
        <v>O2</v>
      </c>
      <c r="H65" t="str">
        <f t="shared" si="0"/>
        <v>Jaguar North Scottsdale-O2</v>
      </c>
      <c r="I65" t="str">
        <f t="shared" si="1"/>
        <v>JagNS_JulySVC_7/1/26-7/31/26</v>
      </c>
      <c r="J65" s="106" t="s">
        <v>42</v>
      </c>
      <c r="K65" s="22">
        <f>IF($A65="","",VLOOKUP($A65,DATA_IMPORT!$A$2:$AG$2500,COLUMN(K$1),FALSE))</f>
        <v>1435</v>
      </c>
      <c r="L65" s="22">
        <f>IF($A65="","",VLOOKUP($A65,DATA_IMPORT!$A$2:$AG$2500,COLUMN(L$1),FALSE))</f>
        <v>154</v>
      </c>
      <c r="M65" s="22">
        <f>IF($A65="","",VLOOKUP($A65,DATA_IMPORT!$A$2:$AG$2500,COLUMN(M$1),FALSE))</f>
        <v>982</v>
      </c>
      <c r="N65" s="22">
        <f>IF($A65="","",VLOOKUP($A65,DATA_IMPORT!$A$2:$AG$2500,COLUMN(N$1),FALSE))</f>
        <v>0</v>
      </c>
      <c r="O65" s="22">
        <f>IF($A65="","",VLOOKUP($A65,DATA_IMPORT!$A$2:$AG$2500,COLUMN(O$1),FALSE))</f>
        <v>24</v>
      </c>
      <c r="P65" s="22">
        <f>IF($A65="","",VLOOKUP($A65,DATA_IMPORT!$A$2:$AG$2500,COLUMN(P$1),FALSE))</f>
        <v>701</v>
      </c>
      <c r="Q65" s="23">
        <f>IF($A65="","",VLOOKUP($A65,DATA_IMPORT!$A$2:$AG$2500,COLUMN(Q$1),FALSE))</f>
        <v>0.48850174216027875</v>
      </c>
      <c r="R65" s="22">
        <f>IF($A65="","",VLOOKUP($A65,DATA_IMPORT!$A$2:$AG$2500,COLUMN(R$1),FALSE))</f>
        <v>390</v>
      </c>
      <c r="S65" s="23">
        <f>IF($A65="","",VLOOKUP($A65,DATA_IMPORT!$A$2:$AG$2500,COLUMN(S$1),FALSE))</f>
        <v>0.55634807417974319</v>
      </c>
      <c r="T65" s="22">
        <f>IF($A65="","",VLOOKUP($A65,DATA_IMPORT!$A$2:$AG$2500,COLUMN(T$1),FALSE))</f>
        <v>7</v>
      </c>
      <c r="U65" s="23">
        <f>IF($A65="","",VLOOKUP($A65,DATA_IMPORT!$A$2:$AG$2500,COLUMN(U$1),FALSE))</f>
        <v>1.7948717948717947E-2</v>
      </c>
      <c r="V65" s="22">
        <f>IF($A65="","",VLOOKUP($A65,DATA_IMPORT!$A$2:$AG$2500,COLUMN(V$1),FALSE))</f>
        <v>13743.41</v>
      </c>
      <c r="W65" s="22">
        <f>IF($A65="","",VLOOKUP($A65,DATA_IMPORT!$A$2:$AG$2500,COLUMN(W$1),FALSE))</f>
        <v>9</v>
      </c>
      <c r="X65" s="96">
        <f>IF($A65="","",VLOOKUP($A65,DATA_IMPORT!$A$2:$AG$2500,COLUMN(X$1),FALSE))</f>
        <v>1527.04555555556</v>
      </c>
      <c r="Y65" s="96">
        <f>IF($A65="","",VLOOKUP($A65,DATA_IMPORT!$A$2:$AG$2500,COLUMN(Y$1),FALSE))</f>
        <v>4336.8</v>
      </c>
      <c r="Z65" s="22">
        <f>IF($A65="","",VLOOKUP($A65,DATA_IMPORT!$A$2:$AG$2500,COLUMN(Z$1),FALSE))</f>
        <v>6</v>
      </c>
      <c r="AA65" s="96">
        <f>IF($A65="","",VLOOKUP($A65,DATA_IMPORT!$A$2:$AG$2500,COLUMN(AA$1),FALSE))</f>
        <v>722.8</v>
      </c>
      <c r="AB65" s="96">
        <f>IF($A65="","",VLOOKUP($A65,DATA_IMPORT!$A$2:$AG$2500,COLUMN(AB$1),FALSE))</f>
        <v>18080.21</v>
      </c>
      <c r="AC65" s="22">
        <f>IF($A65="","",VLOOKUP($A65,DATA_IMPORT!$A$2:$AG$2500,COLUMN(AC$1),FALSE))</f>
        <v>11</v>
      </c>
      <c r="AD65" s="96">
        <f>IF($A65="","",VLOOKUP($A65,DATA_IMPORT!$A$2:$AG$2500,COLUMN(AD$1),FALSE))</f>
        <v>1643.6554545454501</v>
      </c>
      <c r="AE65" s="96">
        <f>IF($A65="","",VLOOKUP($A65,DATA_IMPORT!$A$2:$AG$2500,COLUMN(AE$1),FALSE))</f>
        <v>9.5159000000000002</v>
      </c>
      <c r="AF65" s="96">
        <f>IF($A65="","",VLOOKUP($A65,DATA_IMPORT!$A$2:$AG$2500,COLUMN(AF$1),FALSE))</f>
        <v>9.5159000000000002</v>
      </c>
      <c r="AG65" s="96">
        <f>IF($A65="","",VLOOKUP($A65,DATA_IMPORT!$A$2:$AG$2500,COLUMN(AG$1),FALSE))</f>
        <v>6.9132117471479502</v>
      </c>
    </row>
    <row r="66" spans="1:33">
      <c r="A66" s="122" t="s">
        <v>634</v>
      </c>
      <c r="B66" t="str">
        <f>IF($A66="","",VLOOKUP($A66,DATA_IMPORT!$A$2:$AG$2500,COLUMN(B$1),FALSE))</f>
        <v>Land Rover North Scottsdale</v>
      </c>
      <c r="C66" t="str">
        <f>IF($A66="","",VLOOKUP($A66,DATA_IMPORT!$A$2:$AG$2500,COLUMN(C$1),FALSE))</f>
        <v>LRNS_JulyDelayed_7/6/26-7/31/26</v>
      </c>
      <c r="D66" t="str">
        <f>IF($A66="","",VLOOKUP($A66,DATA_IMPORT!$A$2:$AG$2500,COLUMN(D$1),FALSE))</f>
        <v>Land Rover</v>
      </c>
      <c r="E66" s="106" t="str">
        <f>IF($A66="","",VLOOKUP($A66,DATA_IMPORT!$A$2:$AG$2500,COLUMN(F$1),FALSE))</f>
        <v>O</v>
      </c>
      <c r="F66" t="str">
        <f>IF($A66="","",VLOOKUP($A66,DATA_IMPORT!$A$2:$AG$2500,COLUMN(F$1),FALSE))</f>
        <v>O</v>
      </c>
      <c r="G66" t="str">
        <f>IF(A66="","",F66&amp;COUNTIF($B$2:$B66,B66))</f>
        <v>O1</v>
      </c>
      <c r="H66" t="str">
        <f t="shared" si="0"/>
        <v>Land Rover North Scottsdale-O1</v>
      </c>
      <c r="I66" t="str">
        <f t="shared" si="1"/>
        <v>LRNS_JulyDelayed_7/6/26-7/31/26</v>
      </c>
      <c r="J66" s="106" t="s">
        <v>42</v>
      </c>
      <c r="K66" s="22">
        <f>IF($A66="","",VLOOKUP($A66,DATA_IMPORT!$A$2:$AG$2500,COLUMN(K$1),FALSE))</f>
        <v>1086</v>
      </c>
      <c r="L66" s="22">
        <f>IF($A66="","",VLOOKUP($A66,DATA_IMPORT!$A$2:$AG$2500,COLUMN(L$1),FALSE))</f>
        <v>111</v>
      </c>
      <c r="M66" s="22">
        <f>IF($A66="","",VLOOKUP($A66,DATA_IMPORT!$A$2:$AG$2500,COLUMN(M$1),FALSE))</f>
        <v>723</v>
      </c>
      <c r="N66" s="22">
        <f>IF($A66="","",VLOOKUP($A66,DATA_IMPORT!$A$2:$AG$2500,COLUMN(N$1),FALSE))</f>
        <v>0</v>
      </c>
      <c r="O66" s="22">
        <f>IF($A66="","",VLOOKUP($A66,DATA_IMPORT!$A$2:$AG$2500,COLUMN(O$1),FALSE))</f>
        <v>20</v>
      </c>
      <c r="P66" s="22">
        <f>IF($A66="","",VLOOKUP($A66,DATA_IMPORT!$A$2:$AG$2500,COLUMN(P$1),FALSE))</f>
        <v>595</v>
      </c>
      <c r="Q66" s="23">
        <f>IF($A66="","",VLOOKUP($A66,DATA_IMPORT!$A$2:$AG$2500,COLUMN(Q$1),FALSE))</f>
        <v>0.54788213627992632</v>
      </c>
      <c r="R66" s="22">
        <f>IF($A66="","",VLOOKUP($A66,DATA_IMPORT!$A$2:$AG$2500,COLUMN(R$1),FALSE))</f>
        <v>399</v>
      </c>
      <c r="S66" s="23">
        <f>IF($A66="","",VLOOKUP($A66,DATA_IMPORT!$A$2:$AG$2500,COLUMN(S$1),FALSE))</f>
        <v>0.6705882352941176</v>
      </c>
      <c r="T66" s="22">
        <f>IF($A66="","",VLOOKUP($A66,DATA_IMPORT!$A$2:$AG$2500,COLUMN(T$1),FALSE))</f>
        <v>7</v>
      </c>
      <c r="U66" s="23">
        <f>IF($A66="","",VLOOKUP($A66,DATA_IMPORT!$A$2:$AG$2500,COLUMN(U$1),FALSE))</f>
        <v>1.7543859649122806E-2</v>
      </c>
      <c r="V66" s="22">
        <f>IF($A66="","",VLOOKUP($A66,DATA_IMPORT!$A$2:$AG$2500,COLUMN(V$1),FALSE))</f>
        <v>46288.66</v>
      </c>
      <c r="W66" s="22">
        <f>IF($A66="","",VLOOKUP($A66,DATA_IMPORT!$A$2:$AG$2500,COLUMN(W$1),FALSE))</f>
        <v>22</v>
      </c>
      <c r="X66" s="96">
        <f>IF($A66="","",VLOOKUP($A66,DATA_IMPORT!$A$2:$AG$2500,COLUMN(X$1),FALSE))</f>
        <v>2104.0300000000002</v>
      </c>
      <c r="Y66" s="96">
        <f>IF($A66="","",VLOOKUP($A66,DATA_IMPORT!$A$2:$AG$2500,COLUMN(Y$1),FALSE))</f>
        <v>24240.34</v>
      </c>
      <c r="Z66" s="22">
        <f>IF($A66="","",VLOOKUP($A66,DATA_IMPORT!$A$2:$AG$2500,COLUMN(Z$1),FALSE))</f>
        <v>17</v>
      </c>
      <c r="AA66" s="96">
        <f>IF($A66="","",VLOOKUP($A66,DATA_IMPORT!$A$2:$AG$2500,COLUMN(AA$1),FALSE))</f>
        <v>1425.90235294118</v>
      </c>
      <c r="AB66" s="96">
        <f>IF($A66="","",VLOOKUP($A66,DATA_IMPORT!$A$2:$AG$2500,COLUMN(AB$1),FALSE))</f>
        <v>70529</v>
      </c>
      <c r="AC66" s="22">
        <f>IF($A66="","",VLOOKUP($A66,DATA_IMPORT!$A$2:$AG$2500,COLUMN(AC$1),FALSE))</f>
        <v>30</v>
      </c>
      <c r="AD66" s="96">
        <f>IF($A66="","",VLOOKUP($A66,DATA_IMPORT!$A$2:$AG$2500,COLUMN(AD$1),FALSE))</f>
        <v>2350.9666666666699</v>
      </c>
      <c r="AE66" s="96">
        <f>IF($A66="","",VLOOKUP($A66,DATA_IMPORT!$A$2:$AG$2500,COLUMN(AE$1),FALSE))</f>
        <v>37.120526315789498</v>
      </c>
      <c r="AF66" s="96">
        <f>IF($A66="","",VLOOKUP($A66,DATA_IMPORT!$A$2:$AG$2500,COLUMN(AF$1),FALSE))</f>
        <v>37.120526315789498</v>
      </c>
      <c r="AG66" s="96">
        <f>IF($A66="","",VLOOKUP($A66,DATA_IMPORT!$A$2:$AG$2500,COLUMN(AG$1),FALSE))</f>
        <v>2.9992069172292402</v>
      </c>
    </row>
    <row r="67" spans="1:33">
      <c r="A67" s="122" t="s">
        <v>635</v>
      </c>
      <c r="B67" t="str">
        <f>IF($A67="","",VLOOKUP($A67,DATA_IMPORT!$A$2:$AG$2500,COLUMN(B$1),FALSE))</f>
        <v>Land Rover North Scottsdale</v>
      </c>
      <c r="C67" t="str">
        <f>IF($A67="","",VLOOKUP($A67,DATA_IMPORT!$A$2:$AG$2500,COLUMN(C$1),FALSE))</f>
        <v>LRNS_JulyRecall_7/6/26-7/31/26</v>
      </c>
      <c r="D67" t="str">
        <f>IF($A67="","",VLOOKUP($A67,DATA_IMPORT!$A$2:$AG$2500,COLUMN(D$1),FALSE))</f>
        <v>Land Rover</v>
      </c>
      <c r="E67" s="106" t="str">
        <f>IF($A67="","",VLOOKUP($A67,DATA_IMPORT!$A$2:$AG$2500,COLUMN(F$1),FALSE))</f>
        <v>O</v>
      </c>
      <c r="F67" t="str">
        <f>IF($A67="","",VLOOKUP($A67,DATA_IMPORT!$A$2:$AG$2500,COLUMN(F$1),FALSE))</f>
        <v>O</v>
      </c>
      <c r="G67" t="str">
        <f>IF(A67="","",F67&amp;COUNTIF($B$2:$B67,B67))</f>
        <v>O2</v>
      </c>
      <c r="H67" t="str">
        <f t="shared" ref="H67:H130" si="2">IF(A67="","",B67&amp;"-"&amp;G67)</f>
        <v>Land Rover North Scottsdale-O2</v>
      </c>
      <c r="I67" t="str">
        <f t="shared" ref="I67:I130" si="3">IF(A67="","",C67)</f>
        <v>LRNS_JulyRecall_7/6/26-7/31/26</v>
      </c>
      <c r="J67" s="106" t="s">
        <v>42</v>
      </c>
      <c r="K67" s="22">
        <f>IF($A67="","",VLOOKUP($A67,DATA_IMPORT!$A$2:$AG$2500,COLUMN(K$1),FALSE))</f>
        <v>3365</v>
      </c>
      <c r="L67" s="22">
        <f>IF($A67="","",VLOOKUP($A67,DATA_IMPORT!$A$2:$AG$2500,COLUMN(L$1),FALSE))</f>
        <v>227</v>
      </c>
      <c r="M67" s="22">
        <f>IF($A67="","",VLOOKUP($A67,DATA_IMPORT!$A$2:$AG$2500,COLUMN(M$1),FALSE))</f>
        <v>960</v>
      </c>
      <c r="N67" s="22">
        <f>IF($A67="","",VLOOKUP($A67,DATA_IMPORT!$A$2:$AG$2500,COLUMN(N$1),FALSE))</f>
        <v>0</v>
      </c>
      <c r="O67" s="22">
        <f>IF($A67="","",VLOOKUP($A67,DATA_IMPORT!$A$2:$AG$2500,COLUMN(O$1),FALSE))</f>
        <v>30</v>
      </c>
      <c r="P67" s="22">
        <f>IF($A67="","",VLOOKUP($A67,DATA_IMPORT!$A$2:$AG$2500,COLUMN(P$1),FALSE))</f>
        <v>715</v>
      </c>
      <c r="Q67" s="23">
        <f>IF($A67="","",VLOOKUP($A67,DATA_IMPORT!$A$2:$AG$2500,COLUMN(Q$1),FALSE))</f>
        <v>0.21248142644873699</v>
      </c>
      <c r="R67" s="22">
        <f>IF($A67="","",VLOOKUP($A67,DATA_IMPORT!$A$2:$AG$2500,COLUMN(R$1),FALSE))</f>
        <v>458</v>
      </c>
      <c r="S67" s="23">
        <f>IF($A67="","",VLOOKUP($A67,DATA_IMPORT!$A$2:$AG$2500,COLUMN(S$1),FALSE))</f>
        <v>0.64055944055944058</v>
      </c>
      <c r="T67" s="22">
        <f>IF($A67="","",VLOOKUP($A67,DATA_IMPORT!$A$2:$AG$2500,COLUMN(T$1),FALSE))</f>
        <v>9</v>
      </c>
      <c r="U67" s="23">
        <f>IF($A67="","",VLOOKUP($A67,DATA_IMPORT!$A$2:$AG$2500,COLUMN(U$1),FALSE))</f>
        <v>1.9650655021834062E-2</v>
      </c>
      <c r="V67" s="22">
        <f>IF($A67="","",VLOOKUP($A67,DATA_IMPORT!$A$2:$AG$2500,COLUMN(V$1),FALSE))</f>
        <v>27328.45</v>
      </c>
      <c r="W67" s="22">
        <f>IF($A67="","",VLOOKUP($A67,DATA_IMPORT!$A$2:$AG$2500,COLUMN(W$1),FALSE))</f>
        <v>26</v>
      </c>
      <c r="X67" s="96">
        <f>IF($A67="","",VLOOKUP($A67,DATA_IMPORT!$A$2:$AG$2500,COLUMN(X$1),FALSE))</f>
        <v>1051.0942307692301</v>
      </c>
      <c r="Y67" s="96">
        <f>IF($A67="","",VLOOKUP($A67,DATA_IMPORT!$A$2:$AG$2500,COLUMN(Y$1),FALSE))</f>
        <v>57677.32</v>
      </c>
      <c r="Z67" s="22">
        <f>IF($A67="","",VLOOKUP($A67,DATA_IMPORT!$A$2:$AG$2500,COLUMN(Z$1),FALSE))</f>
        <v>30</v>
      </c>
      <c r="AA67" s="96">
        <f>IF($A67="","",VLOOKUP($A67,DATA_IMPORT!$A$2:$AG$2500,COLUMN(AA$1),FALSE))</f>
        <v>1922.57733333333</v>
      </c>
      <c r="AB67" s="96">
        <f>IF($A67="","",VLOOKUP($A67,DATA_IMPORT!$A$2:$AG$2500,COLUMN(AB$1),FALSE))</f>
        <v>85005.77</v>
      </c>
      <c r="AC67" s="22">
        <f>IF($A67="","",VLOOKUP($A67,DATA_IMPORT!$A$2:$AG$2500,COLUMN(AC$1),FALSE))</f>
        <v>39</v>
      </c>
      <c r="AD67" s="96">
        <f>IF($A67="","",VLOOKUP($A67,DATA_IMPORT!$A$2:$AG$2500,COLUMN(AD$1),FALSE))</f>
        <v>2179.6351282051301</v>
      </c>
      <c r="AE67" s="96">
        <f>IF($A67="","",VLOOKUP($A67,DATA_IMPORT!$A$2:$AG$2500,COLUMN(AE$1),FALSE))</f>
        <v>44.739878947368403</v>
      </c>
      <c r="AF67" s="96">
        <f>IF($A67="","",VLOOKUP($A67,DATA_IMPORT!$A$2:$AG$2500,COLUMN(AF$1),FALSE))</f>
        <v>44.739878947368403</v>
      </c>
      <c r="AG67" s="96">
        <f>IF($A67="","",VLOOKUP($A67,DATA_IMPORT!$A$2:$AG$2500,COLUMN(AG$1),FALSE))</f>
        <v>8.0397173586994004</v>
      </c>
    </row>
    <row r="68" spans="1:33">
      <c r="A68" s="122" t="s">
        <v>636</v>
      </c>
      <c r="B68" t="str">
        <f>IF($A68="","",VLOOKUP($A68,DATA_IMPORT!$A$2:$AG$2500,COLUMN(B$1),FALSE))</f>
        <v>Land Rover North Scottsdale</v>
      </c>
      <c r="C68" t="str">
        <f>IF($A68="","",VLOOKUP($A68,DATA_IMPORT!$A$2:$AG$2500,COLUMN(C$1),FALSE))</f>
        <v>LRNS_JulySVC_7/1/26-7/31/26</v>
      </c>
      <c r="D68" t="str">
        <f>IF($A68="","",VLOOKUP($A68,DATA_IMPORT!$A$2:$AG$2500,COLUMN(D$1),FALSE))</f>
        <v>Land Rover</v>
      </c>
      <c r="E68" s="106" t="str">
        <f>IF($A68="","",VLOOKUP($A68,DATA_IMPORT!$A$2:$AG$2500,COLUMN(F$1),FALSE))</f>
        <v>O</v>
      </c>
      <c r="F68" t="str">
        <f>IF($A68="","",VLOOKUP($A68,DATA_IMPORT!$A$2:$AG$2500,COLUMN(F$1),FALSE))</f>
        <v>O</v>
      </c>
      <c r="G68" t="str">
        <f>IF(A68="","",F68&amp;COUNTIF($B$2:$B68,B68))</f>
        <v>O3</v>
      </c>
      <c r="H68" t="str">
        <f t="shared" si="2"/>
        <v>Land Rover North Scottsdale-O3</v>
      </c>
      <c r="I68" t="str">
        <f t="shared" si="3"/>
        <v>LRNS_JulySVC_7/1/26-7/31/26</v>
      </c>
      <c r="J68" s="106" t="s">
        <v>42</v>
      </c>
      <c r="K68" s="22">
        <f>IF($A68="","",VLOOKUP($A68,DATA_IMPORT!$A$2:$AG$2500,COLUMN(K$1),FALSE))</f>
        <v>6455</v>
      </c>
      <c r="L68" s="22">
        <f>IF($A68="","",VLOOKUP($A68,DATA_IMPORT!$A$2:$AG$2500,COLUMN(L$1),FALSE))</f>
        <v>676</v>
      </c>
      <c r="M68" s="22">
        <f>IF($A68="","",VLOOKUP($A68,DATA_IMPORT!$A$2:$AG$2500,COLUMN(M$1),FALSE))</f>
        <v>4188</v>
      </c>
      <c r="N68" s="22">
        <f>IF($A68="","",VLOOKUP($A68,DATA_IMPORT!$A$2:$AG$2500,COLUMN(N$1),FALSE))</f>
        <v>0</v>
      </c>
      <c r="O68" s="22">
        <f>IF($A68="","",VLOOKUP($A68,DATA_IMPORT!$A$2:$AG$2500,COLUMN(O$1),FALSE))</f>
        <v>77</v>
      </c>
      <c r="P68" s="22">
        <f>IF($A68="","",VLOOKUP($A68,DATA_IMPORT!$A$2:$AG$2500,COLUMN(P$1),FALSE))</f>
        <v>3153</v>
      </c>
      <c r="Q68" s="23">
        <f>IF($A68="","",VLOOKUP($A68,DATA_IMPORT!$A$2:$AG$2500,COLUMN(Q$1),FALSE))</f>
        <v>0.48845855925639037</v>
      </c>
      <c r="R68" s="22">
        <f>IF($A68="","",VLOOKUP($A68,DATA_IMPORT!$A$2:$AG$2500,COLUMN(R$1),FALSE))</f>
        <v>1960</v>
      </c>
      <c r="S68" s="23">
        <f>IF($A68="","",VLOOKUP($A68,DATA_IMPORT!$A$2:$AG$2500,COLUMN(S$1),FALSE))</f>
        <v>0.6216301934665398</v>
      </c>
      <c r="T68" s="22">
        <f>IF($A68="","",VLOOKUP($A68,DATA_IMPORT!$A$2:$AG$2500,COLUMN(T$1),FALSE))</f>
        <v>26</v>
      </c>
      <c r="U68" s="23">
        <f>IF($A68="","",VLOOKUP($A68,DATA_IMPORT!$A$2:$AG$2500,COLUMN(U$1),FALSE))</f>
        <v>1.3265306122448979E-2</v>
      </c>
      <c r="V68" s="22">
        <f>IF($A68="","",VLOOKUP($A68,DATA_IMPORT!$A$2:$AG$2500,COLUMN(V$1),FALSE))</f>
        <v>197639.18</v>
      </c>
      <c r="W68" s="22">
        <f>IF($A68="","",VLOOKUP($A68,DATA_IMPORT!$A$2:$AG$2500,COLUMN(W$1),FALSE))</f>
        <v>91</v>
      </c>
      <c r="X68" s="96">
        <f>IF($A68="","",VLOOKUP($A68,DATA_IMPORT!$A$2:$AG$2500,COLUMN(X$1),FALSE))</f>
        <v>2171.8591208791199</v>
      </c>
      <c r="Y68" s="96">
        <f>IF($A68="","",VLOOKUP($A68,DATA_IMPORT!$A$2:$AG$2500,COLUMN(Y$1),FALSE))</f>
        <v>60976.63</v>
      </c>
      <c r="Z68" s="22">
        <f>IF($A68="","",VLOOKUP($A68,DATA_IMPORT!$A$2:$AG$2500,COLUMN(Z$1),FALSE))</f>
        <v>57</v>
      </c>
      <c r="AA68" s="96">
        <f>IF($A68="","",VLOOKUP($A68,DATA_IMPORT!$A$2:$AG$2500,COLUMN(AA$1),FALSE))</f>
        <v>1069.76543859649</v>
      </c>
      <c r="AB68" s="96">
        <f>IF($A68="","",VLOOKUP($A68,DATA_IMPORT!$A$2:$AG$2500,COLUMN(AB$1),FALSE))</f>
        <v>258615.81</v>
      </c>
      <c r="AC68" s="22">
        <f>IF($A68="","",VLOOKUP($A68,DATA_IMPORT!$A$2:$AG$2500,COLUMN(AC$1),FALSE))</f>
        <v>99</v>
      </c>
      <c r="AD68" s="96">
        <f>IF($A68="","",VLOOKUP($A68,DATA_IMPORT!$A$2:$AG$2500,COLUMN(AD$1),FALSE))</f>
        <v>2612.28090909091</v>
      </c>
      <c r="AE68" s="96">
        <f>IF($A68="","",VLOOKUP($A68,DATA_IMPORT!$A$2:$AG$2500,COLUMN(AE$1),FALSE))</f>
        <v>136.113584210526</v>
      </c>
      <c r="AF68" s="96">
        <f>IF($A68="","",VLOOKUP($A68,DATA_IMPORT!$A$2:$AG$2500,COLUMN(AF$1),FALSE))</f>
        <v>136.113584210526</v>
      </c>
      <c r="AG68" s="96">
        <f>IF($A68="","",VLOOKUP($A68,DATA_IMPORT!$A$2:$AG$2500,COLUMN(AG$1),FALSE))</f>
        <v>9.3082045379809308</v>
      </c>
    </row>
    <row r="69" spans="1:33">
      <c r="A69" s="122" t="s">
        <v>637</v>
      </c>
      <c r="B69" t="str">
        <f>IF($A69="","",VLOOKUP($A69,DATA_IMPORT!$A$2:$AG$2500,COLUMN(B$1),FALSE))</f>
        <v>Lexus San Diego</v>
      </c>
      <c r="C69" t="str">
        <f>IF($A69="","",VLOOKUP($A69,DATA_IMPORT!$A$2:$AG$2500,COLUMN(C$1),FALSE))</f>
        <v>LexusSD_JulyDelayed_7/6/26-7/31/26</v>
      </c>
      <c r="D69" t="str">
        <f>IF($A69="","",VLOOKUP($A69,DATA_IMPORT!$A$2:$AG$2500,COLUMN(D$1),FALSE))</f>
        <v>Lexus</v>
      </c>
      <c r="E69" s="106" t="str">
        <f>IF($A69="","",VLOOKUP($A69,DATA_IMPORT!$A$2:$AG$2500,COLUMN(F$1),FALSE))</f>
        <v>O</v>
      </c>
      <c r="F69" t="str">
        <f>IF($A69="","",VLOOKUP($A69,DATA_IMPORT!$A$2:$AG$2500,COLUMN(F$1),FALSE))</f>
        <v>O</v>
      </c>
      <c r="G69" t="str">
        <f>IF(A69="","",F69&amp;COUNTIF($B$2:$B69,B69))</f>
        <v>O1</v>
      </c>
      <c r="H69" t="str">
        <f t="shared" si="2"/>
        <v>Lexus San Diego-O1</v>
      </c>
      <c r="I69" t="str">
        <f t="shared" si="3"/>
        <v>LexusSD_JulyDelayed_7/6/26-7/31/26</v>
      </c>
      <c r="J69" s="106" t="s">
        <v>42</v>
      </c>
      <c r="K69" s="22">
        <f>IF($A69="","",VLOOKUP($A69,DATA_IMPORT!$A$2:$AG$2500,COLUMN(K$1),FALSE))</f>
        <v>1087</v>
      </c>
      <c r="L69" s="22">
        <f>IF($A69="","",VLOOKUP($A69,DATA_IMPORT!$A$2:$AG$2500,COLUMN(L$1),FALSE))</f>
        <v>2</v>
      </c>
      <c r="M69" s="22">
        <f>IF($A69="","",VLOOKUP($A69,DATA_IMPORT!$A$2:$AG$2500,COLUMN(M$1),FALSE))</f>
        <v>872</v>
      </c>
      <c r="N69" s="22">
        <f>IF($A69="","",VLOOKUP($A69,DATA_IMPORT!$A$2:$AG$2500,COLUMN(N$1),FALSE))</f>
        <v>0</v>
      </c>
      <c r="O69" s="22">
        <f>IF($A69="","",VLOOKUP($A69,DATA_IMPORT!$A$2:$AG$2500,COLUMN(O$1),FALSE))</f>
        <v>10</v>
      </c>
      <c r="P69" s="22">
        <f>IF($A69="","",VLOOKUP($A69,DATA_IMPORT!$A$2:$AG$2500,COLUMN(P$1),FALSE))</f>
        <v>741</v>
      </c>
      <c r="Q69" s="23">
        <f>IF($A69="","",VLOOKUP($A69,DATA_IMPORT!$A$2:$AG$2500,COLUMN(Q$1),FALSE))</f>
        <v>0.68169273229070837</v>
      </c>
      <c r="R69" s="22">
        <f>IF($A69="","",VLOOKUP($A69,DATA_IMPORT!$A$2:$AG$2500,COLUMN(R$1),FALSE))</f>
        <v>472</v>
      </c>
      <c r="S69" s="23">
        <f>IF($A69="","",VLOOKUP($A69,DATA_IMPORT!$A$2:$AG$2500,COLUMN(S$1),FALSE))</f>
        <v>0.63697705802968962</v>
      </c>
      <c r="T69" s="22">
        <f>IF($A69="","",VLOOKUP($A69,DATA_IMPORT!$A$2:$AG$2500,COLUMN(T$1),FALSE))</f>
        <v>7</v>
      </c>
      <c r="U69" s="23">
        <f>IF($A69="","",VLOOKUP($A69,DATA_IMPORT!$A$2:$AG$2500,COLUMN(U$1),FALSE))</f>
        <v>1.4830508474576272E-2</v>
      </c>
      <c r="V69" s="22">
        <f>IF($A69="","",VLOOKUP($A69,DATA_IMPORT!$A$2:$AG$2500,COLUMN(V$1),FALSE))</f>
        <v>12561.42</v>
      </c>
      <c r="W69" s="22">
        <f>IF($A69="","",VLOOKUP($A69,DATA_IMPORT!$A$2:$AG$2500,COLUMN(W$1),FALSE))</f>
        <v>17</v>
      </c>
      <c r="X69" s="96">
        <f>IF($A69="","",VLOOKUP($A69,DATA_IMPORT!$A$2:$AG$2500,COLUMN(X$1),FALSE))</f>
        <v>738.90705882352904</v>
      </c>
      <c r="Y69" s="96">
        <f>IF($A69="","",VLOOKUP($A69,DATA_IMPORT!$A$2:$AG$2500,COLUMN(Y$1),FALSE))</f>
        <v>6179.58</v>
      </c>
      <c r="Z69" s="22">
        <f>IF($A69="","",VLOOKUP($A69,DATA_IMPORT!$A$2:$AG$2500,COLUMN(Z$1),FALSE))</f>
        <v>2</v>
      </c>
      <c r="AA69" s="96">
        <f>IF($A69="","",VLOOKUP($A69,DATA_IMPORT!$A$2:$AG$2500,COLUMN(AA$1),FALSE))</f>
        <v>3089.79</v>
      </c>
      <c r="AB69" s="96">
        <f>IF($A69="","",VLOOKUP($A69,DATA_IMPORT!$A$2:$AG$2500,COLUMN(AB$1),FALSE))</f>
        <v>18741</v>
      </c>
      <c r="AC69" s="22">
        <f>IF($A69="","",VLOOKUP($A69,DATA_IMPORT!$A$2:$AG$2500,COLUMN(AC$1),FALSE))</f>
        <v>18</v>
      </c>
      <c r="AD69" s="96">
        <f>IF($A69="","",VLOOKUP($A69,DATA_IMPORT!$A$2:$AG$2500,COLUMN(AD$1),FALSE))</f>
        <v>1041.1666666666699</v>
      </c>
      <c r="AE69" s="96">
        <f>IF($A69="","",VLOOKUP($A69,DATA_IMPORT!$A$2:$AG$2500,COLUMN(AE$1),FALSE))</f>
        <v>9.8636842105263192</v>
      </c>
      <c r="AF69" s="96">
        <f>IF($A69="","",VLOOKUP($A69,DATA_IMPORT!$A$2:$AG$2500,COLUMN(AF$1),FALSE))</f>
        <v>9.8636842105263192</v>
      </c>
      <c r="AG69" s="96">
        <f>IF($A69="","",VLOOKUP($A69,DATA_IMPORT!$A$2:$AG$2500,COLUMN(AG$1),FALSE))</f>
        <v>1.2179697973844601</v>
      </c>
    </row>
    <row r="70" spans="1:33">
      <c r="A70" s="122" t="s">
        <v>638</v>
      </c>
      <c r="B70" t="str">
        <f>IF($A70="","",VLOOKUP($A70,DATA_IMPORT!$A$2:$AG$2500,COLUMN(B$1),FALSE))</f>
        <v>Lexus of Austin</v>
      </c>
      <c r="C70" t="str">
        <f>IF($A70="","",VLOOKUP($A70,DATA_IMPORT!$A$2:$AG$2500,COLUMN(C$1),FALSE))</f>
        <v>LexusAus_JulyRecall_7/6/26-7/31/26</v>
      </c>
      <c r="D70" t="str">
        <f>IF($A70="","",VLOOKUP($A70,DATA_IMPORT!$A$2:$AG$2500,COLUMN(D$1),FALSE))</f>
        <v>Lexus</v>
      </c>
      <c r="E70" s="106" t="str">
        <f>IF($A70="","",VLOOKUP($A70,DATA_IMPORT!$A$2:$AG$2500,COLUMN(F$1),FALSE))</f>
        <v>O</v>
      </c>
      <c r="F70" t="str">
        <f>IF($A70="","",VLOOKUP($A70,DATA_IMPORT!$A$2:$AG$2500,COLUMN(F$1),FALSE))</f>
        <v>O</v>
      </c>
      <c r="G70" t="str">
        <f>IF(A70="","",F70&amp;COUNTIF($B$2:$B70,B70))</f>
        <v>O1</v>
      </c>
      <c r="H70" t="str">
        <f t="shared" si="2"/>
        <v>Lexus of Austin-O1</v>
      </c>
      <c r="I70" t="str">
        <f t="shared" si="3"/>
        <v>LexusAus_JulyRecall_7/6/26-7/31/26</v>
      </c>
      <c r="J70" s="106" t="s">
        <v>42</v>
      </c>
      <c r="K70" s="22">
        <f>IF($A70="","",VLOOKUP($A70,DATA_IMPORT!$A$2:$AG$2500,COLUMN(K$1),FALSE))</f>
        <v>32</v>
      </c>
      <c r="L70" s="22">
        <f>IF($A70="","",VLOOKUP($A70,DATA_IMPORT!$A$2:$AG$2500,COLUMN(L$1),FALSE))</f>
        <v>10</v>
      </c>
      <c r="M70" s="22">
        <f>IF($A70="","",VLOOKUP($A70,DATA_IMPORT!$A$2:$AG$2500,COLUMN(M$1),FALSE))</f>
        <v>18</v>
      </c>
      <c r="N70" s="22">
        <f>IF($A70="","",VLOOKUP($A70,DATA_IMPORT!$A$2:$AG$2500,COLUMN(N$1),FALSE))</f>
        <v>0</v>
      </c>
      <c r="O70" s="22">
        <f>IF($A70="","",VLOOKUP($A70,DATA_IMPORT!$A$2:$AG$2500,COLUMN(O$1),FALSE))</f>
        <v>1</v>
      </c>
      <c r="P70" s="22">
        <f>IF($A70="","",VLOOKUP($A70,DATA_IMPORT!$A$2:$AG$2500,COLUMN(P$1),FALSE))</f>
        <v>16</v>
      </c>
      <c r="Q70" s="23">
        <f>IF($A70="","",VLOOKUP($A70,DATA_IMPORT!$A$2:$AG$2500,COLUMN(Q$1),FALSE))</f>
        <v>0.5</v>
      </c>
      <c r="R70" s="22">
        <f>IF($A70="","",VLOOKUP($A70,DATA_IMPORT!$A$2:$AG$2500,COLUMN(R$1),FALSE))</f>
        <v>8</v>
      </c>
      <c r="S70" s="23">
        <f>IF($A70="","",VLOOKUP($A70,DATA_IMPORT!$A$2:$AG$2500,COLUMN(S$1),FALSE))</f>
        <v>0.5</v>
      </c>
      <c r="T70" s="22">
        <f>IF($A70="","",VLOOKUP($A70,DATA_IMPORT!$A$2:$AG$2500,COLUMN(T$1),FALSE))</f>
        <v>0</v>
      </c>
      <c r="U70" s="23">
        <f>IF($A70="","",VLOOKUP($A70,DATA_IMPORT!$A$2:$AG$2500,COLUMN(U$1),FALSE))</f>
        <v>0</v>
      </c>
      <c r="V70" s="22">
        <f>IF($A70="","",VLOOKUP($A70,DATA_IMPORT!$A$2:$AG$2500,COLUMN(V$1),FALSE))</f>
        <v>0</v>
      </c>
      <c r="W70" s="22">
        <f>IF($A70="","",VLOOKUP($A70,DATA_IMPORT!$A$2:$AG$2500,COLUMN(W$1),FALSE))</f>
        <v>0</v>
      </c>
      <c r="X70" s="96">
        <f>IF($A70="","",VLOOKUP($A70,DATA_IMPORT!$A$2:$AG$2500,COLUMN(X$1),FALSE))</f>
        <v>0</v>
      </c>
      <c r="Y70" s="96">
        <f>IF($A70="","",VLOOKUP($A70,DATA_IMPORT!$A$2:$AG$2500,COLUMN(Y$1),FALSE))</f>
        <v>0</v>
      </c>
      <c r="Z70" s="22">
        <f>IF($A70="","",VLOOKUP($A70,DATA_IMPORT!$A$2:$AG$2500,COLUMN(Z$1),FALSE))</f>
        <v>0</v>
      </c>
      <c r="AA70" s="96">
        <f>IF($A70="","",VLOOKUP($A70,DATA_IMPORT!$A$2:$AG$2500,COLUMN(AA$1),FALSE))</f>
        <v>0</v>
      </c>
      <c r="AB70" s="96">
        <f>IF($A70="","",VLOOKUP($A70,DATA_IMPORT!$A$2:$AG$2500,COLUMN(AB$1),FALSE))</f>
        <v>0</v>
      </c>
      <c r="AC70" s="22">
        <f>IF($A70="","",VLOOKUP($A70,DATA_IMPORT!$A$2:$AG$2500,COLUMN(AC$1),FALSE))</f>
        <v>0</v>
      </c>
      <c r="AD70" s="96">
        <f>IF($A70="","",VLOOKUP($A70,DATA_IMPORT!$A$2:$AG$2500,COLUMN(AD$1),FALSE))</f>
        <v>0</v>
      </c>
      <c r="AE70" s="96">
        <f>IF($A70="","",VLOOKUP($A70,DATA_IMPORT!$A$2:$AG$2500,COLUMN(AE$1),FALSE))</f>
        <v>0</v>
      </c>
      <c r="AF70" s="96">
        <f>IF($A70="","",VLOOKUP($A70,DATA_IMPORT!$A$2:$AG$2500,COLUMN(AF$1),FALSE))</f>
        <v>0</v>
      </c>
      <c r="AG70" s="96">
        <f>IF($A70="","",VLOOKUP($A70,DATA_IMPORT!$A$2:$AG$2500,COLUMN(AG$1),FALSE))</f>
        <v>0</v>
      </c>
    </row>
    <row r="71" spans="1:33">
      <c r="A71" s="122" t="s">
        <v>639</v>
      </c>
      <c r="B71" t="str">
        <f>IF($A71="","",VLOOKUP($A71,DATA_IMPORT!$A$2:$AG$2500,COLUMN(B$1),FALSE))</f>
        <v>Lexus of Chandler</v>
      </c>
      <c r="C71" t="str">
        <f>IF($A71="","",VLOOKUP($A71,DATA_IMPORT!$A$2:$AG$2500,COLUMN(C$1),FALSE))</f>
        <v>LexusCH_JulySVC_7/1/26-7/31/26</v>
      </c>
      <c r="D71" t="str">
        <f>IF($A71="","",VLOOKUP($A71,DATA_IMPORT!$A$2:$AG$2500,COLUMN(D$1),FALSE))</f>
        <v>Lexus</v>
      </c>
      <c r="E71" s="106" t="str">
        <f>IF($A71="","",VLOOKUP($A71,DATA_IMPORT!$A$2:$AG$2500,COLUMN(F$1),FALSE))</f>
        <v>O</v>
      </c>
      <c r="F71" t="str">
        <f>IF($A71="","",VLOOKUP($A71,DATA_IMPORT!$A$2:$AG$2500,COLUMN(F$1),FALSE))</f>
        <v>O</v>
      </c>
      <c r="G71" t="str">
        <f>IF(A71="","",F71&amp;COUNTIF($B$2:$B71,B71))</f>
        <v>O1</v>
      </c>
      <c r="H71" t="str">
        <f t="shared" si="2"/>
        <v>Lexus of Chandler-O1</v>
      </c>
      <c r="I71" t="str">
        <f t="shared" si="3"/>
        <v>LexusCH_JulySVC_7/1/26-7/31/26</v>
      </c>
      <c r="J71" s="106" t="s">
        <v>42</v>
      </c>
      <c r="K71" s="22">
        <f>IF($A71="","",VLOOKUP($A71,DATA_IMPORT!$A$2:$AG$2500,COLUMN(K$1),FALSE))</f>
        <v>7446</v>
      </c>
      <c r="L71" s="22">
        <f>IF($A71="","",VLOOKUP($A71,DATA_IMPORT!$A$2:$AG$2500,COLUMN(L$1),FALSE))</f>
        <v>922</v>
      </c>
      <c r="M71" s="22">
        <f>IF($A71="","",VLOOKUP($A71,DATA_IMPORT!$A$2:$AG$2500,COLUMN(M$1),FALSE))</f>
        <v>5469</v>
      </c>
      <c r="N71" s="22">
        <f>IF($A71="","",VLOOKUP($A71,DATA_IMPORT!$A$2:$AG$2500,COLUMN(N$1),FALSE))</f>
        <v>0</v>
      </c>
      <c r="O71" s="22">
        <f>IF($A71="","",VLOOKUP($A71,DATA_IMPORT!$A$2:$AG$2500,COLUMN(O$1),FALSE))</f>
        <v>57</v>
      </c>
      <c r="P71" s="22">
        <f>IF($A71="","",VLOOKUP($A71,DATA_IMPORT!$A$2:$AG$2500,COLUMN(P$1),FALSE))</f>
        <v>4381</v>
      </c>
      <c r="Q71" s="23">
        <f>IF($A71="","",VLOOKUP($A71,DATA_IMPORT!$A$2:$AG$2500,COLUMN(Q$1),FALSE))</f>
        <v>0.58836959441310765</v>
      </c>
      <c r="R71" s="22">
        <f>IF($A71="","",VLOOKUP($A71,DATA_IMPORT!$A$2:$AG$2500,COLUMN(R$1),FALSE))</f>
        <v>2577</v>
      </c>
      <c r="S71" s="23">
        <f>IF($A71="","",VLOOKUP($A71,DATA_IMPORT!$A$2:$AG$2500,COLUMN(S$1),FALSE))</f>
        <v>0.58822186715361791</v>
      </c>
      <c r="T71" s="22">
        <f>IF($A71="","",VLOOKUP($A71,DATA_IMPORT!$A$2:$AG$2500,COLUMN(T$1),FALSE))</f>
        <v>38</v>
      </c>
      <c r="U71" s="23">
        <f>IF($A71="","",VLOOKUP($A71,DATA_IMPORT!$A$2:$AG$2500,COLUMN(U$1),FALSE))</f>
        <v>1.4745828482731859E-2</v>
      </c>
      <c r="V71" s="22">
        <f>IF($A71="","",VLOOKUP($A71,DATA_IMPORT!$A$2:$AG$2500,COLUMN(V$1),FALSE))</f>
        <v>99684.58</v>
      </c>
      <c r="W71" s="22">
        <f>IF($A71="","",VLOOKUP($A71,DATA_IMPORT!$A$2:$AG$2500,COLUMN(W$1),FALSE))</f>
        <v>167</v>
      </c>
      <c r="X71" s="96">
        <f>IF($A71="","",VLOOKUP($A71,DATA_IMPORT!$A$2:$AG$2500,COLUMN(X$1),FALSE))</f>
        <v>596.91365269461096</v>
      </c>
      <c r="Y71" s="96">
        <f>IF($A71="","",VLOOKUP($A71,DATA_IMPORT!$A$2:$AG$2500,COLUMN(Y$1),FALSE))</f>
        <v>25145.73</v>
      </c>
      <c r="Z71" s="22">
        <f>IF($A71="","",VLOOKUP($A71,DATA_IMPORT!$A$2:$AG$2500,COLUMN(Z$1),FALSE))</f>
        <v>59</v>
      </c>
      <c r="AA71" s="96">
        <f>IF($A71="","",VLOOKUP($A71,DATA_IMPORT!$A$2:$AG$2500,COLUMN(AA$1),FALSE))</f>
        <v>426.19881355932199</v>
      </c>
      <c r="AB71" s="96">
        <f>IF($A71="","",VLOOKUP($A71,DATA_IMPORT!$A$2:$AG$2500,COLUMN(AB$1),FALSE))</f>
        <v>124830.31</v>
      </c>
      <c r="AC71" s="22">
        <f>IF($A71="","",VLOOKUP($A71,DATA_IMPORT!$A$2:$AG$2500,COLUMN(AC$1),FALSE))</f>
        <v>195</v>
      </c>
      <c r="AD71" s="96">
        <f>IF($A71="","",VLOOKUP($A71,DATA_IMPORT!$A$2:$AG$2500,COLUMN(AD$1),FALSE))</f>
        <v>640.15543589743595</v>
      </c>
      <c r="AE71" s="96">
        <f>IF($A71="","",VLOOKUP($A71,DATA_IMPORT!$A$2:$AG$2500,COLUMN(AE$1),FALSE))</f>
        <v>65.700163157894707</v>
      </c>
      <c r="AF71" s="96">
        <f>IF($A71="","",VLOOKUP($A71,DATA_IMPORT!$A$2:$AG$2500,COLUMN(AF$1),FALSE))</f>
        <v>65.700163157894707</v>
      </c>
      <c r="AG71" s="96">
        <f>IF($A71="","",VLOOKUP($A71,DATA_IMPORT!$A$2:$AG$2500,COLUMN(AG$1),FALSE))</f>
        <v>8.3075487714414606</v>
      </c>
    </row>
    <row r="72" spans="1:33">
      <c r="A72" s="122" t="s">
        <v>640</v>
      </c>
      <c r="B72" t="str">
        <f>IF($A72="","",VLOOKUP($A72,DATA_IMPORT!$A$2:$AG$2500,COLUMN(B$1),FALSE))</f>
        <v>MINI North Scottsdale</v>
      </c>
      <c r="C72" t="str">
        <f>IF($A72="","",VLOOKUP($A72,DATA_IMPORT!$A$2:$AG$2500,COLUMN(C$1),FALSE))</f>
        <v>MININS_JulySVC_7/1/26-7/31/26</v>
      </c>
      <c r="D72" t="str">
        <f>IF($A72="","",VLOOKUP($A72,DATA_IMPORT!$A$2:$AG$2500,COLUMN(D$1),FALSE))</f>
        <v>MINI</v>
      </c>
      <c r="E72" s="106" t="str">
        <f>IF($A72="","",VLOOKUP($A72,DATA_IMPORT!$A$2:$AG$2500,COLUMN(F$1),FALSE))</f>
        <v>O</v>
      </c>
      <c r="F72" t="str">
        <f>IF($A72="","",VLOOKUP($A72,DATA_IMPORT!$A$2:$AG$2500,COLUMN(F$1),FALSE))</f>
        <v>O</v>
      </c>
      <c r="G72" t="str">
        <f>IF(A72="","",F72&amp;COUNTIF($B$2:$B72,B72))</f>
        <v>O1</v>
      </c>
      <c r="H72" t="str">
        <f t="shared" si="2"/>
        <v>MINI North Scottsdale-O1</v>
      </c>
      <c r="I72" t="str">
        <f t="shared" si="3"/>
        <v>MININS_JulySVC_7/1/26-7/31/26</v>
      </c>
      <c r="J72" s="106" t="s">
        <v>42</v>
      </c>
      <c r="K72" s="22">
        <f>IF($A72="","",VLOOKUP($A72,DATA_IMPORT!$A$2:$AG$2500,COLUMN(K$1),FALSE))</f>
        <v>3320</v>
      </c>
      <c r="L72" s="22">
        <f>IF($A72="","",VLOOKUP($A72,DATA_IMPORT!$A$2:$AG$2500,COLUMN(L$1),FALSE))</f>
        <v>165</v>
      </c>
      <c r="M72" s="22">
        <f>IF($A72="","",VLOOKUP($A72,DATA_IMPORT!$A$2:$AG$2500,COLUMN(M$1),FALSE))</f>
        <v>2487</v>
      </c>
      <c r="N72" s="22">
        <f>IF($A72="","",VLOOKUP($A72,DATA_IMPORT!$A$2:$AG$2500,COLUMN(N$1),FALSE))</f>
        <v>0</v>
      </c>
      <c r="O72" s="22">
        <f>IF($A72="","",VLOOKUP($A72,DATA_IMPORT!$A$2:$AG$2500,COLUMN(O$1),FALSE))</f>
        <v>22</v>
      </c>
      <c r="P72" s="22">
        <f>IF($A72="","",VLOOKUP($A72,DATA_IMPORT!$A$2:$AG$2500,COLUMN(P$1),FALSE))</f>
        <v>1868</v>
      </c>
      <c r="Q72" s="23">
        <f>IF($A72="","",VLOOKUP($A72,DATA_IMPORT!$A$2:$AG$2500,COLUMN(Q$1),FALSE))</f>
        <v>0.5626506024096386</v>
      </c>
      <c r="R72" s="22">
        <f>IF($A72="","",VLOOKUP($A72,DATA_IMPORT!$A$2:$AG$2500,COLUMN(R$1),FALSE))</f>
        <v>1091</v>
      </c>
      <c r="S72" s="23">
        <f>IF($A72="","",VLOOKUP($A72,DATA_IMPORT!$A$2:$AG$2500,COLUMN(S$1),FALSE))</f>
        <v>0.58404710920770875</v>
      </c>
      <c r="T72" s="22">
        <f>IF($A72="","",VLOOKUP($A72,DATA_IMPORT!$A$2:$AG$2500,COLUMN(T$1),FALSE))</f>
        <v>17</v>
      </c>
      <c r="U72" s="23">
        <f>IF($A72="","",VLOOKUP($A72,DATA_IMPORT!$A$2:$AG$2500,COLUMN(U$1),FALSE))</f>
        <v>1.5582034830430797E-2</v>
      </c>
      <c r="V72" s="22">
        <f>IF($A72="","",VLOOKUP($A72,DATA_IMPORT!$A$2:$AG$2500,COLUMN(V$1),FALSE))</f>
        <v>64531.16</v>
      </c>
      <c r="W72" s="22">
        <f>IF($A72="","",VLOOKUP($A72,DATA_IMPORT!$A$2:$AG$2500,COLUMN(W$1),FALSE))</f>
        <v>67</v>
      </c>
      <c r="X72" s="96">
        <f>IF($A72="","",VLOOKUP($A72,DATA_IMPORT!$A$2:$AG$2500,COLUMN(X$1),FALSE))</f>
        <v>963.15164179104499</v>
      </c>
      <c r="Y72" s="96">
        <f>IF($A72="","",VLOOKUP($A72,DATA_IMPORT!$A$2:$AG$2500,COLUMN(Y$1),FALSE))</f>
        <v>14837.12</v>
      </c>
      <c r="Z72" s="22">
        <f>IF($A72="","",VLOOKUP($A72,DATA_IMPORT!$A$2:$AG$2500,COLUMN(Z$1),FALSE))</f>
        <v>52</v>
      </c>
      <c r="AA72" s="96">
        <f>IF($A72="","",VLOOKUP($A72,DATA_IMPORT!$A$2:$AG$2500,COLUMN(AA$1),FALSE))</f>
        <v>285.329230769231</v>
      </c>
      <c r="AB72" s="96">
        <f>IF($A72="","",VLOOKUP($A72,DATA_IMPORT!$A$2:$AG$2500,COLUMN(AB$1),FALSE))</f>
        <v>79368.28</v>
      </c>
      <c r="AC72" s="22">
        <f>IF($A72="","",VLOOKUP($A72,DATA_IMPORT!$A$2:$AG$2500,COLUMN(AC$1),FALSE))</f>
        <v>72</v>
      </c>
      <c r="AD72" s="96">
        <f>IF($A72="","",VLOOKUP($A72,DATA_IMPORT!$A$2:$AG$2500,COLUMN(AD$1),FALSE))</f>
        <v>1102.3372222222199</v>
      </c>
      <c r="AE72" s="96">
        <f>IF($A72="","",VLOOKUP($A72,DATA_IMPORT!$A$2:$AG$2500,COLUMN(AE$1),FALSE))</f>
        <v>41.772778947368401</v>
      </c>
      <c r="AF72" s="96">
        <f>IF($A72="","",VLOOKUP($A72,DATA_IMPORT!$A$2:$AG$2500,COLUMN(AF$1),FALSE))</f>
        <v>41.772778947368401</v>
      </c>
      <c r="AG72" s="96">
        <f>IF($A72="","",VLOOKUP($A72,DATA_IMPORT!$A$2:$AG$2500,COLUMN(AG$1),FALSE))</f>
        <v>8.1529284957433603</v>
      </c>
    </row>
    <row r="73" spans="1:33">
      <c r="A73" s="122" t="s">
        <v>641</v>
      </c>
      <c r="B73" t="str">
        <f>IF($A73="","",VLOOKUP($A73,DATA_IMPORT!$A$2:$AG$2500,COLUMN(B$1),FALSE))</f>
        <v>MINI North Scottsdale</v>
      </c>
      <c r="C73" t="str">
        <f>IF($A73="","",VLOOKUP($A73,DATA_IMPORT!$A$2:$AG$2500,COLUMN(C$1),FALSE))</f>
        <v>MININS_JulyDelayed_7/6/26-7/31/26</v>
      </c>
      <c r="D73" t="str">
        <f>IF($A73="","",VLOOKUP($A73,DATA_IMPORT!$A$2:$AG$2500,COLUMN(D$1),FALSE))</f>
        <v>MINI</v>
      </c>
      <c r="E73" s="106" t="str">
        <f>IF($A73="","",VLOOKUP($A73,DATA_IMPORT!$A$2:$AG$2500,COLUMN(F$1),FALSE))</f>
        <v>O</v>
      </c>
      <c r="F73" t="str">
        <f>IF($A73="","",VLOOKUP($A73,DATA_IMPORT!$A$2:$AG$2500,COLUMN(F$1),FALSE))</f>
        <v>O</v>
      </c>
      <c r="G73" t="str">
        <f>IF(A73="","",F73&amp;COUNTIF($B$2:$B73,B73))</f>
        <v>O2</v>
      </c>
      <c r="H73" t="str">
        <f t="shared" si="2"/>
        <v>MINI North Scottsdale-O2</v>
      </c>
      <c r="I73" t="str">
        <f t="shared" si="3"/>
        <v>MININS_JulyDelayed_7/6/26-7/31/26</v>
      </c>
      <c r="J73" s="106" t="s">
        <v>42</v>
      </c>
      <c r="K73" s="22">
        <f>IF($A73="","",VLOOKUP($A73,DATA_IMPORT!$A$2:$AG$2500,COLUMN(K$1),FALSE))</f>
        <v>434</v>
      </c>
      <c r="L73" s="22">
        <f>IF($A73="","",VLOOKUP($A73,DATA_IMPORT!$A$2:$AG$2500,COLUMN(L$1),FALSE))</f>
        <v>29</v>
      </c>
      <c r="M73" s="22">
        <f>IF($A73="","",VLOOKUP($A73,DATA_IMPORT!$A$2:$AG$2500,COLUMN(M$1),FALSE))</f>
        <v>327</v>
      </c>
      <c r="N73" s="22">
        <f>IF($A73="","",VLOOKUP($A73,DATA_IMPORT!$A$2:$AG$2500,COLUMN(N$1),FALSE))</f>
        <v>0</v>
      </c>
      <c r="O73" s="22">
        <f>IF($A73="","",VLOOKUP($A73,DATA_IMPORT!$A$2:$AG$2500,COLUMN(O$1),FALSE))</f>
        <v>8</v>
      </c>
      <c r="P73" s="22">
        <f>IF($A73="","",VLOOKUP($A73,DATA_IMPORT!$A$2:$AG$2500,COLUMN(P$1),FALSE))</f>
        <v>275</v>
      </c>
      <c r="Q73" s="23">
        <f>IF($A73="","",VLOOKUP($A73,DATA_IMPORT!$A$2:$AG$2500,COLUMN(Q$1),FALSE))</f>
        <v>0.63364055299539168</v>
      </c>
      <c r="R73" s="22">
        <f>IF($A73="","",VLOOKUP($A73,DATA_IMPORT!$A$2:$AG$2500,COLUMN(R$1),FALSE))</f>
        <v>175</v>
      </c>
      <c r="S73" s="23">
        <f>IF($A73="","",VLOOKUP($A73,DATA_IMPORT!$A$2:$AG$2500,COLUMN(S$1),FALSE))</f>
        <v>0.63636363636363635</v>
      </c>
      <c r="T73" s="22">
        <f>IF($A73="","",VLOOKUP($A73,DATA_IMPORT!$A$2:$AG$2500,COLUMN(T$1),FALSE))</f>
        <v>3</v>
      </c>
      <c r="U73" s="23">
        <f>IF($A73="","",VLOOKUP($A73,DATA_IMPORT!$A$2:$AG$2500,COLUMN(U$1),FALSE))</f>
        <v>1.7142857142857144E-2</v>
      </c>
      <c r="V73" s="22">
        <f>IF($A73="","",VLOOKUP($A73,DATA_IMPORT!$A$2:$AG$2500,COLUMN(V$1),FALSE))</f>
        <v>1735.74</v>
      </c>
      <c r="W73" s="22">
        <f>IF($A73="","",VLOOKUP($A73,DATA_IMPORT!$A$2:$AG$2500,COLUMN(W$1),FALSE))</f>
        <v>7</v>
      </c>
      <c r="X73" s="96">
        <f>IF($A73="","",VLOOKUP($A73,DATA_IMPORT!$A$2:$AG$2500,COLUMN(X$1),FALSE))</f>
        <v>247.96285714285699</v>
      </c>
      <c r="Y73" s="96">
        <f>IF($A73="","",VLOOKUP($A73,DATA_IMPORT!$A$2:$AG$2500,COLUMN(Y$1),FALSE))</f>
        <v>5772.47</v>
      </c>
      <c r="Z73" s="22">
        <f>IF($A73="","",VLOOKUP($A73,DATA_IMPORT!$A$2:$AG$2500,COLUMN(Z$1),FALSE))</f>
        <v>11</v>
      </c>
      <c r="AA73" s="96">
        <f>IF($A73="","",VLOOKUP($A73,DATA_IMPORT!$A$2:$AG$2500,COLUMN(AA$1),FALSE))</f>
        <v>524.77</v>
      </c>
      <c r="AB73" s="96">
        <f>IF($A73="","",VLOOKUP($A73,DATA_IMPORT!$A$2:$AG$2500,COLUMN(AB$1),FALSE))</f>
        <v>7508.21</v>
      </c>
      <c r="AC73" s="22">
        <f>IF($A73="","",VLOOKUP($A73,DATA_IMPORT!$A$2:$AG$2500,COLUMN(AC$1),FALSE))</f>
        <v>13</v>
      </c>
      <c r="AD73" s="96">
        <f>IF($A73="","",VLOOKUP($A73,DATA_IMPORT!$A$2:$AG$2500,COLUMN(AD$1),FALSE))</f>
        <v>577.55461538461498</v>
      </c>
      <c r="AE73" s="96">
        <f>IF($A73="","",VLOOKUP($A73,DATA_IMPORT!$A$2:$AG$2500,COLUMN(AE$1),FALSE))</f>
        <v>3.9516894736842101</v>
      </c>
      <c r="AF73" s="96">
        <f>IF($A73="","",VLOOKUP($A73,DATA_IMPORT!$A$2:$AG$2500,COLUMN(AF$1),FALSE))</f>
        <v>3.9516894736842101</v>
      </c>
      <c r="AG73" s="96">
        <f>IF($A73="","",VLOOKUP($A73,DATA_IMPORT!$A$2:$AG$2500,COLUMN(AG$1),FALSE))</f>
        <v>2.8017099638276899</v>
      </c>
    </row>
    <row r="74" spans="1:33">
      <c r="A74" s="122" t="s">
        <v>642</v>
      </c>
      <c r="B74" t="str">
        <f>IF($A74="","",VLOOKUP($A74,DATA_IMPORT!$A$2:$AG$2500,COLUMN(B$1),FALSE))</f>
        <v>MINI of Austin</v>
      </c>
      <c r="C74" t="str">
        <f>IF($A74="","",VLOOKUP($A74,DATA_IMPORT!$A$2:$AG$2500,COLUMN(C$1),FALSE))</f>
        <v>MINIAus_JulyRecall_7/6/26-7/31/26</v>
      </c>
      <c r="D74" t="str">
        <f>IF($A74="","",VLOOKUP($A74,DATA_IMPORT!$A$2:$AG$2500,COLUMN(D$1),FALSE))</f>
        <v>MINI</v>
      </c>
      <c r="E74" s="106" t="str">
        <f>IF($A74="","",VLOOKUP($A74,DATA_IMPORT!$A$2:$AG$2500,COLUMN(F$1),FALSE))</f>
        <v>O</v>
      </c>
      <c r="F74" t="str">
        <f>IF($A74="","",VLOOKUP($A74,DATA_IMPORT!$A$2:$AG$2500,COLUMN(F$1),FALSE))</f>
        <v>O</v>
      </c>
      <c r="G74" t="str">
        <f>IF(A74="","",F74&amp;COUNTIF($B$2:$B74,B74))</f>
        <v>O1</v>
      </c>
      <c r="H74" t="str">
        <f t="shared" si="2"/>
        <v>MINI of Austin-O1</v>
      </c>
      <c r="I74" t="str">
        <f t="shared" si="3"/>
        <v>MINIAus_JulyRecall_7/6/26-7/31/26</v>
      </c>
      <c r="J74" s="106" t="s">
        <v>42</v>
      </c>
      <c r="K74" s="22">
        <f>IF($A74="","",VLOOKUP($A74,DATA_IMPORT!$A$2:$AG$2500,COLUMN(K$1),FALSE))</f>
        <v>244</v>
      </c>
      <c r="L74" s="22">
        <f>IF($A74="","",VLOOKUP($A74,DATA_IMPORT!$A$2:$AG$2500,COLUMN(L$1),FALSE))</f>
        <v>3</v>
      </c>
      <c r="M74" s="22">
        <f>IF($A74="","",VLOOKUP($A74,DATA_IMPORT!$A$2:$AG$2500,COLUMN(M$1),FALSE))</f>
        <v>6</v>
      </c>
      <c r="N74" s="22">
        <f>IF($A74="","",VLOOKUP($A74,DATA_IMPORT!$A$2:$AG$2500,COLUMN(N$1),FALSE))</f>
        <v>0</v>
      </c>
      <c r="O74" s="22">
        <f>IF($A74="","",VLOOKUP($A74,DATA_IMPORT!$A$2:$AG$2500,COLUMN(O$1),FALSE))</f>
        <v>0</v>
      </c>
      <c r="P74" s="22">
        <f>IF($A74="","",VLOOKUP($A74,DATA_IMPORT!$A$2:$AG$2500,COLUMN(P$1),FALSE))</f>
        <v>5</v>
      </c>
      <c r="Q74" s="23">
        <f>IF($A74="","",VLOOKUP($A74,DATA_IMPORT!$A$2:$AG$2500,COLUMN(Q$1),FALSE))</f>
        <v>2.0491803278688523E-2</v>
      </c>
      <c r="R74" s="22">
        <f>IF($A74="","",VLOOKUP($A74,DATA_IMPORT!$A$2:$AG$2500,COLUMN(R$1),FALSE))</f>
        <v>4</v>
      </c>
      <c r="S74" s="23">
        <f>IF($A74="","",VLOOKUP($A74,DATA_IMPORT!$A$2:$AG$2500,COLUMN(S$1),FALSE))</f>
        <v>0.8</v>
      </c>
      <c r="T74" s="22">
        <f>IF($A74="","",VLOOKUP($A74,DATA_IMPORT!$A$2:$AG$2500,COLUMN(T$1),FALSE))</f>
        <v>0</v>
      </c>
      <c r="U74" s="23">
        <f>IF($A74="","",VLOOKUP($A74,DATA_IMPORT!$A$2:$AG$2500,COLUMN(U$1),FALSE))</f>
        <v>0</v>
      </c>
      <c r="V74" s="22">
        <f>IF($A74="","",VLOOKUP($A74,DATA_IMPORT!$A$2:$AG$2500,COLUMN(V$1),FALSE))</f>
        <v>8134.11</v>
      </c>
      <c r="W74" s="22">
        <f>IF($A74="","",VLOOKUP($A74,DATA_IMPORT!$A$2:$AG$2500,COLUMN(W$1),FALSE))</f>
        <v>3</v>
      </c>
      <c r="X74" s="96">
        <f>IF($A74="","",VLOOKUP($A74,DATA_IMPORT!$A$2:$AG$2500,COLUMN(X$1),FALSE))</f>
        <v>2711.37</v>
      </c>
      <c r="Y74" s="96">
        <f>IF($A74="","",VLOOKUP($A74,DATA_IMPORT!$A$2:$AG$2500,COLUMN(Y$1),FALSE))</f>
        <v>1063.99</v>
      </c>
      <c r="Z74" s="22">
        <f>IF($A74="","",VLOOKUP($A74,DATA_IMPORT!$A$2:$AG$2500,COLUMN(Z$1),FALSE))</f>
        <v>4</v>
      </c>
      <c r="AA74" s="96">
        <f>IF($A74="","",VLOOKUP($A74,DATA_IMPORT!$A$2:$AG$2500,COLUMN(AA$1),FALSE))</f>
        <v>265.9975</v>
      </c>
      <c r="AB74" s="96">
        <f>IF($A74="","",VLOOKUP($A74,DATA_IMPORT!$A$2:$AG$2500,COLUMN(AB$1),FALSE))</f>
        <v>9198.1</v>
      </c>
      <c r="AC74" s="22">
        <f>IF($A74="","",VLOOKUP($A74,DATA_IMPORT!$A$2:$AG$2500,COLUMN(AC$1),FALSE))</f>
        <v>5</v>
      </c>
      <c r="AD74" s="96">
        <f>IF($A74="","",VLOOKUP($A74,DATA_IMPORT!$A$2:$AG$2500,COLUMN(AD$1),FALSE))</f>
        <v>1839.62</v>
      </c>
      <c r="AE74" s="96">
        <f>IF($A74="","",VLOOKUP($A74,DATA_IMPORT!$A$2:$AG$2500,COLUMN(AE$1),FALSE))</f>
        <v>4.8411052631578997</v>
      </c>
      <c r="AF74" s="96">
        <f>IF($A74="","",VLOOKUP($A74,DATA_IMPORT!$A$2:$AG$2500,COLUMN(AF$1),FALSE))</f>
        <v>4.8411052631578997</v>
      </c>
      <c r="AG74" s="96">
        <f>IF($A74="","",VLOOKUP($A74,DATA_IMPORT!$A$2:$AG$2500,COLUMN(AG$1),FALSE))</f>
        <v>1.9072673462676799</v>
      </c>
    </row>
    <row r="75" spans="1:33">
      <c r="A75" s="122" t="s">
        <v>643</v>
      </c>
      <c r="B75" t="str">
        <f>IF($A75="","",VLOOKUP($A75,DATA_IMPORT!$A$2:$AG$2500,COLUMN(B$1),FALSE))</f>
        <v>MINI of Austin</v>
      </c>
      <c r="C75" t="str">
        <f>IF($A75="","",VLOOKUP($A75,DATA_IMPORT!$A$2:$AG$2500,COLUMN(C$1),FALSE))</f>
        <v>MINIAus_JulyDelayed_7/6/26-7/31/26</v>
      </c>
      <c r="D75" t="str">
        <f>IF($A75="","",VLOOKUP($A75,DATA_IMPORT!$A$2:$AG$2500,COLUMN(D$1),FALSE))</f>
        <v>MINI</v>
      </c>
      <c r="E75" s="106" t="str">
        <f>IF($A75="","",VLOOKUP($A75,DATA_IMPORT!$A$2:$AG$2500,COLUMN(F$1),FALSE))</f>
        <v>O</v>
      </c>
      <c r="F75" t="str">
        <f>IF($A75="","",VLOOKUP($A75,DATA_IMPORT!$A$2:$AG$2500,COLUMN(F$1),FALSE))</f>
        <v>O</v>
      </c>
      <c r="G75" t="str">
        <f>IF(A75="","",F75&amp;COUNTIF($B$2:$B75,B75))</f>
        <v>O2</v>
      </c>
      <c r="H75" t="str">
        <f t="shared" si="2"/>
        <v>MINI of Austin-O2</v>
      </c>
      <c r="I75" t="str">
        <f t="shared" si="3"/>
        <v>MINIAus_JulyDelayed_7/6/26-7/31/26</v>
      </c>
      <c r="J75" s="106" t="s">
        <v>42</v>
      </c>
      <c r="K75" s="22">
        <f>IF($A75="","",VLOOKUP($A75,DATA_IMPORT!$A$2:$AG$2500,COLUMN(K$1),FALSE))</f>
        <v>494</v>
      </c>
      <c r="L75" s="22">
        <f>IF($A75="","",VLOOKUP($A75,DATA_IMPORT!$A$2:$AG$2500,COLUMN(L$1),FALSE))</f>
        <v>7</v>
      </c>
      <c r="M75" s="22">
        <f>IF($A75="","",VLOOKUP($A75,DATA_IMPORT!$A$2:$AG$2500,COLUMN(M$1),FALSE))</f>
        <v>392</v>
      </c>
      <c r="N75" s="22">
        <f>IF($A75="","",VLOOKUP($A75,DATA_IMPORT!$A$2:$AG$2500,COLUMN(N$1),FALSE))</f>
        <v>0</v>
      </c>
      <c r="O75" s="22">
        <f>IF($A75="","",VLOOKUP($A75,DATA_IMPORT!$A$2:$AG$2500,COLUMN(O$1),FALSE))</f>
        <v>6</v>
      </c>
      <c r="P75" s="22">
        <f>IF($A75="","",VLOOKUP($A75,DATA_IMPORT!$A$2:$AG$2500,COLUMN(P$1),FALSE))</f>
        <v>322</v>
      </c>
      <c r="Q75" s="23">
        <f>IF($A75="","",VLOOKUP($A75,DATA_IMPORT!$A$2:$AG$2500,COLUMN(Q$1),FALSE))</f>
        <v>0.65182186234817818</v>
      </c>
      <c r="R75" s="22">
        <f>IF($A75="","",VLOOKUP($A75,DATA_IMPORT!$A$2:$AG$2500,COLUMN(R$1),FALSE))</f>
        <v>153</v>
      </c>
      <c r="S75" s="23">
        <f>IF($A75="","",VLOOKUP($A75,DATA_IMPORT!$A$2:$AG$2500,COLUMN(S$1),FALSE))</f>
        <v>0.4751552795031056</v>
      </c>
      <c r="T75" s="22">
        <f>IF($A75="","",VLOOKUP($A75,DATA_IMPORT!$A$2:$AG$2500,COLUMN(T$1),FALSE))</f>
        <v>1</v>
      </c>
      <c r="U75" s="23">
        <f>IF($A75="","",VLOOKUP($A75,DATA_IMPORT!$A$2:$AG$2500,COLUMN(U$1),FALSE))</f>
        <v>6.5359477124183009E-3</v>
      </c>
      <c r="V75" s="22">
        <f>IF($A75="","",VLOOKUP($A75,DATA_IMPORT!$A$2:$AG$2500,COLUMN(V$1),FALSE))</f>
        <v>14220.63</v>
      </c>
      <c r="W75" s="22">
        <f>IF($A75="","",VLOOKUP($A75,DATA_IMPORT!$A$2:$AG$2500,COLUMN(W$1),FALSE))</f>
        <v>29</v>
      </c>
      <c r="X75" s="96">
        <f>IF($A75="","",VLOOKUP($A75,DATA_IMPORT!$A$2:$AG$2500,COLUMN(X$1),FALSE))</f>
        <v>490.36655172413799</v>
      </c>
      <c r="Y75" s="96">
        <f>IF($A75="","",VLOOKUP($A75,DATA_IMPORT!$A$2:$AG$2500,COLUMN(Y$1),FALSE))</f>
        <v>5718.71</v>
      </c>
      <c r="Z75" s="22">
        <f>IF($A75="","",VLOOKUP($A75,DATA_IMPORT!$A$2:$AG$2500,COLUMN(Z$1),FALSE))</f>
        <v>12</v>
      </c>
      <c r="AA75" s="96">
        <f>IF($A75="","",VLOOKUP($A75,DATA_IMPORT!$A$2:$AG$2500,COLUMN(AA$1),FALSE))</f>
        <v>476.55916666666701</v>
      </c>
      <c r="AB75" s="96">
        <f>IF($A75="","",VLOOKUP($A75,DATA_IMPORT!$A$2:$AG$2500,COLUMN(AB$1),FALSE))</f>
        <v>19939.34</v>
      </c>
      <c r="AC75" s="22">
        <f>IF($A75="","",VLOOKUP($A75,DATA_IMPORT!$A$2:$AG$2500,COLUMN(AC$1),FALSE))</f>
        <v>32</v>
      </c>
      <c r="AD75" s="96">
        <f>IF($A75="","",VLOOKUP($A75,DATA_IMPORT!$A$2:$AG$2500,COLUMN(AD$1),FALSE))</f>
        <v>623.104375</v>
      </c>
      <c r="AE75" s="96">
        <f>IF($A75="","",VLOOKUP($A75,DATA_IMPORT!$A$2:$AG$2500,COLUMN(AE$1),FALSE))</f>
        <v>10.494389473684199</v>
      </c>
      <c r="AF75" s="96">
        <f>IF($A75="","",VLOOKUP($A75,DATA_IMPORT!$A$2:$AG$2500,COLUMN(AF$1),FALSE))</f>
        <v>10.494389473684199</v>
      </c>
      <c r="AG75" s="96">
        <f>IF($A75="","",VLOOKUP($A75,DATA_IMPORT!$A$2:$AG$2500,COLUMN(AG$1),FALSE))</f>
        <v>2.6543488983886898</v>
      </c>
    </row>
    <row r="76" spans="1:33">
      <c r="A76" s="122" t="s">
        <v>644</v>
      </c>
      <c r="B76" t="str">
        <f>IF($A76="","",VLOOKUP($A76,DATA_IMPORT!$A$2:$AG$2500,COLUMN(B$1),FALSE))</f>
        <v>MINI of Marin</v>
      </c>
      <c r="C76" t="str">
        <f>IF($A76="","",VLOOKUP($A76,DATA_IMPORT!$A$2:$AG$2500,COLUMN(C$1),FALSE))</f>
        <v>MINIMar_JulySVC_7/1/26-7/31/26</v>
      </c>
      <c r="D76" t="str">
        <f>IF($A76="","",VLOOKUP($A76,DATA_IMPORT!$A$2:$AG$2500,COLUMN(D$1),FALSE))</f>
        <v>MINI</v>
      </c>
      <c r="E76" s="106" t="str">
        <f>IF($A76="","",VLOOKUP($A76,DATA_IMPORT!$A$2:$AG$2500,COLUMN(F$1),FALSE))</f>
        <v>O</v>
      </c>
      <c r="F76" t="str">
        <f>IF($A76="","",VLOOKUP($A76,DATA_IMPORT!$A$2:$AG$2500,COLUMN(F$1),FALSE))</f>
        <v>O</v>
      </c>
      <c r="G76" t="str">
        <f>IF(A76="","",F76&amp;COUNTIF($B$2:$B76,B76))</f>
        <v>O1</v>
      </c>
      <c r="H76" t="str">
        <f t="shared" si="2"/>
        <v>MINI of Marin-O1</v>
      </c>
      <c r="I76" t="str">
        <f t="shared" si="3"/>
        <v>MINIMar_JulySVC_7/1/26-7/31/26</v>
      </c>
      <c r="J76" s="106" t="s">
        <v>42</v>
      </c>
      <c r="K76" s="22">
        <f>IF($A76="","",VLOOKUP($A76,DATA_IMPORT!$A$2:$AG$2500,COLUMN(K$1),FALSE))</f>
        <v>3522</v>
      </c>
      <c r="L76" s="22">
        <f>IF($A76="","",VLOOKUP($A76,DATA_IMPORT!$A$2:$AG$2500,COLUMN(L$1),FALSE))</f>
        <v>111</v>
      </c>
      <c r="M76" s="22">
        <f>IF($A76="","",VLOOKUP($A76,DATA_IMPORT!$A$2:$AG$2500,COLUMN(M$1),FALSE))</f>
        <v>2544</v>
      </c>
      <c r="N76" s="22">
        <f>IF($A76="","",VLOOKUP($A76,DATA_IMPORT!$A$2:$AG$2500,COLUMN(N$1),FALSE))</f>
        <v>0</v>
      </c>
      <c r="O76" s="22">
        <f>IF($A76="","",VLOOKUP($A76,DATA_IMPORT!$A$2:$AG$2500,COLUMN(O$1),FALSE))</f>
        <v>22</v>
      </c>
      <c r="P76" s="22">
        <f>IF($A76="","",VLOOKUP($A76,DATA_IMPORT!$A$2:$AG$2500,COLUMN(P$1),FALSE))</f>
        <v>2037</v>
      </c>
      <c r="Q76" s="23">
        <f>IF($A76="","",VLOOKUP($A76,DATA_IMPORT!$A$2:$AG$2500,COLUMN(Q$1),FALSE))</f>
        <v>0.57836456558773419</v>
      </c>
      <c r="R76" s="22">
        <f>IF($A76="","",VLOOKUP($A76,DATA_IMPORT!$A$2:$AG$2500,COLUMN(R$1),FALSE))</f>
        <v>1328</v>
      </c>
      <c r="S76" s="23">
        <f>IF($A76="","",VLOOKUP($A76,DATA_IMPORT!$A$2:$AG$2500,COLUMN(S$1),FALSE))</f>
        <v>0.6519391261659303</v>
      </c>
      <c r="T76" s="22">
        <f>IF($A76="","",VLOOKUP($A76,DATA_IMPORT!$A$2:$AG$2500,COLUMN(T$1),FALSE))</f>
        <v>13</v>
      </c>
      <c r="U76" s="23">
        <f>IF($A76="","",VLOOKUP($A76,DATA_IMPORT!$A$2:$AG$2500,COLUMN(U$1),FALSE))</f>
        <v>9.7891566265060244E-3</v>
      </c>
      <c r="V76" s="22">
        <f>IF($A76="","",VLOOKUP($A76,DATA_IMPORT!$A$2:$AG$2500,COLUMN(V$1),FALSE))</f>
        <v>62878.27</v>
      </c>
      <c r="W76" s="22">
        <f>IF($A76="","",VLOOKUP($A76,DATA_IMPORT!$A$2:$AG$2500,COLUMN(W$1),FALSE))</f>
        <v>67</v>
      </c>
      <c r="X76" s="96">
        <f>IF($A76="","",VLOOKUP($A76,DATA_IMPORT!$A$2:$AG$2500,COLUMN(X$1),FALSE))</f>
        <v>938.48164179104504</v>
      </c>
      <c r="Y76" s="96">
        <f>IF($A76="","",VLOOKUP($A76,DATA_IMPORT!$A$2:$AG$2500,COLUMN(Y$1),FALSE))</f>
        <v>15314.62</v>
      </c>
      <c r="Z76" s="22">
        <f>IF($A76="","",VLOOKUP($A76,DATA_IMPORT!$A$2:$AG$2500,COLUMN(Z$1),FALSE))</f>
        <v>51</v>
      </c>
      <c r="AA76" s="96">
        <f>IF($A76="","",VLOOKUP($A76,DATA_IMPORT!$A$2:$AG$2500,COLUMN(AA$1),FALSE))</f>
        <v>300.28666666666697</v>
      </c>
      <c r="AB76" s="96">
        <f>IF($A76="","",VLOOKUP($A76,DATA_IMPORT!$A$2:$AG$2500,COLUMN(AB$1),FALSE))</f>
        <v>78192.89</v>
      </c>
      <c r="AC76" s="22">
        <f>IF($A76="","",VLOOKUP($A76,DATA_IMPORT!$A$2:$AG$2500,COLUMN(AC$1),FALSE))</f>
        <v>81</v>
      </c>
      <c r="AD76" s="96">
        <f>IF($A76="","",VLOOKUP($A76,DATA_IMPORT!$A$2:$AG$2500,COLUMN(AD$1),FALSE))</f>
        <v>965.34432098765399</v>
      </c>
      <c r="AE76" s="96">
        <f>IF($A76="","",VLOOKUP($A76,DATA_IMPORT!$A$2:$AG$2500,COLUMN(AE$1),FALSE))</f>
        <v>41.154152631578903</v>
      </c>
      <c r="AF76" s="96">
        <f>IF($A76="","",VLOOKUP($A76,DATA_IMPORT!$A$2:$AG$2500,COLUMN(AF$1),FALSE))</f>
        <v>41.154152631578903</v>
      </c>
      <c r="AG76" s="96">
        <f>IF($A76="","",VLOOKUP($A76,DATA_IMPORT!$A$2:$AG$2500,COLUMN(AG$1),FALSE))</f>
        <v>9.4564211588905103</v>
      </c>
    </row>
    <row r="77" spans="1:33">
      <c r="A77" s="122" t="s">
        <v>645</v>
      </c>
      <c r="B77" t="str">
        <f>IF($A77="","",VLOOKUP($A77,DATA_IMPORT!$A$2:$AG$2500,COLUMN(B$1),FALSE))</f>
        <v>MINI of Marin</v>
      </c>
      <c r="C77" t="str">
        <f>IF($A77="","",VLOOKUP($A77,DATA_IMPORT!$A$2:$AG$2500,COLUMN(C$1),FALSE))</f>
        <v>MINIMar_JulyRecall_7/6/26-7/31/26</v>
      </c>
      <c r="D77" t="str">
        <f>IF($A77="","",VLOOKUP($A77,DATA_IMPORT!$A$2:$AG$2500,COLUMN(D$1),FALSE))</f>
        <v>MINI</v>
      </c>
      <c r="E77" s="106" t="str">
        <f>IF($A77="","",VLOOKUP($A77,DATA_IMPORT!$A$2:$AG$2500,COLUMN(F$1),FALSE))</f>
        <v>O</v>
      </c>
      <c r="F77" t="str">
        <f>IF($A77="","",VLOOKUP($A77,DATA_IMPORT!$A$2:$AG$2500,COLUMN(F$1),FALSE))</f>
        <v>O</v>
      </c>
      <c r="G77" t="str">
        <f>IF(A77="","",F77&amp;COUNTIF($B$2:$B77,B77))</f>
        <v>O2</v>
      </c>
      <c r="H77" t="str">
        <f t="shared" si="2"/>
        <v>MINI of Marin-O2</v>
      </c>
      <c r="I77" t="str">
        <f t="shared" si="3"/>
        <v>MINIMar_JulyRecall_7/6/26-7/31/26</v>
      </c>
      <c r="J77" s="106" t="s">
        <v>42</v>
      </c>
      <c r="K77" s="22">
        <f>IF($A77="","",VLOOKUP($A77,DATA_IMPORT!$A$2:$AG$2500,COLUMN(K$1),FALSE))</f>
        <v>37</v>
      </c>
      <c r="L77" s="22">
        <f>IF($A77="","",VLOOKUP($A77,DATA_IMPORT!$A$2:$AG$2500,COLUMN(L$1),FALSE))</f>
        <v>1</v>
      </c>
      <c r="M77" s="22">
        <f>IF($A77="","",VLOOKUP($A77,DATA_IMPORT!$A$2:$AG$2500,COLUMN(M$1),FALSE))</f>
        <v>25</v>
      </c>
      <c r="N77" s="22">
        <f>IF($A77="","",VLOOKUP($A77,DATA_IMPORT!$A$2:$AG$2500,COLUMN(N$1),FALSE))</f>
        <v>0</v>
      </c>
      <c r="O77" s="22">
        <f>IF($A77="","",VLOOKUP($A77,DATA_IMPORT!$A$2:$AG$2500,COLUMN(O$1),FALSE))</f>
        <v>0</v>
      </c>
      <c r="P77" s="22">
        <f>IF($A77="","",VLOOKUP($A77,DATA_IMPORT!$A$2:$AG$2500,COLUMN(P$1),FALSE))</f>
        <v>23</v>
      </c>
      <c r="Q77" s="23">
        <f>IF($A77="","",VLOOKUP($A77,DATA_IMPORT!$A$2:$AG$2500,COLUMN(Q$1),FALSE))</f>
        <v>0.6216216216216216</v>
      </c>
      <c r="R77" s="22">
        <f>IF($A77="","",VLOOKUP($A77,DATA_IMPORT!$A$2:$AG$2500,COLUMN(R$1),FALSE))</f>
        <v>17</v>
      </c>
      <c r="S77" s="23">
        <f>IF($A77="","",VLOOKUP($A77,DATA_IMPORT!$A$2:$AG$2500,COLUMN(S$1),FALSE))</f>
        <v>0.73913043478260865</v>
      </c>
      <c r="T77" s="22">
        <f>IF($A77="","",VLOOKUP($A77,DATA_IMPORT!$A$2:$AG$2500,COLUMN(T$1),FALSE))</f>
        <v>0</v>
      </c>
      <c r="U77" s="23">
        <f>IF($A77="","",VLOOKUP($A77,DATA_IMPORT!$A$2:$AG$2500,COLUMN(U$1),FALSE))</f>
        <v>0</v>
      </c>
      <c r="V77" s="22">
        <f>IF($A77="","",VLOOKUP($A77,DATA_IMPORT!$A$2:$AG$2500,COLUMN(V$1),FALSE))</f>
        <v>0</v>
      </c>
      <c r="W77" s="22">
        <f>IF($A77="","",VLOOKUP($A77,DATA_IMPORT!$A$2:$AG$2500,COLUMN(W$1),FALSE))</f>
        <v>0</v>
      </c>
      <c r="X77" s="96">
        <f>IF($A77="","",VLOOKUP($A77,DATA_IMPORT!$A$2:$AG$2500,COLUMN(X$1),FALSE))</f>
        <v>0</v>
      </c>
      <c r="Y77" s="96">
        <f>IF($A77="","",VLOOKUP($A77,DATA_IMPORT!$A$2:$AG$2500,COLUMN(Y$1),FALSE))</f>
        <v>706.05</v>
      </c>
      <c r="Z77" s="22">
        <f>IF($A77="","",VLOOKUP($A77,DATA_IMPORT!$A$2:$AG$2500,COLUMN(Z$1),FALSE))</f>
        <v>3</v>
      </c>
      <c r="AA77" s="96">
        <f>IF($A77="","",VLOOKUP($A77,DATA_IMPORT!$A$2:$AG$2500,COLUMN(AA$1),FALSE))</f>
        <v>235.35</v>
      </c>
      <c r="AB77" s="96">
        <f>IF($A77="","",VLOOKUP($A77,DATA_IMPORT!$A$2:$AG$2500,COLUMN(AB$1),FALSE))</f>
        <v>706.05</v>
      </c>
      <c r="AC77" s="22">
        <f>IF($A77="","",VLOOKUP($A77,DATA_IMPORT!$A$2:$AG$2500,COLUMN(AC$1),FALSE))</f>
        <v>3</v>
      </c>
      <c r="AD77" s="96">
        <f>IF($A77="","",VLOOKUP($A77,DATA_IMPORT!$A$2:$AG$2500,COLUMN(AD$1),FALSE))</f>
        <v>235.35</v>
      </c>
      <c r="AE77" s="96">
        <f>IF($A77="","",VLOOKUP($A77,DATA_IMPORT!$A$2:$AG$2500,COLUMN(AE$1),FALSE))</f>
        <v>0.37160526315789499</v>
      </c>
      <c r="AF77" s="96">
        <f>IF($A77="","",VLOOKUP($A77,DATA_IMPORT!$A$2:$AG$2500,COLUMN(AF$1),FALSE))</f>
        <v>0.37160526315789499</v>
      </c>
      <c r="AG77" s="96">
        <f>IF($A77="","",VLOOKUP($A77,DATA_IMPORT!$A$2:$AG$2500,COLUMN(AG$1),FALSE))</f>
        <v>6.7083196317000997</v>
      </c>
    </row>
    <row r="78" spans="1:33">
      <c r="A78" s="122" t="s">
        <v>646</v>
      </c>
      <c r="B78" t="str">
        <f>IF($A78="","",VLOOKUP($A78,DATA_IMPORT!$A$2:$AG$2500,COLUMN(B$1),FALSE))</f>
        <v>MINI of Tempe</v>
      </c>
      <c r="C78" t="str">
        <f>IF($A78="","",VLOOKUP($A78,DATA_IMPORT!$A$2:$AG$2500,COLUMN(C$1),FALSE))</f>
        <v>MINITem_JulyDelayed_7/6/26-7/31/26</v>
      </c>
      <c r="D78" t="str">
        <f>IF($A78="","",VLOOKUP($A78,DATA_IMPORT!$A$2:$AG$2500,COLUMN(D$1),FALSE))</f>
        <v>MINI</v>
      </c>
      <c r="E78" s="106" t="str">
        <f>IF($A78="","",VLOOKUP($A78,DATA_IMPORT!$A$2:$AG$2500,COLUMN(F$1),FALSE))</f>
        <v>O</v>
      </c>
      <c r="F78" t="str">
        <f>IF($A78="","",VLOOKUP($A78,DATA_IMPORT!$A$2:$AG$2500,COLUMN(F$1),FALSE))</f>
        <v>O</v>
      </c>
      <c r="G78" t="str">
        <f>IF(A78="","",F78&amp;COUNTIF($B$2:$B78,B78))</f>
        <v>O1</v>
      </c>
      <c r="H78" t="str">
        <f t="shared" si="2"/>
        <v>MINI of Tempe-O1</v>
      </c>
      <c r="I78" t="str">
        <f t="shared" si="3"/>
        <v>MINITem_JulyDelayed_7/6/26-7/31/26</v>
      </c>
      <c r="J78" s="106" t="s">
        <v>42</v>
      </c>
      <c r="K78" s="22">
        <f>IF($A78="","",VLOOKUP($A78,DATA_IMPORT!$A$2:$AG$2500,COLUMN(K$1),FALSE))</f>
        <v>177</v>
      </c>
      <c r="L78" s="22">
        <f>IF($A78="","",VLOOKUP($A78,DATA_IMPORT!$A$2:$AG$2500,COLUMN(L$1),FALSE))</f>
        <v>4</v>
      </c>
      <c r="M78" s="22">
        <f>IF($A78="","",VLOOKUP($A78,DATA_IMPORT!$A$2:$AG$2500,COLUMN(M$1),FALSE))</f>
        <v>133</v>
      </c>
      <c r="N78" s="22">
        <f>IF($A78="","",VLOOKUP($A78,DATA_IMPORT!$A$2:$AG$2500,COLUMN(N$1),FALSE))</f>
        <v>0</v>
      </c>
      <c r="O78" s="22">
        <f>IF($A78="","",VLOOKUP($A78,DATA_IMPORT!$A$2:$AG$2500,COLUMN(O$1),FALSE))</f>
        <v>0</v>
      </c>
      <c r="P78" s="22">
        <f>IF($A78="","",VLOOKUP($A78,DATA_IMPORT!$A$2:$AG$2500,COLUMN(P$1),FALSE))</f>
        <v>121</v>
      </c>
      <c r="Q78" s="23">
        <f>IF($A78="","",VLOOKUP($A78,DATA_IMPORT!$A$2:$AG$2500,COLUMN(Q$1),FALSE))</f>
        <v>0.68361581920903958</v>
      </c>
      <c r="R78" s="22">
        <f>IF($A78="","",VLOOKUP($A78,DATA_IMPORT!$A$2:$AG$2500,COLUMN(R$1),FALSE))</f>
        <v>70</v>
      </c>
      <c r="S78" s="23">
        <f>IF($A78="","",VLOOKUP($A78,DATA_IMPORT!$A$2:$AG$2500,COLUMN(S$1),FALSE))</f>
        <v>0.57851239669421484</v>
      </c>
      <c r="T78" s="22">
        <f>IF($A78="","",VLOOKUP($A78,DATA_IMPORT!$A$2:$AG$2500,COLUMN(T$1),FALSE))</f>
        <v>1</v>
      </c>
      <c r="U78" s="23">
        <f>IF($A78="","",VLOOKUP($A78,DATA_IMPORT!$A$2:$AG$2500,COLUMN(U$1),FALSE))</f>
        <v>1.4285714285714285E-2</v>
      </c>
      <c r="V78" s="22">
        <f>IF($A78="","",VLOOKUP($A78,DATA_IMPORT!$A$2:$AG$2500,COLUMN(V$1),FALSE))</f>
        <v>4876.8599999999997</v>
      </c>
      <c r="W78" s="22">
        <f>IF($A78="","",VLOOKUP($A78,DATA_IMPORT!$A$2:$AG$2500,COLUMN(W$1),FALSE))</f>
        <v>5</v>
      </c>
      <c r="X78" s="96">
        <f>IF($A78="","",VLOOKUP($A78,DATA_IMPORT!$A$2:$AG$2500,COLUMN(X$1),FALSE))</f>
        <v>975.37199999999996</v>
      </c>
      <c r="Y78" s="96">
        <f>IF($A78="","",VLOOKUP($A78,DATA_IMPORT!$A$2:$AG$2500,COLUMN(Y$1),FALSE))</f>
        <v>0</v>
      </c>
      <c r="Z78" s="22">
        <f>IF($A78="","",VLOOKUP($A78,DATA_IMPORT!$A$2:$AG$2500,COLUMN(Z$1),FALSE))</f>
        <v>0</v>
      </c>
      <c r="AA78" s="96">
        <f>IF($A78="","",VLOOKUP($A78,DATA_IMPORT!$A$2:$AG$2500,COLUMN(AA$1),FALSE))</f>
        <v>0</v>
      </c>
      <c r="AB78" s="96">
        <f>IF($A78="","",VLOOKUP($A78,DATA_IMPORT!$A$2:$AG$2500,COLUMN(AB$1),FALSE))</f>
        <v>4876.8599999999997</v>
      </c>
      <c r="AC78" s="22">
        <f>IF($A78="","",VLOOKUP($A78,DATA_IMPORT!$A$2:$AG$2500,COLUMN(AC$1),FALSE))</f>
        <v>5</v>
      </c>
      <c r="AD78" s="96">
        <f>IF($A78="","",VLOOKUP($A78,DATA_IMPORT!$A$2:$AG$2500,COLUMN(AD$1),FALSE))</f>
        <v>975.37199999999996</v>
      </c>
      <c r="AE78" s="96">
        <f>IF($A78="","",VLOOKUP($A78,DATA_IMPORT!$A$2:$AG$2500,COLUMN(AE$1),FALSE))</f>
        <v>2.5667684210526298</v>
      </c>
      <c r="AF78" s="96">
        <f>IF($A78="","",VLOOKUP($A78,DATA_IMPORT!$A$2:$AG$2500,COLUMN(AF$1),FALSE))</f>
        <v>2.5667684210526298</v>
      </c>
      <c r="AG78" s="96">
        <f>IF($A78="","",VLOOKUP($A78,DATA_IMPORT!$A$2:$AG$2500,COLUMN(AG$1),FALSE))</f>
        <v>1.1838211114764901</v>
      </c>
    </row>
    <row r="79" spans="1:33">
      <c r="A79" s="122" t="s">
        <v>647</v>
      </c>
      <c r="B79" t="str">
        <f>IF($A79="","",VLOOKUP($A79,DATA_IMPORT!$A$2:$AG$2500,COLUMN(B$1),FALSE))</f>
        <v>MINI of Tempe</v>
      </c>
      <c r="C79" t="str">
        <f>IF($A79="","",VLOOKUP($A79,DATA_IMPORT!$A$2:$AG$2500,COLUMN(C$1),FALSE))</f>
        <v>MINITem_JulySVC_7/1/26-7/31/26</v>
      </c>
      <c r="D79" t="str">
        <f>IF($A79="","",VLOOKUP($A79,DATA_IMPORT!$A$2:$AG$2500,COLUMN(D$1),FALSE))</f>
        <v>MINI</v>
      </c>
      <c r="E79" s="106" t="str">
        <f>IF($A79="","",VLOOKUP($A79,DATA_IMPORT!$A$2:$AG$2500,COLUMN(F$1),FALSE))</f>
        <v>O</v>
      </c>
      <c r="F79" t="str">
        <f>IF($A79="","",VLOOKUP($A79,DATA_IMPORT!$A$2:$AG$2500,COLUMN(F$1),FALSE))</f>
        <v>O</v>
      </c>
      <c r="G79" t="str">
        <f>IF(A79="","",F79&amp;COUNTIF($B$2:$B79,B79))</f>
        <v>O2</v>
      </c>
      <c r="H79" t="str">
        <f t="shared" si="2"/>
        <v>MINI of Tempe-O2</v>
      </c>
      <c r="I79" t="str">
        <f t="shared" si="3"/>
        <v>MINITem_JulySVC_7/1/26-7/31/26</v>
      </c>
      <c r="J79" s="106" t="s">
        <v>42</v>
      </c>
      <c r="K79" s="22">
        <f>IF($A79="","",VLOOKUP($A79,DATA_IMPORT!$A$2:$AG$2500,COLUMN(K$1),FALSE))</f>
        <v>3058</v>
      </c>
      <c r="L79" s="22">
        <f>IF($A79="","",VLOOKUP($A79,DATA_IMPORT!$A$2:$AG$2500,COLUMN(L$1),FALSE))</f>
        <v>32</v>
      </c>
      <c r="M79" s="22">
        <f>IF($A79="","",VLOOKUP($A79,DATA_IMPORT!$A$2:$AG$2500,COLUMN(M$1),FALSE))</f>
        <v>2377</v>
      </c>
      <c r="N79" s="22">
        <f>IF($A79="","",VLOOKUP($A79,DATA_IMPORT!$A$2:$AG$2500,COLUMN(N$1),FALSE))</f>
        <v>0</v>
      </c>
      <c r="O79" s="22">
        <f>IF($A79="","",VLOOKUP($A79,DATA_IMPORT!$A$2:$AG$2500,COLUMN(O$1),FALSE))</f>
        <v>28</v>
      </c>
      <c r="P79" s="22">
        <f>IF($A79="","",VLOOKUP($A79,DATA_IMPORT!$A$2:$AG$2500,COLUMN(P$1),FALSE))</f>
        <v>1853</v>
      </c>
      <c r="Q79" s="23">
        <f>IF($A79="","",VLOOKUP($A79,DATA_IMPORT!$A$2:$AG$2500,COLUMN(Q$1),FALSE))</f>
        <v>0.60595160235448009</v>
      </c>
      <c r="R79" s="22">
        <f>IF($A79="","",VLOOKUP($A79,DATA_IMPORT!$A$2:$AG$2500,COLUMN(R$1),FALSE))</f>
        <v>1022</v>
      </c>
      <c r="S79" s="23">
        <f>IF($A79="","",VLOOKUP($A79,DATA_IMPORT!$A$2:$AG$2500,COLUMN(S$1),FALSE))</f>
        <v>0.55153804641122506</v>
      </c>
      <c r="T79" s="22">
        <f>IF($A79="","",VLOOKUP($A79,DATA_IMPORT!$A$2:$AG$2500,COLUMN(T$1),FALSE))</f>
        <v>7</v>
      </c>
      <c r="U79" s="23">
        <f>IF($A79="","",VLOOKUP($A79,DATA_IMPORT!$A$2:$AG$2500,COLUMN(U$1),FALSE))</f>
        <v>6.8493150684931503E-3</v>
      </c>
      <c r="V79" s="22">
        <f>IF($A79="","",VLOOKUP($A79,DATA_IMPORT!$A$2:$AG$2500,COLUMN(V$1),FALSE))</f>
        <v>23938.71</v>
      </c>
      <c r="W79" s="22">
        <f>IF($A79="","",VLOOKUP($A79,DATA_IMPORT!$A$2:$AG$2500,COLUMN(W$1),FALSE))</f>
        <v>38</v>
      </c>
      <c r="X79" s="96">
        <f>IF($A79="","",VLOOKUP($A79,DATA_IMPORT!$A$2:$AG$2500,COLUMN(X$1),FALSE))</f>
        <v>629.96605263157903</v>
      </c>
      <c r="Y79" s="96">
        <f>IF($A79="","",VLOOKUP($A79,DATA_IMPORT!$A$2:$AG$2500,COLUMN(Y$1),FALSE))</f>
        <v>6468.88</v>
      </c>
      <c r="Z79" s="22">
        <f>IF($A79="","",VLOOKUP($A79,DATA_IMPORT!$A$2:$AG$2500,COLUMN(Z$1),FALSE))</f>
        <v>27</v>
      </c>
      <c r="AA79" s="96">
        <f>IF($A79="","",VLOOKUP($A79,DATA_IMPORT!$A$2:$AG$2500,COLUMN(AA$1),FALSE))</f>
        <v>239.58814814814801</v>
      </c>
      <c r="AB79" s="96">
        <f>IF($A79="","",VLOOKUP($A79,DATA_IMPORT!$A$2:$AG$2500,COLUMN(AB$1),FALSE))</f>
        <v>30407.59</v>
      </c>
      <c r="AC79" s="22">
        <f>IF($A79="","",VLOOKUP($A79,DATA_IMPORT!$A$2:$AG$2500,COLUMN(AC$1),FALSE))</f>
        <v>44</v>
      </c>
      <c r="AD79" s="96">
        <f>IF($A79="","",VLOOKUP($A79,DATA_IMPORT!$A$2:$AG$2500,COLUMN(AD$1),FALSE))</f>
        <v>691.08159090909101</v>
      </c>
      <c r="AE79" s="96">
        <f>IF($A79="","",VLOOKUP($A79,DATA_IMPORT!$A$2:$AG$2500,COLUMN(AE$1),FALSE))</f>
        <v>16.003994736842099</v>
      </c>
      <c r="AF79" s="96">
        <f>IF($A79="","",VLOOKUP($A79,DATA_IMPORT!$A$2:$AG$2500,COLUMN(AF$1),FALSE))</f>
        <v>16.003994736842099</v>
      </c>
      <c r="AG79" s="96">
        <f>IF($A79="","",VLOOKUP($A79,DATA_IMPORT!$A$2:$AG$2500,COLUMN(AG$1),FALSE))</f>
        <v>10.359834041153899</v>
      </c>
    </row>
    <row r="80" spans="1:33">
      <c r="A80" s="122" t="s">
        <v>648</v>
      </c>
      <c r="B80" t="str">
        <f>IF($A80="","",VLOOKUP($A80,DATA_IMPORT!$A$2:$AG$2500,COLUMN(B$1),FALSE))</f>
        <v>Mazda of Escondido</v>
      </c>
      <c r="C80" t="str">
        <f>IF($A80="","",VLOOKUP($A80,DATA_IMPORT!$A$2:$AG$2500,COLUMN(C$1),FALSE))</f>
        <v>MazdaEsc_JulyDelayed_7/6/26-7/31/26</v>
      </c>
      <c r="D80" t="str">
        <f>IF($A80="","",VLOOKUP($A80,DATA_IMPORT!$A$2:$AG$2500,COLUMN(D$1),FALSE))</f>
        <v>Mazda</v>
      </c>
      <c r="E80" s="106" t="str">
        <f>IF($A80="","",VLOOKUP($A80,DATA_IMPORT!$A$2:$AG$2500,COLUMN(F$1),FALSE))</f>
        <v>O</v>
      </c>
      <c r="F80" t="str">
        <f>IF($A80="","",VLOOKUP($A80,DATA_IMPORT!$A$2:$AG$2500,COLUMN(F$1),FALSE))</f>
        <v>O</v>
      </c>
      <c r="G80" t="str">
        <f>IF(A80="","",F80&amp;COUNTIF($B$2:$B80,B80))</f>
        <v>O1</v>
      </c>
      <c r="H80" t="str">
        <f t="shared" si="2"/>
        <v>Mazda of Escondido-O1</v>
      </c>
      <c r="I80" t="str">
        <f t="shared" si="3"/>
        <v>MazdaEsc_JulyDelayed_7/6/26-7/31/26</v>
      </c>
      <c r="J80" s="106" t="s">
        <v>42</v>
      </c>
      <c r="K80" s="22">
        <f>IF($A80="","",VLOOKUP($A80,DATA_IMPORT!$A$2:$AG$2500,COLUMN(K$1),FALSE))</f>
        <v>884</v>
      </c>
      <c r="L80" s="22">
        <f>IF($A80="","",VLOOKUP($A80,DATA_IMPORT!$A$2:$AG$2500,COLUMN(L$1),FALSE))</f>
        <v>51</v>
      </c>
      <c r="M80" s="22">
        <f>IF($A80="","",VLOOKUP($A80,DATA_IMPORT!$A$2:$AG$2500,COLUMN(M$1),FALSE))</f>
        <v>716</v>
      </c>
      <c r="N80" s="22">
        <f>IF($A80="","",VLOOKUP($A80,DATA_IMPORT!$A$2:$AG$2500,COLUMN(N$1),FALSE))</f>
        <v>0</v>
      </c>
      <c r="O80" s="22">
        <f>IF($A80="","",VLOOKUP($A80,DATA_IMPORT!$A$2:$AG$2500,COLUMN(O$1),FALSE))</f>
        <v>7</v>
      </c>
      <c r="P80" s="22">
        <f>IF($A80="","",VLOOKUP($A80,DATA_IMPORT!$A$2:$AG$2500,COLUMN(P$1),FALSE))</f>
        <v>598</v>
      </c>
      <c r="Q80" s="23">
        <f>IF($A80="","",VLOOKUP($A80,DATA_IMPORT!$A$2:$AG$2500,COLUMN(Q$1),FALSE))</f>
        <v>0.67647058823529416</v>
      </c>
      <c r="R80" s="22">
        <f>IF($A80="","",VLOOKUP($A80,DATA_IMPORT!$A$2:$AG$2500,COLUMN(R$1),FALSE))</f>
        <v>375</v>
      </c>
      <c r="S80" s="23">
        <f>IF($A80="","",VLOOKUP($A80,DATA_IMPORT!$A$2:$AG$2500,COLUMN(S$1),FALSE))</f>
        <v>0.62709030100334451</v>
      </c>
      <c r="T80" s="22">
        <f>IF($A80="","",VLOOKUP($A80,DATA_IMPORT!$A$2:$AG$2500,COLUMN(T$1),FALSE))</f>
        <v>4</v>
      </c>
      <c r="U80" s="23">
        <f>IF($A80="","",VLOOKUP($A80,DATA_IMPORT!$A$2:$AG$2500,COLUMN(U$1),FALSE))</f>
        <v>1.0666666666666666E-2</v>
      </c>
      <c r="V80" s="22">
        <f>IF($A80="","",VLOOKUP($A80,DATA_IMPORT!$A$2:$AG$2500,COLUMN(V$1),FALSE))</f>
        <v>18588.62</v>
      </c>
      <c r="W80" s="22">
        <f>IF($A80="","",VLOOKUP($A80,DATA_IMPORT!$A$2:$AG$2500,COLUMN(W$1),FALSE))</f>
        <v>32</v>
      </c>
      <c r="X80" s="96">
        <f>IF($A80="","",VLOOKUP($A80,DATA_IMPORT!$A$2:$AG$2500,COLUMN(X$1),FALSE))</f>
        <v>580.89437499999997</v>
      </c>
      <c r="Y80" s="96">
        <f>IF($A80="","",VLOOKUP($A80,DATA_IMPORT!$A$2:$AG$2500,COLUMN(Y$1),FALSE))</f>
        <v>2130.4</v>
      </c>
      <c r="Z80" s="22">
        <f>IF($A80="","",VLOOKUP($A80,DATA_IMPORT!$A$2:$AG$2500,COLUMN(Z$1),FALSE))</f>
        <v>4</v>
      </c>
      <c r="AA80" s="96">
        <f>IF($A80="","",VLOOKUP($A80,DATA_IMPORT!$A$2:$AG$2500,COLUMN(AA$1),FALSE))</f>
        <v>532.6</v>
      </c>
      <c r="AB80" s="96">
        <f>IF($A80="","",VLOOKUP($A80,DATA_IMPORT!$A$2:$AG$2500,COLUMN(AB$1),FALSE))</f>
        <v>20719.02</v>
      </c>
      <c r="AC80" s="22">
        <f>IF($A80="","",VLOOKUP($A80,DATA_IMPORT!$A$2:$AG$2500,COLUMN(AC$1),FALSE))</f>
        <v>35</v>
      </c>
      <c r="AD80" s="96">
        <f>IF($A80="","",VLOOKUP($A80,DATA_IMPORT!$A$2:$AG$2500,COLUMN(AD$1),FALSE))</f>
        <v>591.97199999999998</v>
      </c>
      <c r="AE80" s="96">
        <f>IF($A80="","",VLOOKUP($A80,DATA_IMPORT!$A$2:$AG$2500,COLUMN(AE$1),FALSE))</f>
        <v>10.9047473684211</v>
      </c>
      <c r="AF80" s="96">
        <f>IF($A80="","",VLOOKUP($A80,DATA_IMPORT!$A$2:$AG$2500,COLUMN(AF$1),FALSE))</f>
        <v>10.9047473684211</v>
      </c>
      <c r="AG80" s="96">
        <f>IF($A80="","",VLOOKUP($A80,DATA_IMPORT!$A$2:$AG$2500,COLUMN(AG$1),FALSE))</f>
        <v>2.30351857941467</v>
      </c>
    </row>
    <row r="81" spans="1:33">
      <c r="A81" s="122" t="s">
        <v>649</v>
      </c>
      <c r="B81" t="str">
        <f>IF($A81="","",VLOOKUP($A81,DATA_IMPORT!$A$2:$AG$2500,COLUMN(B$1),FALSE))</f>
        <v>Mazda of Escondido</v>
      </c>
      <c r="C81" t="str">
        <f>IF($A81="","",VLOOKUP($A81,DATA_IMPORT!$A$2:$AG$2500,COLUMN(C$1),FALSE))</f>
        <v>MazdaEsc_JulySVC_7/1/26-7/31/26</v>
      </c>
      <c r="D81" t="str">
        <f>IF($A81="","",VLOOKUP($A81,DATA_IMPORT!$A$2:$AG$2500,COLUMN(D$1),FALSE))</f>
        <v>Mazda</v>
      </c>
      <c r="E81" s="106" t="str">
        <f>IF($A81="","",VLOOKUP($A81,DATA_IMPORT!$A$2:$AG$2500,COLUMN(F$1),FALSE))</f>
        <v>O</v>
      </c>
      <c r="F81" t="str">
        <f>IF($A81="","",VLOOKUP($A81,DATA_IMPORT!$A$2:$AG$2500,COLUMN(F$1),FALSE))</f>
        <v>O</v>
      </c>
      <c r="G81" t="str">
        <f>IF(A81="","",F81&amp;COUNTIF($B$2:$B81,B81))</f>
        <v>O2</v>
      </c>
      <c r="H81" t="str">
        <f t="shared" si="2"/>
        <v>Mazda of Escondido-O2</v>
      </c>
      <c r="I81" t="str">
        <f t="shared" si="3"/>
        <v>MazdaEsc_JulySVC_7/1/26-7/31/26</v>
      </c>
      <c r="J81" s="106" t="s">
        <v>42</v>
      </c>
      <c r="K81" s="22">
        <f>IF($A81="","",VLOOKUP($A81,DATA_IMPORT!$A$2:$AG$2500,COLUMN(K$1),FALSE))</f>
        <v>6408</v>
      </c>
      <c r="L81" s="22">
        <f>IF($A81="","",VLOOKUP($A81,DATA_IMPORT!$A$2:$AG$2500,COLUMN(L$1),FALSE))</f>
        <v>676</v>
      </c>
      <c r="M81" s="22">
        <f>IF($A81="","",VLOOKUP($A81,DATA_IMPORT!$A$2:$AG$2500,COLUMN(M$1),FALSE))</f>
        <v>4646</v>
      </c>
      <c r="N81" s="22">
        <f>IF($A81="","",VLOOKUP($A81,DATA_IMPORT!$A$2:$AG$2500,COLUMN(N$1),FALSE))</f>
        <v>0</v>
      </c>
      <c r="O81" s="22">
        <f>IF($A81="","",VLOOKUP($A81,DATA_IMPORT!$A$2:$AG$2500,COLUMN(O$1),FALSE))</f>
        <v>45</v>
      </c>
      <c r="P81" s="22">
        <f>IF($A81="","",VLOOKUP($A81,DATA_IMPORT!$A$2:$AG$2500,COLUMN(P$1),FALSE))</f>
        <v>3541</v>
      </c>
      <c r="Q81" s="23">
        <f>IF($A81="","",VLOOKUP($A81,DATA_IMPORT!$A$2:$AG$2500,COLUMN(Q$1),FALSE))</f>
        <v>0.55259051186017483</v>
      </c>
      <c r="R81" s="22">
        <f>IF($A81="","",VLOOKUP($A81,DATA_IMPORT!$A$2:$AG$2500,COLUMN(R$1),FALSE))</f>
        <v>2105</v>
      </c>
      <c r="S81" s="23">
        <f>IF($A81="","",VLOOKUP($A81,DATA_IMPORT!$A$2:$AG$2500,COLUMN(S$1),FALSE))</f>
        <v>0.59446484044055348</v>
      </c>
      <c r="T81" s="22">
        <f>IF($A81="","",VLOOKUP($A81,DATA_IMPORT!$A$2:$AG$2500,COLUMN(T$1),FALSE))</f>
        <v>22</v>
      </c>
      <c r="U81" s="23">
        <f>IF($A81="","",VLOOKUP($A81,DATA_IMPORT!$A$2:$AG$2500,COLUMN(U$1),FALSE))</f>
        <v>1.0451306413301662E-2</v>
      </c>
      <c r="V81" s="22">
        <f>IF($A81="","",VLOOKUP($A81,DATA_IMPORT!$A$2:$AG$2500,COLUMN(V$1),FALSE))</f>
        <v>42132.71</v>
      </c>
      <c r="W81" s="22">
        <f>IF($A81="","",VLOOKUP($A81,DATA_IMPORT!$A$2:$AG$2500,COLUMN(W$1),FALSE))</f>
        <v>82</v>
      </c>
      <c r="X81" s="96">
        <f>IF($A81="","",VLOOKUP($A81,DATA_IMPORT!$A$2:$AG$2500,COLUMN(X$1),FALSE))</f>
        <v>513.81353658536602</v>
      </c>
      <c r="Y81" s="96">
        <f>IF($A81="","",VLOOKUP($A81,DATA_IMPORT!$A$2:$AG$2500,COLUMN(Y$1),FALSE))</f>
        <v>6802.23</v>
      </c>
      <c r="Z81" s="22">
        <f>IF($A81="","",VLOOKUP($A81,DATA_IMPORT!$A$2:$AG$2500,COLUMN(Z$1),FALSE))</f>
        <v>10</v>
      </c>
      <c r="AA81" s="96">
        <f>IF($A81="","",VLOOKUP($A81,DATA_IMPORT!$A$2:$AG$2500,COLUMN(AA$1),FALSE))</f>
        <v>680.22299999999996</v>
      </c>
      <c r="AB81" s="96">
        <f>IF($A81="","",VLOOKUP($A81,DATA_IMPORT!$A$2:$AG$2500,COLUMN(AB$1),FALSE))</f>
        <v>48934.94</v>
      </c>
      <c r="AC81" s="22">
        <f>IF($A81="","",VLOOKUP($A81,DATA_IMPORT!$A$2:$AG$2500,COLUMN(AC$1),FALSE))</f>
        <v>85</v>
      </c>
      <c r="AD81" s="96">
        <f>IF($A81="","",VLOOKUP($A81,DATA_IMPORT!$A$2:$AG$2500,COLUMN(AD$1),FALSE))</f>
        <v>575.70517647058796</v>
      </c>
      <c r="AE81" s="96">
        <f>IF($A81="","",VLOOKUP($A81,DATA_IMPORT!$A$2:$AG$2500,COLUMN(AE$1),FALSE))</f>
        <v>25.755231578947399</v>
      </c>
      <c r="AF81" s="96">
        <f>IF($A81="","",VLOOKUP($A81,DATA_IMPORT!$A$2:$AG$2500,COLUMN(AF$1),FALSE))</f>
        <v>25.755231578947399</v>
      </c>
      <c r="AG81" s="96">
        <f>IF($A81="","",VLOOKUP($A81,DATA_IMPORT!$A$2:$AG$2500,COLUMN(AG$1),FALSE))</f>
        <v>6.2519776885706699</v>
      </c>
    </row>
    <row r="82" spans="1:33">
      <c r="A82" s="122" t="s">
        <v>650</v>
      </c>
      <c r="B82" t="str">
        <f>IF($A82="","",VLOOKUP($A82,DATA_IMPORT!$A$2:$AG$2500,COLUMN(B$1),FALSE))</f>
        <v>Mazda of Escondido</v>
      </c>
      <c r="C82" t="str">
        <f>IF($A82="","",VLOOKUP($A82,DATA_IMPORT!$A$2:$AG$2500,COLUMN(C$1),FALSE))</f>
        <v>MazdaEsc_JulyRecall_7/6/26-7/31/26</v>
      </c>
      <c r="D82" t="str">
        <f>IF($A82="","",VLOOKUP($A82,DATA_IMPORT!$A$2:$AG$2500,COLUMN(D$1),FALSE))</f>
        <v>Mazda</v>
      </c>
      <c r="E82" s="106" t="str">
        <f>IF($A82="","",VLOOKUP($A82,DATA_IMPORT!$A$2:$AG$2500,COLUMN(F$1),FALSE))</f>
        <v>O</v>
      </c>
      <c r="F82" t="str">
        <f>IF($A82="","",VLOOKUP($A82,DATA_IMPORT!$A$2:$AG$2500,COLUMN(F$1),FALSE))</f>
        <v>O</v>
      </c>
      <c r="G82" t="str">
        <f>IF(A82="","",F82&amp;COUNTIF($B$2:$B82,B82))</f>
        <v>O3</v>
      </c>
      <c r="H82" t="str">
        <f t="shared" si="2"/>
        <v>Mazda of Escondido-O3</v>
      </c>
      <c r="I82" t="str">
        <f t="shared" si="3"/>
        <v>MazdaEsc_JulyRecall_7/6/26-7/31/26</v>
      </c>
      <c r="J82" s="106" t="s">
        <v>42</v>
      </c>
      <c r="K82" s="22">
        <f>IF($A82="","",VLOOKUP($A82,DATA_IMPORT!$A$2:$AG$2500,COLUMN(K$1),FALSE))</f>
        <v>290</v>
      </c>
      <c r="L82" s="22">
        <f>IF($A82="","",VLOOKUP($A82,DATA_IMPORT!$A$2:$AG$2500,COLUMN(L$1),FALSE))</f>
        <v>57</v>
      </c>
      <c r="M82" s="22">
        <f>IF($A82="","",VLOOKUP($A82,DATA_IMPORT!$A$2:$AG$2500,COLUMN(M$1),FALSE))</f>
        <v>159</v>
      </c>
      <c r="N82" s="22">
        <f>IF($A82="","",VLOOKUP($A82,DATA_IMPORT!$A$2:$AG$2500,COLUMN(N$1),FALSE))</f>
        <v>0</v>
      </c>
      <c r="O82" s="22">
        <f>IF($A82="","",VLOOKUP($A82,DATA_IMPORT!$A$2:$AG$2500,COLUMN(O$1),FALSE))</f>
        <v>2</v>
      </c>
      <c r="P82" s="22">
        <f>IF($A82="","",VLOOKUP($A82,DATA_IMPORT!$A$2:$AG$2500,COLUMN(P$1),FALSE))</f>
        <v>118</v>
      </c>
      <c r="Q82" s="23">
        <f>IF($A82="","",VLOOKUP($A82,DATA_IMPORT!$A$2:$AG$2500,COLUMN(Q$1),FALSE))</f>
        <v>0.40689655172413791</v>
      </c>
      <c r="R82" s="22">
        <f>IF($A82="","",VLOOKUP($A82,DATA_IMPORT!$A$2:$AG$2500,COLUMN(R$1),FALSE))</f>
        <v>68</v>
      </c>
      <c r="S82" s="23">
        <f>IF($A82="","",VLOOKUP($A82,DATA_IMPORT!$A$2:$AG$2500,COLUMN(S$1),FALSE))</f>
        <v>0.57627118644067798</v>
      </c>
      <c r="T82" s="22">
        <f>IF($A82="","",VLOOKUP($A82,DATA_IMPORT!$A$2:$AG$2500,COLUMN(T$1),FALSE))</f>
        <v>0</v>
      </c>
      <c r="U82" s="23">
        <f>IF($A82="","",VLOOKUP($A82,DATA_IMPORT!$A$2:$AG$2500,COLUMN(U$1),FALSE))</f>
        <v>0</v>
      </c>
      <c r="V82" s="22">
        <f>IF($A82="","",VLOOKUP($A82,DATA_IMPORT!$A$2:$AG$2500,COLUMN(V$1),FALSE))</f>
        <v>1912.27</v>
      </c>
      <c r="W82" s="22">
        <f>IF($A82="","",VLOOKUP($A82,DATA_IMPORT!$A$2:$AG$2500,COLUMN(W$1),FALSE))</f>
        <v>2</v>
      </c>
      <c r="X82" s="96">
        <f>IF($A82="","",VLOOKUP($A82,DATA_IMPORT!$A$2:$AG$2500,COLUMN(X$1),FALSE))</f>
        <v>956.13499999999999</v>
      </c>
      <c r="Y82" s="96">
        <f>IF($A82="","",VLOOKUP($A82,DATA_IMPORT!$A$2:$AG$2500,COLUMN(Y$1),FALSE))</f>
        <v>378.96</v>
      </c>
      <c r="Z82" s="22">
        <f>IF($A82="","",VLOOKUP($A82,DATA_IMPORT!$A$2:$AG$2500,COLUMN(Z$1),FALSE))</f>
        <v>3</v>
      </c>
      <c r="AA82" s="96">
        <f>IF($A82="","",VLOOKUP($A82,DATA_IMPORT!$A$2:$AG$2500,COLUMN(AA$1),FALSE))</f>
        <v>126.32</v>
      </c>
      <c r="AB82" s="96">
        <f>IF($A82="","",VLOOKUP($A82,DATA_IMPORT!$A$2:$AG$2500,COLUMN(AB$1),FALSE))</f>
        <v>2291.23</v>
      </c>
      <c r="AC82" s="22">
        <f>IF($A82="","",VLOOKUP($A82,DATA_IMPORT!$A$2:$AG$2500,COLUMN(AC$1),FALSE))</f>
        <v>3</v>
      </c>
      <c r="AD82" s="96">
        <f>IF($A82="","",VLOOKUP($A82,DATA_IMPORT!$A$2:$AG$2500,COLUMN(AD$1),FALSE))</f>
        <v>763.743333333333</v>
      </c>
      <c r="AE82" s="96">
        <f>IF($A82="","",VLOOKUP($A82,DATA_IMPORT!$A$2:$AG$2500,COLUMN(AE$1),FALSE))</f>
        <v>1.2059105263157901</v>
      </c>
      <c r="AF82" s="96">
        <f>IF($A82="","",VLOOKUP($A82,DATA_IMPORT!$A$2:$AG$2500,COLUMN(AF$1),FALSE))</f>
        <v>1.2059105263157901</v>
      </c>
      <c r="AG82" s="96">
        <f>IF($A82="","",VLOOKUP($A82,DATA_IMPORT!$A$2:$AG$2500,COLUMN(AG$1),FALSE))</f>
        <v>36.358653951550998</v>
      </c>
    </row>
    <row r="83" spans="1:33">
      <c r="A83" s="122" t="s">
        <v>651</v>
      </c>
      <c r="B83" t="str">
        <f>IF($A83="","",VLOOKUP($A83,DATA_IMPORT!$A$2:$AG$2500,COLUMN(B$1),FALSE))</f>
        <v>Mercedes-Benz of San Diego</v>
      </c>
      <c r="C83" t="str">
        <f>IF($A83="","",VLOOKUP($A83,DATA_IMPORT!$A$2:$AG$2500,COLUMN(C$1),FALSE))</f>
        <v>MBSD_JulyDelayed_7/6/26-7/31/26</v>
      </c>
      <c r="D83" t="str">
        <f>IF($A83="","",VLOOKUP($A83,DATA_IMPORT!$A$2:$AG$2500,COLUMN(D$1),FALSE))</f>
        <v>Mercedes-Benz</v>
      </c>
      <c r="E83" s="106" t="str">
        <f>IF($A83="","",VLOOKUP($A83,DATA_IMPORT!$A$2:$AG$2500,COLUMN(F$1),FALSE))</f>
        <v>O</v>
      </c>
      <c r="F83" t="str">
        <f>IF($A83="","",VLOOKUP($A83,DATA_IMPORT!$A$2:$AG$2500,COLUMN(F$1),FALSE))</f>
        <v>O</v>
      </c>
      <c r="G83" t="str">
        <f>IF(A83="","",F83&amp;COUNTIF($B$2:$B83,B83))</f>
        <v>O1</v>
      </c>
      <c r="H83" t="str">
        <f t="shared" si="2"/>
        <v>Mercedes-Benz of San Diego-O1</v>
      </c>
      <c r="I83" t="str">
        <f t="shared" si="3"/>
        <v>MBSD_JulyDelayed_7/6/26-7/31/26</v>
      </c>
      <c r="J83" s="106" t="s">
        <v>42</v>
      </c>
      <c r="K83" s="22">
        <f>IF($A83="","",VLOOKUP($A83,DATA_IMPORT!$A$2:$AG$2500,COLUMN(K$1),FALSE))</f>
        <v>2720</v>
      </c>
      <c r="L83" s="22">
        <f>IF($A83="","",VLOOKUP($A83,DATA_IMPORT!$A$2:$AG$2500,COLUMN(L$1),FALSE))</f>
        <v>273</v>
      </c>
      <c r="M83" s="22">
        <f>IF($A83="","",VLOOKUP($A83,DATA_IMPORT!$A$2:$AG$2500,COLUMN(M$1),FALSE))</f>
        <v>2024</v>
      </c>
      <c r="N83" s="22">
        <f>IF($A83="","",VLOOKUP($A83,DATA_IMPORT!$A$2:$AG$2500,COLUMN(N$1),FALSE))</f>
        <v>0</v>
      </c>
      <c r="O83" s="22">
        <f>IF($A83="","",VLOOKUP($A83,DATA_IMPORT!$A$2:$AG$2500,COLUMN(O$1),FALSE))</f>
        <v>16</v>
      </c>
      <c r="P83" s="22">
        <f>IF($A83="","",VLOOKUP($A83,DATA_IMPORT!$A$2:$AG$2500,COLUMN(P$1),FALSE))</f>
        <v>1691</v>
      </c>
      <c r="Q83" s="23">
        <f>IF($A83="","",VLOOKUP($A83,DATA_IMPORT!$A$2:$AG$2500,COLUMN(Q$1),FALSE))</f>
        <v>0.62169117647058825</v>
      </c>
      <c r="R83" s="22">
        <f>IF($A83="","",VLOOKUP($A83,DATA_IMPORT!$A$2:$AG$2500,COLUMN(R$1),FALSE))</f>
        <v>1074</v>
      </c>
      <c r="S83" s="23">
        <f>IF($A83="","",VLOOKUP($A83,DATA_IMPORT!$A$2:$AG$2500,COLUMN(S$1),FALSE))</f>
        <v>0.63512714370195156</v>
      </c>
      <c r="T83" s="22">
        <f>IF($A83="","",VLOOKUP($A83,DATA_IMPORT!$A$2:$AG$2500,COLUMN(T$1),FALSE))</f>
        <v>8</v>
      </c>
      <c r="U83" s="23">
        <f>IF($A83="","",VLOOKUP($A83,DATA_IMPORT!$A$2:$AG$2500,COLUMN(U$1),FALSE))</f>
        <v>7.4487895716945996E-3</v>
      </c>
      <c r="V83" s="22">
        <f>IF($A83="","",VLOOKUP($A83,DATA_IMPORT!$A$2:$AG$2500,COLUMN(V$1),FALSE))</f>
        <v>76923.38</v>
      </c>
      <c r="W83" s="22">
        <f>IF($A83="","",VLOOKUP($A83,DATA_IMPORT!$A$2:$AG$2500,COLUMN(W$1),FALSE))</f>
        <v>67</v>
      </c>
      <c r="X83" s="96">
        <f>IF($A83="","",VLOOKUP($A83,DATA_IMPORT!$A$2:$AG$2500,COLUMN(X$1),FALSE))</f>
        <v>1148.11014925373</v>
      </c>
      <c r="Y83" s="96">
        <f>IF($A83="","",VLOOKUP($A83,DATA_IMPORT!$A$2:$AG$2500,COLUMN(Y$1),FALSE))</f>
        <v>44394.86</v>
      </c>
      <c r="Z83" s="22">
        <f>IF($A83="","",VLOOKUP($A83,DATA_IMPORT!$A$2:$AG$2500,COLUMN(Z$1),FALSE))</f>
        <v>31</v>
      </c>
      <c r="AA83" s="96">
        <f>IF($A83="","",VLOOKUP($A83,DATA_IMPORT!$A$2:$AG$2500,COLUMN(AA$1),FALSE))</f>
        <v>1432.0922580645199</v>
      </c>
      <c r="AB83" s="96">
        <f>IF($A83="","",VLOOKUP($A83,DATA_IMPORT!$A$2:$AG$2500,COLUMN(AB$1),FALSE))</f>
        <v>121318.24</v>
      </c>
      <c r="AC83" s="22">
        <f>IF($A83="","",VLOOKUP($A83,DATA_IMPORT!$A$2:$AG$2500,COLUMN(AC$1),FALSE))</f>
        <v>82</v>
      </c>
      <c r="AD83" s="96">
        <f>IF($A83="","",VLOOKUP($A83,DATA_IMPORT!$A$2:$AG$2500,COLUMN(AD$1),FALSE))</f>
        <v>1479.49073170732</v>
      </c>
      <c r="AE83" s="96">
        <f>IF($A83="","",VLOOKUP($A83,DATA_IMPORT!$A$2:$AG$2500,COLUMN(AE$1),FALSE))</f>
        <v>63.851705263157903</v>
      </c>
      <c r="AF83" s="96">
        <f>IF($A83="","",VLOOKUP($A83,DATA_IMPORT!$A$2:$AG$2500,COLUMN(AF$1),FALSE))</f>
        <v>63.851705263157903</v>
      </c>
      <c r="AG83" s="96">
        <f>IF($A83="","",VLOOKUP($A83,DATA_IMPORT!$A$2:$AG$2500,COLUMN(AG$1),FALSE))</f>
        <v>3.50598557305478</v>
      </c>
    </row>
    <row r="84" spans="1:33">
      <c r="A84" s="122" t="s">
        <v>652</v>
      </c>
      <c r="B84" t="str">
        <f>IF($A84="","",VLOOKUP($A84,DATA_IMPORT!$A$2:$AG$2500,COLUMN(B$1),FALSE))</f>
        <v>Mercedes-Benz of San Diego</v>
      </c>
      <c r="C84" t="str">
        <f>IF($A84="","",VLOOKUP($A84,DATA_IMPORT!$A$2:$AG$2500,COLUMN(C$1),FALSE))</f>
        <v>MBSD_JulyRecall_7/6/26-7/31/26</v>
      </c>
      <c r="D84" t="str">
        <f>IF($A84="","",VLOOKUP($A84,DATA_IMPORT!$A$2:$AG$2500,COLUMN(D$1),FALSE))</f>
        <v>Mercedes-Benz</v>
      </c>
      <c r="E84" s="106" t="str">
        <f>IF($A84="","",VLOOKUP($A84,DATA_IMPORT!$A$2:$AG$2500,COLUMN(F$1),FALSE))</f>
        <v>O</v>
      </c>
      <c r="F84" t="str">
        <f>IF($A84="","",VLOOKUP($A84,DATA_IMPORT!$A$2:$AG$2500,COLUMN(F$1),FALSE))</f>
        <v>O</v>
      </c>
      <c r="G84" t="str">
        <f>IF(A84="","",F84&amp;COUNTIF($B$2:$B84,B84))</f>
        <v>O2</v>
      </c>
      <c r="H84" t="str">
        <f t="shared" si="2"/>
        <v>Mercedes-Benz of San Diego-O2</v>
      </c>
      <c r="I84" t="str">
        <f t="shared" si="3"/>
        <v>MBSD_JulyRecall_7/6/26-7/31/26</v>
      </c>
      <c r="J84" s="106" t="s">
        <v>42</v>
      </c>
      <c r="K84" s="22">
        <f>IF($A84="","",VLOOKUP($A84,DATA_IMPORT!$A$2:$AG$2500,COLUMN(K$1),FALSE))</f>
        <v>1796</v>
      </c>
      <c r="L84" s="22">
        <f>IF($A84="","",VLOOKUP($A84,DATA_IMPORT!$A$2:$AG$2500,COLUMN(L$1),FALSE))</f>
        <v>401</v>
      </c>
      <c r="M84" s="22">
        <f>IF($A84="","",VLOOKUP($A84,DATA_IMPORT!$A$2:$AG$2500,COLUMN(M$1),FALSE))</f>
        <v>893</v>
      </c>
      <c r="N84" s="22">
        <f>IF($A84="","",VLOOKUP($A84,DATA_IMPORT!$A$2:$AG$2500,COLUMN(N$1),FALSE))</f>
        <v>0</v>
      </c>
      <c r="O84" s="22">
        <f>IF($A84="","",VLOOKUP($A84,DATA_IMPORT!$A$2:$AG$2500,COLUMN(O$1),FALSE))</f>
        <v>29</v>
      </c>
      <c r="P84" s="22">
        <f>IF($A84="","",VLOOKUP($A84,DATA_IMPORT!$A$2:$AG$2500,COLUMN(P$1),FALSE))</f>
        <v>661</v>
      </c>
      <c r="Q84" s="23">
        <f>IF($A84="","",VLOOKUP($A84,DATA_IMPORT!$A$2:$AG$2500,COLUMN(Q$1),FALSE))</f>
        <v>0.3680400890868597</v>
      </c>
      <c r="R84" s="22">
        <f>IF($A84="","",VLOOKUP($A84,DATA_IMPORT!$A$2:$AG$2500,COLUMN(R$1),FALSE))</f>
        <v>377</v>
      </c>
      <c r="S84" s="23">
        <f>IF($A84="","",VLOOKUP($A84,DATA_IMPORT!$A$2:$AG$2500,COLUMN(S$1),FALSE))</f>
        <v>0.57034795763993951</v>
      </c>
      <c r="T84" s="22">
        <f>IF($A84="","",VLOOKUP($A84,DATA_IMPORT!$A$2:$AG$2500,COLUMN(T$1),FALSE))</f>
        <v>5</v>
      </c>
      <c r="U84" s="23">
        <f>IF($A84="","",VLOOKUP($A84,DATA_IMPORT!$A$2:$AG$2500,COLUMN(U$1),FALSE))</f>
        <v>1.3262599469496022E-2</v>
      </c>
      <c r="V84" s="22">
        <f>IF($A84="","",VLOOKUP($A84,DATA_IMPORT!$A$2:$AG$2500,COLUMN(V$1),FALSE))</f>
        <v>5064.28</v>
      </c>
      <c r="W84" s="22">
        <f>IF($A84="","",VLOOKUP($A84,DATA_IMPORT!$A$2:$AG$2500,COLUMN(W$1),FALSE))</f>
        <v>6</v>
      </c>
      <c r="X84" s="96">
        <f>IF($A84="","",VLOOKUP($A84,DATA_IMPORT!$A$2:$AG$2500,COLUMN(X$1),FALSE))</f>
        <v>844.04666666666697</v>
      </c>
      <c r="Y84" s="96">
        <f>IF($A84="","",VLOOKUP($A84,DATA_IMPORT!$A$2:$AG$2500,COLUMN(Y$1),FALSE))</f>
        <v>3888.41</v>
      </c>
      <c r="Z84" s="22">
        <f>IF($A84="","",VLOOKUP($A84,DATA_IMPORT!$A$2:$AG$2500,COLUMN(Z$1),FALSE))</f>
        <v>13</v>
      </c>
      <c r="AA84" s="96">
        <f>IF($A84="","",VLOOKUP($A84,DATA_IMPORT!$A$2:$AG$2500,COLUMN(AA$1),FALSE))</f>
        <v>299.108461538462</v>
      </c>
      <c r="AB84" s="96">
        <f>IF($A84="","",VLOOKUP($A84,DATA_IMPORT!$A$2:$AG$2500,COLUMN(AB$1),FALSE))</f>
        <v>8952.69</v>
      </c>
      <c r="AC84" s="22">
        <f>IF($A84="","",VLOOKUP($A84,DATA_IMPORT!$A$2:$AG$2500,COLUMN(AC$1),FALSE))</f>
        <v>13</v>
      </c>
      <c r="AD84" s="96">
        <f>IF($A84="","",VLOOKUP($A84,DATA_IMPORT!$A$2:$AG$2500,COLUMN(AD$1),FALSE))</f>
        <v>688.668461538462</v>
      </c>
      <c r="AE84" s="96">
        <f>IF($A84="","",VLOOKUP($A84,DATA_IMPORT!$A$2:$AG$2500,COLUMN(AE$1),FALSE))</f>
        <v>4.7119421052631596</v>
      </c>
      <c r="AF84" s="96">
        <f>IF($A84="","",VLOOKUP($A84,DATA_IMPORT!$A$2:$AG$2500,COLUMN(AF$1),FALSE))</f>
        <v>4.7119421052631596</v>
      </c>
      <c r="AG84" s="96">
        <f>IF($A84="","",VLOOKUP($A84,DATA_IMPORT!$A$2:$AG$2500,COLUMN(AG$1),FALSE))</f>
        <v>8.7937082100186306</v>
      </c>
    </row>
    <row r="85" spans="1:33">
      <c r="A85" s="122" t="s">
        <v>653</v>
      </c>
      <c r="B85" t="str">
        <f>IF($A85="","",VLOOKUP($A85,DATA_IMPORT!$A$2:$AG$2500,COLUMN(B$1),FALSE))</f>
        <v>Mercedes-Benz of San Diego</v>
      </c>
      <c r="C85" t="str">
        <f>IF($A85="","",VLOOKUP($A85,DATA_IMPORT!$A$2:$AG$2500,COLUMN(C$1),FALSE))</f>
        <v>MBSD_JulySVC_7/1/26-7/31/26</v>
      </c>
      <c r="D85" t="str">
        <f>IF($A85="","",VLOOKUP($A85,DATA_IMPORT!$A$2:$AG$2500,COLUMN(D$1),FALSE))</f>
        <v>Mercedes-Benz</v>
      </c>
      <c r="E85" s="106" t="str">
        <f>IF($A85="","",VLOOKUP($A85,DATA_IMPORT!$A$2:$AG$2500,COLUMN(F$1),FALSE))</f>
        <v>O</v>
      </c>
      <c r="F85" t="str">
        <f>IF($A85="","",VLOOKUP($A85,DATA_IMPORT!$A$2:$AG$2500,COLUMN(F$1),FALSE))</f>
        <v>O</v>
      </c>
      <c r="G85" t="str">
        <f>IF(A85="","",F85&amp;COUNTIF($B$2:$B85,B85))</f>
        <v>O3</v>
      </c>
      <c r="H85" t="str">
        <f t="shared" si="2"/>
        <v>Mercedes-Benz of San Diego-O3</v>
      </c>
      <c r="I85" t="str">
        <f t="shared" si="3"/>
        <v>MBSD_JulySVC_7/1/26-7/31/26</v>
      </c>
      <c r="J85" s="106" t="s">
        <v>42</v>
      </c>
      <c r="K85" s="22">
        <f>IF($A85="","",VLOOKUP($A85,DATA_IMPORT!$A$2:$AG$2500,COLUMN(K$1),FALSE))</f>
        <v>16196</v>
      </c>
      <c r="L85" s="22">
        <f>IF($A85="","",VLOOKUP($A85,DATA_IMPORT!$A$2:$AG$2500,COLUMN(L$1),FALSE))</f>
        <v>2226</v>
      </c>
      <c r="M85" s="22">
        <f>IF($A85="","",VLOOKUP($A85,DATA_IMPORT!$A$2:$AG$2500,COLUMN(M$1),FALSE))</f>
        <v>10993</v>
      </c>
      <c r="N85" s="22">
        <f>IF($A85="","",VLOOKUP($A85,DATA_IMPORT!$A$2:$AG$2500,COLUMN(N$1),FALSE))</f>
        <v>0</v>
      </c>
      <c r="O85" s="22">
        <f>IF($A85="","",VLOOKUP($A85,DATA_IMPORT!$A$2:$AG$2500,COLUMN(O$1),FALSE))</f>
        <v>138</v>
      </c>
      <c r="P85" s="22">
        <f>IF($A85="","",VLOOKUP($A85,DATA_IMPORT!$A$2:$AG$2500,COLUMN(P$1),FALSE))</f>
        <v>8363</v>
      </c>
      <c r="Q85" s="23">
        <f>IF($A85="","",VLOOKUP($A85,DATA_IMPORT!$A$2:$AG$2500,COLUMN(Q$1),FALSE))</f>
        <v>0.51636206470733514</v>
      </c>
      <c r="R85" s="22">
        <f>IF($A85="","",VLOOKUP($A85,DATA_IMPORT!$A$2:$AG$2500,COLUMN(R$1),FALSE))</f>
        <v>5120</v>
      </c>
      <c r="S85" s="23">
        <f>IF($A85="","",VLOOKUP($A85,DATA_IMPORT!$A$2:$AG$2500,COLUMN(S$1),FALSE))</f>
        <v>0.61222049503766596</v>
      </c>
      <c r="T85" s="22">
        <f>IF($A85="","",VLOOKUP($A85,DATA_IMPORT!$A$2:$AG$2500,COLUMN(T$1),FALSE))</f>
        <v>42</v>
      </c>
      <c r="U85" s="23">
        <f>IF($A85="","",VLOOKUP($A85,DATA_IMPORT!$A$2:$AG$2500,COLUMN(U$1),FALSE))</f>
        <v>8.2031250000000003E-3</v>
      </c>
      <c r="V85" s="22">
        <f>IF($A85="","",VLOOKUP($A85,DATA_IMPORT!$A$2:$AG$2500,COLUMN(V$1),FALSE))</f>
        <v>264889.90999999997</v>
      </c>
      <c r="W85" s="22">
        <f>IF($A85="","",VLOOKUP($A85,DATA_IMPORT!$A$2:$AG$2500,COLUMN(W$1),FALSE))</f>
        <v>181</v>
      </c>
      <c r="X85" s="96">
        <f>IF($A85="","",VLOOKUP($A85,DATA_IMPORT!$A$2:$AG$2500,COLUMN(X$1),FALSE))</f>
        <v>1463.4801657458599</v>
      </c>
      <c r="Y85" s="96">
        <f>IF($A85="","",VLOOKUP($A85,DATA_IMPORT!$A$2:$AG$2500,COLUMN(Y$1),FALSE))</f>
        <v>86441.17</v>
      </c>
      <c r="Z85" s="22">
        <f>IF($A85="","",VLOOKUP($A85,DATA_IMPORT!$A$2:$AG$2500,COLUMN(Z$1),FALSE))</f>
        <v>92</v>
      </c>
      <c r="AA85" s="96">
        <f>IF($A85="","",VLOOKUP($A85,DATA_IMPORT!$A$2:$AG$2500,COLUMN(AA$1),FALSE))</f>
        <v>939.57793478260896</v>
      </c>
      <c r="AB85" s="96">
        <f>IF($A85="","",VLOOKUP($A85,DATA_IMPORT!$A$2:$AG$2500,COLUMN(AB$1),FALSE))</f>
        <v>351331.08</v>
      </c>
      <c r="AC85" s="22">
        <f>IF($A85="","",VLOOKUP($A85,DATA_IMPORT!$A$2:$AG$2500,COLUMN(AC$1),FALSE))</f>
        <v>208</v>
      </c>
      <c r="AD85" s="96">
        <f>IF($A85="","",VLOOKUP($A85,DATA_IMPORT!$A$2:$AG$2500,COLUMN(AD$1),FALSE))</f>
        <v>1689.09173076923</v>
      </c>
      <c r="AE85" s="96">
        <f>IF($A85="","",VLOOKUP($A85,DATA_IMPORT!$A$2:$AG$2500,COLUMN(AE$1),FALSE))</f>
        <v>184.91109473684199</v>
      </c>
      <c r="AF85" s="96">
        <f>IF($A85="","",VLOOKUP($A85,DATA_IMPORT!$A$2:$AG$2500,COLUMN(AF$1),FALSE))</f>
        <v>184.91109473684199</v>
      </c>
      <c r="AG85" s="96">
        <f>IF($A85="","",VLOOKUP($A85,DATA_IMPORT!$A$2:$AG$2500,COLUMN(AG$1),FALSE))</f>
        <v>10.290665255994201</v>
      </c>
    </row>
    <row r="86" spans="1:33">
      <c r="A86" s="122" t="s">
        <v>654</v>
      </c>
      <c r="B86" t="str">
        <f>IF($A86="","",VLOOKUP($A86,DATA_IMPORT!$A$2:$AG$2500,COLUMN(B$1),FALSE))</f>
        <v>Mercedes-Benz of North Scottsdale</v>
      </c>
      <c r="C86" t="str">
        <f>IF($A86="","",VLOOKUP($A86,DATA_IMPORT!$A$2:$AG$2500,COLUMN(C$1),FALSE))</f>
        <v>MBNS_2018PlusOffer_7/22/26-8/31/26</v>
      </c>
      <c r="D86" t="str">
        <f>IF($A86="","",VLOOKUP($A86,DATA_IMPORT!$A$2:$AG$2500,COLUMN(D$1),FALSE))</f>
        <v>Mercedes-Benz</v>
      </c>
      <c r="E86" s="106" t="str">
        <f>IF($A86="","",VLOOKUP($A86,DATA_IMPORT!$A$2:$AG$2500,COLUMN(F$1),FALSE))</f>
        <v>O</v>
      </c>
      <c r="F86" t="str">
        <f>IF($A86="","",VLOOKUP($A86,DATA_IMPORT!$A$2:$AG$2500,COLUMN(F$1),FALSE))</f>
        <v>O</v>
      </c>
      <c r="G86" t="str">
        <f>IF(A86="","",F86&amp;COUNTIF($B$2:$B86,B86))</f>
        <v>O1</v>
      </c>
      <c r="H86" t="str">
        <f t="shared" si="2"/>
        <v>Mercedes-Benz of North Scottsdale-O1</v>
      </c>
      <c r="I86" t="str">
        <f t="shared" si="3"/>
        <v>MBNS_2018PlusOffer_7/22/26-8/31/26</v>
      </c>
      <c r="J86" s="106" t="s">
        <v>42</v>
      </c>
      <c r="K86" s="22">
        <f>IF($A86="","",VLOOKUP($A86,DATA_IMPORT!$A$2:$AG$2500,COLUMN(K$1),FALSE))</f>
        <v>2919</v>
      </c>
      <c r="L86" s="22">
        <f>IF($A86="","",VLOOKUP($A86,DATA_IMPORT!$A$2:$AG$2500,COLUMN(L$1),FALSE))</f>
        <v>35</v>
      </c>
      <c r="M86" s="22">
        <f>IF($A86="","",VLOOKUP($A86,DATA_IMPORT!$A$2:$AG$2500,COLUMN(M$1),FALSE))</f>
        <v>2380</v>
      </c>
      <c r="N86" s="22">
        <f>IF($A86="","",VLOOKUP($A86,DATA_IMPORT!$A$2:$AG$2500,COLUMN(N$1),FALSE))</f>
        <v>0</v>
      </c>
      <c r="O86" s="22">
        <f>IF($A86="","",VLOOKUP($A86,DATA_IMPORT!$A$2:$AG$2500,COLUMN(O$1),FALSE))</f>
        <v>35</v>
      </c>
      <c r="P86" s="22">
        <f>IF($A86="","",VLOOKUP($A86,DATA_IMPORT!$A$2:$AG$2500,COLUMN(P$1),FALSE))</f>
        <v>1779</v>
      </c>
      <c r="Q86" s="23">
        <f>IF($A86="","",VLOOKUP($A86,DATA_IMPORT!$A$2:$AG$2500,COLUMN(Q$1),FALSE))</f>
        <v>0.60945529290853029</v>
      </c>
      <c r="R86" s="22">
        <f>IF($A86="","",VLOOKUP($A86,DATA_IMPORT!$A$2:$AG$2500,COLUMN(R$1),FALSE))</f>
        <v>1060</v>
      </c>
      <c r="S86" s="23">
        <f>IF($A86="","",VLOOKUP($A86,DATA_IMPORT!$A$2:$AG$2500,COLUMN(S$1),FALSE))</f>
        <v>0.59584035975267002</v>
      </c>
      <c r="T86" s="22">
        <f>IF($A86="","",VLOOKUP($A86,DATA_IMPORT!$A$2:$AG$2500,COLUMN(T$1),FALSE))</f>
        <v>28</v>
      </c>
      <c r="U86" s="23">
        <f>IF($A86="","",VLOOKUP($A86,DATA_IMPORT!$A$2:$AG$2500,COLUMN(U$1),FALSE))</f>
        <v>2.6415094339622643E-2</v>
      </c>
      <c r="V86" s="22">
        <f>IF($A86="","",VLOOKUP($A86,DATA_IMPORT!$A$2:$AG$2500,COLUMN(V$1),FALSE))</f>
        <v>10664.56</v>
      </c>
      <c r="W86" s="22">
        <f>IF($A86="","",VLOOKUP($A86,DATA_IMPORT!$A$2:$AG$2500,COLUMN(W$1),FALSE))</f>
        <v>8</v>
      </c>
      <c r="X86" s="96">
        <f>IF($A86="","",VLOOKUP($A86,DATA_IMPORT!$A$2:$AG$2500,COLUMN(X$1),FALSE))</f>
        <v>1333.07</v>
      </c>
      <c r="Y86" s="96">
        <f>IF($A86="","",VLOOKUP($A86,DATA_IMPORT!$A$2:$AG$2500,COLUMN(Y$1),FALSE))</f>
        <v>180</v>
      </c>
      <c r="Z86" s="22">
        <f>IF($A86="","",VLOOKUP($A86,DATA_IMPORT!$A$2:$AG$2500,COLUMN(Z$1),FALSE))</f>
        <v>1</v>
      </c>
      <c r="AA86" s="96">
        <f>IF($A86="","",VLOOKUP($A86,DATA_IMPORT!$A$2:$AG$2500,COLUMN(AA$1),FALSE))</f>
        <v>180</v>
      </c>
      <c r="AB86" s="96">
        <f>IF($A86="","",VLOOKUP($A86,DATA_IMPORT!$A$2:$AG$2500,COLUMN(AB$1),FALSE))</f>
        <v>10844.56</v>
      </c>
      <c r="AC86" s="22">
        <f>IF($A86="","",VLOOKUP($A86,DATA_IMPORT!$A$2:$AG$2500,COLUMN(AC$1),FALSE))</f>
        <v>9</v>
      </c>
      <c r="AD86" s="96">
        <f>IF($A86="","",VLOOKUP($A86,DATA_IMPORT!$A$2:$AG$2500,COLUMN(AD$1),FALSE))</f>
        <v>1204.9511111111101</v>
      </c>
      <c r="AE86" s="96">
        <f>IF($A86="","",VLOOKUP($A86,DATA_IMPORT!$A$2:$AG$2500,COLUMN(AE$1),FALSE))</f>
        <v>5.7076631578947401</v>
      </c>
      <c r="AF86" s="96">
        <f>IF($A86="","",VLOOKUP($A86,DATA_IMPORT!$A$2:$AG$2500,COLUMN(AF$1),FALSE))</f>
        <v>5.7076631578947401</v>
      </c>
      <c r="AG86" s="96">
        <f>IF($A86="","",VLOOKUP($A86,DATA_IMPORT!$A$2:$AG$2500,COLUMN(AG$1),FALSE))</f>
        <v>10.9092403814535</v>
      </c>
    </row>
    <row r="87" spans="1:33">
      <c r="A87" s="122" t="s">
        <v>655</v>
      </c>
      <c r="B87" t="str">
        <f>IF($A87="","",VLOOKUP($A87,DATA_IMPORT!$A$2:$AG$2500,COLUMN(B$1),FALSE))</f>
        <v>Mercedes-Benz of North Scottsdale</v>
      </c>
      <c r="C87" t="str">
        <f>IF($A87="","",VLOOKUP($A87,DATA_IMPORT!$A$2:$AG$2500,COLUMN(C$1),FALSE))</f>
        <v>MBNS_JulyRecall_7/6/26-7/31/26</v>
      </c>
      <c r="D87" t="str">
        <f>IF($A87="","",VLOOKUP($A87,DATA_IMPORT!$A$2:$AG$2500,COLUMN(D$1),FALSE))</f>
        <v>Mercedes-Benz</v>
      </c>
      <c r="E87" s="106" t="str">
        <f>IF($A87="","",VLOOKUP($A87,DATA_IMPORT!$A$2:$AG$2500,COLUMN(F$1),FALSE))</f>
        <v>O</v>
      </c>
      <c r="F87" t="str">
        <f>IF($A87="","",VLOOKUP($A87,DATA_IMPORT!$A$2:$AG$2500,COLUMN(F$1),FALSE))</f>
        <v>O</v>
      </c>
      <c r="G87" t="str">
        <f>IF(A87="","",F87&amp;COUNTIF($B$2:$B87,B87))</f>
        <v>O2</v>
      </c>
      <c r="H87" t="str">
        <f t="shared" si="2"/>
        <v>Mercedes-Benz of North Scottsdale-O2</v>
      </c>
      <c r="I87" t="str">
        <f t="shared" si="3"/>
        <v>MBNS_JulyRecall_7/6/26-7/31/26</v>
      </c>
      <c r="J87" s="106" t="s">
        <v>42</v>
      </c>
      <c r="K87" s="22">
        <f>IF($A87="","",VLOOKUP($A87,DATA_IMPORT!$A$2:$AG$2500,COLUMN(K$1),FALSE))</f>
        <v>793</v>
      </c>
      <c r="L87" s="22">
        <f>IF($A87="","",VLOOKUP($A87,DATA_IMPORT!$A$2:$AG$2500,COLUMN(L$1),FALSE))</f>
        <v>96</v>
      </c>
      <c r="M87" s="22">
        <f>IF($A87="","",VLOOKUP($A87,DATA_IMPORT!$A$2:$AG$2500,COLUMN(M$1),FALSE))</f>
        <v>499</v>
      </c>
      <c r="N87" s="22">
        <f>IF($A87="","",VLOOKUP($A87,DATA_IMPORT!$A$2:$AG$2500,COLUMN(N$1),FALSE))</f>
        <v>0</v>
      </c>
      <c r="O87" s="22">
        <f>IF($A87="","",VLOOKUP($A87,DATA_IMPORT!$A$2:$AG$2500,COLUMN(O$1),FALSE))</f>
        <v>21</v>
      </c>
      <c r="P87" s="22">
        <f>IF($A87="","",VLOOKUP($A87,DATA_IMPORT!$A$2:$AG$2500,COLUMN(P$1),FALSE))</f>
        <v>367</v>
      </c>
      <c r="Q87" s="23">
        <f>IF($A87="","",VLOOKUP($A87,DATA_IMPORT!$A$2:$AG$2500,COLUMN(Q$1),FALSE))</f>
        <v>0.46279949558638084</v>
      </c>
      <c r="R87" s="22">
        <f>IF($A87="","",VLOOKUP($A87,DATA_IMPORT!$A$2:$AG$2500,COLUMN(R$1),FALSE))</f>
        <v>236</v>
      </c>
      <c r="S87" s="23">
        <f>IF($A87="","",VLOOKUP($A87,DATA_IMPORT!$A$2:$AG$2500,COLUMN(S$1),FALSE))</f>
        <v>0.64305177111716616</v>
      </c>
      <c r="T87" s="22">
        <f>IF($A87="","",VLOOKUP($A87,DATA_IMPORT!$A$2:$AG$2500,COLUMN(T$1),FALSE))</f>
        <v>3</v>
      </c>
      <c r="U87" s="23">
        <f>IF($A87="","",VLOOKUP($A87,DATA_IMPORT!$A$2:$AG$2500,COLUMN(U$1),FALSE))</f>
        <v>1.2711864406779662E-2</v>
      </c>
      <c r="V87" s="22">
        <f>IF($A87="","",VLOOKUP($A87,DATA_IMPORT!$A$2:$AG$2500,COLUMN(V$1),FALSE))</f>
        <v>6279.87</v>
      </c>
      <c r="W87" s="22">
        <f>IF($A87="","",VLOOKUP($A87,DATA_IMPORT!$A$2:$AG$2500,COLUMN(W$1),FALSE))</f>
        <v>10</v>
      </c>
      <c r="X87" s="96">
        <f>IF($A87="","",VLOOKUP($A87,DATA_IMPORT!$A$2:$AG$2500,COLUMN(X$1),FALSE))</f>
        <v>627.98699999999997</v>
      </c>
      <c r="Y87" s="96">
        <f>IF($A87="","",VLOOKUP($A87,DATA_IMPORT!$A$2:$AG$2500,COLUMN(Y$1),FALSE))</f>
        <v>4734.99</v>
      </c>
      <c r="Z87" s="22">
        <f>IF($A87="","",VLOOKUP($A87,DATA_IMPORT!$A$2:$AG$2500,COLUMN(Z$1),FALSE))</f>
        <v>15</v>
      </c>
      <c r="AA87" s="96">
        <f>IF($A87="","",VLOOKUP($A87,DATA_IMPORT!$A$2:$AG$2500,COLUMN(AA$1),FALSE))</f>
        <v>315.666</v>
      </c>
      <c r="AB87" s="96">
        <f>IF($A87="","",VLOOKUP($A87,DATA_IMPORT!$A$2:$AG$2500,COLUMN(AB$1),FALSE))</f>
        <v>11014.86</v>
      </c>
      <c r="AC87" s="22">
        <f>IF($A87="","",VLOOKUP($A87,DATA_IMPORT!$A$2:$AG$2500,COLUMN(AC$1),FALSE))</f>
        <v>15</v>
      </c>
      <c r="AD87" s="96">
        <f>IF($A87="","",VLOOKUP($A87,DATA_IMPORT!$A$2:$AG$2500,COLUMN(AD$1),FALSE))</f>
        <v>734.32399999999996</v>
      </c>
      <c r="AE87" s="96">
        <f>IF($A87="","",VLOOKUP($A87,DATA_IMPORT!$A$2:$AG$2500,COLUMN(AE$1),FALSE))</f>
        <v>5.7972947368421099</v>
      </c>
      <c r="AF87" s="96">
        <f>IF($A87="","",VLOOKUP($A87,DATA_IMPORT!$A$2:$AG$2500,COLUMN(AF$1),FALSE))</f>
        <v>5.7972947368421099</v>
      </c>
      <c r="AG87" s="96">
        <f>IF($A87="","",VLOOKUP($A87,DATA_IMPORT!$A$2:$AG$2500,COLUMN(AG$1),FALSE))</f>
        <v>10.720157842814899</v>
      </c>
    </row>
    <row r="88" spans="1:33">
      <c r="A88" s="122" t="s">
        <v>656</v>
      </c>
      <c r="B88" t="str">
        <f>IF($A88="","",VLOOKUP($A88,DATA_IMPORT!$A$2:$AG$2500,COLUMN(B$1),FALSE))</f>
        <v>Mercedes-Benz of North Scottsdale</v>
      </c>
      <c r="C88" t="str">
        <f>IF($A88="","",VLOOKUP($A88,DATA_IMPORT!$A$2:$AG$2500,COLUMN(C$1),FALSE))</f>
        <v>MBNS_JulyDelayed_7/6/26-7/31/26</v>
      </c>
      <c r="D88" t="str">
        <f>IF($A88="","",VLOOKUP($A88,DATA_IMPORT!$A$2:$AG$2500,COLUMN(D$1),FALSE))</f>
        <v>Mercedes-Benz</v>
      </c>
      <c r="E88" s="106" t="str">
        <f>IF($A88="","",VLOOKUP($A88,DATA_IMPORT!$A$2:$AG$2500,COLUMN(F$1),FALSE))</f>
        <v>O</v>
      </c>
      <c r="F88" t="str">
        <f>IF($A88="","",VLOOKUP($A88,DATA_IMPORT!$A$2:$AG$2500,COLUMN(F$1),FALSE))</f>
        <v>O</v>
      </c>
      <c r="G88" t="str">
        <f>IF(A88="","",F88&amp;COUNTIF($B$2:$B88,B88))</f>
        <v>O3</v>
      </c>
      <c r="H88" t="str">
        <f t="shared" si="2"/>
        <v>Mercedes-Benz of North Scottsdale-O3</v>
      </c>
      <c r="I88" t="str">
        <f t="shared" si="3"/>
        <v>MBNS_JulyDelayed_7/6/26-7/31/26</v>
      </c>
      <c r="J88" s="106" t="s">
        <v>42</v>
      </c>
      <c r="K88" s="22">
        <f>IF($A88="","",VLOOKUP($A88,DATA_IMPORT!$A$2:$AG$2500,COLUMN(K$1),FALSE))</f>
        <v>2254</v>
      </c>
      <c r="L88" s="22">
        <f>IF($A88="","",VLOOKUP($A88,DATA_IMPORT!$A$2:$AG$2500,COLUMN(L$1),FALSE))</f>
        <v>6</v>
      </c>
      <c r="M88" s="22">
        <f>IF($A88="","",VLOOKUP($A88,DATA_IMPORT!$A$2:$AG$2500,COLUMN(M$1),FALSE))</f>
        <v>1844</v>
      </c>
      <c r="N88" s="22">
        <f>IF($A88="","",VLOOKUP($A88,DATA_IMPORT!$A$2:$AG$2500,COLUMN(N$1),FALSE))</f>
        <v>0</v>
      </c>
      <c r="O88" s="22">
        <f>IF($A88="","",VLOOKUP($A88,DATA_IMPORT!$A$2:$AG$2500,COLUMN(O$1),FALSE))</f>
        <v>54</v>
      </c>
      <c r="P88" s="22">
        <f>IF($A88="","",VLOOKUP($A88,DATA_IMPORT!$A$2:$AG$2500,COLUMN(P$1),FALSE))</f>
        <v>1479</v>
      </c>
      <c r="Q88" s="23">
        <f>IF($A88="","",VLOOKUP($A88,DATA_IMPORT!$A$2:$AG$2500,COLUMN(Q$1),FALSE))</f>
        <v>0.65616681455190773</v>
      </c>
      <c r="R88" s="22">
        <f>IF($A88="","",VLOOKUP($A88,DATA_IMPORT!$A$2:$AG$2500,COLUMN(R$1),FALSE))</f>
        <v>998</v>
      </c>
      <c r="S88" s="23">
        <f>IF($A88="","",VLOOKUP($A88,DATA_IMPORT!$A$2:$AG$2500,COLUMN(S$1),FALSE))</f>
        <v>0.67478025693035837</v>
      </c>
      <c r="T88" s="22">
        <f>IF($A88="","",VLOOKUP($A88,DATA_IMPORT!$A$2:$AG$2500,COLUMN(T$1),FALSE))</f>
        <v>16</v>
      </c>
      <c r="U88" s="23">
        <f>IF($A88="","",VLOOKUP($A88,DATA_IMPORT!$A$2:$AG$2500,COLUMN(U$1),FALSE))</f>
        <v>1.6032064128256512E-2</v>
      </c>
      <c r="V88" s="22">
        <f>IF($A88="","",VLOOKUP($A88,DATA_IMPORT!$A$2:$AG$2500,COLUMN(V$1),FALSE))</f>
        <v>65673.53</v>
      </c>
      <c r="W88" s="22">
        <f>IF($A88="","",VLOOKUP($A88,DATA_IMPORT!$A$2:$AG$2500,COLUMN(W$1),FALSE))</f>
        <v>71</v>
      </c>
      <c r="X88" s="96">
        <f>IF($A88="","",VLOOKUP($A88,DATA_IMPORT!$A$2:$AG$2500,COLUMN(X$1),FALSE))</f>
        <v>924.97929577464799</v>
      </c>
      <c r="Y88" s="96">
        <f>IF($A88="","",VLOOKUP($A88,DATA_IMPORT!$A$2:$AG$2500,COLUMN(Y$1),FALSE))</f>
        <v>57434.23</v>
      </c>
      <c r="Z88" s="22">
        <f>IF($A88="","",VLOOKUP($A88,DATA_IMPORT!$A$2:$AG$2500,COLUMN(Z$1),FALSE))</f>
        <v>44</v>
      </c>
      <c r="AA88" s="96">
        <f>IF($A88="","",VLOOKUP($A88,DATA_IMPORT!$A$2:$AG$2500,COLUMN(AA$1),FALSE))</f>
        <v>1305.32340909091</v>
      </c>
      <c r="AB88" s="96">
        <f>IF($A88="","",VLOOKUP($A88,DATA_IMPORT!$A$2:$AG$2500,COLUMN(AB$1),FALSE))</f>
        <v>123107.76</v>
      </c>
      <c r="AC88" s="22">
        <f>IF($A88="","",VLOOKUP($A88,DATA_IMPORT!$A$2:$AG$2500,COLUMN(AC$1),FALSE))</f>
        <v>85</v>
      </c>
      <c r="AD88" s="96">
        <f>IF($A88="","",VLOOKUP($A88,DATA_IMPORT!$A$2:$AG$2500,COLUMN(AD$1),FALSE))</f>
        <v>1448.32658823529</v>
      </c>
      <c r="AE88" s="96">
        <f>IF($A88="","",VLOOKUP($A88,DATA_IMPORT!$A$2:$AG$2500,COLUMN(AE$1),FALSE))</f>
        <v>64.793557894736793</v>
      </c>
      <c r="AF88" s="96">
        <f>IF($A88="","",VLOOKUP($A88,DATA_IMPORT!$A$2:$AG$2500,COLUMN(AF$1),FALSE))</f>
        <v>64.793557894736793</v>
      </c>
      <c r="AG88" s="96">
        <f>IF($A88="","",VLOOKUP($A88,DATA_IMPORT!$A$2:$AG$2500,COLUMN(AG$1),FALSE))</f>
        <v>2.02119850261909</v>
      </c>
    </row>
    <row r="89" spans="1:33">
      <c r="A89" s="122" t="s">
        <v>657</v>
      </c>
      <c r="B89" t="str">
        <f>IF($A89="","",VLOOKUP($A89,DATA_IMPORT!$A$2:$AG$2500,COLUMN(B$1),FALSE))</f>
        <v>Mercedes-Benz of North Scottsdale</v>
      </c>
      <c r="C89" t="str">
        <f>IF($A89="","",VLOOKUP($A89,DATA_IMPORT!$A$2:$AG$2500,COLUMN(C$1),FALSE))</f>
        <v>MBNS_BatteryOffer_7/20/26-8/31/26</v>
      </c>
      <c r="D89" t="str">
        <f>IF($A89="","",VLOOKUP($A89,DATA_IMPORT!$A$2:$AG$2500,COLUMN(D$1),FALSE))</f>
        <v>Mercedes-Benz</v>
      </c>
      <c r="E89" s="106" t="str">
        <f>IF($A89="","",VLOOKUP($A89,DATA_IMPORT!$A$2:$AG$2500,COLUMN(F$1),FALSE))</f>
        <v>O</v>
      </c>
      <c r="F89" t="str">
        <f>IF($A89="","",VLOOKUP($A89,DATA_IMPORT!$A$2:$AG$2500,COLUMN(F$1),FALSE))</f>
        <v>O</v>
      </c>
      <c r="G89" t="str">
        <f>IF(A89="","",F89&amp;COUNTIF($B$2:$B89,B89))</f>
        <v>O4</v>
      </c>
      <c r="H89" t="str">
        <f t="shared" si="2"/>
        <v>Mercedes-Benz of North Scottsdale-O4</v>
      </c>
      <c r="I89" t="str">
        <f t="shared" si="3"/>
        <v>MBNS_BatteryOffer_7/20/26-8/31/26</v>
      </c>
      <c r="J89" s="106" t="s">
        <v>42</v>
      </c>
      <c r="K89" s="22">
        <f>IF($A89="","",VLOOKUP($A89,DATA_IMPORT!$A$2:$AG$2500,COLUMN(K$1),FALSE))</f>
        <v>4148</v>
      </c>
      <c r="L89" s="22">
        <f>IF($A89="","",VLOOKUP($A89,DATA_IMPORT!$A$2:$AG$2500,COLUMN(L$1),FALSE))</f>
        <v>8</v>
      </c>
      <c r="M89" s="22">
        <f>IF($A89="","",VLOOKUP($A89,DATA_IMPORT!$A$2:$AG$2500,COLUMN(M$1),FALSE))</f>
        <v>3414</v>
      </c>
      <c r="N89" s="22">
        <f>IF($A89="","",VLOOKUP($A89,DATA_IMPORT!$A$2:$AG$2500,COLUMN(N$1),FALSE))</f>
        <v>0</v>
      </c>
      <c r="O89" s="22">
        <f>IF($A89="","",VLOOKUP($A89,DATA_IMPORT!$A$2:$AG$2500,COLUMN(O$1),FALSE))</f>
        <v>42</v>
      </c>
      <c r="P89" s="22">
        <f>IF($A89="","",VLOOKUP($A89,DATA_IMPORT!$A$2:$AG$2500,COLUMN(P$1),FALSE))</f>
        <v>2635</v>
      </c>
      <c r="Q89" s="23">
        <f>IF($A89="","",VLOOKUP($A89,DATA_IMPORT!$A$2:$AG$2500,COLUMN(Q$1),FALSE))</f>
        <v>0.63524590163934425</v>
      </c>
      <c r="R89" s="22">
        <f>IF($A89="","",VLOOKUP($A89,DATA_IMPORT!$A$2:$AG$2500,COLUMN(R$1),FALSE))</f>
        <v>1656</v>
      </c>
      <c r="S89" s="23">
        <f>IF($A89="","",VLOOKUP($A89,DATA_IMPORT!$A$2:$AG$2500,COLUMN(S$1),FALSE))</f>
        <v>0.62846299810246675</v>
      </c>
      <c r="T89" s="22">
        <f>IF($A89="","",VLOOKUP($A89,DATA_IMPORT!$A$2:$AG$2500,COLUMN(T$1),FALSE))</f>
        <v>42</v>
      </c>
      <c r="U89" s="23">
        <f>IF($A89="","",VLOOKUP($A89,DATA_IMPORT!$A$2:$AG$2500,COLUMN(U$1),FALSE))</f>
        <v>2.5362318840579712E-2</v>
      </c>
      <c r="V89" s="22">
        <f>IF($A89="","",VLOOKUP($A89,DATA_IMPORT!$A$2:$AG$2500,COLUMN(V$1),FALSE))</f>
        <v>46688.34</v>
      </c>
      <c r="W89" s="22">
        <f>IF($A89="","",VLOOKUP($A89,DATA_IMPORT!$A$2:$AG$2500,COLUMN(W$1),FALSE))</f>
        <v>36</v>
      </c>
      <c r="X89" s="96">
        <f>IF($A89="","",VLOOKUP($A89,DATA_IMPORT!$A$2:$AG$2500,COLUMN(X$1),FALSE))</f>
        <v>1296.8983333333299</v>
      </c>
      <c r="Y89" s="96">
        <f>IF($A89="","",VLOOKUP($A89,DATA_IMPORT!$A$2:$AG$2500,COLUMN(Y$1),FALSE))</f>
        <v>14061.9</v>
      </c>
      <c r="Z89" s="22">
        <f>IF($A89="","",VLOOKUP($A89,DATA_IMPORT!$A$2:$AG$2500,COLUMN(Z$1),FALSE))</f>
        <v>9</v>
      </c>
      <c r="AA89" s="96">
        <f>IF($A89="","",VLOOKUP($A89,DATA_IMPORT!$A$2:$AG$2500,COLUMN(AA$1),FALSE))</f>
        <v>1562.43333333333</v>
      </c>
      <c r="AB89" s="96">
        <f>IF($A89="","",VLOOKUP($A89,DATA_IMPORT!$A$2:$AG$2500,COLUMN(AB$1),FALSE))</f>
        <v>60750.239999999998</v>
      </c>
      <c r="AC89" s="22">
        <f>IF($A89="","",VLOOKUP($A89,DATA_IMPORT!$A$2:$AG$2500,COLUMN(AC$1),FALSE))</f>
        <v>38</v>
      </c>
      <c r="AD89" s="96">
        <f>IF($A89="","",VLOOKUP($A89,DATA_IMPORT!$A$2:$AG$2500,COLUMN(AD$1),FALSE))</f>
        <v>1598.6905263157901</v>
      </c>
      <c r="AE89" s="96">
        <f>IF($A89="","",VLOOKUP($A89,DATA_IMPORT!$A$2:$AG$2500,COLUMN(AE$1),FALSE))</f>
        <v>31.973810526315798</v>
      </c>
      <c r="AF89" s="96">
        <f>IF($A89="","",VLOOKUP($A89,DATA_IMPORT!$A$2:$AG$2500,COLUMN(AF$1),FALSE))</f>
        <v>31.973810526315798</v>
      </c>
      <c r="AG89" s="96">
        <f>IF($A89="","",VLOOKUP($A89,DATA_IMPORT!$A$2:$AG$2500,COLUMN(AG$1),FALSE))</f>
        <v>7.4662156871956302</v>
      </c>
    </row>
    <row r="90" spans="1:33">
      <c r="A90" s="122" t="s">
        <v>658</v>
      </c>
      <c r="B90" t="str">
        <f>IF($A90="","",VLOOKUP($A90,DATA_IMPORT!$A$2:$AG$2500,COLUMN(B$1),FALSE))</f>
        <v>Motorwerks BMW</v>
      </c>
      <c r="C90" t="str">
        <f>IF($A90="","",VLOOKUP($A90,DATA_IMPORT!$A$2:$AG$2500,COLUMN(C$1),FALSE))</f>
        <v>BMWMW_JulyDelayed_7/6/26-7/31/26</v>
      </c>
      <c r="D90" t="str">
        <f>IF($A90="","",VLOOKUP($A90,DATA_IMPORT!$A$2:$AG$2500,COLUMN(D$1),FALSE))</f>
        <v>BMW</v>
      </c>
      <c r="E90" s="106" t="str">
        <f>IF($A90="","",VLOOKUP($A90,DATA_IMPORT!$A$2:$AG$2500,COLUMN(F$1),FALSE))</f>
        <v>O</v>
      </c>
      <c r="F90" t="str">
        <f>IF($A90="","",VLOOKUP($A90,DATA_IMPORT!$A$2:$AG$2500,COLUMN(F$1),FALSE))</f>
        <v>O</v>
      </c>
      <c r="G90" t="str">
        <f>IF(A90="","",F90&amp;COUNTIF($B$2:$B90,B90))</f>
        <v>O1</v>
      </c>
      <c r="H90" t="str">
        <f t="shared" si="2"/>
        <v>Motorwerks BMW-O1</v>
      </c>
      <c r="I90" t="str">
        <f t="shared" si="3"/>
        <v>BMWMW_JulyDelayed_7/6/26-7/31/26</v>
      </c>
      <c r="J90" s="106" t="s">
        <v>42</v>
      </c>
      <c r="K90" s="22">
        <f>IF($A90="","",VLOOKUP($A90,DATA_IMPORT!$A$2:$AG$2500,COLUMN(K$1),FALSE))</f>
        <v>59</v>
      </c>
      <c r="L90" s="22">
        <f>IF($A90="","",VLOOKUP($A90,DATA_IMPORT!$A$2:$AG$2500,COLUMN(L$1),FALSE))</f>
        <v>2</v>
      </c>
      <c r="M90" s="22">
        <f>IF($A90="","",VLOOKUP($A90,DATA_IMPORT!$A$2:$AG$2500,COLUMN(M$1),FALSE))</f>
        <v>45</v>
      </c>
      <c r="N90" s="22">
        <f>IF($A90="","",VLOOKUP($A90,DATA_IMPORT!$A$2:$AG$2500,COLUMN(N$1),FALSE))</f>
        <v>0</v>
      </c>
      <c r="O90" s="22">
        <f>IF($A90="","",VLOOKUP($A90,DATA_IMPORT!$A$2:$AG$2500,COLUMN(O$1),FALSE))</f>
        <v>0</v>
      </c>
      <c r="P90" s="22">
        <f>IF($A90="","",VLOOKUP($A90,DATA_IMPORT!$A$2:$AG$2500,COLUMN(P$1),FALSE))</f>
        <v>42</v>
      </c>
      <c r="Q90" s="23">
        <f>IF($A90="","",VLOOKUP($A90,DATA_IMPORT!$A$2:$AG$2500,COLUMN(Q$1),FALSE))</f>
        <v>0.71186440677966101</v>
      </c>
      <c r="R90" s="22">
        <f>IF($A90="","",VLOOKUP($A90,DATA_IMPORT!$A$2:$AG$2500,COLUMN(R$1),FALSE))</f>
        <v>28</v>
      </c>
      <c r="S90" s="23">
        <f>IF($A90="","",VLOOKUP($A90,DATA_IMPORT!$A$2:$AG$2500,COLUMN(S$1),FALSE))</f>
        <v>0.66666666666666663</v>
      </c>
      <c r="T90" s="22">
        <f>IF($A90="","",VLOOKUP($A90,DATA_IMPORT!$A$2:$AG$2500,COLUMN(T$1),FALSE))</f>
        <v>1</v>
      </c>
      <c r="U90" s="23">
        <f>IF($A90="","",VLOOKUP($A90,DATA_IMPORT!$A$2:$AG$2500,COLUMN(U$1),FALSE))</f>
        <v>3.5714285714285712E-2</v>
      </c>
      <c r="V90" s="22">
        <f>IF($A90="","",VLOOKUP($A90,DATA_IMPORT!$A$2:$AG$2500,COLUMN(V$1),FALSE))</f>
        <v>35</v>
      </c>
      <c r="W90" s="22">
        <f>IF($A90="","",VLOOKUP($A90,DATA_IMPORT!$A$2:$AG$2500,COLUMN(W$1),FALSE))</f>
        <v>1</v>
      </c>
      <c r="X90" s="96">
        <f>IF($A90="","",VLOOKUP($A90,DATA_IMPORT!$A$2:$AG$2500,COLUMN(X$1),FALSE))</f>
        <v>35</v>
      </c>
      <c r="Y90" s="96">
        <f>IF($A90="","",VLOOKUP($A90,DATA_IMPORT!$A$2:$AG$2500,COLUMN(Y$1),FALSE))</f>
        <v>521.69000000000005</v>
      </c>
      <c r="Z90" s="22">
        <f>IF($A90="","",VLOOKUP($A90,DATA_IMPORT!$A$2:$AG$2500,COLUMN(Z$1),FALSE))</f>
        <v>1</v>
      </c>
      <c r="AA90" s="96">
        <f>IF($A90="","",VLOOKUP($A90,DATA_IMPORT!$A$2:$AG$2500,COLUMN(AA$1),FALSE))</f>
        <v>521.69000000000005</v>
      </c>
      <c r="AB90" s="96">
        <f>IF($A90="","",VLOOKUP($A90,DATA_IMPORT!$A$2:$AG$2500,COLUMN(AB$1),FALSE))</f>
        <v>556.69000000000005</v>
      </c>
      <c r="AC90" s="22">
        <f>IF($A90="","",VLOOKUP($A90,DATA_IMPORT!$A$2:$AG$2500,COLUMN(AC$1),FALSE))</f>
        <v>1</v>
      </c>
      <c r="AD90" s="96">
        <f>IF($A90="","",VLOOKUP($A90,DATA_IMPORT!$A$2:$AG$2500,COLUMN(AD$1),FALSE))</f>
        <v>556.69000000000005</v>
      </c>
      <c r="AE90" s="96">
        <f>IF($A90="","",VLOOKUP($A90,DATA_IMPORT!$A$2:$AG$2500,COLUMN(AE$1),FALSE))</f>
        <v>0.29299473684210497</v>
      </c>
      <c r="AF90" s="96">
        <f>IF($A90="","",VLOOKUP($A90,DATA_IMPORT!$A$2:$AG$2500,COLUMN(AF$1),FALSE))</f>
        <v>0.29299473684210497</v>
      </c>
      <c r="AG90" s="96">
        <f>IF($A90="","",VLOOKUP($A90,DATA_IMPORT!$A$2:$AG$2500,COLUMN(AG$1),FALSE))</f>
        <v>1.57842814863532</v>
      </c>
    </row>
    <row r="91" spans="1:33">
      <c r="A91" s="122" t="s">
        <v>659</v>
      </c>
      <c r="B91" t="str">
        <f>IF($A91="","",VLOOKUP($A91,DATA_IMPORT!$A$2:$AG$2500,COLUMN(B$1),FALSE))</f>
        <v>Motorwerks BMW</v>
      </c>
      <c r="C91" t="str">
        <f>IF($A91="","",VLOOKUP($A91,DATA_IMPORT!$A$2:$AG$2500,COLUMN(C$1),FALSE))</f>
        <v>BMWMW_JulySVC_7/1/26-7/31/26</v>
      </c>
      <c r="D91" t="str">
        <f>IF($A91="","",VLOOKUP($A91,DATA_IMPORT!$A$2:$AG$2500,COLUMN(D$1),FALSE))</f>
        <v>BMW</v>
      </c>
      <c r="E91" s="106" t="str">
        <f>IF($A91="","",VLOOKUP($A91,DATA_IMPORT!$A$2:$AG$2500,COLUMN(F$1),FALSE))</f>
        <v>O</v>
      </c>
      <c r="F91" t="str">
        <f>IF($A91="","",VLOOKUP($A91,DATA_IMPORT!$A$2:$AG$2500,COLUMN(F$1),FALSE))</f>
        <v>O</v>
      </c>
      <c r="G91" t="str">
        <f>IF(A91="","",F91&amp;COUNTIF($B$2:$B91,B91))</f>
        <v>O2</v>
      </c>
      <c r="H91" t="str">
        <f t="shared" si="2"/>
        <v>Motorwerks BMW-O2</v>
      </c>
      <c r="I91" t="str">
        <f t="shared" si="3"/>
        <v>BMWMW_JulySVC_7/1/26-7/31/26</v>
      </c>
      <c r="J91" s="106" t="s">
        <v>42</v>
      </c>
      <c r="K91" s="22">
        <f>IF($A91="","",VLOOKUP($A91,DATA_IMPORT!$A$2:$AG$2500,COLUMN(K$1),FALSE))</f>
        <v>13585</v>
      </c>
      <c r="L91" s="22">
        <f>IF($A91="","",VLOOKUP($A91,DATA_IMPORT!$A$2:$AG$2500,COLUMN(L$1),FALSE))</f>
        <v>546</v>
      </c>
      <c r="M91" s="22">
        <f>IF($A91="","",VLOOKUP($A91,DATA_IMPORT!$A$2:$AG$2500,COLUMN(M$1),FALSE))</f>
        <v>9910</v>
      </c>
      <c r="N91" s="22">
        <f>IF($A91="","",VLOOKUP($A91,DATA_IMPORT!$A$2:$AG$2500,COLUMN(N$1),FALSE))</f>
        <v>0</v>
      </c>
      <c r="O91" s="22">
        <f>IF($A91="","",VLOOKUP($A91,DATA_IMPORT!$A$2:$AG$2500,COLUMN(O$1),FALSE))</f>
        <v>118</v>
      </c>
      <c r="P91" s="22">
        <f>IF($A91="","",VLOOKUP($A91,DATA_IMPORT!$A$2:$AG$2500,COLUMN(P$1),FALSE))</f>
        <v>7821</v>
      </c>
      <c r="Q91" s="23">
        <f>IF($A91="","",VLOOKUP($A91,DATA_IMPORT!$A$2:$AG$2500,COLUMN(Q$1),FALSE))</f>
        <v>0.57570850202429147</v>
      </c>
      <c r="R91" s="22">
        <f>IF($A91="","",VLOOKUP($A91,DATA_IMPORT!$A$2:$AG$2500,COLUMN(R$1),FALSE))</f>
        <v>4500</v>
      </c>
      <c r="S91" s="23">
        <f>IF($A91="","",VLOOKUP($A91,DATA_IMPORT!$A$2:$AG$2500,COLUMN(S$1),FALSE))</f>
        <v>0.57537399309551207</v>
      </c>
      <c r="T91" s="22">
        <f>IF($A91="","",VLOOKUP($A91,DATA_IMPORT!$A$2:$AG$2500,COLUMN(T$1),FALSE))</f>
        <v>57</v>
      </c>
      <c r="U91" s="23">
        <f>IF($A91="","",VLOOKUP($A91,DATA_IMPORT!$A$2:$AG$2500,COLUMN(U$1),FALSE))</f>
        <v>1.2666666666666666E-2</v>
      </c>
      <c r="V91" s="22">
        <f>IF($A91="","",VLOOKUP($A91,DATA_IMPORT!$A$2:$AG$2500,COLUMN(V$1),FALSE))</f>
        <v>107726.23</v>
      </c>
      <c r="W91" s="22">
        <f>IF($A91="","",VLOOKUP($A91,DATA_IMPORT!$A$2:$AG$2500,COLUMN(W$1),FALSE))</f>
        <v>110</v>
      </c>
      <c r="X91" s="96">
        <f>IF($A91="","",VLOOKUP($A91,DATA_IMPORT!$A$2:$AG$2500,COLUMN(X$1),FALSE))</f>
        <v>979.32936363636395</v>
      </c>
      <c r="Y91" s="96">
        <f>IF($A91="","",VLOOKUP($A91,DATA_IMPORT!$A$2:$AG$2500,COLUMN(Y$1),FALSE))</f>
        <v>47995</v>
      </c>
      <c r="Z91" s="22">
        <f>IF($A91="","",VLOOKUP($A91,DATA_IMPORT!$A$2:$AG$2500,COLUMN(Z$1),FALSE))</f>
        <v>67</v>
      </c>
      <c r="AA91" s="96">
        <f>IF($A91="","",VLOOKUP($A91,DATA_IMPORT!$A$2:$AG$2500,COLUMN(AA$1),FALSE))</f>
        <v>716.34328358208904</v>
      </c>
      <c r="AB91" s="96">
        <f>IF($A91="","",VLOOKUP($A91,DATA_IMPORT!$A$2:$AG$2500,COLUMN(AB$1),FALSE))</f>
        <v>155721.23000000001</v>
      </c>
      <c r="AC91" s="22">
        <f>IF($A91="","",VLOOKUP($A91,DATA_IMPORT!$A$2:$AG$2500,COLUMN(AC$1),FALSE))</f>
        <v>127</v>
      </c>
      <c r="AD91" s="96">
        <f>IF($A91="","",VLOOKUP($A91,DATA_IMPORT!$A$2:$AG$2500,COLUMN(AD$1),FALSE))</f>
        <v>1226.15141732283</v>
      </c>
      <c r="AE91" s="96">
        <f>IF($A91="","",VLOOKUP($A91,DATA_IMPORT!$A$2:$AG$2500,COLUMN(AE$1),FALSE))</f>
        <v>81.958542105263206</v>
      </c>
      <c r="AF91" s="96">
        <f>IF($A91="","",VLOOKUP($A91,DATA_IMPORT!$A$2:$AG$2500,COLUMN(AF$1),FALSE))</f>
        <v>81.958542105263206</v>
      </c>
      <c r="AG91" s="96">
        <f>IF($A91="","",VLOOKUP($A91,DATA_IMPORT!$A$2:$AG$2500,COLUMN(AG$1),FALSE))</f>
        <v>7.7898352150242998</v>
      </c>
    </row>
    <row r="92" spans="1:33">
      <c r="A92" s="122" t="s">
        <v>660</v>
      </c>
      <c r="B92" t="str">
        <f>IF($A92="","",VLOOKUP($A92,DATA_IMPORT!$A$2:$AG$2500,COLUMN(B$1),FALSE))</f>
        <v>Motorwerks BMW</v>
      </c>
      <c r="C92" t="str">
        <f>IF($A92="","",VLOOKUP($A92,DATA_IMPORT!$A$2:$AG$2500,COLUMN(C$1),FALSE))</f>
        <v>BMWMW_TireOffers_7/16/26-7/31/26</v>
      </c>
      <c r="D92" t="str">
        <f>IF($A92="","",VLOOKUP($A92,DATA_IMPORT!$A$2:$AG$2500,COLUMN(D$1),FALSE))</f>
        <v>BMW</v>
      </c>
      <c r="E92" s="106" t="str">
        <f>IF($A92="","",VLOOKUP($A92,DATA_IMPORT!$A$2:$AG$2500,COLUMN(F$1),FALSE))</f>
        <v>O</v>
      </c>
      <c r="F92" t="str">
        <f>IF($A92="","",VLOOKUP($A92,DATA_IMPORT!$A$2:$AG$2500,COLUMN(F$1),FALSE))</f>
        <v>O</v>
      </c>
      <c r="G92" t="str">
        <f>IF(A92="","",F92&amp;COUNTIF($B$2:$B92,B92))</f>
        <v>O3</v>
      </c>
      <c r="H92" t="str">
        <f t="shared" si="2"/>
        <v>Motorwerks BMW-O3</v>
      </c>
      <c r="I92" t="str">
        <f t="shared" si="3"/>
        <v>BMWMW_TireOffers_7/16/26-7/31/26</v>
      </c>
      <c r="J92" s="106" t="s">
        <v>42</v>
      </c>
      <c r="K92" s="22">
        <f>IF($A92="","",VLOOKUP($A92,DATA_IMPORT!$A$2:$AG$2500,COLUMN(K$1),FALSE))</f>
        <v>13580</v>
      </c>
      <c r="L92" s="22">
        <f>IF($A92="","",VLOOKUP($A92,DATA_IMPORT!$A$2:$AG$2500,COLUMN(L$1),FALSE))</f>
        <v>548</v>
      </c>
      <c r="M92" s="22">
        <f>IF($A92="","",VLOOKUP($A92,DATA_IMPORT!$A$2:$AG$2500,COLUMN(M$1),FALSE))</f>
        <v>9909</v>
      </c>
      <c r="N92" s="22">
        <f>IF($A92="","",VLOOKUP($A92,DATA_IMPORT!$A$2:$AG$2500,COLUMN(N$1),FALSE))</f>
        <v>0</v>
      </c>
      <c r="O92" s="22">
        <f>IF($A92="","",VLOOKUP($A92,DATA_IMPORT!$A$2:$AG$2500,COLUMN(O$1),FALSE))</f>
        <v>119</v>
      </c>
      <c r="P92" s="22">
        <f>IF($A92="","",VLOOKUP($A92,DATA_IMPORT!$A$2:$AG$2500,COLUMN(P$1),FALSE))</f>
        <v>7787</v>
      </c>
      <c r="Q92" s="23">
        <f>IF($A92="","",VLOOKUP($A92,DATA_IMPORT!$A$2:$AG$2500,COLUMN(Q$1),FALSE))</f>
        <v>0.5734167893961708</v>
      </c>
      <c r="R92" s="22">
        <f>IF($A92="","",VLOOKUP($A92,DATA_IMPORT!$A$2:$AG$2500,COLUMN(R$1),FALSE))</f>
        <v>4443</v>
      </c>
      <c r="S92" s="23">
        <f>IF($A92="","",VLOOKUP($A92,DATA_IMPORT!$A$2:$AG$2500,COLUMN(S$1),FALSE))</f>
        <v>0.57056632849621158</v>
      </c>
      <c r="T92" s="22">
        <f>IF($A92="","",VLOOKUP($A92,DATA_IMPORT!$A$2:$AG$2500,COLUMN(T$1),FALSE))</f>
        <v>78</v>
      </c>
      <c r="U92" s="23">
        <f>IF($A92="","",VLOOKUP($A92,DATA_IMPORT!$A$2:$AG$2500,COLUMN(U$1),FALSE))</f>
        <v>1.7555705604321403E-2</v>
      </c>
      <c r="V92" s="22">
        <f>IF($A92="","",VLOOKUP($A92,DATA_IMPORT!$A$2:$AG$2500,COLUMN(V$1),FALSE))</f>
        <v>99202.99</v>
      </c>
      <c r="W92" s="22">
        <f>IF($A92="","",VLOOKUP($A92,DATA_IMPORT!$A$2:$AG$2500,COLUMN(W$1),FALSE))</f>
        <v>98</v>
      </c>
      <c r="X92" s="96">
        <f>IF($A92="","",VLOOKUP($A92,DATA_IMPORT!$A$2:$AG$2500,COLUMN(X$1),FALSE))</f>
        <v>1012.27540816327</v>
      </c>
      <c r="Y92" s="96">
        <f>IF($A92="","",VLOOKUP($A92,DATA_IMPORT!$A$2:$AG$2500,COLUMN(Y$1),FALSE))</f>
        <v>37390.550000000003</v>
      </c>
      <c r="Z92" s="22">
        <f>IF($A92="","",VLOOKUP($A92,DATA_IMPORT!$A$2:$AG$2500,COLUMN(Z$1),FALSE))</f>
        <v>77</v>
      </c>
      <c r="AA92" s="96">
        <f>IF($A92="","",VLOOKUP($A92,DATA_IMPORT!$A$2:$AG$2500,COLUMN(AA$1),FALSE))</f>
        <v>485.59155844155902</v>
      </c>
      <c r="AB92" s="96">
        <f>IF($A92="","",VLOOKUP($A92,DATA_IMPORT!$A$2:$AG$2500,COLUMN(AB$1),FALSE))</f>
        <v>136593.54</v>
      </c>
      <c r="AC92" s="22">
        <f>IF($A92="","",VLOOKUP($A92,DATA_IMPORT!$A$2:$AG$2500,COLUMN(AC$1),FALSE))</f>
        <v>118</v>
      </c>
      <c r="AD92" s="96">
        <f>IF($A92="","",VLOOKUP($A92,DATA_IMPORT!$A$2:$AG$2500,COLUMN(AD$1),FALSE))</f>
        <v>1157.57237288136</v>
      </c>
      <c r="AE92" s="96">
        <f>IF($A92="","",VLOOKUP($A92,DATA_IMPORT!$A$2:$AG$2500,COLUMN(AE$1),FALSE))</f>
        <v>71.891336842105304</v>
      </c>
      <c r="AF92" s="96">
        <f>IF($A92="","",VLOOKUP($A92,DATA_IMPORT!$A$2:$AG$2500,COLUMN(AF$1),FALSE))</f>
        <v>71.891336842105304</v>
      </c>
      <c r="AG92" s="96">
        <f>IF($A92="","",VLOOKUP($A92,DATA_IMPORT!$A$2:$AG$2500,COLUMN(AG$1),FALSE))</f>
        <v>6.9862417922797002</v>
      </c>
    </row>
    <row r="93" spans="1:33">
      <c r="A93" s="122" t="s">
        <v>661</v>
      </c>
      <c r="B93" t="str">
        <f>IF($A93="","",VLOOKUP($A93,DATA_IMPORT!$A$2:$AG$2500,COLUMN(B$1),FALSE))</f>
        <v>Motorwerks BMW</v>
      </c>
      <c r="C93" t="str">
        <f>IF($A93="","",VLOOKUP($A93,DATA_IMPORT!$A$2:$AG$2500,COLUMN(C$1),FALSE))</f>
        <v>BMWMW_InactiveComp_7/17/26-7/31/26</v>
      </c>
      <c r="D93" t="str">
        <f>IF($A93="","",VLOOKUP($A93,DATA_IMPORT!$A$2:$AG$2500,COLUMN(D$1),FALSE))</f>
        <v>BMW</v>
      </c>
      <c r="E93" s="106" t="str">
        <f>IF($A93="","",VLOOKUP($A93,DATA_IMPORT!$A$2:$AG$2500,COLUMN(F$1),FALSE))</f>
        <v>O</v>
      </c>
      <c r="F93" t="str">
        <f>IF($A93="","",VLOOKUP($A93,DATA_IMPORT!$A$2:$AG$2500,COLUMN(F$1),FALSE))</f>
        <v>O</v>
      </c>
      <c r="G93" t="str">
        <f>IF(A93="","",F93&amp;COUNTIF($B$2:$B93,B93))</f>
        <v>O4</v>
      </c>
      <c r="H93" t="str">
        <f t="shared" si="2"/>
        <v>Motorwerks BMW-O4</v>
      </c>
      <c r="I93" t="str">
        <f t="shared" si="3"/>
        <v>BMWMW_InactiveComp_7/17/26-7/31/26</v>
      </c>
      <c r="J93" s="106" t="s">
        <v>42</v>
      </c>
      <c r="K93" s="22">
        <f>IF($A93="","",VLOOKUP($A93,DATA_IMPORT!$A$2:$AG$2500,COLUMN(K$1),FALSE))</f>
        <v>3223</v>
      </c>
      <c r="L93" s="22">
        <f>IF($A93="","",VLOOKUP($A93,DATA_IMPORT!$A$2:$AG$2500,COLUMN(L$1),FALSE))</f>
        <v>155</v>
      </c>
      <c r="M93" s="22">
        <f>IF($A93="","",VLOOKUP($A93,DATA_IMPORT!$A$2:$AG$2500,COLUMN(M$1),FALSE))</f>
        <v>2405</v>
      </c>
      <c r="N93" s="22">
        <f>IF($A93="","",VLOOKUP($A93,DATA_IMPORT!$A$2:$AG$2500,COLUMN(N$1),FALSE))</f>
        <v>0</v>
      </c>
      <c r="O93" s="22">
        <f>IF($A93="","",VLOOKUP($A93,DATA_IMPORT!$A$2:$AG$2500,COLUMN(O$1),FALSE))</f>
        <v>43</v>
      </c>
      <c r="P93" s="22">
        <f>IF($A93="","",VLOOKUP($A93,DATA_IMPORT!$A$2:$AG$2500,COLUMN(P$1),FALSE))</f>
        <v>1934</v>
      </c>
      <c r="Q93" s="23">
        <f>IF($A93="","",VLOOKUP($A93,DATA_IMPORT!$A$2:$AG$2500,COLUMN(Q$1),FALSE))</f>
        <v>0.60006205398696866</v>
      </c>
      <c r="R93" s="22">
        <f>IF($A93="","",VLOOKUP($A93,DATA_IMPORT!$A$2:$AG$2500,COLUMN(R$1),FALSE))</f>
        <v>1098</v>
      </c>
      <c r="S93" s="23">
        <f>IF($A93="","",VLOOKUP($A93,DATA_IMPORT!$A$2:$AG$2500,COLUMN(S$1),FALSE))</f>
        <v>0.56773526370217164</v>
      </c>
      <c r="T93" s="22">
        <f>IF($A93="","",VLOOKUP($A93,DATA_IMPORT!$A$2:$AG$2500,COLUMN(T$1),FALSE))</f>
        <v>28</v>
      </c>
      <c r="U93" s="23">
        <f>IF($A93="","",VLOOKUP($A93,DATA_IMPORT!$A$2:$AG$2500,COLUMN(U$1),FALSE))</f>
        <v>2.5500910746812388E-2</v>
      </c>
      <c r="V93" s="22">
        <f>IF($A93="","",VLOOKUP($A93,DATA_IMPORT!$A$2:$AG$2500,COLUMN(V$1),FALSE))</f>
        <v>13399.07</v>
      </c>
      <c r="W93" s="22">
        <f>IF($A93="","",VLOOKUP($A93,DATA_IMPORT!$A$2:$AG$2500,COLUMN(W$1),FALSE))</f>
        <v>8</v>
      </c>
      <c r="X93" s="96">
        <f>IF($A93="","",VLOOKUP($A93,DATA_IMPORT!$A$2:$AG$2500,COLUMN(X$1),FALSE))</f>
        <v>1674.88375</v>
      </c>
      <c r="Y93" s="96">
        <f>IF($A93="","",VLOOKUP($A93,DATA_IMPORT!$A$2:$AG$2500,COLUMN(Y$1),FALSE))</f>
        <v>2587.44</v>
      </c>
      <c r="Z93" s="22">
        <f>IF($A93="","",VLOOKUP($A93,DATA_IMPORT!$A$2:$AG$2500,COLUMN(Z$1),FALSE))</f>
        <v>6</v>
      </c>
      <c r="AA93" s="96">
        <f>IF($A93="","",VLOOKUP($A93,DATA_IMPORT!$A$2:$AG$2500,COLUMN(AA$1),FALSE))</f>
        <v>431.24</v>
      </c>
      <c r="AB93" s="96">
        <f>IF($A93="","",VLOOKUP($A93,DATA_IMPORT!$A$2:$AG$2500,COLUMN(AB$1),FALSE))</f>
        <v>15986.51</v>
      </c>
      <c r="AC93" s="22">
        <f>IF($A93="","",VLOOKUP($A93,DATA_IMPORT!$A$2:$AG$2500,COLUMN(AC$1),FALSE))</f>
        <v>9</v>
      </c>
      <c r="AD93" s="96">
        <f>IF($A93="","",VLOOKUP($A93,DATA_IMPORT!$A$2:$AG$2500,COLUMN(AD$1),FALSE))</f>
        <v>1776.2788888888899</v>
      </c>
      <c r="AE93" s="96">
        <f>IF($A93="","",VLOOKUP($A93,DATA_IMPORT!$A$2:$AG$2500,COLUMN(AE$1),FALSE))</f>
        <v>8.4139526315789492</v>
      </c>
      <c r="AF93" s="96">
        <f>IF($A93="","",VLOOKUP($A93,DATA_IMPORT!$A$2:$AG$2500,COLUMN(AF$1),FALSE))</f>
        <v>8.4139526315789492</v>
      </c>
      <c r="AG93" s="96">
        <f>IF($A93="","",VLOOKUP($A93,DATA_IMPORT!$A$2:$AG$2500,COLUMN(AG$1),FALSE))</f>
        <v>27.509225766378002</v>
      </c>
    </row>
    <row r="94" spans="1:33">
      <c r="A94" s="122" t="s">
        <v>662</v>
      </c>
      <c r="B94" t="str">
        <f>IF($A94="","",VLOOKUP($A94,DATA_IMPORT!$A$2:$AG$2500,COLUMN(B$1),FALSE))</f>
        <v>Motorwerks BMW</v>
      </c>
      <c r="C94" t="str">
        <f>IF($A94="","",VLOOKUP($A94,DATA_IMPORT!$A$2:$AG$2500,COLUMN(C$1),FALSE))</f>
        <v>BMWMW_JulyRecall_7/6/26-7/31/26</v>
      </c>
      <c r="D94" t="str">
        <f>IF($A94="","",VLOOKUP($A94,DATA_IMPORT!$A$2:$AG$2500,COLUMN(D$1),FALSE))</f>
        <v>BMW</v>
      </c>
      <c r="E94" s="106" t="str">
        <f>IF($A94="","",VLOOKUP($A94,DATA_IMPORT!$A$2:$AG$2500,COLUMN(F$1),FALSE))</f>
        <v>O</v>
      </c>
      <c r="F94" t="str">
        <f>IF($A94="","",VLOOKUP($A94,DATA_IMPORT!$A$2:$AG$2500,COLUMN(F$1),FALSE))</f>
        <v>O</v>
      </c>
      <c r="G94" t="str">
        <f>IF(A94="","",F94&amp;COUNTIF($B$2:$B94,B94))</f>
        <v>O5</v>
      </c>
      <c r="H94" t="str">
        <f t="shared" si="2"/>
        <v>Motorwerks BMW-O5</v>
      </c>
      <c r="I94" t="str">
        <f t="shared" si="3"/>
        <v>BMWMW_JulyRecall_7/6/26-7/31/26</v>
      </c>
      <c r="J94" s="106" t="s">
        <v>42</v>
      </c>
      <c r="K94" s="22">
        <f>IF($A94="","",VLOOKUP($A94,DATA_IMPORT!$A$2:$AG$2500,COLUMN(K$1),FALSE))</f>
        <v>1932</v>
      </c>
      <c r="L94" s="22">
        <f>IF($A94="","",VLOOKUP($A94,DATA_IMPORT!$A$2:$AG$2500,COLUMN(L$1),FALSE))</f>
        <v>91</v>
      </c>
      <c r="M94" s="22">
        <f>IF($A94="","",VLOOKUP($A94,DATA_IMPORT!$A$2:$AG$2500,COLUMN(M$1),FALSE))</f>
        <v>224</v>
      </c>
      <c r="N94" s="22">
        <f>IF($A94="","",VLOOKUP($A94,DATA_IMPORT!$A$2:$AG$2500,COLUMN(N$1),FALSE))</f>
        <v>0</v>
      </c>
      <c r="O94" s="22">
        <f>IF($A94="","",VLOOKUP($A94,DATA_IMPORT!$A$2:$AG$2500,COLUMN(O$1),FALSE))</f>
        <v>5</v>
      </c>
      <c r="P94" s="22">
        <f>IF($A94="","",VLOOKUP($A94,DATA_IMPORT!$A$2:$AG$2500,COLUMN(P$1),FALSE))</f>
        <v>206</v>
      </c>
      <c r="Q94" s="23">
        <f>IF($A94="","",VLOOKUP($A94,DATA_IMPORT!$A$2:$AG$2500,COLUMN(Q$1),FALSE))</f>
        <v>0.10662525879917184</v>
      </c>
      <c r="R94" s="22">
        <f>IF($A94="","",VLOOKUP($A94,DATA_IMPORT!$A$2:$AG$2500,COLUMN(R$1),FALSE))</f>
        <v>151</v>
      </c>
      <c r="S94" s="23">
        <f>IF($A94="","",VLOOKUP($A94,DATA_IMPORT!$A$2:$AG$2500,COLUMN(S$1),FALSE))</f>
        <v>0.73300970873786409</v>
      </c>
      <c r="T94" s="22">
        <f>IF($A94="","",VLOOKUP($A94,DATA_IMPORT!$A$2:$AG$2500,COLUMN(T$1),FALSE))</f>
        <v>1</v>
      </c>
      <c r="U94" s="23">
        <f>IF($A94="","",VLOOKUP($A94,DATA_IMPORT!$A$2:$AG$2500,COLUMN(U$1),FALSE))</f>
        <v>6.6225165562913907E-3</v>
      </c>
      <c r="V94" s="22">
        <f>IF($A94="","",VLOOKUP($A94,DATA_IMPORT!$A$2:$AG$2500,COLUMN(V$1),FALSE))</f>
        <v>42333.26</v>
      </c>
      <c r="W94" s="22">
        <f>IF($A94="","",VLOOKUP($A94,DATA_IMPORT!$A$2:$AG$2500,COLUMN(W$1),FALSE))</f>
        <v>44</v>
      </c>
      <c r="X94" s="96">
        <f>IF($A94="","",VLOOKUP($A94,DATA_IMPORT!$A$2:$AG$2500,COLUMN(X$1),FALSE))</f>
        <v>962.119545454545</v>
      </c>
      <c r="Y94" s="96">
        <f>IF($A94="","",VLOOKUP($A94,DATA_IMPORT!$A$2:$AG$2500,COLUMN(Y$1),FALSE))</f>
        <v>45353.35</v>
      </c>
      <c r="Z94" s="22">
        <f>IF($A94="","",VLOOKUP($A94,DATA_IMPORT!$A$2:$AG$2500,COLUMN(Z$1),FALSE))</f>
        <v>67</v>
      </c>
      <c r="AA94" s="96">
        <f>IF($A94="","",VLOOKUP($A94,DATA_IMPORT!$A$2:$AG$2500,COLUMN(AA$1),FALSE))</f>
        <v>676.91567164179105</v>
      </c>
      <c r="AB94" s="96">
        <f>IF($A94="","",VLOOKUP($A94,DATA_IMPORT!$A$2:$AG$2500,COLUMN(AB$1),FALSE))</f>
        <v>87686.61</v>
      </c>
      <c r="AC94" s="22">
        <f>IF($A94="","",VLOOKUP($A94,DATA_IMPORT!$A$2:$AG$2500,COLUMN(AC$1),FALSE))</f>
        <v>68</v>
      </c>
      <c r="AD94" s="96">
        <f>IF($A94="","",VLOOKUP($A94,DATA_IMPORT!$A$2:$AG$2500,COLUMN(AD$1),FALSE))</f>
        <v>1289.5089705882399</v>
      </c>
      <c r="AE94" s="96">
        <f>IF($A94="","",VLOOKUP($A94,DATA_IMPORT!$A$2:$AG$2500,COLUMN(AE$1),FALSE))</f>
        <v>46.150847368421097</v>
      </c>
      <c r="AF94" s="96">
        <f>IF($A94="","",VLOOKUP($A94,DATA_IMPORT!$A$2:$AG$2500,COLUMN(AF$1),FALSE))</f>
        <v>46.150847368421097</v>
      </c>
      <c r="AG94" s="96">
        <f>IF($A94="","",VLOOKUP($A94,DATA_IMPORT!$A$2:$AG$2500,COLUMN(AG$1),FALSE))</f>
        <v>7.9750452732839001</v>
      </c>
    </row>
    <row r="95" spans="1:33">
      <c r="A95" s="122" t="s">
        <v>663</v>
      </c>
      <c r="B95" t="str">
        <f>IF($A95="","",VLOOKUP($A95,DATA_IMPORT!$A$2:$AG$2500,COLUMN(B$1),FALSE))</f>
        <v>Peter Pan BMW</v>
      </c>
      <c r="C95" t="str">
        <f>IF($A95="","",VLOOKUP($A95,DATA_IMPORT!$A$2:$AG$2500,COLUMN(C$1),FALSE))</f>
        <v>BMWPP_JulyRecall_7/6/26-7/31/26</v>
      </c>
      <c r="D95" t="str">
        <f>IF($A95="","",VLOOKUP($A95,DATA_IMPORT!$A$2:$AG$2500,COLUMN(D$1),FALSE))</f>
        <v>BMW</v>
      </c>
      <c r="E95" s="106" t="str">
        <f>IF($A95="","",VLOOKUP($A95,DATA_IMPORT!$A$2:$AG$2500,COLUMN(F$1),FALSE))</f>
        <v>O</v>
      </c>
      <c r="F95" t="str">
        <f>IF($A95="","",VLOOKUP($A95,DATA_IMPORT!$A$2:$AG$2500,COLUMN(F$1),FALSE))</f>
        <v>O</v>
      </c>
      <c r="G95" t="str">
        <f>IF(A95="","",F95&amp;COUNTIF($B$2:$B95,B95))</f>
        <v>O1</v>
      </c>
      <c r="H95" t="str">
        <f t="shared" si="2"/>
        <v>Peter Pan BMW-O1</v>
      </c>
      <c r="I95" t="str">
        <f t="shared" si="3"/>
        <v>BMWPP_JulyRecall_7/6/26-7/31/26</v>
      </c>
      <c r="J95" s="106" t="s">
        <v>42</v>
      </c>
      <c r="K95" s="22">
        <f>IF($A95="","",VLOOKUP($A95,DATA_IMPORT!$A$2:$AG$2500,COLUMN(K$1),FALSE))</f>
        <v>3872</v>
      </c>
      <c r="L95" s="22">
        <f>IF($A95="","",VLOOKUP($A95,DATA_IMPORT!$A$2:$AG$2500,COLUMN(L$1),FALSE))</f>
        <v>215</v>
      </c>
      <c r="M95" s="22">
        <f>IF($A95="","",VLOOKUP($A95,DATA_IMPORT!$A$2:$AG$2500,COLUMN(M$1),FALSE))</f>
        <v>2464</v>
      </c>
      <c r="N95" s="22">
        <f>IF($A95="","",VLOOKUP($A95,DATA_IMPORT!$A$2:$AG$2500,COLUMN(N$1),FALSE))</f>
        <v>0</v>
      </c>
      <c r="O95" s="22">
        <f>IF($A95="","",VLOOKUP($A95,DATA_IMPORT!$A$2:$AG$2500,COLUMN(O$1),FALSE))</f>
        <v>54</v>
      </c>
      <c r="P95" s="22">
        <f>IF($A95="","",VLOOKUP($A95,DATA_IMPORT!$A$2:$AG$2500,COLUMN(P$1),FALSE))</f>
        <v>1783</v>
      </c>
      <c r="Q95" s="23">
        <f>IF($A95="","",VLOOKUP($A95,DATA_IMPORT!$A$2:$AG$2500,COLUMN(Q$1),FALSE))</f>
        <v>0.46048553719008267</v>
      </c>
      <c r="R95" s="22">
        <f>IF($A95="","",VLOOKUP($A95,DATA_IMPORT!$A$2:$AG$2500,COLUMN(R$1),FALSE))</f>
        <v>1110</v>
      </c>
      <c r="S95" s="23">
        <f>IF($A95="","",VLOOKUP($A95,DATA_IMPORT!$A$2:$AG$2500,COLUMN(S$1),FALSE))</f>
        <v>0.62254627033090293</v>
      </c>
      <c r="T95" s="22">
        <f>IF($A95="","",VLOOKUP($A95,DATA_IMPORT!$A$2:$AG$2500,COLUMN(T$1),FALSE))</f>
        <v>7</v>
      </c>
      <c r="U95" s="23">
        <f>IF($A95="","",VLOOKUP($A95,DATA_IMPORT!$A$2:$AG$2500,COLUMN(U$1),FALSE))</f>
        <v>6.3063063063063061E-3</v>
      </c>
      <c r="V95" s="22">
        <f>IF($A95="","",VLOOKUP($A95,DATA_IMPORT!$A$2:$AG$2500,COLUMN(V$1),FALSE))</f>
        <v>18266.13</v>
      </c>
      <c r="W95" s="22">
        <f>IF($A95="","",VLOOKUP($A95,DATA_IMPORT!$A$2:$AG$2500,COLUMN(W$1),FALSE))</f>
        <v>11</v>
      </c>
      <c r="X95" s="96">
        <f>IF($A95="","",VLOOKUP($A95,DATA_IMPORT!$A$2:$AG$2500,COLUMN(X$1),FALSE))</f>
        <v>1660.5572727272699</v>
      </c>
      <c r="Y95" s="96">
        <f>IF($A95="","",VLOOKUP($A95,DATA_IMPORT!$A$2:$AG$2500,COLUMN(Y$1),FALSE))</f>
        <v>5424.93</v>
      </c>
      <c r="Z95" s="22">
        <f>IF($A95="","",VLOOKUP($A95,DATA_IMPORT!$A$2:$AG$2500,COLUMN(Z$1),FALSE))</f>
        <v>18</v>
      </c>
      <c r="AA95" s="96">
        <f>IF($A95="","",VLOOKUP($A95,DATA_IMPORT!$A$2:$AG$2500,COLUMN(AA$1),FALSE))</f>
        <v>301.38499999999999</v>
      </c>
      <c r="AB95" s="96">
        <f>IF($A95="","",VLOOKUP($A95,DATA_IMPORT!$A$2:$AG$2500,COLUMN(AB$1),FALSE))</f>
        <v>23691.06</v>
      </c>
      <c r="AC95" s="22">
        <f>IF($A95="","",VLOOKUP($A95,DATA_IMPORT!$A$2:$AG$2500,COLUMN(AC$1),FALSE))</f>
        <v>18</v>
      </c>
      <c r="AD95" s="96">
        <f>IF($A95="","",VLOOKUP($A95,DATA_IMPORT!$A$2:$AG$2500,COLUMN(AD$1),FALSE))</f>
        <v>1316.17</v>
      </c>
      <c r="AE95" s="96">
        <f>IF($A95="","",VLOOKUP($A95,DATA_IMPORT!$A$2:$AG$2500,COLUMN(AE$1),FALSE))</f>
        <v>12.468978947368401</v>
      </c>
      <c r="AF95" s="96">
        <f>IF($A95="","",VLOOKUP($A95,DATA_IMPORT!$A$2:$AG$2500,COLUMN(AF$1),FALSE))</f>
        <v>12.468978947368401</v>
      </c>
      <c r="AG95" s="96">
        <f>IF($A95="","",VLOOKUP($A95,DATA_IMPORT!$A$2:$AG$2500,COLUMN(AG$1),FALSE))</f>
        <v>57.123237325183297</v>
      </c>
    </row>
    <row r="96" spans="1:33">
      <c r="A96" s="122" t="s">
        <v>664</v>
      </c>
      <c r="B96" t="str">
        <f>IF($A96="","",VLOOKUP($A96,DATA_IMPORT!$A$2:$AG$2500,COLUMN(B$1),FALSE))</f>
        <v>Peter Pan BMW</v>
      </c>
      <c r="C96" t="str">
        <f>IF($A96="","",VLOOKUP($A96,DATA_IMPORT!$A$2:$AG$2500,COLUMN(C$1),FALSE))</f>
        <v>BMWPP_JulySVC_7/1/26-7/31/26</v>
      </c>
      <c r="D96" t="str">
        <f>IF($A96="","",VLOOKUP($A96,DATA_IMPORT!$A$2:$AG$2500,COLUMN(D$1),FALSE))</f>
        <v>BMW</v>
      </c>
      <c r="E96" s="106" t="str">
        <f>IF($A96="","",VLOOKUP($A96,DATA_IMPORT!$A$2:$AG$2500,COLUMN(F$1),FALSE))</f>
        <v>O</v>
      </c>
      <c r="F96" t="str">
        <f>IF($A96="","",VLOOKUP($A96,DATA_IMPORT!$A$2:$AG$2500,COLUMN(F$1),FALSE))</f>
        <v>O</v>
      </c>
      <c r="G96" t="str">
        <f>IF(A96="","",F96&amp;COUNTIF($B$2:$B96,B96))</f>
        <v>O2</v>
      </c>
      <c r="H96" t="str">
        <f t="shared" si="2"/>
        <v>Peter Pan BMW-O2</v>
      </c>
      <c r="I96" t="str">
        <f t="shared" si="3"/>
        <v>BMWPP_JulySVC_7/1/26-7/31/26</v>
      </c>
      <c r="J96" s="106" t="s">
        <v>42</v>
      </c>
      <c r="K96" s="22">
        <f>IF($A96="","",VLOOKUP($A96,DATA_IMPORT!$A$2:$AG$2500,COLUMN(K$1),FALSE))</f>
        <v>13773</v>
      </c>
      <c r="L96" s="22">
        <f>IF($A96="","",VLOOKUP($A96,DATA_IMPORT!$A$2:$AG$2500,COLUMN(L$1),FALSE))</f>
        <v>160</v>
      </c>
      <c r="M96" s="22">
        <f>IF($A96="","",VLOOKUP($A96,DATA_IMPORT!$A$2:$AG$2500,COLUMN(M$1),FALSE))</f>
        <v>10372</v>
      </c>
      <c r="N96" s="22">
        <f>IF($A96="","",VLOOKUP($A96,DATA_IMPORT!$A$2:$AG$2500,COLUMN(N$1),FALSE))</f>
        <v>0</v>
      </c>
      <c r="O96" s="22">
        <f>IF($A96="","",VLOOKUP($A96,DATA_IMPORT!$A$2:$AG$2500,COLUMN(O$1),FALSE))</f>
        <v>74</v>
      </c>
      <c r="P96" s="22">
        <f>IF($A96="","",VLOOKUP($A96,DATA_IMPORT!$A$2:$AG$2500,COLUMN(P$1),FALSE))</f>
        <v>8377</v>
      </c>
      <c r="Q96" s="23">
        <f>IF($A96="","",VLOOKUP($A96,DATA_IMPORT!$A$2:$AG$2500,COLUMN(Q$1),FALSE))</f>
        <v>0.60821897916212875</v>
      </c>
      <c r="R96" s="22">
        <f>IF($A96="","",VLOOKUP($A96,DATA_IMPORT!$A$2:$AG$2500,COLUMN(R$1),FALSE))</f>
        <v>5422</v>
      </c>
      <c r="S96" s="23">
        <f>IF($A96="","",VLOOKUP($A96,DATA_IMPORT!$A$2:$AG$2500,COLUMN(S$1),FALSE))</f>
        <v>0.64724841828817004</v>
      </c>
      <c r="T96" s="22">
        <f>IF($A96="","",VLOOKUP($A96,DATA_IMPORT!$A$2:$AG$2500,COLUMN(T$1),FALSE))</f>
        <v>51</v>
      </c>
      <c r="U96" s="23">
        <f>IF($A96="","",VLOOKUP($A96,DATA_IMPORT!$A$2:$AG$2500,COLUMN(U$1),FALSE))</f>
        <v>9.4061232017705644E-3</v>
      </c>
      <c r="V96" s="22">
        <f>IF($A96="","",VLOOKUP($A96,DATA_IMPORT!$A$2:$AG$2500,COLUMN(V$1),FALSE))</f>
        <v>279212.26</v>
      </c>
      <c r="W96" s="22">
        <f>IF($A96="","",VLOOKUP($A96,DATA_IMPORT!$A$2:$AG$2500,COLUMN(W$1),FALSE))</f>
        <v>219</v>
      </c>
      <c r="X96" s="96">
        <f>IF($A96="","",VLOOKUP($A96,DATA_IMPORT!$A$2:$AG$2500,COLUMN(X$1),FALSE))</f>
        <v>1274.9418264840201</v>
      </c>
      <c r="Y96" s="96">
        <f>IF($A96="","",VLOOKUP($A96,DATA_IMPORT!$A$2:$AG$2500,COLUMN(Y$1),FALSE))</f>
        <v>160260.01999999999</v>
      </c>
      <c r="Z96" s="22">
        <f>IF($A96="","",VLOOKUP($A96,DATA_IMPORT!$A$2:$AG$2500,COLUMN(Z$1),FALSE))</f>
        <v>301</v>
      </c>
      <c r="AA96" s="96">
        <f>IF($A96="","",VLOOKUP($A96,DATA_IMPORT!$A$2:$AG$2500,COLUMN(AA$1),FALSE))</f>
        <v>532.42531561461794</v>
      </c>
      <c r="AB96" s="96">
        <f>IF($A96="","",VLOOKUP($A96,DATA_IMPORT!$A$2:$AG$2500,COLUMN(AB$1),FALSE))</f>
        <v>439472.28</v>
      </c>
      <c r="AC96" s="22">
        <f>IF($A96="","",VLOOKUP($A96,DATA_IMPORT!$A$2:$AG$2500,COLUMN(AC$1),FALSE))</f>
        <v>384</v>
      </c>
      <c r="AD96" s="96">
        <f>IF($A96="","",VLOOKUP($A96,DATA_IMPORT!$A$2:$AG$2500,COLUMN(AD$1),FALSE))</f>
        <v>1144.4590625000001</v>
      </c>
      <c r="AE96" s="96">
        <f>IF($A96="","",VLOOKUP($A96,DATA_IMPORT!$A$2:$AG$2500,COLUMN(AE$1),FALSE))</f>
        <v>231.30119999999999</v>
      </c>
      <c r="AF96" s="96">
        <f>IF($A96="","",VLOOKUP($A96,DATA_IMPORT!$A$2:$AG$2500,COLUMN(AF$1),FALSE))</f>
        <v>231.30119999999999</v>
      </c>
      <c r="AG96" s="96">
        <f>IF($A96="","",VLOOKUP($A96,DATA_IMPORT!$A$2:$AG$2500,COLUMN(AG$1),FALSE))</f>
        <v>8.7559249183714805</v>
      </c>
    </row>
    <row r="97" spans="1:33">
      <c r="A97" s="122" t="s">
        <v>665</v>
      </c>
      <c r="B97" t="str">
        <f>IF($A97="","",VLOOKUP($A97,DATA_IMPORT!$A$2:$AG$2500,COLUMN(B$1),FALSE))</f>
        <v>Porsche Stevens Creek</v>
      </c>
      <c r="C97" t="str">
        <f>IF($A97="","",VLOOKUP($A97,DATA_IMPORT!$A$2:$AG$2500,COLUMN(C$1),FALSE))</f>
        <v>PorscheStCrk_PSMPDue_7/16/26-7/31/26</v>
      </c>
      <c r="D97" t="str">
        <f>IF($A97="","",VLOOKUP($A97,DATA_IMPORT!$A$2:$AG$2500,COLUMN(D$1),FALSE))</f>
        <v>Porsche</v>
      </c>
      <c r="E97" s="106" t="str">
        <f>IF($A97="","",VLOOKUP($A97,DATA_IMPORT!$A$2:$AG$2500,COLUMN(F$1),FALSE))</f>
        <v>O</v>
      </c>
      <c r="F97" t="str">
        <f>IF($A97="","",VLOOKUP($A97,DATA_IMPORT!$A$2:$AG$2500,COLUMN(F$1),FALSE))</f>
        <v>O</v>
      </c>
      <c r="G97" t="str">
        <f>IF(A97="","",F97&amp;COUNTIF($B$2:$B97,B97))</f>
        <v>O1</v>
      </c>
      <c r="H97" t="str">
        <f t="shared" si="2"/>
        <v>Porsche Stevens Creek-O1</v>
      </c>
      <c r="I97" t="str">
        <f t="shared" si="3"/>
        <v>PorscheStCrk_PSMPDue_7/16/26-7/31/26</v>
      </c>
      <c r="J97" s="106" t="s">
        <v>42</v>
      </c>
      <c r="K97" s="22">
        <f>IF($A97="","",VLOOKUP($A97,DATA_IMPORT!$A$2:$AG$2500,COLUMN(K$1),FALSE))</f>
        <v>117</v>
      </c>
      <c r="L97" s="22">
        <f>IF($A97="","",VLOOKUP($A97,DATA_IMPORT!$A$2:$AG$2500,COLUMN(L$1),FALSE))</f>
        <v>1</v>
      </c>
      <c r="M97" s="22">
        <f>IF($A97="","",VLOOKUP($A97,DATA_IMPORT!$A$2:$AG$2500,COLUMN(M$1),FALSE))</f>
        <v>60</v>
      </c>
      <c r="N97" s="22">
        <f>IF($A97="","",VLOOKUP($A97,DATA_IMPORT!$A$2:$AG$2500,COLUMN(N$1),FALSE))</f>
        <v>0</v>
      </c>
      <c r="O97" s="22">
        <f>IF($A97="","",VLOOKUP($A97,DATA_IMPORT!$A$2:$AG$2500,COLUMN(O$1),FALSE))</f>
        <v>0</v>
      </c>
      <c r="P97" s="22">
        <f>IF($A97="","",VLOOKUP($A97,DATA_IMPORT!$A$2:$AG$2500,COLUMN(P$1),FALSE))</f>
        <v>50</v>
      </c>
      <c r="Q97" s="23">
        <f>IF($A97="","",VLOOKUP($A97,DATA_IMPORT!$A$2:$AG$2500,COLUMN(Q$1),FALSE))</f>
        <v>0.42735042735042733</v>
      </c>
      <c r="R97" s="22">
        <f>IF($A97="","",VLOOKUP($A97,DATA_IMPORT!$A$2:$AG$2500,COLUMN(R$1),FALSE))</f>
        <v>36</v>
      </c>
      <c r="S97" s="23">
        <f>IF($A97="","",VLOOKUP($A97,DATA_IMPORT!$A$2:$AG$2500,COLUMN(S$1),FALSE))</f>
        <v>0.72</v>
      </c>
      <c r="T97" s="22">
        <f>IF($A97="","",VLOOKUP($A97,DATA_IMPORT!$A$2:$AG$2500,COLUMN(T$1),FALSE))</f>
        <v>3</v>
      </c>
      <c r="U97" s="23">
        <f>IF($A97="","",VLOOKUP($A97,DATA_IMPORT!$A$2:$AG$2500,COLUMN(U$1),FALSE))</f>
        <v>8.3333333333333329E-2</v>
      </c>
      <c r="V97" s="22">
        <f>IF($A97="","",VLOOKUP($A97,DATA_IMPORT!$A$2:$AG$2500,COLUMN(V$1),FALSE))</f>
        <v>0</v>
      </c>
      <c r="W97" s="22">
        <f>IF($A97="","",VLOOKUP($A97,DATA_IMPORT!$A$2:$AG$2500,COLUMN(W$1),FALSE))</f>
        <v>0</v>
      </c>
      <c r="X97" s="96">
        <f>IF($A97="","",VLOOKUP($A97,DATA_IMPORT!$A$2:$AG$2500,COLUMN(X$1),FALSE))</f>
        <v>0</v>
      </c>
      <c r="Y97" s="96">
        <f>IF($A97="","",VLOOKUP($A97,DATA_IMPORT!$A$2:$AG$2500,COLUMN(Y$1),FALSE))</f>
        <v>0</v>
      </c>
      <c r="Z97" s="22">
        <f>IF($A97="","",VLOOKUP($A97,DATA_IMPORT!$A$2:$AG$2500,COLUMN(Z$1),FALSE))</f>
        <v>0</v>
      </c>
      <c r="AA97" s="96">
        <f>IF($A97="","",VLOOKUP($A97,DATA_IMPORT!$A$2:$AG$2500,COLUMN(AA$1),FALSE))</f>
        <v>0</v>
      </c>
      <c r="AB97" s="96">
        <f>IF($A97="","",VLOOKUP($A97,DATA_IMPORT!$A$2:$AG$2500,COLUMN(AB$1),FALSE))</f>
        <v>0</v>
      </c>
      <c r="AC97" s="22">
        <f>IF($A97="","",VLOOKUP($A97,DATA_IMPORT!$A$2:$AG$2500,COLUMN(AC$1),FALSE))</f>
        <v>0</v>
      </c>
      <c r="AD97" s="96">
        <f>IF($A97="","",VLOOKUP($A97,DATA_IMPORT!$A$2:$AG$2500,COLUMN(AD$1),FALSE))</f>
        <v>0</v>
      </c>
      <c r="AE97" s="96">
        <f>IF($A97="","",VLOOKUP($A97,DATA_IMPORT!$A$2:$AG$2500,COLUMN(AE$1),FALSE))</f>
        <v>0</v>
      </c>
      <c r="AF97" s="96">
        <f>IF($A97="","",VLOOKUP($A97,DATA_IMPORT!$A$2:$AG$2500,COLUMN(AF$1),FALSE))</f>
        <v>0</v>
      </c>
      <c r="AG97" s="96">
        <f>IF($A97="","",VLOOKUP($A97,DATA_IMPORT!$A$2:$AG$2500,COLUMN(AG$1),FALSE))</f>
        <v>11.147648799736899</v>
      </c>
    </row>
    <row r="98" spans="1:33">
      <c r="A98" s="122" t="s">
        <v>666</v>
      </c>
      <c r="B98" t="str">
        <f>IF($A98="","",VLOOKUP($A98,DATA_IMPORT!$A$2:$AG$2500,COLUMN(B$1),FALSE))</f>
        <v>Porsche Stevens Creek</v>
      </c>
      <c r="C98" t="str">
        <f>IF($A98="","",VLOOKUP($A98,DATA_IMPORT!$A$2:$AG$2500,COLUMN(C$1),FALSE))</f>
        <v>PorscheStCrk_JulySVC_7/1/26-7/31/26</v>
      </c>
      <c r="D98" t="str">
        <f>IF($A98="","",VLOOKUP($A98,DATA_IMPORT!$A$2:$AG$2500,COLUMN(D$1),FALSE))</f>
        <v>Porsche</v>
      </c>
      <c r="E98" s="106" t="str">
        <f>IF($A98="","",VLOOKUP($A98,DATA_IMPORT!$A$2:$AG$2500,COLUMN(F$1),FALSE))</f>
        <v>O</v>
      </c>
      <c r="F98" t="str">
        <f>IF($A98="","",VLOOKUP($A98,DATA_IMPORT!$A$2:$AG$2500,COLUMN(F$1),FALSE))</f>
        <v>O</v>
      </c>
      <c r="G98" t="str">
        <f>IF(A98="","",F98&amp;COUNTIF($B$2:$B98,B98))</f>
        <v>O2</v>
      </c>
      <c r="H98" t="str">
        <f t="shared" si="2"/>
        <v>Porsche Stevens Creek-O2</v>
      </c>
      <c r="I98" t="str">
        <f t="shared" si="3"/>
        <v>PorscheStCrk_JulySVC_7/1/26-7/31/26</v>
      </c>
      <c r="J98" s="106" t="s">
        <v>42</v>
      </c>
      <c r="K98" s="22">
        <f>IF($A98="","",VLOOKUP($A98,DATA_IMPORT!$A$2:$AG$2500,COLUMN(K$1),FALSE))</f>
        <v>6176</v>
      </c>
      <c r="L98" s="22">
        <f>IF($A98="","",VLOOKUP($A98,DATA_IMPORT!$A$2:$AG$2500,COLUMN(L$1),FALSE))</f>
        <v>323</v>
      </c>
      <c r="M98" s="22">
        <f>IF($A98="","",VLOOKUP($A98,DATA_IMPORT!$A$2:$AG$2500,COLUMN(M$1),FALSE))</f>
        <v>4192</v>
      </c>
      <c r="N98" s="22">
        <f>IF($A98="","",VLOOKUP($A98,DATA_IMPORT!$A$2:$AG$2500,COLUMN(N$1),FALSE))</f>
        <v>0</v>
      </c>
      <c r="O98" s="22">
        <f>IF($A98="","",VLOOKUP($A98,DATA_IMPORT!$A$2:$AG$2500,COLUMN(O$1),FALSE))</f>
        <v>54</v>
      </c>
      <c r="P98" s="22">
        <f>IF($A98="","",VLOOKUP($A98,DATA_IMPORT!$A$2:$AG$2500,COLUMN(P$1),FALSE))</f>
        <v>3356</v>
      </c>
      <c r="Q98" s="23">
        <f>IF($A98="","",VLOOKUP($A98,DATA_IMPORT!$A$2:$AG$2500,COLUMN(Q$1),FALSE))</f>
        <v>0.54339378238341973</v>
      </c>
      <c r="R98" s="22">
        <f>IF($A98="","",VLOOKUP($A98,DATA_IMPORT!$A$2:$AG$2500,COLUMN(R$1),FALSE))</f>
        <v>2236</v>
      </c>
      <c r="S98" s="23">
        <f>IF($A98="","",VLOOKUP($A98,DATA_IMPORT!$A$2:$AG$2500,COLUMN(S$1),FALSE))</f>
        <v>0.66626936829559003</v>
      </c>
      <c r="T98" s="22">
        <f>IF($A98="","",VLOOKUP($A98,DATA_IMPORT!$A$2:$AG$2500,COLUMN(T$1),FALSE))</f>
        <v>27</v>
      </c>
      <c r="U98" s="23">
        <f>IF($A98="","",VLOOKUP($A98,DATA_IMPORT!$A$2:$AG$2500,COLUMN(U$1),FALSE))</f>
        <v>1.2075134168157423E-2</v>
      </c>
      <c r="V98" s="22">
        <f>IF($A98="","",VLOOKUP($A98,DATA_IMPORT!$A$2:$AG$2500,COLUMN(V$1),FALSE))</f>
        <v>133244.44</v>
      </c>
      <c r="W98" s="22">
        <f>IF($A98="","",VLOOKUP($A98,DATA_IMPORT!$A$2:$AG$2500,COLUMN(W$1),FALSE))</f>
        <v>62</v>
      </c>
      <c r="X98" s="96">
        <f>IF($A98="","",VLOOKUP($A98,DATA_IMPORT!$A$2:$AG$2500,COLUMN(X$1),FALSE))</f>
        <v>2149.10387096774</v>
      </c>
      <c r="Y98" s="96">
        <f>IF($A98="","",VLOOKUP($A98,DATA_IMPORT!$A$2:$AG$2500,COLUMN(Y$1),FALSE))</f>
        <v>109679.31</v>
      </c>
      <c r="Z98" s="22">
        <f>IF($A98="","",VLOOKUP($A98,DATA_IMPORT!$A$2:$AG$2500,COLUMN(Z$1),FALSE))</f>
        <v>49</v>
      </c>
      <c r="AA98" s="96">
        <f>IF($A98="","",VLOOKUP($A98,DATA_IMPORT!$A$2:$AG$2500,COLUMN(AA$1),FALSE))</f>
        <v>2238.3532653061202</v>
      </c>
      <c r="AB98" s="96">
        <f>IF($A98="","",VLOOKUP($A98,DATA_IMPORT!$A$2:$AG$2500,COLUMN(AB$1),FALSE))</f>
        <v>242923.75</v>
      </c>
      <c r="AC98" s="22">
        <f>IF($A98="","",VLOOKUP($A98,DATA_IMPORT!$A$2:$AG$2500,COLUMN(AC$1),FALSE))</f>
        <v>83</v>
      </c>
      <c r="AD98" s="96">
        <f>IF($A98="","",VLOOKUP($A98,DATA_IMPORT!$A$2:$AG$2500,COLUMN(AD$1),FALSE))</f>
        <v>2926.7921686747</v>
      </c>
      <c r="AE98" s="96">
        <f>IF($A98="","",VLOOKUP($A98,DATA_IMPORT!$A$2:$AG$2500,COLUMN(AE$1),FALSE))</f>
        <v>127.85460526315801</v>
      </c>
      <c r="AF98" s="96">
        <f>IF($A98="","",VLOOKUP($A98,DATA_IMPORT!$A$2:$AG$2500,COLUMN(AF$1),FALSE))</f>
        <v>127.85460526315801</v>
      </c>
      <c r="AG98" s="96">
        <f>IF($A98="","",VLOOKUP($A98,DATA_IMPORT!$A$2:$AG$2500,COLUMN(AG$1),FALSE))</f>
        <v>8.8405822184530702</v>
      </c>
    </row>
    <row r="99" spans="1:33">
      <c r="A99" s="122" t="s">
        <v>667</v>
      </c>
      <c r="B99" t="str">
        <f>IF($A99="","",VLOOKUP($A99,DATA_IMPORT!$A$2:$AG$2500,COLUMN(B$1),FALSE))</f>
        <v>Subaru Orange Coast</v>
      </c>
      <c r="C99" t="str">
        <f>IF($A99="","",VLOOKUP($A99,DATA_IMPORT!$A$2:$AG$2500,COLUMN(C$1),FALSE))</f>
        <v>SubaruOC_JulyRecall_7/6/26-7/31/26</v>
      </c>
      <c r="D99" t="str">
        <f>IF($A99="","",VLOOKUP($A99,DATA_IMPORT!$A$2:$AG$2500,COLUMN(D$1),FALSE))</f>
        <v>Subaru</v>
      </c>
      <c r="E99" s="106" t="str">
        <f>IF($A99="","",VLOOKUP($A99,DATA_IMPORT!$A$2:$AG$2500,COLUMN(F$1),FALSE))</f>
        <v>O</v>
      </c>
      <c r="F99" t="str">
        <f>IF($A99="","",VLOOKUP($A99,DATA_IMPORT!$A$2:$AG$2500,COLUMN(F$1),FALSE))</f>
        <v>O</v>
      </c>
      <c r="G99" t="str">
        <f>IF(A99="","",F99&amp;COUNTIF($B$2:$B99,B99))</f>
        <v>O1</v>
      </c>
      <c r="H99" t="str">
        <f t="shared" si="2"/>
        <v>Subaru Orange Coast-O1</v>
      </c>
      <c r="I99" t="str">
        <f t="shared" si="3"/>
        <v>SubaruOC_JulyRecall_7/6/26-7/31/26</v>
      </c>
      <c r="J99" s="106" t="s">
        <v>42</v>
      </c>
      <c r="K99" s="22">
        <f>IF($A99="","",VLOOKUP($A99,DATA_IMPORT!$A$2:$AG$2500,COLUMN(K$1),FALSE))</f>
        <v>544</v>
      </c>
      <c r="L99" s="22">
        <f>IF($A99="","",VLOOKUP($A99,DATA_IMPORT!$A$2:$AG$2500,COLUMN(L$1),FALSE))</f>
        <v>37</v>
      </c>
      <c r="M99" s="22">
        <f>IF($A99="","",VLOOKUP($A99,DATA_IMPORT!$A$2:$AG$2500,COLUMN(M$1),FALSE))</f>
        <v>294</v>
      </c>
      <c r="N99" s="22">
        <f>IF($A99="","",VLOOKUP($A99,DATA_IMPORT!$A$2:$AG$2500,COLUMN(N$1),FALSE))</f>
        <v>0</v>
      </c>
      <c r="O99" s="22">
        <f>IF($A99="","",VLOOKUP($A99,DATA_IMPORT!$A$2:$AG$2500,COLUMN(O$1),FALSE))</f>
        <v>3</v>
      </c>
      <c r="P99" s="22">
        <f>IF($A99="","",VLOOKUP($A99,DATA_IMPORT!$A$2:$AG$2500,COLUMN(P$1),FALSE))</f>
        <v>231</v>
      </c>
      <c r="Q99" s="23">
        <f>IF($A99="","",VLOOKUP($A99,DATA_IMPORT!$A$2:$AG$2500,COLUMN(Q$1),FALSE))</f>
        <v>0.42463235294117646</v>
      </c>
      <c r="R99" s="22">
        <f>IF($A99="","",VLOOKUP($A99,DATA_IMPORT!$A$2:$AG$2500,COLUMN(R$1),FALSE))</f>
        <v>147</v>
      </c>
      <c r="S99" s="23">
        <f>IF($A99="","",VLOOKUP($A99,DATA_IMPORT!$A$2:$AG$2500,COLUMN(S$1),FALSE))</f>
        <v>0.63636363636363635</v>
      </c>
      <c r="T99" s="22">
        <f>IF($A99="","",VLOOKUP($A99,DATA_IMPORT!$A$2:$AG$2500,COLUMN(T$1),FALSE))</f>
        <v>0</v>
      </c>
      <c r="U99" s="23">
        <f>IF($A99="","",VLOOKUP($A99,DATA_IMPORT!$A$2:$AG$2500,COLUMN(U$1),FALSE))</f>
        <v>0</v>
      </c>
      <c r="V99" s="22">
        <f>IF($A99="","",VLOOKUP($A99,DATA_IMPORT!$A$2:$AG$2500,COLUMN(V$1),FALSE))</f>
        <v>2425.85</v>
      </c>
      <c r="W99" s="22">
        <f>IF($A99="","",VLOOKUP($A99,DATA_IMPORT!$A$2:$AG$2500,COLUMN(W$1),FALSE))</f>
        <v>5</v>
      </c>
      <c r="X99" s="96">
        <f>IF($A99="","",VLOOKUP($A99,DATA_IMPORT!$A$2:$AG$2500,COLUMN(X$1),FALSE))</f>
        <v>485.17</v>
      </c>
      <c r="Y99" s="96">
        <f>IF($A99="","",VLOOKUP($A99,DATA_IMPORT!$A$2:$AG$2500,COLUMN(Y$1),FALSE))</f>
        <v>7142.96</v>
      </c>
      <c r="Z99" s="22">
        <f>IF($A99="","",VLOOKUP($A99,DATA_IMPORT!$A$2:$AG$2500,COLUMN(Z$1),FALSE))</f>
        <v>11</v>
      </c>
      <c r="AA99" s="96">
        <f>IF($A99="","",VLOOKUP($A99,DATA_IMPORT!$A$2:$AG$2500,COLUMN(AA$1),FALSE))</f>
        <v>649.36</v>
      </c>
      <c r="AB99" s="96">
        <f>IF($A99="","",VLOOKUP($A99,DATA_IMPORT!$A$2:$AG$2500,COLUMN(AB$1),FALSE))</f>
        <v>9568.81</v>
      </c>
      <c r="AC99" s="22">
        <f>IF($A99="","",VLOOKUP($A99,DATA_IMPORT!$A$2:$AG$2500,COLUMN(AC$1),FALSE))</f>
        <v>11</v>
      </c>
      <c r="AD99" s="96">
        <f>IF($A99="","",VLOOKUP($A99,DATA_IMPORT!$A$2:$AG$2500,COLUMN(AD$1),FALSE))</f>
        <v>869.89181818181805</v>
      </c>
      <c r="AE99" s="96">
        <f>IF($A99="","",VLOOKUP($A99,DATA_IMPORT!$A$2:$AG$2500,COLUMN(AE$1),FALSE))</f>
        <v>5.0362157894736796</v>
      </c>
      <c r="AF99" s="96">
        <f>IF($A99="","",VLOOKUP($A99,DATA_IMPORT!$A$2:$AG$2500,COLUMN(AF$1),FALSE))</f>
        <v>5.0362157894736796</v>
      </c>
      <c r="AG99" s="96">
        <f>IF($A99="","",VLOOKUP($A99,DATA_IMPORT!$A$2:$AG$2500,COLUMN(AG$1),FALSE))</f>
        <v>16.869450838540001</v>
      </c>
    </row>
    <row r="100" spans="1:33">
      <c r="A100" s="122" t="s">
        <v>668</v>
      </c>
      <c r="B100" t="str">
        <f>IF($A100="","",VLOOKUP($A100,DATA_IMPORT!$A$2:$AG$2500,COLUMN(B$1),FALSE))</f>
        <v>Subaru Orange Coast</v>
      </c>
      <c r="C100" t="str">
        <f>IF($A100="","",VLOOKUP($A100,DATA_IMPORT!$A$2:$AG$2500,COLUMN(C$1),FALSE))</f>
        <v>SubaruOC_JulyDelayed_7/6/26-7/31/26</v>
      </c>
      <c r="D100" t="str">
        <f>IF($A100="","",VLOOKUP($A100,DATA_IMPORT!$A$2:$AG$2500,COLUMN(D$1),FALSE))</f>
        <v>Subaru</v>
      </c>
      <c r="E100" s="106" t="str">
        <f>IF($A100="","",VLOOKUP($A100,DATA_IMPORT!$A$2:$AG$2500,COLUMN(F$1),FALSE))</f>
        <v>O</v>
      </c>
      <c r="F100" t="str">
        <f>IF($A100="","",VLOOKUP($A100,DATA_IMPORT!$A$2:$AG$2500,COLUMN(F$1),FALSE))</f>
        <v>O</v>
      </c>
      <c r="G100" t="str">
        <f>IF(A100="","",F100&amp;COUNTIF($B$2:$B100,B100))</f>
        <v>O2</v>
      </c>
      <c r="H100" t="str">
        <f t="shared" si="2"/>
        <v>Subaru Orange Coast-O2</v>
      </c>
      <c r="I100" t="str">
        <f t="shared" si="3"/>
        <v>SubaruOC_JulyDelayed_7/6/26-7/31/26</v>
      </c>
      <c r="J100" s="106" t="s">
        <v>42</v>
      </c>
      <c r="K100" s="22">
        <f>IF($A100="","",VLOOKUP($A100,DATA_IMPORT!$A$2:$AG$2500,COLUMN(K$1),FALSE))</f>
        <v>2069</v>
      </c>
      <c r="L100" s="22">
        <f>IF($A100="","",VLOOKUP($A100,DATA_IMPORT!$A$2:$AG$2500,COLUMN(L$1),FALSE))</f>
        <v>24</v>
      </c>
      <c r="M100" s="22">
        <f>IF($A100="","",VLOOKUP($A100,DATA_IMPORT!$A$2:$AG$2500,COLUMN(M$1),FALSE))</f>
        <v>1615</v>
      </c>
      <c r="N100" s="22">
        <f>IF($A100="","",VLOOKUP($A100,DATA_IMPORT!$A$2:$AG$2500,COLUMN(N$1),FALSE))</f>
        <v>0</v>
      </c>
      <c r="O100" s="22">
        <f>IF($A100="","",VLOOKUP($A100,DATA_IMPORT!$A$2:$AG$2500,COLUMN(O$1),FALSE))</f>
        <v>19</v>
      </c>
      <c r="P100" s="22">
        <f>IF($A100="","",VLOOKUP($A100,DATA_IMPORT!$A$2:$AG$2500,COLUMN(P$1),FALSE))</f>
        <v>1402</v>
      </c>
      <c r="Q100" s="23">
        <f>IF($A100="","",VLOOKUP($A100,DATA_IMPORT!$A$2:$AG$2500,COLUMN(Q$1),FALSE))</f>
        <v>0.67762203963267276</v>
      </c>
      <c r="R100" s="22">
        <f>IF($A100="","",VLOOKUP($A100,DATA_IMPORT!$A$2:$AG$2500,COLUMN(R$1),FALSE))</f>
        <v>843</v>
      </c>
      <c r="S100" s="23">
        <f>IF($A100="","",VLOOKUP($A100,DATA_IMPORT!$A$2:$AG$2500,COLUMN(S$1),FALSE))</f>
        <v>0.60128388017118406</v>
      </c>
      <c r="T100" s="22">
        <f>IF($A100="","",VLOOKUP($A100,DATA_IMPORT!$A$2:$AG$2500,COLUMN(T$1),FALSE))</f>
        <v>8</v>
      </c>
      <c r="U100" s="23">
        <f>IF($A100="","",VLOOKUP($A100,DATA_IMPORT!$A$2:$AG$2500,COLUMN(U$1),FALSE))</f>
        <v>9.4899169632265724E-3</v>
      </c>
      <c r="V100" s="22">
        <f>IF($A100="","",VLOOKUP($A100,DATA_IMPORT!$A$2:$AG$2500,COLUMN(V$1),FALSE))</f>
        <v>56886.43</v>
      </c>
      <c r="W100" s="22">
        <f>IF($A100="","",VLOOKUP($A100,DATA_IMPORT!$A$2:$AG$2500,COLUMN(W$1),FALSE))</f>
        <v>63</v>
      </c>
      <c r="X100" s="96">
        <f>IF($A100="","",VLOOKUP($A100,DATA_IMPORT!$A$2:$AG$2500,COLUMN(X$1),FALSE))</f>
        <v>902.95920634920606</v>
      </c>
      <c r="Y100" s="96">
        <f>IF($A100="","",VLOOKUP($A100,DATA_IMPORT!$A$2:$AG$2500,COLUMN(Y$1),FALSE))</f>
        <v>45037.98</v>
      </c>
      <c r="Z100" s="22">
        <f>IF($A100="","",VLOOKUP($A100,DATA_IMPORT!$A$2:$AG$2500,COLUMN(Z$1),FALSE))</f>
        <v>42</v>
      </c>
      <c r="AA100" s="96">
        <f>IF($A100="","",VLOOKUP($A100,DATA_IMPORT!$A$2:$AG$2500,COLUMN(AA$1),FALSE))</f>
        <v>1072.3328571428599</v>
      </c>
      <c r="AB100" s="96">
        <f>IF($A100="","",VLOOKUP($A100,DATA_IMPORT!$A$2:$AG$2500,COLUMN(AB$1),FALSE))</f>
        <v>101924.41</v>
      </c>
      <c r="AC100" s="22">
        <f>IF($A100="","",VLOOKUP($A100,DATA_IMPORT!$A$2:$AG$2500,COLUMN(AC$1),FALSE))</f>
        <v>77</v>
      </c>
      <c r="AD100" s="96">
        <f>IF($A100="","",VLOOKUP($A100,DATA_IMPORT!$A$2:$AG$2500,COLUMN(AD$1),FALSE))</f>
        <v>1323.6936363636401</v>
      </c>
      <c r="AE100" s="96">
        <f>IF($A100="","",VLOOKUP($A100,DATA_IMPORT!$A$2:$AG$2500,COLUMN(AE$1),FALSE))</f>
        <v>53.644426315789502</v>
      </c>
      <c r="AF100" s="96">
        <f>IF($A100="","",VLOOKUP($A100,DATA_IMPORT!$A$2:$AG$2500,COLUMN(AF$1),FALSE))</f>
        <v>53.644426315789502</v>
      </c>
      <c r="AG100" s="96">
        <f>IF($A100="","",VLOOKUP($A100,DATA_IMPORT!$A$2:$AG$2500,COLUMN(AG$1),FALSE))</f>
        <v>6.7871567213888797</v>
      </c>
    </row>
    <row r="101" spans="1:33">
      <c r="A101" s="122" t="s">
        <v>669</v>
      </c>
      <c r="B101" t="str">
        <f>IF($A101="","",VLOOKUP($A101,DATA_IMPORT!$A$2:$AG$2500,COLUMN(B$1),FALSE))</f>
        <v>Subaru Orange Coast</v>
      </c>
      <c r="C101" t="str">
        <f>IF($A101="","",VLOOKUP($A101,DATA_IMPORT!$A$2:$AG$2500,COLUMN(C$1),FALSE))</f>
        <v>SubaruOC_JulySVC_7/1/26-7/31/26</v>
      </c>
      <c r="D101" t="str">
        <f>IF($A101="","",VLOOKUP($A101,DATA_IMPORT!$A$2:$AG$2500,COLUMN(D$1),FALSE))</f>
        <v>Subaru</v>
      </c>
      <c r="E101" s="106" t="str">
        <f>IF($A101="","",VLOOKUP($A101,DATA_IMPORT!$A$2:$AG$2500,COLUMN(F$1),FALSE))</f>
        <v>O</v>
      </c>
      <c r="F101" t="str">
        <f>IF($A101="","",VLOOKUP($A101,DATA_IMPORT!$A$2:$AG$2500,COLUMN(F$1),FALSE))</f>
        <v>O</v>
      </c>
      <c r="G101" t="str">
        <f>IF(A101="","",F101&amp;COUNTIF($B$2:$B101,B101))</f>
        <v>O3</v>
      </c>
      <c r="H101" t="str">
        <f t="shared" si="2"/>
        <v>Subaru Orange Coast-O3</v>
      </c>
      <c r="I101" t="str">
        <f t="shared" si="3"/>
        <v>SubaruOC_JulySVC_7/1/26-7/31/26</v>
      </c>
      <c r="J101" s="106" t="s">
        <v>42</v>
      </c>
      <c r="K101" s="22">
        <f>IF($A101="","",VLOOKUP($A101,DATA_IMPORT!$A$2:$AG$2500,COLUMN(K$1),FALSE))</f>
        <v>9151</v>
      </c>
      <c r="L101" s="22">
        <f>IF($A101="","",VLOOKUP($A101,DATA_IMPORT!$A$2:$AG$2500,COLUMN(L$1),FALSE))</f>
        <v>146</v>
      </c>
      <c r="M101" s="22">
        <f>IF($A101="","",VLOOKUP($A101,DATA_IMPORT!$A$2:$AG$2500,COLUMN(M$1),FALSE))</f>
        <v>7133</v>
      </c>
      <c r="N101" s="22">
        <f>IF($A101="","",VLOOKUP($A101,DATA_IMPORT!$A$2:$AG$2500,COLUMN(N$1),FALSE))</f>
        <v>0</v>
      </c>
      <c r="O101" s="22">
        <f>IF($A101="","",VLOOKUP($A101,DATA_IMPORT!$A$2:$AG$2500,COLUMN(O$1),FALSE))</f>
        <v>63</v>
      </c>
      <c r="P101" s="22">
        <f>IF($A101="","",VLOOKUP($A101,DATA_IMPORT!$A$2:$AG$2500,COLUMN(P$1),FALSE))</f>
        <v>5765</v>
      </c>
      <c r="Q101" s="23">
        <f>IF($A101="","",VLOOKUP($A101,DATA_IMPORT!$A$2:$AG$2500,COLUMN(Q$1),FALSE))</f>
        <v>0.6299857939023058</v>
      </c>
      <c r="R101" s="22">
        <f>IF($A101="","",VLOOKUP($A101,DATA_IMPORT!$A$2:$AG$2500,COLUMN(R$1),FALSE))</f>
        <v>3324</v>
      </c>
      <c r="S101" s="23">
        <f>IF($A101="","",VLOOKUP($A101,DATA_IMPORT!$A$2:$AG$2500,COLUMN(S$1),FALSE))</f>
        <v>0.57658282740676492</v>
      </c>
      <c r="T101" s="22">
        <f>IF($A101="","",VLOOKUP($A101,DATA_IMPORT!$A$2:$AG$2500,COLUMN(T$1),FALSE))</f>
        <v>39</v>
      </c>
      <c r="U101" s="23">
        <f>IF($A101="","",VLOOKUP($A101,DATA_IMPORT!$A$2:$AG$2500,COLUMN(U$1),FALSE))</f>
        <v>1.1732851985559567E-2</v>
      </c>
      <c r="V101" s="22">
        <f>IF($A101="","",VLOOKUP($A101,DATA_IMPORT!$A$2:$AG$2500,COLUMN(V$1),FALSE))</f>
        <v>113579.57</v>
      </c>
      <c r="W101" s="22">
        <f>IF($A101="","",VLOOKUP($A101,DATA_IMPORT!$A$2:$AG$2500,COLUMN(W$1),FALSE))</f>
        <v>132</v>
      </c>
      <c r="X101" s="96">
        <f>IF($A101="","",VLOOKUP($A101,DATA_IMPORT!$A$2:$AG$2500,COLUMN(X$1),FALSE))</f>
        <v>860.45128787878798</v>
      </c>
      <c r="Y101" s="96">
        <f>IF($A101="","",VLOOKUP($A101,DATA_IMPORT!$A$2:$AG$2500,COLUMN(Y$1),FALSE))</f>
        <v>87633.67</v>
      </c>
      <c r="Z101" s="22">
        <f>IF($A101="","",VLOOKUP($A101,DATA_IMPORT!$A$2:$AG$2500,COLUMN(Z$1),FALSE))</f>
        <v>97</v>
      </c>
      <c r="AA101" s="96">
        <f>IF($A101="","",VLOOKUP($A101,DATA_IMPORT!$A$2:$AG$2500,COLUMN(AA$1),FALSE))</f>
        <v>903.43989690721696</v>
      </c>
      <c r="AB101" s="96">
        <f>IF($A101="","",VLOOKUP($A101,DATA_IMPORT!$A$2:$AG$2500,COLUMN(AB$1),FALSE))</f>
        <v>201213.24</v>
      </c>
      <c r="AC101" s="22">
        <f>IF($A101="","",VLOOKUP($A101,DATA_IMPORT!$A$2:$AG$2500,COLUMN(AC$1),FALSE))</f>
        <v>183</v>
      </c>
      <c r="AD101" s="96">
        <f>IF($A101="","",VLOOKUP($A101,DATA_IMPORT!$A$2:$AG$2500,COLUMN(AD$1),FALSE))</f>
        <v>1099.52590163934</v>
      </c>
      <c r="AE101" s="96">
        <f>IF($A101="","",VLOOKUP($A101,DATA_IMPORT!$A$2:$AG$2500,COLUMN(AE$1),FALSE))</f>
        <v>105.90170526315799</v>
      </c>
      <c r="AF101" s="96">
        <f>IF($A101="","",VLOOKUP($A101,DATA_IMPORT!$A$2:$AG$2500,COLUMN(AF$1),FALSE))</f>
        <v>105.90170526315799</v>
      </c>
      <c r="AG101" s="96">
        <f>IF($A101="","",VLOOKUP($A101,DATA_IMPORT!$A$2:$AG$2500,COLUMN(AG$1),FALSE))</f>
        <v>9.2584318659479905</v>
      </c>
    </row>
    <row r="102" spans="1:33">
      <c r="A102" s="122" t="s">
        <v>670</v>
      </c>
      <c r="B102" t="str">
        <f>IF($A102="","",VLOOKUP($A102,DATA_IMPORT!$A$2:$AG$2500,COLUMN(B$1),FALSE))</f>
        <v>Toyota of Clovis</v>
      </c>
      <c r="C102" t="str">
        <f>IF($A102="","",VLOOKUP($A102,DATA_IMPORT!$A$2:$AG$2500,COLUMN(C$1),FALSE))</f>
        <v>ToyotaClo_JulySVC_7/1/26-7/31/26</v>
      </c>
      <c r="D102" t="str">
        <f>IF($A102="","",VLOOKUP($A102,DATA_IMPORT!$A$2:$AG$2500,COLUMN(D$1),FALSE))</f>
        <v>Toyota</v>
      </c>
      <c r="E102" s="106" t="str">
        <f>IF($A102="","",VLOOKUP($A102,DATA_IMPORT!$A$2:$AG$2500,COLUMN(F$1),FALSE))</f>
        <v>O</v>
      </c>
      <c r="F102" t="str">
        <f>IF($A102="","",VLOOKUP($A102,DATA_IMPORT!$A$2:$AG$2500,COLUMN(F$1),FALSE))</f>
        <v>O</v>
      </c>
      <c r="G102" t="str">
        <f>IF(A102="","",F102&amp;COUNTIF($B$2:$B102,B102))</f>
        <v>O1</v>
      </c>
      <c r="H102" t="str">
        <f t="shared" si="2"/>
        <v>Toyota of Clovis-O1</v>
      </c>
      <c r="I102" t="str">
        <f t="shared" si="3"/>
        <v>ToyotaClo_JulySVC_7/1/26-7/31/26</v>
      </c>
      <c r="J102" s="106" t="s">
        <v>42</v>
      </c>
      <c r="K102" s="22">
        <f>IF($A102="","",VLOOKUP($A102,DATA_IMPORT!$A$2:$AG$2500,COLUMN(K$1),FALSE))</f>
        <v>22722</v>
      </c>
      <c r="L102" s="22">
        <f>IF($A102="","",VLOOKUP($A102,DATA_IMPORT!$A$2:$AG$2500,COLUMN(L$1),FALSE))</f>
        <v>4178</v>
      </c>
      <c r="M102" s="22">
        <f>IF($A102="","",VLOOKUP($A102,DATA_IMPORT!$A$2:$AG$2500,COLUMN(M$1),FALSE))</f>
        <v>15013</v>
      </c>
      <c r="N102" s="22">
        <f>IF($A102="","",VLOOKUP($A102,DATA_IMPORT!$A$2:$AG$2500,COLUMN(N$1),FALSE))</f>
        <v>0</v>
      </c>
      <c r="O102" s="22">
        <f>IF($A102="","",VLOOKUP($A102,DATA_IMPORT!$A$2:$AG$2500,COLUMN(O$1),FALSE))</f>
        <v>221</v>
      </c>
      <c r="P102" s="22">
        <f>IF($A102="","",VLOOKUP($A102,DATA_IMPORT!$A$2:$AG$2500,COLUMN(P$1),FALSE))</f>
        <v>11651</v>
      </c>
      <c r="Q102" s="23">
        <f>IF($A102="","",VLOOKUP($A102,DATA_IMPORT!$A$2:$AG$2500,COLUMN(Q$1),FALSE))</f>
        <v>0.51276296100695362</v>
      </c>
      <c r="R102" s="22">
        <f>IF($A102="","",VLOOKUP($A102,DATA_IMPORT!$A$2:$AG$2500,COLUMN(R$1),FALSE))</f>
        <v>6640</v>
      </c>
      <c r="S102" s="23">
        <f>IF($A102="","",VLOOKUP($A102,DATA_IMPORT!$A$2:$AG$2500,COLUMN(S$1),FALSE))</f>
        <v>0.56990816238949449</v>
      </c>
      <c r="T102" s="22">
        <f>IF($A102="","",VLOOKUP($A102,DATA_IMPORT!$A$2:$AG$2500,COLUMN(T$1),FALSE))</f>
        <v>109</v>
      </c>
      <c r="U102" s="23">
        <f>IF($A102="","",VLOOKUP($A102,DATA_IMPORT!$A$2:$AG$2500,COLUMN(U$1),FALSE))</f>
        <v>1.641566265060241E-2</v>
      </c>
      <c r="V102" s="22">
        <f>IF($A102="","",VLOOKUP($A102,DATA_IMPORT!$A$2:$AG$2500,COLUMN(V$1),FALSE))</f>
        <v>153289.71</v>
      </c>
      <c r="W102" s="22">
        <f>IF($A102="","",VLOOKUP($A102,DATA_IMPORT!$A$2:$AG$2500,COLUMN(W$1),FALSE))</f>
        <v>343</v>
      </c>
      <c r="X102" s="96">
        <f>IF($A102="","",VLOOKUP($A102,DATA_IMPORT!$A$2:$AG$2500,COLUMN(X$1),FALSE))</f>
        <v>446.90877551020401</v>
      </c>
      <c r="Y102" s="96">
        <f>IF($A102="","",VLOOKUP($A102,DATA_IMPORT!$A$2:$AG$2500,COLUMN(Y$1),FALSE))</f>
        <v>28505.52</v>
      </c>
      <c r="Z102" s="22">
        <f>IF($A102="","",VLOOKUP($A102,DATA_IMPORT!$A$2:$AG$2500,COLUMN(Z$1),FALSE))</f>
        <v>65</v>
      </c>
      <c r="AA102" s="96">
        <f>IF($A102="","",VLOOKUP($A102,DATA_IMPORT!$A$2:$AG$2500,COLUMN(AA$1),FALSE))</f>
        <v>438.54646153846198</v>
      </c>
      <c r="AB102" s="96">
        <f>IF($A102="","",VLOOKUP($A102,DATA_IMPORT!$A$2:$AG$2500,COLUMN(AB$1),FALSE))</f>
        <v>181795.23</v>
      </c>
      <c r="AC102" s="22">
        <f>IF($A102="","",VLOOKUP($A102,DATA_IMPORT!$A$2:$AG$2500,COLUMN(AC$1),FALSE))</f>
        <v>379</v>
      </c>
      <c r="AD102" s="96">
        <f>IF($A102="","",VLOOKUP($A102,DATA_IMPORT!$A$2:$AG$2500,COLUMN(AD$1),FALSE))</f>
        <v>479.67079155672798</v>
      </c>
      <c r="AE102" s="96">
        <f>IF($A102="","",VLOOKUP($A102,DATA_IMPORT!$A$2:$AG$2500,COLUMN(AE$1),FALSE))</f>
        <v>95.681700000000006</v>
      </c>
      <c r="AF102" s="96">
        <f>IF($A102="","",VLOOKUP($A102,DATA_IMPORT!$A$2:$AG$2500,COLUMN(AF$1),FALSE))</f>
        <v>95.681700000000006</v>
      </c>
      <c r="AG102" s="96">
        <f>IF($A102="","",VLOOKUP($A102,DATA_IMPORT!$A$2:$AG$2500,COLUMN(AG$1),FALSE))</f>
        <v>6.7910064705631701</v>
      </c>
    </row>
    <row r="103" spans="1:33">
      <c r="A103" s="122" t="s">
        <v>671</v>
      </c>
      <c r="B103" t="str">
        <f>IF($A103="","",VLOOKUP($A103,DATA_IMPORT!$A$2:$AG$2500,COLUMN(B$1),FALSE))</f>
        <v>Toyota of Clovis</v>
      </c>
      <c r="C103" t="str">
        <f>IF($A103="","",VLOOKUP($A103,DATA_IMPORT!$A$2:$AG$2500,COLUMN(C$1),FALSE))</f>
        <v>ToyotaClo_OilChangeOffer_7/23/26-8/27/26</v>
      </c>
      <c r="D103" t="str">
        <f>IF($A103="","",VLOOKUP($A103,DATA_IMPORT!$A$2:$AG$2500,COLUMN(D$1),FALSE))</f>
        <v>Toyota</v>
      </c>
      <c r="E103" s="106" t="str">
        <f>IF($A103="","",VLOOKUP($A103,DATA_IMPORT!$A$2:$AG$2500,COLUMN(F$1),FALSE))</f>
        <v>O</v>
      </c>
      <c r="F103" t="str">
        <f>IF($A103="","",VLOOKUP($A103,DATA_IMPORT!$A$2:$AG$2500,COLUMN(F$1),FALSE))</f>
        <v>O</v>
      </c>
      <c r="G103" t="str">
        <f>IF(A103="","",F103&amp;COUNTIF($B$2:$B103,B103))</f>
        <v>O2</v>
      </c>
      <c r="H103" t="str">
        <f t="shared" si="2"/>
        <v>Toyota of Clovis-O2</v>
      </c>
      <c r="I103" t="str">
        <f t="shared" si="3"/>
        <v>ToyotaClo_OilChangeOffer_7/23/26-8/27/26</v>
      </c>
      <c r="J103" s="106" t="s">
        <v>42</v>
      </c>
      <c r="K103" s="22">
        <f>IF($A103="","",VLOOKUP($A103,DATA_IMPORT!$A$2:$AG$2500,COLUMN(K$1),FALSE))</f>
        <v>3434</v>
      </c>
      <c r="L103" s="22">
        <f>IF($A103="","",VLOOKUP($A103,DATA_IMPORT!$A$2:$AG$2500,COLUMN(L$1),FALSE))</f>
        <v>494</v>
      </c>
      <c r="M103" s="22">
        <f>IF($A103="","",VLOOKUP($A103,DATA_IMPORT!$A$2:$AG$2500,COLUMN(M$1),FALSE))</f>
        <v>2367</v>
      </c>
      <c r="N103" s="22">
        <f>IF($A103="","",VLOOKUP($A103,DATA_IMPORT!$A$2:$AG$2500,COLUMN(N$1),FALSE))</f>
        <v>0</v>
      </c>
      <c r="O103" s="22">
        <f>IF($A103="","",VLOOKUP($A103,DATA_IMPORT!$A$2:$AG$2500,COLUMN(O$1),FALSE))</f>
        <v>21</v>
      </c>
      <c r="P103" s="22">
        <f>IF($A103="","",VLOOKUP($A103,DATA_IMPORT!$A$2:$AG$2500,COLUMN(P$1),FALSE))</f>
        <v>1880</v>
      </c>
      <c r="Q103" s="23">
        <f>IF($A103="","",VLOOKUP($A103,DATA_IMPORT!$A$2:$AG$2500,COLUMN(Q$1),FALSE))</f>
        <v>0.54746651135701807</v>
      </c>
      <c r="R103" s="22">
        <f>IF($A103="","",VLOOKUP($A103,DATA_IMPORT!$A$2:$AG$2500,COLUMN(R$1),FALSE))</f>
        <v>1002</v>
      </c>
      <c r="S103" s="23">
        <f>IF($A103="","",VLOOKUP($A103,DATA_IMPORT!$A$2:$AG$2500,COLUMN(S$1),FALSE))</f>
        <v>0.53297872340425534</v>
      </c>
      <c r="T103" s="22">
        <f>IF($A103="","",VLOOKUP($A103,DATA_IMPORT!$A$2:$AG$2500,COLUMN(T$1),FALSE))</f>
        <v>27</v>
      </c>
      <c r="U103" s="23">
        <f>IF($A103="","",VLOOKUP($A103,DATA_IMPORT!$A$2:$AG$2500,COLUMN(U$1),FALSE))</f>
        <v>2.6946107784431138E-2</v>
      </c>
      <c r="V103" s="22">
        <f>IF($A103="","",VLOOKUP($A103,DATA_IMPORT!$A$2:$AG$2500,COLUMN(V$1),FALSE))</f>
        <v>3137.51</v>
      </c>
      <c r="W103" s="22">
        <f>IF($A103="","",VLOOKUP($A103,DATA_IMPORT!$A$2:$AG$2500,COLUMN(W$1),FALSE))</f>
        <v>17</v>
      </c>
      <c r="X103" s="96">
        <f>IF($A103="","",VLOOKUP($A103,DATA_IMPORT!$A$2:$AG$2500,COLUMN(X$1),FALSE))</f>
        <v>184.559411764706</v>
      </c>
      <c r="Y103" s="96">
        <f>IF($A103="","",VLOOKUP($A103,DATA_IMPORT!$A$2:$AG$2500,COLUMN(Y$1),FALSE))</f>
        <v>4044.79</v>
      </c>
      <c r="Z103" s="22">
        <f>IF($A103="","",VLOOKUP($A103,DATA_IMPORT!$A$2:$AG$2500,COLUMN(Z$1),FALSE))</f>
        <v>10</v>
      </c>
      <c r="AA103" s="96">
        <f>IF($A103="","",VLOOKUP($A103,DATA_IMPORT!$A$2:$AG$2500,COLUMN(AA$1),FALSE))</f>
        <v>404.47899999999998</v>
      </c>
      <c r="AB103" s="96">
        <f>IF($A103="","",VLOOKUP($A103,DATA_IMPORT!$A$2:$AG$2500,COLUMN(AB$1),FALSE))</f>
        <v>7182.3</v>
      </c>
      <c r="AC103" s="22">
        <f>IF($A103="","",VLOOKUP($A103,DATA_IMPORT!$A$2:$AG$2500,COLUMN(AC$1),FALSE))</f>
        <v>21</v>
      </c>
      <c r="AD103" s="96">
        <f>IF($A103="","",VLOOKUP($A103,DATA_IMPORT!$A$2:$AG$2500,COLUMN(AD$1),FALSE))</f>
        <v>342.01428571428602</v>
      </c>
      <c r="AE103" s="96">
        <f>IF($A103="","",VLOOKUP($A103,DATA_IMPORT!$A$2:$AG$2500,COLUMN(AE$1),FALSE))</f>
        <v>3.7801578947368402</v>
      </c>
      <c r="AF103" s="96">
        <f>IF($A103="","",VLOOKUP($A103,DATA_IMPORT!$A$2:$AG$2500,COLUMN(AF$1),FALSE))</f>
        <v>3.7801578947368402</v>
      </c>
      <c r="AG103" s="96">
        <f>IF($A103="","",VLOOKUP($A103,DATA_IMPORT!$A$2:$AG$2500,COLUMN(AG$1),FALSE))</f>
        <v>11.590866848719701</v>
      </c>
    </row>
    <row r="104" spans="1:33">
      <c r="A104" s="122" t="s">
        <v>672</v>
      </c>
      <c r="B104" t="str">
        <f>IF($A104="","",VLOOKUP($A104,DATA_IMPORT!$A$2:$AG$2500,COLUMN(B$1),FALSE))</f>
        <v>Toyota of Clovis</v>
      </c>
      <c r="C104" t="str">
        <f>IF($A104="","",VLOOKUP($A104,DATA_IMPORT!$A$2:$AG$2500,COLUMN(C$1),FALSE))</f>
        <v>ToyotaClo_JulyDelayed_7/6/26-7/31/26</v>
      </c>
      <c r="D104" t="str">
        <f>IF($A104="","",VLOOKUP($A104,DATA_IMPORT!$A$2:$AG$2500,COLUMN(D$1),FALSE))</f>
        <v>Toyota</v>
      </c>
      <c r="E104" s="106" t="str">
        <f>IF($A104="","",VLOOKUP($A104,DATA_IMPORT!$A$2:$AG$2500,COLUMN(F$1),FALSE))</f>
        <v>O</v>
      </c>
      <c r="F104" t="str">
        <f>IF($A104="","",VLOOKUP($A104,DATA_IMPORT!$A$2:$AG$2500,COLUMN(F$1),FALSE))</f>
        <v>O</v>
      </c>
      <c r="G104" t="str">
        <f>IF(A104="","",F104&amp;COUNTIF($B$2:$B104,B104))</f>
        <v>O3</v>
      </c>
      <c r="H104" t="str">
        <f t="shared" si="2"/>
        <v>Toyota of Clovis-O3</v>
      </c>
      <c r="I104" t="str">
        <f t="shared" si="3"/>
        <v>ToyotaClo_JulyDelayed_7/6/26-7/31/26</v>
      </c>
      <c r="J104" s="106" t="s">
        <v>42</v>
      </c>
      <c r="K104" s="22">
        <f>IF($A104="","",VLOOKUP($A104,DATA_IMPORT!$A$2:$AG$2500,COLUMN(K$1),FALSE))</f>
        <v>900</v>
      </c>
      <c r="L104" s="22">
        <f>IF($A104="","",VLOOKUP($A104,DATA_IMPORT!$A$2:$AG$2500,COLUMN(L$1),FALSE))</f>
        <v>146</v>
      </c>
      <c r="M104" s="22">
        <f>IF($A104="","",VLOOKUP($A104,DATA_IMPORT!$A$2:$AG$2500,COLUMN(M$1),FALSE))</f>
        <v>652</v>
      </c>
      <c r="N104" s="22">
        <f>IF($A104="","",VLOOKUP($A104,DATA_IMPORT!$A$2:$AG$2500,COLUMN(N$1),FALSE))</f>
        <v>0</v>
      </c>
      <c r="O104" s="22">
        <f>IF($A104="","",VLOOKUP($A104,DATA_IMPORT!$A$2:$AG$2500,COLUMN(O$1),FALSE))</f>
        <v>10</v>
      </c>
      <c r="P104" s="22">
        <f>IF($A104="","",VLOOKUP($A104,DATA_IMPORT!$A$2:$AG$2500,COLUMN(P$1),FALSE))</f>
        <v>514</v>
      </c>
      <c r="Q104" s="23">
        <f>IF($A104="","",VLOOKUP($A104,DATA_IMPORT!$A$2:$AG$2500,COLUMN(Q$1),FALSE))</f>
        <v>0.57111111111111112</v>
      </c>
      <c r="R104" s="22">
        <f>IF($A104="","",VLOOKUP($A104,DATA_IMPORT!$A$2:$AG$2500,COLUMN(R$1),FALSE))</f>
        <v>318</v>
      </c>
      <c r="S104" s="23">
        <f>IF($A104="","",VLOOKUP($A104,DATA_IMPORT!$A$2:$AG$2500,COLUMN(S$1),FALSE))</f>
        <v>0.61867704280155644</v>
      </c>
      <c r="T104" s="22">
        <f>IF($A104="","",VLOOKUP($A104,DATA_IMPORT!$A$2:$AG$2500,COLUMN(T$1),FALSE))</f>
        <v>4</v>
      </c>
      <c r="U104" s="23">
        <f>IF($A104="","",VLOOKUP($A104,DATA_IMPORT!$A$2:$AG$2500,COLUMN(U$1),FALSE))</f>
        <v>1.2578616352201259E-2</v>
      </c>
      <c r="V104" s="22">
        <f>IF($A104="","",VLOOKUP($A104,DATA_IMPORT!$A$2:$AG$2500,COLUMN(V$1),FALSE))</f>
        <v>9959.02</v>
      </c>
      <c r="W104" s="22">
        <f>IF($A104="","",VLOOKUP($A104,DATA_IMPORT!$A$2:$AG$2500,COLUMN(W$1),FALSE))</f>
        <v>22</v>
      </c>
      <c r="X104" s="96">
        <f>IF($A104="","",VLOOKUP($A104,DATA_IMPORT!$A$2:$AG$2500,COLUMN(X$1),FALSE))</f>
        <v>452.68272727272699</v>
      </c>
      <c r="Y104" s="96">
        <f>IF($A104="","",VLOOKUP($A104,DATA_IMPORT!$A$2:$AG$2500,COLUMN(Y$1),FALSE))</f>
        <v>685.52</v>
      </c>
      <c r="Z104" s="22">
        <f>IF($A104="","",VLOOKUP($A104,DATA_IMPORT!$A$2:$AG$2500,COLUMN(Z$1),FALSE))</f>
        <v>3</v>
      </c>
      <c r="AA104" s="96">
        <f>IF($A104="","",VLOOKUP($A104,DATA_IMPORT!$A$2:$AG$2500,COLUMN(AA$1),FALSE))</f>
        <v>228.506666666667</v>
      </c>
      <c r="AB104" s="96">
        <f>IF($A104="","",VLOOKUP($A104,DATA_IMPORT!$A$2:$AG$2500,COLUMN(AB$1),FALSE))</f>
        <v>10644.54</v>
      </c>
      <c r="AC104" s="22">
        <f>IF($A104="","",VLOOKUP($A104,DATA_IMPORT!$A$2:$AG$2500,COLUMN(AC$1),FALSE))</f>
        <v>23</v>
      </c>
      <c r="AD104" s="96">
        <f>IF($A104="","",VLOOKUP($A104,DATA_IMPORT!$A$2:$AG$2500,COLUMN(AD$1),FALSE))</f>
        <v>462.80608695652199</v>
      </c>
      <c r="AE104" s="96">
        <f>IF($A104="","",VLOOKUP($A104,DATA_IMPORT!$A$2:$AG$2500,COLUMN(AE$1),FALSE))</f>
        <v>5.6023894736842097</v>
      </c>
      <c r="AF104" s="96">
        <f>IF($A104="","",VLOOKUP($A104,DATA_IMPORT!$A$2:$AG$2500,COLUMN(AF$1),FALSE))</f>
        <v>5.6023894736842097</v>
      </c>
      <c r="AG104" s="96">
        <f>IF($A104="","",VLOOKUP($A104,DATA_IMPORT!$A$2:$AG$2500,COLUMN(AG$1),FALSE))</f>
        <v>2.4593186053232099</v>
      </c>
    </row>
    <row r="105" spans="1:33">
      <c r="A105" s="122" t="s">
        <v>673</v>
      </c>
      <c r="B105" t="str">
        <f>IF($A105="","",VLOOKUP($A105,DATA_IMPORT!$A$2:$AG$2500,COLUMN(B$1),FALSE))</f>
        <v>Toyota of Clovis</v>
      </c>
      <c r="C105" t="str">
        <f>IF($A105="","",VLOOKUP($A105,DATA_IMPORT!$A$2:$AG$2500,COLUMN(C$1),FALSE))</f>
        <v>ToyotaClo_TLEOilChange_7/3/26-7/31/26</v>
      </c>
      <c r="D105" t="str">
        <f>IF($A105="","",VLOOKUP($A105,DATA_IMPORT!$A$2:$AG$2500,COLUMN(D$1),FALSE))</f>
        <v>Toyota</v>
      </c>
      <c r="E105" s="106" t="str">
        <f>IF($A105="","",VLOOKUP($A105,DATA_IMPORT!$A$2:$AG$2500,COLUMN(F$1),FALSE))</f>
        <v>O</v>
      </c>
      <c r="F105" t="str">
        <f>IF($A105="","",VLOOKUP($A105,DATA_IMPORT!$A$2:$AG$2500,COLUMN(F$1),FALSE))</f>
        <v>O</v>
      </c>
      <c r="G105" t="str">
        <f>IF(A105="","",F105&amp;COUNTIF($B$2:$B105,B105))</f>
        <v>O4</v>
      </c>
      <c r="H105" t="str">
        <f t="shared" si="2"/>
        <v>Toyota of Clovis-O4</v>
      </c>
      <c r="I105" t="str">
        <f t="shared" si="3"/>
        <v>ToyotaClo_TLEOilChange_7/3/26-7/31/26</v>
      </c>
      <c r="J105" s="106" t="s">
        <v>42</v>
      </c>
      <c r="K105" s="22">
        <f>IF($A105="","",VLOOKUP($A105,DATA_IMPORT!$A$2:$AG$2500,COLUMN(K$1),FALSE))</f>
        <v>3463</v>
      </c>
      <c r="L105" s="22">
        <f>IF($A105="","",VLOOKUP($A105,DATA_IMPORT!$A$2:$AG$2500,COLUMN(L$1),FALSE))</f>
        <v>508</v>
      </c>
      <c r="M105" s="22">
        <f>IF($A105="","",VLOOKUP($A105,DATA_IMPORT!$A$2:$AG$2500,COLUMN(M$1),FALSE))</f>
        <v>2377</v>
      </c>
      <c r="N105" s="22">
        <f>IF($A105="","",VLOOKUP($A105,DATA_IMPORT!$A$2:$AG$2500,COLUMN(N$1),FALSE))</f>
        <v>0</v>
      </c>
      <c r="O105" s="22">
        <f>IF($A105="","",VLOOKUP($A105,DATA_IMPORT!$A$2:$AG$2500,COLUMN(O$1),FALSE))</f>
        <v>24</v>
      </c>
      <c r="P105" s="22">
        <f>IF($A105="","",VLOOKUP($A105,DATA_IMPORT!$A$2:$AG$2500,COLUMN(P$1),FALSE))</f>
        <v>1895</v>
      </c>
      <c r="Q105" s="23">
        <f>IF($A105="","",VLOOKUP($A105,DATA_IMPORT!$A$2:$AG$2500,COLUMN(Q$1),FALSE))</f>
        <v>0.54721339878717878</v>
      </c>
      <c r="R105" s="22">
        <f>IF($A105="","",VLOOKUP($A105,DATA_IMPORT!$A$2:$AG$2500,COLUMN(R$1),FALSE))</f>
        <v>1071</v>
      </c>
      <c r="S105" s="23">
        <f>IF($A105="","",VLOOKUP($A105,DATA_IMPORT!$A$2:$AG$2500,COLUMN(S$1),FALSE))</f>
        <v>0.56517150395778359</v>
      </c>
      <c r="T105" s="22">
        <f>IF($A105="","",VLOOKUP($A105,DATA_IMPORT!$A$2:$AG$2500,COLUMN(T$1),FALSE))</f>
        <v>46</v>
      </c>
      <c r="U105" s="23">
        <f>IF($A105="","",VLOOKUP($A105,DATA_IMPORT!$A$2:$AG$2500,COLUMN(U$1),FALSE))</f>
        <v>4.2950513538748833E-2</v>
      </c>
      <c r="V105" s="22">
        <f>IF($A105="","",VLOOKUP($A105,DATA_IMPORT!$A$2:$AG$2500,COLUMN(V$1),FALSE))</f>
        <v>17576.580000000002</v>
      </c>
      <c r="W105" s="22">
        <f>IF($A105="","",VLOOKUP($A105,DATA_IMPORT!$A$2:$AG$2500,COLUMN(W$1),FALSE))</f>
        <v>58</v>
      </c>
      <c r="X105" s="96">
        <f>IF($A105="","",VLOOKUP($A105,DATA_IMPORT!$A$2:$AG$2500,COLUMN(X$1),FALSE))</f>
        <v>303.04448275862097</v>
      </c>
      <c r="Y105" s="96">
        <f>IF($A105="","",VLOOKUP($A105,DATA_IMPORT!$A$2:$AG$2500,COLUMN(Y$1),FALSE))</f>
        <v>6687.36</v>
      </c>
      <c r="Z105" s="22">
        <f>IF($A105="","",VLOOKUP($A105,DATA_IMPORT!$A$2:$AG$2500,COLUMN(Z$1),FALSE))</f>
        <v>13</v>
      </c>
      <c r="AA105" s="96">
        <f>IF($A105="","",VLOOKUP($A105,DATA_IMPORT!$A$2:$AG$2500,COLUMN(AA$1),FALSE))</f>
        <v>514.41230769230799</v>
      </c>
      <c r="AB105" s="96">
        <f>IF($A105="","",VLOOKUP($A105,DATA_IMPORT!$A$2:$AG$2500,COLUMN(AB$1),FALSE))</f>
        <v>24263.94</v>
      </c>
      <c r="AC105" s="22">
        <f>IF($A105="","",VLOOKUP($A105,DATA_IMPORT!$A$2:$AG$2500,COLUMN(AC$1),FALSE))</f>
        <v>62</v>
      </c>
      <c r="AD105" s="96">
        <f>IF($A105="","",VLOOKUP($A105,DATA_IMPORT!$A$2:$AG$2500,COLUMN(AD$1),FALSE))</f>
        <v>391.35387096774201</v>
      </c>
      <c r="AE105" s="96">
        <f>IF($A105="","",VLOOKUP($A105,DATA_IMPORT!$A$2:$AG$2500,COLUMN(AE$1),FALSE))</f>
        <v>12.7704947368421</v>
      </c>
      <c r="AF105" s="96">
        <f>IF($A105="","",VLOOKUP($A105,DATA_IMPORT!$A$2:$AG$2500,COLUMN(AF$1),FALSE))</f>
        <v>12.7704947368421</v>
      </c>
      <c r="AG105" s="96">
        <f>IF($A105="","",VLOOKUP($A105,DATA_IMPORT!$A$2:$AG$2500,COLUMN(AG$1),FALSE))</f>
        <v>11.5422558368958</v>
      </c>
    </row>
    <row r="106" spans="1:33">
      <c r="A106" s="122" t="s">
        <v>674</v>
      </c>
      <c r="B106" t="str">
        <f>IF($A106="","",VLOOKUP($A106,DATA_IMPORT!$A$2:$AG$2500,COLUMN(B$1),FALSE))</f>
        <v>Toyota of Clovis</v>
      </c>
      <c r="C106" t="str">
        <f>IF($A106="","",VLOOKUP($A106,DATA_IMPORT!$A$2:$AG$2500,COLUMN(C$1),FALSE))</f>
        <v>ToyotaClo_JulyRecall_7/6/26-7/31/26</v>
      </c>
      <c r="D106" t="str">
        <f>IF($A106="","",VLOOKUP($A106,DATA_IMPORT!$A$2:$AG$2500,COLUMN(D$1),FALSE))</f>
        <v>Toyota</v>
      </c>
      <c r="E106" s="106" t="str">
        <f>IF($A106="","",VLOOKUP($A106,DATA_IMPORT!$A$2:$AG$2500,COLUMN(F$1),FALSE))</f>
        <v>O</v>
      </c>
      <c r="F106" t="str">
        <f>IF($A106="","",VLOOKUP($A106,DATA_IMPORT!$A$2:$AG$2500,COLUMN(F$1),FALSE))</f>
        <v>O</v>
      </c>
      <c r="G106" t="str">
        <f>IF(A106="","",F106&amp;COUNTIF($B$2:$B106,B106))</f>
        <v>O5</v>
      </c>
      <c r="H106" t="str">
        <f t="shared" si="2"/>
        <v>Toyota of Clovis-O5</v>
      </c>
      <c r="I106" t="str">
        <f t="shared" si="3"/>
        <v>ToyotaClo_JulyRecall_7/6/26-7/31/26</v>
      </c>
      <c r="J106" s="106" t="s">
        <v>42</v>
      </c>
      <c r="K106" s="22">
        <f>IF($A106="","",VLOOKUP($A106,DATA_IMPORT!$A$2:$AG$2500,COLUMN(K$1),FALSE))</f>
        <v>261</v>
      </c>
      <c r="L106" s="22">
        <f>IF($A106="","",VLOOKUP($A106,DATA_IMPORT!$A$2:$AG$2500,COLUMN(L$1),FALSE))</f>
        <v>56</v>
      </c>
      <c r="M106" s="22">
        <f>IF($A106="","",VLOOKUP($A106,DATA_IMPORT!$A$2:$AG$2500,COLUMN(M$1),FALSE))</f>
        <v>79</v>
      </c>
      <c r="N106" s="22">
        <f>IF($A106="","",VLOOKUP($A106,DATA_IMPORT!$A$2:$AG$2500,COLUMN(N$1),FALSE))</f>
        <v>0</v>
      </c>
      <c r="O106" s="22">
        <f>IF($A106="","",VLOOKUP($A106,DATA_IMPORT!$A$2:$AG$2500,COLUMN(O$1),FALSE))</f>
        <v>3</v>
      </c>
      <c r="P106" s="22">
        <f>IF($A106="","",VLOOKUP($A106,DATA_IMPORT!$A$2:$AG$2500,COLUMN(P$1),FALSE))</f>
        <v>63</v>
      </c>
      <c r="Q106" s="23">
        <f>IF($A106="","",VLOOKUP($A106,DATA_IMPORT!$A$2:$AG$2500,COLUMN(Q$1),FALSE))</f>
        <v>0.2413793103448276</v>
      </c>
      <c r="R106" s="22">
        <f>IF($A106="","",VLOOKUP($A106,DATA_IMPORT!$A$2:$AG$2500,COLUMN(R$1),FALSE))</f>
        <v>31</v>
      </c>
      <c r="S106" s="23">
        <f>IF($A106="","",VLOOKUP($A106,DATA_IMPORT!$A$2:$AG$2500,COLUMN(S$1),FALSE))</f>
        <v>0.49206349206349204</v>
      </c>
      <c r="T106" s="22">
        <f>IF($A106="","",VLOOKUP($A106,DATA_IMPORT!$A$2:$AG$2500,COLUMN(T$1),FALSE))</f>
        <v>0</v>
      </c>
      <c r="U106" s="23">
        <f>IF($A106="","",VLOOKUP($A106,DATA_IMPORT!$A$2:$AG$2500,COLUMN(U$1),FALSE))</f>
        <v>0</v>
      </c>
      <c r="V106" s="22">
        <f>IF($A106="","",VLOOKUP($A106,DATA_IMPORT!$A$2:$AG$2500,COLUMN(V$1),FALSE))</f>
        <v>576.19000000000005</v>
      </c>
      <c r="W106" s="22">
        <f>IF($A106="","",VLOOKUP($A106,DATA_IMPORT!$A$2:$AG$2500,COLUMN(W$1),FALSE))</f>
        <v>4</v>
      </c>
      <c r="X106" s="96">
        <f>IF($A106="","",VLOOKUP($A106,DATA_IMPORT!$A$2:$AG$2500,COLUMN(X$1),FALSE))</f>
        <v>144.04750000000001</v>
      </c>
      <c r="Y106" s="96">
        <f>IF($A106="","",VLOOKUP($A106,DATA_IMPORT!$A$2:$AG$2500,COLUMN(Y$1),FALSE))</f>
        <v>2030.84</v>
      </c>
      <c r="Z106" s="22">
        <f>IF($A106="","",VLOOKUP($A106,DATA_IMPORT!$A$2:$AG$2500,COLUMN(Z$1),FALSE))</f>
        <v>5</v>
      </c>
      <c r="AA106" s="96">
        <f>IF($A106="","",VLOOKUP($A106,DATA_IMPORT!$A$2:$AG$2500,COLUMN(AA$1),FALSE))</f>
        <v>406.16800000000001</v>
      </c>
      <c r="AB106" s="96">
        <f>IF($A106="","",VLOOKUP($A106,DATA_IMPORT!$A$2:$AG$2500,COLUMN(AB$1),FALSE))</f>
        <v>2607.0300000000002</v>
      </c>
      <c r="AC106" s="22">
        <f>IF($A106="","",VLOOKUP($A106,DATA_IMPORT!$A$2:$AG$2500,COLUMN(AC$1),FALSE))</f>
        <v>5</v>
      </c>
      <c r="AD106" s="96">
        <f>IF($A106="","",VLOOKUP($A106,DATA_IMPORT!$A$2:$AG$2500,COLUMN(AD$1),FALSE))</f>
        <v>521.40599999999995</v>
      </c>
      <c r="AE106" s="96">
        <f>IF($A106="","",VLOOKUP($A106,DATA_IMPORT!$A$2:$AG$2500,COLUMN(AE$1),FALSE))</f>
        <v>1.3721210526315799</v>
      </c>
      <c r="AF106" s="96">
        <f>IF($A106="","",VLOOKUP($A106,DATA_IMPORT!$A$2:$AG$2500,COLUMN(AF$1),FALSE))</f>
        <v>1.3721210526315799</v>
      </c>
      <c r="AG106" s="96">
        <f>IF($A106="","",VLOOKUP($A106,DATA_IMPORT!$A$2:$AG$2500,COLUMN(AG$1),FALSE))</f>
        <v>16.647484380138099</v>
      </c>
    </row>
    <row r="107" spans="1:33">
      <c r="A107" s="122" t="s">
        <v>675</v>
      </c>
      <c r="B107" t="str">
        <f>IF($A107="","",VLOOKUP($A107,DATA_IMPORT!$A$2:$AG$2500,COLUMN(B$1),FALSE))</f>
        <v>Toyota of Surprise</v>
      </c>
      <c r="C107" t="str">
        <f>IF($A107="","",VLOOKUP($A107,DATA_IMPORT!$A$2:$AG$2500,COLUMN(C$1),FALSE))</f>
        <v>ToyotaSur_JulyRecall_7/6/26-7/31/26</v>
      </c>
      <c r="D107" t="str">
        <f>IF($A107="","",VLOOKUP($A107,DATA_IMPORT!$A$2:$AG$2500,COLUMN(D$1),FALSE))</f>
        <v>Toyota</v>
      </c>
      <c r="E107" s="106" t="str">
        <f>IF($A107="","",VLOOKUP($A107,DATA_IMPORT!$A$2:$AG$2500,COLUMN(F$1),FALSE))</f>
        <v>O</v>
      </c>
      <c r="F107" t="str">
        <f>IF($A107="","",VLOOKUP($A107,DATA_IMPORT!$A$2:$AG$2500,COLUMN(F$1),FALSE))</f>
        <v>O</v>
      </c>
      <c r="G107" t="str">
        <f>IF(A107="","",F107&amp;COUNTIF($B$2:$B107,B107))</f>
        <v>O1</v>
      </c>
      <c r="H107" t="str">
        <f t="shared" si="2"/>
        <v>Toyota of Surprise-O1</v>
      </c>
      <c r="I107" t="str">
        <f t="shared" si="3"/>
        <v>ToyotaSur_JulyRecall_7/6/26-7/31/26</v>
      </c>
      <c r="J107" s="106" t="s">
        <v>42</v>
      </c>
      <c r="K107" s="22">
        <f>IF($A107="","",VLOOKUP($A107,DATA_IMPORT!$A$2:$AG$2500,COLUMN(K$1),FALSE))</f>
        <v>211</v>
      </c>
      <c r="L107" s="22">
        <f>IF($A107="","",VLOOKUP($A107,DATA_IMPORT!$A$2:$AG$2500,COLUMN(L$1),FALSE))</f>
        <v>42</v>
      </c>
      <c r="M107" s="22">
        <f>IF($A107="","",VLOOKUP($A107,DATA_IMPORT!$A$2:$AG$2500,COLUMN(M$1),FALSE))</f>
        <v>5</v>
      </c>
      <c r="N107" s="22">
        <f>IF($A107="","",VLOOKUP($A107,DATA_IMPORT!$A$2:$AG$2500,COLUMN(N$1),FALSE))</f>
        <v>0</v>
      </c>
      <c r="O107" s="22">
        <f>IF($A107="","",VLOOKUP($A107,DATA_IMPORT!$A$2:$AG$2500,COLUMN(O$1),FALSE))</f>
        <v>1</v>
      </c>
      <c r="P107" s="22">
        <f>IF($A107="","",VLOOKUP($A107,DATA_IMPORT!$A$2:$AG$2500,COLUMN(P$1),FALSE))</f>
        <v>4</v>
      </c>
      <c r="Q107" s="23">
        <f>IF($A107="","",VLOOKUP($A107,DATA_IMPORT!$A$2:$AG$2500,COLUMN(Q$1),FALSE))</f>
        <v>1.8957345971563982E-2</v>
      </c>
      <c r="R107" s="22">
        <f>IF($A107="","",VLOOKUP($A107,DATA_IMPORT!$A$2:$AG$2500,COLUMN(R$1),FALSE))</f>
        <v>4</v>
      </c>
      <c r="S107" s="23">
        <f>IF($A107="","",VLOOKUP($A107,DATA_IMPORT!$A$2:$AG$2500,COLUMN(S$1),FALSE))</f>
        <v>1</v>
      </c>
      <c r="T107" s="22">
        <f>IF($A107="","",VLOOKUP($A107,DATA_IMPORT!$A$2:$AG$2500,COLUMN(T$1),FALSE))</f>
        <v>0</v>
      </c>
      <c r="U107" s="23">
        <f>IF($A107="","",VLOOKUP($A107,DATA_IMPORT!$A$2:$AG$2500,COLUMN(U$1),FALSE))</f>
        <v>0</v>
      </c>
      <c r="V107" s="22">
        <f>IF($A107="","",VLOOKUP($A107,DATA_IMPORT!$A$2:$AG$2500,COLUMN(V$1),FALSE))</f>
        <v>0</v>
      </c>
      <c r="W107" s="22">
        <f>IF($A107="","",VLOOKUP($A107,DATA_IMPORT!$A$2:$AG$2500,COLUMN(W$1),FALSE))</f>
        <v>0</v>
      </c>
      <c r="X107" s="96">
        <f>IF($A107="","",VLOOKUP($A107,DATA_IMPORT!$A$2:$AG$2500,COLUMN(X$1),FALSE))</f>
        <v>0</v>
      </c>
      <c r="Y107" s="96">
        <f>IF($A107="","",VLOOKUP($A107,DATA_IMPORT!$A$2:$AG$2500,COLUMN(Y$1),FALSE))</f>
        <v>0</v>
      </c>
      <c r="Z107" s="22">
        <f>IF($A107="","",VLOOKUP($A107,DATA_IMPORT!$A$2:$AG$2500,COLUMN(Z$1),FALSE))</f>
        <v>0</v>
      </c>
      <c r="AA107" s="96">
        <f>IF($A107="","",VLOOKUP($A107,DATA_IMPORT!$A$2:$AG$2500,COLUMN(AA$1),FALSE))</f>
        <v>0</v>
      </c>
      <c r="AB107" s="96">
        <f>IF($A107="","",VLOOKUP($A107,DATA_IMPORT!$A$2:$AG$2500,COLUMN(AB$1),FALSE))</f>
        <v>0</v>
      </c>
      <c r="AC107" s="22">
        <f>IF($A107="","",VLOOKUP($A107,DATA_IMPORT!$A$2:$AG$2500,COLUMN(AC$1),FALSE))</f>
        <v>0</v>
      </c>
      <c r="AD107" s="96">
        <f>IF($A107="","",VLOOKUP($A107,DATA_IMPORT!$A$2:$AG$2500,COLUMN(AD$1),FALSE))</f>
        <v>0</v>
      </c>
      <c r="AE107" s="96">
        <f>IF($A107="","",VLOOKUP($A107,DATA_IMPORT!$A$2:$AG$2500,COLUMN(AE$1),FALSE))</f>
        <v>0</v>
      </c>
      <c r="AF107" s="96">
        <f>IF($A107="","",VLOOKUP($A107,DATA_IMPORT!$A$2:$AG$2500,COLUMN(AF$1),FALSE))</f>
        <v>0</v>
      </c>
      <c r="AG107" s="96">
        <f>IF($A107="","",VLOOKUP($A107,DATA_IMPORT!$A$2:$AG$2500,COLUMN(AG$1),FALSE))</f>
        <v>0</v>
      </c>
    </row>
    <row r="108" spans="1:33">
      <c r="A108" s="122" t="s">
        <v>676</v>
      </c>
      <c r="B108" t="str">
        <f>IF($A108="","",VLOOKUP($A108,DATA_IMPORT!$A$2:$AG$2500,COLUMN(B$1),FALSE))</f>
        <v>Toyota of Surprise</v>
      </c>
      <c r="C108" t="str">
        <f>IF($A108="","",VLOOKUP($A108,DATA_IMPORT!$A$2:$AG$2500,COLUMN(C$1),FALSE))</f>
        <v>ToyotaSur_JulyDelayed_7/6/26-7/31/26</v>
      </c>
      <c r="D108" t="str">
        <f>IF($A108="","",VLOOKUP($A108,DATA_IMPORT!$A$2:$AG$2500,COLUMN(D$1),FALSE))</f>
        <v>Toyota</v>
      </c>
      <c r="E108" s="106" t="str">
        <f>IF($A108="","",VLOOKUP($A108,DATA_IMPORT!$A$2:$AG$2500,COLUMN(F$1),FALSE))</f>
        <v>O</v>
      </c>
      <c r="F108" t="str">
        <f>IF($A108="","",VLOOKUP($A108,DATA_IMPORT!$A$2:$AG$2500,COLUMN(F$1),FALSE))</f>
        <v>O</v>
      </c>
      <c r="G108" t="str">
        <f>IF(A108="","",F108&amp;COUNTIF($B$2:$B108,B108))</f>
        <v>O2</v>
      </c>
      <c r="H108" t="str">
        <f t="shared" si="2"/>
        <v>Toyota of Surprise-O2</v>
      </c>
      <c r="I108" t="str">
        <f t="shared" si="3"/>
        <v>ToyotaSur_JulyDelayed_7/6/26-7/31/26</v>
      </c>
      <c r="J108" s="106" t="s">
        <v>42</v>
      </c>
      <c r="K108" s="22">
        <f>IF($A108="","",VLOOKUP($A108,DATA_IMPORT!$A$2:$AG$2500,COLUMN(K$1),FALSE))</f>
        <v>7699</v>
      </c>
      <c r="L108" s="22">
        <f>IF($A108="","",VLOOKUP($A108,DATA_IMPORT!$A$2:$AG$2500,COLUMN(L$1),FALSE))</f>
        <v>1316</v>
      </c>
      <c r="M108" s="22">
        <f>IF($A108="","",VLOOKUP($A108,DATA_IMPORT!$A$2:$AG$2500,COLUMN(M$1),FALSE))</f>
        <v>5486</v>
      </c>
      <c r="N108" s="22">
        <f>IF($A108="","",VLOOKUP($A108,DATA_IMPORT!$A$2:$AG$2500,COLUMN(N$1),FALSE))</f>
        <v>0</v>
      </c>
      <c r="O108" s="22">
        <f>IF($A108="","",VLOOKUP($A108,DATA_IMPORT!$A$2:$AG$2500,COLUMN(O$1),FALSE))</f>
        <v>69</v>
      </c>
      <c r="P108" s="22">
        <f>IF($A108="","",VLOOKUP($A108,DATA_IMPORT!$A$2:$AG$2500,COLUMN(P$1),FALSE))</f>
        <v>4466</v>
      </c>
      <c r="Q108" s="23">
        <f>IF($A108="","",VLOOKUP($A108,DATA_IMPORT!$A$2:$AG$2500,COLUMN(Q$1),FALSE))</f>
        <v>0.5800753344590206</v>
      </c>
      <c r="R108" s="22">
        <f>IF($A108="","",VLOOKUP($A108,DATA_IMPORT!$A$2:$AG$2500,COLUMN(R$1),FALSE))</f>
        <v>2581</v>
      </c>
      <c r="S108" s="23">
        <f>IF($A108="","",VLOOKUP($A108,DATA_IMPORT!$A$2:$AG$2500,COLUMN(S$1),FALSE))</f>
        <v>0.57792207792207795</v>
      </c>
      <c r="T108" s="22">
        <f>IF($A108="","",VLOOKUP($A108,DATA_IMPORT!$A$2:$AG$2500,COLUMN(T$1),FALSE))</f>
        <v>38</v>
      </c>
      <c r="U108" s="23">
        <f>IF($A108="","",VLOOKUP($A108,DATA_IMPORT!$A$2:$AG$2500,COLUMN(U$1),FALSE))</f>
        <v>1.4722975590856257E-2</v>
      </c>
      <c r="V108" s="22">
        <f>IF($A108="","",VLOOKUP($A108,DATA_IMPORT!$A$2:$AG$2500,COLUMN(V$1),FALSE))</f>
        <v>88084.4</v>
      </c>
      <c r="W108" s="22">
        <f>IF($A108="","",VLOOKUP($A108,DATA_IMPORT!$A$2:$AG$2500,COLUMN(W$1),FALSE))</f>
        <v>209</v>
      </c>
      <c r="X108" s="96">
        <f>IF($A108="","",VLOOKUP($A108,DATA_IMPORT!$A$2:$AG$2500,COLUMN(X$1),FALSE))</f>
        <v>421.45645933014401</v>
      </c>
      <c r="Y108" s="96">
        <f>IF($A108="","",VLOOKUP($A108,DATA_IMPORT!$A$2:$AG$2500,COLUMN(Y$1),FALSE))</f>
        <v>21293.56</v>
      </c>
      <c r="Z108" s="22">
        <f>IF($A108="","",VLOOKUP($A108,DATA_IMPORT!$A$2:$AG$2500,COLUMN(Z$1),FALSE))</f>
        <v>55</v>
      </c>
      <c r="AA108" s="96">
        <f>IF($A108="","",VLOOKUP($A108,DATA_IMPORT!$A$2:$AG$2500,COLUMN(AA$1),FALSE))</f>
        <v>387.15563636363601</v>
      </c>
      <c r="AB108" s="96">
        <f>IF($A108="","",VLOOKUP($A108,DATA_IMPORT!$A$2:$AG$2500,COLUMN(AB$1),FALSE))</f>
        <v>109377.96</v>
      </c>
      <c r="AC108" s="22">
        <f>IF($A108="","",VLOOKUP($A108,DATA_IMPORT!$A$2:$AG$2500,COLUMN(AC$1),FALSE))</f>
        <v>234</v>
      </c>
      <c r="AD108" s="96">
        <f>IF($A108="","",VLOOKUP($A108,DATA_IMPORT!$A$2:$AG$2500,COLUMN(AD$1),FALSE))</f>
        <v>467.42717948718001</v>
      </c>
      <c r="AE108" s="96">
        <f>IF($A108="","",VLOOKUP($A108,DATA_IMPORT!$A$2:$AG$2500,COLUMN(AE$1),FALSE))</f>
        <v>57.567347368421103</v>
      </c>
      <c r="AF108" s="96">
        <f>IF($A108="","",VLOOKUP($A108,DATA_IMPORT!$A$2:$AG$2500,COLUMN(AF$1),FALSE))</f>
        <v>57.567347368421103</v>
      </c>
      <c r="AG108" s="96">
        <f>IF($A108="","",VLOOKUP($A108,DATA_IMPORT!$A$2:$AG$2500,COLUMN(AG$1),FALSE))</f>
        <v>4.0122557846990601</v>
      </c>
    </row>
    <row r="109" spans="1:33">
      <c r="A109" s="122" t="s">
        <v>677</v>
      </c>
      <c r="B109" t="str">
        <f>IF($A109="","",VLOOKUP($A109,DATA_IMPORT!$A$2:$AG$2500,COLUMN(B$1),FALSE))</f>
        <v>Toyota of Surprise</v>
      </c>
      <c r="C109" t="str">
        <f>IF($A109="","",VLOOKUP($A109,DATA_IMPORT!$A$2:$AG$2500,COLUMN(C$1),FALSE))</f>
        <v>ToyotaSur_JulySVC_7/1/26-7/31/26</v>
      </c>
      <c r="D109" t="str">
        <f>IF($A109="","",VLOOKUP($A109,DATA_IMPORT!$A$2:$AG$2500,COLUMN(D$1),FALSE))</f>
        <v>Toyota</v>
      </c>
      <c r="E109" s="106" t="str">
        <f>IF($A109="","",VLOOKUP($A109,DATA_IMPORT!$A$2:$AG$2500,COLUMN(F$1),FALSE))</f>
        <v>O</v>
      </c>
      <c r="F109" t="str">
        <f>IF($A109="","",VLOOKUP($A109,DATA_IMPORT!$A$2:$AG$2500,COLUMN(F$1),FALSE))</f>
        <v>O</v>
      </c>
      <c r="G109" t="str">
        <f>IF(A109="","",F109&amp;COUNTIF($B$2:$B109,B109))</f>
        <v>O3</v>
      </c>
      <c r="H109" t="str">
        <f t="shared" si="2"/>
        <v>Toyota of Surprise-O3</v>
      </c>
      <c r="I109" t="str">
        <f t="shared" si="3"/>
        <v>ToyotaSur_JulySVC_7/1/26-7/31/26</v>
      </c>
      <c r="J109" s="106" t="s">
        <v>42</v>
      </c>
      <c r="K109" s="22">
        <f>IF($A109="","",VLOOKUP($A109,DATA_IMPORT!$A$2:$AG$2500,COLUMN(K$1),FALSE))</f>
        <v>17726</v>
      </c>
      <c r="L109" s="22">
        <f>IF($A109="","",VLOOKUP($A109,DATA_IMPORT!$A$2:$AG$2500,COLUMN(L$1),FALSE))</f>
        <v>3623</v>
      </c>
      <c r="M109" s="22">
        <f>IF($A109="","",VLOOKUP($A109,DATA_IMPORT!$A$2:$AG$2500,COLUMN(M$1),FALSE))</f>
        <v>11767</v>
      </c>
      <c r="N109" s="22">
        <f>IF($A109="","",VLOOKUP($A109,DATA_IMPORT!$A$2:$AG$2500,COLUMN(N$1),FALSE))</f>
        <v>0</v>
      </c>
      <c r="O109" s="22">
        <f>IF($A109="","",VLOOKUP($A109,DATA_IMPORT!$A$2:$AG$2500,COLUMN(O$1),FALSE))</f>
        <v>114</v>
      </c>
      <c r="P109" s="22">
        <f>IF($A109="","",VLOOKUP($A109,DATA_IMPORT!$A$2:$AG$2500,COLUMN(P$1),FALSE))</f>
        <v>8655</v>
      </c>
      <c r="Q109" s="23">
        <f>IF($A109="","",VLOOKUP($A109,DATA_IMPORT!$A$2:$AG$2500,COLUMN(Q$1),FALSE))</f>
        <v>0.48826582421302045</v>
      </c>
      <c r="R109" s="22">
        <f>IF($A109="","",VLOOKUP($A109,DATA_IMPORT!$A$2:$AG$2500,COLUMN(R$1),FALSE))</f>
        <v>4746</v>
      </c>
      <c r="S109" s="23">
        <f>IF($A109="","",VLOOKUP($A109,DATA_IMPORT!$A$2:$AG$2500,COLUMN(S$1),FALSE))</f>
        <v>0.54835355285961873</v>
      </c>
      <c r="T109" s="22">
        <f>IF($A109="","",VLOOKUP($A109,DATA_IMPORT!$A$2:$AG$2500,COLUMN(T$1),FALSE))</f>
        <v>73</v>
      </c>
      <c r="U109" s="23">
        <f>IF($A109="","",VLOOKUP($A109,DATA_IMPORT!$A$2:$AG$2500,COLUMN(U$1),FALSE))</f>
        <v>1.5381373788453435E-2</v>
      </c>
      <c r="V109" s="22">
        <f>IF($A109="","",VLOOKUP($A109,DATA_IMPORT!$A$2:$AG$2500,COLUMN(V$1),FALSE))</f>
        <v>53180.85</v>
      </c>
      <c r="W109" s="22">
        <f>IF($A109="","",VLOOKUP($A109,DATA_IMPORT!$A$2:$AG$2500,COLUMN(W$1),FALSE))</f>
        <v>166</v>
      </c>
      <c r="X109" s="96">
        <f>IF($A109="","",VLOOKUP($A109,DATA_IMPORT!$A$2:$AG$2500,COLUMN(X$1),FALSE))</f>
        <v>320.36656626505999</v>
      </c>
      <c r="Y109" s="96">
        <f>IF($A109="","",VLOOKUP($A109,DATA_IMPORT!$A$2:$AG$2500,COLUMN(Y$1),FALSE))</f>
        <v>23768.91</v>
      </c>
      <c r="Z109" s="22">
        <f>IF($A109="","",VLOOKUP($A109,DATA_IMPORT!$A$2:$AG$2500,COLUMN(Z$1),FALSE))</f>
        <v>53</v>
      </c>
      <c r="AA109" s="96">
        <f>IF($A109="","",VLOOKUP($A109,DATA_IMPORT!$A$2:$AG$2500,COLUMN(AA$1),FALSE))</f>
        <v>448.47</v>
      </c>
      <c r="AB109" s="96">
        <f>IF($A109="","",VLOOKUP($A109,DATA_IMPORT!$A$2:$AG$2500,COLUMN(AB$1),FALSE))</f>
        <v>76949.759999999995</v>
      </c>
      <c r="AC109" s="22">
        <f>IF($A109="","",VLOOKUP($A109,DATA_IMPORT!$A$2:$AG$2500,COLUMN(AC$1),FALSE))</f>
        <v>198</v>
      </c>
      <c r="AD109" s="96">
        <f>IF($A109="","",VLOOKUP($A109,DATA_IMPORT!$A$2:$AG$2500,COLUMN(AD$1),FALSE))</f>
        <v>388.63515151515202</v>
      </c>
      <c r="AE109" s="96">
        <f>IF($A109="","",VLOOKUP($A109,DATA_IMPORT!$A$2:$AG$2500,COLUMN(AE$1),FALSE))</f>
        <v>40.499873684210499</v>
      </c>
      <c r="AF109" s="96">
        <f>IF($A109="","",VLOOKUP($A109,DATA_IMPORT!$A$2:$AG$2500,COLUMN(AF$1),FALSE))</f>
        <v>40.499873684210499</v>
      </c>
      <c r="AG109" s="96">
        <f>IF($A109="","",VLOOKUP($A109,DATA_IMPORT!$A$2:$AG$2500,COLUMN(AG$1),FALSE))</f>
        <v>8.4575461997076697</v>
      </c>
    </row>
    <row r="110" spans="1:33">
      <c r="A110" s="122" t="s">
        <v>678</v>
      </c>
      <c r="B110" t="str">
        <f>IF($A110="","",VLOOKUP($A110,DATA_IMPORT!$A$2:$AG$2500,COLUMN(B$1),FALSE))</f>
        <v>Volkswagen North Scottsdale</v>
      </c>
      <c r="C110" t="str">
        <f>IF($A110="","",VLOOKUP($A110,DATA_IMPORT!$A$2:$AG$2500,COLUMN(C$1),FALSE))</f>
        <v>VWNS_JulyDelayed_7/6/26-7/31/26</v>
      </c>
      <c r="D110" t="str">
        <f>IF($A110="","",VLOOKUP($A110,DATA_IMPORT!$A$2:$AG$2500,COLUMN(D$1),FALSE))</f>
        <v>Volkswagen</v>
      </c>
      <c r="E110" s="106" t="str">
        <f>IF($A110="","",VLOOKUP($A110,DATA_IMPORT!$A$2:$AG$2500,COLUMN(F$1),FALSE))</f>
        <v>O</v>
      </c>
      <c r="F110" t="str">
        <f>IF($A110="","",VLOOKUP($A110,DATA_IMPORT!$A$2:$AG$2500,COLUMN(F$1),FALSE))</f>
        <v>O</v>
      </c>
      <c r="G110" t="str">
        <f>IF(A110="","",F110&amp;COUNTIF($B$2:$B110,B110))</f>
        <v>O1</v>
      </c>
      <c r="H110" t="str">
        <f t="shared" si="2"/>
        <v>Volkswagen North Scottsdale-O1</v>
      </c>
      <c r="I110" t="str">
        <f t="shared" si="3"/>
        <v>VWNS_JulyDelayed_7/6/26-7/31/26</v>
      </c>
      <c r="J110" s="106" t="s">
        <v>42</v>
      </c>
      <c r="K110" s="22">
        <f>IF($A110="","",VLOOKUP($A110,DATA_IMPORT!$A$2:$AG$2500,COLUMN(K$1),FALSE))</f>
        <v>582</v>
      </c>
      <c r="L110" s="22">
        <f>IF($A110="","",VLOOKUP($A110,DATA_IMPORT!$A$2:$AG$2500,COLUMN(L$1),FALSE))</f>
        <v>30</v>
      </c>
      <c r="M110" s="22">
        <f>IF($A110="","",VLOOKUP($A110,DATA_IMPORT!$A$2:$AG$2500,COLUMN(M$1),FALSE))</f>
        <v>443</v>
      </c>
      <c r="N110" s="22">
        <f>IF($A110="","",VLOOKUP($A110,DATA_IMPORT!$A$2:$AG$2500,COLUMN(N$1),FALSE))</f>
        <v>0</v>
      </c>
      <c r="O110" s="22">
        <f>IF($A110="","",VLOOKUP($A110,DATA_IMPORT!$A$2:$AG$2500,COLUMN(O$1),FALSE))</f>
        <v>7</v>
      </c>
      <c r="P110" s="22">
        <f>IF($A110="","",VLOOKUP($A110,DATA_IMPORT!$A$2:$AG$2500,COLUMN(P$1),FALSE))</f>
        <v>368</v>
      </c>
      <c r="Q110" s="23">
        <f>IF($A110="","",VLOOKUP($A110,DATA_IMPORT!$A$2:$AG$2500,COLUMN(Q$1),FALSE))</f>
        <v>0.63230240549828176</v>
      </c>
      <c r="R110" s="22">
        <f>IF($A110="","",VLOOKUP($A110,DATA_IMPORT!$A$2:$AG$2500,COLUMN(R$1),FALSE))</f>
        <v>226</v>
      </c>
      <c r="S110" s="23">
        <f>IF($A110="","",VLOOKUP($A110,DATA_IMPORT!$A$2:$AG$2500,COLUMN(S$1),FALSE))</f>
        <v>0.61413043478260865</v>
      </c>
      <c r="T110" s="22">
        <f>IF($A110="","",VLOOKUP($A110,DATA_IMPORT!$A$2:$AG$2500,COLUMN(T$1),FALSE))</f>
        <v>1</v>
      </c>
      <c r="U110" s="23">
        <f>IF($A110="","",VLOOKUP($A110,DATA_IMPORT!$A$2:$AG$2500,COLUMN(U$1),FALSE))</f>
        <v>4.4247787610619468E-3</v>
      </c>
      <c r="V110" s="22">
        <f>IF($A110="","",VLOOKUP($A110,DATA_IMPORT!$A$2:$AG$2500,COLUMN(V$1),FALSE))</f>
        <v>14135.89</v>
      </c>
      <c r="W110" s="22">
        <f>IF($A110="","",VLOOKUP($A110,DATA_IMPORT!$A$2:$AG$2500,COLUMN(W$1),FALSE))</f>
        <v>19</v>
      </c>
      <c r="X110" s="96">
        <f>IF($A110="","",VLOOKUP($A110,DATA_IMPORT!$A$2:$AG$2500,COLUMN(X$1),FALSE))</f>
        <v>743.99421052631601</v>
      </c>
      <c r="Y110" s="96">
        <f>IF($A110="","",VLOOKUP($A110,DATA_IMPORT!$A$2:$AG$2500,COLUMN(Y$1),FALSE))</f>
        <v>2719.42</v>
      </c>
      <c r="Z110" s="22">
        <f>IF($A110="","",VLOOKUP($A110,DATA_IMPORT!$A$2:$AG$2500,COLUMN(Z$1),FALSE))</f>
        <v>7</v>
      </c>
      <c r="AA110" s="96">
        <f>IF($A110="","",VLOOKUP($A110,DATA_IMPORT!$A$2:$AG$2500,COLUMN(AA$1),FALSE))</f>
        <v>388.48857142857099</v>
      </c>
      <c r="AB110" s="96">
        <f>IF($A110="","",VLOOKUP($A110,DATA_IMPORT!$A$2:$AG$2500,COLUMN(AB$1),FALSE))</f>
        <v>16855.310000000001</v>
      </c>
      <c r="AC110" s="22">
        <f>IF($A110="","",VLOOKUP($A110,DATA_IMPORT!$A$2:$AG$2500,COLUMN(AC$1),FALSE))</f>
        <v>23</v>
      </c>
      <c r="AD110" s="96">
        <f>IF($A110="","",VLOOKUP($A110,DATA_IMPORT!$A$2:$AG$2500,COLUMN(AD$1),FALSE))</f>
        <v>732.83956521739105</v>
      </c>
      <c r="AE110" s="96">
        <f>IF($A110="","",VLOOKUP($A110,DATA_IMPORT!$A$2:$AG$2500,COLUMN(AE$1),FALSE))</f>
        <v>8.8712157894736805</v>
      </c>
      <c r="AF110" s="96">
        <f>IF($A110="","",VLOOKUP($A110,DATA_IMPORT!$A$2:$AG$2500,COLUMN(AF$1),FALSE))</f>
        <v>8.8712157894736805</v>
      </c>
      <c r="AG110" s="96">
        <f>IF($A110="","",VLOOKUP($A110,DATA_IMPORT!$A$2:$AG$2500,COLUMN(AG$1),FALSE))</f>
        <v>2.0160372347152999</v>
      </c>
    </row>
    <row r="111" spans="1:33">
      <c r="A111" s="122" t="s">
        <v>679</v>
      </c>
      <c r="B111" t="str">
        <f>IF($A111="","",VLOOKUP($A111,DATA_IMPORT!$A$2:$AG$2500,COLUMN(B$1),FALSE))</f>
        <v>Volkswagen North Scottsdale</v>
      </c>
      <c r="C111" t="str">
        <f>IF($A111="","",VLOOKUP($A111,DATA_IMPORT!$A$2:$AG$2500,COLUMN(C$1),FALSE))</f>
        <v>VWNS_JulySVC_7/1/26-7/31/26</v>
      </c>
      <c r="D111" t="str">
        <f>IF($A111="","",VLOOKUP($A111,DATA_IMPORT!$A$2:$AG$2500,COLUMN(D$1),FALSE))</f>
        <v>Volkswagen</v>
      </c>
      <c r="E111" s="106" t="str">
        <f>IF($A111="","",VLOOKUP($A111,DATA_IMPORT!$A$2:$AG$2500,COLUMN(F$1),FALSE))</f>
        <v>O</v>
      </c>
      <c r="F111" t="str">
        <f>IF($A111="","",VLOOKUP($A111,DATA_IMPORT!$A$2:$AG$2500,COLUMN(F$1),FALSE))</f>
        <v>O</v>
      </c>
      <c r="G111" t="str">
        <f>IF(A111="","",F111&amp;COUNTIF($B$2:$B111,B111))</f>
        <v>O2</v>
      </c>
      <c r="H111" t="str">
        <f t="shared" si="2"/>
        <v>Volkswagen North Scottsdale-O2</v>
      </c>
      <c r="I111" t="str">
        <f t="shared" si="3"/>
        <v>VWNS_JulySVC_7/1/26-7/31/26</v>
      </c>
      <c r="J111" s="106" t="s">
        <v>42</v>
      </c>
      <c r="K111" s="22">
        <f>IF($A111="","",VLOOKUP($A111,DATA_IMPORT!$A$2:$AG$2500,COLUMN(K$1),FALSE))</f>
        <v>7087</v>
      </c>
      <c r="L111" s="22">
        <f>IF($A111="","",VLOOKUP($A111,DATA_IMPORT!$A$2:$AG$2500,COLUMN(L$1),FALSE))</f>
        <v>689</v>
      </c>
      <c r="M111" s="22">
        <f>IF($A111="","",VLOOKUP($A111,DATA_IMPORT!$A$2:$AG$2500,COLUMN(M$1),FALSE))</f>
        <v>5056</v>
      </c>
      <c r="N111" s="22">
        <f>IF($A111="","",VLOOKUP($A111,DATA_IMPORT!$A$2:$AG$2500,COLUMN(N$1),FALSE))</f>
        <v>0</v>
      </c>
      <c r="O111" s="22">
        <f>IF($A111="","",VLOOKUP($A111,DATA_IMPORT!$A$2:$AG$2500,COLUMN(O$1),FALSE))</f>
        <v>47</v>
      </c>
      <c r="P111" s="22">
        <f>IF($A111="","",VLOOKUP($A111,DATA_IMPORT!$A$2:$AG$2500,COLUMN(P$1),FALSE))</f>
        <v>3844</v>
      </c>
      <c r="Q111" s="23">
        <f>IF($A111="","",VLOOKUP($A111,DATA_IMPORT!$A$2:$AG$2500,COLUMN(Q$1),FALSE))</f>
        <v>0.54240158035840269</v>
      </c>
      <c r="R111" s="22">
        <f>IF($A111="","",VLOOKUP($A111,DATA_IMPORT!$A$2:$AG$2500,COLUMN(R$1),FALSE))</f>
        <v>2258</v>
      </c>
      <c r="S111" s="23">
        <f>IF($A111="","",VLOOKUP($A111,DATA_IMPORT!$A$2:$AG$2500,COLUMN(S$1),FALSE))</f>
        <v>0.58740894901144636</v>
      </c>
      <c r="T111" s="22">
        <f>IF($A111="","",VLOOKUP($A111,DATA_IMPORT!$A$2:$AG$2500,COLUMN(T$1),FALSE))</f>
        <v>19</v>
      </c>
      <c r="U111" s="23">
        <f>IF($A111="","",VLOOKUP($A111,DATA_IMPORT!$A$2:$AG$2500,COLUMN(U$1),FALSE))</f>
        <v>8.4145261293179802E-3</v>
      </c>
      <c r="V111" s="22">
        <f>IF($A111="","",VLOOKUP($A111,DATA_IMPORT!$A$2:$AG$2500,COLUMN(V$1),FALSE))</f>
        <v>50625.09</v>
      </c>
      <c r="W111" s="22">
        <f>IF($A111="","",VLOOKUP($A111,DATA_IMPORT!$A$2:$AG$2500,COLUMN(W$1),FALSE))</f>
        <v>81</v>
      </c>
      <c r="X111" s="96">
        <f>IF($A111="","",VLOOKUP($A111,DATA_IMPORT!$A$2:$AG$2500,COLUMN(X$1),FALSE))</f>
        <v>625.00111111111096</v>
      </c>
      <c r="Y111" s="96">
        <f>IF($A111="","",VLOOKUP($A111,DATA_IMPORT!$A$2:$AG$2500,COLUMN(Y$1),FALSE))</f>
        <v>23789.53</v>
      </c>
      <c r="Z111" s="22">
        <f>IF($A111="","",VLOOKUP($A111,DATA_IMPORT!$A$2:$AG$2500,COLUMN(Z$1),FALSE))</f>
        <v>42</v>
      </c>
      <c r="AA111" s="96">
        <f>IF($A111="","",VLOOKUP($A111,DATA_IMPORT!$A$2:$AG$2500,COLUMN(AA$1),FALSE))</f>
        <v>566.417380952381</v>
      </c>
      <c r="AB111" s="96">
        <f>IF($A111="","",VLOOKUP($A111,DATA_IMPORT!$A$2:$AG$2500,COLUMN(AB$1),FALSE))</f>
        <v>74414.62</v>
      </c>
      <c r="AC111" s="22">
        <f>IF($A111="","",VLOOKUP($A111,DATA_IMPORT!$A$2:$AG$2500,COLUMN(AC$1),FALSE))</f>
        <v>108</v>
      </c>
      <c r="AD111" s="96">
        <f>IF($A111="","",VLOOKUP($A111,DATA_IMPORT!$A$2:$AG$2500,COLUMN(AD$1),FALSE))</f>
        <v>689.024259259259</v>
      </c>
      <c r="AE111" s="96">
        <f>IF($A111="","",VLOOKUP($A111,DATA_IMPORT!$A$2:$AG$2500,COLUMN(AE$1),FALSE))</f>
        <v>39.1655894736842</v>
      </c>
      <c r="AF111" s="96">
        <f>IF($A111="","",VLOOKUP($A111,DATA_IMPORT!$A$2:$AG$2500,COLUMN(AF$1),FALSE))</f>
        <v>39.1655894736842</v>
      </c>
      <c r="AG111" s="96">
        <f>IF($A111="","",VLOOKUP($A111,DATA_IMPORT!$A$2:$AG$2500,COLUMN(AG$1),FALSE))</f>
        <v>9.08894962128225</v>
      </c>
    </row>
    <row r="112" spans="1:33">
      <c r="A112" s="122" t="s">
        <v>680</v>
      </c>
      <c r="B112" t="str">
        <f>IF($A112="","",VLOOKUP($A112,DATA_IMPORT!$A$2:$AG$2500,COLUMN(B$1),FALSE))</f>
        <v>Volkswagen North Scottsdale</v>
      </c>
      <c r="C112" t="str">
        <f>IF($A112="","",VLOOKUP($A112,DATA_IMPORT!$A$2:$AG$2500,COLUMN(C$1),FALSE))</f>
        <v>VWNS_JulyRecall_7/6/26-7/31/26</v>
      </c>
      <c r="D112" t="str">
        <f>IF($A112="","",VLOOKUP($A112,DATA_IMPORT!$A$2:$AG$2500,COLUMN(D$1),FALSE))</f>
        <v>Volkswagen</v>
      </c>
      <c r="E112" s="106" t="str">
        <f>IF($A112="","",VLOOKUP($A112,DATA_IMPORT!$A$2:$AG$2500,COLUMN(F$1),FALSE))</f>
        <v>O</v>
      </c>
      <c r="F112" t="str">
        <f>IF($A112="","",VLOOKUP($A112,DATA_IMPORT!$A$2:$AG$2500,COLUMN(F$1),FALSE))</f>
        <v>O</v>
      </c>
      <c r="G112" t="str">
        <f>IF(A112="","",F112&amp;COUNTIF($B$2:$B112,B112))</f>
        <v>O3</v>
      </c>
      <c r="H112" t="str">
        <f t="shared" si="2"/>
        <v>Volkswagen North Scottsdale-O3</v>
      </c>
      <c r="I112" t="str">
        <f t="shared" si="3"/>
        <v>VWNS_JulyRecall_7/6/26-7/31/26</v>
      </c>
      <c r="J112" s="106" t="s">
        <v>42</v>
      </c>
      <c r="K112" s="22">
        <f>IF($A112="","",VLOOKUP($A112,DATA_IMPORT!$A$2:$AG$2500,COLUMN(K$1),FALSE))</f>
        <v>1616</v>
      </c>
      <c r="L112" s="22">
        <f>IF($A112="","",VLOOKUP($A112,DATA_IMPORT!$A$2:$AG$2500,COLUMN(L$1),FALSE))</f>
        <v>282</v>
      </c>
      <c r="M112" s="22">
        <f>IF($A112="","",VLOOKUP($A112,DATA_IMPORT!$A$2:$AG$2500,COLUMN(M$1),FALSE))</f>
        <v>101</v>
      </c>
      <c r="N112" s="22">
        <f>IF($A112="","",VLOOKUP($A112,DATA_IMPORT!$A$2:$AG$2500,COLUMN(N$1),FALSE))</f>
        <v>0</v>
      </c>
      <c r="O112" s="22">
        <f>IF($A112="","",VLOOKUP($A112,DATA_IMPORT!$A$2:$AG$2500,COLUMN(O$1),FALSE))</f>
        <v>1</v>
      </c>
      <c r="P112" s="22">
        <f>IF($A112="","",VLOOKUP($A112,DATA_IMPORT!$A$2:$AG$2500,COLUMN(P$1),FALSE))</f>
        <v>87</v>
      </c>
      <c r="Q112" s="23">
        <f>IF($A112="","",VLOOKUP($A112,DATA_IMPORT!$A$2:$AG$2500,COLUMN(Q$1),FALSE))</f>
        <v>5.3836633663366336E-2</v>
      </c>
      <c r="R112" s="22">
        <f>IF($A112="","",VLOOKUP($A112,DATA_IMPORT!$A$2:$AG$2500,COLUMN(R$1),FALSE))</f>
        <v>71</v>
      </c>
      <c r="S112" s="23">
        <f>IF($A112="","",VLOOKUP($A112,DATA_IMPORT!$A$2:$AG$2500,COLUMN(S$1),FALSE))</f>
        <v>0.81609195402298851</v>
      </c>
      <c r="T112" s="22">
        <f>IF($A112="","",VLOOKUP($A112,DATA_IMPORT!$A$2:$AG$2500,COLUMN(T$1),FALSE))</f>
        <v>1</v>
      </c>
      <c r="U112" s="23">
        <f>IF($A112="","",VLOOKUP($A112,DATA_IMPORT!$A$2:$AG$2500,COLUMN(U$1),FALSE))</f>
        <v>1.4084507042253521E-2</v>
      </c>
      <c r="V112" s="22">
        <f>IF($A112="","",VLOOKUP($A112,DATA_IMPORT!$A$2:$AG$2500,COLUMN(V$1),FALSE))</f>
        <v>2944.72</v>
      </c>
      <c r="W112" s="22">
        <f>IF($A112="","",VLOOKUP($A112,DATA_IMPORT!$A$2:$AG$2500,COLUMN(W$1),FALSE))</f>
        <v>7</v>
      </c>
      <c r="X112" s="96">
        <f>IF($A112="","",VLOOKUP($A112,DATA_IMPORT!$A$2:$AG$2500,COLUMN(X$1),FALSE))</f>
        <v>420.67428571428599</v>
      </c>
      <c r="Y112" s="96">
        <f>IF($A112="","",VLOOKUP($A112,DATA_IMPORT!$A$2:$AG$2500,COLUMN(Y$1),FALSE))</f>
        <v>12815.91</v>
      </c>
      <c r="Z112" s="22">
        <f>IF($A112="","",VLOOKUP($A112,DATA_IMPORT!$A$2:$AG$2500,COLUMN(Z$1),FALSE))</f>
        <v>19</v>
      </c>
      <c r="AA112" s="96">
        <f>IF($A112="","",VLOOKUP($A112,DATA_IMPORT!$A$2:$AG$2500,COLUMN(AA$1),FALSE))</f>
        <v>674.52157894736797</v>
      </c>
      <c r="AB112" s="96">
        <f>IF($A112="","",VLOOKUP($A112,DATA_IMPORT!$A$2:$AG$2500,COLUMN(AB$1),FALSE))</f>
        <v>15760.63</v>
      </c>
      <c r="AC112" s="22">
        <f>IF($A112="","",VLOOKUP($A112,DATA_IMPORT!$A$2:$AG$2500,COLUMN(AC$1),FALSE))</f>
        <v>19</v>
      </c>
      <c r="AD112" s="96">
        <f>IF($A112="","",VLOOKUP($A112,DATA_IMPORT!$A$2:$AG$2500,COLUMN(AD$1),FALSE))</f>
        <v>829.50684210526299</v>
      </c>
      <c r="AE112" s="96">
        <f>IF($A112="","",VLOOKUP($A112,DATA_IMPORT!$A$2:$AG$2500,COLUMN(AE$1),FALSE))</f>
        <v>8.2950684210526298</v>
      </c>
      <c r="AF112" s="96">
        <f>IF($A112="","",VLOOKUP($A112,DATA_IMPORT!$A$2:$AG$2500,COLUMN(AF$1),FALSE))</f>
        <v>8.2950684210526298</v>
      </c>
      <c r="AG112" s="96">
        <f>IF($A112="","",VLOOKUP($A112,DATA_IMPORT!$A$2:$AG$2500,COLUMN(AG$1),FALSE))</f>
        <v>9.3092810948779405</v>
      </c>
    </row>
    <row r="113" spans="1:33">
      <c r="A113" s="122" t="s">
        <v>681</v>
      </c>
      <c r="B113" t="str">
        <f>IF($A113="","",VLOOKUP($A113,DATA_IMPORT!$A$2:$AG$2500,COLUMN(B$1),FALSE))</f>
        <v>Volkswagen South Coast</v>
      </c>
      <c r="C113" t="str">
        <f>IF($A113="","",VLOOKUP($A113,DATA_IMPORT!$A$2:$AG$2500,COLUMN(C$1),FALSE))</f>
        <v>VWSoCo_JulyRecall_7/6/26-7/31/26</v>
      </c>
      <c r="D113" t="str">
        <f>IF($A113="","",VLOOKUP($A113,DATA_IMPORT!$A$2:$AG$2500,COLUMN(D$1),FALSE))</f>
        <v>Volkswagen</v>
      </c>
      <c r="E113" s="106" t="str">
        <f>IF($A113="","",VLOOKUP($A113,DATA_IMPORT!$A$2:$AG$2500,COLUMN(F$1),FALSE))</f>
        <v>O</v>
      </c>
      <c r="F113" t="str">
        <f>IF($A113="","",VLOOKUP($A113,DATA_IMPORT!$A$2:$AG$2500,COLUMN(F$1),FALSE))</f>
        <v>O</v>
      </c>
      <c r="G113" t="str">
        <f>IF(A113="","",F113&amp;COUNTIF($B$2:$B113,B113))</f>
        <v>O1</v>
      </c>
      <c r="H113" t="str">
        <f t="shared" si="2"/>
        <v>Volkswagen South Coast-O1</v>
      </c>
      <c r="I113" t="str">
        <f t="shared" si="3"/>
        <v>VWSoCo_JulyRecall_7/6/26-7/31/26</v>
      </c>
      <c r="J113" s="106" t="s">
        <v>42</v>
      </c>
      <c r="K113" s="22">
        <f>IF($A113="","",VLOOKUP($A113,DATA_IMPORT!$A$2:$AG$2500,COLUMN(K$1),FALSE))</f>
        <v>1387</v>
      </c>
      <c r="L113" s="22">
        <f>IF($A113="","",VLOOKUP($A113,DATA_IMPORT!$A$2:$AG$2500,COLUMN(L$1),FALSE))</f>
        <v>120</v>
      </c>
      <c r="M113" s="22">
        <f>IF($A113="","",VLOOKUP($A113,DATA_IMPORT!$A$2:$AG$2500,COLUMN(M$1),FALSE))</f>
        <v>60</v>
      </c>
      <c r="N113" s="22">
        <f>IF($A113="","",VLOOKUP($A113,DATA_IMPORT!$A$2:$AG$2500,COLUMN(N$1),FALSE))</f>
        <v>0</v>
      </c>
      <c r="O113" s="22">
        <f>IF($A113="","",VLOOKUP($A113,DATA_IMPORT!$A$2:$AG$2500,COLUMN(O$1),FALSE))</f>
        <v>1</v>
      </c>
      <c r="P113" s="22">
        <f>IF($A113="","",VLOOKUP($A113,DATA_IMPORT!$A$2:$AG$2500,COLUMN(P$1),FALSE))</f>
        <v>52</v>
      </c>
      <c r="Q113" s="23">
        <f>IF($A113="","",VLOOKUP($A113,DATA_IMPORT!$A$2:$AG$2500,COLUMN(Q$1),FALSE))</f>
        <v>3.7490987743330928E-2</v>
      </c>
      <c r="R113" s="22">
        <f>IF($A113="","",VLOOKUP($A113,DATA_IMPORT!$A$2:$AG$2500,COLUMN(R$1),FALSE))</f>
        <v>36</v>
      </c>
      <c r="S113" s="23">
        <f>IF($A113="","",VLOOKUP($A113,DATA_IMPORT!$A$2:$AG$2500,COLUMN(S$1),FALSE))</f>
        <v>0.69230769230769229</v>
      </c>
      <c r="T113" s="22">
        <f>IF($A113="","",VLOOKUP($A113,DATA_IMPORT!$A$2:$AG$2500,COLUMN(T$1),FALSE))</f>
        <v>0</v>
      </c>
      <c r="U113" s="23">
        <f>IF($A113="","",VLOOKUP($A113,DATA_IMPORT!$A$2:$AG$2500,COLUMN(U$1),FALSE))</f>
        <v>0</v>
      </c>
      <c r="V113" s="22">
        <f>IF($A113="","",VLOOKUP($A113,DATA_IMPORT!$A$2:$AG$2500,COLUMN(V$1),FALSE))</f>
        <v>2490.0300000000002</v>
      </c>
      <c r="W113" s="22">
        <f>IF($A113="","",VLOOKUP($A113,DATA_IMPORT!$A$2:$AG$2500,COLUMN(W$1),FALSE))</f>
        <v>4</v>
      </c>
      <c r="X113" s="96">
        <f>IF($A113="","",VLOOKUP($A113,DATA_IMPORT!$A$2:$AG$2500,COLUMN(X$1),FALSE))</f>
        <v>622.50750000000005</v>
      </c>
      <c r="Y113" s="96">
        <f>IF($A113="","",VLOOKUP($A113,DATA_IMPORT!$A$2:$AG$2500,COLUMN(Y$1),FALSE))</f>
        <v>6639.15</v>
      </c>
      <c r="Z113" s="22">
        <f>IF($A113="","",VLOOKUP($A113,DATA_IMPORT!$A$2:$AG$2500,COLUMN(Z$1),FALSE))</f>
        <v>11</v>
      </c>
      <c r="AA113" s="96">
        <f>IF($A113="","",VLOOKUP($A113,DATA_IMPORT!$A$2:$AG$2500,COLUMN(AA$1),FALSE))</f>
        <v>603.55909090909097</v>
      </c>
      <c r="AB113" s="96">
        <f>IF($A113="","",VLOOKUP($A113,DATA_IMPORT!$A$2:$AG$2500,COLUMN(AB$1),FALSE))</f>
        <v>9129.18</v>
      </c>
      <c r="AC113" s="22">
        <f>IF($A113="","",VLOOKUP($A113,DATA_IMPORT!$A$2:$AG$2500,COLUMN(AC$1),FALSE))</f>
        <v>12</v>
      </c>
      <c r="AD113" s="96">
        <f>IF($A113="","",VLOOKUP($A113,DATA_IMPORT!$A$2:$AG$2500,COLUMN(AD$1),FALSE))</f>
        <v>760.76499999999999</v>
      </c>
      <c r="AE113" s="96">
        <f>IF($A113="","",VLOOKUP($A113,DATA_IMPORT!$A$2:$AG$2500,COLUMN(AE$1),FALSE))</f>
        <v>4.8048315789473701</v>
      </c>
      <c r="AF113" s="96">
        <f>IF($A113="","",VLOOKUP($A113,DATA_IMPORT!$A$2:$AG$2500,COLUMN(AF$1),FALSE))</f>
        <v>4.8048315789473701</v>
      </c>
      <c r="AG113" s="96">
        <f>IF($A113="","",VLOOKUP($A113,DATA_IMPORT!$A$2:$AG$2500,COLUMN(AG$1),FALSE))</f>
        <v>18.2242683327853</v>
      </c>
    </row>
    <row r="114" spans="1:33">
      <c r="A114" s="122" t="s">
        <v>682</v>
      </c>
      <c r="B114" t="str">
        <f>IF($A114="","",VLOOKUP($A114,DATA_IMPORT!$A$2:$AG$2500,COLUMN(B$1),FALSE))</f>
        <v>Volkswagen South Coast</v>
      </c>
      <c r="C114" t="str">
        <f>IF($A114="","",VLOOKUP($A114,DATA_IMPORT!$A$2:$AG$2500,COLUMN(C$1),FALSE))</f>
        <v>VWSoCo_JulyDelayed_7/6/26-7/31/26</v>
      </c>
      <c r="D114" t="str">
        <f>IF($A114="","",VLOOKUP($A114,DATA_IMPORT!$A$2:$AG$2500,COLUMN(D$1),FALSE))</f>
        <v>Volkswagen</v>
      </c>
      <c r="E114" s="106" t="str">
        <f>IF($A114="","",VLOOKUP($A114,DATA_IMPORT!$A$2:$AG$2500,COLUMN(F$1),FALSE))</f>
        <v>O</v>
      </c>
      <c r="F114" t="str">
        <f>IF($A114="","",VLOOKUP($A114,DATA_IMPORT!$A$2:$AG$2500,COLUMN(F$1),FALSE))</f>
        <v>O</v>
      </c>
      <c r="G114" t="str">
        <f>IF(A114="","",F114&amp;COUNTIF($B$2:$B114,B114))</f>
        <v>O2</v>
      </c>
      <c r="H114" t="str">
        <f t="shared" si="2"/>
        <v>Volkswagen South Coast-O2</v>
      </c>
      <c r="I114" t="str">
        <f t="shared" si="3"/>
        <v>VWSoCo_JulyDelayed_7/6/26-7/31/26</v>
      </c>
      <c r="J114" s="106" t="s">
        <v>42</v>
      </c>
      <c r="K114" s="22">
        <f>IF($A114="","",VLOOKUP($A114,DATA_IMPORT!$A$2:$AG$2500,COLUMN(K$1),FALSE))</f>
        <v>714</v>
      </c>
      <c r="L114" s="22">
        <f>IF($A114="","",VLOOKUP($A114,DATA_IMPORT!$A$2:$AG$2500,COLUMN(L$1),FALSE))</f>
        <v>62</v>
      </c>
      <c r="M114" s="22">
        <f>IF($A114="","",VLOOKUP($A114,DATA_IMPORT!$A$2:$AG$2500,COLUMN(M$1),FALSE))</f>
        <v>510</v>
      </c>
      <c r="N114" s="22">
        <f>IF($A114="","",VLOOKUP($A114,DATA_IMPORT!$A$2:$AG$2500,COLUMN(N$1),FALSE))</f>
        <v>0</v>
      </c>
      <c r="O114" s="22">
        <f>IF($A114="","",VLOOKUP($A114,DATA_IMPORT!$A$2:$AG$2500,COLUMN(O$1),FALSE))</f>
        <v>8</v>
      </c>
      <c r="P114" s="22">
        <f>IF($A114="","",VLOOKUP($A114,DATA_IMPORT!$A$2:$AG$2500,COLUMN(P$1),FALSE))</f>
        <v>442</v>
      </c>
      <c r="Q114" s="23">
        <f>IF($A114="","",VLOOKUP($A114,DATA_IMPORT!$A$2:$AG$2500,COLUMN(Q$1),FALSE))</f>
        <v>0.61904761904761907</v>
      </c>
      <c r="R114" s="22">
        <f>IF($A114="","",VLOOKUP($A114,DATA_IMPORT!$A$2:$AG$2500,COLUMN(R$1),FALSE))</f>
        <v>267</v>
      </c>
      <c r="S114" s="23">
        <f>IF($A114="","",VLOOKUP($A114,DATA_IMPORT!$A$2:$AG$2500,COLUMN(S$1),FALSE))</f>
        <v>0.60407239819004521</v>
      </c>
      <c r="T114" s="22">
        <f>IF($A114="","",VLOOKUP($A114,DATA_IMPORT!$A$2:$AG$2500,COLUMN(T$1),FALSE))</f>
        <v>5</v>
      </c>
      <c r="U114" s="23">
        <f>IF($A114="","",VLOOKUP($A114,DATA_IMPORT!$A$2:$AG$2500,COLUMN(U$1),FALSE))</f>
        <v>1.8726591760299626E-2</v>
      </c>
      <c r="V114" s="22">
        <f>IF($A114="","",VLOOKUP($A114,DATA_IMPORT!$A$2:$AG$2500,COLUMN(V$1),FALSE))</f>
        <v>15632.49</v>
      </c>
      <c r="W114" s="22">
        <f>IF($A114="","",VLOOKUP($A114,DATA_IMPORT!$A$2:$AG$2500,COLUMN(W$1),FALSE))</f>
        <v>10</v>
      </c>
      <c r="X114" s="96">
        <f>IF($A114="","",VLOOKUP($A114,DATA_IMPORT!$A$2:$AG$2500,COLUMN(X$1),FALSE))</f>
        <v>1563.249</v>
      </c>
      <c r="Y114" s="96">
        <f>IF($A114="","",VLOOKUP($A114,DATA_IMPORT!$A$2:$AG$2500,COLUMN(Y$1),FALSE))</f>
        <v>2051.34</v>
      </c>
      <c r="Z114" s="22">
        <f>IF($A114="","",VLOOKUP($A114,DATA_IMPORT!$A$2:$AG$2500,COLUMN(Z$1),FALSE))</f>
        <v>6</v>
      </c>
      <c r="AA114" s="96">
        <f>IF($A114="","",VLOOKUP($A114,DATA_IMPORT!$A$2:$AG$2500,COLUMN(AA$1),FALSE))</f>
        <v>341.89</v>
      </c>
      <c r="AB114" s="96">
        <f>IF($A114="","",VLOOKUP($A114,DATA_IMPORT!$A$2:$AG$2500,COLUMN(AB$1),FALSE))</f>
        <v>17683.830000000002</v>
      </c>
      <c r="AC114" s="22">
        <f>IF($A114="","",VLOOKUP($A114,DATA_IMPORT!$A$2:$AG$2500,COLUMN(AC$1),FALSE))</f>
        <v>16</v>
      </c>
      <c r="AD114" s="96">
        <f>IF($A114="","",VLOOKUP($A114,DATA_IMPORT!$A$2:$AG$2500,COLUMN(AD$1),FALSE))</f>
        <v>1105.2393750000001</v>
      </c>
      <c r="AE114" s="96">
        <f>IF($A114="","",VLOOKUP($A114,DATA_IMPORT!$A$2:$AG$2500,COLUMN(AE$1),FALSE))</f>
        <v>9.3072789473684203</v>
      </c>
      <c r="AF114" s="96">
        <f>IF($A114="","",VLOOKUP($A114,DATA_IMPORT!$A$2:$AG$2500,COLUMN(AF$1),FALSE))</f>
        <v>9.3072789473684203</v>
      </c>
      <c r="AG114" s="96">
        <f>IF($A114="","",VLOOKUP($A114,DATA_IMPORT!$A$2:$AG$2500,COLUMN(AG$1),FALSE))</f>
        <v>1.1460046037487699</v>
      </c>
    </row>
    <row r="115" spans="1:33">
      <c r="A115" s="122" t="s">
        <v>683</v>
      </c>
      <c r="B115" t="str">
        <f>IF($A115="","",VLOOKUP($A115,DATA_IMPORT!$A$2:$AG$2500,COLUMN(B$1),FALSE))</f>
        <v>Volkswagen South Coast</v>
      </c>
      <c r="C115" t="str">
        <f>IF($A115="","",VLOOKUP($A115,DATA_IMPORT!$A$2:$AG$2500,COLUMN(C$1),FALSE))</f>
        <v>VWSoCo_JulySVC_7/1/26-7/31/26</v>
      </c>
      <c r="D115" t="str">
        <f>IF($A115="","",VLOOKUP($A115,DATA_IMPORT!$A$2:$AG$2500,COLUMN(D$1),FALSE))</f>
        <v>Volkswagen</v>
      </c>
      <c r="E115" s="106" t="str">
        <f>IF($A115="","",VLOOKUP($A115,DATA_IMPORT!$A$2:$AG$2500,COLUMN(F$1),FALSE))</f>
        <v>O</v>
      </c>
      <c r="F115" t="str">
        <f>IF($A115="","",VLOOKUP($A115,DATA_IMPORT!$A$2:$AG$2500,COLUMN(F$1),FALSE))</f>
        <v>O</v>
      </c>
      <c r="G115" t="str">
        <f>IF(A115="","",F115&amp;COUNTIF($B$2:$B115,B115))</f>
        <v>O3</v>
      </c>
      <c r="H115" t="str">
        <f t="shared" si="2"/>
        <v>Volkswagen South Coast-O3</v>
      </c>
      <c r="I115" t="str">
        <f t="shared" si="3"/>
        <v>VWSoCo_JulySVC_7/1/26-7/31/26</v>
      </c>
      <c r="J115" s="106" t="s">
        <v>42</v>
      </c>
      <c r="K115" s="22">
        <f>IF($A115="","",VLOOKUP($A115,DATA_IMPORT!$A$2:$AG$2500,COLUMN(K$1),FALSE))</f>
        <v>8516</v>
      </c>
      <c r="L115" s="22">
        <f>IF($A115="","",VLOOKUP($A115,DATA_IMPORT!$A$2:$AG$2500,COLUMN(L$1),FALSE))</f>
        <v>515</v>
      </c>
      <c r="M115" s="22">
        <f>IF($A115="","",VLOOKUP($A115,DATA_IMPORT!$A$2:$AG$2500,COLUMN(M$1),FALSE))</f>
        <v>5806</v>
      </c>
      <c r="N115" s="22">
        <f>IF($A115="","",VLOOKUP($A115,DATA_IMPORT!$A$2:$AG$2500,COLUMN(N$1),FALSE))</f>
        <v>0</v>
      </c>
      <c r="O115" s="22">
        <f>IF($A115="","",VLOOKUP($A115,DATA_IMPORT!$A$2:$AG$2500,COLUMN(O$1),FALSE))</f>
        <v>68</v>
      </c>
      <c r="P115" s="22">
        <f>IF($A115="","",VLOOKUP($A115,DATA_IMPORT!$A$2:$AG$2500,COLUMN(P$1),FALSE))</f>
        <v>4539</v>
      </c>
      <c r="Q115" s="23">
        <f>IF($A115="","",VLOOKUP($A115,DATA_IMPORT!$A$2:$AG$2500,COLUMN(Q$1),FALSE))</f>
        <v>0.53299671207139498</v>
      </c>
      <c r="R115" s="22">
        <f>IF($A115="","",VLOOKUP($A115,DATA_IMPORT!$A$2:$AG$2500,COLUMN(R$1),FALSE))</f>
        <v>2800</v>
      </c>
      <c r="S115" s="23">
        <f>IF($A115="","",VLOOKUP($A115,DATA_IMPORT!$A$2:$AG$2500,COLUMN(S$1),FALSE))</f>
        <v>0.61687596386869359</v>
      </c>
      <c r="T115" s="22">
        <f>IF($A115="","",VLOOKUP($A115,DATA_IMPORT!$A$2:$AG$2500,COLUMN(T$1),FALSE))</f>
        <v>22</v>
      </c>
      <c r="U115" s="23">
        <f>IF($A115="","",VLOOKUP($A115,DATA_IMPORT!$A$2:$AG$2500,COLUMN(U$1),FALSE))</f>
        <v>7.8571428571428577E-3</v>
      </c>
      <c r="V115" s="22">
        <f>IF($A115="","",VLOOKUP($A115,DATA_IMPORT!$A$2:$AG$2500,COLUMN(V$1),FALSE))</f>
        <v>50774.66</v>
      </c>
      <c r="W115" s="22">
        <f>IF($A115="","",VLOOKUP($A115,DATA_IMPORT!$A$2:$AG$2500,COLUMN(W$1),FALSE))</f>
        <v>73</v>
      </c>
      <c r="X115" s="96">
        <f>IF($A115="","",VLOOKUP($A115,DATA_IMPORT!$A$2:$AG$2500,COLUMN(X$1),FALSE))</f>
        <v>695.54328767123297</v>
      </c>
      <c r="Y115" s="96">
        <f>IF($A115="","",VLOOKUP($A115,DATA_IMPORT!$A$2:$AG$2500,COLUMN(Y$1),FALSE))</f>
        <v>58428.85</v>
      </c>
      <c r="Z115" s="22">
        <f>IF($A115="","",VLOOKUP($A115,DATA_IMPORT!$A$2:$AG$2500,COLUMN(Z$1),FALSE))</f>
        <v>53</v>
      </c>
      <c r="AA115" s="96">
        <f>IF($A115="","",VLOOKUP($A115,DATA_IMPORT!$A$2:$AG$2500,COLUMN(AA$1),FALSE))</f>
        <v>1102.43113207547</v>
      </c>
      <c r="AB115" s="96">
        <f>IF($A115="","",VLOOKUP($A115,DATA_IMPORT!$A$2:$AG$2500,COLUMN(AB$1),FALSE))</f>
        <v>109203.51</v>
      </c>
      <c r="AC115" s="22">
        <f>IF($A115="","",VLOOKUP($A115,DATA_IMPORT!$A$2:$AG$2500,COLUMN(AC$1),FALSE))</f>
        <v>109</v>
      </c>
      <c r="AD115" s="96">
        <f>IF($A115="","",VLOOKUP($A115,DATA_IMPORT!$A$2:$AG$2500,COLUMN(AD$1),FALSE))</f>
        <v>1001.8670642201801</v>
      </c>
      <c r="AE115" s="96">
        <f>IF($A115="","",VLOOKUP($A115,DATA_IMPORT!$A$2:$AG$2500,COLUMN(AE$1),FALSE))</f>
        <v>57.475531578947397</v>
      </c>
      <c r="AF115" s="96">
        <f>IF($A115="","",VLOOKUP($A115,DATA_IMPORT!$A$2:$AG$2500,COLUMN(AF$1),FALSE))</f>
        <v>57.475531578947397</v>
      </c>
      <c r="AG115" s="96">
        <f>IF($A115="","",VLOOKUP($A115,DATA_IMPORT!$A$2:$AG$2500,COLUMN(AG$1),FALSE))</f>
        <v>8.2479107371667695</v>
      </c>
    </row>
    <row r="116" spans="1:33">
      <c r="B116" t="str">
        <f>IF($A116="","",VLOOKUP($A116,DATA_IMPORT!$A$2:$AG$2500,COLUMN(B$1),FALSE))</f>
        <v/>
      </c>
      <c r="C116" t="str">
        <f>IF($A116="","",VLOOKUP($A116,DATA_IMPORT!$A$2:$AG$2500,COLUMN(C$1),FALSE))</f>
        <v/>
      </c>
      <c r="D116" t="str">
        <f>IF($A116="","",VLOOKUP($A116,DATA_IMPORT!$A$2:$AG$2500,COLUMN(D$1),FALSE))</f>
        <v/>
      </c>
      <c r="E116" s="106" t="str">
        <f>IF($A116="","",VLOOKUP($A116,DATA_IMPORT!$A$2:$AG$2500,COLUMN(F$1),FALSE))</f>
        <v/>
      </c>
      <c r="F116" t="str">
        <f>IF($A116="","",VLOOKUP($A116,DATA_IMPORT!$A$2:$AG$2500,COLUMN(F$1),FALSE))</f>
        <v/>
      </c>
      <c r="G116" t="str">
        <f>IF(A116="","",F116&amp;COUNTIF($B$2:$B116,B116))</f>
        <v/>
      </c>
      <c r="H116" t="str">
        <f t="shared" si="2"/>
        <v/>
      </c>
      <c r="I116" t="str">
        <f t="shared" si="3"/>
        <v/>
      </c>
      <c r="J116" s="106" t="s">
        <v>42</v>
      </c>
      <c r="K116" s="22" t="str">
        <f>IF($A116="","",VLOOKUP($A116,DATA_IMPORT!$A$2:$AG$2500,COLUMN(K$1),FALSE))</f>
        <v/>
      </c>
      <c r="L116" s="22" t="str">
        <f>IF($A116="","",VLOOKUP($A116,DATA_IMPORT!$A$2:$AG$2500,COLUMN(L$1),FALSE))</f>
        <v/>
      </c>
      <c r="M116" s="22" t="str">
        <f>IF($A116="","",VLOOKUP($A116,DATA_IMPORT!$A$2:$AG$2500,COLUMN(M$1),FALSE))</f>
        <v/>
      </c>
      <c r="N116" s="22" t="str">
        <f>IF($A116="","",VLOOKUP($A116,DATA_IMPORT!$A$2:$AG$2500,COLUMN(N$1),FALSE))</f>
        <v/>
      </c>
      <c r="O116" s="22" t="str">
        <f>IF($A116="","",VLOOKUP($A116,DATA_IMPORT!$A$2:$AG$2500,COLUMN(O$1),FALSE))</f>
        <v/>
      </c>
      <c r="P116" s="22" t="str">
        <f>IF($A116="","",VLOOKUP($A116,DATA_IMPORT!$A$2:$AG$2500,COLUMN(P$1),FALSE))</f>
        <v/>
      </c>
      <c r="Q116" s="23" t="str">
        <f>IF($A116="","",VLOOKUP($A116,DATA_IMPORT!$A$2:$AG$2500,COLUMN(Q$1),FALSE))</f>
        <v/>
      </c>
      <c r="R116" s="22" t="str">
        <f>IF($A116="","",VLOOKUP($A116,DATA_IMPORT!$A$2:$AG$2500,COLUMN(R$1),FALSE))</f>
        <v/>
      </c>
      <c r="S116" s="23" t="str">
        <f>IF($A116="","",VLOOKUP($A116,DATA_IMPORT!$A$2:$AG$2500,COLUMN(S$1),FALSE))</f>
        <v/>
      </c>
      <c r="T116" s="22" t="str">
        <f>IF($A116="","",VLOOKUP($A116,DATA_IMPORT!$A$2:$AG$2500,COLUMN(T$1),FALSE))</f>
        <v/>
      </c>
      <c r="U116" s="23" t="str">
        <f>IF($A116="","",VLOOKUP($A116,DATA_IMPORT!$A$2:$AG$2500,COLUMN(U$1),FALSE))</f>
        <v/>
      </c>
      <c r="V116" s="22" t="str">
        <f>IF($A116="","",VLOOKUP($A116,DATA_IMPORT!$A$2:$AG$2500,COLUMN(V$1),FALSE))</f>
        <v/>
      </c>
      <c r="W116" s="22" t="str">
        <f>IF($A116="","",VLOOKUP($A116,DATA_IMPORT!$A$2:$AG$2500,COLUMN(W$1),FALSE))</f>
        <v/>
      </c>
      <c r="X116" s="96" t="str">
        <f>IF($A116="","",VLOOKUP($A116,DATA_IMPORT!$A$2:$AG$2500,COLUMN(X$1),FALSE))</f>
        <v/>
      </c>
      <c r="Y116" s="96" t="str">
        <f>IF($A116="","",VLOOKUP($A116,DATA_IMPORT!$A$2:$AG$2500,COLUMN(Y$1),FALSE))</f>
        <v/>
      </c>
      <c r="Z116" s="22" t="str">
        <f>IF($A116="","",VLOOKUP($A116,DATA_IMPORT!$A$2:$AG$2500,COLUMN(Z$1),FALSE))</f>
        <v/>
      </c>
      <c r="AA116" s="96" t="str">
        <f>IF($A116="","",VLOOKUP($A116,DATA_IMPORT!$A$2:$AG$2500,COLUMN(AA$1),FALSE))</f>
        <v/>
      </c>
      <c r="AB116" s="96" t="str">
        <f>IF($A116="","",VLOOKUP($A116,DATA_IMPORT!$A$2:$AG$2500,COLUMN(AB$1),FALSE))</f>
        <v/>
      </c>
      <c r="AC116" s="22" t="str">
        <f>IF($A116="","",VLOOKUP($A116,DATA_IMPORT!$A$2:$AG$2500,COLUMN(AC$1),FALSE))</f>
        <v/>
      </c>
      <c r="AD116" s="96" t="str">
        <f>IF($A116="","",VLOOKUP($A116,DATA_IMPORT!$A$2:$AG$2500,COLUMN(AD$1),FALSE))</f>
        <v/>
      </c>
      <c r="AE116" s="96" t="str">
        <f>IF($A116="","",VLOOKUP($A116,DATA_IMPORT!$A$2:$AG$2500,COLUMN(AE$1),FALSE))</f>
        <v/>
      </c>
      <c r="AF116" s="96" t="str">
        <f>IF($A116="","",VLOOKUP($A116,DATA_IMPORT!$A$2:$AG$2500,COLUMN(AF$1),FALSE))</f>
        <v/>
      </c>
      <c r="AG116" s="96" t="str">
        <f>IF($A116="","",VLOOKUP($A116,DATA_IMPORT!$A$2:$AG$2500,COLUMN(AG$1),FALSE))</f>
        <v/>
      </c>
    </row>
    <row r="117" spans="1:33">
      <c r="B117" t="str">
        <f>IF($A117="","",VLOOKUP($A117,DATA_IMPORT!$A$2:$AG$2500,COLUMN(B$1),FALSE))</f>
        <v/>
      </c>
      <c r="C117" t="str">
        <f>IF($A117="","",VLOOKUP($A117,DATA_IMPORT!$A$2:$AG$2500,COLUMN(C$1),FALSE))</f>
        <v/>
      </c>
      <c r="D117" t="str">
        <f>IF($A117="","",VLOOKUP($A117,DATA_IMPORT!$A$2:$AG$2500,COLUMN(D$1),FALSE))</f>
        <v/>
      </c>
      <c r="E117" s="106" t="str">
        <f>IF($A117="","",VLOOKUP($A117,DATA_IMPORT!$A$2:$AG$2500,COLUMN(F$1),FALSE))</f>
        <v/>
      </c>
      <c r="F117" t="str">
        <f>IF($A117="","",VLOOKUP($A117,DATA_IMPORT!$A$2:$AG$2500,COLUMN(F$1),FALSE))</f>
        <v/>
      </c>
      <c r="G117" t="str">
        <f>IF(A117="","",F117&amp;COUNTIF($B$2:$B117,B117))</f>
        <v/>
      </c>
      <c r="H117" t="str">
        <f t="shared" si="2"/>
        <v/>
      </c>
      <c r="I117" t="str">
        <f t="shared" si="3"/>
        <v/>
      </c>
      <c r="J117" s="106" t="s">
        <v>42</v>
      </c>
      <c r="K117" s="22" t="str">
        <f>IF($A117="","",VLOOKUP($A117,DATA_IMPORT!$A$2:$AG$2500,COLUMN(K$1),FALSE))</f>
        <v/>
      </c>
      <c r="L117" s="22" t="str">
        <f>IF($A117="","",VLOOKUP($A117,DATA_IMPORT!$A$2:$AG$2500,COLUMN(L$1),FALSE))</f>
        <v/>
      </c>
      <c r="M117" s="22" t="str">
        <f>IF($A117="","",VLOOKUP($A117,DATA_IMPORT!$A$2:$AG$2500,COLUMN(M$1),FALSE))</f>
        <v/>
      </c>
      <c r="N117" s="22" t="str">
        <f>IF($A117="","",VLOOKUP($A117,DATA_IMPORT!$A$2:$AG$2500,COLUMN(N$1),FALSE))</f>
        <v/>
      </c>
      <c r="O117" s="22" t="str">
        <f>IF($A117="","",VLOOKUP($A117,DATA_IMPORT!$A$2:$AG$2500,COLUMN(O$1),FALSE))</f>
        <v/>
      </c>
      <c r="P117" s="22" t="str">
        <f>IF($A117="","",VLOOKUP($A117,DATA_IMPORT!$A$2:$AG$2500,COLUMN(P$1),FALSE))</f>
        <v/>
      </c>
      <c r="Q117" s="23" t="str">
        <f>IF($A117="","",VLOOKUP($A117,DATA_IMPORT!$A$2:$AG$2500,COLUMN(Q$1),FALSE))</f>
        <v/>
      </c>
      <c r="R117" s="22" t="str">
        <f>IF($A117="","",VLOOKUP($A117,DATA_IMPORT!$A$2:$AG$2500,COLUMN(R$1),FALSE))</f>
        <v/>
      </c>
      <c r="S117" s="23" t="str">
        <f>IF($A117="","",VLOOKUP($A117,DATA_IMPORT!$A$2:$AG$2500,COLUMN(S$1),FALSE))</f>
        <v/>
      </c>
      <c r="T117" s="22" t="str">
        <f>IF($A117="","",VLOOKUP($A117,DATA_IMPORT!$A$2:$AG$2500,COLUMN(T$1),FALSE))</f>
        <v/>
      </c>
      <c r="U117" s="23" t="str">
        <f>IF($A117="","",VLOOKUP($A117,DATA_IMPORT!$A$2:$AG$2500,COLUMN(U$1),FALSE))</f>
        <v/>
      </c>
      <c r="V117" s="22" t="str">
        <f>IF($A117="","",VLOOKUP($A117,DATA_IMPORT!$A$2:$AG$2500,COLUMN(V$1),FALSE))</f>
        <v/>
      </c>
      <c r="W117" s="22" t="str">
        <f>IF($A117="","",VLOOKUP($A117,DATA_IMPORT!$A$2:$AG$2500,COLUMN(W$1),FALSE))</f>
        <v/>
      </c>
      <c r="X117" s="96" t="str">
        <f>IF($A117="","",VLOOKUP($A117,DATA_IMPORT!$A$2:$AG$2500,COLUMN(X$1),FALSE))</f>
        <v/>
      </c>
      <c r="Y117" s="96" t="str">
        <f>IF($A117="","",VLOOKUP($A117,DATA_IMPORT!$A$2:$AG$2500,COLUMN(Y$1),FALSE))</f>
        <v/>
      </c>
      <c r="Z117" s="22" t="str">
        <f>IF($A117="","",VLOOKUP($A117,DATA_IMPORT!$A$2:$AG$2500,COLUMN(Z$1),FALSE))</f>
        <v/>
      </c>
      <c r="AA117" s="96" t="str">
        <f>IF($A117="","",VLOOKUP($A117,DATA_IMPORT!$A$2:$AG$2500,COLUMN(AA$1),FALSE))</f>
        <v/>
      </c>
      <c r="AB117" s="96" t="str">
        <f>IF($A117="","",VLOOKUP($A117,DATA_IMPORT!$A$2:$AG$2500,COLUMN(AB$1),FALSE))</f>
        <v/>
      </c>
      <c r="AC117" s="22" t="str">
        <f>IF($A117="","",VLOOKUP($A117,DATA_IMPORT!$A$2:$AG$2500,COLUMN(AC$1),FALSE))</f>
        <v/>
      </c>
      <c r="AD117" s="96" t="str">
        <f>IF($A117="","",VLOOKUP($A117,DATA_IMPORT!$A$2:$AG$2500,COLUMN(AD$1),FALSE))</f>
        <v/>
      </c>
      <c r="AE117" s="96" t="str">
        <f>IF($A117="","",VLOOKUP($A117,DATA_IMPORT!$A$2:$AG$2500,COLUMN(AE$1),FALSE))</f>
        <v/>
      </c>
      <c r="AF117" s="96" t="str">
        <f>IF($A117="","",VLOOKUP($A117,DATA_IMPORT!$A$2:$AG$2500,COLUMN(AF$1),FALSE))</f>
        <v/>
      </c>
      <c r="AG117" s="96" t="str">
        <f>IF($A117="","",VLOOKUP($A117,DATA_IMPORT!$A$2:$AG$2500,COLUMN(AG$1),FALSE))</f>
        <v/>
      </c>
    </row>
    <row r="118" spans="1:33">
      <c r="B118" t="str">
        <f>IF($A118="","",VLOOKUP($A118,DATA_IMPORT!$A$2:$AG$2500,COLUMN(B$1),FALSE))</f>
        <v/>
      </c>
      <c r="C118" t="str">
        <f>IF($A118="","",VLOOKUP($A118,DATA_IMPORT!$A$2:$AG$2500,COLUMN(C$1),FALSE))</f>
        <v/>
      </c>
      <c r="D118" t="str">
        <f>IF($A118="","",VLOOKUP($A118,DATA_IMPORT!$A$2:$AG$2500,COLUMN(D$1),FALSE))</f>
        <v/>
      </c>
      <c r="E118" s="106" t="str">
        <f>IF($A118="","",VLOOKUP($A118,DATA_IMPORT!$A$2:$AG$2500,COLUMN(F$1),FALSE))</f>
        <v/>
      </c>
      <c r="F118" t="str">
        <f>IF($A118="","",VLOOKUP($A118,DATA_IMPORT!$A$2:$AG$2500,COLUMN(F$1),FALSE))</f>
        <v/>
      </c>
      <c r="G118" t="str">
        <f>IF(A118="","",F118&amp;COUNTIF($B$2:$B118,B118))</f>
        <v/>
      </c>
      <c r="H118" t="str">
        <f t="shared" si="2"/>
        <v/>
      </c>
      <c r="I118" t="str">
        <f t="shared" si="3"/>
        <v/>
      </c>
      <c r="J118" s="106" t="s">
        <v>42</v>
      </c>
      <c r="K118" s="22" t="str">
        <f>IF($A118="","",VLOOKUP($A118,DATA_IMPORT!$A$2:$AG$2500,COLUMN(K$1),FALSE))</f>
        <v/>
      </c>
      <c r="L118" s="22" t="str">
        <f>IF($A118="","",VLOOKUP($A118,DATA_IMPORT!$A$2:$AG$2500,COLUMN(L$1),FALSE))</f>
        <v/>
      </c>
      <c r="M118" s="22" t="str">
        <f>IF($A118="","",VLOOKUP($A118,DATA_IMPORT!$A$2:$AG$2500,COLUMN(M$1),FALSE))</f>
        <v/>
      </c>
      <c r="N118" s="22" t="str">
        <f>IF($A118="","",VLOOKUP($A118,DATA_IMPORT!$A$2:$AG$2500,COLUMN(N$1),FALSE))</f>
        <v/>
      </c>
      <c r="O118" s="22" t="str">
        <f>IF($A118="","",VLOOKUP($A118,DATA_IMPORT!$A$2:$AG$2500,COLUMN(O$1),FALSE))</f>
        <v/>
      </c>
      <c r="P118" s="22" t="str">
        <f>IF($A118="","",VLOOKUP($A118,DATA_IMPORT!$A$2:$AG$2500,COLUMN(P$1),FALSE))</f>
        <v/>
      </c>
      <c r="Q118" s="23" t="str">
        <f>IF($A118="","",VLOOKUP($A118,DATA_IMPORT!$A$2:$AG$2500,COLUMN(Q$1),FALSE))</f>
        <v/>
      </c>
      <c r="R118" s="22" t="str">
        <f>IF($A118="","",VLOOKUP($A118,DATA_IMPORT!$A$2:$AG$2500,COLUMN(R$1),FALSE))</f>
        <v/>
      </c>
      <c r="S118" s="23" t="str">
        <f>IF($A118="","",VLOOKUP($A118,DATA_IMPORT!$A$2:$AG$2500,COLUMN(S$1),FALSE))</f>
        <v/>
      </c>
      <c r="T118" s="22" t="str">
        <f>IF($A118="","",VLOOKUP($A118,DATA_IMPORT!$A$2:$AG$2500,COLUMN(T$1),FALSE))</f>
        <v/>
      </c>
      <c r="U118" s="23" t="str">
        <f>IF($A118="","",VLOOKUP($A118,DATA_IMPORT!$A$2:$AG$2500,COLUMN(U$1),FALSE))</f>
        <v/>
      </c>
      <c r="V118" s="22" t="str">
        <f>IF($A118="","",VLOOKUP($A118,DATA_IMPORT!$A$2:$AG$2500,COLUMN(V$1),FALSE))</f>
        <v/>
      </c>
      <c r="W118" s="22" t="str">
        <f>IF($A118="","",VLOOKUP($A118,DATA_IMPORT!$A$2:$AG$2500,COLUMN(W$1),FALSE))</f>
        <v/>
      </c>
      <c r="X118" s="96" t="str">
        <f>IF($A118="","",VLOOKUP($A118,DATA_IMPORT!$A$2:$AG$2500,COLUMN(X$1),FALSE))</f>
        <v/>
      </c>
      <c r="Y118" s="96" t="str">
        <f>IF($A118="","",VLOOKUP($A118,DATA_IMPORT!$A$2:$AG$2500,COLUMN(Y$1),FALSE))</f>
        <v/>
      </c>
      <c r="Z118" s="22" t="str">
        <f>IF($A118="","",VLOOKUP($A118,DATA_IMPORT!$A$2:$AG$2500,COLUMN(Z$1),FALSE))</f>
        <v/>
      </c>
      <c r="AA118" s="96" t="str">
        <f>IF($A118="","",VLOOKUP($A118,DATA_IMPORT!$A$2:$AG$2500,COLUMN(AA$1),FALSE))</f>
        <v/>
      </c>
      <c r="AB118" s="96" t="str">
        <f>IF($A118="","",VLOOKUP($A118,DATA_IMPORT!$A$2:$AG$2500,COLUMN(AB$1),FALSE))</f>
        <v/>
      </c>
      <c r="AC118" s="22" t="str">
        <f>IF($A118="","",VLOOKUP($A118,DATA_IMPORT!$A$2:$AG$2500,COLUMN(AC$1),FALSE))</f>
        <v/>
      </c>
      <c r="AD118" s="96" t="str">
        <f>IF($A118="","",VLOOKUP($A118,DATA_IMPORT!$A$2:$AG$2500,COLUMN(AD$1),FALSE))</f>
        <v/>
      </c>
      <c r="AE118" s="96" t="str">
        <f>IF($A118="","",VLOOKUP($A118,DATA_IMPORT!$A$2:$AG$2500,COLUMN(AE$1),FALSE))</f>
        <v/>
      </c>
      <c r="AF118" s="96" t="str">
        <f>IF($A118="","",VLOOKUP($A118,DATA_IMPORT!$A$2:$AG$2500,COLUMN(AF$1),FALSE))</f>
        <v/>
      </c>
      <c r="AG118" s="96" t="str">
        <f>IF($A118="","",VLOOKUP($A118,DATA_IMPORT!$A$2:$AG$2500,COLUMN(AG$1),FALSE))</f>
        <v/>
      </c>
    </row>
    <row r="119" spans="1:33">
      <c r="B119" t="str">
        <f>IF($A119="","",VLOOKUP($A119,DATA_IMPORT!$A$2:$AG$2500,COLUMN(B$1),FALSE))</f>
        <v/>
      </c>
      <c r="C119" t="str">
        <f>IF($A119="","",VLOOKUP($A119,DATA_IMPORT!$A$2:$AG$2500,COLUMN(C$1),FALSE))</f>
        <v/>
      </c>
      <c r="D119" t="str">
        <f>IF($A119="","",VLOOKUP($A119,DATA_IMPORT!$A$2:$AG$2500,COLUMN(D$1),FALSE))</f>
        <v/>
      </c>
      <c r="E119" s="106" t="str">
        <f>IF($A119="","",VLOOKUP($A119,DATA_IMPORT!$A$2:$AG$2500,COLUMN(F$1),FALSE))</f>
        <v/>
      </c>
      <c r="F119" t="str">
        <f>IF($A119="","",VLOOKUP($A119,DATA_IMPORT!$A$2:$AG$2500,COLUMN(F$1),FALSE))</f>
        <v/>
      </c>
      <c r="G119" t="str">
        <f>IF(A119="","",F119&amp;COUNTIF($B$2:$B119,B119))</f>
        <v/>
      </c>
      <c r="H119" t="str">
        <f t="shared" si="2"/>
        <v/>
      </c>
      <c r="I119" t="str">
        <f t="shared" si="3"/>
        <v/>
      </c>
      <c r="J119" s="106" t="s">
        <v>42</v>
      </c>
      <c r="K119" s="22" t="str">
        <f>IF($A119="","",VLOOKUP($A119,DATA_IMPORT!$A$2:$AG$2500,COLUMN(K$1),FALSE))</f>
        <v/>
      </c>
      <c r="L119" s="22" t="str">
        <f>IF($A119="","",VLOOKUP($A119,DATA_IMPORT!$A$2:$AG$2500,COLUMN(L$1),FALSE))</f>
        <v/>
      </c>
      <c r="M119" s="22" t="str">
        <f>IF($A119="","",VLOOKUP($A119,DATA_IMPORT!$A$2:$AG$2500,COLUMN(M$1),FALSE))</f>
        <v/>
      </c>
      <c r="N119" s="22" t="str">
        <f>IF($A119="","",VLOOKUP($A119,DATA_IMPORT!$A$2:$AG$2500,COLUMN(N$1),FALSE))</f>
        <v/>
      </c>
      <c r="O119" s="22" t="str">
        <f>IF($A119="","",VLOOKUP($A119,DATA_IMPORT!$A$2:$AG$2500,COLUMN(O$1),FALSE))</f>
        <v/>
      </c>
      <c r="P119" s="22" t="str">
        <f>IF($A119="","",VLOOKUP($A119,DATA_IMPORT!$A$2:$AG$2500,COLUMN(P$1),FALSE))</f>
        <v/>
      </c>
      <c r="Q119" s="23" t="str">
        <f>IF($A119="","",VLOOKUP($A119,DATA_IMPORT!$A$2:$AG$2500,COLUMN(Q$1),FALSE))</f>
        <v/>
      </c>
      <c r="R119" s="22" t="str">
        <f>IF($A119="","",VLOOKUP($A119,DATA_IMPORT!$A$2:$AG$2500,COLUMN(R$1),FALSE))</f>
        <v/>
      </c>
      <c r="S119" s="23" t="str">
        <f>IF($A119="","",VLOOKUP($A119,DATA_IMPORT!$A$2:$AG$2500,COLUMN(S$1),FALSE))</f>
        <v/>
      </c>
      <c r="T119" s="22" t="str">
        <f>IF($A119="","",VLOOKUP($A119,DATA_IMPORT!$A$2:$AG$2500,COLUMN(T$1),FALSE))</f>
        <v/>
      </c>
      <c r="U119" s="23" t="str">
        <f>IF($A119="","",VLOOKUP($A119,DATA_IMPORT!$A$2:$AG$2500,COLUMN(U$1),FALSE))</f>
        <v/>
      </c>
      <c r="V119" s="22" t="str">
        <f>IF($A119="","",VLOOKUP($A119,DATA_IMPORT!$A$2:$AG$2500,COLUMN(V$1),FALSE))</f>
        <v/>
      </c>
      <c r="W119" s="22" t="str">
        <f>IF($A119="","",VLOOKUP($A119,DATA_IMPORT!$A$2:$AG$2500,COLUMN(W$1),FALSE))</f>
        <v/>
      </c>
      <c r="X119" s="96" t="str">
        <f>IF($A119="","",VLOOKUP($A119,DATA_IMPORT!$A$2:$AG$2500,COLUMN(X$1),FALSE))</f>
        <v/>
      </c>
      <c r="Y119" s="96" t="str">
        <f>IF($A119="","",VLOOKUP($A119,DATA_IMPORT!$A$2:$AG$2500,COLUMN(Y$1),FALSE))</f>
        <v/>
      </c>
      <c r="Z119" s="22" t="str">
        <f>IF($A119="","",VLOOKUP($A119,DATA_IMPORT!$A$2:$AG$2500,COLUMN(Z$1),FALSE))</f>
        <v/>
      </c>
      <c r="AA119" s="96" t="str">
        <f>IF($A119="","",VLOOKUP($A119,DATA_IMPORT!$A$2:$AG$2500,COLUMN(AA$1),FALSE))</f>
        <v/>
      </c>
      <c r="AB119" s="96" t="str">
        <f>IF($A119="","",VLOOKUP($A119,DATA_IMPORT!$A$2:$AG$2500,COLUMN(AB$1),FALSE))</f>
        <v/>
      </c>
      <c r="AC119" s="22" t="str">
        <f>IF($A119="","",VLOOKUP($A119,DATA_IMPORT!$A$2:$AG$2500,COLUMN(AC$1),FALSE))</f>
        <v/>
      </c>
      <c r="AD119" s="96" t="str">
        <f>IF($A119="","",VLOOKUP($A119,DATA_IMPORT!$A$2:$AG$2500,COLUMN(AD$1),FALSE))</f>
        <v/>
      </c>
      <c r="AE119" s="96" t="str">
        <f>IF($A119="","",VLOOKUP($A119,DATA_IMPORT!$A$2:$AG$2500,COLUMN(AE$1),FALSE))</f>
        <v/>
      </c>
      <c r="AF119" s="96" t="str">
        <f>IF($A119="","",VLOOKUP($A119,DATA_IMPORT!$A$2:$AG$2500,COLUMN(AF$1),FALSE))</f>
        <v/>
      </c>
      <c r="AG119" s="96" t="str">
        <f>IF($A119="","",VLOOKUP($A119,DATA_IMPORT!$A$2:$AG$2500,COLUMN(AG$1),FALSE))</f>
        <v/>
      </c>
    </row>
    <row r="120" spans="1:33">
      <c r="B120" t="str">
        <f>IF($A120="","",VLOOKUP($A120,DATA_IMPORT!$A$2:$AG$2500,COLUMN(B$1),FALSE))</f>
        <v/>
      </c>
      <c r="C120" t="str">
        <f>IF($A120="","",VLOOKUP($A120,DATA_IMPORT!$A$2:$AG$2500,COLUMN(C$1),FALSE))</f>
        <v/>
      </c>
      <c r="D120" t="str">
        <f>IF($A120="","",VLOOKUP($A120,DATA_IMPORT!$A$2:$AG$2500,COLUMN(D$1),FALSE))</f>
        <v/>
      </c>
      <c r="E120" s="106" t="str">
        <f>IF($A120="","",VLOOKUP($A120,DATA_IMPORT!$A$2:$AG$2500,COLUMN(F$1),FALSE))</f>
        <v/>
      </c>
      <c r="F120" t="str">
        <f>IF($A120="","",VLOOKUP($A120,DATA_IMPORT!$A$2:$AG$2500,COLUMN(F$1),FALSE))</f>
        <v/>
      </c>
      <c r="G120" t="str">
        <f>IF(A120="","",F120&amp;COUNTIF($B$2:$B120,B120))</f>
        <v/>
      </c>
      <c r="H120" t="str">
        <f t="shared" si="2"/>
        <v/>
      </c>
      <c r="I120" t="str">
        <f t="shared" si="3"/>
        <v/>
      </c>
      <c r="J120" s="106" t="s">
        <v>42</v>
      </c>
      <c r="K120" s="22" t="str">
        <f>IF($A120="","",VLOOKUP($A120,DATA_IMPORT!$A$2:$AG$2500,COLUMN(K$1),FALSE))</f>
        <v/>
      </c>
      <c r="L120" s="22" t="str">
        <f>IF($A120="","",VLOOKUP($A120,DATA_IMPORT!$A$2:$AG$2500,COLUMN(L$1),FALSE))</f>
        <v/>
      </c>
      <c r="M120" s="22" t="str">
        <f>IF($A120="","",VLOOKUP($A120,DATA_IMPORT!$A$2:$AG$2500,COLUMN(M$1),FALSE))</f>
        <v/>
      </c>
      <c r="N120" s="22" t="str">
        <f>IF($A120="","",VLOOKUP($A120,DATA_IMPORT!$A$2:$AG$2500,COLUMN(N$1),FALSE))</f>
        <v/>
      </c>
      <c r="O120" s="22" t="str">
        <f>IF($A120="","",VLOOKUP($A120,DATA_IMPORT!$A$2:$AG$2500,COLUMN(O$1),FALSE))</f>
        <v/>
      </c>
      <c r="P120" s="22" t="str">
        <f>IF($A120="","",VLOOKUP($A120,DATA_IMPORT!$A$2:$AG$2500,COLUMN(P$1),FALSE))</f>
        <v/>
      </c>
      <c r="Q120" s="23" t="str">
        <f>IF($A120="","",VLOOKUP($A120,DATA_IMPORT!$A$2:$AG$2500,COLUMN(Q$1),FALSE))</f>
        <v/>
      </c>
      <c r="R120" s="22" t="str">
        <f>IF($A120="","",VLOOKUP($A120,DATA_IMPORT!$A$2:$AG$2500,COLUMN(R$1),FALSE))</f>
        <v/>
      </c>
      <c r="S120" s="23" t="str">
        <f>IF($A120="","",VLOOKUP($A120,DATA_IMPORT!$A$2:$AG$2500,COLUMN(S$1),FALSE))</f>
        <v/>
      </c>
      <c r="T120" s="22" t="str">
        <f>IF($A120="","",VLOOKUP($A120,DATA_IMPORT!$A$2:$AG$2500,COLUMN(T$1),FALSE))</f>
        <v/>
      </c>
      <c r="U120" s="23" t="str">
        <f>IF($A120="","",VLOOKUP($A120,DATA_IMPORT!$A$2:$AG$2500,COLUMN(U$1),FALSE))</f>
        <v/>
      </c>
      <c r="V120" s="22" t="str">
        <f>IF($A120="","",VLOOKUP($A120,DATA_IMPORT!$A$2:$AG$2500,COLUMN(V$1),FALSE))</f>
        <v/>
      </c>
      <c r="W120" s="22" t="str">
        <f>IF($A120="","",VLOOKUP($A120,DATA_IMPORT!$A$2:$AG$2500,COLUMN(W$1),FALSE))</f>
        <v/>
      </c>
      <c r="X120" s="96" t="str">
        <f>IF($A120="","",VLOOKUP($A120,DATA_IMPORT!$A$2:$AG$2500,COLUMN(X$1),FALSE))</f>
        <v/>
      </c>
      <c r="Y120" s="96" t="str">
        <f>IF($A120="","",VLOOKUP($A120,DATA_IMPORT!$A$2:$AG$2500,COLUMN(Y$1),FALSE))</f>
        <v/>
      </c>
      <c r="Z120" s="22" t="str">
        <f>IF($A120="","",VLOOKUP($A120,DATA_IMPORT!$A$2:$AG$2500,COLUMN(Z$1),FALSE))</f>
        <v/>
      </c>
      <c r="AA120" s="96" t="str">
        <f>IF($A120="","",VLOOKUP($A120,DATA_IMPORT!$A$2:$AG$2500,COLUMN(AA$1),FALSE))</f>
        <v/>
      </c>
      <c r="AB120" s="96" t="str">
        <f>IF($A120="","",VLOOKUP($A120,DATA_IMPORT!$A$2:$AG$2500,COLUMN(AB$1),FALSE))</f>
        <v/>
      </c>
      <c r="AC120" s="22" t="str">
        <f>IF($A120="","",VLOOKUP($A120,DATA_IMPORT!$A$2:$AG$2500,COLUMN(AC$1),FALSE))</f>
        <v/>
      </c>
      <c r="AD120" s="96" t="str">
        <f>IF($A120="","",VLOOKUP($A120,DATA_IMPORT!$A$2:$AG$2500,COLUMN(AD$1),FALSE))</f>
        <v/>
      </c>
      <c r="AE120" s="96" t="str">
        <f>IF($A120="","",VLOOKUP($A120,DATA_IMPORT!$A$2:$AG$2500,COLUMN(AE$1),FALSE))</f>
        <v/>
      </c>
      <c r="AF120" s="96" t="str">
        <f>IF($A120="","",VLOOKUP($A120,DATA_IMPORT!$A$2:$AG$2500,COLUMN(AF$1),FALSE))</f>
        <v/>
      </c>
      <c r="AG120" s="96" t="str">
        <f>IF($A120="","",VLOOKUP($A120,DATA_IMPORT!$A$2:$AG$2500,COLUMN(AG$1),FALSE))</f>
        <v/>
      </c>
    </row>
    <row r="121" spans="1:33">
      <c r="B121" t="str">
        <f>IF($A121="","",VLOOKUP($A121,DATA_IMPORT!$A$2:$AG$2500,COLUMN(B$1),FALSE))</f>
        <v/>
      </c>
      <c r="C121" t="str">
        <f>IF($A121="","",VLOOKUP($A121,DATA_IMPORT!$A$2:$AG$2500,COLUMN(C$1),FALSE))</f>
        <v/>
      </c>
      <c r="D121" t="str">
        <f>IF($A121="","",VLOOKUP($A121,DATA_IMPORT!$A$2:$AG$2500,COLUMN(D$1),FALSE))</f>
        <v/>
      </c>
      <c r="E121" s="106" t="str">
        <f>IF($A121="","",VLOOKUP($A121,DATA_IMPORT!$A$2:$AG$2500,COLUMN(F$1),FALSE))</f>
        <v/>
      </c>
      <c r="F121" t="str">
        <f>IF($A121="","",VLOOKUP($A121,DATA_IMPORT!$A$2:$AG$2500,COLUMN(F$1),FALSE))</f>
        <v/>
      </c>
      <c r="G121" t="str">
        <f>IF(A121="","",F121&amp;COUNTIF($B$2:$B121,B121))</f>
        <v/>
      </c>
      <c r="H121" t="str">
        <f t="shared" si="2"/>
        <v/>
      </c>
      <c r="I121" t="str">
        <f t="shared" si="3"/>
        <v/>
      </c>
      <c r="J121" s="106" t="s">
        <v>42</v>
      </c>
      <c r="K121" s="22" t="str">
        <f>IF($A121="","",VLOOKUP($A121,DATA_IMPORT!$A$2:$AG$2500,COLUMN(K$1),FALSE))</f>
        <v/>
      </c>
      <c r="L121" s="22" t="str">
        <f>IF($A121="","",VLOOKUP($A121,DATA_IMPORT!$A$2:$AG$2500,COLUMN(L$1),FALSE))</f>
        <v/>
      </c>
      <c r="M121" s="22" t="str">
        <f>IF($A121="","",VLOOKUP($A121,DATA_IMPORT!$A$2:$AG$2500,COLUMN(M$1),FALSE))</f>
        <v/>
      </c>
      <c r="N121" s="22" t="str">
        <f>IF($A121="","",VLOOKUP($A121,DATA_IMPORT!$A$2:$AG$2500,COLUMN(N$1),FALSE))</f>
        <v/>
      </c>
      <c r="O121" s="22" t="str">
        <f>IF($A121="","",VLOOKUP($A121,DATA_IMPORT!$A$2:$AG$2500,COLUMN(O$1),FALSE))</f>
        <v/>
      </c>
      <c r="P121" s="22" t="str">
        <f>IF($A121="","",VLOOKUP($A121,DATA_IMPORT!$A$2:$AG$2500,COLUMN(P$1),FALSE))</f>
        <v/>
      </c>
      <c r="Q121" s="23" t="str">
        <f>IF($A121="","",VLOOKUP($A121,DATA_IMPORT!$A$2:$AG$2500,COLUMN(Q$1),FALSE))</f>
        <v/>
      </c>
      <c r="R121" s="22" t="str">
        <f>IF($A121="","",VLOOKUP($A121,DATA_IMPORT!$A$2:$AG$2500,COLUMN(R$1),FALSE))</f>
        <v/>
      </c>
      <c r="S121" s="23" t="str">
        <f>IF($A121="","",VLOOKUP($A121,DATA_IMPORT!$A$2:$AG$2500,COLUMN(S$1),FALSE))</f>
        <v/>
      </c>
      <c r="T121" s="22" t="str">
        <f>IF($A121="","",VLOOKUP($A121,DATA_IMPORT!$A$2:$AG$2500,COLUMN(T$1),FALSE))</f>
        <v/>
      </c>
      <c r="U121" s="23" t="str">
        <f>IF($A121="","",VLOOKUP($A121,DATA_IMPORT!$A$2:$AG$2500,COLUMN(U$1),FALSE))</f>
        <v/>
      </c>
      <c r="V121" s="22" t="str">
        <f>IF($A121="","",VLOOKUP($A121,DATA_IMPORT!$A$2:$AG$2500,COLUMN(V$1),FALSE))</f>
        <v/>
      </c>
      <c r="W121" s="22" t="str">
        <f>IF($A121="","",VLOOKUP($A121,DATA_IMPORT!$A$2:$AG$2500,COLUMN(W$1),FALSE))</f>
        <v/>
      </c>
      <c r="X121" s="96" t="str">
        <f>IF($A121="","",VLOOKUP($A121,DATA_IMPORT!$A$2:$AG$2500,COLUMN(X$1),FALSE))</f>
        <v/>
      </c>
      <c r="Y121" s="96" t="str">
        <f>IF($A121="","",VLOOKUP($A121,DATA_IMPORT!$A$2:$AG$2500,COLUMN(Y$1),FALSE))</f>
        <v/>
      </c>
      <c r="Z121" s="22" t="str">
        <f>IF($A121="","",VLOOKUP($A121,DATA_IMPORT!$A$2:$AG$2500,COLUMN(Z$1),FALSE))</f>
        <v/>
      </c>
      <c r="AA121" s="96" t="str">
        <f>IF($A121="","",VLOOKUP($A121,DATA_IMPORT!$A$2:$AG$2500,COLUMN(AA$1),FALSE))</f>
        <v/>
      </c>
      <c r="AB121" s="96" t="str">
        <f>IF($A121="","",VLOOKUP($A121,DATA_IMPORT!$A$2:$AG$2500,COLUMN(AB$1),FALSE))</f>
        <v/>
      </c>
      <c r="AC121" s="22" t="str">
        <f>IF($A121="","",VLOOKUP($A121,DATA_IMPORT!$A$2:$AG$2500,COLUMN(AC$1),FALSE))</f>
        <v/>
      </c>
      <c r="AD121" s="96" t="str">
        <f>IF($A121="","",VLOOKUP($A121,DATA_IMPORT!$A$2:$AG$2500,COLUMN(AD$1),FALSE))</f>
        <v/>
      </c>
      <c r="AE121" s="96" t="str">
        <f>IF($A121="","",VLOOKUP($A121,DATA_IMPORT!$A$2:$AG$2500,COLUMN(AE$1),FALSE))</f>
        <v/>
      </c>
      <c r="AF121" s="96" t="str">
        <f>IF($A121="","",VLOOKUP($A121,DATA_IMPORT!$A$2:$AG$2500,COLUMN(AF$1),FALSE))</f>
        <v/>
      </c>
      <c r="AG121" s="96" t="str">
        <f>IF($A121="","",VLOOKUP($A121,DATA_IMPORT!$A$2:$AG$2500,COLUMN(AG$1),FALSE))</f>
        <v/>
      </c>
    </row>
    <row r="122" spans="1:33">
      <c r="B122" t="str">
        <f>IF($A122="","",VLOOKUP($A122,DATA_IMPORT!$A$2:$AG$2500,COLUMN(B$1),FALSE))</f>
        <v/>
      </c>
      <c r="C122" t="str">
        <f>IF($A122="","",VLOOKUP($A122,DATA_IMPORT!$A$2:$AG$2500,COLUMN(C$1),FALSE))</f>
        <v/>
      </c>
      <c r="D122" t="str">
        <f>IF($A122="","",VLOOKUP($A122,DATA_IMPORT!$A$2:$AG$2500,COLUMN(D$1),FALSE))</f>
        <v/>
      </c>
      <c r="E122" s="106" t="str">
        <f>IF($A122="","",VLOOKUP($A122,DATA_IMPORT!$A$2:$AG$2500,COLUMN(F$1),FALSE))</f>
        <v/>
      </c>
      <c r="F122" t="str">
        <f>IF($A122="","",VLOOKUP($A122,DATA_IMPORT!$A$2:$AG$2500,COLUMN(F$1),FALSE))</f>
        <v/>
      </c>
      <c r="G122" t="str">
        <f>IF(A122="","",F122&amp;COUNTIF($B$2:$B122,B122))</f>
        <v/>
      </c>
      <c r="H122" t="str">
        <f t="shared" si="2"/>
        <v/>
      </c>
      <c r="I122" t="str">
        <f t="shared" si="3"/>
        <v/>
      </c>
      <c r="J122" s="106" t="s">
        <v>42</v>
      </c>
      <c r="K122" s="22" t="str">
        <f>IF($A122="","",VLOOKUP($A122,DATA_IMPORT!$A$2:$AG$2500,COLUMN(K$1),FALSE))</f>
        <v/>
      </c>
      <c r="L122" s="22" t="str">
        <f>IF($A122="","",VLOOKUP($A122,DATA_IMPORT!$A$2:$AG$2500,COLUMN(L$1),FALSE))</f>
        <v/>
      </c>
      <c r="M122" s="22" t="str">
        <f>IF($A122="","",VLOOKUP($A122,DATA_IMPORT!$A$2:$AG$2500,COLUMN(M$1),FALSE))</f>
        <v/>
      </c>
      <c r="N122" s="22" t="str">
        <f>IF($A122="","",VLOOKUP($A122,DATA_IMPORT!$A$2:$AG$2500,COLUMN(N$1),FALSE))</f>
        <v/>
      </c>
      <c r="O122" s="22" t="str">
        <f>IF($A122="","",VLOOKUP($A122,DATA_IMPORT!$A$2:$AG$2500,COLUMN(O$1),FALSE))</f>
        <v/>
      </c>
      <c r="P122" s="22" t="str">
        <f>IF($A122="","",VLOOKUP($A122,DATA_IMPORT!$A$2:$AG$2500,COLUMN(P$1),FALSE))</f>
        <v/>
      </c>
      <c r="Q122" s="23" t="str">
        <f>IF($A122="","",VLOOKUP($A122,DATA_IMPORT!$A$2:$AG$2500,COLUMN(Q$1),FALSE))</f>
        <v/>
      </c>
      <c r="R122" s="22" t="str">
        <f>IF($A122="","",VLOOKUP($A122,DATA_IMPORT!$A$2:$AG$2500,COLUMN(R$1),FALSE))</f>
        <v/>
      </c>
      <c r="S122" s="23" t="str">
        <f>IF($A122="","",VLOOKUP($A122,DATA_IMPORT!$A$2:$AG$2500,COLUMN(S$1),FALSE))</f>
        <v/>
      </c>
      <c r="T122" s="22" t="str">
        <f>IF($A122="","",VLOOKUP($A122,DATA_IMPORT!$A$2:$AG$2500,COLUMN(T$1),FALSE))</f>
        <v/>
      </c>
      <c r="U122" s="23" t="str">
        <f>IF($A122="","",VLOOKUP($A122,DATA_IMPORT!$A$2:$AG$2500,COLUMN(U$1),FALSE))</f>
        <v/>
      </c>
      <c r="V122" s="22" t="str">
        <f>IF($A122="","",VLOOKUP($A122,DATA_IMPORT!$A$2:$AG$2500,COLUMN(V$1),FALSE))</f>
        <v/>
      </c>
      <c r="W122" s="22" t="str">
        <f>IF($A122="","",VLOOKUP($A122,DATA_IMPORT!$A$2:$AG$2500,COLUMN(W$1),FALSE))</f>
        <v/>
      </c>
      <c r="X122" s="96" t="str">
        <f>IF($A122="","",VLOOKUP($A122,DATA_IMPORT!$A$2:$AG$2500,COLUMN(X$1),FALSE))</f>
        <v/>
      </c>
      <c r="Y122" s="96" t="str">
        <f>IF($A122="","",VLOOKUP($A122,DATA_IMPORT!$A$2:$AG$2500,COLUMN(Y$1),FALSE))</f>
        <v/>
      </c>
      <c r="Z122" s="22" t="str">
        <f>IF($A122="","",VLOOKUP($A122,DATA_IMPORT!$A$2:$AG$2500,COLUMN(Z$1),FALSE))</f>
        <v/>
      </c>
      <c r="AA122" s="96" t="str">
        <f>IF($A122="","",VLOOKUP($A122,DATA_IMPORT!$A$2:$AG$2500,COLUMN(AA$1),FALSE))</f>
        <v/>
      </c>
      <c r="AB122" s="96" t="str">
        <f>IF($A122="","",VLOOKUP($A122,DATA_IMPORT!$A$2:$AG$2500,COLUMN(AB$1),FALSE))</f>
        <v/>
      </c>
      <c r="AC122" s="22" t="str">
        <f>IF($A122="","",VLOOKUP($A122,DATA_IMPORT!$A$2:$AG$2500,COLUMN(AC$1),FALSE))</f>
        <v/>
      </c>
      <c r="AD122" s="96" t="str">
        <f>IF($A122="","",VLOOKUP($A122,DATA_IMPORT!$A$2:$AG$2500,COLUMN(AD$1),FALSE))</f>
        <v/>
      </c>
      <c r="AE122" s="96" t="str">
        <f>IF($A122="","",VLOOKUP($A122,DATA_IMPORT!$A$2:$AG$2500,COLUMN(AE$1),FALSE))</f>
        <v/>
      </c>
      <c r="AF122" s="96" t="str">
        <f>IF($A122="","",VLOOKUP($A122,DATA_IMPORT!$A$2:$AG$2500,COLUMN(AF$1),FALSE))</f>
        <v/>
      </c>
      <c r="AG122" s="96" t="str">
        <f>IF($A122="","",VLOOKUP($A122,DATA_IMPORT!$A$2:$AG$2500,COLUMN(AG$1),FALSE))</f>
        <v/>
      </c>
    </row>
    <row r="123" spans="1:33">
      <c r="B123" t="str">
        <f>IF($A123="","",VLOOKUP($A123,DATA_IMPORT!$A$2:$AG$2500,COLUMN(B$1),FALSE))</f>
        <v/>
      </c>
      <c r="C123" t="str">
        <f>IF($A123="","",VLOOKUP($A123,DATA_IMPORT!$A$2:$AG$2500,COLUMN(C$1),FALSE))</f>
        <v/>
      </c>
      <c r="D123" t="str">
        <f>IF($A123="","",VLOOKUP($A123,DATA_IMPORT!$A$2:$AG$2500,COLUMN(D$1),FALSE))</f>
        <v/>
      </c>
      <c r="E123" s="106" t="str">
        <f>IF($A123="","",VLOOKUP($A123,DATA_IMPORT!$A$2:$AG$2500,COLUMN(F$1),FALSE))</f>
        <v/>
      </c>
      <c r="F123" t="str">
        <f>IF($A123="","",VLOOKUP($A123,DATA_IMPORT!$A$2:$AG$2500,COLUMN(F$1),FALSE))</f>
        <v/>
      </c>
      <c r="G123" t="str">
        <f>IF(A123="","",F123&amp;COUNTIF($B$2:$B123,B123))</f>
        <v/>
      </c>
      <c r="H123" t="str">
        <f t="shared" si="2"/>
        <v/>
      </c>
      <c r="I123" t="str">
        <f t="shared" si="3"/>
        <v/>
      </c>
      <c r="J123" s="106" t="s">
        <v>42</v>
      </c>
      <c r="K123" s="22" t="str">
        <f>IF($A123="","",VLOOKUP($A123,DATA_IMPORT!$A$2:$AG$2500,COLUMN(K$1),FALSE))</f>
        <v/>
      </c>
      <c r="L123" s="22" t="str">
        <f>IF($A123="","",VLOOKUP($A123,DATA_IMPORT!$A$2:$AG$2500,COLUMN(L$1),FALSE))</f>
        <v/>
      </c>
      <c r="M123" s="22" t="str">
        <f>IF($A123="","",VLOOKUP($A123,DATA_IMPORT!$A$2:$AG$2500,COLUMN(M$1),FALSE))</f>
        <v/>
      </c>
      <c r="N123" s="22" t="str">
        <f>IF($A123="","",VLOOKUP($A123,DATA_IMPORT!$A$2:$AG$2500,COLUMN(N$1),FALSE))</f>
        <v/>
      </c>
      <c r="O123" s="22" t="str">
        <f>IF($A123="","",VLOOKUP($A123,DATA_IMPORT!$A$2:$AG$2500,COLUMN(O$1),FALSE))</f>
        <v/>
      </c>
      <c r="P123" s="22" t="str">
        <f>IF($A123="","",VLOOKUP($A123,DATA_IMPORT!$A$2:$AG$2500,COLUMN(P$1),FALSE))</f>
        <v/>
      </c>
      <c r="Q123" s="23" t="str">
        <f>IF($A123="","",VLOOKUP($A123,DATA_IMPORT!$A$2:$AG$2500,COLUMN(Q$1),FALSE))</f>
        <v/>
      </c>
      <c r="R123" s="22" t="str">
        <f>IF($A123="","",VLOOKUP($A123,DATA_IMPORT!$A$2:$AG$2500,COLUMN(R$1),FALSE))</f>
        <v/>
      </c>
      <c r="S123" s="23" t="str">
        <f>IF($A123="","",VLOOKUP($A123,DATA_IMPORT!$A$2:$AG$2500,COLUMN(S$1),FALSE))</f>
        <v/>
      </c>
      <c r="T123" s="22" t="str">
        <f>IF($A123="","",VLOOKUP($A123,DATA_IMPORT!$A$2:$AG$2500,COLUMN(T$1),FALSE))</f>
        <v/>
      </c>
      <c r="U123" s="23" t="str">
        <f>IF($A123="","",VLOOKUP($A123,DATA_IMPORT!$A$2:$AG$2500,COLUMN(U$1),FALSE))</f>
        <v/>
      </c>
      <c r="V123" s="22" t="str">
        <f>IF($A123="","",VLOOKUP($A123,DATA_IMPORT!$A$2:$AG$2500,COLUMN(V$1),FALSE))</f>
        <v/>
      </c>
      <c r="W123" s="22" t="str">
        <f>IF($A123="","",VLOOKUP($A123,DATA_IMPORT!$A$2:$AG$2500,COLUMN(W$1),FALSE))</f>
        <v/>
      </c>
      <c r="X123" s="96" t="str">
        <f>IF($A123="","",VLOOKUP($A123,DATA_IMPORT!$A$2:$AG$2500,COLUMN(X$1),FALSE))</f>
        <v/>
      </c>
      <c r="Y123" s="96" t="str">
        <f>IF($A123="","",VLOOKUP($A123,DATA_IMPORT!$A$2:$AG$2500,COLUMN(Y$1),FALSE))</f>
        <v/>
      </c>
      <c r="Z123" s="22" t="str">
        <f>IF($A123="","",VLOOKUP($A123,DATA_IMPORT!$A$2:$AG$2500,COLUMN(Z$1),FALSE))</f>
        <v/>
      </c>
      <c r="AA123" s="96" t="str">
        <f>IF($A123="","",VLOOKUP($A123,DATA_IMPORT!$A$2:$AG$2500,COLUMN(AA$1),FALSE))</f>
        <v/>
      </c>
      <c r="AB123" s="96" t="str">
        <f>IF($A123="","",VLOOKUP($A123,DATA_IMPORT!$A$2:$AG$2500,COLUMN(AB$1),FALSE))</f>
        <v/>
      </c>
      <c r="AC123" s="22" t="str">
        <f>IF($A123="","",VLOOKUP($A123,DATA_IMPORT!$A$2:$AG$2500,COLUMN(AC$1),FALSE))</f>
        <v/>
      </c>
      <c r="AD123" s="96" t="str">
        <f>IF($A123="","",VLOOKUP($A123,DATA_IMPORT!$A$2:$AG$2500,COLUMN(AD$1),FALSE))</f>
        <v/>
      </c>
      <c r="AE123" s="96" t="str">
        <f>IF($A123="","",VLOOKUP($A123,DATA_IMPORT!$A$2:$AG$2500,COLUMN(AE$1),FALSE))</f>
        <v/>
      </c>
      <c r="AF123" s="96" t="str">
        <f>IF($A123="","",VLOOKUP($A123,DATA_IMPORT!$A$2:$AG$2500,COLUMN(AF$1),FALSE))</f>
        <v/>
      </c>
      <c r="AG123" s="96" t="str">
        <f>IF($A123="","",VLOOKUP($A123,DATA_IMPORT!$A$2:$AG$2500,COLUMN(AG$1),FALSE))</f>
        <v/>
      </c>
    </row>
    <row r="124" spans="1:33">
      <c r="B124" t="str">
        <f>IF($A124="","",VLOOKUP($A124,DATA_IMPORT!$A$2:$AG$2500,COLUMN(B$1),FALSE))</f>
        <v/>
      </c>
      <c r="C124" t="str">
        <f>IF($A124="","",VLOOKUP($A124,DATA_IMPORT!$A$2:$AG$2500,COLUMN(C$1),FALSE))</f>
        <v/>
      </c>
      <c r="D124" t="str">
        <f>IF($A124="","",VLOOKUP($A124,DATA_IMPORT!$A$2:$AG$2500,COLUMN(D$1),FALSE))</f>
        <v/>
      </c>
      <c r="E124" s="106" t="str">
        <f>IF($A124="","",VLOOKUP($A124,DATA_IMPORT!$A$2:$AG$2500,COLUMN(F$1),FALSE))</f>
        <v/>
      </c>
      <c r="F124" t="str">
        <f>IF($A124="","",VLOOKUP($A124,DATA_IMPORT!$A$2:$AG$2500,COLUMN(F$1),FALSE))</f>
        <v/>
      </c>
      <c r="G124" t="str">
        <f>IF(A124="","",F124&amp;COUNTIF($B$2:$B124,B124))</f>
        <v/>
      </c>
      <c r="H124" t="str">
        <f t="shared" si="2"/>
        <v/>
      </c>
      <c r="I124" t="str">
        <f t="shared" si="3"/>
        <v/>
      </c>
      <c r="J124" s="106" t="s">
        <v>42</v>
      </c>
      <c r="K124" s="22" t="str">
        <f>IF($A124="","",VLOOKUP($A124,DATA_IMPORT!$A$2:$AG$2500,COLUMN(K$1),FALSE))</f>
        <v/>
      </c>
      <c r="L124" s="22" t="str">
        <f>IF($A124="","",VLOOKUP($A124,DATA_IMPORT!$A$2:$AG$2500,COLUMN(L$1),FALSE))</f>
        <v/>
      </c>
      <c r="M124" s="22" t="str">
        <f>IF($A124="","",VLOOKUP($A124,DATA_IMPORT!$A$2:$AG$2500,COLUMN(M$1),FALSE))</f>
        <v/>
      </c>
      <c r="N124" s="22" t="str">
        <f>IF($A124="","",VLOOKUP($A124,DATA_IMPORT!$A$2:$AG$2500,COLUMN(N$1),FALSE))</f>
        <v/>
      </c>
      <c r="O124" s="22" t="str">
        <f>IF($A124="","",VLOOKUP($A124,DATA_IMPORT!$A$2:$AG$2500,COLUMN(O$1),FALSE))</f>
        <v/>
      </c>
      <c r="P124" s="22" t="str">
        <f>IF($A124="","",VLOOKUP($A124,DATA_IMPORT!$A$2:$AG$2500,COLUMN(P$1),FALSE))</f>
        <v/>
      </c>
      <c r="Q124" s="23" t="str">
        <f>IF($A124="","",VLOOKUP($A124,DATA_IMPORT!$A$2:$AG$2500,COLUMN(Q$1),FALSE))</f>
        <v/>
      </c>
      <c r="R124" s="22" t="str">
        <f>IF($A124="","",VLOOKUP($A124,DATA_IMPORT!$A$2:$AG$2500,COLUMN(R$1),FALSE))</f>
        <v/>
      </c>
      <c r="S124" s="23" t="str">
        <f>IF($A124="","",VLOOKUP($A124,DATA_IMPORT!$A$2:$AG$2500,COLUMN(S$1),FALSE))</f>
        <v/>
      </c>
      <c r="T124" s="22" t="str">
        <f>IF($A124="","",VLOOKUP($A124,DATA_IMPORT!$A$2:$AG$2500,COLUMN(T$1),FALSE))</f>
        <v/>
      </c>
      <c r="U124" s="23" t="str">
        <f>IF($A124="","",VLOOKUP($A124,DATA_IMPORT!$A$2:$AG$2500,COLUMN(U$1),FALSE))</f>
        <v/>
      </c>
      <c r="V124" s="22" t="str">
        <f>IF($A124="","",VLOOKUP($A124,DATA_IMPORT!$A$2:$AG$2500,COLUMN(V$1),FALSE))</f>
        <v/>
      </c>
      <c r="W124" s="22" t="str">
        <f>IF($A124="","",VLOOKUP($A124,DATA_IMPORT!$A$2:$AG$2500,COLUMN(W$1),FALSE))</f>
        <v/>
      </c>
      <c r="X124" s="96" t="str">
        <f>IF($A124="","",VLOOKUP($A124,DATA_IMPORT!$A$2:$AG$2500,COLUMN(X$1),FALSE))</f>
        <v/>
      </c>
      <c r="Y124" s="96" t="str">
        <f>IF($A124="","",VLOOKUP($A124,DATA_IMPORT!$A$2:$AG$2500,COLUMN(Y$1),FALSE))</f>
        <v/>
      </c>
      <c r="Z124" s="22" t="str">
        <f>IF($A124="","",VLOOKUP($A124,DATA_IMPORT!$A$2:$AG$2500,COLUMN(Z$1),FALSE))</f>
        <v/>
      </c>
      <c r="AA124" s="96" t="str">
        <f>IF($A124="","",VLOOKUP($A124,DATA_IMPORT!$A$2:$AG$2500,COLUMN(AA$1),FALSE))</f>
        <v/>
      </c>
      <c r="AB124" s="96" t="str">
        <f>IF($A124="","",VLOOKUP($A124,DATA_IMPORT!$A$2:$AG$2500,COLUMN(AB$1),FALSE))</f>
        <v/>
      </c>
      <c r="AC124" s="22" t="str">
        <f>IF($A124="","",VLOOKUP($A124,DATA_IMPORT!$A$2:$AG$2500,COLUMN(AC$1),FALSE))</f>
        <v/>
      </c>
      <c r="AD124" s="96" t="str">
        <f>IF($A124="","",VLOOKUP($A124,DATA_IMPORT!$A$2:$AG$2500,COLUMN(AD$1),FALSE))</f>
        <v/>
      </c>
      <c r="AE124" s="96" t="str">
        <f>IF($A124="","",VLOOKUP($A124,DATA_IMPORT!$A$2:$AG$2500,COLUMN(AE$1),FALSE))</f>
        <v/>
      </c>
      <c r="AF124" s="96" t="str">
        <f>IF($A124="","",VLOOKUP($A124,DATA_IMPORT!$A$2:$AG$2500,COLUMN(AF$1),FALSE))</f>
        <v/>
      </c>
      <c r="AG124" s="96" t="str">
        <f>IF($A124="","",VLOOKUP($A124,DATA_IMPORT!$A$2:$AG$2500,COLUMN(AG$1),FALSE))</f>
        <v/>
      </c>
    </row>
    <row r="125" spans="1:33">
      <c r="B125" t="str">
        <f>IF($A125="","",VLOOKUP($A125,DATA_IMPORT!$A$2:$AG$2500,COLUMN(B$1),FALSE))</f>
        <v/>
      </c>
      <c r="C125" t="str">
        <f>IF($A125="","",VLOOKUP($A125,DATA_IMPORT!$A$2:$AG$2500,COLUMN(C$1),FALSE))</f>
        <v/>
      </c>
      <c r="D125" t="str">
        <f>IF($A125="","",VLOOKUP($A125,DATA_IMPORT!$A$2:$AG$2500,COLUMN(D$1),FALSE))</f>
        <v/>
      </c>
      <c r="E125" s="106" t="str">
        <f>IF($A125="","",VLOOKUP($A125,DATA_IMPORT!$A$2:$AG$2500,COLUMN(F$1),FALSE))</f>
        <v/>
      </c>
      <c r="F125" t="str">
        <f>IF($A125="","",VLOOKUP($A125,DATA_IMPORT!$A$2:$AG$2500,COLUMN(F$1),FALSE))</f>
        <v/>
      </c>
      <c r="G125" t="str">
        <f>IF(A125="","",F125&amp;COUNTIF($B$2:$B125,B125))</f>
        <v/>
      </c>
      <c r="H125" t="str">
        <f t="shared" si="2"/>
        <v/>
      </c>
      <c r="I125" t="str">
        <f t="shared" si="3"/>
        <v/>
      </c>
      <c r="J125" s="106" t="s">
        <v>42</v>
      </c>
      <c r="K125" s="22" t="str">
        <f>IF($A125="","",VLOOKUP($A125,DATA_IMPORT!$A$2:$AG$2500,COLUMN(K$1),FALSE))</f>
        <v/>
      </c>
      <c r="L125" s="22" t="str">
        <f>IF($A125="","",VLOOKUP($A125,DATA_IMPORT!$A$2:$AG$2500,COLUMN(L$1),FALSE))</f>
        <v/>
      </c>
      <c r="M125" s="22" t="str">
        <f>IF($A125="","",VLOOKUP($A125,DATA_IMPORT!$A$2:$AG$2500,COLUMN(M$1),FALSE))</f>
        <v/>
      </c>
      <c r="N125" s="22" t="str">
        <f>IF($A125="","",VLOOKUP($A125,DATA_IMPORT!$A$2:$AG$2500,COLUMN(N$1),FALSE))</f>
        <v/>
      </c>
      <c r="O125" s="22" t="str">
        <f>IF($A125="","",VLOOKUP($A125,DATA_IMPORT!$A$2:$AG$2500,COLUMN(O$1),FALSE))</f>
        <v/>
      </c>
      <c r="P125" s="22" t="str">
        <f>IF($A125="","",VLOOKUP($A125,DATA_IMPORT!$A$2:$AG$2500,COLUMN(P$1),FALSE))</f>
        <v/>
      </c>
      <c r="Q125" s="23" t="str">
        <f>IF($A125="","",VLOOKUP($A125,DATA_IMPORT!$A$2:$AG$2500,COLUMN(Q$1),FALSE))</f>
        <v/>
      </c>
      <c r="R125" s="22" t="str">
        <f>IF($A125="","",VLOOKUP($A125,DATA_IMPORT!$A$2:$AG$2500,COLUMN(R$1),FALSE))</f>
        <v/>
      </c>
      <c r="S125" s="23" t="str">
        <f>IF($A125="","",VLOOKUP($A125,DATA_IMPORT!$A$2:$AG$2500,COLUMN(S$1),FALSE))</f>
        <v/>
      </c>
      <c r="T125" s="22" t="str">
        <f>IF($A125="","",VLOOKUP($A125,DATA_IMPORT!$A$2:$AG$2500,COLUMN(T$1),FALSE))</f>
        <v/>
      </c>
      <c r="U125" s="23" t="str">
        <f>IF($A125="","",VLOOKUP($A125,DATA_IMPORT!$A$2:$AG$2500,COLUMN(U$1),FALSE))</f>
        <v/>
      </c>
      <c r="V125" s="22" t="str">
        <f>IF($A125="","",VLOOKUP($A125,DATA_IMPORT!$A$2:$AG$2500,COLUMN(V$1),FALSE))</f>
        <v/>
      </c>
      <c r="W125" s="22" t="str">
        <f>IF($A125="","",VLOOKUP($A125,DATA_IMPORT!$A$2:$AG$2500,COLUMN(W$1),FALSE))</f>
        <v/>
      </c>
      <c r="X125" s="96" t="str">
        <f>IF($A125="","",VLOOKUP($A125,DATA_IMPORT!$A$2:$AG$2500,COLUMN(X$1),FALSE))</f>
        <v/>
      </c>
      <c r="Y125" s="96" t="str">
        <f>IF($A125="","",VLOOKUP($A125,DATA_IMPORT!$A$2:$AG$2500,COLUMN(Y$1),FALSE))</f>
        <v/>
      </c>
      <c r="Z125" s="22" t="str">
        <f>IF($A125="","",VLOOKUP($A125,DATA_IMPORT!$A$2:$AG$2500,COLUMN(Z$1),FALSE))</f>
        <v/>
      </c>
      <c r="AA125" s="96" t="str">
        <f>IF($A125="","",VLOOKUP($A125,DATA_IMPORT!$A$2:$AG$2500,COLUMN(AA$1),FALSE))</f>
        <v/>
      </c>
      <c r="AB125" s="96" t="str">
        <f>IF($A125="","",VLOOKUP($A125,DATA_IMPORT!$A$2:$AG$2500,COLUMN(AB$1),FALSE))</f>
        <v/>
      </c>
      <c r="AC125" s="22" t="str">
        <f>IF($A125="","",VLOOKUP($A125,DATA_IMPORT!$A$2:$AG$2500,COLUMN(AC$1),FALSE))</f>
        <v/>
      </c>
      <c r="AD125" s="96" t="str">
        <f>IF($A125="","",VLOOKUP($A125,DATA_IMPORT!$A$2:$AG$2500,COLUMN(AD$1),FALSE))</f>
        <v/>
      </c>
      <c r="AE125" s="96" t="str">
        <f>IF($A125="","",VLOOKUP($A125,DATA_IMPORT!$A$2:$AG$2500,COLUMN(AE$1),FALSE))</f>
        <v/>
      </c>
      <c r="AF125" s="96" t="str">
        <f>IF($A125="","",VLOOKUP($A125,DATA_IMPORT!$A$2:$AG$2500,COLUMN(AF$1),FALSE))</f>
        <v/>
      </c>
      <c r="AG125" s="96" t="str">
        <f>IF($A125="","",VLOOKUP($A125,DATA_IMPORT!$A$2:$AG$2500,COLUMN(AG$1),FALSE))</f>
        <v/>
      </c>
    </row>
    <row r="126" spans="1:33">
      <c r="B126" t="str">
        <f>IF($A126="","",VLOOKUP($A126,DATA_IMPORT!$A$2:$AG$2500,COLUMN(B$1),FALSE))</f>
        <v/>
      </c>
      <c r="C126" t="str">
        <f>IF($A126="","",VLOOKUP($A126,DATA_IMPORT!$A$2:$AG$2500,COLUMN(C$1),FALSE))</f>
        <v/>
      </c>
      <c r="D126" t="str">
        <f>IF($A126="","",VLOOKUP($A126,DATA_IMPORT!$A$2:$AG$2500,COLUMN(D$1),FALSE))</f>
        <v/>
      </c>
      <c r="E126" s="106" t="str">
        <f>IF($A126="","",VLOOKUP($A126,DATA_IMPORT!$A$2:$AG$2500,COLUMN(F$1),FALSE))</f>
        <v/>
      </c>
      <c r="F126" t="str">
        <f>IF($A126="","",VLOOKUP($A126,DATA_IMPORT!$A$2:$AG$2500,COLUMN(F$1),FALSE))</f>
        <v/>
      </c>
      <c r="G126" t="str">
        <f>IF(A126="","",F126&amp;COUNTIF($B$2:$B126,B126))</f>
        <v/>
      </c>
      <c r="H126" t="str">
        <f t="shared" si="2"/>
        <v/>
      </c>
      <c r="I126" t="str">
        <f t="shared" si="3"/>
        <v/>
      </c>
      <c r="J126" s="106" t="s">
        <v>42</v>
      </c>
      <c r="K126" s="22" t="str">
        <f>IF($A126="","",VLOOKUP($A126,DATA_IMPORT!$A$2:$AG$2500,COLUMN(K$1),FALSE))</f>
        <v/>
      </c>
      <c r="L126" s="22" t="str">
        <f>IF($A126="","",VLOOKUP($A126,DATA_IMPORT!$A$2:$AG$2500,COLUMN(L$1),FALSE))</f>
        <v/>
      </c>
      <c r="M126" s="22" t="str">
        <f>IF($A126="","",VLOOKUP($A126,DATA_IMPORT!$A$2:$AG$2500,COLUMN(M$1),FALSE))</f>
        <v/>
      </c>
      <c r="N126" s="22" t="str">
        <f>IF($A126="","",VLOOKUP($A126,DATA_IMPORT!$A$2:$AG$2500,COLUMN(N$1),FALSE))</f>
        <v/>
      </c>
      <c r="O126" s="22" t="str">
        <f>IF($A126="","",VLOOKUP($A126,DATA_IMPORT!$A$2:$AG$2500,COLUMN(O$1),FALSE))</f>
        <v/>
      </c>
      <c r="P126" s="22" t="str">
        <f>IF($A126="","",VLOOKUP($A126,DATA_IMPORT!$A$2:$AG$2500,COLUMN(P$1),FALSE))</f>
        <v/>
      </c>
      <c r="Q126" s="23" t="str">
        <f>IF($A126="","",VLOOKUP($A126,DATA_IMPORT!$A$2:$AG$2500,COLUMN(Q$1),FALSE))</f>
        <v/>
      </c>
      <c r="R126" s="22" t="str">
        <f>IF($A126="","",VLOOKUP($A126,DATA_IMPORT!$A$2:$AG$2500,COLUMN(R$1),FALSE))</f>
        <v/>
      </c>
      <c r="S126" s="23" t="str">
        <f>IF($A126="","",VLOOKUP($A126,DATA_IMPORT!$A$2:$AG$2500,COLUMN(S$1),FALSE))</f>
        <v/>
      </c>
      <c r="T126" s="22" t="str">
        <f>IF($A126="","",VLOOKUP($A126,DATA_IMPORT!$A$2:$AG$2500,COLUMN(T$1),FALSE))</f>
        <v/>
      </c>
      <c r="U126" s="23" t="str">
        <f>IF($A126="","",VLOOKUP($A126,DATA_IMPORT!$A$2:$AG$2500,COLUMN(U$1),FALSE))</f>
        <v/>
      </c>
      <c r="V126" s="22" t="str">
        <f>IF($A126="","",VLOOKUP($A126,DATA_IMPORT!$A$2:$AG$2500,COLUMN(V$1),FALSE))</f>
        <v/>
      </c>
      <c r="W126" s="22" t="str">
        <f>IF($A126="","",VLOOKUP($A126,DATA_IMPORT!$A$2:$AG$2500,COLUMN(W$1),FALSE))</f>
        <v/>
      </c>
      <c r="X126" s="96" t="str">
        <f>IF($A126="","",VLOOKUP($A126,DATA_IMPORT!$A$2:$AG$2500,COLUMN(X$1),FALSE))</f>
        <v/>
      </c>
      <c r="Y126" s="96" t="str">
        <f>IF($A126="","",VLOOKUP($A126,DATA_IMPORT!$A$2:$AG$2500,COLUMN(Y$1),FALSE))</f>
        <v/>
      </c>
      <c r="Z126" s="22" t="str">
        <f>IF($A126="","",VLOOKUP($A126,DATA_IMPORT!$A$2:$AG$2500,COLUMN(Z$1),FALSE))</f>
        <v/>
      </c>
      <c r="AA126" s="96" t="str">
        <f>IF($A126="","",VLOOKUP($A126,DATA_IMPORT!$A$2:$AG$2500,COLUMN(AA$1),FALSE))</f>
        <v/>
      </c>
      <c r="AB126" s="96" t="str">
        <f>IF($A126="","",VLOOKUP($A126,DATA_IMPORT!$A$2:$AG$2500,COLUMN(AB$1),FALSE))</f>
        <v/>
      </c>
      <c r="AC126" s="22" t="str">
        <f>IF($A126="","",VLOOKUP($A126,DATA_IMPORT!$A$2:$AG$2500,COLUMN(AC$1),FALSE))</f>
        <v/>
      </c>
      <c r="AD126" s="96" t="str">
        <f>IF($A126="","",VLOOKUP($A126,DATA_IMPORT!$A$2:$AG$2500,COLUMN(AD$1),FALSE))</f>
        <v/>
      </c>
      <c r="AE126" s="96" t="str">
        <f>IF($A126="","",VLOOKUP($A126,DATA_IMPORT!$A$2:$AG$2500,COLUMN(AE$1),FALSE))</f>
        <v/>
      </c>
      <c r="AF126" s="96" t="str">
        <f>IF($A126="","",VLOOKUP($A126,DATA_IMPORT!$A$2:$AG$2500,COLUMN(AF$1),FALSE))</f>
        <v/>
      </c>
      <c r="AG126" s="96" t="str">
        <f>IF($A126="","",VLOOKUP($A126,DATA_IMPORT!$A$2:$AG$2500,COLUMN(AG$1),FALSE))</f>
        <v/>
      </c>
    </row>
    <row r="127" spans="1:33">
      <c r="B127" t="str">
        <f>IF($A127="","",VLOOKUP($A127,DATA_IMPORT!$A$2:$AG$2500,COLUMN(B$1),FALSE))</f>
        <v/>
      </c>
      <c r="C127" t="str">
        <f>IF($A127="","",VLOOKUP($A127,DATA_IMPORT!$A$2:$AG$2500,COLUMN(C$1),FALSE))</f>
        <v/>
      </c>
      <c r="D127" t="str">
        <f>IF($A127="","",VLOOKUP($A127,DATA_IMPORT!$A$2:$AG$2500,COLUMN(D$1),FALSE))</f>
        <v/>
      </c>
      <c r="E127" s="106" t="str">
        <f>IF($A127="","",VLOOKUP($A127,DATA_IMPORT!$A$2:$AG$2500,COLUMN(F$1),FALSE))</f>
        <v/>
      </c>
      <c r="F127" t="str">
        <f>IF($A127="","",VLOOKUP($A127,DATA_IMPORT!$A$2:$AG$2500,COLUMN(F$1),FALSE))</f>
        <v/>
      </c>
      <c r="G127" t="str">
        <f>IF(A127="","",F127&amp;COUNTIF($B$2:$B127,B127))</f>
        <v/>
      </c>
      <c r="H127" t="str">
        <f t="shared" si="2"/>
        <v/>
      </c>
      <c r="I127" t="str">
        <f t="shared" si="3"/>
        <v/>
      </c>
      <c r="J127" s="106" t="s">
        <v>42</v>
      </c>
      <c r="K127" s="22" t="str">
        <f>IF($A127="","",VLOOKUP($A127,DATA_IMPORT!$A$2:$AG$2500,COLUMN(K$1),FALSE))</f>
        <v/>
      </c>
      <c r="L127" s="22" t="str">
        <f>IF($A127="","",VLOOKUP($A127,DATA_IMPORT!$A$2:$AG$2500,COLUMN(L$1),FALSE))</f>
        <v/>
      </c>
      <c r="M127" s="22" t="str">
        <f>IF($A127="","",VLOOKUP($A127,DATA_IMPORT!$A$2:$AG$2500,COLUMN(M$1),FALSE))</f>
        <v/>
      </c>
      <c r="N127" s="22" t="str">
        <f>IF($A127="","",VLOOKUP($A127,DATA_IMPORT!$A$2:$AG$2500,COLUMN(N$1),FALSE))</f>
        <v/>
      </c>
      <c r="O127" s="22" t="str">
        <f>IF($A127="","",VLOOKUP($A127,DATA_IMPORT!$A$2:$AG$2500,COLUMN(O$1),FALSE))</f>
        <v/>
      </c>
      <c r="P127" s="22" t="str">
        <f>IF($A127="","",VLOOKUP($A127,DATA_IMPORT!$A$2:$AG$2500,COLUMN(P$1),FALSE))</f>
        <v/>
      </c>
      <c r="Q127" s="23" t="str">
        <f>IF($A127="","",VLOOKUP($A127,DATA_IMPORT!$A$2:$AG$2500,COLUMN(Q$1),FALSE))</f>
        <v/>
      </c>
      <c r="R127" s="22" t="str">
        <f>IF($A127="","",VLOOKUP($A127,DATA_IMPORT!$A$2:$AG$2500,COLUMN(R$1),FALSE))</f>
        <v/>
      </c>
      <c r="S127" s="23" t="str">
        <f>IF($A127="","",VLOOKUP($A127,DATA_IMPORT!$A$2:$AG$2500,COLUMN(S$1),FALSE))</f>
        <v/>
      </c>
      <c r="T127" s="22" t="str">
        <f>IF($A127="","",VLOOKUP($A127,DATA_IMPORT!$A$2:$AG$2500,COLUMN(T$1),FALSE))</f>
        <v/>
      </c>
      <c r="U127" s="23" t="str">
        <f>IF($A127="","",VLOOKUP($A127,DATA_IMPORT!$A$2:$AG$2500,COLUMN(U$1),FALSE))</f>
        <v/>
      </c>
      <c r="V127" s="22" t="str">
        <f>IF($A127="","",VLOOKUP($A127,DATA_IMPORT!$A$2:$AG$2500,COLUMN(V$1),FALSE))</f>
        <v/>
      </c>
      <c r="W127" s="22" t="str">
        <f>IF($A127="","",VLOOKUP($A127,DATA_IMPORT!$A$2:$AG$2500,COLUMN(W$1),FALSE))</f>
        <v/>
      </c>
      <c r="X127" s="96" t="str">
        <f>IF($A127="","",VLOOKUP($A127,DATA_IMPORT!$A$2:$AG$2500,COLUMN(X$1),FALSE))</f>
        <v/>
      </c>
      <c r="Y127" s="96" t="str">
        <f>IF($A127="","",VLOOKUP($A127,DATA_IMPORT!$A$2:$AG$2500,COLUMN(Y$1),FALSE))</f>
        <v/>
      </c>
      <c r="Z127" s="22" t="str">
        <f>IF($A127="","",VLOOKUP($A127,DATA_IMPORT!$A$2:$AG$2500,COLUMN(Z$1),FALSE))</f>
        <v/>
      </c>
      <c r="AA127" s="96" t="str">
        <f>IF($A127="","",VLOOKUP($A127,DATA_IMPORT!$A$2:$AG$2500,COLUMN(AA$1),FALSE))</f>
        <v/>
      </c>
      <c r="AB127" s="96" t="str">
        <f>IF($A127="","",VLOOKUP($A127,DATA_IMPORT!$A$2:$AG$2500,COLUMN(AB$1),FALSE))</f>
        <v/>
      </c>
      <c r="AC127" s="22" t="str">
        <f>IF($A127="","",VLOOKUP($A127,DATA_IMPORT!$A$2:$AG$2500,COLUMN(AC$1),FALSE))</f>
        <v/>
      </c>
      <c r="AD127" s="96" t="str">
        <f>IF($A127="","",VLOOKUP($A127,DATA_IMPORT!$A$2:$AG$2500,COLUMN(AD$1),FALSE))</f>
        <v/>
      </c>
      <c r="AE127" s="96" t="str">
        <f>IF($A127="","",VLOOKUP($A127,DATA_IMPORT!$A$2:$AG$2500,COLUMN(AE$1),FALSE))</f>
        <v/>
      </c>
      <c r="AF127" s="96" t="str">
        <f>IF($A127="","",VLOOKUP($A127,DATA_IMPORT!$A$2:$AG$2500,COLUMN(AF$1),FALSE))</f>
        <v/>
      </c>
      <c r="AG127" s="96" t="str">
        <f>IF($A127="","",VLOOKUP($A127,DATA_IMPORT!$A$2:$AG$2500,COLUMN(AG$1),FALSE))</f>
        <v/>
      </c>
    </row>
    <row r="128" spans="1:33">
      <c r="B128" t="str">
        <f>IF($A128="","",VLOOKUP($A128,DATA_IMPORT!$A$2:$AG$2500,COLUMN(B$1),FALSE))</f>
        <v/>
      </c>
      <c r="C128" t="str">
        <f>IF($A128="","",VLOOKUP($A128,DATA_IMPORT!$A$2:$AG$2500,COLUMN(C$1),FALSE))</f>
        <v/>
      </c>
      <c r="D128" t="str">
        <f>IF($A128="","",VLOOKUP($A128,DATA_IMPORT!$A$2:$AG$2500,COLUMN(D$1),FALSE))</f>
        <v/>
      </c>
      <c r="E128" s="106" t="str">
        <f>IF($A128="","",VLOOKUP($A128,DATA_IMPORT!$A$2:$AG$2500,COLUMN(F$1),FALSE))</f>
        <v/>
      </c>
      <c r="F128" t="str">
        <f>IF($A128="","",VLOOKUP($A128,DATA_IMPORT!$A$2:$AG$2500,COLUMN(F$1),FALSE))</f>
        <v/>
      </c>
      <c r="G128" t="str">
        <f>IF(A128="","",F128&amp;COUNTIF($B$2:$B128,B128))</f>
        <v/>
      </c>
      <c r="H128" t="str">
        <f t="shared" si="2"/>
        <v/>
      </c>
      <c r="I128" t="str">
        <f t="shared" si="3"/>
        <v/>
      </c>
      <c r="J128" s="106" t="s">
        <v>42</v>
      </c>
      <c r="K128" s="22" t="str">
        <f>IF($A128="","",VLOOKUP($A128,DATA_IMPORT!$A$2:$AG$2500,COLUMN(K$1),FALSE))</f>
        <v/>
      </c>
      <c r="L128" s="22" t="str">
        <f>IF($A128="","",VLOOKUP($A128,DATA_IMPORT!$A$2:$AG$2500,COLUMN(L$1),FALSE))</f>
        <v/>
      </c>
      <c r="M128" s="22" t="str">
        <f>IF($A128="","",VLOOKUP($A128,DATA_IMPORT!$A$2:$AG$2500,COLUMN(M$1),FALSE))</f>
        <v/>
      </c>
      <c r="N128" s="22" t="str">
        <f>IF($A128="","",VLOOKUP($A128,DATA_IMPORT!$A$2:$AG$2500,COLUMN(N$1),FALSE))</f>
        <v/>
      </c>
      <c r="O128" s="22" t="str">
        <f>IF($A128="","",VLOOKUP($A128,DATA_IMPORT!$A$2:$AG$2500,COLUMN(O$1),FALSE))</f>
        <v/>
      </c>
      <c r="P128" s="22" t="str">
        <f>IF($A128="","",VLOOKUP($A128,DATA_IMPORT!$A$2:$AG$2500,COLUMN(P$1),FALSE))</f>
        <v/>
      </c>
      <c r="Q128" s="23" t="str">
        <f>IF($A128="","",VLOOKUP($A128,DATA_IMPORT!$A$2:$AG$2500,COLUMN(Q$1),FALSE))</f>
        <v/>
      </c>
      <c r="R128" s="22" t="str">
        <f>IF($A128="","",VLOOKUP($A128,DATA_IMPORT!$A$2:$AG$2500,COLUMN(R$1),FALSE))</f>
        <v/>
      </c>
      <c r="S128" s="23" t="str">
        <f>IF($A128="","",VLOOKUP($A128,DATA_IMPORT!$A$2:$AG$2500,COLUMN(S$1),FALSE))</f>
        <v/>
      </c>
      <c r="T128" s="22" t="str">
        <f>IF($A128="","",VLOOKUP($A128,DATA_IMPORT!$A$2:$AG$2500,COLUMN(T$1),FALSE))</f>
        <v/>
      </c>
      <c r="U128" s="23" t="str">
        <f>IF($A128="","",VLOOKUP($A128,DATA_IMPORT!$A$2:$AG$2500,COLUMN(U$1),FALSE))</f>
        <v/>
      </c>
      <c r="V128" s="22" t="str">
        <f>IF($A128="","",VLOOKUP($A128,DATA_IMPORT!$A$2:$AG$2500,COLUMN(V$1),FALSE))</f>
        <v/>
      </c>
      <c r="W128" s="22" t="str">
        <f>IF($A128="","",VLOOKUP($A128,DATA_IMPORT!$A$2:$AG$2500,COLUMN(W$1),FALSE))</f>
        <v/>
      </c>
      <c r="X128" s="96" t="str">
        <f>IF($A128="","",VLOOKUP($A128,DATA_IMPORT!$A$2:$AG$2500,COLUMN(X$1),FALSE))</f>
        <v/>
      </c>
      <c r="Y128" s="96" t="str">
        <f>IF($A128="","",VLOOKUP($A128,DATA_IMPORT!$A$2:$AG$2500,COLUMN(Y$1),FALSE))</f>
        <v/>
      </c>
      <c r="Z128" s="22" t="str">
        <f>IF($A128="","",VLOOKUP($A128,DATA_IMPORT!$A$2:$AG$2500,COLUMN(Z$1),FALSE))</f>
        <v/>
      </c>
      <c r="AA128" s="96" t="str">
        <f>IF($A128="","",VLOOKUP($A128,DATA_IMPORT!$A$2:$AG$2500,COLUMN(AA$1),FALSE))</f>
        <v/>
      </c>
      <c r="AB128" s="96" t="str">
        <f>IF($A128="","",VLOOKUP($A128,DATA_IMPORT!$A$2:$AG$2500,COLUMN(AB$1),FALSE))</f>
        <v/>
      </c>
      <c r="AC128" s="22" t="str">
        <f>IF($A128="","",VLOOKUP($A128,DATA_IMPORT!$A$2:$AG$2500,COLUMN(AC$1),FALSE))</f>
        <v/>
      </c>
      <c r="AD128" s="96" t="str">
        <f>IF($A128="","",VLOOKUP($A128,DATA_IMPORT!$A$2:$AG$2500,COLUMN(AD$1),FALSE))</f>
        <v/>
      </c>
      <c r="AE128" s="96" t="str">
        <f>IF($A128="","",VLOOKUP($A128,DATA_IMPORT!$A$2:$AG$2500,COLUMN(AE$1),FALSE))</f>
        <v/>
      </c>
      <c r="AF128" s="96" t="str">
        <f>IF($A128="","",VLOOKUP($A128,DATA_IMPORT!$A$2:$AG$2500,COLUMN(AF$1),FALSE))</f>
        <v/>
      </c>
      <c r="AG128" s="96" t="str">
        <f>IF($A128="","",VLOOKUP($A128,DATA_IMPORT!$A$2:$AG$2500,COLUMN(AG$1),FALSE))</f>
        <v/>
      </c>
    </row>
    <row r="129" spans="2:33">
      <c r="B129" t="str">
        <f>IF($A129="","",VLOOKUP($A129,DATA_IMPORT!$A$2:$AG$2500,COLUMN(B$1),FALSE))</f>
        <v/>
      </c>
      <c r="C129" t="str">
        <f>IF($A129="","",VLOOKUP($A129,DATA_IMPORT!$A$2:$AG$2500,COLUMN(C$1),FALSE))</f>
        <v/>
      </c>
      <c r="D129" t="str">
        <f>IF($A129="","",VLOOKUP($A129,DATA_IMPORT!$A$2:$AG$2500,COLUMN(D$1),FALSE))</f>
        <v/>
      </c>
      <c r="E129" s="106" t="str">
        <f>IF($A129="","",VLOOKUP($A129,DATA_IMPORT!$A$2:$AG$2500,COLUMN(F$1),FALSE))</f>
        <v/>
      </c>
      <c r="F129" t="str">
        <f>IF($A129="","",VLOOKUP($A129,DATA_IMPORT!$A$2:$AG$2500,COLUMN(F$1),FALSE))</f>
        <v/>
      </c>
      <c r="G129" t="str">
        <f>IF(A129="","",F129&amp;COUNTIF($B$2:$B129,B129))</f>
        <v/>
      </c>
      <c r="H129" t="str">
        <f t="shared" si="2"/>
        <v/>
      </c>
      <c r="I129" t="str">
        <f t="shared" si="3"/>
        <v/>
      </c>
      <c r="J129" s="106" t="s">
        <v>42</v>
      </c>
      <c r="K129" s="22" t="str">
        <f>IF($A129="","",VLOOKUP($A129,DATA_IMPORT!$A$2:$AG$2500,COLUMN(K$1),FALSE))</f>
        <v/>
      </c>
      <c r="L129" s="22" t="str">
        <f>IF($A129="","",VLOOKUP($A129,DATA_IMPORT!$A$2:$AG$2500,COLUMN(L$1),FALSE))</f>
        <v/>
      </c>
      <c r="M129" s="22" t="str">
        <f>IF($A129="","",VLOOKUP($A129,DATA_IMPORT!$A$2:$AG$2500,COLUMN(M$1),FALSE))</f>
        <v/>
      </c>
      <c r="N129" s="22" t="str">
        <f>IF($A129="","",VLOOKUP($A129,DATA_IMPORT!$A$2:$AG$2500,COLUMN(N$1),FALSE))</f>
        <v/>
      </c>
      <c r="O129" s="22" t="str">
        <f>IF($A129="","",VLOOKUP($A129,DATA_IMPORT!$A$2:$AG$2500,COLUMN(O$1),FALSE))</f>
        <v/>
      </c>
      <c r="P129" s="22" t="str">
        <f>IF($A129="","",VLOOKUP($A129,DATA_IMPORT!$A$2:$AG$2500,COLUMN(P$1),FALSE))</f>
        <v/>
      </c>
      <c r="Q129" s="23" t="str">
        <f>IF($A129="","",VLOOKUP($A129,DATA_IMPORT!$A$2:$AG$2500,COLUMN(Q$1),FALSE))</f>
        <v/>
      </c>
      <c r="R129" s="22" t="str">
        <f>IF($A129="","",VLOOKUP($A129,DATA_IMPORT!$A$2:$AG$2500,COLUMN(R$1),FALSE))</f>
        <v/>
      </c>
      <c r="S129" s="23" t="str">
        <f>IF($A129="","",VLOOKUP($A129,DATA_IMPORT!$A$2:$AG$2500,COLUMN(S$1),FALSE))</f>
        <v/>
      </c>
      <c r="T129" s="22" t="str">
        <f>IF($A129="","",VLOOKUP($A129,DATA_IMPORT!$A$2:$AG$2500,COLUMN(T$1),FALSE))</f>
        <v/>
      </c>
      <c r="U129" s="23" t="str">
        <f>IF($A129="","",VLOOKUP($A129,DATA_IMPORT!$A$2:$AG$2500,COLUMN(U$1),FALSE))</f>
        <v/>
      </c>
      <c r="V129" s="22" t="str">
        <f>IF($A129="","",VLOOKUP($A129,DATA_IMPORT!$A$2:$AG$2500,COLUMN(V$1),FALSE))</f>
        <v/>
      </c>
      <c r="W129" s="22" t="str">
        <f>IF($A129="","",VLOOKUP($A129,DATA_IMPORT!$A$2:$AG$2500,COLUMN(W$1),FALSE))</f>
        <v/>
      </c>
      <c r="X129" s="96" t="str">
        <f>IF($A129="","",VLOOKUP($A129,DATA_IMPORT!$A$2:$AG$2500,COLUMN(X$1),FALSE))</f>
        <v/>
      </c>
      <c r="Y129" s="96" t="str">
        <f>IF($A129="","",VLOOKUP($A129,DATA_IMPORT!$A$2:$AG$2500,COLUMN(Y$1),FALSE))</f>
        <v/>
      </c>
      <c r="Z129" s="22" t="str">
        <f>IF($A129="","",VLOOKUP($A129,DATA_IMPORT!$A$2:$AG$2500,COLUMN(Z$1),FALSE))</f>
        <v/>
      </c>
      <c r="AA129" s="96" t="str">
        <f>IF($A129="","",VLOOKUP($A129,DATA_IMPORT!$A$2:$AG$2500,COLUMN(AA$1),FALSE))</f>
        <v/>
      </c>
      <c r="AB129" s="96" t="str">
        <f>IF($A129="","",VLOOKUP($A129,DATA_IMPORT!$A$2:$AG$2500,COLUMN(AB$1),FALSE))</f>
        <v/>
      </c>
      <c r="AC129" s="22" t="str">
        <f>IF($A129="","",VLOOKUP($A129,DATA_IMPORT!$A$2:$AG$2500,COLUMN(AC$1),FALSE))</f>
        <v/>
      </c>
      <c r="AD129" s="96" t="str">
        <f>IF($A129="","",VLOOKUP($A129,DATA_IMPORT!$A$2:$AG$2500,COLUMN(AD$1),FALSE))</f>
        <v/>
      </c>
      <c r="AE129" s="96" t="str">
        <f>IF($A129="","",VLOOKUP($A129,DATA_IMPORT!$A$2:$AG$2500,COLUMN(AE$1),FALSE))</f>
        <v/>
      </c>
      <c r="AF129" s="96" t="str">
        <f>IF($A129="","",VLOOKUP($A129,DATA_IMPORT!$A$2:$AG$2500,COLUMN(AF$1),FALSE))</f>
        <v/>
      </c>
      <c r="AG129" s="96" t="str">
        <f>IF($A129="","",VLOOKUP($A129,DATA_IMPORT!$A$2:$AG$2500,COLUMN(AG$1),FALSE))</f>
        <v/>
      </c>
    </row>
    <row r="130" spans="2:33">
      <c r="B130" t="str">
        <f>IF($A130="","",VLOOKUP($A130,DATA_IMPORT!$A$2:$AG$2500,COLUMN(B$1),FALSE))</f>
        <v/>
      </c>
      <c r="C130" t="str">
        <f>IF($A130="","",VLOOKUP($A130,DATA_IMPORT!$A$2:$AG$2500,COLUMN(C$1),FALSE))</f>
        <v/>
      </c>
      <c r="D130" t="str">
        <f>IF($A130="","",VLOOKUP($A130,DATA_IMPORT!$A$2:$AG$2500,COLUMN(D$1),FALSE))</f>
        <v/>
      </c>
      <c r="E130" s="106" t="str">
        <f>IF($A130="","",VLOOKUP($A130,DATA_IMPORT!$A$2:$AG$2500,COLUMN(F$1),FALSE))</f>
        <v/>
      </c>
      <c r="F130" t="str">
        <f>IF($A130="","",VLOOKUP($A130,DATA_IMPORT!$A$2:$AG$2500,COLUMN(F$1),FALSE))</f>
        <v/>
      </c>
      <c r="G130" t="str">
        <f>IF(A130="","",F130&amp;COUNTIF($B$2:$B130,B130))</f>
        <v/>
      </c>
      <c r="H130" t="str">
        <f t="shared" si="2"/>
        <v/>
      </c>
      <c r="I130" t="str">
        <f t="shared" si="3"/>
        <v/>
      </c>
      <c r="J130" s="106" t="s">
        <v>42</v>
      </c>
      <c r="K130" s="22" t="str">
        <f>IF($A130="","",VLOOKUP($A130,DATA_IMPORT!$A$2:$AG$2500,COLUMN(K$1),FALSE))</f>
        <v/>
      </c>
      <c r="L130" s="22" t="str">
        <f>IF($A130="","",VLOOKUP($A130,DATA_IMPORT!$A$2:$AG$2500,COLUMN(L$1),FALSE))</f>
        <v/>
      </c>
      <c r="M130" s="22" t="str">
        <f>IF($A130="","",VLOOKUP($A130,DATA_IMPORT!$A$2:$AG$2500,COLUMN(M$1),FALSE))</f>
        <v/>
      </c>
      <c r="N130" s="22" t="str">
        <f>IF($A130="","",VLOOKUP($A130,DATA_IMPORT!$A$2:$AG$2500,COLUMN(N$1),FALSE))</f>
        <v/>
      </c>
      <c r="O130" s="22" t="str">
        <f>IF($A130="","",VLOOKUP($A130,DATA_IMPORT!$A$2:$AG$2500,COLUMN(O$1),FALSE))</f>
        <v/>
      </c>
      <c r="P130" s="22" t="str">
        <f>IF($A130="","",VLOOKUP($A130,DATA_IMPORT!$A$2:$AG$2500,COLUMN(P$1),FALSE))</f>
        <v/>
      </c>
      <c r="Q130" s="23" t="str">
        <f>IF($A130="","",VLOOKUP($A130,DATA_IMPORT!$A$2:$AG$2500,COLUMN(Q$1),FALSE))</f>
        <v/>
      </c>
      <c r="R130" s="22" t="str">
        <f>IF($A130="","",VLOOKUP($A130,DATA_IMPORT!$A$2:$AG$2500,COLUMN(R$1),FALSE))</f>
        <v/>
      </c>
      <c r="S130" s="23" t="str">
        <f>IF($A130="","",VLOOKUP($A130,DATA_IMPORT!$A$2:$AG$2500,COLUMN(S$1),FALSE))</f>
        <v/>
      </c>
      <c r="T130" s="22" t="str">
        <f>IF($A130="","",VLOOKUP($A130,DATA_IMPORT!$A$2:$AG$2500,COLUMN(T$1),FALSE))</f>
        <v/>
      </c>
      <c r="U130" s="23" t="str">
        <f>IF($A130="","",VLOOKUP($A130,DATA_IMPORT!$A$2:$AG$2500,COLUMN(U$1),FALSE))</f>
        <v/>
      </c>
      <c r="V130" s="22" t="str">
        <f>IF($A130="","",VLOOKUP($A130,DATA_IMPORT!$A$2:$AG$2500,COLUMN(V$1),FALSE))</f>
        <v/>
      </c>
      <c r="W130" s="22" t="str">
        <f>IF($A130="","",VLOOKUP($A130,DATA_IMPORT!$A$2:$AG$2500,COLUMN(W$1),FALSE))</f>
        <v/>
      </c>
      <c r="X130" s="96" t="str">
        <f>IF($A130="","",VLOOKUP($A130,DATA_IMPORT!$A$2:$AG$2500,COLUMN(X$1),FALSE))</f>
        <v/>
      </c>
      <c r="Y130" s="96" t="str">
        <f>IF($A130="","",VLOOKUP($A130,DATA_IMPORT!$A$2:$AG$2500,COLUMN(Y$1),FALSE))</f>
        <v/>
      </c>
      <c r="Z130" s="22" t="str">
        <f>IF($A130="","",VLOOKUP($A130,DATA_IMPORT!$A$2:$AG$2500,COLUMN(Z$1),FALSE))</f>
        <v/>
      </c>
      <c r="AA130" s="96" t="str">
        <f>IF($A130="","",VLOOKUP($A130,DATA_IMPORT!$A$2:$AG$2500,COLUMN(AA$1),FALSE))</f>
        <v/>
      </c>
      <c r="AB130" s="96" t="str">
        <f>IF($A130="","",VLOOKUP($A130,DATA_IMPORT!$A$2:$AG$2500,COLUMN(AB$1),FALSE))</f>
        <v/>
      </c>
      <c r="AC130" s="22" t="str">
        <f>IF($A130="","",VLOOKUP($A130,DATA_IMPORT!$A$2:$AG$2500,COLUMN(AC$1),FALSE))</f>
        <v/>
      </c>
      <c r="AD130" s="96" t="str">
        <f>IF($A130="","",VLOOKUP($A130,DATA_IMPORT!$A$2:$AG$2500,COLUMN(AD$1),FALSE))</f>
        <v/>
      </c>
      <c r="AE130" s="96" t="str">
        <f>IF($A130="","",VLOOKUP($A130,DATA_IMPORT!$A$2:$AG$2500,COLUMN(AE$1),FALSE))</f>
        <v/>
      </c>
      <c r="AF130" s="96" t="str">
        <f>IF($A130="","",VLOOKUP($A130,DATA_IMPORT!$A$2:$AG$2500,COLUMN(AF$1),FALSE))</f>
        <v/>
      </c>
      <c r="AG130" s="96" t="str">
        <f>IF($A130="","",VLOOKUP($A130,DATA_IMPORT!$A$2:$AG$2500,COLUMN(AG$1),FALSE))</f>
        <v/>
      </c>
    </row>
    <row r="131" spans="2:33">
      <c r="B131" t="str">
        <f>IF($A131="","",VLOOKUP($A131,DATA_IMPORT!$A$2:$AG$2500,COLUMN(B$1),FALSE))</f>
        <v/>
      </c>
      <c r="C131" t="str">
        <f>IF($A131="","",VLOOKUP($A131,DATA_IMPORT!$A$2:$AG$2500,COLUMN(C$1),FALSE))</f>
        <v/>
      </c>
      <c r="D131" t="str">
        <f>IF($A131="","",VLOOKUP($A131,DATA_IMPORT!$A$2:$AG$2500,COLUMN(D$1),FALSE))</f>
        <v/>
      </c>
      <c r="E131" s="106" t="str">
        <f>IF($A131="","",VLOOKUP($A131,DATA_IMPORT!$A$2:$AG$2500,COLUMN(F$1),FALSE))</f>
        <v/>
      </c>
      <c r="F131" t="str">
        <f>IF($A131="","",VLOOKUP($A131,DATA_IMPORT!$A$2:$AG$2500,COLUMN(F$1),FALSE))</f>
        <v/>
      </c>
      <c r="G131" t="str">
        <f>IF(A131="","",F131&amp;COUNTIF($B$2:$B131,B131))</f>
        <v/>
      </c>
      <c r="H131" t="str">
        <f t="shared" ref="H131:H194" si="4">IF(A131="","",B131&amp;"-"&amp;G131)</f>
        <v/>
      </c>
      <c r="I131" t="str">
        <f t="shared" ref="I131:I194" si="5">IF(A131="","",C131)</f>
        <v/>
      </c>
      <c r="J131" s="106" t="s">
        <v>42</v>
      </c>
      <c r="K131" s="22" t="str">
        <f>IF($A131="","",VLOOKUP($A131,DATA_IMPORT!$A$2:$AG$2500,COLUMN(K$1),FALSE))</f>
        <v/>
      </c>
      <c r="L131" s="22" t="str">
        <f>IF($A131="","",VLOOKUP($A131,DATA_IMPORT!$A$2:$AG$2500,COLUMN(L$1),FALSE))</f>
        <v/>
      </c>
      <c r="M131" s="22" t="str">
        <f>IF($A131="","",VLOOKUP($A131,DATA_IMPORT!$A$2:$AG$2500,COLUMN(M$1),FALSE))</f>
        <v/>
      </c>
      <c r="N131" s="22" t="str">
        <f>IF($A131="","",VLOOKUP($A131,DATA_IMPORT!$A$2:$AG$2500,COLUMN(N$1),FALSE))</f>
        <v/>
      </c>
      <c r="O131" s="22" t="str">
        <f>IF($A131="","",VLOOKUP($A131,DATA_IMPORT!$A$2:$AG$2500,COLUMN(O$1),FALSE))</f>
        <v/>
      </c>
      <c r="P131" s="22" t="str">
        <f>IF($A131="","",VLOOKUP($A131,DATA_IMPORT!$A$2:$AG$2500,COLUMN(P$1),FALSE))</f>
        <v/>
      </c>
      <c r="Q131" s="23" t="str">
        <f>IF($A131="","",VLOOKUP($A131,DATA_IMPORT!$A$2:$AG$2500,COLUMN(Q$1),FALSE))</f>
        <v/>
      </c>
      <c r="R131" s="22" t="str">
        <f>IF($A131="","",VLOOKUP($A131,DATA_IMPORT!$A$2:$AG$2500,COLUMN(R$1),FALSE))</f>
        <v/>
      </c>
      <c r="S131" s="23" t="str">
        <f>IF($A131="","",VLOOKUP($A131,DATA_IMPORT!$A$2:$AG$2500,COLUMN(S$1),FALSE))</f>
        <v/>
      </c>
      <c r="T131" s="22" t="str">
        <f>IF($A131="","",VLOOKUP($A131,DATA_IMPORT!$A$2:$AG$2500,COLUMN(T$1),FALSE))</f>
        <v/>
      </c>
      <c r="U131" s="23" t="str">
        <f>IF($A131="","",VLOOKUP($A131,DATA_IMPORT!$A$2:$AG$2500,COLUMN(U$1),FALSE))</f>
        <v/>
      </c>
      <c r="V131" s="22" t="str">
        <f>IF($A131="","",VLOOKUP($A131,DATA_IMPORT!$A$2:$AG$2500,COLUMN(V$1),FALSE))</f>
        <v/>
      </c>
      <c r="W131" s="22" t="str">
        <f>IF($A131="","",VLOOKUP($A131,DATA_IMPORT!$A$2:$AG$2500,COLUMN(W$1),FALSE))</f>
        <v/>
      </c>
      <c r="X131" s="96" t="str">
        <f>IF($A131="","",VLOOKUP($A131,DATA_IMPORT!$A$2:$AG$2500,COLUMN(X$1),FALSE))</f>
        <v/>
      </c>
      <c r="Y131" s="96" t="str">
        <f>IF($A131="","",VLOOKUP($A131,DATA_IMPORT!$A$2:$AG$2500,COLUMN(Y$1),FALSE))</f>
        <v/>
      </c>
      <c r="Z131" s="22" t="str">
        <f>IF($A131="","",VLOOKUP($A131,DATA_IMPORT!$A$2:$AG$2500,COLUMN(Z$1),FALSE))</f>
        <v/>
      </c>
      <c r="AA131" s="96" t="str">
        <f>IF($A131="","",VLOOKUP($A131,DATA_IMPORT!$A$2:$AG$2500,COLUMN(AA$1),FALSE))</f>
        <v/>
      </c>
      <c r="AB131" s="96" t="str">
        <f>IF($A131="","",VLOOKUP($A131,DATA_IMPORT!$A$2:$AG$2500,COLUMN(AB$1),FALSE))</f>
        <v/>
      </c>
      <c r="AC131" s="22" t="str">
        <f>IF($A131="","",VLOOKUP($A131,DATA_IMPORT!$A$2:$AG$2500,COLUMN(AC$1),FALSE))</f>
        <v/>
      </c>
      <c r="AD131" s="96" t="str">
        <f>IF($A131="","",VLOOKUP($A131,DATA_IMPORT!$A$2:$AG$2500,COLUMN(AD$1),FALSE))</f>
        <v/>
      </c>
      <c r="AE131" s="96" t="str">
        <f>IF($A131="","",VLOOKUP($A131,DATA_IMPORT!$A$2:$AG$2500,COLUMN(AE$1),FALSE))</f>
        <v/>
      </c>
      <c r="AF131" s="96" t="str">
        <f>IF($A131="","",VLOOKUP($A131,DATA_IMPORT!$A$2:$AG$2500,COLUMN(AF$1),FALSE))</f>
        <v/>
      </c>
      <c r="AG131" s="96" t="str">
        <f>IF($A131="","",VLOOKUP($A131,DATA_IMPORT!$A$2:$AG$2500,COLUMN(AG$1),FALSE))</f>
        <v/>
      </c>
    </row>
    <row r="132" spans="2:33">
      <c r="B132" t="str">
        <f>IF($A132="","",VLOOKUP($A132,DATA_IMPORT!$A$2:$AG$2500,COLUMN(B$1),FALSE))</f>
        <v/>
      </c>
      <c r="C132" t="str">
        <f>IF($A132="","",VLOOKUP($A132,DATA_IMPORT!$A$2:$AG$2500,COLUMN(C$1),FALSE))</f>
        <v/>
      </c>
      <c r="D132" t="str">
        <f>IF($A132="","",VLOOKUP($A132,DATA_IMPORT!$A$2:$AG$2500,COLUMN(D$1),FALSE))</f>
        <v/>
      </c>
      <c r="E132" s="106" t="str">
        <f>IF($A132="","",VLOOKUP($A132,DATA_IMPORT!$A$2:$AG$2500,COLUMN(F$1),FALSE))</f>
        <v/>
      </c>
      <c r="F132" t="str">
        <f>IF($A132="","",VLOOKUP($A132,DATA_IMPORT!$A$2:$AG$2500,COLUMN(F$1),FALSE))</f>
        <v/>
      </c>
      <c r="G132" t="str">
        <f>IF(A132="","",F132&amp;COUNTIF($B$2:$B132,B132))</f>
        <v/>
      </c>
      <c r="H132" t="str">
        <f t="shared" si="4"/>
        <v/>
      </c>
      <c r="I132" t="str">
        <f t="shared" si="5"/>
        <v/>
      </c>
      <c r="J132" s="106" t="s">
        <v>42</v>
      </c>
      <c r="K132" s="22" t="str">
        <f>IF($A132="","",VLOOKUP($A132,DATA_IMPORT!$A$2:$AG$2500,COLUMN(K$1),FALSE))</f>
        <v/>
      </c>
      <c r="L132" s="22" t="str">
        <f>IF($A132="","",VLOOKUP($A132,DATA_IMPORT!$A$2:$AG$2500,COLUMN(L$1),FALSE))</f>
        <v/>
      </c>
      <c r="M132" s="22" t="str">
        <f>IF($A132="","",VLOOKUP($A132,DATA_IMPORT!$A$2:$AG$2500,COLUMN(M$1),FALSE))</f>
        <v/>
      </c>
      <c r="N132" s="22" t="str">
        <f>IF($A132="","",VLOOKUP($A132,DATA_IMPORT!$A$2:$AG$2500,COLUMN(N$1),FALSE))</f>
        <v/>
      </c>
      <c r="O132" s="22" t="str">
        <f>IF($A132="","",VLOOKUP($A132,DATA_IMPORT!$A$2:$AG$2500,COLUMN(O$1),FALSE))</f>
        <v/>
      </c>
      <c r="P132" s="22" t="str">
        <f>IF($A132="","",VLOOKUP($A132,DATA_IMPORT!$A$2:$AG$2500,COLUMN(P$1),FALSE))</f>
        <v/>
      </c>
      <c r="Q132" s="23" t="str">
        <f>IF($A132="","",VLOOKUP($A132,DATA_IMPORT!$A$2:$AG$2500,COLUMN(Q$1),FALSE))</f>
        <v/>
      </c>
      <c r="R132" s="22" t="str">
        <f>IF($A132="","",VLOOKUP($A132,DATA_IMPORT!$A$2:$AG$2500,COLUMN(R$1),FALSE))</f>
        <v/>
      </c>
      <c r="S132" s="23" t="str">
        <f>IF($A132="","",VLOOKUP($A132,DATA_IMPORT!$A$2:$AG$2500,COLUMN(S$1),FALSE))</f>
        <v/>
      </c>
      <c r="T132" s="22" t="str">
        <f>IF($A132="","",VLOOKUP($A132,DATA_IMPORT!$A$2:$AG$2500,COLUMN(T$1),FALSE))</f>
        <v/>
      </c>
      <c r="U132" s="23" t="str">
        <f>IF($A132="","",VLOOKUP($A132,DATA_IMPORT!$A$2:$AG$2500,COLUMN(U$1),FALSE))</f>
        <v/>
      </c>
      <c r="V132" s="22" t="str">
        <f>IF($A132="","",VLOOKUP($A132,DATA_IMPORT!$A$2:$AG$2500,COLUMN(V$1),FALSE))</f>
        <v/>
      </c>
      <c r="W132" s="22" t="str">
        <f>IF($A132="","",VLOOKUP($A132,DATA_IMPORT!$A$2:$AG$2500,COLUMN(W$1),FALSE))</f>
        <v/>
      </c>
      <c r="X132" s="96" t="str">
        <f>IF($A132="","",VLOOKUP($A132,DATA_IMPORT!$A$2:$AG$2500,COLUMN(X$1),FALSE))</f>
        <v/>
      </c>
      <c r="Y132" s="96" t="str">
        <f>IF($A132="","",VLOOKUP($A132,DATA_IMPORT!$A$2:$AG$2500,COLUMN(Y$1),FALSE))</f>
        <v/>
      </c>
      <c r="Z132" s="22" t="str">
        <f>IF($A132="","",VLOOKUP($A132,DATA_IMPORT!$A$2:$AG$2500,COLUMN(Z$1),FALSE))</f>
        <v/>
      </c>
      <c r="AA132" s="96" t="str">
        <f>IF($A132="","",VLOOKUP($A132,DATA_IMPORT!$A$2:$AG$2500,COLUMN(AA$1),FALSE))</f>
        <v/>
      </c>
      <c r="AB132" s="96" t="str">
        <f>IF($A132="","",VLOOKUP($A132,DATA_IMPORT!$A$2:$AG$2500,COLUMN(AB$1),FALSE))</f>
        <v/>
      </c>
      <c r="AC132" s="22" t="str">
        <f>IF($A132="","",VLOOKUP($A132,DATA_IMPORT!$A$2:$AG$2500,COLUMN(AC$1),FALSE))</f>
        <v/>
      </c>
      <c r="AD132" s="96" t="str">
        <f>IF($A132="","",VLOOKUP($A132,DATA_IMPORT!$A$2:$AG$2500,COLUMN(AD$1),FALSE))</f>
        <v/>
      </c>
      <c r="AE132" s="96" t="str">
        <f>IF($A132="","",VLOOKUP($A132,DATA_IMPORT!$A$2:$AG$2500,COLUMN(AE$1),FALSE))</f>
        <v/>
      </c>
      <c r="AF132" s="96" t="str">
        <f>IF($A132="","",VLOOKUP($A132,DATA_IMPORT!$A$2:$AG$2500,COLUMN(AF$1),FALSE))</f>
        <v/>
      </c>
      <c r="AG132" s="96" t="str">
        <f>IF($A132="","",VLOOKUP($A132,DATA_IMPORT!$A$2:$AG$2500,COLUMN(AG$1),FALSE))</f>
        <v/>
      </c>
    </row>
    <row r="133" spans="2:33">
      <c r="B133" t="str">
        <f>IF($A133="","",VLOOKUP($A133,DATA_IMPORT!$A$2:$AG$2500,COLUMN(B$1),FALSE))</f>
        <v/>
      </c>
      <c r="C133" t="str">
        <f>IF($A133="","",VLOOKUP($A133,DATA_IMPORT!$A$2:$AG$2500,COLUMN(C$1),FALSE))</f>
        <v/>
      </c>
      <c r="D133" t="str">
        <f>IF($A133="","",VLOOKUP($A133,DATA_IMPORT!$A$2:$AG$2500,COLUMN(D$1),FALSE))</f>
        <v/>
      </c>
      <c r="E133" s="106" t="str">
        <f>IF($A133="","",VLOOKUP($A133,DATA_IMPORT!$A$2:$AG$2500,COLUMN(F$1),FALSE))</f>
        <v/>
      </c>
      <c r="F133" t="str">
        <f>IF($A133="","",VLOOKUP($A133,DATA_IMPORT!$A$2:$AG$2500,COLUMN(F$1),FALSE))</f>
        <v/>
      </c>
      <c r="G133" t="str">
        <f>IF(A133="","",F133&amp;COUNTIF($B$2:$B133,B133))</f>
        <v/>
      </c>
      <c r="H133" t="str">
        <f t="shared" si="4"/>
        <v/>
      </c>
      <c r="I133" t="str">
        <f t="shared" si="5"/>
        <v/>
      </c>
      <c r="J133" s="106" t="s">
        <v>42</v>
      </c>
      <c r="K133" s="22" t="str">
        <f>IF($A133="","",VLOOKUP($A133,DATA_IMPORT!$A$2:$AG$2500,COLUMN(K$1),FALSE))</f>
        <v/>
      </c>
      <c r="L133" s="22" t="str">
        <f>IF($A133="","",VLOOKUP($A133,DATA_IMPORT!$A$2:$AG$2500,COLUMN(L$1),FALSE))</f>
        <v/>
      </c>
      <c r="M133" s="22" t="str">
        <f>IF($A133="","",VLOOKUP($A133,DATA_IMPORT!$A$2:$AG$2500,COLUMN(M$1),FALSE))</f>
        <v/>
      </c>
      <c r="N133" s="22" t="str">
        <f>IF($A133="","",VLOOKUP($A133,DATA_IMPORT!$A$2:$AG$2500,COLUMN(N$1),FALSE))</f>
        <v/>
      </c>
      <c r="O133" s="22" t="str">
        <f>IF($A133="","",VLOOKUP($A133,DATA_IMPORT!$A$2:$AG$2500,COLUMN(O$1),FALSE))</f>
        <v/>
      </c>
      <c r="P133" s="22" t="str">
        <f>IF($A133="","",VLOOKUP($A133,DATA_IMPORT!$A$2:$AG$2500,COLUMN(P$1),FALSE))</f>
        <v/>
      </c>
      <c r="Q133" s="23" t="str">
        <f>IF($A133="","",VLOOKUP($A133,DATA_IMPORT!$A$2:$AG$2500,COLUMN(Q$1),FALSE))</f>
        <v/>
      </c>
      <c r="R133" s="22" t="str">
        <f>IF($A133="","",VLOOKUP($A133,DATA_IMPORT!$A$2:$AG$2500,COLUMN(R$1),FALSE))</f>
        <v/>
      </c>
      <c r="S133" s="23" t="str">
        <f>IF($A133="","",VLOOKUP($A133,DATA_IMPORT!$A$2:$AG$2500,COLUMN(S$1),FALSE))</f>
        <v/>
      </c>
      <c r="T133" s="22" t="str">
        <f>IF($A133="","",VLOOKUP($A133,DATA_IMPORT!$A$2:$AG$2500,COLUMN(T$1),FALSE))</f>
        <v/>
      </c>
      <c r="U133" s="23" t="str">
        <f>IF($A133="","",VLOOKUP($A133,DATA_IMPORT!$A$2:$AG$2500,COLUMN(U$1),FALSE))</f>
        <v/>
      </c>
      <c r="V133" s="22" t="str">
        <f>IF($A133="","",VLOOKUP($A133,DATA_IMPORT!$A$2:$AG$2500,COLUMN(V$1),FALSE))</f>
        <v/>
      </c>
      <c r="W133" s="22" t="str">
        <f>IF($A133="","",VLOOKUP($A133,DATA_IMPORT!$A$2:$AG$2500,COLUMN(W$1),FALSE))</f>
        <v/>
      </c>
      <c r="X133" s="96" t="str">
        <f>IF($A133="","",VLOOKUP($A133,DATA_IMPORT!$A$2:$AG$2500,COLUMN(X$1),FALSE))</f>
        <v/>
      </c>
      <c r="Y133" s="96" t="str">
        <f>IF($A133="","",VLOOKUP($A133,DATA_IMPORT!$A$2:$AG$2500,COLUMN(Y$1),FALSE))</f>
        <v/>
      </c>
      <c r="Z133" s="22" t="str">
        <f>IF($A133="","",VLOOKUP($A133,DATA_IMPORT!$A$2:$AG$2500,COLUMN(Z$1),FALSE))</f>
        <v/>
      </c>
      <c r="AA133" s="96" t="str">
        <f>IF($A133="","",VLOOKUP($A133,DATA_IMPORT!$A$2:$AG$2500,COLUMN(AA$1),FALSE))</f>
        <v/>
      </c>
      <c r="AB133" s="96" t="str">
        <f>IF($A133="","",VLOOKUP($A133,DATA_IMPORT!$A$2:$AG$2500,COLUMN(AB$1),FALSE))</f>
        <v/>
      </c>
      <c r="AC133" s="22" t="str">
        <f>IF($A133="","",VLOOKUP($A133,DATA_IMPORT!$A$2:$AG$2500,COLUMN(AC$1),FALSE))</f>
        <v/>
      </c>
      <c r="AD133" s="96" t="str">
        <f>IF($A133="","",VLOOKUP($A133,DATA_IMPORT!$A$2:$AG$2500,COLUMN(AD$1),FALSE))</f>
        <v/>
      </c>
      <c r="AE133" s="96" t="str">
        <f>IF($A133="","",VLOOKUP($A133,DATA_IMPORT!$A$2:$AG$2500,COLUMN(AE$1),FALSE))</f>
        <v/>
      </c>
      <c r="AF133" s="96" t="str">
        <f>IF($A133="","",VLOOKUP($A133,DATA_IMPORT!$A$2:$AG$2500,COLUMN(AF$1),FALSE))</f>
        <v/>
      </c>
      <c r="AG133" s="96" t="str">
        <f>IF($A133="","",VLOOKUP($A133,DATA_IMPORT!$A$2:$AG$2500,COLUMN(AG$1),FALSE))</f>
        <v/>
      </c>
    </row>
    <row r="134" spans="2:33">
      <c r="B134" t="str">
        <f>IF($A134="","",VLOOKUP($A134,DATA_IMPORT!$A$2:$AG$2500,COLUMN(B$1),FALSE))</f>
        <v/>
      </c>
      <c r="C134" t="str">
        <f>IF($A134="","",VLOOKUP($A134,DATA_IMPORT!$A$2:$AG$2500,COLUMN(C$1),FALSE))</f>
        <v/>
      </c>
      <c r="D134" t="str">
        <f>IF($A134="","",VLOOKUP($A134,DATA_IMPORT!$A$2:$AG$2500,COLUMN(D$1),FALSE))</f>
        <v/>
      </c>
      <c r="E134" s="106" t="str">
        <f>IF($A134="","",VLOOKUP($A134,DATA_IMPORT!$A$2:$AG$2500,COLUMN(F$1),FALSE))</f>
        <v/>
      </c>
      <c r="F134" t="str">
        <f>IF($A134="","",VLOOKUP($A134,DATA_IMPORT!$A$2:$AG$2500,COLUMN(F$1),FALSE))</f>
        <v/>
      </c>
      <c r="G134" t="str">
        <f>IF(A134="","",F134&amp;COUNTIF($B$2:$B134,B134))</f>
        <v/>
      </c>
      <c r="H134" t="str">
        <f t="shared" si="4"/>
        <v/>
      </c>
      <c r="I134" t="str">
        <f t="shared" si="5"/>
        <v/>
      </c>
      <c r="J134" s="106" t="s">
        <v>42</v>
      </c>
      <c r="K134" s="22" t="str">
        <f>IF($A134="","",VLOOKUP($A134,DATA_IMPORT!$A$2:$AG$2500,COLUMN(K$1),FALSE))</f>
        <v/>
      </c>
      <c r="L134" s="22" t="str">
        <f>IF($A134="","",VLOOKUP($A134,DATA_IMPORT!$A$2:$AG$2500,COLUMN(L$1),FALSE))</f>
        <v/>
      </c>
      <c r="M134" s="22" t="str">
        <f>IF($A134="","",VLOOKUP($A134,DATA_IMPORT!$A$2:$AG$2500,COLUMN(M$1),FALSE))</f>
        <v/>
      </c>
      <c r="N134" s="22" t="str">
        <f>IF($A134="","",VLOOKUP($A134,DATA_IMPORT!$A$2:$AG$2500,COLUMN(N$1),FALSE))</f>
        <v/>
      </c>
      <c r="O134" s="22" t="str">
        <f>IF($A134="","",VLOOKUP($A134,DATA_IMPORT!$A$2:$AG$2500,COLUMN(O$1),FALSE))</f>
        <v/>
      </c>
      <c r="P134" s="22" t="str">
        <f>IF($A134="","",VLOOKUP($A134,DATA_IMPORT!$A$2:$AG$2500,COLUMN(P$1),FALSE))</f>
        <v/>
      </c>
      <c r="Q134" s="23" t="str">
        <f>IF($A134="","",VLOOKUP($A134,DATA_IMPORT!$A$2:$AG$2500,COLUMN(Q$1),FALSE))</f>
        <v/>
      </c>
      <c r="R134" s="22" t="str">
        <f>IF($A134="","",VLOOKUP($A134,DATA_IMPORT!$A$2:$AG$2500,COLUMN(R$1),FALSE))</f>
        <v/>
      </c>
      <c r="S134" s="23" t="str">
        <f>IF($A134="","",VLOOKUP($A134,DATA_IMPORT!$A$2:$AG$2500,COLUMN(S$1),FALSE))</f>
        <v/>
      </c>
      <c r="T134" s="22" t="str">
        <f>IF($A134="","",VLOOKUP($A134,DATA_IMPORT!$A$2:$AG$2500,COLUMN(T$1),FALSE))</f>
        <v/>
      </c>
      <c r="U134" s="23" t="str">
        <f>IF($A134="","",VLOOKUP($A134,DATA_IMPORT!$A$2:$AG$2500,COLUMN(U$1),FALSE))</f>
        <v/>
      </c>
      <c r="V134" s="22" t="str">
        <f>IF($A134="","",VLOOKUP($A134,DATA_IMPORT!$A$2:$AG$2500,COLUMN(V$1),FALSE))</f>
        <v/>
      </c>
      <c r="W134" s="22" t="str">
        <f>IF($A134="","",VLOOKUP($A134,DATA_IMPORT!$A$2:$AG$2500,COLUMN(W$1),FALSE))</f>
        <v/>
      </c>
      <c r="X134" s="96" t="str">
        <f>IF($A134="","",VLOOKUP($A134,DATA_IMPORT!$A$2:$AG$2500,COLUMN(X$1),FALSE))</f>
        <v/>
      </c>
      <c r="Y134" s="96" t="str">
        <f>IF($A134="","",VLOOKUP($A134,DATA_IMPORT!$A$2:$AG$2500,COLUMN(Y$1),FALSE))</f>
        <v/>
      </c>
      <c r="Z134" s="22" t="str">
        <f>IF($A134="","",VLOOKUP($A134,DATA_IMPORT!$A$2:$AG$2500,COLUMN(Z$1),FALSE))</f>
        <v/>
      </c>
      <c r="AA134" s="96" t="str">
        <f>IF($A134="","",VLOOKUP($A134,DATA_IMPORT!$A$2:$AG$2500,COLUMN(AA$1),FALSE))</f>
        <v/>
      </c>
      <c r="AB134" s="96" t="str">
        <f>IF($A134="","",VLOOKUP($A134,DATA_IMPORT!$A$2:$AG$2500,COLUMN(AB$1),FALSE))</f>
        <v/>
      </c>
      <c r="AC134" s="22" t="str">
        <f>IF($A134="","",VLOOKUP($A134,DATA_IMPORT!$A$2:$AG$2500,COLUMN(AC$1),FALSE))</f>
        <v/>
      </c>
      <c r="AD134" s="96" t="str">
        <f>IF($A134="","",VLOOKUP($A134,DATA_IMPORT!$A$2:$AG$2500,COLUMN(AD$1),FALSE))</f>
        <v/>
      </c>
      <c r="AE134" s="96" t="str">
        <f>IF($A134="","",VLOOKUP($A134,DATA_IMPORT!$A$2:$AG$2500,COLUMN(AE$1),FALSE))</f>
        <v/>
      </c>
      <c r="AF134" s="96" t="str">
        <f>IF($A134="","",VLOOKUP($A134,DATA_IMPORT!$A$2:$AG$2500,COLUMN(AF$1),FALSE))</f>
        <v/>
      </c>
      <c r="AG134" s="96" t="str">
        <f>IF($A134="","",VLOOKUP($A134,DATA_IMPORT!$A$2:$AG$2500,COLUMN(AG$1),FALSE))</f>
        <v/>
      </c>
    </row>
    <row r="135" spans="2:33">
      <c r="B135" t="str">
        <f>IF($A135="","",VLOOKUP($A135,DATA_IMPORT!$A$2:$AG$2500,COLUMN(B$1),FALSE))</f>
        <v/>
      </c>
      <c r="C135" t="str">
        <f>IF($A135="","",VLOOKUP($A135,DATA_IMPORT!$A$2:$AG$2500,COLUMN(C$1),FALSE))</f>
        <v/>
      </c>
      <c r="D135" t="str">
        <f>IF($A135="","",VLOOKUP($A135,DATA_IMPORT!$A$2:$AG$2500,COLUMN(D$1),FALSE))</f>
        <v/>
      </c>
      <c r="E135" s="106" t="str">
        <f>IF($A135="","",VLOOKUP($A135,DATA_IMPORT!$A$2:$AG$2500,COLUMN(F$1),FALSE))</f>
        <v/>
      </c>
      <c r="F135" t="str">
        <f>IF($A135="","",VLOOKUP($A135,DATA_IMPORT!$A$2:$AG$2500,COLUMN(F$1),FALSE))</f>
        <v/>
      </c>
      <c r="G135" t="str">
        <f>IF(A135="","",F135&amp;COUNTIF($B$2:$B135,B135))</f>
        <v/>
      </c>
      <c r="H135" t="str">
        <f t="shared" si="4"/>
        <v/>
      </c>
      <c r="I135" t="str">
        <f t="shared" si="5"/>
        <v/>
      </c>
      <c r="J135" s="106" t="s">
        <v>42</v>
      </c>
      <c r="K135" s="22" t="str">
        <f>IF($A135="","",VLOOKUP($A135,DATA_IMPORT!$A$2:$AG$2500,COLUMN(K$1),FALSE))</f>
        <v/>
      </c>
      <c r="L135" s="22" t="str">
        <f>IF($A135="","",VLOOKUP($A135,DATA_IMPORT!$A$2:$AG$2500,COLUMN(L$1),FALSE))</f>
        <v/>
      </c>
      <c r="M135" s="22" t="str">
        <f>IF($A135="","",VLOOKUP($A135,DATA_IMPORT!$A$2:$AG$2500,COLUMN(M$1),FALSE))</f>
        <v/>
      </c>
      <c r="N135" s="22" t="str">
        <f>IF($A135="","",VLOOKUP($A135,DATA_IMPORT!$A$2:$AG$2500,COLUMN(N$1),FALSE))</f>
        <v/>
      </c>
      <c r="O135" s="22" t="str">
        <f>IF($A135="","",VLOOKUP($A135,DATA_IMPORT!$A$2:$AG$2500,COLUMN(O$1),FALSE))</f>
        <v/>
      </c>
      <c r="P135" s="22" t="str">
        <f>IF($A135="","",VLOOKUP($A135,DATA_IMPORT!$A$2:$AG$2500,COLUMN(P$1),FALSE))</f>
        <v/>
      </c>
      <c r="Q135" s="23" t="str">
        <f>IF($A135="","",VLOOKUP($A135,DATA_IMPORT!$A$2:$AG$2500,COLUMN(Q$1),FALSE))</f>
        <v/>
      </c>
      <c r="R135" s="22" t="str">
        <f>IF($A135="","",VLOOKUP($A135,DATA_IMPORT!$A$2:$AG$2500,COLUMN(R$1),FALSE))</f>
        <v/>
      </c>
      <c r="S135" s="23" t="str">
        <f>IF($A135="","",VLOOKUP($A135,DATA_IMPORT!$A$2:$AG$2500,COLUMN(S$1),FALSE))</f>
        <v/>
      </c>
      <c r="T135" s="22" t="str">
        <f>IF($A135="","",VLOOKUP($A135,DATA_IMPORT!$A$2:$AG$2500,COLUMN(T$1),FALSE))</f>
        <v/>
      </c>
      <c r="U135" s="23" t="str">
        <f>IF($A135="","",VLOOKUP($A135,DATA_IMPORT!$A$2:$AG$2500,COLUMN(U$1),FALSE))</f>
        <v/>
      </c>
      <c r="V135" s="22" t="str">
        <f>IF($A135="","",VLOOKUP($A135,DATA_IMPORT!$A$2:$AG$2500,COLUMN(V$1),FALSE))</f>
        <v/>
      </c>
      <c r="W135" s="22" t="str">
        <f>IF($A135="","",VLOOKUP($A135,DATA_IMPORT!$A$2:$AG$2500,COLUMN(W$1),FALSE))</f>
        <v/>
      </c>
      <c r="X135" s="96" t="str">
        <f>IF($A135="","",VLOOKUP($A135,DATA_IMPORT!$A$2:$AG$2500,COLUMN(X$1),FALSE))</f>
        <v/>
      </c>
      <c r="Y135" s="96" t="str">
        <f>IF($A135="","",VLOOKUP($A135,DATA_IMPORT!$A$2:$AG$2500,COLUMN(Y$1),FALSE))</f>
        <v/>
      </c>
      <c r="Z135" s="22" t="str">
        <f>IF($A135="","",VLOOKUP($A135,DATA_IMPORT!$A$2:$AG$2500,COLUMN(Z$1),FALSE))</f>
        <v/>
      </c>
      <c r="AA135" s="96" t="str">
        <f>IF($A135="","",VLOOKUP($A135,DATA_IMPORT!$A$2:$AG$2500,COLUMN(AA$1),FALSE))</f>
        <v/>
      </c>
      <c r="AB135" s="96" t="str">
        <f>IF($A135="","",VLOOKUP($A135,DATA_IMPORT!$A$2:$AG$2500,COLUMN(AB$1),FALSE))</f>
        <v/>
      </c>
      <c r="AC135" s="22" t="str">
        <f>IF($A135="","",VLOOKUP($A135,DATA_IMPORT!$A$2:$AG$2500,COLUMN(AC$1),FALSE))</f>
        <v/>
      </c>
      <c r="AD135" s="96" t="str">
        <f>IF($A135="","",VLOOKUP($A135,DATA_IMPORT!$A$2:$AG$2500,COLUMN(AD$1),FALSE))</f>
        <v/>
      </c>
      <c r="AE135" s="96" t="str">
        <f>IF($A135="","",VLOOKUP($A135,DATA_IMPORT!$A$2:$AG$2500,COLUMN(AE$1),FALSE))</f>
        <v/>
      </c>
      <c r="AF135" s="96" t="str">
        <f>IF($A135="","",VLOOKUP($A135,DATA_IMPORT!$A$2:$AG$2500,COLUMN(AF$1),FALSE))</f>
        <v/>
      </c>
      <c r="AG135" s="96" t="str">
        <f>IF($A135="","",VLOOKUP($A135,DATA_IMPORT!$A$2:$AG$2500,COLUMN(AG$1),FALSE))</f>
        <v/>
      </c>
    </row>
    <row r="136" spans="2:33">
      <c r="B136" t="str">
        <f>IF($A136="","",VLOOKUP($A136,DATA_IMPORT!$A$2:$AG$2500,COLUMN(B$1),FALSE))</f>
        <v/>
      </c>
      <c r="C136" t="str">
        <f>IF($A136="","",VLOOKUP($A136,DATA_IMPORT!$A$2:$AG$2500,COLUMN(C$1),FALSE))</f>
        <v/>
      </c>
      <c r="D136" t="str">
        <f>IF($A136="","",VLOOKUP($A136,DATA_IMPORT!$A$2:$AG$2500,COLUMN(D$1),FALSE))</f>
        <v/>
      </c>
      <c r="E136" s="106" t="str">
        <f>IF($A136="","",VLOOKUP($A136,DATA_IMPORT!$A$2:$AG$2500,COLUMN(F$1),FALSE))</f>
        <v/>
      </c>
      <c r="F136" t="str">
        <f>IF($A136="","",VLOOKUP($A136,DATA_IMPORT!$A$2:$AG$2500,COLUMN(F$1),FALSE))</f>
        <v/>
      </c>
      <c r="G136" t="str">
        <f>IF(A136="","",F136&amp;COUNTIF($B$2:$B136,B136))</f>
        <v/>
      </c>
      <c r="H136" t="str">
        <f t="shared" si="4"/>
        <v/>
      </c>
      <c r="I136" t="str">
        <f t="shared" si="5"/>
        <v/>
      </c>
      <c r="J136" s="106" t="s">
        <v>42</v>
      </c>
      <c r="K136" s="22" t="str">
        <f>IF($A136="","",VLOOKUP($A136,DATA_IMPORT!$A$2:$AG$2500,COLUMN(K$1),FALSE))</f>
        <v/>
      </c>
      <c r="L136" s="22" t="str">
        <f>IF($A136="","",VLOOKUP($A136,DATA_IMPORT!$A$2:$AG$2500,COLUMN(L$1),FALSE))</f>
        <v/>
      </c>
      <c r="M136" s="22" t="str">
        <f>IF($A136="","",VLOOKUP($A136,DATA_IMPORT!$A$2:$AG$2500,COLUMN(M$1),FALSE))</f>
        <v/>
      </c>
      <c r="N136" s="22" t="str">
        <f>IF($A136="","",VLOOKUP($A136,DATA_IMPORT!$A$2:$AG$2500,COLUMN(N$1),FALSE))</f>
        <v/>
      </c>
      <c r="O136" s="22" t="str">
        <f>IF($A136="","",VLOOKUP($A136,DATA_IMPORT!$A$2:$AG$2500,COLUMN(O$1),FALSE))</f>
        <v/>
      </c>
      <c r="P136" s="22" t="str">
        <f>IF($A136="","",VLOOKUP($A136,DATA_IMPORT!$A$2:$AG$2500,COLUMN(P$1),FALSE))</f>
        <v/>
      </c>
      <c r="Q136" s="23" t="str">
        <f>IF($A136="","",VLOOKUP($A136,DATA_IMPORT!$A$2:$AG$2500,COLUMN(Q$1),FALSE))</f>
        <v/>
      </c>
      <c r="R136" s="22" t="str">
        <f>IF($A136="","",VLOOKUP($A136,DATA_IMPORT!$A$2:$AG$2500,COLUMN(R$1),FALSE))</f>
        <v/>
      </c>
      <c r="S136" s="23" t="str">
        <f>IF($A136="","",VLOOKUP($A136,DATA_IMPORT!$A$2:$AG$2500,COLUMN(S$1),FALSE))</f>
        <v/>
      </c>
      <c r="T136" s="22" t="str">
        <f>IF($A136="","",VLOOKUP($A136,DATA_IMPORT!$A$2:$AG$2500,COLUMN(T$1),FALSE))</f>
        <v/>
      </c>
      <c r="U136" s="23" t="str">
        <f>IF($A136="","",VLOOKUP($A136,DATA_IMPORT!$A$2:$AG$2500,COLUMN(U$1),FALSE))</f>
        <v/>
      </c>
      <c r="V136" s="22" t="str">
        <f>IF($A136="","",VLOOKUP($A136,DATA_IMPORT!$A$2:$AG$2500,COLUMN(V$1),FALSE))</f>
        <v/>
      </c>
      <c r="W136" s="22" t="str">
        <f>IF($A136="","",VLOOKUP($A136,DATA_IMPORT!$A$2:$AG$2500,COLUMN(W$1),FALSE))</f>
        <v/>
      </c>
      <c r="X136" s="96" t="str">
        <f>IF($A136="","",VLOOKUP($A136,DATA_IMPORT!$A$2:$AG$2500,COLUMN(X$1),FALSE))</f>
        <v/>
      </c>
      <c r="Y136" s="96" t="str">
        <f>IF($A136="","",VLOOKUP($A136,DATA_IMPORT!$A$2:$AG$2500,COLUMN(Y$1),FALSE))</f>
        <v/>
      </c>
      <c r="Z136" s="22" t="str">
        <f>IF($A136="","",VLOOKUP($A136,DATA_IMPORT!$A$2:$AG$2500,COLUMN(Z$1),FALSE))</f>
        <v/>
      </c>
      <c r="AA136" s="96" t="str">
        <f>IF($A136="","",VLOOKUP($A136,DATA_IMPORT!$A$2:$AG$2500,COLUMN(AA$1),FALSE))</f>
        <v/>
      </c>
      <c r="AB136" s="96" t="str">
        <f>IF($A136="","",VLOOKUP($A136,DATA_IMPORT!$A$2:$AG$2500,COLUMN(AB$1),FALSE))</f>
        <v/>
      </c>
      <c r="AC136" s="22" t="str">
        <f>IF($A136="","",VLOOKUP($A136,DATA_IMPORT!$A$2:$AG$2500,COLUMN(AC$1),FALSE))</f>
        <v/>
      </c>
      <c r="AD136" s="96" t="str">
        <f>IF($A136="","",VLOOKUP($A136,DATA_IMPORT!$A$2:$AG$2500,COLUMN(AD$1),FALSE))</f>
        <v/>
      </c>
      <c r="AE136" s="96" t="str">
        <f>IF($A136="","",VLOOKUP($A136,DATA_IMPORT!$A$2:$AG$2500,COLUMN(AE$1),FALSE))</f>
        <v/>
      </c>
      <c r="AF136" s="96" t="str">
        <f>IF($A136="","",VLOOKUP($A136,DATA_IMPORT!$A$2:$AG$2500,COLUMN(AF$1),FALSE))</f>
        <v/>
      </c>
      <c r="AG136" s="96" t="str">
        <f>IF($A136="","",VLOOKUP($A136,DATA_IMPORT!$A$2:$AG$2500,COLUMN(AG$1),FALSE))</f>
        <v/>
      </c>
    </row>
    <row r="137" spans="2:33">
      <c r="B137" t="str">
        <f>IF($A137="","",VLOOKUP($A137,DATA_IMPORT!$A$2:$AG$2500,COLUMN(B$1),FALSE))</f>
        <v/>
      </c>
      <c r="C137" t="str">
        <f>IF($A137="","",VLOOKUP($A137,DATA_IMPORT!$A$2:$AG$2500,COLUMN(C$1),FALSE))</f>
        <v/>
      </c>
      <c r="D137" t="str">
        <f>IF($A137="","",VLOOKUP($A137,DATA_IMPORT!$A$2:$AG$2500,COLUMN(D$1),FALSE))</f>
        <v/>
      </c>
      <c r="E137" s="106" t="str">
        <f>IF($A137="","",VLOOKUP($A137,DATA_IMPORT!$A$2:$AG$2500,COLUMN(F$1),FALSE))</f>
        <v/>
      </c>
      <c r="F137" t="str">
        <f>IF($A137="","",VLOOKUP($A137,DATA_IMPORT!$A$2:$AG$2500,COLUMN(F$1),FALSE))</f>
        <v/>
      </c>
      <c r="G137" t="str">
        <f>IF(A137="","",F137&amp;COUNTIF($B$2:$B137,B137))</f>
        <v/>
      </c>
      <c r="H137" t="str">
        <f t="shared" si="4"/>
        <v/>
      </c>
      <c r="I137" t="str">
        <f t="shared" si="5"/>
        <v/>
      </c>
      <c r="J137" s="106" t="s">
        <v>42</v>
      </c>
      <c r="K137" s="22" t="str">
        <f>IF($A137="","",VLOOKUP($A137,DATA_IMPORT!$A$2:$AG$2500,COLUMN(K$1),FALSE))</f>
        <v/>
      </c>
      <c r="L137" s="22" t="str">
        <f>IF($A137="","",VLOOKUP($A137,DATA_IMPORT!$A$2:$AG$2500,COLUMN(L$1),FALSE))</f>
        <v/>
      </c>
      <c r="M137" s="22" t="str">
        <f>IF($A137="","",VLOOKUP($A137,DATA_IMPORT!$A$2:$AG$2500,COLUMN(M$1),FALSE))</f>
        <v/>
      </c>
      <c r="N137" s="22" t="str">
        <f>IF($A137="","",VLOOKUP($A137,DATA_IMPORT!$A$2:$AG$2500,COLUMN(N$1),FALSE))</f>
        <v/>
      </c>
      <c r="O137" s="22" t="str">
        <f>IF($A137="","",VLOOKUP($A137,DATA_IMPORT!$A$2:$AG$2500,COLUMN(O$1),FALSE))</f>
        <v/>
      </c>
      <c r="P137" s="22" t="str">
        <f>IF($A137="","",VLOOKUP($A137,DATA_IMPORT!$A$2:$AG$2500,COLUMN(P$1),FALSE))</f>
        <v/>
      </c>
      <c r="Q137" s="23" t="str">
        <f>IF($A137="","",VLOOKUP($A137,DATA_IMPORT!$A$2:$AG$2500,COLUMN(Q$1),FALSE))</f>
        <v/>
      </c>
      <c r="R137" s="22" t="str">
        <f>IF($A137="","",VLOOKUP($A137,DATA_IMPORT!$A$2:$AG$2500,COLUMN(R$1),FALSE))</f>
        <v/>
      </c>
      <c r="S137" s="23" t="str">
        <f>IF($A137="","",VLOOKUP($A137,DATA_IMPORT!$A$2:$AG$2500,COLUMN(S$1),FALSE))</f>
        <v/>
      </c>
      <c r="T137" s="22" t="str">
        <f>IF($A137="","",VLOOKUP($A137,DATA_IMPORT!$A$2:$AG$2500,COLUMN(T$1),FALSE))</f>
        <v/>
      </c>
      <c r="U137" s="23" t="str">
        <f>IF($A137="","",VLOOKUP($A137,DATA_IMPORT!$A$2:$AG$2500,COLUMN(U$1),FALSE))</f>
        <v/>
      </c>
      <c r="V137" s="22" t="str">
        <f>IF($A137="","",VLOOKUP($A137,DATA_IMPORT!$A$2:$AG$2500,COLUMN(V$1),FALSE))</f>
        <v/>
      </c>
      <c r="W137" s="22" t="str">
        <f>IF($A137="","",VLOOKUP($A137,DATA_IMPORT!$A$2:$AG$2500,COLUMN(W$1),FALSE))</f>
        <v/>
      </c>
      <c r="X137" s="96" t="str">
        <f>IF($A137="","",VLOOKUP($A137,DATA_IMPORT!$A$2:$AG$2500,COLUMN(X$1),FALSE))</f>
        <v/>
      </c>
      <c r="Y137" s="96" t="str">
        <f>IF($A137="","",VLOOKUP($A137,DATA_IMPORT!$A$2:$AG$2500,COLUMN(Y$1),FALSE))</f>
        <v/>
      </c>
      <c r="Z137" s="22" t="str">
        <f>IF($A137="","",VLOOKUP($A137,DATA_IMPORT!$A$2:$AG$2500,COLUMN(Z$1),FALSE))</f>
        <v/>
      </c>
      <c r="AA137" s="96" t="str">
        <f>IF($A137="","",VLOOKUP($A137,DATA_IMPORT!$A$2:$AG$2500,COLUMN(AA$1),FALSE))</f>
        <v/>
      </c>
      <c r="AB137" s="96" t="str">
        <f>IF($A137="","",VLOOKUP($A137,DATA_IMPORT!$A$2:$AG$2500,COLUMN(AB$1),FALSE))</f>
        <v/>
      </c>
      <c r="AC137" s="22" t="str">
        <f>IF($A137="","",VLOOKUP($A137,DATA_IMPORT!$A$2:$AG$2500,COLUMN(AC$1),FALSE))</f>
        <v/>
      </c>
      <c r="AD137" s="96" t="str">
        <f>IF($A137="","",VLOOKUP($A137,DATA_IMPORT!$A$2:$AG$2500,COLUMN(AD$1),FALSE))</f>
        <v/>
      </c>
      <c r="AE137" s="96" t="str">
        <f>IF($A137="","",VLOOKUP($A137,DATA_IMPORT!$A$2:$AG$2500,COLUMN(AE$1),FALSE))</f>
        <v/>
      </c>
      <c r="AF137" s="96" t="str">
        <f>IF($A137="","",VLOOKUP($A137,DATA_IMPORT!$A$2:$AG$2500,COLUMN(AF$1),FALSE))</f>
        <v/>
      </c>
      <c r="AG137" s="96" t="str">
        <f>IF($A137="","",VLOOKUP($A137,DATA_IMPORT!$A$2:$AG$2500,COLUMN(AG$1),FALSE))</f>
        <v/>
      </c>
    </row>
    <row r="138" spans="2:33">
      <c r="B138" t="str">
        <f>IF($A138="","",VLOOKUP($A138,DATA_IMPORT!$A$2:$AG$2500,COLUMN(B$1),FALSE))</f>
        <v/>
      </c>
      <c r="C138" t="str">
        <f>IF($A138="","",VLOOKUP($A138,DATA_IMPORT!$A$2:$AG$2500,COLUMN(C$1),FALSE))</f>
        <v/>
      </c>
      <c r="D138" t="str">
        <f>IF($A138="","",VLOOKUP($A138,DATA_IMPORT!$A$2:$AG$2500,COLUMN(D$1),FALSE))</f>
        <v/>
      </c>
      <c r="E138" s="106" t="str">
        <f>IF($A138="","",VLOOKUP($A138,DATA_IMPORT!$A$2:$AG$2500,COLUMN(F$1),FALSE))</f>
        <v/>
      </c>
      <c r="F138" t="str">
        <f>IF($A138="","",VLOOKUP($A138,DATA_IMPORT!$A$2:$AG$2500,COLUMN(F$1),FALSE))</f>
        <v/>
      </c>
      <c r="G138" t="str">
        <f>IF(A138="","",F138&amp;COUNTIF($B$2:$B138,B138))</f>
        <v/>
      </c>
      <c r="H138" t="str">
        <f t="shared" si="4"/>
        <v/>
      </c>
      <c r="I138" t="str">
        <f t="shared" si="5"/>
        <v/>
      </c>
      <c r="J138" s="106" t="s">
        <v>42</v>
      </c>
      <c r="K138" s="22" t="str">
        <f>IF($A138="","",VLOOKUP($A138,DATA_IMPORT!$A$2:$AG$2500,COLUMN(K$1),FALSE))</f>
        <v/>
      </c>
      <c r="L138" s="22" t="str">
        <f>IF($A138="","",VLOOKUP($A138,DATA_IMPORT!$A$2:$AG$2500,COLUMN(L$1),FALSE))</f>
        <v/>
      </c>
      <c r="M138" s="22" t="str">
        <f>IF($A138="","",VLOOKUP($A138,DATA_IMPORT!$A$2:$AG$2500,COLUMN(M$1),FALSE))</f>
        <v/>
      </c>
      <c r="N138" s="22" t="str">
        <f>IF($A138="","",VLOOKUP($A138,DATA_IMPORT!$A$2:$AG$2500,COLUMN(N$1),FALSE))</f>
        <v/>
      </c>
      <c r="O138" s="22" t="str">
        <f>IF($A138="","",VLOOKUP($A138,DATA_IMPORT!$A$2:$AG$2500,COLUMN(O$1),FALSE))</f>
        <v/>
      </c>
      <c r="P138" s="22" t="str">
        <f>IF($A138="","",VLOOKUP($A138,DATA_IMPORT!$A$2:$AG$2500,COLUMN(P$1),FALSE))</f>
        <v/>
      </c>
      <c r="Q138" s="23" t="str">
        <f>IF($A138="","",VLOOKUP($A138,DATA_IMPORT!$A$2:$AG$2500,COLUMN(Q$1),FALSE))</f>
        <v/>
      </c>
      <c r="R138" s="22" t="str">
        <f>IF($A138="","",VLOOKUP($A138,DATA_IMPORT!$A$2:$AG$2500,COLUMN(R$1),FALSE))</f>
        <v/>
      </c>
      <c r="S138" s="23" t="str">
        <f>IF($A138="","",VLOOKUP($A138,DATA_IMPORT!$A$2:$AG$2500,COLUMN(S$1),FALSE))</f>
        <v/>
      </c>
      <c r="T138" s="22" t="str">
        <f>IF($A138="","",VLOOKUP($A138,DATA_IMPORT!$A$2:$AG$2500,COLUMN(T$1),FALSE))</f>
        <v/>
      </c>
      <c r="U138" s="23" t="str">
        <f>IF($A138="","",VLOOKUP($A138,DATA_IMPORT!$A$2:$AG$2500,COLUMN(U$1),FALSE))</f>
        <v/>
      </c>
      <c r="V138" s="22" t="str">
        <f>IF($A138="","",VLOOKUP($A138,DATA_IMPORT!$A$2:$AG$2500,COLUMN(V$1),FALSE))</f>
        <v/>
      </c>
      <c r="W138" s="22" t="str">
        <f>IF($A138="","",VLOOKUP($A138,DATA_IMPORT!$A$2:$AG$2500,COLUMN(W$1),FALSE))</f>
        <v/>
      </c>
      <c r="X138" s="96" t="str">
        <f>IF($A138="","",VLOOKUP($A138,DATA_IMPORT!$A$2:$AG$2500,COLUMN(X$1),FALSE))</f>
        <v/>
      </c>
      <c r="Y138" s="96" t="str">
        <f>IF($A138="","",VLOOKUP($A138,DATA_IMPORT!$A$2:$AG$2500,COLUMN(Y$1),FALSE))</f>
        <v/>
      </c>
      <c r="Z138" s="22" t="str">
        <f>IF($A138="","",VLOOKUP($A138,DATA_IMPORT!$A$2:$AG$2500,COLUMN(Z$1),FALSE))</f>
        <v/>
      </c>
      <c r="AA138" s="96" t="str">
        <f>IF($A138="","",VLOOKUP($A138,DATA_IMPORT!$A$2:$AG$2500,COLUMN(AA$1),FALSE))</f>
        <v/>
      </c>
      <c r="AB138" s="96" t="str">
        <f>IF($A138="","",VLOOKUP($A138,DATA_IMPORT!$A$2:$AG$2500,COLUMN(AB$1),FALSE))</f>
        <v/>
      </c>
      <c r="AC138" s="22" t="str">
        <f>IF($A138="","",VLOOKUP($A138,DATA_IMPORT!$A$2:$AG$2500,COLUMN(AC$1),FALSE))</f>
        <v/>
      </c>
      <c r="AD138" s="96" t="str">
        <f>IF($A138="","",VLOOKUP($A138,DATA_IMPORT!$A$2:$AG$2500,COLUMN(AD$1),FALSE))</f>
        <v/>
      </c>
      <c r="AE138" s="96" t="str">
        <f>IF($A138="","",VLOOKUP($A138,DATA_IMPORT!$A$2:$AG$2500,COLUMN(AE$1),FALSE))</f>
        <v/>
      </c>
      <c r="AF138" s="96" t="str">
        <f>IF($A138="","",VLOOKUP($A138,DATA_IMPORT!$A$2:$AG$2500,COLUMN(AF$1),FALSE))</f>
        <v/>
      </c>
      <c r="AG138" s="96" t="str">
        <f>IF($A138="","",VLOOKUP($A138,DATA_IMPORT!$A$2:$AG$2500,COLUMN(AG$1),FALSE))</f>
        <v/>
      </c>
    </row>
    <row r="139" spans="2:33">
      <c r="B139" t="str">
        <f>IF($A139="","",VLOOKUP($A139,DATA_IMPORT!$A$2:$AG$2500,COLUMN(B$1),FALSE))</f>
        <v/>
      </c>
      <c r="C139" t="str">
        <f>IF($A139="","",VLOOKUP($A139,DATA_IMPORT!$A$2:$AG$2500,COLUMN(C$1),FALSE))</f>
        <v/>
      </c>
      <c r="D139" t="str">
        <f>IF($A139="","",VLOOKUP($A139,DATA_IMPORT!$A$2:$AG$2500,COLUMN(D$1),FALSE))</f>
        <v/>
      </c>
      <c r="E139" s="106" t="str">
        <f>IF($A139="","",VLOOKUP($A139,DATA_IMPORT!$A$2:$AG$2500,COLUMN(F$1),FALSE))</f>
        <v/>
      </c>
      <c r="F139" t="str">
        <f>IF($A139="","",VLOOKUP($A139,DATA_IMPORT!$A$2:$AG$2500,COLUMN(F$1),FALSE))</f>
        <v/>
      </c>
      <c r="G139" t="str">
        <f>IF(A139="","",F139&amp;COUNTIF($B$2:$B139,B139))</f>
        <v/>
      </c>
      <c r="H139" t="str">
        <f t="shared" si="4"/>
        <v/>
      </c>
      <c r="I139" t="str">
        <f t="shared" si="5"/>
        <v/>
      </c>
      <c r="J139" s="106" t="s">
        <v>42</v>
      </c>
      <c r="K139" s="22" t="str">
        <f>IF($A139="","",VLOOKUP($A139,DATA_IMPORT!$A$2:$AG$2500,COLUMN(K$1),FALSE))</f>
        <v/>
      </c>
      <c r="L139" s="22" t="str">
        <f>IF($A139="","",VLOOKUP($A139,DATA_IMPORT!$A$2:$AG$2500,COLUMN(L$1),FALSE))</f>
        <v/>
      </c>
      <c r="M139" s="22" t="str">
        <f>IF($A139="","",VLOOKUP($A139,DATA_IMPORT!$A$2:$AG$2500,COLUMN(M$1),FALSE))</f>
        <v/>
      </c>
      <c r="N139" s="22" t="str">
        <f>IF($A139="","",VLOOKUP($A139,DATA_IMPORT!$A$2:$AG$2500,COLUMN(N$1),FALSE))</f>
        <v/>
      </c>
      <c r="O139" s="22" t="str">
        <f>IF($A139="","",VLOOKUP($A139,DATA_IMPORT!$A$2:$AG$2500,COLUMN(O$1),FALSE))</f>
        <v/>
      </c>
      <c r="P139" s="22" t="str">
        <f>IF($A139="","",VLOOKUP($A139,DATA_IMPORT!$A$2:$AG$2500,COLUMN(P$1),FALSE))</f>
        <v/>
      </c>
      <c r="Q139" s="23" t="str">
        <f>IF($A139="","",VLOOKUP($A139,DATA_IMPORT!$A$2:$AG$2500,COLUMN(Q$1),FALSE))</f>
        <v/>
      </c>
      <c r="R139" s="22" t="str">
        <f>IF($A139="","",VLOOKUP($A139,DATA_IMPORT!$A$2:$AG$2500,COLUMN(R$1),FALSE))</f>
        <v/>
      </c>
      <c r="S139" s="23" t="str">
        <f>IF($A139="","",VLOOKUP($A139,DATA_IMPORT!$A$2:$AG$2500,COLUMN(S$1),FALSE))</f>
        <v/>
      </c>
      <c r="T139" s="22" t="str">
        <f>IF($A139="","",VLOOKUP($A139,DATA_IMPORT!$A$2:$AG$2500,COLUMN(T$1),FALSE))</f>
        <v/>
      </c>
      <c r="U139" s="23" t="str">
        <f>IF($A139="","",VLOOKUP($A139,DATA_IMPORT!$A$2:$AG$2500,COLUMN(U$1),FALSE))</f>
        <v/>
      </c>
      <c r="V139" s="22" t="str">
        <f>IF($A139="","",VLOOKUP($A139,DATA_IMPORT!$A$2:$AG$2500,COLUMN(V$1),FALSE))</f>
        <v/>
      </c>
      <c r="W139" s="22" t="str">
        <f>IF($A139="","",VLOOKUP($A139,DATA_IMPORT!$A$2:$AG$2500,COLUMN(W$1),FALSE))</f>
        <v/>
      </c>
      <c r="X139" s="96" t="str">
        <f>IF($A139="","",VLOOKUP($A139,DATA_IMPORT!$A$2:$AG$2500,COLUMN(X$1),FALSE))</f>
        <v/>
      </c>
      <c r="Y139" s="96" t="str">
        <f>IF($A139="","",VLOOKUP($A139,DATA_IMPORT!$A$2:$AG$2500,COLUMN(Y$1),FALSE))</f>
        <v/>
      </c>
      <c r="Z139" s="22" t="str">
        <f>IF($A139="","",VLOOKUP($A139,DATA_IMPORT!$A$2:$AG$2500,COLUMN(Z$1),FALSE))</f>
        <v/>
      </c>
      <c r="AA139" s="96" t="str">
        <f>IF($A139="","",VLOOKUP($A139,DATA_IMPORT!$A$2:$AG$2500,COLUMN(AA$1),FALSE))</f>
        <v/>
      </c>
      <c r="AB139" s="96" t="str">
        <f>IF($A139="","",VLOOKUP($A139,DATA_IMPORT!$A$2:$AG$2500,COLUMN(AB$1),FALSE))</f>
        <v/>
      </c>
      <c r="AC139" s="22" t="str">
        <f>IF($A139="","",VLOOKUP($A139,DATA_IMPORT!$A$2:$AG$2500,COLUMN(AC$1),FALSE))</f>
        <v/>
      </c>
      <c r="AD139" s="96" t="str">
        <f>IF($A139="","",VLOOKUP($A139,DATA_IMPORT!$A$2:$AG$2500,COLUMN(AD$1),FALSE))</f>
        <v/>
      </c>
      <c r="AE139" s="96" t="str">
        <f>IF($A139="","",VLOOKUP($A139,DATA_IMPORT!$A$2:$AG$2500,COLUMN(AE$1),FALSE))</f>
        <v/>
      </c>
      <c r="AF139" s="96" t="str">
        <f>IF($A139="","",VLOOKUP($A139,DATA_IMPORT!$A$2:$AG$2500,COLUMN(AF$1),FALSE))</f>
        <v/>
      </c>
      <c r="AG139" s="96" t="str">
        <f>IF($A139="","",VLOOKUP($A139,DATA_IMPORT!$A$2:$AG$2500,COLUMN(AG$1),FALSE))</f>
        <v/>
      </c>
    </row>
    <row r="140" spans="2:33">
      <c r="B140" t="str">
        <f>IF($A140="","",VLOOKUP($A140,DATA_IMPORT!$A$2:$AG$2500,COLUMN(B$1),FALSE))</f>
        <v/>
      </c>
      <c r="C140" t="str">
        <f>IF($A140="","",VLOOKUP($A140,DATA_IMPORT!$A$2:$AG$2500,COLUMN(C$1),FALSE))</f>
        <v/>
      </c>
      <c r="D140" t="str">
        <f>IF($A140="","",VLOOKUP($A140,DATA_IMPORT!$A$2:$AG$2500,COLUMN(D$1),FALSE))</f>
        <v/>
      </c>
      <c r="E140" s="106" t="str">
        <f>IF($A140="","",VLOOKUP($A140,DATA_IMPORT!$A$2:$AG$2500,COLUMN(F$1),FALSE))</f>
        <v/>
      </c>
      <c r="F140" t="str">
        <f>IF($A140="","",VLOOKUP($A140,DATA_IMPORT!$A$2:$AG$2500,COLUMN(F$1),FALSE))</f>
        <v/>
      </c>
      <c r="G140" t="str">
        <f>IF(A140="","",F140&amp;COUNTIF($B$2:$B140,B140))</f>
        <v/>
      </c>
      <c r="H140" t="str">
        <f t="shared" si="4"/>
        <v/>
      </c>
      <c r="I140" t="str">
        <f t="shared" si="5"/>
        <v/>
      </c>
      <c r="J140" s="106" t="s">
        <v>42</v>
      </c>
      <c r="K140" s="22" t="str">
        <f>IF($A140="","",VLOOKUP($A140,DATA_IMPORT!$A$2:$AG$2500,COLUMN(K$1),FALSE))</f>
        <v/>
      </c>
      <c r="L140" s="22" t="str">
        <f>IF($A140="","",VLOOKUP($A140,DATA_IMPORT!$A$2:$AG$2500,COLUMN(L$1),FALSE))</f>
        <v/>
      </c>
      <c r="M140" s="22" t="str">
        <f>IF($A140="","",VLOOKUP($A140,DATA_IMPORT!$A$2:$AG$2500,COLUMN(M$1),FALSE))</f>
        <v/>
      </c>
      <c r="N140" s="22" t="str">
        <f>IF($A140="","",VLOOKUP($A140,DATA_IMPORT!$A$2:$AG$2500,COLUMN(N$1),FALSE))</f>
        <v/>
      </c>
      <c r="O140" s="22" t="str">
        <f>IF($A140="","",VLOOKUP($A140,DATA_IMPORT!$A$2:$AG$2500,COLUMN(O$1),FALSE))</f>
        <v/>
      </c>
      <c r="P140" s="22" t="str">
        <f>IF($A140="","",VLOOKUP($A140,DATA_IMPORT!$A$2:$AG$2500,COLUMN(P$1),FALSE))</f>
        <v/>
      </c>
      <c r="Q140" s="23" t="str">
        <f>IF($A140="","",VLOOKUP($A140,DATA_IMPORT!$A$2:$AG$2500,COLUMN(Q$1),FALSE))</f>
        <v/>
      </c>
      <c r="R140" s="22" t="str">
        <f>IF($A140="","",VLOOKUP($A140,DATA_IMPORT!$A$2:$AG$2500,COLUMN(R$1),FALSE))</f>
        <v/>
      </c>
      <c r="S140" s="23" t="str">
        <f>IF($A140="","",VLOOKUP($A140,DATA_IMPORT!$A$2:$AG$2500,COLUMN(S$1),FALSE))</f>
        <v/>
      </c>
      <c r="T140" s="22" t="str">
        <f>IF($A140="","",VLOOKUP($A140,DATA_IMPORT!$A$2:$AG$2500,COLUMN(T$1),FALSE))</f>
        <v/>
      </c>
      <c r="U140" s="23" t="str">
        <f>IF($A140="","",VLOOKUP($A140,DATA_IMPORT!$A$2:$AG$2500,COLUMN(U$1),FALSE))</f>
        <v/>
      </c>
      <c r="V140" s="22" t="str">
        <f>IF($A140="","",VLOOKUP($A140,DATA_IMPORT!$A$2:$AG$2500,COLUMN(V$1),FALSE))</f>
        <v/>
      </c>
      <c r="W140" s="22" t="str">
        <f>IF($A140="","",VLOOKUP($A140,DATA_IMPORT!$A$2:$AG$2500,COLUMN(W$1),FALSE))</f>
        <v/>
      </c>
      <c r="X140" s="96" t="str">
        <f>IF($A140="","",VLOOKUP($A140,DATA_IMPORT!$A$2:$AG$2500,COLUMN(X$1),FALSE))</f>
        <v/>
      </c>
      <c r="Y140" s="96" t="str">
        <f>IF($A140="","",VLOOKUP($A140,DATA_IMPORT!$A$2:$AG$2500,COLUMN(Y$1),FALSE))</f>
        <v/>
      </c>
      <c r="Z140" s="22" t="str">
        <f>IF($A140="","",VLOOKUP($A140,DATA_IMPORT!$A$2:$AG$2500,COLUMN(Z$1),FALSE))</f>
        <v/>
      </c>
      <c r="AA140" s="96" t="str">
        <f>IF($A140="","",VLOOKUP($A140,DATA_IMPORT!$A$2:$AG$2500,COLUMN(AA$1),FALSE))</f>
        <v/>
      </c>
      <c r="AB140" s="96" t="str">
        <f>IF($A140="","",VLOOKUP($A140,DATA_IMPORT!$A$2:$AG$2500,COLUMN(AB$1),FALSE))</f>
        <v/>
      </c>
      <c r="AC140" s="22" t="str">
        <f>IF($A140="","",VLOOKUP($A140,DATA_IMPORT!$A$2:$AG$2500,COLUMN(AC$1),FALSE))</f>
        <v/>
      </c>
      <c r="AD140" s="96" t="str">
        <f>IF($A140="","",VLOOKUP($A140,DATA_IMPORT!$A$2:$AG$2500,COLUMN(AD$1),FALSE))</f>
        <v/>
      </c>
      <c r="AE140" s="96" t="str">
        <f>IF($A140="","",VLOOKUP($A140,DATA_IMPORT!$A$2:$AG$2500,COLUMN(AE$1),FALSE))</f>
        <v/>
      </c>
      <c r="AF140" s="96" t="str">
        <f>IF($A140="","",VLOOKUP($A140,DATA_IMPORT!$A$2:$AG$2500,COLUMN(AF$1),FALSE))</f>
        <v/>
      </c>
      <c r="AG140" s="96" t="str">
        <f>IF($A140="","",VLOOKUP($A140,DATA_IMPORT!$A$2:$AG$2500,COLUMN(AG$1),FALSE))</f>
        <v/>
      </c>
    </row>
    <row r="141" spans="2:33">
      <c r="B141" t="str">
        <f>IF($A141="","",VLOOKUP($A141,DATA_IMPORT!$A$2:$AG$2500,COLUMN(B$1),FALSE))</f>
        <v/>
      </c>
      <c r="C141" t="str">
        <f>IF($A141="","",VLOOKUP($A141,DATA_IMPORT!$A$2:$AG$2500,COLUMN(C$1),FALSE))</f>
        <v/>
      </c>
      <c r="D141" t="str">
        <f>IF($A141="","",VLOOKUP($A141,DATA_IMPORT!$A$2:$AG$2500,COLUMN(D$1),FALSE))</f>
        <v/>
      </c>
      <c r="E141" s="106" t="str">
        <f>IF($A141="","",VLOOKUP($A141,DATA_IMPORT!$A$2:$AG$2500,COLUMN(F$1),FALSE))</f>
        <v/>
      </c>
      <c r="F141" t="str">
        <f>IF($A141="","",VLOOKUP($A141,DATA_IMPORT!$A$2:$AG$2500,COLUMN(F$1),FALSE))</f>
        <v/>
      </c>
      <c r="G141" t="str">
        <f>IF(A141="","",F141&amp;COUNTIF($B$2:$B141,B141))</f>
        <v/>
      </c>
      <c r="H141" t="str">
        <f t="shared" si="4"/>
        <v/>
      </c>
      <c r="I141" t="str">
        <f t="shared" si="5"/>
        <v/>
      </c>
      <c r="J141" s="106" t="s">
        <v>42</v>
      </c>
      <c r="K141" s="22" t="str">
        <f>IF($A141="","",VLOOKUP($A141,DATA_IMPORT!$A$2:$AG$2500,COLUMN(K$1),FALSE))</f>
        <v/>
      </c>
      <c r="L141" s="22" t="str">
        <f>IF($A141="","",VLOOKUP($A141,DATA_IMPORT!$A$2:$AG$2500,COLUMN(L$1),FALSE))</f>
        <v/>
      </c>
      <c r="M141" s="22" t="str">
        <f>IF($A141="","",VLOOKUP($A141,DATA_IMPORT!$A$2:$AG$2500,COLUMN(M$1),FALSE))</f>
        <v/>
      </c>
      <c r="N141" s="22" t="str">
        <f>IF($A141="","",VLOOKUP($A141,DATA_IMPORT!$A$2:$AG$2500,COLUMN(N$1),FALSE))</f>
        <v/>
      </c>
      <c r="O141" s="22" t="str">
        <f>IF($A141="","",VLOOKUP($A141,DATA_IMPORT!$A$2:$AG$2500,COLUMN(O$1),FALSE))</f>
        <v/>
      </c>
      <c r="P141" s="22" t="str">
        <f>IF($A141="","",VLOOKUP($A141,DATA_IMPORT!$A$2:$AG$2500,COLUMN(P$1),FALSE))</f>
        <v/>
      </c>
      <c r="Q141" s="23" t="str">
        <f>IF($A141="","",VLOOKUP($A141,DATA_IMPORT!$A$2:$AG$2500,COLUMN(Q$1),FALSE))</f>
        <v/>
      </c>
      <c r="R141" s="22" t="str">
        <f>IF($A141="","",VLOOKUP($A141,DATA_IMPORT!$A$2:$AG$2500,COLUMN(R$1),FALSE))</f>
        <v/>
      </c>
      <c r="S141" s="23" t="str">
        <f>IF($A141="","",VLOOKUP($A141,DATA_IMPORT!$A$2:$AG$2500,COLUMN(S$1),FALSE))</f>
        <v/>
      </c>
      <c r="T141" s="22" t="str">
        <f>IF($A141="","",VLOOKUP($A141,DATA_IMPORT!$A$2:$AG$2500,COLUMN(T$1),FALSE))</f>
        <v/>
      </c>
      <c r="U141" s="23" t="str">
        <f>IF($A141="","",VLOOKUP($A141,DATA_IMPORT!$A$2:$AG$2500,COLUMN(U$1),FALSE))</f>
        <v/>
      </c>
      <c r="V141" s="22" t="str">
        <f>IF($A141="","",VLOOKUP($A141,DATA_IMPORT!$A$2:$AG$2500,COLUMN(V$1),FALSE))</f>
        <v/>
      </c>
      <c r="W141" s="22" t="str">
        <f>IF($A141="","",VLOOKUP($A141,DATA_IMPORT!$A$2:$AG$2500,COLUMN(W$1),FALSE))</f>
        <v/>
      </c>
      <c r="X141" s="96" t="str">
        <f>IF($A141="","",VLOOKUP($A141,DATA_IMPORT!$A$2:$AG$2500,COLUMN(X$1),FALSE))</f>
        <v/>
      </c>
      <c r="Y141" s="96" t="str">
        <f>IF($A141="","",VLOOKUP($A141,DATA_IMPORT!$A$2:$AG$2500,COLUMN(Y$1),FALSE))</f>
        <v/>
      </c>
      <c r="Z141" s="22" t="str">
        <f>IF($A141="","",VLOOKUP($A141,DATA_IMPORT!$A$2:$AG$2500,COLUMN(Z$1),FALSE))</f>
        <v/>
      </c>
      <c r="AA141" s="96" t="str">
        <f>IF($A141="","",VLOOKUP($A141,DATA_IMPORT!$A$2:$AG$2500,COLUMN(AA$1),FALSE))</f>
        <v/>
      </c>
      <c r="AB141" s="96" t="str">
        <f>IF($A141="","",VLOOKUP($A141,DATA_IMPORT!$A$2:$AG$2500,COLUMN(AB$1),FALSE))</f>
        <v/>
      </c>
      <c r="AC141" s="22" t="str">
        <f>IF($A141="","",VLOOKUP($A141,DATA_IMPORT!$A$2:$AG$2500,COLUMN(AC$1),FALSE))</f>
        <v/>
      </c>
      <c r="AD141" s="96" t="str">
        <f>IF($A141="","",VLOOKUP($A141,DATA_IMPORT!$A$2:$AG$2500,COLUMN(AD$1),FALSE))</f>
        <v/>
      </c>
      <c r="AE141" s="96" t="str">
        <f>IF($A141="","",VLOOKUP($A141,DATA_IMPORT!$A$2:$AG$2500,COLUMN(AE$1),FALSE))</f>
        <v/>
      </c>
      <c r="AF141" s="96" t="str">
        <f>IF($A141="","",VLOOKUP($A141,DATA_IMPORT!$A$2:$AG$2500,COLUMN(AF$1),FALSE))</f>
        <v/>
      </c>
      <c r="AG141" s="96" t="str">
        <f>IF($A141="","",VLOOKUP($A141,DATA_IMPORT!$A$2:$AG$2500,COLUMN(AG$1),FALSE))</f>
        <v/>
      </c>
    </row>
    <row r="142" spans="2:33">
      <c r="B142" t="str">
        <f>IF($A142="","",VLOOKUP($A142,DATA_IMPORT!$A$2:$AG$2500,COLUMN(B$1),FALSE))</f>
        <v/>
      </c>
      <c r="C142" t="str">
        <f>IF($A142="","",VLOOKUP($A142,DATA_IMPORT!$A$2:$AG$2500,COLUMN(C$1),FALSE))</f>
        <v/>
      </c>
      <c r="D142" t="str">
        <f>IF($A142="","",VLOOKUP($A142,DATA_IMPORT!$A$2:$AG$2500,COLUMN(D$1),FALSE))</f>
        <v/>
      </c>
      <c r="E142" s="106" t="str">
        <f>IF($A142="","",VLOOKUP($A142,DATA_IMPORT!$A$2:$AG$2500,COLUMN(F$1),FALSE))</f>
        <v/>
      </c>
      <c r="F142" t="str">
        <f>IF($A142="","",VLOOKUP($A142,DATA_IMPORT!$A$2:$AG$2500,COLUMN(F$1),FALSE))</f>
        <v/>
      </c>
      <c r="G142" t="str">
        <f>IF(A142="","",F142&amp;COUNTIF($B$2:$B142,B142))</f>
        <v/>
      </c>
      <c r="H142" t="str">
        <f t="shared" si="4"/>
        <v/>
      </c>
      <c r="I142" t="str">
        <f t="shared" si="5"/>
        <v/>
      </c>
      <c r="J142" s="106" t="s">
        <v>42</v>
      </c>
      <c r="K142" s="22" t="str">
        <f>IF($A142="","",VLOOKUP($A142,DATA_IMPORT!$A$2:$AG$2500,COLUMN(K$1),FALSE))</f>
        <v/>
      </c>
      <c r="L142" s="22" t="str">
        <f>IF($A142="","",VLOOKUP($A142,DATA_IMPORT!$A$2:$AG$2500,COLUMN(L$1),FALSE))</f>
        <v/>
      </c>
      <c r="M142" s="22" t="str">
        <f>IF($A142="","",VLOOKUP($A142,DATA_IMPORT!$A$2:$AG$2500,COLUMN(M$1),FALSE))</f>
        <v/>
      </c>
      <c r="N142" s="22" t="str">
        <f>IF($A142="","",VLOOKUP($A142,DATA_IMPORT!$A$2:$AG$2500,COLUMN(N$1),FALSE))</f>
        <v/>
      </c>
      <c r="O142" s="22" t="str">
        <f>IF($A142="","",VLOOKUP($A142,DATA_IMPORT!$A$2:$AG$2500,COLUMN(O$1),FALSE))</f>
        <v/>
      </c>
      <c r="P142" s="22" t="str">
        <f>IF($A142="","",VLOOKUP($A142,DATA_IMPORT!$A$2:$AG$2500,COLUMN(P$1),FALSE))</f>
        <v/>
      </c>
      <c r="Q142" s="23" t="str">
        <f>IF($A142="","",VLOOKUP($A142,DATA_IMPORT!$A$2:$AG$2500,COLUMN(Q$1),FALSE))</f>
        <v/>
      </c>
      <c r="R142" s="22" t="str">
        <f>IF($A142="","",VLOOKUP($A142,DATA_IMPORT!$A$2:$AG$2500,COLUMN(R$1),FALSE))</f>
        <v/>
      </c>
      <c r="S142" s="23" t="str">
        <f>IF($A142="","",VLOOKUP($A142,DATA_IMPORT!$A$2:$AG$2500,COLUMN(S$1),FALSE))</f>
        <v/>
      </c>
      <c r="T142" s="22" t="str">
        <f>IF($A142="","",VLOOKUP($A142,DATA_IMPORT!$A$2:$AG$2500,COLUMN(T$1),FALSE))</f>
        <v/>
      </c>
      <c r="U142" s="23" t="str">
        <f>IF($A142="","",VLOOKUP($A142,DATA_IMPORT!$A$2:$AG$2500,COLUMN(U$1),FALSE))</f>
        <v/>
      </c>
      <c r="V142" s="22" t="str">
        <f>IF($A142="","",VLOOKUP($A142,DATA_IMPORT!$A$2:$AG$2500,COLUMN(V$1),FALSE))</f>
        <v/>
      </c>
      <c r="W142" s="22" t="str">
        <f>IF($A142="","",VLOOKUP($A142,DATA_IMPORT!$A$2:$AG$2500,COLUMN(W$1),FALSE))</f>
        <v/>
      </c>
      <c r="X142" s="96" t="str">
        <f>IF($A142="","",VLOOKUP($A142,DATA_IMPORT!$A$2:$AG$2500,COLUMN(X$1),FALSE))</f>
        <v/>
      </c>
      <c r="Y142" s="96" t="str">
        <f>IF($A142="","",VLOOKUP($A142,DATA_IMPORT!$A$2:$AG$2500,COLUMN(Y$1),FALSE))</f>
        <v/>
      </c>
      <c r="Z142" s="22" t="str">
        <f>IF($A142="","",VLOOKUP($A142,DATA_IMPORT!$A$2:$AG$2500,COLUMN(Z$1),FALSE))</f>
        <v/>
      </c>
      <c r="AA142" s="96" t="str">
        <f>IF($A142="","",VLOOKUP($A142,DATA_IMPORT!$A$2:$AG$2500,COLUMN(AA$1),FALSE))</f>
        <v/>
      </c>
      <c r="AB142" s="96" t="str">
        <f>IF($A142="","",VLOOKUP($A142,DATA_IMPORT!$A$2:$AG$2500,COLUMN(AB$1),FALSE))</f>
        <v/>
      </c>
      <c r="AC142" s="22" t="str">
        <f>IF($A142="","",VLOOKUP($A142,DATA_IMPORT!$A$2:$AG$2500,COLUMN(AC$1),FALSE))</f>
        <v/>
      </c>
      <c r="AD142" s="96" t="str">
        <f>IF($A142="","",VLOOKUP($A142,DATA_IMPORT!$A$2:$AG$2500,COLUMN(AD$1),FALSE))</f>
        <v/>
      </c>
      <c r="AE142" s="96" t="str">
        <f>IF($A142="","",VLOOKUP($A142,DATA_IMPORT!$A$2:$AG$2500,COLUMN(AE$1),FALSE))</f>
        <v/>
      </c>
      <c r="AF142" s="96" t="str">
        <f>IF($A142="","",VLOOKUP($A142,DATA_IMPORT!$A$2:$AG$2500,COLUMN(AF$1),FALSE))</f>
        <v/>
      </c>
      <c r="AG142" s="96" t="str">
        <f>IF($A142="","",VLOOKUP($A142,DATA_IMPORT!$A$2:$AG$2500,COLUMN(AG$1),FALSE))</f>
        <v/>
      </c>
    </row>
    <row r="143" spans="2:33">
      <c r="B143" t="str">
        <f>IF($A143="","",VLOOKUP($A143,DATA_IMPORT!$A$2:$AG$2500,COLUMN(B$1),FALSE))</f>
        <v/>
      </c>
      <c r="C143" t="str">
        <f>IF($A143="","",VLOOKUP($A143,DATA_IMPORT!$A$2:$AG$2500,COLUMN(C$1),FALSE))</f>
        <v/>
      </c>
      <c r="D143" t="str">
        <f>IF($A143="","",VLOOKUP($A143,DATA_IMPORT!$A$2:$AG$2500,COLUMN(D$1),FALSE))</f>
        <v/>
      </c>
      <c r="E143" s="106" t="str">
        <f>IF($A143="","",VLOOKUP($A143,DATA_IMPORT!$A$2:$AG$2500,COLUMN(F$1),FALSE))</f>
        <v/>
      </c>
      <c r="F143" t="str">
        <f>IF($A143="","",VLOOKUP($A143,DATA_IMPORT!$A$2:$AG$2500,COLUMN(F$1),FALSE))</f>
        <v/>
      </c>
      <c r="G143" t="str">
        <f>IF(A143="","",F143&amp;COUNTIF($B$2:$B143,B143))</f>
        <v/>
      </c>
      <c r="H143" t="str">
        <f t="shared" si="4"/>
        <v/>
      </c>
      <c r="I143" t="str">
        <f t="shared" si="5"/>
        <v/>
      </c>
      <c r="J143" s="106" t="s">
        <v>42</v>
      </c>
      <c r="K143" s="22" t="str">
        <f>IF($A143="","",VLOOKUP($A143,DATA_IMPORT!$A$2:$AG$2500,COLUMN(K$1),FALSE))</f>
        <v/>
      </c>
      <c r="L143" s="22" t="str">
        <f>IF($A143="","",VLOOKUP($A143,DATA_IMPORT!$A$2:$AG$2500,COLUMN(L$1),FALSE))</f>
        <v/>
      </c>
      <c r="M143" s="22" t="str">
        <f>IF($A143="","",VLOOKUP($A143,DATA_IMPORT!$A$2:$AG$2500,COLUMN(M$1),FALSE))</f>
        <v/>
      </c>
      <c r="N143" s="22" t="str">
        <f>IF($A143="","",VLOOKUP($A143,DATA_IMPORT!$A$2:$AG$2500,COLUMN(N$1),FALSE))</f>
        <v/>
      </c>
      <c r="O143" s="22" t="str">
        <f>IF($A143="","",VLOOKUP($A143,DATA_IMPORT!$A$2:$AG$2500,COLUMN(O$1),FALSE))</f>
        <v/>
      </c>
      <c r="P143" s="22" t="str">
        <f>IF($A143="","",VLOOKUP($A143,DATA_IMPORT!$A$2:$AG$2500,COLUMN(P$1),FALSE))</f>
        <v/>
      </c>
      <c r="Q143" s="23" t="str">
        <f>IF($A143="","",VLOOKUP($A143,DATA_IMPORT!$A$2:$AG$2500,COLUMN(Q$1),FALSE))</f>
        <v/>
      </c>
      <c r="R143" s="22" t="str">
        <f>IF($A143="","",VLOOKUP($A143,DATA_IMPORT!$A$2:$AG$2500,COLUMN(R$1),FALSE))</f>
        <v/>
      </c>
      <c r="S143" s="23" t="str">
        <f>IF($A143="","",VLOOKUP($A143,DATA_IMPORT!$A$2:$AG$2500,COLUMN(S$1),FALSE))</f>
        <v/>
      </c>
      <c r="T143" s="22" t="str">
        <f>IF($A143="","",VLOOKUP($A143,DATA_IMPORT!$A$2:$AG$2500,COLUMN(T$1),FALSE))</f>
        <v/>
      </c>
      <c r="U143" s="23" t="str">
        <f>IF($A143="","",VLOOKUP($A143,DATA_IMPORT!$A$2:$AG$2500,COLUMN(U$1),FALSE))</f>
        <v/>
      </c>
      <c r="V143" s="22" t="str">
        <f>IF($A143="","",VLOOKUP($A143,DATA_IMPORT!$A$2:$AG$2500,COLUMN(V$1),FALSE))</f>
        <v/>
      </c>
      <c r="W143" s="22" t="str">
        <f>IF($A143="","",VLOOKUP($A143,DATA_IMPORT!$A$2:$AG$2500,COLUMN(W$1),FALSE))</f>
        <v/>
      </c>
      <c r="X143" s="96" t="str">
        <f>IF($A143="","",VLOOKUP($A143,DATA_IMPORT!$A$2:$AG$2500,COLUMN(X$1),FALSE))</f>
        <v/>
      </c>
      <c r="Y143" s="96" t="str">
        <f>IF($A143="","",VLOOKUP($A143,DATA_IMPORT!$A$2:$AG$2500,COLUMN(Y$1),FALSE))</f>
        <v/>
      </c>
      <c r="Z143" s="22" t="str">
        <f>IF($A143="","",VLOOKUP($A143,DATA_IMPORT!$A$2:$AG$2500,COLUMN(Z$1),FALSE))</f>
        <v/>
      </c>
      <c r="AA143" s="96" t="str">
        <f>IF($A143="","",VLOOKUP($A143,DATA_IMPORT!$A$2:$AG$2500,COLUMN(AA$1),FALSE))</f>
        <v/>
      </c>
      <c r="AB143" s="96" t="str">
        <f>IF($A143="","",VLOOKUP($A143,DATA_IMPORT!$A$2:$AG$2500,COLUMN(AB$1),FALSE))</f>
        <v/>
      </c>
      <c r="AC143" s="22" t="str">
        <f>IF($A143="","",VLOOKUP($A143,DATA_IMPORT!$A$2:$AG$2500,COLUMN(AC$1),FALSE))</f>
        <v/>
      </c>
      <c r="AD143" s="96" t="str">
        <f>IF($A143="","",VLOOKUP($A143,DATA_IMPORT!$A$2:$AG$2500,COLUMN(AD$1),FALSE))</f>
        <v/>
      </c>
      <c r="AE143" s="96" t="str">
        <f>IF($A143="","",VLOOKUP($A143,DATA_IMPORT!$A$2:$AG$2500,COLUMN(AE$1),FALSE))</f>
        <v/>
      </c>
      <c r="AF143" s="96" t="str">
        <f>IF($A143="","",VLOOKUP($A143,DATA_IMPORT!$A$2:$AG$2500,COLUMN(AF$1),FALSE))</f>
        <v/>
      </c>
      <c r="AG143" s="96" t="str">
        <f>IF($A143="","",VLOOKUP($A143,DATA_IMPORT!$A$2:$AG$2500,COLUMN(AG$1),FALSE))</f>
        <v/>
      </c>
    </row>
    <row r="144" spans="2:33">
      <c r="B144" t="str">
        <f>IF($A144="","",VLOOKUP($A144,DATA_IMPORT!$A$2:$AG$2500,COLUMN(B$1),FALSE))</f>
        <v/>
      </c>
      <c r="C144" t="str">
        <f>IF($A144="","",VLOOKUP($A144,DATA_IMPORT!$A$2:$AG$2500,COLUMN(C$1),FALSE))</f>
        <v/>
      </c>
      <c r="D144" t="str">
        <f>IF($A144="","",VLOOKUP($A144,DATA_IMPORT!$A$2:$AG$2500,COLUMN(D$1),FALSE))</f>
        <v/>
      </c>
      <c r="E144" s="106" t="str">
        <f>IF($A144="","",VLOOKUP($A144,DATA_IMPORT!$A$2:$AG$2500,COLUMN(F$1),FALSE))</f>
        <v/>
      </c>
      <c r="F144" t="str">
        <f>IF($A144="","",VLOOKUP($A144,DATA_IMPORT!$A$2:$AG$2500,COLUMN(F$1),FALSE))</f>
        <v/>
      </c>
      <c r="G144" t="str">
        <f>IF(A144="","",F144&amp;COUNTIF($B$2:$B144,B144))</f>
        <v/>
      </c>
      <c r="H144" t="str">
        <f t="shared" si="4"/>
        <v/>
      </c>
      <c r="I144" t="str">
        <f t="shared" si="5"/>
        <v/>
      </c>
      <c r="J144" s="106" t="s">
        <v>42</v>
      </c>
      <c r="K144" s="22" t="str">
        <f>IF($A144="","",VLOOKUP($A144,DATA_IMPORT!$A$2:$AG$2500,COLUMN(K$1),FALSE))</f>
        <v/>
      </c>
      <c r="L144" s="22" t="str">
        <f>IF($A144="","",VLOOKUP($A144,DATA_IMPORT!$A$2:$AG$2500,COLUMN(L$1),FALSE))</f>
        <v/>
      </c>
      <c r="M144" s="22" t="str">
        <f>IF($A144="","",VLOOKUP($A144,DATA_IMPORT!$A$2:$AG$2500,COLUMN(M$1),FALSE))</f>
        <v/>
      </c>
      <c r="N144" s="22" t="str">
        <f>IF($A144="","",VLOOKUP($A144,DATA_IMPORT!$A$2:$AG$2500,COLUMN(N$1),FALSE))</f>
        <v/>
      </c>
      <c r="O144" s="22" t="str">
        <f>IF($A144="","",VLOOKUP($A144,DATA_IMPORT!$A$2:$AG$2500,COLUMN(O$1),FALSE))</f>
        <v/>
      </c>
      <c r="P144" s="22" t="str">
        <f>IF($A144="","",VLOOKUP($A144,DATA_IMPORT!$A$2:$AG$2500,COLUMN(P$1),FALSE))</f>
        <v/>
      </c>
      <c r="Q144" s="23" t="str">
        <f>IF($A144="","",VLOOKUP($A144,DATA_IMPORT!$A$2:$AG$2500,COLUMN(Q$1),FALSE))</f>
        <v/>
      </c>
      <c r="R144" s="22" t="str">
        <f>IF($A144="","",VLOOKUP($A144,DATA_IMPORT!$A$2:$AG$2500,COLUMN(R$1),FALSE))</f>
        <v/>
      </c>
      <c r="S144" s="23" t="str">
        <f>IF($A144="","",VLOOKUP($A144,DATA_IMPORT!$A$2:$AG$2500,COLUMN(S$1),FALSE))</f>
        <v/>
      </c>
      <c r="T144" s="22" t="str">
        <f>IF($A144="","",VLOOKUP($A144,DATA_IMPORT!$A$2:$AG$2500,COLUMN(T$1),FALSE))</f>
        <v/>
      </c>
      <c r="U144" s="23" t="str">
        <f>IF($A144="","",VLOOKUP($A144,DATA_IMPORT!$A$2:$AG$2500,COLUMN(U$1),FALSE))</f>
        <v/>
      </c>
      <c r="V144" s="22" t="str">
        <f>IF($A144="","",VLOOKUP($A144,DATA_IMPORT!$A$2:$AG$2500,COLUMN(V$1),FALSE))</f>
        <v/>
      </c>
      <c r="W144" s="22" t="str">
        <f>IF($A144="","",VLOOKUP($A144,DATA_IMPORT!$A$2:$AG$2500,COLUMN(W$1),FALSE))</f>
        <v/>
      </c>
      <c r="X144" s="96" t="str">
        <f>IF($A144="","",VLOOKUP($A144,DATA_IMPORT!$A$2:$AG$2500,COLUMN(X$1),FALSE))</f>
        <v/>
      </c>
      <c r="Y144" s="96" t="str">
        <f>IF($A144="","",VLOOKUP($A144,DATA_IMPORT!$A$2:$AG$2500,COLUMN(Y$1),FALSE))</f>
        <v/>
      </c>
      <c r="Z144" s="22" t="str">
        <f>IF($A144="","",VLOOKUP($A144,DATA_IMPORT!$A$2:$AG$2500,COLUMN(Z$1),FALSE))</f>
        <v/>
      </c>
      <c r="AA144" s="96" t="str">
        <f>IF($A144="","",VLOOKUP($A144,DATA_IMPORT!$A$2:$AG$2500,COLUMN(AA$1),FALSE))</f>
        <v/>
      </c>
      <c r="AB144" s="96" t="str">
        <f>IF($A144="","",VLOOKUP($A144,DATA_IMPORT!$A$2:$AG$2500,COLUMN(AB$1),FALSE))</f>
        <v/>
      </c>
      <c r="AC144" s="22" t="str">
        <f>IF($A144="","",VLOOKUP($A144,DATA_IMPORT!$A$2:$AG$2500,COLUMN(AC$1),FALSE))</f>
        <v/>
      </c>
      <c r="AD144" s="96" t="str">
        <f>IF($A144="","",VLOOKUP($A144,DATA_IMPORT!$A$2:$AG$2500,COLUMN(AD$1),FALSE))</f>
        <v/>
      </c>
      <c r="AE144" s="96" t="str">
        <f>IF($A144="","",VLOOKUP($A144,DATA_IMPORT!$A$2:$AG$2500,COLUMN(AE$1),FALSE))</f>
        <v/>
      </c>
      <c r="AF144" s="96" t="str">
        <f>IF($A144="","",VLOOKUP($A144,DATA_IMPORT!$A$2:$AG$2500,COLUMN(AF$1),FALSE))</f>
        <v/>
      </c>
      <c r="AG144" s="96" t="str">
        <f>IF($A144="","",VLOOKUP($A144,DATA_IMPORT!$A$2:$AG$2500,COLUMN(AG$1),FALSE))</f>
        <v/>
      </c>
    </row>
    <row r="145" spans="2:33">
      <c r="B145" t="str">
        <f>IF($A145="","",VLOOKUP($A145,DATA_IMPORT!$A$2:$AG$2500,COLUMN(B$1),FALSE))</f>
        <v/>
      </c>
      <c r="C145" t="str">
        <f>IF($A145="","",VLOOKUP($A145,DATA_IMPORT!$A$2:$AG$2500,COLUMN(C$1),FALSE))</f>
        <v/>
      </c>
      <c r="D145" t="str">
        <f>IF($A145="","",VLOOKUP($A145,DATA_IMPORT!$A$2:$AG$2500,COLUMN(D$1),FALSE))</f>
        <v/>
      </c>
      <c r="E145" s="106" t="str">
        <f>IF($A145="","",VLOOKUP($A145,DATA_IMPORT!$A$2:$AG$2500,COLUMN(F$1),FALSE))</f>
        <v/>
      </c>
      <c r="F145" t="str">
        <f>IF($A145="","",VLOOKUP($A145,DATA_IMPORT!$A$2:$AG$2500,COLUMN(F$1),FALSE))</f>
        <v/>
      </c>
      <c r="G145" t="str">
        <f>IF(A145="","",F145&amp;COUNTIF($B$2:$B145,B145))</f>
        <v/>
      </c>
      <c r="H145" t="str">
        <f t="shared" si="4"/>
        <v/>
      </c>
      <c r="I145" t="str">
        <f t="shared" si="5"/>
        <v/>
      </c>
      <c r="J145" s="106" t="s">
        <v>42</v>
      </c>
      <c r="K145" s="22" t="str">
        <f>IF($A145="","",VLOOKUP($A145,DATA_IMPORT!$A$2:$AG$2500,COLUMN(K$1),FALSE))</f>
        <v/>
      </c>
      <c r="L145" s="22" t="str">
        <f>IF($A145="","",VLOOKUP($A145,DATA_IMPORT!$A$2:$AG$2500,COLUMN(L$1),FALSE))</f>
        <v/>
      </c>
      <c r="M145" s="22" t="str">
        <f>IF($A145="","",VLOOKUP($A145,DATA_IMPORT!$A$2:$AG$2500,COLUMN(M$1),FALSE))</f>
        <v/>
      </c>
      <c r="N145" s="22" t="str">
        <f>IF($A145="","",VLOOKUP($A145,DATA_IMPORT!$A$2:$AG$2500,COLUMN(N$1),FALSE))</f>
        <v/>
      </c>
      <c r="O145" s="22" t="str">
        <f>IF($A145="","",VLOOKUP($A145,DATA_IMPORT!$A$2:$AG$2500,COLUMN(O$1),FALSE))</f>
        <v/>
      </c>
      <c r="P145" s="22" t="str">
        <f>IF($A145="","",VLOOKUP($A145,DATA_IMPORT!$A$2:$AG$2500,COLUMN(P$1),FALSE))</f>
        <v/>
      </c>
      <c r="Q145" s="23" t="str">
        <f>IF($A145="","",VLOOKUP($A145,DATA_IMPORT!$A$2:$AG$2500,COLUMN(Q$1),FALSE))</f>
        <v/>
      </c>
      <c r="R145" s="22" t="str">
        <f>IF($A145="","",VLOOKUP($A145,DATA_IMPORT!$A$2:$AG$2500,COLUMN(R$1),FALSE))</f>
        <v/>
      </c>
      <c r="S145" s="23" t="str">
        <f>IF($A145="","",VLOOKUP($A145,DATA_IMPORT!$A$2:$AG$2500,COLUMN(S$1),FALSE))</f>
        <v/>
      </c>
      <c r="T145" s="22" t="str">
        <f>IF($A145="","",VLOOKUP($A145,DATA_IMPORT!$A$2:$AG$2500,COLUMN(T$1),FALSE))</f>
        <v/>
      </c>
      <c r="U145" s="23" t="str">
        <f>IF($A145="","",VLOOKUP($A145,DATA_IMPORT!$A$2:$AG$2500,COLUMN(U$1),FALSE))</f>
        <v/>
      </c>
      <c r="V145" s="22" t="str">
        <f>IF($A145="","",VLOOKUP($A145,DATA_IMPORT!$A$2:$AG$2500,COLUMN(V$1),FALSE))</f>
        <v/>
      </c>
      <c r="W145" s="22" t="str">
        <f>IF($A145="","",VLOOKUP($A145,DATA_IMPORT!$A$2:$AG$2500,COLUMN(W$1),FALSE))</f>
        <v/>
      </c>
      <c r="X145" s="96" t="str">
        <f>IF($A145="","",VLOOKUP($A145,DATA_IMPORT!$A$2:$AG$2500,COLUMN(X$1),FALSE))</f>
        <v/>
      </c>
      <c r="Y145" s="96" t="str">
        <f>IF($A145="","",VLOOKUP($A145,DATA_IMPORT!$A$2:$AG$2500,COLUMN(Y$1),FALSE))</f>
        <v/>
      </c>
      <c r="Z145" s="22" t="str">
        <f>IF($A145="","",VLOOKUP($A145,DATA_IMPORT!$A$2:$AG$2500,COLUMN(Z$1),FALSE))</f>
        <v/>
      </c>
      <c r="AA145" s="96" t="str">
        <f>IF($A145="","",VLOOKUP($A145,DATA_IMPORT!$A$2:$AG$2500,COLUMN(AA$1),FALSE))</f>
        <v/>
      </c>
      <c r="AB145" s="96" t="str">
        <f>IF($A145="","",VLOOKUP($A145,DATA_IMPORT!$A$2:$AG$2500,COLUMN(AB$1),FALSE))</f>
        <v/>
      </c>
      <c r="AC145" s="22" t="str">
        <f>IF($A145="","",VLOOKUP($A145,DATA_IMPORT!$A$2:$AG$2500,COLUMN(AC$1),FALSE))</f>
        <v/>
      </c>
      <c r="AD145" s="96" t="str">
        <f>IF($A145="","",VLOOKUP($A145,DATA_IMPORT!$A$2:$AG$2500,COLUMN(AD$1),FALSE))</f>
        <v/>
      </c>
      <c r="AE145" s="96" t="str">
        <f>IF($A145="","",VLOOKUP($A145,DATA_IMPORT!$A$2:$AG$2500,COLUMN(AE$1),FALSE))</f>
        <v/>
      </c>
      <c r="AF145" s="96" t="str">
        <f>IF($A145="","",VLOOKUP($A145,DATA_IMPORT!$A$2:$AG$2500,COLUMN(AF$1),FALSE))</f>
        <v/>
      </c>
      <c r="AG145" s="96" t="str">
        <f>IF($A145="","",VLOOKUP($A145,DATA_IMPORT!$A$2:$AG$2500,COLUMN(AG$1),FALSE))</f>
        <v/>
      </c>
    </row>
    <row r="146" spans="2:33">
      <c r="B146" t="str">
        <f>IF($A146="","",VLOOKUP($A146,DATA_IMPORT!$A$2:$AG$2500,COLUMN(B$1),FALSE))</f>
        <v/>
      </c>
      <c r="C146" t="str">
        <f>IF($A146="","",VLOOKUP($A146,DATA_IMPORT!$A$2:$AG$2500,COLUMN(C$1),FALSE))</f>
        <v/>
      </c>
      <c r="D146" t="str">
        <f>IF($A146="","",VLOOKUP($A146,DATA_IMPORT!$A$2:$AG$2500,COLUMN(D$1),FALSE))</f>
        <v/>
      </c>
      <c r="E146" s="106" t="str">
        <f>IF($A146="","",VLOOKUP($A146,DATA_IMPORT!$A$2:$AG$2500,COLUMN(F$1),FALSE))</f>
        <v/>
      </c>
      <c r="F146" t="str">
        <f>IF($A146="","",VLOOKUP($A146,DATA_IMPORT!$A$2:$AG$2500,COLUMN(F$1),FALSE))</f>
        <v/>
      </c>
      <c r="G146" t="str">
        <f>IF(A146="","",F146&amp;COUNTIF($B$2:$B146,B146))</f>
        <v/>
      </c>
      <c r="H146" t="str">
        <f t="shared" si="4"/>
        <v/>
      </c>
      <c r="I146" t="str">
        <f t="shared" si="5"/>
        <v/>
      </c>
      <c r="J146" s="106" t="s">
        <v>42</v>
      </c>
      <c r="K146" s="22" t="str">
        <f>IF($A146="","",VLOOKUP($A146,DATA_IMPORT!$A$2:$AG$2500,COLUMN(K$1),FALSE))</f>
        <v/>
      </c>
      <c r="L146" s="22" t="str">
        <f>IF($A146="","",VLOOKUP($A146,DATA_IMPORT!$A$2:$AG$2500,COLUMN(L$1),FALSE))</f>
        <v/>
      </c>
      <c r="M146" s="22" t="str">
        <f>IF($A146="","",VLOOKUP($A146,DATA_IMPORT!$A$2:$AG$2500,COLUMN(M$1),FALSE))</f>
        <v/>
      </c>
      <c r="N146" s="22" t="str">
        <f>IF($A146="","",VLOOKUP($A146,DATA_IMPORT!$A$2:$AG$2500,COLUMN(N$1),FALSE))</f>
        <v/>
      </c>
      <c r="O146" s="22" t="str">
        <f>IF($A146="","",VLOOKUP($A146,DATA_IMPORT!$A$2:$AG$2500,COLUMN(O$1),FALSE))</f>
        <v/>
      </c>
      <c r="P146" s="22" t="str">
        <f>IF($A146="","",VLOOKUP($A146,DATA_IMPORT!$A$2:$AG$2500,COLUMN(P$1),FALSE))</f>
        <v/>
      </c>
      <c r="Q146" s="23" t="str">
        <f>IF($A146="","",VLOOKUP($A146,DATA_IMPORT!$A$2:$AG$2500,COLUMN(Q$1),FALSE))</f>
        <v/>
      </c>
      <c r="R146" s="22" t="str">
        <f>IF($A146="","",VLOOKUP($A146,DATA_IMPORT!$A$2:$AG$2500,COLUMN(R$1),FALSE))</f>
        <v/>
      </c>
      <c r="S146" s="23" t="str">
        <f>IF($A146="","",VLOOKUP($A146,DATA_IMPORT!$A$2:$AG$2500,COLUMN(S$1),FALSE))</f>
        <v/>
      </c>
      <c r="T146" s="22" t="str">
        <f>IF($A146="","",VLOOKUP($A146,DATA_IMPORT!$A$2:$AG$2500,COLUMN(T$1),FALSE))</f>
        <v/>
      </c>
      <c r="U146" s="23" t="str">
        <f>IF($A146="","",VLOOKUP($A146,DATA_IMPORT!$A$2:$AG$2500,COLUMN(U$1),FALSE))</f>
        <v/>
      </c>
      <c r="V146" s="22" t="str">
        <f>IF($A146="","",VLOOKUP($A146,DATA_IMPORT!$A$2:$AG$2500,COLUMN(V$1),FALSE))</f>
        <v/>
      </c>
      <c r="W146" s="22" t="str">
        <f>IF($A146="","",VLOOKUP($A146,DATA_IMPORT!$A$2:$AG$2500,COLUMN(W$1),FALSE))</f>
        <v/>
      </c>
      <c r="X146" s="96" t="str">
        <f>IF($A146="","",VLOOKUP($A146,DATA_IMPORT!$A$2:$AG$2500,COLUMN(X$1),FALSE))</f>
        <v/>
      </c>
      <c r="Y146" s="96" t="str">
        <f>IF($A146="","",VLOOKUP($A146,DATA_IMPORT!$A$2:$AG$2500,COLUMN(Y$1),FALSE))</f>
        <v/>
      </c>
      <c r="Z146" s="22" t="str">
        <f>IF($A146="","",VLOOKUP($A146,DATA_IMPORT!$A$2:$AG$2500,COLUMN(Z$1),FALSE))</f>
        <v/>
      </c>
      <c r="AA146" s="96" t="str">
        <f>IF($A146="","",VLOOKUP($A146,DATA_IMPORT!$A$2:$AG$2500,COLUMN(AA$1),FALSE))</f>
        <v/>
      </c>
      <c r="AB146" s="96" t="str">
        <f>IF($A146="","",VLOOKUP($A146,DATA_IMPORT!$A$2:$AG$2500,COLUMN(AB$1),FALSE))</f>
        <v/>
      </c>
      <c r="AC146" s="22" t="str">
        <f>IF($A146="","",VLOOKUP($A146,DATA_IMPORT!$A$2:$AG$2500,COLUMN(AC$1),FALSE))</f>
        <v/>
      </c>
      <c r="AD146" s="96" t="str">
        <f>IF($A146="","",VLOOKUP($A146,DATA_IMPORT!$A$2:$AG$2500,COLUMN(AD$1),FALSE))</f>
        <v/>
      </c>
      <c r="AE146" s="96" t="str">
        <f>IF($A146="","",VLOOKUP($A146,DATA_IMPORT!$A$2:$AG$2500,COLUMN(AE$1),FALSE))</f>
        <v/>
      </c>
      <c r="AF146" s="96" t="str">
        <f>IF($A146="","",VLOOKUP($A146,DATA_IMPORT!$A$2:$AG$2500,COLUMN(AF$1),FALSE))</f>
        <v/>
      </c>
      <c r="AG146" s="96" t="str">
        <f>IF($A146="","",VLOOKUP($A146,DATA_IMPORT!$A$2:$AG$2500,COLUMN(AG$1),FALSE))</f>
        <v/>
      </c>
    </row>
    <row r="147" spans="2:33">
      <c r="B147" t="str">
        <f>IF($A147="","",VLOOKUP($A147,DATA_IMPORT!$A$2:$AG$2500,COLUMN(B$1),FALSE))</f>
        <v/>
      </c>
      <c r="C147" t="str">
        <f>IF($A147="","",VLOOKUP($A147,DATA_IMPORT!$A$2:$AG$2500,COLUMN(C$1),FALSE))</f>
        <v/>
      </c>
      <c r="D147" t="str">
        <f>IF($A147="","",VLOOKUP($A147,DATA_IMPORT!$A$2:$AG$2500,COLUMN(D$1),FALSE))</f>
        <v/>
      </c>
      <c r="E147" s="106" t="str">
        <f>IF($A147="","",VLOOKUP($A147,DATA_IMPORT!$A$2:$AG$2500,COLUMN(F$1),FALSE))</f>
        <v/>
      </c>
      <c r="F147" t="str">
        <f>IF($A147="","",VLOOKUP($A147,DATA_IMPORT!$A$2:$AG$2500,COLUMN(F$1),FALSE))</f>
        <v/>
      </c>
      <c r="G147" t="str">
        <f>IF(A147="","",F147&amp;COUNTIF($B$2:$B147,B147))</f>
        <v/>
      </c>
      <c r="H147" t="str">
        <f t="shared" si="4"/>
        <v/>
      </c>
      <c r="I147" t="str">
        <f t="shared" si="5"/>
        <v/>
      </c>
      <c r="J147" s="106" t="s">
        <v>42</v>
      </c>
      <c r="K147" s="22" t="str">
        <f>IF($A147="","",VLOOKUP($A147,DATA_IMPORT!$A$2:$AG$2500,COLUMN(K$1),FALSE))</f>
        <v/>
      </c>
      <c r="L147" s="22" t="str">
        <f>IF($A147="","",VLOOKUP($A147,DATA_IMPORT!$A$2:$AG$2500,COLUMN(L$1),FALSE))</f>
        <v/>
      </c>
      <c r="M147" s="22" t="str">
        <f>IF($A147="","",VLOOKUP($A147,DATA_IMPORT!$A$2:$AG$2500,COLUMN(M$1),FALSE))</f>
        <v/>
      </c>
      <c r="N147" s="22" t="str">
        <f>IF($A147="","",VLOOKUP($A147,DATA_IMPORT!$A$2:$AG$2500,COLUMN(N$1),FALSE))</f>
        <v/>
      </c>
      <c r="O147" s="22" t="str">
        <f>IF($A147="","",VLOOKUP($A147,DATA_IMPORT!$A$2:$AG$2500,COLUMN(O$1),FALSE))</f>
        <v/>
      </c>
      <c r="P147" s="22" t="str">
        <f>IF($A147="","",VLOOKUP($A147,DATA_IMPORT!$A$2:$AG$2500,COLUMN(P$1),FALSE))</f>
        <v/>
      </c>
      <c r="Q147" s="23" t="str">
        <f>IF($A147="","",VLOOKUP($A147,DATA_IMPORT!$A$2:$AG$2500,COLUMN(Q$1),FALSE))</f>
        <v/>
      </c>
      <c r="R147" s="22" t="str">
        <f>IF($A147="","",VLOOKUP($A147,DATA_IMPORT!$A$2:$AG$2500,COLUMN(R$1),FALSE))</f>
        <v/>
      </c>
      <c r="S147" s="23" t="str">
        <f>IF($A147="","",VLOOKUP($A147,DATA_IMPORT!$A$2:$AG$2500,COLUMN(S$1),FALSE))</f>
        <v/>
      </c>
      <c r="T147" s="22" t="str">
        <f>IF($A147="","",VLOOKUP($A147,DATA_IMPORT!$A$2:$AG$2500,COLUMN(T$1),FALSE))</f>
        <v/>
      </c>
      <c r="U147" s="23" t="str">
        <f>IF($A147="","",VLOOKUP($A147,DATA_IMPORT!$A$2:$AG$2500,COLUMN(U$1),FALSE))</f>
        <v/>
      </c>
      <c r="V147" s="22" t="str">
        <f>IF($A147="","",VLOOKUP($A147,DATA_IMPORT!$A$2:$AG$2500,COLUMN(V$1),FALSE))</f>
        <v/>
      </c>
      <c r="W147" s="22" t="str">
        <f>IF($A147="","",VLOOKUP($A147,DATA_IMPORT!$A$2:$AG$2500,COLUMN(W$1),FALSE))</f>
        <v/>
      </c>
      <c r="X147" s="96" t="str">
        <f>IF($A147="","",VLOOKUP($A147,DATA_IMPORT!$A$2:$AG$2500,COLUMN(X$1),FALSE))</f>
        <v/>
      </c>
      <c r="Y147" s="96" t="str">
        <f>IF($A147="","",VLOOKUP($A147,DATA_IMPORT!$A$2:$AG$2500,COLUMN(Y$1),FALSE))</f>
        <v/>
      </c>
      <c r="Z147" s="22" t="str">
        <f>IF($A147="","",VLOOKUP($A147,DATA_IMPORT!$A$2:$AG$2500,COLUMN(Z$1),FALSE))</f>
        <v/>
      </c>
      <c r="AA147" s="96" t="str">
        <f>IF($A147="","",VLOOKUP($A147,DATA_IMPORT!$A$2:$AG$2500,COLUMN(AA$1),FALSE))</f>
        <v/>
      </c>
      <c r="AB147" s="96" t="str">
        <f>IF($A147="","",VLOOKUP($A147,DATA_IMPORT!$A$2:$AG$2500,COLUMN(AB$1),FALSE))</f>
        <v/>
      </c>
      <c r="AC147" s="22" t="str">
        <f>IF($A147="","",VLOOKUP($A147,DATA_IMPORT!$A$2:$AG$2500,COLUMN(AC$1),FALSE))</f>
        <v/>
      </c>
      <c r="AD147" s="96" t="str">
        <f>IF($A147="","",VLOOKUP($A147,DATA_IMPORT!$A$2:$AG$2500,COLUMN(AD$1),FALSE))</f>
        <v/>
      </c>
      <c r="AE147" s="96" t="str">
        <f>IF($A147="","",VLOOKUP($A147,DATA_IMPORT!$A$2:$AG$2500,COLUMN(AE$1),FALSE))</f>
        <v/>
      </c>
      <c r="AF147" s="96" t="str">
        <f>IF($A147="","",VLOOKUP($A147,DATA_IMPORT!$A$2:$AG$2500,COLUMN(AF$1),FALSE))</f>
        <v/>
      </c>
      <c r="AG147" s="96" t="str">
        <f>IF($A147="","",VLOOKUP($A147,DATA_IMPORT!$A$2:$AG$2500,COLUMN(AG$1),FALSE))</f>
        <v/>
      </c>
    </row>
    <row r="148" spans="2:33">
      <c r="B148" t="str">
        <f>IF($A148="","",VLOOKUP($A148,DATA_IMPORT!$A$2:$AG$2500,COLUMN(B$1),FALSE))</f>
        <v/>
      </c>
      <c r="C148" t="str">
        <f>IF($A148="","",VLOOKUP($A148,DATA_IMPORT!$A$2:$AG$2500,COLUMN(C$1),FALSE))</f>
        <v/>
      </c>
      <c r="D148" t="str">
        <f>IF($A148="","",VLOOKUP($A148,DATA_IMPORT!$A$2:$AG$2500,COLUMN(D$1),FALSE))</f>
        <v/>
      </c>
      <c r="E148" s="106" t="str">
        <f>IF($A148="","",VLOOKUP($A148,DATA_IMPORT!$A$2:$AG$2500,COLUMN(F$1),FALSE))</f>
        <v/>
      </c>
      <c r="F148" t="str">
        <f>IF($A148="","",VLOOKUP($A148,DATA_IMPORT!$A$2:$AG$2500,COLUMN(F$1),FALSE))</f>
        <v/>
      </c>
      <c r="G148" t="str">
        <f>IF(A148="","",F148&amp;COUNTIF($B$2:$B148,B148))</f>
        <v/>
      </c>
      <c r="H148" t="str">
        <f t="shared" si="4"/>
        <v/>
      </c>
      <c r="I148" t="str">
        <f t="shared" si="5"/>
        <v/>
      </c>
      <c r="J148" s="106" t="s">
        <v>42</v>
      </c>
      <c r="K148" s="22" t="str">
        <f>IF($A148="","",VLOOKUP($A148,DATA_IMPORT!$A$2:$AG$2500,COLUMN(K$1),FALSE))</f>
        <v/>
      </c>
      <c r="L148" s="22" t="str">
        <f>IF($A148="","",VLOOKUP($A148,DATA_IMPORT!$A$2:$AG$2500,COLUMN(L$1),FALSE))</f>
        <v/>
      </c>
      <c r="M148" s="22" t="str">
        <f>IF($A148="","",VLOOKUP($A148,DATA_IMPORT!$A$2:$AG$2500,COLUMN(M$1),FALSE))</f>
        <v/>
      </c>
      <c r="N148" s="22" t="str">
        <f>IF($A148="","",VLOOKUP($A148,DATA_IMPORT!$A$2:$AG$2500,COLUMN(N$1),FALSE))</f>
        <v/>
      </c>
      <c r="O148" s="22" t="str">
        <f>IF($A148="","",VLOOKUP($A148,DATA_IMPORT!$A$2:$AG$2500,COLUMN(O$1),FALSE))</f>
        <v/>
      </c>
      <c r="P148" s="22" t="str">
        <f>IF($A148="","",VLOOKUP($A148,DATA_IMPORT!$A$2:$AG$2500,COLUMN(P$1),FALSE))</f>
        <v/>
      </c>
      <c r="Q148" s="23" t="str">
        <f>IF($A148="","",VLOOKUP($A148,DATA_IMPORT!$A$2:$AG$2500,COLUMN(Q$1),FALSE))</f>
        <v/>
      </c>
      <c r="R148" s="22" t="str">
        <f>IF($A148="","",VLOOKUP($A148,DATA_IMPORT!$A$2:$AG$2500,COLUMN(R$1),FALSE))</f>
        <v/>
      </c>
      <c r="S148" s="23" t="str">
        <f>IF($A148="","",VLOOKUP($A148,DATA_IMPORT!$A$2:$AG$2500,COLUMN(S$1),FALSE))</f>
        <v/>
      </c>
      <c r="T148" s="22" t="str">
        <f>IF($A148="","",VLOOKUP($A148,DATA_IMPORT!$A$2:$AG$2500,COLUMN(T$1),FALSE))</f>
        <v/>
      </c>
      <c r="U148" s="23" t="str">
        <f>IF($A148="","",VLOOKUP($A148,DATA_IMPORT!$A$2:$AG$2500,COLUMN(U$1),FALSE))</f>
        <v/>
      </c>
      <c r="V148" s="22" t="str">
        <f>IF($A148="","",VLOOKUP($A148,DATA_IMPORT!$A$2:$AG$2500,COLUMN(V$1),FALSE))</f>
        <v/>
      </c>
      <c r="W148" s="22" t="str">
        <f>IF($A148="","",VLOOKUP($A148,DATA_IMPORT!$A$2:$AG$2500,COLUMN(W$1),FALSE))</f>
        <v/>
      </c>
      <c r="X148" s="96" t="str">
        <f>IF($A148="","",VLOOKUP($A148,DATA_IMPORT!$A$2:$AG$2500,COLUMN(X$1),FALSE))</f>
        <v/>
      </c>
      <c r="Y148" s="96" t="str">
        <f>IF($A148="","",VLOOKUP($A148,DATA_IMPORT!$A$2:$AG$2500,COLUMN(Y$1),FALSE))</f>
        <v/>
      </c>
      <c r="Z148" s="22" t="str">
        <f>IF($A148="","",VLOOKUP($A148,DATA_IMPORT!$A$2:$AG$2500,COLUMN(Z$1),FALSE))</f>
        <v/>
      </c>
      <c r="AA148" s="96" t="str">
        <f>IF($A148="","",VLOOKUP($A148,DATA_IMPORT!$A$2:$AG$2500,COLUMN(AA$1),FALSE))</f>
        <v/>
      </c>
      <c r="AB148" s="96" t="str">
        <f>IF($A148="","",VLOOKUP($A148,DATA_IMPORT!$A$2:$AG$2500,COLUMN(AB$1),FALSE))</f>
        <v/>
      </c>
      <c r="AC148" s="22" t="str">
        <f>IF($A148="","",VLOOKUP($A148,DATA_IMPORT!$A$2:$AG$2500,COLUMN(AC$1),FALSE))</f>
        <v/>
      </c>
      <c r="AD148" s="96" t="str">
        <f>IF($A148="","",VLOOKUP($A148,DATA_IMPORT!$A$2:$AG$2500,COLUMN(AD$1),FALSE))</f>
        <v/>
      </c>
      <c r="AE148" s="96" t="str">
        <f>IF($A148="","",VLOOKUP($A148,DATA_IMPORT!$A$2:$AG$2500,COLUMN(AE$1),FALSE))</f>
        <v/>
      </c>
      <c r="AF148" s="96" t="str">
        <f>IF($A148="","",VLOOKUP($A148,DATA_IMPORT!$A$2:$AG$2500,COLUMN(AF$1),FALSE))</f>
        <v/>
      </c>
      <c r="AG148" s="96" t="str">
        <f>IF($A148="","",VLOOKUP($A148,DATA_IMPORT!$A$2:$AG$2500,COLUMN(AG$1),FALSE))</f>
        <v/>
      </c>
    </row>
    <row r="149" spans="2:33">
      <c r="B149" t="str">
        <f>IF($A149="","",VLOOKUP($A149,DATA_IMPORT!$A$2:$AG$2500,COLUMN(B$1),FALSE))</f>
        <v/>
      </c>
      <c r="C149" t="str">
        <f>IF($A149="","",VLOOKUP($A149,DATA_IMPORT!$A$2:$AG$2500,COLUMN(C$1),FALSE))</f>
        <v/>
      </c>
      <c r="D149" t="str">
        <f>IF($A149="","",VLOOKUP($A149,DATA_IMPORT!$A$2:$AG$2500,COLUMN(D$1),FALSE))</f>
        <v/>
      </c>
      <c r="E149" s="106" t="str">
        <f>IF($A149="","",VLOOKUP($A149,DATA_IMPORT!$A$2:$AG$2500,COLUMN(F$1),FALSE))</f>
        <v/>
      </c>
      <c r="F149" t="str">
        <f>IF($A149="","",VLOOKUP($A149,DATA_IMPORT!$A$2:$AG$2500,COLUMN(F$1),FALSE))</f>
        <v/>
      </c>
      <c r="G149" t="str">
        <f>IF(A149="","",F149&amp;COUNTIF($B$2:$B149,B149))</f>
        <v/>
      </c>
      <c r="H149" t="str">
        <f t="shared" si="4"/>
        <v/>
      </c>
      <c r="I149" t="str">
        <f t="shared" si="5"/>
        <v/>
      </c>
      <c r="J149" s="106" t="s">
        <v>42</v>
      </c>
      <c r="K149" s="22" t="str">
        <f>IF($A149="","",VLOOKUP($A149,DATA_IMPORT!$A$2:$AG$2500,COLUMN(K$1),FALSE))</f>
        <v/>
      </c>
      <c r="L149" s="22" t="str">
        <f>IF($A149="","",VLOOKUP($A149,DATA_IMPORT!$A$2:$AG$2500,COLUMN(L$1),FALSE))</f>
        <v/>
      </c>
      <c r="M149" s="22" t="str">
        <f>IF($A149="","",VLOOKUP($A149,DATA_IMPORT!$A$2:$AG$2500,COLUMN(M$1),FALSE))</f>
        <v/>
      </c>
      <c r="N149" s="22" t="str">
        <f>IF($A149="","",VLOOKUP($A149,DATA_IMPORT!$A$2:$AG$2500,COLUMN(N$1),FALSE))</f>
        <v/>
      </c>
      <c r="O149" s="22" t="str">
        <f>IF($A149="","",VLOOKUP($A149,DATA_IMPORT!$A$2:$AG$2500,COLUMN(O$1),FALSE))</f>
        <v/>
      </c>
      <c r="P149" s="22" t="str">
        <f>IF($A149="","",VLOOKUP($A149,DATA_IMPORT!$A$2:$AG$2500,COLUMN(P$1),FALSE))</f>
        <v/>
      </c>
      <c r="Q149" s="23" t="str">
        <f>IF($A149="","",VLOOKUP($A149,DATA_IMPORT!$A$2:$AG$2500,COLUMN(Q$1),FALSE))</f>
        <v/>
      </c>
      <c r="R149" s="22" t="str">
        <f>IF($A149="","",VLOOKUP($A149,DATA_IMPORT!$A$2:$AG$2500,COLUMN(R$1),FALSE))</f>
        <v/>
      </c>
      <c r="S149" s="23" t="str">
        <f>IF($A149="","",VLOOKUP($A149,DATA_IMPORT!$A$2:$AG$2500,COLUMN(S$1),FALSE))</f>
        <v/>
      </c>
      <c r="T149" s="22" t="str">
        <f>IF($A149="","",VLOOKUP($A149,DATA_IMPORT!$A$2:$AG$2500,COLUMN(T$1),FALSE))</f>
        <v/>
      </c>
      <c r="U149" s="23" t="str">
        <f>IF($A149="","",VLOOKUP($A149,DATA_IMPORT!$A$2:$AG$2500,COLUMN(U$1),FALSE))</f>
        <v/>
      </c>
      <c r="V149" s="22" t="str">
        <f>IF($A149="","",VLOOKUP($A149,DATA_IMPORT!$A$2:$AG$2500,COLUMN(V$1),FALSE))</f>
        <v/>
      </c>
      <c r="W149" s="22" t="str">
        <f>IF($A149="","",VLOOKUP($A149,DATA_IMPORT!$A$2:$AG$2500,COLUMN(W$1),FALSE))</f>
        <v/>
      </c>
      <c r="X149" s="96" t="str">
        <f>IF($A149="","",VLOOKUP($A149,DATA_IMPORT!$A$2:$AG$2500,COLUMN(X$1),FALSE))</f>
        <v/>
      </c>
      <c r="Y149" s="96" t="str">
        <f>IF($A149="","",VLOOKUP($A149,DATA_IMPORT!$A$2:$AG$2500,COLUMN(Y$1),FALSE))</f>
        <v/>
      </c>
      <c r="Z149" s="22" t="str">
        <f>IF($A149="","",VLOOKUP($A149,DATA_IMPORT!$A$2:$AG$2500,COLUMN(Z$1),FALSE))</f>
        <v/>
      </c>
      <c r="AA149" s="96" t="str">
        <f>IF($A149="","",VLOOKUP($A149,DATA_IMPORT!$A$2:$AG$2500,COLUMN(AA$1),FALSE))</f>
        <v/>
      </c>
      <c r="AB149" s="96" t="str">
        <f>IF($A149="","",VLOOKUP($A149,DATA_IMPORT!$A$2:$AG$2500,COLUMN(AB$1),FALSE))</f>
        <v/>
      </c>
      <c r="AC149" s="22" t="str">
        <f>IF($A149="","",VLOOKUP($A149,DATA_IMPORT!$A$2:$AG$2500,COLUMN(AC$1),FALSE))</f>
        <v/>
      </c>
      <c r="AD149" s="96" t="str">
        <f>IF($A149="","",VLOOKUP($A149,DATA_IMPORT!$A$2:$AG$2500,COLUMN(AD$1),FALSE))</f>
        <v/>
      </c>
      <c r="AE149" s="96" t="str">
        <f>IF($A149="","",VLOOKUP($A149,DATA_IMPORT!$A$2:$AG$2500,COLUMN(AE$1),FALSE))</f>
        <v/>
      </c>
      <c r="AF149" s="96" t="str">
        <f>IF($A149="","",VLOOKUP($A149,DATA_IMPORT!$A$2:$AG$2500,COLUMN(AF$1),FALSE))</f>
        <v/>
      </c>
      <c r="AG149" s="96" t="str">
        <f>IF($A149="","",VLOOKUP($A149,DATA_IMPORT!$A$2:$AG$2500,COLUMN(AG$1),FALSE))</f>
        <v/>
      </c>
    </row>
    <row r="150" spans="2:33">
      <c r="B150" t="str">
        <f>IF($A150="","",VLOOKUP($A150,DATA_IMPORT!$A$2:$AG$2500,COLUMN(B$1),FALSE))</f>
        <v/>
      </c>
      <c r="C150" t="str">
        <f>IF($A150="","",VLOOKUP($A150,DATA_IMPORT!$A$2:$AG$2500,COLUMN(C$1),FALSE))</f>
        <v/>
      </c>
      <c r="D150" t="str">
        <f>IF($A150="","",VLOOKUP($A150,DATA_IMPORT!$A$2:$AG$2500,COLUMN(D$1),FALSE))</f>
        <v/>
      </c>
      <c r="E150" s="106" t="str">
        <f>IF($A150="","",VLOOKUP($A150,DATA_IMPORT!$A$2:$AG$2500,COLUMN(F$1),FALSE))</f>
        <v/>
      </c>
      <c r="F150" t="str">
        <f>IF($A150="","",VLOOKUP($A150,DATA_IMPORT!$A$2:$AG$2500,COLUMN(F$1),FALSE))</f>
        <v/>
      </c>
      <c r="G150" t="str">
        <f>IF(A150="","",F150&amp;COUNTIF($B$2:$B150,B150))</f>
        <v/>
      </c>
      <c r="H150" t="str">
        <f t="shared" si="4"/>
        <v/>
      </c>
      <c r="I150" t="str">
        <f t="shared" si="5"/>
        <v/>
      </c>
      <c r="J150" s="106" t="s">
        <v>42</v>
      </c>
      <c r="K150" s="22" t="str">
        <f>IF($A150="","",VLOOKUP($A150,DATA_IMPORT!$A$2:$AG$2500,COLUMN(K$1),FALSE))</f>
        <v/>
      </c>
      <c r="L150" s="22" t="str">
        <f>IF($A150="","",VLOOKUP($A150,DATA_IMPORT!$A$2:$AG$2500,COLUMN(L$1),FALSE))</f>
        <v/>
      </c>
      <c r="M150" s="22" t="str">
        <f>IF($A150="","",VLOOKUP($A150,DATA_IMPORT!$A$2:$AG$2500,COLUMN(M$1),FALSE))</f>
        <v/>
      </c>
      <c r="N150" s="22" t="str">
        <f>IF($A150="","",VLOOKUP($A150,DATA_IMPORT!$A$2:$AG$2500,COLUMN(N$1),FALSE))</f>
        <v/>
      </c>
      <c r="O150" s="22" t="str">
        <f>IF($A150="","",VLOOKUP($A150,DATA_IMPORT!$A$2:$AG$2500,COLUMN(O$1),FALSE))</f>
        <v/>
      </c>
      <c r="P150" s="22" t="str">
        <f>IF($A150="","",VLOOKUP($A150,DATA_IMPORT!$A$2:$AG$2500,COLUMN(P$1),FALSE))</f>
        <v/>
      </c>
      <c r="Q150" s="23" t="str">
        <f>IF($A150="","",VLOOKUP($A150,DATA_IMPORT!$A$2:$AG$2500,COLUMN(Q$1),FALSE))</f>
        <v/>
      </c>
      <c r="R150" s="22" t="str">
        <f>IF($A150="","",VLOOKUP($A150,DATA_IMPORT!$A$2:$AG$2500,COLUMN(R$1),FALSE))</f>
        <v/>
      </c>
      <c r="S150" s="23" t="str">
        <f>IF($A150="","",VLOOKUP($A150,DATA_IMPORT!$A$2:$AG$2500,COLUMN(S$1),FALSE))</f>
        <v/>
      </c>
      <c r="T150" s="22" t="str">
        <f>IF($A150="","",VLOOKUP($A150,DATA_IMPORT!$A$2:$AG$2500,COLUMN(T$1),FALSE))</f>
        <v/>
      </c>
      <c r="U150" s="23" t="str">
        <f>IF($A150="","",VLOOKUP($A150,DATA_IMPORT!$A$2:$AG$2500,COLUMN(U$1),FALSE))</f>
        <v/>
      </c>
      <c r="V150" s="22" t="str">
        <f>IF($A150="","",VLOOKUP($A150,DATA_IMPORT!$A$2:$AG$2500,COLUMN(V$1),FALSE))</f>
        <v/>
      </c>
      <c r="W150" s="22" t="str">
        <f>IF($A150="","",VLOOKUP($A150,DATA_IMPORT!$A$2:$AG$2500,COLUMN(W$1),FALSE))</f>
        <v/>
      </c>
      <c r="X150" s="96" t="str">
        <f>IF($A150="","",VLOOKUP($A150,DATA_IMPORT!$A$2:$AG$2500,COLUMN(X$1),FALSE))</f>
        <v/>
      </c>
      <c r="Y150" s="96" t="str">
        <f>IF($A150="","",VLOOKUP($A150,DATA_IMPORT!$A$2:$AG$2500,COLUMN(Y$1),FALSE))</f>
        <v/>
      </c>
      <c r="Z150" s="22" t="str">
        <f>IF($A150="","",VLOOKUP($A150,DATA_IMPORT!$A$2:$AG$2500,COLUMN(Z$1),FALSE))</f>
        <v/>
      </c>
      <c r="AA150" s="96" t="str">
        <f>IF($A150="","",VLOOKUP($A150,DATA_IMPORT!$A$2:$AG$2500,COLUMN(AA$1),FALSE))</f>
        <v/>
      </c>
      <c r="AB150" s="96" t="str">
        <f>IF($A150="","",VLOOKUP($A150,DATA_IMPORT!$A$2:$AG$2500,COLUMN(AB$1),FALSE))</f>
        <v/>
      </c>
      <c r="AC150" s="22" t="str">
        <f>IF($A150="","",VLOOKUP($A150,DATA_IMPORT!$A$2:$AG$2500,COLUMN(AC$1),FALSE))</f>
        <v/>
      </c>
      <c r="AD150" s="96" t="str">
        <f>IF($A150="","",VLOOKUP($A150,DATA_IMPORT!$A$2:$AG$2500,COLUMN(AD$1),FALSE))</f>
        <v/>
      </c>
      <c r="AE150" s="96" t="str">
        <f>IF($A150="","",VLOOKUP($A150,DATA_IMPORT!$A$2:$AG$2500,COLUMN(AE$1),FALSE))</f>
        <v/>
      </c>
      <c r="AF150" s="96" t="str">
        <f>IF($A150="","",VLOOKUP($A150,DATA_IMPORT!$A$2:$AG$2500,COLUMN(AF$1),FALSE))</f>
        <v/>
      </c>
      <c r="AG150" s="96" t="str">
        <f>IF($A150="","",VLOOKUP($A150,DATA_IMPORT!$A$2:$AG$2500,COLUMN(AG$1),FALSE))</f>
        <v/>
      </c>
    </row>
    <row r="151" spans="2:33">
      <c r="B151" t="str">
        <f>IF($A151="","",VLOOKUP($A151,DATA_IMPORT!$A$2:$AG$2500,COLUMN(B$1),FALSE))</f>
        <v/>
      </c>
      <c r="C151" t="str">
        <f>IF($A151="","",VLOOKUP($A151,DATA_IMPORT!$A$2:$AG$2500,COLUMN(C$1),FALSE))</f>
        <v/>
      </c>
      <c r="D151" t="str">
        <f>IF($A151="","",VLOOKUP($A151,DATA_IMPORT!$A$2:$AG$2500,COLUMN(D$1),FALSE))</f>
        <v/>
      </c>
      <c r="E151" s="106" t="str">
        <f>IF($A151="","",VLOOKUP($A151,DATA_IMPORT!$A$2:$AG$2500,COLUMN(F$1),FALSE))</f>
        <v/>
      </c>
      <c r="F151" t="str">
        <f>IF($A151="","",VLOOKUP($A151,DATA_IMPORT!$A$2:$AG$2500,COLUMN(F$1),FALSE))</f>
        <v/>
      </c>
      <c r="G151" t="str">
        <f>IF(A151="","",F151&amp;COUNTIF($B$2:$B151,B151))</f>
        <v/>
      </c>
      <c r="H151" t="str">
        <f t="shared" si="4"/>
        <v/>
      </c>
      <c r="I151" t="str">
        <f t="shared" si="5"/>
        <v/>
      </c>
      <c r="J151" s="106" t="s">
        <v>42</v>
      </c>
      <c r="K151" s="22" t="str">
        <f>IF($A151="","",VLOOKUP($A151,DATA_IMPORT!$A$2:$AG$2500,COLUMN(K$1),FALSE))</f>
        <v/>
      </c>
      <c r="L151" s="22" t="str">
        <f>IF($A151="","",VLOOKUP($A151,DATA_IMPORT!$A$2:$AG$2500,COLUMN(L$1),FALSE))</f>
        <v/>
      </c>
      <c r="M151" s="22" t="str">
        <f>IF($A151="","",VLOOKUP($A151,DATA_IMPORT!$A$2:$AG$2500,COLUMN(M$1),FALSE))</f>
        <v/>
      </c>
      <c r="N151" s="22" t="str">
        <f>IF($A151="","",VLOOKUP($A151,DATA_IMPORT!$A$2:$AG$2500,COLUMN(N$1),FALSE))</f>
        <v/>
      </c>
      <c r="O151" s="22" t="str">
        <f>IF($A151="","",VLOOKUP($A151,DATA_IMPORT!$A$2:$AG$2500,COLUMN(O$1),FALSE))</f>
        <v/>
      </c>
      <c r="P151" s="22" t="str">
        <f>IF($A151="","",VLOOKUP($A151,DATA_IMPORT!$A$2:$AG$2500,COLUMN(P$1),FALSE))</f>
        <v/>
      </c>
      <c r="Q151" s="23" t="str">
        <f>IF($A151="","",VLOOKUP($A151,DATA_IMPORT!$A$2:$AG$2500,COLUMN(Q$1),FALSE))</f>
        <v/>
      </c>
      <c r="R151" s="22" t="str">
        <f>IF($A151="","",VLOOKUP($A151,DATA_IMPORT!$A$2:$AG$2500,COLUMN(R$1),FALSE))</f>
        <v/>
      </c>
      <c r="S151" s="23" t="str">
        <f>IF($A151="","",VLOOKUP($A151,DATA_IMPORT!$A$2:$AG$2500,COLUMN(S$1),FALSE))</f>
        <v/>
      </c>
      <c r="T151" s="22" t="str">
        <f>IF($A151="","",VLOOKUP($A151,DATA_IMPORT!$A$2:$AG$2500,COLUMN(T$1),FALSE))</f>
        <v/>
      </c>
      <c r="U151" s="23" t="str">
        <f>IF($A151="","",VLOOKUP($A151,DATA_IMPORT!$A$2:$AG$2500,COLUMN(U$1),FALSE))</f>
        <v/>
      </c>
      <c r="V151" s="22" t="str">
        <f>IF($A151="","",VLOOKUP($A151,DATA_IMPORT!$A$2:$AG$2500,COLUMN(V$1),FALSE))</f>
        <v/>
      </c>
      <c r="W151" s="22" t="str">
        <f>IF($A151="","",VLOOKUP($A151,DATA_IMPORT!$A$2:$AG$2500,COLUMN(W$1),FALSE))</f>
        <v/>
      </c>
      <c r="X151" s="96" t="str">
        <f>IF($A151="","",VLOOKUP($A151,DATA_IMPORT!$A$2:$AG$2500,COLUMN(X$1),FALSE))</f>
        <v/>
      </c>
      <c r="Y151" s="96" t="str">
        <f>IF($A151="","",VLOOKUP($A151,DATA_IMPORT!$A$2:$AG$2500,COLUMN(Y$1),FALSE))</f>
        <v/>
      </c>
      <c r="Z151" s="22" t="str">
        <f>IF($A151="","",VLOOKUP($A151,DATA_IMPORT!$A$2:$AG$2500,COLUMN(Z$1),FALSE))</f>
        <v/>
      </c>
      <c r="AA151" s="96" t="str">
        <f>IF($A151="","",VLOOKUP($A151,DATA_IMPORT!$A$2:$AG$2500,COLUMN(AA$1),FALSE))</f>
        <v/>
      </c>
      <c r="AB151" s="96" t="str">
        <f>IF($A151="","",VLOOKUP($A151,DATA_IMPORT!$A$2:$AG$2500,COLUMN(AB$1),FALSE))</f>
        <v/>
      </c>
      <c r="AC151" s="22" t="str">
        <f>IF($A151="","",VLOOKUP($A151,DATA_IMPORT!$A$2:$AG$2500,COLUMN(AC$1),FALSE))</f>
        <v/>
      </c>
      <c r="AD151" s="96" t="str">
        <f>IF($A151="","",VLOOKUP($A151,DATA_IMPORT!$A$2:$AG$2500,COLUMN(AD$1),FALSE))</f>
        <v/>
      </c>
      <c r="AE151" s="96" t="str">
        <f>IF($A151="","",VLOOKUP($A151,DATA_IMPORT!$A$2:$AG$2500,COLUMN(AE$1),FALSE))</f>
        <v/>
      </c>
      <c r="AF151" s="96" t="str">
        <f>IF($A151="","",VLOOKUP($A151,DATA_IMPORT!$A$2:$AG$2500,COLUMN(AF$1),FALSE))</f>
        <v/>
      </c>
      <c r="AG151" s="96" t="str">
        <f>IF($A151="","",VLOOKUP($A151,DATA_IMPORT!$A$2:$AG$2500,COLUMN(AG$1),FALSE))</f>
        <v/>
      </c>
    </row>
    <row r="152" spans="2:33">
      <c r="B152" t="str">
        <f>IF($A152="","",VLOOKUP($A152,DATA_IMPORT!$A$2:$AG$2500,COLUMN(B$1),FALSE))</f>
        <v/>
      </c>
      <c r="C152" t="str">
        <f>IF($A152="","",VLOOKUP($A152,DATA_IMPORT!$A$2:$AG$2500,COLUMN(C$1),FALSE))</f>
        <v/>
      </c>
      <c r="D152" t="str">
        <f>IF($A152="","",VLOOKUP($A152,DATA_IMPORT!$A$2:$AG$2500,COLUMN(D$1),FALSE))</f>
        <v/>
      </c>
      <c r="E152" s="106" t="str">
        <f>IF($A152="","",VLOOKUP($A152,DATA_IMPORT!$A$2:$AG$2500,COLUMN(F$1),FALSE))</f>
        <v/>
      </c>
      <c r="F152" t="str">
        <f>IF($A152="","",VLOOKUP($A152,DATA_IMPORT!$A$2:$AG$2500,COLUMN(F$1),FALSE))</f>
        <v/>
      </c>
      <c r="G152" t="str">
        <f>IF(A152="","",F152&amp;COUNTIF($B$2:$B152,B152))</f>
        <v/>
      </c>
      <c r="H152" t="str">
        <f t="shared" si="4"/>
        <v/>
      </c>
      <c r="I152" t="str">
        <f t="shared" si="5"/>
        <v/>
      </c>
      <c r="J152" s="106" t="s">
        <v>42</v>
      </c>
      <c r="K152" s="22" t="str">
        <f>IF($A152="","",VLOOKUP($A152,DATA_IMPORT!$A$2:$AG$2500,COLUMN(K$1),FALSE))</f>
        <v/>
      </c>
      <c r="L152" s="22" t="str">
        <f>IF($A152="","",VLOOKUP($A152,DATA_IMPORT!$A$2:$AG$2500,COLUMN(L$1),FALSE))</f>
        <v/>
      </c>
      <c r="M152" s="22" t="str">
        <f>IF($A152="","",VLOOKUP($A152,DATA_IMPORT!$A$2:$AG$2500,COLUMN(M$1),FALSE))</f>
        <v/>
      </c>
      <c r="N152" s="22" t="str">
        <f>IF($A152="","",VLOOKUP($A152,DATA_IMPORT!$A$2:$AG$2500,COLUMN(N$1),FALSE))</f>
        <v/>
      </c>
      <c r="O152" s="22" t="str">
        <f>IF($A152="","",VLOOKUP($A152,DATA_IMPORT!$A$2:$AG$2500,COLUMN(O$1),FALSE))</f>
        <v/>
      </c>
      <c r="P152" s="22" t="str">
        <f>IF($A152="","",VLOOKUP($A152,DATA_IMPORT!$A$2:$AG$2500,COLUMN(P$1),FALSE))</f>
        <v/>
      </c>
      <c r="Q152" s="23" t="str">
        <f>IF($A152="","",VLOOKUP($A152,DATA_IMPORT!$A$2:$AG$2500,COLUMN(Q$1),FALSE))</f>
        <v/>
      </c>
      <c r="R152" s="22" t="str">
        <f>IF($A152="","",VLOOKUP($A152,DATA_IMPORT!$A$2:$AG$2500,COLUMN(R$1),FALSE))</f>
        <v/>
      </c>
      <c r="S152" s="23" t="str">
        <f>IF($A152="","",VLOOKUP($A152,DATA_IMPORT!$A$2:$AG$2500,COLUMN(S$1),FALSE))</f>
        <v/>
      </c>
      <c r="T152" s="22" t="str">
        <f>IF($A152="","",VLOOKUP($A152,DATA_IMPORT!$A$2:$AG$2500,COLUMN(T$1),FALSE))</f>
        <v/>
      </c>
      <c r="U152" s="23" t="str">
        <f>IF($A152="","",VLOOKUP($A152,DATA_IMPORT!$A$2:$AG$2500,COLUMN(U$1),FALSE))</f>
        <v/>
      </c>
      <c r="V152" s="22" t="str">
        <f>IF($A152="","",VLOOKUP($A152,DATA_IMPORT!$A$2:$AG$2500,COLUMN(V$1),FALSE))</f>
        <v/>
      </c>
      <c r="W152" s="22" t="str">
        <f>IF($A152="","",VLOOKUP($A152,DATA_IMPORT!$A$2:$AG$2500,COLUMN(W$1),FALSE))</f>
        <v/>
      </c>
      <c r="X152" s="96" t="str">
        <f>IF($A152="","",VLOOKUP($A152,DATA_IMPORT!$A$2:$AG$2500,COLUMN(X$1),FALSE))</f>
        <v/>
      </c>
      <c r="Y152" s="96" t="str">
        <f>IF($A152="","",VLOOKUP($A152,DATA_IMPORT!$A$2:$AG$2500,COLUMN(Y$1),FALSE))</f>
        <v/>
      </c>
      <c r="Z152" s="22" t="str">
        <f>IF($A152="","",VLOOKUP($A152,DATA_IMPORT!$A$2:$AG$2500,COLUMN(Z$1),FALSE))</f>
        <v/>
      </c>
      <c r="AA152" s="96" t="str">
        <f>IF($A152="","",VLOOKUP($A152,DATA_IMPORT!$A$2:$AG$2500,COLUMN(AA$1),FALSE))</f>
        <v/>
      </c>
      <c r="AB152" s="96" t="str">
        <f>IF($A152="","",VLOOKUP($A152,DATA_IMPORT!$A$2:$AG$2500,COLUMN(AB$1),FALSE))</f>
        <v/>
      </c>
      <c r="AC152" s="22" t="str">
        <f>IF($A152="","",VLOOKUP($A152,DATA_IMPORT!$A$2:$AG$2500,COLUMN(AC$1),FALSE))</f>
        <v/>
      </c>
      <c r="AD152" s="96" t="str">
        <f>IF($A152="","",VLOOKUP($A152,DATA_IMPORT!$A$2:$AG$2500,COLUMN(AD$1),FALSE))</f>
        <v/>
      </c>
      <c r="AE152" s="96" t="str">
        <f>IF($A152="","",VLOOKUP($A152,DATA_IMPORT!$A$2:$AG$2500,COLUMN(AE$1),FALSE))</f>
        <v/>
      </c>
      <c r="AF152" s="96" t="str">
        <f>IF($A152="","",VLOOKUP($A152,DATA_IMPORT!$A$2:$AG$2500,COLUMN(AF$1),FALSE))</f>
        <v/>
      </c>
      <c r="AG152" s="96" t="str">
        <f>IF($A152="","",VLOOKUP($A152,DATA_IMPORT!$A$2:$AG$2500,COLUMN(AG$1),FALSE))</f>
        <v/>
      </c>
    </row>
    <row r="153" spans="2:33">
      <c r="B153" t="str">
        <f>IF($A153="","",VLOOKUP($A153,DATA_IMPORT!$A$2:$AG$2500,COLUMN(B$1),FALSE))</f>
        <v/>
      </c>
      <c r="C153" t="str">
        <f>IF($A153="","",VLOOKUP($A153,DATA_IMPORT!$A$2:$AG$2500,COLUMN(C$1),FALSE))</f>
        <v/>
      </c>
      <c r="D153" t="str">
        <f>IF($A153="","",VLOOKUP($A153,DATA_IMPORT!$A$2:$AG$2500,COLUMN(D$1),FALSE))</f>
        <v/>
      </c>
      <c r="E153" s="106" t="str">
        <f>IF($A153="","",VLOOKUP($A153,DATA_IMPORT!$A$2:$AG$2500,COLUMN(F$1),FALSE))</f>
        <v/>
      </c>
      <c r="F153" t="str">
        <f>IF($A153="","",VLOOKUP($A153,DATA_IMPORT!$A$2:$AG$2500,COLUMN(F$1),FALSE))</f>
        <v/>
      </c>
      <c r="G153" t="str">
        <f>IF(A153="","",F153&amp;COUNTIF($B$2:$B153,B153))</f>
        <v/>
      </c>
      <c r="H153" t="str">
        <f t="shared" si="4"/>
        <v/>
      </c>
      <c r="I153" t="str">
        <f t="shared" si="5"/>
        <v/>
      </c>
      <c r="J153" s="106" t="s">
        <v>42</v>
      </c>
      <c r="K153" s="22" t="str">
        <f>IF($A153="","",VLOOKUP($A153,DATA_IMPORT!$A$2:$AG$2500,COLUMN(K$1),FALSE))</f>
        <v/>
      </c>
      <c r="L153" s="22" t="str">
        <f>IF($A153="","",VLOOKUP($A153,DATA_IMPORT!$A$2:$AG$2500,COLUMN(L$1),FALSE))</f>
        <v/>
      </c>
      <c r="M153" s="22" t="str">
        <f>IF($A153="","",VLOOKUP($A153,DATA_IMPORT!$A$2:$AG$2500,COLUMN(M$1),FALSE))</f>
        <v/>
      </c>
      <c r="N153" s="22" t="str">
        <f>IF($A153="","",VLOOKUP($A153,DATA_IMPORT!$A$2:$AG$2500,COLUMN(N$1),FALSE))</f>
        <v/>
      </c>
      <c r="O153" s="22" t="str">
        <f>IF($A153="","",VLOOKUP($A153,DATA_IMPORT!$A$2:$AG$2500,COLUMN(O$1),FALSE))</f>
        <v/>
      </c>
      <c r="P153" s="22" t="str">
        <f>IF($A153="","",VLOOKUP($A153,DATA_IMPORT!$A$2:$AG$2500,COLUMN(P$1),FALSE))</f>
        <v/>
      </c>
      <c r="Q153" s="23" t="str">
        <f>IF($A153="","",VLOOKUP($A153,DATA_IMPORT!$A$2:$AG$2500,COLUMN(Q$1),FALSE))</f>
        <v/>
      </c>
      <c r="R153" s="22" t="str">
        <f>IF($A153="","",VLOOKUP($A153,DATA_IMPORT!$A$2:$AG$2500,COLUMN(R$1),FALSE))</f>
        <v/>
      </c>
      <c r="S153" s="23" t="str">
        <f>IF($A153="","",VLOOKUP($A153,DATA_IMPORT!$A$2:$AG$2500,COLUMN(S$1),FALSE))</f>
        <v/>
      </c>
      <c r="T153" s="22" t="str">
        <f>IF($A153="","",VLOOKUP($A153,DATA_IMPORT!$A$2:$AG$2500,COLUMN(T$1),FALSE))</f>
        <v/>
      </c>
      <c r="U153" s="23" t="str">
        <f>IF($A153="","",VLOOKUP($A153,DATA_IMPORT!$A$2:$AG$2500,COLUMN(U$1),FALSE))</f>
        <v/>
      </c>
      <c r="V153" s="22" t="str">
        <f>IF($A153="","",VLOOKUP($A153,DATA_IMPORT!$A$2:$AG$2500,COLUMN(V$1),FALSE))</f>
        <v/>
      </c>
      <c r="W153" s="22" t="str">
        <f>IF($A153="","",VLOOKUP($A153,DATA_IMPORT!$A$2:$AG$2500,COLUMN(W$1),FALSE))</f>
        <v/>
      </c>
      <c r="X153" s="96" t="str">
        <f>IF($A153="","",VLOOKUP($A153,DATA_IMPORT!$A$2:$AG$2500,COLUMN(X$1),FALSE))</f>
        <v/>
      </c>
      <c r="Y153" s="96" t="str">
        <f>IF($A153="","",VLOOKUP($A153,DATA_IMPORT!$A$2:$AG$2500,COLUMN(Y$1),FALSE))</f>
        <v/>
      </c>
      <c r="Z153" s="22" t="str">
        <f>IF($A153="","",VLOOKUP($A153,DATA_IMPORT!$A$2:$AG$2500,COLUMN(Z$1),FALSE))</f>
        <v/>
      </c>
      <c r="AA153" s="96" t="str">
        <f>IF($A153="","",VLOOKUP($A153,DATA_IMPORT!$A$2:$AG$2500,COLUMN(AA$1),FALSE))</f>
        <v/>
      </c>
      <c r="AB153" s="96" t="str">
        <f>IF($A153="","",VLOOKUP($A153,DATA_IMPORT!$A$2:$AG$2500,COLUMN(AB$1),FALSE))</f>
        <v/>
      </c>
      <c r="AC153" s="22" t="str">
        <f>IF($A153="","",VLOOKUP($A153,DATA_IMPORT!$A$2:$AG$2500,COLUMN(AC$1),FALSE))</f>
        <v/>
      </c>
      <c r="AD153" s="96" t="str">
        <f>IF($A153="","",VLOOKUP($A153,DATA_IMPORT!$A$2:$AG$2500,COLUMN(AD$1),FALSE))</f>
        <v/>
      </c>
      <c r="AE153" s="96" t="str">
        <f>IF($A153="","",VLOOKUP($A153,DATA_IMPORT!$A$2:$AG$2500,COLUMN(AE$1),FALSE))</f>
        <v/>
      </c>
      <c r="AF153" s="96" t="str">
        <f>IF($A153="","",VLOOKUP($A153,DATA_IMPORT!$A$2:$AG$2500,COLUMN(AF$1),FALSE))</f>
        <v/>
      </c>
      <c r="AG153" s="96" t="str">
        <f>IF($A153="","",VLOOKUP($A153,DATA_IMPORT!$A$2:$AG$2500,COLUMN(AG$1),FALSE))</f>
        <v/>
      </c>
    </row>
    <row r="154" spans="2:33">
      <c r="B154" t="str">
        <f>IF($A154="","",VLOOKUP($A154,DATA_IMPORT!$A$2:$AG$2500,COLUMN(B$1),FALSE))</f>
        <v/>
      </c>
      <c r="C154" t="str">
        <f>IF($A154="","",VLOOKUP($A154,DATA_IMPORT!$A$2:$AG$2500,COLUMN(C$1),FALSE))</f>
        <v/>
      </c>
      <c r="D154" t="str">
        <f>IF($A154="","",VLOOKUP($A154,DATA_IMPORT!$A$2:$AG$2500,COLUMN(D$1),FALSE))</f>
        <v/>
      </c>
      <c r="E154" s="106" t="str">
        <f>IF($A154="","",VLOOKUP($A154,DATA_IMPORT!$A$2:$AG$2500,COLUMN(F$1),FALSE))</f>
        <v/>
      </c>
      <c r="F154" t="str">
        <f>IF($A154="","",VLOOKUP($A154,DATA_IMPORT!$A$2:$AG$2500,COLUMN(F$1),FALSE))</f>
        <v/>
      </c>
      <c r="G154" t="str">
        <f>IF(A154="","",F154&amp;COUNTIF($B$2:$B154,B154))</f>
        <v/>
      </c>
      <c r="H154" t="str">
        <f t="shared" si="4"/>
        <v/>
      </c>
      <c r="I154" t="str">
        <f t="shared" si="5"/>
        <v/>
      </c>
      <c r="J154" s="106" t="s">
        <v>42</v>
      </c>
      <c r="K154" s="22" t="str">
        <f>IF($A154="","",VLOOKUP($A154,DATA_IMPORT!$A$2:$AG$2500,COLUMN(K$1),FALSE))</f>
        <v/>
      </c>
      <c r="L154" s="22" t="str">
        <f>IF($A154="","",VLOOKUP($A154,DATA_IMPORT!$A$2:$AG$2500,COLUMN(L$1),FALSE))</f>
        <v/>
      </c>
      <c r="M154" s="22" t="str">
        <f>IF($A154="","",VLOOKUP($A154,DATA_IMPORT!$A$2:$AG$2500,COLUMN(M$1),FALSE))</f>
        <v/>
      </c>
      <c r="N154" s="22" t="str">
        <f>IF($A154="","",VLOOKUP($A154,DATA_IMPORT!$A$2:$AG$2500,COLUMN(N$1),FALSE))</f>
        <v/>
      </c>
      <c r="O154" s="22" t="str">
        <f>IF($A154="","",VLOOKUP($A154,DATA_IMPORT!$A$2:$AG$2500,COLUMN(O$1),FALSE))</f>
        <v/>
      </c>
      <c r="P154" s="22" t="str">
        <f>IF($A154="","",VLOOKUP($A154,DATA_IMPORT!$A$2:$AG$2500,COLUMN(P$1),FALSE))</f>
        <v/>
      </c>
      <c r="Q154" s="23" t="str">
        <f>IF($A154="","",VLOOKUP($A154,DATA_IMPORT!$A$2:$AG$2500,COLUMN(Q$1),FALSE))</f>
        <v/>
      </c>
      <c r="R154" s="22" t="str">
        <f>IF($A154="","",VLOOKUP($A154,DATA_IMPORT!$A$2:$AG$2500,COLUMN(R$1),FALSE))</f>
        <v/>
      </c>
      <c r="S154" s="23" t="str">
        <f>IF($A154="","",VLOOKUP($A154,DATA_IMPORT!$A$2:$AG$2500,COLUMN(S$1),FALSE))</f>
        <v/>
      </c>
      <c r="T154" s="22" t="str">
        <f>IF($A154="","",VLOOKUP($A154,DATA_IMPORT!$A$2:$AG$2500,COLUMN(T$1),FALSE))</f>
        <v/>
      </c>
      <c r="U154" s="23" t="str">
        <f>IF($A154="","",VLOOKUP($A154,DATA_IMPORT!$A$2:$AG$2500,COLUMN(U$1),FALSE))</f>
        <v/>
      </c>
      <c r="V154" s="22" t="str">
        <f>IF($A154="","",VLOOKUP($A154,DATA_IMPORT!$A$2:$AG$2500,COLUMN(V$1),FALSE))</f>
        <v/>
      </c>
      <c r="W154" s="22" t="str">
        <f>IF($A154="","",VLOOKUP($A154,DATA_IMPORT!$A$2:$AG$2500,COLUMN(W$1),FALSE))</f>
        <v/>
      </c>
      <c r="X154" s="96" t="str">
        <f>IF($A154="","",VLOOKUP($A154,DATA_IMPORT!$A$2:$AG$2500,COLUMN(X$1),FALSE))</f>
        <v/>
      </c>
      <c r="Y154" s="96" t="str">
        <f>IF($A154="","",VLOOKUP($A154,DATA_IMPORT!$A$2:$AG$2500,COLUMN(Y$1),FALSE))</f>
        <v/>
      </c>
      <c r="Z154" s="22" t="str">
        <f>IF($A154="","",VLOOKUP($A154,DATA_IMPORT!$A$2:$AG$2500,COLUMN(Z$1),FALSE))</f>
        <v/>
      </c>
      <c r="AA154" s="96" t="str">
        <f>IF($A154="","",VLOOKUP($A154,DATA_IMPORT!$A$2:$AG$2500,COLUMN(AA$1),FALSE))</f>
        <v/>
      </c>
      <c r="AB154" s="96" t="str">
        <f>IF($A154="","",VLOOKUP($A154,DATA_IMPORT!$A$2:$AG$2500,COLUMN(AB$1),FALSE))</f>
        <v/>
      </c>
      <c r="AC154" s="22" t="str">
        <f>IF($A154="","",VLOOKUP($A154,DATA_IMPORT!$A$2:$AG$2500,COLUMN(AC$1),FALSE))</f>
        <v/>
      </c>
      <c r="AD154" s="96" t="str">
        <f>IF($A154="","",VLOOKUP($A154,DATA_IMPORT!$A$2:$AG$2500,COLUMN(AD$1),FALSE))</f>
        <v/>
      </c>
      <c r="AE154" s="96" t="str">
        <f>IF($A154="","",VLOOKUP($A154,DATA_IMPORT!$A$2:$AG$2500,COLUMN(AE$1),FALSE))</f>
        <v/>
      </c>
      <c r="AF154" s="96" t="str">
        <f>IF($A154="","",VLOOKUP($A154,DATA_IMPORT!$A$2:$AG$2500,COLUMN(AF$1),FALSE))</f>
        <v/>
      </c>
      <c r="AG154" s="96" t="str">
        <f>IF($A154="","",VLOOKUP($A154,DATA_IMPORT!$A$2:$AG$2500,COLUMN(AG$1),FALSE))</f>
        <v/>
      </c>
    </row>
    <row r="155" spans="2:33">
      <c r="B155" t="str">
        <f>IF($A155="","",VLOOKUP($A155,DATA_IMPORT!$A$2:$AG$2500,COLUMN(B$1),FALSE))</f>
        <v/>
      </c>
      <c r="C155" t="str">
        <f>IF($A155="","",VLOOKUP($A155,DATA_IMPORT!$A$2:$AG$2500,COLUMN(C$1),FALSE))</f>
        <v/>
      </c>
      <c r="D155" t="str">
        <f>IF($A155="","",VLOOKUP($A155,DATA_IMPORT!$A$2:$AG$2500,COLUMN(D$1),FALSE))</f>
        <v/>
      </c>
      <c r="E155" s="106" t="str">
        <f>IF($A155="","",VLOOKUP($A155,DATA_IMPORT!$A$2:$AG$2500,COLUMN(F$1),FALSE))</f>
        <v/>
      </c>
      <c r="F155" t="str">
        <f>IF($A155="","",VLOOKUP($A155,DATA_IMPORT!$A$2:$AG$2500,COLUMN(F$1),FALSE))</f>
        <v/>
      </c>
      <c r="G155" t="str">
        <f>IF(A155="","",F155&amp;COUNTIF($B$2:$B155,B155))</f>
        <v/>
      </c>
      <c r="H155" t="str">
        <f t="shared" si="4"/>
        <v/>
      </c>
      <c r="I155" t="str">
        <f t="shared" si="5"/>
        <v/>
      </c>
      <c r="J155" s="106" t="s">
        <v>42</v>
      </c>
      <c r="K155" s="22" t="str">
        <f>IF($A155="","",VLOOKUP($A155,DATA_IMPORT!$A$2:$AG$2500,COLUMN(K$1),FALSE))</f>
        <v/>
      </c>
      <c r="L155" s="22" t="str">
        <f>IF($A155="","",VLOOKUP($A155,DATA_IMPORT!$A$2:$AG$2500,COLUMN(L$1),FALSE))</f>
        <v/>
      </c>
      <c r="M155" s="22" t="str">
        <f>IF($A155="","",VLOOKUP($A155,DATA_IMPORT!$A$2:$AG$2500,COLUMN(M$1),FALSE))</f>
        <v/>
      </c>
      <c r="N155" s="22" t="str">
        <f>IF($A155="","",VLOOKUP($A155,DATA_IMPORT!$A$2:$AG$2500,COLUMN(N$1),FALSE))</f>
        <v/>
      </c>
      <c r="O155" s="22" t="str">
        <f>IF($A155="","",VLOOKUP($A155,DATA_IMPORT!$A$2:$AG$2500,COLUMN(O$1),FALSE))</f>
        <v/>
      </c>
      <c r="P155" s="22" t="str">
        <f>IF($A155="","",VLOOKUP($A155,DATA_IMPORT!$A$2:$AG$2500,COLUMN(P$1),FALSE))</f>
        <v/>
      </c>
      <c r="Q155" s="23" t="str">
        <f>IF($A155="","",VLOOKUP($A155,DATA_IMPORT!$A$2:$AG$2500,COLUMN(Q$1),FALSE))</f>
        <v/>
      </c>
      <c r="R155" s="22" t="str">
        <f>IF($A155="","",VLOOKUP($A155,DATA_IMPORT!$A$2:$AG$2500,COLUMN(R$1),FALSE))</f>
        <v/>
      </c>
      <c r="S155" s="23" t="str">
        <f>IF($A155="","",VLOOKUP($A155,DATA_IMPORT!$A$2:$AG$2500,COLUMN(S$1),FALSE))</f>
        <v/>
      </c>
      <c r="T155" s="22" t="str">
        <f>IF($A155="","",VLOOKUP($A155,DATA_IMPORT!$A$2:$AG$2500,COLUMN(T$1),FALSE))</f>
        <v/>
      </c>
      <c r="U155" s="23" t="str">
        <f>IF($A155="","",VLOOKUP($A155,DATA_IMPORT!$A$2:$AG$2500,COLUMN(U$1),FALSE))</f>
        <v/>
      </c>
      <c r="V155" s="22" t="str">
        <f>IF($A155="","",VLOOKUP($A155,DATA_IMPORT!$A$2:$AG$2500,COLUMN(V$1),FALSE))</f>
        <v/>
      </c>
      <c r="W155" s="22" t="str">
        <f>IF($A155="","",VLOOKUP($A155,DATA_IMPORT!$A$2:$AG$2500,COLUMN(W$1),FALSE))</f>
        <v/>
      </c>
      <c r="X155" s="96" t="str">
        <f>IF($A155="","",VLOOKUP($A155,DATA_IMPORT!$A$2:$AG$2500,COLUMN(X$1),FALSE))</f>
        <v/>
      </c>
      <c r="Y155" s="96" t="str">
        <f>IF($A155="","",VLOOKUP($A155,DATA_IMPORT!$A$2:$AG$2500,COLUMN(Y$1),FALSE))</f>
        <v/>
      </c>
      <c r="Z155" s="22" t="str">
        <f>IF($A155="","",VLOOKUP($A155,DATA_IMPORT!$A$2:$AG$2500,COLUMN(Z$1),FALSE))</f>
        <v/>
      </c>
      <c r="AA155" s="96" t="str">
        <f>IF($A155="","",VLOOKUP($A155,DATA_IMPORT!$A$2:$AG$2500,COLUMN(AA$1),FALSE))</f>
        <v/>
      </c>
      <c r="AB155" s="96" t="str">
        <f>IF($A155="","",VLOOKUP($A155,DATA_IMPORT!$A$2:$AG$2500,COLUMN(AB$1),FALSE))</f>
        <v/>
      </c>
      <c r="AC155" s="22" t="str">
        <f>IF($A155="","",VLOOKUP($A155,DATA_IMPORT!$A$2:$AG$2500,COLUMN(AC$1),FALSE))</f>
        <v/>
      </c>
      <c r="AD155" s="96" t="str">
        <f>IF($A155="","",VLOOKUP($A155,DATA_IMPORT!$A$2:$AG$2500,COLUMN(AD$1),FALSE))</f>
        <v/>
      </c>
      <c r="AE155" s="96" t="str">
        <f>IF($A155="","",VLOOKUP($A155,DATA_IMPORT!$A$2:$AG$2500,COLUMN(AE$1),FALSE))</f>
        <v/>
      </c>
      <c r="AF155" s="96" t="str">
        <f>IF($A155="","",VLOOKUP($A155,DATA_IMPORT!$A$2:$AG$2500,COLUMN(AF$1),FALSE))</f>
        <v/>
      </c>
      <c r="AG155" s="96" t="str">
        <f>IF($A155="","",VLOOKUP($A155,DATA_IMPORT!$A$2:$AG$2500,COLUMN(AG$1),FALSE))</f>
        <v/>
      </c>
    </row>
    <row r="156" spans="2:33">
      <c r="B156" t="str">
        <f>IF($A156="","",VLOOKUP($A156,DATA_IMPORT!$A$2:$AG$2500,COLUMN(B$1),FALSE))</f>
        <v/>
      </c>
      <c r="C156" t="str">
        <f>IF($A156="","",VLOOKUP($A156,DATA_IMPORT!$A$2:$AG$2500,COLUMN(C$1),FALSE))</f>
        <v/>
      </c>
      <c r="D156" t="str">
        <f>IF($A156="","",VLOOKUP($A156,DATA_IMPORT!$A$2:$AG$2500,COLUMN(D$1),FALSE))</f>
        <v/>
      </c>
      <c r="E156" s="106" t="str">
        <f>IF($A156="","",VLOOKUP($A156,DATA_IMPORT!$A$2:$AG$2500,COLUMN(F$1),FALSE))</f>
        <v/>
      </c>
      <c r="F156" t="str">
        <f>IF($A156="","",VLOOKUP($A156,DATA_IMPORT!$A$2:$AG$2500,COLUMN(F$1),FALSE))</f>
        <v/>
      </c>
      <c r="G156" t="str">
        <f>IF(A156="","",F156&amp;COUNTIF($B$2:$B156,B156))</f>
        <v/>
      </c>
      <c r="H156" t="str">
        <f t="shared" si="4"/>
        <v/>
      </c>
      <c r="I156" t="str">
        <f t="shared" si="5"/>
        <v/>
      </c>
      <c r="J156" s="106" t="s">
        <v>42</v>
      </c>
      <c r="K156" s="22" t="str">
        <f>IF($A156="","",VLOOKUP($A156,DATA_IMPORT!$A$2:$AG$2500,COLUMN(K$1),FALSE))</f>
        <v/>
      </c>
      <c r="L156" s="22" t="str">
        <f>IF($A156="","",VLOOKUP($A156,DATA_IMPORT!$A$2:$AG$2500,COLUMN(L$1),FALSE))</f>
        <v/>
      </c>
      <c r="M156" s="22" t="str">
        <f>IF($A156="","",VLOOKUP($A156,DATA_IMPORT!$A$2:$AG$2500,COLUMN(M$1),FALSE))</f>
        <v/>
      </c>
      <c r="N156" s="22" t="str">
        <f>IF($A156="","",VLOOKUP($A156,DATA_IMPORT!$A$2:$AG$2500,COLUMN(N$1),FALSE))</f>
        <v/>
      </c>
      <c r="O156" s="22" t="str">
        <f>IF($A156="","",VLOOKUP($A156,DATA_IMPORT!$A$2:$AG$2500,COLUMN(O$1),FALSE))</f>
        <v/>
      </c>
      <c r="P156" s="22" t="str">
        <f>IF($A156="","",VLOOKUP($A156,DATA_IMPORT!$A$2:$AG$2500,COLUMN(P$1),FALSE))</f>
        <v/>
      </c>
      <c r="Q156" s="23" t="str">
        <f>IF($A156="","",VLOOKUP($A156,DATA_IMPORT!$A$2:$AG$2500,COLUMN(Q$1),FALSE))</f>
        <v/>
      </c>
      <c r="R156" s="22" t="str">
        <f>IF($A156="","",VLOOKUP($A156,DATA_IMPORT!$A$2:$AG$2500,COLUMN(R$1),FALSE))</f>
        <v/>
      </c>
      <c r="S156" s="23" t="str">
        <f>IF($A156="","",VLOOKUP($A156,DATA_IMPORT!$A$2:$AG$2500,COLUMN(S$1),FALSE))</f>
        <v/>
      </c>
      <c r="T156" s="22" t="str">
        <f>IF($A156="","",VLOOKUP($A156,DATA_IMPORT!$A$2:$AG$2500,COLUMN(T$1),FALSE))</f>
        <v/>
      </c>
      <c r="U156" s="23" t="str">
        <f>IF($A156="","",VLOOKUP($A156,DATA_IMPORT!$A$2:$AG$2500,COLUMN(U$1),FALSE))</f>
        <v/>
      </c>
      <c r="V156" s="22" t="str">
        <f>IF($A156="","",VLOOKUP($A156,DATA_IMPORT!$A$2:$AG$2500,COLUMN(V$1),FALSE))</f>
        <v/>
      </c>
      <c r="W156" s="22" t="str">
        <f>IF($A156="","",VLOOKUP($A156,DATA_IMPORT!$A$2:$AG$2500,COLUMN(W$1),FALSE))</f>
        <v/>
      </c>
      <c r="X156" s="96" t="str">
        <f>IF($A156="","",VLOOKUP($A156,DATA_IMPORT!$A$2:$AG$2500,COLUMN(X$1),FALSE))</f>
        <v/>
      </c>
      <c r="Y156" s="96" t="str">
        <f>IF($A156="","",VLOOKUP($A156,DATA_IMPORT!$A$2:$AG$2500,COLUMN(Y$1),FALSE))</f>
        <v/>
      </c>
      <c r="Z156" s="22" t="str">
        <f>IF($A156="","",VLOOKUP($A156,DATA_IMPORT!$A$2:$AG$2500,COLUMN(Z$1),FALSE))</f>
        <v/>
      </c>
      <c r="AA156" s="96" t="str">
        <f>IF($A156="","",VLOOKUP($A156,DATA_IMPORT!$A$2:$AG$2500,COLUMN(AA$1),FALSE))</f>
        <v/>
      </c>
      <c r="AB156" s="96" t="str">
        <f>IF($A156="","",VLOOKUP($A156,DATA_IMPORT!$A$2:$AG$2500,COLUMN(AB$1),FALSE))</f>
        <v/>
      </c>
      <c r="AC156" s="22" t="str">
        <f>IF($A156="","",VLOOKUP($A156,DATA_IMPORT!$A$2:$AG$2500,COLUMN(AC$1),FALSE))</f>
        <v/>
      </c>
      <c r="AD156" s="96" t="str">
        <f>IF($A156="","",VLOOKUP($A156,DATA_IMPORT!$A$2:$AG$2500,COLUMN(AD$1),FALSE))</f>
        <v/>
      </c>
      <c r="AE156" s="96" t="str">
        <f>IF($A156="","",VLOOKUP($A156,DATA_IMPORT!$A$2:$AG$2500,COLUMN(AE$1),FALSE))</f>
        <v/>
      </c>
      <c r="AF156" s="96" t="str">
        <f>IF($A156="","",VLOOKUP($A156,DATA_IMPORT!$A$2:$AG$2500,COLUMN(AF$1),FALSE))</f>
        <v/>
      </c>
      <c r="AG156" s="96" t="str">
        <f>IF($A156="","",VLOOKUP($A156,DATA_IMPORT!$A$2:$AG$2500,COLUMN(AG$1),FALSE))</f>
        <v/>
      </c>
    </row>
    <row r="157" spans="2:33">
      <c r="B157" t="str">
        <f>IF($A157="","",VLOOKUP($A157,DATA_IMPORT!$A$2:$AG$2500,COLUMN(B$1),FALSE))</f>
        <v/>
      </c>
      <c r="C157" t="str">
        <f>IF($A157="","",VLOOKUP($A157,DATA_IMPORT!$A$2:$AG$2500,COLUMN(C$1),FALSE))</f>
        <v/>
      </c>
      <c r="D157" t="str">
        <f>IF($A157="","",VLOOKUP($A157,DATA_IMPORT!$A$2:$AG$2500,COLUMN(D$1),FALSE))</f>
        <v/>
      </c>
      <c r="E157" s="106" t="str">
        <f>IF($A157="","",VLOOKUP($A157,DATA_IMPORT!$A$2:$AG$2500,COLUMN(F$1),FALSE))</f>
        <v/>
      </c>
      <c r="F157" t="str">
        <f>IF($A157="","",VLOOKUP($A157,DATA_IMPORT!$A$2:$AG$2500,COLUMN(F$1),FALSE))</f>
        <v/>
      </c>
      <c r="G157" t="str">
        <f>IF(A157="","",F157&amp;COUNTIF($B$2:$B157,B157))</f>
        <v/>
      </c>
      <c r="H157" t="str">
        <f t="shared" si="4"/>
        <v/>
      </c>
      <c r="I157" t="str">
        <f t="shared" si="5"/>
        <v/>
      </c>
      <c r="J157" s="106" t="s">
        <v>42</v>
      </c>
      <c r="K157" s="22" t="str">
        <f>IF($A157="","",VLOOKUP($A157,DATA_IMPORT!$A$2:$AG$2500,COLUMN(K$1),FALSE))</f>
        <v/>
      </c>
      <c r="L157" s="22" t="str">
        <f>IF($A157="","",VLOOKUP($A157,DATA_IMPORT!$A$2:$AG$2500,COLUMN(L$1),FALSE))</f>
        <v/>
      </c>
      <c r="M157" s="22" t="str">
        <f>IF($A157="","",VLOOKUP($A157,DATA_IMPORT!$A$2:$AG$2500,COLUMN(M$1),FALSE))</f>
        <v/>
      </c>
      <c r="N157" s="22" t="str">
        <f>IF($A157="","",VLOOKUP($A157,DATA_IMPORT!$A$2:$AG$2500,COLUMN(N$1),FALSE))</f>
        <v/>
      </c>
      <c r="O157" s="22" t="str">
        <f>IF($A157="","",VLOOKUP($A157,DATA_IMPORT!$A$2:$AG$2500,COLUMN(O$1),FALSE))</f>
        <v/>
      </c>
      <c r="P157" s="22" t="str">
        <f>IF($A157="","",VLOOKUP($A157,DATA_IMPORT!$A$2:$AG$2500,COLUMN(P$1),FALSE))</f>
        <v/>
      </c>
      <c r="Q157" s="23" t="str">
        <f>IF($A157="","",VLOOKUP($A157,DATA_IMPORT!$A$2:$AG$2500,COLUMN(Q$1),FALSE))</f>
        <v/>
      </c>
      <c r="R157" s="22" t="str">
        <f>IF($A157="","",VLOOKUP($A157,DATA_IMPORT!$A$2:$AG$2500,COLUMN(R$1),FALSE))</f>
        <v/>
      </c>
      <c r="S157" s="23" t="str">
        <f>IF($A157="","",VLOOKUP($A157,DATA_IMPORT!$A$2:$AG$2500,COLUMN(S$1),FALSE))</f>
        <v/>
      </c>
      <c r="T157" s="22" t="str">
        <f>IF($A157="","",VLOOKUP($A157,DATA_IMPORT!$A$2:$AG$2500,COLUMN(T$1),FALSE))</f>
        <v/>
      </c>
      <c r="U157" s="23" t="str">
        <f>IF($A157="","",VLOOKUP($A157,DATA_IMPORT!$A$2:$AG$2500,COLUMN(U$1),FALSE))</f>
        <v/>
      </c>
      <c r="V157" s="22" t="str">
        <f>IF($A157="","",VLOOKUP($A157,DATA_IMPORT!$A$2:$AG$2500,COLUMN(V$1),FALSE))</f>
        <v/>
      </c>
      <c r="W157" s="22" t="str">
        <f>IF($A157="","",VLOOKUP($A157,DATA_IMPORT!$A$2:$AG$2500,COLUMN(W$1),FALSE))</f>
        <v/>
      </c>
      <c r="X157" s="96" t="str">
        <f>IF($A157="","",VLOOKUP($A157,DATA_IMPORT!$A$2:$AG$2500,COLUMN(X$1),FALSE))</f>
        <v/>
      </c>
      <c r="Y157" s="96" t="str">
        <f>IF($A157="","",VLOOKUP($A157,DATA_IMPORT!$A$2:$AG$2500,COLUMN(Y$1),FALSE))</f>
        <v/>
      </c>
      <c r="Z157" s="22" t="str">
        <f>IF($A157="","",VLOOKUP($A157,DATA_IMPORT!$A$2:$AG$2500,COLUMN(Z$1),FALSE))</f>
        <v/>
      </c>
      <c r="AA157" s="96" t="str">
        <f>IF($A157="","",VLOOKUP($A157,DATA_IMPORT!$A$2:$AG$2500,COLUMN(AA$1),FALSE))</f>
        <v/>
      </c>
      <c r="AB157" s="96" t="str">
        <f>IF($A157="","",VLOOKUP($A157,DATA_IMPORT!$A$2:$AG$2500,COLUMN(AB$1),FALSE))</f>
        <v/>
      </c>
      <c r="AC157" s="22" t="str">
        <f>IF($A157="","",VLOOKUP($A157,DATA_IMPORT!$A$2:$AG$2500,COLUMN(AC$1),FALSE))</f>
        <v/>
      </c>
      <c r="AD157" s="96" t="str">
        <f>IF($A157="","",VLOOKUP($A157,DATA_IMPORT!$A$2:$AG$2500,COLUMN(AD$1),FALSE))</f>
        <v/>
      </c>
      <c r="AE157" s="96" t="str">
        <f>IF($A157="","",VLOOKUP($A157,DATA_IMPORT!$A$2:$AG$2500,COLUMN(AE$1),FALSE))</f>
        <v/>
      </c>
      <c r="AF157" s="96" t="str">
        <f>IF($A157="","",VLOOKUP($A157,DATA_IMPORT!$A$2:$AG$2500,COLUMN(AF$1),FALSE))</f>
        <v/>
      </c>
      <c r="AG157" s="96" t="str">
        <f>IF($A157="","",VLOOKUP($A157,DATA_IMPORT!$A$2:$AG$2500,COLUMN(AG$1),FALSE))</f>
        <v/>
      </c>
    </row>
    <row r="158" spans="2:33">
      <c r="B158" t="str">
        <f>IF($A158="","",VLOOKUP($A158,DATA_IMPORT!$A$2:$AG$2500,COLUMN(B$1),FALSE))</f>
        <v/>
      </c>
      <c r="C158" t="str">
        <f>IF($A158="","",VLOOKUP($A158,DATA_IMPORT!$A$2:$AG$2500,COLUMN(C$1),FALSE))</f>
        <v/>
      </c>
      <c r="D158" t="str">
        <f>IF($A158="","",VLOOKUP($A158,DATA_IMPORT!$A$2:$AG$2500,COLUMN(D$1),FALSE))</f>
        <v/>
      </c>
      <c r="E158" s="106" t="str">
        <f>IF($A158="","",VLOOKUP($A158,DATA_IMPORT!$A$2:$AG$2500,COLUMN(F$1),FALSE))</f>
        <v/>
      </c>
      <c r="F158" t="str">
        <f>IF($A158="","",VLOOKUP($A158,DATA_IMPORT!$A$2:$AG$2500,COLUMN(F$1),FALSE))</f>
        <v/>
      </c>
      <c r="G158" t="str">
        <f>IF(A158="","",F158&amp;COUNTIF($B$2:$B158,B158))</f>
        <v/>
      </c>
      <c r="H158" t="str">
        <f t="shared" si="4"/>
        <v/>
      </c>
      <c r="I158" t="str">
        <f t="shared" si="5"/>
        <v/>
      </c>
      <c r="J158" s="106" t="s">
        <v>42</v>
      </c>
      <c r="K158" s="22" t="str">
        <f>IF($A158="","",VLOOKUP($A158,DATA_IMPORT!$A$2:$AG$2500,COLUMN(K$1),FALSE))</f>
        <v/>
      </c>
      <c r="L158" s="22" t="str">
        <f>IF($A158="","",VLOOKUP($A158,DATA_IMPORT!$A$2:$AG$2500,COLUMN(L$1),FALSE))</f>
        <v/>
      </c>
      <c r="M158" s="22" t="str">
        <f>IF($A158="","",VLOOKUP($A158,DATA_IMPORT!$A$2:$AG$2500,COLUMN(M$1),FALSE))</f>
        <v/>
      </c>
      <c r="N158" s="22" t="str">
        <f>IF($A158="","",VLOOKUP($A158,DATA_IMPORT!$A$2:$AG$2500,COLUMN(N$1),FALSE))</f>
        <v/>
      </c>
      <c r="O158" s="22" t="str">
        <f>IF($A158="","",VLOOKUP($A158,DATA_IMPORT!$A$2:$AG$2500,COLUMN(O$1),FALSE))</f>
        <v/>
      </c>
      <c r="P158" s="22" t="str">
        <f>IF($A158="","",VLOOKUP($A158,DATA_IMPORT!$A$2:$AG$2500,COLUMN(P$1),FALSE))</f>
        <v/>
      </c>
      <c r="Q158" s="23" t="str">
        <f>IF($A158="","",VLOOKUP($A158,DATA_IMPORT!$A$2:$AG$2500,COLUMN(Q$1),FALSE))</f>
        <v/>
      </c>
      <c r="R158" s="22" t="str">
        <f>IF($A158="","",VLOOKUP($A158,DATA_IMPORT!$A$2:$AG$2500,COLUMN(R$1),FALSE))</f>
        <v/>
      </c>
      <c r="S158" s="23" t="str">
        <f>IF($A158="","",VLOOKUP($A158,DATA_IMPORT!$A$2:$AG$2500,COLUMN(S$1),FALSE))</f>
        <v/>
      </c>
      <c r="T158" s="22" t="str">
        <f>IF($A158="","",VLOOKUP($A158,DATA_IMPORT!$A$2:$AG$2500,COLUMN(T$1),FALSE))</f>
        <v/>
      </c>
      <c r="U158" s="23" t="str">
        <f>IF($A158="","",VLOOKUP($A158,DATA_IMPORT!$A$2:$AG$2500,COLUMN(U$1),FALSE))</f>
        <v/>
      </c>
      <c r="V158" s="22" t="str">
        <f>IF($A158="","",VLOOKUP($A158,DATA_IMPORT!$A$2:$AG$2500,COLUMN(V$1),FALSE))</f>
        <v/>
      </c>
      <c r="W158" s="22" t="str">
        <f>IF($A158="","",VLOOKUP($A158,DATA_IMPORT!$A$2:$AG$2500,COLUMN(W$1),FALSE))</f>
        <v/>
      </c>
      <c r="X158" s="96" t="str">
        <f>IF($A158="","",VLOOKUP($A158,DATA_IMPORT!$A$2:$AG$2500,COLUMN(X$1),FALSE))</f>
        <v/>
      </c>
      <c r="Y158" s="96" t="str">
        <f>IF($A158="","",VLOOKUP($A158,DATA_IMPORT!$A$2:$AG$2500,COLUMN(Y$1),FALSE))</f>
        <v/>
      </c>
      <c r="Z158" s="22" t="str">
        <f>IF($A158="","",VLOOKUP($A158,DATA_IMPORT!$A$2:$AG$2500,COLUMN(Z$1),FALSE))</f>
        <v/>
      </c>
      <c r="AA158" s="96" t="str">
        <f>IF($A158="","",VLOOKUP($A158,DATA_IMPORT!$A$2:$AG$2500,COLUMN(AA$1),FALSE))</f>
        <v/>
      </c>
      <c r="AB158" s="96" t="str">
        <f>IF($A158="","",VLOOKUP($A158,DATA_IMPORT!$A$2:$AG$2500,COLUMN(AB$1),FALSE))</f>
        <v/>
      </c>
      <c r="AC158" s="22" t="str">
        <f>IF($A158="","",VLOOKUP($A158,DATA_IMPORT!$A$2:$AG$2500,COLUMN(AC$1),FALSE))</f>
        <v/>
      </c>
      <c r="AD158" s="96" t="str">
        <f>IF($A158="","",VLOOKUP($A158,DATA_IMPORT!$A$2:$AG$2500,COLUMN(AD$1),FALSE))</f>
        <v/>
      </c>
      <c r="AE158" s="96" t="str">
        <f>IF($A158="","",VLOOKUP($A158,DATA_IMPORT!$A$2:$AG$2500,COLUMN(AE$1),FALSE))</f>
        <v/>
      </c>
      <c r="AF158" s="96" t="str">
        <f>IF($A158="","",VLOOKUP($A158,DATA_IMPORT!$A$2:$AG$2500,COLUMN(AF$1),FALSE))</f>
        <v/>
      </c>
      <c r="AG158" s="96" t="str">
        <f>IF($A158="","",VLOOKUP($A158,DATA_IMPORT!$A$2:$AG$2500,COLUMN(AG$1),FALSE))</f>
        <v/>
      </c>
    </row>
    <row r="159" spans="2:33">
      <c r="B159" t="str">
        <f>IF($A159="","",VLOOKUP($A159,DATA_IMPORT!$A$2:$AG$2500,COLUMN(B$1),FALSE))</f>
        <v/>
      </c>
      <c r="C159" t="str">
        <f>IF($A159="","",VLOOKUP($A159,DATA_IMPORT!$A$2:$AG$2500,COLUMN(C$1),FALSE))</f>
        <v/>
      </c>
      <c r="D159" t="str">
        <f>IF($A159="","",VLOOKUP($A159,DATA_IMPORT!$A$2:$AG$2500,COLUMN(D$1),FALSE))</f>
        <v/>
      </c>
      <c r="E159" s="106" t="str">
        <f>IF($A159="","",VLOOKUP($A159,DATA_IMPORT!$A$2:$AG$2500,COLUMN(F$1),FALSE))</f>
        <v/>
      </c>
      <c r="F159" t="str">
        <f>IF($A159="","",VLOOKUP($A159,DATA_IMPORT!$A$2:$AG$2500,COLUMN(F$1),FALSE))</f>
        <v/>
      </c>
      <c r="G159" t="str">
        <f>IF(A159="","",F159&amp;COUNTIF($B$2:$B159,B159))</f>
        <v/>
      </c>
      <c r="H159" t="str">
        <f t="shared" si="4"/>
        <v/>
      </c>
      <c r="I159" t="str">
        <f t="shared" si="5"/>
        <v/>
      </c>
      <c r="J159" s="106" t="s">
        <v>42</v>
      </c>
      <c r="K159" s="22" t="str">
        <f>IF($A159="","",VLOOKUP($A159,DATA_IMPORT!$A$2:$AG$2500,COLUMN(K$1),FALSE))</f>
        <v/>
      </c>
      <c r="L159" s="22" t="str">
        <f>IF($A159="","",VLOOKUP($A159,DATA_IMPORT!$A$2:$AG$2500,COLUMN(L$1),FALSE))</f>
        <v/>
      </c>
      <c r="M159" s="22" t="str">
        <f>IF($A159="","",VLOOKUP($A159,DATA_IMPORT!$A$2:$AG$2500,COLUMN(M$1),FALSE))</f>
        <v/>
      </c>
      <c r="N159" s="22" t="str">
        <f>IF($A159="","",VLOOKUP($A159,DATA_IMPORT!$A$2:$AG$2500,COLUMN(N$1),FALSE))</f>
        <v/>
      </c>
      <c r="O159" s="22" t="str">
        <f>IF($A159="","",VLOOKUP($A159,DATA_IMPORT!$A$2:$AG$2500,COLUMN(O$1),FALSE))</f>
        <v/>
      </c>
      <c r="P159" s="22" t="str">
        <f>IF($A159="","",VLOOKUP($A159,DATA_IMPORT!$A$2:$AG$2500,COLUMN(P$1),FALSE))</f>
        <v/>
      </c>
      <c r="Q159" s="23" t="str">
        <f>IF($A159="","",VLOOKUP($A159,DATA_IMPORT!$A$2:$AG$2500,COLUMN(Q$1),FALSE))</f>
        <v/>
      </c>
      <c r="R159" s="22" t="str">
        <f>IF($A159="","",VLOOKUP($A159,DATA_IMPORT!$A$2:$AG$2500,COLUMN(R$1),FALSE))</f>
        <v/>
      </c>
      <c r="S159" s="23" t="str">
        <f>IF($A159="","",VLOOKUP($A159,DATA_IMPORT!$A$2:$AG$2500,COLUMN(S$1),FALSE))</f>
        <v/>
      </c>
      <c r="T159" s="22" t="str">
        <f>IF($A159="","",VLOOKUP($A159,DATA_IMPORT!$A$2:$AG$2500,COLUMN(T$1),FALSE))</f>
        <v/>
      </c>
      <c r="U159" s="23" t="str">
        <f>IF($A159="","",VLOOKUP($A159,DATA_IMPORT!$A$2:$AG$2500,COLUMN(U$1),FALSE))</f>
        <v/>
      </c>
      <c r="V159" s="22" t="str">
        <f>IF($A159="","",VLOOKUP($A159,DATA_IMPORT!$A$2:$AG$2500,COLUMN(V$1),FALSE))</f>
        <v/>
      </c>
      <c r="W159" s="22" t="str">
        <f>IF($A159="","",VLOOKUP($A159,DATA_IMPORT!$A$2:$AG$2500,COLUMN(W$1),FALSE))</f>
        <v/>
      </c>
      <c r="X159" s="96" t="str">
        <f>IF($A159="","",VLOOKUP($A159,DATA_IMPORT!$A$2:$AG$2500,COLUMN(X$1),FALSE))</f>
        <v/>
      </c>
      <c r="Y159" s="96" t="str">
        <f>IF($A159="","",VLOOKUP($A159,DATA_IMPORT!$A$2:$AG$2500,COLUMN(Y$1),FALSE))</f>
        <v/>
      </c>
      <c r="Z159" s="22" t="str">
        <f>IF($A159="","",VLOOKUP($A159,DATA_IMPORT!$A$2:$AG$2500,COLUMN(Z$1),FALSE))</f>
        <v/>
      </c>
      <c r="AA159" s="96" t="str">
        <f>IF($A159="","",VLOOKUP($A159,DATA_IMPORT!$A$2:$AG$2500,COLUMN(AA$1),FALSE))</f>
        <v/>
      </c>
      <c r="AB159" s="96" t="str">
        <f>IF($A159="","",VLOOKUP($A159,DATA_IMPORT!$A$2:$AG$2500,COLUMN(AB$1),FALSE))</f>
        <v/>
      </c>
      <c r="AC159" s="22" t="str">
        <f>IF($A159="","",VLOOKUP($A159,DATA_IMPORT!$A$2:$AG$2500,COLUMN(AC$1),FALSE))</f>
        <v/>
      </c>
      <c r="AD159" s="96" t="str">
        <f>IF($A159="","",VLOOKUP($A159,DATA_IMPORT!$A$2:$AG$2500,COLUMN(AD$1),FALSE))</f>
        <v/>
      </c>
      <c r="AE159" s="96" t="str">
        <f>IF($A159="","",VLOOKUP($A159,DATA_IMPORT!$A$2:$AG$2500,COLUMN(AE$1),FALSE))</f>
        <v/>
      </c>
      <c r="AF159" s="96" t="str">
        <f>IF($A159="","",VLOOKUP($A159,DATA_IMPORT!$A$2:$AG$2500,COLUMN(AF$1),FALSE))</f>
        <v/>
      </c>
      <c r="AG159" s="96" t="str">
        <f>IF($A159="","",VLOOKUP($A159,DATA_IMPORT!$A$2:$AG$2500,COLUMN(AG$1),FALSE))</f>
        <v/>
      </c>
    </row>
    <row r="160" spans="2:33">
      <c r="B160" t="str">
        <f>IF($A160="","",VLOOKUP($A160,DATA_IMPORT!$A$2:$AG$2500,COLUMN(B$1),FALSE))</f>
        <v/>
      </c>
      <c r="C160" t="str">
        <f>IF($A160="","",VLOOKUP($A160,DATA_IMPORT!$A$2:$AG$2500,COLUMN(C$1),FALSE))</f>
        <v/>
      </c>
      <c r="D160" t="str">
        <f>IF($A160="","",VLOOKUP($A160,DATA_IMPORT!$A$2:$AG$2500,COLUMN(D$1),FALSE))</f>
        <v/>
      </c>
      <c r="E160" s="106" t="str">
        <f>IF($A160="","",VLOOKUP($A160,DATA_IMPORT!$A$2:$AG$2500,COLUMN(F$1),FALSE))</f>
        <v/>
      </c>
      <c r="F160" t="str">
        <f>IF($A160="","",VLOOKUP($A160,DATA_IMPORT!$A$2:$AG$2500,COLUMN(F$1),FALSE))</f>
        <v/>
      </c>
      <c r="G160" t="str">
        <f>IF(A160="","",F160&amp;COUNTIF($B$2:$B160,B160))</f>
        <v/>
      </c>
      <c r="H160" t="str">
        <f t="shared" si="4"/>
        <v/>
      </c>
      <c r="I160" t="str">
        <f t="shared" si="5"/>
        <v/>
      </c>
      <c r="J160" s="106" t="s">
        <v>42</v>
      </c>
      <c r="K160" s="22" t="str">
        <f>IF($A160="","",VLOOKUP($A160,DATA_IMPORT!$A$2:$AG$2500,COLUMN(K$1),FALSE))</f>
        <v/>
      </c>
      <c r="L160" s="22" t="str">
        <f>IF($A160="","",VLOOKUP($A160,DATA_IMPORT!$A$2:$AG$2500,COLUMN(L$1),FALSE))</f>
        <v/>
      </c>
      <c r="M160" s="22" t="str">
        <f>IF($A160="","",VLOOKUP($A160,DATA_IMPORT!$A$2:$AG$2500,COLUMN(M$1),FALSE))</f>
        <v/>
      </c>
      <c r="N160" s="22" t="str">
        <f>IF($A160="","",VLOOKUP($A160,DATA_IMPORT!$A$2:$AG$2500,COLUMN(N$1),FALSE))</f>
        <v/>
      </c>
      <c r="O160" s="22" t="str">
        <f>IF($A160="","",VLOOKUP($A160,DATA_IMPORT!$A$2:$AG$2500,COLUMN(O$1),FALSE))</f>
        <v/>
      </c>
      <c r="P160" s="22" t="str">
        <f>IF($A160="","",VLOOKUP($A160,DATA_IMPORT!$A$2:$AG$2500,COLUMN(P$1),FALSE))</f>
        <v/>
      </c>
      <c r="Q160" s="23" t="str">
        <f>IF($A160="","",VLOOKUP($A160,DATA_IMPORT!$A$2:$AG$2500,COLUMN(Q$1),FALSE))</f>
        <v/>
      </c>
      <c r="R160" s="22" t="str">
        <f>IF($A160="","",VLOOKUP($A160,DATA_IMPORT!$A$2:$AG$2500,COLUMN(R$1),FALSE))</f>
        <v/>
      </c>
      <c r="S160" s="23" t="str">
        <f>IF($A160="","",VLOOKUP($A160,DATA_IMPORT!$A$2:$AG$2500,COLUMN(S$1),FALSE))</f>
        <v/>
      </c>
      <c r="T160" s="22" t="str">
        <f>IF($A160="","",VLOOKUP($A160,DATA_IMPORT!$A$2:$AG$2500,COLUMN(T$1),FALSE))</f>
        <v/>
      </c>
      <c r="U160" s="23" t="str">
        <f>IF($A160="","",VLOOKUP($A160,DATA_IMPORT!$A$2:$AG$2500,COLUMN(U$1),FALSE))</f>
        <v/>
      </c>
      <c r="V160" s="22" t="str">
        <f>IF($A160="","",VLOOKUP($A160,DATA_IMPORT!$A$2:$AG$2500,COLUMN(V$1),FALSE))</f>
        <v/>
      </c>
      <c r="W160" s="22" t="str">
        <f>IF($A160="","",VLOOKUP($A160,DATA_IMPORT!$A$2:$AG$2500,COLUMN(W$1),FALSE))</f>
        <v/>
      </c>
      <c r="X160" s="96" t="str">
        <f>IF($A160="","",VLOOKUP($A160,DATA_IMPORT!$A$2:$AG$2500,COLUMN(X$1),FALSE))</f>
        <v/>
      </c>
      <c r="Y160" s="96" t="str">
        <f>IF($A160="","",VLOOKUP($A160,DATA_IMPORT!$A$2:$AG$2500,COLUMN(Y$1),FALSE))</f>
        <v/>
      </c>
      <c r="Z160" s="22" t="str">
        <f>IF($A160="","",VLOOKUP($A160,DATA_IMPORT!$A$2:$AG$2500,COLUMN(Z$1),FALSE))</f>
        <v/>
      </c>
      <c r="AA160" s="96" t="str">
        <f>IF($A160="","",VLOOKUP($A160,DATA_IMPORT!$A$2:$AG$2500,COLUMN(AA$1),FALSE))</f>
        <v/>
      </c>
      <c r="AB160" s="96" t="str">
        <f>IF($A160="","",VLOOKUP($A160,DATA_IMPORT!$A$2:$AG$2500,COLUMN(AB$1),FALSE))</f>
        <v/>
      </c>
      <c r="AC160" s="22" t="str">
        <f>IF($A160="","",VLOOKUP($A160,DATA_IMPORT!$A$2:$AG$2500,COLUMN(AC$1),FALSE))</f>
        <v/>
      </c>
      <c r="AD160" s="96" t="str">
        <f>IF($A160="","",VLOOKUP($A160,DATA_IMPORT!$A$2:$AG$2500,COLUMN(AD$1),FALSE))</f>
        <v/>
      </c>
      <c r="AE160" s="96" t="str">
        <f>IF($A160="","",VLOOKUP($A160,DATA_IMPORT!$A$2:$AG$2500,COLUMN(AE$1),FALSE))</f>
        <v/>
      </c>
      <c r="AF160" s="96" t="str">
        <f>IF($A160="","",VLOOKUP($A160,DATA_IMPORT!$A$2:$AG$2500,COLUMN(AF$1),FALSE))</f>
        <v/>
      </c>
      <c r="AG160" s="96" t="str">
        <f>IF($A160="","",VLOOKUP($A160,DATA_IMPORT!$A$2:$AG$2500,COLUMN(AG$1),FALSE))</f>
        <v/>
      </c>
    </row>
    <row r="161" spans="2:33">
      <c r="B161" t="str">
        <f>IF($A161="","",VLOOKUP($A161,DATA_IMPORT!$A$2:$AG$2500,COLUMN(B$1),FALSE))</f>
        <v/>
      </c>
      <c r="C161" t="str">
        <f>IF($A161="","",VLOOKUP($A161,DATA_IMPORT!$A$2:$AG$2500,COLUMN(C$1),FALSE))</f>
        <v/>
      </c>
      <c r="D161" t="str">
        <f>IF($A161="","",VLOOKUP($A161,DATA_IMPORT!$A$2:$AG$2500,COLUMN(D$1),FALSE))</f>
        <v/>
      </c>
      <c r="E161" s="106" t="str">
        <f>IF($A161="","",VLOOKUP($A161,DATA_IMPORT!$A$2:$AG$2500,COLUMN(F$1),FALSE))</f>
        <v/>
      </c>
      <c r="F161" t="str">
        <f>IF($A161="","",VLOOKUP($A161,DATA_IMPORT!$A$2:$AG$2500,COLUMN(F$1),FALSE))</f>
        <v/>
      </c>
      <c r="G161" t="str">
        <f>IF(A161="","",F161&amp;COUNTIF($B$2:$B161,B161))</f>
        <v/>
      </c>
      <c r="H161" t="str">
        <f t="shared" si="4"/>
        <v/>
      </c>
      <c r="I161" t="str">
        <f t="shared" si="5"/>
        <v/>
      </c>
      <c r="J161" s="106" t="s">
        <v>42</v>
      </c>
      <c r="K161" s="22" t="str">
        <f>IF($A161="","",VLOOKUP($A161,DATA_IMPORT!$A$2:$AG$2500,COLUMN(K$1),FALSE))</f>
        <v/>
      </c>
      <c r="L161" s="22" t="str">
        <f>IF($A161="","",VLOOKUP($A161,DATA_IMPORT!$A$2:$AG$2500,COLUMN(L$1),FALSE))</f>
        <v/>
      </c>
      <c r="M161" s="22" t="str">
        <f>IF($A161="","",VLOOKUP($A161,DATA_IMPORT!$A$2:$AG$2500,COLUMN(M$1),FALSE))</f>
        <v/>
      </c>
      <c r="N161" s="22" t="str">
        <f>IF($A161="","",VLOOKUP($A161,DATA_IMPORT!$A$2:$AG$2500,COLUMN(N$1),FALSE))</f>
        <v/>
      </c>
      <c r="O161" s="22" t="str">
        <f>IF($A161="","",VLOOKUP($A161,DATA_IMPORT!$A$2:$AG$2500,COLUMN(O$1),FALSE))</f>
        <v/>
      </c>
      <c r="P161" s="22" t="str">
        <f>IF($A161="","",VLOOKUP($A161,DATA_IMPORT!$A$2:$AG$2500,COLUMN(P$1),FALSE))</f>
        <v/>
      </c>
      <c r="Q161" s="23" t="str">
        <f>IF($A161="","",VLOOKUP($A161,DATA_IMPORT!$A$2:$AG$2500,COLUMN(Q$1),FALSE))</f>
        <v/>
      </c>
      <c r="R161" s="22" t="str">
        <f>IF($A161="","",VLOOKUP($A161,DATA_IMPORT!$A$2:$AG$2500,COLUMN(R$1),FALSE))</f>
        <v/>
      </c>
      <c r="S161" s="23" t="str">
        <f>IF($A161="","",VLOOKUP($A161,DATA_IMPORT!$A$2:$AG$2500,COLUMN(S$1),FALSE))</f>
        <v/>
      </c>
      <c r="T161" s="22" t="str">
        <f>IF($A161="","",VLOOKUP($A161,DATA_IMPORT!$A$2:$AG$2500,COLUMN(T$1),FALSE))</f>
        <v/>
      </c>
      <c r="U161" s="23" t="str">
        <f>IF($A161="","",VLOOKUP($A161,DATA_IMPORT!$A$2:$AG$2500,COLUMN(U$1),FALSE))</f>
        <v/>
      </c>
      <c r="V161" s="22" t="str">
        <f>IF($A161="","",VLOOKUP($A161,DATA_IMPORT!$A$2:$AG$2500,COLUMN(V$1),FALSE))</f>
        <v/>
      </c>
      <c r="W161" s="22" t="str">
        <f>IF($A161="","",VLOOKUP($A161,DATA_IMPORT!$A$2:$AG$2500,COLUMN(W$1),FALSE))</f>
        <v/>
      </c>
      <c r="X161" s="96" t="str">
        <f>IF($A161="","",VLOOKUP($A161,DATA_IMPORT!$A$2:$AG$2500,COLUMN(X$1),FALSE))</f>
        <v/>
      </c>
      <c r="Y161" s="96" t="str">
        <f>IF($A161="","",VLOOKUP($A161,DATA_IMPORT!$A$2:$AG$2500,COLUMN(Y$1),FALSE))</f>
        <v/>
      </c>
      <c r="Z161" s="22" t="str">
        <f>IF($A161="","",VLOOKUP($A161,DATA_IMPORT!$A$2:$AG$2500,COLUMN(Z$1),FALSE))</f>
        <v/>
      </c>
      <c r="AA161" s="96" t="str">
        <f>IF($A161="","",VLOOKUP($A161,DATA_IMPORT!$A$2:$AG$2500,COLUMN(AA$1),FALSE))</f>
        <v/>
      </c>
      <c r="AB161" s="96" t="str">
        <f>IF($A161="","",VLOOKUP($A161,DATA_IMPORT!$A$2:$AG$2500,COLUMN(AB$1),FALSE))</f>
        <v/>
      </c>
      <c r="AC161" s="22" t="str">
        <f>IF($A161="","",VLOOKUP($A161,DATA_IMPORT!$A$2:$AG$2500,COLUMN(AC$1),FALSE))</f>
        <v/>
      </c>
      <c r="AD161" s="96" t="str">
        <f>IF($A161="","",VLOOKUP($A161,DATA_IMPORT!$A$2:$AG$2500,COLUMN(AD$1),FALSE))</f>
        <v/>
      </c>
      <c r="AE161" s="96" t="str">
        <f>IF($A161="","",VLOOKUP($A161,DATA_IMPORT!$A$2:$AG$2500,COLUMN(AE$1),FALSE))</f>
        <v/>
      </c>
      <c r="AF161" s="96" t="str">
        <f>IF($A161="","",VLOOKUP($A161,DATA_IMPORT!$A$2:$AG$2500,COLUMN(AF$1),FALSE))</f>
        <v/>
      </c>
      <c r="AG161" s="96" t="str">
        <f>IF($A161="","",VLOOKUP($A161,DATA_IMPORT!$A$2:$AG$2500,COLUMN(AG$1),FALSE))</f>
        <v/>
      </c>
    </row>
    <row r="162" spans="2:33">
      <c r="B162" t="str">
        <f>IF($A162="","",VLOOKUP($A162,DATA_IMPORT!$A$2:$AG$2500,COLUMN(B$1),FALSE))</f>
        <v/>
      </c>
      <c r="C162" t="str">
        <f>IF($A162="","",VLOOKUP($A162,DATA_IMPORT!$A$2:$AG$2500,COLUMN(C$1),FALSE))</f>
        <v/>
      </c>
      <c r="D162" t="str">
        <f>IF($A162="","",VLOOKUP($A162,DATA_IMPORT!$A$2:$AG$2500,COLUMN(D$1),FALSE))</f>
        <v/>
      </c>
      <c r="E162" s="106" t="str">
        <f>IF($A162="","",VLOOKUP($A162,DATA_IMPORT!$A$2:$AG$2500,COLUMN(F$1),FALSE))</f>
        <v/>
      </c>
      <c r="F162" t="str">
        <f>IF($A162="","",VLOOKUP($A162,DATA_IMPORT!$A$2:$AG$2500,COLUMN(F$1),FALSE))</f>
        <v/>
      </c>
      <c r="G162" t="str">
        <f>IF(A162="","",F162&amp;COUNTIF($B$2:$B162,B162))</f>
        <v/>
      </c>
      <c r="H162" t="str">
        <f t="shared" si="4"/>
        <v/>
      </c>
      <c r="I162" t="str">
        <f t="shared" si="5"/>
        <v/>
      </c>
      <c r="J162" s="106" t="s">
        <v>42</v>
      </c>
      <c r="K162" s="22" t="str">
        <f>IF($A162="","",VLOOKUP($A162,DATA_IMPORT!$A$2:$AG$2500,COLUMN(K$1),FALSE))</f>
        <v/>
      </c>
      <c r="L162" s="22" t="str">
        <f>IF($A162="","",VLOOKUP($A162,DATA_IMPORT!$A$2:$AG$2500,COLUMN(L$1),FALSE))</f>
        <v/>
      </c>
      <c r="M162" s="22" t="str">
        <f>IF($A162="","",VLOOKUP($A162,DATA_IMPORT!$A$2:$AG$2500,COLUMN(M$1),FALSE))</f>
        <v/>
      </c>
      <c r="N162" s="22" t="str">
        <f>IF($A162="","",VLOOKUP($A162,DATA_IMPORT!$A$2:$AG$2500,COLUMN(N$1),FALSE))</f>
        <v/>
      </c>
      <c r="O162" s="22" t="str">
        <f>IF($A162="","",VLOOKUP($A162,DATA_IMPORT!$A$2:$AG$2500,COLUMN(O$1),FALSE))</f>
        <v/>
      </c>
      <c r="P162" s="22" t="str">
        <f>IF($A162="","",VLOOKUP($A162,DATA_IMPORT!$A$2:$AG$2500,COLUMN(P$1),FALSE))</f>
        <v/>
      </c>
      <c r="Q162" s="23" t="str">
        <f>IF($A162="","",VLOOKUP($A162,DATA_IMPORT!$A$2:$AG$2500,COLUMN(Q$1),FALSE))</f>
        <v/>
      </c>
      <c r="R162" s="22" t="str">
        <f>IF($A162="","",VLOOKUP($A162,DATA_IMPORT!$A$2:$AG$2500,COLUMN(R$1),FALSE))</f>
        <v/>
      </c>
      <c r="S162" s="23" t="str">
        <f>IF($A162="","",VLOOKUP($A162,DATA_IMPORT!$A$2:$AG$2500,COLUMN(S$1),FALSE))</f>
        <v/>
      </c>
      <c r="T162" s="22" t="str">
        <f>IF($A162="","",VLOOKUP($A162,DATA_IMPORT!$A$2:$AG$2500,COLUMN(T$1),FALSE))</f>
        <v/>
      </c>
      <c r="U162" s="23" t="str">
        <f>IF($A162="","",VLOOKUP($A162,DATA_IMPORT!$A$2:$AG$2500,COLUMN(U$1),FALSE))</f>
        <v/>
      </c>
      <c r="V162" s="22" t="str">
        <f>IF($A162="","",VLOOKUP($A162,DATA_IMPORT!$A$2:$AG$2500,COLUMN(V$1),FALSE))</f>
        <v/>
      </c>
      <c r="W162" s="22" t="str">
        <f>IF($A162="","",VLOOKUP($A162,DATA_IMPORT!$A$2:$AG$2500,COLUMN(W$1),FALSE))</f>
        <v/>
      </c>
      <c r="X162" s="96" t="str">
        <f>IF($A162="","",VLOOKUP($A162,DATA_IMPORT!$A$2:$AG$2500,COLUMN(X$1),FALSE))</f>
        <v/>
      </c>
      <c r="Y162" s="96" t="str">
        <f>IF($A162="","",VLOOKUP($A162,DATA_IMPORT!$A$2:$AG$2500,COLUMN(Y$1),FALSE))</f>
        <v/>
      </c>
      <c r="Z162" s="22" t="str">
        <f>IF($A162="","",VLOOKUP($A162,DATA_IMPORT!$A$2:$AG$2500,COLUMN(Z$1),FALSE))</f>
        <v/>
      </c>
      <c r="AA162" s="96" t="str">
        <f>IF($A162="","",VLOOKUP($A162,DATA_IMPORT!$A$2:$AG$2500,COLUMN(AA$1),FALSE))</f>
        <v/>
      </c>
      <c r="AB162" s="96" t="str">
        <f>IF($A162="","",VLOOKUP($A162,DATA_IMPORT!$A$2:$AG$2500,COLUMN(AB$1),FALSE))</f>
        <v/>
      </c>
      <c r="AC162" s="22" t="str">
        <f>IF($A162="","",VLOOKUP($A162,DATA_IMPORT!$A$2:$AG$2500,COLUMN(AC$1),FALSE))</f>
        <v/>
      </c>
      <c r="AD162" s="96" t="str">
        <f>IF($A162="","",VLOOKUP($A162,DATA_IMPORT!$A$2:$AG$2500,COLUMN(AD$1),FALSE))</f>
        <v/>
      </c>
      <c r="AE162" s="96" t="str">
        <f>IF($A162="","",VLOOKUP($A162,DATA_IMPORT!$A$2:$AG$2500,COLUMN(AE$1),FALSE))</f>
        <v/>
      </c>
      <c r="AF162" s="96" t="str">
        <f>IF($A162="","",VLOOKUP($A162,DATA_IMPORT!$A$2:$AG$2500,COLUMN(AF$1),FALSE))</f>
        <v/>
      </c>
      <c r="AG162" s="96" t="str">
        <f>IF($A162="","",VLOOKUP($A162,DATA_IMPORT!$A$2:$AG$2500,COLUMN(AG$1),FALSE))</f>
        <v/>
      </c>
    </row>
    <row r="163" spans="2:33">
      <c r="B163" t="str">
        <f>IF($A163="","",VLOOKUP($A163,DATA_IMPORT!$A$2:$AG$2500,COLUMN(B$1),FALSE))</f>
        <v/>
      </c>
      <c r="C163" t="str">
        <f>IF($A163="","",VLOOKUP($A163,DATA_IMPORT!$A$2:$AG$2500,COLUMN(C$1),FALSE))</f>
        <v/>
      </c>
      <c r="D163" t="str">
        <f>IF($A163="","",VLOOKUP($A163,DATA_IMPORT!$A$2:$AG$2500,COLUMN(D$1),FALSE))</f>
        <v/>
      </c>
      <c r="E163" s="106" t="str">
        <f>IF($A163="","",VLOOKUP($A163,DATA_IMPORT!$A$2:$AG$2500,COLUMN(F$1),FALSE))</f>
        <v/>
      </c>
      <c r="F163" t="str">
        <f>IF($A163="","",VLOOKUP($A163,DATA_IMPORT!$A$2:$AG$2500,COLUMN(F$1),FALSE))</f>
        <v/>
      </c>
      <c r="G163" t="str">
        <f>IF(A163="","",F163&amp;COUNTIF($B$2:$B163,B163))</f>
        <v/>
      </c>
      <c r="H163" t="str">
        <f t="shared" si="4"/>
        <v/>
      </c>
      <c r="I163" t="str">
        <f t="shared" si="5"/>
        <v/>
      </c>
      <c r="J163" s="106" t="s">
        <v>42</v>
      </c>
      <c r="K163" s="22" t="str">
        <f>IF($A163="","",VLOOKUP($A163,DATA_IMPORT!$A$2:$AG$2500,COLUMN(K$1),FALSE))</f>
        <v/>
      </c>
      <c r="L163" s="22" t="str">
        <f>IF($A163="","",VLOOKUP($A163,DATA_IMPORT!$A$2:$AG$2500,COLUMN(L$1),FALSE))</f>
        <v/>
      </c>
      <c r="M163" s="22" t="str">
        <f>IF($A163="","",VLOOKUP($A163,DATA_IMPORT!$A$2:$AG$2500,COLUMN(M$1),FALSE))</f>
        <v/>
      </c>
      <c r="N163" s="22" t="str">
        <f>IF($A163="","",VLOOKUP($A163,DATA_IMPORT!$A$2:$AG$2500,COLUMN(N$1),FALSE))</f>
        <v/>
      </c>
      <c r="O163" s="22" t="str">
        <f>IF($A163="","",VLOOKUP($A163,DATA_IMPORT!$A$2:$AG$2500,COLUMN(O$1),FALSE))</f>
        <v/>
      </c>
      <c r="P163" s="22" t="str">
        <f>IF($A163="","",VLOOKUP($A163,DATA_IMPORT!$A$2:$AG$2500,COLUMN(P$1),FALSE))</f>
        <v/>
      </c>
      <c r="Q163" s="23" t="str">
        <f>IF($A163="","",VLOOKUP($A163,DATA_IMPORT!$A$2:$AG$2500,COLUMN(Q$1),FALSE))</f>
        <v/>
      </c>
      <c r="R163" s="22" t="str">
        <f>IF($A163="","",VLOOKUP($A163,DATA_IMPORT!$A$2:$AG$2500,COLUMN(R$1),FALSE))</f>
        <v/>
      </c>
      <c r="S163" s="23" t="str">
        <f>IF($A163="","",VLOOKUP($A163,DATA_IMPORT!$A$2:$AG$2500,COLUMN(S$1),FALSE))</f>
        <v/>
      </c>
      <c r="T163" s="22" t="str">
        <f>IF($A163="","",VLOOKUP($A163,DATA_IMPORT!$A$2:$AG$2500,COLUMN(T$1),FALSE))</f>
        <v/>
      </c>
      <c r="U163" s="23" t="str">
        <f>IF($A163="","",VLOOKUP($A163,DATA_IMPORT!$A$2:$AG$2500,COLUMN(U$1),FALSE))</f>
        <v/>
      </c>
      <c r="V163" s="22" t="str">
        <f>IF($A163="","",VLOOKUP($A163,DATA_IMPORT!$A$2:$AG$2500,COLUMN(V$1),FALSE))</f>
        <v/>
      </c>
      <c r="W163" s="22" t="str">
        <f>IF($A163="","",VLOOKUP($A163,DATA_IMPORT!$A$2:$AG$2500,COLUMN(W$1),FALSE))</f>
        <v/>
      </c>
      <c r="X163" s="96" t="str">
        <f>IF($A163="","",VLOOKUP($A163,DATA_IMPORT!$A$2:$AG$2500,COLUMN(X$1),FALSE))</f>
        <v/>
      </c>
      <c r="Y163" s="96" t="str">
        <f>IF($A163="","",VLOOKUP($A163,DATA_IMPORT!$A$2:$AG$2500,COLUMN(Y$1),FALSE))</f>
        <v/>
      </c>
      <c r="Z163" s="22" t="str">
        <f>IF($A163="","",VLOOKUP($A163,DATA_IMPORT!$A$2:$AG$2500,COLUMN(Z$1),FALSE))</f>
        <v/>
      </c>
      <c r="AA163" s="96" t="str">
        <f>IF($A163="","",VLOOKUP($A163,DATA_IMPORT!$A$2:$AG$2500,COLUMN(AA$1),FALSE))</f>
        <v/>
      </c>
      <c r="AB163" s="96" t="str">
        <f>IF($A163="","",VLOOKUP($A163,DATA_IMPORT!$A$2:$AG$2500,COLUMN(AB$1),FALSE))</f>
        <v/>
      </c>
      <c r="AC163" s="22" t="str">
        <f>IF($A163="","",VLOOKUP($A163,DATA_IMPORT!$A$2:$AG$2500,COLUMN(AC$1),FALSE))</f>
        <v/>
      </c>
      <c r="AD163" s="96" t="str">
        <f>IF($A163="","",VLOOKUP($A163,DATA_IMPORT!$A$2:$AG$2500,COLUMN(AD$1),FALSE))</f>
        <v/>
      </c>
      <c r="AE163" s="96" t="str">
        <f>IF($A163="","",VLOOKUP($A163,DATA_IMPORT!$A$2:$AG$2500,COLUMN(AE$1),FALSE))</f>
        <v/>
      </c>
      <c r="AF163" s="96" t="str">
        <f>IF($A163="","",VLOOKUP($A163,DATA_IMPORT!$A$2:$AG$2500,COLUMN(AF$1),FALSE))</f>
        <v/>
      </c>
      <c r="AG163" s="96" t="str">
        <f>IF($A163="","",VLOOKUP($A163,DATA_IMPORT!$A$2:$AG$2500,COLUMN(AG$1),FALSE))</f>
        <v/>
      </c>
    </row>
    <row r="164" spans="2:33">
      <c r="B164" t="str">
        <f>IF($A164="","",VLOOKUP($A164,DATA_IMPORT!$A$2:$AG$2500,COLUMN(B$1),FALSE))</f>
        <v/>
      </c>
      <c r="C164" t="str">
        <f>IF($A164="","",VLOOKUP($A164,DATA_IMPORT!$A$2:$AG$2500,COLUMN(C$1),FALSE))</f>
        <v/>
      </c>
      <c r="D164" t="str">
        <f>IF($A164="","",VLOOKUP($A164,DATA_IMPORT!$A$2:$AG$2500,COLUMN(D$1),FALSE))</f>
        <v/>
      </c>
      <c r="E164" s="106" t="str">
        <f>IF($A164="","",VLOOKUP($A164,DATA_IMPORT!$A$2:$AG$2500,COLUMN(F$1),FALSE))</f>
        <v/>
      </c>
      <c r="F164" t="str">
        <f>IF($A164="","",VLOOKUP($A164,DATA_IMPORT!$A$2:$AG$2500,COLUMN(F$1),FALSE))</f>
        <v/>
      </c>
      <c r="G164" t="str">
        <f>IF(A164="","",F164&amp;COUNTIF($B$2:$B164,B164))</f>
        <v/>
      </c>
      <c r="H164" t="str">
        <f t="shared" si="4"/>
        <v/>
      </c>
      <c r="I164" t="str">
        <f t="shared" si="5"/>
        <v/>
      </c>
      <c r="J164" s="106" t="s">
        <v>42</v>
      </c>
      <c r="K164" s="22" t="str">
        <f>IF($A164="","",VLOOKUP($A164,DATA_IMPORT!$A$2:$AG$2500,COLUMN(K$1),FALSE))</f>
        <v/>
      </c>
      <c r="L164" s="22" t="str">
        <f>IF($A164="","",VLOOKUP($A164,DATA_IMPORT!$A$2:$AG$2500,COLUMN(L$1),FALSE))</f>
        <v/>
      </c>
      <c r="M164" s="22" t="str">
        <f>IF($A164="","",VLOOKUP($A164,DATA_IMPORT!$A$2:$AG$2500,COLUMN(M$1),FALSE))</f>
        <v/>
      </c>
      <c r="N164" s="22" t="str">
        <f>IF($A164="","",VLOOKUP($A164,DATA_IMPORT!$A$2:$AG$2500,COLUMN(N$1),FALSE))</f>
        <v/>
      </c>
      <c r="O164" s="22" t="str">
        <f>IF($A164="","",VLOOKUP($A164,DATA_IMPORT!$A$2:$AG$2500,COLUMN(O$1),FALSE))</f>
        <v/>
      </c>
      <c r="P164" s="22" t="str">
        <f>IF($A164="","",VLOOKUP($A164,DATA_IMPORT!$A$2:$AG$2500,COLUMN(P$1),FALSE))</f>
        <v/>
      </c>
      <c r="Q164" s="23" t="str">
        <f>IF($A164="","",VLOOKUP($A164,DATA_IMPORT!$A$2:$AG$2500,COLUMN(Q$1),FALSE))</f>
        <v/>
      </c>
      <c r="R164" s="22" t="str">
        <f>IF($A164="","",VLOOKUP($A164,DATA_IMPORT!$A$2:$AG$2500,COLUMN(R$1),FALSE))</f>
        <v/>
      </c>
      <c r="S164" s="23" t="str">
        <f>IF($A164="","",VLOOKUP($A164,DATA_IMPORT!$A$2:$AG$2500,COLUMN(S$1),FALSE))</f>
        <v/>
      </c>
      <c r="T164" s="22" t="str">
        <f>IF($A164="","",VLOOKUP($A164,DATA_IMPORT!$A$2:$AG$2500,COLUMN(T$1),FALSE))</f>
        <v/>
      </c>
      <c r="U164" s="23" t="str">
        <f>IF($A164="","",VLOOKUP($A164,DATA_IMPORT!$A$2:$AG$2500,COLUMN(U$1),FALSE))</f>
        <v/>
      </c>
      <c r="V164" s="22" t="str">
        <f>IF($A164="","",VLOOKUP($A164,DATA_IMPORT!$A$2:$AG$2500,COLUMN(V$1),FALSE))</f>
        <v/>
      </c>
      <c r="W164" s="22" t="str">
        <f>IF($A164="","",VLOOKUP($A164,DATA_IMPORT!$A$2:$AG$2500,COLUMN(W$1),FALSE))</f>
        <v/>
      </c>
      <c r="X164" s="96" t="str">
        <f>IF($A164="","",VLOOKUP($A164,DATA_IMPORT!$A$2:$AG$2500,COLUMN(X$1),FALSE))</f>
        <v/>
      </c>
      <c r="Y164" s="96" t="str">
        <f>IF($A164="","",VLOOKUP($A164,DATA_IMPORT!$A$2:$AG$2500,COLUMN(Y$1),FALSE))</f>
        <v/>
      </c>
      <c r="Z164" s="22" t="str">
        <f>IF($A164="","",VLOOKUP($A164,DATA_IMPORT!$A$2:$AG$2500,COLUMN(Z$1),FALSE))</f>
        <v/>
      </c>
      <c r="AA164" s="96" t="str">
        <f>IF($A164="","",VLOOKUP($A164,DATA_IMPORT!$A$2:$AG$2500,COLUMN(AA$1),FALSE))</f>
        <v/>
      </c>
      <c r="AB164" s="96" t="str">
        <f>IF($A164="","",VLOOKUP($A164,DATA_IMPORT!$A$2:$AG$2500,COLUMN(AB$1),FALSE))</f>
        <v/>
      </c>
      <c r="AC164" s="22" t="str">
        <f>IF($A164="","",VLOOKUP($A164,DATA_IMPORT!$A$2:$AG$2500,COLUMN(AC$1),FALSE))</f>
        <v/>
      </c>
      <c r="AD164" s="96" t="str">
        <f>IF($A164="","",VLOOKUP($A164,DATA_IMPORT!$A$2:$AG$2500,COLUMN(AD$1),FALSE))</f>
        <v/>
      </c>
      <c r="AE164" s="96" t="str">
        <f>IF($A164="","",VLOOKUP($A164,DATA_IMPORT!$A$2:$AG$2500,COLUMN(AE$1),FALSE))</f>
        <v/>
      </c>
      <c r="AF164" s="96" t="str">
        <f>IF($A164="","",VLOOKUP($A164,DATA_IMPORT!$A$2:$AG$2500,COLUMN(AF$1),FALSE))</f>
        <v/>
      </c>
      <c r="AG164" s="96" t="str">
        <f>IF($A164="","",VLOOKUP($A164,DATA_IMPORT!$A$2:$AG$2500,COLUMN(AG$1),FALSE))</f>
        <v/>
      </c>
    </row>
    <row r="165" spans="2:33">
      <c r="B165" t="str">
        <f>IF($A165="","",VLOOKUP($A165,DATA_IMPORT!$A$2:$AG$2500,COLUMN(B$1),FALSE))</f>
        <v/>
      </c>
      <c r="C165" t="str">
        <f>IF($A165="","",VLOOKUP($A165,DATA_IMPORT!$A$2:$AG$2500,COLUMN(C$1),FALSE))</f>
        <v/>
      </c>
      <c r="D165" t="str">
        <f>IF($A165="","",VLOOKUP($A165,DATA_IMPORT!$A$2:$AG$2500,COLUMN(D$1),FALSE))</f>
        <v/>
      </c>
      <c r="E165" s="106" t="str">
        <f>IF($A165="","",VLOOKUP($A165,DATA_IMPORT!$A$2:$AG$2500,COLUMN(F$1),FALSE))</f>
        <v/>
      </c>
      <c r="F165" t="str">
        <f>IF($A165="","",VLOOKUP($A165,DATA_IMPORT!$A$2:$AG$2500,COLUMN(F$1),FALSE))</f>
        <v/>
      </c>
      <c r="G165" t="str">
        <f>IF(A165="","",F165&amp;COUNTIF($B$2:$B165,B165))</f>
        <v/>
      </c>
      <c r="H165" t="str">
        <f t="shared" si="4"/>
        <v/>
      </c>
      <c r="I165" t="str">
        <f t="shared" si="5"/>
        <v/>
      </c>
      <c r="J165" s="106" t="s">
        <v>42</v>
      </c>
      <c r="K165" s="22" t="str">
        <f>IF($A165="","",VLOOKUP($A165,DATA_IMPORT!$A$2:$AG$2500,COLUMN(K$1),FALSE))</f>
        <v/>
      </c>
      <c r="L165" s="22" t="str">
        <f>IF($A165="","",VLOOKUP($A165,DATA_IMPORT!$A$2:$AG$2500,COLUMN(L$1),FALSE))</f>
        <v/>
      </c>
      <c r="M165" s="22" t="str">
        <f>IF($A165="","",VLOOKUP($A165,DATA_IMPORT!$A$2:$AG$2500,COLUMN(M$1),FALSE))</f>
        <v/>
      </c>
      <c r="N165" s="22" t="str">
        <f>IF($A165="","",VLOOKUP($A165,DATA_IMPORT!$A$2:$AG$2500,COLUMN(N$1),FALSE))</f>
        <v/>
      </c>
      <c r="O165" s="22" t="str">
        <f>IF($A165="","",VLOOKUP($A165,DATA_IMPORT!$A$2:$AG$2500,COLUMN(O$1),FALSE))</f>
        <v/>
      </c>
      <c r="P165" s="22" t="str">
        <f>IF($A165="","",VLOOKUP($A165,DATA_IMPORT!$A$2:$AG$2500,COLUMN(P$1),FALSE))</f>
        <v/>
      </c>
      <c r="Q165" s="23" t="str">
        <f>IF($A165="","",VLOOKUP($A165,DATA_IMPORT!$A$2:$AG$2500,COLUMN(Q$1),FALSE))</f>
        <v/>
      </c>
      <c r="R165" s="22" t="str">
        <f>IF($A165="","",VLOOKUP($A165,DATA_IMPORT!$A$2:$AG$2500,COLUMN(R$1),FALSE))</f>
        <v/>
      </c>
      <c r="S165" s="23" t="str">
        <f>IF($A165="","",VLOOKUP($A165,DATA_IMPORT!$A$2:$AG$2500,COLUMN(S$1),FALSE))</f>
        <v/>
      </c>
      <c r="T165" s="22" t="str">
        <f>IF($A165="","",VLOOKUP($A165,DATA_IMPORT!$A$2:$AG$2500,COLUMN(T$1),FALSE))</f>
        <v/>
      </c>
      <c r="U165" s="23" t="str">
        <f>IF($A165="","",VLOOKUP($A165,DATA_IMPORT!$A$2:$AG$2500,COLUMN(U$1),FALSE))</f>
        <v/>
      </c>
      <c r="V165" s="22" t="str">
        <f>IF($A165="","",VLOOKUP($A165,DATA_IMPORT!$A$2:$AG$2500,COLUMN(V$1),FALSE))</f>
        <v/>
      </c>
      <c r="W165" s="22" t="str">
        <f>IF($A165="","",VLOOKUP($A165,DATA_IMPORT!$A$2:$AG$2500,COLUMN(W$1),FALSE))</f>
        <v/>
      </c>
      <c r="X165" s="96" t="str">
        <f>IF($A165="","",VLOOKUP($A165,DATA_IMPORT!$A$2:$AG$2500,COLUMN(X$1),FALSE))</f>
        <v/>
      </c>
      <c r="Y165" s="96" t="str">
        <f>IF($A165="","",VLOOKUP($A165,DATA_IMPORT!$A$2:$AG$2500,COLUMN(Y$1),FALSE))</f>
        <v/>
      </c>
      <c r="Z165" s="22" t="str">
        <f>IF($A165="","",VLOOKUP($A165,DATA_IMPORT!$A$2:$AG$2500,COLUMN(Z$1),FALSE))</f>
        <v/>
      </c>
      <c r="AA165" s="96" t="str">
        <f>IF($A165="","",VLOOKUP($A165,DATA_IMPORT!$A$2:$AG$2500,COLUMN(AA$1),FALSE))</f>
        <v/>
      </c>
      <c r="AB165" s="96" t="str">
        <f>IF($A165="","",VLOOKUP($A165,DATA_IMPORT!$A$2:$AG$2500,COLUMN(AB$1),FALSE))</f>
        <v/>
      </c>
      <c r="AC165" s="22" t="str">
        <f>IF($A165="","",VLOOKUP($A165,DATA_IMPORT!$A$2:$AG$2500,COLUMN(AC$1),FALSE))</f>
        <v/>
      </c>
      <c r="AD165" s="96" t="str">
        <f>IF($A165="","",VLOOKUP($A165,DATA_IMPORT!$A$2:$AG$2500,COLUMN(AD$1),FALSE))</f>
        <v/>
      </c>
      <c r="AE165" s="96" t="str">
        <f>IF($A165="","",VLOOKUP($A165,DATA_IMPORT!$A$2:$AG$2500,COLUMN(AE$1),FALSE))</f>
        <v/>
      </c>
      <c r="AF165" s="96" t="str">
        <f>IF($A165="","",VLOOKUP($A165,DATA_IMPORT!$A$2:$AG$2500,COLUMN(AF$1),FALSE))</f>
        <v/>
      </c>
      <c r="AG165" s="96" t="str">
        <f>IF($A165="","",VLOOKUP($A165,DATA_IMPORT!$A$2:$AG$2500,COLUMN(AG$1),FALSE))</f>
        <v/>
      </c>
    </row>
    <row r="166" spans="2:33">
      <c r="B166" t="str">
        <f>IF($A166="","",VLOOKUP($A166,DATA_IMPORT!$A$2:$AG$2500,COLUMN(B$1),FALSE))</f>
        <v/>
      </c>
      <c r="C166" t="str">
        <f>IF($A166="","",VLOOKUP($A166,DATA_IMPORT!$A$2:$AG$2500,COLUMN(C$1),FALSE))</f>
        <v/>
      </c>
      <c r="D166" t="str">
        <f>IF($A166="","",VLOOKUP($A166,DATA_IMPORT!$A$2:$AG$2500,COLUMN(D$1),FALSE))</f>
        <v/>
      </c>
      <c r="E166" s="106" t="str">
        <f>IF($A166="","",VLOOKUP($A166,DATA_IMPORT!$A$2:$AG$2500,COLUMN(F$1),FALSE))</f>
        <v/>
      </c>
      <c r="F166" t="str">
        <f>IF($A166="","",VLOOKUP($A166,DATA_IMPORT!$A$2:$AG$2500,COLUMN(F$1),FALSE))</f>
        <v/>
      </c>
      <c r="G166" t="str">
        <f>IF(A166="","",F166&amp;COUNTIF($B$2:$B166,B166))</f>
        <v/>
      </c>
      <c r="H166" t="str">
        <f t="shared" si="4"/>
        <v/>
      </c>
      <c r="I166" t="str">
        <f t="shared" si="5"/>
        <v/>
      </c>
      <c r="J166" s="106" t="s">
        <v>42</v>
      </c>
      <c r="K166" s="22" t="str">
        <f>IF($A166="","",VLOOKUP($A166,DATA_IMPORT!$A$2:$AG$2500,COLUMN(K$1),FALSE))</f>
        <v/>
      </c>
      <c r="L166" s="22" t="str">
        <f>IF($A166="","",VLOOKUP($A166,DATA_IMPORT!$A$2:$AG$2500,COLUMN(L$1),FALSE))</f>
        <v/>
      </c>
      <c r="M166" s="22" t="str">
        <f>IF($A166="","",VLOOKUP($A166,DATA_IMPORT!$A$2:$AG$2500,COLUMN(M$1),FALSE))</f>
        <v/>
      </c>
      <c r="N166" s="22" t="str">
        <f>IF($A166="","",VLOOKUP($A166,DATA_IMPORT!$A$2:$AG$2500,COLUMN(N$1),FALSE))</f>
        <v/>
      </c>
      <c r="O166" s="22" t="str">
        <f>IF($A166="","",VLOOKUP($A166,DATA_IMPORT!$A$2:$AG$2500,COLUMN(O$1),FALSE))</f>
        <v/>
      </c>
      <c r="P166" s="22" t="str">
        <f>IF($A166="","",VLOOKUP($A166,DATA_IMPORT!$A$2:$AG$2500,COLUMN(P$1),FALSE))</f>
        <v/>
      </c>
      <c r="Q166" s="23" t="str">
        <f>IF($A166="","",VLOOKUP($A166,DATA_IMPORT!$A$2:$AG$2500,COLUMN(Q$1),FALSE))</f>
        <v/>
      </c>
      <c r="R166" s="22" t="str">
        <f>IF($A166="","",VLOOKUP($A166,DATA_IMPORT!$A$2:$AG$2500,COLUMN(R$1),FALSE))</f>
        <v/>
      </c>
      <c r="S166" s="23" t="str">
        <f>IF($A166="","",VLOOKUP($A166,DATA_IMPORT!$A$2:$AG$2500,COLUMN(S$1),FALSE))</f>
        <v/>
      </c>
      <c r="T166" s="22" t="str">
        <f>IF($A166="","",VLOOKUP($A166,DATA_IMPORT!$A$2:$AG$2500,COLUMN(T$1),FALSE))</f>
        <v/>
      </c>
      <c r="U166" s="23" t="str">
        <f>IF($A166="","",VLOOKUP($A166,DATA_IMPORT!$A$2:$AG$2500,COLUMN(U$1),FALSE))</f>
        <v/>
      </c>
      <c r="V166" s="22" t="str">
        <f>IF($A166="","",VLOOKUP($A166,DATA_IMPORT!$A$2:$AG$2500,COLUMN(V$1),FALSE))</f>
        <v/>
      </c>
      <c r="W166" s="22" t="str">
        <f>IF($A166="","",VLOOKUP($A166,DATA_IMPORT!$A$2:$AG$2500,COLUMN(W$1),FALSE))</f>
        <v/>
      </c>
      <c r="X166" s="96" t="str">
        <f>IF($A166="","",VLOOKUP($A166,DATA_IMPORT!$A$2:$AG$2500,COLUMN(X$1),FALSE))</f>
        <v/>
      </c>
      <c r="Y166" s="96" t="str">
        <f>IF($A166="","",VLOOKUP($A166,DATA_IMPORT!$A$2:$AG$2500,COLUMN(Y$1),FALSE))</f>
        <v/>
      </c>
      <c r="Z166" s="22" t="str">
        <f>IF($A166="","",VLOOKUP($A166,DATA_IMPORT!$A$2:$AG$2500,COLUMN(Z$1),FALSE))</f>
        <v/>
      </c>
      <c r="AA166" s="96" t="str">
        <f>IF($A166="","",VLOOKUP($A166,DATA_IMPORT!$A$2:$AG$2500,COLUMN(AA$1),FALSE))</f>
        <v/>
      </c>
      <c r="AB166" s="96" t="str">
        <f>IF($A166="","",VLOOKUP($A166,DATA_IMPORT!$A$2:$AG$2500,COLUMN(AB$1),FALSE))</f>
        <v/>
      </c>
      <c r="AC166" s="22" t="str">
        <f>IF($A166="","",VLOOKUP($A166,DATA_IMPORT!$A$2:$AG$2500,COLUMN(AC$1),FALSE))</f>
        <v/>
      </c>
      <c r="AD166" s="96" t="str">
        <f>IF($A166="","",VLOOKUP($A166,DATA_IMPORT!$A$2:$AG$2500,COLUMN(AD$1),FALSE))</f>
        <v/>
      </c>
      <c r="AE166" s="96" t="str">
        <f>IF($A166="","",VLOOKUP($A166,DATA_IMPORT!$A$2:$AG$2500,COLUMN(AE$1),FALSE))</f>
        <v/>
      </c>
      <c r="AF166" s="96" t="str">
        <f>IF($A166="","",VLOOKUP($A166,DATA_IMPORT!$A$2:$AG$2500,COLUMN(AF$1),FALSE))</f>
        <v/>
      </c>
      <c r="AG166" s="96" t="str">
        <f>IF($A166="","",VLOOKUP($A166,DATA_IMPORT!$A$2:$AG$2500,COLUMN(AG$1),FALSE))</f>
        <v/>
      </c>
    </row>
    <row r="167" spans="2:33">
      <c r="B167" t="str">
        <f>IF($A167="","",VLOOKUP($A167,DATA_IMPORT!$A$2:$AG$2500,COLUMN(B$1),FALSE))</f>
        <v/>
      </c>
      <c r="C167" t="str">
        <f>IF($A167="","",VLOOKUP($A167,DATA_IMPORT!$A$2:$AG$2500,COLUMN(C$1),FALSE))</f>
        <v/>
      </c>
      <c r="D167" t="str">
        <f>IF($A167="","",VLOOKUP($A167,DATA_IMPORT!$A$2:$AG$2500,COLUMN(D$1),FALSE))</f>
        <v/>
      </c>
      <c r="E167" s="106" t="str">
        <f>IF($A167="","",VLOOKUP($A167,DATA_IMPORT!$A$2:$AG$2500,COLUMN(F$1),FALSE))</f>
        <v/>
      </c>
      <c r="F167" t="str">
        <f>IF($A167="","",VLOOKUP($A167,DATA_IMPORT!$A$2:$AG$2500,COLUMN(F$1),FALSE))</f>
        <v/>
      </c>
      <c r="G167" t="str">
        <f>IF(A167="","",F167&amp;COUNTIF($B$2:$B167,B167))</f>
        <v/>
      </c>
      <c r="H167" t="str">
        <f t="shared" si="4"/>
        <v/>
      </c>
      <c r="I167" t="str">
        <f t="shared" si="5"/>
        <v/>
      </c>
      <c r="J167" s="106" t="s">
        <v>42</v>
      </c>
      <c r="K167" s="22" t="str">
        <f>IF($A167="","",VLOOKUP($A167,DATA_IMPORT!$A$2:$AG$2500,COLUMN(K$1),FALSE))</f>
        <v/>
      </c>
      <c r="L167" s="22" t="str">
        <f>IF($A167="","",VLOOKUP($A167,DATA_IMPORT!$A$2:$AG$2500,COLUMN(L$1),FALSE))</f>
        <v/>
      </c>
      <c r="M167" s="22" t="str">
        <f>IF($A167="","",VLOOKUP($A167,DATA_IMPORT!$A$2:$AG$2500,COLUMN(M$1),FALSE))</f>
        <v/>
      </c>
      <c r="N167" s="22" t="str">
        <f>IF($A167="","",VLOOKUP($A167,DATA_IMPORT!$A$2:$AG$2500,COLUMN(N$1),FALSE))</f>
        <v/>
      </c>
      <c r="O167" s="22" t="str">
        <f>IF($A167="","",VLOOKUP($A167,DATA_IMPORT!$A$2:$AG$2500,COLUMN(O$1),FALSE))</f>
        <v/>
      </c>
      <c r="P167" s="22" t="str">
        <f>IF($A167="","",VLOOKUP($A167,DATA_IMPORT!$A$2:$AG$2500,COLUMN(P$1),FALSE))</f>
        <v/>
      </c>
      <c r="Q167" s="23" t="str">
        <f>IF($A167="","",VLOOKUP($A167,DATA_IMPORT!$A$2:$AG$2500,COLUMN(Q$1),FALSE))</f>
        <v/>
      </c>
      <c r="R167" s="22" t="str">
        <f>IF($A167="","",VLOOKUP($A167,DATA_IMPORT!$A$2:$AG$2500,COLUMN(R$1),FALSE))</f>
        <v/>
      </c>
      <c r="S167" s="23" t="str">
        <f>IF($A167="","",VLOOKUP($A167,DATA_IMPORT!$A$2:$AG$2500,COLUMN(S$1),FALSE))</f>
        <v/>
      </c>
      <c r="T167" s="22" t="str">
        <f>IF($A167="","",VLOOKUP($A167,DATA_IMPORT!$A$2:$AG$2500,COLUMN(T$1),FALSE))</f>
        <v/>
      </c>
      <c r="U167" s="23" t="str">
        <f>IF($A167="","",VLOOKUP($A167,DATA_IMPORT!$A$2:$AG$2500,COLUMN(U$1),FALSE))</f>
        <v/>
      </c>
      <c r="V167" s="22" t="str">
        <f>IF($A167="","",VLOOKUP($A167,DATA_IMPORT!$A$2:$AG$2500,COLUMN(V$1),FALSE))</f>
        <v/>
      </c>
      <c r="W167" s="22" t="str">
        <f>IF($A167="","",VLOOKUP($A167,DATA_IMPORT!$A$2:$AG$2500,COLUMN(W$1),FALSE))</f>
        <v/>
      </c>
      <c r="X167" s="96" t="str">
        <f>IF($A167="","",VLOOKUP($A167,DATA_IMPORT!$A$2:$AG$2500,COLUMN(X$1),FALSE))</f>
        <v/>
      </c>
      <c r="Y167" s="96" t="str">
        <f>IF($A167="","",VLOOKUP($A167,DATA_IMPORT!$A$2:$AG$2500,COLUMN(Y$1),FALSE))</f>
        <v/>
      </c>
      <c r="Z167" s="22" t="str">
        <f>IF($A167="","",VLOOKUP($A167,DATA_IMPORT!$A$2:$AG$2500,COLUMN(Z$1),FALSE))</f>
        <v/>
      </c>
      <c r="AA167" s="96" t="str">
        <f>IF($A167="","",VLOOKUP($A167,DATA_IMPORT!$A$2:$AG$2500,COLUMN(AA$1),FALSE))</f>
        <v/>
      </c>
      <c r="AB167" s="96" t="str">
        <f>IF($A167="","",VLOOKUP($A167,DATA_IMPORT!$A$2:$AG$2500,COLUMN(AB$1),FALSE))</f>
        <v/>
      </c>
      <c r="AC167" s="22" t="str">
        <f>IF($A167="","",VLOOKUP($A167,DATA_IMPORT!$A$2:$AG$2500,COLUMN(AC$1),FALSE))</f>
        <v/>
      </c>
      <c r="AD167" s="96" t="str">
        <f>IF($A167="","",VLOOKUP($A167,DATA_IMPORT!$A$2:$AG$2500,COLUMN(AD$1),FALSE))</f>
        <v/>
      </c>
      <c r="AE167" s="96" t="str">
        <f>IF($A167="","",VLOOKUP($A167,DATA_IMPORT!$A$2:$AG$2500,COLUMN(AE$1),FALSE))</f>
        <v/>
      </c>
      <c r="AF167" s="96" t="str">
        <f>IF($A167="","",VLOOKUP($A167,DATA_IMPORT!$A$2:$AG$2500,COLUMN(AF$1),FALSE))</f>
        <v/>
      </c>
      <c r="AG167" s="96" t="str">
        <f>IF($A167="","",VLOOKUP($A167,DATA_IMPORT!$A$2:$AG$2500,COLUMN(AG$1),FALSE))</f>
        <v/>
      </c>
    </row>
    <row r="168" spans="2:33">
      <c r="B168" t="str">
        <f>IF($A168="","",VLOOKUP($A168,DATA_IMPORT!$A$2:$AG$2500,COLUMN(B$1),FALSE))</f>
        <v/>
      </c>
      <c r="C168" t="str">
        <f>IF($A168="","",VLOOKUP($A168,DATA_IMPORT!$A$2:$AG$2500,COLUMN(C$1),FALSE))</f>
        <v/>
      </c>
      <c r="D168" t="str">
        <f>IF($A168="","",VLOOKUP($A168,DATA_IMPORT!$A$2:$AG$2500,COLUMN(D$1),FALSE))</f>
        <v/>
      </c>
      <c r="E168" s="106" t="str">
        <f>IF($A168="","",VLOOKUP($A168,DATA_IMPORT!$A$2:$AG$2500,COLUMN(F$1),FALSE))</f>
        <v/>
      </c>
      <c r="F168" t="str">
        <f>IF($A168="","",VLOOKUP($A168,DATA_IMPORT!$A$2:$AG$2500,COLUMN(F$1),FALSE))</f>
        <v/>
      </c>
      <c r="G168" t="str">
        <f>IF(A168="","",F168&amp;COUNTIF($B$2:$B168,B168))</f>
        <v/>
      </c>
      <c r="H168" t="str">
        <f t="shared" si="4"/>
        <v/>
      </c>
      <c r="I168" t="str">
        <f t="shared" si="5"/>
        <v/>
      </c>
      <c r="J168" s="106" t="s">
        <v>42</v>
      </c>
      <c r="K168" s="22" t="str">
        <f>IF($A168="","",VLOOKUP($A168,DATA_IMPORT!$A$2:$AG$2500,COLUMN(K$1),FALSE))</f>
        <v/>
      </c>
      <c r="L168" s="22" t="str">
        <f>IF($A168="","",VLOOKUP($A168,DATA_IMPORT!$A$2:$AG$2500,COLUMN(L$1),FALSE))</f>
        <v/>
      </c>
      <c r="M168" s="22" t="str">
        <f>IF($A168="","",VLOOKUP($A168,DATA_IMPORT!$A$2:$AG$2500,COLUMN(M$1),FALSE))</f>
        <v/>
      </c>
      <c r="N168" s="22" t="str">
        <f>IF($A168="","",VLOOKUP($A168,DATA_IMPORT!$A$2:$AG$2500,COLUMN(N$1),FALSE))</f>
        <v/>
      </c>
      <c r="O168" s="22" t="str">
        <f>IF($A168="","",VLOOKUP($A168,DATA_IMPORT!$A$2:$AG$2500,COLUMN(O$1),FALSE))</f>
        <v/>
      </c>
      <c r="P168" s="22" t="str">
        <f>IF($A168="","",VLOOKUP($A168,DATA_IMPORT!$A$2:$AG$2500,COLUMN(P$1),FALSE))</f>
        <v/>
      </c>
      <c r="Q168" s="23" t="str">
        <f>IF($A168="","",VLOOKUP($A168,DATA_IMPORT!$A$2:$AG$2500,COLUMN(Q$1),FALSE))</f>
        <v/>
      </c>
      <c r="R168" s="22" t="str">
        <f>IF($A168="","",VLOOKUP($A168,DATA_IMPORT!$A$2:$AG$2500,COLUMN(R$1),FALSE))</f>
        <v/>
      </c>
      <c r="S168" s="23" t="str">
        <f>IF($A168="","",VLOOKUP($A168,DATA_IMPORT!$A$2:$AG$2500,COLUMN(S$1),FALSE))</f>
        <v/>
      </c>
      <c r="T168" s="22" t="str">
        <f>IF($A168="","",VLOOKUP($A168,DATA_IMPORT!$A$2:$AG$2500,COLUMN(T$1),FALSE))</f>
        <v/>
      </c>
      <c r="U168" s="23" t="str">
        <f>IF($A168="","",VLOOKUP($A168,DATA_IMPORT!$A$2:$AG$2500,COLUMN(U$1),FALSE))</f>
        <v/>
      </c>
      <c r="V168" s="22" t="str">
        <f>IF($A168="","",VLOOKUP($A168,DATA_IMPORT!$A$2:$AG$2500,COLUMN(V$1),FALSE))</f>
        <v/>
      </c>
      <c r="W168" s="22" t="str">
        <f>IF($A168="","",VLOOKUP($A168,DATA_IMPORT!$A$2:$AG$2500,COLUMN(W$1),FALSE))</f>
        <v/>
      </c>
      <c r="X168" s="96" t="str">
        <f>IF($A168="","",VLOOKUP($A168,DATA_IMPORT!$A$2:$AG$2500,COLUMN(X$1),FALSE))</f>
        <v/>
      </c>
      <c r="Y168" s="96" t="str">
        <f>IF($A168="","",VLOOKUP($A168,DATA_IMPORT!$A$2:$AG$2500,COLUMN(Y$1),FALSE))</f>
        <v/>
      </c>
      <c r="Z168" s="22" t="str">
        <f>IF($A168="","",VLOOKUP($A168,DATA_IMPORT!$A$2:$AG$2500,COLUMN(Z$1),FALSE))</f>
        <v/>
      </c>
      <c r="AA168" s="96" t="str">
        <f>IF($A168="","",VLOOKUP($A168,DATA_IMPORT!$A$2:$AG$2500,COLUMN(AA$1),FALSE))</f>
        <v/>
      </c>
      <c r="AB168" s="96" t="str">
        <f>IF($A168="","",VLOOKUP($A168,DATA_IMPORT!$A$2:$AG$2500,COLUMN(AB$1),FALSE))</f>
        <v/>
      </c>
      <c r="AC168" s="22" t="str">
        <f>IF($A168="","",VLOOKUP($A168,DATA_IMPORT!$A$2:$AG$2500,COLUMN(AC$1),FALSE))</f>
        <v/>
      </c>
      <c r="AD168" s="96" t="str">
        <f>IF($A168="","",VLOOKUP($A168,DATA_IMPORT!$A$2:$AG$2500,COLUMN(AD$1),FALSE))</f>
        <v/>
      </c>
      <c r="AE168" s="96" t="str">
        <f>IF($A168="","",VLOOKUP($A168,DATA_IMPORT!$A$2:$AG$2500,COLUMN(AE$1),FALSE))</f>
        <v/>
      </c>
      <c r="AF168" s="96" t="str">
        <f>IF($A168="","",VLOOKUP($A168,DATA_IMPORT!$A$2:$AG$2500,COLUMN(AF$1),FALSE))</f>
        <v/>
      </c>
      <c r="AG168" s="96" t="str">
        <f>IF($A168="","",VLOOKUP($A168,DATA_IMPORT!$A$2:$AG$2500,COLUMN(AG$1),FALSE))</f>
        <v/>
      </c>
    </row>
    <row r="169" spans="2:33">
      <c r="B169" t="str">
        <f>IF($A169="","",VLOOKUP($A169,DATA_IMPORT!$A$2:$AG$2500,COLUMN(B$1),FALSE))</f>
        <v/>
      </c>
      <c r="C169" t="str">
        <f>IF($A169="","",VLOOKUP($A169,DATA_IMPORT!$A$2:$AG$2500,COLUMN(C$1),FALSE))</f>
        <v/>
      </c>
      <c r="D169" t="str">
        <f>IF($A169="","",VLOOKUP($A169,DATA_IMPORT!$A$2:$AG$2500,COLUMN(D$1),FALSE))</f>
        <v/>
      </c>
      <c r="E169" s="106" t="str">
        <f>IF($A169="","",VLOOKUP($A169,DATA_IMPORT!$A$2:$AG$2500,COLUMN(F$1),FALSE))</f>
        <v/>
      </c>
      <c r="F169" t="str">
        <f>IF($A169="","",VLOOKUP($A169,DATA_IMPORT!$A$2:$AG$2500,COLUMN(F$1),FALSE))</f>
        <v/>
      </c>
      <c r="G169" t="str">
        <f>IF(A169="","",F169&amp;COUNTIF($B$2:$B169,B169))</f>
        <v/>
      </c>
      <c r="H169" t="str">
        <f t="shared" si="4"/>
        <v/>
      </c>
      <c r="I169" t="str">
        <f t="shared" si="5"/>
        <v/>
      </c>
      <c r="J169" s="106" t="s">
        <v>42</v>
      </c>
      <c r="K169" s="22" t="str">
        <f>IF($A169="","",VLOOKUP($A169,DATA_IMPORT!$A$2:$AG$2500,COLUMN(K$1),FALSE))</f>
        <v/>
      </c>
      <c r="L169" s="22" t="str">
        <f>IF($A169="","",VLOOKUP($A169,DATA_IMPORT!$A$2:$AG$2500,COLUMN(L$1),FALSE))</f>
        <v/>
      </c>
      <c r="M169" s="22" t="str">
        <f>IF($A169="","",VLOOKUP($A169,DATA_IMPORT!$A$2:$AG$2500,COLUMN(M$1),FALSE))</f>
        <v/>
      </c>
      <c r="N169" s="22" t="str">
        <f>IF($A169="","",VLOOKUP($A169,DATA_IMPORT!$A$2:$AG$2500,COLUMN(N$1),FALSE))</f>
        <v/>
      </c>
      <c r="O169" s="22" t="str">
        <f>IF($A169="","",VLOOKUP($A169,DATA_IMPORT!$A$2:$AG$2500,COLUMN(O$1),FALSE))</f>
        <v/>
      </c>
      <c r="P169" s="22" t="str">
        <f>IF($A169="","",VLOOKUP($A169,DATA_IMPORT!$A$2:$AG$2500,COLUMN(P$1),FALSE))</f>
        <v/>
      </c>
      <c r="Q169" s="23" t="str">
        <f>IF($A169="","",VLOOKUP($A169,DATA_IMPORT!$A$2:$AG$2500,COLUMN(Q$1),FALSE))</f>
        <v/>
      </c>
      <c r="R169" s="22" t="str">
        <f>IF($A169="","",VLOOKUP($A169,DATA_IMPORT!$A$2:$AG$2500,COLUMN(R$1),FALSE))</f>
        <v/>
      </c>
      <c r="S169" s="23" t="str">
        <f>IF($A169="","",VLOOKUP($A169,DATA_IMPORT!$A$2:$AG$2500,COLUMN(S$1),FALSE))</f>
        <v/>
      </c>
      <c r="T169" s="22" t="str">
        <f>IF($A169="","",VLOOKUP($A169,DATA_IMPORT!$A$2:$AG$2500,COLUMN(T$1),FALSE))</f>
        <v/>
      </c>
      <c r="U169" s="23" t="str">
        <f>IF($A169="","",VLOOKUP($A169,DATA_IMPORT!$A$2:$AG$2500,COLUMN(U$1),FALSE))</f>
        <v/>
      </c>
      <c r="V169" s="22" t="str">
        <f>IF($A169="","",VLOOKUP($A169,DATA_IMPORT!$A$2:$AG$2500,COLUMN(V$1),FALSE))</f>
        <v/>
      </c>
      <c r="W169" s="22" t="str">
        <f>IF($A169="","",VLOOKUP($A169,DATA_IMPORT!$A$2:$AG$2500,COLUMN(W$1),FALSE))</f>
        <v/>
      </c>
      <c r="X169" s="96" t="str">
        <f>IF($A169="","",VLOOKUP($A169,DATA_IMPORT!$A$2:$AG$2500,COLUMN(X$1),FALSE))</f>
        <v/>
      </c>
      <c r="Y169" s="96" t="str">
        <f>IF($A169="","",VLOOKUP($A169,DATA_IMPORT!$A$2:$AG$2500,COLUMN(Y$1),FALSE))</f>
        <v/>
      </c>
      <c r="Z169" s="22" t="str">
        <f>IF($A169="","",VLOOKUP($A169,DATA_IMPORT!$A$2:$AG$2500,COLUMN(Z$1),FALSE))</f>
        <v/>
      </c>
      <c r="AA169" s="96" t="str">
        <f>IF($A169="","",VLOOKUP($A169,DATA_IMPORT!$A$2:$AG$2500,COLUMN(AA$1),FALSE))</f>
        <v/>
      </c>
      <c r="AB169" s="96" t="str">
        <f>IF($A169="","",VLOOKUP($A169,DATA_IMPORT!$A$2:$AG$2500,COLUMN(AB$1),FALSE))</f>
        <v/>
      </c>
      <c r="AC169" s="22" t="str">
        <f>IF($A169="","",VLOOKUP($A169,DATA_IMPORT!$A$2:$AG$2500,COLUMN(AC$1),FALSE))</f>
        <v/>
      </c>
      <c r="AD169" s="96" t="str">
        <f>IF($A169="","",VLOOKUP($A169,DATA_IMPORT!$A$2:$AG$2500,COLUMN(AD$1),FALSE))</f>
        <v/>
      </c>
      <c r="AE169" s="96" t="str">
        <f>IF($A169="","",VLOOKUP($A169,DATA_IMPORT!$A$2:$AG$2500,COLUMN(AE$1),FALSE))</f>
        <v/>
      </c>
      <c r="AF169" s="96" t="str">
        <f>IF($A169="","",VLOOKUP($A169,DATA_IMPORT!$A$2:$AG$2500,COLUMN(AF$1),FALSE))</f>
        <v/>
      </c>
      <c r="AG169" s="96" t="str">
        <f>IF($A169="","",VLOOKUP($A169,DATA_IMPORT!$A$2:$AG$2500,COLUMN(AG$1),FALSE))</f>
        <v/>
      </c>
    </row>
    <row r="170" spans="2:33">
      <c r="B170" t="str">
        <f>IF($A170="","",VLOOKUP($A170,DATA_IMPORT!$A$2:$AG$2500,COLUMN(B$1),FALSE))</f>
        <v/>
      </c>
      <c r="C170" t="str">
        <f>IF($A170="","",VLOOKUP($A170,DATA_IMPORT!$A$2:$AG$2500,COLUMN(C$1),FALSE))</f>
        <v/>
      </c>
      <c r="D170" t="str">
        <f>IF($A170="","",VLOOKUP($A170,DATA_IMPORT!$A$2:$AG$2500,COLUMN(D$1),FALSE))</f>
        <v/>
      </c>
      <c r="E170" s="106" t="str">
        <f>IF($A170="","",VLOOKUP($A170,DATA_IMPORT!$A$2:$AG$2500,COLUMN(F$1),FALSE))</f>
        <v/>
      </c>
      <c r="F170" t="str">
        <f>IF($A170="","",VLOOKUP($A170,DATA_IMPORT!$A$2:$AG$2500,COLUMN(F$1),FALSE))</f>
        <v/>
      </c>
      <c r="G170" t="str">
        <f>IF(A170="","",F170&amp;COUNTIF($B$2:$B170,B170))</f>
        <v/>
      </c>
      <c r="H170" t="str">
        <f t="shared" si="4"/>
        <v/>
      </c>
      <c r="I170" t="str">
        <f t="shared" si="5"/>
        <v/>
      </c>
      <c r="J170" s="106" t="s">
        <v>42</v>
      </c>
      <c r="K170" s="22" t="str">
        <f>IF($A170="","",VLOOKUP($A170,DATA_IMPORT!$A$2:$AG$2500,COLUMN(K$1),FALSE))</f>
        <v/>
      </c>
      <c r="L170" s="22" t="str">
        <f>IF($A170="","",VLOOKUP($A170,DATA_IMPORT!$A$2:$AG$2500,COLUMN(L$1),FALSE))</f>
        <v/>
      </c>
      <c r="M170" s="22" t="str">
        <f>IF($A170="","",VLOOKUP($A170,DATA_IMPORT!$A$2:$AG$2500,COLUMN(M$1),FALSE))</f>
        <v/>
      </c>
      <c r="N170" s="22" t="str">
        <f>IF($A170="","",VLOOKUP($A170,DATA_IMPORT!$A$2:$AG$2500,COLUMN(N$1),FALSE))</f>
        <v/>
      </c>
      <c r="O170" s="22" t="str">
        <f>IF($A170="","",VLOOKUP($A170,DATA_IMPORT!$A$2:$AG$2500,COLUMN(O$1),FALSE))</f>
        <v/>
      </c>
      <c r="P170" s="22" t="str">
        <f>IF($A170="","",VLOOKUP($A170,DATA_IMPORT!$A$2:$AG$2500,COLUMN(P$1),FALSE))</f>
        <v/>
      </c>
      <c r="Q170" s="23" t="str">
        <f>IF($A170="","",VLOOKUP($A170,DATA_IMPORT!$A$2:$AG$2500,COLUMN(Q$1),FALSE))</f>
        <v/>
      </c>
      <c r="R170" s="22" t="str">
        <f>IF($A170="","",VLOOKUP($A170,DATA_IMPORT!$A$2:$AG$2500,COLUMN(R$1),FALSE))</f>
        <v/>
      </c>
      <c r="S170" s="23" t="str">
        <f>IF($A170="","",VLOOKUP($A170,DATA_IMPORT!$A$2:$AG$2500,COLUMN(S$1),FALSE))</f>
        <v/>
      </c>
      <c r="T170" s="22" t="str">
        <f>IF($A170="","",VLOOKUP($A170,DATA_IMPORT!$A$2:$AG$2500,COLUMN(T$1),FALSE))</f>
        <v/>
      </c>
      <c r="U170" s="23" t="str">
        <f>IF($A170="","",VLOOKUP($A170,DATA_IMPORT!$A$2:$AG$2500,COLUMN(U$1),FALSE))</f>
        <v/>
      </c>
      <c r="V170" s="22" t="str">
        <f>IF($A170="","",VLOOKUP($A170,DATA_IMPORT!$A$2:$AG$2500,COLUMN(V$1),FALSE))</f>
        <v/>
      </c>
      <c r="W170" s="22" t="str">
        <f>IF($A170="","",VLOOKUP($A170,DATA_IMPORT!$A$2:$AG$2500,COLUMN(W$1),FALSE))</f>
        <v/>
      </c>
      <c r="X170" s="96" t="str">
        <f>IF($A170="","",VLOOKUP($A170,DATA_IMPORT!$A$2:$AG$2500,COLUMN(X$1),FALSE))</f>
        <v/>
      </c>
      <c r="Y170" s="96" t="str">
        <f>IF($A170="","",VLOOKUP($A170,DATA_IMPORT!$A$2:$AG$2500,COLUMN(Y$1),FALSE))</f>
        <v/>
      </c>
      <c r="Z170" s="22" t="str">
        <f>IF($A170="","",VLOOKUP($A170,DATA_IMPORT!$A$2:$AG$2500,COLUMN(Z$1),FALSE))</f>
        <v/>
      </c>
      <c r="AA170" s="96" t="str">
        <f>IF($A170="","",VLOOKUP($A170,DATA_IMPORT!$A$2:$AG$2500,COLUMN(AA$1),FALSE))</f>
        <v/>
      </c>
      <c r="AB170" s="96" t="str">
        <f>IF($A170="","",VLOOKUP($A170,DATA_IMPORT!$A$2:$AG$2500,COLUMN(AB$1),FALSE))</f>
        <v/>
      </c>
      <c r="AC170" s="22" t="str">
        <f>IF($A170="","",VLOOKUP($A170,DATA_IMPORT!$A$2:$AG$2500,COLUMN(AC$1),FALSE))</f>
        <v/>
      </c>
      <c r="AD170" s="96" t="str">
        <f>IF($A170="","",VLOOKUP($A170,DATA_IMPORT!$A$2:$AG$2500,COLUMN(AD$1),FALSE))</f>
        <v/>
      </c>
      <c r="AE170" s="96" t="str">
        <f>IF($A170="","",VLOOKUP($A170,DATA_IMPORT!$A$2:$AG$2500,COLUMN(AE$1),FALSE))</f>
        <v/>
      </c>
      <c r="AF170" s="96" t="str">
        <f>IF($A170="","",VLOOKUP($A170,DATA_IMPORT!$A$2:$AG$2500,COLUMN(AF$1),FALSE))</f>
        <v/>
      </c>
      <c r="AG170" s="96" t="str">
        <f>IF($A170="","",VLOOKUP($A170,DATA_IMPORT!$A$2:$AG$2500,COLUMN(AG$1),FALSE))</f>
        <v/>
      </c>
    </row>
    <row r="171" spans="2:33">
      <c r="B171" t="str">
        <f>IF($A171="","",VLOOKUP($A171,DATA_IMPORT!$A$2:$AG$2500,COLUMN(B$1),FALSE))</f>
        <v/>
      </c>
      <c r="C171" t="str">
        <f>IF($A171="","",VLOOKUP($A171,DATA_IMPORT!$A$2:$AG$2500,COLUMN(C$1),FALSE))</f>
        <v/>
      </c>
      <c r="D171" t="str">
        <f>IF($A171="","",VLOOKUP($A171,DATA_IMPORT!$A$2:$AG$2500,COLUMN(D$1),FALSE))</f>
        <v/>
      </c>
      <c r="E171" s="106" t="str">
        <f>IF($A171="","",VLOOKUP($A171,DATA_IMPORT!$A$2:$AG$2500,COLUMN(F$1),FALSE))</f>
        <v/>
      </c>
      <c r="F171" t="str">
        <f>IF($A171="","",VLOOKUP($A171,DATA_IMPORT!$A$2:$AG$2500,COLUMN(F$1),FALSE))</f>
        <v/>
      </c>
      <c r="G171" t="str">
        <f>IF(A171="","",F171&amp;COUNTIF($B$2:$B171,B171))</f>
        <v/>
      </c>
      <c r="H171" t="str">
        <f t="shared" si="4"/>
        <v/>
      </c>
      <c r="I171" t="str">
        <f t="shared" si="5"/>
        <v/>
      </c>
      <c r="J171" s="106" t="s">
        <v>42</v>
      </c>
      <c r="K171" s="22" t="str">
        <f>IF($A171="","",VLOOKUP($A171,DATA_IMPORT!$A$2:$AG$2500,COLUMN(K$1),FALSE))</f>
        <v/>
      </c>
      <c r="L171" s="22" t="str">
        <f>IF($A171="","",VLOOKUP($A171,DATA_IMPORT!$A$2:$AG$2500,COLUMN(L$1),FALSE))</f>
        <v/>
      </c>
      <c r="M171" s="22" t="str">
        <f>IF($A171="","",VLOOKUP($A171,DATA_IMPORT!$A$2:$AG$2500,COLUMN(M$1),FALSE))</f>
        <v/>
      </c>
      <c r="N171" s="22" t="str">
        <f>IF($A171="","",VLOOKUP($A171,DATA_IMPORT!$A$2:$AG$2500,COLUMN(N$1),FALSE))</f>
        <v/>
      </c>
      <c r="O171" s="22" t="str">
        <f>IF($A171="","",VLOOKUP($A171,DATA_IMPORT!$A$2:$AG$2500,COLUMN(O$1),FALSE))</f>
        <v/>
      </c>
      <c r="P171" s="22" t="str">
        <f>IF($A171="","",VLOOKUP($A171,DATA_IMPORT!$A$2:$AG$2500,COLUMN(P$1),FALSE))</f>
        <v/>
      </c>
      <c r="Q171" s="23" t="str">
        <f>IF($A171="","",VLOOKUP($A171,DATA_IMPORT!$A$2:$AG$2500,COLUMN(Q$1),FALSE))</f>
        <v/>
      </c>
      <c r="R171" s="22" t="str">
        <f>IF($A171="","",VLOOKUP($A171,DATA_IMPORT!$A$2:$AG$2500,COLUMN(R$1),FALSE))</f>
        <v/>
      </c>
      <c r="S171" s="23" t="str">
        <f>IF($A171="","",VLOOKUP($A171,DATA_IMPORT!$A$2:$AG$2500,COLUMN(S$1),FALSE))</f>
        <v/>
      </c>
      <c r="T171" s="22" t="str">
        <f>IF($A171="","",VLOOKUP($A171,DATA_IMPORT!$A$2:$AG$2500,COLUMN(T$1),FALSE))</f>
        <v/>
      </c>
      <c r="U171" s="23" t="str">
        <f>IF($A171="","",VLOOKUP($A171,DATA_IMPORT!$A$2:$AG$2500,COLUMN(U$1),FALSE))</f>
        <v/>
      </c>
      <c r="V171" s="22" t="str">
        <f>IF($A171="","",VLOOKUP($A171,DATA_IMPORT!$A$2:$AG$2500,COLUMN(V$1),FALSE))</f>
        <v/>
      </c>
      <c r="W171" s="22" t="str">
        <f>IF($A171="","",VLOOKUP($A171,DATA_IMPORT!$A$2:$AG$2500,COLUMN(W$1),FALSE))</f>
        <v/>
      </c>
      <c r="X171" s="96" t="str">
        <f>IF($A171="","",VLOOKUP($A171,DATA_IMPORT!$A$2:$AG$2500,COLUMN(X$1),FALSE))</f>
        <v/>
      </c>
      <c r="Y171" s="96" t="str">
        <f>IF($A171="","",VLOOKUP($A171,DATA_IMPORT!$A$2:$AG$2500,COLUMN(Y$1),FALSE))</f>
        <v/>
      </c>
      <c r="Z171" s="22" t="str">
        <f>IF($A171="","",VLOOKUP($A171,DATA_IMPORT!$A$2:$AG$2500,COLUMN(Z$1),FALSE))</f>
        <v/>
      </c>
      <c r="AA171" s="96" t="str">
        <f>IF($A171="","",VLOOKUP($A171,DATA_IMPORT!$A$2:$AG$2500,COLUMN(AA$1),FALSE))</f>
        <v/>
      </c>
      <c r="AB171" s="96" t="str">
        <f>IF($A171="","",VLOOKUP($A171,DATA_IMPORT!$A$2:$AG$2500,COLUMN(AB$1),FALSE))</f>
        <v/>
      </c>
      <c r="AC171" s="22" t="str">
        <f>IF($A171="","",VLOOKUP($A171,DATA_IMPORT!$A$2:$AG$2500,COLUMN(AC$1),FALSE))</f>
        <v/>
      </c>
      <c r="AD171" s="96" t="str">
        <f>IF($A171="","",VLOOKUP($A171,DATA_IMPORT!$A$2:$AG$2500,COLUMN(AD$1),FALSE))</f>
        <v/>
      </c>
      <c r="AE171" s="96" t="str">
        <f>IF($A171="","",VLOOKUP($A171,DATA_IMPORT!$A$2:$AG$2500,COLUMN(AE$1),FALSE))</f>
        <v/>
      </c>
      <c r="AF171" s="96" t="str">
        <f>IF($A171="","",VLOOKUP($A171,DATA_IMPORT!$A$2:$AG$2500,COLUMN(AF$1),FALSE))</f>
        <v/>
      </c>
      <c r="AG171" s="96" t="str">
        <f>IF($A171="","",VLOOKUP($A171,DATA_IMPORT!$A$2:$AG$2500,COLUMN(AG$1),FALSE))</f>
        <v/>
      </c>
    </row>
    <row r="172" spans="2:33">
      <c r="B172" t="str">
        <f>IF($A172="","",VLOOKUP($A172,DATA_IMPORT!$A$2:$AG$2500,COLUMN(B$1),FALSE))</f>
        <v/>
      </c>
      <c r="C172" t="str">
        <f>IF($A172="","",VLOOKUP($A172,DATA_IMPORT!$A$2:$AG$2500,COLUMN(C$1),FALSE))</f>
        <v/>
      </c>
      <c r="D172" t="str">
        <f>IF($A172="","",VLOOKUP($A172,DATA_IMPORT!$A$2:$AG$2500,COLUMN(D$1),FALSE))</f>
        <v/>
      </c>
      <c r="E172" s="106" t="str">
        <f>IF($A172="","",VLOOKUP($A172,DATA_IMPORT!$A$2:$AG$2500,COLUMN(F$1),FALSE))</f>
        <v/>
      </c>
      <c r="F172" t="str">
        <f>IF($A172="","",VLOOKUP($A172,DATA_IMPORT!$A$2:$AG$2500,COLUMN(F$1),FALSE))</f>
        <v/>
      </c>
      <c r="G172" t="str">
        <f>IF(A172="","",F172&amp;COUNTIF($B$2:$B172,B172))</f>
        <v/>
      </c>
      <c r="H172" t="str">
        <f t="shared" si="4"/>
        <v/>
      </c>
      <c r="I172" t="str">
        <f t="shared" si="5"/>
        <v/>
      </c>
      <c r="J172" s="106" t="s">
        <v>42</v>
      </c>
      <c r="K172" s="22" t="str">
        <f>IF($A172="","",VLOOKUP($A172,DATA_IMPORT!$A$2:$AG$2500,COLUMN(K$1),FALSE))</f>
        <v/>
      </c>
      <c r="L172" s="22" t="str">
        <f>IF($A172="","",VLOOKUP($A172,DATA_IMPORT!$A$2:$AG$2500,COLUMN(L$1),FALSE))</f>
        <v/>
      </c>
      <c r="M172" s="22" t="str">
        <f>IF($A172="","",VLOOKUP($A172,DATA_IMPORT!$A$2:$AG$2500,COLUMN(M$1),FALSE))</f>
        <v/>
      </c>
      <c r="N172" s="22" t="str">
        <f>IF($A172="","",VLOOKUP($A172,DATA_IMPORT!$A$2:$AG$2500,COLUMN(N$1),FALSE))</f>
        <v/>
      </c>
      <c r="O172" s="22" t="str">
        <f>IF($A172="","",VLOOKUP($A172,DATA_IMPORT!$A$2:$AG$2500,COLUMN(O$1),FALSE))</f>
        <v/>
      </c>
      <c r="P172" s="22" t="str">
        <f>IF($A172="","",VLOOKUP($A172,DATA_IMPORT!$A$2:$AG$2500,COLUMN(P$1),FALSE))</f>
        <v/>
      </c>
      <c r="Q172" s="23" t="str">
        <f>IF($A172="","",VLOOKUP($A172,DATA_IMPORT!$A$2:$AG$2500,COLUMN(Q$1),FALSE))</f>
        <v/>
      </c>
      <c r="R172" s="22" t="str">
        <f>IF($A172="","",VLOOKUP($A172,DATA_IMPORT!$A$2:$AG$2500,COLUMN(R$1),FALSE))</f>
        <v/>
      </c>
      <c r="S172" s="23" t="str">
        <f>IF($A172="","",VLOOKUP($A172,DATA_IMPORT!$A$2:$AG$2500,COLUMN(S$1),FALSE))</f>
        <v/>
      </c>
      <c r="T172" s="22" t="str">
        <f>IF($A172="","",VLOOKUP($A172,DATA_IMPORT!$A$2:$AG$2500,COLUMN(T$1),FALSE))</f>
        <v/>
      </c>
      <c r="U172" s="23" t="str">
        <f>IF($A172="","",VLOOKUP($A172,DATA_IMPORT!$A$2:$AG$2500,COLUMN(U$1),FALSE))</f>
        <v/>
      </c>
      <c r="V172" s="22" t="str">
        <f>IF($A172="","",VLOOKUP($A172,DATA_IMPORT!$A$2:$AG$2500,COLUMN(V$1),FALSE))</f>
        <v/>
      </c>
      <c r="W172" s="22" t="str">
        <f>IF($A172="","",VLOOKUP($A172,DATA_IMPORT!$A$2:$AG$2500,COLUMN(W$1),FALSE))</f>
        <v/>
      </c>
      <c r="X172" s="96" t="str">
        <f>IF($A172="","",VLOOKUP($A172,DATA_IMPORT!$A$2:$AG$2500,COLUMN(X$1),FALSE))</f>
        <v/>
      </c>
      <c r="Y172" s="96" t="str">
        <f>IF($A172="","",VLOOKUP($A172,DATA_IMPORT!$A$2:$AG$2500,COLUMN(Y$1),FALSE))</f>
        <v/>
      </c>
      <c r="Z172" s="22" t="str">
        <f>IF($A172="","",VLOOKUP($A172,DATA_IMPORT!$A$2:$AG$2500,COLUMN(Z$1),FALSE))</f>
        <v/>
      </c>
      <c r="AA172" s="96" t="str">
        <f>IF($A172="","",VLOOKUP($A172,DATA_IMPORT!$A$2:$AG$2500,COLUMN(AA$1),FALSE))</f>
        <v/>
      </c>
      <c r="AB172" s="96" t="str">
        <f>IF($A172="","",VLOOKUP($A172,DATA_IMPORT!$A$2:$AG$2500,COLUMN(AB$1),FALSE))</f>
        <v/>
      </c>
      <c r="AC172" s="22" t="str">
        <f>IF($A172="","",VLOOKUP($A172,DATA_IMPORT!$A$2:$AG$2500,COLUMN(AC$1),FALSE))</f>
        <v/>
      </c>
      <c r="AD172" s="96" t="str">
        <f>IF($A172="","",VLOOKUP($A172,DATA_IMPORT!$A$2:$AG$2500,COLUMN(AD$1),FALSE))</f>
        <v/>
      </c>
      <c r="AE172" s="96" t="str">
        <f>IF($A172="","",VLOOKUP($A172,DATA_IMPORT!$A$2:$AG$2500,COLUMN(AE$1),FALSE))</f>
        <v/>
      </c>
      <c r="AF172" s="96" t="str">
        <f>IF($A172="","",VLOOKUP($A172,DATA_IMPORT!$A$2:$AG$2500,COLUMN(AF$1),FALSE))</f>
        <v/>
      </c>
      <c r="AG172" s="96" t="str">
        <f>IF($A172="","",VLOOKUP($A172,DATA_IMPORT!$A$2:$AG$2500,COLUMN(AG$1),FALSE))</f>
        <v/>
      </c>
    </row>
    <row r="173" spans="2:33">
      <c r="B173" t="str">
        <f>IF($A173="","",VLOOKUP($A173,DATA_IMPORT!$A$2:$AG$2500,COLUMN(B$1),FALSE))</f>
        <v/>
      </c>
      <c r="C173" t="str">
        <f>IF($A173="","",VLOOKUP($A173,DATA_IMPORT!$A$2:$AG$2500,COLUMN(C$1),FALSE))</f>
        <v/>
      </c>
      <c r="D173" t="str">
        <f>IF($A173="","",VLOOKUP($A173,DATA_IMPORT!$A$2:$AG$2500,COLUMN(D$1),FALSE))</f>
        <v/>
      </c>
      <c r="E173" s="106" t="str">
        <f>IF($A173="","",VLOOKUP($A173,DATA_IMPORT!$A$2:$AG$2500,COLUMN(F$1),FALSE))</f>
        <v/>
      </c>
      <c r="F173" t="str">
        <f>IF($A173="","",VLOOKUP($A173,DATA_IMPORT!$A$2:$AG$2500,COLUMN(F$1),FALSE))</f>
        <v/>
      </c>
      <c r="G173" t="str">
        <f>IF(A173="","",F173&amp;COUNTIF($B$2:$B173,B173))</f>
        <v/>
      </c>
      <c r="H173" t="str">
        <f t="shared" si="4"/>
        <v/>
      </c>
      <c r="I173" t="str">
        <f t="shared" si="5"/>
        <v/>
      </c>
      <c r="J173" s="106" t="s">
        <v>42</v>
      </c>
      <c r="K173" s="22" t="str">
        <f>IF($A173="","",VLOOKUP($A173,DATA_IMPORT!$A$2:$AG$2500,COLUMN(K$1),FALSE))</f>
        <v/>
      </c>
      <c r="L173" s="22" t="str">
        <f>IF($A173="","",VLOOKUP($A173,DATA_IMPORT!$A$2:$AG$2500,COLUMN(L$1),FALSE))</f>
        <v/>
      </c>
      <c r="M173" s="22" t="str">
        <f>IF($A173="","",VLOOKUP($A173,DATA_IMPORT!$A$2:$AG$2500,COLUMN(M$1),FALSE))</f>
        <v/>
      </c>
      <c r="N173" s="22" t="str">
        <f>IF($A173="","",VLOOKUP($A173,DATA_IMPORT!$A$2:$AG$2500,COLUMN(N$1),FALSE))</f>
        <v/>
      </c>
      <c r="O173" s="22" t="str">
        <f>IF($A173="","",VLOOKUP($A173,DATA_IMPORT!$A$2:$AG$2500,COLUMN(O$1),FALSE))</f>
        <v/>
      </c>
      <c r="P173" s="22" t="str">
        <f>IF($A173="","",VLOOKUP($A173,DATA_IMPORT!$A$2:$AG$2500,COLUMN(P$1),FALSE))</f>
        <v/>
      </c>
      <c r="Q173" s="23" t="str">
        <f>IF($A173="","",VLOOKUP($A173,DATA_IMPORT!$A$2:$AG$2500,COLUMN(Q$1),FALSE))</f>
        <v/>
      </c>
      <c r="R173" s="22" t="str">
        <f>IF($A173="","",VLOOKUP($A173,DATA_IMPORT!$A$2:$AG$2500,COLUMN(R$1),FALSE))</f>
        <v/>
      </c>
      <c r="S173" s="23" t="str">
        <f>IF($A173="","",VLOOKUP($A173,DATA_IMPORT!$A$2:$AG$2500,COLUMN(S$1),FALSE))</f>
        <v/>
      </c>
      <c r="T173" s="22" t="str">
        <f>IF($A173="","",VLOOKUP($A173,DATA_IMPORT!$A$2:$AG$2500,COLUMN(T$1),FALSE))</f>
        <v/>
      </c>
      <c r="U173" s="23" t="str">
        <f>IF($A173="","",VLOOKUP($A173,DATA_IMPORT!$A$2:$AG$2500,COLUMN(U$1),FALSE))</f>
        <v/>
      </c>
      <c r="V173" s="22" t="str">
        <f>IF($A173="","",VLOOKUP($A173,DATA_IMPORT!$A$2:$AG$2500,COLUMN(V$1),FALSE))</f>
        <v/>
      </c>
      <c r="W173" s="22" t="str">
        <f>IF($A173="","",VLOOKUP($A173,DATA_IMPORT!$A$2:$AG$2500,COLUMN(W$1),FALSE))</f>
        <v/>
      </c>
      <c r="X173" s="96" t="str">
        <f>IF($A173="","",VLOOKUP($A173,DATA_IMPORT!$A$2:$AG$2500,COLUMN(X$1),FALSE))</f>
        <v/>
      </c>
      <c r="Y173" s="96" t="str">
        <f>IF($A173="","",VLOOKUP($A173,DATA_IMPORT!$A$2:$AG$2500,COLUMN(Y$1),FALSE))</f>
        <v/>
      </c>
      <c r="Z173" s="22" t="str">
        <f>IF($A173="","",VLOOKUP($A173,DATA_IMPORT!$A$2:$AG$2500,COLUMN(Z$1),FALSE))</f>
        <v/>
      </c>
      <c r="AA173" s="96" t="str">
        <f>IF($A173="","",VLOOKUP($A173,DATA_IMPORT!$A$2:$AG$2500,COLUMN(AA$1),FALSE))</f>
        <v/>
      </c>
      <c r="AB173" s="96" t="str">
        <f>IF($A173="","",VLOOKUP($A173,DATA_IMPORT!$A$2:$AG$2500,COLUMN(AB$1),FALSE))</f>
        <v/>
      </c>
      <c r="AC173" s="22" t="str">
        <f>IF($A173="","",VLOOKUP($A173,DATA_IMPORT!$A$2:$AG$2500,COLUMN(AC$1),FALSE))</f>
        <v/>
      </c>
      <c r="AD173" s="96" t="str">
        <f>IF($A173="","",VLOOKUP($A173,DATA_IMPORT!$A$2:$AG$2500,COLUMN(AD$1),FALSE))</f>
        <v/>
      </c>
      <c r="AE173" s="96" t="str">
        <f>IF($A173="","",VLOOKUP($A173,DATA_IMPORT!$A$2:$AG$2500,COLUMN(AE$1),FALSE))</f>
        <v/>
      </c>
      <c r="AF173" s="96" t="str">
        <f>IF($A173="","",VLOOKUP($A173,DATA_IMPORT!$A$2:$AG$2500,COLUMN(AF$1),FALSE))</f>
        <v/>
      </c>
      <c r="AG173" s="96" t="str">
        <f>IF($A173="","",VLOOKUP($A173,DATA_IMPORT!$A$2:$AG$2500,COLUMN(AG$1),FALSE))</f>
        <v/>
      </c>
    </row>
    <row r="174" spans="2:33">
      <c r="B174" t="str">
        <f>IF($A174="","",VLOOKUP($A174,DATA_IMPORT!$A$2:$AG$2500,COLUMN(B$1),FALSE))</f>
        <v/>
      </c>
      <c r="C174" t="str">
        <f>IF($A174="","",VLOOKUP($A174,DATA_IMPORT!$A$2:$AG$2500,COLUMN(C$1),FALSE))</f>
        <v/>
      </c>
      <c r="D174" t="str">
        <f>IF($A174="","",VLOOKUP($A174,DATA_IMPORT!$A$2:$AG$2500,COLUMN(D$1),FALSE))</f>
        <v/>
      </c>
      <c r="E174" s="106" t="str">
        <f>IF($A174="","",VLOOKUP($A174,DATA_IMPORT!$A$2:$AG$2500,COLUMN(F$1),FALSE))</f>
        <v/>
      </c>
      <c r="F174" t="str">
        <f>IF($A174="","",VLOOKUP($A174,DATA_IMPORT!$A$2:$AG$2500,COLUMN(F$1),FALSE))</f>
        <v/>
      </c>
      <c r="G174" t="str">
        <f>IF(A174="","",F174&amp;COUNTIF($B$2:$B174,B174))</f>
        <v/>
      </c>
      <c r="H174" t="str">
        <f t="shared" si="4"/>
        <v/>
      </c>
      <c r="I174" t="str">
        <f t="shared" si="5"/>
        <v/>
      </c>
      <c r="J174" s="106" t="s">
        <v>42</v>
      </c>
      <c r="K174" s="22" t="str">
        <f>IF($A174="","",VLOOKUP($A174,DATA_IMPORT!$A$2:$AG$2500,COLUMN(K$1),FALSE))</f>
        <v/>
      </c>
      <c r="L174" s="22" t="str">
        <f>IF($A174="","",VLOOKUP($A174,DATA_IMPORT!$A$2:$AG$2500,COLUMN(L$1),FALSE))</f>
        <v/>
      </c>
      <c r="M174" s="22" t="str">
        <f>IF($A174="","",VLOOKUP($A174,DATA_IMPORT!$A$2:$AG$2500,COLUMN(M$1),FALSE))</f>
        <v/>
      </c>
      <c r="N174" s="22" t="str">
        <f>IF($A174="","",VLOOKUP($A174,DATA_IMPORT!$A$2:$AG$2500,COLUMN(N$1),FALSE))</f>
        <v/>
      </c>
      <c r="O174" s="22" t="str">
        <f>IF($A174="","",VLOOKUP($A174,DATA_IMPORT!$A$2:$AG$2500,COLUMN(O$1),FALSE))</f>
        <v/>
      </c>
      <c r="P174" s="22" t="str">
        <f>IF($A174="","",VLOOKUP($A174,DATA_IMPORT!$A$2:$AG$2500,COLUMN(P$1),FALSE))</f>
        <v/>
      </c>
      <c r="Q174" s="23" t="str">
        <f>IF($A174="","",VLOOKUP($A174,DATA_IMPORT!$A$2:$AG$2500,COLUMN(Q$1),FALSE))</f>
        <v/>
      </c>
      <c r="R174" s="22" t="str">
        <f>IF($A174="","",VLOOKUP($A174,DATA_IMPORT!$A$2:$AG$2500,COLUMN(R$1),FALSE))</f>
        <v/>
      </c>
      <c r="S174" s="23" t="str">
        <f>IF($A174="","",VLOOKUP($A174,DATA_IMPORT!$A$2:$AG$2500,COLUMN(S$1),FALSE))</f>
        <v/>
      </c>
      <c r="T174" s="22" t="str">
        <f>IF($A174="","",VLOOKUP($A174,DATA_IMPORT!$A$2:$AG$2500,COLUMN(T$1),FALSE))</f>
        <v/>
      </c>
      <c r="U174" s="23" t="str">
        <f>IF($A174="","",VLOOKUP($A174,DATA_IMPORT!$A$2:$AG$2500,COLUMN(U$1),FALSE))</f>
        <v/>
      </c>
      <c r="V174" s="22" t="str">
        <f>IF($A174="","",VLOOKUP($A174,DATA_IMPORT!$A$2:$AG$2500,COLUMN(V$1),FALSE))</f>
        <v/>
      </c>
      <c r="W174" s="22" t="str">
        <f>IF($A174="","",VLOOKUP($A174,DATA_IMPORT!$A$2:$AG$2500,COLUMN(W$1),FALSE))</f>
        <v/>
      </c>
      <c r="X174" s="96" t="str">
        <f>IF($A174="","",VLOOKUP($A174,DATA_IMPORT!$A$2:$AG$2500,COLUMN(X$1),FALSE))</f>
        <v/>
      </c>
      <c r="Y174" s="96" t="str">
        <f>IF($A174="","",VLOOKUP($A174,DATA_IMPORT!$A$2:$AG$2500,COLUMN(Y$1),FALSE))</f>
        <v/>
      </c>
      <c r="Z174" s="22" t="str">
        <f>IF($A174="","",VLOOKUP($A174,DATA_IMPORT!$A$2:$AG$2500,COLUMN(Z$1),FALSE))</f>
        <v/>
      </c>
      <c r="AA174" s="96" t="str">
        <f>IF($A174="","",VLOOKUP($A174,DATA_IMPORT!$A$2:$AG$2500,COLUMN(AA$1),FALSE))</f>
        <v/>
      </c>
      <c r="AB174" s="96" t="str">
        <f>IF($A174="","",VLOOKUP($A174,DATA_IMPORT!$A$2:$AG$2500,COLUMN(AB$1),FALSE))</f>
        <v/>
      </c>
      <c r="AC174" s="22" t="str">
        <f>IF($A174="","",VLOOKUP($A174,DATA_IMPORT!$A$2:$AG$2500,COLUMN(AC$1),FALSE))</f>
        <v/>
      </c>
      <c r="AD174" s="96" t="str">
        <f>IF($A174="","",VLOOKUP($A174,DATA_IMPORT!$A$2:$AG$2500,COLUMN(AD$1),FALSE))</f>
        <v/>
      </c>
      <c r="AE174" s="96" t="str">
        <f>IF($A174="","",VLOOKUP($A174,DATA_IMPORT!$A$2:$AG$2500,COLUMN(AE$1),FALSE))</f>
        <v/>
      </c>
      <c r="AF174" s="96" t="str">
        <f>IF($A174="","",VLOOKUP($A174,DATA_IMPORT!$A$2:$AG$2500,COLUMN(AF$1),FALSE))</f>
        <v/>
      </c>
      <c r="AG174" s="96" t="str">
        <f>IF($A174="","",VLOOKUP($A174,DATA_IMPORT!$A$2:$AG$2500,COLUMN(AG$1),FALSE))</f>
        <v/>
      </c>
    </row>
    <row r="175" spans="2:33">
      <c r="B175" t="str">
        <f>IF($A175="","",VLOOKUP($A175,DATA_IMPORT!$A$2:$AG$2500,COLUMN(B$1),FALSE))</f>
        <v/>
      </c>
      <c r="C175" t="str">
        <f>IF($A175="","",VLOOKUP($A175,DATA_IMPORT!$A$2:$AG$2500,COLUMN(C$1),FALSE))</f>
        <v/>
      </c>
      <c r="D175" t="str">
        <f>IF($A175="","",VLOOKUP($A175,DATA_IMPORT!$A$2:$AG$2500,COLUMN(D$1),FALSE))</f>
        <v/>
      </c>
      <c r="E175" s="106" t="str">
        <f>IF($A175="","",VLOOKUP($A175,DATA_IMPORT!$A$2:$AG$2500,COLUMN(F$1),FALSE))</f>
        <v/>
      </c>
      <c r="F175" t="str">
        <f>IF($A175="","",VLOOKUP($A175,DATA_IMPORT!$A$2:$AG$2500,COLUMN(F$1),FALSE))</f>
        <v/>
      </c>
      <c r="G175" t="str">
        <f>IF(A175="","",F175&amp;COUNTIF($B$2:$B175,B175))</f>
        <v/>
      </c>
      <c r="H175" t="str">
        <f t="shared" si="4"/>
        <v/>
      </c>
      <c r="I175" t="str">
        <f t="shared" si="5"/>
        <v/>
      </c>
      <c r="J175" s="106" t="s">
        <v>42</v>
      </c>
      <c r="K175" s="22" t="str">
        <f>IF($A175="","",VLOOKUP($A175,DATA_IMPORT!$A$2:$AG$2500,COLUMN(K$1),FALSE))</f>
        <v/>
      </c>
      <c r="L175" s="22" t="str">
        <f>IF($A175="","",VLOOKUP($A175,DATA_IMPORT!$A$2:$AG$2500,COLUMN(L$1),FALSE))</f>
        <v/>
      </c>
      <c r="M175" s="22" t="str">
        <f>IF($A175="","",VLOOKUP($A175,DATA_IMPORT!$A$2:$AG$2500,COLUMN(M$1),FALSE))</f>
        <v/>
      </c>
      <c r="N175" s="22" t="str">
        <f>IF($A175="","",VLOOKUP($A175,DATA_IMPORT!$A$2:$AG$2500,COLUMN(N$1),FALSE))</f>
        <v/>
      </c>
      <c r="O175" s="22" t="str">
        <f>IF($A175="","",VLOOKUP($A175,DATA_IMPORT!$A$2:$AG$2500,COLUMN(O$1),FALSE))</f>
        <v/>
      </c>
      <c r="P175" s="22" t="str">
        <f>IF($A175="","",VLOOKUP($A175,DATA_IMPORT!$A$2:$AG$2500,COLUMN(P$1),FALSE))</f>
        <v/>
      </c>
      <c r="Q175" s="23" t="str">
        <f>IF($A175="","",VLOOKUP($A175,DATA_IMPORT!$A$2:$AG$2500,COLUMN(Q$1),FALSE))</f>
        <v/>
      </c>
      <c r="R175" s="22" t="str">
        <f>IF($A175="","",VLOOKUP($A175,DATA_IMPORT!$A$2:$AG$2500,COLUMN(R$1),FALSE))</f>
        <v/>
      </c>
      <c r="S175" s="23" t="str">
        <f>IF($A175="","",VLOOKUP($A175,DATA_IMPORT!$A$2:$AG$2500,COLUMN(S$1),FALSE))</f>
        <v/>
      </c>
      <c r="T175" s="22" t="str">
        <f>IF($A175="","",VLOOKUP($A175,DATA_IMPORT!$A$2:$AG$2500,COLUMN(T$1),FALSE))</f>
        <v/>
      </c>
      <c r="U175" s="23" t="str">
        <f>IF($A175="","",VLOOKUP($A175,DATA_IMPORT!$A$2:$AG$2500,COLUMN(U$1),FALSE))</f>
        <v/>
      </c>
      <c r="V175" s="22" t="str">
        <f>IF($A175="","",VLOOKUP($A175,DATA_IMPORT!$A$2:$AG$2500,COLUMN(V$1),FALSE))</f>
        <v/>
      </c>
      <c r="W175" s="22" t="str">
        <f>IF($A175="","",VLOOKUP($A175,DATA_IMPORT!$A$2:$AG$2500,COLUMN(W$1),FALSE))</f>
        <v/>
      </c>
      <c r="X175" s="96" t="str">
        <f>IF($A175="","",VLOOKUP($A175,DATA_IMPORT!$A$2:$AG$2500,COLUMN(X$1),FALSE))</f>
        <v/>
      </c>
      <c r="Y175" s="96" t="str">
        <f>IF($A175="","",VLOOKUP($A175,DATA_IMPORT!$A$2:$AG$2500,COLUMN(Y$1),FALSE))</f>
        <v/>
      </c>
      <c r="Z175" s="22" t="str">
        <f>IF($A175="","",VLOOKUP($A175,DATA_IMPORT!$A$2:$AG$2500,COLUMN(Z$1),FALSE))</f>
        <v/>
      </c>
      <c r="AA175" s="96" t="str">
        <f>IF($A175="","",VLOOKUP($A175,DATA_IMPORT!$A$2:$AG$2500,COLUMN(AA$1),FALSE))</f>
        <v/>
      </c>
      <c r="AB175" s="96" t="str">
        <f>IF($A175="","",VLOOKUP($A175,DATA_IMPORT!$A$2:$AG$2500,COLUMN(AB$1),FALSE))</f>
        <v/>
      </c>
      <c r="AC175" s="22" t="str">
        <f>IF($A175="","",VLOOKUP($A175,DATA_IMPORT!$A$2:$AG$2500,COLUMN(AC$1),FALSE))</f>
        <v/>
      </c>
      <c r="AD175" s="96" t="str">
        <f>IF($A175="","",VLOOKUP($A175,DATA_IMPORT!$A$2:$AG$2500,COLUMN(AD$1),FALSE))</f>
        <v/>
      </c>
      <c r="AE175" s="96" t="str">
        <f>IF($A175="","",VLOOKUP($A175,DATA_IMPORT!$A$2:$AG$2500,COLUMN(AE$1),FALSE))</f>
        <v/>
      </c>
      <c r="AF175" s="96" t="str">
        <f>IF($A175="","",VLOOKUP($A175,DATA_IMPORT!$A$2:$AG$2500,COLUMN(AF$1),FALSE))</f>
        <v/>
      </c>
      <c r="AG175" s="96" t="str">
        <f>IF($A175="","",VLOOKUP($A175,DATA_IMPORT!$A$2:$AG$2500,COLUMN(AG$1),FALSE))</f>
        <v/>
      </c>
    </row>
    <row r="176" spans="2:33">
      <c r="B176" t="str">
        <f>IF($A176="","",VLOOKUP($A176,DATA_IMPORT!$A$2:$AG$2500,COLUMN(B$1),FALSE))</f>
        <v/>
      </c>
      <c r="C176" t="str">
        <f>IF($A176="","",VLOOKUP($A176,DATA_IMPORT!$A$2:$AG$2500,COLUMN(C$1),FALSE))</f>
        <v/>
      </c>
      <c r="D176" t="str">
        <f>IF($A176="","",VLOOKUP($A176,DATA_IMPORT!$A$2:$AG$2500,COLUMN(D$1),FALSE))</f>
        <v/>
      </c>
      <c r="E176" s="106" t="str">
        <f>IF($A176="","",VLOOKUP($A176,DATA_IMPORT!$A$2:$AG$2500,COLUMN(F$1),FALSE))</f>
        <v/>
      </c>
      <c r="F176" t="str">
        <f>IF($A176="","",VLOOKUP($A176,DATA_IMPORT!$A$2:$AG$2500,COLUMN(F$1),FALSE))</f>
        <v/>
      </c>
      <c r="G176" t="str">
        <f>IF(A176="","",F176&amp;COUNTIF($B$2:$B176,B176))</f>
        <v/>
      </c>
      <c r="H176" t="str">
        <f t="shared" si="4"/>
        <v/>
      </c>
      <c r="I176" t="str">
        <f t="shared" si="5"/>
        <v/>
      </c>
      <c r="J176" s="106" t="s">
        <v>42</v>
      </c>
      <c r="K176" s="22" t="str">
        <f>IF($A176="","",VLOOKUP($A176,DATA_IMPORT!$A$2:$AG$2500,COLUMN(K$1),FALSE))</f>
        <v/>
      </c>
      <c r="L176" s="22" t="str">
        <f>IF($A176="","",VLOOKUP($A176,DATA_IMPORT!$A$2:$AG$2500,COLUMN(L$1),FALSE))</f>
        <v/>
      </c>
      <c r="M176" s="22" t="str">
        <f>IF($A176="","",VLOOKUP($A176,DATA_IMPORT!$A$2:$AG$2500,COLUMN(M$1),FALSE))</f>
        <v/>
      </c>
      <c r="N176" s="22" t="str">
        <f>IF($A176="","",VLOOKUP($A176,DATA_IMPORT!$A$2:$AG$2500,COLUMN(N$1),FALSE))</f>
        <v/>
      </c>
      <c r="O176" s="22" t="str">
        <f>IF($A176="","",VLOOKUP($A176,DATA_IMPORT!$A$2:$AG$2500,COLUMN(O$1),FALSE))</f>
        <v/>
      </c>
      <c r="P176" s="22" t="str">
        <f>IF($A176="","",VLOOKUP($A176,DATA_IMPORT!$A$2:$AG$2500,COLUMN(P$1),FALSE))</f>
        <v/>
      </c>
      <c r="Q176" s="23" t="str">
        <f>IF($A176="","",VLOOKUP($A176,DATA_IMPORT!$A$2:$AG$2500,COLUMN(Q$1),FALSE))</f>
        <v/>
      </c>
      <c r="R176" s="22" t="str">
        <f>IF($A176="","",VLOOKUP($A176,DATA_IMPORT!$A$2:$AG$2500,COLUMN(R$1),FALSE))</f>
        <v/>
      </c>
      <c r="S176" s="23" t="str">
        <f>IF($A176="","",VLOOKUP($A176,DATA_IMPORT!$A$2:$AG$2500,COLUMN(S$1),FALSE))</f>
        <v/>
      </c>
      <c r="T176" s="22" t="str">
        <f>IF($A176="","",VLOOKUP($A176,DATA_IMPORT!$A$2:$AG$2500,COLUMN(T$1),FALSE))</f>
        <v/>
      </c>
      <c r="U176" s="23" t="str">
        <f>IF($A176="","",VLOOKUP($A176,DATA_IMPORT!$A$2:$AG$2500,COLUMN(U$1),FALSE))</f>
        <v/>
      </c>
      <c r="V176" s="22" t="str">
        <f>IF($A176="","",VLOOKUP($A176,DATA_IMPORT!$A$2:$AG$2500,COLUMN(V$1),FALSE))</f>
        <v/>
      </c>
      <c r="W176" s="22" t="str">
        <f>IF($A176="","",VLOOKUP($A176,DATA_IMPORT!$A$2:$AG$2500,COLUMN(W$1),FALSE))</f>
        <v/>
      </c>
      <c r="X176" s="96" t="str">
        <f>IF($A176="","",VLOOKUP($A176,DATA_IMPORT!$A$2:$AG$2500,COLUMN(X$1),FALSE))</f>
        <v/>
      </c>
      <c r="Y176" s="96" t="str">
        <f>IF($A176="","",VLOOKUP($A176,DATA_IMPORT!$A$2:$AG$2500,COLUMN(Y$1),FALSE))</f>
        <v/>
      </c>
      <c r="Z176" s="22" t="str">
        <f>IF($A176="","",VLOOKUP($A176,DATA_IMPORT!$A$2:$AG$2500,COLUMN(Z$1),FALSE))</f>
        <v/>
      </c>
      <c r="AA176" s="96" t="str">
        <f>IF($A176="","",VLOOKUP($A176,DATA_IMPORT!$A$2:$AG$2500,COLUMN(AA$1),FALSE))</f>
        <v/>
      </c>
      <c r="AB176" s="96" t="str">
        <f>IF($A176="","",VLOOKUP($A176,DATA_IMPORT!$A$2:$AG$2500,COLUMN(AB$1),FALSE))</f>
        <v/>
      </c>
      <c r="AC176" s="22" t="str">
        <f>IF($A176="","",VLOOKUP($A176,DATA_IMPORT!$A$2:$AG$2500,COLUMN(AC$1),FALSE))</f>
        <v/>
      </c>
      <c r="AD176" s="96" t="str">
        <f>IF($A176="","",VLOOKUP($A176,DATA_IMPORT!$A$2:$AG$2500,COLUMN(AD$1),FALSE))</f>
        <v/>
      </c>
      <c r="AE176" s="96" t="str">
        <f>IF($A176="","",VLOOKUP($A176,DATA_IMPORT!$A$2:$AG$2500,COLUMN(AE$1),FALSE))</f>
        <v/>
      </c>
      <c r="AF176" s="96" t="str">
        <f>IF($A176="","",VLOOKUP($A176,DATA_IMPORT!$A$2:$AG$2500,COLUMN(AF$1),FALSE))</f>
        <v/>
      </c>
      <c r="AG176" s="96" t="str">
        <f>IF($A176="","",VLOOKUP($A176,DATA_IMPORT!$A$2:$AG$2500,COLUMN(AG$1),FALSE))</f>
        <v/>
      </c>
    </row>
    <row r="177" spans="2:33">
      <c r="B177" t="str">
        <f>IF($A177="","",VLOOKUP($A177,DATA_IMPORT!$A$2:$AG$2500,COLUMN(B$1),FALSE))</f>
        <v/>
      </c>
      <c r="C177" t="str">
        <f>IF($A177="","",VLOOKUP($A177,DATA_IMPORT!$A$2:$AG$2500,COLUMN(C$1),FALSE))</f>
        <v/>
      </c>
      <c r="D177" t="str">
        <f>IF($A177="","",VLOOKUP($A177,DATA_IMPORT!$A$2:$AG$2500,COLUMN(D$1),FALSE))</f>
        <v/>
      </c>
      <c r="E177" s="106" t="str">
        <f>IF($A177="","",VLOOKUP($A177,DATA_IMPORT!$A$2:$AG$2500,COLUMN(F$1),FALSE))</f>
        <v/>
      </c>
      <c r="F177" t="str">
        <f>IF($A177="","",VLOOKUP($A177,DATA_IMPORT!$A$2:$AG$2500,COLUMN(F$1),FALSE))</f>
        <v/>
      </c>
      <c r="G177" t="str">
        <f>IF(A177="","",F177&amp;COUNTIF($B$2:$B177,B177))</f>
        <v/>
      </c>
      <c r="H177" t="str">
        <f t="shared" si="4"/>
        <v/>
      </c>
      <c r="I177" t="str">
        <f t="shared" si="5"/>
        <v/>
      </c>
      <c r="J177" s="106" t="s">
        <v>42</v>
      </c>
      <c r="K177" s="22" t="str">
        <f>IF($A177="","",VLOOKUP($A177,DATA_IMPORT!$A$2:$AG$2500,COLUMN(K$1),FALSE))</f>
        <v/>
      </c>
      <c r="L177" s="22" t="str">
        <f>IF($A177="","",VLOOKUP($A177,DATA_IMPORT!$A$2:$AG$2500,COLUMN(L$1),FALSE))</f>
        <v/>
      </c>
      <c r="M177" s="22" t="str">
        <f>IF($A177="","",VLOOKUP($A177,DATA_IMPORT!$A$2:$AG$2500,COLUMN(M$1),FALSE))</f>
        <v/>
      </c>
      <c r="N177" s="22" t="str">
        <f>IF($A177="","",VLOOKUP($A177,DATA_IMPORT!$A$2:$AG$2500,COLUMN(N$1),FALSE))</f>
        <v/>
      </c>
      <c r="O177" s="22" t="str">
        <f>IF($A177="","",VLOOKUP($A177,DATA_IMPORT!$A$2:$AG$2500,COLUMN(O$1),FALSE))</f>
        <v/>
      </c>
      <c r="P177" s="22" t="str">
        <f>IF($A177="","",VLOOKUP($A177,DATA_IMPORT!$A$2:$AG$2500,COLUMN(P$1),FALSE))</f>
        <v/>
      </c>
      <c r="Q177" s="23" t="str">
        <f>IF($A177="","",VLOOKUP($A177,DATA_IMPORT!$A$2:$AG$2500,COLUMN(Q$1),FALSE))</f>
        <v/>
      </c>
      <c r="R177" s="22" t="str">
        <f>IF($A177="","",VLOOKUP($A177,DATA_IMPORT!$A$2:$AG$2500,COLUMN(R$1),FALSE))</f>
        <v/>
      </c>
      <c r="S177" s="23" t="str">
        <f>IF($A177="","",VLOOKUP($A177,DATA_IMPORT!$A$2:$AG$2500,COLUMN(S$1),FALSE))</f>
        <v/>
      </c>
      <c r="T177" s="22" t="str">
        <f>IF($A177="","",VLOOKUP($A177,DATA_IMPORT!$A$2:$AG$2500,COLUMN(T$1),FALSE))</f>
        <v/>
      </c>
      <c r="U177" s="23" t="str">
        <f>IF($A177="","",VLOOKUP($A177,DATA_IMPORT!$A$2:$AG$2500,COLUMN(U$1),FALSE))</f>
        <v/>
      </c>
      <c r="V177" s="22" t="str">
        <f>IF($A177="","",VLOOKUP($A177,DATA_IMPORT!$A$2:$AG$2500,COLUMN(V$1),FALSE))</f>
        <v/>
      </c>
      <c r="W177" s="22" t="str">
        <f>IF($A177="","",VLOOKUP($A177,DATA_IMPORT!$A$2:$AG$2500,COLUMN(W$1),FALSE))</f>
        <v/>
      </c>
      <c r="X177" s="96" t="str">
        <f>IF($A177="","",VLOOKUP($A177,DATA_IMPORT!$A$2:$AG$2500,COLUMN(X$1),FALSE))</f>
        <v/>
      </c>
      <c r="Y177" s="96" t="str">
        <f>IF($A177="","",VLOOKUP($A177,DATA_IMPORT!$A$2:$AG$2500,COLUMN(Y$1),FALSE))</f>
        <v/>
      </c>
      <c r="Z177" s="22" t="str">
        <f>IF($A177="","",VLOOKUP($A177,DATA_IMPORT!$A$2:$AG$2500,COLUMN(Z$1),FALSE))</f>
        <v/>
      </c>
      <c r="AA177" s="96" t="str">
        <f>IF($A177="","",VLOOKUP($A177,DATA_IMPORT!$A$2:$AG$2500,COLUMN(AA$1),FALSE))</f>
        <v/>
      </c>
      <c r="AB177" s="96" t="str">
        <f>IF($A177="","",VLOOKUP($A177,DATA_IMPORT!$A$2:$AG$2500,COLUMN(AB$1),FALSE))</f>
        <v/>
      </c>
      <c r="AC177" s="22" t="str">
        <f>IF($A177="","",VLOOKUP($A177,DATA_IMPORT!$A$2:$AG$2500,COLUMN(AC$1),FALSE))</f>
        <v/>
      </c>
      <c r="AD177" s="96" t="str">
        <f>IF($A177="","",VLOOKUP($A177,DATA_IMPORT!$A$2:$AG$2500,COLUMN(AD$1),FALSE))</f>
        <v/>
      </c>
      <c r="AE177" s="96" t="str">
        <f>IF($A177="","",VLOOKUP($A177,DATA_IMPORT!$A$2:$AG$2500,COLUMN(AE$1),FALSE))</f>
        <v/>
      </c>
      <c r="AF177" s="96" t="str">
        <f>IF($A177="","",VLOOKUP($A177,DATA_IMPORT!$A$2:$AG$2500,COLUMN(AF$1),FALSE))</f>
        <v/>
      </c>
      <c r="AG177" s="96" t="str">
        <f>IF($A177="","",VLOOKUP($A177,DATA_IMPORT!$A$2:$AG$2500,COLUMN(AG$1),FALSE))</f>
        <v/>
      </c>
    </row>
    <row r="178" spans="2:33">
      <c r="B178" t="str">
        <f>IF($A178="","",VLOOKUP($A178,DATA_IMPORT!$A$2:$AG$2500,COLUMN(B$1),FALSE))</f>
        <v/>
      </c>
      <c r="C178" t="str">
        <f>IF($A178="","",VLOOKUP($A178,DATA_IMPORT!$A$2:$AG$2500,COLUMN(C$1),FALSE))</f>
        <v/>
      </c>
      <c r="D178" t="str">
        <f>IF($A178="","",VLOOKUP($A178,DATA_IMPORT!$A$2:$AG$2500,COLUMN(D$1),FALSE))</f>
        <v/>
      </c>
      <c r="E178" s="106" t="str">
        <f>IF($A178="","",VLOOKUP($A178,DATA_IMPORT!$A$2:$AG$2500,COLUMN(F$1),FALSE))</f>
        <v/>
      </c>
      <c r="F178" t="str">
        <f>IF($A178="","",VLOOKUP($A178,DATA_IMPORT!$A$2:$AG$2500,COLUMN(F$1),FALSE))</f>
        <v/>
      </c>
      <c r="G178" t="str">
        <f>IF(A178="","",F178&amp;COUNTIF($B$2:$B178,B178))</f>
        <v/>
      </c>
      <c r="H178" t="str">
        <f t="shared" si="4"/>
        <v/>
      </c>
      <c r="I178" t="str">
        <f t="shared" si="5"/>
        <v/>
      </c>
      <c r="J178" s="106" t="s">
        <v>42</v>
      </c>
      <c r="K178" s="22" t="str">
        <f>IF($A178="","",VLOOKUP($A178,DATA_IMPORT!$A$2:$AG$2500,COLUMN(K$1),FALSE))</f>
        <v/>
      </c>
      <c r="L178" s="22" t="str">
        <f>IF($A178="","",VLOOKUP($A178,DATA_IMPORT!$A$2:$AG$2500,COLUMN(L$1),FALSE))</f>
        <v/>
      </c>
      <c r="M178" s="22" t="str">
        <f>IF($A178="","",VLOOKUP($A178,DATA_IMPORT!$A$2:$AG$2500,COLUMN(M$1),FALSE))</f>
        <v/>
      </c>
      <c r="N178" s="22" t="str">
        <f>IF($A178="","",VLOOKUP($A178,DATA_IMPORT!$A$2:$AG$2500,COLUMN(N$1),FALSE))</f>
        <v/>
      </c>
      <c r="O178" s="22" t="str">
        <f>IF($A178="","",VLOOKUP($A178,DATA_IMPORT!$A$2:$AG$2500,COLUMN(O$1),FALSE))</f>
        <v/>
      </c>
      <c r="P178" s="22" t="str">
        <f>IF($A178="","",VLOOKUP($A178,DATA_IMPORT!$A$2:$AG$2500,COLUMN(P$1),FALSE))</f>
        <v/>
      </c>
      <c r="Q178" s="23" t="str">
        <f>IF($A178="","",VLOOKUP($A178,DATA_IMPORT!$A$2:$AG$2500,COLUMN(Q$1),FALSE))</f>
        <v/>
      </c>
      <c r="R178" s="22" t="str">
        <f>IF($A178="","",VLOOKUP($A178,DATA_IMPORT!$A$2:$AG$2500,COLUMN(R$1),FALSE))</f>
        <v/>
      </c>
      <c r="S178" s="23" t="str">
        <f>IF($A178="","",VLOOKUP($A178,DATA_IMPORT!$A$2:$AG$2500,COLUMN(S$1),FALSE))</f>
        <v/>
      </c>
      <c r="T178" s="22" t="str">
        <f>IF($A178="","",VLOOKUP($A178,DATA_IMPORT!$A$2:$AG$2500,COLUMN(T$1),FALSE))</f>
        <v/>
      </c>
      <c r="U178" s="23" t="str">
        <f>IF($A178="","",VLOOKUP($A178,DATA_IMPORT!$A$2:$AG$2500,COLUMN(U$1),FALSE))</f>
        <v/>
      </c>
      <c r="V178" s="22" t="str">
        <f>IF($A178="","",VLOOKUP($A178,DATA_IMPORT!$A$2:$AG$2500,COLUMN(V$1),FALSE))</f>
        <v/>
      </c>
      <c r="W178" s="22" t="str">
        <f>IF($A178="","",VLOOKUP($A178,DATA_IMPORT!$A$2:$AG$2500,COLUMN(W$1),FALSE))</f>
        <v/>
      </c>
      <c r="X178" s="96" t="str">
        <f>IF($A178="","",VLOOKUP($A178,DATA_IMPORT!$A$2:$AG$2500,COLUMN(X$1),FALSE))</f>
        <v/>
      </c>
      <c r="Y178" s="96" t="str">
        <f>IF($A178="","",VLOOKUP($A178,DATA_IMPORT!$A$2:$AG$2500,COLUMN(Y$1),FALSE))</f>
        <v/>
      </c>
      <c r="Z178" s="22" t="str">
        <f>IF($A178="","",VLOOKUP($A178,DATA_IMPORT!$A$2:$AG$2500,COLUMN(Z$1),FALSE))</f>
        <v/>
      </c>
      <c r="AA178" s="96" t="str">
        <f>IF($A178="","",VLOOKUP($A178,DATA_IMPORT!$A$2:$AG$2500,COLUMN(AA$1),FALSE))</f>
        <v/>
      </c>
      <c r="AB178" s="96" t="str">
        <f>IF($A178="","",VLOOKUP($A178,DATA_IMPORT!$A$2:$AG$2500,COLUMN(AB$1),FALSE))</f>
        <v/>
      </c>
      <c r="AC178" s="22" t="str">
        <f>IF($A178="","",VLOOKUP($A178,DATA_IMPORT!$A$2:$AG$2500,COLUMN(AC$1),FALSE))</f>
        <v/>
      </c>
      <c r="AD178" s="96" t="str">
        <f>IF($A178="","",VLOOKUP($A178,DATA_IMPORT!$A$2:$AG$2500,COLUMN(AD$1),FALSE))</f>
        <v/>
      </c>
      <c r="AE178" s="96" t="str">
        <f>IF($A178="","",VLOOKUP($A178,DATA_IMPORT!$A$2:$AG$2500,COLUMN(AE$1),FALSE))</f>
        <v/>
      </c>
      <c r="AF178" s="96" t="str">
        <f>IF($A178="","",VLOOKUP($A178,DATA_IMPORT!$A$2:$AG$2500,COLUMN(AF$1),FALSE))</f>
        <v/>
      </c>
      <c r="AG178" s="96" t="str">
        <f>IF($A178="","",VLOOKUP($A178,DATA_IMPORT!$A$2:$AG$2500,COLUMN(AG$1),FALSE))</f>
        <v/>
      </c>
    </row>
    <row r="179" spans="2:33">
      <c r="B179" t="str">
        <f>IF($A179="","",VLOOKUP($A179,DATA_IMPORT!$A$2:$AG$2500,COLUMN(B$1),FALSE))</f>
        <v/>
      </c>
      <c r="C179" t="str">
        <f>IF($A179="","",VLOOKUP($A179,DATA_IMPORT!$A$2:$AG$2500,COLUMN(C$1),FALSE))</f>
        <v/>
      </c>
      <c r="D179" t="str">
        <f>IF($A179="","",VLOOKUP($A179,DATA_IMPORT!$A$2:$AG$2500,COLUMN(D$1),FALSE))</f>
        <v/>
      </c>
      <c r="E179" s="106" t="str">
        <f>IF($A179="","",VLOOKUP($A179,DATA_IMPORT!$A$2:$AG$2500,COLUMN(F$1),FALSE))</f>
        <v/>
      </c>
      <c r="F179" t="str">
        <f>IF($A179="","",VLOOKUP($A179,DATA_IMPORT!$A$2:$AG$2500,COLUMN(F$1),FALSE))</f>
        <v/>
      </c>
      <c r="G179" t="str">
        <f>IF(A179="","",F179&amp;COUNTIF($B$2:$B179,B179))</f>
        <v/>
      </c>
      <c r="H179" t="str">
        <f t="shared" si="4"/>
        <v/>
      </c>
      <c r="I179" t="str">
        <f t="shared" si="5"/>
        <v/>
      </c>
      <c r="J179" s="106" t="s">
        <v>42</v>
      </c>
      <c r="K179" s="22" t="str">
        <f>IF($A179="","",VLOOKUP($A179,DATA_IMPORT!$A$2:$AG$2500,COLUMN(K$1),FALSE))</f>
        <v/>
      </c>
      <c r="L179" s="22" t="str">
        <f>IF($A179="","",VLOOKUP($A179,DATA_IMPORT!$A$2:$AG$2500,COLUMN(L$1),FALSE))</f>
        <v/>
      </c>
      <c r="M179" s="22" t="str">
        <f>IF($A179="","",VLOOKUP($A179,DATA_IMPORT!$A$2:$AG$2500,COLUMN(M$1),FALSE))</f>
        <v/>
      </c>
      <c r="N179" s="22" t="str">
        <f>IF($A179="","",VLOOKUP($A179,DATA_IMPORT!$A$2:$AG$2500,COLUMN(N$1),FALSE))</f>
        <v/>
      </c>
      <c r="O179" s="22" t="str">
        <f>IF($A179="","",VLOOKUP($A179,DATA_IMPORT!$A$2:$AG$2500,COLUMN(O$1),FALSE))</f>
        <v/>
      </c>
      <c r="P179" s="22" t="str">
        <f>IF($A179="","",VLOOKUP($A179,DATA_IMPORT!$A$2:$AG$2500,COLUMN(P$1),FALSE))</f>
        <v/>
      </c>
      <c r="Q179" s="23" t="str">
        <f>IF($A179="","",VLOOKUP($A179,DATA_IMPORT!$A$2:$AG$2500,COLUMN(Q$1),FALSE))</f>
        <v/>
      </c>
      <c r="R179" s="22" t="str">
        <f>IF($A179="","",VLOOKUP($A179,DATA_IMPORT!$A$2:$AG$2500,COLUMN(R$1),FALSE))</f>
        <v/>
      </c>
      <c r="S179" s="23" t="str">
        <f>IF($A179="","",VLOOKUP($A179,DATA_IMPORT!$A$2:$AG$2500,COLUMN(S$1),FALSE))</f>
        <v/>
      </c>
      <c r="T179" s="22" t="str">
        <f>IF($A179="","",VLOOKUP($A179,DATA_IMPORT!$A$2:$AG$2500,COLUMN(T$1),FALSE))</f>
        <v/>
      </c>
      <c r="U179" s="23" t="str">
        <f>IF($A179="","",VLOOKUP($A179,DATA_IMPORT!$A$2:$AG$2500,COLUMN(U$1),FALSE))</f>
        <v/>
      </c>
      <c r="V179" s="22" t="str">
        <f>IF($A179="","",VLOOKUP($A179,DATA_IMPORT!$A$2:$AG$2500,COLUMN(V$1),FALSE))</f>
        <v/>
      </c>
      <c r="W179" s="22" t="str">
        <f>IF($A179="","",VLOOKUP($A179,DATA_IMPORT!$A$2:$AG$2500,COLUMN(W$1),FALSE))</f>
        <v/>
      </c>
      <c r="X179" s="96" t="str">
        <f>IF($A179="","",VLOOKUP($A179,DATA_IMPORT!$A$2:$AG$2500,COLUMN(X$1),FALSE))</f>
        <v/>
      </c>
      <c r="Y179" s="96" t="str">
        <f>IF($A179="","",VLOOKUP($A179,DATA_IMPORT!$A$2:$AG$2500,COLUMN(Y$1),FALSE))</f>
        <v/>
      </c>
      <c r="Z179" s="22" t="str">
        <f>IF($A179="","",VLOOKUP($A179,DATA_IMPORT!$A$2:$AG$2500,COLUMN(Z$1),FALSE))</f>
        <v/>
      </c>
      <c r="AA179" s="96" t="str">
        <f>IF($A179="","",VLOOKUP($A179,DATA_IMPORT!$A$2:$AG$2500,COLUMN(AA$1),FALSE))</f>
        <v/>
      </c>
      <c r="AB179" s="96" t="str">
        <f>IF($A179="","",VLOOKUP($A179,DATA_IMPORT!$A$2:$AG$2500,COLUMN(AB$1),FALSE))</f>
        <v/>
      </c>
      <c r="AC179" s="22" t="str">
        <f>IF($A179="","",VLOOKUP($A179,DATA_IMPORT!$A$2:$AG$2500,COLUMN(AC$1),FALSE))</f>
        <v/>
      </c>
      <c r="AD179" s="96" t="str">
        <f>IF($A179="","",VLOOKUP($A179,DATA_IMPORT!$A$2:$AG$2500,COLUMN(AD$1),FALSE))</f>
        <v/>
      </c>
      <c r="AE179" s="96" t="str">
        <f>IF($A179="","",VLOOKUP($A179,DATA_IMPORT!$A$2:$AG$2500,COLUMN(AE$1),FALSE))</f>
        <v/>
      </c>
      <c r="AF179" s="96" t="str">
        <f>IF($A179="","",VLOOKUP($A179,DATA_IMPORT!$A$2:$AG$2500,COLUMN(AF$1),FALSE))</f>
        <v/>
      </c>
      <c r="AG179" s="96" t="str">
        <f>IF($A179="","",VLOOKUP($A179,DATA_IMPORT!$A$2:$AG$2500,COLUMN(AG$1),FALSE))</f>
        <v/>
      </c>
    </row>
    <row r="180" spans="2:33">
      <c r="B180" t="str">
        <f>IF($A180="","",VLOOKUP($A180,DATA_IMPORT!$A$2:$AG$2500,COLUMN(B$1),FALSE))</f>
        <v/>
      </c>
      <c r="C180" t="str">
        <f>IF($A180="","",VLOOKUP($A180,DATA_IMPORT!$A$2:$AG$2500,COLUMN(C$1),FALSE))</f>
        <v/>
      </c>
      <c r="D180" t="str">
        <f>IF($A180="","",VLOOKUP($A180,DATA_IMPORT!$A$2:$AG$2500,COLUMN(D$1),FALSE))</f>
        <v/>
      </c>
      <c r="E180" s="106" t="str">
        <f>IF($A180="","",VLOOKUP($A180,DATA_IMPORT!$A$2:$AG$2500,COLUMN(F$1),FALSE))</f>
        <v/>
      </c>
      <c r="F180" t="str">
        <f>IF($A180="","",VLOOKUP($A180,DATA_IMPORT!$A$2:$AG$2500,COLUMN(F$1),FALSE))</f>
        <v/>
      </c>
      <c r="G180" t="str">
        <f>IF(A180="","",F180&amp;COUNTIF($B$2:$B180,B180))</f>
        <v/>
      </c>
      <c r="H180" t="str">
        <f t="shared" si="4"/>
        <v/>
      </c>
      <c r="I180" t="str">
        <f t="shared" si="5"/>
        <v/>
      </c>
      <c r="J180" s="106" t="s">
        <v>42</v>
      </c>
      <c r="K180" s="22" t="str">
        <f>IF($A180="","",VLOOKUP($A180,DATA_IMPORT!$A$2:$AG$2500,COLUMN(K$1),FALSE))</f>
        <v/>
      </c>
      <c r="L180" s="22" t="str">
        <f>IF($A180="","",VLOOKUP($A180,DATA_IMPORT!$A$2:$AG$2500,COLUMN(L$1),FALSE))</f>
        <v/>
      </c>
      <c r="M180" s="22" t="str">
        <f>IF($A180="","",VLOOKUP($A180,DATA_IMPORT!$A$2:$AG$2500,COLUMN(M$1),FALSE))</f>
        <v/>
      </c>
      <c r="N180" s="22" t="str">
        <f>IF($A180="","",VLOOKUP($A180,DATA_IMPORT!$A$2:$AG$2500,COLUMN(N$1),FALSE))</f>
        <v/>
      </c>
      <c r="O180" s="22" t="str">
        <f>IF($A180="","",VLOOKUP($A180,DATA_IMPORT!$A$2:$AG$2500,COLUMN(O$1),FALSE))</f>
        <v/>
      </c>
      <c r="P180" s="22" t="str">
        <f>IF($A180="","",VLOOKUP($A180,DATA_IMPORT!$A$2:$AG$2500,COLUMN(P$1),FALSE))</f>
        <v/>
      </c>
      <c r="Q180" s="23" t="str">
        <f>IF($A180="","",VLOOKUP($A180,DATA_IMPORT!$A$2:$AG$2500,COLUMN(Q$1),FALSE))</f>
        <v/>
      </c>
      <c r="R180" s="22" t="str">
        <f>IF($A180="","",VLOOKUP($A180,DATA_IMPORT!$A$2:$AG$2500,COLUMN(R$1),FALSE))</f>
        <v/>
      </c>
      <c r="S180" s="23" t="str">
        <f>IF($A180="","",VLOOKUP($A180,DATA_IMPORT!$A$2:$AG$2500,COLUMN(S$1),FALSE))</f>
        <v/>
      </c>
      <c r="T180" s="22" t="str">
        <f>IF($A180="","",VLOOKUP($A180,DATA_IMPORT!$A$2:$AG$2500,COLUMN(T$1),FALSE))</f>
        <v/>
      </c>
      <c r="U180" s="23" t="str">
        <f>IF($A180="","",VLOOKUP($A180,DATA_IMPORT!$A$2:$AG$2500,COLUMN(U$1),FALSE))</f>
        <v/>
      </c>
      <c r="V180" s="22" t="str">
        <f>IF($A180="","",VLOOKUP($A180,DATA_IMPORT!$A$2:$AG$2500,COLUMN(V$1),FALSE))</f>
        <v/>
      </c>
      <c r="W180" s="22" t="str">
        <f>IF($A180="","",VLOOKUP($A180,DATA_IMPORT!$A$2:$AG$2500,COLUMN(W$1),FALSE))</f>
        <v/>
      </c>
      <c r="X180" s="96" t="str">
        <f>IF($A180="","",VLOOKUP($A180,DATA_IMPORT!$A$2:$AG$2500,COLUMN(X$1),FALSE))</f>
        <v/>
      </c>
      <c r="Y180" s="96" t="str">
        <f>IF($A180="","",VLOOKUP($A180,DATA_IMPORT!$A$2:$AG$2500,COLUMN(Y$1),FALSE))</f>
        <v/>
      </c>
      <c r="Z180" s="22" t="str">
        <f>IF($A180="","",VLOOKUP($A180,DATA_IMPORT!$A$2:$AG$2500,COLUMN(Z$1),FALSE))</f>
        <v/>
      </c>
      <c r="AA180" s="96" t="str">
        <f>IF($A180="","",VLOOKUP($A180,DATA_IMPORT!$A$2:$AG$2500,COLUMN(AA$1),FALSE))</f>
        <v/>
      </c>
      <c r="AB180" s="96" t="str">
        <f>IF($A180="","",VLOOKUP($A180,DATA_IMPORT!$A$2:$AG$2500,COLUMN(AB$1),FALSE))</f>
        <v/>
      </c>
      <c r="AC180" s="22" t="str">
        <f>IF($A180="","",VLOOKUP($A180,DATA_IMPORT!$A$2:$AG$2500,COLUMN(AC$1),FALSE))</f>
        <v/>
      </c>
      <c r="AD180" s="96" t="str">
        <f>IF($A180="","",VLOOKUP($A180,DATA_IMPORT!$A$2:$AG$2500,COLUMN(AD$1),FALSE))</f>
        <v/>
      </c>
      <c r="AE180" s="96" t="str">
        <f>IF($A180="","",VLOOKUP($A180,DATA_IMPORT!$A$2:$AG$2500,COLUMN(AE$1),FALSE))</f>
        <v/>
      </c>
      <c r="AF180" s="96" t="str">
        <f>IF($A180="","",VLOOKUP($A180,DATA_IMPORT!$A$2:$AG$2500,COLUMN(AF$1),FALSE))</f>
        <v/>
      </c>
      <c r="AG180" s="96" t="str">
        <f>IF($A180="","",VLOOKUP($A180,DATA_IMPORT!$A$2:$AG$2500,COLUMN(AG$1),FALSE))</f>
        <v/>
      </c>
    </row>
    <row r="181" spans="2:33">
      <c r="B181" t="str">
        <f>IF($A181="","",VLOOKUP($A181,DATA_IMPORT!$A$2:$AG$2500,COLUMN(B$1),FALSE))</f>
        <v/>
      </c>
      <c r="C181" t="str">
        <f>IF($A181="","",VLOOKUP($A181,DATA_IMPORT!$A$2:$AG$2500,COLUMN(C$1),FALSE))</f>
        <v/>
      </c>
      <c r="D181" t="str">
        <f>IF($A181="","",VLOOKUP($A181,DATA_IMPORT!$A$2:$AG$2500,COLUMN(D$1),FALSE))</f>
        <v/>
      </c>
      <c r="E181" s="106" t="str">
        <f>IF($A181="","",VLOOKUP($A181,DATA_IMPORT!$A$2:$AG$2500,COLUMN(F$1),FALSE))</f>
        <v/>
      </c>
      <c r="F181" t="str">
        <f>IF($A181="","",VLOOKUP($A181,DATA_IMPORT!$A$2:$AG$2500,COLUMN(F$1),FALSE))</f>
        <v/>
      </c>
      <c r="G181" t="str">
        <f>IF(A181="","",F181&amp;COUNTIF($B$2:$B181,B181))</f>
        <v/>
      </c>
      <c r="H181" t="str">
        <f t="shared" si="4"/>
        <v/>
      </c>
      <c r="I181" t="str">
        <f t="shared" si="5"/>
        <v/>
      </c>
      <c r="J181" s="106" t="s">
        <v>42</v>
      </c>
      <c r="K181" s="22" t="str">
        <f>IF($A181="","",VLOOKUP($A181,DATA_IMPORT!$A$2:$AG$2500,COLUMN(K$1),FALSE))</f>
        <v/>
      </c>
      <c r="L181" s="22" t="str">
        <f>IF($A181="","",VLOOKUP($A181,DATA_IMPORT!$A$2:$AG$2500,COLUMN(L$1),FALSE))</f>
        <v/>
      </c>
      <c r="M181" s="22" t="str">
        <f>IF($A181="","",VLOOKUP($A181,DATA_IMPORT!$A$2:$AG$2500,COLUMN(M$1),FALSE))</f>
        <v/>
      </c>
      <c r="N181" s="22" t="str">
        <f>IF($A181="","",VLOOKUP($A181,DATA_IMPORT!$A$2:$AG$2500,COLUMN(N$1),FALSE))</f>
        <v/>
      </c>
      <c r="O181" s="22" t="str">
        <f>IF($A181="","",VLOOKUP($A181,DATA_IMPORT!$A$2:$AG$2500,COLUMN(O$1),FALSE))</f>
        <v/>
      </c>
      <c r="P181" s="22" t="str">
        <f>IF($A181="","",VLOOKUP($A181,DATA_IMPORT!$A$2:$AG$2500,COLUMN(P$1),FALSE))</f>
        <v/>
      </c>
      <c r="Q181" s="23" t="str">
        <f>IF($A181="","",VLOOKUP($A181,DATA_IMPORT!$A$2:$AG$2500,COLUMN(Q$1),FALSE))</f>
        <v/>
      </c>
      <c r="R181" s="22" t="str">
        <f>IF($A181="","",VLOOKUP($A181,DATA_IMPORT!$A$2:$AG$2500,COLUMN(R$1),FALSE))</f>
        <v/>
      </c>
      <c r="S181" s="23" t="str">
        <f>IF($A181="","",VLOOKUP($A181,DATA_IMPORT!$A$2:$AG$2500,COLUMN(S$1),FALSE))</f>
        <v/>
      </c>
      <c r="T181" s="22" t="str">
        <f>IF($A181="","",VLOOKUP($A181,DATA_IMPORT!$A$2:$AG$2500,COLUMN(T$1),FALSE))</f>
        <v/>
      </c>
      <c r="U181" s="23" t="str">
        <f>IF($A181="","",VLOOKUP($A181,DATA_IMPORT!$A$2:$AG$2500,COLUMN(U$1),FALSE))</f>
        <v/>
      </c>
      <c r="V181" s="22" t="str">
        <f>IF($A181="","",VLOOKUP($A181,DATA_IMPORT!$A$2:$AG$2500,COLUMN(V$1),FALSE))</f>
        <v/>
      </c>
      <c r="W181" s="22" t="str">
        <f>IF($A181="","",VLOOKUP($A181,DATA_IMPORT!$A$2:$AG$2500,COLUMN(W$1),FALSE))</f>
        <v/>
      </c>
      <c r="X181" s="96" t="str">
        <f>IF($A181="","",VLOOKUP($A181,DATA_IMPORT!$A$2:$AG$2500,COLUMN(X$1),FALSE))</f>
        <v/>
      </c>
      <c r="Y181" s="96" t="str">
        <f>IF($A181="","",VLOOKUP($A181,DATA_IMPORT!$A$2:$AG$2500,COLUMN(Y$1),FALSE))</f>
        <v/>
      </c>
      <c r="Z181" s="22" t="str">
        <f>IF($A181="","",VLOOKUP($A181,DATA_IMPORT!$A$2:$AG$2500,COLUMN(Z$1),FALSE))</f>
        <v/>
      </c>
      <c r="AA181" s="96" t="str">
        <f>IF($A181="","",VLOOKUP($A181,DATA_IMPORT!$A$2:$AG$2500,COLUMN(AA$1),FALSE))</f>
        <v/>
      </c>
      <c r="AB181" s="96" t="str">
        <f>IF($A181="","",VLOOKUP($A181,DATA_IMPORT!$A$2:$AG$2500,COLUMN(AB$1),FALSE))</f>
        <v/>
      </c>
      <c r="AC181" s="22" t="str">
        <f>IF($A181="","",VLOOKUP($A181,DATA_IMPORT!$A$2:$AG$2500,COLUMN(AC$1),FALSE))</f>
        <v/>
      </c>
      <c r="AD181" s="96" t="str">
        <f>IF($A181="","",VLOOKUP($A181,DATA_IMPORT!$A$2:$AG$2500,COLUMN(AD$1),FALSE))</f>
        <v/>
      </c>
      <c r="AE181" s="96" t="str">
        <f>IF($A181="","",VLOOKUP($A181,DATA_IMPORT!$A$2:$AG$2500,COLUMN(AE$1),FALSE))</f>
        <v/>
      </c>
      <c r="AF181" s="96" t="str">
        <f>IF($A181="","",VLOOKUP($A181,DATA_IMPORT!$A$2:$AG$2500,COLUMN(AF$1),FALSE))</f>
        <v/>
      </c>
      <c r="AG181" s="96" t="str">
        <f>IF($A181="","",VLOOKUP($A181,DATA_IMPORT!$A$2:$AG$2500,COLUMN(AG$1),FALSE))</f>
        <v/>
      </c>
    </row>
    <row r="182" spans="2:33">
      <c r="B182" t="str">
        <f>IF($A182="","",VLOOKUP($A182,DATA_IMPORT!$A$2:$AG$2500,COLUMN(B$1),FALSE))</f>
        <v/>
      </c>
      <c r="C182" t="str">
        <f>IF($A182="","",VLOOKUP($A182,DATA_IMPORT!$A$2:$AG$2500,COLUMN(C$1),FALSE))</f>
        <v/>
      </c>
      <c r="D182" t="str">
        <f>IF($A182="","",VLOOKUP($A182,DATA_IMPORT!$A$2:$AG$2500,COLUMN(D$1),FALSE))</f>
        <v/>
      </c>
      <c r="E182" s="106" t="str">
        <f>IF($A182="","",VLOOKUP($A182,DATA_IMPORT!$A$2:$AG$2500,COLUMN(F$1),FALSE))</f>
        <v/>
      </c>
      <c r="F182" t="str">
        <f>IF($A182="","",VLOOKUP($A182,DATA_IMPORT!$A$2:$AG$2500,COLUMN(F$1),FALSE))</f>
        <v/>
      </c>
      <c r="G182" t="str">
        <f>IF(A182="","",F182&amp;COUNTIF($B$2:$B182,B182))</f>
        <v/>
      </c>
      <c r="H182" t="str">
        <f t="shared" si="4"/>
        <v/>
      </c>
      <c r="I182" t="str">
        <f t="shared" si="5"/>
        <v/>
      </c>
      <c r="J182" s="106" t="s">
        <v>42</v>
      </c>
      <c r="K182" s="22" t="str">
        <f>IF($A182="","",VLOOKUP($A182,DATA_IMPORT!$A$2:$AG$2500,COLUMN(K$1),FALSE))</f>
        <v/>
      </c>
      <c r="L182" s="22" t="str">
        <f>IF($A182="","",VLOOKUP($A182,DATA_IMPORT!$A$2:$AG$2500,COLUMN(L$1),FALSE))</f>
        <v/>
      </c>
      <c r="M182" s="22" t="str">
        <f>IF($A182="","",VLOOKUP($A182,DATA_IMPORT!$A$2:$AG$2500,COLUMN(M$1),FALSE))</f>
        <v/>
      </c>
      <c r="N182" s="22" t="str">
        <f>IF($A182="","",VLOOKUP($A182,DATA_IMPORT!$A$2:$AG$2500,COLUMN(N$1),FALSE))</f>
        <v/>
      </c>
      <c r="O182" s="22" t="str">
        <f>IF($A182="","",VLOOKUP($A182,DATA_IMPORT!$A$2:$AG$2500,COLUMN(O$1),FALSE))</f>
        <v/>
      </c>
      <c r="P182" s="22" t="str">
        <f>IF($A182="","",VLOOKUP($A182,DATA_IMPORT!$A$2:$AG$2500,COLUMN(P$1),FALSE))</f>
        <v/>
      </c>
      <c r="Q182" s="23" t="str">
        <f>IF($A182="","",VLOOKUP($A182,DATA_IMPORT!$A$2:$AG$2500,COLUMN(Q$1),FALSE))</f>
        <v/>
      </c>
      <c r="R182" s="22" t="str">
        <f>IF($A182="","",VLOOKUP($A182,DATA_IMPORT!$A$2:$AG$2500,COLUMN(R$1),FALSE))</f>
        <v/>
      </c>
      <c r="S182" s="23" t="str">
        <f>IF($A182="","",VLOOKUP($A182,DATA_IMPORT!$A$2:$AG$2500,COLUMN(S$1),FALSE))</f>
        <v/>
      </c>
      <c r="T182" s="22" t="str">
        <f>IF($A182="","",VLOOKUP($A182,DATA_IMPORT!$A$2:$AG$2500,COLUMN(T$1),FALSE))</f>
        <v/>
      </c>
      <c r="U182" s="23" t="str">
        <f>IF($A182="","",VLOOKUP($A182,DATA_IMPORT!$A$2:$AG$2500,COLUMN(U$1),FALSE))</f>
        <v/>
      </c>
      <c r="V182" s="22" t="str">
        <f>IF($A182="","",VLOOKUP($A182,DATA_IMPORT!$A$2:$AG$2500,COLUMN(V$1),FALSE))</f>
        <v/>
      </c>
      <c r="W182" s="22" t="str">
        <f>IF($A182="","",VLOOKUP($A182,DATA_IMPORT!$A$2:$AG$2500,COLUMN(W$1),FALSE))</f>
        <v/>
      </c>
      <c r="X182" s="96" t="str">
        <f>IF($A182="","",VLOOKUP($A182,DATA_IMPORT!$A$2:$AG$2500,COLUMN(X$1),FALSE))</f>
        <v/>
      </c>
      <c r="Y182" s="96" t="str">
        <f>IF($A182="","",VLOOKUP($A182,DATA_IMPORT!$A$2:$AG$2500,COLUMN(Y$1),FALSE))</f>
        <v/>
      </c>
      <c r="Z182" s="22" t="str">
        <f>IF($A182="","",VLOOKUP($A182,DATA_IMPORT!$A$2:$AG$2500,COLUMN(Z$1),FALSE))</f>
        <v/>
      </c>
      <c r="AA182" s="96" t="str">
        <f>IF($A182="","",VLOOKUP($A182,DATA_IMPORT!$A$2:$AG$2500,COLUMN(AA$1),FALSE))</f>
        <v/>
      </c>
      <c r="AB182" s="96" t="str">
        <f>IF($A182="","",VLOOKUP($A182,DATA_IMPORT!$A$2:$AG$2500,COLUMN(AB$1),FALSE))</f>
        <v/>
      </c>
      <c r="AC182" s="22" t="str">
        <f>IF($A182="","",VLOOKUP($A182,DATA_IMPORT!$A$2:$AG$2500,COLUMN(AC$1),FALSE))</f>
        <v/>
      </c>
      <c r="AD182" s="96" t="str">
        <f>IF($A182="","",VLOOKUP($A182,DATA_IMPORT!$A$2:$AG$2500,COLUMN(AD$1),FALSE))</f>
        <v/>
      </c>
      <c r="AE182" s="96" t="str">
        <f>IF($A182="","",VLOOKUP($A182,DATA_IMPORT!$A$2:$AG$2500,COLUMN(AE$1),FALSE))</f>
        <v/>
      </c>
      <c r="AF182" s="96" t="str">
        <f>IF($A182="","",VLOOKUP($A182,DATA_IMPORT!$A$2:$AG$2500,COLUMN(AF$1),FALSE))</f>
        <v/>
      </c>
      <c r="AG182" s="96" t="str">
        <f>IF($A182="","",VLOOKUP($A182,DATA_IMPORT!$A$2:$AG$2500,COLUMN(AG$1),FALSE))</f>
        <v/>
      </c>
    </row>
    <row r="183" spans="2:33">
      <c r="B183" t="str">
        <f>IF($A183="","",VLOOKUP($A183,DATA_IMPORT!$A$2:$AG$2500,COLUMN(B$1),FALSE))</f>
        <v/>
      </c>
      <c r="C183" t="str">
        <f>IF($A183="","",VLOOKUP($A183,DATA_IMPORT!$A$2:$AG$2500,COLUMN(C$1),FALSE))</f>
        <v/>
      </c>
      <c r="D183" t="str">
        <f>IF($A183="","",VLOOKUP($A183,DATA_IMPORT!$A$2:$AG$2500,COLUMN(D$1),FALSE))</f>
        <v/>
      </c>
      <c r="E183" s="106" t="str">
        <f>IF($A183="","",VLOOKUP($A183,DATA_IMPORT!$A$2:$AG$2500,COLUMN(F$1),FALSE))</f>
        <v/>
      </c>
      <c r="F183" t="str">
        <f>IF($A183="","",VLOOKUP($A183,DATA_IMPORT!$A$2:$AG$2500,COLUMN(F$1),FALSE))</f>
        <v/>
      </c>
      <c r="G183" t="str">
        <f>IF(A183="","",F183&amp;COUNTIF($B$2:$B183,B183))</f>
        <v/>
      </c>
      <c r="H183" t="str">
        <f t="shared" si="4"/>
        <v/>
      </c>
      <c r="I183" t="str">
        <f t="shared" si="5"/>
        <v/>
      </c>
      <c r="J183" s="106" t="s">
        <v>42</v>
      </c>
      <c r="K183" s="22" t="str">
        <f>IF($A183="","",VLOOKUP($A183,DATA_IMPORT!$A$2:$AG$2500,COLUMN(K$1),FALSE))</f>
        <v/>
      </c>
      <c r="L183" s="22" t="str">
        <f>IF($A183="","",VLOOKUP($A183,DATA_IMPORT!$A$2:$AG$2500,COLUMN(L$1),FALSE))</f>
        <v/>
      </c>
      <c r="M183" s="22" t="str">
        <f>IF($A183="","",VLOOKUP($A183,DATA_IMPORT!$A$2:$AG$2500,COLUMN(M$1),FALSE))</f>
        <v/>
      </c>
      <c r="N183" s="22" t="str">
        <f>IF($A183="","",VLOOKUP($A183,DATA_IMPORT!$A$2:$AG$2500,COLUMN(N$1),FALSE))</f>
        <v/>
      </c>
      <c r="O183" s="22" t="str">
        <f>IF($A183="","",VLOOKUP($A183,DATA_IMPORT!$A$2:$AG$2500,COLUMN(O$1),FALSE))</f>
        <v/>
      </c>
      <c r="P183" s="22" t="str">
        <f>IF($A183="","",VLOOKUP($A183,DATA_IMPORT!$A$2:$AG$2500,COLUMN(P$1),FALSE))</f>
        <v/>
      </c>
      <c r="Q183" s="23" t="str">
        <f>IF($A183="","",VLOOKUP($A183,DATA_IMPORT!$A$2:$AG$2500,COLUMN(Q$1),FALSE))</f>
        <v/>
      </c>
      <c r="R183" s="22" t="str">
        <f>IF($A183="","",VLOOKUP($A183,DATA_IMPORT!$A$2:$AG$2500,COLUMN(R$1),FALSE))</f>
        <v/>
      </c>
      <c r="S183" s="23" t="str">
        <f>IF($A183="","",VLOOKUP($A183,DATA_IMPORT!$A$2:$AG$2500,COLUMN(S$1),FALSE))</f>
        <v/>
      </c>
      <c r="T183" s="22" t="str">
        <f>IF($A183="","",VLOOKUP($A183,DATA_IMPORT!$A$2:$AG$2500,COLUMN(T$1),FALSE))</f>
        <v/>
      </c>
      <c r="U183" s="23" t="str">
        <f>IF($A183="","",VLOOKUP($A183,DATA_IMPORT!$A$2:$AG$2500,COLUMN(U$1),FALSE))</f>
        <v/>
      </c>
      <c r="V183" s="22" t="str">
        <f>IF($A183="","",VLOOKUP($A183,DATA_IMPORT!$A$2:$AG$2500,COLUMN(V$1),FALSE))</f>
        <v/>
      </c>
      <c r="W183" s="22" t="str">
        <f>IF($A183="","",VLOOKUP($A183,DATA_IMPORT!$A$2:$AG$2500,COLUMN(W$1),FALSE))</f>
        <v/>
      </c>
      <c r="X183" s="96" t="str">
        <f>IF($A183="","",VLOOKUP($A183,DATA_IMPORT!$A$2:$AG$2500,COLUMN(X$1),FALSE))</f>
        <v/>
      </c>
      <c r="Y183" s="96" t="str">
        <f>IF($A183="","",VLOOKUP($A183,DATA_IMPORT!$A$2:$AG$2500,COLUMN(Y$1),FALSE))</f>
        <v/>
      </c>
      <c r="Z183" s="22" t="str">
        <f>IF($A183="","",VLOOKUP($A183,DATA_IMPORT!$A$2:$AG$2500,COLUMN(Z$1),FALSE))</f>
        <v/>
      </c>
      <c r="AA183" s="96" t="str">
        <f>IF($A183="","",VLOOKUP($A183,DATA_IMPORT!$A$2:$AG$2500,COLUMN(AA$1),FALSE))</f>
        <v/>
      </c>
      <c r="AB183" s="96" t="str">
        <f>IF($A183="","",VLOOKUP($A183,DATA_IMPORT!$A$2:$AG$2500,COLUMN(AB$1),FALSE))</f>
        <v/>
      </c>
      <c r="AC183" s="22" t="str">
        <f>IF($A183="","",VLOOKUP($A183,DATA_IMPORT!$A$2:$AG$2500,COLUMN(AC$1),FALSE))</f>
        <v/>
      </c>
      <c r="AD183" s="96" t="str">
        <f>IF($A183="","",VLOOKUP($A183,DATA_IMPORT!$A$2:$AG$2500,COLUMN(AD$1),FALSE))</f>
        <v/>
      </c>
      <c r="AE183" s="96" t="str">
        <f>IF($A183="","",VLOOKUP($A183,DATA_IMPORT!$A$2:$AG$2500,COLUMN(AE$1),FALSE))</f>
        <v/>
      </c>
      <c r="AF183" s="96" t="str">
        <f>IF($A183="","",VLOOKUP($A183,DATA_IMPORT!$A$2:$AG$2500,COLUMN(AF$1),FALSE))</f>
        <v/>
      </c>
      <c r="AG183" s="96" t="str">
        <f>IF($A183="","",VLOOKUP($A183,DATA_IMPORT!$A$2:$AG$2500,COLUMN(AG$1),FALSE))</f>
        <v/>
      </c>
    </row>
    <row r="184" spans="2:33">
      <c r="B184" t="str">
        <f>IF($A184="","",VLOOKUP($A184,DATA_IMPORT!$A$2:$AG$2500,COLUMN(B$1),FALSE))</f>
        <v/>
      </c>
      <c r="C184" t="str">
        <f>IF($A184="","",VLOOKUP($A184,DATA_IMPORT!$A$2:$AG$2500,COLUMN(C$1),FALSE))</f>
        <v/>
      </c>
      <c r="D184" t="str">
        <f>IF($A184="","",VLOOKUP($A184,DATA_IMPORT!$A$2:$AG$2500,COLUMN(D$1),FALSE))</f>
        <v/>
      </c>
      <c r="E184" s="106" t="str">
        <f>IF($A184="","",VLOOKUP($A184,DATA_IMPORT!$A$2:$AG$2500,COLUMN(F$1),FALSE))</f>
        <v/>
      </c>
      <c r="F184" t="str">
        <f>IF($A184="","",VLOOKUP($A184,DATA_IMPORT!$A$2:$AG$2500,COLUMN(F$1),FALSE))</f>
        <v/>
      </c>
      <c r="G184" t="str">
        <f>IF(A184="","",F184&amp;COUNTIF($B$2:$B184,B184))</f>
        <v/>
      </c>
      <c r="H184" t="str">
        <f t="shared" si="4"/>
        <v/>
      </c>
      <c r="I184" t="str">
        <f t="shared" si="5"/>
        <v/>
      </c>
      <c r="J184" s="106" t="s">
        <v>42</v>
      </c>
      <c r="K184" s="22" t="str">
        <f>IF($A184="","",VLOOKUP($A184,DATA_IMPORT!$A$2:$AG$2500,COLUMN(K$1),FALSE))</f>
        <v/>
      </c>
      <c r="L184" s="22" t="str">
        <f>IF($A184="","",VLOOKUP($A184,DATA_IMPORT!$A$2:$AG$2500,COLUMN(L$1),FALSE))</f>
        <v/>
      </c>
      <c r="M184" s="22" t="str">
        <f>IF($A184="","",VLOOKUP($A184,DATA_IMPORT!$A$2:$AG$2500,COLUMN(M$1),FALSE))</f>
        <v/>
      </c>
      <c r="N184" s="22" t="str">
        <f>IF($A184="","",VLOOKUP($A184,DATA_IMPORT!$A$2:$AG$2500,COLUMN(N$1),FALSE))</f>
        <v/>
      </c>
      <c r="O184" s="22" t="str">
        <f>IF($A184="","",VLOOKUP($A184,DATA_IMPORT!$A$2:$AG$2500,COLUMN(O$1),FALSE))</f>
        <v/>
      </c>
      <c r="P184" s="22" t="str">
        <f>IF($A184="","",VLOOKUP($A184,DATA_IMPORT!$A$2:$AG$2500,COLUMN(P$1),FALSE))</f>
        <v/>
      </c>
      <c r="Q184" s="23" t="str">
        <f>IF($A184="","",VLOOKUP($A184,DATA_IMPORT!$A$2:$AG$2500,COLUMN(Q$1),FALSE))</f>
        <v/>
      </c>
      <c r="R184" s="22" t="str">
        <f>IF($A184="","",VLOOKUP($A184,DATA_IMPORT!$A$2:$AG$2500,COLUMN(R$1),FALSE))</f>
        <v/>
      </c>
      <c r="S184" s="23" t="str">
        <f>IF($A184="","",VLOOKUP($A184,DATA_IMPORT!$A$2:$AG$2500,COLUMN(S$1),FALSE))</f>
        <v/>
      </c>
      <c r="T184" s="22" t="str">
        <f>IF($A184="","",VLOOKUP($A184,DATA_IMPORT!$A$2:$AG$2500,COLUMN(T$1),FALSE))</f>
        <v/>
      </c>
      <c r="U184" s="23" t="str">
        <f>IF($A184="","",VLOOKUP($A184,DATA_IMPORT!$A$2:$AG$2500,COLUMN(U$1),FALSE))</f>
        <v/>
      </c>
      <c r="V184" s="22" t="str">
        <f>IF($A184="","",VLOOKUP($A184,DATA_IMPORT!$A$2:$AG$2500,COLUMN(V$1),FALSE))</f>
        <v/>
      </c>
      <c r="W184" s="22" t="str">
        <f>IF($A184="","",VLOOKUP($A184,DATA_IMPORT!$A$2:$AG$2500,COLUMN(W$1),FALSE))</f>
        <v/>
      </c>
      <c r="X184" s="96" t="str">
        <f>IF($A184="","",VLOOKUP($A184,DATA_IMPORT!$A$2:$AG$2500,COLUMN(X$1),FALSE))</f>
        <v/>
      </c>
      <c r="Y184" s="96" t="str">
        <f>IF($A184="","",VLOOKUP($A184,DATA_IMPORT!$A$2:$AG$2500,COLUMN(Y$1),FALSE))</f>
        <v/>
      </c>
      <c r="Z184" s="22" t="str">
        <f>IF($A184="","",VLOOKUP($A184,DATA_IMPORT!$A$2:$AG$2500,COLUMN(Z$1),FALSE))</f>
        <v/>
      </c>
      <c r="AA184" s="96" t="str">
        <f>IF($A184="","",VLOOKUP($A184,DATA_IMPORT!$A$2:$AG$2500,COLUMN(AA$1),FALSE))</f>
        <v/>
      </c>
      <c r="AB184" s="96" t="str">
        <f>IF($A184="","",VLOOKUP($A184,DATA_IMPORT!$A$2:$AG$2500,COLUMN(AB$1),FALSE))</f>
        <v/>
      </c>
      <c r="AC184" s="22" t="str">
        <f>IF($A184="","",VLOOKUP($A184,DATA_IMPORT!$A$2:$AG$2500,COLUMN(AC$1),FALSE))</f>
        <v/>
      </c>
      <c r="AD184" s="96" t="str">
        <f>IF($A184="","",VLOOKUP($A184,DATA_IMPORT!$A$2:$AG$2500,COLUMN(AD$1),FALSE))</f>
        <v/>
      </c>
      <c r="AE184" s="96" t="str">
        <f>IF($A184="","",VLOOKUP($A184,DATA_IMPORT!$A$2:$AG$2500,COLUMN(AE$1),FALSE))</f>
        <v/>
      </c>
      <c r="AF184" s="96" t="str">
        <f>IF($A184="","",VLOOKUP($A184,DATA_IMPORT!$A$2:$AG$2500,COLUMN(AF$1),FALSE))</f>
        <v/>
      </c>
      <c r="AG184" s="96" t="str">
        <f>IF($A184="","",VLOOKUP($A184,DATA_IMPORT!$A$2:$AG$2500,COLUMN(AG$1),FALSE))</f>
        <v/>
      </c>
    </row>
    <row r="185" spans="2:33">
      <c r="B185" t="str">
        <f>IF($A185="","",VLOOKUP($A185,DATA_IMPORT!$A$2:$AG$2500,COLUMN(B$1),FALSE))</f>
        <v/>
      </c>
      <c r="C185" t="str">
        <f>IF($A185="","",VLOOKUP($A185,DATA_IMPORT!$A$2:$AG$2500,COLUMN(C$1),FALSE))</f>
        <v/>
      </c>
      <c r="D185" t="str">
        <f>IF($A185="","",VLOOKUP($A185,DATA_IMPORT!$A$2:$AG$2500,COLUMN(D$1),FALSE))</f>
        <v/>
      </c>
      <c r="E185" s="106" t="str">
        <f>IF($A185="","",VLOOKUP($A185,DATA_IMPORT!$A$2:$AG$2500,COLUMN(F$1),FALSE))</f>
        <v/>
      </c>
      <c r="F185" t="str">
        <f>IF($A185="","",VLOOKUP($A185,DATA_IMPORT!$A$2:$AG$2500,COLUMN(F$1),FALSE))</f>
        <v/>
      </c>
      <c r="G185" t="str">
        <f>IF(A185="","",F185&amp;COUNTIF($B$2:$B185,B185))</f>
        <v/>
      </c>
      <c r="H185" t="str">
        <f t="shared" si="4"/>
        <v/>
      </c>
      <c r="I185" t="str">
        <f t="shared" si="5"/>
        <v/>
      </c>
      <c r="J185" s="106" t="s">
        <v>42</v>
      </c>
      <c r="K185" s="22" t="str">
        <f>IF($A185="","",VLOOKUP($A185,DATA_IMPORT!$A$2:$AG$2500,COLUMN(K$1),FALSE))</f>
        <v/>
      </c>
      <c r="L185" s="22" t="str">
        <f>IF($A185="","",VLOOKUP($A185,DATA_IMPORT!$A$2:$AG$2500,COLUMN(L$1),FALSE))</f>
        <v/>
      </c>
      <c r="M185" s="22" t="str">
        <f>IF($A185="","",VLOOKUP($A185,DATA_IMPORT!$A$2:$AG$2500,COLUMN(M$1),FALSE))</f>
        <v/>
      </c>
      <c r="N185" s="22" t="str">
        <f>IF($A185="","",VLOOKUP($A185,DATA_IMPORT!$A$2:$AG$2500,COLUMN(N$1),FALSE))</f>
        <v/>
      </c>
      <c r="O185" s="22" t="str">
        <f>IF($A185="","",VLOOKUP($A185,DATA_IMPORT!$A$2:$AG$2500,COLUMN(O$1),FALSE))</f>
        <v/>
      </c>
      <c r="P185" s="22" t="str">
        <f>IF($A185="","",VLOOKUP($A185,DATA_IMPORT!$A$2:$AG$2500,COLUMN(P$1),FALSE))</f>
        <v/>
      </c>
      <c r="Q185" s="23" t="str">
        <f>IF($A185="","",VLOOKUP($A185,DATA_IMPORT!$A$2:$AG$2500,COLUMN(Q$1),FALSE))</f>
        <v/>
      </c>
      <c r="R185" s="22" t="str">
        <f>IF($A185="","",VLOOKUP($A185,DATA_IMPORT!$A$2:$AG$2500,COLUMN(R$1),FALSE))</f>
        <v/>
      </c>
      <c r="S185" s="23" t="str">
        <f>IF($A185="","",VLOOKUP($A185,DATA_IMPORT!$A$2:$AG$2500,COLUMN(S$1),FALSE))</f>
        <v/>
      </c>
      <c r="T185" s="22" t="str">
        <f>IF($A185="","",VLOOKUP($A185,DATA_IMPORT!$A$2:$AG$2500,COLUMN(T$1),FALSE))</f>
        <v/>
      </c>
      <c r="U185" s="23" t="str">
        <f>IF($A185="","",VLOOKUP($A185,DATA_IMPORT!$A$2:$AG$2500,COLUMN(U$1),FALSE))</f>
        <v/>
      </c>
      <c r="V185" s="22" t="str">
        <f>IF($A185="","",VLOOKUP($A185,DATA_IMPORT!$A$2:$AG$2500,COLUMN(V$1),FALSE))</f>
        <v/>
      </c>
      <c r="W185" s="22" t="str">
        <f>IF($A185="","",VLOOKUP($A185,DATA_IMPORT!$A$2:$AG$2500,COLUMN(W$1),FALSE))</f>
        <v/>
      </c>
      <c r="X185" s="96" t="str">
        <f>IF($A185="","",VLOOKUP($A185,DATA_IMPORT!$A$2:$AG$2500,COLUMN(X$1),FALSE))</f>
        <v/>
      </c>
      <c r="Y185" s="96" t="str">
        <f>IF($A185="","",VLOOKUP($A185,DATA_IMPORT!$A$2:$AG$2500,COLUMN(Y$1),FALSE))</f>
        <v/>
      </c>
      <c r="Z185" s="22" t="str">
        <f>IF($A185="","",VLOOKUP($A185,DATA_IMPORT!$A$2:$AG$2500,COLUMN(Z$1),FALSE))</f>
        <v/>
      </c>
      <c r="AA185" s="96" t="str">
        <f>IF($A185="","",VLOOKUP($A185,DATA_IMPORT!$A$2:$AG$2500,COLUMN(AA$1),FALSE))</f>
        <v/>
      </c>
      <c r="AB185" s="96" t="str">
        <f>IF($A185="","",VLOOKUP($A185,DATA_IMPORT!$A$2:$AG$2500,COLUMN(AB$1),FALSE))</f>
        <v/>
      </c>
      <c r="AC185" s="22" t="str">
        <f>IF($A185="","",VLOOKUP($A185,DATA_IMPORT!$A$2:$AG$2500,COLUMN(AC$1),FALSE))</f>
        <v/>
      </c>
      <c r="AD185" s="96" t="str">
        <f>IF($A185="","",VLOOKUP($A185,DATA_IMPORT!$A$2:$AG$2500,COLUMN(AD$1),FALSE))</f>
        <v/>
      </c>
      <c r="AE185" s="96" t="str">
        <f>IF($A185="","",VLOOKUP($A185,DATA_IMPORT!$A$2:$AG$2500,COLUMN(AE$1),FALSE))</f>
        <v/>
      </c>
      <c r="AF185" s="96" t="str">
        <f>IF($A185="","",VLOOKUP($A185,DATA_IMPORT!$A$2:$AG$2500,COLUMN(AF$1),FALSE))</f>
        <v/>
      </c>
      <c r="AG185" s="96" t="str">
        <f>IF($A185="","",VLOOKUP($A185,DATA_IMPORT!$A$2:$AG$2500,COLUMN(AG$1),FALSE))</f>
        <v/>
      </c>
    </row>
    <row r="186" spans="2:33">
      <c r="B186" t="str">
        <f>IF($A186="","",VLOOKUP($A186,DATA_IMPORT!$A$2:$AG$2500,COLUMN(B$1),FALSE))</f>
        <v/>
      </c>
      <c r="C186" t="str">
        <f>IF($A186="","",VLOOKUP($A186,DATA_IMPORT!$A$2:$AG$2500,COLUMN(C$1),FALSE))</f>
        <v/>
      </c>
      <c r="D186" t="str">
        <f>IF($A186="","",VLOOKUP($A186,DATA_IMPORT!$A$2:$AG$2500,COLUMN(D$1),FALSE))</f>
        <v/>
      </c>
      <c r="E186" s="106" t="str">
        <f>IF($A186="","",VLOOKUP($A186,DATA_IMPORT!$A$2:$AG$2500,COLUMN(F$1),FALSE))</f>
        <v/>
      </c>
      <c r="F186" t="str">
        <f>IF($A186="","",VLOOKUP($A186,DATA_IMPORT!$A$2:$AG$2500,COLUMN(F$1),FALSE))</f>
        <v/>
      </c>
      <c r="G186" t="str">
        <f>IF(A186="","",F186&amp;COUNTIF($B$2:$B186,B186))</f>
        <v/>
      </c>
      <c r="H186" t="str">
        <f t="shared" si="4"/>
        <v/>
      </c>
      <c r="I186" t="str">
        <f t="shared" si="5"/>
        <v/>
      </c>
      <c r="J186" s="106" t="s">
        <v>42</v>
      </c>
      <c r="K186" s="22" t="str">
        <f>IF($A186="","",VLOOKUP($A186,DATA_IMPORT!$A$2:$AG$2500,COLUMN(K$1),FALSE))</f>
        <v/>
      </c>
      <c r="L186" s="22" t="str">
        <f>IF($A186="","",VLOOKUP($A186,DATA_IMPORT!$A$2:$AG$2500,COLUMN(L$1),FALSE))</f>
        <v/>
      </c>
      <c r="M186" s="22" t="str">
        <f>IF($A186="","",VLOOKUP($A186,DATA_IMPORT!$A$2:$AG$2500,COLUMN(M$1),FALSE))</f>
        <v/>
      </c>
      <c r="N186" s="22" t="str">
        <f>IF($A186="","",VLOOKUP($A186,DATA_IMPORT!$A$2:$AG$2500,COLUMN(N$1),FALSE))</f>
        <v/>
      </c>
      <c r="O186" s="22" t="str">
        <f>IF($A186="","",VLOOKUP($A186,DATA_IMPORT!$A$2:$AG$2500,COLUMN(O$1),FALSE))</f>
        <v/>
      </c>
      <c r="P186" s="22" t="str">
        <f>IF($A186="","",VLOOKUP($A186,DATA_IMPORT!$A$2:$AG$2500,COLUMN(P$1),FALSE))</f>
        <v/>
      </c>
      <c r="Q186" s="23" t="str">
        <f>IF($A186="","",VLOOKUP($A186,DATA_IMPORT!$A$2:$AG$2500,COLUMN(Q$1),FALSE))</f>
        <v/>
      </c>
      <c r="R186" s="22" t="str">
        <f>IF($A186="","",VLOOKUP($A186,DATA_IMPORT!$A$2:$AG$2500,COLUMN(R$1),FALSE))</f>
        <v/>
      </c>
      <c r="S186" s="23" t="str">
        <f>IF($A186="","",VLOOKUP($A186,DATA_IMPORT!$A$2:$AG$2500,COLUMN(S$1),FALSE))</f>
        <v/>
      </c>
      <c r="T186" s="22" t="str">
        <f>IF($A186="","",VLOOKUP($A186,DATA_IMPORT!$A$2:$AG$2500,COLUMN(T$1),FALSE))</f>
        <v/>
      </c>
      <c r="U186" s="23" t="str">
        <f>IF($A186="","",VLOOKUP($A186,DATA_IMPORT!$A$2:$AG$2500,COLUMN(U$1),FALSE))</f>
        <v/>
      </c>
      <c r="V186" s="22" t="str">
        <f>IF($A186="","",VLOOKUP($A186,DATA_IMPORT!$A$2:$AG$2500,COLUMN(V$1),FALSE))</f>
        <v/>
      </c>
      <c r="W186" s="22" t="str">
        <f>IF($A186="","",VLOOKUP($A186,DATA_IMPORT!$A$2:$AG$2500,COLUMN(W$1),FALSE))</f>
        <v/>
      </c>
      <c r="X186" s="96" t="str">
        <f>IF($A186="","",VLOOKUP($A186,DATA_IMPORT!$A$2:$AG$2500,COLUMN(X$1),FALSE))</f>
        <v/>
      </c>
      <c r="Y186" s="96" t="str">
        <f>IF($A186="","",VLOOKUP($A186,DATA_IMPORT!$A$2:$AG$2500,COLUMN(Y$1),FALSE))</f>
        <v/>
      </c>
      <c r="Z186" s="22" t="str">
        <f>IF($A186="","",VLOOKUP($A186,DATA_IMPORT!$A$2:$AG$2500,COLUMN(Z$1),FALSE))</f>
        <v/>
      </c>
      <c r="AA186" s="96" t="str">
        <f>IF($A186="","",VLOOKUP($A186,DATA_IMPORT!$A$2:$AG$2500,COLUMN(AA$1),FALSE))</f>
        <v/>
      </c>
      <c r="AB186" s="96" t="str">
        <f>IF($A186="","",VLOOKUP($A186,DATA_IMPORT!$A$2:$AG$2500,COLUMN(AB$1),FALSE))</f>
        <v/>
      </c>
      <c r="AC186" s="22" t="str">
        <f>IF($A186="","",VLOOKUP($A186,DATA_IMPORT!$A$2:$AG$2500,COLUMN(AC$1),FALSE))</f>
        <v/>
      </c>
      <c r="AD186" s="96" t="str">
        <f>IF($A186="","",VLOOKUP($A186,DATA_IMPORT!$A$2:$AG$2500,COLUMN(AD$1),FALSE))</f>
        <v/>
      </c>
      <c r="AE186" s="96" t="str">
        <f>IF($A186="","",VLOOKUP($A186,DATA_IMPORT!$A$2:$AG$2500,COLUMN(AE$1),FALSE))</f>
        <v/>
      </c>
      <c r="AF186" s="96" t="str">
        <f>IF($A186="","",VLOOKUP($A186,DATA_IMPORT!$A$2:$AG$2500,COLUMN(AF$1),FALSE))</f>
        <v/>
      </c>
      <c r="AG186" s="96" t="str">
        <f>IF($A186="","",VLOOKUP($A186,DATA_IMPORT!$A$2:$AG$2500,COLUMN(AG$1),FALSE))</f>
        <v/>
      </c>
    </row>
    <row r="187" spans="2:33">
      <c r="B187" t="str">
        <f>IF($A187="","",VLOOKUP($A187,DATA_IMPORT!$A$2:$AG$2500,COLUMN(B$1),FALSE))</f>
        <v/>
      </c>
      <c r="C187" t="str">
        <f>IF($A187="","",VLOOKUP($A187,DATA_IMPORT!$A$2:$AG$2500,COLUMN(C$1),FALSE))</f>
        <v/>
      </c>
      <c r="D187" t="str">
        <f>IF($A187="","",VLOOKUP($A187,DATA_IMPORT!$A$2:$AG$2500,COLUMN(D$1),FALSE))</f>
        <v/>
      </c>
      <c r="E187" s="106" t="str">
        <f>IF($A187="","",VLOOKUP($A187,DATA_IMPORT!$A$2:$AG$2500,COLUMN(F$1),FALSE))</f>
        <v/>
      </c>
      <c r="F187" t="str">
        <f>IF($A187="","",VLOOKUP($A187,DATA_IMPORT!$A$2:$AG$2500,COLUMN(F$1),FALSE))</f>
        <v/>
      </c>
      <c r="G187" t="str">
        <f>IF(A187="","",F187&amp;COUNTIF($B$2:$B187,B187))</f>
        <v/>
      </c>
      <c r="H187" t="str">
        <f t="shared" si="4"/>
        <v/>
      </c>
      <c r="I187" t="str">
        <f t="shared" si="5"/>
        <v/>
      </c>
      <c r="J187" s="106" t="s">
        <v>42</v>
      </c>
      <c r="K187" s="22" t="str">
        <f>IF($A187="","",VLOOKUP($A187,DATA_IMPORT!$A$2:$AG$2500,COLUMN(K$1),FALSE))</f>
        <v/>
      </c>
      <c r="L187" s="22" t="str">
        <f>IF($A187="","",VLOOKUP($A187,DATA_IMPORT!$A$2:$AG$2500,COLUMN(L$1),FALSE))</f>
        <v/>
      </c>
      <c r="M187" s="22" t="str">
        <f>IF($A187="","",VLOOKUP($A187,DATA_IMPORT!$A$2:$AG$2500,COLUMN(M$1),FALSE))</f>
        <v/>
      </c>
      <c r="N187" s="22" t="str">
        <f>IF($A187="","",VLOOKUP($A187,DATA_IMPORT!$A$2:$AG$2500,COLUMN(N$1),FALSE))</f>
        <v/>
      </c>
      <c r="O187" s="22" t="str">
        <f>IF($A187="","",VLOOKUP($A187,DATA_IMPORT!$A$2:$AG$2500,COLUMN(O$1),FALSE))</f>
        <v/>
      </c>
      <c r="P187" s="22" t="str">
        <f>IF($A187="","",VLOOKUP($A187,DATA_IMPORT!$A$2:$AG$2500,COLUMN(P$1),FALSE))</f>
        <v/>
      </c>
      <c r="Q187" s="23" t="str">
        <f>IF($A187="","",VLOOKUP($A187,DATA_IMPORT!$A$2:$AG$2500,COLUMN(Q$1),FALSE))</f>
        <v/>
      </c>
      <c r="R187" s="22" t="str">
        <f>IF($A187="","",VLOOKUP($A187,DATA_IMPORT!$A$2:$AG$2500,COLUMN(R$1),FALSE))</f>
        <v/>
      </c>
      <c r="S187" s="23" t="str">
        <f>IF($A187="","",VLOOKUP($A187,DATA_IMPORT!$A$2:$AG$2500,COLUMN(S$1),FALSE))</f>
        <v/>
      </c>
      <c r="T187" s="22" t="str">
        <f>IF($A187="","",VLOOKUP($A187,DATA_IMPORT!$A$2:$AG$2500,COLUMN(T$1),FALSE))</f>
        <v/>
      </c>
      <c r="U187" s="23" t="str">
        <f>IF($A187="","",VLOOKUP($A187,DATA_IMPORT!$A$2:$AG$2500,COLUMN(U$1),FALSE))</f>
        <v/>
      </c>
      <c r="V187" s="22" t="str">
        <f>IF($A187="","",VLOOKUP($A187,DATA_IMPORT!$A$2:$AG$2500,COLUMN(V$1),FALSE))</f>
        <v/>
      </c>
      <c r="W187" s="22" t="str">
        <f>IF($A187="","",VLOOKUP($A187,DATA_IMPORT!$A$2:$AG$2500,COLUMN(W$1),FALSE))</f>
        <v/>
      </c>
      <c r="X187" s="96" t="str">
        <f>IF($A187="","",VLOOKUP($A187,DATA_IMPORT!$A$2:$AG$2500,COLUMN(X$1),FALSE))</f>
        <v/>
      </c>
      <c r="Y187" s="96" t="str">
        <f>IF($A187="","",VLOOKUP($A187,DATA_IMPORT!$A$2:$AG$2500,COLUMN(Y$1),FALSE))</f>
        <v/>
      </c>
      <c r="Z187" s="22" t="str">
        <f>IF($A187="","",VLOOKUP($A187,DATA_IMPORT!$A$2:$AG$2500,COLUMN(Z$1),FALSE))</f>
        <v/>
      </c>
      <c r="AA187" s="96" t="str">
        <f>IF($A187="","",VLOOKUP($A187,DATA_IMPORT!$A$2:$AG$2500,COLUMN(AA$1),FALSE))</f>
        <v/>
      </c>
      <c r="AB187" s="96" t="str">
        <f>IF($A187="","",VLOOKUP($A187,DATA_IMPORT!$A$2:$AG$2500,COLUMN(AB$1),FALSE))</f>
        <v/>
      </c>
      <c r="AC187" s="22" t="str">
        <f>IF($A187="","",VLOOKUP($A187,DATA_IMPORT!$A$2:$AG$2500,COLUMN(AC$1),FALSE))</f>
        <v/>
      </c>
      <c r="AD187" s="96" t="str">
        <f>IF($A187="","",VLOOKUP($A187,DATA_IMPORT!$A$2:$AG$2500,COLUMN(AD$1),FALSE))</f>
        <v/>
      </c>
      <c r="AE187" s="96" t="str">
        <f>IF($A187="","",VLOOKUP($A187,DATA_IMPORT!$A$2:$AG$2500,COLUMN(AE$1),FALSE))</f>
        <v/>
      </c>
      <c r="AF187" s="96" t="str">
        <f>IF($A187="","",VLOOKUP($A187,DATA_IMPORT!$A$2:$AG$2500,COLUMN(AF$1),FALSE))</f>
        <v/>
      </c>
      <c r="AG187" s="96" t="str">
        <f>IF($A187="","",VLOOKUP($A187,DATA_IMPORT!$A$2:$AG$2500,COLUMN(AG$1),FALSE))</f>
        <v/>
      </c>
    </row>
    <row r="188" spans="2:33">
      <c r="B188" t="str">
        <f>IF($A188="","",VLOOKUP($A188,DATA_IMPORT!$A$2:$AG$2500,COLUMN(B$1),FALSE))</f>
        <v/>
      </c>
      <c r="C188" t="str">
        <f>IF($A188="","",VLOOKUP($A188,DATA_IMPORT!$A$2:$AG$2500,COLUMN(C$1),FALSE))</f>
        <v/>
      </c>
      <c r="D188" t="str">
        <f>IF($A188="","",VLOOKUP($A188,DATA_IMPORT!$A$2:$AG$2500,COLUMN(D$1),FALSE))</f>
        <v/>
      </c>
      <c r="E188" s="106" t="str">
        <f>IF($A188="","",VLOOKUP($A188,DATA_IMPORT!$A$2:$AG$2500,COLUMN(F$1),FALSE))</f>
        <v/>
      </c>
      <c r="F188" t="str">
        <f>IF($A188="","",VLOOKUP($A188,DATA_IMPORT!$A$2:$AG$2500,COLUMN(F$1),FALSE))</f>
        <v/>
      </c>
      <c r="G188" t="str">
        <f>IF(A188="","",F188&amp;COUNTIF($B$2:$B188,B188))</f>
        <v/>
      </c>
      <c r="H188" t="str">
        <f t="shared" si="4"/>
        <v/>
      </c>
      <c r="I188" t="str">
        <f t="shared" si="5"/>
        <v/>
      </c>
      <c r="J188" s="106" t="s">
        <v>42</v>
      </c>
      <c r="K188" s="22" t="str">
        <f>IF($A188="","",VLOOKUP($A188,DATA_IMPORT!$A$2:$AG$2500,COLUMN(K$1),FALSE))</f>
        <v/>
      </c>
      <c r="L188" s="22" t="str">
        <f>IF($A188="","",VLOOKUP($A188,DATA_IMPORT!$A$2:$AG$2500,COLUMN(L$1),FALSE))</f>
        <v/>
      </c>
      <c r="M188" s="22" t="str">
        <f>IF($A188="","",VLOOKUP($A188,DATA_IMPORT!$A$2:$AG$2500,COLUMN(M$1),FALSE))</f>
        <v/>
      </c>
      <c r="N188" s="22" t="str">
        <f>IF($A188="","",VLOOKUP($A188,DATA_IMPORT!$A$2:$AG$2500,COLUMN(N$1),FALSE))</f>
        <v/>
      </c>
      <c r="O188" s="22" t="str">
        <f>IF($A188="","",VLOOKUP($A188,DATA_IMPORT!$A$2:$AG$2500,COLUMN(O$1),FALSE))</f>
        <v/>
      </c>
      <c r="P188" s="22" t="str">
        <f>IF($A188="","",VLOOKUP($A188,DATA_IMPORT!$A$2:$AG$2500,COLUMN(P$1),FALSE))</f>
        <v/>
      </c>
      <c r="Q188" s="23" t="str">
        <f>IF($A188="","",VLOOKUP($A188,DATA_IMPORT!$A$2:$AG$2500,COLUMN(Q$1),FALSE))</f>
        <v/>
      </c>
      <c r="R188" s="22" t="str">
        <f>IF($A188="","",VLOOKUP($A188,DATA_IMPORT!$A$2:$AG$2500,COLUMN(R$1),FALSE))</f>
        <v/>
      </c>
      <c r="S188" s="23" t="str">
        <f>IF($A188="","",VLOOKUP($A188,DATA_IMPORT!$A$2:$AG$2500,COLUMN(S$1),FALSE))</f>
        <v/>
      </c>
      <c r="T188" s="22" t="str">
        <f>IF($A188="","",VLOOKUP($A188,DATA_IMPORT!$A$2:$AG$2500,COLUMN(T$1),FALSE))</f>
        <v/>
      </c>
      <c r="U188" s="23" t="str">
        <f>IF($A188="","",VLOOKUP($A188,DATA_IMPORT!$A$2:$AG$2500,COLUMN(U$1),FALSE))</f>
        <v/>
      </c>
      <c r="V188" s="22" t="str">
        <f>IF($A188="","",VLOOKUP($A188,DATA_IMPORT!$A$2:$AG$2500,COLUMN(V$1),FALSE))</f>
        <v/>
      </c>
      <c r="W188" s="22" t="str">
        <f>IF($A188="","",VLOOKUP($A188,DATA_IMPORT!$A$2:$AG$2500,COLUMN(W$1),FALSE))</f>
        <v/>
      </c>
      <c r="X188" s="96" t="str">
        <f>IF($A188="","",VLOOKUP($A188,DATA_IMPORT!$A$2:$AG$2500,COLUMN(X$1),FALSE))</f>
        <v/>
      </c>
      <c r="Y188" s="96" t="str">
        <f>IF($A188="","",VLOOKUP($A188,DATA_IMPORT!$A$2:$AG$2500,COLUMN(Y$1),FALSE))</f>
        <v/>
      </c>
      <c r="Z188" s="22" t="str">
        <f>IF($A188="","",VLOOKUP($A188,DATA_IMPORT!$A$2:$AG$2500,COLUMN(Z$1),FALSE))</f>
        <v/>
      </c>
      <c r="AA188" s="96" t="str">
        <f>IF($A188="","",VLOOKUP($A188,DATA_IMPORT!$A$2:$AG$2500,COLUMN(AA$1),FALSE))</f>
        <v/>
      </c>
      <c r="AB188" s="96" t="str">
        <f>IF($A188="","",VLOOKUP($A188,DATA_IMPORT!$A$2:$AG$2500,COLUMN(AB$1),FALSE))</f>
        <v/>
      </c>
      <c r="AC188" s="22" t="str">
        <f>IF($A188="","",VLOOKUP($A188,DATA_IMPORT!$A$2:$AG$2500,COLUMN(AC$1),FALSE))</f>
        <v/>
      </c>
      <c r="AD188" s="96" t="str">
        <f>IF($A188="","",VLOOKUP($A188,DATA_IMPORT!$A$2:$AG$2500,COLUMN(AD$1),FALSE))</f>
        <v/>
      </c>
      <c r="AE188" s="96" t="str">
        <f>IF($A188="","",VLOOKUP($A188,DATA_IMPORT!$A$2:$AG$2500,COLUMN(AE$1),FALSE))</f>
        <v/>
      </c>
      <c r="AF188" s="96" t="str">
        <f>IF($A188="","",VLOOKUP($A188,DATA_IMPORT!$A$2:$AG$2500,COLUMN(AF$1),FALSE))</f>
        <v/>
      </c>
      <c r="AG188" s="96" t="str">
        <f>IF($A188="","",VLOOKUP($A188,DATA_IMPORT!$A$2:$AG$2500,COLUMN(AG$1),FALSE))</f>
        <v/>
      </c>
    </row>
    <row r="189" spans="2:33">
      <c r="B189" t="str">
        <f>IF($A189="","",VLOOKUP($A189,DATA_IMPORT!$A$2:$AG$2500,COLUMN(B$1),FALSE))</f>
        <v/>
      </c>
      <c r="C189" t="str">
        <f>IF($A189="","",VLOOKUP($A189,DATA_IMPORT!$A$2:$AG$2500,COLUMN(C$1),FALSE))</f>
        <v/>
      </c>
      <c r="D189" t="str">
        <f>IF($A189="","",VLOOKUP($A189,DATA_IMPORT!$A$2:$AG$2500,COLUMN(D$1),FALSE))</f>
        <v/>
      </c>
      <c r="E189" s="106" t="str">
        <f>IF($A189="","",VLOOKUP($A189,DATA_IMPORT!$A$2:$AG$2500,COLUMN(F$1),FALSE))</f>
        <v/>
      </c>
      <c r="F189" t="str">
        <f>IF($A189="","",VLOOKUP($A189,DATA_IMPORT!$A$2:$AG$2500,COLUMN(F$1),FALSE))</f>
        <v/>
      </c>
      <c r="G189" t="str">
        <f>IF(A189="","",F189&amp;COUNTIF($B$2:$B189,B189))</f>
        <v/>
      </c>
      <c r="H189" t="str">
        <f t="shared" si="4"/>
        <v/>
      </c>
      <c r="I189" t="str">
        <f t="shared" si="5"/>
        <v/>
      </c>
      <c r="J189" s="106" t="s">
        <v>42</v>
      </c>
      <c r="K189" s="22" t="str">
        <f>IF($A189="","",VLOOKUP($A189,DATA_IMPORT!$A$2:$AG$2500,COLUMN(K$1),FALSE))</f>
        <v/>
      </c>
      <c r="L189" s="22" t="str">
        <f>IF($A189="","",VLOOKUP($A189,DATA_IMPORT!$A$2:$AG$2500,COLUMN(L$1),FALSE))</f>
        <v/>
      </c>
      <c r="M189" s="22" t="str">
        <f>IF($A189="","",VLOOKUP($A189,DATA_IMPORT!$A$2:$AG$2500,COLUMN(M$1),FALSE))</f>
        <v/>
      </c>
      <c r="N189" s="22" t="str">
        <f>IF($A189="","",VLOOKUP($A189,DATA_IMPORT!$A$2:$AG$2500,COLUMN(N$1),FALSE))</f>
        <v/>
      </c>
      <c r="O189" s="22" t="str">
        <f>IF($A189="","",VLOOKUP($A189,DATA_IMPORT!$A$2:$AG$2500,COLUMN(O$1),FALSE))</f>
        <v/>
      </c>
      <c r="P189" s="22" t="str">
        <f>IF($A189="","",VLOOKUP($A189,DATA_IMPORT!$A$2:$AG$2500,COLUMN(P$1),FALSE))</f>
        <v/>
      </c>
      <c r="Q189" s="23" t="str">
        <f>IF($A189="","",VLOOKUP($A189,DATA_IMPORT!$A$2:$AG$2500,COLUMN(Q$1),FALSE))</f>
        <v/>
      </c>
      <c r="R189" s="22" t="str">
        <f>IF($A189="","",VLOOKUP($A189,DATA_IMPORT!$A$2:$AG$2500,COLUMN(R$1),FALSE))</f>
        <v/>
      </c>
      <c r="S189" s="23" t="str">
        <f>IF($A189="","",VLOOKUP($A189,DATA_IMPORT!$A$2:$AG$2500,COLUMN(S$1),FALSE))</f>
        <v/>
      </c>
      <c r="T189" s="22" t="str">
        <f>IF($A189="","",VLOOKUP($A189,DATA_IMPORT!$A$2:$AG$2500,COLUMN(T$1),FALSE))</f>
        <v/>
      </c>
      <c r="U189" s="23" t="str">
        <f>IF($A189="","",VLOOKUP($A189,DATA_IMPORT!$A$2:$AG$2500,COLUMN(U$1),FALSE))</f>
        <v/>
      </c>
      <c r="V189" s="22" t="str">
        <f>IF($A189="","",VLOOKUP($A189,DATA_IMPORT!$A$2:$AG$2500,COLUMN(V$1),FALSE))</f>
        <v/>
      </c>
      <c r="W189" s="22" t="str">
        <f>IF($A189="","",VLOOKUP($A189,DATA_IMPORT!$A$2:$AG$2500,COLUMN(W$1),FALSE))</f>
        <v/>
      </c>
      <c r="X189" s="96" t="str">
        <f>IF($A189="","",VLOOKUP($A189,DATA_IMPORT!$A$2:$AG$2500,COLUMN(X$1),FALSE))</f>
        <v/>
      </c>
      <c r="Y189" s="96" t="str">
        <f>IF($A189="","",VLOOKUP($A189,DATA_IMPORT!$A$2:$AG$2500,COLUMN(Y$1),FALSE))</f>
        <v/>
      </c>
      <c r="Z189" s="22" t="str">
        <f>IF($A189="","",VLOOKUP($A189,DATA_IMPORT!$A$2:$AG$2500,COLUMN(Z$1),FALSE))</f>
        <v/>
      </c>
      <c r="AA189" s="96" t="str">
        <f>IF($A189="","",VLOOKUP($A189,DATA_IMPORT!$A$2:$AG$2500,COLUMN(AA$1),FALSE))</f>
        <v/>
      </c>
      <c r="AB189" s="96" t="str">
        <f>IF($A189="","",VLOOKUP($A189,DATA_IMPORT!$A$2:$AG$2500,COLUMN(AB$1),FALSE))</f>
        <v/>
      </c>
      <c r="AC189" s="22" t="str">
        <f>IF($A189="","",VLOOKUP($A189,DATA_IMPORT!$A$2:$AG$2500,COLUMN(AC$1),FALSE))</f>
        <v/>
      </c>
      <c r="AD189" s="96" t="str">
        <f>IF($A189="","",VLOOKUP($A189,DATA_IMPORT!$A$2:$AG$2500,COLUMN(AD$1),FALSE))</f>
        <v/>
      </c>
      <c r="AE189" s="96" t="str">
        <f>IF($A189="","",VLOOKUP($A189,DATA_IMPORT!$A$2:$AG$2500,COLUMN(AE$1),FALSE))</f>
        <v/>
      </c>
      <c r="AF189" s="96" t="str">
        <f>IF($A189="","",VLOOKUP($A189,DATA_IMPORT!$A$2:$AG$2500,COLUMN(AF$1),FALSE))</f>
        <v/>
      </c>
      <c r="AG189" s="96" t="str">
        <f>IF($A189="","",VLOOKUP($A189,DATA_IMPORT!$A$2:$AG$2500,COLUMN(AG$1),FALSE))</f>
        <v/>
      </c>
    </row>
    <row r="190" spans="2:33">
      <c r="B190" t="str">
        <f>IF($A190="","",VLOOKUP($A190,DATA_IMPORT!$A$2:$AG$2500,COLUMN(B$1),FALSE))</f>
        <v/>
      </c>
      <c r="C190" t="str">
        <f>IF($A190="","",VLOOKUP($A190,DATA_IMPORT!$A$2:$AG$2500,COLUMN(C$1),FALSE))</f>
        <v/>
      </c>
      <c r="D190" t="str">
        <f>IF($A190="","",VLOOKUP($A190,DATA_IMPORT!$A$2:$AG$2500,COLUMN(D$1),FALSE))</f>
        <v/>
      </c>
      <c r="E190" s="106" t="str">
        <f>IF($A190="","",VLOOKUP($A190,DATA_IMPORT!$A$2:$AG$2500,COLUMN(F$1),FALSE))</f>
        <v/>
      </c>
      <c r="F190" t="str">
        <f>IF($A190="","",VLOOKUP($A190,DATA_IMPORT!$A$2:$AG$2500,COLUMN(F$1),FALSE))</f>
        <v/>
      </c>
      <c r="G190" t="str">
        <f>IF(A190="","",F190&amp;COUNTIF($B$2:$B190,B190))</f>
        <v/>
      </c>
      <c r="H190" t="str">
        <f t="shared" si="4"/>
        <v/>
      </c>
      <c r="I190" t="str">
        <f t="shared" si="5"/>
        <v/>
      </c>
      <c r="J190" s="106" t="s">
        <v>42</v>
      </c>
      <c r="K190" s="22" t="str">
        <f>IF($A190="","",VLOOKUP($A190,DATA_IMPORT!$A$2:$AG$2500,COLUMN(K$1),FALSE))</f>
        <v/>
      </c>
      <c r="L190" s="22" t="str">
        <f>IF($A190="","",VLOOKUP($A190,DATA_IMPORT!$A$2:$AG$2500,COLUMN(L$1),FALSE))</f>
        <v/>
      </c>
      <c r="M190" s="22" t="str">
        <f>IF($A190="","",VLOOKUP($A190,DATA_IMPORT!$A$2:$AG$2500,COLUMN(M$1),FALSE))</f>
        <v/>
      </c>
      <c r="N190" s="22" t="str">
        <f>IF($A190="","",VLOOKUP($A190,DATA_IMPORT!$A$2:$AG$2500,COLUMN(N$1),FALSE))</f>
        <v/>
      </c>
      <c r="O190" s="22" t="str">
        <f>IF($A190="","",VLOOKUP($A190,DATA_IMPORT!$A$2:$AG$2500,COLUMN(O$1),FALSE))</f>
        <v/>
      </c>
      <c r="P190" s="22" t="str">
        <f>IF($A190="","",VLOOKUP($A190,DATA_IMPORT!$A$2:$AG$2500,COLUMN(P$1),FALSE))</f>
        <v/>
      </c>
      <c r="Q190" s="23" t="str">
        <f>IF($A190="","",VLOOKUP($A190,DATA_IMPORT!$A$2:$AG$2500,COLUMN(Q$1),FALSE))</f>
        <v/>
      </c>
      <c r="R190" s="22" t="str">
        <f>IF($A190="","",VLOOKUP($A190,DATA_IMPORT!$A$2:$AG$2500,COLUMN(R$1),FALSE))</f>
        <v/>
      </c>
      <c r="S190" s="23" t="str">
        <f>IF($A190="","",VLOOKUP($A190,DATA_IMPORT!$A$2:$AG$2500,COLUMN(S$1),FALSE))</f>
        <v/>
      </c>
      <c r="T190" s="22" t="str">
        <f>IF($A190="","",VLOOKUP($A190,DATA_IMPORT!$A$2:$AG$2500,COLUMN(T$1),FALSE))</f>
        <v/>
      </c>
      <c r="U190" s="23" t="str">
        <f>IF($A190="","",VLOOKUP($A190,DATA_IMPORT!$A$2:$AG$2500,COLUMN(U$1),FALSE))</f>
        <v/>
      </c>
      <c r="V190" s="22" t="str">
        <f>IF($A190="","",VLOOKUP($A190,DATA_IMPORT!$A$2:$AG$2500,COLUMN(V$1),FALSE))</f>
        <v/>
      </c>
      <c r="W190" s="22" t="str">
        <f>IF($A190="","",VLOOKUP($A190,DATA_IMPORT!$A$2:$AG$2500,COLUMN(W$1),FALSE))</f>
        <v/>
      </c>
      <c r="X190" s="96" t="str">
        <f>IF($A190="","",VLOOKUP($A190,DATA_IMPORT!$A$2:$AG$2500,COLUMN(X$1),FALSE))</f>
        <v/>
      </c>
      <c r="Y190" s="96" t="str">
        <f>IF($A190="","",VLOOKUP($A190,DATA_IMPORT!$A$2:$AG$2500,COLUMN(Y$1),FALSE))</f>
        <v/>
      </c>
      <c r="Z190" s="22" t="str">
        <f>IF($A190="","",VLOOKUP($A190,DATA_IMPORT!$A$2:$AG$2500,COLUMN(Z$1),FALSE))</f>
        <v/>
      </c>
      <c r="AA190" s="96" t="str">
        <f>IF($A190="","",VLOOKUP($A190,DATA_IMPORT!$A$2:$AG$2500,COLUMN(AA$1),FALSE))</f>
        <v/>
      </c>
      <c r="AB190" s="96" t="str">
        <f>IF($A190="","",VLOOKUP($A190,DATA_IMPORT!$A$2:$AG$2500,COLUMN(AB$1),FALSE))</f>
        <v/>
      </c>
      <c r="AC190" s="22" t="str">
        <f>IF($A190="","",VLOOKUP($A190,DATA_IMPORT!$A$2:$AG$2500,COLUMN(AC$1),FALSE))</f>
        <v/>
      </c>
      <c r="AD190" s="96" t="str">
        <f>IF($A190="","",VLOOKUP($A190,DATA_IMPORT!$A$2:$AG$2500,COLUMN(AD$1),FALSE))</f>
        <v/>
      </c>
      <c r="AE190" s="96" t="str">
        <f>IF($A190="","",VLOOKUP($A190,DATA_IMPORT!$A$2:$AG$2500,COLUMN(AE$1),FALSE))</f>
        <v/>
      </c>
      <c r="AF190" s="96" t="str">
        <f>IF($A190="","",VLOOKUP($A190,DATA_IMPORT!$A$2:$AG$2500,COLUMN(AF$1),FALSE))</f>
        <v/>
      </c>
      <c r="AG190" s="96" t="str">
        <f>IF($A190="","",VLOOKUP($A190,DATA_IMPORT!$A$2:$AG$2500,COLUMN(AG$1),FALSE))</f>
        <v/>
      </c>
    </row>
    <row r="191" spans="2:33">
      <c r="B191" t="str">
        <f>IF($A191="","",VLOOKUP($A191,DATA_IMPORT!$A$2:$AG$2500,COLUMN(B$1),FALSE))</f>
        <v/>
      </c>
      <c r="C191" t="str">
        <f>IF($A191="","",VLOOKUP($A191,DATA_IMPORT!$A$2:$AG$2500,COLUMN(C$1),FALSE))</f>
        <v/>
      </c>
      <c r="D191" t="str">
        <f>IF($A191="","",VLOOKUP($A191,DATA_IMPORT!$A$2:$AG$2500,COLUMN(D$1),FALSE))</f>
        <v/>
      </c>
      <c r="E191" s="106" t="str">
        <f>IF($A191="","",VLOOKUP($A191,DATA_IMPORT!$A$2:$AG$2500,COLUMN(F$1),FALSE))</f>
        <v/>
      </c>
      <c r="F191" t="str">
        <f>IF($A191="","",VLOOKUP($A191,DATA_IMPORT!$A$2:$AG$2500,COLUMN(F$1),FALSE))</f>
        <v/>
      </c>
      <c r="G191" t="str">
        <f>IF(A191="","",F191&amp;COUNTIF($B$2:$B191,B191))</f>
        <v/>
      </c>
      <c r="H191" t="str">
        <f t="shared" si="4"/>
        <v/>
      </c>
      <c r="I191" t="str">
        <f t="shared" si="5"/>
        <v/>
      </c>
      <c r="J191" s="106" t="s">
        <v>42</v>
      </c>
      <c r="K191" s="22" t="str">
        <f>IF($A191="","",VLOOKUP($A191,DATA_IMPORT!$A$2:$AG$2500,COLUMN(K$1),FALSE))</f>
        <v/>
      </c>
      <c r="L191" s="22" t="str">
        <f>IF($A191="","",VLOOKUP($A191,DATA_IMPORT!$A$2:$AG$2500,COLUMN(L$1),FALSE))</f>
        <v/>
      </c>
      <c r="M191" s="22" t="str">
        <f>IF($A191="","",VLOOKUP($A191,DATA_IMPORT!$A$2:$AG$2500,COLUMN(M$1),FALSE))</f>
        <v/>
      </c>
      <c r="N191" s="22" t="str">
        <f>IF($A191="","",VLOOKUP($A191,DATA_IMPORT!$A$2:$AG$2500,COLUMN(N$1),FALSE))</f>
        <v/>
      </c>
      <c r="O191" s="22" t="str">
        <f>IF($A191="","",VLOOKUP($A191,DATA_IMPORT!$A$2:$AG$2500,COLUMN(O$1),FALSE))</f>
        <v/>
      </c>
      <c r="P191" s="22" t="str">
        <f>IF($A191="","",VLOOKUP($A191,DATA_IMPORT!$A$2:$AG$2500,COLUMN(P$1),FALSE))</f>
        <v/>
      </c>
      <c r="Q191" s="23" t="str">
        <f>IF($A191="","",VLOOKUP($A191,DATA_IMPORT!$A$2:$AG$2500,COLUMN(Q$1),FALSE))</f>
        <v/>
      </c>
      <c r="R191" s="22" t="str">
        <f>IF($A191="","",VLOOKUP($A191,DATA_IMPORT!$A$2:$AG$2500,COLUMN(R$1),FALSE))</f>
        <v/>
      </c>
      <c r="S191" s="23" t="str">
        <f>IF($A191="","",VLOOKUP($A191,DATA_IMPORT!$A$2:$AG$2500,COLUMN(S$1),FALSE))</f>
        <v/>
      </c>
      <c r="T191" s="22" t="str">
        <f>IF($A191="","",VLOOKUP($A191,DATA_IMPORT!$A$2:$AG$2500,COLUMN(T$1),FALSE))</f>
        <v/>
      </c>
      <c r="U191" s="23" t="str">
        <f>IF($A191="","",VLOOKUP($A191,DATA_IMPORT!$A$2:$AG$2500,COLUMN(U$1),FALSE))</f>
        <v/>
      </c>
      <c r="V191" s="22" t="str">
        <f>IF($A191="","",VLOOKUP($A191,DATA_IMPORT!$A$2:$AG$2500,COLUMN(V$1),FALSE))</f>
        <v/>
      </c>
      <c r="W191" s="22" t="str">
        <f>IF($A191="","",VLOOKUP($A191,DATA_IMPORT!$A$2:$AG$2500,COLUMN(W$1),FALSE))</f>
        <v/>
      </c>
      <c r="X191" s="96" t="str">
        <f>IF($A191="","",VLOOKUP($A191,DATA_IMPORT!$A$2:$AG$2500,COLUMN(X$1),FALSE))</f>
        <v/>
      </c>
      <c r="Y191" s="96" t="str">
        <f>IF($A191="","",VLOOKUP($A191,DATA_IMPORT!$A$2:$AG$2500,COLUMN(Y$1),FALSE))</f>
        <v/>
      </c>
      <c r="Z191" s="22" t="str">
        <f>IF($A191="","",VLOOKUP($A191,DATA_IMPORT!$A$2:$AG$2500,COLUMN(Z$1),FALSE))</f>
        <v/>
      </c>
      <c r="AA191" s="96" t="str">
        <f>IF($A191="","",VLOOKUP($A191,DATA_IMPORT!$A$2:$AG$2500,COLUMN(AA$1),FALSE))</f>
        <v/>
      </c>
      <c r="AB191" s="96" t="str">
        <f>IF($A191="","",VLOOKUP($A191,DATA_IMPORT!$A$2:$AG$2500,COLUMN(AB$1),FALSE))</f>
        <v/>
      </c>
      <c r="AC191" s="22" t="str">
        <f>IF($A191="","",VLOOKUP($A191,DATA_IMPORT!$A$2:$AG$2500,COLUMN(AC$1),FALSE))</f>
        <v/>
      </c>
      <c r="AD191" s="96" t="str">
        <f>IF($A191="","",VLOOKUP($A191,DATA_IMPORT!$A$2:$AG$2500,COLUMN(AD$1),FALSE))</f>
        <v/>
      </c>
      <c r="AE191" s="96" t="str">
        <f>IF($A191="","",VLOOKUP($A191,DATA_IMPORT!$A$2:$AG$2500,COLUMN(AE$1),FALSE))</f>
        <v/>
      </c>
      <c r="AF191" s="96" t="str">
        <f>IF($A191="","",VLOOKUP($A191,DATA_IMPORT!$A$2:$AG$2500,COLUMN(AF$1),FALSE))</f>
        <v/>
      </c>
      <c r="AG191" s="96" t="str">
        <f>IF($A191="","",VLOOKUP($A191,DATA_IMPORT!$A$2:$AG$2500,COLUMN(AG$1),FALSE))</f>
        <v/>
      </c>
    </row>
    <row r="192" spans="2:33">
      <c r="B192" t="str">
        <f>IF($A192="","",VLOOKUP($A192,DATA_IMPORT!$A$2:$AG$2500,COLUMN(B$1),FALSE))</f>
        <v/>
      </c>
      <c r="C192" t="str">
        <f>IF($A192="","",VLOOKUP($A192,DATA_IMPORT!$A$2:$AG$2500,COLUMN(C$1),FALSE))</f>
        <v/>
      </c>
      <c r="D192" t="str">
        <f>IF($A192="","",VLOOKUP($A192,DATA_IMPORT!$A$2:$AG$2500,COLUMN(D$1),FALSE))</f>
        <v/>
      </c>
      <c r="E192" s="106" t="str">
        <f>IF($A192="","",VLOOKUP($A192,DATA_IMPORT!$A$2:$AG$2500,COLUMN(F$1),FALSE))</f>
        <v/>
      </c>
      <c r="F192" t="str">
        <f>IF($A192="","",VLOOKUP($A192,DATA_IMPORT!$A$2:$AG$2500,COLUMN(F$1),FALSE))</f>
        <v/>
      </c>
      <c r="G192" t="str">
        <f>IF(A192="","",F192&amp;COUNTIF($B$2:$B192,B192))</f>
        <v/>
      </c>
      <c r="H192" t="str">
        <f t="shared" si="4"/>
        <v/>
      </c>
      <c r="I192" t="str">
        <f t="shared" si="5"/>
        <v/>
      </c>
      <c r="J192" s="106" t="s">
        <v>42</v>
      </c>
      <c r="K192" s="22" t="str">
        <f>IF($A192="","",VLOOKUP($A192,DATA_IMPORT!$A$2:$AG$2500,COLUMN(K$1),FALSE))</f>
        <v/>
      </c>
      <c r="L192" s="22" t="str">
        <f>IF($A192="","",VLOOKUP($A192,DATA_IMPORT!$A$2:$AG$2500,COLUMN(L$1),FALSE))</f>
        <v/>
      </c>
      <c r="M192" s="22" t="str">
        <f>IF($A192="","",VLOOKUP($A192,DATA_IMPORT!$A$2:$AG$2500,COLUMN(M$1),FALSE))</f>
        <v/>
      </c>
      <c r="N192" s="22" t="str">
        <f>IF($A192="","",VLOOKUP($A192,DATA_IMPORT!$A$2:$AG$2500,COLUMN(N$1),FALSE))</f>
        <v/>
      </c>
      <c r="O192" s="22" t="str">
        <f>IF($A192="","",VLOOKUP($A192,DATA_IMPORT!$A$2:$AG$2500,COLUMN(O$1),FALSE))</f>
        <v/>
      </c>
      <c r="P192" s="22" t="str">
        <f>IF($A192="","",VLOOKUP($A192,DATA_IMPORT!$A$2:$AG$2500,COLUMN(P$1),FALSE))</f>
        <v/>
      </c>
      <c r="Q192" s="23" t="str">
        <f>IF($A192="","",VLOOKUP($A192,DATA_IMPORT!$A$2:$AG$2500,COLUMN(Q$1),FALSE))</f>
        <v/>
      </c>
      <c r="R192" s="22" t="str">
        <f>IF($A192="","",VLOOKUP($A192,DATA_IMPORT!$A$2:$AG$2500,COLUMN(R$1),FALSE))</f>
        <v/>
      </c>
      <c r="S192" s="23" t="str">
        <f>IF($A192="","",VLOOKUP($A192,DATA_IMPORT!$A$2:$AG$2500,COLUMN(S$1),FALSE))</f>
        <v/>
      </c>
      <c r="T192" s="22" t="str">
        <f>IF($A192="","",VLOOKUP($A192,DATA_IMPORT!$A$2:$AG$2500,COLUMN(T$1),FALSE))</f>
        <v/>
      </c>
      <c r="U192" s="23" t="str">
        <f>IF($A192="","",VLOOKUP($A192,DATA_IMPORT!$A$2:$AG$2500,COLUMN(U$1),FALSE))</f>
        <v/>
      </c>
      <c r="V192" s="22" t="str">
        <f>IF($A192="","",VLOOKUP($A192,DATA_IMPORT!$A$2:$AG$2500,COLUMN(V$1),FALSE))</f>
        <v/>
      </c>
      <c r="W192" s="22" t="str">
        <f>IF($A192="","",VLOOKUP($A192,DATA_IMPORT!$A$2:$AG$2500,COLUMN(W$1),FALSE))</f>
        <v/>
      </c>
      <c r="X192" s="96" t="str">
        <f>IF($A192="","",VLOOKUP($A192,DATA_IMPORT!$A$2:$AG$2500,COLUMN(X$1),FALSE))</f>
        <v/>
      </c>
      <c r="Y192" s="96" t="str">
        <f>IF($A192="","",VLOOKUP($A192,DATA_IMPORT!$A$2:$AG$2500,COLUMN(Y$1),FALSE))</f>
        <v/>
      </c>
      <c r="Z192" s="22" t="str">
        <f>IF($A192="","",VLOOKUP($A192,DATA_IMPORT!$A$2:$AG$2500,COLUMN(Z$1),FALSE))</f>
        <v/>
      </c>
      <c r="AA192" s="96" t="str">
        <f>IF($A192="","",VLOOKUP($A192,DATA_IMPORT!$A$2:$AG$2500,COLUMN(AA$1),FALSE))</f>
        <v/>
      </c>
      <c r="AB192" s="96" t="str">
        <f>IF($A192="","",VLOOKUP($A192,DATA_IMPORT!$A$2:$AG$2500,COLUMN(AB$1),FALSE))</f>
        <v/>
      </c>
      <c r="AC192" s="22" t="str">
        <f>IF($A192="","",VLOOKUP($A192,DATA_IMPORT!$A$2:$AG$2500,COLUMN(AC$1),FALSE))</f>
        <v/>
      </c>
      <c r="AD192" s="96" t="str">
        <f>IF($A192="","",VLOOKUP($A192,DATA_IMPORT!$A$2:$AG$2500,COLUMN(AD$1),FALSE))</f>
        <v/>
      </c>
      <c r="AE192" s="96" t="str">
        <f>IF($A192="","",VLOOKUP($A192,DATA_IMPORT!$A$2:$AG$2500,COLUMN(AE$1),FALSE))</f>
        <v/>
      </c>
      <c r="AF192" s="96" t="str">
        <f>IF($A192="","",VLOOKUP($A192,DATA_IMPORT!$A$2:$AG$2500,COLUMN(AF$1),FALSE))</f>
        <v/>
      </c>
      <c r="AG192" s="96" t="str">
        <f>IF($A192="","",VLOOKUP($A192,DATA_IMPORT!$A$2:$AG$2500,COLUMN(AG$1),FALSE))</f>
        <v/>
      </c>
    </row>
    <row r="193" spans="1:33">
      <c r="B193" t="str">
        <f>IF($A193="","",VLOOKUP($A193,DATA_IMPORT!$A$2:$AG$2500,COLUMN(B$1),FALSE))</f>
        <v/>
      </c>
      <c r="C193" t="str">
        <f>IF($A193="","",VLOOKUP($A193,DATA_IMPORT!$A$2:$AG$2500,COLUMN(C$1),FALSE))</f>
        <v/>
      </c>
      <c r="D193" t="str">
        <f>IF($A193="","",VLOOKUP($A193,DATA_IMPORT!$A$2:$AG$2500,COLUMN(D$1),FALSE))</f>
        <v/>
      </c>
      <c r="E193" s="106" t="str">
        <f>IF($A193="","",VLOOKUP($A193,DATA_IMPORT!$A$2:$AG$2500,COLUMN(F$1),FALSE))</f>
        <v/>
      </c>
      <c r="F193" t="str">
        <f>IF($A193="","",VLOOKUP($A193,DATA_IMPORT!$A$2:$AG$2500,COLUMN(F$1),FALSE))</f>
        <v/>
      </c>
      <c r="G193" t="str">
        <f>IF(A193="","",F193&amp;COUNTIF($B$2:$B193,B193))</f>
        <v/>
      </c>
      <c r="H193" t="str">
        <f t="shared" si="4"/>
        <v/>
      </c>
      <c r="I193" t="str">
        <f t="shared" si="5"/>
        <v/>
      </c>
      <c r="J193" s="106" t="s">
        <v>42</v>
      </c>
      <c r="K193" s="22" t="str">
        <f>IF($A193="","",VLOOKUP($A193,DATA_IMPORT!$A$2:$AG$2500,COLUMN(K$1),FALSE))</f>
        <v/>
      </c>
      <c r="L193" s="22" t="str">
        <f>IF($A193="","",VLOOKUP($A193,DATA_IMPORT!$A$2:$AG$2500,COLUMN(L$1),FALSE))</f>
        <v/>
      </c>
      <c r="M193" s="22" t="str">
        <f>IF($A193="","",VLOOKUP($A193,DATA_IMPORT!$A$2:$AG$2500,COLUMN(M$1),FALSE))</f>
        <v/>
      </c>
      <c r="N193" s="22" t="str">
        <f>IF($A193="","",VLOOKUP($A193,DATA_IMPORT!$A$2:$AG$2500,COLUMN(N$1),FALSE))</f>
        <v/>
      </c>
      <c r="O193" s="22" t="str">
        <f>IF($A193="","",VLOOKUP($A193,DATA_IMPORT!$A$2:$AG$2500,COLUMN(O$1),FALSE))</f>
        <v/>
      </c>
      <c r="P193" s="22" t="str">
        <f>IF($A193="","",VLOOKUP($A193,DATA_IMPORT!$A$2:$AG$2500,COLUMN(P$1),FALSE))</f>
        <v/>
      </c>
      <c r="Q193" s="23" t="str">
        <f>IF($A193="","",VLOOKUP($A193,DATA_IMPORT!$A$2:$AG$2500,COLUMN(Q$1),FALSE))</f>
        <v/>
      </c>
      <c r="R193" s="22" t="str">
        <f>IF($A193="","",VLOOKUP($A193,DATA_IMPORT!$A$2:$AG$2500,COLUMN(R$1),FALSE))</f>
        <v/>
      </c>
      <c r="S193" s="23" t="str">
        <f>IF($A193="","",VLOOKUP($A193,DATA_IMPORT!$A$2:$AG$2500,COLUMN(S$1),FALSE))</f>
        <v/>
      </c>
      <c r="T193" s="22" t="str">
        <f>IF($A193="","",VLOOKUP($A193,DATA_IMPORT!$A$2:$AG$2500,COLUMN(T$1),FALSE))</f>
        <v/>
      </c>
      <c r="U193" s="23" t="str">
        <f>IF($A193="","",VLOOKUP($A193,DATA_IMPORT!$A$2:$AG$2500,COLUMN(U$1),FALSE))</f>
        <v/>
      </c>
      <c r="V193" s="22" t="str">
        <f>IF($A193="","",VLOOKUP($A193,DATA_IMPORT!$A$2:$AG$2500,COLUMN(V$1),FALSE))</f>
        <v/>
      </c>
      <c r="W193" s="22" t="str">
        <f>IF($A193="","",VLOOKUP($A193,DATA_IMPORT!$A$2:$AG$2500,COLUMN(W$1),FALSE))</f>
        <v/>
      </c>
      <c r="X193" s="96" t="str">
        <f>IF($A193="","",VLOOKUP($A193,DATA_IMPORT!$A$2:$AG$2500,COLUMN(X$1),FALSE))</f>
        <v/>
      </c>
      <c r="Y193" s="96" t="str">
        <f>IF($A193="","",VLOOKUP($A193,DATA_IMPORT!$A$2:$AG$2500,COLUMN(Y$1),FALSE))</f>
        <v/>
      </c>
      <c r="Z193" s="22" t="str">
        <f>IF($A193="","",VLOOKUP($A193,DATA_IMPORT!$A$2:$AG$2500,COLUMN(Z$1),FALSE))</f>
        <v/>
      </c>
      <c r="AA193" s="96" t="str">
        <f>IF($A193="","",VLOOKUP($A193,DATA_IMPORT!$A$2:$AG$2500,COLUMN(AA$1),FALSE))</f>
        <v/>
      </c>
      <c r="AB193" s="96" t="str">
        <f>IF($A193="","",VLOOKUP($A193,DATA_IMPORT!$A$2:$AG$2500,COLUMN(AB$1),FALSE))</f>
        <v/>
      </c>
      <c r="AC193" s="22" t="str">
        <f>IF($A193="","",VLOOKUP($A193,DATA_IMPORT!$A$2:$AG$2500,COLUMN(AC$1),FALSE))</f>
        <v/>
      </c>
      <c r="AD193" s="96" t="str">
        <f>IF($A193="","",VLOOKUP($A193,DATA_IMPORT!$A$2:$AG$2500,COLUMN(AD$1),FALSE))</f>
        <v/>
      </c>
      <c r="AE193" s="96" t="str">
        <f>IF($A193="","",VLOOKUP($A193,DATA_IMPORT!$A$2:$AG$2500,COLUMN(AE$1),FALSE))</f>
        <v/>
      </c>
      <c r="AF193" s="96" t="str">
        <f>IF($A193="","",VLOOKUP($A193,DATA_IMPORT!$A$2:$AG$2500,COLUMN(AF$1),FALSE))</f>
        <v/>
      </c>
      <c r="AG193" s="96" t="str">
        <f>IF($A193="","",VLOOKUP($A193,DATA_IMPORT!$A$2:$AG$2500,COLUMN(AG$1),FALSE))</f>
        <v/>
      </c>
    </row>
    <row r="194" spans="1:33">
      <c r="B194" t="str">
        <f>IF($A194="","",VLOOKUP($A194,DATA_IMPORT!$A$2:$AG$2500,COLUMN(B$1),FALSE))</f>
        <v/>
      </c>
      <c r="C194" t="str">
        <f>IF($A194="","",VLOOKUP($A194,DATA_IMPORT!$A$2:$AG$2500,COLUMN(C$1),FALSE))</f>
        <v/>
      </c>
      <c r="D194" t="str">
        <f>IF($A194="","",VLOOKUP($A194,DATA_IMPORT!$A$2:$AG$2500,COLUMN(D$1),FALSE))</f>
        <v/>
      </c>
      <c r="E194" s="106" t="str">
        <f>IF($A194="","",VLOOKUP($A194,DATA_IMPORT!$A$2:$AG$2500,COLUMN(F$1),FALSE))</f>
        <v/>
      </c>
      <c r="F194" t="str">
        <f>IF($A194="","",VLOOKUP($A194,DATA_IMPORT!$A$2:$AG$2500,COLUMN(F$1),FALSE))</f>
        <v/>
      </c>
      <c r="G194" t="str">
        <f>IF(A194="","",F194&amp;COUNTIF($B$2:$B194,B194))</f>
        <v/>
      </c>
      <c r="H194" t="str">
        <f t="shared" si="4"/>
        <v/>
      </c>
      <c r="I194" t="str">
        <f t="shared" si="5"/>
        <v/>
      </c>
      <c r="J194" s="106" t="s">
        <v>42</v>
      </c>
      <c r="K194" s="22" t="str">
        <f>IF($A194="","",VLOOKUP($A194,DATA_IMPORT!$A$2:$AG$2500,COLUMN(K$1),FALSE))</f>
        <v/>
      </c>
      <c r="L194" s="22" t="str">
        <f>IF($A194="","",VLOOKUP($A194,DATA_IMPORT!$A$2:$AG$2500,COLUMN(L$1),FALSE))</f>
        <v/>
      </c>
      <c r="M194" s="22" t="str">
        <f>IF($A194="","",VLOOKUP($A194,DATA_IMPORT!$A$2:$AG$2500,COLUMN(M$1),FALSE))</f>
        <v/>
      </c>
      <c r="N194" s="22" t="str">
        <f>IF($A194="","",VLOOKUP($A194,DATA_IMPORT!$A$2:$AG$2500,COLUMN(N$1),FALSE))</f>
        <v/>
      </c>
      <c r="O194" s="22" t="str">
        <f>IF($A194="","",VLOOKUP($A194,DATA_IMPORT!$A$2:$AG$2500,COLUMN(O$1),FALSE))</f>
        <v/>
      </c>
      <c r="P194" s="22" t="str">
        <f>IF($A194="","",VLOOKUP($A194,DATA_IMPORT!$A$2:$AG$2500,COLUMN(P$1),FALSE))</f>
        <v/>
      </c>
      <c r="Q194" s="23" t="str">
        <f>IF($A194="","",VLOOKUP($A194,DATA_IMPORT!$A$2:$AG$2500,COLUMN(Q$1),FALSE))</f>
        <v/>
      </c>
      <c r="R194" s="22" t="str">
        <f>IF($A194="","",VLOOKUP($A194,DATA_IMPORT!$A$2:$AG$2500,COLUMN(R$1),FALSE))</f>
        <v/>
      </c>
      <c r="S194" s="23" t="str">
        <f>IF($A194="","",VLOOKUP($A194,DATA_IMPORT!$A$2:$AG$2500,COLUMN(S$1),FALSE))</f>
        <v/>
      </c>
      <c r="T194" s="22" t="str">
        <f>IF($A194="","",VLOOKUP($A194,DATA_IMPORT!$A$2:$AG$2500,COLUMN(T$1),FALSE))</f>
        <v/>
      </c>
      <c r="U194" s="23" t="str">
        <f>IF($A194="","",VLOOKUP($A194,DATA_IMPORT!$A$2:$AG$2500,COLUMN(U$1),FALSE))</f>
        <v/>
      </c>
      <c r="V194" s="22" t="str">
        <f>IF($A194="","",VLOOKUP($A194,DATA_IMPORT!$A$2:$AG$2500,COLUMN(V$1),FALSE))</f>
        <v/>
      </c>
      <c r="W194" s="22" t="str">
        <f>IF($A194="","",VLOOKUP($A194,DATA_IMPORT!$A$2:$AG$2500,COLUMN(W$1),FALSE))</f>
        <v/>
      </c>
      <c r="X194" s="96" t="str">
        <f>IF($A194="","",VLOOKUP($A194,DATA_IMPORT!$A$2:$AG$2500,COLUMN(X$1),FALSE))</f>
        <v/>
      </c>
      <c r="Y194" s="96" t="str">
        <f>IF($A194="","",VLOOKUP($A194,DATA_IMPORT!$A$2:$AG$2500,COLUMN(Y$1),FALSE))</f>
        <v/>
      </c>
      <c r="Z194" s="22" t="str">
        <f>IF($A194="","",VLOOKUP($A194,DATA_IMPORT!$A$2:$AG$2500,COLUMN(Z$1),FALSE))</f>
        <v/>
      </c>
      <c r="AA194" s="96" t="str">
        <f>IF($A194="","",VLOOKUP($A194,DATA_IMPORT!$A$2:$AG$2500,COLUMN(AA$1),FALSE))</f>
        <v/>
      </c>
      <c r="AB194" s="96" t="str">
        <f>IF($A194="","",VLOOKUP($A194,DATA_IMPORT!$A$2:$AG$2500,COLUMN(AB$1),FALSE))</f>
        <v/>
      </c>
      <c r="AC194" s="22" t="str">
        <f>IF($A194="","",VLOOKUP($A194,DATA_IMPORT!$A$2:$AG$2500,COLUMN(AC$1),FALSE))</f>
        <v/>
      </c>
      <c r="AD194" s="96" t="str">
        <f>IF($A194="","",VLOOKUP($A194,DATA_IMPORT!$A$2:$AG$2500,COLUMN(AD$1),FALSE))</f>
        <v/>
      </c>
      <c r="AE194" s="96" t="str">
        <f>IF($A194="","",VLOOKUP($A194,DATA_IMPORT!$A$2:$AG$2500,COLUMN(AE$1),FALSE))</f>
        <v/>
      </c>
      <c r="AF194" s="96" t="str">
        <f>IF($A194="","",VLOOKUP($A194,DATA_IMPORT!$A$2:$AG$2500,COLUMN(AF$1),FALSE))</f>
        <v/>
      </c>
      <c r="AG194" s="96" t="str">
        <f>IF($A194="","",VLOOKUP($A194,DATA_IMPORT!$A$2:$AG$2500,COLUMN(AG$1),FALSE))</f>
        <v/>
      </c>
    </row>
    <row r="195" spans="1:33">
      <c r="B195" t="str">
        <f>IF($A195="","",VLOOKUP($A195,DATA_IMPORT!$A$2:$AG$2500,COLUMN(B$1),FALSE))</f>
        <v/>
      </c>
      <c r="C195" t="str">
        <f>IF($A195="","",VLOOKUP($A195,DATA_IMPORT!$A$2:$AG$2500,COLUMN(C$1),FALSE))</f>
        <v/>
      </c>
      <c r="D195" t="str">
        <f>IF($A195="","",VLOOKUP($A195,DATA_IMPORT!$A$2:$AG$2500,COLUMN(D$1),FALSE))</f>
        <v/>
      </c>
      <c r="E195" s="106" t="str">
        <f>IF($A195="","",VLOOKUP($A195,DATA_IMPORT!$A$2:$AG$2500,COLUMN(F$1),FALSE))</f>
        <v/>
      </c>
      <c r="F195" t="str">
        <f>IF($A195="","",VLOOKUP($A195,DATA_IMPORT!$A$2:$AG$2500,COLUMN(F$1),FALSE))</f>
        <v/>
      </c>
      <c r="G195" t="str">
        <f>IF(A195="","",F195&amp;COUNTIF($B$2:$B195,B195))</f>
        <v/>
      </c>
      <c r="H195" t="str">
        <f t="shared" ref="H195:H258" si="6">IF(A195="","",B195&amp;"-"&amp;G195)</f>
        <v/>
      </c>
      <c r="I195" t="str">
        <f t="shared" ref="I195:I258" si="7">IF(A195="","",C195)</f>
        <v/>
      </c>
      <c r="J195" s="106" t="s">
        <v>42</v>
      </c>
      <c r="K195" s="22" t="str">
        <f>IF($A195="","",VLOOKUP($A195,DATA_IMPORT!$A$2:$AG$2500,COLUMN(K$1),FALSE))</f>
        <v/>
      </c>
      <c r="L195" s="22" t="str">
        <f>IF($A195="","",VLOOKUP($A195,DATA_IMPORT!$A$2:$AG$2500,COLUMN(L$1),FALSE))</f>
        <v/>
      </c>
      <c r="M195" s="22" t="str">
        <f>IF($A195="","",VLOOKUP($A195,DATA_IMPORT!$A$2:$AG$2500,COLUMN(M$1),FALSE))</f>
        <v/>
      </c>
      <c r="N195" s="22" t="str">
        <f>IF($A195="","",VLOOKUP($A195,DATA_IMPORT!$A$2:$AG$2500,COLUMN(N$1),FALSE))</f>
        <v/>
      </c>
      <c r="O195" s="22" t="str">
        <f>IF($A195="","",VLOOKUP($A195,DATA_IMPORT!$A$2:$AG$2500,COLUMN(O$1),FALSE))</f>
        <v/>
      </c>
      <c r="P195" s="22" t="str">
        <f>IF($A195="","",VLOOKUP($A195,DATA_IMPORT!$A$2:$AG$2500,COLUMN(P$1),FALSE))</f>
        <v/>
      </c>
      <c r="Q195" s="23" t="str">
        <f>IF($A195="","",VLOOKUP($A195,DATA_IMPORT!$A$2:$AG$2500,COLUMN(Q$1),FALSE))</f>
        <v/>
      </c>
      <c r="R195" s="22" t="str">
        <f>IF($A195="","",VLOOKUP($A195,DATA_IMPORT!$A$2:$AG$2500,COLUMN(R$1),FALSE))</f>
        <v/>
      </c>
      <c r="S195" s="23" t="str">
        <f>IF($A195="","",VLOOKUP($A195,DATA_IMPORT!$A$2:$AG$2500,COLUMN(S$1),FALSE))</f>
        <v/>
      </c>
      <c r="T195" s="22" t="str">
        <f>IF($A195="","",VLOOKUP($A195,DATA_IMPORT!$A$2:$AG$2500,COLUMN(T$1),FALSE))</f>
        <v/>
      </c>
      <c r="U195" s="23" t="str">
        <f>IF($A195="","",VLOOKUP($A195,DATA_IMPORT!$A$2:$AG$2500,COLUMN(U$1),FALSE))</f>
        <v/>
      </c>
      <c r="V195" s="22" t="str">
        <f>IF($A195="","",VLOOKUP($A195,DATA_IMPORT!$A$2:$AG$2500,COLUMN(V$1),FALSE))</f>
        <v/>
      </c>
      <c r="W195" s="22" t="str">
        <f>IF($A195="","",VLOOKUP($A195,DATA_IMPORT!$A$2:$AG$2500,COLUMN(W$1),FALSE))</f>
        <v/>
      </c>
      <c r="X195" s="96" t="str">
        <f>IF($A195="","",VLOOKUP($A195,DATA_IMPORT!$A$2:$AG$2500,COLUMN(X$1),FALSE))</f>
        <v/>
      </c>
      <c r="Y195" s="96" t="str">
        <f>IF($A195="","",VLOOKUP($A195,DATA_IMPORT!$A$2:$AG$2500,COLUMN(Y$1),FALSE))</f>
        <v/>
      </c>
      <c r="Z195" s="22" t="str">
        <f>IF($A195="","",VLOOKUP($A195,DATA_IMPORT!$A$2:$AG$2500,COLUMN(Z$1),FALSE))</f>
        <v/>
      </c>
      <c r="AA195" s="96" t="str">
        <f>IF($A195="","",VLOOKUP($A195,DATA_IMPORT!$A$2:$AG$2500,COLUMN(AA$1),FALSE))</f>
        <v/>
      </c>
      <c r="AB195" s="96" t="str">
        <f>IF($A195="","",VLOOKUP($A195,DATA_IMPORT!$A$2:$AG$2500,COLUMN(AB$1),FALSE))</f>
        <v/>
      </c>
      <c r="AC195" s="22" t="str">
        <f>IF($A195="","",VLOOKUP($A195,DATA_IMPORT!$A$2:$AG$2500,COLUMN(AC$1),FALSE))</f>
        <v/>
      </c>
      <c r="AD195" s="96" t="str">
        <f>IF($A195="","",VLOOKUP($A195,DATA_IMPORT!$A$2:$AG$2500,COLUMN(AD$1),FALSE))</f>
        <v/>
      </c>
      <c r="AE195" s="96" t="str">
        <f>IF($A195="","",VLOOKUP($A195,DATA_IMPORT!$A$2:$AG$2500,COLUMN(AE$1),FALSE))</f>
        <v/>
      </c>
      <c r="AF195" s="96" t="str">
        <f>IF($A195="","",VLOOKUP($A195,DATA_IMPORT!$A$2:$AG$2500,COLUMN(AF$1),FALSE))</f>
        <v/>
      </c>
      <c r="AG195" s="96" t="str">
        <f>IF($A195="","",VLOOKUP($A195,DATA_IMPORT!$A$2:$AG$2500,COLUMN(AG$1),FALSE))</f>
        <v/>
      </c>
    </row>
    <row r="196" spans="1:33">
      <c r="B196" t="str">
        <f>IF($A196="","",VLOOKUP($A196,DATA_IMPORT!$A$2:$AG$2500,COLUMN(B$1),FALSE))</f>
        <v/>
      </c>
      <c r="C196" t="str">
        <f>IF($A196="","",VLOOKUP($A196,DATA_IMPORT!$A$2:$AG$2500,COLUMN(C$1),FALSE))</f>
        <v/>
      </c>
      <c r="D196" t="str">
        <f>IF($A196="","",VLOOKUP($A196,DATA_IMPORT!$A$2:$AG$2500,COLUMN(D$1),FALSE))</f>
        <v/>
      </c>
      <c r="E196" s="106" t="str">
        <f>IF($A196="","",VLOOKUP($A196,DATA_IMPORT!$A$2:$AG$2500,COLUMN(F$1),FALSE))</f>
        <v/>
      </c>
      <c r="F196" t="str">
        <f>IF($A196="","",VLOOKUP($A196,DATA_IMPORT!$A$2:$AG$2500,COLUMN(F$1),FALSE))</f>
        <v/>
      </c>
      <c r="G196" t="str">
        <f>IF(A196="","",F196&amp;COUNTIF($B$2:$B196,B196))</f>
        <v/>
      </c>
      <c r="H196" t="str">
        <f t="shared" si="6"/>
        <v/>
      </c>
      <c r="I196" t="str">
        <f t="shared" si="7"/>
        <v/>
      </c>
      <c r="J196" s="106" t="s">
        <v>42</v>
      </c>
      <c r="K196" s="22" t="str">
        <f>IF($A196="","",VLOOKUP($A196,DATA_IMPORT!$A$2:$AG$2500,COLUMN(K$1),FALSE))</f>
        <v/>
      </c>
      <c r="L196" s="22" t="str">
        <f>IF($A196="","",VLOOKUP($A196,DATA_IMPORT!$A$2:$AG$2500,COLUMN(L$1),FALSE))</f>
        <v/>
      </c>
      <c r="M196" s="22" t="str">
        <f>IF($A196="","",VLOOKUP($A196,DATA_IMPORT!$A$2:$AG$2500,COLUMN(M$1),FALSE))</f>
        <v/>
      </c>
      <c r="N196" s="22" t="str">
        <f>IF($A196="","",VLOOKUP($A196,DATA_IMPORT!$A$2:$AG$2500,COLUMN(N$1),FALSE))</f>
        <v/>
      </c>
      <c r="O196" s="22" t="str">
        <f>IF($A196="","",VLOOKUP($A196,DATA_IMPORT!$A$2:$AG$2500,COLUMN(O$1),FALSE))</f>
        <v/>
      </c>
      <c r="P196" s="22" t="str">
        <f>IF($A196="","",VLOOKUP($A196,DATA_IMPORT!$A$2:$AG$2500,COLUMN(P$1),FALSE))</f>
        <v/>
      </c>
      <c r="Q196" s="23" t="str">
        <f>IF($A196="","",VLOOKUP($A196,DATA_IMPORT!$A$2:$AG$2500,COLUMN(Q$1),FALSE))</f>
        <v/>
      </c>
      <c r="R196" s="22" t="str">
        <f>IF($A196="","",VLOOKUP($A196,DATA_IMPORT!$A$2:$AG$2500,COLUMN(R$1),FALSE))</f>
        <v/>
      </c>
      <c r="S196" s="23" t="str">
        <f>IF($A196="","",VLOOKUP($A196,DATA_IMPORT!$A$2:$AG$2500,COLUMN(S$1),FALSE))</f>
        <v/>
      </c>
      <c r="T196" s="22" t="str">
        <f>IF($A196="","",VLOOKUP($A196,DATA_IMPORT!$A$2:$AG$2500,COLUMN(T$1),FALSE))</f>
        <v/>
      </c>
      <c r="U196" s="23" t="str">
        <f>IF($A196="","",VLOOKUP($A196,DATA_IMPORT!$A$2:$AG$2500,COLUMN(U$1),FALSE))</f>
        <v/>
      </c>
      <c r="V196" s="22" t="str">
        <f>IF($A196="","",VLOOKUP($A196,DATA_IMPORT!$A$2:$AG$2500,COLUMN(V$1),FALSE))</f>
        <v/>
      </c>
      <c r="W196" s="22" t="str">
        <f>IF($A196="","",VLOOKUP($A196,DATA_IMPORT!$A$2:$AG$2500,COLUMN(W$1),FALSE))</f>
        <v/>
      </c>
      <c r="X196" s="96" t="str">
        <f>IF($A196="","",VLOOKUP($A196,DATA_IMPORT!$A$2:$AG$2500,COLUMN(X$1),FALSE))</f>
        <v/>
      </c>
      <c r="Y196" s="96" t="str">
        <f>IF($A196="","",VLOOKUP($A196,DATA_IMPORT!$A$2:$AG$2500,COLUMN(Y$1),FALSE))</f>
        <v/>
      </c>
      <c r="Z196" s="22" t="str">
        <f>IF($A196="","",VLOOKUP($A196,DATA_IMPORT!$A$2:$AG$2500,COLUMN(Z$1),FALSE))</f>
        <v/>
      </c>
      <c r="AA196" s="96" t="str">
        <f>IF($A196="","",VLOOKUP($A196,DATA_IMPORT!$A$2:$AG$2500,COLUMN(AA$1),FALSE))</f>
        <v/>
      </c>
      <c r="AB196" s="96" t="str">
        <f>IF($A196="","",VLOOKUP($A196,DATA_IMPORT!$A$2:$AG$2500,COLUMN(AB$1),FALSE))</f>
        <v/>
      </c>
      <c r="AC196" s="22" t="str">
        <f>IF($A196="","",VLOOKUP($A196,DATA_IMPORT!$A$2:$AG$2500,COLUMN(AC$1),FALSE))</f>
        <v/>
      </c>
      <c r="AD196" s="96" t="str">
        <f>IF($A196="","",VLOOKUP($A196,DATA_IMPORT!$A$2:$AG$2500,COLUMN(AD$1),FALSE))</f>
        <v/>
      </c>
      <c r="AE196" s="96" t="str">
        <f>IF($A196="","",VLOOKUP($A196,DATA_IMPORT!$A$2:$AG$2500,COLUMN(AE$1),FALSE))</f>
        <v/>
      </c>
      <c r="AF196" s="96" t="str">
        <f>IF($A196="","",VLOOKUP($A196,DATA_IMPORT!$A$2:$AG$2500,COLUMN(AF$1),FALSE))</f>
        <v/>
      </c>
      <c r="AG196" s="96" t="str">
        <f>IF($A196="","",VLOOKUP($A196,DATA_IMPORT!$A$2:$AG$2500,COLUMN(AG$1),FALSE))</f>
        <v/>
      </c>
    </row>
    <row r="197" spans="1:33">
      <c r="B197" t="str">
        <f>IF($A197="","",VLOOKUP($A197,DATA_IMPORT!$A$2:$AG$2500,COLUMN(B$1),FALSE))</f>
        <v/>
      </c>
      <c r="C197" t="str">
        <f>IF($A197="","",VLOOKUP($A197,DATA_IMPORT!$A$2:$AG$2500,COLUMN(C$1),FALSE))</f>
        <v/>
      </c>
      <c r="D197" t="str">
        <f>IF($A197="","",VLOOKUP($A197,DATA_IMPORT!$A$2:$AG$2500,COLUMN(D$1),FALSE))</f>
        <v/>
      </c>
      <c r="E197" s="106" t="str">
        <f>IF($A197="","",VLOOKUP($A197,DATA_IMPORT!$A$2:$AG$2500,COLUMN(F$1),FALSE))</f>
        <v/>
      </c>
      <c r="F197" t="str">
        <f>IF($A197="","",VLOOKUP($A197,DATA_IMPORT!$A$2:$AG$2500,COLUMN(F$1),FALSE))</f>
        <v/>
      </c>
      <c r="G197" t="str">
        <f>IF(A197="","",F197&amp;COUNTIF($B$2:$B197,B197))</f>
        <v/>
      </c>
      <c r="H197" t="str">
        <f t="shared" si="6"/>
        <v/>
      </c>
      <c r="I197" t="str">
        <f t="shared" si="7"/>
        <v/>
      </c>
      <c r="J197" s="106" t="s">
        <v>42</v>
      </c>
      <c r="K197" s="22" t="str">
        <f>IF($A197="","",VLOOKUP($A197,DATA_IMPORT!$A$2:$AG$2500,COLUMN(K$1),FALSE))</f>
        <v/>
      </c>
      <c r="L197" s="22" t="str">
        <f>IF($A197="","",VLOOKUP($A197,DATA_IMPORT!$A$2:$AG$2500,COLUMN(L$1),FALSE))</f>
        <v/>
      </c>
      <c r="M197" s="22" t="str">
        <f>IF($A197="","",VLOOKUP($A197,DATA_IMPORT!$A$2:$AG$2500,COLUMN(M$1),FALSE))</f>
        <v/>
      </c>
      <c r="N197" s="22" t="str">
        <f>IF($A197="","",VLOOKUP($A197,DATA_IMPORT!$A$2:$AG$2500,COLUMN(N$1),FALSE))</f>
        <v/>
      </c>
      <c r="O197" s="22" t="str">
        <f>IF($A197="","",VLOOKUP($A197,DATA_IMPORT!$A$2:$AG$2500,COLUMN(O$1),FALSE))</f>
        <v/>
      </c>
      <c r="P197" s="22" t="str">
        <f>IF($A197="","",VLOOKUP($A197,DATA_IMPORT!$A$2:$AG$2500,COLUMN(P$1),FALSE))</f>
        <v/>
      </c>
      <c r="Q197" s="23" t="str">
        <f>IF($A197="","",VLOOKUP($A197,DATA_IMPORT!$A$2:$AG$2500,COLUMN(Q$1),FALSE))</f>
        <v/>
      </c>
      <c r="R197" s="22" t="str">
        <f>IF($A197="","",VLOOKUP($A197,DATA_IMPORT!$A$2:$AG$2500,COLUMN(R$1),FALSE))</f>
        <v/>
      </c>
      <c r="S197" s="23" t="str">
        <f>IF($A197="","",VLOOKUP($A197,DATA_IMPORT!$A$2:$AG$2500,COLUMN(S$1),FALSE))</f>
        <v/>
      </c>
      <c r="T197" s="22" t="str">
        <f>IF($A197="","",VLOOKUP($A197,DATA_IMPORT!$A$2:$AG$2500,COLUMN(T$1),FALSE))</f>
        <v/>
      </c>
      <c r="U197" s="23" t="str">
        <f>IF($A197="","",VLOOKUP($A197,DATA_IMPORT!$A$2:$AG$2500,COLUMN(U$1),FALSE))</f>
        <v/>
      </c>
      <c r="V197" s="22" t="str">
        <f>IF($A197="","",VLOOKUP($A197,DATA_IMPORT!$A$2:$AG$2500,COLUMN(V$1),FALSE))</f>
        <v/>
      </c>
      <c r="W197" s="22" t="str">
        <f>IF($A197="","",VLOOKUP($A197,DATA_IMPORT!$A$2:$AG$2500,COLUMN(W$1),FALSE))</f>
        <v/>
      </c>
      <c r="X197" s="96" t="str">
        <f>IF($A197="","",VLOOKUP($A197,DATA_IMPORT!$A$2:$AG$2500,COLUMN(X$1),FALSE))</f>
        <v/>
      </c>
      <c r="Y197" s="96" t="str">
        <f>IF($A197="","",VLOOKUP($A197,DATA_IMPORT!$A$2:$AG$2500,COLUMN(Y$1),FALSE))</f>
        <v/>
      </c>
      <c r="Z197" s="22" t="str">
        <f>IF($A197="","",VLOOKUP($A197,DATA_IMPORT!$A$2:$AG$2500,COLUMN(Z$1),FALSE))</f>
        <v/>
      </c>
      <c r="AA197" s="96" t="str">
        <f>IF($A197="","",VLOOKUP($A197,DATA_IMPORT!$A$2:$AG$2500,COLUMN(AA$1),FALSE))</f>
        <v/>
      </c>
      <c r="AB197" s="96" t="str">
        <f>IF($A197="","",VLOOKUP($A197,DATA_IMPORT!$A$2:$AG$2500,COLUMN(AB$1),FALSE))</f>
        <v/>
      </c>
      <c r="AC197" s="22" t="str">
        <f>IF($A197="","",VLOOKUP($A197,DATA_IMPORT!$A$2:$AG$2500,COLUMN(AC$1),FALSE))</f>
        <v/>
      </c>
      <c r="AD197" s="96" t="str">
        <f>IF($A197="","",VLOOKUP($A197,DATA_IMPORT!$A$2:$AG$2500,COLUMN(AD$1),FALSE))</f>
        <v/>
      </c>
      <c r="AE197" s="96" t="str">
        <f>IF($A197="","",VLOOKUP($A197,DATA_IMPORT!$A$2:$AG$2500,COLUMN(AE$1),FALSE))</f>
        <v/>
      </c>
      <c r="AF197" s="96" t="str">
        <f>IF($A197="","",VLOOKUP($A197,DATA_IMPORT!$A$2:$AG$2500,COLUMN(AF$1),FALSE))</f>
        <v/>
      </c>
      <c r="AG197" s="96" t="str">
        <f>IF($A197="","",VLOOKUP($A197,DATA_IMPORT!$A$2:$AG$2500,COLUMN(AG$1),FALSE))</f>
        <v/>
      </c>
    </row>
    <row r="198" spans="1:33">
      <c r="B198" t="str">
        <f>IF($A198="","",VLOOKUP($A198,DATA_IMPORT!$A$2:$AG$2500,COLUMN(B$1),FALSE))</f>
        <v/>
      </c>
      <c r="C198" t="str">
        <f>IF($A198="","",VLOOKUP($A198,DATA_IMPORT!$A$2:$AG$2500,COLUMN(C$1),FALSE))</f>
        <v/>
      </c>
      <c r="D198" t="str">
        <f>IF($A198="","",VLOOKUP($A198,DATA_IMPORT!$A$2:$AG$2500,COLUMN(D$1),FALSE))</f>
        <v/>
      </c>
      <c r="E198" s="106" t="str">
        <f>IF($A198="","",VLOOKUP($A198,DATA_IMPORT!$A$2:$AG$2500,COLUMN(F$1),FALSE))</f>
        <v/>
      </c>
      <c r="F198" t="str">
        <f>IF($A198="","",VLOOKUP($A198,DATA_IMPORT!$A$2:$AG$2500,COLUMN(F$1),FALSE))</f>
        <v/>
      </c>
      <c r="G198" t="str">
        <f>IF(A198="","",F198&amp;COUNTIF($B$2:$B198,B198))</f>
        <v/>
      </c>
      <c r="H198" t="str">
        <f t="shared" si="6"/>
        <v/>
      </c>
      <c r="I198" t="str">
        <f t="shared" si="7"/>
        <v/>
      </c>
      <c r="J198" s="106" t="s">
        <v>42</v>
      </c>
      <c r="K198" s="22" t="str">
        <f>IF($A198="","",VLOOKUP($A198,DATA_IMPORT!$A$2:$AG$2500,COLUMN(K$1),FALSE))</f>
        <v/>
      </c>
      <c r="L198" s="22" t="str">
        <f>IF($A198="","",VLOOKUP($A198,DATA_IMPORT!$A$2:$AG$2500,COLUMN(L$1),FALSE))</f>
        <v/>
      </c>
      <c r="M198" s="22" t="str">
        <f>IF($A198="","",VLOOKUP($A198,DATA_IMPORT!$A$2:$AG$2500,COLUMN(M$1),FALSE))</f>
        <v/>
      </c>
      <c r="N198" s="22" t="str">
        <f>IF($A198="","",VLOOKUP($A198,DATA_IMPORT!$A$2:$AG$2500,COLUMN(N$1),FALSE))</f>
        <v/>
      </c>
      <c r="O198" s="22" t="str">
        <f>IF($A198="","",VLOOKUP($A198,DATA_IMPORT!$A$2:$AG$2500,COLUMN(O$1),FALSE))</f>
        <v/>
      </c>
      <c r="P198" s="22" t="str">
        <f>IF($A198="","",VLOOKUP($A198,DATA_IMPORT!$A$2:$AG$2500,COLUMN(P$1),FALSE))</f>
        <v/>
      </c>
      <c r="Q198" s="23" t="str">
        <f>IF($A198="","",VLOOKUP($A198,DATA_IMPORT!$A$2:$AG$2500,COLUMN(Q$1),FALSE))</f>
        <v/>
      </c>
      <c r="R198" s="22" t="str">
        <f>IF($A198="","",VLOOKUP($A198,DATA_IMPORT!$A$2:$AG$2500,COLUMN(R$1),FALSE))</f>
        <v/>
      </c>
      <c r="S198" s="23" t="str">
        <f>IF($A198="","",VLOOKUP($A198,DATA_IMPORT!$A$2:$AG$2500,COLUMN(S$1),FALSE))</f>
        <v/>
      </c>
      <c r="T198" s="22" t="str">
        <f>IF($A198="","",VLOOKUP($A198,DATA_IMPORT!$A$2:$AG$2500,COLUMN(T$1),FALSE))</f>
        <v/>
      </c>
      <c r="U198" s="23" t="str">
        <f>IF($A198="","",VLOOKUP($A198,DATA_IMPORT!$A$2:$AG$2500,COLUMN(U$1),FALSE))</f>
        <v/>
      </c>
      <c r="V198" s="22" t="str">
        <f>IF($A198="","",VLOOKUP($A198,DATA_IMPORT!$A$2:$AG$2500,COLUMN(V$1),FALSE))</f>
        <v/>
      </c>
      <c r="W198" s="22" t="str">
        <f>IF($A198="","",VLOOKUP($A198,DATA_IMPORT!$A$2:$AG$2500,COLUMN(W$1),FALSE))</f>
        <v/>
      </c>
      <c r="X198" s="96" t="str">
        <f>IF($A198="","",VLOOKUP($A198,DATA_IMPORT!$A$2:$AG$2500,COLUMN(X$1),FALSE))</f>
        <v/>
      </c>
      <c r="Y198" s="96" t="str">
        <f>IF($A198="","",VLOOKUP($A198,DATA_IMPORT!$A$2:$AG$2500,COLUMN(Y$1),FALSE))</f>
        <v/>
      </c>
      <c r="Z198" s="22" t="str">
        <f>IF($A198="","",VLOOKUP($A198,DATA_IMPORT!$A$2:$AG$2500,COLUMN(Z$1),FALSE))</f>
        <v/>
      </c>
      <c r="AA198" s="96" t="str">
        <f>IF($A198="","",VLOOKUP($A198,DATA_IMPORT!$A$2:$AG$2500,COLUMN(AA$1),FALSE))</f>
        <v/>
      </c>
      <c r="AB198" s="96" t="str">
        <f>IF($A198="","",VLOOKUP($A198,DATA_IMPORT!$A$2:$AG$2500,COLUMN(AB$1),FALSE))</f>
        <v/>
      </c>
      <c r="AC198" s="22" t="str">
        <f>IF($A198="","",VLOOKUP($A198,DATA_IMPORT!$A$2:$AG$2500,COLUMN(AC$1),FALSE))</f>
        <v/>
      </c>
      <c r="AD198" s="96" t="str">
        <f>IF($A198="","",VLOOKUP($A198,DATA_IMPORT!$A$2:$AG$2500,COLUMN(AD$1),FALSE))</f>
        <v/>
      </c>
      <c r="AE198" s="96" t="str">
        <f>IF($A198="","",VLOOKUP($A198,DATA_IMPORT!$A$2:$AG$2500,COLUMN(AE$1),FALSE))</f>
        <v/>
      </c>
      <c r="AF198" s="96" t="str">
        <f>IF($A198="","",VLOOKUP($A198,DATA_IMPORT!$A$2:$AG$2500,COLUMN(AF$1),FALSE))</f>
        <v/>
      </c>
      <c r="AG198" s="96" t="str">
        <f>IF($A198="","",VLOOKUP($A198,DATA_IMPORT!$A$2:$AG$2500,COLUMN(AG$1),FALSE))</f>
        <v/>
      </c>
    </row>
    <row r="199" spans="1:33">
      <c r="B199" t="str">
        <f>IF($A199="","",VLOOKUP($A199,DATA_IMPORT!$A$2:$AG$2500,COLUMN(B$1),FALSE))</f>
        <v/>
      </c>
      <c r="C199" t="str">
        <f>IF($A199="","",VLOOKUP($A199,DATA_IMPORT!$A$2:$AG$2500,COLUMN(C$1),FALSE))</f>
        <v/>
      </c>
      <c r="D199" t="str">
        <f>IF($A199="","",VLOOKUP($A199,DATA_IMPORT!$A$2:$AG$2500,COLUMN(D$1),FALSE))</f>
        <v/>
      </c>
      <c r="E199" s="106" t="str">
        <f>IF($A199="","",VLOOKUP($A199,DATA_IMPORT!$A$2:$AG$2500,COLUMN(F$1),FALSE))</f>
        <v/>
      </c>
      <c r="F199" t="str">
        <f>IF($A199="","",VLOOKUP($A199,DATA_IMPORT!$A$2:$AG$2500,COLUMN(F$1),FALSE))</f>
        <v/>
      </c>
      <c r="G199" t="str">
        <f>IF(A199="","",F199&amp;COUNTIF($B$2:$B199,B199))</f>
        <v/>
      </c>
      <c r="H199" t="str">
        <f t="shared" si="6"/>
        <v/>
      </c>
      <c r="I199" t="str">
        <f t="shared" si="7"/>
        <v/>
      </c>
      <c r="J199" s="106" t="s">
        <v>42</v>
      </c>
      <c r="K199" s="22" t="str">
        <f>IF($A199="","",VLOOKUP($A199,DATA_IMPORT!$A$2:$AG$2500,COLUMN(K$1),FALSE))</f>
        <v/>
      </c>
      <c r="L199" s="22" t="str">
        <f>IF($A199="","",VLOOKUP($A199,DATA_IMPORT!$A$2:$AG$2500,COLUMN(L$1),FALSE))</f>
        <v/>
      </c>
      <c r="M199" s="22" t="str">
        <f>IF($A199="","",VLOOKUP($A199,DATA_IMPORT!$A$2:$AG$2500,COLUMN(M$1),FALSE))</f>
        <v/>
      </c>
      <c r="N199" s="22" t="str">
        <f>IF($A199="","",VLOOKUP($A199,DATA_IMPORT!$A$2:$AG$2500,COLUMN(N$1),FALSE))</f>
        <v/>
      </c>
      <c r="O199" s="22" t="str">
        <f>IF($A199="","",VLOOKUP($A199,DATA_IMPORT!$A$2:$AG$2500,COLUMN(O$1),FALSE))</f>
        <v/>
      </c>
      <c r="P199" s="22" t="str">
        <f>IF($A199="","",VLOOKUP($A199,DATA_IMPORT!$A$2:$AG$2500,COLUMN(P$1),FALSE))</f>
        <v/>
      </c>
      <c r="Q199" s="23" t="str">
        <f>IF($A199="","",VLOOKUP($A199,DATA_IMPORT!$A$2:$AG$2500,COLUMN(Q$1),FALSE))</f>
        <v/>
      </c>
      <c r="R199" s="22" t="str">
        <f>IF($A199="","",VLOOKUP($A199,DATA_IMPORT!$A$2:$AG$2500,COLUMN(R$1),FALSE))</f>
        <v/>
      </c>
      <c r="S199" s="23" t="str">
        <f>IF($A199="","",VLOOKUP($A199,DATA_IMPORT!$A$2:$AG$2500,COLUMN(S$1),FALSE))</f>
        <v/>
      </c>
      <c r="T199" s="22" t="str">
        <f>IF($A199="","",VLOOKUP($A199,DATA_IMPORT!$A$2:$AG$2500,COLUMN(T$1),FALSE))</f>
        <v/>
      </c>
      <c r="U199" s="23" t="str">
        <f>IF($A199="","",VLOOKUP($A199,DATA_IMPORT!$A$2:$AG$2500,COLUMN(U$1),FALSE))</f>
        <v/>
      </c>
      <c r="V199" s="22" t="str">
        <f>IF($A199="","",VLOOKUP($A199,DATA_IMPORT!$A$2:$AG$2500,COLUMN(V$1),FALSE))</f>
        <v/>
      </c>
      <c r="W199" s="22" t="str">
        <f>IF($A199="","",VLOOKUP($A199,DATA_IMPORT!$A$2:$AG$2500,COLUMN(W$1),FALSE))</f>
        <v/>
      </c>
      <c r="X199" s="96" t="str">
        <f>IF($A199="","",VLOOKUP($A199,DATA_IMPORT!$A$2:$AG$2500,COLUMN(X$1),FALSE))</f>
        <v/>
      </c>
      <c r="Y199" s="96" t="str">
        <f>IF($A199="","",VLOOKUP($A199,DATA_IMPORT!$A$2:$AG$2500,COLUMN(Y$1),FALSE))</f>
        <v/>
      </c>
      <c r="Z199" s="22" t="str">
        <f>IF($A199="","",VLOOKUP($A199,DATA_IMPORT!$A$2:$AG$2500,COLUMN(Z$1),FALSE))</f>
        <v/>
      </c>
      <c r="AA199" s="96" t="str">
        <f>IF($A199="","",VLOOKUP($A199,DATA_IMPORT!$A$2:$AG$2500,COLUMN(AA$1),FALSE))</f>
        <v/>
      </c>
      <c r="AB199" s="96" t="str">
        <f>IF($A199="","",VLOOKUP($A199,DATA_IMPORT!$A$2:$AG$2500,COLUMN(AB$1),FALSE))</f>
        <v/>
      </c>
      <c r="AC199" s="22" t="str">
        <f>IF($A199="","",VLOOKUP($A199,DATA_IMPORT!$A$2:$AG$2500,COLUMN(AC$1),FALSE))</f>
        <v/>
      </c>
      <c r="AD199" s="96" t="str">
        <f>IF($A199="","",VLOOKUP($A199,DATA_IMPORT!$A$2:$AG$2500,COLUMN(AD$1),FALSE))</f>
        <v/>
      </c>
      <c r="AE199" s="96" t="str">
        <f>IF($A199="","",VLOOKUP($A199,DATA_IMPORT!$A$2:$AG$2500,COLUMN(AE$1),FALSE))</f>
        <v/>
      </c>
      <c r="AF199" s="96" t="str">
        <f>IF($A199="","",VLOOKUP($A199,DATA_IMPORT!$A$2:$AG$2500,COLUMN(AF$1),FALSE))</f>
        <v/>
      </c>
      <c r="AG199" s="96" t="str">
        <f>IF($A199="","",VLOOKUP($A199,DATA_IMPORT!$A$2:$AG$2500,COLUMN(AG$1),FALSE))</f>
        <v/>
      </c>
    </row>
    <row r="200" spans="1:33">
      <c r="B200" t="str">
        <f>IF($A200="","",VLOOKUP($A200,DATA_IMPORT!$A$2:$AG$2500,COLUMN(B$1),FALSE))</f>
        <v/>
      </c>
      <c r="C200" t="str">
        <f>IF($A200="","",VLOOKUP($A200,DATA_IMPORT!$A$2:$AG$2500,COLUMN(C$1),FALSE))</f>
        <v/>
      </c>
      <c r="D200" t="str">
        <f>IF($A200="","",VLOOKUP($A200,DATA_IMPORT!$A$2:$AG$2500,COLUMN(D$1),FALSE))</f>
        <v/>
      </c>
      <c r="E200" s="106" t="str">
        <f>IF($A200="","",VLOOKUP($A200,DATA_IMPORT!$A$2:$AG$2500,COLUMN(F$1),FALSE))</f>
        <v/>
      </c>
      <c r="F200" t="str">
        <f>IF($A200="","",VLOOKUP($A200,DATA_IMPORT!$A$2:$AG$2500,COLUMN(F$1),FALSE))</f>
        <v/>
      </c>
      <c r="G200" t="str">
        <f>IF(A200="","",F200&amp;COUNTIF($B$2:$B200,B200))</f>
        <v/>
      </c>
      <c r="H200" t="str">
        <f t="shared" si="6"/>
        <v/>
      </c>
      <c r="I200" t="str">
        <f t="shared" si="7"/>
        <v/>
      </c>
      <c r="J200" s="106" t="s">
        <v>42</v>
      </c>
      <c r="K200" s="22" t="str">
        <f>IF($A200="","",VLOOKUP($A200,DATA_IMPORT!$A$2:$AG$2500,COLUMN(K$1),FALSE))</f>
        <v/>
      </c>
      <c r="L200" s="22" t="str">
        <f>IF($A200="","",VLOOKUP($A200,DATA_IMPORT!$A$2:$AG$2500,COLUMN(L$1),FALSE))</f>
        <v/>
      </c>
      <c r="M200" s="22" t="str">
        <f>IF($A200="","",VLOOKUP($A200,DATA_IMPORT!$A$2:$AG$2500,COLUMN(M$1),FALSE))</f>
        <v/>
      </c>
      <c r="N200" s="22" t="str">
        <f>IF($A200="","",VLOOKUP($A200,DATA_IMPORT!$A$2:$AG$2500,COLUMN(N$1),FALSE))</f>
        <v/>
      </c>
      <c r="O200" s="22" t="str">
        <f>IF($A200="","",VLOOKUP($A200,DATA_IMPORT!$A$2:$AG$2500,COLUMN(O$1),FALSE))</f>
        <v/>
      </c>
      <c r="P200" s="22" t="str">
        <f>IF($A200="","",VLOOKUP($A200,DATA_IMPORT!$A$2:$AG$2500,COLUMN(P$1),FALSE))</f>
        <v/>
      </c>
      <c r="Q200" s="23" t="str">
        <f>IF($A200="","",VLOOKUP($A200,DATA_IMPORT!$A$2:$AG$2500,COLUMN(Q$1),FALSE))</f>
        <v/>
      </c>
      <c r="R200" s="22" t="str">
        <f>IF($A200="","",VLOOKUP($A200,DATA_IMPORT!$A$2:$AG$2500,COLUMN(R$1),FALSE))</f>
        <v/>
      </c>
      <c r="S200" s="23" t="str">
        <f>IF($A200="","",VLOOKUP($A200,DATA_IMPORT!$A$2:$AG$2500,COLUMN(S$1),FALSE))</f>
        <v/>
      </c>
      <c r="T200" s="22" t="str">
        <f>IF($A200="","",VLOOKUP($A200,DATA_IMPORT!$A$2:$AG$2500,COLUMN(T$1),FALSE))</f>
        <v/>
      </c>
      <c r="U200" s="23" t="str">
        <f>IF($A200="","",VLOOKUP($A200,DATA_IMPORT!$A$2:$AG$2500,COLUMN(U$1),FALSE))</f>
        <v/>
      </c>
      <c r="V200" s="22" t="str">
        <f>IF($A200="","",VLOOKUP($A200,DATA_IMPORT!$A$2:$AG$2500,COLUMN(V$1),FALSE))</f>
        <v/>
      </c>
      <c r="W200" s="22" t="str">
        <f>IF($A200="","",VLOOKUP($A200,DATA_IMPORT!$A$2:$AG$2500,COLUMN(W$1),FALSE))</f>
        <v/>
      </c>
      <c r="X200" s="96" t="str">
        <f>IF($A200="","",VLOOKUP($A200,DATA_IMPORT!$A$2:$AG$2500,COLUMN(X$1),FALSE))</f>
        <v/>
      </c>
      <c r="Y200" s="96" t="str">
        <f>IF($A200="","",VLOOKUP($A200,DATA_IMPORT!$A$2:$AG$2500,COLUMN(Y$1),FALSE))</f>
        <v/>
      </c>
      <c r="Z200" s="22" t="str">
        <f>IF($A200="","",VLOOKUP($A200,DATA_IMPORT!$A$2:$AG$2500,COLUMN(Z$1),FALSE))</f>
        <v/>
      </c>
      <c r="AA200" s="96" t="str">
        <f>IF($A200="","",VLOOKUP($A200,DATA_IMPORT!$A$2:$AG$2500,COLUMN(AA$1),FALSE))</f>
        <v/>
      </c>
      <c r="AB200" s="96" t="str">
        <f>IF($A200="","",VLOOKUP($A200,DATA_IMPORT!$A$2:$AG$2500,COLUMN(AB$1),FALSE))</f>
        <v/>
      </c>
      <c r="AC200" s="22" t="str">
        <f>IF($A200="","",VLOOKUP($A200,DATA_IMPORT!$A$2:$AG$2500,COLUMN(AC$1),FALSE))</f>
        <v/>
      </c>
      <c r="AD200" s="96" t="str">
        <f>IF($A200="","",VLOOKUP($A200,DATA_IMPORT!$A$2:$AG$2500,COLUMN(AD$1),FALSE))</f>
        <v/>
      </c>
      <c r="AE200" s="96" t="str">
        <f>IF($A200="","",VLOOKUP($A200,DATA_IMPORT!$A$2:$AG$2500,COLUMN(AE$1),FALSE))</f>
        <v/>
      </c>
      <c r="AF200" s="96" t="str">
        <f>IF($A200="","",VLOOKUP($A200,DATA_IMPORT!$A$2:$AG$2500,COLUMN(AF$1),FALSE))</f>
        <v/>
      </c>
      <c r="AG200" s="96" t="str">
        <f>IF($A200="","",VLOOKUP($A200,DATA_IMPORT!$A$2:$AG$2500,COLUMN(AG$1),FALSE))</f>
        <v/>
      </c>
    </row>
    <row r="201" spans="1:33">
      <c r="B201" t="str">
        <f>IF($A201="","",VLOOKUP($A201,DATA_IMPORT!$A$2:$AG$2500,COLUMN(B$1),FALSE))</f>
        <v/>
      </c>
      <c r="C201" t="str">
        <f>IF($A201="","",VLOOKUP($A201,DATA_IMPORT!$A$2:$AG$2500,COLUMN(C$1),FALSE))</f>
        <v/>
      </c>
      <c r="D201" t="str">
        <f>IF($A201="","",VLOOKUP($A201,DATA_IMPORT!$A$2:$AG$2500,COLUMN(D$1),FALSE))</f>
        <v/>
      </c>
      <c r="E201" s="106" t="str">
        <f>IF($A201="","",VLOOKUP($A201,DATA_IMPORT!$A$2:$AG$2500,COLUMN(F$1),FALSE))</f>
        <v/>
      </c>
      <c r="F201" t="str">
        <f>IF($A201="","",VLOOKUP($A201,DATA_IMPORT!$A$2:$AG$2500,COLUMN(F$1),FALSE))</f>
        <v/>
      </c>
      <c r="G201" t="str">
        <f>IF(A201="","",F201&amp;COUNTIF($B$2:$B201,B201))</f>
        <v/>
      </c>
      <c r="H201" t="str">
        <f t="shared" si="6"/>
        <v/>
      </c>
      <c r="I201" t="str">
        <f t="shared" si="7"/>
        <v/>
      </c>
      <c r="J201" s="106" t="s">
        <v>42</v>
      </c>
      <c r="K201" s="22" t="str">
        <f>IF($A201="","",VLOOKUP($A201,DATA_IMPORT!$A$2:$AG$2500,COLUMN(K$1),FALSE))</f>
        <v/>
      </c>
      <c r="L201" s="22" t="str">
        <f>IF($A201="","",VLOOKUP($A201,DATA_IMPORT!$A$2:$AG$2500,COLUMN(L$1),FALSE))</f>
        <v/>
      </c>
      <c r="M201" s="22" t="str">
        <f>IF($A201="","",VLOOKUP($A201,DATA_IMPORT!$A$2:$AG$2500,COLUMN(M$1),FALSE))</f>
        <v/>
      </c>
      <c r="N201" s="22" t="str">
        <f>IF($A201="","",VLOOKUP($A201,DATA_IMPORT!$A$2:$AG$2500,COLUMN(N$1),FALSE))</f>
        <v/>
      </c>
      <c r="O201" s="22" t="str">
        <f>IF($A201="","",VLOOKUP($A201,DATA_IMPORT!$A$2:$AG$2500,COLUMN(O$1),FALSE))</f>
        <v/>
      </c>
      <c r="P201" s="22" t="str">
        <f>IF($A201="","",VLOOKUP($A201,DATA_IMPORT!$A$2:$AG$2500,COLUMN(P$1),FALSE))</f>
        <v/>
      </c>
      <c r="Q201" s="23" t="str">
        <f>IF($A201="","",VLOOKUP($A201,DATA_IMPORT!$A$2:$AG$2500,COLUMN(Q$1),FALSE))</f>
        <v/>
      </c>
      <c r="R201" s="22" t="str">
        <f>IF($A201="","",VLOOKUP($A201,DATA_IMPORT!$A$2:$AG$2500,COLUMN(R$1),FALSE))</f>
        <v/>
      </c>
      <c r="S201" s="23" t="str">
        <f>IF($A201="","",VLOOKUP($A201,DATA_IMPORT!$A$2:$AG$2500,COLUMN(S$1),FALSE))</f>
        <v/>
      </c>
      <c r="T201" s="22" t="str">
        <f>IF($A201="","",VLOOKUP($A201,DATA_IMPORT!$A$2:$AG$2500,COLUMN(T$1),FALSE))</f>
        <v/>
      </c>
      <c r="U201" s="23" t="str">
        <f>IF($A201="","",VLOOKUP($A201,DATA_IMPORT!$A$2:$AG$2500,COLUMN(U$1),FALSE))</f>
        <v/>
      </c>
      <c r="V201" s="22" t="str">
        <f>IF($A201="","",VLOOKUP($A201,DATA_IMPORT!$A$2:$AG$2500,COLUMN(V$1),FALSE))</f>
        <v/>
      </c>
      <c r="W201" s="22" t="str">
        <f>IF($A201="","",VLOOKUP($A201,DATA_IMPORT!$A$2:$AG$2500,COLUMN(W$1),FALSE))</f>
        <v/>
      </c>
      <c r="X201" s="96" t="str">
        <f>IF($A201="","",VLOOKUP($A201,DATA_IMPORT!$A$2:$AG$2500,COLUMN(X$1),FALSE))</f>
        <v/>
      </c>
      <c r="Y201" s="96" t="str">
        <f>IF($A201="","",VLOOKUP($A201,DATA_IMPORT!$A$2:$AG$2500,COLUMN(Y$1),FALSE))</f>
        <v/>
      </c>
      <c r="Z201" s="22" t="str">
        <f>IF($A201="","",VLOOKUP($A201,DATA_IMPORT!$A$2:$AG$2500,COLUMN(Z$1),FALSE))</f>
        <v/>
      </c>
      <c r="AA201" s="96" t="str">
        <f>IF($A201="","",VLOOKUP($A201,DATA_IMPORT!$A$2:$AG$2500,COLUMN(AA$1),FALSE))</f>
        <v/>
      </c>
      <c r="AB201" s="96" t="str">
        <f>IF($A201="","",VLOOKUP($A201,DATA_IMPORT!$A$2:$AG$2500,COLUMN(AB$1),FALSE))</f>
        <v/>
      </c>
      <c r="AC201" s="22" t="str">
        <f>IF($A201="","",VLOOKUP($A201,DATA_IMPORT!$A$2:$AG$2500,COLUMN(AC$1),FALSE))</f>
        <v/>
      </c>
      <c r="AD201" s="96" t="str">
        <f>IF($A201="","",VLOOKUP($A201,DATA_IMPORT!$A$2:$AG$2500,COLUMN(AD$1),FALSE))</f>
        <v/>
      </c>
      <c r="AE201" s="96" t="str">
        <f>IF($A201="","",VLOOKUP($A201,DATA_IMPORT!$A$2:$AG$2500,COLUMN(AE$1),FALSE))</f>
        <v/>
      </c>
      <c r="AF201" s="96" t="str">
        <f>IF($A201="","",VLOOKUP($A201,DATA_IMPORT!$A$2:$AG$2500,COLUMN(AF$1),FALSE))</f>
        <v/>
      </c>
      <c r="AG201" s="96" t="str">
        <f>IF($A201="","",VLOOKUP($A201,DATA_IMPORT!$A$2:$AG$2500,COLUMN(AG$1),FALSE))</f>
        <v/>
      </c>
    </row>
    <row r="202" spans="1:33">
      <c r="B202" t="str">
        <f>IF($A202="","",VLOOKUP($A202,DATA_IMPORT!$A$2:$AG$2500,COLUMN(B$1),FALSE))</f>
        <v/>
      </c>
      <c r="C202" t="str">
        <f>IF($A202="","",VLOOKUP($A202,DATA_IMPORT!$A$2:$AG$2500,COLUMN(C$1),FALSE))</f>
        <v/>
      </c>
      <c r="D202" t="str">
        <f>IF($A202="","",VLOOKUP($A202,DATA_IMPORT!$A$2:$AG$2500,COLUMN(D$1),FALSE))</f>
        <v/>
      </c>
      <c r="E202" s="106" t="str">
        <f>IF($A202="","",VLOOKUP($A202,DATA_IMPORT!$A$2:$AG$2500,COLUMN(F$1),FALSE))</f>
        <v/>
      </c>
      <c r="F202" t="str">
        <f>IF($A202="","",VLOOKUP($A202,DATA_IMPORT!$A$2:$AG$2500,COLUMN(F$1),FALSE))</f>
        <v/>
      </c>
      <c r="G202" t="str">
        <f>IF(A202="","",F202&amp;COUNTIF($B$2:$B202,B202))</f>
        <v/>
      </c>
      <c r="H202" t="str">
        <f t="shared" si="6"/>
        <v/>
      </c>
      <c r="I202" t="str">
        <f t="shared" si="7"/>
        <v/>
      </c>
      <c r="J202" s="106" t="s">
        <v>42</v>
      </c>
      <c r="K202" s="22" t="str">
        <f>IF($A202="","",VLOOKUP($A202,DATA_IMPORT!$A$2:$AG$2500,COLUMN(K$1),FALSE))</f>
        <v/>
      </c>
      <c r="L202" s="22" t="str">
        <f>IF($A202="","",VLOOKUP($A202,DATA_IMPORT!$A$2:$AG$2500,COLUMN(L$1),FALSE))</f>
        <v/>
      </c>
      <c r="M202" s="22" t="str">
        <f>IF($A202="","",VLOOKUP($A202,DATA_IMPORT!$A$2:$AG$2500,COLUMN(M$1),FALSE))</f>
        <v/>
      </c>
      <c r="N202" s="22" t="str">
        <f>IF($A202="","",VLOOKUP($A202,DATA_IMPORT!$A$2:$AG$2500,COLUMN(N$1),FALSE))</f>
        <v/>
      </c>
      <c r="O202" s="22" t="str">
        <f>IF($A202="","",VLOOKUP($A202,DATA_IMPORT!$A$2:$AG$2500,COLUMN(O$1),FALSE))</f>
        <v/>
      </c>
      <c r="P202" s="22" t="str">
        <f>IF($A202="","",VLOOKUP($A202,DATA_IMPORT!$A$2:$AG$2500,COLUMN(P$1),FALSE))</f>
        <v/>
      </c>
      <c r="Q202" s="23" t="str">
        <f>IF($A202="","",VLOOKUP($A202,DATA_IMPORT!$A$2:$AG$2500,COLUMN(Q$1),FALSE))</f>
        <v/>
      </c>
      <c r="R202" s="22" t="str">
        <f>IF($A202="","",VLOOKUP($A202,DATA_IMPORT!$A$2:$AG$2500,COLUMN(R$1),FALSE))</f>
        <v/>
      </c>
      <c r="S202" s="23" t="str">
        <f>IF($A202="","",VLOOKUP($A202,DATA_IMPORT!$A$2:$AG$2500,COLUMN(S$1),FALSE))</f>
        <v/>
      </c>
      <c r="T202" s="22" t="str">
        <f>IF($A202="","",VLOOKUP($A202,DATA_IMPORT!$A$2:$AG$2500,COLUMN(T$1),FALSE))</f>
        <v/>
      </c>
      <c r="U202" s="23" t="str">
        <f>IF($A202="","",VLOOKUP($A202,DATA_IMPORT!$A$2:$AG$2500,COLUMN(U$1),FALSE))</f>
        <v/>
      </c>
      <c r="V202" s="22" t="str">
        <f>IF($A202="","",VLOOKUP($A202,DATA_IMPORT!$A$2:$AG$2500,COLUMN(V$1),FALSE))</f>
        <v/>
      </c>
      <c r="W202" s="22" t="str">
        <f>IF($A202="","",VLOOKUP($A202,DATA_IMPORT!$A$2:$AG$2500,COLUMN(W$1),FALSE))</f>
        <v/>
      </c>
      <c r="X202" s="96" t="str">
        <f>IF($A202="","",VLOOKUP($A202,DATA_IMPORT!$A$2:$AG$2500,COLUMN(X$1),FALSE))</f>
        <v/>
      </c>
      <c r="Y202" s="96" t="str">
        <f>IF($A202="","",VLOOKUP($A202,DATA_IMPORT!$A$2:$AG$2500,COLUMN(Y$1),FALSE))</f>
        <v/>
      </c>
      <c r="Z202" s="22" t="str">
        <f>IF($A202="","",VLOOKUP($A202,DATA_IMPORT!$A$2:$AG$2500,COLUMN(Z$1),FALSE))</f>
        <v/>
      </c>
      <c r="AA202" s="96" t="str">
        <f>IF($A202="","",VLOOKUP($A202,DATA_IMPORT!$A$2:$AG$2500,COLUMN(AA$1),FALSE))</f>
        <v/>
      </c>
      <c r="AB202" s="96" t="str">
        <f>IF($A202="","",VLOOKUP($A202,DATA_IMPORT!$A$2:$AG$2500,COLUMN(AB$1),FALSE))</f>
        <v/>
      </c>
      <c r="AC202" s="22" t="str">
        <f>IF($A202="","",VLOOKUP($A202,DATA_IMPORT!$A$2:$AG$2500,COLUMN(AC$1),FALSE))</f>
        <v/>
      </c>
      <c r="AD202" s="96" t="str">
        <f>IF($A202="","",VLOOKUP($A202,DATA_IMPORT!$A$2:$AG$2500,COLUMN(AD$1),FALSE))</f>
        <v/>
      </c>
      <c r="AE202" s="96" t="str">
        <f>IF($A202="","",VLOOKUP($A202,DATA_IMPORT!$A$2:$AG$2500,COLUMN(AE$1),FALSE))</f>
        <v/>
      </c>
      <c r="AF202" s="96" t="str">
        <f>IF($A202="","",VLOOKUP($A202,DATA_IMPORT!$A$2:$AG$2500,COLUMN(AF$1),FALSE))</f>
        <v/>
      </c>
      <c r="AG202" s="96" t="str">
        <f>IF($A202="","",VLOOKUP($A202,DATA_IMPORT!$A$2:$AG$2500,COLUMN(AG$1),FALSE))</f>
        <v/>
      </c>
    </row>
    <row r="203" spans="1:33">
      <c r="B203" t="str">
        <f>IF($A203="","",VLOOKUP($A203,DATA_IMPORT!$A$2:$AG$2500,COLUMN(B$1),FALSE))</f>
        <v/>
      </c>
      <c r="C203" t="str">
        <f>IF($A203="","",VLOOKUP($A203,DATA_IMPORT!$A$2:$AG$2500,COLUMN(C$1),FALSE))</f>
        <v/>
      </c>
      <c r="D203" t="str">
        <f>IF($A203="","",VLOOKUP($A203,DATA_IMPORT!$A$2:$AG$2500,COLUMN(D$1),FALSE))</f>
        <v/>
      </c>
      <c r="E203" s="106" t="str">
        <f>IF($A203="","",VLOOKUP($A203,DATA_IMPORT!$A$2:$AG$2500,COLUMN(F$1),FALSE))</f>
        <v/>
      </c>
      <c r="F203" t="str">
        <f>IF($A203="","",VLOOKUP($A203,DATA_IMPORT!$A$2:$AG$2500,COLUMN(F$1),FALSE))</f>
        <v/>
      </c>
      <c r="G203" t="str">
        <f>IF(A203="","",F203&amp;COUNTIF($B$2:$B203,B203))</f>
        <v/>
      </c>
      <c r="H203" t="str">
        <f t="shared" si="6"/>
        <v/>
      </c>
      <c r="I203" t="str">
        <f t="shared" si="7"/>
        <v/>
      </c>
      <c r="J203" s="106" t="s">
        <v>42</v>
      </c>
      <c r="K203" s="22" t="str">
        <f>IF($A203="","",VLOOKUP($A203,DATA_IMPORT!$A$2:$AG$2500,COLUMN(K$1),FALSE))</f>
        <v/>
      </c>
      <c r="L203" s="22" t="str">
        <f>IF($A203="","",VLOOKUP($A203,DATA_IMPORT!$A$2:$AG$2500,COLUMN(L$1),FALSE))</f>
        <v/>
      </c>
      <c r="M203" s="22" t="str">
        <f>IF($A203="","",VLOOKUP($A203,DATA_IMPORT!$A$2:$AG$2500,COLUMN(M$1),FALSE))</f>
        <v/>
      </c>
      <c r="N203" s="22" t="str">
        <f>IF($A203="","",VLOOKUP($A203,DATA_IMPORT!$A$2:$AG$2500,COLUMN(N$1),FALSE))</f>
        <v/>
      </c>
      <c r="O203" s="22" t="str">
        <f>IF($A203="","",VLOOKUP($A203,DATA_IMPORT!$A$2:$AG$2500,COLUMN(O$1),FALSE))</f>
        <v/>
      </c>
      <c r="P203" s="22" t="str">
        <f>IF($A203="","",VLOOKUP($A203,DATA_IMPORT!$A$2:$AG$2500,COLUMN(P$1),FALSE))</f>
        <v/>
      </c>
      <c r="Q203" s="23" t="str">
        <f>IF($A203="","",VLOOKUP($A203,DATA_IMPORT!$A$2:$AG$2500,COLUMN(Q$1),FALSE))</f>
        <v/>
      </c>
      <c r="R203" s="22" t="str">
        <f>IF($A203="","",VLOOKUP($A203,DATA_IMPORT!$A$2:$AG$2500,COLUMN(R$1),FALSE))</f>
        <v/>
      </c>
      <c r="S203" s="23" t="str">
        <f>IF($A203="","",VLOOKUP($A203,DATA_IMPORT!$A$2:$AG$2500,COLUMN(S$1),FALSE))</f>
        <v/>
      </c>
      <c r="T203" s="22" t="str">
        <f>IF($A203="","",VLOOKUP($A203,DATA_IMPORT!$A$2:$AG$2500,COLUMN(T$1),FALSE))</f>
        <v/>
      </c>
      <c r="U203" s="23" t="str">
        <f>IF($A203="","",VLOOKUP($A203,DATA_IMPORT!$A$2:$AG$2500,COLUMN(U$1),FALSE))</f>
        <v/>
      </c>
      <c r="V203" s="22" t="str">
        <f>IF($A203="","",VLOOKUP($A203,DATA_IMPORT!$A$2:$AG$2500,COLUMN(V$1),FALSE))</f>
        <v/>
      </c>
      <c r="W203" s="22" t="str">
        <f>IF($A203="","",VLOOKUP($A203,DATA_IMPORT!$A$2:$AG$2500,COLUMN(W$1),FALSE))</f>
        <v/>
      </c>
      <c r="X203" s="96" t="str">
        <f>IF($A203="","",VLOOKUP($A203,DATA_IMPORT!$A$2:$AG$2500,COLUMN(X$1),FALSE))</f>
        <v/>
      </c>
      <c r="Y203" s="96" t="str">
        <f>IF($A203="","",VLOOKUP($A203,DATA_IMPORT!$A$2:$AG$2500,COLUMN(Y$1),FALSE))</f>
        <v/>
      </c>
      <c r="Z203" s="22" t="str">
        <f>IF($A203="","",VLOOKUP($A203,DATA_IMPORT!$A$2:$AG$2500,COLUMN(Z$1),FALSE))</f>
        <v/>
      </c>
      <c r="AA203" s="96" t="str">
        <f>IF($A203="","",VLOOKUP($A203,DATA_IMPORT!$A$2:$AG$2500,COLUMN(AA$1),FALSE))</f>
        <v/>
      </c>
      <c r="AB203" s="96" t="str">
        <f>IF($A203="","",VLOOKUP($A203,DATA_IMPORT!$A$2:$AG$2500,COLUMN(AB$1),FALSE))</f>
        <v/>
      </c>
      <c r="AC203" s="22" t="str">
        <f>IF($A203="","",VLOOKUP($A203,DATA_IMPORT!$A$2:$AG$2500,COLUMN(AC$1),FALSE))</f>
        <v/>
      </c>
      <c r="AD203" s="96" t="str">
        <f>IF($A203="","",VLOOKUP($A203,DATA_IMPORT!$A$2:$AG$2500,COLUMN(AD$1),FALSE))</f>
        <v/>
      </c>
      <c r="AE203" s="96" t="str">
        <f>IF($A203="","",VLOOKUP($A203,DATA_IMPORT!$A$2:$AG$2500,COLUMN(AE$1),FALSE))</f>
        <v/>
      </c>
      <c r="AF203" s="96" t="str">
        <f>IF($A203="","",VLOOKUP($A203,DATA_IMPORT!$A$2:$AG$2500,COLUMN(AF$1),FALSE))</f>
        <v/>
      </c>
      <c r="AG203" s="96" t="str">
        <f>IF($A203="","",VLOOKUP($A203,DATA_IMPORT!$A$2:$AG$2500,COLUMN(AG$1),FALSE))</f>
        <v/>
      </c>
    </row>
    <row r="204" spans="1:33">
      <c r="B204" t="str">
        <f>IF($A204="","",VLOOKUP($A204,DATA_IMPORT!$A$2:$AG$2500,COLUMN(B$1),FALSE))</f>
        <v/>
      </c>
      <c r="C204" t="str">
        <f>IF($A204="","",VLOOKUP($A204,DATA_IMPORT!$A$2:$AG$2500,COLUMN(C$1),FALSE))</f>
        <v/>
      </c>
      <c r="D204" t="str">
        <f>IF($A204="","",VLOOKUP($A204,DATA_IMPORT!$A$2:$AG$2500,COLUMN(D$1),FALSE))</f>
        <v/>
      </c>
      <c r="E204" s="106" t="str">
        <f>IF($A204="","",VLOOKUP($A204,DATA_IMPORT!$A$2:$AG$2500,COLUMN(F$1),FALSE))</f>
        <v/>
      </c>
      <c r="F204" t="str">
        <f>IF($A204="","",VLOOKUP($A204,DATA_IMPORT!$A$2:$AG$2500,COLUMN(F$1),FALSE))</f>
        <v/>
      </c>
      <c r="G204" t="str">
        <f>IF(A204="","",F204&amp;COUNTIF($B$2:$B204,B204))</f>
        <v/>
      </c>
      <c r="H204" t="str">
        <f t="shared" si="6"/>
        <v/>
      </c>
      <c r="I204" t="str">
        <f t="shared" si="7"/>
        <v/>
      </c>
      <c r="J204" s="106" t="s">
        <v>42</v>
      </c>
      <c r="K204" s="22" t="str">
        <f>IF($A204="","",VLOOKUP($A204,DATA_IMPORT!$A$2:$AG$2500,COLUMN(K$1),FALSE))</f>
        <v/>
      </c>
      <c r="L204" s="22" t="str">
        <f>IF($A204="","",VLOOKUP($A204,DATA_IMPORT!$A$2:$AG$2500,COLUMN(L$1),FALSE))</f>
        <v/>
      </c>
      <c r="M204" s="22" t="str">
        <f>IF($A204="","",VLOOKUP($A204,DATA_IMPORT!$A$2:$AG$2500,COLUMN(M$1),FALSE))</f>
        <v/>
      </c>
      <c r="N204" s="22" t="str">
        <f>IF($A204="","",VLOOKUP($A204,DATA_IMPORT!$A$2:$AG$2500,COLUMN(N$1),FALSE))</f>
        <v/>
      </c>
      <c r="O204" s="22" t="str">
        <f>IF($A204="","",VLOOKUP($A204,DATA_IMPORT!$A$2:$AG$2500,COLUMN(O$1),FALSE))</f>
        <v/>
      </c>
      <c r="P204" s="22" t="str">
        <f>IF($A204="","",VLOOKUP($A204,DATA_IMPORT!$A$2:$AG$2500,COLUMN(P$1),FALSE))</f>
        <v/>
      </c>
      <c r="Q204" s="23" t="str">
        <f>IF($A204="","",VLOOKUP($A204,DATA_IMPORT!$A$2:$AG$2500,COLUMN(Q$1),FALSE))</f>
        <v/>
      </c>
      <c r="R204" s="22" t="str">
        <f>IF($A204="","",VLOOKUP($A204,DATA_IMPORT!$A$2:$AG$2500,COLUMN(R$1),FALSE))</f>
        <v/>
      </c>
      <c r="S204" s="23" t="str">
        <f>IF($A204="","",VLOOKUP($A204,DATA_IMPORT!$A$2:$AG$2500,COLUMN(S$1),FALSE))</f>
        <v/>
      </c>
      <c r="T204" s="22" t="str">
        <f>IF($A204="","",VLOOKUP($A204,DATA_IMPORT!$A$2:$AG$2500,COLUMN(T$1),FALSE))</f>
        <v/>
      </c>
      <c r="U204" s="23" t="str">
        <f>IF($A204="","",VLOOKUP($A204,DATA_IMPORT!$A$2:$AG$2500,COLUMN(U$1),FALSE))</f>
        <v/>
      </c>
      <c r="V204" s="22" t="str">
        <f>IF($A204="","",VLOOKUP($A204,DATA_IMPORT!$A$2:$AG$2500,COLUMN(V$1),FALSE))</f>
        <v/>
      </c>
      <c r="W204" s="22" t="str">
        <f>IF($A204="","",VLOOKUP($A204,DATA_IMPORT!$A$2:$AG$2500,COLUMN(W$1),FALSE))</f>
        <v/>
      </c>
      <c r="X204" s="96" t="str">
        <f>IF($A204="","",VLOOKUP($A204,DATA_IMPORT!$A$2:$AG$2500,COLUMN(X$1),FALSE))</f>
        <v/>
      </c>
      <c r="Y204" s="96" t="str">
        <f>IF($A204="","",VLOOKUP($A204,DATA_IMPORT!$A$2:$AG$2500,COLUMN(Y$1),FALSE))</f>
        <v/>
      </c>
      <c r="Z204" s="22" t="str">
        <f>IF($A204="","",VLOOKUP($A204,DATA_IMPORT!$A$2:$AG$2500,COLUMN(Z$1),FALSE))</f>
        <v/>
      </c>
      <c r="AA204" s="96" t="str">
        <f>IF($A204="","",VLOOKUP($A204,DATA_IMPORT!$A$2:$AG$2500,COLUMN(AA$1),FALSE))</f>
        <v/>
      </c>
      <c r="AB204" s="96" t="str">
        <f>IF($A204="","",VLOOKUP($A204,DATA_IMPORT!$A$2:$AG$2500,COLUMN(AB$1),FALSE))</f>
        <v/>
      </c>
      <c r="AC204" s="22" t="str">
        <f>IF($A204="","",VLOOKUP($A204,DATA_IMPORT!$A$2:$AG$2500,COLUMN(AC$1),FALSE))</f>
        <v/>
      </c>
      <c r="AD204" s="96" t="str">
        <f>IF($A204="","",VLOOKUP($A204,DATA_IMPORT!$A$2:$AG$2500,COLUMN(AD$1),FALSE))</f>
        <v/>
      </c>
      <c r="AE204" s="96" t="str">
        <f>IF($A204="","",VLOOKUP($A204,DATA_IMPORT!$A$2:$AG$2500,COLUMN(AE$1),FALSE))</f>
        <v/>
      </c>
      <c r="AF204" s="96" t="str">
        <f>IF($A204="","",VLOOKUP($A204,DATA_IMPORT!$A$2:$AG$2500,COLUMN(AF$1),FALSE))</f>
        <v/>
      </c>
      <c r="AG204" s="96" t="str">
        <f>IF($A204="","",VLOOKUP($A204,DATA_IMPORT!$A$2:$AG$2500,COLUMN(AG$1),FALSE))</f>
        <v/>
      </c>
    </row>
    <row r="205" spans="1:33">
      <c r="B205" t="str">
        <f>IF($A205="","",VLOOKUP($A205,DATA_IMPORT!$A$2:$AG$2500,COLUMN(B$1),FALSE))</f>
        <v/>
      </c>
      <c r="C205" t="str">
        <f>IF($A205="","",VLOOKUP($A205,DATA_IMPORT!$A$2:$AG$2500,COLUMN(C$1),FALSE))</f>
        <v/>
      </c>
      <c r="D205" t="str">
        <f>IF($A205="","",VLOOKUP($A205,DATA_IMPORT!$A$2:$AG$2500,COLUMN(D$1),FALSE))</f>
        <v/>
      </c>
      <c r="E205" s="106" t="str">
        <f>IF($A205="","",VLOOKUP($A205,DATA_IMPORT!$A$2:$AG$2500,COLUMN(F$1),FALSE))</f>
        <v/>
      </c>
      <c r="F205" t="str">
        <f>IF($A205="","",VLOOKUP($A205,DATA_IMPORT!$A$2:$AG$2500,COLUMN(F$1),FALSE))</f>
        <v/>
      </c>
      <c r="G205" t="str">
        <f>IF(A205="","",F205&amp;COUNTIF($B$2:$B205,B205))</f>
        <v/>
      </c>
      <c r="H205" t="str">
        <f t="shared" si="6"/>
        <v/>
      </c>
      <c r="I205" t="str">
        <f t="shared" si="7"/>
        <v/>
      </c>
      <c r="J205" s="106" t="s">
        <v>42</v>
      </c>
      <c r="K205" s="22" t="str">
        <f>IF($A205="","",VLOOKUP($A205,DATA_IMPORT!$A$2:$AG$2500,COLUMN(K$1),FALSE))</f>
        <v/>
      </c>
      <c r="L205" s="22" t="str">
        <f>IF($A205="","",VLOOKUP($A205,DATA_IMPORT!$A$2:$AG$2500,COLUMN(L$1),FALSE))</f>
        <v/>
      </c>
      <c r="M205" s="22" t="str">
        <f>IF($A205="","",VLOOKUP($A205,DATA_IMPORT!$A$2:$AG$2500,COLUMN(M$1),FALSE))</f>
        <v/>
      </c>
      <c r="N205" s="22" t="str">
        <f>IF($A205="","",VLOOKUP($A205,DATA_IMPORT!$A$2:$AG$2500,COLUMN(N$1),FALSE))</f>
        <v/>
      </c>
      <c r="O205" s="22" t="str">
        <f>IF($A205="","",VLOOKUP($A205,DATA_IMPORT!$A$2:$AG$2500,COLUMN(O$1),FALSE))</f>
        <v/>
      </c>
      <c r="P205" s="22" t="str">
        <f>IF($A205="","",VLOOKUP($A205,DATA_IMPORT!$A$2:$AG$2500,COLUMN(P$1),FALSE))</f>
        <v/>
      </c>
      <c r="Q205" s="23" t="str">
        <f>IF($A205="","",VLOOKUP($A205,DATA_IMPORT!$A$2:$AG$2500,COLUMN(Q$1),FALSE))</f>
        <v/>
      </c>
      <c r="R205" s="22" t="str">
        <f>IF($A205="","",VLOOKUP($A205,DATA_IMPORT!$A$2:$AG$2500,COLUMN(R$1),FALSE))</f>
        <v/>
      </c>
      <c r="S205" s="23" t="str">
        <f>IF($A205="","",VLOOKUP($A205,DATA_IMPORT!$A$2:$AG$2500,COLUMN(S$1),FALSE))</f>
        <v/>
      </c>
      <c r="T205" s="22" t="str">
        <f>IF($A205="","",VLOOKUP($A205,DATA_IMPORT!$A$2:$AG$2500,COLUMN(T$1),FALSE))</f>
        <v/>
      </c>
      <c r="U205" s="23" t="str">
        <f>IF($A205="","",VLOOKUP($A205,DATA_IMPORT!$A$2:$AG$2500,COLUMN(U$1),FALSE))</f>
        <v/>
      </c>
      <c r="V205" s="22" t="str">
        <f>IF($A205="","",VLOOKUP($A205,DATA_IMPORT!$A$2:$AG$2500,COLUMN(V$1),FALSE))</f>
        <v/>
      </c>
      <c r="W205" s="22" t="str">
        <f>IF($A205="","",VLOOKUP($A205,DATA_IMPORT!$A$2:$AG$2500,COLUMN(W$1),FALSE))</f>
        <v/>
      </c>
      <c r="X205" s="96" t="str">
        <f>IF($A205="","",VLOOKUP($A205,DATA_IMPORT!$A$2:$AG$2500,COLUMN(X$1),FALSE))</f>
        <v/>
      </c>
      <c r="Y205" s="96" t="str">
        <f>IF($A205="","",VLOOKUP($A205,DATA_IMPORT!$A$2:$AG$2500,COLUMN(Y$1),FALSE))</f>
        <v/>
      </c>
      <c r="Z205" s="22" t="str">
        <f>IF($A205="","",VLOOKUP($A205,DATA_IMPORT!$A$2:$AG$2500,COLUMN(Z$1),FALSE))</f>
        <v/>
      </c>
      <c r="AA205" s="96" t="str">
        <f>IF($A205="","",VLOOKUP($A205,DATA_IMPORT!$A$2:$AG$2500,COLUMN(AA$1),FALSE))</f>
        <v/>
      </c>
      <c r="AB205" s="96" t="str">
        <f>IF($A205="","",VLOOKUP($A205,DATA_IMPORT!$A$2:$AG$2500,COLUMN(AB$1),FALSE))</f>
        <v/>
      </c>
      <c r="AC205" s="22" t="str">
        <f>IF($A205="","",VLOOKUP($A205,DATA_IMPORT!$A$2:$AG$2500,COLUMN(AC$1),FALSE))</f>
        <v/>
      </c>
      <c r="AD205" s="96" t="str">
        <f>IF($A205="","",VLOOKUP($A205,DATA_IMPORT!$A$2:$AG$2500,COLUMN(AD$1),FALSE))</f>
        <v/>
      </c>
      <c r="AE205" s="96" t="str">
        <f>IF($A205="","",VLOOKUP($A205,DATA_IMPORT!$A$2:$AG$2500,COLUMN(AE$1),FALSE))</f>
        <v/>
      </c>
      <c r="AF205" s="96" t="str">
        <f>IF($A205="","",VLOOKUP($A205,DATA_IMPORT!$A$2:$AG$2500,COLUMN(AF$1),FALSE))</f>
        <v/>
      </c>
      <c r="AG205" s="96" t="str">
        <f>IF($A205="","",VLOOKUP($A205,DATA_IMPORT!$A$2:$AG$2500,COLUMN(AG$1),FALSE))</f>
        <v/>
      </c>
    </row>
    <row r="206" spans="1:33">
      <c r="B206" t="str">
        <f>IF($A206="","",VLOOKUP($A206,DATA_IMPORT!$A$2:$AG$2500,COLUMN(B$1),FALSE))</f>
        <v/>
      </c>
      <c r="C206" t="str">
        <f>IF($A206="","",VLOOKUP($A206,DATA_IMPORT!$A$2:$AG$2500,COLUMN(C$1),FALSE))</f>
        <v/>
      </c>
      <c r="D206" t="str">
        <f>IF($A206="","",VLOOKUP($A206,DATA_IMPORT!$A$2:$AG$2500,COLUMN(D$1),FALSE))</f>
        <v/>
      </c>
      <c r="E206" s="106" t="str">
        <f>IF($A206="","",VLOOKUP($A206,DATA_IMPORT!$A$2:$AG$2500,COLUMN(F$1),FALSE))</f>
        <v/>
      </c>
      <c r="F206" t="str">
        <f>IF($A206="","",VLOOKUP($A206,DATA_IMPORT!$A$2:$AG$2500,COLUMN(F$1),FALSE))</f>
        <v/>
      </c>
      <c r="G206" t="str">
        <f>IF(A206="","",F206&amp;COUNTIF($B$2:$B206,B206))</f>
        <v/>
      </c>
      <c r="H206" t="str">
        <f t="shared" si="6"/>
        <v/>
      </c>
      <c r="I206" t="str">
        <f t="shared" si="7"/>
        <v/>
      </c>
      <c r="J206" s="106" t="s">
        <v>42</v>
      </c>
      <c r="K206" s="22" t="str">
        <f>IF($A206="","",VLOOKUP($A206,DATA_IMPORT!$A$2:$AG$2500,COLUMN(K$1),FALSE))</f>
        <v/>
      </c>
      <c r="L206" s="22" t="str">
        <f>IF($A206="","",VLOOKUP($A206,DATA_IMPORT!$A$2:$AG$2500,COLUMN(L$1),FALSE))</f>
        <v/>
      </c>
      <c r="M206" s="22" t="str">
        <f>IF($A206="","",VLOOKUP($A206,DATA_IMPORT!$A$2:$AG$2500,COLUMN(M$1),FALSE))</f>
        <v/>
      </c>
      <c r="N206" s="22" t="str">
        <f>IF($A206="","",VLOOKUP($A206,DATA_IMPORT!$A$2:$AG$2500,COLUMN(N$1),FALSE))</f>
        <v/>
      </c>
      <c r="O206" s="22" t="str">
        <f>IF($A206="","",VLOOKUP($A206,DATA_IMPORT!$A$2:$AG$2500,COLUMN(O$1),FALSE))</f>
        <v/>
      </c>
      <c r="P206" s="22" t="str">
        <f>IF($A206="","",VLOOKUP($A206,DATA_IMPORT!$A$2:$AG$2500,COLUMN(P$1),FALSE))</f>
        <v/>
      </c>
      <c r="Q206" s="23" t="str">
        <f>IF($A206="","",VLOOKUP($A206,DATA_IMPORT!$A$2:$AG$2500,COLUMN(Q$1),FALSE))</f>
        <v/>
      </c>
      <c r="R206" s="22" t="str">
        <f>IF($A206="","",VLOOKUP($A206,DATA_IMPORT!$A$2:$AG$2500,COLUMN(R$1),FALSE))</f>
        <v/>
      </c>
      <c r="S206" s="23" t="str">
        <f>IF($A206="","",VLOOKUP($A206,DATA_IMPORT!$A$2:$AG$2500,COLUMN(S$1),FALSE))</f>
        <v/>
      </c>
      <c r="T206" s="22" t="str">
        <f>IF($A206="","",VLOOKUP($A206,DATA_IMPORT!$A$2:$AG$2500,COLUMN(T$1),FALSE))</f>
        <v/>
      </c>
      <c r="U206" s="23" t="str">
        <f>IF($A206="","",VLOOKUP($A206,DATA_IMPORT!$A$2:$AG$2500,COLUMN(U$1),FALSE))</f>
        <v/>
      </c>
      <c r="V206" s="22" t="str">
        <f>IF($A206="","",VLOOKUP($A206,DATA_IMPORT!$A$2:$AG$2500,COLUMN(V$1),FALSE))</f>
        <v/>
      </c>
      <c r="W206" s="22" t="str">
        <f>IF($A206="","",VLOOKUP($A206,DATA_IMPORT!$A$2:$AG$2500,COLUMN(W$1),FALSE))</f>
        <v/>
      </c>
      <c r="X206" s="96" t="str">
        <f>IF($A206="","",VLOOKUP($A206,DATA_IMPORT!$A$2:$AG$2500,COLUMN(X$1),FALSE))</f>
        <v/>
      </c>
      <c r="Y206" s="96" t="str">
        <f>IF($A206="","",VLOOKUP($A206,DATA_IMPORT!$A$2:$AG$2500,COLUMN(Y$1),FALSE))</f>
        <v/>
      </c>
      <c r="Z206" s="22" t="str">
        <f>IF($A206="","",VLOOKUP($A206,DATA_IMPORT!$A$2:$AG$2500,COLUMN(Z$1),FALSE))</f>
        <v/>
      </c>
      <c r="AA206" s="96" t="str">
        <f>IF($A206="","",VLOOKUP($A206,DATA_IMPORT!$A$2:$AG$2500,COLUMN(AA$1),FALSE))</f>
        <v/>
      </c>
      <c r="AB206" s="96" t="str">
        <f>IF($A206="","",VLOOKUP($A206,DATA_IMPORT!$A$2:$AG$2500,COLUMN(AB$1),FALSE))</f>
        <v/>
      </c>
      <c r="AC206" s="22" t="str">
        <f>IF($A206="","",VLOOKUP($A206,DATA_IMPORT!$A$2:$AG$2500,COLUMN(AC$1),FALSE))</f>
        <v/>
      </c>
      <c r="AD206" s="96" t="str">
        <f>IF($A206="","",VLOOKUP($A206,DATA_IMPORT!$A$2:$AG$2500,COLUMN(AD$1),FALSE))</f>
        <v/>
      </c>
      <c r="AE206" s="96" t="str">
        <f>IF($A206="","",VLOOKUP($A206,DATA_IMPORT!$A$2:$AG$2500,COLUMN(AE$1),FALSE))</f>
        <v/>
      </c>
      <c r="AF206" s="96" t="str">
        <f>IF($A206="","",VLOOKUP($A206,DATA_IMPORT!$A$2:$AG$2500,COLUMN(AF$1),FALSE))</f>
        <v/>
      </c>
      <c r="AG206" s="96" t="str">
        <f>IF($A206="","",VLOOKUP($A206,DATA_IMPORT!$A$2:$AG$2500,COLUMN(AG$1),FALSE))</f>
        <v/>
      </c>
    </row>
    <row r="207" spans="1:33">
      <c r="B207" t="str">
        <f>IF($A207="","",VLOOKUP($A207,DATA_IMPORT!$A$2:$AG$2500,COLUMN(B$1),FALSE))</f>
        <v/>
      </c>
      <c r="C207" t="str">
        <f>IF($A207="","",VLOOKUP($A207,DATA_IMPORT!$A$2:$AG$2500,COLUMN(C$1),FALSE))</f>
        <v/>
      </c>
      <c r="D207" t="str">
        <f>IF($A207="","",VLOOKUP($A207,DATA_IMPORT!$A$2:$AG$2500,COLUMN(D$1),FALSE))</f>
        <v/>
      </c>
      <c r="E207" s="106" t="str">
        <f>IF($A207="","",VLOOKUP($A207,DATA_IMPORT!$A$2:$AG$2500,COLUMN(F$1),FALSE))</f>
        <v/>
      </c>
      <c r="F207" t="str">
        <f>IF($A207="","",VLOOKUP($A207,DATA_IMPORT!$A$2:$AG$2500,COLUMN(F$1),FALSE))</f>
        <v/>
      </c>
      <c r="G207" t="str">
        <f>IF(A207="","",F207&amp;COUNTIF($B$2:$B207,B207))</f>
        <v/>
      </c>
      <c r="H207" t="str">
        <f t="shared" si="6"/>
        <v/>
      </c>
      <c r="I207" t="str">
        <f t="shared" si="7"/>
        <v/>
      </c>
      <c r="J207" s="106" t="s">
        <v>42</v>
      </c>
      <c r="K207" s="22" t="str">
        <f>IF($A207="","",VLOOKUP($A207,DATA_IMPORT!$A$2:$AG$2500,COLUMN(K$1),FALSE))</f>
        <v/>
      </c>
      <c r="L207" s="22" t="str">
        <f>IF($A207="","",VLOOKUP($A207,DATA_IMPORT!$A$2:$AG$2500,COLUMN(L$1),FALSE))</f>
        <v/>
      </c>
      <c r="M207" s="22" t="str">
        <f>IF($A207="","",VLOOKUP($A207,DATA_IMPORT!$A$2:$AG$2500,COLUMN(M$1),FALSE))</f>
        <v/>
      </c>
      <c r="N207" s="22" t="str">
        <f>IF($A207="","",VLOOKUP($A207,DATA_IMPORT!$A$2:$AG$2500,COLUMN(N$1),FALSE))</f>
        <v/>
      </c>
      <c r="O207" s="22" t="str">
        <f>IF($A207="","",VLOOKUP($A207,DATA_IMPORT!$A$2:$AG$2500,COLUMN(O$1),FALSE))</f>
        <v/>
      </c>
      <c r="P207" s="22" t="str">
        <f>IF($A207="","",VLOOKUP($A207,DATA_IMPORT!$A$2:$AG$2500,COLUMN(P$1),FALSE))</f>
        <v/>
      </c>
      <c r="Q207" s="23" t="str">
        <f>IF($A207="","",VLOOKUP($A207,DATA_IMPORT!$A$2:$AG$2500,COLUMN(Q$1),FALSE))</f>
        <v/>
      </c>
      <c r="R207" s="22" t="str">
        <f>IF($A207="","",VLOOKUP($A207,DATA_IMPORT!$A$2:$AG$2500,COLUMN(R$1),FALSE))</f>
        <v/>
      </c>
      <c r="S207" s="23" t="str">
        <f>IF($A207="","",VLOOKUP($A207,DATA_IMPORT!$A$2:$AG$2500,COLUMN(S$1),FALSE))</f>
        <v/>
      </c>
      <c r="T207" s="22" t="str">
        <f>IF($A207="","",VLOOKUP($A207,DATA_IMPORT!$A$2:$AG$2500,COLUMN(T$1),FALSE))</f>
        <v/>
      </c>
      <c r="U207" s="23" t="str">
        <f>IF($A207="","",VLOOKUP($A207,DATA_IMPORT!$A$2:$AG$2500,COLUMN(U$1),FALSE))</f>
        <v/>
      </c>
      <c r="V207" s="22" t="str">
        <f>IF($A207="","",VLOOKUP($A207,DATA_IMPORT!$A$2:$AG$2500,COLUMN(V$1),FALSE))</f>
        <v/>
      </c>
      <c r="W207" s="22" t="str">
        <f>IF($A207="","",VLOOKUP($A207,DATA_IMPORT!$A$2:$AG$2500,COLUMN(W$1),FALSE))</f>
        <v/>
      </c>
      <c r="X207" s="96" t="str">
        <f>IF($A207="","",VLOOKUP($A207,DATA_IMPORT!$A$2:$AG$2500,COLUMN(X$1),FALSE))</f>
        <v/>
      </c>
      <c r="Y207" s="96" t="str">
        <f>IF($A207="","",VLOOKUP($A207,DATA_IMPORT!$A$2:$AG$2500,COLUMN(Y$1),FALSE))</f>
        <v/>
      </c>
      <c r="Z207" s="22" t="str">
        <f>IF($A207="","",VLOOKUP($A207,DATA_IMPORT!$A$2:$AG$2500,COLUMN(Z$1),FALSE))</f>
        <v/>
      </c>
      <c r="AA207" s="96" t="str">
        <f>IF($A207="","",VLOOKUP($A207,DATA_IMPORT!$A$2:$AG$2500,COLUMN(AA$1),FALSE))</f>
        <v/>
      </c>
      <c r="AB207" s="96" t="str">
        <f>IF($A207="","",VLOOKUP($A207,DATA_IMPORT!$A$2:$AG$2500,COLUMN(AB$1),FALSE))</f>
        <v/>
      </c>
      <c r="AC207" s="22" t="str">
        <f>IF($A207="","",VLOOKUP($A207,DATA_IMPORT!$A$2:$AG$2500,COLUMN(AC$1),FALSE))</f>
        <v/>
      </c>
      <c r="AD207" s="96" t="str">
        <f>IF($A207="","",VLOOKUP($A207,DATA_IMPORT!$A$2:$AG$2500,COLUMN(AD$1),FALSE))</f>
        <v/>
      </c>
      <c r="AE207" s="96" t="str">
        <f>IF($A207="","",VLOOKUP($A207,DATA_IMPORT!$A$2:$AG$2500,COLUMN(AE$1),FALSE))</f>
        <v/>
      </c>
      <c r="AF207" s="96" t="str">
        <f>IF($A207="","",VLOOKUP($A207,DATA_IMPORT!$A$2:$AG$2500,COLUMN(AF$1),FALSE))</f>
        <v/>
      </c>
      <c r="AG207" s="96" t="str">
        <f>IF($A207="","",VLOOKUP($A207,DATA_IMPORT!$A$2:$AG$2500,COLUMN(AG$1),FALSE))</f>
        <v/>
      </c>
    </row>
    <row r="208" spans="1:33">
      <c r="A208" s="123"/>
      <c r="B208" t="str">
        <f>IF($A208="","",VLOOKUP($A208,DATA_IMPORT!$A$2:$AG$2500,COLUMN(B$1),FALSE))</f>
        <v/>
      </c>
      <c r="C208" t="str">
        <f>IF($A208="","",VLOOKUP($A208,DATA_IMPORT!$A$2:$AG$2500,COLUMN(C$1),FALSE))</f>
        <v/>
      </c>
      <c r="D208" t="str">
        <f>IF($A208="","",VLOOKUP($A208,DATA_IMPORT!$A$2:$AG$2500,COLUMN(D$1),FALSE))</f>
        <v/>
      </c>
      <c r="E208" s="106" t="str">
        <f>IF($A208="","",VLOOKUP($A208,DATA_IMPORT!$A$2:$AG$2500,COLUMN(F$1),FALSE))</f>
        <v/>
      </c>
      <c r="F208" t="str">
        <f>IF($A208="","",VLOOKUP($A208,DATA_IMPORT!$A$2:$AG$2500,COLUMN(F$1),FALSE))</f>
        <v/>
      </c>
      <c r="G208" t="str">
        <f>IF(A208="","",F208&amp;COUNTIF($B$2:$B208,B208))</f>
        <v/>
      </c>
      <c r="H208" t="str">
        <f t="shared" si="6"/>
        <v/>
      </c>
      <c r="I208" t="str">
        <f t="shared" si="7"/>
        <v/>
      </c>
      <c r="J208" s="106" t="s">
        <v>42</v>
      </c>
      <c r="K208" s="22" t="str">
        <f>IF($A208="","",VLOOKUP($A208,DATA_IMPORT!$A$2:$AG$2500,COLUMN(K$1),FALSE))</f>
        <v/>
      </c>
      <c r="L208" s="22" t="str">
        <f>IF($A208="","",VLOOKUP($A208,DATA_IMPORT!$A$2:$AG$2500,COLUMN(L$1),FALSE))</f>
        <v/>
      </c>
      <c r="M208" s="22" t="str">
        <f>IF($A208="","",VLOOKUP($A208,DATA_IMPORT!$A$2:$AG$2500,COLUMN(M$1),FALSE))</f>
        <v/>
      </c>
      <c r="N208" s="22" t="str">
        <f>IF($A208="","",VLOOKUP($A208,DATA_IMPORT!$A$2:$AG$2500,COLUMN(N$1),FALSE))</f>
        <v/>
      </c>
      <c r="O208" s="22" t="str">
        <f>IF($A208="","",VLOOKUP($A208,DATA_IMPORT!$A$2:$AG$2500,COLUMN(O$1),FALSE))</f>
        <v/>
      </c>
      <c r="P208" s="22" t="str">
        <f>IF($A208="","",VLOOKUP($A208,DATA_IMPORT!$A$2:$AG$2500,COLUMN(P$1),FALSE))</f>
        <v/>
      </c>
      <c r="Q208" s="23" t="str">
        <f>IF($A208="","",VLOOKUP($A208,DATA_IMPORT!$A$2:$AG$2500,COLUMN(Q$1),FALSE))</f>
        <v/>
      </c>
      <c r="R208" s="22" t="str">
        <f>IF($A208="","",VLOOKUP($A208,DATA_IMPORT!$A$2:$AG$2500,COLUMN(R$1),FALSE))</f>
        <v/>
      </c>
      <c r="S208" s="23" t="str">
        <f>IF($A208="","",VLOOKUP($A208,DATA_IMPORT!$A$2:$AG$2500,COLUMN(S$1),FALSE))</f>
        <v/>
      </c>
      <c r="T208" s="22" t="str">
        <f>IF($A208="","",VLOOKUP($A208,DATA_IMPORT!$A$2:$AG$2500,COLUMN(T$1),FALSE))</f>
        <v/>
      </c>
      <c r="U208" s="23" t="str">
        <f>IF($A208="","",VLOOKUP($A208,DATA_IMPORT!$A$2:$AG$2500,COLUMN(U$1),FALSE))</f>
        <v/>
      </c>
      <c r="V208" s="22" t="str">
        <f>IF($A208="","",VLOOKUP($A208,DATA_IMPORT!$A$2:$AG$2500,COLUMN(V$1),FALSE))</f>
        <v/>
      </c>
      <c r="W208" s="22" t="str">
        <f>IF($A208="","",VLOOKUP($A208,DATA_IMPORT!$A$2:$AG$2500,COLUMN(W$1),FALSE))</f>
        <v/>
      </c>
      <c r="X208" s="96" t="str">
        <f>IF($A208="","",VLOOKUP($A208,DATA_IMPORT!$A$2:$AG$2500,COLUMN(X$1),FALSE))</f>
        <v/>
      </c>
      <c r="Y208" s="96" t="str">
        <f>IF($A208="","",VLOOKUP($A208,DATA_IMPORT!$A$2:$AG$2500,COLUMN(Y$1),FALSE))</f>
        <v/>
      </c>
      <c r="Z208" s="22" t="str">
        <f>IF($A208="","",VLOOKUP($A208,DATA_IMPORT!$A$2:$AG$2500,COLUMN(Z$1),FALSE))</f>
        <v/>
      </c>
      <c r="AA208" s="96" t="str">
        <f>IF($A208="","",VLOOKUP($A208,DATA_IMPORT!$A$2:$AG$2500,COLUMN(AA$1),FALSE))</f>
        <v/>
      </c>
      <c r="AB208" s="96" t="str">
        <f>IF($A208="","",VLOOKUP($A208,DATA_IMPORT!$A$2:$AG$2500,COLUMN(AB$1),FALSE))</f>
        <v/>
      </c>
      <c r="AC208" s="22" t="str">
        <f>IF($A208="","",VLOOKUP($A208,DATA_IMPORT!$A$2:$AG$2500,COLUMN(AC$1),FALSE))</f>
        <v/>
      </c>
      <c r="AD208" s="96" t="str">
        <f>IF($A208="","",VLOOKUP($A208,DATA_IMPORT!$A$2:$AG$2500,COLUMN(AD$1),FALSE))</f>
        <v/>
      </c>
      <c r="AE208" s="96" t="str">
        <f>IF($A208="","",VLOOKUP($A208,DATA_IMPORT!$A$2:$AG$2500,COLUMN(AE$1),FALSE))</f>
        <v/>
      </c>
      <c r="AF208" s="96" t="str">
        <f>IF($A208="","",VLOOKUP($A208,DATA_IMPORT!$A$2:$AG$2500,COLUMN(AF$1),FALSE))</f>
        <v/>
      </c>
      <c r="AG208" s="96" t="str">
        <f>IF($A208="","",VLOOKUP($A208,DATA_IMPORT!$A$2:$AG$2500,COLUMN(AG$1),FALSE))</f>
        <v/>
      </c>
    </row>
    <row r="209" spans="1:33">
      <c r="B209" t="str">
        <f>IF($A209="","",VLOOKUP($A209,DATA_IMPORT!$A$2:$AG$2500,COLUMN(B$1),FALSE))</f>
        <v/>
      </c>
      <c r="C209" t="str">
        <f>IF($A209="","",VLOOKUP($A209,DATA_IMPORT!$A$2:$AG$2500,COLUMN(C$1),FALSE))</f>
        <v/>
      </c>
      <c r="D209" t="str">
        <f>IF($A209="","",VLOOKUP($A209,DATA_IMPORT!$A$2:$AG$2500,COLUMN(D$1),FALSE))</f>
        <v/>
      </c>
      <c r="E209" s="106" t="str">
        <f>IF($A209="","",VLOOKUP($A209,DATA_IMPORT!$A$2:$AG$2500,COLUMN(F$1),FALSE))</f>
        <v/>
      </c>
      <c r="F209" t="str">
        <f>IF($A209="","",VLOOKUP($A209,DATA_IMPORT!$A$2:$AG$2500,COLUMN(F$1),FALSE))</f>
        <v/>
      </c>
      <c r="G209" t="str">
        <f>IF(A209="","",F209&amp;COUNTIF($B$2:$B209,B209))</f>
        <v/>
      </c>
      <c r="H209" t="str">
        <f t="shared" si="6"/>
        <v/>
      </c>
      <c r="I209" t="str">
        <f t="shared" si="7"/>
        <v/>
      </c>
      <c r="J209" s="106" t="s">
        <v>42</v>
      </c>
      <c r="K209" s="22" t="str">
        <f>IF($A209="","",VLOOKUP($A209,DATA_IMPORT!$A$2:$AG$2500,COLUMN(K$1),FALSE))</f>
        <v/>
      </c>
      <c r="L209" s="22" t="str">
        <f>IF($A209="","",VLOOKUP($A209,DATA_IMPORT!$A$2:$AG$2500,COLUMN(L$1),FALSE))</f>
        <v/>
      </c>
      <c r="M209" s="22" t="str">
        <f>IF($A209="","",VLOOKUP($A209,DATA_IMPORT!$A$2:$AG$2500,COLUMN(M$1),FALSE))</f>
        <v/>
      </c>
      <c r="N209" s="22" t="str">
        <f>IF($A209="","",VLOOKUP($A209,DATA_IMPORT!$A$2:$AG$2500,COLUMN(N$1),FALSE))</f>
        <v/>
      </c>
      <c r="O209" s="22" t="str">
        <f>IF($A209="","",VLOOKUP($A209,DATA_IMPORT!$A$2:$AG$2500,COLUMN(O$1),FALSE))</f>
        <v/>
      </c>
      <c r="P209" s="22" t="str">
        <f>IF($A209="","",VLOOKUP($A209,DATA_IMPORT!$A$2:$AG$2500,COLUMN(P$1),FALSE))</f>
        <v/>
      </c>
      <c r="Q209" s="23" t="str">
        <f>IF($A209="","",VLOOKUP($A209,DATA_IMPORT!$A$2:$AG$2500,COLUMN(Q$1),FALSE))</f>
        <v/>
      </c>
      <c r="R209" s="22" t="str">
        <f>IF($A209="","",VLOOKUP($A209,DATA_IMPORT!$A$2:$AG$2500,COLUMN(R$1),FALSE))</f>
        <v/>
      </c>
      <c r="S209" s="23" t="str">
        <f>IF($A209="","",VLOOKUP($A209,DATA_IMPORT!$A$2:$AG$2500,COLUMN(S$1),FALSE))</f>
        <v/>
      </c>
      <c r="T209" s="22" t="str">
        <f>IF($A209="","",VLOOKUP($A209,DATA_IMPORT!$A$2:$AG$2500,COLUMN(T$1),FALSE))</f>
        <v/>
      </c>
      <c r="U209" s="23" t="str">
        <f>IF($A209="","",VLOOKUP($A209,DATA_IMPORT!$A$2:$AG$2500,COLUMN(U$1),FALSE))</f>
        <v/>
      </c>
      <c r="V209" s="22" t="str">
        <f>IF($A209="","",VLOOKUP($A209,DATA_IMPORT!$A$2:$AG$2500,COLUMN(V$1),FALSE))</f>
        <v/>
      </c>
      <c r="W209" s="22" t="str">
        <f>IF($A209="","",VLOOKUP($A209,DATA_IMPORT!$A$2:$AG$2500,COLUMN(W$1),FALSE))</f>
        <v/>
      </c>
      <c r="X209" s="96" t="str">
        <f>IF($A209="","",VLOOKUP($A209,DATA_IMPORT!$A$2:$AG$2500,COLUMN(X$1),FALSE))</f>
        <v/>
      </c>
      <c r="Y209" s="96" t="str">
        <f>IF($A209="","",VLOOKUP($A209,DATA_IMPORT!$A$2:$AG$2500,COLUMN(Y$1),FALSE))</f>
        <v/>
      </c>
      <c r="Z209" s="22" t="str">
        <f>IF($A209="","",VLOOKUP($A209,DATA_IMPORT!$A$2:$AG$2500,COLUMN(Z$1),FALSE))</f>
        <v/>
      </c>
      <c r="AA209" s="96" t="str">
        <f>IF($A209="","",VLOOKUP($A209,DATA_IMPORT!$A$2:$AG$2500,COLUMN(AA$1),FALSE))</f>
        <v/>
      </c>
      <c r="AB209" s="96" t="str">
        <f>IF($A209="","",VLOOKUP($A209,DATA_IMPORT!$A$2:$AG$2500,COLUMN(AB$1),FALSE))</f>
        <v/>
      </c>
      <c r="AC209" s="22" t="str">
        <f>IF($A209="","",VLOOKUP($A209,DATA_IMPORT!$A$2:$AG$2500,COLUMN(AC$1),FALSE))</f>
        <v/>
      </c>
      <c r="AD209" s="96" t="str">
        <f>IF($A209="","",VLOOKUP($A209,DATA_IMPORT!$A$2:$AG$2500,COLUMN(AD$1),FALSE))</f>
        <v/>
      </c>
      <c r="AE209" s="96" t="str">
        <f>IF($A209="","",VLOOKUP($A209,DATA_IMPORT!$A$2:$AG$2500,COLUMN(AE$1),FALSE))</f>
        <v/>
      </c>
      <c r="AF209" s="96" t="str">
        <f>IF($A209="","",VLOOKUP($A209,DATA_IMPORT!$A$2:$AG$2500,COLUMN(AF$1),FALSE))</f>
        <v/>
      </c>
      <c r="AG209" s="96" t="str">
        <f>IF($A209="","",VLOOKUP($A209,DATA_IMPORT!$A$2:$AG$2500,COLUMN(AG$1),FALSE))</f>
        <v/>
      </c>
    </row>
    <row r="210" spans="1:33">
      <c r="B210" t="str">
        <f>IF($A210="","",VLOOKUP($A210,DATA_IMPORT!$A$2:$AG$2500,COLUMN(B$1),FALSE))</f>
        <v/>
      </c>
      <c r="C210" t="str">
        <f>IF($A210="","",VLOOKUP($A210,DATA_IMPORT!$A$2:$AG$2500,COLUMN(C$1),FALSE))</f>
        <v/>
      </c>
      <c r="D210" t="str">
        <f>IF($A210="","",VLOOKUP($A210,DATA_IMPORT!$A$2:$AG$2500,COLUMN(D$1),FALSE))</f>
        <v/>
      </c>
      <c r="E210" s="106" t="str">
        <f>IF($A210="","",VLOOKUP($A210,DATA_IMPORT!$A$2:$AG$2500,COLUMN(F$1),FALSE))</f>
        <v/>
      </c>
      <c r="F210" t="str">
        <f>IF($A210="","",VLOOKUP($A210,DATA_IMPORT!$A$2:$AG$2500,COLUMN(F$1),FALSE))</f>
        <v/>
      </c>
      <c r="G210" t="str">
        <f>IF(A210="","",F210&amp;COUNTIF($B$2:$B210,B210))</f>
        <v/>
      </c>
      <c r="H210" t="str">
        <f t="shared" si="6"/>
        <v/>
      </c>
      <c r="I210" t="str">
        <f t="shared" si="7"/>
        <v/>
      </c>
      <c r="J210" s="106" t="s">
        <v>42</v>
      </c>
      <c r="K210" s="22" t="str">
        <f>IF($A210="","",VLOOKUP($A210,DATA_IMPORT!$A$2:$AG$2500,COLUMN(K$1),FALSE))</f>
        <v/>
      </c>
      <c r="L210" s="22" t="str">
        <f>IF($A210="","",VLOOKUP($A210,DATA_IMPORT!$A$2:$AG$2500,COLUMN(L$1),FALSE))</f>
        <v/>
      </c>
      <c r="M210" s="22" t="str">
        <f>IF($A210="","",VLOOKUP($A210,DATA_IMPORT!$A$2:$AG$2500,COLUMN(M$1),FALSE))</f>
        <v/>
      </c>
      <c r="N210" s="22" t="str">
        <f>IF($A210="","",VLOOKUP($A210,DATA_IMPORT!$A$2:$AG$2500,COLUMN(N$1),FALSE))</f>
        <v/>
      </c>
      <c r="O210" s="22" t="str">
        <f>IF($A210="","",VLOOKUP($A210,DATA_IMPORT!$A$2:$AG$2500,COLUMN(O$1),FALSE))</f>
        <v/>
      </c>
      <c r="P210" s="22" t="str">
        <f>IF($A210="","",VLOOKUP($A210,DATA_IMPORT!$A$2:$AG$2500,COLUMN(P$1),FALSE))</f>
        <v/>
      </c>
      <c r="Q210" s="23" t="str">
        <f>IF($A210="","",VLOOKUP($A210,DATA_IMPORT!$A$2:$AG$2500,COLUMN(Q$1),FALSE))</f>
        <v/>
      </c>
      <c r="R210" s="22" t="str">
        <f>IF($A210="","",VLOOKUP($A210,DATA_IMPORT!$A$2:$AG$2500,COLUMN(R$1),FALSE))</f>
        <v/>
      </c>
      <c r="S210" s="23" t="str">
        <f>IF($A210="","",VLOOKUP($A210,DATA_IMPORT!$A$2:$AG$2500,COLUMN(S$1),FALSE))</f>
        <v/>
      </c>
      <c r="T210" s="22" t="str">
        <f>IF($A210="","",VLOOKUP($A210,DATA_IMPORT!$A$2:$AG$2500,COLUMN(T$1),FALSE))</f>
        <v/>
      </c>
      <c r="U210" s="23" t="str">
        <f>IF($A210="","",VLOOKUP($A210,DATA_IMPORT!$A$2:$AG$2500,COLUMN(U$1),FALSE))</f>
        <v/>
      </c>
      <c r="V210" s="22" t="str">
        <f>IF($A210="","",VLOOKUP($A210,DATA_IMPORT!$A$2:$AG$2500,COLUMN(V$1),FALSE))</f>
        <v/>
      </c>
      <c r="W210" s="22" t="str">
        <f>IF($A210="","",VLOOKUP($A210,DATA_IMPORT!$A$2:$AG$2500,COLUMN(W$1),FALSE))</f>
        <v/>
      </c>
      <c r="X210" s="96" t="str">
        <f>IF($A210="","",VLOOKUP($A210,DATA_IMPORT!$A$2:$AG$2500,COLUMN(X$1),FALSE))</f>
        <v/>
      </c>
      <c r="Y210" s="96" t="str">
        <f>IF($A210="","",VLOOKUP($A210,DATA_IMPORT!$A$2:$AG$2500,COLUMN(Y$1),FALSE))</f>
        <v/>
      </c>
      <c r="Z210" s="22" t="str">
        <f>IF($A210="","",VLOOKUP($A210,DATA_IMPORT!$A$2:$AG$2500,COLUMN(Z$1),FALSE))</f>
        <v/>
      </c>
      <c r="AA210" s="96" t="str">
        <f>IF($A210="","",VLOOKUP($A210,DATA_IMPORT!$A$2:$AG$2500,COLUMN(AA$1),FALSE))</f>
        <v/>
      </c>
      <c r="AB210" s="96" t="str">
        <f>IF($A210="","",VLOOKUP($A210,DATA_IMPORT!$A$2:$AG$2500,COLUMN(AB$1),FALSE))</f>
        <v/>
      </c>
      <c r="AC210" s="22" t="str">
        <f>IF($A210="","",VLOOKUP($A210,DATA_IMPORT!$A$2:$AG$2500,COLUMN(AC$1),FALSE))</f>
        <v/>
      </c>
      <c r="AD210" s="96" t="str">
        <f>IF($A210="","",VLOOKUP($A210,DATA_IMPORT!$A$2:$AG$2500,COLUMN(AD$1),FALSE))</f>
        <v/>
      </c>
      <c r="AE210" s="96" t="str">
        <f>IF($A210="","",VLOOKUP($A210,DATA_IMPORT!$A$2:$AG$2500,COLUMN(AE$1),FALSE))</f>
        <v/>
      </c>
      <c r="AF210" s="96" t="str">
        <f>IF($A210="","",VLOOKUP($A210,DATA_IMPORT!$A$2:$AG$2500,COLUMN(AF$1),FALSE))</f>
        <v/>
      </c>
      <c r="AG210" s="96" t="str">
        <f>IF($A210="","",VLOOKUP($A210,DATA_IMPORT!$A$2:$AG$2500,COLUMN(AG$1),FALSE))</f>
        <v/>
      </c>
    </row>
    <row r="211" spans="1:33">
      <c r="B211" t="str">
        <f>IF($A211="","",VLOOKUP($A211,DATA_IMPORT!$A$2:$AG$2500,COLUMN(B$1),FALSE))</f>
        <v/>
      </c>
      <c r="C211" t="str">
        <f>IF($A211="","",VLOOKUP($A211,DATA_IMPORT!$A$2:$AG$2500,COLUMN(C$1),FALSE))</f>
        <v/>
      </c>
      <c r="D211" t="str">
        <f>IF($A211="","",VLOOKUP($A211,DATA_IMPORT!$A$2:$AG$2500,COLUMN(D$1),FALSE))</f>
        <v/>
      </c>
      <c r="E211" s="106" t="str">
        <f>IF($A211="","",VLOOKUP($A211,DATA_IMPORT!$A$2:$AG$2500,COLUMN(F$1),FALSE))</f>
        <v/>
      </c>
      <c r="F211" t="str">
        <f>IF($A211="","",VLOOKUP($A211,DATA_IMPORT!$A$2:$AG$2500,COLUMN(F$1),FALSE))</f>
        <v/>
      </c>
      <c r="G211" t="str">
        <f>IF(A211="","",F211&amp;COUNTIF($B$2:$B211,B211))</f>
        <v/>
      </c>
      <c r="H211" t="str">
        <f t="shared" si="6"/>
        <v/>
      </c>
      <c r="I211" t="str">
        <f t="shared" si="7"/>
        <v/>
      </c>
      <c r="J211" s="106" t="s">
        <v>42</v>
      </c>
      <c r="K211" s="22" t="str">
        <f>IF($A211="","",VLOOKUP($A211,DATA_IMPORT!$A$2:$AG$2500,COLUMN(K$1),FALSE))</f>
        <v/>
      </c>
      <c r="L211" s="22" t="str">
        <f>IF($A211="","",VLOOKUP($A211,DATA_IMPORT!$A$2:$AG$2500,COLUMN(L$1),FALSE))</f>
        <v/>
      </c>
      <c r="M211" s="22" t="str">
        <f>IF($A211="","",VLOOKUP($A211,DATA_IMPORT!$A$2:$AG$2500,COLUMN(M$1),FALSE))</f>
        <v/>
      </c>
      <c r="N211" s="22" t="str">
        <f>IF($A211="","",VLOOKUP($A211,DATA_IMPORT!$A$2:$AG$2500,COLUMN(N$1),FALSE))</f>
        <v/>
      </c>
      <c r="O211" s="22" t="str">
        <f>IF($A211="","",VLOOKUP($A211,DATA_IMPORT!$A$2:$AG$2500,COLUMN(O$1),FALSE))</f>
        <v/>
      </c>
      <c r="P211" s="22" t="str">
        <f>IF($A211="","",VLOOKUP($A211,DATA_IMPORT!$A$2:$AG$2500,COLUMN(P$1),FALSE))</f>
        <v/>
      </c>
      <c r="Q211" s="23" t="str">
        <f>IF($A211="","",VLOOKUP($A211,DATA_IMPORT!$A$2:$AG$2500,COLUMN(Q$1),FALSE))</f>
        <v/>
      </c>
      <c r="R211" s="22" t="str">
        <f>IF($A211="","",VLOOKUP($A211,DATA_IMPORT!$A$2:$AG$2500,COLUMN(R$1),FALSE))</f>
        <v/>
      </c>
      <c r="S211" s="23" t="str">
        <f>IF($A211="","",VLOOKUP($A211,DATA_IMPORT!$A$2:$AG$2500,COLUMN(S$1),FALSE))</f>
        <v/>
      </c>
      <c r="T211" s="22" t="str">
        <f>IF($A211="","",VLOOKUP($A211,DATA_IMPORT!$A$2:$AG$2500,COLUMN(T$1),FALSE))</f>
        <v/>
      </c>
      <c r="U211" s="23" t="str">
        <f>IF($A211="","",VLOOKUP($A211,DATA_IMPORT!$A$2:$AG$2500,COLUMN(U$1),FALSE))</f>
        <v/>
      </c>
      <c r="V211" s="22" t="str">
        <f>IF($A211="","",VLOOKUP($A211,DATA_IMPORT!$A$2:$AG$2500,COLUMN(V$1),FALSE))</f>
        <v/>
      </c>
      <c r="W211" s="22" t="str">
        <f>IF($A211="","",VLOOKUP($A211,DATA_IMPORT!$A$2:$AG$2500,COLUMN(W$1),FALSE))</f>
        <v/>
      </c>
      <c r="X211" s="96" t="str">
        <f>IF($A211="","",VLOOKUP($A211,DATA_IMPORT!$A$2:$AG$2500,COLUMN(X$1),FALSE))</f>
        <v/>
      </c>
      <c r="Y211" s="96" t="str">
        <f>IF($A211="","",VLOOKUP($A211,DATA_IMPORT!$A$2:$AG$2500,COLUMN(Y$1),FALSE))</f>
        <v/>
      </c>
      <c r="Z211" s="22" t="str">
        <f>IF($A211="","",VLOOKUP($A211,DATA_IMPORT!$A$2:$AG$2500,COLUMN(Z$1),FALSE))</f>
        <v/>
      </c>
      <c r="AA211" s="96" t="str">
        <f>IF($A211="","",VLOOKUP($A211,DATA_IMPORT!$A$2:$AG$2500,COLUMN(AA$1),FALSE))</f>
        <v/>
      </c>
      <c r="AB211" s="96" t="str">
        <f>IF($A211="","",VLOOKUP($A211,DATA_IMPORT!$A$2:$AG$2500,COLUMN(AB$1),FALSE))</f>
        <v/>
      </c>
      <c r="AC211" s="22" t="str">
        <f>IF($A211="","",VLOOKUP($A211,DATA_IMPORT!$A$2:$AG$2500,COLUMN(AC$1),FALSE))</f>
        <v/>
      </c>
      <c r="AD211" s="96" t="str">
        <f>IF($A211="","",VLOOKUP($A211,DATA_IMPORT!$A$2:$AG$2500,COLUMN(AD$1),FALSE))</f>
        <v/>
      </c>
      <c r="AE211" s="96" t="str">
        <f>IF($A211="","",VLOOKUP($A211,DATA_IMPORT!$A$2:$AG$2500,COLUMN(AE$1),FALSE))</f>
        <v/>
      </c>
      <c r="AF211" s="96" t="str">
        <f>IF($A211="","",VLOOKUP($A211,DATA_IMPORT!$A$2:$AG$2500,COLUMN(AF$1),FALSE))</f>
        <v/>
      </c>
      <c r="AG211" s="96" t="str">
        <f>IF($A211="","",VLOOKUP($A211,DATA_IMPORT!$A$2:$AG$2500,COLUMN(AG$1),FALSE))</f>
        <v/>
      </c>
    </row>
    <row r="212" spans="1:33">
      <c r="B212" t="str">
        <f>IF($A212="","",VLOOKUP($A212,DATA_IMPORT!$A$2:$AG$2500,COLUMN(B$1),FALSE))</f>
        <v/>
      </c>
      <c r="C212" t="str">
        <f>IF($A212="","",VLOOKUP($A212,DATA_IMPORT!$A$2:$AG$2500,COLUMN(C$1),FALSE))</f>
        <v/>
      </c>
      <c r="D212" t="str">
        <f>IF($A212="","",VLOOKUP($A212,DATA_IMPORT!$A$2:$AG$2500,COLUMN(D$1),FALSE))</f>
        <v/>
      </c>
      <c r="E212" s="106" t="str">
        <f>IF($A212="","",VLOOKUP($A212,DATA_IMPORT!$A$2:$AG$2500,COLUMN(F$1),FALSE))</f>
        <v/>
      </c>
      <c r="F212" t="str">
        <f>IF($A212="","",VLOOKUP($A212,DATA_IMPORT!$A$2:$AG$2500,COLUMN(F$1),FALSE))</f>
        <v/>
      </c>
      <c r="G212" t="str">
        <f>IF(A212="","",F212&amp;COUNTIF($B$2:$B212,B212))</f>
        <v/>
      </c>
      <c r="H212" t="str">
        <f t="shared" si="6"/>
        <v/>
      </c>
      <c r="I212" t="str">
        <f t="shared" si="7"/>
        <v/>
      </c>
      <c r="J212" s="106" t="s">
        <v>42</v>
      </c>
      <c r="K212" s="22" t="str">
        <f>IF($A212="","",VLOOKUP($A212,DATA_IMPORT!$A$2:$AG$2500,COLUMN(K$1),FALSE))</f>
        <v/>
      </c>
      <c r="L212" s="22" t="str">
        <f>IF($A212="","",VLOOKUP($A212,DATA_IMPORT!$A$2:$AG$2500,COLUMN(L$1),FALSE))</f>
        <v/>
      </c>
      <c r="M212" s="22" t="str">
        <f>IF($A212="","",VLOOKUP($A212,DATA_IMPORT!$A$2:$AG$2500,COLUMN(M$1),FALSE))</f>
        <v/>
      </c>
      <c r="N212" s="22" t="str">
        <f>IF($A212="","",VLOOKUP($A212,DATA_IMPORT!$A$2:$AG$2500,COLUMN(N$1),FALSE))</f>
        <v/>
      </c>
      <c r="O212" s="22" t="str">
        <f>IF($A212="","",VLOOKUP($A212,DATA_IMPORT!$A$2:$AG$2500,COLUMN(O$1),FALSE))</f>
        <v/>
      </c>
      <c r="P212" s="22" t="str">
        <f>IF($A212="","",VLOOKUP($A212,DATA_IMPORT!$A$2:$AG$2500,COLUMN(P$1),FALSE))</f>
        <v/>
      </c>
      <c r="Q212" s="23" t="str">
        <f>IF($A212="","",VLOOKUP($A212,DATA_IMPORT!$A$2:$AG$2500,COLUMN(Q$1),FALSE))</f>
        <v/>
      </c>
      <c r="R212" s="22" t="str">
        <f>IF($A212="","",VLOOKUP($A212,DATA_IMPORT!$A$2:$AG$2500,COLUMN(R$1),FALSE))</f>
        <v/>
      </c>
      <c r="S212" s="23" t="str">
        <f>IF($A212="","",VLOOKUP($A212,DATA_IMPORT!$A$2:$AG$2500,COLUMN(S$1),FALSE))</f>
        <v/>
      </c>
      <c r="T212" s="22" t="str">
        <f>IF($A212="","",VLOOKUP($A212,DATA_IMPORT!$A$2:$AG$2500,COLUMN(T$1),FALSE))</f>
        <v/>
      </c>
      <c r="U212" s="23" t="str">
        <f>IF($A212="","",VLOOKUP($A212,DATA_IMPORT!$A$2:$AG$2500,COLUMN(U$1),FALSE))</f>
        <v/>
      </c>
      <c r="V212" s="22" t="str">
        <f>IF($A212="","",VLOOKUP($A212,DATA_IMPORT!$A$2:$AG$2500,COLUMN(V$1),FALSE))</f>
        <v/>
      </c>
      <c r="W212" s="22" t="str">
        <f>IF($A212="","",VLOOKUP($A212,DATA_IMPORT!$A$2:$AG$2500,COLUMN(W$1),FALSE))</f>
        <v/>
      </c>
      <c r="X212" s="96" t="str">
        <f>IF($A212="","",VLOOKUP($A212,DATA_IMPORT!$A$2:$AG$2500,COLUMN(X$1),FALSE))</f>
        <v/>
      </c>
      <c r="Y212" s="96" t="str">
        <f>IF($A212="","",VLOOKUP($A212,DATA_IMPORT!$A$2:$AG$2500,COLUMN(Y$1),FALSE))</f>
        <v/>
      </c>
      <c r="Z212" s="22" t="str">
        <f>IF($A212="","",VLOOKUP($A212,DATA_IMPORT!$A$2:$AG$2500,COLUMN(Z$1),FALSE))</f>
        <v/>
      </c>
      <c r="AA212" s="96" t="str">
        <f>IF($A212="","",VLOOKUP($A212,DATA_IMPORT!$A$2:$AG$2500,COLUMN(AA$1),FALSE))</f>
        <v/>
      </c>
      <c r="AB212" s="96" t="str">
        <f>IF($A212="","",VLOOKUP($A212,DATA_IMPORT!$A$2:$AG$2500,COLUMN(AB$1),FALSE))</f>
        <v/>
      </c>
      <c r="AC212" s="22" t="str">
        <f>IF($A212="","",VLOOKUP($A212,DATA_IMPORT!$A$2:$AG$2500,COLUMN(AC$1),FALSE))</f>
        <v/>
      </c>
      <c r="AD212" s="96" t="str">
        <f>IF($A212="","",VLOOKUP($A212,DATA_IMPORT!$A$2:$AG$2500,COLUMN(AD$1),FALSE))</f>
        <v/>
      </c>
      <c r="AE212" s="96" t="str">
        <f>IF($A212="","",VLOOKUP($A212,DATA_IMPORT!$A$2:$AG$2500,COLUMN(AE$1),FALSE))</f>
        <v/>
      </c>
      <c r="AF212" s="96" t="str">
        <f>IF($A212="","",VLOOKUP($A212,DATA_IMPORT!$A$2:$AG$2500,COLUMN(AF$1),FALSE))</f>
        <v/>
      </c>
      <c r="AG212" s="96" t="str">
        <f>IF($A212="","",VLOOKUP($A212,DATA_IMPORT!$A$2:$AG$2500,COLUMN(AG$1),FALSE))</f>
        <v/>
      </c>
    </row>
    <row r="213" spans="1:33">
      <c r="B213" t="str">
        <f>IF($A213="","",VLOOKUP($A213,DATA_IMPORT!$A$2:$AG$2500,COLUMN(B$1),FALSE))</f>
        <v/>
      </c>
      <c r="C213" t="str">
        <f>IF($A213="","",VLOOKUP($A213,DATA_IMPORT!$A$2:$AG$2500,COLUMN(C$1),FALSE))</f>
        <v/>
      </c>
      <c r="D213" t="str">
        <f>IF($A213="","",VLOOKUP($A213,DATA_IMPORT!$A$2:$AG$2500,COLUMN(D$1),FALSE))</f>
        <v/>
      </c>
      <c r="E213" s="106" t="str">
        <f>IF($A213="","",VLOOKUP($A213,DATA_IMPORT!$A$2:$AG$2500,COLUMN(F$1),FALSE))</f>
        <v/>
      </c>
      <c r="F213" t="str">
        <f>IF($A213="","",VLOOKUP($A213,DATA_IMPORT!$A$2:$AG$2500,COLUMN(F$1),FALSE))</f>
        <v/>
      </c>
      <c r="G213" t="str">
        <f>IF(A213="","",F213&amp;COUNTIF($B$2:$B213,B213))</f>
        <v/>
      </c>
      <c r="H213" t="str">
        <f t="shared" si="6"/>
        <v/>
      </c>
      <c r="I213" t="str">
        <f t="shared" si="7"/>
        <v/>
      </c>
      <c r="J213" s="106" t="s">
        <v>42</v>
      </c>
      <c r="K213" s="22" t="str">
        <f>IF($A213="","",VLOOKUP($A213,DATA_IMPORT!$A$2:$AG$2500,COLUMN(K$1),FALSE))</f>
        <v/>
      </c>
      <c r="L213" s="22" t="str">
        <f>IF($A213="","",VLOOKUP($A213,DATA_IMPORT!$A$2:$AG$2500,COLUMN(L$1),FALSE))</f>
        <v/>
      </c>
      <c r="M213" s="22" t="str">
        <f>IF($A213="","",VLOOKUP($A213,DATA_IMPORT!$A$2:$AG$2500,COLUMN(M$1),FALSE))</f>
        <v/>
      </c>
      <c r="N213" s="22" t="str">
        <f>IF($A213="","",VLOOKUP($A213,DATA_IMPORT!$A$2:$AG$2500,COLUMN(N$1),FALSE))</f>
        <v/>
      </c>
      <c r="O213" s="22" t="str">
        <f>IF($A213="","",VLOOKUP($A213,DATA_IMPORT!$A$2:$AG$2500,COLUMN(O$1),FALSE))</f>
        <v/>
      </c>
      <c r="P213" s="22" t="str">
        <f>IF($A213="","",VLOOKUP($A213,DATA_IMPORT!$A$2:$AG$2500,COLUMN(P$1),FALSE))</f>
        <v/>
      </c>
      <c r="Q213" s="23" t="str">
        <f>IF($A213="","",VLOOKUP($A213,DATA_IMPORT!$A$2:$AG$2500,COLUMN(Q$1),FALSE))</f>
        <v/>
      </c>
      <c r="R213" s="22" t="str">
        <f>IF($A213="","",VLOOKUP($A213,DATA_IMPORT!$A$2:$AG$2500,COLUMN(R$1),FALSE))</f>
        <v/>
      </c>
      <c r="S213" s="23" t="str">
        <f>IF($A213="","",VLOOKUP($A213,DATA_IMPORT!$A$2:$AG$2500,COLUMN(S$1),FALSE))</f>
        <v/>
      </c>
      <c r="T213" s="22" t="str">
        <f>IF($A213="","",VLOOKUP($A213,DATA_IMPORT!$A$2:$AG$2500,COLUMN(T$1),FALSE))</f>
        <v/>
      </c>
      <c r="U213" s="23" t="str">
        <f>IF($A213="","",VLOOKUP($A213,DATA_IMPORT!$A$2:$AG$2500,COLUMN(U$1),FALSE))</f>
        <v/>
      </c>
      <c r="V213" s="22" t="str">
        <f>IF($A213="","",VLOOKUP($A213,DATA_IMPORT!$A$2:$AG$2500,COLUMN(V$1),FALSE))</f>
        <v/>
      </c>
      <c r="W213" s="22" t="str">
        <f>IF($A213="","",VLOOKUP($A213,DATA_IMPORT!$A$2:$AG$2500,COLUMN(W$1),FALSE))</f>
        <v/>
      </c>
      <c r="X213" s="96" t="str">
        <f>IF($A213="","",VLOOKUP($A213,DATA_IMPORT!$A$2:$AG$2500,COLUMN(X$1),FALSE))</f>
        <v/>
      </c>
      <c r="Y213" s="96" t="str">
        <f>IF($A213="","",VLOOKUP($A213,DATA_IMPORT!$A$2:$AG$2500,COLUMN(Y$1),FALSE))</f>
        <v/>
      </c>
      <c r="Z213" s="22" t="str">
        <f>IF($A213="","",VLOOKUP($A213,DATA_IMPORT!$A$2:$AG$2500,COLUMN(Z$1),FALSE))</f>
        <v/>
      </c>
      <c r="AA213" s="96" t="str">
        <f>IF($A213="","",VLOOKUP($A213,DATA_IMPORT!$A$2:$AG$2500,COLUMN(AA$1),FALSE))</f>
        <v/>
      </c>
      <c r="AB213" s="96" t="str">
        <f>IF($A213="","",VLOOKUP($A213,DATA_IMPORT!$A$2:$AG$2500,COLUMN(AB$1),FALSE))</f>
        <v/>
      </c>
      <c r="AC213" s="22" t="str">
        <f>IF($A213="","",VLOOKUP($A213,DATA_IMPORT!$A$2:$AG$2500,COLUMN(AC$1),FALSE))</f>
        <v/>
      </c>
      <c r="AD213" s="96" t="str">
        <f>IF($A213="","",VLOOKUP($A213,DATA_IMPORT!$A$2:$AG$2500,COLUMN(AD$1),FALSE))</f>
        <v/>
      </c>
      <c r="AE213" s="96" t="str">
        <f>IF($A213="","",VLOOKUP($A213,DATA_IMPORT!$A$2:$AG$2500,COLUMN(AE$1),FALSE))</f>
        <v/>
      </c>
      <c r="AF213" s="96" t="str">
        <f>IF($A213="","",VLOOKUP($A213,DATA_IMPORT!$A$2:$AG$2500,COLUMN(AF$1),FALSE))</f>
        <v/>
      </c>
      <c r="AG213" s="96" t="str">
        <f>IF($A213="","",VLOOKUP($A213,DATA_IMPORT!$A$2:$AG$2500,COLUMN(AG$1),FALSE))</f>
        <v/>
      </c>
    </row>
    <row r="214" spans="1:33">
      <c r="B214" t="str">
        <f>IF($A214="","",VLOOKUP($A214,DATA_IMPORT!$A$2:$AG$2500,COLUMN(B$1),FALSE))</f>
        <v/>
      </c>
      <c r="C214" t="str">
        <f>IF($A214="","",VLOOKUP($A214,DATA_IMPORT!$A$2:$AG$2500,COLUMN(C$1),FALSE))</f>
        <v/>
      </c>
      <c r="D214" t="str">
        <f>IF($A214="","",VLOOKUP($A214,DATA_IMPORT!$A$2:$AG$2500,COLUMN(D$1),FALSE))</f>
        <v/>
      </c>
      <c r="E214" s="106" t="str">
        <f>IF($A214="","",VLOOKUP($A214,DATA_IMPORT!$A$2:$AG$2500,COLUMN(F$1),FALSE))</f>
        <v/>
      </c>
      <c r="F214" t="str">
        <f>IF($A214="","",VLOOKUP($A214,DATA_IMPORT!$A$2:$AG$2500,COLUMN(F$1),FALSE))</f>
        <v/>
      </c>
      <c r="G214" t="str">
        <f>IF(A214="","",F214&amp;COUNTIF($B$2:$B214,B214))</f>
        <v/>
      </c>
      <c r="H214" t="str">
        <f t="shared" si="6"/>
        <v/>
      </c>
      <c r="I214" t="str">
        <f t="shared" si="7"/>
        <v/>
      </c>
      <c r="J214" s="106" t="s">
        <v>42</v>
      </c>
      <c r="K214" s="22" t="str">
        <f>IF($A214="","",VLOOKUP($A214,DATA_IMPORT!$A$2:$AG$2500,COLUMN(K$1),FALSE))</f>
        <v/>
      </c>
      <c r="L214" s="22" t="str">
        <f>IF($A214="","",VLOOKUP($A214,DATA_IMPORT!$A$2:$AG$2500,COLUMN(L$1),FALSE))</f>
        <v/>
      </c>
      <c r="M214" s="22" t="str">
        <f>IF($A214="","",VLOOKUP($A214,DATA_IMPORT!$A$2:$AG$2500,COLUMN(M$1),FALSE))</f>
        <v/>
      </c>
      <c r="N214" s="22" t="str">
        <f>IF($A214="","",VLOOKUP($A214,DATA_IMPORT!$A$2:$AG$2500,COLUMN(N$1),FALSE))</f>
        <v/>
      </c>
      <c r="O214" s="22" t="str">
        <f>IF($A214="","",VLOOKUP($A214,DATA_IMPORT!$A$2:$AG$2500,COLUMN(O$1),FALSE))</f>
        <v/>
      </c>
      <c r="P214" s="22" t="str">
        <f>IF($A214="","",VLOOKUP($A214,DATA_IMPORT!$A$2:$AG$2500,COLUMN(P$1),FALSE))</f>
        <v/>
      </c>
      <c r="Q214" s="23" t="str">
        <f>IF($A214="","",VLOOKUP($A214,DATA_IMPORT!$A$2:$AG$2500,COLUMN(Q$1),FALSE))</f>
        <v/>
      </c>
      <c r="R214" s="22" t="str">
        <f>IF($A214="","",VLOOKUP($A214,DATA_IMPORT!$A$2:$AG$2500,COLUMN(R$1),FALSE))</f>
        <v/>
      </c>
      <c r="S214" s="23" t="str">
        <f>IF($A214="","",VLOOKUP($A214,DATA_IMPORT!$A$2:$AG$2500,COLUMN(S$1),FALSE))</f>
        <v/>
      </c>
      <c r="T214" s="22" t="str">
        <f>IF($A214="","",VLOOKUP($A214,DATA_IMPORT!$A$2:$AG$2500,COLUMN(T$1),FALSE))</f>
        <v/>
      </c>
      <c r="U214" s="23" t="str">
        <f>IF($A214="","",VLOOKUP($A214,DATA_IMPORT!$A$2:$AG$2500,COLUMN(U$1),FALSE))</f>
        <v/>
      </c>
      <c r="V214" s="22" t="str">
        <f>IF($A214="","",VLOOKUP($A214,DATA_IMPORT!$A$2:$AG$2500,COLUMN(V$1),FALSE))</f>
        <v/>
      </c>
      <c r="W214" s="22" t="str">
        <f>IF($A214="","",VLOOKUP($A214,DATA_IMPORT!$A$2:$AG$2500,COLUMN(W$1),FALSE))</f>
        <v/>
      </c>
      <c r="X214" s="96" t="str">
        <f>IF($A214="","",VLOOKUP($A214,DATA_IMPORT!$A$2:$AG$2500,COLUMN(X$1),FALSE))</f>
        <v/>
      </c>
      <c r="Y214" s="96" t="str">
        <f>IF($A214="","",VLOOKUP($A214,DATA_IMPORT!$A$2:$AG$2500,COLUMN(Y$1),FALSE))</f>
        <v/>
      </c>
      <c r="Z214" s="22" t="str">
        <f>IF($A214="","",VLOOKUP($A214,DATA_IMPORT!$A$2:$AG$2500,COLUMN(Z$1),FALSE))</f>
        <v/>
      </c>
      <c r="AA214" s="96" t="str">
        <f>IF($A214="","",VLOOKUP($A214,DATA_IMPORT!$A$2:$AG$2500,COLUMN(AA$1),FALSE))</f>
        <v/>
      </c>
      <c r="AB214" s="96" t="str">
        <f>IF($A214="","",VLOOKUP($A214,DATA_IMPORT!$A$2:$AG$2500,COLUMN(AB$1),FALSE))</f>
        <v/>
      </c>
      <c r="AC214" s="22" t="str">
        <f>IF($A214="","",VLOOKUP($A214,DATA_IMPORT!$A$2:$AG$2500,COLUMN(AC$1),FALSE))</f>
        <v/>
      </c>
      <c r="AD214" s="96" t="str">
        <f>IF($A214="","",VLOOKUP($A214,DATA_IMPORT!$A$2:$AG$2500,COLUMN(AD$1),FALSE))</f>
        <v/>
      </c>
      <c r="AE214" s="96" t="str">
        <f>IF($A214="","",VLOOKUP($A214,DATA_IMPORT!$A$2:$AG$2500,COLUMN(AE$1),FALSE))</f>
        <v/>
      </c>
      <c r="AF214" s="96" t="str">
        <f>IF($A214="","",VLOOKUP($A214,DATA_IMPORT!$A$2:$AG$2500,COLUMN(AF$1),FALSE))</f>
        <v/>
      </c>
      <c r="AG214" s="96" t="str">
        <f>IF($A214="","",VLOOKUP($A214,DATA_IMPORT!$A$2:$AG$2500,COLUMN(AG$1),FALSE))</f>
        <v/>
      </c>
    </row>
    <row r="215" spans="1:33">
      <c r="B215" t="str">
        <f>IF($A215="","",VLOOKUP($A215,DATA_IMPORT!$A$2:$AG$2500,COLUMN(B$1),FALSE))</f>
        <v/>
      </c>
      <c r="C215" t="str">
        <f>IF($A215="","",VLOOKUP($A215,DATA_IMPORT!$A$2:$AG$2500,COLUMN(C$1),FALSE))</f>
        <v/>
      </c>
      <c r="D215" t="str">
        <f>IF($A215="","",VLOOKUP($A215,DATA_IMPORT!$A$2:$AG$2500,COLUMN(D$1),FALSE))</f>
        <v/>
      </c>
      <c r="E215" s="106" t="str">
        <f>IF($A215="","",VLOOKUP($A215,DATA_IMPORT!$A$2:$AG$2500,COLUMN(F$1),FALSE))</f>
        <v/>
      </c>
      <c r="F215" t="str">
        <f>IF($A215="","",VLOOKUP($A215,DATA_IMPORT!$A$2:$AG$2500,COLUMN(F$1),FALSE))</f>
        <v/>
      </c>
      <c r="G215" t="str">
        <f>IF(A215="","",F215&amp;COUNTIF($B$2:$B215,B215))</f>
        <v/>
      </c>
      <c r="H215" t="str">
        <f t="shared" si="6"/>
        <v/>
      </c>
      <c r="I215" t="str">
        <f t="shared" si="7"/>
        <v/>
      </c>
      <c r="J215" s="106" t="s">
        <v>42</v>
      </c>
      <c r="K215" s="22" t="str">
        <f>IF($A215="","",VLOOKUP($A215,DATA_IMPORT!$A$2:$AG$2500,COLUMN(K$1),FALSE))</f>
        <v/>
      </c>
      <c r="L215" s="22" t="str">
        <f>IF($A215="","",VLOOKUP($A215,DATA_IMPORT!$A$2:$AG$2500,COLUMN(L$1),FALSE))</f>
        <v/>
      </c>
      <c r="M215" s="22" t="str">
        <f>IF($A215="","",VLOOKUP($A215,DATA_IMPORT!$A$2:$AG$2500,COLUMN(M$1),FALSE))</f>
        <v/>
      </c>
      <c r="N215" s="22" t="str">
        <f>IF($A215="","",VLOOKUP($A215,DATA_IMPORT!$A$2:$AG$2500,COLUMN(N$1),FALSE))</f>
        <v/>
      </c>
      <c r="O215" s="22" t="str">
        <f>IF($A215="","",VLOOKUP($A215,DATA_IMPORT!$A$2:$AG$2500,COLUMN(O$1),FALSE))</f>
        <v/>
      </c>
      <c r="P215" s="22" t="str">
        <f>IF($A215="","",VLOOKUP($A215,DATA_IMPORT!$A$2:$AG$2500,COLUMN(P$1),FALSE))</f>
        <v/>
      </c>
      <c r="Q215" s="23" t="str">
        <f>IF($A215="","",VLOOKUP($A215,DATA_IMPORT!$A$2:$AG$2500,COLUMN(Q$1),FALSE))</f>
        <v/>
      </c>
      <c r="R215" s="22" t="str">
        <f>IF($A215="","",VLOOKUP($A215,DATA_IMPORT!$A$2:$AG$2500,COLUMN(R$1),FALSE))</f>
        <v/>
      </c>
      <c r="S215" s="23" t="str">
        <f>IF($A215="","",VLOOKUP($A215,DATA_IMPORT!$A$2:$AG$2500,COLUMN(S$1),FALSE))</f>
        <v/>
      </c>
      <c r="T215" s="22" t="str">
        <f>IF($A215="","",VLOOKUP($A215,DATA_IMPORT!$A$2:$AG$2500,COLUMN(T$1),FALSE))</f>
        <v/>
      </c>
      <c r="U215" s="23" t="str">
        <f>IF($A215="","",VLOOKUP($A215,DATA_IMPORT!$A$2:$AG$2500,COLUMN(U$1),FALSE))</f>
        <v/>
      </c>
      <c r="V215" s="22" t="str">
        <f>IF($A215="","",VLOOKUP($A215,DATA_IMPORT!$A$2:$AG$2500,COLUMN(V$1),FALSE))</f>
        <v/>
      </c>
      <c r="W215" s="22" t="str">
        <f>IF($A215="","",VLOOKUP($A215,DATA_IMPORT!$A$2:$AG$2500,COLUMN(W$1),FALSE))</f>
        <v/>
      </c>
      <c r="X215" s="96" t="str">
        <f>IF($A215="","",VLOOKUP($A215,DATA_IMPORT!$A$2:$AG$2500,COLUMN(X$1),FALSE))</f>
        <v/>
      </c>
      <c r="Y215" s="96" t="str">
        <f>IF($A215="","",VLOOKUP($A215,DATA_IMPORT!$A$2:$AG$2500,COLUMN(Y$1),FALSE))</f>
        <v/>
      </c>
      <c r="Z215" s="22" t="str">
        <f>IF($A215="","",VLOOKUP($A215,DATA_IMPORT!$A$2:$AG$2500,COLUMN(Z$1),FALSE))</f>
        <v/>
      </c>
      <c r="AA215" s="96" t="str">
        <f>IF($A215="","",VLOOKUP($A215,DATA_IMPORT!$A$2:$AG$2500,COLUMN(AA$1),FALSE))</f>
        <v/>
      </c>
      <c r="AB215" s="96" t="str">
        <f>IF($A215="","",VLOOKUP($A215,DATA_IMPORT!$A$2:$AG$2500,COLUMN(AB$1),FALSE))</f>
        <v/>
      </c>
      <c r="AC215" s="22" t="str">
        <f>IF($A215="","",VLOOKUP($A215,DATA_IMPORT!$A$2:$AG$2500,COLUMN(AC$1),FALSE))</f>
        <v/>
      </c>
      <c r="AD215" s="96" t="str">
        <f>IF($A215="","",VLOOKUP($A215,DATA_IMPORT!$A$2:$AG$2500,COLUMN(AD$1),FALSE))</f>
        <v/>
      </c>
      <c r="AE215" s="96" t="str">
        <f>IF($A215="","",VLOOKUP($A215,DATA_IMPORT!$A$2:$AG$2500,COLUMN(AE$1),FALSE))</f>
        <v/>
      </c>
      <c r="AF215" s="96" t="str">
        <f>IF($A215="","",VLOOKUP($A215,DATA_IMPORT!$A$2:$AG$2500,COLUMN(AF$1),FALSE))</f>
        <v/>
      </c>
      <c r="AG215" s="96" t="str">
        <f>IF($A215="","",VLOOKUP($A215,DATA_IMPORT!$A$2:$AG$2500,COLUMN(AG$1),FALSE))</f>
        <v/>
      </c>
    </row>
    <row r="216" spans="1:33">
      <c r="A216" s="124"/>
      <c r="B216" t="str">
        <f>IF($A216="","",VLOOKUP($A216,DATA_IMPORT!$A$2:$AG$2500,COLUMN(B$1),FALSE))</f>
        <v/>
      </c>
      <c r="C216" t="str">
        <f>IF($A216="","",VLOOKUP($A216,DATA_IMPORT!$A$2:$AG$2500,COLUMN(C$1),FALSE))</f>
        <v/>
      </c>
      <c r="D216" t="str">
        <f>IF($A216="","",VLOOKUP($A216,DATA_IMPORT!$A$2:$AG$2500,COLUMN(D$1),FALSE))</f>
        <v/>
      </c>
      <c r="E216" s="106" t="str">
        <f>IF($A216="","",VLOOKUP($A216,DATA_IMPORT!$A$2:$AG$2500,COLUMN(F$1),FALSE))</f>
        <v/>
      </c>
      <c r="F216" t="str">
        <f>IF($A216="","",VLOOKUP($A216,DATA_IMPORT!$A$2:$AG$2500,COLUMN(F$1),FALSE))</f>
        <v/>
      </c>
      <c r="G216" t="str">
        <f>IF(A216="","",F216&amp;COUNTIF($B$2:$B216,B216))</f>
        <v/>
      </c>
      <c r="H216" t="str">
        <f t="shared" si="6"/>
        <v/>
      </c>
      <c r="I216" t="str">
        <f t="shared" si="7"/>
        <v/>
      </c>
      <c r="J216" s="106" t="s">
        <v>42</v>
      </c>
      <c r="K216" s="22" t="str">
        <f>IF($A216="","",VLOOKUP($A216,DATA_IMPORT!$A$2:$AG$2500,COLUMN(K$1),FALSE))</f>
        <v/>
      </c>
      <c r="L216" s="22" t="str">
        <f>IF($A216="","",VLOOKUP($A216,DATA_IMPORT!$A$2:$AG$2500,COLUMN(L$1),FALSE))</f>
        <v/>
      </c>
      <c r="M216" s="22" t="str">
        <f>IF($A216="","",VLOOKUP($A216,DATA_IMPORT!$A$2:$AG$2500,COLUMN(M$1),FALSE))</f>
        <v/>
      </c>
      <c r="N216" s="22" t="str">
        <f>IF($A216="","",VLOOKUP($A216,DATA_IMPORT!$A$2:$AG$2500,COLUMN(N$1),FALSE))</f>
        <v/>
      </c>
      <c r="O216" s="22" t="str">
        <f>IF($A216="","",VLOOKUP($A216,DATA_IMPORT!$A$2:$AG$2500,COLUMN(O$1),FALSE))</f>
        <v/>
      </c>
      <c r="P216" s="22" t="str">
        <f>IF($A216="","",VLOOKUP($A216,DATA_IMPORT!$A$2:$AG$2500,COLUMN(P$1),FALSE))</f>
        <v/>
      </c>
      <c r="Q216" s="23" t="str">
        <f>IF($A216="","",VLOOKUP($A216,DATA_IMPORT!$A$2:$AG$2500,COLUMN(Q$1),FALSE))</f>
        <v/>
      </c>
      <c r="R216" s="22" t="str">
        <f>IF($A216="","",VLOOKUP($A216,DATA_IMPORT!$A$2:$AG$2500,COLUMN(R$1),FALSE))</f>
        <v/>
      </c>
      <c r="S216" s="23" t="str">
        <f>IF($A216="","",VLOOKUP($A216,DATA_IMPORT!$A$2:$AG$2500,COLUMN(S$1),FALSE))</f>
        <v/>
      </c>
      <c r="T216" s="22" t="str">
        <f>IF($A216="","",VLOOKUP($A216,DATA_IMPORT!$A$2:$AG$2500,COLUMN(T$1),FALSE))</f>
        <v/>
      </c>
      <c r="U216" s="23" t="str">
        <f>IF($A216="","",VLOOKUP($A216,DATA_IMPORT!$A$2:$AG$2500,COLUMN(U$1),FALSE))</f>
        <v/>
      </c>
      <c r="V216" s="22" t="str">
        <f>IF($A216="","",VLOOKUP($A216,DATA_IMPORT!$A$2:$AG$2500,COLUMN(V$1),FALSE))</f>
        <v/>
      </c>
      <c r="W216" s="22" t="str">
        <f>IF($A216="","",VLOOKUP($A216,DATA_IMPORT!$A$2:$AG$2500,COLUMN(W$1),FALSE))</f>
        <v/>
      </c>
      <c r="X216" s="96" t="str">
        <f>IF($A216="","",VLOOKUP($A216,DATA_IMPORT!$A$2:$AG$2500,COLUMN(X$1),FALSE))</f>
        <v/>
      </c>
      <c r="Y216" s="96" t="str">
        <f>IF($A216="","",VLOOKUP($A216,DATA_IMPORT!$A$2:$AG$2500,COLUMN(Y$1),FALSE))</f>
        <v/>
      </c>
      <c r="Z216" s="22" t="str">
        <f>IF($A216="","",VLOOKUP($A216,DATA_IMPORT!$A$2:$AG$2500,COLUMN(Z$1),FALSE))</f>
        <v/>
      </c>
      <c r="AA216" s="96" t="str">
        <f>IF($A216="","",VLOOKUP($A216,DATA_IMPORT!$A$2:$AG$2500,COLUMN(AA$1),FALSE))</f>
        <v/>
      </c>
      <c r="AB216" s="96" t="str">
        <f>IF($A216="","",VLOOKUP($A216,DATA_IMPORT!$A$2:$AG$2500,COLUMN(AB$1),FALSE))</f>
        <v/>
      </c>
      <c r="AC216" s="22" t="str">
        <f>IF($A216="","",VLOOKUP($A216,DATA_IMPORT!$A$2:$AG$2500,COLUMN(AC$1),FALSE))</f>
        <v/>
      </c>
      <c r="AD216" s="96" t="str">
        <f>IF($A216="","",VLOOKUP($A216,DATA_IMPORT!$A$2:$AG$2500,COLUMN(AD$1),FALSE))</f>
        <v/>
      </c>
      <c r="AE216" s="96" t="str">
        <f>IF($A216="","",VLOOKUP($A216,DATA_IMPORT!$A$2:$AG$2500,COLUMN(AE$1),FALSE))</f>
        <v/>
      </c>
      <c r="AF216" s="96" t="str">
        <f>IF($A216="","",VLOOKUP($A216,DATA_IMPORT!$A$2:$AG$2500,COLUMN(AF$1),FALSE))</f>
        <v/>
      </c>
      <c r="AG216" s="96" t="str">
        <f>IF($A216="","",VLOOKUP($A216,DATA_IMPORT!$A$2:$AG$2500,COLUMN(AG$1),FALSE))</f>
        <v/>
      </c>
    </row>
    <row r="217" spans="1:33">
      <c r="B217" t="str">
        <f>IF($A217="","",VLOOKUP($A217,DATA_IMPORT!$A$2:$AG$2500,COLUMN(B$1),FALSE))</f>
        <v/>
      </c>
      <c r="C217" t="str">
        <f>IF($A217="","",VLOOKUP($A217,DATA_IMPORT!$A$2:$AG$2500,COLUMN(C$1),FALSE))</f>
        <v/>
      </c>
      <c r="D217" t="str">
        <f>IF($A217="","",VLOOKUP($A217,DATA_IMPORT!$A$2:$AG$2500,COLUMN(D$1),FALSE))</f>
        <v/>
      </c>
      <c r="E217" s="106" t="str">
        <f>IF($A217="","",VLOOKUP($A217,DATA_IMPORT!$A$2:$AG$2500,COLUMN(F$1),FALSE))</f>
        <v/>
      </c>
      <c r="F217" t="str">
        <f>IF($A217="","",VLOOKUP($A217,DATA_IMPORT!$A$2:$AG$2500,COLUMN(F$1),FALSE))</f>
        <v/>
      </c>
      <c r="G217" t="str">
        <f>IF(A217="","",F217&amp;COUNTIF($B$2:$B217,B217))</f>
        <v/>
      </c>
      <c r="H217" t="str">
        <f t="shared" si="6"/>
        <v/>
      </c>
      <c r="I217" t="str">
        <f t="shared" si="7"/>
        <v/>
      </c>
      <c r="J217" s="106" t="s">
        <v>42</v>
      </c>
      <c r="K217" s="22" t="str">
        <f>IF($A217="","",VLOOKUP($A217,DATA_IMPORT!$A$2:$AG$2500,COLUMN(K$1),FALSE))</f>
        <v/>
      </c>
      <c r="L217" s="22" t="str">
        <f>IF($A217="","",VLOOKUP($A217,DATA_IMPORT!$A$2:$AG$2500,COLUMN(L$1),FALSE))</f>
        <v/>
      </c>
      <c r="M217" s="22" t="str">
        <f>IF($A217="","",VLOOKUP($A217,DATA_IMPORT!$A$2:$AG$2500,COLUMN(M$1),FALSE))</f>
        <v/>
      </c>
      <c r="N217" s="22" t="str">
        <f>IF($A217="","",VLOOKUP($A217,DATA_IMPORT!$A$2:$AG$2500,COLUMN(N$1),FALSE))</f>
        <v/>
      </c>
      <c r="O217" s="22" t="str">
        <f>IF($A217="","",VLOOKUP($A217,DATA_IMPORT!$A$2:$AG$2500,COLUMN(O$1),FALSE))</f>
        <v/>
      </c>
      <c r="P217" s="22" t="str">
        <f>IF($A217="","",VLOOKUP($A217,DATA_IMPORT!$A$2:$AG$2500,COLUMN(P$1),FALSE))</f>
        <v/>
      </c>
      <c r="Q217" s="23" t="str">
        <f>IF($A217="","",VLOOKUP($A217,DATA_IMPORT!$A$2:$AG$2500,COLUMN(Q$1),FALSE))</f>
        <v/>
      </c>
      <c r="R217" s="22" t="str">
        <f>IF($A217="","",VLOOKUP($A217,DATA_IMPORT!$A$2:$AG$2500,COLUMN(R$1),FALSE))</f>
        <v/>
      </c>
      <c r="S217" s="23" t="str">
        <f>IF($A217="","",VLOOKUP($A217,DATA_IMPORT!$A$2:$AG$2500,COLUMN(S$1),FALSE))</f>
        <v/>
      </c>
      <c r="T217" s="22" t="str">
        <f>IF($A217="","",VLOOKUP($A217,DATA_IMPORT!$A$2:$AG$2500,COLUMN(T$1),FALSE))</f>
        <v/>
      </c>
      <c r="U217" s="23" t="str">
        <f>IF($A217="","",VLOOKUP($A217,DATA_IMPORT!$A$2:$AG$2500,COLUMN(U$1),FALSE))</f>
        <v/>
      </c>
      <c r="V217" s="22" t="str">
        <f>IF($A217="","",VLOOKUP($A217,DATA_IMPORT!$A$2:$AG$2500,COLUMN(V$1),FALSE))</f>
        <v/>
      </c>
      <c r="W217" s="22" t="str">
        <f>IF($A217="","",VLOOKUP($A217,DATA_IMPORT!$A$2:$AG$2500,COLUMN(W$1),FALSE))</f>
        <v/>
      </c>
      <c r="X217" s="96" t="str">
        <f>IF($A217="","",VLOOKUP($A217,DATA_IMPORT!$A$2:$AG$2500,COLUMN(X$1),FALSE))</f>
        <v/>
      </c>
      <c r="Y217" s="96" t="str">
        <f>IF($A217="","",VLOOKUP($A217,DATA_IMPORT!$A$2:$AG$2500,COLUMN(Y$1),FALSE))</f>
        <v/>
      </c>
      <c r="Z217" s="22" t="str">
        <f>IF($A217="","",VLOOKUP($A217,DATA_IMPORT!$A$2:$AG$2500,COLUMN(Z$1),FALSE))</f>
        <v/>
      </c>
      <c r="AA217" s="96" t="str">
        <f>IF($A217="","",VLOOKUP($A217,DATA_IMPORT!$A$2:$AG$2500,COLUMN(AA$1),FALSE))</f>
        <v/>
      </c>
      <c r="AB217" s="96" t="str">
        <f>IF($A217="","",VLOOKUP($A217,DATA_IMPORT!$A$2:$AG$2500,COLUMN(AB$1),FALSE))</f>
        <v/>
      </c>
      <c r="AC217" s="22" t="str">
        <f>IF($A217="","",VLOOKUP($A217,DATA_IMPORT!$A$2:$AG$2500,COLUMN(AC$1),FALSE))</f>
        <v/>
      </c>
      <c r="AD217" s="96" t="str">
        <f>IF($A217="","",VLOOKUP($A217,DATA_IMPORT!$A$2:$AG$2500,COLUMN(AD$1),FALSE))</f>
        <v/>
      </c>
      <c r="AE217" s="96" t="str">
        <f>IF($A217="","",VLOOKUP($A217,DATA_IMPORT!$A$2:$AG$2500,COLUMN(AE$1),FALSE))</f>
        <v/>
      </c>
      <c r="AF217" s="96" t="str">
        <f>IF($A217="","",VLOOKUP($A217,DATA_IMPORT!$A$2:$AG$2500,COLUMN(AF$1),FALSE))</f>
        <v/>
      </c>
      <c r="AG217" s="96" t="str">
        <f>IF($A217="","",VLOOKUP($A217,DATA_IMPORT!$A$2:$AG$2500,COLUMN(AG$1),FALSE))</f>
        <v/>
      </c>
    </row>
    <row r="218" spans="1:33">
      <c r="B218" t="str">
        <f>IF($A218="","",VLOOKUP($A218,DATA_IMPORT!$A$2:$AG$2500,COLUMN(B$1),FALSE))</f>
        <v/>
      </c>
      <c r="C218" t="str">
        <f>IF($A218="","",VLOOKUP($A218,DATA_IMPORT!$A$2:$AG$2500,COLUMN(C$1),FALSE))</f>
        <v/>
      </c>
      <c r="D218" t="str">
        <f>IF($A218="","",VLOOKUP($A218,DATA_IMPORT!$A$2:$AG$2500,COLUMN(D$1),FALSE))</f>
        <v/>
      </c>
      <c r="E218" s="106" t="str">
        <f>IF($A218="","",VLOOKUP($A218,DATA_IMPORT!$A$2:$AG$2500,COLUMN(F$1),FALSE))</f>
        <v/>
      </c>
      <c r="F218" t="str">
        <f>IF($A218="","",VLOOKUP($A218,DATA_IMPORT!$A$2:$AG$2500,COLUMN(F$1),FALSE))</f>
        <v/>
      </c>
      <c r="G218" t="str">
        <f>IF(A218="","",F218&amp;COUNTIF($B$2:$B218,B218))</f>
        <v/>
      </c>
      <c r="H218" t="str">
        <f t="shared" si="6"/>
        <v/>
      </c>
      <c r="I218" t="str">
        <f t="shared" si="7"/>
        <v/>
      </c>
      <c r="J218" s="106" t="s">
        <v>42</v>
      </c>
      <c r="K218" s="22" t="str">
        <f>IF($A218="","",VLOOKUP($A218,DATA_IMPORT!$A$2:$AG$2500,COLUMN(K$1),FALSE))</f>
        <v/>
      </c>
      <c r="L218" s="22" t="str">
        <f>IF($A218="","",VLOOKUP($A218,DATA_IMPORT!$A$2:$AG$2500,COLUMN(L$1),FALSE))</f>
        <v/>
      </c>
      <c r="M218" s="22" t="str">
        <f>IF($A218="","",VLOOKUP($A218,DATA_IMPORT!$A$2:$AG$2500,COLUMN(M$1),FALSE))</f>
        <v/>
      </c>
      <c r="N218" s="22" t="str">
        <f>IF($A218="","",VLOOKUP($A218,DATA_IMPORT!$A$2:$AG$2500,COLUMN(N$1),FALSE))</f>
        <v/>
      </c>
      <c r="O218" s="22" t="str">
        <f>IF($A218="","",VLOOKUP($A218,DATA_IMPORT!$A$2:$AG$2500,COLUMN(O$1),FALSE))</f>
        <v/>
      </c>
      <c r="P218" s="22" t="str">
        <f>IF($A218="","",VLOOKUP($A218,DATA_IMPORT!$A$2:$AG$2500,COLUMN(P$1),FALSE))</f>
        <v/>
      </c>
      <c r="Q218" s="23" t="str">
        <f>IF($A218="","",VLOOKUP($A218,DATA_IMPORT!$A$2:$AG$2500,COLUMN(Q$1),FALSE))</f>
        <v/>
      </c>
      <c r="R218" s="22" t="str">
        <f>IF($A218="","",VLOOKUP($A218,DATA_IMPORT!$A$2:$AG$2500,COLUMN(R$1),FALSE))</f>
        <v/>
      </c>
      <c r="S218" s="23" t="str">
        <f>IF($A218="","",VLOOKUP($A218,DATA_IMPORT!$A$2:$AG$2500,COLUMN(S$1),FALSE))</f>
        <v/>
      </c>
      <c r="T218" s="22" t="str">
        <f>IF($A218="","",VLOOKUP($A218,DATA_IMPORT!$A$2:$AG$2500,COLUMN(T$1),FALSE))</f>
        <v/>
      </c>
      <c r="U218" s="23" t="str">
        <f>IF($A218="","",VLOOKUP($A218,DATA_IMPORT!$A$2:$AG$2500,COLUMN(U$1),FALSE))</f>
        <v/>
      </c>
      <c r="V218" s="22" t="str">
        <f>IF($A218="","",VLOOKUP($A218,DATA_IMPORT!$A$2:$AG$2500,COLUMN(V$1),FALSE))</f>
        <v/>
      </c>
      <c r="W218" s="22" t="str">
        <f>IF($A218="","",VLOOKUP($A218,DATA_IMPORT!$A$2:$AG$2500,COLUMN(W$1),FALSE))</f>
        <v/>
      </c>
      <c r="X218" s="96" t="str">
        <f>IF($A218="","",VLOOKUP($A218,DATA_IMPORT!$A$2:$AG$2500,COLUMN(X$1),FALSE))</f>
        <v/>
      </c>
      <c r="Y218" s="96" t="str">
        <f>IF($A218="","",VLOOKUP($A218,DATA_IMPORT!$A$2:$AG$2500,COLUMN(Y$1),FALSE))</f>
        <v/>
      </c>
      <c r="Z218" s="22" t="str">
        <f>IF($A218="","",VLOOKUP($A218,DATA_IMPORT!$A$2:$AG$2500,COLUMN(Z$1),FALSE))</f>
        <v/>
      </c>
      <c r="AA218" s="96" t="str">
        <f>IF($A218="","",VLOOKUP($A218,DATA_IMPORT!$A$2:$AG$2500,COLUMN(AA$1),FALSE))</f>
        <v/>
      </c>
      <c r="AB218" s="96" t="str">
        <f>IF($A218="","",VLOOKUP($A218,DATA_IMPORT!$A$2:$AG$2500,COLUMN(AB$1),FALSE))</f>
        <v/>
      </c>
      <c r="AC218" s="22" t="str">
        <f>IF($A218="","",VLOOKUP($A218,DATA_IMPORT!$A$2:$AG$2500,COLUMN(AC$1),FALSE))</f>
        <v/>
      </c>
      <c r="AD218" s="96" t="str">
        <f>IF($A218="","",VLOOKUP($A218,DATA_IMPORT!$A$2:$AG$2500,COLUMN(AD$1),FALSE))</f>
        <v/>
      </c>
      <c r="AE218" s="96" t="str">
        <f>IF($A218="","",VLOOKUP($A218,DATA_IMPORT!$A$2:$AG$2500,COLUMN(AE$1),FALSE))</f>
        <v/>
      </c>
      <c r="AF218" s="96" t="str">
        <f>IF($A218="","",VLOOKUP($A218,DATA_IMPORT!$A$2:$AG$2500,COLUMN(AF$1),FALSE))</f>
        <v/>
      </c>
      <c r="AG218" s="96" t="str">
        <f>IF($A218="","",VLOOKUP($A218,DATA_IMPORT!$A$2:$AG$2500,COLUMN(AG$1),FALSE))</f>
        <v/>
      </c>
    </row>
    <row r="219" spans="1:33">
      <c r="B219" t="str">
        <f>IF($A219="","",VLOOKUP($A219,DATA_IMPORT!$A$2:$AG$2500,COLUMN(B$1),FALSE))</f>
        <v/>
      </c>
      <c r="C219" t="str">
        <f>IF($A219="","",VLOOKUP($A219,DATA_IMPORT!$A$2:$AG$2500,COLUMN(C$1),FALSE))</f>
        <v/>
      </c>
      <c r="D219" t="str">
        <f>IF($A219="","",VLOOKUP($A219,DATA_IMPORT!$A$2:$AG$2500,COLUMN(D$1),FALSE))</f>
        <v/>
      </c>
      <c r="E219" s="106" t="str">
        <f>IF($A219="","",VLOOKUP($A219,DATA_IMPORT!$A$2:$AG$2500,COLUMN(F$1),FALSE))</f>
        <v/>
      </c>
      <c r="F219" t="str">
        <f>IF($A219="","",VLOOKUP($A219,DATA_IMPORT!$A$2:$AG$2500,COLUMN(F$1),FALSE))</f>
        <v/>
      </c>
      <c r="G219" t="str">
        <f>IF(A219="","",F219&amp;COUNTIF($B$2:$B219,B219))</f>
        <v/>
      </c>
      <c r="H219" t="str">
        <f t="shared" si="6"/>
        <v/>
      </c>
      <c r="I219" t="str">
        <f t="shared" si="7"/>
        <v/>
      </c>
      <c r="J219" s="106" t="s">
        <v>42</v>
      </c>
      <c r="K219" s="22" t="str">
        <f>IF($A219="","",VLOOKUP($A219,DATA_IMPORT!$A$2:$AG$2500,COLUMN(K$1),FALSE))</f>
        <v/>
      </c>
      <c r="L219" s="22" t="str">
        <f>IF($A219="","",VLOOKUP($A219,DATA_IMPORT!$A$2:$AG$2500,COLUMN(L$1),FALSE))</f>
        <v/>
      </c>
      <c r="M219" s="22" t="str">
        <f>IF($A219="","",VLOOKUP($A219,DATA_IMPORT!$A$2:$AG$2500,COLUMN(M$1),FALSE))</f>
        <v/>
      </c>
      <c r="N219" s="22" t="str">
        <f>IF($A219="","",VLOOKUP($A219,DATA_IMPORT!$A$2:$AG$2500,COLUMN(N$1),FALSE))</f>
        <v/>
      </c>
      <c r="O219" s="22" t="str">
        <f>IF($A219="","",VLOOKUP($A219,DATA_IMPORT!$A$2:$AG$2500,COLUMN(O$1),FALSE))</f>
        <v/>
      </c>
      <c r="P219" s="22" t="str">
        <f>IF($A219="","",VLOOKUP($A219,DATA_IMPORT!$A$2:$AG$2500,COLUMN(P$1),FALSE))</f>
        <v/>
      </c>
      <c r="Q219" s="23" t="str">
        <f>IF($A219="","",VLOOKUP($A219,DATA_IMPORT!$A$2:$AG$2500,COLUMN(Q$1),FALSE))</f>
        <v/>
      </c>
      <c r="R219" s="22" t="str">
        <f>IF($A219="","",VLOOKUP($A219,DATA_IMPORT!$A$2:$AG$2500,COLUMN(R$1),FALSE))</f>
        <v/>
      </c>
      <c r="S219" s="23" t="str">
        <f>IF($A219="","",VLOOKUP($A219,DATA_IMPORT!$A$2:$AG$2500,COLUMN(S$1),FALSE))</f>
        <v/>
      </c>
      <c r="T219" s="22" t="str">
        <f>IF($A219="","",VLOOKUP($A219,DATA_IMPORT!$A$2:$AG$2500,COLUMN(T$1),FALSE))</f>
        <v/>
      </c>
      <c r="U219" s="23" t="str">
        <f>IF($A219="","",VLOOKUP($A219,DATA_IMPORT!$A$2:$AG$2500,COLUMN(U$1),FALSE))</f>
        <v/>
      </c>
      <c r="V219" s="22" t="str">
        <f>IF($A219="","",VLOOKUP($A219,DATA_IMPORT!$A$2:$AG$2500,COLUMN(V$1),FALSE))</f>
        <v/>
      </c>
      <c r="W219" s="22" t="str">
        <f>IF($A219="","",VLOOKUP($A219,DATA_IMPORT!$A$2:$AG$2500,COLUMN(W$1),FALSE))</f>
        <v/>
      </c>
      <c r="X219" s="96" t="str">
        <f>IF($A219="","",VLOOKUP($A219,DATA_IMPORT!$A$2:$AG$2500,COLUMN(X$1),FALSE))</f>
        <v/>
      </c>
      <c r="Y219" s="96" t="str">
        <f>IF($A219="","",VLOOKUP($A219,DATA_IMPORT!$A$2:$AG$2500,COLUMN(Y$1),FALSE))</f>
        <v/>
      </c>
      <c r="Z219" s="22" t="str">
        <f>IF($A219="","",VLOOKUP($A219,DATA_IMPORT!$A$2:$AG$2500,COLUMN(Z$1),FALSE))</f>
        <v/>
      </c>
      <c r="AA219" s="96" t="str">
        <f>IF($A219="","",VLOOKUP($A219,DATA_IMPORT!$A$2:$AG$2500,COLUMN(AA$1),FALSE))</f>
        <v/>
      </c>
      <c r="AB219" s="96" t="str">
        <f>IF($A219="","",VLOOKUP($A219,DATA_IMPORT!$A$2:$AG$2500,COLUMN(AB$1),FALSE))</f>
        <v/>
      </c>
      <c r="AC219" s="22" t="str">
        <f>IF($A219="","",VLOOKUP($A219,DATA_IMPORT!$A$2:$AG$2500,COLUMN(AC$1),FALSE))</f>
        <v/>
      </c>
      <c r="AD219" s="96" t="str">
        <f>IF($A219="","",VLOOKUP($A219,DATA_IMPORT!$A$2:$AG$2500,COLUMN(AD$1),FALSE))</f>
        <v/>
      </c>
      <c r="AE219" s="96" t="str">
        <f>IF($A219="","",VLOOKUP($A219,DATA_IMPORT!$A$2:$AG$2500,COLUMN(AE$1),FALSE))</f>
        <v/>
      </c>
      <c r="AF219" s="96" t="str">
        <f>IF($A219="","",VLOOKUP($A219,DATA_IMPORT!$A$2:$AG$2500,COLUMN(AF$1),FALSE))</f>
        <v/>
      </c>
      <c r="AG219" s="96" t="str">
        <f>IF($A219="","",VLOOKUP($A219,DATA_IMPORT!$A$2:$AG$2500,COLUMN(AG$1),FALSE))</f>
        <v/>
      </c>
    </row>
    <row r="220" spans="1:33">
      <c r="B220" t="str">
        <f>IF($A220="","",VLOOKUP($A220,DATA_IMPORT!$A$2:$AG$2500,COLUMN(B$1),FALSE))</f>
        <v/>
      </c>
      <c r="C220" t="str">
        <f>IF($A220="","",VLOOKUP($A220,DATA_IMPORT!$A$2:$AG$2500,COLUMN(C$1),FALSE))</f>
        <v/>
      </c>
      <c r="D220" t="str">
        <f>IF($A220="","",VLOOKUP($A220,DATA_IMPORT!$A$2:$AG$2500,COLUMN(D$1),FALSE))</f>
        <v/>
      </c>
      <c r="E220" s="106" t="str">
        <f>IF($A220="","",VLOOKUP($A220,DATA_IMPORT!$A$2:$AG$2500,COLUMN(F$1),FALSE))</f>
        <v/>
      </c>
      <c r="F220" t="str">
        <f>IF($A220="","",VLOOKUP($A220,DATA_IMPORT!$A$2:$AG$2500,COLUMN(F$1),FALSE))</f>
        <v/>
      </c>
      <c r="G220" t="str">
        <f>IF(A220="","",F220&amp;COUNTIF($B$2:$B220,B220))</f>
        <v/>
      </c>
      <c r="H220" t="str">
        <f t="shared" si="6"/>
        <v/>
      </c>
      <c r="I220" t="str">
        <f t="shared" si="7"/>
        <v/>
      </c>
      <c r="J220" s="106" t="s">
        <v>42</v>
      </c>
      <c r="K220" s="22" t="str">
        <f>IF($A220="","",VLOOKUP($A220,DATA_IMPORT!$A$2:$AG$2500,COLUMN(K$1),FALSE))</f>
        <v/>
      </c>
      <c r="L220" s="22" t="str">
        <f>IF($A220="","",VLOOKUP($A220,DATA_IMPORT!$A$2:$AG$2500,COLUMN(L$1),FALSE))</f>
        <v/>
      </c>
      <c r="M220" s="22" t="str">
        <f>IF($A220="","",VLOOKUP($A220,DATA_IMPORT!$A$2:$AG$2500,COLUMN(M$1),FALSE))</f>
        <v/>
      </c>
      <c r="N220" s="22" t="str">
        <f>IF($A220="","",VLOOKUP($A220,DATA_IMPORT!$A$2:$AG$2500,COLUMN(N$1),FALSE))</f>
        <v/>
      </c>
      <c r="O220" s="22" t="str">
        <f>IF($A220="","",VLOOKUP($A220,DATA_IMPORT!$A$2:$AG$2500,COLUMN(O$1),FALSE))</f>
        <v/>
      </c>
      <c r="P220" s="22" t="str">
        <f>IF($A220="","",VLOOKUP($A220,DATA_IMPORT!$A$2:$AG$2500,COLUMN(P$1),FALSE))</f>
        <v/>
      </c>
      <c r="Q220" s="23" t="str">
        <f>IF($A220="","",VLOOKUP($A220,DATA_IMPORT!$A$2:$AG$2500,COLUMN(Q$1),FALSE))</f>
        <v/>
      </c>
      <c r="R220" s="22" t="str">
        <f>IF($A220="","",VLOOKUP($A220,DATA_IMPORT!$A$2:$AG$2500,COLUMN(R$1),FALSE))</f>
        <v/>
      </c>
      <c r="S220" s="23" t="str">
        <f>IF($A220="","",VLOOKUP($A220,DATA_IMPORT!$A$2:$AG$2500,COLUMN(S$1),FALSE))</f>
        <v/>
      </c>
      <c r="T220" s="22" t="str">
        <f>IF($A220="","",VLOOKUP($A220,DATA_IMPORT!$A$2:$AG$2500,COLUMN(T$1),FALSE))</f>
        <v/>
      </c>
      <c r="U220" s="23" t="str">
        <f>IF($A220="","",VLOOKUP($A220,DATA_IMPORT!$A$2:$AG$2500,COLUMN(U$1),FALSE))</f>
        <v/>
      </c>
      <c r="V220" s="22" t="str">
        <f>IF($A220="","",VLOOKUP($A220,DATA_IMPORT!$A$2:$AG$2500,COLUMN(V$1),FALSE))</f>
        <v/>
      </c>
      <c r="W220" s="22" t="str">
        <f>IF($A220="","",VLOOKUP($A220,DATA_IMPORT!$A$2:$AG$2500,COLUMN(W$1),FALSE))</f>
        <v/>
      </c>
      <c r="X220" s="96" t="str">
        <f>IF($A220="","",VLOOKUP($A220,DATA_IMPORT!$A$2:$AG$2500,COLUMN(X$1),FALSE))</f>
        <v/>
      </c>
      <c r="Y220" s="96" t="str">
        <f>IF($A220="","",VLOOKUP($A220,DATA_IMPORT!$A$2:$AG$2500,COLUMN(Y$1),FALSE))</f>
        <v/>
      </c>
      <c r="Z220" s="22" t="str">
        <f>IF($A220="","",VLOOKUP($A220,DATA_IMPORT!$A$2:$AG$2500,COLUMN(Z$1),FALSE))</f>
        <v/>
      </c>
      <c r="AA220" s="96" t="str">
        <f>IF($A220="","",VLOOKUP($A220,DATA_IMPORT!$A$2:$AG$2500,COLUMN(AA$1),FALSE))</f>
        <v/>
      </c>
      <c r="AB220" s="96" t="str">
        <f>IF($A220="","",VLOOKUP($A220,DATA_IMPORT!$A$2:$AG$2500,COLUMN(AB$1),FALSE))</f>
        <v/>
      </c>
      <c r="AC220" s="22" t="str">
        <f>IF($A220="","",VLOOKUP($A220,DATA_IMPORT!$A$2:$AG$2500,COLUMN(AC$1),FALSE))</f>
        <v/>
      </c>
      <c r="AD220" s="96" t="str">
        <f>IF($A220="","",VLOOKUP($A220,DATA_IMPORT!$A$2:$AG$2500,COLUMN(AD$1),FALSE))</f>
        <v/>
      </c>
      <c r="AE220" s="96" t="str">
        <f>IF($A220="","",VLOOKUP($A220,DATA_IMPORT!$A$2:$AG$2500,COLUMN(AE$1),FALSE))</f>
        <v/>
      </c>
      <c r="AF220" s="96" t="str">
        <f>IF($A220="","",VLOOKUP($A220,DATA_IMPORT!$A$2:$AG$2500,COLUMN(AF$1),FALSE))</f>
        <v/>
      </c>
      <c r="AG220" s="96" t="str">
        <f>IF($A220="","",VLOOKUP($A220,DATA_IMPORT!$A$2:$AG$2500,COLUMN(AG$1),FALSE))</f>
        <v/>
      </c>
    </row>
    <row r="221" spans="1:33">
      <c r="B221" t="str">
        <f>IF($A221="","",VLOOKUP($A221,DATA_IMPORT!$A$2:$AG$2500,COLUMN(B$1),FALSE))</f>
        <v/>
      </c>
      <c r="C221" t="str">
        <f>IF($A221="","",VLOOKUP($A221,DATA_IMPORT!$A$2:$AG$2500,COLUMN(C$1),FALSE))</f>
        <v/>
      </c>
      <c r="D221" t="str">
        <f>IF($A221="","",VLOOKUP($A221,DATA_IMPORT!$A$2:$AG$2500,COLUMN(D$1),FALSE))</f>
        <v/>
      </c>
      <c r="E221" s="106" t="str">
        <f>IF($A221="","",VLOOKUP($A221,DATA_IMPORT!$A$2:$AG$2500,COLUMN(F$1),FALSE))</f>
        <v/>
      </c>
      <c r="F221" t="str">
        <f>IF($A221="","",VLOOKUP($A221,DATA_IMPORT!$A$2:$AG$2500,COLUMN(F$1),FALSE))</f>
        <v/>
      </c>
      <c r="G221" t="str">
        <f>IF(A221="","",F221&amp;COUNTIF($B$2:$B221,B221))</f>
        <v/>
      </c>
      <c r="H221" t="str">
        <f t="shared" si="6"/>
        <v/>
      </c>
      <c r="I221" t="str">
        <f t="shared" si="7"/>
        <v/>
      </c>
      <c r="J221" s="106" t="s">
        <v>42</v>
      </c>
      <c r="K221" s="22" t="str">
        <f>IF($A221="","",VLOOKUP($A221,DATA_IMPORT!$A$2:$AG$2500,COLUMN(K$1),FALSE))</f>
        <v/>
      </c>
      <c r="L221" s="22" t="str">
        <f>IF($A221="","",VLOOKUP($A221,DATA_IMPORT!$A$2:$AG$2500,COLUMN(L$1),FALSE))</f>
        <v/>
      </c>
      <c r="M221" s="22" t="str">
        <f>IF($A221="","",VLOOKUP($A221,DATA_IMPORT!$A$2:$AG$2500,COLUMN(M$1),FALSE))</f>
        <v/>
      </c>
      <c r="N221" s="22" t="str">
        <f>IF($A221="","",VLOOKUP($A221,DATA_IMPORT!$A$2:$AG$2500,COLUMN(N$1),FALSE))</f>
        <v/>
      </c>
      <c r="O221" s="22" t="str">
        <f>IF($A221="","",VLOOKUP($A221,DATA_IMPORT!$A$2:$AG$2500,COLUMN(O$1),FALSE))</f>
        <v/>
      </c>
      <c r="P221" s="22" t="str">
        <f>IF($A221="","",VLOOKUP($A221,DATA_IMPORT!$A$2:$AG$2500,COLUMN(P$1),FALSE))</f>
        <v/>
      </c>
      <c r="Q221" s="23" t="str">
        <f>IF($A221="","",VLOOKUP($A221,DATA_IMPORT!$A$2:$AG$2500,COLUMN(Q$1),FALSE))</f>
        <v/>
      </c>
      <c r="R221" s="22" t="str">
        <f>IF($A221="","",VLOOKUP($A221,DATA_IMPORT!$A$2:$AG$2500,COLUMN(R$1),FALSE))</f>
        <v/>
      </c>
      <c r="S221" s="23" t="str">
        <f>IF($A221="","",VLOOKUP($A221,DATA_IMPORT!$A$2:$AG$2500,COLUMN(S$1),FALSE))</f>
        <v/>
      </c>
      <c r="T221" s="22" t="str">
        <f>IF($A221="","",VLOOKUP($A221,DATA_IMPORT!$A$2:$AG$2500,COLUMN(T$1),FALSE))</f>
        <v/>
      </c>
      <c r="U221" s="23" t="str">
        <f>IF($A221="","",VLOOKUP($A221,DATA_IMPORT!$A$2:$AG$2500,COLUMN(U$1),FALSE))</f>
        <v/>
      </c>
      <c r="V221" s="22" t="str">
        <f>IF($A221="","",VLOOKUP($A221,DATA_IMPORT!$A$2:$AG$2500,COLUMN(V$1),FALSE))</f>
        <v/>
      </c>
      <c r="W221" s="22" t="str">
        <f>IF($A221="","",VLOOKUP($A221,DATA_IMPORT!$A$2:$AG$2500,COLUMN(W$1),FALSE))</f>
        <v/>
      </c>
      <c r="X221" s="96" t="str">
        <f>IF($A221="","",VLOOKUP($A221,DATA_IMPORT!$A$2:$AG$2500,COLUMN(X$1),FALSE))</f>
        <v/>
      </c>
      <c r="Y221" s="96" t="str">
        <f>IF($A221="","",VLOOKUP($A221,DATA_IMPORT!$A$2:$AG$2500,COLUMN(Y$1),FALSE))</f>
        <v/>
      </c>
      <c r="Z221" s="22" t="str">
        <f>IF($A221="","",VLOOKUP($A221,DATA_IMPORT!$A$2:$AG$2500,COLUMN(Z$1),FALSE))</f>
        <v/>
      </c>
      <c r="AA221" s="96" t="str">
        <f>IF($A221="","",VLOOKUP($A221,DATA_IMPORT!$A$2:$AG$2500,COLUMN(AA$1),FALSE))</f>
        <v/>
      </c>
      <c r="AB221" s="96" t="str">
        <f>IF($A221="","",VLOOKUP($A221,DATA_IMPORT!$A$2:$AG$2500,COLUMN(AB$1),FALSE))</f>
        <v/>
      </c>
      <c r="AC221" s="22" t="str">
        <f>IF($A221="","",VLOOKUP($A221,DATA_IMPORT!$A$2:$AG$2500,COLUMN(AC$1),FALSE))</f>
        <v/>
      </c>
      <c r="AD221" s="96" t="str">
        <f>IF($A221="","",VLOOKUP($A221,DATA_IMPORT!$A$2:$AG$2500,COLUMN(AD$1),FALSE))</f>
        <v/>
      </c>
      <c r="AE221" s="96" t="str">
        <f>IF($A221="","",VLOOKUP($A221,DATA_IMPORT!$A$2:$AG$2500,COLUMN(AE$1),FALSE))</f>
        <v/>
      </c>
      <c r="AF221" s="96" t="str">
        <f>IF($A221="","",VLOOKUP($A221,DATA_IMPORT!$A$2:$AG$2500,COLUMN(AF$1),FALSE))</f>
        <v/>
      </c>
      <c r="AG221" s="96" t="str">
        <f>IF($A221="","",VLOOKUP($A221,DATA_IMPORT!$A$2:$AG$2500,COLUMN(AG$1),FALSE))</f>
        <v/>
      </c>
    </row>
    <row r="222" spans="1:33">
      <c r="B222" t="str">
        <f>IF($A222="","",VLOOKUP($A222,DATA_IMPORT!$A$2:$AG$2500,COLUMN(B$1),FALSE))</f>
        <v/>
      </c>
      <c r="C222" t="str">
        <f>IF($A222="","",VLOOKUP($A222,DATA_IMPORT!$A$2:$AG$2500,COLUMN(C$1),FALSE))</f>
        <v/>
      </c>
      <c r="D222" t="str">
        <f>IF($A222="","",VLOOKUP($A222,DATA_IMPORT!$A$2:$AG$2500,COLUMN(D$1),FALSE))</f>
        <v/>
      </c>
      <c r="E222" s="106" t="str">
        <f>IF($A222="","",VLOOKUP($A222,DATA_IMPORT!$A$2:$AG$2500,COLUMN(F$1),FALSE))</f>
        <v/>
      </c>
      <c r="F222" t="str">
        <f>IF($A222="","",VLOOKUP($A222,DATA_IMPORT!$A$2:$AG$2500,COLUMN(F$1),FALSE))</f>
        <v/>
      </c>
      <c r="G222" t="str">
        <f>IF(A222="","",F222&amp;COUNTIF($B$2:$B222,B222))</f>
        <v/>
      </c>
      <c r="H222" t="str">
        <f t="shared" si="6"/>
        <v/>
      </c>
      <c r="I222" t="str">
        <f t="shared" si="7"/>
        <v/>
      </c>
      <c r="J222" s="106" t="s">
        <v>42</v>
      </c>
      <c r="K222" s="22" t="str">
        <f>IF($A222="","",VLOOKUP($A222,DATA_IMPORT!$A$2:$AG$2500,COLUMN(K$1),FALSE))</f>
        <v/>
      </c>
      <c r="L222" s="22" t="str">
        <f>IF($A222="","",VLOOKUP($A222,DATA_IMPORT!$A$2:$AG$2500,COLUMN(L$1),FALSE))</f>
        <v/>
      </c>
      <c r="M222" s="22" t="str">
        <f>IF($A222="","",VLOOKUP($A222,DATA_IMPORT!$A$2:$AG$2500,COLUMN(M$1),FALSE))</f>
        <v/>
      </c>
      <c r="N222" s="22" t="str">
        <f>IF($A222="","",VLOOKUP($A222,DATA_IMPORT!$A$2:$AG$2500,COLUMN(N$1),FALSE))</f>
        <v/>
      </c>
      <c r="O222" s="22" t="str">
        <f>IF($A222="","",VLOOKUP($A222,DATA_IMPORT!$A$2:$AG$2500,COLUMN(O$1),FALSE))</f>
        <v/>
      </c>
      <c r="P222" s="22" t="str">
        <f>IF($A222="","",VLOOKUP($A222,DATA_IMPORT!$A$2:$AG$2500,COLUMN(P$1),FALSE))</f>
        <v/>
      </c>
      <c r="Q222" s="23" t="str">
        <f>IF($A222="","",VLOOKUP($A222,DATA_IMPORT!$A$2:$AG$2500,COLUMN(Q$1),FALSE))</f>
        <v/>
      </c>
      <c r="R222" s="22" t="str">
        <f>IF($A222="","",VLOOKUP($A222,DATA_IMPORT!$A$2:$AG$2500,COLUMN(R$1),FALSE))</f>
        <v/>
      </c>
      <c r="S222" s="23" t="str">
        <f>IF($A222="","",VLOOKUP($A222,DATA_IMPORT!$A$2:$AG$2500,COLUMN(S$1),FALSE))</f>
        <v/>
      </c>
      <c r="T222" s="22" t="str">
        <f>IF($A222="","",VLOOKUP($A222,DATA_IMPORT!$A$2:$AG$2500,COLUMN(T$1),FALSE))</f>
        <v/>
      </c>
      <c r="U222" s="23" t="str">
        <f>IF($A222="","",VLOOKUP($A222,DATA_IMPORT!$A$2:$AG$2500,COLUMN(U$1),FALSE))</f>
        <v/>
      </c>
      <c r="V222" s="22" t="str">
        <f>IF($A222="","",VLOOKUP($A222,DATA_IMPORT!$A$2:$AG$2500,COLUMN(V$1),FALSE))</f>
        <v/>
      </c>
      <c r="W222" s="22" t="str">
        <f>IF($A222="","",VLOOKUP($A222,DATA_IMPORT!$A$2:$AG$2500,COLUMN(W$1),FALSE))</f>
        <v/>
      </c>
      <c r="X222" s="96" t="str">
        <f>IF($A222="","",VLOOKUP($A222,DATA_IMPORT!$A$2:$AG$2500,COLUMN(X$1),FALSE))</f>
        <v/>
      </c>
      <c r="Y222" s="96" t="str">
        <f>IF($A222="","",VLOOKUP($A222,DATA_IMPORT!$A$2:$AG$2500,COLUMN(Y$1),FALSE))</f>
        <v/>
      </c>
      <c r="Z222" s="22" t="str">
        <f>IF($A222="","",VLOOKUP($A222,DATA_IMPORT!$A$2:$AG$2500,COLUMN(Z$1),FALSE))</f>
        <v/>
      </c>
      <c r="AA222" s="96" t="str">
        <f>IF($A222="","",VLOOKUP($A222,DATA_IMPORT!$A$2:$AG$2500,COLUMN(AA$1),FALSE))</f>
        <v/>
      </c>
      <c r="AB222" s="96" t="str">
        <f>IF($A222="","",VLOOKUP($A222,DATA_IMPORT!$A$2:$AG$2500,COLUMN(AB$1),FALSE))</f>
        <v/>
      </c>
      <c r="AC222" s="22" t="str">
        <f>IF($A222="","",VLOOKUP($A222,DATA_IMPORT!$A$2:$AG$2500,COLUMN(AC$1),FALSE))</f>
        <v/>
      </c>
      <c r="AD222" s="96" t="str">
        <f>IF($A222="","",VLOOKUP($A222,DATA_IMPORT!$A$2:$AG$2500,COLUMN(AD$1),FALSE))</f>
        <v/>
      </c>
      <c r="AE222" s="96" t="str">
        <f>IF($A222="","",VLOOKUP($A222,DATA_IMPORT!$A$2:$AG$2500,COLUMN(AE$1),FALSE))</f>
        <v/>
      </c>
      <c r="AF222" s="96" t="str">
        <f>IF($A222="","",VLOOKUP($A222,DATA_IMPORT!$A$2:$AG$2500,COLUMN(AF$1),FALSE))</f>
        <v/>
      </c>
      <c r="AG222" s="96" t="str">
        <f>IF($A222="","",VLOOKUP($A222,DATA_IMPORT!$A$2:$AG$2500,COLUMN(AG$1),FALSE))</f>
        <v/>
      </c>
    </row>
    <row r="223" spans="1:33">
      <c r="B223" t="str">
        <f>IF($A223="","",VLOOKUP($A223,DATA_IMPORT!$A$2:$AG$2500,COLUMN(B$1),FALSE))</f>
        <v/>
      </c>
      <c r="C223" t="str">
        <f>IF($A223="","",VLOOKUP($A223,DATA_IMPORT!$A$2:$AG$2500,COLUMN(C$1),FALSE))</f>
        <v/>
      </c>
      <c r="D223" t="str">
        <f>IF($A223="","",VLOOKUP($A223,DATA_IMPORT!$A$2:$AG$2500,COLUMN(D$1),FALSE))</f>
        <v/>
      </c>
      <c r="E223" s="106" t="str">
        <f>IF($A223="","",VLOOKUP($A223,DATA_IMPORT!$A$2:$AG$2500,COLUMN(F$1),FALSE))</f>
        <v/>
      </c>
      <c r="F223" t="str">
        <f>IF($A223="","",VLOOKUP($A223,DATA_IMPORT!$A$2:$AG$2500,COLUMN(F$1),FALSE))</f>
        <v/>
      </c>
      <c r="G223" t="str">
        <f>IF(A223="","",F223&amp;COUNTIF($B$2:$B223,B223))</f>
        <v/>
      </c>
      <c r="H223" t="str">
        <f t="shared" si="6"/>
        <v/>
      </c>
      <c r="I223" t="str">
        <f t="shared" si="7"/>
        <v/>
      </c>
      <c r="J223" s="106" t="s">
        <v>42</v>
      </c>
      <c r="K223" s="22" t="str">
        <f>IF($A223="","",VLOOKUP($A223,DATA_IMPORT!$A$2:$AG$2500,COLUMN(K$1),FALSE))</f>
        <v/>
      </c>
      <c r="L223" s="22" t="str">
        <f>IF($A223="","",VLOOKUP($A223,DATA_IMPORT!$A$2:$AG$2500,COLUMN(L$1),FALSE))</f>
        <v/>
      </c>
      <c r="M223" s="22" t="str">
        <f>IF($A223="","",VLOOKUP($A223,DATA_IMPORT!$A$2:$AG$2500,COLUMN(M$1),FALSE))</f>
        <v/>
      </c>
      <c r="N223" s="22" t="str">
        <f>IF($A223="","",VLOOKUP($A223,DATA_IMPORT!$A$2:$AG$2500,COLUMN(N$1),FALSE))</f>
        <v/>
      </c>
      <c r="O223" s="22" t="str">
        <f>IF($A223="","",VLOOKUP($A223,DATA_IMPORT!$A$2:$AG$2500,COLUMN(O$1),FALSE))</f>
        <v/>
      </c>
      <c r="P223" s="22" t="str">
        <f>IF($A223="","",VLOOKUP($A223,DATA_IMPORT!$A$2:$AG$2500,COLUMN(P$1),FALSE))</f>
        <v/>
      </c>
      <c r="Q223" s="23" t="str">
        <f>IF($A223="","",VLOOKUP($A223,DATA_IMPORT!$A$2:$AG$2500,COLUMN(Q$1),FALSE))</f>
        <v/>
      </c>
      <c r="R223" s="22" t="str">
        <f>IF($A223="","",VLOOKUP($A223,DATA_IMPORT!$A$2:$AG$2500,COLUMN(R$1),FALSE))</f>
        <v/>
      </c>
      <c r="S223" s="23" t="str">
        <f>IF($A223="","",VLOOKUP($A223,DATA_IMPORT!$A$2:$AG$2500,COLUMN(S$1),FALSE))</f>
        <v/>
      </c>
      <c r="T223" s="22" t="str">
        <f>IF($A223="","",VLOOKUP($A223,DATA_IMPORT!$A$2:$AG$2500,COLUMN(T$1),FALSE))</f>
        <v/>
      </c>
      <c r="U223" s="23" t="str">
        <f>IF($A223="","",VLOOKUP($A223,DATA_IMPORT!$A$2:$AG$2500,COLUMN(U$1),FALSE))</f>
        <v/>
      </c>
      <c r="V223" s="22" t="str">
        <f>IF($A223="","",VLOOKUP($A223,DATA_IMPORT!$A$2:$AG$2500,COLUMN(V$1),FALSE))</f>
        <v/>
      </c>
      <c r="W223" s="22" t="str">
        <f>IF($A223="","",VLOOKUP($A223,DATA_IMPORT!$A$2:$AG$2500,COLUMN(W$1),FALSE))</f>
        <v/>
      </c>
      <c r="X223" s="96" t="str">
        <f>IF($A223="","",VLOOKUP($A223,DATA_IMPORT!$A$2:$AG$2500,COLUMN(X$1),FALSE))</f>
        <v/>
      </c>
      <c r="Y223" s="96" t="str">
        <f>IF($A223="","",VLOOKUP($A223,DATA_IMPORT!$A$2:$AG$2500,COLUMN(Y$1),FALSE))</f>
        <v/>
      </c>
      <c r="Z223" s="22" t="str">
        <f>IF($A223="","",VLOOKUP($A223,DATA_IMPORT!$A$2:$AG$2500,COLUMN(Z$1),FALSE))</f>
        <v/>
      </c>
      <c r="AA223" s="96" t="str">
        <f>IF($A223="","",VLOOKUP($A223,DATA_IMPORT!$A$2:$AG$2500,COLUMN(AA$1),FALSE))</f>
        <v/>
      </c>
      <c r="AB223" s="96" t="str">
        <f>IF($A223="","",VLOOKUP($A223,DATA_IMPORT!$A$2:$AG$2500,COLUMN(AB$1),FALSE))</f>
        <v/>
      </c>
      <c r="AC223" s="22" t="str">
        <f>IF($A223="","",VLOOKUP($A223,DATA_IMPORT!$A$2:$AG$2500,COLUMN(AC$1),FALSE))</f>
        <v/>
      </c>
      <c r="AD223" s="96" t="str">
        <f>IF($A223="","",VLOOKUP($A223,DATA_IMPORT!$A$2:$AG$2500,COLUMN(AD$1),FALSE))</f>
        <v/>
      </c>
      <c r="AE223" s="96" t="str">
        <f>IF($A223="","",VLOOKUP($A223,DATA_IMPORT!$A$2:$AG$2500,COLUMN(AE$1),FALSE))</f>
        <v/>
      </c>
      <c r="AF223" s="96" t="str">
        <f>IF($A223="","",VLOOKUP($A223,DATA_IMPORT!$A$2:$AG$2500,COLUMN(AF$1),FALSE))</f>
        <v/>
      </c>
      <c r="AG223" s="96" t="str">
        <f>IF($A223="","",VLOOKUP($A223,DATA_IMPORT!$A$2:$AG$2500,COLUMN(AG$1),FALSE))</f>
        <v/>
      </c>
    </row>
    <row r="224" spans="1:33">
      <c r="B224" t="str">
        <f>IF($A224="","",VLOOKUP($A224,DATA_IMPORT!$A$2:$AG$2500,COLUMN(B$1),FALSE))</f>
        <v/>
      </c>
      <c r="C224" t="str">
        <f>IF($A224="","",VLOOKUP($A224,DATA_IMPORT!$A$2:$AG$2500,COLUMN(C$1),FALSE))</f>
        <v/>
      </c>
      <c r="D224" t="str">
        <f>IF($A224="","",VLOOKUP($A224,DATA_IMPORT!$A$2:$AG$2500,COLUMN(D$1),FALSE))</f>
        <v/>
      </c>
      <c r="E224" s="106" t="str">
        <f>IF($A224="","",VLOOKUP($A224,DATA_IMPORT!$A$2:$AG$2500,COLUMN(F$1),FALSE))</f>
        <v/>
      </c>
      <c r="F224" t="str">
        <f>IF($A224="","",VLOOKUP($A224,DATA_IMPORT!$A$2:$AG$2500,COLUMN(F$1),FALSE))</f>
        <v/>
      </c>
      <c r="G224" t="str">
        <f>IF(A224="","",F224&amp;COUNTIF($B$2:$B224,B224))</f>
        <v/>
      </c>
      <c r="H224" t="str">
        <f t="shared" si="6"/>
        <v/>
      </c>
      <c r="I224" t="str">
        <f t="shared" si="7"/>
        <v/>
      </c>
      <c r="J224" s="106" t="s">
        <v>42</v>
      </c>
      <c r="K224" s="22" t="str">
        <f>IF($A224="","",VLOOKUP($A224,DATA_IMPORT!$A$2:$AG$2500,COLUMN(K$1),FALSE))</f>
        <v/>
      </c>
      <c r="L224" s="22" t="str">
        <f>IF($A224="","",VLOOKUP($A224,DATA_IMPORT!$A$2:$AG$2500,COLUMN(L$1),FALSE))</f>
        <v/>
      </c>
      <c r="M224" s="22" t="str">
        <f>IF($A224="","",VLOOKUP($A224,DATA_IMPORT!$A$2:$AG$2500,COLUMN(M$1),FALSE))</f>
        <v/>
      </c>
      <c r="N224" s="22" t="str">
        <f>IF($A224="","",VLOOKUP($A224,DATA_IMPORT!$A$2:$AG$2500,COLUMN(N$1),FALSE))</f>
        <v/>
      </c>
      <c r="O224" s="22" t="str">
        <f>IF($A224="","",VLOOKUP($A224,DATA_IMPORT!$A$2:$AG$2500,COLUMN(O$1),FALSE))</f>
        <v/>
      </c>
      <c r="P224" s="22" t="str">
        <f>IF($A224="","",VLOOKUP($A224,DATA_IMPORT!$A$2:$AG$2500,COLUMN(P$1),FALSE))</f>
        <v/>
      </c>
      <c r="Q224" s="23" t="str">
        <f>IF($A224="","",VLOOKUP($A224,DATA_IMPORT!$A$2:$AG$2500,COLUMN(Q$1),FALSE))</f>
        <v/>
      </c>
      <c r="R224" s="22" t="str">
        <f>IF($A224="","",VLOOKUP($A224,DATA_IMPORT!$A$2:$AG$2500,COLUMN(R$1),FALSE))</f>
        <v/>
      </c>
      <c r="S224" s="23" t="str">
        <f>IF($A224="","",VLOOKUP($A224,DATA_IMPORT!$A$2:$AG$2500,COLUMN(S$1),FALSE))</f>
        <v/>
      </c>
      <c r="T224" s="22" t="str">
        <f>IF($A224="","",VLOOKUP($A224,DATA_IMPORT!$A$2:$AG$2500,COLUMN(T$1),FALSE))</f>
        <v/>
      </c>
      <c r="U224" s="23" t="str">
        <f>IF($A224="","",VLOOKUP($A224,DATA_IMPORT!$A$2:$AG$2500,COLUMN(U$1),FALSE))</f>
        <v/>
      </c>
      <c r="V224" s="22" t="str">
        <f>IF($A224="","",VLOOKUP($A224,DATA_IMPORT!$A$2:$AG$2500,COLUMN(V$1),FALSE))</f>
        <v/>
      </c>
      <c r="W224" s="22" t="str">
        <f>IF($A224="","",VLOOKUP($A224,DATA_IMPORT!$A$2:$AG$2500,COLUMN(W$1),FALSE))</f>
        <v/>
      </c>
      <c r="X224" s="96" t="str">
        <f>IF($A224="","",VLOOKUP($A224,DATA_IMPORT!$A$2:$AG$2500,COLUMN(X$1),FALSE))</f>
        <v/>
      </c>
      <c r="Y224" s="96" t="str">
        <f>IF($A224="","",VLOOKUP($A224,DATA_IMPORT!$A$2:$AG$2500,COLUMN(Y$1),FALSE))</f>
        <v/>
      </c>
      <c r="Z224" s="22" t="str">
        <f>IF($A224="","",VLOOKUP($A224,DATA_IMPORT!$A$2:$AG$2500,COLUMN(Z$1),FALSE))</f>
        <v/>
      </c>
      <c r="AA224" s="96" t="str">
        <f>IF($A224="","",VLOOKUP($A224,DATA_IMPORT!$A$2:$AG$2500,COLUMN(AA$1),FALSE))</f>
        <v/>
      </c>
      <c r="AB224" s="96" t="str">
        <f>IF($A224="","",VLOOKUP($A224,DATA_IMPORT!$A$2:$AG$2500,COLUMN(AB$1),FALSE))</f>
        <v/>
      </c>
      <c r="AC224" s="22" t="str">
        <f>IF($A224="","",VLOOKUP($A224,DATA_IMPORT!$A$2:$AG$2500,COLUMN(AC$1),FALSE))</f>
        <v/>
      </c>
      <c r="AD224" s="96" t="str">
        <f>IF($A224="","",VLOOKUP($A224,DATA_IMPORT!$A$2:$AG$2500,COLUMN(AD$1),FALSE))</f>
        <v/>
      </c>
      <c r="AE224" s="96" t="str">
        <f>IF($A224="","",VLOOKUP($A224,DATA_IMPORT!$A$2:$AG$2500,COLUMN(AE$1),FALSE))</f>
        <v/>
      </c>
      <c r="AF224" s="96" t="str">
        <f>IF($A224="","",VLOOKUP($A224,DATA_IMPORT!$A$2:$AG$2500,COLUMN(AF$1),FALSE))</f>
        <v/>
      </c>
      <c r="AG224" s="96" t="str">
        <f>IF($A224="","",VLOOKUP($A224,DATA_IMPORT!$A$2:$AG$2500,COLUMN(AG$1),FALSE))</f>
        <v/>
      </c>
    </row>
    <row r="225" spans="2:33">
      <c r="B225" t="str">
        <f>IF($A225="","",VLOOKUP($A225,DATA_IMPORT!$A$2:$AG$2500,COLUMN(B$1),FALSE))</f>
        <v/>
      </c>
      <c r="C225" t="str">
        <f>IF($A225="","",VLOOKUP($A225,DATA_IMPORT!$A$2:$AG$2500,COLUMN(C$1),FALSE))</f>
        <v/>
      </c>
      <c r="D225" t="str">
        <f>IF($A225="","",VLOOKUP($A225,DATA_IMPORT!$A$2:$AG$2500,COLUMN(D$1),FALSE))</f>
        <v/>
      </c>
      <c r="E225" s="106" t="str">
        <f>IF($A225="","",VLOOKUP($A225,DATA_IMPORT!$A$2:$AG$2500,COLUMN(F$1),FALSE))</f>
        <v/>
      </c>
      <c r="F225" t="str">
        <f>IF($A225="","",VLOOKUP($A225,DATA_IMPORT!$A$2:$AG$2500,COLUMN(F$1),FALSE))</f>
        <v/>
      </c>
      <c r="G225" t="str">
        <f>IF(A225="","",F225&amp;COUNTIF($B$2:$B225,B225))</f>
        <v/>
      </c>
      <c r="H225" t="str">
        <f t="shared" si="6"/>
        <v/>
      </c>
      <c r="I225" t="str">
        <f t="shared" si="7"/>
        <v/>
      </c>
      <c r="J225" s="106" t="s">
        <v>42</v>
      </c>
      <c r="K225" s="22" t="str">
        <f>IF($A225="","",VLOOKUP($A225,DATA_IMPORT!$A$2:$AG$2500,COLUMN(K$1),FALSE))</f>
        <v/>
      </c>
      <c r="L225" s="22" t="str">
        <f>IF($A225="","",VLOOKUP($A225,DATA_IMPORT!$A$2:$AG$2500,COLUMN(L$1),FALSE))</f>
        <v/>
      </c>
      <c r="M225" s="22" t="str">
        <f>IF($A225="","",VLOOKUP($A225,DATA_IMPORT!$A$2:$AG$2500,COLUMN(M$1),FALSE))</f>
        <v/>
      </c>
      <c r="N225" s="22" t="str">
        <f>IF($A225="","",VLOOKUP($A225,DATA_IMPORT!$A$2:$AG$2500,COLUMN(N$1),FALSE))</f>
        <v/>
      </c>
      <c r="O225" s="22" t="str">
        <f>IF($A225="","",VLOOKUP($A225,DATA_IMPORT!$A$2:$AG$2500,COLUMN(O$1),FALSE))</f>
        <v/>
      </c>
      <c r="P225" s="22" t="str">
        <f>IF($A225="","",VLOOKUP($A225,DATA_IMPORT!$A$2:$AG$2500,COLUMN(P$1),FALSE))</f>
        <v/>
      </c>
      <c r="Q225" s="23" t="str">
        <f>IF($A225="","",VLOOKUP($A225,DATA_IMPORT!$A$2:$AG$2500,COLUMN(Q$1),FALSE))</f>
        <v/>
      </c>
      <c r="R225" s="22" t="str">
        <f>IF($A225="","",VLOOKUP($A225,DATA_IMPORT!$A$2:$AG$2500,COLUMN(R$1),FALSE))</f>
        <v/>
      </c>
      <c r="S225" s="23" t="str">
        <f>IF($A225="","",VLOOKUP($A225,DATA_IMPORT!$A$2:$AG$2500,COLUMN(S$1),FALSE))</f>
        <v/>
      </c>
      <c r="T225" s="22" t="str">
        <f>IF($A225="","",VLOOKUP($A225,DATA_IMPORT!$A$2:$AG$2500,COLUMN(T$1),FALSE))</f>
        <v/>
      </c>
      <c r="U225" s="23" t="str">
        <f>IF($A225="","",VLOOKUP($A225,DATA_IMPORT!$A$2:$AG$2500,COLUMN(U$1),FALSE))</f>
        <v/>
      </c>
      <c r="V225" s="22" t="str">
        <f>IF($A225="","",VLOOKUP($A225,DATA_IMPORT!$A$2:$AG$2500,COLUMN(V$1),FALSE))</f>
        <v/>
      </c>
      <c r="W225" s="22" t="str">
        <f>IF($A225="","",VLOOKUP($A225,DATA_IMPORT!$A$2:$AG$2500,COLUMN(W$1),FALSE))</f>
        <v/>
      </c>
      <c r="X225" s="96" t="str">
        <f>IF($A225="","",VLOOKUP($A225,DATA_IMPORT!$A$2:$AG$2500,COLUMN(X$1),FALSE))</f>
        <v/>
      </c>
      <c r="Y225" s="96" t="str">
        <f>IF($A225="","",VLOOKUP($A225,DATA_IMPORT!$A$2:$AG$2500,COLUMN(Y$1),FALSE))</f>
        <v/>
      </c>
      <c r="Z225" s="22" t="str">
        <f>IF($A225="","",VLOOKUP($A225,DATA_IMPORT!$A$2:$AG$2500,COLUMN(Z$1),FALSE))</f>
        <v/>
      </c>
      <c r="AA225" s="96" t="str">
        <f>IF($A225="","",VLOOKUP($A225,DATA_IMPORT!$A$2:$AG$2500,COLUMN(AA$1),FALSE))</f>
        <v/>
      </c>
      <c r="AB225" s="96" t="str">
        <f>IF($A225="","",VLOOKUP($A225,DATA_IMPORT!$A$2:$AG$2500,COLUMN(AB$1),FALSE))</f>
        <v/>
      </c>
      <c r="AC225" s="22" t="str">
        <f>IF($A225="","",VLOOKUP($A225,DATA_IMPORT!$A$2:$AG$2500,COLUMN(AC$1),FALSE))</f>
        <v/>
      </c>
      <c r="AD225" s="96" t="str">
        <f>IF($A225="","",VLOOKUP($A225,DATA_IMPORT!$A$2:$AG$2500,COLUMN(AD$1),FALSE))</f>
        <v/>
      </c>
      <c r="AE225" s="96" t="str">
        <f>IF($A225="","",VLOOKUP($A225,DATA_IMPORT!$A$2:$AG$2500,COLUMN(AE$1),FALSE))</f>
        <v/>
      </c>
      <c r="AF225" s="96" t="str">
        <f>IF($A225="","",VLOOKUP($A225,DATA_IMPORT!$A$2:$AG$2500,COLUMN(AF$1),FALSE))</f>
        <v/>
      </c>
      <c r="AG225" s="96" t="str">
        <f>IF($A225="","",VLOOKUP($A225,DATA_IMPORT!$A$2:$AG$2500,COLUMN(AG$1),FALSE))</f>
        <v/>
      </c>
    </row>
    <row r="226" spans="2:33">
      <c r="B226" t="str">
        <f>IF($A226="","",VLOOKUP($A226,DATA_IMPORT!$A$2:$AG$2500,COLUMN(B$1),FALSE))</f>
        <v/>
      </c>
      <c r="C226" t="str">
        <f>IF($A226="","",VLOOKUP($A226,DATA_IMPORT!$A$2:$AG$2500,COLUMN(C$1),FALSE))</f>
        <v/>
      </c>
      <c r="D226" t="str">
        <f>IF($A226="","",VLOOKUP($A226,DATA_IMPORT!$A$2:$AG$2500,COLUMN(D$1),FALSE))</f>
        <v/>
      </c>
      <c r="E226" s="106" t="str">
        <f>IF($A226="","",VLOOKUP($A226,DATA_IMPORT!$A$2:$AG$2500,COLUMN(F$1),FALSE))</f>
        <v/>
      </c>
      <c r="F226" t="str">
        <f>IF($A226="","",VLOOKUP($A226,DATA_IMPORT!$A$2:$AG$2500,COLUMN(F$1),FALSE))</f>
        <v/>
      </c>
      <c r="G226" t="str">
        <f>IF(A226="","",F226&amp;COUNTIF($B$2:$B226,B226))</f>
        <v/>
      </c>
      <c r="H226" t="str">
        <f t="shared" si="6"/>
        <v/>
      </c>
      <c r="I226" t="str">
        <f t="shared" si="7"/>
        <v/>
      </c>
      <c r="J226" s="106" t="s">
        <v>42</v>
      </c>
      <c r="K226" s="22" t="str">
        <f>IF($A226="","",VLOOKUP($A226,DATA_IMPORT!$A$2:$AG$2500,COLUMN(K$1),FALSE))</f>
        <v/>
      </c>
      <c r="L226" s="22" t="str">
        <f>IF($A226="","",VLOOKUP($A226,DATA_IMPORT!$A$2:$AG$2500,COLUMN(L$1),FALSE))</f>
        <v/>
      </c>
      <c r="M226" s="22" t="str">
        <f>IF($A226="","",VLOOKUP($A226,DATA_IMPORT!$A$2:$AG$2500,COLUMN(M$1),FALSE))</f>
        <v/>
      </c>
      <c r="N226" s="22" t="str">
        <f>IF($A226="","",VLOOKUP($A226,DATA_IMPORT!$A$2:$AG$2500,COLUMN(N$1),FALSE))</f>
        <v/>
      </c>
      <c r="O226" s="22" t="str">
        <f>IF($A226="","",VLOOKUP($A226,DATA_IMPORT!$A$2:$AG$2500,COLUMN(O$1),FALSE))</f>
        <v/>
      </c>
      <c r="P226" s="22" t="str">
        <f>IF($A226="","",VLOOKUP($A226,DATA_IMPORT!$A$2:$AG$2500,COLUMN(P$1),FALSE))</f>
        <v/>
      </c>
      <c r="Q226" s="23" t="str">
        <f>IF($A226="","",VLOOKUP($A226,DATA_IMPORT!$A$2:$AG$2500,COLUMN(Q$1),FALSE))</f>
        <v/>
      </c>
      <c r="R226" s="22" t="str">
        <f>IF($A226="","",VLOOKUP($A226,DATA_IMPORT!$A$2:$AG$2500,COLUMN(R$1),FALSE))</f>
        <v/>
      </c>
      <c r="S226" s="23" t="str">
        <f>IF($A226="","",VLOOKUP($A226,DATA_IMPORT!$A$2:$AG$2500,COLUMN(S$1),FALSE))</f>
        <v/>
      </c>
      <c r="T226" s="22" t="str">
        <f>IF($A226="","",VLOOKUP($A226,DATA_IMPORT!$A$2:$AG$2500,COLUMN(T$1),FALSE))</f>
        <v/>
      </c>
      <c r="U226" s="23" t="str">
        <f>IF($A226="","",VLOOKUP($A226,DATA_IMPORT!$A$2:$AG$2500,COLUMN(U$1),FALSE))</f>
        <v/>
      </c>
      <c r="V226" s="22" t="str">
        <f>IF($A226="","",VLOOKUP($A226,DATA_IMPORT!$A$2:$AG$2500,COLUMN(V$1),FALSE))</f>
        <v/>
      </c>
      <c r="W226" s="22" t="str">
        <f>IF($A226="","",VLOOKUP($A226,DATA_IMPORT!$A$2:$AG$2500,COLUMN(W$1),FALSE))</f>
        <v/>
      </c>
      <c r="X226" s="96" t="str">
        <f>IF($A226="","",VLOOKUP($A226,DATA_IMPORT!$A$2:$AG$2500,COLUMN(X$1),FALSE))</f>
        <v/>
      </c>
      <c r="Y226" s="96" t="str">
        <f>IF($A226="","",VLOOKUP($A226,DATA_IMPORT!$A$2:$AG$2500,COLUMN(Y$1),FALSE))</f>
        <v/>
      </c>
      <c r="Z226" s="22" t="str">
        <f>IF($A226="","",VLOOKUP($A226,DATA_IMPORT!$A$2:$AG$2500,COLUMN(Z$1),FALSE))</f>
        <v/>
      </c>
      <c r="AA226" s="96" t="str">
        <f>IF($A226="","",VLOOKUP($A226,DATA_IMPORT!$A$2:$AG$2500,COLUMN(AA$1),FALSE))</f>
        <v/>
      </c>
      <c r="AB226" s="96" t="str">
        <f>IF($A226="","",VLOOKUP($A226,DATA_IMPORT!$A$2:$AG$2500,COLUMN(AB$1),FALSE))</f>
        <v/>
      </c>
      <c r="AC226" s="22" t="str">
        <f>IF($A226="","",VLOOKUP($A226,DATA_IMPORT!$A$2:$AG$2500,COLUMN(AC$1),FALSE))</f>
        <v/>
      </c>
      <c r="AD226" s="96" t="str">
        <f>IF($A226="","",VLOOKUP($A226,DATA_IMPORT!$A$2:$AG$2500,COLUMN(AD$1),FALSE))</f>
        <v/>
      </c>
      <c r="AE226" s="96" t="str">
        <f>IF($A226="","",VLOOKUP($A226,DATA_IMPORT!$A$2:$AG$2500,COLUMN(AE$1),FALSE))</f>
        <v/>
      </c>
      <c r="AF226" s="96" t="str">
        <f>IF($A226="","",VLOOKUP($A226,DATA_IMPORT!$A$2:$AG$2500,COLUMN(AF$1),FALSE))</f>
        <v/>
      </c>
      <c r="AG226" s="96" t="str">
        <f>IF($A226="","",VLOOKUP($A226,DATA_IMPORT!$A$2:$AG$2500,COLUMN(AG$1),FALSE))</f>
        <v/>
      </c>
    </row>
    <row r="227" spans="2:33">
      <c r="B227" t="str">
        <f>IF($A227="","",VLOOKUP($A227,DATA_IMPORT!$A$2:$AG$2500,COLUMN(B$1),FALSE))</f>
        <v/>
      </c>
      <c r="C227" t="str">
        <f>IF($A227="","",VLOOKUP($A227,DATA_IMPORT!$A$2:$AG$2500,COLUMN(C$1),FALSE))</f>
        <v/>
      </c>
      <c r="D227" t="str">
        <f>IF($A227="","",VLOOKUP($A227,DATA_IMPORT!$A$2:$AG$2500,COLUMN(D$1),FALSE))</f>
        <v/>
      </c>
      <c r="E227" s="106" t="str">
        <f>IF($A227="","",VLOOKUP($A227,DATA_IMPORT!$A$2:$AG$2500,COLUMN(F$1),FALSE))</f>
        <v/>
      </c>
      <c r="F227" t="str">
        <f>IF($A227="","",VLOOKUP($A227,DATA_IMPORT!$A$2:$AG$2500,COLUMN(F$1),FALSE))</f>
        <v/>
      </c>
      <c r="G227" t="str">
        <f>IF(A227="","",F227&amp;COUNTIF($B$2:$B227,B227))</f>
        <v/>
      </c>
      <c r="H227" t="str">
        <f t="shared" si="6"/>
        <v/>
      </c>
      <c r="I227" t="str">
        <f t="shared" si="7"/>
        <v/>
      </c>
      <c r="J227" s="106" t="s">
        <v>42</v>
      </c>
      <c r="K227" s="22" t="str">
        <f>IF($A227="","",VLOOKUP($A227,DATA_IMPORT!$A$2:$AG$2500,COLUMN(K$1),FALSE))</f>
        <v/>
      </c>
      <c r="L227" s="22" t="str">
        <f>IF($A227="","",VLOOKUP($A227,DATA_IMPORT!$A$2:$AG$2500,COLUMN(L$1),FALSE))</f>
        <v/>
      </c>
      <c r="M227" s="22" t="str">
        <f>IF($A227="","",VLOOKUP($A227,DATA_IMPORT!$A$2:$AG$2500,COLUMN(M$1),FALSE))</f>
        <v/>
      </c>
      <c r="N227" s="22" t="str">
        <f>IF($A227="","",VLOOKUP($A227,DATA_IMPORT!$A$2:$AG$2500,COLUMN(N$1),FALSE))</f>
        <v/>
      </c>
      <c r="O227" s="22" t="str">
        <f>IF($A227="","",VLOOKUP($A227,DATA_IMPORT!$A$2:$AG$2500,COLUMN(O$1),FALSE))</f>
        <v/>
      </c>
      <c r="P227" s="22" t="str">
        <f>IF($A227="","",VLOOKUP($A227,DATA_IMPORT!$A$2:$AG$2500,COLUMN(P$1),FALSE))</f>
        <v/>
      </c>
      <c r="Q227" s="23" t="str">
        <f>IF($A227="","",VLOOKUP($A227,DATA_IMPORT!$A$2:$AG$2500,COLUMN(Q$1),FALSE))</f>
        <v/>
      </c>
      <c r="R227" s="22" t="str">
        <f>IF($A227="","",VLOOKUP($A227,DATA_IMPORT!$A$2:$AG$2500,COLUMN(R$1),FALSE))</f>
        <v/>
      </c>
      <c r="S227" s="23" t="str">
        <f>IF($A227="","",VLOOKUP($A227,DATA_IMPORT!$A$2:$AG$2500,COLUMN(S$1),FALSE))</f>
        <v/>
      </c>
      <c r="T227" s="22" t="str">
        <f>IF($A227="","",VLOOKUP($A227,DATA_IMPORT!$A$2:$AG$2500,COLUMN(T$1),FALSE))</f>
        <v/>
      </c>
      <c r="U227" s="23" t="str">
        <f>IF($A227="","",VLOOKUP($A227,DATA_IMPORT!$A$2:$AG$2500,COLUMN(U$1),FALSE))</f>
        <v/>
      </c>
      <c r="V227" s="22" t="str">
        <f>IF($A227="","",VLOOKUP($A227,DATA_IMPORT!$A$2:$AG$2500,COLUMN(V$1),FALSE))</f>
        <v/>
      </c>
      <c r="W227" s="22" t="str">
        <f>IF($A227="","",VLOOKUP($A227,DATA_IMPORT!$A$2:$AG$2500,COLUMN(W$1),FALSE))</f>
        <v/>
      </c>
      <c r="X227" s="96" t="str">
        <f>IF($A227="","",VLOOKUP($A227,DATA_IMPORT!$A$2:$AG$2500,COLUMN(X$1),FALSE))</f>
        <v/>
      </c>
      <c r="Y227" s="96" t="str">
        <f>IF($A227="","",VLOOKUP($A227,DATA_IMPORT!$A$2:$AG$2500,COLUMN(Y$1),FALSE))</f>
        <v/>
      </c>
      <c r="Z227" s="22" t="str">
        <f>IF($A227="","",VLOOKUP($A227,DATA_IMPORT!$A$2:$AG$2500,COLUMN(Z$1),FALSE))</f>
        <v/>
      </c>
      <c r="AA227" s="96" t="str">
        <f>IF($A227="","",VLOOKUP($A227,DATA_IMPORT!$A$2:$AG$2500,COLUMN(AA$1),FALSE))</f>
        <v/>
      </c>
      <c r="AB227" s="96" t="str">
        <f>IF($A227="","",VLOOKUP($A227,DATA_IMPORT!$A$2:$AG$2500,COLUMN(AB$1),FALSE))</f>
        <v/>
      </c>
      <c r="AC227" s="22" t="str">
        <f>IF($A227="","",VLOOKUP($A227,DATA_IMPORT!$A$2:$AG$2500,COLUMN(AC$1),FALSE))</f>
        <v/>
      </c>
      <c r="AD227" s="96" t="str">
        <f>IF($A227="","",VLOOKUP($A227,DATA_IMPORT!$A$2:$AG$2500,COLUMN(AD$1),FALSE))</f>
        <v/>
      </c>
      <c r="AE227" s="96" t="str">
        <f>IF($A227="","",VLOOKUP($A227,DATA_IMPORT!$A$2:$AG$2500,COLUMN(AE$1),FALSE))</f>
        <v/>
      </c>
      <c r="AF227" s="96" t="str">
        <f>IF($A227="","",VLOOKUP($A227,DATA_IMPORT!$A$2:$AG$2500,COLUMN(AF$1),FALSE))</f>
        <v/>
      </c>
      <c r="AG227" s="96" t="str">
        <f>IF($A227="","",VLOOKUP($A227,DATA_IMPORT!$A$2:$AG$2500,COLUMN(AG$1),FALSE))</f>
        <v/>
      </c>
    </row>
    <row r="228" spans="2:33">
      <c r="B228" t="str">
        <f>IF($A228="","",VLOOKUP($A228,DATA_IMPORT!$A$2:$AG$2500,COLUMN(B$1),FALSE))</f>
        <v/>
      </c>
      <c r="C228" t="str">
        <f>IF($A228="","",VLOOKUP($A228,DATA_IMPORT!$A$2:$AG$2500,COLUMN(C$1),FALSE))</f>
        <v/>
      </c>
      <c r="D228" t="str">
        <f>IF($A228="","",VLOOKUP($A228,DATA_IMPORT!$A$2:$AG$2500,COLUMN(D$1),FALSE))</f>
        <v/>
      </c>
      <c r="E228" s="106" t="str">
        <f>IF($A228="","",VLOOKUP($A228,DATA_IMPORT!$A$2:$AG$2500,COLUMN(F$1),FALSE))</f>
        <v/>
      </c>
      <c r="F228" t="str">
        <f>IF($A228="","",VLOOKUP($A228,DATA_IMPORT!$A$2:$AG$2500,COLUMN(F$1),FALSE))</f>
        <v/>
      </c>
      <c r="G228" t="str">
        <f>IF(A228="","",F228&amp;COUNTIF($B$2:$B228,B228))</f>
        <v/>
      </c>
      <c r="H228" t="str">
        <f t="shared" si="6"/>
        <v/>
      </c>
      <c r="I228" t="str">
        <f t="shared" si="7"/>
        <v/>
      </c>
      <c r="J228" s="106" t="s">
        <v>42</v>
      </c>
      <c r="K228" s="22" t="str">
        <f>IF($A228="","",VLOOKUP($A228,DATA_IMPORT!$A$2:$AG$2500,COLUMN(K$1),FALSE))</f>
        <v/>
      </c>
      <c r="L228" s="22" t="str">
        <f>IF($A228="","",VLOOKUP($A228,DATA_IMPORT!$A$2:$AG$2500,COLUMN(L$1),FALSE))</f>
        <v/>
      </c>
      <c r="M228" s="22" t="str">
        <f>IF($A228="","",VLOOKUP($A228,DATA_IMPORT!$A$2:$AG$2500,COLUMN(M$1),FALSE))</f>
        <v/>
      </c>
      <c r="N228" s="22" t="str">
        <f>IF($A228="","",VLOOKUP($A228,DATA_IMPORT!$A$2:$AG$2500,COLUMN(N$1),FALSE))</f>
        <v/>
      </c>
      <c r="O228" s="22" t="str">
        <f>IF($A228="","",VLOOKUP($A228,DATA_IMPORT!$A$2:$AG$2500,COLUMN(O$1),FALSE))</f>
        <v/>
      </c>
      <c r="P228" s="22" t="str">
        <f>IF($A228="","",VLOOKUP($A228,DATA_IMPORT!$A$2:$AG$2500,COLUMN(P$1),FALSE))</f>
        <v/>
      </c>
      <c r="Q228" s="23" t="str">
        <f>IF($A228="","",VLOOKUP($A228,DATA_IMPORT!$A$2:$AG$2500,COLUMN(Q$1),FALSE))</f>
        <v/>
      </c>
      <c r="R228" s="22" t="str">
        <f>IF($A228="","",VLOOKUP($A228,DATA_IMPORT!$A$2:$AG$2500,COLUMN(R$1),FALSE))</f>
        <v/>
      </c>
      <c r="S228" s="23" t="str">
        <f>IF($A228="","",VLOOKUP($A228,DATA_IMPORT!$A$2:$AG$2500,COLUMN(S$1),FALSE))</f>
        <v/>
      </c>
      <c r="T228" s="22" t="str">
        <f>IF($A228="","",VLOOKUP($A228,DATA_IMPORT!$A$2:$AG$2500,COLUMN(T$1),FALSE))</f>
        <v/>
      </c>
      <c r="U228" s="23" t="str">
        <f>IF($A228="","",VLOOKUP($A228,DATA_IMPORT!$A$2:$AG$2500,COLUMN(U$1),FALSE))</f>
        <v/>
      </c>
      <c r="V228" s="22" t="str">
        <f>IF($A228="","",VLOOKUP($A228,DATA_IMPORT!$A$2:$AG$2500,COLUMN(V$1),FALSE))</f>
        <v/>
      </c>
      <c r="W228" s="22" t="str">
        <f>IF($A228="","",VLOOKUP($A228,DATA_IMPORT!$A$2:$AG$2500,COLUMN(W$1),FALSE))</f>
        <v/>
      </c>
      <c r="X228" s="96" t="str">
        <f>IF($A228="","",VLOOKUP($A228,DATA_IMPORT!$A$2:$AG$2500,COLUMN(X$1),FALSE))</f>
        <v/>
      </c>
      <c r="Y228" s="96" t="str">
        <f>IF($A228="","",VLOOKUP($A228,DATA_IMPORT!$A$2:$AG$2500,COLUMN(Y$1),FALSE))</f>
        <v/>
      </c>
      <c r="Z228" s="22" t="str">
        <f>IF($A228="","",VLOOKUP($A228,DATA_IMPORT!$A$2:$AG$2500,COLUMN(Z$1),FALSE))</f>
        <v/>
      </c>
      <c r="AA228" s="96" t="str">
        <f>IF($A228="","",VLOOKUP($A228,DATA_IMPORT!$A$2:$AG$2500,COLUMN(AA$1),FALSE))</f>
        <v/>
      </c>
      <c r="AB228" s="96" t="str">
        <f>IF($A228="","",VLOOKUP($A228,DATA_IMPORT!$A$2:$AG$2500,COLUMN(AB$1),FALSE))</f>
        <v/>
      </c>
      <c r="AC228" s="22" t="str">
        <f>IF($A228="","",VLOOKUP($A228,DATA_IMPORT!$A$2:$AG$2500,COLUMN(AC$1),FALSE))</f>
        <v/>
      </c>
      <c r="AD228" s="96" t="str">
        <f>IF($A228="","",VLOOKUP($A228,DATA_IMPORT!$A$2:$AG$2500,COLUMN(AD$1),FALSE))</f>
        <v/>
      </c>
      <c r="AE228" s="96" t="str">
        <f>IF($A228="","",VLOOKUP($A228,DATA_IMPORT!$A$2:$AG$2500,COLUMN(AE$1),FALSE))</f>
        <v/>
      </c>
      <c r="AF228" s="96" t="str">
        <f>IF($A228="","",VLOOKUP($A228,DATA_IMPORT!$A$2:$AG$2500,COLUMN(AF$1),FALSE))</f>
        <v/>
      </c>
      <c r="AG228" s="96" t="str">
        <f>IF($A228="","",VLOOKUP($A228,DATA_IMPORT!$A$2:$AG$2500,COLUMN(AG$1),FALSE))</f>
        <v/>
      </c>
    </row>
    <row r="229" spans="2:33">
      <c r="B229" t="str">
        <f>IF($A229="","",VLOOKUP($A229,DATA_IMPORT!$A$2:$AG$2500,COLUMN(B$1),FALSE))</f>
        <v/>
      </c>
      <c r="C229" t="str">
        <f>IF($A229="","",VLOOKUP($A229,DATA_IMPORT!$A$2:$AG$2500,COLUMN(C$1),FALSE))</f>
        <v/>
      </c>
      <c r="D229" t="str">
        <f>IF($A229="","",VLOOKUP($A229,DATA_IMPORT!$A$2:$AG$2500,COLUMN(D$1),FALSE))</f>
        <v/>
      </c>
      <c r="E229" s="106" t="str">
        <f>IF($A229="","",VLOOKUP($A229,DATA_IMPORT!$A$2:$AG$2500,COLUMN(F$1),FALSE))</f>
        <v/>
      </c>
      <c r="F229" t="str">
        <f>IF($A229="","",VLOOKUP($A229,DATA_IMPORT!$A$2:$AG$2500,COLUMN(F$1),FALSE))</f>
        <v/>
      </c>
      <c r="G229" t="str">
        <f>IF(A229="","",F229&amp;COUNTIF($B$2:$B229,B229))</f>
        <v/>
      </c>
      <c r="H229" t="str">
        <f t="shared" si="6"/>
        <v/>
      </c>
      <c r="I229" t="str">
        <f t="shared" si="7"/>
        <v/>
      </c>
      <c r="J229" s="106" t="s">
        <v>42</v>
      </c>
      <c r="K229" s="22" t="str">
        <f>IF($A229="","",VLOOKUP($A229,DATA_IMPORT!$A$2:$AG$2500,COLUMN(K$1),FALSE))</f>
        <v/>
      </c>
      <c r="L229" s="22" t="str">
        <f>IF($A229="","",VLOOKUP($A229,DATA_IMPORT!$A$2:$AG$2500,COLUMN(L$1),FALSE))</f>
        <v/>
      </c>
      <c r="M229" s="22" t="str">
        <f>IF($A229="","",VLOOKUP($A229,DATA_IMPORT!$A$2:$AG$2500,COLUMN(M$1),FALSE))</f>
        <v/>
      </c>
      <c r="N229" s="22" t="str">
        <f>IF($A229="","",VLOOKUP($A229,DATA_IMPORT!$A$2:$AG$2500,COLUMN(N$1),FALSE))</f>
        <v/>
      </c>
      <c r="O229" s="22" t="str">
        <f>IF($A229="","",VLOOKUP($A229,DATA_IMPORT!$A$2:$AG$2500,COLUMN(O$1),FALSE))</f>
        <v/>
      </c>
      <c r="P229" s="22" t="str">
        <f>IF($A229="","",VLOOKUP($A229,DATA_IMPORT!$A$2:$AG$2500,COLUMN(P$1),FALSE))</f>
        <v/>
      </c>
      <c r="Q229" s="23" t="str">
        <f>IF($A229="","",VLOOKUP($A229,DATA_IMPORT!$A$2:$AG$2500,COLUMN(Q$1),FALSE))</f>
        <v/>
      </c>
      <c r="R229" s="22" t="str">
        <f>IF($A229="","",VLOOKUP($A229,DATA_IMPORT!$A$2:$AG$2500,COLUMN(R$1),FALSE))</f>
        <v/>
      </c>
      <c r="S229" s="23" t="str">
        <f>IF($A229="","",VLOOKUP($A229,DATA_IMPORT!$A$2:$AG$2500,COLUMN(S$1),FALSE))</f>
        <v/>
      </c>
      <c r="T229" s="22" t="str">
        <f>IF($A229="","",VLOOKUP($A229,DATA_IMPORT!$A$2:$AG$2500,COLUMN(T$1),FALSE))</f>
        <v/>
      </c>
      <c r="U229" s="23" t="str">
        <f>IF($A229="","",VLOOKUP($A229,DATA_IMPORT!$A$2:$AG$2500,COLUMN(U$1),FALSE))</f>
        <v/>
      </c>
      <c r="V229" s="22" t="str">
        <f>IF($A229="","",VLOOKUP($A229,DATA_IMPORT!$A$2:$AG$2500,COLUMN(V$1),FALSE))</f>
        <v/>
      </c>
      <c r="W229" s="22" t="str">
        <f>IF($A229="","",VLOOKUP($A229,DATA_IMPORT!$A$2:$AG$2500,COLUMN(W$1),FALSE))</f>
        <v/>
      </c>
      <c r="X229" s="96" t="str">
        <f>IF($A229="","",VLOOKUP($A229,DATA_IMPORT!$A$2:$AG$2500,COLUMN(X$1),FALSE))</f>
        <v/>
      </c>
      <c r="Y229" s="96" t="str">
        <f>IF($A229="","",VLOOKUP($A229,DATA_IMPORT!$A$2:$AG$2500,COLUMN(Y$1),FALSE))</f>
        <v/>
      </c>
      <c r="Z229" s="22" t="str">
        <f>IF($A229="","",VLOOKUP($A229,DATA_IMPORT!$A$2:$AG$2500,COLUMN(Z$1),FALSE))</f>
        <v/>
      </c>
      <c r="AA229" s="96" t="str">
        <f>IF($A229="","",VLOOKUP($A229,DATA_IMPORT!$A$2:$AG$2500,COLUMN(AA$1),FALSE))</f>
        <v/>
      </c>
      <c r="AB229" s="96" t="str">
        <f>IF($A229="","",VLOOKUP($A229,DATA_IMPORT!$A$2:$AG$2500,COLUMN(AB$1),FALSE))</f>
        <v/>
      </c>
      <c r="AC229" s="22" t="str">
        <f>IF($A229="","",VLOOKUP($A229,DATA_IMPORT!$A$2:$AG$2500,COLUMN(AC$1),FALSE))</f>
        <v/>
      </c>
      <c r="AD229" s="96" t="str">
        <f>IF($A229="","",VLOOKUP($A229,DATA_IMPORT!$A$2:$AG$2500,COLUMN(AD$1),FALSE))</f>
        <v/>
      </c>
      <c r="AE229" s="96" t="str">
        <f>IF($A229="","",VLOOKUP($A229,DATA_IMPORT!$A$2:$AG$2500,COLUMN(AE$1),FALSE))</f>
        <v/>
      </c>
      <c r="AF229" s="96" t="str">
        <f>IF($A229="","",VLOOKUP($A229,DATA_IMPORT!$A$2:$AG$2500,COLUMN(AF$1),FALSE))</f>
        <v/>
      </c>
      <c r="AG229" s="96" t="str">
        <f>IF($A229="","",VLOOKUP($A229,DATA_IMPORT!$A$2:$AG$2500,COLUMN(AG$1),FALSE))</f>
        <v/>
      </c>
    </row>
    <row r="230" spans="2:33">
      <c r="B230" t="str">
        <f>IF($A230="","",VLOOKUP($A230,DATA_IMPORT!$A$2:$AG$2500,COLUMN(B$1),FALSE))</f>
        <v/>
      </c>
      <c r="C230" t="str">
        <f>IF($A230="","",VLOOKUP($A230,DATA_IMPORT!$A$2:$AG$2500,COLUMN(C$1),FALSE))</f>
        <v/>
      </c>
      <c r="D230" t="str">
        <f>IF($A230="","",VLOOKUP($A230,DATA_IMPORT!$A$2:$AG$2500,COLUMN(D$1),FALSE))</f>
        <v/>
      </c>
      <c r="E230" s="106" t="str">
        <f>IF($A230="","",VLOOKUP($A230,DATA_IMPORT!$A$2:$AG$2500,COLUMN(F$1),FALSE))</f>
        <v/>
      </c>
      <c r="F230" t="str">
        <f>IF($A230="","",VLOOKUP($A230,DATA_IMPORT!$A$2:$AG$2500,COLUMN(F$1),FALSE))</f>
        <v/>
      </c>
      <c r="G230" t="str">
        <f>IF(A230="","",F230&amp;COUNTIF($B$2:$B230,B230))</f>
        <v/>
      </c>
      <c r="H230" t="str">
        <f t="shared" si="6"/>
        <v/>
      </c>
      <c r="I230" t="str">
        <f t="shared" si="7"/>
        <v/>
      </c>
      <c r="J230" s="106" t="s">
        <v>42</v>
      </c>
      <c r="K230" s="22" t="str">
        <f>IF($A230="","",VLOOKUP($A230,DATA_IMPORT!$A$2:$AG$2500,COLUMN(K$1),FALSE))</f>
        <v/>
      </c>
      <c r="L230" s="22" t="str">
        <f>IF($A230="","",VLOOKUP($A230,DATA_IMPORT!$A$2:$AG$2500,COLUMN(L$1),FALSE))</f>
        <v/>
      </c>
      <c r="M230" s="22" t="str">
        <f>IF($A230="","",VLOOKUP($A230,DATA_IMPORT!$A$2:$AG$2500,COLUMN(M$1),FALSE))</f>
        <v/>
      </c>
      <c r="N230" s="22" t="str">
        <f>IF($A230="","",VLOOKUP($A230,DATA_IMPORT!$A$2:$AG$2500,COLUMN(N$1),FALSE))</f>
        <v/>
      </c>
      <c r="O230" s="22" t="str">
        <f>IF($A230="","",VLOOKUP($A230,DATA_IMPORT!$A$2:$AG$2500,COLUMN(O$1),FALSE))</f>
        <v/>
      </c>
      <c r="P230" s="22" t="str">
        <f>IF($A230="","",VLOOKUP($A230,DATA_IMPORT!$A$2:$AG$2500,COLUMN(P$1),FALSE))</f>
        <v/>
      </c>
      <c r="Q230" s="23" t="str">
        <f>IF($A230="","",VLOOKUP($A230,DATA_IMPORT!$A$2:$AG$2500,COLUMN(Q$1),FALSE))</f>
        <v/>
      </c>
      <c r="R230" s="22" t="str">
        <f>IF($A230="","",VLOOKUP($A230,DATA_IMPORT!$A$2:$AG$2500,COLUMN(R$1),FALSE))</f>
        <v/>
      </c>
      <c r="S230" s="23" t="str">
        <f>IF($A230="","",VLOOKUP($A230,DATA_IMPORT!$A$2:$AG$2500,COLUMN(S$1),FALSE))</f>
        <v/>
      </c>
      <c r="T230" s="22" t="str">
        <f>IF($A230="","",VLOOKUP($A230,DATA_IMPORT!$A$2:$AG$2500,COLUMN(T$1),FALSE))</f>
        <v/>
      </c>
      <c r="U230" s="23" t="str">
        <f>IF($A230="","",VLOOKUP($A230,DATA_IMPORT!$A$2:$AG$2500,COLUMN(U$1),FALSE))</f>
        <v/>
      </c>
      <c r="V230" s="22" t="str">
        <f>IF($A230="","",VLOOKUP($A230,DATA_IMPORT!$A$2:$AG$2500,COLUMN(V$1),FALSE))</f>
        <v/>
      </c>
      <c r="W230" s="22" t="str">
        <f>IF($A230="","",VLOOKUP($A230,DATA_IMPORT!$A$2:$AG$2500,COLUMN(W$1),FALSE))</f>
        <v/>
      </c>
      <c r="X230" s="96" t="str">
        <f>IF($A230="","",VLOOKUP($A230,DATA_IMPORT!$A$2:$AG$2500,COLUMN(X$1),FALSE))</f>
        <v/>
      </c>
      <c r="Y230" s="96" t="str">
        <f>IF($A230="","",VLOOKUP($A230,DATA_IMPORT!$A$2:$AG$2500,COLUMN(Y$1),FALSE))</f>
        <v/>
      </c>
      <c r="Z230" s="22" t="str">
        <f>IF($A230="","",VLOOKUP($A230,DATA_IMPORT!$A$2:$AG$2500,COLUMN(Z$1),FALSE))</f>
        <v/>
      </c>
      <c r="AA230" s="96" t="str">
        <f>IF($A230="","",VLOOKUP($A230,DATA_IMPORT!$A$2:$AG$2500,COLUMN(AA$1),FALSE))</f>
        <v/>
      </c>
      <c r="AB230" s="96" t="str">
        <f>IF($A230="","",VLOOKUP($A230,DATA_IMPORT!$A$2:$AG$2500,COLUMN(AB$1),FALSE))</f>
        <v/>
      </c>
      <c r="AC230" s="22" t="str">
        <f>IF($A230="","",VLOOKUP($A230,DATA_IMPORT!$A$2:$AG$2500,COLUMN(AC$1),FALSE))</f>
        <v/>
      </c>
      <c r="AD230" s="96" t="str">
        <f>IF($A230="","",VLOOKUP($A230,DATA_IMPORT!$A$2:$AG$2500,COLUMN(AD$1),FALSE))</f>
        <v/>
      </c>
      <c r="AE230" s="96" t="str">
        <f>IF($A230="","",VLOOKUP($A230,DATA_IMPORT!$A$2:$AG$2500,COLUMN(AE$1),FALSE))</f>
        <v/>
      </c>
      <c r="AF230" s="96" t="str">
        <f>IF($A230="","",VLOOKUP($A230,DATA_IMPORT!$A$2:$AG$2500,COLUMN(AF$1),FALSE))</f>
        <v/>
      </c>
      <c r="AG230" s="96" t="str">
        <f>IF($A230="","",VLOOKUP($A230,DATA_IMPORT!$A$2:$AG$2500,COLUMN(AG$1),FALSE))</f>
        <v/>
      </c>
    </row>
    <row r="231" spans="2:33">
      <c r="B231" t="str">
        <f>IF($A231="","",VLOOKUP($A231,DATA_IMPORT!$A$2:$AG$2500,COLUMN(B$1),FALSE))</f>
        <v/>
      </c>
      <c r="C231" t="str">
        <f>IF($A231="","",VLOOKUP($A231,DATA_IMPORT!$A$2:$AG$2500,COLUMN(C$1),FALSE))</f>
        <v/>
      </c>
      <c r="D231" t="str">
        <f>IF($A231="","",VLOOKUP($A231,DATA_IMPORT!$A$2:$AG$2500,COLUMN(D$1),FALSE))</f>
        <v/>
      </c>
      <c r="E231" s="106" t="str">
        <f>IF($A231="","",VLOOKUP($A231,DATA_IMPORT!$A$2:$AG$2500,COLUMN(F$1),FALSE))</f>
        <v/>
      </c>
      <c r="F231" t="str">
        <f>IF($A231="","",VLOOKUP($A231,DATA_IMPORT!$A$2:$AG$2500,COLUMN(F$1),FALSE))</f>
        <v/>
      </c>
      <c r="G231" t="str">
        <f>IF(A231="","",F231&amp;COUNTIF($B$2:$B231,B231))</f>
        <v/>
      </c>
      <c r="H231" t="str">
        <f t="shared" si="6"/>
        <v/>
      </c>
      <c r="I231" t="str">
        <f t="shared" si="7"/>
        <v/>
      </c>
      <c r="J231" s="106" t="s">
        <v>42</v>
      </c>
      <c r="K231" s="22" t="str">
        <f>IF($A231="","",VLOOKUP($A231,DATA_IMPORT!$A$2:$AG$2500,COLUMN(K$1),FALSE))</f>
        <v/>
      </c>
      <c r="L231" s="22" t="str">
        <f>IF($A231="","",VLOOKUP($A231,DATA_IMPORT!$A$2:$AG$2500,COLUMN(L$1),FALSE))</f>
        <v/>
      </c>
      <c r="M231" s="22" t="str">
        <f>IF($A231="","",VLOOKUP($A231,DATA_IMPORT!$A$2:$AG$2500,COLUMN(M$1),FALSE))</f>
        <v/>
      </c>
      <c r="N231" s="22" t="str">
        <f>IF($A231="","",VLOOKUP($A231,DATA_IMPORT!$A$2:$AG$2500,COLUMN(N$1),FALSE))</f>
        <v/>
      </c>
      <c r="O231" s="22" t="str">
        <f>IF($A231="","",VLOOKUP($A231,DATA_IMPORT!$A$2:$AG$2500,COLUMN(O$1),FALSE))</f>
        <v/>
      </c>
      <c r="P231" s="22" t="str">
        <f>IF($A231="","",VLOOKUP($A231,DATA_IMPORT!$A$2:$AG$2500,COLUMN(P$1),FALSE))</f>
        <v/>
      </c>
      <c r="Q231" s="23" t="str">
        <f>IF($A231="","",VLOOKUP($A231,DATA_IMPORT!$A$2:$AG$2500,COLUMN(Q$1),FALSE))</f>
        <v/>
      </c>
      <c r="R231" s="22" t="str">
        <f>IF($A231="","",VLOOKUP($A231,DATA_IMPORT!$A$2:$AG$2500,COLUMN(R$1),FALSE))</f>
        <v/>
      </c>
      <c r="S231" s="23" t="str">
        <f>IF($A231="","",VLOOKUP($A231,DATA_IMPORT!$A$2:$AG$2500,COLUMN(S$1),FALSE))</f>
        <v/>
      </c>
      <c r="T231" s="22" t="str">
        <f>IF($A231="","",VLOOKUP($A231,DATA_IMPORT!$A$2:$AG$2500,COLUMN(T$1),FALSE))</f>
        <v/>
      </c>
      <c r="U231" s="23" t="str">
        <f>IF($A231="","",VLOOKUP($A231,DATA_IMPORT!$A$2:$AG$2500,COLUMN(U$1),FALSE))</f>
        <v/>
      </c>
      <c r="V231" s="22" t="str">
        <f>IF($A231="","",VLOOKUP($A231,DATA_IMPORT!$A$2:$AG$2500,COLUMN(V$1),FALSE))</f>
        <v/>
      </c>
      <c r="W231" s="22" t="str">
        <f>IF($A231="","",VLOOKUP($A231,DATA_IMPORT!$A$2:$AG$2500,COLUMN(W$1),FALSE))</f>
        <v/>
      </c>
      <c r="X231" s="96" t="str">
        <f>IF($A231="","",VLOOKUP($A231,DATA_IMPORT!$A$2:$AG$2500,COLUMN(X$1),FALSE))</f>
        <v/>
      </c>
      <c r="Y231" s="96" t="str">
        <f>IF($A231="","",VLOOKUP($A231,DATA_IMPORT!$A$2:$AG$2500,COLUMN(Y$1),FALSE))</f>
        <v/>
      </c>
      <c r="Z231" s="22" t="str">
        <f>IF($A231="","",VLOOKUP($A231,DATA_IMPORT!$A$2:$AG$2500,COLUMN(Z$1),FALSE))</f>
        <v/>
      </c>
      <c r="AA231" s="96" t="str">
        <f>IF($A231="","",VLOOKUP($A231,DATA_IMPORT!$A$2:$AG$2500,COLUMN(AA$1),FALSE))</f>
        <v/>
      </c>
      <c r="AB231" s="96" t="str">
        <f>IF($A231="","",VLOOKUP($A231,DATA_IMPORT!$A$2:$AG$2500,COLUMN(AB$1),FALSE))</f>
        <v/>
      </c>
      <c r="AC231" s="22" t="str">
        <f>IF($A231="","",VLOOKUP($A231,DATA_IMPORT!$A$2:$AG$2500,COLUMN(AC$1),FALSE))</f>
        <v/>
      </c>
      <c r="AD231" s="96" t="str">
        <f>IF($A231="","",VLOOKUP($A231,DATA_IMPORT!$A$2:$AG$2500,COLUMN(AD$1),FALSE))</f>
        <v/>
      </c>
      <c r="AE231" s="96" t="str">
        <f>IF($A231="","",VLOOKUP($A231,DATA_IMPORT!$A$2:$AG$2500,COLUMN(AE$1),FALSE))</f>
        <v/>
      </c>
      <c r="AF231" s="96" t="str">
        <f>IF($A231="","",VLOOKUP($A231,DATA_IMPORT!$A$2:$AG$2500,COLUMN(AF$1),FALSE))</f>
        <v/>
      </c>
      <c r="AG231" s="96" t="str">
        <f>IF($A231="","",VLOOKUP($A231,DATA_IMPORT!$A$2:$AG$2500,COLUMN(AG$1),FALSE))</f>
        <v/>
      </c>
    </row>
    <row r="232" spans="2:33">
      <c r="B232" t="str">
        <f>IF($A232="","",VLOOKUP($A232,DATA_IMPORT!$A$2:$AG$2500,COLUMN(B$1),FALSE))</f>
        <v/>
      </c>
      <c r="C232" t="str">
        <f>IF($A232="","",VLOOKUP($A232,DATA_IMPORT!$A$2:$AG$2500,COLUMN(C$1),FALSE))</f>
        <v/>
      </c>
      <c r="D232" t="str">
        <f>IF($A232="","",VLOOKUP($A232,DATA_IMPORT!$A$2:$AG$2500,COLUMN(D$1),FALSE))</f>
        <v/>
      </c>
      <c r="E232" s="106" t="str">
        <f>IF($A232="","",VLOOKUP($A232,DATA_IMPORT!$A$2:$AG$2500,COLUMN(F$1),FALSE))</f>
        <v/>
      </c>
      <c r="F232" t="str">
        <f>IF($A232="","",VLOOKUP($A232,DATA_IMPORT!$A$2:$AG$2500,COLUMN(F$1),FALSE))</f>
        <v/>
      </c>
      <c r="G232" t="str">
        <f>IF(A232="","",F232&amp;COUNTIF($B$2:$B232,B232))</f>
        <v/>
      </c>
      <c r="H232" t="str">
        <f t="shared" si="6"/>
        <v/>
      </c>
      <c r="I232" t="str">
        <f t="shared" si="7"/>
        <v/>
      </c>
      <c r="J232" s="106" t="s">
        <v>42</v>
      </c>
      <c r="K232" s="22" t="str">
        <f>IF($A232="","",VLOOKUP($A232,DATA_IMPORT!$A$2:$AG$2500,COLUMN(K$1),FALSE))</f>
        <v/>
      </c>
      <c r="L232" s="22" t="str">
        <f>IF($A232="","",VLOOKUP($A232,DATA_IMPORT!$A$2:$AG$2500,COLUMN(L$1),FALSE))</f>
        <v/>
      </c>
      <c r="M232" s="22" t="str">
        <f>IF($A232="","",VLOOKUP($A232,DATA_IMPORT!$A$2:$AG$2500,COLUMN(M$1),FALSE))</f>
        <v/>
      </c>
      <c r="N232" s="22" t="str">
        <f>IF($A232="","",VLOOKUP($A232,DATA_IMPORT!$A$2:$AG$2500,COLUMN(N$1),FALSE))</f>
        <v/>
      </c>
      <c r="O232" s="22" t="str">
        <f>IF($A232="","",VLOOKUP($A232,DATA_IMPORT!$A$2:$AG$2500,COLUMN(O$1),FALSE))</f>
        <v/>
      </c>
      <c r="P232" s="22" t="str">
        <f>IF($A232="","",VLOOKUP($A232,DATA_IMPORT!$A$2:$AG$2500,COLUMN(P$1),FALSE))</f>
        <v/>
      </c>
      <c r="Q232" s="23" t="str">
        <f>IF($A232="","",VLOOKUP($A232,DATA_IMPORT!$A$2:$AG$2500,COLUMN(Q$1),FALSE))</f>
        <v/>
      </c>
      <c r="R232" s="22" t="str">
        <f>IF($A232="","",VLOOKUP($A232,DATA_IMPORT!$A$2:$AG$2500,COLUMN(R$1),FALSE))</f>
        <v/>
      </c>
      <c r="S232" s="23" t="str">
        <f>IF($A232="","",VLOOKUP($A232,DATA_IMPORT!$A$2:$AG$2500,COLUMN(S$1),FALSE))</f>
        <v/>
      </c>
      <c r="T232" s="22" t="str">
        <f>IF($A232="","",VLOOKUP($A232,DATA_IMPORT!$A$2:$AG$2500,COLUMN(T$1),FALSE))</f>
        <v/>
      </c>
      <c r="U232" s="23" t="str">
        <f>IF($A232="","",VLOOKUP($A232,DATA_IMPORT!$A$2:$AG$2500,COLUMN(U$1),FALSE))</f>
        <v/>
      </c>
      <c r="V232" s="22" t="str">
        <f>IF($A232="","",VLOOKUP($A232,DATA_IMPORT!$A$2:$AG$2500,COLUMN(V$1),FALSE))</f>
        <v/>
      </c>
      <c r="W232" s="22" t="str">
        <f>IF($A232="","",VLOOKUP($A232,DATA_IMPORT!$A$2:$AG$2500,COLUMN(W$1),FALSE))</f>
        <v/>
      </c>
      <c r="X232" s="96" t="str">
        <f>IF($A232="","",VLOOKUP($A232,DATA_IMPORT!$A$2:$AG$2500,COLUMN(X$1),FALSE))</f>
        <v/>
      </c>
      <c r="Y232" s="96" t="str">
        <f>IF($A232="","",VLOOKUP($A232,DATA_IMPORT!$A$2:$AG$2500,COLUMN(Y$1),FALSE))</f>
        <v/>
      </c>
      <c r="Z232" s="22" t="str">
        <f>IF($A232="","",VLOOKUP($A232,DATA_IMPORT!$A$2:$AG$2500,COLUMN(Z$1),FALSE))</f>
        <v/>
      </c>
      <c r="AA232" s="96" t="str">
        <f>IF($A232="","",VLOOKUP($A232,DATA_IMPORT!$A$2:$AG$2500,COLUMN(AA$1),FALSE))</f>
        <v/>
      </c>
      <c r="AB232" s="96" t="str">
        <f>IF($A232="","",VLOOKUP($A232,DATA_IMPORT!$A$2:$AG$2500,COLUMN(AB$1),FALSE))</f>
        <v/>
      </c>
      <c r="AC232" s="22" t="str">
        <f>IF($A232="","",VLOOKUP($A232,DATA_IMPORT!$A$2:$AG$2500,COLUMN(AC$1),FALSE))</f>
        <v/>
      </c>
      <c r="AD232" s="96" t="str">
        <f>IF($A232="","",VLOOKUP($A232,DATA_IMPORT!$A$2:$AG$2500,COLUMN(AD$1),FALSE))</f>
        <v/>
      </c>
      <c r="AE232" s="96" t="str">
        <f>IF($A232="","",VLOOKUP($A232,DATA_IMPORT!$A$2:$AG$2500,COLUMN(AE$1),FALSE))</f>
        <v/>
      </c>
      <c r="AF232" s="96" t="str">
        <f>IF($A232="","",VLOOKUP($A232,DATA_IMPORT!$A$2:$AG$2500,COLUMN(AF$1),FALSE))</f>
        <v/>
      </c>
      <c r="AG232" s="96" t="str">
        <f>IF($A232="","",VLOOKUP($A232,DATA_IMPORT!$A$2:$AG$2500,COLUMN(AG$1),FALSE))</f>
        <v/>
      </c>
    </row>
    <row r="233" spans="2:33">
      <c r="B233" t="str">
        <f>IF($A233="","",VLOOKUP($A233,DATA_IMPORT!$A$2:$AG$2500,COLUMN(B$1),FALSE))</f>
        <v/>
      </c>
      <c r="C233" t="str">
        <f>IF($A233="","",VLOOKUP($A233,DATA_IMPORT!$A$2:$AG$2500,COLUMN(C$1),FALSE))</f>
        <v/>
      </c>
      <c r="D233" t="str">
        <f>IF($A233="","",VLOOKUP($A233,DATA_IMPORT!$A$2:$AG$2500,COLUMN(D$1),FALSE))</f>
        <v/>
      </c>
      <c r="E233" s="106" t="str">
        <f>IF($A233="","",VLOOKUP($A233,DATA_IMPORT!$A$2:$AG$2500,COLUMN(F$1),FALSE))</f>
        <v/>
      </c>
      <c r="F233" t="str">
        <f>IF($A233="","",VLOOKUP($A233,DATA_IMPORT!$A$2:$AG$2500,COLUMN(F$1),FALSE))</f>
        <v/>
      </c>
      <c r="G233" t="str">
        <f>IF(A233="","",F233&amp;COUNTIF($B$2:$B233,B233))</f>
        <v/>
      </c>
      <c r="H233" t="str">
        <f t="shared" si="6"/>
        <v/>
      </c>
      <c r="I233" t="str">
        <f t="shared" si="7"/>
        <v/>
      </c>
      <c r="J233" s="106" t="s">
        <v>42</v>
      </c>
      <c r="K233" s="22" t="str">
        <f>IF($A233="","",VLOOKUP($A233,DATA_IMPORT!$A$2:$AG$2500,COLUMN(K$1),FALSE))</f>
        <v/>
      </c>
      <c r="L233" s="22" t="str">
        <f>IF($A233="","",VLOOKUP($A233,DATA_IMPORT!$A$2:$AG$2500,COLUMN(L$1),FALSE))</f>
        <v/>
      </c>
      <c r="M233" s="22" t="str">
        <f>IF($A233="","",VLOOKUP($A233,DATA_IMPORT!$A$2:$AG$2500,COLUMN(M$1),FALSE))</f>
        <v/>
      </c>
      <c r="N233" s="22" t="str">
        <f>IF($A233="","",VLOOKUP($A233,DATA_IMPORT!$A$2:$AG$2500,COLUMN(N$1),FALSE))</f>
        <v/>
      </c>
      <c r="O233" s="22" t="str">
        <f>IF($A233="","",VLOOKUP($A233,DATA_IMPORT!$A$2:$AG$2500,COLUMN(O$1),FALSE))</f>
        <v/>
      </c>
      <c r="P233" s="22" t="str">
        <f>IF($A233="","",VLOOKUP($A233,DATA_IMPORT!$A$2:$AG$2500,COLUMN(P$1),FALSE))</f>
        <v/>
      </c>
      <c r="Q233" s="23" t="str">
        <f>IF($A233="","",VLOOKUP($A233,DATA_IMPORT!$A$2:$AG$2500,COLUMN(Q$1),FALSE))</f>
        <v/>
      </c>
      <c r="R233" s="22" t="str">
        <f>IF($A233="","",VLOOKUP($A233,DATA_IMPORT!$A$2:$AG$2500,COLUMN(R$1),FALSE))</f>
        <v/>
      </c>
      <c r="S233" s="23" t="str">
        <f>IF($A233="","",VLOOKUP($A233,DATA_IMPORT!$A$2:$AG$2500,COLUMN(S$1),FALSE))</f>
        <v/>
      </c>
      <c r="T233" s="22" t="str">
        <f>IF($A233="","",VLOOKUP($A233,DATA_IMPORT!$A$2:$AG$2500,COLUMN(T$1),FALSE))</f>
        <v/>
      </c>
      <c r="U233" s="23" t="str">
        <f>IF($A233="","",VLOOKUP($A233,DATA_IMPORT!$A$2:$AG$2500,COLUMN(U$1),FALSE))</f>
        <v/>
      </c>
      <c r="V233" s="22" t="str">
        <f>IF($A233="","",VLOOKUP($A233,DATA_IMPORT!$A$2:$AG$2500,COLUMN(V$1),FALSE))</f>
        <v/>
      </c>
      <c r="W233" s="22" t="str">
        <f>IF($A233="","",VLOOKUP($A233,DATA_IMPORT!$A$2:$AG$2500,COLUMN(W$1),FALSE))</f>
        <v/>
      </c>
      <c r="X233" s="96" t="str">
        <f>IF($A233="","",VLOOKUP($A233,DATA_IMPORT!$A$2:$AG$2500,COLUMN(X$1),FALSE))</f>
        <v/>
      </c>
      <c r="Y233" s="96" t="str">
        <f>IF($A233="","",VLOOKUP($A233,DATA_IMPORT!$A$2:$AG$2500,COLUMN(Y$1),FALSE))</f>
        <v/>
      </c>
      <c r="Z233" s="22" t="str">
        <f>IF($A233="","",VLOOKUP($A233,DATA_IMPORT!$A$2:$AG$2500,COLUMN(Z$1),FALSE))</f>
        <v/>
      </c>
      <c r="AA233" s="96" t="str">
        <f>IF($A233="","",VLOOKUP($A233,DATA_IMPORT!$A$2:$AG$2500,COLUMN(AA$1),FALSE))</f>
        <v/>
      </c>
      <c r="AB233" s="96" t="str">
        <f>IF($A233="","",VLOOKUP($A233,DATA_IMPORT!$A$2:$AG$2500,COLUMN(AB$1),FALSE))</f>
        <v/>
      </c>
      <c r="AC233" s="22" t="str">
        <f>IF($A233="","",VLOOKUP($A233,DATA_IMPORT!$A$2:$AG$2500,COLUMN(AC$1),FALSE))</f>
        <v/>
      </c>
      <c r="AD233" s="96" t="str">
        <f>IF($A233="","",VLOOKUP($A233,DATA_IMPORT!$A$2:$AG$2500,COLUMN(AD$1),FALSE))</f>
        <v/>
      </c>
      <c r="AE233" s="96" t="str">
        <f>IF($A233="","",VLOOKUP($A233,DATA_IMPORT!$A$2:$AG$2500,COLUMN(AE$1),FALSE))</f>
        <v/>
      </c>
      <c r="AF233" s="96" t="str">
        <f>IF($A233="","",VLOOKUP($A233,DATA_IMPORT!$A$2:$AG$2500,COLUMN(AF$1),FALSE))</f>
        <v/>
      </c>
      <c r="AG233" s="96" t="str">
        <f>IF($A233="","",VLOOKUP($A233,DATA_IMPORT!$A$2:$AG$2500,COLUMN(AG$1),FALSE))</f>
        <v/>
      </c>
    </row>
    <row r="234" spans="2:33">
      <c r="B234" t="str">
        <f>IF($A234="","",VLOOKUP($A234,DATA_IMPORT!$A$2:$AG$2500,COLUMN(B$1),FALSE))</f>
        <v/>
      </c>
      <c r="C234" t="str">
        <f>IF($A234="","",VLOOKUP($A234,DATA_IMPORT!$A$2:$AG$2500,COLUMN(C$1),FALSE))</f>
        <v/>
      </c>
      <c r="D234" t="str">
        <f>IF($A234="","",VLOOKUP($A234,DATA_IMPORT!$A$2:$AG$2500,COLUMN(D$1),FALSE))</f>
        <v/>
      </c>
      <c r="E234" s="106" t="str">
        <f>IF($A234="","",VLOOKUP($A234,DATA_IMPORT!$A$2:$AG$2500,COLUMN(F$1),FALSE))</f>
        <v/>
      </c>
      <c r="F234" t="str">
        <f>IF($A234="","",VLOOKUP($A234,DATA_IMPORT!$A$2:$AG$2500,COLUMN(F$1),FALSE))</f>
        <v/>
      </c>
      <c r="G234" t="str">
        <f>IF(A234="","",F234&amp;COUNTIF($B$2:$B234,B234))</f>
        <v/>
      </c>
      <c r="H234" t="str">
        <f t="shared" si="6"/>
        <v/>
      </c>
      <c r="I234" t="str">
        <f t="shared" si="7"/>
        <v/>
      </c>
      <c r="J234" s="106" t="s">
        <v>42</v>
      </c>
      <c r="K234" s="22" t="str">
        <f>IF($A234="","",VLOOKUP($A234,DATA_IMPORT!$A$2:$AG$2500,COLUMN(K$1),FALSE))</f>
        <v/>
      </c>
      <c r="L234" s="22" t="str">
        <f>IF($A234="","",VLOOKUP($A234,DATA_IMPORT!$A$2:$AG$2500,COLUMN(L$1),FALSE))</f>
        <v/>
      </c>
      <c r="M234" s="22" t="str">
        <f>IF($A234="","",VLOOKUP($A234,DATA_IMPORT!$A$2:$AG$2500,COLUMN(M$1),FALSE))</f>
        <v/>
      </c>
      <c r="N234" s="22" t="str">
        <f>IF($A234="","",VLOOKUP($A234,DATA_IMPORT!$A$2:$AG$2500,COLUMN(N$1),FALSE))</f>
        <v/>
      </c>
      <c r="O234" s="22" t="str">
        <f>IF($A234="","",VLOOKUP($A234,DATA_IMPORT!$A$2:$AG$2500,COLUMN(O$1),FALSE))</f>
        <v/>
      </c>
      <c r="P234" s="22" t="str">
        <f>IF($A234="","",VLOOKUP($A234,DATA_IMPORT!$A$2:$AG$2500,COLUMN(P$1),FALSE))</f>
        <v/>
      </c>
      <c r="Q234" s="23" t="str">
        <f>IF($A234="","",VLOOKUP($A234,DATA_IMPORT!$A$2:$AG$2500,COLUMN(Q$1),FALSE))</f>
        <v/>
      </c>
      <c r="R234" s="22" t="str">
        <f>IF($A234="","",VLOOKUP($A234,DATA_IMPORT!$A$2:$AG$2500,COLUMN(R$1),FALSE))</f>
        <v/>
      </c>
      <c r="S234" s="23" t="str">
        <f>IF($A234="","",VLOOKUP($A234,DATA_IMPORT!$A$2:$AG$2500,COLUMN(S$1),FALSE))</f>
        <v/>
      </c>
      <c r="T234" s="22" t="str">
        <f>IF($A234="","",VLOOKUP($A234,DATA_IMPORT!$A$2:$AG$2500,COLUMN(T$1),FALSE))</f>
        <v/>
      </c>
      <c r="U234" s="23" t="str">
        <f>IF($A234="","",VLOOKUP($A234,DATA_IMPORT!$A$2:$AG$2500,COLUMN(U$1),FALSE))</f>
        <v/>
      </c>
      <c r="V234" s="22" t="str">
        <f>IF($A234="","",VLOOKUP($A234,DATA_IMPORT!$A$2:$AG$2500,COLUMN(V$1),FALSE))</f>
        <v/>
      </c>
      <c r="W234" s="22" t="str">
        <f>IF($A234="","",VLOOKUP($A234,DATA_IMPORT!$A$2:$AG$2500,COLUMN(W$1),FALSE))</f>
        <v/>
      </c>
      <c r="X234" s="96" t="str">
        <f>IF($A234="","",VLOOKUP($A234,DATA_IMPORT!$A$2:$AG$2500,COLUMN(X$1),FALSE))</f>
        <v/>
      </c>
      <c r="Y234" s="96" t="str">
        <f>IF($A234="","",VLOOKUP($A234,DATA_IMPORT!$A$2:$AG$2500,COLUMN(Y$1),FALSE))</f>
        <v/>
      </c>
      <c r="Z234" s="22" t="str">
        <f>IF($A234="","",VLOOKUP($A234,DATA_IMPORT!$A$2:$AG$2500,COLUMN(Z$1),FALSE))</f>
        <v/>
      </c>
      <c r="AA234" s="96" t="str">
        <f>IF($A234="","",VLOOKUP($A234,DATA_IMPORT!$A$2:$AG$2500,COLUMN(AA$1),FALSE))</f>
        <v/>
      </c>
      <c r="AB234" s="96" t="str">
        <f>IF($A234="","",VLOOKUP($A234,DATA_IMPORT!$A$2:$AG$2500,COLUMN(AB$1),FALSE))</f>
        <v/>
      </c>
      <c r="AC234" s="22" t="str">
        <f>IF($A234="","",VLOOKUP($A234,DATA_IMPORT!$A$2:$AG$2500,COLUMN(AC$1),FALSE))</f>
        <v/>
      </c>
      <c r="AD234" s="96" t="str">
        <f>IF($A234="","",VLOOKUP($A234,DATA_IMPORT!$A$2:$AG$2500,COLUMN(AD$1),FALSE))</f>
        <v/>
      </c>
      <c r="AE234" s="96" t="str">
        <f>IF($A234="","",VLOOKUP($A234,DATA_IMPORT!$A$2:$AG$2500,COLUMN(AE$1),FALSE))</f>
        <v/>
      </c>
      <c r="AF234" s="96" t="str">
        <f>IF($A234="","",VLOOKUP($A234,DATA_IMPORT!$A$2:$AG$2500,COLUMN(AF$1),FALSE))</f>
        <v/>
      </c>
      <c r="AG234" s="96" t="str">
        <f>IF($A234="","",VLOOKUP($A234,DATA_IMPORT!$A$2:$AG$2500,COLUMN(AG$1),FALSE))</f>
        <v/>
      </c>
    </row>
    <row r="235" spans="2:33">
      <c r="B235" t="str">
        <f>IF($A235="","",VLOOKUP($A235,DATA_IMPORT!$A$2:$AG$2500,COLUMN(B$1),FALSE))</f>
        <v/>
      </c>
      <c r="C235" t="str">
        <f>IF($A235="","",VLOOKUP($A235,DATA_IMPORT!$A$2:$AG$2500,COLUMN(C$1),FALSE))</f>
        <v/>
      </c>
      <c r="D235" t="str">
        <f>IF($A235="","",VLOOKUP($A235,DATA_IMPORT!$A$2:$AG$2500,COLUMN(D$1),FALSE))</f>
        <v/>
      </c>
      <c r="E235" s="106" t="str">
        <f>IF($A235="","",VLOOKUP($A235,DATA_IMPORT!$A$2:$AG$2500,COLUMN(F$1),FALSE))</f>
        <v/>
      </c>
      <c r="F235" t="str">
        <f>IF($A235="","",VLOOKUP($A235,DATA_IMPORT!$A$2:$AG$2500,COLUMN(F$1),FALSE))</f>
        <v/>
      </c>
      <c r="G235" t="str">
        <f>IF(A235="","",F235&amp;COUNTIF($B$2:$B235,B235))</f>
        <v/>
      </c>
      <c r="H235" t="str">
        <f t="shared" si="6"/>
        <v/>
      </c>
      <c r="I235" t="str">
        <f t="shared" si="7"/>
        <v/>
      </c>
      <c r="J235" s="106" t="s">
        <v>42</v>
      </c>
      <c r="K235" s="22" t="str">
        <f>IF($A235="","",VLOOKUP($A235,DATA_IMPORT!$A$2:$AG$2500,COLUMN(K$1),FALSE))</f>
        <v/>
      </c>
      <c r="L235" s="22" t="str">
        <f>IF($A235="","",VLOOKUP($A235,DATA_IMPORT!$A$2:$AG$2500,COLUMN(L$1),FALSE))</f>
        <v/>
      </c>
      <c r="M235" s="22" t="str">
        <f>IF($A235="","",VLOOKUP($A235,DATA_IMPORT!$A$2:$AG$2500,COLUMN(M$1),FALSE))</f>
        <v/>
      </c>
      <c r="N235" s="22" t="str">
        <f>IF($A235="","",VLOOKUP($A235,DATA_IMPORT!$A$2:$AG$2500,COLUMN(N$1),FALSE))</f>
        <v/>
      </c>
      <c r="O235" s="22" t="str">
        <f>IF($A235="","",VLOOKUP($A235,DATA_IMPORT!$A$2:$AG$2500,COLUMN(O$1),FALSE))</f>
        <v/>
      </c>
      <c r="P235" s="22" t="str">
        <f>IF($A235="","",VLOOKUP($A235,DATA_IMPORT!$A$2:$AG$2500,COLUMN(P$1),FALSE))</f>
        <v/>
      </c>
      <c r="Q235" s="23" t="str">
        <f>IF($A235="","",VLOOKUP($A235,DATA_IMPORT!$A$2:$AG$2500,COLUMN(Q$1),FALSE))</f>
        <v/>
      </c>
      <c r="R235" s="22" t="str">
        <f>IF($A235="","",VLOOKUP($A235,DATA_IMPORT!$A$2:$AG$2500,COLUMN(R$1),FALSE))</f>
        <v/>
      </c>
      <c r="S235" s="23" t="str">
        <f>IF($A235="","",VLOOKUP($A235,DATA_IMPORT!$A$2:$AG$2500,COLUMN(S$1),FALSE))</f>
        <v/>
      </c>
      <c r="T235" s="22" t="str">
        <f>IF($A235="","",VLOOKUP($A235,DATA_IMPORT!$A$2:$AG$2500,COLUMN(T$1),FALSE))</f>
        <v/>
      </c>
      <c r="U235" s="23" t="str">
        <f>IF($A235="","",VLOOKUP($A235,DATA_IMPORT!$A$2:$AG$2500,COLUMN(U$1),FALSE))</f>
        <v/>
      </c>
      <c r="V235" s="22" t="str">
        <f>IF($A235="","",VLOOKUP($A235,DATA_IMPORT!$A$2:$AG$2500,COLUMN(V$1),FALSE))</f>
        <v/>
      </c>
      <c r="W235" s="22" t="str">
        <f>IF($A235="","",VLOOKUP($A235,DATA_IMPORT!$A$2:$AG$2500,COLUMN(W$1),FALSE))</f>
        <v/>
      </c>
      <c r="X235" s="96" t="str">
        <f>IF($A235="","",VLOOKUP($A235,DATA_IMPORT!$A$2:$AG$2500,COLUMN(X$1),FALSE))</f>
        <v/>
      </c>
      <c r="Y235" s="96" t="str">
        <f>IF($A235="","",VLOOKUP($A235,DATA_IMPORT!$A$2:$AG$2500,COLUMN(Y$1),FALSE))</f>
        <v/>
      </c>
      <c r="Z235" s="22" t="str">
        <f>IF($A235="","",VLOOKUP($A235,DATA_IMPORT!$A$2:$AG$2500,COLUMN(Z$1),FALSE))</f>
        <v/>
      </c>
      <c r="AA235" s="96" t="str">
        <f>IF($A235="","",VLOOKUP($A235,DATA_IMPORT!$A$2:$AG$2500,COLUMN(AA$1),FALSE))</f>
        <v/>
      </c>
      <c r="AB235" s="96" t="str">
        <f>IF($A235="","",VLOOKUP($A235,DATA_IMPORT!$A$2:$AG$2500,COLUMN(AB$1),FALSE))</f>
        <v/>
      </c>
      <c r="AC235" s="22" t="str">
        <f>IF($A235="","",VLOOKUP($A235,DATA_IMPORT!$A$2:$AG$2500,COLUMN(AC$1),FALSE))</f>
        <v/>
      </c>
      <c r="AD235" s="96" t="str">
        <f>IF($A235="","",VLOOKUP($A235,DATA_IMPORT!$A$2:$AG$2500,COLUMN(AD$1),FALSE))</f>
        <v/>
      </c>
      <c r="AE235" s="96" t="str">
        <f>IF($A235="","",VLOOKUP($A235,DATA_IMPORT!$A$2:$AG$2500,COLUMN(AE$1),FALSE))</f>
        <v/>
      </c>
      <c r="AF235" s="96" t="str">
        <f>IF($A235="","",VLOOKUP($A235,DATA_IMPORT!$A$2:$AG$2500,COLUMN(AF$1),FALSE))</f>
        <v/>
      </c>
      <c r="AG235" s="96" t="str">
        <f>IF($A235="","",VLOOKUP($A235,DATA_IMPORT!$A$2:$AG$2500,COLUMN(AG$1),FALSE))</f>
        <v/>
      </c>
    </row>
    <row r="236" spans="2:33">
      <c r="B236" t="str">
        <f>IF($A236="","",VLOOKUP($A236,DATA_IMPORT!$A$2:$AG$2500,COLUMN(B$1),FALSE))</f>
        <v/>
      </c>
      <c r="C236" t="str">
        <f>IF($A236="","",VLOOKUP($A236,DATA_IMPORT!$A$2:$AG$2500,COLUMN(C$1),FALSE))</f>
        <v/>
      </c>
      <c r="D236" t="str">
        <f>IF($A236="","",VLOOKUP($A236,DATA_IMPORT!$A$2:$AG$2500,COLUMN(D$1),FALSE))</f>
        <v/>
      </c>
      <c r="E236" s="106" t="str">
        <f>IF($A236="","",VLOOKUP($A236,DATA_IMPORT!$A$2:$AG$2500,COLUMN(F$1),FALSE))</f>
        <v/>
      </c>
      <c r="F236" t="str">
        <f>IF($A236="","",VLOOKUP($A236,DATA_IMPORT!$A$2:$AG$2500,COLUMN(F$1),FALSE))</f>
        <v/>
      </c>
      <c r="G236" t="str">
        <f>IF(A236="","",F236&amp;COUNTIF($B$2:$B236,B236))</f>
        <v/>
      </c>
      <c r="H236" t="str">
        <f t="shared" si="6"/>
        <v/>
      </c>
      <c r="I236" t="str">
        <f t="shared" si="7"/>
        <v/>
      </c>
      <c r="J236" s="106" t="s">
        <v>42</v>
      </c>
      <c r="K236" s="22" t="str">
        <f>IF($A236="","",VLOOKUP($A236,DATA_IMPORT!$A$2:$AG$2500,COLUMN(K$1),FALSE))</f>
        <v/>
      </c>
      <c r="L236" s="22" t="str">
        <f>IF($A236="","",VLOOKUP($A236,DATA_IMPORT!$A$2:$AG$2500,COLUMN(L$1),FALSE))</f>
        <v/>
      </c>
      <c r="M236" s="22" t="str">
        <f>IF($A236="","",VLOOKUP($A236,DATA_IMPORT!$A$2:$AG$2500,COLUMN(M$1),FALSE))</f>
        <v/>
      </c>
      <c r="N236" s="22" t="str">
        <f>IF($A236="","",VLOOKUP($A236,DATA_IMPORT!$A$2:$AG$2500,COLUMN(N$1),FALSE))</f>
        <v/>
      </c>
      <c r="O236" s="22" t="str">
        <f>IF($A236="","",VLOOKUP($A236,DATA_IMPORT!$A$2:$AG$2500,COLUMN(O$1),FALSE))</f>
        <v/>
      </c>
      <c r="P236" s="22" t="str">
        <f>IF($A236="","",VLOOKUP($A236,DATA_IMPORT!$A$2:$AG$2500,COLUMN(P$1),FALSE))</f>
        <v/>
      </c>
      <c r="Q236" s="23" t="str">
        <f>IF($A236="","",VLOOKUP($A236,DATA_IMPORT!$A$2:$AG$2500,COLUMN(Q$1),FALSE))</f>
        <v/>
      </c>
      <c r="R236" s="22" t="str">
        <f>IF($A236="","",VLOOKUP($A236,DATA_IMPORT!$A$2:$AG$2500,COLUMN(R$1),FALSE))</f>
        <v/>
      </c>
      <c r="S236" s="23" t="str">
        <f>IF($A236="","",VLOOKUP($A236,DATA_IMPORT!$A$2:$AG$2500,COLUMN(S$1),FALSE))</f>
        <v/>
      </c>
      <c r="T236" s="22" t="str">
        <f>IF($A236="","",VLOOKUP($A236,DATA_IMPORT!$A$2:$AG$2500,COLUMN(T$1),FALSE))</f>
        <v/>
      </c>
      <c r="U236" s="23" t="str">
        <f>IF($A236="","",VLOOKUP($A236,DATA_IMPORT!$A$2:$AG$2500,COLUMN(U$1),FALSE))</f>
        <v/>
      </c>
      <c r="V236" s="22" t="str">
        <f>IF($A236="","",VLOOKUP($A236,DATA_IMPORT!$A$2:$AG$2500,COLUMN(V$1),FALSE))</f>
        <v/>
      </c>
      <c r="W236" s="22" t="str">
        <f>IF($A236="","",VLOOKUP($A236,DATA_IMPORT!$A$2:$AG$2500,COLUMN(W$1),FALSE))</f>
        <v/>
      </c>
      <c r="X236" s="96" t="str">
        <f>IF($A236="","",VLOOKUP($A236,DATA_IMPORT!$A$2:$AG$2500,COLUMN(X$1),FALSE))</f>
        <v/>
      </c>
      <c r="Y236" s="96" t="str">
        <f>IF($A236="","",VLOOKUP($A236,DATA_IMPORT!$A$2:$AG$2500,COLUMN(Y$1),FALSE))</f>
        <v/>
      </c>
      <c r="Z236" s="22" t="str">
        <f>IF($A236="","",VLOOKUP($A236,DATA_IMPORT!$A$2:$AG$2500,COLUMN(Z$1),FALSE))</f>
        <v/>
      </c>
      <c r="AA236" s="96" t="str">
        <f>IF($A236="","",VLOOKUP($A236,DATA_IMPORT!$A$2:$AG$2500,COLUMN(AA$1),FALSE))</f>
        <v/>
      </c>
      <c r="AB236" s="96" t="str">
        <f>IF($A236="","",VLOOKUP($A236,DATA_IMPORT!$A$2:$AG$2500,COLUMN(AB$1),FALSE))</f>
        <v/>
      </c>
      <c r="AC236" s="22" t="str">
        <f>IF($A236="","",VLOOKUP($A236,DATA_IMPORT!$A$2:$AG$2500,COLUMN(AC$1),FALSE))</f>
        <v/>
      </c>
      <c r="AD236" s="96" t="str">
        <f>IF($A236="","",VLOOKUP($A236,DATA_IMPORT!$A$2:$AG$2500,COLUMN(AD$1),FALSE))</f>
        <v/>
      </c>
      <c r="AE236" s="96" t="str">
        <f>IF($A236="","",VLOOKUP($A236,DATA_IMPORT!$A$2:$AG$2500,COLUMN(AE$1),FALSE))</f>
        <v/>
      </c>
      <c r="AF236" s="96" t="str">
        <f>IF($A236="","",VLOOKUP($A236,DATA_IMPORT!$A$2:$AG$2500,COLUMN(AF$1),FALSE))</f>
        <v/>
      </c>
      <c r="AG236" s="96" t="str">
        <f>IF($A236="","",VLOOKUP($A236,DATA_IMPORT!$A$2:$AG$2500,COLUMN(AG$1),FALSE))</f>
        <v/>
      </c>
    </row>
    <row r="237" spans="2:33">
      <c r="B237" t="str">
        <f>IF($A237="","",VLOOKUP($A237,DATA_IMPORT!$A$2:$AG$2500,COLUMN(B$1),FALSE))</f>
        <v/>
      </c>
      <c r="C237" t="str">
        <f>IF($A237="","",VLOOKUP($A237,DATA_IMPORT!$A$2:$AG$2500,COLUMN(C$1),FALSE))</f>
        <v/>
      </c>
      <c r="D237" t="str">
        <f>IF($A237="","",VLOOKUP($A237,DATA_IMPORT!$A$2:$AG$2500,COLUMN(D$1),FALSE))</f>
        <v/>
      </c>
      <c r="E237" s="106" t="str">
        <f>IF($A237="","",VLOOKUP($A237,DATA_IMPORT!$A$2:$AG$2500,COLUMN(F$1),FALSE))</f>
        <v/>
      </c>
      <c r="F237" t="str">
        <f>IF($A237="","",VLOOKUP($A237,DATA_IMPORT!$A$2:$AG$2500,COLUMN(F$1),FALSE))</f>
        <v/>
      </c>
      <c r="G237" t="str">
        <f>IF(A237="","",F237&amp;COUNTIF($B$2:$B237,B237))</f>
        <v/>
      </c>
      <c r="H237" t="str">
        <f t="shared" si="6"/>
        <v/>
      </c>
      <c r="I237" t="str">
        <f t="shared" si="7"/>
        <v/>
      </c>
      <c r="J237" s="106" t="s">
        <v>42</v>
      </c>
      <c r="K237" s="22" t="str">
        <f>IF($A237="","",VLOOKUP($A237,DATA_IMPORT!$A$2:$AG$2500,COLUMN(K$1),FALSE))</f>
        <v/>
      </c>
      <c r="L237" s="22" t="str">
        <f>IF($A237="","",VLOOKUP($A237,DATA_IMPORT!$A$2:$AG$2500,COLUMN(L$1),FALSE))</f>
        <v/>
      </c>
      <c r="M237" s="22" t="str">
        <f>IF($A237="","",VLOOKUP($A237,DATA_IMPORT!$A$2:$AG$2500,COLUMN(M$1),FALSE))</f>
        <v/>
      </c>
      <c r="N237" s="22" t="str">
        <f>IF($A237="","",VLOOKUP($A237,DATA_IMPORT!$A$2:$AG$2500,COLUMN(N$1),FALSE))</f>
        <v/>
      </c>
      <c r="O237" s="22" t="str">
        <f>IF($A237="","",VLOOKUP($A237,DATA_IMPORT!$A$2:$AG$2500,COLUMN(O$1),FALSE))</f>
        <v/>
      </c>
      <c r="P237" s="22" t="str">
        <f>IF($A237="","",VLOOKUP($A237,DATA_IMPORT!$A$2:$AG$2500,COLUMN(P$1),FALSE))</f>
        <v/>
      </c>
      <c r="Q237" s="23" t="str">
        <f>IF($A237="","",VLOOKUP($A237,DATA_IMPORT!$A$2:$AG$2500,COLUMN(Q$1),FALSE))</f>
        <v/>
      </c>
      <c r="R237" s="22" t="str">
        <f>IF($A237="","",VLOOKUP($A237,DATA_IMPORT!$A$2:$AG$2500,COLUMN(R$1),FALSE))</f>
        <v/>
      </c>
      <c r="S237" s="23" t="str">
        <f>IF($A237="","",VLOOKUP($A237,DATA_IMPORT!$A$2:$AG$2500,COLUMN(S$1),FALSE))</f>
        <v/>
      </c>
      <c r="T237" s="22" t="str">
        <f>IF($A237="","",VLOOKUP($A237,DATA_IMPORT!$A$2:$AG$2500,COLUMN(T$1),FALSE))</f>
        <v/>
      </c>
      <c r="U237" s="23" t="str">
        <f>IF($A237="","",VLOOKUP($A237,DATA_IMPORT!$A$2:$AG$2500,COLUMN(U$1),FALSE))</f>
        <v/>
      </c>
      <c r="V237" s="22" t="str">
        <f>IF($A237="","",VLOOKUP($A237,DATA_IMPORT!$A$2:$AG$2500,COLUMN(V$1),FALSE))</f>
        <v/>
      </c>
      <c r="W237" s="22" t="str">
        <f>IF($A237="","",VLOOKUP($A237,DATA_IMPORT!$A$2:$AG$2500,COLUMN(W$1),FALSE))</f>
        <v/>
      </c>
      <c r="X237" s="96" t="str">
        <f>IF($A237="","",VLOOKUP($A237,DATA_IMPORT!$A$2:$AG$2500,COLUMN(X$1),FALSE))</f>
        <v/>
      </c>
      <c r="Y237" s="96" t="str">
        <f>IF($A237="","",VLOOKUP($A237,DATA_IMPORT!$A$2:$AG$2500,COLUMN(Y$1),FALSE))</f>
        <v/>
      </c>
      <c r="Z237" s="22" t="str">
        <f>IF($A237="","",VLOOKUP($A237,DATA_IMPORT!$A$2:$AG$2500,COLUMN(Z$1),FALSE))</f>
        <v/>
      </c>
      <c r="AA237" s="96" t="str">
        <f>IF($A237="","",VLOOKUP($A237,DATA_IMPORT!$A$2:$AG$2500,COLUMN(AA$1),FALSE))</f>
        <v/>
      </c>
      <c r="AB237" s="96" t="str">
        <f>IF($A237="","",VLOOKUP($A237,DATA_IMPORT!$A$2:$AG$2500,COLUMN(AB$1),FALSE))</f>
        <v/>
      </c>
      <c r="AC237" s="22" t="str">
        <f>IF($A237="","",VLOOKUP($A237,DATA_IMPORT!$A$2:$AG$2500,COLUMN(AC$1),FALSE))</f>
        <v/>
      </c>
      <c r="AD237" s="96" t="str">
        <f>IF($A237="","",VLOOKUP($A237,DATA_IMPORT!$A$2:$AG$2500,COLUMN(AD$1),FALSE))</f>
        <v/>
      </c>
      <c r="AE237" s="96" t="str">
        <f>IF($A237="","",VLOOKUP($A237,DATA_IMPORT!$A$2:$AG$2500,COLUMN(AE$1),FALSE))</f>
        <v/>
      </c>
      <c r="AF237" s="96" t="str">
        <f>IF($A237="","",VLOOKUP($A237,DATA_IMPORT!$A$2:$AG$2500,COLUMN(AF$1),FALSE))</f>
        <v/>
      </c>
      <c r="AG237" s="96" t="str">
        <f>IF($A237="","",VLOOKUP($A237,DATA_IMPORT!$A$2:$AG$2500,COLUMN(AG$1),FALSE))</f>
        <v/>
      </c>
    </row>
    <row r="238" spans="2:33">
      <c r="B238" t="str">
        <f>IF($A238="","",VLOOKUP($A238,DATA_IMPORT!$A$2:$AG$2500,COLUMN(B$1),FALSE))</f>
        <v/>
      </c>
      <c r="C238" t="str">
        <f>IF($A238="","",VLOOKUP($A238,DATA_IMPORT!$A$2:$AG$2500,COLUMN(C$1),FALSE))</f>
        <v/>
      </c>
      <c r="D238" t="str">
        <f>IF($A238="","",VLOOKUP($A238,DATA_IMPORT!$A$2:$AG$2500,COLUMN(D$1),FALSE))</f>
        <v/>
      </c>
      <c r="E238" s="106" t="str">
        <f>IF($A238="","",VLOOKUP($A238,DATA_IMPORT!$A$2:$AG$2500,COLUMN(F$1),FALSE))</f>
        <v/>
      </c>
      <c r="F238" t="str">
        <f>IF($A238="","",VLOOKUP($A238,DATA_IMPORT!$A$2:$AG$2500,COLUMN(F$1),FALSE))</f>
        <v/>
      </c>
      <c r="G238" t="str">
        <f>IF(A238="","",F238&amp;COUNTIF($B$2:$B238,B238))</f>
        <v/>
      </c>
      <c r="H238" t="str">
        <f t="shared" si="6"/>
        <v/>
      </c>
      <c r="I238" t="str">
        <f t="shared" si="7"/>
        <v/>
      </c>
      <c r="J238" s="106" t="s">
        <v>42</v>
      </c>
      <c r="K238" s="22" t="str">
        <f>IF($A238="","",VLOOKUP($A238,DATA_IMPORT!$A$2:$AG$2500,COLUMN(K$1),FALSE))</f>
        <v/>
      </c>
      <c r="L238" s="22" t="str">
        <f>IF($A238="","",VLOOKUP($A238,DATA_IMPORT!$A$2:$AG$2500,COLUMN(L$1),FALSE))</f>
        <v/>
      </c>
      <c r="M238" s="22" t="str">
        <f>IF($A238="","",VLOOKUP($A238,DATA_IMPORT!$A$2:$AG$2500,COLUMN(M$1),FALSE))</f>
        <v/>
      </c>
      <c r="N238" s="22" t="str">
        <f>IF($A238="","",VLOOKUP($A238,DATA_IMPORT!$A$2:$AG$2500,COLUMN(N$1),FALSE))</f>
        <v/>
      </c>
      <c r="O238" s="22" t="str">
        <f>IF($A238="","",VLOOKUP($A238,DATA_IMPORT!$A$2:$AG$2500,COLUMN(O$1),FALSE))</f>
        <v/>
      </c>
      <c r="P238" s="22" t="str">
        <f>IF($A238="","",VLOOKUP($A238,DATA_IMPORT!$A$2:$AG$2500,COLUMN(P$1),FALSE))</f>
        <v/>
      </c>
      <c r="Q238" s="23" t="str">
        <f>IF($A238="","",VLOOKUP($A238,DATA_IMPORT!$A$2:$AG$2500,COLUMN(Q$1),FALSE))</f>
        <v/>
      </c>
      <c r="R238" s="22" t="str">
        <f>IF($A238="","",VLOOKUP($A238,DATA_IMPORT!$A$2:$AG$2500,COLUMN(R$1),FALSE))</f>
        <v/>
      </c>
      <c r="S238" s="23" t="str">
        <f>IF($A238="","",VLOOKUP($A238,DATA_IMPORT!$A$2:$AG$2500,COLUMN(S$1),FALSE))</f>
        <v/>
      </c>
      <c r="T238" s="22" t="str">
        <f>IF($A238="","",VLOOKUP($A238,DATA_IMPORT!$A$2:$AG$2500,COLUMN(T$1),FALSE))</f>
        <v/>
      </c>
      <c r="U238" s="23" t="str">
        <f>IF($A238="","",VLOOKUP($A238,DATA_IMPORT!$A$2:$AG$2500,COLUMN(U$1),FALSE))</f>
        <v/>
      </c>
      <c r="V238" s="22" t="str">
        <f>IF($A238="","",VLOOKUP($A238,DATA_IMPORT!$A$2:$AG$2500,COLUMN(V$1),FALSE))</f>
        <v/>
      </c>
      <c r="W238" s="22" t="str">
        <f>IF($A238="","",VLOOKUP($A238,DATA_IMPORT!$A$2:$AG$2500,COLUMN(W$1),FALSE))</f>
        <v/>
      </c>
      <c r="X238" s="96" t="str">
        <f>IF($A238="","",VLOOKUP($A238,DATA_IMPORT!$A$2:$AG$2500,COLUMN(X$1),FALSE))</f>
        <v/>
      </c>
      <c r="Y238" s="96" t="str">
        <f>IF($A238="","",VLOOKUP($A238,DATA_IMPORT!$A$2:$AG$2500,COLUMN(Y$1),FALSE))</f>
        <v/>
      </c>
      <c r="Z238" s="22" t="str">
        <f>IF($A238="","",VLOOKUP($A238,DATA_IMPORT!$A$2:$AG$2500,COLUMN(Z$1),FALSE))</f>
        <v/>
      </c>
      <c r="AA238" s="96" t="str">
        <f>IF($A238="","",VLOOKUP($A238,DATA_IMPORT!$A$2:$AG$2500,COLUMN(AA$1),FALSE))</f>
        <v/>
      </c>
      <c r="AB238" s="96" t="str">
        <f>IF($A238="","",VLOOKUP($A238,DATA_IMPORT!$A$2:$AG$2500,COLUMN(AB$1),FALSE))</f>
        <v/>
      </c>
      <c r="AC238" s="22" t="str">
        <f>IF($A238="","",VLOOKUP($A238,DATA_IMPORT!$A$2:$AG$2500,COLUMN(AC$1),FALSE))</f>
        <v/>
      </c>
      <c r="AD238" s="96" t="str">
        <f>IF($A238="","",VLOOKUP($A238,DATA_IMPORT!$A$2:$AG$2500,COLUMN(AD$1),FALSE))</f>
        <v/>
      </c>
      <c r="AE238" s="96" t="str">
        <f>IF($A238="","",VLOOKUP($A238,DATA_IMPORT!$A$2:$AG$2500,COLUMN(AE$1),FALSE))</f>
        <v/>
      </c>
      <c r="AF238" s="96" t="str">
        <f>IF($A238="","",VLOOKUP($A238,DATA_IMPORT!$A$2:$AG$2500,COLUMN(AF$1),FALSE))</f>
        <v/>
      </c>
      <c r="AG238" s="96" t="str">
        <f>IF($A238="","",VLOOKUP($A238,DATA_IMPORT!$A$2:$AG$2500,COLUMN(AG$1),FALSE))</f>
        <v/>
      </c>
    </row>
    <row r="239" spans="2:33">
      <c r="B239" t="str">
        <f>IF($A239="","",VLOOKUP($A239,DATA_IMPORT!$A$2:$AG$2500,COLUMN(B$1),FALSE))</f>
        <v/>
      </c>
      <c r="C239" t="str">
        <f>IF($A239="","",VLOOKUP($A239,DATA_IMPORT!$A$2:$AG$2500,COLUMN(C$1),FALSE))</f>
        <v/>
      </c>
      <c r="D239" t="str">
        <f>IF($A239="","",VLOOKUP($A239,DATA_IMPORT!$A$2:$AG$2500,COLUMN(D$1),FALSE))</f>
        <v/>
      </c>
      <c r="E239" s="106" t="str">
        <f>IF($A239="","",VLOOKUP($A239,DATA_IMPORT!$A$2:$AG$2500,COLUMN(F$1),FALSE))</f>
        <v/>
      </c>
      <c r="F239" t="str">
        <f>IF($A239="","",VLOOKUP($A239,DATA_IMPORT!$A$2:$AG$2500,COLUMN(F$1),FALSE))</f>
        <v/>
      </c>
      <c r="G239" t="str">
        <f>IF(A239="","",F239&amp;COUNTIF($B$2:$B239,B239))</f>
        <v/>
      </c>
      <c r="H239" t="str">
        <f t="shared" si="6"/>
        <v/>
      </c>
      <c r="I239" t="str">
        <f t="shared" si="7"/>
        <v/>
      </c>
      <c r="J239" s="106" t="s">
        <v>42</v>
      </c>
      <c r="K239" s="22" t="str">
        <f>IF($A239="","",VLOOKUP($A239,DATA_IMPORT!$A$2:$AG$2500,COLUMN(K$1),FALSE))</f>
        <v/>
      </c>
      <c r="L239" s="22" t="str">
        <f>IF($A239="","",VLOOKUP($A239,DATA_IMPORT!$A$2:$AG$2500,COLUMN(L$1),FALSE))</f>
        <v/>
      </c>
      <c r="M239" s="22" t="str">
        <f>IF($A239="","",VLOOKUP($A239,DATA_IMPORT!$A$2:$AG$2500,COLUMN(M$1),FALSE))</f>
        <v/>
      </c>
      <c r="N239" s="22" t="str">
        <f>IF($A239="","",VLOOKUP($A239,DATA_IMPORT!$A$2:$AG$2500,COLUMN(N$1),FALSE))</f>
        <v/>
      </c>
      <c r="O239" s="22" t="str">
        <f>IF($A239="","",VLOOKUP($A239,DATA_IMPORT!$A$2:$AG$2500,COLUMN(O$1),FALSE))</f>
        <v/>
      </c>
      <c r="P239" s="22" t="str">
        <f>IF($A239="","",VLOOKUP($A239,DATA_IMPORT!$A$2:$AG$2500,COLUMN(P$1),FALSE))</f>
        <v/>
      </c>
      <c r="Q239" s="23" t="str">
        <f>IF($A239="","",VLOOKUP($A239,DATA_IMPORT!$A$2:$AG$2500,COLUMN(Q$1),FALSE))</f>
        <v/>
      </c>
      <c r="R239" s="22" t="str">
        <f>IF($A239="","",VLOOKUP($A239,DATA_IMPORT!$A$2:$AG$2500,COLUMN(R$1),FALSE))</f>
        <v/>
      </c>
      <c r="S239" s="23" t="str">
        <f>IF($A239="","",VLOOKUP($A239,DATA_IMPORT!$A$2:$AG$2500,COLUMN(S$1),FALSE))</f>
        <v/>
      </c>
      <c r="T239" s="22" t="str">
        <f>IF($A239="","",VLOOKUP($A239,DATA_IMPORT!$A$2:$AG$2500,COLUMN(T$1),FALSE))</f>
        <v/>
      </c>
      <c r="U239" s="23" t="str">
        <f>IF($A239="","",VLOOKUP($A239,DATA_IMPORT!$A$2:$AG$2500,COLUMN(U$1),FALSE))</f>
        <v/>
      </c>
      <c r="V239" s="22" t="str">
        <f>IF($A239="","",VLOOKUP($A239,DATA_IMPORT!$A$2:$AG$2500,COLUMN(V$1),FALSE))</f>
        <v/>
      </c>
      <c r="W239" s="22" t="str">
        <f>IF($A239="","",VLOOKUP($A239,DATA_IMPORT!$A$2:$AG$2500,COLUMN(W$1),FALSE))</f>
        <v/>
      </c>
      <c r="X239" s="96" t="str">
        <f>IF($A239="","",VLOOKUP($A239,DATA_IMPORT!$A$2:$AG$2500,COLUMN(X$1),FALSE))</f>
        <v/>
      </c>
      <c r="Y239" s="96" t="str">
        <f>IF($A239="","",VLOOKUP($A239,DATA_IMPORT!$A$2:$AG$2500,COLUMN(Y$1),FALSE))</f>
        <v/>
      </c>
      <c r="Z239" s="22" t="str">
        <f>IF($A239="","",VLOOKUP($A239,DATA_IMPORT!$A$2:$AG$2500,COLUMN(Z$1),FALSE))</f>
        <v/>
      </c>
      <c r="AA239" s="96" t="str">
        <f>IF($A239="","",VLOOKUP($A239,DATA_IMPORT!$A$2:$AG$2500,COLUMN(AA$1),FALSE))</f>
        <v/>
      </c>
      <c r="AB239" s="96" t="str">
        <f>IF($A239="","",VLOOKUP($A239,DATA_IMPORT!$A$2:$AG$2500,COLUMN(AB$1),FALSE))</f>
        <v/>
      </c>
      <c r="AC239" s="22" t="str">
        <f>IF($A239="","",VLOOKUP($A239,DATA_IMPORT!$A$2:$AG$2500,COLUMN(AC$1),FALSE))</f>
        <v/>
      </c>
      <c r="AD239" s="96" t="str">
        <f>IF($A239="","",VLOOKUP($A239,DATA_IMPORT!$A$2:$AG$2500,COLUMN(AD$1),FALSE))</f>
        <v/>
      </c>
      <c r="AE239" s="96" t="str">
        <f>IF($A239="","",VLOOKUP($A239,DATA_IMPORT!$A$2:$AG$2500,COLUMN(AE$1),FALSE))</f>
        <v/>
      </c>
      <c r="AF239" s="96" t="str">
        <f>IF($A239="","",VLOOKUP($A239,DATA_IMPORT!$A$2:$AG$2500,COLUMN(AF$1),FALSE))</f>
        <v/>
      </c>
      <c r="AG239" s="96" t="str">
        <f>IF($A239="","",VLOOKUP($A239,DATA_IMPORT!$A$2:$AG$2500,COLUMN(AG$1),FALSE))</f>
        <v/>
      </c>
    </row>
    <row r="240" spans="2:33">
      <c r="B240" t="str">
        <f>IF($A240="","",VLOOKUP($A240,DATA_IMPORT!$A$2:$AG$2500,COLUMN(B$1),FALSE))</f>
        <v/>
      </c>
      <c r="C240" t="str">
        <f>IF($A240="","",VLOOKUP($A240,DATA_IMPORT!$A$2:$AG$2500,COLUMN(C$1),FALSE))</f>
        <v/>
      </c>
      <c r="D240" t="str">
        <f>IF($A240="","",VLOOKUP($A240,DATA_IMPORT!$A$2:$AG$2500,COLUMN(D$1),FALSE))</f>
        <v/>
      </c>
      <c r="E240" s="106" t="str">
        <f>IF($A240="","",VLOOKUP($A240,DATA_IMPORT!$A$2:$AG$2500,COLUMN(F$1),FALSE))</f>
        <v/>
      </c>
      <c r="F240" t="str">
        <f>IF($A240="","",VLOOKUP($A240,DATA_IMPORT!$A$2:$AG$2500,COLUMN(F$1),FALSE))</f>
        <v/>
      </c>
      <c r="G240" t="str">
        <f>IF(A240="","",F240&amp;COUNTIF($B$2:$B240,B240))</f>
        <v/>
      </c>
      <c r="H240" t="str">
        <f t="shared" si="6"/>
        <v/>
      </c>
      <c r="I240" t="str">
        <f t="shared" si="7"/>
        <v/>
      </c>
      <c r="J240" s="106" t="s">
        <v>42</v>
      </c>
      <c r="K240" s="22" t="str">
        <f>IF($A240="","",VLOOKUP($A240,DATA_IMPORT!$A$2:$AG$2500,COLUMN(K$1),FALSE))</f>
        <v/>
      </c>
      <c r="L240" s="22" t="str">
        <f>IF($A240="","",VLOOKUP($A240,DATA_IMPORT!$A$2:$AG$2500,COLUMN(L$1),FALSE))</f>
        <v/>
      </c>
      <c r="M240" s="22" t="str">
        <f>IF($A240="","",VLOOKUP($A240,DATA_IMPORT!$A$2:$AG$2500,COLUMN(M$1),FALSE))</f>
        <v/>
      </c>
      <c r="N240" s="22" t="str">
        <f>IF($A240="","",VLOOKUP($A240,DATA_IMPORT!$A$2:$AG$2500,COLUMN(N$1),FALSE))</f>
        <v/>
      </c>
      <c r="O240" s="22" t="str">
        <f>IF($A240="","",VLOOKUP($A240,DATA_IMPORT!$A$2:$AG$2500,COLUMN(O$1),FALSE))</f>
        <v/>
      </c>
      <c r="P240" s="22" t="str">
        <f>IF($A240="","",VLOOKUP($A240,DATA_IMPORT!$A$2:$AG$2500,COLUMN(P$1),FALSE))</f>
        <v/>
      </c>
      <c r="Q240" s="23" t="str">
        <f>IF($A240="","",VLOOKUP($A240,DATA_IMPORT!$A$2:$AG$2500,COLUMN(Q$1),FALSE))</f>
        <v/>
      </c>
      <c r="R240" s="22" t="str">
        <f>IF($A240="","",VLOOKUP($A240,DATA_IMPORT!$A$2:$AG$2500,COLUMN(R$1),FALSE))</f>
        <v/>
      </c>
      <c r="S240" s="23" t="str">
        <f>IF($A240="","",VLOOKUP($A240,DATA_IMPORT!$A$2:$AG$2500,COLUMN(S$1),FALSE))</f>
        <v/>
      </c>
      <c r="T240" s="22" t="str">
        <f>IF($A240="","",VLOOKUP($A240,DATA_IMPORT!$A$2:$AG$2500,COLUMN(T$1),FALSE))</f>
        <v/>
      </c>
      <c r="U240" s="23" t="str">
        <f>IF($A240="","",VLOOKUP($A240,DATA_IMPORT!$A$2:$AG$2500,COLUMN(U$1),FALSE))</f>
        <v/>
      </c>
      <c r="V240" s="22" t="str">
        <f>IF($A240="","",VLOOKUP($A240,DATA_IMPORT!$A$2:$AG$2500,COLUMN(V$1),FALSE))</f>
        <v/>
      </c>
      <c r="W240" s="22" t="str">
        <f>IF($A240="","",VLOOKUP($A240,DATA_IMPORT!$A$2:$AG$2500,COLUMN(W$1),FALSE))</f>
        <v/>
      </c>
      <c r="X240" s="96" t="str">
        <f>IF($A240="","",VLOOKUP($A240,DATA_IMPORT!$A$2:$AG$2500,COLUMN(X$1),FALSE))</f>
        <v/>
      </c>
      <c r="Y240" s="96" t="str">
        <f>IF($A240="","",VLOOKUP($A240,DATA_IMPORT!$A$2:$AG$2500,COLUMN(Y$1),FALSE))</f>
        <v/>
      </c>
      <c r="Z240" s="22" t="str">
        <f>IF($A240="","",VLOOKUP($A240,DATA_IMPORT!$A$2:$AG$2500,COLUMN(Z$1),FALSE))</f>
        <v/>
      </c>
      <c r="AA240" s="96" t="str">
        <f>IF($A240="","",VLOOKUP($A240,DATA_IMPORT!$A$2:$AG$2500,COLUMN(AA$1),FALSE))</f>
        <v/>
      </c>
      <c r="AB240" s="96" t="str">
        <f>IF($A240="","",VLOOKUP($A240,DATA_IMPORT!$A$2:$AG$2500,COLUMN(AB$1),FALSE))</f>
        <v/>
      </c>
      <c r="AC240" s="22" t="str">
        <f>IF($A240="","",VLOOKUP($A240,DATA_IMPORT!$A$2:$AG$2500,COLUMN(AC$1),FALSE))</f>
        <v/>
      </c>
      <c r="AD240" s="96" t="str">
        <f>IF($A240="","",VLOOKUP($A240,DATA_IMPORT!$A$2:$AG$2500,COLUMN(AD$1),FALSE))</f>
        <v/>
      </c>
      <c r="AE240" s="96" t="str">
        <f>IF($A240="","",VLOOKUP($A240,DATA_IMPORT!$A$2:$AG$2500,COLUMN(AE$1),FALSE))</f>
        <v/>
      </c>
      <c r="AF240" s="96" t="str">
        <f>IF($A240="","",VLOOKUP($A240,DATA_IMPORT!$A$2:$AG$2500,COLUMN(AF$1),FALSE))</f>
        <v/>
      </c>
      <c r="AG240" s="96" t="str">
        <f>IF($A240="","",VLOOKUP($A240,DATA_IMPORT!$A$2:$AG$2500,COLUMN(AG$1),FALSE))</f>
        <v/>
      </c>
    </row>
    <row r="241" spans="2:33">
      <c r="B241" t="str">
        <f>IF($A241="","",VLOOKUP($A241,DATA_IMPORT!$A$2:$AG$2500,COLUMN(B$1),FALSE))</f>
        <v/>
      </c>
      <c r="C241" t="str">
        <f>IF($A241="","",VLOOKUP($A241,DATA_IMPORT!$A$2:$AG$2500,COLUMN(C$1),FALSE))</f>
        <v/>
      </c>
      <c r="D241" t="str">
        <f>IF($A241="","",VLOOKUP($A241,DATA_IMPORT!$A$2:$AG$2500,COLUMN(D$1),FALSE))</f>
        <v/>
      </c>
      <c r="E241" s="106" t="str">
        <f>IF($A241="","",VLOOKUP($A241,DATA_IMPORT!$A$2:$AG$2500,COLUMN(F$1),FALSE))</f>
        <v/>
      </c>
      <c r="F241" t="str">
        <f>IF($A241="","",VLOOKUP($A241,DATA_IMPORT!$A$2:$AG$2500,COLUMN(F$1),FALSE))</f>
        <v/>
      </c>
      <c r="G241" t="str">
        <f>IF(A241="","",F241&amp;COUNTIF($B$2:$B241,B241))</f>
        <v/>
      </c>
      <c r="H241" t="str">
        <f t="shared" si="6"/>
        <v/>
      </c>
      <c r="I241" t="str">
        <f t="shared" si="7"/>
        <v/>
      </c>
      <c r="J241" s="106" t="s">
        <v>42</v>
      </c>
      <c r="K241" s="22" t="str">
        <f>IF($A241="","",VLOOKUP($A241,DATA_IMPORT!$A$2:$AG$2500,COLUMN(K$1),FALSE))</f>
        <v/>
      </c>
      <c r="L241" s="22" t="str">
        <f>IF($A241="","",VLOOKUP($A241,DATA_IMPORT!$A$2:$AG$2500,COLUMN(L$1),FALSE))</f>
        <v/>
      </c>
      <c r="M241" s="22" t="str">
        <f>IF($A241="","",VLOOKUP($A241,DATA_IMPORT!$A$2:$AG$2500,COLUMN(M$1),FALSE))</f>
        <v/>
      </c>
      <c r="N241" s="22" t="str">
        <f>IF($A241="","",VLOOKUP($A241,DATA_IMPORT!$A$2:$AG$2500,COLUMN(N$1),FALSE))</f>
        <v/>
      </c>
      <c r="O241" s="22" t="str">
        <f>IF($A241="","",VLOOKUP($A241,DATA_IMPORT!$A$2:$AG$2500,COLUMN(O$1),FALSE))</f>
        <v/>
      </c>
      <c r="P241" s="22" t="str">
        <f>IF($A241="","",VLOOKUP($A241,DATA_IMPORT!$A$2:$AG$2500,COLUMN(P$1),FALSE))</f>
        <v/>
      </c>
      <c r="Q241" s="23" t="str">
        <f>IF($A241="","",VLOOKUP($A241,DATA_IMPORT!$A$2:$AG$2500,COLUMN(Q$1),FALSE))</f>
        <v/>
      </c>
      <c r="R241" s="22" t="str">
        <f>IF($A241="","",VLOOKUP($A241,DATA_IMPORT!$A$2:$AG$2500,COLUMN(R$1),FALSE))</f>
        <v/>
      </c>
      <c r="S241" s="23" t="str">
        <f>IF($A241="","",VLOOKUP($A241,DATA_IMPORT!$A$2:$AG$2500,COLUMN(S$1),FALSE))</f>
        <v/>
      </c>
      <c r="T241" s="22" t="str">
        <f>IF($A241="","",VLOOKUP($A241,DATA_IMPORT!$A$2:$AG$2500,COLUMN(T$1),FALSE))</f>
        <v/>
      </c>
      <c r="U241" s="23" t="str">
        <f>IF($A241="","",VLOOKUP($A241,DATA_IMPORT!$A$2:$AG$2500,COLUMN(U$1),FALSE))</f>
        <v/>
      </c>
      <c r="V241" s="22" t="str">
        <f>IF($A241="","",VLOOKUP($A241,DATA_IMPORT!$A$2:$AG$2500,COLUMN(V$1),FALSE))</f>
        <v/>
      </c>
      <c r="W241" s="22" t="str">
        <f>IF($A241="","",VLOOKUP($A241,DATA_IMPORT!$A$2:$AG$2500,COLUMN(W$1),FALSE))</f>
        <v/>
      </c>
      <c r="X241" s="96" t="str">
        <f>IF($A241="","",VLOOKUP($A241,DATA_IMPORT!$A$2:$AG$2500,COLUMN(X$1),FALSE))</f>
        <v/>
      </c>
      <c r="Y241" s="96" t="str">
        <f>IF($A241="","",VLOOKUP($A241,DATA_IMPORT!$A$2:$AG$2500,COLUMN(Y$1),FALSE))</f>
        <v/>
      </c>
      <c r="Z241" s="22" t="str">
        <f>IF($A241="","",VLOOKUP($A241,DATA_IMPORT!$A$2:$AG$2500,COLUMN(Z$1),FALSE))</f>
        <v/>
      </c>
      <c r="AA241" s="96" t="str">
        <f>IF($A241="","",VLOOKUP($A241,DATA_IMPORT!$A$2:$AG$2500,COLUMN(AA$1),FALSE))</f>
        <v/>
      </c>
      <c r="AB241" s="96" t="str">
        <f>IF($A241="","",VLOOKUP($A241,DATA_IMPORT!$A$2:$AG$2500,COLUMN(AB$1),FALSE))</f>
        <v/>
      </c>
      <c r="AC241" s="22" t="str">
        <f>IF($A241="","",VLOOKUP($A241,DATA_IMPORT!$A$2:$AG$2500,COLUMN(AC$1),FALSE))</f>
        <v/>
      </c>
      <c r="AD241" s="96" t="str">
        <f>IF($A241="","",VLOOKUP($A241,DATA_IMPORT!$A$2:$AG$2500,COLUMN(AD$1),FALSE))</f>
        <v/>
      </c>
      <c r="AE241" s="96" t="str">
        <f>IF($A241="","",VLOOKUP($A241,DATA_IMPORT!$A$2:$AG$2500,COLUMN(AE$1),FALSE))</f>
        <v/>
      </c>
      <c r="AF241" s="96" t="str">
        <f>IF($A241="","",VLOOKUP($A241,DATA_IMPORT!$A$2:$AG$2500,COLUMN(AF$1),FALSE))</f>
        <v/>
      </c>
      <c r="AG241" s="96" t="str">
        <f>IF($A241="","",VLOOKUP($A241,DATA_IMPORT!$A$2:$AG$2500,COLUMN(AG$1),FALSE))</f>
        <v/>
      </c>
    </row>
    <row r="242" spans="2:33">
      <c r="B242" t="str">
        <f>IF($A242="","",VLOOKUP($A242,DATA_IMPORT!$A$2:$AG$2500,COLUMN(B$1),FALSE))</f>
        <v/>
      </c>
      <c r="C242" t="str">
        <f>IF($A242="","",VLOOKUP($A242,DATA_IMPORT!$A$2:$AG$2500,COLUMN(C$1),FALSE))</f>
        <v/>
      </c>
      <c r="D242" t="str">
        <f>IF($A242="","",VLOOKUP($A242,DATA_IMPORT!$A$2:$AG$2500,COLUMN(D$1),FALSE))</f>
        <v/>
      </c>
      <c r="E242" s="106" t="str">
        <f>IF($A242="","",VLOOKUP($A242,DATA_IMPORT!$A$2:$AG$2500,COLUMN(F$1),FALSE))</f>
        <v/>
      </c>
      <c r="F242" t="str">
        <f>IF($A242="","",VLOOKUP($A242,DATA_IMPORT!$A$2:$AG$2500,COLUMN(F$1),FALSE))</f>
        <v/>
      </c>
      <c r="G242" t="str">
        <f>IF(A242="","",F242&amp;COUNTIF($B$2:$B242,B242))</f>
        <v/>
      </c>
      <c r="H242" t="str">
        <f t="shared" si="6"/>
        <v/>
      </c>
      <c r="I242" t="str">
        <f t="shared" si="7"/>
        <v/>
      </c>
      <c r="J242" s="106" t="s">
        <v>42</v>
      </c>
      <c r="K242" s="22" t="str">
        <f>IF($A242="","",VLOOKUP($A242,DATA_IMPORT!$A$2:$AG$2500,COLUMN(K$1),FALSE))</f>
        <v/>
      </c>
      <c r="L242" s="22" t="str">
        <f>IF($A242="","",VLOOKUP($A242,DATA_IMPORT!$A$2:$AG$2500,COLUMN(L$1),FALSE))</f>
        <v/>
      </c>
      <c r="M242" s="22" t="str">
        <f>IF($A242="","",VLOOKUP($A242,DATA_IMPORT!$A$2:$AG$2500,COLUMN(M$1),FALSE))</f>
        <v/>
      </c>
      <c r="N242" s="22" t="str">
        <f>IF($A242="","",VLOOKUP($A242,DATA_IMPORT!$A$2:$AG$2500,COLUMN(N$1),FALSE))</f>
        <v/>
      </c>
      <c r="O242" s="22" t="str">
        <f>IF($A242="","",VLOOKUP($A242,DATA_IMPORT!$A$2:$AG$2500,COLUMN(O$1),FALSE))</f>
        <v/>
      </c>
      <c r="P242" s="22" t="str">
        <f>IF($A242="","",VLOOKUP($A242,DATA_IMPORT!$A$2:$AG$2500,COLUMN(P$1),FALSE))</f>
        <v/>
      </c>
      <c r="Q242" s="23" t="str">
        <f>IF($A242="","",VLOOKUP($A242,DATA_IMPORT!$A$2:$AG$2500,COLUMN(Q$1),FALSE))</f>
        <v/>
      </c>
      <c r="R242" s="22" t="str">
        <f>IF($A242="","",VLOOKUP($A242,DATA_IMPORT!$A$2:$AG$2500,COLUMN(R$1),FALSE))</f>
        <v/>
      </c>
      <c r="S242" s="23" t="str">
        <f>IF($A242="","",VLOOKUP($A242,DATA_IMPORT!$A$2:$AG$2500,COLUMN(S$1),FALSE))</f>
        <v/>
      </c>
      <c r="T242" s="22" t="str">
        <f>IF($A242="","",VLOOKUP($A242,DATA_IMPORT!$A$2:$AG$2500,COLUMN(T$1),FALSE))</f>
        <v/>
      </c>
      <c r="U242" s="23" t="str">
        <f>IF($A242="","",VLOOKUP($A242,DATA_IMPORT!$A$2:$AG$2500,COLUMN(U$1),FALSE))</f>
        <v/>
      </c>
      <c r="V242" s="22" t="str">
        <f>IF($A242="","",VLOOKUP($A242,DATA_IMPORT!$A$2:$AG$2500,COLUMN(V$1),FALSE))</f>
        <v/>
      </c>
      <c r="W242" s="22" t="str">
        <f>IF($A242="","",VLOOKUP($A242,DATA_IMPORT!$A$2:$AG$2500,COLUMN(W$1),FALSE))</f>
        <v/>
      </c>
      <c r="X242" s="96" t="str">
        <f>IF($A242="","",VLOOKUP($A242,DATA_IMPORT!$A$2:$AG$2500,COLUMN(X$1),FALSE))</f>
        <v/>
      </c>
      <c r="Y242" s="96" t="str">
        <f>IF($A242="","",VLOOKUP($A242,DATA_IMPORT!$A$2:$AG$2500,COLUMN(Y$1),FALSE))</f>
        <v/>
      </c>
      <c r="Z242" s="22" t="str">
        <f>IF($A242="","",VLOOKUP($A242,DATA_IMPORT!$A$2:$AG$2500,COLUMN(Z$1),FALSE))</f>
        <v/>
      </c>
      <c r="AA242" s="96" t="str">
        <f>IF($A242="","",VLOOKUP($A242,DATA_IMPORT!$A$2:$AG$2500,COLUMN(AA$1),FALSE))</f>
        <v/>
      </c>
      <c r="AB242" s="96" t="str">
        <f>IF($A242="","",VLOOKUP($A242,DATA_IMPORT!$A$2:$AG$2500,COLUMN(AB$1),FALSE))</f>
        <v/>
      </c>
      <c r="AC242" s="22" t="str">
        <f>IF($A242="","",VLOOKUP($A242,DATA_IMPORT!$A$2:$AG$2500,COLUMN(AC$1),FALSE))</f>
        <v/>
      </c>
      <c r="AD242" s="96" t="str">
        <f>IF($A242="","",VLOOKUP($A242,DATA_IMPORT!$A$2:$AG$2500,COLUMN(AD$1),FALSE))</f>
        <v/>
      </c>
      <c r="AE242" s="96" t="str">
        <f>IF($A242="","",VLOOKUP($A242,DATA_IMPORT!$A$2:$AG$2500,COLUMN(AE$1),FALSE))</f>
        <v/>
      </c>
      <c r="AF242" s="96" t="str">
        <f>IF($A242="","",VLOOKUP($A242,DATA_IMPORT!$A$2:$AG$2500,COLUMN(AF$1),FALSE))</f>
        <v/>
      </c>
      <c r="AG242" s="96" t="str">
        <f>IF($A242="","",VLOOKUP($A242,DATA_IMPORT!$A$2:$AG$2500,COLUMN(AG$1),FALSE))</f>
        <v/>
      </c>
    </row>
    <row r="243" spans="2:33">
      <c r="B243" t="str">
        <f>IF($A243="","",VLOOKUP($A243,DATA_IMPORT!$A$2:$AG$2500,COLUMN(B$1),FALSE))</f>
        <v/>
      </c>
      <c r="C243" t="str">
        <f>IF($A243="","",VLOOKUP($A243,DATA_IMPORT!$A$2:$AG$2500,COLUMN(C$1),FALSE))</f>
        <v/>
      </c>
      <c r="D243" t="str">
        <f>IF($A243="","",VLOOKUP($A243,DATA_IMPORT!$A$2:$AG$2500,COLUMN(D$1),FALSE))</f>
        <v/>
      </c>
      <c r="E243" s="106" t="str">
        <f>IF($A243="","",VLOOKUP($A243,DATA_IMPORT!$A$2:$AG$2500,COLUMN(F$1),FALSE))</f>
        <v/>
      </c>
      <c r="F243" t="str">
        <f>IF($A243="","",VLOOKUP($A243,DATA_IMPORT!$A$2:$AG$2500,COLUMN(F$1),FALSE))</f>
        <v/>
      </c>
      <c r="G243" t="str">
        <f>IF(A243="","",F243&amp;COUNTIF($B$2:$B243,B243))</f>
        <v/>
      </c>
      <c r="H243" t="str">
        <f t="shared" si="6"/>
        <v/>
      </c>
      <c r="I243" t="str">
        <f t="shared" si="7"/>
        <v/>
      </c>
      <c r="J243" s="106" t="s">
        <v>42</v>
      </c>
      <c r="K243" s="22" t="str">
        <f>IF($A243="","",VLOOKUP($A243,DATA_IMPORT!$A$2:$AG$2500,COLUMN(K$1),FALSE))</f>
        <v/>
      </c>
      <c r="L243" s="22" t="str">
        <f>IF($A243="","",VLOOKUP($A243,DATA_IMPORT!$A$2:$AG$2500,COLUMN(L$1),FALSE))</f>
        <v/>
      </c>
      <c r="M243" s="22" t="str">
        <f>IF($A243="","",VLOOKUP($A243,DATA_IMPORT!$A$2:$AG$2500,COLUMN(M$1),FALSE))</f>
        <v/>
      </c>
      <c r="N243" s="22" t="str">
        <f>IF($A243="","",VLOOKUP($A243,DATA_IMPORT!$A$2:$AG$2500,COLUMN(N$1),FALSE))</f>
        <v/>
      </c>
      <c r="O243" s="22" t="str">
        <f>IF($A243="","",VLOOKUP($A243,DATA_IMPORT!$A$2:$AG$2500,COLUMN(O$1),FALSE))</f>
        <v/>
      </c>
      <c r="P243" s="22" t="str">
        <f>IF($A243="","",VLOOKUP($A243,DATA_IMPORT!$A$2:$AG$2500,COLUMN(P$1),FALSE))</f>
        <v/>
      </c>
      <c r="Q243" s="23" t="str">
        <f>IF($A243="","",VLOOKUP($A243,DATA_IMPORT!$A$2:$AG$2500,COLUMN(Q$1),FALSE))</f>
        <v/>
      </c>
      <c r="R243" s="22" t="str">
        <f>IF($A243="","",VLOOKUP($A243,DATA_IMPORT!$A$2:$AG$2500,COLUMN(R$1),FALSE))</f>
        <v/>
      </c>
      <c r="S243" s="23" t="str">
        <f>IF($A243="","",VLOOKUP($A243,DATA_IMPORT!$A$2:$AG$2500,COLUMN(S$1),FALSE))</f>
        <v/>
      </c>
      <c r="T243" s="22" t="str">
        <f>IF($A243="","",VLOOKUP($A243,DATA_IMPORT!$A$2:$AG$2500,COLUMN(T$1),FALSE))</f>
        <v/>
      </c>
      <c r="U243" s="23" t="str">
        <f>IF($A243="","",VLOOKUP($A243,DATA_IMPORT!$A$2:$AG$2500,COLUMN(U$1),FALSE))</f>
        <v/>
      </c>
      <c r="V243" s="22" t="str">
        <f>IF($A243="","",VLOOKUP($A243,DATA_IMPORT!$A$2:$AG$2500,COLUMN(V$1),FALSE))</f>
        <v/>
      </c>
      <c r="W243" s="22" t="str">
        <f>IF($A243="","",VLOOKUP($A243,DATA_IMPORT!$A$2:$AG$2500,COLUMN(W$1),FALSE))</f>
        <v/>
      </c>
      <c r="X243" s="96" t="str">
        <f>IF($A243="","",VLOOKUP($A243,DATA_IMPORT!$A$2:$AG$2500,COLUMN(X$1),FALSE))</f>
        <v/>
      </c>
      <c r="Y243" s="96" t="str">
        <f>IF($A243="","",VLOOKUP($A243,DATA_IMPORT!$A$2:$AG$2500,COLUMN(Y$1),FALSE))</f>
        <v/>
      </c>
      <c r="Z243" s="22" t="str">
        <f>IF($A243="","",VLOOKUP($A243,DATA_IMPORT!$A$2:$AG$2500,COLUMN(Z$1),FALSE))</f>
        <v/>
      </c>
      <c r="AA243" s="96" t="str">
        <f>IF($A243="","",VLOOKUP($A243,DATA_IMPORT!$A$2:$AG$2500,COLUMN(AA$1),FALSE))</f>
        <v/>
      </c>
      <c r="AB243" s="96" t="str">
        <f>IF($A243="","",VLOOKUP($A243,DATA_IMPORT!$A$2:$AG$2500,COLUMN(AB$1),FALSE))</f>
        <v/>
      </c>
      <c r="AC243" s="22" t="str">
        <f>IF($A243="","",VLOOKUP($A243,DATA_IMPORT!$A$2:$AG$2500,COLUMN(AC$1),FALSE))</f>
        <v/>
      </c>
      <c r="AD243" s="96" t="str">
        <f>IF($A243="","",VLOOKUP($A243,DATA_IMPORT!$A$2:$AG$2500,COLUMN(AD$1),FALSE))</f>
        <v/>
      </c>
      <c r="AE243" s="96" t="str">
        <f>IF($A243="","",VLOOKUP($A243,DATA_IMPORT!$A$2:$AG$2500,COLUMN(AE$1),FALSE))</f>
        <v/>
      </c>
      <c r="AF243" s="96" t="str">
        <f>IF($A243="","",VLOOKUP($A243,DATA_IMPORT!$A$2:$AG$2500,COLUMN(AF$1),FALSE))</f>
        <v/>
      </c>
      <c r="AG243" s="96" t="str">
        <f>IF($A243="","",VLOOKUP($A243,DATA_IMPORT!$A$2:$AG$2500,COLUMN(AG$1),FALSE))</f>
        <v/>
      </c>
    </row>
    <row r="244" spans="2:33">
      <c r="B244" t="str">
        <f>IF($A244="","",VLOOKUP($A244,DATA_IMPORT!$A$2:$AG$2500,COLUMN(B$1),FALSE))</f>
        <v/>
      </c>
      <c r="C244" t="str">
        <f>IF($A244="","",VLOOKUP($A244,DATA_IMPORT!$A$2:$AG$2500,COLUMN(C$1),FALSE))</f>
        <v/>
      </c>
      <c r="D244" t="str">
        <f>IF($A244="","",VLOOKUP($A244,DATA_IMPORT!$A$2:$AG$2500,COLUMN(D$1),FALSE))</f>
        <v/>
      </c>
      <c r="E244" s="106" t="str">
        <f>IF($A244="","",VLOOKUP($A244,DATA_IMPORT!$A$2:$AG$2500,COLUMN(F$1),FALSE))</f>
        <v/>
      </c>
      <c r="F244" t="str">
        <f>IF($A244="","",VLOOKUP($A244,DATA_IMPORT!$A$2:$AG$2500,COLUMN(F$1),FALSE))</f>
        <v/>
      </c>
      <c r="G244" t="str">
        <f>IF(A244="","",F244&amp;COUNTIF($B$2:$B244,B244))</f>
        <v/>
      </c>
      <c r="H244" t="str">
        <f t="shared" si="6"/>
        <v/>
      </c>
      <c r="I244" t="str">
        <f t="shared" si="7"/>
        <v/>
      </c>
      <c r="J244" s="106" t="s">
        <v>42</v>
      </c>
      <c r="K244" s="22" t="str">
        <f>IF($A244="","",VLOOKUP($A244,DATA_IMPORT!$A$2:$AG$2500,COLUMN(K$1),FALSE))</f>
        <v/>
      </c>
      <c r="L244" s="22" t="str">
        <f>IF($A244="","",VLOOKUP($A244,DATA_IMPORT!$A$2:$AG$2500,COLUMN(L$1),FALSE))</f>
        <v/>
      </c>
      <c r="M244" s="22" t="str">
        <f>IF($A244="","",VLOOKUP($A244,DATA_IMPORT!$A$2:$AG$2500,COLUMN(M$1),FALSE))</f>
        <v/>
      </c>
      <c r="N244" s="22" t="str">
        <f>IF($A244="","",VLOOKUP($A244,DATA_IMPORT!$A$2:$AG$2500,COLUMN(N$1),FALSE))</f>
        <v/>
      </c>
      <c r="O244" s="22" t="str">
        <f>IF($A244="","",VLOOKUP($A244,DATA_IMPORT!$A$2:$AG$2500,COLUMN(O$1),FALSE))</f>
        <v/>
      </c>
      <c r="P244" s="22" t="str">
        <f>IF($A244="","",VLOOKUP($A244,DATA_IMPORT!$A$2:$AG$2500,COLUMN(P$1),FALSE))</f>
        <v/>
      </c>
      <c r="Q244" s="23" t="str">
        <f>IF($A244="","",VLOOKUP($A244,DATA_IMPORT!$A$2:$AG$2500,COLUMN(Q$1),FALSE))</f>
        <v/>
      </c>
      <c r="R244" s="22" t="str">
        <f>IF($A244="","",VLOOKUP($A244,DATA_IMPORT!$A$2:$AG$2500,COLUMN(R$1),FALSE))</f>
        <v/>
      </c>
      <c r="S244" s="23" t="str">
        <f>IF($A244="","",VLOOKUP($A244,DATA_IMPORT!$A$2:$AG$2500,COLUMN(S$1),FALSE))</f>
        <v/>
      </c>
      <c r="T244" s="22" t="str">
        <f>IF($A244="","",VLOOKUP($A244,DATA_IMPORT!$A$2:$AG$2500,COLUMN(T$1),FALSE))</f>
        <v/>
      </c>
      <c r="U244" s="23" t="str">
        <f>IF($A244="","",VLOOKUP($A244,DATA_IMPORT!$A$2:$AG$2500,COLUMN(U$1),FALSE))</f>
        <v/>
      </c>
      <c r="V244" s="22" t="str">
        <f>IF($A244="","",VLOOKUP($A244,DATA_IMPORT!$A$2:$AG$2500,COLUMN(V$1),FALSE))</f>
        <v/>
      </c>
      <c r="W244" s="22" t="str">
        <f>IF($A244="","",VLOOKUP($A244,DATA_IMPORT!$A$2:$AG$2500,COLUMN(W$1),FALSE))</f>
        <v/>
      </c>
      <c r="X244" s="96" t="str">
        <f>IF($A244="","",VLOOKUP($A244,DATA_IMPORT!$A$2:$AG$2500,COLUMN(X$1),FALSE))</f>
        <v/>
      </c>
      <c r="Y244" s="96" t="str">
        <f>IF($A244="","",VLOOKUP($A244,DATA_IMPORT!$A$2:$AG$2500,COLUMN(Y$1),FALSE))</f>
        <v/>
      </c>
      <c r="Z244" s="22" t="str">
        <f>IF($A244="","",VLOOKUP($A244,DATA_IMPORT!$A$2:$AG$2500,COLUMN(Z$1),FALSE))</f>
        <v/>
      </c>
      <c r="AA244" s="96" t="str">
        <f>IF($A244="","",VLOOKUP($A244,DATA_IMPORT!$A$2:$AG$2500,COLUMN(AA$1),FALSE))</f>
        <v/>
      </c>
      <c r="AB244" s="96" t="str">
        <f>IF($A244="","",VLOOKUP($A244,DATA_IMPORT!$A$2:$AG$2500,COLUMN(AB$1),FALSE))</f>
        <v/>
      </c>
      <c r="AC244" s="22" t="str">
        <f>IF($A244="","",VLOOKUP($A244,DATA_IMPORT!$A$2:$AG$2500,COLUMN(AC$1),FALSE))</f>
        <v/>
      </c>
      <c r="AD244" s="96" t="str">
        <f>IF($A244="","",VLOOKUP($A244,DATA_IMPORT!$A$2:$AG$2500,COLUMN(AD$1),FALSE))</f>
        <v/>
      </c>
      <c r="AE244" s="96" t="str">
        <f>IF($A244="","",VLOOKUP($A244,DATA_IMPORT!$A$2:$AG$2500,COLUMN(AE$1),FALSE))</f>
        <v/>
      </c>
      <c r="AF244" s="96" t="str">
        <f>IF($A244="","",VLOOKUP($A244,DATA_IMPORT!$A$2:$AG$2500,COLUMN(AF$1),FALSE))</f>
        <v/>
      </c>
      <c r="AG244" s="96" t="str">
        <f>IF($A244="","",VLOOKUP($A244,DATA_IMPORT!$A$2:$AG$2500,COLUMN(AG$1),FALSE))</f>
        <v/>
      </c>
    </row>
    <row r="245" spans="2:33">
      <c r="B245" t="str">
        <f>IF($A245="","",VLOOKUP($A245,DATA_IMPORT!$A$2:$AG$2500,COLUMN(B$1),FALSE))</f>
        <v/>
      </c>
      <c r="C245" t="str">
        <f>IF($A245="","",VLOOKUP($A245,DATA_IMPORT!$A$2:$AG$2500,COLUMN(C$1),FALSE))</f>
        <v/>
      </c>
      <c r="D245" t="str">
        <f>IF($A245="","",VLOOKUP($A245,DATA_IMPORT!$A$2:$AG$2500,COLUMN(D$1),FALSE))</f>
        <v/>
      </c>
      <c r="E245" s="106" t="str">
        <f>IF($A245="","",VLOOKUP($A245,DATA_IMPORT!$A$2:$AG$2500,COLUMN(F$1),FALSE))</f>
        <v/>
      </c>
      <c r="F245" t="str">
        <f>IF($A245="","",VLOOKUP($A245,DATA_IMPORT!$A$2:$AG$2500,COLUMN(F$1),FALSE))</f>
        <v/>
      </c>
      <c r="G245" t="str">
        <f>IF(A245="","",F245&amp;COUNTIF($B$2:$B245,B245))</f>
        <v/>
      </c>
      <c r="H245" t="str">
        <f t="shared" si="6"/>
        <v/>
      </c>
      <c r="I245" t="str">
        <f t="shared" si="7"/>
        <v/>
      </c>
      <c r="J245" s="106" t="s">
        <v>42</v>
      </c>
      <c r="K245" s="22" t="str">
        <f>IF($A245="","",VLOOKUP($A245,DATA_IMPORT!$A$2:$AG$2500,COLUMN(K$1),FALSE))</f>
        <v/>
      </c>
      <c r="L245" s="22" t="str">
        <f>IF($A245="","",VLOOKUP($A245,DATA_IMPORT!$A$2:$AG$2500,COLUMN(L$1),FALSE))</f>
        <v/>
      </c>
      <c r="M245" s="22" t="str">
        <f>IF($A245="","",VLOOKUP($A245,DATA_IMPORT!$A$2:$AG$2500,COLUMN(M$1),FALSE))</f>
        <v/>
      </c>
      <c r="N245" s="22" t="str">
        <f>IF($A245="","",VLOOKUP($A245,DATA_IMPORT!$A$2:$AG$2500,COLUMN(N$1),FALSE))</f>
        <v/>
      </c>
      <c r="O245" s="22" t="str">
        <f>IF($A245="","",VLOOKUP($A245,DATA_IMPORT!$A$2:$AG$2500,COLUMN(O$1),FALSE))</f>
        <v/>
      </c>
      <c r="P245" s="22" t="str">
        <f>IF($A245="","",VLOOKUP($A245,DATA_IMPORT!$A$2:$AG$2500,COLUMN(P$1),FALSE))</f>
        <v/>
      </c>
      <c r="Q245" s="23" t="str">
        <f>IF($A245="","",VLOOKUP($A245,DATA_IMPORT!$A$2:$AG$2500,COLUMN(Q$1),FALSE))</f>
        <v/>
      </c>
      <c r="R245" s="22" t="str">
        <f>IF($A245="","",VLOOKUP($A245,DATA_IMPORT!$A$2:$AG$2500,COLUMN(R$1),FALSE))</f>
        <v/>
      </c>
      <c r="S245" s="23" t="str">
        <f>IF($A245="","",VLOOKUP($A245,DATA_IMPORT!$A$2:$AG$2500,COLUMN(S$1),FALSE))</f>
        <v/>
      </c>
      <c r="T245" s="22" t="str">
        <f>IF($A245="","",VLOOKUP($A245,DATA_IMPORT!$A$2:$AG$2500,COLUMN(T$1),FALSE))</f>
        <v/>
      </c>
      <c r="U245" s="23" t="str">
        <f>IF($A245="","",VLOOKUP($A245,DATA_IMPORT!$A$2:$AG$2500,COLUMN(U$1),FALSE))</f>
        <v/>
      </c>
      <c r="V245" s="22" t="str">
        <f>IF($A245="","",VLOOKUP($A245,DATA_IMPORT!$A$2:$AG$2500,COLUMN(V$1),FALSE))</f>
        <v/>
      </c>
      <c r="W245" s="22" t="str">
        <f>IF($A245="","",VLOOKUP($A245,DATA_IMPORT!$A$2:$AG$2500,COLUMN(W$1),FALSE))</f>
        <v/>
      </c>
      <c r="X245" s="96" t="str">
        <f>IF($A245="","",VLOOKUP($A245,DATA_IMPORT!$A$2:$AG$2500,COLUMN(X$1),FALSE))</f>
        <v/>
      </c>
      <c r="Y245" s="96" t="str">
        <f>IF($A245="","",VLOOKUP($A245,DATA_IMPORT!$A$2:$AG$2500,COLUMN(Y$1),FALSE))</f>
        <v/>
      </c>
      <c r="Z245" s="22" t="str">
        <f>IF($A245="","",VLOOKUP($A245,DATA_IMPORT!$A$2:$AG$2500,COLUMN(Z$1),FALSE))</f>
        <v/>
      </c>
      <c r="AA245" s="96" t="str">
        <f>IF($A245="","",VLOOKUP($A245,DATA_IMPORT!$A$2:$AG$2500,COLUMN(AA$1),FALSE))</f>
        <v/>
      </c>
      <c r="AB245" s="96" t="str">
        <f>IF($A245="","",VLOOKUP($A245,DATA_IMPORT!$A$2:$AG$2500,COLUMN(AB$1),FALSE))</f>
        <v/>
      </c>
      <c r="AC245" s="22" t="str">
        <f>IF($A245="","",VLOOKUP($A245,DATA_IMPORT!$A$2:$AG$2500,COLUMN(AC$1),FALSE))</f>
        <v/>
      </c>
      <c r="AD245" s="96" t="str">
        <f>IF($A245="","",VLOOKUP($A245,DATA_IMPORT!$A$2:$AG$2500,COLUMN(AD$1),FALSE))</f>
        <v/>
      </c>
      <c r="AE245" s="96" t="str">
        <f>IF($A245="","",VLOOKUP($A245,DATA_IMPORT!$A$2:$AG$2500,COLUMN(AE$1),FALSE))</f>
        <v/>
      </c>
      <c r="AF245" s="96" t="str">
        <f>IF($A245="","",VLOOKUP($A245,DATA_IMPORT!$A$2:$AG$2500,COLUMN(AF$1),FALSE))</f>
        <v/>
      </c>
      <c r="AG245" s="96" t="str">
        <f>IF($A245="","",VLOOKUP($A245,DATA_IMPORT!$A$2:$AG$2500,COLUMN(AG$1),FALSE))</f>
        <v/>
      </c>
    </row>
    <row r="246" spans="2:33">
      <c r="B246" t="str">
        <f>IF($A246="","",VLOOKUP($A246,DATA_IMPORT!$A$2:$AG$2500,COLUMN(B$1),FALSE))</f>
        <v/>
      </c>
      <c r="C246" t="str">
        <f>IF($A246="","",VLOOKUP($A246,DATA_IMPORT!$A$2:$AG$2500,COLUMN(C$1),FALSE))</f>
        <v/>
      </c>
      <c r="D246" t="str">
        <f>IF($A246="","",VLOOKUP($A246,DATA_IMPORT!$A$2:$AG$2500,COLUMN(D$1),FALSE))</f>
        <v/>
      </c>
      <c r="E246" s="106" t="str">
        <f>IF($A246="","",VLOOKUP($A246,DATA_IMPORT!$A$2:$AG$2500,COLUMN(F$1),FALSE))</f>
        <v/>
      </c>
      <c r="F246" t="str">
        <f>IF($A246="","",VLOOKUP($A246,DATA_IMPORT!$A$2:$AG$2500,COLUMN(F$1),FALSE))</f>
        <v/>
      </c>
      <c r="G246" t="str">
        <f>IF(A246="","",F246&amp;COUNTIF($B$2:$B246,B246))</f>
        <v/>
      </c>
      <c r="H246" t="str">
        <f t="shared" si="6"/>
        <v/>
      </c>
      <c r="I246" t="str">
        <f t="shared" si="7"/>
        <v/>
      </c>
      <c r="J246" s="106" t="s">
        <v>42</v>
      </c>
      <c r="K246" s="22" t="str">
        <f>IF($A246="","",VLOOKUP($A246,DATA_IMPORT!$A$2:$AG$2500,COLUMN(K$1),FALSE))</f>
        <v/>
      </c>
      <c r="L246" s="22" t="str">
        <f>IF($A246="","",VLOOKUP($A246,DATA_IMPORT!$A$2:$AG$2500,COLUMN(L$1),FALSE))</f>
        <v/>
      </c>
      <c r="M246" s="22" t="str">
        <f>IF($A246="","",VLOOKUP($A246,DATA_IMPORT!$A$2:$AG$2500,COLUMN(M$1),FALSE))</f>
        <v/>
      </c>
      <c r="N246" s="22" t="str">
        <f>IF($A246="","",VLOOKUP($A246,DATA_IMPORT!$A$2:$AG$2500,COLUMN(N$1),FALSE))</f>
        <v/>
      </c>
      <c r="O246" s="22" t="str">
        <f>IF($A246="","",VLOOKUP($A246,DATA_IMPORT!$A$2:$AG$2500,COLUMN(O$1),FALSE))</f>
        <v/>
      </c>
      <c r="P246" s="22" t="str">
        <f>IF($A246="","",VLOOKUP($A246,DATA_IMPORT!$A$2:$AG$2500,COLUMN(P$1),FALSE))</f>
        <v/>
      </c>
      <c r="Q246" s="23" t="str">
        <f>IF($A246="","",VLOOKUP($A246,DATA_IMPORT!$A$2:$AG$2500,COLUMN(Q$1),FALSE))</f>
        <v/>
      </c>
      <c r="R246" s="22" t="str">
        <f>IF($A246="","",VLOOKUP($A246,DATA_IMPORT!$A$2:$AG$2500,COLUMN(R$1),FALSE))</f>
        <v/>
      </c>
      <c r="S246" s="23" t="str">
        <f>IF($A246="","",VLOOKUP($A246,DATA_IMPORT!$A$2:$AG$2500,COLUMN(S$1),FALSE))</f>
        <v/>
      </c>
      <c r="T246" s="22" t="str">
        <f>IF($A246="","",VLOOKUP($A246,DATA_IMPORT!$A$2:$AG$2500,COLUMN(T$1),FALSE))</f>
        <v/>
      </c>
      <c r="U246" s="23" t="str">
        <f>IF($A246="","",VLOOKUP($A246,DATA_IMPORT!$A$2:$AG$2500,COLUMN(U$1),FALSE))</f>
        <v/>
      </c>
      <c r="V246" s="22" t="str">
        <f>IF($A246="","",VLOOKUP($A246,DATA_IMPORT!$A$2:$AG$2500,COLUMN(V$1),FALSE))</f>
        <v/>
      </c>
      <c r="W246" s="22" t="str">
        <f>IF($A246="","",VLOOKUP($A246,DATA_IMPORT!$A$2:$AG$2500,COLUMN(W$1),FALSE))</f>
        <v/>
      </c>
      <c r="X246" s="96" t="str">
        <f>IF($A246="","",VLOOKUP($A246,DATA_IMPORT!$A$2:$AG$2500,COLUMN(X$1),FALSE))</f>
        <v/>
      </c>
      <c r="Y246" s="96" t="str">
        <f>IF($A246="","",VLOOKUP($A246,DATA_IMPORT!$A$2:$AG$2500,COLUMN(Y$1),FALSE))</f>
        <v/>
      </c>
      <c r="Z246" s="22" t="str">
        <f>IF($A246="","",VLOOKUP($A246,DATA_IMPORT!$A$2:$AG$2500,COLUMN(Z$1),FALSE))</f>
        <v/>
      </c>
      <c r="AA246" s="96" t="str">
        <f>IF($A246="","",VLOOKUP($A246,DATA_IMPORT!$A$2:$AG$2500,COLUMN(AA$1),FALSE))</f>
        <v/>
      </c>
      <c r="AB246" s="96" t="str">
        <f>IF($A246="","",VLOOKUP($A246,DATA_IMPORT!$A$2:$AG$2500,COLUMN(AB$1),FALSE))</f>
        <v/>
      </c>
      <c r="AC246" s="22" t="str">
        <f>IF($A246="","",VLOOKUP($A246,DATA_IMPORT!$A$2:$AG$2500,COLUMN(AC$1),FALSE))</f>
        <v/>
      </c>
      <c r="AD246" s="96" t="str">
        <f>IF($A246="","",VLOOKUP($A246,DATA_IMPORT!$A$2:$AG$2500,COLUMN(AD$1),FALSE))</f>
        <v/>
      </c>
      <c r="AE246" s="96" t="str">
        <f>IF($A246="","",VLOOKUP($A246,DATA_IMPORT!$A$2:$AG$2500,COLUMN(AE$1),FALSE))</f>
        <v/>
      </c>
      <c r="AF246" s="96" t="str">
        <f>IF($A246="","",VLOOKUP($A246,DATA_IMPORT!$A$2:$AG$2500,COLUMN(AF$1),FALSE))</f>
        <v/>
      </c>
      <c r="AG246" s="96" t="str">
        <f>IF($A246="","",VLOOKUP($A246,DATA_IMPORT!$A$2:$AG$2500,COLUMN(AG$1),FALSE))</f>
        <v/>
      </c>
    </row>
    <row r="247" spans="2:33">
      <c r="B247" t="str">
        <f>IF($A247="","",VLOOKUP($A247,DATA_IMPORT!$A$2:$AG$2500,COLUMN(B$1),FALSE))</f>
        <v/>
      </c>
      <c r="C247" t="str">
        <f>IF($A247="","",VLOOKUP($A247,DATA_IMPORT!$A$2:$AG$2500,COLUMN(C$1),FALSE))</f>
        <v/>
      </c>
      <c r="D247" t="str">
        <f>IF($A247="","",VLOOKUP($A247,DATA_IMPORT!$A$2:$AG$2500,COLUMN(D$1),FALSE))</f>
        <v/>
      </c>
      <c r="E247" s="106" t="str">
        <f>IF($A247="","",VLOOKUP($A247,DATA_IMPORT!$A$2:$AG$2500,COLUMN(F$1),FALSE))</f>
        <v/>
      </c>
      <c r="F247" t="str">
        <f>IF($A247="","",VLOOKUP($A247,DATA_IMPORT!$A$2:$AG$2500,COLUMN(F$1),FALSE))</f>
        <v/>
      </c>
      <c r="G247" t="str">
        <f>IF(A247="","",F247&amp;COUNTIF($B$2:$B247,B247))</f>
        <v/>
      </c>
      <c r="H247" t="str">
        <f t="shared" si="6"/>
        <v/>
      </c>
      <c r="I247" t="str">
        <f t="shared" si="7"/>
        <v/>
      </c>
      <c r="J247" s="106" t="s">
        <v>42</v>
      </c>
      <c r="K247" s="22" t="str">
        <f>IF($A247="","",VLOOKUP($A247,DATA_IMPORT!$A$2:$AG$2500,COLUMN(K$1),FALSE))</f>
        <v/>
      </c>
      <c r="L247" s="22" t="str">
        <f>IF($A247="","",VLOOKUP($A247,DATA_IMPORT!$A$2:$AG$2500,COLUMN(L$1),FALSE))</f>
        <v/>
      </c>
      <c r="M247" s="22" t="str">
        <f>IF($A247="","",VLOOKUP($A247,DATA_IMPORT!$A$2:$AG$2500,COLUMN(M$1),FALSE))</f>
        <v/>
      </c>
      <c r="N247" s="22" t="str">
        <f>IF($A247="","",VLOOKUP($A247,DATA_IMPORT!$A$2:$AG$2500,COLUMN(N$1),FALSE))</f>
        <v/>
      </c>
      <c r="O247" s="22" t="str">
        <f>IF($A247="","",VLOOKUP($A247,DATA_IMPORT!$A$2:$AG$2500,COLUMN(O$1),FALSE))</f>
        <v/>
      </c>
      <c r="P247" s="22" t="str">
        <f>IF($A247="","",VLOOKUP($A247,DATA_IMPORT!$A$2:$AG$2500,COLUMN(P$1),FALSE))</f>
        <v/>
      </c>
      <c r="Q247" s="23" t="str">
        <f>IF($A247="","",VLOOKUP($A247,DATA_IMPORT!$A$2:$AG$2500,COLUMN(Q$1),FALSE))</f>
        <v/>
      </c>
      <c r="R247" s="22" t="str">
        <f>IF($A247="","",VLOOKUP($A247,DATA_IMPORT!$A$2:$AG$2500,COLUMN(R$1),FALSE))</f>
        <v/>
      </c>
      <c r="S247" s="23" t="str">
        <f>IF($A247="","",VLOOKUP($A247,DATA_IMPORT!$A$2:$AG$2500,COLUMN(S$1),FALSE))</f>
        <v/>
      </c>
      <c r="T247" s="22" t="str">
        <f>IF($A247="","",VLOOKUP($A247,DATA_IMPORT!$A$2:$AG$2500,COLUMN(T$1),FALSE))</f>
        <v/>
      </c>
      <c r="U247" s="23" t="str">
        <f>IF($A247="","",VLOOKUP($A247,DATA_IMPORT!$A$2:$AG$2500,COLUMN(U$1),FALSE))</f>
        <v/>
      </c>
      <c r="V247" s="22" t="str">
        <f>IF($A247="","",VLOOKUP($A247,DATA_IMPORT!$A$2:$AG$2500,COLUMN(V$1),FALSE))</f>
        <v/>
      </c>
      <c r="W247" s="22" t="str">
        <f>IF($A247="","",VLOOKUP($A247,DATA_IMPORT!$A$2:$AG$2500,COLUMN(W$1),FALSE))</f>
        <v/>
      </c>
      <c r="X247" s="96" t="str">
        <f>IF($A247="","",VLOOKUP($A247,DATA_IMPORT!$A$2:$AG$2500,COLUMN(X$1),FALSE))</f>
        <v/>
      </c>
      <c r="Y247" s="96" t="str">
        <f>IF($A247="","",VLOOKUP($A247,DATA_IMPORT!$A$2:$AG$2500,COLUMN(Y$1),FALSE))</f>
        <v/>
      </c>
      <c r="Z247" s="22" t="str">
        <f>IF($A247="","",VLOOKUP($A247,DATA_IMPORT!$A$2:$AG$2500,COLUMN(Z$1),FALSE))</f>
        <v/>
      </c>
      <c r="AA247" s="96" t="str">
        <f>IF($A247="","",VLOOKUP($A247,DATA_IMPORT!$A$2:$AG$2500,COLUMN(AA$1),FALSE))</f>
        <v/>
      </c>
      <c r="AB247" s="96" t="str">
        <f>IF($A247="","",VLOOKUP($A247,DATA_IMPORT!$A$2:$AG$2500,COLUMN(AB$1),FALSE))</f>
        <v/>
      </c>
      <c r="AC247" s="22" t="str">
        <f>IF($A247="","",VLOOKUP($A247,DATA_IMPORT!$A$2:$AG$2500,COLUMN(AC$1),FALSE))</f>
        <v/>
      </c>
      <c r="AD247" s="96" t="str">
        <f>IF($A247="","",VLOOKUP($A247,DATA_IMPORT!$A$2:$AG$2500,COLUMN(AD$1),FALSE))</f>
        <v/>
      </c>
      <c r="AE247" s="96" t="str">
        <f>IF($A247="","",VLOOKUP($A247,DATA_IMPORT!$A$2:$AG$2500,COLUMN(AE$1),FALSE))</f>
        <v/>
      </c>
      <c r="AF247" s="96" t="str">
        <f>IF($A247="","",VLOOKUP($A247,DATA_IMPORT!$A$2:$AG$2500,COLUMN(AF$1),FALSE))</f>
        <v/>
      </c>
      <c r="AG247" s="96" t="str">
        <f>IF($A247="","",VLOOKUP($A247,DATA_IMPORT!$A$2:$AG$2500,COLUMN(AG$1),FALSE))</f>
        <v/>
      </c>
    </row>
    <row r="248" spans="2:33">
      <c r="B248" t="str">
        <f>IF($A248="","",VLOOKUP($A248,DATA_IMPORT!$A$2:$AG$2500,COLUMN(B$1),FALSE))</f>
        <v/>
      </c>
      <c r="C248" t="str">
        <f>IF($A248="","",VLOOKUP($A248,DATA_IMPORT!$A$2:$AG$2500,COLUMN(C$1),FALSE))</f>
        <v/>
      </c>
      <c r="D248" t="str">
        <f>IF($A248="","",VLOOKUP($A248,DATA_IMPORT!$A$2:$AG$2500,COLUMN(D$1),FALSE))</f>
        <v/>
      </c>
      <c r="E248" s="106" t="str">
        <f>IF($A248="","",VLOOKUP($A248,DATA_IMPORT!$A$2:$AG$2500,COLUMN(F$1),FALSE))</f>
        <v/>
      </c>
      <c r="F248" t="str">
        <f>IF($A248="","",VLOOKUP($A248,DATA_IMPORT!$A$2:$AG$2500,COLUMN(F$1),FALSE))</f>
        <v/>
      </c>
      <c r="G248" t="str">
        <f>IF(A248="","",F248&amp;COUNTIF($B$2:$B248,B248))</f>
        <v/>
      </c>
      <c r="H248" t="str">
        <f t="shared" si="6"/>
        <v/>
      </c>
      <c r="I248" t="str">
        <f t="shared" si="7"/>
        <v/>
      </c>
      <c r="J248" s="106" t="s">
        <v>42</v>
      </c>
      <c r="K248" s="22" t="str">
        <f>IF($A248="","",VLOOKUP($A248,DATA_IMPORT!$A$2:$AG$2500,COLUMN(K$1),FALSE))</f>
        <v/>
      </c>
      <c r="L248" s="22" t="str">
        <f>IF($A248="","",VLOOKUP($A248,DATA_IMPORT!$A$2:$AG$2500,COLUMN(L$1),FALSE))</f>
        <v/>
      </c>
      <c r="M248" s="22" t="str">
        <f>IF($A248="","",VLOOKUP($A248,DATA_IMPORT!$A$2:$AG$2500,COLUMN(M$1),FALSE))</f>
        <v/>
      </c>
      <c r="N248" s="22" t="str">
        <f>IF($A248="","",VLOOKUP($A248,DATA_IMPORT!$A$2:$AG$2500,COLUMN(N$1),FALSE))</f>
        <v/>
      </c>
      <c r="O248" s="22" t="str">
        <f>IF($A248="","",VLOOKUP($A248,DATA_IMPORT!$A$2:$AG$2500,COLUMN(O$1),FALSE))</f>
        <v/>
      </c>
      <c r="P248" s="22" t="str">
        <f>IF($A248="","",VLOOKUP($A248,DATA_IMPORT!$A$2:$AG$2500,COLUMN(P$1),FALSE))</f>
        <v/>
      </c>
      <c r="Q248" s="23" t="str">
        <f>IF($A248="","",VLOOKUP($A248,DATA_IMPORT!$A$2:$AG$2500,COLUMN(Q$1),FALSE))</f>
        <v/>
      </c>
      <c r="R248" s="22" t="str">
        <f>IF($A248="","",VLOOKUP($A248,DATA_IMPORT!$A$2:$AG$2500,COLUMN(R$1),FALSE))</f>
        <v/>
      </c>
      <c r="S248" s="23" t="str">
        <f>IF($A248="","",VLOOKUP($A248,DATA_IMPORT!$A$2:$AG$2500,COLUMN(S$1),FALSE))</f>
        <v/>
      </c>
      <c r="T248" s="22" t="str">
        <f>IF($A248="","",VLOOKUP($A248,DATA_IMPORT!$A$2:$AG$2500,COLUMN(T$1),FALSE))</f>
        <v/>
      </c>
      <c r="U248" s="23" t="str">
        <f>IF($A248="","",VLOOKUP($A248,DATA_IMPORT!$A$2:$AG$2500,COLUMN(U$1),FALSE))</f>
        <v/>
      </c>
      <c r="V248" s="22" t="str">
        <f>IF($A248="","",VLOOKUP($A248,DATA_IMPORT!$A$2:$AG$2500,COLUMN(V$1),FALSE))</f>
        <v/>
      </c>
      <c r="W248" s="22" t="str">
        <f>IF($A248="","",VLOOKUP($A248,DATA_IMPORT!$A$2:$AG$2500,COLUMN(W$1),FALSE))</f>
        <v/>
      </c>
      <c r="X248" s="96" t="str">
        <f>IF($A248="","",VLOOKUP($A248,DATA_IMPORT!$A$2:$AG$2500,COLUMN(X$1),FALSE))</f>
        <v/>
      </c>
      <c r="Y248" s="96" t="str">
        <f>IF($A248="","",VLOOKUP($A248,DATA_IMPORT!$A$2:$AG$2500,COLUMN(Y$1),FALSE))</f>
        <v/>
      </c>
      <c r="Z248" s="22" t="str">
        <f>IF($A248="","",VLOOKUP($A248,DATA_IMPORT!$A$2:$AG$2500,COLUMN(Z$1),FALSE))</f>
        <v/>
      </c>
      <c r="AA248" s="96" t="str">
        <f>IF($A248="","",VLOOKUP($A248,DATA_IMPORT!$A$2:$AG$2500,COLUMN(AA$1),FALSE))</f>
        <v/>
      </c>
      <c r="AB248" s="96" t="str">
        <f>IF($A248="","",VLOOKUP($A248,DATA_IMPORT!$A$2:$AG$2500,COLUMN(AB$1),FALSE))</f>
        <v/>
      </c>
      <c r="AC248" s="22" t="str">
        <f>IF($A248="","",VLOOKUP($A248,DATA_IMPORT!$A$2:$AG$2500,COLUMN(AC$1),FALSE))</f>
        <v/>
      </c>
      <c r="AD248" s="96" t="str">
        <f>IF($A248="","",VLOOKUP($A248,DATA_IMPORT!$A$2:$AG$2500,COLUMN(AD$1),FALSE))</f>
        <v/>
      </c>
      <c r="AE248" s="96" t="str">
        <f>IF($A248="","",VLOOKUP($A248,DATA_IMPORT!$A$2:$AG$2500,COLUMN(AE$1),FALSE))</f>
        <v/>
      </c>
      <c r="AF248" s="96" t="str">
        <f>IF($A248="","",VLOOKUP($A248,DATA_IMPORT!$A$2:$AG$2500,COLUMN(AF$1),FALSE))</f>
        <v/>
      </c>
      <c r="AG248" s="96" t="str">
        <f>IF($A248="","",VLOOKUP($A248,DATA_IMPORT!$A$2:$AG$2500,COLUMN(AG$1),FALSE))</f>
        <v/>
      </c>
    </row>
    <row r="249" spans="2:33">
      <c r="B249" t="str">
        <f>IF($A249="","",VLOOKUP($A249,DATA_IMPORT!$A$2:$AG$2500,COLUMN(B$1),FALSE))</f>
        <v/>
      </c>
      <c r="C249" t="str">
        <f>IF($A249="","",VLOOKUP($A249,DATA_IMPORT!$A$2:$AG$2500,COLUMN(C$1),FALSE))</f>
        <v/>
      </c>
      <c r="D249" t="str">
        <f>IF($A249="","",VLOOKUP($A249,DATA_IMPORT!$A$2:$AG$2500,COLUMN(D$1),FALSE))</f>
        <v/>
      </c>
      <c r="E249" s="106" t="str">
        <f>IF($A249="","",VLOOKUP($A249,DATA_IMPORT!$A$2:$AG$2500,COLUMN(F$1),FALSE))</f>
        <v/>
      </c>
      <c r="F249" t="str">
        <f>IF($A249="","",VLOOKUP($A249,DATA_IMPORT!$A$2:$AG$2500,COLUMN(F$1),FALSE))</f>
        <v/>
      </c>
      <c r="G249" t="str">
        <f>IF(A249="","",F249&amp;COUNTIF($B$2:$B249,B249))</f>
        <v/>
      </c>
      <c r="H249" t="str">
        <f t="shared" si="6"/>
        <v/>
      </c>
      <c r="I249" t="str">
        <f t="shared" si="7"/>
        <v/>
      </c>
      <c r="J249" s="106" t="s">
        <v>42</v>
      </c>
      <c r="K249" s="22" t="str">
        <f>IF($A249="","",VLOOKUP($A249,DATA_IMPORT!$A$2:$AG$2500,COLUMN(K$1),FALSE))</f>
        <v/>
      </c>
      <c r="L249" s="22" t="str">
        <f>IF($A249="","",VLOOKUP($A249,DATA_IMPORT!$A$2:$AG$2500,COLUMN(L$1),FALSE))</f>
        <v/>
      </c>
      <c r="M249" s="22" t="str">
        <f>IF($A249="","",VLOOKUP($A249,DATA_IMPORT!$A$2:$AG$2500,COLUMN(M$1),FALSE))</f>
        <v/>
      </c>
      <c r="N249" s="22" t="str">
        <f>IF($A249="","",VLOOKUP($A249,DATA_IMPORT!$A$2:$AG$2500,COLUMN(N$1),FALSE))</f>
        <v/>
      </c>
      <c r="O249" s="22" t="str">
        <f>IF($A249="","",VLOOKUP($A249,DATA_IMPORT!$A$2:$AG$2500,COLUMN(O$1),FALSE))</f>
        <v/>
      </c>
      <c r="P249" s="22" t="str">
        <f>IF($A249="","",VLOOKUP($A249,DATA_IMPORT!$A$2:$AG$2500,COLUMN(P$1),FALSE))</f>
        <v/>
      </c>
      <c r="Q249" s="23" t="str">
        <f>IF($A249="","",VLOOKUP($A249,DATA_IMPORT!$A$2:$AG$2500,COLUMN(Q$1),FALSE))</f>
        <v/>
      </c>
      <c r="R249" s="22" t="str">
        <f>IF($A249="","",VLOOKUP($A249,DATA_IMPORT!$A$2:$AG$2500,COLUMN(R$1),FALSE))</f>
        <v/>
      </c>
      <c r="S249" s="23" t="str">
        <f>IF($A249="","",VLOOKUP($A249,DATA_IMPORT!$A$2:$AG$2500,COLUMN(S$1),FALSE))</f>
        <v/>
      </c>
      <c r="T249" s="22" t="str">
        <f>IF($A249="","",VLOOKUP($A249,DATA_IMPORT!$A$2:$AG$2500,COLUMN(T$1),FALSE))</f>
        <v/>
      </c>
      <c r="U249" s="23" t="str">
        <f>IF($A249="","",VLOOKUP($A249,DATA_IMPORT!$A$2:$AG$2500,COLUMN(U$1),FALSE))</f>
        <v/>
      </c>
      <c r="V249" s="22" t="str">
        <f>IF($A249="","",VLOOKUP($A249,DATA_IMPORT!$A$2:$AG$2500,COLUMN(V$1),FALSE))</f>
        <v/>
      </c>
      <c r="W249" s="22" t="str">
        <f>IF($A249="","",VLOOKUP($A249,DATA_IMPORT!$A$2:$AG$2500,COLUMN(W$1),FALSE))</f>
        <v/>
      </c>
      <c r="X249" s="96" t="str">
        <f>IF($A249="","",VLOOKUP($A249,DATA_IMPORT!$A$2:$AG$2500,COLUMN(X$1),FALSE))</f>
        <v/>
      </c>
      <c r="Y249" s="96" t="str">
        <f>IF($A249="","",VLOOKUP($A249,DATA_IMPORT!$A$2:$AG$2500,COLUMN(Y$1),FALSE))</f>
        <v/>
      </c>
      <c r="Z249" s="22" t="str">
        <f>IF($A249="","",VLOOKUP($A249,DATA_IMPORT!$A$2:$AG$2500,COLUMN(Z$1),FALSE))</f>
        <v/>
      </c>
      <c r="AA249" s="96" t="str">
        <f>IF($A249="","",VLOOKUP($A249,DATA_IMPORT!$A$2:$AG$2500,COLUMN(AA$1),FALSE))</f>
        <v/>
      </c>
      <c r="AB249" s="96" t="str">
        <f>IF($A249="","",VLOOKUP($A249,DATA_IMPORT!$A$2:$AG$2500,COLUMN(AB$1),FALSE))</f>
        <v/>
      </c>
      <c r="AC249" s="22" t="str">
        <f>IF($A249="","",VLOOKUP($A249,DATA_IMPORT!$A$2:$AG$2500,COLUMN(AC$1),FALSE))</f>
        <v/>
      </c>
      <c r="AD249" s="96" t="str">
        <f>IF($A249="","",VLOOKUP($A249,DATA_IMPORT!$A$2:$AG$2500,COLUMN(AD$1),FALSE))</f>
        <v/>
      </c>
      <c r="AE249" s="96" t="str">
        <f>IF($A249="","",VLOOKUP($A249,DATA_IMPORT!$A$2:$AG$2500,COLUMN(AE$1),FALSE))</f>
        <v/>
      </c>
      <c r="AF249" s="96" t="str">
        <f>IF($A249="","",VLOOKUP($A249,DATA_IMPORT!$A$2:$AG$2500,COLUMN(AF$1),FALSE))</f>
        <v/>
      </c>
      <c r="AG249" s="96" t="str">
        <f>IF($A249="","",VLOOKUP($A249,DATA_IMPORT!$A$2:$AG$2500,COLUMN(AG$1),FALSE))</f>
        <v/>
      </c>
    </row>
    <row r="250" spans="2:33">
      <c r="B250" t="str">
        <f>IF($A250="","",VLOOKUP($A250,DATA_IMPORT!$A$2:$AG$2500,COLUMN(B$1),FALSE))</f>
        <v/>
      </c>
      <c r="C250" t="str">
        <f>IF($A250="","",VLOOKUP($A250,DATA_IMPORT!$A$2:$AG$2500,COLUMN(C$1),FALSE))</f>
        <v/>
      </c>
      <c r="D250" t="str">
        <f>IF($A250="","",VLOOKUP($A250,DATA_IMPORT!$A$2:$AG$2500,COLUMN(D$1),FALSE))</f>
        <v/>
      </c>
      <c r="E250" s="106" t="str">
        <f>IF($A250="","",VLOOKUP($A250,DATA_IMPORT!$A$2:$AG$2500,COLUMN(F$1),FALSE))</f>
        <v/>
      </c>
      <c r="F250" t="str">
        <f>IF($A250="","",VLOOKUP($A250,DATA_IMPORT!$A$2:$AG$2500,COLUMN(F$1),FALSE))</f>
        <v/>
      </c>
      <c r="G250" t="str">
        <f>IF(A250="","",F250&amp;COUNTIF($B$2:$B250,B250))</f>
        <v/>
      </c>
      <c r="H250" t="str">
        <f t="shared" si="6"/>
        <v/>
      </c>
      <c r="I250" t="str">
        <f t="shared" si="7"/>
        <v/>
      </c>
      <c r="J250" s="106" t="s">
        <v>42</v>
      </c>
      <c r="K250" s="22" t="str">
        <f>IF($A250="","",VLOOKUP($A250,DATA_IMPORT!$A$2:$AG$2500,COLUMN(K$1),FALSE))</f>
        <v/>
      </c>
      <c r="L250" s="22" t="str">
        <f>IF($A250="","",VLOOKUP($A250,DATA_IMPORT!$A$2:$AG$2500,COLUMN(L$1),FALSE))</f>
        <v/>
      </c>
      <c r="M250" s="22" t="str">
        <f>IF($A250="","",VLOOKUP($A250,DATA_IMPORT!$A$2:$AG$2500,COLUMN(M$1),FALSE))</f>
        <v/>
      </c>
      <c r="N250" s="22" t="str">
        <f>IF($A250="","",VLOOKUP($A250,DATA_IMPORT!$A$2:$AG$2500,COLUMN(N$1),FALSE))</f>
        <v/>
      </c>
      <c r="O250" s="22" t="str">
        <f>IF($A250="","",VLOOKUP($A250,DATA_IMPORT!$A$2:$AG$2500,COLUMN(O$1),FALSE))</f>
        <v/>
      </c>
      <c r="P250" s="22" t="str">
        <f>IF($A250="","",VLOOKUP($A250,DATA_IMPORT!$A$2:$AG$2500,COLUMN(P$1),FALSE))</f>
        <v/>
      </c>
      <c r="Q250" s="23" t="str">
        <f>IF($A250="","",VLOOKUP($A250,DATA_IMPORT!$A$2:$AG$2500,COLUMN(Q$1),FALSE))</f>
        <v/>
      </c>
      <c r="R250" s="22" t="str">
        <f>IF($A250="","",VLOOKUP($A250,DATA_IMPORT!$A$2:$AG$2500,COLUMN(R$1),FALSE))</f>
        <v/>
      </c>
      <c r="S250" s="23" t="str">
        <f>IF($A250="","",VLOOKUP($A250,DATA_IMPORT!$A$2:$AG$2500,COLUMN(S$1),FALSE))</f>
        <v/>
      </c>
      <c r="T250" s="22" t="str">
        <f>IF($A250="","",VLOOKUP($A250,DATA_IMPORT!$A$2:$AG$2500,COLUMN(T$1),FALSE))</f>
        <v/>
      </c>
      <c r="U250" s="23" t="str">
        <f>IF($A250="","",VLOOKUP($A250,DATA_IMPORT!$A$2:$AG$2500,COLUMN(U$1),FALSE))</f>
        <v/>
      </c>
      <c r="V250" s="22" t="str">
        <f>IF($A250="","",VLOOKUP($A250,DATA_IMPORT!$A$2:$AG$2500,COLUMN(V$1),FALSE))</f>
        <v/>
      </c>
      <c r="W250" s="22" t="str">
        <f>IF($A250="","",VLOOKUP($A250,DATA_IMPORT!$A$2:$AG$2500,COLUMN(W$1),FALSE))</f>
        <v/>
      </c>
      <c r="X250" s="96" t="str">
        <f>IF($A250="","",VLOOKUP($A250,DATA_IMPORT!$A$2:$AG$2500,COLUMN(X$1),FALSE))</f>
        <v/>
      </c>
      <c r="Y250" s="96" t="str">
        <f>IF($A250="","",VLOOKUP($A250,DATA_IMPORT!$A$2:$AG$2500,COLUMN(Y$1),FALSE))</f>
        <v/>
      </c>
      <c r="Z250" s="22" t="str">
        <f>IF($A250="","",VLOOKUP($A250,DATA_IMPORT!$A$2:$AG$2500,COLUMN(Z$1),FALSE))</f>
        <v/>
      </c>
      <c r="AA250" s="96" t="str">
        <f>IF($A250="","",VLOOKUP($A250,DATA_IMPORT!$A$2:$AG$2500,COLUMN(AA$1),FALSE))</f>
        <v/>
      </c>
      <c r="AB250" s="96" t="str">
        <f>IF($A250="","",VLOOKUP($A250,DATA_IMPORT!$A$2:$AG$2500,COLUMN(AB$1),FALSE))</f>
        <v/>
      </c>
      <c r="AC250" s="22" t="str">
        <f>IF($A250="","",VLOOKUP($A250,DATA_IMPORT!$A$2:$AG$2500,COLUMN(AC$1),FALSE))</f>
        <v/>
      </c>
      <c r="AD250" s="96" t="str">
        <f>IF($A250="","",VLOOKUP($A250,DATA_IMPORT!$A$2:$AG$2500,COLUMN(AD$1),FALSE))</f>
        <v/>
      </c>
      <c r="AE250" s="96" t="str">
        <f>IF($A250="","",VLOOKUP($A250,DATA_IMPORT!$A$2:$AG$2500,COLUMN(AE$1),FALSE))</f>
        <v/>
      </c>
      <c r="AF250" s="96" t="str">
        <f>IF($A250="","",VLOOKUP($A250,DATA_IMPORT!$A$2:$AG$2500,COLUMN(AF$1),FALSE))</f>
        <v/>
      </c>
      <c r="AG250" s="96" t="str">
        <f>IF($A250="","",VLOOKUP($A250,DATA_IMPORT!$A$2:$AG$2500,COLUMN(AG$1),FALSE))</f>
        <v/>
      </c>
    </row>
    <row r="251" spans="2:33">
      <c r="B251" t="str">
        <f>IF($A251="","",VLOOKUP($A251,DATA_IMPORT!$A$2:$AG$2500,COLUMN(B$1),FALSE))</f>
        <v/>
      </c>
      <c r="C251" t="str">
        <f>IF($A251="","",VLOOKUP($A251,DATA_IMPORT!$A$2:$AG$2500,COLUMN(C$1),FALSE))</f>
        <v/>
      </c>
      <c r="D251" t="str">
        <f>IF($A251="","",VLOOKUP($A251,DATA_IMPORT!$A$2:$AG$2500,COLUMN(D$1),FALSE))</f>
        <v/>
      </c>
      <c r="E251" s="106" t="str">
        <f>IF($A251="","",VLOOKUP($A251,DATA_IMPORT!$A$2:$AG$2500,COLUMN(F$1),FALSE))</f>
        <v/>
      </c>
      <c r="F251" t="str">
        <f>IF($A251="","",VLOOKUP($A251,DATA_IMPORT!$A$2:$AG$2500,COLUMN(F$1),FALSE))</f>
        <v/>
      </c>
      <c r="G251" t="str">
        <f>IF(A251="","",F251&amp;COUNTIF($B$2:$B251,B251))</f>
        <v/>
      </c>
      <c r="H251" t="str">
        <f t="shared" si="6"/>
        <v/>
      </c>
      <c r="I251" t="str">
        <f t="shared" si="7"/>
        <v/>
      </c>
      <c r="J251" s="106" t="s">
        <v>42</v>
      </c>
      <c r="K251" s="22" t="str">
        <f>IF($A251="","",VLOOKUP($A251,DATA_IMPORT!$A$2:$AG$2500,COLUMN(K$1),FALSE))</f>
        <v/>
      </c>
      <c r="L251" s="22" t="str">
        <f>IF($A251="","",VLOOKUP($A251,DATA_IMPORT!$A$2:$AG$2500,COLUMN(L$1),FALSE))</f>
        <v/>
      </c>
      <c r="M251" s="22" t="str">
        <f>IF($A251="","",VLOOKUP($A251,DATA_IMPORT!$A$2:$AG$2500,COLUMN(M$1),FALSE))</f>
        <v/>
      </c>
      <c r="N251" s="22" t="str">
        <f>IF($A251="","",VLOOKUP($A251,DATA_IMPORT!$A$2:$AG$2500,COLUMN(N$1),FALSE))</f>
        <v/>
      </c>
      <c r="O251" s="22" t="str">
        <f>IF($A251="","",VLOOKUP($A251,DATA_IMPORT!$A$2:$AG$2500,COLUMN(O$1),FALSE))</f>
        <v/>
      </c>
      <c r="P251" s="22" t="str">
        <f>IF($A251="","",VLOOKUP($A251,DATA_IMPORT!$A$2:$AG$2500,COLUMN(P$1),FALSE))</f>
        <v/>
      </c>
      <c r="Q251" s="23" t="str">
        <f>IF($A251="","",VLOOKUP($A251,DATA_IMPORT!$A$2:$AG$2500,COLUMN(Q$1),FALSE))</f>
        <v/>
      </c>
      <c r="R251" s="22" t="str">
        <f>IF($A251="","",VLOOKUP($A251,DATA_IMPORT!$A$2:$AG$2500,COLUMN(R$1),FALSE))</f>
        <v/>
      </c>
      <c r="S251" s="23" t="str">
        <f>IF($A251="","",VLOOKUP($A251,DATA_IMPORT!$A$2:$AG$2500,COLUMN(S$1),FALSE))</f>
        <v/>
      </c>
      <c r="T251" s="22" t="str">
        <f>IF($A251="","",VLOOKUP($A251,DATA_IMPORT!$A$2:$AG$2500,COLUMN(T$1),FALSE))</f>
        <v/>
      </c>
      <c r="U251" s="23" t="str">
        <f>IF($A251="","",VLOOKUP($A251,DATA_IMPORT!$A$2:$AG$2500,COLUMN(U$1),FALSE))</f>
        <v/>
      </c>
      <c r="V251" s="22" t="str">
        <f>IF($A251="","",VLOOKUP($A251,DATA_IMPORT!$A$2:$AG$2500,COLUMN(V$1),FALSE))</f>
        <v/>
      </c>
      <c r="W251" s="22" t="str">
        <f>IF($A251="","",VLOOKUP($A251,DATA_IMPORT!$A$2:$AG$2500,COLUMN(W$1),FALSE))</f>
        <v/>
      </c>
      <c r="X251" s="96" t="str">
        <f>IF($A251="","",VLOOKUP($A251,DATA_IMPORT!$A$2:$AG$2500,COLUMN(X$1),FALSE))</f>
        <v/>
      </c>
      <c r="Y251" s="96" t="str">
        <f>IF($A251="","",VLOOKUP($A251,DATA_IMPORT!$A$2:$AG$2500,COLUMN(Y$1),FALSE))</f>
        <v/>
      </c>
      <c r="Z251" s="22" t="str">
        <f>IF($A251="","",VLOOKUP($A251,DATA_IMPORT!$A$2:$AG$2500,COLUMN(Z$1),FALSE))</f>
        <v/>
      </c>
      <c r="AA251" s="96" t="str">
        <f>IF($A251="","",VLOOKUP($A251,DATA_IMPORT!$A$2:$AG$2500,COLUMN(AA$1),FALSE))</f>
        <v/>
      </c>
      <c r="AB251" s="96" t="str">
        <f>IF($A251="","",VLOOKUP($A251,DATA_IMPORT!$A$2:$AG$2500,COLUMN(AB$1),FALSE))</f>
        <v/>
      </c>
      <c r="AC251" s="22" t="str">
        <f>IF($A251="","",VLOOKUP($A251,DATA_IMPORT!$A$2:$AG$2500,COLUMN(AC$1),FALSE))</f>
        <v/>
      </c>
      <c r="AD251" s="96" t="str">
        <f>IF($A251="","",VLOOKUP($A251,DATA_IMPORT!$A$2:$AG$2500,COLUMN(AD$1),FALSE))</f>
        <v/>
      </c>
      <c r="AE251" s="96" t="str">
        <f>IF($A251="","",VLOOKUP($A251,DATA_IMPORT!$A$2:$AG$2500,COLUMN(AE$1),FALSE))</f>
        <v/>
      </c>
      <c r="AF251" s="96" t="str">
        <f>IF($A251="","",VLOOKUP($A251,DATA_IMPORT!$A$2:$AG$2500,COLUMN(AF$1),FALSE))</f>
        <v/>
      </c>
      <c r="AG251" s="96" t="str">
        <f>IF($A251="","",VLOOKUP($A251,DATA_IMPORT!$A$2:$AG$2500,COLUMN(AG$1),FALSE))</f>
        <v/>
      </c>
    </row>
    <row r="252" spans="2:33">
      <c r="B252" t="str">
        <f>IF($A252="","",VLOOKUP($A252,DATA_IMPORT!$A$2:$AG$2500,COLUMN(B$1),FALSE))</f>
        <v/>
      </c>
      <c r="C252" t="str">
        <f>IF($A252="","",VLOOKUP($A252,DATA_IMPORT!$A$2:$AG$2500,COLUMN(C$1),FALSE))</f>
        <v/>
      </c>
      <c r="D252" t="str">
        <f>IF($A252="","",VLOOKUP($A252,DATA_IMPORT!$A$2:$AG$2500,COLUMN(D$1),FALSE))</f>
        <v/>
      </c>
      <c r="E252" s="106" t="str">
        <f>IF($A252="","",VLOOKUP($A252,DATA_IMPORT!$A$2:$AG$2500,COLUMN(F$1),FALSE))</f>
        <v/>
      </c>
      <c r="F252" t="str">
        <f>IF($A252="","",VLOOKUP($A252,DATA_IMPORT!$A$2:$AG$2500,COLUMN(F$1),FALSE))</f>
        <v/>
      </c>
      <c r="G252" t="str">
        <f>IF(A252="","",F252&amp;COUNTIF($B$2:$B252,B252))</f>
        <v/>
      </c>
      <c r="H252" t="str">
        <f t="shared" si="6"/>
        <v/>
      </c>
      <c r="I252" t="str">
        <f t="shared" si="7"/>
        <v/>
      </c>
      <c r="J252" s="106" t="s">
        <v>42</v>
      </c>
      <c r="K252" s="22" t="str">
        <f>IF($A252="","",VLOOKUP($A252,DATA_IMPORT!$A$2:$AG$2500,COLUMN(K$1),FALSE))</f>
        <v/>
      </c>
      <c r="L252" s="22" t="str">
        <f>IF($A252="","",VLOOKUP($A252,DATA_IMPORT!$A$2:$AG$2500,COLUMN(L$1),FALSE))</f>
        <v/>
      </c>
      <c r="M252" s="22" t="str">
        <f>IF($A252="","",VLOOKUP($A252,DATA_IMPORT!$A$2:$AG$2500,COLUMN(M$1),FALSE))</f>
        <v/>
      </c>
      <c r="N252" s="22" t="str">
        <f>IF($A252="","",VLOOKUP($A252,DATA_IMPORT!$A$2:$AG$2500,COLUMN(N$1),FALSE))</f>
        <v/>
      </c>
      <c r="O252" s="22" t="str">
        <f>IF($A252="","",VLOOKUP($A252,DATA_IMPORT!$A$2:$AG$2500,COLUMN(O$1),FALSE))</f>
        <v/>
      </c>
      <c r="P252" s="22" t="str">
        <f>IF($A252="","",VLOOKUP($A252,DATA_IMPORT!$A$2:$AG$2500,COLUMN(P$1),FALSE))</f>
        <v/>
      </c>
      <c r="Q252" s="23" t="str">
        <f>IF($A252="","",VLOOKUP($A252,DATA_IMPORT!$A$2:$AG$2500,COLUMN(Q$1),FALSE))</f>
        <v/>
      </c>
      <c r="R252" s="22" t="str">
        <f>IF($A252="","",VLOOKUP($A252,DATA_IMPORT!$A$2:$AG$2500,COLUMN(R$1),FALSE))</f>
        <v/>
      </c>
      <c r="S252" s="23" t="str">
        <f>IF($A252="","",VLOOKUP($A252,DATA_IMPORT!$A$2:$AG$2500,COLUMN(S$1),FALSE))</f>
        <v/>
      </c>
      <c r="T252" s="22" t="str">
        <f>IF($A252="","",VLOOKUP($A252,DATA_IMPORT!$A$2:$AG$2500,COLUMN(T$1),FALSE))</f>
        <v/>
      </c>
      <c r="U252" s="23" t="str">
        <f>IF($A252="","",VLOOKUP($A252,DATA_IMPORT!$A$2:$AG$2500,COLUMN(U$1),FALSE))</f>
        <v/>
      </c>
      <c r="V252" s="22" t="str">
        <f>IF($A252="","",VLOOKUP($A252,DATA_IMPORT!$A$2:$AG$2500,COLUMN(V$1),FALSE))</f>
        <v/>
      </c>
      <c r="W252" s="22" t="str">
        <f>IF($A252="","",VLOOKUP($A252,DATA_IMPORT!$A$2:$AG$2500,COLUMN(W$1),FALSE))</f>
        <v/>
      </c>
      <c r="X252" s="96" t="str">
        <f>IF($A252="","",VLOOKUP($A252,DATA_IMPORT!$A$2:$AG$2500,COLUMN(X$1),FALSE))</f>
        <v/>
      </c>
      <c r="Y252" s="96" t="str">
        <f>IF($A252="","",VLOOKUP($A252,DATA_IMPORT!$A$2:$AG$2500,COLUMN(Y$1),FALSE))</f>
        <v/>
      </c>
      <c r="Z252" s="22" t="str">
        <f>IF($A252="","",VLOOKUP($A252,DATA_IMPORT!$A$2:$AG$2500,COLUMN(Z$1),FALSE))</f>
        <v/>
      </c>
      <c r="AA252" s="96" t="str">
        <f>IF($A252="","",VLOOKUP($A252,DATA_IMPORT!$A$2:$AG$2500,COLUMN(AA$1),FALSE))</f>
        <v/>
      </c>
      <c r="AB252" s="96" t="str">
        <f>IF($A252="","",VLOOKUP($A252,DATA_IMPORT!$A$2:$AG$2500,COLUMN(AB$1),FALSE))</f>
        <v/>
      </c>
      <c r="AC252" s="22" t="str">
        <f>IF($A252="","",VLOOKUP($A252,DATA_IMPORT!$A$2:$AG$2500,COLUMN(AC$1),FALSE))</f>
        <v/>
      </c>
      <c r="AD252" s="96" t="str">
        <f>IF($A252="","",VLOOKUP($A252,DATA_IMPORT!$A$2:$AG$2500,COLUMN(AD$1),FALSE))</f>
        <v/>
      </c>
      <c r="AE252" s="96" t="str">
        <f>IF($A252="","",VLOOKUP($A252,DATA_IMPORT!$A$2:$AG$2500,COLUMN(AE$1),FALSE))</f>
        <v/>
      </c>
      <c r="AF252" s="96" t="str">
        <f>IF($A252="","",VLOOKUP($A252,DATA_IMPORT!$A$2:$AG$2500,COLUMN(AF$1),FALSE))</f>
        <v/>
      </c>
      <c r="AG252" s="96" t="str">
        <f>IF($A252="","",VLOOKUP($A252,DATA_IMPORT!$A$2:$AG$2500,COLUMN(AG$1),FALSE))</f>
        <v/>
      </c>
    </row>
    <row r="253" spans="2:33">
      <c r="B253" t="str">
        <f>IF($A253="","",VLOOKUP($A253,DATA_IMPORT!$A$2:$AG$2500,COLUMN(B$1),FALSE))</f>
        <v/>
      </c>
      <c r="C253" t="str">
        <f>IF($A253="","",VLOOKUP($A253,DATA_IMPORT!$A$2:$AG$2500,COLUMN(C$1),FALSE))</f>
        <v/>
      </c>
      <c r="D253" t="str">
        <f>IF($A253="","",VLOOKUP($A253,DATA_IMPORT!$A$2:$AG$2500,COLUMN(D$1),FALSE))</f>
        <v/>
      </c>
      <c r="E253" s="106" t="str">
        <f>IF($A253="","",VLOOKUP($A253,DATA_IMPORT!$A$2:$AG$2500,COLUMN(F$1),FALSE))</f>
        <v/>
      </c>
      <c r="F253" t="str">
        <f>IF($A253="","",VLOOKUP($A253,DATA_IMPORT!$A$2:$AG$2500,COLUMN(F$1),FALSE))</f>
        <v/>
      </c>
      <c r="G253" t="str">
        <f>IF(A253="","",F253&amp;COUNTIF($B$2:$B253,B253))</f>
        <v/>
      </c>
      <c r="H253" t="str">
        <f t="shared" si="6"/>
        <v/>
      </c>
      <c r="I253" t="str">
        <f t="shared" si="7"/>
        <v/>
      </c>
      <c r="J253" s="106" t="s">
        <v>42</v>
      </c>
      <c r="K253" s="22" t="str">
        <f>IF($A253="","",VLOOKUP($A253,DATA_IMPORT!$A$2:$AG$2500,COLUMN(K$1),FALSE))</f>
        <v/>
      </c>
      <c r="L253" s="22" t="str">
        <f>IF($A253="","",VLOOKUP($A253,DATA_IMPORT!$A$2:$AG$2500,COLUMN(L$1),FALSE))</f>
        <v/>
      </c>
      <c r="M253" s="22" t="str">
        <f>IF($A253="","",VLOOKUP($A253,DATA_IMPORT!$A$2:$AG$2500,COLUMN(M$1),FALSE))</f>
        <v/>
      </c>
      <c r="N253" s="22" t="str">
        <f>IF($A253="","",VLOOKUP($A253,DATA_IMPORT!$A$2:$AG$2500,COLUMN(N$1),FALSE))</f>
        <v/>
      </c>
      <c r="O253" s="22" t="str">
        <f>IF($A253="","",VLOOKUP($A253,DATA_IMPORT!$A$2:$AG$2500,COLUMN(O$1),FALSE))</f>
        <v/>
      </c>
      <c r="P253" s="22" t="str">
        <f>IF($A253="","",VLOOKUP($A253,DATA_IMPORT!$A$2:$AG$2500,COLUMN(P$1),FALSE))</f>
        <v/>
      </c>
      <c r="Q253" s="23" t="str">
        <f>IF($A253="","",VLOOKUP($A253,DATA_IMPORT!$A$2:$AG$2500,COLUMN(Q$1),FALSE))</f>
        <v/>
      </c>
      <c r="R253" s="22" t="str">
        <f>IF($A253="","",VLOOKUP($A253,DATA_IMPORT!$A$2:$AG$2500,COLUMN(R$1),FALSE))</f>
        <v/>
      </c>
      <c r="S253" s="23" t="str">
        <f>IF($A253="","",VLOOKUP($A253,DATA_IMPORT!$A$2:$AG$2500,COLUMN(S$1),FALSE))</f>
        <v/>
      </c>
      <c r="T253" s="22" t="str">
        <f>IF($A253="","",VLOOKUP($A253,DATA_IMPORT!$A$2:$AG$2500,COLUMN(T$1),FALSE))</f>
        <v/>
      </c>
      <c r="U253" s="23" t="str">
        <f>IF($A253="","",VLOOKUP($A253,DATA_IMPORT!$A$2:$AG$2500,COLUMN(U$1),FALSE))</f>
        <v/>
      </c>
      <c r="V253" s="22" t="str">
        <f>IF($A253="","",VLOOKUP($A253,DATA_IMPORT!$A$2:$AG$2500,COLUMN(V$1),FALSE))</f>
        <v/>
      </c>
      <c r="W253" s="22" t="str">
        <f>IF($A253="","",VLOOKUP($A253,DATA_IMPORT!$A$2:$AG$2500,COLUMN(W$1),FALSE))</f>
        <v/>
      </c>
      <c r="X253" s="96" t="str">
        <f>IF($A253="","",VLOOKUP($A253,DATA_IMPORT!$A$2:$AG$2500,COLUMN(X$1),FALSE))</f>
        <v/>
      </c>
      <c r="Y253" s="96" t="str">
        <f>IF($A253="","",VLOOKUP($A253,DATA_IMPORT!$A$2:$AG$2500,COLUMN(Y$1),FALSE))</f>
        <v/>
      </c>
      <c r="Z253" s="22" t="str">
        <f>IF($A253="","",VLOOKUP($A253,DATA_IMPORT!$A$2:$AG$2500,COLUMN(Z$1),FALSE))</f>
        <v/>
      </c>
      <c r="AA253" s="96" t="str">
        <f>IF($A253="","",VLOOKUP($A253,DATA_IMPORT!$A$2:$AG$2500,COLUMN(AA$1),FALSE))</f>
        <v/>
      </c>
      <c r="AB253" s="96" t="str">
        <f>IF($A253="","",VLOOKUP($A253,DATA_IMPORT!$A$2:$AG$2500,COLUMN(AB$1),FALSE))</f>
        <v/>
      </c>
      <c r="AC253" s="22" t="str">
        <f>IF($A253="","",VLOOKUP($A253,DATA_IMPORT!$A$2:$AG$2500,COLUMN(AC$1),FALSE))</f>
        <v/>
      </c>
      <c r="AD253" s="96" t="str">
        <f>IF($A253="","",VLOOKUP($A253,DATA_IMPORT!$A$2:$AG$2500,COLUMN(AD$1),FALSE))</f>
        <v/>
      </c>
      <c r="AE253" s="96" t="str">
        <f>IF($A253="","",VLOOKUP($A253,DATA_IMPORT!$A$2:$AG$2500,COLUMN(AE$1),FALSE))</f>
        <v/>
      </c>
      <c r="AF253" s="96" t="str">
        <f>IF($A253="","",VLOOKUP($A253,DATA_IMPORT!$A$2:$AG$2500,COLUMN(AF$1),FALSE))</f>
        <v/>
      </c>
      <c r="AG253" s="96" t="str">
        <f>IF($A253="","",VLOOKUP($A253,DATA_IMPORT!$A$2:$AG$2500,COLUMN(AG$1),FALSE))</f>
        <v/>
      </c>
    </row>
    <row r="254" spans="2:33">
      <c r="B254" t="str">
        <f>IF($A254="","",VLOOKUP($A254,DATA_IMPORT!$A$2:$AG$2500,COLUMN(B$1),FALSE))</f>
        <v/>
      </c>
      <c r="C254" t="str">
        <f>IF($A254="","",VLOOKUP($A254,DATA_IMPORT!$A$2:$AG$2500,COLUMN(C$1),FALSE))</f>
        <v/>
      </c>
      <c r="D254" t="str">
        <f>IF($A254="","",VLOOKUP($A254,DATA_IMPORT!$A$2:$AG$2500,COLUMN(D$1),FALSE))</f>
        <v/>
      </c>
      <c r="E254" s="106" t="str">
        <f>IF($A254="","",VLOOKUP($A254,DATA_IMPORT!$A$2:$AG$2500,COLUMN(F$1),FALSE))</f>
        <v/>
      </c>
      <c r="F254" t="str">
        <f>IF($A254="","",VLOOKUP($A254,DATA_IMPORT!$A$2:$AG$2500,COLUMN(F$1),FALSE))</f>
        <v/>
      </c>
      <c r="G254" t="str">
        <f>IF(A254="","",F254&amp;COUNTIF($B$2:$B254,B254))</f>
        <v/>
      </c>
      <c r="H254" t="str">
        <f t="shared" si="6"/>
        <v/>
      </c>
      <c r="I254" t="str">
        <f t="shared" si="7"/>
        <v/>
      </c>
      <c r="J254" s="106" t="s">
        <v>42</v>
      </c>
      <c r="K254" s="22" t="str">
        <f>IF($A254="","",VLOOKUP($A254,DATA_IMPORT!$A$2:$AG$2500,COLUMN(K$1),FALSE))</f>
        <v/>
      </c>
      <c r="L254" s="22" t="str">
        <f>IF($A254="","",VLOOKUP($A254,DATA_IMPORT!$A$2:$AG$2500,COLUMN(L$1),FALSE))</f>
        <v/>
      </c>
      <c r="M254" s="22" t="str">
        <f>IF($A254="","",VLOOKUP($A254,DATA_IMPORT!$A$2:$AG$2500,COLUMN(M$1),FALSE))</f>
        <v/>
      </c>
      <c r="N254" s="22" t="str">
        <f>IF($A254="","",VLOOKUP($A254,DATA_IMPORT!$A$2:$AG$2500,COLUMN(N$1),FALSE))</f>
        <v/>
      </c>
      <c r="O254" s="22" t="str">
        <f>IF($A254="","",VLOOKUP($A254,DATA_IMPORT!$A$2:$AG$2500,COLUMN(O$1),FALSE))</f>
        <v/>
      </c>
      <c r="P254" s="22" t="str">
        <f>IF($A254="","",VLOOKUP($A254,DATA_IMPORT!$A$2:$AG$2500,COLUMN(P$1),FALSE))</f>
        <v/>
      </c>
      <c r="Q254" s="23" t="str">
        <f>IF($A254="","",VLOOKUP($A254,DATA_IMPORT!$A$2:$AG$2500,COLUMN(Q$1),FALSE))</f>
        <v/>
      </c>
      <c r="R254" s="22" t="str">
        <f>IF($A254="","",VLOOKUP($A254,DATA_IMPORT!$A$2:$AG$2500,COLUMN(R$1),FALSE))</f>
        <v/>
      </c>
      <c r="S254" s="23" t="str">
        <f>IF($A254="","",VLOOKUP($A254,DATA_IMPORT!$A$2:$AG$2500,COLUMN(S$1),FALSE))</f>
        <v/>
      </c>
      <c r="T254" s="22" t="str">
        <f>IF($A254="","",VLOOKUP($A254,DATA_IMPORT!$A$2:$AG$2500,COLUMN(T$1),FALSE))</f>
        <v/>
      </c>
      <c r="U254" s="23" t="str">
        <f>IF($A254="","",VLOOKUP($A254,DATA_IMPORT!$A$2:$AG$2500,COLUMN(U$1),FALSE))</f>
        <v/>
      </c>
      <c r="V254" s="22" t="str">
        <f>IF($A254="","",VLOOKUP($A254,DATA_IMPORT!$A$2:$AG$2500,COLUMN(V$1),FALSE))</f>
        <v/>
      </c>
      <c r="W254" s="22" t="str">
        <f>IF($A254="","",VLOOKUP($A254,DATA_IMPORT!$A$2:$AG$2500,COLUMN(W$1),FALSE))</f>
        <v/>
      </c>
      <c r="X254" s="96" t="str">
        <f>IF($A254="","",VLOOKUP($A254,DATA_IMPORT!$A$2:$AG$2500,COLUMN(X$1),FALSE))</f>
        <v/>
      </c>
      <c r="Y254" s="96" t="str">
        <f>IF($A254="","",VLOOKUP($A254,DATA_IMPORT!$A$2:$AG$2500,COLUMN(Y$1),FALSE))</f>
        <v/>
      </c>
      <c r="Z254" s="22" t="str">
        <f>IF($A254="","",VLOOKUP($A254,DATA_IMPORT!$A$2:$AG$2500,COLUMN(Z$1),FALSE))</f>
        <v/>
      </c>
      <c r="AA254" s="96" t="str">
        <f>IF($A254="","",VLOOKUP($A254,DATA_IMPORT!$A$2:$AG$2500,COLUMN(AA$1),FALSE))</f>
        <v/>
      </c>
      <c r="AB254" s="96" t="str">
        <f>IF($A254="","",VLOOKUP($A254,DATA_IMPORT!$A$2:$AG$2500,COLUMN(AB$1),FALSE))</f>
        <v/>
      </c>
      <c r="AC254" s="22" t="str">
        <f>IF($A254="","",VLOOKUP($A254,DATA_IMPORT!$A$2:$AG$2500,COLUMN(AC$1),FALSE))</f>
        <v/>
      </c>
      <c r="AD254" s="96" t="str">
        <f>IF($A254="","",VLOOKUP($A254,DATA_IMPORT!$A$2:$AG$2500,COLUMN(AD$1),FALSE))</f>
        <v/>
      </c>
      <c r="AE254" s="96" t="str">
        <f>IF($A254="","",VLOOKUP($A254,DATA_IMPORT!$A$2:$AG$2500,COLUMN(AE$1),FALSE))</f>
        <v/>
      </c>
      <c r="AF254" s="96" t="str">
        <f>IF($A254="","",VLOOKUP($A254,DATA_IMPORT!$A$2:$AG$2500,COLUMN(AF$1),FALSE))</f>
        <v/>
      </c>
      <c r="AG254" s="96" t="str">
        <f>IF($A254="","",VLOOKUP($A254,DATA_IMPORT!$A$2:$AG$2500,COLUMN(AG$1),FALSE))</f>
        <v/>
      </c>
    </row>
    <row r="255" spans="2:33">
      <c r="B255" t="str">
        <f>IF($A255="","",VLOOKUP($A255,DATA_IMPORT!$A$2:$AG$2500,COLUMN(B$1),FALSE))</f>
        <v/>
      </c>
      <c r="C255" t="str">
        <f>IF($A255="","",VLOOKUP($A255,DATA_IMPORT!$A$2:$AG$2500,COLUMN(C$1),FALSE))</f>
        <v/>
      </c>
      <c r="D255" t="str">
        <f>IF($A255="","",VLOOKUP($A255,DATA_IMPORT!$A$2:$AG$2500,COLUMN(D$1),FALSE))</f>
        <v/>
      </c>
      <c r="E255" s="106" t="str">
        <f>IF($A255="","",VLOOKUP($A255,DATA_IMPORT!$A$2:$AG$2500,COLUMN(F$1),FALSE))</f>
        <v/>
      </c>
      <c r="F255" t="str">
        <f>IF($A255="","",VLOOKUP($A255,DATA_IMPORT!$A$2:$AG$2500,COLUMN(F$1),FALSE))</f>
        <v/>
      </c>
      <c r="G255" t="str">
        <f>IF(A255="","",F255&amp;COUNTIF($B$2:$B255,B255))</f>
        <v/>
      </c>
      <c r="H255" t="str">
        <f t="shared" si="6"/>
        <v/>
      </c>
      <c r="I255" t="str">
        <f t="shared" si="7"/>
        <v/>
      </c>
      <c r="J255" s="106" t="s">
        <v>42</v>
      </c>
      <c r="K255" s="22" t="str">
        <f>IF($A255="","",VLOOKUP($A255,DATA_IMPORT!$A$2:$AG$2500,COLUMN(K$1),FALSE))</f>
        <v/>
      </c>
      <c r="L255" s="22" t="str">
        <f>IF($A255="","",VLOOKUP($A255,DATA_IMPORT!$A$2:$AG$2500,COLUMN(L$1),FALSE))</f>
        <v/>
      </c>
      <c r="M255" s="22" t="str">
        <f>IF($A255="","",VLOOKUP($A255,DATA_IMPORT!$A$2:$AG$2500,COLUMN(M$1),FALSE))</f>
        <v/>
      </c>
      <c r="N255" s="22" t="str">
        <f>IF($A255="","",VLOOKUP($A255,DATA_IMPORT!$A$2:$AG$2500,COLUMN(N$1),FALSE))</f>
        <v/>
      </c>
      <c r="O255" s="22" t="str">
        <f>IF($A255="","",VLOOKUP($A255,DATA_IMPORT!$A$2:$AG$2500,COLUMN(O$1),FALSE))</f>
        <v/>
      </c>
      <c r="P255" s="22" t="str">
        <f>IF($A255="","",VLOOKUP($A255,DATA_IMPORT!$A$2:$AG$2500,COLUMN(P$1),FALSE))</f>
        <v/>
      </c>
      <c r="Q255" s="23" t="str">
        <f>IF($A255="","",VLOOKUP($A255,DATA_IMPORT!$A$2:$AG$2500,COLUMN(Q$1),FALSE))</f>
        <v/>
      </c>
      <c r="R255" s="22" t="str">
        <f>IF($A255="","",VLOOKUP($A255,DATA_IMPORT!$A$2:$AG$2500,COLUMN(R$1),FALSE))</f>
        <v/>
      </c>
      <c r="S255" s="23" t="str">
        <f>IF($A255="","",VLOOKUP($A255,DATA_IMPORT!$A$2:$AG$2500,COLUMN(S$1),FALSE))</f>
        <v/>
      </c>
      <c r="T255" s="22" t="str">
        <f>IF($A255="","",VLOOKUP($A255,DATA_IMPORT!$A$2:$AG$2500,COLUMN(T$1),FALSE))</f>
        <v/>
      </c>
      <c r="U255" s="23" t="str">
        <f>IF($A255="","",VLOOKUP($A255,DATA_IMPORT!$A$2:$AG$2500,COLUMN(U$1),FALSE))</f>
        <v/>
      </c>
      <c r="V255" s="22" t="str">
        <f>IF($A255="","",VLOOKUP($A255,DATA_IMPORT!$A$2:$AG$2500,COLUMN(V$1),FALSE))</f>
        <v/>
      </c>
      <c r="W255" s="22" t="str">
        <f>IF($A255="","",VLOOKUP($A255,DATA_IMPORT!$A$2:$AG$2500,COLUMN(W$1),FALSE))</f>
        <v/>
      </c>
      <c r="X255" s="96" t="str">
        <f>IF($A255="","",VLOOKUP($A255,DATA_IMPORT!$A$2:$AG$2500,COLUMN(X$1),FALSE))</f>
        <v/>
      </c>
      <c r="Y255" s="96" t="str">
        <f>IF($A255="","",VLOOKUP($A255,DATA_IMPORT!$A$2:$AG$2500,COLUMN(Y$1),FALSE))</f>
        <v/>
      </c>
      <c r="Z255" s="22" t="str">
        <f>IF($A255="","",VLOOKUP($A255,DATA_IMPORT!$A$2:$AG$2500,COLUMN(Z$1),FALSE))</f>
        <v/>
      </c>
      <c r="AA255" s="96" t="str">
        <f>IF($A255="","",VLOOKUP($A255,DATA_IMPORT!$A$2:$AG$2500,COLUMN(AA$1),FALSE))</f>
        <v/>
      </c>
      <c r="AB255" s="96" t="str">
        <f>IF($A255="","",VLOOKUP($A255,DATA_IMPORT!$A$2:$AG$2500,COLUMN(AB$1),FALSE))</f>
        <v/>
      </c>
      <c r="AC255" s="22" t="str">
        <f>IF($A255="","",VLOOKUP($A255,DATA_IMPORT!$A$2:$AG$2500,COLUMN(AC$1),FALSE))</f>
        <v/>
      </c>
      <c r="AD255" s="96" t="str">
        <f>IF($A255="","",VLOOKUP($A255,DATA_IMPORT!$A$2:$AG$2500,COLUMN(AD$1),FALSE))</f>
        <v/>
      </c>
      <c r="AE255" s="96" t="str">
        <f>IF($A255="","",VLOOKUP($A255,DATA_IMPORT!$A$2:$AG$2500,COLUMN(AE$1),FALSE))</f>
        <v/>
      </c>
      <c r="AF255" s="96" t="str">
        <f>IF($A255="","",VLOOKUP($A255,DATA_IMPORT!$A$2:$AG$2500,COLUMN(AF$1),FALSE))</f>
        <v/>
      </c>
      <c r="AG255" s="96" t="str">
        <f>IF($A255="","",VLOOKUP($A255,DATA_IMPORT!$A$2:$AG$2500,COLUMN(AG$1),FALSE))</f>
        <v/>
      </c>
    </row>
    <row r="256" spans="2:33">
      <c r="B256" t="str">
        <f>IF($A256="","",VLOOKUP($A256,DATA_IMPORT!$A$2:$AG$2500,COLUMN(B$1),FALSE))</f>
        <v/>
      </c>
      <c r="C256" t="str">
        <f>IF($A256="","",VLOOKUP($A256,DATA_IMPORT!$A$2:$AG$2500,COLUMN(C$1),FALSE))</f>
        <v/>
      </c>
      <c r="D256" t="str">
        <f>IF($A256="","",VLOOKUP($A256,DATA_IMPORT!$A$2:$AG$2500,COLUMN(D$1),FALSE))</f>
        <v/>
      </c>
      <c r="E256" s="106" t="str">
        <f>IF($A256="","",VLOOKUP($A256,DATA_IMPORT!$A$2:$AG$2500,COLUMN(F$1),FALSE))</f>
        <v/>
      </c>
      <c r="F256" t="str">
        <f>IF($A256="","",VLOOKUP($A256,DATA_IMPORT!$A$2:$AG$2500,COLUMN(F$1),FALSE))</f>
        <v/>
      </c>
      <c r="G256" t="str">
        <f>IF(A256="","",F256&amp;COUNTIF($B$2:$B256,B256))</f>
        <v/>
      </c>
      <c r="H256" t="str">
        <f t="shared" si="6"/>
        <v/>
      </c>
      <c r="I256" t="str">
        <f t="shared" si="7"/>
        <v/>
      </c>
      <c r="J256" s="106" t="s">
        <v>42</v>
      </c>
      <c r="K256" s="22" t="str">
        <f>IF($A256="","",VLOOKUP($A256,DATA_IMPORT!$A$2:$AG$2500,COLUMN(K$1),FALSE))</f>
        <v/>
      </c>
      <c r="L256" s="22" t="str">
        <f>IF($A256="","",VLOOKUP($A256,DATA_IMPORT!$A$2:$AG$2500,COLUMN(L$1),FALSE))</f>
        <v/>
      </c>
      <c r="M256" s="22" t="str">
        <f>IF($A256="","",VLOOKUP($A256,DATA_IMPORT!$A$2:$AG$2500,COLUMN(M$1),FALSE))</f>
        <v/>
      </c>
      <c r="N256" s="22" t="str">
        <f>IF($A256="","",VLOOKUP($A256,DATA_IMPORT!$A$2:$AG$2500,COLUMN(N$1),FALSE))</f>
        <v/>
      </c>
      <c r="O256" s="22" t="str">
        <f>IF($A256="","",VLOOKUP($A256,DATA_IMPORT!$A$2:$AG$2500,COLUMN(O$1),FALSE))</f>
        <v/>
      </c>
      <c r="P256" s="22" t="str">
        <f>IF($A256="","",VLOOKUP($A256,DATA_IMPORT!$A$2:$AG$2500,COLUMN(P$1),FALSE))</f>
        <v/>
      </c>
      <c r="Q256" s="23" t="str">
        <f>IF($A256="","",VLOOKUP($A256,DATA_IMPORT!$A$2:$AG$2500,COLUMN(Q$1),FALSE))</f>
        <v/>
      </c>
      <c r="R256" s="22" t="str">
        <f>IF($A256="","",VLOOKUP($A256,DATA_IMPORT!$A$2:$AG$2500,COLUMN(R$1),FALSE))</f>
        <v/>
      </c>
      <c r="S256" s="23" t="str">
        <f>IF($A256="","",VLOOKUP($A256,DATA_IMPORT!$A$2:$AG$2500,COLUMN(S$1),FALSE))</f>
        <v/>
      </c>
      <c r="T256" s="22" t="str">
        <f>IF($A256="","",VLOOKUP($A256,DATA_IMPORT!$A$2:$AG$2500,COLUMN(T$1),FALSE))</f>
        <v/>
      </c>
      <c r="U256" s="23" t="str">
        <f>IF($A256="","",VLOOKUP($A256,DATA_IMPORT!$A$2:$AG$2500,COLUMN(U$1),FALSE))</f>
        <v/>
      </c>
      <c r="V256" s="22" t="str">
        <f>IF($A256="","",VLOOKUP($A256,DATA_IMPORT!$A$2:$AG$2500,COLUMN(V$1),FALSE))</f>
        <v/>
      </c>
      <c r="W256" s="22" t="str">
        <f>IF($A256="","",VLOOKUP($A256,DATA_IMPORT!$A$2:$AG$2500,COLUMN(W$1),FALSE))</f>
        <v/>
      </c>
      <c r="X256" s="96" t="str">
        <f>IF($A256="","",VLOOKUP($A256,DATA_IMPORT!$A$2:$AG$2500,COLUMN(X$1),FALSE))</f>
        <v/>
      </c>
      <c r="Y256" s="96" t="str">
        <f>IF($A256="","",VLOOKUP($A256,DATA_IMPORT!$A$2:$AG$2500,COLUMN(Y$1),FALSE))</f>
        <v/>
      </c>
      <c r="Z256" s="22" t="str">
        <f>IF($A256="","",VLOOKUP($A256,DATA_IMPORT!$A$2:$AG$2500,COLUMN(Z$1),FALSE))</f>
        <v/>
      </c>
      <c r="AA256" s="96" t="str">
        <f>IF($A256="","",VLOOKUP($A256,DATA_IMPORT!$A$2:$AG$2500,COLUMN(AA$1),FALSE))</f>
        <v/>
      </c>
      <c r="AB256" s="96" t="str">
        <f>IF($A256="","",VLOOKUP($A256,DATA_IMPORT!$A$2:$AG$2500,COLUMN(AB$1),FALSE))</f>
        <v/>
      </c>
      <c r="AC256" s="22" t="str">
        <f>IF($A256="","",VLOOKUP($A256,DATA_IMPORT!$A$2:$AG$2500,COLUMN(AC$1),FALSE))</f>
        <v/>
      </c>
      <c r="AD256" s="96" t="str">
        <f>IF($A256="","",VLOOKUP($A256,DATA_IMPORT!$A$2:$AG$2500,COLUMN(AD$1),FALSE))</f>
        <v/>
      </c>
      <c r="AE256" s="96" t="str">
        <f>IF($A256="","",VLOOKUP($A256,DATA_IMPORT!$A$2:$AG$2500,COLUMN(AE$1),FALSE))</f>
        <v/>
      </c>
      <c r="AF256" s="96" t="str">
        <f>IF($A256="","",VLOOKUP($A256,DATA_IMPORT!$A$2:$AG$2500,COLUMN(AF$1),FALSE))</f>
        <v/>
      </c>
      <c r="AG256" s="96" t="str">
        <f>IF($A256="","",VLOOKUP($A256,DATA_IMPORT!$A$2:$AG$2500,COLUMN(AG$1),FALSE))</f>
        <v/>
      </c>
    </row>
    <row r="257" spans="2:33">
      <c r="B257" t="str">
        <f>IF($A257="","",VLOOKUP($A257,DATA_IMPORT!$A$2:$AG$2500,COLUMN(B$1),FALSE))</f>
        <v/>
      </c>
      <c r="C257" t="str">
        <f>IF($A257="","",VLOOKUP($A257,DATA_IMPORT!$A$2:$AG$2500,COLUMN(C$1),FALSE))</f>
        <v/>
      </c>
      <c r="D257" t="str">
        <f>IF($A257="","",VLOOKUP($A257,DATA_IMPORT!$A$2:$AG$2500,COLUMN(D$1),FALSE))</f>
        <v/>
      </c>
      <c r="E257" s="106" t="str">
        <f>IF($A257="","",VLOOKUP($A257,DATA_IMPORT!$A$2:$AG$2500,COLUMN(F$1),FALSE))</f>
        <v/>
      </c>
      <c r="F257" t="str">
        <f>IF($A257="","",VLOOKUP($A257,DATA_IMPORT!$A$2:$AG$2500,COLUMN(F$1),FALSE))</f>
        <v/>
      </c>
      <c r="G257" t="str">
        <f>IF(A257="","",F257&amp;COUNTIF($B$2:$B257,B257))</f>
        <v/>
      </c>
      <c r="H257" t="str">
        <f t="shared" si="6"/>
        <v/>
      </c>
      <c r="I257" t="str">
        <f t="shared" si="7"/>
        <v/>
      </c>
      <c r="J257" s="106" t="s">
        <v>42</v>
      </c>
      <c r="K257" s="22" t="str">
        <f>IF($A257="","",VLOOKUP($A257,DATA_IMPORT!$A$2:$AG$2500,COLUMN(K$1),FALSE))</f>
        <v/>
      </c>
      <c r="L257" s="22" t="str">
        <f>IF($A257="","",VLOOKUP($A257,DATA_IMPORT!$A$2:$AG$2500,COLUMN(L$1),FALSE))</f>
        <v/>
      </c>
      <c r="M257" s="22" t="str">
        <f>IF($A257="","",VLOOKUP($A257,DATA_IMPORT!$A$2:$AG$2500,COLUMN(M$1),FALSE))</f>
        <v/>
      </c>
      <c r="N257" s="22" t="str">
        <f>IF($A257="","",VLOOKUP($A257,DATA_IMPORT!$A$2:$AG$2500,COLUMN(N$1),FALSE))</f>
        <v/>
      </c>
      <c r="O257" s="22" t="str">
        <f>IF($A257="","",VLOOKUP($A257,DATA_IMPORT!$A$2:$AG$2500,COLUMN(O$1),FALSE))</f>
        <v/>
      </c>
      <c r="P257" s="22" t="str">
        <f>IF($A257="","",VLOOKUP($A257,DATA_IMPORT!$A$2:$AG$2500,COLUMN(P$1),FALSE))</f>
        <v/>
      </c>
      <c r="Q257" s="23" t="str">
        <f>IF($A257="","",VLOOKUP($A257,DATA_IMPORT!$A$2:$AG$2500,COLUMN(Q$1),FALSE))</f>
        <v/>
      </c>
      <c r="R257" s="22" t="str">
        <f>IF($A257="","",VLOOKUP($A257,DATA_IMPORT!$A$2:$AG$2500,COLUMN(R$1),FALSE))</f>
        <v/>
      </c>
      <c r="S257" s="23" t="str">
        <f>IF($A257="","",VLOOKUP($A257,DATA_IMPORT!$A$2:$AG$2500,COLUMN(S$1),FALSE))</f>
        <v/>
      </c>
      <c r="T257" s="22" t="str">
        <f>IF($A257="","",VLOOKUP($A257,DATA_IMPORT!$A$2:$AG$2500,COLUMN(T$1),FALSE))</f>
        <v/>
      </c>
      <c r="U257" s="23" t="str">
        <f>IF($A257="","",VLOOKUP($A257,DATA_IMPORT!$A$2:$AG$2500,COLUMN(U$1),FALSE))</f>
        <v/>
      </c>
      <c r="V257" s="22" t="str">
        <f>IF($A257="","",VLOOKUP($A257,DATA_IMPORT!$A$2:$AG$2500,COLUMN(V$1),FALSE))</f>
        <v/>
      </c>
      <c r="W257" s="22" t="str">
        <f>IF($A257="","",VLOOKUP($A257,DATA_IMPORT!$A$2:$AG$2500,COLUMN(W$1),FALSE))</f>
        <v/>
      </c>
      <c r="X257" s="96" t="str">
        <f>IF($A257="","",VLOOKUP($A257,DATA_IMPORT!$A$2:$AG$2500,COLUMN(X$1),FALSE))</f>
        <v/>
      </c>
      <c r="Y257" s="96" t="str">
        <f>IF($A257="","",VLOOKUP($A257,DATA_IMPORT!$A$2:$AG$2500,COLUMN(Y$1),FALSE))</f>
        <v/>
      </c>
      <c r="Z257" s="22" t="str">
        <f>IF($A257="","",VLOOKUP($A257,DATA_IMPORT!$A$2:$AG$2500,COLUMN(Z$1),FALSE))</f>
        <v/>
      </c>
      <c r="AA257" s="96" t="str">
        <f>IF($A257="","",VLOOKUP($A257,DATA_IMPORT!$A$2:$AG$2500,COLUMN(AA$1),FALSE))</f>
        <v/>
      </c>
      <c r="AB257" s="96" t="str">
        <f>IF($A257="","",VLOOKUP($A257,DATA_IMPORT!$A$2:$AG$2500,COLUMN(AB$1),FALSE))</f>
        <v/>
      </c>
      <c r="AC257" s="22" t="str">
        <f>IF($A257="","",VLOOKUP($A257,DATA_IMPORT!$A$2:$AG$2500,COLUMN(AC$1),FALSE))</f>
        <v/>
      </c>
      <c r="AD257" s="96" t="str">
        <f>IF($A257="","",VLOOKUP($A257,DATA_IMPORT!$A$2:$AG$2500,COLUMN(AD$1),FALSE))</f>
        <v/>
      </c>
      <c r="AE257" s="96" t="str">
        <f>IF($A257="","",VLOOKUP($A257,DATA_IMPORT!$A$2:$AG$2500,COLUMN(AE$1),FALSE))</f>
        <v/>
      </c>
      <c r="AF257" s="96" t="str">
        <f>IF($A257="","",VLOOKUP($A257,DATA_IMPORT!$A$2:$AG$2500,COLUMN(AF$1),FALSE))</f>
        <v/>
      </c>
      <c r="AG257" s="96" t="str">
        <f>IF($A257="","",VLOOKUP($A257,DATA_IMPORT!$A$2:$AG$2500,COLUMN(AG$1),FALSE))</f>
        <v/>
      </c>
    </row>
    <row r="258" spans="2:33">
      <c r="B258" t="str">
        <f>IF($A258="","",VLOOKUP($A258,DATA_IMPORT!$A$2:$AG$2500,COLUMN(B$1),FALSE))</f>
        <v/>
      </c>
      <c r="C258" t="str">
        <f>IF($A258="","",VLOOKUP($A258,DATA_IMPORT!$A$2:$AG$2500,COLUMN(C$1),FALSE))</f>
        <v/>
      </c>
      <c r="D258" t="str">
        <f>IF($A258="","",VLOOKUP($A258,DATA_IMPORT!$A$2:$AG$2500,COLUMN(D$1),FALSE))</f>
        <v/>
      </c>
      <c r="E258" s="106" t="str">
        <f>IF($A258="","",VLOOKUP($A258,DATA_IMPORT!$A$2:$AG$2500,COLUMN(F$1),FALSE))</f>
        <v/>
      </c>
      <c r="F258" t="str">
        <f>IF($A258="","",VLOOKUP($A258,DATA_IMPORT!$A$2:$AG$2500,COLUMN(F$1),FALSE))</f>
        <v/>
      </c>
      <c r="G258" t="str">
        <f>IF(A258="","",F258&amp;COUNTIF($B$2:$B258,B258))</f>
        <v/>
      </c>
      <c r="H258" t="str">
        <f t="shared" si="6"/>
        <v/>
      </c>
      <c r="I258" t="str">
        <f t="shared" si="7"/>
        <v/>
      </c>
      <c r="J258" s="106" t="s">
        <v>42</v>
      </c>
      <c r="K258" s="22" t="str">
        <f>IF($A258="","",VLOOKUP($A258,DATA_IMPORT!$A$2:$AG$2500,COLUMN(K$1),FALSE))</f>
        <v/>
      </c>
      <c r="L258" s="22" t="str">
        <f>IF($A258="","",VLOOKUP($A258,DATA_IMPORT!$A$2:$AG$2500,COLUMN(L$1),FALSE))</f>
        <v/>
      </c>
      <c r="M258" s="22" t="str">
        <f>IF($A258="","",VLOOKUP($A258,DATA_IMPORT!$A$2:$AG$2500,COLUMN(M$1),FALSE))</f>
        <v/>
      </c>
      <c r="N258" s="22" t="str">
        <f>IF($A258="","",VLOOKUP($A258,DATA_IMPORT!$A$2:$AG$2500,COLUMN(N$1),FALSE))</f>
        <v/>
      </c>
      <c r="O258" s="22" t="str">
        <f>IF($A258="","",VLOOKUP($A258,DATA_IMPORT!$A$2:$AG$2500,COLUMN(O$1),FALSE))</f>
        <v/>
      </c>
      <c r="P258" s="22" t="str">
        <f>IF($A258="","",VLOOKUP($A258,DATA_IMPORT!$A$2:$AG$2500,COLUMN(P$1),FALSE))</f>
        <v/>
      </c>
      <c r="Q258" s="23" t="str">
        <f>IF($A258="","",VLOOKUP($A258,DATA_IMPORT!$A$2:$AG$2500,COLUMN(Q$1),FALSE))</f>
        <v/>
      </c>
      <c r="R258" s="22" t="str">
        <f>IF($A258="","",VLOOKUP($A258,DATA_IMPORT!$A$2:$AG$2500,COLUMN(R$1),FALSE))</f>
        <v/>
      </c>
      <c r="S258" s="23" t="str">
        <f>IF($A258="","",VLOOKUP($A258,DATA_IMPORT!$A$2:$AG$2500,COLUMN(S$1),FALSE))</f>
        <v/>
      </c>
      <c r="T258" s="22" t="str">
        <f>IF($A258="","",VLOOKUP($A258,DATA_IMPORT!$A$2:$AG$2500,COLUMN(T$1),FALSE))</f>
        <v/>
      </c>
      <c r="U258" s="23" t="str">
        <f>IF($A258="","",VLOOKUP($A258,DATA_IMPORT!$A$2:$AG$2500,COLUMN(U$1),FALSE))</f>
        <v/>
      </c>
      <c r="V258" s="22" t="str">
        <f>IF($A258="","",VLOOKUP($A258,DATA_IMPORT!$A$2:$AG$2500,COLUMN(V$1),FALSE))</f>
        <v/>
      </c>
      <c r="W258" s="22" t="str">
        <f>IF($A258="","",VLOOKUP($A258,DATA_IMPORT!$A$2:$AG$2500,COLUMN(W$1),FALSE))</f>
        <v/>
      </c>
      <c r="X258" s="96" t="str">
        <f>IF($A258="","",VLOOKUP($A258,DATA_IMPORT!$A$2:$AG$2500,COLUMN(X$1),FALSE))</f>
        <v/>
      </c>
      <c r="Y258" s="96" t="str">
        <f>IF($A258="","",VLOOKUP($A258,DATA_IMPORT!$A$2:$AG$2500,COLUMN(Y$1),FALSE))</f>
        <v/>
      </c>
      <c r="Z258" s="22" t="str">
        <f>IF($A258="","",VLOOKUP($A258,DATA_IMPORT!$A$2:$AG$2500,COLUMN(Z$1),FALSE))</f>
        <v/>
      </c>
      <c r="AA258" s="96" t="str">
        <f>IF($A258="","",VLOOKUP($A258,DATA_IMPORT!$A$2:$AG$2500,COLUMN(AA$1),FALSE))</f>
        <v/>
      </c>
      <c r="AB258" s="96" t="str">
        <f>IF($A258="","",VLOOKUP($A258,DATA_IMPORT!$A$2:$AG$2500,COLUMN(AB$1),FALSE))</f>
        <v/>
      </c>
      <c r="AC258" s="22" t="str">
        <f>IF($A258="","",VLOOKUP($A258,DATA_IMPORT!$A$2:$AG$2500,COLUMN(AC$1),FALSE))</f>
        <v/>
      </c>
      <c r="AD258" s="96" t="str">
        <f>IF($A258="","",VLOOKUP($A258,DATA_IMPORT!$A$2:$AG$2500,COLUMN(AD$1),FALSE))</f>
        <v/>
      </c>
      <c r="AE258" s="96" t="str">
        <f>IF($A258="","",VLOOKUP($A258,DATA_IMPORT!$A$2:$AG$2500,COLUMN(AE$1),FALSE))</f>
        <v/>
      </c>
      <c r="AF258" s="96" t="str">
        <f>IF($A258="","",VLOOKUP($A258,DATA_IMPORT!$A$2:$AG$2500,COLUMN(AF$1),FALSE))</f>
        <v/>
      </c>
      <c r="AG258" s="96" t="str">
        <f>IF($A258="","",VLOOKUP($A258,DATA_IMPORT!$A$2:$AG$2500,COLUMN(AG$1),FALSE))</f>
        <v/>
      </c>
    </row>
    <row r="259" spans="2:33">
      <c r="B259" t="str">
        <f>IF($A259="","",VLOOKUP($A259,DATA_IMPORT!$A$2:$AG$2500,COLUMN(B$1),FALSE))</f>
        <v/>
      </c>
      <c r="C259" t="str">
        <f>IF($A259="","",VLOOKUP($A259,DATA_IMPORT!$A$2:$AG$2500,COLUMN(C$1),FALSE))</f>
        <v/>
      </c>
      <c r="D259" t="str">
        <f>IF($A259="","",VLOOKUP($A259,DATA_IMPORT!$A$2:$AG$2500,COLUMN(D$1),FALSE))</f>
        <v/>
      </c>
      <c r="E259" s="106" t="str">
        <f>IF($A259="","",VLOOKUP($A259,DATA_IMPORT!$A$2:$AG$2500,COLUMN(F$1),FALSE))</f>
        <v/>
      </c>
      <c r="F259" t="str">
        <f>IF($A259="","",VLOOKUP($A259,DATA_IMPORT!$A$2:$AG$2500,COLUMN(F$1),FALSE))</f>
        <v/>
      </c>
      <c r="G259" t="str">
        <f>IF(A259="","",F259&amp;COUNTIF($B$2:$B259,B259))</f>
        <v/>
      </c>
      <c r="H259" t="str">
        <f t="shared" ref="H259:H322" si="8">IF(A259="","",B259&amp;"-"&amp;G259)</f>
        <v/>
      </c>
      <c r="I259" t="str">
        <f t="shared" ref="I259:I322" si="9">IF(A259="","",C259)</f>
        <v/>
      </c>
      <c r="J259" s="106" t="s">
        <v>42</v>
      </c>
      <c r="K259" s="22" t="str">
        <f>IF($A259="","",VLOOKUP($A259,DATA_IMPORT!$A$2:$AG$2500,COLUMN(K$1),FALSE))</f>
        <v/>
      </c>
      <c r="L259" s="22" t="str">
        <f>IF($A259="","",VLOOKUP($A259,DATA_IMPORT!$A$2:$AG$2500,COLUMN(L$1),FALSE))</f>
        <v/>
      </c>
      <c r="M259" s="22" t="str">
        <f>IF($A259="","",VLOOKUP($A259,DATA_IMPORT!$A$2:$AG$2500,COLUMN(M$1),FALSE))</f>
        <v/>
      </c>
      <c r="N259" s="22" t="str">
        <f>IF($A259="","",VLOOKUP($A259,DATA_IMPORT!$A$2:$AG$2500,COLUMN(N$1),FALSE))</f>
        <v/>
      </c>
      <c r="O259" s="22" t="str">
        <f>IF($A259="","",VLOOKUP($A259,DATA_IMPORT!$A$2:$AG$2500,COLUMN(O$1),FALSE))</f>
        <v/>
      </c>
      <c r="P259" s="22" t="str">
        <f>IF($A259="","",VLOOKUP($A259,DATA_IMPORT!$A$2:$AG$2500,COLUMN(P$1),FALSE))</f>
        <v/>
      </c>
      <c r="Q259" s="23" t="str">
        <f>IF($A259="","",VLOOKUP($A259,DATA_IMPORT!$A$2:$AG$2500,COLUMN(Q$1),FALSE))</f>
        <v/>
      </c>
      <c r="R259" s="22" t="str">
        <f>IF($A259="","",VLOOKUP($A259,DATA_IMPORT!$A$2:$AG$2500,COLUMN(R$1),FALSE))</f>
        <v/>
      </c>
      <c r="S259" s="23" t="str">
        <f>IF($A259="","",VLOOKUP($A259,DATA_IMPORT!$A$2:$AG$2500,COLUMN(S$1),FALSE))</f>
        <v/>
      </c>
      <c r="T259" s="22" t="str">
        <f>IF($A259="","",VLOOKUP($A259,DATA_IMPORT!$A$2:$AG$2500,COLUMN(T$1),FALSE))</f>
        <v/>
      </c>
      <c r="U259" s="23" t="str">
        <f>IF($A259="","",VLOOKUP($A259,DATA_IMPORT!$A$2:$AG$2500,COLUMN(U$1),FALSE))</f>
        <v/>
      </c>
      <c r="V259" s="22" t="str">
        <f>IF($A259="","",VLOOKUP($A259,DATA_IMPORT!$A$2:$AG$2500,COLUMN(V$1),FALSE))</f>
        <v/>
      </c>
      <c r="W259" s="22" t="str">
        <f>IF($A259="","",VLOOKUP($A259,DATA_IMPORT!$A$2:$AG$2500,COLUMN(W$1),FALSE))</f>
        <v/>
      </c>
      <c r="X259" s="96" t="str">
        <f>IF($A259="","",VLOOKUP($A259,DATA_IMPORT!$A$2:$AG$2500,COLUMN(X$1),FALSE))</f>
        <v/>
      </c>
      <c r="Y259" s="96" t="str">
        <f>IF($A259="","",VLOOKUP($A259,DATA_IMPORT!$A$2:$AG$2500,COLUMN(Y$1),FALSE))</f>
        <v/>
      </c>
      <c r="Z259" s="22" t="str">
        <f>IF($A259="","",VLOOKUP($A259,DATA_IMPORT!$A$2:$AG$2500,COLUMN(Z$1),FALSE))</f>
        <v/>
      </c>
      <c r="AA259" s="96" t="str">
        <f>IF($A259="","",VLOOKUP($A259,DATA_IMPORT!$A$2:$AG$2500,COLUMN(AA$1),FALSE))</f>
        <v/>
      </c>
      <c r="AB259" s="96" t="str">
        <f>IF($A259="","",VLOOKUP($A259,DATA_IMPORT!$A$2:$AG$2500,COLUMN(AB$1),FALSE))</f>
        <v/>
      </c>
      <c r="AC259" s="22" t="str">
        <f>IF($A259="","",VLOOKUP($A259,DATA_IMPORT!$A$2:$AG$2500,COLUMN(AC$1),FALSE))</f>
        <v/>
      </c>
      <c r="AD259" s="96" t="str">
        <f>IF($A259="","",VLOOKUP($A259,DATA_IMPORT!$A$2:$AG$2500,COLUMN(AD$1),FALSE))</f>
        <v/>
      </c>
      <c r="AE259" s="96" t="str">
        <f>IF($A259="","",VLOOKUP($A259,DATA_IMPORT!$A$2:$AG$2500,COLUMN(AE$1),FALSE))</f>
        <v/>
      </c>
      <c r="AF259" s="96" t="str">
        <f>IF($A259="","",VLOOKUP($A259,DATA_IMPORT!$A$2:$AG$2500,COLUMN(AF$1),FALSE))</f>
        <v/>
      </c>
      <c r="AG259" s="96" t="str">
        <f>IF($A259="","",VLOOKUP($A259,DATA_IMPORT!$A$2:$AG$2500,COLUMN(AG$1),FALSE))</f>
        <v/>
      </c>
    </row>
    <row r="260" spans="2:33">
      <c r="B260" t="str">
        <f>IF($A260="","",VLOOKUP($A260,DATA_IMPORT!$A$2:$AG$2500,COLUMN(B$1),FALSE))</f>
        <v/>
      </c>
      <c r="C260" t="str">
        <f>IF($A260="","",VLOOKUP($A260,DATA_IMPORT!$A$2:$AG$2500,COLUMN(C$1),FALSE))</f>
        <v/>
      </c>
      <c r="D260" t="str">
        <f>IF($A260="","",VLOOKUP($A260,DATA_IMPORT!$A$2:$AG$2500,COLUMN(D$1),FALSE))</f>
        <v/>
      </c>
      <c r="E260" s="106" t="str">
        <f>IF($A260="","",VLOOKUP($A260,DATA_IMPORT!$A$2:$AG$2500,COLUMN(F$1),FALSE))</f>
        <v/>
      </c>
      <c r="F260" t="str">
        <f>IF($A260="","",VLOOKUP($A260,DATA_IMPORT!$A$2:$AG$2500,COLUMN(F$1),FALSE))</f>
        <v/>
      </c>
      <c r="G260" t="str">
        <f>IF(A260="","",F260&amp;COUNTIF($B$2:$B260,B260))</f>
        <v/>
      </c>
      <c r="H260" t="str">
        <f t="shared" si="8"/>
        <v/>
      </c>
      <c r="I260" t="str">
        <f t="shared" si="9"/>
        <v/>
      </c>
      <c r="J260" s="106" t="s">
        <v>42</v>
      </c>
      <c r="K260" s="22" t="str">
        <f>IF($A260="","",VLOOKUP($A260,DATA_IMPORT!$A$2:$AG$2500,COLUMN(K$1),FALSE))</f>
        <v/>
      </c>
      <c r="L260" s="22" t="str">
        <f>IF($A260="","",VLOOKUP($A260,DATA_IMPORT!$A$2:$AG$2500,COLUMN(L$1),FALSE))</f>
        <v/>
      </c>
      <c r="M260" s="22" t="str">
        <f>IF($A260="","",VLOOKUP($A260,DATA_IMPORT!$A$2:$AG$2500,COLUMN(M$1),FALSE))</f>
        <v/>
      </c>
      <c r="N260" s="22" t="str">
        <f>IF($A260="","",VLOOKUP($A260,DATA_IMPORT!$A$2:$AG$2500,COLUMN(N$1),FALSE))</f>
        <v/>
      </c>
      <c r="O260" s="22" t="str">
        <f>IF($A260="","",VLOOKUP($A260,DATA_IMPORT!$A$2:$AG$2500,COLUMN(O$1),FALSE))</f>
        <v/>
      </c>
      <c r="P260" s="22" t="str">
        <f>IF($A260="","",VLOOKUP($A260,DATA_IMPORT!$A$2:$AG$2500,COLUMN(P$1),FALSE))</f>
        <v/>
      </c>
      <c r="Q260" s="23" t="str">
        <f>IF($A260="","",VLOOKUP($A260,DATA_IMPORT!$A$2:$AG$2500,COLUMN(Q$1),FALSE))</f>
        <v/>
      </c>
      <c r="R260" s="22" t="str">
        <f>IF($A260="","",VLOOKUP($A260,DATA_IMPORT!$A$2:$AG$2500,COLUMN(R$1),FALSE))</f>
        <v/>
      </c>
      <c r="S260" s="23" t="str">
        <f>IF($A260="","",VLOOKUP($A260,DATA_IMPORT!$A$2:$AG$2500,COLUMN(S$1),FALSE))</f>
        <v/>
      </c>
      <c r="T260" s="22" t="str">
        <f>IF($A260="","",VLOOKUP($A260,DATA_IMPORT!$A$2:$AG$2500,COLUMN(T$1),FALSE))</f>
        <v/>
      </c>
      <c r="U260" s="23" t="str">
        <f>IF($A260="","",VLOOKUP($A260,DATA_IMPORT!$A$2:$AG$2500,COLUMN(U$1),FALSE))</f>
        <v/>
      </c>
      <c r="V260" s="22" t="str">
        <f>IF($A260="","",VLOOKUP($A260,DATA_IMPORT!$A$2:$AG$2500,COLUMN(V$1),FALSE))</f>
        <v/>
      </c>
      <c r="W260" s="22" t="str">
        <f>IF($A260="","",VLOOKUP($A260,DATA_IMPORT!$A$2:$AG$2500,COLUMN(W$1),FALSE))</f>
        <v/>
      </c>
      <c r="X260" s="96" t="str">
        <f>IF($A260="","",VLOOKUP($A260,DATA_IMPORT!$A$2:$AG$2500,COLUMN(X$1),FALSE))</f>
        <v/>
      </c>
      <c r="Y260" s="96" t="str">
        <f>IF($A260="","",VLOOKUP($A260,DATA_IMPORT!$A$2:$AG$2500,COLUMN(Y$1),FALSE))</f>
        <v/>
      </c>
      <c r="Z260" s="22" t="str">
        <f>IF($A260="","",VLOOKUP($A260,DATA_IMPORT!$A$2:$AG$2500,COLUMN(Z$1),FALSE))</f>
        <v/>
      </c>
      <c r="AA260" s="96" t="str">
        <f>IF($A260="","",VLOOKUP($A260,DATA_IMPORT!$A$2:$AG$2500,COLUMN(AA$1),FALSE))</f>
        <v/>
      </c>
      <c r="AB260" s="96" t="str">
        <f>IF($A260="","",VLOOKUP($A260,DATA_IMPORT!$A$2:$AG$2500,COLUMN(AB$1),FALSE))</f>
        <v/>
      </c>
      <c r="AC260" s="22" t="str">
        <f>IF($A260="","",VLOOKUP($A260,DATA_IMPORT!$A$2:$AG$2500,COLUMN(AC$1),FALSE))</f>
        <v/>
      </c>
      <c r="AD260" s="96" t="str">
        <f>IF($A260="","",VLOOKUP($A260,DATA_IMPORT!$A$2:$AG$2500,COLUMN(AD$1),FALSE))</f>
        <v/>
      </c>
      <c r="AE260" s="96" t="str">
        <f>IF($A260="","",VLOOKUP($A260,DATA_IMPORT!$A$2:$AG$2500,COLUMN(AE$1),FALSE))</f>
        <v/>
      </c>
      <c r="AF260" s="96" t="str">
        <f>IF($A260="","",VLOOKUP($A260,DATA_IMPORT!$A$2:$AG$2500,COLUMN(AF$1),FALSE))</f>
        <v/>
      </c>
      <c r="AG260" s="96" t="str">
        <f>IF($A260="","",VLOOKUP($A260,DATA_IMPORT!$A$2:$AG$2500,COLUMN(AG$1),FALSE))</f>
        <v/>
      </c>
    </row>
    <row r="261" spans="2:33">
      <c r="B261" t="str">
        <f>IF($A261="","",VLOOKUP($A261,DATA_IMPORT!$A$2:$AG$2500,COLUMN(B$1),FALSE))</f>
        <v/>
      </c>
      <c r="C261" t="str">
        <f>IF($A261="","",VLOOKUP($A261,DATA_IMPORT!$A$2:$AG$2500,COLUMN(C$1),FALSE))</f>
        <v/>
      </c>
      <c r="D261" t="str">
        <f>IF($A261="","",VLOOKUP($A261,DATA_IMPORT!$A$2:$AG$2500,COLUMN(D$1),FALSE))</f>
        <v/>
      </c>
      <c r="E261" s="106" t="str">
        <f>IF($A261="","",VLOOKUP($A261,DATA_IMPORT!$A$2:$AG$2500,COLUMN(F$1),FALSE))</f>
        <v/>
      </c>
      <c r="F261" t="str">
        <f>IF($A261="","",VLOOKUP($A261,DATA_IMPORT!$A$2:$AG$2500,COLUMN(F$1),FALSE))</f>
        <v/>
      </c>
      <c r="G261" t="str">
        <f>IF(A261="","",F261&amp;COUNTIF($B$2:$B261,B261))</f>
        <v/>
      </c>
      <c r="H261" t="str">
        <f t="shared" si="8"/>
        <v/>
      </c>
      <c r="I261" t="str">
        <f t="shared" si="9"/>
        <v/>
      </c>
      <c r="J261" s="106" t="s">
        <v>42</v>
      </c>
      <c r="K261" s="22" t="str">
        <f>IF($A261="","",VLOOKUP($A261,DATA_IMPORT!$A$2:$AG$2500,COLUMN(K$1),FALSE))</f>
        <v/>
      </c>
      <c r="L261" s="22" t="str">
        <f>IF($A261="","",VLOOKUP($A261,DATA_IMPORT!$A$2:$AG$2500,COLUMN(L$1),FALSE))</f>
        <v/>
      </c>
      <c r="M261" s="22" t="str">
        <f>IF($A261="","",VLOOKUP($A261,DATA_IMPORT!$A$2:$AG$2500,COLUMN(M$1),FALSE))</f>
        <v/>
      </c>
      <c r="N261" s="22" t="str">
        <f>IF($A261="","",VLOOKUP($A261,DATA_IMPORT!$A$2:$AG$2500,COLUMN(N$1),FALSE))</f>
        <v/>
      </c>
      <c r="O261" s="22" t="str">
        <f>IF($A261="","",VLOOKUP($A261,DATA_IMPORT!$A$2:$AG$2500,COLUMN(O$1),FALSE))</f>
        <v/>
      </c>
      <c r="P261" s="22" t="str">
        <f>IF($A261="","",VLOOKUP($A261,DATA_IMPORT!$A$2:$AG$2500,COLUMN(P$1),FALSE))</f>
        <v/>
      </c>
      <c r="Q261" s="23" t="str">
        <f>IF($A261="","",VLOOKUP($A261,DATA_IMPORT!$A$2:$AG$2500,COLUMN(Q$1),FALSE))</f>
        <v/>
      </c>
      <c r="R261" s="22" t="str">
        <f>IF($A261="","",VLOOKUP($A261,DATA_IMPORT!$A$2:$AG$2500,COLUMN(R$1),FALSE))</f>
        <v/>
      </c>
      <c r="S261" s="23" t="str">
        <f>IF($A261="","",VLOOKUP($A261,DATA_IMPORT!$A$2:$AG$2500,COLUMN(S$1),FALSE))</f>
        <v/>
      </c>
      <c r="T261" s="22" t="str">
        <f>IF($A261="","",VLOOKUP($A261,DATA_IMPORT!$A$2:$AG$2500,COLUMN(T$1),FALSE))</f>
        <v/>
      </c>
      <c r="U261" s="23" t="str">
        <f>IF($A261="","",VLOOKUP($A261,DATA_IMPORT!$A$2:$AG$2500,COLUMN(U$1),FALSE))</f>
        <v/>
      </c>
      <c r="V261" s="22" t="str">
        <f>IF($A261="","",VLOOKUP($A261,DATA_IMPORT!$A$2:$AG$2500,COLUMN(V$1),FALSE))</f>
        <v/>
      </c>
      <c r="W261" s="22" t="str">
        <f>IF($A261="","",VLOOKUP($A261,DATA_IMPORT!$A$2:$AG$2500,COLUMN(W$1),FALSE))</f>
        <v/>
      </c>
      <c r="X261" s="96" t="str">
        <f>IF($A261="","",VLOOKUP($A261,DATA_IMPORT!$A$2:$AG$2500,COLUMN(X$1),FALSE))</f>
        <v/>
      </c>
      <c r="Y261" s="96" t="str">
        <f>IF($A261="","",VLOOKUP($A261,DATA_IMPORT!$A$2:$AG$2500,COLUMN(Y$1),FALSE))</f>
        <v/>
      </c>
      <c r="Z261" s="22" t="str">
        <f>IF($A261="","",VLOOKUP($A261,DATA_IMPORT!$A$2:$AG$2500,COLUMN(Z$1),FALSE))</f>
        <v/>
      </c>
      <c r="AA261" s="96" t="str">
        <f>IF($A261="","",VLOOKUP($A261,DATA_IMPORT!$A$2:$AG$2500,COLUMN(AA$1),FALSE))</f>
        <v/>
      </c>
      <c r="AB261" s="96" t="str">
        <f>IF($A261="","",VLOOKUP($A261,DATA_IMPORT!$A$2:$AG$2500,COLUMN(AB$1),FALSE))</f>
        <v/>
      </c>
      <c r="AC261" s="22" t="str">
        <f>IF($A261="","",VLOOKUP($A261,DATA_IMPORT!$A$2:$AG$2500,COLUMN(AC$1),FALSE))</f>
        <v/>
      </c>
      <c r="AD261" s="96" t="str">
        <f>IF($A261="","",VLOOKUP($A261,DATA_IMPORT!$A$2:$AG$2500,COLUMN(AD$1),FALSE))</f>
        <v/>
      </c>
      <c r="AE261" s="96" t="str">
        <f>IF($A261="","",VLOOKUP($A261,DATA_IMPORT!$A$2:$AG$2500,COLUMN(AE$1),FALSE))</f>
        <v/>
      </c>
      <c r="AF261" s="96" t="str">
        <f>IF($A261="","",VLOOKUP($A261,DATA_IMPORT!$A$2:$AG$2500,COLUMN(AF$1),FALSE))</f>
        <v/>
      </c>
      <c r="AG261" s="96" t="str">
        <f>IF($A261="","",VLOOKUP($A261,DATA_IMPORT!$A$2:$AG$2500,COLUMN(AG$1),FALSE))</f>
        <v/>
      </c>
    </row>
    <row r="262" spans="2:33">
      <c r="B262" t="str">
        <f>IF($A262="","",VLOOKUP($A262,DATA_IMPORT!$A$2:$AG$2500,COLUMN(B$1),FALSE))</f>
        <v/>
      </c>
      <c r="C262" t="str">
        <f>IF($A262="","",VLOOKUP($A262,DATA_IMPORT!$A$2:$AG$2500,COLUMN(C$1),FALSE))</f>
        <v/>
      </c>
      <c r="D262" t="str">
        <f>IF($A262="","",VLOOKUP($A262,DATA_IMPORT!$A$2:$AG$2500,COLUMN(D$1),FALSE))</f>
        <v/>
      </c>
      <c r="E262" s="106" t="str">
        <f>IF($A262="","",VLOOKUP($A262,DATA_IMPORT!$A$2:$AG$2500,COLUMN(F$1),FALSE))</f>
        <v/>
      </c>
      <c r="F262" t="str">
        <f>IF($A262="","",VLOOKUP($A262,DATA_IMPORT!$A$2:$AG$2500,COLUMN(F$1),FALSE))</f>
        <v/>
      </c>
      <c r="G262" t="str">
        <f>IF(A262="","",F262&amp;COUNTIF($B$2:$B262,B262))</f>
        <v/>
      </c>
      <c r="H262" t="str">
        <f t="shared" si="8"/>
        <v/>
      </c>
      <c r="I262" t="str">
        <f t="shared" si="9"/>
        <v/>
      </c>
      <c r="J262" s="106" t="s">
        <v>42</v>
      </c>
      <c r="K262" s="22" t="str">
        <f>IF($A262="","",VLOOKUP($A262,DATA_IMPORT!$A$2:$AG$2500,COLUMN(K$1),FALSE))</f>
        <v/>
      </c>
      <c r="L262" s="22" t="str">
        <f>IF($A262="","",VLOOKUP($A262,DATA_IMPORT!$A$2:$AG$2500,COLUMN(L$1),FALSE))</f>
        <v/>
      </c>
      <c r="M262" s="22" t="str">
        <f>IF($A262="","",VLOOKUP($A262,DATA_IMPORT!$A$2:$AG$2500,COLUMN(M$1),FALSE))</f>
        <v/>
      </c>
      <c r="N262" s="22" t="str">
        <f>IF($A262="","",VLOOKUP($A262,DATA_IMPORT!$A$2:$AG$2500,COLUMN(N$1),FALSE))</f>
        <v/>
      </c>
      <c r="O262" s="22" t="str">
        <f>IF($A262="","",VLOOKUP($A262,DATA_IMPORT!$A$2:$AG$2500,COLUMN(O$1),FALSE))</f>
        <v/>
      </c>
      <c r="P262" s="22" t="str">
        <f>IF($A262="","",VLOOKUP($A262,DATA_IMPORT!$A$2:$AG$2500,COLUMN(P$1),FALSE))</f>
        <v/>
      </c>
      <c r="Q262" s="23" t="str">
        <f>IF($A262="","",VLOOKUP($A262,DATA_IMPORT!$A$2:$AG$2500,COLUMN(Q$1),FALSE))</f>
        <v/>
      </c>
      <c r="R262" s="22" t="str">
        <f>IF($A262="","",VLOOKUP($A262,DATA_IMPORT!$A$2:$AG$2500,COLUMN(R$1),FALSE))</f>
        <v/>
      </c>
      <c r="S262" s="23" t="str">
        <f>IF($A262="","",VLOOKUP($A262,DATA_IMPORT!$A$2:$AG$2500,COLUMN(S$1),FALSE))</f>
        <v/>
      </c>
      <c r="T262" s="22" t="str">
        <f>IF($A262="","",VLOOKUP($A262,DATA_IMPORT!$A$2:$AG$2500,COLUMN(T$1),FALSE))</f>
        <v/>
      </c>
      <c r="U262" s="23" t="str">
        <f>IF($A262="","",VLOOKUP($A262,DATA_IMPORT!$A$2:$AG$2500,COLUMN(U$1),FALSE))</f>
        <v/>
      </c>
      <c r="V262" s="22" t="str">
        <f>IF($A262="","",VLOOKUP($A262,DATA_IMPORT!$A$2:$AG$2500,COLUMN(V$1),FALSE))</f>
        <v/>
      </c>
      <c r="W262" s="22" t="str">
        <f>IF($A262="","",VLOOKUP($A262,DATA_IMPORT!$A$2:$AG$2500,COLUMN(W$1),FALSE))</f>
        <v/>
      </c>
      <c r="X262" s="96" t="str">
        <f>IF($A262="","",VLOOKUP($A262,DATA_IMPORT!$A$2:$AG$2500,COLUMN(X$1),FALSE))</f>
        <v/>
      </c>
      <c r="Y262" s="96" t="str">
        <f>IF($A262="","",VLOOKUP($A262,DATA_IMPORT!$A$2:$AG$2500,COLUMN(Y$1),FALSE))</f>
        <v/>
      </c>
      <c r="Z262" s="22" t="str">
        <f>IF($A262="","",VLOOKUP($A262,DATA_IMPORT!$A$2:$AG$2500,COLUMN(Z$1),FALSE))</f>
        <v/>
      </c>
      <c r="AA262" s="96" t="str">
        <f>IF($A262="","",VLOOKUP($A262,DATA_IMPORT!$A$2:$AG$2500,COLUMN(AA$1),FALSE))</f>
        <v/>
      </c>
      <c r="AB262" s="96" t="str">
        <f>IF($A262="","",VLOOKUP($A262,DATA_IMPORT!$A$2:$AG$2500,COLUMN(AB$1),FALSE))</f>
        <v/>
      </c>
      <c r="AC262" s="22" t="str">
        <f>IF($A262="","",VLOOKUP($A262,DATA_IMPORT!$A$2:$AG$2500,COLUMN(AC$1),FALSE))</f>
        <v/>
      </c>
      <c r="AD262" s="96" t="str">
        <f>IF($A262="","",VLOOKUP($A262,DATA_IMPORT!$A$2:$AG$2500,COLUMN(AD$1),FALSE))</f>
        <v/>
      </c>
      <c r="AE262" s="96" t="str">
        <f>IF($A262="","",VLOOKUP($A262,DATA_IMPORT!$A$2:$AG$2500,COLUMN(AE$1),FALSE))</f>
        <v/>
      </c>
      <c r="AF262" s="96" t="str">
        <f>IF($A262="","",VLOOKUP($A262,DATA_IMPORT!$A$2:$AG$2500,COLUMN(AF$1),FALSE))</f>
        <v/>
      </c>
      <c r="AG262" s="96" t="str">
        <f>IF($A262="","",VLOOKUP($A262,DATA_IMPORT!$A$2:$AG$2500,COLUMN(AG$1),FALSE))</f>
        <v/>
      </c>
    </row>
    <row r="263" spans="2:33">
      <c r="B263" t="str">
        <f>IF($A263="","",VLOOKUP($A263,DATA_IMPORT!$A$2:$AG$2500,COLUMN(B$1),FALSE))</f>
        <v/>
      </c>
      <c r="C263" t="str">
        <f>IF($A263="","",VLOOKUP($A263,DATA_IMPORT!$A$2:$AG$2500,COLUMN(C$1),FALSE))</f>
        <v/>
      </c>
      <c r="D263" t="str">
        <f>IF($A263="","",VLOOKUP($A263,DATA_IMPORT!$A$2:$AG$2500,COLUMN(D$1),FALSE))</f>
        <v/>
      </c>
      <c r="E263" s="106" t="str">
        <f>IF($A263="","",VLOOKUP($A263,DATA_IMPORT!$A$2:$AG$2500,COLUMN(F$1),FALSE))</f>
        <v/>
      </c>
      <c r="F263" t="str">
        <f>IF($A263="","",VLOOKUP($A263,DATA_IMPORT!$A$2:$AG$2500,COLUMN(F$1),FALSE))</f>
        <v/>
      </c>
      <c r="G263" t="str">
        <f>IF(A263="","",F263&amp;COUNTIF($B$2:$B263,B263))</f>
        <v/>
      </c>
      <c r="H263" t="str">
        <f t="shared" si="8"/>
        <v/>
      </c>
      <c r="I263" t="str">
        <f t="shared" si="9"/>
        <v/>
      </c>
      <c r="J263" s="106" t="s">
        <v>42</v>
      </c>
      <c r="K263" s="22" t="str">
        <f>IF($A263="","",VLOOKUP($A263,DATA_IMPORT!$A$2:$AG$2500,COLUMN(K$1),FALSE))</f>
        <v/>
      </c>
      <c r="L263" s="22" t="str">
        <f>IF($A263="","",VLOOKUP($A263,DATA_IMPORT!$A$2:$AG$2500,COLUMN(L$1),FALSE))</f>
        <v/>
      </c>
      <c r="M263" s="22" t="str">
        <f>IF($A263="","",VLOOKUP($A263,DATA_IMPORT!$A$2:$AG$2500,COLUMN(M$1),FALSE))</f>
        <v/>
      </c>
      <c r="N263" s="22" t="str">
        <f>IF($A263="","",VLOOKUP($A263,DATA_IMPORT!$A$2:$AG$2500,COLUMN(N$1),FALSE))</f>
        <v/>
      </c>
      <c r="O263" s="22" t="str">
        <f>IF($A263="","",VLOOKUP($A263,DATA_IMPORT!$A$2:$AG$2500,COLUMN(O$1),FALSE))</f>
        <v/>
      </c>
      <c r="P263" s="22" t="str">
        <f>IF($A263="","",VLOOKUP($A263,DATA_IMPORT!$A$2:$AG$2500,COLUMN(P$1),FALSE))</f>
        <v/>
      </c>
      <c r="Q263" s="23" t="str">
        <f>IF($A263="","",VLOOKUP($A263,DATA_IMPORT!$A$2:$AG$2500,COLUMN(Q$1),FALSE))</f>
        <v/>
      </c>
      <c r="R263" s="22" t="str">
        <f>IF($A263="","",VLOOKUP($A263,DATA_IMPORT!$A$2:$AG$2500,COLUMN(R$1),FALSE))</f>
        <v/>
      </c>
      <c r="S263" s="23" t="str">
        <f>IF($A263="","",VLOOKUP($A263,DATA_IMPORT!$A$2:$AG$2500,COLUMN(S$1),FALSE))</f>
        <v/>
      </c>
      <c r="T263" s="22" t="str">
        <f>IF($A263="","",VLOOKUP($A263,DATA_IMPORT!$A$2:$AG$2500,COLUMN(T$1),FALSE))</f>
        <v/>
      </c>
      <c r="U263" s="23" t="str">
        <f>IF($A263="","",VLOOKUP($A263,DATA_IMPORT!$A$2:$AG$2500,COLUMN(U$1),FALSE))</f>
        <v/>
      </c>
      <c r="V263" s="22" t="str">
        <f>IF($A263="","",VLOOKUP($A263,DATA_IMPORT!$A$2:$AG$2500,COLUMN(V$1),FALSE))</f>
        <v/>
      </c>
      <c r="W263" s="22" t="str">
        <f>IF($A263="","",VLOOKUP($A263,DATA_IMPORT!$A$2:$AG$2500,COLUMN(W$1),FALSE))</f>
        <v/>
      </c>
      <c r="X263" s="96" t="str">
        <f>IF($A263="","",VLOOKUP($A263,DATA_IMPORT!$A$2:$AG$2500,COLUMN(X$1),FALSE))</f>
        <v/>
      </c>
      <c r="Y263" s="96" t="str">
        <f>IF($A263="","",VLOOKUP($A263,DATA_IMPORT!$A$2:$AG$2500,COLUMN(Y$1),FALSE))</f>
        <v/>
      </c>
      <c r="Z263" s="22" t="str">
        <f>IF($A263="","",VLOOKUP($A263,DATA_IMPORT!$A$2:$AG$2500,COLUMN(Z$1),FALSE))</f>
        <v/>
      </c>
      <c r="AA263" s="96" t="str">
        <f>IF($A263="","",VLOOKUP($A263,DATA_IMPORT!$A$2:$AG$2500,COLUMN(AA$1),FALSE))</f>
        <v/>
      </c>
      <c r="AB263" s="96" t="str">
        <f>IF($A263="","",VLOOKUP($A263,DATA_IMPORT!$A$2:$AG$2500,COLUMN(AB$1),FALSE))</f>
        <v/>
      </c>
      <c r="AC263" s="22" t="str">
        <f>IF($A263="","",VLOOKUP($A263,DATA_IMPORT!$A$2:$AG$2500,COLUMN(AC$1),FALSE))</f>
        <v/>
      </c>
      <c r="AD263" s="96" t="str">
        <f>IF($A263="","",VLOOKUP($A263,DATA_IMPORT!$A$2:$AG$2500,COLUMN(AD$1),FALSE))</f>
        <v/>
      </c>
      <c r="AE263" s="96" t="str">
        <f>IF($A263="","",VLOOKUP($A263,DATA_IMPORT!$A$2:$AG$2500,COLUMN(AE$1),FALSE))</f>
        <v/>
      </c>
      <c r="AF263" s="96" t="str">
        <f>IF($A263="","",VLOOKUP($A263,DATA_IMPORT!$A$2:$AG$2500,COLUMN(AF$1),FALSE))</f>
        <v/>
      </c>
      <c r="AG263" s="96" t="str">
        <f>IF($A263="","",VLOOKUP($A263,DATA_IMPORT!$A$2:$AG$2500,COLUMN(AG$1),FALSE))</f>
        <v/>
      </c>
    </row>
    <row r="264" spans="2:33">
      <c r="B264" t="str">
        <f>IF($A264="","",VLOOKUP($A264,DATA_IMPORT!$A$2:$AG$2500,COLUMN(B$1),FALSE))</f>
        <v/>
      </c>
      <c r="C264" t="str">
        <f>IF($A264="","",VLOOKUP($A264,DATA_IMPORT!$A$2:$AG$2500,COLUMN(C$1),FALSE))</f>
        <v/>
      </c>
      <c r="D264" t="str">
        <f>IF($A264="","",VLOOKUP($A264,DATA_IMPORT!$A$2:$AG$2500,COLUMN(D$1),FALSE))</f>
        <v/>
      </c>
      <c r="E264" s="106" t="str">
        <f>IF($A264="","",VLOOKUP($A264,DATA_IMPORT!$A$2:$AG$2500,COLUMN(F$1),FALSE))</f>
        <v/>
      </c>
      <c r="F264" t="str">
        <f>IF($A264="","",VLOOKUP($A264,DATA_IMPORT!$A$2:$AG$2500,COLUMN(F$1),FALSE))</f>
        <v/>
      </c>
      <c r="G264" t="str">
        <f>IF(A264="","",F264&amp;COUNTIF($B$2:$B264,B264))</f>
        <v/>
      </c>
      <c r="H264" t="str">
        <f t="shared" si="8"/>
        <v/>
      </c>
      <c r="I264" t="str">
        <f t="shared" si="9"/>
        <v/>
      </c>
      <c r="J264" s="106" t="s">
        <v>42</v>
      </c>
      <c r="K264" s="22" t="str">
        <f>IF($A264="","",VLOOKUP($A264,DATA_IMPORT!$A$2:$AG$2500,COLUMN(K$1),FALSE))</f>
        <v/>
      </c>
      <c r="L264" s="22" t="str">
        <f>IF($A264="","",VLOOKUP($A264,DATA_IMPORT!$A$2:$AG$2500,COLUMN(L$1),FALSE))</f>
        <v/>
      </c>
      <c r="M264" s="22" t="str">
        <f>IF($A264="","",VLOOKUP($A264,DATA_IMPORT!$A$2:$AG$2500,COLUMN(M$1),FALSE))</f>
        <v/>
      </c>
      <c r="N264" s="22" t="str">
        <f>IF($A264="","",VLOOKUP($A264,DATA_IMPORT!$A$2:$AG$2500,COLUMN(N$1),FALSE))</f>
        <v/>
      </c>
      <c r="O264" s="22" t="str">
        <f>IF($A264="","",VLOOKUP($A264,DATA_IMPORT!$A$2:$AG$2500,COLUMN(O$1),FALSE))</f>
        <v/>
      </c>
      <c r="P264" s="22" t="str">
        <f>IF($A264="","",VLOOKUP($A264,DATA_IMPORT!$A$2:$AG$2500,COLUMN(P$1),FALSE))</f>
        <v/>
      </c>
      <c r="Q264" s="23" t="str">
        <f>IF($A264="","",VLOOKUP($A264,DATA_IMPORT!$A$2:$AG$2500,COLUMN(Q$1),FALSE))</f>
        <v/>
      </c>
      <c r="R264" s="22" t="str">
        <f>IF($A264="","",VLOOKUP($A264,DATA_IMPORT!$A$2:$AG$2500,COLUMN(R$1),FALSE))</f>
        <v/>
      </c>
      <c r="S264" s="23" t="str">
        <f>IF($A264="","",VLOOKUP($A264,DATA_IMPORT!$A$2:$AG$2500,COLUMN(S$1),FALSE))</f>
        <v/>
      </c>
      <c r="T264" s="22" t="str">
        <f>IF($A264="","",VLOOKUP($A264,DATA_IMPORT!$A$2:$AG$2500,COLUMN(T$1),FALSE))</f>
        <v/>
      </c>
      <c r="U264" s="23" t="str">
        <f>IF($A264="","",VLOOKUP($A264,DATA_IMPORT!$A$2:$AG$2500,COLUMN(U$1),FALSE))</f>
        <v/>
      </c>
      <c r="V264" s="22" t="str">
        <f>IF($A264="","",VLOOKUP($A264,DATA_IMPORT!$A$2:$AG$2500,COLUMN(V$1),FALSE))</f>
        <v/>
      </c>
      <c r="W264" s="22" t="str">
        <f>IF($A264="","",VLOOKUP($A264,DATA_IMPORT!$A$2:$AG$2500,COLUMN(W$1),FALSE))</f>
        <v/>
      </c>
      <c r="X264" s="96" t="str">
        <f>IF($A264="","",VLOOKUP($A264,DATA_IMPORT!$A$2:$AG$2500,COLUMN(X$1),FALSE))</f>
        <v/>
      </c>
      <c r="Y264" s="96" t="str">
        <f>IF($A264="","",VLOOKUP($A264,DATA_IMPORT!$A$2:$AG$2500,COLUMN(Y$1),FALSE))</f>
        <v/>
      </c>
      <c r="Z264" s="22" t="str">
        <f>IF($A264="","",VLOOKUP($A264,DATA_IMPORT!$A$2:$AG$2500,COLUMN(Z$1),FALSE))</f>
        <v/>
      </c>
      <c r="AA264" s="96" t="str">
        <f>IF($A264="","",VLOOKUP($A264,DATA_IMPORT!$A$2:$AG$2500,COLUMN(AA$1),FALSE))</f>
        <v/>
      </c>
      <c r="AB264" s="96" t="str">
        <f>IF($A264="","",VLOOKUP($A264,DATA_IMPORT!$A$2:$AG$2500,COLUMN(AB$1),FALSE))</f>
        <v/>
      </c>
      <c r="AC264" s="22" t="str">
        <f>IF($A264="","",VLOOKUP($A264,DATA_IMPORT!$A$2:$AG$2500,COLUMN(AC$1),FALSE))</f>
        <v/>
      </c>
      <c r="AD264" s="96" t="str">
        <f>IF($A264="","",VLOOKUP($A264,DATA_IMPORT!$A$2:$AG$2500,COLUMN(AD$1),FALSE))</f>
        <v/>
      </c>
      <c r="AE264" s="96" t="str">
        <f>IF($A264="","",VLOOKUP($A264,DATA_IMPORT!$A$2:$AG$2500,COLUMN(AE$1),FALSE))</f>
        <v/>
      </c>
      <c r="AF264" s="96" t="str">
        <f>IF($A264="","",VLOOKUP($A264,DATA_IMPORT!$A$2:$AG$2500,COLUMN(AF$1),FALSE))</f>
        <v/>
      </c>
      <c r="AG264" s="96" t="str">
        <f>IF($A264="","",VLOOKUP($A264,DATA_IMPORT!$A$2:$AG$2500,COLUMN(AG$1),FALSE))</f>
        <v/>
      </c>
    </row>
    <row r="265" spans="2:33">
      <c r="B265" t="str">
        <f>IF($A265="","",VLOOKUP($A265,DATA_IMPORT!$A$2:$AG$2500,COLUMN(B$1),FALSE))</f>
        <v/>
      </c>
      <c r="C265" t="str">
        <f>IF($A265="","",VLOOKUP($A265,DATA_IMPORT!$A$2:$AG$2500,COLUMN(C$1),FALSE))</f>
        <v/>
      </c>
      <c r="D265" t="str">
        <f>IF($A265="","",VLOOKUP($A265,DATA_IMPORT!$A$2:$AG$2500,COLUMN(D$1),FALSE))</f>
        <v/>
      </c>
      <c r="E265" s="106" t="str">
        <f>IF($A265="","",VLOOKUP($A265,DATA_IMPORT!$A$2:$AG$2500,COLUMN(F$1),FALSE))</f>
        <v/>
      </c>
      <c r="F265" t="str">
        <f>IF($A265="","",VLOOKUP($A265,DATA_IMPORT!$A$2:$AG$2500,COLUMN(F$1),FALSE))</f>
        <v/>
      </c>
      <c r="G265" t="str">
        <f>IF(A265="","",F265&amp;COUNTIF($B$2:$B265,B265))</f>
        <v/>
      </c>
      <c r="H265" t="str">
        <f t="shared" si="8"/>
        <v/>
      </c>
      <c r="I265" t="str">
        <f t="shared" si="9"/>
        <v/>
      </c>
      <c r="J265" s="106" t="s">
        <v>42</v>
      </c>
      <c r="K265" s="22" t="str">
        <f>IF($A265="","",VLOOKUP($A265,DATA_IMPORT!$A$2:$AG$2500,COLUMN(K$1),FALSE))</f>
        <v/>
      </c>
      <c r="L265" s="22" t="str">
        <f>IF($A265="","",VLOOKUP($A265,DATA_IMPORT!$A$2:$AG$2500,COLUMN(L$1),FALSE))</f>
        <v/>
      </c>
      <c r="M265" s="22" t="str">
        <f>IF($A265="","",VLOOKUP($A265,DATA_IMPORT!$A$2:$AG$2500,COLUMN(M$1),FALSE))</f>
        <v/>
      </c>
      <c r="N265" s="22" t="str">
        <f>IF($A265="","",VLOOKUP($A265,DATA_IMPORT!$A$2:$AG$2500,COLUMN(N$1),FALSE))</f>
        <v/>
      </c>
      <c r="O265" s="22" t="str">
        <f>IF($A265="","",VLOOKUP($A265,DATA_IMPORT!$A$2:$AG$2500,COLUMN(O$1),FALSE))</f>
        <v/>
      </c>
      <c r="P265" s="22" t="str">
        <f>IF($A265="","",VLOOKUP($A265,DATA_IMPORT!$A$2:$AG$2500,COLUMN(P$1),FALSE))</f>
        <v/>
      </c>
      <c r="Q265" s="23" t="str">
        <f>IF($A265="","",VLOOKUP($A265,DATA_IMPORT!$A$2:$AG$2500,COLUMN(Q$1),FALSE))</f>
        <v/>
      </c>
      <c r="R265" s="22" t="str">
        <f>IF($A265="","",VLOOKUP($A265,DATA_IMPORT!$A$2:$AG$2500,COLUMN(R$1),FALSE))</f>
        <v/>
      </c>
      <c r="S265" s="23" t="str">
        <f>IF($A265="","",VLOOKUP($A265,DATA_IMPORT!$A$2:$AG$2500,COLUMN(S$1),FALSE))</f>
        <v/>
      </c>
      <c r="T265" s="22" t="str">
        <f>IF($A265="","",VLOOKUP($A265,DATA_IMPORT!$A$2:$AG$2500,COLUMN(T$1),FALSE))</f>
        <v/>
      </c>
      <c r="U265" s="23" t="str">
        <f>IF($A265="","",VLOOKUP($A265,DATA_IMPORT!$A$2:$AG$2500,COLUMN(U$1),FALSE))</f>
        <v/>
      </c>
      <c r="V265" s="22" t="str">
        <f>IF($A265="","",VLOOKUP($A265,DATA_IMPORT!$A$2:$AG$2500,COLUMN(V$1),FALSE))</f>
        <v/>
      </c>
      <c r="W265" s="22" t="str">
        <f>IF($A265="","",VLOOKUP($A265,DATA_IMPORT!$A$2:$AG$2500,COLUMN(W$1),FALSE))</f>
        <v/>
      </c>
      <c r="X265" s="96" t="str">
        <f>IF($A265="","",VLOOKUP($A265,DATA_IMPORT!$A$2:$AG$2500,COLUMN(X$1),FALSE))</f>
        <v/>
      </c>
      <c r="Y265" s="96" t="str">
        <f>IF($A265="","",VLOOKUP($A265,DATA_IMPORT!$A$2:$AG$2500,COLUMN(Y$1),FALSE))</f>
        <v/>
      </c>
      <c r="Z265" s="22" t="str">
        <f>IF($A265="","",VLOOKUP($A265,DATA_IMPORT!$A$2:$AG$2500,COLUMN(Z$1),FALSE))</f>
        <v/>
      </c>
      <c r="AA265" s="96" t="str">
        <f>IF($A265="","",VLOOKUP($A265,DATA_IMPORT!$A$2:$AG$2500,COLUMN(AA$1),FALSE))</f>
        <v/>
      </c>
      <c r="AB265" s="96" t="str">
        <f>IF($A265="","",VLOOKUP($A265,DATA_IMPORT!$A$2:$AG$2500,COLUMN(AB$1),FALSE))</f>
        <v/>
      </c>
      <c r="AC265" s="22" t="str">
        <f>IF($A265="","",VLOOKUP($A265,DATA_IMPORT!$A$2:$AG$2500,COLUMN(AC$1),FALSE))</f>
        <v/>
      </c>
      <c r="AD265" s="96" t="str">
        <f>IF($A265="","",VLOOKUP($A265,DATA_IMPORT!$A$2:$AG$2500,COLUMN(AD$1),FALSE))</f>
        <v/>
      </c>
      <c r="AE265" s="96" t="str">
        <f>IF($A265="","",VLOOKUP($A265,DATA_IMPORT!$A$2:$AG$2500,COLUMN(AE$1),FALSE))</f>
        <v/>
      </c>
      <c r="AF265" s="96" t="str">
        <f>IF($A265="","",VLOOKUP($A265,DATA_IMPORT!$A$2:$AG$2500,COLUMN(AF$1),FALSE))</f>
        <v/>
      </c>
      <c r="AG265" s="96" t="str">
        <f>IF($A265="","",VLOOKUP($A265,DATA_IMPORT!$A$2:$AG$2500,COLUMN(AG$1),FALSE))</f>
        <v/>
      </c>
    </row>
    <row r="266" spans="2:33">
      <c r="B266" t="str">
        <f>IF($A266="","",VLOOKUP($A266,DATA_IMPORT!$A$2:$AG$2500,COLUMN(B$1),FALSE))</f>
        <v/>
      </c>
      <c r="C266" t="str">
        <f>IF($A266="","",VLOOKUP($A266,DATA_IMPORT!$A$2:$AG$2500,COLUMN(C$1),FALSE))</f>
        <v/>
      </c>
      <c r="D266" t="str">
        <f>IF($A266="","",VLOOKUP($A266,DATA_IMPORT!$A$2:$AG$2500,COLUMN(D$1),FALSE))</f>
        <v/>
      </c>
      <c r="E266" s="106" t="str">
        <f>IF($A266="","",VLOOKUP($A266,DATA_IMPORT!$A$2:$AG$2500,COLUMN(F$1),FALSE))</f>
        <v/>
      </c>
      <c r="F266" t="str">
        <f>IF($A266="","",VLOOKUP($A266,DATA_IMPORT!$A$2:$AG$2500,COLUMN(F$1),FALSE))</f>
        <v/>
      </c>
      <c r="G266" t="str">
        <f>IF(A266="","",F266&amp;COUNTIF($B$2:$B266,B266))</f>
        <v/>
      </c>
      <c r="H266" t="str">
        <f t="shared" si="8"/>
        <v/>
      </c>
      <c r="I266" t="str">
        <f t="shared" si="9"/>
        <v/>
      </c>
      <c r="J266" s="106" t="s">
        <v>42</v>
      </c>
      <c r="K266" s="22" t="str">
        <f>IF($A266="","",VLOOKUP($A266,DATA_IMPORT!$A$2:$AG$2500,COLUMN(K$1),FALSE))</f>
        <v/>
      </c>
      <c r="L266" s="22" t="str">
        <f>IF($A266="","",VLOOKUP($A266,DATA_IMPORT!$A$2:$AG$2500,COLUMN(L$1),FALSE))</f>
        <v/>
      </c>
      <c r="M266" s="22" t="str">
        <f>IF($A266="","",VLOOKUP($A266,DATA_IMPORT!$A$2:$AG$2500,COLUMN(M$1),FALSE))</f>
        <v/>
      </c>
      <c r="N266" s="22" t="str">
        <f>IF($A266="","",VLOOKUP($A266,DATA_IMPORT!$A$2:$AG$2500,COLUMN(N$1),FALSE))</f>
        <v/>
      </c>
      <c r="O266" s="22" t="str">
        <f>IF($A266="","",VLOOKUP($A266,DATA_IMPORT!$A$2:$AG$2500,COLUMN(O$1),FALSE))</f>
        <v/>
      </c>
      <c r="P266" s="22" t="str">
        <f>IF($A266="","",VLOOKUP($A266,DATA_IMPORT!$A$2:$AG$2500,COLUMN(P$1),FALSE))</f>
        <v/>
      </c>
      <c r="Q266" s="23" t="str">
        <f>IF($A266="","",VLOOKUP($A266,DATA_IMPORT!$A$2:$AG$2500,COLUMN(Q$1),FALSE))</f>
        <v/>
      </c>
      <c r="R266" s="22" t="str">
        <f>IF($A266="","",VLOOKUP($A266,DATA_IMPORT!$A$2:$AG$2500,COLUMN(R$1),FALSE))</f>
        <v/>
      </c>
      <c r="S266" s="23" t="str">
        <f>IF($A266="","",VLOOKUP($A266,DATA_IMPORT!$A$2:$AG$2500,COLUMN(S$1),FALSE))</f>
        <v/>
      </c>
      <c r="T266" s="22" t="str">
        <f>IF($A266="","",VLOOKUP($A266,DATA_IMPORT!$A$2:$AG$2500,COLUMN(T$1),FALSE))</f>
        <v/>
      </c>
      <c r="U266" s="23" t="str">
        <f>IF($A266="","",VLOOKUP($A266,DATA_IMPORT!$A$2:$AG$2500,COLUMN(U$1),FALSE))</f>
        <v/>
      </c>
      <c r="V266" s="22" t="str">
        <f>IF($A266="","",VLOOKUP($A266,DATA_IMPORT!$A$2:$AG$2500,COLUMN(V$1),FALSE))</f>
        <v/>
      </c>
      <c r="W266" s="22" t="str">
        <f>IF($A266="","",VLOOKUP($A266,DATA_IMPORT!$A$2:$AG$2500,COLUMN(W$1),FALSE))</f>
        <v/>
      </c>
      <c r="X266" s="96" t="str">
        <f>IF($A266="","",VLOOKUP($A266,DATA_IMPORT!$A$2:$AG$2500,COLUMN(X$1),FALSE))</f>
        <v/>
      </c>
      <c r="Y266" s="96" t="str">
        <f>IF($A266="","",VLOOKUP($A266,DATA_IMPORT!$A$2:$AG$2500,COLUMN(Y$1),FALSE))</f>
        <v/>
      </c>
      <c r="Z266" s="22" t="str">
        <f>IF($A266="","",VLOOKUP($A266,DATA_IMPORT!$A$2:$AG$2500,COLUMN(Z$1),FALSE))</f>
        <v/>
      </c>
      <c r="AA266" s="96" t="str">
        <f>IF($A266="","",VLOOKUP($A266,DATA_IMPORT!$A$2:$AG$2500,COLUMN(AA$1),FALSE))</f>
        <v/>
      </c>
      <c r="AB266" s="96" t="str">
        <f>IF($A266="","",VLOOKUP($A266,DATA_IMPORT!$A$2:$AG$2500,COLUMN(AB$1),FALSE))</f>
        <v/>
      </c>
      <c r="AC266" s="22" t="str">
        <f>IF($A266="","",VLOOKUP($A266,DATA_IMPORT!$A$2:$AG$2500,COLUMN(AC$1),FALSE))</f>
        <v/>
      </c>
      <c r="AD266" s="96" t="str">
        <f>IF($A266="","",VLOOKUP($A266,DATA_IMPORT!$A$2:$AG$2500,COLUMN(AD$1),FALSE))</f>
        <v/>
      </c>
      <c r="AE266" s="96" t="str">
        <f>IF($A266="","",VLOOKUP($A266,DATA_IMPORT!$A$2:$AG$2500,COLUMN(AE$1),FALSE))</f>
        <v/>
      </c>
      <c r="AF266" s="96" t="str">
        <f>IF($A266="","",VLOOKUP($A266,DATA_IMPORT!$A$2:$AG$2500,COLUMN(AF$1),FALSE))</f>
        <v/>
      </c>
      <c r="AG266" s="96" t="str">
        <f>IF($A266="","",VLOOKUP($A266,DATA_IMPORT!$A$2:$AG$2500,COLUMN(AG$1),FALSE))</f>
        <v/>
      </c>
    </row>
    <row r="267" spans="2:33">
      <c r="B267" t="str">
        <f>IF($A267="","",VLOOKUP($A267,DATA_IMPORT!$A$2:$AG$2500,COLUMN(B$1),FALSE))</f>
        <v/>
      </c>
      <c r="C267" t="str">
        <f>IF($A267="","",VLOOKUP($A267,DATA_IMPORT!$A$2:$AG$2500,COLUMN(C$1),FALSE))</f>
        <v/>
      </c>
      <c r="D267" t="str">
        <f>IF($A267="","",VLOOKUP($A267,DATA_IMPORT!$A$2:$AG$2500,COLUMN(D$1),FALSE))</f>
        <v/>
      </c>
      <c r="E267" s="106" t="str">
        <f>IF($A267="","",VLOOKUP($A267,DATA_IMPORT!$A$2:$AG$2500,COLUMN(F$1),FALSE))</f>
        <v/>
      </c>
      <c r="F267" t="str">
        <f>IF($A267="","",VLOOKUP($A267,DATA_IMPORT!$A$2:$AG$2500,COLUMN(F$1),FALSE))</f>
        <v/>
      </c>
      <c r="G267" t="str">
        <f>IF(A267="","",F267&amp;COUNTIF($B$2:$B267,B267))</f>
        <v/>
      </c>
      <c r="H267" t="str">
        <f t="shared" si="8"/>
        <v/>
      </c>
      <c r="I267" t="str">
        <f t="shared" si="9"/>
        <v/>
      </c>
      <c r="J267" s="106" t="s">
        <v>42</v>
      </c>
      <c r="K267" s="22" t="str">
        <f>IF($A267="","",VLOOKUP($A267,DATA_IMPORT!$A$2:$AG$2500,COLUMN(K$1),FALSE))</f>
        <v/>
      </c>
      <c r="L267" s="22" t="str">
        <f>IF($A267="","",VLOOKUP($A267,DATA_IMPORT!$A$2:$AG$2500,COLUMN(L$1),FALSE))</f>
        <v/>
      </c>
      <c r="M267" s="22" t="str">
        <f>IF($A267="","",VLOOKUP($A267,DATA_IMPORT!$A$2:$AG$2500,COLUMN(M$1),FALSE))</f>
        <v/>
      </c>
      <c r="N267" s="22" t="str">
        <f>IF($A267="","",VLOOKUP($A267,DATA_IMPORT!$A$2:$AG$2500,COLUMN(N$1),FALSE))</f>
        <v/>
      </c>
      <c r="O267" s="22" t="str">
        <f>IF($A267="","",VLOOKUP($A267,DATA_IMPORT!$A$2:$AG$2500,COLUMN(O$1),FALSE))</f>
        <v/>
      </c>
      <c r="P267" s="22" t="str">
        <f>IF($A267="","",VLOOKUP($A267,DATA_IMPORT!$A$2:$AG$2500,COLUMN(P$1),FALSE))</f>
        <v/>
      </c>
      <c r="Q267" s="23" t="str">
        <f>IF($A267="","",VLOOKUP($A267,DATA_IMPORT!$A$2:$AG$2500,COLUMN(Q$1),FALSE))</f>
        <v/>
      </c>
      <c r="R267" s="22" t="str">
        <f>IF($A267="","",VLOOKUP($A267,DATA_IMPORT!$A$2:$AG$2500,COLUMN(R$1),FALSE))</f>
        <v/>
      </c>
      <c r="S267" s="23" t="str">
        <f>IF($A267="","",VLOOKUP($A267,DATA_IMPORT!$A$2:$AG$2500,COLUMN(S$1),FALSE))</f>
        <v/>
      </c>
      <c r="T267" s="22" t="str">
        <f>IF($A267="","",VLOOKUP($A267,DATA_IMPORT!$A$2:$AG$2500,COLUMN(T$1),FALSE))</f>
        <v/>
      </c>
      <c r="U267" s="23" t="str">
        <f>IF($A267="","",VLOOKUP($A267,DATA_IMPORT!$A$2:$AG$2500,COLUMN(U$1),FALSE))</f>
        <v/>
      </c>
      <c r="V267" s="22" t="str">
        <f>IF($A267="","",VLOOKUP($A267,DATA_IMPORT!$A$2:$AG$2500,COLUMN(V$1),FALSE))</f>
        <v/>
      </c>
      <c r="W267" s="22" t="str">
        <f>IF($A267="","",VLOOKUP($A267,DATA_IMPORT!$A$2:$AG$2500,COLUMN(W$1),FALSE))</f>
        <v/>
      </c>
      <c r="X267" s="96" t="str">
        <f>IF($A267="","",VLOOKUP($A267,DATA_IMPORT!$A$2:$AG$2500,COLUMN(X$1),FALSE))</f>
        <v/>
      </c>
      <c r="Y267" s="96" t="str">
        <f>IF($A267="","",VLOOKUP($A267,DATA_IMPORT!$A$2:$AG$2500,COLUMN(Y$1),FALSE))</f>
        <v/>
      </c>
      <c r="Z267" s="22" t="str">
        <f>IF($A267="","",VLOOKUP($A267,DATA_IMPORT!$A$2:$AG$2500,COLUMN(Z$1),FALSE))</f>
        <v/>
      </c>
      <c r="AA267" s="96" t="str">
        <f>IF($A267="","",VLOOKUP($A267,DATA_IMPORT!$A$2:$AG$2500,COLUMN(AA$1),FALSE))</f>
        <v/>
      </c>
      <c r="AB267" s="96" t="str">
        <f>IF($A267="","",VLOOKUP($A267,DATA_IMPORT!$A$2:$AG$2500,COLUMN(AB$1),FALSE))</f>
        <v/>
      </c>
      <c r="AC267" s="22" t="str">
        <f>IF($A267="","",VLOOKUP($A267,DATA_IMPORT!$A$2:$AG$2500,COLUMN(AC$1),FALSE))</f>
        <v/>
      </c>
      <c r="AD267" s="96" t="str">
        <f>IF($A267="","",VLOOKUP($A267,DATA_IMPORT!$A$2:$AG$2500,COLUMN(AD$1),FALSE))</f>
        <v/>
      </c>
      <c r="AE267" s="96" t="str">
        <f>IF($A267="","",VLOOKUP($A267,DATA_IMPORT!$A$2:$AG$2500,COLUMN(AE$1),FALSE))</f>
        <v/>
      </c>
      <c r="AF267" s="96" t="str">
        <f>IF($A267="","",VLOOKUP($A267,DATA_IMPORT!$A$2:$AG$2500,COLUMN(AF$1),FALSE))</f>
        <v/>
      </c>
      <c r="AG267" s="96" t="str">
        <f>IF($A267="","",VLOOKUP($A267,DATA_IMPORT!$A$2:$AG$2500,COLUMN(AG$1),FALSE))</f>
        <v/>
      </c>
    </row>
    <row r="268" spans="2:33">
      <c r="B268" t="str">
        <f>IF($A268="","",VLOOKUP($A268,DATA_IMPORT!$A$2:$AG$2500,COLUMN(B$1),FALSE))</f>
        <v/>
      </c>
      <c r="C268" t="str">
        <f>IF($A268="","",VLOOKUP($A268,DATA_IMPORT!$A$2:$AG$2500,COLUMN(C$1),FALSE))</f>
        <v/>
      </c>
      <c r="D268" t="str">
        <f>IF($A268="","",VLOOKUP($A268,DATA_IMPORT!$A$2:$AG$2500,COLUMN(D$1),FALSE))</f>
        <v/>
      </c>
      <c r="E268" s="106" t="str">
        <f>IF($A268="","",VLOOKUP($A268,DATA_IMPORT!$A$2:$AG$2500,COLUMN(F$1),FALSE))</f>
        <v/>
      </c>
      <c r="F268" t="str">
        <f>IF($A268="","",VLOOKUP($A268,DATA_IMPORT!$A$2:$AG$2500,COLUMN(F$1),FALSE))</f>
        <v/>
      </c>
      <c r="G268" t="str">
        <f>IF(A268="","",F268&amp;COUNTIF($B$2:$B268,B268))</f>
        <v/>
      </c>
      <c r="H268" t="str">
        <f t="shared" si="8"/>
        <v/>
      </c>
      <c r="I268" t="str">
        <f t="shared" si="9"/>
        <v/>
      </c>
      <c r="J268" s="106" t="s">
        <v>42</v>
      </c>
      <c r="K268" s="22" t="str">
        <f>IF($A268="","",VLOOKUP($A268,DATA_IMPORT!$A$2:$AG$2500,COLUMN(K$1),FALSE))</f>
        <v/>
      </c>
      <c r="L268" s="22" t="str">
        <f>IF($A268="","",VLOOKUP($A268,DATA_IMPORT!$A$2:$AG$2500,COLUMN(L$1),FALSE))</f>
        <v/>
      </c>
      <c r="M268" s="22" t="str">
        <f>IF($A268="","",VLOOKUP($A268,DATA_IMPORT!$A$2:$AG$2500,COLUMN(M$1),FALSE))</f>
        <v/>
      </c>
      <c r="N268" s="22" t="str">
        <f>IF($A268="","",VLOOKUP($A268,DATA_IMPORT!$A$2:$AG$2500,COLUMN(N$1),FALSE))</f>
        <v/>
      </c>
      <c r="O268" s="22" t="str">
        <f>IF($A268="","",VLOOKUP($A268,DATA_IMPORT!$A$2:$AG$2500,COLUMN(O$1),FALSE))</f>
        <v/>
      </c>
      <c r="P268" s="22" t="str">
        <f>IF($A268="","",VLOOKUP($A268,DATA_IMPORT!$A$2:$AG$2500,COLUMN(P$1),FALSE))</f>
        <v/>
      </c>
      <c r="Q268" s="23" t="str">
        <f>IF($A268="","",VLOOKUP($A268,DATA_IMPORT!$A$2:$AG$2500,COLUMN(Q$1),FALSE))</f>
        <v/>
      </c>
      <c r="R268" s="22" t="str">
        <f>IF($A268="","",VLOOKUP($A268,DATA_IMPORT!$A$2:$AG$2500,COLUMN(R$1),FALSE))</f>
        <v/>
      </c>
      <c r="S268" s="23" t="str">
        <f>IF($A268="","",VLOOKUP($A268,DATA_IMPORT!$A$2:$AG$2500,COLUMN(S$1),FALSE))</f>
        <v/>
      </c>
      <c r="T268" s="22" t="str">
        <f>IF($A268="","",VLOOKUP($A268,DATA_IMPORT!$A$2:$AG$2500,COLUMN(T$1),FALSE))</f>
        <v/>
      </c>
      <c r="U268" s="23" t="str">
        <f>IF($A268="","",VLOOKUP($A268,DATA_IMPORT!$A$2:$AG$2500,COLUMN(U$1),FALSE))</f>
        <v/>
      </c>
      <c r="V268" s="22" t="str">
        <f>IF($A268="","",VLOOKUP($A268,DATA_IMPORT!$A$2:$AG$2500,COLUMN(V$1),FALSE))</f>
        <v/>
      </c>
      <c r="W268" s="22" t="str">
        <f>IF($A268="","",VLOOKUP($A268,DATA_IMPORT!$A$2:$AG$2500,COLUMN(W$1),FALSE))</f>
        <v/>
      </c>
      <c r="X268" s="96" t="str">
        <f>IF($A268="","",VLOOKUP($A268,DATA_IMPORT!$A$2:$AG$2500,COLUMN(X$1),FALSE))</f>
        <v/>
      </c>
      <c r="Y268" s="96" t="str">
        <f>IF($A268="","",VLOOKUP($A268,DATA_IMPORT!$A$2:$AG$2500,COLUMN(Y$1),FALSE))</f>
        <v/>
      </c>
      <c r="Z268" s="22" t="str">
        <f>IF($A268="","",VLOOKUP($A268,DATA_IMPORT!$A$2:$AG$2500,COLUMN(Z$1),FALSE))</f>
        <v/>
      </c>
      <c r="AA268" s="96" t="str">
        <f>IF($A268="","",VLOOKUP($A268,DATA_IMPORT!$A$2:$AG$2500,COLUMN(AA$1),FALSE))</f>
        <v/>
      </c>
      <c r="AB268" s="96" t="str">
        <f>IF($A268="","",VLOOKUP($A268,DATA_IMPORT!$A$2:$AG$2500,COLUMN(AB$1),FALSE))</f>
        <v/>
      </c>
      <c r="AC268" s="22" t="str">
        <f>IF($A268="","",VLOOKUP($A268,DATA_IMPORT!$A$2:$AG$2500,COLUMN(AC$1),FALSE))</f>
        <v/>
      </c>
      <c r="AD268" s="96" t="str">
        <f>IF($A268="","",VLOOKUP($A268,DATA_IMPORT!$A$2:$AG$2500,COLUMN(AD$1),FALSE))</f>
        <v/>
      </c>
      <c r="AE268" s="96" t="str">
        <f>IF($A268="","",VLOOKUP($A268,DATA_IMPORT!$A$2:$AG$2500,COLUMN(AE$1),FALSE))</f>
        <v/>
      </c>
      <c r="AF268" s="96" t="str">
        <f>IF($A268="","",VLOOKUP($A268,DATA_IMPORT!$A$2:$AG$2500,COLUMN(AF$1),FALSE))</f>
        <v/>
      </c>
      <c r="AG268" s="96" t="str">
        <f>IF($A268="","",VLOOKUP($A268,DATA_IMPORT!$A$2:$AG$2500,COLUMN(AG$1),FALSE))</f>
        <v/>
      </c>
    </row>
    <row r="269" spans="2:33">
      <c r="B269" t="str">
        <f>IF($A269="","",VLOOKUP($A269,DATA_IMPORT!$A$2:$AG$2500,COLUMN(B$1),FALSE))</f>
        <v/>
      </c>
      <c r="C269" t="str">
        <f>IF($A269="","",VLOOKUP($A269,DATA_IMPORT!$A$2:$AG$2500,COLUMN(C$1),FALSE))</f>
        <v/>
      </c>
      <c r="D269" t="str">
        <f>IF($A269="","",VLOOKUP($A269,DATA_IMPORT!$A$2:$AG$2500,COLUMN(D$1),FALSE))</f>
        <v/>
      </c>
      <c r="E269" s="106" t="str">
        <f>IF($A269="","",VLOOKUP($A269,DATA_IMPORT!$A$2:$AG$2500,COLUMN(F$1),FALSE))</f>
        <v/>
      </c>
      <c r="F269" t="str">
        <f>IF($A269="","",VLOOKUP($A269,DATA_IMPORT!$A$2:$AG$2500,COLUMN(F$1),FALSE))</f>
        <v/>
      </c>
      <c r="G269" t="str">
        <f>IF(A269="","",F269&amp;COUNTIF($B$2:$B269,B269))</f>
        <v/>
      </c>
      <c r="H269" t="str">
        <f t="shared" si="8"/>
        <v/>
      </c>
      <c r="I269" t="str">
        <f t="shared" si="9"/>
        <v/>
      </c>
      <c r="J269" s="106" t="s">
        <v>42</v>
      </c>
      <c r="K269" s="22" t="str">
        <f>IF($A269="","",VLOOKUP($A269,DATA_IMPORT!$A$2:$AG$2500,COLUMN(K$1),FALSE))</f>
        <v/>
      </c>
      <c r="L269" s="22" t="str">
        <f>IF($A269="","",VLOOKUP($A269,DATA_IMPORT!$A$2:$AG$2500,COLUMN(L$1),FALSE))</f>
        <v/>
      </c>
      <c r="M269" s="22" t="str">
        <f>IF($A269="","",VLOOKUP($A269,DATA_IMPORT!$A$2:$AG$2500,COLUMN(M$1),FALSE))</f>
        <v/>
      </c>
      <c r="N269" s="22" t="str">
        <f>IF($A269="","",VLOOKUP($A269,DATA_IMPORT!$A$2:$AG$2500,COLUMN(N$1),FALSE))</f>
        <v/>
      </c>
      <c r="O269" s="22" t="str">
        <f>IF($A269="","",VLOOKUP($A269,DATA_IMPORT!$A$2:$AG$2500,COLUMN(O$1),FALSE))</f>
        <v/>
      </c>
      <c r="P269" s="22" t="str">
        <f>IF($A269="","",VLOOKUP($A269,DATA_IMPORT!$A$2:$AG$2500,COLUMN(P$1),FALSE))</f>
        <v/>
      </c>
      <c r="Q269" s="23" t="str">
        <f>IF($A269="","",VLOOKUP($A269,DATA_IMPORT!$A$2:$AG$2500,COLUMN(Q$1),FALSE))</f>
        <v/>
      </c>
      <c r="R269" s="22" t="str">
        <f>IF($A269="","",VLOOKUP($A269,DATA_IMPORT!$A$2:$AG$2500,COLUMN(R$1),FALSE))</f>
        <v/>
      </c>
      <c r="S269" s="23" t="str">
        <f>IF($A269="","",VLOOKUP($A269,DATA_IMPORT!$A$2:$AG$2500,COLUMN(S$1),FALSE))</f>
        <v/>
      </c>
      <c r="T269" s="22" t="str">
        <f>IF($A269="","",VLOOKUP($A269,DATA_IMPORT!$A$2:$AG$2500,COLUMN(T$1),FALSE))</f>
        <v/>
      </c>
      <c r="U269" s="23" t="str">
        <f>IF($A269="","",VLOOKUP($A269,DATA_IMPORT!$A$2:$AG$2500,COLUMN(U$1),FALSE))</f>
        <v/>
      </c>
      <c r="V269" s="22" t="str">
        <f>IF($A269="","",VLOOKUP($A269,DATA_IMPORT!$A$2:$AG$2500,COLUMN(V$1),FALSE))</f>
        <v/>
      </c>
      <c r="W269" s="22" t="str">
        <f>IF($A269="","",VLOOKUP($A269,DATA_IMPORT!$A$2:$AG$2500,COLUMN(W$1),FALSE))</f>
        <v/>
      </c>
      <c r="X269" s="96" t="str">
        <f>IF($A269="","",VLOOKUP($A269,DATA_IMPORT!$A$2:$AG$2500,COLUMN(X$1),FALSE))</f>
        <v/>
      </c>
      <c r="Y269" s="96" t="str">
        <f>IF($A269="","",VLOOKUP($A269,DATA_IMPORT!$A$2:$AG$2500,COLUMN(Y$1),FALSE))</f>
        <v/>
      </c>
      <c r="Z269" s="22" t="str">
        <f>IF($A269="","",VLOOKUP($A269,DATA_IMPORT!$A$2:$AG$2500,COLUMN(Z$1),FALSE))</f>
        <v/>
      </c>
      <c r="AA269" s="96" t="str">
        <f>IF($A269="","",VLOOKUP($A269,DATA_IMPORT!$A$2:$AG$2500,COLUMN(AA$1),FALSE))</f>
        <v/>
      </c>
      <c r="AB269" s="96" t="str">
        <f>IF($A269="","",VLOOKUP($A269,DATA_IMPORT!$A$2:$AG$2500,COLUMN(AB$1),FALSE))</f>
        <v/>
      </c>
      <c r="AC269" s="22" t="str">
        <f>IF($A269="","",VLOOKUP($A269,DATA_IMPORT!$A$2:$AG$2500,COLUMN(AC$1),FALSE))</f>
        <v/>
      </c>
      <c r="AD269" s="96" t="str">
        <f>IF($A269="","",VLOOKUP($A269,DATA_IMPORT!$A$2:$AG$2500,COLUMN(AD$1),FALSE))</f>
        <v/>
      </c>
      <c r="AE269" s="96" t="str">
        <f>IF($A269="","",VLOOKUP($A269,DATA_IMPORT!$A$2:$AG$2500,COLUMN(AE$1),FALSE))</f>
        <v/>
      </c>
      <c r="AF269" s="96" t="str">
        <f>IF($A269="","",VLOOKUP($A269,DATA_IMPORT!$A$2:$AG$2500,COLUMN(AF$1),FALSE))</f>
        <v/>
      </c>
      <c r="AG269" s="96" t="str">
        <f>IF($A269="","",VLOOKUP($A269,DATA_IMPORT!$A$2:$AG$2500,COLUMN(AG$1),FALSE))</f>
        <v/>
      </c>
    </row>
    <row r="270" spans="2:33">
      <c r="B270" t="str">
        <f>IF($A270="","",VLOOKUP($A270,DATA_IMPORT!$A$2:$AG$2500,COLUMN(B$1),FALSE))</f>
        <v/>
      </c>
      <c r="C270" t="str">
        <f>IF($A270="","",VLOOKUP($A270,DATA_IMPORT!$A$2:$AG$2500,COLUMN(C$1),FALSE))</f>
        <v/>
      </c>
      <c r="D270" t="str">
        <f>IF($A270="","",VLOOKUP($A270,DATA_IMPORT!$A$2:$AG$2500,COLUMN(D$1),FALSE))</f>
        <v/>
      </c>
      <c r="E270" s="106" t="str">
        <f>IF($A270="","",VLOOKUP($A270,DATA_IMPORT!$A$2:$AG$2500,COLUMN(F$1),FALSE))</f>
        <v/>
      </c>
      <c r="F270" t="str">
        <f>IF($A270="","",VLOOKUP($A270,DATA_IMPORT!$A$2:$AG$2500,COLUMN(F$1),FALSE))</f>
        <v/>
      </c>
      <c r="G270" t="str">
        <f>IF(A270="","",F270&amp;COUNTIF($B$2:$B270,B270))</f>
        <v/>
      </c>
      <c r="H270" t="str">
        <f t="shared" si="8"/>
        <v/>
      </c>
      <c r="I270" t="str">
        <f t="shared" si="9"/>
        <v/>
      </c>
      <c r="J270" s="106" t="s">
        <v>42</v>
      </c>
      <c r="K270" s="22" t="str">
        <f>IF($A270="","",VLOOKUP($A270,DATA_IMPORT!$A$2:$AG$2500,COLUMN(K$1),FALSE))</f>
        <v/>
      </c>
      <c r="L270" s="22" t="str">
        <f>IF($A270="","",VLOOKUP($A270,DATA_IMPORT!$A$2:$AG$2500,COLUMN(L$1),FALSE))</f>
        <v/>
      </c>
      <c r="M270" s="22" t="str">
        <f>IF($A270="","",VLOOKUP($A270,DATA_IMPORT!$A$2:$AG$2500,COLUMN(M$1),FALSE))</f>
        <v/>
      </c>
      <c r="N270" s="22" t="str">
        <f>IF($A270="","",VLOOKUP($A270,DATA_IMPORT!$A$2:$AG$2500,COLUMN(N$1),FALSE))</f>
        <v/>
      </c>
      <c r="O270" s="22" t="str">
        <f>IF($A270="","",VLOOKUP($A270,DATA_IMPORT!$A$2:$AG$2500,COLUMN(O$1),FALSE))</f>
        <v/>
      </c>
      <c r="P270" s="22" t="str">
        <f>IF($A270="","",VLOOKUP($A270,DATA_IMPORT!$A$2:$AG$2500,COLUMN(P$1),FALSE))</f>
        <v/>
      </c>
      <c r="Q270" s="23" t="str">
        <f>IF($A270="","",VLOOKUP($A270,DATA_IMPORT!$A$2:$AG$2500,COLUMN(Q$1),FALSE))</f>
        <v/>
      </c>
      <c r="R270" s="22" t="str">
        <f>IF($A270="","",VLOOKUP($A270,DATA_IMPORT!$A$2:$AG$2500,COLUMN(R$1),FALSE))</f>
        <v/>
      </c>
      <c r="S270" s="23" t="str">
        <f>IF($A270="","",VLOOKUP($A270,DATA_IMPORT!$A$2:$AG$2500,COLUMN(S$1),FALSE))</f>
        <v/>
      </c>
      <c r="T270" s="22" t="str">
        <f>IF($A270="","",VLOOKUP($A270,DATA_IMPORT!$A$2:$AG$2500,COLUMN(T$1),FALSE))</f>
        <v/>
      </c>
      <c r="U270" s="23" t="str">
        <f>IF($A270="","",VLOOKUP($A270,DATA_IMPORT!$A$2:$AG$2500,COLUMN(U$1),FALSE))</f>
        <v/>
      </c>
      <c r="V270" s="22" t="str">
        <f>IF($A270="","",VLOOKUP($A270,DATA_IMPORT!$A$2:$AG$2500,COLUMN(V$1),FALSE))</f>
        <v/>
      </c>
      <c r="W270" s="22" t="str">
        <f>IF($A270="","",VLOOKUP($A270,DATA_IMPORT!$A$2:$AG$2500,COLUMN(W$1),FALSE))</f>
        <v/>
      </c>
      <c r="X270" s="96" t="str">
        <f>IF($A270="","",VLOOKUP($A270,DATA_IMPORT!$A$2:$AG$2500,COLUMN(X$1),FALSE))</f>
        <v/>
      </c>
      <c r="Y270" s="96" t="str">
        <f>IF($A270="","",VLOOKUP($A270,DATA_IMPORT!$A$2:$AG$2500,COLUMN(Y$1),FALSE))</f>
        <v/>
      </c>
      <c r="Z270" s="22" t="str">
        <f>IF($A270="","",VLOOKUP($A270,DATA_IMPORT!$A$2:$AG$2500,COLUMN(Z$1),FALSE))</f>
        <v/>
      </c>
      <c r="AA270" s="96" t="str">
        <f>IF($A270="","",VLOOKUP($A270,DATA_IMPORT!$A$2:$AG$2500,COLUMN(AA$1),FALSE))</f>
        <v/>
      </c>
      <c r="AB270" s="96" t="str">
        <f>IF($A270="","",VLOOKUP($A270,DATA_IMPORT!$A$2:$AG$2500,COLUMN(AB$1),FALSE))</f>
        <v/>
      </c>
      <c r="AC270" s="22" t="str">
        <f>IF($A270="","",VLOOKUP($A270,DATA_IMPORT!$A$2:$AG$2500,COLUMN(AC$1),FALSE))</f>
        <v/>
      </c>
      <c r="AD270" s="96" t="str">
        <f>IF($A270="","",VLOOKUP($A270,DATA_IMPORT!$A$2:$AG$2500,COLUMN(AD$1),FALSE))</f>
        <v/>
      </c>
      <c r="AE270" s="96" t="str">
        <f>IF($A270="","",VLOOKUP($A270,DATA_IMPORT!$A$2:$AG$2500,COLUMN(AE$1),FALSE))</f>
        <v/>
      </c>
      <c r="AF270" s="96" t="str">
        <f>IF($A270="","",VLOOKUP($A270,DATA_IMPORT!$A$2:$AG$2500,COLUMN(AF$1),FALSE))</f>
        <v/>
      </c>
      <c r="AG270" s="96" t="str">
        <f>IF($A270="","",VLOOKUP($A270,DATA_IMPORT!$A$2:$AG$2500,COLUMN(AG$1),FALSE))</f>
        <v/>
      </c>
    </row>
    <row r="271" spans="2:33">
      <c r="B271" t="str">
        <f>IF($A271="","",VLOOKUP($A271,DATA_IMPORT!$A$2:$AG$2500,COLUMN(B$1),FALSE))</f>
        <v/>
      </c>
      <c r="C271" t="str">
        <f>IF($A271="","",VLOOKUP($A271,DATA_IMPORT!$A$2:$AG$2500,COLUMN(C$1),FALSE))</f>
        <v/>
      </c>
      <c r="D271" t="str">
        <f>IF($A271="","",VLOOKUP($A271,DATA_IMPORT!$A$2:$AG$2500,COLUMN(D$1),FALSE))</f>
        <v/>
      </c>
      <c r="E271" s="106" t="str">
        <f>IF($A271="","",VLOOKUP($A271,DATA_IMPORT!$A$2:$AG$2500,COLUMN(F$1),FALSE))</f>
        <v/>
      </c>
      <c r="F271" t="str">
        <f>IF($A271="","",VLOOKUP($A271,DATA_IMPORT!$A$2:$AG$2500,COLUMN(F$1),FALSE))</f>
        <v/>
      </c>
      <c r="G271" t="str">
        <f>IF(A271="","",F271&amp;COUNTIF($B$2:$B271,B271))</f>
        <v/>
      </c>
      <c r="H271" t="str">
        <f t="shared" si="8"/>
        <v/>
      </c>
      <c r="I271" t="str">
        <f t="shared" si="9"/>
        <v/>
      </c>
      <c r="J271" s="106" t="s">
        <v>42</v>
      </c>
      <c r="K271" s="22" t="str">
        <f>IF($A271="","",VLOOKUP($A271,DATA_IMPORT!$A$2:$AG$2500,COLUMN(K$1),FALSE))</f>
        <v/>
      </c>
      <c r="L271" s="22" t="str">
        <f>IF($A271="","",VLOOKUP($A271,DATA_IMPORT!$A$2:$AG$2500,COLUMN(L$1),FALSE))</f>
        <v/>
      </c>
      <c r="M271" s="22" t="str">
        <f>IF($A271="","",VLOOKUP($A271,DATA_IMPORT!$A$2:$AG$2500,COLUMN(M$1),FALSE))</f>
        <v/>
      </c>
      <c r="N271" s="22" t="str">
        <f>IF($A271="","",VLOOKUP($A271,DATA_IMPORT!$A$2:$AG$2500,COLUMN(N$1),FALSE))</f>
        <v/>
      </c>
      <c r="O271" s="22" t="str">
        <f>IF($A271="","",VLOOKUP($A271,DATA_IMPORT!$A$2:$AG$2500,COLUMN(O$1),FALSE))</f>
        <v/>
      </c>
      <c r="P271" s="22" t="str">
        <f>IF($A271="","",VLOOKUP($A271,DATA_IMPORT!$A$2:$AG$2500,COLUMN(P$1),FALSE))</f>
        <v/>
      </c>
      <c r="Q271" s="23" t="str">
        <f>IF($A271="","",VLOOKUP($A271,DATA_IMPORT!$A$2:$AG$2500,COLUMN(Q$1),FALSE))</f>
        <v/>
      </c>
      <c r="R271" s="22" t="str">
        <f>IF($A271="","",VLOOKUP($A271,DATA_IMPORT!$A$2:$AG$2500,COLUMN(R$1),FALSE))</f>
        <v/>
      </c>
      <c r="S271" s="23" t="str">
        <f>IF($A271="","",VLOOKUP($A271,DATA_IMPORT!$A$2:$AG$2500,COLUMN(S$1),FALSE))</f>
        <v/>
      </c>
      <c r="T271" s="22" t="str">
        <f>IF($A271="","",VLOOKUP($A271,DATA_IMPORT!$A$2:$AG$2500,COLUMN(T$1),FALSE))</f>
        <v/>
      </c>
      <c r="U271" s="23" t="str">
        <f>IF($A271="","",VLOOKUP($A271,DATA_IMPORT!$A$2:$AG$2500,COLUMN(U$1),FALSE))</f>
        <v/>
      </c>
      <c r="V271" s="22" t="str">
        <f>IF($A271="","",VLOOKUP($A271,DATA_IMPORT!$A$2:$AG$2500,COLUMN(V$1),FALSE))</f>
        <v/>
      </c>
      <c r="W271" s="22" t="str">
        <f>IF($A271="","",VLOOKUP($A271,DATA_IMPORT!$A$2:$AG$2500,COLUMN(W$1),FALSE))</f>
        <v/>
      </c>
      <c r="X271" s="96" t="str">
        <f>IF($A271="","",VLOOKUP($A271,DATA_IMPORT!$A$2:$AG$2500,COLUMN(X$1),FALSE))</f>
        <v/>
      </c>
      <c r="Y271" s="96" t="str">
        <f>IF($A271="","",VLOOKUP($A271,DATA_IMPORT!$A$2:$AG$2500,COLUMN(Y$1),FALSE))</f>
        <v/>
      </c>
      <c r="Z271" s="22" t="str">
        <f>IF($A271="","",VLOOKUP($A271,DATA_IMPORT!$A$2:$AG$2500,COLUMN(Z$1),FALSE))</f>
        <v/>
      </c>
      <c r="AA271" s="96" t="str">
        <f>IF($A271="","",VLOOKUP($A271,DATA_IMPORT!$A$2:$AG$2500,COLUMN(AA$1),FALSE))</f>
        <v/>
      </c>
      <c r="AB271" s="96" t="str">
        <f>IF($A271="","",VLOOKUP($A271,DATA_IMPORT!$A$2:$AG$2500,COLUMN(AB$1),FALSE))</f>
        <v/>
      </c>
      <c r="AC271" s="22" t="str">
        <f>IF($A271="","",VLOOKUP($A271,DATA_IMPORT!$A$2:$AG$2500,COLUMN(AC$1),FALSE))</f>
        <v/>
      </c>
      <c r="AD271" s="96" t="str">
        <f>IF($A271="","",VLOOKUP($A271,DATA_IMPORT!$A$2:$AG$2500,COLUMN(AD$1),FALSE))</f>
        <v/>
      </c>
      <c r="AE271" s="96" t="str">
        <f>IF($A271="","",VLOOKUP($A271,DATA_IMPORT!$A$2:$AG$2500,COLUMN(AE$1),FALSE))</f>
        <v/>
      </c>
      <c r="AF271" s="96" t="str">
        <f>IF($A271="","",VLOOKUP($A271,DATA_IMPORT!$A$2:$AG$2500,COLUMN(AF$1),FALSE))</f>
        <v/>
      </c>
      <c r="AG271" s="96" t="str">
        <f>IF($A271="","",VLOOKUP($A271,DATA_IMPORT!$A$2:$AG$2500,COLUMN(AG$1),FALSE))</f>
        <v/>
      </c>
    </row>
    <row r="272" spans="2:33">
      <c r="B272" t="str">
        <f>IF($A272="","",VLOOKUP($A272,DATA_IMPORT!$A$2:$AG$2500,COLUMN(B$1),FALSE))</f>
        <v/>
      </c>
      <c r="C272" t="str">
        <f>IF($A272="","",VLOOKUP($A272,DATA_IMPORT!$A$2:$AG$2500,COLUMN(C$1),FALSE))</f>
        <v/>
      </c>
      <c r="D272" t="str">
        <f>IF($A272="","",VLOOKUP($A272,DATA_IMPORT!$A$2:$AG$2500,COLUMN(D$1),FALSE))</f>
        <v/>
      </c>
      <c r="E272" s="106" t="str">
        <f>IF($A272="","",VLOOKUP($A272,DATA_IMPORT!$A$2:$AG$2500,COLUMN(F$1),FALSE))</f>
        <v/>
      </c>
      <c r="F272" t="str">
        <f>IF($A272="","",VLOOKUP($A272,DATA_IMPORT!$A$2:$AG$2500,COLUMN(F$1),FALSE))</f>
        <v/>
      </c>
      <c r="G272" t="str">
        <f>IF(A272="","",F272&amp;COUNTIF($B$2:$B272,B272))</f>
        <v/>
      </c>
      <c r="H272" t="str">
        <f t="shared" si="8"/>
        <v/>
      </c>
      <c r="I272" t="str">
        <f t="shared" si="9"/>
        <v/>
      </c>
      <c r="J272" s="106" t="s">
        <v>42</v>
      </c>
      <c r="K272" s="22" t="str">
        <f>IF($A272="","",VLOOKUP($A272,DATA_IMPORT!$A$2:$AG$2500,COLUMN(K$1),FALSE))</f>
        <v/>
      </c>
      <c r="L272" s="22" t="str">
        <f>IF($A272="","",VLOOKUP($A272,DATA_IMPORT!$A$2:$AG$2500,COLUMN(L$1),FALSE))</f>
        <v/>
      </c>
      <c r="M272" s="22" t="str">
        <f>IF($A272="","",VLOOKUP($A272,DATA_IMPORT!$A$2:$AG$2500,COLUMN(M$1),FALSE))</f>
        <v/>
      </c>
      <c r="N272" s="22" t="str">
        <f>IF($A272="","",VLOOKUP($A272,DATA_IMPORT!$A$2:$AG$2500,COLUMN(N$1),FALSE))</f>
        <v/>
      </c>
      <c r="O272" s="22" t="str">
        <f>IF($A272="","",VLOOKUP($A272,DATA_IMPORT!$A$2:$AG$2500,COLUMN(O$1),FALSE))</f>
        <v/>
      </c>
      <c r="P272" s="22" t="str">
        <f>IF($A272="","",VLOOKUP($A272,DATA_IMPORT!$A$2:$AG$2500,COLUMN(P$1),FALSE))</f>
        <v/>
      </c>
      <c r="Q272" s="23" t="str">
        <f>IF($A272="","",VLOOKUP($A272,DATA_IMPORT!$A$2:$AG$2500,COLUMN(Q$1),FALSE))</f>
        <v/>
      </c>
      <c r="R272" s="22" t="str">
        <f>IF($A272="","",VLOOKUP($A272,DATA_IMPORT!$A$2:$AG$2500,COLUMN(R$1),FALSE))</f>
        <v/>
      </c>
      <c r="S272" s="23" t="str">
        <f>IF($A272="","",VLOOKUP($A272,DATA_IMPORT!$A$2:$AG$2500,COLUMN(S$1),FALSE))</f>
        <v/>
      </c>
      <c r="T272" s="22" t="str">
        <f>IF($A272="","",VLOOKUP($A272,DATA_IMPORT!$A$2:$AG$2500,COLUMN(T$1),FALSE))</f>
        <v/>
      </c>
      <c r="U272" s="23" t="str">
        <f>IF($A272="","",VLOOKUP($A272,DATA_IMPORT!$A$2:$AG$2500,COLUMN(U$1),FALSE))</f>
        <v/>
      </c>
      <c r="V272" s="22" t="str">
        <f>IF($A272="","",VLOOKUP($A272,DATA_IMPORT!$A$2:$AG$2500,COLUMN(V$1),FALSE))</f>
        <v/>
      </c>
      <c r="W272" s="22" t="str">
        <f>IF($A272="","",VLOOKUP($A272,DATA_IMPORT!$A$2:$AG$2500,COLUMN(W$1),FALSE))</f>
        <v/>
      </c>
      <c r="X272" s="96" t="str">
        <f>IF($A272="","",VLOOKUP($A272,DATA_IMPORT!$A$2:$AG$2500,COLUMN(X$1),FALSE))</f>
        <v/>
      </c>
      <c r="Y272" s="96" t="str">
        <f>IF($A272="","",VLOOKUP($A272,DATA_IMPORT!$A$2:$AG$2500,COLUMN(Y$1),FALSE))</f>
        <v/>
      </c>
      <c r="Z272" s="22" t="str">
        <f>IF($A272="","",VLOOKUP($A272,DATA_IMPORT!$A$2:$AG$2500,COLUMN(Z$1),FALSE))</f>
        <v/>
      </c>
      <c r="AA272" s="96" t="str">
        <f>IF($A272="","",VLOOKUP($A272,DATA_IMPORT!$A$2:$AG$2500,COLUMN(AA$1),FALSE))</f>
        <v/>
      </c>
      <c r="AB272" s="96" t="str">
        <f>IF($A272="","",VLOOKUP($A272,DATA_IMPORT!$A$2:$AG$2500,COLUMN(AB$1),FALSE))</f>
        <v/>
      </c>
      <c r="AC272" s="22" t="str">
        <f>IF($A272="","",VLOOKUP($A272,DATA_IMPORT!$A$2:$AG$2500,COLUMN(AC$1),FALSE))</f>
        <v/>
      </c>
      <c r="AD272" s="96" t="str">
        <f>IF($A272="","",VLOOKUP($A272,DATA_IMPORT!$A$2:$AG$2500,COLUMN(AD$1),FALSE))</f>
        <v/>
      </c>
      <c r="AE272" s="96" t="str">
        <f>IF($A272="","",VLOOKUP($A272,DATA_IMPORT!$A$2:$AG$2500,COLUMN(AE$1),FALSE))</f>
        <v/>
      </c>
      <c r="AF272" s="96" t="str">
        <f>IF($A272="","",VLOOKUP($A272,DATA_IMPORT!$A$2:$AG$2500,COLUMN(AF$1),FALSE))</f>
        <v/>
      </c>
      <c r="AG272" s="96" t="str">
        <f>IF($A272="","",VLOOKUP($A272,DATA_IMPORT!$A$2:$AG$2500,COLUMN(AG$1),FALSE))</f>
        <v/>
      </c>
    </row>
    <row r="273" spans="1:33">
      <c r="B273" t="str">
        <f>IF($A273="","",VLOOKUP($A273,DATA_IMPORT!$A$2:$AG$2500,COLUMN(B$1),FALSE))</f>
        <v/>
      </c>
      <c r="C273" t="str">
        <f>IF($A273="","",VLOOKUP($A273,DATA_IMPORT!$A$2:$AG$2500,COLUMN(C$1),FALSE))</f>
        <v/>
      </c>
      <c r="D273" t="str">
        <f>IF($A273="","",VLOOKUP($A273,DATA_IMPORT!$A$2:$AG$2500,COLUMN(D$1),FALSE))</f>
        <v/>
      </c>
      <c r="E273" s="106" t="str">
        <f>IF($A273="","",VLOOKUP($A273,DATA_IMPORT!$A$2:$AG$2500,COLUMN(F$1),FALSE))</f>
        <v/>
      </c>
      <c r="F273" t="str">
        <f>IF($A273="","",VLOOKUP($A273,DATA_IMPORT!$A$2:$AG$2500,COLUMN(F$1),FALSE))</f>
        <v/>
      </c>
      <c r="G273" t="str">
        <f>IF(A273="","",F273&amp;COUNTIF($B$2:$B273,B273))</f>
        <v/>
      </c>
      <c r="H273" t="str">
        <f t="shared" si="8"/>
        <v/>
      </c>
      <c r="I273" t="str">
        <f t="shared" si="9"/>
        <v/>
      </c>
      <c r="J273" s="106" t="s">
        <v>42</v>
      </c>
      <c r="K273" s="22" t="str">
        <f>IF($A273="","",VLOOKUP($A273,DATA_IMPORT!$A$2:$AG$2500,COLUMN(K$1),FALSE))</f>
        <v/>
      </c>
      <c r="L273" s="22" t="str">
        <f>IF($A273="","",VLOOKUP($A273,DATA_IMPORT!$A$2:$AG$2500,COLUMN(L$1),FALSE))</f>
        <v/>
      </c>
      <c r="M273" s="22" t="str">
        <f>IF($A273="","",VLOOKUP($A273,DATA_IMPORT!$A$2:$AG$2500,COLUMN(M$1),FALSE))</f>
        <v/>
      </c>
      <c r="N273" s="22" t="str">
        <f>IF($A273="","",VLOOKUP($A273,DATA_IMPORT!$A$2:$AG$2500,COLUMN(N$1),FALSE))</f>
        <v/>
      </c>
      <c r="O273" s="22" t="str">
        <f>IF($A273="","",VLOOKUP($A273,DATA_IMPORT!$A$2:$AG$2500,COLUMN(O$1),FALSE))</f>
        <v/>
      </c>
      <c r="P273" s="22" t="str">
        <f>IF($A273="","",VLOOKUP($A273,DATA_IMPORT!$A$2:$AG$2500,COLUMN(P$1),FALSE))</f>
        <v/>
      </c>
      <c r="Q273" s="23" t="str">
        <f>IF($A273="","",VLOOKUP($A273,DATA_IMPORT!$A$2:$AG$2500,COLUMN(Q$1),FALSE))</f>
        <v/>
      </c>
      <c r="R273" s="22" t="str">
        <f>IF($A273="","",VLOOKUP($A273,DATA_IMPORT!$A$2:$AG$2500,COLUMN(R$1),FALSE))</f>
        <v/>
      </c>
      <c r="S273" s="23" t="str">
        <f>IF($A273="","",VLOOKUP($A273,DATA_IMPORT!$A$2:$AG$2500,COLUMN(S$1),FALSE))</f>
        <v/>
      </c>
      <c r="T273" s="22" t="str">
        <f>IF($A273="","",VLOOKUP($A273,DATA_IMPORT!$A$2:$AG$2500,COLUMN(T$1),FALSE))</f>
        <v/>
      </c>
      <c r="U273" s="23" t="str">
        <f>IF($A273="","",VLOOKUP($A273,DATA_IMPORT!$A$2:$AG$2500,COLUMN(U$1),FALSE))</f>
        <v/>
      </c>
      <c r="V273" s="22" t="str">
        <f>IF($A273="","",VLOOKUP($A273,DATA_IMPORT!$A$2:$AG$2500,COLUMN(V$1),FALSE))</f>
        <v/>
      </c>
      <c r="W273" s="22" t="str">
        <f>IF($A273="","",VLOOKUP($A273,DATA_IMPORT!$A$2:$AG$2500,COLUMN(W$1),FALSE))</f>
        <v/>
      </c>
      <c r="X273" s="96" t="str">
        <f>IF($A273="","",VLOOKUP($A273,DATA_IMPORT!$A$2:$AG$2500,COLUMN(X$1),FALSE))</f>
        <v/>
      </c>
      <c r="Y273" s="96" t="str">
        <f>IF($A273="","",VLOOKUP($A273,DATA_IMPORT!$A$2:$AG$2500,COLUMN(Y$1),FALSE))</f>
        <v/>
      </c>
      <c r="Z273" s="22" t="str">
        <f>IF($A273="","",VLOOKUP($A273,DATA_IMPORT!$A$2:$AG$2500,COLUMN(Z$1),FALSE))</f>
        <v/>
      </c>
      <c r="AA273" s="96" t="str">
        <f>IF($A273="","",VLOOKUP($A273,DATA_IMPORT!$A$2:$AG$2500,COLUMN(AA$1),FALSE))</f>
        <v/>
      </c>
      <c r="AB273" s="96" t="str">
        <f>IF($A273="","",VLOOKUP($A273,DATA_IMPORT!$A$2:$AG$2500,COLUMN(AB$1),FALSE))</f>
        <v/>
      </c>
      <c r="AC273" s="22" t="str">
        <f>IF($A273="","",VLOOKUP($A273,DATA_IMPORT!$A$2:$AG$2500,COLUMN(AC$1),FALSE))</f>
        <v/>
      </c>
      <c r="AD273" s="96" t="str">
        <f>IF($A273="","",VLOOKUP($A273,DATA_IMPORT!$A$2:$AG$2500,COLUMN(AD$1),FALSE))</f>
        <v/>
      </c>
      <c r="AE273" s="96" t="str">
        <f>IF($A273="","",VLOOKUP($A273,DATA_IMPORT!$A$2:$AG$2500,COLUMN(AE$1),FALSE))</f>
        <v/>
      </c>
      <c r="AF273" s="96" t="str">
        <f>IF($A273="","",VLOOKUP($A273,DATA_IMPORT!$A$2:$AG$2500,COLUMN(AF$1),FALSE))</f>
        <v/>
      </c>
      <c r="AG273" s="96" t="str">
        <f>IF($A273="","",VLOOKUP($A273,DATA_IMPORT!$A$2:$AG$2500,COLUMN(AG$1),FALSE))</f>
        <v/>
      </c>
    </row>
    <row r="274" spans="1:33">
      <c r="B274" t="str">
        <f>IF($A274="","",VLOOKUP($A274,DATA_IMPORT!$A$2:$AG$2500,COLUMN(B$1),FALSE))</f>
        <v/>
      </c>
      <c r="C274" t="str">
        <f>IF($A274="","",VLOOKUP($A274,DATA_IMPORT!$A$2:$AG$2500,COLUMN(C$1),FALSE))</f>
        <v/>
      </c>
      <c r="D274" t="str">
        <f>IF($A274="","",VLOOKUP($A274,DATA_IMPORT!$A$2:$AG$2500,COLUMN(D$1),FALSE))</f>
        <v/>
      </c>
      <c r="E274" s="106" t="str">
        <f>IF($A274="","",VLOOKUP($A274,DATA_IMPORT!$A$2:$AG$2500,COLUMN(F$1),FALSE))</f>
        <v/>
      </c>
      <c r="F274" t="str">
        <f>IF($A274="","",VLOOKUP($A274,DATA_IMPORT!$A$2:$AG$2500,COLUMN(F$1),FALSE))</f>
        <v/>
      </c>
      <c r="G274" t="str">
        <f>IF(A274="","",F274&amp;COUNTIF($B$2:$B274,B274))</f>
        <v/>
      </c>
      <c r="H274" t="str">
        <f t="shared" si="8"/>
        <v/>
      </c>
      <c r="I274" t="str">
        <f t="shared" si="9"/>
        <v/>
      </c>
      <c r="J274" s="106" t="s">
        <v>42</v>
      </c>
      <c r="K274" s="22" t="str">
        <f>IF($A274="","",VLOOKUP($A274,DATA_IMPORT!$A$2:$AG$2500,COLUMN(K$1),FALSE))</f>
        <v/>
      </c>
      <c r="L274" s="22" t="str">
        <f>IF($A274="","",VLOOKUP($A274,DATA_IMPORT!$A$2:$AG$2500,COLUMN(L$1),FALSE))</f>
        <v/>
      </c>
      <c r="M274" s="22" t="str">
        <f>IF($A274="","",VLOOKUP($A274,DATA_IMPORT!$A$2:$AG$2500,COLUMN(M$1),FALSE))</f>
        <v/>
      </c>
      <c r="N274" s="22" t="str">
        <f>IF($A274="","",VLOOKUP($A274,DATA_IMPORT!$A$2:$AG$2500,COLUMN(N$1),FALSE))</f>
        <v/>
      </c>
      <c r="O274" s="22" t="str">
        <f>IF($A274="","",VLOOKUP($A274,DATA_IMPORT!$A$2:$AG$2500,COLUMN(O$1),FALSE))</f>
        <v/>
      </c>
      <c r="P274" s="22" t="str">
        <f>IF($A274="","",VLOOKUP($A274,DATA_IMPORT!$A$2:$AG$2500,COLUMN(P$1),FALSE))</f>
        <v/>
      </c>
      <c r="Q274" s="23" t="str">
        <f>IF($A274="","",VLOOKUP($A274,DATA_IMPORT!$A$2:$AG$2500,COLUMN(Q$1),FALSE))</f>
        <v/>
      </c>
      <c r="R274" s="22" t="str">
        <f>IF($A274="","",VLOOKUP($A274,DATA_IMPORT!$A$2:$AG$2500,COLUMN(R$1),FALSE))</f>
        <v/>
      </c>
      <c r="S274" s="23" t="str">
        <f>IF($A274="","",VLOOKUP($A274,DATA_IMPORT!$A$2:$AG$2500,COLUMN(S$1),FALSE))</f>
        <v/>
      </c>
      <c r="T274" s="22" t="str">
        <f>IF($A274="","",VLOOKUP($A274,DATA_IMPORT!$A$2:$AG$2500,COLUMN(T$1),FALSE))</f>
        <v/>
      </c>
      <c r="U274" s="23" t="str">
        <f>IF($A274="","",VLOOKUP($A274,DATA_IMPORT!$A$2:$AG$2500,COLUMN(U$1),FALSE))</f>
        <v/>
      </c>
      <c r="V274" s="22" t="str">
        <f>IF($A274="","",VLOOKUP($A274,DATA_IMPORT!$A$2:$AG$2500,COLUMN(V$1),FALSE))</f>
        <v/>
      </c>
      <c r="W274" s="22" t="str">
        <f>IF($A274="","",VLOOKUP($A274,DATA_IMPORT!$A$2:$AG$2500,COLUMN(W$1),FALSE))</f>
        <v/>
      </c>
      <c r="X274" s="96" t="str">
        <f>IF($A274="","",VLOOKUP($A274,DATA_IMPORT!$A$2:$AG$2500,COLUMN(X$1),FALSE))</f>
        <v/>
      </c>
      <c r="Y274" s="96" t="str">
        <f>IF($A274="","",VLOOKUP($A274,DATA_IMPORT!$A$2:$AG$2500,COLUMN(Y$1),FALSE))</f>
        <v/>
      </c>
      <c r="Z274" s="22" t="str">
        <f>IF($A274="","",VLOOKUP($A274,DATA_IMPORT!$A$2:$AG$2500,COLUMN(Z$1),FALSE))</f>
        <v/>
      </c>
      <c r="AA274" s="96" t="str">
        <f>IF($A274="","",VLOOKUP($A274,DATA_IMPORT!$A$2:$AG$2500,COLUMN(AA$1),FALSE))</f>
        <v/>
      </c>
      <c r="AB274" s="96" t="str">
        <f>IF($A274="","",VLOOKUP($A274,DATA_IMPORT!$A$2:$AG$2500,COLUMN(AB$1),FALSE))</f>
        <v/>
      </c>
      <c r="AC274" s="22" t="str">
        <f>IF($A274="","",VLOOKUP($A274,DATA_IMPORT!$A$2:$AG$2500,COLUMN(AC$1),FALSE))</f>
        <v/>
      </c>
      <c r="AD274" s="96" t="str">
        <f>IF($A274="","",VLOOKUP($A274,DATA_IMPORT!$A$2:$AG$2500,COLUMN(AD$1),FALSE))</f>
        <v/>
      </c>
      <c r="AE274" s="96" t="str">
        <f>IF($A274="","",VLOOKUP($A274,DATA_IMPORT!$A$2:$AG$2500,COLUMN(AE$1),FALSE))</f>
        <v/>
      </c>
      <c r="AF274" s="96" t="str">
        <f>IF($A274="","",VLOOKUP($A274,DATA_IMPORT!$A$2:$AG$2500,COLUMN(AF$1),FALSE))</f>
        <v/>
      </c>
      <c r="AG274" s="96" t="str">
        <f>IF($A274="","",VLOOKUP($A274,DATA_IMPORT!$A$2:$AG$2500,COLUMN(AG$1),FALSE))</f>
        <v/>
      </c>
    </row>
    <row r="275" spans="1:33">
      <c r="B275" t="str">
        <f>IF($A275="","",VLOOKUP($A275,DATA_IMPORT!$A$2:$AG$2500,COLUMN(B$1),FALSE))</f>
        <v/>
      </c>
      <c r="C275" t="str">
        <f>IF($A275="","",VLOOKUP($A275,DATA_IMPORT!$A$2:$AG$2500,COLUMN(C$1),FALSE))</f>
        <v/>
      </c>
      <c r="D275" t="str">
        <f>IF($A275="","",VLOOKUP($A275,DATA_IMPORT!$A$2:$AG$2500,COLUMN(D$1),FALSE))</f>
        <v/>
      </c>
      <c r="E275" s="106" t="str">
        <f>IF($A275="","",VLOOKUP($A275,DATA_IMPORT!$A$2:$AG$2500,COLUMN(F$1),FALSE))</f>
        <v/>
      </c>
      <c r="F275" t="str">
        <f>IF($A275="","",VLOOKUP($A275,DATA_IMPORT!$A$2:$AG$2500,COLUMN(F$1),FALSE))</f>
        <v/>
      </c>
      <c r="G275" t="str">
        <f>IF(A275="","",F275&amp;COUNTIF($B$2:$B275,B275))</f>
        <v/>
      </c>
      <c r="H275" t="str">
        <f t="shared" si="8"/>
        <v/>
      </c>
      <c r="I275" t="str">
        <f t="shared" si="9"/>
        <v/>
      </c>
      <c r="J275" s="106" t="s">
        <v>42</v>
      </c>
      <c r="K275" s="22" t="str">
        <f>IF($A275="","",VLOOKUP($A275,DATA_IMPORT!$A$2:$AG$2500,COLUMN(K$1),FALSE))</f>
        <v/>
      </c>
      <c r="L275" s="22" t="str">
        <f>IF($A275="","",VLOOKUP($A275,DATA_IMPORT!$A$2:$AG$2500,COLUMN(L$1),FALSE))</f>
        <v/>
      </c>
      <c r="M275" s="22" t="str">
        <f>IF($A275="","",VLOOKUP($A275,DATA_IMPORT!$A$2:$AG$2500,COLUMN(M$1),FALSE))</f>
        <v/>
      </c>
      <c r="N275" s="22" t="str">
        <f>IF($A275="","",VLOOKUP($A275,DATA_IMPORT!$A$2:$AG$2500,COLUMN(N$1),FALSE))</f>
        <v/>
      </c>
      <c r="O275" s="22" t="str">
        <f>IF($A275="","",VLOOKUP($A275,DATA_IMPORT!$A$2:$AG$2500,COLUMN(O$1),FALSE))</f>
        <v/>
      </c>
      <c r="P275" s="22" t="str">
        <f>IF($A275="","",VLOOKUP($A275,DATA_IMPORT!$A$2:$AG$2500,COLUMN(P$1),FALSE))</f>
        <v/>
      </c>
      <c r="Q275" s="23" t="str">
        <f>IF($A275="","",VLOOKUP($A275,DATA_IMPORT!$A$2:$AG$2500,COLUMN(Q$1),FALSE))</f>
        <v/>
      </c>
      <c r="R275" s="22" t="str">
        <f>IF($A275="","",VLOOKUP($A275,DATA_IMPORT!$A$2:$AG$2500,COLUMN(R$1),FALSE))</f>
        <v/>
      </c>
      <c r="S275" s="23" t="str">
        <f>IF($A275="","",VLOOKUP($A275,DATA_IMPORT!$A$2:$AG$2500,COLUMN(S$1),FALSE))</f>
        <v/>
      </c>
      <c r="T275" s="22" t="str">
        <f>IF($A275="","",VLOOKUP($A275,DATA_IMPORT!$A$2:$AG$2500,COLUMN(T$1),FALSE))</f>
        <v/>
      </c>
      <c r="U275" s="23" t="str">
        <f>IF($A275="","",VLOOKUP($A275,DATA_IMPORT!$A$2:$AG$2500,COLUMN(U$1),FALSE))</f>
        <v/>
      </c>
      <c r="V275" s="22" t="str">
        <f>IF($A275="","",VLOOKUP($A275,DATA_IMPORT!$A$2:$AG$2500,COLUMN(V$1),FALSE))</f>
        <v/>
      </c>
      <c r="W275" s="22" t="str">
        <f>IF($A275="","",VLOOKUP($A275,DATA_IMPORT!$A$2:$AG$2500,COLUMN(W$1),FALSE))</f>
        <v/>
      </c>
      <c r="X275" s="96" t="str">
        <f>IF($A275="","",VLOOKUP($A275,DATA_IMPORT!$A$2:$AG$2500,COLUMN(X$1),FALSE))</f>
        <v/>
      </c>
      <c r="Y275" s="96" t="str">
        <f>IF($A275="","",VLOOKUP($A275,DATA_IMPORT!$A$2:$AG$2500,COLUMN(Y$1),FALSE))</f>
        <v/>
      </c>
      <c r="Z275" s="22" t="str">
        <f>IF($A275="","",VLOOKUP($A275,DATA_IMPORT!$A$2:$AG$2500,COLUMN(Z$1),FALSE))</f>
        <v/>
      </c>
      <c r="AA275" s="96" t="str">
        <f>IF($A275="","",VLOOKUP($A275,DATA_IMPORT!$A$2:$AG$2500,COLUMN(AA$1),FALSE))</f>
        <v/>
      </c>
      <c r="AB275" s="96" t="str">
        <f>IF($A275="","",VLOOKUP($A275,DATA_IMPORT!$A$2:$AG$2500,COLUMN(AB$1),FALSE))</f>
        <v/>
      </c>
      <c r="AC275" s="22" t="str">
        <f>IF($A275="","",VLOOKUP($A275,DATA_IMPORT!$A$2:$AG$2500,COLUMN(AC$1),FALSE))</f>
        <v/>
      </c>
      <c r="AD275" s="96" t="str">
        <f>IF($A275="","",VLOOKUP($A275,DATA_IMPORT!$A$2:$AG$2500,COLUMN(AD$1),FALSE))</f>
        <v/>
      </c>
      <c r="AE275" s="96" t="str">
        <f>IF($A275="","",VLOOKUP($A275,DATA_IMPORT!$A$2:$AG$2500,COLUMN(AE$1),FALSE))</f>
        <v/>
      </c>
      <c r="AF275" s="96" t="str">
        <f>IF($A275="","",VLOOKUP($A275,DATA_IMPORT!$A$2:$AG$2500,COLUMN(AF$1),FALSE))</f>
        <v/>
      </c>
      <c r="AG275" s="96" t="str">
        <f>IF($A275="","",VLOOKUP($A275,DATA_IMPORT!$A$2:$AG$2500,COLUMN(AG$1),FALSE))</f>
        <v/>
      </c>
    </row>
    <row r="276" spans="1:33">
      <c r="B276" t="str">
        <f>IF($A276="","",VLOOKUP($A276,DATA_IMPORT!$A$2:$AG$2500,COLUMN(B$1),FALSE))</f>
        <v/>
      </c>
      <c r="C276" t="str">
        <f>IF($A276="","",VLOOKUP($A276,DATA_IMPORT!$A$2:$AG$2500,COLUMN(C$1),FALSE))</f>
        <v/>
      </c>
      <c r="D276" t="str">
        <f>IF($A276="","",VLOOKUP($A276,DATA_IMPORT!$A$2:$AG$2500,COLUMN(D$1),FALSE))</f>
        <v/>
      </c>
      <c r="E276" s="106" t="str">
        <f>IF($A276="","",VLOOKUP($A276,DATA_IMPORT!$A$2:$AG$2500,COLUMN(F$1),FALSE))</f>
        <v/>
      </c>
      <c r="F276" t="str">
        <f>IF($A276="","",VLOOKUP($A276,DATA_IMPORT!$A$2:$AG$2500,COLUMN(F$1),FALSE))</f>
        <v/>
      </c>
      <c r="G276" t="str">
        <f>IF(A276="","",F276&amp;COUNTIF($B$2:$B276,B276))</f>
        <v/>
      </c>
      <c r="H276" t="str">
        <f t="shared" si="8"/>
        <v/>
      </c>
      <c r="I276" t="str">
        <f t="shared" si="9"/>
        <v/>
      </c>
      <c r="J276" s="106" t="s">
        <v>42</v>
      </c>
      <c r="K276" s="22" t="str">
        <f>IF($A276="","",VLOOKUP($A276,DATA_IMPORT!$A$2:$AG$2500,COLUMN(K$1),FALSE))</f>
        <v/>
      </c>
      <c r="L276" s="22" t="str">
        <f>IF($A276="","",VLOOKUP($A276,DATA_IMPORT!$A$2:$AG$2500,COLUMN(L$1),FALSE))</f>
        <v/>
      </c>
      <c r="M276" s="22" t="str">
        <f>IF($A276="","",VLOOKUP($A276,DATA_IMPORT!$A$2:$AG$2500,COLUMN(M$1),FALSE))</f>
        <v/>
      </c>
      <c r="N276" s="22" t="str">
        <f>IF($A276="","",VLOOKUP($A276,DATA_IMPORT!$A$2:$AG$2500,COLUMN(N$1),FALSE))</f>
        <v/>
      </c>
      <c r="O276" s="22" t="str">
        <f>IF($A276="","",VLOOKUP($A276,DATA_IMPORT!$A$2:$AG$2500,COLUMN(O$1),FALSE))</f>
        <v/>
      </c>
      <c r="P276" s="22" t="str">
        <f>IF($A276="","",VLOOKUP($A276,DATA_IMPORT!$A$2:$AG$2500,COLUMN(P$1),FALSE))</f>
        <v/>
      </c>
      <c r="Q276" s="23" t="str">
        <f>IF($A276="","",VLOOKUP($A276,DATA_IMPORT!$A$2:$AG$2500,COLUMN(Q$1),FALSE))</f>
        <v/>
      </c>
      <c r="R276" s="22" t="str">
        <f>IF($A276="","",VLOOKUP($A276,DATA_IMPORT!$A$2:$AG$2500,COLUMN(R$1),FALSE))</f>
        <v/>
      </c>
      <c r="S276" s="23" t="str">
        <f>IF($A276="","",VLOOKUP($A276,DATA_IMPORT!$A$2:$AG$2500,COLUMN(S$1),FALSE))</f>
        <v/>
      </c>
      <c r="T276" s="22" t="str">
        <f>IF($A276="","",VLOOKUP($A276,DATA_IMPORT!$A$2:$AG$2500,COLUMN(T$1),FALSE))</f>
        <v/>
      </c>
      <c r="U276" s="23" t="str">
        <f>IF($A276="","",VLOOKUP($A276,DATA_IMPORT!$A$2:$AG$2500,COLUMN(U$1),FALSE))</f>
        <v/>
      </c>
      <c r="V276" s="22" t="str">
        <f>IF($A276="","",VLOOKUP($A276,DATA_IMPORT!$A$2:$AG$2500,COLUMN(V$1),FALSE))</f>
        <v/>
      </c>
      <c r="W276" s="22" t="str">
        <f>IF($A276="","",VLOOKUP($A276,DATA_IMPORT!$A$2:$AG$2500,COLUMN(W$1),FALSE))</f>
        <v/>
      </c>
      <c r="X276" s="96" t="str">
        <f>IF($A276="","",VLOOKUP($A276,DATA_IMPORT!$A$2:$AG$2500,COLUMN(X$1),FALSE))</f>
        <v/>
      </c>
      <c r="Y276" s="96" t="str">
        <f>IF($A276="","",VLOOKUP($A276,DATA_IMPORT!$A$2:$AG$2500,COLUMN(Y$1),FALSE))</f>
        <v/>
      </c>
      <c r="Z276" s="22" t="str">
        <f>IF($A276="","",VLOOKUP($A276,DATA_IMPORT!$A$2:$AG$2500,COLUMN(Z$1),FALSE))</f>
        <v/>
      </c>
      <c r="AA276" s="96" t="str">
        <f>IF($A276="","",VLOOKUP($A276,DATA_IMPORT!$A$2:$AG$2500,COLUMN(AA$1),FALSE))</f>
        <v/>
      </c>
      <c r="AB276" s="96" t="str">
        <f>IF($A276="","",VLOOKUP($A276,DATA_IMPORT!$A$2:$AG$2500,COLUMN(AB$1),FALSE))</f>
        <v/>
      </c>
      <c r="AC276" s="22" t="str">
        <f>IF($A276="","",VLOOKUP($A276,DATA_IMPORT!$A$2:$AG$2500,COLUMN(AC$1),FALSE))</f>
        <v/>
      </c>
      <c r="AD276" s="96" t="str">
        <f>IF($A276="","",VLOOKUP($A276,DATA_IMPORT!$A$2:$AG$2500,COLUMN(AD$1),FALSE))</f>
        <v/>
      </c>
      <c r="AE276" s="96" t="str">
        <f>IF($A276="","",VLOOKUP($A276,DATA_IMPORT!$A$2:$AG$2500,COLUMN(AE$1),FALSE))</f>
        <v/>
      </c>
      <c r="AF276" s="96" t="str">
        <f>IF($A276="","",VLOOKUP($A276,DATA_IMPORT!$A$2:$AG$2500,COLUMN(AF$1),FALSE))</f>
        <v/>
      </c>
      <c r="AG276" s="96" t="str">
        <f>IF($A276="","",VLOOKUP($A276,DATA_IMPORT!$A$2:$AG$2500,COLUMN(AG$1),FALSE))</f>
        <v/>
      </c>
    </row>
    <row r="277" spans="1:33">
      <c r="B277" t="str">
        <f>IF($A277="","",VLOOKUP($A277,DATA_IMPORT!$A$2:$AG$2500,COLUMN(B$1),FALSE))</f>
        <v/>
      </c>
      <c r="C277" t="str">
        <f>IF($A277="","",VLOOKUP($A277,DATA_IMPORT!$A$2:$AG$2500,COLUMN(C$1),FALSE))</f>
        <v/>
      </c>
      <c r="D277" t="str">
        <f>IF($A277="","",VLOOKUP($A277,DATA_IMPORT!$A$2:$AG$2500,COLUMN(D$1),FALSE))</f>
        <v/>
      </c>
      <c r="E277" s="106" t="str">
        <f>IF($A277="","",VLOOKUP($A277,DATA_IMPORT!$A$2:$AG$2500,COLUMN(F$1),FALSE))</f>
        <v/>
      </c>
      <c r="F277" t="str">
        <f>IF($A277="","",VLOOKUP($A277,DATA_IMPORT!$A$2:$AG$2500,COLUMN(F$1),FALSE))</f>
        <v/>
      </c>
      <c r="G277" t="str">
        <f>IF(A277="","",F277&amp;COUNTIF($B$2:$B277,B277))</f>
        <v/>
      </c>
      <c r="H277" t="str">
        <f t="shared" si="8"/>
        <v/>
      </c>
      <c r="I277" t="str">
        <f t="shared" si="9"/>
        <v/>
      </c>
      <c r="J277" s="106" t="s">
        <v>42</v>
      </c>
      <c r="K277" s="22" t="str">
        <f>IF($A277="","",VLOOKUP($A277,DATA_IMPORT!$A$2:$AG$2500,COLUMN(K$1),FALSE))</f>
        <v/>
      </c>
      <c r="L277" s="22" t="str">
        <f>IF($A277="","",VLOOKUP($A277,DATA_IMPORT!$A$2:$AG$2500,COLUMN(L$1),FALSE))</f>
        <v/>
      </c>
      <c r="M277" s="22" t="str">
        <f>IF($A277="","",VLOOKUP($A277,DATA_IMPORT!$A$2:$AG$2500,COLUMN(M$1),FALSE))</f>
        <v/>
      </c>
      <c r="N277" s="22" t="str">
        <f>IF($A277="","",VLOOKUP($A277,DATA_IMPORT!$A$2:$AG$2500,COLUMN(N$1),FALSE))</f>
        <v/>
      </c>
      <c r="O277" s="22" t="str">
        <f>IF($A277="","",VLOOKUP($A277,DATA_IMPORT!$A$2:$AG$2500,COLUMN(O$1),FALSE))</f>
        <v/>
      </c>
      <c r="P277" s="22" t="str">
        <f>IF($A277="","",VLOOKUP($A277,DATA_IMPORT!$A$2:$AG$2500,COLUMN(P$1),FALSE))</f>
        <v/>
      </c>
      <c r="Q277" s="23" t="str">
        <f>IF($A277="","",VLOOKUP($A277,DATA_IMPORT!$A$2:$AG$2500,COLUMN(Q$1),FALSE))</f>
        <v/>
      </c>
      <c r="R277" s="22" t="str">
        <f>IF($A277="","",VLOOKUP($A277,DATA_IMPORT!$A$2:$AG$2500,COLUMN(R$1),FALSE))</f>
        <v/>
      </c>
      <c r="S277" s="23" t="str">
        <f>IF($A277="","",VLOOKUP($A277,DATA_IMPORT!$A$2:$AG$2500,COLUMN(S$1),FALSE))</f>
        <v/>
      </c>
      <c r="T277" s="22" t="str">
        <f>IF($A277="","",VLOOKUP($A277,DATA_IMPORT!$A$2:$AG$2500,COLUMN(T$1),FALSE))</f>
        <v/>
      </c>
      <c r="U277" s="23" t="str">
        <f>IF($A277="","",VLOOKUP($A277,DATA_IMPORT!$A$2:$AG$2500,COLUMN(U$1),FALSE))</f>
        <v/>
      </c>
      <c r="V277" s="22" t="str">
        <f>IF($A277="","",VLOOKUP($A277,DATA_IMPORT!$A$2:$AG$2500,COLUMN(V$1),FALSE))</f>
        <v/>
      </c>
      <c r="W277" s="22" t="str">
        <f>IF($A277="","",VLOOKUP($A277,DATA_IMPORT!$A$2:$AG$2500,COLUMN(W$1),FALSE))</f>
        <v/>
      </c>
      <c r="X277" s="96" t="str">
        <f>IF($A277="","",VLOOKUP($A277,DATA_IMPORT!$A$2:$AG$2500,COLUMN(X$1),FALSE))</f>
        <v/>
      </c>
      <c r="Y277" s="96" t="str">
        <f>IF($A277="","",VLOOKUP($A277,DATA_IMPORT!$A$2:$AG$2500,COLUMN(Y$1),FALSE))</f>
        <v/>
      </c>
      <c r="Z277" s="22" t="str">
        <f>IF($A277="","",VLOOKUP($A277,DATA_IMPORT!$A$2:$AG$2500,COLUMN(Z$1),FALSE))</f>
        <v/>
      </c>
      <c r="AA277" s="96" t="str">
        <f>IF($A277="","",VLOOKUP($A277,DATA_IMPORT!$A$2:$AG$2500,COLUMN(AA$1),FALSE))</f>
        <v/>
      </c>
      <c r="AB277" s="96" t="str">
        <f>IF($A277="","",VLOOKUP($A277,DATA_IMPORT!$A$2:$AG$2500,COLUMN(AB$1),FALSE))</f>
        <v/>
      </c>
      <c r="AC277" s="22" t="str">
        <f>IF($A277="","",VLOOKUP($A277,DATA_IMPORT!$A$2:$AG$2500,COLUMN(AC$1),FALSE))</f>
        <v/>
      </c>
      <c r="AD277" s="96" t="str">
        <f>IF($A277="","",VLOOKUP($A277,DATA_IMPORT!$A$2:$AG$2500,COLUMN(AD$1),FALSE))</f>
        <v/>
      </c>
      <c r="AE277" s="96" t="str">
        <f>IF($A277="","",VLOOKUP($A277,DATA_IMPORT!$A$2:$AG$2500,COLUMN(AE$1),FALSE))</f>
        <v/>
      </c>
      <c r="AF277" s="96" t="str">
        <f>IF($A277="","",VLOOKUP($A277,DATA_IMPORT!$A$2:$AG$2500,COLUMN(AF$1),FALSE))</f>
        <v/>
      </c>
      <c r="AG277" s="96" t="str">
        <f>IF($A277="","",VLOOKUP($A277,DATA_IMPORT!$A$2:$AG$2500,COLUMN(AG$1),FALSE))</f>
        <v/>
      </c>
    </row>
    <row r="278" spans="1:33">
      <c r="B278" t="str">
        <f>IF($A278="","",VLOOKUP($A278,DATA_IMPORT!$A$2:$AG$2500,COLUMN(B$1),FALSE))</f>
        <v/>
      </c>
      <c r="C278" t="str">
        <f>IF($A278="","",VLOOKUP($A278,DATA_IMPORT!$A$2:$AG$2500,COLUMN(C$1),FALSE))</f>
        <v/>
      </c>
      <c r="D278" t="str">
        <f>IF($A278="","",VLOOKUP($A278,DATA_IMPORT!$A$2:$AG$2500,COLUMN(D$1),FALSE))</f>
        <v/>
      </c>
      <c r="E278" s="106" t="str">
        <f>IF($A278="","",VLOOKUP($A278,DATA_IMPORT!$A$2:$AG$2500,COLUMN(F$1),FALSE))</f>
        <v/>
      </c>
      <c r="F278" t="str">
        <f>IF($A278="","",VLOOKUP($A278,DATA_IMPORT!$A$2:$AG$2500,COLUMN(F$1),FALSE))</f>
        <v/>
      </c>
      <c r="G278" t="str">
        <f>IF(A278="","",F278&amp;COUNTIF($B$2:$B278,B278))</f>
        <v/>
      </c>
      <c r="H278" t="str">
        <f t="shared" si="8"/>
        <v/>
      </c>
      <c r="I278" t="str">
        <f t="shared" si="9"/>
        <v/>
      </c>
      <c r="J278" s="106" t="s">
        <v>42</v>
      </c>
      <c r="K278" s="22" t="str">
        <f>IF($A278="","",VLOOKUP($A278,DATA_IMPORT!$A$2:$AG$2500,COLUMN(K$1),FALSE))</f>
        <v/>
      </c>
      <c r="L278" s="22" t="str">
        <f>IF($A278="","",VLOOKUP($A278,DATA_IMPORT!$A$2:$AG$2500,COLUMN(L$1),FALSE))</f>
        <v/>
      </c>
      <c r="M278" s="22" t="str">
        <f>IF($A278="","",VLOOKUP($A278,DATA_IMPORT!$A$2:$AG$2500,COLUMN(M$1),FALSE))</f>
        <v/>
      </c>
      <c r="N278" s="22" t="str">
        <f>IF($A278="","",VLOOKUP($A278,DATA_IMPORT!$A$2:$AG$2500,COLUMN(N$1),FALSE))</f>
        <v/>
      </c>
      <c r="O278" s="22" t="str">
        <f>IF($A278="","",VLOOKUP($A278,DATA_IMPORT!$A$2:$AG$2500,COLUMN(O$1),FALSE))</f>
        <v/>
      </c>
      <c r="P278" s="22" t="str">
        <f>IF($A278="","",VLOOKUP($A278,DATA_IMPORT!$A$2:$AG$2500,COLUMN(P$1),FALSE))</f>
        <v/>
      </c>
      <c r="Q278" s="23" t="str">
        <f>IF($A278="","",VLOOKUP($A278,DATA_IMPORT!$A$2:$AG$2500,COLUMN(Q$1),FALSE))</f>
        <v/>
      </c>
      <c r="R278" s="22" t="str">
        <f>IF($A278="","",VLOOKUP($A278,DATA_IMPORT!$A$2:$AG$2500,COLUMN(R$1),FALSE))</f>
        <v/>
      </c>
      <c r="S278" s="23" t="str">
        <f>IF($A278="","",VLOOKUP($A278,DATA_IMPORT!$A$2:$AG$2500,COLUMN(S$1),FALSE))</f>
        <v/>
      </c>
      <c r="T278" s="22" t="str">
        <f>IF($A278="","",VLOOKUP($A278,DATA_IMPORT!$A$2:$AG$2500,COLUMN(T$1),FALSE))</f>
        <v/>
      </c>
      <c r="U278" s="23" t="str">
        <f>IF($A278="","",VLOOKUP($A278,DATA_IMPORT!$A$2:$AG$2500,COLUMN(U$1),FALSE))</f>
        <v/>
      </c>
      <c r="V278" s="22" t="str">
        <f>IF($A278="","",VLOOKUP($A278,DATA_IMPORT!$A$2:$AG$2500,COLUMN(V$1),FALSE))</f>
        <v/>
      </c>
      <c r="W278" s="22" t="str">
        <f>IF($A278="","",VLOOKUP($A278,DATA_IMPORT!$A$2:$AG$2500,COLUMN(W$1),FALSE))</f>
        <v/>
      </c>
      <c r="X278" s="96" t="str">
        <f>IF($A278="","",VLOOKUP($A278,DATA_IMPORT!$A$2:$AG$2500,COLUMN(X$1),FALSE))</f>
        <v/>
      </c>
      <c r="Y278" s="96" t="str">
        <f>IF($A278="","",VLOOKUP($A278,DATA_IMPORT!$A$2:$AG$2500,COLUMN(Y$1),FALSE))</f>
        <v/>
      </c>
      <c r="Z278" s="22" t="str">
        <f>IF($A278="","",VLOOKUP($A278,DATA_IMPORT!$A$2:$AG$2500,COLUMN(Z$1),FALSE))</f>
        <v/>
      </c>
      <c r="AA278" s="96" t="str">
        <f>IF($A278="","",VLOOKUP($A278,DATA_IMPORT!$A$2:$AG$2500,COLUMN(AA$1),FALSE))</f>
        <v/>
      </c>
      <c r="AB278" s="96" t="str">
        <f>IF($A278="","",VLOOKUP($A278,DATA_IMPORT!$A$2:$AG$2500,COLUMN(AB$1),FALSE))</f>
        <v/>
      </c>
      <c r="AC278" s="22" t="str">
        <f>IF($A278="","",VLOOKUP($A278,DATA_IMPORT!$A$2:$AG$2500,COLUMN(AC$1),FALSE))</f>
        <v/>
      </c>
      <c r="AD278" s="96" t="str">
        <f>IF($A278="","",VLOOKUP($A278,DATA_IMPORT!$A$2:$AG$2500,COLUMN(AD$1),FALSE))</f>
        <v/>
      </c>
      <c r="AE278" s="96" t="str">
        <f>IF($A278="","",VLOOKUP($A278,DATA_IMPORT!$A$2:$AG$2500,COLUMN(AE$1),FALSE))</f>
        <v/>
      </c>
      <c r="AF278" s="96" t="str">
        <f>IF($A278="","",VLOOKUP($A278,DATA_IMPORT!$A$2:$AG$2500,COLUMN(AF$1),FALSE))</f>
        <v/>
      </c>
      <c r="AG278" s="96" t="str">
        <f>IF($A278="","",VLOOKUP($A278,DATA_IMPORT!$A$2:$AG$2500,COLUMN(AG$1),FALSE))</f>
        <v/>
      </c>
    </row>
    <row r="279" spans="1:33">
      <c r="B279" t="str">
        <f>IF($A279="","",VLOOKUP($A279,DATA_IMPORT!$A$2:$AG$2500,COLUMN(B$1),FALSE))</f>
        <v/>
      </c>
      <c r="C279" t="str">
        <f>IF($A279="","",VLOOKUP($A279,DATA_IMPORT!$A$2:$AG$2500,COLUMN(C$1),FALSE))</f>
        <v/>
      </c>
      <c r="D279" t="str">
        <f>IF($A279="","",VLOOKUP($A279,DATA_IMPORT!$A$2:$AG$2500,COLUMN(D$1),FALSE))</f>
        <v/>
      </c>
      <c r="E279" s="106" t="str">
        <f>IF($A279="","",VLOOKUP($A279,DATA_IMPORT!$A$2:$AG$2500,COLUMN(F$1),FALSE))</f>
        <v/>
      </c>
      <c r="F279" t="str">
        <f>IF($A279="","",VLOOKUP($A279,DATA_IMPORT!$A$2:$AG$2500,COLUMN(F$1),FALSE))</f>
        <v/>
      </c>
      <c r="G279" t="str">
        <f>IF(A279="","",F279&amp;COUNTIF($B$2:$B279,B279))</f>
        <v/>
      </c>
      <c r="H279" t="str">
        <f t="shared" si="8"/>
        <v/>
      </c>
      <c r="I279" t="str">
        <f t="shared" si="9"/>
        <v/>
      </c>
      <c r="J279" s="106" t="s">
        <v>42</v>
      </c>
      <c r="K279" s="22" t="str">
        <f>IF($A279="","",VLOOKUP($A279,DATA_IMPORT!$A$2:$AG$2500,COLUMN(K$1),FALSE))</f>
        <v/>
      </c>
      <c r="L279" s="22" t="str">
        <f>IF($A279="","",VLOOKUP($A279,DATA_IMPORT!$A$2:$AG$2500,COLUMN(L$1),FALSE))</f>
        <v/>
      </c>
      <c r="M279" s="22" t="str">
        <f>IF($A279="","",VLOOKUP($A279,DATA_IMPORT!$A$2:$AG$2500,COLUMN(M$1),FALSE))</f>
        <v/>
      </c>
      <c r="N279" s="22" t="str">
        <f>IF($A279="","",VLOOKUP($A279,DATA_IMPORT!$A$2:$AG$2500,COLUMN(N$1),FALSE))</f>
        <v/>
      </c>
      <c r="O279" s="22" t="str">
        <f>IF($A279="","",VLOOKUP($A279,DATA_IMPORT!$A$2:$AG$2500,COLUMN(O$1),FALSE))</f>
        <v/>
      </c>
      <c r="P279" s="22" t="str">
        <f>IF($A279="","",VLOOKUP($A279,DATA_IMPORT!$A$2:$AG$2500,COLUMN(P$1),FALSE))</f>
        <v/>
      </c>
      <c r="Q279" s="23" t="str">
        <f>IF($A279="","",VLOOKUP($A279,DATA_IMPORT!$A$2:$AG$2500,COLUMN(Q$1),FALSE))</f>
        <v/>
      </c>
      <c r="R279" s="22" t="str">
        <f>IF($A279="","",VLOOKUP($A279,DATA_IMPORT!$A$2:$AG$2500,COLUMN(R$1),FALSE))</f>
        <v/>
      </c>
      <c r="S279" s="23" t="str">
        <f>IF($A279="","",VLOOKUP($A279,DATA_IMPORT!$A$2:$AG$2500,COLUMN(S$1),FALSE))</f>
        <v/>
      </c>
      <c r="T279" s="22" t="str">
        <f>IF($A279="","",VLOOKUP($A279,DATA_IMPORT!$A$2:$AG$2500,COLUMN(T$1),FALSE))</f>
        <v/>
      </c>
      <c r="U279" s="23" t="str">
        <f>IF($A279="","",VLOOKUP($A279,DATA_IMPORT!$A$2:$AG$2500,COLUMN(U$1),FALSE))</f>
        <v/>
      </c>
      <c r="V279" s="22" t="str">
        <f>IF($A279="","",VLOOKUP($A279,DATA_IMPORT!$A$2:$AG$2500,COLUMN(V$1),FALSE))</f>
        <v/>
      </c>
      <c r="W279" s="22" t="str">
        <f>IF($A279="","",VLOOKUP($A279,DATA_IMPORT!$A$2:$AG$2500,COLUMN(W$1),FALSE))</f>
        <v/>
      </c>
      <c r="X279" s="96" t="str">
        <f>IF($A279="","",VLOOKUP($A279,DATA_IMPORT!$A$2:$AG$2500,COLUMN(X$1),FALSE))</f>
        <v/>
      </c>
      <c r="Y279" s="96" t="str">
        <f>IF($A279="","",VLOOKUP($A279,DATA_IMPORT!$A$2:$AG$2500,COLUMN(Y$1),FALSE))</f>
        <v/>
      </c>
      <c r="Z279" s="22" t="str">
        <f>IF($A279="","",VLOOKUP($A279,DATA_IMPORT!$A$2:$AG$2500,COLUMN(Z$1),FALSE))</f>
        <v/>
      </c>
      <c r="AA279" s="96" t="str">
        <f>IF($A279="","",VLOOKUP($A279,DATA_IMPORT!$A$2:$AG$2500,COLUMN(AA$1),FALSE))</f>
        <v/>
      </c>
      <c r="AB279" s="96" t="str">
        <f>IF($A279="","",VLOOKUP($A279,DATA_IMPORT!$A$2:$AG$2500,COLUMN(AB$1),FALSE))</f>
        <v/>
      </c>
      <c r="AC279" s="22" t="str">
        <f>IF($A279="","",VLOOKUP($A279,DATA_IMPORT!$A$2:$AG$2500,COLUMN(AC$1),FALSE))</f>
        <v/>
      </c>
      <c r="AD279" s="96" t="str">
        <f>IF($A279="","",VLOOKUP($A279,DATA_IMPORT!$A$2:$AG$2500,COLUMN(AD$1),FALSE))</f>
        <v/>
      </c>
      <c r="AE279" s="96" t="str">
        <f>IF($A279="","",VLOOKUP($A279,DATA_IMPORT!$A$2:$AG$2500,COLUMN(AE$1),FALSE))</f>
        <v/>
      </c>
      <c r="AF279" s="96" t="str">
        <f>IF($A279="","",VLOOKUP($A279,DATA_IMPORT!$A$2:$AG$2500,COLUMN(AF$1),FALSE))</f>
        <v/>
      </c>
      <c r="AG279" s="96" t="str">
        <f>IF($A279="","",VLOOKUP($A279,DATA_IMPORT!$A$2:$AG$2500,COLUMN(AG$1),FALSE))</f>
        <v/>
      </c>
    </row>
    <row r="280" spans="1:33">
      <c r="B280" t="str">
        <f>IF($A280="","",VLOOKUP($A280,DATA_IMPORT!$A$2:$AG$2500,COLUMN(B$1),FALSE))</f>
        <v/>
      </c>
      <c r="C280" t="str">
        <f>IF($A280="","",VLOOKUP($A280,DATA_IMPORT!$A$2:$AG$2500,COLUMN(C$1),FALSE))</f>
        <v/>
      </c>
      <c r="D280" t="str">
        <f>IF($A280="","",VLOOKUP($A280,DATA_IMPORT!$A$2:$AG$2500,COLUMN(D$1),FALSE))</f>
        <v/>
      </c>
      <c r="E280" s="106" t="str">
        <f>IF($A280="","",VLOOKUP($A280,DATA_IMPORT!$A$2:$AG$2500,COLUMN(F$1),FALSE))</f>
        <v/>
      </c>
      <c r="F280" t="str">
        <f>IF($A280="","",VLOOKUP($A280,DATA_IMPORT!$A$2:$AG$2500,COLUMN(F$1),FALSE))</f>
        <v/>
      </c>
      <c r="G280" t="str">
        <f>IF(A280="","",F280&amp;COUNTIF($B$2:$B280,B280))</f>
        <v/>
      </c>
      <c r="H280" t="str">
        <f t="shared" si="8"/>
        <v/>
      </c>
      <c r="I280" t="str">
        <f t="shared" si="9"/>
        <v/>
      </c>
      <c r="J280" s="106" t="s">
        <v>42</v>
      </c>
      <c r="K280" s="22" t="str">
        <f>IF($A280="","",VLOOKUP($A280,DATA_IMPORT!$A$2:$AG$2500,COLUMN(K$1),FALSE))</f>
        <v/>
      </c>
      <c r="L280" s="22" t="str">
        <f>IF($A280="","",VLOOKUP($A280,DATA_IMPORT!$A$2:$AG$2500,COLUMN(L$1),FALSE))</f>
        <v/>
      </c>
      <c r="M280" s="22" t="str">
        <f>IF($A280="","",VLOOKUP($A280,DATA_IMPORT!$A$2:$AG$2500,COLUMN(M$1),FALSE))</f>
        <v/>
      </c>
      <c r="N280" s="22" t="str">
        <f>IF($A280="","",VLOOKUP($A280,DATA_IMPORT!$A$2:$AG$2500,COLUMN(N$1),FALSE))</f>
        <v/>
      </c>
      <c r="O280" s="22" t="str">
        <f>IF($A280="","",VLOOKUP($A280,DATA_IMPORT!$A$2:$AG$2500,COLUMN(O$1),FALSE))</f>
        <v/>
      </c>
      <c r="P280" s="22" t="str">
        <f>IF($A280="","",VLOOKUP($A280,DATA_IMPORT!$A$2:$AG$2500,COLUMN(P$1),FALSE))</f>
        <v/>
      </c>
      <c r="Q280" s="23" t="str">
        <f>IF($A280="","",VLOOKUP($A280,DATA_IMPORT!$A$2:$AG$2500,COLUMN(Q$1),FALSE))</f>
        <v/>
      </c>
      <c r="R280" s="22" t="str">
        <f>IF($A280="","",VLOOKUP($A280,DATA_IMPORT!$A$2:$AG$2500,COLUMN(R$1),FALSE))</f>
        <v/>
      </c>
      <c r="S280" s="23" t="str">
        <f>IF($A280="","",VLOOKUP($A280,DATA_IMPORT!$A$2:$AG$2500,COLUMN(S$1),FALSE))</f>
        <v/>
      </c>
      <c r="T280" s="22" t="str">
        <f>IF($A280="","",VLOOKUP($A280,DATA_IMPORT!$A$2:$AG$2500,COLUMN(T$1),FALSE))</f>
        <v/>
      </c>
      <c r="U280" s="23" t="str">
        <f>IF($A280="","",VLOOKUP($A280,DATA_IMPORT!$A$2:$AG$2500,COLUMN(U$1),FALSE))</f>
        <v/>
      </c>
      <c r="V280" s="22" t="str">
        <f>IF($A280="","",VLOOKUP($A280,DATA_IMPORT!$A$2:$AG$2500,COLUMN(V$1),FALSE))</f>
        <v/>
      </c>
      <c r="W280" s="22" t="str">
        <f>IF($A280="","",VLOOKUP($A280,DATA_IMPORT!$A$2:$AG$2500,COLUMN(W$1),FALSE))</f>
        <v/>
      </c>
      <c r="X280" s="96" t="str">
        <f>IF($A280="","",VLOOKUP($A280,DATA_IMPORT!$A$2:$AG$2500,COLUMN(X$1),FALSE))</f>
        <v/>
      </c>
      <c r="Y280" s="96" t="str">
        <f>IF($A280="","",VLOOKUP($A280,DATA_IMPORT!$A$2:$AG$2500,COLUMN(Y$1),FALSE))</f>
        <v/>
      </c>
      <c r="Z280" s="22" t="str">
        <f>IF($A280="","",VLOOKUP($A280,DATA_IMPORT!$A$2:$AG$2500,COLUMN(Z$1),FALSE))</f>
        <v/>
      </c>
      <c r="AA280" s="96" t="str">
        <f>IF($A280="","",VLOOKUP($A280,DATA_IMPORT!$A$2:$AG$2500,COLUMN(AA$1),FALSE))</f>
        <v/>
      </c>
      <c r="AB280" s="96" t="str">
        <f>IF($A280="","",VLOOKUP($A280,DATA_IMPORT!$A$2:$AG$2500,COLUMN(AB$1),FALSE))</f>
        <v/>
      </c>
      <c r="AC280" s="22" t="str">
        <f>IF($A280="","",VLOOKUP($A280,DATA_IMPORT!$A$2:$AG$2500,COLUMN(AC$1),FALSE))</f>
        <v/>
      </c>
      <c r="AD280" s="96" t="str">
        <f>IF($A280="","",VLOOKUP($A280,DATA_IMPORT!$A$2:$AG$2500,COLUMN(AD$1),FALSE))</f>
        <v/>
      </c>
      <c r="AE280" s="96" t="str">
        <f>IF($A280="","",VLOOKUP($A280,DATA_IMPORT!$A$2:$AG$2500,COLUMN(AE$1),FALSE))</f>
        <v/>
      </c>
      <c r="AF280" s="96" t="str">
        <f>IF($A280="","",VLOOKUP($A280,DATA_IMPORT!$A$2:$AG$2500,COLUMN(AF$1),FALSE))</f>
        <v/>
      </c>
      <c r="AG280" s="96" t="str">
        <f>IF($A280="","",VLOOKUP($A280,DATA_IMPORT!$A$2:$AG$2500,COLUMN(AG$1),FALSE))</f>
        <v/>
      </c>
    </row>
    <row r="281" spans="1:33">
      <c r="B281" t="str">
        <f>IF($A281="","",VLOOKUP($A281,DATA_IMPORT!$A$2:$AG$2500,COLUMN(B$1),FALSE))</f>
        <v/>
      </c>
      <c r="C281" t="str">
        <f>IF($A281="","",VLOOKUP($A281,DATA_IMPORT!$A$2:$AG$2500,COLUMN(C$1),FALSE))</f>
        <v/>
      </c>
      <c r="D281" t="str">
        <f>IF($A281="","",VLOOKUP($A281,DATA_IMPORT!$A$2:$AG$2500,COLUMN(D$1),FALSE))</f>
        <v/>
      </c>
      <c r="E281" s="106" t="str">
        <f>IF($A281="","",VLOOKUP($A281,DATA_IMPORT!$A$2:$AG$2500,COLUMN(F$1),FALSE))</f>
        <v/>
      </c>
      <c r="F281" t="str">
        <f>IF($A281="","",VLOOKUP($A281,DATA_IMPORT!$A$2:$AG$2500,COLUMN(F$1),FALSE))</f>
        <v/>
      </c>
      <c r="G281" t="str">
        <f>IF(A281="","",F281&amp;COUNTIF($B$2:$B281,B281))</f>
        <v/>
      </c>
      <c r="H281" t="str">
        <f t="shared" si="8"/>
        <v/>
      </c>
      <c r="I281" t="str">
        <f t="shared" si="9"/>
        <v/>
      </c>
      <c r="J281" s="106" t="s">
        <v>42</v>
      </c>
      <c r="K281" s="22" t="str">
        <f>IF($A281="","",VLOOKUP($A281,DATA_IMPORT!$A$2:$AG$2500,COLUMN(K$1),FALSE))</f>
        <v/>
      </c>
      <c r="L281" s="22" t="str">
        <f>IF($A281="","",VLOOKUP($A281,DATA_IMPORT!$A$2:$AG$2500,COLUMN(L$1),FALSE))</f>
        <v/>
      </c>
      <c r="M281" s="22" t="str">
        <f>IF($A281="","",VLOOKUP($A281,DATA_IMPORT!$A$2:$AG$2500,COLUMN(M$1),FALSE))</f>
        <v/>
      </c>
      <c r="N281" s="22" t="str">
        <f>IF($A281="","",VLOOKUP($A281,DATA_IMPORT!$A$2:$AG$2500,COLUMN(N$1),FALSE))</f>
        <v/>
      </c>
      <c r="O281" s="22" t="str">
        <f>IF($A281="","",VLOOKUP($A281,DATA_IMPORT!$A$2:$AG$2500,COLUMN(O$1),FALSE))</f>
        <v/>
      </c>
      <c r="P281" s="22" t="str">
        <f>IF($A281="","",VLOOKUP($A281,DATA_IMPORT!$A$2:$AG$2500,COLUMN(P$1),FALSE))</f>
        <v/>
      </c>
      <c r="Q281" s="23" t="str">
        <f>IF($A281="","",VLOOKUP($A281,DATA_IMPORT!$A$2:$AG$2500,COLUMN(Q$1),FALSE))</f>
        <v/>
      </c>
      <c r="R281" s="22" t="str">
        <f>IF($A281="","",VLOOKUP($A281,DATA_IMPORT!$A$2:$AG$2500,COLUMN(R$1),FALSE))</f>
        <v/>
      </c>
      <c r="S281" s="23" t="str">
        <f>IF($A281="","",VLOOKUP($A281,DATA_IMPORT!$A$2:$AG$2500,COLUMN(S$1),FALSE))</f>
        <v/>
      </c>
      <c r="T281" s="22" t="str">
        <f>IF($A281="","",VLOOKUP($A281,DATA_IMPORT!$A$2:$AG$2500,COLUMN(T$1),FALSE))</f>
        <v/>
      </c>
      <c r="U281" s="23" t="str">
        <f>IF($A281="","",VLOOKUP($A281,DATA_IMPORT!$A$2:$AG$2500,COLUMN(U$1),FALSE))</f>
        <v/>
      </c>
      <c r="V281" s="22" t="str">
        <f>IF($A281="","",VLOOKUP($A281,DATA_IMPORT!$A$2:$AG$2500,COLUMN(V$1),FALSE))</f>
        <v/>
      </c>
      <c r="W281" s="22" t="str">
        <f>IF($A281="","",VLOOKUP($A281,DATA_IMPORT!$A$2:$AG$2500,COLUMN(W$1),FALSE))</f>
        <v/>
      </c>
      <c r="X281" s="96" t="str">
        <f>IF($A281="","",VLOOKUP($A281,DATA_IMPORT!$A$2:$AG$2500,COLUMN(X$1),FALSE))</f>
        <v/>
      </c>
      <c r="Y281" s="96" t="str">
        <f>IF($A281="","",VLOOKUP($A281,DATA_IMPORT!$A$2:$AG$2500,COLUMN(Y$1),FALSE))</f>
        <v/>
      </c>
      <c r="Z281" s="22" t="str">
        <f>IF($A281="","",VLOOKUP($A281,DATA_IMPORT!$A$2:$AG$2500,COLUMN(Z$1),FALSE))</f>
        <v/>
      </c>
      <c r="AA281" s="96" t="str">
        <f>IF($A281="","",VLOOKUP($A281,DATA_IMPORT!$A$2:$AG$2500,COLUMN(AA$1),FALSE))</f>
        <v/>
      </c>
      <c r="AB281" s="96" t="str">
        <f>IF($A281="","",VLOOKUP($A281,DATA_IMPORT!$A$2:$AG$2500,COLUMN(AB$1),FALSE))</f>
        <v/>
      </c>
      <c r="AC281" s="22" t="str">
        <f>IF($A281="","",VLOOKUP($A281,DATA_IMPORT!$A$2:$AG$2500,COLUMN(AC$1),FALSE))</f>
        <v/>
      </c>
      <c r="AD281" s="96" t="str">
        <f>IF($A281="","",VLOOKUP($A281,DATA_IMPORT!$A$2:$AG$2500,COLUMN(AD$1),FALSE))</f>
        <v/>
      </c>
      <c r="AE281" s="96" t="str">
        <f>IF($A281="","",VLOOKUP($A281,DATA_IMPORT!$A$2:$AG$2500,COLUMN(AE$1),FALSE))</f>
        <v/>
      </c>
      <c r="AF281" s="96" t="str">
        <f>IF($A281="","",VLOOKUP($A281,DATA_IMPORT!$A$2:$AG$2500,COLUMN(AF$1),FALSE))</f>
        <v/>
      </c>
      <c r="AG281" s="96" t="str">
        <f>IF($A281="","",VLOOKUP($A281,DATA_IMPORT!$A$2:$AG$2500,COLUMN(AG$1),FALSE))</f>
        <v/>
      </c>
    </row>
    <row r="282" spans="1:33">
      <c r="A282" s="123"/>
      <c r="B282" t="str">
        <f>IF($A282="","",VLOOKUP($A282,DATA_IMPORT!$A$2:$AG$2500,COLUMN(B$1),FALSE))</f>
        <v/>
      </c>
      <c r="C282" t="str">
        <f>IF($A282="","",VLOOKUP($A282,DATA_IMPORT!$A$2:$AG$2500,COLUMN(C$1),FALSE))</f>
        <v/>
      </c>
      <c r="D282" t="str">
        <f>IF($A282="","",VLOOKUP($A282,DATA_IMPORT!$A$2:$AG$2500,COLUMN(D$1),FALSE))</f>
        <v/>
      </c>
      <c r="E282" s="106" t="str">
        <f>IF($A282="","",VLOOKUP($A282,DATA_IMPORT!$A$2:$AG$2500,COLUMN(F$1),FALSE))</f>
        <v/>
      </c>
      <c r="F282" t="str">
        <f>IF($A282="","",VLOOKUP($A282,DATA_IMPORT!$A$2:$AG$2500,COLUMN(F$1),FALSE))</f>
        <v/>
      </c>
      <c r="G282" t="str">
        <f>IF(A282="","",F282&amp;COUNTIF($B$2:$B282,B282))</f>
        <v/>
      </c>
      <c r="H282" t="str">
        <f t="shared" si="8"/>
        <v/>
      </c>
      <c r="I282" t="str">
        <f t="shared" si="9"/>
        <v/>
      </c>
      <c r="J282" s="106" t="s">
        <v>42</v>
      </c>
      <c r="K282" s="22" t="str">
        <f>IF($A282="","",VLOOKUP($A282,DATA_IMPORT!$A$2:$AG$2500,COLUMN(K$1),FALSE))</f>
        <v/>
      </c>
      <c r="L282" s="22" t="str">
        <f>IF($A282="","",VLOOKUP($A282,DATA_IMPORT!$A$2:$AG$2500,COLUMN(L$1),FALSE))</f>
        <v/>
      </c>
      <c r="M282" s="22" t="str">
        <f>IF($A282="","",VLOOKUP($A282,DATA_IMPORT!$A$2:$AG$2500,COLUMN(M$1),FALSE))</f>
        <v/>
      </c>
      <c r="N282" s="22" t="str">
        <f>IF($A282="","",VLOOKUP($A282,DATA_IMPORT!$A$2:$AG$2500,COLUMN(N$1),FALSE))</f>
        <v/>
      </c>
      <c r="O282" s="22" t="str">
        <f>IF($A282="","",VLOOKUP($A282,DATA_IMPORT!$A$2:$AG$2500,COLUMN(O$1),FALSE))</f>
        <v/>
      </c>
      <c r="P282" s="22" t="str">
        <f>IF($A282="","",VLOOKUP($A282,DATA_IMPORT!$A$2:$AG$2500,COLUMN(P$1),FALSE))</f>
        <v/>
      </c>
      <c r="Q282" s="23" t="str">
        <f>IF($A282="","",VLOOKUP($A282,DATA_IMPORT!$A$2:$AG$2500,COLUMN(Q$1),FALSE))</f>
        <v/>
      </c>
      <c r="R282" s="22" t="str">
        <f>IF($A282="","",VLOOKUP($A282,DATA_IMPORT!$A$2:$AG$2500,COLUMN(R$1),FALSE))</f>
        <v/>
      </c>
      <c r="S282" s="23" t="str">
        <f>IF($A282="","",VLOOKUP($A282,DATA_IMPORT!$A$2:$AG$2500,COLUMN(S$1),FALSE))</f>
        <v/>
      </c>
      <c r="T282" s="22" t="str">
        <f>IF($A282="","",VLOOKUP($A282,DATA_IMPORT!$A$2:$AG$2500,COLUMN(T$1),FALSE))</f>
        <v/>
      </c>
      <c r="U282" s="23" t="str">
        <f>IF($A282="","",VLOOKUP($A282,DATA_IMPORT!$A$2:$AG$2500,COLUMN(U$1),FALSE))</f>
        <v/>
      </c>
      <c r="V282" s="22" t="str">
        <f>IF($A282="","",VLOOKUP($A282,DATA_IMPORT!$A$2:$AG$2500,COLUMN(V$1),FALSE))</f>
        <v/>
      </c>
      <c r="W282" s="22" t="str">
        <f>IF($A282="","",VLOOKUP($A282,DATA_IMPORT!$A$2:$AG$2500,COLUMN(W$1),FALSE))</f>
        <v/>
      </c>
      <c r="X282" s="96" t="str">
        <f>IF($A282="","",VLOOKUP($A282,DATA_IMPORT!$A$2:$AG$2500,COLUMN(X$1),FALSE))</f>
        <v/>
      </c>
      <c r="Y282" s="96" t="str">
        <f>IF($A282="","",VLOOKUP($A282,DATA_IMPORT!$A$2:$AG$2500,COLUMN(Y$1),FALSE))</f>
        <v/>
      </c>
      <c r="Z282" s="22" t="str">
        <f>IF($A282="","",VLOOKUP($A282,DATA_IMPORT!$A$2:$AG$2500,COLUMN(Z$1),FALSE))</f>
        <v/>
      </c>
      <c r="AA282" s="96" t="str">
        <f>IF($A282="","",VLOOKUP($A282,DATA_IMPORT!$A$2:$AG$2500,COLUMN(AA$1),FALSE))</f>
        <v/>
      </c>
      <c r="AB282" s="96" t="str">
        <f>IF($A282="","",VLOOKUP($A282,DATA_IMPORT!$A$2:$AG$2500,COLUMN(AB$1),FALSE))</f>
        <v/>
      </c>
      <c r="AC282" s="22" t="str">
        <f>IF($A282="","",VLOOKUP($A282,DATA_IMPORT!$A$2:$AG$2500,COLUMN(AC$1),FALSE))</f>
        <v/>
      </c>
      <c r="AD282" s="96" t="str">
        <f>IF($A282="","",VLOOKUP($A282,DATA_IMPORT!$A$2:$AG$2500,COLUMN(AD$1),FALSE))</f>
        <v/>
      </c>
      <c r="AE282" s="96" t="str">
        <f>IF($A282="","",VLOOKUP($A282,DATA_IMPORT!$A$2:$AG$2500,COLUMN(AE$1),FALSE))</f>
        <v/>
      </c>
      <c r="AF282" s="96" t="str">
        <f>IF($A282="","",VLOOKUP($A282,DATA_IMPORT!$A$2:$AG$2500,COLUMN(AF$1),FALSE))</f>
        <v/>
      </c>
      <c r="AG282" s="96" t="str">
        <f>IF($A282="","",VLOOKUP($A282,DATA_IMPORT!$A$2:$AG$2500,COLUMN(AG$1),FALSE))</f>
        <v/>
      </c>
    </row>
    <row r="283" spans="1:33">
      <c r="B283" t="str">
        <f>IF($A283="","",VLOOKUP($A283,DATA_IMPORT!$A$2:$AG$2500,COLUMN(B$1),FALSE))</f>
        <v/>
      </c>
      <c r="C283" t="str">
        <f>IF($A283="","",VLOOKUP($A283,DATA_IMPORT!$A$2:$AG$2500,COLUMN(C$1),FALSE))</f>
        <v/>
      </c>
      <c r="D283" t="str">
        <f>IF($A283="","",VLOOKUP($A283,DATA_IMPORT!$A$2:$AG$2500,COLUMN(D$1),FALSE))</f>
        <v/>
      </c>
      <c r="E283" s="106" t="str">
        <f>IF($A283="","",VLOOKUP($A283,DATA_IMPORT!$A$2:$AG$2500,COLUMN(F$1),FALSE))</f>
        <v/>
      </c>
      <c r="F283" t="str">
        <f>IF($A283="","",VLOOKUP($A283,DATA_IMPORT!$A$2:$AG$2500,COLUMN(F$1),FALSE))</f>
        <v/>
      </c>
      <c r="G283" t="str">
        <f>IF(A283="","",F283&amp;COUNTIF($B$2:$B283,B283))</f>
        <v/>
      </c>
      <c r="H283" t="str">
        <f t="shared" si="8"/>
        <v/>
      </c>
      <c r="I283" t="str">
        <f t="shared" si="9"/>
        <v/>
      </c>
      <c r="J283" s="106" t="s">
        <v>42</v>
      </c>
      <c r="K283" s="22" t="str">
        <f>IF($A283="","",VLOOKUP($A283,DATA_IMPORT!$A$2:$AG$2500,COLUMN(K$1),FALSE))</f>
        <v/>
      </c>
      <c r="L283" s="22" t="str">
        <f>IF($A283="","",VLOOKUP($A283,DATA_IMPORT!$A$2:$AG$2500,COLUMN(L$1),FALSE))</f>
        <v/>
      </c>
      <c r="M283" s="22" t="str">
        <f>IF($A283="","",VLOOKUP($A283,DATA_IMPORT!$A$2:$AG$2500,COLUMN(M$1),FALSE))</f>
        <v/>
      </c>
      <c r="N283" s="22" t="str">
        <f>IF($A283="","",VLOOKUP($A283,DATA_IMPORT!$A$2:$AG$2500,COLUMN(N$1),FALSE))</f>
        <v/>
      </c>
      <c r="O283" s="22" t="str">
        <f>IF($A283="","",VLOOKUP($A283,DATA_IMPORT!$A$2:$AG$2500,COLUMN(O$1),FALSE))</f>
        <v/>
      </c>
      <c r="P283" s="22" t="str">
        <f>IF($A283="","",VLOOKUP($A283,DATA_IMPORT!$A$2:$AG$2500,COLUMN(P$1),FALSE))</f>
        <v/>
      </c>
      <c r="Q283" s="23" t="str">
        <f>IF($A283="","",VLOOKUP($A283,DATA_IMPORT!$A$2:$AG$2500,COLUMN(Q$1),FALSE))</f>
        <v/>
      </c>
      <c r="R283" s="22" t="str">
        <f>IF($A283="","",VLOOKUP($A283,DATA_IMPORT!$A$2:$AG$2500,COLUMN(R$1),FALSE))</f>
        <v/>
      </c>
      <c r="S283" s="23" t="str">
        <f>IF($A283="","",VLOOKUP($A283,DATA_IMPORT!$A$2:$AG$2500,COLUMN(S$1),FALSE))</f>
        <v/>
      </c>
      <c r="T283" s="22" t="str">
        <f>IF($A283="","",VLOOKUP($A283,DATA_IMPORT!$A$2:$AG$2500,COLUMN(T$1),FALSE))</f>
        <v/>
      </c>
      <c r="U283" s="23" t="str">
        <f>IF($A283="","",VLOOKUP($A283,DATA_IMPORT!$A$2:$AG$2500,COLUMN(U$1),FALSE))</f>
        <v/>
      </c>
      <c r="V283" s="22" t="str">
        <f>IF($A283="","",VLOOKUP($A283,DATA_IMPORT!$A$2:$AG$2500,COLUMN(V$1),FALSE))</f>
        <v/>
      </c>
      <c r="W283" s="22" t="str">
        <f>IF($A283="","",VLOOKUP($A283,DATA_IMPORT!$A$2:$AG$2500,COLUMN(W$1),FALSE))</f>
        <v/>
      </c>
      <c r="X283" s="96" t="str">
        <f>IF($A283="","",VLOOKUP($A283,DATA_IMPORT!$A$2:$AG$2500,COLUMN(X$1),FALSE))</f>
        <v/>
      </c>
      <c r="Y283" s="96" t="str">
        <f>IF($A283="","",VLOOKUP($A283,DATA_IMPORT!$A$2:$AG$2500,COLUMN(Y$1),FALSE))</f>
        <v/>
      </c>
      <c r="Z283" s="22" t="str">
        <f>IF($A283="","",VLOOKUP($A283,DATA_IMPORT!$A$2:$AG$2500,COLUMN(Z$1),FALSE))</f>
        <v/>
      </c>
      <c r="AA283" s="96" t="str">
        <f>IF($A283="","",VLOOKUP($A283,DATA_IMPORT!$A$2:$AG$2500,COLUMN(AA$1),FALSE))</f>
        <v/>
      </c>
      <c r="AB283" s="96" t="str">
        <f>IF($A283="","",VLOOKUP($A283,DATA_IMPORT!$A$2:$AG$2500,COLUMN(AB$1),FALSE))</f>
        <v/>
      </c>
      <c r="AC283" s="22" t="str">
        <f>IF($A283="","",VLOOKUP($A283,DATA_IMPORT!$A$2:$AG$2500,COLUMN(AC$1),FALSE))</f>
        <v/>
      </c>
      <c r="AD283" s="96" t="str">
        <f>IF($A283="","",VLOOKUP($A283,DATA_IMPORT!$A$2:$AG$2500,COLUMN(AD$1),FALSE))</f>
        <v/>
      </c>
      <c r="AE283" s="96" t="str">
        <f>IF($A283="","",VLOOKUP($A283,DATA_IMPORT!$A$2:$AG$2500,COLUMN(AE$1),FALSE))</f>
        <v/>
      </c>
      <c r="AF283" s="96" t="str">
        <f>IF($A283="","",VLOOKUP($A283,DATA_IMPORT!$A$2:$AG$2500,COLUMN(AF$1),FALSE))</f>
        <v/>
      </c>
      <c r="AG283" s="96" t="str">
        <f>IF($A283="","",VLOOKUP($A283,DATA_IMPORT!$A$2:$AG$2500,COLUMN(AG$1),FALSE))</f>
        <v/>
      </c>
    </row>
    <row r="284" spans="1:33">
      <c r="B284" t="str">
        <f>IF($A284="","",VLOOKUP($A284,DATA_IMPORT!$A$2:$AG$2500,COLUMN(B$1),FALSE))</f>
        <v/>
      </c>
      <c r="C284" t="str">
        <f>IF($A284="","",VLOOKUP($A284,DATA_IMPORT!$A$2:$AG$2500,COLUMN(C$1),FALSE))</f>
        <v/>
      </c>
      <c r="D284" t="str">
        <f>IF($A284="","",VLOOKUP($A284,DATA_IMPORT!$A$2:$AG$2500,COLUMN(D$1),FALSE))</f>
        <v/>
      </c>
      <c r="E284" s="106" t="str">
        <f>IF($A284="","",VLOOKUP($A284,DATA_IMPORT!$A$2:$AG$2500,COLUMN(F$1),FALSE))</f>
        <v/>
      </c>
      <c r="F284" t="str">
        <f>IF($A284="","",VLOOKUP($A284,DATA_IMPORT!$A$2:$AG$2500,COLUMN(F$1),FALSE))</f>
        <v/>
      </c>
      <c r="G284" t="str">
        <f>IF(A284="","",F284&amp;COUNTIF($B$2:$B284,B284))</f>
        <v/>
      </c>
      <c r="H284" t="str">
        <f t="shared" si="8"/>
        <v/>
      </c>
      <c r="I284" t="str">
        <f t="shared" si="9"/>
        <v/>
      </c>
      <c r="J284" s="106" t="s">
        <v>42</v>
      </c>
      <c r="K284" s="22" t="str">
        <f>IF($A284="","",VLOOKUP($A284,DATA_IMPORT!$A$2:$AG$2500,COLUMN(K$1),FALSE))</f>
        <v/>
      </c>
      <c r="L284" s="22" t="str">
        <f>IF($A284="","",VLOOKUP($A284,DATA_IMPORT!$A$2:$AG$2500,COLUMN(L$1),FALSE))</f>
        <v/>
      </c>
      <c r="M284" s="22" t="str">
        <f>IF($A284="","",VLOOKUP($A284,DATA_IMPORT!$A$2:$AG$2500,COLUMN(M$1),FALSE))</f>
        <v/>
      </c>
      <c r="N284" s="22" t="str">
        <f>IF($A284="","",VLOOKUP($A284,DATA_IMPORT!$A$2:$AG$2500,COLUMN(N$1),FALSE))</f>
        <v/>
      </c>
      <c r="O284" s="22" t="str">
        <f>IF($A284="","",VLOOKUP($A284,DATA_IMPORT!$A$2:$AG$2500,COLUMN(O$1),FALSE))</f>
        <v/>
      </c>
      <c r="P284" s="22" t="str">
        <f>IF($A284="","",VLOOKUP($A284,DATA_IMPORT!$A$2:$AG$2500,COLUMN(P$1),FALSE))</f>
        <v/>
      </c>
      <c r="Q284" s="23" t="str">
        <f>IF($A284="","",VLOOKUP($A284,DATA_IMPORT!$A$2:$AG$2500,COLUMN(Q$1),FALSE))</f>
        <v/>
      </c>
      <c r="R284" s="22" t="str">
        <f>IF($A284="","",VLOOKUP($A284,DATA_IMPORT!$A$2:$AG$2500,COLUMN(R$1),FALSE))</f>
        <v/>
      </c>
      <c r="S284" s="23" t="str">
        <f>IF($A284="","",VLOOKUP($A284,DATA_IMPORT!$A$2:$AG$2500,COLUMN(S$1),FALSE))</f>
        <v/>
      </c>
      <c r="T284" s="22" t="str">
        <f>IF($A284="","",VLOOKUP($A284,DATA_IMPORT!$A$2:$AG$2500,COLUMN(T$1),FALSE))</f>
        <v/>
      </c>
      <c r="U284" s="23" t="str">
        <f>IF($A284="","",VLOOKUP($A284,DATA_IMPORT!$A$2:$AG$2500,COLUMN(U$1),FALSE))</f>
        <v/>
      </c>
      <c r="V284" s="22" t="str">
        <f>IF($A284="","",VLOOKUP($A284,DATA_IMPORT!$A$2:$AG$2500,COLUMN(V$1),FALSE))</f>
        <v/>
      </c>
      <c r="W284" s="22" t="str">
        <f>IF($A284="","",VLOOKUP($A284,DATA_IMPORT!$A$2:$AG$2500,COLUMN(W$1),FALSE))</f>
        <v/>
      </c>
      <c r="X284" s="96" t="str">
        <f>IF($A284="","",VLOOKUP($A284,DATA_IMPORT!$A$2:$AG$2500,COLUMN(X$1),FALSE))</f>
        <v/>
      </c>
      <c r="Y284" s="96" t="str">
        <f>IF($A284="","",VLOOKUP($A284,DATA_IMPORT!$A$2:$AG$2500,COLUMN(Y$1),FALSE))</f>
        <v/>
      </c>
      <c r="Z284" s="22" t="str">
        <f>IF($A284="","",VLOOKUP($A284,DATA_IMPORT!$A$2:$AG$2500,COLUMN(Z$1),FALSE))</f>
        <v/>
      </c>
      <c r="AA284" s="96" t="str">
        <f>IF($A284="","",VLOOKUP($A284,DATA_IMPORT!$A$2:$AG$2500,COLUMN(AA$1),FALSE))</f>
        <v/>
      </c>
      <c r="AB284" s="96" t="str">
        <f>IF($A284="","",VLOOKUP($A284,DATA_IMPORT!$A$2:$AG$2500,COLUMN(AB$1),FALSE))</f>
        <v/>
      </c>
      <c r="AC284" s="22" t="str">
        <f>IF($A284="","",VLOOKUP($A284,DATA_IMPORT!$A$2:$AG$2500,COLUMN(AC$1),FALSE))</f>
        <v/>
      </c>
      <c r="AD284" s="96" t="str">
        <f>IF($A284="","",VLOOKUP($A284,DATA_IMPORT!$A$2:$AG$2500,COLUMN(AD$1),FALSE))</f>
        <v/>
      </c>
      <c r="AE284" s="96" t="str">
        <f>IF($A284="","",VLOOKUP($A284,DATA_IMPORT!$A$2:$AG$2500,COLUMN(AE$1),FALSE))</f>
        <v/>
      </c>
      <c r="AF284" s="96" t="str">
        <f>IF($A284="","",VLOOKUP($A284,DATA_IMPORT!$A$2:$AG$2500,COLUMN(AF$1),FALSE))</f>
        <v/>
      </c>
      <c r="AG284" s="96" t="str">
        <f>IF($A284="","",VLOOKUP($A284,DATA_IMPORT!$A$2:$AG$2500,COLUMN(AG$1),FALSE))</f>
        <v/>
      </c>
    </row>
    <row r="285" spans="1:33">
      <c r="B285" t="str">
        <f>IF($A285="","",VLOOKUP($A285,DATA_IMPORT!$A$2:$AG$2500,COLUMN(B$1),FALSE))</f>
        <v/>
      </c>
      <c r="C285" t="str">
        <f>IF($A285="","",VLOOKUP($A285,DATA_IMPORT!$A$2:$AG$2500,COLUMN(C$1),FALSE))</f>
        <v/>
      </c>
      <c r="D285" t="str">
        <f>IF($A285="","",VLOOKUP($A285,DATA_IMPORT!$A$2:$AG$2500,COLUMN(D$1),FALSE))</f>
        <v/>
      </c>
      <c r="E285" s="106" t="str">
        <f>IF($A285="","",VLOOKUP($A285,DATA_IMPORT!$A$2:$AG$2500,COLUMN(F$1),FALSE))</f>
        <v/>
      </c>
      <c r="F285" t="str">
        <f>IF($A285="","",VLOOKUP($A285,DATA_IMPORT!$A$2:$AG$2500,COLUMN(F$1),FALSE))</f>
        <v/>
      </c>
      <c r="G285" t="str">
        <f>IF(A285="","",F285&amp;COUNTIF($B$2:$B285,B285))</f>
        <v/>
      </c>
      <c r="H285" t="str">
        <f t="shared" si="8"/>
        <v/>
      </c>
      <c r="I285" t="str">
        <f t="shared" si="9"/>
        <v/>
      </c>
      <c r="J285" s="106" t="s">
        <v>42</v>
      </c>
      <c r="K285" s="22" t="str">
        <f>IF($A285="","",VLOOKUP($A285,DATA_IMPORT!$A$2:$AG$2500,COLUMN(K$1),FALSE))</f>
        <v/>
      </c>
      <c r="L285" s="22" t="str">
        <f>IF($A285="","",VLOOKUP($A285,DATA_IMPORT!$A$2:$AG$2500,COLUMN(L$1),FALSE))</f>
        <v/>
      </c>
      <c r="M285" s="22" t="str">
        <f>IF($A285="","",VLOOKUP($A285,DATA_IMPORT!$A$2:$AG$2500,COLUMN(M$1),FALSE))</f>
        <v/>
      </c>
      <c r="N285" s="22" t="str">
        <f>IF($A285="","",VLOOKUP($A285,DATA_IMPORT!$A$2:$AG$2500,COLUMN(N$1),FALSE))</f>
        <v/>
      </c>
      <c r="O285" s="22" t="str">
        <f>IF($A285="","",VLOOKUP($A285,DATA_IMPORT!$A$2:$AG$2500,COLUMN(O$1),FALSE))</f>
        <v/>
      </c>
      <c r="P285" s="22" t="str">
        <f>IF($A285="","",VLOOKUP($A285,DATA_IMPORT!$A$2:$AG$2500,COLUMN(P$1),FALSE))</f>
        <v/>
      </c>
      <c r="Q285" s="23" t="str">
        <f>IF($A285="","",VLOOKUP($A285,DATA_IMPORT!$A$2:$AG$2500,COLUMN(Q$1),FALSE))</f>
        <v/>
      </c>
      <c r="R285" s="22" t="str">
        <f>IF($A285="","",VLOOKUP($A285,DATA_IMPORT!$A$2:$AG$2500,COLUMN(R$1),FALSE))</f>
        <v/>
      </c>
      <c r="S285" s="23" t="str">
        <f>IF($A285="","",VLOOKUP($A285,DATA_IMPORT!$A$2:$AG$2500,COLUMN(S$1),FALSE))</f>
        <v/>
      </c>
      <c r="T285" s="22" t="str">
        <f>IF($A285="","",VLOOKUP($A285,DATA_IMPORT!$A$2:$AG$2500,COLUMN(T$1),FALSE))</f>
        <v/>
      </c>
      <c r="U285" s="23" t="str">
        <f>IF($A285="","",VLOOKUP($A285,DATA_IMPORT!$A$2:$AG$2500,COLUMN(U$1),FALSE))</f>
        <v/>
      </c>
      <c r="V285" s="22" t="str">
        <f>IF($A285="","",VLOOKUP($A285,DATA_IMPORT!$A$2:$AG$2500,COLUMN(V$1),FALSE))</f>
        <v/>
      </c>
      <c r="W285" s="22" t="str">
        <f>IF($A285="","",VLOOKUP($A285,DATA_IMPORT!$A$2:$AG$2500,COLUMN(W$1),FALSE))</f>
        <v/>
      </c>
      <c r="X285" s="96" t="str">
        <f>IF($A285="","",VLOOKUP($A285,DATA_IMPORT!$A$2:$AG$2500,COLUMN(X$1),FALSE))</f>
        <v/>
      </c>
      <c r="Y285" s="96" t="str">
        <f>IF($A285="","",VLOOKUP($A285,DATA_IMPORT!$A$2:$AG$2500,COLUMN(Y$1),FALSE))</f>
        <v/>
      </c>
      <c r="Z285" s="22" t="str">
        <f>IF($A285="","",VLOOKUP($A285,DATA_IMPORT!$A$2:$AG$2500,COLUMN(Z$1),FALSE))</f>
        <v/>
      </c>
      <c r="AA285" s="96" t="str">
        <f>IF($A285="","",VLOOKUP($A285,DATA_IMPORT!$A$2:$AG$2500,COLUMN(AA$1),FALSE))</f>
        <v/>
      </c>
      <c r="AB285" s="96" t="str">
        <f>IF($A285="","",VLOOKUP($A285,DATA_IMPORT!$A$2:$AG$2500,COLUMN(AB$1),FALSE))</f>
        <v/>
      </c>
      <c r="AC285" s="22" t="str">
        <f>IF($A285="","",VLOOKUP($A285,DATA_IMPORT!$A$2:$AG$2500,COLUMN(AC$1),FALSE))</f>
        <v/>
      </c>
      <c r="AD285" s="96" t="str">
        <f>IF($A285="","",VLOOKUP($A285,DATA_IMPORT!$A$2:$AG$2500,COLUMN(AD$1),FALSE))</f>
        <v/>
      </c>
      <c r="AE285" s="96" t="str">
        <f>IF($A285="","",VLOOKUP($A285,DATA_IMPORT!$A$2:$AG$2500,COLUMN(AE$1),FALSE))</f>
        <v/>
      </c>
      <c r="AF285" s="96" t="str">
        <f>IF($A285="","",VLOOKUP($A285,DATA_IMPORT!$A$2:$AG$2500,COLUMN(AF$1),FALSE))</f>
        <v/>
      </c>
      <c r="AG285" s="96" t="str">
        <f>IF($A285="","",VLOOKUP($A285,DATA_IMPORT!$A$2:$AG$2500,COLUMN(AG$1),FALSE))</f>
        <v/>
      </c>
    </row>
    <row r="286" spans="1:33">
      <c r="B286" t="str">
        <f>IF($A286="","",VLOOKUP($A286,DATA_IMPORT!$A$2:$AG$2500,COLUMN(B$1),FALSE))</f>
        <v/>
      </c>
      <c r="C286" t="str">
        <f>IF($A286="","",VLOOKUP($A286,DATA_IMPORT!$A$2:$AG$2500,COLUMN(C$1),FALSE))</f>
        <v/>
      </c>
      <c r="D286" t="str">
        <f>IF($A286="","",VLOOKUP($A286,DATA_IMPORT!$A$2:$AG$2500,COLUMN(D$1),FALSE))</f>
        <v/>
      </c>
      <c r="E286" s="106" t="str">
        <f>IF($A286="","",VLOOKUP($A286,DATA_IMPORT!$A$2:$AG$2500,COLUMN(F$1),FALSE))</f>
        <v/>
      </c>
      <c r="F286" t="str">
        <f>IF($A286="","",VLOOKUP($A286,DATA_IMPORT!$A$2:$AG$2500,COLUMN(F$1),FALSE))</f>
        <v/>
      </c>
      <c r="G286" t="str">
        <f>IF(A286="","",F286&amp;COUNTIF($B$2:$B286,B286))</f>
        <v/>
      </c>
      <c r="H286" t="str">
        <f t="shared" si="8"/>
        <v/>
      </c>
      <c r="I286" t="str">
        <f t="shared" si="9"/>
        <v/>
      </c>
      <c r="J286" s="106" t="s">
        <v>42</v>
      </c>
      <c r="K286" s="22" t="str">
        <f>IF($A286="","",VLOOKUP($A286,DATA_IMPORT!$A$2:$AG$2500,COLUMN(K$1),FALSE))</f>
        <v/>
      </c>
      <c r="L286" s="22" t="str">
        <f>IF($A286="","",VLOOKUP($A286,DATA_IMPORT!$A$2:$AG$2500,COLUMN(L$1),FALSE))</f>
        <v/>
      </c>
      <c r="M286" s="22" t="str">
        <f>IF($A286="","",VLOOKUP($A286,DATA_IMPORT!$A$2:$AG$2500,COLUMN(M$1),FALSE))</f>
        <v/>
      </c>
      <c r="N286" s="22" t="str">
        <f>IF($A286="","",VLOOKUP($A286,DATA_IMPORT!$A$2:$AG$2500,COLUMN(N$1),FALSE))</f>
        <v/>
      </c>
      <c r="O286" s="22" t="str">
        <f>IF($A286="","",VLOOKUP($A286,DATA_IMPORT!$A$2:$AG$2500,COLUMN(O$1),FALSE))</f>
        <v/>
      </c>
      <c r="P286" s="22" t="str">
        <f>IF($A286="","",VLOOKUP($A286,DATA_IMPORT!$A$2:$AG$2500,COLUMN(P$1),FALSE))</f>
        <v/>
      </c>
      <c r="Q286" s="23" t="str">
        <f>IF($A286="","",VLOOKUP($A286,DATA_IMPORT!$A$2:$AG$2500,COLUMN(Q$1),FALSE))</f>
        <v/>
      </c>
      <c r="R286" s="22" t="str">
        <f>IF($A286="","",VLOOKUP($A286,DATA_IMPORT!$A$2:$AG$2500,COLUMN(R$1),FALSE))</f>
        <v/>
      </c>
      <c r="S286" s="23" t="str">
        <f>IF($A286="","",VLOOKUP($A286,DATA_IMPORT!$A$2:$AG$2500,COLUMN(S$1),FALSE))</f>
        <v/>
      </c>
      <c r="T286" s="22" t="str">
        <f>IF($A286="","",VLOOKUP($A286,DATA_IMPORT!$A$2:$AG$2500,COLUMN(T$1),FALSE))</f>
        <v/>
      </c>
      <c r="U286" s="23" t="str">
        <f>IF($A286="","",VLOOKUP($A286,DATA_IMPORT!$A$2:$AG$2500,COLUMN(U$1),FALSE))</f>
        <v/>
      </c>
      <c r="V286" s="22" t="str">
        <f>IF($A286="","",VLOOKUP($A286,DATA_IMPORT!$A$2:$AG$2500,COLUMN(V$1),FALSE))</f>
        <v/>
      </c>
      <c r="W286" s="22" t="str">
        <f>IF($A286="","",VLOOKUP($A286,DATA_IMPORT!$A$2:$AG$2500,COLUMN(W$1),FALSE))</f>
        <v/>
      </c>
      <c r="X286" s="96" t="str">
        <f>IF($A286="","",VLOOKUP($A286,DATA_IMPORT!$A$2:$AG$2500,COLUMN(X$1),FALSE))</f>
        <v/>
      </c>
      <c r="Y286" s="96" t="str">
        <f>IF($A286="","",VLOOKUP($A286,DATA_IMPORT!$A$2:$AG$2500,COLUMN(Y$1),FALSE))</f>
        <v/>
      </c>
      <c r="Z286" s="22" t="str">
        <f>IF($A286="","",VLOOKUP($A286,DATA_IMPORT!$A$2:$AG$2500,COLUMN(Z$1),FALSE))</f>
        <v/>
      </c>
      <c r="AA286" s="96" t="str">
        <f>IF($A286="","",VLOOKUP($A286,DATA_IMPORT!$A$2:$AG$2500,COLUMN(AA$1),FALSE))</f>
        <v/>
      </c>
      <c r="AB286" s="96" t="str">
        <f>IF($A286="","",VLOOKUP($A286,DATA_IMPORT!$A$2:$AG$2500,COLUMN(AB$1),FALSE))</f>
        <v/>
      </c>
      <c r="AC286" s="22" t="str">
        <f>IF($A286="","",VLOOKUP($A286,DATA_IMPORT!$A$2:$AG$2500,COLUMN(AC$1),FALSE))</f>
        <v/>
      </c>
      <c r="AD286" s="96" t="str">
        <f>IF($A286="","",VLOOKUP($A286,DATA_IMPORT!$A$2:$AG$2500,COLUMN(AD$1),FALSE))</f>
        <v/>
      </c>
      <c r="AE286" s="96" t="str">
        <f>IF($A286="","",VLOOKUP($A286,DATA_IMPORT!$A$2:$AG$2500,COLUMN(AE$1),FALSE))</f>
        <v/>
      </c>
      <c r="AF286" s="96" t="str">
        <f>IF($A286="","",VLOOKUP($A286,DATA_IMPORT!$A$2:$AG$2500,COLUMN(AF$1),FALSE))</f>
        <v/>
      </c>
      <c r="AG286" s="96" t="str">
        <f>IF($A286="","",VLOOKUP($A286,DATA_IMPORT!$A$2:$AG$2500,COLUMN(AG$1),FALSE))</f>
        <v/>
      </c>
    </row>
    <row r="287" spans="1:33">
      <c r="B287" t="str">
        <f>IF($A287="","",VLOOKUP($A287,DATA_IMPORT!$A$2:$AG$2500,COLUMN(B$1),FALSE))</f>
        <v/>
      </c>
      <c r="C287" t="str">
        <f>IF($A287="","",VLOOKUP($A287,DATA_IMPORT!$A$2:$AG$2500,COLUMN(C$1),FALSE))</f>
        <v/>
      </c>
      <c r="D287" t="str">
        <f>IF($A287="","",VLOOKUP($A287,DATA_IMPORT!$A$2:$AG$2500,COLUMN(D$1),FALSE))</f>
        <v/>
      </c>
      <c r="E287" s="106" t="str">
        <f>IF($A287="","",VLOOKUP($A287,DATA_IMPORT!$A$2:$AG$2500,COLUMN(F$1),FALSE))</f>
        <v/>
      </c>
      <c r="F287" t="str">
        <f>IF($A287="","",VLOOKUP($A287,DATA_IMPORT!$A$2:$AG$2500,COLUMN(F$1),FALSE))</f>
        <v/>
      </c>
      <c r="G287" t="str">
        <f>IF(A287="","",F287&amp;COUNTIF($B$2:$B287,B287))</f>
        <v/>
      </c>
      <c r="H287" t="str">
        <f t="shared" si="8"/>
        <v/>
      </c>
      <c r="I287" t="str">
        <f t="shared" si="9"/>
        <v/>
      </c>
      <c r="J287" s="106" t="s">
        <v>42</v>
      </c>
      <c r="K287" s="22" t="str">
        <f>IF($A287="","",VLOOKUP($A287,DATA_IMPORT!$A$2:$AG$2500,COLUMN(K$1),FALSE))</f>
        <v/>
      </c>
      <c r="L287" s="22" t="str">
        <f>IF($A287="","",VLOOKUP($A287,DATA_IMPORT!$A$2:$AG$2500,COLUMN(L$1),FALSE))</f>
        <v/>
      </c>
      <c r="M287" s="22" t="str">
        <f>IF($A287="","",VLOOKUP($A287,DATA_IMPORT!$A$2:$AG$2500,COLUMN(M$1),FALSE))</f>
        <v/>
      </c>
      <c r="N287" s="22" t="str">
        <f>IF($A287="","",VLOOKUP($A287,DATA_IMPORT!$A$2:$AG$2500,COLUMN(N$1),FALSE))</f>
        <v/>
      </c>
      <c r="O287" s="22" t="str">
        <f>IF($A287="","",VLOOKUP($A287,DATA_IMPORT!$A$2:$AG$2500,COLUMN(O$1),FALSE))</f>
        <v/>
      </c>
      <c r="P287" s="22" t="str">
        <f>IF($A287="","",VLOOKUP($A287,DATA_IMPORT!$A$2:$AG$2500,COLUMN(P$1),FALSE))</f>
        <v/>
      </c>
      <c r="Q287" s="23" t="str">
        <f>IF($A287="","",VLOOKUP($A287,DATA_IMPORT!$A$2:$AG$2500,COLUMN(Q$1),FALSE))</f>
        <v/>
      </c>
      <c r="R287" s="22" t="str">
        <f>IF($A287="","",VLOOKUP($A287,DATA_IMPORT!$A$2:$AG$2500,COLUMN(R$1),FALSE))</f>
        <v/>
      </c>
      <c r="S287" s="23" t="str">
        <f>IF($A287="","",VLOOKUP($A287,DATA_IMPORT!$A$2:$AG$2500,COLUMN(S$1),FALSE))</f>
        <v/>
      </c>
      <c r="T287" s="22" t="str">
        <f>IF($A287="","",VLOOKUP($A287,DATA_IMPORT!$A$2:$AG$2500,COLUMN(T$1),FALSE))</f>
        <v/>
      </c>
      <c r="U287" s="23" t="str">
        <f>IF($A287="","",VLOOKUP($A287,DATA_IMPORT!$A$2:$AG$2500,COLUMN(U$1),FALSE))</f>
        <v/>
      </c>
      <c r="V287" s="22" t="str">
        <f>IF($A287="","",VLOOKUP($A287,DATA_IMPORT!$A$2:$AG$2500,COLUMN(V$1),FALSE))</f>
        <v/>
      </c>
      <c r="W287" s="22" t="str">
        <f>IF($A287="","",VLOOKUP($A287,DATA_IMPORT!$A$2:$AG$2500,COLUMN(W$1),FALSE))</f>
        <v/>
      </c>
      <c r="X287" s="96" t="str">
        <f>IF($A287="","",VLOOKUP($A287,DATA_IMPORT!$A$2:$AG$2500,COLUMN(X$1),FALSE))</f>
        <v/>
      </c>
      <c r="Y287" s="96" t="str">
        <f>IF($A287="","",VLOOKUP($A287,DATA_IMPORT!$A$2:$AG$2500,COLUMN(Y$1),FALSE))</f>
        <v/>
      </c>
      <c r="Z287" s="22" t="str">
        <f>IF($A287="","",VLOOKUP($A287,DATA_IMPORT!$A$2:$AG$2500,COLUMN(Z$1),FALSE))</f>
        <v/>
      </c>
      <c r="AA287" s="96" t="str">
        <f>IF($A287="","",VLOOKUP($A287,DATA_IMPORT!$A$2:$AG$2500,COLUMN(AA$1),FALSE))</f>
        <v/>
      </c>
      <c r="AB287" s="96" t="str">
        <f>IF($A287="","",VLOOKUP($A287,DATA_IMPORT!$A$2:$AG$2500,COLUMN(AB$1),FALSE))</f>
        <v/>
      </c>
      <c r="AC287" s="22" t="str">
        <f>IF($A287="","",VLOOKUP($A287,DATA_IMPORT!$A$2:$AG$2500,COLUMN(AC$1),FALSE))</f>
        <v/>
      </c>
      <c r="AD287" s="96" t="str">
        <f>IF($A287="","",VLOOKUP($A287,DATA_IMPORT!$A$2:$AG$2500,COLUMN(AD$1),FALSE))</f>
        <v/>
      </c>
      <c r="AE287" s="96" t="str">
        <f>IF($A287="","",VLOOKUP($A287,DATA_IMPORT!$A$2:$AG$2500,COLUMN(AE$1),FALSE))</f>
        <v/>
      </c>
      <c r="AF287" s="96" t="str">
        <f>IF($A287="","",VLOOKUP($A287,DATA_IMPORT!$A$2:$AG$2500,COLUMN(AF$1),FALSE))</f>
        <v/>
      </c>
      <c r="AG287" s="96" t="str">
        <f>IF($A287="","",VLOOKUP($A287,DATA_IMPORT!$A$2:$AG$2500,COLUMN(AG$1),FALSE))</f>
        <v/>
      </c>
    </row>
    <row r="288" spans="1:33">
      <c r="B288" t="str">
        <f>IF($A288="","",VLOOKUP($A288,DATA_IMPORT!$A$2:$AG$2500,COLUMN(B$1),FALSE))</f>
        <v/>
      </c>
      <c r="C288" t="str">
        <f>IF($A288="","",VLOOKUP($A288,DATA_IMPORT!$A$2:$AG$2500,COLUMN(C$1),FALSE))</f>
        <v/>
      </c>
      <c r="D288" t="str">
        <f>IF($A288="","",VLOOKUP($A288,DATA_IMPORT!$A$2:$AG$2500,COLUMN(D$1),FALSE))</f>
        <v/>
      </c>
      <c r="E288" s="106" t="str">
        <f>IF($A288="","",VLOOKUP($A288,DATA_IMPORT!$A$2:$AG$2500,COLUMN(F$1),FALSE))</f>
        <v/>
      </c>
      <c r="F288" t="str">
        <f>IF($A288="","",VLOOKUP($A288,DATA_IMPORT!$A$2:$AG$2500,COLUMN(F$1),FALSE))</f>
        <v/>
      </c>
      <c r="G288" t="str">
        <f>IF(A288="","",F288&amp;COUNTIF($B$2:$B288,B288))</f>
        <v/>
      </c>
      <c r="H288" t="str">
        <f t="shared" si="8"/>
        <v/>
      </c>
      <c r="I288" t="str">
        <f t="shared" si="9"/>
        <v/>
      </c>
      <c r="J288" s="106" t="s">
        <v>42</v>
      </c>
      <c r="K288" s="22" t="str">
        <f>IF($A288="","",VLOOKUP($A288,DATA_IMPORT!$A$2:$AG$2500,COLUMN(K$1),FALSE))</f>
        <v/>
      </c>
      <c r="L288" s="22" t="str">
        <f>IF($A288="","",VLOOKUP($A288,DATA_IMPORT!$A$2:$AG$2500,COLUMN(L$1),FALSE))</f>
        <v/>
      </c>
      <c r="M288" s="22" t="str">
        <f>IF($A288="","",VLOOKUP($A288,DATA_IMPORT!$A$2:$AG$2500,COLUMN(M$1),FALSE))</f>
        <v/>
      </c>
      <c r="N288" s="22" t="str">
        <f>IF($A288="","",VLOOKUP($A288,DATA_IMPORT!$A$2:$AG$2500,COLUMN(N$1),FALSE))</f>
        <v/>
      </c>
      <c r="O288" s="22" t="str">
        <f>IF($A288="","",VLOOKUP($A288,DATA_IMPORT!$A$2:$AG$2500,COLUMN(O$1),FALSE))</f>
        <v/>
      </c>
      <c r="P288" s="22" t="str">
        <f>IF($A288="","",VLOOKUP($A288,DATA_IMPORT!$A$2:$AG$2500,COLUMN(P$1),FALSE))</f>
        <v/>
      </c>
      <c r="Q288" s="23" t="str">
        <f>IF($A288="","",VLOOKUP($A288,DATA_IMPORT!$A$2:$AG$2500,COLUMN(Q$1),FALSE))</f>
        <v/>
      </c>
      <c r="R288" s="22" t="str">
        <f>IF($A288="","",VLOOKUP($A288,DATA_IMPORT!$A$2:$AG$2500,COLUMN(R$1),FALSE))</f>
        <v/>
      </c>
      <c r="S288" s="23" t="str">
        <f>IF($A288="","",VLOOKUP($A288,DATA_IMPORT!$A$2:$AG$2500,COLUMN(S$1),FALSE))</f>
        <v/>
      </c>
      <c r="T288" s="22" t="str">
        <f>IF($A288="","",VLOOKUP($A288,DATA_IMPORT!$A$2:$AG$2500,COLUMN(T$1),FALSE))</f>
        <v/>
      </c>
      <c r="U288" s="23" t="str">
        <f>IF($A288="","",VLOOKUP($A288,DATA_IMPORT!$A$2:$AG$2500,COLUMN(U$1),FALSE))</f>
        <v/>
      </c>
      <c r="V288" s="22" t="str">
        <f>IF($A288="","",VLOOKUP($A288,DATA_IMPORT!$A$2:$AG$2500,COLUMN(V$1),FALSE))</f>
        <v/>
      </c>
      <c r="W288" s="22" t="str">
        <f>IF($A288="","",VLOOKUP($A288,DATA_IMPORT!$A$2:$AG$2500,COLUMN(W$1),FALSE))</f>
        <v/>
      </c>
      <c r="X288" s="96" t="str">
        <f>IF($A288="","",VLOOKUP($A288,DATA_IMPORT!$A$2:$AG$2500,COLUMN(X$1),FALSE))</f>
        <v/>
      </c>
      <c r="Y288" s="96" t="str">
        <f>IF($A288="","",VLOOKUP($A288,DATA_IMPORT!$A$2:$AG$2500,COLUMN(Y$1),FALSE))</f>
        <v/>
      </c>
      <c r="Z288" s="22" t="str">
        <f>IF($A288="","",VLOOKUP($A288,DATA_IMPORT!$A$2:$AG$2500,COLUMN(Z$1),FALSE))</f>
        <v/>
      </c>
      <c r="AA288" s="96" t="str">
        <f>IF($A288="","",VLOOKUP($A288,DATA_IMPORT!$A$2:$AG$2500,COLUMN(AA$1),FALSE))</f>
        <v/>
      </c>
      <c r="AB288" s="96" t="str">
        <f>IF($A288="","",VLOOKUP($A288,DATA_IMPORT!$A$2:$AG$2500,COLUMN(AB$1),FALSE))</f>
        <v/>
      </c>
      <c r="AC288" s="22" t="str">
        <f>IF($A288="","",VLOOKUP($A288,DATA_IMPORT!$A$2:$AG$2500,COLUMN(AC$1),FALSE))</f>
        <v/>
      </c>
      <c r="AD288" s="96" t="str">
        <f>IF($A288="","",VLOOKUP($A288,DATA_IMPORT!$A$2:$AG$2500,COLUMN(AD$1),FALSE))</f>
        <v/>
      </c>
      <c r="AE288" s="96" t="str">
        <f>IF($A288="","",VLOOKUP($A288,DATA_IMPORT!$A$2:$AG$2500,COLUMN(AE$1),FALSE))</f>
        <v/>
      </c>
      <c r="AF288" s="96" t="str">
        <f>IF($A288="","",VLOOKUP($A288,DATA_IMPORT!$A$2:$AG$2500,COLUMN(AF$1),FALSE))</f>
        <v/>
      </c>
      <c r="AG288" s="96" t="str">
        <f>IF($A288="","",VLOOKUP($A288,DATA_IMPORT!$A$2:$AG$2500,COLUMN(AG$1),FALSE))</f>
        <v/>
      </c>
    </row>
    <row r="289" spans="2:33">
      <c r="B289" t="str">
        <f>IF($A289="","",VLOOKUP($A289,DATA_IMPORT!$A$2:$AG$2500,COLUMN(B$1),FALSE))</f>
        <v/>
      </c>
      <c r="C289" t="str">
        <f>IF($A289="","",VLOOKUP($A289,DATA_IMPORT!$A$2:$AG$2500,COLUMN(C$1),FALSE))</f>
        <v/>
      </c>
      <c r="D289" t="str">
        <f>IF($A289="","",VLOOKUP($A289,DATA_IMPORT!$A$2:$AG$2500,COLUMN(D$1),FALSE))</f>
        <v/>
      </c>
      <c r="E289" s="106" t="str">
        <f>IF($A289="","",VLOOKUP($A289,DATA_IMPORT!$A$2:$AG$2500,COLUMN(F$1),FALSE))</f>
        <v/>
      </c>
      <c r="F289" t="str">
        <f>IF($A289="","",VLOOKUP($A289,DATA_IMPORT!$A$2:$AG$2500,COLUMN(F$1),FALSE))</f>
        <v/>
      </c>
      <c r="G289" t="str">
        <f>IF(A289="","",F289&amp;COUNTIF($B$2:$B289,B289))</f>
        <v/>
      </c>
      <c r="H289" t="str">
        <f t="shared" si="8"/>
        <v/>
      </c>
      <c r="I289" t="str">
        <f t="shared" si="9"/>
        <v/>
      </c>
      <c r="J289" s="106" t="s">
        <v>42</v>
      </c>
      <c r="K289" s="22" t="str">
        <f>IF($A289="","",VLOOKUP($A289,DATA_IMPORT!$A$2:$AG$2500,COLUMN(K$1),FALSE))</f>
        <v/>
      </c>
      <c r="L289" s="22" t="str">
        <f>IF($A289="","",VLOOKUP($A289,DATA_IMPORT!$A$2:$AG$2500,COLUMN(L$1),FALSE))</f>
        <v/>
      </c>
      <c r="M289" s="22" t="str">
        <f>IF($A289="","",VLOOKUP($A289,DATA_IMPORT!$A$2:$AG$2500,COLUMN(M$1),FALSE))</f>
        <v/>
      </c>
      <c r="N289" s="22" t="str">
        <f>IF($A289="","",VLOOKUP($A289,DATA_IMPORT!$A$2:$AG$2500,COLUMN(N$1),FALSE))</f>
        <v/>
      </c>
      <c r="O289" s="22" t="str">
        <f>IF($A289="","",VLOOKUP($A289,DATA_IMPORT!$A$2:$AG$2500,COLUMN(O$1),FALSE))</f>
        <v/>
      </c>
      <c r="P289" s="22" t="str">
        <f>IF($A289="","",VLOOKUP($A289,DATA_IMPORT!$A$2:$AG$2500,COLUMN(P$1),FALSE))</f>
        <v/>
      </c>
      <c r="Q289" s="23" t="str">
        <f>IF($A289="","",VLOOKUP($A289,DATA_IMPORT!$A$2:$AG$2500,COLUMN(Q$1),FALSE))</f>
        <v/>
      </c>
      <c r="R289" s="22" t="str">
        <f>IF($A289="","",VLOOKUP($A289,DATA_IMPORT!$A$2:$AG$2500,COLUMN(R$1),FALSE))</f>
        <v/>
      </c>
      <c r="S289" s="23" t="str">
        <f>IF($A289="","",VLOOKUP($A289,DATA_IMPORT!$A$2:$AG$2500,COLUMN(S$1),FALSE))</f>
        <v/>
      </c>
      <c r="T289" s="22" t="str">
        <f>IF($A289="","",VLOOKUP($A289,DATA_IMPORT!$A$2:$AG$2500,COLUMN(T$1),FALSE))</f>
        <v/>
      </c>
      <c r="U289" s="23" t="str">
        <f>IF($A289="","",VLOOKUP($A289,DATA_IMPORT!$A$2:$AG$2500,COLUMN(U$1),FALSE))</f>
        <v/>
      </c>
      <c r="V289" s="22" t="str">
        <f>IF($A289="","",VLOOKUP($A289,DATA_IMPORT!$A$2:$AG$2500,COLUMN(V$1),FALSE))</f>
        <v/>
      </c>
      <c r="W289" s="22" t="str">
        <f>IF($A289="","",VLOOKUP($A289,DATA_IMPORT!$A$2:$AG$2500,COLUMN(W$1),FALSE))</f>
        <v/>
      </c>
      <c r="X289" s="96" t="str">
        <f>IF($A289="","",VLOOKUP($A289,DATA_IMPORT!$A$2:$AG$2500,COLUMN(X$1),FALSE))</f>
        <v/>
      </c>
      <c r="Y289" s="96" t="str">
        <f>IF($A289="","",VLOOKUP($A289,DATA_IMPORT!$A$2:$AG$2500,COLUMN(Y$1),FALSE))</f>
        <v/>
      </c>
      <c r="Z289" s="22" t="str">
        <f>IF($A289="","",VLOOKUP($A289,DATA_IMPORT!$A$2:$AG$2500,COLUMN(Z$1),FALSE))</f>
        <v/>
      </c>
      <c r="AA289" s="96" t="str">
        <f>IF($A289="","",VLOOKUP($A289,DATA_IMPORT!$A$2:$AG$2500,COLUMN(AA$1),FALSE))</f>
        <v/>
      </c>
      <c r="AB289" s="96" t="str">
        <f>IF($A289="","",VLOOKUP($A289,DATA_IMPORT!$A$2:$AG$2500,COLUMN(AB$1),FALSE))</f>
        <v/>
      </c>
      <c r="AC289" s="22" t="str">
        <f>IF($A289="","",VLOOKUP($A289,DATA_IMPORT!$A$2:$AG$2500,COLUMN(AC$1),FALSE))</f>
        <v/>
      </c>
      <c r="AD289" s="96" t="str">
        <f>IF($A289="","",VLOOKUP($A289,DATA_IMPORT!$A$2:$AG$2500,COLUMN(AD$1),FALSE))</f>
        <v/>
      </c>
      <c r="AE289" s="96" t="str">
        <f>IF($A289="","",VLOOKUP($A289,DATA_IMPORT!$A$2:$AG$2500,COLUMN(AE$1),FALSE))</f>
        <v/>
      </c>
      <c r="AF289" s="96" t="str">
        <f>IF($A289="","",VLOOKUP($A289,DATA_IMPORT!$A$2:$AG$2500,COLUMN(AF$1),FALSE))</f>
        <v/>
      </c>
      <c r="AG289" s="96" t="str">
        <f>IF($A289="","",VLOOKUP($A289,DATA_IMPORT!$A$2:$AG$2500,COLUMN(AG$1),FALSE))</f>
        <v/>
      </c>
    </row>
    <row r="290" spans="2:33">
      <c r="B290" t="str">
        <f>IF($A290="","",VLOOKUP($A290,DATA_IMPORT!$A$2:$AG$2500,COLUMN(B$1),FALSE))</f>
        <v/>
      </c>
      <c r="C290" t="str">
        <f>IF($A290="","",VLOOKUP($A290,DATA_IMPORT!$A$2:$AG$2500,COLUMN(C$1),FALSE))</f>
        <v/>
      </c>
      <c r="D290" t="str">
        <f>IF($A290="","",VLOOKUP($A290,DATA_IMPORT!$A$2:$AG$2500,COLUMN(D$1),FALSE))</f>
        <v/>
      </c>
      <c r="E290" s="106" t="str">
        <f>IF($A290="","",VLOOKUP($A290,DATA_IMPORT!$A$2:$AG$2500,COLUMN(F$1),FALSE))</f>
        <v/>
      </c>
      <c r="F290" t="str">
        <f>IF($A290="","",VLOOKUP($A290,DATA_IMPORT!$A$2:$AG$2500,COLUMN(F$1),FALSE))</f>
        <v/>
      </c>
      <c r="G290" t="str">
        <f>IF(A290="","",F290&amp;COUNTIF($B$2:$B290,B290))</f>
        <v/>
      </c>
      <c r="H290" t="str">
        <f t="shared" si="8"/>
        <v/>
      </c>
      <c r="I290" t="str">
        <f t="shared" si="9"/>
        <v/>
      </c>
      <c r="J290" s="106" t="s">
        <v>42</v>
      </c>
      <c r="K290" s="22" t="str">
        <f>IF($A290="","",VLOOKUP($A290,DATA_IMPORT!$A$2:$AG$2500,COLUMN(K$1),FALSE))</f>
        <v/>
      </c>
      <c r="L290" s="22" t="str">
        <f>IF($A290="","",VLOOKUP($A290,DATA_IMPORT!$A$2:$AG$2500,COLUMN(L$1),FALSE))</f>
        <v/>
      </c>
      <c r="M290" s="22" t="str">
        <f>IF($A290="","",VLOOKUP($A290,DATA_IMPORT!$A$2:$AG$2500,COLUMN(M$1),FALSE))</f>
        <v/>
      </c>
      <c r="N290" s="22" t="str">
        <f>IF($A290="","",VLOOKUP($A290,DATA_IMPORT!$A$2:$AG$2500,COLUMN(N$1),FALSE))</f>
        <v/>
      </c>
      <c r="O290" s="22" t="str">
        <f>IF($A290="","",VLOOKUP($A290,DATA_IMPORT!$A$2:$AG$2500,COLUMN(O$1),FALSE))</f>
        <v/>
      </c>
      <c r="P290" s="22" t="str">
        <f>IF($A290="","",VLOOKUP($A290,DATA_IMPORT!$A$2:$AG$2500,COLUMN(P$1),FALSE))</f>
        <v/>
      </c>
      <c r="Q290" s="23" t="str">
        <f>IF($A290="","",VLOOKUP($A290,DATA_IMPORT!$A$2:$AG$2500,COLUMN(Q$1),FALSE))</f>
        <v/>
      </c>
      <c r="R290" s="22" t="str">
        <f>IF($A290="","",VLOOKUP($A290,DATA_IMPORT!$A$2:$AG$2500,COLUMN(R$1),FALSE))</f>
        <v/>
      </c>
      <c r="S290" s="23" t="str">
        <f>IF($A290="","",VLOOKUP($A290,DATA_IMPORT!$A$2:$AG$2500,COLUMN(S$1),FALSE))</f>
        <v/>
      </c>
      <c r="T290" s="22" t="str">
        <f>IF($A290="","",VLOOKUP($A290,DATA_IMPORT!$A$2:$AG$2500,COLUMN(T$1),FALSE))</f>
        <v/>
      </c>
      <c r="U290" s="23" t="str">
        <f>IF($A290="","",VLOOKUP($A290,DATA_IMPORT!$A$2:$AG$2500,COLUMN(U$1),FALSE))</f>
        <v/>
      </c>
      <c r="V290" s="22" t="str">
        <f>IF($A290="","",VLOOKUP($A290,DATA_IMPORT!$A$2:$AG$2500,COLUMN(V$1),FALSE))</f>
        <v/>
      </c>
      <c r="W290" s="22" t="str">
        <f>IF($A290="","",VLOOKUP($A290,DATA_IMPORT!$A$2:$AG$2500,COLUMN(W$1),FALSE))</f>
        <v/>
      </c>
      <c r="X290" s="96" t="str">
        <f>IF($A290="","",VLOOKUP($A290,DATA_IMPORT!$A$2:$AG$2500,COLUMN(X$1),FALSE))</f>
        <v/>
      </c>
      <c r="Y290" s="96" t="str">
        <f>IF($A290="","",VLOOKUP($A290,DATA_IMPORT!$A$2:$AG$2500,COLUMN(Y$1),FALSE))</f>
        <v/>
      </c>
      <c r="Z290" s="22" t="str">
        <f>IF($A290="","",VLOOKUP($A290,DATA_IMPORT!$A$2:$AG$2500,COLUMN(Z$1),FALSE))</f>
        <v/>
      </c>
      <c r="AA290" s="96" t="str">
        <f>IF($A290="","",VLOOKUP($A290,DATA_IMPORT!$A$2:$AG$2500,COLUMN(AA$1),FALSE))</f>
        <v/>
      </c>
      <c r="AB290" s="96" t="str">
        <f>IF($A290="","",VLOOKUP($A290,DATA_IMPORT!$A$2:$AG$2500,COLUMN(AB$1),FALSE))</f>
        <v/>
      </c>
      <c r="AC290" s="22" t="str">
        <f>IF($A290="","",VLOOKUP($A290,DATA_IMPORT!$A$2:$AG$2500,COLUMN(AC$1),FALSE))</f>
        <v/>
      </c>
      <c r="AD290" s="96" t="str">
        <f>IF($A290="","",VLOOKUP($A290,DATA_IMPORT!$A$2:$AG$2500,COLUMN(AD$1),FALSE))</f>
        <v/>
      </c>
      <c r="AE290" s="96" t="str">
        <f>IF($A290="","",VLOOKUP($A290,DATA_IMPORT!$A$2:$AG$2500,COLUMN(AE$1),FALSE))</f>
        <v/>
      </c>
      <c r="AF290" s="96" t="str">
        <f>IF($A290="","",VLOOKUP($A290,DATA_IMPORT!$A$2:$AG$2500,COLUMN(AF$1),FALSE))</f>
        <v/>
      </c>
      <c r="AG290" s="96" t="str">
        <f>IF($A290="","",VLOOKUP($A290,DATA_IMPORT!$A$2:$AG$2500,COLUMN(AG$1),FALSE))</f>
        <v/>
      </c>
    </row>
    <row r="291" spans="2:33">
      <c r="B291" t="str">
        <f>IF($A291="","",VLOOKUP($A291,DATA_IMPORT!$A$2:$AG$2500,COLUMN(B$1),FALSE))</f>
        <v/>
      </c>
      <c r="C291" t="str">
        <f>IF($A291="","",VLOOKUP($A291,DATA_IMPORT!$A$2:$AG$2500,COLUMN(C$1),FALSE))</f>
        <v/>
      </c>
      <c r="D291" t="str">
        <f>IF($A291="","",VLOOKUP($A291,DATA_IMPORT!$A$2:$AG$2500,COLUMN(D$1),FALSE))</f>
        <v/>
      </c>
      <c r="E291" s="106" t="str">
        <f>IF($A291="","",VLOOKUP($A291,DATA_IMPORT!$A$2:$AG$2500,COLUMN(F$1),FALSE))</f>
        <v/>
      </c>
      <c r="F291" t="str">
        <f>IF($A291="","",VLOOKUP($A291,DATA_IMPORT!$A$2:$AG$2500,COLUMN(F$1),FALSE))</f>
        <v/>
      </c>
      <c r="G291" t="str">
        <f>IF(A291="","",F291&amp;COUNTIF($B$2:$B291,B291))</f>
        <v/>
      </c>
      <c r="H291" t="str">
        <f t="shared" si="8"/>
        <v/>
      </c>
      <c r="I291" t="str">
        <f t="shared" si="9"/>
        <v/>
      </c>
      <c r="J291" s="106" t="s">
        <v>42</v>
      </c>
      <c r="K291" s="22" t="str">
        <f>IF($A291="","",VLOOKUP($A291,DATA_IMPORT!$A$2:$AG$2500,COLUMN(K$1),FALSE))</f>
        <v/>
      </c>
      <c r="L291" s="22" t="str">
        <f>IF($A291="","",VLOOKUP($A291,DATA_IMPORT!$A$2:$AG$2500,COLUMN(L$1),FALSE))</f>
        <v/>
      </c>
      <c r="M291" s="22" t="str">
        <f>IF($A291="","",VLOOKUP($A291,DATA_IMPORT!$A$2:$AG$2500,COLUMN(M$1),FALSE))</f>
        <v/>
      </c>
      <c r="N291" s="22" t="str">
        <f>IF($A291="","",VLOOKUP($A291,DATA_IMPORT!$A$2:$AG$2500,COLUMN(N$1),FALSE))</f>
        <v/>
      </c>
      <c r="O291" s="22" t="str">
        <f>IF($A291="","",VLOOKUP($A291,DATA_IMPORT!$A$2:$AG$2500,COLUMN(O$1),FALSE))</f>
        <v/>
      </c>
      <c r="P291" s="22" t="str">
        <f>IF($A291="","",VLOOKUP($A291,DATA_IMPORT!$A$2:$AG$2500,COLUMN(P$1),FALSE))</f>
        <v/>
      </c>
      <c r="Q291" s="23" t="str">
        <f>IF($A291="","",VLOOKUP($A291,DATA_IMPORT!$A$2:$AG$2500,COLUMN(Q$1),FALSE))</f>
        <v/>
      </c>
      <c r="R291" s="22" t="str">
        <f>IF($A291="","",VLOOKUP($A291,DATA_IMPORT!$A$2:$AG$2500,COLUMN(R$1),FALSE))</f>
        <v/>
      </c>
      <c r="S291" s="23" t="str">
        <f>IF($A291="","",VLOOKUP($A291,DATA_IMPORT!$A$2:$AG$2500,COLUMN(S$1),FALSE))</f>
        <v/>
      </c>
      <c r="T291" s="22" t="str">
        <f>IF($A291="","",VLOOKUP($A291,DATA_IMPORT!$A$2:$AG$2500,COLUMN(T$1),FALSE))</f>
        <v/>
      </c>
      <c r="U291" s="23" t="str">
        <f>IF($A291="","",VLOOKUP($A291,DATA_IMPORT!$A$2:$AG$2500,COLUMN(U$1),FALSE))</f>
        <v/>
      </c>
      <c r="V291" s="22" t="str">
        <f>IF($A291="","",VLOOKUP($A291,DATA_IMPORT!$A$2:$AG$2500,COLUMN(V$1),FALSE))</f>
        <v/>
      </c>
      <c r="W291" s="22" t="str">
        <f>IF($A291="","",VLOOKUP($A291,DATA_IMPORT!$A$2:$AG$2500,COLUMN(W$1),FALSE))</f>
        <v/>
      </c>
      <c r="X291" s="96" t="str">
        <f>IF($A291="","",VLOOKUP($A291,DATA_IMPORT!$A$2:$AG$2500,COLUMN(X$1),FALSE))</f>
        <v/>
      </c>
      <c r="Y291" s="96" t="str">
        <f>IF($A291="","",VLOOKUP($A291,DATA_IMPORT!$A$2:$AG$2500,COLUMN(Y$1),FALSE))</f>
        <v/>
      </c>
      <c r="Z291" s="22" t="str">
        <f>IF($A291="","",VLOOKUP($A291,DATA_IMPORT!$A$2:$AG$2500,COLUMN(Z$1),FALSE))</f>
        <v/>
      </c>
      <c r="AA291" s="96" t="str">
        <f>IF($A291="","",VLOOKUP($A291,DATA_IMPORT!$A$2:$AG$2500,COLUMN(AA$1),FALSE))</f>
        <v/>
      </c>
      <c r="AB291" s="96" t="str">
        <f>IF($A291="","",VLOOKUP($A291,DATA_IMPORT!$A$2:$AG$2500,COLUMN(AB$1),FALSE))</f>
        <v/>
      </c>
      <c r="AC291" s="22" t="str">
        <f>IF($A291="","",VLOOKUP($A291,DATA_IMPORT!$A$2:$AG$2500,COLUMN(AC$1),FALSE))</f>
        <v/>
      </c>
      <c r="AD291" s="96" t="str">
        <f>IF($A291="","",VLOOKUP($A291,DATA_IMPORT!$A$2:$AG$2500,COLUMN(AD$1),FALSE))</f>
        <v/>
      </c>
      <c r="AE291" s="96" t="str">
        <f>IF($A291="","",VLOOKUP($A291,DATA_IMPORT!$A$2:$AG$2500,COLUMN(AE$1),FALSE))</f>
        <v/>
      </c>
      <c r="AF291" s="96" t="str">
        <f>IF($A291="","",VLOOKUP($A291,DATA_IMPORT!$A$2:$AG$2500,COLUMN(AF$1),FALSE))</f>
        <v/>
      </c>
      <c r="AG291" s="96" t="str">
        <f>IF($A291="","",VLOOKUP($A291,DATA_IMPORT!$A$2:$AG$2500,COLUMN(AG$1),FALSE))</f>
        <v/>
      </c>
    </row>
    <row r="292" spans="2:33">
      <c r="B292" t="str">
        <f>IF($A292="","",VLOOKUP($A292,DATA_IMPORT!$A$2:$AG$2500,COLUMN(B$1),FALSE))</f>
        <v/>
      </c>
      <c r="C292" t="str">
        <f>IF($A292="","",VLOOKUP($A292,DATA_IMPORT!$A$2:$AG$2500,COLUMN(C$1),FALSE))</f>
        <v/>
      </c>
      <c r="D292" t="str">
        <f>IF($A292="","",VLOOKUP($A292,DATA_IMPORT!$A$2:$AG$2500,COLUMN(D$1),FALSE))</f>
        <v/>
      </c>
      <c r="E292" s="106" t="str">
        <f>IF($A292="","",VLOOKUP($A292,DATA_IMPORT!$A$2:$AG$2500,COLUMN(F$1),FALSE))</f>
        <v/>
      </c>
      <c r="F292" t="str">
        <f>IF($A292="","",VLOOKUP($A292,DATA_IMPORT!$A$2:$AG$2500,COLUMN(F$1),FALSE))</f>
        <v/>
      </c>
      <c r="G292" t="str">
        <f>IF(A292="","",F292&amp;COUNTIF($B$2:$B292,B292))</f>
        <v/>
      </c>
      <c r="H292" t="str">
        <f t="shared" si="8"/>
        <v/>
      </c>
      <c r="I292" t="str">
        <f t="shared" si="9"/>
        <v/>
      </c>
      <c r="J292" s="106" t="s">
        <v>42</v>
      </c>
      <c r="K292" s="22" t="str">
        <f>IF($A292="","",VLOOKUP($A292,DATA_IMPORT!$A$2:$AG$2500,COLUMN(K$1),FALSE))</f>
        <v/>
      </c>
      <c r="L292" s="22" t="str">
        <f>IF($A292="","",VLOOKUP($A292,DATA_IMPORT!$A$2:$AG$2500,COLUMN(L$1),FALSE))</f>
        <v/>
      </c>
      <c r="M292" s="22" t="str">
        <f>IF($A292="","",VLOOKUP($A292,DATA_IMPORT!$A$2:$AG$2500,COLUMN(M$1),FALSE))</f>
        <v/>
      </c>
      <c r="N292" s="22" t="str">
        <f>IF($A292="","",VLOOKUP($A292,DATA_IMPORT!$A$2:$AG$2500,COLUMN(N$1),FALSE))</f>
        <v/>
      </c>
      <c r="O292" s="22" t="str">
        <f>IF($A292="","",VLOOKUP($A292,DATA_IMPORT!$A$2:$AG$2500,COLUMN(O$1),FALSE))</f>
        <v/>
      </c>
      <c r="P292" s="22" t="str">
        <f>IF($A292="","",VLOOKUP($A292,DATA_IMPORT!$A$2:$AG$2500,COLUMN(P$1),FALSE))</f>
        <v/>
      </c>
      <c r="Q292" s="23" t="str">
        <f>IF($A292="","",VLOOKUP($A292,DATA_IMPORT!$A$2:$AG$2500,COLUMN(Q$1),FALSE))</f>
        <v/>
      </c>
      <c r="R292" s="22" t="str">
        <f>IF($A292="","",VLOOKUP($A292,DATA_IMPORT!$A$2:$AG$2500,COLUMN(R$1),FALSE))</f>
        <v/>
      </c>
      <c r="S292" s="23" t="str">
        <f>IF($A292="","",VLOOKUP($A292,DATA_IMPORT!$A$2:$AG$2500,COLUMN(S$1),FALSE))</f>
        <v/>
      </c>
      <c r="T292" s="22" t="str">
        <f>IF($A292="","",VLOOKUP($A292,DATA_IMPORT!$A$2:$AG$2500,COLUMN(T$1),FALSE))</f>
        <v/>
      </c>
      <c r="U292" s="23" t="str">
        <f>IF($A292="","",VLOOKUP($A292,DATA_IMPORT!$A$2:$AG$2500,COLUMN(U$1),FALSE))</f>
        <v/>
      </c>
      <c r="V292" s="22" t="str">
        <f>IF($A292="","",VLOOKUP($A292,DATA_IMPORT!$A$2:$AG$2500,COLUMN(V$1),FALSE))</f>
        <v/>
      </c>
      <c r="W292" s="22" t="str">
        <f>IF($A292="","",VLOOKUP($A292,DATA_IMPORT!$A$2:$AG$2500,COLUMN(W$1),FALSE))</f>
        <v/>
      </c>
      <c r="X292" s="96" t="str">
        <f>IF($A292="","",VLOOKUP($A292,DATA_IMPORT!$A$2:$AG$2500,COLUMN(X$1),FALSE))</f>
        <v/>
      </c>
      <c r="Y292" s="96" t="str">
        <f>IF($A292="","",VLOOKUP($A292,DATA_IMPORT!$A$2:$AG$2500,COLUMN(Y$1),FALSE))</f>
        <v/>
      </c>
      <c r="Z292" s="22" t="str">
        <f>IF($A292="","",VLOOKUP($A292,DATA_IMPORT!$A$2:$AG$2500,COLUMN(Z$1),FALSE))</f>
        <v/>
      </c>
      <c r="AA292" s="96" t="str">
        <f>IF($A292="","",VLOOKUP($A292,DATA_IMPORT!$A$2:$AG$2500,COLUMN(AA$1),FALSE))</f>
        <v/>
      </c>
      <c r="AB292" s="96" t="str">
        <f>IF($A292="","",VLOOKUP($A292,DATA_IMPORT!$A$2:$AG$2500,COLUMN(AB$1),FALSE))</f>
        <v/>
      </c>
      <c r="AC292" s="22" t="str">
        <f>IF($A292="","",VLOOKUP($A292,DATA_IMPORT!$A$2:$AG$2500,COLUMN(AC$1),FALSE))</f>
        <v/>
      </c>
      <c r="AD292" s="96" t="str">
        <f>IF($A292="","",VLOOKUP($A292,DATA_IMPORT!$A$2:$AG$2500,COLUMN(AD$1),FALSE))</f>
        <v/>
      </c>
      <c r="AE292" s="96" t="str">
        <f>IF($A292="","",VLOOKUP($A292,DATA_IMPORT!$A$2:$AG$2500,COLUMN(AE$1),FALSE))</f>
        <v/>
      </c>
      <c r="AF292" s="96" t="str">
        <f>IF($A292="","",VLOOKUP($A292,DATA_IMPORT!$A$2:$AG$2500,COLUMN(AF$1),FALSE))</f>
        <v/>
      </c>
      <c r="AG292" s="96" t="str">
        <f>IF($A292="","",VLOOKUP($A292,DATA_IMPORT!$A$2:$AG$2500,COLUMN(AG$1),FALSE))</f>
        <v/>
      </c>
    </row>
    <row r="293" spans="2:33">
      <c r="B293" t="str">
        <f>IF($A293="","",VLOOKUP($A293,DATA_IMPORT!$A$2:$AG$2500,COLUMN(B$1),FALSE))</f>
        <v/>
      </c>
      <c r="C293" t="str">
        <f>IF($A293="","",VLOOKUP($A293,DATA_IMPORT!$A$2:$AG$2500,COLUMN(C$1),FALSE))</f>
        <v/>
      </c>
      <c r="D293" t="str">
        <f>IF($A293="","",VLOOKUP($A293,DATA_IMPORT!$A$2:$AG$2500,COLUMN(D$1),FALSE))</f>
        <v/>
      </c>
      <c r="E293" s="106" t="str">
        <f>IF($A293="","",VLOOKUP($A293,DATA_IMPORT!$A$2:$AG$2500,COLUMN(F$1),FALSE))</f>
        <v/>
      </c>
      <c r="F293" t="str">
        <f>IF($A293="","",VLOOKUP($A293,DATA_IMPORT!$A$2:$AG$2500,COLUMN(F$1),FALSE))</f>
        <v/>
      </c>
      <c r="G293" t="str">
        <f>IF(A293="","",F293&amp;COUNTIF($B$2:$B293,B293))</f>
        <v/>
      </c>
      <c r="H293" t="str">
        <f t="shared" si="8"/>
        <v/>
      </c>
      <c r="I293" t="str">
        <f t="shared" si="9"/>
        <v/>
      </c>
      <c r="J293" s="106" t="s">
        <v>42</v>
      </c>
      <c r="K293" s="22" t="str">
        <f>IF($A293="","",VLOOKUP($A293,DATA_IMPORT!$A$2:$AG$2500,COLUMN(K$1),FALSE))</f>
        <v/>
      </c>
      <c r="L293" s="22" t="str">
        <f>IF($A293="","",VLOOKUP($A293,DATA_IMPORT!$A$2:$AG$2500,COLUMN(L$1),FALSE))</f>
        <v/>
      </c>
      <c r="M293" s="22" t="str">
        <f>IF($A293="","",VLOOKUP($A293,DATA_IMPORT!$A$2:$AG$2500,COLUMN(M$1),FALSE))</f>
        <v/>
      </c>
      <c r="N293" s="22" t="str">
        <f>IF($A293="","",VLOOKUP($A293,DATA_IMPORT!$A$2:$AG$2500,COLUMN(N$1),FALSE))</f>
        <v/>
      </c>
      <c r="O293" s="22" t="str">
        <f>IF($A293="","",VLOOKUP($A293,DATA_IMPORT!$A$2:$AG$2500,COLUMN(O$1),FALSE))</f>
        <v/>
      </c>
      <c r="P293" s="22" t="str">
        <f>IF($A293="","",VLOOKUP($A293,DATA_IMPORT!$A$2:$AG$2500,COLUMN(P$1),FALSE))</f>
        <v/>
      </c>
      <c r="Q293" s="23" t="str">
        <f>IF($A293="","",VLOOKUP($A293,DATA_IMPORT!$A$2:$AG$2500,COLUMN(Q$1),FALSE))</f>
        <v/>
      </c>
      <c r="R293" s="22" t="str">
        <f>IF($A293="","",VLOOKUP($A293,DATA_IMPORT!$A$2:$AG$2500,COLUMN(R$1),FALSE))</f>
        <v/>
      </c>
      <c r="S293" s="23" t="str">
        <f>IF($A293="","",VLOOKUP($A293,DATA_IMPORT!$A$2:$AG$2500,COLUMN(S$1),FALSE))</f>
        <v/>
      </c>
      <c r="T293" s="22" t="str">
        <f>IF($A293="","",VLOOKUP($A293,DATA_IMPORT!$A$2:$AG$2500,COLUMN(T$1),FALSE))</f>
        <v/>
      </c>
      <c r="U293" s="23" t="str">
        <f>IF($A293="","",VLOOKUP($A293,DATA_IMPORT!$A$2:$AG$2500,COLUMN(U$1),FALSE))</f>
        <v/>
      </c>
      <c r="V293" s="22" t="str">
        <f>IF($A293="","",VLOOKUP($A293,DATA_IMPORT!$A$2:$AG$2500,COLUMN(V$1),FALSE))</f>
        <v/>
      </c>
      <c r="W293" s="22" t="str">
        <f>IF($A293="","",VLOOKUP($A293,DATA_IMPORT!$A$2:$AG$2500,COLUMN(W$1),FALSE))</f>
        <v/>
      </c>
      <c r="X293" s="96" t="str">
        <f>IF($A293="","",VLOOKUP($A293,DATA_IMPORT!$A$2:$AG$2500,COLUMN(X$1),FALSE))</f>
        <v/>
      </c>
      <c r="Y293" s="96" t="str">
        <f>IF($A293="","",VLOOKUP($A293,DATA_IMPORT!$A$2:$AG$2500,COLUMN(Y$1),FALSE))</f>
        <v/>
      </c>
      <c r="Z293" s="22" t="str">
        <f>IF($A293="","",VLOOKUP($A293,DATA_IMPORT!$A$2:$AG$2500,COLUMN(Z$1),FALSE))</f>
        <v/>
      </c>
      <c r="AA293" s="96" t="str">
        <f>IF($A293="","",VLOOKUP($A293,DATA_IMPORT!$A$2:$AG$2500,COLUMN(AA$1),FALSE))</f>
        <v/>
      </c>
      <c r="AB293" s="96" t="str">
        <f>IF($A293="","",VLOOKUP($A293,DATA_IMPORT!$A$2:$AG$2500,COLUMN(AB$1),FALSE))</f>
        <v/>
      </c>
      <c r="AC293" s="22" t="str">
        <f>IF($A293="","",VLOOKUP($A293,DATA_IMPORT!$A$2:$AG$2500,COLUMN(AC$1),FALSE))</f>
        <v/>
      </c>
      <c r="AD293" s="96" t="str">
        <f>IF($A293="","",VLOOKUP($A293,DATA_IMPORT!$A$2:$AG$2500,COLUMN(AD$1),FALSE))</f>
        <v/>
      </c>
      <c r="AE293" s="96" t="str">
        <f>IF($A293="","",VLOOKUP($A293,DATA_IMPORT!$A$2:$AG$2500,COLUMN(AE$1),FALSE))</f>
        <v/>
      </c>
      <c r="AF293" s="96" t="str">
        <f>IF($A293="","",VLOOKUP($A293,DATA_IMPORT!$A$2:$AG$2500,COLUMN(AF$1),FALSE))</f>
        <v/>
      </c>
      <c r="AG293" s="96" t="str">
        <f>IF($A293="","",VLOOKUP($A293,DATA_IMPORT!$A$2:$AG$2500,COLUMN(AG$1),FALSE))</f>
        <v/>
      </c>
    </row>
    <row r="294" spans="2:33">
      <c r="B294" t="str">
        <f>IF($A294="","",VLOOKUP($A294,DATA_IMPORT!$A$2:$AG$2500,COLUMN(B$1),FALSE))</f>
        <v/>
      </c>
      <c r="C294" t="str">
        <f>IF($A294="","",VLOOKUP($A294,DATA_IMPORT!$A$2:$AG$2500,COLUMN(C$1),FALSE))</f>
        <v/>
      </c>
      <c r="D294" t="str">
        <f>IF($A294="","",VLOOKUP($A294,DATA_IMPORT!$A$2:$AG$2500,COLUMN(D$1),FALSE))</f>
        <v/>
      </c>
      <c r="E294" s="106" t="str">
        <f>IF($A294="","",VLOOKUP($A294,DATA_IMPORT!$A$2:$AG$2500,COLUMN(F$1),FALSE))</f>
        <v/>
      </c>
      <c r="F294" t="str">
        <f>IF($A294="","",VLOOKUP($A294,DATA_IMPORT!$A$2:$AG$2500,COLUMN(F$1),FALSE))</f>
        <v/>
      </c>
      <c r="G294" t="str">
        <f>IF(A294="","",F294&amp;COUNTIF($B$2:$B294,B294))</f>
        <v/>
      </c>
      <c r="H294" t="str">
        <f t="shared" si="8"/>
        <v/>
      </c>
      <c r="I294" t="str">
        <f t="shared" si="9"/>
        <v/>
      </c>
      <c r="J294" s="106" t="s">
        <v>42</v>
      </c>
      <c r="K294" s="22" t="str">
        <f>IF($A294="","",VLOOKUP($A294,DATA_IMPORT!$A$2:$AG$2500,COLUMN(K$1),FALSE))</f>
        <v/>
      </c>
      <c r="L294" s="22" t="str">
        <f>IF($A294="","",VLOOKUP($A294,DATA_IMPORT!$A$2:$AG$2500,COLUMN(L$1),FALSE))</f>
        <v/>
      </c>
      <c r="M294" s="22" t="str">
        <f>IF($A294="","",VLOOKUP($A294,DATA_IMPORT!$A$2:$AG$2500,COLUMN(M$1),FALSE))</f>
        <v/>
      </c>
      <c r="N294" s="22" t="str">
        <f>IF($A294="","",VLOOKUP($A294,DATA_IMPORT!$A$2:$AG$2500,COLUMN(N$1),FALSE))</f>
        <v/>
      </c>
      <c r="O294" s="22" t="str">
        <f>IF($A294="","",VLOOKUP($A294,DATA_IMPORT!$A$2:$AG$2500,COLUMN(O$1),FALSE))</f>
        <v/>
      </c>
      <c r="P294" s="22" t="str">
        <f>IF($A294="","",VLOOKUP($A294,DATA_IMPORT!$A$2:$AG$2500,COLUMN(P$1),FALSE))</f>
        <v/>
      </c>
      <c r="Q294" s="23" t="str">
        <f>IF($A294="","",VLOOKUP($A294,DATA_IMPORT!$A$2:$AG$2500,COLUMN(Q$1),FALSE))</f>
        <v/>
      </c>
      <c r="R294" s="22" t="str">
        <f>IF($A294="","",VLOOKUP($A294,DATA_IMPORT!$A$2:$AG$2500,COLUMN(R$1),FALSE))</f>
        <v/>
      </c>
      <c r="S294" s="23" t="str">
        <f>IF($A294="","",VLOOKUP($A294,DATA_IMPORT!$A$2:$AG$2500,COLUMN(S$1),FALSE))</f>
        <v/>
      </c>
      <c r="T294" s="22" t="str">
        <f>IF($A294="","",VLOOKUP($A294,DATA_IMPORT!$A$2:$AG$2500,COLUMN(T$1),FALSE))</f>
        <v/>
      </c>
      <c r="U294" s="23" t="str">
        <f>IF($A294="","",VLOOKUP($A294,DATA_IMPORT!$A$2:$AG$2500,COLUMN(U$1),FALSE))</f>
        <v/>
      </c>
      <c r="V294" s="22" t="str">
        <f>IF($A294="","",VLOOKUP($A294,DATA_IMPORT!$A$2:$AG$2500,COLUMN(V$1),FALSE))</f>
        <v/>
      </c>
      <c r="W294" s="22" t="str">
        <f>IF($A294="","",VLOOKUP($A294,DATA_IMPORT!$A$2:$AG$2500,COLUMN(W$1),FALSE))</f>
        <v/>
      </c>
      <c r="X294" s="96" t="str">
        <f>IF($A294="","",VLOOKUP($A294,DATA_IMPORT!$A$2:$AG$2500,COLUMN(X$1),FALSE))</f>
        <v/>
      </c>
      <c r="Y294" s="96" t="str">
        <f>IF($A294="","",VLOOKUP($A294,DATA_IMPORT!$A$2:$AG$2500,COLUMN(Y$1),FALSE))</f>
        <v/>
      </c>
      <c r="Z294" s="22" t="str">
        <f>IF($A294="","",VLOOKUP($A294,DATA_IMPORT!$A$2:$AG$2500,COLUMN(Z$1),FALSE))</f>
        <v/>
      </c>
      <c r="AA294" s="96" t="str">
        <f>IF($A294="","",VLOOKUP($A294,DATA_IMPORT!$A$2:$AG$2500,COLUMN(AA$1),FALSE))</f>
        <v/>
      </c>
      <c r="AB294" s="96" t="str">
        <f>IF($A294="","",VLOOKUP($A294,DATA_IMPORT!$A$2:$AG$2500,COLUMN(AB$1),FALSE))</f>
        <v/>
      </c>
      <c r="AC294" s="22" t="str">
        <f>IF($A294="","",VLOOKUP($A294,DATA_IMPORT!$A$2:$AG$2500,COLUMN(AC$1),FALSE))</f>
        <v/>
      </c>
      <c r="AD294" s="96" t="str">
        <f>IF($A294="","",VLOOKUP($A294,DATA_IMPORT!$A$2:$AG$2500,COLUMN(AD$1),FALSE))</f>
        <v/>
      </c>
      <c r="AE294" s="96" t="str">
        <f>IF($A294="","",VLOOKUP($A294,DATA_IMPORT!$A$2:$AG$2500,COLUMN(AE$1),FALSE))</f>
        <v/>
      </c>
      <c r="AF294" s="96" t="str">
        <f>IF($A294="","",VLOOKUP($A294,DATA_IMPORT!$A$2:$AG$2500,COLUMN(AF$1),FALSE))</f>
        <v/>
      </c>
      <c r="AG294" s="96" t="str">
        <f>IF($A294="","",VLOOKUP($A294,DATA_IMPORT!$A$2:$AG$2500,COLUMN(AG$1),FALSE))</f>
        <v/>
      </c>
    </row>
    <row r="295" spans="2:33">
      <c r="B295" t="str">
        <f>IF($A295="","",VLOOKUP($A295,DATA_IMPORT!$A$2:$AG$2500,COLUMN(B$1),FALSE))</f>
        <v/>
      </c>
      <c r="C295" t="str">
        <f>IF($A295="","",VLOOKUP($A295,DATA_IMPORT!$A$2:$AG$2500,COLUMN(C$1),FALSE))</f>
        <v/>
      </c>
      <c r="D295" t="str">
        <f>IF($A295="","",VLOOKUP($A295,DATA_IMPORT!$A$2:$AG$2500,COLUMN(D$1),FALSE))</f>
        <v/>
      </c>
      <c r="E295" s="106" t="str">
        <f>IF($A295="","",VLOOKUP($A295,DATA_IMPORT!$A$2:$AG$2500,COLUMN(F$1),FALSE))</f>
        <v/>
      </c>
      <c r="F295" t="str">
        <f>IF($A295="","",VLOOKUP($A295,DATA_IMPORT!$A$2:$AG$2500,COLUMN(F$1),FALSE))</f>
        <v/>
      </c>
      <c r="G295" t="str">
        <f>IF(A295="","",F295&amp;COUNTIF($B$2:$B295,B295))</f>
        <v/>
      </c>
      <c r="H295" t="str">
        <f t="shared" si="8"/>
        <v/>
      </c>
      <c r="I295" t="str">
        <f t="shared" si="9"/>
        <v/>
      </c>
      <c r="J295" s="106" t="s">
        <v>42</v>
      </c>
      <c r="K295" s="22" t="str">
        <f>IF($A295="","",VLOOKUP($A295,DATA_IMPORT!$A$2:$AG$2500,COLUMN(K$1),FALSE))</f>
        <v/>
      </c>
      <c r="L295" s="22" t="str">
        <f>IF($A295="","",VLOOKUP($A295,DATA_IMPORT!$A$2:$AG$2500,COLUMN(L$1),FALSE))</f>
        <v/>
      </c>
      <c r="M295" s="22" t="str">
        <f>IF($A295="","",VLOOKUP($A295,DATA_IMPORT!$A$2:$AG$2500,COLUMN(M$1),FALSE))</f>
        <v/>
      </c>
      <c r="N295" s="22" t="str">
        <f>IF($A295="","",VLOOKUP($A295,DATA_IMPORT!$A$2:$AG$2500,COLUMN(N$1),FALSE))</f>
        <v/>
      </c>
      <c r="O295" s="22" t="str">
        <f>IF($A295="","",VLOOKUP($A295,DATA_IMPORT!$A$2:$AG$2500,COLUMN(O$1),FALSE))</f>
        <v/>
      </c>
      <c r="P295" s="22" t="str">
        <f>IF($A295="","",VLOOKUP($A295,DATA_IMPORT!$A$2:$AG$2500,COLUMN(P$1),FALSE))</f>
        <v/>
      </c>
      <c r="Q295" s="23" t="str">
        <f>IF($A295="","",VLOOKUP($A295,DATA_IMPORT!$A$2:$AG$2500,COLUMN(Q$1),FALSE))</f>
        <v/>
      </c>
      <c r="R295" s="22" t="str">
        <f>IF($A295="","",VLOOKUP($A295,DATA_IMPORT!$A$2:$AG$2500,COLUMN(R$1),FALSE))</f>
        <v/>
      </c>
      <c r="S295" s="23" t="str">
        <f>IF($A295="","",VLOOKUP($A295,DATA_IMPORT!$A$2:$AG$2500,COLUMN(S$1),FALSE))</f>
        <v/>
      </c>
      <c r="T295" s="22" t="str">
        <f>IF($A295="","",VLOOKUP($A295,DATA_IMPORT!$A$2:$AG$2500,COLUMN(T$1),FALSE))</f>
        <v/>
      </c>
      <c r="U295" s="23" t="str">
        <f>IF($A295="","",VLOOKUP($A295,DATA_IMPORT!$A$2:$AG$2500,COLUMN(U$1),FALSE))</f>
        <v/>
      </c>
      <c r="V295" s="22" t="str">
        <f>IF($A295="","",VLOOKUP($A295,DATA_IMPORT!$A$2:$AG$2500,COLUMN(V$1),FALSE))</f>
        <v/>
      </c>
      <c r="W295" s="22" t="str">
        <f>IF($A295="","",VLOOKUP($A295,DATA_IMPORT!$A$2:$AG$2500,COLUMN(W$1),FALSE))</f>
        <v/>
      </c>
      <c r="X295" s="96" t="str">
        <f>IF($A295="","",VLOOKUP($A295,DATA_IMPORT!$A$2:$AG$2500,COLUMN(X$1),FALSE))</f>
        <v/>
      </c>
      <c r="Y295" s="96" t="str">
        <f>IF($A295="","",VLOOKUP($A295,DATA_IMPORT!$A$2:$AG$2500,COLUMN(Y$1),FALSE))</f>
        <v/>
      </c>
      <c r="Z295" s="22" t="str">
        <f>IF($A295="","",VLOOKUP($A295,DATA_IMPORT!$A$2:$AG$2500,COLUMN(Z$1),FALSE))</f>
        <v/>
      </c>
      <c r="AA295" s="96" t="str">
        <f>IF($A295="","",VLOOKUP($A295,DATA_IMPORT!$A$2:$AG$2500,COLUMN(AA$1),FALSE))</f>
        <v/>
      </c>
      <c r="AB295" s="96" t="str">
        <f>IF($A295="","",VLOOKUP($A295,DATA_IMPORT!$A$2:$AG$2500,COLUMN(AB$1),FALSE))</f>
        <v/>
      </c>
      <c r="AC295" s="22" t="str">
        <f>IF($A295="","",VLOOKUP($A295,DATA_IMPORT!$A$2:$AG$2500,COLUMN(AC$1),FALSE))</f>
        <v/>
      </c>
      <c r="AD295" s="96" t="str">
        <f>IF($A295="","",VLOOKUP($A295,DATA_IMPORT!$A$2:$AG$2500,COLUMN(AD$1),FALSE))</f>
        <v/>
      </c>
      <c r="AE295" s="96" t="str">
        <f>IF($A295="","",VLOOKUP($A295,DATA_IMPORT!$A$2:$AG$2500,COLUMN(AE$1),FALSE))</f>
        <v/>
      </c>
      <c r="AF295" s="96" t="str">
        <f>IF($A295="","",VLOOKUP($A295,DATA_IMPORT!$A$2:$AG$2500,COLUMN(AF$1),FALSE))</f>
        <v/>
      </c>
      <c r="AG295" s="96" t="str">
        <f>IF($A295="","",VLOOKUP($A295,DATA_IMPORT!$A$2:$AG$2500,COLUMN(AG$1),FALSE))</f>
        <v/>
      </c>
    </row>
    <row r="296" spans="2:33">
      <c r="B296" t="str">
        <f>IF($A296="","",VLOOKUP($A296,DATA_IMPORT!$A$2:$AG$2500,COLUMN(B$1),FALSE))</f>
        <v/>
      </c>
      <c r="C296" t="str">
        <f>IF($A296="","",VLOOKUP($A296,DATA_IMPORT!$A$2:$AG$2500,COLUMN(C$1),FALSE))</f>
        <v/>
      </c>
      <c r="D296" t="str">
        <f>IF($A296="","",VLOOKUP($A296,DATA_IMPORT!$A$2:$AG$2500,COLUMN(D$1),FALSE))</f>
        <v/>
      </c>
      <c r="E296" s="106" t="str">
        <f>IF($A296="","",VLOOKUP($A296,DATA_IMPORT!$A$2:$AG$2500,COLUMN(F$1),FALSE))</f>
        <v/>
      </c>
      <c r="F296" t="str">
        <f>IF($A296="","",VLOOKUP($A296,DATA_IMPORT!$A$2:$AG$2500,COLUMN(F$1),FALSE))</f>
        <v/>
      </c>
      <c r="G296" t="str">
        <f>IF(A296="","",F296&amp;COUNTIF($B$2:$B296,B296))</f>
        <v/>
      </c>
      <c r="H296" t="str">
        <f t="shared" si="8"/>
        <v/>
      </c>
      <c r="I296" t="str">
        <f t="shared" si="9"/>
        <v/>
      </c>
      <c r="J296" s="106" t="s">
        <v>42</v>
      </c>
      <c r="K296" s="22" t="str">
        <f>IF($A296="","",VLOOKUP($A296,DATA_IMPORT!$A$2:$AG$2500,COLUMN(K$1),FALSE))</f>
        <v/>
      </c>
      <c r="L296" s="22" t="str">
        <f>IF($A296="","",VLOOKUP($A296,DATA_IMPORT!$A$2:$AG$2500,COLUMN(L$1),FALSE))</f>
        <v/>
      </c>
      <c r="M296" s="22" t="str">
        <f>IF($A296="","",VLOOKUP($A296,DATA_IMPORT!$A$2:$AG$2500,COLUMN(M$1),FALSE))</f>
        <v/>
      </c>
      <c r="N296" s="22" t="str">
        <f>IF($A296="","",VLOOKUP($A296,DATA_IMPORT!$A$2:$AG$2500,COLUMN(N$1),FALSE))</f>
        <v/>
      </c>
      <c r="O296" s="22" t="str">
        <f>IF($A296="","",VLOOKUP($A296,DATA_IMPORT!$A$2:$AG$2500,COLUMN(O$1),FALSE))</f>
        <v/>
      </c>
      <c r="P296" s="22" t="str">
        <f>IF($A296="","",VLOOKUP($A296,DATA_IMPORT!$A$2:$AG$2500,COLUMN(P$1),FALSE))</f>
        <v/>
      </c>
      <c r="Q296" s="23" t="str">
        <f>IF($A296="","",VLOOKUP($A296,DATA_IMPORT!$A$2:$AG$2500,COLUMN(Q$1),FALSE))</f>
        <v/>
      </c>
      <c r="R296" s="22" t="str">
        <f>IF($A296="","",VLOOKUP($A296,DATA_IMPORT!$A$2:$AG$2500,COLUMN(R$1),FALSE))</f>
        <v/>
      </c>
      <c r="S296" s="23" t="str">
        <f>IF($A296="","",VLOOKUP($A296,DATA_IMPORT!$A$2:$AG$2500,COLUMN(S$1),FALSE))</f>
        <v/>
      </c>
      <c r="T296" s="22" t="str">
        <f>IF($A296="","",VLOOKUP($A296,DATA_IMPORT!$A$2:$AG$2500,COLUMN(T$1),FALSE))</f>
        <v/>
      </c>
      <c r="U296" s="23" t="str">
        <f>IF($A296="","",VLOOKUP($A296,DATA_IMPORT!$A$2:$AG$2500,COLUMN(U$1),FALSE))</f>
        <v/>
      </c>
      <c r="V296" s="22" t="str">
        <f>IF($A296="","",VLOOKUP($A296,DATA_IMPORT!$A$2:$AG$2500,COLUMN(V$1),FALSE))</f>
        <v/>
      </c>
      <c r="W296" s="22" t="str">
        <f>IF($A296="","",VLOOKUP($A296,DATA_IMPORT!$A$2:$AG$2500,COLUMN(W$1),FALSE))</f>
        <v/>
      </c>
      <c r="X296" s="96" t="str">
        <f>IF($A296="","",VLOOKUP($A296,DATA_IMPORT!$A$2:$AG$2500,COLUMN(X$1),FALSE))</f>
        <v/>
      </c>
      <c r="Y296" s="96" t="str">
        <f>IF($A296="","",VLOOKUP($A296,DATA_IMPORT!$A$2:$AG$2500,COLUMN(Y$1),FALSE))</f>
        <v/>
      </c>
      <c r="Z296" s="22" t="str">
        <f>IF($A296="","",VLOOKUP($A296,DATA_IMPORT!$A$2:$AG$2500,COLUMN(Z$1),FALSE))</f>
        <v/>
      </c>
      <c r="AA296" s="96" t="str">
        <f>IF($A296="","",VLOOKUP($A296,DATA_IMPORT!$A$2:$AG$2500,COLUMN(AA$1),FALSE))</f>
        <v/>
      </c>
      <c r="AB296" s="96" t="str">
        <f>IF($A296="","",VLOOKUP($A296,DATA_IMPORT!$A$2:$AG$2500,COLUMN(AB$1),FALSE))</f>
        <v/>
      </c>
      <c r="AC296" s="22" t="str">
        <f>IF($A296="","",VLOOKUP($A296,DATA_IMPORT!$A$2:$AG$2500,COLUMN(AC$1),FALSE))</f>
        <v/>
      </c>
      <c r="AD296" s="96" t="str">
        <f>IF($A296="","",VLOOKUP($A296,DATA_IMPORT!$A$2:$AG$2500,COLUMN(AD$1),FALSE))</f>
        <v/>
      </c>
      <c r="AE296" s="96" t="str">
        <f>IF($A296="","",VLOOKUP($A296,DATA_IMPORT!$A$2:$AG$2500,COLUMN(AE$1),FALSE))</f>
        <v/>
      </c>
      <c r="AF296" s="96" t="str">
        <f>IF($A296="","",VLOOKUP($A296,DATA_IMPORT!$A$2:$AG$2500,COLUMN(AF$1),FALSE))</f>
        <v/>
      </c>
      <c r="AG296" s="96" t="str">
        <f>IF($A296="","",VLOOKUP($A296,DATA_IMPORT!$A$2:$AG$2500,COLUMN(AG$1),FALSE))</f>
        <v/>
      </c>
    </row>
    <row r="297" spans="2:33">
      <c r="B297" t="str">
        <f>IF($A297="","",VLOOKUP($A297,DATA_IMPORT!$A$2:$AG$2500,COLUMN(B$1),FALSE))</f>
        <v/>
      </c>
      <c r="C297" t="str">
        <f>IF($A297="","",VLOOKUP($A297,DATA_IMPORT!$A$2:$AG$2500,COLUMN(C$1),FALSE))</f>
        <v/>
      </c>
      <c r="D297" t="str">
        <f>IF($A297="","",VLOOKUP($A297,DATA_IMPORT!$A$2:$AG$2500,COLUMN(D$1),FALSE))</f>
        <v/>
      </c>
      <c r="E297" s="106" t="str">
        <f>IF($A297="","",VLOOKUP($A297,DATA_IMPORT!$A$2:$AG$2500,COLUMN(F$1),FALSE))</f>
        <v/>
      </c>
      <c r="F297" t="str">
        <f>IF($A297="","",VLOOKUP($A297,DATA_IMPORT!$A$2:$AG$2500,COLUMN(F$1),FALSE))</f>
        <v/>
      </c>
      <c r="G297" t="str">
        <f>IF(A297="","",F297&amp;COUNTIF($B$2:$B297,B297))</f>
        <v/>
      </c>
      <c r="H297" t="str">
        <f t="shared" si="8"/>
        <v/>
      </c>
      <c r="I297" t="str">
        <f t="shared" si="9"/>
        <v/>
      </c>
      <c r="J297" s="106" t="s">
        <v>42</v>
      </c>
      <c r="K297" s="22" t="str">
        <f>IF($A297="","",VLOOKUP($A297,DATA_IMPORT!$A$2:$AG$2500,COLUMN(K$1),FALSE))</f>
        <v/>
      </c>
      <c r="L297" s="22" t="str">
        <f>IF($A297="","",VLOOKUP($A297,DATA_IMPORT!$A$2:$AG$2500,COLUMN(L$1),FALSE))</f>
        <v/>
      </c>
      <c r="M297" s="22" t="str">
        <f>IF($A297="","",VLOOKUP($A297,DATA_IMPORT!$A$2:$AG$2500,COLUMN(M$1),FALSE))</f>
        <v/>
      </c>
      <c r="N297" s="22" t="str">
        <f>IF($A297="","",VLOOKUP($A297,DATA_IMPORT!$A$2:$AG$2500,COLUMN(N$1),FALSE))</f>
        <v/>
      </c>
      <c r="O297" s="22" t="str">
        <f>IF($A297="","",VLOOKUP($A297,DATA_IMPORT!$A$2:$AG$2500,COLUMN(O$1),FALSE))</f>
        <v/>
      </c>
      <c r="P297" s="22" t="str">
        <f>IF($A297="","",VLOOKUP($A297,DATA_IMPORT!$A$2:$AG$2500,COLUMN(P$1),FALSE))</f>
        <v/>
      </c>
      <c r="Q297" s="23" t="str">
        <f>IF($A297="","",VLOOKUP($A297,DATA_IMPORT!$A$2:$AG$2500,COLUMN(Q$1),FALSE))</f>
        <v/>
      </c>
      <c r="R297" s="22" t="str">
        <f>IF($A297="","",VLOOKUP($A297,DATA_IMPORT!$A$2:$AG$2500,COLUMN(R$1),FALSE))</f>
        <v/>
      </c>
      <c r="S297" s="23" t="str">
        <f>IF($A297="","",VLOOKUP($A297,DATA_IMPORT!$A$2:$AG$2500,COLUMN(S$1),FALSE))</f>
        <v/>
      </c>
      <c r="T297" s="22" t="str">
        <f>IF($A297="","",VLOOKUP($A297,DATA_IMPORT!$A$2:$AG$2500,COLUMN(T$1),FALSE))</f>
        <v/>
      </c>
      <c r="U297" s="23" t="str">
        <f>IF($A297="","",VLOOKUP($A297,DATA_IMPORT!$A$2:$AG$2500,COLUMN(U$1),FALSE))</f>
        <v/>
      </c>
      <c r="V297" s="22" t="str">
        <f>IF($A297="","",VLOOKUP($A297,DATA_IMPORT!$A$2:$AG$2500,COLUMN(V$1),FALSE))</f>
        <v/>
      </c>
      <c r="W297" s="22" t="str">
        <f>IF($A297="","",VLOOKUP($A297,DATA_IMPORT!$A$2:$AG$2500,COLUMN(W$1),FALSE))</f>
        <v/>
      </c>
      <c r="X297" s="96" t="str">
        <f>IF($A297="","",VLOOKUP($A297,DATA_IMPORT!$A$2:$AG$2500,COLUMN(X$1),FALSE))</f>
        <v/>
      </c>
      <c r="Y297" s="96" t="str">
        <f>IF($A297="","",VLOOKUP($A297,DATA_IMPORT!$A$2:$AG$2500,COLUMN(Y$1),FALSE))</f>
        <v/>
      </c>
      <c r="Z297" s="22" t="str">
        <f>IF($A297="","",VLOOKUP($A297,DATA_IMPORT!$A$2:$AG$2500,COLUMN(Z$1),FALSE))</f>
        <v/>
      </c>
      <c r="AA297" s="96" t="str">
        <f>IF($A297="","",VLOOKUP($A297,DATA_IMPORT!$A$2:$AG$2500,COLUMN(AA$1),FALSE))</f>
        <v/>
      </c>
      <c r="AB297" s="96" t="str">
        <f>IF($A297="","",VLOOKUP($A297,DATA_IMPORT!$A$2:$AG$2500,COLUMN(AB$1),FALSE))</f>
        <v/>
      </c>
      <c r="AC297" s="22" t="str">
        <f>IF($A297="","",VLOOKUP($A297,DATA_IMPORT!$A$2:$AG$2500,COLUMN(AC$1),FALSE))</f>
        <v/>
      </c>
      <c r="AD297" s="96" t="str">
        <f>IF($A297="","",VLOOKUP($A297,DATA_IMPORT!$A$2:$AG$2500,COLUMN(AD$1),FALSE))</f>
        <v/>
      </c>
      <c r="AE297" s="96" t="str">
        <f>IF($A297="","",VLOOKUP($A297,DATA_IMPORT!$A$2:$AG$2500,COLUMN(AE$1),FALSE))</f>
        <v/>
      </c>
      <c r="AF297" s="96" t="str">
        <f>IF($A297="","",VLOOKUP($A297,DATA_IMPORT!$A$2:$AG$2500,COLUMN(AF$1),FALSE))</f>
        <v/>
      </c>
      <c r="AG297" s="96" t="str">
        <f>IF($A297="","",VLOOKUP($A297,DATA_IMPORT!$A$2:$AG$2500,COLUMN(AG$1),FALSE))</f>
        <v/>
      </c>
    </row>
    <row r="298" spans="2:33">
      <c r="B298" t="str">
        <f>IF($A298="","",VLOOKUP($A298,DATA_IMPORT!$A$2:$AG$2500,COLUMN(B$1),FALSE))</f>
        <v/>
      </c>
      <c r="C298" t="str">
        <f>IF($A298="","",VLOOKUP($A298,DATA_IMPORT!$A$2:$AG$2500,COLUMN(C$1),FALSE))</f>
        <v/>
      </c>
      <c r="D298" t="str">
        <f>IF($A298="","",VLOOKUP($A298,DATA_IMPORT!$A$2:$AG$2500,COLUMN(D$1),FALSE))</f>
        <v/>
      </c>
      <c r="E298" s="106" t="str">
        <f>IF($A298="","",VLOOKUP($A298,DATA_IMPORT!$A$2:$AG$2500,COLUMN(F$1),FALSE))</f>
        <v/>
      </c>
      <c r="F298" t="str">
        <f>IF($A298="","",VLOOKUP($A298,DATA_IMPORT!$A$2:$AG$2500,COLUMN(F$1),FALSE))</f>
        <v/>
      </c>
      <c r="G298" t="str">
        <f>IF(A298="","",F298&amp;COUNTIF($B$2:$B298,B298))</f>
        <v/>
      </c>
      <c r="H298" t="str">
        <f t="shared" si="8"/>
        <v/>
      </c>
      <c r="I298" t="str">
        <f t="shared" si="9"/>
        <v/>
      </c>
      <c r="J298" s="106" t="s">
        <v>42</v>
      </c>
      <c r="K298" s="22" t="str">
        <f>IF($A298="","",VLOOKUP($A298,DATA_IMPORT!$A$2:$AG$2500,COLUMN(K$1),FALSE))</f>
        <v/>
      </c>
      <c r="L298" s="22" t="str">
        <f>IF($A298="","",VLOOKUP($A298,DATA_IMPORT!$A$2:$AG$2500,COLUMN(L$1),FALSE))</f>
        <v/>
      </c>
      <c r="M298" s="22" t="str">
        <f>IF($A298="","",VLOOKUP($A298,DATA_IMPORT!$A$2:$AG$2500,COLUMN(M$1),FALSE))</f>
        <v/>
      </c>
      <c r="N298" s="22" t="str">
        <f>IF($A298="","",VLOOKUP($A298,DATA_IMPORT!$A$2:$AG$2500,COLUMN(N$1),FALSE))</f>
        <v/>
      </c>
      <c r="O298" s="22" t="str">
        <f>IF($A298="","",VLOOKUP($A298,DATA_IMPORT!$A$2:$AG$2500,COLUMN(O$1),FALSE))</f>
        <v/>
      </c>
      <c r="P298" s="22" t="str">
        <f>IF($A298="","",VLOOKUP($A298,DATA_IMPORT!$A$2:$AG$2500,COLUMN(P$1),FALSE))</f>
        <v/>
      </c>
      <c r="Q298" s="23" t="str">
        <f>IF($A298="","",VLOOKUP($A298,DATA_IMPORT!$A$2:$AG$2500,COLUMN(Q$1),FALSE))</f>
        <v/>
      </c>
      <c r="R298" s="22" t="str">
        <f>IF($A298="","",VLOOKUP($A298,DATA_IMPORT!$A$2:$AG$2500,COLUMN(R$1),FALSE))</f>
        <v/>
      </c>
      <c r="S298" s="23" t="str">
        <f>IF($A298="","",VLOOKUP($A298,DATA_IMPORT!$A$2:$AG$2500,COLUMN(S$1),FALSE))</f>
        <v/>
      </c>
      <c r="T298" s="22" t="str">
        <f>IF($A298="","",VLOOKUP($A298,DATA_IMPORT!$A$2:$AG$2500,COLUMN(T$1),FALSE))</f>
        <v/>
      </c>
      <c r="U298" s="23" t="str">
        <f>IF($A298="","",VLOOKUP($A298,DATA_IMPORT!$A$2:$AG$2500,COLUMN(U$1),FALSE))</f>
        <v/>
      </c>
      <c r="V298" s="22" t="str">
        <f>IF($A298="","",VLOOKUP($A298,DATA_IMPORT!$A$2:$AG$2500,COLUMN(V$1),FALSE))</f>
        <v/>
      </c>
      <c r="W298" s="22" t="str">
        <f>IF($A298="","",VLOOKUP($A298,DATA_IMPORT!$A$2:$AG$2500,COLUMN(W$1),FALSE))</f>
        <v/>
      </c>
      <c r="X298" s="96" t="str">
        <f>IF($A298="","",VLOOKUP($A298,DATA_IMPORT!$A$2:$AG$2500,COLUMN(X$1),FALSE))</f>
        <v/>
      </c>
      <c r="Y298" s="96" t="str">
        <f>IF($A298="","",VLOOKUP($A298,DATA_IMPORT!$A$2:$AG$2500,COLUMN(Y$1),FALSE))</f>
        <v/>
      </c>
      <c r="Z298" s="22" t="str">
        <f>IF($A298="","",VLOOKUP($A298,DATA_IMPORT!$A$2:$AG$2500,COLUMN(Z$1),FALSE))</f>
        <v/>
      </c>
      <c r="AA298" s="96" t="str">
        <f>IF($A298="","",VLOOKUP($A298,DATA_IMPORT!$A$2:$AG$2500,COLUMN(AA$1),FALSE))</f>
        <v/>
      </c>
      <c r="AB298" s="96" t="str">
        <f>IF($A298="","",VLOOKUP($A298,DATA_IMPORT!$A$2:$AG$2500,COLUMN(AB$1),FALSE))</f>
        <v/>
      </c>
      <c r="AC298" s="22" t="str">
        <f>IF($A298="","",VLOOKUP($A298,DATA_IMPORT!$A$2:$AG$2500,COLUMN(AC$1),FALSE))</f>
        <v/>
      </c>
      <c r="AD298" s="96" t="str">
        <f>IF($A298="","",VLOOKUP($A298,DATA_IMPORT!$A$2:$AG$2500,COLUMN(AD$1),FALSE))</f>
        <v/>
      </c>
      <c r="AE298" s="96" t="str">
        <f>IF($A298="","",VLOOKUP($A298,DATA_IMPORT!$A$2:$AG$2500,COLUMN(AE$1),FALSE))</f>
        <v/>
      </c>
      <c r="AF298" s="96" t="str">
        <f>IF($A298="","",VLOOKUP($A298,DATA_IMPORT!$A$2:$AG$2500,COLUMN(AF$1),FALSE))</f>
        <v/>
      </c>
      <c r="AG298" s="96" t="str">
        <f>IF($A298="","",VLOOKUP($A298,DATA_IMPORT!$A$2:$AG$2500,COLUMN(AG$1),FALSE))</f>
        <v/>
      </c>
    </row>
    <row r="299" spans="2:33">
      <c r="B299" t="str">
        <f>IF($A299="","",VLOOKUP($A299,DATA_IMPORT!$A$2:$AG$2500,COLUMN(B$1),FALSE))</f>
        <v/>
      </c>
      <c r="C299" t="str">
        <f>IF($A299="","",VLOOKUP($A299,DATA_IMPORT!$A$2:$AG$2500,COLUMN(C$1),FALSE))</f>
        <v/>
      </c>
      <c r="D299" t="str">
        <f>IF($A299="","",VLOOKUP($A299,DATA_IMPORT!$A$2:$AG$2500,COLUMN(D$1),FALSE))</f>
        <v/>
      </c>
      <c r="E299" s="106" t="str">
        <f>IF($A299="","",VLOOKUP($A299,DATA_IMPORT!$A$2:$AG$2500,COLUMN(F$1),FALSE))</f>
        <v/>
      </c>
      <c r="F299" t="str">
        <f>IF($A299="","",VLOOKUP($A299,DATA_IMPORT!$A$2:$AG$2500,COLUMN(F$1),FALSE))</f>
        <v/>
      </c>
      <c r="G299" t="str">
        <f>IF(A299="","",F299&amp;COUNTIF($B$2:$B299,B299))</f>
        <v/>
      </c>
      <c r="H299" t="str">
        <f t="shared" si="8"/>
        <v/>
      </c>
      <c r="I299" t="str">
        <f t="shared" si="9"/>
        <v/>
      </c>
      <c r="J299" s="106" t="s">
        <v>42</v>
      </c>
      <c r="K299" s="22" t="str">
        <f>IF($A299="","",VLOOKUP($A299,DATA_IMPORT!$A$2:$AG$2500,COLUMN(K$1),FALSE))</f>
        <v/>
      </c>
      <c r="L299" s="22" t="str">
        <f>IF($A299="","",VLOOKUP($A299,DATA_IMPORT!$A$2:$AG$2500,COLUMN(L$1),FALSE))</f>
        <v/>
      </c>
      <c r="M299" s="22" t="str">
        <f>IF($A299="","",VLOOKUP($A299,DATA_IMPORT!$A$2:$AG$2500,COLUMN(M$1),FALSE))</f>
        <v/>
      </c>
      <c r="N299" s="22" t="str">
        <f>IF($A299="","",VLOOKUP($A299,DATA_IMPORT!$A$2:$AG$2500,COLUMN(N$1),FALSE))</f>
        <v/>
      </c>
      <c r="O299" s="22" t="str">
        <f>IF($A299="","",VLOOKUP($A299,DATA_IMPORT!$A$2:$AG$2500,COLUMN(O$1),FALSE))</f>
        <v/>
      </c>
      <c r="P299" s="22" t="str">
        <f>IF($A299="","",VLOOKUP($A299,DATA_IMPORT!$A$2:$AG$2500,COLUMN(P$1),FALSE))</f>
        <v/>
      </c>
      <c r="Q299" s="23" t="str">
        <f>IF($A299="","",VLOOKUP($A299,DATA_IMPORT!$A$2:$AG$2500,COLUMN(Q$1),FALSE))</f>
        <v/>
      </c>
      <c r="R299" s="22" t="str">
        <f>IF($A299="","",VLOOKUP($A299,DATA_IMPORT!$A$2:$AG$2500,COLUMN(R$1),FALSE))</f>
        <v/>
      </c>
      <c r="S299" s="23" t="str">
        <f>IF($A299="","",VLOOKUP($A299,DATA_IMPORT!$A$2:$AG$2500,COLUMN(S$1),FALSE))</f>
        <v/>
      </c>
      <c r="T299" s="22" t="str">
        <f>IF($A299="","",VLOOKUP($A299,DATA_IMPORT!$A$2:$AG$2500,COLUMN(T$1),FALSE))</f>
        <v/>
      </c>
      <c r="U299" s="23" t="str">
        <f>IF($A299="","",VLOOKUP($A299,DATA_IMPORT!$A$2:$AG$2500,COLUMN(U$1),FALSE))</f>
        <v/>
      </c>
      <c r="V299" s="22" t="str">
        <f>IF($A299="","",VLOOKUP($A299,DATA_IMPORT!$A$2:$AG$2500,COLUMN(V$1),FALSE))</f>
        <v/>
      </c>
      <c r="W299" s="22" t="str">
        <f>IF($A299="","",VLOOKUP($A299,DATA_IMPORT!$A$2:$AG$2500,COLUMN(W$1),FALSE))</f>
        <v/>
      </c>
      <c r="X299" s="96" t="str">
        <f>IF($A299="","",VLOOKUP($A299,DATA_IMPORT!$A$2:$AG$2500,COLUMN(X$1),FALSE))</f>
        <v/>
      </c>
      <c r="Y299" s="96" t="str">
        <f>IF($A299="","",VLOOKUP($A299,DATA_IMPORT!$A$2:$AG$2500,COLUMN(Y$1),FALSE))</f>
        <v/>
      </c>
      <c r="Z299" s="22" t="str">
        <f>IF($A299="","",VLOOKUP($A299,DATA_IMPORT!$A$2:$AG$2500,COLUMN(Z$1),FALSE))</f>
        <v/>
      </c>
      <c r="AA299" s="96" t="str">
        <f>IF($A299="","",VLOOKUP($A299,DATA_IMPORT!$A$2:$AG$2500,COLUMN(AA$1),FALSE))</f>
        <v/>
      </c>
      <c r="AB299" s="96" t="str">
        <f>IF($A299="","",VLOOKUP($A299,DATA_IMPORT!$A$2:$AG$2500,COLUMN(AB$1),FALSE))</f>
        <v/>
      </c>
      <c r="AC299" s="22" t="str">
        <f>IF($A299="","",VLOOKUP($A299,DATA_IMPORT!$A$2:$AG$2500,COLUMN(AC$1),FALSE))</f>
        <v/>
      </c>
      <c r="AD299" s="96" t="str">
        <f>IF($A299="","",VLOOKUP($A299,DATA_IMPORT!$A$2:$AG$2500,COLUMN(AD$1),FALSE))</f>
        <v/>
      </c>
      <c r="AE299" s="96" t="str">
        <f>IF($A299="","",VLOOKUP($A299,DATA_IMPORT!$A$2:$AG$2500,COLUMN(AE$1),FALSE))</f>
        <v/>
      </c>
      <c r="AF299" s="96" t="str">
        <f>IF($A299="","",VLOOKUP($A299,DATA_IMPORT!$A$2:$AG$2500,COLUMN(AF$1),FALSE))</f>
        <v/>
      </c>
      <c r="AG299" s="96" t="str">
        <f>IF($A299="","",VLOOKUP($A299,DATA_IMPORT!$A$2:$AG$2500,COLUMN(AG$1),FALSE))</f>
        <v/>
      </c>
    </row>
    <row r="300" spans="2:33">
      <c r="B300" t="str">
        <f>IF($A300="","",VLOOKUP($A300,DATA_IMPORT!$A$2:$AG$2500,COLUMN(B$1),FALSE))</f>
        <v/>
      </c>
      <c r="C300" t="str">
        <f>IF($A300="","",VLOOKUP($A300,DATA_IMPORT!$A$2:$AG$2500,COLUMN(C$1),FALSE))</f>
        <v/>
      </c>
      <c r="D300" t="str">
        <f>IF($A300="","",VLOOKUP($A300,DATA_IMPORT!$A$2:$AG$2500,COLUMN(D$1),FALSE))</f>
        <v/>
      </c>
      <c r="E300" s="106" t="str">
        <f>IF($A300="","",VLOOKUP($A300,DATA_IMPORT!$A$2:$AG$2500,COLUMN(F$1),FALSE))</f>
        <v/>
      </c>
      <c r="F300" t="str">
        <f>IF($A300="","",VLOOKUP($A300,DATA_IMPORT!$A$2:$AG$2500,COLUMN(F$1),FALSE))</f>
        <v/>
      </c>
      <c r="G300" t="str">
        <f>IF(A300="","",F300&amp;COUNTIF($B$2:$B300,B300))</f>
        <v/>
      </c>
      <c r="H300" t="str">
        <f t="shared" si="8"/>
        <v/>
      </c>
      <c r="I300" t="str">
        <f t="shared" si="9"/>
        <v/>
      </c>
      <c r="J300" s="106" t="s">
        <v>42</v>
      </c>
      <c r="K300" s="22" t="str">
        <f>IF($A300="","",VLOOKUP($A300,DATA_IMPORT!$A$2:$AG$2500,COLUMN(K$1),FALSE))</f>
        <v/>
      </c>
      <c r="L300" s="22" t="str">
        <f>IF($A300="","",VLOOKUP($A300,DATA_IMPORT!$A$2:$AG$2500,COLUMN(L$1),FALSE))</f>
        <v/>
      </c>
      <c r="M300" s="22" t="str">
        <f>IF($A300="","",VLOOKUP($A300,DATA_IMPORT!$A$2:$AG$2500,COLUMN(M$1),FALSE))</f>
        <v/>
      </c>
      <c r="N300" s="22" t="str">
        <f>IF($A300="","",VLOOKUP($A300,DATA_IMPORT!$A$2:$AG$2500,COLUMN(N$1),FALSE))</f>
        <v/>
      </c>
      <c r="O300" s="22" t="str">
        <f>IF($A300="","",VLOOKUP($A300,DATA_IMPORT!$A$2:$AG$2500,COLUMN(O$1),FALSE))</f>
        <v/>
      </c>
      <c r="P300" s="22" t="str">
        <f>IF($A300="","",VLOOKUP($A300,DATA_IMPORT!$A$2:$AG$2500,COLUMN(P$1),FALSE))</f>
        <v/>
      </c>
      <c r="Q300" s="23" t="str">
        <f>IF($A300="","",VLOOKUP($A300,DATA_IMPORT!$A$2:$AG$2500,COLUMN(Q$1),FALSE))</f>
        <v/>
      </c>
      <c r="R300" s="22" t="str">
        <f>IF($A300="","",VLOOKUP($A300,DATA_IMPORT!$A$2:$AG$2500,COLUMN(R$1),FALSE))</f>
        <v/>
      </c>
      <c r="S300" s="23" t="str">
        <f>IF($A300="","",VLOOKUP($A300,DATA_IMPORT!$A$2:$AG$2500,COLUMN(S$1),FALSE))</f>
        <v/>
      </c>
      <c r="T300" s="22" t="str">
        <f>IF($A300="","",VLOOKUP($A300,DATA_IMPORT!$A$2:$AG$2500,COLUMN(T$1),FALSE))</f>
        <v/>
      </c>
      <c r="U300" s="23" t="str">
        <f>IF($A300="","",VLOOKUP($A300,DATA_IMPORT!$A$2:$AG$2500,COLUMN(U$1),FALSE))</f>
        <v/>
      </c>
      <c r="V300" s="22" t="str">
        <f>IF($A300="","",VLOOKUP($A300,DATA_IMPORT!$A$2:$AG$2500,COLUMN(V$1),FALSE))</f>
        <v/>
      </c>
      <c r="W300" s="22" t="str">
        <f>IF($A300="","",VLOOKUP($A300,DATA_IMPORT!$A$2:$AG$2500,COLUMN(W$1),FALSE))</f>
        <v/>
      </c>
      <c r="X300" s="96" t="str">
        <f>IF($A300="","",VLOOKUP($A300,DATA_IMPORT!$A$2:$AG$2500,COLUMN(X$1),FALSE))</f>
        <v/>
      </c>
      <c r="Y300" s="96" t="str">
        <f>IF($A300="","",VLOOKUP($A300,DATA_IMPORT!$A$2:$AG$2500,COLUMN(Y$1),FALSE))</f>
        <v/>
      </c>
      <c r="Z300" s="22" t="str">
        <f>IF($A300="","",VLOOKUP($A300,DATA_IMPORT!$A$2:$AG$2500,COLUMN(Z$1),FALSE))</f>
        <v/>
      </c>
      <c r="AA300" s="96" t="str">
        <f>IF($A300="","",VLOOKUP($A300,DATA_IMPORT!$A$2:$AG$2500,COLUMN(AA$1),FALSE))</f>
        <v/>
      </c>
      <c r="AB300" s="96" t="str">
        <f>IF($A300="","",VLOOKUP($A300,DATA_IMPORT!$A$2:$AG$2500,COLUMN(AB$1),FALSE))</f>
        <v/>
      </c>
      <c r="AC300" s="22" t="str">
        <f>IF($A300="","",VLOOKUP($A300,DATA_IMPORT!$A$2:$AG$2500,COLUMN(AC$1),FALSE))</f>
        <v/>
      </c>
      <c r="AD300" s="96" t="str">
        <f>IF($A300="","",VLOOKUP($A300,DATA_IMPORT!$A$2:$AG$2500,COLUMN(AD$1),FALSE))</f>
        <v/>
      </c>
      <c r="AE300" s="96" t="str">
        <f>IF($A300="","",VLOOKUP($A300,DATA_IMPORT!$A$2:$AG$2500,COLUMN(AE$1),FALSE))</f>
        <v/>
      </c>
      <c r="AF300" s="96" t="str">
        <f>IF($A300="","",VLOOKUP($A300,DATA_IMPORT!$A$2:$AG$2500,COLUMN(AF$1),FALSE))</f>
        <v/>
      </c>
      <c r="AG300" s="96" t="str">
        <f>IF($A300="","",VLOOKUP($A300,DATA_IMPORT!$A$2:$AG$2500,COLUMN(AG$1),FALSE))</f>
        <v/>
      </c>
    </row>
    <row r="301" spans="2:33">
      <c r="B301" t="str">
        <f>IF($A301="","",VLOOKUP($A301,DATA_IMPORT!$A$2:$AG$2500,COLUMN(B$1),FALSE))</f>
        <v/>
      </c>
      <c r="C301" t="str">
        <f>IF($A301="","",VLOOKUP($A301,DATA_IMPORT!$A$2:$AG$2500,COLUMN(C$1),FALSE))</f>
        <v/>
      </c>
      <c r="D301" t="str">
        <f>IF($A301="","",VLOOKUP($A301,DATA_IMPORT!$A$2:$AG$2500,COLUMN(D$1),FALSE))</f>
        <v/>
      </c>
      <c r="E301" s="106" t="str">
        <f>IF($A301="","",VLOOKUP($A301,DATA_IMPORT!$A$2:$AG$2500,COLUMN(F$1),FALSE))</f>
        <v/>
      </c>
      <c r="F301" t="str">
        <f>IF($A301="","",VLOOKUP($A301,DATA_IMPORT!$A$2:$AG$2500,COLUMN(F$1),FALSE))</f>
        <v/>
      </c>
      <c r="G301" t="str">
        <f>IF(A301="","",F301&amp;COUNTIF($B$2:$B301,B301))</f>
        <v/>
      </c>
      <c r="H301" t="str">
        <f t="shared" si="8"/>
        <v/>
      </c>
      <c r="I301" t="str">
        <f t="shared" si="9"/>
        <v/>
      </c>
      <c r="J301" s="106" t="s">
        <v>42</v>
      </c>
      <c r="K301" s="22" t="str">
        <f>IF($A301="","",VLOOKUP($A301,DATA_IMPORT!$A$2:$AG$2500,COLUMN(K$1),FALSE))</f>
        <v/>
      </c>
      <c r="L301" s="22" t="str">
        <f>IF($A301="","",VLOOKUP($A301,DATA_IMPORT!$A$2:$AG$2500,COLUMN(L$1),FALSE))</f>
        <v/>
      </c>
      <c r="M301" s="22" t="str">
        <f>IF($A301="","",VLOOKUP($A301,DATA_IMPORT!$A$2:$AG$2500,COLUMN(M$1),FALSE))</f>
        <v/>
      </c>
      <c r="N301" s="22" t="str">
        <f>IF($A301="","",VLOOKUP($A301,DATA_IMPORT!$A$2:$AG$2500,COLUMN(N$1),FALSE))</f>
        <v/>
      </c>
      <c r="O301" s="22" t="str">
        <f>IF($A301="","",VLOOKUP($A301,DATA_IMPORT!$A$2:$AG$2500,COLUMN(O$1),FALSE))</f>
        <v/>
      </c>
      <c r="P301" s="22" t="str">
        <f>IF($A301="","",VLOOKUP($A301,DATA_IMPORT!$A$2:$AG$2500,COLUMN(P$1),FALSE))</f>
        <v/>
      </c>
      <c r="Q301" s="23" t="str">
        <f>IF($A301="","",VLOOKUP($A301,DATA_IMPORT!$A$2:$AG$2500,COLUMN(Q$1),FALSE))</f>
        <v/>
      </c>
      <c r="R301" s="22" t="str">
        <f>IF($A301="","",VLOOKUP($A301,DATA_IMPORT!$A$2:$AG$2500,COLUMN(R$1),FALSE))</f>
        <v/>
      </c>
      <c r="S301" s="23" t="str">
        <f>IF($A301="","",VLOOKUP($A301,DATA_IMPORT!$A$2:$AG$2500,COLUMN(S$1),FALSE))</f>
        <v/>
      </c>
      <c r="T301" s="22" t="str">
        <f>IF($A301="","",VLOOKUP($A301,DATA_IMPORT!$A$2:$AG$2500,COLUMN(T$1),FALSE))</f>
        <v/>
      </c>
      <c r="U301" s="23" t="str">
        <f>IF($A301="","",VLOOKUP($A301,DATA_IMPORT!$A$2:$AG$2500,COLUMN(U$1),FALSE))</f>
        <v/>
      </c>
      <c r="V301" s="22" t="str">
        <f>IF($A301="","",VLOOKUP($A301,DATA_IMPORT!$A$2:$AG$2500,COLUMN(V$1),FALSE))</f>
        <v/>
      </c>
      <c r="W301" s="22" t="str">
        <f>IF($A301="","",VLOOKUP($A301,DATA_IMPORT!$A$2:$AG$2500,COLUMN(W$1),FALSE))</f>
        <v/>
      </c>
      <c r="X301" s="96" t="str">
        <f>IF($A301="","",VLOOKUP($A301,DATA_IMPORT!$A$2:$AG$2500,COLUMN(X$1),FALSE))</f>
        <v/>
      </c>
      <c r="Y301" s="96" t="str">
        <f>IF($A301="","",VLOOKUP($A301,DATA_IMPORT!$A$2:$AG$2500,COLUMN(Y$1),FALSE))</f>
        <v/>
      </c>
      <c r="Z301" s="22" t="str">
        <f>IF($A301="","",VLOOKUP($A301,DATA_IMPORT!$A$2:$AG$2500,COLUMN(Z$1),FALSE))</f>
        <v/>
      </c>
      <c r="AA301" s="96" t="str">
        <f>IF($A301="","",VLOOKUP($A301,DATA_IMPORT!$A$2:$AG$2500,COLUMN(AA$1),FALSE))</f>
        <v/>
      </c>
      <c r="AB301" s="96" t="str">
        <f>IF($A301="","",VLOOKUP($A301,DATA_IMPORT!$A$2:$AG$2500,COLUMN(AB$1),FALSE))</f>
        <v/>
      </c>
      <c r="AC301" s="22" t="str">
        <f>IF($A301="","",VLOOKUP($A301,DATA_IMPORT!$A$2:$AG$2500,COLUMN(AC$1),FALSE))</f>
        <v/>
      </c>
      <c r="AD301" s="96" t="str">
        <f>IF($A301="","",VLOOKUP($A301,DATA_IMPORT!$A$2:$AG$2500,COLUMN(AD$1),FALSE))</f>
        <v/>
      </c>
      <c r="AE301" s="96" t="str">
        <f>IF($A301="","",VLOOKUP($A301,DATA_IMPORT!$A$2:$AG$2500,COLUMN(AE$1),FALSE))</f>
        <v/>
      </c>
      <c r="AF301" s="96" t="str">
        <f>IF($A301="","",VLOOKUP($A301,DATA_IMPORT!$A$2:$AG$2500,COLUMN(AF$1),FALSE))</f>
        <v/>
      </c>
      <c r="AG301" s="96" t="str">
        <f>IF($A301="","",VLOOKUP($A301,DATA_IMPORT!$A$2:$AG$2500,COLUMN(AG$1),FALSE))</f>
        <v/>
      </c>
    </row>
    <row r="302" spans="2:33">
      <c r="B302" t="str">
        <f>IF($A302="","",VLOOKUP($A302,DATA_IMPORT!$A$2:$AG$2500,COLUMN(B$1),FALSE))</f>
        <v/>
      </c>
      <c r="C302" t="str">
        <f>IF($A302="","",VLOOKUP($A302,DATA_IMPORT!$A$2:$AG$2500,COLUMN(C$1),FALSE))</f>
        <v/>
      </c>
      <c r="D302" t="str">
        <f>IF($A302="","",VLOOKUP($A302,DATA_IMPORT!$A$2:$AG$2500,COLUMN(D$1),FALSE))</f>
        <v/>
      </c>
      <c r="E302" s="106" t="str">
        <f>IF($A302="","",VLOOKUP($A302,DATA_IMPORT!$A$2:$AG$2500,COLUMN(F$1),FALSE))</f>
        <v/>
      </c>
      <c r="F302" t="str">
        <f>IF($A302="","",VLOOKUP($A302,DATA_IMPORT!$A$2:$AG$2500,COLUMN(F$1),FALSE))</f>
        <v/>
      </c>
      <c r="G302" t="str">
        <f>IF(A302="","",F302&amp;COUNTIF($B$2:$B302,B302))</f>
        <v/>
      </c>
      <c r="H302" t="str">
        <f t="shared" si="8"/>
        <v/>
      </c>
      <c r="I302" t="str">
        <f t="shared" si="9"/>
        <v/>
      </c>
      <c r="J302" s="106" t="s">
        <v>42</v>
      </c>
      <c r="K302" s="22" t="str">
        <f>IF($A302="","",VLOOKUP($A302,DATA_IMPORT!$A$2:$AG$2500,COLUMN(K$1),FALSE))</f>
        <v/>
      </c>
      <c r="L302" s="22" t="str">
        <f>IF($A302="","",VLOOKUP($A302,DATA_IMPORT!$A$2:$AG$2500,COLUMN(L$1),FALSE))</f>
        <v/>
      </c>
      <c r="M302" s="22" t="str">
        <f>IF($A302="","",VLOOKUP($A302,DATA_IMPORT!$A$2:$AG$2500,COLUMN(M$1),FALSE))</f>
        <v/>
      </c>
      <c r="N302" s="22" t="str">
        <f>IF($A302="","",VLOOKUP($A302,DATA_IMPORT!$A$2:$AG$2500,COLUMN(N$1),FALSE))</f>
        <v/>
      </c>
      <c r="O302" s="22" t="str">
        <f>IF($A302="","",VLOOKUP($A302,DATA_IMPORT!$A$2:$AG$2500,COLUMN(O$1),FALSE))</f>
        <v/>
      </c>
      <c r="P302" s="22" t="str">
        <f>IF($A302="","",VLOOKUP($A302,DATA_IMPORT!$A$2:$AG$2500,COLUMN(P$1),FALSE))</f>
        <v/>
      </c>
      <c r="Q302" s="23" t="str">
        <f>IF($A302="","",VLOOKUP($A302,DATA_IMPORT!$A$2:$AG$2500,COLUMN(Q$1),FALSE))</f>
        <v/>
      </c>
      <c r="R302" s="22" t="str">
        <f>IF($A302="","",VLOOKUP($A302,DATA_IMPORT!$A$2:$AG$2500,COLUMN(R$1),FALSE))</f>
        <v/>
      </c>
      <c r="S302" s="23" t="str">
        <f>IF($A302="","",VLOOKUP($A302,DATA_IMPORT!$A$2:$AG$2500,COLUMN(S$1),FALSE))</f>
        <v/>
      </c>
      <c r="T302" s="22" t="str">
        <f>IF($A302="","",VLOOKUP($A302,DATA_IMPORT!$A$2:$AG$2500,COLUMN(T$1),FALSE))</f>
        <v/>
      </c>
      <c r="U302" s="23" t="str">
        <f>IF($A302="","",VLOOKUP($A302,DATA_IMPORT!$A$2:$AG$2500,COLUMN(U$1),FALSE))</f>
        <v/>
      </c>
      <c r="V302" s="22" t="str">
        <f>IF($A302="","",VLOOKUP($A302,DATA_IMPORT!$A$2:$AG$2500,COLUMN(V$1),FALSE))</f>
        <v/>
      </c>
      <c r="W302" s="22" t="str">
        <f>IF($A302="","",VLOOKUP($A302,DATA_IMPORT!$A$2:$AG$2500,COLUMN(W$1),FALSE))</f>
        <v/>
      </c>
      <c r="X302" s="96" t="str">
        <f>IF($A302="","",VLOOKUP($A302,DATA_IMPORT!$A$2:$AG$2500,COLUMN(X$1),FALSE))</f>
        <v/>
      </c>
      <c r="Y302" s="96" t="str">
        <f>IF($A302="","",VLOOKUP($A302,DATA_IMPORT!$A$2:$AG$2500,COLUMN(Y$1),FALSE))</f>
        <v/>
      </c>
      <c r="Z302" s="22" t="str">
        <f>IF($A302="","",VLOOKUP($A302,DATA_IMPORT!$A$2:$AG$2500,COLUMN(Z$1),FALSE))</f>
        <v/>
      </c>
      <c r="AA302" s="96" t="str">
        <f>IF($A302="","",VLOOKUP($A302,DATA_IMPORT!$A$2:$AG$2500,COLUMN(AA$1),FALSE))</f>
        <v/>
      </c>
      <c r="AB302" s="96" t="str">
        <f>IF($A302="","",VLOOKUP($A302,DATA_IMPORT!$A$2:$AG$2500,COLUMN(AB$1),FALSE))</f>
        <v/>
      </c>
      <c r="AC302" s="22" t="str">
        <f>IF($A302="","",VLOOKUP($A302,DATA_IMPORT!$A$2:$AG$2500,COLUMN(AC$1),FALSE))</f>
        <v/>
      </c>
      <c r="AD302" s="96" t="str">
        <f>IF($A302="","",VLOOKUP($A302,DATA_IMPORT!$A$2:$AG$2500,COLUMN(AD$1),FALSE))</f>
        <v/>
      </c>
      <c r="AE302" s="96" t="str">
        <f>IF($A302="","",VLOOKUP($A302,DATA_IMPORT!$A$2:$AG$2500,COLUMN(AE$1),FALSE))</f>
        <v/>
      </c>
      <c r="AF302" s="96" t="str">
        <f>IF($A302="","",VLOOKUP($A302,DATA_IMPORT!$A$2:$AG$2500,COLUMN(AF$1),FALSE))</f>
        <v/>
      </c>
      <c r="AG302" s="96" t="str">
        <f>IF($A302="","",VLOOKUP($A302,DATA_IMPORT!$A$2:$AG$2500,COLUMN(AG$1),FALSE))</f>
        <v/>
      </c>
    </row>
    <row r="303" spans="2:33">
      <c r="B303" t="str">
        <f>IF($A303="","",VLOOKUP($A303,DATA_IMPORT!$A$2:$AG$2500,COLUMN(B$1),FALSE))</f>
        <v/>
      </c>
      <c r="C303" t="str">
        <f>IF($A303="","",VLOOKUP($A303,DATA_IMPORT!$A$2:$AG$2500,COLUMN(C$1),FALSE))</f>
        <v/>
      </c>
      <c r="D303" t="str">
        <f>IF($A303="","",VLOOKUP($A303,DATA_IMPORT!$A$2:$AG$2500,COLUMN(D$1),FALSE))</f>
        <v/>
      </c>
      <c r="E303" s="106" t="str">
        <f>IF($A303="","",VLOOKUP($A303,DATA_IMPORT!$A$2:$AG$2500,COLUMN(F$1),FALSE))</f>
        <v/>
      </c>
      <c r="F303" t="str">
        <f>IF($A303="","",VLOOKUP($A303,DATA_IMPORT!$A$2:$AG$2500,COLUMN(F$1),FALSE))</f>
        <v/>
      </c>
      <c r="G303" t="str">
        <f>IF(A303="","",F303&amp;COUNTIF($B$2:$B303,B303))</f>
        <v/>
      </c>
      <c r="H303" t="str">
        <f t="shared" si="8"/>
        <v/>
      </c>
      <c r="I303" t="str">
        <f t="shared" si="9"/>
        <v/>
      </c>
      <c r="J303" s="106" t="s">
        <v>42</v>
      </c>
      <c r="K303" s="22" t="str">
        <f>IF($A303="","",VLOOKUP($A303,DATA_IMPORT!$A$2:$AG$2500,COLUMN(K$1),FALSE))</f>
        <v/>
      </c>
      <c r="L303" s="22" t="str">
        <f>IF($A303="","",VLOOKUP($A303,DATA_IMPORT!$A$2:$AG$2500,COLUMN(L$1),FALSE))</f>
        <v/>
      </c>
      <c r="M303" s="22" t="str">
        <f>IF($A303="","",VLOOKUP($A303,DATA_IMPORT!$A$2:$AG$2500,COLUMN(M$1),FALSE))</f>
        <v/>
      </c>
      <c r="N303" s="22" t="str">
        <f>IF($A303="","",VLOOKUP($A303,DATA_IMPORT!$A$2:$AG$2500,COLUMN(N$1),FALSE))</f>
        <v/>
      </c>
      <c r="O303" s="22" t="str">
        <f>IF($A303="","",VLOOKUP($A303,DATA_IMPORT!$A$2:$AG$2500,COLUMN(O$1),FALSE))</f>
        <v/>
      </c>
      <c r="P303" s="22" t="str">
        <f>IF($A303="","",VLOOKUP($A303,DATA_IMPORT!$A$2:$AG$2500,COLUMN(P$1),FALSE))</f>
        <v/>
      </c>
      <c r="Q303" s="23" t="str">
        <f>IF($A303="","",VLOOKUP($A303,DATA_IMPORT!$A$2:$AG$2500,COLUMN(Q$1),FALSE))</f>
        <v/>
      </c>
      <c r="R303" s="22" t="str">
        <f>IF($A303="","",VLOOKUP($A303,DATA_IMPORT!$A$2:$AG$2500,COLUMN(R$1),FALSE))</f>
        <v/>
      </c>
      <c r="S303" s="23" t="str">
        <f>IF($A303="","",VLOOKUP($A303,DATA_IMPORT!$A$2:$AG$2500,COLUMN(S$1),FALSE))</f>
        <v/>
      </c>
      <c r="T303" s="22" t="str">
        <f>IF($A303="","",VLOOKUP($A303,DATA_IMPORT!$A$2:$AG$2500,COLUMN(T$1),FALSE))</f>
        <v/>
      </c>
      <c r="U303" s="23" t="str">
        <f>IF($A303="","",VLOOKUP($A303,DATA_IMPORT!$A$2:$AG$2500,COLUMN(U$1),FALSE))</f>
        <v/>
      </c>
      <c r="V303" s="22" t="str">
        <f>IF($A303="","",VLOOKUP($A303,DATA_IMPORT!$A$2:$AG$2500,COLUMN(V$1),FALSE))</f>
        <v/>
      </c>
      <c r="W303" s="22" t="str">
        <f>IF($A303="","",VLOOKUP($A303,DATA_IMPORT!$A$2:$AG$2500,COLUMN(W$1),FALSE))</f>
        <v/>
      </c>
      <c r="X303" s="96" t="str">
        <f>IF($A303="","",VLOOKUP($A303,DATA_IMPORT!$A$2:$AG$2500,COLUMN(X$1),FALSE))</f>
        <v/>
      </c>
      <c r="Y303" s="96" t="str">
        <f>IF($A303="","",VLOOKUP($A303,DATA_IMPORT!$A$2:$AG$2500,COLUMN(Y$1),FALSE))</f>
        <v/>
      </c>
      <c r="Z303" s="22" t="str">
        <f>IF($A303="","",VLOOKUP($A303,DATA_IMPORT!$A$2:$AG$2500,COLUMN(Z$1),FALSE))</f>
        <v/>
      </c>
      <c r="AA303" s="96" t="str">
        <f>IF($A303="","",VLOOKUP($A303,DATA_IMPORT!$A$2:$AG$2500,COLUMN(AA$1),FALSE))</f>
        <v/>
      </c>
      <c r="AB303" s="96" t="str">
        <f>IF($A303="","",VLOOKUP($A303,DATA_IMPORT!$A$2:$AG$2500,COLUMN(AB$1),FALSE))</f>
        <v/>
      </c>
      <c r="AC303" s="22" t="str">
        <f>IF($A303="","",VLOOKUP($A303,DATA_IMPORT!$A$2:$AG$2500,COLUMN(AC$1),FALSE))</f>
        <v/>
      </c>
      <c r="AD303" s="96" t="str">
        <f>IF($A303="","",VLOOKUP($A303,DATA_IMPORT!$A$2:$AG$2500,COLUMN(AD$1),FALSE))</f>
        <v/>
      </c>
      <c r="AE303" s="96" t="str">
        <f>IF($A303="","",VLOOKUP($A303,DATA_IMPORT!$A$2:$AG$2500,COLUMN(AE$1),FALSE))</f>
        <v/>
      </c>
      <c r="AF303" s="96" t="str">
        <f>IF($A303="","",VLOOKUP($A303,DATA_IMPORT!$A$2:$AG$2500,COLUMN(AF$1),FALSE))</f>
        <v/>
      </c>
      <c r="AG303" s="96" t="str">
        <f>IF($A303="","",VLOOKUP($A303,DATA_IMPORT!$A$2:$AG$2500,COLUMN(AG$1),FALSE))</f>
        <v/>
      </c>
    </row>
    <row r="304" spans="2:33">
      <c r="B304" t="str">
        <f>IF($A304="","",VLOOKUP($A304,DATA_IMPORT!$A$2:$AG$2500,COLUMN(B$1),FALSE))</f>
        <v/>
      </c>
      <c r="C304" t="str">
        <f>IF($A304="","",VLOOKUP($A304,DATA_IMPORT!$A$2:$AG$2500,COLUMN(C$1),FALSE))</f>
        <v/>
      </c>
      <c r="D304" t="str">
        <f>IF($A304="","",VLOOKUP($A304,DATA_IMPORT!$A$2:$AG$2500,COLUMN(D$1),FALSE))</f>
        <v/>
      </c>
      <c r="E304" s="106" t="str">
        <f>IF($A304="","",VLOOKUP($A304,DATA_IMPORT!$A$2:$AG$2500,COLUMN(F$1),FALSE))</f>
        <v/>
      </c>
      <c r="F304" t="str">
        <f>IF($A304="","",VLOOKUP($A304,DATA_IMPORT!$A$2:$AG$2500,COLUMN(F$1),FALSE))</f>
        <v/>
      </c>
      <c r="G304" t="str">
        <f>IF(A304="","",F304&amp;COUNTIF($B$2:$B304,B304))</f>
        <v/>
      </c>
      <c r="H304" t="str">
        <f t="shared" si="8"/>
        <v/>
      </c>
      <c r="I304" t="str">
        <f t="shared" si="9"/>
        <v/>
      </c>
      <c r="J304" s="106" t="s">
        <v>42</v>
      </c>
      <c r="K304" s="22" t="str">
        <f>IF($A304="","",VLOOKUP($A304,DATA_IMPORT!$A$2:$AG$2500,COLUMN(K$1),FALSE))</f>
        <v/>
      </c>
      <c r="L304" s="22" t="str">
        <f>IF($A304="","",VLOOKUP($A304,DATA_IMPORT!$A$2:$AG$2500,COLUMN(L$1),FALSE))</f>
        <v/>
      </c>
      <c r="M304" s="22" t="str">
        <f>IF($A304="","",VLOOKUP($A304,DATA_IMPORT!$A$2:$AG$2500,COLUMN(M$1),FALSE))</f>
        <v/>
      </c>
      <c r="N304" s="22" t="str">
        <f>IF($A304="","",VLOOKUP($A304,DATA_IMPORT!$A$2:$AG$2500,COLUMN(N$1),FALSE))</f>
        <v/>
      </c>
      <c r="O304" s="22" t="str">
        <f>IF($A304="","",VLOOKUP($A304,DATA_IMPORT!$A$2:$AG$2500,COLUMN(O$1),FALSE))</f>
        <v/>
      </c>
      <c r="P304" s="22" t="str">
        <f>IF($A304="","",VLOOKUP($A304,DATA_IMPORT!$A$2:$AG$2500,COLUMN(P$1),FALSE))</f>
        <v/>
      </c>
      <c r="Q304" s="23" t="str">
        <f>IF($A304="","",VLOOKUP($A304,DATA_IMPORT!$A$2:$AG$2500,COLUMN(Q$1),FALSE))</f>
        <v/>
      </c>
      <c r="R304" s="22" t="str">
        <f>IF($A304="","",VLOOKUP($A304,DATA_IMPORT!$A$2:$AG$2500,COLUMN(R$1),FALSE))</f>
        <v/>
      </c>
      <c r="S304" s="23" t="str">
        <f>IF($A304="","",VLOOKUP($A304,DATA_IMPORT!$A$2:$AG$2500,COLUMN(S$1),FALSE))</f>
        <v/>
      </c>
      <c r="T304" s="22" t="str">
        <f>IF($A304="","",VLOOKUP($A304,DATA_IMPORT!$A$2:$AG$2500,COLUMN(T$1),FALSE))</f>
        <v/>
      </c>
      <c r="U304" s="23" t="str">
        <f>IF($A304="","",VLOOKUP($A304,DATA_IMPORT!$A$2:$AG$2500,COLUMN(U$1),FALSE))</f>
        <v/>
      </c>
      <c r="V304" s="22" t="str">
        <f>IF($A304="","",VLOOKUP($A304,DATA_IMPORT!$A$2:$AG$2500,COLUMN(V$1),FALSE))</f>
        <v/>
      </c>
      <c r="W304" s="22" t="str">
        <f>IF($A304="","",VLOOKUP($A304,DATA_IMPORT!$A$2:$AG$2500,COLUMN(W$1),FALSE))</f>
        <v/>
      </c>
      <c r="X304" s="96" t="str">
        <f>IF($A304="","",VLOOKUP($A304,DATA_IMPORT!$A$2:$AG$2500,COLUMN(X$1),FALSE))</f>
        <v/>
      </c>
      <c r="Y304" s="96" t="str">
        <f>IF($A304="","",VLOOKUP($A304,DATA_IMPORT!$A$2:$AG$2500,COLUMN(Y$1),FALSE))</f>
        <v/>
      </c>
      <c r="Z304" s="22" t="str">
        <f>IF($A304="","",VLOOKUP($A304,DATA_IMPORT!$A$2:$AG$2500,COLUMN(Z$1),FALSE))</f>
        <v/>
      </c>
      <c r="AA304" s="96" t="str">
        <f>IF($A304="","",VLOOKUP($A304,DATA_IMPORT!$A$2:$AG$2500,COLUMN(AA$1),FALSE))</f>
        <v/>
      </c>
      <c r="AB304" s="96" t="str">
        <f>IF($A304="","",VLOOKUP($A304,DATA_IMPORT!$A$2:$AG$2500,COLUMN(AB$1),FALSE))</f>
        <v/>
      </c>
      <c r="AC304" s="22" t="str">
        <f>IF($A304="","",VLOOKUP($A304,DATA_IMPORT!$A$2:$AG$2500,COLUMN(AC$1),FALSE))</f>
        <v/>
      </c>
      <c r="AD304" s="96" t="str">
        <f>IF($A304="","",VLOOKUP($A304,DATA_IMPORT!$A$2:$AG$2500,COLUMN(AD$1),FALSE))</f>
        <v/>
      </c>
      <c r="AE304" s="96" t="str">
        <f>IF($A304="","",VLOOKUP($A304,DATA_IMPORT!$A$2:$AG$2500,COLUMN(AE$1),FALSE))</f>
        <v/>
      </c>
      <c r="AF304" s="96" t="str">
        <f>IF($A304="","",VLOOKUP($A304,DATA_IMPORT!$A$2:$AG$2500,COLUMN(AF$1),FALSE))</f>
        <v/>
      </c>
      <c r="AG304" s="96" t="str">
        <f>IF($A304="","",VLOOKUP($A304,DATA_IMPORT!$A$2:$AG$2500,COLUMN(AG$1),FALSE))</f>
        <v/>
      </c>
    </row>
    <row r="305" spans="2:33">
      <c r="B305" t="str">
        <f>IF($A305="","",VLOOKUP($A305,DATA_IMPORT!$A$2:$AG$2500,COLUMN(B$1),FALSE))</f>
        <v/>
      </c>
      <c r="C305" t="str">
        <f>IF($A305="","",VLOOKUP($A305,DATA_IMPORT!$A$2:$AG$2500,COLUMN(C$1),FALSE))</f>
        <v/>
      </c>
      <c r="D305" t="str">
        <f>IF($A305="","",VLOOKUP($A305,DATA_IMPORT!$A$2:$AG$2500,COLUMN(D$1),FALSE))</f>
        <v/>
      </c>
      <c r="E305" s="106" t="str">
        <f>IF($A305="","",VLOOKUP($A305,DATA_IMPORT!$A$2:$AG$2500,COLUMN(F$1),FALSE))</f>
        <v/>
      </c>
      <c r="F305" t="str">
        <f>IF($A305="","",VLOOKUP($A305,DATA_IMPORT!$A$2:$AG$2500,COLUMN(F$1),FALSE))</f>
        <v/>
      </c>
      <c r="G305" t="str">
        <f>IF(A305="","",F305&amp;COUNTIF($B$2:$B305,B305))</f>
        <v/>
      </c>
      <c r="H305" t="str">
        <f t="shared" si="8"/>
        <v/>
      </c>
      <c r="I305" t="str">
        <f t="shared" si="9"/>
        <v/>
      </c>
      <c r="J305" s="106" t="s">
        <v>42</v>
      </c>
      <c r="K305" s="22" t="str">
        <f>IF($A305="","",VLOOKUP($A305,DATA_IMPORT!$A$2:$AG$2500,COLUMN(K$1),FALSE))</f>
        <v/>
      </c>
      <c r="L305" s="22" t="str">
        <f>IF($A305="","",VLOOKUP($A305,DATA_IMPORT!$A$2:$AG$2500,COLUMN(L$1),FALSE))</f>
        <v/>
      </c>
      <c r="M305" s="22" t="str">
        <f>IF($A305="","",VLOOKUP($A305,DATA_IMPORT!$A$2:$AG$2500,COLUMN(M$1),FALSE))</f>
        <v/>
      </c>
      <c r="N305" s="22" t="str">
        <f>IF($A305="","",VLOOKUP($A305,DATA_IMPORT!$A$2:$AG$2500,COLUMN(N$1),FALSE))</f>
        <v/>
      </c>
      <c r="O305" s="22" t="str">
        <f>IF($A305="","",VLOOKUP($A305,DATA_IMPORT!$A$2:$AG$2500,COLUMN(O$1),FALSE))</f>
        <v/>
      </c>
      <c r="P305" s="22" t="str">
        <f>IF($A305="","",VLOOKUP($A305,DATA_IMPORT!$A$2:$AG$2500,COLUMN(P$1),FALSE))</f>
        <v/>
      </c>
      <c r="Q305" s="23" t="str">
        <f>IF($A305="","",VLOOKUP($A305,DATA_IMPORT!$A$2:$AG$2500,COLUMN(Q$1),FALSE))</f>
        <v/>
      </c>
      <c r="R305" s="22" t="str">
        <f>IF($A305="","",VLOOKUP($A305,DATA_IMPORT!$A$2:$AG$2500,COLUMN(R$1),FALSE))</f>
        <v/>
      </c>
      <c r="S305" s="23" t="str">
        <f>IF($A305="","",VLOOKUP($A305,DATA_IMPORT!$A$2:$AG$2500,COLUMN(S$1),FALSE))</f>
        <v/>
      </c>
      <c r="T305" s="22" t="str">
        <f>IF($A305="","",VLOOKUP($A305,DATA_IMPORT!$A$2:$AG$2500,COLUMN(T$1),FALSE))</f>
        <v/>
      </c>
      <c r="U305" s="23" t="str">
        <f>IF($A305="","",VLOOKUP($A305,DATA_IMPORT!$A$2:$AG$2500,COLUMN(U$1),FALSE))</f>
        <v/>
      </c>
      <c r="V305" s="22" t="str">
        <f>IF($A305="","",VLOOKUP($A305,DATA_IMPORT!$A$2:$AG$2500,COLUMN(V$1),FALSE))</f>
        <v/>
      </c>
      <c r="W305" s="22" t="str">
        <f>IF($A305="","",VLOOKUP($A305,DATA_IMPORT!$A$2:$AG$2500,COLUMN(W$1),FALSE))</f>
        <v/>
      </c>
      <c r="X305" s="96" t="str">
        <f>IF($A305="","",VLOOKUP($A305,DATA_IMPORT!$A$2:$AG$2500,COLUMN(X$1),FALSE))</f>
        <v/>
      </c>
      <c r="Y305" s="96" t="str">
        <f>IF($A305="","",VLOOKUP($A305,DATA_IMPORT!$A$2:$AG$2500,COLUMN(Y$1),FALSE))</f>
        <v/>
      </c>
      <c r="Z305" s="22" t="str">
        <f>IF($A305="","",VLOOKUP($A305,DATA_IMPORT!$A$2:$AG$2500,COLUMN(Z$1),FALSE))</f>
        <v/>
      </c>
      <c r="AA305" s="96" t="str">
        <f>IF($A305="","",VLOOKUP($A305,DATA_IMPORT!$A$2:$AG$2500,COLUMN(AA$1),FALSE))</f>
        <v/>
      </c>
      <c r="AB305" s="96" t="str">
        <f>IF($A305="","",VLOOKUP($A305,DATA_IMPORT!$A$2:$AG$2500,COLUMN(AB$1),FALSE))</f>
        <v/>
      </c>
      <c r="AC305" s="22" t="str">
        <f>IF($A305="","",VLOOKUP($A305,DATA_IMPORT!$A$2:$AG$2500,COLUMN(AC$1),FALSE))</f>
        <v/>
      </c>
      <c r="AD305" s="96" t="str">
        <f>IF($A305="","",VLOOKUP($A305,DATA_IMPORT!$A$2:$AG$2500,COLUMN(AD$1),FALSE))</f>
        <v/>
      </c>
      <c r="AE305" s="96" t="str">
        <f>IF($A305="","",VLOOKUP($A305,DATA_IMPORT!$A$2:$AG$2500,COLUMN(AE$1),FALSE))</f>
        <v/>
      </c>
      <c r="AF305" s="96" t="str">
        <f>IF($A305="","",VLOOKUP($A305,DATA_IMPORT!$A$2:$AG$2500,COLUMN(AF$1),FALSE))</f>
        <v/>
      </c>
      <c r="AG305" s="96" t="str">
        <f>IF($A305="","",VLOOKUP($A305,DATA_IMPORT!$A$2:$AG$2500,COLUMN(AG$1),FALSE))</f>
        <v/>
      </c>
    </row>
    <row r="306" spans="2:33">
      <c r="B306" t="str">
        <f>IF($A306="","",VLOOKUP($A306,DATA_IMPORT!$A$2:$AG$2500,COLUMN(B$1),FALSE))</f>
        <v/>
      </c>
      <c r="C306" t="str">
        <f>IF($A306="","",VLOOKUP($A306,DATA_IMPORT!$A$2:$AG$2500,COLUMN(C$1),FALSE))</f>
        <v/>
      </c>
      <c r="D306" t="str">
        <f>IF($A306="","",VLOOKUP($A306,DATA_IMPORT!$A$2:$AG$2500,COLUMN(D$1),FALSE))</f>
        <v/>
      </c>
      <c r="E306" s="106" t="str">
        <f>IF($A306="","",VLOOKUP($A306,DATA_IMPORT!$A$2:$AG$2500,COLUMN(F$1),FALSE))</f>
        <v/>
      </c>
      <c r="F306" t="str">
        <f>IF($A306="","",VLOOKUP($A306,DATA_IMPORT!$A$2:$AG$2500,COLUMN(F$1),FALSE))</f>
        <v/>
      </c>
      <c r="G306" t="str">
        <f>IF(A306="","",F306&amp;COUNTIF($B$2:$B306,B306))</f>
        <v/>
      </c>
      <c r="H306" t="str">
        <f t="shared" si="8"/>
        <v/>
      </c>
      <c r="I306" t="str">
        <f t="shared" si="9"/>
        <v/>
      </c>
      <c r="J306" s="106" t="s">
        <v>42</v>
      </c>
      <c r="K306" s="22" t="str">
        <f>IF($A306="","",VLOOKUP($A306,DATA_IMPORT!$A$2:$AG$2500,COLUMN(K$1),FALSE))</f>
        <v/>
      </c>
      <c r="L306" s="22" t="str">
        <f>IF($A306="","",VLOOKUP($A306,DATA_IMPORT!$A$2:$AG$2500,COLUMN(L$1),FALSE))</f>
        <v/>
      </c>
      <c r="M306" s="22" t="str">
        <f>IF($A306="","",VLOOKUP($A306,DATA_IMPORT!$A$2:$AG$2500,COLUMN(M$1),FALSE))</f>
        <v/>
      </c>
      <c r="N306" s="22" t="str">
        <f>IF($A306="","",VLOOKUP($A306,DATA_IMPORT!$A$2:$AG$2500,COLUMN(N$1),FALSE))</f>
        <v/>
      </c>
      <c r="O306" s="22" t="str">
        <f>IF($A306="","",VLOOKUP($A306,DATA_IMPORT!$A$2:$AG$2500,COLUMN(O$1),FALSE))</f>
        <v/>
      </c>
      <c r="P306" s="22" t="str">
        <f>IF($A306="","",VLOOKUP($A306,DATA_IMPORT!$A$2:$AG$2500,COLUMN(P$1),FALSE))</f>
        <v/>
      </c>
      <c r="Q306" s="23" t="str">
        <f>IF($A306="","",VLOOKUP($A306,DATA_IMPORT!$A$2:$AG$2500,COLUMN(Q$1),FALSE))</f>
        <v/>
      </c>
      <c r="R306" s="22" t="str">
        <f>IF($A306="","",VLOOKUP($A306,DATA_IMPORT!$A$2:$AG$2500,COLUMN(R$1),FALSE))</f>
        <v/>
      </c>
      <c r="S306" s="23" t="str">
        <f>IF($A306="","",VLOOKUP($A306,DATA_IMPORT!$A$2:$AG$2500,COLUMN(S$1),FALSE))</f>
        <v/>
      </c>
      <c r="T306" s="22" t="str">
        <f>IF($A306="","",VLOOKUP($A306,DATA_IMPORT!$A$2:$AG$2500,COLUMN(T$1),FALSE))</f>
        <v/>
      </c>
      <c r="U306" s="23" t="str">
        <f>IF($A306="","",VLOOKUP($A306,DATA_IMPORT!$A$2:$AG$2500,COLUMN(U$1),FALSE))</f>
        <v/>
      </c>
      <c r="V306" s="22" t="str">
        <f>IF($A306="","",VLOOKUP($A306,DATA_IMPORT!$A$2:$AG$2500,COLUMN(V$1),FALSE))</f>
        <v/>
      </c>
      <c r="W306" s="22" t="str">
        <f>IF($A306="","",VLOOKUP($A306,DATA_IMPORT!$A$2:$AG$2500,COLUMN(W$1),FALSE))</f>
        <v/>
      </c>
      <c r="X306" s="96" t="str">
        <f>IF($A306="","",VLOOKUP($A306,DATA_IMPORT!$A$2:$AG$2500,COLUMN(X$1),FALSE))</f>
        <v/>
      </c>
      <c r="Y306" s="96" t="str">
        <f>IF($A306="","",VLOOKUP($A306,DATA_IMPORT!$A$2:$AG$2500,COLUMN(Y$1),FALSE))</f>
        <v/>
      </c>
      <c r="Z306" s="22" t="str">
        <f>IF($A306="","",VLOOKUP($A306,DATA_IMPORT!$A$2:$AG$2500,COLUMN(Z$1),FALSE))</f>
        <v/>
      </c>
      <c r="AA306" s="96" t="str">
        <f>IF($A306="","",VLOOKUP($A306,DATA_IMPORT!$A$2:$AG$2500,COLUMN(AA$1),FALSE))</f>
        <v/>
      </c>
      <c r="AB306" s="96" t="str">
        <f>IF($A306="","",VLOOKUP($A306,DATA_IMPORT!$A$2:$AG$2500,COLUMN(AB$1),FALSE))</f>
        <v/>
      </c>
      <c r="AC306" s="22" t="str">
        <f>IF($A306="","",VLOOKUP($A306,DATA_IMPORT!$A$2:$AG$2500,COLUMN(AC$1),FALSE))</f>
        <v/>
      </c>
      <c r="AD306" s="96" t="str">
        <f>IF($A306="","",VLOOKUP($A306,DATA_IMPORT!$A$2:$AG$2500,COLUMN(AD$1),FALSE))</f>
        <v/>
      </c>
      <c r="AE306" s="96" t="str">
        <f>IF($A306="","",VLOOKUP($A306,DATA_IMPORT!$A$2:$AG$2500,COLUMN(AE$1),FALSE))</f>
        <v/>
      </c>
      <c r="AF306" s="96" t="str">
        <f>IF($A306="","",VLOOKUP($A306,DATA_IMPORT!$A$2:$AG$2500,COLUMN(AF$1),FALSE))</f>
        <v/>
      </c>
      <c r="AG306" s="96" t="str">
        <f>IF($A306="","",VLOOKUP($A306,DATA_IMPORT!$A$2:$AG$2500,COLUMN(AG$1),FALSE))</f>
        <v/>
      </c>
    </row>
    <row r="307" spans="2:33">
      <c r="B307" t="str">
        <f>IF($A307="","",VLOOKUP($A307,DATA_IMPORT!$A$2:$AG$2500,COLUMN(B$1),FALSE))</f>
        <v/>
      </c>
      <c r="C307" t="str">
        <f>IF($A307="","",VLOOKUP($A307,DATA_IMPORT!$A$2:$AG$2500,COLUMN(C$1),FALSE))</f>
        <v/>
      </c>
      <c r="D307" t="str">
        <f>IF($A307="","",VLOOKUP($A307,DATA_IMPORT!$A$2:$AG$2500,COLUMN(D$1),FALSE))</f>
        <v/>
      </c>
      <c r="E307" s="106" t="str">
        <f>IF($A307="","",VLOOKUP($A307,DATA_IMPORT!$A$2:$AG$2500,COLUMN(F$1),FALSE))</f>
        <v/>
      </c>
      <c r="F307" t="str">
        <f>IF($A307="","",VLOOKUP($A307,DATA_IMPORT!$A$2:$AG$2500,COLUMN(F$1),FALSE))</f>
        <v/>
      </c>
      <c r="G307" t="str">
        <f>IF(A307="","",F307&amp;COUNTIF($B$2:$B307,B307))</f>
        <v/>
      </c>
      <c r="H307" t="str">
        <f t="shared" si="8"/>
        <v/>
      </c>
      <c r="I307" t="str">
        <f t="shared" si="9"/>
        <v/>
      </c>
      <c r="J307" s="106" t="s">
        <v>42</v>
      </c>
      <c r="K307" s="22" t="str">
        <f>IF($A307="","",VLOOKUP($A307,DATA_IMPORT!$A$2:$AG$2500,COLUMN(K$1),FALSE))</f>
        <v/>
      </c>
      <c r="L307" s="22" t="str">
        <f>IF($A307="","",VLOOKUP($A307,DATA_IMPORT!$A$2:$AG$2500,COLUMN(L$1),FALSE))</f>
        <v/>
      </c>
      <c r="M307" s="22" t="str">
        <f>IF($A307="","",VLOOKUP($A307,DATA_IMPORT!$A$2:$AG$2500,COLUMN(M$1),FALSE))</f>
        <v/>
      </c>
      <c r="N307" s="22" t="str">
        <f>IF($A307="","",VLOOKUP($A307,DATA_IMPORT!$A$2:$AG$2500,COLUMN(N$1),FALSE))</f>
        <v/>
      </c>
      <c r="O307" s="22" t="str">
        <f>IF($A307="","",VLOOKUP($A307,DATA_IMPORT!$A$2:$AG$2500,COLUMN(O$1),FALSE))</f>
        <v/>
      </c>
      <c r="P307" s="22" t="str">
        <f>IF($A307="","",VLOOKUP($A307,DATA_IMPORT!$A$2:$AG$2500,COLUMN(P$1),FALSE))</f>
        <v/>
      </c>
      <c r="Q307" s="23" t="str">
        <f>IF($A307="","",VLOOKUP($A307,DATA_IMPORT!$A$2:$AG$2500,COLUMN(Q$1),FALSE))</f>
        <v/>
      </c>
      <c r="R307" s="22" t="str">
        <f>IF($A307="","",VLOOKUP($A307,DATA_IMPORT!$A$2:$AG$2500,COLUMN(R$1),FALSE))</f>
        <v/>
      </c>
      <c r="S307" s="23" t="str">
        <f>IF($A307="","",VLOOKUP($A307,DATA_IMPORT!$A$2:$AG$2500,COLUMN(S$1),FALSE))</f>
        <v/>
      </c>
      <c r="T307" s="22" t="str">
        <f>IF($A307="","",VLOOKUP($A307,DATA_IMPORT!$A$2:$AG$2500,COLUMN(T$1),FALSE))</f>
        <v/>
      </c>
      <c r="U307" s="23" t="str">
        <f>IF($A307="","",VLOOKUP($A307,DATA_IMPORT!$A$2:$AG$2500,COLUMN(U$1),FALSE))</f>
        <v/>
      </c>
      <c r="V307" s="22" t="str">
        <f>IF($A307="","",VLOOKUP($A307,DATA_IMPORT!$A$2:$AG$2500,COLUMN(V$1),FALSE))</f>
        <v/>
      </c>
      <c r="W307" s="22" t="str">
        <f>IF($A307="","",VLOOKUP($A307,DATA_IMPORT!$A$2:$AG$2500,COLUMN(W$1),FALSE))</f>
        <v/>
      </c>
      <c r="X307" s="96" t="str">
        <f>IF($A307="","",VLOOKUP($A307,DATA_IMPORT!$A$2:$AG$2500,COLUMN(X$1),FALSE))</f>
        <v/>
      </c>
      <c r="Y307" s="96" t="str">
        <f>IF($A307="","",VLOOKUP($A307,DATA_IMPORT!$A$2:$AG$2500,COLUMN(Y$1),FALSE))</f>
        <v/>
      </c>
      <c r="Z307" s="22" t="str">
        <f>IF($A307="","",VLOOKUP($A307,DATA_IMPORT!$A$2:$AG$2500,COLUMN(Z$1),FALSE))</f>
        <v/>
      </c>
      <c r="AA307" s="96" t="str">
        <f>IF($A307="","",VLOOKUP($A307,DATA_IMPORT!$A$2:$AG$2500,COLUMN(AA$1),FALSE))</f>
        <v/>
      </c>
      <c r="AB307" s="96" t="str">
        <f>IF($A307="","",VLOOKUP($A307,DATA_IMPORT!$A$2:$AG$2500,COLUMN(AB$1),FALSE))</f>
        <v/>
      </c>
      <c r="AC307" s="22" t="str">
        <f>IF($A307="","",VLOOKUP($A307,DATA_IMPORT!$A$2:$AG$2500,COLUMN(AC$1),FALSE))</f>
        <v/>
      </c>
      <c r="AD307" s="96" t="str">
        <f>IF($A307="","",VLOOKUP($A307,DATA_IMPORT!$A$2:$AG$2500,COLUMN(AD$1),FALSE))</f>
        <v/>
      </c>
      <c r="AE307" s="96" t="str">
        <f>IF($A307="","",VLOOKUP($A307,DATA_IMPORT!$A$2:$AG$2500,COLUMN(AE$1),FALSE))</f>
        <v/>
      </c>
      <c r="AF307" s="96" t="str">
        <f>IF($A307="","",VLOOKUP($A307,DATA_IMPORT!$A$2:$AG$2500,COLUMN(AF$1),FALSE))</f>
        <v/>
      </c>
      <c r="AG307" s="96" t="str">
        <f>IF($A307="","",VLOOKUP($A307,DATA_IMPORT!$A$2:$AG$2500,COLUMN(AG$1),FALSE))</f>
        <v/>
      </c>
    </row>
    <row r="308" spans="2:33">
      <c r="B308" t="str">
        <f>IF($A308="","",VLOOKUP($A308,DATA_IMPORT!$A$2:$AG$2500,COLUMN(B$1),FALSE))</f>
        <v/>
      </c>
      <c r="C308" t="str">
        <f>IF($A308="","",VLOOKUP($A308,DATA_IMPORT!$A$2:$AG$2500,COLUMN(C$1),FALSE))</f>
        <v/>
      </c>
      <c r="D308" t="str">
        <f>IF($A308="","",VLOOKUP($A308,DATA_IMPORT!$A$2:$AG$2500,COLUMN(D$1),FALSE))</f>
        <v/>
      </c>
      <c r="E308" s="106" t="str">
        <f>IF($A308="","",VLOOKUP($A308,DATA_IMPORT!$A$2:$AG$2500,COLUMN(F$1),FALSE))</f>
        <v/>
      </c>
      <c r="F308" t="str">
        <f>IF($A308="","",VLOOKUP($A308,DATA_IMPORT!$A$2:$AG$2500,COLUMN(F$1),FALSE))</f>
        <v/>
      </c>
      <c r="G308" t="str">
        <f>IF(A308="","",F308&amp;COUNTIF($B$2:$B308,B308))</f>
        <v/>
      </c>
      <c r="H308" t="str">
        <f t="shared" si="8"/>
        <v/>
      </c>
      <c r="I308" t="str">
        <f t="shared" si="9"/>
        <v/>
      </c>
      <c r="J308" s="106" t="s">
        <v>42</v>
      </c>
      <c r="K308" s="22" t="str">
        <f>IF($A308="","",VLOOKUP($A308,DATA_IMPORT!$A$2:$AG$2500,COLUMN(K$1),FALSE))</f>
        <v/>
      </c>
      <c r="L308" s="22" t="str">
        <f>IF($A308="","",VLOOKUP($A308,DATA_IMPORT!$A$2:$AG$2500,COLUMN(L$1),FALSE))</f>
        <v/>
      </c>
      <c r="M308" s="22" t="str">
        <f>IF($A308="","",VLOOKUP($A308,DATA_IMPORT!$A$2:$AG$2500,COLUMN(M$1),FALSE))</f>
        <v/>
      </c>
      <c r="N308" s="22" t="str">
        <f>IF($A308="","",VLOOKUP($A308,DATA_IMPORT!$A$2:$AG$2500,COLUMN(N$1),FALSE))</f>
        <v/>
      </c>
      <c r="O308" s="22" t="str">
        <f>IF($A308="","",VLOOKUP($A308,DATA_IMPORT!$A$2:$AG$2500,COLUMN(O$1),FALSE))</f>
        <v/>
      </c>
      <c r="P308" s="22" t="str">
        <f>IF($A308="","",VLOOKUP($A308,DATA_IMPORT!$A$2:$AG$2500,COLUMN(P$1),FALSE))</f>
        <v/>
      </c>
      <c r="Q308" s="23" t="str">
        <f>IF($A308="","",VLOOKUP($A308,DATA_IMPORT!$A$2:$AG$2500,COLUMN(Q$1),FALSE))</f>
        <v/>
      </c>
      <c r="R308" s="22" t="str">
        <f>IF($A308="","",VLOOKUP($A308,DATA_IMPORT!$A$2:$AG$2500,COLUMN(R$1),FALSE))</f>
        <v/>
      </c>
      <c r="S308" s="23" t="str">
        <f>IF($A308="","",VLOOKUP($A308,DATA_IMPORT!$A$2:$AG$2500,COLUMN(S$1),FALSE))</f>
        <v/>
      </c>
      <c r="T308" s="22" t="str">
        <f>IF($A308="","",VLOOKUP($A308,DATA_IMPORT!$A$2:$AG$2500,COLUMN(T$1),FALSE))</f>
        <v/>
      </c>
      <c r="U308" s="23" t="str">
        <f>IF($A308="","",VLOOKUP($A308,DATA_IMPORT!$A$2:$AG$2500,COLUMN(U$1),FALSE))</f>
        <v/>
      </c>
      <c r="V308" s="22" t="str">
        <f>IF($A308="","",VLOOKUP($A308,DATA_IMPORT!$A$2:$AG$2500,COLUMN(V$1),FALSE))</f>
        <v/>
      </c>
      <c r="W308" s="22" t="str">
        <f>IF($A308="","",VLOOKUP($A308,DATA_IMPORT!$A$2:$AG$2500,COLUMN(W$1),FALSE))</f>
        <v/>
      </c>
      <c r="X308" s="96" t="str">
        <f>IF($A308="","",VLOOKUP($A308,DATA_IMPORT!$A$2:$AG$2500,COLUMN(X$1),FALSE))</f>
        <v/>
      </c>
      <c r="Y308" s="96" t="str">
        <f>IF($A308="","",VLOOKUP($A308,DATA_IMPORT!$A$2:$AG$2500,COLUMN(Y$1),FALSE))</f>
        <v/>
      </c>
      <c r="Z308" s="22" t="str">
        <f>IF($A308="","",VLOOKUP($A308,DATA_IMPORT!$A$2:$AG$2500,COLUMN(Z$1),FALSE))</f>
        <v/>
      </c>
      <c r="AA308" s="96" t="str">
        <f>IF($A308="","",VLOOKUP($A308,DATA_IMPORT!$A$2:$AG$2500,COLUMN(AA$1),FALSE))</f>
        <v/>
      </c>
      <c r="AB308" s="96" t="str">
        <f>IF($A308="","",VLOOKUP($A308,DATA_IMPORT!$A$2:$AG$2500,COLUMN(AB$1),FALSE))</f>
        <v/>
      </c>
      <c r="AC308" s="22" t="str">
        <f>IF($A308="","",VLOOKUP($A308,DATA_IMPORT!$A$2:$AG$2500,COLUMN(AC$1),FALSE))</f>
        <v/>
      </c>
      <c r="AD308" s="96" t="str">
        <f>IF($A308="","",VLOOKUP($A308,DATA_IMPORT!$A$2:$AG$2500,COLUMN(AD$1),FALSE))</f>
        <v/>
      </c>
      <c r="AE308" s="96" t="str">
        <f>IF($A308="","",VLOOKUP($A308,DATA_IMPORT!$A$2:$AG$2500,COLUMN(AE$1),FALSE))</f>
        <v/>
      </c>
      <c r="AF308" s="96" t="str">
        <f>IF($A308="","",VLOOKUP($A308,DATA_IMPORT!$A$2:$AG$2500,COLUMN(AF$1),FALSE))</f>
        <v/>
      </c>
      <c r="AG308" s="96" t="str">
        <f>IF($A308="","",VLOOKUP($A308,DATA_IMPORT!$A$2:$AG$2500,COLUMN(AG$1),FALSE))</f>
        <v/>
      </c>
    </row>
    <row r="309" spans="2:33">
      <c r="B309" t="str">
        <f>IF($A309="","",VLOOKUP($A309,DATA_IMPORT!$A$2:$AG$2500,COLUMN(B$1),FALSE))</f>
        <v/>
      </c>
      <c r="C309" t="str">
        <f>IF($A309="","",VLOOKUP($A309,DATA_IMPORT!$A$2:$AG$2500,COLUMN(C$1),FALSE))</f>
        <v/>
      </c>
      <c r="D309" t="str">
        <f>IF($A309="","",VLOOKUP($A309,DATA_IMPORT!$A$2:$AG$2500,COLUMN(D$1),FALSE))</f>
        <v/>
      </c>
      <c r="E309" s="106" t="str">
        <f>IF($A309="","",VLOOKUP($A309,DATA_IMPORT!$A$2:$AG$2500,COLUMN(F$1),FALSE))</f>
        <v/>
      </c>
      <c r="F309" t="str">
        <f>IF($A309="","",VLOOKUP($A309,DATA_IMPORT!$A$2:$AG$2500,COLUMN(F$1),FALSE))</f>
        <v/>
      </c>
      <c r="G309" t="str">
        <f>IF(A309="","",F309&amp;COUNTIF($B$2:$B309,B309))</f>
        <v/>
      </c>
      <c r="H309" t="str">
        <f t="shared" si="8"/>
        <v/>
      </c>
      <c r="I309" t="str">
        <f t="shared" si="9"/>
        <v/>
      </c>
      <c r="J309" s="106" t="s">
        <v>42</v>
      </c>
      <c r="K309" s="22" t="str">
        <f>IF($A309="","",VLOOKUP($A309,DATA_IMPORT!$A$2:$AG$2500,COLUMN(K$1),FALSE))</f>
        <v/>
      </c>
      <c r="L309" s="22" t="str">
        <f>IF($A309="","",VLOOKUP($A309,DATA_IMPORT!$A$2:$AG$2500,COLUMN(L$1),FALSE))</f>
        <v/>
      </c>
      <c r="M309" s="22" t="str">
        <f>IF($A309="","",VLOOKUP($A309,DATA_IMPORT!$A$2:$AG$2500,COLUMN(M$1),FALSE))</f>
        <v/>
      </c>
      <c r="N309" s="22" t="str">
        <f>IF($A309="","",VLOOKUP($A309,DATA_IMPORT!$A$2:$AG$2500,COLUMN(N$1),FALSE))</f>
        <v/>
      </c>
      <c r="O309" s="22" t="str">
        <f>IF($A309="","",VLOOKUP($A309,DATA_IMPORT!$A$2:$AG$2500,COLUMN(O$1),FALSE))</f>
        <v/>
      </c>
      <c r="P309" s="22" t="str">
        <f>IF($A309="","",VLOOKUP($A309,DATA_IMPORT!$A$2:$AG$2500,COLUMN(P$1),FALSE))</f>
        <v/>
      </c>
      <c r="Q309" s="23" t="str">
        <f>IF($A309="","",VLOOKUP($A309,DATA_IMPORT!$A$2:$AG$2500,COLUMN(Q$1),FALSE))</f>
        <v/>
      </c>
      <c r="R309" s="22" t="str">
        <f>IF($A309="","",VLOOKUP($A309,DATA_IMPORT!$A$2:$AG$2500,COLUMN(R$1),FALSE))</f>
        <v/>
      </c>
      <c r="S309" s="23" t="str">
        <f>IF($A309="","",VLOOKUP($A309,DATA_IMPORT!$A$2:$AG$2500,COLUMN(S$1),FALSE))</f>
        <v/>
      </c>
      <c r="T309" s="22" t="str">
        <f>IF($A309="","",VLOOKUP($A309,DATA_IMPORT!$A$2:$AG$2500,COLUMN(T$1),FALSE))</f>
        <v/>
      </c>
      <c r="U309" s="23" t="str">
        <f>IF($A309="","",VLOOKUP($A309,DATA_IMPORT!$A$2:$AG$2500,COLUMN(U$1),FALSE))</f>
        <v/>
      </c>
      <c r="V309" s="22" t="str">
        <f>IF($A309="","",VLOOKUP($A309,DATA_IMPORT!$A$2:$AG$2500,COLUMN(V$1),FALSE))</f>
        <v/>
      </c>
      <c r="W309" s="22" t="str">
        <f>IF($A309="","",VLOOKUP($A309,DATA_IMPORT!$A$2:$AG$2500,COLUMN(W$1),FALSE))</f>
        <v/>
      </c>
      <c r="X309" s="96" t="str">
        <f>IF($A309="","",VLOOKUP($A309,DATA_IMPORT!$A$2:$AG$2500,COLUMN(X$1),FALSE))</f>
        <v/>
      </c>
      <c r="Y309" s="96" t="str">
        <f>IF($A309="","",VLOOKUP($A309,DATA_IMPORT!$A$2:$AG$2500,COLUMN(Y$1),FALSE))</f>
        <v/>
      </c>
      <c r="Z309" s="22" t="str">
        <f>IF($A309="","",VLOOKUP($A309,DATA_IMPORT!$A$2:$AG$2500,COLUMN(Z$1),FALSE))</f>
        <v/>
      </c>
      <c r="AA309" s="96" t="str">
        <f>IF($A309="","",VLOOKUP($A309,DATA_IMPORT!$A$2:$AG$2500,COLUMN(AA$1),FALSE))</f>
        <v/>
      </c>
      <c r="AB309" s="96" t="str">
        <f>IF($A309="","",VLOOKUP($A309,DATA_IMPORT!$A$2:$AG$2500,COLUMN(AB$1),FALSE))</f>
        <v/>
      </c>
      <c r="AC309" s="22" t="str">
        <f>IF($A309="","",VLOOKUP($A309,DATA_IMPORT!$A$2:$AG$2500,COLUMN(AC$1),FALSE))</f>
        <v/>
      </c>
      <c r="AD309" s="96" t="str">
        <f>IF($A309="","",VLOOKUP($A309,DATA_IMPORT!$A$2:$AG$2500,COLUMN(AD$1),FALSE))</f>
        <v/>
      </c>
      <c r="AE309" s="96" t="str">
        <f>IF($A309="","",VLOOKUP($A309,DATA_IMPORT!$A$2:$AG$2500,COLUMN(AE$1),FALSE))</f>
        <v/>
      </c>
      <c r="AF309" s="96" t="str">
        <f>IF($A309="","",VLOOKUP($A309,DATA_IMPORT!$A$2:$AG$2500,COLUMN(AF$1),FALSE))</f>
        <v/>
      </c>
      <c r="AG309" s="96" t="str">
        <f>IF($A309="","",VLOOKUP($A309,DATA_IMPORT!$A$2:$AG$2500,COLUMN(AG$1),FALSE))</f>
        <v/>
      </c>
    </row>
    <row r="310" spans="2:33">
      <c r="B310" t="str">
        <f>IF($A310="","",VLOOKUP($A310,DATA_IMPORT!$A$2:$AG$2500,COLUMN(B$1),FALSE))</f>
        <v/>
      </c>
      <c r="C310" t="str">
        <f>IF($A310="","",VLOOKUP($A310,DATA_IMPORT!$A$2:$AG$2500,COLUMN(C$1),FALSE))</f>
        <v/>
      </c>
      <c r="D310" t="str">
        <f>IF($A310="","",VLOOKUP($A310,DATA_IMPORT!$A$2:$AG$2500,COLUMN(D$1),FALSE))</f>
        <v/>
      </c>
      <c r="E310" s="106" t="str">
        <f>IF($A310="","",VLOOKUP($A310,DATA_IMPORT!$A$2:$AG$2500,COLUMN(F$1),FALSE))</f>
        <v/>
      </c>
      <c r="F310" t="str">
        <f>IF($A310="","",VLOOKUP($A310,DATA_IMPORT!$A$2:$AG$2500,COLUMN(F$1),FALSE))</f>
        <v/>
      </c>
      <c r="G310" t="str">
        <f>IF(A310="","",F310&amp;COUNTIF($B$2:$B310,B310))</f>
        <v/>
      </c>
      <c r="H310" t="str">
        <f t="shared" si="8"/>
        <v/>
      </c>
      <c r="I310" t="str">
        <f t="shared" si="9"/>
        <v/>
      </c>
      <c r="J310" s="106" t="s">
        <v>42</v>
      </c>
      <c r="K310" s="22" t="str">
        <f>IF($A310="","",VLOOKUP($A310,DATA_IMPORT!$A$2:$AG$2500,COLUMN(K$1),FALSE))</f>
        <v/>
      </c>
      <c r="L310" s="22" t="str">
        <f>IF($A310="","",VLOOKUP($A310,DATA_IMPORT!$A$2:$AG$2500,COLUMN(L$1),FALSE))</f>
        <v/>
      </c>
      <c r="M310" s="22" t="str">
        <f>IF($A310="","",VLOOKUP($A310,DATA_IMPORT!$A$2:$AG$2500,COLUMN(M$1),FALSE))</f>
        <v/>
      </c>
      <c r="N310" s="22" t="str">
        <f>IF($A310="","",VLOOKUP($A310,DATA_IMPORT!$A$2:$AG$2500,COLUMN(N$1),FALSE))</f>
        <v/>
      </c>
      <c r="O310" s="22" t="str">
        <f>IF($A310="","",VLOOKUP($A310,DATA_IMPORT!$A$2:$AG$2500,COLUMN(O$1),FALSE))</f>
        <v/>
      </c>
      <c r="P310" s="22" t="str">
        <f>IF($A310="","",VLOOKUP($A310,DATA_IMPORT!$A$2:$AG$2500,COLUMN(P$1),FALSE))</f>
        <v/>
      </c>
      <c r="Q310" s="23" t="str">
        <f>IF($A310="","",VLOOKUP($A310,DATA_IMPORT!$A$2:$AG$2500,COLUMN(Q$1),FALSE))</f>
        <v/>
      </c>
      <c r="R310" s="22" t="str">
        <f>IF($A310="","",VLOOKUP($A310,DATA_IMPORT!$A$2:$AG$2500,COLUMN(R$1),FALSE))</f>
        <v/>
      </c>
      <c r="S310" s="23" t="str">
        <f>IF($A310="","",VLOOKUP($A310,DATA_IMPORT!$A$2:$AG$2500,COLUMN(S$1),FALSE))</f>
        <v/>
      </c>
      <c r="T310" s="22" t="str">
        <f>IF($A310="","",VLOOKUP($A310,DATA_IMPORT!$A$2:$AG$2500,COLUMN(T$1),FALSE))</f>
        <v/>
      </c>
      <c r="U310" s="23" t="str">
        <f>IF($A310="","",VLOOKUP($A310,DATA_IMPORT!$A$2:$AG$2500,COLUMN(U$1),FALSE))</f>
        <v/>
      </c>
      <c r="V310" s="22" t="str">
        <f>IF($A310="","",VLOOKUP($A310,DATA_IMPORT!$A$2:$AG$2500,COLUMN(V$1),FALSE))</f>
        <v/>
      </c>
      <c r="W310" s="22" t="str">
        <f>IF($A310="","",VLOOKUP($A310,DATA_IMPORT!$A$2:$AG$2500,COLUMN(W$1),FALSE))</f>
        <v/>
      </c>
      <c r="X310" s="96" t="str">
        <f>IF($A310="","",VLOOKUP($A310,DATA_IMPORT!$A$2:$AG$2500,COLUMN(X$1),FALSE))</f>
        <v/>
      </c>
      <c r="Y310" s="96" t="str">
        <f>IF($A310="","",VLOOKUP($A310,DATA_IMPORT!$A$2:$AG$2500,COLUMN(Y$1),FALSE))</f>
        <v/>
      </c>
      <c r="Z310" s="22" t="str">
        <f>IF($A310="","",VLOOKUP($A310,DATA_IMPORT!$A$2:$AG$2500,COLUMN(Z$1),FALSE))</f>
        <v/>
      </c>
      <c r="AA310" s="96" t="str">
        <f>IF($A310="","",VLOOKUP($A310,DATA_IMPORT!$A$2:$AG$2500,COLUMN(AA$1),FALSE))</f>
        <v/>
      </c>
      <c r="AB310" s="96" t="str">
        <f>IF($A310="","",VLOOKUP($A310,DATA_IMPORT!$A$2:$AG$2500,COLUMN(AB$1),FALSE))</f>
        <v/>
      </c>
      <c r="AC310" s="22" t="str">
        <f>IF($A310="","",VLOOKUP($A310,DATA_IMPORT!$A$2:$AG$2500,COLUMN(AC$1),FALSE))</f>
        <v/>
      </c>
      <c r="AD310" s="96" t="str">
        <f>IF($A310="","",VLOOKUP($A310,DATA_IMPORT!$A$2:$AG$2500,COLUMN(AD$1),FALSE))</f>
        <v/>
      </c>
      <c r="AE310" s="96" t="str">
        <f>IF($A310="","",VLOOKUP($A310,DATA_IMPORT!$A$2:$AG$2500,COLUMN(AE$1),FALSE))</f>
        <v/>
      </c>
      <c r="AF310" s="96" t="str">
        <f>IF($A310="","",VLOOKUP($A310,DATA_IMPORT!$A$2:$AG$2500,COLUMN(AF$1),FALSE))</f>
        <v/>
      </c>
      <c r="AG310" s="96" t="str">
        <f>IF($A310="","",VLOOKUP($A310,DATA_IMPORT!$A$2:$AG$2500,COLUMN(AG$1),FALSE))</f>
        <v/>
      </c>
    </row>
    <row r="311" spans="2:33">
      <c r="B311" t="str">
        <f>IF($A311="","",VLOOKUP($A311,DATA_IMPORT!$A$2:$AG$2500,COLUMN(B$1),FALSE))</f>
        <v/>
      </c>
      <c r="C311" t="str">
        <f>IF($A311="","",VLOOKUP($A311,DATA_IMPORT!$A$2:$AG$2500,COLUMN(C$1),FALSE))</f>
        <v/>
      </c>
      <c r="D311" t="str">
        <f>IF($A311="","",VLOOKUP($A311,DATA_IMPORT!$A$2:$AG$2500,COLUMN(D$1),FALSE))</f>
        <v/>
      </c>
      <c r="E311" s="106" t="str">
        <f>IF($A311="","",VLOOKUP($A311,DATA_IMPORT!$A$2:$AG$2500,COLUMN(F$1),FALSE))</f>
        <v/>
      </c>
      <c r="F311" t="str">
        <f>IF($A311="","",VLOOKUP($A311,DATA_IMPORT!$A$2:$AG$2500,COLUMN(F$1),FALSE))</f>
        <v/>
      </c>
      <c r="G311" t="str">
        <f>IF(A311="","",F311&amp;COUNTIF($B$2:$B311,B311))</f>
        <v/>
      </c>
      <c r="H311" t="str">
        <f t="shared" si="8"/>
        <v/>
      </c>
      <c r="I311" t="str">
        <f t="shared" si="9"/>
        <v/>
      </c>
      <c r="J311" s="106" t="s">
        <v>42</v>
      </c>
      <c r="K311" s="22" t="str">
        <f>IF($A311="","",VLOOKUP($A311,DATA_IMPORT!$A$2:$AG$2500,COLUMN(K$1),FALSE))</f>
        <v/>
      </c>
      <c r="L311" s="22" t="str">
        <f>IF($A311="","",VLOOKUP($A311,DATA_IMPORT!$A$2:$AG$2500,COLUMN(L$1),FALSE))</f>
        <v/>
      </c>
      <c r="M311" s="22" t="str">
        <f>IF($A311="","",VLOOKUP($A311,DATA_IMPORT!$A$2:$AG$2500,COLUMN(M$1),FALSE))</f>
        <v/>
      </c>
      <c r="N311" s="22" t="str">
        <f>IF($A311="","",VLOOKUP($A311,DATA_IMPORT!$A$2:$AG$2500,COLUMN(N$1),FALSE))</f>
        <v/>
      </c>
      <c r="O311" s="22" t="str">
        <f>IF($A311="","",VLOOKUP($A311,DATA_IMPORT!$A$2:$AG$2500,COLUMN(O$1),FALSE))</f>
        <v/>
      </c>
      <c r="P311" s="22" t="str">
        <f>IF($A311="","",VLOOKUP($A311,DATA_IMPORT!$A$2:$AG$2500,COLUMN(P$1),FALSE))</f>
        <v/>
      </c>
      <c r="Q311" s="23" t="str">
        <f>IF($A311="","",VLOOKUP($A311,DATA_IMPORT!$A$2:$AG$2500,COLUMN(Q$1),FALSE))</f>
        <v/>
      </c>
      <c r="R311" s="22" t="str">
        <f>IF($A311="","",VLOOKUP($A311,DATA_IMPORT!$A$2:$AG$2500,COLUMN(R$1),FALSE))</f>
        <v/>
      </c>
      <c r="S311" s="23" t="str">
        <f>IF($A311="","",VLOOKUP($A311,DATA_IMPORT!$A$2:$AG$2500,COLUMN(S$1),FALSE))</f>
        <v/>
      </c>
      <c r="T311" s="22" t="str">
        <f>IF($A311="","",VLOOKUP($A311,DATA_IMPORT!$A$2:$AG$2500,COLUMN(T$1),FALSE))</f>
        <v/>
      </c>
      <c r="U311" s="23" t="str">
        <f>IF($A311="","",VLOOKUP($A311,DATA_IMPORT!$A$2:$AG$2500,COLUMN(U$1),FALSE))</f>
        <v/>
      </c>
      <c r="V311" s="22" t="str">
        <f>IF($A311="","",VLOOKUP($A311,DATA_IMPORT!$A$2:$AG$2500,COLUMN(V$1),FALSE))</f>
        <v/>
      </c>
      <c r="W311" s="22" t="str">
        <f>IF($A311="","",VLOOKUP($A311,DATA_IMPORT!$A$2:$AG$2500,COLUMN(W$1),FALSE))</f>
        <v/>
      </c>
      <c r="X311" s="96" t="str">
        <f>IF($A311="","",VLOOKUP($A311,DATA_IMPORT!$A$2:$AG$2500,COLUMN(X$1),FALSE))</f>
        <v/>
      </c>
      <c r="Y311" s="96" t="str">
        <f>IF($A311="","",VLOOKUP($A311,DATA_IMPORT!$A$2:$AG$2500,COLUMN(Y$1),FALSE))</f>
        <v/>
      </c>
      <c r="Z311" s="22" t="str">
        <f>IF($A311="","",VLOOKUP($A311,DATA_IMPORT!$A$2:$AG$2500,COLUMN(Z$1),FALSE))</f>
        <v/>
      </c>
      <c r="AA311" s="96" t="str">
        <f>IF($A311="","",VLOOKUP($A311,DATA_IMPORT!$A$2:$AG$2500,COLUMN(AA$1),FALSE))</f>
        <v/>
      </c>
      <c r="AB311" s="96" t="str">
        <f>IF($A311="","",VLOOKUP($A311,DATA_IMPORT!$A$2:$AG$2500,COLUMN(AB$1),FALSE))</f>
        <v/>
      </c>
      <c r="AC311" s="22" t="str">
        <f>IF($A311="","",VLOOKUP($A311,DATA_IMPORT!$A$2:$AG$2500,COLUMN(AC$1),FALSE))</f>
        <v/>
      </c>
      <c r="AD311" s="96" t="str">
        <f>IF($A311="","",VLOOKUP($A311,DATA_IMPORT!$A$2:$AG$2500,COLUMN(AD$1),FALSE))</f>
        <v/>
      </c>
      <c r="AE311" s="96" t="str">
        <f>IF($A311="","",VLOOKUP($A311,DATA_IMPORT!$A$2:$AG$2500,COLUMN(AE$1),FALSE))</f>
        <v/>
      </c>
      <c r="AF311" s="96" t="str">
        <f>IF($A311="","",VLOOKUP($A311,DATA_IMPORT!$A$2:$AG$2500,COLUMN(AF$1),FALSE))</f>
        <v/>
      </c>
      <c r="AG311" s="96" t="str">
        <f>IF($A311="","",VLOOKUP($A311,DATA_IMPORT!$A$2:$AG$2500,COLUMN(AG$1),FALSE))</f>
        <v/>
      </c>
    </row>
    <row r="312" spans="2:33">
      <c r="B312" t="str">
        <f>IF($A312="","",VLOOKUP($A312,DATA_IMPORT!$A$2:$AG$2500,COLUMN(B$1),FALSE))</f>
        <v/>
      </c>
      <c r="C312" t="str">
        <f>IF($A312="","",VLOOKUP($A312,DATA_IMPORT!$A$2:$AG$2500,COLUMN(C$1),FALSE))</f>
        <v/>
      </c>
      <c r="D312" t="str">
        <f>IF($A312="","",VLOOKUP($A312,DATA_IMPORT!$A$2:$AG$2500,COLUMN(D$1),FALSE))</f>
        <v/>
      </c>
      <c r="E312" s="106" t="str">
        <f>IF($A312="","",VLOOKUP($A312,DATA_IMPORT!$A$2:$AG$2500,COLUMN(F$1),FALSE))</f>
        <v/>
      </c>
      <c r="F312" t="str">
        <f>IF($A312="","",VLOOKUP($A312,DATA_IMPORT!$A$2:$AG$2500,COLUMN(F$1),FALSE))</f>
        <v/>
      </c>
      <c r="G312" t="str">
        <f>IF(A312="","",F312&amp;COUNTIF($B$2:$B312,B312))</f>
        <v/>
      </c>
      <c r="H312" t="str">
        <f t="shared" si="8"/>
        <v/>
      </c>
      <c r="I312" t="str">
        <f t="shared" si="9"/>
        <v/>
      </c>
      <c r="J312" s="106" t="s">
        <v>42</v>
      </c>
      <c r="K312" s="22" t="str">
        <f>IF($A312="","",VLOOKUP($A312,DATA_IMPORT!$A$2:$AG$2500,COLUMN(K$1),FALSE))</f>
        <v/>
      </c>
      <c r="L312" s="22" t="str">
        <f>IF($A312="","",VLOOKUP($A312,DATA_IMPORT!$A$2:$AG$2500,COLUMN(L$1),FALSE))</f>
        <v/>
      </c>
      <c r="M312" s="22" t="str">
        <f>IF($A312="","",VLOOKUP($A312,DATA_IMPORT!$A$2:$AG$2500,COLUMN(M$1),FALSE))</f>
        <v/>
      </c>
      <c r="N312" s="22" t="str">
        <f>IF($A312="","",VLOOKUP($A312,DATA_IMPORT!$A$2:$AG$2500,COLUMN(N$1),FALSE))</f>
        <v/>
      </c>
      <c r="O312" s="22" t="str">
        <f>IF($A312="","",VLOOKUP($A312,DATA_IMPORT!$A$2:$AG$2500,COLUMN(O$1),FALSE))</f>
        <v/>
      </c>
      <c r="P312" s="22" t="str">
        <f>IF($A312="","",VLOOKUP($A312,DATA_IMPORT!$A$2:$AG$2500,COLUMN(P$1),FALSE))</f>
        <v/>
      </c>
      <c r="Q312" s="23" t="str">
        <f>IF($A312="","",VLOOKUP($A312,DATA_IMPORT!$A$2:$AG$2500,COLUMN(Q$1),FALSE))</f>
        <v/>
      </c>
      <c r="R312" s="22" t="str">
        <f>IF($A312="","",VLOOKUP($A312,DATA_IMPORT!$A$2:$AG$2500,COLUMN(R$1),FALSE))</f>
        <v/>
      </c>
      <c r="S312" s="23" t="str">
        <f>IF($A312="","",VLOOKUP($A312,DATA_IMPORT!$A$2:$AG$2500,COLUMN(S$1),FALSE))</f>
        <v/>
      </c>
      <c r="T312" s="22" t="str">
        <f>IF($A312="","",VLOOKUP($A312,DATA_IMPORT!$A$2:$AG$2500,COLUMN(T$1),FALSE))</f>
        <v/>
      </c>
      <c r="U312" s="23" t="str">
        <f>IF($A312="","",VLOOKUP($A312,DATA_IMPORT!$A$2:$AG$2500,COLUMN(U$1),FALSE))</f>
        <v/>
      </c>
      <c r="V312" s="22" t="str">
        <f>IF($A312="","",VLOOKUP($A312,DATA_IMPORT!$A$2:$AG$2500,COLUMN(V$1),FALSE))</f>
        <v/>
      </c>
      <c r="W312" s="22" t="str">
        <f>IF($A312="","",VLOOKUP($A312,DATA_IMPORT!$A$2:$AG$2500,COLUMN(W$1),FALSE))</f>
        <v/>
      </c>
      <c r="X312" s="96" t="str">
        <f>IF($A312="","",VLOOKUP($A312,DATA_IMPORT!$A$2:$AG$2500,COLUMN(X$1),FALSE))</f>
        <v/>
      </c>
      <c r="Y312" s="96" t="str">
        <f>IF($A312="","",VLOOKUP($A312,DATA_IMPORT!$A$2:$AG$2500,COLUMN(Y$1),FALSE))</f>
        <v/>
      </c>
      <c r="Z312" s="22" t="str">
        <f>IF($A312="","",VLOOKUP($A312,DATA_IMPORT!$A$2:$AG$2500,COLUMN(Z$1),FALSE))</f>
        <v/>
      </c>
      <c r="AA312" s="96" t="str">
        <f>IF($A312="","",VLOOKUP($A312,DATA_IMPORT!$A$2:$AG$2500,COLUMN(AA$1),FALSE))</f>
        <v/>
      </c>
      <c r="AB312" s="96" t="str">
        <f>IF($A312="","",VLOOKUP($A312,DATA_IMPORT!$A$2:$AG$2500,COLUMN(AB$1),FALSE))</f>
        <v/>
      </c>
      <c r="AC312" s="22" t="str">
        <f>IF($A312="","",VLOOKUP($A312,DATA_IMPORT!$A$2:$AG$2500,COLUMN(AC$1),FALSE))</f>
        <v/>
      </c>
      <c r="AD312" s="96" t="str">
        <f>IF($A312="","",VLOOKUP($A312,DATA_IMPORT!$A$2:$AG$2500,COLUMN(AD$1),FALSE))</f>
        <v/>
      </c>
      <c r="AE312" s="96" t="str">
        <f>IF($A312="","",VLOOKUP($A312,DATA_IMPORT!$A$2:$AG$2500,COLUMN(AE$1),FALSE))</f>
        <v/>
      </c>
      <c r="AF312" s="96" t="str">
        <f>IF($A312="","",VLOOKUP($A312,DATA_IMPORT!$A$2:$AG$2500,COLUMN(AF$1),FALSE))</f>
        <v/>
      </c>
      <c r="AG312" s="96" t="str">
        <f>IF($A312="","",VLOOKUP($A312,DATA_IMPORT!$A$2:$AG$2500,COLUMN(AG$1),FALSE))</f>
        <v/>
      </c>
    </row>
    <row r="313" spans="2:33">
      <c r="B313" t="str">
        <f>IF($A313="","",VLOOKUP($A313,DATA_IMPORT!$A$2:$AG$2500,COLUMN(B$1),FALSE))</f>
        <v/>
      </c>
      <c r="C313" t="str">
        <f>IF($A313="","",VLOOKUP($A313,DATA_IMPORT!$A$2:$AG$2500,COLUMN(C$1),FALSE))</f>
        <v/>
      </c>
      <c r="D313" t="str">
        <f>IF($A313="","",VLOOKUP($A313,DATA_IMPORT!$A$2:$AG$2500,COLUMN(D$1),FALSE))</f>
        <v/>
      </c>
      <c r="E313" s="106" t="str">
        <f>IF($A313="","",VLOOKUP($A313,DATA_IMPORT!$A$2:$AG$2500,COLUMN(F$1),FALSE))</f>
        <v/>
      </c>
      <c r="F313" t="str">
        <f>IF($A313="","",VLOOKUP($A313,DATA_IMPORT!$A$2:$AG$2500,COLUMN(F$1),FALSE))</f>
        <v/>
      </c>
      <c r="G313" t="str">
        <f>IF(A313="","",F313&amp;COUNTIF($B$2:$B313,B313))</f>
        <v/>
      </c>
      <c r="H313" t="str">
        <f t="shared" si="8"/>
        <v/>
      </c>
      <c r="I313" t="str">
        <f t="shared" si="9"/>
        <v/>
      </c>
      <c r="J313" s="106" t="s">
        <v>42</v>
      </c>
      <c r="K313" s="22" t="str">
        <f>IF($A313="","",VLOOKUP($A313,DATA_IMPORT!$A$2:$AG$2500,COLUMN(K$1),FALSE))</f>
        <v/>
      </c>
      <c r="L313" s="22" t="str">
        <f>IF($A313="","",VLOOKUP($A313,DATA_IMPORT!$A$2:$AG$2500,COLUMN(L$1),FALSE))</f>
        <v/>
      </c>
      <c r="M313" s="22" t="str">
        <f>IF($A313="","",VLOOKUP($A313,DATA_IMPORT!$A$2:$AG$2500,COLUMN(M$1),FALSE))</f>
        <v/>
      </c>
      <c r="N313" s="22" t="str">
        <f>IF($A313="","",VLOOKUP($A313,DATA_IMPORT!$A$2:$AG$2500,COLUMN(N$1),FALSE))</f>
        <v/>
      </c>
      <c r="O313" s="22" t="str">
        <f>IF($A313="","",VLOOKUP($A313,DATA_IMPORT!$A$2:$AG$2500,COLUMN(O$1),FALSE))</f>
        <v/>
      </c>
      <c r="P313" s="22" t="str">
        <f>IF($A313="","",VLOOKUP($A313,DATA_IMPORT!$A$2:$AG$2500,COLUMN(P$1),FALSE))</f>
        <v/>
      </c>
      <c r="Q313" s="23" t="str">
        <f>IF($A313="","",VLOOKUP($A313,DATA_IMPORT!$A$2:$AG$2500,COLUMN(Q$1),FALSE))</f>
        <v/>
      </c>
      <c r="R313" s="22" t="str">
        <f>IF($A313="","",VLOOKUP($A313,DATA_IMPORT!$A$2:$AG$2500,COLUMN(R$1),FALSE))</f>
        <v/>
      </c>
      <c r="S313" s="23" t="str">
        <f>IF($A313="","",VLOOKUP($A313,DATA_IMPORT!$A$2:$AG$2500,COLUMN(S$1),FALSE))</f>
        <v/>
      </c>
      <c r="T313" s="22" t="str">
        <f>IF($A313="","",VLOOKUP($A313,DATA_IMPORT!$A$2:$AG$2500,COLUMN(T$1),FALSE))</f>
        <v/>
      </c>
      <c r="U313" s="23" t="str">
        <f>IF($A313="","",VLOOKUP($A313,DATA_IMPORT!$A$2:$AG$2500,COLUMN(U$1),FALSE))</f>
        <v/>
      </c>
      <c r="V313" s="22" t="str">
        <f>IF($A313="","",VLOOKUP($A313,DATA_IMPORT!$A$2:$AG$2500,COLUMN(V$1),FALSE))</f>
        <v/>
      </c>
      <c r="W313" s="22" t="str">
        <f>IF($A313="","",VLOOKUP($A313,DATA_IMPORT!$A$2:$AG$2500,COLUMN(W$1),FALSE))</f>
        <v/>
      </c>
      <c r="X313" s="96" t="str">
        <f>IF($A313="","",VLOOKUP($A313,DATA_IMPORT!$A$2:$AG$2500,COLUMN(X$1),FALSE))</f>
        <v/>
      </c>
      <c r="Y313" s="96" t="str">
        <f>IF($A313="","",VLOOKUP($A313,DATA_IMPORT!$A$2:$AG$2500,COLUMN(Y$1),FALSE))</f>
        <v/>
      </c>
      <c r="Z313" s="22" t="str">
        <f>IF($A313="","",VLOOKUP($A313,DATA_IMPORT!$A$2:$AG$2500,COLUMN(Z$1),FALSE))</f>
        <v/>
      </c>
      <c r="AA313" s="96" t="str">
        <f>IF($A313="","",VLOOKUP($A313,DATA_IMPORT!$A$2:$AG$2500,COLUMN(AA$1),FALSE))</f>
        <v/>
      </c>
      <c r="AB313" s="96" t="str">
        <f>IF($A313="","",VLOOKUP($A313,DATA_IMPORT!$A$2:$AG$2500,COLUMN(AB$1),FALSE))</f>
        <v/>
      </c>
      <c r="AC313" s="22" t="str">
        <f>IF($A313="","",VLOOKUP($A313,DATA_IMPORT!$A$2:$AG$2500,COLUMN(AC$1),FALSE))</f>
        <v/>
      </c>
      <c r="AD313" s="96" t="str">
        <f>IF($A313="","",VLOOKUP($A313,DATA_IMPORT!$A$2:$AG$2500,COLUMN(AD$1),FALSE))</f>
        <v/>
      </c>
      <c r="AE313" s="96" t="str">
        <f>IF($A313="","",VLOOKUP($A313,DATA_IMPORT!$A$2:$AG$2500,COLUMN(AE$1),FALSE))</f>
        <v/>
      </c>
      <c r="AF313" s="96" t="str">
        <f>IF($A313="","",VLOOKUP($A313,DATA_IMPORT!$A$2:$AG$2500,COLUMN(AF$1),FALSE))</f>
        <v/>
      </c>
      <c r="AG313" s="96" t="str">
        <f>IF($A313="","",VLOOKUP($A313,DATA_IMPORT!$A$2:$AG$2500,COLUMN(AG$1),FALSE))</f>
        <v/>
      </c>
    </row>
    <row r="314" spans="2:33">
      <c r="B314" t="str">
        <f>IF($A314="","",VLOOKUP($A314,DATA_IMPORT!$A$2:$AG$2500,COLUMN(B$1),FALSE))</f>
        <v/>
      </c>
      <c r="C314" t="str">
        <f>IF($A314="","",VLOOKUP($A314,DATA_IMPORT!$A$2:$AG$2500,COLUMN(C$1),FALSE))</f>
        <v/>
      </c>
      <c r="D314" t="str">
        <f>IF($A314="","",VLOOKUP($A314,DATA_IMPORT!$A$2:$AG$2500,COLUMN(D$1),FALSE))</f>
        <v/>
      </c>
      <c r="E314" s="106" t="str">
        <f>IF($A314="","",VLOOKUP($A314,DATA_IMPORT!$A$2:$AG$2500,COLUMN(F$1),FALSE))</f>
        <v/>
      </c>
      <c r="F314" t="str">
        <f>IF($A314="","",VLOOKUP($A314,DATA_IMPORT!$A$2:$AG$2500,COLUMN(F$1),FALSE))</f>
        <v/>
      </c>
      <c r="G314" t="str">
        <f>IF(A314="","",F314&amp;COUNTIF($B$2:$B314,B314))</f>
        <v/>
      </c>
      <c r="H314" t="str">
        <f t="shared" si="8"/>
        <v/>
      </c>
      <c r="I314" t="str">
        <f t="shared" si="9"/>
        <v/>
      </c>
      <c r="J314" s="106" t="s">
        <v>42</v>
      </c>
      <c r="K314" s="22" t="str">
        <f>IF($A314="","",VLOOKUP($A314,DATA_IMPORT!$A$2:$AG$2500,COLUMN(K$1),FALSE))</f>
        <v/>
      </c>
      <c r="L314" s="22" t="str">
        <f>IF($A314="","",VLOOKUP($A314,DATA_IMPORT!$A$2:$AG$2500,COLUMN(L$1),FALSE))</f>
        <v/>
      </c>
      <c r="M314" s="22" t="str">
        <f>IF($A314="","",VLOOKUP($A314,DATA_IMPORT!$A$2:$AG$2500,COLUMN(M$1),FALSE))</f>
        <v/>
      </c>
      <c r="N314" s="22" t="str">
        <f>IF($A314="","",VLOOKUP($A314,DATA_IMPORT!$A$2:$AG$2500,COLUMN(N$1),FALSE))</f>
        <v/>
      </c>
      <c r="O314" s="22" t="str">
        <f>IF($A314="","",VLOOKUP($A314,DATA_IMPORT!$A$2:$AG$2500,COLUMN(O$1),FALSE))</f>
        <v/>
      </c>
      <c r="P314" s="22" t="str">
        <f>IF($A314="","",VLOOKUP($A314,DATA_IMPORT!$A$2:$AG$2500,COLUMN(P$1),FALSE))</f>
        <v/>
      </c>
      <c r="Q314" s="23" t="str">
        <f>IF($A314="","",VLOOKUP($A314,DATA_IMPORT!$A$2:$AG$2500,COLUMN(Q$1),FALSE))</f>
        <v/>
      </c>
      <c r="R314" s="22" t="str">
        <f>IF($A314="","",VLOOKUP($A314,DATA_IMPORT!$A$2:$AG$2500,COLUMN(R$1),FALSE))</f>
        <v/>
      </c>
      <c r="S314" s="23" t="str">
        <f>IF($A314="","",VLOOKUP($A314,DATA_IMPORT!$A$2:$AG$2500,COLUMN(S$1),FALSE))</f>
        <v/>
      </c>
      <c r="T314" s="22" t="str">
        <f>IF($A314="","",VLOOKUP($A314,DATA_IMPORT!$A$2:$AG$2500,COLUMN(T$1),FALSE))</f>
        <v/>
      </c>
      <c r="U314" s="23" t="str">
        <f>IF($A314="","",VLOOKUP($A314,DATA_IMPORT!$A$2:$AG$2500,COLUMN(U$1),FALSE))</f>
        <v/>
      </c>
      <c r="V314" s="22" t="str">
        <f>IF($A314="","",VLOOKUP($A314,DATA_IMPORT!$A$2:$AG$2500,COLUMN(V$1),FALSE))</f>
        <v/>
      </c>
      <c r="W314" s="22" t="str">
        <f>IF($A314="","",VLOOKUP($A314,DATA_IMPORT!$A$2:$AG$2500,COLUMN(W$1),FALSE))</f>
        <v/>
      </c>
      <c r="X314" s="96" t="str">
        <f>IF($A314="","",VLOOKUP($A314,DATA_IMPORT!$A$2:$AG$2500,COLUMN(X$1),FALSE))</f>
        <v/>
      </c>
      <c r="Y314" s="96" t="str">
        <f>IF($A314="","",VLOOKUP($A314,DATA_IMPORT!$A$2:$AG$2500,COLUMN(Y$1),FALSE))</f>
        <v/>
      </c>
      <c r="Z314" s="22" t="str">
        <f>IF($A314="","",VLOOKUP($A314,DATA_IMPORT!$A$2:$AG$2500,COLUMN(Z$1),FALSE))</f>
        <v/>
      </c>
      <c r="AA314" s="96" t="str">
        <f>IF($A314="","",VLOOKUP($A314,DATA_IMPORT!$A$2:$AG$2500,COLUMN(AA$1),FALSE))</f>
        <v/>
      </c>
      <c r="AB314" s="96" t="str">
        <f>IF($A314="","",VLOOKUP($A314,DATA_IMPORT!$A$2:$AG$2500,COLUMN(AB$1),FALSE))</f>
        <v/>
      </c>
      <c r="AC314" s="22" t="str">
        <f>IF($A314="","",VLOOKUP($A314,DATA_IMPORT!$A$2:$AG$2500,COLUMN(AC$1),FALSE))</f>
        <v/>
      </c>
      <c r="AD314" s="96" t="str">
        <f>IF($A314="","",VLOOKUP($A314,DATA_IMPORT!$A$2:$AG$2500,COLUMN(AD$1),FALSE))</f>
        <v/>
      </c>
      <c r="AE314" s="96" t="str">
        <f>IF($A314="","",VLOOKUP($A314,DATA_IMPORT!$A$2:$AG$2500,COLUMN(AE$1),FALSE))</f>
        <v/>
      </c>
      <c r="AF314" s="96" t="str">
        <f>IF($A314="","",VLOOKUP($A314,DATA_IMPORT!$A$2:$AG$2500,COLUMN(AF$1),FALSE))</f>
        <v/>
      </c>
      <c r="AG314" s="96" t="str">
        <f>IF($A314="","",VLOOKUP($A314,DATA_IMPORT!$A$2:$AG$2500,COLUMN(AG$1),FALSE))</f>
        <v/>
      </c>
    </row>
    <row r="315" spans="2:33">
      <c r="B315" t="str">
        <f>IF($A315="","",VLOOKUP($A315,DATA_IMPORT!$A$2:$AG$2500,COLUMN(B$1),FALSE))</f>
        <v/>
      </c>
      <c r="C315" t="str">
        <f>IF($A315="","",VLOOKUP($A315,DATA_IMPORT!$A$2:$AG$2500,COLUMN(C$1),FALSE))</f>
        <v/>
      </c>
      <c r="D315" t="str">
        <f>IF($A315="","",VLOOKUP($A315,DATA_IMPORT!$A$2:$AG$2500,COLUMN(D$1),FALSE))</f>
        <v/>
      </c>
      <c r="E315" s="106" t="str">
        <f>IF($A315="","",VLOOKUP($A315,DATA_IMPORT!$A$2:$AG$2500,COLUMN(F$1),FALSE))</f>
        <v/>
      </c>
      <c r="F315" t="str">
        <f>IF($A315="","",VLOOKUP($A315,DATA_IMPORT!$A$2:$AG$2500,COLUMN(F$1),FALSE))</f>
        <v/>
      </c>
      <c r="G315" t="str">
        <f>IF(A315="","",F315&amp;COUNTIF($B$2:$B315,B315))</f>
        <v/>
      </c>
      <c r="H315" t="str">
        <f t="shared" si="8"/>
        <v/>
      </c>
      <c r="I315" t="str">
        <f t="shared" si="9"/>
        <v/>
      </c>
      <c r="J315" s="106" t="s">
        <v>42</v>
      </c>
      <c r="K315" s="22" t="str">
        <f>IF($A315="","",VLOOKUP($A315,DATA_IMPORT!$A$2:$AG$2500,COLUMN(K$1),FALSE))</f>
        <v/>
      </c>
      <c r="L315" s="22" t="str">
        <f>IF($A315="","",VLOOKUP($A315,DATA_IMPORT!$A$2:$AG$2500,COLUMN(L$1),FALSE))</f>
        <v/>
      </c>
      <c r="M315" s="22" t="str">
        <f>IF($A315="","",VLOOKUP($A315,DATA_IMPORT!$A$2:$AG$2500,COLUMN(M$1),FALSE))</f>
        <v/>
      </c>
      <c r="N315" s="22" t="str">
        <f>IF($A315="","",VLOOKUP($A315,DATA_IMPORT!$A$2:$AG$2500,COLUMN(N$1),FALSE))</f>
        <v/>
      </c>
      <c r="O315" s="22" t="str">
        <f>IF($A315="","",VLOOKUP($A315,DATA_IMPORT!$A$2:$AG$2500,COLUMN(O$1),FALSE))</f>
        <v/>
      </c>
      <c r="P315" s="22" t="str">
        <f>IF($A315="","",VLOOKUP($A315,DATA_IMPORT!$A$2:$AG$2500,COLUMN(P$1),FALSE))</f>
        <v/>
      </c>
      <c r="Q315" s="23" t="str">
        <f>IF($A315="","",VLOOKUP($A315,DATA_IMPORT!$A$2:$AG$2500,COLUMN(Q$1),FALSE))</f>
        <v/>
      </c>
      <c r="R315" s="22" t="str">
        <f>IF($A315="","",VLOOKUP($A315,DATA_IMPORT!$A$2:$AG$2500,COLUMN(R$1),FALSE))</f>
        <v/>
      </c>
      <c r="S315" s="23" t="str">
        <f>IF($A315="","",VLOOKUP($A315,DATA_IMPORT!$A$2:$AG$2500,COLUMN(S$1),FALSE))</f>
        <v/>
      </c>
      <c r="T315" s="22" t="str">
        <f>IF($A315="","",VLOOKUP($A315,DATA_IMPORT!$A$2:$AG$2500,COLUMN(T$1),FALSE))</f>
        <v/>
      </c>
      <c r="U315" s="23" t="str">
        <f>IF($A315="","",VLOOKUP($A315,DATA_IMPORT!$A$2:$AG$2500,COLUMN(U$1),FALSE))</f>
        <v/>
      </c>
      <c r="V315" s="22" t="str">
        <f>IF($A315="","",VLOOKUP($A315,DATA_IMPORT!$A$2:$AG$2500,COLUMN(V$1),FALSE))</f>
        <v/>
      </c>
      <c r="W315" s="22" t="str">
        <f>IF($A315="","",VLOOKUP($A315,DATA_IMPORT!$A$2:$AG$2500,COLUMN(W$1),FALSE))</f>
        <v/>
      </c>
      <c r="X315" s="96" t="str">
        <f>IF($A315="","",VLOOKUP($A315,DATA_IMPORT!$A$2:$AG$2500,COLUMN(X$1),FALSE))</f>
        <v/>
      </c>
      <c r="Y315" s="96" t="str">
        <f>IF($A315="","",VLOOKUP($A315,DATA_IMPORT!$A$2:$AG$2500,COLUMN(Y$1),FALSE))</f>
        <v/>
      </c>
      <c r="Z315" s="22" t="str">
        <f>IF($A315="","",VLOOKUP($A315,DATA_IMPORT!$A$2:$AG$2500,COLUMN(Z$1),FALSE))</f>
        <v/>
      </c>
      <c r="AA315" s="96" t="str">
        <f>IF($A315="","",VLOOKUP($A315,DATA_IMPORT!$A$2:$AG$2500,COLUMN(AA$1),FALSE))</f>
        <v/>
      </c>
      <c r="AB315" s="96" t="str">
        <f>IF($A315="","",VLOOKUP($A315,DATA_IMPORT!$A$2:$AG$2500,COLUMN(AB$1),FALSE))</f>
        <v/>
      </c>
      <c r="AC315" s="22" t="str">
        <f>IF($A315="","",VLOOKUP($A315,DATA_IMPORT!$A$2:$AG$2500,COLUMN(AC$1),FALSE))</f>
        <v/>
      </c>
      <c r="AD315" s="96" t="str">
        <f>IF($A315="","",VLOOKUP($A315,DATA_IMPORT!$A$2:$AG$2500,COLUMN(AD$1),FALSE))</f>
        <v/>
      </c>
      <c r="AE315" s="96" t="str">
        <f>IF($A315="","",VLOOKUP($A315,DATA_IMPORT!$A$2:$AG$2500,COLUMN(AE$1),FALSE))</f>
        <v/>
      </c>
      <c r="AF315" s="96" t="str">
        <f>IF($A315="","",VLOOKUP($A315,DATA_IMPORT!$A$2:$AG$2500,COLUMN(AF$1),FALSE))</f>
        <v/>
      </c>
      <c r="AG315" s="96" t="str">
        <f>IF($A315="","",VLOOKUP($A315,DATA_IMPORT!$A$2:$AG$2500,COLUMN(AG$1),FALSE))</f>
        <v/>
      </c>
    </row>
    <row r="316" spans="2:33">
      <c r="B316" t="str">
        <f>IF($A316="","",VLOOKUP($A316,DATA_IMPORT!$A$2:$AG$2500,COLUMN(B$1),FALSE))</f>
        <v/>
      </c>
      <c r="C316" t="str">
        <f>IF($A316="","",VLOOKUP($A316,DATA_IMPORT!$A$2:$AG$2500,COLUMN(C$1),FALSE))</f>
        <v/>
      </c>
      <c r="D316" t="str">
        <f>IF($A316="","",VLOOKUP($A316,DATA_IMPORT!$A$2:$AG$2500,COLUMN(D$1),FALSE))</f>
        <v/>
      </c>
      <c r="E316" s="106" t="str">
        <f>IF($A316="","",VLOOKUP($A316,DATA_IMPORT!$A$2:$AG$2500,COLUMN(F$1),FALSE))</f>
        <v/>
      </c>
      <c r="F316" t="str">
        <f>IF($A316="","",VLOOKUP($A316,DATA_IMPORT!$A$2:$AG$2500,COLUMN(F$1),FALSE))</f>
        <v/>
      </c>
      <c r="G316" t="str">
        <f>IF(A316="","",F316&amp;COUNTIF($B$2:$B316,B316))</f>
        <v/>
      </c>
      <c r="H316" t="str">
        <f t="shared" si="8"/>
        <v/>
      </c>
      <c r="I316" t="str">
        <f t="shared" si="9"/>
        <v/>
      </c>
      <c r="J316" s="106" t="s">
        <v>42</v>
      </c>
      <c r="K316" s="22" t="str">
        <f>IF($A316="","",VLOOKUP($A316,DATA_IMPORT!$A$2:$AG$2500,COLUMN(K$1),FALSE))</f>
        <v/>
      </c>
      <c r="L316" s="22" t="str">
        <f>IF($A316="","",VLOOKUP($A316,DATA_IMPORT!$A$2:$AG$2500,COLUMN(L$1),FALSE))</f>
        <v/>
      </c>
      <c r="M316" s="22" t="str">
        <f>IF($A316="","",VLOOKUP($A316,DATA_IMPORT!$A$2:$AG$2500,COLUMN(M$1),FALSE))</f>
        <v/>
      </c>
      <c r="N316" s="22" t="str">
        <f>IF($A316="","",VLOOKUP($A316,DATA_IMPORT!$A$2:$AG$2500,COLUMN(N$1),FALSE))</f>
        <v/>
      </c>
      <c r="O316" s="22" t="str">
        <f>IF($A316="","",VLOOKUP($A316,DATA_IMPORT!$A$2:$AG$2500,COLUMN(O$1),FALSE))</f>
        <v/>
      </c>
      <c r="P316" s="22" t="str">
        <f>IF($A316="","",VLOOKUP($A316,DATA_IMPORT!$A$2:$AG$2500,COLUMN(P$1),FALSE))</f>
        <v/>
      </c>
      <c r="Q316" s="23" t="str">
        <f>IF($A316="","",VLOOKUP($A316,DATA_IMPORT!$A$2:$AG$2500,COLUMN(Q$1),FALSE))</f>
        <v/>
      </c>
      <c r="R316" s="22" t="str">
        <f>IF($A316="","",VLOOKUP($A316,DATA_IMPORT!$A$2:$AG$2500,COLUMN(R$1),FALSE))</f>
        <v/>
      </c>
      <c r="S316" s="23" t="str">
        <f>IF($A316="","",VLOOKUP($A316,DATA_IMPORT!$A$2:$AG$2500,COLUMN(S$1),FALSE))</f>
        <v/>
      </c>
      <c r="T316" s="22" t="str">
        <f>IF($A316="","",VLOOKUP($A316,DATA_IMPORT!$A$2:$AG$2500,COLUMN(T$1),FALSE))</f>
        <v/>
      </c>
      <c r="U316" s="23" t="str">
        <f>IF($A316="","",VLOOKUP($A316,DATA_IMPORT!$A$2:$AG$2500,COLUMN(U$1),FALSE))</f>
        <v/>
      </c>
      <c r="V316" s="22" t="str">
        <f>IF($A316="","",VLOOKUP($A316,DATA_IMPORT!$A$2:$AG$2500,COLUMN(V$1),FALSE))</f>
        <v/>
      </c>
      <c r="W316" s="22" t="str">
        <f>IF($A316="","",VLOOKUP($A316,DATA_IMPORT!$A$2:$AG$2500,COLUMN(W$1),FALSE))</f>
        <v/>
      </c>
      <c r="X316" s="96" t="str">
        <f>IF($A316="","",VLOOKUP($A316,DATA_IMPORT!$A$2:$AG$2500,COLUMN(X$1),FALSE))</f>
        <v/>
      </c>
      <c r="Y316" s="96" t="str">
        <f>IF($A316="","",VLOOKUP($A316,DATA_IMPORT!$A$2:$AG$2500,COLUMN(Y$1),FALSE))</f>
        <v/>
      </c>
      <c r="Z316" s="22" t="str">
        <f>IF($A316="","",VLOOKUP($A316,DATA_IMPORT!$A$2:$AG$2500,COLUMN(Z$1),FALSE))</f>
        <v/>
      </c>
      <c r="AA316" s="96" t="str">
        <f>IF($A316="","",VLOOKUP($A316,DATA_IMPORT!$A$2:$AG$2500,COLUMN(AA$1),FALSE))</f>
        <v/>
      </c>
      <c r="AB316" s="96" t="str">
        <f>IF($A316="","",VLOOKUP($A316,DATA_IMPORT!$A$2:$AG$2500,COLUMN(AB$1),FALSE))</f>
        <v/>
      </c>
      <c r="AC316" s="22" t="str">
        <f>IF($A316="","",VLOOKUP($A316,DATA_IMPORT!$A$2:$AG$2500,COLUMN(AC$1),FALSE))</f>
        <v/>
      </c>
      <c r="AD316" s="96" t="str">
        <f>IF($A316="","",VLOOKUP($A316,DATA_IMPORT!$A$2:$AG$2500,COLUMN(AD$1),FALSE))</f>
        <v/>
      </c>
      <c r="AE316" s="96" t="str">
        <f>IF($A316="","",VLOOKUP($A316,DATA_IMPORT!$A$2:$AG$2500,COLUMN(AE$1),FALSE))</f>
        <v/>
      </c>
      <c r="AF316" s="96" t="str">
        <f>IF($A316="","",VLOOKUP($A316,DATA_IMPORT!$A$2:$AG$2500,COLUMN(AF$1),FALSE))</f>
        <v/>
      </c>
      <c r="AG316" s="96" t="str">
        <f>IF($A316="","",VLOOKUP($A316,DATA_IMPORT!$A$2:$AG$2500,COLUMN(AG$1),FALSE))</f>
        <v/>
      </c>
    </row>
    <row r="317" spans="2:33">
      <c r="B317" t="str">
        <f>IF($A317="","",VLOOKUP($A317,DATA_IMPORT!$A$2:$AG$2500,COLUMN(B$1),FALSE))</f>
        <v/>
      </c>
      <c r="C317" t="str">
        <f>IF($A317="","",VLOOKUP($A317,DATA_IMPORT!$A$2:$AG$2500,COLUMN(C$1),FALSE))</f>
        <v/>
      </c>
      <c r="D317" t="str">
        <f>IF($A317="","",VLOOKUP($A317,DATA_IMPORT!$A$2:$AG$2500,COLUMN(D$1),FALSE))</f>
        <v/>
      </c>
      <c r="E317" s="106" t="str">
        <f>IF($A317="","",VLOOKUP($A317,DATA_IMPORT!$A$2:$AG$2500,COLUMN(F$1),FALSE))</f>
        <v/>
      </c>
      <c r="F317" t="str">
        <f>IF($A317="","",VLOOKUP($A317,DATA_IMPORT!$A$2:$AG$2500,COLUMN(F$1),FALSE))</f>
        <v/>
      </c>
      <c r="G317" t="str">
        <f>IF(A317="","",F317&amp;COUNTIF($B$2:$B317,B317))</f>
        <v/>
      </c>
      <c r="H317" t="str">
        <f t="shared" si="8"/>
        <v/>
      </c>
      <c r="I317" t="str">
        <f t="shared" si="9"/>
        <v/>
      </c>
      <c r="J317" s="106" t="s">
        <v>42</v>
      </c>
      <c r="K317" s="22" t="str">
        <f>IF($A317="","",VLOOKUP($A317,DATA_IMPORT!$A$2:$AG$2500,COLUMN(K$1),FALSE))</f>
        <v/>
      </c>
      <c r="L317" s="22" t="str">
        <f>IF($A317="","",VLOOKUP($A317,DATA_IMPORT!$A$2:$AG$2500,COLUMN(L$1),FALSE))</f>
        <v/>
      </c>
      <c r="M317" s="22" t="str">
        <f>IF($A317="","",VLOOKUP($A317,DATA_IMPORT!$A$2:$AG$2500,COLUMN(M$1),FALSE))</f>
        <v/>
      </c>
      <c r="N317" s="22" t="str">
        <f>IF($A317="","",VLOOKUP($A317,DATA_IMPORT!$A$2:$AG$2500,COLUMN(N$1),FALSE))</f>
        <v/>
      </c>
      <c r="O317" s="22" t="str">
        <f>IF($A317="","",VLOOKUP($A317,DATA_IMPORT!$A$2:$AG$2500,COLUMN(O$1),FALSE))</f>
        <v/>
      </c>
      <c r="P317" s="22" t="str">
        <f>IF($A317="","",VLOOKUP($A317,DATA_IMPORT!$A$2:$AG$2500,COLUMN(P$1),FALSE))</f>
        <v/>
      </c>
      <c r="Q317" s="23" t="str">
        <f>IF($A317="","",VLOOKUP($A317,DATA_IMPORT!$A$2:$AG$2500,COLUMN(Q$1),FALSE))</f>
        <v/>
      </c>
      <c r="R317" s="22" t="str">
        <f>IF($A317="","",VLOOKUP($A317,DATA_IMPORT!$A$2:$AG$2500,COLUMN(R$1),FALSE))</f>
        <v/>
      </c>
      <c r="S317" s="23" t="str">
        <f>IF($A317="","",VLOOKUP($A317,DATA_IMPORT!$A$2:$AG$2500,COLUMN(S$1),FALSE))</f>
        <v/>
      </c>
      <c r="T317" s="22" t="str">
        <f>IF($A317="","",VLOOKUP($A317,DATA_IMPORT!$A$2:$AG$2500,COLUMN(T$1),FALSE))</f>
        <v/>
      </c>
      <c r="U317" s="23" t="str">
        <f>IF($A317="","",VLOOKUP($A317,DATA_IMPORT!$A$2:$AG$2500,COLUMN(U$1),FALSE))</f>
        <v/>
      </c>
      <c r="V317" s="22" t="str">
        <f>IF($A317="","",VLOOKUP($A317,DATA_IMPORT!$A$2:$AG$2500,COLUMN(V$1),FALSE))</f>
        <v/>
      </c>
      <c r="W317" s="22" t="str">
        <f>IF($A317="","",VLOOKUP($A317,DATA_IMPORT!$A$2:$AG$2500,COLUMN(W$1),FALSE))</f>
        <v/>
      </c>
      <c r="X317" s="96" t="str">
        <f>IF($A317="","",VLOOKUP($A317,DATA_IMPORT!$A$2:$AG$2500,COLUMN(X$1),FALSE))</f>
        <v/>
      </c>
      <c r="Y317" s="96" t="str">
        <f>IF($A317="","",VLOOKUP($A317,DATA_IMPORT!$A$2:$AG$2500,COLUMN(Y$1),FALSE))</f>
        <v/>
      </c>
      <c r="Z317" s="22" t="str">
        <f>IF($A317="","",VLOOKUP($A317,DATA_IMPORT!$A$2:$AG$2500,COLUMN(Z$1),FALSE))</f>
        <v/>
      </c>
      <c r="AA317" s="96" t="str">
        <f>IF($A317="","",VLOOKUP($A317,DATA_IMPORT!$A$2:$AG$2500,COLUMN(AA$1),FALSE))</f>
        <v/>
      </c>
      <c r="AB317" s="96" t="str">
        <f>IF($A317="","",VLOOKUP($A317,DATA_IMPORT!$A$2:$AG$2500,COLUMN(AB$1),FALSE))</f>
        <v/>
      </c>
      <c r="AC317" s="22" t="str">
        <f>IF($A317="","",VLOOKUP($A317,DATA_IMPORT!$A$2:$AG$2500,COLUMN(AC$1),FALSE))</f>
        <v/>
      </c>
      <c r="AD317" s="96" t="str">
        <f>IF($A317="","",VLOOKUP($A317,DATA_IMPORT!$A$2:$AG$2500,COLUMN(AD$1),FALSE))</f>
        <v/>
      </c>
      <c r="AE317" s="96" t="str">
        <f>IF($A317="","",VLOOKUP($A317,DATA_IMPORT!$A$2:$AG$2500,COLUMN(AE$1),FALSE))</f>
        <v/>
      </c>
      <c r="AF317" s="96" t="str">
        <f>IF($A317="","",VLOOKUP($A317,DATA_IMPORT!$A$2:$AG$2500,COLUMN(AF$1),FALSE))</f>
        <v/>
      </c>
      <c r="AG317" s="96" t="str">
        <f>IF($A317="","",VLOOKUP($A317,DATA_IMPORT!$A$2:$AG$2500,COLUMN(AG$1),FALSE))</f>
        <v/>
      </c>
    </row>
    <row r="318" spans="2:33">
      <c r="B318" t="str">
        <f>IF($A318="","",VLOOKUP($A318,DATA_IMPORT!$A$2:$AG$2500,COLUMN(B$1),FALSE))</f>
        <v/>
      </c>
      <c r="C318" t="str">
        <f>IF($A318="","",VLOOKUP($A318,DATA_IMPORT!$A$2:$AG$2500,COLUMN(C$1),FALSE))</f>
        <v/>
      </c>
      <c r="D318" t="str">
        <f>IF($A318="","",VLOOKUP($A318,DATA_IMPORT!$A$2:$AG$2500,COLUMN(D$1),FALSE))</f>
        <v/>
      </c>
      <c r="E318" s="106" t="str">
        <f>IF($A318="","",VLOOKUP($A318,DATA_IMPORT!$A$2:$AG$2500,COLUMN(F$1),FALSE))</f>
        <v/>
      </c>
      <c r="F318" t="str">
        <f>IF($A318="","",VLOOKUP($A318,DATA_IMPORT!$A$2:$AG$2500,COLUMN(F$1),FALSE))</f>
        <v/>
      </c>
      <c r="G318" t="str">
        <f>IF(A318="","",F318&amp;COUNTIF($B$2:$B318,B318))</f>
        <v/>
      </c>
      <c r="H318" t="str">
        <f t="shared" si="8"/>
        <v/>
      </c>
      <c r="I318" t="str">
        <f t="shared" si="9"/>
        <v/>
      </c>
      <c r="J318" s="106" t="s">
        <v>42</v>
      </c>
      <c r="K318" s="22" t="str">
        <f>IF($A318="","",VLOOKUP($A318,DATA_IMPORT!$A$2:$AG$2500,COLUMN(K$1),FALSE))</f>
        <v/>
      </c>
      <c r="L318" s="22" t="str">
        <f>IF($A318="","",VLOOKUP($A318,DATA_IMPORT!$A$2:$AG$2500,COLUMN(L$1),FALSE))</f>
        <v/>
      </c>
      <c r="M318" s="22" t="str">
        <f>IF($A318="","",VLOOKUP($A318,DATA_IMPORT!$A$2:$AG$2500,COLUMN(M$1),FALSE))</f>
        <v/>
      </c>
      <c r="N318" s="22" t="str">
        <f>IF($A318="","",VLOOKUP($A318,DATA_IMPORT!$A$2:$AG$2500,COLUMN(N$1),FALSE))</f>
        <v/>
      </c>
      <c r="O318" s="22" t="str">
        <f>IF($A318="","",VLOOKUP($A318,DATA_IMPORT!$A$2:$AG$2500,COLUMN(O$1),FALSE))</f>
        <v/>
      </c>
      <c r="P318" s="22" t="str">
        <f>IF($A318="","",VLOOKUP($A318,DATA_IMPORT!$A$2:$AG$2500,COLUMN(P$1),FALSE))</f>
        <v/>
      </c>
      <c r="Q318" s="23" t="str">
        <f>IF($A318="","",VLOOKUP($A318,DATA_IMPORT!$A$2:$AG$2500,COLUMN(Q$1),FALSE))</f>
        <v/>
      </c>
      <c r="R318" s="22" t="str">
        <f>IF($A318="","",VLOOKUP($A318,DATA_IMPORT!$A$2:$AG$2500,COLUMN(R$1),FALSE))</f>
        <v/>
      </c>
      <c r="S318" s="23" t="str">
        <f>IF($A318="","",VLOOKUP($A318,DATA_IMPORT!$A$2:$AG$2500,COLUMN(S$1),FALSE))</f>
        <v/>
      </c>
      <c r="T318" s="22" t="str">
        <f>IF($A318="","",VLOOKUP($A318,DATA_IMPORT!$A$2:$AG$2500,COLUMN(T$1),FALSE))</f>
        <v/>
      </c>
      <c r="U318" s="23" t="str">
        <f>IF($A318="","",VLOOKUP($A318,DATA_IMPORT!$A$2:$AG$2500,COLUMN(U$1),FALSE))</f>
        <v/>
      </c>
      <c r="V318" s="22" t="str">
        <f>IF($A318="","",VLOOKUP($A318,DATA_IMPORT!$A$2:$AG$2500,COLUMN(V$1),FALSE))</f>
        <v/>
      </c>
      <c r="W318" s="22" t="str">
        <f>IF($A318="","",VLOOKUP($A318,DATA_IMPORT!$A$2:$AG$2500,COLUMN(W$1),FALSE))</f>
        <v/>
      </c>
      <c r="X318" s="96" t="str">
        <f>IF($A318="","",VLOOKUP($A318,DATA_IMPORT!$A$2:$AG$2500,COLUMN(X$1),FALSE))</f>
        <v/>
      </c>
      <c r="Y318" s="96" t="str">
        <f>IF($A318="","",VLOOKUP($A318,DATA_IMPORT!$A$2:$AG$2500,COLUMN(Y$1),FALSE))</f>
        <v/>
      </c>
      <c r="Z318" s="22" t="str">
        <f>IF($A318="","",VLOOKUP($A318,DATA_IMPORT!$A$2:$AG$2500,COLUMN(Z$1),FALSE))</f>
        <v/>
      </c>
      <c r="AA318" s="96" t="str">
        <f>IF($A318="","",VLOOKUP($A318,DATA_IMPORT!$A$2:$AG$2500,COLUMN(AA$1),FALSE))</f>
        <v/>
      </c>
      <c r="AB318" s="96" t="str">
        <f>IF($A318="","",VLOOKUP($A318,DATA_IMPORT!$A$2:$AG$2500,COLUMN(AB$1),FALSE))</f>
        <v/>
      </c>
      <c r="AC318" s="22" t="str">
        <f>IF($A318="","",VLOOKUP($A318,DATA_IMPORT!$A$2:$AG$2500,COLUMN(AC$1),FALSE))</f>
        <v/>
      </c>
      <c r="AD318" s="96" t="str">
        <f>IF($A318="","",VLOOKUP($A318,DATA_IMPORT!$A$2:$AG$2500,COLUMN(AD$1),FALSE))</f>
        <v/>
      </c>
      <c r="AE318" s="96" t="str">
        <f>IF($A318="","",VLOOKUP($A318,DATA_IMPORT!$A$2:$AG$2500,COLUMN(AE$1),FALSE))</f>
        <v/>
      </c>
      <c r="AF318" s="96" t="str">
        <f>IF($A318="","",VLOOKUP($A318,DATA_IMPORT!$A$2:$AG$2500,COLUMN(AF$1),FALSE))</f>
        <v/>
      </c>
      <c r="AG318" s="96" t="str">
        <f>IF($A318="","",VLOOKUP($A318,DATA_IMPORT!$A$2:$AG$2500,COLUMN(AG$1),FALSE))</f>
        <v/>
      </c>
    </row>
    <row r="319" spans="2:33">
      <c r="B319" t="str">
        <f>IF($A319="","",VLOOKUP($A319,DATA_IMPORT!$A$2:$AG$2500,COLUMN(B$1),FALSE))</f>
        <v/>
      </c>
      <c r="C319" t="str">
        <f>IF($A319="","",VLOOKUP($A319,DATA_IMPORT!$A$2:$AG$2500,COLUMN(C$1),FALSE))</f>
        <v/>
      </c>
      <c r="D319" t="str">
        <f>IF($A319="","",VLOOKUP($A319,DATA_IMPORT!$A$2:$AG$2500,COLUMN(D$1),FALSE))</f>
        <v/>
      </c>
      <c r="E319" s="106" t="str">
        <f>IF($A319="","",VLOOKUP($A319,DATA_IMPORT!$A$2:$AG$2500,COLUMN(F$1),FALSE))</f>
        <v/>
      </c>
      <c r="F319" t="str">
        <f>IF($A319="","",VLOOKUP($A319,DATA_IMPORT!$A$2:$AG$2500,COLUMN(F$1),FALSE))</f>
        <v/>
      </c>
      <c r="G319" t="str">
        <f>IF(A319="","",F319&amp;COUNTIF($B$2:$B319,B319))</f>
        <v/>
      </c>
      <c r="H319" t="str">
        <f t="shared" si="8"/>
        <v/>
      </c>
      <c r="I319" t="str">
        <f t="shared" si="9"/>
        <v/>
      </c>
      <c r="J319" s="106" t="s">
        <v>42</v>
      </c>
      <c r="K319" s="22" t="str">
        <f>IF($A319="","",VLOOKUP($A319,DATA_IMPORT!$A$2:$AG$2500,COLUMN(K$1),FALSE))</f>
        <v/>
      </c>
      <c r="L319" s="22" t="str">
        <f>IF($A319="","",VLOOKUP($A319,DATA_IMPORT!$A$2:$AG$2500,COLUMN(L$1),FALSE))</f>
        <v/>
      </c>
      <c r="M319" s="22" t="str">
        <f>IF($A319="","",VLOOKUP($A319,DATA_IMPORT!$A$2:$AG$2500,COLUMN(M$1),FALSE))</f>
        <v/>
      </c>
      <c r="N319" s="22" t="str">
        <f>IF($A319="","",VLOOKUP($A319,DATA_IMPORT!$A$2:$AG$2500,COLUMN(N$1),FALSE))</f>
        <v/>
      </c>
      <c r="O319" s="22" t="str">
        <f>IF($A319="","",VLOOKUP($A319,DATA_IMPORT!$A$2:$AG$2500,COLUMN(O$1),FALSE))</f>
        <v/>
      </c>
      <c r="P319" s="22" t="str">
        <f>IF($A319="","",VLOOKUP($A319,DATA_IMPORT!$A$2:$AG$2500,COLUMN(P$1),FALSE))</f>
        <v/>
      </c>
      <c r="Q319" s="23" t="str">
        <f>IF($A319="","",VLOOKUP($A319,DATA_IMPORT!$A$2:$AG$2500,COLUMN(Q$1),FALSE))</f>
        <v/>
      </c>
      <c r="R319" s="22" t="str">
        <f>IF($A319="","",VLOOKUP($A319,DATA_IMPORT!$A$2:$AG$2500,COLUMN(R$1),FALSE))</f>
        <v/>
      </c>
      <c r="S319" s="23" t="str">
        <f>IF($A319="","",VLOOKUP($A319,DATA_IMPORT!$A$2:$AG$2500,COLUMN(S$1),FALSE))</f>
        <v/>
      </c>
      <c r="T319" s="22" t="str">
        <f>IF($A319="","",VLOOKUP($A319,DATA_IMPORT!$A$2:$AG$2500,COLUMN(T$1),FALSE))</f>
        <v/>
      </c>
      <c r="U319" s="23" t="str">
        <f>IF($A319="","",VLOOKUP($A319,DATA_IMPORT!$A$2:$AG$2500,COLUMN(U$1),FALSE))</f>
        <v/>
      </c>
      <c r="V319" s="22" t="str">
        <f>IF($A319="","",VLOOKUP($A319,DATA_IMPORT!$A$2:$AG$2500,COLUMN(V$1),FALSE))</f>
        <v/>
      </c>
      <c r="W319" s="22" t="str">
        <f>IF($A319="","",VLOOKUP($A319,DATA_IMPORT!$A$2:$AG$2500,COLUMN(W$1),FALSE))</f>
        <v/>
      </c>
      <c r="X319" s="96" t="str">
        <f>IF($A319="","",VLOOKUP($A319,DATA_IMPORT!$A$2:$AG$2500,COLUMN(X$1),FALSE))</f>
        <v/>
      </c>
      <c r="Y319" s="96" t="str">
        <f>IF($A319="","",VLOOKUP($A319,DATA_IMPORT!$A$2:$AG$2500,COLUMN(Y$1),FALSE))</f>
        <v/>
      </c>
      <c r="Z319" s="22" t="str">
        <f>IF($A319="","",VLOOKUP($A319,DATA_IMPORT!$A$2:$AG$2500,COLUMN(Z$1),FALSE))</f>
        <v/>
      </c>
      <c r="AA319" s="96" t="str">
        <f>IF($A319="","",VLOOKUP($A319,DATA_IMPORT!$A$2:$AG$2500,COLUMN(AA$1),FALSE))</f>
        <v/>
      </c>
      <c r="AB319" s="96" t="str">
        <f>IF($A319="","",VLOOKUP($A319,DATA_IMPORT!$A$2:$AG$2500,COLUMN(AB$1),FALSE))</f>
        <v/>
      </c>
      <c r="AC319" s="22" t="str">
        <f>IF($A319="","",VLOOKUP($A319,DATA_IMPORT!$A$2:$AG$2500,COLUMN(AC$1),FALSE))</f>
        <v/>
      </c>
      <c r="AD319" s="96" t="str">
        <f>IF($A319="","",VLOOKUP($A319,DATA_IMPORT!$A$2:$AG$2500,COLUMN(AD$1),FALSE))</f>
        <v/>
      </c>
      <c r="AE319" s="96" t="str">
        <f>IF($A319="","",VLOOKUP($A319,DATA_IMPORT!$A$2:$AG$2500,COLUMN(AE$1),FALSE))</f>
        <v/>
      </c>
      <c r="AF319" s="96" t="str">
        <f>IF($A319="","",VLOOKUP($A319,DATA_IMPORT!$A$2:$AG$2500,COLUMN(AF$1),FALSE))</f>
        <v/>
      </c>
      <c r="AG319" s="96" t="str">
        <f>IF($A319="","",VLOOKUP($A319,DATA_IMPORT!$A$2:$AG$2500,COLUMN(AG$1),FALSE))</f>
        <v/>
      </c>
    </row>
    <row r="320" spans="2:33">
      <c r="B320" t="str">
        <f>IF($A320="","",VLOOKUP($A320,DATA_IMPORT!$A$2:$AG$2500,COLUMN(B$1),FALSE))</f>
        <v/>
      </c>
      <c r="C320" t="str">
        <f>IF($A320="","",VLOOKUP($A320,DATA_IMPORT!$A$2:$AG$2500,COLUMN(C$1),FALSE))</f>
        <v/>
      </c>
      <c r="D320" t="str">
        <f>IF($A320="","",VLOOKUP($A320,DATA_IMPORT!$A$2:$AG$2500,COLUMN(D$1),FALSE))</f>
        <v/>
      </c>
      <c r="E320" s="106" t="str">
        <f>IF($A320="","",VLOOKUP($A320,DATA_IMPORT!$A$2:$AG$2500,COLUMN(F$1),FALSE))</f>
        <v/>
      </c>
      <c r="F320" t="str">
        <f>IF($A320="","",VLOOKUP($A320,DATA_IMPORT!$A$2:$AG$2500,COLUMN(F$1),FALSE))</f>
        <v/>
      </c>
      <c r="G320" t="str">
        <f>IF(A320="","",F320&amp;COUNTIF($B$2:$B320,B320))</f>
        <v/>
      </c>
      <c r="H320" t="str">
        <f t="shared" si="8"/>
        <v/>
      </c>
      <c r="I320" t="str">
        <f t="shared" si="9"/>
        <v/>
      </c>
      <c r="J320" s="106" t="s">
        <v>42</v>
      </c>
      <c r="K320" s="22" t="str">
        <f>IF($A320="","",VLOOKUP($A320,DATA_IMPORT!$A$2:$AG$2500,COLUMN(K$1),FALSE))</f>
        <v/>
      </c>
      <c r="L320" s="22" t="str">
        <f>IF($A320="","",VLOOKUP($A320,DATA_IMPORT!$A$2:$AG$2500,COLUMN(L$1),FALSE))</f>
        <v/>
      </c>
      <c r="M320" s="22" t="str">
        <f>IF($A320="","",VLOOKUP($A320,DATA_IMPORT!$A$2:$AG$2500,COLUMN(M$1),FALSE))</f>
        <v/>
      </c>
      <c r="N320" s="22" t="str">
        <f>IF($A320="","",VLOOKUP($A320,DATA_IMPORT!$A$2:$AG$2500,COLUMN(N$1),FALSE))</f>
        <v/>
      </c>
      <c r="O320" s="22" t="str">
        <f>IF($A320="","",VLOOKUP($A320,DATA_IMPORT!$A$2:$AG$2500,COLUMN(O$1),FALSE))</f>
        <v/>
      </c>
      <c r="P320" s="22" t="str">
        <f>IF($A320="","",VLOOKUP($A320,DATA_IMPORT!$A$2:$AG$2500,COLUMN(P$1),FALSE))</f>
        <v/>
      </c>
      <c r="Q320" s="23" t="str">
        <f>IF($A320="","",VLOOKUP($A320,DATA_IMPORT!$A$2:$AG$2500,COLUMN(Q$1),FALSE))</f>
        <v/>
      </c>
      <c r="R320" s="22" t="str">
        <f>IF($A320="","",VLOOKUP($A320,DATA_IMPORT!$A$2:$AG$2500,COLUMN(R$1),FALSE))</f>
        <v/>
      </c>
      <c r="S320" s="23" t="str">
        <f>IF($A320="","",VLOOKUP($A320,DATA_IMPORT!$A$2:$AG$2500,COLUMN(S$1),FALSE))</f>
        <v/>
      </c>
      <c r="T320" s="22" t="str">
        <f>IF($A320="","",VLOOKUP($A320,DATA_IMPORT!$A$2:$AG$2500,COLUMN(T$1),FALSE))</f>
        <v/>
      </c>
      <c r="U320" s="23" t="str">
        <f>IF($A320="","",VLOOKUP($A320,DATA_IMPORT!$A$2:$AG$2500,COLUMN(U$1),FALSE))</f>
        <v/>
      </c>
      <c r="V320" s="22" t="str">
        <f>IF($A320="","",VLOOKUP($A320,DATA_IMPORT!$A$2:$AG$2500,COLUMN(V$1),FALSE))</f>
        <v/>
      </c>
      <c r="W320" s="22" t="str">
        <f>IF($A320="","",VLOOKUP($A320,DATA_IMPORT!$A$2:$AG$2500,COLUMN(W$1),FALSE))</f>
        <v/>
      </c>
      <c r="X320" s="96" t="str">
        <f>IF($A320="","",VLOOKUP($A320,DATA_IMPORT!$A$2:$AG$2500,COLUMN(X$1),FALSE))</f>
        <v/>
      </c>
      <c r="Y320" s="96" t="str">
        <f>IF($A320="","",VLOOKUP($A320,DATA_IMPORT!$A$2:$AG$2500,COLUMN(Y$1),FALSE))</f>
        <v/>
      </c>
      <c r="Z320" s="22" t="str">
        <f>IF($A320="","",VLOOKUP($A320,DATA_IMPORT!$A$2:$AG$2500,COLUMN(Z$1),FALSE))</f>
        <v/>
      </c>
      <c r="AA320" s="96" t="str">
        <f>IF($A320="","",VLOOKUP($A320,DATA_IMPORT!$A$2:$AG$2500,COLUMN(AA$1),FALSE))</f>
        <v/>
      </c>
      <c r="AB320" s="96" t="str">
        <f>IF($A320="","",VLOOKUP($A320,DATA_IMPORT!$A$2:$AG$2500,COLUMN(AB$1),FALSE))</f>
        <v/>
      </c>
      <c r="AC320" s="22" t="str">
        <f>IF($A320="","",VLOOKUP($A320,DATA_IMPORT!$A$2:$AG$2500,COLUMN(AC$1),FALSE))</f>
        <v/>
      </c>
      <c r="AD320" s="96" t="str">
        <f>IF($A320="","",VLOOKUP($A320,DATA_IMPORT!$A$2:$AG$2500,COLUMN(AD$1),FALSE))</f>
        <v/>
      </c>
      <c r="AE320" s="96" t="str">
        <f>IF($A320="","",VLOOKUP($A320,DATA_IMPORT!$A$2:$AG$2500,COLUMN(AE$1),FALSE))</f>
        <v/>
      </c>
      <c r="AF320" s="96" t="str">
        <f>IF($A320="","",VLOOKUP($A320,DATA_IMPORT!$A$2:$AG$2500,COLUMN(AF$1),FALSE))</f>
        <v/>
      </c>
      <c r="AG320" s="96" t="str">
        <f>IF($A320="","",VLOOKUP($A320,DATA_IMPORT!$A$2:$AG$2500,COLUMN(AG$1),FALSE))</f>
        <v/>
      </c>
    </row>
    <row r="321" spans="2:33">
      <c r="B321" t="str">
        <f>IF($A321="","",VLOOKUP($A321,DATA_IMPORT!$A$2:$AG$2500,COLUMN(B$1),FALSE))</f>
        <v/>
      </c>
      <c r="C321" t="str">
        <f>IF($A321="","",VLOOKUP($A321,DATA_IMPORT!$A$2:$AG$2500,COLUMN(C$1),FALSE))</f>
        <v/>
      </c>
      <c r="D321" t="str">
        <f>IF($A321="","",VLOOKUP($A321,DATA_IMPORT!$A$2:$AG$2500,COLUMN(D$1),FALSE))</f>
        <v/>
      </c>
      <c r="E321" s="106" t="str">
        <f>IF($A321="","",VLOOKUP($A321,DATA_IMPORT!$A$2:$AG$2500,COLUMN(F$1),FALSE))</f>
        <v/>
      </c>
      <c r="F321" t="str">
        <f>IF($A321="","",VLOOKUP($A321,DATA_IMPORT!$A$2:$AG$2500,COLUMN(F$1),FALSE))</f>
        <v/>
      </c>
      <c r="G321" t="str">
        <f>IF(A321="","",F321&amp;COUNTIF($B$2:$B321,B321))</f>
        <v/>
      </c>
      <c r="H321" t="str">
        <f t="shared" si="8"/>
        <v/>
      </c>
      <c r="I321" t="str">
        <f t="shared" si="9"/>
        <v/>
      </c>
      <c r="J321" s="106" t="s">
        <v>42</v>
      </c>
      <c r="K321" s="22" t="str">
        <f>IF($A321="","",VLOOKUP($A321,DATA_IMPORT!$A$2:$AG$2500,COLUMN(K$1),FALSE))</f>
        <v/>
      </c>
      <c r="L321" s="22" t="str">
        <f>IF($A321="","",VLOOKUP($A321,DATA_IMPORT!$A$2:$AG$2500,COLUMN(L$1),FALSE))</f>
        <v/>
      </c>
      <c r="M321" s="22" t="str">
        <f>IF($A321="","",VLOOKUP($A321,DATA_IMPORT!$A$2:$AG$2500,COLUMN(M$1),FALSE))</f>
        <v/>
      </c>
      <c r="N321" s="22" t="str">
        <f>IF($A321="","",VLOOKUP($A321,DATA_IMPORT!$A$2:$AG$2500,COLUMN(N$1),FALSE))</f>
        <v/>
      </c>
      <c r="O321" s="22" t="str">
        <f>IF($A321="","",VLOOKUP($A321,DATA_IMPORT!$A$2:$AG$2500,COLUMN(O$1),FALSE))</f>
        <v/>
      </c>
      <c r="P321" s="22" t="str">
        <f>IF($A321="","",VLOOKUP($A321,DATA_IMPORT!$A$2:$AG$2500,COLUMN(P$1),FALSE))</f>
        <v/>
      </c>
      <c r="Q321" s="23" t="str">
        <f>IF($A321="","",VLOOKUP($A321,DATA_IMPORT!$A$2:$AG$2500,COLUMN(Q$1),FALSE))</f>
        <v/>
      </c>
      <c r="R321" s="22" t="str">
        <f>IF($A321="","",VLOOKUP($A321,DATA_IMPORT!$A$2:$AG$2500,COLUMN(R$1),FALSE))</f>
        <v/>
      </c>
      <c r="S321" s="23" t="str">
        <f>IF($A321="","",VLOOKUP($A321,DATA_IMPORT!$A$2:$AG$2500,COLUMN(S$1),FALSE))</f>
        <v/>
      </c>
      <c r="T321" s="22" t="str">
        <f>IF($A321="","",VLOOKUP($A321,DATA_IMPORT!$A$2:$AG$2500,COLUMN(T$1),FALSE))</f>
        <v/>
      </c>
      <c r="U321" s="23" t="str">
        <f>IF($A321="","",VLOOKUP($A321,DATA_IMPORT!$A$2:$AG$2500,COLUMN(U$1),FALSE))</f>
        <v/>
      </c>
      <c r="V321" s="22" t="str">
        <f>IF($A321="","",VLOOKUP($A321,DATA_IMPORT!$A$2:$AG$2500,COLUMN(V$1),FALSE))</f>
        <v/>
      </c>
      <c r="W321" s="22" t="str">
        <f>IF($A321="","",VLOOKUP($A321,DATA_IMPORT!$A$2:$AG$2500,COLUMN(W$1),FALSE))</f>
        <v/>
      </c>
      <c r="X321" s="96" t="str">
        <f>IF($A321="","",VLOOKUP($A321,DATA_IMPORT!$A$2:$AG$2500,COLUMN(X$1),FALSE))</f>
        <v/>
      </c>
      <c r="Y321" s="96" t="str">
        <f>IF($A321="","",VLOOKUP($A321,DATA_IMPORT!$A$2:$AG$2500,COLUMN(Y$1),FALSE))</f>
        <v/>
      </c>
      <c r="Z321" s="22" t="str">
        <f>IF($A321="","",VLOOKUP($A321,DATA_IMPORT!$A$2:$AG$2500,COLUMN(Z$1),FALSE))</f>
        <v/>
      </c>
      <c r="AA321" s="96" t="str">
        <f>IF($A321="","",VLOOKUP($A321,DATA_IMPORT!$A$2:$AG$2500,COLUMN(AA$1),FALSE))</f>
        <v/>
      </c>
      <c r="AB321" s="96" t="str">
        <f>IF($A321="","",VLOOKUP($A321,DATA_IMPORT!$A$2:$AG$2500,COLUMN(AB$1),FALSE))</f>
        <v/>
      </c>
      <c r="AC321" s="22" t="str">
        <f>IF($A321="","",VLOOKUP($A321,DATA_IMPORT!$A$2:$AG$2500,COLUMN(AC$1),FALSE))</f>
        <v/>
      </c>
      <c r="AD321" s="96" t="str">
        <f>IF($A321="","",VLOOKUP($A321,DATA_IMPORT!$A$2:$AG$2500,COLUMN(AD$1),FALSE))</f>
        <v/>
      </c>
      <c r="AE321" s="96" t="str">
        <f>IF($A321="","",VLOOKUP($A321,DATA_IMPORT!$A$2:$AG$2500,COLUMN(AE$1),FALSE))</f>
        <v/>
      </c>
      <c r="AF321" s="96" t="str">
        <f>IF($A321="","",VLOOKUP($A321,DATA_IMPORT!$A$2:$AG$2500,COLUMN(AF$1),FALSE))</f>
        <v/>
      </c>
      <c r="AG321" s="96" t="str">
        <f>IF($A321="","",VLOOKUP($A321,DATA_IMPORT!$A$2:$AG$2500,COLUMN(AG$1),FALSE))</f>
        <v/>
      </c>
    </row>
    <row r="322" spans="2:33">
      <c r="B322" t="str">
        <f>IF($A322="","",VLOOKUP($A322,DATA_IMPORT!$A$2:$AG$2500,COLUMN(B$1),FALSE))</f>
        <v/>
      </c>
      <c r="C322" t="str">
        <f>IF($A322="","",VLOOKUP($A322,DATA_IMPORT!$A$2:$AG$2500,COLUMN(C$1),FALSE))</f>
        <v/>
      </c>
      <c r="D322" t="str">
        <f>IF($A322="","",VLOOKUP($A322,DATA_IMPORT!$A$2:$AG$2500,COLUMN(D$1),FALSE))</f>
        <v/>
      </c>
      <c r="E322" s="106" t="str">
        <f>IF($A322="","",VLOOKUP($A322,DATA_IMPORT!$A$2:$AG$2500,COLUMN(F$1),FALSE))</f>
        <v/>
      </c>
      <c r="F322" t="str">
        <f>IF($A322="","",VLOOKUP($A322,DATA_IMPORT!$A$2:$AG$2500,COLUMN(F$1),FALSE))</f>
        <v/>
      </c>
      <c r="G322" t="str">
        <f>IF(A322="","",F322&amp;COUNTIF($B$2:$B322,B322))</f>
        <v/>
      </c>
      <c r="H322" t="str">
        <f t="shared" si="8"/>
        <v/>
      </c>
      <c r="I322" t="str">
        <f t="shared" si="9"/>
        <v/>
      </c>
      <c r="J322" s="106" t="s">
        <v>42</v>
      </c>
      <c r="K322" s="22" t="str">
        <f>IF($A322="","",VLOOKUP($A322,DATA_IMPORT!$A$2:$AG$2500,COLUMN(K$1),FALSE))</f>
        <v/>
      </c>
      <c r="L322" s="22" t="str">
        <f>IF($A322="","",VLOOKUP($A322,DATA_IMPORT!$A$2:$AG$2500,COLUMN(L$1),FALSE))</f>
        <v/>
      </c>
      <c r="M322" s="22" t="str">
        <f>IF($A322="","",VLOOKUP($A322,DATA_IMPORT!$A$2:$AG$2500,COLUMN(M$1),FALSE))</f>
        <v/>
      </c>
      <c r="N322" s="22" t="str">
        <f>IF($A322="","",VLOOKUP($A322,DATA_IMPORT!$A$2:$AG$2500,COLUMN(N$1),FALSE))</f>
        <v/>
      </c>
      <c r="O322" s="22" t="str">
        <f>IF($A322="","",VLOOKUP($A322,DATA_IMPORT!$A$2:$AG$2500,COLUMN(O$1),FALSE))</f>
        <v/>
      </c>
      <c r="P322" s="22" t="str">
        <f>IF($A322="","",VLOOKUP($A322,DATA_IMPORT!$A$2:$AG$2500,COLUMN(P$1),FALSE))</f>
        <v/>
      </c>
      <c r="Q322" s="23" t="str">
        <f>IF($A322="","",VLOOKUP($A322,DATA_IMPORT!$A$2:$AG$2500,COLUMN(Q$1),FALSE))</f>
        <v/>
      </c>
      <c r="R322" s="22" t="str">
        <f>IF($A322="","",VLOOKUP($A322,DATA_IMPORT!$A$2:$AG$2500,COLUMN(R$1),FALSE))</f>
        <v/>
      </c>
      <c r="S322" s="23" t="str">
        <f>IF($A322="","",VLOOKUP($A322,DATA_IMPORT!$A$2:$AG$2500,COLUMN(S$1),FALSE))</f>
        <v/>
      </c>
      <c r="T322" s="22" t="str">
        <f>IF($A322="","",VLOOKUP($A322,DATA_IMPORT!$A$2:$AG$2500,COLUMN(T$1),FALSE))</f>
        <v/>
      </c>
      <c r="U322" s="23" t="str">
        <f>IF($A322="","",VLOOKUP($A322,DATA_IMPORT!$A$2:$AG$2500,COLUMN(U$1),FALSE))</f>
        <v/>
      </c>
      <c r="V322" s="22" t="str">
        <f>IF($A322="","",VLOOKUP($A322,DATA_IMPORT!$A$2:$AG$2500,COLUMN(V$1),FALSE))</f>
        <v/>
      </c>
      <c r="W322" s="22" t="str">
        <f>IF($A322="","",VLOOKUP($A322,DATA_IMPORT!$A$2:$AG$2500,COLUMN(W$1),FALSE))</f>
        <v/>
      </c>
      <c r="X322" s="96" t="str">
        <f>IF($A322="","",VLOOKUP($A322,DATA_IMPORT!$A$2:$AG$2500,COLUMN(X$1),FALSE))</f>
        <v/>
      </c>
      <c r="Y322" s="96" t="str">
        <f>IF($A322="","",VLOOKUP($A322,DATA_IMPORT!$A$2:$AG$2500,COLUMN(Y$1),FALSE))</f>
        <v/>
      </c>
      <c r="Z322" s="22" t="str">
        <f>IF($A322="","",VLOOKUP($A322,DATA_IMPORT!$A$2:$AG$2500,COLUMN(Z$1),FALSE))</f>
        <v/>
      </c>
      <c r="AA322" s="96" t="str">
        <f>IF($A322="","",VLOOKUP($A322,DATA_IMPORT!$A$2:$AG$2500,COLUMN(AA$1),FALSE))</f>
        <v/>
      </c>
      <c r="AB322" s="96" t="str">
        <f>IF($A322="","",VLOOKUP($A322,DATA_IMPORT!$A$2:$AG$2500,COLUMN(AB$1),FALSE))</f>
        <v/>
      </c>
      <c r="AC322" s="22" t="str">
        <f>IF($A322="","",VLOOKUP($A322,DATA_IMPORT!$A$2:$AG$2500,COLUMN(AC$1),FALSE))</f>
        <v/>
      </c>
      <c r="AD322" s="96" t="str">
        <f>IF($A322="","",VLOOKUP($A322,DATA_IMPORT!$A$2:$AG$2500,COLUMN(AD$1),FALSE))</f>
        <v/>
      </c>
      <c r="AE322" s="96" t="str">
        <f>IF($A322="","",VLOOKUP($A322,DATA_IMPORT!$A$2:$AG$2500,COLUMN(AE$1),FALSE))</f>
        <v/>
      </c>
      <c r="AF322" s="96" t="str">
        <f>IF($A322="","",VLOOKUP($A322,DATA_IMPORT!$A$2:$AG$2500,COLUMN(AF$1),FALSE))</f>
        <v/>
      </c>
      <c r="AG322" s="96" t="str">
        <f>IF($A322="","",VLOOKUP($A322,DATA_IMPORT!$A$2:$AG$2500,COLUMN(AG$1),FALSE))</f>
        <v/>
      </c>
    </row>
    <row r="323" spans="2:33">
      <c r="B323" t="str">
        <f>IF($A323="","",VLOOKUP($A323,DATA_IMPORT!$A$2:$AG$2500,COLUMN(B$1),FALSE))</f>
        <v/>
      </c>
      <c r="C323" t="str">
        <f>IF($A323="","",VLOOKUP($A323,DATA_IMPORT!$A$2:$AG$2500,COLUMN(C$1),FALSE))</f>
        <v/>
      </c>
      <c r="D323" t="str">
        <f>IF($A323="","",VLOOKUP($A323,DATA_IMPORT!$A$2:$AG$2500,COLUMN(D$1),FALSE))</f>
        <v/>
      </c>
      <c r="E323" s="106" t="str">
        <f>IF($A323="","",VLOOKUP($A323,DATA_IMPORT!$A$2:$AG$2500,COLUMN(F$1),FALSE))</f>
        <v/>
      </c>
      <c r="F323" t="str">
        <f>IF($A323="","",VLOOKUP($A323,DATA_IMPORT!$A$2:$AG$2500,COLUMN(F$1),FALSE))</f>
        <v/>
      </c>
      <c r="G323" t="str">
        <f>IF(A323="","",F323&amp;COUNTIF($B$2:$B323,B323))</f>
        <v/>
      </c>
      <c r="H323" t="str">
        <f t="shared" ref="H323:H386" si="10">IF(A323="","",B323&amp;"-"&amp;G323)</f>
        <v/>
      </c>
      <c r="I323" t="str">
        <f t="shared" ref="I323:I386" si="11">IF(A323="","",C323)</f>
        <v/>
      </c>
      <c r="J323" s="106" t="s">
        <v>42</v>
      </c>
      <c r="K323" s="22" t="str">
        <f>IF($A323="","",VLOOKUP($A323,DATA_IMPORT!$A$2:$AG$2500,COLUMN(K$1),FALSE))</f>
        <v/>
      </c>
      <c r="L323" s="22" t="str">
        <f>IF($A323="","",VLOOKUP($A323,DATA_IMPORT!$A$2:$AG$2500,COLUMN(L$1),FALSE))</f>
        <v/>
      </c>
      <c r="M323" s="22" t="str">
        <f>IF($A323="","",VLOOKUP($A323,DATA_IMPORT!$A$2:$AG$2500,COLUMN(M$1),FALSE))</f>
        <v/>
      </c>
      <c r="N323" s="22" t="str">
        <f>IF($A323="","",VLOOKUP($A323,DATA_IMPORT!$A$2:$AG$2500,COLUMN(N$1),FALSE))</f>
        <v/>
      </c>
      <c r="O323" s="22" t="str">
        <f>IF($A323="","",VLOOKUP($A323,DATA_IMPORT!$A$2:$AG$2500,COLUMN(O$1),FALSE))</f>
        <v/>
      </c>
      <c r="P323" s="22" t="str">
        <f>IF($A323="","",VLOOKUP($A323,DATA_IMPORT!$A$2:$AG$2500,COLUMN(P$1),FALSE))</f>
        <v/>
      </c>
      <c r="Q323" s="23" t="str">
        <f>IF($A323="","",VLOOKUP($A323,DATA_IMPORT!$A$2:$AG$2500,COLUMN(Q$1),FALSE))</f>
        <v/>
      </c>
      <c r="R323" s="22" t="str">
        <f>IF($A323="","",VLOOKUP($A323,DATA_IMPORT!$A$2:$AG$2500,COLUMN(R$1),FALSE))</f>
        <v/>
      </c>
      <c r="S323" s="23" t="str">
        <f>IF($A323="","",VLOOKUP($A323,DATA_IMPORT!$A$2:$AG$2500,COLUMN(S$1),FALSE))</f>
        <v/>
      </c>
      <c r="T323" s="22" t="str">
        <f>IF($A323="","",VLOOKUP($A323,DATA_IMPORT!$A$2:$AG$2500,COLUMN(T$1),FALSE))</f>
        <v/>
      </c>
      <c r="U323" s="23" t="str">
        <f>IF($A323="","",VLOOKUP($A323,DATA_IMPORT!$A$2:$AG$2500,COLUMN(U$1),FALSE))</f>
        <v/>
      </c>
      <c r="V323" s="22" t="str">
        <f>IF($A323="","",VLOOKUP($A323,DATA_IMPORT!$A$2:$AG$2500,COLUMN(V$1),FALSE))</f>
        <v/>
      </c>
      <c r="W323" s="22" t="str">
        <f>IF($A323="","",VLOOKUP($A323,DATA_IMPORT!$A$2:$AG$2500,COLUMN(W$1),FALSE))</f>
        <v/>
      </c>
      <c r="X323" s="96" t="str">
        <f>IF($A323="","",VLOOKUP($A323,DATA_IMPORT!$A$2:$AG$2500,COLUMN(X$1),FALSE))</f>
        <v/>
      </c>
      <c r="Y323" s="96" t="str">
        <f>IF($A323="","",VLOOKUP($A323,DATA_IMPORT!$A$2:$AG$2500,COLUMN(Y$1),FALSE))</f>
        <v/>
      </c>
      <c r="Z323" s="22" t="str">
        <f>IF($A323="","",VLOOKUP($A323,DATA_IMPORT!$A$2:$AG$2500,COLUMN(Z$1),FALSE))</f>
        <v/>
      </c>
      <c r="AA323" s="96" t="str">
        <f>IF($A323="","",VLOOKUP($A323,DATA_IMPORT!$A$2:$AG$2500,COLUMN(AA$1),FALSE))</f>
        <v/>
      </c>
      <c r="AB323" s="96" t="str">
        <f>IF($A323="","",VLOOKUP($A323,DATA_IMPORT!$A$2:$AG$2500,COLUMN(AB$1),FALSE))</f>
        <v/>
      </c>
      <c r="AC323" s="22" t="str">
        <f>IF($A323="","",VLOOKUP($A323,DATA_IMPORT!$A$2:$AG$2500,COLUMN(AC$1),FALSE))</f>
        <v/>
      </c>
      <c r="AD323" s="96" t="str">
        <f>IF($A323="","",VLOOKUP($A323,DATA_IMPORT!$A$2:$AG$2500,COLUMN(AD$1),FALSE))</f>
        <v/>
      </c>
      <c r="AE323" s="96" t="str">
        <f>IF($A323="","",VLOOKUP($A323,DATA_IMPORT!$A$2:$AG$2500,COLUMN(AE$1),FALSE))</f>
        <v/>
      </c>
      <c r="AF323" s="96" t="str">
        <f>IF($A323="","",VLOOKUP($A323,DATA_IMPORT!$A$2:$AG$2500,COLUMN(AF$1),FALSE))</f>
        <v/>
      </c>
      <c r="AG323" s="96" t="str">
        <f>IF($A323="","",VLOOKUP($A323,DATA_IMPORT!$A$2:$AG$2500,COLUMN(AG$1),FALSE))</f>
        <v/>
      </c>
    </row>
    <row r="324" spans="2:33">
      <c r="B324" t="str">
        <f>IF($A324="","",VLOOKUP($A324,DATA_IMPORT!$A$2:$AG$2500,COLUMN(B$1),FALSE))</f>
        <v/>
      </c>
      <c r="C324" t="str">
        <f>IF($A324="","",VLOOKUP($A324,DATA_IMPORT!$A$2:$AG$2500,COLUMN(C$1),FALSE))</f>
        <v/>
      </c>
      <c r="D324" t="str">
        <f>IF($A324="","",VLOOKUP($A324,DATA_IMPORT!$A$2:$AG$2500,COLUMN(D$1),FALSE))</f>
        <v/>
      </c>
      <c r="E324" s="106" t="str">
        <f>IF($A324="","",VLOOKUP($A324,DATA_IMPORT!$A$2:$AG$2500,COLUMN(F$1),FALSE))</f>
        <v/>
      </c>
      <c r="F324" t="str">
        <f>IF($A324="","",VLOOKUP($A324,DATA_IMPORT!$A$2:$AG$2500,COLUMN(F$1),FALSE))</f>
        <v/>
      </c>
      <c r="G324" t="str">
        <f>IF(A324="","",F324&amp;COUNTIF($B$2:$B324,B324))</f>
        <v/>
      </c>
      <c r="H324" t="str">
        <f t="shared" si="10"/>
        <v/>
      </c>
      <c r="I324" t="str">
        <f t="shared" si="11"/>
        <v/>
      </c>
      <c r="J324" s="106" t="s">
        <v>42</v>
      </c>
      <c r="K324" s="22" t="str">
        <f>IF($A324="","",VLOOKUP($A324,DATA_IMPORT!$A$2:$AG$2500,COLUMN(K$1),FALSE))</f>
        <v/>
      </c>
      <c r="L324" s="22" t="str">
        <f>IF($A324="","",VLOOKUP($A324,DATA_IMPORT!$A$2:$AG$2500,COLUMN(L$1),FALSE))</f>
        <v/>
      </c>
      <c r="M324" s="22" t="str">
        <f>IF($A324="","",VLOOKUP($A324,DATA_IMPORT!$A$2:$AG$2500,COLUMN(M$1),FALSE))</f>
        <v/>
      </c>
      <c r="N324" s="22" t="str">
        <f>IF($A324="","",VLOOKUP($A324,DATA_IMPORT!$A$2:$AG$2500,COLUMN(N$1),FALSE))</f>
        <v/>
      </c>
      <c r="O324" s="22" t="str">
        <f>IF($A324="","",VLOOKUP($A324,DATA_IMPORT!$A$2:$AG$2500,COLUMN(O$1),FALSE))</f>
        <v/>
      </c>
      <c r="P324" s="22" t="str">
        <f>IF($A324="","",VLOOKUP($A324,DATA_IMPORT!$A$2:$AG$2500,COLUMN(P$1),FALSE))</f>
        <v/>
      </c>
      <c r="Q324" s="23" t="str">
        <f>IF($A324="","",VLOOKUP($A324,DATA_IMPORT!$A$2:$AG$2500,COLUMN(Q$1),FALSE))</f>
        <v/>
      </c>
      <c r="R324" s="22" t="str">
        <f>IF($A324="","",VLOOKUP($A324,DATA_IMPORT!$A$2:$AG$2500,COLUMN(R$1),FALSE))</f>
        <v/>
      </c>
      <c r="S324" s="23" t="str">
        <f>IF($A324="","",VLOOKUP($A324,DATA_IMPORT!$A$2:$AG$2500,COLUMN(S$1),FALSE))</f>
        <v/>
      </c>
      <c r="T324" s="22" t="str">
        <f>IF($A324="","",VLOOKUP($A324,DATA_IMPORT!$A$2:$AG$2500,COLUMN(T$1),FALSE))</f>
        <v/>
      </c>
      <c r="U324" s="23" t="str">
        <f>IF($A324="","",VLOOKUP($A324,DATA_IMPORT!$A$2:$AG$2500,COLUMN(U$1),FALSE))</f>
        <v/>
      </c>
      <c r="V324" s="22" t="str">
        <f>IF($A324="","",VLOOKUP($A324,DATA_IMPORT!$A$2:$AG$2500,COLUMN(V$1),FALSE))</f>
        <v/>
      </c>
      <c r="W324" s="22" t="str">
        <f>IF($A324="","",VLOOKUP($A324,DATA_IMPORT!$A$2:$AG$2500,COLUMN(W$1),FALSE))</f>
        <v/>
      </c>
      <c r="X324" s="96" t="str">
        <f>IF($A324="","",VLOOKUP($A324,DATA_IMPORT!$A$2:$AG$2500,COLUMN(X$1),FALSE))</f>
        <v/>
      </c>
      <c r="Y324" s="96" t="str">
        <f>IF($A324="","",VLOOKUP($A324,DATA_IMPORT!$A$2:$AG$2500,COLUMN(Y$1),FALSE))</f>
        <v/>
      </c>
      <c r="Z324" s="22" t="str">
        <f>IF($A324="","",VLOOKUP($A324,DATA_IMPORT!$A$2:$AG$2500,COLUMN(Z$1),FALSE))</f>
        <v/>
      </c>
      <c r="AA324" s="96" t="str">
        <f>IF($A324="","",VLOOKUP($A324,DATA_IMPORT!$A$2:$AG$2500,COLUMN(AA$1),FALSE))</f>
        <v/>
      </c>
      <c r="AB324" s="96" t="str">
        <f>IF($A324="","",VLOOKUP($A324,DATA_IMPORT!$A$2:$AG$2500,COLUMN(AB$1),FALSE))</f>
        <v/>
      </c>
      <c r="AC324" s="22" t="str">
        <f>IF($A324="","",VLOOKUP($A324,DATA_IMPORT!$A$2:$AG$2500,COLUMN(AC$1),FALSE))</f>
        <v/>
      </c>
      <c r="AD324" s="96" t="str">
        <f>IF($A324="","",VLOOKUP($A324,DATA_IMPORT!$A$2:$AG$2500,COLUMN(AD$1),FALSE))</f>
        <v/>
      </c>
      <c r="AE324" s="96" t="str">
        <f>IF($A324="","",VLOOKUP($A324,DATA_IMPORT!$A$2:$AG$2500,COLUMN(AE$1),FALSE))</f>
        <v/>
      </c>
      <c r="AF324" s="96" t="str">
        <f>IF($A324="","",VLOOKUP($A324,DATA_IMPORT!$A$2:$AG$2500,COLUMN(AF$1),FALSE))</f>
        <v/>
      </c>
      <c r="AG324" s="96" t="str">
        <f>IF($A324="","",VLOOKUP($A324,DATA_IMPORT!$A$2:$AG$2500,COLUMN(AG$1),FALSE))</f>
        <v/>
      </c>
    </row>
    <row r="325" spans="2:33">
      <c r="B325" t="str">
        <f>IF($A325="","",VLOOKUP($A325,DATA_IMPORT!$A$2:$AG$2500,COLUMN(B$1),FALSE))</f>
        <v/>
      </c>
      <c r="C325" t="str">
        <f>IF($A325="","",VLOOKUP($A325,DATA_IMPORT!$A$2:$AG$2500,COLUMN(C$1),FALSE))</f>
        <v/>
      </c>
      <c r="D325" t="str">
        <f>IF($A325="","",VLOOKUP($A325,DATA_IMPORT!$A$2:$AG$2500,COLUMN(D$1),FALSE))</f>
        <v/>
      </c>
      <c r="E325" s="106" t="str">
        <f>IF($A325="","",VLOOKUP($A325,DATA_IMPORT!$A$2:$AG$2500,COLUMN(F$1),FALSE))</f>
        <v/>
      </c>
      <c r="F325" t="str">
        <f>IF($A325="","",VLOOKUP($A325,DATA_IMPORT!$A$2:$AG$2500,COLUMN(F$1),FALSE))</f>
        <v/>
      </c>
      <c r="G325" t="str">
        <f>IF(A325="","",F325&amp;COUNTIF($B$2:$B325,B325))</f>
        <v/>
      </c>
      <c r="H325" t="str">
        <f t="shared" si="10"/>
        <v/>
      </c>
      <c r="I325" t="str">
        <f t="shared" si="11"/>
        <v/>
      </c>
      <c r="J325" s="106" t="s">
        <v>42</v>
      </c>
      <c r="K325" s="22" t="str">
        <f>IF($A325="","",VLOOKUP($A325,DATA_IMPORT!$A$2:$AG$2500,COLUMN(K$1),FALSE))</f>
        <v/>
      </c>
      <c r="L325" s="22" t="str">
        <f>IF($A325="","",VLOOKUP($A325,DATA_IMPORT!$A$2:$AG$2500,COLUMN(L$1),FALSE))</f>
        <v/>
      </c>
      <c r="M325" s="22" t="str">
        <f>IF($A325="","",VLOOKUP($A325,DATA_IMPORT!$A$2:$AG$2500,COLUMN(M$1),FALSE))</f>
        <v/>
      </c>
      <c r="N325" s="22" t="str">
        <f>IF($A325="","",VLOOKUP($A325,DATA_IMPORT!$A$2:$AG$2500,COLUMN(N$1),FALSE))</f>
        <v/>
      </c>
      <c r="O325" s="22" t="str">
        <f>IF($A325="","",VLOOKUP($A325,DATA_IMPORT!$A$2:$AG$2500,COLUMN(O$1),FALSE))</f>
        <v/>
      </c>
      <c r="P325" s="22" t="str">
        <f>IF($A325="","",VLOOKUP($A325,DATA_IMPORT!$A$2:$AG$2500,COLUMN(P$1),FALSE))</f>
        <v/>
      </c>
      <c r="Q325" s="23" t="str">
        <f>IF($A325="","",VLOOKUP($A325,DATA_IMPORT!$A$2:$AG$2500,COLUMN(Q$1),FALSE))</f>
        <v/>
      </c>
      <c r="R325" s="22" t="str">
        <f>IF($A325="","",VLOOKUP($A325,DATA_IMPORT!$A$2:$AG$2500,COLUMN(R$1),FALSE))</f>
        <v/>
      </c>
      <c r="S325" s="23" t="str">
        <f>IF($A325="","",VLOOKUP($A325,DATA_IMPORT!$A$2:$AG$2500,COLUMN(S$1),FALSE))</f>
        <v/>
      </c>
      <c r="T325" s="22" t="str">
        <f>IF($A325="","",VLOOKUP($A325,DATA_IMPORT!$A$2:$AG$2500,COLUMN(T$1),FALSE))</f>
        <v/>
      </c>
      <c r="U325" s="23" t="str">
        <f>IF($A325="","",VLOOKUP($A325,DATA_IMPORT!$A$2:$AG$2500,COLUMN(U$1),FALSE))</f>
        <v/>
      </c>
      <c r="V325" s="22" t="str">
        <f>IF($A325="","",VLOOKUP($A325,DATA_IMPORT!$A$2:$AG$2500,COLUMN(V$1),FALSE))</f>
        <v/>
      </c>
      <c r="W325" s="22" t="str">
        <f>IF($A325="","",VLOOKUP($A325,DATA_IMPORT!$A$2:$AG$2500,COLUMN(W$1),FALSE))</f>
        <v/>
      </c>
      <c r="X325" s="96" t="str">
        <f>IF($A325="","",VLOOKUP($A325,DATA_IMPORT!$A$2:$AG$2500,COLUMN(X$1),FALSE))</f>
        <v/>
      </c>
      <c r="Y325" s="96" t="str">
        <f>IF($A325="","",VLOOKUP($A325,DATA_IMPORT!$A$2:$AG$2500,COLUMN(Y$1),FALSE))</f>
        <v/>
      </c>
      <c r="Z325" s="22" t="str">
        <f>IF($A325="","",VLOOKUP($A325,DATA_IMPORT!$A$2:$AG$2500,COLUMN(Z$1),FALSE))</f>
        <v/>
      </c>
      <c r="AA325" s="96" t="str">
        <f>IF($A325="","",VLOOKUP($A325,DATA_IMPORT!$A$2:$AG$2500,COLUMN(AA$1),FALSE))</f>
        <v/>
      </c>
      <c r="AB325" s="96" t="str">
        <f>IF($A325="","",VLOOKUP($A325,DATA_IMPORT!$A$2:$AG$2500,COLUMN(AB$1),FALSE))</f>
        <v/>
      </c>
      <c r="AC325" s="22" t="str">
        <f>IF($A325="","",VLOOKUP($A325,DATA_IMPORT!$A$2:$AG$2500,COLUMN(AC$1),FALSE))</f>
        <v/>
      </c>
      <c r="AD325" s="96" t="str">
        <f>IF($A325="","",VLOOKUP($A325,DATA_IMPORT!$A$2:$AG$2500,COLUMN(AD$1),FALSE))</f>
        <v/>
      </c>
      <c r="AE325" s="96" t="str">
        <f>IF($A325="","",VLOOKUP($A325,DATA_IMPORT!$A$2:$AG$2500,COLUMN(AE$1),FALSE))</f>
        <v/>
      </c>
      <c r="AF325" s="96" t="str">
        <f>IF($A325="","",VLOOKUP($A325,DATA_IMPORT!$A$2:$AG$2500,COLUMN(AF$1),FALSE))</f>
        <v/>
      </c>
      <c r="AG325" s="96" t="str">
        <f>IF($A325="","",VLOOKUP($A325,DATA_IMPORT!$A$2:$AG$2500,COLUMN(AG$1),FALSE))</f>
        <v/>
      </c>
    </row>
    <row r="326" spans="2:33">
      <c r="B326" t="str">
        <f>IF($A326="","",VLOOKUP($A326,DATA_IMPORT!$A$2:$AG$2500,COLUMN(B$1),FALSE))</f>
        <v/>
      </c>
      <c r="C326" t="str">
        <f>IF($A326="","",VLOOKUP($A326,DATA_IMPORT!$A$2:$AG$2500,COLUMN(C$1),FALSE))</f>
        <v/>
      </c>
      <c r="D326" t="str">
        <f>IF($A326="","",VLOOKUP($A326,DATA_IMPORT!$A$2:$AG$2500,COLUMN(D$1),FALSE))</f>
        <v/>
      </c>
      <c r="E326" s="106" t="str">
        <f>IF($A326="","",VLOOKUP($A326,DATA_IMPORT!$A$2:$AG$2500,COLUMN(F$1),FALSE))</f>
        <v/>
      </c>
      <c r="F326" t="str">
        <f>IF($A326="","",VLOOKUP($A326,DATA_IMPORT!$A$2:$AG$2500,COLUMN(F$1),FALSE))</f>
        <v/>
      </c>
      <c r="G326" t="str">
        <f>IF(A326="","",F326&amp;COUNTIF($B$2:$B326,B326))</f>
        <v/>
      </c>
      <c r="H326" t="str">
        <f t="shared" si="10"/>
        <v/>
      </c>
      <c r="I326" t="str">
        <f t="shared" si="11"/>
        <v/>
      </c>
      <c r="J326" s="106" t="s">
        <v>42</v>
      </c>
      <c r="K326" s="22" t="str">
        <f>IF($A326="","",VLOOKUP($A326,DATA_IMPORT!$A$2:$AG$2500,COLUMN(K$1),FALSE))</f>
        <v/>
      </c>
      <c r="L326" s="22" t="str">
        <f>IF($A326="","",VLOOKUP($A326,DATA_IMPORT!$A$2:$AG$2500,COLUMN(L$1),FALSE))</f>
        <v/>
      </c>
      <c r="M326" s="22" t="str">
        <f>IF($A326="","",VLOOKUP($A326,DATA_IMPORT!$A$2:$AG$2500,COLUMN(M$1),FALSE))</f>
        <v/>
      </c>
      <c r="N326" s="22" t="str">
        <f>IF($A326="","",VLOOKUP($A326,DATA_IMPORT!$A$2:$AG$2500,COLUMN(N$1),FALSE))</f>
        <v/>
      </c>
      <c r="O326" s="22" t="str">
        <f>IF($A326="","",VLOOKUP($A326,DATA_IMPORT!$A$2:$AG$2500,COLUMN(O$1),FALSE))</f>
        <v/>
      </c>
      <c r="P326" s="22" t="str">
        <f>IF($A326="","",VLOOKUP($A326,DATA_IMPORT!$A$2:$AG$2500,COLUMN(P$1),FALSE))</f>
        <v/>
      </c>
      <c r="Q326" s="23" t="str">
        <f>IF($A326="","",VLOOKUP($A326,DATA_IMPORT!$A$2:$AG$2500,COLUMN(Q$1),FALSE))</f>
        <v/>
      </c>
      <c r="R326" s="22" t="str">
        <f>IF($A326="","",VLOOKUP($A326,DATA_IMPORT!$A$2:$AG$2500,COLUMN(R$1),FALSE))</f>
        <v/>
      </c>
      <c r="S326" s="23" t="str">
        <f>IF($A326="","",VLOOKUP($A326,DATA_IMPORT!$A$2:$AG$2500,COLUMN(S$1),FALSE))</f>
        <v/>
      </c>
      <c r="T326" s="22" t="str">
        <f>IF($A326="","",VLOOKUP($A326,DATA_IMPORT!$A$2:$AG$2500,COLUMN(T$1),FALSE))</f>
        <v/>
      </c>
      <c r="U326" s="23" t="str">
        <f>IF($A326="","",VLOOKUP($A326,DATA_IMPORT!$A$2:$AG$2500,COLUMN(U$1),FALSE))</f>
        <v/>
      </c>
      <c r="V326" s="22" t="str">
        <f>IF($A326="","",VLOOKUP($A326,DATA_IMPORT!$A$2:$AG$2500,COLUMN(V$1),FALSE))</f>
        <v/>
      </c>
      <c r="W326" s="22" t="str">
        <f>IF($A326="","",VLOOKUP($A326,DATA_IMPORT!$A$2:$AG$2500,COLUMN(W$1),FALSE))</f>
        <v/>
      </c>
      <c r="X326" s="96" t="str">
        <f>IF($A326="","",VLOOKUP($A326,DATA_IMPORT!$A$2:$AG$2500,COLUMN(X$1),FALSE))</f>
        <v/>
      </c>
      <c r="Y326" s="96" t="str">
        <f>IF($A326="","",VLOOKUP($A326,DATA_IMPORT!$A$2:$AG$2500,COLUMN(Y$1),FALSE))</f>
        <v/>
      </c>
      <c r="Z326" s="22" t="str">
        <f>IF($A326="","",VLOOKUP($A326,DATA_IMPORT!$A$2:$AG$2500,COLUMN(Z$1),FALSE))</f>
        <v/>
      </c>
      <c r="AA326" s="96" t="str">
        <f>IF($A326="","",VLOOKUP($A326,DATA_IMPORT!$A$2:$AG$2500,COLUMN(AA$1),FALSE))</f>
        <v/>
      </c>
      <c r="AB326" s="96" t="str">
        <f>IF($A326="","",VLOOKUP($A326,DATA_IMPORT!$A$2:$AG$2500,COLUMN(AB$1),FALSE))</f>
        <v/>
      </c>
      <c r="AC326" s="22" t="str">
        <f>IF($A326="","",VLOOKUP($A326,DATA_IMPORT!$A$2:$AG$2500,COLUMN(AC$1),FALSE))</f>
        <v/>
      </c>
      <c r="AD326" s="96" t="str">
        <f>IF($A326="","",VLOOKUP($A326,DATA_IMPORT!$A$2:$AG$2500,COLUMN(AD$1),FALSE))</f>
        <v/>
      </c>
      <c r="AE326" s="96" t="str">
        <f>IF($A326="","",VLOOKUP($A326,DATA_IMPORT!$A$2:$AG$2500,COLUMN(AE$1),FALSE))</f>
        <v/>
      </c>
      <c r="AF326" s="96" t="str">
        <f>IF($A326="","",VLOOKUP($A326,DATA_IMPORT!$A$2:$AG$2500,COLUMN(AF$1),FALSE))</f>
        <v/>
      </c>
      <c r="AG326" s="96" t="str">
        <f>IF($A326="","",VLOOKUP($A326,DATA_IMPORT!$A$2:$AG$2500,COLUMN(AG$1),FALSE))</f>
        <v/>
      </c>
    </row>
    <row r="327" spans="2:33">
      <c r="B327" t="str">
        <f>IF($A327="","",VLOOKUP($A327,DATA_IMPORT!$A$2:$AG$2500,COLUMN(B$1),FALSE))</f>
        <v/>
      </c>
      <c r="C327" t="str">
        <f>IF($A327="","",VLOOKUP($A327,DATA_IMPORT!$A$2:$AG$2500,COLUMN(C$1),FALSE))</f>
        <v/>
      </c>
      <c r="D327" t="str">
        <f>IF($A327="","",VLOOKUP($A327,DATA_IMPORT!$A$2:$AG$2500,COLUMN(D$1),FALSE))</f>
        <v/>
      </c>
      <c r="E327" s="106" t="str">
        <f>IF($A327="","",VLOOKUP($A327,DATA_IMPORT!$A$2:$AG$2500,COLUMN(F$1),FALSE))</f>
        <v/>
      </c>
      <c r="F327" t="str">
        <f>IF($A327="","",VLOOKUP($A327,DATA_IMPORT!$A$2:$AG$2500,COLUMN(F$1),FALSE))</f>
        <v/>
      </c>
      <c r="G327" t="str">
        <f>IF(A327="","",F327&amp;COUNTIF($B$2:$B327,B327))</f>
        <v/>
      </c>
      <c r="H327" t="str">
        <f t="shared" si="10"/>
        <v/>
      </c>
      <c r="I327" t="str">
        <f t="shared" si="11"/>
        <v/>
      </c>
      <c r="J327" s="106" t="s">
        <v>42</v>
      </c>
      <c r="K327" s="22" t="str">
        <f>IF($A327="","",VLOOKUP($A327,DATA_IMPORT!$A$2:$AG$2500,COLUMN(K$1),FALSE))</f>
        <v/>
      </c>
      <c r="L327" s="22" t="str">
        <f>IF($A327="","",VLOOKUP($A327,DATA_IMPORT!$A$2:$AG$2500,COLUMN(L$1),FALSE))</f>
        <v/>
      </c>
      <c r="M327" s="22" t="str">
        <f>IF($A327="","",VLOOKUP($A327,DATA_IMPORT!$A$2:$AG$2500,COLUMN(M$1),FALSE))</f>
        <v/>
      </c>
      <c r="N327" s="22" t="str">
        <f>IF($A327="","",VLOOKUP($A327,DATA_IMPORT!$A$2:$AG$2500,COLUMN(N$1),FALSE))</f>
        <v/>
      </c>
      <c r="O327" s="22" t="str">
        <f>IF($A327="","",VLOOKUP($A327,DATA_IMPORT!$A$2:$AG$2500,COLUMN(O$1),FALSE))</f>
        <v/>
      </c>
      <c r="P327" s="22" t="str">
        <f>IF($A327="","",VLOOKUP($A327,DATA_IMPORT!$A$2:$AG$2500,COLUMN(P$1),FALSE))</f>
        <v/>
      </c>
      <c r="Q327" s="23" t="str">
        <f>IF($A327="","",VLOOKUP($A327,DATA_IMPORT!$A$2:$AG$2500,COLUMN(Q$1),FALSE))</f>
        <v/>
      </c>
      <c r="R327" s="22" t="str">
        <f>IF($A327="","",VLOOKUP($A327,DATA_IMPORT!$A$2:$AG$2500,COLUMN(R$1),FALSE))</f>
        <v/>
      </c>
      <c r="S327" s="23" t="str">
        <f>IF($A327="","",VLOOKUP($A327,DATA_IMPORT!$A$2:$AG$2500,COLUMN(S$1),FALSE))</f>
        <v/>
      </c>
      <c r="T327" s="22" t="str">
        <f>IF($A327="","",VLOOKUP($A327,DATA_IMPORT!$A$2:$AG$2500,COLUMN(T$1),FALSE))</f>
        <v/>
      </c>
      <c r="U327" s="23" t="str">
        <f>IF($A327="","",VLOOKUP($A327,DATA_IMPORT!$A$2:$AG$2500,COLUMN(U$1),FALSE))</f>
        <v/>
      </c>
      <c r="V327" s="22" t="str">
        <f>IF($A327="","",VLOOKUP($A327,DATA_IMPORT!$A$2:$AG$2500,COLUMN(V$1),FALSE))</f>
        <v/>
      </c>
      <c r="W327" s="22" t="str">
        <f>IF($A327="","",VLOOKUP($A327,DATA_IMPORT!$A$2:$AG$2500,COLUMN(W$1),FALSE))</f>
        <v/>
      </c>
      <c r="X327" s="96" t="str">
        <f>IF($A327="","",VLOOKUP($A327,DATA_IMPORT!$A$2:$AG$2500,COLUMN(X$1),FALSE))</f>
        <v/>
      </c>
      <c r="Y327" s="96" t="str">
        <f>IF($A327="","",VLOOKUP($A327,DATA_IMPORT!$A$2:$AG$2500,COLUMN(Y$1),FALSE))</f>
        <v/>
      </c>
      <c r="Z327" s="22" t="str">
        <f>IF($A327="","",VLOOKUP($A327,DATA_IMPORT!$A$2:$AG$2500,COLUMN(Z$1),FALSE))</f>
        <v/>
      </c>
      <c r="AA327" s="96" t="str">
        <f>IF($A327="","",VLOOKUP($A327,DATA_IMPORT!$A$2:$AG$2500,COLUMN(AA$1),FALSE))</f>
        <v/>
      </c>
      <c r="AB327" s="96" t="str">
        <f>IF($A327="","",VLOOKUP($A327,DATA_IMPORT!$A$2:$AG$2500,COLUMN(AB$1),FALSE))</f>
        <v/>
      </c>
      <c r="AC327" s="22" t="str">
        <f>IF($A327="","",VLOOKUP($A327,DATA_IMPORT!$A$2:$AG$2500,COLUMN(AC$1),FALSE))</f>
        <v/>
      </c>
      <c r="AD327" s="96" t="str">
        <f>IF($A327="","",VLOOKUP($A327,DATA_IMPORT!$A$2:$AG$2500,COLUMN(AD$1),FALSE))</f>
        <v/>
      </c>
      <c r="AE327" s="96" t="str">
        <f>IF($A327="","",VLOOKUP($A327,DATA_IMPORT!$A$2:$AG$2500,COLUMN(AE$1),FALSE))</f>
        <v/>
      </c>
      <c r="AF327" s="96" t="str">
        <f>IF($A327="","",VLOOKUP($A327,DATA_IMPORT!$A$2:$AG$2500,COLUMN(AF$1),FALSE))</f>
        <v/>
      </c>
      <c r="AG327" s="96" t="str">
        <f>IF($A327="","",VLOOKUP($A327,DATA_IMPORT!$A$2:$AG$2500,COLUMN(AG$1),FALSE))</f>
        <v/>
      </c>
    </row>
    <row r="328" spans="2:33">
      <c r="B328" t="str">
        <f>IF($A328="","",VLOOKUP($A328,DATA_IMPORT!$A$2:$AG$2500,COLUMN(B$1),FALSE))</f>
        <v/>
      </c>
      <c r="C328" t="str">
        <f>IF($A328="","",VLOOKUP($A328,DATA_IMPORT!$A$2:$AG$2500,COLUMN(C$1),FALSE))</f>
        <v/>
      </c>
      <c r="D328" t="str">
        <f>IF($A328="","",VLOOKUP($A328,DATA_IMPORT!$A$2:$AG$2500,COLUMN(D$1),FALSE))</f>
        <v/>
      </c>
      <c r="E328" s="106" t="str">
        <f>IF($A328="","",VLOOKUP($A328,DATA_IMPORT!$A$2:$AG$2500,COLUMN(F$1),FALSE))</f>
        <v/>
      </c>
      <c r="F328" t="str">
        <f>IF($A328="","",VLOOKUP($A328,DATA_IMPORT!$A$2:$AG$2500,COLUMN(F$1),FALSE))</f>
        <v/>
      </c>
      <c r="G328" t="str">
        <f>IF(A328="","",F328&amp;COUNTIF($B$2:$B328,B328))</f>
        <v/>
      </c>
      <c r="H328" t="str">
        <f t="shared" si="10"/>
        <v/>
      </c>
      <c r="I328" t="str">
        <f t="shared" si="11"/>
        <v/>
      </c>
      <c r="J328" s="106" t="s">
        <v>42</v>
      </c>
      <c r="K328" s="22" t="str">
        <f>IF($A328="","",VLOOKUP($A328,DATA_IMPORT!$A$2:$AG$2500,COLUMN(K$1),FALSE))</f>
        <v/>
      </c>
      <c r="L328" s="22" t="str">
        <f>IF($A328="","",VLOOKUP($A328,DATA_IMPORT!$A$2:$AG$2500,COLUMN(L$1),FALSE))</f>
        <v/>
      </c>
      <c r="M328" s="22" t="str">
        <f>IF($A328="","",VLOOKUP($A328,DATA_IMPORT!$A$2:$AG$2500,COLUMN(M$1),FALSE))</f>
        <v/>
      </c>
      <c r="N328" s="22" t="str">
        <f>IF($A328="","",VLOOKUP($A328,DATA_IMPORT!$A$2:$AG$2500,COLUMN(N$1),FALSE))</f>
        <v/>
      </c>
      <c r="O328" s="22" t="str">
        <f>IF($A328="","",VLOOKUP($A328,DATA_IMPORT!$A$2:$AG$2500,COLUMN(O$1),FALSE))</f>
        <v/>
      </c>
      <c r="P328" s="22" t="str">
        <f>IF($A328="","",VLOOKUP($A328,DATA_IMPORT!$A$2:$AG$2500,COLUMN(P$1),FALSE))</f>
        <v/>
      </c>
      <c r="Q328" s="23" t="str">
        <f>IF($A328="","",VLOOKUP($A328,DATA_IMPORT!$A$2:$AG$2500,COLUMN(Q$1),FALSE))</f>
        <v/>
      </c>
      <c r="R328" s="22" t="str">
        <f>IF($A328="","",VLOOKUP($A328,DATA_IMPORT!$A$2:$AG$2500,COLUMN(R$1),FALSE))</f>
        <v/>
      </c>
      <c r="S328" s="23" t="str">
        <f>IF($A328="","",VLOOKUP($A328,DATA_IMPORT!$A$2:$AG$2500,COLUMN(S$1),FALSE))</f>
        <v/>
      </c>
      <c r="T328" s="22" t="str">
        <f>IF($A328="","",VLOOKUP($A328,DATA_IMPORT!$A$2:$AG$2500,COLUMN(T$1),FALSE))</f>
        <v/>
      </c>
      <c r="U328" s="23" t="str">
        <f>IF($A328="","",VLOOKUP($A328,DATA_IMPORT!$A$2:$AG$2500,COLUMN(U$1),FALSE))</f>
        <v/>
      </c>
      <c r="V328" s="22" t="str">
        <f>IF($A328="","",VLOOKUP($A328,DATA_IMPORT!$A$2:$AG$2500,COLUMN(V$1),FALSE))</f>
        <v/>
      </c>
      <c r="W328" s="22" t="str">
        <f>IF($A328="","",VLOOKUP($A328,DATA_IMPORT!$A$2:$AG$2500,COLUMN(W$1),FALSE))</f>
        <v/>
      </c>
      <c r="X328" s="96" t="str">
        <f>IF($A328="","",VLOOKUP($A328,DATA_IMPORT!$A$2:$AG$2500,COLUMN(X$1),FALSE))</f>
        <v/>
      </c>
      <c r="Y328" s="96" t="str">
        <f>IF($A328="","",VLOOKUP($A328,DATA_IMPORT!$A$2:$AG$2500,COLUMN(Y$1),FALSE))</f>
        <v/>
      </c>
      <c r="Z328" s="22" t="str">
        <f>IF($A328="","",VLOOKUP($A328,DATA_IMPORT!$A$2:$AG$2500,COLUMN(Z$1),FALSE))</f>
        <v/>
      </c>
      <c r="AA328" s="96" t="str">
        <f>IF($A328="","",VLOOKUP($A328,DATA_IMPORT!$A$2:$AG$2500,COLUMN(AA$1),FALSE))</f>
        <v/>
      </c>
      <c r="AB328" s="96" t="str">
        <f>IF($A328="","",VLOOKUP($A328,DATA_IMPORT!$A$2:$AG$2500,COLUMN(AB$1),FALSE))</f>
        <v/>
      </c>
      <c r="AC328" s="22" t="str">
        <f>IF($A328="","",VLOOKUP($A328,DATA_IMPORT!$A$2:$AG$2500,COLUMN(AC$1),FALSE))</f>
        <v/>
      </c>
      <c r="AD328" s="96" t="str">
        <f>IF($A328="","",VLOOKUP($A328,DATA_IMPORT!$A$2:$AG$2500,COLUMN(AD$1),FALSE))</f>
        <v/>
      </c>
      <c r="AE328" s="96" t="str">
        <f>IF($A328="","",VLOOKUP($A328,DATA_IMPORT!$A$2:$AG$2500,COLUMN(AE$1),FALSE))</f>
        <v/>
      </c>
      <c r="AF328" s="96" t="str">
        <f>IF($A328="","",VLOOKUP($A328,DATA_IMPORT!$A$2:$AG$2500,COLUMN(AF$1),FALSE))</f>
        <v/>
      </c>
      <c r="AG328" s="96" t="str">
        <f>IF($A328="","",VLOOKUP($A328,DATA_IMPORT!$A$2:$AG$2500,COLUMN(AG$1),FALSE))</f>
        <v/>
      </c>
    </row>
    <row r="329" spans="2:33">
      <c r="B329" t="str">
        <f>IF($A329="","",VLOOKUP($A329,DATA_IMPORT!$A$2:$AG$2500,COLUMN(B$1),FALSE))</f>
        <v/>
      </c>
      <c r="C329" t="str">
        <f>IF($A329="","",VLOOKUP($A329,DATA_IMPORT!$A$2:$AG$2500,COLUMN(C$1),FALSE))</f>
        <v/>
      </c>
      <c r="D329" t="str">
        <f>IF($A329="","",VLOOKUP($A329,DATA_IMPORT!$A$2:$AG$2500,COLUMN(D$1),FALSE))</f>
        <v/>
      </c>
      <c r="E329" s="106" t="str">
        <f>IF($A329="","",VLOOKUP($A329,DATA_IMPORT!$A$2:$AG$2500,COLUMN(F$1),FALSE))</f>
        <v/>
      </c>
      <c r="F329" t="str">
        <f>IF($A329="","",VLOOKUP($A329,DATA_IMPORT!$A$2:$AG$2500,COLUMN(F$1),FALSE))</f>
        <v/>
      </c>
      <c r="G329" t="str">
        <f>IF(A329="","",F329&amp;COUNTIF($B$2:$B329,B329))</f>
        <v/>
      </c>
      <c r="H329" t="str">
        <f t="shared" si="10"/>
        <v/>
      </c>
      <c r="I329" t="str">
        <f t="shared" si="11"/>
        <v/>
      </c>
      <c r="J329" s="106" t="s">
        <v>42</v>
      </c>
      <c r="K329" s="22" t="str">
        <f>IF($A329="","",VLOOKUP($A329,DATA_IMPORT!$A$2:$AG$2500,COLUMN(K$1),FALSE))</f>
        <v/>
      </c>
      <c r="L329" s="22" t="str">
        <f>IF($A329="","",VLOOKUP($A329,DATA_IMPORT!$A$2:$AG$2500,COLUMN(L$1),FALSE))</f>
        <v/>
      </c>
      <c r="M329" s="22" t="str">
        <f>IF($A329="","",VLOOKUP($A329,DATA_IMPORT!$A$2:$AG$2500,COLUMN(M$1),FALSE))</f>
        <v/>
      </c>
      <c r="N329" s="22" t="str">
        <f>IF($A329="","",VLOOKUP($A329,DATA_IMPORT!$A$2:$AG$2500,COLUMN(N$1),FALSE))</f>
        <v/>
      </c>
      <c r="O329" s="22" t="str">
        <f>IF($A329="","",VLOOKUP($A329,DATA_IMPORT!$A$2:$AG$2500,COLUMN(O$1),FALSE))</f>
        <v/>
      </c>
      <c r="P329" s="22" t="str">
        <f>IF($A329="","",VLOOKUP($A329,DATA_IMPORT!$A$2:$AG$2500,COLUMN(P$1),FALSE))</f>
        <v/>
      </c>
      <c r="Q329" s="23" t="str">
        <f>IF($A329="","",VLOOKUP($A329,DATA_IMPORT!$A$2:$AG$2500,COLUMN(Q$1),FALSE))</f>
        <v/>
      </c>
      <c r="R329" s="22" t="str">
        <f>IF($A329="","",VLOOKUP($A329,DATA_IMPORT!$A$2:$AG$2500,COLUMN(R$1),FALSE))</f>
        <v/>
      </c>
      <c r="S329" s="23" t="str">
        <f>IF($A329="","",VLOOKUP($A329,DATA_IMPORT!$A$2:$AG$2500,COLUMN(S$1),FALSE))</f>
        <v/>
      </c>
      <c r="T329" s="22" t="str">
        <f>IF($A329="","",VLOOKUP($A329,DATA_IMPORT!$A$2:$AG$2500,COLUMN(T$1),FALSE))</f>
        <v/>
      </c>
      <c r="U329" s="23" t="str">
        <f>IF($A329="","",VLOOKUP($A329,DATA_IMPORT!$A$2:$AG$2500,COLUMN(U$1),FALSE))</f>
        <v/>
      </c>
      <c r="V329" s="22" t="str">
        <f>IF($A329="","",VLOOKUP($A329,DATA_IMPORT!$A$2:$AG$2500,COLUMN(V$1),FALSE))</f>
        <v/>
      </c>
      <c r="W329" s="22" t="str">
        <f>IF($A329="","",VLOOKUP($A329,DATA_IMPORT!$A$2:$AG$2500,COLUMN(W$1),FALSE))</f>
        <v/>
      </c>
      <c r="X329" s="96" t="str">
        <f>IF($A329="","",VLOOKUP($A329,DATA_IMPORT!$A$2:$AG$2500,COLUMN(X$1),FALSE))</f>
        <v/>
      </c>
      <c r="Y329" s="96" t="str">
        <f>IF($A329="","",VLOOKUP($A329,DATA_IMPORT!$A$2:$AG$2500,COLUMN(Y$1),FALSE))</f>
        <v/>
      </c>
      <c r="Z329" s="22" t="str">
        <f>IF($A329="","",VLOOKUP($A329,DATA_IMPORT!$A$2:$AG$2500,COLUMN(Z$1),FALSE))</f>
        <v/>
      </c>
      <c r="AA329" s="96" t="str">
        <f>IF($A329="","",VLOOKUP($A329,DATA_IMPORT!$A$2:$AG$2500,COLUMN(AA$1),FALSE))</f>
        <v/>
      </c>
      <c r="AB329" s="96" t="str">
        <f>IF($A329="","",VLOOKUP($A329,DATA_IMPORT!$A$2:$AG$2500,COLUMN(AB$1),FALSE))</f>
        <v/>
      </c>
      <c r="AC329" s="22" t="str">
        <f>IF($A329="","",VLOOKUP($A329,DATA_IMPORT!$A$2:$AG$2500,COLUMN(AC$1),FALSE))</f>
        <v/>
      </c>
      <c r="AD329" s="96" t="str">
        <f>IF($A329="","",VLOOKUP($A329,DATA_IMPORT!$A$2:$AG$2500,COLUMN(AD$1),FALSE))</f>
        <v/>
      </c>
      <c r="AE329" s="96" t="str">
        <f>IF($A329="","",VLOOKUP($A329,DATA_IMPORT!$A$2:$AG$2500,COLUMN(AE$1),FALSE))</f>
        <v/>
      </c>
      <c r="AF329" s="96" t="str">
        <f>IF($A329="","",VLOOKUP($A329,DATA_IMPORT!$A$2:$AG$2500,COLUMN(AF$1),FALSE))</f>
        <v/>
      </c>
      <c r="AG329" s="96" t="str">
        <f>IF($A329="","",VLOOKUP($A329,DATA_IMPORT!$A$2:$AG$2500,COLUMN(AG$1),FALSE))</f>
        <v/>
      </c>
    </row>
    <row r="330" spans="2:33">
      <c r="B330" t="str">
        <f>IF($A330="","",VLOOKUP($A330,DATA_IMPORT!$A$2:$AG$2500,COLUMN(B$1),FALSE))</f>
        <v/>
      </c>
      <c r="C330" t="str">
        <f>IF($A330="","",VLOOKUP($A330,DATA_IMPORT!$A$2:$AG$2500,COLUMN(C$1),FALSE))</f>
        <v/>
      </c>
      <c r="D330" t="str">
        <f>IF($A330="","",VLOOKUP($A330,DATA_IMPORT!$A$2:$AG$2500,COLUMN(D$1),FALSE))</f>
        <v/>
      </c>
      <c r="E330" s="106" t="str">
        <f>IF($A330="","",VLOOKUP($A330,DATA_IMPORT!$A$2:$AG$2500,COLUMN(F$1),FALSE))</f>
        <v/>
      </c>
      <c r="F330" t="str">
        <f>IF($A330="","",VLOOKUP($A330,DATA_IMPORT!$A$2:$AG$2500,COLUMN(F$1),FALSE))</f>
        <v/>
      </c>
      <c r="G330" t="str">
        <f>IF(A330="","",F330&amp;COUNTIF($B$2:$B330,B330))</f>
        <v/>
      </c>
      <c r="H330" t="str">
        <f t="shared" si="10"/>
        <v/>
      </c>
      <c r="I330" t="str">
        <f t="shared" si="11"/>
        <v/>
      </c>
      <c r="J330" s="106" t="s">
        <v>42</v>
      </c>
      <c r="K330" s="22" t="str">
        <f>IF($A330="","",VLOOKUP($A330,DATA_IMPORT!$A$2:$AG$2500,COLUMN(K$1),FALSE))</f>
        <v/>
      </c>
      <c r="L330" s="22" t="str">
        <f>IF($A330="","",VLOOKUP($A330,DATA_IMPORT!$A$2:$AG$2500,COLUMN(L$1),FALSE))</f>
        <v/>
      </c>
      <c r="M330" s="22" t="str">
        <f>IF($A330="","",VLOOKUP($A330,DATA_IMPORT!$A$2:$AG$2500,COLUMN(M$1),FALSE))</f>
        <v/>
      </c>
      <c r="N330" s="22" t="str">
        <f>IF($A330="","",VLOOKUP($A330,DATA_IMPORT!$A$2:$AG$2500,COLUMN(N$1),FALSE))</f>
        <v/>
      </c>
      <c r="O330" s="22" t="str">
        <f>IF($A330="","",VLOOKUP($A330,DATA_IMPORT!$A$2:$AG$2500,COLUMN(O$1),FALSE))</f>
        <v/>
      </c>
      <c r="P330" s="22" t="str">
        <f>IF($A330="","",VLOOKUP($A330,DATA_IMPORT!$A$2:$AG$2500,COLUMN(P$1),FALSE))</f>
        <v/>
      </c>
      <c r="Q330" s="23" t="str">
        <f>IF($A330="","",VLOOKUP($A330,DATA_IMPORT!$A$2:$AG$2500,COLUMN(Q$1),FALSE))</f>
        <v/>
      </c>
      <c r="R330" s="22" t="str">
        <f>IF($A330="","",VLOOKUP($A330,DATA_IMPORT!$A$2:$AG$2500,COLUMN(R$1),FALSE))</f>
        <v/>
      </c>
      <c r="S330" s="23" t="str">
        <f>IF($A330="","",VLOOKUP($A330,DATA_IMPORT!$A$2:$AG$2500,COLUMN(S$1),FALSE))</f>
        <v/>
      </c>
      <c r="T330" s="22" t="str">
        <f>IF($A330="","",VLOOKUP($A330,DATA_IMPORT!$A$2:$AG$2500,COLUMN(T$1),FALSE))</f>
        <v/>
      </c>
      <c r="U330" s="23" t="str">
        <f>IF($A330="","",VLOOKUP($A330,DATA_IMPORT!$A$2:$AG$2500,COLUMN(U$1),FALSE))</f>
        <v/>
      </c>
      <c r="V330" s="22" t="str">
        <f>IF($A330="","",VLOOKUP($A330,DATA_IMPORT!$A$2:$AG$2500,COLUMN(V$1),FALSE))</f>
        <v/>
      </c>
      <c r="W330" s="22" t="str">
        <f>IF($A330="","",VLOOKUP($A330,DATA_IMPORT!$A$2:$AG$2500,COLUMN(W$1),FALSE))</f>
        <v/>
      </c>
      <c r="X330" s="96" t="str">
        <f>IF($A330="","",VLOOKUP($A330,DATA_IMPORT!$A$2:$AG$2500,COLUMN(X$1),FALSE))</f>
        <v/>
      </c>
      <c r="Y330" s="96" t="str">
        <f>IF($A330="","",VLOOKUP($A330,DATA_IMPORT!$A$2:$AG$2500,COLUMN(Y$1),FALSE))</f>
        <v/>
      </c>
      <c r="Z330" s="22" t="str">
        <f>IF($A330="","",VLOOKUP($A330,DATA_IMPORT!$A$2:$AG$2500,COLUMN(Z$1),FALSE))</f>
        <v/>
      </c>
      <c r="AA330" s="96" t="str">
        <f>IF($A330="","",VLOOKUP($A330,DATA_IMPORT!$A$2:$AG$2500,COLUMN(AA$1),FALSE))</f>
        <v/>
      </c>
      <c r="AB330" s="96" t="str">
        <f>IF($A330="","",VLOOKUP($A330,DATA_IMPORT!$A$2:$AG$2500,COLUMN(AB$1),FALSE))</f>
        <v/>
      </c>
      <c r="AC330" s="22" t="str">
        <f>IF($A330="","",VLOOKUP($A330,DATA_IMPORT!$A$2:$AG$2500,COLUMN(AC$1),FALSE))</f>
        <v/>
      </c>
      <c r="AD330" s="96" t="str">
        <f>IF($A330="","",VLOOKUP($A330,DATA_IMPORT!$A$2:$AG$2500,COLUMN(AD$1),FALSE))</f>
        <v/>
      </c>
      <c r="AE330" s="96" t="str">
        <f>IF($A330="","",VLOOKUP($A330,DATA_IMPORT!$A$2:$AG$2500,COLUMN(AE$1),FALSE))</f>
        <v/>
      </c>
      <c r="AF330" s="96" t="str">
        <f>IF($A330="","",VLOOKUP($A330,DATA_IMPORT!$A$2:$AG$2500,COLUMN(AF$1),FALSE))</f>
        <v/>
      </c>
      <c r="AG330" s="96" t="str">
        <f>IF($A330="","",VLOOKUP($A330,DATA_IMPORT!$A$2:$AG$2500,COLUMN(AG$1),FALSE))</f>
        <v/>
      </c>
    </row>
    <row r="331" spans="2:33">
      <c r="B331" t="str">
        <f>IF($A331="","",VLOOKUP($A331,DATA_IMPORT!$A$2:$AG$2500,COLUMN(B$1),FALSE))</f>
        <v/>
      </c>
      <c r="C331" t="str">
        <f>IF($A331="","",VLOOKUP($A331,DATA_IMPORT!$A$2:$AG$2500,COLUMN(C$1),FALSE))</f>
        <v/>
      </c>
      <c r="D331" t="str">
        <f>IF($A331="","",VLOOKUP($A331,DATA_IMPORT!$A$2:$AG$2500,COLUMN(D$1),FALSE))</f>
        <v/>
      </c>
      <c r="E331" s="106" t="str">
        <f>IF($A331="","",VLOOKUP($A331,DATA_IMPORT!$A$2:$AG$2500,COLUMN(F$1),FALSE))</f>
        <v/>
      </c>
      <c r="F331" t="str">
        <f>IF($A331="","",VLOOKUP($A331,DATA_IMPORT!$A$2:$AG$2500,COLUMN(F$1),FALSE))</f>
        <v/>
      </c>
      <c r="G331" t="str">
        <f>IF(A331="","",F331&amp;COUNTIF($B$2:$B331,B331))</f>
        <v/>
      </c>
      <c r="H331" t="str">
        <f t="shared" si="10"/>
        <v/>
      </c>
      <c r="I331" t="str">
        <f t="shared" si="11"/>
        <v/>
      </c>
      <c r="J331" s="106" t="s">
        <v>42</v>
      </c>
      <c r="K331" s="22" t="str">
        <f>IF($A331="","",VLOOKUP($A331,DATA_IMPORT!$A$2:$AG$2500,COLUMN(K$1),FALSE))</f>
        <v/>
      </c>
      <c r="L331" s="22" t="str">
        <f>IF($A331="","",VLOOKUP($A331,DATA_IMPORT!$A$2:$AG$2500,COLUMN(L$1),FALSE))</f>
        <v/>
      </c>
      <c r="M331" s="22" t="str">
        <f>IF($A331="","",VLOOKUP($A331,DATA_IMPORT!$A$2:$AG$2500,COLUMN(M$1),FALSE))</f>
        <v/>
      </c>
      <c r="N331" s="22" t="str">
        <f>IF($A331="","",VLOOKUP($A331,DATA_IMPORT!$A$2:$AG$2500,COLUMN(N$1),FALSE))</f>
        <v/>
      </c>
      <c r="O331" s="22" t="str">
        <f>IF($A331="","",VLOOKUP($A331,DATA_IMPORT!$A$2:$AG$2500,COLUMN(O$1),FALSE))</f>
        <v/>
      </c>
      <c r="P331" s="22" t="str">
        <f>IF($A331="","",VLOOKUP($A331,DATA_IMPORT!$A$2:$AG$2500,COLUMN(P$1),FALSE))</f>
        <v/>
      </c>
      <c r="Q331" s="23" t="str">
        <f>IF($A331="","",VLOOKUP($A331,DATA_IMPORT!$A$2:$AG$2500,COLUMN(Q$1),FALSE))</f>
        <v/>
      </c>
      <c r="R331" s="22" t="str">
        <f>IF($A331="","",VLOOKUP($A331,DATA_IMPORT!$A$2:$AG$2500,COLUMN(R$1),FALSE))</f>
        <v/>
      </c>
      <c r="S331" s="23" t="str">
        <f>IF($A331="","",VLOOKUP($A331,DATA_IMPORT!$A$2:$AG$2500,COLUMN(S$1),FALSE))</f>
        <v/>
      </c>
      <c r="T331" s="22" t="str">
        <f>IF($A331="","",VLOOKUP($A331,DATA_IMPORT!$A$2:$AG$2500,COLUMN(T$1),FALSE))</f>
        <v/>
      </c>
      <c r="U331" s="23" t="str">
        <f>IF($A331="","",VLOOKUP($A331,DATA_IMPORT!$A$2:$AG$2500,COLUMN(U$1),FALSE))</f>
        <v/>
      </c>
      <c r="V331" s="22" t="str">
        <f>IF($A331="","",VLOOKUP($A331,DATA_IMPORT!$A$2:$AG$2500,COLUMN(V$1),FALSE))</f>
        <v/>
      </c>
      <c r="W331" s="22" t="str">
        <f>IF($A331="","",VLOOKUP($A331,DATA_IMPORT!$A$2:$AG$2500,COLUMN(W$1),FALSE))</f>
        <v/>
      </c>
      <c r="X331" s="96" t="str">
        <f>IF($A331="","",VLOOKUP($A331,DATA_IMPORT!$A$2:$AG$2500,COLUMN(X$1),FALSE))</f>
        <v/>
      </c>
      <c r="Y331" s="96" t="str">
        <f>IF($A331="","",VLOOKUP($A331,DATA_IMPORT!$A$2:$AG$2500,COLUMN(Y$1),FALSE))</f>
        <v/>
      </c>
      <c r="Z331" s="22" t="str">
        <f>IF($A331="","",VLOOKUP($A331,DATA_IMPORT!$A$2:$AG$2500,COLUMN(Z$1),FALSE))</f>
        <v/>
      </c>
      <c r="AA331" s="96" t="str">
        <f>IF($A331="","",VLOOKUP($A331,DATA_IMPORT!$A$2:$AG$2500,COLUMN(AA$1),FALSE))</f>
        <v/>
      </c>
      <c r="AB331" s="96" t="str">
        <f>IF($A331="","",VLOOKUP($A331,DATA_IMPORT!$A$2:$AG$2500,COLUMN(AB$1),FALSE))</f>
        <v/>
      </c>
      <c r="AC331" s="22" t="str">
        <f>IF($A331="","",VLOOKUP($A331,DATA_IMPORT!$A$2:$AG$2500,COLUMN(AC$1),FALSE))</f>
        <v/>
      </c>
      <c r="AD331" s="96" t="str">
        <f>IF($A331="","",VLOOKUP($A331,DATA_IMPORT!$A$2:$AG$2500,COLUMN(AD$1),FALSE))</f>
        <v/>
      </c>
      <c r="AE331" s="96" t="str">
        <f>IF($A331="","",VLOOKUP($A331,DATA_IMPORT!$A$2:$AG$2500,COLUMN(AE$1),FALSE))</f>
        <v/>
      </c>
      <c r="AF331" s="96" t="str">
        <f>IF($A331="","",VLOOKUP($A331,DATA_IMPORT!$A$2:$AG$2500,COLUMN(AF$1),FALSE))</f>
        <v/>
      </c>
      <c r="AG331" s="96" t="str">
        <f>IF($A331="","",VLOOKUP($A331,DATA_IMPORT!$A$2:$AG$2500,COLUMN(AG$1),FALSE))</f>
        <v/>
      </c>
    </row>
    <row r="332" spans="2:33">
      <c r="B332" t="str">
        <f>IF($A332="","",VLOOKUP($A332,DATA_IMPORT!$A$2:$AG$2500,COLUMN(B$1),FALSE))</f>
        <v/>
      </c>
      <c r="C332" t="str">
        <f>IF($A332="","",VLOOKUP($A332,DATA_IMPORT!$A$2:$AG$2500,COLUMN(C$1),FALSE))</f>
        <v/>
      </c>
      <c r="D332" t="str">
        <f>IF($A332="","",VLOOKUP($A332,DATA_IMPORT!$A$2:$AG$2500,COLUMN(D$1),FALSE))</f>
        <v/>
      </c>
      <c r="E332" s="106" t="str">
        <f>IF($A332="","",VLOOKUP($A332,DATA_IMPORT!$A$2:$AG$2500,COLUMN(F$1),FALSE))</f>
        <v/>
      </c>
      <c r="F332" t="str">
        <f>IF($A332="","",VLOOKUP($A332,DATA_IMPORT!$A$2:$AG$2500,COLUMN(F$1),FALSE))</f>
        <v/>
      </c>
      <c r="G332" t="str">
        <f>IF(A332="","",F332&amp;COUNTIF($B$2:$B332,B332))</f>
        <v/>
      </c>
      <c r="H332" t="str">
        <f t="shared" si="10"/>
        <v/>
      </c>
      <c r="I332" t="str">
        <f t="shared" si="11"/>
        <v/>
      </c>
      <c r="J332" s="106" t="s">
        <v>42</v>
      </c>
      <c r="K332" s="22" t="str">
        <f>IF($A332="","",VLOOKUP($A332,DATA_IMPORT!$A$2:$AG$2500,COLUMN(K$1),FALSE))</f>
        <v/>
      </c>
      <c r="L332" s="22" t="str">
        <f>IF($A332="","",VLOOKUP($A332,DATA_IMPORT!$A$2:$AG$2500,COLUMN(L$1),FALSE))</f>
        <v/>
      </c>
      <c r="M332" s="22" t="str">
        <f>IF($A332="","",VLOOKUP($A332,DATA_IMPORT!$A$2:$AG$2500,COLUMN(M$1),FALSE))</f>
        <v/>
      </c>
      <c r="N332" s="22" t="str">
        <f>IF($A332="","",VLOOKUP($A332,DATA_IMPORT!$A$2:$AG$2500,COLUMN(N$1),FALSE))</f>
        <v/>
      </c>
      <c r="O332" s="22" t="str">
        <f>IF($A332="","",VLOOKUP($A332,DATA_IMPORT!$A$2:$AG$2500,COLUMN(O$1),FALSE))</f>
        <v/>
      </c>
      <c r="P332" s="22" t="str">
        <f>IF($A332="","",VLOOKUP($A332,DATA_IMPORT!$A$2:$AG$2500,COLUMN(P$1),FALSE))</f>
        <v/>
      </c>
      <c r="Q332" s="23" t="str">
        <f>IF($A332="","",VLOOKUP($A332,DATA_IMPORT!$A$2:$AG$2500,COLUMN(Q$1),FALSE))</f>
        <v/>
      </c>
      <c r="R332" s="22" t="str">
        <f>IF($A332="","",VLOOKUP($A332,DATA_IMPORT!$A$2:$AG$2500,COLUMN(R$1),FALSE))</f>
        <v/>
      </c>
      <c r="S332" s="23" t="str">
        <f>IF($A332="","",VLOOKUP($A332,DATA_IMPORT!$A$2:$AG$2500,COLUMN(S$1),FALSE))</f>
        <v/>
      </c>
      <c r="T332" s="22" t="str">
        <f>IF($A332="","",VLOOKUP($A332,DATA_IMPORT!$A$2:$AG$2500,COLUMN(T$1),FALSE))</f>
        <v/>
      </c>
      <c r="U332" s="23" t="str">
        <f>IF($A332="","",VLOOKUP($A332,DATA_IMPORT!$A$2:$AG$2500,COLUMN(U$1),FALSE))</f>
        <v/>
      </c>
      <c r="V332" s="22" t="str">
        <f>IF($A332="","",VLOOKUP($A332,DATA_IMPORT!$A$2:$AG$2500,COLUMN(V$1),FALSE))</f>
        <v/>
      </c>
      <c r="W332" s="22" t="str">
        <f>IF($A332="","",VLOOKUP($A332,DATA_IMPORT!$A$2:$AG$2500,COLUMN(W$1),FALSE))</f>
        <v/>
      </c>
      <c r="X332" s="96" t="str">
        <f>IF($A332="","",VLOOKUP($A332,DATA_IMPORT!$A$2:$AG$2500,COLUMN(X$1),FALSE))</f>
        <v/>
      </c>
      <c r="Y332" s="96" t="str">
        <f>IF($A332="","",VLOOKUP($A332,DATA_IMPORT!$A$2:$AG$2500,COLUMN(Y$1),FALSE))</f>
        <v/>
      </c>
      <c r="Z332" s="22" t="str">
        <f>IF($A332="","",VLOOKUP($A332,DATA_IMPORT!$A$2:$AG$2500,COLUMN(Z$1),FALSE))</f>
        <v/>
      </c>
      <c r="AA332" s="96" t="str">
        <f>IF($A332="","",VLOOKUP($A332,DATA_IMPORT!$A$2:$AG$2500,COLUMN(AA$1),FALSE))</f>
        <v/>
      </c>
      <c r="AB332" s="96" t="str">
        <f>IF($A332="","",VLOOKUP($A332,DATA_IMPORT!$A$2:$AG$2500,COLUMN(AB$1),FALSE))</f>
        <v/>
      </c>
      <c r="AC332" s="22" t="str">
        <f>IF($A332="","",VLOOKUP($A332,DATA_IMPORT!$A$2:$AG$2500,COLUMN(AC$1),FALSE))</f>
        <v/>
      </c>
      <c r="AD332" s="96" t="str">
        <f>IF($A332="","",VLOOKUP($A332,DATA_IMPORT!$A$2:$AG$2500,COLUMN(AD$1),FALSE))</f>
        <v/>
      </c>
      <c r="AE332" s="96" t="str">
        <f>IF($A332="","",VLOOKUP($A332,DATA_IMPORT!$A$2:$AG$2500,COLUMN(AE$1),FALSE))</f>
        <v/>
      </c>
      <c r="AF332" s="96" t="str">
        <f>IF($A332="","",VLOOKUP($A332,DATA_IMPORT!$A$2:$AG$2500,COLUMN(AF$1),FALSE))</f>
        <v/>
      </c>
      <c r="AG332" s="96" t="str">
        <f>IF($A332="","",VLOOKUP($A332,DATA_IMPORT!$A$2:$AG$2500,COLUMN(AG$1),FALSE))</f>
        <v/>
      </c>
    </row>
    <row r="333" spans="2:33">
      <c r="B333" t="str">
        <f>IF($A333="","",VLOOKUP($A333,DATA_IMPORT!$A$2:$AG$2500,COLUMN(B$1),FALSE))</f>
        <v/>
      </c>
      <c r="C333" t="str">
        <f>IF($A333="","",VLOOKUP($A333,DATA_IMPORT!$A$2:$AG$2500,COLUMN(C$1),FALSE))</f>
        <v/>
      </c>
      <c r="D333" t="str">
        <f>IF($A333="","",VLOOKUP($A333,DATA_IMPORT!$A$2:$AG$2500,COLUMN(D$1),FALSE))</f>
        <v/>
      </c>
      <c r="E333" s="106" t="str">
        <f>IF($A333="","",VLOOKUP($A333,DATA_IMPORT!$A$2:$AG$2500,COLUMN(F$1),FALSE))</f>
        <v/>
      </c>
      <c r="F333" t="str">
        <f>IF($A333="","",VLOOKUP($A333,DATA_IMPORT!$A$2:$AG$2500,COLUMN(F$1),FALSE))</f>
        <v/>
      </c>
      <c r="G333" t="str">
        <f>IF(A333="","",F333&amp;COUNTIF($B$2:$B333,B333))</f>
        <v/>
      </c>
      <c r="H333" t="str">
        <f t="shared" si="10"/>
        <v/>
      </c>
      <c r="I333" t="str">
        <f t="shared" si="11"/>
        <v/>
      </c>
      <c r="J333" s="106" t="s">
        <v>42</v>
      </c>
      <c r="K333" s="22" t="str">
        <f>IF($A333="","",VLOOKUP($A333,DATA_IMPORT!$A$2:$AG$2500,COLUMN(K$1),FALSE))</f>
        <v/>
      </c>
      <c r="L333" s="22" t="str">
        <f>IF($A333="","",VLOOKUP($A333,DATA_IMPORT!$A$2:$AG$2500,COLUMN(L$1),FALSE))</f>
        <v/>
      </c>
      <c r="M333" s="22" t="str">
        <f>IF($A333="","",VLOOKUP($A333,DATA_IMPORT!$A$2:$AG$2500,COLUMN(M$1),FALSE))</f>
        <v/>
      </c>
      <c r="N333" s="22" t="str">
        <f>IF($A333="","",VLOOKUP($A333,DATA_IMPORT!$A$2:$AG$2500,COLUMN(N$1),FALSE))</f>
        <v/>
      </c>
      <c r="O333" s="22" t="str">
        <f>IF($A333="","",VLOOKUP($A333,DATA_IMPORT!$A$2:$AG$2500,COLUMN(O$1),FALSE))</f>
        <v/>
      </c>
      <c r="P333" s="22" t="str">
        <f>IF($A333="","",VLOOKUP($A333,DATA_IMPORT!$A$2:$AG$2500,COLUMN(P$1),FALSE))</f>
        <v/>
      </c>
      <c r="Q333" s="23" t="str">
        <f>IF($A333="","",VLOOKUP($A333,DATA_IMPORT!$A$2:$AG$2500,COLUMN(Q$1),FALSE))</f>
        <v/>
      </c>
      <c r="R333" s="22" t="str">
        <f>IF($A333="","",VLOOKUP($A333,DATA_IMPORT!$A$2:$AG$2500,COLUMN(R$1),FALSE))</f>
        <v/>
      </c>
      <c r="S333" s="23" t="str">
        <f>IF($A333="","",VLOOKUP($A333,DATA_IMPORT!$A$2:$AG$2500,COLUMN(S$1),FALSE))</f>
        <v/>
      </c>
      <c r="T333" s="22" t="str">
        <f>IF($A333="","",VLOOKUP($A333,DATA_IMPORT!$A$2:$AG$2500,COLUMN(T$1),FALSE))</f>
        <v/>
      </c>
      <c r="U333" s="23" t="str">
        <f>IF($A333="","",VLOOKUP($A333,DATA_IMPORT!$A$2:$AG$2500,COLUMN(U$1),FALSE))</f>
        <v/>
      </c>
      <c r="V333" s="22" t="str">
        <f>IF($A333="","",VLOOKUP($A333,DATA_IMPORT!$A$2:$AG$2500,COLUMN(V$1),FALSE))</f>
        <v/>
      </c>
      <c r="W333" s="22" t="str">
        <f>IF($A333="","",VLOOKUP($A333,DATA_IMPORT!$A$2:$AG$2500,COLUMN(W$1),FALSE))</f>
        <v/>
      </c>
      <c r="X333" s="96" t="str">
        <f>IF($A333="","",VLOOKUP($A333,DATA_IMPORT!$A$2:$AG$2500,COLUMN(X$1),FALSE))</f>
        <v/>
      </c>
      <c r="Y333" s="96" t="str">
        <f>IF($A333="","",VLOOKUP($A333,DATA_IMPORT!$A$2:$AG$2500,COLUMN(Y$1),FALSE))</f>
        <v/>
      </c>
      <c r="Z333" s="22" t="str">
        <f>IF($A333="","",VLOOKUP($A333,DATA_IMPORT!$A$2:$AG$2500,COLUMN(Z$1),FALSE))</f>
        <v/>
      </c>
      <c r="AA333" s="96" t="str">
        <f>IF($A333="","",VLOOKUP($A333,DATA_IMPORT!$A$2:$AG$2500,COLUMN(AA$1),FALSE))</f>
        <v/>
      </c>
      <c r="AB333" s="96" t="str">
        <f>IF($A333="","",VLOOKUP($A333,DATA_IMPORT!$A$2:$AG$2500,COLUMN(AB$1),FALSE))</f>
        <v/>
      </c>
      <c r="AC333" s="22" t="str">
        <f>IF($A333="","",VLOOKUP($A333,DATA_IMPORT!$A$2:$AG$2500,COLUMN(AC$1),FALSE))</f>
        <v/>
      </c>
      <c r="AD333" s="96" t="str">
        <f>IF($A333="","",VLOOKUP($A333,DATA_IMPORT!$A$2:$AG$2500,COLUMN(AD$1),FALSE))</f>
        <v/>
      </c>
      <c r="AE333" s="96" t="str">
        <f>IF($A333="","",VLOOKUP($A333,DATA_IMPORT!$A$2:$AG$2500,COLUMN(AE$1),FALSE))</f>
        <v/>
      </c>
      <c r="AF333" s="96" t="str">
        <f>IF($A333="","",VLOOKUP($A333,DATA_IMPORT!$A$2:$AG$2500,COLUMN(AF$1),FALSE))</f>
        <v/>
      </c>
      <c r="AG333" s="96" t="str">
        <f>IF($A333="","",VLOOKUP($A333,DATA_IMPORT!$A$2:$AG$2500,COLUMN(AG$1),FALSE))</f>
        <v/>
      </c>
    </row>
    <row r="334" spans="2:33">
      <c r="B334" t="str">
        <f>IF($A334="","",VLOOKUP($A334,DATA_IMPORT!$A$2:$AG$2500,COLUMN(B$1),FALSE))</f>
        <v/>
      </c>
      <c r="C334" t="str">
        <f>IF($A334="","",VLOOKUP($A334,DATA_IMPORT!$A$2:$AG$2500,COLUMN(C$1),FALSE))</f>
        <v/>
      </c>
      <c r="D334" t="str">
        <f>IF($A334="","",VLOOKUP($A334,DATA_IMPORT!$A$2:$AG$2500,COLUMN(D$1),FALSE))</f>
        <v/>
      </c>
      <c r="E334" s="106" t="str">
        <f>IF($A334="","",VLOOKUP($A334,DATA_IMPORT!$A$2:$AG$2500,COLUMN(F$1),FALSE))</f>
        <v/>
      </c>
      <c r="F334" t="str">
        <f>IF($A334="","",VLOOKUP($A334,DATA_IMPORT!$A$2:$AG$2500,COLUMN(F$1),FALSE))</f>
        <v/>
      </c>
      <c r="G334" t="str">
        <f>IF(A334="","",F334&amp;COUNTIF($B$2:$B334,B334))</f>
        <v/>
      </c>
      <c r="H334" t="str">
        <f t="shared" si="10"/>
        <v/>
      </c>
      <c r="I334" t="str">
        <f t="shared" si="11"/>
        <v/>
      </c>
      <c r="J334" s="106" t="s">
        <v>42</v>
      </c>
      <c r="K334" s="22" t="str">
        <f>IF($A334="","",VLOOKUP($A334,DATA_IMPORT!$A$2:$AG$2500,COLUMN(K$1),FALSE))</f>
        <v/>
      </c>
      <c r="L334" s="22" t="str">
        <f>IF($A334="","",VLOOKUP($A334,DATA_IMPORT!$A$2:$AG$2500,COLUMN(L$1),FALSE))</f>
        <v/>
      </c>
      <c r="M334" s="22" t="str">
        <f>IF($A334="","",VLOOKUP($A334,DATA_IMPORT!$A$2:$AG$2500,COLUMN(M$1),FALSE))</f>
        <v/>
      </c>
      <c r="N334" s="22" t="str">
        <f>IF($A334="","",VLOOKUP($A334,DATA_IMPORT!$A$2:$AG$2500,COLUMN(N$1),FALSE))</f>
        <v/>
      </c>
      <c r="O334" s="22" t="str">
        <f>IF($A334="","",VLOOKUP($A334,DATA_IMPORT!$A$2:$AG$2500,COLUMN(O$1),FALSE))</f>
        <v/>
      </c>
      <c r="P334" s="22" t="str">
        <f>IF($A334="","",VLOOKUP($A334,DATA_IMPORT!$A$2:$AG$2500,COLUMN(P$1),FALSE))</f>
        <v/>
      </c>
      <c r="Q334" s="23" t="str">
        <f>IF($A334="","",VLOOKUP($A334,DATA_IMPORT!$A$2:$AG$2500,COLUMN(Q$1),FALSE))</f>
        <v/>
      </c>
      <c r="R334" s="22" t="str">
        <f>IF($A334="","",VLOOKUP($A334,DATA_IMPORT!$A$2:$AG$2500,COLUMN(R$1),FALSE))</f>
        <v/>
      </c>
      <c r="S334" s="23" t="str">
        <f>IF($A334="","",VLOOKUP($A334,DATA_IMPORT!$A$2:$AG$2500,COLUMN(S$1),FALSE))</f>
        <v/>
      </c>
      <c r="T334" s="22" t="str">
        <f>IF($A334="","",VLOOKUP($A334,DATA_IMPORT!$A$2:$AG$2500,COLUMN(T$1),FALSE))</f>
        <v/>
      </c>
      <c r="U334" s="23" t="str">
        <f>IF($A334="","",VLOOKUP($A334,DATA_IMPORT!$A$2:$AG$2500,COLUMN(U$1),FALSE))</f>
        <v/>
      </c>
      <c r="V334" s="22" t="str">
        <f>IF($A334="","",VLOOKUP($A334,DATA_IMPORT!$A$2:$AG$2500,COLUMN(V$1),FALSE))</f>
        <v/>
      </c>
      <c r="W334" s="22" t="str">
        <f>IF($A334="","",VLOOKUP($A334,DATA_IMPORT!$A$2:$AG$2500,COLUMN(W$1),FALSE))</f>
        <v/>
      </c>
      <c r="X334" s="96" t="str">
        <f>IF($A334="","",VLOOKUP($A334,DATA_IMPORT!$A$2:$AG$2500,COLUMN(X$1),FALSE))</f>
        <v/>
      </c>
      <c r="Y334" s="96" t="str">
        <f>IF($A334="","",VLOOKUP($A334,DATA_IMPORT!$A$2:$AG$2500,COLUMN(Y$1),FALSE))</f>
        <v/>
      </c>
      <c r="Z334" s="22" t="str">
        <f>IF($A334="","",VLOOKUP($A334,DATA_IMPORT!$A$2:$AG$2500,COLUMN(Z$1),FALSE))</f>
        <v/>
      </c>
      <c r="AA334" s="96" t="str">
        <f>IF($A334="","",VLOOKUP($A334,DATA_IMPORT!$A$2:$AG$2500,COLUMN(AA$1),FALSE))</f>
        <v/>
      </c>
      <c r="AB334" s="96" t="str">
        <f>IF($A334="","",VLOOKUP($A334,DATA_IMPORT!$A$2:$AG$2500,COLUMN(AB$1),FALSE))</f>
        <v/>
      </c>
      <c r="AC334" s="22" t="str">
        <f>IF($A334="","",VLOOKUP($A334,DATA_IMPORT!$A$2:$AG$2500,COLUMN(AC$1),FALSE))</f>
        <v/>
      </c>
      <c r="AD334" s="96" t="str">
        <f>IF($A334="","",VLOOKUP($A334,DATA_IMPORT!$A$2:$AG$2500,COLUMN(AD$1),FALSE))</f>
        <v/>
      </c>
      <c r="AE334" s="96" t="str">
        <f>IF($A334="","",VLOOKUP($A334,DATA_IMPORT!$A$2:$AG$2500,COLUMN(AE$1),FALSE))</f>
        <v/>
      </c>
      <c r="AF334" s="96" t="str">
        <f>IF($A334="","",VLOOKUP($A334,DATA_IMPORT!$A$2:$AG$2500,COLUMN(AF$1),FALSE))</f>
        <v/>
      </c>
      <c r="AG334" s="96" t="str">
        <f>IF($A334="","",VLOOKUP($A334,DATA_IMPORT!$A$2:$AG$2500,COLUMN(AG$1),FALSE))</f>
        <v/>
      </c>
    </row>
    <row r="335" spans="2:33">
      <c r="B335" t="str">
        <f>IF($A335="","",VLOOKUP($A335,DATA_IMPORT!$A$2:$AG$2500,COLUMN(B$1),FALSE))</f>
        <v/>
      </c>
      <c r="C335" t="str">
        <f>IF($A335="","",VLOOKUP($A335,DATA_IMPORT!$A$2:$AG$2500,COLUMN(C$1),FALSE))</f>
        <v/>
      </c>
      <c r="D335" t="str">
        <f>IF($A335="","",VLOOKUP($A335,DATA_IMPORT!$A$2:$AG$2500,COLUMN(D$1),FALSE))</f>
        <v/>
      </c>
      <c r="E335" s="106" t="str">
        <f>IF($A335="","",VLOOKUP($A335,DATA_IMPORT!$A$2:$AG$2500,COLUMN(F$1),FALSE))</f>
        <v/>
      </c>
      <c r="F335" t="str">
        <f>IF($A335="","",VLOOKUP($A335,DATA_IMPORT!$A$2:$AG$2500,COLUMN(F$1),FALSE))</f>
        <v/>
      </c>
      <c r="G335" t="str">
        <f>IF(A335="","",F335&amp;COUNTIF($B$2:$B335,B335))</f>
        <v/>
      </c>
      <c r="H335" t="str">
        <f t="shared" si="10"/>
        <v/>
      </c>
      <c r="I335" t="str">
        <f t="shared" si="11"/>
        <v/>
      </c>
      <c r="J335" s="106" t="s">
        <v>42</v>
      </c>
      <c r="K335" s="22" t="str">
        <f>IF($A335="","",VLOOKUP($A335,DATA_IMPORT!$A$2:$AG$2500,COLUMN(K$1),FALSE))</f>
        <v/>
      </c>
      <c r="L335" s="22" t="str">
        <f>IF($A335="","",VLOOKUP($A335,DATA_IMPORT!$A$2:$AG$2500,COLUMN(L$1),FALSE))</f>
        <v/>
      </c>
      <c r="M335" s="22" t="str">
        <f>IF($A335="","",VLOOKUP($A335,DATA_IMPORT!$A$2:$AG$2500,COLUMN(M$1),FALSE))</f>
        <v/>
      </c>
      <c r="N335" s="22" t="str">
        <f>IF($A335="","",VLOOKUP($A335,DATA_IMPORT!$A$2:$AG$2500,COLUMN(N$1),FALSE))</f>
        <v/>
      </c>
      <c r="O335" s="22" t="str">
        <f>IF($A335="","",VLOOKUP($A335,DATA_IMPORT!$A$2:$AG$2500,COLUMN(O$1),FALSE))</f>
        <v/>
      </c>
      <c r="P335" s="22" t="str">
        <f>IF($A335="","",VLOOKUP($A335,DATA_IMPORT!$A$2:$AG$2500,COLUMN(P$1),FALSE))</f>
        <v/>
      </c>
      <c r="Q335" s="23" t="str">
        <f>IF($A335="","",VLOOKUP($A335,DATA_IMPORT!$A$2:$AG$2500,COLUMN(Q$1),FALSE))</f>
        <v/>
      </c>
      <c r="R335" s="22" t="str">
        <f>IF($A335="","",VLOOKUP($A335,DATA_IMPORT!$A$2:$AG$2500,COLUMN(R$1),FALSE))</f>
        <v/>
      </c>
      <c r="S335" s="23" t="str">
        <f>IF($A335="","",VLOOKUP($A335,DATA_IMPORT!$A$2:$AG$2500,COLUMN(S$1),FALSE))</f>
        <v/>
      </c>
      <c r="T335" s="22" t="str">
        <f>IF($A335="","",VLOOKUP($A335,DATA_IMPORT!$A$2:$AG$2500,COLUMN(T$1),FALSE))</f>
        <v/>
      </c>
      <c r="U335" s="23" t="str">
        <f>IF($A335="","",VLOOKUP($A335,DATA_IMPORT!$A$2:$AG$2500,COLUMN(U$1),FALSE))</f>
        <v/>
      </c>
      <c r="V335" s="22" t="str">
        <f>IF($A335="","",VLOOKUP($A335,DATA_IMPORT!$A$2:$AG$2500,COLUMN(V$1),FALSE))</f>
        <v/>
      </c>
      <c r="W335" s="22" t="str">
        <f>IF($A335="","",VLOOKUP($A335,DATA_IMPORT!$A$2:$AG$2500,COLUMN(W$1),FALSE))</f>
        <v/>
      </c>
      <c r="X335" s="96" t="str">
        <f>IF($A335="","",VLOOKUP($A335,DATA_IMPORT!$A$2:$AG$2500,COLUMN(X$1),FALSE))</f>
        <v/>
      </c>
      <c r="Y335" s="96" t="str">
        <f>IF($A335="","",VLOOKUP($A335,DATA_IMPORT!$A$2:$AG$2500,COLUMN(Y$1),FALSE))</f>
        <v/>
      </c>
      <c r="Z335" s="22" t="str">
        <f>IF($A335="","",VLOOKUP($A335,DATA_IMPORT!$A$2:$AG$2500,COLUMN(Z$1),FALSE))</f>
        <v/>
      </c>
      <c r="AA335" s="96" t="str">
        <f>IF($A335="","",VLOOKUP($A335,DATA_IMPORT!$A$2:$AG$2500,COLUMN(AA$1),FALSE))</f>
        <v/>
      </c>
      <c r="AB335" s="96" t="str">
        <f>IF($A335="","",VLOOKUP($A335,DATA_IMPORT!$A$2:$AG$2500,COLUMN(AB$1),FALSE))</f>
        <v/>
      </c>
      <c r="AC335" s="22" t="str">
        <f>IF($A335="","",VLOOKUP($A335,DATA_IMPORT!$A$2:$AG$2500,COLUMN(AC$1),FALSE))</f>
        <v/>
      </c>
      <c r="AD335" s="96" t="str">
        <f>IF($A335="","",VLOOKUP($A335,DATA_IMPORT!$A$2:$AG$2500,COLUMN(AD$1),FALSE))</f>
        <v/>
      </c>
      <c r="AE335" s="96" t="str">
        <f>IF($A335="","",VLOOKUP($A335,DATA_IMPORT!$A$2:$AG$2500,COLUMN(AE$1),FALSE))</f>
        <v/>
      </c>
      <c r="AF335" s="96" t="str">
        <f>IF($A335="","",VLOOKUP($A335,DATA_IMPORT!$A$2:$AG$2500,COLUMN(AF$1),FALSE))</f>
        <v/>
      </c>
      <c r="AG335" s="96" t="str">
        <f>IF($A335="","",VLOOKUP($A335,DATA_IMPORT!$A$2:$AG$2500,COLUMN(AG$1),FALSE))</f>
        <v/>
      </c>
    </row>
    <row r="336" spans="2:33">
      <c r="B336" t="str">
        <f>IF($A336="","",VLOOKUP($A336,DATA_IMPORT!$A$2:$AG$2500,COLUMN(B$1),FALSE))</f>
        <v/>
      </c>
      <c r="C336" t="str">
        <f>IF($A336="","",VLOOKUP($A336,DATA_IMPORT!$A$2:$AG$2500,COLUMN(C$1),FALSE))</f>
        <v/>
      </c>
      <c r="D336" t="str">
        <f>IF($A336="","",VLOOKUP($A336,DATA_IMPORT!$A$2:$AG$2500,COLUMN(D$1),FALSE))</f>
        <v/>
      </c>
      <c r="E336" s="106" t="str">
        <f>IF($A336="","",VLOOKUP($A336,DATA_IMPORT!$A$2:$AG$2500,COLUMN(F$1),FALSE))</f>
        <v/>
      </c>
      <c r="F336" t="str">
        <f>IF($A336="","",VLOOKUP($A336,DATA_IMPORT!$A$2:$AG$2500,COLUMN(F$1),FALSE))</f>
        <v/>
      </c>
      <c r="G336" t="str">
        <f>IF(A336="","",F336&amp;COUNTIF($B$2:$B336,B336))</f>
        <v/>
      </c>
      <c r="H336" t="str">
        <f t="shared" si="10"/>
        <v/>
      </c>
      <c r="I336" t="str">
        <f t="shared" si="11"/>
        <v/>
      </c>
      <c r="J336" s="106" t="s">
        <v>42</v>
      </c>
      <c r="K336" s="22" t="str">
        <f>IF($A336="","",VLOOKUP($A336,DATA_IMPORT!$A$2:$AG$2500,COLUMN(K$1),FALSE))</f>
        <v/>
      </c>
      <c r="L336" s="22" t="str">
        <f>IF($A336="","",VLOOKUP($A336,DATA_IMPORT!$A$2:$AG$2500,COLUMN(L$1),FALSE))</f>
        <v/>
      </c>
      <c r="M336" s="22" t="str">
        <f>IF($A336="","",VLOOKUP($A336,DATA_IMPORT!$A$2:$AG$2500,COLUMN(M$1),FALSE))</f>
        <v/>
      </c>
      <c r="N336" s="22" t="str">
        <f>IF($A336="","",VLOOKUP($A336,DATA_IMPORT!$A$2:$AG$2500,COLUMN(N$1),FALSE))</f>
        <v/>
      </c>
      <c r="O336" s="22" t="str">
        <f>IF($A336="","",VLOOKUP($A336,DATA_IMPORT!$A$2:$AG$2500,COLUMN(O$1),FALSE))</f>
        <v/>
      </c>
      <c r="P336" s="22" t="str">
        <f>IF($A336="","",VLOOKUP($A336,DATA_IMPORT!$A$2:$AG$2500,COLUMN(P$1),FALSE))</f>
        <v/>
      </c>
      <c r="Q336" s="23" t="str">
        <f>IF($A336="","",VLOOKUP($A336,DATA_IMPORT!$A$2:$AG$2500,COLUMN(Q$1),FALSE))</f>
        <v/>
      </c>
      <c r="R336" s="22" t="str">
        <f>IF($A336="","",VLOOKUP($A336,DATA_IMPORT!$A$2:$AG$2500,COLUMN(R$1),FALSE))</f>
        <v/>
      </c>
      <c r="S336" s="23" t="str">
        <f>IF($A336="","",VLOOKUP($A336,DATA_IMPORT!$A$2:$AG$2500,COLUMN(S$1),FALSE))</f>
        <v/>
      </c>
      <c r="T336" s="22" t="str">
        <f>IF($A336="","",VLOOKUP($A336,DATA_IMPORT!$A$2:$AG$2500,COLUMN(T$1),FALSE))</f>
        <v/>
      </c>
      <c r="U336" s="23" t="str">
        <f>IF($A336="","",VLOOKUP($A336,DATA_IMPORT!$A$2:$AG$2500,COLUMN(U$1),FALSE))</f>
        <v/>
      </c>
      <c r="V336" s="22" t="str">
        <f>IF($A336="","",VLOOKUP($A336,DATA_IMPORT!$A$2:$AG$2500,COLUMN(V$1),FALSE))</f>
        <v/>
      </c>
      <c r="W336" s="22" t="str">
        <f>IF($A336="","",VLOOKUP($A336,DATA_IMPORT!$A$2:$AG$2500,COLUMN(W$1),FALSE))</f>
        <v/>
      </c>
      <c r="X336" s="96" t="str">
        <f>IF($A336="","",VLOOKUP($A336,DATA_IMPORT!$A$2:$AG$2500,COLUMN(X$1),FALSE))</f>
        <v/>
      </c>
      <c r="Y336" s="96" t="str">
        <f>IF($A336="","",VLOOKUP($A336,DATA_IMPORT!$A$2:$AG$2500,COLUMN(Y$1),FALSE))</f>
        <v/>
      </c>
      <c r="Z336" s="22" t="str">
        <f>IF($A336="","",VLOOKUP($A336,DATA_IMPORT!$A$2:$AG$2500,COLUMN(Z$1),FALSE))</f>
        <v/>
      </c>
      <c r="AA336" s="96" t="str">
        <f>IF($A336="","",VLOOKUP($A336,DATA_IMPORT!$A$2:$AG$2500,COLUMN(AA$1),FALSE))</f>
        <v/>
      </c>
      <c r="AB336" s="96" t="str">
        <f>IF($A336="","",VLOOKUP($A336,DATA_IMPORT!$A$2:$AG$2500,COLUMN(AB$1),FALSE))</f>
        <v/>
      </c>
      <c r="AC336" s="22" t="str">
        <f>IF($A336="","",VLOOKUP($A336,DATA_IMPORT!$A$2:$AG$2500,COLUMN(AC$1),FALSE))</f>
        <v/>
      </c>
      <c r="AD336" s="96" t="str">
        <f>IF($A336="","",VLOOKUP($A336,DATA_IMPORT!$A$2:$AG$2500,COLUMN(AD$1),FALSE))</f>
        <v/>
      </c>
      <c r="AE336" s="96" t="str">
        <f>IF($A336="","",VLOOKUP($A336,DATA_IMPORT!$A$2:$AG$2500,COLUMN(AE$1),FALSE))</f>
        <v/>
      </c>
      <c r="AF336" s="96" t="str">
        <f>IF($A336="","",VLOOKUP($A336,DATA_IMPORT!$A$2:$AG$2500,COLUMN(AF$1),FALSE))</f>
        <v/>
      </c>
      <c r="AG336" s="96" t="str">
        <f>IF($A336="","",VLOOKUP($A336,DATA_IMPORT!$A$2:$AG$2500,COLUMN(AG$1),FALSE))</f>
        <v/>
      </c>
    </row>
    <row r="337" spans="2:33">
      <c r="B337" t="str">
        <f>IF($A337="","",VLOOKUP($A337,DATA_IMPORT!$A$2:$AG$2500,COLUMN(B$1),FALSE))</f>
        <v/>
      </c>
      <c r="C337" t="str">
        <f>IF($A337="","",VLOOKUP($A337,DATA_IMPORT!$A$2:$AG$2500,COLUMN(C$1),FALSE))</f>
        <v/>
      </c>
      <c r="D337" t="str">
        <f>IF($A337="","",VLOOKUP($A337,DATA_IMPORT!$A$2:$AG$2500,COLUMN(D$1),FALSE))</f>
        <v/>
      </c>
      <c r="E337" s="106" t="str">
        <f>IF($A337="","",VLOOKUP($A337,DATA_IMPORT!$A$2:$AG$2500,COLUMN(F$1),FALSE))</f>
        <v/>
      </c>
      <c r="F337" t="str">
        <f>IF($A337="","",VLOOKUP($A337,DATA_IMPORT!$A$2:$AG$2500,COLUMN(F$1),FALSE))</f>
        <v/>
      </c>
      <c r="G337" t="str">
        <f>IF(A337="","",F337&amp;COUNTIF($B$2:$B337,B337))</f>
        <v/>
      </c>
      <c r="H337" t="str">
        <f t="shared" si="10"/>
        <v/>
      </c>
      <c r="I337" t="str">
        <f t="shared" si="11"/>
        <v/>
      </c>
      <c r="J337" s="106" t="s">
        <v>42</v>
      </c>
      <c r="K337" s="22" t="str">
        <f>IF($A337="","",VLOOKUP($A337,DATA_IMPORT!$A$2:$AG$2500,COLUMN(K$1),FALSE))</f>
        <v/>
      </c>
      <c r="L337" s="22" t="str">
        <f>IF($A337="","",VLOOKUP($A337,DATA_IMPORT!$A$2:$AG$2500,COLUMN(L$1),FALSE))</f>
        <v/>
      </c>
      <c r="M337" s="22" t="str">
        <f>IF($A337="","",VLOOKUP($A337,DATA_IMPORT!$A$2:$AG$2500,COLUMN(M$1),FALSE))</f>
        <v/>
      </c>
      <c r="N337" s="22" t="str">
        <f>IF($A337="","",VLOOKUP($A337,DATA_IMPORT!$A$2:$AG$2500,COLUMN(N$1),FALSE))</f>
        <v/>
      </c>
      <c r="O337" s="22" t="str">
        <f>IF($A337="","",VLOOKUP($A337,DATA_IMPORT!$A$2:$AG$2500,COLUMN(O$1),FALSE))</f>
        <v/>
      </c>
      <c r="P337" s="22" t="str">
        <f>IF($A337="","",VLOOKUP($A337,DATA_IMPORT!$A$2:$AG$2500,COLUMN(P$1),FALSE))</f>
        <v/>
      </c>
      <c r="Q337" s="23" t="str">
        <f>IF($A337="","",VLOOKUP($A337,DATA_IMPORT!$A$2:$AG$2500,COLUMN(Q$1),FALSE))</f>
        <v/>
      </c>
      <c r="R337" s="22" t="str">
        <f>IF($A337="","",VLOOKUP($A337,DATA_IMPORT!$A$2:$AG$2500,COLUMN(R$1),FALSE))</f>
        <v/>
      </c>
      <c r="S337" s="23" t="str">
        <f>IF($A337="","",VLOOKUP($A337,DATA_IMPORT!$A$2:$AG$2500,COLUMN(S$1),FALSE))</f>
        <v/>
      </c>
      <c r="T337" s="22" t="str">
        <f>IF($A337="","",VLOOKUP($A337,DATA_IMPORT!$A$2:$AG$2500,COLUMN(T$1),FALSE))</f>
        <v/>
      </c>
      <c r="U337" s="23" t="str">
        <f>IF($A337="","",VLOOKUP($A337,DATA_IMPORT!$A$2:$AG$2500,COLUMN(U$1),FALSE))</f>
        <v/>
      </c>
      <c r="V337" s="22" t="str">
        <f>IF($A337="","",VLOOKUP($A337,DATA_IMPORT!$A$2:$AG$2500,COLUMN(V$1),FALSE))</f>
        <v/>
      </c>
      <c r="W337" s="22" t="str">
        <f>IF($A337="","",VLOOKUP($A337,DATA_IMPORT!$A$2:$AG$2500,COLUMN(W$1),FALSE))</f>
        <v/>
      </c>
      <c r="X337" s="96" t="str">
        <f>IF($A337="","",VLOOKUP($A337,DATA_IMPORT!$A$2:$AG$2500,COLUMN(X$1),FALSE))</f>
        <v/>
      </c>
      <c r="Y337" s="96" t="str">
        <f>IF($A337="","",VLOOKUP($A337,DATA_IMPORT!$A$2:$AG$2500,COLUMN(Y$1),FALSE))</f>
        <v/>
      </c>
      <c r="Z337" s="22" t="str">
        <f>IF($A337="","",VLOOKUP($A337,DATA_IMPORT!$A$2:$AG$2500,COLUMN(Z$1),FALSE))</f>
        <v/>
      </c>
      <c r="AA337" s="96" t="str">
        <f>IF($A337="","",VLOOKUP($A337,DATA_IMPORT!$A$2:$AG$2500,COLUMN(AA$1),FALSE))</f>
        <v/>
      </c>
      <c r="AB337" s="96" t="str">
        <f>IF($A337="","",VLOOKUP($A337,DATA_IMPORT!$A$2:$AG$2500,COLUMN(AB$1),FALSE))</f>
        <v/>
      </c>
      <c r="AC337" s="22" t="str">
        <f>IF($A337="","",VLOOKUP($A337,DATA_IMPORT!$A$2:$AG$2500,COLUMN(AC$1),FALSE))</f>
        <v/>
      </c>
      <c r="AD337" s="96" t="str">
        <f>IF($A337="","",VLOOKUP($A337,DATA_IMPORT!$A$2:$AG$2500,COLUMN(AD$1),FALSE))</f>
        <v/>
      </c>
      <c r="AE337" s="96" t="str">
        <f>IF($A337="","",VLOOKUP($A337,DATA_IMPORT!$A$2:$AG$2500,COLUMN(AE$1),FALSE))</f>
        <v/>
      </c>
      <c r="AF337" s="96" t="str">
        <f>IF($A337="","",VLOOKUP($A337,DATA_IMPORT!$A$2:$AG$2500,COLUMN(AF$1),FALSE))</f>
        <v/>
      </c>
      <c r="AG337" s="96" t="str">
        <f>IF($A337="","",VLOOKUP($A337,DATA_IMPORT!$A$2:$AG$2500,COLUMN(AG$1),FALSE))</f>
        <v/>
      </c>
    </row>
    <row r="338" spans="2:33">
      <c r="B338" t="str">
        <f>IF($A338="","",VLOOKUP($A338,DATA_IMPORT!$A$2:$AG$2500,COLUMN(B$1),FALSE))</f>
        <v/>
      </c>
      <c r="C338" t="str">
        <f>IF($A338="","",VLOOKUP($A338,DATA_IMPORT!$A$2:$AG$2500,COLUMN(C$1),FALSE))</f>
        <v/>
      </c>
      <c r="D338" t="str">
        <f>IF($A338="","",VLOOKUP($A338,DATA_IMPORT!$A$2:$AG$2500,COLUMN(D$1),FALSE))</f>
        <v/>
      </c>
      <c r="E338" s="106" t="str">
        <f>IF($A338="","",VLOOKUP($A338,DATA_IMPORT!$A$2:$AG$2500,COLUMN(F$1),FALSE))</f>
        <v/>
      </c>
      <c r="F338" t="str">
        <f>IF($A338="","",VLOOKUP($A338,DATA_IMPORT!$A$2:$AG$2500,COLUMN(F$1),FALSE))</f>
        <v/>
      </c>
      <c r="G338" t="str">
        <f>IF(A338="","",F338&amp;COUNTIF($B$2:$B338,B338))</f>
        <v/>
      </c>
      <c r="H338" t="str">
        <f t="shared" si="10"/>
        <v/>
      </c>
      <c r="I338" t="str">
        <f t="shared" si="11"/>
        <v/>
      </c>
      <c r="J338" s="106" t="s">
        <v>42</v>
      </c>
      <c r="K338" s="22" t="str">
        <f>IF($A338="","",VLOOKUP($A338,DATA_IMPORT!$A$2:$AG$2500,COLUMN(K$1),FALSE))</f>
        <v/>
      </c>
      <c r="L338" s="22" t="str">
        <f>IF($A338="","",VLOOKUP($A338,DATA_IMPORT!$A$2:$AG$2500,COLUMN(L$1),FALSE))</f>
        <v/>
      </c>
      <c r="M338" s="22" t="str">
        <f>IF($A338="","",VLOOKUP($A338,DATA_IMPORT!$A$2:$AG$2500,COLUMN(M$1),FALSE))</f>
        <v/>
      </c>
      <c r="N338" s="22" t="str">
        <f>IF($A338="","",VLOOKUP($A338,DATA_IMPORT!$A$2:$AG$2500,COLUMN(N$1),FALSE))</f>
        <v/>
      </c>
      <c r="O338" s="22" t="str">
        <f>IF($A338="","",VLOOKUP($A338,DATA_IMPORT!$A$2:$AG$2500,COLUMN(O$1),FALSE))</f>
        <v/>
      </c>
      <c r="P338" s="22" t="str">
        <f>IF($A338="","",VLOOKUP($A338,DATA_IMPORT!$A$2:$AG$2500,COLUMN(P$1),FALSE))</f>
        <v/>
      </c>
      <c r="Q338" s="23" t="str">
        <f>IF($A338="","",VLOOKUP($A338,DATA_IMPORT!$A$2:$AG$2500,COLUMN(Q$1),FALSE))</f>
        <v/>
      </c>
      <c r="R338" s="22" t="str">
        <f>IF($A338="","",VLOOKUP($A338,DATA_IMPORT!$A$2:$AG$2500,COLUMN(R$1),FALSE))</f>
        <v/>
      </c>
      <c r="S338" s="23" t="str">
        <f>IF($A338="","",VLOOKUP($A338,DATA_IMPORT!$A$2:$AG$2500,COLUMN(S$1),FALSE))</f>
        <v/>
      </c>
      <c r="T338" s="22" t="str">
        <f>IF($A338="","",VLOOKUP($A338,DATA_IMPORT!$A$2:$AG$2500,COLUMN(T$1),FALSE))</f>
        <v/>
      </c>
      <c r="U338" s="23" t="str">
        <f>IF($A338="","",VLOOKUP($A338,DATA_IMPORT!$A$2:$AG$2500,COLUMN(U$1),FALSE))</f>
        <v/>
      </c>
      <c r="V338" s="22" t="str">
        <f>IF($A338="","",VLOOKUP($A338,DATA_IMPORT!$A$2:$AG$2500,COLUMN(V$1),FALSE))</f>
        <v/>
      </c>
      <c r="W338" s="22" t="str">
        <f>IF($A338="","",VLOOKUP($A338,DATA_IMPORT!$A$2:$AG$2500,COLUMN(W$1),FALSE))</f>
        <v/>
      </c>
      <c r="X338" s="96" t="str">
        <f>IF($A338="","",VLOOKUP($A338,DATA_IMPORT!$A$2:$AG$2500,COLUMN(X$1),FALSE))</f>
        <v/>
      </c>
      <c r="Y338" s="96" t="str">
        <f>IF($A338="","",VLOOKUP($A338,DATA_IMPORT!$A$2:$AG$2500,COLUMN(Y$1),FALSE))</f>
        <v/>
      </c>
      <c r="Z338" s="22" t="str">
        <f>IF($A338="","",VLOOKUP($A338,DATA_IMPORT!$A$2:$AG$2500,COLUMN(Z$1),FALSE))</f>
        <v/>
      </c>
      <c r="AA338" s="96" t="str">
        <f>IF($A338="","",VLOOKUP($A338,DATA_IMPORT!$A$2:$AG$2500,COLUMN(AA$1),FALSE))</f>
        <v/>
      </c>
      <c r="AB338" s="96" t="str">
        <f>IF($A338="","",VLOOKUP($A338,DATA_IMPORT!$A$2:$AG$2500,COLUMN(AB$1),FALSE))</f>
        <v/>
      </c>
      <c r="AC338" s="22" t="str">
        <f>IF($A338="","",VLOOKUP($A338,DATA_IMPORT!$A$2:$AG$2500,COLUMN(AC$1),FALSE))</f>
        <v/>
      </c>
      <c r="AD338" s="96" t="str">
        <f>IF($A338="","",VLOOKUP($A338,DATA_IMPORT!$A$2:$AG$2500,COLUMN(AD$1),FALSE))</f>
        <v/>
      </c>
      <c r="AE338" s="96" t="str">
        <f>IF($A338="","",VLOOKUP($A338,DATA_IMPORT!$A$2:$AG$2500,COLUMN(AE$1),FALSE))</f>
        <v/>
      </c>
      <c r="AF338" s="96" t="str">
        <f>IF($A338="","",VLOOKUP($A338,DATA_IMPORT!$A$2:$AG$2500,COLUMN(AF$1),FALSE))</f>
        <v/>
      </c>
      <c r="AG338" s="96" t="str">
        <f>IF($A338="","",VLOOKUP($A338,DATA_IMPORT!$A$2:$AG$2500,COLUMN(AG$1),FALSE))</f>
        <v/>
      </c>
    </row>
    <row r="339" spans="2:33">
      <c r="B339" t="str">
        <f>IF($A339="","",VLOOKUP($A339,DATA_IMPORT!$A$2:$AG$2500,COLUMN(B$1),FALSE))</f>
        <v/>
      </c>
      <c r="C339" t="str">
        <f>IF($A339="","",VLOOKUP($A339,DATA_IMPORT!$A$2:$AG$2500,COLUMN(C$1),FALSE))</f>
        <v/>
      </c>
      <c r="D339" t="str">
        <f>IF($A339="","",VLOOKUP($A339,DATA_IMPORT!$A$2:$AG$2500,COLUMN(D$1),FALSE))</f>
        <v/>
      </c>
      <c r="E339" s="106" t="str">
        <f>IF($A339="","",VLOOKUP($A339,DATA_IMPORT!$A$2:$AG$2500,COLUMN(F$1),FALSE))</f>
        <v/>
      </c>
      <c r="F339" t="str">
        <f>IF($A339="","",VLOOKUP($A339,DATA_IMPORT!$A$2:$AG$2500,COLUMN(F$1),FALSE))</f>
        <v/>
      </c>
      <c r="G339" t="str">
        <f>IF(A339="","",F339&amp;COUNTIF($B$2:$B339,B339))</f>
        <v/>
      </c>
      <c r="H339" t="str">
        <f t="shared" si="10"/>
        <v/>
      </c>
      <c r="I339" t="str">
        <f t="shared" si="11"/>
        <v/>
      </c>
      <c r="J339" s="106" t="s">
        <v>42</v>
      </c>
      <c r="K339" s="22" t="str">
        <f>IF($A339="","",VLOOKUP($A339,DATA_IMPORT!$A$2:$AG$2500,COLUMN(K$1),FALSE))</f>
        <v/>
      </c>
      <c r="L339" s="22" t="str">
        <f>IF($A339="","",VLOOKUP($A339,DATA_IMPORT!$A$2:$AG$2500,COLUMN(L$1),FALSE))</f>
        <v/>
      </c>
      <c r="M339" s="22" t="str">
        <f>IF($A339="","",VLOOKUP($A339,DATA_IMPORT!$A$2:$AG$2500,COLUMN(M$1),FALSE))</f>
        <v/>
      </c>
      <c r="N339" s="22" t="str">
        <f>IF($A339="","",VLOOKUP($A339,DATA_IMPORT!$A$2:$AG$2500,COLUMN(N$1),FALSE))</f>
        <v/>
      </c>
      <c r="O339" s="22" t="str">
        <f>IF($A339="","",VLOOKUP($A339,DATA_IMPORT!$A$2:$AG$2500,COLUMN(O$1),FALSE))</f>
        <v/>
      </c>
      <c r="P339" s="22" t="str">
        <f>IF($A339="","",VLOOKUP($A339,DATA_IMPORT!$A$2:$AG$2500,COLUMN(P$1),FALSE))</f>
        <v/>
      </c>
      <c r="Q339" s="23" t="str">
        <f>IF($A339="","",VLOOKUP($A339,DATA_IMPORT!$A$2:$AG$2500,COLUMN(Q$1),FALSE))</f>
        <v/>
      </c>
      <c r="R339" s="22" t="str">
        <f>IF($A339="","",VLOOKUP($A339,DATA_IMPORT!$A$2:$AG$2500,COLUMN(R$1),FALSE))</f>
        <v/>
      </c>
      <c r="S339" s="23" t="str">
        <f>IF($A339="","",VLOOKUP($A339,DATA_IMPORT!$A$2:$AG$2500,COLUMN(S$1),FALSE))</f>
        <v/>
      </c>
      <c r="T339" s="22" t="str">
        <f>IF($A339="","",VLOOKUP($A339,DATA_IMPORT!$A$2:$AG$2500,COLUMN(T$1),FALSE))</f>
        <v/>
      </c>
      <c r="U339" s="23" t="str">
        <f>IF($A339="","",VLOOKUP($A339,DATA_IMPORT!$A$2:$AG$2500,COLUMN(U$1),FALSE))</f>
        <v/>
      </c>
      <c r="V339" s="22" t="str">
        <f>IF($A339="","",VLOOKUP($A339,DATA_IMPORT!$A$2:$AG$2500,COLUMN(V$1),FALSE))</f>
        <v/>
      </c>
      <c r="W339" s="22" t="str">
        <f>IF($A339="","",VLOOKUP($A339,DATA_IMPORT!$A$2:$AG$2500,COLUMN(W$1),FALSE))</f>
        <v/>
      </c>
      <c r="X339" s="96" t="str">
        <f>IF($A339="","",VLOOKUP($A339,DATA_IMPORT!$A$2:$AG$2500,COLUMN(X$1),FALSE))</f>
        <v/>
      </c>
      <c r="Y339" s="96" t="str">
        <f>IF($A339="","",VLOOKUP($A339,DATA_IMPORT!$A$2:$AG$2500,COLUMN(Y$1),FALSE))</f>
        <v/>
      </c>
      <c r="Z339" s="22" t="str">
        <f>IF($A339="","",VLOOKUP($A339,DATA_IMPORT!$A$2:$AG$2500,COLUMN(Z$1),FALSE))</f>
        <v/>
      </c>
      <c r="AA339" s="96" t="str">
        <f>IF($A339="","",VLOOKUP($A339,DATA_IMPORT!$A$2:$AG$2500,COLUMN(AA$1),FALSE))</f>
        <v/>
      </c>
      <c r="AB339" s="96" t="str">
        <f>IF($A339="","",VLOOKUP($A339,DATA_IMPORT!$A$2:$AG$2500,COLUMN(AB$1),FALSE))</f>
        <v/>
      </c>
      <c r="AC339" s="22" t="str">
        <f>IF($A339="","",VLOOKUP($A339,DATA_IMPORT!$A$2:$AG$2500,COLUMN(AC$1),FALSE))</f>
        <v/>
      </c>
      <c r="AD339" s="96" t="str">
        <f>IF($A339="","",VLOOKUP($A339,DATA_IMPORT!$A$2:$AG$2500,COLUMN(AD$1),FALSE))</f>
        <v/>
      </c>
      <c r="AE339" s="96" t="str">
        <f>IF($A339="","",VLOOKUP($A339,DATA_IMPORT!$A$2:$AG$2500,COLUMN(AE$1),FALSE))</f>
        <v/>
      </c>
      <c r="AF339" s="96" t="str">
        <f>IF($A339="","",VLOOKUP($A339,DATA_IMPORT!$A$2:$AG$2500,COLUMN(AF$1),FALSE))</f>
        <v/>
      </c>
      <c r="AG339" s="96" t="str">
        <f>IF($A339="","",VLOOKUP($A339,DATA_IMPORT!$A$2:$AG$2500,COLUMN(AG$1),FALSE))</f>
        <v/>
      </c>
    </row>
    <row r="340" spans="2:33">
      <c r="B340" t="str">
        <f>IF($A340="","",VLOOKUP($A340,DATA_IMPORT!$A$2:$AG$2500,COLUMN(B$1),FALSE))</f>
        <v/>
      </c>
      <c r="C340" t="str">
        <f>IF($A340="","",VLOOKUP($A340,DATA_IMPORT!$A$2:$AG$2500,COLUMN(C$1),FALSE))</f>
        <v/>
      </c>
      <c r="D340" t="str">
        <f>IF($A340="","",VLOOKUP($A340,DATA_IMPORT!$A$2:$AG$2500,COLUMN(D$1),FALSE))</f>
        <v/>
      </c>
      <c r="E340" s="106" t="str">
        <f>IF($A340="","",VLOOKUP($A340,DATA_IMPORT!$A$2:$AG$2500,COLUMN(F$1),FALSE))</f>
        <v/>
      </c>
      <c r="F340" t="str">
        <f>IF($A340="","",VLOOKUP($A340,DATA_IMPORT!$A$2:$AG$2500,COLUMN(F$1),FALSE))</f>
        <v/>
      </c>
      <c r="G340" t="str">
        <f>IF(A340="","",F340&amp;COUNTIF($B$2:$B340,B340))</f>
        <v/>
      </c>
      <c r="H340" t="str">
        <f t="shared" si="10"/>
        <v/>
      </c>
      <c r="I340" t="str">
        <f t="shared" si="11"/>
        <v/>
      </c>
      <c r="J340" s="106" t="s">
        <v>42</v>
      </c>
      <c r="K340" s="22" t="str">
        <f>IF($A340="","",VLOOKUP($A340,DATA_IMPORT!$A$2:$AG$2500,COLUMN(K$1),FALSE))</f>
        <v/>
      </c>
      <c r="L340" s="22" t="str">
        <f>IF($A340="","",VLOOKUP($A340,DATA_IMPORT!$A$2:$AG$2500,COLUMN(L$1),FALSE))</f>
        <v/>
      </c>
      <c r="M340" s="22" t="str">
        <f>IF($A340="","",VLOOKUP($A340,DATA_IMPORT!$A$2:$AG$2500,COLUMN(M$1),FALSE))</f>
        <v/>
      </c>
      <c r="N340" s="22" t="str">
        <f>IF($A340="","",VLOOKUP($A340,DATA_IMPORT!$A$2:$AG$2500,COLUMN(N$1),FALSE))</f>
        <v/>
      </c>
      <c r="O340" s="22" t="str">
        <f>IF($A340="","",VLOOKUP($A340,DATA_IMPORT!$A$2:$AG$2500,COLUMN(O$1),FALSE))</f>
        <v/>
      </c>
      <c r="P340" s="22" t="str">
        <f>IF($A340="","",VLOOKUP($A340,DATA_IMPORT!$A$2:$AG$2500,COLUMN(P$1),FALSE))</f>
        <v/>
      </c>
      <c r="Q340" s="23" t="str">
        <f>IF($A340="","",VLOOKUP($A340,DATA_IMPORT!$A$2:$AG$2500,COLUMN(Q$1),FALSE))</f>
        <v/>
      </c>
      <c r="R340" s="22" t="str">
        <f>IF($A340="","",VLOOKUP($A340,DATA_IMPORT!$A$2:$AG$2500,COLUMN(R$1),FALSE))</f>
        <v/>
      </c>
      <c r="S340" s="23" t="str">
        <f>IF($A340="","",VLOOKUP($A340,DATA_IMPORT!$A$2:$AG$2500,COLUMN(S$1),FALSE))</f>
        <v/>
      </c>
      <c r="T340" s="22" t="str">
        <f>IF($A340="","",VLOOKUP($A340,DATA_IMPORT!$A$2:$AG$2500,COLUMN(T$1),FALSE))</f>
        <v/>
      </c>
      <c r="U340" s="23" t="str">
        <f>IF($A340="","",VLOOKUP($A340,DATA_IMPORT!$A$2:$AG$2500,COLUMN(U$1),FALSE))</f>
        <v/>
      </c>
      <c r="V340" s="22" t="str">
        <f>IF($A340="","",VLOOKUP($A340,DATA_IMPORT!$A$2:$AG$2500,COLUMN(V$1),FALSE))</f>
        <v/>
      </c>
      <c r="W340" s="22" t="str">
        <f>IF($A340="","",VLOOKUP($A340,DATA_IMPORT!$A$2:$AG$2500,COLUMN(W$1),FALSE))</f>
        <v/>
      </c>
      <c r="X340" s="96" t="str">
        <f>IF($A340="","",VLOOKUP($A340,DATA_IMPORT!$A$2:$AG$2500,COLUMN(X$1),FALSE))</f>
        <v/>
      </c>
      <c r="Y340" s="96" t="str">
        <f>IF($A340="","",VLOOKUP($A340,DATA_IMPORT!$A$2:$AG$2500,COLUMN(Y$1),FALSE))</f>
        <v/>
      </c>
      <c r="Z340" s="22" t="str">
        <f>IF($A340="","",VLOOKUP($A340,DATA_IMPORT!$A$2:$AG$2500,COLUMN(Z$1),FALSE))</f>
        <v/>
      </c>
      <c r="AA340" s="96" t="str">
        <f>IF($A340="","",VLOOKUP($A340,DATA_IMPORT!$A$2:$AG$2500,COLUMN(AA$1),FALSE))</f>
        <v/>
      </c>
      <c r="AB340" s="96" t="str">
        <f>IF($A340="","",VLOOKUP($A340,DATA_IMPORT!$A$2:$AG$2500,COLUMN(AB$1),FALSE))</f>
        <v/>
      </c>
      <c r="AC340" s="22" t="str">
        <f>IF($A340="","",VLOOKUP($A340,DATA_IMPORT!$A$2:$AG$2500,COLUMN(AC$1),FALSE))</f>
        <v/>
      </c>
      <c r="AD340" s="96" t="str">
        <f>IF($A340="","",VLOOKUP($A340,DATA_IMPORT!$A$2:$AG$2500,COLUMN(AD$1),FALSE))</f>
        <v/>
      </c>
      <c r="AE340" s="96" t="str">
        <f>IF($A340="","",VLOOKUP($A340,DATA_IMPORT!$A$2:$AG$2500,COLUMN(AE$1),FALSE))</f>
        <v/>
      </c>
      <c r="AF340" s="96" t="str">
        <f>IF($A340="","",VLOOKUP($A340,DATA_IMPORT!$A$2:$AG$2500,COLUMN(AF$1),FALSE))</f>
        <v/>
      </c>
      <c r="AG340" s="96" t="str">
        <f>IF($A340="","",VLOOKUP($A340,DATA_IMPORT!$A$2:$AG$2500,COLUMN(AG$1),FALSE))</f>
        <v/>
      </c>
    </row>
    <row r="341" spans="2:33">
      <c r="B341" t="str">
        <f>IF($A341="","",VLOOKUP($A341,DATA_IMPORT!$A$2:$AG$2500,COLUMN(B$1),FALSE))</f>
        <v/>
      </c>
      <c r="C341" t="str">
        <f>IF($A341="","",VLOOKUP($A341,DATA_IMPORT!$A$2:$AG$2500,COLUMN(C$1),FALSE))</f>
        <v/>
      </c>
      <c r="D341" t="str">
        <f>IF($A341="","",VLOOKUP($A341,DATA_IMPORT!$A$2:$AG$2500,COLUMN(D$1),FALSE))</f>
        <v/>
      </c>
      <c r="E341" s="106" t="str">
        <f>IF($A341="","",VLOOKUP($A341,DATA_IMPORT!$A$2:$AG$2500,COLUMN(F$1),FALSE))</f>
        <v/>
      </c>
      <c r="F341" t="str">
        <f>IF($A341="","",VLOOKUP($A341,DATA_IMPORT!$A$2:$AG$2500,COLUMN(F$1),FALSE))</f>
        <v/>
      </c>
      <c r="G341" t="str">
        <f>IF(A341="","",F341&amp;COUNTIF($B$2:$B341,B341))</f>
        <v/>
      </c>
      <c r="H341" t="str">
        <f t="shared" si="10"/>
        <v/>
      </c>
      <c r="I341" t="str">
        <f t="shared" si="11"/>
        <v/>
      </c>
      <c r="J341" s="106" t="s">
        <v>42</v>
      </c>
      <c r="K341" s="22" t="str">
        <f>IF($A341="","",VLOOKUP($A341,DATA_IMPORT!$A$2:$AG$2500,COLUMN(K$1),FALSE))</f>
        <v/>
      </c>
      <c r="L341" s="22" t="str">
        <f>IF($A341="","",VLOOKUP($A341,DATA_IMPORT!$A$2:$AG$2500,COLUMN(L$1),FALSE))</f>
        <v/>
      </c>
      <c r="M341" s="22" t="str">
        <f>IF($A341="","",VLOOKUP($A341,DATA_IMPORT!$A$2:$AG$2500,COLUMN(M$1),FALSE))</f>
        <v/>
      </c>
      <c r="N341" s="22" t="str">
        <f>IF($A341="","",VLOOKUP($A341,DATA_IMPORT!$A$2:$AG$2500,COLUMN(N$1),FALSE))</f>
        <v/>
      </c>
      <c r="O341" s="22" t="str">
        <f>IF($A341="","",VLOOKUP($A341,DATA_IMPORT!$A$2:$AG$2500,COLUMN(O$1),FALSE))</f>
        <v/>
      </c>
      <c r="P341" s="22" t="str">
        <f>IF($A341="","",VLOOKUP($A341,DATA_IMPORT!$A$2:$AG$2500,COLUMN(P$1),FALSE))</f>
        <v/>
      </c>
      <c r="Q341" s="23" t="str">
        <f>IF($A341="","",VLOOKUP($A341,DATA_IMPORT!$A$2:$AG$2500,COLUMN(Q$1),FALSE))</f>
        <v/>
      </c>
      <c r="R341" s="22" t="str">
        <f>IF($A341="","",VLOOKUP($A341,DATA_IMPORT!$A$2:$AG$2500,COLUMN(R$1),FALSE))</f>
        <v/>
      </c>
      <c r="S341" s="23" t="str">
        <f>IF($A341="","",VLOOKUP($A341,DATA_IMPORT!$A$2:$AG$2500,COLUMN(S$1),FALSE))</f>
        <v/>
      </c>
      <c r="T341" s="22" t="str">
        <f>IF($A341="","",VLOOKUP($A341,DATA_IMPORT!$A$2:$AG$2500,COLUMN(T$1),FALSE))</f>
        <v/>
      </c>
      <c r="U341" s="23" t="str">
        <f>IF($A341="","",VLOOKUP($A341,DATA_IMPORT!$A$2:$AG$2500,COLUMN(U$1),FALSE))</f>
        <v/>
      </c>
      <c r="V341" s="22" t="str">
        <f>IF($A341="","",VLOOKUP($A341,DATA_IMPORT!$A$2:$AG$2500,COLUMN(V$1),FALSE))</f>
        <v/>
      </c>
      <c r="W341" s="22" t="str">
        <f>IF($A341="","",VLOOKUP($A341,DATA_IMPORT!$A$2:$AG$2500,COLUMN(W$1),FALSE))</f>
        <v/>
      </c>
      <c r="X341" s="96" t="str">
        <f>IF($A341="","",VLOOKUP($A341,DATA_IMPORT!$A$2:$AG$2500,COLUMN(X$1),FALSE))</f>
        <v/>
      </c>
      <c r="Y341" s="96" t="str">
        <f>IF($A341="","",VLOOKUP($A341,DATA_IMPORT!$A$2:$AG$2500,COLUMN(Y$1),FALSE))</f>
        <v/>
      </c>
      <c r="Z341" s="22" t="str">
        <f>IF($A341="","",VLOOKUP($A341,DATA_IMPORT!$A$2:$AG$2500,COLUMN(Z$1),FALSE))</f>
        <v/>
      </c>
      <c r="AA341" s="96" t="str">
        <f>IF($A341="","",VLOOKUP($A341,DATA_IMPORT!$A$2:$AG$2500,COLUMN(AA$1),FALSE))</f>
        <v/>
      </c>
      <c r="AB341" s="96" t="str">
        <f>IF($A341="","",VLOOKUP($A341,DATA_IMPORT!$A$2:$AG$2500,COLUMN(AB$1),FALSE))</f>
        <v/>
      </c>
      <c r="AC341" s="22" t="str">
        <f>IF($A341="","",VLOOKUP($A341,DATA_IMPORT!$A$2:$AG$2500,COLUMN(AC$1),FALSE))</f>
        <v/>
      </c>
      <c r="AD341" s="96" t="str">
        <f>IF($A341="","",VLOOKUP($A341,DATA_IMPORT!$A$2:$AG$2500,COLUMN(AD$1),FALSE))</f>
        <v/>
      </c>
      <c r="AE341" s="96" t="str">
        <f>IF($A341="","",VLOOKUP($A341,DATA_IMPORT!$A$2:$AG$2500,COLUMN(AE$1),FALSE))</f>
        <v/>
      </c>
      <c r="AF341" s="96" t="str">
        <f>IF($A341="","",VLOOKUP($A341,DATA_IMPORT!$A$2:$AG$2500,COLUMN(AF$1),FALSE))</f>
        <v/>
      </c>
      <c r="AG341" s="96" t="str">
        <f>IF($A341="","",VLOOKUP($A341,DATA_IMPORT!$A$2:$AG$2500,COLUMN(AG$1),FALSE))</f>
        <v/>
      </c>
    </row>
    <row r="342" spans="2:33">
      <c r="B342" t="str">
        <f>IF($A342="","",VLOOKUP($A342,DATA_IMPORT!$A$2:$AG$2500,COLUMN(B$1),FALSE))</f>
        <v/>
      </c>
      <c r="C342" t="str">
        <f>IF($A342="","",VLOOKUP($A342,DATA_IMPORT!$A$2:$AG$2500,COLUMN(C$1),FALSE))</f>
        <v/>
      </c>
      <c r="D342" t="str">
        <f>IF($A342="","",VLOOKUP($A342,DATA_IMPORT!$A$2:$AG$2500,COLUMN(D$1),FALSE))</f>
        <v/>
      </c>
      <c r="E342" s="106" t="str">
        <f>IF($A342="","",VLOOKUP($A342,DATA_IMPORT!$A$2:$AG$2500,COLUMN(F$1),FALSE))</f>
        <v/>
      </c>
      <c r="F342" t="str">
        <f>IF($A342="","",VLOOKUP($A342,DATA_IMPORT!$A$2:$AG$2500,COLUMN(F$1),FALSE))</f>
        <v/>
      </c>
      <c r="G342" t="str">
        <f>IF(A342="","",F342&amp;COUNTIF($B$2:$B342,B342))</f>
        <v/>
      </c>
      <c r="H342" t="str">
        <f t="shared" si="10"/>
        <v/>
      </c>
      <c r="I342" t="str">
        <f t="shared" si="11"/>
        <v/>
      </c>
      <c r="J342" s="106" t="s">
        <v>42</v>
      </c>
      <c r="K342" s="22" t="str">
        <f>IF($A342="","",VLOOKUP($A342,DATA_IMPORT!$A$2:$AG$2500,COLUMN(K$1),FALSE))</f>
        <v/>
      </c>
      <c r="L342" s="22" t="str">
        <f>IF($A342="","",VLOOKUP($A342,DATA_IMPORT!$A$2:$AG$2500,COLUMN(L$1),FALSE))</f>
        <v/>
      </c>
      <c r="M342" s="22" t="str">
        <f>IF($A342="","",VLOOKUP($A342,DATA_IMPORT!$A$2:$AG$2500,COLUMN(M$1),FALSE))</f>
        <v/>
      </c>
      <c r="N342" s="22" t="str">
        <f>IF($A342="","",VLOOKUP($A342,DATA_IMPORT!$A$2:$AG$2500,COLUMN(N$1),FALSE))</f>
        <v/>
      </c>
      <c r="O342" s="22" t="str">
        <f>IF($A342="","",VLOOKUP($A342,DATA_IMPORT!$A$2:$AG$2500,COLUMN(O$1),FALSE))</f>
        <v/>
      </c>
      <c r="P342" s="22" t="str">
        <f>IF($A342="","",VLOOKUP($A342,DATA_IMPORT!$A$2:$AG$2500,COLUMN(P$1),FALSE))</f>
        <v/>
      </c>
      <c r="Q342" s="23" t="str">
        <f>IF($A342="","",VLOOKUP($A342,DATA_IMPORT!$A$2:$AG$2500,COLUMN(Q$1),FALSE))</f>
        <v/>
      </c>
      <c r="R342" s="22" t="str">
        <f>IF($A342="","",VLOOKUP($A342,DATA_IMPORT!$A$2:$AG$2500,COLUMN(R$1),FALSE))</f>
        <v/>
      </c>
      <c r="S342" s="23" t="str">
        <f>IF($A342="","",VLOOKUP($A342,DATA_IMPORT!$A$2:$AG$2500,COLUMN(S$1),FALSE))</f>
        <v/>
      </c>
      <c r="T342" s="22" t="str">
        <f>IF($A342="","",VLOOKUP($A342,DATA_IMPORT!$A$2:$AG$2500,COLUMN(T$1),FALSE))</f>
        <v/>
      </c>
      <c r="U342" s="23" t="str">
        <f>IF($A342="","",VLOOKUP($A342,DATA_IMPORT!$A$2:$AG$2500,COLUMN(U$1),FALSE))</f>
        <v/>
      </c>
      <c r="V342" s="22" t="str">
        <f>IF($A342="","",VLOOKUP($A342,DATA_IMPORT!$A$2:$AG$2500,COLUMN(V$1),FALSE))</f>
        <v/>
      </c>
      <c r="W342" s="22" t="str">
        <f>IF($A342="","",VLOOKUP($A342,DATA_IMPORT!$A$2:$AG$2500,COLUMN(W$1),FALSE))</f>
        <v/>
      </c>
      <c r="X342" s="96" t="str">
        <f>IF($A342="","",VLOOKUP($A342,DATA_IMPORT!$A$2:$AG$2500,COLUMN(X$1),FALSE))</f>
        <v/>
      </c>
      <c r="Y342" s="96" t="str">
        <f>IF($A342="","",VLOOKUP($A342,DATA_IMPORT!$A$2:$AG$2500,COLUMN(Y$1),FALSE))</f>
        <v/>
      </c>
      <c r="Z342" s="22" t="str">
        <f>IF($A342="","",VLOOKUP($A342,DATA_IMPORT!$A$2:$AG$2500,COLUMN(Z$1),FALSE))</f>
        <v/>
      </c>
      <c r="AA342" s="96" t="str">
        <f>IF($A342="","",VLOOKUP($A342,DATA_IMPORT!$A$2:$AG$2500,COLUMN(AA$1),FALSE))</f>
        <v/>
      </c>
      <c r="AB342" s="96" t="str">
        <f>IF($A342="","",VLOOKUP($A342,DATA_IMPORT!$A$2:$AG$2500,COLUMN(AB$1),FALSE))</f>
        <v/>
      </c>
      <c r="AC342" s="22" t="str">
        <f>IF($A342="","",VLOOKUP($A342,DATA_IMPORT!$A$2:$AG$2500,COLUMN(AC$1),FALSE))</f>
        <v/>
      </c>
      <c r="AD342" s="96" t="str">
        <f>IF($A342="","",VLOOKUP($A342,DATA_IMPORT!$A$2:$AG$2500,COLUMN(AD$1),FALSE))</f>
        <v/>
      </c>
      <c r="AE342" s="96" t="str">
        <f>IF($A342="","",VLOOKUP($A342,DATA_IMPORT!$A$2:$AG$2500,COLUMN(AE$1),FALSE))</f>
        <v/>
      </c>
      <c r="AF342" s="96" t="str">
        <f>IF($A342="","",VLOOKUP($A342,DATA_IMPORT!$A$2:$AG$2500,COLUMN(AF$1),FALSE))</f>
        <v/>
      </c>
      <c r="AG342" s="96" t="str">
        <f>IF($A342="","",VLOOKUP($A342,DATA_IMPORT!$A$2:$AG$2500,COLUMN(AG$1),FALSE))</f>
        <v/>
      </c>
    </row>
    <row r="343" spans="2:33">
      <c r="B343" t="str">
        <f>IF($A343="","",VLOOKUP($A343,DATA_IMPORT!$A$2:$AG$2500,COLUMN(B$1),FALSE))</f>
        <v/>
      </c>
      <c r="C343" t="str">
        <f>IF($A343="","",VLOOKUP($A343,DATA_IMPORT!$A$2:$AG$2500,COLUMN(C$1),FALSE))</f>
        <v/>
      </c>
      <c r="D343" t="str">
        <f>IF($A343="","",VLOOKUP($A343,DATA_IMPORT!$A$2:$AG$2500,COLUMN(D$1),FALSE))</f>
        <v/>
      </c>
      <c r="E343" s="106" t="str">
        <f>IF($A343="","",VLOOKUP($A343,DATA_IMPORT!$A$2:$AG$2500,COLUMN(F$1),FALSE))</f>
        <v/>
      </c>
      <c r="F343" t="str">
        <f>IF($A343="","",VLOOKUP($A343,DATA_IMPORT!$A$2:$AG$2500,COLUMN(F$1),FALSE))</f>
        <v/>
      </c>
      <c r="G343" t="str">
        <f>IF(A343="","",F343&amp;COUNTIF($B$2:$B343,B343))</f>
        <v/>
      </c>
      <c r="H343" t="str">
        <f t="shared" si="10"/>
        <v/>
      </c>
      <c r="I343" t="str">
        <f t="shared" si="11"/>
        <v/>
      </c>
      <c r="J343" s="106" t="s">
        <v>42</v>
      </c>
      <c r="K343" s="22" t="str">
        <f>IF($A343="","",VLOOKUP($A343,DATA_IMPORT!$A$2:$AG$2500,COLUMN(K$1),FALSE))</f>
        <v/>
      </c>
      <c r="L343" s="22" t="str">
        <f>IF($A343="","",VLOOKUP($A343,DATA_IMPORT!$A$2:$AG$2500,COLUMN(L$1),FALSE))</f>
        <v/>
      </c>
      <c r="M343" s="22" t="str">
        <f>IF($A343="","",VLOOKUP($A343,DATA_IMPORT!$A$2:$AG$2500,COLUMN(M$1),FALSE))</f>
        <v/>
      </c>
      <c r="N343" s="22" t="str">
        <f>IF($A343="","",VLOOKUP($A343,DATA_IMPORT!$A$2:$AG$2500,COLUMN(N$1),FALSE))</f>
        <v/>
      </c>
      <c r="O343" s="22" t="str">
        <f>IF($A343="","",VLOOKUP($A343,DATA_IMPORT!$A$2:$AG$2500,COLUMN(O$1),FALSE))</f>
        <v/>
      </c>
      <c r="P343" s="22" t="str">
        <f>IF($A343="","",VLOOKUP($A343,DATA_IMPORT!$A$2:$AG$2500,COLUMN(P$1),FALSE))</f>
        <v/>
      </c>
      <c r="Q343" s="23" t="str">
        <f>IF($A343="","",VLOOKUP($A343,DATA_IMPORT!$A$2:$AG$2500,COLUMN(Q$1),FALSE))</f>
        <v/>
      </c>
      <c r="R343" s="22" t="str">
        <f>IF($A343="","",VLOOKUP($A343,DATA_IMPORT!$A$2:$AG$2500,COLUMN(R$1),FALSE))</f>
        <v/>
      </c>
      <c r="S343" s="23" t="str">
        <f>IF($A343="","",VLOOKUP($A343,DATA_IMPORT!$A$2:$AG$2500,COLUMN(S$1),FALSE))</f>
        <v/>
      </c>
      <c r="T343" s="22" t="str">
        <f>IF($A343="","",VLOOKUP($A343,DATA_IMPORT!$A$2:$AG$2500,COLUMN(T$1),FALSE))</f>
        <v/>
      </c>
      <c r="U343" s="23" t="str">
        <f>IF($A343="","",VLOOKUP($A343,DATA_IMPORT!$A$2:$AG$2500,COLUMN(U$1),FALSE))</f>
        <v/>
      </c>
      <c r="V343" s="22" t="str">
        <f>IF($A343="","",VLOOKUP($A343,DATA_IMPORT!$A$2:$AG$2500,COLUMN(V$1),FALSE))</f>
        <v/>
      </c>
      <c r="W343" s="22" t="str">
        <f>IF($A343="","",VLOOKUP($A343,DATA_IMPORT!$A$2:$AG$2500,COLUMN(W$1),FALSE))</f>
        <v/>
      </c>
      <c r="X343" s="96" t="str">
        <f>IF($A343="","",VLOOKUP($A343,DATA_IMPORT!$A$2:$AG$2500,COLUMN(X$1),FALSE))</f>
        <v/>
      </c>
      <c r="Y343" s="96" t="str">
        <f>IF($A343="","",VLOOKUP($A343,DATA_IMPORT!$A$2:$AG$2500,COLUMN(Y$1),FALSE))</f>
        <v/>
      </c>
      <c r="Z343" s="22" t="str">
        <f>IF($A343="","",VLOOKUP($A343,DATA_IMPORT!$A$2:$AG$2500,COLUMN(Z$1),FALSE))</f>
        <v/>
      </c>
      <c r="AA343" s="96" t="str">
        <f>IF($A343="","",VLOOKUP($A343,DATA_IMPORT!$A$2:$AG$2500,COLUMN(AA$1),FALSE))</f>
        <v/>
      </c>
      <c r="AB343" s="96" t="str">
        <f>IF($A343="","",VLOOKUP($A343,DATA_IMPORT!$A$2:$AG$2500,COLUMN(AB$1),FALSE))</f>
        <v/>
      </c>
      <c r="AC343" s="22" t="str">
        <f>IF($A343="","",VLOOKUP($A343,DATA_IMPORT!$A$2:$AG$2500,COLUMN(AC$1),FALSE))</f>
        <v/>
      </c>
      <c r="AD343" s="96" t="str">
        <f>IF($A343="","",VLOOKUP($A343,DATA_IMPORT!$A$2:$AG$2500,COLUMN(AD$1),FALSE))</f>
        <v/>
      </c>
      <c r="AE343" s="96" t="str">
        <f>IF($A343="","",VLOOKUP($A343,DATA_IMPORT!$A$2:$AG$2500,COLUMN(AE$1),FALSE))</f>
        <v/>
      </c>
      <c r="AF343" s="96" t="str">
        <f>IF($A343="","",VLOOKUP($A343,DATA_IMPORT!$A$2:$AG$2500,COLUMN(AF$1),FALSE))</f>
        <v/>
      </c>
      <c r="AG343" s="96" t="str">
        <f>IF($A343="","",VLOOKUP($A343,DATA_IMPORT!$A$2:$AG$2500,COLUMN(AG$1),FALSE))</f>
        <v/>
      </c>
    </row>
    <row r="344" spans="2:33">
      <c r="B344" t="str">
        <f>IF($A344="","",VLOOKUP($A344,DATA_IMPORT!$A$2:$AG$2500,COLUMN(B$1),FALSE))</f>
        <v/>
      </c>
      <c r="C344" t="str">
        <f>IF($A344="","",VLOOKUP($A344,DATA_IMPORT!$A$2:$AG$2500,COLUMN(C$1),FALSE))</f>
        <v/>
      </c>
      <c r="D344" t="str">
        <f>IF($A344="","",VLOOKUP($A344,DATA_IMPORT!$A$2:$AG$2500,COLUMN(D$1),FALSE))</f>
        <v/>
      </c>
      <c r="E344" s="106" t="str">
        <f>IF($A344="","",VLOOKUP($A344,DATA_IMPORT!$A$2:$AG$2500,COLUMN(F$1),FALSE))</f>
        <v/>
      </c>
      <c r="F344" t="str">
        <f>IF($A344="","",VLOOKUP($A344,DATA_IMPORT!$A$2:$AG$2500,COLUMN(F$1),FALSE))</f>
        <v/>
      </c>
      <c r="G344" t="str">
        <f>IF(A344="","",F344&amp;COUNTIF($B$2:$B344,B344))</f>
        <v/>
      </c>
      <c r="H344" t="str">
        <f t="shared" si="10"/>
        <v/>
      </c>
      <c r="I344" t="str">
        <f t="shared" si="11"/>
        <v/>
      </c>
      <c r="J344" s="106" t="s">
        <v>42</v>
      </c>
      <c r="K344" s="22" t="str">
        <f>IF($A344="","",VLOOKUP($A344,DATA_IMPORT!$A$2:$AG$2500,COLUMN(K$1),FALSE))</f>
        <v/>
      </c>
      <c r="L344" s="22" t="str">
        <f>IF($A344="","",VLOOKUP($A344,DATA_IMPORT!$A$2:$AG$2500,COLUMN(L$1),FALSE))</f>
        <v/>
      </c>
      <c r="M344" s="22" t="str">
        <f>IF($A344="","",VLOOKUP($A344,DATA_IMPORT!$A$2:$AG$2500,COLUMN(M$1),FALSE))</f>
        <v/>
      </c>
      <c r="N344" s="22" t="str">
        <f>IF($A344="","",VLOOKUP($A344,DATA_IMPORT!$A$2:$AG$2500,COLUMN(N$1),FALSE))</f>
        <v/>
      </c>
      <c r="O344" s="22" t="str">
        <f>IF($A344="","",VLOOKUP($A344,DATA_IMPORT!$A$2:$AG$2500,COLUMN(O$1),FALSE))</f>
        <v/>
      </c>
      <c r="P344" s="22" t="str">
        <f>IF($A344="","",VLOOKUP($A344,DATA_IMPORT!$A$2:$AG$2500,COLUMN(P$1),FALSE))</f>
        <v/>
      </c>
      <c r="Q344" s="23" t="str">
        <f>IF($A344="","",VLOOKUP($A344,DATA_IMPORT!$A$2:$AG$2500,COLUMN(Q$1),FALSE))</f>
        <v/>
      </c>
      <c r="R344" s="22" t="str">
        <f>IF($A344="","",VLOOKUP($A344,DATA_IMPORT!$A$2:$AG$2500,COLUMN(R$1),FALSE))</f>
        <v/>
      </c>
      <c r="S344" s="23" t="str">
        <f>IF($A344="","",VLOOKUP($A344,DATA_IMPORT!$A$2:$AG$2500,COLUMN(S$1),FALSE))</f>
        <v/>
      </c>
      <c r="T344" s="22" t="str">
        <f>IF($A344="","",VLOOKUP($A344,DATA_IMPORT!$A$2:$AG$2500,COLUMN(T$1),FALSE))</f>
        <v/>
      </c>
      <c r="U344" s="23" t="str">
        <f>IF($A344="","",VLOOKUP($A344,DATA_IMPORT!$A$2:$AG$2500,COLUMN(U$1),FALSE))</f>
        <v/>
      </c>
      <c r="V344" s="22" t="str">
        <f>IF($A344="","",VLOOKUP($A344,DATA_IMPORT!$A$2:$AG$2500,COLUMN(V$1),FALSE))</f>
        <v/>
      </c>
      <c r="W344" s="22" t="str">
        <f>IF($A344="","",VLOOKUP($A344,DATA_IMPORT!$A$2:$AG$2500,COLUMN(W$1),FALSE))</f>
        <v/>
      </c>
      <c r="X344" s="96" t="str">
        <f>IF($A344="","",VLOOKUP($A344,DATA_IMPORT!$A$2:$AG$2500,COLUMN(X$1),FALSE))</f>
        <v/>
      </c>
      <c r="Y344" s="96" t="str">
        <f>IF($A344="","",VLOOKUP($A344,DATA_IMPORT!$A$2:$AG$2500,COLUMN(Y$1),FALSE))</f>
        <v/>
      </c>
      <c r="Z344" s="22" t="str">
        <f>IF($A344="","",VLOOKUP($A344,DATA_IMPORT!$A$2:$AG$2500,COLUMN(Z$1),FALSE))</f>
        <v/>
      </c>
      <c r="AA344" s="96" t="str">
        <f>IF($A344="","",VLOOKUP($A344,DATA_IMPORT!$A$2:$AG$2500,COLUMN(AA$1),FALSE))</f>
        <v/>
      </c>
      <c r="AB344" s="96" t="str">
        <f>IF($A344="","",VLOOKUP($A344,DATA_IMPORT!$A$2:$AG$2500,COLUMN(AB$1),FALSE))</f>
        <v/>
      </c>
      <c r="AC344" s="22" t="str">
        <f>IF($A344="","",VLOOKUP($A344,DATA_IMPORT!$A$2:$AG$2500,COLUMN(AC$1),FALSE))</f>
        <v/>
      </c>
      <c r="AD344" s="96" t="str">
        <f>IF($A344="","",VLOOKUP($A344,DATA_IMPORT!$A$2:$AG$2500,COLUMN(AD$1),FALSE))</f>
        <v/>
      </c>
      <c r="AE344" s="96" t="str">
        <f>IF($A344="","",VLOOKUP($A344,DATA_IMPORT!$A$2:$AG$2500,COLUMN(AE$1),FALSE))</f>
        <v/>
      </c>
      <c r="AF344" s="96" t="str">
        <f>IF($A344="","",VLOOKUP($A344,DATA_IMPORT!$A$2:$AG$2500,COLUMN(AF$1),FALSE))</f>
        <v/>
      </c>
      <c r="AG344" s="96" t="str">
        <f>IF($A344="","",VLOOKUP($A344,DATA_IMPORT!$A$2:$AG$2500,COLUMN(AG$1),FALSE))</f>
        <v/>
      </c>
    </row>
    <row r="345" spans="2:33">
      <c r="B345" t="str">
        <f>IF($A345="","",VLOOKUP($A345,DATA_IMPORT!$A$2:$AG$2500,COLUMN(B$1),FALSE))</f>
        <v/>
      </c>
      <c r="C345" t="str">
        <f>IF($A345="","",VLOOKUP($A345,DATA_IMPORT!$A$2:$AG$2500,COLUMN(C$1),FALSE))</f>
        <v/>
      </c>
      <c r="D345" t="str">
        <f>IF($A345="","",VLOOKUP($A345,DATA_IMPORT!$A$2:$AG$2500,COLUMN(D$1),FALSE))</f>
        <v/>
      </c>
      <c r="E345" s="106" t="str">
        <f>IF($A345="","",VLOOKUP($A345,DATA_IMPORT!$A$2:$AG$2500,COLUMN(F$1),FALSE))</f>
        <v/>
      </c>
      <c r="F345" t="str">
        <f>IF($A345="","",VLOOKUP($A345,DATA_IMPORT!$A$2:$AG$2500,COLUMN(F$1),FALSE))</f>
        <v/>
      </c>
      <c r="G345" t="str">
        <f>IF(A345="","",F345&amp;COUNTIF($B$2:$B345,B345))</f>
        <v/>
      </c>
      <c r="H345" t="str">
        <f t="shared" si="10"/>
        <v/>
      </c>
      <c r="I345" t="str">
        <f t="shared" si="11"/>
        <v/>
      </c>
      <c r="J345" s="106" t="s">
        <v>42</v>
      </c>
      <c r="K345" s="22" t="str">
        <f>IF($A345="","",VLOOKUP($A345,DATA_IMPORT!$A$2:$AG$2500,COLUMN(K$1),FALSE))</f>
        <v/>
      </c>
      <c r="L345" s="22" t="str">
        <f>IF($A345="","",VLOOKUP($A345,DATA_IMPORT!$A$2:$AG$2500,COLUMN(L$1),FALSE))</f>
        <v/>
      </c>
      <c r="M345" s="22" t="str">
        <f>IF($A345="","",VLOOKUP($A345,DATA_IMPORT!$A$2:$AG$2500,COLUMN(M$1),FALSE))</f>
        <v/>
      </c>
      <c r="N345" s="22" t="str">
        <f>IF($A345="","",VLOOKUP($A345,DATA_IMPORT!$A$2:$AG$2500,COLUMN(N$1),FALSE))</f>
        <v/>
      </c>
      <c r="O345" s="22" t="str">
        <f>IF($A345="","",VLOOKUP($A345,DATA_IMPORT!$A$2:$AG$2500,COLUMN(O$1),FALSE))</f>
        <v/>
      </c>
      <c r="P345" s="22" t="str">
        <f>IF($A345="","",VLOOKUP($A345,DATA_IMPORT!$A$2:$AG$2500,COLUMN(P$1),FALSE))</f>
        <v/>
      </c>
      <c r="Q345" s="23" t="str">
        <f>IF($A345="","",VLOOKUP($A345,DATA_IMPORT!$A$2:$AG$2500,COLUMN(Q$1),FALSE))</f>
        <v/>
      </c>
      <c r="R345" s="22" t="str">
        <f>IF($A345="","",VLOOKUP($A345,DATA_IMPORT!$A$2:$AG$2500,COLUMN(R$1),FALSE))</f>
        <v/>
      </c>
      <c r="S345" s="23" t="str">
        <f>IF($A345="","",VLOOKUP($A345,DATA_IMPORT!$A$2:$AG$2500,COLUMN(S$1),FALSE))</f>
        <v/>
      </c>
      <c r="T345" s="22" t="str">
        <f>IF($A345="","",VLOOKUP($A345,DATA_IMPORT!$A$2:$AG$2500,COLUMN(T$1),FALSE))</f>
        <v/>
      </c>
      <c r="U345" s="23" t="str">
        <f>IF($A345="","",VLOOKUP($A345,DATA_IMPORT!$A$2:$AG$2500,COLUMN(U$1),FALSE))</f>
        <v/>
      </c>
      <c r="V345" s="22" t="str">
        <f>IF($A345="","",VLOOKUP($A345,DATA_IMPORT!$A$2:$AG$2500,COLUMN(V$1),FALSE))</f>
        <v/>
      </c>
      <c r="W345" s="22" t="str">
        <f>IF($A345="","",VLOOKUP($A345,DATA_IMPORT!$A$2:$AG$2500,COLUMN(W$1),FALSE))</f>
        <v/>
      </c>
      <c r="X345" s="96" t="str">
        <f>IF($A345="","",VLOOKUP($A345,DATA_IMPORT!$A$2:$AG$2500,COLUMN(X$1),FALSE))</f>
        <v/>
      </c>
      <c r="Y345" s="96" t="str">
        <f>IF($A345="","",VLOOKUP($A345,DATA_IMPORT!$A$2:$AG$2500,COLUMN(Y$1),FALSE))</f>
        <v/>
      </c>
      <c r="Z345" s="22" t="str">
        <f>IF($A345="","",VLOOKUP($A345,DATA_IMPORT!$A$2:$AG$2500,COLUMN(Z$1),FALSE))</f>
        <v/>
      </c>
      <c r="AA345" s="96" t="str">
        <f>IF($A345="","",VLOOKUP($A345,DATA_IMPORT!$A$2:$AG$2500,COLUMN(AA$1),FALSE))</f>
        <v/>
      </c>
      <c r="AB345" s="96" t="str">
        <f>IF($A345="","",VLOOKUP($A345,DATA_IMPORT!$A$2:$AG$2500,COLUMN(AB$1),FALSE))</f>
        <v/>
      </c>
      <c r="AC345" s="22" t="str">
        <f>IF($A345="","",VLOOKUP($A345,DATA_IMPORT!$A$2:$AG$2500,COLUMN(AC$1),FALSE))</f>
        <v/>
      </c>
      <c r="AD345" s="96" t="str">
        <f>IF($A345="","",VLOOKUP($A345,DATA_IMPORT!$A$2:$AG$2500,COLUMN(AD$1),FALSE))</f>
        <v/>
      </c>
      <c r="AE345" s="96" t="str">
        <f>IF($A345="","",VLOOKUP($A345,DATA_IMPORT!$A$2:$AG$2500,COLUMN(AE$1),FALSE))</f>
        <v/>
      </c>
      <c r="AF345" s="96" t="str">
        <f>IF($A345="","",VLOOKUP($A345,DATA_IMPORT!$A$2:$AG$2500,COLUMN(AF$1),FALSE))</f>
        <v/>
      </c>
      <c r="AG345" s="96" t="str">
        <f>IF($A345="","",VLOOKUP($A345,DATA_IMPORT!$A$2:$AG$2500,COLUMN(AG$1),FALSE))</f>
        <v/>
      </c>
    </row>
    <row r="346" spans="2:33">
      <c r="B346" t="str">
        <f>IF($A346="","",VLOOKUP($A346,DATA_IMPORT!$A$2:$AG$2500,COLUMN(B$1),FALSE))</f>
        <v/>
      </c>
      <c r="C346" t="str">
        <f>IF($A346="","",VLOOKUP($A346,DATA_IMPORT!$A$2:$AG$2500,COLUMN(C$1),FALSE))</f>
        <v/>
      </c>
      <c r="D346" t="str">
        <f>IF($A346="","",VLOOKUP($A346,DATA_IMPORT!$A$2:$AG$2500,COLUMN(D$1),FALSE))</f>
        <v/>
      </c>
      <c r="E346" s="106" t="str">
        <f>IF($A346="","",VLOOKUP($A346,DATA_IMPORT!$A$2:$AG$2500,COLUMN(F$1),FALSE))</f>
        <v/>
      </c>
      <c r="F346" t="str">
        <f>IF($A346="","",VLOOKUP($A346,DATA_IMPORT!$A$2:$AG$2500,COLUMN(F$1),FALSE))</f>
        <v/>
      </c>
      <c r="G346" t="str">
        <f>IF(A346="","",F346&amp;COUNTIF($B$2:$B346,B346))</f>
        <v/>
      </c>
      <c r="H346" t="str">
        <f t="shared" si="10"/>
        <v/>
      </c>
      <c r="I346" t="str">
        <f t="shared" si="11"/>
        <v/>
      </c>
      <c r="J346" s="106" t="s">
        <v>42</v>
      </c>
      <c r="K346" s="22" t="str">
        <f>IF($A346="","",VLOOKUP($A346,DATA_IMPORT!$A$2:$AG$2500,COLUMN(K$1),FALSE))</f>
        <v/>
      </c>
      <c r="L346" s="22" t="str">
        <f>IF($A346="","",VLOOKUP($A346,DATA_IMPORT!$A$2:$AG$2500,COLUMN(L$1),FALSE))</f>
        <v/>
      </c>
      <c r="M346" s="22" t="str">
        <f>IF($A346="","",VLOOKUP($A346,DATA_IMPORT!$A$2:$AG$2500,COLUMN(M$1),FALSE))</f>
        <v/>
      </c>
      <c r="N346" s="22" t="str">
        <f>IF($A346="","",VLOOKUP($A346,DATA_IMPORT!$A$2:$AG$2500,COLUMN(N$1),FALSE))</f>
        <v/>
      </c>
      <c r="O346" s="22" t="str">
        <f>IF($A346="","",VLOOKUP($A346,DATA_IMPORT!$A$2:$AG$2500,COLUMN(O$1),FALSE))</f>
        <v/>
      </c>
      <c r="P346" s="22" t="str">
        <f>IF($A346="","",VLOOKUP($A346,DATA_IMPORT!$A$2:$AG$2500,COLUMN(P$1),FALSE))</f>
        <v/>
      </c>
      <c r="Q346" s="23" t="str">
        <f>IF($A346="","",VLOOKUP($A346,DATA_IMPORT!$A$2:$AG$2500,COLUMN(Q$1),FALSE))</f>
        <v/>
      </c>
      <c r="R346" s="22" t="str">
        <f>IF($A346="","",VLOOKUP($A346,DATA_IMPORT!$A$2:$AG$2500,COLUMN(R$1),FALSE))</f>
        <v/>
      </c>
      <c r="S346" s="23" t="str">
        <f>IF($A346="","",VLOOKUP($A346,DATA_IMPORT!$A$2:$AG$2500,COLUMN(S$1),FALSE))</f>
        <v/>
      </c>
      <c r="T346" s="22" t="str">
        <f>IF($A346="","",VLOOKUP($A346,DATA_IMPORT!$A$2:$AG$2500,COLUMN(T$1),FALSE))</f>
        <v/>
      </c>
      <c r="U346" s="23" t="str">
        <f>IF($A346="","",VLOOKUP($A346,DATA_IMPORT!$A$2:$AG$2500,COLUMN(U$1),FALSE))</f>
        <v/>
      </c>
      <c r="V346" s="22" t="str">
        <f>IF($A346="","",VLOOKUP($A346,DATA_IMPORT!$A$2:$AG$2500,COLUMN(V$1),FALSE))</f>
        <v/>
      </c>
      <c r="W346" s="22" t="str">
        <f>IF($A346="","",VLOOKUP($A346,DATA_IMPORT!$A$2:$AG$2500,COLUMN(W$1),FALSE))</f>
        <v/>
      </c>
      <c r="X346" s="96" t="str">
        <f>IF($A346="","",VLOOKUP($A346,DATA_IMPORT!$A$2:$AG$2500,COLUMN(X$1),FALSE))</f>
        <v/>
      </c>
      <c r="Y346" s="96" t="str">
        <f>IF($A346="","",VLOOKUP($A346,DATA_IMPORT!$A$2:$AG$2500,COLUMN(Y$1),FALSE))</f>
        <v/>
      </c>
      <c r="Z346" s="22" t="str">
        <f>IF($A346="","",VLOOKUP($A346,DATA_IMPORT!$A$2:$AG$2500,COLUMN(Z$1),FALSE))</f>
        <v/>
      </c>
      <c r="AA346" s="96" t="str">
        <f>IF($A346="","",VLOOKUP($A346,DATA_IMPORT!$A$2:$AG$2500,COLUMN(AA$1),FALSE))</f>
        <v/>
      </c>
      <c r="AB346" s="96" t="str">
        <f>IF($A346="","",VLOOKUP($A346,DATA_IMPORT!$A$2:$AG$2500,COLUMN(AB$1),FALSE))</f>
        <v/>
      </c>
      <c r="AC346" s="22" t="str">
        <f>IF($A346="","",VLOOKUP($A346,DATA_IMPORT!$A$2:$AG$2500,COLUMN(AC$1),FALSE))</f>
        <v/>
      </c>
      <c r="AD346" s="96" t="str">
        <f>IF($A346="","",VLOOKUP($A346,DATA_IMPORT!$A$2:$AG$2500,COLUMN(AD$1),FALSE))</f>
        <v/>
      </c>
      <c r="AE346" s="96" t="str">
        <f>IF($A346="","",VLOOKUP($A346,DATA_IMPORT!$A$2:$AG$2500,COLUMN(AE$1),FALSE))</f>
        <v/>
      </c>
      <c r="AF346" s="96" t="str">
        <f>IF($A346="","",VLOOKUP($A346,DATA_IMPORT!$A$2:$AG$2500,COLUMN(AF$1),FALSE))</f>
        <v/>
      </c>
      <c r="AG346" s="96" t="str">
        <f>IF($A346="","",VLOOKUP($A346,DATA_IMPORT!$A$2:$AG$2500,COLUMN(AG$1),FALSE))</f>
        <v/>
      </c>
    </row>
    <row r="347" spans="2:33">
      <c r="B347" t="str">
        <f>IF($A347="","",VLOOKUP($A347,DATA_IMPORT!$A$2:$AG$2500,COLUMN(B$1),FALSE))</f>
        <v/>
      </c>
      <c r="C347" t="str">
        <f>IF($A347="","",VLOOKUP($A347,DATA_IMPORT!$A$2:$AG$2500,COLUMN(C$1),FALSE))</f>
        <v/>
      </c>
      <c r="D347" t="str">
        <f>IF($A347="","",VLOOKUP($A347,DATA_IMPORT!$A$2:$AG$2500,COLUMN(D$1),FALSE))</f>
        <v/>
      </c>
      <c r="E347" s="106" t="str">
        <f>IF($A347="","",VLOOKUP($A347,DATA_IMPORT!$A$2:$AG$2500,COLUMN(F$1),FALSE))</f>
        <v/>
      </c>
      <c r="F347" t="str">
        <f>IF($A347="","",VLOOKUP($A347,DATA_IMPORT!$A$2:$AG$2500,COLUMN(F$1),FALSE))</f>
        <v/>
      </c>
      <c r="G347" t="str">
        <f>IF(A347="","",F347&amp;COUNTIF($B$2:$B347,B347))</f>
        <v/>
      </c>
      <c r="H347" t="str">
        <f t="shared" si="10"/>
        <v/>
      </c>
      <c r="I347" t="str">
        <f t="shared" si="11"/>
        <v/>
      </c>
      <c r="J347" s="106" t="s">
        <v>42</v>
      </c>
      <c r="K347" s="22" t="str">
        <f>IF($A347="","",VLOOKUP($A347,DATA_IMPORT!$A$2:$AG$2500,COLUMN(K$1),FALSE))</f>
        <v/>
      </c>
      <c r="L347" s="22" t="str">
        <f>IF($A347="","",VLOOKUP($A347,DATA_IMPORT!$A$2:$AG$2500,COLUMN(L$1),FALSE))</f>
        <v/>
      </c>
      <c r="M347" s="22" t="str">
        <f>IF($A347="","",VLOOKUP($A347,DATA_IMPORT!$A$2:$AG$2500,COLUMN(M$1),FALSE))</f>
        <v/>
      </c>
      <c r="N347" s="22" t="str">
        <f>IF($A347="","",VLOOKUP($A347,DATA_IMPORT!$A$2:$AG$2500,COLUMN(N$1),FALSE))</f>
        <v/>
      </c>
      <c r="O347" s="22" t="str">
        <f>IF($A347="","",VLOOKUP($A347,DATA_IMPORT!$A$2:$AG$2500,COLUMN(O$1),FALSE))</f>
        <v/>
      </c>
      <c r="P347" s="22" t="str">
        <f>IF($A347="","",VLOOKUP($A347,DATA_IMPORT!$A$2:$AG$2500,COLUMN(P$1),FALSE))</f>
        <v/>
      </c>
      <c r="Q347" s="23" t="str">
        <f>IF($A347="","",VLOOKUP($A347,DATA_IMPORT!$A$2:$AG$2500,COLUMN(Q$1),FALSE))</f>
        <v/>
      </c>
      <c r="R347" s="22" t="str">
        <f>IF($A347="","",VLOOKUP($A347,DATA_IMPORT!$A$2:$AG$2500,COLUMN(R$1),FALSE))</f>
        <v/>
      </c>
      <c r="S347" s="23" t="str">
        <f>IF($A347="","",VLOOKUP($A347,DATA_IMPORT!$A$2:$AG$2500,COLUMN(S$1),FALSE))</f>
        <v/>
      </c>
      <c r="T347" s="22" t="str">
        <f>IF($A347="","",VLOOKUP($A347,DATA_IMPORT!$A$2:$AG$2500,COLUMN(T$1),FALSE))</f>
        <v/>
      </c>
      <c r="U347" s="23" t="str">
        <f>IF($A347="","",VLOOKUP($A347,DATA_IMPORT!$A$2:$AG$2500,COLUMN(U$1),FALSE))</f>
        <v/>
      </c>
      <c r="V347" s="22" t="str">
        <f>IF($A347="","",VLOOKUP($A347,DATA_IMPORT!$A$2:$AG$2500,COLUMN(V$1),FALSE))</f>
        <v/>
      </c>
      <c r="W347" s="22" t="str">
        <f>IF($A347="","",VLOOKUP($A347,DATA_IMPORT!$A$2:$AG$2500,COLUMN(W$1),FALSE))</f>
        <v/>
      </c>
      <c r="X347" s="96" t="str">
        <f>IF($A347="","",VLOOKUP($A347,DATA_IMPORT!$A$2:$AG$2500,COLUMN(X$1),FALSE))</f>
        <v/>
      </c>
      <c r="Y347" s="96" t="str">
        <f>IF($A347="","",VLOOKUP($A347,DATA_IMPORT!$A$2:$AG$2500,COLUMN(Y$1),FALSE))</f>
        <v/>
      </c>
      <c r="Z347" s="22" t="str">
        <f>IF($A347="","",VLOOKUP($A347,DATA_IMPORT!$A$2:$AG$2500,COLUMN(Z$1),FALSE))</f>
        <v/>
      </c>
      <c r="AA347" s="96" t="str">
        <f>IF($A347="","",VLOOKUP($A347,DATA_IMPORT!$A$2:$AG$2500,COLUMN(AA$1),FALSE))</f>
        <v/>
      </c>
      <c r="AB347" s="96" t="str">
        <f>IF($A347="","",VLOOKUP($A347,DATA_IMPORT!$A$2:$AG$2500,COLUMN(AB$1),FALSE))</f>
        <v/>
      </c>
      <c r="AC347" s="22" t="str">
        <f>IF($A347="","",VLOOKUP($A347,DATA_IMPORT!$A$2:$AG$2500,COLUMN(AC$1),FALSE))</f>
        <v/>
      </c>
      <c r="AD347" s="96" t="str">
        <f>IF($A347="","",VLOOKUP($A347,DATA_IMPORT!$A$2:$AG$2500,COLUMN(AD$1),FALSE))</f>
        <v/>
      </c>
      <c r="AE347" s="96" t="str">
        <f>IF($A347="","",VLOOKUP($A347,DATA_IMPORT!$A$2:$AG$2500,COLUMN(AE$1),FALSE))</f>
        <v/>
      </c>
      <c r="AF347" s="96" t="str">
        <f>IF($A347="","",VLOOKUP($A347,DATA_IMPORT!$A$2:$AG$2500,COLUMN(AF$1),FALSE))</f>
        <v/>
      </c>
      <c r="AG347" s="96" t="str">
        <f>IF($A347="","",VLOOKUP($A347,DATA_IMPORT!$A$2:$AG$2500,COLUMN(AG$1),FALSE))</f>
        <v/>
      </c>
    </row>
    <row r="348" spans="2:33">
      <c r="B348" t="str">
        <f>IF($A348="","",VLOOKUP($A348,DATA_IMPORT!$A$2:$AG$2500,COLUMN(B$1),FALSE))</f>
        <v/>
      </c>
      <c r="C348" t="str">
        <f>IF($A348="","",VLOOKUP($A348,DATA_IMPORT!$A$2:$AG$2500,COLUMN(C$1),FALSE))</f>
        <v/>
      </c>
      <c r="D348" t="str">
        <f>IF($A348="","",VLOOKUP($A348,DATA_IMPORT!$A$2:$AG$2500,COLUMN(D$1),FALSE))</f>
        <v/>
      </c>
      <c r="E348" s="106" t="str">
        <f>IF($A348="","",VLOOKUP($A348,DATA_IMPORT!$A$2:$AG$2500,COLUMN(F$1),FALSE))</f>
        <v/>
      </c>
      <c r="F348" t="str">
        <f>IF($A348="","",VLOOKUP($A348,DATA_IMPORT!$A$2:$AG$2500,COLUMN(F$1),FALSE))</f>
        <v/>
      </c>
      <c r="G348" t="str">
        <f>IF(A348="","",F348&amp;COUNTIF($B$2:$B348,B348))</f>
        <v/>
      </c>
      <c r="H348" t="str">
        <f t="shared" si="10"/>
        <v/>
      </c>
      <c r="I348" t="str">
        <f t="shared" si="11"/>
        <v/>
      </c>
      <c r="J348" s="106" t="s">
        <v>42</v>
      </c>
      <c r="K348" s="22" t="str">
        <f>IF($A348="","",VLOOKUP($A348,DATA_IMPORT!$A$2:$AG$2500,COLUMN(K$1),FALSE))</f>
        <v/>
      </c>
      <c r="L348" s="22" t="str">
        <f>IF($A348="","",VLOOKUP($A348,DATA_IMPORT!$A$2:$AG$2500,COLUMN(L$1),FALSE))</f>
        <v/>
      </c>
      <c r="M348" s="22" t="str">
        <f>IF($A348="","",VLOOKUP($A348,DATA_IMPORT!$A$2:$AG$2500,COLUMN(M$1),FALSE))</f>
        <v/>
      </c>
      <c r="N348" s="22" t="str">
        <f>IF($A348="","",VLOOKUP($A348,DATA_IMPORT!$A$2:$AG$2500,COLUMN(N$1),FALSE))</f>
        <v/>
      </c>
      <c r="O348" s="22" t="str">
        <f>IF($A348="","",VLOOKUP($A348,DATA_IMPORT!$A$2:$AG$2500,COLUMN(O$1),FALSE))</f>
        <v/>
      </c>
      <c r="P348" s="22" t="str">
        <f>IF($A348="","",VLOOKUP($A348,DATA_IMPORT!$A$2:$AG$2500,COLUMN(P$1),FALSE))</f>
        <v/>
      </c>
      <c r="Q348" s="23" t="str">
        <f>IF($A348="","",VLOOKUP($A348,DATA_IMPORT!$A$2:$AG$2500,COLUMN(Q$1),FALSE))</f>
        <v/>
      </c>
      <c r="R348" s="22" t="str">
        <f>IF($A348="","",VLOOKUP($A348,DATA_IMPORT!$A$2:$AG$2500,COLUMN(R$1),FALSE))</f>
        <v/>
      </c>
      <c r="S348" s="23" t="str">
        <f>IF($A348="","",VLOOKUP($A348,DATA_IMPORT!$A$2:$AG$2500,COLUMN(S$1),FALSE))</f>
        <v/>
      </c>
      <c r="T348" s="22" t="str">
        <f>IF($A348="","",VLOOKUP($A348,DATA_IMPORT!$A$2:$AG$2500,COLUMN(T$1),FALSE))</f>
        <v/>
      </c>
      <c r="U348" s="23" t="str">
        <f>IF($A348="","",VLOOKUP($A348,DATA_IMPORT!$A$2:$AG$2500,COLUMN(U$1),FALSE))</f>
        <v/>
      </c>
      <c r="V348" s="22" t="str">
        <f>IF($A348="","",VLOOKUP($A348,DATA_IMPORT!$A$2:$AG$2500,COLUMN(V$1),FALSE))</f>
        <v/>
      </c>
      <c r="W348" s="22" t="str">
        <f>IF($A348="","",VLOOKUP($A348,DATA_IMPORT!$A$2:$AG$2500,COLUMN(W$1),FALSE))</f>
        <v/>
      </c>
      <c r="X348" s="96" t="str">
        <f>IF($A348="","",VLOOKUP($A348,DATA_IMPORT!$A$2:$AG$2500,COLUMN(X$1),FALSE))</f>
        <v/>
      </c>
      <c r="Y348" s="96" t="str">
        <f>IF($A348="","",VLOOKUP($A348,DATA_IMPORT!$A$2:$AG$2500,COLUMN(Y$1),FALSE))</f>
        <v/>
      </c>
      <c r="Z348" s="22" t="str">
        <f>IF($A348="","",VLOOKUP($A348,DATA_IMPORT!$A$2:$AG$2500,COLUMN(Z$1),FALSE))</f>
        <v/>
      </c>
      <c r="AA348" s="96" t="str">
        <f>IF($A348="","",VLOOKUP($A348,DATA_IMPORT!$A$2:$AG$2500,COLUMN(AA$1),FALSE))</f>
        <v/>
      </c>
      <c r="AB348" s="96" t="str">
        <f>IF($A348="","",VLOOKUP($A348,DATA_IMPORT!$A$2:$AG$2500,COLUMN(AB$1),FALSE))</f>
        <v/>
      </c>
      <c r="AC348" s="22" t="str">
        <f>IF($A348="","",VLOOKUP($A348,DATA_IMPORT!$A$2:$AG$2500,COLUMN(AC$1),FALSE))</f>
        <v/>
      </c>
      <c r="AD348" s="96" t="str">
        <f>IF($A348="","",VLOOKUP($A348,DATA_IMPORT!$A$2:$AG$2500,COLUMN(AD$1),FALSE))</f>
        <v/>
      </c>
      <c r="AE348" s="96" t="str">
        <f>IF($A348="","",VLOOKUP($A348,DATA_IMPORT!$A$2:$AG$2500,COLUMN(AE$1),FALSE))</f>
        <v/>
      </c>
      <c r="AF348" s="96" t="str">
        <f>IF($A348="","",VLOOKUP($A348,DATA_IMPORT!$A$2:$AG$2500,COLUMN(AF$1),FALSE))</f>
        <v/>
      </c>
      <c r="AG348" s="96" t="str">
        <f>IF($A348="","",VLOOKUP($A348,DATA_IMPORT!$A$2:$AG$2500,COLUMN(AG$1),FALSE))</f>
        <v/>
      </c>
    </row>
    <row r="349" spans="2:33">
      <c r="B349" t="str">
        <f>IF($A349="","",VLOOKUP($A349,DATA_IMPORT!$A$2:$AG$2500,COLUMN(B$1),FALSE))</f>
        <v/>
      </c>
      <c r="C349" t="str">
        <f>IF($A349="","",VLOOKUP($A349,DATA_IMPORT!$A$2:$AG$2500,COLUMN(C$1),FALSE))</f>
        <v/>
      </c>
      <c r="D349" t="str">
        <f>IF($A349="","",VLOOKUP($A349,DATA_IMPORT!$A$2:$AG$2500,COLUMN(D$1),FALSE))</f>
        <v/>
      </c>
      <c r="E349" s="106" t="str">
        <f>IF($A349="","",VLOOKUP($A349,DATA_IMPORT!$A$2:$AG$2500,COLUMN(F$1),FALSE))</f>
        <v/>
      </c>
      <c r="F349" t="str">
        <f>IF($A349="","",VLOOKUP($A349,DATA_IMPORT!$A$2:$AG$2500,COLUMN(F$1),FALSE))</f>
        <v/>
      </c>
      <c r="G349" t="str">
        <f>IF(A349="","",F349&amp;COUNTIF($B$2:$B349,B349))</f>
        <v/>
      </c>
      <c r="H349" t="str">
        <f t="shared" si="10"/>
        <v/>
      </c>
      <c r="I349" t="str">
        <f t="shared" si="11"/>
        <v/>
      </c>
      <c r="J349" s="106" t="s">
        <v>42</v>
      </c>
      <c r="K349" s="22" t="str">
        <f>IF($A349="","",VLOOKUP($A349,DATA_IMPORT!$A$2:$AG$2500,COLUMN(K$1),FALSE))</f>
        <v/>
      </c>
      <c r="L349" s="22" t="str">
        <f>IF($A349="","",VLOOKUP($A349,DATA_IMPORT!$A$2:$AG$2500,COLUMN(L$1),FALSE))</f>
        <v/>
      </c>
      <c r="M349" s="22" t="str">
        <f>IF($A349="","",VLOOKUP($A349,DATA_IMPORT!$A$2:$AG$2500,COLUMN(M$1),FALSE))</f>
        <v/>
      </c>
      <c r="N349" s="22" t="str">
        <f>IF($A349="","",VLOOKUP($A349,DATA_IMPORT!$A$2:$AG$2500,COLUMN(N$1),FALSE))</f>
        <v/>
      </c>
      <c r="O349" s="22" t="str">
        <f>IF($A349="","",VLOOKUP($A349,DATA_IMPORT!$A$2:$AG$2500,COLUMN(O$1),FALSE))</f>
        <v/>
      </c>
      <c r="P349" s="22" t="str">
        <f>IF($A349="","",VLOOKUP($A349,DATA_IMPORT!$A$2:$AG$2500,COLUMN(P$1),FALSE))</f>
        <v/>
      </c>
      <c r="Q349" s="23" t="str">
        <f>IF($A349="","",VLOOKUP($A349,DATA_IMPORT!$A$2:$AG$2500,COLUMN(Q$1),FALSE))</f>
        <v/>
      </c>
      <c r="R349" s="22" t="str">
        <f>IF($A349="","",VLOOKUP($A349,DATA_IMPORT!$A$2:$AG$2500,COLUMN(R$1),FALSE))</f>
        <v/>
      </c>
      <c r="S349" s="23" t="str">
        <f>IF($A349="","",VLOOKUP($A349,DATA_IMPORT!$A$2:$AG$2500,COLUMN(S$1),FALSE))</f>
        <v/>
      </c>
      <c r="T349" s="22" t="str">
        <f>IF($A349="","",VLOOKUP($A349,DATA_IMPORT!$A$2:$AG$2500,COLUMN(T$1),FALSE))</f>
        <v/>
      </c>
      <c r="U349" s="23" t="str">
        <f>IF($A349="","",VLOOKUP($A349,DATA_IMPORT!$A$2:$AG$2500,COLUMN(U$1),FALSE))</f>
        <v/>
      </c>
      <c r="V349" s="22" t="str">
        <f>IF($A349="","",VLOOKUP($A349,DATA_IMPORT!$A$2:$AG$2500,COLUMN(V$1),FALSE))</f>
        <v/>
      </c>
      <c r="W349" s="22" t="str">
        <f>IF($A349="","",VLOOKUP($A349,DATA_IMPORT!$A$2:$AG$2500,COLUMN(W$1),FALSE))</f>
        <v/>
      </c>
      <c r="X349" s="96" t="str">
        <f>IF($A349="","",VLOOKUP($A349,DATA_IMPORT!$A$2:$AG$2500,COLUMN(X$1),FALSE))</f>
        <v/>
      </c>
      <c r="Y349" s="96" t="str">
        <f>IF($A349="","",VLOOKUP($A349,DATA_IMPORT!$A$2:$AG$2500,COLUMN(Y$1),FALSE))</f>
        <v/>
      </c>
      <c r="Z349" s="22" t="str">
        <f>IF($A349="","",VLOOKUP($A349,DATA_IMPORT!$A$2:$AG$2500,COLUMN(Z$1),FALSE))</f>
        <v/>
      </c>
      <c r="AA349" s="96" t="str">
        <f>IF($A349="","",VLOOKUP($A349,DATA_IMPORT!$A$2:$AG$2500,COLUMN(AA$1),FALSE))</f>
        <v/>
      </c>
      <c r="AB349" s="96" t="str">
        <f>IF($A349="","",VLOOKUP($A349,DATA_IMPORT!$A$2:$AG$2500,COLUMN(AB$1),FALSE))</f>
        <v/>
      </c>
      <c r="AC349" s="22" t="str">
        <f>IF($A349="","",VLOOKUP($A349,DATA_IMPORT!$A$2:$AG$2500,COLUMN(AC$1),FALSE))</f>
        <v/>
      </c>
      <c r="AD349" s="96" t="str">
        <f>IF($A349="","",VLOOKUP($A349,DATA_IMPORT!$A$2:$AG$2500,COLUMN(AD$1),FALSE))</f>
        <v/>
      </c>
      <c r="AE349" s="96" t="str">
        <f>IF($A349="","",VLOOKUP($A349,DATA_IMPORT!$A$2:$AG$2500,COLUMN(AE$1),FALSE))</f>
        <v/>
      </c>
      <c r="AF349" s="96" t="str">
        <f>IF($A349="","",VLOOKUP($A349,DATA_IMPORT!$A$2:$AG$2500,COLUMN(AF$1),FALSE))</f>
        <v/>
      </c>
      <c r="AG349" s="96" t="str">
        <f>IF($A349="","",VLOOKUP($A349,DATA_IMPORT!$A$2:$AG$2500,COLUMN(AG$1),FALSE))</f>
        <v/>
      </c>
    </row>
    <row r="350" spans="2:33">
      <c r="B350" t="str">
        <f>IF($A350="","",VLOOKUP($A350,DATA_IMPORT!$A$2:$AG$2500,COLUMN(B$1),FALSE))</f>
        <v/>
      </c>
      <c r="C350" t="str">
        <f>IF($A350="","",VLOOKUP($A350,DATA_IMPORT!$A$2:$AG$2500,COLUMN(C$1),FALSE))</f>
        <v/>
      </c>
      <c r="D350" t="str">
        <f>IF($A350="","",VLOOKUP($A350,DATA_IMPORT!$A$2:$AG$2500,COLUMN(D$1),FALSE))</f>
        <v/>
      </c>
      <c r="E350" s="106" t="str">
        <f>IF($A350="","",VLOOKUP($A350,DATA_IMPORT!$A$2:$AG$2500,COLUMN(F$1),FALSE))</f>
        <v/>
      </c>
      <c r="F350" t="str">
        <f>IF($A350="","",VLOOKUP($A350,DATA_IMPORT!$A$2:$AG$2500,COLUMN(F$1),FALSE))</f>
        <v/>
      </c>
      <c r="G350" t="str">
        <f>IF(A350="","",F350&amp;COUNTIF($B$2:$B350,B350))</f>
        <v/>
      </c>
      <c r="H350" t="str">
        <f t="shared" si="10"/>
        <v/>
      </c>
      <c r="I350" t="str">
        <f t="shared" si="11"/>
        <v/>
      </c>
      <c r="J350" s="106" t="s">
        <v>42</v>
      </c>
      <c r="K350" s="22" t="str">
        <f>IF($A350="","",VLOOKUP($A350,DATA_IMPORT!$A$2:$AG$2500,COLUMN(K$1),FALSE))</f>
        <v/>
      </c>
      <c r="L350" s="22" t="str">
        <f>IF($A350="","",VLOOKUP($A350,DATA_IMPORT!$A$2:$AG$2500,COLUMN(L$1),FALSE))</f>
        <v/>
      </c>
      <c r="M350" s="22" t="str">
        <f>IF($A350="","",VLOOKUP($A350,DATA_IMPORT!$A$2:$AG$2500,COLUMN(M$1),FALSE))</f>
        <v/>
      </c>
      <c r="N350" s="22" t="str">
        <f>IF($A350="","",VLOOKUP($A350,DATA_IMPORT!$A$2:$AG$2500,COLUMN(N$1),FALSE))</f>
        <v/>
      </c>
      <c r="O350" s="22" t="str">
        <f>IF($A350="","",VLOOKUP($A350,DATA_IMPORT!$A$2:$AG$2500,COLUMN(O$1),FALSE))</f>
        <v/>
      </c>
      <c r="P350" s="22" t="str">
        <f>IF($A350="","",VLOOKUP($A350,DATA_IMPORT!$A$2:$AG$2500,COLUMN(P$1),FALSE))</f>
        <v/>
      </c>
      <c r="Q350" s="23" t="str">
        <f>IF($A350="","",VLOOKUP($A350,DATA_IMPORT!$A$2:$AG$2500,COLUMN(Q$1),FALSE))</f>
        <v/>
      </c>
      <c r="R350" s="22" t="str">
        <f>IF($A350="","",VLOOKUP($A350,DATA_IMPORT!$A$2:$AG$2500,COLUMN(R$1),FALSE))</f>
        <v/>
      </c>
      <c r="S350" s="23" t="str">
        <f>IF($A350="","",VLOOKUP($A350,DATA_IMPORT!$A$2:$AG$2500,COLUMN(S$1),FALSE))</f>
        <v/>
      </c>
      <c r="T350" s="22" t="str">
        <f>IF($A350="","",VLOOKUP($A350,DATA_IMPORT!$A$2:$AG$2500,COLUMN(T$1),FALSE))</f>
        <v/>
      </c>
      <c r="U350" s="23" t="str">
        <f>IF($A350="","",VLOOKUP($A350,DATA_IMPORT!$A$2:$AG$2500,COLUMN(U$1),FALSE))</f>
        <v/>
      </c>
      <c r="V350" s="22" t="str">
        <f>IF($A350="","",VLOOKUP($A350,DATA_IMPORT!$A$2:$AG$2500,COLUMN(V$1),FALSE))</f>
        <v/>
      </c>
      <c r="W350" s="22" t="str">
        <f>IF($A350="","",VLOOKUP($A350,DATA_IMPORT!$A$2:$AG$2500,COLUMN(W$1),FALSE))</f>
        <v/>
      </c>
      <c r="X350" s="96" t="str">
        <f>IF($A350="","",VLOOKUP($A350,DATA_IMPORT!$A$2:$AG$2500,COLUMN(X$1),FALSE))</f>
        <v/>
      </c>
      <c r="Y350" s="96" t="str">
        <f>IF($A350="","",VLOOKUP($A350,DATA_IMPORT!$A$2:$AG$2500,COLUMN(Y$1),FALSE))</f>
        <v/>
      </c>
      <c r="Z350" s="22" t="str">
        <f>IF($A350="","",VLOOKUP($A350,DATA_IMPORT!$A$2:$AG$2500,COLUMN(Z$1),FALSE))</f>
        <v/>
      </c>
      <c r="AA350" s="96" t="str">
        <f>IF($A350="","",VLOOKUP($A350,DATA_IMPORT!$A$2:$AG$2500,COLUMN(AA$1),FALSE))</f>
        <v/>
      </c>
      <c r="AB350" s="96" t="str">
        <f>IF($A350="","",VLOOKUP($A350,DATA_IMPORT!$A$2:$AG$2500,COLUMN(AB$1),FALSE))</f>
        <v/>
      </c>
      <c r="AC350" s="22" t="str">
        <f>IF($A350="","",VLOOKUP($A350,DATA_IMPORT!$A$2:$AG$2500,COLUMN(AC$1),FALSE))</f>
        <v/>
      </c>
      <c r="AD350" s="96" t="str">
        <f>IF($A350="","",VLOOKUP($A350,DATA_IMPORT!$A$2:$AG$2500,COLUMN(AD$1),FALSE))</f>
        <v/>
      </c>
      <c r="AE350" s="96" t="str">
        <f>IF($A350="","",VLOOKUP($A350,DATA_IMPORT!$A$2:$AG$2500,COLUMN(AE$1),FALSE))</f>
        <v/>
      </c>
      <c r="AF350" s="96" t="str">
        <f>IF($A350="","",VLOOKUP($A350,DATA_IMPORT!$A$2:$AG$2500,COLUMN(AF$1),FALSE))</f>
        <v/>
      </c>
      <c r="AG350" s="96" t="str">
        <f>IF($A350="","",VLOOKUP($A350,DATA_IMPORT!$A$2:$AG$2500,COLUMN(AG$1),FALSE))</f>
        <v/>
      </c>
    </row>
    <row r="351" spans="2:33">
      <c r="B351" t="str">
        <f>IF($A351="","",VLOOKUP($A351,DATA_IMPORT!$A$2:$AG$2500,COLUMN(B$1),FALSE))</f>
        <v/>
      </c>
      <c r="C351" t="str">
        <f>IF($A351="","",VLOOKUP($A351,DATA_IMPORT!$A$2:$AG$2500,COLUMN(C$1),FALSE))</f>
        <v/>
      </c>
      <c r="D351" t="str">
        <f>IF($A351="","",VLOOKUP($A351,DATA_IMPORT!$A$2:$AG$2500,COLUMN(D$1),FALSE))</f>
        <v/>
      </c>
      <c r="E351" s="106" t="str">
        <f>IF($A351="","",VLOOKUP($A351,DATA_IMPORT!$A$2:$AG$2500,COLUMN(F$1),FALSE))</f>
        <v/>
      </c>
      <c r="F351" t="str">
        <f>IF($A351="","",VLOOKUP($A351,DATA_IMPORT!$A$2:$AG$2500,COLUMN(F$1),FALSE))</f>
        <v/>
      </c>
      <c r="G351" t="str">
        <f>IF(A351="","",F351&amp;COUNTIF($B$2:$B351,B351))</f>
        <v/>
      </c>
      <c r="H351" t="str">
        <f t="shared" si="10"/>
        <v/>
      </c>
      <c r="I351" t="str">
        <f t="shared" si="11"/>
        <v/>
      </c>
      <c r="J351" s="106" t="s">
        <v>42</v>
      </c>
      <c r="K351" s="22" t="str">
        <f>IF($A351="","",VLOOKUP($A351,DATA_IMPORT!$A$2:$AG$2500,COLUMN(K$1),FALSE))</f>
        <v/>
      </c>
      <c r="L351" s="22" t="str">
        <f>IF($A351="","",VLOOKUP($A351,DATA_IMPORT!$A$2:$AG$2500,COLUMN(L$1),FALSE))</f>
        <v/>
      </c>
      <c r="M351" s="22" t="str">
        <f>IF($A351="","",VLOOKUP($A351,DATA_IMPORT!$A$2:$AG$2500,COLUMN(M$1),FALSE))</f>
        <v/>
      </c>
      <c r="N351" s="22" t="str">
        <f>IF($A351="","",VLOOKUP($A351,DATA_IMPORT!$A$2:$AG$2500,COLUMN(N$1),FALSE))</f>
        <v/>
      </c>
      <c r="O351" s="22" t="str">
        <f>IF($A351="","",VLOOKUP($A351,DATA_IMPORT!$A$2:$AG$2500,COLUMN(O$1),FALSE))</f>
        <v/>
      </c>
      <c r="P351" s="22" t="str">
        <f>IF($A351="","",VLOOKUP($A351,DATA_IMPORT!$A$2:$AG$2500,COLUMN(P$1),FALSE))</f>
        <v/>
      </c>
      <c r="Q351" s="23" t="str">
        <f>IF($A351="","",VLOOKUP($A351,DATA_IMPORT!$A$2:$AG$2500,COLUMN(Q$1),FALSE))</f>
        <v/>
      </c>
      <c r="R351" s="22" t="str">
        <f>IF($A351="","",VLOOKUP($A351,DATA_IMPORT!$A$2:$AG$2500,COLUMN(R$1),FALSE))</f>
        <v/>
      </c>
      <c r="S351" s="23" t="str">
        <f>IF($A351="","",VLOOKUP($A351,DATA_IMPORT!$A$2:$AG$2500,COLUMN(S$1),FALSE))</f>
        <v/>
      </c>
      <c r="T351" s="22" t="str">
        <f>IF($A351="","",VLOOKUP($A351,DATA_IMPORT!$A$2:$AG$2500,COLUMN(T$1),FALSE))</f>
        <v/>
      </c>
      <c r="U351" s="23" t="str">
        <f>IF($A351="","",VLOOKUP($A351,DATA_IMPORT!$A$2:$AG$2500,COLUMN(U$1),FALSE))</f>
        <v/>
      </c>
      <c r="V351" s="22" t="str">
        <f>IF($A351="","",VLOOKUP($A351,DATA_IMPORT!$A$2:$AG$2500,COLUMN(V$1),FALSE))</f>
        <v/>
      </c>
      <c r="W351" s="22" t="str">
        <f>IF($A351="","",VLOOKUP($A351,DATA_IMPORT!$A$2:$AG$2500,COLUMN(W$1),FALSE))</f>
        <v/>
      </c>
      <c r="X351" s="96" t="str">
        <f>IF($A351="","",VLOOKUP($A351,DATA_IMPORT!$A$2:$AG$2500,COLUMN(X$1),FALSE))</f>
        <v/>
      </c>
      <c r="Y351" s="96" t="str">
        <f>IF($A351="","",VLOOKUP($A351,DATA_IMPORT!$A$2:$AG$2500,COLUMN(Y$1),FALSE))</f>
        <v/>
      </c>
      <c r="Z351" s="22" t="str">
        <f>IF($A351="","",VLOOKUP($A351,DATA_IMPORT!$A$2:$AG$2500,COLUMN(Z$1),FALSE))</f>
        <v/>
      </c>
      <c r="AA351" s="96" t="str">
        <f>IF($A351="","",VLOOKUP($A351,DATA_IMPORT!$A$2:$AG$2500,COLUMN(AA$1),FALSE))</f>
        <v/>
      </c>
      <c r="AB351" s="96" t="str">
        <f>IF($A351="","",VLOOKUP($A351,DATA_IMPORT!$A$2:$AG$2500,COLUMN(AB$1),FALSE))</f>
        <v/>
      </c>
      <c r="AC351" s="22" t="str">
        <f>IF($A351="","",VLOOKUP($A351,DATA_IMPORT!$A$2:$AG$2500,COLUMN(AC$1),FALSE))</f>
        <v/>
      </c>
      <c r="AD351" s="96" t="str">
        <f>IF($A351="","",VLOOKUP($A351,DATA_IMPORT!$A$2:$AG$2500,COLUMN(AD$1),FALSE))</f>
        <v/>
      </c>
      <c r="AE351" s="96" t="str">
        <f>IF($A351="","",VLOOKUP($A351,DATA_IMPORT!$A$2:$AG$2500,COLUMN(AE$1),FALSE))</f>
        <v/>
      </c>
      <c r="AF351" s="96" t="str">
        <f>IF($A351="","",VLOOKUP($A351,DATA_IMPORT!$A$2:$AG$2500,COLUMN(AF$1),FALSE))</f>
        <v/>
      </c>
      <c r="AG351" s="96" t="str">
        <f>IF($A351="","",VLOOKUP($A351,DATA_IMPORT!$A$2:$AG$2500,COLUMN(AG$1),FALSE))</f>
        <v/>
      </c>
    </row>
    <row r="352" spans="2:33">
      <c r="B352" t="str">
        <f>IF($A352="","",VLOOKUP($A352,DATA_IMPORT!$A$2:$AG$2500,COLUMN(B$1),FALSE))</f>
        <v/>
      </c>
      <c r="C352" t="str">
        <f>IF($A352="","",VLOOKUP($A352,DATA_IMPORT!$A$2:$AG$2500,COLUMN(C$1),FALSE))</f>
        <v/>
      </c>
      <c r="D352" t="str">
        <f>IF($A352="","",VLOOKUP($A352,DATA_IMPORT!$A$2:$AG$2500,COLUMN(D$1),FALSE))</f>
        <v/>
      </c>
      <c r="E352" s="106" t="str">
        <f>IF($A352="","",VLOOKUP($A352,DATA_IMPORT!$A$2:$AG$2500,COLUMN(F$1),FALSE))</f>
        <v/>
      </c>
      <c r="F352" t="str">
        <f>IF($A352="","",VLOOKUP($A352,DATA_IMPORT!$A$2:$AG$2500,COLUMN(F$1),FALSE))</f>
        <v/>
      </c>
      <c r="G352" t="str">
        <f>IF(A352="","",F352&amp;COUNTIF($B$2:$B352,B352))</f>
        <v/>
      </c>
      <c r="H352" t="str">
        <f t="shared" si="10"/>
        <v/>
      </c>
      <c r="I352" t="str">
        <f t="shared" si="11"/>
        <v/>
      </c>
      <c r="J352" s="106" t="s">
        <v>42</v>
      </c>
      <c r="K352" s="22" t="str">
        <f>IF($A352="","",VLOOKUP($A352,DATA_IMPORT!$A$2:$AG$2500,COLUMN(K$1),FALSE))</f>
        <v/>
      </c>
      <c r="L352" s="22" t="str">
        <f>IF($A352="","",VLOOKUP($A352,DATA_IMPORT!$A$2:$AG$2500,COLUMN(L$1),FALSE))</f>
        <v/>
      </c>
      <c r="M352" s="22" t="str">
        <f>IF($A352="","",VLOOKUP($A352,DATA_IMPORT!$A$2:$AG$2500,COLUMN(M$1),FALSE))</f>
        <v/>
      </c>
      <c r="N352" s="22" t="str">
        <f>IF($A352="","",VLOOKUP($A352,DATA_IMPORT!$A$2:$AG$2500,COLUMN(N$1),FALSE))</f>
        <v/>
      </c>
      <c r="O352" s="22" t="str">
        <f>IF($A352="","",VLOOKUP($A352,DATA_IMPORT!$A$2:$AG$2500,COLUMN(O$1),FALSE))</f>
        <v/>
      </c>
      <c r="P352" s="22" t="str">
        <f>IF($A352="","",VLOOKUP($A352,DATA_IMPORT!$A$2:$AG$2500,COLUMN(P$1),FALSE))</f>
        <v/>
      </c>
      <c r="Q352" s="23" t="str">
        <f>IF($A352="","",VLOOKUP($A352,DATA_IMPORT!$A$2:$AG$2500,COLUMN(Q$1),FALSE))</f>
        <v/>
      </c>
      <c r="R352" s="22" t="str">
        <f>IF($A352="","",VLOOKUP($A352,DATA_IMPORT!$A$2:$AG$2500,COLUMN(R$1),FALSE))</f>
        <v/>
      </c>
      <c r="S352" s="23" t="str">
        <f>IF($A352="","",VLOOKUP($A352,DATA_IMPORT!$A$2:$AG$2500,COLUMN(S$1),FALSE))</f>
        <v/>
      </c>
      <c r="T352" s="22" t="str">
        <f>IF($A352="","",VLOOKUP($A352,DATA_IMPORT!$A$2:$AG$2500,COLUMN(T$1),FALSE))</f>
        <v/>
      </c>
      <c r="U352" s="23" t="str">
        <f>IF($A352="","",VLOOKUP($A352,DATA_IMPORT!$A$2:$AG$2500,COLUMN(U$1),FALSE))</f>
        <v/>
      </c>
      <c r="V352" s="22" t="str">
        <f>IF($A352="","",VLOOKUP($A352,DATA_IMPORT!$A$2:$AG$2500,COLUMN(V$1),FALSE))</f>
        <v/>
      </c>
      <c r="W352" s="22" t="str">
        <f>IF($A352="","",VLOOKUP($A352,DATA_IMPORT!$A$2:$AG$2500,COLUMN(W$1),FALSE))</f>
        <v/>
      </c>
      <c r="X352" s="96" t="str">
        <f>IF($A352="","",VLOOKUP($A352,DATA_IMPORT!$A$2:$AG$2500,COLUMN(X$1),FALSE))</f>
        <v/>
      </c>
      <c r="Y352" s="96" t="str">
        <f>IF($A352="","",VLOOKUP($A352,DATA_IMPORT!$A$2:$AG$2500,COLUMN(Y$1),FALSE))</f>
        <v/>
      </c>
      <c r="Z352" s="22" t="str">
        <f>IF($A352="","",VLOOKUP($A352,DATA_IMPORT!$A$2:$AG$2500,COLUMN(Z$1),FALSE))</f>
        <v/>
      </c>
      <c r="AA352" s="96" t="str">
        <f>IF($A352="","",VLOOKUP($A352,DATA_IMPORT!$A$2:$AG$2500,COLUMN(AA$1),FALSE))</f>
        <v/>
      </c>
      <c r="AB352" s="96" t="str">
        <f>IF($A352="","",VLOOKUP($A352,DATA_IMPORT!$A$2:$AG$2500,COLUMN(AB$1),FALSE))</f>
        <v/>
      </c>
      <c r="AC352" s="22" t="str">
        <f>IF($A352="","",VLOOKUP($A352,DATA_IMPORT!$A$2:$AG$2500,COLUMN(AC$1),FALSE))</f>
        <v/>
      </c>
      <c r="AD352" s="96" t="str">
        <f>IF($A352="","",VLOOKUP($A352,DATA_IMPORT!$A$2:$AG$2500,COLUMN(AD$1),FALSE))</f>
        <v/>
      </c>
      <c r="AE352" s="96" t="str">
        <f>IF($A352="","",VLOOKUP($A352,DATA_IMPORT!$A$2:$AG$2500,COLUMN(AE$1),FALSE))</f>
        <v/>
      </c>
      <c r="AF352" s="96" t="str">
        <f>IF($A352="","",VLOOKUP($A352,DATA_IMPORT!$A$2:$AG$2500,COLUMN(AF$1),FALSE))</f>
        <v/>
      </c>
      <c r="AG352" s="96" t="str">
        <f>IF($A352="","",VLOOKUP($A352,DATA_IMPORT!$A$2:$AG$2500,COLUMN(AG$1),FALSE))</f>
        <v/>
      </c>
    </row>
    <row r="353" spans="2:33">
      <c r="B353" t="str">
        <f>IF($A353="","",VLOOKUP($A353,DATA_IMPORT!$A$2:$AG$2500,COLUMN(B$1),FALSE))</f>
        <v/>
      </c>
      <c r="C353" t="str">
        <f>IF($A353="","",VLOOKUP($A353,DATA_IMPORT!$A$2:$AG$2500,COLUMN(C$1),FALSE))</f>
        <v/>
      </c>
      <c r="D353" t="str">
        <f>IF($A353="","",VLOOKUP($A353,DATA_IMPORT!$A$2:$AG$2500,COLUMN(D$1),FALSE))</f>
        <v/>
      </c>
      <c r="E353" s="106" t="str">
        <f>IF($A353="","",VLOOKUP($A353,DATA_IMPORT!$A$2:$AG$2500,COLUMN(F$1),FALSE))</f>
        <v/>
      </c>
      <c r="F353" t="str">
        <f>IF($A353="","",VLOOKUP($A353,DATA_IMPORT!$A$2:$AG$2500,COLUMN(F$1),FALSE))</f>
        <v/>
      </c>
      <c r="G353" t="str">
        <f>IF(A353="","",F353&amp;COUNTIF($B$2:$B353,B353))</f>
        <v/>
      </c>
      <c r="H353" t="str">
        <f t="shared" si="10"/>
        <v/>
      </c>
      <c r="I353" t="str">
        <f t="shared" si="11"/>
        <v/>
      </c>
      <c r="J353" s="106" t="s">
        <v>42</v>
      </c>
      <c r="K353" s="22" t="str">
        <f>IF($A353="","",VLOOKUP($A353,DATA_IMPORT!$A$2:$AG$2500,COLUMN(K$1),FALSE))</f>
        <v/>
      </c>
      <c r="L353" s="22" t="str">
        <f>IF($A353="","",VLOOKUP($A353,DATA_IMPORT!$A$2:$AG$2500,COLUMN(L$1),FALSE))</f>
        <v/>
      </c>
      <c r="M353" s="22" t="str">
        <f>IF($A353="","",VLOOKUP($A353,DATA_IMPORT!$A$2:$AG$2500,COLUMN(M$1),FALSE))</f>
        <v/>
      </c>
      <c r="N353" s="22" t="str">
        <f>IF($A353="","",VLOOKUP($A353,DATA_IMPORT!$A$2:$AG$2500,COLUMN(N$1),FALSE))</f>
        <v/>
      </c>
      <c r="O353" s="22" t="str">
        <f>IF($A353="","",VLOOKUP($A353,DATA_IMPORT!$A$2:$AG$2500,COLUMN(O$1),FALSE))</f>
        <v/>
      </c>
      <c r="P353" s="22" t="str">
        <f>IF($A353="","",VLOOKUP($A353,DATA_IMPORT!$A$2:$AG$2500,COLUMN(P$1),FALSE))</f>
        <v/>
      </c>
      <c r="Q353" s="23" t="str">
        <f>IF($A353="","",VLOOKUP($A353,DATA_IMPORT!$A$2:$AG$2500,COLUMN(Q$1),FALSE))</f>
        <v/>
      </c>
      <c r="R353" s="22" t="str">
        <f>IF($A353="","",VLOOKUP($A353,DATA_IMPORT!$A$2:$AG$2500,COLUMN(R$1),FALSE))</f>
        <v/>
      </c>
      <c r="S353" s="23" t="str">
        <f>IF($A353="","",VLOOKUP($A353,DATA_IMPORT!$A$2:$AG$2500,COLUMN(S$1),FALSE))</f>
        <v/>
      </c>
      <c r="T353" s="22" t="str">
        <f>IF($A353="","",VLOOKUP($A353,DATA_IMPORT!$A$2:$AG$2500,COLUMN(T$1),FALSE))</f>
        <v/>
      </c>
      <c r="U353" s="23" t="str">
        <f>IF($A353="","",VLOOKUP($A353,DATA_IMPORT!$A$2:$AG$2500,COLUMN(U$1),FALSE))</f>
        <v/>
      </c>
      <c r="V353" s="22" t="str">
        <f>IF($A353="","",VLOOKUP($A353,DATA_IMPORT!$A$2:$AG$2500,COLUMN(V$1),FALSE))</f>
        <v/>
      </c>
      <c r="W353" s="22" t="str">
        <f>IF($A353="","",VLOOKUP($A353,DATA_IMPORT!$A$2:$AG$2500,COLUMN(W$1),FALSE))</f>
        <v/>
      </c>
      <c r="X353" s="96" t="str">
        <f>IF($A353="","",VLOOKUP($A353,DATA_IMPORT!$A$2:$AG$2500,COLUMN(X$1),FALSE))</f>
        <v/>
      </c>
      <c r="Y353" s="96" t="str">
        <f>IF($A353="","",VLOOKUP($A353,DATA_IMPORT!$A$2:$AG$2500,COLUMN(Y$1),FALSE))</f>
        <v/>
      </c>
      <c r="Z353" s="22" t="str">
        <f>IF($A353="","",VLOOKUP($A353,DATA_IMPORT!$A$2:$AG$2500,COLUMN(Z$1),FALSE))</f>
        <v/>
      </c>
      <c r="AA353" s="96" t="str">
        <f>IF($A353="","",VLOOKUP($A353,DATA_IMPORT!$A$2:$AG$2500,COLUMN(AA$1),FALSE))</f>
        <v/>
      </c>
      <c r="AB353" s="96" t="str">
        <f>IF($A353="","",VLOOKUP($A353,DATA_IMPORT!$A$2:$AG$2500,COLUMN(AB$1),FALSE))</f>
        <v/>
      </c>
      <c r="AC353" s="22" t="str">
        <f>IF($A353="","",VLOOKUP($A353,DATA_IMPORT!$A$2:$AG$2500,COLUMN(AC$1),FALSE))</f>
        <v/>
      </c>
      <c r="AD353" s="96" t="str">
        <f>IF($A353="","",VLOOKUP($A353,DATA_IMPORT!$A$2:$AG$2500,COLUMN(AD$1),FALSE))</f>
        <v/>
      </c>
      <c r="AE353" s="96" t="str">
        <f>IF($A353="","",VLOOKUP($A353,DATA_IMPORT!$A$2:$AG$2500,COLUMN(AE$1),FALSE))</f>
        <v/>
      </c>
      <c r="AF353" s="96" t="str">
        <f>IF($A353="","",VLOOKUP($A353,DATA_IMPORT!$A$2:$AG$2500,COLUMN(AF$1),FALSE))</f>
        <v/>
      </c>
      <c r="AG353" s="96" t="str">
        <f>IF($A353="","",VLOOKUP($A353,DATA_IMPORT!$A$2:$AG$2500,COLUMN(AG$1),FALSE))</f>
        <v/>
      </c>
    </row>
    <row r="354" spans="2:33">
      <c r="B354" t="str">
        <f>IF($A354="","",VLOOKUP($A354,DATA_IMPORT!$A$2:$AG$2500,COLUMN(B$1),FALSE))</f>
        <v/>
      </c>
      <c r="C354" t="str">
        <f>IF($A354="","",VLOOKUP($A354,DATA_IMPORT!$A$2:$AG$2500,COLUMN(C$1),FALSE))</f>
        <v/>
      </c>
      <c r="D354" t="str">
        <f>IF($A354="","",VLOOKUP($A354,DATA_IMPORT!$A$2:$AG$2500,COLUMN(D$1),FALSE))</f>
        <v/>
      </c>
      <c r="E354" s="106" t="str">
        <f>IF($A354="","",VLOOKUP($A354,DATA_IMPORT!$A$2:$AG$2500,COLUMN(F$1),FALSE))</f>
        <v/>
      </c>
      <c r="F354" t="str">
        <f>IF($A354="","",VLOOKUP($A354,DATA_IMPORT!$A$2:$AG$2500,COLUMN(F$1),FALSE))</f>
        <v/>
      </c>
      <c r="G354" t="str">
        <f>IF(A354="","",F354&amp;COUNTIF($B$2:$B354,B354))</f>
        <v/>
      </c>
      <c r="H354" t="str">
        <f t="shared" si="10"/>
        <v/>
      </c>
      <c r="I354" t="str">
        <f t="shared" si="11"/>
        <v/>
      </c>
      <c r="J354" s="106" t="s">
        <v>42</v>
      </c>
      <c r="K354" s="22" t="str">
        <f>IF($A354="","",VLOOKUP($A354,DATA_IMPORT!$A$2:$AG$2500,COLUMN(K$1),FALSE))</f>
        <v/>
      </c>
      <c r="L354" s="22" t="str">
        <f>IF($A354="","",VLOOKUP($A354,DATA_IMPORT!$A$2:$AG$2500,COLUMN(L$1),FALSE))</f>
        <v/>
      </c>
      <c r="M354" s="22" t="str">
        <f>IF($A354="","",VLOOKUP($A354,DATA_IMPORT!$A$2:$AG$2500,COLUMN(M$1),FALSE))</f>
        <v/>
      </c>
      <c r="N354" s="22" t="str">
        <f>IF($A354="","",VLOOKUP($A354,DATA_IMPORT!$A$2:$AG$2500,COLUMN(N$1),FALSE))</f>
        <v/>
      </c>
      <c r="O354" s="22" t="str">
        <f>IF($A354="","",VLOOKUP($A354,DATA_IMPORT!$A$2:$AG$2500,COLUMN(O$1),FALSE))</f>
        <v/>
      </c>
      <c r="P354" s="22" t="str">
        <f>IF($A354="","",VLOOKUP($A354,DATA_IMPORT!$A$2:$AG$2500,COLUMN(P$1),FALSE))</f>
        <v/>
      </c>
      <c r="Q354" s="23" t="str">
        <f>IF($A354="","",VLOOKUP($A354,DATA_IMPORT!$A$2:$AG$2500,COLUMN(Q$1),FALSE))</f>
        <v/>
      </c>
      <c r="R354" s="22" t="str">
        <f>IF($A354="","",VLOOKUP($A354,DATA_IMPORT!$A$2:$AG$2500,COLUMN(R$1),FALSE))</f>
        <v/>
      </c>
      <c r="S354" s="23" t="str">
        <f>IF($A354="","",VLOOKUP($A354,DATA_IMPORT!$A$2:$AG$2500,COLUMN(S$1),FALSE))</f>
        <v/>
      </c>
      <c r="T354" s="22" t="str">
        <f>IF($A354="","",VLOOKUP($A354,DATA_IMPORT!$A$2:$AG$2500,COLUMN(T$1),FALSE))</f>
        <v/>
      </c>
      <c r="U354" s="23" t="str">
        <f>IF($A354="","",VLOOKUP($A354,DATA_IMPORT!$A$2:$AG$2500,COLUMN(U$1),FALSE))</f>
        <v/>
      </c>
      <c r="V354" s="22" t="str">
        <f>IF($A354="","",VLOOKUP($A354,DATA_IMPORT!$A$2:$AG$2500,COLUMN(V$1),FALSE))</f>
        <v/>
      </c>
      <c r="W354" s="22" t="str">
        <f>IF($A354="","",VLOOKUP($A354,DATA_IMPORT!$A$2:$AG$2500,COLUMN(W$1),FALSE))</f>
        <v/>
      </c>
      <c r="X354" s="96" t="str">
        <f>IF($A354="","",VLOOKUP($A354,DATA_IMPORT!$A$2:$AG$2500,COLUMN(X$1),FALSE))</f>
        <v/>
      </c>
      <c r="Y354" s="96" t="str">
        <f>IF($A354="","",VLOOKUP($A354,DATA_IMPORT!$A$2:$AG$2500,COLUMN(Y$1),FALSE))</f>
        <v/>
      </c>
      <c r="Z354" s="22" t="str">
        <f>IF($A354="","",VLOOKUP($A354,DATA_IMPORT!$A$2:$AG$2500,COLUMN(Z$1),FALSE))</f>
        <v/>
      </c>
      <c r="AA354" s="96" t="str">
        <f>IF($A354="","",VLOOKUP($A354,DATA_IMPORT!$A$2:$AG$2500,COLUMN(AA$1),FALSE))</f>
        <v/>
      </c>
      <c r="AB354" s="96" t="str">
        <f>IF($A354="","",VLOOKUP($A354,DATA_IMPORT!$A$2:$AG$2500,COLUMN(AB$1),FALSE))</f>
        <v/>
      </c>
      <c r="AC354" s="22" t="str">
        <f>IF($A354="","",VLOOKUP($A354,DATA_IMPORT!$A$2:$AG$2500,COLUMN(AC$1),FALSE))</f>
        <v/>
      </c>
      <c r="AD354" s="96" t="str">
        <f>IF($A354="","",VLOOKUP($A354,DATA_IMPORT!$A$2:$AG$2500,COLUMN(AD$1),FALSE))</f>
        <v/>
      </c>
      <c r="AE354" s="96" t="str">
        <f>IF($A354="","",VLOOKUP($A354,DATA_IMPORT!$A$2:$AG$2500,COLUMN(AE$1),FALSE))</f>
        <v/>
      </c>
      <c r="AF354" s="96" t="str">
        <f>IF($A354="","",VLOOKUP($A354,DATA_IMPORT!$A$2:$AG$2500,COLUMN(AF$1),FALSE))</f>
        <v/>
      </c>
      <c r="AG354" s="96" t="str">
        <f>IF($A354="","",VLOOKUP($A354,DATA_IMPORT!$A$2:$AG$2500,COLUMN(AG$1),FALSE))</f>
        <v/>
      </c>
    </row>
    <row r="355" spans="2:33">
      <c r="B355" t="str">
        <f>IF($A355="","",VLOOKUP($A355,DATA_IMPORT!$A$2:$AG$2500,COLUMN(B$1),FALSE))</f>
        <v/>
      </c>
      <c r="C355" t="str">
        <f>IF($A355="","",VLOOKUP($A355,DATA_IMPORT!$A$2:$AG$2500,COLUMN(C$1),FALSE))</f>
        <v/>
      </c>
      <c r="D355" t="str">
        <f>IF($A355="","",VLOOKUP($A355,DATA_IMPORT!$A$2:$AG$2500,COLUMN(D$1),FALSE))</f>
        <v/>
      </c>
      <c r="E355" s="106" t="str">
        <f>IF($A355="","",VLOOKUP($A355,DATA_IMPORT!$A$2:$AG$2500,COLUMN(F$1),FALSE))</f>
        <v/>
      </c>
      <c r="F355" t="str">
        <f>IF($A355="","",VLOOKUP($A355,DATA_IMPORT!$A$2:$AG$2500,COLUMN(F$1),FALSE))</f>
        <v/>
      </c>
      <c r="G355" t="str">
        <f>IF(A355="","",F355&amp;COUNTIF($B$2:$B355,B355))</f>
        <v/>
      </c>
      <c r="H355" t="str">
        <f t="shared" si="10"/>
        <v/>
      </c>
      <c r="I355" t="str">
        <f t="shared" si="11"/>
        <v/>
      </c>
      <c r="J355" s="106" t="s">
        <v>42</v>
      </c>
      <c r="K355" s="22" t="str">
        <f>IF($A355="","",VLOOKUP($A355,DATA_IMPORT!$A$2:$AG$2500,COLUMN(K$1),FALSE))</f>
        <v/>
      </c>
      <c r="L355" s="22" t="str">
        <f>IF($A355="","",VLOOKUP($A355,DATA_IMPORT!$A$2:$AG$2500,COLUMN(L$1),FALSE))</f>
        <v/>
      </c>
      <c r="M355" s="22" t="str">
        <f>IF($A355="","",VLOOKUP($A355,DATA_IMPORT!$A$2:$AG$2500,COLUMN(M$1),FALSE))</f>
        <v/>
      </c>
      <c r="N355" s="22" t="str">
        <f>IF($A355="","",VLOOKUP($A355,DATA_IMPORT!$A$2:$AG$2500,COLUMN(N$1),FALSE))</f>
        <v/>
      </c>
      <c r="O355" s="22" t="str">
        <f>IF($A355="","",VLOOKUP($A355,DATA_IMPORT!$A$2:$AG$2500,COLUMN(O$1),FALSE))</f>
        <v/>
      </c>
      <c r="P355" s="22" t="str">
        <f>IF($A355="","",VLOOKUP($A355,DATA_IMPORT!$A$2:$AG$2500,COLUMN(P$1),FALSE))</f>
        <v/>
      </c>
      <c r="Q355" s="23" t="str">
        <f>IF($A355="","",VLOOKUP($A355,DATA_IMPORT!$A$2:$AG$2500,COLUMN(Q$1),FALSE))</f>
        <v/>
      </c>
      <c r="R355" s="22" t="str">
        <f>IF($A355="","",VLOOKUP($A355,DATA_IMPORT!$A$2:$AG$2500,COLUMN(R$1),FALSE))</f>
        <v/>
      </c>
      <c r="S355" s="23" t="str">
        <f>IF($A355="","",VLOOKUP($A355,DATA_IMPORT!$A$2:$AG$2500,COLUMN(S$1),FALSE))</f>
        <v/>
      </c>
      <c r="T355" s="22" t="str">
        <f>IF($A355="","",VLOOKUP($A355,DATA_IMPORT!$A$2:$AG$2500,COLUMN(T$1),FALSE))</f>
        <v/>
      </c>
      <c r="U355" s="23" t="str">
        <f>IF($A355="","",VLOOKUP($A355,DATA_IMPORT!$A$2:$AG$2500,COLUMN(U$1),FALSE))</f>
        <v/>
      </c>
      <c r="V355" s="22" t="str">
        <f>IF($A355="","",VLOOKUP($A355,DATA_IMPORT!$A$2:$AG$2500,COLUMN(V$1),FALSE))</f>
        <v/>
      </c>
      <c r="W355" s="22" t="str">
        <f>IF($A355="","",VLOOKUP($A355,DATA_IMPORT!$A$2:$AG$2500,COLUMN(W$1),FALSE))</f>
        <v/>
      </c>
      <c r="X355" s="96" t="str">
        <f>IF($A355="","",VLOOKUP($A355,DATA_IMPORT!$A$2:$AG$2500,COLUMN(X$1),FALSE))</f>
        <v/>
      </c>
      <c r="Y355" s="96" t="str">
        <f>IF($A355="","",VLOOKUP($A355,DATA_IMPORT!$A$2:$AG$2500,COLUMN(Y$1),FALSE))</f>
        <v/>
      </c>
      <c r="Z355" s="22" t="str">
        <f>IF($A355="","",VLOOKUP($A355,DATA_IMPORT!$A$2:$AG$2500,COLUMN(Z$1),FALSE))</f>
        <v/>
      </c>
      <c r="AA355" s="96" t="str">
        <f>IF($A355="","",VLOOKUP($A355,DATA_IMPORT!$A$2:$AG$2500,COLUMN(AA$1),FALSE))</f>
        <v/>
      </c>
      <c r="AB355" s="96" t="str">
        <f>IF($A355="","",VLOOKUP($A355,DATA_IMPORT!$A$2:$AG$2500,COLUMN(AB$1),FALSE))</f>
        <v/>
      </c>
      <c r="AC355" s="22" t="str">
        <f>IF($A355="","",VLOOKUP($A355,DATA_IMPORT!$A$2:$AG$2500,COLUMN(AC$1),FALSE))</f>
        <v/>
      </c>
      <c r="AD355" s="96" t="str">
        <f>IF($A355="","",VLOOKUP($A355,DATA_IMPORT!$A$2:$AG$2500,COLUMN(AD$1),FALSE))</f>
        <v/>
      </c>
      <c r="AE355" s="96" t="str">
        <f>IF($A355="","",VLOOKUP($A355,DATA_IMPORT!$A$2:$AG$2500,COLUMN(AE$1),FALSE))</f>
        <v/>
      </c>
      <c r="AF355" s="96" t="str">
        <f>IF($A355="","",VLOOKUP($A355,DATA_IMPORT!$A$2:$AG$2500,COLUMN(AF$1),FALSE))</f>
        <v/>
      </c>
      <c r="AG355" s="96" t="str">
        <f>IF($A355="","",VLOOKUP($A355,DATA_IMPORT!$A$2:$AG$2500,COLUMN(AG$1),FALSE))</f>
        <v/>
      </c>
    </row>
    <row r="356" spans="2:33">
      <c r="B356" t="str">
        <f>IF($A356="","",VLOOKUP($A356,DATA_IMPORT!$A$2:$AG$2500,COLUMN(B$1),FALSE))</f>
        <v/>
      </c>
      <c r="C356" t="str">
        <f>IF($A356="","",VLOOKUP($A356,DATA_IMPORT!$A$2:$AG$2500,COLUMN(C$1),FALSE))</f>
        <v/>
      </c>
      <c r="D356" t="str">
        <f>IF($A356="","",VLOOKUP($A356,DATA_IMPORT!$A$2:$AG$2500,COLUMN(D$1),FALSE))</f>
        <v/>
      </c>
      <c r="E356" s="106" t="str">
        <f>IF($A356="","",VLOOKUP($A356,DATA_IMPORT!$A$2:$AG$2500,COLUMN(F$1),FALSE))</f>
        <v/>
      </c>
      <c r="F356" t="str">
        <f>IF($A356="","",VLOOKUP($A356,DATA_IMPORT!$A$2:$AG$2500,COLUMN(F$1),FALSE))</f>
        <v/>
      </c>
      <c r="G356" t="str">
        <f>IF(A356="","",F356&amp;COUNTIF($B$2:$B356,B356))</f>
        <v/>
      </c>
      <c r="H356" t="str">
        <f t="shared" si="10"/>
        <v/>
      </c>
      <c r="I356" t="str">
        <f t="shared" si="11"/>
        <v/>
      </c>
      <c r="J356" s="106" t="s">
        <v>42</v>
      </c>
      <c r="K356" s="22" t="str">
        <f>IF($A356="","",VLOOKUP($A356,DATA_IMPORT!$A$2:$AG$2500,COLUMN(K$1),FALSE))</f>
        <v/>
      </c>
      <c r="L356" s="22" t="str">
        <f>IF($A356="","",VLOOKUP($A356,DATA_IMPORT!$A$2:$AG$2500,COLUMN(L$1),FALSE))</f>
        <v/>
      </c>
      <c r="M356" s="22" t="str">
        <f>IF($A356="","",VLOOKUP($A356,DATA_IMPORT!$A$2:$AG$2500,COLUMN(M$1),FALSE))</f>
        <v/>
      </c>
      <c r="N356" s="22" t="str">
        <f>IF($A356="","",VLOOKUP($A356,DATA_IMPORT!$A$2:$AG$2500,COLUMN(N$1),FALSE))</f>
        <v/>
      </c>
      <c r="O356" s="22" t="str">
        <f>IF($A356="","",VLOOKUP($A356,DATA_IMPORT!$A$2:$AG$2500,COLUMN(O$1),FALSE))</f>
        <v/>
      </c>
      <c r="P356" s="22" t="str">
        <f>IF($A356="","",VLOOKUP($A356,DATA_IMPORT!$A$2:$AG$2500,COLUMN(P$1),FALSE))</f>
        <v/>
      </c>
      <c r="Q356" s="23" t="str">
        <f>IF($A356="","",VLOOKUP($A356,DATA_IMPORT!$A$2:$AG$2500,COLUMN(Q$1),FALSE))</f>
        <v/>
      </c>
      <c r="R356" s="22" t="str">
        <f>IF($A356="","",VLOOKUP($A356,DATA_IMPORT!$A$2:$AG$2500,COLUMN(R$1),FALSE))</f>
        <v/>
      </c>
      <c r="S356" s="23" t="str">
        <f>IF($A356="","",VLOOKUP($A356,DATA_IMPORT!$A$2:$AG$2500,COLUMN(S$1),FALSE))</f>
        <v/>
      </c>
      <c r="T356" s="22" t="str">
        <f>IF($A356="","",VLOOKUP($A356,DATA_IMPORT!$A$2:$AG$2500,COLUMN(T$1),FALSE))</f>
        <v/>
      </c>
      <c r="U356" s="23" t="str">
        <f>IF($A356="","",VLOOKUP($A356,DATA_IMPORT!$A$2:$AG$2500,COLUMN(U$1),FALSE))</f>
        <v/>
      </c>
      <c r="V356" s="22" t="str">
        <f>IF($A356="","",VLOOKUP($A356,DATA_IMPORT!$A$2:$AG$2500,COLUMN(V$1),FALSE))</f>
        <v/>
      </c>
      <c r="W356" s="22" t="str">
        <f>IF($A356="","",VLOOKUP($A356,DATA_IMPORT!$A$2:$AG$2500,COLUMN(W$1),FALSE))</f>
        <v/>
      </c>
      <c r="X356" s="96" t="str">
        <f>IF($A356="","",VLOOKUP($A356,DATA_IMPORT!$A$2:$AG$2500,COLUMN(X$1),FALSE))</f>
        <v/>
      </c>
      <c r="Y356" s="96" t="str">
        <f>IF($A356="","",VLOOKUP($A356,DATA_IMPORT!$A$2:$AG$2500,COLUMN(Y$1),FALSE))</f>
        <v/>
      </c>
      <c r="Z356" s="22" t="str">
        <f>IF($A356="","",VLOOKUP($A356,DATA_IMPORT!$A$2:$AG$2500,COLUMN(Z$1),FALSE))</f>
        <v/>
      </c>
      <c r="AA356" s="96" t="str">
        <f>IF($A356="","",VLOOKUP($A356,DATA_IMPORT!$A$2:$AG$2500,COLUMN(AA$1),FALSE))</f>
        <v/>
      </c>
      <c r="AB356" s="96" t="str">
        <f>IF($A356="","",VLOOKUP($A356,DATA_IMPORT!$A$2:$AG$2500,COLUMN(AB$1),FALSE))</f>
        <v/>
      </c>
      <c r="AC356" s="22" t="str">
        <f>IF($A356="","",VLOOKUP($A356,DATA_IMPORT!$A$2:$AG$2500,COLUMN(AC$1),FALSE))</f>
        <v/>
      </c>
      <c r="AD356" s="96" t="str">
        <f>IF($A356="","",VLOOKUP($A356,DATA_IMPORT!$A$2:$AG$2500,COLUMN(AD$1),FALSE))</f>
        <v/>
      </c>
      <c r="AE356" s="96" t="str">
        <f>IF($A356="","",VLOOKUP($A356,DATA_IMPORT!$A$2:$AG$2500,COLUMN(AE$1),FALSE))</f>
        <v/>
      </c>
      <c r="AF356" s="96" t="str">
        <f>IF($A356="","",VLOOKUP($A356,DATA_IMPORT!$A$2:$AG$2500,COLUMN(AF$1),FALSE))</f>
        <v/>
      </c>
      <c r="AG356" s="96" t="str">
        <f>IF($A356="","",VLOOKUP($A356,DATA_IMPORT!$A$2:$AG$2500,COLUMN(AG$1),FALSE))</f>
        <v/>
      </c>
    </row>
    <row r="357" spans="2:33">
      <c r="B357" t="str">
        <f>IF($A357="","",VLOOKUP($A357,DATA_IMPORT!$A$2:$AG$2500,COLUMN(B$1),FALSE))</f>
        <v/>
      </c>
      <c r="C357" t="str">
        <f>IF($A357="","",VLOOKUP($A357,DATA_IMPORT!$A$2:$AG$2500,COLUMN(C$1),FALSE))</f>
        <v/>
      </c>
      <c r="D357" t="str">
        <f>IF($A357="","",VLOOKUP($A357,DATA_IMPORT!$A$2:$AG$2500,COLUMN(D$1),FALSE))</f>
        <v/>
      </c>
      <c r="E357" s="106" t="str">
        <f>IF($A357="","",VLOOKUP($A357,DATA_IMPORT!$A$2:$AG$2500,COLUMN(F$1),FALSE))</f>
        <v/>
      </c>
      <c r="F357" t="str">
        <f>IF($A357="","",VLOOKUP($A357,DATA_IMPORT!$A$2:$AG$2500,COLUMN(F$1),FALSE))</f>
        <v/>
      </c>
      <c r="G357" t="str">
        <f>IF(A357="","",F357&amp;COUNTIF($B$2:$B357,B357))</f>
        <v/>
      </c>
      <c r="H357" t="str">
        <f t="shared" si="10"/>
        <v/>
      </c>
      <c r="I357" t="str">
        <f t="shared" si="11"/>
        <v/>
      </c>
      <c r="J357" s="106" t="s">
        <v>42</v>
      </c>
      <c r="K357" s="22" t="str">
        <f>IF($A357="","",VLOOKUP($A357,DATA_IMPORT!$A$2:$AG$2500,COLUMN(K$1),FALSE))</f>
        <v/>
      </c>
      <c r="L357" s="22" t="str">
        <f>IF($A357="","",VLOOKUP($A357,DATA_IMPORT!$A$2:$AG$2500,COLUMN(L$1),FALSE))</f>
        <v/>
      </c>
      <c r="M357" s="22" t="str">
        <f>IF($A357="","",VLOOKUP($A357,DATA_IMPORT!$A$2:$AG$2500,COLUMN(M$1),FALSE))</f>
        <v/>
      </c>
      <c r="N357" s="22" t="str">
        <f>IF($A357="","",VLOOKUP($A357,DATA_IMPORT!$A$2:$AG$2500,COLUMN(N$1),FALSE))</f>
        <v/>
      </c>
      <c r="O357" s="22" t="str">
        <f>IF($A357="","",VLOOKUP($A357,DATA_IMPORT!$A$2:$AG$2500,COLUMN(O$1),FALSE))</f>
        <v/>
      </c>
      <c r="P357" s="22" t="str">
        <f>IF($A357="","",VLOOKUP($A357,DATA_IMPORT!$A$2:$AG$2500,COLUMN(P$1),FALSE))</f>
        <v/>
      </c>
      <c r="Q357" s="23" t="str">
        <f>IF($A357="","",VLOOKUP($A357,DATA_IMPORT!$A$2:$AG$2500,COLUMN(Q$1),FALSE))</f>
        <v/>
      </c>
      <c r="R357" s="22" t="str">
        <f>IF($A357="","",VLOOKUP($A357,DATA_IMPORT!$A$2:$AG$2500,COLUMN(R$1),FALSE))</f>
        <v/>
      </c>
      <c r="S357" s="23" t="str">
        <f>IF($A357="","",VLOOKUP($A357,DATA_IMPORT!$A$2:$AG$2500,COLUMN(S$1),FALSE))</f>
        <v/>
      </c>
      <c r="T357" s="22" t="str">
        <f>IF($A357="","",VLOOKUP($A357,DATA_IMPORT!$A$2:$AG$2500,COLUMN(T$1),FALSE))</f>
        <v/>
      </c>
      <c r="U357" s="23" t="str">
        <f>IF($A357="","",VLOOKUP($A357,DATA_IMPORT!$A$2:$AG$2500,COLUMN(U$1),FALSE))</f>
        <v/>
      </c>
      <c r="V357" s="22" t="str">
        <f>IF($A357="","",VLOOKUP($A357,DATA_IMPORT!$A$2:$AG$2500,COLUMN(V$1),FALSE))</f>
        <v/>
      </c>
      <c r="W357" s="22" t="str">
        <f>IF($A357="","",VLOOKUP($A357,DATA_IMPORT!$A$2:$AG$2500,COLUMN(W$1),FALSE))</f>
        <v/>
      </c>
      <c r="X357" s="96" t="str">
        <f>IF($A357="","",VLOOKUP($A357,DATA_IMPORT!$A$2:$AG$2500,COLUMN(X$1),FALSE))</f>
        <v/>
      </c>
      <c r="Y357" s="96" t="str">
        <f>IF($A357="","",VLOOKUP($A357,DATA_IMPORT!$A$2:$AG$2500,COLUMN(Y$1),FALSE))</f>
        <v/>
      </c>
      <c r="Z357" s="22" t="str">
        <f>IF($A357="","",VLOOKUP($A357,DATA_IMPORT!$A$2:$AG$2500,COLUMN(Z$1),FALSE))</f>
        <v/>
      </c>
      <c r="AA357" s="96" t="str">
        <f>IF($A357="","",VLOOKUP($A357,DATA_IMPORT!$A$2:$AG$2500,COLUMN(AA$1),FALSE))</f>
        <v/>
      </c>
      <c r="AB357" s="96" t="str">
        <f>IF($A357="","",VLOOKUP($A357,DATA_IMPORT!$A$2:$AG$2500,COLUMN(AB$1),FALSE))</f>
        <v/>
      </c>
      <c r="AC357" s="22" t="str">
        <f>IF($A357="","",VLOOKUP($A357,DATA_IMPORT!$A$2:$AG$2500,COLUMN(AC$1),FALSE))</f>
        <v/>
      </c>
      <c r="AD357" s="96" t="str">
        <f>IF($A357="","",VLOOKUP($A357,DATA_IMPORT!$A$2:$AG$2500,COLUMN(AD$1),FALSE))</f>
        <v/>
      </c>
      <c r="AE357" s="96" t="str">
        <f>IF($A357="","",VLOOKUP($A357,DATA_IMPORT!$A$2:$AG$2500,COLUMN(AE$1),FALSE))</f>
        <v/>
      </c>
      <c r="AF357" s="96" t="str">
        <f>IF($A357="","",VLOOKUP($A357,DATA_IMPORT!$A$2:$AG$2500,COLUMN(AF$1),FALSE))</f>
        <v/>
      </c>
      <c r="AG357" s="96" t="str">
        <f>IF($A357="","",VLOOKUP($A357,DATA_IMPORT!$A$2:$AG$2500,COLUMN(AG$1),FALSE))</f>
        <v/>
      </c>
    </row>
    <row r="358" spans="2:33">
      <c r="B358" t="str">
        <f>IF($A358="","",VLOOKUP($A358,DATA_IMPORT!$A$2:$AG$2500,COLUMN(B$1),FALSE))</f>
        <v/>
      </c>
      <c r="C358" t="str">
        <f>IF($A358="","",VLOOKUP($A358,DATA_IMPORT!$A$2:$AG$2500,COLUMN(C$1),FALSE))</f>
        <v/>
      </c>
      <c r="D358" t="str">
        <f>IF($A358="","",VLOOKUP($A358,DATA_IMPORT!$A$2:$AG$2500,COLUMN(D$1),FALSE))</f>
        <v/>
      </c>
      <c r="E358" s="106" t="str">
        <f>IF($A358="","",VLOOKUP($A358,DATA_IMPORT!$A$2:$AG$2500,COLUMN(F$1),FALSE))</f>
        <v/>
      </c>
      <c r="F358" t="str">
        <f>IF($A358="","",VLOOKUP($A358,DATA_IMPORT!$A$2:$AG$2500,COLUMN(F$1),FALSE))</f>
        <v/>
      </c>
      <c r="G358" t="str">
        <f>IF(A358="","",F358&amp;COUNTIF($B$2:$B358,B358))</f>
        <v/>
      </c>
      <c r="H358" t="str">
        <f t="shared" si="10"/>
        <v/>
      </c>
      <c r="I358" t="str">
        <f t="shared" si="11"/>
        <v/>
      </c>
      <c r="J358" s="106" t="s">
        <v>42</v>
      </c>
      <c r="K358" s="22" t="str">
        <f>IF($A358="","",VLOOKUP($A358,DATA_IMPORT!$A$2:$AG$2500,COLUMN(K$1),FALSE))</f>
        <v/>
      </c>
      <c r="L358" s="22" t="str">
        <f>IF($A358="","",VLOOKUP($A358,DATA_IMPORT!$A$2:$AG$2500,COLUMN(L$1),FALSE))</f>
        <v/>
      </c>
      <c r="M358" s="22" t="str">
        <f>IF($A358="","",VLOOKUP($A358,DATA_IMPORT!$A$2:$AG$2500,COLUMN(M$1),FALSE))</f>
        <v/>
      </c>
      <c r="N358" s="22" t="str">
        <f>IF($A358="","",VLOOKUP($A358,DATA_IMPORT!$A$2:$AG$2500,COLUMN(N$1),FALSE))</f>
        <v/>
      </c>
      <c r="O358" s="22" t="str">
        <f>IF($A358="","",VLOOKUP($A358,DATA_IMPORT!$A$2:$AG$2500,COLUMN(O$1),FALSE))</f>
        <v/>
      </c>
      <c r="P358" s="22" t="str">
        <f>IF($A358="","",VLOOKUP($A358,DATA_IMPORT!$A$2:$AG$2500,COLUMN(P$1),FALSE))</f>
        <v/>
      </c>
      <c r="Q358" s="23" t="str">
        <f>IF($A358="","",VLOOKUP($A358,DATA_IMPORT!$A$2:$AG$2500,COLUMN(Q$1),FALSE))</f>
        <v/>
      </c>
      <c r="R358" s="22" t="str">
        <f>IF($A358="","",VLOOKUP($A358,DATA_IMPORT!$A$2:$AG$2500,COLUMN(R$1),FALSE))</f>
        <v/>
      </c>
      <c r="S358" s="23" t="str">
        <f>IF($A358="","",VLOOKUP($A358,DATA_IMPORT!$A$2:$AG$2500,COLUMN(S$1),FALSE))</f>
        <v/>
      </c>
      <c r="T358" s="22" t="str">
        <f>IF($A358="","",VLOOKUP($A358,DATA_IMPORT!$A$2:$AG$2500,COLUMN(T$1),FALSE))</f>
        <v/>
      </c>
      <c r="U358" s="23" t="str">
        <f>IF($A358="","",VLOOKUP($A358,DATA_IMPORT!$A$2:$AG$2500,COLUMN(U$1),FALSE))</f>
        <v/>
      </c>
      <c r="V358" s="22" t="str">
        <f>IF($A358="","",VLOOKUP($A358,DATA_IMPORT!$A$2:$AG$2500,COLUMN(V$1),FALSE))</f>
        <v/>
      </c>
      <c r="W358" s="22" t="str">
        <f>IF($A358="","",VLOOKUP($A358,DATA_IMPORT!$A$2:$AG$2500,COLUMN(W$1),FALSE))</f>
        <v/>
      </c>
      <c r="X358" s="96" t="str">
        <f>IF($A358="","",VLOOKUP($A358,DATA_IMPORT!$A$2:$AG$2500,COLUMN(X$1),FALSE))</f>
        <v/>
      </c>
      <c r="Y358" s="96" t="str">
        <f>IF($A358="","",VLOOKUP($A358,DATA_IMPORT!$A$2:$AG$2500,COLUMN(Y$1),FALSE))</f>
        <v/>
      </c>
      <c r="Z358" s="22" t="str">
        <f>IF($A358="","",VLOOKUP($A358,DATA_IMPORT!$A$2:$AG$2500,COLUMN(Z$1),FALSE))</f>
        <v/>
      </c>
      <c r="AA358" s="96" t="str">
        <f>IF($A358="","",VLOOKUP($A358,DATA_IMPORT!$A$2:$AG$2500,COLUMN(AA$1),FALSE))</f>
        <v/>
      </c>
      <c r="AB358" s="96" t="str">
        <f>IF($A358="","",VLOOKUP($A358,DATA_IMPORT!$A$2:$AG$2500,COLUMN(AB$1),FALSE))</f>
        <v/>
      </c>
      <c r="AC358" s="22" t="str">
        <f>IF($A358="","",VLOOKUP($A358,DATA_IMPORT!$A$2:$AG$2500,COLUMN(AC$1),FALSE))</f>
        <v/>
      </c>
      <c r="AD358" s="96" t="str">
        <f>IF($A358="","",VLOOKUP($A358,DATA_IMPORT!$A$2:$AG$2500,COLUMN(AD$1),FALSE))</f>
        <v/>
      </c>
      <c r="AE358" s="96" t="str">
        <f>IF($A358="","",VLOOKUP($A358,DATA_IMPORT!$A$2:$AG$2500,COLUMN(AE$1),FALSE))</f>
        <v/>
      </c>
      <c r="AF358" s="96" t="str">
        <f>IF($A358="","",VLOOKUP($A358,DATA_IMPORT!$A$2:$AG$2500,COLUMN(AF$1),FALSE))</f>
        <v/>
      </c>
      <c r="AG358" s="96" t="str">
        <f>IF($A358="","",VLOOKUP($A358,DATA_IMPORT!$A$2:$AG$2500,COLUMN(AG$1),FALSE))</f>
        <v/>
      </c>
    </row>
    <row r="359" spans="2:33">
      <c r="B359" t="str">
        <f>IF($A359="","",VLOOKUP($A359,DATA_IMPORT!$A$2:$AG$2500,COLUMN(B$1),FALSE))</f>
        <v/>
      </c>
      <c r="C359" t="str">
        <f>IF($A359="","",VLOOKUP($A359,DATA_IMPORT!$A$2:$AG$2500,COLUMN(C$1),FALSE))</f>
        <v/>
      </c>
      <c r="D359" t="str">
        <f>IF($A359="","",VLOOKUP($A359,DATA_IMPORT!$A$2:$AG$2500,COLUMN(D$1),FALSE))</f>
        <v/>
      </c>
      <c r="E359" s="106" t="str">
        <f>IF($A359="","",VLOOKUP($A359,DATA_IMPORT!$A$2:$AG$2500,COLUMN(F$1),FALSE))</f>
        <v/>
      </c>
      <c r="F359" t="str">
        <f>IF($A359="","",VLOOKUP($A359,DATA_IMPORT!$A$2:$AG$2500,COLUMN(F$1),FALSE))</f>
        <v/>
      </c>
      <c r="G359" t="str">
        <f>IF(A359="","",F359&amp;COUNTIF($B$2:$B359,B359))</f>
        <v/>
      </c>
      <c r="H359" t="str">
        <f t="shared" si="10"/>
        <v/>
      </c>
      <c r="I359" t="str">
        <f t="shared" si="11"/>
        <v/>
      </c>
      <c r="J359" s="106" t="s">
        <v>42</v>
      </c>
      <c r="K359" s="22" t="str">
        <f>IF($A359="","",VLOOKUP($A359,DATA_IMPORT!$A$2:$AG$2500,COLUMN(K$1),FALSE))</f>
        <v/>
      </c>
      <c r="L359" s="22" t="str">
        <f>IF($A359="","",VLOOKUP($A359,DATA_IMPORT!$A$2:$AG$2500,COLUMN(L$1),FALSE))</f>
        <v/>
      </c>
      <c r="M359" s="22" t="str">
        <f>IF($A359="","",VLOOKUP($A359,DATA_IMPORT!$A$2:$AG$2500,COLUMN(M$1),FALSE))</f>
        <v/>
      </c>
      <c r="N359" s="22" t="str">
        <f>IF($A359="","",VLOOKUP($A359,DATA_IMPORT!$A$2:$AG$2500,COLUMN(N$1),FALSE))</f>
        <v/>
      </c>
      <c r="O359" s="22" t="str">
        <f>IF($A359="","",VLOOKUP($A359,DATA_IMPORT!$A$2:$AG$2500,COLUMN(O$1),FALSE))</f>
        <v/>
      </c>
      <c r="P359" s="22" t="str">
        <f>IF($A359="","",VLOOKUP($A359,DATA_IMPORT!$A$2:$AG$2500,COLUMN(P$1),FALSE))</f>
        <v/>
      </c>
      <c r="Q359" s="23" t="str">
        <f>IF($A359="","",VLOOKUP($A359,DATA_IMPORT!$A$2:$AG$2500,COLUMN(Q$1),FALSE))</f>
        <v/>
      </c>
      <c r="R359" s="22" t="str">
        <f>IF($A359="","",VLOOKUP($A359,DATA_IMPORT!$A$2:$AG$2500,COLUMN(R$1),FALSE))</f>
        <v/>
      </c>
      <c r="S359" s="23" t="str">
        <f>IF($A359="","",VLOOKUP($A359,DATA_IMPORT!$A$2:$AG$2500,COLUMN(S$1),FALSE))</f>
        <v/>
      </c>
      <c r="T359" s="22" t="str">
        <f>IF($A359="","",VLOOKUP($A359,DATA_IMPORT!$A$2:$AG$2500,COLUMN(T$1),FALSE))</f>
        <v/>
      </c>
      <c r="U359" s="23" t="str">
        <f>IF($A359="","",VLOOKUP($A359,DATA_IMPORT!$A$2:$AG$2500,COLUMN(U$1),FALSE))</f>
        <v/>
      </c>
      <c r="V359" s="22" t="str">
        <f>IF($A359="","",VLOOKUP($A359,DATA_IMPORT!$A$2:$AG$2500,COLUMN(V$1),FALSE))</f>
        <v/>
      </c>
      <c r="W359" s="22" t="str">
        <f>IF($A359="","",VLOOKUP($A359,DATA_IMPORT!$A$2:$AG$2500,COLUMN(W$1),FALSE))</f>
        <v/>
      </c>
      <c r="X359" s="96" t="str">
        <f>IF($A359="","",VLOOKUP($A359,DATA_IMPORT!$A$2:$AG$2500,COLUMN(X$1),FALSE))</f>
        <v/>
      </c>
      <c r="Y359" s="96" t="str">
        <f>IF($A359="","",VLOOKUP($A359,DATA_IMPORT!$A$2:$AG$2500,COLUMN(Y$1),FALSE))</f>
        <v/>
      </c>
      <c r="Z359" s="22" t="str">
        <f>IF($A359="","",VLOOKUP($A359,DATA_IMPORT!$A$2:$AG$2500,COLUMN(Z$1),FALSE))</f>
        <v/>
      </c>
      <c r="AA359" s="96" t="str">
        <f>IF($A359="","",VLOOKUP($A359,DATA_IMPORT!$A$2:$AG$2500,COLUMN(AA$1),FALSE))</f>
        <v/>
      </c>
      <c r="AB359" s="96" t="str">
        <f>IF($A359="","",VLOOKUP($A359,DATA_IMPORT!$A$2:$AG$2500,COLUMN(AB$1),FALSE))</f>
        <v/>
      </c>
      <c r="AC359" s="22" t="str">
        <f>IF($A359="","",VLOOKUP($A359,DATA_IMPORT!$A$2:$AG$2500,COLUMN(AC$1),FALSE))</f>
        <v/>
      </c>
      <c r="AD359" s="96" t="str">
        <f>IF($A359="","",VLOOKUP($A359,DATA_IMPORT!$A$2:$AG$2500,COLUMN(AD$1),FALSE))</f>
        <v/>
      </c>
      <c r="AE359" s="96" t="str">
        <f>IF($A359="","",VLOOKUP($A359,DATA_IMPORT!$A$2:$AG$2500,COLUMN(AE$1),FALSE))</f>
        <v/>
      </c>
      <c r="AF359" s="96" t="str">
        <f>IF($A359="","",VLOOKUP($A359,DATA_IMPORT!$A$2:$AG$2500,COLUMN(AF$1),FALSE))</f>
        <v/>
      </c>
      <c r="AG359" s="96" t="str">
        <f>IF($A359="","",VLOOKUP($A359,DATA_IMPORT!$A$2:$AG$2500,COLUMN(AG$1),FALSE))</f>
        <v/>
      </c>
    </row>
    <row r="360" spans="2:33">
      <c r="B360" t="str">
        <f>IF($A360="","",VLOOKUP($A360,DATA_IMPORT!$A$2:$AG$2500,COLUMN(B$1),FALSE))</f>
        <v/>
      </c>
      <c r="C360" t="str">
        <f>IF($A360="","",VLOOKUP($A360,DATA_IMPORT!$A$2:$AG$2500,COLUMN(C$1),FALSE))</f>
        <v/>
      </c>
      <c r="D360" t="str">
        <f>IF($A360="","",VLOOKUP($A360,DATA_IMPORT!$A$2:$AG$2500,COLUMN(D$1),FALSE))</f>
        <v/>
      </c>
      <c r="E360" s="106" t="str">
        <f>IF($A360="","",VLOOKUP($A360,DATA_IMPORT!$A$2:$AG$2500,COLUMN(F$1),FALSE))</f>
        <v/>
      </c>
      <c r="F360" t="str">
        <f>IF($A360="","",VLOOKUP($A360,DATA_IMPORT!$A$2:$AG$2500,COLUMN(F$1),FALSE))</f>
        <v/>
      </c>
      <c r="G360" t="str">
        <f>IF(A360="","",F360&amp;COUNTIF($B$2:$B360,B360))</f>
        <v/>
      </c>
      <c r="H360" t="str">
        <f t="shared" si="10"/>
        <v/>
      </c>
      <c r="I360" t="str">
        <f t="shared" si="11"/>
        <v/>
      </c>
      <c r="J360" s="106" t="s">
        <v>42</v>
      </c>
      <c r="K360" s="22" t="str">
        <f>IF($A360="","",VLOOKUP($A360,DATA_IMPORT!$A$2:$AG$2500,COLUMN(K$1),FALSE))</f>
        <v/>
      </c>
      <c r="L360" s="22" t="str">
        <f>IF($A360="","",VLOOKUP($A360,DATA_IMPORT!$A$2:$AG$2500,COLUMN(L$1),FALSE))</f>
        <v/>
      </c>
      <c r="M360" s="22" t="str">
        <f>IF($A360="","",VLOOKUP($A360,DATA_IMPORT!$A$2:$AG$2500,COLUMN(M$1),FALSE))</f>
        <v/>
      </c>
      <c r="N360" s="22" t="str">
        <f>IF($A360="","",VLOOKUP($A360,DATA_IMPORT!$A$2:$AG$2500,COLUMN(N$1),FALSE))</f>
        <v/>
      </c>
      <c r="O360" s="22" t="str">
        <f>IF($A360="","",VLOOKUP($A360,DATA_IMPORT!$A$2:$AG$2500,COLUMN(O$1),FALSE))</f>
        <v/>
      </c>
      <c r="P360" s="22" t="str">
        <f>IF($A360="","",VLOOKUP($A360,DATA_IMPORT!$A$2:$AG$2500,COLUMN(P$1),FALSE))</f>
        <v/>
      </c>
      <c r="Q360" s="23" t="str">
        <f>IF($A360="","",VLOOKUP($A360,DATA_IMPORT!$A$2:$AG$2500,COLUMN(Q$1),FALSE))</f>
        <v/>
      </c>
      <c r="R360" s="22" t="str">
        <f>IF($A360="","",VLOOKUP($A360,DATA_IMPORT!$A$2:$AG$2500,COLUMN(R$1),FALSE))</f>
        <v/>
      </c>
      <c r="S360" s="23" t="str">
        <f>IF($A360="","",VLOOKUP($A360,DATA_IMPORT!$A$2:$AG$2500,COLUMN(S$1),FALSE))</f>
        <v/>
      </c>
      <c r="T360" s="22" t="str">
        <f>IF($A360="","",VLOOKUP($A360,DATA_IMPORT!$A$2:$AG$2500,COLUMN(T$1),FALSE))</f>
        <v/>
      </c>
      <c r="U360" s="23" t="str">
        <f>IF($A360="","",VLOOKUP($A360,DATA_IMPORT!$A$2:$AG$2500,COLUMN(U$1),FALSE))</f>
        <v/>
      </c>
      <c r="V360" s="22" t="str">
        <f>IF($A360="","",VLOOKUP($A360,DATA_IMPORT!$A$2:$AG$2500,COLUMN(V$1),FALSE))</f>
        <v/>
      </c>
      <c r="W360" s="22" t="str">
        <f>IF($A360="","",VLOOKUP($A360,DATA_IMPORT!$A$2:$AG$2500,COLUMN(W$1),FALSE))</f>
        <v/>
      </c>
      <c r="X360" s="96" t="str">
        <f>IF($A360="","",VLOOKUP($A360,DATA_IMPORT!$A$2:$AG$2500,COLUMN(X$1),FALSE))</f>
        <v/>
      </c>
      <c r="Y360" s="96" t="str">
        <f>IF($A360="","",VLOOKUP($A360,DATA_IMPORT!$A$2:$AG$2500,COLUMN(Y$1),FALSE))</f>
        <v/>
      </c>
      <c r="Z360" s="22" t="str">
        <f>IF($A360="","",VLOOKUP($A360,DATA_IMPORT!$A$2:$AG$2500,COLUMN(Z$1),FALSE))</f>
        <v/>
      </c>
      <c r="AA360" s="96" t="str">
        <f>IF($A360="","",VLOOKUP($A360,DATA_IMPORT!$A$2:$AG$2500,COLUMN(AA$1),FALSE))</f>
        <v/>
      </c>
      <c r="AB360" s="96" t="str">
        <f>IF($A360="","",VLOOKUP($A360,DATA_IMPORT!$A$2:$AG$2500,COLUMN(AB$1),FALSE))</f>
        <v/>
      </c>
      <c r="AC360" s="22" t="str">
        <f>IF($A360="","",VLOOKUP($A360,DATA_IMPORT!$A$2:$AG$2500,COLUMN(AC$1),FALSE))</f>
        <v/>
      </c>
      <c r="AD360" s="96" t="str">
        <f>IF($A360="","",VLOOKUP($A360,DATA_IMPORT!$A$2:$AG$2500,COLUMN(AD$1),FALSE))</f>
        <v/>
      </c>
      <c r="AE360" s="96" t="str">
        <f>IF($A360="","",VLOOKUP($A360,DATA_IMPORT!$A$2:$AG$2500,COLUMN(AE$1),FALSE))</f>
        <v/>
      </c>
      <c r="AF360" s="96" t="str">
        <f>IF($A360="","",VLOOKUP($A360,DATA_IMPORT!$A$2:$AG$2500,COLUMN(AF$1),FALSE))</f>
        <v/>
      </c>
      <c r="AG360" s="96" t="str">
        <f>IF($A360="","",VLOOKUP($A360,DATA_IMPORT!$A$2:$AG$2500,COLUMN(AG$1),FALSE))</f>
        <v/>
      </c>
    </row>
    <row r="361" spans="2:33">
      <c r="B361" t="str">
        <f>IF($A361="","",VLOOKUP($A361,DATA_IMPORT!$A$2:$AG$2500,COLUMN(B$1),FALSE))</f>
        <v/>
      </c>
      <c r="C361" t="str">
        <f>IF($A361="","",VLOOKUP($A361,DATA_IMPORT!$A$2:$AG$2500,COLUMN(C$1),FALSE))</f>
        <v/>
      </c>
      <c r="D361" t="str">
        <f>IF($A361="","",VLOOKUP($A361,DATA_IMPORT!$A$2:$AG$2500,COLUMN(D$1),FALSE))</f>
        <v/>
      </c>
      <c r="E361" s="106" t="str">
        <f>IF($A361="","",VLOOKUP($A361,DATA_IMPORT!$A$2:$AG$2500,COLUMN(F$1),FALSE))</f>
        <v/>
      </c>
      <c r="F361" t="str">
        <f>IF($A361="","",VLOOKUP($A361,DATA_IMPORT!$A$2:$AG$2500,COLUMN(F$1),FALSE))</f>
        <v/>
      </c>
      <c r="G361" t="str">
        <f>IF(A361="","",F361&amp;COUNTIF($B$2:$B361,B361))</f>
        <v/>
      </c>
      <c r="H361" t="str">
        <f t="shared" si="10"/>
        <v/>
      </c>
      <c r="I361" t="str">
        <f t="shared" si="11"/>
        <v/>
      </c>
      <c r="J361" s="106" t="s">
        <v>42</v>
      </c>
      <c r="K361" s="22" t="str">
        <f>IF($A361="","",VLOOKUP($A361,DATA_IMPORT!$A$2:$AG$2500,COLUMN(K$1),FALSE))</f>
        <v/>
      </c>
      <c r="L361" s="22" t="str">
        <f>IF($A361="","",VLOOKUP($A361,DATA_IMPORT!$A$2:$AG$2500,COLUMN(L$1),FALSE))</f>
        <v/>
      </c>
      <c r="M361" s="22" t="str">
        <f>IF($A361="","",VLOOKUP($A361,DATA_IMPORT!$A$2:$AG$2500,COLUMN(M$1),FALSE))</f>
        <v/>
      </c>
      <c r="N361" s="22" t="str">
        <f>IF($A361="","",VLOOKUP($A361,DATA_IMPORT!$A$2:$AG$2500,COLUMN(N$1),FALSE))</f>
        <v/>
      </c>
      <c r="O361" s="22" t="str">
        <f>IF($A361="","",VLOOKUP($A361,DATA_IMPORT!$A$2:$AG$2500,COLUMN(O$1),FALSE))</f>
        <v/>
      </c>
      <c r="P361" s="22" t="str">
        <f>IF($A361="","",VLOOKUP($A361,DATA_IMPORT!$A$2:$AG$2500,COLUMN(P$1),FALSE))</f>
        <v/>
      </c>
      <c r="Q361" s="23" t="str">
        <f>IF($A361="","",VLOOKUP($A361,DATA_IMPORT!$A$2:$AG$2500,COLUMN(Q$1),FALSE))</f>
        <v/>
      </c>
      <c r="R361" s="22" t="str">
        <f>IF($A361="","",VLOOKUP($A361,DATA_IMPORT!$A$2:$AG$2500,COLUMN(R$1),FALSE))</f>
        <v/>
      </c>
      <c r="S361" s="23" t="str">
        <f>IF($A361="","",VLOOKUP($A361,DATA_IMPORT!$A$2:$AG$2500,COLUMN(S$1),FALSE))</f>
        <v/>
      </c>
      <c r="T361" s="22" t="str">
        <f>IF($A361="","",VLOOKUP($A361,DATA_IMPORT!$A$2:$AG$2500,COLUMN(T$1),FALSE))</f>
        <v/>
      </c>
      <c r="U361" s="23" t="str">
        <f>IF($A361="","",VLOOKUP($A361,DATA_IMPORT!$A$2:$AG$2500,COLUMN(U$1),FALSE))</f>
        <v/>
      </c>
      <c r="V361" s="22" t="str">
        <f>IF($A361="","",VLOOKUP($A361,DATA_IMPORT!$A$2:$AG$2500,COLUMN(V$1),FALSE))</f>
        <v/>
      </c>
      <c r="W361" s="22" t="str">
        <f>IF($A361="","",VLOOKUP($A361,DATA_IMPORT!$A$2:$AG$2500,COLUMN(W$1),FALSE))</f>
        <v/>
      </c>
      <c r="X361" s="96" t="str">
        <f>IF($A361="","",VLOOKUP($A361,DATA_IMPORT!$A$2:$AG$2500,COLUMN(X$1),FALSE))</f>
        <v/>
      </c>
      <c r="Y361" s="96" t="str">
        <f>IF($A361="","",VLOOKUP($A361,DATA_IMPORT!$A$2:$AG$2500,COLUMN(Y$1),FALSE))</f>
        <v/>
      </c>
      <c r="Z361" s="22" t="str">
        <f>IF($A361="","",VLOOKUP($A361,DATA_IMPORT!$A$2:$AG$2500,COLUMN(Z$1),FALSE))</f>
        <v/>
      </c>
      <c r="AA361" s="96" t="str">
        <f>IF($A361="","",VLOOKUP($A361,DATA_IMPORT!$A$2:$AG$2500,COLUMN(AA$1),FALSE))</f>
        <v/>
      </c>
      <c r="AB361" s="96" t="str">
        <f>IF($A361="","",VLOOKUP($A361,DATA_IMPORT!$A$2:$AG$2500,COLUMN(AB$1),FALSE))</f>
        <v/>
      </c>
      <c r="AC361" s="22" t="str">
        <f>IF($A361="","",VLOOKUP($A361,DATA_IMPORT!$A$2:$AG$2500,COLUMN(AC$1),FALSE))</f>
        <v/>
      </c>
      <c r="AD361" s="96" t="str">
        <f>IF($A361="","",VLOOKUP($A361,DATA_IMPORT!$A$2:$AG$2500,COLUMN(AD$1),FALSE))</f>
        <v/>
      </c>
      <c r="AE361" s="96" t="str">
        <f>IF($A361="","",VLOOKUP($A361,DATA_IMPORT!$A$2:$AG$2500,COLUMN(AE$1),FALSE))</f>
        <v/>
      </c>
      <c r="AF361" s="96" t="str">
        <f>IF($A361="","",VLOOKUP($A361,DATA_IMPORT!$A$2:$AG$2500,COLUMN(AF$1),FALSE))</f>
        <v/>
      </c>
      <c r="AG361" s="96" t="str">
        <f>IF($A361="","",VLOOKUP($A361,DATA_IMPORT!$A$2:$AG$2500,COLUMN(AG$1),FALSE))</f>
        <v/>
      </c>
    </row>
    <row r="362" spans="2:33">
      <c r="B362" t="str">
        <f>IF($A362="","",VLOOKUP($A362,DATA_IMPORT!$A$2:$AG$2500,COLUMN(B$1),FALSE))</f>
        <v/>
      </c>
      <c r="C362" t="str">
        <f>IF($A362="","",VLOOKUP($A362,DATA_IMPORT!$A$2:$AG$2500,COLUMN(C$1),FALSE))</f>
        <v/>
      </c>
      <c r="D362" t="str">
        <f>IF($A362="","",VLOOKUP($A362,DATA_IMPORT!$A$2:$AG$2500,COLUMN(D$1),FALSE))</f>
        <v/>
      </c>
      <c r="E362" s="106" t="str">
        <f>IF($A362="","",VLOOKUP($A362,DATA_IMPORT!$A$2:$AG$2500,COLUMN(F$1),FALSE))</f>
        <v/>
      </c>
      <c r="F362" t="str">
        <f>IF($A362="","",VLOOKUP($A362,DATA_IMPORT!$A$2:$AG$2500,COLUMN(F$1),FALSE))</f>
        <v/>
      </c>
      <c r="G362" t="str">
        <f>IF(A362="","",F362&amp;COUNTIF($B$2:$B362,B362))</f>
        <v/>
      </c>
      <c r="H362" t="str">
        <f t="shared" si="10"/>
        <v/>
      </c>
      <c r="I362" t="str">
        <f t="shared" si="11"/>
        <v/>
      </c>
      <c r="J362" s="106" t="s">
        <v>42</v>
      </c>
      <c r="K362" s="22" t="str">
        <f>IF($A362="","",VLOOKUP($A362,DATA_IMPORT!$A$2:$AG$2500,COLUMN(K$1),FALSE))</f>
        <v/>
      </c>
      <c r="L362" s="22" t="str">
        <f>IF($A362="","",VLOOKUP($A362,DATA_IMPORT!$A$2:$AG$2500,COLUMN(L$1),FALSE))</f>
        <v/>
      </c>
      <c r="M362" s="22" t="str">
        <f>IF($A362="","",VLOOKUP($A362,DATA_IMPORT!$A$2:$AG$2500,COLUMN(M$1),FALSE))</f>
        <v/>
      </c>
      <c r="N362" s="22" t="str">
        <f>IF($A362="","",VLOOKUP($A362,DATA_IMPORT!$A$2:$AG$2500,COLUMN(N$1),FALSE))</f>
        <v/>
      </c>
      <c r="O362" s="22" t="str">
        <f>IF($A362="","",VLOOKUP($A362,DATA_IMPORT!$A$2:$AG$2500,COLUMN(O$1),FALSE))</f>
        <v/>
      </c>
      <c r="P362" s="22" t="str">
        <f>IF($A362="","",VLOOKUP($A362,DATA_IMPORT!$A$2:$AG$2500,COLUMN(P$1),FALSE))</f>
        <v/>
      </c>
      <c r="Q362" s="23" t="str">
        <f>IF($A362="","",VLOOKUP($A362,DATA_IMPORT!$A$2:$AG$2500,COLUMN(Q$1),FALSE))</f>
        <v/>
      </c>
      <c r="R362" s="22" t="str">
        <f>IF($A362="","",VLOOKUP($A362,DATA_IMPORT!$A$2:$AG$2500,COLUMN(R$1),FALSE))</f>
        <v/>
      </c>
      <c r="S362" s="23" t="str">
        <f>IF($A362="","",VLOOKUP($A362,DATA_IMPORT!$A$2:$AG$2500,COLUMN(S$1),FALSE))</f>
        <v/>
      </c>
      <c r="T362" s="22" t="str">
        <f>IF($A362="","",VLOOKUP($A362,DATA_IMPORT!$A$2:$AG$2500,COLUMN(T$1),FALSE))</f>
        <v/>
      </c>
      <c r="U362" s="23" t="str">
        <f>IF($A362="","",VLOOKUP($A362,DATA_IMPORT!$A$2:$AG$2500,COLUMN(U$1),FALSE))</f>
        <v/>
      </c>
      <c r="V362" s="22" t="str">
        <f>IF($A362="","",VLOOKUP($A362,DATA_IMPORT!$A$2:$AG$2500,COLUMN(V$1),FALSE))</f>
        <v/>
      </c>
      <c r="W362" s="22" t="str">
        <f>IF($A362="","",VLOOKUP($A362,DATA_IMPORT!$A$2:$AG$2500,COLUMN(W$1),FALSE))</f>
        <v/>
      </c>
      <c r="X362" s="96" t="str">
        <f>IF($A362="","",VLOOKUP($A362,DATA_IMPORT!$A$2:$AG$2500,COLUMN(X$1),FALSE))</f>
        <v/>
      </c>
      <c r="Y362" s="96" t="str">
        <f>IF($A362="","",VLOOKUP($A362,DATA_IMPORT!$A$2:$AG$2500,COLUMN(Y$1),FALSE))</f>
        <v/>
      </c>
      <c r="Z362" s="22" t="str">
        <f>IF($A362="","",VLOOKUP($A362,DATA_IMPORT!$A$2:$AG$2500,COLUMN(Z$1),FALSE))</f>
        <v/>
      </c>
      <c r="AA362" s="96" t="str">
        <f>IF($A362="","",VLOOKUP($A362,DATA_IMPORT!$A$2:$AG$2500,COLUMN(AA$1),FALSE))</f>
        <v/>
      </c>
      <c r="AB362" s="96" t="str">
        <f>IF($A362="","",VLOOKUP($A362,DATA_IMPORT!$A$2:$AG$2500,COLUMN(AB$1),FALSE))</f>
        <v/>
      </c>
      <c r="AC362" s="22" t="str">
        <f>IF($A362="","",VLOOKUP($A362,DATA_IMPORT!$A$2:$AG$2500,COLUMN(AC$1),FALSE))</f>
        <v/>
      </c>
      <c r="AD362" s="96" t="str">
        <f>IF($A362="","",VLOOKUP($A362,DATA_IMPORT!$A$2:$AG$2500,COLUMN(AD$1),FALSE))</f>
        <v/>
      </c>
      <c r="AE362" s="96" t="str">
        <f>IF($A362="","",VLOOKUP($A362,DATA_IMPORT!$A$2:$AG$2500,COLUMN(AE$1),FALSE))</f>
        <v/>
      </c>
      <c r="AF362" s="96" t="str">
        <f>IF($A362="","",VLOOKUP($A362,DATA_IMPORT!$A$2:$AG$2500,COLUMN(AF$1),FALSE))</f>
        <v/>
      </c>
      <c r="AG362" s="96" t="str">
        <f>IF($A362="","",VLOOKUP($A362,DATA_IMPORT!$A$2:$AG$2500,COLUMN(AG$1),FALSE))</f>
        <v/>
      </c>
    </row>
    <row r="363" spans="2:33">
      <c r="B363" t="str">
        <f>IF($A363="","",VLOOKUP($A363,DATA_IMPORT!$A$2:$AG$2500,COLUMN(B$1),FALSE))</f>
        <v/>
      </c>
      <c r="C363" t="str">
        <f>IF($A363="","",VLOOKUP($A363,DATA_IMPORT!$A$2:$AG$2500,COLUMN(C$1),FALSE))</f>
        <v/>
      </c>
      <c r="D363" t="str">
        <f>IF($A363="","",VLOOKUP($A363,DATA_IMPORT!$A$2:$AG$2500,COLUMN(D$1),FALSE))</f>
        <v/>
      </c>
      <c r="E363" s="106" t="str">
        <f>IF($A363="","",VLOOKUP($A363,DATA_IMPORT!$A$2:$AG$2500,COLUMN(F$1),FALSE))</f>
        <v/>
      </c>
      <c r="F363" t="str">
        <f>IF($A363="","",VLOOKUP($A363,DATA_IMPORT!$A$2:$AG$2500,COLUMN(F$1),FALSE))</f>
        <v/>
      </c>
      <c r="G363" t="str">
        <f>IF(A363="","",F363&amp;COUNTIF($B$2:$B363,B363))</f>
        <v/>
      </c>
      <c r="H363" t="str">
        <f t="shared" si="10"/>
        <v/>
      </c>
      <c r="I363" t="str">
        <f t="shared" si="11"/>
        <v/>
      </c>
      <c r="J363" s="106" t="s">
        <v>42</v>
      </c>
      <c r="K363" s="22" t="str">
        <f>IF($A363="","",VLOOKUP($A363,DATA_IMPORT!$A$2:$AG$2500,COLUMN(K$1),FALSE))</f>
        <v/>
      </c>
      <c r="L363" s="22" t="str">
        <f>IF($A363="","",VLOOKUP($A363,DATA_IMPORT!$A$2:$AG$2500,COLUMN(L$1),FALSE))</f>
        <v/>
      </c>
      <c r="M363" s="22" t="str">
        <f>IF($A363="","",VLOOKUP($A363,DATA_IMPORT!$A$2:$AG$2500,COLUMN(M$1),FALSE))</f>
        <v/>
      </c>
      <c r="N363" s="22" t="str">
        <f>IF($A363="","",VLOOKUP($A363,DATA_IMPORT!$A$2:$AG$2500,COLUMN(N$1),FALSE))</f>
        <v/>
      </c>
      <c r="O363" s="22" t="str">
        <f>IF($A363="","",VLOOKUP($A363,DATA_IMPORT!$A$2:$AG$2500,COLUMN(O$1),FALSE))</f>
        <v/>
      </c>
      <c r="P363" s="22" t="str">
        <f>IF($A363="","",VLOOKUP($A363,DATA_IMPORT!$A$2:$AG$2500,COLUMN(P$1),FALSE))</f>
        <v/>
      </c>
      <c r="Q363" s="23" t="str">
        <f>IF($A363="","",VLOOKUP($A363,DATA_IMPORT!$A$2:$AG$2500,COLUMN(Q$1),FALSE))</f>
        <v/>
      </c>
      <c r="R363" s="22" t="str">
        <f>IF($A363="","",VLOOKUP($A363,DATA_IMPORT!$A$2:$AG$2500,COLUMN(R$1),FALSE))</f>
        <v/>
      </c>
      <c r="S363" s="23" t="str">
        <f>IF($A363="","",VLOOKUP($A363,DATA_IMPORT!$A$2:$AG$2500,COLUMN(S$1),FALSE))</f>
        <v/>
      </c>
      <c r="T363" s="22" t="str">
        <f>IF($A363="","",VLOOKUP($A363,DATA_IMPORT!$A$2:$AG$2500,COLUMN(T$1),FALSE))</f>
        <v/>
      </c>
      <c r="U363" s="23" t="str">
        <f>IF($A363="","",VLOOKUP($A363,DATA_IMPORT!$A$2:$AG$2500,COLUMN(U$1),FALSE))</f>
        <v/>
      </c>
      <c r="V363" s="22" t="str">
        <f>IF($A363="","",VLOOKUP($A363,DATA_IMPORT!$A$2:$AG$2500,COLUMN(V$1),FALSE))</f>
        <v/>
      </c>
      <c r="W363" s="22" t="str">
        <f>IF($A363="","",VLOOKUP($A363,DATA_IMPORT!$A$2:$AG$2500,COLUMN(W$1),FALSE))</f>
        <v/>
      </c>
      <c r="X363" s="96" t="str">
        <f>IF($A363="","",VLOOKUP($A363,DATA_IMPORT!$A$2:$AG$2500,COLUMN(X$1),FALSE))</f>
        <v/>
      </c>
      <c r="Y363" s="96" t="str">
        <f>IF($A363="","",VLOOKUP($A363,DATA_IMPORT!$A$2:$AG$2500,COLUMN(Y$1),FALSE))</f>
        <v/>
      </c>
      <c r="Z363" s="22" t="str">
        <f>IF($A363="","",VLOOKUP($A363,DATA_IMPORT!$A$2:$AG$2500,COLUMN(Z$1),FALSE))</f>
        <v/>
      </c>
      <c r="AA363" s="96" t="str">
        <f>IF($A363="","",VLOOKUP($A363,DATA_IMPORT!$A$2:$AG$2500,COLUMN(AA$1),FALSE))</f>
        <v/>
      </c>
      <c r="AB363" s="96" t="str">
        <f>IF($A363="","",VLOOKUP($A363,DATA_IMPORT!$A$2:$AG$2500,COLUMN(AB$1),FALSE))</f>
        <v/>
      </c>
      <c r="AC363" s="22" t="str">
        <f>IF($A363="","",VLOOKUP($A363,DATA_IMPORT!$A$2:$AG$2500,COLUMN(AC$1),FALSE))</f>
        <v/>
      </c>
      <c r="AD363" s="96" t="str">
        <f>IF($A363="","",VLOOKUP($A363,DATA_IMPORT!$A$2:$AG$2500,COLUMN(AD$1),FALSE))</f>
        <v/>
      </c>
      <c r="AE363" s="96" t="str">
        <f>IF($A363="","",VLOOKUP($A363,DATA_IMPORT!$A$2:$AG$2500,COLUMN(AE$1),FALSE))</f>
        <v/>
      </c>
      <c r="AF363" s="96" t="str">
        <f>IF($A363="","",VLOOKUP($A363,DATA_IMPORT!$A$2:$AG$2500,COLUMN(AF$1),FALSE))</f>
        <v/>
      </c>
      <c r="AG363" s="96" t="str">
        <f>IF($A363="","",VLOOKUP($A363,DATA_IMPORT!$A$2:$AG$2500,COLUMN(AG$1),FALSE))</f>
        <v/>
      </c>
    </row>
    <row r="364" spans="2:33">
      <c r="B364" t="str">
        <f>IF($A364="","",VLOOKUP($A364,DATA_IMPORT!$A$2:$AG$2500,COLUMN(B$1),FALSE))</f>
        <v/>
      </c>
      <c r="C364" t="str">
        <f>IF($A364="","",VLOOKUP($A364,DATA_IMPORT!$A$2:$AG$2500,COLUMN(C$1),FALSE))</f>
        <v/>
      </c>
      <c r="D364" t="str">
        <f>IF($A364="","",VLOOKUP($A364,DATA_IMPORT!$A$2:$AG$2500,COLUMN(D$1),FALSE))</f>
        <v/>
      </c>
      <c r="E364" s="106" t="str">
        <f>IF($A364="","",VLOOKUP($A364,DATA_IMPORT!$A$2:$AG$2500,COLUMN(F$1),FALSE))</f>
        <v/>
      </c>
      <c r="F364" t="str">
        <f>IF($A364="","",VLOOKUP($A364,DATA_IMPORT!$A$2:$AG$2500,COLUMN(F$1),FALSE))</f>
        <v/>
      </c>
      <c r="G364" t="str">
        <f>IF(A364="","",F364&amp;COUNTIF($B$2:$B364,B364))</f>
        <v/>
      </c>
      <c r="H364" t="str">
        <f t="shared" si="10"/>
        <v/>
      </c>
      <c r="I364" t="str">
        <f t="shared" si="11"/>
        <v/>
      </c>
      <c r="J364" s="106" t="s">
        <v>42</v>
      </c>
      <c r="K364" s="22" t="str">
        <f>IF($A364="","",VLOOKUP($A364,DATA_IMPORT!$A$2:$AG$2500,COLUMN(K$1),FALSE))</f>
        <v/>
      </c>
      <c r="L364" s="22" t="str">
        <f>IF($A364="","",VLOOKUP($A364,DATA_IMPORT!$A$2:$AG$2500,COLUMN(L$1),FALSE))</f>
        <v/>
      </c>
      <c r="M364" s="22" t="str">
        <f>IF($A364="","",VLOOKUP($A364,DATA_IMPORT!$A$2:$AG$2500,COLUMN(M$1),FALSE))</f>
        <v/>
      </c>
      <c r="N364" s="22" t="str">
        <f>IF($A364="","",VLOOKUP($A364,DATA_IMPORT!$A$2:$AG$2500,COLUMN(N$1),FALSE))</f>
        <v/>
      </c>
      <c r="O364" s="22" t="str">
        <f>IF($A364="","",VLOOKUP($A364,DATA_IMPORT!$A$2:$AG$2500,COLUMN(O$1),FALSE))</f>
        <v/>
      </c>
      <c r="P364" s="22" t="str">
        <f>IF($A364="","",VLOOKUP($A364,DATA_IMPORT!$A$2:$AG$2500,COLUMN(P$1),FALSE))</f>
        <v/>
      </c>
      <c r="Q364" s="23" t="str">
        <f>IF($A364="","",VLOOKUP($A364,DATA_IMPORT!$A$2:$AG$2500,COLUMN(Q$1),FALSE))</f>
        <v/>
      </c>
      <c r="R364" s="22" t="str">
        <f>IF($A364="","",VLOOKUP($A364,DATA_IMPORT!$A$2:$AG$2500,COLUMN(R$1),FALSE))</f>
        <v/>
      </c>
      <c r="S364" s="23" t="str">
        <f>IF($A364="","",VLOOKUP($A364,DATA_IMPORT!$A$2:$AG$2500,COLUMN(S$1),FALSE))</f>
        <v/>
      </c>
      <c r="T364" s="22" t="str">
        <f>IF($A364="","",VLOOKUP($A364,DATA_IMPORT!$A$2:$AG$2500,COLUMN(T$1),FALSE))</f>
        <v/>
      </c>
      <c r="U364" s="23" t="str">
        <f>IF($A364="","",VLOOKUP($A364,DATA_IMPORT!$A$2:$AG$2500,COLUMN(U$1),FALSE))</f>
        <v/>
      </c>
      <c r="V364" s="22" t="str">
        <f>IF($A364="","",VLOOKUP($A364,DATA_IMPORT!$A$2:$AG$2500,COLUMN(V$1),FALSE))</f>
        <v/>
      </c>
      <c r="W364" s="22" t="str">
        <f>IF($A364="","",VLOOKUP($A364,DATA_IMPORT!$A$2:$AG$2500,COLUMN(W$1),FALSE))</f>
        <v/>
      </c>
      <c r="X364" s="96" t="str">
        <f>IF($A364="","",VLOOKUP($A364,DATA_IMPORT!$A$2:$AG$2500,COLUMN(X$1),FALSE))</f>
        <v/>
      </c>
      <c r="Y364" s="96" t="str">
        <f>IF($A364="","",VLOOKUP($A364,DATA_IMPORT!$A$2:$AG$2500,COLUMN(Y$1),FALSE))</f>
        <v/>
      </c>
      <c r="Z364" s="22" t="str">
        <f>IF($A364="","",VLOOKUP($A364,DATA_IMPORT!$A$2:$AG$2500,COLUMN(Z$1),FALSE))</f>
        <v/>
      </c>
      <c r="AA364" s="96" t="str">
        <f>IF($A364="","",VLOOKUP($A364,DATA_IMPORT!$A$2:$AG$2500,COLUMN(AA$1),FALSE))</f>
        <v/>
      </c>
      <c r="AB364" s="96" t="str">
        <f>IF($A364="","",VLOOKUP($A364,DATA_IMPORT!$A$2:$AG$2500,COLUMN(AB$1),FALSE))</f>
        <v/>
      </c>
      <c r="AC364" s="22" t="str">
        <f>IF($A364="","",VLOOKUP($A364,DATA_IMPORT!$A$2:$AG$2500,COLUMN(AC$1),FALSE))</f>
        <v/>
      </c>
      <c r="AD364" s="96" t="str">
        <f>IF($A364="","",VLOOKUP($A364,DATA_IMPORT!$A$2:$AG$2500,COLUMN(AD$1),FALSE))</f>
        <v/>
      </c>
      <c r="AE364" s="96" t="str">
        <f>IF($A364="","",VLOOKUP($A364,DATA_IMPORT!$A$2:$AG$2500,COLUMN(AE$1),FALSE))</f>
        <v/>
      </c>
      <c r="AF364" s="96" t="str">
        <f>IF($A364="","",VLOOKUP($A364,DATA_IMPORT!$A$2:$AG$2500,COLUMN(AF$1),FALSE))</f>
        <v/>
      </c>
      <c r="AG364" s="96" t="str">
        <f>IF($A364="","",VLOOKUP($A364,DATA_IMPORT!$A$2:$AG$2500,COLUMN(AG$1),FALSE))</f>
        <v/>
      </c>
    </row>
    <row r="365" spans="2:33">
      <c r="B365" t="str">
        <f>IF($A365="","",VLOOKUP($A365,DATA_IMPORT!$A$2:$AG$2500,COLUMN(B$1),FALSE))</f>
        <v/>
      </c>
      <c r="C365" t="str">
        <f>IF($A365="","",VLOOKUP($A365,DATA_IMPORT!$A$2:$AG$2500,COLUMN(C$1),FALSE))</f>
        <v/>
      </c>
      <c r="D365" t="str">
        <f>IF($A365="","",VLOOKUP($A365,DATA_IMPORT!$A$2:$AG$2500,COLUMN(D$1),FALSE))</f>
        <v/>
      </c>
      <c r="E365" s="106" t="str">
        <f>IF($A365="","",VLOOKUP($A365,DATA_IMPORT!$A$2:$AG$2500,COLUMN(F$1),FALSE))</f>
        <v/>
      </c>
      <c r="F365" t="str">
        <f>IF($A365="","",VLOOKUP($A365,DATA_IMPORT!$A$2:$AG$2500,COLUMN(F$1),FALSE))</f>
        <v/>
      </c>
      <c r="G365" t="str">
        <f>IF(A365="","",F365&amp;COUNTIF($B$2:$B365,B365))</f>
        <v/>
      </c>
      <c r="H365" t="str">
        <f t="shared" si="10"/>
        <v/>
      </c>
      <c r="I365" t="str">
        <f t="shared" si="11"/>
        <v/>
      </c>
      <c r="J365" s="106" t="s">
        <v>42</v>
      </c>
      <c r="K365" s="22" t="str">
        <f>IF($A365="","",VLOOKUP($A365,DATA_IMPORT!$A$2:$AG$2500,COLUMN(K$1),FALSE))</f>
        <v/>
      </c>
      <c r="L365" s="22" t="str">
        <f>IF($A365="","",VLOOKUP($A365,DATA_IMPORT!$A$2:$AG$2500,COLUMN(L$1),FALSE))</f>
        <v/>
      </c>
      <c r="M365" s="22" t="str">
        <f>IF($A365="","",VLOOKUP($A365,DATA_IMPORT!$A$2:$AG$2500,COLUMN(M$1),FALSE))</f>
        <v/>
      </c>
      <c r="N365" s="22" t="str">
        <f>IF($A365="","",VLOOKUP($A365,DATA_IMPORT!$A$2:$AG$2500,COLUMN(N$1),FALSE))</f>
        <v/>
      </c>
      <c r="O365" s="22" t="str">
        <f>IF($A365="","",VLOOKUP($A365,DATA_IMPORT!$A$2:$AG$2500,COLUMN(O$1),FALSE))</f>
        <v/>
      </c>
      <c r="P365" s="22" t="str">
        <f>IF($A365="","",VLOOKUP($A365,DATA_IMPORT!$A$2:$AG$2500,COLUMN(P$1),FALSE))</f>
        <v/>
      </c>
      <c r="Q365" s="23" t="str">
        <f>IF($A365="","",VLOOKUP($A365,DATA_IMPORT!$A$2:$AG$2500,COLUMN(Q$1),FALSE))</f>
        <v/>
      </c>
      <c r="R365" s="22" t="str">
        <f>IF($A365="","",VLOOKUP($A365,DATA_IMPORT!$A$2:$AG$2500,COLUMN(R$1),FALSE))</f>
        <v/>
      </c>
      <c r="S365" s="23" t="str">
        <f>IF($A365="","",VLOOKUP($A365,DATA_IMPORT!$A$2:$AG$2500,COLUMN(S$1),FALSE))</f>
        <v/>
      </c>
      <c r="T365" s="22" t="str">
        <f>IF($A365="","",VLOOKUP($A365,DATA_IMPORT!$A$2:$AG$2500,COLUMN(T$1),FALSE))</f>
        <v/>
      </c>
      <c r="U365" s="23" t="str">
        <f>IF($A365="","",VLOOKUP($A365,DATA_IMPORT!$A$2:$AG$2500,COLUMN(U$1),FALSE))</f>
        <v/>
      </c>
      <c r="V365" s="22" t="str">
        <f>IF($A365="","",VLOOKUP($A365,DATA_IMPORT!$A$2:$AG$2500,COLUMN(V$1),FALSE))</f>
        <v/>
      </c>
      <c r="W365" s="22" t="str">
        <f>IF($A365="","",VLOOKUP($A365,DATA_IMPORT!$A$2:$AG$2500,COLUMN(W$1),FALSE))</f>
        <v/>
      </c>
      <c r="X365" s="96" t="str">
        <f>IF($A365="","",VLOOKUP($A365,DATA_IMPORT!$A$2:$AG$2500,COLUMN(X$1),FALSE))</f>
        <v/>
      </c>
      <c r="Y365" s="96" t="str">
        <f>IF($A365="","",VLOOKUP($A365,DATA_IMPORT!$A$2:$AG$2500,COLUMN(Y$1),FALSE))</f>
        <v/>
      </c>
      <c r="Z365" s="22" t="str">
        <f>IF($A365="","",VLOOKUP($A365,DATA_IMPORT!$A$2:$AG$2500,COLUMN(Z$1),FALSE))</f>
        <v/>
      </c>
      <c r="AA365" s="96" t="str">
        <f>IF($A365="","",VLOOKUP($A365,DATA_IMPORT!$A$2:$AG$2500,COLUMN(AA$1),FALSE))</f>
        <v/>
      </c>
      <c r="AB365" s="96" t="str">
        <f>IF($A365="","",VLOOKUP($A365,DATA_IMPORT!$A$2:$AG$2500,COLUMN(AB$1),FALSE))</f>
        <v/>
      </c>
      <c r="AC365" s="22" t="str">
        <f>IF($A365="","",VLOOKUP($A365,DATA_IMPORT!$A$2:$AG$2500,COLUMN(AC$1),FALSE))</f>
        <v/>
      </c>
      <c r="AD365" s="96" t="str">
        <f>IF($A365="","",VLOOKUP($A365,DATA_IMPORT!$A$2:$AG$2500,COLUMN(AD$1),FALSE))</f>
        <v/>
      </c>
      <c r="AE365" s="96" t="str">
        <f>IF($A365="","",VLOOKUP($A365,DATA_IMPORT!$A$2:$AG$2500,COLUMN(AE$1),FALSE))</f>
        <v/>
      </c>
      <c r="AF365" s="96" t="str">
        <f>IF($A365="","",VLOOKUP($A365,DATA_IMPORT!$A$2:$AG$2500,COLUMN(AF$1),FALSE))</f>
        <v/>
      </c>
      <c r="AG365" s="96" t="str">
        <f>IF($A365="","",VLOOKUP($A365,DATA_IMPORT!$A$2:$AG$2500,COLUMN(AG$1),FALSE))</f>
        <v/>
      </c>
    </row>
    <row r="366" spans="2:33">
      <c r="B366" t="str">
        <f>IF($A366="","",VLOOKUP($A366,DATA_IMPORT!$A$2:$AG$2500,COLUMN(B$1),FALSE))</f>
        <v/>
      </c>
      <c r="C366" t="str">
        <f>IF($A366="","",VLOOKUP($A366,DATA_IMPORT!$A$2:$AG$2500,COLUMN(C$1),FALSE))</f>
        <v/>
      </c>
      <c r="D366" t="str">
        <f>IF($A366="","",VLOOKUP($A366,DATA_IMPORT!$A$2:$AG$2500,COLUMN(D$1),FALSE))</f>
        <v/>
      </c>
      <c r="E366" s="106" t="str">
        <f>IF($A366="","",VLOOKUP($A366,DATA_IMPORT!$A$2:$AG$2500,COLUMN(F$1),FALSE))</f>
        <v/>
      </c>
      <c r="F366" t="str">
        <f>IF($A366="","",VLOOKUP($A366,DATA_IMPORT!$A$2:$AG$2500,COLUMN(F$1),FALSE))</f>
        <v/>
      </c>
      <c r="G366" t="str">
        <f>IF(A366="","",F366&amp;COUNTIF($B$2:$B366,B366))</f>
        <v/>
      </c>
      <c r="H366" t="str">
        <f t="shared" si="10"/>
        <v/>
      </c>
      <c r="I366" t="str">
        <f t="shared" si="11"/>
        <v/>
      </c>
      <c r="J366" s="106" t="s">
        <v>42</v>
      </c>
      <c r="K366" s="22" t="str">
        <f>IF($A366="","",VLOOKUP($A366,DATA_IMPORT!$A$2:$AG$2500,COLUMN(K$1),FALSE))</f>
        <v/>
      </c>
      <c r="L366" s="22" t="str">
        <f>IF($A366="","",VLOOKUP($A366,DATA_IMPORT!$A$2:$AG$2500,COLUMN(L$1),FALSE))</f>
        <v/>
      </c>
      <c r="M366" s="22" t="str">
        <f>IF($A366="","",VLOOKUP($A366,DATA_IMPORT!$A$2:$AG$2500,COLUMN(M$1),FALSE))</f>
        <v/>
      </c>
      <c r="N366" s="22" t="str">
        <f>IF($A366="","",VLOOKUP($A366,DATA_IMPORT!$A$2:$AG$2500,COLUMN(N$1),FALSE))</f>
        <v/>
      </c>
      <c r="O366" s="22" t="str">
        <f>IF($A366="","",VLOOKUP($A366,DATA_IMPORT!$A$2:$AG$2500,COLUMN(O$1),FALSE))</f>
        <v/>
      </c>
      <c r="P366" s="22" t="str">
        <f>IF($A366="","",VLOOKUP($A366,DATA_IMPORT!$A$2:$AG$2500,COLUMN(P$1),FALSE))</f>
        <v/>
      </c>
      <c r="Q366" s="23" t="str">
        <f>IF($A366="","",VLOOKUP($A366,DATA_IMPORT!$A$2:$AG$2500,COLUMN(Q$1),FALSE))</f>
        <v/>
      </c>
      <c r="R366" s="22" t="str">
        <f>IF($A366="","",VLOOKUP($A366,DATA_IMPORT!$A$2:$AG$2500,COLUMN(R$1),FALSE))</f>
        <v/>
      </c>
      <c r="S366" s="23" t="str">
        <f>IF($A366="","",VLOOKUP($A366,DATA_IMPORT!$A$2:$AG$2500,COLUMN(S$1),FALSE))</f>
        <v/>
      </c>
      <c r="T366" s="22" t="str">
        <f>IF($A366="","",VLOOKUP($A366,DATA_IMPORT!$A$2:$AG$2500,COLUMN(T$1),FALSE))</f>
        <v/>
      </c>
      <c r="U366" s="23" t="str">
        <f>IF($A366="","",VLOOKUP($A366,DATA_IMPORT!$A$2:$AG$2500,COLUMN(U$1),FALSE))</f>
        <v/>
      </c>
      <c r="V366" s="22" t="str">
        <f>IF($A366="","",VLOOKUP($A366,DATA_IMPORT!$A$2:$AG$2500,COLUMN(V$1),FALSE))</f>
        <v/>
      </c>
      <c r="W366" s="22" t="str">
        <f>IF($A366="","",VLOOKUP($A366,DATA_IMPORT!$A$2:$AG$2500,COLUMN(W$1),FALSE))</f>
        <v/>
      </c>
      <c r="X366" s="96" t="str">
        <f>IF($A366="","",VLOOKUP($A366,DATA_IMPORT!$A$2:$AG$2500,COLUMN(X$1),FALSE))</f>
        <v/>
      </c>
      <c r="Y366" s="96" t="str">
        <f>IF($A366="","",VLOOKUP($A366,DATA_IMPORT!$A$2:$AG$2500,COLUMN(Y$1),FALSE))</f>
        <v/>
      </c>
      <c r="Z366" s="22" t="str">
        <f>IF($A366="","",VLOOKUP($A366,DATA_IMPORT!$A$2:$AG$2500,COLUMN(Z$1),FALSE))</f>
        <v/>
      </c>
      <c r="AA366" s="96" t="str">
        <f>IF($A366="","",VLOOKUP($A366,DATA_IMPORT!$A$2:$AG$2500,COLUMN(AA$1),FALSE))</f>
        <v/>
      </c>
      <c r="AB366" s="96" t="str">
        <f>IF($A366="","",VLOOKUP($A366,DATA_IMPORT!$A$2:$AG$2500,COLUMN(AB$1),FALSE))</f>
        <v/>
      </c>
      <c r="AC366" s="22" t="str">
        <f>IF($A366="","",VLOOKUP($A366,DATA_IMPORT!$A$2:$AG$2500,COLUMN(AC$1),FALSE))</f>
        <v/>
      </c>
      <c r="AD366" s="96" t="str">
        <f>IF($A366="","",VLOOKUP($A366,DATA_IMPORT!$A$2:$AG$2500,COLUMN(AD$1),FALSE))</f>
        <v/>
      </c>
      <c r="AE366" s="96" t="str">
        <f>IF($A366="","",VLOOKUP($A366,DATA_IMPORT!$A$2:$AG$2500,COLUMN(AE$1),FALSE))</f>
        <v/>
      </c>
      <c r="AF366" s="96" t="str">
        <f>IF($A366="","",VLOOKUP($A366,DATA_IMPORT!$A$2:$AG$2500,COLUMN(AF$1),FALSE))</f>
        <v/>
      </c>
      <c r="AG366" s="96" t="str">
        <f>IF($A366="","",VLOOKUP($A366,DATA_IMPORT!$A$2:$AG$2500,COLUMN(AG$1),FALSE))</f>
        <v/>
      </c>
    </row>
    <row r="367" spans="2:33">
      <c r="B367" t="str">
        <f>IF($A367="","",VLOOKUP($A367,DATA_IMPORT!$A$2:$AG$2500,COLUMN(B$1),FALSE))</f>
        <v/>
      </c>
      <c r="C367" t="str">
        <f>IF($A367="","",VLOOKUP($A367,DATA_IMPORT!$A$2:$AG$2500,COLUMN(C$1),FALSE))</f>
        <v/>
      </c>
      <c r="D367" t="str">
        <f>IF($A367="","",VLOOKUP($A367,DATA_IMPORT!$A$2:$AG$2500,COLUMN(D$1),FALSE))</f>
        <v/>
      </c>
      <c r="E367" s="106" t="str">
        <f>IF($A367="","",VLOOKUP($A367,DATA_IMPORT!$A$2:$AG$2500,COLUMN(F$1),FALSE))</f>
        <v/>
      </c>
      <c r="F367" t="str">
        <f>IF($A367="","",VLOOKUP($A367,DATA_IMPORT!$A$2:$AG$2500,COLUMN(F$1),FALSE))</f>
        <v/>
      </c>
      <c r="G367" t="str">
        <f>IF(A367="","",F367&amp;COUNTIF($B$2:$B367,B367))</f>
        <v/>
      </c>
      <c r="H367" t="str">
        <f t="shared" si="10"/>
        <v/>
      </c>
      <c r="I367" t="str">
        <f t="shared" si="11"/>
        <v/>
      </c>
      <c r="J367" s="106" t="s">
        <v>42</v>
      </c>
      <c r="K367" s="22" t="str">
        <f>IF($A367="","",VLOOKUP($A367,DATA_IMPORT!$A$2:$AG$2500,COLUMN(K$1),FALSE))</f>
        <v/>
      </c>
      <c r="L367" s="22" t="str">
        <f>IF($A367="","",VLOOKUP($A367,DATA_IMPORT!$A$2:$AG$2500,COLUMN(L$1),FALSE))</f>
        <v/>
      </c>
      <c r="M367" s="22" t="str">
        <f>IF($A367="","",VLOOKUP($A367,DATA_IMPORT!$A$2:$AG$2500,COLUMN(M$1),FALSE))</f>
        <v/>
      </c>
      <c r="N367" s="22" t="str">
        <f>IF($A367="","",VLOOKUP($A367,DATA_IMPORT!$A$2:$AG$2500,COLUMN(N$1),FALSE))</f>
        <v/>
      </c>
      <c r="O367" s="22" t="str">
        <f>IF($A367="","",VLOOKUP($A367,DATA_IMPORT!$A$2:$AG$2500,COLUMN(O$1),FALSE))</f>
        <v/>
      </c>
      <c r="P367" s="22" t="str">
        <f>IF($A367="","",VLOOKUP($A367,DATA_IMPORT!$A$2:$AG$2500,COLUMN(P$1),FALSE))</f>
        <v/>
      </c>
      <c r="Q367" s="23" t="str">
        <f>IF($A367="","",VLOOKUP($A367,DATA_IMPORT!$A$2:$AG$2500,COLUMN(Q$1),FALSE))</f>
        <v/>
      </c>
      <c r="R367" s="22" t="str">
        <f>IF($A367="","",VLOOKUP($A367,DATA_IMPORT!$A$2:$AG$2500,COLUMN(R$1),FALSE))</f>
        <v/>
      </c>
      <c r="S367" s="23" t="str">
        <f>IF($A367="","",VLOOKUP($A367,DATA_IMPORT!$A$2:$AG$2500,COLUMN(S$1),FALSE))</f>
        <v/>
      </c>
      <c r="T367" s="22" t="str">
        <f>IF($A367="","",VLOOKUP($A367,DATA_IMPORT!$A$2:$AG$2500,COLUMN(T$1),FALSE))</f>
        <v/>
      </c>
      <c r="U367" s="23" t="str">
        <f>IF($A367="","",VLOOKUP($A367,DATA_IMPORT!$A$2:$AG$2500,COLUMN(U$1),FALSE))</f>
        <v/>
      </c>
      <c r="V367" s="22" t="str">
        <f>IF($A367="","",VLOOKUP($A367,DATA_IMPORT!$A$2:$AG$2500,COLUMN(V$1),FALSE))</f>
        <v/>
      </c>
      <c r="W367" s="22" t="str">
        <f>IF($A367="","",VLOOKUP($A367,DATA_IMPORT!$A$2:$AG$2500,COLUMN(W$1),FALSE))</f>
        <v/>
      </c>
      <c r="X367" s="96" t="str">
        <f>IF($A367="","",VLOOKUP($A367,DATA_IMPORT!$A$2:$AG$2500,COLUMN(X$1),FALSE))</f>
        <v/>
      </c>
      <c r="Y367" s="96" t="str">
        <f>IF($A367="","",VLOOKUP($A367,DATA_IMPORT!$A$2:$AG$2500,COLUMN(Y$1),FALSE))</f>
        <v/>
      </c>
      <c r="Z367" s="22" t="str">
        <f>IF($A367="","",VLOOKUP($A367,DATA_IMPORT!$A$2:$AG$2500,COLUMN(Z$1),FALSE))</f>
        <v/>
      </c>
      <c r="AA367" s="96" t="str">
        <f>IF($A367="","",VLOOKUP($A367,DATA_IMPORT!$A$2:$AG$2500,COLUMN(AA$1),FALSE))</f>
        <v/>
      </c>
      <c r="AB367" s="96" t="str">
        <f>IF($A367="","",VLOOKUP($A367,DATA_IMPORT!$A$2:$AG$2500,COLUMN(AB$1),FALSE))</f>
        <v/>
      </c>
      <c r="AC367" s="22" t="str">
        <f>IF($A367="","",VLOOKUP($A367,DATA_IMPORT!$A$2:$AG$2500,COLUMN(AC$1),FALSE))</f>
        <v/>
      </c>
      <c r="AD367" s="96" t="str">
        <f>IF($A367="","",VLOOKUP($A367,DATA_IMPORT!$A$2:$AG$2500,COLUMN(AD$1),FALSE))</f>
        <v/>
      </c>
      <c r="AE367" s="96" t="str">
        <f>IF($A367="","",VLOOKUP($A367,DATA_IMPORT!$A$2:$AG$2500,COLUMN(AE$1),FALSE))</f>
        <v/>
      </c>
      <c r="AF367" s="96" t="str">
        <f>IF($A367="","",VLOOKUP($A367,DATA_IMPORT!$A$2:$AG$2500,COLUMN(AF$1),FALSE))</f>
        <v/>
      </c>
      <c r="AG367" s="96" t="str">
        <f>IF($A367="","",VLOOKUP($A367,DATA_IMPORT!$A$2:$AG$2500,COLUMN(AG$1),FALSE))</f>
        <v/>
      </c>
    </row>
    <row r="368" spans="2:33">
      <c r="B368" t="str">
        <f>IF($A368="","",VLOOKUP($A368,DATA_IMPORT!$A$2:$AG$2500,COLUMN(B$1),FALSE))</f>
        <v/>
      </c>
      <c r="C368" t="str">
        <f>IF($A368="","",VLOOKUP($A368,DATA_IMPORT!$A$2:$AG$2500,COLUMN(C$1),FALSE))</f>
        <v/>
      </c>
      <c r="D368" t="str">
        <f>IF($A368="","",VLOOKUP($A368,DATA_IMPORT!$A$2:$AG$2500,COLUMN(D$1),FALSE))</f>
        <v/>
      </c>
      <c r="E368" s="106" t="str">
        <f>IF($A368="","",VLOOKUP($A368,DATA_IMPORT!$A$2:$AG$2500,COLUMN(F$1),FALSE))</f>
        <v/>
      </c>
      <c r="F368" t="str">
        <f>IF($A368="","",VLOOKUP($A368,DATA_IMPORT!$A$2:$AG$2500,COLUMN(F$1),FALSE))</f>
        <v/>
      </c>
      <c r="G368" t="str">
        <f>IF(A368="","",F368&amp;COUNTIF($B$2:$B368,B368))</f>
        <v/>
      </c>
      <c r="H368" t="str">
        <f t="shared" si="10"/>
        <v/>
      </c>
      <c r="I368" t="str">
        <f t="shared" si="11"/>
        <v/>
      </c>
      <c r="J368" s="106" t="s">
        <v>42</v>
      </c>
      <c r="K368" s="22" t="str">
        <f>IF($A368="","",VLOOKUP($A368,DATA_IMPORT!$A$2:$AG$2500,COLUMN(K$1),FALSE))</f>
        <v/>
      </c>
      <c r="L368" s="22" t="str">
        <f>IF($A368="","",VLOOKUP($A368,DATA_IMPORT!$A$2:$AG$2500,COLUMN(L$1),FALSE))</f>
        <v/>
      </c>
      <c r="M368" s="22" t="str">
        <f>IF($A368="","",VLOOKUP($A368,DATA_IMPORT!$A$2:$AG$2500,COLUMN(M$1),FALSE))</f>
        <v/>
      </c>
      <c r="N368" s="22" t="str">
        <f>IF($A368="","",VLOOKUP($A368,DATA_IMPORT!$A$2:$AG$2500,COLUMN(N$1),FALSE))</f>
        <v/>
      </c>
      <c r="O368" s="22" t="str">
        <f>IF($A368="","",VLOOKUP($A368,DATA_IMPORT!$A$2:$AG$2500,COLUMN(O$1),FALSE))</f>
        <v/>
      </c>
      <c r="P368" s="22" t="str">
        <f>IF($A368="","",VLOOKUP($A368,DATA_IMPORT!$A$2:$AG$2500,COLUMN(P$1),FALSE))</f>
        <v/>
      </c>
      <c r="Q368" s="23" t="str">
        <f>IF($A368="","",VLOOKUP($A368,DATA_IMPORT!$A$2:$AG$2500,COLUMN(Q$1),FALSE))</f>
        <v/>
      </c>
      <c r="R368" s="22" t="str">
        <f>IF($A368="","",VLOOKUP($A368,DATA_IMPORT!$A$2:$AG$2500,COLUMN(R$1),FALSE))</f>
        <v/>
      </c>
      <c r="S368" s="23" t="str">
        <f>IF($A368="","",VLOOKUP($A368,DATA_IMPORT!$A$2:$AG$2500,COLUMN(S$1),FALSE))</f>
        <v/>
      </c>
      <c r="T368" s="22" t="str">
        <f>IF($A368="","",VLOOKUP($A368,DATA_IMPORT!$A$2:$AG$2500,COLUMN(T$1),FALSE))</f>
        <v/>
      </c>
      <c r="U368" s="23" t="str">
        <f>IF($A368="","",VLOOKUP($A368,DATA_IMPORT!$A$2:$AG$2500,COLUMN(U$1),FALSE))</f>
        <v/>
      </c>
      <c r="V368" s="22" t="str">
        <f>IF($A368="","",VLOOKUP($A368,DATA_IMPORT!$A$2:$AG$2500,COLUMN(V$1),FALSE))</f>
        <v/>
      </c>
      <c r="W368" s="22" t="str">
        <f>IF($A368="","",VLOOKUP($A368,DATA_IMPORT!$A$2:$AG$2500,COLUMN(W$1),FALSE))</f>
        <v/>
      </c>
      <c r="X368" s="96" t="str">
        <f>IF($A368="","",VLOOKUP($A368,DATA_IMPORT!$A$2:$AG$2500,COLUMN(X$1),FALSE))</f>
        <v/>
      </c>
      <c r="Y368" s="96" t="str">
        <f>IF($A368="","",VLOOKUP($A368,DATA_IMPORT!$A$2:$AG$2500,COLUMN(Y$1),FALSE))</f>
        <v/>
      </c>
      <c r="Z368" s="22" t="str">
        <f>IF($A368="","",VLOOKUP($A368,DATA_IMPORT!$A$2:$AG$2500,COLUMN(Z$1),FALSE))</f>
        <v/>
      </c>
      <c r="AA368" s="96" t="str">
        <f>IF($A368="","",VLOOKUP($A368,DATA_IMPORT!$A$2:$AG$2500,COLUMN(AA$1),FALSE))</f>
        <v/>
      </c>
      <c r="AB368" s="96" t="str">
        <f>IF($A368="","",VLOOKUP($A368,DATA_IMPORT!$A$2:$AG$2500,COLUMN(AB$1),FALSE))</f>
        <v/>
      </c>
      <c r="AC368" s="22" t="str">
        <f>IF($A368="","",VLOOKUP($A368,DATA_IMPORT!$A$2:$AG$2500,COLUMN(AC$1),FALSE))</f>
        <v/>
      </c>
      <c r="AD368" s="96" t="str">
        <f>IF($A368="","",VLOOKUP($A368,DATA_IMPORT!$A$2:$AG$2500,COLUMN(AD$1),FALSE))</f>
        <v/>
      </c>
      <c r="AE368" s="96" t="str">
        <f>IF($A368="","",VLOOKUP($A368,DATA_IMPORT!$A$2:$AG$2500,COLUMN(AE$1),FALSE))</f>
        <v/>
      </c>
      <c r="AF368" s="96" t="str">
        <f>IF($A368="","",VLOOKUP($A368,DATA_IMPORT!$A$2:$AG$2500,COLUMN(AF$1),FALSE))</f>
        <v/>
      </c>
      <c r="AG368" s="96" t="str">
        <f>IF($A368="","",VLOOKUP($A368,DATA_IMPORT!$A$2:$AG$2500,COLUMN(AG$1),FALSE))</f>
        <v/>
      </c>
    </row>
    <row r="369" spans="2:33">
      <c r="B369" t="str">
        <f>IF($A369="","",VLOOKUP($A369,DATA_IMPORT!$A$2:$AG$2500,COLUMN(B$1),FALSE))</f>
        <v/>
      </c>
      <c r="C369" t="str">
        <f>IF($A369="","",VLOOKUP($A369,DATA_IMPORT!$A$2:$AG$2500,COLUMN(C$1),FALSE))</f>
        <v/>
      </c>
      <c r="D369" t="str">
        <f>IF($A369="","",VLOOKUP($A369,DATA_IMPORT!$A$2:$AG$2500,COLUMN(D$1),FALSE))</f>
        <v/>
      </c>
      <c r="E369" s="106" t="str">
        <f>IF($A369="","",VLOOKUP($A369,DATA_IMPORT!$A$2:$AG$2500,COLUMN(F$1),FALSE))</f>
        <v/>
      </c>
      <c r="F369" t="str">
        <f>IF($A369="","",VLOOKUP($A369,DATA_IMPORT!$A$2:$AG$2500,COLUMN(F$1),FALSE))</f>
        <v/>
      </c>
      <c r="G369" t="str">
        <f>IF(A369="","",F369&amp;COUNTIF($B$2:$B369,B369))</f>
        <v/>
      </c>
      <c r="H369" t="str">
        <f t="shared" si="10"/>
        <v/>
      </c>
      <c r="I369" t="str">
        <f t="shared" si="11"/>
        <v/>
      </c>
      <c r="J369" s="106" t="s">
        <v>42</v>
      </c>
      <c r="K369" s="22" t="str">
        <f>IF($A369="","",VLOOKUP($A369,DATA_IMPORT!$A$2:$AG$2500,COLUMN(K$1),FALSE))</f>
        <v/>
      </c>
      <c r="L369" s="22" t="str">
        <f>IF($A369="","",VLOOKUP($A369,DATA_IMPORT!$A$2:$AG$2500,COLUMN(L$1),FALSE))</f>
        <v/>
      </c>
      <c r="M369" s="22" t="str">
        <f>IF($A369="","",VLOOKUP($A369,DATA_IMPORT!$A$2:$AG$2500,COLUMN(M$1),FALSE))</f>
        <v/>
      </c>
      <c r="N369" s="22" t="str">
        <f>IF($A369="","",VLOOKUP($A369,DATA_IMPORT!$A$2:$AG$2500,COLUMN(N$1),FALSE))</f>
        <v/>
      </c>
      <c r="O369" s="22" t="str">
        <f>IF($A369="","",VLOOKUP($A369,DATA_IMPORT!$A$2:$AG$2500,COLUMN(O$1),FALSE))</f>
        <v/>
      </c>
      <c r="P369" s="22" t="str">
        <f>IF($A369="","",VLOOKUP($A369,DATA_IMPORT!$A$2:$AG$2500,COLUMN(P$1),FALSE))</f>
        <v/>
      </c>
      <c r="Q369" s="23" t="str">
        <f>IF($A369="","",VLOOKUP($A369,DATA_IMPORT!$A$2:$AG$2500,COLUMN(Q$1),FALSE))</f>
        <v/>
      </c>
      <c r="R369" s="22" t="str">
        <f>IF($A369="","",VLOOKUP($A369,DATA_IMPORT!$A$2:$AG$2500,COLUMN(R$1),FALSE))</f>
        <v/>
      </c>
      <c r="S369" s="23" t="str">
        <f>IF($A369="","",VLOOKUP($A369,DATA_IMPORT!$A$2:$AG$2500,COLUMN(S$1),FALSE))</f>
        <v/>
      </c>
      <c r="T369" s="22" t="str">
        <f>IF($A369="","",VLOOKUP($A369,DATA_IMPORT!$A$2:$AG$2500,COLUMN(T$1),FALSE))</f>
        <v/>
      </c>
      <c r="U369" s="23" t="str">
        <f>IF($A369="","",VLOOKUP($A369,DATA_IMPORT!$A$2:$AG$2500,COLUMN(U$1),FALSE))</f>
        <v/>
      </c>
      <c r="V369" s="22" t="str">
        <f>IF($A369="","",VLOOKUP($A369,DATA_IMPORT!$A$2:$AG$2500,COLUMN(V$1),FALSE))</f>
        <v/>
      </c>
      <c r="W369" s="22" t="str">
        <f>IF($A369="","",VLOOKUP($A369,DATA_IMPORT!$A$2:$AG$2500,COLUMN(W$1),FALSE))</f>
        <v/>
      </c>
      <c r="X369" s="96" t="str">
        <f>IF($A369="","",VLOOKUP($A369,DATA_IMPORT!$A$2:$AG$2500,COLUMN(X$1),FALSE))</f>
        <v/>
      </c>
      <c r="Y369" s="96" t="str">
        <f>IF($A369="","",VLOOKUP($A369,DATA_IMPORT!$A$2:$AG$2500,COLUMN(Y$1),FALSE))</f>
        <v/>
      </c>
      <c r="Z369" s="22" t="str">
        <f>IF($A369="","",VLOOKUP($A369,DATA_IMPORT!$A$2:$AG$2500,COLUMN(Z$1),FALSE))</f>
        <v/>
      </c>
      <c r="AA369" s="96" t="str">
        <f>IF($A369="","",VLOOKUP($A369,DATA_IMPORT!$A$2:$AG$2500,COLUMN(AA$1),FALSE))</f>
        <v/>
      </c>
      <c r="AB369" s="96" t="str">
        <f>IF($A369="","",VLOOKUP($A369,DATA_IMPORT!$A$2:$AG$2500,COLUMN(AB$1),FALSE))</f>
        <v/>
      </c>
      <c r="AC369" s="22" t="str">
        <f>IF($A369="","",VLOOKUP($A369,DATA_IMPORT!$A$2:$AG$2500,COLUMN(AC$1),FALSE))</f>
        <v/>
      </c>
      <c r="AD369" s="96" t="str">
        <f>IF($A369="","",VLOOKUP($A369,DATA_IMPORT!$A$2:$AG$2500,COLUMN(AD$1),FALSE))</f>
        <v/>
      </c>
      <c r="AE369" s="96" t="str">
        <f>IF($A369="","",VLOOKUP($A369,DATA_IMPORT!$A$2:$AG$2500,COLUMN(AE$1),FALSE))</f>
        <v/>
      </c>
      <c r="AF369" s="96" t="str">
        <f>IF($A369="","",VLOOKUP($A369,DATA_IMPORT!$A$2:$AG$2500,COLUMN(AF$1),FALSE))</f>
        <v/>
      </c>
      <c r="AG369" s="96" t="str">
        <f>IF($A369="","",VLOOKUP($A369,DATA_IMPORT!$A$2:$AG$2500,COLUMN(AG$1),FALSE))</f>
        <v/>
      </c>
    </row>
    <row r="370" spans="2:33">
      <c r="B370" t="str">
        <f>IF($A370="","",VLOOKUP($A370,DATA_IMPORT!$A$2:$AG$2500,COLUMN(B$1),FALSE))</f>
        <v/>
      </c>
      <c r="C370" t="str">
        <f>IF($A370="","",VLOOKUP($A370,DATA_IMPORT!$A$2:$AG$2500,COLUMN(C$1),FALSE))</f>
        <v/>
      </c>
      <c r="D370" t="str">
        <f>IF($A370="","",VLOOKUP($A370,DATA_IMPORT!$A$2:$AG$2500,COLUMN(D$1),FALSE))</f>
        <v/>
      </c>
      <c r="E370" s="106" t="str">
        <f>IF($A370="","",VLOOKUP($A370,DATA_IMPORT!$A$2:$AG$2500,COLUMN(F$1),FALSE))</f>
        <v/>
      </c>
      <c r="F370" t="str">
        <f>IF($A370="","",VLOOKUP($A370,DATA_IMPORT!$A$2:$AG$2500,COLUMN(F$1),FALSE))</f>
        <v/>
      </c>
      <c r="G370" t="str">
        <f>IF(A370="","",F370&amp;COUNTIF($B$2:$B370,B370))</f>
        <v/>
      </c>
      <c r="H370" t="str">
        <f t="shared" si="10"/>
        <v/>
      </c>
      <c r="I370" t="str">
        <f t="shared" si="11"/>
        <v/>
      </c>
      <c r="J370" s="106" t="s">
        <v>42</v>
      </c>
      <c r="K370" s="22" t="str">
        <f>IF($A370="","",VLOOKUP($A370,DATA_IMPORT!$A$2:$AG$2500,COLUMN(K$1),FALSE))</f>
        <v/>
      </c>
      <c r="L370" s="22" t="str">
        <f>IF($A370="","",VLOOKUP($A370,DATA_IMPORT!$A$2:$AG$2500,COLUMN(L$1),FALSE))</f>
        <v/>
      </c>
      <c r="M370" s="22" t="str">
        <f>IF($A370="","",VLOOKUP($A370,DATA_IMPORT!$A$2:$AG$2500,COLUMN(M$1),FALSE))</f>
        <v/>
      </c>
      <c r="N370" s="22" t="str">
        <f>IF($A370="","",VLOOKUP($A370,DATA_IMPORT!$A$2:$AG$2500,COLUMN(N$1),FALSE))</f>
        <v/>
      </c>
      <c r="O370" s="22" t="str">
        <f>IF($A370="","",VLOOKUP($A370,DATA_IMPORT!$A$2:$AG$2500,COLUMN(O$1),FALSE))</f>
        <v/>
      </c>
      <c r="P370" s="22" t="str">
        <f>IF($A370="","",VLOOKUP($A370,DATA_IMPORT!$A$2:$AG$2500,COLUMN(P$1),FALSE))</f>
        <v/>
      </c>
      <c r="Q370" s="23" t="str">
        <f>IF($A370="","",VLOOKUP($A370,DATA_IMPORT!$A$2:$AG$2500,COLUMN(Q$1),FALSE))</f>
        <v/>
      </c>
      <c r="R370" s="22" t="str">
        <f>IF($A370="","",VLOOKUP($A370,DATA_IMPORT!$A$2:$AG$2500,COLUMN(R$1),FALSE))</f>
        <v/>
      </c>
      <c r="S370" s="23" t="str">
        <f>IF($A370="","",VLOOKUP($A370,DATA_IMPORT!$A$2:$AG$2500,COLUMN(S$1),FALSE))</f>
        <v/>
      </c>
      <c r="T370" s="22" t="str">
        <f>IF($A370="","",VLOOKUP($A370,DATA_IMPORT!$A$2:$AG$2500,COLUMN(T$1),FALSE))</f>
        <v/>
      </c>
      <c r="U370" s="23" t="str">
        <f>IF($A370="","",VLOOKUP($A370,DATA_IMPORT!$A$2:$AG$2500,COLUMN(U$1),FALSE))</f>
        <v/>
      </c>
      <c r="V370" s="22" t="str">
        <f>IF($A370="","",VLOOKUP($A370,DATA_IMPORT!$A$2:$AG$2500,COLUMN(V$1),FALSE))</f>
        <v/>
      </c>
      <c r="W370" s="22" t="str">
        <f>IF($A370="","",VLOOKUP($A370,DATA_IMPORT!$A$2:$AG$2500,COLUMN(W$1),FALSE))</f>
        <v/>
      </c>
      <c r="X370" s="96" t="str">
        <f>IF($A370="","",VLOOKUP($A370,DATA_IMPORT!$A$2:$AG$2500,COLUMN(X$1),FALSE))</f>
        <v/>
      </c>
      <c r="Y370" s="96" t="str">
        <f>IF($A370="","",VLOOKUP($A370,DATA_IMPORT!$A$2:$AG$2500,COLUMN(Y$1),FALSE))</f>
        <v/>
      </c>
      <c r="Z370" s="22" t="str">
        <f>IF($A370="","",VLOOKUP($A370,DATA_IMPORT!$A$2:$AG$2500,COLUMN(Z$1),FALSE))</f>
        <v/>
      </c>
      <c r="AA370" s="96" t="str">
        <f>IF($A370="","",VLOOKUP($A370,DATA_IMPORT!$A$2:$AG$2500,COLUMN(AA$1),FALSE))</f>
        <v/>
      </c>
      <c r="AB370" s="96" t="str">
        <f>IF($A370="","",VLOOKUP($A370,DATA_IMPORT!$A$2:$AG$2500,COLUMN(AB$1),FALSE))</f>
        <v/>
      </c>
      <c r="AC370" s="22" t="str">
        <f>IF($A370="","",VLOOKUP($A370,DATA_IMPORT!$A$2:$AG$2500,COLUMN(AC$1),FALSE))</f>
        <v/>
      </c>
      <c r="AD370" s="96" t="str">
        <f>IF($A370="","",VLOOKUP($A370,DATA_IMPORT!$A$2:$AG$2500,COLUMN(AD$1),FALSE))</f>
        <v/>
      </c>
      <c r="AE370" s="96" t="str">
        <f>IF($A370="","",VLOOKUP($A370,DATA_IMPORT!$A$2:$AG$2500,COLUMN(AE$1),FALSE))</f>
        <v/>
      </c>
      <c r="AF370" s="96" t="str">
        <f>IF($A370="","",VLOOKUP($A370,DATA_IMPORT!$A$2:$AG$2500,COLUMN(AF$1),FALSE))</f>
        <v/>
      </c>
      <c r="AG370" s="96" t="str">
        <f>IF($A370="","",VLOOKUP($A370,DATA_IMPORT!$A$2:$AG$2500,COLUMN(AG$1),FALSE))</f>
        <v/>
      </c>
    </row>
    <row r="371" spans="2:33">
      <c r="B371" t="str">
        <f>IF($A371="","",VLOOKUP($A371,DATA_IMPORT!$A$2:$AG$2500,COLUMN(B$1),FALSE))</f>
        <v/>
      </c>
      <c r="C371" t="str">
        <f>IF($A371="","",VLOOKUP($A371,DATA_IMPORT!$A$2:$AG$2500,COLUMN(C$1),FALSE))</f>
        <v/>
      </c>
      <c r="D371" t="str">
        <f>IF($A371="","",VLOOKUP($A371,DATA_IMPORT!$A$2:$AG$2500,COLUMN(D$1),FALSE))</f>
        <v/>
      </c>
      <c r="E371" s="106" t="str">
        <f>IF($A371="","",VLOOKUP($A371,DATA_IMPORT!$A$2:$AG$2500,COLUMN(F$1),FALSE))</f>
        <v/>
      </c>
      <c r="F371" t="str">
        <f>IF($A371="","",VLOOKUP($A371,DATA_IMPORT!$A$2:$AG$2500,COLUMN(F$1),FALSE))</f>
        <v/>
      </c>
      <c r="G371" t="str">
        <f>IF(A371="","",F371&amp;COUNTIF($B$2:$B371,B371))</f>
        <v/>
      </c>
      <c r="H371" t="str">
        <f t="shared" si="10"/>
        <v/>
      </c>
      <c r="I371" t="str">
        <f t="shared" si="11"/>
        <v/>
      </c>
      <c r="J371" s="106" t="s">
        <v>42</v>
      </c>
      <c r="K371" s="22" t="str">
        <f>IF($A371="","",VLOOKUP($A371,DATA_IMPORT!$A$2:$AG$2500,COLUMN(K$1),FALSE))</f>
        <v/>
      </c>
      <c r="L371" s="22" t="str">
        <f>IF($A371="","",VLOOKUP($A371,DATA_IMPORT!$A$2:$AG$2500,COLUMN(L$1),FALSE))</f>
        <v/>
      </c>
      <c r="M371" s="22" t="str">
        <f>IF($A371="","",VLOOKUP($A371,DATA_IMPORT!$A$2:$AG$2500,COLUMN(M$1),FALSE))</f>
        <v/>
      </c>
      <c r="N371" s="22" t="str">
        <f>IF($A371="","",VLOOKUP($A371,DATA_IMPORT!$A$2:$AG$2500,COLUMN(N$1),FALSE))</f>
        <v/>
      </c>
      <c r="O371" s="22" t="str">
        <f>IF($A371="","",VLOOKUP($A371,DATA_IMPORT!$A$2:$AG$2500,COLUMN(O$1),FALSE))</f>
        <v/>
      </c>
      <c r="P371" s="22" t="str">
        <f>IF($A371="","",VLOOKUP($A371,DATA_IMPORT!$A$2:$AG$2500,COLUMN(P$1),FALSE))</f>
        <v/>
      </c>
      <c r="Q371" s="23" t="str">
        <f>IF($A371="","",VLOOKUP($A371,DATA_IMPORT!$A$2:$AG$2500,COLUMN(Q$1),FALSE))</f>
        <v/>
      </c>
      <c r="R371" s="22" t="str">
        <f>IF($A371="","",VLOOKUP($A371,DATA_IMPORT!$A$2:$AG$2500,COLUMN(R$1),FALSE))</f>
        <v/>
      </c>
      <c r="S371" s="23" t="str">
        <f>IF($A371="","",VLOOKUP($A371,DATA_IMPORT!$A$2:$AG$2500,COLUMN(S$1),FALSE))</f>
        <v/>
      </c>
      <c r="T371" s="22" t="str">
        <f>IF($A371="","",VLOOKUP($A371,DATA_IMPORT!$A$2:$AG$2500,COLUMN(T$1),FALSE))</f>
        <v/>
      </c>
      <c r="U371" s="23" t="str">
        <f>IF($A371="","",VLOOKUP($A371,DATA_IMPORT!$A$2:$AG$2500,COLUMN(U$1),FALSE))</f>
        <v/>
      </c>
      <c r="V371" s="22" t="str">
        <f>IF($A371="","",VLOOKUP($A371,DATA_IMPORT!$A$2:$AG$2500,COLUMN(V$1),FALSE))</f>
        <v/>
      </c>
      <c r="W371" s="22" t="str">
        <f>IF($A371="","",VLOOKUP($A371,DATA_IMPORT!$A$2:$AG$2500,COLUMN(W$1),FALSE))</f>
        <v/>
      </c>
      <c r="X371" s="96" t="str">
        <f>IF($A371="","",VLOOKUP($A371,DATA_IMPORT!$A$2:$AG$2500,COLUMN(X$1),FALSE))</f>
        <v/>
      </c>
      <c r="Y371" s="96" t="str">
        <f>IF($A371="","",VLOOKUP($A371,DATA_IMPORT!$A$2:$AG$2500,COLUMN(Y$1),FALSE))</f>
        <v/>
      </c>
      <c r="Z371" s="22" t="str">
        <f>IF($A371="","",VLOOKUP($A371,DATA_IMPORT!$A$2:$AG$2500,COLUMN(Z$1),FALSE))</f>
        <v/>
      </c>
      <c r="AA371" s="96" t="str">
        <f>IF($A371="","",VLOOKUP($A371,DATA_IMPORT!$A$2:$AG$2500,COLUMN(AA$1),FALSE))</f>
        <v/>
      </c>
      <c r="AB371" s="96" t="str">
        <f>IF($A371="","",VLOOKUP($A371,DATA_IMPORT!$A$2:$AG$2500,COLUMN(AB$1),FALSE))</f>
        <v/>
      </c>
      <c r="AC371" s="22" t="str">
        <f>IF($A371="","",VLOOKUP($A371,DATA_IMPORT!$A$2:$AG$2500,COLUMN(AC$1),FALSE))</f>
        <v/>
      </c>
      <c r="AD371" s="96" t="str">
        <f>IF($A371="","",VLOOKUP($A371,DATA_IMPORT!$A$2:$AG$2500,COLUMN(AD$1),FALSE))</f>
        <v/>
      </c>
      <c r="AE371" s="96" t="str">
        <f>IF($A371="","",VLOOKUP($A371,DATA_IMPORT!$A$2:$AG$2500,COLUMN(AE$1),FALSE))</f>
        <v/>
      </c>
      <c r="AF371" s="96" t="str">
        <f>IF($A371="","",VLOOKUP($A371,DATA_IMPORT!$A$2:$AG$2500,COLUMN(AF$1),FALSE))</f>
        <v/>
      </c>
      <c r="AG371" s="96" t="str">
        <f>IF($A371="","",VLOOKUP($A371,DATA_IMPORT!$A$2:$AG$2500,COLUMN(AG$1),FALSE))</f>
        <v/>
      </c>
    </row>
    <row r="372" spans="2:33">
      <c r="B372" t="str">
        <f>IF($A372="","",VLOOKUP($A372,DATA_IMPORT!$A$2:$AG$2500,COLUMN(B$1),FALSE))</f>
        <v/>
      </c>
      <c r="C372" t="str">
        <f>IF($A372="","",VLOOKUP($A372,DATA_IMPORT!$A$2:$AG$2500,COLUMN(C$1),FALSE))</f>
        <v/>
      </c>
      <c r="D372" t="str">
        <f>IF($A372="","",VLOOKUP($A372,DATA_IMPORT!$A$2:$AG$2500,COLUMN(D$1),FALSE))</f>
        <v/>
      </c>
      <c r="E372" s="106" t="str">
        <f>IF($A372="","",VLOOKUP($A372,DATA_IMPORT!$A$2:$AG$2500,COLUMN(F$1),FALSE))</f>
        <v/>
      </c>
      <c r="F372" t="str">
        <f>IF($A372="","",VLOOKUP($A372,DATA_IMPORT!$A$2:$AG$2500,COLUMN(F$1),FALSE))</f>
        <v/>
      </c>
      <c r="G372" t="str">
        <f>IF(A372="","",F372&amp;COUNTIF($B$2:$B372,B372))</f>
        <v/>
      </c>
      <c r="H372" t="str">
        <f t="shared" si="10"/>
        <v/>
      </c>
      <c r="I372" t="str">
        <f t="shared" si="11"/>
        <v/>
      </c>
      <c r="J372" s="106" t="s">
        <v>42</v>
      </c>
      <c r="K372" s="22" t="str">
        <f>IF($A372="","",VLOOKUP($A372,DATA_IMPORT!$A$2:$AG$2500,COLUMN(K$1),FALSE))</f>
        <v/>
      </c>
      <c r="L372" s="22" t="str">
        <f>IF($A372="","",VLOOKUP($A372,DATA_IMPORT!$A$2:$AG$2500,COLUMN(L$1),FALSE))</f>
        <v/>
      </c>
      <c r="M372" s="22" t="str">
        <f>IF($A372="","",VLOOKUP($A372,DATA_IMPORT!$A$2:$AG$2500,COLUMN(M$1),FALSE))</f>
        <v/>
      </c>
      <c r="N372" s="22" t="str">
        <f>IF($A372="","",VLOOKUP($A372,DATA_IMPORT!$A$2:$AG$2500,COLUMN(N$1),FALSE))</f>
        <v/>
      </c>
      <c r="O372" s="22" t="str">
        <f>IF($A372="","",VLOOKUP($A372,DATA_IMPORT!$A$2:$AG$2500,COLUMN(O$1),FALSE))</f>
        <v/>
      </c>
      <c r="P372" s="22" t="str">
        <f>IF($A372="","",VLOOKUP($A372,DATA_IMPORT!$A$2:$AG$2500,COLUMN(P$1),FALSE))</f>
        <v/>
      </c>
      <c r="Q372" s="23" t="str">
        <f>IF($A372="","",VLOOKUP($A372,DATA_IMPORT!$A$2:$AG$2500,COLUMN(Q$1),FALSE))</f>
        <v/>
      </c>
      <c r="R372" s="22" t="str">
        <f>IF($A372="","",VLOOKUP($A372,DATA_IMPORT!$A$2:$AG$2500,COLUMN(R$1),FALSE))</f>
        <v/>
      </c>
      <c r="S372" s="23" t="str">
        <f>IF($A372="","",VLOOKUP($A372,DATA_IMPORT!$A$2:$AG$2500,COLUMN(S$1),FALSE))</f>
        <v/>
      </c>
      <c r="T372" s="22" t="str">
        <f>IF($A372="","",VLOOKUP($A372,DATA_IMPORT!$A$2:$AG$2500,COLUMN(T$1),FALSE))</f>
        <v/>
      </c>
      <c r="U372" s="23" t="str">
        <f>IF($A372="","",VLOOKUP($A372,DATA_IMPORT!$A$2:$AG$2500,COLUMN(U$1),FALSE))</f>
        <v/>
      </c>
      <c r="V372" s="22" t="str">
        <f>IF($A372="","",VLOOKUP($A372,DATA_IMPORT!$A$2:$AG$2500,COLUMN(V$1),FALSE))</f>
        <v/>
      </c>
      <c r="W372" s="22" t="str">
        <f>IF($A372="","",VLOOKUP($A372,DATA_IMPORT!$A$2:$AG$2500,COLUMN(W$1),FALSE))</f>
        <v/>
      </c>
      <c r="X372" s="96" t="str">
        <f>IF($A372="","",VLOOKUP($A372,DATA_IMPORT!$A$2:$AG$2500,COLUMN(X$1),FALSE))</f>
        <v/>
      </c>
      <c r="Y372" s="96" t="str">
        <f>IF($A372="","",VLOOKUP($A372,DATA_IMPORT!$A$2:$AG$2500,COLUMN(Y$1),FALSE))</f>
        <v/>
      </c>
      <c r="Z372" s="22" t="str">
        <f>IF($A372="","",VLOOKUP($A372,DATA_IMPORT!$A$2:$AG$2500,COLUMN(Z$1),FALSE))</f>
        <v/>
      </c>
      <c r="AA372" s="96" t="str">
        <f>IF($A372="","",VLOOKUP($A372,DATA_IMPORT!$A$2:$AG$2500,COLUMN(AA$1),FALSE))</f>
        <v/>
      </c>
      <c r="AB372" s="96" t="str">
        <f>IF($A372="","",VLOOKUP($A372,DATA_IMPORT!$A$2:$AG$2500,COLUMN(AB$1),FALSE))</f>
        <v/>
      </c>
      <c r="AC372" s="22" t="str">
        <f>IF($A372="","",VLOOKUP($A372,DATA_IMPORT!$A$2:$AG$2500,COLUMN(AC$1),FALSE))</f>
        <v/>
      </c>
      <c r="AD372" s="96" t="str">
        <f>IF($A372="","",VLOOKUP($A372,DATA_IMPORT!$A$2:$AG$2500,COLUMN(AD$1),FALSE))</f>
        <v/>
      </c>
      <c r="AE372" s="96" t="str">
        <f>IF($A372="","",VLOOKUP($A372,DATA_IMPORT!$A$2:$AG$2500,COLUMN(AE$1),FALSE))</f>
        <v/>
      </c>
      <c r="AF372" s="96" t="str">
        <f>IF($A372="","",VLOOKUP($A372,DATA_IMPORT!$A$2:$AG$2500,COLUMN(AF$1),FALSE))</f>
        <v/>
      </c>
      <c r="AG372" s="96" t="str">
        <f>IF($A372="","",VLOOKUP($A372,DATA_IMPORT!$A$2:$AG$2500,COLUMN(AG$1),FALSE))</f>
        <v/>
      </c>
    </row>
    <row r="373" spans="2:33">
      <c r="B373" t="str">
        <f>IF($A373="","",VLOOKUP($A373,DATA_IMPORT!$A$2:$AG$2500,COLUMN(B$1),FALSE))</f>
        <v/>
      </c>
      <c r="C373" t="str">
        <f>IF($A373="","",VLOOKUP($A373,DATA_IMPORT!$A$2:$AG$2500,COLUMN(C$1),FALSE))</f>
        <v/>
      </c>
      <c r="D373" t="str">
        <f>IF($A373="","",VLOOKUP($A373,DATA_IMPORT!$A$2:$AG$2500,COLUMN(D$1),FALSE))</f>
        <v/>
      </c>
      <c r="E373" s="106" t="str">
        <f>IF($A373="","",VLOOKUP($A373,DATA_IMPORT!$A$2:$AG$2500,COLUMN(F$1),FALSE))</f>
        <v/>
      </c>
      <c r="F373" t="str">
        <f>IF($A373="","",VLOOKUP($A373,DATA_IMPORT!$A$2:$AG$2500,COLUMN(F$1),FALSE))</f>
        <v/>
      </c>
      <c r="G373" t="str">
        <f>IF(A373="","",F373&amp;COUNTIF($B$2:$B373,B373))</f>
        <v/>
      </c>
      <c r="H373" t="str">
        <f t="shared" si="10"/>
        <v/>
      </c>
      <c r="I373" t="str">
        <f t="shared" si="11"/>
        <v/>
      </c>
      <c r="J373" s="106" t="s">
        <v>42</v>
      </c>
      <c r="K373" s="22" t="str">
        <f>IF($A373="","",VLOOKUP($A373,DATA_IMPORT!$A$2:$AG$2500,COLUMN(K$1),FALSE))</f>
        <v/>
      </c>
      <c r="L373" s="22" t="str">
        <f>IF($A373="","",VLOOKUP($A373,DATA_IMPORT!$A$2:$AG$2500,COLUMN(L$1),FALSE))</f>
        <v/>
      </c>
      <c r="M373" s="22" t="str">
        <f>IF($A373="","",VLOOKUP($A373,DATA_IMPORT!$A$2:$AG$2500,COLUMN(M$1),FALSE))</f>
        <v/>
      </c>
      <c r="N373" s="22" t="str">
        <f>IF($A373="","",VLOOKUP($A373,DATA_IMPORT!$A$2:$AG$2500,COLUMN(N$1),FALSE))</f>
        <v/>
      </c>
      <c r="O373" s="22" t="str">
        <f>IF($A373="","",VLOOKUP($A373,DATA_IMPORT!$A$2:$AG$2500,COLUMN(O$1),FALSE))</f>
        <v/>
      </c>
      <c r="P373" s="22" t="str">
        <f>IF($A373="","",VLOOKUP($A373,DATA_IMPORT!$A$2:$AG$2500,COLUMN(P$1),FALSE))</f>
        <v/>
      </c>
      <c r="Q373" s="23" t="str">
        <f>IF($A373="","",VLOOKUP($A373,DATA_IMPORT!$A$2:$AG$2500,COLUMN(Q$1),FALSE))</f>
        <v/>
      </c>
      <c r="R373" s="22" t="str">
        <f>IF($A373="","",VLOOKUP($A373,DATA_IMPORT!$A$2:$AG$2500,COLUMN(R$1),FALSE))</f>
        <v/>
      </c>
      <c r="S373" s="23" t="str">
        <f>IF($A373="","",VLOOKUP($A373,DATA_IMPORT!$A$2:$AG$2500,COLUMN(S$1),FALSE))</f>
        <v/>
      </c>
      <c r="T373" s="22" t="str">
        <f>IF($A373="","",VLOOKUP($A373,DATA_IMPORT!$A$2:$AG$2500,COLUMN(T$1),FALSE))</f>
        <v/>
      </c>
      <c r="U373" s="23" t="str">
        <f>IF($A373="","",VLOOKUP($A373,DATA_IMPORT!$A$2:$AG$2500,COLUMN(U$1),FALSE))</f>
        <v/>
      </c>
      <c r="V373" s="22" t="str">
        <f>IF($A373="","",VLOOKUP($A373,DATA_IMPORT!$A$2:$AG$2500,COLUMN(V$1),FALSE))</f>
        <v/>
      </c>
      <c r="W373" s="22" t="str">
        <f>IF($A373="","",VLOOKUP($A373,DATA_IMPORT!$A$2:$AG$2500,COLUMN(W$1),FALSE))</f>
        <v/>
      </c>
      <c r="X373" s="96" t="str">
        <f>IF($A373="","",VLOOKUP($A373,DATA_IMPORT!$A$2:$AG$2500,COLUMN(X$1),FALSE))</f>
        <v/>
      </c>
      <c r="Y373" s="96" t="str">
        <f>IF($A373="","",VLOOKUP($A373,DATA_IMPORT!$A$2:$AG$2500,COLUMN(Y$1),FALSE))</f>
        <v/>
      </c>
      <c r="Z373" s="22" t="str">
        <f>IF($A373="","",VLOOKUP($A373,DATA_IMPORT!$A$2:$AG$2500,COLUMN(Z$1),FALSE))</f>
        <v/>
      </c>
      <c r="AA373" s="96" t="str">
        <f>IF($A373="","",VLOOKUP($A373,DATA_IMPORT!$A$2:$AG$2500,COLUMN(AA$1),FALSE))</f>
        <v/>
      </c>
      <c r="AB373" s="96" t="str">
        <f>IF($A373="","",VLOOKUP($A373,DATA_IMPORT!$A$2:$AG$2500,COLUMN(AB$1),FALSE))</f>
        <v/>
      </c>
      <c r="AC373" s="22" t="str">
        <f>IF($A373="","",VLOOKUP($A373,DATA_IMPORT!$A$2:$AG$2500,COLUMN(AC$1),FALSE))</f>
        <v/>
      </c>
      <c r="AD373" s="96" t="str">
        <f>IF($A373="","",VLOOKUP($A373,DATA_IMPORT!$A$2:$AG$2500,COLUMN(AD$1),FALSE))</f>
        <v/>
      </c>
      <c r="AE373" s="96" t="str">
        <f>IF($A373="","",VLOOKUP($A373,DATA_IMPORT!$A$2:$AG$2500,COLUMN(AE$1),FALSE))</f>
        <v/>
      </c>
      <c r="AF373" s="96" t="str">
        <f>IF($A373="","",VLOOKUP($A373,DATA_IMPORT!$A$2:$AG$2500,COLUMN(AF$1),FALSE))</f>
        <v/>
      </c>
      <c r="AG373" s="96" t="str">
        <f>IF($A373="","",VLOOKUP($A373,DATA_IMPORT!$A$2:$AG$2500,COLUMN(AG$1),FALSE))</f>
        <v/>
      </c>
    </row>
    <row r="374" spans="2:33">
      <c r="B374" t="str">
        <f>IF($A374="","",VLOOKUP($A374,DATA_IMPORT!$A$2:$AG$2500,COLUMN(B$1),FALSE))</f>
        <v/>
      </c>
      <c r="C374" t="str">
        <f>IF($A374="","",VLOOKUP($A374,DATA_IMPORT!$A$2:$AG$2500,COLUMN(C$1),FALSE))</f>
        <v/>
      </c>
      <c r="D374" t="str">
        <f>IF($A374="","",VLOOKUP($A374,DATA_IMPORT!$A$2:$AG$2500,COLUMN(D$1),FALSE))</f>
        <v/>
      </c>
      <c r="E374" s="106" t="str">
        <f>IF($A374="","",VLOOKUP($A374,DATA_IMPORT!$A$2:$AG$2500,COLUMN(F$1),FALSE))</f>
        <v/>
      </c>
      <c r="F374" t="str">
        <f>IF($A374="","",VLOOKUP($A374,DATA_IMPORT!$A$2:$AG$2500,COLUMN(F$1),FALSE))</f>
        <v/>
      </c>
      <c r="G374" t="str">
        <f>IF(A374="","",F374&amp;COUNTIF($B$2:$B374,B374))</f>
        <v/>
      </c>
      <c r="H374" t="str">
        <f t="shared" si="10"/>
        <v/>
      </c>
      <c r="I374" t="str">
        <f t="shared" si="11"/>
        <v/>
      </c>
      <c r="J374" s="106" t="s">
        <v>42</v>
      </c>
      <c r="K374" s="22" t="str">
        <f>IF($A374="","",VLOOKUP($A374,DATA_IMPORT!$A$2:$AG$2500,COLUMN(K$1),FALSE))</f>
        <v/>
      </c>
      <c r="L374" s="22" t="str">
        <f>IF($A374="","",VLOOKUP($A374,DATA_IMPORT!$A$2:$AG$2500,COLUMN(L$1),FALSE))</f>
        <v/>
      </c>
      <c r="M374" s="22" t="str">
        <f>IF($A374="","",VLOOKUP($A374,DATA_IMPORT!$A$2:$AG$2500,COLUMN(M$1),FALSE))</f>
        <v/>
      </c>
      <c r="N374" s="22" t="str">
        <f>IF($A374="","",VLOOKUP($A374,DATA_IMPORT!$A$2:$AG$2500,COLUMN(N$1),FALSE))</f>
        <v/>
      </c>
      <c r="O374" s="22" t="str">
        <f>IF($A374="","",VLOOKUP($A374,DATA_IMPORT!$A$2:$AG$2500,COLUMN(O$1),FALSE))</f>
        <v/>
      </c>
      <c r="P374" s="22" t="str">
        <f>IF($A374="","",VLOOKUP($A374,DATA_IMPORT!$A$2:$AG$2500,COLUMN(P$1),FALSE))</f>
        <v/>
      </c>
      <c r="Q374" s="23" t="str">
        <f>IF($A374="","",VLOOKUP($A374,DATA_IMPORT!$A$2:$AG$2500,COLUMN(Q$1),FALSE))</f>
        <v/>
      </c>
      <c r="R374" s="22" t="str">
        <f>IF($A374="","",VLOOKUP($A374,DATA_IMPORT!$A$2:$AG$2500,COLUMN(R$1),FALSE))</f>
        <v/>
      </c>
      <c r="S374" s="23" t="str">
        <f>IF($A374="","",VLOOKUP($A374,DATA_IMPORT!$A$2:$AG$2500,COLUMN(S$1),FALSE))</f>
        <v/>
      </c>
      <c r="T374" s="22" t="str">
        <f>IF($A374="","",VLOOKUP($A374,DATA_IMPORT!$A$2:$AG$2500,COLUMN(T$1),FALSE))</f>
        <v/>
      </c>
      <c r="U374" s="23" t="str">
        <f>IF($A374="","",VLOOKUP($A374,DATA_IMPORT!$A$2:$AG$2500,COLUMN(U$1),FALSE))</f>
        <v/>
      </c>
      <c r="V374" s="22" t="str">
        <f>IF($A374="","",VLOOKUP($A374,DATA_IMPORT!$A$2:$AG$2500,COLUMN(V$1),FALSE))</f>
        <v/>
      </c>
      <c r="W374" s="22" t="str">
        <f>IF($A374="","",VLOOKUP($A374,DATA_IMPORT!$A$2:$AG$2500,COLUMN(W$1),FALSE))</f>
        <v/>
      </c>
      <c r="X374" s="96" t="str">
        <f>IF($A374="","",VLOOKUP($A374,DATA_IMPORT!$A$2:$AG$2500,COLUMN(X$1),FALSE))</f>
        <v/>
      </c>
      <c r="Y374" s="96" t="str">
        <f>IF($A374="","",VLOOKUP($A374,DATA_IMPORT!$A$2:$AG$2500,COLUMN(Y$1),FALSE))</f>
        <v/>
      </c>
      <c r="Z374" s="22" t="str">
        <f>IF($A374="","",VLOOKUP($A374,DATA_IMPORT!$A$2:$AG$2500,COLUMN(Z$1),FALSE))</f>
        <v/>
      </c>
      <c r="AA374" s="96" t="str">
        <f>IF($A374="","",VLOOKUP($A374,DATA_IMPORT!$A$2:$AG$2500,COLUMN(AA$1),FALSE))</f>
        <v/>
      </c>
      <c r="AB374" s="96" t="str">
        <f>IF($A374="","",VLOOKUP($A374,DATA_IMPORT!$A$2:$AG$2500,COLUMN(AB$1),FALSE))</f>
        <v/>
      </c>
      <c r="AC374" s="22" t="str">
        <f>IF($A374="","",VLOOKUP($A374,DATA_IMPORT!$A$2:$AG$2500,COLUMN(AC$1),FALSE))</f>
        <v/>
      </c>
      <c r="AD374" s="96" t="str">
        <f>IF($A374="","",VLOOKUP($A374,DATA_IMPORT!$A$2:$AG$2500,COLUMN(AD$1),FALSE))</f>
        <v/>
      </c>
      <c r="AE374" s="96" t="str">
        <f>IF($A374="","",VLOOKUP($A374,DATA_IMPORT!$A$2:$AG$2500,COLUMN(AE$1),FALSE))</f>
        <v/>
      </c>
      <c r="AF374" s="96" t="str">
        <f>IF($A374="","",VLOOKUP($A374,DATA_IMPORT!$A$2:$AG$2500,COLUMN(AF$1),FALSE))</f>
        <v/>
      </c>
      <c r="AG374" s="96" t="str">
        <f>IF($A374="","",VLOOKUP($A374,DATA_IMPORT!$A$2:$AG$2500,COLUMN(AG$1),FALSE))</f>
        <v/>
      </c>
    </row>
    <row r="375" spans="2:33">
      <c r="B375" t="str">
        <f>IF($A375="","",VLOOKUP($A375,DATA_IMPORT!$A$2:$AG$2500,COLUMN(B$1),FALSE))</f>
        <v/>
      </c>
      <c r="C375" t="str">
        <f>IF($A375="","",VLOOKUP($A375,DATA_IMPORT!$A$2:$AG$2500,COLUMN(C$1),FALSE))</f>
        <v/>
      </c>
      <c r="D375" t="str">
        <f>IF($A375="","",VLOOKUP($A375,DATA_IMPORT!$A$2:$AG$2500,COLUMN(D$1),FALSE))</f>
        <v/>
      </c>
      <c r="E375" s="106" t="str">
        <f>IF($A375="","",VLOOKUP($A375,DATA_IMPORT!$A$2:$AG$2500,COLUMN(F$1),FALSE))</f>
        <v/>
      </c>
      <c r="F375" t="str">
        <f>IF($A375="","",VLOOKUP($A375,DATA_IMPORT!$A$2:$AG$2500,COLUMN(F$1),FALSE))</f>
        <v/>
      </c>
      <c r="G375" t="str">
        <f>IF(A375="","",F375&amp;COUNTIF($B$2:$B375,B375))</f>
        <v/>
      </c>
      <c r="H375" t="str">
        <f t="shared" si="10"/>
        <v/>
      </c>
      <c r="I375" t="str">
        <f t="shared" si="11"/>
        <v/>
      </c>
      <c r="J375" s="106" t="s">
        <v>42</v>
      </c>
      <c r="K375" s="22" t="str">
        <f>IF($A375="","",VLOOKUP($A375,DATA_IMPORT!$A$2:$AG$2500,COLUMN(K$1),FALSE))</f>
        <v/>
      </c>
      <c r="L375" s="22" t="str">
        <f>IF($A375="","",VLOOKUP($A375,DATA_IMPORT!$A$2:$AG$2500,COLUMN(L$1),FALSE))</f>
        <v/>
      </c>
      <c r="M375" s="22" t="str">
        <f>IF($A375="","",VLOOKUP($A375,DATA_IMPORT!$A$2:$AG$2500,COLUMN(M$1),FALSE))</f>
        <v/>
      </c>
      <c r="N375" s="22" t="str">
        <f>IF($A375="","",VLOOKUP($A375,DATA_IMPORT!$A$2:$AG$2500,COLUMN(N$1),FALSE))</f>
        <v/>
      </c>
      <c r="O375" s="22" t="str">
        <f>IF($A375="","",VLOOKUP($A375,DATA_IMPORT!$A$2:$AG$2500,COLUMN(O$1),FALSE))</f>
        <v/>
      </c>
      <c r="P375" s="22" t="str">
        <f>IF($A375="","",VLOOKUP($A375,DATA_IMPORT!$A$2:$AG$2500,COLUMN(P$1),FALSE))</f>
        <v/>
      </c>
      <c r="Q375" s="23" t="str">
        <f>IF($A375="","",VLOOKUP($A375,DATA_IMPORT!$A$2:$AG$2500,COLUMN(Q$1),FALSE))</f>
        <v/>
      </c>
      <c r="R375" s="22" t="str">
        <f>IF($A375="","",VLOOKUP($A375,DATA_IMPORT!$A$2:$AG$2500,COLUMN(R$1),FALSE))</f>
        <v/>
      </c>
      <c r="S375" s="23" t="str">
        <f>IF($A375="","",VLOOKUP($A375,DATA_IMPORT!$A$2:$AG$2500,COLUMN(S$1),FALSE))</f>
        <v/>
      </c>
      <c r="T375" s="22" t="str">
        <f>IF($A375="","",VLOOKUP($A375,DATA_IMPORT!$A$2:$AG$2500,COLUMN(T$1),FALSE))</f>
        <v/>
      </c>
      <c r="U375" s="23" t="str">
        <f>IF($A375="","",VLOOKUP($A375,DATA_IMPORT!$A$2:$AG$2500,COLUMN(U$1),FALSE))</f>
        <v/>
      </c>
      <c r="V375" s="22" t="str">
        <f>IF($A375="","",VLOOKUP($A375,DATA_IMPORT!$A$2:$AG$2500,COLUMN(V$1),FALSE))</f>
        <v/>
      </c>
      <c r="W375" s="22" t="str">
        <f>IF($A375="","",VLOOKUP($A375,DATA_IMPORT!$A$2:$AG$2500,COLUMN(W$1),FALSE))</f>
        <v/>
      </c>
      <c r="X375" s="96" t="str">
        <f>IF($A375="","",VLOOKUP($A375,DATA_IMPORT!$A$2:$AG$2500,COLUMN(X$1),FALSE))</f>
        <v/>
      </c>
      <c r="Y375" s="96" t="str">
        <f>IF($A375="","",VLOOKUP($A375,DATA_IMPORT!$A$2:$AG$2500,COLUMN(Y$1),FALSE))</f>
        <v/>
      </c>
      <c r="Z375" s="22" t="str">
        <f>IF($A375="","",VLOOKUP($A375,DATA_IMPORT!$A$2:$AG$2500,COLUMN(Z$1),FALSE))</f>
        <v/>
      </c>
      <c r="AA375" s="96" t="str">
        <f>IF($A375="","",VLOOKUP($A375,DATA_IMPORT!$A$2:$AG$2500,COLUMN(AA$1),FALSE))</f>
        <v/>
      </c>
      <c r="AB375" s="96" t="str">
        <f>IF($A375="","",VLOOKUP($A375,DATA_IMPORT!$A$2:$AG$2500,COLUMN(AB$1),FALSE))</f>
        <v/>
      </c>
      <c r="AC375" s="22" t="str">
        <f>IF($A375="","",VLOOKUP($A375,DATA_IMPORT!$A$2:$AG$2500,COLUMN(AC$1),FALSE))</f>
        <v/>
      </c>
      <c r="AD375" s="96" t="str">
        <f>IF($A375="","",VLOOKUP($A375,DATA_IMPORT!$A$2:$AG$2500,COLUMN(AD$1),FALSE))</f>
        <v/>
      </c>
      <c r="AE375" s="96" t="str">
        <f>IF($A375="","",VLOOKUP($A375,DATA_IMPORT!$A$2:$AG$2500,COLUMN(AE$1),FALSE))</f>
        <v/>
      </c>
      <c r="AF375" s="96" t="str">
        <f>IF($A375="","",VLOOKUP($A375,DATA_IMPORT!$A$2:$AG$2500,COLUMN(AF$1),FALSE))</f>
        <v/>
      </c>
      <c r="AG375" s="96" t="str">
        <f>IF($A375="","",VLOOKUP($A375,DATA_IMPORT!$A$2:$AG$2500,COLUMN(AG$1),FALSE))</f>
        <v/>
      </c>
    </row>
    <row r="376" spans="2:33">
      <c r="B376" t="str">
        <f>IF($A376="","",VLOOKUP($A376,DATA_IMPORT!$A$2:$AG$2500,COLUMN(B$1),FALSE))</f>
        <v/>
      </c>
      <c r="C376" t="str">
        <f>IF($A376="","",VLOOKUP($A376,DATA_IMPORT!$A$2:$AG$2500,COLUMN(C$1),FALSE))</f>
        <v/>
      </c>
      <c r="D376" t="str">
        <f>IF($A376="","",VLOOKUP($A376,DATA_IMPORT!$A$2:$AG$2500,COLUMN(D$1),FALSE))</f>
        <v/>
      </c>
      <c r="E376" s="106" t="str">
        <f>IF($A376="","",VLOOKUP($A376,DATA_IMPORT!$A$2:$AG$2500,COLUMN(F$1),FALSE))</f>
        <v/>
      </c>
      <c r="F376" t="str">
        <f>IF($A376="","",VLOOKUP($A376,DATA_IMPORT!$A$2:$AG$2500,COLUMN(F$1),FALSE))</f>
        <v/>
      </c>
      <c r="G376" t="str">
        <f>IF(A376="","",F376&amp;COUNTIF($B$2:$B376,B376))</f>
        <v/>
      </c>
      <c r="H376" t="str">
        <f t="shared" si="10"/>
        <v/>
      </c>
      <c r="I376" t="str">
        <f t="shared" si="11"/>
        <v/>
      </c>
      <c r="J376" s="106" t="s">
        <v>42</v>
      </c>
      <c r="K376" s="22" t="str">
        <f>IF($A376="","",VLOOKUP($A376,DATA_IMPORT!$A$2:$AG$2500,COLUMN(K$1),FALSE))</f>
        <v/>
      </c>
      <c r="L376" s="22" t="str">
        <f>IF($A376="","",VLOOKUP($A376,DATA_IMPORT!$A$2:$AG$2500,COLUMN(L$1),FALSE))</f>
        <v/>
      </c>
      <c r="M376" s="22" t="str">
        <f>IF($A376="","",VLOOKUP($A376,DATA_IMPORT!$A$2:$AG$2500,COLUMN(M$1),FALSE))</f>
        <v/>
      </c>
      <c r="N376" s="22" t="str">
        <f>IF($A376="","",VLOOKUP($A376,DATA_IMPORT!$A$2:$AG$2500,COLUMN(N$1),FALSE))</f>
        <v/>
      </c>
      <c r="O376" s="22" t="str">
        <f>IF($A376="","",VLOOKUP($A376,DATA_IMPORT!$A$2:$AG$2500,COLUMN(O$1),FALSE))</f>
        <v/>
      </c>
      <c r="P376" s="22" t="str">
        <f>IF($A376="","",VLOOKUP($A376,DATA_IMPORT!$A$2:$AG$2500,COLUMN(P$1),FALSE))</f>
        <v/>
      </c>
      <c r="Q376" s="23" t="str">
        <f>IF($A376="","",VLOOKUP($A376,DATA_IMPORT!$A$2:$AG$2500,COLUMN(Q$1),FALSE))</f>
        <v/>
      </c>
      <c r="R376" s="22" t="str">
        <f>IF($A376="","",VLOOKUP($A376,DATA_IMPORT!$A$2:$AG$2500,COLUMN(R$1),FALSE))</f>
        <v/>
      </c>
      <c r="S376" s="23" t="str">
        <f>IF($A376="","",VLOOKUP($A376,DATA_IMPORT!$A$2:$AG$2500,COLUMN(S$1),FALSE))</f>
        <v/>
      </c>
      <c r="T376" s="22" t="str">
        <f>IF($A376="","",VLOOKUP($A376,DATA_IMPORT!$A$2:$AG$2500,COLUMN(T$1),FALSE))</f>
        <v/>
      </c>
      <c r="U376" s="23" t="str">
        <f>IF($A376="","",VLOOKUP($A376,DATA_IMPORT!$A$2:$AG$2500,COLUMN(U$1),FALSE))</f>
        <v/>
      </c>
      <c r="V376" s="22" t="str">
        <f>IF($A376="","",VLOOKUP($A376,DATA_IMPORT!$A$2:$AG$2500,COLUMN(V$1),FALSE))</f>
        <v/>
      </c>
      <c r="W376" s="22" t="str">
        <f>IF($A376="","",VLOOKUP($A376,DATA_IMPORT!$A$2:$AG$2500,COLUMN(W$1),FALSE))</f>
        <v/>
      </c>
      <c r="X376" s="96" t="str">
        <f>IF($A376="","",VLOOKUP($A376,DATA_IMPORT!$A$2:$AG$2500,COLUMN(X$1),FALSE))</f>
        <v/>
      </c>
      <c r="Y376" s="96" t="str">
        <f>IF($A376="","",VLOOKUP($A376,DATA_IMPORT!$A$2:$AG$2500,COLUMN(Y$1),FALSE))</f>
        <v/>
      </c>
      <c r="Z376" s="22" t="str">
        <f>IF($A376="","",VLOOKUP($A376,DATA_IMPORT!$A$2:$AG$2500,COLUMN(Z$1),FALSE))</f>
        <v/>
      </c>
      <c r="AA376" s="96" t="str">
        <f>IF($A376="","",VLOOKUP($A376,DATA_IMPORT!$A$2:$AG$2500,COLUMN(AA$1),FALSE))</f>
        <v/>
      </c>
      <c r="AB376" s="96" t="str">
        <f>IF($A376="","",VLOOKUP($A376,DATA_IMPORT!$A$2:$AG$2500,COLUMN(AB$1),FALSE))</f>
        <v/>
      </c>
      <c r="AC376" s="22" t="str">
        <f>IF($A376="","",VLOOKUP($A376,DATA_IMPORT!$A$2:$AG$2500,COLUMN(AC$1),FALSE))</f>
        <v/>
      </c>
      <c r="AD376" s="96" t="str">
        <f>IF($A376="","",VLOOKUP($A376,DATA_IMPORT!$A$2:$AG$2500,COLUMN(AD$1),FALSE))</f>
        <v/>
      </c>
      <c r="AE376" s="96" t="str">
        <f>IF($A376="","",VLOOKUP($A376,DATA_IMPORT!$A$2:$AG$2500,COLUMN(AE$1),FALSE))</f>
        <v/>
      </c>
      <c r="AF376" s="96" t="str">
        <f>IF($A376="","",VLOOKUP($A376,DATA_IMPORT!$A$2:$AG$2500,COLUMN(AF$1),FALSE))</f>
        <v/>
      </c>
      <c r="AG376" s="96" t="str">
        <f>IF($A376="","",VLOOKUP($A376,DATA_IMPORT!$A$2:$AG$2500,COLUMN(AG$1),FALSE))</f>
        <v/>
      </c>
    </row>
    <row r="377" spans="2:33">
      <c r="B377" t="str">
        <f>IF($A377="","",VLOOKUP($A377,DATA_IMPORT!$A$2:$AG$2500,COLUMN(B$1),FALSE))</f>
        <v/>
      </c>
      <c r="C377" t="str">
        <f>IF($A377="","",VLOOKUP($A377,DATA_IMPORT!$A$2:$AG$2500,COLUMN(C$1),FALSE))</f>
        <v/>
      </c>
      <c r="D377" t="str">
        <f>IF($A377="","",VLOOKUP($A377,DATA_IMPORT!$A$2:$AG$2500,COLUMN(D$1),FALSE))</f>
        <v/>
      </c>
      <c r="E377" s="106" t="str">
        <f>IF($A377="","",VLOOKUP($A377,DATA_IMPORT!$A$2:$AG$2500,COLUMN(F$1),FALSE))</f>
        <v/>
      </c>
      <c r="F377" t="str">
        <f>IF($A377="","",VLOOKUP($A377,DATA_IMPORT!$A$2:$AG$2500,COLUMN(F$1),FALSE))</f>
        <v/>
      </c>
      <c r="G377" t="str">
        <f>IF(A377="","",F377&amp;COUNTIF($B$2:$B377,B377))</f>
        <v/>
      </c>
      <c r="H377" t="str">
        <f t="shared" si="10"/>
        <v/>
      </c>
      <c r="I377" t="str">
        <f t="shared" si="11"/>
        <v/>
      </c>
      <c r="J377" s="106" t="s">
        <v>42</v>
      </c>
      <c r="K377" s="22" t="str">
        <f>IF($A377="","",VLOOKUP($A377,DATA_IMPORT!$A$2:$AG$2500,COLUMN(K$1),FALSE))</f>
        <v/>
      </c>
      <c r="L377" s="22" t="str">
        <f>IF($A377="","",VLOOKUP($A377,DATA_IMPORT!$A$2:$AG$2500,COLUMN(L$1),FALSE))</f>
        <v/>
      </c>
      <c r="M377" s="22" t="str">
        <f>IF($A377="","",VLOOKUP($A377,DATA_IMPORT!$A$2:$AG$2500,COLUMN(M$1),FALSE))</f>
        <v/>
      </c>
      <c r="N377" s="22" t="str">
        <f>IF($A377="","",VLOOKUP($A377,DATA_IMPORT!$A$2:$AG$2500,COLUMN(N$1),FALSE))</f>
        <v/>
      </c>
      <c r="O377" s="22" t="str">
        <f>IF($A377="","",VLOOKUP($A377,DATA_IMPORT!$A$2:$AG$2500,COLUMN(O$1),FALSE))</f>
        <v/>
      </c>
      <c r="P377" s="22" t="str">
        <f>IF($A377="","",VLOOKUP($A377,DATA_IMPORT!$A$2:$AG$2500,COLUMN(P$1),FALSE))</f>
        <v/>
      </c>
      <c r="Q377" s="23" t="str">
        <f>IF($A377="","",VLOOKUP($A377,DATA_IMPORT!$A$2:$AG$2500,COLUMN(Q$1),FALSE))</f>
        <v/>
      </c>
      <c r="R377" s="22" t="str">
        <f>IF($A377="","",VLOOKUP($A377,DATA_IMPORT!$A$2:$AG$2500,COLUMN(R$1),FALSE))</f>
        <v/>
      </c>
      <c r="S377" s="23" t="str">
        <f>IF($A377="","",VLOOKUP($A377,DATA_IMPORT!$A$2:$AG$2500,COLUMN(S$1),FALSE))</f>
        <v/>
      </c>
      <c r="T377" s="22" t="str">
        <f>IF($A377="","",VLOOKUP($A377,DATA_IMPORT!$A$2:$AG$2500,COLUMN(T$1),FALSE))</f>
        <v/>
      </c>
      <c r="U377" s="23" t="str">
        <f>IF($A377="","",VLOOKUP($A377,DATA_IMPORT!$A$2:$AG$2500,COLUMN(U$1),FALSE))</f>
        <v/>
      </c>
      <c r="V377" s="22" t="str">
        <f>IF($A377="","",VLOOKUP($A377,DATA_IMPORT!$A$2:$AG$2500,COLUMN(V$1),FALSE))</f>
        <v/>
      </c>
      <c r="W377" s="22" t="str">
        <f>IF($A377="","",VLOOKUP($A377,DATA_IMPORT!$A$2:$AG$2500,COLUMN(W$1),FALSE))</f>
        <v/>
      </c>
      <c r="X377" s="96" t="str">
        <f>IF($A377="","",VLOOKUP($A377,DATA_IMPORT!$A$2:$AG$2500,COLUMN(X$1),FALSE))</f>
        <v/>
      </c>
      <c r="Y377" s="96" t="str">
        <f>IF($A377="","",VLOOKUP($A377,DATA_IMPORT!$A$2:$AG$2500,COLUMN(Y$1),FALSE))</f>
        <v/>
      </c>
      <c r="Z377" s="22" t="str">
        <f>IF($A377="","",VLOOKUP($A377,DATA_IMPORT!$A$2:$AG$2500,COLUMN(Z$1),FALSE))</f>
        <v/>
      </c>
      <c r="AA377" s="96" t="str">
        <f>IF($A377="","",VLOOKUP($A377,DATA_IMPORT!$A$2:$AG$2500,COLUMN(AA$1),FALSE))</f>
        <v/>
      </c>
      <c r="AB377" s="96" t="str">
        <f>IF($A377="","",VLOOKUP($A377,DATA_IMPORT!$A$2:$AG$2500,COLUMN(AB$1),FALSE))</f>
        <v/>
      </c>
      <c r="AC377" s="22" t="str">
        <f>IF($A377="","",VLOOKUP($A377,DATA_IMPORT!$A$2:$AG$2500,COLUMN(AC$1),FALSE))</f>
        <v/>
      </c>
      <c r="AD377" s="96" t="str">
        <f>IF($A377="","",VLOOKUP($A377,DATA_IMPORT!$A$2:$AG$2500,COLUMN(AD$1),FALSE))</f>
        <v/>
      </c>
      <c r="AE377" s="96" t="str">
        <f>IF($A377="","",VLOOKUP($A377,DATA_IMPORT!$A$2:$AG$2500,COLUMN(AE$1),FALSE))</f>
        <v/>
      </c>
      <c r="AF377" s="96" t="str">
        <f>IF($A377="","",VLOOKUP($A377,DATA_IMPORT!$A$2:$AG$2500,COLUMN(AF$1),FALSE))</f>
        <v/>
      </c>
      <c r="AG377" s="96" t="str">
        <f>IF($A377="","",VLOOKUP($A377,DATA_IMPORT!$A$2:$AG$2500,COLUMN(AG$1),FALSE))</f>
        <v/>
      </c>
    </row>
    <row r="378" spans="2:33">
      <c r="B378" t="str">
        <f>IF($A378="","",VLOOKUP($A378,DATA_IMPORT!$A$2:$AG$2500,COLUMN(B$1),FALSE))</f>
        <v/>
      </c>
      <c r="C378" t="str">
        <f>IF($A378="","",VLOOKUP($A378,DATA_IMPORT!$A$2:$AG$2500,COLUMN(C$1),FALSE))</f>
        <v/>
      </c>
      <c r="D378" t="str">
        <f>IF($A378="","",VLOOKUP($A378,DATA_IMPORT!$A$2:$AG$2500,COLUMN(D$1),FALSE))</f>
        <v/>
      </c>
      <c r="E378" s="106" t="str">
        <f>IF($A378="","",VLOOKUP($A378,DATA_IMPORT!$A$2:$AG$2500,COLUMN(F$1),FALSE))</f>
        <v/>
      </c>
      <c r="F378" t="str">
        <f>IF($A378="","",VLOOKUP($A378,DATA_IMPORT!$A$2:$AG$2500,COLUMN(F$1),FALSE))</f>
        <v/>
      </c>
      <c r="G378" t="str">
        <f>IF(A378="","",F378&amp;COUNTIF($B$2:$B378,B378))</f>
        <v/>
      </c>
      <c r="H378" t="str">
        <f t="shared" si="10"/>
        <v/>
      </c>
      <c r="I378" t="str">
        <f t="shared" si="11"/>
        <v/>
      </c>
      <c r="J378" s="106" t="s">
        <v>42</v>
      </c>
      <c r="K378" s="22" t="str">
        <f>IF($A378="","",VLOOKUP($A378,DATA_IMPORT!$A$2:$AG$2500,COLUMN(K$1),FALSE))</f>
        <v/>
      </c>
      <c r="L378" s="22" t="str">
        <f>IF($A378="","",VLOOKUP($A378,DATA_IMPORT!$A$2:$AG$2500,COLUMN(L$1),FALSE))</f>
        <v/>
      </c>
      <c r="M378" s="22" t="str">
        <f>IF($A378="","",VLOOKUP($A378,DATA_IMPORT!$A$2:$AG$2500,COLUMN(M$1),FALSE))</f>
        <v/>
      </c>
      <c r="N378" s="22" t="str">
        <f>IF($A378="","",VLOOKUP($A378,DATA_IMPORT!$A$2:$AG$2500,COLUMN(N$1),FALSE))</f>
        <v/>
      </c>
      <c r="O378" s="22" t="str">
        <f>IF($A378="","",VLOOKUP($A378,DATA_IMPORT!$A$2:$AG$2500,COLUMN(O$1),FALSE))</f>
        <v/>
      </c>
      <c r="P378" s="22" t="str">
        <f>IF($A378="","",VLOOKUP($A378,DATA_IMPORT!$A$2:$AG$2500,COLUMN(P$1),FALSE))</f>
        <v/>
      </c>
      <c r="Q378" s="23" t="str">
        <f>IF($A378="","",VLOOKUP($A378,DATA_IMPORT!$A$2:$AG$2500,COLUMN(Q$1),FALSE))</f>
        <v/>
      </c>
      <c r="R378" s="22" t="str">
        <f>IF($A378="","",VLOOKUP($A378,DATA_IMPORT!$A$2:$AG$2500,COLUMN(R$1),FALSE))</f>
        <v/>
      </c>
      <c r="S378" s="23" t="str">
        <f>IF($A378="","",VLOOKUP($A378,DATA_IMPORT!$A$2:$AG$2500,COLUMN(S$1),FALSE))</f>
        <v/>
      </c>
      <c r="T378" s="22" t="str">
        <f>IF($A378="","",VLOOKUP($A378,DATA_IMPORT!$A$2:$AG$2500,COLUMN(T$1),FALSE))</f>
        <v/>
      </c>
      <c r="U378" s="23" t="str">
        <f>IF($A378="","",VLOOKUP($A378,DATA_IMPORT!$A$2:$AG$2500,COLUMN(U$1),FALSE))</f>
        <v/>
      </c>
      <c r="V378" s="22" t="str">
        <f>IF($A378="","",VLOOKUP($A378,DATA_IMPORT!$A$2:$AG$2500,COLUMN(V$1),FALSE))</f>
        <v/>
      </c>
      <c r="W378" s="22" t="str">
        <f>IF($A378="","",VLOOKUP($A378,DATA_IMPORT!$A$2:$AG$2500,COLUMN(W$1),FALSE))</f>
        <v/>
      </c>
      <c r="X378" s="96" t="str">
        <f>IF($A378="","",VLOOKUP($A378,DATA_IMPORT!$A$2:$AG$2500,COLUMN(X$1),FALSE))</f>
        <v/>
      </c>
      <c r="Y378" s="96" t="str">
        <f>IF($A378="","",VLOOKUP($A378,DATA_IMPORT!$A$2:$AG$2500,COLUMN(Y$1),FALSE))</f>
        <v/>
      </c>
      <c r="Z378" s="22" t="str">
        <f>IF($A378="","",VLOOKUP($A378,DATA_IMPORT!$A$2:$AG$2500,COLUMN(Z$1),FALSE))</f>
        <v/>
      </c>
      <c r="AA378" s="96" t="str">
        <f>IF($A378="","",VLOOKUP($A378,DATA_IMPORT!$A$2:$AG$2500,COLUMN(AA$1),FALSE))</f>
        <v/>
      </c>
      <c r="AB378" s="96" t="str">
        <f>IF($A378="","",VLOOKUP($A378,DATA_IMPORT!$A$2:$AG$2500,COLUMN(AB$1),FALSE))</f>
        <v/>
      </c>
      <c r="AC378" s="22" t="str">
        <f>IF($A378="","",VLOOKUP($A378,DATA_IMPORT!$A$2:$AG$2500,COLUMN(AC$1),FALSE))</f>
        <v/>
      </c>
      <c r="AD378" s="96" t="str">
        <f>IF($A378="","",VLOOKUP($A378,DATA_IMPORT!$A$2:$AG$2500,COLUMN(AD$1),FALSE))</f>
        <v/>
      </c>
      <c r="AE378" s="96" t="str">
        <f>IF($A378="","",VLOOKUP($A378,DATA_IMPORT!$A$2:$AG$2500,COLUMN(AE$1),FALSE))</f>
        <v/>
      </c>
      <c r="AF378" s="96" t="str">
        <f>IF($A378="","",VLOOKUP($A378,DATA_IMPORT!$A$2:$AG$2500,COLUMN(AF$1),FALSE))</f>
        <v/>
      </c>
      <c r="AG378" s="96" t="str">
        <f>IF($A378="","",VLOOKUP($A378,DATA_IMPORT!$A$2:$AG$2500,COLUMN(AG$1),FALSE))</f>
        <v/>
      </c>
    </row>
    <row r="379" spans="2:33">
      <c r="B379" t="str">
        <f>IF($A379="","",VLOOKUP($A379,DATA_IMPORT!$A$2:$AG$2500,COLUMN(B$1),FALSE))</f>
        <v/>
      </c>
      <c r="C379" t="str">
        <f>IF($A379="","",VLOOKUP($A379,DATA_IMPORT!$A$2:$AG$2500,COLUMN(C$1),FALSE))</f>
        <v/>
      </c>
      <c r="D379" t="str">
        <f>IF($A379="","",VLOOKUP($A379,DATA_IMPORT!$A$2:$AG$2500,COLUMN(D$1),FALSE))</f>
        <v/>
      </c>
      <c r="E379" s="106" t="str">
        <f>IF($A379="","",VLOOKUP($A379,DATA_IMPORT!$A$2:$AG$2500,COLUMN(F$1),FALSE))</f>
        <v/>
      </c>
      <c r="F379" t="str">
        <f>IF($A379="","",VLOOKUP($A379,DATA_IMPORT!$A$2:$AG$2500,COLUMN(F$1),FALSE))</f>
        <v/>
      </c>
      <c r="G379" t="str">
        <f>IF(A379="","",F379&amp;COUNTIF($B$2:$B379,B379))</f>
        <v/>
      </c>
      <c r="H379" t="str">
        <f t="shared" si="10"/>
        <v/>
      </c>
      <c r="I379" t="str">
        <f t="shared" si="11"/>
        <v/>
      </c>
      <c r="J379" s="106" t="s">
        <v>42</v>
      </c>
      <c r="K379" s="22" t="str">
        <f>IF($A379="","",VLOOKUP($A379,DATA_IMPORT!$A$2:$AG$2500,COLUMN(K$1),FALSE))</f>
        <v/>
      </c>
      <c r="L379" s="22" t="str">
        <f>IF($A379="","",VLOOKUP($A379,DATA_IMPORT!$A$2:$AG$2500,COLUMN(L$1),FALSE))</f>
        <v/>
      </c>
      <c r="M379" s="22" t="str">
        <f>IF($A379="","",VLOOKUP($A379,DATA_IMPORT!$A$2:$AG$2500,COLUMN(M$1),FALSE))</f>
        <v/>
      </c>
      <c r="N379" s="22" t="str">
        <f>IF($A379="","",VLOOKUP($A379,DATA_IMPORT!$A$2:$AG$2500,COLUMN(N$1),FALSE))</f>
        <v/>
      </c>
      <c r="O379" s="22" t="str">
        <f>IF($A379="","",VLOOKUP($A379,DATA_IMPORT!$A$2:$AG$2500,COLUMN(O$1),FALSE))</f>
        <v/>
      </c>
      <c r="P379" s="22" t="str">
        <f>IF($A379="","",VLOOKUP($A379,DATA_IMPORT!$A$2:$AG$2500,COLUMN(P$1),FALSE))</f>
        <v/>
      </c>
      <c r="Q379" s="23" t="str">
        <f>IF($A379="","",VLOOKUP($A379,DATA_IMPORT!$A$2:$AG$2500,COLUMN(Q$1),FALSE))</f>
        <v/>
      </c>
      <c r="R379" s="22" t="str">
        <f>IF($A379="","",VLOOKUP($A379,DATA_IMPORT!$A$2:$AG$2500,COLUMN(R$1),FALSE))</f>
        <v/>
      </c>
      <c r="S379" s="23" t="str">
        <f>IF($A379="","",VLOOKUP($A379,DATA_IMPORT!$A$2:$AG$2500,COLUMN(S$1),FALSE))</f>
        <v/>
      </c>
      <c r="T379" s="22" t="str">
        <f>IF($A379="","",VLOOKUP($A379,DATA_IMPORT!$A$2:$AG$2500,COLUMN(T$1),FALSE))</f>
        <v/>
      </c>
      <c r="U379" s="23" t="str">
        <f>IF($A379="","",VLOOKUP($A379,DATA_IMPORT!$A$2:$AG$2500,COLUMN(U$1),FALSE))</f>
        <v/>
      </c>
      <c r="V379" s="22" t="str">
        <f>IF($A379="","",VLOOKUP($A379,DATA_IMPORT!$A$2:$AG$2500,COLUMN(V$1),FALSE))</f>
        <v/>
      </c>
      <c r="W379" s="22" t="str">
        <f>IF($A379="","",VLOOKUP($A379,DATA_IMPORT!$A$2:$AG$2500,COLUMN(W$1),FALSE))</f>
        <v/>
      </c>
      <c r="X379" s="96" t="str">
        <f>IF($A379="","",VLOOKUP($A379,DATA_IMPORT!$A$2:$AG$2500,COLUMN(X$1),FALSE))</f>
        <v/>
      </c>
      <c r="Y379" s="96" t="str">
        <f>IF($A379="","",VLOOKUP($A379,DATA_IMPORT!$A$2:$AG$2500,COLUMN(Y$1),FALSE))</f>
        <v/>
      </c>
      <c r="Z379" s="22" t="str">
        <f>IF($A379="","",VLOOKUP($A379,DATA_IMPORT!$A$2:$AG$2500,COLUMN(Z$1),FALSE))</f>
        <v/>
      </c>
      <c r="AA379" s="96" t="str">
        <f>IF($A379="","",VLOOKUP($A379,DATA_IMPORT!$A$2:$AG$2500,COLUMN(AA$1),FALSE))</f>
        <v/>
      </c>
      <c r="AB379" s="96" t="str">
        <f>IF($A379="","",VLOOKUP($A379,DATA_IMPORT!$A$2:$AG$2500,COLUMN(AB$1),FALSE))</f>
        <v/>
      </c>
      <c r="AC379" s="22" t="str">
        <f>IF($A379="","",VLOOKUP($A379,DATA_IMPORT!$A$2:$AG$2500,COLUMN(AC$1),FALSE))</f>
        <v/>
      </c>
      <c r="AD379" s="96" t="str">
        <f>IF($A379="","",VLOOKUP($A379,DATA_IMPORT!$A$2:$AG$2500,COLUMN(AD$1),FALSE))</f>
        <v/>
      </c>
      <c r="AE379" s="96" t="str">
        <f>IF($A379="","",VLOOKUP($A379,DATA_IMPORT!$A$2:$AG$2500,COLUMN(AE$1),FALSE))</f>
        <v/>
      </c>
      <c r="AF379" s="96" t="str">
        <f>IF($A379="","",VLOOKUP($A379,DATA_IMPORT!$A$2:$AG$2500,COLUMN(AF$1),FALSE))</f>
        <v/>
      </c>
      <c r="AG379" s="96" t="str">
        <f>IF($A379="","",VLOOKUP($A379,DATA_IMPORT!$A$2:$AG$2500,COLUMN(AG$1),FALSE))</f>
        <v/>
      </c>
    </row>
    <row r="380" spans="2:33">
      <c r="B380" t="str">
        <f>IF($A380="","",VLOOKUP($A380,DATA_IMPORT!$A$2:$AG$2500,COLUMN(B$1),FALSE))</f>
        <v/>
      </c>
      <c r="C380" t="str">
        <f>IF($A380="","",VLOOKUP($A380,DATA_IMPORT!$A$2:$AG$2500,COLUMN(C$1),FALSE))</f>
        <v/>
      </c>
      <c r="D380" t="str">
        <f>IF($A380="","",VLOOKUP($A380,DATA_IMPORT!$A$2:$AG$2500,COLUMN(D$1),FALSE))</f>
        <v/>
      </c>
      <c r="E380" s="106" t="str">
        <f>IF($A380="","",VLOOKUP($A380,DATA_IMPORT!$A$2:$AG$2500,COLUMN(F$1),FALSE))</f>
        <v/>
      </c>
      <c r="F380" t="str">
        <f>IF($A380="","",VLOOKUP($A380,DATA_IMPORT!$A$2:$AG$2500,COLUMN(F$1),FALSE))</f>
        <v/>
      </c>
      <c r="G380" t="str">
        <f>IF(A380="","",F380&amp;COUNTIF($B$2:$B380,B380))</f>
        <v/>
      </c>
      <c r="H380" t="str">
        <f t="shared" si="10"/>
        <v/>
      </c>
      <c r="I380" t="str">
        <f t="shared" si="11"/>
        <v/>
      </c>
      <c r="J380" s="106" t="s">
        <v>42</v>
      </c>
      <c r="K380" s="22" t="str">
        <f>IF($A380="","",VLOOKUP($A380,DATA_IMPORT!$A$2:$AG$2500,COLUMN(K$1),FALSE))</f>
        <v/>
      </c>
      <c r="L380" s="22" t="str">
        <f>IF($A380="","",VLOOKUP($A380,DATA_IMPORT!$A$2:$AG$2500,COLUMN(L$1),FALSE))</f>
        <v/>
      </c>
      <c r="M380" s="22" t="str">
        <f>IF($A380="","",VLOOKUP($A380,DATA_IMPORT!$A$2:$AG$2500,COLUMN(M$1),FALSE))</f>
        <v/>
      </c>
      <c r="N380" s="22" t="str">
        <f>IF($A380="","",VLOOKUP($A380,DATA_IMPORT!$A$2:$AG$2500,COLUMN(N$1),FALSE))</f>
        <v/>
      </c>
      <c r="O380" s="22" t="str">
        <f>IF($A380="","",VLOOKUP($A380,DATA_IMPORT!$A$2:$AG$2500,COLUMN(O$1),FALSE))</f>
        <v/>
      </c>
      <c r="P380" s="22" t="str">
        <f>IF($A380="","",VLOOKUP($A380,DATA_IMPORT!$A$2:$AG$2500,COLUMN(P$1),FALSE))</f>
        <v/>
      </c>
      <c r="Q380" s="23" t="str">
        <f>IF($A380="","",VLOOKUP($A380,DATA_IMPORT!$A$2:$AG$2500,COLUMN(Q$1),FALSE))</f>
        <v/>
      </c>
      <c r="R380" s="22" t="str">
        <f>IF($A380="","",VLOOKUP($A380,DATA_IMPORT!$A$2:$AG$2500,COLUMN(R$1),FALSE))</f>
        <v/>
      </c>
      <c r="S380" s="23" t="str">
        <f>IF($A380="","",VLOOKUP($A380,DATA_IMPORT!$A$2:$AG$2500,COLUMN(S$1),FALSE))</f>
        <v/>
      </c>
      <c r="T380" s="22" t="str">
        <f>IF($A380="","",VLOOKUP($A380,DATA_IMPORT!$A$2:$AG$2500,COLUMN(T$1),FALSE))</f>
        <v/>
      </c>
      <c r="U380" s="23" t="str">
        <f>IF($A380="","",VLOOKUP($A380,DATA_IMPORT!$A$2:$AG$2500,COLUMN(U$1),FALSE))</f>
        <v/>
      </c>
      <c r="V380" s="22" t="str">
        <f>IF($A380="","",VLOOKUP($A380,DATA_IMPORT!$A$2:$AG$2500,COLUMN(V$1),FALSE))</f>
        <v/>
      </c>
      <c r="W380" s="22" t="str">
        <f>IF($A380="","",VLOOKUP($A380,DATA_IMPORT!$A$2:$AG$2500,COLUMN(W$1),FALSE))</f>
        <v/>
      </c>
      <c r="X380" s="96" t="str">
        <f>IF($A380="","",VLOOKUP($A380,DATA_IMPORT!$A$2:$AG$2500,COLUMN(X$1),FALSE))</f>
        <v/>
      </c>
      <c r="Y380" s="96" t="str">
        <f>IF($A380="","",VLOOKUP($A380,DATA_IMPORT!$A$2:$AG$2500,COLUMN(Y$1),FALSE))</f>
        <v/>
      </c>
      <c r="Z380" s="22" t="str">
        <f>IF($A380="","",VLOOKUP($A380,DATA_IMPORT!$A$2:$AG$2500,COLUMN(Z$1),FALSE))</f>
        <v/>
      </c>
      <c r="AA380" s="96" t="str">
        <f>IF($A380="","",VLOOKUP($A380,DATA_IMPORT!$A$2:$AG$2500,COLUMN(AA$1),FALSE))</f>
        <v/>
      </c>
      <c r="AB380" s="96" t="str">
        <f>IF($A380="","",VLOOKUP($A380,DATA_IMPORT!$A$2:$AG$2500,COLUMN(AB$1),FALSE))</f>
        <v/>
      </c>
      <c r="AC380" s="22" t="str">
        <f>IF($A380="","",VLOOKUP($A380,DATA_IMPORT!$A$2:$AG$2500,COLUMN(AC$1),FALSE))</f>
        <v/>
      </c>
      <c r="AD380" s="96" t="str">
        <f>IF($A380="","",VLOOKUP($A380,DATA_IMPORT!$A$2:$AG$2500,COLUMN(AD$1),FALSE))</f>
        <v/>
      </c>
      <c r="AE380" s="96" t="str">
        <f>IF($A380="","",VLOOKUP($A380,DATA_IMPORT!$A$2:$AG$2500,COLUMN(AE$1),FALSE))</f>
        <v/>
      </c>
      <c r="AF380" s="96" t="str">
        <f>IF($A380="","",VLOOKUP($A380,DATA_IMPORT!$A$2:$AG$2500,COLUMN(AF$1),FALSE))</f>
        <v/>
      </c>
      <c r="AG380" s="96" t="str">
        <f>IF($A380="","",VLOOKUP($A380,DATA_IMPORT!$A$2:$AG$2500,COLUMN(AG$1),FALSE))</f>
        <v/>
      </c>
    </row>
    <row r="381" spans="2:33">
      <c r="B381" t="str">
        <f>IF($A381="","",VLOOKUP($A381,DATA_IMPORT!$A$2:$AG$2500,COLUMN(B$1),FALSE))</f>
        <v/>
      </c>
      <c r="C381" t="str">
        <f>IF($A381="","",VLOOKUP($A381,DATA_IMPORT!$A$2:$AG$2500,COLUMN(C$1),FALSE))</f>
        <v/>
      </c>
      <c r="D381" t="str">
        <f>IF($A381="","",VLOOKUP($A381,DATA_IMPORT!$A$2:$AG$2500,COLUMN(D$1),FALSE))</f>
        <v/>
      </c>
      <c r="E381" s="106" t="str">
        <f>IF($A381="","",VLOOKUP($A381,DATA_IMPORT!$A$2:$AG$2500,COLUMN(F$1),FALSE))</f>
        <v/>
      </c>
      <c r="F381" t="str">
        <f>IF($A381="","",VLOOKUP($A381,DATA_IMPORT!$A$2:$AG$2500,COLUMN(F$1),FALSE))</f>
        <v/>
      </c>
      <c r="G381" t="str">
        <f>IF(A381="","",F381&amp;COUNTIF($B$2:$B381,B381))</f>
        <v/>
      </c>
      <c r="H381" t="str">
        <f t="shared" si="10"/>
        <v/>
      </c>
      <c r="I381" t="str">
        <f t="shared" si="11"/>
        <v/>
      </c>
      <c r="J381" s="106" t="s">
        <v>42</v>
      </c>
      <c r="K381" s="22" t="str">
        <f>IF($A381="","",VLOOKUP($A381,DATA_IMPORT!$A$2:$AG$2500,COLUMN(K$1),FALSE))</f>
        <v/>
      </c>
      <c r="L381" s="22" t="str">
        <f>IF($A381="","",VLOOKUP($A381,DATA_IMPORT!$A$2:$AG$2500,COLUMN(L$1),FALSE))</f>
        <v/>
      </c>
      <c r="M381" s="22" t="str">
        <f>IF($A381="","",VLOOKUP($A381,DATA_IMPORT!$A$2:$AG$2500,COLUMN(M$1),FALSE))</f>
        <v/>
      </c>
      <c r="N381" s="22" t="str">
        <f>IF($A381="","",VLOOKUP($A381,DATA_IMPORT!$A$2:$AG$2500,COLUMN(N$1),FALSE))</f>
        <v/>
      </c>
      <c r="O381" s="22" t="str">
        <f>IF($A381="","",VLOOKUP($A381,DATA_IMPORT!$A$2:$AG$2500,COLUMN(O$1),FALSE))</f>
        <v/>
      </c>
      <c r="P381" s="22" t="str">
        <f>IF($A381="","",VLOOKUP($A381,DATA_IMPORT!$A$2:$AG$2500,COLUMN(P$1),FALSE))</f>
        <v/>
      </c>
      <c r="Q381" s="23" t="str">
        <f>IF($A381="","",VLOOKUP($A381,DATA_IMPORT!$A$2:$AG$2500,COLUMN(Q$1),FALSE))</f>
        <v/>
      </c>
      <c r="R381" s="22" t="str">
        <f>IF($A381="","",VLOOKUP($A381,DATA_IMPORT!$A$2:$AG$2500,COLUMN(R$1),FALSE))</f>
        <v/>
      </c>
      <c r="S381" s="23" t="str">
        <f>IF($A381="","",VLOOKUP($A381,DATA_IMPORT!$A$2:$AG$2500,COLUMN(S$1),FALSE))</f>
        <v/>
      </c>
      <c r="T381" s="22" t="str">
        <f>IF($A381="","",VLOOKUP($A381,DATA_IMPORT!$A$2:$AG$2500,COLUMN(T$1),FALSE))</f>
        <v/>
      </c>
      <c r="U381" s="23" t="str">
        <f>IF($A381="","",VLOOKUP($A381,DATA_IMPORT!$A$2:$AG$2500,COLUMN(U$1),FALSE))</f>
        <v/>
      </c>
      <c r="V381" s="22" t="str">
        <f>IF($A381="","",VLOOKUP($A381,DATA_IMPORT!$A$2:$AG$2500,COLUMN(V$1),FALSE))</f>
        <v/>
      </c>
      <c r="W381" s="22" t="str">
        <f>IF($A381="","",VLOOKUP($A381,DATA_IMPORT!$A$2:$AG$2500,COLUMN(W$1),FALSE))</f>
        <v/>
      </c>
      <c r="X381" s="96" t="str">
        <f>IF($A381="","",VLOOKUP($A381,DATA_IMPORT!$A$2:$AG$2500,COLUMN(X$1),FALSE))</f>
        <v/>
      </c>
      <c r="Y381" s="96" t="str">
        <f>IF($A381="","",VLOOKUP($A381,DATA_IMPORT!$A$2:$AG$2500,COLUMN(Y$1),FALSE))</f>
        <v/>
      </c>
      <c r="Z381" s="22" t="str">
        <f>IF($A381="","",VLOOKUP($A381,DATA_IMPORT!$A$2:$AG$2500,COLUMN(Z$1),FALSE))</f>
        <v/>
      </c>
      <c r="AA381" s="96" t="str">
        <f>IF($A381="","",VLOOKUP($A381,DATA_IMPORT!$A$2:$AG$2500,COLUMN(AA$1),FALSE))</f>
        <v/>
      </c>
      <c r="AB381" s="96" t="str">
        <f>IF($A381="","",VLOOKUP($A381,DATA_IMPORT!$A$2:$AG$2500,COLUMN(AB$1),FALSE))</f>
        <v/>
      </c>
      <c r="AC381" s="22" t="str">
        <f>IF($A381="","",VLOOKUP($A381,DATA_IMPORT!$A$2:$AG$2500,COLUMN(AC$1),FALSE))</f>
        <v/>
      </c>
      <c r="AD381" s="96" t="str">
        <f>IF($A381="","",VLOOKUP($A381,DATA_IMPORT!$A$2:$AG$2500,COLUMN(AD$1),FALSE))</f>
        <v/>
      </c>
      <c r="AE381" s="96" t="str">
        <f>IF($A381="","",VLOOKUP($A381,DATA_IMPORT!$A$2:$AG$2500,COLUMN(AE$1),FALSE))</f>
        <v/>
      </c>
      <c r="AF381" s="96" t="str">
        <f>IF($A381="","",VLOOKUP($A381,DATA_IMPORT!$A$2:$AG$2500,COLUMN(AF$1),FALSE))</f>
        <v/>
      </c>
      <c r="AG381" s="96" t="str">
        <f>IF($A381="","",VLOOKUP($A381,DATA_IMPORT!$A$2:$AG$2500,COLUMN(AG$1),FALSE))</f>
        <v/>
      </c>
    </row>
    <row r="382" spans="2:33">
      <c r="B382" t="str">
        <f>IF($A382="","",VLOOKUP($A382,DATA_IMPORT!$A$2:$AG$2500,COLUMN(B$1),FALSE))</f>
        <v/>
      </c>
      <c r="C382" t="str">
        <f>IF($A382="","",VLOOKUP($A382,DATA_IMPORT!$A$2:$AG$2500,COLUMN(C$1),FALSE))</f>
        <v/>
      </c>
      <c r="D382" t="str">
        <f>IF($A382="","",VLOOKUP($A382,DATA_IMPORT!$A$2:$AG$2500,COLUMN(D$1),FALSE))</f>
        <v/>
      </c>
      <c r="E382" s="106" t="str">
        <f>IF($A382="","",VLOOKUP($A382,DATA_IMPORT!$A$2:$AG$2500,COLUMN(F$1),FALSE))</f>
        <v/>
      </c>
      <c r="F382" t="str">
        <f>IF($A382="","",VLOOKUP($A382,DATA_IMPORT!$A$2:$AG$2500,COLUMN(F$1),FALSE))</f>
        <v/>
      </c>
      <c r="G382" t="str">
        <f>IF(A382="","",F382&amp;COUNTIF($B$2:$B382,B382))</f>
        <v/>
      </c>
      <c r="H382" t="str">
        <f t="shared" si="10"/>
        <v/>
      </c>
      <c r="I382" t="str">
        <f t="shared" si="11"/>
        <v/>
      </c>
      <c r="J382" s="106" t="s">
        <v>42</v>
      </c>
      <c r="K382" s="22" t="str">
        <f>IF($A382="","",VLOOKUP($A382,DATA_IMPORT!$A$2:$AG$2500,COLUMN(K$1),FALSE))</f>
        <v/>
      </c>
      <c r="L382" s="22" t="str">
        <f>IF($A382="","",VLOOKUP($A382,DATA_IMPORT!$A$2:$AG$2500,COLUMN(L$1),FALSE))</f>
        <v/>
      </c>
      <c r="M382" s="22" t="str">
        <f>IF($A382="","",VLOOKUP($A382,DATA_IMPORT!$A$2:$AG$2500,COLUMN(M$1),FALSE))</f>
        <v/>
      </c>
      <c r="N382" s="22" t="str">
        <f>IF($A382="","",VLOOKUP($A382,DATA_IMPORT!$A$2:$AG$2500,COLUMN(N$1),FALSE))</f>
        <v/>
      </c>
      <c r="O382" s="22" t="str">
        <f>IF($A382="","",VLOOKUP($A382,DATA_IMPORT!$A$2:$AG$2500,COLUMN(O$1),FALSE))</f>
        <v/>
      </c>
      <c r="P382" s="22" t="str">
        <f>IF($A382="","",VLOOKUP($A382,DATA_IMPORT!$A$2:$AG$2500,COLUMN(P$1),FALSE))</f>
        <v/>
      </c>
      <c r="Q382" s="23" t="str">
        <f>IF($A382="","",VLOOKUP($A382,DATA_IMPORT!$A$2:$AG$2500,COLUMN(Q$1),FALSE))</f>
        <v/>
      </c>
      <c r="R382" s="22" t="str">
        <f>IF($A382="","",VLOOKUP($A382,DATA_IMPORT!$A$2:$AG$2500,COLUMN(R$1),FALSE))</f>
        <v/>
      </c>
      <c r="S382" s="23" t="str">
        <f>IF($A382="","",VLOOKUP($A382,DATA_IMPORT!$A$2:$AG$2500,COLUMN(S$1),FALSE))</f>
        <v/>
      </c>
      <c r="T382" s="22" t="str">
        <f>IF($A382="","",VLOOKUP($A382,DATA_IMPORT!$A$2:$AG$2500,COLUMN(T$1),FALSE))</f>
        <v/>
      </c>
      <c r="U382" s="23" t="str">
        <f>IF($A382="","",VLOOKUP($A382,DATA_IMPORT!$A$2:$AG$2500,COLUMN(U$1),FALSE))</f>
        <v/>
      </c>
      <c r="V382" s="22" t="str">
        <f>IF($A382="","",VLOOKUP($A382,DATA_IMPORT!$A$2:$AG$2500,COLUMN(V$1),FALSE))</f>
        <v/>
      </c>
      <c r="W382" s="22" t="str">
        <f>IF($A382="","",VLOOKUP($A382,DATA_IMPORT!$A$2:$AG$2500,COLUMN(W$1),FALSE))</f>
        <v/>
      </c>
      <c r="X382" s="96" t="str">
        <f>IF($A382="","",VLOOKUP($A382,DATA_IMPORT!$A$2:$AG$2500,COLUMN(X$1),FALSE))</f>
        <v/>
      </c>
      <c r="Y382" s="96" t="str">
        <f>IF($A382="","",VLOOKUP($A382,DATA_IMPORT!$A$2:$AG$2500,COLUMN(Y$1),FALSE))</f>
        <v/>
      </c>
      <c r="Z382" s="22" t="str">
        <f>IF($A382="","",VLOOKUP($A382,DATA_IMPORT!$A$2:$AG$2500,COLUMN(Z$1),FALSE))</f>
        <v/>
      </c>
      <c r="AA382" s="96" t="str">
        <f>IF($A382="","",VLOOKUP($A382,DATA_IMPORT!$A$2:$AG$2500,COLUMN(AA$1),FALSE))</f>
        <v/>
      </c>
      <c r="AB382" s="96" t="str">
        <f>IF($A382="","",VLOOKUP($A382,DATA_IMPORT!$A$2:$AG$2500,COLUMN(AB$1),FALSE))</f>
        <v/>
      </c>
      <c r="AC382" s="22" t="str">
        <f>IF($A382="","",VLOOKUP($A382,DATA_IMPORT!$A$2:$AG$2500,COLUMN(AC$1),FALSE))</f>
        <v/>
      </c>
      <c r="AD382" s="96" t="str">
        <f>IF($A382="","",VLOOKUP($A382,DATA_IMPORT!$A$2:$AG$2500,COLUMN(AD$1),FALSE))</f>
        <v/>
      </c>
      <c r="AE382" s="96" t="str">
        <f>IF($A382="","",VLOOKUP($A382,DATA_IMPORT!$A$2:$AG$2500,COLUMN(AE$1),FALSE))</f>
        <v/>
      </c>
      <c r="AF382" s="96" t="str">
        <f>IF($A382="","",VLOOKUP($A382,DATA_IMPORT!$A$2:$AG$2500,COLUMN(AF$1),FALSE))</f>
        <v/>
      </c>
      <c r="AG382" s="96" t="str">
        <f>IF($A382="","",VLOOKUP($A382,DATA_IMPORT!$A$2:$AG$2500,COLUMN(AG$1),FALSE))</f>
        <v/>
      </c>
    </row>
    <row r="383" spans="2:33">
      <c r="B383" t="str">
        <f>IF($A383="","",VLOOKUP($A383,DATA_IMPORT!$A$2:$AG$2500,COLUMN(B$1),FALSE))</f>
        <v/>
      </c>
      <c r="C383" t="str">
        <f>IF($A383="","",VLOOKUP($A383,DATA_IMPORT!$A$2:$AG$2500,COLUMN(C$1),FALSE))</f>
        <v/>
      </c>
      <c r="D383" t="str">
        <f>IF($A383="","",VLOOKUP($A383,DATA_IMPORT!$A$2:$AG$2500,COLUMN(D$1),FALSE))</f>
        <v/>
      </c>
      <c r="E383" s="106" t="str">
        <f>IF($A383="","",VLOOKUP($A383,DATA_IMPORT!$A$2:$AG$2500,COLUMN(F$1),FALSE))</f>
        <v/>
      </c>
      <c r="F383" t="str">
        <f>IF($A383="","",VLOOKUP($A383,DATA_IMPORT!$A$2:$AG$2500,COLUMN(F$1),FALSE))</f>
        <v/>
      </c>
      <c r="G383" t="str">
        <f>IF(A383="","",F383&amp;COUNTIF($B$2:$B383,B383))</f>
        <v/>
      </c>
      <c r="H383" t="str">
        <f t="shared" si="10"/>
        <v/>
      </c>
      <c r="I383" t="str">
        <f t="shared" si="11"/>
        <v/>
      </c>
      <c r="J383" s="106" t="s">
        <v>42</v>
      </c>
      <c r="K383" s="22" t="str">
        <f>IF($A383="","",VLOOKUP($A383,DATA_IMPORT!$A$2:$AG$2500,COLUMN(K$1),FALSE))</f>
        <v/>
      </c>
      <c r="L383" s="22" t="str">
        <f>IF($A383="","",VLOOKUP($A383,DATA_IMPORT!$A$2:$AG$2500,COLUMN(L$1),FALSE))</f>
        <v/>
      </c>
      <c r="M383" s="22" t="str">
        <f>IF($A383="","",VLOOKUP($A383,DATA_IMPORT!$A$2:$AG$2500,COLUMN(M$1),FALSE))</f>
        <v/>
      </c>
      <c r="N383" s="22" t="str">
        <f>IF($A383="","",VLOOKUP($A383,DATA_IMPORT!$A$2:$AG$2500,COLUMN(N$1),FALSE))</f>
        <v/>
      </c>
      <c r="O383" s="22" t="str">
        <f>IF($A383="","",VLOOKUP($A383,DATA_IMPORT!$A$2:$AG$2500,COLUMN(O$1),FALSE))</f>
        <v/>
      </c>
      <c r="P383" s="22" t="str">
        <f>IF($A383="","",VLOOKUP($A383,DATA_IMPORT!$A$2:$AG$2500,COLUMN(P$1),FALSE))</f>
        <v/>
      </c>
      <c r="Q383" s="23" t="str">
        <f>IF($A383="","",VLOOKUP($A383,DATA_IMPORT!$A$2:$AG$2500,COLUMN(Q$1),FALSE))</f>
        <v/>
      </c>
      <c r="R383" s="22" t="str">
        <f>IF($A383="","",VLOOKUP($A383,DATA_IMPORT!$A$2:$AG$2500,COLUMN(R$1),FALSE))</f>
        <v/>
      </c>
      <c r="S383" s="23" t="str">
        <f>IF($A383="","",VLOOKUP($A383,DATA_IMPORT!$A$2:$AG$2500,COLUMN(S$1),FALSE))</f>
        <v/>
      </c>
      <c r="T383" s="22" t="str">
        <f>IF($A383="","",VLOOKUP($A383,DATA_IMPORT!$A$2:$AG$2500,COLUMN(T$1),FALSE))</f>
        <v/>
      </c>
      <c r="U383" s="23" t="str">
        <f>IF($A383="","",VLOOKUP($A383,DATA_IMPORT!$A$2:$AG$2500,COLUMN(U$1),FALSE))</f>
        <v/>
      </c>
      <c r="V383" s="22" t="str">
        <f>IF($A383="","",VLOOKUP($A383,DATA_IMPORT!$A$2:$AG$2500,COLUMN(V$1),FALSE))</f>
        <v/>
      </c>
      <c r="W383" s="22" t="str">
        <f>IF($A383="","",VLOOKUP($A383,DATA_IMPORT!$A$2:$AG$2500,COLUMN(W$1),FALSE))</f>
        <v/>
      </c>
      <c r="X383" s="96" t="str">
        <f>IF($A383="","",VLOOKUP($A383,DATA_IMPORT!$A$2:$AG$2500,COLUMN(X$1),FALSE))</f>
        <v/>
      </c>
      <c r="Y383" s="96" t="str">
        <f>IF($A383="","",VLOOKUP($A383,DATA_IMPORT!$A$2:$AG$2500,COLUMN(Y$1),FALSE))</f>
        <v/>
      </c>
      <c r="Z383" s="22" t="str">
        <f>IF($A383="","",VLOOKUP($A383,DATA_IMPORT!$A$2:$AG$2500,COLUMN(Z$1),FALSE))</f>
        <v/>
      </c>
      <c r="AA383" s="96" t="str">
        <f>IF($A383="","",VLOOKUP($A383,DATA_IMPORT!$A$2:$AG$2500,COLUMN(AA$1),FALSE))</f>
        <v/>
      </c>
      <c r="AB383" s="96" t="str">
        <f>IF($A383="","",VLOOKUP($A383,DATA_IMPORT!$A$2:$AG$2500,COLUMN(AB$1),FALSE))</f>
        <v/>
      </c>
      <c r="AC383" s="22" t="str">
        <f>IF($A383="","",VLOOKUP($A383,DATA_IMPORT!$A$2:$AG$2500,COLUMN(AC$1),FALSE))</f>
        <v/>
      </c>
      <c r="AD383" s="96" t="str">
        <f>IF($A383="","",VLOOKUP($A383,DATA_IMPORT!$A$2:$AG$2500,COLUMN(AD$1),FALSE))</f>
        <v/>
      </c>
      <c r="AE383" s="96" t="str">
        <f>IF($A383="","",VLOOKUP($A383,DATA_IMPORT!$A$2:$AG$2500,COLUMN(AE$1),FALSE))</f>
        <v/>
      </c>
      <c r="AF383" s="96" t="str">
        <f>IF($A383="","",VLOOKUP($A383,DATA_IMPORT!$A$2:$AG$2500,COLUMN(AF$1),FALSE))</f>
        <v/>
      </c>
      <c r="AG383" s="96" t="str">
        <f>IF($A383="","",VLOOKUP($A383,DATA_IMPORT!$A$2:$AG$2500,COLUMN(AG$1),FALSE))</f>
        <v/>
      </c>
    </row>
    <row r="384" spans="2:33">
      <c r="B384" t="str">
        <f>IF($A384="","",VLOOKUP($A384,DATA_IMPORT!$A$2:$AG$2500,COLUMN(B$1),FALSE))</f>
        <v/>
      </c>
      <c r="C384" t="str">
        <f>IF($A384="","",VLOOKUP($A384,DATA_IMPORT!$A$2:$AG$2500,COLUMN(C$1),FALSE))</f>
        <v/>
      </c>
      <c r="D384" t="str">
        <f>IF($A384="","",VLOOKUP($A384,DATA_IMPORT!$A$2:$AG$2500,COLUMN(D$1),FALSE))</f>
        <v/>
      </c>
      <c r="E384" s="106" t="str">
        <f>IF($A384="","",VLOOKUP($A384,DATA_IMPORT!$A$2:$AG$2500,COLUMN(F$1),FALSE))</f>
        <v/>
      </c>
      <c r="F384" t="str">
        <f>IF($A384="","",VLOOKUP($A384,DATA_IMPORT!$A$2:$AG$2500,COLUMN(F$1),FALSE))</f>
        <v/>
      </c>
      <c r="G384" t="str">
        <f>IF(A384="","",F384&amp;COUNTIF($B$2:$B384,B384))</f>
        <v/>
      </c>
      <c r="H384" t="str">
        <f t="shared" si="10"/>
        <v/>
      </c>
      <c r="I384" t="str">
        <f t="shared" si="11"/>
        <v/>
      </c>
      <c r="J384" s="106" t="s">
        <v>42</v>
      </c>
      <c r="K384" s="22" t="str">
        <f>IF($A384="","",VLOOKUP($A384,DATA_IMPORT!$A$2:$AG$2500,COLUMN(K$1),FALSE))</f>
        <v/>
      </c>
      <c r="L384" s="22" t="str">
        <f>IF($A384="","",VLOOKUP($A384,DATA_IMPORT!$A$2:$AG$2500,COLUMN(L$1),FALSE))</f>
        <v/>
      </c>
      <c r="M384" s="22" t="str">
        <f>IF($A384="","",VLOOKUP($A384,DATA_IMPORT!$A$2:$AG$2500,COLUMN(M$1),FALSE))</f>
        <v/>
      </c>
      <c r="N384" s="22" t="str">
        <f>IF($A384="","",VLOOKUP($A384,DATA_IMPORT!$A$2:$AG$2500,COLUMN(N$1),FALSE))</f>
        <v/>
      </c>
      <c r="O384" s="22" t="str">
        <f>IF($A384="","",VLOOKUP($A384,DATA_IMPORT!$A$2:$AG$2500,COLUMN(O$1),FALSE))</f>
        <v/>
      </c>
      <c r="P384" s="22" t="str">
        <f>IF($A384="","",VLOOKUP($A384,DATA_IMPORT!$A$2:$AG$2500,COLUMN(P$1),FALSE))</f>
        <v/>
      </c>
      <c r="Q384" s="23" t="str">
        <f>IF($A384="","",VLOOKUP($A384,DATA_IMPORT!$A$2:$AG$2500,COLUMN(Q$1),FALSE))</f>
        <v/>
      </c>
      <c r="R384" s="22" t="str">
        <f>IF($A384="","",VLOOKUP($A384,DATA_IMPORT!$A$2:$AG$2500,COLUMN(R$1),FALSE))</f>
        <v/>
      </c>
      <c r="S384" s="23" t="str">
        <f>IF($A384="","",VLOOKUP($A384,DATA_IMPORT!$A$2:$AG$2500,COLUMN(S$1),FALSE))</f>
        <v/>
      </c>
      <c r="T384" s="22" t="str">
        <f>IF($A384="","",VLOOKUP($A384,DATA_IMPORT!$A$2:$AG$2500,COLUMN(T$1),FALSE))</f>
        <v/>
      </c>
      <c r="U384" s="23" t="str">
        <f>IF($A384="","",VLOOKUP($A384,DATA_IMPORT!$A$2:$AG$2500,COLUMN(U$1),FALSE))</f>
        <v/>
      </c>
      <c r="V384" s="22" t="str">
        <f>IF($A384="","",VLOOKUP($A384,DATA_IMPORT!$A$2:$AG$2500,COLUMN(V$1),FALSE))</f>
        <v/>
      </c>
      <c r="W384" s="22" t="str">
        <f>IF($A384="","",VLOOKUP($A384,DATA_IMPORT!$A$2:$AG$2500,COLUMN(W$1),FALSE))</f>
        <v/>
      </c>
      <c r="X384" s="96" t="str">
        <f>IF($A384="","",VLOOKUP($A384,DATA_IMPORT!$A$2:$AG$2500,COLUMN(X$1),FALSE))</f>
        <v/>
      </c>
      <c r="Y384" s="96" t="str">
        <f>IF($A384="","",VLOOKUP($A384,DATA_IMPORT!$A$2:$AG$2500,COLUMN(Y$1),FALSE))</f>
        <v/>
      </c>
      <c r="Z384" s="22" t="str">
        <f>IF($A384="","",VLOOKUP($A384,DATA_IMPORT!$A$2:$AG$2500,COLUMN(Z$1),FALSE))</f>
        <v/>
      </c>
      <c r="AA384" s="96" t="str">
        <f>IF($A384="","",VLOOKUP($A384,DATA_IMPORT!$A$2:$AG$2500,COLUMN(AA$1),FALSE))</f>
        <v/>
      </c>
      <c r="AB384" s="96" t="str">
        <f>IF($A384="","",VLOOKUP($A384,DATA_IMPORT!$A$2:$AG$2500,COLUMN(AB$1),FALSE))</f>
        <v/>
      </c>
      <c r="AC384" s="22" t="str">
        <f>IF($A384="","",VLOOKUP($A384,DATA_IMPORT!$A$2:$AG$2500,COLUMN(AC$1),FALSE))</f>
        <v/>
      </c>
      <c r="AD384" s="96" t="str">
        <f>IF($A384="","",VLOOKUP($A384,DATA_IMPORT!$A$2:$AG$2500,COLUMN(AD$1),FALSE))</f>
        <v/>
      </c>
      <c r="AE384" s="96" t="str">
        <f>IF($A384="","",VLOOKUP($A384,DATA_IMPORT!$A$2:$AG$2500,COLUMN(AE$1),FALSE))</f>
        <v/>
      </c>
      <c r="AF384" s="96" t="str">
        <f>IF($A384="","",VLOOKUP($A384,DATA_IMPORT!$A$2:$AG$2500,COLUMN(AF$1),FALSE))</f>
        <v/>
      </c>
      <c r="AG384" s="96" t="str">
        <f>IF($A384="","",VLOOKUP($A384,DATA_IMPORT!$A$2:$AG$2500,COLUMN(AG$1),FALSE))</f>
        <v/>
      </c>
    </row>
    <row r="385" spans="2:33">
      <c r="B385" t="str">
        <f>IF($A385="","",VLOOKUP($A385,DATA_IMPORT!$A$2:$AG$2500,COLUMN(B$1),FALSE))</f>
        <v/>
      </c>
      <c r="C385" t="str">
        <f>IF($A385="","",VLOOKUP($A385,DATA_IMPORT!$A$2:$AG$2500,COLUMN(C$1),FALSE))</f>
        <v/>
      </c>
      <c r="D385" t="str">
        <f>IF($A385="","",VLOOKUP($A385,DATA_IMPORT!$A$2:$AG$2500,COLUMN(D$1),FALSE))</f>
        <v/>
      </c>
      <c r="E385" s="106" t="str">
        <f>IF($A385="","",VLOOKUP($A385,DATA_IMPORT!$A$2:$AG$2500,COLUMN(F$1),FALSE))</f>
        <v/>
      </c>
      <c r="F385" t="str">
        <f>IF($A385="","",VLOOKUP($A385,DATA_IMPORT!$A$2:$AG$2500,COLUMN(F$1),FALSE))</f>
        <v/>
      </c>
      <c r="G385" t="str">
        <f>IF(A385="","",F385&amp;COUNTIF($B$2:$B385,B385))</f>
        <v/>
      </c>
      <c r="H385" t="str">
        <f t="shared" si="10"/>
        <v/>
      </c>
      <c r="I385" t="str">
        <f t="shared" si="11"/>
        <v/>
      </c>
      <c r="J385" s="106" t="s">
        <v>42</v>
      </c>
      <c r="K385" s="22" t="str">
        <f>IF($A385="","",VLOOKUP($A385,DATA_IMPORT!$A$2:$AG$2500,COLUMN(K$1),FALSE))</f>
        <v/>
      </c>
      <c r="L385" s="22" t="str">
        <f>IF($A385="","",VLOOKUP($A385,DATA_IMPORT!$A$2:$AG$2500,COLUMN(L$1),FALSE))</f>
        <v/>
      </c>
      <c r="M385" s="22" t="str">
        <f>IF($A385="","",VLOOKUP($A385,DATA_IMPORT!$A$2:$AG$2500,COLUMN(M$1),FALSE))</f>
        <v/>
      </c>
      <c r="N385" s="22" t="str">
        <f>IF($A385="","",VLOOKUP($A385,DATA_IMPORT!$A$2:$AG$2500,COLUMN(N$1),FALSE))</f>
        <v/>
      </c>
      <c r="O385" s="22" t="str">
        <f>IF($A385="","",VLOOKUP($A385,DATA_IMPORT!$A$2:$AG$2500,COLUMN(O$1),FALSE))</f>
        <v/>
      </c>
      <c r="P385" s="22" t="str">
        <f>IF($A385="","",VLOOKUP($A385,DATA_IMPORT!$A$2:$AG$2500,COLUMN(P$1),FALSE))</f>
        <v/>
      </c>
      <c r="Q385" s="23" t="str">
        <f>IF($A385="","",VLOOKUP($A385,DATA_IMPORT!$A$2:$AG$2500,COLUMN(Q$1),FALSE))</f>
        <v/>
      </c>
      <c r="R385" s="22" t="str">
        <f>IF($A385="","",VLOOKUP($A385,DATA_IMPORT!$A$2:$AG$2500,COLUMN(R$1),FALSE))</f>
        <v/>
      </c>
      <c r="S385" s="23" t="str">
        <f>IF($A385="","",VLOOKUP($A385,DATA_IMPORT!$A$2:$AG$2500,COLUMN(S$1),FALSE))</f>
        <v/>
      </c>
      <c r="T385" s="22" t="str">
        <f>IF($A385="","",VLOOKUP($A385,DATA_IMPORT!$A$2:$AG$2500,COLUMN(T$1),FALSE))</f>
        <v/>
      </c>
      <c r="U385" s="23" t="str">
        <f>IF($A385="","",VLOOKUP($A385,DATA_IMPORT!$A$2:$AG$2500,COLUMN(U$1),FALSE))</f>
        <v/>
      </c>
      <c r="V385" s="22" t="str">
        <f>IF($A385="","",VLOOKUP($A385,DATA_IMPORT!$A$2:$AG$2500,COLUMN(V$1),FALSE))</f>
        <v/>
      </c>
      <c r="W385" s="22" t="str">
        <f>IF($A385="","",VLOOKUP($A385,DATA_IMPORT!$A$2:$AG$2500,COLUMN(W$1),FALSE))</f>
        <v/>
      </c>
      <c r="X385" s="96" t="str">
        <f>IF($A385="","",VLOOKUP($A385,DATA_IMPORT!$A$2:$AG$2500,COLUMN(X$1),FALSE))</f>
        <v/>
      </c>
      <c r="Y385" s="96" t="str">
        <f>IF($A385="","",VLOOKUP($A385,DATA_IMPORT!$A$2:$AG$2500,COLUMN(Y$1),FALSE))</f>
        <v/>
      </c>
      <c r="Z385" s="22" t="str">
        <f>IF($A385="","",VLOOKUP($A385,DATA_IMPORT!$A$2:$AG$2500,COLUMN(Z$1),FALSE))</f>
        <v/>
      </c>
      <c r="AA385" s="96" t="str">
        <f>IF($A385="","",VLOOKUP($A385,DATA_IMPORT!$A$2:$AG$2500,COLUMN(AA$1),FALSE))</f>
        <v/>
      </c>
      <c r="AB385" s="96" t="str">
        <f>IF($A385="","",VLOOKUP($A385,DATA_IMPORT!$A$2:$AG$2500,COLUMN(AB$1),FALSE))</f>
        <v/>
      </c>
      <c r="AC385" s="22" t="str">
        <f>IF($A385="","",VLOOKUP($A385,DATA_IMPORT!$A$2:$AG$2500,COLUMN(AC$1),FALSE))</f>
        <v/>
      </c>
      <c r="AD385" s="96" t="str">
        <f>IF($A385="","",VLOOKUP($A385,DATA_IMPORT!$A$2:$AG$2500,COLUMN(AD$1),FALSE))</f>
        <v/>
      </c>
      <c r="AE385" s="96" t="str">
        <f>IF($A385="","",VLOOKUP($A385,DATA_IMPORT!$A$2:$AG$2500,COLUMN(AE$1),FALSE))</f>
        <v/>
      </c>
      <c r="AF385" s="96" t="str">
        <f>IF($A385="","",VLOOKUP($A385,DATA_IMPORT!$A$2:$AG$2500,COLUMN(AF$1),FALSE))</f>
        <v/>
      </c>
      <c r="AG385" s="96" t="str">
        <f>IF($A385="","",VLOOKUP($A385,DATA_IMPORT!$A$2:$AG$2500,COLUMN(AG$1),FALSE))</f>
        <v/>
      </c>
    </row>
    <row r="386" spans="2:33">
      <c r="B386" t="str">
        <f>IF($A386="","",VLOOKUP($A386,DATA_IMPORT!$A$2:$AG$2500,COLUMN(B$1),FALSE))</f>
        <v/>
      </c>
      <c r="C386" t="str">
        <f>IF($A386="","",VLOOKUP($A386,DATA_IMPORT!$A$2:$AG$2500,COLUMN(C$1),FALSE))</f>
        <v/>
      </c>
      <c r="D386" t="str">
        <f>IF($A386="","",VLOOKUP($A386,DATA_IMPORT!$A$2:$AG$2500,COLUMN(D$1),FALSE))</f>
        <v/>
      </c>
      <c r="E386" s="106" t="str">
        <f>IF($A386="","",VLOOKUP($A386,DATA_IMPORT!$A$2:$AG$2500,COLUMN(F$1),FALSE))</f>
        <v/>
      </c>
      <c r="F386" t="str">
        <f>IF($A386="","",VLOOKUP($A386,DATA_IMPORT!$A$2:$AG$2500,COLUMN(F$1),FALSE))</f>
        <v/>
      </c>
      <c r="G386" t="str">
        <f>IF(A386="","",F386&amp;COUNTIF($B$2:$B386,B386))</f>
        <v/>
      </c>
      <c r="H386" t="str">
        <f t="shared" si="10"/>
        <v/>
      </c>
      <c r="I386" t="str">
        <f t="shared" si="11"/>
        <v/>
      </c>
      <c r="J386" s="106" t="s">
        <v>42</v>
      </c>
      <c r="K386" s="22" t="str">
        <f>IF($A386="","",VLOOKUP($A386,DATA_IMPORT!$A$2:$AG$2500,COLUMN(K$1),FALSE))</f>
        <v/>
      </c>
      <c r="L386" s="22" t="str">
        <f>IF($A386="","",VLOOKUP($A386,DATA_IMPORT!$A$2:$AG$2500,COLUMN(L$1),FALSE))</f>
        <v/>
      </c>
      <c r="M386" s="22" t="str">
        <f>IF($A386="","",VLOOKUP($A386,DATA_IMPORT!$A$2:$AG$2500,COLUMN(M$1),FALSE))</f>
        <v/>
      </c>
      <c r="N386" s="22" t="str">
        <f>IF($A386="","",VLOOKUP($A386,DATA_IMPORT!$A$2:$AG$2500,COLUMN(N$1),FALSE))</f>
        <v/>
      </c>
      <c r="O386" s="22" t="str">
        <f>IF($A386="","",VLOOKUP($A386,DATA_IMPORT!$A$2:$AG$2500,COLUMN(O$1),FALSE))</f>
        <v/>
      </c>
      <c r="P386" s="22" t="str">
        <f>IF($A386="","",VLOOKUP($A386,DATA_IMPORT!$A$2:$AG$2500,COLUMN(P$1),FALSE))</f>
        <v/>
      </c>
      <c r="Q386" s="23" t="str">
        <f>IF($A386="","",VLOOKUP($A386,DATA_IMPORT!$A$2:$AG$2500,COLUMN(Q$1),FALSE))</f>
        <v/>
      </c>
      <c r="R386" s="22" t="str">
        <f>IF($A386="","",VLOOKUP($A386,DATA_IMPORT!$A$2:$AG$2500,COLUMN(R$1),FALSE))</f>
        <v/>
      </c>
      <c r="S386" s="23" t="str">
        <f>IF($A386="","",VLOOKUP($A386,DATA_IMPORT!$A$2:$AG$2500,COLUMN(S$1),FALSE))</f>
        <v/>
      </c>
      <c r="T386" s="22" t="str">
        <f>IF($A386="","",VLOOKUP($A386,DATA_IMPORT!$A$2:$AG$2500,COLUMN(T$1),FALSE))</f>
        <v/>
      </c>
      <c r="U386" s="23" t="str">
        <f>IF($A386="","",VLOOKUP($A386,DATA_IMPORT!$A$2:$AG$2500,COLUMN(U$1),FALSE))</f>
        <v/>
      </c>
      <c r="V386" s="22" t="str">
        <f>IF($A386="","",VLOOKUP($A386,DATA_IMPORT!$A$2:$AG$2500,COLUMN(V$1),FALSE))</f>
        <v/>
      </c>
      <c r="W386" s="22" t="str">
        <f>IF($A386="","",VLOOKUP($A386,DATA_IMPORT!$A$2:$AG$2500,COLUMN(W$1),FALSE))</f>
        <v/>
      </c>
      <c r="X386" s="96" t="str">
        <f>IF($A386="","",VLOOKUP($A386,DATA_IMPORT!$A$2:$AG$2500,COLUMN(X$1),FALSE))</f>
        <v/>
      </c>
      <c r="Y386" s="96" t="str">
        <f>IF($A386="","",VLOOKUP($A386,DATA_IMPORT!$A$2:$AG$2500,COLUMN(Y$1),FALSE))</f>
        <v/>
      </c>
      <c r="Z386" s="22" t="str">
        <f>IF($A386="","",VLOOKUP($A386,DATA_IMPORT!$A$2:$AG$2500,COLUMN(Z$1),FALSE))</f>
        <v/>
      </c>
      <c r="AA386" s="96" t="str">
        <f>IF($A386="","",VLOOKUP($A386,DATA_IMPORT!$A$2:$AG$2500,COLUMN(AA$1),FALSE))</f>
        <v/>
      </c>
      <c r="AB386" s="96" t="str">
        <f>IF($A386="","",VLOOKUP($A386,DATA_IMPORT!$A$2:$AG$2500,COLUMN(AB$1),FALSE))</f>
        <v/>
      </c>
      <c r="AC386" s="22" t="str">
        <f>IF($A386="","",VLOOKUP($A386,DATA_IMPORT!$A$2:$AG$2500,COLUMN(AC$1),FALSE))</f>
        <v/>
      </c>
      <c r="AD386" s="96" t="str">
        <f>IF($A386="","",VLOOKUP($A386,DATA_IMPORT!$A$2:$AG$2500,COLUMN(AD$1),FALSE))</f>
        <v/>
      </c>
      <c r="AE386" s="96" t="str">
        <f>IF($A386="","",VLOOKUP($A386,DATA_IMPORT!$A$2:$AG$2500,COLUMN(AE$1),FALSE))</f>
        <v/>
      </c>
      <c r="AF386" s="96" t="str">
        <f>IF($A386="","",VLOOKUP($A386,DATA_IMPORT!$A$2:$AG$2500,COLUMN(AF$1),FALSE))</f>
        <v/>
      </c>
      <c r="AG386" s="96" t="str">
        <f>IF($A386="","",VLOOKUP($A386,DATA_IMPORT!$A$2:$AG$2500,COLUMN(AG$1),FALSE))</f>
        <v/>
      </c>
    </row>
    <row r="387" spans="2:33">
      <c r="B387" t="str">
        <f>IF($A387="","",VLOOKUP($A387,DATA_IMPORT!$A$2:$AG$2500,COLUMN(B$1),FALSE))</f>
        <v/>
      </c>
      <c r="C387" t="str">
        <f>IF($A387="","",VLOOKUP($A387,DATA_IMPORT!$A$2:$AG$2500,COLUMN(C$1),FALSE))</f>
        <v/>
      </c>
      <c r="D387" t="str">
        <f>IF($A387="","",VLOOKUP($A387,DATA_IMPORT!$A$2:$AG$2500,COLUMN(D$1),FALSE))</f>
        <v/>
      </c>
      <c r="E387" s="106" t="str">
        <f>IF($A387="","",VLOOKUP($A387,DATA_IMPORT!$A$2:$AG$2500,COLUMN(F$1),FALSE))</f>
        <v/>
      </c>
      <c r="F387" t="str">
        <f>IF($A387="","",VLOOKUP($A387,DATA_IMPORT!$A$2:$AG$2500,COLUMN(F$1),FALSE))</f>
        <v/>
      </c>
      <c r="G387" t="str">
        <f>IF(A387="","",F387&amp;COUNTIF($B$2:$B387,B387))</f>
        <v/>
      </c>
      <c r="H387" t="str">
        <f t="shared" ref="H387:H450" si="12">IF(A387="","",B387&amp;"-"&amp;G387)</f>
        <v/>
      </c>
      <c r="I387" t="str">
        <f t="shared" ref="I387:I450" si="13">IF(A387="","",C387)</f>
        <v/>
      </c>
      <c r="J387" s="106" t="s">
        <v>42</v>
      </c>
      <c r="K387" s="22" t="str">
        <f>IF($A387="","",VLOOKUP($A387,DATA_IMPORT!$A$2:$AG$2500,COLUMN(K$1),FALSE))</f>
        <v/>
      </c>
      <c r="L387" s="22" t="str">
        <f>IF($A387="","",VLOOKUP($A387,DATA_IMPORT!$A$2:$AG$2500,COLUMN(L$1),FALSE))</f>
        <v/>
      </c>
      <c r="M387" s="22" t="str">
        <f>IF($A387="","",VLOOKUP($A387,DATA_IMPORT!$A$2:$AG$2500,COLUMN(M$1),FALSE))</f>
        <v/>
      </c>
      <c r="N387" s="22" t="str">
        <f>IF($A387="","",VLOOKUP($A387,DATA_IMPORT!$A$2:$AG$2500,COLUMN(N$1),FALSE))</f>
        <v/>
      </c>
      <c r="O387" s="22" t="str">
        <f>IF($A387="","",VLOOKUP($A387,DATA_IMPORT!$A$2:$AG$2500,COLUMN(O$1),FALSE))</f>
        <v/>
      </c>
      <c r="P387" s="22" t="str">
        <f>IF($A387="","",VLOOKUP($A387,DATA_IMPORT!$A$2:$AG$2500,COLUMN(P$1),FALSE))</f>
        <v/>
      </c>
      <c r="Q387" s="23" t="str">
        <f>IF($A387="","",VLOOKUP($A387,DATA_IMPORT!$A$2:$AG$2500,COLUMN(Q$1),FALSE))</f>
        <v/>
      </c>
      <c r="R387" s="22" t="str">
        <f>IF($A387="","",VLOOKUP($A387,DATA_IMPORT!$A$2:$AG$2500,COLUMN(R$1),FALSE))</f>
        <v/>
      </c>
      <c r="S387" s="23" t="str">
        <f>IF($A387="","",VLOOKUP($A387,DATA_IMPORT!$A$2:$AG$2500,COLUMN(S$1),FALSE))</f>
        <v/>
      </c>
      <c r="T387" s="22" t="str">
        <f>IF($A387="","",VLOOKUP($A387,DATA_IMPORT!$A$2:$AG$2500,COLUMN(T$1),FALSE))</f>
        <v/>
      </c>
      <c r="U387" s="23" t="str">
        <f>IF($A387="","",VLOOKUP($A387,DATA_IMPORT!$A$2:$AG$2500,COLUMN(U$1),FALSE))</f>
        <v/>
      </c>
      <c r="V387" s="22" t="str">
        <f>IF($A387="","",VLOOKUP($A387,DATA_IMPORT!$A$2:$AG$2500,COLUMN(V$1),FALSE))</f>
        <v/>
      </c>
      <c r="W387" s="22" t="str">
        <f>IF($A387="","",VLOOKUP($A387,DATA_IMPORT!$A$2:$AG$2500,COLUMN(W$1),FALSE))</f>
        <v/>
      </c>
      <c r="X387" s="96" t="str">
        <f>IF($A387="","",VLOOKUP($A387,DATA_IMPORT!$A$2:$AG$2500,COLUMN(X$1),FALSE))</f>
        <v/>
      </c>
      <c r="Y387" s="96" t="str">
        <f>IF($A387="","",VLOOKUP($A387,DATA_IMPORT!$A$2:$AG$2500,COLUMN(Y$1),FALSE))</f>
        <v/>
      </c>
      <c r="Z387" s="22" t="str">
        <f>IF($A387="","",VLOOKUP($A387,DATA_IMPORT!$A$2:$AG$2500,COLUMN(Z$1),FALSE))</f>
        <v/>
      </c>
      <c r="AA387" s="96" t="str">
        <f>IF($A387="","",VLOOKUP($A387,DATA_IMPORT!$A$2:$AG$2500,COLUMN(AA$1),FALSE))</f>
        <v/>
      </c>
      <c r="AB387" s="96" t="str">
        <f>IF($A387="","",VLOOKUP($A387,DATA_IMPORT!$A$2:$AG$2500,COLUMN(AB$1),FALSE))</f>
        <v/>
      </c>
      <c r="AC387" s="22" t="str">
        <f>IF($A387="","",VLOOKUP($A387,DATA_IMPORT!$A$2:$AG$2500,COLUMN(AC$1),FALSE))</f>
        <v/>
      </c>
      <c r="AD387" s="96" t="str">
        <f>IF($A387="","",VLOOKUP($A387,DATA_IMPORT!$A$2:$AG$2500,COLUMN(AD$1),FALSE))</f>
        <v/>
      </c>
      <c r="AE387" s="96" t="str">
        <f>IF($A387="","",VLOOKUP($A387,DATA_IMPORT!$A$2:$AG$2500,COLUMN(AE$1),FALSE))</f>
        <v/>
      </c>
      <c r="AF387" s="96" t="str">
        <f>IF($A387="","",VLOOKUP($A387,DATA_IMPORT!$A$2:$AG$2500,COLUMN(AF$1),FALSE))</f>
        <v/>
      </c>
      <c r="AG387" s="96" t="str">
        <f>IF($A387="","",VLOOKUP($A387,DATA_IMPORT!$A$2:$AG$2500,COLUMN(AG$1),FALSE))</f>
        <v/>
      </c>
    </row>
    <row r="388" spans="2:33">
      <c r="B388" t="str">
        <f>IF($A388="","",VLOOKUP($A388,DATA_IMPORT!$A$2:$AG$2500,COLUMN(B$1),FALSE))</f>
        <v/>
      </c>
      <c r="C388" t="str">
        <f>IF($A388="","",VLOOKUP($A388,DATA_IMPORT!$A$2:$AG$2500,COLUMN(C$1),FALSE))</f>
        <v/>
      </c>
      <c r="D388" t="str">
        <f>IF($A388="","",VLOOKUP($A388,DATA_IMPORT!$A$2:$AG$2500,COLUMN(D$1),FALSE))</f>
        <v/>
      </c>
      <c r="E388" s="106" t="str">
        <f>IF($A388="","",VLOOKUP($A388,DATA_IMPORT!$A$2:$AG$2500,COLUMN(F$1),FALSE))</f>
        <v/>
      </c>
      <c r="F388" t="str">
        <f>IF($A388="","",VLOOKUP($A388,DATA_IMPORT!$A$2:$AG$2500,COLUMN(F$1),FALSE))</f>
        <v/>
      </c>
      <c r="G388" t="str">
        <f>IF(A388="","",F388&amp;COUNTIF($B$2:$B388,B388))</f>
        <v/>
      </c>
      <c r="H388" t="str">
        <f t="shared" si="12"/>
        <v/>
      </c>
      <c r="I388" t="str">
        <f t="shared" si="13"/>
        <v/>
      </c>
      <c r="J388" s="106" t="s">
        <v>42</v>
      </c>
      <c r="K388" s="22" t="str">
        <f>IF($A388="","",VLOOKUP($A388,DATA_IMPORT!$A$2:$AG$2500,COLUMN(K$1),FALSE))</f>
        <v/>
      </c>
      <c r="L388" s="22" t="str">
        <f>IF($A388="","",VLOOKUP($A388,DATA_IMPORT!$A$2:$AG$2500,COLUMN(L$1),FALSE))</f>
        <v/>
      </c>
      <c r="M388" s="22" t="str">
        <f>IF($A388="","",VLOOKUP($A388,DATA_IMPORT!$A$2:$AG$2500,COLUMN(M$1),FALSE))</f>
        <v/>
      </c>
      <c r="N388" s="22" t="str">
        <f>IF($A388="","",VLOOKUP($A388,DATA_IMPORT!$A$2:$AG$2500,COLUMN(N$1),FALSE))</f>
        <v/>
      </c>
      <c r="O388" s="22" t="str">
        <f>IF($A388="","",VLOOKUP($A388,DATA_IMPORT!$A$2:$AG$2500,COLUMN(O$1),FALSE))</f>
        <v/>
      </c>
      <c r="P388" s="22" t="str">
        <f>IF($A388="","",VLOOKUP($A388,DATA_IMPORT!$A$2:$AG$2500,COLUMN(P$1),FALSE))</f>
        <v/>
      </c>
      <c r="Q388" s="23" t="str">
        <f>IF($A388="","",VLOOKUP($A388,DATA_IMPORT!$A$2:$AG$2500,COLUMN(Q$1),FALSE))</f>
        <v/>
      </c>
      <c r="R388" s="22" t="str">
        <f>IF($A388="","",VLOOKUP($A388,DATA_IMPORT!$A$2:$AG$2500,COLUMN(R$1),FALSE))</f>
        <v/>
      </c>
      <c r="S388" s="23" t="str">
        <f>IF($A388="","",VLOOKUP($A388,DATA_IMPORT!$A$2:$AG$2500,COLUMN(S$1),FALSE))</f>
        <v/>
      </c>
      <c r="T388" s="22" t="str">
        <f>IF($A388="","",VLOOKUP($A388,DATA_IMPORT!$A$2:$AG$2500,COLUMN(T$1),FALSE))</f>
        <v/>
      </c>
      <c r="U388" s="23" t="str">
        <f>IF($A388="","",VLOOKUP($A388,DATA_IMPORT!$A$2:$AG$2500,COLUMN(U$1),FALSE))</f>
        <v/>
      </c>
      <c r="V388" s="22" t="str">
        <f>IF($A388="","",VLOOKUP($A388,DATA_IMPORT!$A$2:$AG$2500,COLUMN(V$1),FALSE))</f>
        <v/>
      </c>
      <c r="W388" s="22" t="str">
        <f>IF($A388="","",VLOOKUP($A388,DATA_IMPORT!$A$2:$AG$2500,COLUMN(W$1),FALSE))</f>
        <v/>
      </c>
      <c r="X388" s="96" t="str">
        <f>IF($A388="","",VLOOKUP($A388,DATA_IMPORT!$A$2:$AG$2500,COLUMN(X$1),FALSE))</f>
        <v/>
      </c>
      <c r="Y388" s="96" t="str">
        <f>IF($A388="","",VLOOKUP($A388,DATA_IMPORT!$A$2:$AG$2500,COLUMN(Y$1),FALSE))</f>
        <v/>
      </c>
      <c r="Z388" s="22" t="str">
        <f>IF($A388="","",VLOOKUP($A388,DATA_IMPORT!$A$2:$AG$2500,COLUMN(Z$1),FALSE))</f>
        <v/>
      </c>
      <c r="AA388" s="96" t="str">
        <f>IF($A388="","",VLOOKUP($A388,DATA_IMPORT!$A$2:$AG$2500,COLUMN(AA$1),FALSE))</f>
        <v/>
      </c>
      <c r="AB388" s="96" t="str">
        <f>IF($A388="","",VLOOKUP($A388,DATA_IMPORT!$A$2:$AG$2500,COLUMN(AB$1),FALSE))</f>
        <v/>
      </c>
      <c r="AC388" s="22" t="str">
        <f>IF($A388="","",VLOOKUP($A388,DATA_IMPORT!$A$2:$AG$2500,COLUMN(AC$1),FALSE))</f>
        <v/>
      </c>
      <c r="AD388" s="96" t="str">
        <f>IF($A388="","",VLOOKUP($A388,DATA_IMPORT!$A$2:$AG$2500,COLUMN(AD$1),FALSE))</f>
        <v/>
      </c>
      <c r="AE388" s="96" t="str">
        <f>IF($A388="","",VLOOKUP($A388,DATA_IMPORT!$A$2:$AG$2500,COLUMN(AE$1),FALSE))</f>
        <v/>
      </c>
      <c r="AF388" s="96" t="str">
        <f>IF($A388="","",VLOOKUP($A388,DATA_IMPORT!$A$2:$AG$2500,COLUMN(AF$1),FALSE))</f>
        <v/>
      </c>
      <c r="AG388" s="96" t="str">
        <f>IF($A388="","",VLOOKUP($A388,DATA_IMPORT!$A$2:$AG$2500,COLUMN(AG$1),FALSE))</f>
        <v/>
      </c>
    </row>
    <row r="389" spans="2:33">
      <c r="B389" t="str">
        <f>IF($A389="","",VLOOKUP($A389,DATA_IMPORT!$A$2:$AG$2500,COLUMN(B$1),FALSE))</f>
        <v/>
      </c>
      <c r="C389" t="str">
        <f>IF($A389="","",VLOOKUP($A389,DATA_IMPORT!$A$2:$AG$2500,COLUMN(C$1),FALSE))</f>
        <v/>
      </c>
      <c r="D389" t="str">
        <f>IF($A389="","",VLOOKUP($A389,DATA_IMPORT!$A$2:$AG$2500,COLUMN(D$1),FALSE))</f>
        <v/>
      </c>
      <c r="E389" s="106" t="str">
        <f>IF($A389="","",VLOOKUP($A389,DATA_IMPORT!$A$2:$AG$2500,COLUMN(F$1),FALSE))</f>
        <v/>
      </c>
      <c r="F389" t="str">
        <f>IF($A389="","",VLOOKUP($A389,DATA_IMPORT!$A$2:$AG$2500,COLUMN(F$1),FALSE))</f>
        <v/>
      </c>
      <c r="G389" t="str">
        <f>IF(A389="","",F389&amp;COUNTIF($B$2:$B389,B389))</f>
        <v/>
      </c>
      <c r="H389" t="str">
        <f t="shared" si="12"/>
        <v/>
      </c>
      <c r="I389" t="str">
        <f t="shared" si="13"/>
        <v/>
      </c>
      <c r="J389" s="106" t="s">
        <v>42</v>
      </c>
      <c r="K389" s="22" t="str">
        <f>IF($A389="","",VLOOKUP($A389,DATA_IMPORT!$A$2:$AG$2500,COLUMN(K$1),FALSE))</f>
        <v/>
      </c>
      <c r="L389" s="22" t="str">
        <f>IF($A389="","",VLOOKUP($A389,DATA_IMPORT!$A$2:$AG$2500,COLUMN(L$1),FALSE))</f>
        <v/>
      </c>
      <c r="M389" s="22" t="str">
        <f>IF($A389="","",VLOOKUP($A389,DATA_IMPORT!$A$2:$AG$2500,COLUMN(M$1),FALSE))</f>
        <v/>
      </c>
      <c r="N389" s="22" t="str">
        <f>IF($A389="","",VLOOKUP($A389,DATA_IMPORT!$A$2:$AG$2500,COLUMN(N$1),FALSE))</f>
        <v/>
      </c>
      <c r="O389" s="22" t="str">
        <f>IF($A389="","",VLOOKUP($A389,DATA_IMPORT!$A$2:$AG$2500,COLUMN(O$1),FALSE))</f>
        <v/>
      </c>
      <c r="P389" s="22" t="str">
        <f>IF($A389="","",VLOOKUP($A389,DATA_IMPORT!$A$2:$AG$2500,COLUMN(P$1),FALSE))</f>
        <v/>
      </c>
      <c r="Q389" s="23" t="str">
        <f>IF($A389="","",VLOOKUP($A389,DATA_IMPORT!$A$2:$AG$2500,COLUMN(Q$1),FALSE))</f>
        <v/>
      </c>
      <c r="R389" s="22" t="str">
        <f>IF($A389="","",VLOOKUP($A389,DATA_IMPORT!$A$2:$AG$2500,COLUMN(R$1),FALSE))</f>
        <v/>
      </c>
      <c r="S389" s="23" t="str">
        <f>IF($A389="","",VLOOKUP($A389,DATA_IMPORT!$A$2:$AG$2500,COLUMN(S$1),FALSE))</f>
        <v/>
      </c>
      <c r="T389" s="22" t="str">
        <f>IF($A389="","",VLOOKUP($A389,DATA_IMPORT!$A$2:$AG$2500,COLUMN(T$1),FALSE))</f>
        <v/>
      </c>
      <c r="U389" s="23" t="str">
        <f>IF($A389="","",VLOOKUP($A389,DATA_IMPORT!$A$2:$AG$2500,COLUMN(U$1),FALSE))</f>
        <v/>
      </c>
      <c r="V389" s="22" t="str">
        <f>IF($A389="","",VLOOKUP($A389,DATA_IMPORT!$A$2:$AG$2500,COLUMN(V$1),FALSE))</f>
        <v/>
      </c>
      <c r="W389" s="22" t="str">
        <f>IF($A389="","",VLOOKUP($A389,DATA_IMPORT!$A$2:$AG$2500,COLUMN(W$1),FALSE))</f>
        <v/>
      </c>
      <c r="X389" s="96" t="str">
        <f>IF($A389="","",VLOOKUP($A389,DATA_IMPORT!$A$2:$AG$2500,COLUMN(X$1),FALSE))</f>
        <v/>
      </c>
      <c r="Y389" s="96" t="str">
        <f>IF($A389="","",VLOOKUP($A389,DATA_IMPORT!$A$2:$AG$2500,COLUMN(Y$1),FALSE))</f>
        <v/>
      </c>
      <c r="Z389" s="22" t="str">
        <f>IF($A389="","",VLOOKUP($A389,DATA_IMPORT!$A$2:$AG$2500,COLUMN(Z$1),FALSE))</f>
        <v/>
      </c>
      <c r="AA389" s="96" t="str">
        <f>IF($A389="","",VLOOKUP($A389,DATA_IMPORT!$A$2:$AG$2500,COLUMN(AA$1),FALSE))</f>
        <v/>
      </c>
      <c r="AB389" s="96" t="str">
        <f>IF($A389="","",VLOOKUP($A389,DATA_IMPORT!$A$2:$AG$2500,COLUMN(AB$1),FALSE))</f>
        <v/>
      </c>
      <c r="AC389" s="22" t="str">
        <f>IF($A389="","",VLOOKUP($A389,DATA_IMPORT!$A$2:$AG$2500,COLUMN(AC$1),FALSE))</f>
        <v/>
      </c>
      <c r="AD389" s="96" t="str">
        <f>IF($A389="","",VLOOKUP($A389,DATA_IMPORT!$A$2:$AG$2500,COLUMN(AD$1),FALSE))</f>
        <v/>
      </c>
      <c r="AE389" s="96" t="str">
        <f>IF($A389="","",VLOOKUP($A389,DATA_IMPORT!$A$2:$AG$2500,COLUMN(AE$1),FALSE))</f>
        <v/>
      </c>
      <c r="AF389" s="96" t="str">
        <f>IF($A389="","",VLOOKUP($A389,DATA_IMPORT!$A$2:$AG$2500,COLUMN(AF$1),FALSE))</f>
        <v/>
      </c>
      <c r="AG389" s="96" t="str">
        <f>IF($A389="","",VLOOKUP($A389,DATA_IMPORT!$A$2:$AG$2500,COLUMN(AG$1),FALSE))</f>
        <v/>
      </c>
    </row>
    <row r="390" spans="2:33">
      <c r="B390" t="str">
        <f>IF($A390="","",VLOOKUP($A390,DATA_IMPORT!$A$2:$AG$2500,COLUMN(B$1),FALSE))</f>
        <v/>
      </c>
      <c r="C390" t="str">
        <f>IF($A390="","",VLOOKUP($A390,DATA_IMPORT!$A$2:$AG$2500,COLUMN(C$1),FALSE))</f>
        <v/>
      </c>
      <c r="D390" t="str">
        <f>IF($A390="","",VLOOKUP($A390,DATA_IMPORT!$A$2:$AG$2500,COLUMN(D$1),FALSE))</f>
        <v/>
      </c>
      <c r="E390" s="106" t="str">
        <f>IF($A390="","",VLOOKUP($A390,DATA_IMPORT!$A$2:$AG$2500,COLUMN(F$1),FALSE))</f>
        <v/>
      </c>
      <c r="F390" t="str">
        <f>IF($A390="","",VLOOKUP($A390,DATA_IMPORT!$A$2:$AG$2500,COLUMN(F$1),FALSE))</f>
        <v/>
      </c>
      <c r="G390" t="str">
        <f>IF(A390="","",F390&amp;COUNTIF($B$2:$B390,B390))</f>
        <v/>
      </c>
      <c r="H390" t="str">
        <f t="shared" si="12"/>
        <v/>
      </c>
      <c r="I390" t="str">
        <f t="shared" si="13"/>
        <v/>
      </c>
      <c r="J390" s="106" t="s">
        <v>42</v>
      </c>
      <c r="K390" s="22" t="str">
        <f>IF($A390="","",VLOOKUP($A390,DATA_IMPORT!$A$2:$AG$2500,COLUMN(K$1),FALSE))</f>
        <v/>
      </c>
      <c r="L390" s="22" t="str">
        <f>IF($A390="","",VLOOKUP($A390,DATA_IMPORT!$A$2:$AG$2500,COLUMN(L$1),FALSE))</f>
        <v/>
      </c>
      <c r="M390" s="22" t="str">
        <f>IF($A390="","",VLOOKUP($A390,DATA_IMPORT!$A$2:$AG$2500,COLUMN(M$1),FALSE))</f>
        <v/>
      </c>
      <c r="N390" s="22" t="str">
        <f>IF($A390="","",VLOOKUP($A390,DATA_IMPORT!$A$2:$AG$2500,COLUMN(N$1),FALSE))</f>
        <v/>
      </c>
      <c r="O390" s="22" t="str">
        <f>IF($A390="","",VLOOKUP($A390,DATA_IMPORT!$A$2:$AG$2500,COLUMN(O$1),FALSE))</f>
        <v/>
      </c>
      <c r="P390" s="22" t="str">
        <f>IF($A390="","",VLOOKUP($A390,DATA_IMPORT!$A$2:$AG$2500,COLUMN(P$1),FALSE))</f>
        <v/>
      </c>
      <c r="Q390" s="23" t="str">
        <f>IF($A390="","",VLOOKUP($A390,DATA_IMPORT!$A$2:$AG$2500,COLUMN(Q$1),FALSE))</f>
        <v/>
      </c>
      <c r="R390" s="22" t="str">
        <f>IF($A390="","",VLOOKUP($A390,DATA_IMPORT!$A$2:$AG$2500,COLUMN(R$1),FALSE))</f>
        <v/>
      </c>
      <c r="S390" s="23" t="str">
        <f>IF($A390="","",VLOOKUP($A390,DATA_IMPORT!$A$2:$AG$2500,COLUMN(S$1),FALSE))</f>
        <v/>
      </c>
      <c r="T390" s="22" t="str">
        <f>IF($A390="","",VLOOKUP($A390,DATA_IMPORT!$A$2:$AG$2500,COLUMN(T$1),FALSE))</f>
        <v/>
      </c>
      <c r="U390" s="23" t="str">
        <f>IF($A390="","",VLOOKUP($A390,DATA_IMPORT!$A$2:$AG$2500,COLUMN(U$1),FALSE))</f>
        <v/>
      </c>
      <c r="V390" s="22" t="str">
        <f>IF($A390="","",VLOOKUP($A390,DATA_IMPORT!$A$2:$AG$2500,COLUMN(V$1),FALSE))</f>
        <v/>
      </c>
      <c r="W390" s="22" t="str">
        <f>IF($A390="","",VLOOKUP($A390,DATA_IMPORT!$A$2:$AG$2500,COLUMN(W$1),FALSE))</f>
        <v/>
      </c>
      <c r="X390" s="96" t="str">
        <f>IF($A390="","",VLOOKUP($A390,DATA_IMPORT!$A$2:$AG$2500,COLUMN(X$1),FALSE))</f>
        <v/>
      </c>
      <c r="Y390" s="96" t="str">
        <f>IF($A390="","",VLOOKUP($A390,DATA_IMPORT!$A$2:$AG$2500,COLUMN(Y$1),FALSE))</f>
        <v/>
      </c>
      <c r="Z390" s="22" t="str">
        <f>IF($A390="","",VLOOKUP($A390,DATA_IMPORT!$A$2:$AG$2500,COLUMN(Z$1),FALSE))</f>
        <v/>
      </c>
      <c r="AA390" s="96" t="str">
        <f>IF($A390="","",VLOOKUP($A390,DATA_IMPORT!$A$2:$AG$2500,COLUMN(AA$1),FALSE))</f>
        <v/>
      </c>
      <c r="AB390" s="96" t="str">
        <f>IF($A390="","",VLOOKUP($A390,DATA_IMPORT!$A$2:$AG$2500,COLUMN(AB$1),FALSE))</f>
        <v/>
      </c>
      <c r="AC390" s="22" t="str">
        <f>IF($A390="","",VLOOKUP($A390,DATA_IMPORT!$A$2:$AG$2500,COLUMN(AC$1),FALSE))</f>
        <v/>
      </c>
      <c r="AD390" s="96" t="str">
        <f>IF($A390="","",VLOOKUP($A390,DATA_IMPORT!$A$2:$AG$2500,COLUMN(AD$1),FALSE))</f>
        <v/>
      </c>
      <c r="AE390" s="96" t="str">
        <f>IF($A390="","",VLOOKUP($A390,DATA_IMPORT!$A$2:$AG$2500,COLUMN(AE$1),FALSE))</f>
        <v/>
      </c>
      <c r="AF390" s="96" t="str">
        <f>IF($A390="","",VLOOKUP($A390,DATA_IMPORT!$A$2:$AG$2500,COLUMN(AF$1),FALSE))</f>
        <v/>
      </c>
      <c r="AG390" s="96" t="str">
        <f>IF($A390="","",VLOOKUP($A390,DATA_IMPORT!$A$2:$AG$2500,COLUMN(AG$1),FALSE))</f>
        <v/>
      </c>
    </row>
    <row r="391" spans="2:33">
      <c r="B391" t="str">
        <f>IF($A391="","",VLOOKUP($A391,DATA_IMPORT!$A$2:$AG$2500,COLUMN(B$1),FALSE))</f>
        <v/>
      </c>
      <c r="C391" t="str">
        <f>IF($A391="","",VLOOKUP($A391,DATA_IMPORT!$A$2:$AG$2500,COLUMN(C$1),FALSE))</f>
        <v/>
      </c>
      <c r="D391" t="str">
        <f>IF($A391="","",VLOOKUP($A391,DATA_IMPORT!$A$2:$AG$2500,COLUMN(D$1),FALSE))</f>
        <v/>
      </c>
      <c r="E391" s="106" t="str">
        <f>IF($A391="","",VLOOKUP($A391,DATA_IMPORT!$A$2:$AG$2500,COLUMN(F$1),FALSE))</f>
        <v/>
      </c>
      <c r="F391" t="str">
        <f>IF($A391="","",VLOOKUP($A391,DATA_IMPORT!$A$2:$AG$2500,COLUMN(F$1),FALSE))</f>
        <v/>
      </c>
      <c r="G391" t="str">
        <f>IF(A391="","",F391&amp;COUNTIF($B$2:$B391,B391))</f>
        <v/>
      </c>
      <c r="H391" t="str">
        <f t="shared" si="12"/>
        <v/>
      </c>
      <c r="I391" t="str">
        <f t="shared" si="13"/>
        <v/>
      </c>
      <c r="J391" s="106" t="s">
        <v>42</v>
      </c>
      <c r="K391" s="22" t="str">
        <f>IF($A391="","",VLOOKUP($A391,DATA_IMPORT!$A$2:$AG$2500,COLUMN(K$1),FALSE))</f>
        <v/>
      </c>
      <c r="L391" s="22" t="str">
        <f>IF($A391="","",VLOOKUP($A391,DATA_IMPORT!$A$2:$AG$2500,COLUMN(L$1),FALSE))</f>
        <v/>
      </c>
      <c r="M391" s="22" t="str">
        <f>IF($A391="","",VLOOKUP($A391,DATA_IMPORT!$A$2:$AG$2500,COLUMN(M$1),FALSE))</f>
        <v/>
      </c>
      <c r="N391" s="22" t="str">
        <f>IF($A391="","",VLOOKUP($A391,DATA_IMPORT!$A$2:$AG$2500,COLUMN(N$1),FALSE))</f>
        <v/>
      </c>
      <c r="O391" s="22" t="str">
        <f>IF($A391="","",VLOOKUP($A391,DATA_IMPORT!$A$2:$AG$2500,COLUMN(O$1),FALSE))</f>
        <v/>
      </c>
      <c r="P391" s="22" t="str">
        <f>IF($A391="","",VLOOKUP($A391,DATA_IMPORT!$A$2:$AG$2500,COLUMN(P$1),FALSE))</f>
        <v/>
      </c>
      <c r="Q391" s="23" t="str">
        <f>IF($A391="","",VLOOKUP($A391,DATA_IMPORT!$A$2:$AG$2500,COLUMN(Q$1),FALSE))</f>
        <v/>
      </c>
      <c r="R391" s="22" t="str">
        <f>IF($A391="","",VLOOKUP($A391,DATA_IMPORT!$A$2:$AG$2500,COLUMN(R$1),FALSE))</f>
        <v/>
      </c>
      <c r="S391" s="23" t="str">
        <f>IF($A391="","",VLOOKUP($A391,DATA_IMPORT!$A$2:$AG$2500,COLUMN(S$1),FALSE))</f>
        <v/>
      </c>
      <c r="T391" s="22" t="str">
        <f>IF($A391="","",VLOOKUP($A391,DATA_IMPORT!$A$2:$AG$2500,COLUMN(T$1),FALSE))</f>
        <v/>
      </c>
      <c r="U391" s="23" t="str">
        <f>IF($A391="","",VLOOKUP($A391,DATA_IMPORT!$A$2:$AG$2500,COLUMN(U$1),FALSE))</f>
        <v/>
      </c>
      <c r="V391" s="22" t="str">
        <f>IF($A391="","",VLOOKUP($A391,DATA_IMPORT!$A$2:$AG$2500,COLUMN(V$1),FALSE))</f>
        <v/>
      </c>
      <c r="W391" s="22" t="str">
        <f>IF($A391="","",VLOOKUP($A391,DATA_IMPORT!$A$2:$AG$2500,COLUMN(W$1),FALSE))</f>
        <v/>
      </c>
      <c r="X391" s="96" t="str">
        <f>IF($A391="","",VLOOKUP($A391,DATA_IMPORT!$A$2:$AG$2500,COLUMN(X$1),FALSE))</f>
        <v/>
      </c>
      <c r="Y391" s="96" t="str">
        <f>IF($A391="","",VLOOKUP($A391,DATA_IMPORT!$A$2:$AG$2500,COLUMN(Y$1),FALSE))</f>
        <v/>
      </c>
      <c r="Z391" s="22" t="str">
        <f>IF($A391="","",VLOOKUP($A391,DATA_IMPORT!$A$2:$AG$2500,COLUMN(Z$1),FALSE))</f>
        <v/>
      </c>
      <c r="AA391" s="96" t="str">
        <f>IF($A391="","",VLOOKUP($A391,DATA_IMPORT!$A$2:$AG$2500,COLUMN(AA$1),FALSE))</f>
        <v/>
      </c>
      <c r="AB391" s="96" t="str">
        <f>IF($A391="","",VLOOKUP($A391,DATA_IMPORT!$A$2:$AG$2500,COLUMN(AB$1),FALSE))</f>
        <v/>
      </c>
      <c r="AC391" s="22" t="str">
        <f>IF($A391="","",VLOOKUP($A391,DATA_IMPORT!$A$2:$AG$2500,COLUMN(AC$1),FALSE))</f>
        <v/>
      </c>
      <c r="AD391" s="96" t="str">
        <f>IF($A391="","",VLOOKUP($A391,DATA_IMPORT!$A$2:$AG$2500,COLUMN(AD$1),FALSE))</f>
        <v/>
      </c>
      <c r="AE391" s="96" t="str">
        <f>IF($A391="","",VLOOKUP($A391,DATA_IMPORT!$A$2:$AG$2500,COLUMN(AE$1),FALSE))</f>
        <v/>
      </c>
      <c r="AF391" s="96" t="str">
        <f>IF($A391="","",VLOOKUP($A391,DATA_IMPORT!$A$2:$AG$2500,COLUMN(AF$1),FALSE))</f>
        <v/>
      </c>
      <c r="AG391" s="96" t="str">
        <f>IF($A391="","",VLOOKUP($A391,DATA_IMPORT!$A$2:$AG$2500,COLUMN(AG$1),FALSE))</f>
        <v/>
      </c>
    </row>
    <row r="392" spans="2:33">
      <c r="B392" t="str">
        <f>IF($A392="","",VLOOKUP($A392,DATA_IMPORT!$A$2:$AG$2500,COLUMN(B$1),FALSE))</f>
        <v/>
      </c>
      <c r="C392" t="str">
        <f>IF($A392="","",VLOOKUP($A392,DATA_IMPORT!$A$2:$AG$2500,COLUMN(C$1),FALSE))</f>
        <v/>
      </c>
      <c r="D392" t="str">
        <f>IF($A392="","",VLOOKUP($A392,DATA_IMPORT!$A$2:$AG$2500,COLUMN(D$1),FALSE))</f>
        <v/>
      </c>
      <c r="E392" s="106" t="str">
        <f>IF($A392="","",VLOOKUP($A392,DATA_IMPORT!$A$2:$AG$2500,COLUMN(F$1),FALSE))</f>
        <v/>
      </c>
      <c r="F392" t="str">
        <f>IF($A392="","",VLOOKUP($A392,DATA_IMPORT!$A$2:$AG$2500,COLUMN(F$1),FALSE))</f>
        <v/>
      </c>
      <c r="G392" t="str">
        <f>IF(A392="","",F392&amp;COUNTIF($B$2:$B392,B392))</f>
        <v/>
      </c>
      <c r="H392" t="str">
        <f t="shared" si="12"/>
        <v/>
      </c>
      <c r="I392" t="str">
        <f t="shared" si="13"/>
        <v/>
      </c>
      <c r="J392" s="106" t="s">
        <v>42</v>
      </c>
      <c r="K392" s="22" t="str">
        <f>IF($A392="","",VLOOKUP($A392,DATA_IMPORT!$A$2:$AG$2500,COLUMN(K$1),FALSE))</f>
        <v/>
      </c>
      <c r="L392" s="22" t="str">
        <f>IF($A392="","",VLOOKUP($A392,DATA_IMPORT!$A$2:$AG$2500,COLUMN(L$1),FALSE))</f>
        <v/>
      </c>
      <c r="M392" s="22" t="str">
        <f>IF($A392="","",VLOOKUP($A392,DATA_IMPORT!$A$2:$AG$2500,COLUMN(M$1),FALSE))</f>
        <v/>
      </c>
      <c r="N392" s="22" t="str">
        <f>IF($A392="","",VLOOKUP($A392,DATA_IMPORT!$A$2:$AG$2500,COLUMN(N$1),FALSE))</f>
        <v/>
      </c>
      <c r="O392" s="22" t="str">
        <f>IF($A392="","",VLOOKUP($A392,DATA_IMPORT!$A$2:$AG$2500,COLUMN(O$1),FALSE))</f>
        <v/>
      </c>
      <c r="P392" s="22" t="str">
        <f>IF($A392="","",VLOOKUP($A392,DATA_IMPORT!$A$2:$AG$2500,COLUMN(P$1),FALSE))</f>
        <v/>
      </c>
      <c r="Q392" s="23" t="str">
        <f>IF($A392="","",VLOOKUP($A392,DATA_IMPORT!$A$2:$AG$2500,COLUMN(Q$1),FALSE))</f>
        <v/>
      </c>
      <c r="R392" s="22" t="str">
        <f>IF($A392="","",VLOOKUP($A392,DATA_IMPORT!$A$2:$AG$2500,COLUMN(R$1),FALSE))</f>
        <v/>
      </c>
      <c r="S392" s="23" t="str">
        <f>IF($A392="","",VLOOKUP($A392,DATA_IMPORT!$A$2:$AG$2500,COLUMN(S$1),FALSE))</f>
        <v/>
      </c>
      <c r="T392" s="22" t="str">
        <f>IF($A392="","",VLOOKUP($A392,DATA_IMPORT!$A$2:$AG$2500,COLUMN(T$1),FALSE))</f>
        <v/>
      </c>
      <c r="U392" s="23" t="str">
        <f>IF($A392="","",VLOOKUP($A392,DATA_IMPORT!$A$2:$AG$2500,COLUMN(U$1),FALSE))</f>
        <v/>
      </c>
      <c r="V392" s="22" t="str">
        <f>IF($A392="","",VLOOKUP($A392,DATA_IMPORT!$A$2:$AG$2500,COLUMN(V$1),FALSE))</f>
        <v/>
      </c>
      <c r="W392" s="22" t="str">
        <f>IF($A392="","",VLOOKUP($A392,DATA_IMPORT!$A$2:$AG$2500,COLUMN(W$1),FALSE))</f>
        <v/>
      </c>
      <c r="X392" s="96" t="str">
        <f>IF($A392="","",VLOOKUP($A392,DATA_IMPORT!$A$2:$AG$2500,COLUMN(X$1),FALSE))</f>
        <v/>
      </c>
      <c r="Y392" s="96" t="str">
        <f>IF($A392="","",VLOOKUP($A392,DATA_IMPORT!$A$2:$AG$2500,COLUMN(Y$1),FALSE))</f>
        <v/>
      </c>
      <c r="Z392" s="22" t="str">
        <f>IF($A392="","",VLOOKUP($A392,DATA_IMPORT!$A$2:$AG$2500,COLUMN(Z$1),FALSE))</f>
        <v/>
      </c>
      <c r="AA392" s="96" t="str">
        <f>IF($A392="","",VLOOKUP($A392,DATA_IMPORT!$A$2:$AG$2500,COLUMN(AA$1),FALSE))</f>
        <v/>
      </c>
      <c r="AB392" s="96" t="str">
        <f>IF($A392="","",VLOOKUP($A392,DATA_IMPORT!$A$2:$AG$2500,COLUMN(AB$1),FALSE))</f>
        <v/>
      </c>
      <c r="AC392" s="22" t="str">
        <f>IF($A392="","",VLOOKUP($A392,DATA_IMPORT!$A$2:$AG$2500,COLUMN(AC$1),FALSE))</f>
        <v/>
      </c>
      <c r="AD392" s="96" t="str">
        <f>IF($A392="","",VLOOKUP($A392,DATA_IMPORT!$A$2:$AG$2500,COLUMN(AD$1),FALSE))</f>
        <v/>
      </c>
      <c r="AE392" s="96" t="str">
        <f>IF($A392="","",VLOOKUP($A392,DATA_IMPORT!$A$2:$AG$2500,COLUMN(AE$1),FALSE))</f>
        <v/>
      </c>
      <c r="AF392" s="96" t="str">
        <f>IF($A392="","",VLOOKUP($A392,DATA_IMPORT!$A$2:$AG$2500,COLUMN(AF$1),FALSE))</f>
        <v/>
      </c>
      <c r="AG392" s="96" t="str">
        <f>IF($A392="","",VLOOKUP($A392,DATA_IMPORT!$A$2:$AG$2500,COLUMN(AG$1),FALSE))</f>
        <v/>
      </c>
    </row>
    <row r="393" spans="2:33">
      <c r="B393" t="str">
        <f>IF($A393="","",VLOOKUP($A393,DATA_IMPORT!$A$2:$AG$2500,COLUMN(B$1),FALSE))</f>
        <v/>
      </c>
      <c r="C393" t="str">
        <f>IF($A393="","",VLOOKUP($A393,DATA_IMPORT!$A$2:$AG$2500,COLUMN(C$1),FALSE))</f>
        <v/>
      </c>
      <c r="D393" t="str">
        <f>IF($A393="","",VLOOKUP($A393,DATA_IMPORT!$A$2:$AG$2500,COLUMN(D$1),FALSE))</f>
        <v/>
      </c>
      <c r="E393" s="106" t="str">
        <f>IF($A393="","",VLOOKUP($A393,DATA_IMPORT!$A$2:$AG$2500,COLUMN(F$1),FALSE))</f>
        <v/>
      </c>
      <c r="F393" t="str">
        <f>IF($A393="","",VLOOKUP($A393,DATA_IMPORT!$A$2:$AG$2500,COLUMN(F$1),FALSE))</f>
        <v/>
      </c>
      <c r="G393" t="str">
        <f>IF(A393="","",F393&amp;COUNTIF($B$2:$B393,B393))</f>
        <v/>
      </c>
      <c r="H393" t="str">
        <f t="shared" si="12"/>
        <v/>
      </c>
      <c r="I393" t="str">
        <f t="shared" si="13"/>
        <v/>
      </c>
      <c r="J393" s="106" t="s">
        <v>42</v>
      </c>
      <c r="K393" s="22" t="str">
        <f>IF($A393="","",VLOOKUP($A393,DATA_IMPORT!$A$2:$AG$2500,COLUMN(K$1),FALSE))</f>
        <v/>
      </c>
      <c r="L393" s="22" t="str">
        <f>IF($A393="","",VLOOKUP($A393,DATA_IMPORT!$A$2:$AG$2500,COLUMN(L$1),FALSE))</f>
        <v/>
      </c>
      <c r="M393" s="22" t="str">
        <f>IF($A393="","",VLOOKUP($A393,DATA_IMPORT!$A$2:$AG$2500,COLUMN(M$1),FALSE))</f>
        <v/>
      </c>
      <c r="N393" s="22" t="str">
        <f>IF($A393="","",VLOOKUP($A393,DATA_IMPORT!$A$2:$AG$2500,COLUMN(N$1),FALSE))</f>
        <v/>
      </c>
      <c r="O393" s="22" t="str">
        <f>IF($A393="","",VLOOKUP($A393,DATA_IMPORT!$A$2:$AG$2500,COLUMN(O$1),FALSE))</f>
        <v/>
      </c>
      <c r="P393" s="22" t="str">
        <f>IF($A393="","",VLOOKUP($A393,DATA_IMPORT!$A$2:$AG$2500,COLUMN(P$1),FALSE))</f>
        <v/>
      </c>
      <c r="Q393" s="23" t="str">
        <f>IF($A393="","",VLOOKUP($A393,DATA_IMPORT!$A$2:$AG$2500,COLUMN(Q$1),FALSE))</f>
        <v/>
      </c>
      <c r="R393" s="22" t="str">
        <f>IF($A393="","",VLOOKUP($A393,DATA_IMPORT!$A$2:$AG$2500,COLUMN(R$1),FALSE))</f>
        <v/>
      </c>
      <c r="S393" s="23" t="str">
        <f>IF($A393="","",VLOOKUP($A393,DATA_IMPORT!$A$2:$AG$2500,COLUMN(S$1),FALSE))</f>
        <v/>
      </c>
      <c r="T393" s="22" t="str">
        <f>IF($A393="","",VLOOKUP($A393,DATA_IMPORT!$A$2:$AG$2500,COLUMN(T$1),FALSE))</f>
        <v/>
      </c>
      <c r="U393" s="23" t="str">
        <f>IF($A393="","",VLOOKUP($A393,DATA_IMPORT!$A$2:$AG$2500,COLUMN(U$1),FALSE))</f>
        <v/>
      </c>
      <c r="V393" s="22" t="str">
        <f>IF($A393="","",VLOOKUP($A393,DATA_IMPORT!$A$2:$AG$2500,COLUMN(V$1),FALSE))</f>
        <v/>
      </c>
      <c r="W393" s="22" t="str">
        <f>IF($A393="","",VLOOKUP($A393,DATA_IMPORT!$A$2:$AG$2500,COLUMN(W$1),FALSE))</f>
        <v/>
      </c>
      <c r="X393" s="96" t="str">
        <f>IF($A393="","",VLOOKUP($A393,DATA_IMPORT!$A$2:$AG$2500,COLUMN(X$1),FALSE))</f>
        <v/>
      </c>
      <c r="Y393" s="96" t="str">
        <f>IF($A393="","",VLOOKUP($A393,DATA_IMPORT!$A$2:$AG$2500,COLUMN(Y$1),FALSE))</f>
        <v/>
      </c>
      <c r="Z393" s="22" t="str">
        <f>IF($A393="","",VLOOKUP($A393,DATA_IMPORT!$A$2:$AG$2500,COLUMN(Z$1),FALSE))</f>
        <v/>
      </c>
      <c r="AA393" s="96" t="str">
        <f>IF($A393="","",VLOOKUP($A393,DATA_IMPORT!$A$2:$AG$2500,COLUMN(AA$1),FALSE))</f>
        <v/>
      </c>
      <c r="AB393" s="96" t="str">
        <f>IF($A393="","",VLOOKUP($A393,DATA_IMPORT!$A$2:$AG$2500,COLUMN(AB$1),FALSE))</f>
        <v/>
      </c>
      <c r="AC393" s="22" t="str">
        <f>IF($A393="","",VLOOKUP($A393,DATA_IMPORT!$A$2:$AG$2500,COLUMN(AC$1),FALSE))</f>
        <v/>
      </c>
      <c r="AD393" s="96" t="str">
        <f>IF($A393="","",VLOOKUP($A393,DATA_IMPORT!$A$2:$AG$2500,COLUMN(AD$1),FALSE))</f>
        <v/>
      </c>
      <c r="AE393" s="96" t="str">
        <f>IF($A393="","",VLOOKUP($A393,DATA_IMPORT!$A$2:$AG$2500,COLUMN(AE$1),FALSE))</f>
        <v/>
      </c>
      <c r="AF393" s="96" t="str">
        <f>IF($A393="","",VLOOKUP($A393,DATA_IMPORT!$A$2:$AG$2500,COLUMN(AF$1),FALSE))</f>
        <v/>
      </c>
      <c r="AG393" s="96" t="str">
        <f>IF($A393="","",VLOOKUP($A393,DATA_IMPORT!$A$2:$AG$2500,COLUMN(AG$1),FALSE))</f>
        <v/>
      </c>
    </row>
    <row r="394" spans="2:33">
      <c r="B394" t="str">
        <f>IF($A394="","",VLOOKUP($A394,DATA_IMPORT!$A$2:$AG$2500,COLUMN(B$1),FALSE))</f>
        <v/>
      </c>
      <c r="C394" t="str">
        <f>IF($A394="","",VLOOKUP($A394,DATA_IMPORT!$A$2:$AG$2500,COLUMN(C$1),FALSE))</f>
        <v/>
      </c>
      <c r="D394" t="str">
        <f>IF($A394="","",VLOOKUP($A394,DATA_IMPORT!$A$2:$AG$2500,COLUMN(D$1),FALSE))</f>
        <v/>
      </c>
      <c r="E394" s="106" t="str">
        <f>IF($A394="","",VLOOKUP($A394,DATA_IMPORT!$A$2:$AG$2500,COLUMN(F$1),FALSE))</f>
        <v/>
      </c>
      <c r="F394" t="str">
        <f>IF($A394="","",VLOOKUP($A394,DATA_IMPORT!$A$2:$AG$2500,COLUMN(F$1),FALSE))</f>
        <v/>
      </c>
      <c r="G394" t="str">
        <f>IF(A394="","",F394&amp;COUNTIF($B$2:$B394,B394))</f>
        <v/>
      </c>
      <c r="H394" t="str">
        <f t="shared" si="12"/>
        <v/>
      </c>
      <c r="I394" t="str">
        <f t="shared" si="13"/>
        <v/>
      </c>
      <c r="J394" s="106" t="s">
        <v>42</v>
      </c>
      <c r="K394" s="22" t="str">
        <f>IF($A394="","",VLOOKUP($A394,DATA_IMPORT!$A$2:$AG$2500,COLUMN(K$1),FALSE))</f>
        <v/>
      </c>
      <c r="L394" s="22" t="str">
        <f>IF($A394="","",VLOOKUP($A394,DATA_IMPORT!$A$2:$AG$2500,COLUMN(L$1),FALSE))</f>
        <v/>
      </c>
      <c r="M394" s="22" t="str">
        <f>IF($A394="","",VLOOKUP($A394,DATA_IMPORT!$A$2:$AG$2500,COLUMN(M$1),FALSE))</f>
        <v/>
      </c>
      <c r="N394" s="22" t="str">
        <f>IF($A394="","",VLOOKUP($A394,DATA_IMPORT!$A$2:$AG$2500,COLUMN(N$1),FALSE))</f>
        <v/>
      </c>
      <c r="O394" s="22" t="str">
        <f>IF($A394="","",VLOOKUP($A394,DATA_IMPORT!$A$2:$AG$2500,COLUMN(O$1),FALSE))</f>
        <v/>
      </c>
      <c r="P394" s="22" t="str">
        <f>IF($A394="","",VLOOKUP($A394,DATA_IMPORT!$A$2:$AG$2500,COLUMN(P$1),FALSE))</f>
        <v/>
      </c>
      <c r="Q394" s="23" t="str">
        <f>IF($A394="","",VLOOKUP($A394,DATA_IMPORT!$A$2:$AG$2500,COLUMN(Q$1),FALSE))</f>
        <v/>
      </c>
      <c r="R394" s="22" t="str">
        <f>IF($A394="","",VLOOKUP($A394,DATA_IMPORT!$A$2:$AG$2500,COLUMN(R$1),FALSE))</f>
        <v/>
      </c>
      <c r="S394" s="23" t="str">
        <f>IF($A394="","",VLOOKUP($A394,DATA_IMPORT!$A$2:$AG$2500,COLUMN(S$1),FALSE))</f>
        <v/>
      </c>
      <c r="T394" s="22" t="str">
        <f>IF($A394="","",VLOOKUP($A394,DATA_IMPORT!$A$2:$AG$2500,COLUMN(T$1),FALSE))</f>
        <v/>
      </c>
      <c r="U394" s="23" t="str">
        <f>IF($A394="","",VLOOKUP($A394,DATA_IMPORT!$A$2:$AG$2500,COLUMN(U$1),FALSE))</f>
        <v/>
      </c>
      <c r="V394" s="22" t="str">
        <f>IF($A394="","",VLOOKUP($A394,DATA_IMPORT!$A$2:$AG$2500,COLUMN(V$1),FALSE))</f>
        <v/>
      </c>
      <c r="W394" s="22" t="str">
        <f>IF($A394="","",VLOOKUP($A394,DATA_IMPORT!$A$2:$AG$2500,COLUMN(W$1),FALSE))</f>
        <v/>
      </c>
      <c r="X394" s="96" t="str">
        <f>IF($A394="","",VLOOKUP($A394,DATA_IMPORT!$A$2:$AG$2500,COLUMN(X$1),FALSE))</f>
        <v/>
      </c>
      <c r="Y394" s="96" t="str">
        <f>IF($A394="","",VLOOKUP($A394,DATA_IMPORT!$A$2:$AG$2500,COLUMN(Y$1),FALSE))</f>
        <v/>
      </c>
      <c r="Z394" s="22" t="str">
        <f>IF($A394="","",VLOOKUP($A394,DATA_IMPORT!$A$2:$AG$2500,COLUMN(Z$1),FALSE))</f>
        <v/>
      </c>
      <c r="AA394" s="96" t="str">
        <f>IF($A394="","",VLOOKUP($A394,DATA_IMPORT!$A$2:$AG$2500,COLUMN(AA$1),FALSE))</f>
        <v/>
      </c>
      <c r="AB394" s="96" t="str">
        <f>IF($A394="","",VLOOKUP($A394,DATA_IMPORT!$A$2:$AG$2500,COLUMN(AB$1),FALSE))</f>
        <v/>
      </c>
      <c r="AC394" s="22" t="str">
        <f>IF($A394="","",VLOOKUP($A394,DATA_IMPORT!$A$2:$AG$2500,COLUMN(AC$1),FALSE))</f>
        <v/>
      </c>
      <c r="AD394" s="96" t="str">
        <f>IF($A394="","",VLOOKUP($A394,DATA_IMPORT!$A$2:$AG$2500,COLUMN(AD$1),FALSE))</f>
        <v/>
      </c>
      <c r="AE394" s="96" t="str">
        <f>IF($A394="","",VLOOKUP($A394,DATA_IMPORT!$A$2:$AG$2500,COLUMN(AE$1),FALSE))</f>
        <v/>
      </c>
      <c r="AF394" s="96" t="str">
        <f>IF($A394="","",VLOOKUP($A394,DATA_IMPORT!$A$2:$AG$2500,COLUMN(AF$1),FALSE))</f>
        <v/>
      </c>
      <c r="AG394" s="96" t="str">
        <f>IF($A394="","",VLOOKUP($A394,DATA_IMPORT!$A$2:$AG$2500,COLUMN(AG$1),FALSE))</f>
        <v/>
      </c>
    </row>
    <row r="395" spans="2:33">
      <c r="B395" t="str">
        <f>IF($A395="","",VLOOKUP($A395,DATA_IMPORT!$A$2:$AG$2500,COLUMN(B$1),FALSE))</f>
        <v/>
      </c>
      <c r="C395" t="str">
        <f>IF($A395="","",VLOOKUP($A395,DATA_IMPORT!$A$2:$AG$2500,COLUMN(C$1),FALSE))</f>
        <v/>
      </c>
      <c r="D395" t="str">
        <f>IF($A395="","",VLOOKUP($A395,DATA_IMPORT!$A$2:$AG$2500,COLUMN(D$1),FALSE))</f>
        <v/>
      </c>
      <c r="E395" s="106" t="str">
        <f>IF($A395="","",VLOOKUP($A395,DATA_IMPORT!$A$2:$AG$2500,COLUMN(F$1),FALSE))</f>
        <v/>
      </c>
      <c r="F395" t="str">
        <f>IF($A395="","",VLOOKUP($A395,DATA_IMPORT!$A$2:$AG$2500,COLUMN(F$1),FALSE))</f>
        <v/>
      </c>
      <c r="G395" t="str">
        <f>IF(A395="","",F395&amp;COUNTIF($B$2:$B395,B395))</f>
        <v/>
      </c>
      <c r="H395" t="str">
        <f t="shared" si="12"/>
        <v/>
      </c>
      <c r="I395" t="str">
        <f t="shared" si="13"/>
        <v/>
      </c>
      <c r="J395" s="106" t="s">
        <v>42</v>
      </c>
      <c r="K395" s="22" t="str">
        <f>IF($A395="","",VLOOKUP($A395,DATA_IMPORT!$A$2:$AG$2500,COLUMN(K$1),FALSE))</f>
        <v/>
      </c>
      <c r="L395" s="22" t="str">
        <f>IF($A395="","",VLOOKUP($A395,DATA_IMPORT!$A$2:$AG$2500,COLUMN(L$1),FALSE))</f>
        <v/>
      </c>
      <c r="M395" s="22" t="str">
        <f>IF($A395="","",VLOOKUP($A395,DATA_IMPORT!$A$2:$AG$2500,COLUMN(M$1),FALSE))</f>
        <v/>
      </c>
      <c r="N395" s="22" t="str">
        <f>IF($A395="","",VLOOKUP($A395,DATA_IMPORT!$A$2:$AG$2500,COLUMN(N$1),FALSE))</f>
        <v/>
      </c>
      <c r="O395" s="22" t="str">
        <f>IF($A395="","",VLOOKUP($A395,DATA_IMPORT!$A$2:$AG$2500,COLUMN(O$1),FALSE))</f>
        <v/>
      </c>
      <c r="P395" s="22" t="str">
        <f>IF($A395="","",VLOOKUP($A395,DATA_IMPORT!$A$2:$AG$2500,COLUMN(P$1),FALSE))</f>
        <v/>
      </c>
      <c r="Q395" s="23" t="str">
        <f>IF($A395="","",VLOOKUP($A395,DATA_IMPORT!$A$2:$AG$2500,COLUMN(Q$1),FALSE))</f>
        <v/>
      </c>
      <c r="R395" s="22" t="str">
        <f>IF($A395="","",VLOOKUP($A395,DATA_IMPORT!$A$2:$AG$2500,COLUMN(R$1),FALSE))</f>
        <v/>
      </c>
      <c r="S395" s="23" t="str">
        <f>IF($A395="","",VLOOKUP($A395,DATA_IMPORT!$A$2:$AG$2500,COLUMN(S$1),FALSE))</f>
        <v/>
      </c>
      <c r="T395" s="22" t="str">
        <f>IF($A395="","",VLOOKUP($A395,DATA_IMPORT!$A$2:$AG$2500,COLUMN(T$1),FALSE))</f>
        <v/>
      </c>
      <c r="U395" s="23" t="str">
        <f>IF($A395="","",VLOOKUP($A395,DATA_IMPORT!$A$2:$AG$2500,COLUMN(U$1),FALSE))</f>
        <v/>
      </c>
      <c r="V395" s="22" t="str">
        <f>IF($A395="","",VLOOKUP($A395,DATA_IMPORT!$A$2:$AG$2500,COLUMN(V$1),FALSE))</f>
        <v/>
      </c>
      <c r="W395" s="22" t="str">
        <f>IF($A395="","",VLOOKUP($A395,DATA_IMPORT!$A$2:$AG$2500,COLUMN(W$1),FALSE))</f>
        <v/>
      </c>
      <c r="X395" s="96" t="str">
        <f>IF($A395="","",VLOOKUP($A395,DATA_IMPORT!$A$2:$AG$2500,COLUMN(X$1),FALSE))</f>
        <v/>
      </c>
      <c r="Y395" s="96" t="str">
        <f>IF($A395="","",VLOOKUP($A395,DATA_IMPORT!$A$2:$AG$2500,COLUMN(Y$1),FALSE))</f>
        <v/>
      </c>
      <c r="Z395" s="22" t="str">
        <f>IF($A395="","",VLOOKUP($A395,DATA_IMPORT!$A$2:$AG$2500,COLUMN(Z$1),FALSE))</f>
        <v/>
      </c>
      <c r="AA395" s="96" t="str">
        <f>IF($A395="","",VLOOKUP($A395,DATA_IMPORT!$A$2:$AG$2500,COLUMN(AA$1),FALSE))</f>
        <v/>
      </c>
      <c r="AB395" s="96" t="str">
        <f>IF($A395="","",VLOOKUP($A395,DATA_IMPORT!$A$2:$AG$2500,COLUMN(AB$1),FALSE))</f>
        <v/>
      </c>
      <c r="AC395" s="22" t="str">
        <f>IF($A395="","",VLOOKUP($A395,DATA_IMPORT!$A$2:$AG$2500,COLUMN(AC$1),FALSE))</f>
        <v/>
      </c>
      <c r="AD395" s="96" t="str">
        <f>IF($A395="","",VLOOKUP($A395,DATA_IMPORT!$A$2:$AG$2500,COLUMN(AD$1),FALSE))</f>
        <v/>
      </c>
      <c r="AE395" s="96" t="str">
        <f>IF($A395="","",VLOOKUP($A395,DATA_IMPORT!$A$2:$AG$2500,COLUMN(AE$1),FALSE))</f>
        <v/>
      </c>
      <c r="AF395" s="96" t="str">
        <f>IF($A395="","",VLOOKUP($A395,DATA_IMPORT!$A$2:$AG$2500,COLUMN(AF$1),FALSE))</f>
        <v/>
      </c>
      <c r="AG395" s="96" t="str">
        <f>IF($A395="","",VLOOKUP($A395,DATA_IMPORT!$A$2:$AG$2500,COLUMN(AG$1),FALSE))</f>
        <v/>
      </c>
    </row>
    <row r="396" spans="2:33">
      <c r="B396" t="str">
        <f>IF($A396="","",VLOOKUP($A396,DATA_IMPORT!$A$2:$AG$2500,COLUMN(B$1),FALSE))</f>
        <v/>
      </c>
      <c r="C396" t="str">
        <f>IF($A396="","",VLOOKUP($A396,DATA_IMPORT!$A$2:$AG$2500,COLUMN(C$1),FALSE))</f>
        <v/>
      </c>
      <c r="D396" t="str">
        <f>IF($A396="","",VLOOKUP($A396,DATA_IMPORT!$A$2:$AG$2500,COLUMN(D$1),FALSE))</f>
        <v/>
      </c>
      <c r="E396" s="106" t="str">
        <f>IF($A396="","",VLOOKUP($A396,DATA_IMPORT!$A$2:$AG$2500,COLUMN(F$1),FALSE))</f>
        <v/>
      </c>
      <c r="F396" t="str">
        <f>IF($A396="","",VLOOKUP($A396,DATA_IMPORT!$A$2:$AG$2500,COLUMN(F$1),FALSE))</f>
        <v/>
      </c>
      <c r="G396" t="str">
        <f>IF(A396="","",F396&amp;COUNTIF($B$2:$B396,B396))</f>
        <v/>
      </c>
      <c r="H396" t="str">
        <f t="shared" si="12"/>
        <v/>
      </c>
      <c r="I396" t="str">
        <f t="shared" si="13"/>
        <v/>
      </c>
      <c r="J396" s="106" t="s">
        <v>42</v>
      </c>
      <c r="K396" s="22" t="str">
        <f>IF($A396="","",VLOOKUP($A396,DATA_IMPORT!$A$2:$AG$2500,COLUMN(K$1),FALSE))</f>
        <v/>
      </c>
      <c r="L396" s="22" t="str">
        <f>IF($A396="","",VLOOKUP($A396,DATA_IMPORT!$A$2:$AG$2500,COLUMN(L$1),FALSE))</f>
        <v/>
      </c>
      <c r="M396" s="22" t="str">
        <f>IF($A396="","",VLOOKUP($A396,DATA_IMPORT!$A$2:$AG$2500,COLUMN(M$1),FALSE))</f>
        <v/>
      </c>
      <c r="N396" s="22" t="str">
        <f>IF($A396="","",VLOOKUP($A396,DATA_IMPORT!$A$2:$AG$2500,COLUMN(N$1),FALSE))</f>
        <v/>
      </c>
      <c r="O396" s="22" t="str">
        <f>IF($A396="","",VLOOKUP($A396,DATA_IMPORT!$A$2:$AG$2500,COLUMN(O$1),FALSE))</f>
        <v/>
      </c>
      <c r="P396" s="22" t="str">
        <f>IF($A396="","",VLOOKUP($A396,DATA_IMPORT!$A$2:$AG$2500,COLUMN(P$1),FALSE))</f>
        <v/>
      </c>
      <c r="Q396" s="23" t="str">
        <f>IF($A396="","",VLOOKUP($A396,DATA_IMPORT!$A$2:$AG$2500,COLUMN(Q$1),FALSE))</f>
        <v/>
      </c>
      <c r="R396" s="22" t="str">
        <f>IF($A396="","",VLOOKUP($A396,DATA_IMPORT!$A$2:$AG$2500,COLUMN(R$1),FALSE))</f>
        <v/>
      </c>
      <c r="S396" s="23" t="str">
        <f>IF($A396="","",VLOOKUP($A396,DATA_IMPORT!$A$2:$AG$2500,COLUMN(S$1),FALSE))</f>
        <v/>
      </c>
      <c r="T396" s="22" t="str">
        <f>IF($A396="","",VLOOKUP($A396,DATA_IMPORT!$A$2:$AG$2500,COLUMN(T$1),FALSE))</f>
        <v/>
      </c>
      <c r="U396" s="23" t="str">
        <f>IF($A396="","",VLOOKUP($A396,DATA_IMPORT!$A$2:$AG$2500,COLUMN(U$1),FALSE))</f>
        <v/>
      </c>
      <c r="V396" s="22" t="str">
        <f>IF($A396="","",VLOOKUP($A396,DATA_IMPORT!$A$2:$AG$2500,COLUMN(V$1),FALSE))</f>
        <v/>
      </c>
      <c r="W396" s="22" t="str">
        <f>IF($A396="","",VLOOKUP($A396,DATA_IMPORT!$A$2:$AG$2500,COLUMN(W$1),FALSE))</f>
        <v/>
      </c>
      <c r="X396" s="96" t="str">
        <f>IF($A396="","",VLOOKUP($A396,DATA_IMPORT!$A$2:$AG$2500,COLUMN(X$1),FALSE))</f>
        <v/>
      </c>
      <c r="Y396" s="96" t="str">
        <f>IF($A396="","",VLOOKUP($A396,DATA_IMPORT!$A$2:$AG$2500,COLUMN(Y$1),FALSE))</f>
        <v/>
      </c>
      <c r="Z396" s="22" t="str">
        <f>IF($A396="","",VLOOKUP($A396,DATA_IMPORT!$A$2:$AG$2500,COLUMN(Z$1),FALSE))</f>
        <v/>
      </c>
      <c r="AA396" s="96" t="str">
        <f>IF($A396="","",VLOOKUP($A396,DATA_IMPORT!$A$2:$AG$2500,COLUMN(AA$1),FALSE))</f>
        <v/>
      </c>
      <c r="AB396" s="96" t="str">
        <f>IF($A396="","",VLOOKUP($A396,DATA_IMPORT!$A$2:$AG$2500,COLUMN(AB$1),FALSE))</f>
        <v/>
      </c>
      <c r="AC396" s="22" t="str">
        <f>IF($A396="","",VLOOKUP($A396,DATA_IMPORT!$A$2:$AG$2500,COLUMN(AC$1),FALSE))</f>
        <v/>
      </c>
      <c r="AD396" s="96" t="str">
        <f>IF($A396="","",VLOOKUP($A396,DATA_IMPORT!$A$2:$AG$2500,COLUMN(AD$1),FALSE))</f>
        <v/>
      </c>
      <c r="AE396" s="96" t="str">
        <f>IF($A396="","",VLOOKUP($A396,DATA_IMPORT!$A$2:$AG$2500,COLUMN(AE$1),FALSE))</f>
        <v/>
      </c>
      <c r="AF396" s="96" t="str">
        <f>IF($A396="","",VLOOKUP($A396,DATA_IMPORT!$A$2:$AG$2500,COLUMN(AF$1),FALSE))</f>
        <v/>
      </c>
      <c r="AG396" s="96" t="str">
        <f>IF($A396="","",VLOOKUP($A396,DATA_IMPORT!$A$2:$AG$2500,COLUMN(AG$1),FALSE))</f>
        <v/>
      </c>
    </row>
    <row r="397" spans="2:33">
      <c r="B397" t="str">
        <f>IF($A397="","",VLOOKUP($A397,DATA_IMPORT!$A$2:$AG$2500,COLUMN(B$1),FALSE))</f>
        <v/>
      </c>
      <c r="C397" t="str">
        <f>IF($A397="","",VLOOKUP($A397,DATA_IMPORT!$A$2:$AG$2500,COLUMN(C$1),FALSE))</f>
        <v/>
      </c>
      <c r="D397" t="str">
        <f>IF($A397="","",VLOOKUP($A397,DATA_IMPORT!$A$2:$AG$2500,COLUMN(D$1),FALSE))</f>
        <v/>
      </c>
      <c r="E397" s="106" t="str">
        <f>IF($A397="","",VLOOKUP($A397,DATA_IMPORT!$A$2:$AG$2500,COLUMN(F$1),FALSE))</f>
        <v/>
      </c>
      <c r="F397" t="str">
        <f>IF($A397="","",VLOOKUP($A397,DATA_IMPORT!$A$2:$AG$2500,COLUMN(F$1),FALSE))</f>
        <v/>
      </c>
      <c r="G397" t="str">
        <f>IF(A397="","",F397&amp;COUNTIF($B$2:$B397,B397))</f>
        <v/>
      </c>
      <c r="H397" t="str">
        <f t="shared" si="12"/>
        <v/>
      </c>
      <c r="I397" t="str">
        <f t="shared" si="13"/>
        <v/>
      </c>
      <c r="J397" s="106" t="s">
        <v>42</v>
      </c>
      <c r="K397" s="22" t="str">
        <f>IF($A397="","",VLOOKUP($A397,DATA_IMPORT!$A$2:$AG$2500,COLUMN(K$1),FALSE))</f>
        <v/>
      </c>
      <c r="L397" s="22" t="str">
        <f>IF($A397="","",VLOOKUP($A397,DATA_IMPORT!$A$2:$AG$2500,COLUMN(L$1),FALSE))</f>
        <v/>
      </c>
      <c r="M397" s="22" t="str">
        <f>IF($A397="","",VLOOKUP($A397,DATA_IMPORT!$A$2:$AG$2500,COLUMN(M$1),FALSE))</f>
        <v/>
      </c>
      <c r="N397" s="22" t="str">
        <f>IF($A397="","",VLOOKUP($A397,DATA_IMPORT!$A$2:$AG$2500,COLUMN(N$1),FALSE))</f>
        <v/>
      </c>
      <c r="O397" s="22" t="str">
        <f>IF($A397="","",VLOOKUP($A397,DATA_IMPORT!$A$2:$AG$2500,COLUMN(O$1),FALSE))</f>
        <v/>
      </c>
      <c r="P397" s="22" t="str">
        <f>IF($A397="","",VLOOKUP($A397,DATA_IMPORT!$A$2:$AG$2500,COLUMN(P$1),FALSE))</f>
        <v/>
      </c>
      <c r="Q397" s="23" t="str">
        <f>IF($A397="","",VLOOKUP($A397,DATA_IMPORT!$A$2:$AG$2500,COLUMN(Q$1),FALSE))</f>
        <v/>
      </c>
      <c r="R397" s="22" t="str">
        <f>IF($A397="","",VLOOKUP($A397,DATA_IMPORT!$A$2:$AG$2500,COLUMN(R$1),FALSE))</f>
        <v/>
      </c>
      <c r="S397" s="23" t="str">
        <f>IF($A397="","",VLOOKUP($A397,DATA_IMPORT!$A$2:$AG$2500,COLUMN(S$1),FALSE))</f>
        <v/>
      </c>
      <c r="T397" s="22" t="str">
        <f>IF($A397="","",VLOOKUP($A397,DATA_IMPORT!$A$2:$AG$2500,COLUMN(T$1),FALSE))</f>
        <v/>
      </c>
      <c r="U397" s="23" t="str">
        <f>IF($A397="","",VLOOKUP($A397,DATA_IMPORT!$A$2:$AG$2500,COLUMN(U$1),FALSE))</f>
        <v/>
      </c>
      <c r="V397" s="22" t="str">
        <f>IF($A397="","",VLOOKUP($A397,DATA_IMPORT!$A$2:$AG$2500,COLUMN(V$1),FALSE))</f>
        <v/>
      </c>
      <c r="W397" s="22" t="str">
        <f>IF($A397="","",VLOOKUP($A397,DATA_IMPORT!$A$2:$AG$2500,COLUMN(W$1),FALSE))</f>
        <v/>
      </c>
      <c r="X397" s="96" t="str">
        <f>IF($A397="","",VLOOKUP($A397,DATA_IMPORT!$A$2:$AG$2500,COLUMN(X$1),FALSE))</f>
        <v/>
      </c>
      <c r="Y397" s="96" t="str">
        <f>IF($A397="","",VLOOKUP($A397,DATA_IMPORT!$A$2:$AG$2500,COLUMN(Y$1),FALSE))</f>
        <v/>
      </c>
      <c r="Z397" s="22" t="str">
        <f>IF($A397="","",VLOOKUP($A397,DATA_IMPORT!$A$2:$AG$2500,COLUMN(Z$1),FALSE))</f>
        <v/>
      </c>
      <c r="AA397" s="96" t="str">
        <f>IF($A397="","",VLOOKUP($A397,DATA_IMPORT!$A$2:$AG$2500,COLUMN(AA$1),FALSE))</f>
        <v/>
      </c>
      <c r="AB397" s="96" t="str">
        <f>IF($A397="","",VLOOKUP($A397,DATA_IMPORT!$A$2:$AG$2500,COLUMN(AB$1),FALSE))</f>
        <v/>
      </c>
      <c r="AC397" s="22" t="str">
        <f>IF($A397="","",VLOOKUP($A397,DATA_IMPORT!$A$2:$AG$2500,COLUMN(AC$1),FALSE))</f>
        <v/>
      </c>
      <c r="AD397" s="96" t="str">
        <f>IF($A397="","",VLOOKUP($A397,DATA_IMPORT!$A$2:$AG$2500,COLUMN(AD$1),FALSE))</f>
        <v/>
      </c>
      <c r="AE397" s="96" t="str">
        <f>IF($A397="","",VLOOKUP($A397,DATA_IMPORT!$A$2:$AG$2500,COLUMN(AE$1),FALSE))</f>
        <v/>
      </c>
      <c r="AF397" s="96" t="str">
        <f>IF($A397="","",VLOOKUP($A397,DATA_IMPORT!$A$2:$AG$2500,COLUMN(AF$1),FALSE))</f>
        <v/>
      </c>
      <c r="AG397" s="96" t="str">
        <f>IF($A397="","",VLOOKUP($A397,DATA_IMPORT!$A$2:$AG$2500,COLUMN(AG$1),FALSE))</f>
        <v/>
      </c>
    </row>
    <row r="398" spans="2:33">
      <c r="B398" t="str">
        <f>IF($A398="","",VLOOKUP($A398,DATA_IMPORT!$A$2:$AG$2500,COLUMN(B$1),FALSE))</f>
        <v/>
      </c>
      <c r="C398" t="str">
        <f>IF($A398="","",VLOOKUP($A398,DATA_IMPORT!$A$2:$AG$2500,COLUMN(C$1),FALSE))</f>
        <v/>
      </c>
      <c r="D398" t="str">
        <f>IF($A398="","",VLOOKUP($A398,DATA_IMPORT!$A$2:$AG$2500,COLUMN(D$1),FALSE))</f>
        <v/>
      </c>
      <c r="E398" s="106" t="str">
        <f>IF($A398="","",VLOOKUP($A398,DATA_IMPORT!$A$2:$AG$2500,COLUMN(F$1),FALSE))</f>
        <v/>
      </c>
      <c r="F398" t="str">
        <f>IF($A398="","",VLOOKUP($A398,DATA_IMPORT!$A$2:$AG$2500,COLUMN(F$1),FALSE))</f>
        <v/>
      </c>
      <c r="G398" t="str">
        <f>IF(A398="","",F398&amp;COUNTIF($B$2:$B398,B398))</f>
        <v/>
      </c>
      <c r="H398" t="str">
        <f t="shared" si="12"/>
        <v/>
      </c>
      <c r="I398" t="str">
        <f t="shared" si="13"/>
        <v/>
      </c>
      <c r="J398" s="106" t="s">
        <v>42</v>
      </c>
      <c r="K398" s="22" t="str">
        <f>IF($A398="","",VLOOKUP($A398,DATA_IMPORT!$A$2:$AG$2500,COLUMN(K$1),FALSE))</f>
        <v/>
      </c>
      <c r="L398" s="22" t="str">
        <f>IF($A398="","",VLOOKUP($A398,DATA_IMPORT!$A$2:$AG$2500,COLUMN(L$1),FALSE))</f>
        <v/>
      </c>
      <c r="M398" s="22" t="str">
        <f>IF($A398="","",VLOOKUP($A398,DATA_IMPORT!$A$2:$AG$2500,COLUMN(M$1),FALSE))</f>
        <v/>
      </c>
      <c r="N398" s="22" t="str">
        <f>IF($A398="","",VLOOKUP($A398,DATA_IMPORT!$A$2:$AG$2500,COLUMN(N$1),FALSE))</f>
        <v/>
      </c>
      <c r="O398" s="22" t="str">
        <f>IF($A398="","",VLOOKUP($A398,DATA_IMPORT!$A$2:$AG$2500,COLUMN(O$1),FALSE))</f>
        <v/>
      </c>
      <c r="P398" s="22" t="str">
        <f>IF($A398="","",VLOOKUP($A398,DATA_IMPORT!$A$2:$AG$2500,COLUMN(P$1),FALSE))</f>
        <v/>
      </c>
      <c r="Q398" s="23" t="str">
        <f>IF($A398="","",VLOOKUP($A398,DATA_IMPORT!$A$2:$AG$2500,COLUMN(Q$1),FALSE))</f>
        <v/>
      </c>
      <c r="R398" s="22" t="str">
        <f>IF($A398="","",VLOOKUP($A398,DATA_IMPORT!$A$2:$AG$2500,COLUMN(R$1),FALSE))</f>
        <v/>
      </c>
      <c r="S398" s="23" t="str">
        <f>IF($A398="","",VLOOKUP($A398,DATA_IMPORT!$A$2:$AG$2500,COLUMN(S$1),FALSE))</f>
        <v/>
      </c>
      <c r="T398" s="22" t="str">
        <f>IF($A398="","",VLOOKUP($A398,DATA_IMPORT!$A$2:$AG$2500,COLUMN(T$1),FALSE))</f>
        <v/>
      </c>
      <c r="U398" s="23" t="str">
        <f>IF($A398="","",VLOOKUP($A398,DATA_IMPORT!$A$2:$AG$2500,COLUMN(U$1),FALSE))</f>
        <v/>
      </c>
      <c r="V398" s="22" t="str">
        <f>IF($A398="","",VLOOKUP($A398,DATA_IMPORT!$A$2:$AG$2500,COLUMN(V$1),FALSE))</f>
        <v/>
      </c>
      <c r="W398" s="22" t="str">
        <f>IF($A398="","",VLOOKUP($A398,DATA_IMPORT!$A$2:$AG$2500,COLUMN(W$1),FALSE))</f>
        <v/>
      </c>
      <c r="X398" s="96" t="str">
        <f>IF($A398="","",VLOOKUP($A398,DATA_IMPORT!$A$2:$AG$2500,COLUMN(X$1),FALSE))</f>
        <v/>
      </c>
      <c r="Y398" s="96" t="str">
        <f>IF($A398="","",VLOOKUP($A398,DATA_IMPORT!$A$2:$AG$2500,COLUMN(Y$1),FALSE))</f>
        <v/>
      </c>
      <c r="Z398" s="22" t="str">
        <f>IF($A398="","",VLOOKUP($A398,DATA_IMPORT!$A$2:$AG$2500,COLUMN(Z$1),FALSE))</f>
        <v/>
      </c>
      <c r="AA398" s="96" t="str">
        <f>IF($A398="","",VLOOKUP($A398,DATA_IMPORT!$A$2:$AG$2500,COLUMN(AA$1),FALSE))</f>
        <v/>
      </c>
      <c r="AB398" s="96" t="str">
        <f>IF($A398="","",VLOOKUP($A398,DATA_IMPORT!$A$2:$AG$2500,COLUMN(AB$1),FALSE))</f>
        <v/>
      </c>
      <c r="AC398" s="22" t="str">
        <f>IF($A398="","",VLOOKUP($A398,DATA_IMPORT!$A$2:$AG$2500,COLUMN(AC$1),FALSE))</f>
        <v/>
      </c>
      <c r="AD398" s="96" t="str">
        <f>IF($A398="","",VLOOKUP($A398,DATA_IMPORT!$A$2:$AG$2500,COLUMN(AD$1),FALSE))</f>
        <v/>
      </c>
      <c r="AE398" s="96" t="str">
        <f>IF($A398="","",VLOOKUP($A398,DATA_IMPORT!$A$2:$AG$2500,COLUMN(AE$1),FALSE))</f>
        <v/>
      </c>
      <c r="AF398" s="96" t="str">
        <f>IF($A398="","",VLOOKUP($A398,DATA_IMPORT!$A$2:$AG$2500,COLUMN(AF$1),FALSE))</f>
        <v/>
      </c>
      <c r="AG398" s="96" t="str">
        <f>IF($A398="","",VLOOKUP($A398,DATA_IMPORT!$A$2:$AG$2500,COLUMN(AG$1),FALSE))</f>
        <v/>
      </c>
    </row>
    <row r="399" spans="2:33">
      <c r="B399" t="str">
        <f>IF($A399="","",VLOOKUP($A399,DATA_IMPORT!$A$2:$AG$2500,COLUMN(B$1),FALSE))</f>
        <v/>
      </c>
      <c r="C399" t="str">
        <f>IF($A399="","",VLOOKUP($A399,DATA_IMPORT!$A$2:$AG$2500,COLUMN(C$1),FALSE))</f>
        <v/>
      </c>
      <c r="D399" t="str">
        <f>IF($A399="","",VLOOKUP($A399,DATA_IMPORT!$A$2:$AG$2500,COLUMN(D$1),FALSE))</f>
        <v/>
      </c>
      <c r="E399" s="106" t="str">
        <f>IF($A399="","",VLOOKUP($A399,DATA_IMPORT!$A$2:$AG$2500,COLUMN(F$1),FALSE))</f>
        <v/>
      </c>
      <c r="F399" t="str">
        <f>IF($A399="","",VLOOKUP($A399,DATA_IMPORT!$A$2:$AG$2500,COLUMN(F$1),FALSE))</f>
        <v/>
      </c>
      <c r="G399" t="str">
        <f>IF(A399="","",F399&amp;COUNTIF($B$2:$B399,B399))</f>
        <v/>
      </c>
      <c r="H399" t="str">
        <f t="shared" si="12"/>
        <v/>
      </c>
      <c r="I399" t="str">
        <f t="shared" si="13"/>
        <v/>
      </c>
      <c r="J399" s="106" t="s">
        <v>42</v>
      </c>
      <c r="K399" s="22" t="str">
        <f>IF($A399="","",VLOOKUP($A399,DATA_IMPORT!$A$2:$AG$2500,COLUMN(K$1),FALSE))</f>
        <v/>
      </c>
      <c r="L399" s="22" t="str">
        <f>IF($A399="","",VLOOKUP($A399,DATA_IMPORT!$A$2:$AG$2500,COLUMN(L$1),FALSE))</f>
        <v/>
      </c>
      <c r="M399" s="22" t="str">
        <f>IF($A399="","",VLOOKUP($A399,DATA_IMPORT!$A$2:$AG$2500,COLUMN(M$1),FALSE))</f>
        <v/>
      </c>
      <c r="N399" s="22" t="str">
        <f>IF($A399="","",VLOOKUP($A399,DATA_IMPORT!$A$2:$AG$2500,COLUMN(N$1),FALSE))</f>
        <v/>
      </c>
      <c r="O399" s="22" t="str">
        <f>IF($A399="","",VLOOKUP($A399,DATA_IMPORT!$A$2:$AG$2500,COLUMN(O$1),FALSE))</f>
        <v/>
      </c>
      <c r="P399" s="22" t="str">
        <f>IF($A399="","",VLOOKUP($A399,DATA_IMPORT!$A$2:$AG$2500,COLUMN(P$1),FALSE))</f>
        <v/>
      </c>
      <c r="Q399" s="23" t="str">
        <f>IF($A399="","",VLOOKUP($A399,DATA_IMPORT!$A$2:$AG$2500,COLUMN(Q$1),FALSE))</f>
        <v/>
      </c>
      <c r="R399" s="22" t="str">
        <f>IF($A399="","",VLOOKUP($A399,DATA_IMPORT!$A$2:$AG$2500,COLUMN(R$1),FALSE))</f>
        <v/>
      </c>
      <c r="S399" s="23" t="str">
        <f>IF($A399="","",VLOOKUP($A399,DATA_IMPORT!$A$2:$AG$2500,COLUMN(S$1),FALSE))</f>
        <v/>
      </c>
      <c r="T399" s="22" t="str">
        <f>IF($A399="","",VLOOKUP($A399,DATA_IMPORT!$A$2:$AG$2500,COLUMN(T$1),FALSE))</f>
        <v/>
      </c>
      <c r="U399" s="23" t="str">
        <f>IF($A399="","",VLOOKUP($A399,DATA_IMPORT!$A$2:$AG$2500,COLUMN(U$1),FALSE))</f>
        <v/>
      </c>
      <c r="V399" s="22" t="str">
        <f>IF($A399="","",VLOOKUP($A399,DATA_IMPORT!$A$2:$AG$2500,COLUMN(V$1),FALSE))</f>
        <v/>
      </c>
      <c r="W399" s="22" t="str">
        <f>IF($A399="","",VLOOKUP($A399,DATA_IMPORT!$A$2:$AG$2500,COLUMN(W$1),FALSE))</f>
        <v/>
      </c>
      <c r="X399" s="96" t="str">
        <f>IF($A399="","",VLOOKUP($A399,DATA_IMPORT!$A$2:$AG$2500,COLUMN(X$1),FALSE))</f>
        <v/>
      </c>
      <c r="Y399" s="96" t="str">
        <f>IF($A399="","",VLOOKUP($A399,DATA_IMPORT!$A$2:$AG$2500,COLUMN(Y$1),FALSE))</f>
        <v/>
      </c>
      <c r="Z399" s="22" t="str">
        <f>IF($A399="","",VLOOKUP($A399,DATA_IMPORT!$A$2:$AG$2500,COLUMN(Z$1),FALSE))</f>
        <v/>
      </c>
      <c r="AA399" s="96" t="str">
        <f>IF($A399="","",VLOOKUP($A399,DATA_IMPORT!$A$2:$AG$2500,COLUMN(AA$1),FALSE))</f>
        <v/>
      </c>
      <c r="AB399" s="96" t="str">
        <f>IF($A399="","",VLOOKUP($A399,DATA_IMPORT!$A$2:$AG$2500,COLUMN(AB$1),FALSE))</f>
        <v/>
      </c>
      <c r="AC399" s="22" t="str">
        <f>IF($A399="","",VLOOKUP($A399,DATA_IMPORT!$A$2:$AG$2500,COLUMN(AC$1),FALSE))</f>
        <v/>
      </c>
      <c r="AD399" s="96" t="str">
        <f>IF($A399="","",VLOOKUP($A399,DATA_IMPORT!$A$2:$AG$2500,COLUMN(AD$1),FALSE))</f>
        <v/>
      </c>
      <c r="AE399" s="96" t="str">
        <f>IF($A399="","",VLOOKUP($A399,DATA_IMPORT!$A$2:$AG$2500,COLUMN(AE$1),FALSE))</f>
        <v/>
      </c>
      <c r="AF399" s="96" t="str">
        <f>IF($A399="","",VLOOKUP($A399,DATA_IMPORT!$A$2:$AG$2500,COLUMN(AF$1),FALSE))</f>
        <v/>
      </c>
      <c r="AG399" s="96" t="str">
        <f>IF($A399="","",VLOOKUP($A399,DATA_IMPORT!$A$2:$AG$2500,COLUMN(AG$1),FALSE))</f>
        <v/>
      </c>
    </row>
    <row r="400" spans="2:33">
      <c r="B400" t="str">
        <f>IF($A400="","",VLOOKUP($A400,DATA_IMPORT!$A$2:$AG$2500,COLUMN(B$1),FALSE))</f>
        <v/>
      </c>
      <c r="C400" t="str">
        <f>IF($A400="","",VLOOKUP($A400,DATA_IMPORT!$A$2:$AG$2500,COLUMN(C$1),FALSE))</f>
        <v/>
      </c>
      <c r="D400" t="str">
        <f>IF($A400="","",VLOOKUP($A400,DATA_IMPORT!$A$2:$AG$2500,COLUMN(D$1),FALSE))</f>
        <v/>
      </c>
      <c r="E400" s="106" t="str">
        <f>IF($A400="","",VLOOKUP($A400,DATA_IMPORT!$A$2:$AG$2500,COLUMN(F$1),FALSE))</f>
        <v/>
      </c>
      <c r="F400" t="str">
        <f>IF($A400="","",VLOOKUP($A400,DATA_IMPORT!$A$2:$AG$2500,COLUMN(F$1),FALSE))</f>
        <v/>
      </c>
      <c r="G400" t="str">
        <f>IF(A400="","",F400&amp;COUNTIF($B$2:$B400,B400))</f>
        <v/>
      </c>
      <c r="H400" t="str">
        <f t="shared" si="12"/>
        <v/>
      </c>
      <c r="I400" t="str">
        <f t="shared" si="13"/>
        <v/>
      </c>
      <c r="J400" s="106" t="s">
        <v>42</v>
      </c>
      <c r="K400" s="22" t="str">
        <f>IF($A400="","",VLOOKUP($A400,DATA_IMPORT!$A$2:$AG$2500,COLUMN(K$1),FALSE))</f>
        <v/>
      </c>
      <c r="L400" s="22" t="str">
        <f>IF($A400="","",VLOOKUP($A400,DATA_IMPORT!$A$2:$AG$2500,COLUMN(L$1),FALSE))</f>
        <v/>
      </c>
      <c r="M400" s="22" t="str">
        <f>IF($A400="","",VLOOKUP($A400,DATA_IMPORT!$A$2:$AG$2500,COLUMN(M$1),FALSE))</f>
        <v/>
      </c>
      <c r="N400" s="22" t="str">
        <f>IF($A400="","",VLOOKUP($A400,DATA_IMPORT!$A$2:$AG$2500,COLUMN(N$1),FALSE))</f>
        <v/>
      </c>
      <c r="O400" s="22" t="str">
        <f>IF($A400="","",VLOOKUP($A400,DATA_IMPORT!$A$2:$AG$2500,COLUMN(O$1),FALSE))</f>
        <v/>
      </c>
      <c r="P400" s="22" t="str">
        <f>IF($A400="","",VLOOKUP($A400,DATA_IMPORT!$A$2:$AG$2500,COLUMN(P$1),FALSE))</f>
        <v/>
      </c>
      <c r="Q400" s="23" t="str">
        <f>IF($A400="","",VLOOKUP($A400,DATA_IMPORT!$A$2:$AG$2500,COLUMN(Q$1),FALSE))</f>
        <v/>
      </c>
      <c r="R400" s="22" t="str">
        <f>IF($A400="","",VLOOKUP($A400,DATA_IMPORT!$A$2:$AG$2500,COLUMN(R$1),FALSE))</f>
        <v/>
      </c>
      <c r="S400" s="23" t="str">
        <f>IF($A400="","",VLOOKUP($A400,DATA_IMPORT!$A$2:$AG$2500,COLUMN(S$1),FALSE))</f>
        <v/>
      </c>
      <c r="T400" s="22" t="str">
        <f>IF($A400="","",VLOOKUP($A400,DATA_IMPORT!$A$2:$AG$2500,COLUMN(T$1),FALSE))</f>
        <v/>
      </c>
      <c r="U400" s="23" t="str">
        <f>IF($A400="","",VLOOKUP($A400,DATA_IMPORT!$A$2:$AG$2500,COLUMN(U$1),FALSE))</f>
        <v/>
      </c>
      <c r="V400" s="22" t="str">
        <f>IF($A400="","",VLOOKUP($A400,DATA_IMPORT!$A$2:$AG$2500,COLUMN(V$1),FALSE))</f>
        <v/>
      </c>
      <c r="W400" s="22" t="str">
        <f>IF($A400="","",VLOOKUP($A400,DATA_IMPORT!$A$2:$AG$2500,COLUMN(W$1),FALSE))</f>
        <v/>
      </c>
      <c r="X400" s="96" t="str">
        <f>IF($A400="","",VLOOKUP($A400,DATA_IMPORT!$A$2:$AG$2500,COLUMN(X$1),FALSE))</f>
        <v/>
      </c>
      <c r="Y400" s="96" t="str">
        <f>IF($A400="","",VLOOKUP($A400,DATA_IMPORT!$A$2:$AG$2500,COLUMN(Y$1),FALSE))</f>
        <v/>
      </c>
      <c r="Z400" s="22" t="str">
        <f>IF($A400="","",VLOOKUP($A400,DATA_IMPORT!$A$2:$AG$2500,COLUMN(Z$1),FALSE))</f>
        <v/>
      </c>
      <c r="AA400" s="96" t="str">
        <f>IF($A400="","",VLOOKUP($A400,DATA_IMPORT!$A$2:$AG$2500,COLUMN(AA$1),FALSE))</f>
        <v/>
      </c>
      <c r="AB400" s="96" t="str">
        <f>IF($A400="","",VLOOKUP($A400,DATA_IMPORT!$A$2:$AG$2500,COLUMN(AB$1),FALSE))</f>
        <v/>
      </c>
      <c r="AC400" s="22" t="str">
        <f>IF($A400="","",VLOOKUP($A400,DATA_IMPORT!$A$2:$AG$2500,COLUMN(AC$1),FALSE))</f>
        <v/>
      </c>
      <c r="AD400" s="96" t="str">
        <f>IF($A400="","",VLOOKUP($A400,DATA_IMPORT!$A$2:$AG$2500,COLUMN(AD$1),FALSE))</f>
        <v/>
      </c>
      <c r="AE400" s="96" t="str">
        <f>IF($A400="","",VLOOKUP($A400,DATA_IMPORT!$A$2:$AG$2500,COLUMN(AE$1),FALSE))</f>
        <v/>
      </c>
      <c r="AF400" s="96" t="str">
        <f>IF($A400="","",VLOOKUP($A400,DATA_IMPORT!$A$2:$AG$2500,COLUMN(AF$1),FALSE))</f>
        <v/>
      </c>
      <c r="AG400" s="96" t="str">
        <f>IF($A400="","",VLOOKUP($A400,DATA_IMPORT!$A$2:$AG$2500,COLUMN(AG$1),FALSE))</f>
        <v/>
      </c>
    </row>
    <row r="401" spans="2:33">
      <c r="B401" t="str">
        <f>IF($A401="","",VLOOKUP($A401,DATA_IMPORT!$A$2:$AG$2500,COLUMN(B$1),FALSE))</f>
        <v/>
      </c>
      <c r="C401" t="str">
        <f>IF($A401="","",VLOOKUP($A401,DATA_IMPORT!$A$2:$AG$2500,COLUMN(C$1),FALSE))</f>
        <v/>
      </c>
      <c r="D401" t="str">
        <f>IF($A401="","",VLOOKUP($A401,DATA_IMPORT!$A$2:$AG$2500,COLUMN(D$1),FALSE))</f>
        <v/>
      </c>
      <c r="E401" s="106" t="str">
        <f>IF($A401="","",VLOOKUP($A401,DATA_IMPORT!$A$2:$AG$2500,COLUMN(F$1),FALSE))</f>
        <v/>
      </c>
      <c r="F401" t="str">
        <f>IF($A401="","",VLOOKUP($A401,DATA_IMPORT!$A$2:$AG$2500,COLUMN(F$1),FALSE))</f>
        <v/>
      </c>
      <c r="G401" t="str">
        <f>IF(A401="","",F401&amp;COUNTIF($B$2:$B401,B401))</f>
        <v/>
      </c>
      <c r="H401" t="str">
        <f t="shared" si="12"/>
        <v/>
      </c>
      <c r="I401" t="str">
        <f t="shared" si="13"/>
        <v/>
      </c>
      <c r="J401" s="106" t="s">
        <v>42</v>
      </c>
      <c r="K401" s="22" t="str">
        <f>IF($A401="","",VLOOKUP($A401,DATA_IMPORT!$A$2:$AG$2500,COLUMN(K$1),FALSE))</f>
        <v/>
      </c>
      <c r="L401" s="22" t="str">
        <f>IF($A401="","",VLOOKUP($A401,DATA_IMPORT!$A$2:$AG$2500,COLUMN(L$1),FALSE))</f>
        <v/>
      </c>
      <c r="M401" s="22" t="str">
        <f>IF($A401="","",VLOOKUP($A401,DATA_IMPORT!$A$2:$AG$2500,COLUMN(M$1),FALSE))</f>
        <v/>
      </c>
      <c r="N401" s="22" t="str">
        <f>IF($A401="","",VLOOKUP($A401,DATA_IMPORT!$A$2:$AG$2500,COLUMN(N$1),FALSE))</f>
        <v/>
      </c>
      <c r="O401" s="22" t="str">
        <f>IF($A401="","",VLOOKUP($A401,DATA_IMPORT!$A$2:$AG$2500,COLUMN(O$1),FALSE))</f>
        <v/>
      </c>
      <c r="P401" s="22" t="str">
        <f>IF($A401="","",VLOOKUP($A401,DATA_IMPORT!$A$2:$AG$2500,COLUMN(P$1),FALSE))</f>
        <v/>
      </c>
      <c r="Q401" s="23" t="str">
        <f>IF($A401="","",VLOOKUP($A401,DATA_IMPORT!$A$2:$AG$2500,COLUMN(Q$1),FALSE))</f>
        <v/>
      </c>
      <c r="R401" s="22" t="str">
        <f>IF($A401="","",VLOOKUP($A401,DATA_IMPORT!$A$2:$AG$2500,COLUMN(R$1),FALSE))</f>
        <v/>
      </c>
      <c r="S401" s="23" t="str">
        <f>IF($A401="","",VLOOKUP($A401,DATA_IMPORT!$A$2:$AG$2500,COLUMN(S$1),FALSE))</f>
        <v/>
      </c>
      <c r="T401" s="22" t="str">
        <f>IF($A401="","",VLOOKUP($A401,DATA_IMPORT!$A$2:$AG$2500,COLUMN(T$1),FALSE))</f>
        <v/>
      </c>
      <c r="U401" s="23" t="str">
        <f>IF($A401="","",VLOOKUP($A401,DATA_IMPORT!$A$2:$AG$2500,COLUMN(U$1),FALSE))</f>
        <v/>
      </c>
      <c r="V401" s="22" t="str">
        <f>IF($A401="","",VLOOKUP($A401,DATA_IMPORT!$A$2:$AG$2500,COLUMN(V$1),FALSE))</f>
        <v/>
      </c>
      <c r="W401" s="22" t="str">
        <f>IF($A401="","",VLOOKUP($A401,DATA_IMPORT!$A$2:$AG$2500,COLUMN(W$1),FALSE))</f>
        <v/>
      </c>
      <c r="X401" s="96" t="str">
        <f>IF($A401="","",VLOOKUP($A401,DATA_IMPORT!$A$2:$AG$2500,COLUMN(X$1),FALSE))</f>
        <v/>
      </c>
      <c r="Y401" s="96" t="str">
        <f>IF($A401="","",VLOOKUP($A401,DATA_IMPORT!$A$2:$AG$2500,COLUMN(Y$1),FALSE))</f>
        <v/>
      </c>
      <c r="Z401" s="22" t="str">
        <f>IF($A401="","",VLOOKUP($A401,DATA_IMPORT!$A$2:$AG$2500,COLUMN(Z$1),FALSE))</f>
        <v/>
      </c>
      <c r="AA401" s="96" t="str">
        <f>IF($A401="","",VLOOKUP($A401,DATA_IMPORT!$A$2:$AG$2500,COLUMN(AA$1),FALSE))</f>
        <v/>
      </c>
      <c r="AB401" s="96" t="str">
        <f>IF($A401="","",VLOOKUP($A401,DATA_IMPORT!$A$2:$AG$2500,COLUMN(AB$1),FALSE))</f>
        <v/>
      </c>
      <c r="AC401" s="22" t="str">
        <f>IF($A401="","",VLOOKUP($A401,DATA_IMPORT!$A$2:$AG$2500,COLUMN(AC$1),FALSE))</f>
        <v/>
      </c>
      <c r="AD401" s="96" t="str">
        <f>IF($A401="","",VLOOKUP($A401,DATA_IMPORT!$A$2:$AG$2500,COLUMN(AD$1),FALSE))</f>
        <v/>
      </c>
      <c r="AE401" s="96" t="str">
        <f>IF($A401="","",VLOOKUP($A401,DATA_IMPORT!$A$2:$AG$2500,COLUMN(AE$1),FALSE))</f>
        <v/>
      </c>
      <c r="AF401" s="96" t="str">
        <f>IF($A401="","",VLOOKUP($A401,DATA_IMPORT!$A$2:$AG$2500,COLUMN(AF$1),FALSE))</f>
        <v/>
      </c>
      <c r="AG401" s="96" t="str">
        <f>IF($A401="","",VLOOKUP($A401,DATA_IMPORT!$A$2:$AG$2500,COLUMN(AG$1),FALSE))</f>
        <v/>
      </c>
    </row>
    <row r="402" spans="2:33">
      <c r="B402" t="str">
        <f>IF($A402="","",VLOOKUP($A402,DATA_IMPORT!$A$2:$AG$2500,COLUMN(B$1),FALSE))</f>
        <v/>
      </c>
      <c r="C402" t="str">
        <f>IF($A402="","",VLOOKUP($A402,DATA_IMPORT!$A$2:$AG$2500,COLUMN(C$1),FALSE))</f>
        <v/>
      </c>
      <c r="D402" t="str">
        <f>IF($A402="","",VLOOKUP($A402,DATA_IMPORT!$A$2:$AG$2500,COLUMN(D$1),FALSE))</f>
        <v/>
      </c>
      <c r="E402" s="106" t="str">
        <f>IF($A402="","",VLOOKUP($A402,DATA_IMPORT!$A$2:$AG$2500,COLUMN(F$1),FALSE))</f>
        <v/>
      </c>
      <c r="F402" t="str">
        <f>IF($A402="","",VLOOKUP($A402,DATA_IMPORT!$A$2:$AG$2500,COLUMN(F$1),FALSE))</f>
        <v/>
      </c>
      <c r="G402" t="str">
        <f>IF(A402="","",F402&amp;COUNTIF($B$2:$B402,B402))</f>
        <v/>
      </c>
      <c r="H402" t="str">
        <f t="shared" si="12"/>
        <v/>
      </c>
      <c r="I402" t="str">
        <f t="shared" si="13"/>
        <v/>
      </c>
      <c r="J402" s="106" t="s">
        <v>42</v>
      </c>
      <c r="K402" s="22" t="str">
        <f>IF($A402="","",VLOOKUP($A402,DATA_IMPORT!$A$2:$AG$2500,COLUMN(K$1),FALSE))</f>
        <v/>
      </c>
      <c r="L402" s="22" t="str">
        <f>IF($A402="","",VLOOKUP($A402,DATA_IMPORT!$A$2:$AG$2500,COLUMN(L$1),FALSE))</f>
        <v/>
      </c>
      <c r="M402" s="22" t="str">
        <f>IF($A402="","",VLOOKUP($A402,DATA_IMPORT!$A$2:$AG$2500,COLUMN(M$1),FALSE))</f>
        <v/>
      </c>
      <c r="N402" s="22" t="str">
        <f>IF($A402="","",VLOOKUP($A402,DATA_IMPORT!$A$2:$AG$2500,COLUMN(N$1),FALSE))</f>
        <v/>
      </c>
      <c r="O402" s="22" t="str">
        <f>IF($A402="","",VLOOKUP($A402,DATA_IMPORT!$A$2:$AG$2500,COLUMN(O$1),FALSE))</f>
        <v/>
      </c>
      <c r="P402" s="22" t="str">
        <f>IF($A402="","",VLOOKUP($A402,DATA_IMPORT!$A$2:$AG$2500,COLUMN(P$1),FALSE))</f>
        <v/>
      </c>
      <c r="Q402" s="23" t="str">
        <f>IF($A402="","",VLOOKUP($A402,DATA_IMPORT!$A$2:$AG$2500,COLUMN(Q$1),FALSE))</f>
        <v/>
      </c>
      <c r="R402" s="22" t="str">
        <f>IF($A402="","",VLOOKUP($A402,DATA_IMPORT!$A$2:$AG$2500,COLUMN(R$1),FALSE))</f>
        <v/>
      </c>
      <c r="S402" s="23" t="str">
        <f>IF($A402="","",VLOOKUP($A402,DATA_IMPORT!$A$2:$AG$2500,COLUMN(S$1),FALSE))</f>
        <v/>
      </c>
      <c r="T402" s="22" t="str">
        <f>IF($A402="","",VLOOKUP($A402,DATA_IMPORT!$A$2:$AG$2500,COLUMN(T$1),FALSE))</f>
        <v/>
      </c>
      <c r="U402" s="23" t="str">
        <f>IF($A402="","",VLOOKUP($A402,DATA_IMPORT!$A$2:$AG$2500,COLUMN(U$1),FALSE))</f>
        <v/>
      </c>
      <c r="V402" s="22" t="str">
        <f>IF($A402="","",VLOOKUP($A402,DATA_IMPORT!$A$2:$AG$2500,COLUMN(V$1),FALSE))</f>
        <v/>
      </c>
      <c r="W402" s="22" t="str">
        <f>IF($A402="","",VLOOKUP($A402,DATA_IMPORT!$A$2:$AG$2500,COLUMN(W$1),FALSE))</f>
        <v/>
      </c>
      <c r="X402" s="96" t="str">
        <f>IF($A402="","",VLOOKUP($A402,DATA_IMPORT!$A$2:$AG$2500,COLUMN(X$1),FALSE))</f>
        <v/>
      </c>
      <c r="Y402" s="96" t="str">
        <f>IF($A402="","",VLOOKUP($A402,DATA_IMPORT!$A$2:$AG$2500,COLUMN(Y$1),FALSE))</f>
        <v/>
      </c>
      <c r="Z402" s="22" t="str">
        <f>IF($A402="","",VLOOKUP($A402,DATA_IMPORT!$A$2:$AG$2500,COLUMN(Z$1),FALSE))</f>
        <v/>
      </c>
      <c r="AA402" s="96" t="str">
        <f>IF($A402="","",VLOOKUP($A402,DATA_IMPORT!$A$2:$AG$2500,COLUMN(AA$1),FALSE))</f>
        <v/>
      </c>
      <c r="AB402" s="96" t="str">
        <f>IF($A402="","",VLOOKUP($A402,DATA_IMPORT!$A$2:$AG$2500,COLUMN(AB$1),FALSE))</f>
        <v/>
      </c>
      <c r="AC402" s="22" t="str">
        <f>IF($A402="","",VLOOKUP($A402,DATA_IMPORT!$A$2:$AG$2500,COLUMN(AC$1),FALSE))</f>
        <v/>
      </c>
      <c r="AD402" s="96" t="str">
        <f>IF($A402="","",VLOOKUP($A402,DATA_IMPORT!$A$2:$AG$2500,COLUMN(AD$1),FALSE))</f>
        <v/>
      </c>
      <c r="AE402" s="96" t="str">
        <f>IF($A402="","",VLOOKUP($A402,DATA_IMPORT!$A$2:$AG$2500,COLUMN(AE$1),FALSE))</f>
        <v/>
      </c>
      <c r="AF402" s="96" t="str">
        <f>IF($A402="","",VLOOKUP($A402,DATA_IMPORT!$A$2:$AG$2500,COLUMN(AF$1),FALSE))</f>
        <v/>
      </c>
      <c r="AG402" s="96" t="str">
        <f>IF($A402="","",VLOOKUP($A402,DATA_IMPORT!$A$2:$AG$2500,COLUMN(AG$1),FALSE))</f>
        <v/>
      </c>
    </row>
    <row r="403" spans="2:33">
      <c r="B403" t="str">
        <f>IF($A403="","",VLOOKUP($A403,DATA_IMPORT!$A$2:$AG$2500,COLUMN(B$1),FALSE))</f>
        <v/>
      </c>
      <c r="C403" t="str">
        <f>IF($A403="","",VLOOKUP($A403,DATA_IMPORT!$A$2:$AG$2500,COLUMN(C$1),FALSE))</f>
        <v/>
      </c>
      <c r="D403" t="str">
        <f>IF($A403="","",VLOOKUP($A403,DATA_IMPORT!$A$2:$AG$2500,COLUMN(D$1),FALSE))</f>
        <v/>
      </c>
      <c r="E403" s="106" t="str">
        <f>IF($A403="","",VLOOKUP($A403,DATA_IMPORT!$A$2:$AG$2500,COLUMN(F$1),FALSE))</f>
        <v/>
      </c>
      <c r="F403" t="str">
        <f>IF($A403="","",VLOOKUP($A403,DATA_IMPORT!$A$2:$AG$2500,COLUMN(F$1),FALSE))</f>
        <v/>
      </c>
      <c r="G403" t="str">
        <f>IF(A403="","",F403&amp;COUNTIF($B$2:$B403,B403))</f>
        <v/>
      </c>
      <c r="H403" t="str">
        <f t="shared" si="12"/>
        <v/>
      </c>
      <c r="I403" t="str">
        <f t="shared" si="13"/>
        <v/>
      </c>
      <c r="J403" s="106" t="s">
        <v>42</v>
      </c>
      <c r="K403" s="22" t="str">
        <f>IF($A403="","",VLOOKUP($A403,DATA_IMPORT!$A$2:$AG$2500,COLUMN(K$1),FALSE))</f>
        <v/>
      </c>
      <c r="L403" s="22" t="str">
        <f>IF($A403="","",VLOOKUP($A403,DATA_IMPORT!$A$2:$AG$2500,COLUMN(L$1),FALSE))</f>
        <v/>
      </c>
      <c r="M403" s="22" t="str">
        <f>IF($A403="","",VLOOKUP($A403,DATA_IMPORT!$A$2:$AG$2500,COLUMN(M$1),FALSE))</f>
        <v/>
      </c>
      <c r="N403" s="22" t="str">
        <f>IF($A403="","",VLOOKUP($A403,DATA_IMPORT!$A$2:$AG$2500,COLUMN(N$1),FALSE))</f>
        <v/>
      </c>
      <c r="O403" s="22" t="str">
        <f>IF($A403="","",VLOOKUP($A403,DATA_IMPORT!$A$2:$AG$2500,COLUMN(O$1),FALSE))</f>
        <v/>
      </c>
      <c r="P403" s="22" t="str">
        <f>IF($A403="","",VLOOKUP($A403,DATA_IMPORT!$A$2:$AG$2500,COLUMN(P$1),FALSE))</f>
        <v/>
      </c>
      <c r="Q403" s="23" t="str">
        <f>IF($A403="","",VLOOKUP($A403,DATA_IMPORT!$A$2:$AG$2500,COLUMN(Q$1),FALSE))</f>
        <v/>
      </c>
      <c r="R403" s="22" t="str">
        <f>IF($A403="","",VLOOKUP($A403,DATA_IMPORT!$A$2:$AG$2500,COLUMN(R$1),FALSE))</f>
        <v/>
      </c>
      <c r="S403" s="23" t="str">
        <f>IF($A403="","",VLOOKUP($A403,DATA_IMPORT!$A$2:$AG$2500,COLUMN(S$1),FALSE))</f>
        <v/>
      </c>
      <c r="T403" s="22" t="str">
        <f>IF($A403="","",VLOOKUP($A403,DATA_IMPORT!$A$2:$AG$2500,COLUMN(T$1),FALSE))</f>
        <v/>
      </c>
      <c r="U403" s="23" t="str">
        <f>IF($A403="","",VLOOKUP($A403,DATA_IMPORT!$A$2:$AG$2500,COLUMN(U$1),FALSE))</f>
        <v/>
      </c>
      <c r="V403" s="22" t="str">
        <f>IF($A403="","",VLOOKUP($A403,DATA_IMPORT!$A$2:$AG$2500,COLUMN(V$1),FALSE))</f>
        <v/>
      </c>
      <c r="W403" s="22" t="str">
        <f>IF($A403="","",VLOOKUP($A403,DATA_IMPORT!$A$2:$AG$2500,COLUMN(W$1),FALSE))</f>
        <v/>
      </c>
      <c r="X403" s="96" t="str">
        <f>IF($A403="","",VLOOKUP($A403,DATA_IMPORT!$A$2:$AG$2500,COLUMN(X$1),FALSE))</f>
        <v/>
      </c>
      <c r="Y403" s="96" t="str">
        <f>IF($A403="","",VLOOKUP($A403,DATA_IMPORT!$A$2:$AG$2500,COLUMN(Y$1),FALSE))</f>
        <v/>
      </c>
      <c r="Z403" s="22" t="str">
        <f>IF($A403="","",VLOOKUP($A403,DATA_IMPORT!$A$2:$AG$2500,COLUMN(Z$1),FALSE))</f>
        <v/>
      </c>
      <c r="AA403" s="96" t="str">
        <f>IF($A403="","",VLOOKUP($A403,DATA_IMPORT!$A$2:$AG$2500,COLUMN(AA$1),FALSE))</f>
        <v/>
      </c>
      <c r="AB403" s="96" t="str">
        <f>IF($A403="","",VLOOKUP($A403,DATA_IMPORT!$A$2:$AG$2500,COLUMN(AB$1),FALSE))</f>
        <v/>
      </c>
      <c r="AC403" s="22" t="str">
        <f>IF($A403="","",VLOOKUP($A403,DATA_IMPORT!$A$2:$AG$2500,COLUMN(AC$1),FALSE))</f>
        <v/>
      </c>
      <c r="AD403" s="96" t="str">
        <f>IF($A403="","",VLOOKUP($A403,DATA_IMPORT!$A$2:$AG$2500,COLUMN(AD$1),FALSE))</f>
        <v/>
      </c>
      <c r="AE403" s="96" t="str">
        <f>IF($A403="","",VLOOKUP($A403,DATA_IMPORT!$A$2:$AG$2500,COLUMN(AE$1),FALSE))</f>
        <v/>
      </c>
      <c r="AF403" s="96" t="str">
        <f>IF($A403="","",VLOOKUP($A403,DATA_IMPORT!$A$2:$AG$2500,COLUMN(AF$1),FALSE))</f>
        <v/>
      </c>
      <c r="AG403" s="96" t="str">
        <f>IF($A403="","",VLOOKUP($A403,DATA_IMPORT!$A$2:$AG$2500,COLUMN(AG$1),FALSE))</f>
        <v/>
      </c>
    </row>
    <row r="404" spans="2:33">
      <c r="B404" t="str">
        <f>IF($A404="","",VLOOKUP($A404,DATA_IMPORT!$A$2:$AG$2500,COLUMN(B$1),FALSE))</f>
        <v/>
      </c>
      <c r="C404" t="str">
        <f>IF($A404="","",VLOOKUP($A404,DATA_IMPORT!$A$2:$AG$2500,COLUMN(C$1),FALSE))</f>
        <v/>
      </c>
      <c r="D404" t="str">
        <f>IF($A404="","",VLOOKUP($A404,DATA_IMPORT!$A$2:$AG$2500,COLUMN(D$1),FALSE))</f>
        <v/>
      </c>
      <c r="E404" s="106" t="str">
        <f>IF($A404="","",VLOOKUP($A404,DATA_IMPORT!$A$2:$AG$2500,COLUMN(F$1),FALSE))</f>
        <v/>
      </c>
      <c r="F404" t="str">
        <f>IF($A404="","",VLOOKUP($A404,DATA_IMPORT!$A$2:$AG$2500,COLUMN(F$1),FALSE))</f>
        <v/>
      </c>
      <c r="G404" t="str">
        <f>IF(A404="","",F404&amp;COUNTIF($B$2:$B404,B404))</f>
        <v/>
      </c>
      <c r="H404" t="str">
        <f t="shared" si="12"/>
        <v/>
      </c>
      <c r="I404" t="str">
        <f t="shared" si="13"/>
        <v/>
      </c>
      <c r="J404" s="106" t="s">
        <v>42</v>
      </c>
      <c r="K404" s="22" t="str">
        <f>IF($A404="","",VLOOKUP($A404,DATA_IMPORT!$A$2:$AG$2500,COLUMN(K$1),FALSE))</f>
        <v/>
      </c>
      <c r="L404" s="22" t="str">
        <f>IF($A404="","",VLOOKUP($A404,DATA_IMPORT!$A$2:$AG$2500,COLUMN(L$1),FALSE))</f>
        <v/>
      </c>
      <c r="M404" s="22" t="str">
        <f>IF($A404="","",VLOOKUP($A404,DATA_IMPORT!$A$2:$AG$2500,COLUMN(M$1),FALSE))</f>
        <v/>
      </c>
      <c r="N404" s="22" t="str">
        <f>IF($A404="","",VLOOKUP($A404,DATA_IMPORT!$A$2:$AG$2500,COLUMN(N$1),FALSE))</f>
        <v/>
      </c>
      <c r="O404" s="22" t="str">
        <f>IF($A404="","",VLOOKUP($A404,DATA_IMPORT!$A$2:$AG$2500,COLUMN(O$1),FALSE))</f>
        <v/>
      </c>
      <c r="P404" s="22" t="str">
        <f>IF($A404="","",VLOOKUP($A404,DATA_IMPORT!$A$2:$AG$2500,COLUMN(P$1),FALSE))</f>
        <v/>
      </c>
      <c r="Q404" s="23" t="str">
        <f>IF($A404="","",VLOOKUP($A404,DATA_IMPORT!$A$2:$AG$2500,COLUMN(Q$1),FALSE))</f>
        <v/>
      </c>
      <c r="R404" s="22" t="str">
        <f>IF($A404="","",VLOOKUP($A404,DATA_IMPORT!$A$2:$AG$2500,COLUMN(R$1),FALSE))</f>
        <v/>
      </c>
      <c r="S404" s="23" t="str">
        <f>IF($A404="","",VLOOKUP($A404,DATA_IMPORT!$A$2:$AG$2500,COLUMN(S$1),FALSE))</f>
        <v/>
      </c>
      <c r="T404" s="22" t="str">
        <f>IF($A404="","",VLOOKUP($A404,DATA_IMPORT!$A$2:$AG$2500,COLUMN(T$1),FALSE))</f>
        <v/>
      </c>
      <c r="U404" s="23" t="str">
        <f>IF($A404="","",VLOOKUP($A404,DATA_IMPORT!$A$2:$AG$2500,COLUMN(U$1),FALSE))</f>
        <v/>
      </c>
      <c r="V404" s="22" t="str">
        <f>IF($A404="","",VLOOKUP($A404,DATA_IMPORT!$A$2:$AG$2500,COLUMN(V$1),FALSE))</f>
        <v/>
      </c>
      <c r="W404" s="22" t="str">
        <f>IF($A404="","",VLOOKUP($A404,DATA_IMPORT!$A$2:$AG$2500,COLUMN(W$1),FALSE))</f>
        <v/>
      </c>
      <c r="X404" s="96" t="str">
        <f>IF($A404="","",VLOOKUP($A404,DATA_IMPORT!$A$2:$AG$2500,COLUMN(X$1),FALSE))</f>
        <v/>
      </c>
      <c r="Y404" s="96" t="str">
        <f>IF($A404="","",VLOOKUP($A404,DATA_IMPORT!$A$2:$AG$2500,COLUMN(Y$1),FALSE))</f>
        <v/>
      </c>
      <c r="Z404" s="22" t="str">
        <f>IF($A404="","",VLOOKUP($A404,DATA_IMPORT!$A$2:$AG$2500,COLUMN(Z$1),FALSE))</f>
        <v/>
      </c>
      <c r="AA404" s="96" t="str">
        <f>IF($A404="","",VLOOKUP($A404,DATA_IMPORT!$A$2:$AG$2500,COLUMN(AA$1),FALSE))</f>
        <v/>
      </c>
      <c r="AB404" s="96" t="str">
        <f>IF($A404="","",VLOOKUP($A404,DATA_IMPORT!$A$2:$AG$2500,COLUMN(AB$1),FALSE))</f>
        <v/>
      </c>
      <c r="AC404" s="22" t="str">
        <f>IF($A404="","",VLOOKUP($A404,DATA_IMPORT!$A$2:$AG$2500,COLUMN(AC$1),FALSE))</f>
        <v/>
      </c>
      <c r="AD404" s="96" t="str">
        <f>IF($A404="","",VLOOKUP($A404,DATA_IMPORT!$A$2:$AG$2500,COLUMN(AD$1),FALSE))</f>
        <v/>
      </c>
      <c r="AE404" s="96" t="str">
        <f>IF($A404="","",VLOOKUP($A404,DATA_IMPORT!$A$2:$AG$2500,COLUMN(AE$1),FALSE))</f>
        <v/>
      </c>
      <c r="AF404" s="96" t="str">
        <f>IF($A404="","",VLOOKUP($A404,DATA_IMPORT!$A$2:$AG$2500,COLUMN(AF$1),FALSE))</f>
        <v/>
      </c>
      <c r="AG404" s="96" t="str">
        <f>IF($A404="","",VLOOKUP($A404,DATA_IMPORT!$A$2:$AG$2500,COLUMN(AG$1),FALSE))</f>
        <v/>
      </c>
    </row>
    <row r="405" spans="2:33">
      <c r="B405" t="str">
        <f>IF($A405="","",VLOOKUP($A405,DATA_IMPORT!$A$2:$AG$2500,COLUMN(B$1),FALSE))</f>
        <v/>
      </c>
      <c r="C405" t="str">
        <f>IF($A405="","",VLOOKUP($A405,DATA_IMPORT!$A$2:$AG$2500,COLUMN(C$1),FALSE))</f>
        <v/>
      </c>
      <c r="D405" t="str">
        <f>IF($A405="","",VLOOKUP($A405,DATA_IMPORT!$A$2:$AG$2500,COLUMN(D$1),FALSE))</f>
        <v/>
      </c>
      <c r="E405" s="106" t="str">
        <f>IF($A405="","",VLOOKUP($A405,DATA_IMPORT!$A$2:$AG$2500,COLUMN(F$1),FALSE))</f>
        <v/>
      </c>
      <c r="F405" t="str">
        <f>IF($A405="","",VLOOKUP($A405,DATA_IMPORT!$A$2:$AG$2500,COLUMN(F$1),FALSE))</f>
        <v/>
      </c>
      <c r="G405" t="str">
        <f>IF(A405="","",F405&amp;COUNTIF($B$2:$B405,B405))</f>
        <v/>
      </c>
      <c r="H405" t="str">
        <f t="shared" si="12"/>
        <v/>
      </c>
      <c r="I405" t="str">
        <f t="shared" si="13"/>
        <v/>
      </c>
      <c r="J405" s="106" t="s">
        <v>42</v>
      </c>
      <c r="K405" s="22" t="str">
        <f>IF($A405="","",VLOOKUP($A405,DATA_IMPORT!$A$2:$AG$2500,COLUMN(K$1),FALSE))</f>
        <v/>
      </c>
      <c r="L405" s="22" t="str">
        <f>IF($A405="","",VLOOKUP($A405,DATA_IMPORT!$A$2:$AG$2500,COLUMN(L$1),FALSE))</f>
        <v/>
      </c>
      <c r="M405" s="22" t="str">
        <f>IF($A405="","",VLOOKUP($A405,DATA_IMPORT!$A$2:$AG$2500,COLUMN(M$1),FALSE))</f>
        <v/>
      </c>
      <c r="N405" s="22" t="str">
        <f>IF($A405="","",VLOOKUP($A405,DATA_IMPORT!$A$2:$AG$2500,COLUMN(N$1),FALSE))</f>
        <v/>
      </c>
      <c r="O405" s="22" t="str">
        <f>IF($A405="","",VLOOKUP($A405,DATA_IMPORT!$A$2:$AG$2500,COLUMN(O$1),FALSE))</f>
        <v/>
      </c>
      <c r="P405" s="22" t="str">
        <f>IF($A405="","",VLOOKUP($A405,DATA_IMPORT!$A$2:$AG$2500,COLUMN(P$1),FALSE))</f>
        <v/>
      </c>
      <c r="Q405" s="23" t="str">
        <f>IF($A405="","",VLOOKUP($A405,DATA_IMPORT!$A$2:$AG$2500,COLUMN(Q$1),FALSE))</f>
        <v/>
      </c>
      <c r="R405" s="22" t="str">
        <f>IF($A405="","",VLOOKUP($A405,DATA_IMPORT!$A$2:$AG$2500,COLUMN(R$1),FALSE))</f>
        <v/>
      </c>
      <c r="S405" s="23" t="str">
        <f>IF($A405="","",VLOOKUP($A405,DATA_IMPORT!$A$2:$AG$2500,COLUMN(S$1),FALSE))</f>
        <v/>
      </c>
      <c r="T405" s="22" t="str">
        <f>IF($A405="","",VLOOKUP($A405,DATA_IMPORT!$A$2:$AG$2500,COLUMN(T$1),FALSE))</f>
        <v/>
      </c>
      <c r="U405" s="23" t="str">
        <f>IF($A405="","",VLOOKUP($A405,DATA_IMPORT!$A$2:$AG$2500,COLUMN(U$1),FALSE))</f>
        <v/>
      </c>
      <c r="V405" s="22" t="str">
        <f>IF($A405="","",VLOOKUP($A405,DATA_IMPORT!$A$2:$AG$2500,COLUMN(V$1),FALSE))</f>
        <v/>
      </c>
      <c r="W405" s="22" t="str">
        <f>IF($A405="","",VLOOKUP($A405,DATA_IMPORT!$A$2:$AG$2500,COLUMN(W$1),FALSE))</f>
        <v/>
      </c>
      <c r="X405" s="96" t="str">
        <f>IF($A405="","",VLOOKUP($A405,DATA_IMPORT!$A$2:$AG$2500,COLUMN(X$1),FALSE))</f>
        <v/>
      </c>
      <c r="Y405" s="96" t="str">
        <f>IF($A405="","",VLOOKUP($A405,DATA_IMPORT!$A$2:$AG$2500,COLUMN(Y$1),FALSE))</f>
        <v/>
      </c>
      <c r="Z405" s="22" t="str">
        <f>IF($A405="","",VLOOKUP($A405,DATA_IMPORT!$A$2:$AG$2500,COLUMN(Z$1),FALSE))</f>
        <v/>
      </c>
      <c r="AA405" s="96" t="str">
        <f>IF($A405="","",VLOOKUP($A405,DATA_IMPORT!$A$2:$AG$2500,COLUMN(AA$1),FALSE))</f>
        <v/>
      </c>
      <c r="AB405" s="96" t="str">
        <f>IF($A405="","",VLOOKUP($A405,DATA_IMPORT!$A$2:$AG$2500,COLUMN(AB$1),FALSE))</f>
        <v/>
      </c>
      <c r="AC405" s="22" t="str">
        <f>IF($A405="","",VLOOKUP($A405,DATA_IMPORT!$A$2:$AG$2500,COLUMN(AC$1),FALSE))</f>
        <v/>
      </c>
      <c r="AD405" s="96" t="str">
        <f>IF($A405="","",VLOOKUP($A405,DATA_IMPORT!$A$2:$AG$2500,COLUMN(AD$1),FALSE))</f>
        <v/>
      </c>
      <c r="AE405" s="96" t="str">
        <f>IF($A405="","",VLOOKUP($A405,DATA_IMPORT!$A$2:$AG$2500,COLUMN(AE$1),FALSE))</f>
        <v/>
      </c>
      <c r="AF405" s="96" t="str">
        <f>IF($A405="","",VLOOKUP($A405,DATA_IMPORT!$A$2:$AG$2500,COLUMN(AF$1),FALSE))</f>
        <v/>
      </c>
      <c r="AG405" s="96" t="str">
        <f>IF($A405="","",VLOOKUP($A405,DATA_IMPORT!$A$2:$AG$2500,COLUMN(AG$1),FALSE))</f>
        <v/>
      </c>
    </row>
    <row r="406" spans="2:33">
      <c r="B406" t="str">
        <f>IF($A406="","",VLOOKUP($A406,DATA_IMPORT!$A$2:$AG$2500,COLUMN(B$1),FALSE))</f>
        <v/>
      </c>
      <c r="C406" t="str">
        <f>IF($A406="","",VLOOKUP($A406,DATA_IMPORT!$A$2:$AG$2500,COLUMN(C$1),FALSE))</f>
        <v/>
      </c>
      <c r="D406" t="str">
        <f>IF($A406="","",VLOOKUP($A406,DATA_IMPORT!$A$2:$AG$2500,COLUMN(D$1),FALSE))</f>
        <v/>
      </c>
      <c r="E406" s="106" t="str">
        <f>IF($A406="","",VLOOKUP($A406,DATA_IMPORT!$A$2:$AG$2500,COLUMN(F$1),FALSE))</f>
        <v/>
      </c>
      <c r="F406" t="str">
        <f>IF($A406="","",VLOOKUP($A406,DATA_IMPORT!$A$2:$AG$2500,COLUMN(F$1),FALSE))</f>
        <v/>
      </c>
      <c r="G406" t="str">
        <f>IF(A406="","",F406&amp;COUNTIF($B$2:$B406,B406))</f>
        <v/>
      </c>
      <c r="H406" t="str">
        <f t="shared" si="12"/>
        <v/>
      </c>
      <c r="I406" t="str">
        <f t="shared" si="13"/>
        <v/>
      </c>
      <c r="J406" s="106" t="s">
        <v>42</v>
      </c>
      <c r="K406" s="22" t="str">
        <f>IF($A406="","",VLOOKUP($A406,DATA_IMPORT!$A$2:$AG$2500,COLUMN(K$1),FALSE))</f>
        <v/>
      </c>
      <c r="L406" s="22" t="str">
        <f>IF($A406="","",VLOOKUP($A406,DATA_IMPORT!$A$2:$AG$2500,COLUMN(L$1),FALSE))</f>
        <v/>
      </c>
      <c r="M406" s="22" t="str">
        <f>IF($A406="","",VLOOKUP($A406,DATA_IMPORT!$A$2:$AG$2500,COLUMN(M$1),FALSE))</f>
        <v/>
      </c>
      <c r="N406" s="22" t="str">
        <f>IF($A406="","",VLOOKUP($A406,DATA_IMPORT!$A$2:$AG$2500,COLUMN(N$1),FALSE))</f>
        <v/>
      </c>
      <c r="O406" s="22" t="str">
        <f>IF($A406="","",VLOOKUP($A406,DATA_IMPORT!$A$2:$AG$2500,COLUMN(O$1),FALSE))</f>
        <v/>
      </c>
      <c r="P406" s="22" t="str">
        <f>IF($A406="","",VLOOKUP($A406,DATA_IMPORT!$A$2:$AG$2500,COLUMN(P$1),FALSE))</f>
        <v/>
      </c>
      <c r="Q406" s="23" t="str">
        <f>IF($A406="","",VLOOKUP($A406,DATA_IMPORT!$A$2:$AG$2500,COLUMN(Q$1),FALSE))</f>
        <v/>
      </c>
      <c r="R406" s="22" t="str">
        <f>IF($A406="","",VLOOKUP($A406,DATA_IMPORT!$A$2:$AG$2500,COLUMN(R$1),FALSE))</f>
        <v/>
      </c>
      <c r="S406" s="23" t="str">
        <f>IF($A406="","",VLOOKUP($A406,DATA_IMPORT!$A$2:$AG$2500,COLUMN(S$1),FALSE))</f>
        <v/>
      </c>
      <c r="T406" s="22" t="str">
        <f>IF($A406="","",VLOOKUP($A406,DATA_IMPORT!$A$2:$AG$2500,COLUMN(T$1),FALSE))</f>
        <v/>
      </c>
      <c r="U406" s="23" t="str">
        <f>IF($A406="","",VLOOKUP($A406,DATA_IMPORT!$A$2:$AG$2500,COLUMN(U$1),FALSE))</f>
        <v/>
      </c>
      <c r="V406" s="22" t="str">
        <f>IF($A406="","",VLOOKUP($A406,DATA_IMPORT!$A$2:$AG$2500,COLUMN(V$1),FALSE))</f>
        <v/>
      </c>
      <c r="W406" s="22" t="str">
        <f>IF($A406="","",VLOOKUP($A406,DATA_IMPORT!$A$2:$AG$2500,COLUMN(W$1),FALSE))</f>
        <v/>
      </c>
      <c r="X406" s="96" t="str">
        <f>IF($A406="","",VLOOKUP($A406,DATA_IMPORT!$A$2:$AG$2500,COLUMN(X$1),FALSE))</f>
        <v/>
      </c>
      <c r="Y406" s="96" t="str">
        <f>IF($A406="","",VLOOKUP($A406,DATA_IMPORT!$A$2:$AG$2500,COLUMN(Y$1),FALSE))</f>
        <v/>
      </c>
      <c r="Z406" s="22" t="str">
        <f>IF($A406="","",VLOOKUP($A406,DATA_IMPORT!$A$2:$AG$2500,COLUMN(Z$1),FALSE))</f>
        <v/>
      </c>
      <c r="AA406" s="96" t="str">
        <f>IF($A406="","",VLOOKUP($A406,DATA_IMPORT!$A$2:$AG$2500,COLUMN(AA$1),FALSE))</f>
        <v/>
      </c>
      <c r="AB406" s="96" t="str">
        <f>IF($A406="","",VLOOKUP($A406,DATA_IMPORT!$A$2:$AG$2500,COLUMN(AB$1),FALSE))</f>
        <v/>
      </c>
      <c r="AC406" s="22" t="str">
        <f>IF($A406="","",VLOOKUP($A406,DATA_IMPORT!$A$2:$AG$2500,COLUMN(AC$1),FALSE))</f>
        <v/>
      </c>
      <c r="AD406" s="96" t="str">
        <f>IF($A406="","",VLOOKUP($A406,DATA_IMPORT!$A$2:$AG$2500,COLUMN(AD$1),FALSE))</f>
        <v/>
      </c>
      <c r="AE406" s="96" t="str">
        <f>IF($A406="","",VLOOKUP($A406,DATA_IMPORT!$A$2:$AG$2500,COLUMN(AE$1),FALSE))</f>
        <v/>
      </c>
      <c r="AF406" s="96" t="str">
        <f>IF($A406="","",VLOOKUP($A406,DATA_IMPORT!$A$2:$AG$2500,COLUMN(AF$1),FALSE))</f>
        <v/>
      </c>
      <c r="AG406" s="96" t="str">
        <f>IF($A406="","",VLOOKUP($A406,DATA_IMPORT!$A$2:$AG$2500,COLUMN(AG$1),FALSE))</f>
        <v/>
      </c>
    </row>
    <row r="407" spans="2:33">
      <c r="B407" t="str">
        <f>IF($A407="","",VLOOKUP($A407,DATA_IMPORT!$A$2:$AG$2500,COLUMN(B$1),FALSE))</f>
        <v/>
      </c>
      <c r="C407" t="str">
        <f>IF($A407="","",VLOOKUP($A407,DATA_IMPORT!$A$2:$AG$2500,COLUMN(C$1),FALSE))</f>
        <v/>
      </c>
      <c r="D407" t="str">
        <f>IF($A407="","",VLOOKUP($A407,DATA_IMPORT!$A$2:$AG$2500,COLUMN(D$1),FALSE))</f>
        <v/>
      </c>
      <c r="E407" s="106" t="str">
        <f>IF($A407="","",VLOOKUP($A407,DATA_IMPORT!$A$2:$AG$2500,COLUMN(F$1),FALSE))</f>
        <v/>
      </c>
      <c r="F407" t="str">
        <f>IF($A407="","",VLOOKUP($A407,DATA_IMPORT!$A$2:$AG$2500,COLUMN(F$1),FALSE))</f>
        <v/>
      </c>
      <c r="G407" t="str">
        <f>IF(A407="","",F407&amp;COUNTIF($B$2:$B407,B407))</f>
        <v/>
      </c>
      <c r="H407" t="str">
        <f t="shared" si="12"/>
        <v/>
      </c>
      <c r="I407" t="str">
        <f t="shared" si="13"/>
        <v/>
      </c>
      <c r="J407" s="106" t="s">
        <v>42</v>
      </c>
      <c r="K407" s="22" t="str">
        <f>IF($A407="","",VLOOKUP($A407,DATA_IMPORT!$A$2:$AG$2500,COLUMN(K$1),FALSE))</f>
        <v/>
      </c>
      <c r="L407" s="22" t="str">
        <f>IF($A407="","",VLOOKUP($A407,DATA_IMPORT!$A$2:$AG$2500,COLUMN(L$1),FALSE))</f>
        <v/>
      </c>
      <c r="M407" s="22" t="str">
        <f>IF($A407="","",VLOOKUP($A407,DATA_IMPORT!$A$2:$AG$2500,COLUMN(M$1),FALSE))</f>
        <v/>
      </c>
      <c r="N407" s="22" t="str">
        <f>IF($A407="","",VLOOKUP($A407,DATA_IMPORT!$A$2:$AG$2500,COLUMN(N$1),FALSE))</f>
        <v/>
      </c>
      <c r="O407" s="22" t="str">
        <f>IF($A407="","",VLOOKUP($A407,DATA_IMPORT!$A$2:$AG$2500,COLUMN(O$1),FALSE))</f>
        <v/>
      </c>
      <c r="P407" s="22" t="str">
        <f>IF($A407="","",VLOOKUP($A407,DATA_IMPORT!$A$2:$AG$2500,COLUMN(P$1),FALSE))</f>
        <v/>
      </c>
      <c r="Q407" s="23" t="str">
        <f>IF($A407="","",VLOOKUP($A407,DATA_IMPORT!$A$2:$AG$2500,COLUMN(Q$1),FALSE))</f>
        <v/>
      </c>
      <c r="R407" s="22" t="str">
        <f>IF($A407="","",VLOOKUP($A407,DATA_IMPORT!$A$2:$AG$2500,COLUMN(R$1),FALSE))</f>
        <v/>
      </c>
      <c r="S407" s="23" t="str">
        <f>IF($A407="","",VLOOKUP($A407,DATA_IMPORT!$A$2:$AG$2500,COLUMN(S$1),FALSE))</f>
        <v/>
      </c>
      <c r="T407" s="22" t="str">
        <f>IF($A407="","",VLOOKUP($A407,DATA_IMPORT!$A$2:$AG$2500,COLUMN(T$1),FALSE))</f>
        <v/>
      </c>
      <c r="U407" s="23" t="str">
        <f>IF($A407="","",VLOOKUP($A407,DATA_IMPORT!$A$2:$AG$2500,COLUMN(U$1),FALSE))</f>
        <v/>
      </c>
      <c r="V407" s="22" t="str">
        <f>IF($A407="","",VLOOKUP($A407,DATA_IMPORT!$A$2:$AG$2500,COLUMN(V$1),FALSE))</f>
        <v/>
      </c>
      <c r="W407" s="22" t="str">
        <f>IF($A407="","",VLOOKUP($A407,DATA_IMPORT!$A$2:$AG$2500,COLUMN(W$1),FALSE))</f>
        <v/>
      </c>
      <c r="X407" s="96" t="str">
        <f>IF($A407="","",VLOOKUP($A407,DATA_IMPORT!$A$2:$AG$2500,COLUMN(X$1),FALSE))</f>
        <v/>
      </c>
      <c r="Y407" s="96" t="str">
        <f>IF($A407="","",VLOOKUP($A407,DATA_IMPORT!$A$2:$AG$2500,COLUMN(Y$1),FALSE))</f>
        <v/>
      </c>
      <c r="Z407" s="22" t="str">
        <f>IF($A407="","",VLOOKUP($A407,DATA_IMPORT!$A$2:$AG$2500,COLUMN(Z$1),FALSE))</f>
        <v/>
      </c>
      <c r="AA407" s="96" t="str">
        <f>IF($A407="","",VLOOKUP($A407,DATA_IMPORT!$A$2:$AG$2500,COLUMN(AA$1),FALSE))</f>
        <v/>
      </c>
      <c r="AB407" s="96" t="str">
        <f>IF($A407="","",VLOOKUP($A407,DATA_IMPORT!$A$2:$AG$2500,COLUMN(AB$1),FALSE))</f>
        <v/>
      </c>
      <c r="AC407" s="22" t="str">
        <f>IF($A407="","",VLOOKUP($A407,DATA_IMPORT!$A$2:$AG$2500,COLUMN(AC$1),FALSE))</f>
        <v/>
      </c>
      <c r="AD407" s="96" t="str">
        <f>IF($A407="","",VLOOKUP($A407,DATA_IMPORT!$A$2:$AG$2500,COLUMN(AD$1),FALSE))</f>
        <v/>
      </c>
      <c r="AE407" s="96" t="str">
        <f>IF($A407="","",VLOOKUP($A407,DATA_IMPORT!$A$2:$AG$2500,COLUMN(AE$1),FALSE))</f>
        <v/>
      </c>
      <c r="AF407" s="96" t="str">
        <f>IF($A407="","",VLOOKUP($A407,DATA_IMPORT!$A$2:$AG$2500,COLUMN(AF$1),FALSE))</f>
        <v/>
      </c>
      <c r="AG407" s="96" t="str">
        <f>IF($A407="","",VLOOKUP($A407,DATA_IMPORT!$A$2:$AG$2500,COLUMN(AG$1),FALSE))</f>
        <v/>
      </c>
    </row>
    <row r="408" spans="2:33">
      <c r="B408" t="str">
        <f>IF($A408="","",VLOOKUP($A408,DATA_IMPORT!$A$2:$AG$2500,COLUMN(B$1),FALSE))</f>
        <v/>
      </c>
      <c r="C408" t="str">
        <f>IF($A408="","",VLOOKUP($A408,DATA_IMPORT!$A$2:$AG$2500,COLUMN(C$1),FALSE))</f>
        <v/>
      </c>
      <c r="D408" t="str">
        <f>IF($A408="","",VLOOKUP($A408,DATA_IMPORT!$A$2:$AG$2500,COLUMN(D$1),FALSE))</f>
        <v/>
      </c>
      <c r="E408" s="106" t="str">
        <f>IF($A408="","",VLOOKUP($A408,DATA_IMPORT!$A$2:$AG$2500,COLUMN(F$1),FALSE))</f>
        <v/>
      </c>
      <c r="F408" t="str">
        <f>IF($A408="","",VLOOKUP($A408,DATA_IMPORT!$A$2:$AG$2500,COLUMN(F$1),FALSE))</f>
        <v/>
      </c>
      <c r="G408" t="str">
        <f>IF(A408="","",F408&amp;COUNTIF($B$2:$B408,B408))</f>
        <v/>
      </c>
      <c r="H408" t="str">
        <f t="shared" si="12"/>
        <v/>
      </c>
      <c r="I408" t="str">
        <f t="shared" si="13"/>
        <v/>
      </c>
      <c r="J408" s="106" t="s">
        <v>42</v>
      </c>
      <c r="K408" s="22" t="str">
        <f>IF($A408="","",VLOOKUP($A408,DATA_IMPORT!$A$2:$AG$2500,COLUMN(K$1),FALSE))</f>
        <v/>
      </c>
      <c r="L408" s="22" t="str">
        <f>IF($A408="","",VLOOKUP($A408,DATA_IMPORT!$A$2:$AG$2500,COLUMN(L$1),FALSE))</f>
        <v/>
      </c>
      <c r="M408" s="22" t="str">
        <f>IF($A408="","",VLOOKUP($A408,DATA_IMPORT!$A$2:$AG$2500,COLUMN(M$1),FALSE))</f>
        <v/>
      </c>
      <c r="N408" s="22" t="str">
        <f>IF($A408="","",VLOOKUP($A408,DATA_IMPORT!$A$2:$AG$2500,COLUMN(N$1),FALSE))</f>
        <v/>
      </c>
      <c r="O408" s="22" t="str">
        <f>IF($A408="","",VLOOKUP($A408,DATA_IMPORT!$A$2:$AG$2500,COLUMN(O$1),FALSE))</f>
        <v/>
      </c>
      <c r="P408" s="22" t="str">
        <f>IF($A408="","",VLOOKUP($A408,DATA_IMPORT!$A$2:$AG$2500,COLUMN(P$1),FALSE))</f>
        <v/>
      </c>
      <c r="Q408" s="23" t="str">
        <f>IF($A408="","",VLOOKUP($A408,DATA_IMPORT!$A$2:$AG$2500,COLUMN(Q$1),FALSE))</f>
        <v/>
      </c>
      <c r="R408" s="22" t="str">
        <f>IF($A408="","",VLOOKUP($A408,DATA_IMPORT!$A$2:$AG$2500,COLUMN(R$1),FALSE))</f>
        <v/>
      </c>
      <c r="S408" s="23" t="str">
        <f>IF($A408="","",VLOOKUP($A408,DATA_IMPORT!$A$2:$AG$2500,COLUMN(S$1),FALSE))</f>
        <v/>
      </c>
      <c r="T408" s="22" t="str">
        <f>IF($A408="","",VLOOKUP($A408,DATA_IMPORT!$A$2:$AG$2500,COLUMN(T$1),FALSE))</f>
        <v/>
      </c>
      <c r="U408" s="23" t="str">
        <f>IF($A408="","",VLOOKUP($A408,DATA_IMPORT!$A$2:$AG$2500,COLUMN(U$1),FALSE))</f>
        <v/>
      </c>
      <c r="V408" s="22" t="str">
        <f>IF($A408="","",VLOOKUP($A408,DATA_IMPORT!$A$2:$AG$2500,COLUMN(V$1),FALSE))</f>
        <v/>
      </c>
      <c r="W408" s="22" t="str">
        <f>IF($A408="","",VLOOKUP($A408,DATA_IMPORT!$A$2:$AG$2500,COLUMN(W$1),FALSE))</f>
        <v/>
      </c>
      <c r="X408" s="96" t="str">
        <f>IF($A408="","",VLOOKUP($A408,DATA_IMPORT!$A$2:$AG$2500,COLUMN(X$1),FALSE))</f>
        <v/>
      </c>
      <c r="Y408" s="96" t="str">
        <f>IF($A408="","",VLOOKUP($A408,DATA_IMPORT!$A$2:$AG$2500,COLUMN(Y$1),FALSE))</f>
        <v/>
      </c>
      <c r="Z408" s="22" t="str">
        <f>IF($A408="","",VLOOKUP($A408,DATA_IMPORT!$A$2:$AG$2500,COLUMN(Z$1),FALSE))</f>
        <v/>
      </c>
      <c r="AA408" s="96" t="str">
        <f>IF($A408="","",VLOOKUP($A408,DATA_IMPORT!$A$2:$AG$2500,COLUMN(AA$1),FALSE))</f>
        <v/>
      </c>
      <c r="AB408" s="96" t="str">
        <f>IF($A408="","",VLOOKUP($A408,DATA_IMPORT!$A$2:$AG$2500,COLUMN(AB$1),FALSE))</f>
        <v/>
      </c>
      <c r="AC408" s="22" t="str">
        <f>IF($A408="","",VLOOKUP($A408,DATA_IMPORT!$A$2:$AG$2500,COLUMN(AC$1),FALSE))</f>
        <v/>
      </c>
      <c r="AD408" s="96" t="str">
        <f>IF($A408="","",VLOOKUP($A408,DATA_IMPORT!$A$2:$AG$2500,COLUMN(AD$1),FALSE))</f>
        <v/>
      </c>
      <c r="AE408" s="96" t="str">
        <f>IF($A408="","",VLOOKUP($A408,DATA_IMPORT!$A$2:$AG$2500,COLUMN(AE$1),FALSE))</f>
        <v/>
      </c>
      <c r="AF408" s="96" t="str">
        <f>IF($A408="","",VLOOKUP($A408,DATA_IMPORT!$A$2:$AG$2500,COLUMN(AF$1),FALSE))</f>
        <v/>
      </c>
      <c r="AG408" s="96" t="str">
        <f>IF($A408="","",VLOOKUP($A408,DATA_IMPORT!$A$2:$AG$2500,COLUMN(AG$1),FALSE))</f>
        <v/>
      </c>
    </row>
    <row r="409" spans="2:33">
      <c r="B409" t="str">
        <f>IF($A409="","",VLOOKUP($A409,DATA_IMPORT!$A$2:$AG$2500,COLUMN(B$1),FALSE))</f>
        <v/>
      </c>
      <c r="C409" t="str">
        <f>IF($A409="","",VLOOKUP($A409,DATA_IMPORT!$A$2:$AG$2500,COLUMN(C$1),FALSE))</f>
        <v/>
      </c>
      <c r="D409" t="str">
        <f>IF($A409="","",VLOOKUP($A409,DATA_IMPORT!$A$2:$AG$2500,COLUMN(D$1),FALSE))</f>
        <v/>
      </c>
      <c r="E409" s="106" t="str">
        <f>IF($A409="","",VLOOKUP($A409,DATA_IMPORT!$A$2:$AG$2500,COLUMN(F$1),FALSE))</f>
        <v/>
      </c>
      <c r="F409" t="str">
        <f>IF($A409="","",VLOOKUP($A409,DATA_IMPORT!$A$2:$AG$2500,COLUMN(F$1),FALSE))</f>
        <v/>
      </c>
      <c r="G409" t="str">
        <f>IF(A409="","",F409&amp;COUNTIF($B$2:$B409,B409))</f>
        <v/>
      </c>
      <c r="H409" t="str">
        <f t="shared" si="12"/>
        <v/>
      </c>
      <c r="I409" t="str">
        <f t="shared" si="13"/>
        <v/>
      </c>
      <c r="J409" s="106" t="s">
        <v>42</v>
      </c>
      <c r="K409" s="22" t="str">
        <f>IF($A409="","",VLOOKUP($A409,DATA_IMPORT!$A$2:$AG$2500,COLUMN(K$1),FALSE))</f>
        <v/>
      </c>
      <c r="L409" s="22" t="str">
        <f>IF($A409="","",VLOOKUP($A409,DATA_IMPORT!$A$2:$AG$2500,COLUMN(L$1),FALSE))</f>
        <v/>
      </c>
      <c r="M409" s="22" t="str">
        <f>IF($A409="","",VLOOKUP($A409,DATA_IMPORT!$A$2:$AG$2500,COLUMN(M$1),FALSE))</f>
        <v/>
      </c>
      <c r="N409" s="22" t="str">
        <f>IF($A409="","",VLOOKUP($A409,DATA_IMPORT!$A$2:$AG$2500,COLUMN(N$1),FALSE))</f>
        <v/>
      </c>
      <c r="O409" s="22" t="str">
        <f>IF($A409="","",VLOOKUP($A409,DATA_IMPORT!$A$2:$AG$2500,COLUMN(O$1),FALSE))</f>
        <v/>
      </c>
      <c r="P409" s="22" t="str">
        <f>IF($A409="","",VLOOKUP($A409,DATA_IMPORT!$A$2:$AG$2500,COLUMN(P$1),FALSE))</f>
        <v/>
      </c>
      <c r="Q409" s="23" t="str">
        <f>IF($A409="","",VLOOKUP($A409,DATA_IMPORT!$A$2:$AG$2500,COLUMN(Q$1),FALSE))</f>
        <v/>
      </c>
      <c r="R409" s="22" t="str">
        <f>IF($A409="","",VLOOKUP($A409,DATA_IMPORT!$A$2:$AG$2500,COLUMN(R$1),FALSE))</f>
        <v/>
      </c>
      <c r="S409" s="23" t="str">
        <f>IF($A409="","",VLOOKUP($A409,DATA_IMPORT!$A$2:$AG$2500,COLUMN(S$1),FALSE))</f>
        <v/>
      </c>
      <c r="T409" s="22" t="str">
        <f>IF($A409="","",VLOOKUP($A409,DATA_IMPORT!$A$2:$AG$2500,COLUMN(T$1),FALSE))</f>
        <v/>
      </c>
      <c r="U409" s="23" t="str">
        <f>IF($A409="","",VLOOKUP($A409,DATA_IMPORT!$A$2:$AG$2500,COLUMN(U$1),FALSE))</f>
        <v/>
      </c>
      <c r="V409" s="22" t="str">
        <f>IF($A409="","",VLOOKUP($A409,DATA_IMPORT!$A$2:$AG$2500,COLUMN(V$1),FALSE))</f>
        <v/>
      </c>
      <c r="W409" s="22" t="str">
        <f>IF($A409="","",VLOOKUP($A409,DATA_IMPORT!$A$2:$AG$2500,COLUMN(W$1),FALSE))</f>
        <v/>
      </c>
      <c r="X409" s="96" t="str">
        <f>IF($A409="","",VLOOKUP($A409,DATA_IMPORT!$A$2:$AG$2500,COLUMN(X$1),FALSE))</f>
        <v/>
      </c>
      <c r="Y409" s="96" t="str">
        <f>IF($A409="","",VLOOKUP($A409,DATA_IMPORT!$A$2:$AG$2500,COLUMN(Y$1),FALSE))</f>
        <v/>
      </c>
      <c r="Z409" s="22" t="str">
        <f>IF($A409="","",VLOOKUP($A409,DATA_IMPORT!$A$2:$AG$2500,COLUMN(Z$1),FALSE))</f>
        <v/>
      </c>
      <c r="AA409" s="96" t="str">
        <f>IF($A409="","",VLOOKUP($A409,DATA_IMPORT!$A$2:$AG$2500,COLUMN(AA$1),FALSE))</f>
        <v/>
      </c>
      <c r="AB409" s="96" t="str">
        <f>IF($A409="","",VLOOKUP($A409,DATA_IMPORT!$A$2:$AG$2500,COLUMN(AB$1),FALSE))</f>
        <v/>
      </c>
      <c r="AC409" s="22" t="str">
        <f>IF($A409="","",VLOOKUP($A409,DATA_IMPORT!$A$2:$AG$2500,COLUMN(AC$1),FALSE))</f>
        <v/>
      </c>
      <c r="AD409" s="96" t="str">
        <f>IF($A409="","",VLOOKUP($A409,DATA_IMPORT!$A$2:$AG$2500,COLUMN(AD$1),FALSE))</f>
        <v/>
      </c>
      <c r="AE409" s="96" t="str">
        <f>IF($A409="","",VLOOKUP($A409,DATA_IMPORT!$A$2:$AG$2500,COLUMN(AE$1),FALSE))</f>
        <v/>
      </c>
      <c r="AF409" s="96" t="str">
        <f>IF($A409="","",VLOOKUP($A409,DATA_IMPORT!$A$2:$AG$2500,COLUMN(AF$1),FALSE))</f>
        <v/>
      </c>
      <c r="AG409" s="96" t="str">
        <f>IF($A409="","",VLOOKUP($A409,DATA_IMPORT!$A$2:$AG$2500,COLUMN(AG$1),FALSE))</f>
        <v/>
      </c>
    </row>
    <row r="410" spans="2:33">
      <c r="B410" t="str">
        <f>IF($A410="","",VLOOKUP($A410,DATA_IMPORT!$A$2:$AG$2500,COLUMN(B$1),FALSE))</f>
        <v/>
      </c>
      <c r="C410" t="str">
        <f>IF($A410="","",VLOOKUP($A410,DATA_IMPORT!$A$2:$AG$2500,COLUMN(C$1),FALSE))</f>
        <v/>
      </c>
      <c r="D410" t="str">
        <f>IF($A410="","",VLOOKUP($A410,DATA_IMPORT!$A$2:$AG$2500,COLUMN(D$1),FALSE))</f>
        <v/>
      </c>
      <c r="E410" s="106" t="str">
        <f>IF($A410="","",VLOOKUP($A410,DATA_IMPORT!$A$2:$AG$2500,COLUMN(F$1),FALSE))</f>
        <v/>
      </c>
      <c r="F410" t="str">
        <f>IF($A410="","",VLOOKUP($A410,DATA_IMPORT!$A$2:$AG$2500,COLUMN(F$1),FALSE))</f>
        <v/>
      </c>
      <c r="G410" t="str">
        <f>IF(A410="","",F410&amp;COUNTIF($B$2:$B410,B410))</f>
        <v/>
      </c>
      <c r="H410" t="str">
        <f t="shared" si="12"/>
        <v/>
      </c>
      <c r="I410" t="str">
        <f t="shared" si="13"/>
        <v/>
      </c>
      <c r="J410" s="106" t="s">
        <v>42</v>
      </c>
      <c r="K410" s="22" t="str">
        <f>IF($A410="","",VLOOKUP($A410,DATA_IMPORT!$A$2:$AG$2500,COLUMN(K$1),FALSE))</f>
        <v/>
      </c>
      <c r="L410" s="22" t="str">
        <f>IF($A410="","",VLOOKUP($A410,DATA_IMPORT!$A$2:$AG$2500,COLUMN(L$1),FALSE))</f>
        <v/>
      </c>
      <c r="M410" s="22" t="str">
        <f>IF($A410="","",VLOOKUP($A410,DATA_IMPORT!$A$2:$AG$2500,COLUMN(M$1),FALSE))</f>
        <v/>
      </c>
      <c r="N410" s="22" t="str">
        <f>IF($A410="","",VLOOKUP($A410,DATA_IMPORT!$A$2:$AG$2500,COLUMN(N$1),FALSE))</f>
        <v/>
      </c>
      <c r="O410" s="22" t="str">
        <f>IF($A410="","",VLOOKUP($A410,DATA_IMPORT!$A$2:$AG$2500,COLUMN(O$1),FALSE))</f>
        <v/>
      </c>
      <c r="P410" s="22" t="str">
        <f>IF($A410="","",VLOOKUP($A410,DATA_IMPORT!$A$2:$AG$2500,COLUMN(P$1),FALSE))</f>
        <v/>
      </c>
      <c r="Q410" s="23" t="str">
        <f>IF($A410="","",VLOOKUP($A410,DATA_IMPORT!$A$2:$AG$2500,COLUMN(Q$1),FALSE))</f>
        <v/>
      </c>
      <c r="R410" s="22" t="str">
        <f>IF($A410="","",VLOOKUP($A410,DATA_IMPORT!$A$2:$AG$2500,COLUMN(R$1),FALSE))</f>
        <v/>
      </c>
      <c r="S410" s="23" t="str">
        <f>IF($A410="","",VLOOKUP($A410,DATA_IMPORT!$A$2:$AG$2500,COLUMN(S$1),FALSE))</f>
        <v/>
      </c>
      <c r="T410" s="22" t="str">
        <f>IF($A410="","",VLOOKUP($A410,DATA_IMPORT!$A$2:$AG$2500,COLUMN(T$1),FALSE))</f>
        <v/>
      </c>
      <c r="U410" s="23" t="str">
        <f>IF($A410="","",VLOOKUP($A410,DATA_IMPORT!$A$2:$AG$2500,COLUMN(U$1),FALSE))</f>
        <v/>
      </c>
      <c r="V410" s="22" t="str">
        <f>IF($A410="","",VLOOKUP($A410,DATA_IMPORT!$A$2:$AG$2500,COLUMN(V$1),FALSE))</f>
        <v/>
      </c>
      <c r="W410" s="22" t="str">
        <f>IF($A410="","",VLOOKUP($A410,DATA_IMPORT!$A$2:$AG$2500,COLUMN(W$1),FALSE))</f>
        <v/>
      </c>
      <c r="X410" s="96" t="str">
        <f>IF($A410="","",VLOOKUP($A410,DATA_IMPORT!$A$2:$AG$2500,COLUMN(X$1),FALSE))</f>
        <v/>
      </c>
      <c r="Y410" s="96" t="str">
        <f>IF($A410="","",VLOOKUP($A410,DATA_IMPORT!$A$2:$AG$2500,COLUMN(Y$1),FALSE))</f>
        <v/>
      </c>
      <c r="Z410" s="22" t="str">
        <f>IF($A410="","",VLOOKUP($A410,DATA_IMPORT!$A$2:$AG$2500,COLUMN(Z$1),FALSE))</f>
        <v/>
      </c>
      <c r="AA410" s="96" t="str">
        <f>IF($A410="","",VLOOKUP($A410,DATA_IMPORT!$A$2:$AG$2500,COLUMN(AA$1),FALSE))</f>
        <v/>
      </c>
      <c r="AB410" s="96" t="str">
        <f>IF($A410="","",VLOOKUP($A410,DATA_IMPORT!$A$2:$AG$2500,COLUMN(AB$1),FALSE))</f>
        <v/>
      </c>
      <c r="AC410" s="22" t="str">
        <f>IF($A410="","",VLOOKUP($A410,DATA_IMPORT!$A$2:$AG$2500,COLUMN(AC$1),FALSE))</f>
        <v/>
      </c>
      <c r="AD410" s="96" t="str">
        <f>IF($A410="","",VLOOKUP($A410,DATA_IMPORT!$A$2:$AG$2500,COLUMN(AD$1),FALSE))</f>
        <v/>
      </c>
      <c r="AE410" s="96" t="str">
        <f>IF($A410="","",VLOOKUP($A410,DATA_IMPORT!$A$2:$AG$2500,COLUMN(AE$1),FALSE))</f>
        <v/>
      </c>
      <c r="AF410" s="96" t="str">
        <f>IF($A410="","",VLOOKUP($A410,DATA_IMPORT!$A$2:$AG$2500,COLUMN(AF$1),FALSE))</f>
        <v/>
      </c>
      <c r="AG410" s="96" t="str">
        <f>IF($A410="","",VLOOKUP($A410,DATA_IMPORT!$A$2:$AG$2500,COLUMN(AG$1),FALSE))</f>
        <v/>
      </c>
    </row>
    <row r="411" spans="2:33">
      <c r="B411" t="str">
        <f>IF($A411="","",VLOOKUP($A411,DATA_IMPORT!$A$2:$AG$2500,COLUMN(B$1),FALSE))</f>
        <v/>
      </c>
      <c r="C411" t="str">
        <f>IF($A411="","",VLOOKUP($A411,DATA_IMPORT!$A$2:$AG$2500,COLUMN(C$1),FALSE))</f>
        <v/>
      </c>
      <c r="D411" t="str">
        <f>IF($A411="","",VLOOKUP($A411,DATA_IMPORT!$A$2:$AG$2500,COLUMN(D$1),FALSE))</f>
        <v/>
      </c>
      <c r="E411" s="106" t="str">
        <f>IF($A411="","",VLOOKUP($A411,DATA_IMPORT!$A$2:$AG$2500,COLUMN(F$1),FALSE))</f>
        <v/>
      </c>
      <c r="F411" t="str">
        <f>IF($A411="","",VLOOKUP($A411,DATA_IMPORT!$A$2:$AG$2500,COLUMN(F$1),FALSE))</f>
        <v/>
      </c>
      <c r="G411" t="str">
        <f>IF(A411="","",F411&amp;COUNTIF($B$2:$B411,B411))</f>
        <v/>
      </c>
      <c r="H411" t="str">
        <f t="shared" si="12"/>
        <v/>
      </c>
      <c r="I411" t="str">
        <f t="shared" si="13"/>
        <v/>
      </c>
      <c r="J411" s="106" t="s">
        <v>42</v>
      </c>
      <c r="K411" s="22" t="str">
        <f>IF($A411="","",VLOOKUP($A411,DATA_IMPORT!$A$2:$AG$2500,COLUMN(K$1),FALSE))</f>
        <v/>
      </c>
      <c r="L411" s="22" t="str">
        <f>IF($A411="","",VLOOKUP($A411,DATA_IMPORT!$A$2:$AG$2500,COLUMN(L$1),FALSE))</f>
        <v/>
      </c>
      <c r="M411" s="22" t="str">
        <f>IF($A411="","",VLOOKUP($A411,DATA_IMPORT!$A$2:$AG$2500,COLUMN(M$1),FALSE))</f>
        <v/>
      </c>
      <c r="N411" s="22" t="str">
        <f>IF($A411="","",VLOOKUP($A411,DATA_IMPORT!$A$2:$AG$2500,COLUMN(N$1),FALSE))</f>
        <v/>
      </c>
      <c r="O411" s="22" t="str">
        <f>IF($A411="","",VLOOKUP($A411,DATA_IMPORT!$A$2:$AG$2500,COLUMN(O$1),FALSE))</f>
        <v/>
      </c>
      <c r="P411" s="22" t="str">
        <f>IF($A411="","",VLOOKUP($A411,DATA_IMPORT!$A$2:$AG$2500,COLUMN(P$1),FALSE))</f>
        <v/>
      </c>
      <c r="Q411" s="23" t="str">
        <f>IF($A411="","",VLOOKUP($A411,DATA_IMPORT!$A$2:$AG$2500,COLUMN(Q$1),FALSE))</f>
        <v/>
      </c>
      <c r="R411" s="22" t="str">
        <f>IF($A411="","",VLOOKUP($A411,DATA_IMPORT!$A$2:$AG$2500,COLUMN(R$1),FALSE))</f>
        <v/>
      </c>
      <c r="S411" s="23" t="str">
        <f>IF($A411="","",VLOOKUP($A411,DATA_IMPORT!$A$2:$AG$2500,COLUMN(S$1),FALSE))</f>
        <v/>
      </c>
      <c r="T411" s="22" t="str">
        <f>IF($A411="","",VLOOKUP($A411,DATA_IMPORT!$A$2:$AG$2500,COLUMN(T$1),FALSE))</f>
        <v/>
      </c>
      <c r="U411" s="23" t="str">
        <f>IF($A411="","",VLOOKUP($A411,DATA_IMPORT!$A$2:$AG$2500,COLUMN(U$1),FALSE))</f>
        <v/>
      </c>
      <c r="V411" s="22" t="str">
        <f>IF($A411="","",VLOOKUP($A411,DATA_IMPORT!$A$2:$AG$2500,COLUMN(V$1),FALSE))</f>
        <v/>
      </c>
      <c r="W411" s="22" t="str">
        <f>IF($A411="","",VLOOKUP($A411,DATA_IMPORT!$A$2:$AG$2500,COLUMN(W$1),FALSE))</f>
        <v/>
      </c>
      <c r="X411" s="96" t="str">
        <f>IF($A411="","",VLOOKUP($A411,DATA_IMPORT!$A$2:$AG$2500,COLUMN(X$1),FALSE))</f>
        <v/>
      </c>
      <c r="Y411" s="96" t="str">
        <f>IF($A411="","",VLOOKUP($A411,DATA_IMPORT!$A$2:$AG$2500,COLUMN(Y$1),FALSE))</f>
        <v/>
      </c>
      <c r="Z411" s="22" t="str">
        <f>IF($A411="","",VLOOKUP($A411,DATA_IMPORT!$A$2:$AG$2500,COLUMN(Z$1),FALSE))</f>
        <v/>
      </c>
      <c r="AA411" s="96" t="str">
        <f>IF($A411="","",VLOOKUP($A411,DATA_IMPORT!$A$2:$AG$2500,COLUMN(AA$1),FALSE))</f>
        <v/>
      </c>
      <c r="AB411" s="96" t="str">
        <f>IF($A411="","",VLOOKUP($A411,DATA_IMPORT!$A$2:$AG$2500,COLUMN(AB$1),FALSE))</f>
        <v/>
      </c>
      <c r="AC411" s="22" t="str">
        <f>IF($A411="","",VLOOKUP($A411,DATA_IMPORT!$A$2:$AG$2500,COLUMN(AC$1),FALSE))</f>
        <v/>
      </c>
      <c r="AD411" s="96" t="str">
        <f>IF($A411="","",VLOOKUP($A411,DATA_IMPORT!$A$2:$AG$2500,COLUMN(AD$1),FALSE))</f>
        <v/>
      </c>
      <c r="AE411" s="96" t="str">
        <f>IF($A411="","",VLOOKUP($A411,DATA_IMPORT!$A$2:$AG$2500,COLUMN(AE$1),FALSE))</f>
        <v/>
      </c>
      <c r="AF411" s="96" t="str">
        <f>IF($A411="","",VLOOKUP($A411,DATA_IMPORT!$A$2:$AG$2500,COLUMN(AF$1),FALSE))</f>
        <v/>
      </c>
      <c r="AG411" s="96" t="str">
        <f>IF($A411="","",VLOOKUP($A411,DATA_IMPORT!$A$2:$AG$2500,COLUMN(AG$1),FALSE))</f>
        <v/>
      </c>
    </row>
    <row r="412" spans="2:33">
      <c r="B412" t="str">
        <f>IF($A412="","",VLOOKUP($A412,DATA_IMPORT!$A$2:$AG$2500,COLUMN(B$1),FALSE))</f>
        <v/>
      </c>
      <c r="C412" t="str">
        <f>IF($A412="","",VLOOKUP($A412,DATA_IMPORT!$A$2:$AG$2500,COLUMN(C$1),FALSE))</f>
        <v/>
      </c>
      <c r="D412" t="str">
        <f>IF($A412="","",VLOOKUP($A412,DATA_IMPORT!$A$2:$AG$2500,COLUMN(D$1),FALSE))</f>
        <v/>
      </c>
      <c r="E412" s="106" t="str">
        <f>IF($A412="","",VLOOKUP($A412,DATA_IMPORT!$A$2:$AG$2500,COLUMN(F$1),FALSE))</f>
        <v/>
      </c>
      <c r="F412" t="str">
        <f>IF($A412="","",VLOOKUP($A412,DATA_IMPORT!$A$2:$AG$2500,COLUMN(F$1),FALSE))</f>
        <v/>
      </c>
      <c r="G412" t="str">
        <f>IF(A412="","",F412&amp;COUNTIF($B$2:$B412,B412))</f>
        <v/>
      </c>
      <c r="H412" t="str">
        <f t="shared" si="12"/>
        <v/>
      </c>
      <c r="I412" t="str">
        <f t="shared" si="13"/>
        <v/>
      </c>
      <c r="J412" s="106" t="s">
        <v>42</v>
      </c>
      <c r="K412" s="22" t="str">
        <f>IF($A412="","",VLOOKUP($A412,DATA_IMPORT!$A$2:$AG$2500,COLUMN(K$1),FALSE))</f>
        <v/>
      </c>
      <c r="L412" s="22" t="str">
        <f>IF($A412="","",VLOOKUP($A412,DATA_IMPORT!$A$2:$AG$2500,COLUMN(L$1),FALSE))</f>
        <v/>
      </c>
      <c r="M412" s="22" t="str">
        <f>IF($A412="","",VLOOKUP($A412,DATA_IMPORT!$A$2:$AG$2500,COLUMN(M$1),FALSE))</f>
        <v/>
      </c>
      <c r="N412" s="22" t="str">
        <f>IF($A412="","",VLOOKUP($A412,DATA_IMPORT!$A$2:$AG$2500,COLUMN(N$1),FALSE))</f>
        <v/>
      </c>
      <c r="O412" s="22" t="str">
        <f>IF($A412="","",VLOOKUP($A412,DATA_IMPORT!$A$2:$AG$2500,COLUMN(O$1),FALSE))</f>
        <v/>
      </c>
      <c r="P412" s="22" t="str">
        <f>IF($A412="","",VLOOKUP($A412,DATA_IMPORT!$A$2:$AG$2500,COLUMN(P$1),FALSE))</f>
        <v/>
      </c>
      <c r="Q412" s="23" t="str">
        <f>IF($A412="","",VLOOKUP($A412,DATA_IMPORT!$A$2:$AG$2500,COLUMN(Q$1),FALSE))</f>
        <v/>
      </c>
      <c r="R412" s="22" t="str">
        <f>IF($A412="","",VLOOKUP($A412,DATA_IMPORT!$A$2:$AG$2500,COLUMN(R$1),FALSE))</f>
        <v/>
      </c>
      <c r="S412" s="23" t="str">
        <f>IF($A412="","",VLOOKUP($A412,DATA_IMPORT!$A$2:$AG$2500,COLUMN(S$1),FALSE))</f>
        <v/>
      </c>
      <c r="T412" s="22" t="str">
        <f>IF($A412="","",VLOOKUP($A412,DATA_IMPORT!$A$2:$AG$2500,COLUMN(T$1),FALSE))</f>
        <v/>
      </c>
      <c r="U412" s="23" t="str">
        <f>IF($A412="","",VLOOKUP($A412,DATA_IMPORT!$A$2:$AG$2500,COLUMN(U$1),FALSE))</f>
        <v/>
      </c>
      <c r="V412" s="22" t="str">
        <f>IF($A412="","",VLOOKUP($A412,DATA_IMPORT!$A$2:$AG$2500,COLUMN(V$1),FALSE))</f>
        <v/>
      </c>
      <c r="W412" s="22" t="str">
        <f>IF($A412="","",VLOOKUP($A412,DATA_IMPORT!$A$2:$AG$2500,COLUMN(W$1),FALSE))</f>
        <v/>
      </c>
      <c r="X412" s="96" t="str">
        <f>IF($A412="","",VLOOKUP($A412,DATA_IMPORT!$A$2:$AG$2500,COLUMN(X$1),FALSE))</f>
        <v/>
      </c>
      <c r="Y412" s="96" t="str">
        <f>IF($A412="","",VLOOKUP($A412,DATA_IMPORT!$A$2:$AG$2500,COLUMN(Y$1),FALSE))</f>
        <v/>
      </c>
      <c r="Z412" s="22" t="str">
        <f>IF($A412="","",VLOOKUP($A412,DATA_IMPORT!$A$2:$AG$2500,COLUMN(Z$1),FALSE))</f>
        <v/>
      </c>
      <c r="AA412" s="96" t="str">
        <f>IF($A412="","",VLOOKUP($A412,DATA_IMPORT!$A$2:$AG$2500,COLUMN(AA$1),FALSE))</f>
        <v/>
      </c>
      <c r="AB412" s="96" t="str">
        <f>IF($A412="","",VLOOKUP($A412,DATA_IMPORT!$A$2:$AG$2500,COLUMN(AB$1),FALSE))</f>
        <v/>
      </c>
      <c r="AC412" s="22" t="str">
        <f>IF($A412="","",VLOOKUP($A412,DATA_IMPORT!$A$2:$AG$2500,COLUMN(AC$1),FALSE))</f>
        <v/>
      </c>
      <c r="AD412" s="96" t="str">
        <f>IF($A412="","",VLOOKUP($A412,DATA_IMPORT!$A$2:$AG$2500,COLUMN(AD$1),FALSE))</f>
        <v/>
      </c>
      <c r="AE412" s="96" t="str">
        <f>IF($A412="","",VLOOKUP($A412,DATA_IMPORT!$A$2:$AG$2500,COLUMN(AE$1),FALSE))</f>
        <v/>
      </c>
      <c r="AF412" s="96" t="str">
        <f>IF($A412="","",VLOOKUP($A412,DATA_IMPORT!$A$2:$AG$2500,COLUMN(AF$1),FALSE))</f>
        <v/>
      </c>
      <c r="AG412" s="96" t="str">
        <f>IF($A412="","",VLOOKUP($A412,DATA_IMPORT!$A$2:$AG$2500,COLUMN(AG$1),FALSE))</f>
        <v/>
      </c>
    </row>
    <row r="413" spans="2:33">
      <c r="B413" t="str">
        <f>IF($A413="","",VLOOKUP($A413,DATA_IMPORT!$A$2:$AG$2500,COLUMN(B$1),FALSE))</f>
        <v/>
      </c>
      <c r="C413" t="str">
        <f>IF($A413="","",VLOOKUP($A413,DATA_IMPORT!$A$2:$AG$2500,COLUMN(C$1),FALSE))</f>
        <v/>
      </c>
      <c r="D413" t="str">
        <f>IF($A413="","",VLOOKUP($A413,DATA_IMPORT!$A$2:$AG$2500,COLUMN(D$1),FALSE))</f>
        <v/>
      </c>
      <c r="E413" s="106" t="str">
        <f>IF($A413="","",VLOOKUP($A413,DATA_IMPORT!$A$2:$AG$2500,COLUMN(F$1),FALSE))</f>
        <v/>
      </c>
      <c r="F413" t="str">
        <f>IF($A413="","",VLOOKUP($A413,DATA_IMPORT!$A$2:$AG$2500,COLUMN(F$1),FALSE))</f>
        <v/>
      </c>
      <c r="G413" t="str">
        <f>IF(A413="","",F413&amp;COUNTIF($B$2:$B413,B413))</f>
        <v/>
      </c>
      <c r="H413" t="str">
        <f t="shared" si="12"/>
        <v/>
      </c>
      <c r="I413" t="str">
        <f t="shared" si="13"/>
        <v/>
      </c>
      <c r="J413" s="106" t="s">
        <v>42</v>
      </c>
      <c r="K413" s="22" t="str">
        <f>IF($A413="","",VLOOKUP($A413,DATA_IMPORT!$A$2:$AG$2500,COLUMN(K$1),FALSE))</f>
        <v/>
      </c>
      <c r="L413" s="22" t="str">
        <f>IF($A413="","",VLOOKUP($A413,DATA_IMPORT!$A$2:$AG$2500,COLUMN(L$1),FALSE))</f>
        <v/>
      </c>
      <c r="M413" s="22" t="str">
        <f>IF($A413="","",VLOOKUP($A413,DATA_IMPORT!$A$2:$AG$2500,COLUMN(M$1),FALSE))</f>
        <v/>
      </c>
      <c r="N413" s="22" t="str">
        <f>IF($A413="","",VLOOKUP($A413,DATA_IMPORT!$A$2:$AG$2500,COLUMN(N$1),FALSE))</f>
        <v/>
      </c>
      <c r="O413" s="22" t="str">
        <f>IF($A413="","",VLOOKUP($A413,DATA_IMPORT!$A$2:$AG$2500,COLUMN(O$1),FALSE))</f>
        <v/>
      </c>
      <c r="P413" s="22" t="str">
        <f>IF($A413="","",VLOOKUP($A413,DATA_IMPORT!$A$2:$AG$2500,COLUMN(P$1),FALSE))</f>
        <v/>
      </c>
      <c r="Q413" s="23" t="str">
        <f>IF($A413="","",VLOOKUP($A413,DATA_IMPORT!$A$2:$AG$2500,COLUMN(Q$1),FALSE))</f>
        <v/>
      </c>
      <c r="R413" s="22" t="str">
        <f>IF($A413="","",VLOOKUP($A413,DATA_IMPORT!$A$2:$AG$2500,COLUMN(R$1),FALSE))</f>
        <v/>
      </c>
      <c r="S413" s="23" t="str">
        <f>IF($A413="","",VLOOKUP($A413,DATA_IMPORT!$A$2:$AG$2500,COLUMN(S$1),FALSE))</f>
        <v/>
      </c>
      <c r="T413" s="22" t="str">
        <f>IF($A413="","",VLOOKUP($A413,DATA_IMPORT!$A$2:$AG$2500,COLUMN(T$1),FALSE))</f>
        <v/>
      </c>
      <c r="U413" s="23" t="str">
        <f>IF($A413="","",VLOOKUP($A413,DATA_IMPORT!$A$2:$AG$2500,COLUMN(U$1),FALSE))</f>
        <v/>
      </c>
      <c r="V413" s="22" t="str">
        <f>IF($A413="","",VLOOKUP($A413,DATA_IMPORT!$A$2:$AG$2500,COLUMN(V$1),FALSE))</f>
        <v/>
      </c>
      <c r="W413" s="22" t="str">
        <f>IF($A413="","",VLOOKUP($A413,DATA_IMPORT!$A$2:$AG$2500,COLUMN(W$1),FALSE))</f>
        <v/>
      </c>
      <c r="X413" s="96" t="str">
        <f>IF($A413="","",VLOOKUP($A413,DATA_IMPORT!$A$2:$AG$2500,COLUMN(X$1),FALSE))</f>
        <v/>
      </c>
      <c r="Y413" s="96" t="str">
        <f>IF($A413="","",VLOOKUP($A413,DATA_IMPORT!$A$2:$AG$2500,COLUMN(Y$1),FALSE))</f>
        <v/>
      </c>
      <c r="Z413" s="22" t="str">
        <f>IF($A413="","",VLOOKUP($A413,DATA_IMPORT!$A$2:$AG$2500,COLUMN(Z$1),FALSE))</f>
        <v/>
      </c>
      <c r="AA413" s="96" t="str">
        <f>IF($A413="","",VLOOKUP($A413,DATA_IMPORT!$A$2:$AG$2500,COLUMN(AA$1),FALSE))</f>
        <v/>
      </c>
      <c r="AB413" s="96" t="str">
        <f>IF($A413="","",VLOOKUP($A413,DATA_IMPORT!$A$2:$AG$2500,COLUMN(AB$1),FALSE))</f>
        <v/>
      </c>
      <c r="AC413" s="22" t="str">
        <f>IF($A413="","",VLOOKUP($A413,DATA_IMPORT!$A$2:$AG$2500,COLUMN(AC$1),FALSE))</f>
        <v/>
      </c>
      <c r="AD413" s="96" t="str">
        <f>IF($A413="","",VLOOKUP($A413,DATA_IMPORT!$A$2:$AG$2500,COLUMN(AD$1),FALSE))</f>
        <v/>
      </c>
      <c r="AE413" s="96" t="str">
        <f>IF($A413="","",VLOOKUP($A413,DATA_IMPORT!$A$2:$AG$2500,COLUMN(AE$1),FALSE))</f>
        <v/>
      </c>
      <c r="AF413" s="96" t="str">
        <f>IF($A413="","",VLOOKUP($A413,DATA_IMPORT!$A$2:$AG$2500,COLUMN(AF$1),FALSE))</f>
        <v/>
      </c>
      <c r="AG413" s="96" t="str">
        <f>IF($A413="","",VLOOKUP($A413,DATA_IMPORT!$A$2:$AG$2500,COLUMN(AG$1),FALSE))</f>
        <v/>
      </c>
    </row>
    <row r="414" spans="2:33">
      <c r="B414" t="str">
        <f>IF($A414="","",VLOOKUP($A414,DATA_IMPORT!$A$2:$AG$2500,COLUMN(B$1),FALSE))</f>
        <v/>
      </c>
      <c r="C414" t="str">
        <f>IF($A414="","",VLOOKUP($A414,DATA_IMPORT!$A$2:$AG$2500,COLUMN(C$1),FALSE))</f>
        <v/>
      </c>
      <c r="D414" t="str">
        <f>IF($A414="","",VLOOKUP($A414,DATA_IMPORT!$A$2:$AG$2500,COLUMN(D$1),FALSE))</f>
        <v/>
      </c>
      <c r="E414" s="106" t="str">
        <f>IF($A414="","",VLOOKUP($A414,DATA_IMPORT!$A$2:$AG$2500,COLUMN(F$1),FALSE))</f>
        <v/>
      </c>
      <c r="F414" t="str">
        <f>IF($A414="","",VLOOKUP($A414,DATA_IMPORT!$A$2:$AG$2500,COLUMN(F$1),FALSE))</f>
        <v/>
      </c>
      <c r="G414" t="str">
        <f>IF(A414="","",F414&amp;COUNTIF($B$2:$B414,B414))</f>
        <v/>
      </c>
      <c r="H414" t="str">
        <f t="shared" si="12"/>
        <v/>
      </c>
      <c r="I414" t="str">
        <f t="shared" si="13"/>
        <v/>
      </c>
      <c r="J414" s="106" t="s">
        <v>42</v>
      </c>
      <c r="K414" s="22" t="str">
        <f>IF($A414="","",VLOOKUP($A414,DATA_IMPORT!$A$2:$AG$2500,COLUMN(K$1),FALSE))</f>
        <v/>
      </c>
      <c r="L414" s="22" t="str">
        <f>IF($A414="","",VLOOKUP($A414,DATA_IMPORT!$A$2:$AG$2500,COLUMN(L$1),FALSE))</f>
        <v/>
      </c>
      <c r="M414" s="22" t="str">
        <f>IF($A414="","",VLOOKUP($A414,DATA_IMPORT!$A$2:$AG$2500,COLUMN(M$1),FALSE))</f>
        <v/>
      </c>
      <c r="N414" s="22" t="str">
        <f>IF($A414="","",VLOOKUP($A414,DATA_IMPORT!$A$2:$AG$2500,COLUMN(N$1),FALSE))</f>
        <v/>
      </c>
      <c r="O414" s="22" t="str">
        <f>IF($A414="","",VLOOKUP($A414,DATA_IMPORT!$A$2:$AG$2500,COLUMN(O$1),FALSE))</f>
        <v/>
      </c>
      <c r="P414" s="22" t="str">
        <f>IF($A414="","",VLOOKUP($A414,DATA_IMPORT!$A$2:$AG$2500,COLUMN(P$1),FALSE))</f>
        <v/>
      </c>
      <c r="Q414" s="23" t="str">
        <f>IF($A414="","",VLOOKUP($A414,DATA_IMPORT!$A$2:$AG$2500,COLUMN(Q$1),FALSE))</f>
        <v/>
      </c>
      <c r="R414" s="22" t="str">
        <f>IF($A414="","",VLOOKUP($A414,DATA_IMPORT!$A$2:$AG$2500,COLUMN(R$1),FALSE))</f>
        <v/>
      </c>
      <c r="S414" s="23" t="str">
        <f>IF($A414="","",VLOOKUP($A414,DATA_IMPORT!$A$2:$AG$2500,COLUMN(S$1),FALSE))</f>
        <v/>
      </c>
      <c r="T414" s="22" t="str">
        <f>IF($A414="","",VLOOKUP($A414,DATA_IMPORT!$A$2:$AG$2500,COLUMN(T$1),FALSE))</f>
        <v/>
      </c>
      <c r="U414" s="23" t="str">
        <f>IF($A414="","",VLOOKUP($A414,DATA_IMPORT!$A$2:$AG$2500,COLUMN(U$1),FALSE))</f>
        <v/>
      </c>
      <c r="V414" s="22" t="str">
        <f>IF($A414="","",VLOOKUP($A414,DATA_IMPORT!$A$2:$AG$2500,COLUMN(V$1),FALSE))</f>
        <v/>
      </c>
      <c r="W414" s="22" t="str">
        <f>IF($A414="","",VLOOKUP($A414,DATA_IMPORT!$A$2:$AG$2500,COLUMN(W$1),FALSE))</f>
        <v/>
      </c>
      <c r="X414" s="96" t="str">
        <f>IF($A414="","",VLOOKUP($A414,DATA_IMPORT!$A$2:$AG$2500,COLUMN(X$1),FALSE))</f>
        <v/>
      </c>
      <c r="Y414" s="96" t="str">
        <f>IF($A414="","",VLOOKUP($A414,DATA_IMPORT!$A$2:$AG$2500,COLUMN(Y$1),FALSE))</f>
        <v/>
      </c>
      <c r="Z414" s="22" t="str">
        <f>IF($A414="","",VLOOKUP($A414,DATA_IMPORT!$A$2:$AG$2500,COLUMN(Z$1),FALSE))</f>
        <v/>
      </c>
      <c r="AA414" s="96" t="str">
        <f>IF($A414="","",VLOOKUP($A414,DATA_IMPORT!$A$2:$AG$2500,COLUMN(AA$1),FALSE))</f>
        <v/>
      </c>
      <c r="AB414" s="96" t="str">
        <f>IF($A414="","",VLOOKUP($A414,DATA_IMPORT!$A$2:$AG$2500,COLUMN(AB$1),FALSE))</f>
        <v/>
      </c>
      <c r="AC414" s="22" t="str">
        <f>IF($A414="","",VLOOKUP($A414,DATA_IMPORT!$A$2:$AG$2500,COLUMN(AC$1),FALSE))</f>
        <v/>
      </c>
      <c r="AD414" s="96" t="str">
        <f>IF($A414="","",VLOOKUP($A414,DATA_IMPORT!$A$2:$AG$2500,COLUMN(AD$1),FALSE))</f>
        <v/>
      </c>
      <c r="AE414" s="96" t="str">
        <f>IF($A414="","",VLOOKUP($A414,DATA_IMPORT!$A$2:$AG$2500,COLUMN(AE$1),FALSE))</f>
        <v/>
      </c>
      <c r="AF414" s="96" t="str">
        <f>IF($A414="","",VLOOKUP($A414,DATA_IMPORT!$A$2:$AG$2500,COLUMN(AF$1),FALSE))</f>
        <v/>
      </c>
      <c r="AG414" s="96" t="str">
        <f>IF($A414="","",VLOOKUP($A414,DATA_IMPORT!$A$2:$AG$2500,COLUMN(AG$1),FALSE))</f>
        <v/>
      </c>
    </row>
    <row r="415" spans="2:33">
      <c r="B415" t="str">
        <f>IF($A415="","",VLOOKUP($A415,DATA_IMPORT!$A$2:$AG$2500,COLUMN(B$1),FALSE))</f>
        <v/>
      </c>
      <c r="C415" t="str">
        <f>IF($A415="","",VLOOKUP($A415,DATA_IMPORT!$A$2:$AG$2500,COLUMN(C$1),FALSE))</f>
        <v/>
      </c>
      <c r="D415" t="str">
        <f>IF($A415="","",VLOOKUP($A415,DATA_IMPORT!$A$2:$AG$2500,COLUMN(D$1),FALSE))</f>
        <v/>
      </c>
      <c r="E415" s="106" t="str">
        <f>IF($A415="","",VLOOKUP($A415,DATA_IMPORT!$A$2:$AG$2500,COLUMN(F$1),FALSE))</f>
        <v/>
      </c>
      <c r="F415" t="str">
        <f>IF($A415="","",VLOOKUP($A415,DATA_IMPORT!$A$2:$AG$2500,COLUMN(F$1),FALSE))</f>
        <v/>
      </c>
      <c r="G415" t="str">
        <f>IF(A415="","",F415&amp;COUNTIF($B$2:$B415,B415))</f>
        <v/>
      </c>
      <c r="H415" t="str">
        <f t="shared" si="12"/>
        <v/>
      </c>
      <c r="I415" t="str">
        <f t="shared" si="13"/>
        <v/>
      </c>
      <c r="J415" s="106" t="s">
        <v>42</v>
      </c>
      <c r="K415" s="22" t="str">
        <f>IF($A415="","",VLOOKUP($A415,DATA_IMPORT!$A$2:$AG$2500,COLUMN(K$1),FALSE))</f>
        <v/>
      </c>
      <c r="L415" s="22" t="str">
        <f>IF($A415="","",VLOOKUP($A415,DATA_IMPORT!$A$2:$AG$2500,COLUMN(L$1),FALSE))</f>
        <v/>
      </c>
      <c r="M415" s="22" t="str">
        <f>IF($A415="","",VLOOKUP($A415,DATA_IMPORT!$A$2:$AG$2500,COLUMN(M$1),FALSE))</f>
        <v/>
      </c>
      <c r="N415" s="22" t="str">
        <f>IF($A415="","",VLOOKUP($A415,DATA_IMPORT!$A$2:$AG$2500,COLUMN(N$1),FALSE))</f>
        <v/>
      </c>
      <c r="O415" s="22" t="str">
        <f>IF($A415="","",VLOOKUP($A415,DATA_IMPORT!$A$2:$AG$2500,COLUMN(O$1),FALSE))</f>
        <v/>
      </c>
      <c r="P415" s="22" t="str">
        <f>IF($A415="","",VLOOKUP($A415,DATA_IMPORT!$A$2:$AG$2500,COLUMN(P$1),FALSE))</f>
        <v/>
      </c>
      <c r="Q415" s="23" t="str">
        <f>IF($A415="","",VLOOKUP($A415,DATA_IMPORT!$A$2:$AG$2500,COLUMN(Q$1),FALSE))</f>
        <v/>
      </c>
      <c r="R415" s="22" t="str">
        <f>IF($A415="","",VLOOKUP($A415,DATA_IMPORT!$A$2:$AG$2500,COLUMN(R$1),FALSE))</f>
        <v/>
      </c>
      <c r="S415" s="23" t="str">
        <f>IF($A415="","",VLOOKUP($A415,DATA_IMPORT!$A$2:$AG$2500,COLUMN(S$1),FALSE))</f>
        <v/>
      </c>
      <c r="T415" s="22" t="str">
        <f>IF($A415="","",VLOOKUP($A415,DATA_IMPORT!$A$2:$AG$2500,COLUMN(T$1),FALSE))</f>
        <v/>
      </c>
      <c r="U415" s="23" t="str">
        <f>IF($A415="","",VLOOKUP($A415,DATA_IMPORT!$A$2:$AG$2500,COLUMN(U$1),FALSE))</f>
        <v/>
      </c>
      <c r="V415" s="22" t="str">
        <f>IF($A415="","",VLOOKUP($A415,DATA_IMPORT!$A$2:$AG$2500,COLUMN(V$1),FALSE))</f>
        <v/>
      </c>
      <c r="W415" s="22" t="str">
        <f>IF($A415="","",VLOOKUP($A415,DATA_IMPORT!$A$2:$AG$2500,COLUMN(W$1),FALSE))</f>
        <v/>
      </c>
      <c r="X415" s="96" t="str">
        <f>IF($A415="","",VLOOKUP($A415,DATA_IMPORT!$A$2:$AG$2500,COLUMN(X$1),FALSE))</f>
        <v/>
      </c>
      <c r="Y415" s="96" t="str">
        <f>IF($A415="","",VLOOKUP($A415,DATA_IMPORT!$A$2:$AG$2500,COLUMN(Y$1),FALSE))</f>
        <v/>
      </c>
      <c r="Z415" s="22" t="str">
        <f>IF($A415="","",VLOOKUP($A415,DATA_IMPORT!$A$2:$AG$2500,COLUMN(Z$1),FALSE))</f>
        <v/>
      </c>
      <c r="AA415" s="96" t="str">
        <f>IF($A415="","",VLOOKUP($A415,DATA_IMPORT!$A$2:$AG$2500,COLUMN(AA$1),FALSE))</f>
        <v/>
      </c>
      <c r="AB415" s="96" t="str">
        <f>IF($A415="","",VLOOKUP($A415,DATA_IMPORT!$A$2:$AG$2500,COLUMN(AB$1),FALSE))</f>
        <v/>
      </c>
      <c r="AC415" s="22" t="str">
        <f>IF($A415="","",VLOOKUP($A415,DATA_IMPORT!$A$2:$AG$2500,COLUMN(AC$1),FALSE))</f>
        <v/>
      </c>
      <c r="AD415" s="96" t="str">
        <f>IF($A415="","",VLOOKUP($A415,DATA_IMPORT!$A$2:$AG$2500,COLUMN(AD$1),FALSE))</f>
        <v/>
      </c>
      <c r="AE415" s="96" t="str">
        <f>IF($A415="","",VLOOKUP($A415,DATA_IMPORT!$A$2:$AG$2500,COLUMN(AE$1),FALSE))</f>
        <v/>
      </c>
      <c r="AF415" s="96" t="str">
        <f>IF($A415="","",VLOOKUP($A415,DATA_IMPORT!$A$2:$AG$2500,COLUMN(AF$1),FALSE))</f>
        <v/>
      </c>
      <c r="AG415" s="96" t="str">
        <f>IF($A415="","",VLOOKUP($A415,DATA_IMPORT!$A$2:$AG$2500,COLUMN(AG$1),FALSE))</f>
        <v/>
      </c>
    </row>
    <row r="416" spans="2:33">
      <c r="B416" t="str">
        <f>IF($A416="","",VLOOKUP($A416,DATA_IMPORT!$A$2:$AG$2500,COLUMN(B$1),FALSE))</f>
        <v/>
      </c>
      <c r="C416" t="str">
        <f>IF($A416="","",VLOOKUP($A416,DATA_IMPORT!$A$2:$AG$2500,COLUMN(C$1),FALSE))</f>
        <v/>
      </c>
      <c r="D416" t="str">
        <f>IF($A416="","",VLOOKUP($A416,DATA_IMPORT!$A$2:$AG$2500,COLUMN(D$1),FALSE))</f>
        <v/>
      </c>
      <c r="E416" s="106" t="str">
        <f>IF($A416="","",VLOOKUP($A416,DATA_IMPORT!$A$2:$AG$2500,COLUMN(F$1),FALSE))</f>
        <v/>
      </c>
      <c r="F416" t="str">
        <f>IF($A416="","",VLOOKUP($A416,DATA_IMPORT!$A$2:$AG$2500,COLUMN(F$1),FALSE))</f>
        <v/>
      </c>
      <c r="G416" t="str">
        <f>IF(A416="","",F416&amp;COUNTIF($B$2:$B416,B416))</f>
        <v/>
      </c>
      <c r="H416" t="str">
        <f t="shared" si="12"/>
        <v/>
      </c>
      <c r="I416" t="str">
        <f t="shared" si="13"/>
        <v/>
      </c>
      <c r="J416" s="106" t="s">
        <v>42</v>
      </c>
      <c r="K416" s="22" t="str">
        <f>IF($A416="","",VLOOKUP($A416,DATA_IMPORT!$A$2:$AG$2500,COLUMN(K$1),FALSE))</f>
        <v/>
      </c>
      <c r="L416" s="22" t="str">
        <f>IF($A416="","",VLOOKUP($A416,DATA_IMPORT!$A$2:$AG$2500,COLUMN(L$1),FALSE))</f>
        <v/>
      </c>
      <c r="M416" s="22" t="str">
        <f>IF($A416="","",VLOOKUP($A416,DATA_IMPORT!$A$2:$AG$2500,COLUMN(M$1),FALSE))</f>
        <v/>
      </c>
      <c r="N416" s="22" t="str">
        <f>IF($A416="","",VLOOKUP($A416,DATA_IMPORT!$A$2:$AG$2500,COLUMN(N$1),FALSE))</f>
        <v/>
      </c>
      <c r="O416" s="22" t="str">
        <f>IF($A416="","",VLOOKUP($A416,DATA_IMPORT!$A$2:$AG$2500,COLUMN(O$1),FALSE))</f>
        <v/>
      </c>
      <c r="P416" s="22" t="str">
        <f>IF($A416="","",VLOOKUP($A416,DATA_IMPORT!$A$2:$AG$2500,COLUMN(P$1),FALSE))</f>
        <v/>
      </c>
      <c r="Q416" s="23" t="str">
        <f>IF($A416="","",VLOOKUP($A416,DATA_IMPORT!$A$2:$AG$2500,COLUMN(Q$1),FALSE))</f>
        <v/>
      </c>
      <c r="R416" s="22" t="str">
        <f>IF($A416="","",VLOOKUP($A416,DATA_IMPORT!$A$2:$AG$2500,COLUMN(R$1),FALSE))</f>
        <v/>
      </c>
      <c r="S416" s="23" t="str">
        <f>IF($A416="","",VLOOKUP($A416,DATA_IMPORT!$A$2:$AG$2500,COLUMN(S$1),FALSE))</f>
        <v/>
      </c>
      <c r="T416" s="22" t="str">
        <f>IF($A416="","",VLOOKUP($A416,DATA_IMPORT!$A$2:$AG$2500,COLUMN(T$1),FALSE))</f>
        <v/>
      </c>
      <c r="U416" s="23" t="str">
        <f>IF($A416="","",VLOOKUP($A416,DATA_IMPORT!$A$2:$AG$2500,COLUMN(U$1),FALSE))</f>
        <v/>
      </c>
      <c r="V416" s="22" t="str">
        <f>IF($A416="","",VLOOKUP($A416,DATA_IMPORT!$A$2:$AG$2500,COLUMN(V$1),FALSE))</f>
        <v/>
      </c>
      <c r="W416" s="22" t="str">
        <f>IF($A416="","",VLOOKUP($A416,DATA_IMPORT!$A$2:$AG$2500,COLUMN(W$1),FALSE))</f>
        <v/>
      </c>
      <c r="X416" s="96" t="str">
        <f>IF($A416="","",VLOOKUP($A416,DATA_IMPORT!$A$2:$AG$2500,COLUMN(X$1),FALSE))</f>
        <v/>
      </c>
      <c r="Y416" s="96" t="str">
        <f>IF($A416="","",VLOOKUP($A416,DATA_IMPORT!$A$2:$AG$2500,COLUMN(Y$1),FALSE))</f>
        <v/>
      </c>
      <c r="Z416" s="22" t="str">
        <f>IF($A416="","",VLOOKUP($A416,DATA_IMPORT!$A$2:$AG$2500,COLUMN(Z$1),FALSE))</f>
        <v/>
      </c>
      <c r="AA416" s="96" t="str">
        <f>IF($A416="","",VLOOKUP($A416,DATA_IMPORT!$A$2:$AG$2500,COLUMN(AA$1),FALSE))</f>
        <v/>
      </c>
      <c r="AB416" s="96" t="str">
        <f>IF($A416="","",VLOOKUP($A416,DATA_IMPORT!$A$2:$AG$2500,COLUMN(AB$1),FALSE))</f>
        <v/>
      </c>
      <c r="AC416" s="22" t="str">
        <f>IF($A416="","",VLOOKUP($A416,DATA_IMPORT!$A$2:$AG$2500,COLUMN(AC$1),FALSE))</f>
        <v/>
      </c>
      <c r="AD416" s="96" t="str">
        <f>IF($A416="","",VLOOKUP($A416,DATA_IMPORT!$A$2:$AG$2500,COLUMN(AD$1),FALSE))</f>
        <v/>
      </c>
      <c r="AE416" s="96" t="str">
        <f>IF($A416="","",VLOOKUP($A416,DATA_IMPORT!$A$2:$AG$2500,COLUMN(AE$1),FALSE))</f>
        <v/>
      </c>
      <c r="AF416" s="96" t="str">
        <f>IF($A416="","",VLOOKUP($A416,DATA_IMPORT!$A$2:$AG$2500,COLUMN(AF$1),FALSE))</f>
        <v/>
      </c>
      <c r="AG416" s="96" t="str">
        <f>IF($A416="","",VLOOKUP($A416,DATA_IMPORT!$A$2:$AG$2500,COLUMN(AG$1),FALSE))</f>
        <v/>
      </c>
    </row>
    <row r="417" spans="2:33">
      <c r="B417" t="str">
        <f>IF($A417="","",VLOOKUP($A417,DATA_IMPORT!$A$2:$AG$2500,COLUMN(B$1),FALSE))</f>
        <v/>
      </c>
      <c r="C417" t="str">
        <f>IF($A417="","",VLOOKUP($A417,DATA_IMPORT!$A$2:$AG$2500,COLUMN(C$1),FALSE))</f>
        <v/>
      </c>
      <c r="D417" t="str">
        <f>IF($A417="","",VLOOKUP($A417,DATA_IMPORT!$A$2:$AG$2500,COLUMN(D$1),FALSE))</f>
        <v/>
      </c>
      <c r="E417" s="106" t="str">
        <f>IF($A417="","",VLOOKUP($A417,DATA_IMPORT!$A$2:$AG$2500,COLUMN(F$1),FALSE))</f>
        <v/>
      </c>
      <c r="F417" t="str">
        <f>IF($A417="","",VLOOKUP($A417,DATA_IMPORT!$A$2:$AG$2500,COLUMN(F$1),FALSE))</f>
        <v/>
      </c>
      <c r="G417" t="str">
        <f>IF(A417="","",F417&amp;COUNTIF($B$2:$B417,B417))</f>
        <v/>
      </c>
      <c r="H417" t="str">
        <f t="shared" si="12"/>
        <v/>
      </c>
      <c r="I417" t="str">
        <f t="shared" si="13"/>
        <v/>
      </c>
      <c r="J417" s="106" t="s">
        <v>42</v>
      </c>
      <c r="K417" s="22" t="str">
        <f>IF($A417="","",VLOOKUP($A417,DATA_IMPORT!$A$2:$AG$2500,COLUMN(K$1),FALSE))</f>
        <v/>
      </c>
      <c r="L417" s="22" t="str">
        <f>IF($A417="","",VLOOKUP($A417,DATA_IMPORT!$A$2:$AG$2500,COLUMN(L$1),FALSE))</f>
        <v/>
      </c>
      <c r="M417" s="22" t="str">
        <f>IF($A417="","",VLOOKUP($A417,DATA_IMPORT!$A$2:$AG$2500,COLUMN(M$1),FALSE))</f>
        <v/>
      </c>
      <c r="N417" s="22" t="str">
        <f>IF($A417="","",VLOOKUP($A417,DATA_IMPORT!$A$2:$AG$2500,COLUMN(N$1),FALSE))</f>
        <v/>
      </c>
      <c r="O417" s="22" t="str">
        <f>IF($A417="","",VLOOKUP($A417,DATA_IMPORT!$A$2:$AG$2500,COLUMN(O$1),FALSE))</f>
        <v/>
      </c>
      <c r="P417" s="22" t="str">
        <f>IF($A417="","",VLOOKUP($A417,DATA_IMPORT!$A$2:$AG$2500,COLUMN(P$1),FALSE))</f>
        <v/>
      </c>
      <c r="Q417" s="23" t="str">
        <f>IF($A417="","",VLOOKUP($A417,DATA_IMPORT!$A$2:$AG$2500,COLUMN(Q$1),FALSE))</f>
        <v/>
      </c>
      <c r="R417" s="22" t="str">
        <f>IF($A417="","",VLOOKUP($A417,DATA_IMPORT!$A$2:$AG$2500,COLUMN(R$1),FALSE))</f>
        <v/>
      </c>
      <c r="S417" s="23" t="str">
        <f>IF($A417="","",VLOOKUP($A417,DATA_IMPORT!$A$2:$AG$2500,COLUMN(S$1),FALSE))</f>
        <v/>
      </c>
      <c r="T417" s="22" t="str">
        <f>IF($A417="","",VLOOKUP($A417,DATA_IMPORT!$A$2:$AG$2500,COLUMN(T$1),FALSE))</f>
        <v/>
      </c>
      <c r="U417" s="23" t="str">
        <f>IF($A417="","",VLOOKUP($A417,DATA_IMPORT!$A$2:$AG$2500,COLUMN(U$1),FALSE))</f>
        <v/>
      </c>
      <c r="V417" s="22" t="str">
        <f>IF($A417="","",VLOOKUP($A417,DATA_IMPORT!$A$2:$AG$2500,COLUMN(V$1),FALSE))</f>
        <v/>
      </c>
      <c r="W417" s="22" t="str">
        <f>IF($A417="","",VLOOKUP($A417,DATA_IMPORT!$A$2:$AG$2500,COLUMN(W$1),FALSE))</f>
        <v/>
      </c>
      <c r="X417" s="96" t="str">
        <f>IF($A417="","",VLOOKUP($A417,DATA_IMPORT!$A$2:$AG$2500,COLUMN(X$1),FALSE))</f>
        <v/>
      </c>
      <c r="Y417" s="96" t="str">
        <f>IF($A417="","",VLOOKUP($A417,DATA_IMPORT!$A$2:$AG$2500,COLUMN(Y$1),FALSE))</f>
        <v/>
      </c>
      <c r="Z417" s="22" t="str">
        <f>IF($A417="","",VLOOKUP($A417,DATA_IMPORT!$A$2:$AG$2500,COLUMN(Z$1),FALSE))</f>
        <v/>
      </c>
      <c r="AA417" s="96" t="str">
        <f>IF($A417="","",VLOOKUP($A417,DATA_IMPORT!$A$2:$AG$2500,COLUMN(AA$1),FALSE))</f>
        <v/>
      </c>
      <c r="AB417" s="96" t="str">
        <f>IF($A417="","",VLOOKUP($A417,DATA_IMPORT!$A$2:$AG$2500,COLUMN(AB$1),FALSE))</f>
        <v/>
      </c>
      <c r="AC417" s="22" t="str">
        <f>IF($A417="","",VLOOKUP($A417,DATA_IMPORT!$A$2:$AG$2500,COLUMN(AC$1),FALSE))</f>
        <v/>
      </c>
      <c r="AD417" s="96" t="str">
        <f>IF($A417="","",VLOOKUP($A417,DATA_IMPORT!$A$2:$AG$2500,COLUMN(AD$1),FALSE))</f>
        <v/>
      </c>
      <c r="AE417" s="96" t="str">
        <f>IF($A417="","",VLOOKUP($A417,DATA_IMPORT!$A$2:$AG$2500,COLUMN(AE$1),FALSE))</f>
        <v/>
      </c>
      <c r="AF417" s="96" t="str">
        <f>IF($A417="","",VLOOKUP($A417,DATA_IMPORT!$A$2:$AG$2500,COLUMN(AF$1),FALSE))</f>
        <v/>
      </c>
      <c r="AG417" s="96" t="str">
        <f>IF($A417="","",VLOOKUP($A417,DATA_IMPORT!$A$2:$AG$2500,COLUMN(AG$1),FALSE))</f>
        <v/>
      </c>
    </row>
    <row r="418" spans="2:33">
      <c r="B418" t="str">
        <f>IF($A418="","",VLOOKUP($A418,DATA_IMPORT!$A$2:$AG$2500,COLUMN(B$1),FALSE))</f>
        <v/>
      </c>
      <c r="C418" t="str">
        <f>IF($A418="","",VLOOKUP($A418,DATA_IMPORT!$A$2:$AG$2500,COLUMN(C$1),FALSE))</f>
        <v/>
      </c>
      <c r="D418" t="str">
        <f>IF($A418="","",VLOOKUP($A418,DATA_IMPORT!$A$2:$AG$2500,COLUMN(D$1),FALSE))</f>
        <v/>
      </c>
      <c r="E418" s="106" t="str">
        <f>IF($A418="","",VLOOKUP($A418,DATA_IMPORT!$A$2:$AG$2500,COLUMN(F$1),FALSE))</f>
        <v/>
      </c>
      <c r="F418" t="str">
        <f>IF($A418="","",VLOOKUP($A418,DATA_IMPORT!$A$2:$AG$2500,COLUMN(F$1),FALSE))</f>
        <v/>
      </c>
      <c r="G418" t="str">
        <f>IF(A418="","",F418&amp;COUNTIF($B$2:$B418,B418))</f>
        <v/>
      </c>
      <c r="H418" t="str">
        <f t="shared" si="12"/>
        <v/>
      </c>
      <c r="I418" t="str">
        <f t="shared" si="13"/>
        <v/>
      </c>
      <c r="J418" s="106" t="s">
        <v>42</v>
      </c>
      <c r="K418" s="22" t="str">
        <f>IF($A418="","",VLOOKUP($A418,DATA_IMPORT!$A$2:$AG$2500,COLUMN(K$1),FALSE))</f>
        <v/>
      </c>
      <c r="L418" s="22" t="str">
        <f>IF($A418="","",VLOOKUP($A418,DATA_IMPORT!$A$2:$AG$2500,COLUMN(L$1),FALSE))</f>
        <v/>
      </c>
      <c r="M418" s="22" t="str">
        <f>IF($A418="","",VLOOKUP($A418,DATA_IMPORT!$A$2:$AG$2500,COLUMN(M$1),FALSE))</f>
        <v/>
      </c>
      <c r="N418" s="22" t="str">
        <f>IF($A418="","",VLOOKUP($A418,DATA_IMPORT!$A$2:$AG$2500,COLUMN(N$1),FALSE))</f>
        <v/>
      </c>
      <c r="O418" s="22" t="str">
        <f>IF($A418="","",VLOOKUP($A418,DATA_IMPORT!$A$2:$AG$2500,COLUMN(O$1),FALSE))</f>
        <v/>
      </c>
      <c r="P418" s="22" t="str">
        <f>IF($A418="","",VLOOKUP($A418,DATA_IMPORT!$A$2:$AG$2500,COLUMN(P$1),FALSE))</f>
        <v/>
      </c>
      <c r="Q418" s="23" t="str">
        <f>IF($A418="","",VLOOKUP($A418,DATA_IMPORT!$A$2:$AG$2500,COLUMN(Q$1),FALSE))</f>
        <v/>
      </c>
      <c r="R418" s="22" t="str">
        <f>IF($A418="","",VLOOKUP($A418,DATA_IMPORT!$A$2:$AG$2500,COLUMN(R$1),FALSE))</f>
        <v/>
      </c>
      <c r="S418" s="23" t="str">
        <f>IF($A418="","",VLOOKUP($A418,DATA_IMPORT!$A$2:$AG$2500,COLUMN(S$1),FALSE))</f>
        <v/>
      </c>
      <c r="T418" s="22" t="str">
        <f>IF($A418="","",VLOOKUP($A418,DATA_IMPORT!$A$2:$AG$2500,COLUMN(T$1),FALSE))</f>
        <v/>
      </c>
      <c r="U418" s="23" t="str">
        <f>IF($A418="","",VLOOKUP($A418,DATA_IMPORT!$A$2:$AG$2500,COLUMN(U$1),FALSE))</f>
        <v/>
      </c>
      <c r="V418" s="22" t="str">
        <f>IF($A418="","",VLOOKUP($A418,DATA_IMPORT!$A$2:$AG$2500,COLUMN(V$1),FALSE))</f>
        <v/>
      </c>
      <c r="W418" s="22" t="str">
        <f>IF($A418="","",VLOOKUP($A418,DATA_IMPORT!$A$2:$AG$2500,COLUMN(W$1),FALSE))</f>
        <v/>
      </c>
      <c r="X418" s="96" t="str">
        <f>IF($A418="","",VLOOKUP($A418,DATA_IMPORT!$A$2:$AG$2500,COLUMN(X$1),FALSE))</f>
        <v/>
      </c>
      <c r="Y418" s="96" t="str">
        <f>IF($A418="","",VLOOKUP($A418,DATA_IMPORT!$A$2:$AG$2500,COLUMN(Y$1),FALSE))</f>
        <v/>
      </c>
      <c r="Z418" s="22" t="str">
        <f>IF($A418="","",VLOOKUP($A418,DATA_IMPORT!$A$2:$AG$2500,COLUMN(Z$1),FALSE))</f>
        <v/>
      </c>
      <c r="AA418" s="96" t="str">
        <f>IF($A418="","",VLOOKUP($A418,DATA_IMPORT!$A$2:$AG$2500,COLUMN(AA$1),FALSE))</f>
        <v/>
      </c>
      <c r="AB418" s="96" t="str">
        <f>IF($A418="","",VLOOKUP($A418,DATA_IMPORT!$A$2:$AG$2500,COLUMN(AB$1),FALSE))</f>
        <v/>
      </c>
      <c r="AC418" s="22" t="str">
        <f>IF($A418="","",VLOOKUP($A418,DATA_IMPORT!$A$2:$AG$2500,COLUMN(AC$1),FALSE))</f>
        <v/>
      </c>
      <c r="AD418" s="96" t="str">
        <f>IF($A418="","",VLOOKUP($A418,DATA_IMPORT!$A$2:$AG$2500,COLUMN(AD$1),FALSE))</f>
        <v/>
      </c>
      <c r="AE418" s="96" t="str">
        <f>IF($A418="","",VLOOKUP($A418,DATA_IMPORT!$A$2:$AG$2500,COLUMN(AE$1),FALSE))</f>
        <v/>
      </c>
      <c r="AF418" s="96" t="str">
        <f>IF($A418="","",VLOOKUP($A418,DATA_IMPORT!$A$2:$AG$2500,COLUMN(AF$1),FALSE))</f>
        <v/>
      </c>
      <c r="AG418" s="96" t="str">
        <f>IF($A418="","",VLOOKUP($A418,DATA_IMPORT!$A$2:$AG$2500,COLUMN(AG$1),FALSE))</f>
        <v/>
      </c>
    </row>
    <row r="419" spans="2:33">
      <c r="B419" t="str">
        <f>IF($A419="","",VLOOKUP($A419,DATA_IMPORT!$A$2:$AG$2500,COLUMN(B$1),FALSE))</f>
        <v/>
      </c>
      <c r="C419" t="str">
        <f>IF($A419="","",VLOOKUP($A419,DATA_IMPORT!$A$2:$AG$2500,COLUMN(C$1),FALSE))</f>
        <v/>
      </c>
      <c r="D419" t="str">
        <f>IF($A419="","",VLOOKUP($A419,DATA_IMPORT!$A$2:$AG$2500,COLUMN(D$1),FALSE))</f>
        <v/>
      </c>
      <c r="E419" s="106" t="str">
        <f>IF($A419="","",VLOOKUP($A419,DATA_IMPORT!$A$2:$AG$2500,COLUMN(F$1),FALSE))</f>
        <v/>
      </c>
      <c r="F419" t="str">
        <f>IF($A419="","",VLOOKUP($A419,DATA_IMPORT!$A$2:$AG$2500,COLUMN(F$1),FALSE))</f>
        <v/>
      </c>
      <c r="G419" t="str">
        <f>IF(A419="","",F419&amp;COUNTIF($B$2:$B419,B419))</f>
        <v/>
      </c>
      <c r="H419" t="str">
        <f t="shared" si="12"/>
        <v/>
      </c>
      <c r="I419" t="str">
        <f t="shared" si="13"/>
        <v/>
      </c>
      <c r="J419" s="106" t="s">
        <v>42</v>
      </c>
      <c r="K419" s="22" t="str">
        <f>IF($A419="","",VLOOKUP($A419,DATA_IMPORT!$A$2:$AG$2500,COLUMN(K$1),FALSE))</f>
        <v/>
      </c>
      <c r="L419" s="22" t="str">
        <f>IF($A419="","",VLOOKUP($A419,DATA_IMPORT!$A$2:$AG$2500,COLUMN(L$1),FALSE))</f>
        <v/>
      </c>
      <c r="M419" s="22" t="str">
        <f>IF($A419="","",VLOOKUP($A419,DATA_IMPORT!$A$2:$AG$2500,COLUMN(M$1),FALSE))</f>
        <v/>
      </c>
      <c r="N419" s="22" t="str">
        <f>IF($A419="","",VLOOKUP($A419,DATA_IMPORT!$A$2:$AG$2500,COLUMN(N$1),FALSE))</f>
        <v/>
      </c>
      <c r="O419" s="22" t="str">
        <f>IF($A419="","",VLOOKUP($A419,DATA_IMPORT!$A$2:$AG$2500,COLUMN(O$1),FALSE))</f>
        <v/>
      </c>
      <c r="P419" s="22" t="str">
        <f>IF($A419="","",VLOOKUP($A419,DATA_IMPORT!$A$2:$AG$2500,COLUMN(P$1),FALSE))</f>
        <v/>
      </c>
      <c r="Q419" s="23" t="str">
        <f>IF($A419="","",VLOOKUP($A419,DATA_IMPORT!$A$2:$AG$2500,COLUMN(Q$1),FALSE))</f>
        <v/>
      </c>
      <c r="R419" s="22" t="str">
        <f>IF($A419="","",VLOOKUP($A419,DATA_IMPORT!$A$2:$AG$2500,COLUMN(R$1),FALSE))</f>
        <v/>
      </c>
      <c r="S419" s="23" t="str">
        <f>IF($A419="","",VLOOKUP($A419,DATA_IMPORT!$A$2:$AG$2500,COLUMN(S$1),FALSE))</f>
        <v/>
      </c>
      <c r="T419" s="22" t="str">
        <f>IF($A419="","",VLOOKUP($A419,DATA_IMPORT!$A$2:$AG$2500,COLUMN(T$1),FALSE))</f>
        <v/>
      </c>
      <c r="U419" s="23" t="str">
        <f>IF($A419="","",VLOOKUP($A419,DATA_IMPORT!$A$2:$AG$2500,COLUMN(U$1),FALSE))</f>
        <v/>
      </c>
      <c r="V419" s="22" t="str">
        <f>IF($A419="","",VLOOKUP($A419,DATA_IMPORT!$A$2:$AG$2500,COLUMN(V$1),FALSE))</f>
        <v/>
      </c>
      <c r="W419" s="22" t="str">
        <f>IF($A419="","",VLOOKUP($A419,DATA_IMPORT!$A$2:$AG$2500,COLUMN(W$1),FALSE))</f>
        <v/>
      </c>
      <c r="X419" s="96" t="str">
        <f>IF($A419="","",VLOOKUP($A419,DATA_IMPORT!$A$2:$AG$2500,COLUMN(X$1),FALSE))</f>
        <v/>
      </c>
      <c r="Y419" s="96" t="str">
        <f>IF($A419="","",VLOOKUP($A419,DATA_IMPORT!$A$2:$AG$2500,COLUMN(Y$1),FALSE))</f>
        <v/>
      </c>
      <c r="Z419" s="22" t="str">
        <f>IF($A419="","",VLOOKUP($A419,DATA_IMPORT!$A$2:$AG$2500,COLUMN(Z$1),FALSE))</f>
        <v/>
      </c>
      <c r="AA419" s="96" t="str">
        <f>IF($A419="","",VLOOKUP($A419,DATA_IMPORT!$A$2:$AG$2500,COLUMN(AA$1),FALSE))</f>
        <v/>
      </c>
      <c r="AB419" s="96" t="str">
        <f>IF($A419="","",VLOOKUP($A419,DATA_IMPORT!$A$2:$AG$2500,COLUMN(AB$1),FALSE))</f>
        <v/>
      </c>
      <c r="AC419" s="22" t="str">
        <f>IF($A419="","",VLOOKUP($A419,DATA_IMPORT!$A$2:$AG$2500,COLUMN(AC$1),FALSE))</f>
        <v/>
      </c>
      <c r="AD419" s="96" t="str">
        <f>IF($A419="","",VLOOKUP($A419,DATA_IMPORT!$A$2:$AG$2500,COLUMN(AD$1),FALSE))</f>
        <v/>
      </c>
      <c r="AE419" s="96" t="str">
        <f>IF($A419="","",VLOOKUP($A419,DATA_IMPORT!$A$2:$AG$2500,COLUMN(AE$1),FALSE))</f>
        <v/>
      </c>
      <c r="AF419" s="96" t="str">
        <f>IF($A419="","",VLOOKUP($A419,DATA_IMPORT!$A$2:$AG$2500,COLUMN(AF$1),FALSE))</f>
        <v/>
      </c>
      <c r="AG419" s="96" t="str">
        <f>IF($A419="","",VLOOKUP($A419,DATA_IMPORT!$A$2:$AG$2500,COLUMN(AG$1),FALSE))</f>
        <v/>
      </c>
    </row>
    <row r="420" spans="2:33">
      <c r="B420" t="str">
        <f>IF($A420="","",VLOOKUP($A420,DATA_IMPORT!$A$2:$AG$2500,COLUMN(B$1),FALSE))</f>
        <v/>
      </c>
      <c r="C420" t="str">
        <f>IF($A420="","",VLOOKUP($A420,DATA_IMPORT!$A$2:$AG$2500,COLUMN(C$1),FALSE))</f>
        <v/>
      </c>
      <c r="D420" t="str">
        <f>IF($A420="","",VLOOKUP($A420,DATA_IMPORT!$A$2:$AG$2500,COLUMN(D$1),FALSE))</f>
        <v/>
      </c>
      <c r="E420" s="106" t="str">
        <f>IF($A420="","",VLOOKUP($A420,DATA_IMPORT!$A$2:$AG$2500,COLUMN(F$1),FALSE))</f>
        <v/>
      </c>
      <c r="F420" t="str">
        <f>IF($A420="","",VLOOKUP($A420,DATA_IMPORT!$A$2:$AG$2500,COLUMN(F$1),FALSE))</f>
        <v/>
      </c>
      <c r="G420" t="str">
        <f>IF(A420="","",F420&amp;COUNTIF($B$2:$B420,B420))</f>
        <v/>
      </c>
      <c r="H420" t="str">
        <f t="shared" si="12"/>
        <v/>
      </c>
      <c r="I420" t="str">
        <f t="shared" si="13"/>
        <v/>
      </c>
      <c r="J420" s="106" t="s">
        <v>42</v>
      </c>
      <c r="K420" s="22" t="str">
        <f>IF($A420="","",VLOOKUP($A420,DATA_IMPORT!$A$2:$AG$2500,COLUMN(K$1),FALSE))</f>
        <v/>
      </c>
      <c r="L420" s="22" t="str">
        <f>IF($A420="","",VLOOKUP($A420,DATA_IMPORT!$A$2:$AG$2500,COLUMN(L$1),FALSE))</f>
        <v/>
      </c>
      <c r="M420" s="22" t="str">
        <f>IF($A420="","",VLOOKUP($A420,DATA_IMPORT!$A$2:$AG$2500,COLUMN(M$1),FALSE))</f>
        <v/>
      </c>
      <c r="N420" s="22" t="str">
        <f>IF($A420="","",VLOOKUP($A420,DATA_IMPORT!$A$2:$AG$2500,COLUMN(N$1),FALSE))</f>
        <v/>
      </c>
      <c r="O420" s="22" t="str">
        <f>IF($A420="","",VLOOKUP($A420,DATA_IMPORT!$A$2:$AG$2500,COLUMN(O$1),FALSE))</f>
        <v/>
      </c>
      <c r="P420" s="22" t="str">
        <f>IF($A420="","",VLOOKUP($A420,DATA_IMPORT!$A$2:$AG$2500,COLUMN(P$1),FALSE))</f>
        <v/>
      </c>
      <c r="Q420" s="23" t="str">
        <f>IF($A420="","",VLOOKUP($A420,DATA_IMPORT!$A$2:$AG$2500,COLUMN(Q$1),FALSE))</f>
        <v/>
      </c>
      <c r="R420" s="22" t="str">
        <f>IF($A420="","",VLOOKUP($A420,DATA_IMPORT!$A$2:$AG$2500,COLUMN(R$1),FALSE))</f>
        <v/>
      </c>
      <c r="S420" s="23" t="str">
        <f>IF($A420="","",VLOOKUP($A420,DATA_IMPORT!$A$2:$AG$2500,COLUMN(S$1),FALSE))</f>
        <v/>
      </c>
      <c r="T420" s="22" t="str">
        <f>IF($A420="","",VLOOKUP($A420,DATA_IMPORT!$A$2:$AG$2500,COLUMN(T$1),FALSE))</f>
        <v/>
      </c>
      <c r="U420" s="23" t="str">
        <f>IF($A420="","",VLOOKUP($A420,DATA_IMPORT!$A$2:$AG$2500,COLUMN(U$1),FALSE))</f>
        <v/>
      </c>
      <c r="V420" s="22" t="str">
        <f>IF($A420="","",VLOOKUP($A420,DATA_IMPORT!$A$2:$AG$2500,COLUMN(V$1),FALSE))</f>
        <v/>
      </c>
      <c r="W420" s="22" t="str">
        <f>IF($A420="","",VLOOKUP($A420,DATA_IMPORT!$A$2:$AG$2500,COLUMN(W$1),FALSE))</f>
        <v/>
      </c>
      <c r="X420" s="96" t="str">
        <f>IF($A420="","",VLOOKUP($A420,DATA_IMPORT!$A$2:$AG$2500,COLUMN(X$1),FALSE))</f>
        <v/>
      </c>
      <c r="Y420" s="96" t="str">
        <f>IF($A420="","",VLOOKUP($A420,DATA_IMPORT!$A$2:$AG$2500,COLUMN(Y$1),FALSE))</f>
        <v/>
      </c>
      <c r="Z420" s="22" t="str">
        <f>IF($A420="","",VLOOKUP($A420,DATA_IMPORT!$A$2:$AG$2500,COLUMN(Z$1),FALSE))</f>
        <v/>
      </c>
      <c r="AA420" s="96" t="str">
        <f>IF($A420="","",VLOOKUP($A420,DATA_IMPORT!$A$2:$AG$2500,COLUMN(AA$1),FALSE))</f>
        <v/>
      </c>
      <c r="AB420" s="96" t="str">
        <f>IF($A420="","",VLOOKUP($A420,DATA_IMPORT!$A$2:$AG$2500,COLUMN(AB$1),FALSE))</f>
        <v/>
      </c>
      <c r="AC420" s="22" t="str">
        <f>IF($A420="","",VLOOKUP($A420,DATA_IMPORT!$A$2:$AG$2500,COLUMN(AC$1),FALSE))</f>
        <v/>
      </c>
      <c r="AD420" s="96" t="str">
        <f>IF($A420="","",VLOOKUP($A420,DATA_IMPORT!$A$2:$AG$2500,COLUMN(AD$1),FALSE))</f>
        <v/>
      </c>
      <c r="AE420" s="96" t="str">
        <f>IF($A420="","",VLOOKUP($A420,DATA_IMPORT!$A$2:$AG$2500,COLUMN(AE$1),FALSE))</f>
        <v/>
      </c>
      <c r="AF420" s="96" t="str">
        <f>IF($A420="","",VLOOKUP($A420,DATA_IMPORT!$A$2:$AG$2500,COLUMN(AF$1),FALSE))</f>
        <v/>
      </c>
      <c r="AG420" s="96" t="str">
        <f>IF($A420="","",VLOOKUP($A420,DATA_IMPORT!$A$2:$AG$2500,COLUMN(AG$1),FALSE))</f>
        <v/>
      </c>
    </row>
    <row r="421" spans="2:33">
      <c r="B421" t="str">
        <f>IF($A421="","",VLOOKUP($A421,DATA_IMPORT!$A$2:$AG$2500,COLUMN(B$1),FALSE))</f>
        <v/>
      </c>
      <c r="C421" t="str">
        <f>IF($A421="","",VLOOKUP($A421,DATA_IMPORT!$A$2:$AG$2500,COLUMN(C$1),FALSE))</f>
        <v/>
      </c>
      <c r="D421" t="str">
        <f>IF($A421="","",VLOOKUP($A421,DATA_IMPORT!$A$2:$AG$2500,COLUMN(D$1),FALSE))</f>
        <v/>
      </c>
      <c r="E421" s="106" t="str">
        <f>IF($A421="","",VLOOKUP($A421,DATA_IMPORT!$A$2:$AG$2500,COLUMN(F$1),FALSE))</f>
        <v/>
      </c>
      <c r="F421" t="str">
        <f>IF($A421="","",VLOOKUP($A421,DATA_IMPORT!$A$2:$AG$2500,COLUMN(F$1),FALSE))</f>
        <v/>
      </c>
      <c r="G421" t="str">
        <f>IF(A421="","",F421&amp;COUNTIF($B$2:$B421,B421))</f>
        <v/>
      </c>
      <c r="H421" t="str">
        <f t="shared" si="12"/>
        <v/>
      </c>
      <c r="I421" t="str">
        <f t="shared" si="13"/>
        <v/>
      </c>
      <c r="J421" s="106" t="s">
        <v>42</v>
      </c>
      <c r="K421" s="22" t="str">
        <f>IF($A421="","",VLOOKUP($A421,DATA_IMPORT!$A$2:$AG$2500,COLUMN(K$1),FALSE))</f>
        <v/>
      </c>
      <c r="L421" s="22" t="str">
        <f>IF($A421="","",VLOOKUP($A421,DATA_IMPORT!$A$2:$AG$2500,COLUMN(L$1),FALSE))</f>
        <v/>
      </c>
      <c r="M421" s="22" t="str">
        <f>IF($A421="","",VLOOKUP($A421,DATA_IMPORT!$A$2:$AG$2500,COLUMN(M$1),FALSE))</f>
        <v/>
      </c>
      <c r="N421" s="22" t="str">
        <f>IF($A421="","",VLOOKUP($A421,DATA_IMPORT!$A$2:$AG$2500,COLUMN(N$1),FALSE))</f>
        <v/>
      </c>
      <c r="O421" s="22" t="str">
        <f>IF($A421="","",VLOOKUP($A421,DATA_IMPORT!$A$2:$AG$2500,COLUMN(O$1),FALSE))</f>
        <v/>
      </c>
      <c r="P421" s="22" t="str">
        <f>IF($A421="","",VLOOKUP($A421,DATA_IMPORT!$A$2:$AG$2500,COLUMN(P$1),FALSE))</f>
        <v/>
      </c>
      <c r="Q421" s="23" t="str">
        <f>IF($A421="","",VLOOKUP($A421,DATA_IMPORT!$A$2:$AG$2500,COLUMN(Q$1),FALSE))</f>
        <v/>
      </c>
      <c r="R421" s="22" t="str">
        <f>IF($A421="","",VLOOKUP($A421,DATA_IMPORT!$A$2:$AG$2500,COLUMN(R$1),FALSE))</f>
        <v/>
      </c>
      <c r="S421" s="23" t="str">
        <f>IF($A421="","",VLOOKUP($A421,DATA_IMPORT!$A$2:$AG$2500,COLUMN(S$1),FALSE))</f>
        <v/>
      </c>
      <c r="T421" s="22" t="str">
        <f>IF($A421="","",VLOOKUP($A421,DATA_IMPORT!$A$2:$AG$2500,COLUMN(T$1),FALSE))</f>
        <v/>
      </c>
      <c r="U421" s="23" t="str">
        <f>IF($A421="","",VLOOKUP($A421,DATA_IMPORT!$A$2:$AG$2500,COLUMN(U$1),FALSE))</f>
        <v/>
      </c>
      <c r="V421" s="22" t="str">
        <f>IF($A421="","",VLOOKUP($A421,DATA_IMPORT!$A$2:$AG$2500,COLUMN(V$1),FALSE))</f>
        <v/>
      </c>
      <c r="W421" s="22" t="str">
        <f>IF($A421="","",VLOOKUP($A421,DATA_IMPORT!$A$2:$AG$2500,COLUMN(W$1),FALSE))</f>
        <v/>
      </c>
      <c r="X421" s="96" t="str">
        <f>IF($A421="","",VLOOKUP($A421,DATA_IMPORT!$A$2:$AG$2500,COLUMN(X$1),FALSE))</f>
        <v/>
      </c>
      <c r="Y421" s="96" t="str">
        <f>IF($A421="","",VLOOKUP($A421,DATA_IMPORT!$A$2:$AG$2500,COLUMN(Y$1),FALSE))</f>
        <v/>
      </c>
      <c r="Z421" s="22" t="str">
        <f>IF($A421="","",VLOOKUP($A421,DATA_IMPORT!$A$2:$AG$2500,COLUMN(Z$1),FALSE))</f>
        <v/>
      </c>
      <c r="AA421" s="96" t="str">
        <f>IF($A421="","",VLOOKUP($A421,DATA_IMPORT!$A$2:$AG$2500,COLUMN(AA$1),FALSE))</f>
        <v/>
      </c>
      <c r="AB421" s="96" t="str">
        <f>IF($A421="","",VLOOKUP($A421,DATA_IMPORT!$A$2:$AG$2500,COLUMN(AB$1),FALSE))</f>
        <v/>
      </c>
      <c r="AC421" s="22" t="str">
        <f>IF($A421="","",VLOOKUP($A421,DATA_IMPORT!$A$2:$AG$2500,COLUMN(AC$1),FALSE))</f>
        <v/>
      </c>
      <c r="AD421" s="96" t="str">
        <f>IF($A421="","",VLOOKUP($A421,DATA_IMPORT!$A$2:$AG$2500,COLUMN(AD$1),FALSE))</f>
        <v/>
      </c>
      <c r="AE421" s="96" t="str">
        <f>IF($A421="","",VLOOKUP($A421,DATA_IMPORT!$A$2:$AG$2500,COLUMN(AE$1),FALSE))</f>
        <v/>
      </c>
      <c r="AF421" s="96" t="str">
        <f>IF($A421="","",VLOOKUP($A421,DATA_IMPORT!$A$2:$AG$2500,COLUMN(AF$1),FALSE))</f>
        <v/>
      </c>
      <c r="AG421" s="96" t="str">
        <f>IF($A421="","",VLOOKUP($A421,DATA_IMPORT!$A$2:$AG$2500,COLUMN(AG$1),FALSE))</f>
        <v/>
      </c>
    </row>
    <row r="422" spans="2:33">
      <c r="B422" t="str">
        <f>IF($A422="","",VLOOKUP($A422,DATA_IMPORT!$A$2:$AG$2500,COLUMN(B$1),FALSE))</f>
        <v/>
      </c>
      <c r="C422" t="str">
        <f>IF($A422="","",VLOOKUP($A422,DATA_IMPORT!$A$2:$AG$2500,COLUMN(C$1),FALSE))</f>
        <v/>
      </c>
      <c r="D422" t="str">
        <f>IF($A422="","",VLOOKUP($A422,DATA_IMPORT!$A$2:$AG$2500,COLUMN(D$1),FALSE))</f>
        <v/>
      </c>
      <c r="E422" s="106" t="str">
        <f>IF($A422="","",VLOOKUP($A422,DATA_IMPORT!$A$2:$AG$2500,COLUMN(F$1),FALSE))</f>
        <v/>
      </c>
      <c r="F422" t="str">
        <f>IF($A422="","",VLOOKUP($A422,DATA_IMPORT!$A$2:$AG$2500,COLUMN(F$1),FALSE))</f>
        <v/>
      </c>
      <c r="G422" t="str">
        <f>IF(A422="","",F422&amp;COUNTIF($B$2:$B422,B422))</f>
        <v/>
      </c>
      <c r="H422" t="str">
        <f t="shared" si="12"/>
        <v/>
      </c>
      <c r="I422" t="str">
        <f t="shared" si="13"/>
        <v/>
      </c>
      <c r="J422" s="106" t="s">
        <v>42</v>
      </c>
      <c r="K422" s="22" t="str">
        <f>IF($A422="","",VLOOKUP($A422,DATA_IMPORT!$A$2:$AG$2500,COLUMN(K$1),FALSE))</f>
        <v/>
      </c>
      <c r="L422" s="22" t="str">
        <f>IF($A422="","",VLOOKUP($A422,DATA_IMPORT!$A$2:$AG$2500,COLUMN(L$1),FALSE))</f>
        <v/>
      </c>
      <c r="M422" s="22" t="str">
        <f>IF($A422="","",VLOOKUP($A422,DATA_IMPORT!$A$2:$AG$2500,COLUMN(M$1),FALSE))</f>
        <v/>
      </c>
      <c r="N422" s="22" t="str">
        <f>IF($A422="","",VLOOKUP($A422,DATA_IMPORT!$A$2:$AG$2500,COLUMN(N$1),FALSE))</f>
        <v/>
      </c>
      <c r="O422" s="22" t="str">
        <f>IF($A422="","",VLOOKUP($A422,DATA_IMPORT!$A$2:$AG$2500,COLUMN(O$1),FALSE))</f>
        <v/>
      </c>
      <c r="P422" s="22" t="str">
        <f>IF($A422="","",VLOOKUP($A422,DATA_IMPORT!$A$2:$AG$2500,COLUMN(P$1),FALSE))</f>
        <v/>
      </c>
      <c r="Q422" s="23" t="str">
        <f>IF($A422="","",VLOOKUP($A422,DATA_IMPORT!$A$2:$AG$2500,COLUMN(Q$1),FALSE))</f>
        <v/>
      </c>
      <c r="R422" s="22" t="str">
        <f>IF($A422="","",VLOOKUP($A422,DATA_IMPORT!$A$2:$AG$2500,COLUMN(R$1),FALSE))</f>
        <v/>
      </c>
      <c r="S422" s="23" t="str">
        <f>IF($A422="","",VLOOKUP($A422,DATA_IMPORT!$A$2:$AG$2500,COLUMN(S$1),FALSE))</f>
        <v/>
      </c>
      <c r="T422" s="22" t="str">
        <f>IF($A422="","",VLOOKUP($A422,DATA_IMPORT!$A$2:$AG$2500,COLUMN(T$1),FALSE))</f>
        <v/>
      </c>
      <c r="U422" s="23" t="str">
        <f>IF($A422="","",VLOOKUP($A422,DATA_IMPORT!$A$2:$AG$2500,COLUMN(U$1),FALSE))</f>
        <v/>
      </c>
      <c r="V422" s="22" t="str">
        <f>IF($A422="","",VLOOKUP($A422,DATA_IMPORT!$A$2:$AG$2500,COLUMN(V$1),FALSE))</f>
        <v/>
      </c>
      <c r="W422" s="22" t="str">
        <f>IF($A422="","",VLOOKUP($A422,DATA_IMPORT!$A$2:$AG$2500,COLUMN(W$1),FALSE))</f>
        <v/>
      </c>
      <c r="X422" s="96" t="str">
        <f>IF($A422="","",VLOOKUP($A422,DATA_IMPORT!$A$2:$AG$2500,COLUMN(X$1),FALSE))</f>
        <v/>
      </c>
      <c r="Y422" s="96" t="str">
        <f>IF($A422="","",VLOOKUP($A422,DATA_IMPORT!$A$2:$AG$2500,COLUMN(Y$1),FALSE))</f>
        <v/>
      </c>
      <c r="Z422" s="22" t="str">
        <f>IF($A422="","",VLOOKUP($A422,DATA_IMPORT!$A$2:$AG$2500,COLUMN(Z$1),FALSE))</f>
        <v/>
      </c>
      <c r="AA422" s="96" t="str">
        <f>IF($A422="","",VLOOKUP($A422,DATA_IMPORT!$A$2:$AG$2500,COLUMN(AA$1),FALSE))</f>
        <v/>
      </c>
      <c r="AB422" s="96" t="str">
        <f>IF($A422="","",VLOOKUP($A422,DATA_IMPORT!$A$2:$AG$2500,COLUMN(AB$1),FALSE))</f>
        <v/>
      </c>
      <c r="AC422" s="22" t="str">
        <f>IF($A422="","",VLOOKUP($A422,DATA_IMPORT!$A$2:$AG$2500,COLUMN(AC$1),FALSE))</f>
        <v/>
      </c>
      <c r="AD422" s="96" t="str">
        <f>IF($A422="","",VLOOKUP($A422,DATA_IMPORT!$A$2:$AG$2500,COLUMN(AD$1),FALSE))</f>
        <v/>
      </c>
      <c r="AE422" s="96" t="str">
        <f>IF($A422="","",VLOOKUP($A422,DATA_IMPORT!$A$2:$AG$2500,COLUMN(AE$1),FALSE))</f>
        <v/>
      </c>
      <c r="AF422" s="96" t="str">
        <f>IF($A422="","",VLOOKUP($A422,DATA_IMPORT!$A$2:$AG$2500,COLUMN(AF$1),FALSE))</f>
        <v/>
      </c>
      <c r="AG422" s="96" t="str">
        <f>IF($A422="","",VLOOKUP($A422,DATA_IMPORT!$A$2:$AG$2500,COLUMN(AG$1),FALSE))</f>
        <v/>
      </c>
    </row>
    <row r="423" spans="2:33">
      <c r="B423" t="str">
        <f>IF($A423="","",VLOOKUP($A423,DATA_IMPORT!$A$2:$AG$2500,COLUMN(B$1),FALSE))</f>
        <v/>
      </c>
      <c r="C423" t="str">
        <f>IF($A423="","",VLOOKUP($A423,DATA_IMPORT!$A$2:$AG$2500,COLUMN(C$1),FALSE))</f>
        <v/>
      </c>
      <c r="D423" t="str">
        <f>IF($A423="","",VLOOKUP($A423,DATA_IMPORT!$A$2:$AG$2500,COLUMN(D$1),FALSE))</f>
        <v/>
      </c>
      <c r="E423" s="106" t="str">
        <f>IF($A423="","",VLOOKUP($A423,DATA_IMPORT!$A$2:$AG$2500,COLUMN(F$1),FALSE))</f>
        <v/>
      </c>
      <c r="F423" t="str">
        <f>IF($A423="","",VLOOKUP($A423,DATA_IMPORT!$A$2:$AG$2500,COLUMN(F$1),FALSE))</f>
        <v/>
      </c>
      <c r="G423" t="str">
        <f>IF(A423="","",F423&amp;COUNTIF($B$2:$B423,B423))</f>
        <v/>
      </c>
      <c r="H423" t="str">
        <f t="shared" si="12"/>
        <v/>
      </c>
      <c r="I423" t="str">
        <f t="shared" si="13"/>
        <v/>
      </c>
      <c r="J423" s="106" t="s">
        <v>42</v>
      </c>
      <c r="K423" s="22" t="str">
        <f>IF($A423="","",VLOOKUP($A423,DATA_IMPORT!$A$2:$AG$2500,COLUMN(K$1),FALSE))</f>
        <v/>
      </c>
      <c r="L423" s="22" t="str">
        <f>IF($A423="","",VLOOKUP($A423,DATA_IMPORT!$A$2:$AG$2500,COLUMN(L$1),FALSE))</f>
        <v/>
      </c>
      <c r="M423" s="22" t="str">
        <f>IF($A423="","",VLOOKUP($A423,DATA_IMPORT!$A$2:$AG$2500,COLUMN(M$1),FALSE))</f>
        <v/>
      </c>
      <c r="N423" s="22" t="str">
        <f>IF($A423="","",VLOOKUP($A423,DATA_IMPORT!$A$2:$AG$2500,COLUMN(N$1),FALSE))</f>
        <v/>
      </c>
      <c r="O423" s="22" t="str">
        <f>IF($A423="","",VLOOKUP($A423,DATA_IMPORT!$A$2:$AG$2500,COLUMN(O$1),FALSE))</f>
        <v/>
      </c>
      <c r="P423" s="22" t="str">
        <f>IF($A423="","",VLOOKUP($A423,DATA_IMPORT!$A$2:$AG$2500,COLUMN(P$1),FALSE))</f>
        <v/>
      </c>
      <c r="Q423" s="23" t="str">
        <f>IF($A423="","",VLOOKUP($A423,DATA_IMPORT!$A$2:$AG$2500,COLUMN(Q$1),FALSE))</f>
        <v/>
      </c>
      <c r="R423" s="22" t="str">
        <f>IF($A423="","",VLOOKUP($A423,DATA_IMPORT!$A$2:$AG$2500,COLUMN(R$1),FALSE))</f>
        <v/>
      </c>
      <c r="S423" s="23" t="str">
        <f>IF($A423="","",VLOOKUP($A423,DATA_IMPORT!$A$2:$AG$2500,COLUMN(S$1),FALSE))</f>
        <v/>
      </c>
      <c r="T423" s="22" t="str">
        <f>IF($A423="","",VLOOKUP($A423,DATA_IMPORT!$A$2:$AG$2500,COLUMN(T$1),FALSE))</f>
        <v/>
      </c>
      <c r="U423" s="23" t="str">
        <f>IF($A423="","",VLOOKUP($A423,DATA_IMPORT!$A$2:$AG$2500,COLUMN(U$1),FALSE))</f>
        <v/>
      </c>
      <c r="V423" s="22" t="str">
        <f>IF($A423="","",VLOOKUP($A423,DATA_IMPORT!$A$2:$AG$2500,COLUMN(V$1),FALSE))</f>
        <v/>
      </c>
      <c r="W423" s="22" t="str">
        <f>IF($A423="","",VLOOKUP($A423,DATA_IMPORT!$A$2:$AG$2500,COLUMN(W$1),FALSE))</f>
        <v/>
      </c>
      <c r="X423" s="96" t="str">
        <f>IF($A423="","",VLOOKUP($A423,DATA_IMPORT!$A$2:$AG$2500,COLUMN(X$1),FALSE))</f>
        <v/>
      </c>
      <c r="Y423" s="96" t="str">
        <f>IF($A423="","",VLOOKUP($A423,DATA_IMPORT!$A$2:$AG$2500,COLUMN(Y$1),FALSE))</f>
        <v/>
      </c>
      <c r="Z423" s="22" t="str">
        <f>IF($A423="","",VLOOKUP($A423,DATA_IMPORT!$A$2:$AG$2500,COLUMN(Z$1),FALSE))</f>
        <v/>
      </c>
      <c r="AA423" s="96" t="str">
        <f>IF($A423="","",VLOOKUP($A423,DATA_IMPORT!$A$2:$AG$2500,COLUMN(AA$1),FALSE))</f>
        <v/>
      </c>
      <c r="AB423" s="96" t="str">
        <f>IF($A423="","",VLOOKUP($A423,DATA_IMPORT!$A$2:$AG$2500,COLUMN(AB$1),FALSE))</f>
        <v/>
      </c>
      <c r="AC423" s="22" t="str">
        <f>IF($A423="","",VLOOKUP($A423,DATA_IMPORT!$A$2:$AG$2500,COLUMN(AC$1),FALSE))</f>
        <v/>
      </c>
      <c r="AD423" s="96" t="str">
        <f>IF($A423="","",VLOOKUP($A423,DATA_IMPORT!$A$2:$AG$2500,COLUMN(AD$1),FALSE))</f>
        <v/>
      </c>
      <c r="AE423" s="96" t="str">
        <f>IF($A423="","",VLOOKUP($A423,DATA_IMPORT!$A$2:$AG$2500,COLUMN(AE$1),FALSE))</f>
        <v/>
      </c>
      <c r="AF423" s="96" t="str">
        <f>IF($A423="","",VLOOKUP($A423,DATA_IMPORT!$A$2:$AG$2500,COLUMN(AF$1),FALSE))</f>
        <v/>
      </c>
      <c r="AG423" s="96" t="str">
        <f>IF($A423="","",VLOOKUP($A423,DATA_IMPORT!$A$2:$AG$2500,COLUMN(AG$1),FALSE))</f>
        <v/>
      </c>
    </row>
    <row r="424" spans="2:33">
      <c r="B424" t="str">
        <f>IF($A424="","",VLOOKUP($A424,DATA_IMPORT!$A$2:$AG$2500,COLUMN(B$1),FALSE))</f>
        <v/>
      </c>
      <c r="C424" t="str">
        <f>IF($A424="","",VLOOKUP($A424,DATA_IMPORT!$A$2:$AG$2500,COLUMN(C$1),FALSE))</f>
        <v/>
      </c>
      <c r="D424" t="str">
        <f>IF($A424="","",VLOOKUP($A424,DATA_IMPORT!$A$2:$AG$2500,COLUMN(D$1),FALSE))</f>
        <v/>
      </c>
      <c r="E424" s="106" t="str">
        <f>IF($A424="","",VLOOKUP($A424,DATA_IMPORT!$A$2:$AG$2500,COLUMN(F$1),FALSE))</f>
        <v/>
      </c>
      <c r="F424" t="str">
        <f>IF($A424="","",VLOOKUP($A424,DATA_IMPORT!$A$2:$AG$2500,COLUMN(F$1),FALSE))</f>
        <v/>
      </c>
      <c r="G424" t="str">
        <f>IF(A424="","",F424&amp;COUNTIF($B$2:$B424,B424))</f>
        <v/>
      </c>
      <c r="H424" t="str">
        <f t="shared" si="12"/>
        <v/>
      </c>
      <c r="I424" t="str">
        <f t="shared" si="13"/>
        <v/>
      </c>
      <c r="J424" s="106" t="s">
        <v>42</v>
      </c>
      <c r="K424" s="22" t="str">
        <f>IF($A424="","",VLOOKUP($A424,DATA_IMPORT!$A$2:$AG$2500,COLUMN(K$1),FALSE))</f>
        <v/>
      </c>
      <c r="L424" s="22" t="str">
        <f>IF($A424="","",VLOOKUP($A424,DATA_IMPORT!$A$2:$AG$2500,COLUMN(L$1),FALSE))</f>
        <v/>
      </c>
      <c r="M424" s="22" t="str">
        <f>IF($A424="","",VLOOKUP($A424,DATA_IMPORT!$A$2:$AG$2500,COLUMN(M$1),FALSE))</f>
        <v/>
      </c>
      <c r="N424" s="22" t="str">
        <f>IF($A424="","",VLOOKUP($A424,DATA_IMPORT!$A$2:$AG$2500,COLUMN(N$1),FALSE))</f>
        <v/>
      </c>
      <c r="O424" s="22" t="str">
        <f>IF($A424="","",VLOOKUP($A424,DATA_IMPORT!$A$2:$AG$2500,COLUMN(O$1),FALSE))</f>
        <v/>
      </c>
      <c r="P424" s="22" t="str">
        <f>IF($A424="","",VLOOKUP($A424,DATA_IMPORT!$A$2:$AG$2500,COLUMN(P$1),FALSE))</f>
        <v/>
      </c>
      <c r="Q424" s="23" t="str">
        <f>IF($A424="","",VLOOKUP($A424,DATA_IMPORT!$A$2:$AG$2500,COLUMN(Q$1),FALSE))</f>
        <v/>
      </c>
      <c r="R424" s="22" t="str">
        <f>IF($A424="","",VLOOKUP($A424,DATA_IMPORT!$A$2:$AG$2500,COLUMN(R$1),FALSE))</f>
        <v/>
      </c>
      <c r="S424" s="23" t="str">
        <f>IF($A424="","",VLOOKUP($A424,DATA_IMPORT!$A$2:$AG$2500,COLUMN(S$1),FALSE))</f>
        <v/>
      </c>
      <c r="T424" s="22" t="str">
        <f>IF($A424="","",VLOOKUP($A424,DATA_IMPORT!$A$2:$AG$2500,COLUMN(T$1),FALSE))</f>
        <v/>
      </c>
      <c r="U424" s="23" t="str">
        <f>IF($A424="","",VLOOKUP($A424,DATA_IMPORT!$A$2:$AG$2500,COLUMN(U$1),FALSE))</f>
        <v/>
      </c>
      <c r="V424" s="22" t="str">
        <f>IF($A424="","",VLOOKUP($A424,DATA_IMPORT!$A$2:$AG$2500,COLUMN(V$1),FALSE))</f>
        <v/>
      </c>
      <c r="W424" s="22" t="str">
        <f>IF($A424="","",VLOOKUP($A424,DATA_IMPORT!$A$2:$AG$2500,COLUMN(W$1),FALSE))</f>
        <v/>
      </c>
      <c r="X424" s="96" t="str">
        <f>IF($A424="","",VLOOKUP($A424,DATA_IMPORT!$A$2:$AG$2500,COLUMN(X$1),FALSE))</f>
        <v/>
      </c>
      <c r="Y424" s="96" t="str">
        <f>IF($A424="","",VLOOKUP($A424,DATA_IMPORT!$A$2:$AG$2500,COLUMN(Y$1),FALSE))</f>
        <v/>
      </c>
      <c r="Z424" s="22" t="str">
        <f>IF($A424="","",VLOOKUP($A424,DATA_IMPORT!$A$2:$AG$2500,COLUMN(Z$1),FALSE))</f>
        <v/>
      </c>
      <c r="AA424" s="96" t="str">
        <f>IF($A424="","",VLOOKUP($A424,DATA_IMPORT!$A$2:$AG$2500,COLUMN(AA$1),FALSE))</f>
        <v/>
      </c>
      <c r="AB424" s="96" t="str">
        <f>IF($A424="","",VLOOKUP($A424,DATA_IMPORT!$A$2:$AG$2500,COLUMN(AB$1),FALSE))</f>
        <v/>
      </c>
      <c r="AC424" s="22" t="str">
        <f>IF($A424="","",VLOOKUP($A424,DATA_IMPORT!$A$2:$AG$2500,COLUMN(AC$1),FALSE))</f>
        <v/>
      </c>
      <c r="AD424" s="96" t="str">
        <f>IF($A424="","",VLOOKUP($A424,DATA_IMPORT!$A$2:$AG$2500,COLUMN(AD$1),FALSE))</f>
        <v/>
      </c>
      <c r="AE424" s="96" t="str">
        <f>IF($A424="","",VLOOKUP($A424,DATA_IMPORT!$A$2:$AG$2500,COLUMN(AE$1),FALSE))</f>
        <v/>
      </c>
      <c r="AF424" s="96" t="str">
        <f>IF($A424="","",VLOOKUP($A424,DATA_IMPORT!$A$2:$AG$2500,COLUMN(AF$1),FALSE))</f>
        <v/>
      </c>
      <c r="AG424" s="96" t="str">
        <f>IF($A424="","",VLOOKUP($A424,DATA_IMPORT!$A$2:$AG$2500,COLUMN(AG$1),FALSE))</f>
        <v/>
      </c>
    </row>
    <row r="425" spans="2:33">
      <c r="B425" t="str">
        <f>IF($A425="","",VLOOKUP($A425,DATA_IMPORT!$A$2:$AG$2500,COLUMN(B$1),FALSE))</f>
        <v/>
      </c>
      <c r="C425" t="str">
        <f>IF($A425="","",VLOOKUP($A425,DATA_IMPORT!$A$2:$AG$2500,COLUMN(C$1),FALSE))</f>
        <v/>
      </c>
      <c r="D425" t="str">
        <f>IF($A425="","",VLOOKUP($A425,DATA_IMPORT!$A$2:$AG$2500,COLUMN(D$1),FALSE))</f>
        <v/>
      </c>
      <c r="E425" s="106" t="str">
        <f>IF($A425="","",VLOOKUP($A425,DATA_IMPORT!$A$2:$AG$2500,COLUMN(F$1),FALSE))</f>
        <v/>
      </c>
      <c r="F425" t="str">
        <f>IF($A425="","",VLOOKUP($A425,DATA_IMPORT!$A$2:$AG$2500,COLUMN(F$1),FALSE))</f>
        <v/>
      </c>
      <c r="G425" t="str">
        <f>IF(A425="","",F425&amp;COUNTIF($B$2:$B425,B425))</f>
        <v/>
      </c>
      <c r="H425" t="str">
        <f t="shared" si="12"/>
        <v/>
      </c>
      <c r="I425" t="str">
        <f t="shared" si="13"/>
        <v/>
      </c>
      <c r="J425" s="106" t="s">
        <v>42</v>
      </c>
      <c r="K425" s="22" t="str">
        <f>IF($A425="","",VLOOKUP($A425,DATA_IMPORT!$A$2:$AG$2500,COLUMN(K$1),FALSE))</f>
        <v/>
      </c>
      <c r="L425" s="22" t="str">
        <f>IF($A425="","",VLOOKUP($A425,DATA_IMPORT!$A$2:$AG$2500,COLUMN(L$1),FALSE))</f>
        <v/>
      </c>
      <c r="M425" s="22" t="str">
        <f>IF($A425="","",VLOOKUP($A425,DATA_IMPORT!$A$2:$AG$2500,COLUMN(M$1),FALSE))</f>
        <v/>
      </c>
      <c r="N425" s="22" t="str">
        <f>IF($A425="","",VLOOKUP($A425,DATA_IMPORT!$A$2:$AG$2500,COLUMN(N$1),FALSE))</f>
        <v/>
      </c>
      <c r="O425" s="22" t="str">
        <f>IF($A425="","",VLOOKUP($A425,DATA_IMPORT!$A$2:$AG$2500,COLUMN(O$1),FALSE))</f>
        <v/>
      </c>
      <c r="P425" s="22" t="str">
        <f>IF($A425="","",VLOOKUP($A425,DATA_IMPORT!$A$2:$AG$2500,COLUMN(P$1),FALSE))</f>
        <v/>
      </c>
      <c r="Q425" s="23" t="str">
        <f>IF($A425="","",VLOOKUP($A425,DATA_IMPORT!$A$2:$AG$2500,COLUMN(Q$1),FALSE))</f>
        <v/>
      </c>
      <c r="R425" s="22" t="str">
        <f>IF($A425="","",VLOOKUP($A425,DATA_IMPORT!$A$2:$AG$2500,COLUMN(R$1),FALSE))</f>
        <v/>
      </c>
      <c r="S425" s="23" t="str">
        <f>IF($A425="","",VLOOKUP($A425,DATA_IMPORT!$A$2:$AG$2500,COLUMN(S$1),FALSE))</f>
        <v/>
      </c>
      <c r="T425" s="22" t="str">
        <f>IF($A425="","",VLOOKUP($A425,DATA_IMPORT!$A$2:$AG$2500,COLUMN(T$1),FALSE))</f>
        <v/>
      </c>
      <c r="U425" s="23" t="str">
        <f>IF($A425="","",VLOOKUP($A425,DATA_IMPORT!$A$2:$AG$2500,COLUMN(U$1),FALSE))</f>
        <v/>
      </c>
      <c r="V425" s="22" t="str">
        <f>IF($A425="","",VLOOKUP($A425,DATA_IMPORT!$A$2:$AG$2500,COLUMN(V$1),FALSE))</f>
        <v/>
      </c>
      <c r="W425" s="22" t="str">
        <f>IF($A425="","",VLOOKUP($A425,DATA_IMPORT!$A$2:$AG$2500,COLUMN(W$1),FALSE))</f>
        <v/>
      </c>
      <c r="X425" s="96" t="str">
        <f>IF($A425="","",VLOOKUP($A425,DATA_IMPORT!$A$2:$AG$2500,COLUMN(X$1),FALSE))</f>
        <v/>
      </c>
      <c r="Y425" s="96" t="str">
        <f>IF($A425="","",VLOOKUP($A425,DATA_IMPORT!$A$2:$AG$2500,COLUMN(Y$1),FALSE))</f>
        <v/>
      </c>
      <c r="Z425" s="22" t="str">
        <f>IF($A425="","",VLOOKUP($A425,DATA_IMPORT!$A$2:$AG$2500,COLUMN(Z$1),FALSE))</f>
        <v/>
      </c>
      <c r="AA425" s="96" t="str">
        <f>IF($A425="","",VLOOKUP($A425,DATA_IMPORT!$A$2:$AG$2500,COLUMN(AA$1),FALSE))</f>
        <v/>
      </c>
      <c r="AB425" s="96" t="str">
        <f>IF($A425="","",VLOOKUP($A425,DATA_IMPORT!$A$2:$AG$2500,COLUMN(AB$1),FALSE))</f>
        <v/>
      </c>
      <c r="AC425" s="22" t="str">
        <f>IF($A425="","",VLOOKUP($A425,DATA_IMPORT!$A$2:$AG$2500,COLUMN(AC$1),FALSE))</f>
        <v/>
      </c>
      <c r="AD425" s="96" t="str">
        <f>IF($A425="","",VLOOKUP($A425,DATA_IMPORT!$A$2:$AG$2500,COLUMN(AD$1),FALSE))</f>
        <v/>
      </c>
      <c r="AE425" s="96" t="str">
        <f>IF($A425="","",VLOOKUP($A425,DATA_IMPORT!$A$2:$AG$2500,COLUMN(AE$1),FALSE))</f>
        <v/>
      </c>
      <c r="AF425" s="96" t="str">
        <f>IF($A425="","",VLOOKUP($A425,DATA_IMPORT!$A$2:$AG$2500,COLUMN(AF$1),FALSE))</f>
        <v/>
      </c>
      <c r="AG425" s="96" t="str">
        <f>IF($A425="","",VLOOKUP($A425,DATA_IMPORT!$A$2:$AG$2500,COLUMN(AG$1),FALSE))</f>
        <v/>
      </c>
    </row>
    <row r="426" spans="2:33">
      <c r="B426" t="str">
        <f>IF($A426="","",VLOOKUP($A426,DATA_IMPORT!$A$2:$AG$2500,COLUMN(B$1),FALSE))</f>
        <v/>
      </c>
      <c r="C426" t="str">
        <f>IF($A426="","",VLOOKUP($A426,DATA_IMPORT!$A$2:$AG$2500,COLUMN(C$1),FALSE))</f>
        <v/>
      </c>
      <c r="D426" t="str">
        <f>IF($A426="","",VLOOKUP($A426,DATA_IMPORT!$A$2:$AG$2500,COLUMN(D$1),FALSE))</f>
        <v/>
      </c>
      <c r="E426" s="106" t="str">
        <f>IF($A426="","",VLOOKUP($A426,DATA_IMPORT!$A$2:$AG$2500,COLUMN(F$1),FALSE))</f>
        <v/>
      </c>
      <c r="F426" t="str">
        <f>IF($A426="","",VLOOKUP($A426,DATA_IMPORT!$A$2:$AG$2500,COLUMN(F$1),FALSE))</f>
        <v/>
      </c>
      <c r="G426" t="str">
        <f>IF(A426="","",F426&amp;COUNTIF($B$2:$B426,B426))</f>
        <v/>
      </c>
      <c r="H426" t="str">
        <f t="shared" si="12"/>
        <v/>
      </c>
      <c r="I426" t="str">
        <f t="shared" si="13"/>
        <v/>
      </c>
      <c r="J426" s="106" t="s">
        <v>42</v>
      </c>
      <c r="K426" s="22" t="str">
        <f>IF($A426="","",VLOOKUP($A426,DATA_IMPORT!$A$2:$AG$2500,COLUMN(K$1),FALSE))</f>
        <v/>
      </c>
      <c r="L426" s="22" t="str">
        <f>IF($A426="","",VLOOKUP($A426,DATA_IMPORT!$A$2:$AG$2500,COLUMN(L$1),FALSE))</f>
        <v/>
      </c>
      <c r="M426" s="22" t="str">
        <f>IF($A426="","",VLOOKUP($A426,DATA_IMPORT!$A$2:$AG$2500,COLUMN(M$1),FALSE))</f>
        <v/>
      </c>
      <c r="N426" s="22" t="str">
        <f>IF($A426="","",VLOOKUP($A426,DATA_IMPORT!$A$2:$AG$2500,COLUMN(N$1),FALSE))</f>
        <v/>
      </c>
      <c r="O426" s="22" t="str">
        <f>IF($A426="","",VLOOKUP($A426,DATA_IMPORT!$A$2:$AG$2500,COLUMN(O$1),FALSE))</f>
        <v/>
      </c>
      <c r="P426" s="22" t="str">
        <f>IF($A426="","",VLOOKUP($A426,DATA_IMPORT!$A$2:$AG$2500,COLUMN(P$1),FALSE))</f>
        <v/>
      </c>
      <c r="Q426" s="23" t="str">
        <f>IF($A426="","",VLOOKUP($A426,DATA_IMPORT!$A$2:$AG$2500,COLUMN(Q$1),FALSE))</f>
        <v/>
      </c>
      <c r="R426" s="22" t="str">
        <f>IF($A426="","",VLOOKUP($A426,DATA_IMPORT!$A$2:$AG$2500,COLUMN(R$1),FALSE))</f>
        <v/>
      </c>
      <c r="S426" s="23" t="str">
        <f>IF($A426="","",VLOOKUP($A426,DATA_IMPORT!$A$2:$AG$2500,COLUMN(S$1),FALSE))</f>
        <v/>
      </c>
      <c r="T426" s="22" t="str">
        <f>IF($A426="","",VLOOKUP($A426,DATA_IMPORT!$A$2:$AG$2500,COLUMN(T$1),FALSE))</f>
        <v/>
      </c>
      <c r="U426" s="23" t="str">
        <f>IF($A426="","",VLOOKUP($A426,DATA_IMPORT!$A$2:$AG$2500,COLUMN(U$1),FALSE))</f>
        <v/>
      </c>
      <c r="V426" s="22" t="str">
        <f>IF($A426="","",VLOOKUP($A426,DATA_IMPORT!$A$2:$AG$2500,COLUMN(V$1),FALSE))</f>
        <v/>
      </c>
      <c r="W426" s="22" t="str">
        <f>IF($A426="","",VLOOKUP($A426,DATA_IMPORT!$A$2:$AG$2500,COLUMN(W$1),FALSE))</f>
        <v/>
      </c>
      <c r="X426" s="96" t="str">
        <f>IF($A426="","",VLOOKUP($A426,DATA_IMPORT!$A$2:$AG$2500,COLUMN(X$1),FALSE))</f>
        <v/>
      </c>
      <c r="Y426" s="96" t="str">
        <f>IF($A426="","",VLOOKUP($A426,DATA_IMPORT!$A$2:$AG$2500,COLUMN(Y$1),FALSE))</f>
        <v/>
      </c>
      <c r="Z426" s="22" t="str">
        <f>IF($A426="","",VLOOKUP($A426,DATA_IMPORT!$A$2:$AG$2500,COLUMN(Z$1),FALSE))</f>
        <v/>
      </c>
      <c r="AA426" s="96" t="str">
        <f>IF($A426="","",VLOOKUP($A426,DATA_IMPORT!$A$2:$AG$2500,COLUMN(AA$1),FALSE))</f>
        <v/>
      </c>
      <c r="AB426" s="96" t="str">
        <f>IF($A426="","",VLOOKUP($A426,DATA_IMPORT!$A$2:$AG$2500,COLUMN(AB$1),FALSE))</f>
        <v/>
      </c>
      <c r="AC426" s="22" t="str">
        <f>IF($A426="","",VLOOKUP($A426,DATA_IMPORT!$A$2:$AG$2500,COLUMN(AC$1),FALSE))</f>
        <v/>
      </c>
      <c r="AD426" s="96" t="str">
        <f>IF($A426="","",VLOOKUP($A426,DATA_IMPORT!$A$2:$AG$2500,COLUMN(AD$1),FALSE))</f>
        <v/>
      </c>
      <c r="AE426" s="96" t="str">
        <f>IF($A426="","",VLOOKUP($A426,DATA_IMPORT!$A$2:$AG$2500,COLUMN(AE$1),FALSE))</f>
        <v/>
      </c>
      <c r="AF426" s="96" t="str">
        <f>IF($A426="","",VLOOKUP($A426,DATA_IMPORT!$A$2:$AG$2500,COLUMN(AF$1),FALSE))</f>
        <v/>
      </c>
      <c r="AG426" s="96" t="str">
        <f>IF($A426="","",VLOOKUP($A426,DATA_IMPORT!$A$2:$AG$2500,COLUMN(AG$1),FALSE))</f>
        <v/>
      </c>
    </row>
    <row r="427" spans="2:33">
      <c r="B427" t="str">
        <f>IF($A427="","",VLOOKUP($A427,DATA_IMPORT!$A$2:$AG$2500,COLUMN(B$1),FALSE))</f>
        <v/>
      </c>
      <c r="C427" t="str">
        <f>IF($A427="","",VLOOKUP($A427,DATA_IMPORT!$A$2:$AG$2500,COLUMN(C$1),FALSE))</f>
        <v/>
      </c>
      <c r="D427" t="str">
        <f>IF($A427="","",VLOOKUP($A427,DATA_IMPORT!$A$2:$AG$2500,COLUMN(D$1),FALSE))</f>
        <v/>
      </c>
      <c r="E427" s="106" t="str">
        <f>IF($A427="","",VLOOKUP($A427,DATA_IMPORT!$A$2:$AG$2500,COLUMN(F$1),FALSE))</f>
        <v/>
      </c>
      <c r="F427" t="str">
        <f>IF($A427="","",VLOOKUP($A427,DATA_IMPORT!$A$2:$AG$2500,COLUMN(F$1),FALSE))</f>
        <v/>
      </c>
      <c r="G427" t="str">
        <f>IF(A427="","",F427&amp;COUNTIF($B$2:$B427,B427))</f>
        <v/>
      </c>
      <c r="H427" t="str">
        <f t="shared" si="12"/>
        <v/>
      </c>
      <c r="I427" t="str">
        <f t="shared" si="13"/>
        <v/>
      </c>
      <c r="J427" s="106" t="s">
        <v>42</v>
      </c>
      <c r="K427" s="22" t="str">
        <f>IF($A427="","",VLOOKUP($A427,DATA_IMPORT!$A$2:$AG$2500,COLUMN(K$1),FALSE))</f>
        <v/>
      </c>
      <c r="L427" s="22" t="str">
        <f>IF($A427="","",VLOOKUP($A427,DATA_IMPORT!$A$2:$AG$2500,COLUMN(L$1),FALSE))</f>
        <v/>
      </c>
      <c r="M427" s="22" t="str">
        <f>IF($A427="","",VLOOKUP($A427,DATA_IMPORT!$A$2:$AG$2500,COLUMN(M$1),FALSE))</f>
        <v/>
      </c>
      <c r="N427" s="22" t="str">
        <f>IF($A427="","",VLOOKUP($A427,DATA_IMPORT!$A$2:$AG$2500,COLUMN(N$1),FALSE))</f>
        <v/>
      </c>
      <c r="O427" s="22" t="str">
        <f>IF($A427="","",VLOOKUP($A427,DATA_IMPORT!$A$2:$AG$2500,COLUMN(O$1),FALSE))</f>
        <v/>
      </c>
      <c r="P427" s="22" t="str">
        <f>IF($A427="","",VLOOKUP($A427,DATA_IMPORT!$A$2:$AG$2500,COLUMN(P$1),FALSE))</f>
        <v/>
      </c>
      <c r="Q427" s="23" t="str">
        <f>IF($A427="","",VLOOKUP($A427,DATA_IMPORT!$A$2:$AG$2500,COLUMN(Q$1),FALSE))</f>
        <v/>
      </c>
      <c r="R427" s="22" t="str">
        <f>IF($A427="","",VLOOKUP($A427,DATA_IMPORT!$A$2:$AG$2500,COLUMN(R$1),FALSE))</f>
        <v/>
      </c>
      <c r="S427" s="23" t="str">
        <f>IF($A427="","",VLOOKUP($A427,DATA_IMPORT!$A$2:$AG$2500,COLUMN(S$1),FALSE))</f>
        <v/>
      </c>
      <c r="T427" s="22" t="str">
        <f>IF($A427="","",VLOOKUP($A427,DATA_IMPORT!$A$2:$AG$2500,COLUMN(T$1),FALSE))</f>
        <v/>
      </c>
      <c r="U427" s="23" t="str">
        <f>IF($A427="","",VLOOKUP($A427,DATA_IMPORT!$A$2:$AG$2500,COLUMN(U$1),FALSE))</f>
        <v/>
      </c>
      <c r="V427" s="22" t="str">
        <f>IF($A427="","",VLOOKUP($A427,DATA_IMPORT!$A$2:$AG$2500,COLUMN(V$1),FALSE))</f>
        <v/>
      </c>
      <c r="W427" s="22" t="str">
        <f>IF($A427="","",VLOOKUP($A427,DATA_IMPORT!$A$2:$AG$2500,COLUMN(W$1),FALSE))</f>
        <v/>
      </c>
      <c r="X427" s="96" t="str">
        <f>IF($A427="","",VLOOKUP($A427,DATA_IMPORT!$A$2:$AG$2500,COLUMN(X$1),FALSE))</f>
        <v/>
      </c>
      <c r="Y427" s="96" t="str">
        <f>IF($A427="","",VLOOKUP($A427,DATA_IMPORT!$A$2:$AG$2500,COLUMN(Y$1),FALSE))</f>
        <v/>
      </c>
      <c r="Z427" s="22" t="str">
        <f>IF($A427="","",VLOOKUP($A427,DATA_IMPORT!$A$2:$AG$2500,COLUMN(Z$1),FALSE))</f>
        <v/>
      </c>
      <c r="AA427" s="96" t="str">
        <f>IF($A427="","",VLOOKUP($A427,DATA_IMPORT!$A$2:$AG$2500,COLUMN(AA$1),FALSE))</f>
        <v/>
      </c>
      <c r="AB427" s="96" t="str">
        <f>IF($A427="","",VLOOKUP($A427,DATA_IMPORT!$A$2:$AG$2500,COLUMN(AB$1),FALSE))</f>
        <v/>
      </c>
      <c r="AC427" s="22" t="str">
        <f>IF($A427="","",VLOOKUP($A427,DATA_IMPORT!$A$2:$AG$2500,COLUMN(AC$1),FALSE))</f>
        <v/>
      </c>
      <c r="AD427" s="96" t="str">
        <f>IF($A427="","",VLOOKUP($A427,DATA_IMPORT!$A$2:$AG$2500,COLUMN(AD$1),FALSE))</f>
        <v/>
      </c>
      <c r="AE427" s="96" t="str">
        <f>IF($A427="","",VLOOKUP($A427,DATA_IMPORT!$A$2:$AG$2500,COLUMN(AE$1),FALSE))</f>
        <v/>
      </c>
      <c r="AF427" s="96" t="str">
        <f>IF($A427="","",VLOOKUP($A427,DATA_IMPORT!$A$2:$AG$2500,COLUMN(AF$1),FALSE))</f>
        <v/>
      </c>
      <c r="AG427" s="96" t="str">
        <f>IF($A427="","",VLOOKUP($A427,DATA_IMPORT!$A$2:$AG$2500,COLUMN(AG$1),FALSE))</f>
        <v/>
      </c>
    </row>
    <row r="428" spans="2:33">
      <c r="B428" t="str">
        <f>IF($A428="","",VLOOKUP($A428,DATA_IMPORT!$A$2:$AG$2500,COLUMN(B$1),FALSE))</f>
        <v/>
      </c>
      <c r="C428" t="str">
        <f>IF($A428="","",VLOOKUP($A428,DATA_IMPORT!$A$2:$AG$2500,COLUMN(C$1),FALSE))</f>
        <v/>
      </c>
      <c r="D428" t="str">
        <f>IF($A428="","",VLOOKUP($A428,DATA_IMPORT!$A$2:$AG$2500,COLUMN(D$1),FALSE))</f>
        <v/>
      </c>
      <c r="E428" s="106" t="str">
        <f>IF($A428="","",VLOOKUP($A428,DATA_IMPORT!$A$2:$AG$2500,COLUMN(F$1),FALSE))</f>
        <v/>
      </c>
      <c r="F428" t="str">
        <f>IF($A428="","",VLOOKUP($A428,DATA_IMPORT!$A$2:$AG$2500,COLUMN(F$1),FALSE))</f>
        <v/>
      </c>
      <c r="G428" t="str">
        <f>IF(A428="","",F428&amp;COUNTIF($B$2:$B428,B428))</f>
        <v/>
      </c>
      <c r="H428" t="str">
        <f t="shared" si="12"/>
        <v/>
      </c>
      <c r="I428" t="str">
        <f t="shared" si="13"/>
        <v/>
      </c>
      <c r="J428" s="106" t="s">
        <v>42</v>
      </c>
      <c r="K428" s="22" t="str">
        <f>IF($A428="","",VLOOKUP($A428,DATA_IMPORT!$A$2:$AG$2500,COLUMN(K$1),FALSE))</f>
        <v/>
      </c>
      <c r="L428" s="22" t="str">
        <f>IF($A428="","",VLOOKUP($A428,DATA_IMPORT!$A$2:$AG$2500,COLUMN(L$1),FALSE))</f>
        <v/>
      </c>
      <c r="M428" s="22" t="str">
        <f>IF($A428="","",VLOOKUP($A428,DATA_IMPORT!$A$2:$AG$2500,COLUMN(M$1),FALSE))</f>
        <v/>
      </c>
      <c r="N428" s="22" t="str">
        <f>IF($A428="","",VLOOKUP($A428,DATA_IMPORT!$A$2:$AG$2500,COLUMN(N$1),FALSE))</f>
        <v/>
      </c>
      <c r="O428" s="22" t="str">
        <f>IF($A428="","",VLOOKUP($A428,DATA_IMPORT!$A$2:$AG$2500,COLUMN(O$1),FALSE))</f>
        <v/>
      </c>
      <c r="P428" s="22" t="str">
        <f>IF($A428="","",VLOOKUP($A428,DATA_IMPORT!$A$2:$AG$2500,COLUMN(P$1),FALSE))</f>
        <v/>
      </c>
      <c r="Q428" s="23" t="str">
        <f>IF($A428="","",VLOOKUP($A428,DATA_IMPORT!$A$2:$AG$2500,COLUMN(Q$1),FALSE))</f>
        <v/>
      </c>
      <c r="R428" s="22" t="str">
        <f>IF($A428="","",VLOOKUP($A428,DATA_IMPORT!$A$2:$AG$2500,COLUMN(R$1),FALSE))</f>
        <v/>
      </c>
      <c r="S428" s="23" t="str">
        <f>IF($A428="","",VLOOKUP($A428,DATA_IMPORT!$A$2:$AG$2500,COLUMN(S$1),FALSE))</f>
        <v/>
      </c>
      <c r="T428" s="22" t="str">
        <f>IF($A428="","",VLOOKUP($A428,DATA_IMPORT!$A$2:$AG$2500,COLUMN(T$1),FALSE))</f>
        <v/>
      </c>
      <c r="U428" s="23" t="str">
        <f>IF($A428="","",VLOOKUP($A428,DATA_IMPORT!$A$2:$AG$2500,COLUMN(U$1),FALSE))</f>
        <v/>
      </c>
      <c r="V428" s="22" t="str">
        <f>IF($A428="","",VLOOKUP($A428,DATA_IMPORT!$A$2:$AG$2500,COLUMN(V$1),FALSE))</f>
        <v/>
      </c>
      <c r="W428" s="22" t="str">
        <f>IF($A428="","",VLOOKUP($A428,DATA_IMPORT!$A$2:$AG$2500,COLUMN(W$1),FALSE))</f>
        <v/>
      </c>
      <c r="X428" s="96" t="str">
        <f>IF($A428="","",VLOOKUP($A428,DATA_IMPORT!$A$2:$AG$2500,COLUMN(X$1),FALSE))</f>
        <v/>
      </c>
      <c r="Y428" s="96" t="str">
        <f>IF($A428="","",VLOOKUP($A428,DATA_IMPORT!$A$2:$AG$2500,COLUMN(Y$1),FALSE))</f>
        <v/>
      </c>
      <c r="Z428" s="22" t="str">
        <f>IF($A428="","",VLOOKUP($A428,DATA_IMPORT!$A$2:$AG$2500,COLUMN(Z$1),FALSE))</f>
        <v/>
      </c>
      <c r="AA428" s="96" t="str">
        <f>IF($A428="","",VLOOKUP($A428,DATA_IMPORT!$A$2:$AG$2500,COLUMN(AA$1),FALSE))</f>
        <v/>
      </c>
      <c r="AB428" s="96" t="str">
        <f>IF($A428="","",VLOOKUP($A428,DATA_IMPORT!$A$2:$AG$2500,COLUMN(AB$1),FALSE))</f>
        <v/>
      </c>
      <c r="AC428" s="22" t="str">
        <f>IF($A428="","",VLOOKUP($A428,DATA_IMPORT!$A$2:$AG$2500,COLUMN(AC$1),FALSE))</f>
        <v/>
      </c>
      <c r="AD428" s="96" t="str">
        <f>IF($A428="","",VLOOKUP($A428,DATA_IMPORT!$A$2:$AG$2500,COLUMN(AD$1),FALSE))</f>
        <v/>
      </c>
      <c r="AE428" s="96" t="str">
        <f>IF($A428="","",VLOOKUP($A428,DATA_IMPORT!$A$2:$AG$2500,COLUMN(AE$1),FALSE))</f>
        <v/>
      </c>
      <c r="AF428" s="96" t="str">
        <f>IF($A428="","",VLOOKUP($A428,DATA_IMPORT!$A$2:$AG$2500,COLUMN(AF$1),FALSE))</f>
        <v/>
      </c>
      <c r="AG428" s="96" t="str">
        <f>IF($A428="","",VLOOKUP($A428,DATA_IMPORT!$A$2:$AG$2500,COLUMN(AG$1),FALSE))</f>
        <v/>
      </c>
    </row>
    <row r="429" spans="2:33">
      <c r="B429" t="str">
        <f>IF($A429="","",VLOOKUP($A429,DATA_IMPORT!$A$2:$AG$2500,COLUMN(B$1),FALSE))</f>
        <v/>
      </c>
      <c r="C429" t="str">
        <f>IF($A429="","",VLOOKUP($A429,DATA_IMPORT!$A$2:$AG$2500,COLUMN(C$1),FALSE))</f>
        <v/>
      </c>
      <c r="D429" t="str">
        <f>IF($A429="","",VLOOKUP($A429,DATA_IMPORT!$A$2:$AG$2500,COLUMN(D$1),FALSE))</f>
        <v/>
      </c>
      <c r="E429" s="106" t="str">
        <f>IF($A429="","",VLOOKUP($A429,DATA_IMPORT!$A$2:$AG$2500,COLUMN(F$1),FALSE))</f>
        <v/>
      </c>
      <c r="F429" t="str">
        <f>IF($A429="","",VLOOKUP($A429,DATA_IMPORT!$A$2:$AG$2500,COLUMN(F$1),FALSE))</f>
        <v/>
      </c>
      <c r="G429" t="str">
        <f>IF(A429="","",F429&amp;COUNTIF($B$2:$B429,B429))</f>
        <v/>
      </c>
      <c r="H429" t="str">
        <f t="shared" si="12"/>
        <v/>
      </c>
      <c r="I429" t="str">
        <f t="shared" si="13"/>
        <v/>
      </c>
      <c r="J429" s="106" t="s">
        <v>42</v>
      </c>
      <c r="K429" s="22" t="str">
        <f>IF($A429="","",VLOOKUP($A429,DATA_IMPORT!$A$2:$AG$2500,COLUMN(K$1),FALSE))</f>
        <v/>
      </c>
      <c r="L429" s="22" t="str">
        <f>IF($A429="","",VLOOKUP($A429,DATA_IMPORT!$A$2:$AG$2500,COLUMN(L$1),FALSE))</f>
        <v/>
      </c>
      <c r="M429" s="22" t="str">
        <f>IF($A429="","",VLOOKUP($A429,DATA_IMPORT!$A$2:$AG$2500,COLUMN(M$1),FALSE))</f>
        <v/>
      </c>
      <c r="N429" s="22" t="str">
        <f>IF($A429="","",VLOOKUP($A429,DATA_IMPORT!$A$2:$AG$2500,COLUMN(N$1),FALSE))</f>
        <v/>
      </c>
      <c r="O429" s="22" t="str">
        <f>IF($A429="","",VLOOKUP($A429,DATA_IMPORT!$A$2:$AG$2500,COLUMN(O$1),FALSE))</f>
        <v/>
      </c>
      <c r="P429" s="22" t="str">
        <f>IF($A429="","",VLOOKUP($A429,DATA_IMPORT!$A$2:$AG$2500,COLUMN(P$1),FALSE))</f>
        <v/>
      </c>
      <c r="Q429" s="23" t="str">
        <f>IF($A429="","",VLOOKUP($A429,DATA_IMPORT!$A$2:$AG$2500,COLUMN(Q$1),FALSE))</f>
        <v/>
      </c>
      <c r="R429" s="22" t="str">
        <f>IF($A429="","",VLOOKUP($A429,DATA_IMPORT!$A$2:$AG$2500,COLUMN(R$1),FALSE))</f>
        <v/>
      </c>
      <c r="S429" s="23" t="str">
        <f>IF($A429="","",VLOOKUP($A429,DATA_IMPORT!$A$2:$AG$2500,COLUMN(S$1),FALSE))</f>
        <v/>
      </c>
      <c r="T429" s="22" t="str">
        <f>IF($A429="","",VLOOKUP($A429,DATA_IMPORT!$A$2:$AG$2500,COLUMN(T$1),FALSE))</f>
        <v/>
      </c>
      <c r="U429" s="23" t="str">
        <f>IF($A429="","",VLOOKUP($A429,DATA_IMPORT!$A$2:$AG$2500,COLUMN(U$1),FALSE))</f>
        <v/>
      </c>
      <c r="V429" s="22" t="str">
        <f>IF($A429="","",VLOOKUP($A429,DATA_IMPORT!$A$2:$AG$2500,COLUMN(V$1),FALSE))</f>
        <v/>
      </c>
      <c r="W429" s="22" t="str">
        <f>IF($A429="","",VLOOKUP($A429,DATA_IMPORT!$A$2:$AG$2500,COLUMN(W$1),FALSE))</f>
        <v/>
      </c>
      <c r="X429" s="96" t="str">
        <f>IF($A429="","",VLOOKUP($A429,DATA_IMPORT!$A$2:$AG$2500,COLUMN(X$1),FALSE))</f>
        <v/>
      </c>
      <c r="Y429" s="96" t="str">
        <f>IF($A429="","",VLOOKUP($A429,DATA_IMPORT!$A$2:$AG$2500,COLUMN(Y$1),FALSE))</f>
        <v/>
      </c>
      <c r="Z429" s="22" t="str">
        <f>IF($A429="","",VLOOKUP($A429,DATA_IMPORT!$A$2:$AG$2500,COLUMN(Z$1),FALSE))</f>
        <v/>
      </c>
      <c r="AA429" s="96" t="str">
        <f>IF($A429="","",VLOOKUP($A429,DATA_IMPORT!$A$2:$AG$2500,COLUMN(AA$1),FALSE))</f>
        <v/>
      </c>
      <c r="AB429" s="96" t="str">
        <f>IF($A429="","",VLOOKUP($A429,DATA_IMPORT!$A$2:$AG$2500,COLUMN(AB$1),FALSE))</f>
        <v/>
      </c>
      <c r="AC429" s="22" t="str">
        <f>IF($A429="","",VLOOKUP($A429,DATA_IMPORT!$A$2:$AG$2500,COLUMN(AC$1),FALSE))</f>
        <v/>
      </c>
      <c r="AD429" s="96" t="str">
        <f>IF($A429="","",VLOOKUP($A429,DATA_IMPORT!$A$2:$AG$2500,COLUMN(AD$1),FALSE))</f>
        <v/>
      </c>
      <c r="AE429" s="96" t="str">
        <f>IF($A429="","",VLOOKUP($A429,DATA_IMPORT!$A$2:$AG$2500,COLUMN(AE$1),FALSE))</f>
        <v/>
      </c>
      <c r="AF429" s="96" t="str">
        <f>IF($A429="","",VLOOKUP($A429,DATA_IMPORT!$A$2:$AG$2500,COLUMN(AF$1),FALSE))</f>
        <v/>
      </c>
      <c r="AG429" s="96" t="str">
        <f>IF($A429="","",VLOOKUP($A429,DATA_IMPORT!$A$2:$AG$2500,COLUMN(AG$1),FALSE))</f>
        <v/>
      </c>
    </row>
    <row r="430" spans="2:33">
      <c r="B430" t="str">
        <f>IF($A430="","",VLOOKUP($A430,DATA_IMPORT!$A$2:$AG$2500,COLUMN(B$1),FALSE))</f>
        <v/>
      </c>
      <c r="C430" t="str">
        <f>IF($A430="","",VLOOKUP($A430,DATA_IMPORT!$A$2:$AG$2500,COLUMN(C$1),FALSE))</f>
        <v/>
      </c>
      <c r="D430" t="str">
        <f>IF($A430="","",VLOOKUP($A430,DATA_IMPORT!$A$2:$AG$2500,COLUMN(D$1),FALSE))</f>
        <v/>
      </c>
      <c r="E430" s="106" t="str">
        <f>IF($A430="","",VLOOKUP($A430,DATA_IMPORT!$A$2:$AG$2500,COLUMN(F$1),FALSE))</f>
        <v/>
      </c>
      <c r="F430" t="str">
        <f>IF($A430="","",VLOOKUP($A430,DATA_IMPORT!$A$2:$AG$2500,COLUMN(F$1),FALSE))</f>
        <v/>
      </c>
      <c r="G430" t="str">
        <f>IF(A430="","",F430&amp;COUNTIF($B$2:$B430,B430))</f>
        <v/>
      </c>
      <c r="H430" t="str">
        <f t="shared" si="12"/>
        <v/>
      </c>
      <c r="I430" t="str">
        <f t="shared" si="13"/>
        <v/>
      </c>
      <c r="J430" s="106" t="s">
        <v>42</v>
      </c>
      <c r="K430" s="22" t="str">
        <f>IF($A430="","",VLOOKUP($A430,DATA_IMPORT!$A$2:$AG$2500,COLUMN(K$1),FALSE))</f>
        <v/>
      </c>
      <c r="L430" s="22" t="str">
        <f>IF($A430="","",VLOOKUP($A430,DATA_IMPORT!$A$2:$AG$2500,COLUMN(L$1),FALSE))</f>
        <v/>
      </c>
      <c r="M430" s="22" t="str">
        <f>IF($A430="","",VLOOKUP($A430,DATA_IMPORT!$A$2:$AG$2500,COLUMN(M$1),FALSE))</f>
        <v/>
      </c>
      <c r="N430" s="22" t="str">
        <f>IF($A430="","",VLOOKUP($A430,DATA_IMPORT!$A$2:$AG$2500,COLUMN(N$1),FALSE))</f>
        <v/>
      </c>
      <c r="O430" s="22" t="str">
        <f>IF($A430="","",VLOOKUP($A430,DATA_IMPORT!$A$2:$AG$2500,COLUMN(O$1),FALSE))</f>
        <v/>
      </c>
      <c r="P430" s="22" t="str">
        <f>IF($A430="","",VLOOKUP($A430,DATA_IMPORT!$A$2:$AG$2500,COLUMN(P$1),FALSE))</f>
        <v/>
      </c>
      <c r="Q430" s="23" t="str">
        <f>IF($A430="","",VLOOKUP($A430,DATA_IMPORT!$A$2:$AG$2500,COLUMN(Q$1),FALSE))</f>
        <v/>
      </c>
      <c r="R430" s="22" t="str">
        <f>IF($A430="","",VLOOKUP($A430,DATA_IMPORT!$A$2:$AG$2500,COLUMN(R$1),FALSE))</f>
        <v/>
      </c>
      <c r="S430" s="23" t="str">
        <f>IF($A430="","",VLOOKUP($A430,DATA_IMPORT!$A$2:$AG$2500,COLUMN(S$1),FALSE))</f>
        <v/>
      </c>
      <c r="T430" s="22" t="str">
        <f>IF($A430="","",VLOOKUP($A430,DATA_IMPORT!$A$2:$AG$2500,COLUMN(T$1),FALSE))</f>
        <v/>
      </c>
      <c r="U430" s="23" t="str">
        <f>IF($A430="","",VLOOKUP($A430,DATA_IMPORT!$A$2:$AG$2500,COLUMN(U$1),FALSE))</f>
        <v/>
      </c>
      <c r="V430" s="22" t="str">
        <f>IF($A430="","",VLOOKUP($A430,DATA_IMPORT!$A$2:$AG$2500,COLUMN(V$1),FALSE))</f>
        <v/>
      </c>
      <c r="W430" s="22" t="str">
        <f>IF($A430="","",VLOOKUP($A430,DATA_IMPORT!$A$2:$AG$2500,COLUMN(W$1),FALSE))</f>
        <v/>
      </c>
      <c r="X430" s="96" t="str">
        <f>IF($A430="","",VLOOKUP($A430,DATA_IMPORT!$A$2:$AG$2500,COLUMN(X$1),FALSE))</f>
        <v/>
      </c>
      <c r="Y430" s="96" t="str">
        <f>IF($A430="","",VLOOKUP($A430,DATA_IMPORT!$A$2:$AG$2500,COLUMN(Y$1),FALSE))</f>
        <v/>
      </c>
      <c r="Z430" s="22" t="str">
        <f>IF($A430="","",VLOOKUP($A430,DATA_IMPORT!$A$2:$AG$2500,COLUMN(Z$1),FALSE))</f>
        <v/>
      </c>
      <c r="AA430" s="96" t="str">
        <f>IF($A430="","",VLOOKUP($A430,DATA_IMPORT!$A$2:$AG$2500,COLUMN(AA$1),FALSE))</f>
        <v/>
      </c>
      <c r="AB430" s="96" t="str">
        <f>IF($A430="","",VLOOKUP($A430,DATA_IMPORT!$A$2:$AG$2500,COLUMN(AB$1),FALSE))</f>
        <v/>
      </c>
      <c r="AC430" s="22" t="str">
        <f>IF($A430="","",VLOOKUP($A430,DATA_IMPORT!$A$2:$AG$2500,COLUMN(AC$1),FALSE))</f>
        <v/>
      </c>
      <c r="AD430" s="96" t="str">
        <f>IF($A430="","",VLOOKUP($A430,DATA_IMPORT!$A$2:$AG$2500,COLUMN(AD$1),FALSE))</f>
        <v/>
      </c>
      <c r="AE430" s="96" t="str">
        <f>IF($A430="","",VLOOKUP($A430,DATA_IMPORT!$A$2:$AG$2500,COLUMN(AE$1),FALSE))</f>
        <v/>
      </c>
      <c r="AF430" s="96" t="str">
        <f>IF($A430="","",VLOOKUP($A430,DATA_IMPORT!$A$2:$AG$2500,COLUMN(AF$1),FALSE))</f>
        <v/>
      </c>
      <c r="AG430" s="96" t="str">
        <f>IF($A430="","",VLOOKUP($A430,DATA_IMPORT!$A$2:$AG$2500,COLUMN(AG$1),FALSE))</f>
        <v/>
      </c>
    </row>
    <row r="431" spans="2:33">
      <c r="B431" t="str">
        <f>IF($A431="","",VLOOKUP($A431,DATA_IMPORT!$A$2:$AG$2500,COLUMN(B$1),FALSE))</f>
        <v/>
      </c>
      <c r="C431" t="str">
        <f>IF($A431="","",VLOOKUP($A431,DATA_IMPORT!$A$2:$AG$2500,COLUMN(C$1),FALSE))</f>
        <v/>
      </c>
      <c r="D431" t="str">
        <f>IF($A431="","",VLOOKUP($A431,DATA_IMPORT!$A$2:$AG$2500,COLUMN(D$1),FALSE))</f>
        <v/>
      </c>
      <c r="E431" s="106" t="str">
        <f>IF($A431="","",VLOOKUP($A431,DATA_IMPORT!$A$2:$AG$2500,COLUMN(F$1),FALSE))</f>
        <v/>
      </c>
      <c r="F431" t="str">
        <f>IF($A431="","",VLOOKUP($A431,DATA_IMPORT!$A$2:$AG$2500,COLUMN(F$1),FALSE))</f>
        <v/>
      </c>
      <c r="G431" t="str">
        <f>IF(A431="","",F431&amp;COUNTIF($B$2:$B431,B431))</f>
        <v/>
      </c>
      <c r="H431" t="str">
        <f t="shared" si="12"/>
        <v/>
      </c>
      <c r="I431" t="str">
        <f t="shared" si="13"/>
        <v/>
      </c>
      <c r="J431" s="106" t="s">
        <v>42</v>
      </c>
      <c r="K431" s="22" t="str">
        <f>IF($A431="","",VLOOKUP($A431,DATA_IMPORT!$A$2:$AG$2500,COLUMN(K$1),FALSE))</f>
        <v/>
      </c>
      <c r="L431" s="22" t="str">
        <f>IF($A431="","",VLOOKUP($A431,DATA_IMPORT!$A$2:$AG$2500,COLUMN(L$1),FALSE))</f>
        <v/>
      </c>
      <c r="M431" s="22" t="str">
        <f>IF($A431="","",VLOOKUP($A431,DATA_IMPORT!$A$2:$AG$2500,COLUMN(M$1),FALSE))</f>
        <v/>
      </c>
      <c r="N431" s="22" t="str">
        <f>IF($A431="","",VLOOKUP($A431,DATA_IMPORT!$A$2:$AG$2500,COLUMN(N$1),FALSE))</f>
        <v/>
      </c>
      <c r="O431" s="22" t="str">
        <f>IF($A431="","",VLOOKUP($A431,DATA_IMPORT!$A$2:$AG$2500,COLUMN(O$1),FALSE))</f>
        <v/>
      </c>
      <c r="P431" s="22" t="str">
        <f>IF($A431="","",VLOOKUP($A431,DATA_IMPORT!$A$2:$AG$2500,COLUMN(P$1),FALSE))</f>
        <v/>
      </c>
      <c r="Q431" s="23" t="str">
        <f>IF($A431="","",VLOOKUP($A431,DATA_IMPORT!$A$2:$AG$2500,COLUMN(Q$1),FALSE))</f>
        <v/>
      </c>
      <c r="R431" s="22" t="str">
        <f>IF($A431="","",VLOOKUP($A431,DATA_IMPORT!$A$2:$AG$2500,COLUMN(R$1),FALSE))</f>
        <v/>
      </c>
      <c r="S431" s="23" t="str">
        <f>IF($A431="","",VLOOKUP($A431,DATA_IMPORT!$A$2:$AG$2500,COLUMN(S$1),FALSE))</f>
        <v/>
      </c>
      <c r="T431" s="22" t="str">
        <f>IF($A431="","",VLOOKUP($A431,DATA_IMPORT!$A$2:$AG$2500,COLUMN(T$1),FALSE))</f>
        <v/>
      </c>
      <c r="U431" s="23" t="str">
        <f>IF($A431="","",VLOOKUP($A431,DATA_IMPORT!$A$2:$AG$2500,COLUMN(U$1),FALSE))</f>
        <v/>
      </c>
      <c r="V431" s="22" t="str">
        <f>IF($A431="","",VLOOKUP($A431,DATA_IMPORT!$A$2:$AG$2500,COLUMN(V$1),FALSE))</f>
        <v/>
      </c>
      <c r="W431" s="22" t="str">
        <f>IF($A431="","",VLOOKUP($A431,DATA_IMPORT!$A$2:$AG$2500,COLUMN(W$1),FALSE))</f>
        <v/>
      </c>
      <c r="X431" s="96" t="str">
        <f>IF($A431="","",VLOOKUP($A431,DATA_IMPORT!$A$2:$AG$2500,COLUMN(X$1),FALSE))</f>
        <v/>
      </c>
      <c r="Y431" s="96" t="str">
        <f>IF($A431="","",VLOOKUP($A431,DATA_IMPORT!$A$2:$AG$2500,COLUMN(Y$1),FALSE))</f>
        <v/>
      </c>
      <c r="Z431" s="22" t="str">
        <f>IF($A431="","",VLOOKUP($A431,DATA_IMPORT!$A$2:$AG$2500,COLUMN(Z$1),FALSE))</f>
        <v/>
      </c>
      <c r="AA431" s="96" t="str">
        <f>IF($A431="","",VLOOKUP($A431,DATA_IMPORT!$A$2:$AG$2500,COLUMN(AA$1),FALSE))</f>
        <v/>
      </c>
      <c r="AB431" s="96" t="str">
        <f>IF($A431="","",VLOOKUP($A431,DATA_IMPORT!$A$2:$AG$2500,COLUMN(AB$1),FALSE))</f>
        <v/>
      </c>
      <c r="AC431" s="22" t="str">
        <f>IF($A431="","",VLOOKUP($A431,DATA_IMPORT!$A$2:$AG$2500,COLUMN(AC$1),FALSE))</f>
        <v/>
      </c>
      <c r="AD431" s="96" t="str">
        <f>IF($A431="","",VLOOKUP($A431,DATA_IMPORT!$A$2:$AG$2500,COLUMN(AD$1),FALSE))</f>
        <v/>
      </c>
      <c r="AE431" s="96" t="str">
        <f>IF($A431="","",VLOOKUP($A431,DATA_IMPORT!$A$2:$AG$2500,COLUMN(AE$1),FALSE))</f>
        <v/>
      </c>
      <c r="AF431" s="96" t="str">
        <f>IF($A431="","",VLOOKUP($A431,DATA_IMPORT!$A$2:$AG$2500,COLUMN(AF$1),FALSE))</f>
        <v/>
      </c>
      <c r="AG431" s="96" t="str">
        <f>IF($A431="","",VLOOKUP($A431,DATA_IMPORT!$A$2:$AG$2500,COLUMN(AG$1),FALSE))</f>
        <v/>
      </c>
    </row>
    <row r="432" spans="2:33">
      <c r="B432" t="str">
        <f>IF($A432="","",VLOOKUP($A432,DATA_IMPORT!$A$2:$AG$2500,COLUMN(B$1),FALSE))</f>
        <v/>
      </c>
      <c r="C432" t="str">
        <f>IF($A432="","",VLOOKUP($A432,DATA_IMPORT!$A$2:$AG$2500,COLUMN(C$1),FALSE))</f>
        <v/>
      </c>
      <c r="D432" t="str">
        <f>IF($A432="","",VLOOKUP($A432,DATA_IMPORT!$A$2:$AG$2500,COLUMN(D$1),FALSE))</f>
        <v/>
      </c>
      <c r="E432" s="106" t="str">
        <f>IF($A432="","",VLOOKUP($A432,DATA_IMPORT!$A$2:$AG$2500,COLUMN(F$1),FALSE))</f>
        <v/>
      </c>
      <c r="F432" t="str">
        <f>IF($A432="","",VLOOKUP($A432,DATA_IMPORT!$A$2:$AG$2500,COLUMN(F$1),FALSE))</f>
        <v/>
      </c>
      <c r="G432" t="str">
        <f>IF(A432="","",F432&amp;COUNTIF($B$2:$B432,B432))</f>
        <v/>
      </c>
      <c r="H432" t="str">
        <f t="shared" si="12"/>
        <v/>
      </c>
      <c r="I432" t="str">
        <f t="shared" si="13"/>
        <v/>
      </c>
      <c r="J432" s="106" t="s">
        <v>42</v>
      </c>
      <c r="K432" s="22" t="str">
        <f>IF($A432="","",VLOOKUP($A432,DATA_IMPORT!$A$2:$AG$2500,COLUMN(K$1),FALSE))</f>
        <v/>
      </c>
      <c r="L432" s="22" t="str">
        <f>IF($A432="","",VLOOKUP($A432,DATA_IMPORT!$A$2:$AG$2500,COLUMN(L$1),FALSE))</f>
        <v/>
      </c>
      <c r="M432" s="22" t="str">
        <f>IF($A432="","",VLOOKUP($A432,DATA_IMPORT!$A$2:$AG$2500,COLUMN(M$1),FALSE))</f>
        <v/>
      </c>
      <c r="N432" s="22" t="str">
        <f>IF($A432="","",VLOOKUP($A432,DATA_IMPORT!$A$2:$AG$2500,COLUMN(N$1),FALSE))</f>
        <v/>
      </c>
      <c r="O432" s="22" t="str">
        <f>IF($A432="","",VLOOKUP($A432,DATA_IMPORT!$A$2:$AG$2500,COLUMN(O$1),FALSE))</f>
        <v/>
      </c>
      <c r="P432" s="22" t="str">
        <f>IF($A432="","",VLOOKUP($A432,DATA_IMPORT!$A$2:$AG$2500,COLUMN(P$1),FALSE))</f>
        <v/>
      </c>
      <c r="Q432" s="23" t="str">
        <f>IF($A432="","",VLOOKUP($A432,DATA_IMPORT!$A$2:$AG$2500,COLUMN(Q$1),FALSE))</f>
        <v/>
      </c>
      <c r="R432" s="22" t="str">
        <f>IF($A432="","",VLOOKUP($A432,DATA_IMPORT!$A$2:$AG$2500,COLUMN(R$1),FALSE))</f>
        <v/>
      </c>
      <c r="S432" s="23" t="str">
        <f>IF($A432="","",VLOOKUP($A432,DATA_IMPORT!$A$2:$AG$2500,COLUMN(S$1),FALSE))</f>
        <v/>
      </c>
      <c r="T432" s="22" t="str">
        <f>IF($A432="","",VLOOKUP($A432,DATA_IMPORT!$A$2:$AG$2500,COLUMN(T$1),FALSE))</f>
        <v/>
      </c>
      <c r="U432" s="23" t="str">
        <f>IF($A432="","",VLOOKUP($A432,DATA_IMPORT!$A$2:$AG$2500,COLUMN(U$1),FALSE))</f>
        <v/>
      </c>
      <c r="V432" s="22" t="str">
        <f>IF($A432="","",VLOOKUP($A432,DATA_IMPORT!$A$2:$AG$2500,COLUMN(V$1),FALSE))</f>
        <v/>
      </c>
      <c r="W432" s="22" t="str">
        <f>IF($A432="","",VLOOKUP($A432,DATA_IMPORT!$A$2:$AG$2500,COLUMN(W$1),FALSE))</f>
        <v/>
      </c>
      <c r="X432" s="96" t="str">
        <f>IF($A432="","",VLOOKUP($A432,DATA_IMPORT!$A$2:$AG$2500,COLUMN(X$1),FALSE))</f>
        <v/>
      </c>
      <c r="Y432" s="96" t="str">
        <f>IF($A432="","",VLOOKUP($A432,DATA_IMPORT!$A$2:$AG$2500,COLUMN(Y$1),FALSE))</f>
        <v/>
      </c>
      <c r="Z432" s="22" t="str">
        <f>IF($A432="","",VLOOKUP($A432,DATA_IMPORT!$A$2:$AG$2500,COLUMN(Z$1),FALSE))</f>
        <v/>
      </c>
      <c r="AA432" s="96" t="str">
        <f>IF($A432="","",VLOOKUP($A432,DATA_IMPORT!$A$2:$AG$2500,COLUMN(AA$1),FALSE))</f>
        <v/>
      </c>
      <c r="AB432" s="96" t="str">
        <f>IF($A432="","",VLOOKUP($A432,DATA_IMPORT!$A$2:$AG$2500,COLUMN(AB$1),FALSE))</f>
        <v/>
      </c>
      <c r="AC432" s="22" t="str">
        <f>IF($A432="","",VLOOKUP($A432,DATA_IMPORT!$A$2:$AG$2500,COLUMN(AC$1),FALSE))</f>
        <v/>
      </c>
      <c r="AD432" s="96" t="str">
        <f>IF($A432="","",VLOOKUP($A432,DATA_IMPORT!$A$2:$AG$2500,COLUMN(AD$1),FALSE))</f>
        <v/>
      </c>
      <c r="AE432" s="96" t="str">
        <f>IF($A432="","",VLOOKUP($A432,DATA_IMPORT!$A$2:$AG$2500,COLUMN(AE$1),FALSE))</f>
        <v/>
      </c>
      <c r="AF432" s="96" t="str">
        <f>IF($A432="","",VLOOKUP($A432,DATA_IMPORT!$A$2:$AG$2500,COLUMN(AF$1),FALSE))</f>
        <v/>
      </c>
      <c r="AG432" s="96" t="str">
        <f>IF($A432="","",VLOOKUP($A432,DATA_IMPORT!$A$2:$AG$2500,COLUMN(AG$1),FALSE))</f>
        <v/>
      </c>
    </row>
    <row r="433" spans="2:33">
      <c r="B433" t="str">
        <f>IF($A433="","",VLOOKUP($A433,DATA_IMPORT!$A$2:$AG$2500,COLUMN(B$1),FALSE))</f>
        <v/>
      </c>
      <c r="C433" t="str">
        <f>IF($A433="","",VLOOKUP($A433,DATA_IMPORT!$A$2:$AG$2500,COLUMN(C$1),FALSE))</f>
        <v/>
      </c>
      <c r="D433" t="str">
        <f>IF($A433="","",VLOOKUP($A433,DATA_IMPORT!$A$2:$AG$2500,COLUMN(D$1),FALSE))</f>
        <v/>
      </c>
      <c r="E433" s="106" t="str">
        <f>IF($A433="","",VLOOKUP($A433,DATA_IMPORT!$A$2:$AG$2500,COLUMN(F$1),FALSE))</f>
        <v/>
      </c>
      <c r="F433" t="str">
        <f>IF($A433="","",VLOOKUP($A433,DATA_IMPORT!$A$2:$AG$2500,COLUMN(F$1),FALSE))</f>
        <v/>
      </c>
      <c r="G433" t="str">
        <f>IF(A433="","",F433&amp;COUNTIF($B$2:$B433,B433))</f>
        <v/>
      </c>
      <c r="H433" t="str">
        <f t="shared" si="12"/>
        <v/>
      </c>
      <c r="I433" t="str">
        <f t="shared" si="13"/>
        <v/>
      </c>
      <c r="J433" s="106" t="s">
        <v>42</v>
      </c>
      <c r="K433" s="22" t="str">
        <f>IF($A433="","",VLOOKUP($A433,DATA_IMPORT!$A$2:$AG$2500,COLUMN(K$1),FALSE))</f>
        <v/>
      </c>
      <c r="L433" s="22" t="str">
        <f>IF($A433="","",VLOOKUP($A433,DATA_IMPORT!$A$2:$AG$2500,COLUMN(L$1),FALSE))</f>
        <v/>
      </c>
      <c r="M433" s="22" t="str">
        <f>IF($A433="","",VLOOKUP($A433,DATA_IMPORT!$A$2:$AG$2500,COLUMN(M$1),FALSE))</f>
        <v/>
      </c>
      <c r="N433" s="22" t="str">
        <f>IF($A433="","",VLOOKUP($A433,DATA_IMPORT!$A$2:$AG$2500,COLUMN(N$1),FALSE))</f>
        <v/>
      </c>
      <c r="O433" s="22" t="str">
        <f>IF($A433="","",VLOOKUP($A433,DATA_IMPORT!$A$2:$AG$2500,COLUMN(O$1),FALSE))</f>
        <v/>
      </c>
      <c r="P433" s="22" t="str">
        <f>IF($A433="","",VLOOKUP($A433,DATA_IMPORT!$A$2:$AG$2500,COLUMN(P$1),FALSE))</f>
        <v/>
      </c>
      <c r="Q433" s="23" t="str">
        <f>IF($A433="","",VLOOKUP($A433,DATA_IMPORT!$A$2:$AG$2500,COLUMN(Q$1),FALSE))</f>
        <v/>
      </c>
      <c r="R433" s="22" t="str">
        <f>IF($A433="","",VLOOKUP($A433,DATA_IMPORT!$A$2:$AG$2500,COLUMN(R$1),FALSE))</f>
        <v/>
      </c>
      <c r="S433" s="23" t="str">
        <f>IF($A433="","",VLOOKUP($A433,DATA_IMPORT!$A$2:$AG$2500,COLUMN(S$1),FALSE))</f>
        <v/>
      </c>
      <c r="T433" s="22" t="str">
        <f>IF($A433="","",VLOOKUP($A433,DATA_IMPORT!$A$2:$AG$2500,COLUMN(T$1),FALSE))</f>
        <v/>
      </c>
      <c r="U433" s="23" t="str">
        <f>IF($A433="","",VLOOKUP($A433,DATA_IMPORT!$A$2:$AG$2500,COLUMN(U$1),FALSE))</f>
        <v/>
      </c>
      <c r="V433" s="22" t="str">
        <f>IF($A433="","",VLOOKUP($A433,DATA_IMPORT!$A$2:$AG$2500,COLUMN(V$1),FALSE))</f>
        <v/>
      </c>
      <c r="W433" s="22" t="str">
        <f>IF($A433="","",VLOOKUP($A433,DATA_IMPORT!$A$2:$AG$2500,COLUMN(W$1),FALSE))</f>
        <v/>
      </c>
      <c r="X433" s="96" t="str">
        <f>IF($A433="","",VLOOKUP($A433,DATA_IMPORT!$A$2:$AG$2500,COLUMN(X$1),FALSE))</f>
        <v/>
      </c>
      <c r="Y433" s="96" t="str">
        <f>IF($A433="","",VLOOKUP($A433,DATA_IMPORT!$A$2:$AG$2500,COLUMN(Y$1),FALSE))</f>
        <v/>
      </c>
      <c r="Z433" s="22" t="str">
        <f>IF($A433="","",VLOOKUP($A433,DATA_IMPORT!$A$2:$AG$2500,COLUMN(Z$1),FALSE))</f>
        <v/>
      </c>
      <c r="AA433" s="96" t="str">
        <f>IF($A433="","",VLOOKUP($A433,DATA_IMPORT!$A$2:$AG$2500,COLUMN(AA$1),FALSE))</f>
        <v/>
      </c>
      <c r="AB433" s="96" t="str">
        <f>IF($A433="","",VLOOKUP($A433,DATA_IMPORT!$A$2:$AG$2500,COLUMN(AB$1),FALSE))</f>
        <v/>
      </c>
      <c r="AC433" s="22" t="str">
        <f>IF($A433="","",VLOOKUP($A433,DATA_IMPORT!$A$2:$AG$2500,COLUMN(AC$1),FALSE))</f>
        <v/>
      </c>
      <c r="AD433" s="96" t="str">
        <f>IF($A433="","",VLOOKUP($A433,DATA_IMPORT!$A$2:$AG$2500,COLUMN(AD$1),FALSE))</f>
        <v/>
      </c>
      <c r="AE433" s="96" t="str">
        <f>IF($A433="","",VLOOKUP($A433,DATA_IMPORT!$A$2:$AG$2500,COLUMN(AE$1),FALSE))</f>
        <v/>
      </c>
      <c r="AF433" s="96" t="str">
        <f>IF($A433="","",VLOOKUP($A433,DATA_IMPORT!$A$2:$AG$2500,COLUMN(AF$1),FALSE))</f>
        <v/>
      </c>
      <c r="AG433" s="96" t="str">
        <f>IF($A433="","",VLOOKUP($A433,DATA_IMPORT!$A$2:$AG$2500,COLUMN(AG$1),FALSE))</f>
        <v/>
      </c>
    </row>
    <row r="434" spans="2:33">
      <c r="B434" t="str">
        <f>IF($A434="","",VLOOKUP($A434,DATA_IMPORT!$A$2:$AG$2500,COLUMN(B$1),FALSE))</f>
        <v/>
      </c>
      <c r="C434" t="str">
        <f>IF($A434="","",VLOOKUP($A434,DATA_IMPORT!$A$2:$AG$2500,COLUMN(C$1),FALSE))</f>
        <v/>
      </c>
      <c r="D434" t="str">
        <f>IF($A434="","",VLOOKUP($A434,DATA_IMPORT!$A$2:$AG$2500,COLUMN(D$1),FALSE))</f>
        <v/>
      </c>
      <c r="E434" s="106" t="str">
        <f>IF($A434="","",VLOOKUP($A434,DATA_IMPORT!$A$2:$AG$2500,COLUMN(F$1),FALSE))</f>
        <v/>
      </c>
      <c r="F434" t="str">
        <f>IF($A434="","",VLOOKUP($A434,DATA_IMPORT!$A$2:$AG$2500,COLUMN(F$1),FALSE))</f>
        <v/>
      </c>
      <c r="G434" t="str">
        <f>IF(A434="","",F434&amp;COUNTIF($B$2:$B434,B434))</f>
        <v/>
      </c>
      <c r="H434" t="str">
        <f t="shared" si="12"/>
        <v/>
      </c>
      <c r="I434" t="str">
        <f t="shared" si="13"/>
        <v/>
      </c>
      <c r="J434" s="106" t="s">
        <v>42</v>
      </c>
      <c r="K434" s="22" t="str">
        <f>IF($A434="","",VLOOKUP($A434,DATA_IMPORT!$A$2:$AG$2500,COLUMN(K$1),FALSE))</f>
        <v/>
      </c>
      <c r="L434" s="22" t="str">
        <f>IF($A434="","",VLOOKUP($A434,DATA_IMPORT!$A$2:$AG$2500,COLUMN(L$1),FALSE))</f>
        <v/>
      </c>
      <c r="M434" s="22" t="str">
        <f>IF($A434="","",VLOOKUP($A434,DATA_IMPORT!$A$2:$AG$2500,COLUMN(M$1),FALSE))</f>
        <v/>
      </c>
      <c r="N434" s="22" t="str">
        <f>IF($A434="","",VLOOKUP($A434,DATA_IMPORT!$A$2:$AG$2500,COLUMN(N$1),FALSE))</f>
        <v/>
      </c>
      <c r="O434" s="22" t="str">
        <f>IF($A434="","",VLOOKUP($A434,DATA_IMPORT!$A$2:$AG$2500,COLUMN(O$1),FALSE))</f>
        <v/>
      </c>
      <c r="P434" s="22" t="str">
        <f>IF($A434="","",VLOOKUP($A434,DATA_IMPORT!$A$2:$AG$2500,COLUMN(P$1),FALSE))</f>
        <v/>
      </c>
      <c r="Q434" s="23" t="str">
        <f>IF($A434="","",VLOOKUP($A434,DATA_IMPORT!$A$2:$AG$2500,COLUMN(Q$1),FALSE))</f>
        <v/>
      </c>
      <c r="R434" s="22" t="str">
        <f>IF($A434="","",VLOOKUP($A434,DATA_IMPORT!$A$2:$AG$2500,COLUMN(R$1),FALSE))</f>
        <v/>
      </c>
      <c r="S434" s="23" t="str">
        <f>IF($A434="","",VLOOKUP($A434,DATA_IMPORT!$A$2:$AG$2500,COLUMN(S$1),FALSE))</f>
        <v/>
      </c>
      <c r="T434" s="22" t="str">
        <f>IF($A434="","",VLOOKUP($A434,DATA_IMPORT!$A$2:$AG$2500,COLUMN(T$1),FALSE))</f>
        <v/>
      </c>
      <c r="U434" s="23" t="str">
        <f>IF($A434="","",VLOOKUP($A434,DATA_IMPORT!$A$2:$AG$2500,COLUMN(U$1),FALSE))</f>
        <v/>
      </c>
      <c r="V434" s="22" t="str">
        <f>IF($A434="","",VLOOKUP($A434,DATA_IMPORT!$A$2:$AG$2500,COLUMN(V$1),FALSE))</f>
        <v/>
      </c>
      <c r="W434" s="22" t="str">
        <f>IF($A434="","",VLOOKUP($A434,DATA_IMPORT!$A$2:$AG$2500,COLUMN(W$1),FALSE))</f>
        <v/>
      </c>
      <c r="X434" s="96" t="str">
        <f>IF($A434="","",VLOOKUP($A434,DATA_IMPORT!$A$2:$AG$2500,COLUMN(X$1),FALSE))</f>
        <v/>
      </c>
      <c r="Y434" s="96" t="str">
        <f>IF($A434="","",VLOOKUP($A434,DATA_IMPORT!$A$2:$AG$2500,COLUMN(Y$1),FALSE))</f>
        <v/>
      </c>
      <c r="Z434" s="22" t="str">
        <f>IF($A434="","",VLOOKUP($A434,DATA_IMPORT!$A$2:$AG$2500,COLUMN(Z$1),FALSE))</f>
        <v/>
      </c>
      <c r="AA434" s="96" t="str">
        <f>IF($A434="","",VLOOKUP($A434,DATA_IMPORT!$A$2:$AG$2500,COLUMN(AA$1),FALSE))</f>
        <v/>
      </c>
      <c r="AB434" s="96" t="str">
        <f>IF($A434="","",VLOOKUP($A434,DATA_IMPORT!$A$2:$AG$2500,COLUMN(AB$1),FALSE))</f>
        <v/>
      </c>
      <c r="AC434" s="22" t="str">
        <f>IF($A434="","",VLOOKUP($A434,DATA_IMPORT!$A$2:$AG$2500,COLUMN(AC$1),FALSE))</f>
        <v/>
      </c>
      <c r="AD434" s="96" t="str">
        <f>IF($A434="","",VLOOKUP($A434,DATA_IMPORT!$A$2:$AG$2500,COLUMN(AD$1),FALSE))</f>
        <v/>
      </c>
      <c r="AE434" s="96" t="str">
        <f>IF($A434="","",VLOOKUP($A434,DATA_IMPORT!$A$2:$AG$2500,COLUMN(AE$1),FALSE))</f>
        <v/>
      </c>
      <c r="AF434" s="96" t="str">
        <f>IF($A434="","",VLOOKUP($A434,DATA_IMPORT!$A$2:$AG$2500,COLUMN(AF$1),FALSE))</f>
        <v/>
      </c>
      <c r="AG434" s="96" t="str">
        <f>IF($A434="","",VLOOKUP($A434,DATA_IMPORT!$A$2:$AG$2500,COLUMN(AG$1),FALSE))</f>
        <v/>
      </c>
    </row>
    <row r="435" spans="2:33">
      <c r="B435" t="str">
        <f>IF($A435="","",VLOOKUP($A435,DATA_IMPORT!$A$2:$AG$2500,COLUMN(B$1),FALSE))</f>
        <v/>
      </c>
      <c r="C435" t="str">
        <f>IF($A435="","",VLOOKUP($A435,DATA_IMPORT!$A$2:$AG$2500,COLUMN(C$1),FALSE))</f>
        <v/>
      </c>
      <c r="D435" t="str">
        <f>IF($A435="","",VLOOKUP($A435,DATA_IMPORT!$A$2:$AG$2500,COLUMN(D$1),FALSE))</f>
        <v/>
      </c>
      <c r="E435" s="106" t="str">
        <f>IF($A435="","",VLOOKUP($A435,DATA_IMPORT!$A$2:$AG$2500,COLUMN(F$1),FALSE))</f>
        <v/>
      </c>
      <c r="F435" t="str">
        <f>IF($A435="","",VLOOKUP($A435,DATA_IMPORT!$A$2:$AG$2500,COLUMN(F$1),FALSE))</f>
        <v/>
      </c>
      <c r="G435" t="str">
        <f>IF(A435="","",F435&amp;COUNTIF($B$2:$B435,B435))</f>
        <v/>
      </c>
      <c r="H435" t="str">
        <f t="shared" si="12"/>
        <v/>
      </c>
      <c r="I435" t="str">
        <f t="shared" si="13"/>
        <v/>
      </c>
      <c r="J435" s="106" t="s">
        <v>42</v>
      </c>
      <c r="K435" s="22" t="str">
        <f>IF($A435="","",VLOOKUP($A435,DATA_IMPORT!$A$2:$AG$2500,COLUMN(K$1),FALSE))</f>
        <v/>
      </c>
      <c r="L435" s="22" t="str">
        <f>IF($A435="","",VLOOKUP($A435,DATA_IMPORT!$A$2:$AG$2500,COLUMN(L$1),FALSE))</f>
        <v/>
      </c>
      <c r="M435" s="22" t="str">
        <f>IF($A435="","",VLOOKUP($A435,DATA_IMPORT!$A$2:$AG$2500,COLUMN(M$1),FALSE))</f>
        <v/>
      </c>
      <c r="N435" s="22" t="str">
        <f>IF($A435="","",VLOOKUP($A435,DATA_IMPORT!$A$2:$AG$2500,COLUMN(N$1),FALSE))</f>
        <v/>
      </c>
      <c r="O435" s="22" t="str">
        <f>IF($A435="","",VLOOKUP($A435,DATA_IMPORT!$A$2:$AG$2500,COLUMN(O$1),FALSE))</f>
        <v/>
      </c>
      <c r="P435" s="22" t="str">
        <f>IF($A435="","",VLOOKUP($A435,DATA_IMPORT!$A$2:$AG$2500,COLUMN(P$1),FALSE))</f>
        <v/>
      </c>
      <c r="Q435" s="23" t="str">
        <f>IF($A435="","",VLOOKUP($A435,DATA_IMPORT!$A$2:$AG$2500,COLUMN(Q$1),FALSE))</f>
        <v/>
      </c>
      <c r="R435" s="22" t="str">
        <f>IF($A435="","",VLOOKUP($A435,DATA_IMPORT!$A$2:$AG$2500,COLUMN(R$1),FALSE))</f>
        <v/>
      </c>
      <c r="S435" s="23" t="str">
        <f>IF($A435="","",VLOOKUP($A435,DATA_IMPORT!$A$2:$AG$2500,COLUMN(S$1),FALSE))</f>
        <v/>
      </c>
      <c r="T435" s="22" t="str">
        <f>IF($A435="","",VLOOKUP($A435,DATA_IMPORT!$A$2:$AG$2500,COLUMN(T$1),FALSE))</f>
        <v/>
      </c>
      <c r="U435" s="23" t="str">
        <f>IF($A435="","",VLOOKUP($A435,DATA_IMPORT!$A$2:$AG$2500,COLUMN(U$1),FALSE))</f>
        <v/>
      </c>
      <c r="V435" s="22" t="str">
        <f>IF($A435="","",VLOOKUP($A435,DATA_IMPORT!$A$2:$AG$2500,COLUMN(V$1),FALSE))</f>
        <v/>
      </c>
      <c r="W435" s="22" t="str">
        <f>IF($A435="","",VLOOKUP($A435,DATA_IMPORT!$A$2:$AG$2500,COLUMN(W$1),FALSE))</f>
        <v/>
      </c>
      <c r="X435" s="96" t="str">
        <f>IF($A435="","",VLOOKUP($A435,DATA_IMPORT!$A$2:$AG$2500,COLUMN(X$1),FALSE))</f>
        <v/>
      </c>
      <c r="Y435" s="96" t="str">
        <f>IF($A435="","",VLOOKUP($A435,DATA_IMPORT!$A$2:$AG$2500,COLUMN(Y$1),FALSE))</f>
        <v/>
      </c>
      <c r="Z435" s="22" t="str">
        <f>IF($A435="","",VLOOKUP($A435,DATA_IMPORT!$A$2:$AG$2500,COLUMN(Z$1),FALSE))</f>
        <v/>
      </c>
      <c r="AA435" s="96" t="str">
        <f>IF($A435="","",VLOOKUP($A435,DATA_IMPORT!$A$2:$AG$2500,COLUMN(AA$1),FALSE))</f>
        <v/>
      </c>
      <c r="AB435" s="96" t="str">
        <f>IF($A435="","",VLOOKUP($A435,DATA_IMPORT!$A$2:$AG$2500,COLUMN(AB$1),FALSE))</f>
        <v/>
      </c>
      <c r="AC435" s="22" t="str">
        <f>IF($A435="","",VLOOKUP($A435,DATA_IMPORT!$A$2:$AG$2500,COLUMN(AC$1),FALSE))</f>
        <v/>
      </c>
      <c r="AD435" s="96" t="str">
        <f>IF($A435="","",VLOOKUP($A435,DATA_IMPORT!$A$2:$AG$2500,COLUMN(AD$1),FALSE))</f>
        <v/>
      </c>
      <c r="AE435" s="96" t="str">
        <f>IF($A435="","",VLOOKUP($A435,DATA_IMPORT!$A$2:$AG$2500,COLUMN(AE$1),FALSE))</f>
        <v/>
      </c>
      <c r="AF435" s="96" t="str">
        <f>IF($A435="","",VLOOKUP($A435,DATA_IMPORT!$A$2:$AG$2500,COLUMN(AF$1),FALSE))</f>
        <v/>
      </c>
      <c r="AG435" s="96" t="str">
        <f>IF($A435="","",VLOOKUP($A435,DATA_IMPORT!$A$2:$AG$2500,COLUMN(AG$1),FALSE))</f>
        <v/>
      </c>
    </row>
    <row r="436" spans="2:33">
      <c r="B436" t="str">
        <f>IF($A436="","",VLOOKUP($A436,DATA_IMPORT!$A$2:$AG$2500,COLUMN(B$1),FALSE))</f>
        <v/>
      </c>
      <c r="C436" t="str">
        <f>IF($A436="","",VLOOKUP($A436,DATA_IMPORT!$A$2:$AG$2500,COLUMN(C$1),FALSE))</f>
        <v/>
      </c>
      <c r="D436" t="str">
        <f>IF($A436="","",VLOOKUP($A436,DATA_IMPORT!$A$2:$AG$2500,COLUMN(D$1),FALSE))</f>
        <v/>
      </c>
      <c r="E436" s="106" t="str">
        <f>IF($A436="","",VLOOKUP($A436,DATA_IMPORT!$A$2:$AG$2500,COLUMN(F$1),FALSE))</f>
        <v/>
      </c>
      <c r="F436" t="str">
        <f>IF($A436="","",VLOOKUP($A436,DATA_IMPORT!$A$2:$AG$2500,COLUMN(F$1),FALSE))</f>
        <v/>
      </c>
      <c r="G436" t="str">
        <f>IF(A436="","",F436&amp;COUNTIF($B$2:$B436,B436))</f>
        <v/>
      </c>
      <c r="H436" t="str">
        <f t="shared" si="12"/>
        <v/>
      </c>
      <c r="I436" t="str">
        <f t="shared" si="13"/>
        <v/>
      </c>
      <c r="J436" s="106" t="s">
        <v>42</v>
      </c>
      <c r="K436" s="22" t="str">
        <f>IF($A436="","",VLOOKUP($A436,DATA_IMPORT!$A$2:$AG$2500,COLUMN(K$1),FALSE))</f>
        <v/>
      </c>
      <c r="L436" s="22" t="str">
        <f>IF($A436="","",VLOOKUP($A436,DATA_IMPORT!$A$2:$AG$2500,COLUMN(L$1),FALSE))</f>
        <v/>
      </c>
      <c r="M436" s="22" t="str">
        <f>IF($A436="","",VLOOKUP($A436,DATA_IMPORT!$A$2:$AG$2500,COLUMN(M$1),FALSE))</f>
        <v/>
      </c>
      <c r="N436" s="22" t="str">
        <f>IF($A436="","",VLOOKUP($A436,DATA_IMPORT!$A$2:$AG$2500,COLUMN(N$1),FALSE))</f>
        <v/>
      </c>
      <c r="O436" s="22" t="str">
        <f>IF($A436="","",VLOOKUP($A436,DATA_IMPORT!$A$2:$AG$2500,COLUMN(O$1),FALSE))</f>
        <v/>
      </c>
      <c r="P436" s="22" t="str">
        <f>IF($A436="","",VLOOKUP($A436,DATA_IMPORT!$A$2:$AG$2500,COLUMN(P$1),FALSE))</f>
        <v/>
      </c>
      <c r="Q436" s="23" t="str">
        <f>IF($A436="","",VLOOKUP($A436,DATA_IMPORT!$A$2:$AG$2500,COLUMN(Q$1),FALSE))</f>
        <v/>
      </c>
      <c r="R436" s="22" t="str">
        <f>IF($A436="","",VLOOKUP($A436,DATA_IMPORT!$A$2:$AG$2500,COLUMN(R$1),FALSE))</f>
        <v/>
      </c>
      <c r="S436" s="23" t="str">
        <f>IF($A436="","",VLOOKUP($A436,DATA_IMPORT!$A$2:$AG$2500,COLUMN(S$1),FALSE))</f>
        <v/>
      </c>
      <c r="T436" s="22" t="str">
        <f>IF($A436="","",VLOOKUP($A436,DATA_IMPORT!$A$2:$AG$2500,COLUMN(T$1),FALSE))</f>
        <v/>
      </c>
      <c r="U436" s="23" t="str">
        <f>IF($A436="","",VLOOKUP($A436,DATA_IMPORT!$A$2:$AG$2500,COLUMN(U$1),FALSE))</f>
        <v/>
      </c>
      <c r="V436" s="22" t="str">
        <f>IF($A436="","",VLOOKUP($A436,DATA_IMPORT!$A$2:$AG$2500,COLUMN(V$1),FALSE))</f>
        <v/>
      </c>
      <c r="W436" s="22" t="str">
        <f>IF($A436="","",VLOOKUP($A436,DATA_IMPORT!$A$2:$AG$2500,COLUMN(W$1),FALSE))</f>
        <v/>
      </c>
      <c r="X436" s="96" t="str">
        <f>IF($A436="","",VLOOKUP($A436,DATA_IMPORT!$A$2:$AG$2500,COLUMN(X$1),FALSE))</f>
        <v/>
      </c>
      <c r="Y436" s="96" t="str">
        <f>IF($A436="","",VLOOKUP($A436,DATA_IMPORT!$A$2:$AG$2500,COLUMN(Y$1),FALSE))</f>
        <v/>
      </c>
      <c r="Z436" s="22" t="str">
        <f>IF($A436="","",VLOOKUP($A436,DATA_IMPORT!$A$2:$AG$2500,COLUMN(Z$1),FALSE))</f>
        <v/>
      </c>
      <c r="AA436" s="96" t="str">
        <f>IF($A436="","",VLOOKUP($A436,DATA_IMPORT!$A$2:$AG$2500,COLUMN(AA$1),FALSE))</f>
        <v/>
      </c>
      <c r="AB436" s="96" t="str">
        <f>IF($A436="","",VLOOKUP($A436,DATA_IMPORT!$A$2:$AG$2500,COLUMN(AB$1),FALSE))</f>
        <v/>
      </c>
      <c r="AC436" s="22" t="str">
        <f>IF($A436="","",VLOOKUP($A436,DATA_IMPORT!$A$2:$AG$2500,COLUMN(AC$1),FALSE))</f>
        <v/>
      </c>
      <c r="AD436" s="96" t="str">
        <f>IF($A436="","",VLOOKUP($A436,DATA_IMPORT!$A$2:$AG$2500,COLUMN(AD$1),FALSE))</f>
        <v/>
      </c>
      <c r="AE436" s="96" t="str">
        <f>IF($A436="","",VLOOKUP($A436,DATA_IMPORT!$A$2:$AG$2500,COLUMN(AE$1),FALSE))</f>
        <v/>
      </c>
      <c r="AF436" s="96" t="str">
        <f>IF($A436="","",VLOOKUP($A436,DATA_IMPORT!$A$2:$AG$2500,COLUMN(AF$1),FALSE))</f>
        <v/>
      </c>
      <c r="AG436" s="96" t="str">
        <f>IF($A436="","",VLOOKUP($A436,DATA_IMPORT!$A$2:$AG$2500,COLUMN(AG$1),FALSE))</f>
        <v/>
      </c>
    </row>
    <row r="437" spans="2:33">
      <c r="B437" t="str">
        <f>IF($A437="","",VLOOKUP($A437,DATA_IMPORT!$A$2:$AG$2500,COLUMN(B$1),FALSE))</f>
        <v/>
      </c>
      <c r="C437" t="str">
        <f>IF($A437="","",VLOOKUP($A437,DATA_IMPORT!$A$2:$AG$2500,COLUMN(C$1),FALSE))</f>
        <v/>
      </c>
      <c r="D437" t="str">
        <f>IF($A437="","",VLOOKUP($A437,DATA_IMPORT!$A$2:$AG$2500,COLUMN(D$1),FALSE))</f>
        <v/>
      </c>
      <c r="E437" s="106" t="str">
        <f>IF($A437="","",VLOOKUP($A437,DATA_IMPORT!$A$2:$AG$2500,COLUMN(F$1),FALSE))</f>
        <v/>
      </c>
      <c r="F437" t="str">
        <f>IF($A437="","",VLOOKUP($A437,DATA_IMPORT!$A$2:$AG$2500,COLUMN(F$1),FALSE))</f>
        <v/>
      </c>
      <c r="G437" t="str">
        <f>IF(A437="","",F437&amp;COUNTIF($B$2:$B437,B437))</f>
        <v/>
      </c>
      <c r="H437" t="str">
        <f t="shared" si="12"/>
        <v/>
      </c>
      <c r="I437" t="str">
        <f t="shared" si="13"/>
        <v/>
      </c>
      <c r="J437" s="106" t="s">
        <v>42</v>
      </c>
      <c r="K437" s="22" t="str">
        <f>IF($A437="","",VLOOKUP($A437,DATA_IMPORT!$A$2:$AG$2500,COLUMN(K$1),FALSE))</f>
        <v/>
      </c>
      <c r="L437" s="22" t="str">
        <f>IF($A437="","",VLOOKUP($A437,DATA_IMPORT!$A$2:$AG$2500,COLUMN(L$1),FALSE))</f>
        <v/>
      </c>
      <c r="M437" s="22" t="str">
        <f>IF($A437="","",VLOOKUP($A437,DATA_IMPORT!$A$2:$AG$2500,COLUMN(M$1),FALSE))</f>
        <v/>
      </c>
      <c r="N437" s="22" t="str">
        <f>IF($A437="","",VLOOKUP($A437,DATA_IMPORT!$A$2:$AG$2500,COLUMN(N$1),FALSE))</f>
        <v/>
      </c>
      <c r="O437" s="22" t="str">
        <f>IF($A437="","",VLOOKUP($A437,DATA_IMPORT!$A$2:$AG$2500,COLUMN(O$1),FALSE))</f>
        <v/>
      </c>
      <c r="P437" s="22" t="str">
        <f>IF($A437="","",VLOOKUP($A437,DATA_IMPORT!$A$2:$AG$2500,COLUMN(P$1),FALSE))</f>
        <v/>
      </c>
      <c r="Q437" s="23" t="str">
        <f>IF($A437="","",VLOOKUP($A437,DATA_IMPORT!$A$2:$AG$2500,COLUMN(Q$1),FALSE))</f>
        <v/>
      </c>
      <c r="R437" s="22" t="str">
        <f>IF($A437="","",VLOOKUP($A437,DATA_IMPORT!$A$2:$AG$2500,COLUMN(R$1),FALSE))</f>
        <v/>
      </c>
      <c r="S437" s="23" t="str">
        <f>IF($A437="","",VLOOKUP($A437,DATA_IMPORT!$A$2:$AG$2500,COLUMN(S$1),FALSE))</f>
        <v/>
      </c>
      <c r="T437" s="22" t="str">
        <f>IF($A437="","",VLOOKUP($A437,DATA_IMPORT!$A$2:$AG$2500,COLUMN(T$1),FALSE))</f>
        <v/>
      </c>
      <c r="U437" s="23" t="str">
        <f>IF($A437="","",VLOOKUP($A437,DATA_IMPORT!$A$2:$AG$2500,COLUMN(U$1),FALSE))</f>
        <v/>
      </c>
      <c r="V437" s="22" t="str">
        <f>IF($A437="","",VLOOKUP($A437,DATA_IMPORT!$A$2:$AG$2500,COLUMN(V$1),FALSE))</f>
        <v/>
      </c>
      <c r="W437" s="22" t="str">
        <f>IF($A437="","",VLOOKUP($A437,DATA_IMPORT!$A$2:$AG$2500,COLUMN(W$1),FALSE))</f>
        <v/>
      </c>
      <c r="X437" s="96" t="str">
        <f>IF($A437="","",VLOOKUP($A437,DATA_IMPORT!$A$2:$AG$2500,COLUMN(X$1),FALSE))</f>
        <v/>
      </c>
      <c r="Y437" s="96" t="str">
        <f>IF($A437="","",VLOOKUP($A437,DATA_IMPORT!$A$2:$AG$2500,COLUMN(Y$1),FALSE))</f>
        <v/>
      </c>
      <c r="Z437" s="22" t="str">
        <f>IF($A437="","",VLOOKUP($A437,DATA_IMPORT!$A$2:$AG$2500,COLUMN(Z$1),FALSE))</f>
        <v/>
      </c>
      <c r="AA437" s="96" t="str">
        <f>IF($A437="","",VLOOKUP($A437,DATA_IMPORT!$A$2:$AG$2500,COLUMN(AA$1),FALSE))</f>
        <v/>
      </c>
      <c r="AB437" s="96" t="str">
        <f>IF($A437="","",VLOOKUP($A437,DATA_IMPORT!$A$2:$AG$2500,COLUMN(AB$1),FALSE))</f>
        <v/>
      </c>
      <c r="AC437" s="22" t="str">
        <f>IF($A437="","",VLOOKUP($A437,DATA_IMPORT!$A$2:$AG$2500,COLUMN(AC$1),FALSE))</f>
        <v/>
      </c>
      <c r="AD437" s="96" t="str">
        <f>IF($A437="","",VLOOKUP($A437,DATA_IMPORT!$A$2:$AG$2500,COLUMN(AD$1),FALSE))</f>
        <v/>
      </c>
      <c r="AE437" s="96" t="str">
        <f>IF($A437="","",VLOOKUP($A437,DATA_IMPORT!$A$2:$AG$2500,COLUMN(AE$1),FALSE))</f>
        <v/>
      </c>
      <c r="AF437" s="96" t="str">
        <f>IF($A437="","",VLOOKUP($A437,DATA_IMPORT!$A$2:$AG$2500,COLUMN(AF$1),FALSE))</f>
        <v/>
      </c>
      <c r="AG437" s="96" t="str">
        <f>IF($A437="","",VLOOKUP($A437,DATA_IMPORT!$A$2:$AG$2500,COLUMN(AG$1),FALSE))</f>
        <v/>
      </c>
    </row>
    <row r="438" spans="2:33">
      <c r="B438" t="str">
        <f>IF($A438="","",VLOOKUP($A438,DATA_IMPORT!$A$2:$AG$2500,COLUMN(B$1),FALSE))</f>
        <v/>
      </c>
      <c r="C438" t="str">
        <f>IF($A438="","",VLOOKUP($A438,DATA_IMPORT!$A$2:$AG$2500,COLUMN(C$1),FALSE))</f>
        <v/>
      </c>
      <c r="D438" t="str">
        <f>IF($A438="","",VLOOKUP($A438,DATA_IMPORT!$A$2:$AG$2500,COLUMN(D$1),FALSE))</f>
        <v/>
      </c>
      <c r="E438" s="106" t="str">
        <f>IF($A438="","",VLOOKUP($A438,DATA_IMPORT!$A$2:$AG$2500,COLUMN(F$1),FALSE))</f>
        <v/>
      </c>
      <c r="F438" t="str">
        <f>IF($A438="","",VLOOKUP($A438,DATA_IMPORT!$A$2:$AG$2500,COLUMN(F$1),FALSE))</f>
        <v/>
      </c>
      <c r="G438" t="str">
        <f>IF(A438="","",F438&amp;COUNTIF($B$2:$B438,B438))</f>
        <v/>
      </c>
      <c r="H438" t="str">
        <f t="shared" si="12"/>
        <v/>
      </c>
      <c r="I438" t="str">
        <f t="shared" si="13"/>
        <v/>
      </c>
      <c r="J438" s="106" t="s">
        <v>42</v>
      </c>
      <c r="K438" s="22" t="str">
        <f>IF($A438="","",VLOOKUP($A438,DATA_IMPORT!$A$2:$AG$2500,COLUMN(K$1),FALSE))</f>
        <v/>
      </c>
      <c r="L438" s="22" t="str">
        <f>IF($A438="","",VLOOKUP($A438,DATA_IMPORT!$A$2:$AG$2500,COLUMN(L$1),FALSE))</f>
        <v/>
      </c>
      <c r="M438" s="22" t="str">
        <f>IF($A438="","",VLOOKUP($A438,DATA_IMPORT!$A$2:$AG$2500,COLUMN(M$1),FALSE))</f>
        <v/>
      </c>
      <c r="N438" s="22" t="str">
        <f>IF($A438="","",VLOOKUP($A438,DATA_IMPORT!$A$2:$AG$2500,COLUMN(N$1),FALSE))</f>
        <v/>
      </c>
      <c r="O438" s="22" t="str">
        <f>IF($A438="","",VLOOKUP($A438,DATA_IMPORT!$A$2:$AG$2500,COLUMN(O$1),FALSE))</f>
        <v/>
      </c>
      <c r="P438" s="22" t="str">
        <f>IF($A438="","",VLOOKUP($A438,DATA_IMPORT!$A$2:$AG$2500,COLUMN(P$1),FALSE))</f>
        <v/>
      </c>
      <c r="Q438" s="23" t="str">
        <f>IF($A438="","",VLOOKUP($A438,DATA_IMPORT!$A$2:$AG$2500,COLUMN(Q$1),FALSE))</f>
        <v/>
      </c>
      <c r="R438" s="22" t="str">
        <f>IF($A438="","",VLOOKUP($A438,DATA_IMPORT!$A$2:$AG$2500,COLUMN(R$1),FALSE))</f>
        <v/>
      </c>
      <c r="S438" s="23" t="str">
        <f>IF($A438="","",VLOOKUP($A438,DATA_IMPORT!$A$2:$AG$2500,COLUMN(S$1),FALSE))</f>
        <v/>
      </c>
      <c r="T438" s="22" t="str">
        <f>IF($A438="","",VLOOKUP($A438,DATA_IMPORT!$A$2:$AG$2500,COLUMN(T$1),FALSE))</f>
        <v/>
      </c>
      <c r="U438" s="23" t="str">
        <f>IF($A438="","",VLOOKUP($A438,DATA_IMPORT!$A$2:$AG$2500,COLUMN(U$1),FALSE))</f>
        <v/>
      </c>
      <c r="V438" s="22" t="str">
        <f>IF($A438="","",VLOOKUP($A438,DATA_IMPORT!$A$2:$AG$2500,COLUMN(V$1),FALSE))</f>
        <v/>
      </c>
      <c r="W438" s="22" t="str">
        <f>IF($A438="","",VLOOKUP($A438,DATA_IMPORT!$A$2:$AG$2500,COLUMN(W$1),FALSE))</f>
        <v/>
      </c>
      <c r="X438" s="96" t="str">
        <f>IF($A438="","",VLOOKUP($A438,DATA_IMPORT!$A$2:$AG$2500,COLUMN(X$1),FALSE))</f>
        <v/>
      </c>
      <c r="Y438" s="96" t="str">
        <f>IF($A438="","",VLOOKUP($A438,DATA_IMPORT!$A$2:$AG$2500,COLUMN(Y$1),FALSE))</f>
        <v/>
      </c>
      <c r="Z438" s="22" t="str">
        <f>IF($A438="","",VLOOKUP($A438,DATA_IMPORT!$A$2:$AG$2500,COLUMN(Z$1),FALSE))</f>
        <v/>
      </c>
      <c r="AA438" s="96" t="str">
        <f>IF($A438="","",VLOOKUP($A438,DATA_IMPORT!$A$2:$AG$2500,COLUMN(AA$1),FALSE))</f>
        <v/>
      </c>
      <c r="AB438" s="96" t="str">
        <f>IF($A438="","",VLOOKUP($A438,DATA_IMPORT!$A$2:$AG$2500,COLUMN(AB$1),FALSE))</f>
        <v/>
      </c>
      <c r="AC438" s="22" t="str">
        <f>IF($A438="","",VLOOKUP($A438,DATA_IMPORT!$A$2:$AG$2500,COLUMN(AC$1),FALSE))</f>
        <v/>
      </c>
      <c r="AD438" s="96" t="str">
        <f>IF($A438="","",VLOOKUP($A438,DATA_IMPORT!$A$2:$AG$2500,COLUMN(AD$1),FALSE))</f>
        <v/>
      </c>
      <c r="AE438" s="96" t="str">
        <f>IF($A438="","",VLOOKUP($A438,DATA_IMPORT!$A$2:$AG$2500,COLUMN(AE$1),FALSE))</f>
        <v/>
      </c>
      <c r="AF438" s="96" t="str">
        <f>IF($A438="","",VLOOKUP($A438,DATA_IMPORT!$A$2:$AG$2500,COLUMN(AF$1),FALSE))</f>
        <v/>
      </c>
      <c r="AG438" s="96" t="str">
        <f>IF($A438="","",VLOOKUP($A438,DATA_IMPORT!$A$2:$AG$2500,COLUMN(AG$1),FALSE))</f>
        <v/>
      </c>
    </row>
    <row r="439" spans="2:33">
      <c r="B439" t="str">
        <f>IF($A439="","",VLOOKUP($A439,DATA_IMPORT!$A$2:$AG$2500,COLUMN(B$1),FALSE))</f>
        <v/>
      </c>
      <c r="C439" t="str">
        <f>IF($A439="","",VLOOKUP($A439,DATA_IMPORT!$A$2:$AG$2500,COLUMN(C$1),FALSE))</f>
        <v/>
      </c>
      <c r="D439" t="str">
        <f>IF($A439="","",VLOOKUP($A439,DATA_IMPORT!$A$2:$AG$2500,COLUMN(D$1),FALSE))</f>
        <v/>
      </c>
      <c r="E439" s="106" t="str">
        <f>IF($A439="","",VLOOKUP($A439,DATA_IMPORT!$A$2:$AG$2500,COLUMN(F$1),FALSE))</f>
        <v/>
      </c>
      <c r="F439" t="str">
        <f>IF($A439="","",VLOOKUP($A439,DATA_IMPORT!$A$2:$AG$2500,COLUMN(F$1),FALSE))</f>
        <v/>
      </c>
      <c r="G439" t="str">
        <f>IF(A439="","",F439&amp;COUNTIF($B$2:$B439,B439))</f>
        <v/>
      </c>
      <c r="H439" t="str">
        <f t="shared" si="12"/>
        <v/>
      </c>
      <c r="I439" t="str">
        <f t="shared" si="13"/>
        <v/>
      </c>
      <c r="J439" s="106" t="s">
        <v>42</v>
      </c>
      <c r="K439" s="22" t="str">
        <f>IF($A439="","",VLOOKUP($A439,DATA_IMPORT!$A$2:$AG$2500,COLUMN(K$1),FALSE))</f>
        <v/>
      </c>
      <c r="L439" s="22" t="str">
        <f>IF($A439="","",VLOOKUP($A439,DATA_IMPORT!$A$2:$AG$2500,COLUMN(L$1),FALSE))</f>
        <v/>
      </c>
      <c r="M439" s="22" t="str">
        <f>IF($A439="","",VLOOKUP($A439,DATA_IMPORT!$A$2:$AG$2500,COLUMN(M$1),FALSE))</f>
        <v/>
      </c>
      <c r="N439" s="22" t="str">
        <f>IF($A439="","",VLOOKUP($A439,DATA_IMPORT!$A$2:$AG$2500,COLUMN(N$1),FALSE))</f>
        <v/>
      </c>
      <c r="O439" s="22" t="str">
        <f>IF($A439="","",VLOOKUP($A439,DATA_IMPORT!$A$2:$AG$2500,COLUMN(O$1),FALSE))</f>
        <v/>
      </c>
      <c r="P439" s="22" t="str">
        <f>IF($A439="","",VLOOKUP($A439,DATA_IMPORT!$A$2:$AG$2500,COLUMN(P$1),FALSE))</f>
        <v/>
      </c>
      <c r="Q439" s="23" t="str">
        <f>IF($A439="","",VLOOKUP($A439,DATA_IMPORT!$A$2:$AG$2500,COLUMN(Q$1),FALSE))</f>
        <v/>
      </c>
      <c r="R439" s="22" t="str">
        <f>IF($A439="","",VLOOKUP($A439,DATA_IMPORT!$A$2:$AG$2500,COLUMN(R$1),FALSE))</f>
        <v/>
      </c>
      <c r="S439" s="23" t="str">
        <f>IF($A439="","",VLOOKUP($A439,DATA_IMPORT!$A$2:$AG$2500,COLUMN(S$1),FALSE))</f>
        <v/>
      </c>
      <c r="T439" s="22" t="str">
        <f>IF($A439="","",VLOOKUP($A439,DATA_IMPORT!$A$2:$AG$2500,COLUMN(T$1),FALSE))</f>
        <v/>
      </c>
      <c r="U439" s="23" t="str">
        <f>IF($A439="","",VLOOKUP($A439,DATA_IMPORT!$A$2:$AG$2500,COLUMN(U$1),FALSE))</f>
        <v/>
      </c>
      <c r="V439" s="22" t="str">
        <f>IF($A439="","",VLOOKUP($A439,DATA_IMPORT!$A$2:$AG$2500,COLUMN(V$1),FALSE))</f>
        <v/>
      </c>
      <c r="W439" s="22" t="str">
        <f>IF($A439="","",VLOOKUP($A439,DATA_IMPORT!$A$2:$AG$2500,COLUMN(W$1),FALSE))</f>
        <v/>
      </c>
      <c r="X439" s="96" t="str">
        <f>IF($A439="","",VLOOKUP($A439,DATA_IMPORT!$A$2:$AG$2500,COLUMN(X$1),FALSE))</f>
        <v/>
      </c>
      <c r="Y439" s="96" t="str">
        <f>IF($A439="","",VLOOKUP($A439,DATA_IMPORT!$A$2:$AG$2500,COLUMN(Y$1),FALSE))</f>
        <v/>
      </c>
      <c r="Z439" s="22" t="str">
        <f>IF($A439="","",VLOOKUP($A439,DATA_IMPORT!$A$2:$AG$2500,COLUMN(Z$1),FALSE))</f>
        <v/>
      </c>
      <c r="AA439" s="96" t="str">
        <f>IF($A439="","",VLOOKUP($A439,DATA_IMPORT!$A$2:$AG$2500,COLUMN(AA$1),FALSE))</f>
        <v/>
      </c>
      <c r="AB439" s="96" t="str">
        <f>IF($A439="","",VLOOKUP($A439,DATA_IMPORT!$A$2:$AG$2500,COLUMN(AB$1),FALSE))</f>
        <v/>
      </c>
      <c r="AC439" s="22" t="str">
        <f>IF($A439="","",VLOOKUP($A439,DATA_IMPORT!$A$2:$AG$2500,COLUMN(AC$1),FALSE))</f>
        <v/>
      </c>
      <c r="AD439" s="96" t="str">
        <f>IF($A439="","",VLOOKUP($A439,DATA_IMPORT!$A$2:$AG$2500,COLUMN(AD$1),FALSE))</f>
        <v/>
      </c>
      <c r="AE439" s="96" t="str">
        <f>IF($A439="","",VLOOKUP($A439,DATA_IMPORT!$A$2:$AG$2500,COLUMN(AE$1),FALSE))</f>
        <v/>
      </c>
      <c r="AF439" s="96" t="str">
        <f>IF($A439="","",VLOOKUP($A439,DATA_IMPORT!$A$2:$AG$2500,COLUMN(AF$1),FALSE))</f>
        <v/>
      </c>
      <c r="AG439" s="96" t="str">
        <f>IF($A439="","",VLOOKUP($A439,DATA_IMPORT!$A$2:$AG$2500,COLUMN(AG$1),FALSE))</f>
        <v/>
      </c>
    </row>
    <row r="440" spans="2:33">
      <c r="B440" t="str">
        <f>IF($A440="","",VLOOKUP($A440,DATA_IMPORT!$A$2:$AG$2500,COLUMN(B$1),FALSE))</f>
        <v/>
      </c>
      <c r="C440" t="str">
        <f>IF($A440="","",VLOOKUP($A440,DATA_IMPORT!$A$2:$AG$2500,COLUMN(C$1),FALSE))</f>
        <v/>
      </c>
      <c r="D440" t="str">
        <f>IF($A440="","",VLOOKUP($A440,DATA_IMPORT!$A$2:$AG$2500,COLUMN(D$1),FALSE))</f>
        <v/>
      </c>
      <c r="E440" s="106" t="str">
        <f>IF($A440="","",VLOOKUP($A440,DATA_IMPORT!$A$2:$AG$2500,COLUMN(F$1),FALSE))</f>
        <v/>
      </c>
      <c r="F440" t="str">
        <f>IF($A440="","",VLOOKUP($A440,DATA_IMPORT!$A$2:$AG$2500,COLUMN(F$1),FALSE))</f>
        <v/>
      </c>
      <c r="G440" t="str">
        <f>IF(A440="","",F440&amp;COUNTIF($B$2:$B440,B440))</f>
        <v/>
      </c>
      <c r="H440" t="str">
        <f t="shared" si="12"/>
        <v/>
      </c>
      <c r="I440" t="str">
        <f t="shared" si="13"/>
        <v/>
      </c>
      <c r="J440" s="106" t="s">
        <v>42</v>
      </c>
      <c r="K440" s="22" t="str">
        <f>IF($A440="","",VLOOKUP($A440,DATA_IMPORT!$A$2:$AG$2500,COLUMN(K$1),FALSE))</f>
        <v/>
      </c>
      <c r="L440" s="22" t="str">
        <f>IF($A440="","",VLOOKUP($A440,DATA_IMPORT!$A$2:$AG$2500,COLUMN(L$1),FALSE))</f>
        <v/>
      </c>
      <c r="M440" s="22" t="str">
        <f>IF($A440="","",VLOOKUP($A440,DATA_IMPORT!$A$2:$AG$2500,COLUMN(M$1),FALSE))</f>
        <v/>
      </c>
      <c r="N440" s="22" t="str">
        <f>IF($A440="","",VLOOKUP($A440,DATA_IMPORT!$A$2:$AG$2500,COLUMN(N$1),FALSE))</f>
        <v/>
      </c>
      <c r="O440" s="22" t="str">
        <f>IF($A440="","",VLOOKUP($A440,DATA_IMPORT!$A$2:$AG$2500,COLUMN(O$1),FALSE))</f>
        <v/>
      </c>
      <c r="P440" s="22" t="str">
        <f>IF($A440="","",VLOOKUP($A440,DATA_IMPORT!$A$2:$AG$2500,COLUMN(P$1),FALSE))</f>
        <v/>
      </c>
      <c r="Q440" s="23" t="str">
        <f>IF($A440="","",VLOOKUP($A440,DATA_IMPORT!$A$2:$AG$2500,COLUMN(Q$1),FALSE))</f>
        <v/>
      </c>
      <c r="R440" s="22" t="str">
        <f>IF($A440="","",VLOOKUP($A440,DATA_IMPORT!$A$2:$AG$2500,COLUMN(R$1),FALSE))</f>
        <v/>
      </c>
      <c r="S440" s="23" t="str">
        <f>IF($A440="","",VLOOKUP($A440,DATA_IMPORT!$A$2:$AG$2500,COLUMN(S$1),FALSE))</f>
        <v/>
      </c>
      <c r="T440" s="22" t="str">
        <f>IF($A440="","",VLOOKUP($A440,DATA_IMPORT!$A$2:$AG$2500,COLUMN(T$1),FALSE))</f>
        <v/>
      </c>
      <c r="U440" s="23" t="str">
        <f>IF($A440="","",VLOOKUP($A440,DATA_IMPORT!$A$2:$AG$2500,COLUMN(U$1),FALSE))</f>
        <v/>
      </c>
      <c r="V440" s="22" t="str">
        <f>IF($A440="","",VLOOKUP($A440,DATA_IMPORT!$A$2:$AG$2500,COLUMN(V$1),FALSE))</f>
        <v/>
      </c>
      <c r="W440" s="22" t="str">
        <f>IF($A440="","",VLOOKUP($A440,DATA_IMPORT!$A$2:$AG$2500,COLUMN(W$1),FALSE))</f>
        <v/>
      </c>
      <c r="X440" s="96" t="str">
        <f>IF($A440="","",VLOOKUP($A440,DATA_IMPORT!$A$2:$AG$2500,COLUMN(X$1),FALSE))</f>
        <v/>
      </c>
      <c r="Y440" s="96" t="str">
        <f>IF($A440="","",VLOOKUP($A440,DATA_IMPORT!$A$2:$AG$2500,COLUMN(Y$1),FALSE))</f>
        <v/>
      </c>
      <c r="Z440" s="22" t="str">
        <f>IF($A440="","",VLOOKUP($A440,DATA_IMPORT!$A$2:$AG$2500,COLUMN(Z$1),FALSE))</f>
        <v/>
      </c>
      <c r="AA440" s="96" t="str">
        <f>IF($A440="","",VLOOKUP($A440,DATA_IMPORT!$A$2:$AG$2500,COLUMN(AA$1),FALSE))</f>
        <v/>
      </c>
      <c r="AB440" s="96" t="str">
        <f>IF($A440="","",VLOOKUP($A440,DATA_IMPORT!$A$2:$AG$2500,COLUMN(AB$1),FALSE))</f>
        <v/>
      </c>
      <c r="AC440" s="22" t="str">
        <f>IF($A440="","",VLOOKUP($A440,DATA_IMPORT!$A$2:$AG$2500,COLUMN(AC$1),FALSE))</f>
        <v/>
      </c>
      <c r="AD440" s="96" t="str">
        <f>IF($A440="","",VLOOKUP($A440,DATA_IMPORT!$A$2:$AG$2500,COLUMN(AD$1),FALSE))</f>
        <v/>
      </c>
      <c r="AE440" s="96" t="str">
        <f>IF($A440="","",VLOOKUP($A440,DATA_IMPORT!$A$2:$AG$2500,COLUMN(AE$1),FALSE))</f>
        <v/>
      </c>
      <c r="AF440" s="96" t="str">
        <f>IF($A440="","",VLOOKUP($A440,DATA_IMPORT!$A$2:$AG$2500,COLUMN(AF$1),FALSE))</f>
        <v/>
      </c>
      <c r="AG440" s="96" t="str">
        <f>IF($A440="","",VLOOKUP($A440,DATA_IMPORT!$A$2:$AG$2500,COLUMN(AG$1),FALSE))</f>
        <v/>
      </c>
    </row>
    <row r="441" spans="2:33">
      <c r="B441" t="str">
        <f>IF($A441="","",VLOOKUP($A441,DATA_IMPORT!$A$2:$AG$2500,COLUMN(B$1),FALSE))</f>
        <v/>
      </c>
      <c r="C441" t="str">
        <f>IF($A441="","",VLOOKUP($A441,DATA_IMPORT!$A$2:$AG$2500,COLUMN(C$1),FALSE))</f>
        <v/>
      </c>
      <c r="D441" t="str">
        <f>IF($A441="","",VLOOKUP($A441,DATA_IMPORT!$A$2:$AG$2500,COLUMN(D$1),FALSE))</f>
        <v/>
      </c>
      <c r="E441" s="106" t="str">
        <f>IF($A441="","",VLOOKUP($A441,DATA_IMPORT!$A$2:$AG$2500,COLUMN(F$1),FALSE))</f>
        <v/>
      </c>
      <c r="F441" t="str">
        <f>IF($A441="","",VLOOKUP($A441,DATA_IMPORT!$A$2:$AG$2500,COLUMN(F$1),FALSE))</f>
        <v/>
      </c>
      <c r="G441" t="str">
        <f>IF(A441="","",F441&amp;COUNTIF($B$2:$B441,B441))</f>
        <v/>
      </c>
      <c r="H441" t="str">
        <f t="shared" si="12"/>
        <v/>
      </c>
      <c r="I441" t="str">
        <f t="shared" si="13"/>
        <v/>
      </c>
      <c r="J441" s="106" t="s">
        <v>42</v>
      </c>
      <c r="K441" s="22" t="str">
        <f>IF($A441="","",VLOOKUP($A441,DATA_IMPORT!$A$2:$AG$2500,COLUMN(K$1),FALSE))</f>
        <v/>
      </c>
      <c r="L441" s="22" t="str">
        <f>IF($A441="","",VLOOKUP($A441,DATA_IMPORT!$A$2:$AG$2500,COLUMN(L$1),FALSE))</f>
        <v/>
      </c>
      <c r="M441" s="22" t="str">
        <f>IF($A441="","",VLOOKUP($A441,DATA_IMPORT!$A$2:$AG$2500,COLUMN(M$1),FALSE))</f>
        <v/>
      </c>
      <c r="N441" s="22" t="str">
        <f>IF($A441="","",VLOOKUP($A441,DATA_IMPORT!$A$2:$AG$2500,COLUMN(N$1),FALSE))</f>
        <v/>
      </c>
      <c r="O441" s="22" t="str">
        <f>IF($A441="","",VLOOKUP($A441,DATA_IMPORT!$A$2:$AG$2500,COLUMN(O$1),FALSE))</f>
        <v/>
      </c>
      <c r="P441" s="22" t="str">
        <f>IF($A441="","",VLOOKUP($A441,DATA_IMPORT!$A$2:$AG$2500,COLUMN(P$1),FALSE))</f>
        <v/>
      </c>
      <c r="Q441" s="23" t="str">
        <f>IF($A441="","",VLOOKUP($A441,DATA_IMPORT!$A$2:$AG$2500,COLUMN(Q$1),FALSE))</f>
        <v/>
      </c>
      <c r="R441" s="22" t="str">
        <f>IF($A441="","",VLOOKUP($A441,DATA_IMPORT!$A$2:$AG$2500,COLUMN(R$1),FALSE))</f>
        <v/>
      </c>
      <c r="S441" s="23" t="str">
        <f>IF($A441="","",VLOOKUP($A441,DATA_IMPORT!$A$2:$AG$2500,COLUMN(S$1),FALSE))</f>
        <v/>
      </c>
      <c r="T441" s="22" t="str">
        <f>IF($A441="","",VLOOKUP($A441,DATA_IMPORT!$A$2:$AG$2500,COLUMN(T$1),FALSE))</f>
        <v/>
      </c>
      <c r="U441" s="23" t="str">
        <f>IF($A441="","",VLOOKUP($A441,DATA_IMPORT!$A$2:$AG$2500,COLUMN(U$1),FALSE))</f>
        <v/>
      </c>
      <c r="V441" s="22" t="str">
        <f>IF($A441="","",VLOOKUP($A441,DATA_IMPORT!$A$2:$AG$2500,COLUMN(V$1),FALSE))</f>
        <v/>
      </c>
      <c r="W441" s="22" t="str">
        <f>IF($A441="","",VLOOKUP($A441,DATA_IMPORT!$A$2:$AG$2500,COLUMN(W$1),FALSE))</f>
        <v/>
      </c>
      <c r="X441" s="96" t="str">
        <f>IF($A441="","",VLOOKUP($A441,DATA_IMPORT!$A$2:$AG$2500,COLUMN(X$1),FALSE))</f>
        <v/>
      </c>
      <c r="Y441" s="96" t="str">
        <f>IF($A441="","",VLOOKUP($A441,DATA_IMPORT!$A$2:$AG$2500,COLUMN(Y$1),FALSE))</f>
        <v/>
      </c>
      <c r="Z441" s="22" t="str">
        <f>IF($A441="","",VLOOKUP($A441,DATA_IMPORT!$A$2:$AG$2500,COLUMN(Z$1),FALSE))</f>
        <v/>
      </c>
      <c r="AA441" s="96" t="str">
        <f>IF($A441="","",VLOOKUP($A441,DATA_IMPORT!$A$2:$AG$2500,COLUMN(AA$1),FALSE))</f>
        <v/>
      </c>
      <c r="AB441" s="96" t="str">
        <f>IF($A441="","",VLOOKUP($A441,DATA_IMPORT!$A$2:$AG$2500,COLUMN(AB$1),FALSE))</f>
        <v/>
      </c>
      <c r="AC441" s="22" t="str">
        <f>IF($A441="","",VLOOKUP($A441,DATA_IMPORT!$A$2:$AG$2500,COLUMN(AC$1),FALSE))</f>
        <v/>
      </c>
      <c r="AD441" s="96" t="str">
        <f>IF($A441="","",VLOOKUP($A441,DATA_IMPORT!$A$2:$AG$2500,COLUMN(AD$1),FALSE))</f>
        <v/>
      </c>
      <c r="AE441" s="96" t="str">
        <f>IF($A441="","",VLOOKUP($A441,DATA_IMPORT!$A$2:$AG$2500,COLUMN(AE$1),FALSE))</f>
        <v/>
      </c>
      <c r="AF441" s="96" t="str">
        <f>IF($A441="","",VLOOKUP($A441,DATA_IMPORT!$A$2:$AG$2500,COLUMN(AF$1),FALSE))</f>
        <v/>
      </c>
      <c r="AG441" s="96" t="str">
        <f>IF($A441="","",VLOOKUP($A441,DATA_IMPORT!$A$2:$AG$2500,COLUMN(AG$1),FALSE))</f>
        <v/>
      </c>
    </row>
    <row r="442" spans="2:33">
      <c r="B442" t="str">
        <f>IF($A442="","",VLOOKUP($A442,DATA_IMPORT!$A$2:$AG$2500,COLUMN(B$1),FALSE))</f>
        <v/>
      </c>
      <c r="C442" t="str">
        <f>IF($A442="","",VLOOKUP($A442,DATA_IMPORT!$A$2:$AG$2500,COLUMN(C$1),FALSE))</f>
        <v/>
      </c>
      <c r="D442" t="str">
        <f>IF($A442="","",VLOOKUP($A442,DATA_IMPORT!$A$2:$AG$2500,COLUMN(D$1),FALSE))</f>
        <v/>
      </c>
      <c r="E442" s="106" t="str">
        <f>IF($A442="","",VLOOKUP($A442,DATA_IMPORT!$A$2:$AG$2500,COLUMN(F$1),FALSE))</f>
        <v/>
      </c>
      <c r="F442" t="str">
        <f>IF($A442="","",VLOOKUP($A442,DATA_IMPORT!$A$2:$AG$2500,COLUMN(F$1),FALSE))</f>
        <v/>
      </c>
      <c r="G442" t="str">
        <f>IF(A442="","",F442&amp;COUNTIF($B$2:$B442,B442))</f>
        <v/>
      </c>
      <c r="H442" t="str">
        <f t="shared" si="12"/>
        <v/>
      </c>
      <c r="I442" t="str">
        <f t="shared" si="13"/>
        <v/>
      </c>
      <c r="J442" s="106" t="s">
        <v>42</v>
      </c>
      <c r="K442" s="22" t="str">
        <f>IF($A442="","",VLOOKUP($A442,DATA_IMPORT!$A$2:$AG$2500,COLUMN(K$1),FALSE))</f>
        <v/>
      </c>
      <c r="L442" s="22" t="str">
        <f>IF($A442="","",VLOOKUP($A442,DATA_IMPORT!$A$2:$AG$2500,COLUMN(L$1),FALSE))</f>
        <v/>
      </c>
      <c r="M442" s="22" t="str">
        <f>IF($A442="","",VLOOKUP($A442,DATA_IMPORT!$A$2:$AG$2500,COLUMN(M$1),FALSE))</f>
        <v/>
      </c>
      <c r="N442" s="22" t="str">
        <f>IF($A442="","",VLOOKUP($A442,DATA_IMPORT!$A$2:$AG$2500,COLUMN(N$1),FALSE))</f>
        <v/>
      </c>
      <c r="O442" s="22" t="str">
        <f>IF($A442="","",VLOOKUP($A442,DATA_IMPORT!$A$2:$AG$2500,COLUMN(O$1),FALSE))</f>
        <v/>
      </c>
      <c r="P442" s="22" t="str">
        <f>IF($A442="","",VLOOKUP($A442,DATA_IMPORT!$A$2:$AG$2500,COLUMN(P$1),FALSE))</f>
        <v/>
      </c>
      <c r="Q442" s="23" t="str">
        <f>IF($A442="","",VLOOKUP($A442,DATA_IMPORT!$A$2:$AG$2500,COLUMN(Q$1),FALSE))</f>
        <v/>
      </c>
      <c r="R442" s="22" t="str">
        <f>IF($A442="","",VLOOKUP($A442,DATA_IMPORT!$A$2:$AG$2500,COLUMN(R$1),FALSE))</f>
        <v/>
      </c>
      <c r="S442" s="23" t="str">
        <f>IF($A442="","",VLOOKUP($A442,DATA_IMPORT!$A$2:$AG$2500,COLUMN(S$1),FALSE))</f>
        <v/>
      </c>
      <c r="T442" s="22" t="str">
        <f>IF($A442="","",VLOOKUP($A442,DATA_IMPORT!$A$2:$AG$2500,COLUMN(T$1),FALSE))</f>
        <v/>
      </c>
      <c r="U442" s="23" t="str">
        <f>IF($A442="","",VLOOKUP($A442,DATA_IMPORT!$A$2:$AG$2500,COLUMN(U$1),FALSE))</f>
        <v/>
      </c>
      <c r="V442" s="22" t="str">
        <f>IF($A442="","",VLOOKUP($A442,DATA_IMPORT!$A$2:$AG$2500,COLUMN(V$1),FALSE))</f>
        <v/>
      </c>
      <c r="W442" s="22" t="str">
        <f>IF($A442="","",VLOOKUP($A442,DATA_IMPORT!$A$2:$AG$2500,COLUMN(W$1),FALSE))</f>
        <v/>
      </c>
      <c r="X442" s="96" t="str">
        <f>IF($A442="","",VLOOKUP($A442,DATA_IMPORT!$A$2:$AG$2500,COLUMN(X$1),FALSE))</f>
        <v/>
      </c>
      <c r="Y442" s="96" t="str">
        <f>IF($A442="","",VLOOKUP($A442,DATA_IMPORT!$A$2:$AG$2500,COLUMN(Y$1),FALSE))</f>
        <v/>
      </c>
      <c r="Z442" s="22" t="str">
        <f>IF($A442="","",VLOOKUP($A442,DATA_IMPORT!$A$2:$AG$2500,COLUMN(Z$1),FALSE))</f>
        <v/>
      </c>
      <c r="AA442" s="96" t="str">
        <f>IF($A442="","",VLOOKUP($A442,DATA_IMPORT!$A$2:$AG$2500,COLUMN(AA$1),FALSE))</f>
        <v/>
      </c>
      <c r="AB442" s="96" t="str">
        <f>IF($A442="","",VLOOKUP($A442,DATA_IMPORT!$A$2:$AG$2500,COLUMN(AB$1),FALSE))</f>
        <v/>
      </c>
      <c r="AC442" s="22" t="str">
        <f>IF($A442="","",VLOOKUP($A442,DATA_IMPORT!$A$2:$AG$2500,COLUMN(AC$1),FALSE))</f>
        <v/>
      </c>
      <c r="AD442" s="96" t="str">
        <f>IF($A442="","",VLOOKUP($A442,DATA_IMPORT!$A$2:$AG$2500,COLUMN(AD$1),FALSE))</f>
        <v/>
      </c>
      <c r="AE442" s="96" t="str">
        <f>IF($A442="","",VLOOKUP($A442,DATA_IMPORT!$A$2:$AG$2500,COLUMN(AE$1),FALSE))</f>
        <v/>
      </c>
      <c r="AF442" s="96" t="str">
        <f>IF($A442="","",VLOOKUP($A442,DATA_IMPORT!$A$2:$AG$2500,COLUMN(AF$1),FALSE))</f>
        <v/>
      </c>
      <c r="AG442" s="96" t="str">
        <f>IF($A442="","",VLOOKUP($A442,DATA_IMPORT!$A$2:$AG$2500,COLUMN(AG$1),FALSE))</f>
        <v/>
      </c>
    </row>
    <row r="443" spans="2:33">
      <c r="B443" t="str">
        <f>IF($A443="","",VLOOKUP($A443,DATA_IMPORT!$A$2:$AG$2500,COLUMN(B$1),FALSE))</f>
        <v/>
      </c>
      <c r="C443" t="str">
        <f>IF($A443="","",VLOOKUP($A443,DATA_IMPORT!$A$2:$AG$2500,COLUMN(C$1),FALSE))</f>
        <v/>
      </c>
      <c r="D443" t="str">
        <f>IF($A443="","",VLOOKUP($A443,DATA_IMPORT!$A$2:$AG$2500,COLUMN(D$1),FALSE))</f>
        <v/>
      </c>
      <c r="E443" s="106" t="str">
        <f>IF($A443="","",VLOOKUP($A443,DATA_IMPORT!$A$2:$AG$2500,COLUMN(F$1),FALSE))</f>
        <v/>
      </c>
      <c r="F443" t="str">
        <f>IF($A443="","",VLOOKUP($A443,DATA_IMPORT!$A$2:$AG$2500,COLUMN(F$1),FALSE))</f>
        <v/>
      </c>
      <c r="G443" t="str">
        <f>IF(A443="","",F443&amp;COUNTIF($B$2:$B443,B443))</f>
        <v/>
      </c>
      <c r="H443" t="str">
        <f t="shared" si="12"/>
        <v/>
      </c>
      <c r="I443" t="str">
        <f t="shared" si="13"/>
        <v/>
      </c>
      <c r="J443" s="106" t="s">
        <v>42</v>
      </c>
      <c r="K443" s="22" t="str">
        <f>IF($A443="","",VLOOKUP($A443,DATA_IMPORT!$A$2:$AG$2500,COLUMN(K$1),FALSE))</f>
        <v/>
      </c>
      <c r="L443" s="22" t="str">
        <f>IF($A443="","",VLOOKUP($A443,DATA_IMPORT!$A$2:$AG$2500,COLUMN(L$1),FALSE))</f>
        <v/>
      </c>
      <c r="M443" s="22" t="str">
        <f>IF($A443="","",VLOOKUP($A443,DATA_IMPORT!$A$2:$AG$2500,COLUMN(M$1),FALSE))</f>
        <v/>
      </c>
      <c r="N443" s="22" t="str">
        <f>IF($A443="","",VLOOKUP($A443,DATA_IMPORT!$A$2:$AG$2500,COLUMN(N$1),FALSE))</f>
        <v/>
      </c>
      <c r="O443" s="22" t="str">
        <f>IF($A443="","",VLOOKUP($A443,DATA_IMPORT!$A$2:$AG$2500,COLUMN(O$1),FALSE))</f>
        <v/>
      </c>
      <c r="P443" s="22" t="str">
        <f>IF($A443="","",VLOOKUP($A443,DATA_IMPORT!$A$2:$AG$2500,COLUMN(P$1),FALSE))</f>
        <v/>
      </c>
      <c r="Q443" s="23" t="str">
        <f>IF($A443="","",VLOOKUP($A443,DATA_IMPORT!$A$2:$AG$2500,COLUMN(Q$1),FALSE))</f>
        <v/>
      </c>
      <c r="R443" s="22" t="str">
        <f>IF($A443="","",VLOOKUP($A443,DATA_IMPORT!$A$2:$AG$2500,COLUMN(R$1),FALSE))</f>
        <v/>
      </c>
      <c r="S443" s="23" t="str">
        <f>IF($A443="","",VLOOKUP($A443,DATA_IMPORT!$A$2:$AG$2500,COLUMN(S$1),FALSE))</f>
        <v/>
      </c>
      <c r="T443" s="22" t="str">
        <f>IF($A443="","",VLOOKUP($A443,DATA_IMPORT!$A$2:$AG$2500,COLUMN(T$1),FALSE))</f>
        <v/>
      </c>
      <c r="U443" s="23" t="str">
        <f>IF($A443="","",VLOOKUP($A443,DATA_IMPORT!$A$2:$AG$2500,COLUMN(U$1),FALSE))</f>
        <v/>
      </c>
      <c r="V443" s="22" t="str">
        <f>IF($A443="","",VLOOKUP($A443,DATA_IMPORT!$A$2:$AG$2500,COLUMN(V$1),FALSE))</f>
        <v/>
      </c>
      <c r="W443" s="22" t="str">
        <f>IF($A443="","",VLOOKUP($A443,DATA_IMPORT!$A$2:$AG$2500,COLUMN(W$1),FALSE))</f>
        <v/>
      </c>
      <c r="X443" s="96" t="str">
        <f>IF($A443="","",VLOOKUP($A443,DATA_IMPORT!$A$2:$AG$2500,COLUMN(X$1),FALSE))</f>
        <v/>
      </c>
      <c r="Y443" s="96" t="str">
        <f>IF($A443="","",VLOOKUP($A443,DATA_IMPORT!$A$2:$AG$2500,COLUMN(Y$1),FALSE))</f>
        <v/>
      </c>
      <c r="Z443" s="22" t="str">
        <f>IF($A443="","",VLOOKUP($A443,DATA_IMPORT!$A$2:$AG$2500,COLUMN(Z$1),FALSE))</f>
        <v/>
      </c>
      <c r="AA443" s="96" t="str">
        <f>IF($A443="","",VLOOKUP($A443,DATA_IMPORT!$A$2:$AG$2500,COLUMN(AA$1),FALSE))</f>
        <v/>
      </c>
      <c r="AB443" s="96" t="str">
        <f>IF($A443="","",VLOOKUP($A443,DATA_IMPORT!$A$2:$AG$2500,COLUMN(AB$1),FALSE))</f>
        <v/>
      </c>
      <c r="AC443" s="22" t="str">
        <f>IF($A443="","",VLOOKUP($A443,DATA_IMPORT!$A$2:$AG$2500,COLUMN(AC$1),FALSE))</f>
        <v/>
      </c>
      <c r="AD443" s="96" t="str">
        <f>IF($A443="","",VLOOKUP($A443,DATA_IMPORT!$A$2:$AG$2500,COLUMN(AD$1),FALSE))</f>
        <v/>
      </c>
      <c r="AE443" s="96" t="str">
        <f>IF($A443="","",VLOOKUP($A443,DATA_IMPORT!$A$2:$AG$2500,COLUMN(AE$1),FALSE))</f>
        <v/>
      </c>
      <c r="AF443" s="96" t="str">
        <f>IF($A443="","",VLOOKUP($A443,DATA_IMPORT!$A$2:$AG$2500,COLUMN(AF$1),FALSE))</f>
        <v/>
      </c>
      <c r="AG443" s="96" t="str">
        <f>IF($A443="","",VLOOKUP($A443,DATA_IMPORT!$A$2:$AG$2500,COLUMN(AG$1),FALSE))</f>
        <v/>
      </c>
    </row>
    <row r="444" spans="2:33">
      <c r="B444" t="str">
        <f>IF($A444="","",VLOOKUP($A444,DATA_IMPORT!$A$2:$AG$2500,COLUMN(B$1),FALSE))</f>
        <v/>
      </c>
      <c r="C444" t="str">
        <f>IF($A444="","",VLOOKUP($A444,DATA_IMPORT!$A$2:$AG$2500,COLUMN(C$1),FALSE))</f>
        <v/>
      </c>
      <c r="D444" t="str">
        <f>IF($A444="","",VLOOKUP($A444,DATA_IMPORT!$A$2:$AG$2500,COLUMN(D$1),FALSE))</f>
        <v/>
      </c>
      <c r="E444" s="106" t="str">
        <f>IF($A444="","",VLOOKUP($A444,DATA_IMPORT!$A$2:$AG$2500,COLUMN(F$1),FALSE))</f>
        <v/>
      </c>
      <c r="F444" t="str">
        <f>IF($A444="","",VLOOKUP($A444,DATA_IMPORT!$A$2:$AG$2500,COLUMN(F$1),FALSE))</f>
        <v/>
      </c>
      <c r="G444" t="str">
        <f>IF(A444="","",F444&amp;COUNTIF($B$2:$B444,B444))</f>
        <v/>
      </c>
      <c r="H444" t="str">
        <f t="shared" si="12"/>
        <v/>
      </c>
      <c r="I444" t="str">
        <f t="shared" si="13"/>
        <v/>
      </c>
      <c r="J444" s="106" t="s">
        <v>42</v>
      </c>
      <c r="K444" s="22" t="str">
        <f>IF($A444="","",VLOOKUP($A444,DATA_IMPORT!$A$2:$AG$2500,COLUMN(K$1),FALSE))</f>
        <v/>
      </c>
      <c r="L444" s="22" t="str">
        <f>IF($A444="","",VLOOKUP($A444,DATA_IMPORT!$A$2:$AG$2500,COLUMN(L$1),FALSE))</f>
        <v/>
      </c>
      <c r="M444" s="22" t="str">
        <f>IF($A444="","",VLOOKUP($A444,DATA_IMPORT!$A$2:$AG$2500,COLUMN(M$1),FALSE))</f>
        <v/>
      </c>
      <c r="N444" s="22" t="str">
        <f>IF($A444="","",VLOOKUP($A444,DATA_IMPORT!$A$2:$AG$2500,COLUMN(N$1),FALSE))</f>
        <v/>
      </c>
      <c r="O444" s="22" t="str">
        <f>IF($A444="","",VLOOKUP($A444,DATA_IMPORT!$A$2:$AG$2500,COLUMN(O$1),FALSE))</f>
        <v/>
      </c>
      <c r="P444" s="22" t="str">
        <f>IF($A444="","",VLOOKUP($A444,DATA_IMPORT!$A$2:$AG$2500,COLUMN(P$1),FALSE))</f>
        <v/>
      </c>
      <c r="Q444" s="23" t="str">
        <f>IF($A444="","",VLOOKUP($A444,DATA_IMPORT!$A$2:$AG$2500,COLUMN(Q$1),FALSE))</f>
        <v/>
      </c>
      <c r="R444" s="22" t="str">
        <f>IF($A444="","",VLOOKUP($A444,DATA_IMPORT!$A$2:$AG$2500,COLUMN(R$1),FALSE))</f>
        <v/>
      </c>
      <c r="S444" s="23" t="str">
        <f>IF($A444="","",VLOOKUP($A444,DATA_IMPORT!$A$2:$AG$2500,COLUMN(S$1),FALSE))</f>
        <v/>
      </c>
      <c r="T444" s="22" t="str">
        <f>IF($A444="","",VLOOKUP($A444,DATA_IMPORT!$A$2:$AG$2500,COLUMN(T$1),FALSE))</f>
        <v/>
      </c>
      <c r="U444" s="23" t="str">
        <f>IF($A444="","",VLOOKUP($A444,DATA_IMPORT!$A$2:$AG$2500,COLUMN(U$1),FALSE))</f>
        <v/>
      </c>
      <c r="V444" s="22" t="str">
        <f>IF($A444="","",VLOOKUP($A444,DATA_IMPORT!$A$2:$AG$2500,COLUMN(V$1),FALSE))</f>
        <v/>
      </c>
      <c r="W444" s="22" t="str">
        <f>IF($A444="","",VLOOKUP($A444,DATA_IMPORT!$A$2:$AG$2500,COLUMN(W$1),FALSE))</f>
        <v/>
      </c>
      <c r="X444" s="96" t="str">
        <f>IF($A444="","",VLOOKUP($A444,DATA_IMPORT!$A$2:$AG$2500,COLUMN(X$1),FALSE))</f>
        <v/>
      </c>
      <c r="Y444" s="96" t="str">
        <f>IF($A444="","",VLOOKUP($A444,DATA_IMPORT!$A$2:$AG$2500,COLUMN(Y$1),FALSE))</f>
        <v/>
      </c>
      <c r="Z444" s="22" t="str">
        <f>IF($A444="","",VLOOKUP($A444,DATA_IMPORT!$A$2:$AG$2500,COLUMN(Z$1),FALSE))</f>
        <v/>
      </c>
      <c r="AA444" s="96" t="str">
        <f>IF($A444="","",VLOOKUP($A444,DATA_IMPORT!$A$2:$AG$2500,COLUMN(AA$1),FALSE))</f>
        <v/>
      </c>
      <c r="AB444" s="96" t="str">
        <f>IF($A444="","",VLOOKUP($A444,DATA_IMPORT!$A$2:$AG$2500,COLUMN(AB$1),FALSE))</f>
        <v/>
      </c>
      <c r="AC444" s="22" t="str">
        <f>IF($A444="","",VLOOKUP($A444,DATA_IMPORT!$A$2:$AG$2500,COLUMN(AC$1),FALSE))</f>
        <v/>
      </c>
      <c r="AD444" s="96" t="str">
        <f>IF($A444="","",VLOOKUP($A444,DATA_IMPORT!$A$2:$AG$2500,COLUMN(AD$1),FALSE))</f>
        <v/>
      </c>
      <c r="AE444" s="96" t="str">
        <f>IF($A444="","",VLOOKUP($A444,DATA_IMPORT!$A$2:$AG$2500,COLUMN(AE$1),FALSE))</f>
        <v/>
      </c>
      <c r="AF444" s="96" t="str">
        <f>IF($A444="","",VLOOKUP($A444,DATA_IMPORT!$A$2:$AG$2500,COLUMN(AF$1),FALSE))</f>
        <v/>
      </c>
      <c r="AG444" s="96" t="str">
        <f>IF($A444="","",VLOOKUP($A444,DATA_IMPORT!$A$2:$AG$2500,COLUMN(AG$1),FALSE))</f>
        <v/>
      </c>
    </row>
    <row r="445" spans="2:33">
      <c r="B445" t="str">
        <f>IF($A445="","",VLOOKUP($A445,DATA_IMPORT!$A$2:$AG$2500,COLUMN(B$1),FALSE))</f>
        <v/>
      </c>
      <c r="C445" t="str">
        <f>IF($A445="","",VLOOKUP($A445,DATA_IMPORT!$A$2:$AG$2500,COLUMN(C$1),FALSE))</f>
        <v/>
      </c>
      <c r="D445" t="str">
        <f>IF($A445="","",VLOOKUP($A445,DATA_IMPORT!$A$2:$AG$2500,COLUMN(D$1),FALSE))</f>
        <v/>
      </c>
      <c r="E445" s="106" t="str">
        <f>IF($A445="","",VLOOKUP($A445,DATA_IMPORT!$A$2:$AG$2500,COLUMN(F$1),FALSE))</f>
        <v/>
      </c>
      <c r="F445" t="str">
        <f>IF($A445="","",VLOOKUP($A445,DATA_IMPORT!$A$2:$AG$2500,COLUMN(F$1),FALSE))</f>
        <v/>
      </c>
      <c r="G445" t="str">
        <f>IF(A445="","",F445&amp;COUNTIF($B$2:$B445,B445))</f>
        <v/>
      </c>
      <c r="H445" t="str">
        <f t="shared" si="12"/>
        <v/>
      </c>
      <c r="I445" t="str">
        <f t="shared" si="13"/>
        <v/>
      </c>
      <c r="J445" s="106" t="s">
        <v>42</v>
      </c>
      <c r="K445" s="22" t="str">
        <f>IF($A445="","",VLOOKUP($A445,DATA_IMPORT!$A$2:$AG$2500,COLUMN(K$1),FALSE))</f>
        <v/>
      </c>
      <c r="L445" s="22" t="str">
        <f>IF($A445="","",VLOOKUP($A445,DATA_IMPORT!$A$2:$AG$2500,COLUMN(L$1),FALSE))</f>
        <v/>
      </c>
      <c r="M445" s="22" t="str">
        <f>IF($A445="","",VLOOKUP($A445,DATA_IMPORT!$A$2:$AG$2500,COLUMN(M$1),FALSE))</f>
        <v/>
      </c>
      <c r="N445" s="22" t="str">
        <f>IF($A445="","",VLOOKUP($A445,DATA_IMPORT!$A$2:$AG$2500,COLUMN(N$1),FALSE))</f>
        <v/>
      </c>
      <c r="O445" s="22" t="str">
        <f>IF($A445="","",VLOOKUP($A445,DATA_IMPORT!$A$2:$AG$2500,COLUMN(O$1),FALSE))</f>
        <v/>
      </c>
      <c r="P445" s="22" t="str">
        <f>IF($A445="","",VLOOKUP($A445,DATA_IMPORT!$A$2:$AG$2500,COLUMN(P$1),FALSE))</f>
        <v/>
      </c>
      <c r="Q445" s="23" t="str">
        <f>IF($A445="","",VLOOKUP($A445,DATA_IMPORT!$A$2:$AG$2500,COLUMN(Q$1),FALSE))</f>
        <v/>
      </c>
      <c r="R445" s="22" t="str">
        <f>IF($A445="","",VLOOKUP($A445,DATA_IMPORT!$A$2:$AG$2500,COLUMN(R$1),FALSE))</f>
        <v/>
      </c>
      <c r="S445" s="23" t="str">
        <f>IF($A445="","",VLOOKUP($A445,DATA_IMPORT!$A$2:$AG$2500,COLUMN(S$1),FALSE))</f>
        <v/>
      </c>
      <c r="T445" s="22" t="str">
        <f>IF($A445="","",VLOOKUP($A445,DATA_IMPORT!$A$2:$AG$2500,COLUMN(T$1),FALSE))</f>
        <v/>
      </c>
      <c r="U445" s="23" t="str">
        <f>IF($A445="","",VLOOKUP($A445,DATA_IMPORT!$A$2:$AG$2500,COLUMN(U$1),FALSE))</f>
        <v/>
      </c>
      <c r="V445" s="22" t="str">
        <f>IF($A445="","",VLOOKUP($A445,DATA_IMPORT!$A$2:$AG$2500,COLUMN(V$1),FALSE))</f>
        <v/>
      </c>
      <c r="W445" s="22" t="str">
        <f>IF($A445="","",VLOOKUP($A445,DATA_IMPORT!$A$2:$AG$2500,COLUMN(W$1),FALSE))</f>
        <v/>
      </c>
      <c r="X445" s="96" t="str">
        <f>IF($A445="","",VLOOKUP($A445,DATA_IMPORT!$A$2:$AG$2500,COLUMN(X$1),FALSE))</f>
        <v/>
      </c>
      <c r="Y445" s="96" t="str">
        <f>IF($A445="","",VLOOKUP($A445,DATA_IMPORT!$A$2:$AG$2500,COLUMN(Y$1),FALSE))</f>
        <v/>
      </c>
      <c r="Z445" s="22" t="str">
        <f>IF($A445="","",VLOOKUP($A445,DATA_IMPORT!$A$2:$AG$2500,COLUMN(Z$1),FALSE))</f>
        <v/>
      </c>
      <c r="AA445" s="96" t="str">
        <f>IF($A445="","",VLOOKUP($A445,DATA_IMPORT!$A$2:$AG$2500,COLUMN(AA$1),FALSE))</f>
        <v/>
      </c>
      <c r="AB445" s="96" t="str">
        <f>IF($A445="","",VLOOKUP($A445,DATA_IMPORT!$A$2:$AG$2500,COLUMN(AB$1),FALSE))</f>
        <v/>
      </c>
      <c r="AC445" s="22" t="str">
        <f>IF($A445="","",VLOOKUP($A445,DATA_IMPORT!$A$2:$AG$2500,COLUMN(AC$1),FALSE))</f>
        <v/>
      </c>
      <c r="AD445" s="96" t="str">
        <f>IF($A445="","",VLOOKUP($A445,DATA_IMPORT!$A$2:$AG$2500,COLUMN(AD$1),FALSE))</f>
        <v/>
      </c>
      <c r="AE445" s="96" t="str">
        <f>IF($A445="","",VLOOKUP($A445,DATA_IMPORT!$A$2:$AG$2500,COLUMN(AE$1),FALSE))</f>
        <v/>
      </c>
      <c r="AF445" s="96" t="str">
        <f>IF($A445="","",VLOOKUP($A445,DATA_IMPORT!$A$2:$AG$2500,COLUMN(AF$1),FALSE))</f>
        <v/>
      </c>
      <c r="AG445" s="96" t="str">
        <f>IF($A445="","",VLOOKUP($A445,DATA_IMPORT!$A$2:$AG$2500,COLUMN(AG$1),FALSE))</f>
        <v/>
      </c>
    </row>
    <row r="446" spans="2:33">
      <c r="B446" t="str">
        <f>IF($A446="","",VLOOKUP($A446,DATA_IMPORT!$A$2:$AG$2500,COLUMN(B$1),FALSE))</f>
        <v/>
      </c>
      <c r="C446" t="str">
        <f>IF($A446="","",VLOOKUP($A446,DATA_IMPORT!$A$2:$AG$2500,COLUMN(C$1),FALSE))</f>
        <v/>
      </c>
      <c r="D446" t="str">
        <f>IF($A446="","",VLOOKUP($A446,DATA_IMPORT!$A$2:$AG$2500,COLUMN(D$1),FALSE))</f>
        <v/>
      </c>
      <c r="E446" s="106" t="str">
        <f>IF($A446="","",VLOOKUP($A446,DATA_IMPORT!$A$2:$AG$2500,COLUMN(F$1),FALSE))</f>
        <v/>
      </c>
      <c r="F446" t="str">
        <f>IF($A446="","",VLOOKUP($A446,DATA_IMPORT!$A$2:$AG$2500,COLUMN(F$1),FALSE))</f>
        <v/>
      </c>
      <c r="G446" t="str">
        <f>IF(A446="","",F446&amp;COUNTIF($B$2:$B446,B446))</f>
        <v/>
      </c>
      <c r="H446" t="str">
        <f t="shared" si="12"/>
        <v/>
      </c>
      <c r="I446" t="str">
        <f t="shared" si="13"/>
        <v/>
      </c>
      <c r="J446" s="106" t="s">
        <v>42</v>
      </c>
      <c r="K446" s="22" t="str">
        <f>IF($A446="","",VLOOKUP($A446,DATA_IMPORT!$A$2:$AG$2500,COLUMN(K$1),FALSE))</f>
        <v/>
      </c>
      <c r="L446" s="22" t="str">
        <f>IF($A446="","",VLOOKUP($A446,DATA_IMPORT!$A$2:$AG$2500,COLUMN(L$1),FALSE))</f>
        <v/>
      </c>
      <c r="M446" s="22" t="str">
        <f>IF($A446="","",VLOOKUP($A446,DATA_IMPORT!$A$2:$AG$2500,COLUMN(M$1),FALSE))</f>
        <v/>
      </c>
      <c r="N446" s="22" t="str">
        <f>IF($A446="","",VLOOKUP($A446,DATA_IMPORT!$A$2:$AG$2500,COLUMN(N$1),FALSE))</f>
        <v/>
      </c>
      <c r="O446" s="22" t="str">
        <f>IF($A446="","",VLOOKUP($A446,DATA_IMPORT!$A$2:$AG$2500,COLUMN(O$1),FALSE))</f>
        <v/>
      </c>
      <c r="P446" s="22" t="str">
        <f>IF($A446="","",VLOOKUP($A446,DATA_IMPORT!$A$2:$AG$2500,COLUMN(P$1),FALSE))</f>
        <v/>
      </c>
      <c r="Q446" s="23" t="str">
        <f>IF($A446="","",VLOOKUP($A446,DATA_IMPORT!$A$2:$AG$2500,COLUMN(Q$1),FALSE))</f>
        <v/>
      </c>
      <c r="R446" s="22" t="str">
        <f>IF($A446="","",VLOOKUP($A446,DATA_IMPORT!$A$2:$AG$2500,COLUMN(R$1),FALSE))</f>
        <v/>
      </c>
      <c r="S446" s="23" t="str">
        <f>IF($A446="","",VLOOKUP($A446,DATA_IMPORT!$A$2:$AG$2500,COLUMN(S$1),FALSE))</f>
        <v/>
      </c>
      <c r="T446" s="22" t="str">
        <f>IF($A446="","",VLOOKUP($A446,DATA_IMPORT!$A$2:$AG$2500,COLUMN(T$1),FALSE))</f>
        <v/>
      </c>
      <c r="U446" s="23" t="str">
        <f>IF($A446="","",VLOOKUP($A446,DATA_IMPORT!$A$2:$AG$2500,COLUMN(U$1),FALSE))</f>
        <v/>
      </c>
      <c r="V446" s="22" t="str">
        <f>IF($A446="","",VLOOKUP($A446,DATA_IMPORT!$A$2:$AG$2500,COLUMN(V$1),FALSE))</f>
        <v/>
      </c>
      <c r="W446" s="22" t="str">
        <f>IF($A446="","",VLOOKUP($A446,DATA_IMPORT!$A$2:$AG$2500,COLUMN(W$1),FALSE))</f>
        <v/>
      </c>
      <c r="X446" s="96" t="str">
        <f>IF($A446="","",VLOOKUP($A446,DATA_IMPORT!$A$2:$AG$2500,COLUMN(X$1),FALSE))</f>
        <v/>
      </c>
      <c r="Y446" s="96" t="str">
        <f>IF($A446="","",VLOOKUP($A446,DATA_IMPORT!$A$2:$AG$2500,COLUMN(Y$1),FALSE))</f>
        <v/>
      </c>
      <c r="Z446" s="22" t="str">
        <f>IF($A446="","",VLOOKUP($A446,DATA_IMPORT!$A$2:$AG$2500,COLUMN(Z$1),FALSE))</f>
        <v/>
      </c>
      <c r="AA446" s="96" t="str">
        <f>IF($A446="","",VLOOKUP($A446,DATA_IMPORT!$A$2:$AG$2500,COLUMN(AA$1),FALSE))</f>
        <v/>
      </c>
      <c r="AB446" s="96" t="str">
        <f>IF($A446="","",VLOOKUP($A446,DATA_IMPORT!$A$2:$AG$2500,COLUMN(AB$1),FALSE))</f>
        <v/>
      </c>
      <c r="AC446" s="22" t="str">
        <f>IF($A446="","",VLOOKUP($A446,DATA_IMPORT!$A$2:$AG$2500,COLUMN(AC$1),FALSE))</f>
        <v/>
      </c>
      <c r="AD446" s="96" t="str">
        <f>IF($A446="","",VLOOKUP($A446,DATA_IMPORT!$A$2:$AG$2500,COLUMN(AD$1),FALSE))</f>
        <v/>
      </c>
      <c r="AE446" s="96" t="str">
        <f>IF($A446="","",VLOOKUP($A446,DATA_IMPORT!$A$2:$AG$2500,COLUMN(AE$1),FALSE))</f>
        <v/>
      </c>
      <c r="AF446" s="96" t="str">
        <f>IF($A446="","",VLOOKUP($A446,DATA_IMPORT!$A$2:$AG$2500,COLUMN(AF$1),FALSE))</f>
        <v/>
      </c>
      <c r="AG446" s="96" t="str">
        <f>IF($A446="","",VLOOKUP($A446,DATA_IMPORT!$A$2:$AG$2500,COLUMN(AG$1),FALSE))</f>
        <v/>
      </c>
    </row>
    <row r="447" spans="2:33">
      <c r="B447" t="str">
        <f>IF($A447="","",VLOOKUP($A447,DATA_IMPORT!$A$2:$AG$2500,COLUMN(B$1),FALSE))</f>
        <v/>
      </c>
      <c r="C447" t="str">
        <f>IF($A447="","",VLOOKUP($A447,DATA_IMPORT!$A$2:$AG$2500,COLUMN(C$1),FALSE))</f>
        <v/>
      </c>
      <c r="D447" t="str">
        <f>IF($A447="","",VLOOKUP($A447,DATA_IMPORT!$A$2:$AG$2500,COLUMN(D$1),FALSE))</f>
        <v/>
      </c>
      <c r="E447" s="106" t="str">
        <f>IF($A447="","",VLOOKUP($A447,DATA_IMPORT!$A$2:$AG$2500,COLUMN(F$1),FALSE))</f>
        <v/>
      </c>
      <c r="F447" t="str">
        <f>IF($A447="","",VLOOKUP($A447,DATA_IMPORT!$A$2:$AG$2500,COLUMN(F$1),FALSE))</f>
        <v/>
      </c>
      <c r="G447" t="str">
        <f>IF(A447="","",F447&amp;COUNTIF($B$2:$B447,B447))</f>
        <v/>
      </c>
      <c r="H447" t="str">
        <f t="shared" si="12"/>
        <v/>
      </c>
      <c r="I447" t="str">
        <f t="shared" si="13"/>
        <v/>
      </c>
      <c r="J447" s="106" t="s">
        <v>42</v>
      </c>
      <c r="K447" s="22" t="str">
        <f>IF($A447="","",VLOOKUP($A447,DATA_IMPORT!$A$2:$AG$2500,COLUMN(K$1),FALSE))</f>
        <v/>
      </c>
      <c r="L447" s="22" t="str">
        <f>IF($A447="","",VLOOKUP($A447,DATA_IMPORT!$A$2:$AG$2500,COLUMN(L$1),FALSE))</f>
        <v/>
      </c>
      <c r="M447" s="22" t="str">
        <f>IF($A447="","",VLOOKUP($A447,DATA_IMPORT!$A$2:$AG$2500,COLUMN(M$1),FALSE))</f>
        <v/>
      </c>
      <c r="N447" s="22" t="str">
        <f>IF($A447="","",VLOOKUP($A447,DATA_IMPORT!$A$2:$AG$2500,COLUMN(N$1),FALSE))</f>
        <v/>
      </c>
      <c r="O447" s="22" t="str">
        <f>IF($A447="","",VLOOKUP($A447,DATA_IMPORT!$A$2:$AG$2500,COLUMN(O$1),FALSE))</f>
        <v/>
      </c>
      <c r="P447" s="22" t="str">
        <f>IF($A447="","",VLOOKUP($A447,DATA_IMPORT!$A$2:$AG$2500,COLUMN(P$1),FALSE))</f>
        <v/>
      </c>
      <c r="Q447" s="23" t="str">
        <f>IF($A447="","",VLOOKUP($A447,DATA_IMPORT!$A$2:$AG$2500,COLUMN(Q$1),FALSE))</f>
        <v/>
      </c>
      <c r="R447" s="22" t="str">
        <f>IF($A447="","",VLOOKUP($A447,DATA_IMPORT!$A$2:$AG$2500,COLUMN(R$1),FALSE))</f>
        <v/>
      </c>
      <c r="S447" s="23" t="str">
        <f>IF($A447="","",VLOOKUP($A447,DATA_IMPORT!$A$2:$AG$2500,COLUMN(S$1),FALSE))</f>
        <v/>
      </c>
      <c r="T447" s="22" t="str">
        <f>IF($A447="","",VLOOKUP($A447,DATA_IMPORT!$A$2:$AG$2500,COLUMN(T$1),FALSE))</f>
        <v/>
      </c>
      <c r="U447" s="23" t="str">
        <f>IF($A447="","",VLOOKUP($A447,DATA_IMPORT!$A$2:$AG$2500,COLUMN(U$1),FALSE))</f>
        <v/>
      </c>
      <c r="V447" s="22" t="str">
        <f>IF($A447="","",VLOOKUP($A447,DATA_IMPORT!$A$2:$AG$2500,COLUMN(V$1),FALSE))</f>
        <v/>
      </c>
      <c r="W447" s="22" t="str">
        <f>IF($A447="","",VLOOKUP($A447,DATA_IMPORT!$A$2:$AG$2500,COLUMN(W$1),FALSE))</f>
        <v/>
      </c>
      <c r="X447" s="96" t="str">
        <f>IF($A447="","",VLOOKUP($A447,DATA_IMPORT!$A$2:$AG$2500,COLUMN(X$1),FALSE))</f>
        <v/>
      </c>
      <c r="Y447" s="96" t="str">
        <f>IF($A447="","",VLOOKUP($A447,DATA_IMPORT!$A$2:$AG$2500,COLUMN(Y$1),FALSE))</f>
        <v/>
      </c>
      <c r="Z447" s="22" t="str">
        <f>IF($A447="","",VLOOKUP($A447,DATA_IMPORT!$A$2:$AG$2500,COLUMN(Z$1),FALSE))</f>
        <v/>
      </c>
      <c r="AA447" s="96" t="str">
        <f>IF($A447="","",VLOOKUP($A447,DATA_IMPORT!$A$2:$AG$2500,COLUMN(AA$1),FALSE))</f>
        <v/>
      </c>
      <c r="AB447" s="96" t="str">
        <f>IF($A447="","",VLOOKUP($A447,DATA_IMPORT!$A$2:$AG$2500,COLUMN(AB$1),FALSE))</f>
        <v/>
      </c>
      <c r="AC447" s="22" t="str">
        <f>IF($A447="","",VLOOKUP($A447,DATA_IMPORT!$A$2:$AG$2500,COLUMN(AC$1),FALSE))</f>
        <v/>
      </c>
      <c r="AD447" s="96" t="str">
        <f>IF($A447="","",VLOOKUP($A447,DATA_IMPORT!$A$2:$AG$2500,COLUMN(AD$1),FALSE))</f>
        <v/>
      </c>
      <c r="AE447" s="96" t="str">
        <f>IF($A447="","",VLOOKUP($A447,DATA_IMPORT!$A$2:$AG$2500,COLUMN(AE$1),FALSE))</f>
        <v/>
      </c>
      <c r="AF447" s="96" t="str">
        <f>IF($A447="","",VLOOKUP($A447,DATA_IMPORT!$A$2:$AG$2500,COLUMN(AF$1),FALSE))</f>
        <v/>
      </c>
      <c r="AG447" s="96" t="str">
        <f>IF($A447="","",VLOOKUP($A447,DATA_IMPORT!$A$2:$AG$2500,COLUMN(AG$1),FALSE))</f>
        <v/>
      </c>
    </row>
    <row r="448" spans="2:33">
      <c r="B448" t="str">
        <f>IF($A448="","",VLOOKUP($A448,DATA_IMPORT!$A$2:$AG$2500,COLUMN(B$1),FALSE))</f>
        <v/>
      </c>
      <c r="C448" t="str">
        <f>IF($A448="","",VLOOKUP($A448,DATA_IMPORT!$A$2:$AG$2500,COLUMN(C$1),FALSE))</f>
        <v/>
      </c>
      <c r="D448" t="str">
        <f>IF($A448="","",VLOOKUP($A448,DATA_IMPORT!$A$2:$AG$2500,COLUMN(D$1),FALSE))</f>
        <v/>
      </c>
      <c r="E448" s="106" t="str">
        <f>IF($A448="","",VLOOKUP($A448,DATA_IMPORT!$A$2:$AG$2500,COLUMN(F$1),FALSE))</f>
        <v/>
      </c>
      <c r="F448" t="str">
        <f>IF($A448="","",VLOOKUP($A448,DATA_IMPORT!$A$2:$AG$2500,COLUMN(F$1),FALSE))</f>
        <v/>
      </c>
      <c r="G448" t="str">
        <f>IF(A448="","",F448&amp;COUNTIF($B$2:$B448,B448))</f>
        <v/>
      </c>
      <c r="H448" t="str">
        <f t="shared" si="12"/>
        <v/>
      </c>
      <c r="I448" t="str">
        <f t="shared" si="13"/>
        <v/>
      </c>
      <c r="J448" s="106" t="s">
        <v>42</v>
      </c>
      <c r="K448" s="22" t="str">
        <f>IF($A448="","",VLOOKUP($A448,DATA_IMPORT!$A$2:$AG$2500,COLUMN(K$1),FALSE))</f>
        <v/>
      </c>
      <c r="L448" s="22" t="str">
        <f>IF($A448="","",VLOOKUP($A448,DATA_IMPORT!$A$2:$AG$2500,COLUMN(L$1),FALSE))</f>
        <v/>
      </c>
      <c r="M448" s="22" t="str">
        <f>IF($A448="","",VLOOKUP($A448,DATA_IMPORT!$A$2:$AG$2500,COLUMN(M$1),FALSE))</f>
        <v/>
      </c>
      <c r="N448" s="22" t="str">
        <f>IF($A448="","",VLOOKUP($A448,DATA_IMPORT!$A$2:$AG$2500,COLUMN(N$1),FALSE))</f>
        <v/>
      </c>
      <c r="O448" s="22" t="str">
        <f>IF($A448="","",VLOOKUP($A448,DATA_IMPORT!$A$2:$AG$2500,COLUMN(O$1),FALSE))</f>
        <v/>
      </c>
      <c r="P448" s="22" t="str">
        <f>IF($A448="","",VLOOKUP($A448,DATA_IMPORT!$A$2:$AG$2500,COLUMN(P$1),FALSE))</f>
        <v/>
      </c>
      <c r="Q448" s="23" t="str">
        <f>IF($A448="","",VLOOKUP($A448,DATA_IMPORT!$A$2:$AG$2500,COLUMN(Q$1),FALSE))</f>
        <v/>
      </c>
      <c r="R448" s="22" t="str">
        <f>IF($A448="","",VLOOKUP($A448,DATA_IMPORT!$A$2:$AG$2500,COLUMN(R$1),FALSE))</f>
        <v/>
      </c>
      <c r="S448" s="23" t="str">
        <f>IF($A448="","",VLOOKUP($A448,DATA_IMPORT!$A$2:$AG$2500,COLUMN(S$1),FALSE))</f>
        <v/>
      </c>
      <c r="T448" s="22" t="str">
        <f>IF($A448="","",VLOOKUP($A448,DATA_IMPORT!$A$2:$AG$2500,COLUMN(T$1),FALSE))</f>
        <v/>
      </c>
      <c r="U448" s="23" t="str">
        <f>IF($A448="","",VLOOKUP($A448,DATA_IMPORT!$A$2:$AG$2500,COLUMN(U$1),FALSE))</f>
        <v/>
      </c>
      <c r="V448" s="22" t="str">
        <f>IF($A448="","",VLOOKUP($A448,DATA_IMPORT!$A$2:$AG$2500,COLUMN(V$1),FALSE))</f>
        <v/>
      </c>
      <c r="W448" s="22" t="str">
        <f>IF($A448="","",VLOOKUP($A448,DATA_IMPORT!$A$2:$AG$2500,COLUMN(W$1),FALSE))</f>
        <v/>
      </c>
      <c r="X448" s="96" t="str">
        <f>IF($A448="","",VLOOKUP($A448,DATA_IMPORT!$A$2:$AG$2500,COLUMN(X$1),FALSE))</f>
        <v/>
      </c>
      <c r="Y448" s="96" t="str">
        <f>IF($A448="","",VLOOKUP($A448,DATA_IMPORT!$A$2:$AG$2500,COLUMN(Y$1),FALSE))</f>
        <v/>
      </c>
      <c r="Z448" s="22" t="str">
        <f>IF($A448="","",VLOOKUP($A448,DATA_IMPORT!$A$2:$AG$2500,COLUMN(Z$1),FALSE))</f>
        <v/>
      </c>
      <c r="AA448" s="96" t="str">
        <f>IF($A448="","",VLOOKUP($A448,DATA_IMPORT!$A$2:$AG$2500,COLUMN(AA$1),FALSE))</f>
        <v/>
      </c>
      <c r="AB448" s="96" t="str">
        <f>IF($A448="","",VLOOKUP($A448,DATA_IMPORT!$A$2:$AG$2500,COLUMN(AB$1),FALSE))</f>
        <v/>
      </c>
      <c r="AC448" s="22" t="str">
        <f>IF($A448="","",VLOOKUP($A448,DATA_IMPORT!$A$2:$AG$2500,COLUMN(AC$1),FALSE))</f>
        <v/>
      </c>
      <c r="AD448" s="96" t="str">
        <f>IF($A448="","",VLOOKUP($A448,DATA_IMPORT!$A$2:$AG$2500,COLUMN(AD$1),FALSE))</f>
        <v/>
      </c>
      <c r="AE448" s="96" t="str">
        <f>IF($A448="","",VLOOKUP($A448,DATA_IMPORT!$A$2:$AG$2500,COLUMN(AE$1),FALSE))</f>
        <v/>
      </c>
      <c r="AF448" s="96" t="str">
        <f>IF($A448="","",VLOOKUP($A448,DATA_IMPORT!$A$2:$AG$2500,COLUMN(AF$1),FALSE))</f>
        <v/>
      </c>
      <c r="AG448" s="96" t="str">
        <f>IF($A448="","",VLOOKUP($A448,DATA_IMPORT!$A$2:$AG$2500,COLUMN(AG$1),FALSE))</f>
        <v/>
      </c>
    </row>
    <row r="449" spans="2:33">
      <c r="B449" t="str">
        <f>IF($A449="","",VLOOKUP($A449,DATA_IMPORT!$A$2:$AG$2500,COLUMN(B$1),FALSE))</f>
        <v/>
      </c>
      <c r="C449" t="str">
        <f>IF($A449="","",VLOOKUP($A449,DATA_IMPORT!$A$2:$AG$2500,COLUMN(C$1),FALSE))</f>
        <v/>
      </c>
      <c r="D449" t="str">
        <f>IF($A449="","",VLOOKUP($A449,DATA_IMPORT!$A$2:$AG$2500,COLUMN(D$1),FALSE))</f>
        <v/>
      </c>
      <c r="E449" s="106" t="str">
        <f>IF($A449="","",VLOOKUP($A449,DATA_IMPORT!$A$2:$AG$2500,COLUMN(F$1),FALSE))</f>
        <v/>
      </c>
      <c r="F449" t="str">
        <f>IF($A449="","",VLOOKUP($A449,DATA_IMPORT!$A$2:$AG$2500,COLUMN(F$1),FALSE))</f>
        <v/>
      </c>
      <c r="G449" t="str">
        <f>IF(A449="","",F449&amp;COUNTIF($B$2:$B449,B449))</f>
        <v/>
      </c>
      <c r="H449" t="str">
        <f t="shared" si="12"/>
        <v/>
      </c>
      <c r="I449" t="str">
        <f t="shared" si="13"/>
        <v/>
      </c>
      <c r="J449" s="106" t="s">
        <v>42</v>
      </c>
      <c r="K449" s="22" t="str">
        <f>IF($A449="","",VLOOKUP($A449,DATA_IMPORT!$A$2:$AG$2500,COLUMN(K$1),FALSE))</f>
        <v/>
      </c>
      <c r="L449" s="22" t="str">
        <f>IF($A449="","",VLOOKUP($A449,DATA_IMPORT!$A$2:$AG$2500,COLUMN(L$1),FALSE))</f>
        <v/>
      </c>
      <c r="M449" s="22" t="str">
        <f>IF($A449="","",VLOOKUP($A449,DATA_IMPORT!$A$2:$AG$2500,COLUMN(M$1),FALSE))</f>
        <v/>
      </c>
      <c r="N449" s="22" t="str">
        <f>IF($A449="","",VLOOKUP($A449,DATA_IMPORT!$A$2:$AG$2500,COLUMN(N$1),FALSE))</f>
        <v/>
      </c>
      <c r="O449" s="22" t="str">
        <f>IF($A449="","",VLOOKUP($A449,DATA_IMPORT!$A$2:$AG$2500,COLUMN(O$1),FALSE))</f>
        <v/>
      </c>
      <c r="P449" s="22" t="str">
        <f>IF($A449="","",VLOOKUP($A449,DATA_IMPORT!$A$2:$AG$2500,COLUMN(P$1),FALSE))</f>
        <v/>
      </c>
      <c r="Q449" s="23" t="str">
        <f>IF($A449="","",VLOOKUP($A449,DATA_IMPORT!$A$2:$AG$2500,COLUMN(Q$1),FALSE))</f>
        <v/>
      </c>
      <c r="R449" s="22" t="str">
        <f>IF($A449="","",VLOOKUP($A449,DATA_IMPORT!$A$2:$AG$2500,COLUMN(R$1),FALSE))</f>
        <v/>
      </c>
      <c r="S449" s="23" t="str">
        <f>IF($A449="","",VLOOKUP($A449,DATA_IMPORT!$A$2:$AG$2500,COLUMN(S$1),FALSE))</f>
        <v/>
      </c>
      <c r="T449" s="22" t="str">
        <f>IF($A449="","",VLOOKUP($A449,DATA_IMPORT!$A$2:$AG$2500,COLUMN(T$1),FALSE))</f>
        <v/>
      </c>
      <c r="U449" s="23" t="str">
        <f>IF($A449="","",VLOOKUP($A449,DATA_IMPORT!$A$2:$AG$2500,COLUMN(U$1),FALSE))</f>
        <v/>
      </c>
      <c r="V449" s="22" t="str">
        <f>IF($A449="","",VLOOKUP($A449,DATA_IMPORT!$A$2:$AG$2500,COLUMN(V$1),FALSE))</f>
        <v/>
      </c>
      <c r="W449" s="22" t="str">
        <f>IF($A449="","",VLOOKUP($A449,DATA_IMPORT!$A$2:$AG$2500,COLUMN(W$1),FALSE))</f>
        <v/>
      </c>
      <c r="X449" s="96" t="str">
        <f>IF($A449="","",VLOOKUP($A449,DATA_IMPORT!$A$2:$AG$2500,COLUMN(X$1),FALSE))</f>
        <v/>
      </c>
      <c r="Y449" s="96" t="str">
        <f>IF($A449="","",VLOOKUP($A449,DATA_IMPORT!$A$2:$AG$2500,COLUMN(Y$1),FALSE))</f>
        <v/>
      </c>
      <c r="Z449" s="22" t="str">
        <f>IF($A449="","",VLOOKUP($A449,DATA_IMPORT!$A$2:$AG$2500,COLUMN(Z$1),FALSE))</f>
        <v/>
      </c>
      <c r="AA449" s="96" t="str">
        <f>IF($A449="","",VLOOKUP($A449,DATA_IMPORT!$A$2:$AG$2500,COLUMN(AA$1),FALSE))</f>
        <v/>
      </c>
      <c r="AB449" s="96" t="str">
        <f>IF($A449="","",VLOOKUP($A449,DATA_IMPORT!$A$2:$AG$2500,COLUMN(AB$1),FALSE))</f>
        <v/>
      </c>
      <c r="AC449" s="22" t="str">
        <f>IF($A449="","",VLOOKUP($A449,DATA_IMPORT!$A$2:$AG$2500,COLUMN(AC$1),FALSE))</f>
        <v/>
      </c>
      <c r="AD449" s="96" t="str">
        <f>IF($A449="","",VLOOKUP($A449,DATA_IMPORT!$A$2:$AG$2500,COLUMN(AD$1),FALSE))</f>
        <v/>
      </c>
      <c r="AE449" s="96" t="str">
        <f>IF($A449="","",VLOOKUP($A449,DATA_IMPORT!$A$2:$AG$2500,COLUMN(AE$1),FALSE))</f>
        <v/>
      </c>
      <c r="AF449" s="96" t="str">
        <f>IF($A449="","",VLOOKUP($A449,DATA_IMPORT!$A$2:$AG$2500,COLUMN(AF$1),FALSE))</f>
        <v/>
      </c>
      <c r="AG449" s="96" t="str">
        <f>IF($A449="","",VLOOKUP($A449,DATA_IMPORT!$A$2:$AG$2500,COLUMN(AG$1),FALSE))</f>
        <v/>
      </c>
    </row>
    <row r="450" spans="2:33">
      <c r="B450" t="str">
        <f>IF($A450="","",VLOOKUP($A450,DATA_IMPORT!$A$2:$AG$2500,COLUMN(B$1),FALSE))</f>
        <v/>
      </c>
      <c r="C450" t="str">
        <f>IF($A450="","",VLOOKUP($A450,DATA_IMPORT!$A$2:$AG$2500,COLUMN(C$1),FALSE))</f>
        <v/>
      </c>
      <c r="D450" t="str">
        <f>IF($A450="","",VLOOKUP($A450,DATA_IMPORT!$A$2:$AG$2500,COLUMN(D$1),FALSE))</f>
        <v/>
      </c>
      <c r="E450" s="106" t="str">
        <f>IF($A450="","",VLOOKUP($A450,DATA_IMPORT!$A$2:$AG$2500,COLUMN(F$1),FALSE))</f>
        <v/>
      </c>
      <c r="F450" t="str">
        <f>IF($A450="","",VLOOKUP($A450,DATA_IMPORT!$A$2:$AG$2500,COLUMN(F$1),FALSE))</f>
        <v/>
      </c>
      <c r="G450" t="str">
        <f>IF(A450="","",F450&amp;COUNTIF($B$2:$B450,B450))</f>
        <v/>
      </c>
      <c r="H450" t="str">
        <f t="shared" si="12"/>
        <v/>
      </c>
      <c r="I450" t="str">
        <f t="shared" si="13"/>
        <v/>
      </c>
      <c r="J450" s="106" t="s">
        <v>42</v>
      </c>
      <c r="K450" s="22" t="str">
        <f>IF($A450="","",VLOOKUP($A450,DATA_IMPORT!$A$2:$AG$2500,COLUMN(K$1),FALSE))</f>
        <v/>
      </c>
      <c r="L450" s="22" t="str">
        <f>IF($A450="","",VLOOKUP($A450,DATA_IMPORT!$A$2:$AG$2500,COLUMN(L$1),FALSE))</f>
        <v/>
      </c>
      <c r="M450" s="22" t="str">
        <f>IF($A450="","",VLOOKUP($A450,DATA_IMPORT!$A$2:$AG$2500,COLUMN(M$1),FALSE))</f>
        <v/>
      </c>
      <c r="N450" s="22" t="str">
        <f>IF($A450="","",VLOOKUP($A450,DATA_IMPORT!$A$2:$AG$2500,COLUMN(N$1),FALSE))</f>
        <v/>
      </c>
      <c r="O450" s="22" t="str">
        <f>IF($A450="","",VLOOKUP($A450,DATA_IMPORT!$A$2:$AG$2500,COLUMN(O$1),FALSE))</f>
        <v/>
      </c>
      <c r="P450" s="22" t="str">
        <f>IF($A450="","",VLOOKUP($A450,DATA_IMPORT!$A$2:$AG$2500,COLUMN(P$1),FALSE))</f>
        <v/>
      </c>
      <c r="Q450" s="23" t="str">
        <f>IF($A450="","",VLOOKUP($A450,DATA_IMPORT!$A$2:$AG$2500,COLUMN(Q$1),FALSE))</f>
        <v/>
      </c>
      <c r="R450" s="22" t="str">
        <f>IF($A450="","",VLOOKUP($A450,DATA_IMPORT!$A$2:$AG$2500,COLUMN(R$1),FALSE))</f>
        <v/>
      </c>
      <c r="S450" s="23" t="str">
        <f>IF($A450="","",VLOOKUP($A450,DATA_IMPORT!$A$2:$AG$2500,COLUMN(S$1),FALSE))</f>
        <v/>
      </c>
      <c r="T450" s="22" t="str">
        <f>IF($A450="","",VLOOKUP($A450,DATA_IMPORT!$A$2:$AG$2500,COLUMN(T$1),FALSE))</f>
        <v/>
      </c>
      <c r="U450" s="23" t="str">
        <f>IF($A450="","",VLOOKUP($A450,DATA_IMPORT!$A$2:$AG$2500,COLUMN(U$1),FALSE))</f>
        <v/>
      </c>
      <c r="V450" s="22" t="str">
        <f>IF($A450="","",VLOOKUP($A450,DATA_IMPORT!$A$2:$AG$2500,COLUMN(V$1),FALSE))</f>
        <v/>
      </c>
      <c r="W450" s="22" t="str">
        <f>IF($A450="","",VLOOKUP($A450,DATA_IMPORT!$A$2:$AG$2500,COLUMN(W$1),FALSE))</f>
        <v/>
      </c>
      <c r="X450" s="96" t="str">
        <f>IF($A450="","",VLOOKUP($A450,DATA_IMPORT!$A$2:$AG$2500,COLUMN(X$1),FALSE))</f>
        <v/>
      </c>
      <c r="Y450" s="96" t="str">
        <f>IF($A450="","",VLOOKUP($A450,DATA_IMPORT!$A$2:$AG$2500,COLUMN(Y$1),FALSE))</f>
        <v/>
      </c>
      <c r="Z450" s="22" t="str">
        <f>IF($A450="","",VLOOKUP($A450,DATA_IMPORT!$A$2:$AG$2500,COLUMN(Z$1),FALSE))</f>
        <v/>
      </c>
      <c r="AA450" s="96" t="str">
        <f>IF($A450="","",VLOOKUP($A450,DATA_IMPORT!$A$2:$AG$2500,COLUMN(AA$1),FALSE))</f>
        <v/>
      </c>
      <c r="AB450" s="96" t="str">
        <f>IF($A450="","",VLOOKUP($A450,DATA_IMPORT!$A$2:$AG$2500,COLUMN(AB$1),FALSE))</f>
        <v/>
      </c>
      <c r="AC450" s="22" t="str">
        <f>IF($A450="","",VLOOKUP($A450,DATA_IMPORT!$A$2:$AG$2500,COLUMN(AC$1),FALSE))</f>
        <v/>
      </c>
      <c r="AD450" s="96" t="str">
        <f>IF($A450="","",VLOOKUP($A450,DATA_IMPORT!$A$2:$AG$2500,COLUMN(AD$1),FALSE))</f>
        <v/>
      </c>
      <c r="AE450" s="96" t="str">
        <f>IF($A450="","",VLOOKUP($A450,DATA_IMPORT!$A$2:$AG$2500,COLUMN(AE$1),FALSE))</f>
        <v/>
      </c>
      <c r="AF450" s="96" t="str">
        <f>IF($A450="","",VLOOKUP($A450,DATA_IMPORT!$A$2:$AG$2500,COLUMN(AF$1),FALSE))</f>
        <v/>
      </c>
      <c r="AG450" s="96" t="str">
        <f>IF($A450="","",VLOOKUP($A450,DATA_IMPORT!$A$2:$AG$2500,COLUMN(AG$1),FALSE))</f>
        <v/>
      </c>
    </row>
    <row r="451" spans="2:33">
      <c r="B451" t="str">
        <f>IF($A451="","",VLOOKUP($A451,DATA_IMPORT!$A$2:$AG$2500,COLUMN(B$1),FALSE))</f>
        <v/>
      </c>
      <c r="C451" t="str">
        <f>IF($A451="","",VLOOKUP($A451,DATA_IMPORT!$A$2:$AG$2500,COLUMN(C$1),FALSE))</f>
        <v/>
      </c>
      <c r="D451" t="str">
        <f>IF($A451="","",VLOOKUP($A451,DATA_IMPORT!$A$2:$AG$2500,COLUMN(D$1),FALSE))</f>
        <v/>
      </c>
      <c r="E451" s="106" t="str">
        <f>IF($A451="","",VLOOKUP($A451,DATA_IMPORT!$A$2:$AG$2500,COLUMN(F$1),FALSE))</f>
        <v/>
      </c>
      <c r="F451" t="str">
        <f>IF($A451="","",VLOOKUP($A451,DATA_IMPORT!$A$2:$AG$2500,COLUMN(F$1),FALSE))</f>
        <v/>
      </c>
      <c r="G451" t="str">
        <f>IF(A451="","",F451&amp;COUNTIF($B$2:$B451,B451))</f>
        <v/>
      </c>
      <c r="H451" t="str">
        <f t="shared" ref="H451:H514" si="14">IF(A451="","",B451&amp;"-"&amp;G451)</f>
        <v/>
      </c>
      <c r="I451" t="str">
        <f t="shared" ref="I451:I514" si="15">IF(A451="","",C451)</f>
        <v/>
      </c>
      <c r="J451" s="106" t="s">
        <v>42</v>
      </c>
      <c r="K451" s="22" t="str">
        <f>IF($A451="","",VLOOKUP($A451,DATA_IMPORT!$A$2:$AG$2500,COLUMN(K$1),FALSE))</f>
        <v/>
      </c>
      <c r="L451" s="22" t="str">
        <f>IF($A451="","",VLOOKUP($A451,DATA_IMPORT!$A$2:$AG$2500,COLUMN(L$1),FALSE))</f>
        <v/>
      </c>
      <c r="M451" s="22" t="str">
        <f>IF($A451="","",VLOOKUP($A451,DATA_IMPORT!$A$2:$AG$2500,COLUMN(M$1),FALSE))</f>
        <v/>
      </c>
      <c r="N451" s="22" t="str">
        <f>IF($A451="","",VLOOKUP($A451,DATA_IMPORT!$A$2:$AG$2500,COLUMN(N$1),FALSE))</f>
        <v/>
      </c>
      <c r="O451" s="22" t="str">
        <f>IF($A451="","",VLOOKUP($A451,DATA_IMPORT!$A$2:$AG$2500,COLUMN(O$1),FALSE))</f>
        <v/>
      </c>
      <c r="P451" s="22" t="str">
        <f>IF($A451="","",VLOOKUP($A451,DATA_IMPORT!$A$2:$AG$2500,COLUMN(P$1),FALSE))</f>
        <v/>
      </c>
      <c r="Q451" s="23" t="str">
        <f>IF($A451="","",VLOOKUP($A451,DATA_IMPORT!$A$2:$AG$2500,COLUMN(Q$1),FALSE))</f>
        <v/>
      </c>
      <c r="R451" s="22" t="str">
        <f>IF($A451="","",VLOOKUP($A451,DATA_IMPORT!$A$2:$AG$2500,COLUMN(R$1),FALSE))</f>
        <v/>
      </c>
      <c r="S451" s="23" t="str">
        <f>IF($A451="","",VLOOKUP($A451,DATA_IMPORT!$A$2:$AG$2500,COLUMN(S$1),FALSE))</f>
        <v/>
      </c>
      <c r="T451" s="22" t="str">
        <f>IF($A451="","",VLOOKUP($A451,DATA_IMPORT!$A$2:$AG$2500,COLUMN(T$1),FALSE))</f>
        <v/>
      </c>
      <c r="U451" s="23" t="str">
        <f>IF($A451="","",VLOOKUP($A451,DATA_IMPORT!$A$2:$AG$2500,COLUMN(U$1),FALSE))</f>
        <v/>
      </c>
      <c r="V451" s="22" t="str">
        <f>IF($A451="","",VLOOKUP($A451,DATA_IMPORT!$A$2:$AG$2500,COLUMN(V$1),FALSE))</f>
        <v/>
      </c>
      <c r="W451" s="22" t="str">
        <f>IF($A451="","",VLOOKUP($A451,DATA_IMPORT!$A$2:$AG$2500,COLUMN(W$1),FALSE))</f>
        <v/>
      </c>
      <c r="X451" s="96" t="str">
        <f>IF($A451="","",VLOOKUP($A451,DATA_IMPORT!$A$2:$AG$2500,COLUMN(X$1),FALSE))</f>
        <v/>
      </c>
      <c r="Y451" s="96" t="str">
        <f>IF($A451="","",VLOOKUP($A451,DATA_IMPORT!$A$2:$AG$2500,COLUMN(Y$1),FALSE))</f>
        <v/>
      </c>
      <c r="Z451" s="22" t="str">
        <f>IF($A451="","",VLOOKUP($A451,DATA_IMPORT!$A$2:$AG$2500,COLUMN(Z$1),FALSE))</f>
        <v/>
      </c>
      <c r="AA451" s="96" t="str">
        <f>IF($A451="","",VLOOKUP($A451,DATA_IMPORT!$A$2:$AG$2500,COLUMN(AA$1),FALSE))</f>
        <v/>
      </c>
      <c r="AB451" s="96" t="str">
        <f>IF($A451="","",VLOOKUP($A451,DATA_IMPORT!$A$2:$AG$2500,COLUMN(AB$1),FALSE))</f>
        <v/>
      </c>
      <c r="AC451" s="22" t="str">
        <f>IF($A451="","",VLOOKUP($A451,DATA_IMPORT!$A$2:$AG$2500,COLUMN(AC$1),FALSE))</f>
        <v/>
      </c>
      <c r="AD451" s="96" t="str">
        <f>IF($A451="","",VLOOKUP($A451,DATA_IMPORT!$A$2:$AG$2500,COLUMN(AD$1),FALSE))</f>
        <v/>
      </c>
      <c r="AE451" s="96" t="str">
        <f>IF($A451="","",VLOOKUP($A451,DATA_IMPORT!$A$2:$AG$2500,COLUMN(AE$1),FALSE))</f>
        <v/>
      </c>
      <c r="AF451" s="96" t="str">
        <f>IF($A451="","",VLOOKUP($A451,DATA_IMPORT!$A$2:$AG$2500,COLUMN(AF$1),FALSE))</f>
        <v/>
      </c>
      <c r="AG451" s="96" t="str">
        <f>IF($A451="","",VLOOKUP($A451,DATA_IMPORT!$A$2:$AG$2500,COLUMN(AG$1),FALSE))</f>
        <v/>
      </c>
    </row>
    <row r="452" spans="2:33">
      <c r="B452" t="str">
        <f>IF($A452="","",VLOOKUP($A452,DATA_IMPORT!$A$2:$AG$2500,COLUMN(B$1),FALSE))</f>
        <v/>
      </c>
      <c r="C452" t="str">
        <f>IF($A452="","",VLOOKUP($A452,DATA_IMPORT!$A$2:$AG$2500,COLUMN(C$1),FALSE))</f>
        <v/>
      </c>
      <c r="D452" t="str">
        <f>IF($A452="","",VLOOKUP($A452,DATA_IMPORT!$A$2:$AG$2500,COLUMN(D$1),FALSE))</f>
        <v/>
      </c>
      <c r="E452" s="106" t="str">
        <f>IF($A452="","",VLOOKUP($A452,DATA_IMPORT!$A$2:$AG$2500,COLUMN(F$1),FALSE))</f>
        <v/>
      </c>
      <c r="F452" t="str">
        <f>IF($A452="","",VLOOKUP($A452,DATA_IMPORT!$A$2:$AG$2500,COLUMN(F$1),FALSE))</f>
        <v/>
      </c>
      <c r="G452" t="str">
        <f>IF(A452="","",F452&amp;COUNTIF($B$2:$B452,B452))</f>
        <v/>
      </c>
      <c r="H452" t="str">
        <f t="shared" si="14"/>
        <v/>
      </c>
      <c r="I452" t="str">
        <f t="shared" si="15"/>
        <v/>
      </c>
      <c r="J452" s="106" t="s">
        <v>42</v>
      </c>
      <c r="K452" s="22" t="str">
        <f>IF($A452="","",VLOOKUP($A452,DATA_IMPORT!$A$2:$AG$2500,COLUMN(K$1),FALSE))</f>
        <v/>
      </c>
      <c r="L452" s="22" t="str">
        <f>IF($A452="","",VLOOKUP($A452,DATA_IMPORT!$A$2:$AG$2500,COLUMN(L$1),FALSE))</f>
        <v/>
      </c>
      <c r="M452" s="22" t="str">
        <f>IF($A452="","",VLOOKUP($A452,DATA_IMPORT!$A$2:$AG$2500,COLUMN(M$1),FALSE))</f>
        <v/>
      </c>
      <c r="N452" s="22" t="str">
        <f>IF($A452="","",VLOOKUP($A452,DATA_IMPORT!$A$2:$AG$2500,COLUMN(N$1),FALSE))</f>
        <v/>
      </c>
      <c r="O452" s="22" t="str">
        <f>IF($A452="","",VLOOKUP($A452,DATA_IMPORT!$A$2:$AG$2500,COLUMN(O$1),FALSE))</f>
        <v/>
      </c>
      <c r="P452" s="22" t="str">
        <f>IF($A452="","",VLOOKUP($A452,DATA_IMPORT!$A$2:$AG$2500,COLUMN(P$1),FALSE))</f>
        <v/>
      </c>
      <c r="Q452" s="23" t="str">
        <f>IF($A452="","",VLOOKUP($A452,DATA_IMPORT!$A$2:$AG$2500,COLUMN(Q$1),FALSE))</f>
        <v/>
      </c>
      <c r="R452" s="22" t="str">
        <f>IF($A452="","",VLOOKUP($A452,DATA_IMPORT!$A$2:$AG$2500,COLUMN(R$1),FALSE))</f>
        <v/>
      </c>
      <c r="S452" s="23" t="str">
        <f>IF($A452="","",VLOOKUP($A452,DATA_IMPORT!$A$2:$AG$2500,COLUMN(S$1),FALSE))</f>
        <v/>
      </c>
      <c r="T452" s="22" t="str">
        <f>IF($A452="","",VLOOKUP($A452,DATA_IMPORT!$A$2:$AG$2500,COLUMN(T$1),FALSE))</f>
        <v/>
      </c>
      <c r="U452" s="23" t="str">
        <f>IF($A452="","",VLOOKUP($A452,DATA_IMPORT!$A$2:$AG$2500,COLUMN(U$1),FALSE))</f>
        <v/>
      </c>
      <c r="V452" s="22" t="str">
        <f>IF($A452="","",VLOOKUP($A452,DATA_IMPORT!$A$2:$AG$2500,COLUMN(V$1),FALSE))</f>
        <v/>
      </c>
      <c r="W452" s="22" t="str">
        <f>IF($A452="","",VLOOKUP($A452,DATA_IMPORT!$A$2:$AG$2500,COLUMN(W$1),FALSE))</f>
        <v/>
      </c>
      <c r="X452" s="96" t="str">
        <f>IF($A452="","",VLOOKUP($A452,DATA_IMPORT!$A$2:$AG$2500,COLUMN(X$1),FALSE))</f>
        <v/>
      </c>
      <c r="Y452" s="96" t="str">
        <f>IF($A452="","",VLOOKUP($A452,DATA_IMPORT!$A$2:$AG$2500,COLUMN(Y$1),FALSE))</f>
        <v/>
      </c>
      <c r="Z452" s="22" t="str">
        <f>IF($A452="","",VLOOKUP($A452,DATA_IMPORT!$A$2:$AG$2500,COLUMN(Z$1),FALSE))</f>
        <v/>
      </c>
      <c r="AA452" s="96" t="str">
        <f>IF($A452="","",VLOOKUP($A452,DATA_IMPORT!$A$2:$AG$2500,COLUMN(AA$1),FALSE))</f>
        <v/>
      </c>
      <c r="AB452" s="96" t="str">
        <f>IF($A452="","",VLOOKUP($A452,DATA_IMPORT!$A$2:$AG$2500,COLUMN(AB$1),FALSE))</f>
        <v/>
      </c>
      <c r="AC452" s="22" t="str">
        <f>IF($A452="","",VLOOKUP($A452,DATA_IMPORT!$A$2:$AG$2500,COLUMN(AC$1),FALSE))</f>
        <v/>
      </c>
      <c r="AD452" s="96" t="str">
        <f>IF($A452="","",VLOOKUP($A452,DATA_IMPORT!$A$2:$AG$2500,COLUMN(AD$1),FALSE))</f>
        <v/>
      </c>
      <c r="AE452" s="96" t="str">
        <f>IF($A452="","",VLOOKUP($A452,DATA_IMPORT!$A$2:$AG$2500,COLUMN(AE$1),FALSE))</f>
        <v/>
      </c>
      <c r="AF452" s="96" t="str">
        <f>IF($A452="","",VLOOKUP($A452,DATA_IMPORT!$A$2:$AG$2500,COLUMN(AF$1),FALSE))</f>
        <v/>
      </c>
      <c r="AG452" s="96" t="str">
        <f>IF($A452="","",VLOOKUP($A452,DATA_IMPORT!$A$2:$AG$2500,COLUMN(AG$1),FALSE))</f>
        <v/>
      </c>
    </row>
    <row r="453" spans="2:33">
      <c r="B453" t="str">
        <f>IF($A453="","",VLOOKUP($A453,DATA_IMPORT!$A$2:$AG$2500,COLUMN(B$1),FALSE))</f>
        <v/>
      </c>
      <c r="C453" t="str">
        <f>IF($A453="","",VLOOKUP($A453,DATA_IMPORT!$A$2:$AG$2500,COLUMN(C$1),FALSE))</f>
        <v/>
      </c>
      <c r="D453" t="str">
        <f>IF($A453="","",VLOOKUP($A453,DATA_IMPORT!$A$2:$AG$2500,COLUMN(D$1),FALSE))</f>
        <v/>
      </c>
      <c r="E453" s="106" t="str">
        <f>IF($A453="","",VLOOKUP($A453,DATA_IMPORT!$A$2:$AG$2500,COLUMN(F$1),FALSE))</f>
        <v/>
      </c>
      <c r="F453" t="str">
        <f>IF($A453="","",VLOOKUP($A453,DATA_IMPORT!$A$2:$AG$2500,COLUMN(F$1),FALSE))</f>
        <v/>
      </c>
      <c r="G453" t="str">
        <f>IF(A453="","",F453&amp;COUNTIF($B$2:$B453,B453))</f>
        <v/>
      </c>
      <c r="H453" t="str">
        <f t="shared" si="14"/>
        <v/>
      </c>
      <c r="I453" t="str">
        <f t="shared" si="15"/>
        <v/>
      </c>
      <c r="J453" s="106" t="s">
        <v>42</v>
      </c>
      <c r="K453" s="22" t="str">
        <f>IF($A453="","",VLOOKUP($A453,DATA_IMPORT!$A$2:$AG$2500,COLUMN(K$1),FALSE))</f>
        <v/>
      </c>
      <c r="L453" s="22" t="str">
        <f>IF($A453="","",VLOOKUP($A453,DATA_IMPORT!$A$2:$AG$2500,COLUMN(L$1),FALSE))</f>
        <v/>
      </c>
      <c r="M453" s="22" t="str">
        <f>IF($A453="","",VLOOKUP($A453,DATA_IMPORT!$A$2:$AG$2500,COLUMN(M$1),FALSE))</f>
        <v/>
      </c>
      <c r="N453" s="22" t="str">
        <f>IF($A453="","",VLOOKUP($A453,DATA_IMPORT!$A$2:$AG$2500,COLUMN(N$1),FALSE))</f>
        <v/>
      </c>
      <c r="O453" s="22" t="str">
        <f>IF($A453="","",VLOOKUP($A453,DATA_IMPORT!$A$2:$AG$2500,COLUMN(O$1),FALSE))</f>
        <v/>
      </c>
      <c r="P453" s="22" t="str">
        <f>IF($A453="","",VLOOKUP($A453,DATA_IMPORT!$A$2:$AG$2500,COLUMN(P$1),FALSE))</f>
        <v/>
      </c>
      <c r="Q453" s="23" t="str">
        <f>IF($A453="","",VLOOKUP($A453,DATA_IMPORT!$A$2:$AG$2500,COLUMN(Q$1),FALSE))</f>
        <v/>
      </c>
      <c r="R453" s="22" t="str">
        <f>IF($A453="","",VLOOKUP($A453,DATA_IMPORT!$A$2:$AG$2500,COLUMN(R$1),FALSE))</f>
        <v/>
      </c>
      <c r="S453" s="23" t="str">
        <f>IF($A453="","",VLOOKUP($A453,DATA_IMPORT!$A$2:$AG$2500,COLUMN(S$1),FALSE))</f>
        <v/>
      </c>
      <c r="T453" s="22" t="str">
        <f>IF($A453="","",VLOOKUP($A453,DATA_IMPORT!$A$2:$AG$2500,COLUMN(T$1),FALSE))</f>
        <v/>
      </c>
      <c r="U453" s="23" t="str">
        <f>IF($A453="","",VLOOKUP($A453,DATA_IMPORT!$A$2:$AG$2500,COLUMN(U$1),FALSE))</f>
        <v/>
      </c>
      <c r="V453" s="22" t="str">
        <f>IF($A453="","",VLOOKUP($A453,DATA_IMPORT!$A$2:$AG$2500,COLUMN(V$1),FALSE))</f>
        <v/>
      </c>
      <c r="W453" s="22" t="str">
        <f>IF($A453="","",VLOOKUP($A453,DATA_IMPORT!$A$2:$AG$2500,COLUMN(W$1),FALSE))</f>
        <v/>
      </c>
      <c r="X453" s="96" t="str">
        <f>IF($A453="","",VLOOKUP($A453,DATA_IMPORT!$A$2:$AG$2500,COLUMN(X$1),FALSE))</f>
        <v/>
      </c>
      <c r="Y453" s="96" t="str">
        <f>IF($A453="","",VLOOKUP($A453,DATA_IMPORT!$A$2:$AG$2500,COLUMN(Y$1),FALSE))</f>
        <v/>
      </c>
      <c r="Z453" s="22" t="str">
        <f>IF($A453="","",VLOOKUP($A453,DATA_IMPORT!$A$2:$AG$2500,COLUMN(Z$1),FALSE))</f>
        <v/>
      </c>
      <c r="AA453" s="96" t="str">
        <f>IF($A453="","",VLOOKUP($A453,DATA_IMPORT!$A$2:$AG$2500,COLUMN(AA$1),FALSE))</f>
        <v/>
      </c>
      <c r="AB453" s="96" t="str">
        <f>IF($A453="","",VLOOKUP($A453,DATA_IMPORT!$A$2:$AG$2500,COLUMN(AB$1),FALSE))</f>
        <v/>
      </c>
      <c r="AC453" s="22" t="str">
        <f>IF($A453="","",VLOOKUP($A453,DATA_IMPORT!$A$2:$AG$2500,COLUMN(AC$1),FALSE))</f>
        <v/>
      </c>
      <c r="AD453" s="96" t="str">
        <f>IF($A453="","",VLOOKUP($A453,DATA_IMPORT!$A$2:$AG$2500,COLUMN(AD$1),FALSE))</f>
        <v/>
      </c>
      <c r="AE453" s="96" t="str">
        <f>IF($A453="","",VLOOKUP($A453,DATA_IMPORT!$A$2:$AG$2500,COLUMN(AE$1),FALSE))</f>
        <v/>
      </c>
      <c r="AF453" s="96" t="str">
        <f>IF($A453="","",VLOOKUP($A453,DATA_IMPORT!$A$2:$AG$2500,COLUMN(AF$1),FALSE))</f>
        <v/>
      </c>
      <c r="AG453" s="96" t="str">
        <f>IF($A453="","",VLOOKUP($A453,DATA_IMPORT!$A$2:$AG$2500,COLUMN(AG$1),FALSE))</f>
        <v/>
      </c>
    </row>
    <row r="454" spans="2:33">
      <c r="B454" t="str">
        <f>IF($A454="","",VLOOKUP($A454,DATA_IMPORT!$A$2:$AG$2500,COLUMN(B$1),FALSE))</f>
        <v/>
      </c>
      <c r="C454" t="str">
        <f>IF($A454="","",VLOOKUP($A454,DATA_IMPORT!$A$2:$AG$2500,COLUMN(C$1),FALSE))</f>
        <v/>
      </c>
      <c r="D454" t="str">
        <f>IF($A454="","",VLOOKUP($A454,DATA_IMPORT!$A$2:$AG$2500,COLUMN(D$1),FALSE))</f>
        <v/>
      </c>
      <c r="E454" s="106" t="str">
        <f>IF($A454="","",VLOOKUP($A454,DATA_IMPORT!$A$2:$AG$2500,COLUMN(F$1),FALSE))</f>
        <v/>
      </c>
      <c r="F454" t="str">
        <f>IF($A454="","",VLOOKUP($A454,DATA_IMPORT!$A$2:$AG$2500,COLUMN(F$1),FALSE))</f>
        <v/>
      </c>
      <c r="G454" t="str">
        <f>IF(A454="","",F454&amp;COUNTIF($B$2:$B454,B454))</f>
        <v/>
      </c>
      <c r="H454" t="str">
        <f t="shared" si="14"/>
        <v/>
      </c>
      <c r="I454" t="str">
        <f t="shared" si="15"/>
        <v/>
      </c>
      <c r="J454" s="106" t="s">
        <v>42</v>
      </c>
      <c r="K454" s="22" t="str">
        <f>IF($A454="","",VLOOKUP($A454,DATA_IMPORT!$A$2:$AG$2500,COLUMN(K$1),FALSE))</f>
        <v/>
      </c>
      <c r="L454" s="22" t="str">
        <f>IF($A454="","",VLOOKUP($A454,DATA_IMPORT!$A$2:$AG$2500,COLUMN(L$1),FALSE))</f>
        <v/>
      </c>
      <c r="M454" s="22" t="str">
        <f>IF($A454="","",VLOOKUP($A454,DATA_IMPORT!$A$2:$AG$2500,COLUMN(M$1),FALSE))</f>
        <v/>
      </c>
      <c r="N454" s="22" t="str">
        <f>IF($A454="","",VLOOKUP($A454,DATA_IMPORT!$A$2:$AG$2500,COLUMN(N$1),FALSE))</f>
        <v/>
      </c>
      <c r="O454" s="22" t="str">
        <f>IF($A454="","",VLOOKUP($A454,DATA_IMPORT!$A$2:$AG$2500,COLUMN(O$1),FALSE))</f>
        <v/>
      </c>
      <c r="P454" s="22" t="str">
        <f>IF($A454="","",VLOOKUP($A454,DATA_IMPORT!$A$2:$AG$2500,COLUMN(P$1),FALSE))</f>
        <v/>
      </c>
      <c r="Q454" s="23" t="str">
        <f>IF($A454="","",VLOOKUP($A454,DATA_IMPORT!$A$2:$AG$2500,COLUMN(Q$1),FALSE))</f>
        <v/>
      </c>
      <c r="R454" s="22" t="str">
        <f>IF($A454="","",VLOOKUP($A454,DATA_IMPORT!$A$2:$AG$2500,COLUMN(R$1),FALSE))</f>
        <v/>
      </c>
      <c r="S454" s="23" t="str">
        <f>IF($A454="","",VLOOKUP($A454,DATA_IMPORT!$A$2:$AG$2500,COLUMN(S$1),FALSE))</f>
        <v/>
      </c>
      <c r="T454" s="22" t="str">
        <f>IF($A454="","",VLOOKUP($A454,DATA_IMPORT!$A$2:$AG$2500,COLUMN(T$1),FALSE))</f>
        <v/>
      </c>
      <c r="U454" s="23" t="str">
        <f>IF($A454="","",VLOOKUP($A454,DATA_IMPORT!$A$2:$AG$2500,COLUMN(U$1),FALSE))</f>
        <v/>
      </c>
      <c r="V454" s="22" t="str">
        <f>IF($A454="","",VLOOKUP($A454,DATA_IMPORT!$A$2:$AG$2500,COLUMN(V$1),FALSE))</f>
        <v/>
      </c>
      <c r="W454" s="22" t="str">
        <f>IF($A454="","",VLOOKUP($A454,DATA_IMPORT!$A$2:$AG$2500,COLUMN(W$1),FALSE))</f>
        <v/>
      </c>
      <c r="X454" s="96" t="str">
        <f>IF($A454="","",VLOOKUP($A454,DATA_IMPORT!$A$2:$AG$2500,COLUMN(X$1),FALSE))</f>
        <v/>
      </c>
      <c r="Y454" s="96" t="str">
        <f>IF($A454="","",VLOOKUP($A454,DATA_IMPORT!$A$2:$AG$2500,COLUMN(Y$1),FALSE))</f>
        <v/>
      </c>
      <c r="Z454" s="22" t="str">
        <f>IF($A454="","",VLOOKUP($A454,DATA_IMPORT!$A$2:$AG$2500,COLUMN(Z$1),FALSE))</f>
        <v/>
      </c>
      <c r="AA454" s="96" t="str">
        <f>IF($A454="","",VLOOKUP($A454,DATA_IMPORT!$A$2:$AG$2500,COLUMN(AA$1),FALSE))</f>
        <v/>
      </c>
      <c r="AB454" s="96" t="str">
        <f>IF($A454="","",VLOOKUP($A454,DATA_IMPORT!$A$2:$AG$2500,COLUMN(AB$1),FALSE))</f>
        <v/>
      </c>
      <c r="AC454" s="22" t="str">
        <f>IF($A454="","",VLOOKUP($A454,DATA_IMPORT!$A$2:$AG$2500,COLUMN(AC$1),FALSE))</f>
        <v/>
      </c>
      <c r="AD454" s="96" t="str">
        <f>IF($A454="","",VLOOKUP($A454,DATA_IMPORT!$A$2:$AG$2500,COLUMN(AD$1),FALSE))</f>
        <v/>
      </c>
      <c r="AE454" s="96" t="str">
        <f>IF($A454="","",VLOOKUP($A454,DATA_IMPORT!$A$2:$AG$2500,COLUMN(AE$1),FALSE))</f>
        <v/>
      </c>
      <c r="AF454" s="96" t="str">
        <f>IF($A454="","",VLOOKUP($A454,DATA_IMPORT!$A$2:$AG$2500,COLUMN(AF$1),FALSE))</f>
        <v/>
      </c>
      <c r="AG454" s="96" t="str">
        <f>IF($A454="","",VLOOKUP($A454,DATA_IMPORT!$A$2:$AG$2500,COLUMN(AG$1),FALSE))</f>
        <v/>
      </c>
    </row>
    <row r="455" spans="2:33">
      <c r="B455" t="str">
        <f>IF($A455="","",VLOOKUP($A455,DATA_IMPORT!$A$2:$AG$2500,COLUMN(B$1),FALSE))</f>
        <v/>
      </c>
      <c r="C455" t="str">
        <f>IF($A455="","",VLOOKUP($A455,DATA_IMPORT!$A$2:$AG$2500,COLUMN(C$1),FALSE))</f>
        <v/>
      </c>
      <c r="D455" t="str">
        <f>IF($A455="","",VLOOKUP($A455,DATA_IMPORT!$A$2:$AG$2500,COLUMN(D$1),FALSE))</f>
        <v/>
      </c>
      <c r="E455" s="106" t="str">
        <f>IF($A455="","",VLOOKUP($A455,DATA_IMPORT!$A$2:$AG$2500,COLUMN(F$1),FALSE))</f>
        <v/>
      </c>
      <c r="F455" t="str">
        <f>IF($A455="","",VLOOKUP($A455,DATA_IMPORT!$A$2:$AG$2500,COLUMN(F$1),FALSE))</f>
        <v/>
      </c>
      <c r="G455" t="str">
        <f>IF(A455="","",F455&amp;COUNTIF($B$2:$B455,B455))</f>
        <v/>
      </c>
      <c r="H455" t="str">
        <f t="shared" si="14"/>
        <v/>
      </c>
      <c r="I455" t="str">
        <f t="shared" si="15"/>
        <v/>
      </c>
      <c r="J455" s="106" t="s">
        <v>42</v>
      </c>
      <c r="K455" s="22" t="str">
        <f>IF($A455="","",VLOOKUP($A455,DATA_IMPORT!$A$2:$AG$2500,COLUMN(K$1),FALSE))</f>
        <v/>
      </c>
      <c r="L455" s="22" t="str">
        <f>IF($A455="","",VLOOKUP($A455,DATA_IMPORT!$A$2:$AG$2500,COLUMN(L$1),FALSE))</f>
        <v/>
      </c>
      <c r="M455" s="22" t="str">
        <f>IF($A455="","",VLOOKUP($A455,DATA_IMPORT!$A$2:$AG$2500,COLUMN(M$1),FALSE))</f>
        <v/>
      </c>
      <c r="N455" s="22" t="str">
        <f>IF($A455="","",VLOOKUP($A455,DATA_IMPORT!$A$2:$AG$2500,COLUMN(N$1),FALSE))</f>
        <v/>
      </c>
      <c r="O455" s="22" t="str">
        <f>IF($A455="","",VLOOKUP($A455,DATA_IMPORT!$A$2:$AG$2500,COLUMN(O$1),FALSE))</f>
        <v/>
      </c>
      <c r="P455" s="22" t="str">
        <f>IF($A455="","",VLOOKUP($A455,DATA_IMPORT!$A$2:$AG$2500,COLUMN(P$1),FALSE))</f>
        <v/>
      </c>
      <c r="Q455" s="23" t="str">
        <f>IF($A455="","",VLOOKUP($A455,DATA_IMPORT!$A$2:$AG$2500,COLUMN(Q$1),FALSE))</f>
        <v/>
      </c>
      <c r="R455" s="22" t="str">
        <f>IF($A455="","",VLOOKUP($A455,DATA_IMPORT!$A$2:$AG$2500,COLUMN(R$1),FALSE))</f>
        <v/>
      </c>
      <c r="S455" s="23" t="str">
        <f>IF($A455="","",VLOOKUP($A455,DATA_IMPORT!$A$2:$AG$2500,COLUMN(S$1),FALSE))</f>
        <v/>
      </c>
      <c r="T455" s="22" t="str">
        <f>IF($A455="","",VLOOKUP($A455,DATA_IMPORT!$A$2:$AG$2500,COLUMN(T$1),FALSE))</f>
        <v/>
      </c>
      <c r="U455" s="23" t="str">
        <f>IF($A455="","",VLOOKUP($A455,DATA_IMPORT!$A$2:$AG$2500,COLUMN(U$1),FALSE))</f>
        <v/>
      </c>
      <c r="V455" s="22" t="str">
        <f>IF($A455="","",VLOOKUP($A455,DATA_IMPORT!$A$2:$AG$2500,COLUMN(V$1),FALSE))</f>
        <v/>
      </c>
      <c r="W455" s="22" t="str">
        <f>IF($A455="","",VLOOKUP($A455,DATA_IMPORT!$A$2:$AG$2500,COLUMN(W$1),FALSE))</f>
        <v/>
      </c>
      <c r="X455" s="96" t="str">
        <f>IF($A455="","",VLOOKUP($A455,DATA_IMPORT!$A$2:$AG$2500,COLUMN(X$1),FALSE))</f>
        <v/>
      </c>
      <c r="Y455" s="96" t="str">
        <f>IF($A455="","",VLOOKUP($A455,DATA_IMPORT!$A$2:$AG$2500,COLUMN(Y$1),FALSE))</f>
        <v/>
      </c>
      <c r="Z455" s="22" t="str">
        <f>IF($A455="","",VLOOKUP($A455,DATA_IMPORT!$A$2:$AG$2500,COLUMN(Z$1),FALSE))</f>
        <v/>
      </c>
      <c r="AA455" s="96" t="str">
        <f>IF($A455="","",VLOOKUP($A455,DATA_IMPORT!$A$2:$AG$2500,COLUMN(AA$1),FALSE))</f>
        <v/>
      </c>
      <c r="AB455" s="96" t="str">
        <f>IF($A455="","",VLOOKUP($A455,DATA_IMPORT!$A$2:$AG$2500,COLUMN(AB$1),FALSE))</f>
        <v/>
      </c>
      <c r="AC455" s="22" t="str">
        <f>IF($A455="","",VLOOKUP($A455,DATA_IMPORT!$A$2:$AG$2500,COLUMN(AC$1),FALSE))</f>
        <v/>
      </c>
      <c r="AD455" s="96" t="str">
        <f>IF($A455="","",VLOOKUP($A455,DATA_IMPORT!$A$2:$AG$2500,COLUMN(AD$1),FALSE))</f>
        <v/>
      </c>
      <c r="AE455" s="96" t="str">
        <f>IF($A455="","",VLOOKUP($A455,DATA_IMPORT!$A$2:$AG$2500,COLUMN(AE$1),FALSE))</f>
        <v/>
      </c>
      <c r="AF455" s="96" t="str">
        <f>IF($A455="","",VLOOKUP($A455,DATA_IMPORT!$A$2:$AG$2500,COLUMN(AF$1),FALSE))</f>
        <v/>
      </c>
      <c r="AG455" s="96" t="str">
        <f>IF($A455="","",VLOOKUP($A455,DATA_IMPORT!$A$2:$AG$2500,COLUMN(AG$1),FALSE))</f>
        <v/>
      </c>
    </row>
    <row r="456" spans="2:33">
      <c r="B456" t="str">
        <f>IF($A456="","",VLOOKUP($A456,DATA_IMPORT!$A$2:$AG$2500,COLUMN(B$1),FALSE))</f>
        <v/>
      </c>
      <c r="C456" t="str">
        <f>IF($A456="","",VLOOKUP($A456,DATA_IMPORT!$A$2:$AG$2500,COLUMN(C$1),FALSE))</f>
        <v/>
      </c>
      <c r="D456" t="str">
        <f>IF($A456="","",VLOOKUP($A456,DATA_IMPORT!$A$2:$AG$2500,COLUMN(D$1),FALSE))</f>
        <v/>
      </c>
      <c r="E456" s="106" t="str">
        <f>IF($A456="","",VLOOKUP($A456,DATA_IMPORT!$A$2:$AG$2500,COLUMN(F$1),FALSE))</f>
        <v/>
      </c>
      <c r="F456" t="str">
        <f>IF($A456="","",VLOOKUP($A456,DATA_IMPORT!$A$2:$AG$2500,COLUMN(F$1),FALSE))</f>
        <v/>
      </c>
      <c r="G456" t="str">
        <f>IF(A456="","",F456&amp;COUNTIF($B$2:$B456,B456))</f>
        <v/>
      </c>
      <c r="H456" t="str">
        <f t="shared" si="14"/>
        <v/>
      </c>
      <c r="I456" t="str">
        <f t="shared" si="15"/>
        <v/>
      </c>
      <c r="J456" s="106" t="s">
        <v>42</v>
      </c>
      <c r="K456" s="22" t="str">
        <f>IF($A456="","",VLOOKUP($A456,DATA_IMPORT!$A$2:$AG$2500,COLUMN(K$1),FALSE))</f>
        <v/>
      </c>
      <c r="L456" s="22" t="str">
        <f>IF($A456="","",VLOOKUP($A456,DATA_IMPORT!$A$2:$AG$2500,COLUMN(L$1),FALSE))</f>
        <v/>
      </c>
      <c r="M456" s="22" t="str">
        <f>IF($A456="","",VLOOKUP($A456,DATA_IMPORT!$A$2:$AG$2500,COLUMN(M$1),FALSE))</f>
        <v/>
      </c>
      <c r="N456" s="22" t="str">
        <f>IF($A456="","",VLOOKUP($A456,DATA_IMPORT!$A$2:$AG$2500,COLUMN(N$1),FALSE))</f>
        <v/>
      </c>
      <c r="O456" s="22" t="str">
        <f>IF($A456="","",VLOOKUP($A456,DATA_IMPORT!$A$2:$AG$2500,COLUMN(O$1),FALSE))</f>
        <v/>
      </c>
      <c r="P456" s="22" t="str">
        <f>IF($A456="","",VLOOKUP($A456,DATA_IMPORT!$A$2:$AG$2500,COLUMN(P$1),FALSE))</f>
        <v/>
      </c>
      <c r="Q456" s="23" t="str">
        <f>IF($A456="","",VLOOKUP($A456,DATA_IMPORT!$A$2:$AG$2500,COLUMN(Q$1),FALSE))</f>
        <v/>
      </c>
      <c r="R456" s="22" t="str">
        <f>IF($A456="","",VLOOKUP($A456,DATA_IMPORT!$A$2:$AG$2500,COLUMN(R$1),FALSE))</f>
        <v/>
      </c>
      <c r="S456" s="23" t="str">
        <f>IF($A456="","",VLOOKUP($A456,DATA_IMPORT!$A$2:$AG$2500,COLUMN(S$1),FALSE))</f>
        <v/>
      </c>
      <c r="T456" s="22" t="str">
        <f>IF($A456="","",VLOOKUP($A456,DATA_IMPORT!$A$2:$AG$2500,COLUMN(T$1),FALSE))</f>
        <v/>
      </c>
      <c r="U456" s="23" t="str">
        <f>IF($A456="","",VLOOKUP($A456,DATA_IMPORT!$A$2:$AG$2500,COLUMN(U$1),FALSE))</f>
        <v/>
      </c>
      <c r="V456" s="22" t="str">
        <f>IF($A456="","",VLOOKUP($A456,DATA_IMPORT!$A$2:$AG$2500,COLUMN(V$1),FALSE))</f>
        <v/>
      </c>
      <c r="W456" s="22" t="str">
        <f>IF($A456="","",VLOOKUP($A456,DATA_IMPORT!$A$2:$AG$2500,COLUMN(W$1),FALSE))</f>
        <v/>
      </c>
      <c r="X456" s="96" t="str">
        <f>IF($A456="","",VLOOKUP($A456,DATA_IMPORT!$A$2:$AG$2500,COLUMN(X$1),FALSE))</f>
        <v/>
      </c>
      <c r="Y456" s="96" t="str">
        <f>IF($A456="","",VLOOKUP($A456,DATA_IMPORT!$A$2:$AG$2500,COLUMN(Y$1),FALSE))</f>
        <v/>
      </c>
      <c r="Z456" s="22" t="str">
        <f>IF($A456="","",VLOOKUP($A456,DATA_IMPORT!$A$2:$AG$2500,COLUMN(Z$1),FALSE))</f>
        <v/>
      </c>
      <c r="AA456" s="96" t="str">
        <f>IF($A456="","",VLOOKUP($A456,DATA_IMPORT!$A$2:$AG$2500,COLUMN(AA$1),FALSE))</f>
        <v/>
      </c>
      <c r="AB456" s="96" t="str">
        <f>IF($A456="","",VLOOKUP($A456,DATA_IMPORT!$A$2:$AG$2500,COLUMN(AB$1),FALSE))</f>
        <v/>
      </c>
      <c r="AC456" s="22" t="str">
        <f>IF($A456="","",VLOOKUP($A456,DATA_IMPORT!$A$2:$AG$2500,COLUMN(AC$1),FALSE))</f>
        <v/>
      </c>
      <c r="AD456" s="96" t="str">
        <f>IF($A456="","",VLOOKUP($A456,DATA_IMPORT!$A$2:$AG$2500,COLUMN(AD$1),FALSE))</f>
        <v/>
      </c>
      <c r="AE456" s="96" t="str">
        <f>IF($A456="","",VLOOKUP($A456,DATA_IMPORT!$A$2:$AG$2500,COLUMN(AE$1),FALSE))</f>
        <v/>
      </c>
      <c r="AF456" s="96" t="str">
        <f>IF($A456="","",VLOOKUP($A456,DATA_IMPORT!$A$2:$AG$2500,COLUMN(AF$1),FALSE))</f>
        <v/>
      </c>
      <c r="AG456" s="96" t="str">
        <f>IF($A456="","",VLOOKUP($A456,DATA_IMPORT!$A$2:$AG$2500,COLUMN(AG$1),FALSE))</f>
        <v/>
      </c>
    </row>
    <row r="457" spans="2:33">
      <c r="B457" t="str">
        <f>IF($A457="","",VLOOKUP($A457,DATA_IMPORT!$A$2:$AG$2500,COLUMN(B$1),FALSE))</f>
        <v/>
      </c>
      <c r="C457" t="str">
        <f>IF($A457="","",VLOOKUP($A457,DATA_IMPORT!$A$2:$AG$2500,COLUMN(C$1),FALSE))</f>
        <v/>
      </c>
      <c r="D457" t="str">
        <f>IF($A457="","",VLOOKUP($A457,DATA_IMPORT!$A$2:$AG$2500,COLUMN(D$1),FALSE))</f>
        <v/>
      </c>
      <c r="E457" s="106" t="str">
        <f>IF($A457="","",VLOOKUP($A457,DATA_IMPORT!$A$2:$AG$2500,COLUMN(F$1),FALSE))</f>
        <v/>
      </c>
      <c r="F457" t="str">
        <f>IF($A457="","",VLOOKUP($A457,DATA_IMPORT!$A$2:$AG$2500,COLUMN(F$1),FALSE))</f>
        <v/>
      </c>
      <c r="G457" t="str">
        <f>IF(A457="","",F457&amp;COUNTIF($B$2:$B457,B457))</f>
        <v/>
      </c>
      <c r="H457" t="str">
        <f t="shared" si="14"/>
        <v/>
      </c>
      <c r="I457" t="str">
        <f t="shared" si="15"/>
        <v/>
      </c>
      <c r="J457" s="106" t="s">
        <v>42</v>
      </c>
      <c r="K457" s="22" t="str">
        <f>IF($A457="","",VLOOKUP($A457,DATA_IMPORT!$A$2:$AG$2500,COLUMN(K$1),FALSE))</f>
        <v/>
      </c>
      <c r="L457" s="22" t="str">
        <f>IF($A457="","",VLOOKUP($A457,DATA_IMPORT!$A$2:$AG$2500,COLUMN(L$1),FALSE))</f>
        <v/>
      </c>
      <c r="M457" s="22" t="str">
        <f>IF($A457="","",VLOOKUP($A457,DATA_IMPORT!$A$2:$AG$2500,COLUMN(M$1),FALSE))</f>
        <v/>
      </c>
      <c r="N457" s="22" t="str">
        <f>IF($A457="","",VLOOKUP($A457,DATA_IMPORT!$A$2:$AG$2500,COLUMN(N$1),FALSE))</f>
        <v/>
      </c>
      <c r="O457" s="22" t="str">
        <f>IF($A457="","",VLOOKUP($A457,DATA_IMPORT!$A$2:$AG$2500,COLUMN(O$1),FALSE))</f>
        <v/>
      </c>
      <c r="P457" s="22" t="str">
        <f>IF($A457="","",VLOOKUP($A457,DATA_IMPORT!$A$2:$AG$2500,COLUMN(P$1),FALSE))</f>
        <v/>
      </c>
      <c r="Q457" s="23" t="str">
        <f>IF($A457="","",VLOOKUP($A457,DATA_IMPORT!$A$2:$AG$2500,COLUMN(Q$1),FALSE))</f>
        <v/>
      </c>
      <c r="R457" s="22" t="str">
        <f>IF($A457="","",VLOOKUP($A457,DATA_IMPORT!$A$2:$AG$2500,COLUMN(R$1),FALSE))</f>
        <v/>
      </c>
      <c r="S457" s="23" t="str">
        <f>IF($A457="","",VLOOKUP($A457,DATA_IMPORT!$A$2:$AG$2500,COLUMN(S$1),FALSE))</f>
        <v/>
      </c>
      <c r="T457" s="22" t="str">
        <f>IF($A457="","",VLOOKUP($A457,DATA_IMPORT!$A$2:$AG$2500,COLUMN(T$1),FALSE))</f>
        <v/>
      </c>
      <c r="U457" s="23" t="str">
        <f>IF($A457="","",VLOOKUP($A457,DATA_IMPORT!$A$2:$AG$2500,COLUMN(U$1),FALSE))</f>
        <v/>
      </c>
      <c r="V457" s="22" t="str">
        <f>IF($A457="","",VLOOKUP($A457,DATA_IMPORT!$A$2:$AG$2500,COLUMN(V$1),FALSE))</f>
        <v/>
      </c>
      <c r="W457" s="22" t="str">
        <f>IF($A457="","",VLOOKUP($A457,DATA_IMPORT!$A$2:$AG$2500,COLUMN(W$1),FALSE))</f>
        <v/>
      </c>
      <c r="X457" s="96" t="str">
        <f>IF($A457="","",VLOOKUP($A457,DATA_IMPORT!$A$2:$AG$2500,COLUMN(X$1),FALSE))</f>
        <v/>
      </c>
      <c r="Y457" s="96" t="str">
        <f>IF($A457="","",VLOOKUP($A457,DATA_IMPORT!$A$2:$AG$2500,COLUMN(Y$1),FALSE))</f>
        <v/>
      </c>
      <c r="Z457" s="22" t="str">
        <f>IF($A457="","",VLOOKUP($A457,DATA_IMPORT!$A$2:$AG$2500,COLUMN(Z$1),FALSE))</f>
        <v/>
      </c>
      <c r="AA457" s="96" t="str">
        <f>IF($A457="","",VLOOKUP($A457,DATA_IMPORT!$A$2:$AG$2500,COLUMN(AA$1),FALSE))</f>
        <v/>
      </c>
      <c r="AB457" s="96" t="str">
        <f>IF($A457="","",VLOOKUP($A457,DATA_IMPORT!$A$2:$AG$2500,COLUMN(AB$1),FALSE))</f>
        <v/>
      </c>
      <c r="AC457" s="22" t="str">
        <f>IF($A457="","",VLOOKUP($A457,DATA_IMPORT!$A$2:$AG$2500,COLUMN(AC$1),FALSE))</f>
        <v/>
      </c>
      <c r="AD457" s="96" t="str">
        <f>IF($A457="","",VLOOKUP($A457,DATA_IMPORT!$A$2:$AG$2500,COLUMN(AD$1),FALSE))</f>
        <v/>
      </c>
      <c r="AE457" s="96" t="str">
        <f>IF($A457="","",VLOOKUP($A457,DATA_IMPORT!$A$2:$AG$2500,COLUMN(AE$1),FALSE))</f>
        <v/>
      </c>
      <c r="AF457" s="96" t="str">
        <f>IF($A457="","",VLOOKUP($A457,DATA_IMPORT!$A$2:$AG$2500,COLUMN(AF$1),FALSE))</f>
        <v/>
      </c>
      <c r="AG457" s="96" t="str">
        <f>IF($A457="","",VLOOKUP($A457,DATA_IMPORT!$A$2:$AG$2500,COLUMN(AG$1),FALSE))</f>
        <v/>
      </c>
    </row>
    <row r="458" spans="2:33">
      <c r="B458" t="str">
        <f>IF($A458="","",VLOOKUP($A458,DATA_IMPORT!$A$2:$AG$2500,COLUMN(B$1),FALSE))</f>
        <v/>
      </c>
      <c r="C458" t="str">
        <f>IF($A458="","",VLOOKUP($A458,DATA_IMPORT!$A$2:$AG$2500,COLUMN(C$1),FALSE))</f>
        <v/>
      </c>
      <c r="D458" t="str">
        <f>IF($A458="","",VLOOKUP($A458,DATA_IMPORT!$A$2:$AG$2500,COLUMN(D$1),FALSE))</f>
        <v/>
      </c>
      <c r="E458" s="106" t="str">
        <f>IF($A458="","",VLOOKUP($A458,DATA_IMPORT!$A$2:$AG$2500,COLUMN(F$1),FALSE))</f>
        <v/>
      </c>
      <c r="F458" t="str">
        <f>IF($A458="","",VLOOKUP($A458,DATA_IMPORT!$A$2:$AG$2500,COLUMN(F$1),FALSE))</f>
        <v/>
      </c>
      <c r="G458" t="str">
        <f>IF(A458="","",F458&amp;COUNTIF($B$2:$B458,B458))</f>
        <v/>
      </c>
      <c r="H458" t="str">
        <f t="shared" si="14"/>
        <v/>
      </c>
      <c r="I458" t="str">
        <f t="shared" si="15"/>
        <v/>
      </c>
      <c r="J458" s="106" t="s">
        <v>42</v>
      </c>
      <c r="K458" s="22" t="str">
        <f>IF($A458="","",VLOOKUP($A458,DATA_IMPORT!$A$2:$AG$2500,COLUMN(K$1),FALSE))</f>
        <v/>
      </c>
      <c r="L458" s="22" t="str">
        <f>IF($A458="","",VLOOKUP($A458,DATA_IMPORT!$A$2:$AG$2500,COLUMN(L$1),FALSE))</f>
        <v/>
      </c>
      <c r="M458" s="22" t="str">
        <f>IF($A458="","",VLOOKUP($A458,DATA_IMPORT!$A$2:$AG$2500,COLUMN(M$1),FALSE))</f>
        <v/>
      </c>
      <c r="N458" s="22" t="str">
        <f>IF($A458="","",VLOOKUP($A458,DATA_IMPORT!$A$2:$AG$2500,COLUMN(N$1),FALSE))</f>
        <v/>
      </c>
      <c r="O458" s="22" t="str">
        <f>IF($A458="","",VLOOKUP($A458,DATA_IMPORT!$A$2:$AG$2500,COLUMN(O$1),FALSE))</f>
        <v/>
      </c>
      <c r="P458" s="22" t="str">
        <f>IF($A458="","",VLOOKUP($A458,DATA_IMPORT!$A$2:$AG$2500,COLUMN(P$1),FALSE))</f>
        <v/>
      </c>
      <c r="Q458" s="23" t="str">
        <f>IF($A458="","",VLOOKUP($A458,DATA_IMPORT!$A$2:$AG$2500,COLUMN(Q$1),FALSE))</f>
        <v/>
      </c>
      <c r="R458" s="22" t="str">
        <f>IF($A458="","",VLOOKUP($A458,DATA_IMPORT!$A$2:$AG$2500,COLUMN(R$1),FALSE))</f>
        <v/>
      </c>
      <c r="S458" s="23" t="str">
        <f>IF($A458="","",VLOOKUP($A458,DATA_IMPORT!$A$2:$AG$2500,COLUMN(S$1),FALSE))</f>
        <v/>
      </c>
      <c r="T458" s="22" t="str">
        <f>IF($A458="","",VLOOKUP($A458,DATA_IMPORT!$A$2:$AG$2500,COLUMN(T$1),FALSE))</f>
        <v/>
      </c>
      <c r="U458" s="23" t="str">
        <f>IF($A458="","",VLOOKUP($A458,DATA_IMPORT!$A$2:$AG$2500,COLUMN(U$1),FALSE))</f>
        <v/>
      </c>
      <c r="V458" s="22" t="str">
        <f>IF($A458="","",VLOOKUP($A458,DATA_IMPORT!$A$2:$AG$2500,COLUMN(V$1),FALSE))</f>
        <v/>
      </c>
      <c r="W458" s="22" t="str">
        <f>IF($A458="","",VLOOKUP($A458,DATA_IMPORT!$A$2:$AG$2500,COLUMN(W$1),FALSE))</f>
        <v/>
      </c>
      <c r="X458" s="96" t="str">
        <f>IF($A458="","",VLOOKUP($A458,DATA_IMPORT!$A$2:$AG$2500,COLUMN(X$1),FALSE))</f>
        <v/>
      </c>
      <c r="Y458" s="96" t="str">
        <f>IF($A458="","",VLOOKUP($A458,DATA_IMPORT!$A$2:$AG$2500,COLUMN(Y$1),FALSE))</f>
        <v/>
      </c>
      <c r="Z458" s="22" t="str">
        <f>IF($A458="","",VLOOKUP($A458,DATA_IMPORT!$A$2:$AG$2500,COLUMN(Z$1),FALSE))</f>
        <v/>
      </c>
      <c r="AA458" s="96" t="str">
        <f>IF($A458="","",VLOOKUP($A458,DATA_IMPORT!$A$2:$AG$2500,COLUMN(AA$1),FALSE))</f>
        <v/>
      </c>
      <c r="AB458" s="96" t="str">
        <f>IF($A458="","",VLOOKUP($A458,DATA_IMPORT!$A$2:$AG$2500,COLUMN(AB$1),FALSE))</f>
        <v/>
      </c>
      <c r="AC458" s="22" t="str">
        <f>IF($A458="","",VLOOKUP($A458,DATA_IMPORT!$A$2:$AG$2500,COLUMN(AC$1),FALSE))</f>
        <v/>
      </c>
      <c r="AD458" s="96" t="str">
        <f>IF($A458="","",VLOOKUP($A458,DATA_IMPORT!$A$2:$AG$2500,COLUMN(AD$1),FALSE))</f>
        <v/>
      </c>
      <c r="AE458" s="96" t="str">
        <f>IF($A458="","",VLOOKUP($A458,DATA_IMPORT!$A$2:$AG$2500,COLUMN(AE$1),FALSE))</f>
        <v/>
      </c>
      <c r="AF458" s="96" t="str">
        <f>IF($A458="","",VLOOKUP($A458,DATA_IMPORT!$A$2:$AG$2500,COLUMN(AF$1),FALSE))</f>
        <v/>
      </c>
      <c r="AG458" s="96" t="str">
        <f>IF($A458="","",VLOOKUP($A458,DATA_IMPORT!$A$2:$AG$2500,COLUMN(AG$1),FALSE))</f>
        <v/>
      </c>
    </row>
    <row r="459" spans="2:33">
      <c r="B459" t="str">
        <f>IF($A459="","",VLOOKUP($A459,DATA_IMPORT!$A$2:$AG$2500,COLUMN(B$1),FALSE))</f>
        <v/>
      </c>
      <c r="C459" t="str">
        <f>IF($A459="","",VLOOKUP($A459,DATA_IMPORT!$A$2:$AG$2500,COLUMN(C$1),FALSE))</f>
        <v/>
      </c>
      <c r="D459" t="str">
        <f>IF($A459="","",VLOOKUP($A459,DATA_IMPORT!$A$2:$AG$2500,COLUMN(D$1),FALSE))</f>
        <v/>
      </c>
      <c r="E459" s="106" t="str">
        <f>IF($A459="","",VLOOKUP($A459,DATA_IMPORT!$A$2:$AG$2500,COLUMN(F$1),FALSE))</f>
        <v/>
      </c>
      <c r="F459" t="str">
        <f>IF($A459="","",VLOOKUP($A459,DATA_IMPORT!$A$2:$AG$2500,COLUMN(F$1),FALSE))</f>
        <v/>
      </c>
      <c r="G459" t="str">
        <f>IF(A459="","",F459&amp;COUNTIF($B$2:$B459,B459))</f>
        <v/>
      </c>
      <c r="H459" t="str">
        <f t="shared" si="14"/>
        <v/>
      </c>
      <c r="I459" t="str">
        <f t="shared" si="15"/>
        <v/>
      </c>
      <c r="J459" s="106" t="s">
        <v>42</v>
      </c>
      <c r="K459" s="22" t="str">
        <f>IF($A459="","",VLOOKUP($A459,DATA_IMPORT!$A$2:$AG$2500,COLUMN(K$1),FALSE))</f>
        <v/>
      </c>
      <c r="L459" s="22" t="str">
        <f>IF($A459="","",VLOOKUP($A459,DATA_IMPORT!$A$2:$AG$2500,COLUMN(L$1),FALSE))</f>
        <v/>
      </c>
      <c r="M459" s="22" t="str">
        <f>IF($A459="","",VLOOKUP($A459,DATA_IMPORT!$A$2:$AG$2500,COLUMN(M$1),FALSE))</f>
        <v/>
      </c>
      <c r="N459" s="22" t="str">
        <f>IF($A459="","",VLOOKUP($A459,DATA_IMPORT!$A$2:$AG$2500,COLUMN(N$1),FALSE))</f>
        <v/>
      </c>
      <c r="O459" s="22" t="str">
        <f>IF($A459="","",VLOOKUP($A459,DATA_IMPORT!$A$2:$AG$2500,COLUMN(O$1),FALSE))</f>
        <v/>
      </c>
      <c r="P459" s="22" t="str">
        <f>IF($A459="","",VLOOKUP($A459,DATA_IMPORT!$A$2:$AG$2500,COLUMN(P$1),FALSE))</f>
        <v/>
      </c>
      <c r="Q459" s="23" t="str">
        <f>IF($A459="","",VLOOKUP($A459,DATA_IMPORT!$A$2:$AG$2500,COLUMN(Q$1),FALSE))</f>
        <v/>
      </c>
      <c r="R459" s="22" t="str">
        <f>IF($A459="","",VLOOKUP($A459,DATA_IMPORT!$A$2:$AG$2500,COLUMN(R$1),FALSE))</f>
        <v/>
      </c>
      <c r="S459" s="23" t="str">
        <f>IF($A459="","",VLOOKUP($A459,DATA_IMPORT!$A$2:$AG$2500,COLUMN(S$1),FALSE))</f>
        <v/>
      </c>
      <c r="T459" s="22" t="str">
        <f>IF($A459="","",VLOOKUP($A459,DATA_IMPORT!$A$2:$AG$2500,COLUMN(T$1),FALSE))</f>
        <v/>
      </c>
      <c r="U459" s="23" t="str">
        <f>IF($A459="","",VLOOKUP($A459,DATA_IMPORT!$A$2:$AG$2500,COLUMN(U$1),FALSE))</f>
        <v/>
      </c>
      <c r="V459" s="22" t="str">
        <f>IF($A459="","",VLOOKUP($A459,DATA_IMPORT!$A$2:$AG$2500,COLUMN(V$1),FALSE))</f>
        <v/>
      </c>
      <c r="W459" s="22" t="str">
        <f>IF($A459="","",VLOOKUP($A459,DATA_IMPORT!$A$2:$AG$2500,COLUMN(W$1),FALSE))</f>
        <v/>
      </c>
      <c r="X459" s="96" t="str">
        <f>IF($A459="","",VLOOKUP($A459,DATA_IMPORT!$A$2:$AG$2500,COLUMN(X$1),FALSE))</f>
        <v/>
      </c>
      <c r="Y459" s="96" t="str">
        <f>IF($A459="","",VLOOKUP($A459,DATA_IMPORT!$A$2:$AG$2500,COLUMN(Y$1),FALSE))</f>
        <v/>
      </c>
      <c r="Z459" s="22" t="str">
        <f>IF($A459="","",VLOOKUP($A459,DATA_IMPORT!$A$2:$AG$2500,COLUMN(Z$1),FALSE))</f>
        <v/>
      </c>
      <c r="AA459" s="96" t="str">
        <f>IF($A459="","",VLOOKUP($A459,DATA_IMPORT!$A$2:$AG$2500,COLUMN(AA$1),FALSE))</f>
        <v/>
      </c>
      <c r="AB459" s="96" t="str">
        <f>IF($A459="","",VLOOKUP($A459,DATA_IMPORT!$A$2:$AG$2500,COLUMN(AB$1),FALSE))</f>
        <v/>
      </c>
      <c r="AC459" s="22" t="str">
        <f>IF($A459="","",VLOOKUP($A459,DATA_IMPORT!$A$2:$AG$2500,COLUMN(AC$1),FALSE))</f>
        <v/>
      </c>
      <c r="AD459" s="96" t="str">
        <f>IF($A459="","",VLOOKUP($A459,DATA_IMPORT!$A$2:$AG$2500,COLUMN(AD$1),FALSE))</f>
        <v/>
      </c>
      <c r="AE459" s="96" t="str">
        <f>IF($A459="","",VLOOKUP($A459,DATA_IMPORT!$A$2:$AG$2500,COLUMN(AE$1),FALSE))</f>
        <v/>
      </c>
      <c r="AF459" s="96" t="str">
        <f>IF($A459="","",VLOOKUP($A459,DATA_IMPORT!$A$2:$AG$2500,COLUMN(AF$1),FALSE))</f>
        <v/>
      </c>
      <c r="AG459" s="96" t="str">
        <f>IF($A459="","",VLOOKUP($A459,DATA_IMPORT!$A$2:$AG$2500,COLUMN(AG$1),FALSE))</f>
        <v/>
      </c>
    </row>
    <row r="460" spans="2:33">
      <c r="B460" t="str">
        <f>IF($A460="","",VLOOKUP($A460,DATA_IMPORT!$A$2:$AG$2500,COLUMN(B$1),FALSE))</f>
        <v/>
      </c>
      <c r="C460" t="str">
        <f>IF($A460="","",VLOOKUP($A460,DATA_IMPORT!$A$2:$AG$2500,COLUMN(C$1),FALSE))</f>
        <v/>
      </c>
      <c r="D460" t="str">
        <f>IF($A460="","",VLOOKUP($A460,DATA_IMPORT!$A$2:$AG$2500,COLUMN(D$1),FALSE))</f>
        <v/>
      </c>
      <c r="E460" s="106" t="str">
        <f>IF($A460="","",VLOOKUP($A460,DATA_IMPORT!$A$2:$AG$2500,COLUMN(F$1),FALSE))</f>
        <v/>
      </c>
      <c r="F460" t="str">
        <f>IF($A460="","",VLOOKUP($A460,DATA_IMPORT!$A$2:$AG$2500,COLUMN(F$1),FALSE))</f>
        <v/>
      </c>
      <c r="G460" t="str">
        <f>IF(A460="","",F460&amp;COUNTIF($B$2:$B460,B460))</f>
        <v/>
      </c>
      <c r="H460" t="str">
        <f t="shared" si="14"/>
        <v/>
      </c>
      <c r="I460" t="str">
        <f t="shared" si="15"/>
        <v/>
      </c>
      <c r="J460" s="106" t="s">
        <v>42</v>
      </c>
      <c r="K460" s="22" t="str">
        <f>IF($A460="","",VLOOKUP($A460,DATA_IMPORT!$A$2:$AG$2500,COLUMN(K$1),FALSE))</f>
        <v/>
      </c>
      <c r="L460" s="22" t="str">
        <f>IF($A460="","",VLOOKUP($A460,DATA_IMPORT!$A$2:$AG$2500,COLUMN(L$1),FALSE))</f>
        <v/>
      </c>
      <c r="M460" s="22" t="str">
        <f>IF($A460="","",VLOOKUP($A460,DATA_IMPORT!$A$2:$AG$2500,COLUMN(M$1),FALSE))</f>
        <v/>
      </c>
      <c r="N460" s="22" t="str">
        <f>IF($A460="","",VLOOKUP($A460,DATA_IMPORT!$A$2:$AG$2500,COLUMN(N$1),FALSE))</f>
        <v/>
      </c>
      <c r="O460" s="22" t="str">
        <f>IF($A460="","",VLOOKUP($A460,DATA_IMPORT!$A$2:$AG$2500,COLUMN(O$1),FALSE))</f>
        <v/>
      </c>
      <c r="P460" s="22" t="str">
        <f>IF($A460="","",VLOOKUP($A460,DATA_IMPORT!$A$2:$AG$2500,COLUMN(P$1),FALSE))</f>
        <v/>
      </c>
      <c r="Q460" s="23" t="str">
        <f>IF($A460="","",VLOOKUP($A460,DATA_IMPORT!$A$2:$AG$2500,COLUMN(Q$1),FALSE))</f>
        <v/>
      </c>
      <c r="R460" s="22" t="str">
        <f>IF($A460="","",VLOOKUP($A460,DATA_IMPORT!$A$2:$AG$2500,COLUMN(R$1),FALSE))</f>
        <v/>
      </c>
      <c r="S460" s="23" t="str">
        <f>IF($A460="","",VLOOKUP($A460,DATA_IMPORT!$A$2:$AG$2500,COLUMN(S$1),FALSE))</f>
        <v/>
      </c>
      <c r="T460" s="22" t="str">
        <f>IF($A460="","",VLOOKUP($A460,DATA_IMPORT!$A$2:$AG$2500,COLUMN(T$1),FALSE))</f>
        <v/>
      </c>
      <c r="U460" s="23" t="str">
        <f>IF($A460="","",VLOOKUP($A460,DATA_IMPORT!$A$2:$AG$2500,COLUMN(U$1),FALSE))</f>
        <v/>
      </c>
      <c r="V460" s="22" t="str">
        <f>IF($A460="","",VLOOKUP($A460,DATA_IMPORT!$A$2:$AG$2500,COLUMN(V$1),FALSE))</f>
        <v/>
      </c>
      <c r="W460" s="22" t="str">
        <f>IF($A460="","",VLOOKUP($A460,DATA_IMPORT!$A$2:$AG$2500,COLUMN(W$1),FALSE))</f>
        <v/>
      </c>
      <c r="X460" s="96" t="str">
        <f>IF($A460="","",VLOOKUP($A460,DATA_IMPORT!$A$2:$AG$2500,COLUMN(X$1),FALSE))</f>
        <v/>
      </c>
      <c r="Y460" s="96" t="str">
        <f>IF($A460="","",VLOOKUP($A460,DATA_IMPORT!$A$2:$AG$2500,COLUMN(Y$1),FALSE))</f>
        <v/>
      </c>
      <c r="Z460" s="22" t="str">
        <f>IF($A460="","",VLOOKUP($A460,DATA_IMPORT!$A$2:$AG$2500,COLUMN(Z$1),FALSE))</f>
        <v/>
      </c>
      <c r="AA460" s="96" t="str">
        <f>IF($A460="","",VLOOKUP($A460,DATA_IMPORT!$A$2:$AG$2500,COLUMN(AA$1),FALSE))</f>
        <v/>
      </c>
      <c r="AB460" s="96" t="str">
        <f>IF($A460="","",VLOOKUP($A460,DATA_IMPORT!$A$2:$AG$2500,COLUMN(AB$1),FALSE))</f>
        <v/>
      </c>
      <c r="AC460" s="22" t="str">
        <f>IF($A460="","",VLOOKUP($A460,DATA_IMPORT!$A$2:$AG$2500,COLUMN(AC$1),FALSE))</f>
        <v/>
      </c>
      <c r="AD460" s="96" t="str">
        <f>IF($A460="","",VLOOKUP($A460,DATA_IMPORT!$A$2:$AG$2500,COLUMN(AD$1),FALSE))</f>
        <v/>
      </c>
      <c r="AE460" s="96" t="str">
        <f>IF($A460="","",VLOOKUP($A460,DATA_IMPORT!$A$2:$AG$2500,COLUMN(AE$1),FALSE))</f>
        <v/>
      </c>
      <c r="AF460" s="96" t="str">
        <f>IF($A460="","",VLOOKUP($A460,DATA_IMPORT!$A$2:$AG$2500,COLUMN(AF$1),FALSE))</f>
        <v/>
      </c>
      <c r="AG460" s="96" t="str">
        <f>IF($A460="","",VLOOKUP($A460,DATA_IMPORT!$A$2:$AG$2500,COLUMN(AG$1),FALSE))</f>
        <v/>
      </c>
    </row>
    <row r="461" spans="2:33">
      <c r="B461" t="str">
        <f>IF($A461="","",VLOOKUP($A461,DATA_IMPORT!$A$2:$AG$2500,COLUMN(B$1),FALSE))</f>
        <v/>
      </c>
      <c r="C461" t="str">
        <f>IF($A461="","",VLOOKUP($A461,DATA_IMPORT!$A$2:$AG$2500,COLUMN(C$1),FALSE))</f>
        <v/>
      </c>
      <c r="D461" t="str">
        <f>IF($A461="","",VLOOKUP($A461,DATA_IMPORT!$A$2:$AG$2500,COLUMN(D$1),FALSE))</f>
        <v/>
      </c>
      <c r="E461" s="106" t="str">
        <f>IF($A461="","",VLOOKUP($A461,DATA_IMPORT!$A$2:$AG$2500,COLUMN(F$1),FALSE))</f>
        <v/>
      </c>
      <c r="F461" t="str">
        <f>IF($A461="","",VLOOKUP($A461,DATA_IMPORT!$A$2:$AG$2500,COLUMN(F$1),FALSE))</f>
        <v/>
      </c>
      <c r="G461" t="str">
        <f>IF(A461="","",F461&amp;COUNTIF($B$2:$B461,B461))</f>
        <v/>
      </c>
      <c r="H461" t="str">
        <f t="shared" si="14"/>
        <v/>
      </c>
      <c r="I461" t="str">
        <f t="shared" si="15"/>
        <v/>
      </c>
      <c r="J461" s="106" t="s">
        <v>42</v>
      </c>
      <c r="K461" s="22" t="str">
        <f>IF($A461="","",VLOOKUP($A461,DATA_IMPORT!$A$2:$AG$2500,COLUMN(K$1),FALSE))</f>
        <v/>
      </c>
      <c r="L461" s="22" t="str">
        <f>IF($A461="","",VLOOKUP($A461,DATA_IMPORT!$A$2:$AG$2500,COLUMN(L$1),FALSE))</f>
        <v/>
      </c>
      <c r="M461" s="22" t="str">
        <f>IF($A461="","",VLOOKUP($A461,DATA_IMPORT!$A$2:$AG$2500,COLUMN(M$1),FALSE))</f>
        <v/>
      </c>
      <c r="N461" s="22" t="str">
        <f>IF($A461="","",VLOOKUP($A461,DATA_IMPORT!$A$2:$AG$2500,COLUMN(N$1),FALSE))</f>
        <v/>
      </c>
      <c r="O461" s="22" t="str">
        <f>IF($A461="","",VLOOKUP($A461,DATA_IMPORT!$A$2:$AG$2500,COLUMN(O$1),FALSE))</f>
        <v/>
      </c>
      <c r="P461" s="22" t="str">
        <f>IF($A461="","",VLOOKUP($A461,DATA_IMPORT!$A$2:$AG$2500,COLUMN(P$1),FALSE))</f>
        <v/>
      </c>
      <c r="Q461" s="23" t="str">
        <f>IF($A461="","",VLOOKUP($A461,DATA_IMPORT!$A$2:$AG$2500,COLUMN(Q$1),FALSE))</f>
        <v/>
      </c>
      <c r="R461" s="22" t="str">
        <f>IF($A461="","",VLOOKUP($A461,DATA_IMPORT!$A$2:$AG$2500,COLUMN(R$1),FALSE))</f>
        <v/>
      </c>
      <c r="S461" s="23" t="str">
        <f>IF($A461="","",VLOOKUP($A461,DATA_IMPORT!$A$2:$AG$2500,COLUMN(S$1),FALSE))</f>
        <v/>
      </c>
      <c r="T461" s="22" t="str">
        <f>IF($A461="","",VLOOKUP($A461,DATA_IMPORT!$A$2:$AG$2500,COLUMN(T$1),FALSE))</f>
        <v/>
      </c>
      <c r="U461" s="23" t="str">
        <f>IF($A461="","",VLOOKUP($A461,DATA_IMPORT!$A$2:$AG$2500,COLUMN(U$1),FALSE))</f>
        <v/>
      </c>
      <c r="V461" s="22" t="str">
        <f>IF($A461="","",VLOOKUP($A461,DATA_IMPORT!$A$2:$AG$2500,COLUMN(V$1),FALSE))</f>
        <v/>
      </c>
      <c r="W461" s="22" t="str">
        <f>IF($A461="","",VLOOKUP($A461,DATA_IMPORT!$A$2:$AG$2500,COLUMN(W$1),FALSE))</f>
        <v/>
      </c>
      <c r="X461" s="96" t="str">
        <f>IF($A461="","",VLOOKUP($A461,DATA_IMPORT!$A$2:$AG$2500,COLUMN(X$1),FALSE))</f>
        <v/>
      </c>
      <c r="Y461" s="96" t="str">
        <f>IF($A461="","",VLOOKUP($A461,DATA_IMPORT!$A$2:$AG$2500,COLUMN(Y$1),FALSE))</f>
        <v/>
      </c>
      <c r="Z461" s="22" t="str">
        <f>IF($A461="","",VLOOKUP($A461,DATA_IMPORT!$A$2:$AG$2500,COLUMN(Z$1),FALSE))</f>
        <v/>
      </c>
      <c r="AA461" s="96" t="str">
        <f>IF($A461="","",VLOOKUP($A461,DATA_IMPORT!$A$2:$AG$2500,COLUMN(AA$1),FALSE))</f>
        <v/>
      </c>
      <c r="AB461" s="96" t="str">
        <f>IF($A461="","",VLOOKUP($A461,DATA_IMPORT!$A$2:$AG$2500,COLUMN(AB$1),FALSE))</f>
        <v/>
      </c>
      <c r="AC461" s="22" t="str">
        <f>IF($A461="","",VLOOKUP($A461,DATA_IMPORT!$A$2:$AG$2500,COLUMN(AC$1),FALSE))</f>
        <v/>
      </c>
      <c r="AD461" s="96" t="str">
        <f>IF($A461="","",VLOOKUP($A461,DATA_IMPORT!$A$2:$AG$2500,COLUMN(AD$1),FALSE))</f>
        <v/>
      </c>
      <c r="AE461" s="96" t="str">
        <f>IF($A461="","",VLOOKUP($A461,DATA_IMPORT!$A$2:$AG$2500,COLUMN(AE$1),FALSE))</f>
        <v/>
      </c>
      <c r="AF461" s="96" t="str">
        <f>IF($A461="","",VLOOKUP($A461,DATA_IMPORT!$A$2:$AG$2500,COLUMN(AF$1),FALSE))</f>
        <v/>
      </c>
      <c r="AG461" s="96" t="str">
        <f>IF($A461="","",VLOOKUP($A461,DATA_IMPORT!$A$2:$AG$2500,COLUMN(AG$1),FALSE))</f>
        <v/>
      </c>
    </row>
    <row r="462" spans="2:33">
      <c r="B462" t="str">
        <f>IF($A462="","",VLOOKUP($A462,DATA_IMPORT!$A$2:$AG$2500,COLUMN(B$1),FALSE))</f>
        <v/>
      </c>
      <c r="C462" t="str">
        <f>IF($A462="","",VLOOKUP($A462,DATA_IMPORT!$A$2:$AG$2500,COLUMN(C$1),FALSE))</f>
        <v/>
      </c>
      <c r="D462" t="str">
        <f>IF($A462="","",VLOOKUP($A462,DATA_IMPORT!$A$2:$AG$2500,COLUMN(D$1),FALSE))</f>
        <v/>
      </c>
      <c r="E462" s="106" t="str">
        <f>IF($A462="","",VLOOKUP($A462,DATA_IMPORT!$A$2:$AG$2500,COLUMN(F$1),FALSE))</f>
        <v/>
      </c>
      <c r="F462" t="str">
        <f>IF($A462="","",VLOOKUP($A462,DATA_IMPORT!$A$2:$AG$2500,COLUMN(F$1),FALSE))</f>
        <v/>
      </c>
      <c r="G462" t="str">
        <f>IF(A462="","",F462&amp;COUNTIF($B$2:$B462,B462))</f>
        <v/>
      </c>
      <c r="H462" t="str">
        <f t="shared" si="14"/>
        <v/>
      </c>
      <c r="I462" t="str">
        <f t="shared" si="15"/>
        <v/>
      </c>
      <c r="J462" s="106" t="s">
        <v>42</v>
      </c>
      <c r="K462" s="22" t="str">
        <f>IF($A462="","",VLOOKUP($A462,DATA_IMPORT!$A$2:$AG$2500,COLUMN(K$1),FALSE))</f>
        <v/>
      </c>
      <c r="L462" s="22" t="str">
        <f>IF($A462="","",VLOOKUP($A462,DATA_IMPORT!$A$2:$AG$2500,COLUMN(L$1),FALSE))</f>
        <v/>
      </c>
      <c r="M462" s="22" t="str">
        <f>IF($A462="","",VLOOKUP($A462,DATA_IMPORT!$A$2:$AG$2500,COLUMN(M$1),FALSE))</f>
        <v/>
      </c>
      <c r="N462" s="22" t="str">
        <f>IF($A462="","",VLOOKUP($A462,DATA_IMPORT!$A$2:$AG$2500,COLUMN(N$1),FALSE))</f>
        <v/>
      </c>
      <c r="O462" s="22" t="str">
        <f>IF($A462="","",VLOOKUP($A462,DATA_IMPORT!$A$2:$AG$2500,COLUMN(O$1),FALSE))</f>
        <v/>
      </c>
      <c r="P462" s="22" t="str">
        <f>IF($A462="","",VLOOKUP($A462,DATA_IMPORT!$A$2:$AG$2500,COLUMN(P$1),FALSE))</f>
        <v/>
      </c>
      <c r="Q462" s="23" t="str">
        <f>IF($A462="","",VLOOKUP($A462,DATA_IMPORT!$A$2:$AG$2500,COLUMN(Q$1),FALSE))</f>
        <v/>
      </c>
      <c r="R462" s="22" t="str">
        <f>IF($A462="","",VLOOKUP($A462,DATA_IMPORT!$A$2:$AG$2500,COLUMN(R$1),FALSE))</f>
        <v/>
      </c>
      <c r="S462" s="23" t="str">
        <f>IF($A462="","",VLOOKUP($A462,DATA_IMPORT!$A$2:$AG$2500,COLUMN(S$1),FALSE))</f>
        <v/>
      </c>
      <c r="T462" s="22" t="str">
        <f>IF($A462="","",VLOOKUP($A462,DATA_IMPORT!$A$2:$AG$2500,COLUMN(T$1),FALSE))</f>
        <v/>
      </c>
      <c r="U462" s="23" t="str">
        <f>IF($A462="","",VLOOKUP($A462,DATA_IMPORT!$A$2:$AG$2500,COLUMN(U$1),FALSE))</f>
        <v/>
      </c>
      <c r="V462" s="22" t="str">
        <f>IF($A462="","",VLOOKUP($A462,DATA_IMPORT!$A$2:$AG$2500,COLUMN(V$1),FALSE))</f>
        <v/>
      </c>
      <c r="W462" s="22" t="str">
        <f>IF($A462="","",VLOOKUP($A462,DATA_IMPORT!$A$2:$AG$2500,COLUMN(W$1),FALSE))</f>
        <v/>
      </c>
      <c r="X462" s="96" t="str">
        <f>IF($A462="","",VLOOKUP($A462,DATA_IMPORT!$A$2:$AG$2500,COLUMN(X$1),FALSE))</f>
        <v/>
      </c>
      <c r="Y462" s="96" t="str">
        <f>IF($A462="","",VLOOKUP($A462,DATA_IMPORT!$A$2:$AG$2500,COLUMN(Y$1),FALSE))</f>
        <v/>
      </c>
      <c r="Z462" s="22" t="str">
        <f>IF($A462="","",VLOOKUP($A462,DATA_IMPORT!$A$2:$AG$2500,COLUMN(Z$1),FALSE))</f>
        <v/>
      </c>
      <c r="AA462" s="96" t="str">
        <f>IF($A462="","",VLOOKUP($A462,DATA_IMPORT!$A$2:$AG$2500,COLUMN(AA$1),FALSE))</f>
        <v/>
      </c>
      <c r="AB462" s="96" t="str">
        <f>IF($A462="","",VLOOKUP($A462,DATA_IMPORT!$A$2:$AG$2500,COLUMN(AB$1),FALSE))</f>
        <v/>
      </c>
      <c r="AC462" s="22" t="str">
        <f>IF($A462="","",VLOOKUP($A462,DATA_IMPORT!$A$2:$AG$2500,COLUMN(AC$1),FALSE))</f>
        <v/>
      </c>
      <c r="AD462" s="96" t="str">
        <f>IF($A462="","",VLOOKUP($A462,DATA_IMPORT!$A$2:$AG$2500,COLUMN(AD$1),FALSE))</f>
        <v/>
      </c>
      <c r="AE462" s="96" t="str">
        <f>IF($A462="","",VLOOKUP($A462,DATA_IMPORT!$A$2:$AG$2500,COLUMN(AE$1),FALSE))</f>
        <v/>
      </c>
      <c r="AF462" s="96" t="str">
        <f>IF($A462="","",VLOOKUP($A462,DATA_IMPORT!$A$2:$AG$2500,COLUMN(AF$1),FALSE))</f>
        <v/>
      </c>
      <c r="AG462" s="96" t="str">
        <f>IF($A462="","",VLOOKUP($A462,DATA_IMPORT!$A$2:$AG$2500,COLUMN(AG$1),FALSE))</f>
        <v/>
      </c>
    </row>
    <row r="463" spans="2:33">
      <c r="B463" t="str">
        <f>IF($A463="","",VLOOKUP($A463,DATA_IMPORT!$A$2:$AG$2500,COLUMN(B$1),FALSE))</f>
        <v/>
      </c>
      <c r="C463" t="str">
        <f>IF($A463="","",VLOOKUP($A463,DATA_IMPORT!$A$2:$AG$2500,COLUMN(C$1),FALSE))</f>
        <v/>
      </c>
      <c r="D463" t="str">
        <f>IF($A463="","",VLOOKUP($A463,DATA_IMPORT!$A$2:$AG$2500,COLUMN(D$1),FALSE))</f>
        <v/>
      </c>
      <c r="E463" s="106" t="str">
        <f>IF($A463="","",VLOOKUP($A463,DATA_IMPORT!$A$2:$AG$2500,COLUMN(F$1),FALSE))</f>
        <v/>
      </c>
      <c r="F463" t="str">
        <f>IF($A463="","",VLOOKUP($A463,DATA_IMPORT!$A$2:$AG$2500,COLUMN(F$1),FALSE))</f>
        <v/>
      </c>
      <c r="G463" t="str">
        <f>IF(A463="","",F463&amp;COUNTIF($B$2:$B463,B463))</f>
        <v/>
      </c>
      <c r="H463" t="str">
        <f t="shared" si="14"/>
        <v/>
      </c>
      <c r="I463" t="str">
        <f t="shared" si="15"/>
        <v/>
      </c>
      <c r="J463" s="106" t="s">
        <v>42</v>
      </c>
      <c r="K463" s="22" t="str">
        <f>IF($A463="","",VLOOKUP($A463,DATA_IMPORT!$A$2:$AG$2500,COLUMN(K$1),FALSE))</f>
        <v/>
      </c>
      <c r="L463" s="22" t="str">
        <f>IF($A463="","",VLOOKUP($A463,DATA_IMPORT!$A$2:$AG$2500,COLUMN(L$1),FALSE))</f>
        <v/>
      </c>
      <c r="M463" s="22" t="str">
        <f>IF($A463="","",VLOOKUP($A463,DATA_IMPORT!$A$2:$AG$2500,COLUMN(M$1),FALSE))</f>
        <v/>
      </c>
      <c r="N463" s="22" t="str">
        <f>IF($A463="","",VLOOKUP($A463,DATA_IMPORT!$A$2:$AG$2500,COLUMN(N$1),FALSE))</f>
        <v/>
      </c>
      <c r="O463" s="22" t="str">
        <f>IF($A463="","",VLOOKUP($A463,DATA_IMPORT!$A$2:$AG$2500,COLUMN(O$1),FALSE))</f>
        <v/>
      </c>
      <c r="P463" s="22" t="str">
        <f>IF($A463="","",VLOOKUP($A463,DATA_IMPORT!$A$2:$AG$2500,COLUMN(P$1),FALSE))</f>
        <v/>
      </c>
      <c r="Q463" s="23" t="str">
        <f>IF($A463="","",VLOOKUP($A463,DATA_IMPORT!$A$2:$AG$2500,COLUMN(Q$1),FALSE))</f>
        <v/>
      </c>
      <c r="R463" s="22" t="str">
        <f>IF($A463="","",VLOOKUP($A463,DATA_IMPORT!$A$2:$AG$2500,COLUMN(R$1),FALSE))</f>
        <v/>
      </c>
      <c r="S463" s="23" t="str">
        <f>IF($A463="","",VLOOKUP($A463,DATA_IMPORT!$A$2:$AG$2500,COLUMN(S$1),FALSE))</f>
        <v/>
      </c>
      <c r="T463" s="22" t="str">
        <f>IF($A463="","",VLOOKUP($A463,DATA_IMPORT!$A$2:$AG$2500,COLUMN(T$1),FALSE))</f>
        <v/>
      </c>
      <c r="U463" s="23" t="str">
        <f>IF($A463="","",VLOOKUP($A463,DATA_IMPORT!$A$2:$AG$2500,COLUMN(U$1),FALSE))</f>
        <v/>
      </c>
      <c r="V463" s="22" t="str">
        <f>IF($A463="","",VLOOKUP($A463,DATA_IMPORT!$A$2:$AG$2500,COLUMN(V$1),FALSE))</f>
        <v/>
      </c>
      <c r="W463" s="22" t="str">
        <f>IF($A463="","",VLOOKUP($A463,DATA_IMPORT!$A$2:$AG$2500,COLUMN(W$1),FALSE))</f>
        <v/>
      </c>
      <c r="X463" s="96" t="str">
        <f>IF($A463="","",VLOOKUP($A463,DATA_IMPORT!$A$2:$AG$2500,COLUMN(X$1),FALSE))</f>
        <v/>
      </c>
      <c r="Y463" s="96" t="str">
        <f>IF($A463="","",VLOOKUP($A463,DATA_IMPORT!$A$2:$AG$2500,COLUMN(Y$1),FALSE))</f>
        <v/>
      </c>
      <c r="Z463" s="22" t="str">
        <f>IF($A463="","",VLOOKUP($A463,DATA_IMPORT!$A$2:$AG$2500,COLUMN(Z$1),FALSE))</f>
        <v/>
      </c>
      <c r="AA463" s="96" t="str">
        <f>IF($A463="","",VLOOKUP($A463,DATA_IMPORT!$A$2:$AG$2500,COLUMN(AA$1),FALSE))</f>
        <v/>
      </c>
      <c r="AB463" s="96" t="str">
        <f>IF($A463="","",VLOOKUP($A463,DATA_IMPORT!$A$2:$AG$2500,COLUMN(AB$1),FALSE))</f>
        <v/>
      </c>
      <c r="AC463" s="22" t="str">
        <f>IF($A463="","",VLOOKUP($A463,DATA_IMPORT!$A$2:$AG$2500,COLUMN(AC$1),FALSE))</f>
        <v/>
      </c>
      <c r="AD463" s="96" t="str">
        <f>IF($A463="","",VLOOKUP($A463,DATA_IMPORT!$A$2:$AG$2500,COLUMN(AD$1),FALSE))</f>
        <v/>
      </c>
      <c r="AE463" s="96" t="str">
        <f>IF($A463="","",VLOOKUP($A463,DATA_IMPORT!$A$2:$AG$2500,COLUMN(AE$1),FALSE))</f>
        <v/>
      </c>
      <c r="AF463" s="96" t="str">
        <f>IF($A463="","",VLOOKUP($A463,DATA_IMPORT!$A$2:$AG$2500,COLUMN(AF$1),FALSE))</f>
        <v/>
      </c>
      <c r="AG463" s="96" t="str">
        <f>IF($A463="","",VLOOKUP($A463,DATA_IMPORT!$A$2:$AG$2500,COLUMN(AG$1),FALSE))</f>
        <v/>
      </c>
    </row>
    <row r="464" spans="2:33">
      <c r="B464" t="str">
        <f>IF($A464="","",VLOOKUP($A464,DATA_IMPORT!$A$2:$AG$2500,COLUMN(B$1),FALSE))</f>
        <v/>
      </c>
      <c r="C464" t="str">
        <f>IF($A464="","",VLOOKUP($A464,DATA_IMPORT!$A$2:$AG$2500,COLUMN(C$1),FALSE))</f>
        <v/>
      </c>
      <c r="D464" t="str">
        <f>IF($A464="","",VLOOKUP($A464,DATA_IMPORT!$A$2:$AG$2500,COLUMN(D$1),FALSE))</f>
        <v/>
      </c>
      <c r="E464" s="106" t="str">
        <f>IF($A464="","",VLOOKUP($A464,DATA_IMPORT!$A$2:$AG$2500,COLUMN(F$1),FALSE))</f>
        <v/>
      </c>
      <c r="F464" t="str">
        <f>IF($A464="","",VLOOKUP($A464,DATA_IMPORT!$A$2:$AG$2500,COLUMN(F$1),FALSE))</f>
        <v/>
      </c>
      <c r="G464" t="str">
        <f>IF(A464="","",F464&amp;COUNTIF($B$2:$B464,B464))</f>
        <v/>
      </c>
      <c r="H464" t="str">
        <f t="shared" si="14"/>
        <v/>
      </c>
      <c r="I464" t="str">
        <f t="shared" si="15"/>
        <v/>
      </c>
      <c r="J464" s="106" t="s">
        <v>42</v>
      </c>
      <c r="K464" s="22" t="str">
        <f>IF($A464="","",VLOOKUP($A464,DATA_IMPORT!$A$2:$AG$2500,COLUMN(K$1),FALSE))</f>
        <v/>
      </c>
      <c r="L464" s="22" t="str">
        <f>IF($A464="","",VLOOKUP($A464,DATA_IMPORT!$A$2:$AG$2500,COLUMN(L$1),FALSE))</f>
        <v/>
      </c>
      <c r="M464" s="22" t="str">
        <f>IF($A464="","",VLOOKUP($A464,DATA_IMPORT!$A$2:$AG$2500,COLUMN(M$1),FALSE))</f>
        <v/>
      </c>
      <c r="N464" s="22" t="str">
        <f>IF($A464="","",VLOOKUP($A464,DATA_IMPORT!$A$2:$AG$2500,COLUMN(N$1),FALSE))</f>
        <v/>
      </c>
      <c r="O464" s="22" t="str">
        <f>IF($A464="","",VLOOKUP($A464,DATA_IMPORT!$A$2:$AG$2500,COLUMN(O$1),FALSE))</f>
        <v/>
      </c>
      <c r="P464" s="22" t="str">
        <f>IF($A464="","",VLOOKUP($A464,DATA_IMPORT!$A$2:$AG$2500,COLUMN(P$1),FALSE))</f>
        <v/>
      </c>
      <c r="Q464" s="23" t="str">
        <f>IF($A464="","",VLOOKUP($A464,DATA_IMPORT!$A$2:$AG$2500,COLUMN(Q$1),FALSE))</f>
        <v/>
      </c>
      <c r="R464" s="22" t="str">
        <f>IF($A464="","",VLOOKUP($A464,DATA_IMPORT!$A$2:$AG$2500,COLUMN(R$1),FALSE))</f>
        <v/>
      </c>
      <c r="S464" s="23" t="str">
        <f>IF($A464="","",VLOOKUP($A464,DATA_IMPORT!$A$2:$AG$2500,COLUMN(S$1),FALSE))</f>
        <v/>
      </c>
      <c r="T464" s="22" t="str">
        <f>IF($A464="","",VLOOKUP($A464,DATA_IMPORT!$A$2:$AG$2500,COLUMN(T$1),FALSE))</f>
        <v/>
      </c>
      <c r="U464" s="23" t="str">
        <f>IF($A464="","",VLOOKUP($A464,DATA_IMPORT!$A$2:$AG$2500,COLUMN(U$1),FALSE))</f>
        <v/>
      </c>
      <c r="V464" s="22" t="str">
        <f>IF($A464="","",VLOOKUP($A464,DATA_IMPORT!$A$2:$AG$2500,COLUMN(V$1),FALSE))</f>
        <v/>
      </c>
      <c r="W464" s="22" t="str">
        <f>IF($A464="","",VLOOKUP($A464,DATA_IMPORT!$A$2:$AG$2500,COLUMN(W$1),FALSE))</f>
        <v/>
      </c>
      <c r="X464" s="96" t="str">
        <f>IF($A464="","",VLOOKUP($A464,DATA_IMPORT!$A$2:$AG$2500,COLUMN(X$1),FALSE))</f>
        <v/>
      </c>
      <c r="Y464" s="96" t="str">
        <f>IF($A464="","",VLOOKUP($A464,DATA_IMPORT!$A$2:$AG$2500,COLUMN(Y$1),FALSE))</f>
        <v/>
      </c>
      <c r="Z464" s="22" t="str">
        <f>IF($A464="","",VLOOKUP($A464,DATA_IMPORT!$A$2:$AG$2500,COLUMN(Z$1),FALSE))</f>
        <v/>
      </c>
      <c r="AA464" s="96" t="str">
        <f>IF($A464="","",VLOOKUP($A464,DATA_IMPORT!$A$2:$AG$2500,COLUMN(AA$1),FALSE))</f>
        <v/>
      </c>
      <c r="AB464" s="96" t="str">
        <f>IF($A464="","",VLOOKUP($A464,DATA_IMPORT!$A$2:$AG$2500,COLUMN(AB$1),FALSE))</f>
        <v/>
      </c>
      <c r="AC464" s="22" t="str">
        <f>IF($A464="","",VLOOKUP($A464,DATA_IMPORT!$A$2:$AG$2500,COLUMN(AC$1),FALSE))</f>
        <v/>
      </c>
      <c r="AD464" s="96" t="str">
        <f>IF($A464="","",VLOOKUP($A464,DATA_IMPORT!$A$2:$AG$2500,COLUMN(AD$1),FALSE))</f>
        <v/>
      </c>
      <c r="AE464" s="96" t="str">
        <f>IF($A464="","",VLOOKUP($A464,DATA_IMPORT!$A$2:$AG$2500,COLUMN(AE$1),FALSE))</f>
        <v/>
      </c>
      <c r="AF464" s="96" t="str">
        <f>IF($A464="","",VLOOKUP($A464,DATA_IMPORT!$A$2:$AG$2500,COLUMN(AF$1),FALSE))</f>
        <v/>
      </c>
      <c r="AG464" s="96" t="str">
        <f>IF($A464="","",VLOOKUP($A464,DATA_IMPORT!$A$2:$AG$2500,COLUMN(AG$1),FALSE))</f>
        <v/>
      </c>
    </row>
    <row r="465" spans="2:33">
      <c r="B465" t="str">
        <f>IF($A465="","",VLOOKUP($A465,DATA_IMPORT!$A$2:$AG$2500,COLUMN(B$1),FALSE))</f>
        <v/>
      </c>
      <c r="C465" t="str">
        <f>IF($A465="","",VLOOKUP($A465,DATA_IMPORT!$A$2:$AG$2500,COLUMN(C$1),FALSE))</f>
        <v/>
      </c>
      <c r="D465" t="str">
        <f>IF($A465="","",VLOOKUP($A465,DATA_IMPORT!$A$2:$AG$2500,COLUMN(D$1),FALSE))</f>
        <v/>
      </c>
      <c r="E465" s="106" t="str">
        <f>IF($A465="","",VLOOKUP($A465,DATA_IMPORT!$A$2:$AG$2500,COLUMN(F$1),FALSE))</f>
        <v/>
      </c>
      <c r="F465" t="str">
        <f>IF($A465="","",VLOOKUP($A465,DATA_IMPORT!$A$2:$AG$2500,COLUMN(F$1),FALSE))</f>
        <v/>
      </c>
      <c r="G465" t="str">
        <f>IF(A465="","",F465&amp;COUNTIF($B$2:$B465,B465))</f>
        <v/>
      </c>
      <c r="H465" t="str">
        <f t="shared" si="14"/>
        <v/>
      </c>
      <c r="I465" t="str">
        <f t="shared" si="15"/>
        <v/>
      </c>
      <c r="J465" s="106" t="s">
        <v>42</v>
      </c>
      <c r="K465" s="22" t="str">
        <f>IF($A465="","",VLOOKUP($A465,DATA_IMPORT!$A$2:$AG$2500,COLUMN(K$1),FALSE))</f>
        <v/>
      </c>
      <c r="L465" s="22" t="str">
        <f>IF($A465="","",VLOOKUP($A465,DATA_IMPORT!$A$2:$AG$2500,COLUMN(L$1),FALSE))</f>
        <v/>
      </c>
      <c r="M465" s="22" t="str">
        <f>IF($A465="","",VLOOKUP($A465,DATA_IMPORT!$A$2:$AG$2500,COLUMN(M$1),FALSE))</f>
        <v/>
      </c>
      <c r="N465" s="22" t="str">
        <f>IF($A465="","",VLOOKUP($A465,DATA_IMPORT!$A$2:$AG$2500,COLUMN(N$1),FALSE))</f>
        <v/>
      </c>
      <c r="O465" s="22" t="str">
        <f>IF($A465="","",VLOOKUP($A465,DATA_IMPORT!$A$2:$AG$2500,COLUMN(O$1),FALSE))</f>
        <v/>
      </c>
      <c r="P465" s="22" t="str">
        <f>IF($A465="","",VLOOKUP($A465,DATA_IMPORT!$A$2:$AG$2500,COLUMN(P$1),FALSE))</f>
        <v/>
      </c>
      <c r="Q465" s="23" t="str">
        <f>IF($A465="","",VLOOKUP($A465,DATA_IMPORT!$A$2:$AG$2500,COLUMN(Q$1),FALSE))</f>
        <v/>
      </c>
      <c r="R465" s="22" t="str">
        <f>IF($A465="","",VLOOKUP($A465,DATA_IMPORT!$A$2:$AG$2500,COLUMN(R$1),FALSE))</f>
        <v/>
      </c>
      <c r="S465" s="23" t="str">
        <f>IF($A465="","",VLOOKUP($A465,DATA_IMPORT!$A$2:$AG$2500,COLUMN(S$1),FALSE))</f>
        <v/>
      </c>
      <c r="T465" s="22" t="str">
        <f>IF($A465="","",VLOOKUP($A465,DATA_IMPORT!$A$2:$AG$2500,COLUMN(T$1),FALSE))</f>
        <v/>
      </c>
      <c r="U465" s="23" t="str">
        <f>IF($A465="","",VLOOKUP($A465,DATA_IMPORT!$A$2:$AG$2500,COLUMN(U$1),FALSE))</f>
        <v/>
      </c>
      <c r="V465" s="22" t="str">
        <f>IF($A465="","",VLOOKUP($A465,DATA_IMPORT!$A$2:$AG$2500,COLUMN(V$1),FALSE))</f>
        <v/>
      </c>
      <c r="W465" s="22" t="str">
        <f>IF($A465="","",VLOOKUP($A465,DATA_IMPORT!$A$2:$AG$2500,COLUMN(W$1),FALSE))</f>
        <v/>
      </c>
      <c r="X465" s="96" t="str">
        <f>IF($A465="","",VLOOKUP($A465,DATA_IMPORT!$A$2:$AG$2500,COLUMN(X$1),FALSE))</f>
        <v/>
      </c>
      <c r="Y465" s="96" t="str">
        <f>IF($A465="","",VLOOKUP($A465,DATA_IMPORT!$A$2:$AG$2500,COLUMN(Y$1),FALSE))</f>
        <v/>
      </c>
      <c r="Z465" s="22" t="str">
        <f>IF($A465="","",VLOOKUP($A465,DATA_IMPORT!$A$2:$AG$2500,COLUMN(Z$1),FALSE))</f>
        <v/>
      </c>
      <c r="AA465" s="96" t="str">
        <f>IF($A465="","",VLOOKUP($A465,DATA_IMPORT!$A$2:$AG$2500,COLUMN(AA$1),FALSE))</f>
        <v/>
      </c>
      <c r="AB465" s="96" t="str">
        <f>IF($A465="","",VLOOKUP($A465,DATA_IMPORT!$A$2:$AG$2500,COLUMN(AB$1),FALSE))</f>
        <v/>
      </c>
      <c r="AC465" s="22" t="str">
        <f>IF($A465="","",VLOOKUP($A465,DATA_IMPORT!$A$2:$AG$2500,COLUMN(AC$1),FALSE))</f>
        <v/>
      </c>
      <c r="AD465" s="96" t="str">
        <f>IF($A465="","",VLOOKUP($A465,DATA_IMPORT!$A$2:$AG$2500,COLUMN(AD$1),FALSE))</f>
        <v/>
      </c>
      <c r="AE465" s="96" t="str">
        <f>IF($A465="","",VLOOKUP($A465,DATA_IMPORT!$A$2:$AG$2500,COLUMN(AE$1),FALSE))</f>
        <v/>
      </c>
      <c r="AF465" s="96" t="str">
        <f>IF($A465="","",VLOOKUP($A465,DATA_IMPORT!$A$2:$AG$2500,COLUMN(AF$1),FALSE))</f>
        <v/>
      </c>
      <c r="AG465" s="96" t="str">
        <f>IF($A465="","",VLOOKUP($A465,DATA_IMPORT!$A$2:$AG$2500,COLUMN(AG$1),FALSE))</f>
        <v/>
      </c>
    </row>
    <row r="466" spans="2:33">
      <c r="B466" t="str">
        <f>IF($A466="","",VLOOKUP($A466,DATA_IMPORT!$A$2:$AG$2500,COLUMN(B$1),FALSE))</f>
        <v/>
      </c>
      <c r="C466" t="str">
        <f>IF($A466="","",VLOOKUP($A466,DATA_IMPORT!$A$2:$AG$2500,COLUMN(C$1),FALSE))</f>
        <v/>
      </c>
      <c r="D466" t="str">
        <f>IF($A466="","",VLOOKUP($A466,DATA_IMPORT!$A$2:$AG$2500,COLUMN(D$1),FALSE))</f>
        <v/>
      </c>
      <c r="E466" s="106" t="str">
        <f>IF($A466="","",VLOOKUP($A466,DATA_IMPORT!$A$2:$AG$2500,COLUMN(F$1),FALSE))</f>
        <v/>
      </c>
      <c r="F466" t="str">
        <f>IF($A466="","",VLOOKUP($A466,DATA_IMPORT!$A$2:$AG$2500,COLUMN(F$1),FALSE))</f>
        <v/>
      </c>
      <c r="G466" t="str">
        <f>IF(A466="","",F466&amp;COUNTIF($B$2:$B466,B466))</f>
        <v/>
      </c>
      <c r="H466" t="str">
        <f t="shared" si="14"/>
        <v/>
      </c>
      <c r="I466" t="str">
        <f t="shared" si="15"/>
        <v/>
      </c>
      <c r="J466" s="106" t="s">
        <v>42</v>
      </c>
      <c r="K466" s="22" t="str">
        <f>IF($A466="","",VLOOKUP($A466,DATA_IMPORT!$A$2:$AG$2500,COLUMN(K$1),FALSE))</f>
        <v/>
      </c>
      <c r="L466" s="22" t="str">
        <f>IF($A466="","",VLOOKUP($A466,DATA_IMPORT!$A$2:$AG$2500,COLUMN(L$1),FALSE))</f>
        <v/>
      </c>
      <c r="M466" s="22" t="str">
        <f>IF($A466="","",VLOOKUP($A466,DATA_IMPORT!$A$2:$AG$2500,COLUMN(M$1),FALSE))</f>
        <v/>
      </c>
      <c r="N466" s="22" t="str">
        <f>IF($A466="","",VLOOKUP($A466,DATA_IMPORT!$A$2:$AG$2500,COLUMN(N$1),FALSE))</f>
        <v/>
      </c>
      <c r="O466" s="22" t="str">
        <f>IF($A466="","",VLOOKUP($A466,DATA_IMPORT!$A$2:$AG$2500,COLUMN(O$1),FALSE))</f>
        <v/>
      </c>
      <c r="P466" s="22" t="str">
        <f>IF($A466="","",VLOOKUP($A466,DATA_IMPORT!$A$2:$AG$2500,COLUMN(P$1),FALSE))</f>
        <v/>
      </c>
      <c r="Q466" s="23" t="str">
        <f>IF($A466="","",VLOOKUP($A466,DATA_IMPORT!$A$2:$AG$2500,COLUMN(Q$1),FALSE))</f>
        <v/>
      </c>
      <c r="R466" s="22" t="str">
        <f>IF($A466="","",VLOOKUP($A466,DATA_IMPORT!$A$2:$AG$2500,COLUMN(R$1),FALSE))</f>
        <v/>
      </c>
      <c r="S466" s="23" t="str">
        <f>IF($A466="","",VLOOKUP($A466,DATA_IMPORT!$A$2:$AG$2500,COLUMN(S$1),FALSE))</f>
        <v/>
      </c>
      <c r="T466" s="22" t="str">
        <f>IF($A466="","",VLOOKUP($A466,DATA_IMPORT!$A$2:$AG$2500,COLUMN(T$1),FALSE))</f>
        <v/>
      </c>
      <c r="U466" s="23" t="str">
        <f>IF($A466="","",VLOOKUP($A466,DATA_IMPORT!$A$2:$AG$2500,COLUMN(U$1),FALSE))</f>
        <v/>
      </c>
      <c r="V466" s="22" t="str">
        <f>IF($A466="","",VLOOKUP($A466,DATA_IMPORT!$A$2:$AG$2500,COLUMN(V$1),FALSE))</f>
        <v/>
      </c>
      <c r="W466" s="22" t="str">
        <f>IF($A466="","",VLOOKUP($A466,DATA_IMPORT!$A$2:$AG$2500,COLUMN(W$1),FALSE))</f>
        <v/>
      </c>
      <c r="X466" s="96" t="str">
        <f>IF($A466="","",VLOOKUP($A466,DATA_IMPORT!$A$2:$AG$2500,COLUMN(X$1),FALSE))</f>
        <v/>
      </c>
      <c r="Y466" s="96" t="str">
        <f>IF($A466="","",VLOOKUP($A466,DATA_IMPORT!$A$2:$AG$2500,COLUMN(Y$1),FALSE))</f>
        <v/>
      </c>
      <c r="Z466" s="22" t="str">
        <f>IF($A466="","",VLOOKUP($A466,DATA_IMPORT!$A$2:$AG$2500,COLUMN(Z$1),FALSE))</f>
        <v/>
      </c>
      <c r="AA466" s="96" t="str">
        <f>IF($A466="","",VLOOKUP($A466,DATA_IMPORT!$A$2:$AG$2500,COLUMN(AA$1),FALSE))</f>
        <v/>
      </c>
      <c r="AB466" s="96" t="str">
        <f>IF($A466="","",VLOOKUP($A466,DATA_IMPORT!$A$2:$AG$2500,COLUMN(AB$1),FALSE))</f>
        <v/>
      </c>
      <c r="AC466" s="22" t="str">
        <f>IF($A466="","",VLOOKUP($A466,DATA_IMPORT!$A$2:$AG$2500,COLUMN(AC$1),FALSE))</f>
        <v/>
      </c>
      <c r="AD466" s="96" t="str">
        <f>IF($A466="","",VLOOKUP($A466,DATA_IMPORT!$A$2:$AG$2500,COLUMN(AD$1),FALSE))</f>
        <v/>
      </c>
      <c r="AE466" s="96" t="str">
        <f>IF($A466="","",VLOOKUP($A466,DATA_IMPORT!$A$2:$AG$2500,COLUMN(AE$1),FALSE))</f>
        <v/>
      </c>
      <c r="AF466" s="96" t="str">
        <f>IF($A466="","",VLOOKUP($A466,DATA_IMPORT!$A$2:$AG$2500,COLUMN(AF$1),FALSE))</f>
        <v/>
      </c>
      <c r="AG466" s="96" t="str">
        <f>IF($A466="","",VLOOKUP($A466,DATA_IMPORT!$A$2:$AG$2500,COLUMN(AG$1),FALSE))</f>
        <v/>
      </c>
    </row>
    <row r="467" spans="2:33">
      <c r="B467" t="str">
        <f>IF($A467="","",VLOOKUP($A467,DATA_IMPORT!$A$2:$AG$2500,COLUMN(B$1),FALSE))</f>
        <v/>
      </c>
      <c r="C467" t="str">
        <f>IF($A467="","",VLOOKUP($A467,DATA_IMPORT!$A$2:$AG$2500,COLUMN(C$1),FALSE))</f>
        <v/>
      </c>
      <c r="D467" t="str">
        <f>IF($A467="","",VLOOKUP($A467,DATA_IMPORT!$A$2:$AG$2500,COLUMN(D$1),FALSE))</f>
        <v/>
      </c>
      <c r="E467" s="106" t="str">
        <f>IF($A467="","",VLOOKUP($A467,DATA_IMPORT!$A$2:$AG$2500,COLUMN(F$1),FALSE))</f>
        <v/>
      </c>
      <c r="F467" t="str">
        <f>IF($A467="","",VLOOKUP($A467,DATA_IMPORT!$A$2:$AG$2500,COLUMN(F$1),FALSE))</f>
        <v/>
      </c>
      <c r="G467" t="str">
        <f>IF(A467="","",F467&amp;COUNTIF($B$2:$B467,B467))</f>
        <v/>
      </c>
      <c r="H467" t="str">
        <f t="shared" si="14"/>
        <v/>
      </c>
      <c r="I467" t="str">
        <f t="shared" si="15"/>
        <v/>
      </c>
      <c r="J467" s="106" t="s">
        <v>42</v>
      </c>
      <c r="K467" s="22" t="str">
        <f>IF($A467="","",VLOOKUP($A467,DATA_IMPORT!$A$2:$AG$2500,COLUMN(K$1),FALSE))</f>
        <v/>
      </c>
      <c r="L467" s="22" t="str">
        <f>IF($A467="","",VLOOKUP($A467,DATA_IMPORT!$A$2:$AG$2500,COLUMN(L$1),FALSE))</f>
        <v/>
      </c>
      <c r="M467" s="22" t="str">
        <f>IF($A467="","",VLOOKUP($A467,DATA_IMPORT!$A$2:$AG$2500,COLUMN(M$1),FALSE))</f>
        <v/>
      </c>
      <c r="N467" s="22" t="str">
        <f>IF($A467="","",VLOOKUP($A467,DATA_IMPORT!$A$2:$AG$2500,COLUMN(N$1),FALSE))</f>
        <v/>
      </c>
      <c r="O467" s="22" t="str">
        <f>IF($A467="","",VLOOKUP($A467,DATA_IMPORT!$A$2:$AG$2500,COLUMN(O$1),FALSE))</f>
        <v/>
      </c>
      <c r="P467" s="22" t="str">
        <f>IF($A467="","",VLOOKUP($A467,DATA_IMPORT!$A$2:$AG$2500,COLUMN(P$1),FALSE))</f>
        <v/>
      </c>
      <c r="Q467" s="23" t="str">
        <f>IF($A467="","",VLOOKUP($A467,DATA_IMPORT!$A$2:$AG$2500,COLUMN(Q$1),FALSE))</f>
        <v/>
      </c>
      <c r="R467" s="22" t="str">
        <f>IF($A467="","",VLOOKUP($A467,DATA_IMPORT!$A$2:$AG$2500,COLUMN(R$1),FALSE))</f>
        <v/>
      </c>
      <c r="S467" s="23" t="str">
        <f>IF($A467="","",VLOOKUP($A467,DATA_IMPORT!$A$2:$AG$2500,COLUMN(S$1),FALSE))</f>
        <v/>
      </c>
      <c r="T467" s="22" t="str">
        <f>IF($A467="","",VLOOKUP($A467,DATA_IMPORT!$A$2:$AG$2500,COLUMN(T$1),FALSE))</f>
        <v/>
      </c>
      <c r="U467" s="23" t="str">
        <f>IF($A467="","",VLOOKUP($A467,DATA_IMPORT!$A$2:$AG$2500,COLUMN(U$1),FALSE))</f>
        <v/>
      </c>
      <c r="V467" s="22" t="str">
        <f>IF($A467="","",VLOOKUP($A467,DATA_IMPORT!$A$2:$AG$2500,COLUMN(V$1),FALSE))</f>
        <v/>
      </c>
      <c r="W467" s="22" t="str">
        <f>IF($A467="","",VLOOKUP($A467,DATA_IMPORT!$A$2:$AG$2500,COLUMN(W$1),FALSE))</f>
        <v/>
      </c>
      <c r="X467" s="96" t="str">
        <f>IF($A467="","",VLOOKUP($A467,DATA_IMPORT!$A$2:$AG$2500,COLUMN(X$1),FALSE))</f>
        <v/>
      </c>
      <c r="Y467" s="96" t="str">
        <f>IF($A467="","",VLOOKUP($A467,DATA_IMPORT!$A$2:$AG$2500,COLUMN(Y$1),FALSE))</f>
        <v/>
      </c>
      <c r="Z467" s="22" t="str">
        <f>IF($A467="","",VLOOKUP($A467,DATA_IMPORT!$A$2:$AG$2500,COLUMN(Z$1),FALSE))</f>
        <v/>
      </c>
      <c r="AA467" s="96" t="str">
        <f>IF($A467="","",VLOOKUP($A467,DATA_IMPORT!$A$2:$AG$2500,COLUMN(AA$1),FALSE))</f>
        <v/>
      </c>
      <c r="AB467" s="96" t="str">
        <f>IF($A467="","",VLOOKUP($A467,DATA_IMPORT!$A$2:$AG$2500,COLUMN(AB$1),FALSE))</f>
        <v/>
      </c>
      <c r="AC467" s="22" t="str">
        <f>IF($A467="","",VLOOKUP($A467,DATA_IMPORT!$A$2:$AG$2500,COLUMN(AC$1),FALSE))</f>
        <v/>
      </c>
      <c r="AD467" s="96" t="str">
        <f>IF($A467="","",VLOOKUP($A467,DATA_IMPORT!$A$2:$AG$2500,COLUMN(AD$1),FALSE))</f>
        <v/>
      </c>
      <c r="AE467" s="96" t="str">
        <f>IF($A467="","",VLOOKUP($A467,DATA_IMPORT!$A$2:$AG$2500,COLUMN(AE$1),FALSE))</f>
        <v/>
      </c>
      <c r="AF467" s="96" t="str">
        <f>IF($A467="","",VLOOKUP($A467,DATA_IMPORT!$A$2:$AG$2500,COLUMN(AF$1),FALSE))</f>
        <v/>
      </c>
      <c r="AG467" s="96" t="str">
        <f>IF($A467="","",VLOOKUP($A467,DATA_IMPORT!$A$2:$AG$2500,COLUMN(AG$1),FALSE))</f>
        <v/>
      </c>
    </row>
    <row r="468" spans="2:33">
      <c r="B468" t="str">
        <f>IF($A468="","",VLOOKUP($A468,DATA_IMPORT!$A$2:$AG$2500,COLUMN(B$1),FALSE))</f>
        <v/>
      </c>
      <c r="C468" t="str">
        <f>IF($A468="","",VLOOKUP($A468,DATA_IMPORT!$A$2:$AG$2500,COLUMN(C$1),FALSE))</f>
        <v/>
      </c>
      <c r="D468" t="str">
        <f>IF($A468="","",VLOOKUP($A468,DATA_IMPORT!$A$2:$AG$2500,COLUMN(D$1),FALSE))</f>
        <v/>
      </c>
      <c r="E468" s="106" t="str">
        <f>IF($A468="","",VLOOKUP($A468,DATA_IMPORT!$A$2:$AG$2500,COLUMN(F$1),FALSE))</f>
        <v/>
      </c>
      <c r="F468" t="str">
        <f>IF($A468="","",VLOOKUP($A468,DATA_IMPORT!$A$2:$AG$2500,COLUMN(F$1),FALSE))</f>
        <v/>
      </c>
      <c r="G468" t="str">
        <f>IF(A468="","",F468&amp;COUNTIF($B$2:$B468,B468))</f>
        <v/>
      </c>
      <c r="H468" t="str">
        <f t="shared" si="14"/>
        <v/>
      </c>
      <c r="I468" t="str">
        <f t="shared" si="15"/>
        <v/>
      </c>
      <c r="J468" s="106" t="s">
        <v>42</v>
      </c>
      <c r="K468" s="22" t="str">
        <f>IF($A468="","",VLOOKUP($A468,DATA_IMPORT!$A$2:$AG$2500,COLUMN(K$1),FALSE))</f>
        <v/>
      </c>
      <c r="L468" s="22" t="str">
        <f>IF($A468="","",VLOOKUP($A468,DATA_IMPORT!$A$2:$AG$2500,COLUMN(L$1),FALSE))</f>
        <v/>
      </c>
      <c r="M468" s="22" t="str">
        <f>IF($A468="","",VLOOKUP($A468,DATA_IMPORT!$A$2:$AG$2500,COLUMN(M$1),FALSE))</f>
        <v/>
      </c>
      <c r="N468" s="22" t="str">
        <f>IF($A468="","",VLOOKUP($A468,DATA_IMPORT!$A$2:$AG$2500,COLUMN(N$1),FALSE))</f>
        <v/>
      </c>
      <c r="O468" s="22" t="str">
        <f>IF($A468="","",VLOOKUP($A468,DATA_IMPORT!$A$2:$AG$2500,COLUMN(O$1),FALSE))</f>
        <v/>
      </c>
      <c r="P468" s="22" t="str">
        <f>IF($A468="","",VLOOKUP($A468,DATA_IMPORT!$A$2:$AG$2500,COLUMN(P$1),FALSE))</f>
        <v/>
      </c>
      <c r="Q468" s="23" t="str">
        <f>IF($A468="","",VLOOKUP($A468,DATA_IMPORT!$A$2:$AG$2500,COLUMN(Q$1),FALSE))</f>
        <v/>
      </c>
      <c r="R468" s="22" t="str">
        <f>IF($A468="","",VLOOKUP($A468,DATA_IMPORT!$A$2:$AG$2500,COLUMN(R$1),FALSE))</f>
        <v/>
      </c>
      <c r="S468" s="23" t="str">
        <f>IF($A468="","",VLOOKUP($A468,DATA_IMPORT!$A$2:$AG$2500,COLUMN(S$1),FALSE))</f>
        <v/>
      </c>
      <c r="T468" s="22" t="str">
        <f>IF($A468="","",VLOOKUP($A468,DATA_IMPORT!$A$2:$AG$2500,COLUMN(T$1),FALSE))</f>
        <v/>
      </c>
      <c r="U468" s="23" t="str">
        <f>IF($A468="","",VLOOKUP($A468,DATA_IMPORT!$A$2:$AG$2500,COLUMN(U$1),FALSE))</f>
        <v/>
      </c>
      <c r="V468" s="22" t="str">
        <f>IF($A468="","",VLOOKUP($A468,DATA_IMPORT!$A$2:$AG$2500,COLUMN(V$1),FALSE))</f>
        <v/>
      </c>
      <c r="W468" s="22" t="str">
        <f>IF($A468="","",VLOOKUP($A468,DATA_IMPORT!$A$2:$AG$2500,COLUMN(W$1),FALSE))</f>
        <v/>
      </c>
      <c r="X468" s="96" t="str">
        <f>IF($A468="","",VLOOKUP($A468,DATA_IMPORT!$A$2:$AG$2500,COLUMN(X$1),FALSE))</f>
        <v/>
      </c>
      <c r="Y468" s="96" t="str">
        <f>IF($A468="","",VLOOKUP($A468,DATA_IMPORT!$A$2:$AG$2500,COLUMN(Y$1),FALSE))</f>
        <v/>
      </c>
      <c r="Z468" s="22" t="str">
        <f>IF($A468="","",VLOOKUP($A468,DATA_IMPORT!$A$2:$AG$2500,COLUMN(Z$1),FALSE))</f>
        <v/>
      </c>
      <c r="AA468" s="96" t="str">
        <f>IF($A468="","",VLOOKUP($A468,DATA_IMPORT!$A$2:$AG$2500,COLUMN(AA$1),FALSE))</f>
        <v/>
      </c>
      <c r="AB468" s="96" t="str">
        <f>IF($A468="","",VLOOKUP($A468,DATA_IMPORT!$A$2:$AG$2500,COLUMN(AB$1),FALSE))</f>
        <v/>
      </c>
      <c r="AC468" s="22" t="str">
        <f>IF($A468="","",VLOOKUP($A468,DATA_IMPORT!$A$2:$AG$2500,COLUMN(AC$1),FALSE))</f>
        <v/>
      </c>
      <c r="AD468" s="96" t="str">
        <f>IF($A468="","",VLOOKUP($A468,DATA_IMPORT!$A$2:$AG$2500,COLUMN(AD$1),FALSE))</f>
        <v/>
      </c>
      <c r="AE468" s="96" t="str">
        <f>IF($A468="","",VLOOKUP($A468,DATA_IMPORT!$A$2:$AG$2500,COLUMN(AE$1),FALSE))</f>
        <v/>
      </c>
      <c r="AF468" s="96" t="str">
        <f>IF($A468="","",VLOOKUP($A468,DATA_IMPORT!$A$2:$AG$2500,COLUMN(AF$1),FALSE))</f>
        <v/>
      </c>
      <c r="AG468" s="96" t="str">
        <f>IF($A468="","",VLOOKUP($A468,DATA_IMPORT!$A$2:$AG$2500,COLUMN(AG$1),FALSE))</f>
        <v/>
      </c>
    </row>
    <row r="469" spans="2:33">
      <c r="B469" t="str">
        <f>IF($A469="","",VLOOKUP($A469,DATA_IMPORT!$A$2:$AG$2500,COLUMN(B$1),FALSE))</f>
        <v/>
      </c>
      <c r="C469" t="str">
        <f>IF($A469="","",VLOOKUP($A469,DATA_IMPORT!$A$2:$AG$2500,COLUMN(C$1),FALSE))</f>
        <v/>
      </c>
      <c r="D469" t="str">
        <f>IF($A469="","",VLOOKUP($A469,DATA_IMPORT!$A$2:$AG$2500,COLUMN(D$1),FALSE))</f>
        <v/>
      </c>
      <c r="E469" s="106" t="str">
        <f>IF($A469="","",VLOOKUP($A469,DATA_IMPORT!$A$2:$AG$2500,COLUMN(F$1),FALSE))</f>
        <v/>
      </c>
      <c r="F469" t="str">
        <f>IF($A469="","",VLOOKUP($A469,DATA_IMPORT!$A$2:$AG$2500,COLUMN(F$1),FALSE))</f>
        <v/>
      </c>
      <c r="G469" t="str">
        <f>IF(A469="","",F469&amp;COUNTIF($B$2:$B469,B469))</f>
        <v/>
      </c>
      <c r="H469" t="str">
        <f t="shared" si="14"/>
        <v/>
      </c>
      <c r="I469" t="str">
        <f t="shared" si="15"/>
        <v/>
      </c>
      <c r="J469" s="106" t="s">
        <v>42</v>
      </c>
      <c r="K469" s="22" t="str">
        <f>IF($A469="","",VLOOKUP($A469,DATA_IMPORT!$A$2:$AG$2500,COLUMN(K$1),FALSE))</f>
        <v/>
      </c>
      <c r="L469" s="22" t="str">
        <f>IF($A469="","",VLOOKUP($A469,DATA_IMPORT!$A$2:$AG$2500,COLUMN(L$1),FALSE))</f>
        <v/>
      </c>
      <c r="M469" s="22" t="str">
        <f>IF($A469="","",VLOOKUP($A469,DATA_IMPORT!$A$2:$AG$2500,COLUMN(M$1),FALSE))</f>
        <v/>
      </c>
      <c r="N469" s="22" t="str">
        <f>IF($A469="","",VLOOKUP($A469,DATA_IMPORT!$A$2:$AG$2500,COLUMN(N$1),FALSE))</f>
        <v/>
      </c>
      <c r="O469" s="22" t="str">
        <f>IF($A469="","",VLOOKUP($A469,DATA_IMPORT!$A$2:$AG$2500,COLUMN(O$1),FALSE))</f>
        <v/>
      </c>
      <c r="P469" s="22" t="str">
        <f>IF($A469="","",VLOOKUP($A469,DATA_IMPORT!$A$2:$AG$2500,COLUMN(P$1),FALSE))</f>
        <v/>
      </c>
      <c r="Q469" s="23" t="str">
        <f>IF($A469="","",VLOOKUP($A469,DATA_IMPORT!$A$2:$AG$2500,COLUMN(Q$1),FALSE))</f>
        <v/>
      </c>
      <c r="R469" s="22" t="str">
        <f>IF($A469="","",VLOOKUP($A469,DATA_IMPORT!$A$2:$AG$2500,COLUMN(R$1),FALSE))</f>
        <v/>
      </c>
      <c r="S469" s="23" t="str">
        <f>IF($A469="","",VLOOKUP($A469,DATA_IMPORT!$A$2:$AG$2500,COLUMN(S$1),FALSE))</f>
        <v/>
      </c>
      <c r="T469" s="22" t="str">
        <f>IF($A469="","",VLOOKUP($A469,DATA_IMPORT!$A$2:$AG$2500,COLUMN(T$1),FALSE))</f>
        <v/>
      </c>
      <c r="U469" s="23" t="str">
        <f>IF($A469="","",VLOOKUP($A469,DATA_IMPORT!$A$2:$AG$2500,COLUMN(U$1),FALSE))</f>
        <v/>
      </c>
      <c r="V469" s="22" t="str">
        <f>IF($A469="","",VLOOKUP($A469,DATA_IMPORT!$A$2:$AG$2500,COLUMN(V$1),FALSE))</f>
        <v/>
      </c>
      <c r="W469" s="22" t="str">
        <f>IF($A469="","",VLOOKUP($A469,DATA_IMPORT!$A$2:$AG$2500,COLUMN(W$1),FALSE))</f>
        <v/>
      </c>
      <c r="X469" s="96" t="str">
        <f>IF($A469="","",VLOOKUP($A469,DATA_IMPORT!$A$2:$AG$2500,COLUMN(X$1),FALSE))</f>
        <v/>
      </c>
      <c r="Y469" s="96" t="str">
        <f>IF($A469="","",VLOOKUP($A469,DATA_IMPORT!$A$2:$AG$2500,COLUMN(Y$1),FALSE))</f>
        <v/>
      </c>
      <c r="Z469" s="22" t="str">
        <f>IF($A469="","",VLOOKUP($A469,DATA_IMPORT!$A$2:$AG$2500,COLUMN(Z$1),FALSE))</f>
        <v/>
      </c>
      <c r="AA469" s="96" t="str">
        <f>IF($A469="","",VLOOKUP($A469,DATA_IMPORT!$A$2:$AG$2500,COLUMN(AA$1),FALSE))</f>
        <v/>
      </c>
      <c r="AB469" s="96" t="str">
        <f>IF($A469="","",VLOOKUP($A469,DATA_IMPORT!$A$2:$AG$2500,COLUMN(AB$1),FALSE))</f>
        <v/>
      </c>
      <c r="AC469" s="22" t="str">
        <f>IF($A469="","",VLOOKUP($A469,DATA_IMPORT!$A$2:$AG$2500,COLUMN(AC$1),FALSE))</f>
        <v/>
      </c>
      <c r="AD469" s="96" t="str">
        <f>IF($A469="","",VLOOKUP($A469,DATA_IMPORT!$A$2:$AG$2500,COLUMN(AD$1),FALSE))</f>
        <v/>
      </c>
      <c r="AE469" s="96" t="str">
        <f>IF($A469="","",VLOOKUP($A469,DATA_IMPORT!$A$2:$AG$2500,COLUMN(AE$1),FALSE))</f>
        <v/>
      </c>
      <c r="AF469" s="96" t="str">
        <f>IF($A469="","",VLOOKUP($A469,DATA_IMPORT!$A$2:$AG$2500,COLUMN(AF$1),FALSE))</f>
        <v/>
      </c>
      <c r="AG469" s="96" t="str">
        <f>IF($A469="","",VLOOKUP($A469,DATA_IMPORT!$A$2:$AG$2500,COLUMN(AG$1),FALSE))</f>
        <v/>
      </c>
    </row>
    <row r="470" spans="2:33">
      <c r="B470" t="str">
        <f>IF($A470="","",VLOOKUP($A470,DATA_IMPORT!$A$2:$AG$2500,COLUMN(B$1),FALSE))</f>
        <v/>
      </c>
      <c r="C470" t="str">
        <f>IF($A470="","",VLOOKUP($A470,DATA_IMPORT!$A$2:$AG$2500,COLUMN(C$1),FALSE))</f>
        <v/>
      </c>
      <c r="D470" t="str">
        <f>IF($A470="","",VLOOKUP($A470,DATA_IMPORT!$A$2:$AG$2500,COLUMN(D$1),FALSE))</f>
        <v/>
      </c>
      <c r="E470" s="106" t="str">
        <f>IF($A470="","",VLOOKUP($A470,DATA_IMPORT!$A$2:$AG$2500,COLUMN(F$1),FALSE))</f>
        <v/>
      </c>
      <c r="F470" t="str">
        <f>IF($A470="","",VLOOKUP($A470,DATA_IMPORT!$A$2:$AG$2500,COLUMN(F$1),FALSE))</f>
        <v/>
      </c>
      <c r="G470" t="str">
        <f>IF(A470="","",F470&amp;COUNTIF($B$2:$B470,B470))</f>
        <v/>
      </c>
      <c r="H470" t="str">
        <f t="shared" si="14"/>
        <v/>
      </c>
      <c r="I470" t="str">
        <f t="shared" si="15"/>
        <v/>
      </c>
      <c r="J470" s="106" t="s">
        <v>42</v>
      </c>
      <c r="K470" s="22" t="str">
        <f>IF($A470="","",VLOOKUP($A470,DATA_IMPORT!$A$2:$AG$2500,COLUMN(K$1),FALSE))</f>
        <v/>
      </c>
      <c r="L470" s="22" t="str">
        <f>IF($A470="","",VLOOKUP($A470,DATA_IMPORT!$A$2:$AG$2500,COLUMN(L$1),FALSE))</f>
        <v/>
      </c>
      <c r="M470" s="22" t="str">
        <f>IF($A470="","",VLOOKUP($A470,DATA_IMPORT!$A$2:$AG$2500,COLUMN(M$1),FALSE))</f>
        <v/>
      </c>
      <c r="N470" s="22" t="str">
        <f>IF($A470="","",VLOOKUP($A470,DATA_IMPORT!$A$2:$AG$2500,COLUMN(N$1),FALSE))</f>
        <v/>
      </c>
      <c r="O470" s="22" t="str">
        <f>IF($A470="","",VLOOKUP($A470,DATA_IMPORT!$A$2:$AG$2500,COLUMN(O$1),FALSE))</f>
        <v/>
      </c>
      <c r="P470" s="22" t="str">
        <f>IF($A470="","",VLOOKUP($A470,DATA_IMPORT!$A$2:$AG$2500,COLUMN(P$1),FALSE))</f>
        <v/>
      </c>
      <c r="Q470" s="23" t="str">
        <f>IF($A470="","",VLOOKUP($A470,DATA_IMPORT!$A$2:$AG$2500,COLUMN(Q$1),FALSE))</f>
        <v/>
      </c>
      <c r="R470" s="22" t="str">
        <f>IF($A470="","",VLOOKUP($A470,DATA_IMPORT!$A$2:$AG$2500,COLUMN(R$1),FALSE))</f>
        <v/>
      </c>
      <c r="S470" s="23" t="str">
        <f>IF($A470="","",VLOOKUP($A470,DATA_IMPORT!$A$2:$AG$2500,COLUMN(S$1),FALSE))</f>
        <v/>
      </c>
      <c r="T470" s="22" t="str">
        <f>IF($A470="","",VLOOKUP($A470,DATA_IMPORT!$A$2:$AG$2500,COLUMN(T$1),FALSE))</f>
        <v/>
      </c>
      <c r="U470" s="23" t="str">
        <f>IF($A470="","",VLOOKUP($A470,DATA_IMPORT!$A$2:$AG$2500,COLUMN(U$1),FALSE))</f>
        <v/>
      </c>
      <c r="V470" s="22" t="str">
        <f>IF($A470="","",VLOOKUP($A470,DATA_IMPORT!$A$2:$AG$2500,COLUMN(V$1),FALSE))</f>
        <v/>
      </c>
      <c r="W470" s="22" t="str">
        <f>IF($A470="","",VLOOKUP($A470,DATA_IMPORT!$A$2:$AG$2500,COLUMN(W$1),FALSE))</f>
        <v/>
      </c>
      <c r="X470" s="96" t="str">
        <f>IF($A470="","",VLOOKUP($A470,DATA_IMPORT!$A$2:$AG$2500,COLUMN(X$1),FALSE))</f>
        <v/>
      </c>
      <c r="Y470" s="96" t="str">
        <f>IF($A470="","",VLOOKUP($A470,DATA_IMPORT!$A$2:$AG$2500,COLUMN(Y$1),FALSE))</f>
        <v/>
      </c>
      <c r="Z470" s="22" t="str">
        <f>IF($A470="","",VLOOKUP($A470,DATA_IMPORT!$A$2:$AG$2500,COLUMN(Z$1),FALSE))</f>
        <v/>
      </c>
      <c r="AA470" s="96" t="str">
        <f>IF($A470="","",VLOOKUP($A470,DATA_IMPORT!$A$2:$AG$2500,COLUMN(AA$1),FALSE))</f>
        <v/>
      </c>
      <c r="AB470" s="96" t="str">
        <f>IF($A470="","",VLOOKUP($A470,DATA_IMPORT!$A$2:$AG$2500,COLUMN(AB$1),FALSE))</f>
        <v/>
      </c>
      <c r="AC470" s="22" t="str">
        <f>IF($A470="","",VLOOKUP($A470,DATA_IMPORT!$A$2:$AG$2500,COLUMN(AC$1),FALSE))</f>
        <v/>
      </c>
      <c r="AD470" s="96" t="str">
        <f>IF($A470="","",VLOOKUP($A470,DATA_IMPORT!$A$2:$AG$2500,COLUMN(AD$1),FALSE))</f>
        <v/>
      </c>
      <c r="AE470" s="96" t="str">
        <f>IF($A470="","",VLOOKUP($A470,DATA_IMPORT!$A$2:$AG$2500,COLUMN(AE$1),FALSE))</f>
        <v/>
      </c>
      <c r="AF470" s="96" t="str">
        <f>IF($A470="","",VLOOKUP($A470,DATA_IMPORT!$A$2:$AG$2500,COLUMN(AF$1),FALSE))</f>
        <v/>
      </c>
      <c r="AG470" s="96" t="str">
        <f>IF($A470="","",VLOOKUP($A470,DATA_IMPORT!$A$2:$AG$2500,COLUMN(AG$1),FALSE))</f>
        <v/>
      </c>
    </row>
    <row r="471" spans="2:33">
      <c r="B471" t="str">
        <f>IF($A471="","",VLOOKUP($A471,DATA_IMPORT!$A$2:$AG$2500,COLUMN(B$1),FALSE))</f>
        <v/>
      </c>
      <c r="C471" t="str">
        <f>IF($A471="","",VLOOKUP($A471,DATA_IMPORT!$A$2:$AG$2500,COLUMN(C$1),FALSE))</f>
        <v/>
      </c>
      <c r="D471" t="str">
        <f>IF($A471="","",VLOOKUP($A471,DATA_IMPORT!$A$2:$AG$2500,COLUMN(D$1),FALSE))</f>
        <v/>
      </c>
      <c r="E471" s="106" t="str">
        <f>IF($A471="","",VLOOKUP($A471,DATA_IMPORT!$A$2:$AG$2500,COLUMN(F$1),FALSE))</f>
        <v/>
      </c>
      <c r="F471" t="str">
        <f>IF($A471="","",VLOOKUP($A471,DATA_IMPORT!$A$2:$AG$2500,COLUMN(F$1),FALSE))</f>
        <v/>
      </c>
      <c r="G471" t="str">
        <f>IF(A471="","",F471&amp;COUNTIF($B$2:$B471,B471))</f>
        <v/>
      </c>
      <c r="H471" t="str">
        <f t="shared" si="14"/>
        <v/>
      </c>
      <c r="I471" t="str">
        <f t="shared" si="15"/>
        <v/>
      </c>
      <c r="J471" s="106" t="s">
        <v>42</v>
      </c>
      <c r="K471" s="22" t="str">
        <f>IF($A471="","",VLOOKUP($A471,DATA_IMPORT!$A$2:$AG$2500,COLUMN(K$1),FALSE))</f>
        <v/>
      </c>
      <c r="L471" s="22" t="str">
        <f>IF($A471="","",VLOOKUP($A471,DATA_IMPORT!$A$2:$AG$2500,COLUMN(L$1),FALSE))</f>
        <v/>
      </c>
      <c r="M471" s="22" t="str">
        <f>IF($A471="","",VLOOKUP($A471,DATA_IMPORT!$A$2:$AG$2500,COLUMN(M$1),FALSE))</f>
        <v/>
      </c>
      <c r="N471" s="22" t="str">
        <f>IF($A471="","",VLOOKUP($A471,DATA_IMPORT!$A$2:$AG$2500,COLUMN(N$1),FALSE))</f>
        <v/>
      </c>
      <c r="O471" s="22" t="str">
        <f>IF($A471="","",VLOOKUP($A471,DATA_IMPORT!$A$2:$AG$2500,COLUMN(O$1),FALSE))</f>
        <v/>
      </c>
      <c r="P471" s="22" t="str">
        <f>IF($A471="","",VLOOKUP($A471,DATA_IMPORT!$A$2:$AG$2500,COLUMN(P$1),FALSE))</f>
        <v/>
      </c>
      <c r="Q471" s="23" t="str">
        <f>IF($A471="","",VLOOKUP($A471,DATA_IMPORT!$A$2:$AG$2500,COLUMN(Q$1),FALSE))</f>
        <v/>
      </c>
      <c r="R471" s="22" t="str">
        <f>IF($A471="","",VLOOKUP($A471,DATA_IMPORT!$A$2:$AG$2500,COLUMN(R$1),FALSE))</f>
        <v/>
      </c>
      <c r="S471" s="23" t="str">
        <f>IF($A471="","",VLOOKUP($A471,DATA_IMPORT!$A$2:$AG$2500,COLUMN(S$1),FALSE))</f>
        <v/>
      </c>
      <c r="T471" s="22" t="str">
        <f>IF($A471="","",VLOOKUP($A471,DATA_IMPORT!$A$2:$AG$2500,COLUMN(T$1),FALSE))</f>
        <v/>
      </c>
      <c r="U471" s="23" t="str">
        <f>IF($A471="","",VLOOKUP($A471,DATA_IMPORT!$A$2:$AG$2500,COLUMN(U$1),FALSE))</f>
        <v/>
      </c>
      <c r="V471" s="22" t="str">
        <f>IF($A471="","",VLOOKUP($A471,DATA_IMPORT!$A$2:$AG$2500,COLUMN(V$1),FALSE))</f>
        <v/>
      </c>
      <c r="W471" s="22" t="str">
        <f>IF($A471="","",VLOOKUP($A471,DATA_IMPORT!$A$2:$AG$2500,COLUMN(W$1),FALSE))</f>
        <v/>
      </c>
      <c r="X471" s="96" t="str">
        <f>IF($A471="","",VLOOKUP($A471,DATA_IMPORT!$A$2:$AG$2500,COLUMN(X$1),FALSE))</f>
        <v/>
      </c>
      <c r="Y471" s="96" t="str">
        <f>IF($A471="","",VLOOKUP($A471,DATA_IMPORT!$A$2:$AG$2500,COLUMN(Y$1),FALSE))</f>
        <v/>
      </c>
      <c r="Z471" s="22" t="str">
        <f>IF($A471="","",VLOOKUP($A471,DATA_IMPORT!$A$2:$AG$2500,COLUMN(Z$1),FALSE))</f>
        <v/>
      </c>
      <c r="AA471" s="96" t="str">
        <f>IF($A471="","",VLOOKUP($A471,DATA_IMPORT!$A$2:$AG$2500,COLUMN(AA$1),FALSE))</f>
        <v/>
      </c>
      <c r="AB471" s="96" t="str">
        <f>IF($A471="","",VLOOKUP($A471,DATA_IMPORT!$A$2:$AG$2500,COLUMN(AB$1),FALSE))</f>
        <v/>
      </c>
      <c r="AC471" s="22" t="str">
        <f>IF($A471="","",VLOOKUP($A471,DATA_IMPORT!$A$2:$AG$2500,COLUMN(AC$1),FALSE))</f>
        <v/>
      </c>
      <c r="AD471" s="96" t="str">
        <f>IF($A471="","",VLOOKUP($A471,DATA_IMPORT!$A$2:$AG$2500,COLUMN(AD$1),FALSE))</f>
        <v/>
      </c>
      <c r="AE471" s="96" t="str">
        <f>IF($A471="","",VLOOKUP($A471,DATA_IMPORT!$A$2:$AG$2500,COLUMN(AE$1),FALSE))</f>
        <v/>
      </c>
      <c r="AF471" s="96" t="str">
        <f>IF($A471="","",VLOOKUP($A471,DATA_IMPORT!$A$2:$AG$2500,COLUMN(AF$1),FALSE))</f>
        <v/>
      </c>
      <c r="AG471" s="96" t="str">
        <f>IF($A471="","",VLOOKUP($A471,DATA_IMPORT!$A$2:$AG$2500,COLUMN(AG$1),FALSE))</f>
        <v/>
      </c>
    </row>
    <row r="472" spans="2:33">
      <c r="B472" t="str">
        <f>IF($A472="","",VLOOKUP($A472,DATA_IMPORT!$A$2:$AG$2500,COLUMN(B$1),FALSE))</f>
        <v/>
      </c>
      <c r="C472" t="str">
        <f>IF($A472="","",VLOOKUP($A472,DATA_IMPORT!$A$2:$AG$2500,COLUMN(C$1),FALSE))</f>
        <v/>
      </c>
      <c r="D472" t="str">
        <f>IF($A472="","",VLOOKUP($A472,DATA_IMPORT!$A$2:$AG$2500,COLUMN(D$1),FALSE))</f>
        <v/>
      </c>
      <c r="E472" s="106" t="str">
        <f>IF($A472="","",VLOOKUP($A472,DATA_IMPORT!$A$2:$AG$2500,COLUMN(F$1),FALSE))</f>
        <v/>
      </c>
      <c r="F472" t="str">
        <f>IF($A472="","",VLOOKUP($A472,DATA_IMPORT!$A$2:$AG$2500,COLUMN(F$1),FALSE))</f>
        <v/>
      </c>
      <c r="G472" t="str">
        <f>IF(A472="","",F472&amp;COUNTIF($B$2:$B472,B472))</f>
        <v/>
      </c>
      <c r="H472" t="str">
        <f t="shared" si="14"/>
        <v/>
      </c>
      <c r="I472" t="str">
        <f t="shared" si="15"/>
        <v/>
      </c>
      <c r="J472" s="106" t="s">
        <v>42</v>
      </c>
      <c r="K472" s="22" t="str">
        <f>IF($A472="","",VLOOKUP($A472,DATA_IMPORT!$A$2:$AG$2500,COLUMN(K$1),FALSE))</f>
        <v/>
      </c>
      <c r="L472" s="22" t="str">
        <f>IF($A472="","",VLOOKUP($A472,DATA_IMPORT!$A$2:$AG$2500,COLUMN(L$1),FALSE))</f>
        <v/>
      </c>
      <c r="M472" s="22" t="str">
        <f>IF($A472="","",VLOOKUP($A472,DATA_IMPORT!$A$2:$AG$2500,COLUMN(M$1),FALSE))</f>
        <v/>
      </c>
      <c r="N472" s="22" t="str">
        <f>IF($A472="","",VLOOKUP($A472,DATA_IMPORT!$A$2:$AG$2500,COLUMN(N$1),FALSE))</f>
        <v/>
      </c>
      <c r="O472" s="22" t="str">
        <f>IF($A472="","",VLOOKUP($A472,DATA_IMPORT!$A$2:$AG$2500,COLUMN(O$1),FALSE))</f>
        <v/>
      </c>
      <c r="P472" s="22" t="str">
        <f>IF($A472="","",VLOOKUP($A472,DATA_IMPORT!$A$2:$AG$2500,COLUMN(P$1),FALSE))</f>
        <v/>
      </c>
      <c r="Q472" s="23" t="str">
        <f>IF($A472="","",VLOOKUP($A472,DATA_IMPORT!$A$2:$AG$2500,COLUMN(Q$1),FALSE))</f>
        <v/>
      </c>
      <c r="R472" s="22" t="str">
        <f>IF($A472="","",VLOOKUP($A472,DATA_IMPORT!$A$2:$AG$2500,COLUMN(R$1),FALSE))</f>
        <v/>
      </c>
      <c r="S472" s="23" t="str">
        <f>IF($A472="","",VLOOKUP($A472,DATA_IMPORT!$A$2:$AG$2500,COLUMN(S$1),FALSE))</f>
        <v/>
      </c>
      <c r="T472" s="22" t="str">
        <f>IF($A472="","",VLOOKUP($A472,DATA_IMPORT!$A$2:$AG$2500,COLUMN(T$1),FALSE))</f>
        <v/>
      </c>
      <c r="U472" s="23" t="str">
        <f>IF($A472="","",VLOOKUP($A472,DATA_IMPORT!$A$2:$AG$2500,COLUMN(U$1),FALSE))</f>
        <v/>
      </c>
      <c r="V472" s="22" t="str">
        <f>IF($A472="","",VLOOKUP($A472,DATA_IMPORT!$A$2:$AG$2500,COLUMN(V$1),FALSE))</f>
        <v/>
      </c>
      <c r="W472" s="22" t="str">
        <f>IF($A472="","",VLOOKUP($A472,DATA_IMPORT!$A$2:$AG$2500,COLUMN(W$1),FALSE))</f>
        <v/>
      </c>
      <c r="X472" s="96" t="str">
        <f>IF($A472="","",VLOOKUP($A472,DATA_IMPORT!$A$2:$AG$2500,COLUMN(X$1),FALSE))</f>
        <v/>
      </c>
      <c r="Y472" s="96" t="str">
        <f>IF($A472="","",VLOOKUP($A472,DATA_IMPORT!$A$2:$AG$2500,COLUMN(Y$1),FALSE))</f>
        <v/>
      </c>
      <c r="Z472" s="22" t="str">
        <f>IF($A472="","",VLOOKUP($A472,DATA_IMPORT!$A$2:$AG$2500,COLUMN(Z$1),FALSE))</f>
        <v/>
      </c>
      <c r="AA472" s="96" t="str">
        <f>IF($A472="","",VLOOKUP($A472,DATA_IMPORT!$A$2:$AG$2500,COLUMN(AA$1),FALSE))</f>
        <v/>
      </c>
      <c r="AB472" s="96" t="str">
        <f>IF($A472="","",VLOOKUP($A472,DATA_IMPORT!$A$2:$AG$2500,COLUMN(AB$1),FALSE))</f>
        <v/>
      </c>
      <c r="AC472" s="22" t="str">
        <f>IF($A472="","",VLOOKUP($A472,DATA_IMPORT!$A$2:$AG$2500,COLUMN(AC$1),FALSE))</f>
        <v/>
      </c>
      <c r="AD472" s="96" t="str">
        <f>IF($A472="","",VLOOKUP($A472,DATA_IMPORT!$A$2:$AG$2500,COLUMN(AD$1),FALSE))</f>
        <v/>
      </c>
      <c r="AE472" s="96" t="str">
        <f>IF($A472="","",VLOOKUP($A472,DATA_IMPORT!$A$2:$AG$2500,COLUMN(AE$1),FALSE))</f>
        <v/>
      </c>
      <c r="AF472" s="96" t="str">
        <f>IF($A472="","",VLOOKUP($A472,DATA_IMPORT!$A$2:$AG$2500,COLUMN(AF$1),FALSE))</f>
        <v/>
      </c>
      <c r="AG472" s="96" t="str">
        <f>IF($A472="","",VLOOKUP($A472,DATA_IMPORT!$A$2:$AG$2500,COLUMN(AG$1),FALSE))</f>
        <v/>
      </c>
    </row>
    <row r="473" spans="2:33">
      <c r="B473" t="str">
        <f>IF($A473="","",VLOOKUP($A473,DATA_IMPORT!$A$2:$AG$2500,COLUMN(B$1),FALSE))</f>
        <v/>
      </c>
      <c r="C473" t="str">
        <f>IF($A473="","",VLOOKUP($A473,DATA_IMPORT!$A$2:$AG$2500,COLUMN(C$1),FALSE))</f>
        <v/>
      </c>
      <c r="D473" t="str">
        <f>IF($A473="","",VLOOKUP($A473,DATA_IMPORT!$A$2:$AG$2500,COLUMN(D$1),FALSE))</f>
        <v/>
      </c>
      <c r="E473" s="106" t="str">
        <f>IF($A473="","",VLOOKUP($A473,DATA_IMPORT!$A$2:$AG$2500,COLUMN(F$1),FALSE))</f>
        <v/>
      </c>
      <c r="F473" t="str">
        <f>IF($A473="","",VLOOKUP($A473,DATA_IMPORT!$A$2:$AG$2500,COLUMN(F$1),FALSE))</f>
        <v/>
      </c>
      <c r="G473" t="str">
        <f>IF(A473="","",F473&amp;COUNTIF($B$2:$B473,B473))</f>
        <v/>
      </c>
      <c r="H473" t="str">
        <f t="shared" si="14"/>
        <v/>
      </c>
      <c r="I473" t="str">
        <f t="shared" si="15"/>
        <v/>
      </c>
      <c r="J473" s="106" t="s">
        <v>42</v>
      </c>
      <c r="K473" s="22" t="str">
        <f>IF($A473="","",VLOOKUP($A473,DATA_IMPORT!$A$2:$AG$2500,COLUMN(K$1),FALSE))</f>
        <v/>
      </c>
      <c r="L473" s="22" t="str">
        <f>IF($A473="","",VLOOKUP($A473,DATA_IMPORT!$A$2:$AG$2500,COLUMN(L$1),FALSE))</f>
        <v/>
      </c>
      <c r="M473" s="22" t="str">
        <f>IF($A473="","",VLOOKUP($A473,DATA_IMPORT!$A$2:$AG$2500,COLUMN(M$1),FALSE))</f>
        <v/>
      </c>
      <c r="N473" s="22" t="str">
        <f>IF($A473="","",VLOOKUP($A473,DATA_IMPORT!$A$2:$AG$2500,COLUMN(N$1),FALSE))</f>
        <v/>
      </c>
      <c r="O473" s="22" t="str">
        <f>IF($A473="","",VLOOKUP($A473,DATA_IMPORT!$A$2:$AG$2500,COLUMN(O$1),FALSE))</f>
        <v/>
      </c>
      <c r="P473" s="22" t="str">
        <f>IF($A473="","",VLOOKUP($A473,DATA_IMPORT!$A$2:$AG$2500,COLUMN(P$1),FALSE))</f>
        <v/>
      </c>
      <c r="Q473" s="23" t="str">
        <f>IF($A473="","",VLOOKUP($A473,DATA_IMPORT!$A$2:$AG$2500,COLUMN(Q$1),FALSE))</f>
        <v/>
      </c>
      <c r="R473" s="22" t="str">
        <f>IF($A473="","",VLOOKUP($A473,DATA_IMPORT!$A$2:$AG$2500,COLUMN(R$1),FALSE))</f>
        <v/>
      </c>
      <c r="S473" s="23" t="str">
        <f>IF($A473="","",VLOOKUP($A473,DATA_IMPORT!$A$2:$AG$2500,COLUMN(S$1),FALSE))</f>
        <v/>
      </c>
      <c r="T473" s="22" t="str">
        <f>IF($A473="","",VLOOKUP($A473,DATA_IMPORT!$A$2:$AG$2500,COLUMN(T$1),FALSE))</f>
        <v/>
      </c>
      <c r="U473" s="23" t="str">
        <f>IF($A473="","",VLOOKUP($A473,DATA_IMPORT!$A$2:$AG$2500,COLUMN(U$1),FALSE))</f>
        <v/>
      </c>
      <c r="V473" s="22" t="str">
        <f>IF($A473="","",VLOOKUP($A473,DATA_IMPORT!$A$2:$AG$2500,COLUMN(V$1),FALSE))</f>
        <v/>
      </c>
      <c r="W473" s="22" t="str">
        <f>IF($A473="","",VLOOKUP($A473,DATA_IMPORT!$A$2:$AG$2500,COLUMN(W$1),FALSE))</f>
        <v/>
      </c>
      <c r="X473" s="96" t="str">
        <f>IF($A473="","",VLOOKUP($A473,DATA_IMPORT!$A$2:$AG$2500,COLUMN(X$1),FALSE))</f>
        <v/>
      </c>
      <c r="Y473" s="96" t="str">
        <f>IF($A473="","",VLOOKUP($A473,DATA_IMPORT!$A$2:$AG$2500,COLUMN(Y$1),FALSE))</f>
        <v/>
      </c>
      <c r="Z473" s="22" t="str">
        <f>IF($A473="","",VLOOKUP($A473,DATA_IMPORT!$A$2:$AG$2500,COLUMN(Z$1),FALSE))</f>
        <v/>
      </c>
      <c r="AA473" s="96" t="str">
        <f>IF($A473="","",VLOOKUP($A473,DATA_IMPORT!$A$2:$AG$2500,COLUMN(AA$1),FALSE))</f>
        <v/>
      </c>
      <c r="AB473" s="96" t="str">
        <f>IF($A473="","",VLOOKUP($A473,DATA_IMPORT!$A$2:$AG$2500,COLUMN(AB$1),FALSE))</f>
        <v/>
      </c>
      <c r="AC473" s="22" t="str">
        <f>IF($A473="","",VLOOKUP($A473,DATA_IMPORT!$A$2:$AG$2500,COLUMN(AC$1),FALSE))</f>
        <v/>
      </c>
      <c r="AD473" s="96" t="str">
        <f>IF($A473="","",VLOOKUP($A473,DATA_IMPORT!$A$2:$AG$2500,COLUMN(AD$1),FALSE))</f>
        <v/>
      </c>
      <c r="AE473" s="96" t="str">
        <f>IF($A473="","",VLOOKUP($A473,DATA_IMPORT!$A$2:$AG$2500,COLUMN(AE$1),FALSE))</f>
        <v/>
      </c>
      <c r="AF473" s="96" t="str">
        <f>IF($A473="","",VLOOKUP($A473,DATA_IMPORT!$A$2:$AG$2500,COLUMN(AF$1),FALSE))</f>
        <v/>
      </c>
      <c r="AG473" s="96" t="str">
        <f>IF($A473="","",VLOOKUP($A473,DATA_IMPORT!$A$2:$AG$2500,COLUMN(AG$1),FALSE))</f>
        <v/>
      </c>
    </row>
    <row r="474" spans="2:33">
      <c r="B474" t="str">
        <f>IF($A474="","",VLOOKUP($A474,DATA_IMPORT!$A$2:$AG$2500,COLUMN(B$1),FALSE))</f>
        <v/>
      </c>
      <c r="C474" t="str">
        <f>IF($A474="","",VLOOKUP($A474,DATA_IMPORT!$A$2:$AG$2500,COLUMN(C$1),FALSE))</f>
        <v/>
      </c>
      <c r="D474" t="str">
        <f>IF($A474="","",VLOOKUP($A474,DATA_IMPORT!$A$2:$AG$2500,COLUMN(D$1),FALSE))</f>
        <v/>
      </c>
      <c r="E474" s="106" t="str">
        <f>IF($A474="","",VLOOKUP($A474,DATA_IMPORT!$A$2:$AG$2500,COLUMN(F$1),FALSE))</f>
        <v/>
      </c>
      <c r="F474" t="str">
        <f>IF($A474="","",VLOOKUP($A474,DATA_IMPORT!$A$2:$AG$2500,COLUMN(F$1),FALSE))</f>
        <v/>
      </c>
      <c r="G474" t="str">
        <f>IF(A474="","",F474&amp;COUNTIF($B$2:$B474,B474))</f>
        <v/>
      </c>
      <c r="H474" t="str">
        <f t="shared" si="14"/>
        <v/>
      </c>
      <c r="I474" t="str">
        <f t="shared" si="15"/>
        <v/>
      </c>
      <c r="J474" s="106" t="s">
        <v>42</v>
      </c>
      <c r="K474" s="22" t="str">
        <f>IF($A474="","",VLOOKUP($A474,DATA_IMPORT!$A$2:$AG$2500,COLUMN(K$1),FALSE))</f>
        <v/>
      </c>
      <c r="L474" s="22" t="str">
        <f>IF($A474="","",VLOOKUP($A474,DATA_IMPORT!$A$2:$AG$2500,COLUMN(L$1),FALSE))</f>
        <v/>
      </c>
      <c r="M474" s="22" t="str">
        <f>IF($A474="","",VLOOKUP($A474,DATA_IMPORT!$A$2:$AG$2500,COLUMN(M$1),FALSE))</f>
        <v/>
      </c>
      <c r="N474" s="22" t="str">
        <f>IF($A474="","",VLOOKUP($A474,DATA_IMPORT!$A$2:$AG$2500,COLUMN(N$1),FALSE))</f>
        <v/>
      </c>
      <c r="O474" s="22" t="str">
        <f>IF($A474="","",VLOOKUP($A474,DATA_IMPORT!$A$2:$AG$2500,COLUMN(O$1),FALSE))</f>
        <v/>
      </c>
      <c r="P474" s="22" t="str">
        <f>IF($A474="","",VLOOKUP($A474,DATA_IMPORT!$A$2:$AG$2500,COLUMN(P$1),FALSE))</f>
        <v/>
      </c>
      <c r="Q474" s="23" t="str">
        <f>IF($A474="","",VLOOKUP($A474,DATA_IMPORT!$A$2:$AG$2500,COLUMN(Q$1),FALSE))</f>
        <v/>
      </c>
      <c r="R474" s="22" t="str">
        <f>IF($A474="","",VLOOKUP($A474,DATA_IMPORT!$A$2:$AG$2500,COLUMN(R$1),FALSE))</f>
        <v/>
      </c>
      <c r="S474" s="23" t="str">
        <f>IF($A474="","",VLOOKUP($A474,DATA_IMPORT!$A$2:$AG$2500,COLUMN(S$1),FALSE))</f>
        <v/>
      </c>
      <c r="T474" s="22" t="str">
        <f>IF($A474="","",VLOOKUP($A474,DATA_IMPORT!$A$2:$AG$2500,COLUMN(T$1),FALSE))</f>
        <v/>
      </c>
      <c r="U474" s="23" t="str">
        <f>IF($A474="","",VLOOKUP($A474,DATA_IMPORT!$A$2:$AG$2500,COLUMN(U$1),FALSE))</f>
        <v/>
      </c>
      <c r="V474" s="22" t="str">
        <f>IF($A474="","",VLOOKUP($A474,DATA_IMPORT!$A$2:$AG$2500,COLUMN(V$1),FALSE))</f>
        <v/>
      </c>
      <c r="W474" s="22" t="str">
        <f>IF($A474="","",VLOOKUP($A474,DATA_IMPORT!$A$2:$AG$2500,COLUMN(W$1),FALSE))</f>
        <v/>
      </c>
      <c r="X474" s="96" t="str">
        <f>IF($A474="","",VLOOKUP($A474,DATA_IMPORT!$A$2:$AG$2500,COLUMN(X$1),FALSE))</f>
        <v/>
      </c>
      <c r="Y474" s="96" t="str">
        <f>IF($A474="","",VLOOKUP($A474,DATA_IMPORT!$A$2:$AG$2500,COLUMN(Y$1),FALSE))</f>
        <v/>
      </c>
      <c r="Z474" s="22" t="str">
        <f>IF($A474="","",VLOOKUP($A474,DATA_IMPORT!$A$2:$AG$2500,COLUMN(Z$1),FALSE))</f>
        <v/>
      </c>
      <c r="AA474" s="96" t="str">
        <f>IF($A474="","",VLOOKUP($A474,DATA_IMPORT!$A$2:$AG$2500,COLUMN(AA$1),FALSE))</f>
        <v/>
      </c>
      <c r="AB474" s="96" t="str">
        <f>IF($A474="","",VLOOKUP($A474,DATA_IMPORT!$A$2:$AG$2500,COLUMN(AB$1),FALSE))</f>
        <v/>
      </c>
      <c r="AC474" s="22" t="str">
        <f>IF($A474="","",VLOOKUP($A474,DATA_IMPORT!$A$2:$AG$2500,COLUMN(AC$1),FALSE))</f>
        <v/>
      </c>
      <c r="AD474" s="96" t="str">
        <f>IF($A474="","",VLOOKUP($A474,DATA_IMPORT!$A$2:$AG$2500,COLUMN(AD$1),FALSE))</f>
        <v/>
      </c>
      <c r="AE474" s="96" t="str">
        <f>IF($A474="","",VLOOKUP($A474,DATA_IMPORT!$A$2:$AG$2500,COLUMN(AE$1),FALSE))</f>
        <v/>
      </c>
      <c r="AF474" s="96" t="str">
        <f>IF($A474="","",VLOOKUP($A474,DATA_IMPORT!$A$2:$AG$2500,COLUMN(AF$1),FALSE))</f>
        <v/>
      </c>
      <c r="AG474" s="96" t="str">
        <f>IF($A474="","",VLOOKUP($A474,DATA_IMPORT!$A$2:$AG$2500,COLUMN(AG$1),FALSE))</f>
        <v/>
      </c>
    </row>
    <row r="475" spans="2:33">
      <c r="B475" t="str">
        <f>IF($A475="","",VLOOKUP($A475,DATA_IMPORT!$A$2:$AG$2500,COLUMN(B$1),FALSE))</f>
        <v/>
      </c>
      <c r="C475" t="str">
        <f>IF($A475="","",VLOOKUP($A475,DATA_IMPORT!$A$2:$AG$2500,COLUMN(C$1),FALSE))</f>
        <v/>
      </c>
      <c r="D475" t="str">
        <f>IF($A475="","",VLOOKUP($A475,DATA_IMPORT!$A$2:$AG$2500,COLUMN(D$1),FALSE))</f>
        <v/>
      </c>
      <c r="E475" s="106" t="str">
        <f>IF($A475="","",VLOOKUP($A475,DATA_IMPORT!$A$2:$AG$2500,COLUMN(F$1),FALSE))</f>
        <v/>
      </c>
      <c r="F475" t="str">
        <f>IF($A475="","",VLOOKUP($A475,DATA_IMPORT!$A$2:$AG$2500,COLUMN(F$1),FALSE))</f>
        <v/>
      </c>
      <c r="G475" t="str">
        <f>IF(A475="","",F475&amp;COUNTIF($B$2:$B475,B475))</f>
        <v/>
      </c>
      <c r="H475" t="str">
        <f t="shared" si="14"/>
        <v/>
      </c>
      <c r="I475" t="str">
        <f t="shared" si="15"/>
        <v/>
      </c>
      <c r="J475" s="106" t="s">
        <v>42</v>
      </c>
      <c r="K475" s="22" t="str">
        <f>IF($A475="","",VLOOKUP($A475,DATA_IMPORT!$A$2:$AG$2500,COLUMN(K$1),FALSE))</f>
        <v/>
      </c>
      <c r="L475" s="22" t="str">
        <f>IF($A475="","",VLOOKUP($A475,DATA_IMPORT!$A$2:$AG$2500,COLUMN(L$1),FALSE))</f>
        <v/>
      </c>
      <c r="M475" s="22" t="str">
        <f>IF($A475="","",VLOOKUP($A475,DATA_IMPORT!$A$2:$AG$2500,COLUMN(M$1),FALSE))</f>
        <v/>
      </c>
      <c r="N475" s="22" t="str">
        <f>IF($A475="","",VLOOKUP($A475,DATA_IMPORT!$A$2:$AG$2500,COLUMN(N$1),FALSE))</f>
        <v/>
      </c>
      <c r="O475" s="22" t="str">
        <f>IF($A475="","",VLOOKUP($A475,DATA_IMPORT!$A$2:$AG$2500,COLUMN(O$1),FALSE))</f>
        <v/>
      </c>
      <c r="P475" s="22" t="str">
        <f>IF($A475="","",VLOOKUP($A475,DATA_IMPORT!$A$2:$AG$2500,COLUMN(P$1),FALSE))</f>
        <v/>
      </c>
      <c r="Q475" s="23" t="str">
        <f>IF($A475="","",VLOOKUP($A475,DATA_IMPORT!$A$2:$AG$2500,COLUMN(Q$1),FALSE))</f>
        <v/>
      </c>
      <c r="R475" s="22" t="str">
        <f>IF($A475="","",VLOOKUP($A475,DATA_IMPORT!$A$2:$AG$2500,COLUMN(R$1),FALSE))</f>
        <v/>
      </c>
      <c r="S475" s="23" t="str">
        <f>IF($A475="","",VLOOKUP($A475,DATA_IMPORT!$A$2:$AG$2500,COLUMN(S$1),FALSE))</f>
        <v/>
      </c>
      <c r="T475" s="22" t="str">
        <f>IF($A475="","",VLOOKUP($A475,DATA_IMPORT!$A$2:$AG$2500,COLUMN(T$1),FALSE))</f>
        <v/>
      </c>
      <c r="U475" s="23" t="str">
        <f>IF($A475="","",VLOOKUP($A475,DATA_IMPORT!$A$2:$AG$2500,COLUMN(U$1),FALSE))</f>
        <v/>
      </c>
      <c r="V475" s="22" t="str">
        <f>IF($A475="","",VLOOKUP($A475,DATA_IMPORT!$A$2:$AG$2500,COLUMN(V$1),FALSE))</f>
        <v/>
      </c>
      <c r="W475" s="22" t="str">
        <f>IF($A475="","",VLOOKUP($A475,DATA_IMPORT!$A$2:$AG$2500,COLUMN(W$1),FALSE))</f>
        <v/>
      </c>
      <c r="X475" s="96" t="str">
        <f>IF($A475="","",VLOOKUP($A475,DATA_IMPORT!$A$2:$AG$2500,COLUMN(X$1),FALSE))</f>
        <v/>
      </c>
      <c r="Y475" s="96" t="str">
        <f>IF($A475="","",VLOOKUP($A475,DATA_IMPORT!$A$2:$AG$2500,COLUMN(Y$1),FALSE))</f>
        <v/>
      </c>
      <c r="Z475" s="22" t="str">
        <f>IF($A475="","",VLOOKUP($A475,DATA_IMPORT!$A$2:$AG$2500,COLUMN(Z$1),FALSE))</f>
        <v/>
      </c>
      <c r="AA475" s="96" t="str">
        <f>IF($A475="","",VLOOKUP($A475,DATA_IMPORT!$A$2:$AG$2500,COLUMN(AA$1),FALSE))</f>
        <v/>
      </c>
      <c r="AB475" s="96" t="str">
        <f>IF($A475="","",VLOOKUP($A475,DATA_IMPORT!$A$2:$AG$2500,COLUMN(AB$1),FALSE))</f>
        <v/>
      </c>
      <c r="AC475" s="22" t="str">
        <f>IF($A475="","",VLOOKUP($A475,DATA_IMPORT!$A$2:$AG$2500,COLUMN(AC$1),FALSE))</f>
        <v/>
      </c>
      <c r="AD475" s="96" t="str">
        <f>IF($A475="","",VLOOKUP($A475,DATA_IMPORT!$A$2:$AG$2500,COLUMN(AD$1),FALSE))</f>
        <v/>
      </c>
      <c r="AE475" s="96" t="str">
        <f>IF($A475="","",VLOOKUP($A475,DATA_IMPORT!$A$2:$AG$2500,COLUMN(AE$1),FALSE))</f>
        <v/>
      </c>
      <c r="AF475" s="96" t="str">
        <f>IF($A475="","",VLOOKUP($A475,DATA_IMPORT!$A$2:$AG$2500,COLUMN(AF$1),FALSE))</f>
        <v/>
      </c>
      <c r="AG475" s="96" t="str">
        <f>IF($A475="","",VLOOKUP($A475,DATA_IMPORT!$A$2:$AG$2500,COLUMN(AG$1),FALSE))</f>
        <v/>
      </c>
    </row>
    <row r="476" spans="2:33">
      <c r="B476" t="str">
        <f>IF($A476="","",VLOOKUP($A476,DATA_IMPORT!$A$2:$AG$2500,COLUMN(B$1),FALSE))</f>
        <v/>
      </c>
      <c r="C476" t="str">
        <f>IF($A476="","",VLOOKUP($A476,DATA_IMPORT!$A$2:$AG$2500,COLUMN(C$1),FALSE))</f>
        <v/>
      </c>
      <c r="D476" t="str">
        <f>IF($A476="","",VLOOKUP($A476,DATA_IMPORT!$A$2:$AG$2500,COLUMN(D$1),FALSE))</f>
        <v/>
      </c>
      <c r="E476" s="106" t="str">
        <f>IF($A476="","",VLOOKUP($A476,DATA_IMPORT!$A$2:$AG$2500,COLUMN(F$1),FALSE))</f>
        <v/>
      </c>
      <c r="F476" t="str">
        <f>IF($A476="","",VLOOKUP($A476,DATA_IMPORT!$A$2:$AG$2500,COLUMN(F$1),FALSE))</f>
        <v/>
      </c>
      <c r="G476" t="str">
        <f>IF(A476="","",F476&amp;COUNTIF($B$2:$B476,B476))</f>
        <v/>
      </c>
      <c r="H476" t="str">
        <f t="shared" si="14"/>
        <v/>
      </c>
      <c r="I476" t="str">
        <f t="shared" si="15"/>
        <v/>
      </c>
      <c r="J476" s="106" t="s">
        <v>42</v>
      </c>
      <c r="K476" s="22" t="str">
        <f>IF($A476="","",VLOOKUP($A476,DATA_IMPORT!$A$2:$AG$2500,COLUMN(K$1),FALSE))</f>
        <v/>
      </c>
      <c r="L476" s="22" t="str">
        <f>IF($A476="","",VLOOKUP($A476,DATA_IMPORT!$A$2:$AG$2500,COLUMN(L$1),FALSE))</f>
        <v/>
      </c>
      <c r="M476" s="22" t="str">
        <f>IF($A476="","",VLOOKUP($A476,DATA_IMPORT!$A$2:$AG$2500,COLUMN(M$1),FALSE))</f>
        <v/>
      </c>
      <c r="N476" s="22" t="str">
        <f>IF($A476="","",VLOOKUP($A476,DATA_IMPORT!$A$2:$AG$2500,COLUMN(N$1),FALSE))</f>
        <v/>
      </c>
      <c r="O476" s="22" t="str">
        <f>IF($A476="","",VLOOKUP($A476,DATA_IMPORT!$A$2:$AG$2500,COLUMN(O$1),FALSE))</f>
        <v/>
      </c>
      <c r="P476" s="22" t="str">
        <f>IF($A476="","",VLOOKUP($A476,DATA_IMPORT!$A$2:$AG$2500,COLUMN(P$1),FALSE))</f>
        <v/>
      </c>
      <c r="Q476" s="23" t="str">
        <f>IF($A476="","",VLOOKUP($A476,DATA_IMPORT!$A$2:$AG$2500,COLUMN(Q$1),FALSE))</f>
        <v/>
      </c>
      <c r="R476" s="22" t="str">
        <f>IF($A476="","",VLOOKUP($A476,DATA_IMPORT!$A$2:$AG$2500,COLUMN(R$1),FALSE))</f>
        <v/>
      </c>
      <c r="S476" s="23" t="str">
        <f>IF($A476="","",VLOOKUP($A476,DATA_IMPORT!$A$2:$AG$2500,COLUMN(S$1),FALSE))</f>
        <v/>
      </c>
      <c r="T476" s="22" t="str">
        <f>IF($A476="","",VLOOKUP($A476,DATA_IMPORT!$A$2:$AG$2500,COLUMN(T$1),FALSE))</f>
        <v/>
      </c>
      <c r="U476" s="23" t="str">
        <f>IF($A476="","",VLOOKUP($A476,DATA_IMPORT!$A$2:$AG$2500,COLUMN(U$1),FALSE))</f>
        <v/>
      </c>
      <c r="V476" s="22" t="str">
        <f>IF($A476="","",VLOOKUP($A476,DATA_IMPORT!$A$2:$AG$2500,COLUMN(V$1),FALSE))</f>
        <v/>
      </c>
      <c r="W476" s="22" t="str">
        <f>IF($A476="","",VLOOKUP($A476,DATA_IMPORT!$A$2:$AG$2500,COLUMN(W$1),FALSE))</f>
        <v/>
      </c>
      <c r="X476" s="96" t="str">
        <f>IF($A476="","",VLOOKUP($A476,DATA_IMPORT!$A$2:$AG$2500,COLUMN(X$1),FALSE))</f>
        <v/>
      </c>
      <c r="Y476" s="96" t="str">
        <f>IF($A476="","",VLOOKUP($A476,DATA_IMPORT!$A$2:$AG$2500,COLUMN(Y$1),FALSE))</f>
        <v/>
      </c>
      <c r="Z476" s="22" t="str">
        <f>IF($A476="","",VLOOKUP($A476,DATA_IMPORT!$A$2:$AG$2500,COLUMN(Z$1),FALSE))</f>
        <v/>
      </c>
      <c r="AA476" s="96" t="str">
        <f>IF($A476="","",VLOOKUP($A476,DATA_IMPORT!$A$2:$AG$2500,COLUMN(AA$1),FALSE))</f>
        <v/>
      </c>
      <c r="AB476" s="96" t="str">
        <f>IF($A476="","",VLOOKUP($A476,DATA_IMPORT!$A$2:$AG$2500,COLUMN(AB$1),FALSE))</f>
        <v/>
      </c>
      <c r="AC476" s="22" t="str">
        <f>IF($A476="","",VLOOKUP($A476,DATA_IMPORT!$A$2:$AG$2500,COLUMN(AC$1),FALSE))</f>
        <v/>
      </c>
      <c r="AD476" s="96" t="str">
        <f>IF($A476="","",VLOOKUP($A476,DATA_IMPORT!$A$2:$AG$2500,COLUMN(AD$1),FALSE))</f>
        <v/>
      </c>
      <c r="AE476" s="96" t="str">
        <f>IF($A476="","",VLOOKUP($A476,DATA_IMPORT!$A$2:$AG$2500,COLUMN(AE$1),FALSE))</f>
        <v/>
      </c>
      <c r="AF476" s="96" t="str">
        <f>IF($A476="","",VLOOKUP($A476,DATA_IMPORT!$A$2:$AG$2500,COLUMN(AF$1),FALSE))</f>
        <v/>
      </c>
      <c r="AG476" s="96" t="str">
        <f>IF($A476="","",VLOOKUP($A476,DATA_IMPORT!$A$2:$AG$2500,COLUMN(AG$1),FALSE))</f>
        <v/>
      </c>
    </row>
    <row r="477" spans="2:33">
      <c r="B477" t="str">
        <f>IF($A477="","",VLOOKUP($A477,DATA_IMPORT!$A$2:$AG$2500,COLUMN(B$1),FALSE))</f>
        <v/>
      </c>
      <c r="C477" t="str">
        <f>IF($A477="","",VLOOKUP($A477,DATA_IMPORT!$A$2:$AG$2500,COLUMN(C$1),FALSE))</f>
        <v/>
      </c>
      <c r="D477" t="str">
        <f>IF($A477="","",VLOOKUP($A477,DATA_IMPORT!$A$2:$AG$2500,COLUMN(D$1),FALSE))</f>
        <v/>
      </c>
      <c r="E477" s="106" t="str">
        <f>IF($A477="","",VLOOKUP($A477,DATA_IMPORT!$A$2:$AG$2500,COLUMN(F$1),FALSE))</f>
        <v/>
      </c>
      <c r="F477" t="str">
        <f>IF($A477="","",VLOOKUP($A477,DATA_IMPORT!$A$2:$AG$2500,COLUMN(F$1),FALSE))</f>
        <v/>
      </c>
      <c r="G477" t="str">
        <f>IF(A477="","",F477&amp;COUNTIF($B$2:$B477,B477))</f>
        <v/>
      </c>
      <c r="H477" t="str">
        <f t="shared" si="14"/>
        <v/>
      </c>
      <c r="I477" t="str">
        <f t="shared" si="15"/>
        <v/>
      </c>
      <c r="J477" s="106" t="s">
        <v>42</v>
      </c>
      <c r="K477" s="22" t="str">
        <f>IF($A477="","",VLOOKUP($A477,DATA_IMPORT!$A$2:$AG$2500,COLUMN(K$1),FALSE))</f>
        <v/>
      </c>
      <c r="L477" s="22" t="str">
        <f>IF($A477="","",VLOOKUP($A477,DATA_IMPORT!$A$2:$AG$2500,COLUMN(L$1),FALSE))</f>
        <v/>
      </c>
      <c r="M477" s="22" t="str">
        <f>IF($A477="","",VLOOKUP($A477,DATA_IMPORT!$A$2:$AG$2500,COLUMN(M$1),FALSE))</f>
        <v/>
      </c>
      <c r="N477" s="22" t="str">
        <f>IF($A477="","",VLOOKUP($A477,DATA_IMPORT!$A$2:$AG$2500,COLUMN(N$1),FALSE))</f>
        <v/>
      </c>
      <c r="O477" s="22" t="str">
        <f>IF($A477="","",VLOOKUP($A477,DATA_IMPORT!$A$2:$AG$2500,COLUMN(O$1),FALSE))</f>
        <v/>
      </c>
      <c r="P477" s="22" t="str">
        <f>IF($A477="","",VLOOKUP($A477,DATA_IMPORT!$A$2:$AG$2500,COLUMN(P$1),FALSE))</f>
        <v/>
      </c>
      <c r="Q477" s="23" t="str">
        <f>IF($A477="","",VLOOKUP($A477,DATA_IMPORT!$A$2:$AG$2500,COLUMN(Q$1),FALSE))</f>
        <v/>
      </c>
      <c r="R477" s="22" t="str">
        <f>IF($A477="","",VLOOKUP($A477,DATA_IMPORT!$A$2:$AG$2500,COLUMN(R$1),FALSE))</f>
        <v/>
      </c>
      <c r="S477" s="23" t="str">
        <f>IF($A477="","",VLOOKUP($A477,DATA_IMPORT!$A$2:$AG$2500,COLUMN(S$1),FALSE))</f>
        <v/>
      </c>
      <c r="T477" s="22" t="str">
        <f>IF($A477="","",VLOOKUP($A477,DATA_IMPORT!$A$2:$AG$2500,COLUMN(T$1),FALSE))</f>
        <v/>
      </c>
      <c r="U477" s="23" t="str">
        <f>IF($A477="","",VLOOKUP($A477,DATA_IMPORT!$A$2:$AG$2500,COLUMN(U$1),FALSE))</f>
        <v/>
      </c>
      <c r="V477" s="22" t="str">
        <f>IF($A477="","",VLOOKUP($A477,DATA_IMPORT!$A$2:$AG$2500,COLUMN(V$1),FALSE))</f>
        <v/>
      </c>
      <c r="W477" s="22" t="str">
        <f>IF($A477="","",VLOOKUP($A477,DATA_IMPORT!$A$2:$AG$2500,COLUMN(W$1),FALSE))</f>
        <v/>
      </c>
      <c r="X477" s="96" t="str">
        <f>IF($A477="","",VLOOKUP($A477,DATA_IMPORT!$A$2:$AG$2500,COLUMN(X$1),FALSE))</f>
        <v/>
      </c>
      <c r="Y477" s="96" t="str">
        <f>IF($A477="","",VLOOKUP($A477,DATA_IMPORT!$A$2:$AG$2500,COLUMN(Y$1),FALSE))</f>
        <v/>
      </c>
      <c r="Z477" s="22" t="str">
        <f>IF($A477="","",VLOOKUP($A477,DATA_IMPORT!$A$2:$AG$2500,COLUMN(Z$1),FALSE))</f>
        <v/>
      </c>
      <c r="AA477" s="96" t="str">
        <f>IF($A477="","",VLOOKUP($A477,DATA_IMPORT!$A$2:$AG$2500,COLUMN(AA$1),FALSE))</f>
        <v/>
      </c>
      <c r="AB477" s="96" t="str">
        <f>IF($A477="","",VLOOKUP($A477,DATA_IMPORT!$A$2:$AG$2500,COLUMN(AB$1),FALSE))</f>
        <v/>
      </c>
      <c r="AC477" s="22" t="str">
        <f>IF($A477="","",VLOOKUP($A477,DATA_IMPORT!$A$2:$AG$2500,COLUMN(AC$1),FALSE))</f>
        <v/>
      </c>
      <c r="AD477" s="96" t="str">
        <f>IF($A477="","",VLOOKUP($A477,DATA_IMPORT!$A$2:$AG$2500,COLUMN(AD$1),FALSE))</f>
        <v/>
      </c>
      <c r="AE477" s="96" t="str">
        <f>IF($A477="","",VLOOKUP($A477,DATA_IMPORT!$A$2:$AG$2500,COLUMN(AE$1),FALSE))</f>
        <v/>
      </c>
      <c r="AF477" s="96" t="str">
        <f>IF($A477="","",VLOOKUP($A477,DATA_IMPORT!$A$2:$AG$2500,COLUMN(AF$1),FALSE))</f>
        <v/>
      </c>
      <c r="AG477" s="96" t="str">
        <f>IF($A477="","",VLOOKUP($A477,DATA_IMPORT!$A$2:$AG$2500,COLUMN(AG$1),FALSE))</f>
        <v/>
      </c>
    </row>
    <row r="478" spans="2:33">
      <c r="B478" t="str">
        <f>IF($A478="","",VLOOKUP($A478,DATA_IMPORT!$A$2:$AG$2500,COLUMN(B$1),FALSE))</f>
        <v/>
      </c>
      <c r="C478" t="str">
        <f>IF($A478="","",VLOOKUP($A478,DATA_IMPORT!$A$2:$AG$2500,COLUMN(C$1),FALSE))</f>
        <v/>
      </c>
      <c r="D478" t="str">
        <f>IF($A478="","",VLOOKUP($A478,DATA_IMPORT!$A$2:$AG$2500,COLUMN(D$1),FALSE))</f>
        <v/>
      </c>
      <c r="E478" s="106" t="str">
        <f>IF($A478="","",VLOOKUP($A478,DATA_IMPORT!$A$2:$AG$2500,COLUMN(F$1),FALSE))</f>
        <v/>
      </c>
      <c r="F478" t="str">
        <f>IF($A478="","",VLOOKUP($A478,DATA_IMPORT!$A$2:$AG$2500,COLUMN(F$1),FALSE))</f>
        <v/>
      </c>
      <c r="G478" t="str">
        <f>IF(A478="","",F478&amp;COUNTIF($B$2:$B478,B478))</f>
        <v/>
      </c>
      <c r="H478" t="str">
        <f t="shared" si="14"/>
        <v/>
      </c>
      <c r="I478" t="str">
        <f t="shared" si="15"/>
        <v/>
      </c>
      <c r="J478" s="106" t="s">
        <v>42</v>
      </c>
      <c r="K478" s="22" t="str">
        <f>IF($A478="","",VLOOKUP($A478,DATA_IMPORT!$A$2:$AG$2500,COLUMN(K$1),FALSE))</f>
        <v/>
      </c>
      <c r="L478" s="22" t="str">
        <f>IF($A478="","",VLOOKUP($A478,DATA_IMPORT!$A$2:$AG$2500,COLUMN(L$1),FALSE))</f>
        <v/>
      </c>
      <c r="M478" s="22" t="str">
        <f>IF($A478="","",VLOOKUP($A478,DATA_IMPORT!$A$2:$AG$2500,COLUMN(M$1),FALSE))</f>
        <v/>
      </c>
      <c r="N478" s="22" t="str">
        <f>IF($A478="","",VLOOKUP($A478,DATA_IMPORT!$A$2:$AG$2500,COLUMN(N$1),FALSE))</f>
        <v/>
      </c>
      <c r="O478" s="22" t="str">
        <f>IF($A478="","",VLOOKUP($A478,DATA_IMPORT!$A$2:$AG$2500,COLUMN(O$1),FALSE))</f>
        <v/>
      </c>
      <c r="P478" s="22" t="str">
        <f>IF($A478="","",VLOOKUP($A478,DATA_IMPORT!$A$2:$AG$2500,COLUMN(P$1),FALSE))</f>
        <v/>
      </c>
      <c r="Q478" s="23" t="str">
        <f>IF($A478="","",VLOOKUP($A478,DATA_IMPORT!$A$2:$AG$2500,COLUMN(Q$1),FALSE))</f>
        <v/>
      </c>
      <c r="R478" s="22" t="str">
        <f>IF($A478="","",VLOOKUP($A478,DATA_IMPORT!$A$2:$AG$2500,COLUMN(R$1),FALSE))</f>
        <v/>
      </c>
      <c r="S478" s="23" t="str">
        <f>IF($A478="","",VLOOKUP($A478,DATA_IMPORT!$A$2:$AG$2500,COLUMN(S$1),FALSE))</f>
        <v/>
      </c>
      <c r="T478" s="22" t="str">
        <f>IF($A478="","",VLOOKUP($A478,DATA_IMPORT!$A$2:$AG$2500,COLUMN(T$1),FALSE))</f>
        <v/>
      </c>
      <c r="U478" s="23" t="str">
        <f>IF($A478="","",VLOOKUP($A478,DATA_IMPORT!$A$2:$AG$2500,COLUMN(U$1),FALSE))</f>
        <v/>
      </c>
      <c r="V478" s="22" t="str">
        <f>IF($A478="","",VLOOKUP($A478,DATA_IMPORT!$A$2:$AG$2500,COLUMN(V$1),FALSE))</f>
        <v/>
      </c>
      <c r="W478" s="22" t="str">
        <f>IF($A478="","",VLOOKUP($A478,DATA_IMPORT!$A$2:$AG$2500,COLUMN(W$1),FALSE))</f>
        <v/>
      </c>
      <c r="X478" s="96" t="str">
        <f>IF($A478="","",VLOOKUP($A478,DATA_IMPORT!$A$2:$AG$2500,COLUMN(X$1),FALSE))</f>
        <v/>
      </c>
      <c r="Y478" s="96" t="str">
        <f>IF($A478="","",VLOOKUP($A478,DATA_IMPORT!$A$2:$AG$2500,COLUMN(Y$1),FALSE))</f>
        <v/>
      </c>
      <c r="Z478" s="22" t="str">
        <f>IF($A478="","",VLOOKUP($A478,DATA_IMPORT!$A$2:$AG$2500,COLUMN(Z$1),FALSE))</f>
        <v/>
      </c>
      <c r="AA478" s="96" t="str">
        <f>IF($A478="","",VLOOKUP($A478,DATA_IMPORT!$A$2:$AG$2500,COLUMN(AA$1),FALSE))</f>
        <v/>
      </c>
      <c r="AB478" s="96" t="str">
        <f>IF($A478="","",VLOOKUP($A478,DATA_IMPORT!$A$2:$AG$2500,COLUMN(AB$1),FALSE))</f>
        <v/>
      </c>
      <c r="AC478" s="22" t="str">
        <f>IF($A478="","",VLOOKUP($A478,DATA_IMPORT!$A$2:$AG$2500,COLUMN(AC$1),FALSE))</f>
        <v/>
      </c>
      <c r="AD478" s="96" t="str">
        <f>IF($A478="","",VLOOKUP($A478,DATA_IMPORT!$A$2:$AG$2500,COLUMN(AD$1),FALSE))</f>
        <v/>
      </c>
      <c r="AE478" s="96" t="str">
        <f>IF($A478="","",VLOOKUP($A478,DATA_IMPORT!$A$2:$AG$2500,COLUMN(AE$1),FALSE))</f>
        <v/>
      </c>
      <c r="AF478" s="96" t="str">
        <f>IF($A478="","",VLOOKUP($A478,DATA_IMPORT!$A$2:$AG$2500,COLUMN(AF$1),FALSE))</f>
        <v/>
      </c>
      <c r="AG478" s="96" t="str">
        <f>IF($A478="","",VLOOKUP($A478,DATA_IMPORT!$A$2:$AG$2500,COLUMN(AG$1),FALSE))</f>
        <v/>
      </c>
    </row>
    <row r="479" spans="2:33">
      <c r="B479" t="str">
        <f>IF($A479="","",VLOOKUP($A479,DATA_IMPORT!$A$2:$AG$2500,COLUMN(B$1),FALSE))</f>
        <v/>
      </c>
      <c r="C479" t="str">
        <f>IF($A479="","",VLOOKUP($A479,DATA_IMPORT!$A$2:$AG$2500,COLUMN(C$1),FALSE))</f>
        <v/>
      </c>
      <c r="D479" t="str">
        <f>IF($A479="","",VLOOKUP($A479,DATA_IMPORT!$A$2:$AG$2500,COLUMN(D$1),FALSE))</f>
        <v/>
      </c>
      <c r="E479" s="106" t="str">
        <f>IF($A479="","",VLOOKUP($A479,DATA_IMPORT!$A$2:$AG$2500,COLUMN(F$1),FALSE))</f>
        <v/>
      </c>
      <c r="F479" t="str">
        <f>IF($A479="","",VLOOKUP($A479,DATA_IMPORT!$A$2:$AG$2500,COLUMN(F$1),FALSE))</f>
        <v/>
      </c>
      <c r="G479" t="str">
        <f>IF(A479="","",F479&amp;COUNTIF($B$2:$B479,B479))</f>
        <v/>
      </c>
      <c r="H479" t="str">
        <f t="shared" si="14"/>
        <v/>
      </c>
      <c r="I479" t="str">
        <f t="shared" si="15"/>
        <v/>
      </c>
      <c r="J479" s="106" t="s">
        <v>42</v>
      </c>
      <c r="K479" s="22" t="str">
        <f>IF($A479="","",VLOOKUP($A479,DATA_IMPORT!$A$2:$AG$2500,COLUMN(K$1),FALSE))</f>
        <v/>
      </c>
      <c r="L479" s="22" t="str">
        <f>IF($A479="","",VLOOKUP($A479,DATA_IMPORT!$A$2:$AG$2500,COLUMN(L$1),FALSE))</f>
        <v/>
      </c>
      <c r="M479" s="22" t="str">
        <f>IF($A479="","",VLOOKUP($A479,DATA_IMPORT!$A$2:$AG$2500,COLUMN(M$1),FALSE))</f>
        <v/>
      </c>
      <c r="N479" s="22" t="str">
        <f>IF($A479="","",VLOOKUP($A479,DATA_IMPORT!$A$2:$AG$2500,COLUMN(N$1),FALSE))</f>
        <v/>
      </c>
      <c r="O479" s="22" t="str">
        <f>IF($A479="","",VLOOKUP($A479,DATA_IMPORT!$A$2:$AG$2500,COLUMN(O$1),FALSE))</f>
        <v/>
      </c>
      <c r="P479" s="22" t="str">
        <f>IF($A479="","",VLOOKUP($A479,DATA_IMPORT!$A$2:$AG$2500,COLUMN(P$1),FALSE))</f>
        <v/>
      </c>
      <c r="Q479" s="23" t="str">
        <f>IF($A479="","",VLOOKUP($A479,DATA_IMPORT!$A$2:$AG$2500,COLUMN(Q$1),FALSE))</f>
        <v/>
      </c>
      <c r="R479" s="22" t="str">
        <f>IF($A479="","",VLOOKUP($A479,DATA_IMPORT!$A$2:$AG$2500,COLUMN(R$1),FALSE))</f>
        <v/>
      </c>
      <c r="S479" s="23" t="str">
        <f>IF($A479="","",VLOOKUP($A479,DATA_IMPORT!$A$2:$AG$2500,COLUMN(S$1),FALSE))</f>
        <v/>
      </c>
      <c r="T479" s="22" t="str">
        <f>IF($A479="","",VLOOKUP($A479,DATA_IMPORT!$A$2:$AG$2500,COLUMN(T$1),FALSE))</f>
        <v/>
      </c>
      <c r="U479" s="23" t="str">
        <f>IF($A479="","",VLOOKUP($A479,DATA_IMPORT!$A$2:$AG$2500,COLUMN(U$1),FALSE))</f>
        <v/>
      </c>
      <c r="V479" s="22" t="str">
        <f>IF($A479="","",VLOOKUP($A479,DATA_IMPORT!$A$2:$AG$2500,COLUMN(V$1),FALSE))</f>
        <v/>
      </c>
      <c r="W479" s="22" t="str">
        <f>IF($A479="","",VLOOKUP($A479,DATA_IMPORT!$A$2:$AG$2500,COLUMN(W$1),FALSE))</f>
        <v/>
      </c>
      <c r="X479" s="96" t="str">
        <f>IF($A479="","",VLOOKUP($A479,DATA_IMPORT!$A$2:$AG$2500,COLUMN(X$1),FALSE))</f>
        <v/>
      </c>
      <c r="Y479" s="96" t="str">
        <f>IF($A479="","",VLOOKUP($A479,DATA_IMPORT!$A$2:$AG$2500,COLUMN(Y$1),FALSE))</f>
        <v/>
      </c>
      <c r="Z479" s="22" t="str">
        <f>IF($A479="","",VLOOKUP($A479,DATA_IMPORT!$A$2:$AG$2500,COLUMN(Z$1),FALSE))</f>
        <v/>
      </c>
      <c r="AA479" s="96" t="str">
        <f>IF($A479="","",VLOOKUP($A479,DATA_IMPORT!$A$2:$AG$2500,COLUMN(AA$1),FALSE))</f>
        <v/>
      </c>
      <c r="AB479" s="96" t="str">
        <f>IF($A479="","",VLOOKUP($A479,DATA_IMPORT!$A$2:$AG$2500,COLUMN(AB$1),FALSE))</f>
        <v/>
      </c>
      <c r="AC479" s="22" t="str">
        <f>IF($A479="","",VLOOKUP($A479,DATA_IMPORT!$A$2:$AG$2500,COLUMN(AC$1),FALSE))</f>
        <v/>
      </c>
      <c r="AD479" s="96" t="str">
        <f>IF($A479="","",VLOOKUP($A479,DATA_IMPORT!$A$2:$AG$2500,COLUMN(AD$1),FALSE))</f>
        <v/>
      </c>
      <c r="AE479" s="96" t="str">
        <f>IF($A479="","",VLOOKUP($A479,DATA_IMPORT!$A$2:$AG$2500,COLUMN(AE$1),FALSE))</f>
        <v/>
      </c>
      <c r="AF479" s="96" t="str">
        <f>IF($A479="","",VLOOKUP($A479,DATA_IMPORT!$A$2:$AG$2500,COLUMN(AF$1),FALSE))</f>
        <v/>
      </c>
      <c r="AG479" s="96" t="str">
        <f>IF($A479="","",VLOOKUP($A479,DATA_IMPORT!$A$2:$AG$2500,COLUMN(AG$1),FALSE))</f>
        <v/>
      </c>
    </row>
    <row r="480" spans="2:33">
      <c r="B480" t="str">
        <f>IF($A480="","",VLOOKUP($A480,DATA_IMPORT!$A$2:$AG$2500,COLUMN(B$1),FALSE))</f>
        <v/>
      </c>
      <c r="C480" t="str">
        <f>IF($A480="","",VLOOKUP($A480,DATA_IMPORT!$A$2:$AG$2500,COLUMN(C$1),FALSE))</f>
        <v/>
      </c>
      <c r="D480" t="str">
        <f>IF($A480="","",VLOOKUP($A480,DATA_IMPORT!$A$2:$AG$2500,COLUMN(D$1),FALSE))</f>
        <v/>
      </c>
      <c r="E480" s="106" t="str">
        <f>IF($A480="","",VLOOKUP($A480,DATA_IMPORT!$A$2:$AG$2500,COLUMN(F$1),FALSE))</f>
        <v/>
      </c>
      <c r="F480" t="str">
        <f>IF($A480="","",VLOOKUP($A480,DATA_IMPORT!$A$2:$AG$2500,COLUMN(F$1),FALSE))</f>
        <v/>
      </c>
      <c r="G480" t="str">
        <f>IF(A480="","",F480&amp;COUNTIF($B$2:$B480,B480))</f>
        <v/>
      </c>
      <c r="H480" t="str">
        <f t="shared" si="14"/>
        <v/>
      </c>
      <c r="I480" t="str">
        <f t="shared" si="15"/>
        <v/>
      </c>
      <c r="J480" s="106" t="s">
        <v>42</v>
      </c>
      <c r="K480" s="22" t="str">
        <f>IF($A480="","",VLOOKUP($A480,DATA_IMPORT!$A$2:$AG$2500,COLUMN(K$1),FALSE))</f>
        <v/>
      </c>
      <c r="L480" s="22" t="str">
        <f>IF($A480="","",VLOOKUP($A480,DATA_IMPORT!$A$2:$AG$2500,COLUMN(L$1),FALSE))</f>
        <v/>
      </c>
      <c r="M480" s="22" t="str">
        <f>IF($A480="","",VLOOKUP($A480,DATA_IMPORT!$A$2:$AG$2500,COLUMN(M$1),FALSE))</f>
        <v/>
      </c>
      <c r="N480" s="22" t="str">
        <f>IF($A480="","",VLOOKUP($A480,DATA_IMPORT!$A$2:$AG$2500,COLUMN(N$1),FALSE))</f>
        <v/>
      </c>
      <c r="O480" s="22" t="str">
        <f>IF($A480="","",VLOOKUP($A480,DATA_IMPORT!$A$2:$AG$2500,COLUMN(O$1),FALSE))</f>
        <v/>
      </c>
      <c r="P480" s="22" t="str">
        <f>IF($A480="","",VLOOKUP($A480,DATA_IMPORT!$A$2:$AG$2500,COLUMN(P$1),FALSE))</f>
        <v/>
      </c>
      <c r="Q480" s="23" t="str">
        <f>IF($A480="","",VLOOKUP($A480,DATA_IMPORT!$A$2:$AG$2500,COLUMN(Q$1),FALSE))</f>
        <v/>
      </c>
      <c r="R480" s="22" t="str">
        <f>IF($A480="","",VLOOKUP($A480,DATA_IMPORT!$A$2:$AG$2500,COLUMN(R$1),FALSE))</f>
        <v/>
      </c>
      <c r="S480" s="23" t="str">
        <f>IF($A480="","",VLOOKUP($A480,DATA_IMPORT!$A$2:$AG$2500,COLUMN(S$1),FALSE))</f>
        <v/>
      </c>
      <c r="T480" s="22" t="str">
        <f>IF($A480="","",VLOOKUP($A480,DATA_IMPORT!$A$2:$AG$2500,COLUMN(T$1),FALSE))</f>
        <v/>
      </c>
      <c r="U480" s="23" t="str">
        <f>IF($A480="","",VLOOKUP($A480,DATA_IMPORT!$A$2:$AG$2500,COLUMN(U$1),FALSE))</f>
        <v/>
      </c>
      <c r="V480" s="22" t="str">
        <f>IF($A480="","",VLOOKUP($A480,DATA_IMPORT!$A$2:$AG$2500,COLUMN(V$1),FALSE))</f>
        <v/>
      </c>
      <c r="W480" s="22" t="str">
        <f>IF($A480="","",VLOOKUP($A480,DATA_IMPORT!$A$2:$AG$2500,COLUMN(W$1),FALSE))</f>
        <v/>
      </c>
      <c r="X480" s="96" t="str">
        <f>IF($A480="","",VLOOKUP($A480,DATA_IMPORT!$A$2:$AG$2500,COLUMN(X$1),FALSE))</f>
        <v/>
      </c>
      <c r="Y480" s="96" t="str">
        <f>IF($A480="","",VLOOKUP($A480,DATA_IMPORT!$A$2:$AG$2500,COLUMN(Y$1),FALSE))</f>
        <v/>
      </c>
      <c r="Z480" s="22" t="str">
        <f>IF($A480="","",VLOOKUP($A480,DATA_IMPORT!$A$2:$AG$2500,COLUMN(Z$1),FALSE))</f>
        <v/>
      </c>
      <c r="AA480" s="96" t="str">
        <f>IF($A480="","",VLOOKUP($A480,DATA_IMPORT!$A$2:$AG$2500,COLUMN(AA$1),FALSE))</f>
        <v/>
      </c>
      <c r="AB480" s="96" t="str">
        <f>IF($A480="","",VLOOKUP($A480,DATA_IMPORT!$A$2:$AG$2500,COLUMN(AB$1),FALSE))</f>
        <v/>
      </c>
      <c r="AC480" s="22" t="str">
        <f>IF($A480="","",VLOOKUP($A480,DATA_IMPORT!$A$2:$AG$2500,COLUMN(AC$1),FALSE))</f>
        <v/>
      </c>
      <c r="AD480" s="96" t="str">
        <f>IF($A480="","",VLOOKUP($A480,DATA_IMPORT!$A$2:$AG$2500,COLUMN(AD$1),FALSE))</f>
        <v/>
      </c>
      <c r="AE480" s="96" t="str">
        <f>IF($A480="","",VLOOKUP($A480,DATA_IMPORT!$A$2:$AG$2500,COLUMN(AE$1),FALSE))</f>
        <v/>
      </c>
      <c r="AF480" s="96" t="str">
        <f>IF($A480="","",VLOOKUP($A480,DATA_IMPORT!$A$2:$AG$2500,COLUMN(AF$1),FALSE))</f>
        <v/>
      </c>
      <c r="AG480" s="96" t="str">
        <f>IF($A480="","",VLOOKUP($A480,DATA_IMPORT!$A$2:$AG$2500,COLUMN(AG$1),FALSE))</f>
        <v/>
      </c>
    </row>
    <row r="481" spans="2:33">
      <c r="B481" t="str">
        <f>IF($A481="","",VLOOKUP($A481,DATA_IMPORT!$A$2:$AG$2500,COLUMN(B$1),FALSE))</f>
        <v/>
      </c>
      <c r="C481" t="str">
        <f>IF($A481="","",VLOOKUP($A481,DATA_IMPORT!$A$2:$AG$2500,COLUMN(C$1),FALSE))</f>
        <v/>
      </c>
      <c r="D481" t="str">
        <f>IF($A481="","",VLOOKUP($A481,DATA_IMPORT!$A$2:$AG$2500,COLUMN(D$1),FALSE))</f>
        <v/>
      </c>
      <c r="E481" s="106" t="str">
        <f>IF($A481="","",VLOOKUP($A481,DATA_IMPORT!$A$2:$AG$2500,COLUMN(F$1),FALSE))</f>
        <v/>
      </c>
      <c r="F481" t="str">
        <f>IF($A481="","",VLOOKUP($A481,DATA_IMPORT!$A$2:$AG$2500,COLUMN(F$1),FALSE))</f>
        <v/>
      </c>
      <c r="G481" t="str">
        <f>IF(A481="","",F481&amp;COUNTIF($B$2:$B481,B481))</f>
        <v/>
      </c>
      <c r="H481" t="str">
        <f t="shared" si="14"/>
        <v/>
      </c>
      <c r="I481" t="str">
        <f t="shared" si="15"/>
        <v/>
      </c>
      <c r="J481" s="106" t="s">
        <v>42</v>
      </c>
      <c r="K481" s="22" t="str">
        <f>IF($A481="","",VLOOKUP($A481,DATA_IMPORT!$A$2:$AG$2500,COLUMN(K$1),FALSE))</f>
        <v/>
      </c>
      <c r="L481" s="22" t="str">
        <f>IF($A481="","",VLOOKUP($A481,DATA_IMPORT!$A$2:$AG$2500,COLUMN(L$1),FALSE))</f>
        <v/>
      </c>
      <c r="M481" s="22" t="str">
        <f>IF($A481="","",VLOOKUP($A481,DATA_IMPORT!$A$2:$AG$2500,COLUMN(M$1),FALSE))</f>
        <v/>
      </c>
      <c r="N481" s="22" t="str">
        <f>IF($A481="","",VLOOKUP($A481,DATA_IMPORT!$A$2:$AG$2500,COLUMN(N$1),FALSE))</f>
        <v/>
      </c>
      <c r="O481" s="22" t="str">
        <f>IF($A481="","",VLOOKUP($A481,DATA_IMPORT!$A$2:$AG$2500,COLUMN(O$1),FALSE))</f>
        <v/>
      </c>
      <c r="P481" s="22" t="str">
        <f>IF($A481="","",VLOOKUP($A481,DATA_IMPORT!$A$2:$AG$2500,COLUMN(P$1),FALSE))</f>
        <v/>
      </c>
      <c r="Q481" s="23" t="str">
        <f>IF($A481="","",VLOOKUP($A481,DATA_IMPORT!$A$2:$AG$2500,COLUMN(Q$1),FALSE))</f>
        <v/>
      </c>
      <c r="R481" s="22" t="str">
        <f>IF($A481="","",VLOOKUP($A481,DATA_IMPORT!$A$2:$AG$2500,COLUMN(R$1),FALSE))</f>
        <v/>
      </c>
      <c r="S481" s="23" t="str">
        <f>IF($A481="","",VLOOKUP($A481,DATA_IMPORT!$A$2:$AG$2500,COLUMN(S$1),FALSE))</f>
        <v/>
      </c>
      <c r="T481" s="22" t="str">
        <f>IF($A481="","",VLOOKUP($A481,DATA_IMPORT!$A$2:$AG$2500,COLUMN(T$1),FALSE))</f>
        <v/>
      </c>
      <c r="U481" s="23" t="str">
        <f>IF($A481="","",VLOOKUP($A481,DATA_IMPORT!$A$2:$AG$2500,COLUMN(U$1),FALSE))</f>
        <v/>
      </c>
      <c r="V481" s="22" t="str">
        <f>IF($A481="","",VLOOKUP($A481,DATA_IMPORT!$A$2:$AG$2500,COLUMN(V$1),FALSE))</f>
        <v/>
      </c>
      <c r="W481" s="22" t="str">
        <f>IF($A481="","",VLOOKUP($A481,DATA_IMPORT!$A$2:$AG$2500,COLUMN(W$1),FALSE))</f>
        <v/>
      </c>
      <c r="X481" s="96" t="str">
        <f>IF($A481="","",VLOOKUP($A481,DATA_IMPORT!$A$2:$AG$2500,COLUMN(X$1),FALSE))</f>
        <v/>
      </c>
      <c r="Y481" s="96" t="str">
        <f>IF($A481="","",VLOOKUP($A481,DATA_IMPORT!$A$2:$AG$2500,COLUMN(Y$1),FALSE))</f>
        <v/>
      </c>
      <c r="Z481" s="22" t="str">
        <f>IF($A481="","",VLOOKUP($A481,DATA_IMPORT!$A$2:$AG$2500,COLUMN(Z$1),FALSE))</f>
        <v/>
      </c>
      <c r="AA481" s="96" t="str">
        <f>IF($A481="","",VLOOKUP($A481,DATA_IMPORT!$A$2:$AG$2500,COLUMN(AA$1),FALSE))</f>
        <v/>
      </c>
      <c r="AB481" s="96" t="str">
        <f>IF($A481="","",VLOOKUP($A481,DATA_IMPORT!$A$2:$AG$2500,COLUMN(AB$1),FALSE))</f>
        <v/>
      </c>
      <c r="AC481" s="22" t="str">
        <f>IF($A481="","",VLOOKUP($A481,DATA_IMPORT!$A$2:$AG$2500,COLUMN(AC$1),FALSE))</f>
        <v/>
      </c>
      <c r="AD481" s="96" t="str">
        <f>IF($A481="","",VLOOKUP($A481,DATA_IMPORT!$A$2:$AG$2500,COLUMN(AD$1),FALSE))</f>
        <v/>
      </c>
      <c r="AE481" s="96" t="str">
        <f>IF($A481="","",VLOOKUP($A481,DATA_IMPORT!$A$2:$AG$2500,COLUMN(AE$1),FALSE))</f>
        <v/>
      </c>
      <c r="AF481" s="96" t="str">
        <f>IF($A481="","",VLOOKUP($A481,DATA_IMPORT!$A$2:$AG$2500,COLUMN(AF$1),FALSE))</f>
        <v/>
      </c>
      <c r="AG481" s="96" t="str">
        <f>IF($A481="","",VLOOKUP($A481,DATA_IMPORT!$A$2:$AG$2500,COLUMN(AG$1),FALSE))</f>
        <v/>
      </c>
    </row>
    <row r="482" spans="2:33">
      <c r="B482" t="str">
        <f>IF($A482="","",VLOOKUP($A482,DATA_IMPORT!$A$2:$AG$2500,COLUMN(B$1),FALSE))</f>
        <v/>
      </c>
      <c r="C482" t="str">
        <f>IF($A482="","",VLOOKUP($A482,DATA_IMPORT!$A$2:$AG$2500,COLUMN(C$1),FALSE))</f>
        <v/>
      </c>
      <c r="D482" t="str">
        <f>IF($A482="","",VLOOKUP($A482,DATA_IMPORT!$A$2:$AG$2500,COLUMN(D$1),FALSE))</f>
        <v/>
      </c>
      <c r="E482" s="106" t="str">
        <f>IF($A482="","",VLOOKUP($A482,DATA_IMPORT!$A$2:$AG$2500,COLUMN(F$1),FALSE))</f>
        <v/>
      </c>
      <c r="F482" t="str">
        <f>IF($A482="","",VLOOKUP($A482,DATA_IMPORT!$A$2:$AG$2500,COLUMN(F$1),FALSE))</f>
        <v/>
      </c>
      <c r="G482" t="str">
        <f>IF(A482="","",F482&amp;COUNTIF($B$2:$B482,B482))</f>
        <v/>
      </c>
      <c r="H482" t="str">
        <f t="shared" si="14"/>
        <v/>
      </c>
      <c r="I482" t="str">
        <f t="shared" si="15"/>
        <v/>
      </c>
      <c r="J482" s="106" t="s">
        <v>42</v>
      </c>
      <c r="K482" s="22" t="str">
        <f>IF($A482="","",VLOOKUP($A482,DATA_IMPORT!$A$2:$AG$2500,COLUMN(K$1),FALSE))</f>
        <v/>
      </c>
      <c r="L482" s="22" t="str">
        <f>IF($A482="","",VLOOKUP($A482,DATA_IMPORT!$A$2:$AG$2500,COLUMN(L$1),FALSE))</f>
        <v/>
      </c>
      <c r="M482" s="22" t="str">
        <f>IF($A482="","",VLOOKUP($A482,DATA_IMPORT!$A$2:$AG$2500,COLUMN(M$1),FALSE))</f>
        <v/>
      </c>
      <c r="N482" s="22" t="str">
        <f>IF($A482="","",VLOOKUP($A482,DATA_IMPORT!$A$2:$AG$2500,COLUMN(N$1),FALSE))</f>
        <v/>
      </c>
      <c r="O482" s="22" t="str">
        <f>IF($A482="","",VLOOKUP($A482,DATA_IMPORT!$A$2:$AG$2500,COLUMN(O$1),FALSE))</f>
        <v/>
      </c>
      <c r="P482" s="22" t="str">
        <f>IF($A482="","",VLOOKUP($A482,DATA_IMPORT!$A$2:$AG$2500,COLUMN(P$1),FALSE))</f>
        <v/>
      </c>
      <c r="Q482" s="23" t="str">
        <f>IF($A482="","",VLOOKUP($A482,DATA_IMPORT!$A$2:$AG$2500,COLUMN(Q$1),FALSE))</f>
        <v/>
      </c>
      <c r="R482" s="22" t="str">
        <f>IF($A482="","",VLOOKUP($A482,DATA_IMPORT!$A$2:$AG$2500,COLUMN(R$1),FALSE))</f>
        <v/>
      </c>
      <c r="S482" s="23" t="str">
        <f>IF($A482="","",VLOOKUP($A482,DATA_IMPORT!$A$2:$AG$2500,COLUMN(S$1),FALSE))</f>
        <v/>
      </c>
      <c r="T482" s="22" t="str">
        <f>IF($A482="","",VLOOKUP($A482,DATA_IMPORT!$A$2:$AG$2500,COLUMN(T$1),FALSE))</f>
        <v/>
      </c>
      <c r="U482" s="23" t="str">
        <f>IF($A482="","",VLOOKUP($A482,DATA_IMPORT!$A$2:$AG$2500,COLUMN(U$1),FALSE))</f>
        <v/>
      </c>
      <c r="V482" s="22" t="str">
        <f>IF($A482="","",VLOOKUP($A482,DATA_IMPORT!$A$2:$AG$2500,COLUMN(V$1),FALSE))</f>
        <v/>
      </c>
      <c r="W482" s="22" t="str">
        <f>IF($A482="","",VLOOKUP($A482,DATA_IMPORT!$A$2:$AG$2500,COLUMN(W$1),FALSE))</f>
        <v/>
      </c>
      <c r="X482" s="96" t="str">
        <f>IF($A482="","",VLOOKUP($A482,DATA_IMPORT!$A$2:$AG$2500,COLUMN(X$1),FALSE))</f>
        <v/>
      </c>
      <c r="Y482" s="96" t="str">
        <f>IF($A482="","",VLOOKUP($A482,DATA_IMPORT!$A$2:$AG$2500,COLUMN(Y$1),FALSE))</f>
        <v/>
      </c>
      <c r="Z482" s="22" t="str">
        <f>IF($A482="","",VLOOKUP($A482,DATA_IMPORT!$A$2:$AG$2500,COLUMN(Z$1),FALSE))</f>
        <v/>
      </c>
      <c r="AA482" s="96" t="str">
        <f>IF($A482="","",VLOOKUP($A482,DATA_IMPORT!$A$2:$AG$2500,COLUMN(AA$1),FALSE))</f>
        <v/>
      </c>
      <c r="AB482" s="96" t="str">
        <f>IF($A482="","",VLOOKUP($A482,DATA_IMPORT!$A$2:$AG$2500,COLUMN(AB$1),FALSE))</f>
        <v/>
      </c>
      <c r="AC482" s="22" t="str">
        <f>IF($A482="","",VLOOKUP($A482,DATA_IMPORT!$A$2:$AG$2500,COLUMN(AC$1),FALSE))</f>
        <v/>
      </c>
      <c r="AD482" s="96" t="str">
        <f>IF($A482="","",VLOOKUP($A482,DATA_IMPORT!$A$2:$AG$2500,COLUMN(AD$1),FALSE))</f>
        <v/>
      </c>
      <c r="AE482" s="96" t="str">
        <f>IF($A482="","",VLOOKUP($A482,DATA_IMPORT!$A$2:$AG$2500,COLUMN(AE$1),FALSE))</f>
        <v/>
      </c>
      <c r="AF482" s="96" t="str">
        <f>IF($A482="","",VLOOKUP($A482,DATA_IMPORT!$A$2:$AG$2500,COLUMN(AF$1),FALSE))</f>
        <v/>
      </c>
      <c r="AG482" s="96" t="str">
        <f>IF($A482="","",VLOOKUP($A482,DATA_IMPORT!$A$2:$AG$2500,COLUMN(AG$1),FALSE))</f>
        <v/>
      </c>
    </row>
    <row r="483" spans="2:33">
      <c r="B483" t="str">
        <f>IF($A483="","",VLOOKUP($A483,DATA_IMPORT!$A$2:$AG$2500,COLUMN(B$1),FALSE))</f>
        <v/>
      </c>
      <c r="C483" t="str">
        <f>IF($A483="","",VLOOKUP($A483,DATA_IMPORT!$A$2:$AG$2500,COLUMN(C$1),FALSE))</f>
        <v/>
      </c>
      <c r="D483" t="str">
        <f>IF($A483="","",VLOOKUP($A483,DATA_IMPORT!$A$2:$AG$2500,COLUMN(D$1),FALSE))</f>
        <v/>
      </c>
      <c r="E483" s="106" t="str">
        <f>IF($A483="","",VLOOKUP($A483,DATA_IMPORT!$A$2:$AG$2500,COLUMN(F$1),FALSE))</f>
        <v/>
      </c>
      <c r="F483" t="str">
        <f>IF($A483="","",VLOOKUP($A483,DATA_IMPORT!$A$2:$AG$2500,COLUMN(F$1),FALSE))</f>
        <v/>
      </c>
      <c r="G483" t="str">
        <f>IF(A483="","",F483&amp;COUNTIF($B$2:$B483,B483))</f>
        <v/>
      </c>
      <c r="H483" t="str">
        <f t="shared" si="14"/>
        <v/>
      </c>
      <c r="I483" t="str">
        <f t="shared" si="15"/>
        <v/>
      </c>
      <c r="J483" s="106" t="s">
        <v>42</v>
      </c>
      <c r="K483" s="22" t="str">
        <f>IF($A483="","",VLOOKUP($A483,DATA_IMPORT!$A$2:$AG$2500,COLUMN(K$1),FALSE))</f>
        <v/>
      </c>
      <c r="L483" s="22" t="str">
        <f>IF($A483="","",VLOOKUP($A483,DATA_IMPORT!$A$2:$AG$2500,COLUMN(L$1),FALSE))</f>
        <v/>
      </c>
      <c r="M483" s="22" t="str">
        <f>IF($A483="","",VLOOKUP($A483,DATA_IMPORT!$A$2:$AG$2500,COLUMN(M$1),FALSE))</f>
        <v/>
      </c>
      <c r="N483" s="22" t="str">
        <f>IF($A483="","",VLOOKUP($A483,DATA_IMPORT!$A$2:$AG$2500,COLUMN(N$1),FALSE))</f>
        <v/>
      </c>
      <c r="O483" s="22" t="str">
        <f>IF($A483="","",VLOOKUP($A483,DATA_IMPORT!$A$2:$AG$2500,COLUMN(O$1),FALSE))</f>
        <v/>
      </c>
      <c r="P483" s="22" t="str">
        <f>IF($A483="","",VLOOKUP($A483,DATA_IMPORT!$A$2:$AG$2500,COLUMN(P$1),FALSE))</f>
        <v/>
      </c>
      <c r="Q483" s="23" t="str">
        <f>IF($A483="","",VLOOKUP($A483,DATA_IMPORT!$A$2:$AG$2500,COLUMN(Q$1),FALSE))</f>
        <v/>
      </c>
      <c r="R483" s="22" t="str">
        <f>IF($A483="","",VLOOKUP($A483,DATA_IMPORT!$A$2:$AG$2500,COLUMN(R$1),FALSE))</f>
        <v/>
      </c>
      <c r="S483" s="23" t="str">
        <f>IF($A483="","",VLOOKUP($A483,DATA_IMPORT!$A$2:$AG$2500,COLUMN(S$1),FALSE))</f>
        <v/>
      </c>
      <c r="T483" s="22" t="str">
        <f>IF($A483="","",VLOOKUP($A483,DATA_IMPORT!$A$2:$AG$2500,COLUMN(T$1),FALSE))</f>
        <v/>
      </c>
      <c r="U483" s="23" t="str">
        <f>IF($A483="","",VLOOKUP($A483,DATA_IMPORT!$A$2:$AG$2500,COLUMN(U$1),FALSE))</f>
        <v/>
      </c>
      <c r="V483" s="22" t="str">
        <f>IF($A483="","",VLOOKUP($A483,DATA_IMPORT!$A$2:$AG$2500,COLUMN(V$1),FALSE))</f>
        <v/>
      </c>
      <c r="W483" s="22" t="str">
        <f>IF($A483="","",VLOOKUP($A483,DATA_IMPORT!$A$2:$AG$2500,COLUMN(W$1),FALSE))</f>
        <v/>
      </c>
      <c r="X483" s="96" t="str">
        <f>IF($A483="","",VLOOKUP($A483,DATA_IMPORT!$A$2:$AG$2500,COLUMN(X$1),FALSE))</f>
        <v/>
      </c>
      <c r="Y483" s="96" t="str">
        <f>IF($A483="","",VLOOKUP($A483,DATA_IMPORT!$A$2:$AG$2500,COLUMN(Y$1),FALSE))</f>
        <v/>
      </c>
      <c r="Z483" s="22" t="str">
        <f>IF($A483="","",VLOOKUP($A483,DATA_IMPORT!$A$2:$AG$2500,COLUMN(Z$1),FALSE))</f>
        <v/>
      </c>
      <c r="AA483" s="96" t="str">
        <f>IF($A483="","",VLOOKUP($A483,DATA_IMPORT!$A$2:$AG$2500,COLUMN(AA$1),FALSE))</f>
        <v/>
      </c>
      <c r="AB483" s="96" t="str">
        <f>IF($A483="","",VLOOKUP($A483,DATA_IMPORT!$A$2:$AG$2500,COLUMN(AB$1),FALSE))</f>
        <v/>
      </c>
      <c r="AC483" s="22" t="str">
        <f>IF($A483="","",VLOOKUP($A483,DATA_IMPORT!$A$2:$AG$2500,COLUMN(AC$1),FALSE))</f>
        <v/>
      </c>
      <c r="AD483" s="96" t="str">
        <f>IF($A483="","",VLOOKUP($A483,DATA_IMPORT!$A$2:$AG$2500,COLUMN(AD$1),FALSE))</f>
        <v/>
      </c>
      <c r="AE483" s="96" t="str">
        <f>IF($A483="","",VLOOKUP($A483,DATA_IMPORT!$A$2:$AG$2500,COLUMN(AE$1),FALSE))</f>
        <v/>
      </c>
      <c r="AF483" s="96" t="str">
        <f>IF($A483="","",VLOOKUP($A483,DATA_IMPORT!$A$2:$AG$2500,COLUMN(AF$1),FALSE))</f>
        <v/>
      </c>
      <c r="AG483" s="96" t="str">
        <f>IF($A483="","",VLOOKUP($A483,DATA_IMPORT!$A$2:$AG$2500,COLUMN(AG$1),FALSE))</f>
        <v/>
      </c>
    </row>
    <row r="484" spans="2:33">
      <c r="B484" t="str">
        <f>IF($A484="","",VLOOKUP($A484,DATA_IMPORT!$A$2:$AG$2500,COLUMN(B$1),FALSE))</f>
        <v/>
      </c>
      <c r="C484" t="str">
        <f>IF($A484="","",VLOOKUP($A484,DATA_IMPORT!$A$2:$AG$2500,COLUMN(C$1),FALSE))</f>
        <v/>
      </c>
      <c r="D484" t="str">
        <f>IF($A484="","",VLOOKUP($A484,DATA_IMPORT!$A$2:$AG$2500,COLUMN(D$1),FALSE))</f>
        <v/>
      </c>
      <c r="E484" s="106" t="str">
        <f>IF($A484="","",VLOOKUP($A484,DATA_IMPORT!$A$2:$AG$2500,COLUMN(F$1),FALSE))</f>
        <v/>
      </c>
      <c r="F484" t="str">
        <f>IF($A484="","",VLOOKUP($A484,DATA_IMPORT!$A$2:$AG$2500,COLUMN(F$1),FALSE))</f>
        <v/>
      </c>
      <c r="G484" t="str">
        <f>IF(A484="","",F484&amp;COUNTIF($B$2:$B484,B484))</f>
        <v/>
      </c>
      <c r="H484" t="str">
        <f t="shared" si="14"/>
        <v/>
      </c>
      <c r="I484" t="str">
        <f t="shared" si="15"/>
        <v/>
      </c>
      <c r="J484" s="106" t="s">
        <v>42</v>
      </c>
      <c r="K484" s="22" t="str">
        <f>IF($A484="","",VLOOKUP($A484,DATA_IMPORT!$A$2:$AG$2500,COLUMN(K$1),FALSE))</f>
        <v/>
      </c>
      <c r="L484" s="22" t="str">
        <f>IF($A484="","",VLOOKUP($A484,DATA_IMPORT!$A$2:$AG$2500,COLUMN(L$1),FALSE))</f>
        <v/>
      </c>
      <c r="M484" s="22" t="str">
        <f>IF($A484="","",VLOOKUP($A484,DATA_IMPORT!$A$2:$AG$2500,COLUMN(M$1),FALSE))</f>
        <v/>
      </c>
      <c r="N484" s="22" t="str">
        <f>IF($A484="","",VLOOKUP($A484,DATA_IMPORT!$A$2:$AG$2500,COLUMN(N$1),FALSE))</f>
        <v/>
      </c>
      <c r="O484" s="22" t="str">
        <f>IF($A484="","",VLOOKUP($A484,DATA_IMPORT!$A$2:$AG$2500,COLUMN(O$1),FALSE))</f>
        <v/>
      </c>
      <c r="P484" s="22" t="str">
        <f>IF($A484="","",VLOOKUP($A484,DATA_IMPORT!$A$2:$AG$2500,COLUMN(P$1),FALSE))</f>
        <v/>
      </c>
      <c r="Q484" s="23" t="str">
        <f>IF($A484="","",VLOOKUP($A484,DATA_IMPORT!$A$2:$AG$2500,COLUMN(Q$1),FALSE))</f>
        <v/>
      </c>
      <c r="R484" s="22" t="str">
        <f>IF($A484="","",VLOOKUP($A484,DATA_IMPORT!$A$2:$AG$2500,COLUMN(R$1),FALSE))</f>
        <v/>
      </c>
      <c r="S484" s="23" t="str">
        <f>IF($A484="","",VLOOKUP($A484,DATA_IMPORT!$A$2:$AG$2500,COLUMN(S$1),FALSE))</f>
        <v/>
      </c>
      <c r="T484" s="22" t="str">
        <f>IF($A484="","",VLOOKUP($A484,DATA_IMPORT!$A$2:$AG$2500,COLUMN(T$1),FALSE))</f>
        <v/>
      </c>
      <c r="U484" s="23" t="str">
        <f>IF($A484="","",VLOOKUP($A484,DATA_IMPORT!$A$2:$AG$2500,COLUMN(U$1),FALSE))</f>
        <v/>
      </c>
      <c r="V484" s="22" t="str">
        <f>IF($A484="","",VLOOKUP($A484,DATA_IMPORT!$A$2:$AG$2500,COLUMN(V$1),FALSE))</f>
        <v/>
      </c>
      <c r="W484" s="22" t="str">
        <f>IF($A484="","",VLOOKUP($A484,DATA_IMPORT!$A$2:$AG$2500,COLUMN(W$1),FALSE))</f>
        <v/>
      </c>
      <c r="X484" s="96" t="str">
        <f>IF($A484="","",VLOOKUP($A484,DATA_IMPORT!$A$2:$AG$2500,COLUMN(X$1),FALSE))</f>
        <v/>
      </c>
      <c r="Y484" s="96" t="str">
        <f>IF($A484="","",VLOOKUP($A484,DATA_IMPORT!$A$2:$AG$2500,COLUMN(Y$1),FALSE))</f>
        <v/>
      </c>
      <c r="Z484" s="22" t="str">
        <f>IF($A484="","",VLOOKUP($A484,DATA_IMPORT!$A$2:$AG$2500,COLUMN(Z$1),FALSE))</f>
        <v/>
      </c>
      <c r="AA484" s="96" t="str">
        <f>IF($A484="","",VLOOKUP($A484,DATA_IMPORT!$A$2:$AG$2500,COLUMN(AA$1),FALSE))</f>
        <v/>
      </c>
      <c r="AB484" s="96" t="str">
        <f>IF($A484="","",VLOOKUP($A484,DATA_IMPORT!$A$2:$AG$2500,COLUMN(AB$1),FALSE))</f>
        <v/>
      </c>
      <c r="AC484" s="22" t="str">
        <f>IF($A484="","",VLOOKUP($A484,DATA_IMPORT!$A$2:$AG$2500,COLUMN(AC$1),FALSE))</f>
        <v/>
      </c>
      <c r="AD484" s="96" t="str">
        <f>IF($A484="","",VLOOKUP($A484,DATA_IMPORT!$A$2:$AG$2500,COLUMN(AD$1),FALSE))</f>
        <v/>
      </c>
      <c r="AE484" s="96" t="str">
        <f>IF($A484="","",VLOOKUP($A484,DATA_IMPORT!$A$2:$AG$2500,COLUMN(AE$1),FALSE))</f>
        <v/>
      </c>
      <c r="AF484" s="96" t="str">
        <f>IF($A484="","",VLOOKUP($A484,DATA_IMPORT!$A$2:$AG$2500,COLUMN(AF$1),FALSE))</f>
        <v/>
      </c>
      <c r="AG484" s="96" t="str">
        <f>IF($A484="","",VLOOKUP($A484,DATA_IMPORT!$A$2:$AG$2500,COLUMN(AG$1),FALSE))</f>
        <v/>
      </c>
    </row>
    <row r="485" spans="2:33">
      <c r="B485" t="str">
        <f>IF($A485="","",VLOOKUP($A485,DATA_IMPORT!$A$2:$AG$2500,COLUMN(B$1),FALSE))</f>
        <v/>
      </c>
      <c r="C485" t="str">
        <f>IF($A485="","",VLOOKUP($A485,DATA_IMPORT!$A$2:$AG$2500,COLUMN(C$1),FALSE))</f>
        <v/>
      </c>
      <c r="D485" t="str">
        <f>IF($A485="","",VLOOKUP($A485,DATA_IMPORT!$A$2:$AG$2500,COLUMN(D$1),FALSE))</f>
        <v/>
      </c>
      <c r="E485" s="106" t="str">
        <f>IF($A485="","",VLOOKUP($A485,DATA_IMPORT!$A$2:$AG$2500,COLUMN(F$1),FALSE))</f>
        <v/>
      </c>
      <c r="F485" t="str">
        <f>IF($A485="","",VLOOKUP($A485,DATA_IMPORT!$A$2:$AG$2500,COLUMN(F$1),FALSE))</f>
        <v/>
      </c>
      <c r="G485" t="str">
        <f>IF(A485="","",F485&amp;COUNTIF($B$2:$B485,B485))</f>
        <v/>
      </c>
      <c r="H485" t="str">
        <f t="shared" si="14"/>
        <v/>
      </c>
      <c r="I485" t="str">
        <f t="shared" si="15"/>
        <v/>
      </c>
      <c r="J485" s="106" t="s">
        <v>42</v>
      </c>
      <c r="K485" s="22" t="str">
        <f>IF($A485="","",VLOOKUP($A485,DATA_IMPORT!$A$2:$AG$2500,COLUMN(K$1),FALSE))</f>
        <v/>
      </c>
      <c r="L485" s="22" t="str">
        <f>IF($A485="","",VLOOKUP($A485,DATA_IMPORT!$A$2:$AG$2500,COLUMN(L$1),FALSE))</f>
        <v/>
      </c>
      <c r="M485" s="22" t="str">
        <f>IF($A485="","",VLOOKUP($A485,DATA_IMPORT!$A$2:$AG$2500,COLUMN(M$1),FALSE))</f>
        <v/>
      </c>
      <c r="N485" s="22" t="str">
        <f>IF($A485="","",VLOOKUP($A485,DATA_IMPORT!$A$2:$AG$2500,COLUMN(N$1),FALSE))</f>
        <v/>
      </c>
      <c r="O485" s="22" t="str">
        <f>IF($A485="","",VLOOKUP($A485,DATA_IMPORT!$A$2:$AG$2500,COLUMN(O$1),FALSE))</f>
        <v/>
      </c>
      <c r="P485" s="22" t="str">
        <f>IF($A485="","",VLOOKUP($A485,DATA_IMPORT!$A$2:$AG$2500,COLUMN(P$1),FALSE))</f>
        <v/>
      </c>
      <c r="Q485" s="23" t="str">
        <f>IF($A485="","",VLOOKUP($A485,DATA_IMPORT!$A$2:$AG$2500,COLUMN(Q$1),FALSE))</f>
        <v/>
      </c>
      <c r="R485" s="22" t="str">
        <f>IF($A485="","",VLOOKUP($A485,DATA_IMPORT!$A$2:$AG$2500,COLUMN(R$1),FALSE))</f>
        <v/>
      </c>
      <c r="S485" s="23" t="str">
        <f>IF($A485="","",VLOOKUP($A485,DATA_IMPORT!$A$2:$AG$2500,COLUMN(S$1),FALSE))</f>
        <v/>
      </c>
      <c r="T485" s="22" t="str">
        <f>IF($A485="","",VLOOKUP($A485,DATA_IMPORT!$A$2:$AG$2500,COLUMN(T$1),FALSE))</f>
        <v/>
      </c>
      <c r="U485" s="23" t="str">
        <f>IF($A485="","",VLOOKUP($A485,DATA_IMPORT!$A$2:$AG$2500,COLUMN(U$1),FALSE))</f>
        <v/>
      </c>
      <c r="V485" s="22" t="str">
        <f>IF($A485="","",VLOOKUP($A485,DATA_IMPORT!$A$2:$AG$2500,COLUMN(V$1),FALSE))</f>
        <v/>
      </c>
      <c r="W485" s="22" t="str">
        <f>IF($A485="","",VLOOKUP($A485,DATA_IMPORT!$A$2:$AG$2500,COLUMN(W$1),FALSE))</f>
        <v/>
      </c>
      <c r="X485" s="96" t="str">
        <f>IF($A485="","",VLOOKUP($A485,DATA_IMPORT!$A$2:$AG$2500,COLUMN(X$1),FALSE))</f>
        <v/>
      </c>
      <c r="Y485" s="96" t="str">
        <f>IF($A485="","",VLOOKUP($A485,DATA_IMPORT!$A$2:$AG$2500,COLUMN(Y$1),FALSE))</f>
        <v/>
      </c>
      <c r="Z485" s="22" t="str">
        <f>IF($A485="","",VLOOKUP($A485,DATA_IMPORT!$A$2:$AG$2500,COLUMN(Z$1),FALSE))</f>
        <v/>
      </c>
      <c r="AA485" s="96" t="str">
        <f>IF($A485="","",VLOOKUP($A485,DATA_IMPORT!$A$2:$AG$2500,COLUMN(AA$1),FALSE))</f>
        <v/>
      </c>
      <c r="AB485" s="96" t="str">
        <f>IF($A485="","",VLOOKUP($A485,DATA_IMPORT!$A$2:$AG$2500,COLUMN(AB$1),FALSE))</f>
        <v/>
      </c>
      <c r="AC485" s="22" t="str">
        <f>IF($A485="","",VLOOKUP($A485,DATA_IMPORT!$A$2:$AG$2500,COLUMN(AC$1),FALSE))</f>
        <v/>
      </c>
      <c r="AD485" s="96" t="str">
        <f>IF($A485="","",VLOOKUP($A485,DATA_IMPORT!$A$2:$AG$2500,COLUMN(AD$1),FALSE))</f>
        <v/>
      </c>
      <c r="AE485" s="96" t="str">
        <f>IF($A485="","",VLOOKUP($A485,DATA_IMPORT!$A$2:$AG$2500,COLUMN(AE$1),FALSE))</f>
        <v/>
      </c>
      <c r="AF485" s="96" t="str">
        <f>IF($A485="","",VLOOKUP($A485,DATA_IMPORT!$A$2:$AG$2500,COLUMN(AF$1),FALSE))</f>
        <v/>
      </c>
      <c r="AG485" s="96" t="str">
        <f>IF($A485="","",VLOOKUP($A485,DATA_IMPORT!$A$2:$AG$2500,COLUMN(AG$1),FALSE))</f>
        <v/>
      </c>
    </row>
    <row r="486" spans="2:33">
      <c r="B486" t="str">
        <f>IF($A486="","",VLOOKUP($A486,DATA_IMPORT!$A$2:$AG$2500,COLUMN(B$1),FALSE))</f>
        <v/>
      </c>
      <c r="C486" t="str">
        <f>IF($A486="","",VLOOKUP($A486,DATA_IMPORT!$A$2:$AG$2500,COLUMN(C$1),FALSE))</f>
        <v/>
      </c>
      <c r="D486" t="str">
        <f>IF($A486="","",VLOOKUP($A486,DATA_IMPORT!$A$2:$AG$2500,COLUMN(D$1),FALSE))</f>
        <v/>
      </c>
      <c r="E486" s="106" t="str">
        <f>IF($A486="","",VLOOKUP($A486,DATA_IMPORT!$A$2:$AG$2500,COLUMN(F$1),FALSE))</f>
        <v/>
      </c>
      <c r="F486" t="str">
        <f>IF($A486="","",VLOOKUP($A486,DATA_IMPORT!$A$2:$AG$2500,COLUMN(F$1),FALSE))</f>
        <v/>
      </c>
      <c r="G486" t="str">
        <f>IF(A486="","",F486&amp;COUNTIF($B$2:$B486,B486))</f>
        <v/>
      </c>
      <c r="H486" t="str">
        <f t="shared" si="14"/>
        <v/>
      </c>
      <c r="I486" t="str">
        <f t="shared" si="15"/>
        <v/>
      </c>
      <c r="J486" s="106" t="s">
        <v>42</v>
      </c>
      <c r="K486" s="22" t="str">
        <f>IF($A486="","",VLOOKUP($A486,DATA_IMPORT!$A$2:$AG$2500,COLUMN(K$1),FALSE))</f>
        <v/>
      </c>
      <c r="L486" s="22" t="str">
        <f>IF($A486="","",VLOOKUP($A486,DATA_IMPORT!$A$2:$AG$2500,COLUMN(L$1),FALSE))</f>
        <v/>
      </c>
      <c r="M486" s="22" t="str">
        <f>IF($A486="","",VLOOKUP($A486,DATA_IMPORT!$A$2:$AG$2500,COLUMN(M$1),FALSE))</f>
        <v/>
      </c>
      <c r="N486" s="22" t="str">
        <f>IF($A486="","",VLOOKUP($A486,DATA_IMPORT!$A$2:$AG$2500,COLUMN(N$1),FALSE))</f>
        <v/>
      </c>
      <c r="O486" s="22" t="str">
        <f>IF($A486="","",VLOOKUP($A486,DATA_IMPORT!$A$2:$AG$2500,COLUMN(O$1),FALSE))</f>
        <v/>
      </c>
      <c r="P486" s="22" t="str">
        <f>IF($A486="","",VLOOKUP($A486,DATA_IMPORT!$A$2:$AG$2500,COLUMN(P$1),FALSE))</f>
        <v/>
      </c>
      <c r="Q486" s="23" t="str">
        <f>IF($A486="","",VLOOKUP($A486,DATA_IMPORT!$A$2:$AG$2500,COLUMN(Q$1),FALSE))</f>
        <v/>
      </c>
      <c r="R486" s="22" t="str">
        <f>IF($A486="","",VLOOKUP($A486,DATA_IMPORT!$A$2:$AG$2500,COLUMN(R$1),FALSE))</f>
        <v/>
      </c>
      <c r="S486" s="23" t="str">
        <f>IF($A486="","",VLOOKUP($A486,DATA_IMPORT!$A$2:$AG$2500,COLUMN(S$1),FALSE))</f>
        <v/>
      </c>
      <c r="T486" s="22" t="str">
        <f>IF($A486="","",VLOOKUP($A486,DATA_IMPORT!$A$2:$AG$2500,COLUMN(T$1),FALSE))</f>
        <v/>
      </c>
      <c r="U486" s="23" t="str">
        <f>IF($A486="","",VLOOKUP($A486,DATA_IMPORT!$A$2:$AG$2500,COLUMN(U$1),FALSE))</f>
        <v/>
      </c>
      <c r="V486" s="22" t="str">
        <f>IF($A486="","",VLOOKUP($A486,DATA_IMPORT!$A$2:$AG$2500,COLUMN(V$1),FALSE))</f>
        <v/>
      </c>
      <c r="W486" s="22" t="str">
        <f>IF($A486="","",VLOOKUP($A486,DATA_IMPORT!$A$2:$AG$2500,COLUMN(W$1),FALSE))</f>
        <v/>
      </c>
      <c r="X486" s="96" t="str">
        <f>IF($A486="","",VLOOKUP($A486,DATA_IMPORT!$A$2:$AG$2500,COLUMN(X$1),FALSE))</f>
        <v/>
      </c>
      <c r="Y486" s="96" t="str">
        <f>IF($A486="","",VLOOKUP($A486,DATA_IMPORT!$A$2:$AG$2500,COLUMN(Y$1),FALSE))</f>
        <v/>
      </c>
      <c r="Z486" s="22" t="str">
        <f>IF($A486="","",VLOOKUP($A486,DATA_IMPORT!$A$2:$AG$2500,COLUMN(Z$1),FALSE))</f>
        <v/>
      </c>
      <c r="AA486" s="96" t="str">
        <f>IF($A486="","",VLOOKUP($A486,DATA_IMPORT!$A$2:$AG$2500,COLUMN(AA$1),FALSE))</f>
        <v/>
      </c>
      <c r="AB486" s="96" t="str">
        <f>IF($A486="","",VLOOKUP($A486,DATA_IMPORT!$A$2:$AG$2500,COLUMN(AB$1),FALSE))</f>
        <v/>
      </c>
      <c r="AC486" s="22" t="str">
        <f>IF($A486="","",VLOOKUP($A486,DATA_IMPORT!$A$2:$AG$2500,COLUMN(AC$1),FALSE))</f>
        <v/>
      </c>
      <c r="AD486" s="96" t="str">
        <f>IF($A486="","",VLOOKUP($A486,DATA_IMPORT!$A$2:$AG$2500,COLUMN(AD$1),FALSE))</f>
        <v/>
      </c>
      <c r="AE486" s="96" t="str">
        <f>IF($A486="","",VLOOKUP($A486,DATA_IMPORT!$A$2:$AG$2500,COLUMN(AE$1),FALSE))</f>
        <v/>
      </c>
      <c r="AF486" s="96" t="str">
        <f>IF($A486="","",VLOOKUP($A486,DATA_IMPORT!$A$2:$AG$2500,COLUMN(AF$1),FALSE))</f>
        <v/>
      </c>
      <c r="AG486" s="96" t="str">
        <f>IF($A486="","",VLOOKUP($A486,DATA_IMPORT!$A$2:$AG$2500,COLUMN(AG$1),FALSE))</f>
        <v/>
      </c>
    </row>
    <row r="487" spans="2:33">
      <c r="B487" t="str">
        <f>IF($A487="","",VLOOKUP($A487,DATA_IMPORT!$A$2:$AG$2500,COLUMN(B$1),FALSE))</f>
        <v/>
      </c>
      <c r="C487" t="str">
        <f>IF($A487="","",VLOOKUP($A487,DATA_IMPORT!$A$2:$AG$2500,COLUMN(C$1),FALSE))</f>
        <v/>
      </c>
      <c r="D487" t="str">
        <f>IF($A487="","",VLOOKUP($A487,DATA_IMPORT!$A$2:$AG$2500,COLUMN(D$1),FALSE))</f>
        <v/>
      </c>
      <c r="E487" s="106" t="str">
        <f>IF($A487="","",VLOOKUP($A487,DATA_IMPORT!$A$2:$AG$2500,COLUMN(F$1),FALSE))</f>
        <v/>
      </c>
      <c r="F487" t="str">
        <f>IF($A487="","",VLOOKUP($A487,DATA_IMPORT!$A$2:$AG$2500,COLUMN(F$1),FALSE))</f>
        <v/>
      </c>
      <c r="G487" t="str">
        <f>IF(A487="","",F487&amp;COUNTIF($B$2:$B487,B487))</f>
        <v/>
      </c>
      <c r="H487" t="str">
        <f t="shared" si="14"/>
        <v/>
      </c>
      <c r="I487" t="str">
        <f t="shared" si="15"/>
        <v/>
      </c>
      <c r="J487" s="106" t="s">
        <v>42</v>
      </c>
      <c r="K487" s="22" t="str">
        <f>IF($A487="","",VLOOKUP($A487,DATA_IMPORT!$A$2:$AG$2500,COLUMN(K$1),FALSE))</f>
        <v/>
      </c>
      <c r="L487" s="22" t="str">
        <f>IF($A487="","",VLOOKUP($A487,DATA_IMPORT!$A$2:$AG$2500,COLUMN(L$1),FALSE))</f>
        <v/>
      </c>
      <c r="M487" s="22" t="str">
        <f>IF($A487="","",VLOOKUP($A487,DATA_IMPORT!$A$2:$AG$2500,COLUMN(M$1),FALSE))</f>
        <v/>
      </c>
      <c r="N487" s="22" t="str">
        <f>IF($A487="","",VLOOKUP($A487,DATA_IMPORT!$A$2:$AG$2500,COLUMN(N$1),FALSE))</f>
        <v/>
      </c>
      <c r="O487" s="22" t="str">
        <f>IF($A487="","",VLOOKUP($A487,DATA_IMPORT!$A$2:$AG$2500,COLUMN(O$1),FALSE))</f>
        <v/>
      </c>
      <c r="P487" s="22" t="str">
        <f>IF($A487="","",VLOOKUP($A487,DATA_IMPORT!$A$2:$AG$2500,COLUMN(P$1),FALSE))</f>
        <v/>
      </c>
      <c r="Q487" s="23" t="str">
        <f>IF($A487="","",VLOOKUP($A487,DATA_IMPORT!$A$2:$AG$2500,COLUMN(Q$1),FALSE))</f>
        <v/>
      </c>
      <c r="R487" s="22" t="str">
        <f>IF($A487="","",VLOOKUP($A487,DATA_IMPORT!$A$2:$AG$2500,COLUMN(R$1),FALSE))</f>
        <v/>
      </c>
      <c r="S487" s="23" t="str">
        <f>IF($A487="","",VLOOKUP($A487,DATA_IMPORT!$A$2:$AG$2500,COLUMN(S$1),FALSE))</f>
        <v/>
      </c>
      <c r="T487" s="22" t="str">
        <f>IF($A487="","",VLOOKUP($A487,DATA_IMPORT!$A$2:$AG$2500,COLUMN(T$1),FALSE))</f>
        <v/>
      </c>
      <c r="U487" s="23" t="str">
        <f>IF($A487="","",VLOOKUP($A487,DATA_IMPORT!$A$2:$AG$2500,COLUMN(U$1),FALSE))</f>
        <v/>
      </c>
      <c r="V487" s="22" t="str">
        <f>IF($A487="","",VLOOKUP($A487,DATA_IMPORT!$A$2:$AG$2500,COLUMN(V$1),FALSE))</f>
        <v/>
      </c>
      <c r="W487" s="22" t="str">
        <f>IF($A487="","",VLOOKUP($A487,DATA_IMPORT!$A$2:$AG$2500,COLUMN(W$1),FALSE))</f>
        <v/>
      </c>
      <c r="X487" s="96" t="str">
        <f>IF($A487="","",VLOOKUP($A487,DATA_IMPORT!$A$2:$AG$2500,COLUMN(X$1),FALSE))</f>
        <v/>
      </c>
      <c r="Y487" s="96" t="str">
        <f>IF($A487="","",VLOOKUP($A487,DATA_IMPORT!$A$2:$AG$2500,COLUMN(Y$1),FALSE))</f>
        <v/>
      </c>
      <c r="Z487" s="22" t="str">
        <f>IF($A487="","",VLOOKUP($A487,DATA_IMPORT!$A$2:$AG$2500,COLUMN(Z$1),FALSE))</f>
        <v/>
      </c>
      <c r="AA487" s="96" t="str">
        <f>IF($A487="","",VLOOKUP($A487,DATA_IMPORT!$A$2:$AG$2500,COLUMN(AA$1),FALSE))</f>
        <v/>
      </c>
      <c r="AB487" s="96" t="str">
        <f>IF($A487="","",VLOOKUP($A487,DATA_IMPORT!$A$2:$AG$2500,COLUMN(AB$1),FALSE))</f>
        <v/>
      </c>
      <c r="AC487" s="22" t="str">
        <f>IF($A487="","",VLOOKUP($A487,DATA_IMPORT!$A$2:$AG$2500,COLUMN(AC$1),FALSE))</f>
        <v/>
      </c>
      <c r="AD487" s="96" t="str">
        <f>IF($A487="","",VLOOKUP($A487,DATA_IMPORT!$A$2:$AG$2500,COLUMN(AD$1),FALSE))</f>
        <v/>
      </c>
      <c r="AE487" s="96" t="str">
        <f>IF($A487="","",VLOOKUP($A487,DATA_IMPORT!$A$2:$AG$2500,COLUMN(AE$1),FALSE))</f>
        <v/>
      </c>
      <c r="AF487" s="96" t="str">
        <f>IF($A487="","",VLOOKUP($A487,DATA_IMPORT!$A$2:$AG$2500,COLUMN(AF$1),FALSE))</f>
        <v/>
      </c>
      <c r="AG487" s="96" t="str">
        <f>IF($A487="","",VLOOKUP($A487,DATA_IMPORT!$A$2:$AG$2500,COLUMN(AG$1),FALSE))</f>
        <v/>
      </c>
    </row>
    <row r="488" spans="2:33">
      <c r="B488" t="str">
        <f>IF($A488="","",VLOOKUP($A488,DATA_IMPORT!$A$2:$AG$2500,COLUMN(B$1),FALSE))</f>
        <v/>
      </c>
      <c r="C488" t="str">
        <f>IF($A488="","",VLOOKUP($A488,DATA_IMPORT!$A$2:$AG$2500,COLUMN(C$1),FALSE))</f>
        <v/>
      </c>
      <c r="D488" t="str">
        <f>IF($A488="","",VLOOKUP($A488,DATA_IMPORT!$A$2:$AG$2500,COLUMN(D$1),FALSE))</f>
        <v/>
      </c>
      <c r="E488" s="106" t="str">
        <f>IF($A488="","",VLOOKUP($A488,DATA_IMPORT!$A$2:$AG$2500,COLUMN(F$1),FALSE))</f>
        <v/>
      </c>
      <c r="F488" t="str">
        <f>IF($A488="","",VLOOKUP($A488,DATA_IMPORT!$A$2:$AG$2500,COLUMN(F$1),FALSE))</f>
        <v/>
      </c>
      <c r="G488" t="str">
        <f>IF(A488="","",F488&amp;COUNTIF($B$2:$B488,B488))</f>
        <v/>
      </c>
      <c r="H488" t="str">
        <f t="shared" si="14"/>
        <v/>
      </c>
      <c r="I488" t="str">
        <f t="shared" si="15"/>
        <v/>
      </c>
      <c r="J488" s="106" t="s">
        <v>42</v>
      </c>
      <c r="K488" s="22" t="str">
        <f>IF($A488="","",VLOOKUP($A488,DATA_IMPORT!$A$2:$AG$2500,COLUMN(K$1),FALSE))</f>
        <v/>
      </c>
      <c r="L488" s="22" t="str">
        <f>IF($A488="","",VLOOKUP($A488,DATA_IMPORT!$A$2:$AG$2500,COLUMN(L$1),FALSE))</f>
        <v/>
      </c>
      <c r="M488" s="22" t="str">
        <f>IF($A488="","",VLOOKUP($A488,DATA_IMPORT!$A$2:$AG$2500,COLUMN(M$1),FALSE))</f>
        <v/>
      </c>
      <c r="N488" s="22" t="str">
        <f>IF($A488="","",VLOOKUP($A488,DATA_IMPORT!$A$2:$AG$2500,COLUMN(N$1),FALSE))</f>
        <v/>
      </c>
      <c r="O488" s="22" t="str">
        <f>IF($A488="","",VLOOKUP($A488,DATA_IMPORT!$A$2:$AG$2500,COLUMN(O$1),FALSE))</f>
        <v/>
      </c>
      <c r="P488" s="22" t="str">
        <f>IF($A488="","",VLOOKUP($A488,DATA_IMPORT!$A$2:$AG$2500,COLUMN(P$1),FALSE))</f>
        <v/>
      </c>
      <c r="Q488" s="23" t="str">
        <f>IF($A488="","",VLOOKUP($A488,DATA_IMPORT!$A$2:$AG$2500,COLUMN(Q$1),FALSE))</f>
        <v/>
      </c>
      <c r="R488" s="22" t="str">
        <f>IF($A488="","",VLOOKUP($A488,DATA_IMPORT!$A$2:$AG$2500,COLUMN(R$1),FALSE))</f>
        <v/>
      </c>
      <c r="S488" s="23" t="str">
        <f>IF($A488="","",VLOOKUP($A488,DATA_IMPORT!$A$2:$AG$2500,COLUMN(S$1),FALSE))</f>
        <v/>
      </c>
      <c r="T488" s="22" t="str">
        <f>IF($A488="","",VLOOKUP($A488,DATA_IMPORT!$A$2:$AG$2500,COLUMN(T$1),FALSE))</f>
        <v/>
      </c>
      <c r="U488" s="23" t="str">
        <f>IF($A488="","",VLOOKUP($A488,DATA_IMPORT!$A$2:$AG$2500,COLUMN(U$1),FALSE))</f>
        <v/>
      </c>
      <c r="V488" s="22" t="str">
        <f>IF($A488="","",VLOOKUP($A488,DATA_IMPORT!$A$2:$AG$2500,COLUMN(V$1),FALSE))</f>
        <v/>
      </c>
      <c r="W488" s="22" t="str">
        <f>IF($A488="","",VLOOKUP($A488,DATA_IMPORT!$A$2:$AG$2500,COLUMN(W$1),FALSE))</f>
        <v/>
      </c>
      <c r="X488" s="96" t="str">
        <f>IF($A488="","",VLOOKUP($A488,DATA_IMPORT!$A$2:$AG$2500,COLUMN(X$1),FALSE))</f>
        <v/>
      </c>
      <c r="Y488" s="96" t="str">
        <f>IF($A488="","",VLOOKUP($A488,DATA_IMPORT!$A$2:$AG$2500,COLUMN(Y$1),FALSE))</f>
        <v/>
      </c>
      <c r="Z488" s="22" t="str">
        <f>IF($A488="","",VLOOKUP($A488,DATA_IMPORT!$A$2:$AG$2500,COLUMN(Z$1),FALSE))</f>
        <v/>
      </c>
      <c r="AA488" s="96" t="str">
        <f>IF($A488="","",VLOOKUP($A488,DATA_IMPORT!$A$2:$AG$2500,COLUMN(AA$1),FALSE))</f>
        <v/>
      </c>
      <c r="AB488" s="96" t="str">
        <f>IF($A488="","",VLOOKUP($A488,DATA_IMPORT!$A$2:$AG$2500,COLUMN(AB$1),FALSE))</f>
        <v/>
      </c>
      <c r="AC488" s="22" t="str">
        <f>IF($A488="","",VLOOKUP($A488,DATA_IMPORT!$A$2:$AG$2500,COLUMN(AC$1),FALSE))</f>
        <v/>
      </c>
      <c r="AD488" s="96" t="str">
        <f>IF($A488="","",VLOOKUP($A488,DATA_IMPORT!$A$2:$AG$2500,COLUMN(AD$1),FALSE))</f>
        <v/>
      </c>
      <c r="AE488" s="96" t="str">
        <f>IF($A488="","",VLOOKUP($A488,DATA_IMPORT!$A$2:$AG$2500,COLUMN(AE$1),FALSE))</f>
        <v/>
      </c>
      <c r="AF488" s="96" t="str">
        <f>IF($A488="","",VLOOKUP($A488,DATA_IMPORT!$A$2:$AG$2500,COLUMN(AF$1),FALSE))</f>
        <v/>
      </c>
      <c r="AG488" s="96" t="str">
        <f>IF($A488="","",VLOOKUP($A488,DATA_IMPORT!$A$2:$AG$2500,COLUMN(AG$1),FALSE))</f>
        <v/>
      </c>
    </row>
    <row r="489" spans="2:33">
      <c r="B489" t="str">
        <f>IF($A489="","",VLOOKUP($A489,DATA_IMPORT!$A$2:$AG$2500,COLUMN(B$1),FALSE))</f>
        <v/>
      </c>
      <c r="C489" t="str">
        <f>IF($A489="","",VLOOKUP($A489,DATA_IMPORT!$A$2:$AG$2500,COLUMN(C$1),FALSE))</f>
        <v/>
      </c>
      <c r="D489" t="str">
        <f>IF($A489="","",VLOOKUP($A489,DATA_IMPORT!$A$2:$AG$2500,COLUMN(D$1),FALSE))</f>
        <v/>
      </c>
      <c r="E489" s="106" t="str">
        <f>IF($A489="","",VLOOKUP($A489,DATA_IMPORT!$A$2:$AG$2500,COLUMN(F$1),FALSE))</f>
        <v/>
      </c>
      <c r="F489" t="str">
        <f>IF($A489="","",VLOOKUP($A489,DATA_IMPORT!$A$2:$AG$2500,COLUMN(F$1),FALSE))</f>
        <v/>
      </c>
      <c r="G489" t="str">
        <f>IF(A489="","",F489&amp;COUNTIF($B$2:$B489,B489))</f>
        <v/>
      </c>
      <c r="H489" t="str">
        <f t="shared" si="14"/>
        <v/>
      </c>
      <c r="I489" t="str">
        <f t="shared" si="15"/>
        <v/>
      </c>
      <c r="J489" s="106" t="s">
        <v>42</v>
      </c>
      <c r="K489" s="22" t="str">
        <f>IF($A489="","",VLOOKUP($A489,DATA_IMPORT!$A$2:$AG$2500,COLUMN(K$1),FALSE))</f>
        <v/>
      </c>
      <c r="L489" s="22" t="str">
        <f>IF($A489="","",VLOOKUP($A489,DATA_IMPORT!$A$2:$AG$2500,COLUMN(L$1),FALSE))</f>
        <v/>
      </c>
      <c r="M489" s="22" t="str">
        <f>IF($A489="","",VLOOKUP($A489,DATA_IMPORT!$A$2:$AG$2500,COLUMN(M$1),FALSE))</f>
        <v/>
      </c>
      <c r="N489" s="22" t="str">
        <f>IF($A489="","",VLOOKUP($A489,DATA_IMPORT!$A$2:$AG$2500,COLUMN(N$1),FALSE))</f>
        <v/>
      </c>
      <c r="O489" s="22" t="str">
        <f>IF($A489="","",VLOOKUP($A489,DATA_IMPORT!$A$2:$AG$2500,COLUMN(O$1),FALSE))</f>
        <v/>
      </c>
      <c r="P489" s="22" t="str">
        <f>IF($A489="","",VLOOKUP($A489,DATA_IMPORT!$A$2:$AG$2500,COLUMN(P$1),FALSE))</f>
        <v/>
      </c>
      <c r="Q489" s="23" t="str">
        <f>IF($A489="","",VLOOKUP($A489,DATA_IMPORT!$A$2:$AG$2500,COLUMN(Q$1),FALSE))</f>
        <v/>
      </c>
      <c r="R489" s="22" t="str">
        <f>IF($A489="","",VLOOKUP($A489,DATA_IMPORT!$A$2:$AG$2500,COLUMN(R$1),FALSE))</f>
        <v/>
      </c>
      <c r="S489" s="23" t="str">
        <f>IF($A489="","",VLOOKUP($A489,DATA_IMPORT!$A$2:$AG$2500,COLUMN(S$1),FALSE))</f>
        <v/>
      </c>
      <c r="T489" s="22" t="str">
        <f>IF($A489="","",VLOOKUP($A489,DATA_IMPORT!$A$2:$AG$2500,COLUMN(T$1),FALSE))</f>
        <v/>
      </c>
      <c r="U489" s="23" t="str">
        <f>IF($A489="","",VLOOKUP($A489,DATA_IMPORT!$A$2:$AG$2500,COLUMN(U$1),FALSE))</f>
        <v/>
      </c>
      <c r="V489" s="22" t="str">
        <f>IF($A489="","",VLOOKUP($A489,DATA_IMPORT!$A$2:$AG$2500,COLUMN(V$1),FALSE))</f>
        <v/>
      </c>
      <c r="W489" s="22" t="str">
        <f>IF($A489="","",VLOOKUP($A489,DATA_IMPORT!$A$2:$AG$2500,COLUMN(W$1),FALSE))</f>
        <v/>
      </c>
      <c r="X489" s="96" t="str">
        <f>IF($A489="","",VLOOKUP($A489,DATA_IMPORT!$A$2:$AG$2500,COLUMN(X$1),FALSE))</f>
        <v/>
      </c>
      <c r="Y489" s="96" t="str">
        <f>IF($A489="","",VLOOKUP($A489,DATA_IMPORT!$A$2:$AG$2500,COLUMN(Y$1),FALSE))</f>
        <v/>
      </c>
      <c r="Z489" s="22" t="str">
        <f>IF($A489="","",VLOOKUP($A489,DATA_IMPORT!$A$2:$AG$2500,COLUMN(Z$1),FALSE))</f>
        <v/>
      </c>
      <c r="AA489" s="96" t="str">
        <f>IF($A489="","",VLOOKUP($A489,DATA_IMPORT!$A$2:$AG$2500,COLUMN(AA$1),FALSE))</f>
        <v/>
      </c>
      <c r="AB489" s="96" t="str">
        <f>IF($A489="","",VLOOKUP($A489,DATA_IMPORT!$A$2:$AG$2500,COLUMN(AB$1),FALSE))</f>
        <v/>
      </c>
      <c r="AC489" s="22" t="str">
        <f>IF($A489="","",VLOOKUP($A489,DATA_IMPORT!$A$2:$AG$2500,COLUMN(AC$1),FALSE))</f>
        <v/>
      </c>
      <c r="AD489" s="96" t="str">
        <f>IF($A489="","",VLOOKUP($A489,DATA_IMPORT!$A$2:$AG$2500,COLUMN(AD$1),FALSE))</f>
        <v/>
      </c>
      <c r="AE489" s="96" t="str">
        <f>IF($A489="","",VLOOKUP($A489,DATA_IMPORT!$A$2:$AG$2500,COLUMN(AE$1),FALSE))</f>
        <v/>
      </c>
      <c r="AF489" s="96" t="str">
        <f>IF($A489="","",VLOOKUP($A489,DATA_IMPORT!$A$2:$AG$2500,COLUMN(AF$1),FALSE))</f>
        <v/>
      </c>
      <c r="AG489" s="96" t="str">
        <f>IF($A489="","",VLOOKUP($A489,DATA_IMPORT!$A$2:$AG$2500,COLUMN(AG$1),FALSE))</f>
        <v/>
      </c>
    </row>
    <row r="490" spans="2:33">
      <c r="B490" t="str">
        <f>IF($A490="","",VLOOKUP($A490,DATA_IMPORT!$A$2:$AG$2500,COLUMN(B$1),FALSE))</f>
        <v/>
      </c>
      <c r="C490" t="str">
        <f>IF($A490="","",VLOOKUP($A490,DATA_IMPORT!$A$2:$AG$2500,COLUMN(C$1),FALSE))</f>
        <v/>
      </c>
      <c r="D490" t="str">
        <f>IF($A490="","",VLOOKUP($A490,DATA_IMPORT!$A$2:$AG$2500,COLUMN(D$1),FALSE))</f>
        <v/>
      </c>
      <c r="E490" s="106" t="str">
        <f>IF($A490="","",VLOOKUP($A490,DATA_IMPORT!$A$2:$AG$2500,COLUMN(F$1),FALSE))</f>
        <v/>
      </c>
      <c r="F490" t="str">
        <f>IF($A490="","",VLOOKUP($A490,DATA_IMPORT!$A$2:$AG$2500,COLUMN(F$1),FALSE))</f>
        <v/>
      </c>
      <c r="G490" t="str">
        <f>IF(A490="","",F490&amp;COUNTIF($B$2:$B490,B490))</f>
        <v/>
      </c>
      <c r="H490" t="str">
        <f t="shared" si="14"/>
        <v/>
      </c>
      <c r="I490" t="str">
        <f t="shared" si="15"/>
        <v/>
      </c>
      <c r="J490" s="106" t="s">
        <v>42</v>
      </c>
      <c r="K490" s="22" t="str">
        <f>IF($A490="","",VLOOKUP($A490,DATA_IMPORT!$A$2:$AG$2500,COLUMN(K$1),FALSE))</f>
        <v/>
      </c>
      <c r="L490" s="22" t="str">
        <f>IF($A490="","",VLOOKUP($A490,DATA_IMPORT!$A$2:$AG$2500,COLUMN(L$1),FALSE))</f>
        <v/>
      </c>
      <c r="M490" s="22" t="str">
        <f>IF($A490="","",VLOOKUP($A490,DATA_IMPORT!$A$2:$AG$2500,COLUMN(M$1),FALSE))</f>
        <v/>
      </c>
      <c r="N490" s="22" t="str">
        <f>IF($A490="","",VLOOKUP($A490,DATA_IMPORT!$A$2:$AG$2500,COLUMN(N$1),FALSE))</f>
        <v/>
      </c>
      <c r="O490" s="22" t="str">
        <f>IF($A490="","",VLOOKUP($A490,DATA_IMPORT!$A$2:$AG$2500,COLUMN(O$1),FALSE))</f>
        <v/>
      </c>
      <c r="P490" s="22" t="str">
        <f>IF($A490="","",VLOOKUP($A490,DATA_IMPORT!$A$2:$AG$2500,COLUMN(P$1),FALSE))</f>
        <v/>
      </c>
      <c r="Q490" s="23" t="str">
        <f>IF($A490="","",VLOOKUP($A490,DATA_IMPORT!$A$2:$AG$2500,COLUMN(Q$1),FALSE))</f>
        <v/>
      </c>
      <c r="R490" s="22" t="str">
        <f>IF($A490="","",VLOOKUP($A490,DATA_IMPORT!$A$2:$AG$2500,COLUMN(R$1),FALSE))</f>
        <v/>
      </c>
      <c r="S490" s="23" t="str">
        <f>IF($A490="","",VLOOKUP($A490,DATA_IMPORT!$A$2:$AG$2500,COLUMN(S$1),FALSE))</f>
        <v/>
      </c>
      <c r="T490" s="22" t="str">
        <f>IF($A490="","",VLOOKUP($A490,DATA_IMPORT!$A$2:$AG$2500,COLUMN(T$1),FALSE))</f>
        <v/>
      </c>
      <c r="U490" s="23" t="str">
        <f>IF($A490="","",VLOOKUP($A490,DATA_IMPORT!$A$2:$AG$2500,COLUMN(U$1),FALSE))</f>
        <v/>
      </c>
      <c r="V490" s="22" t="str">
        <f>IF($A490="","",VLOOKUP($A490,DATA_IMPORT!$A$2:$AG$2500,COLUMN(V$1),FALSE))</f>
        <v/>
      </c>
      <c r="W490" s="22" t="str">
        <f>IF($A490="","",VLOOKUP($A490,DATA_IMPORT!$A$2:$AG$2500,COLUMN(W$1),FALSE))</f>
        <v/>
      </c>
      <c r="X490" s="96" t="str">
        <f>IF($A490="","",VLOOKUP($A490,DATA_IMPORT!$A$2:$AG$2500,COLUMN(X$1),FALSE))</f>
        <v/>
      </c>
      <c r="Y490" s="96" t="str">
        <f>IF($A490="","",VLOOKUP($A490,DATA_IMPORT!$A$2:$AG$2500,COLUMN(Y$1),FALSE))</f>
        <v/>
      </c>
      <c r="Z490" s="22" t="str">
        <f>IF($A490="","",VLOOKUP($A490,DATA_IMPORT!$A$2:$AG$2500,COLUMN(Z$1),FALSE))</f>
        <v/>
      </c>
      <c r="AA490" s="96" t="str">
        <f>IF($A490="","",VLOOKUP($A490,DATA_IMPORT!$A$2:$AG$2500,COLUMN(AA$1),FALSE))</f>
        <v/>
      </c>
      <c r="AB490" s="96" t="str">
        <f>IF($A490="","",VLOOKUP($A490,DATA_IMPORT!$A$2:$AG$2500,COLUMN(AB$1),FALSE))</f>
        <v/>
      </c>
      <c r="AC490" s="22" t="str">
        <f>IF($A490="","",VLOOKUP($A490,DATA_IMPORT!$A$2:$AG$2500,COLUMN(AC$1),FALSE))</f>
        <v/>
      </c>
      <c r="AD490" s="96" t="str">
        <f>IF($A490="","",VLOOKUP($A490,DATA_IMPORT!$A$2:$AG$2500,COLUMN(AD$1),FALSE))</f>
        <v/>
      </c>
      <c r="AE490" s="96" t="str">
        <f>IF($A490="","",VLOOKUP($A490,DATA_IMPORT!$A$2:$AG$2500,COLUMN(AE$1),FALSE))</f>
        <v/>
      </c>
      <c r="AF490" s="96" t="str">
        <f>IF($A490="","",VLOOKUP($A490,DATA_IMPORT!$A$2:$AG$2500,COLUMN(AF$1),FALSE))</f>
        <v/>
      </c>
      <c r="AG490" s="96" t="str">
        <f>IF($A490="","",VLOOKUP($A490,DATA_IMPORT!$A$2:$AG$2500,COLUMN(AG$1),FALSE))</f>
        <v/>
      </c>
    </row>
    <row r="491" spans="2:33">
      <c r="B491" t="str">
        <f>IF($A491="","",VLOOKUP($A491,DATA_IMPORT!$A$2:$AG$2500,COLUMN(B$1),FALSE))</f>
        <v/>
      </c>
      <c r="C491" t="str">
        <f>IF($A491="","",VLOOKUP($A491,DATA_IMPORT!$A$2:$AG$2500,COLUMN(C$1),FALSE))</f>
        <v/>
      </c>
      <c r="D491" t="str">
        <f>IF($A491="","",VLOOKUP($A491,DATA_IMPORT!$A$2:$AG$2500,COLUMN(D$1),FALSE))</f>
        <v/>
      </c>
      <c r="E491" s="106" t="str">
        <f>IF($A491="","",VLOOKUP($A491,DATA_IMPORT!$A$2:$AG$2500,COLUMN(F$1),FALSE))</f>
        <v/>
      </c>
      <c r="F491" t="str">
        <f>IF($A491="","",VLOOKUP($A491,DATA_IMPORT!$A$2:$AG$2500,COLUMN(F$1),FALSE))</f>
        <v/>
      </c>
      <c r="G491" t="str">
        <f>IF(A491="","",F491&amp;COUNTIF($B$2:$B491,B491))</f>
        <v/>
      </c>
      <c r="H491" t="str">
        <f t="shared" si="14"/>
        <v/>
      </c>
      <c r="I491" t="str">
        <f t="shared" si="15"/>
        <v/>
      </c>
      <c r="J491" s="106" t="s">
        <v>42</v>
      </c>
      <c r="K491" s="22" t="str">
        <f>IF($A491="","",VLOOKUP($A491,DATA_IMPORT!$A$2:$AG$2500,COLUMN(K$1),FALSE))</f>
        <v/>
      </c>
      <c r="L491" s="22" t="str">
        <f>IF($A491="","",VLOOKUP($A491,DATA_IMPORT!$A$2:$AG$2500,COLUMN(L$1),FALSE))</f>
        <v/>
      </c>
      <c r="M491" s="22" t="str">
        <f>IF($A491="","",VLOOKUP($A491,DATA_IMPORT!$A$2:$AG$2500,COLUMN(M$1),FALSE))</f>
        <v/>
      </c>
      <c r="N491" s="22" t="str">
        <f>IF($A491="","",VLOOKUP($A491,DATA_IMPORT!$A$2:$AG$2500,COLUMN(N$1),FALSE))</f>
        <v/>
      </c>
      <c r="O491" s="22" t="str">
        <f>IF($A491="","",VLOOKUP($A491,DATA_IMPORT!$A$2:$AG$2500,COLUMN(O$1),FALSE))</f>
        <v/>
      </c>
      <c r="P491" s="22" t="str">
        <f>IF($A491="","",VLOOKUP($A491,DATA_IMPORT!$A$2:$AG$2500,COLUMN(P$1),FALSE))</f>
        <v/>
      </c>
      <c r="Q491" s="23" t="str">
        <f>IF($A491="","",VLOOKUP($A491,DATA_IMPORT!$A$2:$AG$2500,COLUMN(Q$1),FALSE))</f>
        <v/>
      </c>
      <c r="R491" s="22" t="str">
        <f>IF($A491="","",VLOOKUP($A491,DATA_IMPORT!$A$2:$AG$2500,COLUMN(R$1),FALSE))</f>
        <v/>
      </c>
      <c r="S491" s="23" t="str">
        <f>IF($A491="","",VLOOKUP($A491,DATA_IMPORT!$A$2:$AG$2500,COLUMN(S$1),FALSE))</f>
        <v/>
      </c>
      <c r="T491" s="22" t="str">
        <f>IF($A491="","",VLOOKUP($A491,DATA_IMPORT!$A$2:$AG$2500,COLUMN(T$1),FALSE))</f>
        <v/>
      </c>
      <c r="U491" s="23" t="str">
        <f>IF($A491="","",VLOOKUP($A491,DATA_IMPORT!$A$2:$AG$2500,COLUMN(U$1),FALSE))</f>
        <v/>
      </c>
      <c r="V491" s="22" t="str">
        <f>IF($A491="","",VLOOKUP($A491,DATA_IMPORT!$A$2:$AG$2500,COLUMN(V$1),FALSE))</f>
        <v/>
      </c>
      <c r="W491" s="22" t="str">
        <f>IF($A491="","",VLOOKUP($A491,DATA_IMPORT!$A$2:$AG$2500,COLUMN(W$1),FALSE))</f>
        <v/>
      </c>
      <c r="X491" s="96" t="str">
        <f>IF($A491="","",VLOOKUP($A491,DATA_IMPORT!$A$2:$AG$2500,COLUMN(X$1),FALSE))</f>
        <v/>
      </c>
      <c r="Y491" s="96" t="str">
        <f>IF($A491="","",VLOOKUP($A491,DATA_IMPORT!$A$2:$AG$2500,COLUMN(Y$1),FALSE))</f>
        <v/>
      </c>
      <c r="Z491" s="22" t="str">
        <f>IF($A491="","",VLOOKUP($A491,DATA_IMPORT!$A$2:$AG$2500,COLUMN(Z$1),FALSE))</f>
        <v/>
      </c>
      <c r="AA491" s="96" t="str">
        <f>IF($A491="","",VLOOKUP($A491,DATA_IMPORT!$A$2:$AG$2500,COLUMN(AA$1),FALSE))</f>
        <v/>
      </c>
      <c r="AB491" s="96" t="str">
        <f>IF($A491="","",VLOOKUP($A491,DATA_IMPORT!$A$2:$AG$2500,COLUMN(AB$1),FALSE))</f>
        <v/>
      </c>
      <c r="AC491" s="22" t="str">
        <f>IF($A491="","",VLOOKUP($A491,DATA_IMPORT!$A$2:$AG$2500,COLUMN(AC$1),FALSE))</f>
        <v/>
      </c>
      <c r="AD491" s="96" t="str">
        <f>IF($A491="","",VLOOKUP($A491,DATA_IMPORT!$A$2:$AG$2500,COLUMN(AD$1),FALSE))</f>
        <v/>
      </c>
      <c r="AE491" s="96" t="str">
        <f>IF($A491="","",VLOOKUP($A491,DATA_IMPORT!$A$2:$AG$2500,COLUMN(AE$1),FALSE))</f>
        <v/>
      </c>
      <c r="AF491" s="96" t="str">
        <f>IF($A491="","",VLOOKUP($A491,DATA_IMPORT!$A$2:$AG$2500,COLUMN(AF$1),FALSE))</f>
        <v/>
      </c>
      <c r="AG491" s="96" t="str">
        <f>IF($A491="","",VLOOKUP($A491,DATA_IMPORT!$A$2:$AG$2500,COLUMN(AG$1),FALSE))</f>
        <v/>
      </c>
    </row>
    <row r="492" spans="2:33">
      <c r="B492" t="str">
        <f>IF($A492="","",VLOOKUP($A492,DATA_IMPORT!$A$2:$AG$2500,COLUMN(B$1),FALSE))</f>
        <v/>
      </c>
      <c r="C492" t="str">
        <f>IF($A492="","",VLOOKUP($A492,DATA_IMPORT!$A$2:$AG$2500,COLUMN(C$1),FALSE))</f>
        <v/>
      </c>
      <c r="D492" t="str">
        <f>IF($A492="","",VLOOKUP($A492,DATA_IMPORT!$A$2:$AG$2500,COLUMN(D$1),FALSE))</f>
        <v/>
      </c>
      <c r="E492" s="106" t="str">
        <f>IF($A492="","",VLOOKUP($A492,DATA_IMPORT!$A$2:$AG$2500,COLUMN(F$1),FALSE))</f>
        <v/>
      </c>
      <c r="F492" t="str">
        <f>IF($A492="","",VLOOKUP($A492,DATA_IMPORT!$A$2:$AG$2500,COLUMN(F$1),FALSE))</f>
        <v/>
      </c>
      <c r="G492" t="str">
        <f>IF(A492="","",F492&amp;COUNTIF($B$2:$B492,B492))</f>
        <v/>
      </c>
      <c r="H492" t="str">
        <f t="shared" si="14"/>
        <v/>
      </c>
      <c r="I492" t="str">
        <f t="shared" si="15"/>
        <v/>
      </c>
      <c r="J492" s="106" t="s">
        <v>42</v>
      </c>
      <c r="K492" s="22" t="str">
        <f>IF($A492="","",VLOOKUP($A492,DATA_IMPORT!$A$2:$AG$2500,COLUMN(K$1),FALSE))</f>
        <v/>
      </c>
      <c r="L492" s="22" t="str">
        <f>IF($A492="","",VLOOKUP($A492,DATA_IMPORT!$A$2:$AG$2500,COLUMN(L$1),FALSE))</f>
        <v/>
      </c>
      <c r="M492" s="22" t="str">
        <f>IF($A492="","",VLOOKUP($A492,DATA_IMPORT!$A$2:$AG$2500,COLUMN(M$1),FALSE))</f>
        <v/>
      </c>
      <c r="N492" s="22" t="str">
        <f>IF($A492="","",VLOOKUP($A492,DATA_IMPORT!$A$2:$AG$2500,COLUMN(N$1),FALSE))</f>
        <v/>
      </c>
      <c r="O492" s="22" t="str">
        <f>IF($A492="","",VLOOKUP($A492,DATA_IMPORT!$A$2:$AG$2500,COLUMN(O$1),FALSE))</f>
        <v/>
      </c>
      <c r="P492" s="22" t="str">
        <f>IF($A492="","",VLOOKUP($A492,DATA_IMPORT!$A$2:$AG$2500,COLUMN(P$1),FALSE))</f>
        <v/>
      </c>
      <c r="Q492" s="23" t="str">
        <f>IF($A492="","",VLOOKUP($A492,DATA_IMPORT!$A$2:$AG$2500,COLUMN(Q$1),FALSE))</f>
        <v/>
      </c>
      <c r="R492" s="22" t="str">
        <f>IF($A492="","",VLOOKUP($A492,DATA_IMPORT!$A$2:$AG$2500,COLUMN(R$1),FALSE))</f>
        <v/>
      </c>
      <c r="S492" s="23" t="str">
        <f>IF($A492="","",VLOOKUP($A492,DATA_IMPORT!$A$2:$AG$2500,COLUMN(S$1),FALSE))</f>
        <v/>
      </c>
      <c r="T492" s="22" t="str">
        <f>IF($A492="","",VLOOKUP($A492,DATA_IMPORT!$A$2:$AG$2500,COLUMN(T$1),FALSE))</f>
        <v/>
      </c>
      <c r="U492" s="23" t="str">
        <f>IF($A492="","",VLOOKUP($A492,DATA_IMPORT!$A$2:$AG$2500,COLUMN(U$1),FALSE))</f>
        <v/>
      </c>
      <c r="V492" s="22" t="str">
        <f>IF($A492="","",VLOOKUP($A492,DATA_IMPORT!$A$2:$AG$2500,COLUMN(V$1),FALSE))</f>
        <v/>
      </c>
      <c r="W492" s="22" t="str">
        <f>IF($A492="","",VLOOKUP($A492,DATA_IMPORT!$A$2:$AG$2500,COLUMN(W$1),FALSE))</f>
        <v/>
      </c>
      <c r="X492" s="96" t="str">
        <f>IF($A492="","",VLOOKUP($A492,DATA_IMPORT!$A$2:$AG$2500,COLUMN(X$1),FALSE))</f>
        <v/>
      </c>
      <c r="Y492" s="96" t="str">
        <f>IF($A492="","",VLOOKUP($A492,DATA_IMPORT!$A$2:$AG$2500,COLUMN(Y$1),FALSE))</f>
        <v/>
      </c>
      <c r="Z492" s="22" t="str">
        <f>IF($A492="","",VLOOKUP($A492,DATA_IMPORT!$A$2:$AG$2500,COLUMN(Z$1),FALSE))</f>
        <v/>
      </c>
      <c r="AA492" s="96" t="str">
        <f>IF($A492="","",VLOOKUP($A492,DATA_IMPORT!$A$2:$AG$2500,COLUMN(AA$1),FALSE))</f>
        <v/>
      </c>
      <c r="AB492" s="96" t="str">
        <f>IF($A492="","",VLOOKUP($A492,DATA_IMPORT!$A$2:$AG$2500,COLUMN(AB$1),FALSE))</f>
        <v/>
      </c>
      <c r="AC492" s="22" t="str">
        <f>IF($A492="","",VLOOKUP($A492,DATA_IMPORT!$A$2:$AG$2500,COLUMN(AC$1),FALSE))</f>
        <v/>
      </c>
      <c r="AD492" s="96" t="str">
        <f>IF($A492="","",VLOOKUP($A492,DATA_IMPORT!$A$2:$AG$2500,COLUMN(AD$1),FALSE))</f>
        <v/>
      </c>
      <c r="AE492" s="96" t="str">
        <f>IF($A492="","",VLOOKUP($A492,DATA_IMPORT!$A$2:$AG$2500,COLUMN(AE$1),FALSE))</f>
        <v/>
      </c>
      <c r="AF492" s="96" t="str">
        <f>IF($A492="","",VLOOKUP($A492,DATA_IMPORT!$A$2:$AG$2500,COLUMN(AF$1),FALSE))</f>
        <v/>
      </c>
      <c r="AG492" s="96" t="str">
        <f>IF($A492="","",VLOOKUP($A492,DATA_IMPORT!$A$2:$AG$2500,COLUMN(AG$1),FALSE))</f>
        <v/>
      </c>
    </row>
    <row r="493" spans="2:33">
      <c r="B493" t="str">
        <f>IF($A493="","",VLOOKUP($A493,DATA_IMPORT!$A$2:$AG$2500,COLUMN(B$1),FALSE))</f>
        <v/>
      </c>
      <c r="C493" t="str">
        <f>IF($A493="","",VLOOKUP($A493,DATA_IMPORT!$A$2:$AG$2500,COLUMN(C$1),FALSE))</f>
        <v/>
      </c>
      <c r="D493" t="str">
        <f>IF($A493="","",VLOOKUP($A493,DATA_IMPORT!$A$2:$AG$2500,COLUMN(D$1),FALSE))</f>
        <v/>
      </c>
      <c r="E493" s="106" t="str">
        <f>IF($A493="","",VLOOKUP($A493,DATA_IMPORT!$A$2:$AG$2500,COLUMN(F$1),FALSE))</f>
        <v/>
      </c>
      <c r="F493" t="str">
        <f>IF($A493="","",VLOOKUP($A493,DATA_IMPORT!$A$2:$AG$2500,COLUMN(F$1),FALSE))</f>
        <v/>
      </c>
      <c r="G493" t="str">
        <f>IF(A493="","",F493&amp;COUNTIF($B$2:$B493,B493))</f>
        <v/>
      </c>
      <c r="H493" t="str">
        <f t="shared" si="14"/>
        <v/>
      </c>
      <c r="I493" t="str">
        <f t="shared" si="15"/>
        <v/>
      </c>
      <c r="J493" s="106" t="s">
        <v>42</v>
      </c>
      <c r="K493" s="22" t="str">
        <f>IF($A493="","",VLOOKUP($A493,DATA_IMPORT!$A$2:$AG$2500,COLUMN(K$1),FALSE))</f>
        <v/>
      </c>
      <c r="L493" s="22" t="str">
        <f>IF($A493="","",VLOOKUP($A493,DATA_IMPORT!$A$2:$AG$2500,COLUMN(L$1),FALSE))</f>
        <v/>
      </c>
      <c r="M493" s="22" t="str">
        <f>IF($A493="","",VLOOKUP($A493,DATA_IMPORT!$A$2:$AG$2500,COLUMN(M$1),FALSE))</f>
        <v/>
      </c>
      <c r="N493" s="22" t="str">
        <f>IF($A493="","",VLOOKUP($A493,DATA_IMPORT!$A$2:$AG$2500,COLUMN(N$1),FALSE))</f>
        <v/>
      </c>
      <c r="O493" s="22" t="str">
        <f>IF($A493="","",VLOOKUP($A493,DATA_IMPORT!$A$2:$AG$2500,COLUMN(O$1),FALSE))</f>
        <v/>
      </c>
      <c r="P493" s="22" t="str">
        <f>IF($A493="","",VLOOKUP($A493,DATA_IMPORT!$A$2:$AG$2500,COLUMN(P$1),FALSE))</f>
        <v/>
      </c>
      <c r="Q493" s="23" t="str">
        <f>IF($A493="","",VLOOKUP($A493,DATA_IMPORT!$A$2:$AG$2500,COLUMN(Q$1),FALSE))</f>
        <v/>
      </c>
      <c r="R493" s="22" t="str">
        <f>IF($A493="","",VLOOKUP($A493,DATA_IMPORT!$A$2:$AG$2500,COLUMN(R$1),FALSE))</f>
        <v/>
      </c>
      <c r="S493" s="23" t="str">
        <f>IF($A493="","",VLOOKUP($A493,DATA_IMPORT!$A$2:$AG$2500,COLUMN(S$1),FALSE))</f>
        <v/>
      </c>
      <c r="T493" s="22" t="str">
        <f>IF($A493="","",VLOOKUP($A493,DATA_IMPORT!$A$2:$AG$2500,COLUMN(T$1),FALSE))</f>
        <v/>
      </c>
      <c r="U493" s="23" t="str">
        <f>IF($A493="","",VLOOKUP($A493,DATA_IMPORT!$A$2:$AG$2500,COLUMN(U$1),FALSE))</f>
        <v/>
      </c>
      <c r="V493" s="22" t="str">
        <f>IF($A493="","",VLOOKUP($A493,DATA_IMPORT!$A$2:$AG$2500,COLUMN(V$1),FALSE))</f>
        <v/>
      </c>
      <c r="W493" s="22" t="str">
        <f>IF($A493="","",VLOOKUP($A493,DATA_IMPORT!$A$2:$AG$2500,COLUMN(W$1),FALSE))</f>
        <v/>
      </c>
      <c r="X493" s="96" t="str">
        <f>IF($A493="","",VLOOKUP($A493,DATA_IMPORT!$A$2:$AG$2500,COLUMN(X$1),FALSE))</f>
        <v/>
      </c>
      <c r="Y493" s="96" t="str">
        <f>IF($A493="","",VLOOKUP($A493,DATA_IMPORT!$A$2:$AG$2500,COLUMN(Y$1),FALSE))</f>
        <v/>
      </c>
      <c r="Z493" s="22" t="str">
        <f>IF($A493="","",VLOOKUP($A493,DATA_IMPORT!$A$2:$AG$2500,COLUMN(Z$1),FALSE))</f>
        <v/>
      </c>
      <c r="AA493" s="96" t="str">
        <f>IF($A493="","",VLOOKUP($A493,DATA_IMPORT!$A$2:$AG$2500,COLUMN(AA$1),FALSE))</f>
        <v/>
      </c>
      <c r="AB493" s="96" t="str">
        <f>IF($A493="","",VLOOKUP($A493,DATA_IMPORT!$A$2:$AG$2500,COLUMN(AB$1),FALSE))</f>
        <v/>
      </c>
      <c r="AC493" s="22" t="str">
        <f>IF($A493="","",VLOOKUP($A493,DATA_IMPORT!$A$2:$AG$2500,COLUMN(AC$1),FALSE))</f>
        <v/>
      </c>
      <c r="AD493" s="96" t="str">
        <f>IF($A493="","",VLOOKUP($A493,DATA_IMPORT!$A$2:$AG$2500,COLUMN(AD$1),FALSE))</f>
        <v/>
      </c>
      <c r="AE493" s="96" t="str">
        <f>IF($A493="","",VLOOKUP($A493,DATA_IMPORT!$A$2:$AG$2500,COLUMN(AE$1),FALSE))</f>
        <v/>
      </c>
      <c r="AF493" s="96" t="str">
        <f>IF($A493="","",VLOOKUP($A493,DATA_IMPORT!$A$2:$AG$2500,COLUMN(AF$1),FALSE))</f>
        <v/>
      </c>
      <c r="AG493" s="96" t="str">
        <f>IF($A493="","",VLOOKUP($A493,DATA_IMPORT!$A$2:$AG$2500,COLUMN(AG$1),FALSE))</f>
        <v/>
      </c>
    </row>
    <row r="494" spans="2:33">
      <c r="B494" t="str">
        <f>IF($A494="","",VLOOKUP($A494,DATA_IMPORT!$A$2:$AG$2500,COLUMN(B$1),FALSE))</f>
        <v/>
      </c>
      <c r="C494" t="str">
        <f>IF($A494="","",VLOOKUP($A494,DATA_IMPORT!$A$2:$AG$2500,COLUMN(C$1),FALSE))</f>
        <v/>
      </c>
      <c r="D494" t="str">
        <f>IF($A494="","",VLOOKUP($A494,DATA_IMPORT!$A$2:$AG$2500,COLUMN(D$1),FALSE))</f>
        <v/>
      </c>
      <c r="E494" s="106" t="str">
        <f>IF($A494="","",VLOOKUP($A494,DATA_IMPORT!$A$2:$AG$2500,COLUMN(F$1),FALSE))</f>
        <v/>
      </c>
      <c r="F494" t="str">
        <f>IF($A494="","",VLOOKUP($A494,DATA_IMPORT!$A$2:$AG$2500,COLUMN(F$1),FALSE))</f>
        <v/>
      </c>
      <c r="G494" t="str">
        <f>IF(A494="","",F494&amp;COUNTIF($B$2:$B494,B494))</f>
        <v/>
      </c>
      <c r="H494" t="str">
        <f t="shared" si="14"/>
        <v/>
      </c>
      <c r="I494" t="str">
        <f t="shared" si="15"/>
        <v/>
      </c>
      <c r="J494" s="106" t="s">
        <v>42</v>
      </c>
      <c r="K494" s="22" t="str">
        <f>IF($A494="","",VLOOKUP($A494,DATA_IMPORT!$A$2:$AG$2500,COLUMN(K$1),FALSE))</f>
        <v/>
      </c>
      <c r="L494" s="22" t="str">
        <f>IF($A494="","",VLOOKUP($A494,DATA_IMPORT!$A$2:$AG$2500,COLUMN(L$1),FALSE))</f>
        <v/>
      </c>
      <c r="M494" s="22" t="str">
        <f>IF($A494="","",VLOOKUP($A494,DATA_IMPORT!$A$2:$AG$2500,COLUMN(M$1),FALSE))</f>
        <v/>
      </c>
      <c r="N494" s="22" t="str">
        <f>IF($A494="","",VLOOKUP($A494,DATA_IMPORT!$A$2:$AG$2500,COLUMN(N$1),FALSE))</f>
        <v/>
      </c>
      <c r="O494" s="22" t="str">
        <f>IF($A494="","",VLOOKUP($A494,DATA_IMPORT!$A$2:$AG$2500,COLUMN(O$1),FALSE))</f>
        <v/>
      </c>
      <c r="P494" s="22" t="str">
        <f>IF($A494="","",VLOOKUP($A494,DATA_IMPORT!$A$2:$AG$2500,COLUMN(P$1),FALSE))</f>
        <v/>
      </c>
      <c r="Q494" s="23" t="str">
        <f>IF($A494="","",VLOOKUP($A494,DATA_IMPORT!$A$2:$AG$2500,COLUMN(Q$1),FALSE))</f>
        <v/>
      </c>
      <c r="R494" s="22" t="str">
        <f>IF($A494="","",VLOOKUP($A494,DATA_IMPORT!$A$2:$AG$2500,COLUMN(R$1),FALSE))</f>
        <v/>
      </c>
      <c r="S494" s="23" t="str">
        <f>IF($A494="","",VLOOKUP($A494,DATA_IMPORT!$A$2:$AG$2500,COLUMN(S$1),FALSE))</f>
        <v/>
      </c>
      <c r="T494" s="22" t="str">
        <f>IF($A494="","",VLOOKUP($A494,DATA_IMPORT!$A$2:$AG$2500,COLUMN(T$1),FALSE))</f>
        <v/>
      </c>
      <c r="U494" s="23" t="str">
        <f>IF($A494="","",VLOOKUP($A494,DATA_IMPORT!$A$2:$AG$2500,COLUMN(U$1),FALSE))</f>
        <v/>
      </c>
      <c r="V494" s="22" t="str">
        <f>IF($A494="","",VLOOKUP($A494,DATA_IMPORT!$A$2:$AG$2500,COLUMN(V$1),FALSE))</f>
        <v/>
      </c>
      <c r="W494" s="22" t="str">
        <f>IF($A494="","",VLOOKUP($A494,DATA_IMPORT!$A$2:$AG$2500,COLUMN(W$1),FALSE))</f>
        <v/>
      </c>
      <c r="X494" s="96" t="str">
        <f>IF($A494="","",VLOOKUP($A494,DATA_IMPORT!$A$2:$AG$2500,COLUMN(X$1),FALSE))</f>
        <v/>
      </c>
      <c r="Y494" s="96" t="str">
        <f>IF($A494="","",VLOOKUP($A494,DATA_IMPORT!$A$2:$AG$2500,COLUMN(Y$1),FALSE))</f>
        <v/>
      </c>
      <c r="Z494" s="22" t="str">
        <f>IF($A494="","",VLOOKUP($A494,DATA_IMPORT!$A$2:$AG$2500,COLUMN(Z$1),FALSE))</f>
        <v/>
      </c>
      <c r="AA494" s="96" t="str">
        <f>IF($A494="","",VLOOKUP($A494,DATA_IMPORT!$A$2:$AG$2500,COLUMN(AA$1),FALSE))</f>
        <v/>
      </c>
      <c r="AB494" s="96" t="str">
        <f>IF($A494="","",VLOOKUP($A494,DATA_IMPORT!$A$2:$AG$2500,COLUMN(AB$1),FALSE))</f>
        <v/>
      </c>
      <c r="AC494" s="22" t="str">
        <f>IF($A494="","",VLOOKUP($A494,DATA_IMPORT!$A$2:$AG$2500,COLUMN(AC$1),FALSE))</f>
        <v/>
      </c>
      <c r="AD494" s="96" t="str">
        <f>IF($A494="","",VLOOKUP($A494,DATA_IMPORT!$A$2:$AG$2500,COLUMN(AD$1),FALSE))</f>
        <v/>
      </c>
      <c r="AE494" s="96" t="str">
        <f>IF($A494="","",VLOOKUP($A494,DATA_IMPORT!$A$2:$AG$2500,COLUMN(AE$1),FALSE))</f>
        <v/>
      </c>
      <c r="AF494" s="96" t="str">
        <f>IF($A494="","",VLOOKUP($A494,DATA_IMPORT!$A$2:$AG$2500,COLUMN(AF$1),FALSE))</f>
        <v/>
      </c>
      <c r="AG494" s="96" t="str">
        <f>IF($A494="","",VLOOKUP($A494,DATA_IMPORT!$A$2:$AG$2500,COLUMN(AG$1),FALSE))</f>
        <v/>
      </c>
    </row>
    <row r="495" spans="2:33">
      <c r="B495" t="str">
        <f>IF($A495="","",VLOOKUP($A495,DATA_IMPORT!$A$2:$AG$2500,COLUMN(B$1),FALSE))</f>
        <v/>
      </c>
      <c r="C495" t="str">
        <f>IF($A495="","",VLOOKUP($A495,DATA_IMPORT!$A$2:$AG$2500,COLUMN(C$1),FALSE))</f>
        <v/>
      </c>
      <c r="D495" t="str">
        <f>IF($A495="","",VLOOKUP($A495,DATA_IMPORT!$A$2:$AG$2500,COLUMN(D$1),FALSE))</f>
        <v/>
      </c>
      <c r="E495" s="106" t="str">
        <f>IF($A495="","",VLOOKUP($A495,DATA_IMPORT!$A$2:$AG$2500,COLUMN(F$1),FALSE))</f>
        <v/>
      </c>
      <c r="F495" t="str">
        <f>IF($A495="","",VLOOKUP($A495,DATA_IMPORT!$A$2:$AG$2500,COLUMN(F$1),FALSE))</f>
        <v/>
      </c>
      <c r="G495" t="str">
        <f>IF(A495="","",F495&amp;COUNTIF($B$2:$B495,B495))</f>
        <v/>
      </c>
      <c r="H495" t="str">
        <f t="shared" si="14"/>
        <v/>
      </c>
      <c r="I495" t="str">
        <f t="shared" si="15"/>
        <v/>
      </c>
      <c r="J495" s="106" t="s">
        <v>42</v>
      </c>
      <c r="K495" s="22" t="str">
        <f>IF($A495="","",VLOOKUP($A495,DATA_IMPORT!$A$2:$AG$2500,COLUMN(K$1),FALSE))</f>
        <v/>
      </c>
      <c r="L495" s="22" t="str">
        <f>IF($A495="","",VLOOKUP($A495,DATA_IMPORT!$A$2:$AG$2500,COLUMN(L$1),FALSE))</f>
        <v/>
      </c>
      <c r="M495" s="22" t="str">
        <f>IF($A495="","",VLOOKUP($A495,DATA_IMPORT!$A$2:$AG$2500,COLUMN(M$1),FALSE))</f>
        <v/>
      </c>
      <c r="N495" s="22" t="str">
        <f>IF($A495="","",VLOOKUP($A495,DATA_IMPORT!$A$2:$AG$2500,COLUMN(N$1),FALSE))</f>
        <v/>
      </c>
      <c r="O495" s="22" t="str">
        <f>IF($A495="","",VLOOKUP($A495,DATA_IMPORT!$A$2:$AG$2500,COLUMN(O$1),FALSE))</f>
        <v/>
      </c>
      <c r="P495" s="22" t="str">
        <f>IF($A495="","",VLOOKUP($A495,DATA_IMPORT!$A$2:$AG$2500,COLUMN(P$1),FALSE))</f>
        <v/>
      </c>
      <c r="Q495" s="23" t="str">
        <f>IF($A495="","",VLOOKUP($A495,DATA_IMPORT!$A$2:$AG$2500,COLUMN(Q$1),FALSE))</f>
        <v/>
      </c>
      <c r="R495" s="22" t="str">
        <f>IF($A495="","",VLOOKUP($A495,DATA_IMPORT!$A$2:$AG$2500,COLUMN(R$1),FALSE))</f>
        <v/>
      </c>
      <c r="S495" s="23" t="str">
        <f>IF($A495="","",VLOOKUP($A495,DATA_IMPORT!$A$2:$AG$2500,COLUMN(S$1),FALSE))</f>
        <v/>
      </c>
      <c r="T495" s="22" t="str">
        <f>IF($A495="","",VLOOKUP($A495,DATA_IMPORT!$A$2:$AG$2500,COLUMN(T$1),FALSE))</f>
        <v/>
      </c>
      <c r="U495" s="23" t="str">
        <f>IF($A495="","",VLOOKUP($A495,DATA_IMPORT!$A$2:$AG$2500,COLUMN(U$1),FALSE))</f>
        <v/>
      </c>
      <c r="V495" s="22" t="str">
        <f>IF($A495="","",VLOOKUP($A495,DATA_IMPORT!$A$2:$AG$2500,COLUMN(V$1),FALSE))</f>
        <v/>
      </c>
      <c r="W495" s="22" t="str">
        <f>IF($A495="","",VLOOKUP($A495,DATA_IMPORT!$A$2:$AG$2500,COLUMN(W$1),FALSE))</f>
        <v/>
      </c>
      <c r="X495" s="96" t="str">
        <f>IF($A495="","",VLOOKUP($A495,DATA_IMPORT!$A$2:$AG$2500,COLUMN(X$1),FALSE))</f>
        <v/>
      </c>
      <c r="Y495" s="96" t="str">
        <f>IF($A495="","",VLOOKUP($A495,DATA_IMPORT!$A$2:$AG$2500,COLUMN(Y$1),FALSE))</f>
        <v/>
      </c>
      <c r="Z495" s="22" t="str">
        <f>IF($A495="","",VLOOKUP($A495,DATA_IMPORT!$A$2:$AG$2500,COLUMN(Z$1),FALSE))</f>
        <v/>
      </c>
      <c r="AA495" s="96" t="str">
        <f>IF($A495="","",VLOOKUP($A495,DATA_IMPORT!$A$2:$AG$2500,COLUMN(AA$1),FALSE))</f>
        <v/>
      </c>
      <c r="AB495" s="96" t="str">
        <f>IF($A495="","",VLOOKUP($A495,DATA_IMPORT!$A$2:$AG$2500,COLUMN(AB$1),FALSE))</f>
        <v/>
      </c>
      <c r="AC495" s="22" t="str">
        <f>IF($A495="","",VLOOKUP($A495,DATA_IMPORT!$A$2:$AG$2500,COLUMN(AC$1),FALSE))</f>
        <v/>
      </c>
      <c r="AD495" s="96" t="str">
        <f>IF($A495="","",VLOOKUP($A495,DATA_IMPORT!$A$2:$AG$2500,COLUMN(AD$1),FALSE))</f>
        <v/>
      </c>
      <c r="AE495" s="96" t="str">
        <f>IF($A495="","",VLOOKUP($A495,DATA_IMPORT!$A$2:$AG$2500,COLUMN(AE$1),FALSE))</f>
        <v/>
      </c>
      <c r="AF495" s="96" t="str">
        <f>IF($A495="","",VLOOKUP($A495,DATA_IMPORT!$A$2:$AG$2500,COLUMN(AF$1),FALSE))</f>
        <v/>
      </c>
      <c r="AG495" s="96" t="str">
        <f>IF($A495="","",VLOOKUP($A495,DATA_IMPORT!$A$2:$AG$2500,COLUMN(AG$1),FALSE))</f>
        <v/>
      </c>
    </row>
    <row r="496" spans="2:33">
      <c r="B496" t="str">
        <f>IF($A496="","",VLOOKUP($A496,DATA_IMPORT!$A$2:$AG$2500,COLUMN(B$1),FALSE))</f>
        <v/>
      </c>
      <c r="C496" t="str">
        <f>IF($A496="","",VLOOKUP($A496,DATA_IMPORT!$A$2:$AG$2500,COLUMN(C$1),FALSE))</f>
        <v/>
      </c>
      <c r="D496" t="str">
        <f>IF($A496="","",VLOOKUP($A496,DATA_IMPORT!$A$2:$AG$2500,COLUMN(D$1),FALSE))</f>
        <v/>
      </c>
      <c r="E496" s="106" t="str">
        <f>IF($A496="","",VLOOKUP($A496,DATA_IMPORT!$A$2:$AG$2500,COLUMN(F$1),FALSE))</f>
        <v/>
      </c>
      <c r="F496" t="str">
        <f>IF($A496="","",VLOOKUP($A496,DATA_IMPORT!$A$2:$AG$2500,COLUMN(F$1),FALSE))</f>
        <v/>
      </c>
      <c r="G496" t="str">
        <f>IF(A496="","",F496&amp;COUNTIF($B$2:$B496,B496))</f>
        <v/>
      </c>
      <c r="H496" t="str">
        <f t="shared" si="14"/>
        <v/>
      </c>
      <c r="I496" t="str">
        <f t="shared" si="15"/>
        <v/>
      </c>
      <c r="J496" s="106" t="s">
        <v>42</v>
      </c>
      <c r="K496" s="22" t="str">
        <f>IF($A496="","",VLOOKUP($A496,DATA_IMPORT!$A$2:$AG$2500,COLUMN(K$1),FALSE))</f>
        <v/>
      </c>
      <c r="L496" s="22" t="str">
        <f>IF($A496="","",VLOOKUP($A496,DATA_IMPORT!$A$2:$AG$2500,COLUMN(L$1),FALSE))</f>
        <v/>
      </c>
      <c r="M496" s="22" t="str">
        <f>IF($A496="","",VLOOKUP($A496,DATA_IMPORT!$A$2:$AG$2500,COLUMN(M$1),FALSE))</f>
        <v/>
      </c>
      <c r="N496" s="22" t="str">
        <f>IF($A496="","",VLOOKUP($A496,DATA_IMPORT!$A$2:$AG$2500,COLUMN(N$1),FALSE))</f>
        <v/>
      </c>
      <c r="O496" s="22" t="str">
        <f>IF($A496="","",VLOOKUP($A496,DATA_IMPORT!$A$2:$AG$2500,COLUMN(O$1),FALSE))</f>
        <v/>
      </c>
      <c r="P496" s="22" t="str">
        <f>IF($A496="","",VLOOKUP($A496,DATA_IMPORT!$A$2:$AG$2500,COLUMN(P$1),FALSE))</f>
        <v/>
      </c>
      <c r="Q496" s="23" t="str">
        <f>IF($A496="","",VLOOKUP($A496,DATA_IMPORT!$A$2:$AG$2500,COLUMN(Q$1),FALSE))</f>
        <v/>
      </c>
      <c r="R496" s="22" t="str">
        <f>IF($A496="","",VLOOKUP($A496,DATA_IMPORT!$A$2:$AG$2500,COLUMN(R$1),FALSE))</f>
        <v/>
      </c>
      <c r="S496" s="23" t="str">
        <f>IF($A496="","",VLOOKUP($A496,DATA_IMPORT!$A$2:$AG$2500,COLUMN(S$1),FALSE))</f>
        <v/>
      </c>
      <c r="T496" s="22" t="str">
        <f>IF($A496="","",VLOOKUP($A496,DATA_IMPORT!$A$2:$AG$2500,COLUMN(T$1),FALSE))</f>
        <v/>
      </c>
      <c r="U496" s="23" t="str">
        <f>IF($A496="","",VLOOKUP($A496,DATA_IMPORT!$A$2:$AG$2500,COLUMN(U$1),FALSE))</f>
        <v/>
      </c>
      <c r="V496" s="22" t="str">
        <f>IF($A496="","",VLOOKUP($A496,DATA_IMPORT!$A$2:$AG$2500,COLUMN(V$1),FALSE))</f>
        <v/>
      </c>
      <c r="W496" s="22" t="str">
        <f>IF($A496="","",VLOOKUP($A496,DATA_IMPORT!$A$2:$AG$2500,COLUMN(W$1),FALSE))</f>
        <v/>
      </c>
      <c r="X496" s="96" t="str">
        <f>IF($A496="","",VLOOKUP($A496,DATA_IMPORT!$A$2:$AG$2500,COLUMN(X$1),FALSE))</f>
        <v/>
      </c>
      <c r="Y496" s="96" t="str">
        <f>IF($A496="","",VLOOKUP($A496,DATA_IMPORT!$A$2:$AG$2500,COLUMN(Y$1),FALSE))</f>
        <v/>
      </c>
      <c r="Z496" s="22" t="str">
        <f>IF($A496="","",VLOOKUP($A496,DATA_IMPORT!$A$2:$AG$2500,COLUMN(Z$1),FALSE))</f>
        <v/>
      </c>
      <c r="AA496" s="96" t="str">
        <f>IF($A496="","",VLOOKUP($A496,DATA_IMPORT!$A$2:$AG$2500,COLUMN(AA$1),FALSE))</f>
        <v/>
      </c>
      <c r="AB496" s="96" t="str">
        <f>IF($A496="","",VLOOKUP($A496,DATA_IMPORT!$A$2:$AG$2500,COLUMN(AB$1),FALSE))</f>
        <v/>
      </c>
      <c r="AC496" s="22" t="str">
        <f>IF($A496="","",VLOOKUP($A496,DATA_IMPORT!$A$2:$AG$2500,COLUMN(AC$1),FALSE))</f>
        <v/>
      </c>
      <c r="AD496" s="96" t="str">
        <f>IF($A496="","",VLOOKUP($A496,DATA_IMPORT!$A$2:$AG$2500,COLUMN(AD$1),FALSE))</f>
        <v/>
      </c>
      <c r="AE496" s="96" t="str">
        <f>IF($A496="","",VLOOKUP($A496,DATA_IMPORT!$A$2:$AG$2500,COLUMN(AE$1),FALSE))</f>
        <v/>
      </c>
      <c r="AF496" s="96" t="str">
        <f>IF($A496="","",VLOOKUP($A496,DATA_IMPORT!$A$2:$AG$2500,COLUMN(AF$1),FALSE))</f>
        <v/>
      </c>
      <c r="AG496" s="96" t="str">
        <f>IF($A496="","",VLOOKUP($A496,DATA_IMPORT!$A$2:$AG$2500,COLUMN(AG$1),FALSE))</f>
        <v/>
      </c>
    </row>
    <row r="497" spans="2:33">
      <c r="B497" t="str">
        <f>IF($A497="","",VLOOKUP($A497,DATA_IMPORT!$A$2:$AG$2500,COLUMN(B$1),FALSE))</f>
        <v/>
      </c>
      <c r="C497" t="str">
        <f>IF($A497="","",VLOOKUP($A497,DATA_IMPORT!$A$2:$AG$2500,COLUMN(C$1),FALSE))</f>
        <v/>
      </c>
      <c r="D497" t="str">
        <f>IF($A497="","",VLOOKUP($A497,DATA_IMPORT!$A$2:$AG$2500,COLUMN(D$1),FALSE))</f>
        <v/>
      </c>
      <c r="E497" s="106" t="str">
        <f>IF($A497="","",VLOOKUP($A497,DATA_IMPORT!$A$2:$AG$2500,COLUMN(F$1),FALSE))</f>
        <v/>
      </c>
      <c r="F497" t="str">
        <f>IF($A497="","",VLOOKUP($A497,DATA_IMPORT!$A$2:$AG$2500,COLUMN(F$1),FALSE))</f>
        <v/>
      </c>
      <c r="G497" t="str">
        <f>IF(A497="","",F497&amp;COUNTIF($B$2:$B497,B497))</f>
        <v/>
      </c>
      <c r="H497" t="str">
        <f t="shared" si="14"/>
        <v/>
      </c>
      <c r="I497" t="str">
        <f t="shared" si="15"/>
        <v/>
      </c>
      <c r="J497" s="106" t="s">
        <v>42</v>
      </c>
      <c r="K497" s="22" t="str">
        <f>IF($A497="","",VLOOKUP($A497,DATA_IMPORT!$A$2:$AG$2500,COLUMN(K$1),FALSE))</f>
        <v/>
      </c>
      <c r="L497" s="22" t="str">
        <f>IF($A497="","",VLOOKUP($A497,DATA_IMPORT!$A$2:$AG$2500,COLUMN(L$1),FALSE))</f>
        <v/>
      </c>
      <c r="M497" s="22" t="str">
        <f>IF($A497="","",VLOOKUP($A497,DATA_IMPORT!$A$2:$AG$2500,COLUMN(M$1),FALSE))</f>
        <v/>
      </c>
      <c r="N497" s="22" t="str">
        <f>IF($A497="","",VLOOKUP($A497,DATA_IMPORT!$A$2:$AG$2500,COLUMN(N$1),FALSE))</f>
        <v/>
      </c>
      <c r="O497" s="22" t="str">
        <f>IF($A497="","",VLOOKUP($A497,DATA_IMPORT!$A$2:$AG$2500,COLUMN(O$1),FALSE))</f>
        <v/>
      </c>
      <c r="P497" s="22" t="str">
        <f>IF($A497="","",VLOOKUP($A497,DATA_IMPORT!$A$2:$AG$2500,COLUMN(P$1),FALSE))</f>
        <v/>
      </c>
      <c r="Q497" s="23" t="str">
        <f>IF($A497="","",VLOOKUP($A497,DATA_IMPORT!$A$2:$AG$2500,COLUMN(Q$1),FALSE))</f>
        <v/>
      </c>
      <c r="R497" s="22" t="str">
        <f>IF($A497="","",VLOOKUP($A497,DATA_IMPORT!$A$2:$AG$2500,COLUMN(R$1),FALSE))</f>
        <v/>
      </c>
      <c r="S497" s="23" t="str">
        <f>IF($A497="","",VLOOKUP($A497,DATA_IMPORT!$A$2:$AG$2500,COLUMN(S$1),FALSE))</f>
        <v/>
      </c>
      <c r="T497" s="22" t="str">
        <f>IF($A497="","",VLOOKUP($A497,DATA_IMPORT!$A$2:$AG$2500,COLUMN(T$1),FALSE))</f>
        <v/>
      </c>
      <c r="U497" s="23" t="str">
        <f>IF($A497="","",VLOOKUP($A497,DATA_IMPORT!$A$2:$AG$2500,COLUMN(U$1),FALSE))</f>
        <v/>
      </c>
      <c r="V497" s="22" t="str">
        <f>IF($A497="","",VLOOKUP($A497,DATA_IMPORT!$A$2:$AG$2500,COLUMN(V$1),FALSE))</f>
        <v/>
      </c>
      <c r="W497" s="22" t="str">
        <f>IF($A497="","",VLOOKUP($A497,DATA_IMPORT!$A$2:$AG$2500,COLUMN(W$1),FALSE))</f>
        <v/>
      </c>
      <c r="X497" s="96" t="str">
        <f>IF($A497="","",VLOOKUP($A497,DATA_IMPORT!$A$2:$AG$2500,COLUMN(X$1),FALSE))</f>
        <v/>
      </c>
      <c r="Y497" s="96" t="str">
        <f>IF($A497="","",VLOOKUP($A497,DATA_IMPORT!$A$2:$AG$2500,COLUMN(Y$1),FALSE))</f>
        <v/>
      </c>
      <c r="Z497" s="22" t="str">
        <f>IF($A497="","",VLOOKUP($A497,DATA_IMPORT!$A$2:$AG$2500,COLUMN(Z$1),FALSE))</f>
        <v/>
      </c>
      <c r="AA497" s="96" t="str">
        <f>IF($A497="","",VLOOKUP($A497,DATA_IMPORT!$A$2:$AG$2500,COLUMN(AA$1),FALSE))</f>
        <v/>
      </c>
      <c r="AB497" s="96" t="str">
        <f>IF($A497="","",VLOOKUP($A497,DATA_IMPORT!$A$2:$AG$2500,COLUMN(AB$1),FALSE))</f>
        <v/>
      </c>
      <c r="AC497" s="22" t="str">
        <f>IF($A497="","",VLOOKUP($A497,DATA_IMPORT!$A$2:$AG$2500,COLUMN(AC$1),FALSE))</f>
        <v/>
      </c>
      <c r="AD497" s="96" t="str">
        <f>IF($A497="","",VLOOKUP($A497,DATA_IMPORT!$A$2:$AG$2500,COLUMN(AD$1),FALSE))</f>
        <v/>
      </c>
      <c r="AE497" s="96" t="str">
        <f>IF($A497="","",VLOOKUP($A497,DATA_IMPORT!$A$2:$AG$2500,COLUMN(AE$1),FALSE))</f>
        <v/>
      </c>
      <c r="AF497" s="96" t="str">
        <f>IF($A497="","",VLOOKUP($A497,DATA_IMPORT!$A$2:$AG$2500,COLUMN(AF$1),FALSE))</f>
        <v/>
      </c>
      <c r="AG497" s="96" t="str">
        <f>IF($A497="","",VLOOKUP($A497,DATA_IMPORT!$A$2:$AG$2500,COLUMN(AG$1),FALSE))</f>
        <v/>
      </c>
    </row>
    <row r="498" spans="2:33">
      <c r="B498" t="str">
        <f>IF($A498="","",VLOOKUP($A498,DATA_IMPORT!$A$2:$AG$2500,COLUMN(B$1),FALSE))</f>
        <v/>
      </c>
      <c r="C498" t="str">
        <f>IF($A498="","",VLOOKUP($A498,DATA_IMPORT!$A$2:$AG$2500,COLUMN(C$1),FALSE))</f>
        <v/>
      </c>
      <c r="D498" t="str">
        <f>IF($A498="","",VLOOKUP($A498,DATA_IMPORT!$A$2:$AG$2500,COLUMN(D$1),FALSE))</f>
        <v/>
      </c>
      <c r="E498" s="106" t="str">
        <f>IF($A498="","",VLOOKUP($A498,DATA_IMPORT!$A$2:$AG$2500,COLUMN(F$1),FALSE))</f>
        <v/>
      </c>
      <c r="F498" t="str">
        <f>IF($A498="","",VLOOKUP($A498,DATA_IMPORT!$A$2:$AG$2500,COLUMN(F$1),FALSE))</f>
        <v/>
      </c>
      <c r="G498" t="str">
        <f>IF(A498="","",F498&amp;COUNTIF($B$2:$B498,B498))</f>
        <v/>
      </c>
      <c r="H498" t="str">
        <f t="shared" si="14"/>
        <v/>
      </c>
      <c r="I498" t="str">
        <f t="shared" si="15"/>
        <v/>
      </c>
      <c r="J498" s="106" t="s">
        <v>42</v>
      </c>
      <c r="K498" s="22" t="str">
        <f>IF($A498="","",VLOOKUP($A498,DATA_IMPORT!$A$2:$AG$2500,COLUMN(K$1),FALSE))</f>
        <v/>
      </c>
      <c r="L498" s="22" t="str">
        <f>IF($A498="","",VLOOKUP($A498,DATA_IMPORT!$A$2:$AG$2500,COLUMN(L$1),FALSE))</f>
        <v/>
      </c>
      <c r="M498" s="22" t="str">
        <f>IF($A498="","",VLOOKUP($A498,DATA_IMPORT!$A$2:$AG$2500,COLUMN(M$1),FALSE))</f>
        <v/>
      </c>
      <c r="N498" s="22" t="str">
        <f>IF($A498="","",VLOOKUP($A498,DATA_IMPORT!$A$2:$AG$2500,COLUMN(N$1),FALSE))</f>
        <v/>
      </c>
      <c r="O498" s="22" t="str">
        <f>IF($A498="","",VLOOKUP($A498,DATA_IMPORT!$A$2:$AG$2500,COLUMN(O$1),FALSE))</f>
        <v/>
      </c>
      <c r="P498" s="22" t="str">
        <f>IF($A498="","",VLOOKUP($A498,DATA_IMPORT!$A$2:$AG$2500,COLUMN(P$1),FALSE))</f>
        <v/>
      </c>
      <c r="Q498" s="23" t="str">
        <f>IF($A498="","",VLOOKUP($A498,DATA_IMPORT!$A$2:$AG$2500,COLUMN(Q$1),FALSE))</f>
        <v/>
      </c>
      <c r="R498" s="22" t="str">
        <f>IF($A498="","",VLOOKUP($A498,DATA_IMPORT!$A$2:$AG$2500,COLUMN(R$1),FALSE))</f>
        <v/>
      </c>
      <c r="S498" s="23" t="str">
        <f>IF($A498="","",VLOOKUP($A498,DATA_IMPORT!$A$2:$AG$2500,COLUMN(S$1),FALSE))</f>
        <v/>
      </c>
      <c r="T498" s="22" t="str">
        <f>IF($A498="","",VLOOKUP($A498,DATA_IMPORT!$A$2:$AG$2500,COLUMN(T$1),FALSE))</f>
        <v/>
      </c>
      <c r="U498" s="23" t="str">
        <f>IF($A498="","",VLOOKUP($A498,DATA_IMPORT!$A$2:$AG$2500,COLUMN(U$1),FALSE))</f>
        <v/>
      </c>
      <c r="V498" s="22" t="str">
        <f>IF($A498="","",VLOOKUP($A498,DATA_IMPORT!$A$2:$AG$2500,COLUMN(V$1),FALSE))</f>
        <v/>
      </c>
      <c r="W498" s="22" t="str">
        <f>IF($A498="","",VLOOKUP($A498,DATA_IMPORT!$A$2:$AG$2500,COLUMN(W$1),FALSE))</f>
        <v/>
      </c>
      <c r="X498" s="96" t="str">
        <f>IF($A498="","",VLOOKUP($A498,DATA_IMPORT!$A$2:$AG$2500,COLUMN(X$1),FALSE))</f>
        <v/>
      </c>
      <c r="Y498" s="96" t="str">
        <f>IF($A498="","",VLOOKUP($A498,DATA_IMPORT!$A$2:$AG$2500,COLUMN(Y$1),FALSE))</f>
        <v/>
      </c>
      <c r="Z498" s="22" t="str">
        <f>IF($A498="","",VLOOKUP($A498,DATA_IMPORT!$A$2:$AG$2500,COLUMN(Z$1),FALSE))</f>
        <v/>
      </c>
      <c r="AA498" s="96" t="str">
        <f>IF($A498="","",VLOOKUP($A498,DATA_IMPORT!$A$2:$AG$2500,COLUMN(AA$1),FALSE))</f>
        <v/>
      </c>
      <c r="AB498" s="96" t="str">
        <f>IF($A498="","",VLOOKUP($A498,DATA_IMPORT!$A$2:$AG$2500,COLUMN(AB$1),FALSE))</f>
        <v/>
      </c>
      <c r="AC498" s="22" t="str">
        <f>IF($A498="","",VLOOKUP($A498,DATA_IMPORT!$A$2:$AG$2500,COLUMN(AC$1),FALSE))</f>
        <v/>
      </c>
      <c r="AD498" s="96" t="str">
        <f>IF($A498="","",VLOOKUP($A498,DATA_IMPORT!$A$2:$AG$2500,COLUMN(AD$1),FALSE))</f>
        <v/>
      </c>
      <c r="AE498" s="96" t="str">
        <f>IF($A498="","",VLOOKUP($A498,DATA_IMPORT!$A$2:$AG$2500,COLUMN(AE$1),FALSE))</f>
        <v/>
      </c>
      <c r="AF498" s="96" t="str">
        <f>IF($A498="","",VLOOKUP($A498,DATA_IMPORT!$A$2:$AG$2500,COLUMN(AF$1),FALSE))</f>
        <v/>
      </c>
      <c r="AG498" s="96" t="str">
        <f>IF($A498="","",VLOOKUP($A498,DATA_IMPORT!$A$2:$AG$2500,COLUMN(AG$1),FALSE))</f>
        <v/>
      </c>
    </row>
    <row r="499" spans="2:33">
      <c r="B499" t="str">
        <f>IF($A499="","",VLOOKUP($A499,DATA_IMPORT!$A$2:$AG$2500,COLUMN(B$1),FALSE))</f>
        <v/>
      </c>
      <c r="C499" t="str">
        <f>IF($A499="","",VLOOKUP($A499,DATA_IMPORT!$A$2:$AG$2500,COLUMN(C$1),FALSE))</f>
        <v/>
      </c>
      <c r="D499" t="str">
        <f>IF($A499="","",VLOOKUP($A499,DATA_IMPORT!$A$2:$AG$2500,COLUMN(D$1),FALSE))</f>
        <v/>
      </c>
      <c r="E499" s="106" t="str">
        <f>IF($A499="","",VLOOKUP($A499,DATA_IMPORT!$A$2:$AG$2500,COLUMN(F$1),FALSE))</f>
        <v/>
      </c>
      <c r="F499" t="str">
        <f>IF($A499="","",VLOOKUP($A499,DATA_IMPORT!$A$2:$AG$2500,COLUMN(F$1),FALSE))</f>
        <v/>
      </c>
      <c r="G499" t="str">
        <f>IF(A499="","",F499&amp;COUNTIF($B$2:$B499,B499))</f>
        <v/>
      </c>
      <c r="H499" t="str">
        <f t="shared" si="14"/>
        <v/>
      </c>
      <c r="I499" t="str">
        <f t="shared" si="15"/>
        <v/>
      </c>
      <c r="J499" s="106" t="s">
        <v>42</v>
      </c>
      <c r="K499" s="22" t="str">
        <f>IF($A499="","",VLOOKUP($A499,DATA_IMPORT!$A$2:$AG$2500,COLUMN(K$1),FALSE))</f>
        <v/>
      </c>
      <c r="L499" s="22" t="str">
        <f>IF($A499="","",VLOOKUP($A499,DATA_IMPORT!$A$2:$AG$2500,COLUMN(L$1),FALSE))</f>
        <v/>
      </c>
      <c r="M499" s="22" t="str">
        <f>IF($A499="","",VLOOKUP($A499,DATA_IMPORT!$A$2:$AG$2500,COLUMN(M$1),FALSE))</f>
        <v/>
      </c>
      <c r="N499" s="22" t="str">
        <f>IF($A499="","",VLOOKUP($A499,DATA_IMPORT!$A$2:$AG$2500,COLUMN(N$1),FALSE))</f>
        <v/>
      </c>
      <c r="O499" s="22" t="str">
        <f>IF($A499="","",VLOOKUP($A499,DATA_IMPORT!$A$2:$AG$2500,COLUMN(O$1),FALSE))</f>
        <v/>
      </c>
      <c r="P499" s="22" t="str">
        <f>IF($A499="","",VLOOKUP($A499,DATA_IMPORT!$A$2:$AG$2500,COLUMN(P$1),FALSE))</f>
        <v/>
      </c>
      <c r="Q499" s="23" t="str">
        <f>IF($A499="","",VLOOKUP($A499,DATA_IMPORT!$A$2:$AG$2500,COLUMN(Q$1),FALSE))</f>
        <v/>
      </c>
      <c r="R499" s="22" t="str">
        <f>IF($A499="","",VLOOKUP($A499,DATA_IMPORT!$A$2:$AG$2500,COLUMN(R$1),FALSE))</f>
        <v/>
      </c>
      <c r="S499" s="23" t="str">
        <f>IF($A499="","",VLOOKUP($A499,DATA_IMPORT!$A$2:$AG$2500,COLUMN(S$1),FALSE))</f>
        <v/>
      </c>
      <c r="T499" s="22" t="str">
        <f>IF($A499="","",VLOOKUP($A499,DATA_IMPORT!$A$2:$AG$2500,COLUMN(T$1),FALSE))</f>
        <v/>
      </c>
      <c r="U499" s="23" t="str">
        <f>IF($A499="","",VLOOKUP($A499,DATA_IMPORT!$A$2:$AG$2500,COLUMN(U$1),FALSE))</f>
        <v/>
      </c>
      <c r="V499" s="22" t="str">
        <f>IF($A499="","",VLOOKUP($A499,DATA_IMPORT!$A$2:$AG$2500,COLUMN(V$1),FALSE))</f>
        <v/>
      </c>
      <c r="W499" s="22" t="str">
        <f>IF($A499="","",VLOOKUP($A499,DATA_IMPORT!$A$2:$AG$2500,COLUMN(W$1),FALSE))</f>
        <v/>
      </c>
      <c r="X499" s="96" t="str">
        <f>IF($A499="","",VLOOKUP($A499,DATA_IMPORT!$A$2:$AG$2500,COLUMN(X$1),FALSE))</f>
        <v/>
      </c>
      <c r="Y499" s="96" t="str">
        <f>IF($A499="","",VLOOKUP($A499,DATA_IMPORT!$A$2:$AG$2500,COLUMN(Y$1),FALSE))</f>
        <v/>
      </c>
      <c r="Z499" s="22" t="str">
        <f>IF($A499="","",VLOOKUP($A499,DATA_IMPORT!$A$2:$AG$2500,COLUMN(Z$1),FALSE))</f>
        <v/>
      </c>
      <c r="AA499" s="96" t="str">
        <f>IF($A499="","",VLOOKUP($A499,DATA_IMPORT!$A$2:$AG$2500,COLUMN(AA$1),FALSE))</f>
        <v/>
      </c>
      <c r="AB499" s="96" t="str">
        <f>IF($A499="","",VLOOKUP($A499,DATA_IMPORT!$A$2:$AG$2500,COLUMN(AB$1),FALSE))</f>
        <v/>
      </c>
      <c r="AC499" s="22" t="str">
        <f>IF($A499="","",VLOOKUP($A499,DATA_IMPORT!$A$2:$AG$2500,COLUMN(AC$1),FALSE))</f>
        <v/>
      </c>
      <c r="AD499" s="96" t="str">
        <f>IF($A499="","",VLOOKUP($A499,DATA_IMPORT!$A$2:$AG$2500,COLUMN(AD$1),FALSE))</f>
        <v/>
      </c>
      <c r="AE499" s="96" t="str">
        <f>IF($A499="","",VLOOKUP($A499,DATA_IMPORT!$A$2:$AG$2500,COLUMN(AE$1),FALSE))</f>
        <v/>
      </c>
      <c r="AF499" s="96" t="str">
        <f>IF($A499="","",VLOOKUP($A499,DATA_IMPORT!$A$2:$AG$2500,COLUMN(AF$1),FALSE))</f>
        <v/>
      </c>
      <c r="AG499" s="96" t="str">
        <f>IF($A499="","",VLOOKUP($A499,DATA_IMPORT!$A$2:$AG$2500,COLUMN(AG$1),FALSE))</f>
        <v/>
      </c>
    </row>
    <row r="500" spans="2:33">
      <c r="B500" t="str">
        <f>IF($A500="","",VLOOKUP($A500,DATA_IMPORT!$A$2:$AG$2500,COLUMN(B$1),FALSE))</f>
        <v/>
      </c>
      <c r="C500" t="str">
        <f>IF($A500="","",VLOOKUP($A500,DATA_IMPORT!$A$2:$AG$2500,COLUMN(C$1),FALSE))</f>
        <v/>
      </c>
      <c r="D500" t="str">
        <f>IF($A500="","",VLOOKUP($A500,DATA_IMPORT!$A$2:$AG$2500,COLUMN(D$1),FALSE))</f>
        <v/>
      </c>
      <c r="E500" s="106" t="str">
        <f>IF($A500="","",VLOOKUP($A500,DATA_IMPORT!$A$2:$AG$2500,COLUMN(F$1),FALSE))</f>
        <v/>
      </c>
      <c r="F500" t="str">
        <f>IF($A500="","",VLOOKUP($A500,DATA_IMPORT!$A$2:$AG$2500,COLUMN(F$1),FALSE))</f>
        <v/>
      </c>
      <c r="G500" t="str">
        <f>IF(A500="","",F500&amp;COUNTIF($B$2:$B500,B500))</f>
        <v/>
      </c>
      <c r="H500" t="str">
        <f t="shared" si="14"/>
        <v/>
      </c>
      <c r="I500" t="str">
        <f t="shared" si="15"/>
        <v/>
      </c>
      <c r="J500" s="106" t="s">
        <v>42</v>
      </c>
      <c r="K500" s="22" t="str">
        <f>IF($A500="","",VLOOKUP($A500,DATA_IMPORT!$A$2:$AG$2500,COLUMN(K$1),FALSE))</f>
        <v/>
      </c>
      <c r="L500" s="22" t="str">
        <f>IF($A500="","",VLOOKUP($A500,DATA_IMPORT!$A$2:$AG$2500,COLUMN(L$1),FALSE))</f>
        <v/>
      </c>
      <c r="M500" s="22" t="str">
        <f>IF($A500="","",VLOOKUP($A500,DATA_IMPORT!$A$2:$AG$2500,COLUMN(M$1),FALSE))</f>
        <v/>
      </c>
      <c r="N500" s="22" t="str">
        <f>IF($A500="","",VLOOKUP($A500,DATA_IMPORT!$A$2:$AG$2500,COLUMN(N$1),FALSE))</f>
        <v/>
      </c>
      <c r="O500" s="22" t="str">
        <f>IF($A500="","",VLOOKUP($A500,DATA_IMPORT!$A$2:$AG$2500,COLUMN(O$1),FALSE))</f>
        <v/>
      </c>
      <c r="P500" s="22" t="str">
        <f>IF($A500="","",VLOOKUP($A500,DATA_IMPORT!$A$2:$AG$2500,COLUMN(P$1),FALSE))</f>
        <v/>
      </c>
      <c r="Q500" s="23" t="str">
        <f>IF($A500="","",VLOOKUP($A500,DATA_IMPORT!$A$2:$AG$2500,COLUMN(Q$1),FALSE))</f>
        <v/>
      </c>
      <c r="R500" s="22" t="str">
        <f>IF($A500="","",VLOOKUP($A500,DATA_IMPORT!$A$2:$AG$2500,COLUMN(R$1),FALSE))</f>
        <v/>
      </c>
      <c r="S500" s="23" t="str">
        <f>IF($A500="","",VLOOKUP($A500,DATA_IMPORT!$A$2:$AG$2500,COLUMN(S$1),FALSE))</f>
        <v/>
      </c>
      <c r="T500" s="22" t="str">
        <f>IF($A500="","",VLOOKUP($A500,DATA_IMPORT!$A$2:$AG$2500,COLUMN(T$1),FALSE))</f>
        <v/>
      </c>
      <c r="U500" s="23" t="str">
        <f>IF($A500="","",VLOOKUP($A500,DATA_IMPORT!$A$2:$AG$2500,COLUMN(U$1),FALSE))</f>
        <v/>
      </c>
      <c r="V500" s="22" t="str">
        <f>IF($A500="","",VLOOKUP($A500,DATA_IMPORT!$A$2:$AG$2500,COLUMN(V$1),FALSE))</f>
        <v/>
      </c>
      <c r="W500" s="22" t="str">
        <f>IF($A500="","",VLOOKUP($A500,DATA_IMPORT!$A$2:$AG$2500,COLUMN(W$1),FALSE))</f>
        <v/>
      </c>
      <c r="X500" s="96" t="str">
        <f>IF($A500="","",VLOOKUP($A500,DATA_IMPORT!$A$2:$AG$2500,COLUMN(X$1),FALSE))</f>
        <v/>
      </c>
      <c r="Y500" s="96" t="str">
        <f>IF($A500="","",VLOOKUP($A500,DATA_IMPORT!$A$2:$AG$2500,COLUMN(Y$1),FALSE))</f>
        <v/>
      </c>
      <c r="Z500" s="22" t="str">
        <f>IF($A500="","",VLOOKUP($A500,DATA_IMPORT!$A$2:$AG$2500,COLUMN(Z$1),FALSE))</f>
        <v/>
      </c>
      <c r="AA500" s="96" t="str">
        <f>IF($A500="","",VLOOKUP($A500,DATA_IMPORT!$A$2:$AG$2500,COLUMN(AA$1),FALSE))</f>
        <v/>
      </c>
      <c r="AB500" s="96" t="str">
        <f>IF($A500="","",VLOOKUP($A500,DATA_IMPORT!$A$2:$AG$2500,COLUMN(AB$1),FALSE))</f>
        <v/>
      </c>
      <c r="AC500" s="22" t="str">
        <f>IF($A500="","",VLOOKUP($A500,DATA_IMPORT!$A$2:$AG$2500,COLUMN(AC$1),FALSE))</f>
        <v/>
      </c>
      <c r="AD500" s="96" t="str">
        <f>IF($A500="","",VLOOKUP($A500,DATA_IMPORT!$A$2:$AG$2500,COLUMN(AD$1),FALSE))</f>
        <v/>
      </c>
      <c r="AE500" s="96" t="str">
        <f>IF($A500="","",VLOOKUP($A500,DATA_IMPORT!$A$2:$AG$2500,COLUMN(AE$1),FALSE))</f>
        <v/>
      </c>
      <c r="AF500" s="96" t="str">
        <f>IF($A500="","",VLOOKUP($A500,DATA_IMPORT!$A$2:$AG$2500,COLUMN(AF$1),FALSE))</f>
        <v/>
      </c>
      <c r="AG500" s="96" t="str">
        <f>IF($A500="","",VLOOKUP($A500,DATA_IMPORT!$A$2:$AG$2500,COLUMN(AG$1),FALSE))</f>
        <v/>
      </c>
    </row>
    <row r="501" spans="2:33">
      <c r="B501" t="str">
        <f>IF($A501="","",VLOOKUP($A501,DATA_IMPORT!$A$2:$AG$2500,COLUMN(B$1),FALSE))</f>
        <v/>
      </c>
      <c r="C501" t="str">
        <f>IF($A501="","",VLOOKUP($A501,DATA_IMPORT!$A$2:$AG$2500,COLUMN(C$1),FALSE))</f>
        <v/>
      </c>
      <c r="D501" t="str">
        <f>IF($A501="","",VLOOKUP($A501,DATA_IMPORT!$A$2:$AG$2500,COLUMN(D$1),FALSE))</f>
        <v/>
      </c>
      <c r="E501" s="106" t="str">
        <f>IF($A501="","",VLOOKUP($A501,DATA_IMPORT!$A$2:$AG$2500,COLUMN(F$1),FALSE))</f>
        <v/>
      </c>
      <c r="F501" t="str">
        <f>IF($A501="","",VLOOKUP($A501,DATA_IMPORT!$A$2:$AG$2500,COLUMN(F$1),FALSE))</f>
        <v/>
      </c>
      <c r="G501" t="str">
        <f>IF(A501="","",F501&amp;COUNTIF($B$2:$B501,B501))</f>
        <v/>
      </c>
      <c r="H501" t="str">
        <f t="shared" si="14"/>
        <v/>
      </c>
      <c r="I501" t="str">
        <f t="shared" si="15"/>
        <v/>
      </c>
      <c r="J501" s="106" t="s">
        <v>42</v>
      </c>
      <c r="K501" s="22" t="str">
        <f>IF($A501="","",VLOOKUP($A501,DATA_IMPORT!$A$2:$AG$2500,COLUMN(K$1),FALSE))</f>
        <v/>
      </c>
      <c r="L501" s="22" t="str">
        <f>IF($A501="","",VLOOKUP($A501,DATA_IMPORT!$A$2:$AG$2500,COLUMN(L$1),FALSE))</f>
        <v/>
      </c>
      <c r="M501" s="22" t="str">
        <f>IF($A501="","",VLOOKUP($A501,DATA_IMPORT!$A$2:$AG$2500,COLUMN(M$1),FALSE))</f>
        <v/>
      </c>
      <c r="N501" s="22" t="str">
        <f>IF($A501="","",VLOOKUP($A501,DATA_IMPORT!$A$2:$AG$2500,COLUMN(N$1),FALSE))</f>
        <v/>
      </c>
      <c r="O501" s="22" t="str">
        <f>IF($A501="","",VLOOKUP($A501,DATA_IMPORT!$A$2:$AG$2500,COLUMN(O$1),FALSE))</f>
        <v/>
      </c>
      <c r="P501" s="22" t="str">
        <f>IF($A501="","",VLOOKUP($A501,DATA_IMPORT!$A$2:$AG$2500,COLUMN(P$1),FALSE))</f>
        <v/>
      </c>
      <c r="Q501" s="23" t="str">
        <f>IF($A501="","",VLOOKUP($A501,DATA_IMPORT!$A$2:$AG$2500,COLUMN(Q$1),FALSE))</f>
        <v/>
      </c>
      <c r="R501" s="22" t="str">
        <f>IF($A501="","",VLOOKUP($A501,DATA_IMPORT!$A$2:$AG$2500,COLUMN(R$1),FALSE))</f>
        <v/>
      </c>
      <c r="S501" s="23" t="str">
        <f>IF($A501="","",VLOOKUP($A501,DATA_IMPORT!$A$2:$AG$2500,COLUMN(S$1),FALSE))</f>
        <v/>
      </c>
      <c r="T501" s="22" t="str">
        <f>IF($A501="","",VLOOKUP($A501,DATA_IMPORT!$A$2:$AG$2500,COLUMN(T$1),FALSE))</f>
        <v/>
      </c>
      <c r="U501" s="23" t="str">
        <f>IF($A501="","",VLOOKUP($A501,DATA_IMPORT!$A$2:$AG$2500,COLUMN(U$1),FALSE))</f>
        <v/>
      </c>
      <c r="V501" s="22" t="str">
        <f>IF($A501="","",VLOOKUP($A501,DATA_IMPORT!$A$2:$AG$2500,COLUMN(V$1),FALSE))</f>
        <v/>
      </c>
      <c r="W501" s="22" t="str">
        <f>IF($A501="","",VLOOKUP($A501,DATA_IMPORT!$A$2:$AG$2500,COLUMN(W$1),FALSE))</f>
        <v/>
      </c>
      <c r="X501" s="96" t="str">
        <f>IF($A501="","",VLOOKUP($A501,DATA_IMPORT!$A$2:$AG$2500,COLUMN(X$1),FALSE))</f>
        <v/>
      </c>
      <c r="Y501" s="96" t="str">
        <f>IF($A501="","",VLOOKUP($A501,DATA_IMPORT!$A$2:$AG$2500,COLUMN(Y$1),FALSE))</f>
        <v/>
      </c>
      <c r="Z501" s="22" t="str">
        <f>IF($A501="","",VLOOKUP($A501,DATA_IMPORT!$A$2:$AG$2500,COLUMN(Z$1),FALSE))</f>
        <v/>
      </c>
      <c r="AA501" s="96" t="str">
        <f>IF($A501="","",VLOOKUP($A501,DATA_IMPORT!$A$2:$AG$2500,COLUMN(AA$1),FALSE))</f>
        <v/>
      </c>
      <c r="AB501" s="96" t="str">
        <f>IF($A501="","",VLOOKUP($A501,DATA_IMPORT!$A$2:$AG$2500,COLUMN(AB$1),FALSE))</f>
        <v/>
      </c>
      <c r="AC501" s="22" t="str">
        <f>IF($A501="","",VLOOKUP($A501,DATA_IMPORT!$A$2:$AG$2500,COLUMN(AC$1),FALSE))</f>
        <v/>
      </c>
      <c r="AD501" s="96" t="str">
        <f>IF($A501="","",VLOOKUP($A501,DATA_IMPORT!$A$2:$AG$2500,COLUMN(AD$1),FALSE))</f>
        <v/>
      </c>
      <c r="AE501" s="96" t="str">
        <f>IF($A501="","",VLOOKUP($A501,DATA_IMPORT!$A$2:$AG$2500,COLUMN(AE$1),FALSE))</f>
        <v/>
      </c>
      <c r="AF501" s="96" t="str">
        <f>IF($A501="","",VLOOKUP($A501,DATA_IMPORT!$A$2:$AG$2500,COLUMN(AF$1),FALSE))</f>
        <v/>
      </c>
      <c r="AG501" s="96" t="str">
        <f>IF($A501="","",VLOOKUP($A501,DATA_IMPORT!$A$2:$AG$2500,COLUMN(AG$1),FALSE))</f>
        <v/>
      </c>
    </row>
    <row r="502" spans="2:33">
      <c r="B502" t="str">
        <f>IF($A502="","",VLOOKUP($A502,DATA_IMPORT!$A$2:$AG$2500,COLUMN(B$1),FALSE))</f>
        <v/>
      </c>
      <c r="C502" t="str">
        <f>IF($A502="","",VLOOKUP($A502,DATA_IMPORT!$A$2:$AG$2500,COLUMN(C$1),FALSE))</f>
        <v/>
      </c>
      <c r="D502" t="str">
        <f>IF($A502="","",VLOOKUP($A502,DATA_IMPORT!$A$2:$AG$2500,COLUMN(D$1),FALSE))</f>
        <v/>
      </c>
      <c r="E502" s="106" t="str">
        <f>IF($A502="","",VLOOKUP($A502,DATA_IMPORT!$A$2:$AG$2500,COLUMN(F$1),FALSE))</f>
        <v/>
      </c>
      <c r="F502" t="str">
        <f>IF($A502="","",VLOOKUP($A502,DATA_IMPORT!$A$2:$AG$2500,COLUMN(F$1),FALSE))</f>
        <v/>
      </c>
      <c r="G502" t="str">
        <f>IF(A502="","",F502&amp;COUNTIF($B$2:$B502,B502))</f>
        <v/>
      </c>
      <c r="H502" t="str">
        <f t="shared" si="14"/>
        <v/>
      </c>
      <c r="I502" t="str">
        <f t="shared" si="15"/>
        <v/>
      </c>
      <c r="J502" s="106" t="s">
        <v>42</v>
      </c>
      <c r="K502" s="22" t="str">
        <f>IF($A502="","",VLOOKUP($A502,DATA_IMPORT!$A$2:$AG$2500,COLUMN(K$1),FALSE))</f>
        <v/>
      </c>
      <c r="L502" s="22" t="str">
        <f>IF($A502="","",VLOOKUP($A502,DATA_IMPORT!$A$2:$AG$2500,COLUMN(L$1),FALSE))</f>
        <v/>
      </c>
      <c r="M502" s="22" t="str">
        <f>IF($A502="","",VLOOKUP($A502,DATA_IMPORT!$A$2:$AG$2500,COLUMN(M$1),FALSE))</f>
        <v/>
      </c>
      <c r="N502" s="22" t="str">
        <f>IF($A502="","",VLOOKUP($A502,DATA_IMPORT!$A$2:$AG$2500,COLUMN(N$1),FALSE))</f>
        <v/>
      </c>
      <c r="O502" s="22" t="str">
        <f>IF($A502="","",VLOOKUP($A502,DATA_IMPORT!$A$2:$AG$2500,COLUMN(O$1),FALSE))</f>
        <v/>
      </c>
      <c r="P502" s="22" t="str">
        <f>IF($A502="","",VLOOKUP($A502,DATA_IMPORT!$A$2:$AG$2500,COLUMN(P$1),FALSE))</f>
        <v/>
      </c>
      <c r="Q502" s="23" t="str">
        <f>IF($A502="","",VLOOKUP($A502,DATA_IMPORT!$A$2:$AG$2500,COLUMN(Q$1),FALSE))</f>
        <v/>
      </c>
      <c r="R502" s="22" t="str">
        <f>IF($A502="","",VLOOKUP($A502,DATA_IMPORT!$A$2:$AG$2500,COLUMN(R$1),FALSE))</f>
        <v/>
      </c>
      <c r="S502" s="23" t="str">
        <f>IF($A502="","",VLOOKUP($A502,DATA_IMPORT!$A$2:$AG$2500,COLUMN(S$1),FALSE))</f>
        <v/>
      </c>
      <c r="T502" s="22" t="str">
        <f>IF($A502="","",VLOOKUP($A502,DATA_IMPORT!$A$2:$AG$2500,COLUMN(T$1),FALSE))</f>
        <v/>
      </c>
      <c r="U502" s="23" t="str">
        <f>IF($A502="","",VLOOKUP($A502,DATA_IMPORT!$A$2:$AG$2500,COLUMN(U$1),FALSE))</f>
        <v/>
      </c>
      <c r="V502" s="22" t="str">
        <f>IF($A502="","",VLOOKUP($A502,DATA_IMPORT!$A$2:$AG$2500,COLUMN(V$1),FALSE))</f>
        <v/>
      </c>
      <c r="W502" s="22" t="str">
        <f>IF($A502="","",VLOOKUP($A502,DATA_IMPORT!$A$2:$AG$2500,COLUMN(W$1),FALSE))</f>
        <v/>
      </c>
      <c r="X502" s="96" t="str">
        <f>IF($A502="","",VLOOKUP($A502,DATA_IMPORT!$A$2:$AG$2500,COLUMN(X$1),FALSE))</f>
        <v/>
      </c>
      <c r="Y502" s="96" t="str">
        <f>IF($A502="","",VLOOKUP($A502,DATA_IMPORT!$A$2:$AG$2500,COLUMN(Y$1),FALSE))</f>
        <v/>
      </c>
      <c r="Z502" s="22" t="str">
        <f>IF($A502="","",VLOOKUP($A502,DATA_IMPORT!$A$2:$AG$2500,COLUMN(Z$1),FALSE))</f>
        <v/>
      </c>
      <c r="AA502" s="96" t="str">
        <f>IF($A502="","",VLOOKUP($A502,DATA_IMPORT!$A$2:$AG$2500,COLUMN(AA$1),FALSE))</f>
        <v/>
      </c>
      <c r="AB502" s="96" t="str">
        <f>IF($A502="","",VLOOKUP($A502,DATA_IMPORT!$A$2:$AG$2500,COLUMN(AB$1),FALSE))</f>
        <v/>
      </c>
      <c r="AC502" s="22" t="str">
        <f>IF($A502="","",VLOOKUP($A502,DATA_IMPORT!$A$2:$AG$2500,COLUMN(AC$1),FALSE))</f>
        <v/>
      </c>
      <c r="AD502" s="96" t="str">
        <f>IF($A502="","",VLOOKUP($A502,DATA_IMPORT!$A$2:$AG$2500,COLUMN(AD$1),FALSE))</f>
        <v/>
      </c>
      <c r="AE502" s="96" t="str">
        <f>IF($A502="","",VLOOKUP($A502,DATA_IMPORT!$A$2:$AG$2500,COLUMN(AE$1),FALSE))</f>
        <v/>
      </c>
      <c r="AF502" s="96" t="str">
        <f>IF($A502="","",VLOOKUP($A502,DATA_IMPORT!$A$2:$AG$2500,COLUMN(AF$1),FALSE))</f>
        <v/>
      </c>
      <c r="AG502" s="96" t="str">
        <f>IF($A502="","",VLOOKUP($A502,DATA_IMPORT!$A$2:$AG$2500,COLUMN(AG$1),FALSE))</f>
        <v/>
      </c>
    </row>
    <row r="503" spans="2:33">
      <c r="B503" t="str">
        <f>IF($A503="","",VLOOKUP($A503,DATA_IMPORT!$A$2:$AG$2500,COLUMN(B$1),FALSE))</f>
        <v/>
      </c>
      <c r="C503" t="str">
        <f>IF($A503="","",VLOOKUP($A503,DATA_IMPORT!$A$2:$AG$2500,COLUMN(C$1),FALSE))</f>
        <v/>
      </c>
      <c r="D503" t="str">
        <f>IF($A503="","",VLOOKUP($A503,DATA_IMPORT!$A$2:$AG$2500,COLUMN(D$1),FALSE))</f>
        <v/>
      </c>
      <c r="E503" s="106" t="str">
        <f>IF($A503="","",VLOOKUP($A503,DATA_IMPORT!$A$2:$AG$2500,COLUMN(F$1),FALSE))</f>
        <v/>
      </c>
      <c r="F503" t="str">
        <f>IF($A503="","",VLOOKUP($A503,DATA_IMPORT!$A$2:$AG$2500,COLUMN(F$1),FALSE))</f>
        <v/>
      </c>
      <c r="G503" t="str">
        <f>IF(A503="","",F503&amp;COUNTIF($B$2:$B503,B503))</f>
        <v/>
      </c>
      <c r="H503" t="str">
        <f t="shared" si="14"/>
        <v/>
      </c>
      <c r="I503" t="str">
        <f t="shared" si="15"/>
        <v/>
      </c>
      <c r="J503" s="106" t="s">
        <v>42</v>
      </c>
      <c r="K503" s="22" t="str">
        <f>IF($A503="","",VLOOKUP($A503,DATA_IMPORT!$A$2:$AG$2500,COLUMN(K$1),FALSE))</f>
        <v/>
      </c>
      <c r="L503" s="22" t="str">
        <f>IF($A503="","",VLOOKUP($A503,DATA_IMPORT!$A$2:$AG$2500,COLUMN(L$1),FALSE))</f>
        <v/>
      </c>
      <c r="M503" s="22" t="str">
        <f>IF($A503="","",VLOOKUP($A503,DATA_IMPORT!$A$2:$AG$2500,COLUMN(M$1),FALSE))</f>
        <v/>
      </c>
      <c r="N503" s="22" t="str">
        <f>IF($A503="","",VLOOKUP($A503,DATA_IMPORT!$A$2:$AG$2500,COLUMN(N$1),FALSE))</f>
        <v/>
      </c>
      <c r="O503" s="22" t="str">
        <f>IF($A503="","",VLOOKUP($A503,DATA_IMPORT!$A$2:$AG$2500,COLUMN(O$1),FALSE))</f>
        <v/>
      </c>
      <c r="P503" s="22" t="str">
        <f>IF($A503="","",VLOOKUP($A503,DATA_IMPORT!$A$2:$AG$2500,COLUMN(P$1),FALSE))</f>
        <v/>
      </c>
      <c r="Q503" s="23" t="str">
        <f>IF($A503="","",VLOOKUP($A503,DATA_IMPORT!$A$2:$AG$2500,COLUMN(Q$1),FALSE))</f>
        <v/>
      </c>
      <c r="R503" s="22" t="str">
        <f>IF($A503="","",VLOOKUP($A503,DATA_IMPORT!$A$2:$AG$2500,COLUMN(R$1),FALSE))</f>
        <v/>
      </c>
      <c r="S503" s="23" t="str">
        <f>IF($A503="","",VLOOKUP($A503,DATA_IMPORT!$A$2:$AG$2500,COLUMN(S$1),FALSE))</f>
        <v/>
      </c>
      <c r="T503" s="22" t="str">
        <f>IF($A503="","",VLOOKUP($A503,DATA_IMPORT!$A$2:$AG$2500,COLUMN(T$1),FALSE))</f>
        <v/>
      </c>
      <c r="U503" s="23" t="str">
        <f>IF($A503="","",VLOOKUP($A503,DATA_IMPORT!$A$2:$AG$2500,COLUMN(U$1),FALSE))</f>
        <v/>
      </c>
      <c r="V503" s="22" t="str">
        <f>IF($A503="","",VLOOKUP($A503,DATA_IMPORT!$A$2:$AG$2500,COLUMN(V$1),FALSE))</f>
        <v/>
      </c>
      <c r="W503" s="22" t="str">
        <f>IF($A503="","",VLOOKUP($A503,DATA_IMPORT!$A$2:$AG$2500,COLUMN(W$1),FALSE))</f>
        <v/>
      </c>
      <c r="X503" s="96" t="str">
        <f>IF($A503="","",VLOOKUP($A503,DATA_IMPORT!$A$2:$AG$2500,COLUMN(X$1),FALSE))</f>
        <v/>
      </c>
      <c r="Y503" s="96" t="str">
        <f>IF($A503="","",VLOOKUP($A503,DATA_IMPORT!$A$2:$AG$2500,COLUMN(Y$1),FALSE))</f>
        <v/>
      </c>
      <c r="Z503" s="22" t="str">
        <f>IF($A503="","",VLOOKUP($A503,DATA_IMPORT!$A$2:$AG$2500,COLUMN(Z$1),FALSE))</f>
        <v/>
      </c>
      <c r="AA503" s="96" t="str">
        <f>IF($A503="","",VLOOKUP($A503,DATA_IMPORT!$A$2:$AG$2500,COLUMN(AA$1),FALSE))</f>
        <v/>
      </c>
      <c r="AB503" s="96" t="str">
        <f>IF($A503="","",VLOOKUP($A503,DATA_IMPORT!$A$2:$AG$2500,COLUMN(AB$1),FALSE))</f>
        <v/>
      </c>
      <c r="AC503" s="22" t="str">
        <f>IF($A503="","",VLOOKUP($A503,DATA_IMPORT!$A$2:$AG$2500,COLUMN(AC$1),FALSE))</f>
        <v/>
      </c>
      <c r="AD503" s="96" t="str">
        <f>IF($A503="","",VLOOKUP($A503,DATA_IMPORT!$A$2:$AG$2500,COLUMN(AD$1),FALSE))</f>
        <v/>
      </c>
      <c r="AE503" s="96" t="str">
        <f>IF($A503="","",VLOOKUP($A503,DATA_IMPORT!$A$2:$AG$2500,COLUMN(AE$1),FALSE))</f>
        <v/>
      </c>
      <c r="AF503" s="96" t="str">
        <f>IF($A503="","",VLOOKUP($A503,DATA_IMPORT!$A$2:$AG$2500,COLUMN(AF$1),FALSE))</f>
        <v/>
      </c>
      <c r="AG503" s="96" t="str">
        <f>IF($A503="","",VLOOKUP($A503,DATA_IMPORT!$A$2:$AG$2500,COLUMN(AG$1),FALSE))</f>
        <v/>
      </c>
    </row>
    <row r="504" spans="2:33">
      <c r="B504" t="str">
        <f>IF($A504="","",VLOOKUP($A504,DATA_IMPORT!$A$2:$AG$2500,COLUMN(B$1),FALSE))</f>
        <v/>
      </c>
      <c r="C504" t="str">
        <f>IF($A504="","",VLOOKUP($A504,DATA_IMPORT!$A$2:$AG$2500,COLUMN(C$1),FALSE))</f>
        <v/>
      </c>
      <c r="D504" t="str">
        <f>IF($A504="","",VLOOKUP($A504,DATA_IMPORT!$A$2:$AG$2500,COLUMN(D$1),FALSE))</f>
        <v/>
      </c>
      <c r="E504" s="106" t="str">
        <f>IF($A504="","",VLOOKUP($A504,DATA_IMPORT!$A$2:$AG$2500,COLUMN(F$1),FALSE))</f>
        <v/>
      </c>
      <c r="F504" t="str">
        <f>IF($A504="","",VLOOKUP($A504,DATA_IMPORT!$A$2:$AG$2500,COLUMN(F$1),FALSE))</f>
        <v/>
      </c>
      <c r="G504" t="str">
        <f>IF(A504="","",F504&amp;COUNTIF($B$2:$B504,B504))</f>
        <v/>
      </c>
      <c r="H504" t="str">
        <f t="shared" si="14"/>
        <v/>
      </c>
      <c r="I504" t="str">
        <f t="shared" si="15"/>
        <v/>
      </c>
      <c r="J504" s="106" t="s">
        <v>42</v>
      </c>
      <c r="K504" s="22" t="str">
        <f>IF($A504="","",VLOOKUP($A504,DATA_IMPORT!$A$2:$AG$2500,COLUMN(K$1),FALSE))</f>
        <v/>
      </c>
      <c r="L504" s="22" t="str">
        <f>IF($A504="","",VLOOKUP($A504,DATA_IMPORT!$A$2:$AG$2500,COLUMN(L$1),FALSE))</f>
        <v/>
      </c>
      <c r="M504" s="22" t="str">
        <f>IF($A504="","",VLOOKUP($A504,DATA_IMPORT!$A$2:$AG$2500,COLUMN(M$1),FALSE))</f>
        <v/>
      </c>
      <c r="N504" s="22" t="str">
        <f>IF($A504="","",VLOOKUP($A504,DATA_IMPORT!$A$2:$AG$2500,COLUMN(N$1),FALSE))</f>
        <v/>
      </c>
      <c r="O504" s="22" t="str">
        <f>IF($A504="","",VLOOKUP($A504,DATA_IMPORT!$A$2:$AG$2500,COLUMN(O$1),FALSE))</f>
        <v/>
      </c>
      <c r="P504" s="22" t="str">
        <f>IF($A504="","",VLOOKUP($A504,DATA_IMPORT!$A$2:$AG$2500,COLUMN(P$1),FALSE))</f>
        <v/>
      </c>
      <c r="Q504" s="23" t="str">
        <f>IF($A504="","",VLOOKUP($A504,DATA_IMPORT!$A$2:$AG$2500,COLUMN(Q$1),FALSE))</f>
        <v/>
      </c>
      <c r="R504" s="22" t="str">
        <f>IF($A504="","",VLOOKUP($A504,DATA_IMPORT!$A$2:$AG$2500,COLUMN(R$1),FALSE))</f>
        <v/>
      </c>
      <c r="S504" s="23" t="str">
        <f>IF($A504="","",VLOOKUP($A504,DATA_IMPORT!$A$2:$AG$2500,COLUMN(S$1),FALSE))</f>
        <v/>
      </c>
      <c r="T504" s="22" t="str">
        <f>IF($A504="","",VLOOKUP($A504,DATA_IMPORT!$A$2:$AG$2500,COLUMN(T$1),FALSE))</f>
        <v/>
      </c>
      <c r="U504" s="23" t="str">
        <f>IF($A504="","",VLOOKUP($A504,DATA_IMPORT!$A$2:$AG$2500,COLUMN(U$1),FALSE))</f>
        <v/>
      </c>
      <c r="V504" s="22" t="str">
        <f>IF($A504="","",VLOOKUP($A504,DATA_IMPORT!$A$2:$AG$2500,COLUMN(V$1),FALSE))</f>
        <v/>
      </c>
      <c r="W504" s="22" t="str">
        <f>IF($A504="","",VLOOKUP($A504,DATA_IMPORT!$A$2:$AG$2500,COLUMN(W$1),FALSE))</f>
        <v/>
      </c>
      <c r="X504" s="96" t="str">
        <f>IF($A504="","",VLOOKUP($A504,DATA_IMPORT!$A$2:$AG$2500,COLUMN(X$1),FALSE))</f>
        <v/>
      </c>
      <c r="Y504" s="96" t="str">
        <f>IF($A504="","",VLOOKUP($A504,DATA_IMPORT!$A$2:$AG$2500,COLUMN(Y$1),FALSE))</f>
        <v/>
      </c>
      <c r="Z504" s="22" t="str">
        <f>IF($A504="","",VLOOKUP($A504,DATA_IMPORT!$A$2:$AG$2500,COLUMN(Z$1),FALSE))</f>
        <v/>
      </c>
      <c r="AA504" s="96" t="str">
        <f>IF($A504="","",VLOOKUP($A504,DATA_IMPORT!$A$2:$AG$2500,COLUMN(AA$1),FALSE))</f>
        <v/>
      </c>
      <c r="AB504" s="96" t="str">
        <f>IF($A504="","",VLOOKUP($A504,DATA_IMPORT!$A$2:$AG$2500,COLUMN(AB$1),FALSE))</f>
        <v/>
      </c>
      <c r="AC504" s="22" t="str">
        <f>IF($A504="","",VLOOKUP($A504,DATA_IMPORT!$A$2:$AG$2500,COLUMN(AC$1),FALSE))</f>
        <v/>
      </c>
      <c r="AD504" s="96" t="str">
        <f>IF($A504="","",VLOOKUP($A504,DATA_IMPORT!$A$2:$AG$2500,COLUMN(AD$1),FALSE))</f>
        <v/>
      </c>
      <c r="AE504" s="96" t="str">
        <f>IF($A504="","",VLOOKUP($A504,DATA_IMPORT!$A$2:$AG$2500,COLUMN(AE$1),FALSE))</f>
        <v/>
      </c>
      <c r="AF504" s="96" t="str">
        <f>IF($A504="","",VLOOKUP($A504,DATA_IMPORT!$A$2:$AG$2500,COLUMN(AF$1),FALSE))</f>
        <v/>
      </c>
      <c r="AG504" s="96" t="str">
        <f>IF($A504="","",VLOOKUP($A504,DATA_IMPORT!$A$2:$AG$2500,COLUMN(AG$1),FALSE))</f>
        <v/>
      </c>
    </row>
    <row r="505" spans="2:33">
      <c r="B505" t="str">
        <f>IF($A505="","",VLOOKUP($A505,DATA_IMPORT!$A$2:$AG$2500,COLUMN(B$1),FALSE))</f>
        <v/>
      </c>
      <c r="C505" t="str">
        <f>IF($A505="","",VLOOKUP($A505,DATA_IMPORT!$A$2:$AG$2500,COLUMN(C$1),FALSE))</f>
        <v/>
      </c>
      <c r="D505" t="str">
        <f>IF($A505="","",VLOOKUP($A505,DATA_IMPORT!$A$2:$AG$2500,COLUMN(D$1),FALSE))</f>
        <v/>
      </c>
      <c r="E505" s="106" t="str">
        <f>IF($A505="","",VLOOKUP($A505,DATA_IMPORT!$A$2:$AG$2500,COLUMN(F$1),FALSE))</f>
        <v/>
      </c>
      <c r="F505" t="str">
        <f>IF($A505="","",VLOOKUP($A505,DATA_IMPORT!$A$2:$AG$2500,COLUMN(F$1),FALSE))</f>
        <v/>
      </c>
      <c r="G505" t="str">
        <f>IF(A505="","",F505&amp;COUNTIF($B$2:$B505,B505))</f>
        <v/>
      </c>
      <c r="H505" t="str">
        <f t="shared" si="14"/>
        <v/>
      </c>
      <c r="I505" t="str">
        <f t="shared" si="15"/>
        <v/>
      </c>
      <c r="J505" s="106" t="s">
        <v>42</v>
      </c>
      <c r="K505" s="22" t="str">
        <f>IF($A505="","",VLOOKUP($A505,DATA_IMPORT!$A$2:$AG$2500,COLUMN(K$1),FALSE))</f>
        <v/>
      </c>
      <c r="L505" s="22" t="str">
        <f>IF($A505="","",VLOOKUP($A505,DATA_IMPORT!$A$2:$AG$2500,COLUMN(L$1),FALSE))</f>
        <v/>
      </c>
      <c r="M505" s="22" t="str">
        <f>IF($A505="","",VLOOKUP($A505,DATA_IMPORT!$A$2:$AG$2500,COLUMN(M$1),FALSE))</f>
        <v/>
      </c>
      <c r="N505" s="22" t="str">
        <f>IF($A505="","",VLOOKUP($A505,DATA_IMPORT!$A$2:$AG$2500,COLUMN(N$1),FALSE))</f>
        <v/>
      </c>
      <c r="O505" s="22" t="str">
        <f>IF($A505="","",VLOOKUP($A505,DATA_IMPORT!$A$2:$AG$2500,COLUMN(O$1),FALSE))</f>
        <v/>
      </c>
      <c r="P505" s="22" t="str">
        <f>IF($A505="","",VLOOKUP($A505,DATA_IMPORT!$A$2:$AG$2500,COLUMN(P$1),FALSE))</f>
        <v/>
      </c>
      <c r="Q505" s="23" t="str">
        <f>IF($A505="","",VLOOKUP($A505,DATA_IMPORT!$A$2:$AG$2500,COLUMN(Q$1),FALSE))</f>
        <v/>
      </c>
      <c r="R505" s="22" t="str">
        <f>IF($A505="","",VLOOKUP($A505,DATA_IMPORT!$A$2:$AG$2500,COLUMN(R$1),FALSE))</f>
        <v/>
      </c>
      <c r="S505" s="23" t="str">
        <f>IF($A505="","",VLOOKUP($A505,DATA_IMPORT!$A$2:$AG$2500,COLUMN(S$1),FALSE))</f>
        <v/>
      </c>
      <c r="T505" s="22" t="str">
        <f>IF($A505="","",VLOOKUP($A505,DATA_IMPORT!$A$2:$AG$2500,COLUMN(T$1),FALSE))</f>
        <v/>
      </c>
      <c r="U505" s="23" t="str">
        <f>IF($A505="","",VLOOKUP($A505,DATA_IMPORT!$A$2:$AG$2500,COLUMN(U$1),FALSE))</f>
        <v/>
      </c>
      <c r="V505" s="22" t="str">
        <f>IF($A505="","",VLOOKUP($A505,DATA_IMPORT!$A$2:$AG$2500,COLUMN(V$1),FALSE))</f>
        <v/>
      </c>
      <c r="W505" s="22" t="str">
        <f>IF($A505="","",VLOOKUP($A505,DATA_IMPORT!$A$2:$AG$2500,COLUMN(W$1),FALSE))</f>
        <v/>
      </c>
      <c r="X505" s="96" t="str">
        <f>IF($A505="","",VLOOKUP($A505,DATA_IMPORT!$A$2:$AG$2500,COLUMN(X$1),FALSE))</f>
        <v/>
      </c>
      <c r="Y505" s="96" t="str">
        <f>IF($A505="","",VLOOKUP($A505,DATA_IMPORT!$A$2:$AG$2500,COLUMN(Y$1),FALSE))</f>
        <v/>
      </c>
      <c r="Z505" s="22" t="str">
        <f>IF($A505="","",VLOOKUP($A505,DATA_IMPORT!$A$2:$AG$2500,COLUMN(Z$1),FALSE))</f>
        <v/>
      </c>
      <c r="AA505" s="96" t="str">
        <f>IF($A505="","",VLOOKUP($A505,DATA_IMPORT!$A$2:$AG$2500,COLUMN(AA$1),FALSE))</f>
        <v/>
      </c>
      <c r="AB505" s="96" t="str">
        <f>IF($A505="","",VLOOKUP($A505,DATA_IMPORT!$A$2:$AG$2500,COLUMN(AB$1),FALSE))</f>
        <v/>
      </c>
      <c r="AC505" s="22" t="str">
        <f>IF($A505="","",VLOOKUP($A505,DATA_IMPORT!$A$2:$AG$2500,COLUMN(AC$1),FALSE))</f>
        <v/>
      </c>
      <c r="AD505" s="96" t="str">
        <f>IF($A505="","",VLOOKUP($A505,DATA_IMPORT!$A$2:$AG$2500,COLUMN(AD$1),FALSE))</f>
        <v/>
      </c>
      <c r="AE505" s="96" t="str">
        <f>IF($A505="","",VLOOKUP($A505,DATA_IMPORT!$A$2:$AG$2500,COLUMN(AE$1),FALSE))</f>
        <v/>
      </c>
      <c r="AF505" s="96" t="str">
        <f>IF($A505="","",VLOOKUP($A505,DATA_IMPORT!$A$2:$AG$2500,COLUMN(AF$1),FALSE))</f>
        <v/>
      </c>
      <c r="AG505" s="96" t="str">
        <f>IF($A505="","",VLOOKUP($A505,DATA_IMPORT!$A$2:$AG$2500,COLUMN(AG$1),FALSE))</f>
        <v/>
      </c>
    </row>
    <row r="506" spans="2:33">
      <c r="B506" t="str">
        <f>IF($A506="","",VLOOKUP($A506,DATA_IMPORT!$A$2:$AG$2500,COLUMN(B$1),FALSE))</f>
        <v/>
      </c>
      <c r="C506" t="str">
        <f>IF($A506="","",VLOOKUP($A506,DATA_IMPORT!$A$2:$AG$2500,COLUMN(C$1),FALSE))</f>
        <v/>
      </c>
      <c r="D506" t="str">
        <f>IF($A506="","",VLOOKUP($A506,DATA_IMPORT!$A$2:$AG$2500,COLUMN(D$1),FALSE))</f>
        <v/>
      </c>
      <c r="E506" s="106" t="str">
        <f>IF($A506="","",VLOOKUP($A506,DATA_IMPORT!$A$2:$AG$2500,COLUMN(F$1),FALSE))</f>
        <v/>
      </c>
      <c r="F506" t="str">
        <f>IF($A506="","",VLOOKUP($A506,DATA_IMPORT!$A$2:$AG$2500,COLUMN(F$1),FALSE))</f>
        <v/>
      </c>
      <c r="G506" t="str">
        <f>IF(A506="","",F506&amp;COUNTIF($B$2:$B506,B506))</f>
        <v/>
      </c>
      <c r="H506" t="str">
        <f t="shared" si="14"/>
        <v/>
      </c>
      <c r="I506" t="str">
        <f t="shared" si="15"/>
        <v/>
      </c>
      <c r="J506" s="106" t="s">
        <v>42</v>
      </c>
      <c r="K506" s="22" t="str">
        <f>IF($A506="","",VLOOKUP($A506,DATA_IMPORT!$A$2:$AG$2500,COLUMN(K$1),FALSE))</f>
        <v/>
      </c>
      <c r="L506" s="22" t="str">
        <f>IF($A506="","",VLOOKUP($A506,DATA_IMPORT!$A$2:$AG$2500,COLUMN(L$1),FALSE))</f>
        <v/>
      </c>
      <c r="M506" s="22" t="str">
        <f>IF($A506="","",VLOOKUP($A506,DATA_IMPORT!$A$2:$AG$2500,COLUMN(M$1),FALSE))</f>
        <v/>
      </c>
      <c r="N506" s="22" t="str">
        <f>IF($A506="","",VLOOKUP($A506,DATA_IMPORT!$A$2:$AG$2500,COLUMN(N$1),FALSE))</f>
        <v/>
      </c>
      <c r="O506" s="22" t="str">
        <f>IF($A506="","",VLOOKUP($A506,DATA_IMPORT!$A$2:$AG$2500,COLUMN(O$1),FALSE))</f>
        <v/>
      </c>
      <c r="P506" s="22" t="str">
        <f>IF($A506="","",VLOOKUP($A506,DATA_IMPORT!$A$2:$AG$2500,COLUMN(P$1),FALSE))</f>
        <v/>
      </c>
      <c r="Q506" s="23" t="str">
        <f>IF($A506="","",VLOOKUP($A506,DATA_IMPORT!$A$2:$AG$2500,COLUMN(Q$1),FALSE))</f>
        <v/>
      </c>
      <c r="R506" s="22" t="str">
        <f>IF($A506="","",VLOOKUP($A506,DATA_IMPORT!$A$2:$AG$2500,COLUMN(R$1),FALSE))</f>
        <v/>
      </c>
      <c r="S506" s="23" t="str">
        <f>IF($A506="","",VLOOKUP($A506,DATA_IMPORT!$A$2:$AG$2500,COLUMN(S$1),FALSE))</f>
        <v/>
      </c>
      <c r="T506" s="22" t="str">
        <f>IF($A506="","",VLOOKUP($A506,DATA_IMPORT!$A$2:$AG$2500,COLUMN(T$1),FALSE))</f>
        <v/>
      </c>
      <c r="U506" s="23" t="str">
        <f>IF($A506="","",VLOOKUP($A506,DATA_IMPORT!$A$2:$AG$2500,COLUMN(U$1),FALSE))</f>
        <v/>
      </c>
      <c r="V506" s="22" t="str">
        <f>IF($A506="","",VLOOKUP($A506,DATA_IMPORT!$A$2:$AG$2500,COLUMN(V$1),FALSE))</f>
        <v/>
      </c>
      <c r="W506" s="22" t="str">
        <f>IF($A506="","",VLOOKUP($A506,DATA_IMPORT!$A$2:$AG$2500,COLUMN(W$1),FALSE))</f>
        <v/>
      </c>
      <c r="X506" s="96" t="str">
        <f>IF($A506="","",VLOOKUP($A506,DATA_IMPORT!$A$2:$AG$2500,COLUMN(X$1),FALSE))</f>
        <v/>
      </c>
      <c r="Y506" s="96" t="str">
        <f>IF($A506="","",VLOOKUP($A506,DATA_IMPORT!$A$2:$AG$2500,COLUMN(Y$1),FALSE))</f>
        <v/>
      </c>
      <c r="Z506" s="22" t="str">
        <f>IF($A506="","",VLOOKUP($A506,DATA_IMPORT!$A$2:$AG$2500,COLUMN(Z$1),FALSE))</f>
        <v/>
      </c>
      <c r="AA506" s="96" t="str">
        <f>IF($A506="","",VLOOKUP($A506,DATA_IMPORT!$A$2:$AG$2500,COLUMN(AA$1),FALSE))</f>
        <v/>
      </c>
      <c r="AB506" s="96" t="str">
        <f>IF($A506="","",VLOOKUP($A506,DATA_IMPORT!$A$2:$AG$2500,COLUMN(AB$1),FALSE))</f>
        <v/>
      </c>
      <c r="AC506" s="22" t="str">
        <f>IF($A506="","",VLOOKUP($A506,DATA_IMPORT!$A$2:$AG$2500,COLUMN(AC$1),FALSE))</f>
        <v/>
      </c>
      <c r="AD506" s="96" t="str">
        <f>IF($A506="","",VLOOKUP($A506,DATA_IMPORT!$A$2:$AG$2500,COLUMN(AD$1),FALSE))</f>
        <v/>
      </c>
      <c r="AE506" s="96" t="str">
        <f>IF($A506="","",VLOOKUP($A506,DATA_IMPORT!$A$2:$AG$2500,COLUMN(AE$1),FALSE))</f>
        <v/>
      </c>
      <c r="AF506" s="96" t="str">
        <f>IF($A506="","",VLOOKUP($A506,DATA_IMPORT!$A$2:$AG$2500,COLUMN(AF$1),FALSE))</f>
        <v/>
      </c>
      <c r="AG506" s="96" t="str">
        <f>IF($A506="","",VLOOKUP($A506,DATA_IMPORT!$A$2:$AG$2500,COLUMN(AG$1),FALSE))</f>
        <v/>
      </c>
    </row>
    <row r="507" spans="2:33">
      <c r="B507" t="str">
        <f>IF($A507="","",VLOOKUP($A507,DATA_IMPORT!$A$2:$AG$2500,COLUMN(B$1),FALSE))</f>
        <v/>
      </c>
      <c r="C507" t="str">
        <f>IF($A507="","",VLOOKUP($A507,DATA_IMPORT!$A$2:$AG$2500,COLUMN(C$1),FALSE))</f>
        <v/>
      </c>
      <c r="D507" t="str">
        <f>IF($A507="","",VLOOKUP($A507,DATA_IMPORT!$A$2:$AG$2500,COLUMN(D$1),FALSE))</f>
        <v/>
      </c>
      <c r="E507" s="106" t="str">
        <f>IF($A507="","",VLOOKUP($A507,DATA_IMPORT!$A$2:$AG$2500,COLUMN(F$1),FALSE))</f>
        <v/>
      </c>
      <c r="F507" t="str">
        <f>IF($A507="","",VLOOKUP($A507,DATA_IMPORT!$A$2:$AG$2500,COLUMN(F$1),FALSE))</f>
        <v/>
      </c>
      <c r="G507" t="str">
        <f>IF(A507="","",F507&amp;COUNTIF($B$2:$B507,B507))</f>
        <v/>
      </c>
      <c r="H507" t="str">
        <f t="shared" si="14"/>
        <v/>
      </c>
      <c r="I507" t="str">
        <f t="shared" si="15"/>
        <v/>
      </c>
      <c r="J507" s="106" t="s">
        <v>42</v>
      </c>
      <c r="K507" s="22" t="str">
        <f>IF($A507="","",VLOOKUP($A507,DATA_IMPORT!$A$2:$AG$2500,COLUMN(K$1),FALSE))</f>
        <v/>
      </c>
      <c r="L507" s="22" t="str">
        <f>IF($A507="","",VLOOKUP($A507,DATA_IMPORT!$A$2:$AG$2500,COLUMN(L$1),FALSE))</f>
        <v/>
      </c>
      <c r="M507" s="22" t="str">
        <f>IF($A507="","",VLOOKUP($A507,DATA_IMPORT!$A$2:$AG$2500,COLUMN(M$1),FALSE))</f>
        <v/>
      </c>
      <c r="N507" s="22" t="str">
        <f>IF($A507="","",VLOOKUP($A507,DATA_IMPORT!$A$2:$AG$2500,COLUMN(N$1),FALSE))</f>
        <v/>
      </c>
      <c r="O507" s="22" t="str">
        <f>IF($A507="","",VLOOKUP($A507,DATA_IMPORT!$A$2:$AG$2500,COLUMN(O$1),FALSE))</f>
        <v/>
      </c>
      <c r="P507" s="22" t="str">
        <f>IF($A507="","",VLOOKUP($A507,DATA_IMPORT!$A$2:$AG$2500,COLUMN(P$1),FALSE))</f>
        <v/>
      </c>
      <c r="Q507" s="23" t="str">
        <f>IF($A507="","",VLOOKUP($A507,DATA_IMPORT!$A$2:$AG$2500,COLUMN(Q$1),FALSE))</f>
        <v/>
      </c>
      <c r="R507" s="22" t="str">
        <f>IF($A507="","",VLOOKUP($A507,DATA_IMPORT!$A$2:$AG$2500,COLUMN(R$1),FALSE))</f>
        <v/>
      </c>
      <c r="S507" s="23" t="str">
        <f>IF($A507="","",VLOOKUP($A507,DATA_IMPORT!$A$2:$AG$2500,COLUMN(S$1),FALSE))</f>
        <v/>
      </c>
      <c r="T507" s="22" t="str">
        <f>IF($A507="","",VLOOKUP($A507,DATA_IMPORT!$A$2:$AG$2500,COLUMN(T$1),FALSE))</f>
        <v/>
      </c>
      <c r="U507" s="23" t="str">
        <f>IF($A507="","",VLOOKUP($A507,DATA_IMPORT!$A$2:$AG$2500,COLUMN(U$1),FALSE))</f>
        <v/>
      </c>
      <c r="V507" s="22" t="str">
        <f>IF($A507="","",VLOOKUP($A507,DATA_IMPORT!$A$2:$AG$2500,COLUMN(V$1),FALSE))</f>
        <v/>
      </c>
      <c r="W507" s="22" t="str">
        <f>IF($A507="","",VLOOKUP($A507,DATA_IMPORT!$A$2:$AG$2500,COLUMN(W$1),FALSE))</f>
        <v/>
      </c>
      <c r="X507" s="96" t="str">
        <f>IF($A507="","",VLOOKUP($A507,DATA_IMPORT!$A$2:$AG$2500,COLUMN(X$1),FALSE))</f>
        <v/>
      </c>
      <c r="Y507" s="96" t="str">
        <f>IF($A507="","",VLOOKUP($A507,DATA_IMPORT!$A$2:$AG$2500,COLUMN(Y$1),FALSE))</f>
        <v/>
      </c>
      <c r="Z507" s="22" t="str">
        <f>IF($A507="","",VLOOKUP($A507,DATA_IMPORT!$A$2:$AG$2500,COLUMN(Z$1),FALSE))</f>
        <v/>
      </c>
      <c r="AA507" s="96" t="str">
        <f>IF($A507="","",VLOOKUP($A507,DATA_IMPORT!$A$2:$AG$2500,COLUMN(AA$1),FALSE))</f>
        <v/>
      </c>
      <c r="AB507" s="96" t="str">
        <f>IF($A507="","",VLOOKUP($A507,DATA_IMPORT!$A$2:$AG$2500,COLUMN(AB$1),FALSE))</f>
        <v/>
      </c>
      <c r="AC507" s="22" t="str">
        <f>IF($A507="","",VLOOKUP($A507,DATA_IMPORT!$A$2:$AG$2500,COLUMN(AC$1),FALSE))</f>
        <v/>
      </c>
      <c r="AD507" s="96" t="str">
        <f>IF($A507="","",VLOOKUP($A507,DATA_IMPORT!$A$2:$AG$2500,COLUMN(AD$1),FALSE))</f>
        <v/>
      </c>
      <c r="AE507" s="96" t="str">
        <f>IF($A507="","",VLOOKUP($A507,DATA_IMPORT!$A$2:$AG$2500,COLUMN(AE$1),FALSE))</f>
        <v/>
      </c>
      <c r="AF507" s="96" t="str">
        <f>IF($A507="","",VLOOKUP($A507,DATA_IMPORT!$A$2:$AG$2500,COLUMN(AF$1),FALSE))</f>
        <v/>
      </c>
      <c r="AG507" s="96" t="str">
        <f>IF($A507="","",VLOOKUP($A507,DATA_IMPORT!$A$2:$AG$2500,COLUMN(AG$1),FALSE))</f>
        <v/>
      </c>
    </row>
    <row r="508" spans="2:33">
      <c r="B508" t="str">
        <f>IF($A508="","",VLOOKUP($A508,DATA_IMPORT!$A$2:$AG$2500,COLUMN(B$1),FALSE))</f>
        <v/>
      </c>
      <c r="C508" t="str">
        <f>IF($A508="","",VLOOKUP($A508,DATA_IMPORT!$A$2:$AG$2500,COLUMN(C$1),FALSE))</f>
        <v/>
      </c>
      <c r="D508" t="str">
        <f>IF($A508="","",VLOOKUP($A508,DATA_IMPORT!$A$2:$AG$2500,COLUMN(D$1),FALSE))</f>
        <v/>
      </c>
      <c r="E508" s="106" t="str">
        <f>IF($A508="","",VLOOKUP($A508,DATA_IMPORT!$A$2:$AG$2500,COLUMN(F$1),FALSE))</f>
        <v/>
      </c>
      <c r="F508" t="str">
        <f>IF($A508="","",VLOOKUP($A508,DATA_IMPORT!$A$2:$AG$2500,COLUMN(F$1),FALSE))</f>
        <v/>
      </c>
      <c r="G508" t="str">
        <f>IF(A508="","",F508&amp;COUNTIF($B$2:$B508,B508))</f>
        <v/>
      </c>
      <c r="H508" t="str">
        <f t="shared" si="14"/>
        <v/>
      </c>
      <c r="I508" t="str">
        <f t="shared" si="15"/>
        <v/>
      </c>
      <c r="J508" s="106" t="s">
        <v>42</v>
      </c>
      <c r="K508" s="22" t="str">
        <f>IF($A508="","",VLOOKUP($A508,DATA_IMPORT!$A$2:$AG$2500,COLUMN(K$1),FALSE))</f>
        <v/>
      </c>
      <c r="L508" s="22" t="str">
        <f>IF($A508="","",VLOOKUP($A508,DATA_IMPORT!$A$2:$AG$2500,COLUMN(L$1),FALSE))</f>
        <v/>
      </c>
      <c r="M508" s="22" t="str">
        <f>IF($A508="","",VLOOKUP($A508,DATA_IMPORT!$A$2:$AG$2500,COLUMN(M$1),FALSE))</f>
        <v/>
      </c>
      <c r="N508" s="22" t="str">
        <f>IF($A508="","",VLOOKUP($A508,DATA_IMPORT!$A$2:$AG$2500,COLUMN(N$1),FALSE))</f>
        <v/>
      </c>
      <c r="O508" s="22" t="str">
        <f>IF($A508="","",VLOOKUP($A508,DATA_IMPORT!$A$2:$AG$2500,COLUMN(O$1),FALSE))</f>
        <v/>
      </c>
      <c r="P508" s="22" t="str">
        <f>IF($A508="","",VLOOKUP($A508,DATA_IMPORT!$A$2:$AG$2500,COLUMN(P$1),FALSE))</f>
        <v/>
      </c>
      <c r="Q508" s="23" t="str">
        <f>IF($A508="","",VLOOKUP($A508,DATA_IMPORT!$A$2:$AG$2500,COLUMN(Q$1),FALSE))</f>
        <v/>
      </c>
      <c r="R508" s="22" t="str">
        <f>IF($A508="","",VLOOKUP($A508,DATA_IMPORT!$A$2:$AG$2500,COLUMN(R$1),FALSE))</f>
        <v/>
      </c>
      <c r="S508" s="23" t="str">
        <f>IF($A508="","",VLOOKUP($A508,DATA_IMPORT!$A$2:$AG$2500,COLUMN(S$1),FALSE))</f>
        <v/>
      </c>
      <c r="T508" s="22" t="str">
        <f>IF($A508="","",VLOOKUP($A508,DATA_IMPORT!$A$2:$AG$2500,COLUMN(T$1),FALSE))</f>
        <v/>
      </c>
      <c r="U508" s="23" t="str">
        <f>IF($A508="","",VLOOKUP($A508,DATA_IMPORT!$A$2:$AG$2500,COLUMN(U$1),FALSE))</f>
        <v/>
      </c>
      <c r="V508" s="22" t="str">
        <f>IF($A508="","",VLOOKUP($A508,DATA_IMPORT!$A$2:$AG$2500,COLUMN(V$1),FALSE))</f>
        <v/>
      </c>
      <c r="W508" s="22" t="str">
        <f>IF($A508="","",VLOOKUP($A508,DATA_IMPORT!$A$2:$AG$2500,COLUMN(W$1),FALSE))</f>
        <v/>
      </c>
      <c r="X508" s="96" t="str">
        <f>IF($A508="","",VLOOKUP($A508,DATA_IMPORT!$A$2:$AG$2500,COLUMN(X$1),FALSE))</f>
        <v/>
      </c>
      <c r="Y508" s="96" t="str">
        <f>IF($A508="","",VLOOKUP($A508,DATA_IMPORT!$A$2:$AG$2500,COLUMN(Y$1),FALSE))</f>
        <v/>
      </c>
      <c r="Z508" s="22" t="str">
        <f>IF($A508="","",VLOOKUP($A508,DATA_IMPORT!$A$2:$AG$2500,COLUMN(Z$1),FALSE))</f>
        <v/>
      </c>
      <c r="AA508" s="96" t="str">
        <f>IF($A508="","",VLOOKUP($A508,DATA_IMPORT!$A$2:$AG$2500,COLUMN(AA$1),FALSE))</f>
        <v/>
      </c>
      <c r="AB508" s="96" t="str">
        <f>IF($A508="","",VLOOKUP($A508,DATA_IMPORT!$A$2:$AG$2500,COLUMN(AB$1),FALSE))</f>
        <v/>
      </c>
      <c r="AC508" s="22" t="str">
        <f>IF($A508="","",VLOOKUP($A508,DATA_IMPORT!$A$2:$AG$2500,COLUMN(AC$1),FALSE))</f>
        <v/>
      </c>
      <c r="AD508" s="96" t="str">
        <f>IF($A508="","",VLOOKUP($A508,DATA_IMPORT!$A$2:$AG$2500,COLUMN(AD$1),FALSE))</f>
        <v/>
      </c>
      <c r="AE508" s="96" t="str">
        <f>IF($A508="","",VLOOKUP($A508,DATA_IMPORT!$A$2:$AG$2500,COLUMN(AE$1),FALSE))</f>
        <v/>
      </c>
      <c r="AF508" s="96" t="str">
        <f>IF($A508="","",VLOOKUP($A508,DATA_IMPORT!$A$2:$AG$2500,COLUMN(AF$1),FALSE))</f>
        <v/>
      </c>
      <c r="AG508" s="96" t="str">
        <f>IF($A508="","",VLOOKUP($A508,DATA_IMPORT!$A$2:$AG$2500,COLUMN(AG$1),FALSE))</f>
        <v/>
      </c>
    </row>
    <row r="509" spans="2:33">
      <c r="B509" t="str">
        <f>IF($A509="","",VLOOKUP($A509,DATA_IMPORT!$A$2:$AG$2500,COLUMN(B$1),FALSE))</f>
        <v/>
      </c>
      <c r="C509" t="str">
        <f>IF($A509="","",VLOOKUP($A509,DATA_IMPORT!$A$2:$AG$2500,COLUMN(C$1),FALSE))</f>
        <v/>
      </c>
      <c r="D509" t="str">
        <f>IF($A509="","",VLOOKUP($A509,DATA_IMPORT!$A$2:$AG$2500,COLUMN(D$1),FALSE))</f>
        <v/>
      </c>
      <c r="E509" s="106" t="str">
        <f>IF($A509="","",VLOOKUP($A509,DATA_IMPORT!$A$2:$AG$2500,COLUMN(F$1),FALSE))</f>
        <v/>
      </c>
      <c r="F509" t="str">
        <f>IF($A509="","",VLOOKUP($A509,DATA_IMPORT!$A$2:$AG$2500,COLUMN(F$1),FALSE))</f>
        <v/>
      </c>
      <c r="G509" t="str">
        <f>IF(A509="","",F509&amp;COUNTIF($B$2:$B509,B509))</f>
        <v/>
      </c>
      <c r="H509" t="str">
        <f t="shared" si="14"/>
        <v/>
      </c>
      <c r="I509" t="str">
        <f t="shared" si="15"/>
        <v/>
      </c>
      <c r="J509" s="106" t="s">
        <v>42</v>
      </c>
      <c r="K509" s="22" t="str">
        <f>IF($A509="","",VLOOKUP($A509,DATA_IMPORT!$A$2:$AG$2500,COLUMN(K$1),FALSE))</f>
        <v/>
      </c>
      <c r="L509" s="22" t="str">
        <f>IF($A509="","",VLOOKUP($A509,DATA_IMPORT!$A$2:$AG$2500,COLUMN(L$1),FALSE))</f>
        <v/>
      </c>
      <c r="M509" s="22" t="str">
        <f>IF($A509="","",VLOOKUP($A509,DATA_IMPORT!$A$2:$AG$2500,COLUMN(M$1),FALSE))</f>
        <v/>
      </c>
      <c r="N509" s="22" t="str">
        <f>IF($A509="","",VLOOKUP($A509,DATA_IMPORT!$A$2:$AG$2500,COLUMN(N$1),FALSE))</f>
        <v/>
      </c>
      <c r="O509" s="22" t="str">
        <f>IF($A509="","",VLOOKUP($A509,DATA_IMPORT!$A$2:$AG$2500,COLUMN(O$1),FALSE))</f>
        <v/>
      </c>
      <c r="P509" s="22" t="str">
        <f>IF($A509="","",VLOOKUP($A509,DATA_IMPORT!$A$2:$AG$2500,COLUMN(P$1),FALSE))</f>
        <v/>
      </c>
      <c r="Q509" s="23" t="str">
        <f>IF($A509="","",VLOOKUP($A509,DATA_IMPORT!$A$2:$AG$2500,COLUMN(Q$1),FALSE))</f>
        <v/>
      </c>
      <c r="R509" s="22" t="str">
        <f>IF($A509="","",VLOOKUP($A509,DATA_IMPORT!$A$2:$AG$2500,COLUMN(R$1),FALSE))</f>
        <v/>
      </c>
      <c r="S509" s="23" t="str">
        <f>IF($A509="","",VLOOKUP($A509,DATA_IMPORT!$A$2:$AG$2500,COLUMN(S$1),FALSE))</f>
        <v/>
      </c>
      <c r="T509" s="22" t="str">
        <f>IF($A509="","",VLOOKUP($A509,DATA_IMPORT!$A$2:$AG$2500,COLUMN(T$1),FALSE))</f>
        <v/>
      </c>
      <c r="U509" s="23" t="str">
        <f>IF($A509="","",VLOOKUP($A509,DATA_IMPORT!$A$2:$AG$2500,COLUMN(U$1),FALSE))</f>
        <v/>
      </c>
      <c r="V509" s="22" t="str">
        <f>IF($A509="","",VLOOKUP($A509,DATA_IMPORT!$A$2:$AG$2500,COLUMN(V$1),FALSE))</f>
        <v/>
      </c>
      <c r="W509" s="22" t="str">
        <f>IF($A509="","",VLOOKUP($A509,DATA_IMPORT!$A$2:$AG$2500,COLUMN(W$1),FALSE))</f>
        <v/>
      </c>
      <c r="X509" s="96" t="str">
        <f>IF($A509="","",VLOOKUP($A509,DATA_IMPORT!$A$2:$AG$2500,COLUMN(X$1),FALSE))</f>
        <v/>
      </c>
      <c r="Y509" s="96" t="str">
        <f>IF($A509="","",VLOOKUP($A509,DATA_IMPORT!$A$2:$AG$2500,COLUMN(Y$1),FALSE))</f>
        <v/>
      </c>
      <c r="Z509" s="22" t="str">
        <f>IF($A509="","",VLOOKUP($A509,DATA_IMPORT!$A$2:$AG$2500,COLUMN(Z$1),FALSE))</f>
        <v/>
      </c>
      <c r="AA509" s="96" t="str">
        <f>IF($A509="","",VLOOKUP($A509,DATA_IMPORT!$A$2:$AG$2500,COLUMN(AA$1),FALSE))</f>
        <v/>
      </c>
      <c r="AB509" s="96" t="str">
        <f>IF($A509="","",VLOOKUP($A509,DATA_IMPORT!$A$2:$AG$2500,COLUMN(AB$1),FALSE))</f>
        <v/>
      </c>
      <c r="AC509" s="22" t="str">
        <f>IF($A509="","",VLOOKUP($A509,DATA_IMPORT!$A$2:$AG$2500,COLUMN(AC$1),FALSE))</f>
        <v/>
      </c>
      <c r="AD509" s="96" t="str">
        <f>IF($A509="","",VLOOKUP($A509,DATA_IMPORT!$A$2:$AG$2500,COLUMN(AD$1),FALSE))</f>
        <v/>
      </c>
      <c r="AE509" s="96" t="str">
        <f>IF($A509="","",VLOOKUP($A509,DATA_IMPORT!$A$2:$AG$2500,COLUMN(AE$1),FALSE))</f>
        <v/>
      </c>
      <c r="AF509" s="96" t="str">
        <f>IF($A509="","",VLOOKUP($A509,DATA_IMPORT!$A$2:$AG$2500,COLUMN(AF$1),FALSE))</f>
        <v/>
      </c>
      <c r="AG509" s="96" t="str">
        <f>IF($A509="","",VLOOKUP($A509,DATA_IMPORT!$A$2:$AG$2500,COLUMN(AG$1),FALSE))</f>
        <v/>
      </c>
    </row>
    <row r="510" spans="2:33">
      <c r="B510" t="str">
        <f>IF($A510="","",VLOOKUP($A510,DATA_IMPORT!$A$2:$AG$2500,COLUMN(B$1),FALSE))</f>
        <v/>
      </c>
      <c r="C510" t="str">
        <f>IF($A510="","",VLOOKUP($A510,DATA_IMPORT!$A$2:$AG$2500,COLUMN(C$1),FALSE))</f>
        <v/>
      </c>
      <c r="D510" t="str">
        <f>IF($A510="","",VLOOKUP($A510,DATA_IMPORT!$A$2:$AG$2500,COLUMN(D$1),FALSE))</f>
        <v/>
      </c>
      <c r="E510" s="106" t="str">
        <f>IF($A510="","",VLOOKUP($A510,DATA_IMPORT!$A$2:$AG$2500,COLUMN(F$1),FALSE))</f>
        <v/>
      </c>
      <c r="F510" t="str">
        <f>IF($A510="","",VLOOKUP($A510,DATA_IMPORT!$A$2:$AG$2500,COLUMN(F$1),FALSE))</f>
        <v/>
      </c>
      <c r="G510" t="str">
        <f>IF(A510="","",F510&amp;COUNTIF($B$2:$B510,B510))</f>
        <v/>
      </c>
      <c r="H510" t="str">
        <f t="shared" si="14"/>
        <v/>
      </c>
      <c r="I510" t="str">
        <f t="shared" si="15"/>
        <v/>
      </c>
      <c r="J510" s="106" t="s">
        <v>42</v>
      </c>
      <c r="K510" s="22" t="str">
        <f>IF($A510="","",VLOOKUP($A510,DATA_IMPORT!$A$2:$AG$2500,COLUMN(K$1),FALSE))</f>
        <v/>
      </c>
      <c r="L510" s="22" t="str">
        <f>IF($A510="","",VLOOKUP($A510,DATA_IMPORT!$A$2:$AG$2500,COLUMN(L$1),FALSE))</f>
        <v/>
      </c>
      <c r="M510" s="22" t="str">
        <f>IF($A510="","",VLOOKUP($A510,DATA_IMPORT!$A$2:$AG$2500,COLUMN(M$1),FALSE))</f>
        <v/>
      </c>
      <c r="N510" s="22" t="str">
        <f>IF($A510="","",VLOOKUP($A510,DATA_IMPORT!$A$2:$AG$2500,COLUMN(N$1),FALSE))</f>
        <v/>
      </c>
      <c r="O510" s="22" t="str">
        <f>IF($A510="","",VLOOKUP($A510,DATA_IMPORT!$A$2:$AG$2500,COLUMN(O$1),FALSE))</f>
        <v/>
      </c>
      <c r="P510" s="22" t="str">
        <f>IF($A510="","",VLOOKUP($A510,DATA_IMPORT!$A$2:$AG$2500,COLUMN(P$1),FALSE))</f>
        <v/>
      </c>
      <c r="Q510" s="23" t="str">
        <f>IF($A510="","",VLOOKUP($A510,DATA_IMPORT!$A$2:$AG$2500,COLUMN(Q$1),FALSE))</f>
        <v/>
      </c>
      <c r="R510" s="22" t="str">
        <f>IF($A510="","",VLOOKUP($A510,DATA_IMPORT!$A$2:$AG$2500,COLUMN(R$1),FALSE))</f>
        <v/>
      </c>
      <c r="S510" s="23" t="str">
        <f>IF($A510="","",VLOOKUP($A510,DATA_IMPORT!$A$2:$AG$2500,COLUMN(S$1),FALSE))</f>
        <v/>
      </c>
      <c r="T510" s="22" t="str">
        <f>IF($A510="","",VLOOKUP($A510,DATA_IMPORT!$A$2:$AG$2500,COLUMN(T$1),FALSE))</f>
        <v/>
      </c>
      <c r="U510" s="23" t="str">
        <f>IF($A510="","",VLOOKUP($A510,DATA_IMPORT!$A$2:$AG$2500,COLUMN(U$1),FALSE))</f>
        <v/>
      </c>
      <c r="V510" s="22" t="str">
        <f>IF($A510="","",VLOOKUP($A510,DATA_IMPORT!$A$2:$AG$2500,COLUMN(V$1),FALSE))</f>
        <v/>
      </c>
      <c r="W510" s="22" t="str">
        <f>IF($A510="","",VLOOKUP($A510,DATA_IMPORT!$A$2:$AG$2500,COLUMN(W$1),FALSE))</f>
        <v/>
      </c>
      <c r="X510" s="96" t="str">
        <f>IF($A510="","",VLOOKUP($A510,DATA_IMPORT!$A$2:$AG$2500,COLUMN(X$1),FALSE))</f>
        <v/>
      </c>
      <c r="Y510" s="96" t="str">
        <f>IF($A510="","",VLOOKUP($A510,DATA_IMPORT!$A$2:$AG$2500,COLUMN(Y$1),FALSE))</f>
        <v/>
      </c>
      <c r="Z510" s="22" t="str">
        <f>IF($A510="","",VLOOKUP($A510,DATA_IMPORT!$A$2:$AG$2500,COLUMN(Z$1),FALSE))</f>
        <v/>
      </c>
      <c r="AA510" s="96" t="str">
        <f>IF($A510="","",VLOOKUP($A510,DATA_IMPORT!$A$2:$AG$2500,COLUMN(AA$1),FALSE))</f>
        <v/>
      </c>
      <c r="AB510" s="96" t="str">
        <f>IF($A510="","",VLOOKUP($A510,DATA_IMPORT!$A$2:$AG$2500,COLUMN(AB$1),FALSE))</f>
        <v/>
      </c>
      <c r="AC510" s="22" t="str">
        <f>IF($A510="","",VLOOKUP($A510,DATA_IMPORT!$A$2:$AG$2500,COLUMN(AC$1),FALSE))</f>
        <v/>
      </c>
      <c r="AD510" s="96" t="str">
        <f>IF($A510="","",VLOOKUP($A510,DATA_IMPORT!$A$2:$AG$2500,COLUMN(AD$1),FALSE))</f>
        <v/>
      </c>
      <c r="AE510" s="96" t="str">
        <f>IF($A510="","",VLOOKUP($A510,DATA_IMPORT!$A$2:$AG$2500,COLUMN(AE$1),FALSE))</f>
        <v/>
      </c>
      <c r="AF510" s="96" t="str">
        <f>IF($A510="","",VLOOKUP($A510,DATA_IMPORT!$A$2:$AG$2500,COLUMN(AF$1),FALSE))</f>
        <v/>
      </c>
      <c r="AG510" s="96" t="str">
        <f>IF($A510="","",VLOOKUP($A510,DATA_IMPORT!$A$2:$AG$2500,COLUMN(AG$1),FALSE))</f>
        <v/>
      </c>
    </row>
    <row r="511" spans="2:33">
      <c r="B511" t="str">
        <f>IF($A511="","",VLOOKUP($A511,DATA_IMPORT!$A$2:$AG$2500,COLUMN(B$1),FALSE))</f>
        <v/>
      </c>
      <c r="C511" t="str">
        <f>IF($A511="","",VLOOKUP($A511,DATA_IMPORT!$A$2:$AG$2500,COLUMN(C$1),FALSE))</f>
        <v/>
      </c>
      <c r="D511" t="str">
        <f>IF($A511="","",VLOOKUP($A511,DATA_IMPORT!$A$2:$AG$2500,COLUMN(D$1),FALSE))</f>
        <v/>
      </c>
      <c r="E511" s="106" t="str">
        <f>IF($A511="","",VLOOKUP($A511,DATA_IMPORT!$A$2:$AG$2500,COLUMN(F$1),FALSE))</f>
        <v/>
      </c>
      <c r="F511" t="str">
        <f>IF($A511="","",VLOOKUP($A511,DATA_IMPORT!$A$2:$AG$2500,COLUMN(F$1),FALSE))</f>
        <v/>
      </c>
      <c r="G511" t="str">
        <f>IF(A511="","",F511&amp;COUNTIF($B$2:$B511,B511))</f>
        <v/>
      </c>
      <c r="H511" t="str">
        <f t="shared" si="14"/>
        <v/>
      </c>
      <c r="I511" t="str">
        <f t="shared" si="15"/>
        <v/>
      </c>
      <c r="J511" s="106" t="s">
        <v>42</v>
      </c>
      <c r="K511" s="22" t="str">
        <f>IF($A511="","",VLOOKUP($A511,DATA_IMPORT!$A$2:$AG$2500,COLUMN(K$1),FALSE))</f>
        <v/>
      </c>
      <c r="L511" s="22" t="str">
        <f>IF($A511="","",VLOOKUP($A511,DATA_IMPORT!$A$2:$AG$2500,COLUMN(L$1),FALSE))</f>
        <v/>
      </c>
      <c r="M511" s="22" t="str">
        <f>IF($A511="","",VLOOKUP($A511,DATA_IMPORT!$A$2:$AG$2500,COLUMN(M$1),FALSE))</f>
        <v/>
      </c>
      <c r="N511" s="22" t="str">
        <f>IF($A511="","",VLOOKUP($A511,DATA_IMPORT!$A$2:$AG$2500,COLUMN(N$1),FALSE))</f>
        <v/>
      </c>
      <c r="O511" s="22" t="str">
        <f>IF($A511="","",VLOOKUP($A511,DATA_IMPORT!$A$2:$AG$2500,COLUMN(O$1),FALSE))</f>
        <v/>
      </c>
      <c r="P511" s="22" t="str">
        <f>IF($A511="","",VLOOKUP($A511,DATA_IMPORT!$A$2:$AG$2500,COLUMN(P$1),FALSE))</f>
        <v/>
      </c>
      <c r="Q511" s="23" t="str">
        <f>IF($A511="","",VLOOKUP($A511,DATA_IMPORT!$A$2:$AG$2500,COLUMN(Q$1),FALSE))</f>
        <v/>
      </c>
      <c r="R511" s="22" t="str">
        <f>IF($A511="","",VLOOKUP($A511,DATA_IMPORT!$A$2:$AG$2500,COLUMN(R$1),FALSE))</f>
        <v/>
      </c>
      <c r="S511" s="23" t="str">
        <f>IF($A511="","",VLOOKUP($A511,DATA_IMPORT!$A$2:$AG$2500,COLUMN(S$1),FALSE))</f>
        <v/>
      </c>
      <c r="T511" s="22" t="str">
        <f>IF($A511="","",VLOOKUP($A511,DATA_IMPORT!$A$2:$AG$2500,COLUMN(T$1),FALSE))</f>
        <v/>
      </c>
      <c r="U511" s="23" t="str">
        <f>IF($A511="","",VLOOKUP($A511,DATA_IMPORT!$A$2:$AG$2500,COLUMN(U$1),FALSE))</f>
        <v/>
      </c>
      <c r="V511" s="22" t="str">
        <f>IF($A511="","",VLOOKUP($A511,DATA_IMPORT!$A$2:$AG$2500,COLUMN(V$1),FALSE))</f>
        <v/>
      </c>
      <c r="W511" s="22" t="str">
        <f>IF($A511="","",VLOOKUP($A511,DATA_IMPORT!$A$2:$AG$2500,COLUMN(W$1),FALSE))</f>
        <v/>
      </c>
      <c r="X511" s="96" t="str">
        <f>IF($A511="","",VLOOKUP($A511,DATA_IMPORT!$A$2:$AG$2500,COLUMN(X$1),FALSE))</f>
        <v/>
      </c>
      <c r="Y511" s="96" t="str">
        <f>IF($A511="","",VLOOKUP($A511,DATA_IMPORT!$A$2:$AG$2500,COLUMN(Y$1),FALSE))</f>
        <v/>
      </c>
      <c r="Z511" s="22" t="str">
        <f>IF($A511="","",VLOOKUP($A511,DATA_IMPORT!$A$2:$AG$2500,COLUMN(Z$1),FALSE))</f>
        <v/>
      </c>
      <c r="AA511" s="96" t="str">
        <f>IF($A511="","",VLOOKUP($A511,DATA_IMPORT!$A$2:$AG$2500,COLUMN(AA$1),FALSE))</f>
        <v/>
      </c>
      <c r="AB511" s="96" t="str">
        <f>IF($A511="","",VLOOKUP($A511,DATA_IMPORT!$A$2:$AG$2500,COLUMN(AB$1),FALSE))</f>
        <v/>
      </c>
      <c r="AC511" s="22" t="str">
        <f>IF($A511="","",VLOOKUP($A511,DATA_IMPORT!$A$2:$AG$2500,COLUMN(AC$1),FALSE))</f>
        <v/>
      </c>
      <c r="AD511" s="96" t="str">
        <f>IF($A511="","",VLOOKUP($A511,DATA_IMPORT!$A$2:$AG$2500,COLUMN(AD$1),FALSE))</f>
        <v/>
      </c>
      <c r="AE511" s="96" t="str">
        <f>IF($A511="","",VLOOKUP($A511,DATA_IMPORT!$A$2:$AG$2500,COLUMN(AE$1),FALSE))</f>
        <v/>
      </c>
      <c r="AF511" s="96" t="str">
        <f>IF($A511="","",VLOOKUP($A511,DATA_IMPORT!$A$2:$AG$2500,COLUMN(AF$1),FALSE))</f>
        <v/>
      </c>
      <c r="AG511" s="96" t="str">
        <f>IF($A511="","",VLOOKUP($A511,DATA_IMPORT!$A$2:$AG$2500,COLUMN(AG$1),FALSE))</f>
        <v/>
      </c>
    </row>
    <row r="512" spans="2:33">
      <c r="B512" t="str">
        <f>IF($A512="","",VLOOKUP($A512,DATA_IMPORT!$A$2:$AG$2500,COLUMN(B$1),FALSE))</f>
        <v/>
      </c>
      <c r="C512" t="str">
        <f>IF($A512="","",VLOOKUP($A512,DATA_IMPORT!$A$2:$AG$2500,COLUMN(C$1),FALSE))</f>
        <v/>
      </c>
      <c r="D512" t="str">
        <f>IF($A512="","",VLOOKUP($A512,DATA_IMPORT!$A$2:$AG$2500,COLUMN(D$1),FALSE))</f>
        <v/>
      </c>
      <c r="E512" s="106" t="str">
        <f>IF($A512="","",VLOOKUP($A512,DATA_IMPORT!$A$2:$AG$2500,COLUMN(F$1),FALSE))</f>
        <v/>
      </c>
      <c r="F512" t="str">
        <f>IF($A512="","",VLOOKUP($A512,DATA_IMPORT!$A$2:$AG$2500,COLUMN(F$1),FALSE))</f>
        <v/>
      </c>
      <c r="G512" t="str">
        <f>IF(A512="","",F512&amp;COUNTIF($B$2:$B512,B512))</f>
        <v/>
      </c>
      <c r="H512" t="str">
        <f t="shared" si="14"/>
        <v/>
      </c>
      <c r="I512" t="str">
        <f t="shared" si="15"/>
        <v/>
      </c>
      <c r="J512" s="106" t="s">
        <v>42</v>
      </c>
      <c r="K512" s="22" t="str">
        <f>IF($A512="","",VLOOKUP($A512,DATA_IMPORT!$A$2:$AG$2500,COLUMN(K$1),FALSE))</f>
        <v/>
      </c>
      <c r="L512" s="22" t="str">
        <f>IF($A512="","",VLOOKUP($A512,DATA_IMPORT!$A$2:$AG$2500,COLUMN(L$1),FALSE))</f>
        <v/>
      </c>
      <c r="M512" s="22" t="str">
        <f>IF($A512="","",VLOOKUP($A512,DATA_IMPORT!$A$2:$AG$2500,COLUMN(M$1),FALSE))</f>
        <v/>
      </c>
      <c r="N512" s="22" t="str">
        <f>IF($A512="","",VLOOKUP($A512,DATA_IMPORT!$A$2:$AG$2500,COLUMN(N$1),FALSE))</f>
        <v/>
      </c>
      <c r="O512" s="22" t="str">
        <f>IF($A512="","",VLOOKUP($A512,DATA_IMPORT!$A$2:$AG$2500,COLUMN(O$1),FALSE))</f>
        <v/>
      </c>
      <c r="P512" s="22" t="str">
        <f>IF($A512="","",VLOOKUP($A512,DATA_IMPORT!$A$2:$AG$2500,COLUMN(P$1),FALSE))</f>
        <v/>
      </c>
      <c r="Q512" s="23" t="str">
        <f>IF($A512="","",VLOOKUP($A512,DATA_IMPORT!$A$2:$AG$2500,COLUMN(Q$1),FALSE))</f>
        <v/>
      </c>
      <c r="R512" s="22" t="str">
        <f>IF($A512="","",VLOOKUP($A512,DATA_IMPORT!$A$2:$AG$2500,COLUMN(R$1),FALSE))</f>
        <v/>
      </c>
      <c r="S512" s="23" t="str">
        <f>IF($A512="","",VLOOKUP($A512,DATA_IMPORT!$A$2:$AG$2500,COLUMN(S$1),FALSE))</f>
        <v/>
      </c>
      <c r="T512" s="22" t="str">
        <f>IF($A512="","",VLOOKUP($A512,DATA_IMPORT!$A$2:$AG$2500,COLUMN(T$1),FALSE))</f>
        <v/>
      </c>
      <c r="U512" s="23" t="str">
        <f>IF($A512="","",VLOOKUP($A512,DATA_IMPORT!$A$2:$AG$2500,COLUMN(U$1),FALSE))</f>
        <v/>
      </c>
      <c r="V512" s="22" t="str">
        <f>IF($A512="","",VLOOKUP($A512,DATA_IMPORT!$A$2:$AG$2500,COLUMN(V$1),FALSE))</f>
        <v/>
      </c>
      <c r="W512" s="22" t="str">
        <f>IF($A512="","",VLOOKUP($A512,DATA_IMPORT!$A$2:$AG$2500,COLUMN(W$1),FALSE))</f>
        <v/>
      </c>
      <c r="X512" s="96" t="str">
        <f>IF($A512="","",VLOOKUP($A512,DATA_IMPORT!$A$2:$AG$2500,COLUMN(X$1),FALSE))</f>
        <v/>
      </c>
      <c r="Y512" s="96" t="str">
        <f>IF($A512="","",VLOOKUP($A512,DATA_IMPORT!$A$2:$AG$2500,COLUMN(Y$1),FALSE))</f>
        <v/>
      </c>
      <c r="Z512" s="22" t="str">
        <f>IF($A512="","",VLOOKUP($A512,DATA_IMPORT!$A$2:$AG$2500,COLUMN(Z$1),FALSE))</f>
        <v/>
      </c>
      <c r="AA512" s="96" t="str">
        <f>IF($A512="","",VLOOKUP($A512,DATA_IMPORT!$A$2:$AG$2500,COLUMN(AA$1),FALSE))</f>
        <v/>
      </c>
      <c r="AB512" s="96" t="str">
        <f>IF($A512="","",VLOOKUP($A512,DATA_IMPORT!$A$2:$AG$2500,COLUMN(AB$1),FALSE))</f>
        <v/>
      </c>
      <c r="AC512" s="22" t="str">
        <f>IF($A512="","",VLOOKUP($A512,DATA_IMPORT!$A$2:$AG$2500,COLUMN(AC$1),FALSE))</f>
        <v/>
      </c>
      <c r="AD512" s="96" t="str">
        <f>IF($A512="","",VLOOKUP($A512,DATA_IMPORT!$A$2:$AG$2500,COLUMN(AD$1),FALSE))</f>
        <v/>
      </c>
      <c r="AE512" s="96" t="str">
        <f>IF($A512="","",VLOOKUP($A512,DATA_IMPORT!$A$2:$AG$2500,COLUMN(AE$1),FALSE))</f>
        <v/>
      </c>
      <c r="AF512" s="96" t="str">
        <f>IF($A512="","",VLOOKUP($A512,DATA_IMPORT!$A$2:$AG$2500,COLUMN(AF$1),FALSE))</f>
        <v/>
      </c>
      <c r="AG512" s="96" t="str">
        <f>IF($A512="","",VLOOKUP($A512,DATA_IMPORT!$A$2:$AG$2500,COLUMN(AG$1),FALSE))</f>
        <v/>
      </c>
    </row>
    <row r="513" spans="2:33">
      <c r="B513" t="str">
        <f>IF($A513="","",VLOOKUP($A513,DATA_IMPORT!$A$2:$AG$2500,COLUMN(B$1),FALSE))</f>
        <v/>
      </c>
      <c r="C513" t="str">
        <f>IF($A513="","",VLOOKUP($A513,DATA_IMPORT!$A$2:$AG$2500,COLUMN(C$1),FALSE))</f>
        <v/>
      </c>
      <c r="D513" t="str">
        <f>IF($A513="","",VLOOKUP($A513,DATA_IMPORT!$A$2:$AG$2500,COLUMN(D$1),FALSE))</f>
        <v/>
      </c>
      <c r="E513" s="106" t="str">
        <f>IF($A513="","",VLOOKUP($A513,DATA_IMPORT!$A$2:$AG$2500,COLUMN(F$1),FALSE))</f>
        <v/>
      </c>
      <c r="F513" t="str">
        <f>IF($A513="","",VLOOKUP($A513,DATA_IMPORT!$A$2:$AG$2500,COLUMN(F$1),FALSE))</f>
        <v/>
      </c>
      <c r="G513" t="str">
        <f>IF(A513="","",F513&amp;COUNTIF($B$2:$B513,B513))</f>
        <v/>
      </c>
      <c r="H513" t="str">
        <f t="shared" si="14"/>
        <v/>
      </c>
      <c r="I513" t="str">
        <f t="shared" si="15"/>
        <v/>
      </c>
      <c r="J513" s="106" t="s">
        <v>42</v>
      </c>
      <c r="K513" s="22" t="str">
        <f>IF($A513="","",VLOOKUP($A513,DATA_IMPORT!$A$2:$AG$2500,COLUMN(K$1),FALSE))</f>
        <v/>
      </c>
      <c r="L513" s="22" t="str">
        <f>IF($A513="","",VLOOKUP($A513,DATA_IMPORT!$A$2:$AG$2500,COLUMN(L$1),FALSE))</f>
        <v/>
      </c>
      <c r="M513" s="22" t="str">
        <f>IF($A513="","",VLOOKUP($A513,DATA_IMPORT!$A$2:$AG$2500,COLUMN(M$1),FALSE))</f>
        <v/>
      </c>
      <c r="N513" s="22" t="str">
        <f>IF($A513="","",VLOOKUP($A513,DATA_IMPORT!$A$2:$AG$2500,COLUMN(N$1),FALSE))</f>
        <v/>
      </c>
      <c r="O513" s="22" t="str">
        <f>IF($A513="","",VLOOKUP($A513,DATA_IMPORT!$A$2:$AG$2500,COLUMN(O$1),FALSE))</f>
        <v/>
      </c>
      <c r="P513" s="22" t="str">
        <f>IF($A513="","",VLOOKUP($A513,DATA_IMPORT!$A$2:$AG$2500,COLUMN(P$1),FALSE))</f>
        <v/>
      </c>
      <c r="Q513" s="23" t="str">
        <f>IF($A513="","",VLOOKUP($A513,DATA_IMPORT!$A$2:$AG$2500,COLUMN(Q$1),FALSE))</f>
        <v/>
      </c>
      <c r="R513" s="22" t="str">
        <f>IF($A513="","",VLOOKUP($A513,DATA_IMPORT!$A$2:$AG$2500,COLUMN(R$1),FALSE))</f>
        <v/>
      </c>
      <c r="S513" s="23" t="str">
        <f>IF($A513="","",VLOOKUP($A513,DATA_IMPORT!$A$2:$AG$2500,COLUMN(S$1),FALSE))</f>
        <v/>
      </c>
      <c r="T513" s="22" t="str">
        <f>IF($A513="","",VLOOKUP($A513,DATA_IMPORT!$A$2:$AG$2500,COLUMN(T$1),FALSE))</f>
        <v/>
      </c>
      <c r="U513" s="23" t="str">
        <f>IF($A513="","",VLOOKUP($A513,DATA_IMPORT!$A$2:$AG$2500,COLUMN(U$1),FALSE))</f>
        <v/>
      </c>
      <c r="V513" s="22" t="str">
        <f>IF($A513="","",VLOOKUP($A513,DATA_IMPORT!$A$2:$AG$2500,COLUMN(V$1),FALSE))</f>
        <v/>
      </c>
      <c r="W513" s="22" t="str">
        <f>IF($A513="","",VLOOKUP($A513,DATA_IMPORT!$A$2:$AG$2500,COLUMN(W$1),FALSE))</f>
        <v/>
      </c>
      <c r="X513" s="96" t="str">
        <f>IF($A513="","",VLOOKUP($A513,DATA_IMPORT!$A$2:$AG$2500,COLUMN(X$1),FALSE))</f>
        <v/>
      </c>
      <c r="Y513" s="96" t="str">
        <f>IF($A513="","",VLOOKUP($A513,DATA_IMPORT!$A$2:$AG$2500,COLUMN(Y$1),FALSE))</f>
        <v/>
      </c>
      <c r="Z513" s="22" t="str">
        <f>IF($A513="","",VLOOKUP($A513,DATA_IMPORT!$A$2:$AG$2500,COLUMN(Z$1),FALSE))</f>
        <v/>
      </c>
      <c r="AA513" s="96" t="str">
        <f>IF($A513="","",VLOOKUP($A513,DATA_IMPORT!$A$2:$AG$2500,COLUMN(AA$1),FALSE))</f>
        <v/>
      </c>
      <c r="AB513" s="96" t="str">
        <f>IF($A513="","",VLOOKUP($A513,DATA_IMPORT!$A$2:$AG$2500,COLUMN(AB$1),FALSE))</f>
        <v/>
      </c>
      <c r="AC513" s="22" t="str">
        <f>IF($A513="","",VLOOKUP($A513,DATA_IMPORT!$A$2:$AG$2500,COLUMN(AC$1),FALSE))</f>
        <v/>
      </c>
      <c r="AD513" s="96" t="str">
        <f>IF($A513="","",VLOOKUP($A513,DATA_IMPORT!$A$2:$AG$2500,COLUMN(AD$1),FALSE))</f>
        <v/>
      </c>
      <c r="AE513" s="96" t="str">
        <f>IF($A513="","",VLOOKUP($A513,DATA_IMPORT!$A$2:$AG$2500,COLUMN(AE$1),FALSE))</f>
        <v/>
      </c>
      <c r="AF513" s="96" t="str">
        <f>IF($A513="","",VLOOKUP($A513,DATA_IMPORT!$A$2:$AG$2500,COLUMN(AF$1),FALSE))</f>
        <v/>
      </c>
      <c r="AG513" s="96" t="str">
        <f>IF($A513="","",VLOOKUP($A513,DATA_IMPORT!$A$2:$AG$2500,COLUMN(AG$1),FALSE))</f>
        <v/>
      </c>
    </row>
    <row r="514" spans="2:33">
      <c r="B514" t="str">
        <f>IF($A514="","",VLOOKUP($A514,DATA_IMPORT!$A$2:$AG$2500,COLUMN(B$1),FALSE))</f>
        <v/>
      </c>
      <c r="C514" t="str">
        <f>IF($A514="","",VLOOKUP($A514,DATA_IMPORT!$A$2:$AG$2500,COLUMN(C$1),FALSE))</f>
        <v/>
      </c>
      <c r="D514" t="str">
        <f>IF($A514="","",VLOOKUP($A514,DATA_IMPORT!$A$2:$AG$2500,COLUMN(D$1),FALSE))</f>
        <v/>
      </c>
      <c r="E514" s="106" t="str">
        <f>IF($A514="","",VLOOKUP($A514,DATA_IMPORT!$A$2:$AG$2500,COLUMN(F$1),FALSE))</f>
        <v/>
      </c>
      <c r="F514" t="str">
        <f>IF($A514="","",VLOOKUP($A514,DATA_IMPORT!$A$2:$AG$2500,COLUMN(F$1),FALSE))</f>
        <v/>
      </c>
      <c r="G514" t="str">
        <f>IF(A514="","",F514&amp;COUNTIF($B$2:$B514,B514))</f>
        <v/>
      </c>
      <c r="H514" t="str">
        <f t="shared" si="14"/>
        <v/>
      </c>
      <c r="I514" t="str">
        <f t="shared" si="15"/>
        <v/>
      </c>
      <c r="J514" s="106" t="s">
        <v>42</v>
      </c>
      <c r="K514" s="22" t="str">
        <f>IF($A514="","",VLOOKUP($A514,DATA_IMPORT!$A$2:$AG$2500,COLUMN(K$1),FALSE))</f>
        <v/>
      </c>
      <c r="L514" s="22" t="str">
        <f>IF($A514="","",VLOOKUP($A514,DATA_IMPORT!$A$2:$AG$2500,COLUMN(L$1),FALSE))</f>
        <v/>
      </c>
      <c r="M514" s="22" t="str">
        <f>IF($A514="","",VLOOKUP($A514,DATA_IMPORT!$A$2:$AG$2500,COLUMN(M$1),FALSE))</f>
        <v/>
      </c>
      <c r="N514" s="22" t="str">
        <f>IF($A514="","",VLOOKUP($A514,DATA_IMPORT!$A$2:$AG$2500,COLUMN(N$1),FALSE))</f>
        <v/>
      </c>
      <c r="O514" s="22" t="str">
        <f>IF($A514="","",VLOOKUP($A514,DATA_IMPORT!$A$2:$AG$2500,COLUMN(O$1),FALSE))</f>
        <v/>
      </c>
      <c r="P514" s="22" t="str">
        <f>IF($A514="","",VLOOKUP($A514,DATA_IMPORT!$A$2:$AG$2500,COLUMN(P$1),FALSE))</f>
        <v/>
      </c>
      <c r="Q514" s="23" t="str">
        <f>IF($A514="","",VLOOKUP($A514,DATA_IMPORT!$A$2:$AG$2500,COLUMN(Q$1),FALSE))</f>
        <v/>
      </c>
      <c r="R514" s="22" t="str">
        <f>IF($A514="","",VLOOKUP($A514,DATA_IMPORT!$A$2:$AG$2500,COLUMN(R$1),FALSE))</f>
        <v/>
      </c>
      <c r="S514" s="23" t="str">
        <f>IF($A514="","",VLOOKUP($A514,DATA_IMPORT!$A$2:$AG$2500,COLUMN(S$1),FALSE))</f>
        <v/>
      </c>
      <c r="T514" s="22" t="str">
        <f>IF($A514="","",VLOOKUP($A514,DATA_IMPORT!$A$2:$AG$2500,COLUMN(T$1),FALSE))</f>
        <v/>
      </c>
      <c r="U514" s="23" t="str">
        <f>IF($A514="","",VLOOKUP($A514,DATA_IMPORT!$A$2:$AG$2500,COLUMN(U$1),FALSE))</f>
        <v/>
      </c>
      <c r="V514" s="22" t="str">
        <f>IF($A514="","",VLOOKUP($A514,DATA_IMPORT!$A$2:$AG$2500,COLUMN(V$1),FALSE))</f>
        <v/>
      </c>
      <c r="W514" s="22" t="str">
        <f>IF($A514="","",VLOOKUP($A514,DATA_IMPORT!$A$2:$AG$2500,COLUMN(W$1),FALSE))</f>
        <v/>
      </c>
      <c r="X514" s="96" t="str">
        <f>IF($A514="","",VLOOKUP($A514,DATA_IMPORT!$A$2:$AG$2500,COLUMN(X$1),FALSE))</f>
        <v/>
      </c>
      <c r="Y514" s="96" t="str">
        <f>IF($A514="","",VLOOKUP($A514,DATA_IMPORT!$A$2:$AG$2500,COLUMN(Y$1),FALSE))</f>
        <v/>
      </c>
      <c r="Z514" s="22" t="str">
        <f>IF($A514="","",VLOOKUP($A514,DATA_IMPORT!$A$2:$AG$2500,COLUMN(Z$1),FALSE))</f>
        <v/>
      </c>
      <c r="AA514" s="96" t="str">
        <f>IF($A514="","",VLOOKUP($A514,DATA_IMPORT!$A$2:$AG$2500,COLUMN(AA$1),FALSE))</f>
        <v/>
      </c>
      <c r="AB514" s="96" t="str">
        <f>IF($A514="","",VLOOKUP($A514,DATA_IMPORT!$A$2:$AG$2500,COLUMN(AB$1),FALSE))</f>
        <v/>
      </c>
      <c r="AC514" s="22" t="str">
        <f>IF($A514="","",VLOOKUP($A514,DATA_IMPORT!$A$2:$AG$2500,COLUMN(AC$1),FALSE))</f>
        <v/>
      </c>
      <c r="AD514" s="96" t="str">
        <f>IF($A514="","",VLOOKUP($A514,DATA_IMPORT!$A$2:$AG$2500,COLUMN(AD$1),FALSE))</f>
        <v/>
      </c>
      <c r="AE514" s="96" t="str">
        <f>IF($A514="","",VLOOKUP($A514,DATA_IMPORT!$A$2:$AG$2500,COLUMN(AE$1),FALSE))</f>
        <v/>
      </c>
      <c r="AF514" s="96" t="str">
        <f>IF($A514="","",VLOOKUP($A514,DATA_IMPORT!$A$2:$AG$2500,COLUMN(AF$1),FALSE))</f>
        <v/>
      </c>
      <c r="AG514" s="96" t="str">
        <f>IF($A514="","",VLOOKUP($A514,DATA_IMPORT!$A$2:$AG$2500,COLUMN(AG$1),FALSE))</f>
        <v/>
      </c>
    </row>
    <row r="515" spans="2:33">
      <c r="B515" t="str">
        <f>IF($A515="","",VLOOKUP($A515,DATA_IMPORT!$A$2:$AG$2500,COLUMN(B$1),FALSE))</f>
        <v/>
      </c>
      <c r="C515" t="str">
        <f>IF($A515="","",VLOOKUP($A515,DATA_IMPORT!$A$2:$AG$2500,COLUMN(C$1),FALSE))</f>
        <v/>
      </c>
      <c r="D515" t="str">
        <f>IF($A515="","",VLOOKUP($A515,DATA_IMPORT!$A$2:$AG$2500,COLUMN(D$1),FALSE))</f>
        <v/>
      </c>
      <c r="E515" s="106" t="str">
        <f>IF($A515="","",VLOOKUP($A515,DATA_IMPORT!$A$2:$AG$2500,COLUMN(F$1),FALSE))</f>
        <v/>
      </c>
      <c r="F515" t="str">
        <f>IF($A515="","",VLOOKUP($A515,DATA_IMPORT!$A$2:$AG$2500,COLUMN(F$1),FALSE))</f>
        <v/>
      </c>
      <c r="G515" t="str">
        <f>IF(A515="","",F515&amp;COUNTIF($B$2:$B515,B515))</f>
        <v/>
      </c>
      <c r="H515" t="str">
        <f t="shared" ref="H515:H578" si="16">IF(A515="","",B515&amp;"-"&amp;G515)</f>
        <v/>
      </c>
      <c r="I515" t="str">
        <f t="shared" ref="I515:I578" si="17">IF(A515="","",C515)</f>
        <v/>
      </c>
      <c r="J515" s="106" t="s">
        <v>42</v>
      </c>
      <c r="K515" s="22" t="str">
        <f>IF($A515="","",VLOOKUP($A515,DATA_IMPORT!$A$2:$AG$2500,COLUMN(K$1),FALSE))</f>
        <v/>
      </c>
      <c r="L515" s="22" t="str">
        <f>IF($A515="","",VLOOKUP($A515,DATA_IMPORT!$A$2:$AG$2500,COLUMN(L$1),FALSE))</f>
        <v/>
      </c>
      <c r="M515" s="22" t="str">
        <f>IF($A515="","",VLOOKUP($A515,DATA_IMPORT!$A$2:$AG$2500,COLUMN(M$1),FALSE))</f>
        <v/>
      </c>
      <c r="N515" s="22" t="str">
        <f>IF($A515="","",VLOOKUP($A515,DATA_IMPORT!$A$2:$AG$2500,COLUMN(N$1),FALSE))</f>
        <v/>
      </c>
      <c r="O515" s="22" t="str">
        <f>IF($A515="","",VLOOKUP($A515,DATA_IMPORT!$A$2:$AG$2500,COLUMN(O$1),FALSE))</f>
        <v/>
      </c>
      <c r="P515" s="22" t="str">
        <f>IF($A515="","",VLOOKUP($A515,DATA_IMPORT!$A$2:$AG$2500,COLUMN(P$1),FALSE))</f>
        <v/>
      </c>
      <c r="Q515" s="23" t="str">
        <f>IF($A515="","",VLOOKUP($A515,DATA_IMPORT!$A$2:$AG$2500,COLUMN(Q$1),FALSE))</f>
        <v/>
      </c>
      <c r="R515" s="22" t="str">
        <f>IF($A515="","",VLOOKUP($A515,DATA_IMPORT!$A$2:$AG$2500,COLUMN(R$1),FALSE))</f>
        <v/>
      </c>
      <c r="S515" s="23" t="str">
        <f>IF($A515="","",VLOOKUP($A515,DATA_IMPORT!$A$2:$AG$2500,COLUMN(S$1),FALSE))</f>
        <v/>
      </c>
      <c r="T515" s="22" t="str">
        <f>IF($A515="","",VLOOKUP($A515,DATA_IMPORT!$A$2:$AG$2500,COLUMN(T$1),FALSE))</f>
        <v/>
      </c>
      <c r="U515" s="23" t="str">
        <f>IF($A515="","",VLOOKUP($A515,DATA_IMPORT!$A$2:$AG$2500,COLUMN(U$1),FALSE))</f>
        <v/>
      </c>
      <c r="V515" s="22" t="str">
        <f>IF($A515="","",VLOOKUP($A515,DATA_IMPORT!$A$2:$AG$2500,COLUMN(V$1),FALSE))</f>
        <v/>
      </c>
      <c r="W515" s="22" t="str">
        <f>IF($A515="","",VLOOKUP($A515,DATA_IMPORT!$A$2:$AG$2500,COLUMN(W$1),FALSE))</f>
        <v/>
      </c>
      <c r="X515" s="96" t="str">
        <f>IF($A515="","",VLOOKUP($A515,DATA_IMPORT!$A$2:$AG$2500,COLUMN(X$1),FALSE))</f>
        <v/>
      </c>
      <c r="Y515" s="96" t="str">
        <f>IF($A515="","",VLOOKUP($A515,DATA_IMPORT!$A$2:$AG$2500,COLUMN(Y$1),FALSE))</f>
        <v/>
      </c>
      <c r="Z515" s="22" t="str">
        <f>IF($A515="","",VLOOKUP($A515,DATA_IMPORT!$A$2:$AG$2500,COLUMN(Z$1),FALSE))</f>
        <v/>
      </c>
      <c r="AA515" s="96" t="str">
        <f>IF($A515="","",VLOOKUP($A515,DATA_IMPORT!$A$2:$AG$2500,COLUMN(AA$1),FALSE))</f>
        <v/>
      </c>
      <c r="AB515" s="96" t="str">
        <f>IF($A515="","",VLOOKUP($A515,DATA_IMPORT!$A$2:$AG$2500,COLUMN(AB$1),FALSE))</f>
        <v/>
      </c>
      <c r="AC515" s="22" t="str">
        <f>IF($A515="","",VLOOKUP($A515,DATA_IMPORT!$A$2:$AG$2500,COLUMN(AC$1),FALSE))</f>
        <v/>
      </c>
      <c r="AD515" s="96" t="str">
        <f>IF($A515="","",VLOOKUP($A515,DATA_IMPORT!$A$2:$AG$2500,COLUMN(AD$1),FALSE))</f>
        <v/>
      </c>
      <c r="AE515" s="96" t="str">
        <f>IF($A515="","",VLOOKUP($A515,DATA_IMPORT!$A$2:$AG$2500,COLUMN(AE$1),FALSE))</f>
        <v/>
      </c>
      <c r="AF515" s="96" t="str">
        <f>IF($A515="","",VLOOKUP($A515,DATA_IMPORT!$A$2:$AG$2500,COLUMN(AF$1),FALSE))</f>
        <v/>
      </c>
      <c r="AG515" s="96" t="str">
        <f>IF($A515="","",VLOOKUP($A515,DATA_IMPORT!$A$2:$AG$2500,COLUMN(AG$1),FALSE))</f>
        <v/>
      </c>
    </row>
    <row r="516" spans="2:33">
      <c r="B516" t="str">
        <f>IF($A516="","",VLOOKUP($A516,DATA_IMPORT!$A$2:$AG$2500,COLUMN(B$1),FALSE))</f>
        <v/>
      </c>
      <c r="C516" t="str">
        <f>IF($A516="","",VLOOKUP($A516,DATA_IMPORT!$A$2:$AG$2500,COLUMN(C$1),FALSE))</f>
        <v/>
      </c>
      <c r="D516" t="str">
        <f>IF($A516="","",VLOOKUP($A516,DATA_IMPORT!$A$2:$AG$2500,COLUMN(D$1),FALSE))</f>
        <v/>
      </c>
      <c r="E516" s="106" t="str">
        <f>IF($A516="","",VLOOKUP($A516,DATA_IMPORT!$A$2:$AG$2500,COLUMN(F$1),FALSE))</f>
        <v/>
      </c>
      <c r="F516" t="str">
        <f>IF($A516="","",VLOOKUP($A516,DATA_IMPORT!$A$2:$AG$2500,COLUMN(F$1),FALSE))</f>
        <v/>
      </c>
      <c r="G516" t="str">
        <f>IF(A516="","",F516&amp;COUNTIF($B$2:$B516,B516))</f>
        <v/>
      </c>
      <c r="H516" t="str">
        <f t="shared" si="16"/>
        <v/>
      </c>
      <c r="I516" t="str">
        <f t="shared" si="17"/>
        <v/>
      </c>
      <c r="J516" s="106" t="s">
        <v>42</v>
      </c>
      <c r="K516" s="22" t="str">
        <f>IF($A516="","",VLOOKUP($A516,DATA_IMPORT!$A$2:$AG$2500,COLUMN(K$1),FALSE))</f>
        <v/>
      </c>
      <c r="L516" s="22" t="str">
        <f>IF($A516="","",VLOOKUP($A516,DATA_IMPORT!$A$2:$AG$2500,COLUMN(L$1),FALSE))</f>
        <v/>
      </c>
      <c r="M516" s="22" t="str">
        <f>IF($A516="","",VLOOKUP($A516,DATA_IMPORT!$A$2:$AG$2500,COLUMN(M$1),FALSE))</f>
        <v/>
      </c>
      <c r="N516" s="22" t="str">
        <f>IF($A516="","",VLOOKUP($A516,DATA_IMPORT!$A$2:$AG$2500,COLUMN(N$1),FALSE))</f>
        <v/>
      </c>
      <c r="O516" s="22" t="str">
        <f>IF($A516="","",VLOOKUP($A516,DATA_IMPORT!$A$2:$AG$2500,COLUMN(O$1),FALSE))</f>
        <v/>
      </c>
      <c r="P516" s="22" t="str">
        <f>IF($A516="","",VLOOKUP($A516,DATA_IMPORT!$A$2:$AG$2500,COLUMN(P$1),FALSE))</f>
        <v/>
      </c>
      <c r="Q516" s="23" t="str">
        <f>IF($A516="","",VLOOKUP($A516,DATA_IMPORT!$A$2:$AG$2500,COLUMN(Q$1),FALSE))</f>
        <v/>
      </c>
      <c r="R516" s="22" t="str">
        <f>IF($A516="","",VLOOKUP($A516,DATA_IMPORT!$A$2:$AG$2500,COLUMN(R$1),FALSE))</f>
        <v/>
      </c>
      <c r="S516" s="23" t="str">
        <f>IF($A516="","",VLOOKUP($A516,DATA_IMPORT!$A$2:$AG$2500,COLUMN(S$1),FALSE))</f>
        <v/>
      </c>
      <c r="T516" s="22" t="str">
        <f>IF($A516="","",VLOOKUP($A516,DATA_IMPORT!$A$2:$AG$2500,COLUMN(T$1),FALSE))</f>
        <v/>
      </c>
      <c r="U516" s="23" t="str">
        <f>IF($A516="","",VLOOKUP($A516,DATA_IMPORT!$A$2:$AG$2500,COLUMN(U$1),FALSE))</f>
        <v/>
      </c>
      <c r="V516" s="22" t="str">
        <f>IF($A516="","",VLOOKUP($A516,DATA_IMPORT!$A$2:$AG$2500,COLUMN(V$1),FALSE))</f>
        <v/>
      </c>
      <c r="W516" s="22" t="str">
        <f>IF($A516="","",VLOOKUP($A516,DATA_IMPORT!$A$2:$AG$2500,COLUMN(W$1),FALSE))</f>
        <v/>
      </c>
      <c r="X516" s="96" t="str">
        <f>IF($A516="","",VLOOKUP($A516,DATA_IMPORT!$A$2:$AG$2500,COLUMN(X$1),FALSE))</f>
        <v/>
      </c>
      <c r="Y516" s="96" t="str">
        <f>IF($A516="","",VLOOKUP($A516,DATA_IMPORT!$A$2:$AG$2500,COLUMN(Y$1),FALSE))</f>
        <v/>
      </c>
      <c r="Z516" s="22" t="str">
        <f>IF($A516="","",VLOOKUP($A516,DATA_IMPORT!$A$2:$AG$2500,COLUMN(Z$1),FALSE))</f>
        <v/>
      </c>
      <c r="AA516" s="96" t="str">
        <f>IF($A516="","",VLOOKUP($A516,DATA_IMPORT!$A$2:$AG$2500,COLUMN(AA$1),FALSE))</f>
        <v/>
      </c>
      <c r="AB516" s="96" t="str">
        <f>IF($A516="","",VLOOKUP($A516,DATA_IMPORT!$A$2:$AG$2500,COLUMN(AB$1),FALSE))</f>
        <v/>
      </c>
      <c r="AC516" s="22" t="str">
        <f>IF($A516="","",VLOOKUP($A516,DATA_IMPORT!$A$2:$AG$2500,COLUMN(AC$1),FALSE))</f>
        <v/>
      </c>
      <c r="AD516" s="96" t="str">
        <f>IF($A516="","",VLOOKUP($A516,DATA_IMPORT!$A$2:$AG$2500,COLUMN(AD$1),FALSE))</f>
        <v/>
      </c>
      <c r="AE516" s="96" t="str">
        <f>IF($A516="","",VLOOKUP($A516,DATA_IMPORT!$A$2:$AG$2500,COLUMN(AE$1),FALSE))</f>
        <v/>
      </c>
      <c r="AF516" s="96" t="str">
        <f>IF($A516="","",VLOOKUP($A516,DATA_IMPORT!$A$2:$AG$2500,COLUMN(AF$1),FALSE))</f>
        <v/>
      </c>
      <c r="AG516" s="96" t="str">
        <f>IF($A516="","",VLOOKUP($A516,DATA_IMPORT!$A$2:$AG$2500,COLUMN(AG$1),FALSE))</f>
        <v/>
      </c>
    </row>
    <row r="517" spans="2:33">
      <c r="B517" t="str">
        <f>IF($A517="","",VLOOKUP($A517,DATA_IMPORT!$A$2:$AG$2500,COLUMN(B$1),FALSE))</f>
        <v/>
      </c>
      <c r="C517" t="str">
        <f>IF($A517="","",VLOOKUP($A517,DATA_IMPORT!$A$2:$AG$2500,COLUMN(C$1),FALSE))</f>
        <v/>
      </c>
      <c r="D517" t="str">
        <f>IF($A517="","",VLOOKUP($A517,DATA_IMPORT!$A$2:$AG$2500,COLUMN(D$1),FALSE))</f>
        <v/>
      </c>
      <c r="E517" s="106" t="str">
        <f>IF($A517="","",VLOOKUP($A517,DATA_IMPORT!$A$2:$AG$2500,COLUMN(F$1),FALSE))</f>
        <v/>
      </c>
      <c r="F517" t="str">
        <f>IF($A517="","",VLOOKUP($A517,DATA_IMPORT!$A$2:$AG$2500,COLUMN(F$1),FALSE))</f>
        <v/>
      </c>
      <c r="G517" t="str">
        <f>IF(A517="","",F517&amp;COUNTIF($B$2:$B517,B517))</f>
        <v/>
      </c>
      <c r="H517" t="str">
        <f t="shared" si="16"/>
        <v/>
      </c>
      <c r="I517" t="str">
        <f t="shared" si="17"/>
        <v/>
      </c>
      <c r="J517" s="106" t="s">
        <v>42</v>
      </c>
      <c r="K517" s="22" t="str">
        <f>IF($A517="","",VLOOKUP($A517,DATA_IMPORT!$A$2:$AG$2500,COLUMN(K$1),FALSE))</f>
        <v/>
      </c>
      <c r="L517" s="22" t="str">
        <f>IF($A517="","",VLOOKUP($A517,DATA_IMPORT!$A$2:$AG$2500,COLUMN(L$1),FALSE))</f>
        <v/>
      </c>
      <c r="M517" s="22" t="str">
        <f>IF($A517="","",VLOOKUP($A517,DATA_IMPORT!$A$2:$AG$2500,COLUMN(M$1),FALSE))</f>
        <v/>
      </c>
      <c r="N517" s="22" t="str">
        <f>IF($A517="","",VLOOKUP($A517,DATA_IMPORT!$A$2:$AG$2500,COLUMN(N$1),FALSE))</f>
        <v/>
      </c>
      <c r="O517" s="22" t="str">
        <f>IF($A517="","",VLOOKUP($A517,DATA_IMPORT!$A$2:$AG$2500,COLUMN(O$1),FALSE))</f>
        <v/>
      </c>
      <c r="P517" s="22" t="str">
        <f>IF($A517="","",VLOOKUP($A517,DATA_IMPORT!$A$2:$AG$2500,COLUMN(P$1),FALSE))</f>
        <v/>
      </c>
      <c r="Q517" s="23" t="str">
        <f>IF($A517="","",VLOOKUP($A517,DATA_IMPORT!$A$2:$AG$2500,COLUMN(Q$1),FALSE))</f>
        <v/>
      </c>
      <c r="R517" s="22" t="str">
        <f>IF($A517="","",VLOOKUP($A517,DATA_IMPORT!$A$2:$AG$2500,COLUMN(R$1),FALSE))</f>
        <v/>
      </c>
      <c r="S517" s="23" t="str">
        <f>IF($A517="","",VLOOKUP($A517,DATA_IMPORT!$A$2:$AG$2500,COLUMN(S$1),FALSE))</f>
        <v/>
      </c>
      <c r="T517" s="22" t="str">
        <f>IF($A517="","",VLOOKUP($A517,DATA_IMPORT!$A$2:$AG$2500,COLUMN(T$1),FALSE))</f>
        <v/>
      </c>
      <c r="U517" s="23" t="str">
        <f>IF($A517="","",VLOOKUP($A517,DATA_IMPORT!$A$2:$AG$2500,COLUMN(U$1),FALSE))</f>
        <v/>
      </c>
      <c r="V517" s="22" t="str">
        <f>IF($A517="","",VLOOKUP($A517,DATA_IMPORT!$A$2:$AG$2500,COLUMN(V$1),FALSE))</f>
        <v/>
      </c>
      <c r="W517" s="22" t="str">
        <f>IF($A517="","",VLOOKUP($A517,DATA_IMPORT!$A$2:$AG$2500,COLUMN(W$1),FALSE))</f>
        <v/>
      </c>
      <c r="X517" s="96" t="str">
        <f>IF($A517="","",VLOOKUP($A517,DATA_IMPORT!$A$2:$AG$2500,COLUMN(X$1),FALSE))</f>
        <v/>
      </c>
      <c r="Y517" s="96" t="str">
        <f>IF($A517="","",VLOOKUP($A517,DATA_IMPORT!$A$2:$AG$2500,COLUMN(Y$1),FALSE))</f>
        <v/>
      </c>
      <c r="Z517" s="22" t="str">
        <f>IF($A517="","",VLOOKUP($A517,DATA_IMPORT!$A$2:$AG$2500,COLUMN(Z$1),FALSE))</f>
        <v/>
      </c>
      <c r="AA517" s="96" t="str">
        <f>IF($A517="","",VLOOKUP($A517,DATA_IMPORT!$A$2:$AG$2500,COLUMN(AA$1),FALSE))</f>
        <v/>
      </c>
      <c r="AB517" s="96" t="str">
        <f>IF($A517="","",VLOOKUP($A517,DATA_IMPORT!$A$2:$AG$2500,COLUMN(AB$1),FALSE))</f>
        <v/>
      </c>
      <c r="AC517" s="22" t="str">
        <f>IF($A517="","",VLOOKUP($A517,DATA_IMPORT!$A$2:$AG$2500,COLUMN(AC$1),FALSE))</f>
        <v/>
      </c>
      <c r="AD517" s="96" t="str">
        <f>IF($A517="","",VLOOKUP($A517,DATA_IMPORT!$A$2:$AG$2500,COLUMN(AD$1),FALSE))</f>
        <v/>
      </c>
      <c r="AE517" s="96" t="str">
        <f>IF($A517="","",VLOOKUP($A517,DATA_IMPORT!$A$2:$AG$2500,COLUMN(AE$1),FALSE))</f>
        <v/>
      </c>
      <c r="AF517" s="96" t="str">
        <f>IF($A517="","",VLOOKUP($A517,DATA_IMPORT!$A$2:$AG$2500,COLUMN(AF$1),FALSE))</f>
        <v/>
      </c>
      <c r="AG517" s="96" t="str">
        <f>IF($A517="","",VLOOKUP($A517,DATA_IMPORT!$A$2:$AG$2500,COLUMN(AG$1),FALSE))</f>
        <v/>
      </c>
    </row>
    <row r="518" spans="2:33">
      <c r="B518" t="str">
        <f>IF($A518="","",VLOOKUP($A518,DATA_IMPORT!$A$2:$AG$2500,COLUMN(B$1),FALSE))</f>
        <v/>
      </c>
      <c r="C518" t="str">
        <f>IF($A518="","",VLOOKUP($A518,DATA_IMPORT!$A$2:$AG$2500,COLUMN(C$1),FALSE))</f>
        <v/>
      </c>
      <c r="D518" t="str">
        <f>IF($A518="","",VLOOKUP($A518,DATA_IMPORT!$A$2:$AG$2500,COLUMN(D$1),FALSE))</f>
        <v/>
      </c>
      <c r="E518" s="106" t="str">
        <f>IF($A518="","",VLOOKUP($A518,DATA_IMPORT!$A$2:$AG$2500,COLUMN(F$1),FALSE))</f>
        <v/>
      </c>
      <c r="F518" t="str">
        <f>IF($A518="","",VLOOKUP($A518,DATA_IMPORT!$A$2:$AG$2500,COLUMN(F$1),FALSE))</f>
        <v/>
      </c>
      <c r="G518" t="str">
        <f>IF(A518="","",F518&amp;COUNTIF($B$2:$B518,B518))</f>
        <v/>
      </c>
      <c r="H518" t="str">
        <f t="shared" si="16"/>
        <v/>
      </c>
      <c r="I518" t="str">
        <f t="shared" si="17"/>
        <v/>
      </c>
      <c r="J518" s="106" t="s">
        <v>42</v>
      </c>
      <c r="K518" s="22" t="str">
        <f>IF($A518="","",VLOOKUP($A518,DATA_IMPORT!$A$2:$AG$2500,COLUMN(K$1),FALSE))</f>
        <v/>
      </c>
      <c r="L518" s="22" t="str">
        <f>IF($A518="","",VLOOKUP($A518,DATA_IMPORT!$A$2:$AG$2500,COLUMN(L$1),FALSE))</f>
        <v/>
      </c>
      <c r="M518" s="22" t="str">
        <f>IF($A518="","",VLOOKUP($A518,DATA_IMPORT!$A$2:$AG$2500,COLUMN(M$1),FALSE))</f>
        <v/>
      </c>
      <c r="N518" s="22" t="str">
        <f>IF($A518="","",VLOOKUP($A518,DATA_IMPORT!$A$2:$AG$2500,COLUMN(N$1),FALSE))</f>
        <v/>
      </c>
      <c r="O518" s="22" t="str">
        <f>IF($A518="","",VLOOKUP($A518,DATA_IMPORT!$A$2:$AG$2500,COLUMN(O$1),FALSE))</f>
        <v/>
      </c>
      <c r="P518" s="22" t="str">
        <f>IF($A518="","",VLOOKUP($A518,DATA_IMPORT!$A$2:$AG$2500,COLUMN(P$1),FALSE))</f>
        <v/>
      </c>
      <c r="Q518" s="23" t="str">
        <f>IF($A518="","",VLOOKUP($A518,DATA_IMPORT!$A$2:$AG$2500,COLUMN(Q$1),FALSE))</f>
        <v/>
      </c>
      <c r="R518" s="22" t="str">
        <f>IF($A518="","",VLOOKUP($A518,DATA_IMPORT!$A$2:$AG$2500,COLUMN(R$1),FALSE))</f>
        <v/>
      </c>
      <c r="S518" s="23" t="str">
        <f>IF($A518="","",VLOOKUP($A518,DATA_IMPORT!$A$2:$AG$2500,COLUMN(S$1),FALSE))</f>
        <v/>
      </c>
      <c r="T518" s="22" t="str">
        <f>IF($A518="","",VLOOKUP($A518,DATA_IMPORT!$A$2:$AG$2500,COLUMN(T$1),FALSE))</f>
        <v/>
      </c>
      <c r="U518" s="23" t="str">
        <f>IF($A518="","",VLOOKUP($A518,DATA_IMPORT!$A$2:$AG$2500,COLUMN(U$1),FALSE))</f>
        <v/>
      </c>
      <c r="V518" s="22" t="str">
        <f>IF($A518="","",VLOOKUP($A518,DATA_IMPORT!$A$2:$AG$2500,COLUMN(V$1),FALSE))</f>
        <v/>
      </c>
      <c r="W518" s="22" t="str">
        <f>IF($A518="","",VLOOKUP($A518,DATA_IMPORT!$A$2:$AG$2500,COLUMN(W$1),FALSE))</f>
        <v/>
      </c>
      <c r="X518" s="96" t="str">
        <f>IF($A518="","",VLOOKUP($A518,DATA_IMPORT!$A$2:$AG$2500,COLUMN(X$1),FALSE))</f>
        <v/>
      </c>
      <c r="Y518" s="96" t="str">
        <f>IF($A518="","",VLOOKUP($A518,DATA_IMPORT!$A$2:$AG$2500,COLUMN(Y$1),FALSE))</f>
        <v/>
      </c>
      <c r="Z518" s="22" t="str">
        <f>IF($A518="","",VLOOKUP($A518,DATA_IMPORT!$A$2:$AG$2500,COLUMN(Z$1),FALSE))</f>
        <v/>
      </c>
      <c r="AA518" s="96" t="str">
        <f>IF($A518="","",VLOOKUP($A518,DATA_IMPORT!$A$2:$AG$2500,COLUMN(AA$1),FALSE))</f>
        <v/>
      </c>
      <c r="AB518" s="96" t="str">
        <f>IF($A518="","",VLOOKUP($A518,DATA_IMPORT!$A$2:$AG$2500,COLUMN(AB$1),FALSE))</f>
        <v/>
      </c>
      <c r="AC518" s="22" t="str">
        <f>IF($A518="","",VLOOKUP($A518,DATA_IMPORT!$A$2:$AG$2500,COLUMN(AC$1),FALSE))</f>
        <v/>
      </c>
      <c r="AD518" s="96" t="str">
        <f>IF($A518="","",VLOOKUP($A518,DATA_IMPORT!$A$2:$AG$2500,COLUMN(AD$1),FALSE))</f>
        <v/>
      </c>
      <c r="AE518" s="96" t="str">
        <f>IF($A518="","",VLOOKUP($A518,DATA_IMPORT!$A$2:$AG$2500,COLUMN(AE$1),FALSE))</f>
        <v/>
      </c>
      <c r="AF518" s="96" t="str">
        <f>IF($A518="","",VLOOKUP($A518,DATA_IMPORT!$A$2:$AG$2500,COLUMN(AF$1),FALSE))</f>
        <v/>
      </c>
      <c r="AG518" s="96" t="str">
        <f>IF($A518="","",VLOOKUP($A518,DATA_IMPORT!$A$2:$AG$2500,COLUMN(AG$1),FALSE))</f>
        <v/>
      </c>
    </row>
    <row r="519" spans="2:33">
      <c r="B519" t="str">
        <f>IF($A519="","",VLOOKUP($A519,DATA_IMPORT!$A$2:$AG$2500,COLUMN(B$1),FALSE))</f>
        <v/>
      </c>
      <c r="C519" t="str">
        <f>IF($A519="","",VLOOKUP($A519,DATA_IMPORT!$A$2:$AG$2500,COLUMN(C$1),FALSE))</f>
        <v/>
      </c>
      <c r="D519" t="str">
        <f>IF($A519="","",VLOOKUP($A519,DATA_IMPORT!$A$2:$AG$2500,COLUMN(D$1),FALSE))</f>
        <v/>
      </c>
      <c r="E519" s="106" t="str">
        <f>IF($A519="","",VLOOKUP($A519,DATA_IMPORT!$A$2:$AG$2500,COLUMN(F$1),FALSE))</f>
        <v/>
      </c>
      <c r="F519" t="str">
        <f>IF($A519="","",VLOOKUP($A519,DATA_IMPORT!$A$2:$AG$2500,COLUMN(F$1),FALSE))</f>
        <v/>
      </c>
      <c r="G519" t="str">
        <f>IF(A519="","",F519&amp;COUNTIF($B$2:$B519,B519))</f>
        <v/>
      </c>
      <c r="H519" t="str">
        <f t="shared" si="16"/>
        <v/>
      </c>
      <c r="I519" t="str">
        <f t="shared" si="17"/>
        <v/>
      </c>
      <c r="J519" s="106" t="s">
        <v>42</v>
      </c>
      <c r="K519" s="22" t="str">
        <f>IF($A519="","",VLOOKUP($A519,DATA_IMPORT!$A$2:$AG$2500,COLUMN(K$1),FALSE))</f>
        <v/>
      </c>
      <c r="L519" s="22" t="str">
        <f>IF($A519="","",VLOOKUP($A519,DATA_IMPORT!$A$2:$AG$2500,COLUMN(L$1),FALSE))</f>
        <v/>
      </c>
      <c r="M519" s="22" t="str">
        <f>IF($A519="","",VLOOKUP($A519,DATA_IMPORT!$A$2:$AG$2500,COLUMN(M$1),FALSE))</f>
        <v/>
      </c>
      <c r="N519" s="22" t="str">
        <f>IF($A519="","",VLOOKUP($A519,DATA_IMPORT!$A$2:$AG$2500,COLUMN(N$1),FALSE))</f>
        <v/>
      </c>
      <c r="O519" s="22" t="str">
        <f>IF($A519="","",VLOOKUP($A519,DATA_IMPORT!$A$2:$AG$2500,COLUMN(O$1),FALSE))</f>
        <v/>
      </c>
      <c r="P519" s="22" t="str">
        <f>IF($A519="","",VLOOKUP($A519,DATA_IMPORT!$A$2:$AG$2500,COLUMN(P$1),FALSE))</f>
        <v/>
      </c>
      <c r="Q519" s="23" t="str">
        <f>IF($A519="","",VLOOKUP($A519,DATA_IMPORT!$A$2:$AG$2500,COLUMN(Q$1),FALSE))</f>
        <v/>
      </c>
      <c r="R519" s="22" t="str">
        <f>IF($A519="","",VLOOKUP($A519,DATA_IMPORT!$A$2:$AG$2500,COLUMN(R$1),FALSE))</f>
        <v/>
      </c>
      <c r="S519" s="23" t="str">
        <f>IF($A519="","",VLOOKUP($A519,DATA_IMPORT!$A$2:$AG$2500,COLUMN(S$1),FALSE))</f>
        <v/>
      </c>
      <c r="T519" s="22" t="str">
        <f>IF($A519="","",VLOOKUP($A519,DATA_IMPORT!$A$2:$AG$2500,COLUMN(T$1),FALSE))</f>
        <v/>
      </c>
      <c r="U519" s="23" t="str">
        <f>IF($A519="","",VLOOKUP($A519,DATA_IMPORT!$A$2:$AG$2500,COLUMN(U$1),FALSE))</f>
        <v/>
      </c>
      <c r="V519" s="22" t="str">
        <f>IF($A519="","",VLOOKUP($A519,DATA_IMPORT!$A$2:$AG$2500,COLUMN(V$1),FALSE))</f>
        <v/>
      </c>
      <c r="W519" s="22" t="str">
        <f>IF($A519="","",VLOOKUP($A519,DATA_IMPORT!$A$2:$AG$2500,COLUMN(W$1),FALSE))</f>
        <v/>
      </c>
      <c r="X519" s="96" t="str">
        <f>IF($A519="","",VLOOKUP($A519,DATA_IMPORT!$A$2:$AG$2500,COLUMN(X$1),FALSE))</f>
        <v/>
      </c>
      <c r="Y519" s="96" t="str">
        <f>IF($A519="","",VLOOKUP($A519,DATA_IMPORT!$A$2:$AG$2500,COLUMN(Y$1),FALSE))</f>
        <v/>
      </c>
      <c r="Z519" s="22" t="str">
        <f>IF($A519="","",VLOOKUP($A519,DATA_IMPORT!$A$2:$AG$2500,COLUMN(Z$1),FALSE))</f>
        <v/>
      </c>
      <c r="AA519" s="96" t="str">
        <f>IF($A519="","",VLOOKUP($A519,DATA_IMPORT!$A$2:$AG$2500,COLUMN(AA$1),FALSE))</f>
        <v/>
      </c>
      <c r="AB519" s="96" t="str">
        <f>IF($A519="","",VLOOKUP($A519,DATA_IMPORT!$A$2:$AG$2500,COLUMN(AB$1),FALSE))</f>
        <v/>
      </c>
      <c r="AC519" s="22" t="str">
        <f>IF($A519="","",VLOOKUP($A519,DATA_IMPORT!$A$2:$AG$2500,COLUMN(AC$1),FALSE))</f>
        <v/>
      </c>
      <c r="AD519" s="96" t="str">
        <f>IF($A519="","",VLOOKUP($A519,DATA_IMPORT!$A$2:$AG$2500,COLUMN(AD$1),FALSE))</f>
        <v/>
      </c>
      <c r="AE519" s="96" t="str">
        <f>IF($A519="","",VLOOKUP($A519,DATA_IMPORT!$A$2:$AG$2500,COLUMN(AE$1),FALSE))</f>
        <v/>
      </c>
      <c r="AF519" s="96" t="str">
        <f>IF($A519="","",VLOOKUP($A519,DATA_IMPORT!$A$2:$AG$2500,COLUMN(AF$1),FALSE))</f>
        <v/>
      </c>
      <c r="AG519" s="96" t="str">
        <f>IF($A519="","",VLOOKUP($A519,DATA_IMPORT!$A$2:$AG$2500,COLUMN(AG$1),FALSE))</f>
        <v/>
      </c>
    </row>
    <row r="520" spans="2:33">
      <c r="B520" t="str">
        <f>IF($A520="","",VLOOKUP($A520,DATA_IMPORT!$A$2:$AG$2500,COLUMN(B$1),FALSE))</f>
        <v/>
      </c>
      <c r="C520" t="str">
        <f>IF($A520="","",VLOOKUP($A520,DATA_IMPORT!$A$2:$AG$2500,COLUMN(C$1),FALSE))</f>
        <v/>
      </c>
      <c r="D520" t="str">
        <f>IF($A520="","",VLOOKUP($A520,DATA_IMPORT!$A$2:$AG$2500,COLUMN(D$1),FALSE))</f>
        <v/>
      </c>
      <c r="E520" s="106" t="str">
        <f>IF($A520="","",VLOOKUP($A520,DATA_IMPORT!$A$2:$AG$2500,COLUMN(F$1),FALSE))</f>
        <v/>
      </c>
      <c r="F520" t="str">
        <f>IF($A520="","",VLOOKUP($A520,DATA_IMPORT!$A$2:$AG$2500,COLUMN(F$1),FALSE))</f>
        <v/>
      </c>
      <c r="G520" t="str">
        <f>IF(A520="","",F520&amp;COUNTIF($B$2:$B520,B520))</f>
        <v/>
      </c>
      <c r="H520" t="str">
        <f t="shared" si="16"/>
        <v/>
      </c>
      <c r="I520" t="str">
        <f t="shared" si="17"/>
        <v/>
      </c>
      <c r="J520" s="106" t="s">
        <v>42</v>
      </c>
      <c r="K520" s="22" t="str">
        <f>IF($A520="","",VLOOKUP($A520,DATA_IMPORT!$A$2:$AG$2500,COLUMN(K$1),FALSE))</f>
        <v/>
      </c>
      <c r="L520" s="22" t="str">
        <f>IF($A520="","",VLOOKUP($A520,DATA_IMPORT!$A$2:$AG$2500,COLUMN(L$1),FALSE))</f>
        <v/>
      </c>
      <c r="M520" s="22" t="str">
        <f>IF($A520="","",VLOOKUP($A520,DATA_IMPORT!$A$2:$AG$2500,COLUMN(M$1),FALSE))</f>
        <v/>
      </c>
      <c r="N520" s="22" t="str">
        <f>IF($A520="","",VLOOKUP($A520,DATA_IMPORT!$A$2:$AG$2500,COLUMN(N$1),FALSE))</f>
        <v/>
      </c>
      <c r="O520" s="22" t="str">
        <f>IF($A520="","",VLOOKUP($A520,DATA_IMPORT!$A$2:$AG$2500,COLUMN(O$1),FALSE))</f>
        <v/>
      </c>
      <c r="P520" s="22" t="str">
        <f>IF($A520="","",VLOOKUP($A520,DATA_IMPORT!$A$2:$AG$2500,COLUMN(P$1),FALSE))</f>
        <v/>
      </c>
      <c r="Q520" s="23" t="str">
        <f>IF($A520="","",VLOOKUP($A520,DATA_IMPORT!$A$2:$AG$2500,COLUMN(Q$1),FALSE))</f>
        <v/>
      </c>
      <c r="R520" s="22" t="str">
        <f>IF($A520="","",VLOOKUP($A520,DATA_IMPORT!$A$2:$AG$2500,COLUMN(R$1),FALSE))</f>
        <v/>
      </c>
      <c r="S520" s="23" t="str">
        <f>IF($A520="","",VLOOKUP($A520,DATA_IMPORT!$A$2:$AG$2500,COLUMN(S$1),FALSE))</f>
        <v/>
      </c>
      <c r="T520" s="22" t="str">
        <f>IF($A520="","",VLOOKUP($A520,DATA_IMPORT!$A$2:$AG$2500,COLUMN(T$1),FALSE))</f>
        <v/>
      </c>
      <c r="U520" s="23" t="str">
        <f>IF($A520="","",VLOOKUP($A520,DATA_IMPORT!$A$2:$AG$2500,COLUMN(U$1),FALSE))</f>
        <v/>
      </c>
      <c r="V520" s="22" t="str">
        <f>IF($A520="","",VLOOKUP($A520,DATA_IMPORT!$A$2:$AG$2500,COLUMN(V$1),FALSE))</f>
        <v/>
      </c>
      <c r="W520" s="22" t="str">
        <f>IF($A520="","",VLOOKUP($A520,DATA_IMPORT!$A$2:$AG$2500,COLUMN(W$1),FALSE))</f>
        <v/>
      </c>
      <c r="X520" s="96" t="str">
        <f>IF($A520="","",VLOOKUP($A520,DATA_IMPORT!$A$2:$AG$2500,COLUMN(X$1),FALSE))</f>
        <v/>
      </c>
      <c r="Y520" s="96" t="str">
        <f>IF($A520="","",VLOOKUP($A520,DATA_IMPORT!$A$2:$AG$2500,COLUMN(Y$1),FALSE))</f>
        <v/>
      </c>
      <c r="Z520" s="22" t="str">
        <f>IF($A520="","",VLOOKUP($A520,DATA_IMPORT!$A$2:$AG$2500,COLUMN(Z$1),FALSE))</f>
        <v/>
      </c>
      <c r="AA520" s="96" t="str">
        <f>IF($A520="","",VLOOKUP($A520,DATA_IMPORT!$A$2:$AG$2500,COLUMN(AA$1),FALSE))</f>
        <v/>
      </c>
      <c r="AB520" s="96" t="str">
        <f>IF($A520="","",VLOOKUP($A520,DATA_IMPORT!$A$2:$AG$2500,COLUMN(AB$1),FALSE))</f>
        <v/>
      </c>
      <c r="AC520" s="22" t="str">
        <f>IF($A520="","",VLOOKUP($A520,DATA_IMPORT!$A$2:$AG$2500,COLUMN(AC$1),FALSE))</f>
        <v/>
      </c>
      <c r="AD520" s="96" t="str">
        <f>IF($A520="","",VLOOKUP($A520,DATA_IMPORT!$A$2:$AG$2500,COLUMN(AD$1),FALSE))</f>
        <v/>
      </c>
      <c r="AE520" s="96" t="str">
        <f>IF($A520="","",VLOOKUP($A520,DATA_IMPORT!$A$2:$AG$2500,COLUMN(AE$1),FALSE))</f>
        <v/>
      </c>
      <c r="AF520" s="96" t="str">
        <f>IF($A520="","",VLOOKUP($A520,DATA_IMPORT!$A$2:$AG$2500,COLUMN(AF$1),FALSE))</f>
        <v/>
      </c>
      <c r="AG520" s="96" t="str">
        <f>IF($A520="","",VLOOKUP($A520,DATA_IMPORT!$A$2:$AG$2500,COLUMN(AG$1),FALSE))</f>
        <v/>
      </c>
    </row>
    <row r="521" spans="2:33">
      <c r="B521" t="str">
        <f>IF($A521="","",VLOOKUP($A521,DATA_IMPORT!$A$2:$AG$2500,COLUMN(B$1),FALSE))</f>
        <v/>
      </c>
      <c r="C521" t="str">
        <f>IF($A521="","",VLOOKUP($A521,DATA_IMPORT!$A$2:$AG$2500,COLUMN(C$1),FALSE))</f>
        <v/>
      </c>
      <c r="D521" t="str">
        <f>IF($A521="","",VLOOKUP($A521,DATA_IMPORT!$A$2:$AG$2500,COLUMN(D$1),FALSE))</f>
        <v/>
      </c>
      <c r="E521" s="106" t="str">
        <f>IF($A521="","",VLOOKUP($A521,DATA_IMPORT!$A$2:$AG$2500,COLUMN(F$1),FALSE))</f>
        <v/>
      </c>
      <c r="F521" t="str">
        <f>IF($A521="","",VLOOKUP($A521,DATA_IMPORT!$A$2:$AG$2500,COLUMN(F$1),FALSE))</f>
        <v/>
      </c>
      <c r="G521" t="str">
        <f>IF(A521="","",F521&amp;COUNTIF($B$2:$B521,B521))</f>
        <v/>
      </c>
      <c r="H521" t="str">
        <f t="shared" si="16"/>
        <v/>
      </c>
      <c r="I521" t="str">
        <f t="shared" si="17"/>
        <v/>
      </c>
      <c r="J521" s="106" t="s">
        <v>42</v>
      </c>
      <c r="K521" s="22" t="str">
        <f>IF($A521="","",VLOOKUP($A521,DATA_IMPORT!$A$2:$AG$2500,COLUMN(K$1),FALSE))</f>
        <v/>
      </c>
      <c r="L521" s="22" t="str">
        <f>IF($A521="","",VLOOKUP($A521,DATA_IMPORT!$A$2:$AG$2500,COLUMN(L$1),FALSE))</f>
        <v/>
      </c>
      <c r="M521" s="22" t="str">
        <f>IF($A521="","",VLOOKUP($A521,DATA_IMPORT!$A$2:$AG$2500,COLUMN(M$1),FALSE))</f>
        <v/>
      </c>
      <c r="N521" s="22" t="str">
        <f>IF($A521="","",VLOOKUP($A521,DATA_IMPORT!$A$2:$AG$2500,COLUMN(N$1),FALSE))</f>
        <v/>
      </c>
      <c r="O521" s="22" t="str">
        <f>IF($A521="","",VLOOKUP($A521,DATA_IMPORT!$A$2:$AG$2500,COLUMN(O$1),FALSE))</f>
        <v/>
      </c>
      <c r="P521" s="22" t="str">
        <f>IF($A521="","",VLOOKUP($A521,DATA_IMPORT!$A$2:$AG$2500,COLUMN(P$1),FALSE))</f>
        <v/>
      </c>
      <c r="Q521" s="23" t="str">
        <f>IF($A521="","",VLOOKUP($A521,DATA_IMPORT!$A$2:$AG$2500,COLUMN(Q$1),FALSE))</f>
        <v/>
      </c>
      <c r="R521" s="22" t="str">
        <f>IF($A521="","",VLOOKUP($A521,DATA_IMPORT!$A$2:$AG$2500,COLUMN(R$1),FALSE))</f>
        <v/>
      </c>
      <c r="S521" s="23" t="str">
        <f>IF($A521="","",VLOOKUP($A521,DATA_IMPORT!$A$2:$AG$2500,COLUMN(S$1),FALSE))</f>
        <v/>
      </c>
      <c r="T521" s="22" t="str">
        <f>IF($A521="","",VLOOKUP($A521,DATA_IMPORT!$A$2:$AG$2500,COLUMN(T$1),FALSE))</f>
        <v/>
      </c>
      <c r="U521" s="23" t="str">
        <f>IF($A521="","",VLOOKUP($A521,DATA_IMPORT!$A$2:$AG$2500,COLUMN(U$1),FALSE))</f>
        <v/>
      </c>
      <c r="V521" s="22" t="str">
        <f>IF($A521="","",VLOOKUP($A521,DATA_IMPORT!$A$2:$AG$2500,COLUMN(V$1),FALSE))</f>
        <v/>
      </c>
      <c r="W521" s="22" t="str">
        <f>IF($A521="","",VLOOKUP($A521,DATA_IMPORT!$A$2:$AG$2500,COLUMN(W$1),FALSE))</f>
        <v/>
      </c>
      <c r="X521" s="96" t="str">
        <f>IF($A521="","",VLOOKUP($A521,DATA_IMPORT!$A$2:$AG$2500,COLUMN(X$1),FALSE))</f>
        <v/>
      </c>
      <c r="Y521" s="96" t="str">
        <f>IF($A521="","",VLOOKUP($A521,DATA_IMPORT!$A$2:$AG$2500,COLUMN(Y$1),FALSE))</f>
        <v/>
      </c>
      <c r="Z521" s="22" t="str">
        <f>IF($A521="","",VLOOKUP($A521,DATA_IMPORT!$A$2:$AG$2500,COLUMN(Z$1),FALSE))</f>
        <v/>
      </c>
      <c r="AA521" s="96" t="str">
        <f>IF($A521="","",VLOOKUP($A521,DATA_IMPORT!$A$2:$AG$2500,COLUMN(AA$1),FALSE))</f>
        <v/>
      </c>
      <c r="AB521" s="96" t="str">
        <f>IF($A521="","",VLOOKUP($A521,DATA_IMPORT!$A$2:$AG$2500,COLUMN(AB$1),FALSE))</f>
        <v/>
      </c>
      <c r="AC521" s="22" t="str">
        <f>IF($A521="","",VLOOKUP($A521,DATA_IMPORT!$A$2:$AG$2500,COLUMN(AC$1),FALSE))</f>
        <v/>
      </c>
      <c r="AD521" s="96" t="str">
        <f>IF($A521="","",VLOOKUP($A521,DATA_IMPORT!$A$2:$AG$2500,COLUMN(AD$1),FALSE))</f>
        <v/>
      </c>
      <c r="AE521" s="96" t="str">
        <f>IF($A521="","",VLOOKUP($A521,DATA_IMPORT!$A$2:$AG$2500,COLUMN(AE$1),FALSE))</f>
        <v/>
      </c>
      <c r="AF521" s="96" t="str">
        <f>IF($A521="","",VLOOKUP($A521,DATA_IMPORT!$A$2:$AG$2500,COLUMN(AF$1),FALSE))</f>
        <v/>
      </c>
      <c r="AG521" s="96" t="str">
        <f>IF($A521="","",VLOOKUP($A521,DATA_IMPORT!$A$2:$AG$2500,COLUMN(AG$1),FALSE))</f>
        <v/>
      </c>
    </row>
    <row r="522" spans="2:33">
      <c r="B522" t="str">
        <f>IF($A522="","",VLOOKUP($A522,DATA_IMPORT!$A$2:$AG$2500,COLUMN(B$1),FALSE))</f>
        <v/>
      </c>
      <c r="C522" t="str">
        <f>IF($A522="","",VLOOKUP($A522,DATA_IMPORT!$A$2:$AG$2500,COLUMN(C$1),FALSE))</f>
        <v/>
      </c>
      <c r="D522" t="str">
        <f>IF($A522="","",VLOOKUP($A522,DATA_IMPORT!$A$2:$AG$2500,COLUMN(D$1),FALSE))</f>
        <v/>
      </c>
      <c r="E522" s="106" t="str">
        <f>IF($A522="","",VLOOKUP($A522,DATA_IMPORT!$A$2:$AG$2500,COLUMN(F$1),FALSE))</f>
        <v/>
      </c>
      <c r="F522" t="str">
        <f>IF($A522="","",VLOOKUP($A522,DATA_IMPORT!$A$2:$AG$2500,COLUMN(F$1),FALSE))</f>
        <v/>
      </c>
      <c r="G522" t="str">
        <f>IF(A522="","",F522&amp;COUNTIF($B$2:$B522,B522))</f>
        <v/>
      </c>
      <c r="H522" t="str">
        <f t="shared" si="16"/>
        <v/>
      </c>
      <c r="I522" t="str">
        <f t="shared" si="17"/>
        <v/>
      </c>
      <c r="J522" s="106" t="s">
        <v>42</v>
      </c>
      <c r="K522" s="22" t="str">
        <f>IF($A522="","",VLOOKUP($A522,DATA_IMPORT!$A$2:$AG$2500,COLUMN(K$1),FALSE))</f>
        <v/>
      </c>
      <c r="L522" s="22" t="str">
        <f>IF($A522="","",VLOOKUP($A522,DATA_IMPORT!$A$2:$AG$2500,COLUMN(L$1),FALSE))</f>
        <v/>
      </c>
      <c r="M522" s="22" t="str">
        <f>IF($A522="","",VLOOKUP($A522,DATA_IMPORT!$A$2:$AG$2500,COLUMN(M$1),FALSE))</f>
        <v/>
      </c>
      <c r="N522" s="22" t="str">
        <f>IF($A522="","",VLOOKUP($A522,DATA_IMPORT!$A$2:$AG$2500,COLUMN(N$1),FALSE))</f>
        <v/>
      </c>
      <c r="O522" s="22" t="str">
        <f>IF($A522="","",VLOOKUP($A522,DATA_IMPORT!$A$2:$AG$2500,COLUMN(O$1),FALSE))</f>
        <v/>
      </c>
      <c r="P522" s="22" t="str">
        <f>IF($A522="","",VLOOKUP($A522,DATA_IMPORT!$A$2:$AG$2500,COLUMN(P$1),FALSE))</f>
        <v/>
      </c>
      <c r="Q522" s="23" t="str">
        <f>IF($A522="","",VLOOKUP($A522,DATA_IMPORT!$A$2:$AG$2500,COLUMN(Q$1),FALSE))</f>
        <v/>
      </c>
      <c r="R522" s="22" t="str">
        <f>IF($A522="","",VLOOKUP($A522,DATA_IMPORT!$A$2:$AG$2500,COLUMN(R$1),FALSE))</f>
        <v/>
      </c>
      <c r="S522" s="23" t="str">
        <f>IF($A522="","",VLOOKUP($A522,DATA_IMPORT!$A$2:$AG$2500,COLUMN(S$1),FALSE))</f>
        <v/>
      </c>
      <c r="T522" s="22" t="str">
        <f>IF($A522="","",VLOOKUP($A522,DATA_IMPORT!$A$2:$AG$2500,COLUMN(T$1),FALSE))</f>
        <v/>
      </c>
      <c r="U522" s="23" t="str">
        <f>IF($A522="","",VLOOKUP($A522,DATA_IMPORT!$A$2:$AG$2500,COLUMN(U$1),FALSE))</f>
        <v/>
      </c>
      <c r="V522" s="22" t="str">
        <f>IF($A522="","",VLOOKUP($A522,DATA_IMPORT!$A$2:$AG$2500,COLUMN(V$1),FALSE))</f>
        <v/>
      </c>
      <c r="W522" s="22" t="str">
        <f>IF($A522="","",VLOOKUP($A522,DATA_IMPORT!$A$2:$AG$2500,COLUMN(W$1),FALSE))</f>
        <v/>
      </c>
      <c r="X522" s="96" t="str">
        <f>IF($A522="","",VLOOKUP($A522,DATA_IMPORT!$A$2:$AG$2500,COLUMN(X$1),FALSE))</f>
        <v/>
      </c>
      <c r="Y522" s="96" t="str">
        <f>IF($A522="","",VLOOKUP($A522,DATA_IMPORT!$A$2:$AG$2500,COLUMN(Y$1),FALSE))</f>
        <v/>
      </c>
      <c r="Z522" s="22" t="str">
        <f>IF($A522="","",VLOOKUP($A522,DATA_IMPORT!$A$2:$AG$2500,COLUMN(Z$1),FALSE))</f>
        <v/>
      </c>
      <c r="AA522" s="96" t="str">
        <f>IF($A522="","",VLOOKUP($A522,DATA_IMPORT!$A$2:$AG$2500,COLUMN(AA$1),FALSE))</f>
        <v/>
      </c>
      <c r="AB522" s="96" t="str">
        <f>IF($A522="","",VLOOKUP($A522,DATA_IMPORT!$A$2:$AG$2500,COLUMN(AB$1),FALSE))</f>
        <v/>
      </c>
      <c r="AC522" s="22" t="str">
        <f>IF($A522="","",VLOOKUP($A522,DATA_IMPORT!$A$2:$AG$2500,COLUMN(AC$1),FALSE))</f>
        <v/>
      </c>
      <c r="AD522" s="96" t="str">
        <f>IF($A522="","",VLOOKUP($A522,DATA_IMPORT!$A$2:$AG$2500,COLUMN(AD$1),FALSE))</f>
        <v/>
      </c>
      <c r="AE522" s="96" t="str">
        <f>IF($A522="","",VLOOKUP($A522,DATA_IMPORT!$A$2:$AG$2500,COLUMN(AE$1),FALSE))</f>
        <v/>
      </c>
      <c r="AF522" s="96" t="str">
        <f>IF($A522="","",VLOOKUP($A522,DATA_IMPORT!$A$2:$AG$2500,COLUMN(AF$1),FALSE))</f>
        <v/>
      </c>
      <c r="AG522" s="96" t="str">
        <f>IF($A522="","",VLOOKUP($A522,DATA_IMPORT!$A$2:$AG$2500,COLUMN(AG$1),FALSE))</f>
        <v/>
      </c>
    </row>
    <row r="523" spans="2:33">
      <c r="B523" t="str">
        <f>IF($A523="","",VLOOKUP($A523,DATA_IMPORT!$A$2:$AG$2500,COLUMN(B$1),FALSE))</f>
        <v/>
      </c>
      <c r="C523" t="str">
        <f>IF($A523="","",VLOOKUP($A523,DATA_IMPORT!$A$2:$AG$2500,COLUMN(C$1),FALSE))</f>
        <v/>
      </c>
      <c r="D523" t="str">
        <f>IF($A523="","",VLOOKUP($A523,DATA_IMPORT!$A$2:$AG$2500,COLUMN(D$1),FALSE))</f>
        <v/>
      </c>
      <c r="E523" s="106" t="str">
        <f>IF($A523="","",VLOOKUP($A523,DATA_IMPORT!$A$2:$AG$2500,COLUMN(F$1),FALSE))</f>
        <v/>
      </c>
      <c r="F523" t="str">
        <f>IF($A523="","",VLOOKUP($A523,DATA_IMPORT!$A$2:$AG$2500,COLUMN(F$1),FALSE))</f>
        <v/>
      </c>
      <c r="G523" t="str">
        <f>IF(A523="","",F523&amp;COUNTIF($B$2:$B523,B523))</f>
        <v/>
      </c>
      <c r="H523" t="str">
        <f t="shared" si="16"/>
        <v/>
      </c>
      <c r="I523" t="str">
        <f t="shared" si="17"/>
        <v/>
      </c>
      <c r="J523" s="106" t="s">
        <v>42</v>
      </c>
      <c r="K523" s="22" t="str">
        <f>IF($A523="","",VLOOKUP($A523,DATA_IMPORT!$A$2:$AG$2500,COLUMN(K$1),FALSE))</f>
        <v/>
      </c>
      <c r="L523" s="22" t="str">
        <f>IF($A523="","",VLOOKUP($A523,DATA_IMPORT!$A$2:$AG$2500,COLUMN(L$1),FALSE))</f>
        <v/>
      </c>
      <c r="M523" s="22" t="str">
        <f>IF($A523="","",VLOOKUP($A523,DATA_IMPORT!$A$2:$AG$2500,COLUMN(M$1),FALSE))</f>
        <v/>
      </c>
      <c r="N523" s="22" t="str">
        <f>IF($A523="","",VLOOKUP($A523,DATA_IMPORT!$A$2:$AG$2500,COLUMN(N$1),FALSE))</f>
        <v/>
      </c>
      <c r="O523" s="22" t="str">
        <f>IF($A523="","",VLOOKUP($A523,DATA_IMPORT!$A$2:$AG$2500,COLUMN(O$1),FALSE))</f>
        <v/>
      </c>
      <c r="P523" s="22" t="str">
        <f>IF($A523="","",VLOOKUP($A523,DATA_IMPORT!$A$2:$AG$2500,COLUMN(P$1),FALSE))</f>
        <v/>
      </c>
      <c r="Q523" s="23" t="str">
        <f>IF($A523="","",VLOOKUP($A523,DATA_IMPORT!$A$2:$AG$2500,COLUMN(Q$1),FALSE))</f>
        <v/>
      </c>
      <c r="R523" s="22" t="str">
        <f>IF($A523="","",VLOOKUP($A523,DATA_IMPORT!$A$2:$AG$2500,COLUMN(R$1),FALSE))</f>
        <v/>
      </c>
      <c r="S523" s="23" t="str">
        <f>IF($A523="","",VLOOKUP($A523,DATA_IMPORT!$A$2:$AG$2500,COLUMN(S$1),FALSE))</f>
        <v/>
      </c>
      <c r="T523" s="22" t="str">
        <f>IF($A523="","",VLOOKUP($A523,DATA_IMPORT!$A$2:$AG$2500,COLUMN(T$1),FALSE))</f>
        <v/>
      </c>
      <c r="U523" s="23" t="str">
        <f>IF($A523="","",VLOOKUP($A523,DATA_IMPORT!$A$2:$AG$2500,COLUMN(U$1),FALSE))</f>
        <v/>
      </c>
      <c r="V523" s="22" t="str">
        <f>IF($A523="","",VLOOKUP($A523,DATA_IMPORT!$A$2:$AG$2500,COLUMN(V$1),FALSE))</f>
        <v/>
      </c>
      <c r="W523" s="22" t="str">
        <f>IF($A523="","",VLOOKUP($A523,DATA_IMPORT!$A$2:$AG$2500,COLUMN(W$1),FALSE))</f>
        <v/>
      </c>
      <c r="X523" s="96" t="str">
        <f>IF($A523="","",VLOOKUP($A523,DATA_IMPORT!$A$2:$AG$2500,COLUMN(X$1),FALSE))</f>
        <v/>
      </c>
      <c r="Y523" s="96" t="str">
        <f>IF($A523="","",VLOOKUP($A523,DATA_IMPORT!$A$2:$AG$2500,COLUMN(Y$1),FALSE))</f>
        <v/>
      </c>
      <c r="Z523" s="22" t="str">
        <f>IF($A523="","",VLOOKUP($A523,DATA_IMPORT!$A$2:$AG$2500,COLUMN(Z$1),FALSE))</f>
        <v/>
      </c>
      <c r="AA523" s="96" t="str">
        <f>IF($A523="","",VLOOKUP($A523,DATA_IMPORT!$A$2:$AG$2500,COLUMN(AA$1),FALSE))</f>
        <v/>
      </c>
      <c r="AB523" s="96" t="str">
        <f>IF($A523="","",VLOOKUP($A523,DATA_IMPORT!$A$2:$AG$2500,COLUMN(AB$1),FALSE))</f>
        <v/>
      </c>
      <c r="AC523" s="22" t="str">
        <f>IF($A523="","",VLOOKUP($A523,DATA_IMPORT!$A$2:$AG$2500,COLUMN(AC$1),FALSE))</f>
        <v/>
      </c>
      <c r="AD523" s="96" t="str">
        <f>IF($A523="","",VLOOKUP($A523,DATA_IMPORT!$A$2:$AG$2500,COLUMN(AD$1),FALSE))</f>
        <v/>
      </c>
      <c r="AE523" s="96" t="str">
        <f>IF($A523="","",VLOOKUP($A523,DATA_IMPORT!$A$2:$AG$2500,COLUMN(AE$1),FALSE))</f>
        <v/>
      </c>
      <c r="AF523" s="96" t="str">
        <f>IF($A523="","",VLOOKUP($A523,DATA_IMPORT!$A$2:$AG$2500,COLUMN(AF$1),FALSE))</f>
        <v/>
      </c>
      <c r="AG523" s="96" t="str">
        <f>IF($A523="","",VLOOKUP($A523,DATA_IMPORT!$A$2:$AG$2500,COLUMN(AG$1),FALSE))</f>
        <v/>
      </c>
    </row>
    <row r="524" spans="2:33">
      <c r="B524" t="str">
        <f>IF($A524="","",VLOOKUP($A524,DATA_IMPORT!$A$2:$AG$2500,COLUMN(B$1),FALSE))</f>
        <v/>
      </c>
      <c r="C524" t="str">
        <f>IF($A524="","",VLOOKUP($A524,DATA_IMPORT!$A$2:$AG$2500,COLUMN(C$1),FALSE))</f>
        <v/>
      </c>
      <c r="D524" t="str">
        <f>IF($A524="","",VLOOKUP($A524,DATA_IMPORT!$A$2:$AG$2500,COLUMN(D$1),FALSE))</f>
        <v/>
      </c>
      <c r="E524" s="106" t="str">
        <f>IF($A524="","",VLOOKUP($A524,DATA_IMPORT!$A$2:$AG$2500,COLUMN(F$1),FALSE))</f>
        <v/>
      </c>
      <c r="F524" t="str">
        <f>IF($A524="","",VLOOKUP($A524,DATA_IMPORT!$A$2:$AG$2500,COLUMN(F$1),FALSE))</f>
        <v/>
      </c>
      <c r="G524" t="str">
        <f>IF(A524="","",F524&amp;COUNTIF($B$2:$B524,B524))</f>
        <v/>
      </c>
      <c r="H524" t="str">
        <f t="shared" si="16"/>
        <v/>
      </c>
      <c r="I524" t="str">
        <f t="shared" si="17"/>
        <v/>
      </c>
      <c r="J524" s="106" t="s">
        <v>42</v>
      </c>
      <c r="K524" s="22" t="str">
        <f>IF($A524="","",VLOOKUP($A524,DATA_IMPORT!$A$2:$AG$2500,COLUMN(K$1),FALSE))</f>
        <v/>
      </c>
      <c r="L524" s="22" t="str">
        <f>IF($A524="","",VLOOKUP($A524,DATA_IMPORT!$A$2:$AG$2500,COLUMN(L$1),FALSE))</f>
        <v/>
      </c>
      <c r="M524" s="22" t="str">
        <f>IF($A524="","",VLOOKUP($A524,DATA_IMPORT!$A$2:$AG$2500,COLUMN(M$1),FALSE))</f>
        <v/>
      </c>
      <c r="N524" s="22" t="str">
        <f>IF($A524="","",VLOOKUP($A524,DATA_IMPORT!$A$2:$AG$2500,COLUMN(N$1),FALSE))</f>
        <v/>
      </c>
      <c r="O524" s="22" t="str">
        <f>IF($A524="","",VLOOKUP($A524,DATA_IMPORT!$A$2:$AG$2500,COLUMN(O$1),FALSE))</f>
        <v/>
      </c>
      <c r="P524" s="22" t="str">
        <f>IF($A524="","",VLOOKUP($A524,DATA_IMPORT!$A$2:$AG$2500,COLUMN(P$1),FALSE))</f>
        <v/>
      </c>
      <c r="Q524" s="23" t="str">
        <f>IF($A524="","",VLOOKUP($A524,DATA_IMPORT!$A$2:$AG$2500,COLUMN(Q$1),FALSE))</f>
        <v/>
      </c>
      <c r="R524" s="22" t="str">
        <f>IF($A524="","",VLOOKUP($A524,DATA_IMPORT!$A$2:$AG$2500,COLUMN(R$1),FALSE))</f>
        <v/>
      </c>
      <c r="S524" s="23" t="str">
        <f>IF($A524="","",VLOOKUP($A524,DATA_IMPORT!$A$2:$AG$2500,COLUMN(S$1),FALSE))</f>
        <v/>
      </c>
      <c r="T524" s="22" t="str">
        <f>IF($A524="","",VLOOKUP($A524,DATA_IMPORT!$A$2:$AG$2500,COLUMN(T$1),FALSE))</f>
        <v/>
      </c>
      <c r="U524" s="23" t="str">
        <f>IF($A524="","",VLOOKUP($A524,DATA_IMPORT!$A$2:$AG$2500,COLUMN(U$1),FALSE))</f>
        <v/>
      </c>
      <c r="V524" s="22" t="str">
        <f>IF($A524="","",VLOOKUP($A524,DATA_IMPORT!$A$2:$AG$2500,COLUMN(V$1),FALSE))</f>
        <v/>
      </c>
      <c r="W524" s="22" t="str">
        <f>IF($A524="","",VLOOKUP($A524,DATA_IMPORT!$A$2:$AG$2500,COLUMN(W$1),FALSE))</f>
        <v/>
      </c>
      <c r="X524" s="96" t="str">
        <f>IF($A524="","",VLOOKUP($A524,DATA_IMPORT!$A$2:$AG$2500,COLUMN(X$1),FALSE))</f>
        <v/>
      </c>
      <c r="Y524" s="96" t="str">
        <f>IF($A524="","",VLOOKUP($A524,DATA_IMPORT!$A$2:$AG$2500,COLUMN(Y$1),FALSE))</f>
        <v/>
      </c>
      <c r="Z524" s="22" t="str">
        <f>IF($A524="","",VLOOKUP($A524,DATA_IMPORT!$A$2:$AG$2500,COLUMN(Z$1),FALSE))</f>
        <v/>
      </c>
      <c r="AA524" s="96" t="str">
        <f>IF($A524="","",VLOOKUP($A524,DATA_IMPORT!$A$2:$AG$2500,COLUMN(AA$1),FALSE))</f>
        <v/>
      </c>
      <c r="AB524" s="96" t="str">
        <f>IF($A524="","",VLOOKUP($A524,DATA_IMPORT!$A$2:$AG$2500,COLUMN(AB$1),FALSE))</f>
        <v/>
      </c>
      <c r="AC524" s="22" t="str">
        <f>IF($A524="","",VLOOKUP($A524,DATA_IMPORT!$A$2:$AG$2500,COLUMN(AC$1),FALSE))</f>
        <v/>
      </c>
      <c r="AD524" s="96" t="str">
        <f>IF($A524="","",VLOOKUP($A524,DATA_IMPORT!$A$2:$AG$2500,COLUMN(AD$1),FALSE))</f>
        <v/>
      </c>
      <c r="AE524" s="96" t="str">
        <f>IF($A524="","",VLOOKUP($A524,DATA_IMPORT!$A$2:$AG$2500,COLUMN(AE$1),FALSE))</f>
        <v/>
      </c>
      <c r="AF524" s="96" t="str">
        <f>IF($A524="","",VLOOKUP($A524,DATA_IMPORT!$A$2:$AG$2500,COLUMN(AF$1),FALSE))</f>
        <v/>
      </c>
      <c r="AG524" s="96" t="str">
        <f>IF($A524="","",VLOOKUP($A524,DATA_IMPORT!$A$2:$AG$2500,COLUMN(AG$1),FALSE))</f>
        <v/>
      </c>
    </row>
    <row r="525" spans="2:33">
      <c r="B525" t="str">
        <f>IF($A525="","",VLOOKUP($A525,DATA_IMPORT!$A$2:$AG$2500,COLUMN(B$1),FALSE))</f>
        <v/>
      </c>
      <c r="C525" t="str">
        <f>IF($A525="","",VLOOKUP($A525,DATA_IMPORT!$A$2:$AG$2500,COLUMN(C$1),FALSE))</f>
        <v/>
      </c>
      <c r="D525" t="str">
        <f>IF($A525="","",VLOOKUP($A525,DATA_IMPORT!$A$2:$AG$2500,COLUMN(D$1),FALSE))</f>
        <v/>
      </c>
      <c r="E525" s="106" t="str">
        <f>IF($A525="","",VLOOKUP($A525,DATA_IMPORT!$A$2:$AG$2500,COLUMN(F$1),FALSE))</f>
        <v/>
      </c>
      <c r="F525" t="str">
        <f>IF($A525="","",VLOOKUP($A525,DATA_IMPORT!$A$2:$AG$2500,COLUMN(F$1),FALSE))</f>
        <v/>
      </c>
      <c r="G525" t="str">
        <f>IF(A525="","",F525&amp;COUNTIF($B$2:$B525,B525))</f>
        <v/>
      </c>
      <c r="H525" t="str">
        <f t="shared" si="16"/>
        <v/>
      </c>
      <c r="I525" t="str">
        <f t="shared" si="17"/>
        <v/>
      </c>
      <c r="J525" s="106" t="s">
        <v>42</v>
      </c>
      <c r="K525" s="22" t="str">
        <f>IF($A525="","",VLOOKUP($A525,DATA_IMPORT!$A$2:$AG$2500,COLUMN(K$1),FALSE))</f>
        <v/>
      </c>
      <c r="L525" s="22" t="str">
        <f>IF($A525="","",VLOOKUP($A525,DATA_IMPORT!$A$2:$AG$2500,COLUMN(L$1),FALSE))</f>
        <v/>
      </c>
      <c r="M525" s="22" t="str">
        <f>IF($A525="","",VLOOKUP($A525,DATA_IMPORT!$A$2:$AG$2500,COLUMN(M$1),FALSE))</f>
        <v/>
      </c>
      <c r="N525" s="22" t="str">
        <f>IF($A525="","",VLOOKUP($A525,DATA_IMPORT!$A$2:$AG$2500,COLUMN(N$1),FALSE))</f>
        <v/>
      </c>
      <c r="O525" s="22" t="str">
        <f>IF($A525="","",VLOOKUP($A525,DATA_IMPORT!$A$2:$AG$2500,COLUMN(O$1),FALSE))</f>
        <v/>
      </c>
      <c r="P525" s="22" t="str">
        <f>IF($A525="","",VLOOKUP($A525,DATA_IMPORT!$A$2:$AG$2500,COLUMN(P$1),FALSE))</f>
        <v/>
      </c>
      <c r="Q525" s="23" t="str">
        <f>IF($A525="","",VLOOKUP($A525,DATA_IMPORT!$A$2:$AG$2500,COLUMN(Q$1),FALSE))</f>
        <v/>
      </c>
      <c r="R525" s="22" t="str">
        <f>IF($A525="","",VLOOKUP($A525,DATA_IMPORT!$A$2:$AG$2500,COLUMN(R$1),FALSE))</f>
        <v/>
      </c>
      <c r="S525" s="23" t="str">
        <f>IF($A525="","",VLOOKUP($A525,DATA_IMPORT!$A$2:$AG$2500,COLUMN(S$1),FALSE))</f>
        <v/>
      </c>
      <c r="T525" s="22" t="str">
        <f>IF($A525="","",VLOOKUP($A525,DATA_IMPORT!$A$2:$AG$2500,COLUMN(T$1),FALSE))</f>
        <v/>
      </c>
      <c r="U525" s="23" t="str">
        <f>IF($A525="","",VLOOKUP($A525,DATA_IMPORT!$A$2:$AG$2500,COLUMN(U$1),FALSE))</f>
        <v/>
      </c>
      <c r="V525" s="22" t="str">
        <f>IF($A525="","",VLOOKUP($A525,DATA_IMPORT!$A$2:$AG$2500,COLUMN(V$1),FALSE))</f>
        <v/>
      </c>
      <c r="W525" s="22" t="str">
        <f>IF($A525="","",VLOOKUP($A525,DATA_IMPORT!$A$2:$AG$2500,COLUMN(W$1),FALSE))</f>
        <v/>
      </c>
      <c r="X525" s="96" t="str">
        <f>IF($A525="","",VLOOKUP($A525,DATA_IMPORT!$A$2:$AG$2500,COLUMN(X$1),FALSE))</f>
        <v/>
      </c>
      <c r="Y525" s="96" t="str">
        <f>IF($A525="","",VLOOKUP($A525,DATA_IMPORT!$A$2:$AG$2500,COLUMN(Y$1),FALSE))</f>
        <v/>
      </c>
      <c r="Z525" s="22" t="str">
        <f>IF($A525="","",VLOOKUP($A525,DATA_IMPORT!$A$2:$AG$2500,COLUMN(Z$1),FALSE))</f>
        <v/>
      </c>
      <c r="AA525" s="96" t="str">
        <f>IF($A525="","",VLOOKUP($A525,DATA_IMPORT!$A$2:$AG$2500,COLUMN(AA$1),FALSE))</f>
        <v/>
      </c>
      <c r="AB525" s="96" t="str">
        <f>IF($A525="","",VLOOKUP($A525,DATA_IMPORT!$A$2:$AG$2500,COLUMN(AB$1),FALSE))</f>
        <v/>
      </c>
      <c r="AC525" s="22" t="str">
        <f>IF($A525="","",VLOOKUP($A525,DATA_IMPORT!$A$2:$AG$2500,COLUMN(AC$1),FALSE))</f>
        <v/>
      </c>
      <c r="AD525" s="96" t="str">
        <f>IF($A525="","",VLOOKUP($A525,DATA_IMPORT!$A$2:$AG$2500,COLUMN(AD$1),FALSE))</f>
        <v/>
      </c>
      <c r="AE525" s="96" t="str">
        <f>IF($A525="","",VLOOKUP($A525,DATA_IMPORT!$A$2:$AG$2500,COLUMN(AE$1),FALSE))</f>
        <v/>
      </c>
      <c r="AF525" s="96" t="str">
        <f>IF($A525="","",VLOOKUP($A525,DATA_IMPORT!$A$2:$AG$2500,COLUMN(AF$1),FALSE))</f>
        <v/>
      </c>
      <c r="AG525" s="96" t="str">
        <f>IF($A525="","",VLOOKUP($A525,DATA_IMPORT!$A$2:$AG$2500,COLUMN(AG$1),FALSE))</f>
        <v/>
      </c>
    </row>
    <row r="526" spans="2:33">
      <c r="B526" t="str">
        <f>IF($A526="","",VLOOKUP($A526,DATA_IMPORT!$A$2:$AG$2500,COLUMN(B$1),FALSE))</f>
        <v/>
      </c>
      <c r="C526" t="str">
        <f>IF($A526="","",VLOOKUP($A526,DATA_IMPORT!$A$2:$AG$2500,COLUMN(C$1),FALSE))</f>
        <v/>
      </c>
      <c r="D526" t="str">
        <f>IF($A526="","",VLOOKUP($A526,DATA_IMPORT!$A$2:$AG$2500,COLUMN(D$1),FALSE))</f>
        <v/>
      </c>
      <c r="E526" s="106" t="str">
        <f>IF($A526="","",VLOOKUP($A526,DATA_IMPORT!$A$2:$AG$2500,COLUMN(F$1),FALSE))</f>
        <v/>
      </c>
      <c r="F526" t="str">
        <f>IF($A526="","",VLOOKUP($A526,DATA_IMPORT!$A$2:$AG$2500,COLUMN(F$1),FALSE))</f>
        <v/>
      </c>
      <c r="G526" t="str">
        <f>IF(A526="","",F526&amp;COUNTIF($B$2:$B526,B526))</f>
        <v/>
      </c>
      <c r="H526" t="str">
        <f t="shared" si="16"/>
        <v/>
      </c>
      <c r="I526" t="str">
        <f t="shared" si="17"/>
        <v/>
      </c>
      <c r="J526" s="106" t="s">
        <v>42</v>
      </c>
      <c r="K526" s="22" t="str">
        <f>IF($A526="","",VLOOKUP($A526,DATA_IMPORT!$A$2:$AG$2500,COLUMN(K$1),FALSE))</f>
        <v/>
      </c>
      <c r="L526" s="22" t="str">
        <f>IF($A526="","",VLOOKUP($A526,DATA_IMPORT!$A$2:$AG$2500,COLUMN(L$1),FALSE))</f>
        <v/>
      </c>
      <c r="M526" s="22" t="str">
        <f>IF($A526="","",VLOOKUP($A526,DATA_IMPORT!$A$2:$AG$2500,COLUMN(M$1),FALSE))</f>
        <v/>
      </c>
      <c r="N526" s="22" t="str">
        <f>IF($A526="","",VLOOKUP($A526,DATA_IMPORT!$A$2:$AG$2500,COLUMN(N$1),FALSE))</f>
        <v/>
      </c>
      <c r="O526" s="22" t="str">
        <f>IF($A526="","",VLOOKUP($A526,DATA_IMPORT!$A$2:$AG$2500,COLUMN(O$1),FALSE))</f>
        <v/>
      </c>
      <c r="P526" s="22" t="str">
        <f>IF($A526="","",VLOOKUP($A526,DATA_IMPORT!$A$2:$AG$2500,COLUMN(P$1),FALSE))</f>
        <v/>
      </c>
      <c r="Q526" s="23" t="str">
        <f>IF($A526="","",VLOOKUP($A526,DATA_IMPORT!$A$2:$AG$2500,COLUMN(Q$1),FALSE))</f>
        <v/>
      </c>
      <c r="R526" s="22" t="str">
        <f>IF($A526="","",VLOOKUP($A526,DATA_IMPORT!$A$2:$AG$2500,COLUMN(R$1),FALSE))</f>
        <v/>
      </c>
      <c r="S526" s="23" t="str">
        <f>IF($A526="","",VLOOKUP($A526,DATA_IMPORT!$A$2:$AG$2500,COLUMN(S$1),FALSE))</f>
        <v/>
      </c>
      <c r="T526" s="22" t="str">
        <f>IF($A526="","",VLOOKUP($A526,DATA_IMPORT!$A$2:$AG$2500,COLUMN(T$1),FALSE))</f>
        <v/>
      </c>
      <c r="U526" s="23" t="str">
        <f>IF($A526="","",VLOOKUP($A526,DATA_IMPORT!$A$2:$AG$2500,COLUMN(U$1),FALSE))</f>
        <v/>
      </c>
      <c r="V526" s="22" t="str">
        <f>IF($A526="","",VLOOKUP($A526,DATA_IMPORT!$A$2:$AG$2500,COLUMN(V$1),FALSE))</f>
        <v/>
      </c>
      <c r="W526" s="22" t="str">
        <f>IF($A526="","",VLOOKUP($A526,DATA_IMPORT!$A$2:$AG$2500,COLUMN(W$1),FALSE))</f>
        <v/>
      </c>
      <c r="X526" s="96" t="str">
        <f>IF($A526="","",VLOOKUP($A526,DATA_IMPORT!$A$2:$AG$2500,COLUMN(X$1),FALSE))</f>
        <v/>
      </c>
      <c r="Y526" s="96" t="str">
        <f>IF($A526="","",VLOOKUP($A526,DATA_IMPORT!$A$2:$AG$2500,COLUMN(Y$1),FALSE))</f>
        <v/>
      </c>
      <c r="Z526" s="22" t="str">
        <f>IF($A526="","",VLOOKUP($A526,DATA_IMPORT!$A$2:$AG$2500,COLUMN(Z$1),FALSE))</f>
        <v/>
      </c>
      <c r="AA526" s="96" t="str">
        <f>IF($A526="","",VLOOKUP($A526,DATA_IMPORT!$A$2:$AG$2500,COLUMN(AA$1),FALSE))</f>
        <v/>
      </c>
      <c r="AB526" s="96" t="str">
        <f>IF($A526="","",VLOOKUP($A526,DATA_IMPORT!$A$2:$AG$2500,COLUMN(AB$1),FALSE))</f>
        <v/>
      </c>
      <c r="AC526" s="22" t="str">
        <f>IF($A526="","",VLOOKUP($A526,DATA_IMPORT!$A$2:$AG$2500,COLUMN(AC$1),FALSE))</f>
        <v/>
      </c>
      <c r="AD526" s="96" t="str">
        <f>IF($A526="","",VLOOKUP($A526,DATA_IMPORT!$A$2:$AG$2500,COLUMN(AD$1),FALSE))</f>
        <v/>
      </c>
      <c r="AE526" s="96" t="str">
        <f>IF($A526="","",VLOOKUP($A526,DATA_IMPORT!$A$2:$AG$2500,COLUMN(AE$1),FALSE))</f>
        <v/>
      </c>
      <c r="AF526" s="96" t="str">
        <f>IF($A526="","",VLOOKUP($A526,DATA_IMPORT!$A$2:$AG$2500,COLUMN(AF$1),FALSE))</f>
        <v/>
      </c>
      <c r="AG526" s="96" t="str">
        <f>IF($A526="","",VLOOKUP($A526,DATA_IMPORT!$A$2:$AG$2500,COLUMN(AG$1),FALSE))</f>
        <v/>
      </c>
    </row>
    <row r="527" spans="2:33">
      <c r="B527" t="str">
        <f>IF($A527="","",VLOOKUP($A527,DATA_IMPORT!$A$2:$AG$2500,COLUMN(B$1),FALSE))</f>
        <v/>
      </c>
      <c r="C527" t="str">
        <f>IF($A527="","",VLOOKUP($A527,DATA_IMPORT!$A$2:$AG$2500,COLUMN(C$1),FALSE))</f>
        <v/>
      </c>
      <c r="D527" t="str">
        <f>IF($A527="","",VLOOKUP($A527,DATA_IMPORT!$A$2:$AG$2500,COLUMN(D$1),FALSE))</f>
        <v/>
      </c>
      <c r="E527" s="106" t="str">
        <f>IF($A527="","",VLOOKUP($A527,DATA_IMPORT!$A$2:$AG$2500,COLUMN(F$1),FALSE))</f>
        <v/>
      </c>
      <c r="F527" t="str">
        <f>IF($A527="","",VLOOKUP($A527,DATA_IMPORT!$A$2:$AG$2500,COLUMN(F$1),FALSE))</f>
        <v/>
      </c>
      <c r="G527" t="str">
        <f>IF(A527="","",F527&amp;COUNTIF($B$2:$B527,B527))</f>
        <v/>
      </c>
      <c r="H527" t="str">
        <f t="shared" si="16"/>
        <v/>
      </c>
      <c r="I527" t="str">
        <f t="shared" si="17"/>
        <v/>
      </c>
      <c r="J527" s="106" t="s">
        <v>42</v>
      </c>
      <c r="K527" s="22" t="str">
        <f>IF($A527="","",VLOOKUP($A527,DATA_IMPORT!$A$2:$AG$2500,COLUMN(K$1),FALSE))</f>
        <v/>
      </c>
      <c r="L527" s="22" t="str">
        <f>IF($A527="","",VLOOKUP($A527,DATA_IMPORT!$A$2:$AG$2500,COLUMN(L$1),FALSE))</f>
        <v/>
      </c>
      <c r="M527" s="22" t="str">
        <f>IF($A527="","",VLOOKUP($A527,DATA_IMPORT!$A$2:$AG$2500,COLUMN(M$1),FALSE))</f>
        <v/>
      </c>
      <c r="N527" s="22" t="str">
        <f>IF($A527="","",VLOOKUP($A527,DATA_IMPORT!$A$2:$AG$2500,COLUMN(N$1),FALSE))</f>
        <v/>
      </c>
      <c r="O527" s="22" t="str">
        <f>IF($A527="","",VLOOKUP($A527,DATA_IMPORT!$A$2:$AG$2500,COLUMN(O$1),FALSE))</f>
        <v/>
      </c>
      <c r="P527" s="22" t="str">
        <f>IF($A527="","",VLOOKUP($A527,DATA_IMPORT!$A$2:$AG$2500,COLUMN(P$1),FALSE))</f>
        <v/>
      </c>
      <c r="Q527" s="23" t="str">
        <f>IF($A527="","",VLOOKUP($A527,DATA_IMPORT!$A$2:$AG$2500,COLUMN(Q$1),FALSE))</f>
        <v/>
      </c>
      <c r="R527" s="22" t="str">
        <f>IF($A527="","",VLOOKUP($A527,DATA_IMPORT!$A$2:$AG$2500,COLUMN(R$1),FALSE))</f>
        <v/>
      </c>
      <c r="S527" s="23" t="str">
        <f>IF($A527="","",VLOOKUP($A527,DATA_IMPORT!$A$2:$AG$2500,COLUMN(S$1),FALSE))</f>
        <v/>
      </c>
      <c r="T527" s="22" t="str">
        <f>IF($A527="","",VLOOKUP($A527,DATA_IMPORT!$A$2:$AG$2500,COLUMN(T$1),FALSE))</f>
        <v/>
      </c>
      <c r="U527" s="23" t="str">
        <f>IF($A527="","",VLOOKUP($A527,DATA_IMPORT!$A$2:$AG$2500,COLUMN(U$1),FALSE))</f>
        <v/>
      </c>
      <c r="V527" s="22" t="str">
        <f>IF($A527="","",VLOOKUP($A527,DATA_IMPORT!$A$2:$AG$2500,COLUMN(V$1),FALSE))</f>
        <v/>
      </c>
      <c r="W527" s="22" t="str">
        <f>IF($A527="","",VLOOKUP($A527,DATA_IMPORT!$A$2:$AG$2500,COLUMN(W$1),FALSE))</f>
        <v/>
      </c>
      <c r="X527" s="96" t="str">
        <f>IF($A527="","",VLOOKUP($A527,DATA_IMPORT!$A$2:$AG$2500,COLUMN(X$1),FALSE))</f>
        <v/>
      </c>
      <c r="Y527" s="96" t="str">
        <f>IF($A527="","",VLOOKUP($A527,DATA_IMPORT!$A$2:$AG$2500,COLUMN(Y$1),FALSE))</f>
        <v/>
      </c>
      <c r="Z527" s="22" t="str">
        <f>IF($A527="","",VLOOKUP($A527,DATA_IMPORT!$A$2:$AG$2500,COLUMN(Z$1),FALSE))</f>
        <v/>
      </c>
      <c r="AA527" s="96" t="str">
        <f>IF($A527="","",VLOOKUP($A527,DATA_IMPORT!$A$2:$AG$2500,COLUMN(AA$1),FALSE))</f>
        <v/>
      </c>
      <c r="AB527" s="96" t="str">
        <f>IF($A527="","",VLOOKUP($A527,DATA_IMPORT!$A$2:$AG$2500,COLUMN(AB$1),FALSE))</f>
        <v/>
      </c>
      <c r="AC527" s="22" t="str">
        <f>IF($A527="","",VLOOKUP($A527,DATA_IMPORT!$A$2:$AG$2500,COLUMN(AC$1),FALSE))</f>
        <v/>
      </c>
      <c r="AD527" s="96" t="str">
        <f>IF($A527="","",VLOOKUP($A527,DATA_IMPORT!$A$2:$AG$2500,COLUMN(AD$1),FALSE))</f>
        <v/>
      </c>
      <c r="AE527" s="96" t="str">
        <f>IF($A527="","",VLOOKUP($A527,DATA_IMPORT!$A$2:$AG$2500,COLUMN(AE$1),FALSE))</f>
        <v/>
      </c>
      <c r="AF527" s="96" t="str">
        <f>IF($A527="","",VLOOKUP($A527,DATA_IMPORT!$A$2:$AG$2500,COLUMN(AF$1),FALSE))</f>
        <v/>
      </c>
      <c r="AG527" s="96" t="str">
        <f>IF($A527="","",VLOOKUP($A527,DATA_IMPORT!$A$2:$AG$2500,COLUMN(AG$1),FALSE))</f>
        <v/>
      </c>
    </row>
    <row r="528" spans="2:33">
      <c r="B528" t="str">
        <f>IF($A528="","",VLOOKUP($A528,DATA_IMPORT!$A$2:$AG$2500,COLUMN(B$1),FALSE))</f>
        <v/>
      </c>
      <c r="C528" t="str">
        <f>IF($A528="","",VLOOKUP($A528,DATA_IMPORT!$A$2:$AG$2500,COLUMN(C$1),FALSE))</f>
        <v/>
      </c>
      <c r="D528" t="str">
        <f>IF($A528="","",VLOOKUP($A528,DATA_IMPORT!$A$2:$AG$2500,COLUMN(D$1),FALSE))</f>
        <v/>
      </c>
      <c r="E528" s="106" t="str">
        <f>IF($A528="","",VLOOKUP($A528,DATA_IMPORT!$A$2:$AG$2500,COLUMN(F$1),FALSE))</f>
        <v/>
      </c>
      <c r="F528" t="str">
        <f>IF($A528="","",VLOOKUP($A528,DATA_IMPORT!$A$2:$AG$2500,COLUMN(F$1),FALSE))</f>
        <v/>
      </c>
      <c r="G528" t="str">
        <f>IF(A528="","",F528&amp;COUNTIF($B$2:$B528,B528))</f>
        <v/>
      </c>
      <c r="H528" t="str">
        <f t="shared" si="16"/>
        <v/>
      </c>
      <c r="I528" t="str">
        <f t="shared" si="17"/>
        <v/>
      </c>
      <c r="J528" s="106" t="s">
        <v>42</v>
      </c>
      <c r="K528" s="22" t="str">
        <f>IF($A528="","",VLOOKUP($A528,DATA_IMPORT!$A$2:$AG$2500,COLUMN(K$1),FALSE))</f>
        <v/>
      </c>
      <c r="L528" s="22" t="str">
        <f>IF($A528="","",VLOOKUP($A528,DATA_IMPORT!$A$2:$AG$2500,COLUMN(L$1),FALSE))</f>
        <v/>
      </c>
      <c r="M528" s="22" t="str">
        <f>IF($A528="","",VLOOKUP($A528,DATA_IMPORT!$A$2:$AG$2500,COLUMN(M$1),FALSE))</f>
        <v/>
      </c>
      <c r="N528" s="22" t="str">
        <f>IF($A528="","",VLOOKUP($A528,DATA_IMPORT!$A$2:$AG$2500,COLUMN(N$1),FALSE))</f>
        <v/>
      </c>
      <c r="O528" s="22" t="str">
        <f>IF($A528="","",VLOOKUP($A528,DATA_IMPORT!$A$2:$AG$2500,COLUMN(O$1),FALSE))</f>
        <v/>
      </c>
      <c r="P528" s="22" t="str">
        <f>IF($A528="","",VLOOKUP($A528,DATA_IMPORT!$A$2:$AG$2500,COLUMN(P$1),FALSE))</f>
        <v/>
      </c>
      <c r="Q528" s="23" t="str">
        <f>IF($A528="","",VLOOKUP($A528,DATA_IMPORT!$A$2:$AG$2500,COLUMN(Q$1),FALSE))</f>
        <v/>
      </c>
      <c r="R528" s="22" t="str">
        <f>IF($A528="","",VLOOKUP($A528,DATA_IMPORT!$A$2:$AG$2500,COLUMN(R$1),FALSE))</f>
        <v/>
      </c>
      <c r="S528" s="23" t="str">
        <f>IF($A528="","",VLOOKUP($A528,DATA_IMPORT!$A$2:$AG$2500,COLUMN(S$1),FALSE))</f>
        <v/>
      </c>
      <c r="T528" s="22" t="str">
        <f>IF($A528="","",VLOOKUP($A528,DATA_IMPORT!$A$2:$AG$2500,COLUMN(T$1),FALSE))</f>
        <v/>
      </c>
      <c r="U528" s="23" t="str">
        <f>IF($A528="","",VLOOKUP($A528,DATA_IMPORT!$A$2:$AG$2500,COLUMN(U$1),FALSE))</f>
        <v/>
      </c>
      <c r="V528" s="22" t="str">
        <f>IF($A528="","",VLOOKUP($A528,DATA_IMPORT!$A$2:$AG$2500,COLUMN(V$1),FALSE))</f>
        <v/>
      </c>
      <c r="W528" s="22" t="str">
        <f>IF($A528="","",VLOOKUP($A528,DATA_IMPORT!$A$2:$AG$2500,COLUMN(W$1),FALSE))</f>
        <v/>
      </c>
      <c r="X528" s="96" t="str">
        <f>IF($A528="","",VLOOKUP($A528,DATA_IMPORT!$A$2:$AG$2500,COLUMN(X$1),FALSE))</f>
        <v/>
      </c>
      <c r="Y528" s="96" t="str">
        <f>IF($A528="","",VLOOKUP($A528,DATA_IMPORT!$A$2:$AG$2500,COLUMN(Y$1),FALSE))</f>
        <v/>
      </c>
      <c r="Z528" s="22" t="str">
        <f>IF($A528="","",VLOOKUP($A528,DATA_IMPORT!$A$2:$AG$2500,COLUMN(Z$1),FALSE))</f>
        <v/>
      </c>
      <c r="AA528" s="96" t="str">
        <f>IF($A528="","",VLOOKUP($A528,DATA_IMPORT!$A$2:$AG$2500,COLUMN(AA$1),FALSE))</f>
        <v/>
      </c>
      <c r="AB528" s="96" t="str">
        <f>IF($A528="","",VLOOKUP($A528,DATA_IMPORT!$A$2:$AG$2500,COLUMN(AB$1),FALSE))</f>
        <v/>
      </c>
      <c r="AC528" s="22" t="str">
        <f>IF($A528="","",VLOOKUP($A528,DATA_IMPORT!$A$2:$AG$2500,COLUMN(AC$1),FALSE))</f>
        <v/>
      </c>
      <c r="AD528" s="96" t="str">
        <f>IF($A528="","",VLOOKUP($A528,DATA_IMPORT!$A$2:$AG$2500,COLUMN(AD$1),FALSE))</f>
        <v/>
      </c>
      <c r="AE528" s="96" t="str">
        <f>IF($A528="","",VLOOKUP($A528,DATA_IMPORT!$A$2:$AG$2500,COLUMN(AE$1),FALSE))</f>
        <v/>
      </c>
      <c r="AF528" s="96" t="str">
        <f>IF($A528="","",VLOOKUP($A528,DATA_IMPORT!$A$2:$AG$2500,COLUMN(AF$1),FALSE))</f>
        <v/>
      </c>
      <c r="AG528" s="96" t="str">
        <f>IF($A528="","",VLOOKUP($A528,DATA_IMPORT!$A$2:$AG$2500,COLUMN(AG$1),FALSE))</f>
        <v/>
      </c>
    </row>
    <row r="529" spans="2:33">
      <c r="B529" t="str">
        <f>IF($A529="","",VLOOKUP($A529,DATA_IMPORT!$A$2:$AG$2500,COLUMN(B$1),FALSE))</f>
        <v/>
      </c>
      <c r="C529" t="str">
        <f>IF($A529="","",VLOOKUP($A529,DATA_IMPORT!$A$2:$AG$2500,COLUMN(C$1),FALSE))</f>
        <v/>
      </c>
      <c r="D529" t="str">
        <f>IF($A529="","",VLOOKUP($A529,DATA_IMPORT!$A$2:$AG$2500,COLUMN(D$1),FALSE))</f>
        <v/>
      </c>
      <c r="E529" s="106" t="str">
        <f>IF($A529="","",VLOOKUP($A529,DATA_IMPORT!$A$2:$AG$2500,COLUMN(F$1),FALSE))</f>
        <v/>
      </c>
      <c r="F529" t="str">
        <f>IF($A529="","",VLOOKUP($A529,DATA_IMPORT!$A$2:$AG$2500,COLUMN(F$1),FALSE))</f>
        <v/>
      </c>
      <c r="G529" t="str">
        <f>IF(A529="","",F529&amp;COUNTIF($B$2:$B529,B529))</f>
        <v/>
      </c>
      <c r="H529" t="str">
        <f t="shared" si="16"/>
        <v/>
      </c>
      <c r="I529" t="str">
        <f t="shared" si="17"/>
        <v/>
      </c>
      <c r="J529" s="106" t="s">
        <v>42</v>
      </c>
      <c r="K529" s="22" t="str">
        <f>IF($A529="","",VLOOKUP($A529,DATA_IMPORT!$A$2:$AG$2500,COLUMN(K$1),FALSE))</f>
        <v/>
      </c>
      <c r="L529" s="22" t="str">
        <f>IF($A529="","",VLOOKUP($A529,DATA_IMPORT!$A$2:$AG$2500,COLUMN(L$1),FALSE))</f>
        <v/>
      </c>
      <c r="M529" s="22" t="str">
        <f>IF($A529="","",VLOOKUP($A529,DATA_IMPORT!$A$2:$AG$2500,COLUMN(M$1),FALSE))</f>
        <v/>
      </c>
      <c r="N529" s="22" t="str">
        <f>IF($A529="","",VLOOKUP($A529,DATA_IMPORT!$A$2:$AG$2500,COLUMN(N$1),FALSE))</f>
        <v/>
      </c>
      <c r="O529" s="22" t="str">
        <f>IF($A529="","",VLOOKUP($A529,DATA_IMPORT!$A$2:$AG$2500,COLUMN(O$1),FALSE))</f>
        <v/>
      </c>
      <c r="P529" s="22" t="str">
        <f>IF($A529="","",VLOOKUP($A529,DATA_IMPORT!$A$2:$AG$2500,COLUMN(P$1),FALSE))</f>
        <v/>
      </c>
      <c r="Q529" s="23" t="str">
        <f>IF($A529="","",VLOOKUP($A529,DATA_IMPORT!$A$2:$AG$2500,COLUMN(Q$1),FALSE))</f>
        <v/>
      </c>
      <c r="R529" s="22" t="str">
        <f>IF($A529="","",VLOOKUP($A529,DATA_IMPORT!$A$2:$AG$2500,COLUMN(R$1),FALSE))</f>
        <v/>
      </c>
      <c r="S529" s="23" t="str">
        <f>IF($A529="","",VLOOKUP($A529,DATA_IMPORT!$A$2:$AG$2500,COLUMN(S$1),FALSE))</f>
        <v/>
      </c>
      <c r="T529" s="22" t="str">
        <f>IF($A529="","",VLOOKUP($A529,DATA_IMPORT!$A$2:$AG$2500,COLUMN(T$1),FALSE))</f>
        <v/>
      </c>
      <c r="U529" s="23" t="str">
        <f>IF($A529="","",VLOOKUP($A529,DATA_IMPORT!$A$2:$AG$2500,COLUMN(U$1),FALSE))</f>
        <v/>
      </c>
      <c r="V529" s="22" t="str">
        <f>IF($A529="","",VLOOKUP($A529,DATA_IMPORT!$A$2:$AG$2500,COLUMN(V$1),FALSE))</f>
        <v/>
      </c>
      <c r="W529" s="22" t="str">
        <f>IF($A529="","",VLOOKUP($A529,DATA_IMPORT!$A$2:$AG$2500,COLUMN(W$1),FALSE))</f>
        <v/>
      </c>
      <c r="X529" s="96" t="str">
        <f>IF($A529="","",VLOOKUP($A529,DATA_IMPORT!$A$2:$AG$2500,COLUMN(X$1),FALSE))</f>
        <v/>
      </c>
      <c r="Y529" s="96" t="str">
        <f>IF($A529="","",VLOOKUP($A529,DATA_IMPORT!$A$2:$AG$2500,COLUMN(Y$1),FALSE))</f>
        <v/>
      </c>
      <c r="Z529" s="22" t="str">
        <f>IF($A529="","",VLOOKUP($A529,DATA_IMPORT!$A$2:$AG$2500,COLUMN(Z$1),FALSE))</f>
        <v/>
      </c>
      <c r="AA529" s="96" t="str">
        <f>IF($A529="","",VLOOKUP($A529,DATA_IMPORT!$A$2:$AG$2500,COLUMN(AA$1),FALSE))</f>
        <v/>
      </c>
      <c r="AB529" s="96" t="str">
        <f>IF($A529="","",VLOOKUP($A529,DATA_IMPORT!$A$2:$AG$2500,COLUMN(AB$1),FALSE))</f>
        <v/>
      </c>
      <c r="AC529" s="22" t="str">
        <f>IF($A529="","",VLOOKUP($A529,DATA_IMPORT!$A$2:$AG$2500,COLUMN(AC$1),FALSE))</f>
        <v/>
      </c>
      <c r="AD529" s="96" t="str">
        <f>IF($A529="","",VLOOKUP($A529,DATA_IMPORT!$A$2:$AG$2500,COLUMN(AD$1),FALSE))</f>
        <v/>
      </c>
      <c r="AE529" s="96" t="str">
        <f>IF($A529="","",VLOOKUP($A529,DATA_IMPORT!$A$2:$AG$2500,COLUMN(AE$1),FALSE))</f>
        <v/>
      </c>
      <c r="AF529" s="96" t="str">
        <f>IF($A529="","",VLOOKUP($A529,DATA_IMPORT!$A$2:$AG$2500,COLUMN(AF$1),FALSE))</f>
        <v/>
      </c>
      <c r="AG529" s="96" t="str">
        <f>IF($A529="","",VLOOKUP($A529,DATA_IMPORT!$A$2:$AG$2500,COLUMN(AG$1),FALSE))</f>
        <v/>
      </c>
    </row>
    <row r="530" spans="2:33">
      <c r="B530" t="str">
        <f>IF($A530="","",VLOOKUP($A530,DATA_IMPORT!$A$2:$AG$2500,COLUMN(B$1),FALSE))</f>
        <v/>
      </c>
      <c r="C530" t="str">
        <f>IF($A530="","",VLOOKUP($A530,DATA_IMPORT!$A$2:$AG$2500,COLUMN(C$1),FALSE))</f>
        <v/>
      </c>
      <c r="D530" t="str">
        <f>IF($A530="","",VLOOKUP($A530,DATA_IMPORT!$A$2:$AG$2500,COLUMN(D$1),FALSE))</f>
        <v/>
      </c>
      <c r="E530" s="106" t="str">
        <f>IF($A530="","",VLOOKUP($A530,DATA_IMPORT!$A$2:$AG$2500,COLUMN(F$1),FALSE))</f>
        <v/>
      </c>
      <c r="F530" t="str">
        <f>IF($A530="","",VLOOKUP($A530,DATA_IMPORT!$A$2:$AG$2500,COLUMN(F$1),FALSE))</f>
        <v/>
      </c>
      <c r="G530" t="str">
        <f>IF(A530="","",F530&amp;COUNTIF($B$2:$B530,B530))</f>
        <v/>
      </c>
      <c r="H530" t="str">
        <f t="shared" si="16"/>
        <v/>
      </c>
      <c r="I530" t="str">
        <f t="shared" si="17"/>
        <v/>
      </c>
      <c r="J530" s="106" t="s">
        <v>42</v>
      </c>
      <c r="K530" s="22" t="str">
        <f>IF($A530="","",VLOOKUP($A530,DATA_IMPORT!$A$2:$AG$2500,COLUMN(K$1),FALSE))</f>
        <v/>
      </c>
      <c r="L530" s="22" t="str">
        <f>IF($A530="","",VLOOKUP($A530,DATA_IMPORT!$A$2:$AG$2500,COLUMN(L$1),FALSE))</f>
        <v/>
      </c>
      <c r="M530" s="22" t="str">
        <f>IF($A530="","",VLOOKUP($A530,DATA_IMPORT!$A$2:$AG$2500,COLUMN(M$1),FALSE))</f>
        <v/>
      </c>
      <c r="N530" s="22" t="str">
        <f>IF($A530="","",VLOOKUP($A530,DATA_IMPORT!$A$2:$AG$2500,COLUMN(N$1),FALSE))</f>
        <v/>
      </c>
      <c r="O530" s="22" t="str">
        <f>IF($A530="","",VLOOKUP($A530,DATA_IMPORT!$A$2:$AG$2500,COLUMN(O$1),FALSE))</f>
        <v/>
      </c>
      <c r="P530" s="22" t="str">
        <f>IF($A530="","",VLOOKUP($A530,DATA_IMPORT!$A$2:$AG$2500,COLUMN(P$1),FALSE))</f>
        <v/>
      </c>
      <c r="Q530" s="23" t="str">
        <f>IF($A530="","",VLOOKUP($A530,DATA_IMPORT!$A$2:$AG$2500,COLUMN(Q$1),FALSE))</f>
        <v/>
      </c>
      <c r="R530" s="22" t="str">
        <f>IF($A530="","",VLOOKUP($A530,DATA_IMPORT!$A$2:$AG$2500,COLUMN(R$1),FALSE))</f>
        <v/>
      </c>
      <c r="S530" s="23" t="str">
        <f>IF($A530="","",VLOOKUP($A530,DATA_IMPORT!$A$2:$AG$2500,COLUMN(S$1),FALSE))</f>
        <v/>
      </c>
      <c r="T530" s="22" t="str">
        <f>IF($A530="","",VLOOKUP($A530,DATA_IMPORT!$A$2:$AG$2500,COLUMN(T$1),FALSE))</f>
        <v/>
      </c>
      <c r="U530" s="23" t="str">
        <f>IF($A530="","",VLOOKUP($A530,DATA_IMPORT!$A$2:$AG$2500,COLUMN(U$1),FALSE))</f>
        <v/>
      </c>
      <c r="V530" s="22" t="str">
        <f>IF($A530="","",VLOOKUP($A530,DATA_IMPORT!$A$2:$AG$2500,COLUMN(V$1),FALSE))</f>
        <v/>
      </c>
      <c r="W530" s="22" t="str">
        <f>IF($A530="","",VLOOKUP($A530,DATA_IMPORT!$A$2:$AG$2500,COLUMN(W$1),FALSE))</f>
        <v/>
      </c>
      <c r="X530" s="96" t="str">
        <f>IF($A530="","",VLOOKUP($A530,DATA_IMPORT!$A$2:$AG$2500,COLUMN(X$1),FALSE))</f>
        <v/>
      </c>
      <c r="Y530" s="96" t="str">
        <f>IF($A530="","",VLOOKUP($A530,DATA_IMPORT!$A$2:$AG$2500,COLUMN(Y$1),FALSE))</f>
        <v/>
      </c>
      <c r="Z530" s="22" t="str">
        <f>IF($A530="","",VLOOKUP($A530,DATA_IMPORT!$A$2:$AG$2500,COLUMN(Z$1),FALSE))</f>
        <v/>
      </c>
      <c r="AA530" s="96" t="str">
        <f>IF($A530="","",VLOOKUP($A530,DATA_IMPORT!$A$2:$AG$2500,COLUMN(AA$1),FALSE))</f>
        <v/>
      </c>
      <c r="AB530" s="96" t="str">
        <f>IF($A530="","",VLOOKUP($A530,DATA_IMPORT!$A$2:$AG$2500,COLUMN(AB$1),FALSE))</f>
        <v/>
      </c>
      <c r="AC530" s="22" t="str">
        <f>IF($A530="","",VLOOKUP($A530,DATA_IMPORT!$A$2:$AG$2500,COLUMN(AC$1),FALSE))</f>
        <v/>
      </c>
      <c r="AD530" s="96" t="str">
        <f>IF($A530="","",VLOOKUP($A530,DATA_IMPORT!$A$2:$AG$2500,COLUMN(AD$1),FALSE))</f>
        <v/>
      </c>
      <c r="AE530" s="96" t="str">
        <f>IF($A530="","",VLOOKUP($A530,DATA_IMPORT!$A$2:$AG$2500,COLUMN(AE$1),FALSE))</f>
        <v/>
      </c>
      <c r="AF530" s="96" t="str">
        <f>IF($A530="","",VLOOKUP($A530,DATA_IMPORT!$A$2:$AG$2500,COLUMN(AF$1),FALSE))</f>
        <v/>
      </c>
      <c r="AG530" s="96" t="str">
        <f>IF($A530="","",VLOOKUP($A530,DATA_IMPORT!$A$2:$AG$2500,COLUMN(AG$1),FALSE))</f>
        <v/>
      </c>
    </row>
    <row r="531" spans="2:33">
      <c r="B531" t="str">
        <f>IF($A531="","",VLOOKUP($A531,DATA_IMPORT!$A$2:$AG$2500,COLUMN(B$1),FALSE))</f>
        <v/>
      </c>
      <c r="C531" t="str">
        <f>IF($A531="","",VLOOKUP($A531,DATA_IMPORT!$A$2:$AG$2500,COLUMN(C$1),FALSE))</f>
        <v/>
      </c>
      <c r="D531" t="str">
        <f>IF($A531="","",VLOOKUP($A531,DATA_IMPORT!$A$2:$AG$2500,COLUMN(D$1),FALSE))</f>
        <v/>
      </c>
      <c r="E531" s="106" t="str">
        <f>IF($A531="","",VLOOKUP($A531,DATA_IMPORT!$A$2:$AG$2500,COLUMN(F$1),FALSE))</f>
        <v/>
      </c>
      <c r="F531" t="str">
        <f>IF($A531="","",VLOOKUP($A531,DATA_IMPORT!$A$2:$AG$2500,COLUMN(F$1),FALSE))</f>
        <v/>
      </c>
      <c r="G531" t="str">
        <f>IF(A531="","",F531&amp;COUNTIF($B$2:$B531,B531))</f>
        <v/>
      </c>
      <c r="H531" t="str">
        <f t="shared" si="16"/>
        <v/>
      </c>
      <c r="I531" t="str">
        <f t="shared" si="17"/>
        <v/>
      </c>
      <c r="J531" s="106" t="s">
        <v>42</v>
      </c>
      <c r="K531" s="22" t="str">
        <f>IF($A531="","",VLOOKUP($A531,DATA_IMPORT!$A$2:$AG$2500,COLUMN(K$1),FALSE))</f>
        <v/>
      </c>
      <c r="L531" s="22" t="str">
        <f>IF($A531="","",VLOOKUP($A531,DATA_IMPORT!$A$2:$AG$2500,COLUMN(L$1),FALSE))</f>
        <v/>
      </c>
      <c r="M531" s="22" t="str">
        <f>IF($A531="","",VLOOKUP($A531,DATA_IMPORT!$A$2:$AG$2500,COLUMN(M$1),FALSE))</f>
        <v/>
      </c>
      <c r="N531" s="22" t="str">
        <f>IF($A531="","",VLOOKUP($A531,DATA_IMPORT!$A$2:$AG$2500,COLUMN(N$1),FALSE))</f>
        <v/>
      </c>
      <c r="O531" s="22" t="str">
        <f>IF($A531="","",VLOOKUP($A531,DATA_IMPORT!$A$2:$AG$2500,COLUMN(O$1),FALSE))</f>
        <v/>
      </c>
      <c r="P531" s="22" t="str">
        <f>IF($A531="","",VLOOKUP($A531,DATA_IMPORT!$A$2:$AG$2500,COLUMN(P$1),FALSE))</f>
        <v/>
      </c>
      <c r="Q531" s="23" t="str">
        <f>IF($A531="","",VLOOKUP($A531,DATA_IMPORT!$A$2:$AG$2500,COLUMN(Q$1),FALSE))</f>
        <v/>
      </c>
      <c r="R531" s="22" t="str">
        <f>IF($A531="","",VLOOKUP($A531,DATA_IMPORT!$A$2:$AG$2500,COLUMN(R$1),FALSE))</f>
        <v/>
      </c>
      <c r="S531" s="23" t="str">
        <f>IF($A531="","",VLOOKUP($A531,DATA_IMPORT!$A$2:$AG$2500,COLUMN(S$1),FALSE))</f>
        <v/>
      </c>
      <c r="T531" s="22" t="str">
        <f>IF($A531="","",VLOOKUP($A531,DATA_IMPORT!$A$2:$AG$2500,COLUMN(T$1),FALSE))</f>
        <v/>
      </c>
      <c r="U531" s="23" t="str">
        <f>IF($A531="","",VLOOKUP($A531,DATA_IMPORT!$A$2:$AG$2500,COLUMN(U$1),FALSE))</f>
        <v/>
      </c>
      <c r="V531" s="22" t="str">
        <f>IF($A531="","",VLOOKUP($A531,DATA_IMPORT!$A$2:$AG$2500,COLUMN(V$1),FALSE))</f>
        <v/>
      </c>
      <c r="W531" s="22" t="str">
        <f>IF($A531="","",VLOOKUP($A531,DATA_IMPORT!$A$2:$AG$2500,COLUMN(W$1),FALSE))</f>
        <v/>
      </c>
      <c r="X531" s="96" t="str">
        <f>IF($A531="","",VLOOKUP($A531,DATA_IMPORT!$A$2:$AG$2500,COLUMN(X$1),FALSE))</f>
        <v/>
      </c>
      <c r="Y531" s="96" t="str">
        <f>IF($A531="","",VLOOKUP($A531,DATA_IMPORT!$A$2:$AG$2500,COLUMN(Y$1),FALSE))</f>
        <v/>
      </c>
      <c r="Z531" s="22" t="str">
        <f>IF($A531="","",VLOOKUP($A531,DATA_IMPORT!$A$2:$AG$2500,COLUMN(Z$1),FALSE))</f>
        <v/>
      </c>
      <c r="AA531" s="96" t="str">
        <f>IF($A531="","",VLOOKUP($A531,DATA_IMPORT!$A$2:$AG$2500,COLUMN(AA$1),FALSE))</f>
        <v/>
      </c>
      <c r="AB531" s="96" t="str">
        <f>IF($A531="","",VLOOKUP($A531,DATA_IMPORT!$A$2:$AG$2500,COLUMN(AB$1),FALSE))</f>
        <v/>
      </c>
      <c r="AC531" s="22" t="str">
        <f>IF($A531="","",VLOOKUP($A531,DATA_IMPORT!$A$2:$AG$2500,COLUMN(AC$1),FALSE))</f>
        <v/>
      </c>
      <c r="AD531" s="96" t="str">
        <f>IF($A531="","",VLOOKUP($A531,DATA_IMPORT!$A$2:$AG$2500,COLUMN(AD$1),FALSE))</f>
        <v/>
      </c>
      <c r="AE531" s="96" t="str">
        <f>IF($A531="","",VLOOKUP($A531,DATA_IMPORT!$A$2:$AG$2500,COLUMN(AE$1),FALSE))</f>
        <v/>
      </c>
      <c r="AF531" s="96" t="str">
        <f>IF($A531="","",VLOOKUP($A531,DATA_IMPORT!$A$2:$AG$2500,COLUMN(AF$1),FALSE))</f>
        <v/>
      </c>
      <c r="AG531" s="96" t="str">
        <f>IF($A531="","",VLOOKUP($A531,DATA_IMPORT!$A$2:$AG$2500,COLUMN(AG$1),FALSE))</f>
        <v/>
      </c>
    </row>
    <row r="532" spans="2:33">
      <c r="B532" t="str">
        <f>IF($A532="","",VLOOKUP($A532,DATA_IMPORT!$A$2:$AG$2500,COLUMN(B$1),FALSE))</f>
        <v/>
      </c>
      <c r="C532" t="str">
        <f>IF($A532="","",VLOOKUP($A532,DATA_IMPORT!$A$2:$AG$2500,COLUMN(C$1),FALSE))</f>
        <v/>
      </c>
      <c r="D532" t="str">
        <f>IF($A532="","",VLOOKUP($A532,DATA_IMPORT!$A$2:$AG$2500,COLUMN(D$1),FALSE))</f>
        <v/>
      </c>
      <c r="E532" s="106" t="str">
        <f>IF($A532="","",VLOOKUP($A532,DATA_IMPORT!$A$2:$AG$2500,COLUMN(F$1),FALSE))</f>
        <v/>
      </c>
      <c r="F532" t="str">
        <f>IF($A532="","",VLOOKUP($A532,DATA_IMPORT!$A$2:$AG$2500,COLUMN(F$1),FALSE))</f>
        <v/>
      </c>
      <c r="G532" t="str">
        <f>IF(A532="","",F532&amp;COUNTIF($B$2:$B532,B532))</f>
        <v/>
      </c>
      <c r="H532" t="str">
        <f t="shared" si="16"/>
        <v/>
      </c>
      <c r="I532" t="str">
        <f t="shared" si="17"/>
        <v/>
      </c>
      <c r="J532" s="106" t="s">
        <v>42</v>
      </c>
      <c r="K532" s="22" t="str">
        <f>IF($A532="","",VLOOKUP($A532,DATA_IMPORT!$A$2:$AG$2500,COLUMN(K$1),FALSE))</f>
        <v/>
      </c>
      <c r="L532" s="22" t="str">
        <f>IF($A532="","",VLOOKUP($A532,DATA_IMPORT!$A$2:$AG$2500,COLUMN(L$1),FALSE))</f>
        <v/>
      </c>
      <c r="M532" s="22" t="str">
        <f>IF($A532="","",VLOOKUP($A532,DATA_IMPORT!$A$2:$AG$2500,COLUMN(M$1),FALSE))</f>
        <v/>
      </c>
      <c r="N532" s="22" t="str">
        <f>IF($A532="","",VLOOKUP($A532,DATA_IMPORT!$A$2:$AG$2500,COLUMN(N$1),FALSE))</f>
        <v/>
      </c>
      <c r="O532" s="22" t="str">
        <f>IF($A532="","",VLOOKUP($A532,DATA_IMPORT!$A$2:$AG$2500,COLUMN(O$1),FALSE))</f>
        <v/>
      </c>
      <c r="P532" s="22" t="str">
        <f>IF($A532="","",VLOOKUP($A532,DATA_IMPORT!$A$2:$AG$2500,COLUMN(P$1),FALSE))</f>
        <v/>
      </c>
      <c r="Q532" s="23" t="str">
        <f>IF($A532="","",VLOOKUP($A532,DATA_IMPORT!$A$2:$AG$2500,COLUMN(Q$1),FALSE))</f>
        <v/>
      </c>
      <c r="R532" s="22" t="str">
        <f>IF($A532="","",VLOOKUP($A532,DATA_IMPORT!$A$2:$AG$2500,COLUMN(R$1),FALSE))</f>
        <v/>
      </c>
      <c r="S532" s="23" t="str">
        <f>IF($A532="","",VLOOKUP($A532,DATA_IMPORT!$A$2:$AG$2500,COLUMN(S$1),FALSE))</f>
        <v/>
      </c>
      <c r="T532" s="22" t="str">
        <f>IF($A532="","",VLOOKUP($A532,DATA_IMPORT!$A$2:$AG$2500,COLUMN(T$1),FALSE))</f>
        <v/>
      </c>
      <c r="U532" s="23" t="str">
        <f>IF($A532="","",VLOOKUP($A532,DATA_IMPORT!$A$2:$AG$2500,COLUMN(U$1),FALSE))</f>
        <v/>
      </c>
      <c r="V532" s="22" t="str">
        <f>IF($A532="","",VLOOKUP($A532,DATA_IMPORT!$A$2:$AG$2500,COLUMN(V$1),FALSE))</f>
        <v/>
      </c>
      <c r="W532" s="22" t="str">
        <f>IF($A532="","",VLOOKUP($A532,DATA_IMPORT!$A$2:$AG$2500,COLUMN(W$1),FALSE))</f>
        <v/>
      </c>
      <c r="X532" s="96" t="str">
        <f>IF($A532="","",VLOOKUP($A532,DATA_IMPORT!$A$2:$AG$2500,COLUMN(X$1),FALSE))</f>
        <v/>
      </c>
      <c r="Y532" s="96" t="str">
        <f>IF($A532="","",VLOOKUP($A532,DATA_IMPORT!$A$2:$AG$2500,COLUMN(Y$1),FALSE))</f>
        <v/>
      </c>
      <c r="Z532" s="22" t="str">
        <f>IF($A532="","",VLOOKUP($A532,DATA_IMPORT!$A$2:$AG$2500,COLUMN(Z$1),FALSE))</f>
        <v/>
      </c>
      <c r="AA532" s="96" t="str">
        <f>IF($A532="","",VLOOKUP($A532,DATA_IMPORT!$A$2:$AG$2500,COLUMN(AA$1),FALSE))</f>
        <v/>
      </c>
      <c r="AB532" s="96" t="str">
        <f>IF($A532="","",VLOOKUP($A532,DATA_IMPORT!$A$2:$AG$2500,COLUMN(AB$1),FALSE))</f>
        <v/>
      </c>
      <c r="AC532" s="22" t="str">
        <f>IF($A532="","",VLOOKUP($A532,DATA_IMPORT!$A$2:$AG$2500,COLUMN(AC$1),FALSE))</f>
        <v/>
      </c>
      <c r="AD532" s="96" t="str">
        <f>IF($A532="","",VLOOKUP($A532,DATA_IMPORT!$A$2:$AG$2500,COLUMN(AD$1),FALSE))</f>
        <v/>
      </c>
      <c r="AE532" s="96" t="str">
        <f>IF($A532="","",VLOOKUP($A532,DATA_IMPORT!$A$2:$AG$2500,COLUMN(AE$1),FALSE))</f>
        <v/>
      </c>
      <c r="AF532" s="96" t="str">
        <f>IF($A532="","",VLOOKUP($A532,DATA_IMPORT!$A$2:$AG$2500,COLUMN(AF$1),FALSE))</f>
        <v/>
      </c>
      <c r="AG532" s="96" t="str">
        <f>IF($A532="","",VLOOKUP($A532,DATA_IMPORT!$A$2:$AG$2500,COLUMN(AG$1),FALSE))</f>
        <v/>
      </c>
    </row>
    <row r="533" spans="2:33">
      <c r="B533" t="str">
        <f>IF($A533="","",VLOOKUP($A533,DATA_IMPORT!$A$2:$AG$2500,COLUMN(B$1),FALSE))</f>
        <v/>
      </c>
      <c r="C533" t="str">
        <f>IF($A533="","",VLOOKUP($A533,DATA_IMPORT!$A$2:$AG$2500,COLUMN(C$1),FALSE))</f>
        <v/>
      </c>
      <c r="D533" t="str">
        <f>IF($A533="","",VLOOKUP($A533,DATA_IMPORT!$A$2:$AG$2500,COLUMN(D$1),FALSE))</f>
        <v/>
      </c>
      <c r="E533" s="106" t="str">
        <f>IF($A533="","",VLOOKUP($A533,DATA_IMPORT!$A$2:$AG$2500,COLUMN(F$1),FALSE))</f>
        <v/>
      </c>
      <c r="F533" t="str">
        <f>IF($A533="","",VLOOKUP($A533,DATA_IMPORT!$A$2:$AG$2500,COLUMN(F$1),FALSE))</f>
        <v/>
      </c>
      <c r="G533" t="str">
        <f>IF(A533="","",F533&amp;COUNTIF($B$2:$B533,B533))</f>
        <v/>
      </c>
      <c r="H533" t="str">
        <f t="shared" si="16"/>
        <v/>
      </c>
      <c r="I533" t="str">
        <f t="shared" si="17"/>
        <v/>
      </c>
      <c r="J533" s="106" t="s">
        <v>42</v>
      </c>
      <c r="K533" s="22" t="str">
        <f>IF($A533="","",VLOOKUP($A533,DATA_IMPORT!$A$2:$AG$2500,COLUMN(K$1),FALSE))</f>
        <v/>
      </c>
      <c r="L533" s="22" t="str">
        <f>IF($A533="","",VLOOKUP($A533,DATA_IMPORT!$A$2:$AG$2500,COLUMN(L$1),FALSE))</f>
        <v/>
      </c>
      <c r="M533" s="22" t="str">
        <f>IF($A533="","",VLOOKUP($A533,DATA_IMPORT!$A$2:$AG$2500,COLUMN(M$1),FALSE))</f>
        <v/>
      </c>
      <c r="N533" s="22" t="str">
        <f>IF($A533="","",VLOOKUP($A533,DATA_IMPORT!$A$2:$AG$2500,COLUMN(N$1),FALSE))</f>
        <v/>
      </c>
      <c r="O533" s="22" t="str">
        <f>IF($A533="","",VLOOKUP($A533,DATA_IMPORT!$A$2:$AG$2500,COLUMN(O$1),FALSE))</f>
        <v/>
      </c>
      <c r="P533" s="22" t="str">
        <f>IF($A533="","",VLOOKUP($A533,DATA_IMPORT!$A$2:$AG$2500,COLUMN(P$1),FALSE))</f>
        <v/>
      </c>
      <c r="Q533" s="23" t="str">
        <f>IF($A533="","",VLOOKUP($A533,DATA_IMPORT!$A$2:$AG$2500,COLUMN(Q$1),FALSE))</f>
        <v/>
      </c>
      <c r="R533" s="22" t="str">
        <f>IF($A533="","",VLOOKUP($A533,DATA_IMPORT!$A$2:$AG$2500,COLUMN(R$1),FALSE))</f>
        <v/>
      </c>
      <c r="S533" s="23" t="str">
        <f>IF($A533="","",VLOOKUP($A533,DATA_IMPORT!$A$2:$AG$2500,COLUMN(S$1),FALSE))</f>
        <v/>
      </c>
      <c r="T533" s="22" t="str">
        <f>IF($A533="","",VLOOKUP($A533,DATA_IMPORT!$A$2:$AG$2500,COLUMN(T$1),FALSE))</f>
        <v/>
      </c>
      <c r="U533" s="23" t="str">
        <f>IF($A533="","",VLOOKUP($A533,DATA_IMPORT!$A$2:$AG$2500,COLUMN(U$1),FALSE))</f>
        <v/>
      </c>
      <c r="V533" s="22" t="str">
        <f>IF($A533="","",VLOOKUP($A533,DATA_IMPORT!$A$2:$AG$2500,COLUMN(V$1),FALSE))</f>
        <v/>
      </c>
      <c r="W533" s="22" t="str">
        <f>IF($A533="","",VLOOKUP($A533,DATA_IMPORT!$A$2:$AG$2500,COLUMN(W$1),FALSE))</f>
        <v/>
      </c>
      <c r="X533" s="96" t="str">
        <f>IF($A533="","",VLOOKUP($A533,DATA_IMPORT!$A$2:$AG$2500,COLUMN(X$1),FALSE))</f>
        <v/>
      </c>
      <c r="Y533" s="96" t="str">
        <f>IF($A533="","",VLOOKUP($A533,DATA_IMPORT!$A$2:$AG$2500,COLUMN(Y$1),FALSE))</f>
        <v/>
      </c>
      <c r="Z533" s="22" t="str">
        <f>IF($A533="","",VLOOKUP($A533,DATA_IMPORT!$A$2:$AG$2500,COLUMN(Z$1),FALSE))</f>
        <v/>
      </c>
      <c r="AA533" s="96" t="str">
        <f>IF($A533="","",VLOOKUP($A533,DATA_IMPORT!$A$2:$AG$2500,COLUMN(AA$1),FALSE))</f>
        <v/>
      </c>
      <c r="AB533" s="96" t="str">
        <f>IF($A533="","",VLOOKUP($A533,DATA_IMPORT!$A$2:$AG$2500,COLUMN(AB$1),FALSE))</f>
        <v/>
      </c>
      <c r="AC533" s="22" t="str">
        <f>IF($A533="","",VLOOKUP($A533,DATA_IMPORT!$A$2:$AG$2500,COLUMN(AC$1),FALSE))</f>
        <v/>
      </c>
      <c r="AD533" s="96" t="str">
        <f>IF($A533="","",VLOOKUP($A533,DATA_IMPORT!$A$2:$AG$2500,COLUMN(AD$1),FALSE))</f>
        <v/>
      </c>
      <c r="AE533" s="96" t="str">
        <f>IF($A533="","",VLOOKUP($A533,DATA_IMPORT!$A$2:$AG$2500,COLUMN(AE$1),FALSE))</f>
        <v/>
      </c>
      <c r="AF533" s="96" t="str">
        <f>IF($A533="","",VLOOKUP($A533,DATA_IMPORT!$A$2:$AG$2500,COLUMN(AF$1),FALSE))</f>
        <v/>
      </c>
      <c r="AG533" s="96" t="str">
        <f>IF($A533="","",VLOOKUP($A533,DATA_IMPORT!$A$2:$AG$2500,COLUMN(AG$1),FALSE))</f>
        <v/>
      </c>
    </row>
    <row r="534" spans="2:33">
      <c r="B534" t="str">
        <f>IF($A534="","",VLOOKUP($A534,DATA_IMPORT!$A$2:$AG$2500,COLUMN(B$1),FALSE))</f>
        <v/>
      </c>
      <c r="C534" t="str">
        <f>IF($A534="","",VLOOKUP($A534,DATA_IMPORT!$A$2:$AG$2500,COLUMN(C$1),FALSE))</f>
        <v/>
      </c>
      <c r="D534" t="str">
        <f>IF($A534="","",VLOOKUP($A534,DATA_IMPORT!$A$2:$AG$2500,COLUMN(D$1),FALSE))</f>
        <v/>
      </c>
      <c r="E534" s="106" t="str">
        <f>IF($A534="","",VLOOKUP($A534,DATA_IMPORT!$A$2:$AG$2500,COLUMN(F$1),FALSE))</f>
        <v/>
      </c>
      <c r="F534" t="str">
        <f>IF($A534="","",VLOOKUP($A534,DATA_IMPORT!$A$2:$AG$2500,COLUMN(F$1),FALSE))</f>
        <v/>
      </c>
      <c r="G534" t="str">
        <f>IF(A534="","",F534&amp;COUNTIF($B$2:$B534,B534))</f>
        <v/>
      </c>
      <c r="H534" t="str">
        <f t="shared" si="16"/>
        <v/>
      </c>
      <c r="I534" t="str">
        <f t="shared" si="17"/>
        <v/>
      </c>
      <c r="J534" s="106" t="s">
        <v>42</v>
      </c>
      <c r="K534" s="22" t="str">
        <f>IF($A534="","",VLOOKUP($A534,DATA_IMPORT!$A$2:$AG$2500,COLUMN(K$1),FALSE))</f>
        <v/>
      </c>
      <c r="L534" s="22" t="str">
        <f>IF($A534="","",VLOOKUP($A534,DATA_IMPORT!$A$2:$AG$2500,COLUMN(L$1),FALSE))</f>
        <v/>
      </c>
      <c r="M534" s="22" t="str">
        <f>IF($A534="","",VLOOKUP($A534,DATA_IMPORT!$A$2:$AG$2500,COLUMN(M$1),FALSE))</f>
        <v/>
      </c>
      <c r="N534" s="22" t="str">
        <f>IF($A534="","",VLOOKUP($A534,DATA_IMPORT!$A$2:$AG$2500,COLUMN(N$1),FALSE))</f>
        <v/>
      </c>
      <c r="O534" s="22" t="str">
        <f>IF($A534="","",VLOOKUP($A534,DATA_IMPORT!$A$2:$AG$2500,COLUMN(O$1),FALSE))</f>
        <v/>
      </c>
      <c r="P534" s="22" t="str">
        <f>IF($A534="","",VLOOKUP($A534,DATA_IMPORT!$A$2:$AG$2500,COLUMN(P$1),FALSE))</f>
        <v/>
      </c>
      <c r="Q534" s="23" t="str">
        <f>IF($A534="","",VLOOKUP($A534,DATA_IMPORT!$A$2:$AG$2500,COLUMN(Q$1),FALSE))</f>
        <v/>
      </c>
      <c r="R534" s="22" t="str">
        <f>IF($A534="","",VLOOKUP($A534,DATA_IMPORT!$A$2:$AG$2500,COLUMN(R$1),FALSE))</f>
        <v/>
      </c>
      <c r="S534" s="23" t="str">
        <f>IF($A534="","",VLOOKUP($A534,DATA_IMPORT!$A$2:$AG$2500,COLUMN(S$1),FALSE))</f>
        <v/>
      </c>
      <c r="T534" s="22" t="str">
        <f>IF($A534="","",VLOOKUP($A534,DATA_IMPORT!$A$2:$AG$2500,COLUMN(T$1),FALSE))</f>
        <v/>
      </c>
      <c r="U534" s="23" t="str">
        <f>IF($A534="","",VLOOKUP($A534,DATA_IMPORT!$A$2:$AG$2500,COLUMN(U$1),FALSE))</f>
        <v/>
      </c>
      <c r="V534" s="22" t="str">
        <f>IF($A534="","",VLOOKUP($A534,DATA_IMPORT!$A$2:$AG$2500,COLUMN(V$1),FALSE))</f>
        <v/>
      </c>
      <c r="W534" s="22" t="str">
        <f>IF($A534="","",VLOOKUP($A534,DATA_IMPORT!$A$2:$AG$2500,COLUMN(W$1),FALSE))</f>
        <v/>
      </c>
      <c r="X534" s="96" t="str">
        <f>IF($A534="","",VLOOKUP($A534,DATA_IMPORT!$A$2:$AG$2500,COLUMN(X$1),FALSE))</f>
        <v/>
      </c>
      <c r="Y534" s="96" t="str">
        <f>IF($A534="","",VLOOKUP($A534,DATA_IMPORT!$A$2:$AG$2500,COLUMN(Y$1),FALSE))</f>
        <v/>
      </c>
      <c r="Z534" s="22" t="str">
        <f>IF($A534="","",VLOOKUP($A534,DATA_IMPORT!$A$2:$AG$2500,COLUMN(Z$1),FALSE))</f>
        <v/>
      </c>
      <c r="AA534" s="96" t="str">
        <f>IF($A534="","",VLOOKUP($A534,DATA_IMPORT!$A$2:$AG$2500,COLUMN(AA$1),FALSE))</f>
        <v/>
      </c>
      <c r="AB534" s="96" t="str">
        <f>IF($A534="","",VLOOKUP($A534,DATA_IMPORT!$A$2:$AG$2500,COLUMN(AB$1),FALSE))</f>
        <v/>
      </c>
      <c r="AC534" s="22" t="str">
        <f>IF($A534="","",VLOOKUP($A534,DATA_IMPORT!$A$2:$AG$2500,COLUMN(AC$1),FALSE))</f>
        <v/>
      </c>
      <c r="AD534" s="96" t="str">
        <f>IF($A534="","",VLOOKUP($A534,DATA_IMPORT!$A$2:$AG$2500,COLUMN(AD$1),FALSE))</f>
        <v/>
      </c>
      <c r="AE534" s="96" t="str">
        <f>IF($A534="","",VLOOKUP($A534,DATA_IMPORT!$A$2:$AG$2500,COLUMN(AE$1),FALSE))</f>
        <v/>
      </c>
      <c r="AF534" s="96" t="str">
        <f>IF($A534="","",VLOOKUP($A534,DATA_IMPORT!$A$2:$AG$2500,COLUMN(AF$1),FALSE))</f>
        <v/>
      </c>
      <c r="AG534" s="96" t="str">
        <f>IF($A534="","",VLOOKUP($A534,DATA_IMPORT!$A$2:$AG$2500,COLUMN(AG$1),FALSE))</f>
        <v/>
      </c>
    </row>
    <row r="535" spans="2:33">
      <c r="B535" t="str">
        <f>IF($A535="","",VLOOKUP($A535,DATA_IMPORT!$A$2:$AG$2500,COLUMN(B$1),FALSE))</f>
        <v/>
      </c>
      <c r="C535" t="str">
        <f>IF($A535="","",VLOOKUP($A535,DATA_IMPORT!$A$2:$AG$2500,COLUMN(C$1),FALSE))</f>
        <v/>
      </c>
      <c r="D535" t="str">
        <f>IF($A535="","",VLOOKUP($A535,DATA_IMPORT!$A$2:$AG$2500,COLUMN(D$1),FALSE))</f>
        <v/>
      </c>
      <c r="E535" s="106" t="str">
        <f>IF($A535="","",VLOOKUP($A535,DATA_IMPORT!$A$2:$AG$2500,COLUMN(F$1),FALSE))</f>
        <v/>
      </c>
      <c r="F535" t="str">
        <f>IF($A535="","",VLOOKUP($A535,DATA_IMPORT!$A$2:$AG$2500,COLUMN(F$1),FALSE))</f>
        <v/>
      </c>
      <c r="G535" t="str">
        <f>IF(A535="","",F535&amp;COUNTIF($B$2:$B535,B535))</f>
        <v/>
      </c>
      <c r="H535" t="str">
        <f t="shared" si="16"/>
        <v/>
      </c>
      <c r="I535" t="str">
        <f t="shared" si="17"/>
        <v/>
      </c>
      <c r="J535" s="106" t="s">
        <v>42</v>
      </c>
      <c r="K535" s="22" t="str">
        <f>IF($A535="","",VLOOKUP($A535,DATA_IMPORT!$A$2:$AG$2500,COLUMN(K$1),FALSE))</f>
        <v/>
      </c>
      <c r="L535" s="22" t="str">
        <f>IF($A535="","",VLOOKUP($A535,DATA_IMPORT!$A$2:$AG$2500,COLUMN(L$1),FALSE))</f>
        <v/>
      </c>
      <c r="M535" s="22" t="str">
        <f>IF($A535="","",VLOOKUP($A535,DATA_IMPORT!$A$2:$AG$2500,COLUMN(M$1),FALSE))</f>
        <v/>
      </c>
      <c r="N535" s="22" t="str">
        <f>IF($A535="","",VLOOKUP($A535,DATA_IMPORT!$A$2:$AG$2500,COLUMN(N$1),FALSE))</f>
        <v/>
      </c>
      <c r="O535" s="22" t="str">
        <f>IF($A535="","",VLOOKUP($A535,DATA_IMPORT!$A$2:$AG$2500,COLUMN(O$1),FALSE))</f>
        <v/>
      </c>
      <c r="P535" s="22" t="str">
        <f>IF($A535="","",VLOOKUP($A535,DATA_IMPORT!$A$2:$AG$2500,COLUMN(P$1),FALSE))</f>
        <v/>
      </c>
      <c r="Q535" s="23" t="str">
        <f>IF($A535="","",VLOOKUP($A535,DATA_IMPORT!$A$2:$AG$2500,COLUMN(Q$1),FALSE))</f>
        <v/>
      </c>
      <c r="R535" s="22" t="str">
        <f>IF($A535="","",VLOOKUP($A535,DATA_IMPORT!$A$2:$AG$2500,COLUMN(R$1),FALSE))</f>
        <v/>
      </c>
      <c r="S535" s="23" t="str">
        <f>IF($A535="","",VLOOKUP($A535,DATA_IMPORT!$A$2:$AG$2500,COLUMN(S$1),FALSE))</f>
        <v/>
      </c>
      <c r="T535" s="22" t="str">
        <f>IF($A535="","",VLOOKUP($A535,DATA_IMPORT!$A$2:$AG$2500,COLUMN(T$1),FALSE))</f>
        <v/>
      </c>
      <c r="U535" s="23" t="str">
        <f>IF($A535="","",VLOOKUP($A535,DATA_IMPORT!$A$2:$AG$2500,COLUMN(U$1),FALSE))</f>
        <v/>
      </c>
      <c r="V535" s="22" t="str">
        <f>IF($A535="","",VLOOKUP($A535,DATA_IMPORT!$A$2:$AG$2500,COLUMN(V$1),FALSE))</f>
        <v/>
      </c>
      <c r="W535" s="22" t="str">
        <f>IF($A535="","",VLOOKUP($A535,DATA_IMPORT!$A$2:$AG$2500,COLUMN(W$1),FALSE))</f>
        <v/>
      </c>
      <c r="X535" s="96" t="str">
        <f>IF($A535="","",VLOOKUP($A535,DATA_IMPORT!$A$2:$AG$2500,COLUMN(X$1),FALSE))</f>
        <v/>
      </c>
      <c r="Y535" s="96" t="str">
        <f>IF($A535="","",VLOOKUP($A535,DATA_IMPORT!$A$2:$AG$2500,COLUMN(Y$1),FALSE))</f>
        <v/>
      </c>
      <c r="Z535" s="22" t="str">
        <f>IF($A535="","",VLOOKUP($A535,DATA_IMPORT!$A$2:$AG$2500,COLUMN(Z$1),FALSE))</f>
        <v/>
      </c>
      <c r="AA535" s="96" t="str">
        <f>IF($A535="","",VLOOKUP($A535,DATA_IMPORT!$A$2:$AG$2500,COLUMN(AA$1),FALSE))</f>
        <v/>
      </c>
      <c r="AB535" s="96" t="str">
        <f>IF($A535="","",VLOOKUP($A535,DATA_IMPORT!$A$2:$AG$2500,COLUMN(AB$1),FALSE))</f>
        <v/>
      </c>
      <c r="AC535" s="22" t="str">
        <f>IF($A535="","",VLOOKUP($A535,DATA_IMPORT!$A$2:$AG$2500,COLUMN(AC$1),FALSE))</f>
        <v/>
      </c>
      <c r="AD535" s="96" t="str">
        <f>IF($A535="","",VLOOKUP($A535,DATA_IMPORT!$A$2:$AG$2500,COLUMN(AD$1),FALSE))</f>
        <v/>
      </c>
      <c r="AE535" s="96" t="str">
        <f>IF($A535="","",VLOOKUP($A535,DATA_IMPORT!$A$2:$AG$2500,COLUMN(AE$1),FALSE))</f>
        <v/>
      </c>
      <c r="AF535" s="96" t="str">
        <f>IF($A535="","",VLOOKUP($A535,DATA_IMPORT!$A$2:$AG$2500,COLUMN(AF$1),FALSE))</f>
        <v/>
      </c>
      <c r="AG535" s="96" t="str">
        <f>IF($A535="","",VLOOKUP($A535,DATA_IMPORT!$A$2:$AG$2500,COLUMN(AG$1),FALSE))</f>
        <v/>
      </c>
    </row>
    <row r="536" spans="2:33">
      <c r="B536" t="str">
        <f>IF($A536="","",VLOOKUP($A536,DATA_IMPORT!$A$2:$AG$2500,COLUMN(B$1),FALSE))</f>
        <v/>
      </c>
      <c r="C536" t="str">
        <f>IF($A536="","",VLOOKUP($A536,DATA_IMPORT!$A$2:$AG$2500,COLUMN(C$1),FALSE))</f>
        <v/>
      </c>
      <c r="D536" t="str">
        <f>IF($A536="","",VLOOKUP($A536,DATA_IMPORT!$A$2:$AG$2500,COLUMN(D$1),FALSE))</f>
        <v/>
      </c>
      <c r="E536" s="106" t="str">
        <f>IF($A536="","",VLOOKUP($A536,DATA_IMPORT!$A$2:$AG$2500,COLUMN(F$1),FALSE))</f>
        <v/>
      </c>
      <c r="F536" t="str">
        <f>IF($A536="","",VLOOKUP($A536,DATA_IMPORT!$A$2:$AG$2500,COLUMN(F$1),FALSE))</f>
        <v/>
      </c>
      <c r="G536" t="str">
        <f>IF(A536="","",F536&amp;COUNTIF($B$2:$B536,B536))</f>
        <v/>
      </c>
      <c r="H536" t="str">
        <f t="shared" si="16"/>
        <v/>
      </c>
      <c r="I536" t="str">
        <f t="shared" si="17"/>
        <v/>
      </c>
      <c r="J536" s="106" t="s">
        <v>42</v>
      </c>
      <c r="K536" s="22" t="str">
        <f>IF($A536="","",VLOOKUP($A536,DATA_IMPORT!$A$2:$AG$2500,COLUMN(K$1),FALSE))</f>
        <v/>
      </c>
      <c r="L536" s="22" t="str">
        <f>IF($A536="","",VLOOKUP($A536,DATA_IMPORT!$A$2:$AG$2500,COLUMN(L$1),FALSE))</f>
        <v/>
      </c>
      <c r="M536" s="22" t="str">
        <f>IF($A536="","",VLOOKUP($A536,DATA_IMPORT!$A$2:$AG$2500,COLUMN(M$1),FALSE))</f>
        <v/>
      </c>
      <c r="N536" s="22" t="str">
        <f>IF($A536="","",VLOOKUP($A536,DATA_IMPORT!$A$2:$AG$2500,COLUMN(N$1),FALSE))</f>
        <v/>
      </c>
      <c r="O536" s="22" t="str">
        <f>IF($A536="","",VLOOKUP($A536,DATA_IMPORT!$A$2:$AG$2500,COLUMN(O$1),FALSE))</f>
        <v/>
      </c>
      <c r="P536" s="22" t="str">
        <f>IF($A536="","",VLOOKUP($A536,DATA_IMPORT!$A$2:$AG$2500,COLUMN(P$1),FALSE))</f>
        <v/>
      </c>
      <c r="Q536" s="23" t="str">
        <f>IF($A536="","",VLOOKUP($A536,DATA_IMPORT!$A$2:$AG$2500,COLUMN(Q$1),FALSE))</f>
        <v/>
      </c>
      <c r="R536" s="22" t="str">
        <f>IF($A536="","",VLOOKUP($A536,DATA_IMPORT!$A$2:$AG$2500,COLUMN(R$1),FALSE))</f>
        <v/>
      </c>
      <c r="S536" s="23" t="str">
        <f>IF($A536="","",VLOOKUP($A536,DATA_IMPORT!$A$2:$AG$2500,COLUMN(S$1),FALSE))</f>
        <v/>
      </c>
      <c r="T536" s="22" t="str">
        <f>IF($A536="","",VLOOKUP($A536,DATA_IMPORT!$A$2:$AG$2500,COLUMN(T$1),FALSE))</f>
        <v/>
      </c>
      <c r="U536" s="23" t="str">
        <f>IF($A536="","",VLOOKUP($A536,DATA_IMPORT!$A$2:$AG$2500,COLUMN(U$1),FALSE))</f>
        <v/>
      </c>
      <c r="V536" s="22" t="str">
        <f>IF($A536="","",VLOOKUP($A536,DATA_IMPORT!$A$2:$AG$2500,COLUMN(V$1),FALSE))</f>
        <v/>
      </c>
      <c r="W536" s="22" t="str">
        <f>IF($A536="","",VLOOKUP($A536,DATA_IMPORT!$A$2:$AG$2500,COLUMN(W$1),FALSE))</f>
        <v/>
      </c>
      <c r="X536" s="96" t="str">
        <f>IF($A536="","",VLOOKUP($A536,DATA_IMPORT!$A$2:$AG$2500,COLUMN(X$1),FALSE))</f>
        <v/>
      </c>
      <c r="Y536" s="96" t="str">
        <f>IF($A536="","",VLOOKUP($A536,DATA_IMPORT!$A$2:$AG$2500,COLUMN(Y$1),FALSE))</f>
        <v/>
      </c>
      <c r="Z536" s="22" t="str">
        <f>IF($A536="","",VLOOKUP($A536,DATA_IMPORT!$A$2:$AG$2500,COLUMN(Z$1),FALSE))</f>
        <v/>
      </c>
      <c r="AA536" s="96" t="str">
        <f>IF($A536="","",VLOOKUP($A536,DATA_IMPORT!$A$2:$AG$2500,COLUMN(AA$1),FALSE))</f>
        <v/>
      </c>
      <c r="AB536" s="96" t="str">
        <f>IF($A536="","",VLOOKUP($A536,DATA_IMPORT!$A$2:$AG$2500,COLUMN(AB$1),FALSE))</f>
        <v/>
      </c>
      <c r="AC536" s="22" t="str">
        <f>IF($A536="","",VLOOKUP($A536,DATA_IMPORT!$A$2:$AG$2500,COLUMN(AC$1),FALSE))</f>
        <v/>
      </c>
      <c r="AD536" s="96" t="str">
        <f>IF($A536="","",VLOOKUP($A536,DATA_IMPORT!$A$2:$AG$2500,COLUMN(AD$1),FALSE))</f>
        <v/>
      </c>
      <c r="AE536" s="96" t="str">
        <f>IF($A536="","",VLOOKUP($A536,DATA_IMPORT!$A$2:$AG$2500,COLUMN(AE$1),FALSE))</f>
        <v/>
      </c>
      <c r="AF536" s="96" t="str">
        <f>IF($A536="","",VLOOKUP($A536,DATA_IMPORT!$A$2:$AG$2500,COLUMN(AF$1),FALSE))</f>
        <v/>
      </c>
      <c r="AG536" s="96" t="str">
        <f>IF($A536="","",VLOOKUP($A536,DATA_IMPORT!$A$2:$AG$2500,COLUMN(AG$1),FALSE))</f>
        <v/>
      </c>
    </row>
    <row r="537" spans="2:33">
      <c r="B537" t="str">
        <f>IF($A537="","",VLOOKUP($A537,DATA_IMPORT!$A$2:$AG$2500,COLUMN(B$1),FALSE))</f>
        <v/>
      </c>
      <c r="C537" t="str">
        <f>IF($A537="","",VLOOKUP($A537,DATA_IMPORT!$A$2:$AG$2500,COLUMN(C$1),FALSE))</f>
        <v/>
      </c>
      <c r="D537" t="str">
        <f>IF($A537="","",VLOOKUP($A537,DATA_IMPORT!$A$2:$AG$2500,COLUMN(D$1),FALSE))</f>
        <v/>
      </c>
      <c r="E537" s="106" t="str">
        <f>IF($A537="","",VLOOKUP($A537,DATA_IMPORT!$A$2:$AG$2500,COLUMN(F$1),FALSE))</f>
        <v/>
      </c>
      <c r="F537" t="str">
        <f>IF($A537="","",VLOOKUP($A537,DATA_IMPORT!$A$2:$AG$2500,COLUMN(F$1),FALSE))</f>
        <v/>
      </c>
      <c r="G537" t="str">
        <f>IF(A537="","",F537&amp;COUNTIF($B$2:$B537,B537))</f>
        <v/>
      </c>
      <c r="H537" t="str">
        <f t="shared" si="16"/>
        <v/>
      </c>
      <c r="I537" t="str">
        <f t="shared" si="17"/>
        <v/>
      </c>
      <c r="J537" s="106" t="s">
        <v>42</v>
      </c>
      <c r="K537" s="22" t="str">
        <f>IF($A537="","",VLOOKUP($A537,DATA_IMPORT!$A$2:$AG$2500,COLUMN(K$1),FALSE))</f>
        <v/>
      </c>
      <c r="L537" s="22" t="str">
        <f>IF($A537="","",VLOOKUP($A537,DATA_IMPORT!$A$2:$AG$2500,COLUMN(L$1),FALSE))</f>
        <v/>
      </c>
      <c r="M537" s="22" t="str">
        <f>IF($A537="","",VLOOKUP($A537,DATA_IMPORT!$A$2:$AG$2500,COLUMN(M$1),FALSE))</f>
        <v/>
      </c>
      <c r="N537" s="22" t="str">
        <f>IF($A537="","",VLOOKUP($A537,DATA_IMPORT!$A$2:$AG$2500,COLUMN(N$1),FALSE))</f>
        <v/>
      </c>
      <c r="O537" s="22" t="str">
        <f>IF($A537="","",VLOOKUP($A537,DATA_IMPORT!$A$2:$AG$2500,COLUMN(O$1),FALSE))</f>
        <v/>
      </c>
      <c r="P537" s="22" t="str">
        <f>IF($A537="","",VLOOKUP($A537,DATA_IMPORT!$A$2:$AG$2500,COLUMN(P$1),FALSE))</f>
        <v/>
      </c>
      <c r="Q537" s="23" t="str">
        <f>IF($A537="","",VLOOKUP($A537,DATA_IMPORT!$A$2:$AG$2500,COLUMN(Q$1),FALSE))</f>
        <v/>
      </c>
      <c r="R537" s="22" t="str">
        <f>IF($A537="","",VLOOKUP($A537,DATA_IMPORT!$A$2:$AG$2500,COLUMN(R$1),FALSE))</f>
        <v/>
      </c>
      <c r="S537" s="23" t="str">
        <f>IF($A537="","",VLOOKUP($A537,DATA_IMPORT!$A$2:$AG$2500,COLUMN(S$1),FALSE))</f>
        <v/>
      </c>
      <c r="T537" s="22" t="str">
        <f>IF($A537="","",VLOOKUP($A537,DATA_IMPORT!$A$2:$AG$2500,COLUMN(T$1),FALSE))</f>
        <v/>
      </c>
      <c r="U537" s="23" t="str">
        <f>IF($A537="","",VLOOKUP($A537,DATA_IMPORT!$A$2:$AG$2500,COLUMN(U$1),FALSE))</f>
        <v/>
      </c>
      <c r="V537" s="22" t="str">
        <f>IF($A537="","",VLOOKUP($A537,DATA_IMPORT!$A$2:$AG$2500,COLUMN(V$1),FALSE))</f>
        <v/>
      </c>
      <c r="W537" s="22" t="str">
        <f>IF($A537="","",VLOOKUP($A537,DATA_IMPORT!$A$2:$AG$2500,COLUMN(W$1),FALSE))</f>
        <v/>
      </c>
      <c r="X537" s="96" t="str">
        <f>IF($A537="","",VLOOKUP($A537,DATA_IMPORT!$A$2:$AG$2500,COLUMN(X$1),FALSE))</f>
        <v/>
      </c>
      <c r="Y537" s="96" t="str">
        <f>IF($A537="","",VLOOKUP($A537,DATA_IMPORT!$A$2:$AG$2500,COLUMN(Y$1),FALSE))</f>
        <v/>
      </c>
      <c r="Z537" s="22" t="str">
        <f>IF($A537="","",VLOOKUP($A537,DATA_IMPORT!$A$2:$AG$2500,COLUMN(Z$1),FALSE))</f>
        <v/>
      </c>
      <c r="AA537" s="96" t="str">
        <f>IF($A537="","",VLOOKUP($A537,DATA_IMPORT!$A$2:$AG$2500,COLUMN(AA$1),FALSE))</f>
        <v/>
      </c>
      <c r="AB537" s="96" t="str">
        <f>IF($A537="","",VLOOKUP($A537,DATA_IMPORT!$A$2:$AG$2500,COLUMN(AB$1),FALSE))</f>
        <v/>
      </c>
      <c r="AC537" s="22" t="str">
        <f>IF($A537="","",VLOOKUP($A537,DATA_IMPORT!$A$2:$AG$2500,COLUMN(AC$1),FALSE))</f>
        <v/>
      </c>
      <c r="AD537" s="96" t="str">
        <f>IF($A537="","",VLOOKUP($A537,DATA_IMPORT!$A$2:$AG$2500,COLUMN(AD$1),FALSE))</f>
        <v/>
      </c>
      <c r="AE537" s="96" t="str">
        <f>IF($A537="","",VLOOKUP($A537,DATA_IMPORT!$A$2:$AG$2500,COLUMN(AE$1),FALSE))</f>
        <v/>
      </c>
      <c r="AF537" s="96" t="str">
        <f>IF($A537="","",VLOOKUP($A537,DATA_IMPORT!$A$2:$AG$2500,COLUMN(AF$1),FALSE))</f>
        <v/>
      </c>
      <c r="AG537" s="96" t="str">
        <f>IF($A537="","",VLOOKUP($A537,DATA_IMPORT!$A$2:$AG$2500,COLUMN(AG$1),FALSE))</f>
        <v/>
      </c>
    </row>
    <row r="538" spans="2:33">
      <c r="B538" t="str">
        <f>IF($A538="","",VLOOKUP($A538,DATA_IMPORT!$A$2:$AG$2500,COLUMN(B$1),FALSE))</f>
        <v/>
      </c>
      <c r="C538" t="str">
        <f>IF($A538="","",VLOOKUP($A538,DATA_IMPORT!$A$2:$AG$2500,COLUMN(C$1),FALSE))</f>
        <v/>
      </c>
      <c r="D538" t="str">
        <f>IF($A538="","",VLOOKUP($A538,DATA_IMPORT!$A$2:$AG$2500,COLUMN(D$1),FALSE))</f>
        <v/>
      </c>
      <c r="E538" s="106" t="str">
        <f>IF($A538="","",VLOOKUP($A538,DATA_IMPORT!$A$2:$AG$2500,COLUMN(F$1),FALSE))</f>
        <v/>
      </c>
      <c r="F538" t="str">
        <f>IF($A538="","",VLOOKUP($A538,DATA_IMPORT!$A$2:$AG$2500,COLUMN(F$1),FALSE))</f>
        <v/>
      </c>
      <c r="G538" t="str">
        <f>IF(A538="","",F538&amp;COUNTIF($B$2:$B538,B538))</f>
        <v/>
      </c>
      <c r="H538" t="str">
        <f t="shared" si="16"/>
        <v/>
      </c>
      <c r="I538" t="str">
        <f t="shared" si="17"/>
        <v/>
      </c>
      <c r="J538" s="106" t="s">
        <v>42</v>
      </c>
      <c r="K538" s="22" t="str">
        <f>IF($A538="","",VLOOKUP($A538,DATA_IMPORT!$A$2:$AG$2500,COLUMN(K$1),FALSE))</f>
        <v/>
      </c>
      <c r="L538" s="22" t="str">
        <f>IF($A538="","",VLOOKUP($A538,DATA_IMPORT!$A$2:$AG$2500,COLUMN(L$1),FALSE))</f>
        <v/>
      </c>
      <c r="M538" s="22" t="str">
        <f>IF($A538="","",VLOOKUP($A538,DATA_IMPORT!$A$2:$AG$2500,COLUMN(M$1),FALSE))</f>
        <v/>
      </c>
      <c r="N538" s="22" t="str">
        <f>IF($A538="","",VLOOKUP($A538,DATA_IMPORT!$A$2:$AG$2500,COLUMN(N$1),FALSE))</f>
        <v/>
      </c>
      <c r="O538" s="22" t="str">
        <f>IF($A538="","",VLOOKUP($A538,DATA_IMPORT!$A$2:$AG$2500,COLUMN(O$1),FALSE))</f>
        <v/>
      </c>
      <c r="P538" s="22" t="str">
        <f>IF($A538="","",VLOOKUP($A538,DATA_IMPORT!$A$2:$AG$2500,COLUMN(P$1),FALSE))</f>
        <v/>
      </c>
      <c r="Q538" s="23" t="str">
        <f>IF($A538="","",VLOOKUP($A538,DATA_IMPORT!$A$2:$AG$2500,COLUMN(Q$1),FALSE))</f>
        <v/>
      </c>
      <c r="R538" s="22" t="str">
        <f>IF($A538="","",VLOOKUP($A538,DATA_IMPORT!$A$2:$AG$2500,COLUMN(R$1),FALSE))</f>
        <v/>
      </c>
      <c r="S538" s="23" t="str">
        <f>IF($A538="","",VLOOKUP($A538,DATA_IMPORT!$A$2:$AG$2500,COLUMN(S$1),FALSE))</f>
        <v/>
      </c>
      <c r="T538" s="22" t="str">
        <f>IF($A538="","",VLOOKUP($A538,DATA_IMPORT!$A$2:$AG$2500,COLUMN(T$1),FALSE))</f>
        <v/>
      </c>
      <c r="U538" s="23" t="str">
        <f>IF($A538="","",VLOOKUP($A538,DATA_IMPORT!$A$2:$AG$2500,COLUMN(U$1),FALSE))</f>
        <v/>
      </c>
      <c r="V538" s="22" t="str">
        <f>IF($A538="","",VLOOKUP($A538,DATA_IMPORT!$A$2:$AG$2500,COLUMN(V$1),FALSE))</f>
        <v/>
      </c>
      <c r="W538" s="22" t="str">
        <f>IF($A538="","",VLOOKUP($A538,DATA_IMPORT!$A$2:$AG$2500,COLUMN(W$1),FALSE))</f>
        <v/>
      </c>
      <c r="X538" s="96" t="str">
        <f>IF($A538="","",VLOOKUP($A538,DATA_IMPORT!$A$2:$AG$2500,COLUMN(X$1),FALSE))</f>
        <v/>
      </c>
      <c r="Y538" s="96" t="str">
        <f>IF($A538="","",VLOOKUP($A538,DATA_IMPORT!$A$2:$AG$2500,COLUMN(Y$1),FALSE))</f>
        <v/>
      </c>
      <c r="Z538" s="22" t="str">
        <f>IF($A538="","",VLOOKUP($A538,DATA_IMPORT!$A$2:$AG$2500,COLUMN(Z$1),FALSE))</f>
        <v/>
      </c>
      <c r="AA538" s="96" t="str">
        <f>IF($A538="","",VLOOKUP($A538,DATA_IMPORT!$A$2:$AG$2500,COLUMN(AA$1),FALSE))</f>
        <v/>
      </c>
      <c r="AB538" s="96" t="str">
        <f>IF($A538="","",VLOOKUP($A538,DATA_IMPORT!$A$2:$AG$2500,COLUMN(AB$1),FALSE))</f>
        <v/>
      </c>
      <c r="AC538" s="22" t="str">
        <f>IF($A538="","",VLOOKUP($A538,DATA_IMPORT!$A$2:$AG$2500,COLUMN(AC$1),FALSE))</f>
        <v/>
      </c>
      <c r="AD538" s="96" t="str">
        <f>IF($A538="","",VLOOKUP($A538,DATA_IMPORT!$A$2:$AG$2500,COLUMN(AD$1),FALSE))</f>
        <v/>
      </c>
      <c r="AE538" s="96" t="str">
        <f>IF($A538="","",VLOOKUP($A538,DATA_IMPORT!$A$2:$AG$2500,COLUMN(AE$1),FALSE))</f>
        <v/>
      </c>
      <c r="AF538" s="96" t="str">
        <f>IF($A538="","",VLOOKUP($A538,DATA_IMPORT!$A$2:$AG$2500,COLUMN(AF$1),FALSE))</f>
        <v/>
      </c>
      <c r="AG538" s="96" t="str">
        <f>IF($A538="","",VLOOKUP($A538,DATA_IMPORT!$A$2:$AG$2500,COLUMN(AG$1),FALSE))</f>
        <v/>
      </c>
    </row>
    <row r="539" spans="2:33">
      <c r="B539" t="str">
        <f>IF($A539="","",VLOOKUP($A539,DATA_IMPORT!$A$2:$AG$2500,COLUMN(B$1),FALSE))</f>
        <v/>
      </c>
      <c r="C539" t="str">
        <f>IF($A539="","",VLOOKUP($A539,DATA_IMPORT!$A$2:$AG$2500,COLUMN(C$1),FALSE))</f>
        <v/>
      </c>
      <c r="D539" t="str">
        <f>IF($A539="","",VLOOKUP($A539,DATA_IMPORT!$A$2:$AG$2500,COLUMN(D$1),FALSE))</f>
        <v/>
      </c>
      <c r="E539" s="106" t="str">
        <f>IF($A539="","",VLOOKUP($A539,DATA_IMPORT!$A$2:$AG$2500,COLUMN(F$1),FALSE))</f>
        <v/>
      </c>
      <c r="F539" t="str">
        <f>IF($A539="","",VLOOKUP($A539,DATA_IMPORT!$A$2:$AG$2500,COLUMN(F$1),FALSE))</f>
        <v/>
      </c>
      <c r="G539" t="str">
        <f>IF(A539="","",F539&amp;COUNTIF($B$2:$B539,B539))</f>
        <v/>
      </c>
      <c r="H539" t="str">
        <f t="shared" si="16"/>
        <v/>
      </c>
      <c r="I539" t="str">
        <f t="shared" si="17"/>
        <v/>
      </c>
      <c r="J539" s="106" t="s">
        <v>42</v>
      </c>
      <c r="K539" s="22" t="str">
        <f>IF($A539="","",VLOOKUP($A539,DATA_IMPORT!$A$2:$AG$2500,COLUMN(K$1),FALSE))</f>
        <v/>
      </c>
      <c r="L539" s="22" t="str">
        <f>IF($A539="","",VLOOKUP($A539,DATA_IMPORT!$A$2:$AG$2500,COLUMN(L$1),FALSE))</f>
        <v/>
      </c>
      <c r="M539" s="22" t="str">
        <f>IF($A539="","",VLOOKUP($A539,DATA_IMPORT!$A$2:$AG$2500,COLUMN(M$1),FALSE))</f>
        <v/>
      </c>
      <c r="N539" s="22" t="str">
        <f>IF($A539="","",VLOOKUP($A539,DATA_IMPORT!$A$2:$AG$2500,COLUMN(N$1),FALSE))</f>
        <v/>
      </c>
      <c r="O539" s="22" t="str">
        <f>IF($A539="","",VLOOKUP($A539,DATA_IMPORT!$A$2:$AG$2500,COLUMN(O$1),FALSE))</f>
        <v/>
      </c>
      <c r="P539" s="22" t="str">
        <f>IF($A539="","",VLOOKUP($A539,DATA_IMPORT!$A$2:$AG$2500,COLUMN(P$1),FALSE))</f>
        <v/>
      </c>
      <c r="Q539" s="23" t="str">
        <f>IF($A539="","",VLOOKUP($A539,DATA_IMPORT!$A$2:$AG$2500,COLUMN(Q$1),FALSE))</f>
        <v/>
      </c>
      <c r="R539" s="22" t="str">
        <f>IF($A539="","",VLOOKUP($A539,DATA_IMPORT!$A$2:$AG$2500,COLUMN(R$1),FALSE))</f>
        <v/>
      </c>
      <c r="S539" s="23" t="str">
        <f>IF($A539="","",VLOOKUP($A539,DATA_IMPORT!$A$2:$AG$2500,COLUMN(S$1),FALSE))</f>
        <v/>
      </c>
      <c r="T539" s="22" t="str">
        <f>IF($A539="","",VLOOKUP($A539,DATA_IMPORT!$A$2:$AG$2500,COLUMN(T$1),FALSE))</f>
        <v/>
      </c>
      <c r="U539" s="23" t="str">
        <f>IF($A539="","",VLOOKUP($A539,DATA_IMPORT!$A$2:$AG$2500,COLUMN(U$1),FALSE))</f>
        <v/>
      </c>
      <c r="V539" s="22" t="str">
        <f>IF($A539="","",VLOOKUP($A539,DATA_IMPORT!$A$2:$AG$2500,COLUMN(V$1),FALSE))</f>
        <v/>
      </c>
      <c r="W539" s="22" t="str">
        <f>IF($A539="","",VLOOKUP($A539,DATA_IMPORT!$A$2:$AG$2500,COLUMN(W$1),FALSE))</f>
        <v/>
      </c>
      <c r="X539" s="96" t="str">
        <f>IF($A539="","",VLOOKUP($A539,DATA_IMPORT!$A$2:$AG$2500,COLUMN(X$1),FALSE))</f>
        <v/>
      </c>
      <c r="Y539" s="96" t="str">
        <f>IF($A539="","",VLOOKUP($A539,DATA_IMPORT!$A$2:$AG$2500,COLUMN(Y$1),FALSE))</f>
        <v/>
      </c>
      <c r="Z539" s="22" t="str">
        <f>IF($A539="","",VLOOKUP($A539,DATA_IMPORT!$A$2:$AG$2500,COLUMN(Z$1),FALSE))</f>
        <v/>
      </c>
      <c r="AA539" s="96" t="str">
        <f>IF($A539="","",VLOOKUP($A539,DATA_IMPORT!$A$2:$AG$2500,COLUMN(AA$1),FALSE))</f>
        <v/>
      </c>
      <c r="AB539" s="96" t="str">
        <f>IF($A539="","",VLOOKUP($A539,DATA_IMPORT!$A$2:$AG$2500,COLUMN(AB$1),FALSE))</f>
        <v/>
      </c>
      <c r="AC539" s="22" t="str">
        <f>IF($A539="","",VLOOKUP($A539,DATA_IMPORT!$A$2:$AG$2500,COLUMN(AC$1),FALSE))</f>
        <v/>
      </c>
      <c r="AD539" s="96" t="str">
        <f>IF($A539="","",VLOOKUP($A539,DATA_IMPORT!$A$2:$AG$2500,COLUMN(AD$1),FALSE))</f>
        <v/>
      </c>
      <c r="AE539" s="96" t="str">
        <f>IF($A539="","",VLOOKUP($A539,DATA_IMPORT!$A$2:$AG$2500,COLUMN(AE$1),FALSE))</f>
        <v/>
      </c>
      <c r="AF539" s="96" t="str">
        <f>IF($A539="","",VLOOKUP($A539,DATA_IMPORT!$A$2:$AG$2500,COLUMN(AF$1),FALSE))</f>
        <v/>
      </c>
      <c r="AG539" s="96" t="str">
        <f>IF($A539="","",VLOOKUP($A539,DATA_IMPORT!$A$2:$AG$2500,COLUMN(AG$1),FALSE))</f>
        <v/>
      </c>
    </row>
    <row r="540" spans="2:33">
      <c r="B540" t="str">
        <f>IF($A540="","",VLOOKUP($A540,DATA_IMPORT!$A$2:$AG$2500,COLUMN(B$1),FALSE))</f>
        <v/>
      </c>
      <c r="C540" t="str">
        <f>IF($A540="","",VLOOKUP($A540,DATA_IMPORT!$A$2:$AG$2500,COLUMN(C$1),FALSE))</f>
        <v/>
      </c>
      <c r="D540" t="str">
        <f>IF($A540="","",VLOOKUP($A540,DATA_IMPORT!$A$2:$AG$2500,COLUMN(D$1),FALSE))</f>
        <v/>
      </c>
      <c r="E540" s="106" t="str">
        <f>IF($A540="","",VLOOKUP($A540,DATA_IMPORT!$A$2:$AG$2500,COLUMN(F$1),FALSE))</f>
        <v/>
      </c>
      <c r="F540" t="str">
        <f>IF($A540="","",VLOOKUP($A540,DATA_IMPORT!$A$2:$AG$2500,COLUMN(F$1),FALSE))</f>
        <v/>
      </c>
      <c r="G540" t="str">
        <f>IF(A540="","",F540&amp;COUNTIF($B$2:$B540,B540))</f>
        <v/>
      </c>
      <c r="H540" t="str">
        <f t="shared" si="16"/>
        <v/>
      </c>
      <c r="I540" t="str">
        <f t="shared" si="17"/>
        <v/>
      </c>
      <c r="J540" s="106" t="s">
        <v>42</v>
      </c>
      <c r="K540" s="22" t="str">
        <f>IF($A540="","",VLOOKUP($A540,DATA_IMPORT!$A$2:$AG$2500,COLUMN(K$1),FALSE))</f>
        <v/>
      </c>
      <c r="L540" s="22" t="str">
        <f>IF($A540="","",VLOOKUP($A540,DATA_IMPORT!$A$2:$AG$2500,COLUMN(L$1),FALSE))</f>
        <v/>
      </c>
      <c r="M540" s="22" t="str">
        <f>IF($A540="","",VLOOKUP($A540,DATA_IMPORT!$A$2:$AG$2500,COLUMN(M$1),FALSE))</f>
        <v/>
      </c>
      <c r="N540" s="22" t="str">
        <f>IF($A540="","",VLOOKUP($A540,DATA_IMPORT!$A$2:$AG$2500,COLUMN(N$1),FALSE))</f>
        <v/>
      </c>
      <c r="O540" s="22" t="str">
        <f>IF($A540="","",VLOOKUP($A540,DATA_IMPORT!$A$2:$AG$2500,COLUMN(O$1),FALSE))</f>
        <v/>
      </c>
      <c r="P540" s="22" t="str">
        <f>IF($A540="","",VLOOKUP($A540,DATA_IMPORT!$A$2:$AG$2500,COLUMN(P$1),FALSE))</f>
        <v/>
      </c>
      <c r="Q540" s="23" t="str">
        <f>IF($A540="","",VLOOKUP($A540,DATA_IMPORT!$A$2:$AG$2500,COLUMN(Q$1),FALSE))</f>
        <v/>
      </c>
      <c r="R540" s="22" t="str">
        <f>IF($A540="","",VLOOKUP($A540,DATA_IMPORT!$A$2:$AG$2500,COLUMN(R$1),FALSE))</f>
        <v/>
      </c>
      <c r="S540" s="23" t="str">
        <f>IF($A540="","",VLOOKUP($A540,DATA_IMPORT!$A$2:$AG$2500,COLUMN(S$1),FALSE))</f>
        <v/>
      </c>
      <c r="T540" s="22" t="str">
        <f>IF($A540="","",VLOOKUP($A540,DATA_IMPORT!$A$2:$AG$2500,COLUMN(T$1),FALSE))</f>
        <v/>
      </c>
      <c r="U540" s="23" t="str">
        <f>IF($A540="","",VLOOKUP($A540,DATA_IMPORT!$A$2:$AG$2500,COLUMN(U$1),FALSE))</f>
        <v/>
      </c>
      <c r="V540" s="22" t="str">
        <f>IF($A540="","",VLOOKUP($A540,DATA_IMPORT!$A$2:$AG$2500,COLUMN(V$1),FALSE))</f>
        <v/>
      </c>
      <c r="W540" s="22" t="str">
        <f>IF($A540="","",VLOOKUP($A540,DATA_IMPORT!$A$2:$AG$2500,COLUMN(W$1),FALSE))</f>
        <v/>
      </c>
      <c r="X540" s="96" t="str">
        <f>IF($A540="","",VLOOKUP($A540,DATA_IMPORT!$A$2:$AG$2500,COLUMN(X$1),FALSE))</f>
        <v/>
      </c>
      <c r="Y540" s="96" t="str">
        <f>IF($A540="","",VLOOKUP($A540,DATA_IMPORT!$A$2:$AG$2500,COLUMN(Y$1),FALSE))</f>
        <v/>
      </c>
      <c r="Z540" s="22" t="str">
        <f>IF($A540="","",VLOOKUP($A540,DATA_IMPORT!$A$2:$AG$2500,COLUMN(Z$1),FALSE))</f>
        <v/>
      </c>
      <c r="AA540" s="96" t="str">
        <f>IF($A540="","",VLOOKUP($A540,DATA_IMPORT!$A$2:$AG$2500,COLUMN(AA$1),FALSE))</f>
        <v/>
      </c>
      <c r="AB540" s="96" t="str">
        <f>IF($A540="","",VLOOKUP($A540,DATA_IMPORT!$A$2:$AG$2500,COLUMN(AB$1),FALSE))</f>
        <v/>
      </c>
      <c r="AC540" s="22" t="str">
        <f>IF($A540="","",VLOOKUP($A540,DATA_IMPORT!$A$2:$AG$2500,COLUMN(AC$1),FALSE))</f>
        <v/>
      </c>
      <c r="AD540" s="96" t="str">
        <f>IF($A540="","",VLOOKUP($A540,DATA_IMPORT!$A$2:$AG$2500,COLUMN(AD$1),FALSE))</f>
        <v/>
      </c>
      <c r="AE540" s="96" t="str">
        <f>IF($A540="","",VLOOKUP($A540,DATA_IMPORT!$A$2:$AG$2500,COLUMN(AE$1),FALSE))</f>
        <v/>
      </c>
      <c r="AF540" s="96" t="str">
        <f>IF($A540="","",VLOOKUP($A540,DATA_IMPORT!$A$2:$AG$2500,COLUMN(AF$1),FALSE))</f>
        <v/>
      </c>
      <c r="AG540" s="96" t="str">
        <f>IF($A540="","",VLOOKUP($A540,DATA_IMPORT!$A$2:$AG$2500,COLUMN(AG$1),FALSE))</f>
        <v/>
      </c>
    </row>
    <row r="541" spans="2:33">
      <c r="B541" t="str">
        <f>IF($A541="","",VLOOKUP($A541,DATA_IMPORT!$A$2:$AG$2500,COLUMN(B$1),FALSE))</f>
        <v/>
      </c>
      <c r="C541" t="str">
        <f>IF($A541="","",VLOOKUP($A541,DATA_IMPORT!$A$2:$AG$2500,COLUMN(C$1),FALSE))</f>
        <v/>
      </c>
      <c r="D541" t="str">
        <f>IF($A541="","",VLOOKUP($A541,DATA_IMPORT!$A$2:$AG$2500,COLUMN(D$1),FALSE))</f>
        <v/>
      </c>
      <c r="E541" s="106" t="str">
        <f>IF($A541="","",VLOOKUP($A541,DATA_IMPORT!$A$2:$AG$2500,COLUMN(F$1),FALSE))</f>
        <v/>
      </c>
      <c r="F541" t="str">
        <f>IF($A541="","",VLOOKUP($A541,DATA_IMPORT!$A$2:$AG$2500,COLUMN(F$1),FALSE))</f>
        <v/>
      </c>
      <c r="G541" t="str">
        <f>IF(A541="","",F541&amp;COUNTIF($B$2:$B541,B541))</f>
        <v/>
      </c>
      <c r="H541" t="str">
        <f t="shared" si="16"/>
        <v/>
      </c>
      <c r="I541" t="str">
        <f t="shared" si="17"/>
        <v/>
      </c>
      <c r="J541" s="106" t="s">
        <v>42</v>
      </c>
      <c r="K541" s="22" t="str">
        <f>IF($A541="","",VLOOKUP($A541,DATA_IMPORT!$A$2:$AG$2500,COLUMN(K$1),FALSE))</f>
        <v/>
      </c>
      <c r="L541" s="22" t="str">
        <f>IF($A541="","",VLOOKUP($A541,DATA_IMPORT!$A$2:$AG$2500,COLUMN(L$1),FALSE))</f>
        <v/>
      </c>
      <c r="M541" s="22" t="str">
        <f>IF($A541="","",VLOOKUP($A541,DATA_IMPORT!$A$2:$AG$2500,COLUMN(M$1),FALSE))</f>
        <v/>
      </c>
      <c r="N541" s="22" t="str">
        <f>IF($A541="","",VLOOKUP($A541,DATA_IMPORT!$A$2:$AG$2500,COLUMN(N$1),FALSE))</f>
        <v/>
      </c>
      <c r="O541" s="22" t="str">
        <f>IF($A541="","",VLOOKUP($A541,DATA_IMPORT!$A$2:$AG$2500,COLUMN(O$1),FALSE))</f>
        <v/>
      </c>
      <c r="P541" s="22" t="str">
        <f>IF($A541="","",VLOOKUP($A541,DATA_IMPORT!$A$2:$AG$2500,COLUMN(P$1),FALSE))</f>
        <v/>
      </c>
      <c r="Q541" s="23" t="str">
        <f>IF($A541="","",VLOOKUP($A541,DATA_IMPORT!$A$2:$AG$2500,COLUMN(Q$1),FALSE))</f>
        <v/>
      </c>
      <c r="R541" s="22" t="str">
        <f>IF($A541="","",VLOOKUP($A541,DATA_IMPORT!$A$2:$AG$2500,COLUMN(R$1),FALSE))</f>
        <v/>
      </c>
      <c r="S541" s="23" t="str">
        <f>IF($A541="","",VLOOKUP($A541,DATA_IMPORT!$A$2:$AG$2500,COLUMN(S$1),FALSE))</f>
        <v/>
      </c>
      <c r="T541" s="22" t="str">
        <f>IF($A541="","",VLOOKUP($A541,DATA_IMPORT!$A$2:$AG$2500,COLUMN(T$1),FALSE))</f>
        <v/>
      </c>
      <c r="U541" s="23" t="str">
        <f>IF($A541="","",VLOOKUP($A541,DATA_IMPORT!$A$2:$AG$2500,COLUMN(U$1),FALSE))</f>
        <v/>
      </c>
      <c r="V541" s="22" t="str">
        <f>IF($A541="","",VLOOKUP($A541,DATA_IMPORT!$A$2:$AG$2500,COLUMN(V$1),FALSE))</f>
        <v/>
      </c>
      <c r="W541" s="22" t="str">
        <f>IF($A541="","",VLOOKUP($A541,DATA_IMPORT!$A$2:$AG$2500,COLUMN(W$1),FALSE))</f>
        <v/>
      </c>
      <c r="X541" s="96" t="str">
        <f>IF($A541="","",VLOOKUP($A541,DATA_IMPORT!$A$2:$AG$2500,COLUMN(X$1),FALSE))</f>
        <v/>
      </c>
      <c r="Y541" s="96" t="str">
        <f>IF($A541="","",VLOOKUP($A541,DATA_IMPORT!$A$2:$AG$2500,COLUMN(Y$1),FALSE))</f>
        <v/>
      </c>
      <c r="Z541" s="22" t="str">
        <f>IF($A541="","",VLOOKUP($A541,DATA_IMPORT!$A$2:$AG$2500,COLUMN(Z$1),FALSE))</f>
        <v/>
      </c>
      <c r="AA541" s="96" t="str">
        <f>IF($A541="","",VLOOKUP($A541,DATA_IMPORT!$A$2:$AG$2500,COLUMN(AA$1),FALSE))</f>
        <v/>
      </c>
      <c r="AB541" s="96" t="str">
        <f>IF($A541="","",VLOOKUP($A541,DATA_IMPORT!$A$2:$AG$2500,COLUMN(AB$1),FALSE))</f>
        <v/>
      </c>
      <c r="AC541" s="22" t="str">
        <f>IF($A541="","",VLOOKUP($A541,DATA_IMPORT!$A$2:$AG$2500,COLUMN(AC$1),FALSE))</f>
        <v/>
      </c>
      <c r="AD541" s="96" t="str">
        <f>IF($A541="","",VLOOKUP($A541,DATA_IMPORT!$A$2:$AG$2500,COLUMN(AD$1),FALSE))</f>
        <v/>
      </c>
      <c r="AE541" s="96" t="str">
        <f>IF($A541="","",VLOOKUP($A541,DATA_IMPORT!$A$2:$AG$2500,COLUMN(AE$1),FALSE))</f>
        <v/>
      </c>
      <c r="AF541" s="96" t="str">
        <f>IF($A541="","",VLOOKUP($A541,DATA_IMPORT!$A$2:$AG$2500,COLUMN(AF$1),FALSE))</f>
        <v/>
      </c>
      <c r="AG541" s="96" t="str">
        <f>IF($A541="","",VLOOKUP($A541,DATA_IMPORT!$A$2:$AG$2500,COLUMN(AG$1),FALSE))</f>
        <v/>
      </c>
    </row>
    <row r="542" spans="2:33">
      <c r="B542" t="str">
        <f>IF($A542="","",VLOOKUP($A542,DATA_IMPORT!$A$2:$AG$2500,COLUMN(B$1),FALSE))</f>
        <v/>
      </c>
      <c r="C542" t="str">
        <f>IF($A542="","",VLOOKUP($A542,DATA_IMPORT!$A$2:$AG$2500,COLUMN(C$1),FALSE))</f>
        <v/>
      </c>
      <c r="D542" t="str">
        <f>IF($A542="","",VLOOKUP($A542,DATA_IMPORT!$A$2:$AG$2500,COLUMN(D$1),FALSE))</f>
        <v/>
      </c>
      <c r="E542" s="106" t="str">
        <f>IF($A542="","",VLOOKUP($A542,DATA_IMPORT!$A$2:$AG$2500,COLUMN(F$1),FALSE))</f>
        <v/>
      </c>
      <c r="F542" t="str">
        <f>IF($A542="","",VLOOKUP($A542,DATA_IMPORT!$A$2:$AG$2500,COLUMN(F$1),FALSE))</f>
        <v/>
      </c>
      <c r="G542" t="str">
        <f>IF(A542="","",F542&amp;COUNTIF($B$2:$B542,B542))</f>
        <v/>
      </c>
      <c r="H542" t="str">
        <f t="shared" si="16"/>
        <v/>
      </c>
      <c r="I542" t="str">
        <f t="shared" si="17"/>
        <v/>
      </c>
      <c r="J542" s="106" t="s">
        <v>42</v>
      </c>
      <c r="K542" s="22" t="str">
        <f>IF($A542="","",VLOOKUP($A542,DATA_IMPORT!$A$2:$AG$2500,COLUMN(K$1),FALSE))</f>
        <v/>
      </c>
      <c r="L542" s="22" t="str">
        <f>IF($A542="","",VLOOKUP($A542,DATA_IMPORT!$A$2:$AG$2500,COLUMN(L$1),FALSE))</f>
        <v/>
      </c>
      <c r="M542" s="22" t="str">
        <f>IF($A542="","",VLOOKUP($A542,DATA_IMPORT!$A$2:$AG$2500,COLUMN(M$1),FALSE))</f>
        <v/>
      </c>
      <c r="N542" s="22" t="str">
        <f>IF($A542="","",VLOOKUP($A542,DATA_IMPORT!$A$2:$AG$2500,COLUMN(N$1),FALSE))</f>
        <v/>
      </c>
      <c r="O542" s="22" t="str">
        <f>IF($A542="","",VLOOKUP($A542,DATA_IMPORT!$A$2:$AG$2500,COLUMN(O$1),FALSE))</f>
        <v/>
      </c>
      <c r="P542" s="22" t="str">
        <f>IF($A542="","",VLOOKUP($A542,DATA_IMPORT!$A$2:$AG$2500,COLUMN(P$1),FALSE))</f>
        <v/>
      </c>
      <c r="Q542" s="23" t="str">
        <f>IF($A542="","",VLOOKUP($A542,DATA_IMPORT!$A$2:$AG$2500,COLUMN(Q$1),FALSE))</f>
        <v/>
      </c>
      <c r="R542" s="22" t="str">
        <f>IF($A542="","",VLOOKUP($A542,DATA_IMPORT!$A$2:$AG$2500,COLUMN(R$1),FALSE))</f>
        <v/>
      </c>
      <c r="S542" s="23" t="str">
        <f>IF($A542="","",VLOOKUP($A542,DATA_IMPORT!$A$2:$AG$2500,COLUMN(S$1),FALSE))</f>
        <v/>
      </c>
      <c r="T542" s="22" t="str">
        <f>IF($A542="","",VLOOKUP($A542,DATA_IMPORT!$A$2:$AG$2500,COLUMN(T$1),FALSE))</f>
        <v/>
      </c>
      <c r="U542" s="23" t="str">
        <f>IF($A542="","",VLOOKUP($A542,DATA_IMPORT!$A$2:$AG$2500,COLUMN(U$1),FALSE))</f>
        <v/>
      </c>
      <c r="V542" s="22" t="str">
        <f>IF($A542="","",VLOOKUP($A542,DATA_IMPORT!$A$2:$AG$2500,COLUMN(V$1),FALSE))</f>
        <v/>
      </c>
      <c r="W542" s="22" t="str">
        <f>IF($A542="","",VLOOKUP($A542,DATA_IMPORT!$A$2:$AG$2500,COLUMN(W$1),FALSE))</f>
        <v/>
      </c>
      <c r="X542" s="96" t="str">
        <f>IF($A542="","",VLOOKUP($A542,DATA_IMPORT!$A$2:$AG$2500,COLUMN(X$1),FALSE))</f>
        <v/>
      </c>
      <c r="Y542" s="96" t="str">
        <f>IF($A542="","",VLOOKUP($A542,DATA_IMPORT!$A$2:$AG$2500,COLUMN(Y$1),FALSE))</f>
        <v/>
      </c>
      <c r="Z542" s="22" t="str">
        <f>IF($A542="","",VLOOKUP($A542,DATA_IMPORT!$A$2:$AG$2500,COLUMN(Z$1),FALSE))</f>
        <v/>
      </c>
      <c r="AA542" s="96" t="str">
        <f>IF($A542="","",VLOOKUP($A542,DATA_IMPORT!$A$2:$AG$2500,COLUMN(AA$1),FALSE))</f>
        <v/>
      </c>
      <c r="AB542" s="96" t="str">
        <f>IF($A542="","",VLOOKUP($A542,DATA_IMPORT!$A$2:$AG$2500,COLUMN(AB$1),FALSE))</f>
        <v/>
      </c>
      <c r="AC542" s="22" t="str">
        <f>IF($A542="","",VLOOKUP($A542,DATA_IMPORT!$A$2:$AG$2500,COLUMN(AC$1),FALSE))</f>
        <v/>
      </c>
      <c r="AD542" s="96" t="str">
        <f>IF($A542="","",VLOOKUP($A542,DATA_IMPORT!$A$2:$AG$2500,COLUMN(AD$1),FALSE))</f>
        <v/>
      </c>
      <c r="AE542" s="96" t="str">
        <f>IF($A542="","",VLOOKUP($A542,DATA_IMPORT!$A$2:$AG$2500,COLUMN(AE$1),FALSE))</f>
        <v/>
      </c>
      <c r="AF542" s="96" t="str">
        <f>IF($A542="","",VLOOKUP($A542,DATA_IMPORT!$A$2:$AG$2500,COLUMN(AF$1),FALSE))</f>
        <v/>
      </c>
      <c r="AG542" s="96" t="str">
        <f>IF($A542="","",VLOOKUP($A542,DATA_IMPORT!$A$2:$AG$2500,COLUMN(AG$1),FALSE))</f>
        <v/>
      </c>
    </row>
    <row r="543" spans="2:33">
      <c r="B543" t="str">
        <f>IF($A543="","",VLOOKUP($A543,DATA_IMPORT!$A$2:$AG$2500,COLUMN(B$1),FALSE))</f>
        <v/>
      </c>
      <c r="C543" t="str">
        <f>IF($A543="","",VLOOKUP($A543,DATA_IMPORT!$A$2:$AG$2500,COLUMN(C$1),FALSE))</f>
        <v/>
      </c>
      <c r="D543" t="str">
        <f>IF($A543="","",VLOOKUP($A543,DATA_IMPORT!$A$2:$AG$2500,COLUMN(D$1),FALSE))</f>
        <v/>
      </c>
      <c r="E543" s="106" t="str">
        <f>IF($A543="","",VLOOKUP($A543,DATA_IMPORT!$A$2:$AG$2500,COLUMN(F$1),FALSE))</f>
        <v/>
      </c>
      <c r="F543" t="str">
        <f>IF($A543="","",VLOOKUP($A543,DATA_IMPORT!$A$2:$AG$2500,COLUMN(F$1),FALSE))</f>
        <v/>
      </c>
      <c r="G543" t="str">
        <f>IF(A543="","",F543&amp;COUNTIF($B$2:$B543,B543))</f>
        <v/>
      </c>
      <c r="H543" t="str">
        <f t="shared" si="16"/>
        <v/>
      </c>
      <c r="I543" t="str">
        <f t="shared" si="17"/>
        <v/>
      </c>
      <c r="J543" s="106" t="s">
        <v>42</v>
      </c>
      <c r="K543" s="22" t="str">
        <f>IF($A543="","",VLOOKUP($A543,DATA_IMPORT!$A$2:$AG$2500,COLUMN(K$1),FALSE))</f>
        <v/>
      </c>
      <c r="L543" s="22" t="str">
        <f>IF($A543="","",VLOOKUP($A543,DATA_IMPORT!$A$2:$AG$2500,COLUMN(L$1),FALSE))</f>
        <v/>
      </c>
      <c r="M543" s="22" t="str">
        <f>IF($A543="","",VLOOKUP($A543,DATA_IMPORT!$A$2:$AG$2500,COLUMN(M$1),FALSE))</f>
        <v/>
      </c>
      <c r="N543" s="22" t="str">
        <f>IF($A543="","",VLOOKUP($A543,DATA_IMPORT!$A$2:$AG$2500,COLUMN(N$1),FALSE))</f>
        <v/>
      </c>
      <c r="O543" s="22" t="str">
        <f>IF($A543="","",VLOOKUP($A543,DATA_IMPORT!$A$2:$AG$2500,COLUMN(O$1),FALSE))</f>
        <v/>
      </c>
      <c r="P543" s="22" t="str">
        <f>IF($A543="","",VLOOKUP($A543,DATA_IMPORT!$A$2:$AG$2500,COLUMN(P$1),FALSE))</f>
        <v/>
      </c>
      <c r="Q543" s="23" t="str">
        <f>IF($A543="","",VLOOKUP($A543,DATA_IMPORT!$A$2:$AG$2500,COLUMN(Q$1),FALSE))</f>
        <v/>
      </c>
      <c r="R543" s="22" t="str">
        <f>IF($A543="","",VLOOKUP($A543,DATA_IMPORT!$A$2:$AG$2500,COLUMN(R$1),FALSE))</f>
        <v/>
      </c>
      <c r="S543" s="23" t="str">
        <f>IF($A543="","",VLOOKUP($A543,DATA_IMPORT!$A$2:$AG$2500,COLUMN(S$1),FALSE))</f>
        <v/>
      </c>
      <c r="T543" s="22" t="str">
        <f>IF($A543="","",VLOOKUP($A543,DATA_IMPORT!$A$2:$AG$2500,COLUMN(T$1),FALSE))</f>
        <v/>
      </c>
      <c r="U543" s="23" t="str">
        <f>IF($A543="","",VLOOKUP($A543,DATA_IMPORT!$A$2:$AG$2500,COLUMN(U$1),FALSE))</f>
        <v/>
      </c>
      <c r="V543" s="22" t="str">
        <f>IF($A543="","",VLOOKUP($A543,DATA_IMPORT!$A$2:$AG$2500,COLUMN(V$1),FALSE))</f>
        <v/>
      </c>
      <c r="W543" s="22" t="str">
        <f>IF($A543="","",VLOOKUP($A543,DATA_IMPORT!$A$2:$AG$2500,COLUMN(W$1),FALSE))</f>
        <v/>
      </c>
      <c r="X543" s="96" t="str">
        <f>IF($A543="","",VLOOKUP($A543,DATA_IMPORT!$A$2:$AG$2500,COLUMN(X$1),FALSE))</f>
        <v/>
      </c>
      <c r="Y543" s="96" t="str">
        <f>IF($A543="","",VLOOKUP($A543,DATA_IMPORT!$A$2:$AG$2500,COLUMN(Y$1),FALSE))</f>
        <v/>
      </c>
      <c r="Z543" s="22" t="str">
        <f>IF($A543="","",VLOOKUP($A543,DATA_IMPORT!$A$2:$AG$2500,COLUMN(Z$1),FALSE))</f>
        <v/>
      </c>
      <c r="AA543" s="96" t="str">
        <f>IF($A543="","",VLOOKUP($A543,DATA_IMPORT!$A$2:$AG$2500,COLUMN(AA$1),FALSE))</f>
        <v/>
      </c>
      <c r="AB543" s="96" t="str">
        <f>IF($A543="","",VLOOKUP($A543,DATA_IMPORT!$A$2:$AG$2500,COLUMN(AB$1),FALSE))</f>
        <v/>
      </c>
      <c r="AC543" s="22" t="str">
        <f>IF($A543="","",VLOOKUP($A543,DATA_IMPORT!$A$2:$AG$2500,COLUMN(AC$1),FALSE))</f>
        <v/>
      </c>
      <c r="AD543" s="96" t="str">
        <f>IF($A543="","",VLOOKUP($A543,DATA_IMPORT!$A$2:$AG$2500,COLUMN(AD$1),FALSE))</f>
        <v/>
      </c>
      <c r="AE543" s="96" t="str">
        <f>IF($A543="","",VLOOKUP($A543,DATA_IMPORT!$A$2:$AG$2500,COLUMN(AE$1),FALSE))</f>
        <v/>
      </c>
      <c r="AF543" s="96" t="str">
        <f>IF($A543="","",VLOOKUP($A543,DATA_IMPORT!$A$2:$AG$2500,COLUMN(AF$1),FALSE))</f>
        <v/>
      </c>
      <c r="AG543" s="96" t="str">
        <f>IF($A543="","",VLOOKUP($A543,DATA_IMPORT!$A$2:$AG$2500,COLUMN(AG$1),FALSE))</f>
        <v/>
      </c>
    </row>
    <row r="544" spans="2:33">
      <c r="B544" t="str">
        <f>IF($A544="","",VLOOKUP($A544,DATA_IMPORT!$A$2:$AG$2500,COLUMN(B$1),FALSE))</f>
        <v/>
      </c>
      <c r="C544" t="str">
        <f>IF($A544="","",VLOOKUP($A544,DATA_IMPORT!$A$2:$AG$2500,COLUMN(C$1),FALSE))</f>
        <v/>
      </c>
      <c r="D544" t="str">
        <f>IF($A544="","",VLOOKUP($A544,DATA_IMPORT!$A$2:$AG$2500,COLUMN(D$1),FALSE))</f>
        <v/>
      </c>
      <c r="E544" s="106" t="str">
        <f>IF($A544="","",VLOOKUP($A544,DATA_IMPORT!$A$2:$AG$2500,COLUMN(F$1),FALSE))</f>
        <v/>
      </c>
      <c r="F544" t="str">
        <f>IF($A544="","",VLOOKUP($A544,DATA_IMPORT!$A$2:$AG$2500,COLUMN(F$1),FALSE))</f>
        <v/>
      </c>
      <c r="G544" t="str">
        <f>IF(A544="","",F544&amp;COUNTIF($B$2:$B544,B544))</f>
        <v/>
      </c>
      <c r="H544" t="str">
        <f t="shared" si="16"/>
        <v/>
      </c>
      <c r="I544" t="str">
        <f t="shared" si="17"/>
        <v/>
      </c>
      <c r="J544" s="106" t="s">
        <v>42</v>
      </c>
      <c r="K544" s="22" t="str">
        <f>IF($A544="","",VLOOKUP($A544,DATA_IMPORT!$A$2:$AG$2500,COLUMN(K$1),FALSE))</f>
        <v/>
      </c>
      <c r="L544" s="22" t="str">
        <f>IF($A544="","",VLOOKUP($A544,DATA_IMPORT!$A$2:$AG$2500,COLUMN(L$1),FALSE))</f>
        <v/>
      </c>
      <c r="M544" s="22" t="str">
        <f>IF($A544="","",VLOOKUP($A544,DATA_IMPORT!$A$2:$AG$2500,COLUMN(M$1),FALSE))</f>
        <v/>
      </c>
      <c r="N544" s="22" t="str">
        <f>IF($A544="","",VLOOKUP($A544,DATA_IMPORT!$A$2:$AG$2500,COLUMN(N$1),FALSE))</f>
        <v/>
      </c>
      <c r="O544" s="22" t="str">
        <f>IF($A544="","",VLOOKUP($A544,DATA_IMPORT!$A$2:$AG$2500,COLUMN(O$1),FALSE))</f>
        <v/>
      </c>
      <c r="P544" s="22" t="str">
        <f>IF($A544="","",VLOOKUP($A544,DATA_IMPORT!$A$2:$AG$2500,COLUMN(P$1),FALSE))</f>
        <v/>
      </c>
      <c r="Q544" s="23" t="str">
        <f>IF($A544="","",VLOOKUP($A544,DATA_IMPORT!$A$2:$AG$2500,COLUMN(Q$1),FALSE))</f>
        <v/>
      </c>
      <c r="R544" s="22" t="str">
        <f>IF($A544="","",VLOOKUP($A544,DATA_IMPORT!$A$2:$AG$2500,COLUMN(R$1),FALSE))</f>
        <v/>
      </c>
      <c r="S544" s="23" t="str">
        <f>IF($A544="","",VLOOKUP($A544,DATA_IMPORT!$A$2:$AG$2500,COLUMN(S$1),FALSE))</f>
        <v/>
      </c>
      <c r="T544" s="22" t="str">
        <f>IF($A544="","",VLOOKUP($A544,DATA_IMPORT!$A$2:$AG$2500,COLUMN(T$1),FALSE))</f>
        <v/>
      </c>
      <c r="U544" s="23" t="str">
        <f>IF($A544="","",VLOOKUP($A544,DATA_IMPORT!$A$2:$AG$2500,COLUMN(U$1),FALSE))</f>
        <v/>
      </c>
      <c r="V544" s="22" t="str">
        <f>IF($A544="","",VLOOKUP($A544,DATA_IMPORT!$A$2:$AG$2500,COLUMN(V$1),FALSE))</f>
        <v/>
      </c>
      <c r="W544" s="22" t="str">
        <f>IF($A544="","",VLOOKUP($A544,DATA_IMPORT!$A$2:$AG$2500,COLUMN(W$1),FALSE))</f>
        <v/>
      </c>
      <c r="X544" s="96" t="str">
        <f>IF($A544="","",VLOOKUP($A544,DATA_IMPORT!$A$2:$AG$2500,COLUMN(X$1),FALSE))</f>
        <v/>
      </c>
      <c r="Y544" s="96" t="str">
        <f>IF($A544="","",VLOOKUP($A544,DATA_IMPORT!$A$2:$AG$2500,COLUMN(Y$1),FALSE))</f>
        <v/>
      </c>
      <c r="Z544" s="22" t="str">
        <f>IF($A544="","",VLOOKUP($A544,DATA_IMPORT!$A$2:$AG$2500,COLUMN(Z$1),FALSE))</f>
        <v/>
      </c>
      <c r="AA544" s="96" t="str">
        <f>IF($A544="","",VLOOKUP($A544,DATA_IMPORT!$A$2:$AG$2500,COLUMN(AA$1),FALSE))</f>
        <v/>
      </c>
      <c r="AB544" s="96" t="str">
        <f>IF($A544="","",VLOOKUP($A544,DATA_IMPORT!$A$2:$AG$2500,COLUMN(AB$1),FALSE))</f>
        <v/>
      </c>
      <c r="AC544" s="22" t="str">
        <f>IF($A544="","",VLOOKUP($A544,DATA_IMPORT!$A$2:$AG$2500,COLUMN(AC$1),FALSE))</f>
        <v/>
      </c>
      <c r="AD544" s="96" t="str">
        <f>IF($A544="","",VLOOKUP($A544,DATA_IMPORT!$A$2:$AG$2500,COLUMN(AD$1),FALSE))</f>
        <v/>
      </c>
      <c r="AE544" s="96" t="str">
        <f>IF($A544="","",VLOOKUP($A544,DATA_IMPORT!$A$2:$AG$2500,COLUMN(AE$1),FALSE))</f>
        <v/>
      </c>
      <c r="AF544" s="96" t="str">
        <f>IF($A544="","",VLOOKUP($A544,DATA_IMPORT!$A$2:$AG$2500,COLUMN(AF$1),FALSE))</f>
        <v/>
      </c>
      <c r="AG544" s="96" t="str">
        <f>IF($A544="","",VLOOKUP($A544,DATA_IMPORT!$A$2:$AG$2500,COLUMN(AG$1),FALSE))</f>
        <v/>
      </c>
    </row>
    <row r="545" spans="2:33">
      <c r="B545" t="str">
        <f>IF($A545="","",VLOOKUP($A545,DATA_IMPORT!$A$2:$AG$2500,COLUMN(B$1),FALSE))</f>
        <v/>
      </c>
      <c r="C545" t="str">
        <f>IF($A545="","",VLOOKUP($A545,DATA_IMPORT!$A$2:$AG$2500,COLUMN(C$1),FALSE))</f>
        <v/>
      </c>
      <c r="D545" t="str">
        <f>IF($A545="","",VLOOKUP($A545,DATA_IMPORT!$A$2:$AG$2500,COLUMN(D$1),FALSE))</f>
        <v/>
      </c>
      <c r="E545" s="106" t="str">
        <f>IF($A545="","",VLOOKUP($A545,DATA_IMPORT!$A$2:$AG$2500,COLUMN(F$1),FALSE))</f>
        <v/>
      </c>
      <c r="F545" t="str">
        <f>IF($A545="","",VLOOKUP($A545,DATA_IMPORT!$A$2:$AG$2500,COLUMN(F$1),FALSE))</f>
        <v/>
      </c>
      <c r="G545" t="str">
        <f>IF(A545="","",F545&amp;COUNTIF($B$2:$B545,B545))</f>
        <v/>
      </c>
      <c r="H545" t="str">
        <f t="shared" si="16"/>
        <v/>
      </c>
      <c r="I545" t="str">
        <f t="shared" si="17"/>
        <v/>
      </c>
      <c r="J545" s="106" t="s">
        <v>42</v>
      </c>
      <c r="K545" s="22" t="str">
        <f>IF($A545="","",VLOOKUP($A545,DATA_IMPORT!$A$2:$AG$2500,COLUMN(K$1),FALSE))</f>
        <v/>
      </c>
      <c r="L545" s="22" t="str">
        <f>IF($A545="","",VLOOKUP($A545,DATA_IMPORT!$A$2:$AG$2500,COLUMN(L$1),FALSE))</f>
        <v/>
      </c>
      <c r="M545" s="22" t="str">
        <f>IF($A545="","",VLOOKUP($A545,DATA_IMPORT!$A$2:$AG$2500,COLUMN(M$1),FALSE))</f>
        <v/>
      </c>
      <c r="N545" s="22" t="str">
        <f>IF($A545="","",VLOOKUP($A545,DATA_IMPORT!$A$2:$AG$2500,COLUMN(N$1),FALSE))</f>
        <v/>
      </c>
      <c r="O545" s="22" t="str">
        <f>IF($A545="","",VLOOKUP($A545,DATA_IMPORT!$A$2:$AG$2500,COLUMN(O$1),FALSE))</f>
        <v/>
      </c>
      <c r="P545" s="22" t="str">
        <f>IF($A545="","",VLOOKUP($A545,DATA_IMPORT!$A$2:$AG$2500,COLUMN(P$1),FALSE))</f>
        <v/>
      </c>
      <c r="Q545" s="23" t="str">
        <f>IF($A545="","",VLOOKUP($A545,DATA_IMPORT!$A$2:$AG$2500,COLUMN(Q$1),FALSE))</f>
        <v/>
      </c>
      <c r="R545" s="22" t="str">
        <f>IF($A545="","",VLOOKUP($A545,DATA_IMPORT!$A$2:$AG$2500,COLUMN(R$1),FALSE))</f>
        <v/>
      </c>
      <c r="S545" s="23" t="str">
        <f>IF($A545="","",VLOOKUP($A545,DATA_IMPORT!$A$2:$AG$2500,COLUMN(S$1),FALSE))</f>
        <v/>
      </c>
      <c r="T545" s="22" t="str">
        <f>IF($A545="","",VLOOKUP($A545,DATA_IMPORT!$A$2:$AG$2500,COLUMN(T$1),FALSE))</f>
        <v/>
      </c>
      <c r="U545" s="23" t="str">
        <f>IF($A545="","",VLOOKUP($A545,DATA_IMPORT!$A$2:$AG$2500,COLUMN(U$1),FALSE))</f>
        <v/>
      </c>
      <c r="V545" s="22" t="str">
        <f>IF($A545="","",VLOOKUP($A545,DATA_IMPORT!$A$2:$AG$2500,COLUMN(V$1),FALSE))</f>
        <v/>
      </c>
      <c r="W545" s="22" t="str">
        <f>IF($A545="","",VLOOKUP($A545,DATA_IMPORT!$A$2:$AG$2500,COLUMN(W$1),FALSE))</f>
        <v/>
      </c>
      <c r="X545" s="96" t="str">
        <f>IF($A545="","",VLOOKUP($A545,DATA_IMPORT!$A$2:$AG$2500,COLUMN(X$1),FALSE))</f>
        <v/>
      </c>
      <c r="Y545" s="96" t="str">
        <f>IF($A545="","",VLOOKUP($A545,DATA_IMPORT!$A$2:$AG$2500,COLUMN(Y$1),FALSE))</f>
        <v/>
      </c>
      <c r="Z545" s="22" t="str">
        <f>IF($A545="","",VLOOKUP($A545,DATA_IMPORT!$A$2:$AG$2500,COLUMN(Z$1),FALSE))</f>
        <v/>
      </c>
      <c r="AA545" s="96" t="str">
        <f>IF($A545="","",VLOOKUP($A545,DATA_IMPORT!$A$2:$AG$2500,COLUMN(AA$1),FALSE))</f>
        <v/>
      </c>
      <c r="AB545" s="96" t="str">
        <f>IF($A545="","",VLOOKUP($A545,DATA_IMPORT!$A$2:$AG$2500,COLUMN(AB$1),FALSE))</f>
        <v/>
      </c>
      <c r="AC545" s="22" t="str">
        <f>IF($A545="","",VLOOKUP($A545,DATA_IMPORT!$A$2:$AG$2500,COLUMN(AC$1),FALSE))</f>
        <v/>
      </c>
      <c r="AD545" s="96" t="str">
        <f>IF($A545="","",VLOOKUP($A545,DATA_IMPORT!$A$2:$AG$2500,COLUMN(AD$1),FALSE))</f>
        <v/>
      </c>
      <c r="AE545" s="96" t="str">
        <f>IF($A545="","",VLOOKUP($A545,DATA_IMPORT!$A$2:$AG$2500,COLUMN(AE$1),FALSE))</f>
        <v/>
      </c>
      <c r="AF545" s="96" t="str">
        <f>IF($A545="","",VLOOKUP($A545,DATA_IMPORT!$A$2:$AG$2500,COLUMN(AF$1),FALSE))</f>
        <v/>
      </c>
      <c r="AG545" s="96" t="str">
        <f>IF($A545="","",VLOOKUP($A545,DATA_IMPORT!$A$2:$AG$2500,COLUMN(AG$1),FALSE))</f>
        <v/>
      </c>
    </row>
    <row r="546" spans="2:33">
      <c r="B546" t="str">
        <f>IF($A546="","",VLOOKUP($A546,DATA_IMPORT!$A$2:$AG$2500,COLUMN(B$1),FALSE))</f>
        <v/>
      </c>
      <c r="C546" t="str">
        <f>IF($A546="","",VLOOKUP($A546,DATA_IMPORT!$A$2:$AG$2500,COLUMN(C$1),FALSE))</f>
        <v/>
      </c>
      <c r="D546" t="str">
        <f>IF($A546="","",VLOOKUP($A546,DATA_IMPORT!$A$2:$AG$2500,COLUMN(D$1),FALSE))</f>
        <v/>
      </c>
      <c r="E546" s="106" t="str">
        <f>IF($A546="","",VLOOKUP($A546,DATA_IMPORT!$A$2:$AG$2500,COLUMN(F$1),FALSE))</f>
        <v/>
      </c>
      <c r="F546" t="str">
        <f>IF($A546="","",VLOOKUP($A546,DATA_IMPORT!$A$2:$AG$2500,COLUMN(F$1),FALSE))</f>
        <v/>
      </c>
      <c r="G546" t="str">
        <f>IF(A546="","",F546&amp;COUNTIF($B$2:$B546,B546))</f>
        <v/>
      </c>
      <c r="H546" t="str">
        <f t="shared" si="16"/>
        <v/>
      </c>
      <c r="I546" t="str">
        <f t="shared" si="17"/>
        <v/>
      </c>
      <c r="J546" s="106" t="s">
        <v>42</v>
      </c>
      <c r="K546" s="22" t="str">
        <f>IF($A546="","",VLOOKUP($A546,DATA_IMPORT!$A$2:$AG$2500,COLUMN(K$1),FALSE))</f>
        <v/>
      </c>
      <c r="L546" s="22" t="str">
        <f>IF($A546="","",VLOOKUP($A546,DATA_IMPORT!$A$2:$AG$2500,COLUMN(L$1),FALSE))</f>
        <v/>
      </c>
      <c r="M546" s="22" t="str">
        <f>IF($A546="","",VLOOKUP($A546,DATA_IMPORT!$A$2:$AG$2500,COLUMN(M$1),FALSE))</f>
        <v/>
      </c>
      <c r="N546" s="22" t="str">
        <f>IF($A546="","",VLOOKUP($A546,DATA_IMPORT!$A$2:$AG$2500,COLUMN(N$1),FALSE))</f>
        <v/>
      </c>
      <c r="O546" s="22" t="str">
        <f>IF($A546="","",VLOOKUP($A546,DATA_IMPORT!$A$2:$AG$2500,COLUMN(O$1),FALSE))</f>
        <v/>
      </c>
      <c r="P546" s="22" t="str">
        <f>IF($A546="","",VLOOKUP($A546,DATA_IMPORT!$A$2:$AG$2500,COLUMN(P$1),FALSE))</f>
        <v/>
      </c>
      <c r="Q546" s="23" t="str">
        <f>IF($A546="","",VLOOKUP($A546,DATA_IMPORT!$A$2:$AG$2500,COLUMN(Q$1),FALSE))</f>
        <v/>
      </c>
      <c r="R546" s="22" t="str">
        <f>IF($A546="","",VLOOKUP($A546,DATA_IMPORT!$A$2:$AG$2500,COLUMN(R$1),FALSE))</f>
        <v/>
      </c>
      <c r="S546" s="23" t="str">
        <f>IF($A546="","",VLOOKUP($A546,DATA_IMPORT!$A$2:$AG$2500,COLUMN(S$1),FALSE))</f>
        <v/>
      </c>
      <c r="T546" s="22" t="str">
        <f>IF($A546="","",VLOOKUP($A546,DATA_IMPORT!$A$2:$AG$2500,COLUMN(T$1),FALSE))</f>
        <v/>
      </c>
      <c r="U546" s="23" t="str">
        <f>IF($A546="","",VLOOKUP($A546,DATA_IMPORT!$A$2:$AG$2500,COLUMN(U$1),FALSE))</f>
        <v/>
      </c>
      <c r="V546" s="22" t="str">
        <f>IF($A546="","",VLOOKUP($A546,DATA_IMPORT!$A$2:$AG$2500,COLUMN(V$1),FALSE))</f>
        <v/>
      </c>
      <c r="W546" s="22" t="str">
        <f>IF($A546="","",VLOOKUP($A546,DATA_IMPORT!$A$2:$AG$2500,COLUMN(W$1),FALSE))</f>
        <v/>
      </c>
      <c r="X546" s="96" t="str">
        <f>IF($A546="","",VLOOKUP($A546,DATA_IMPORT!$A$2:$AG$2500,COLUMN(X$1),FALSE))</f>
        <v/>
      </c>
      <c r="Y546" s="96" t="str">
        <f>IF($A546="","",VLOOKUP($A546,DATA_IMPORT!$A$2:$AG$2500,COLUMN(Y$1),FALSE))</f>
        <v/>
      </c>
      <c r="Z546" s="22" t="str">
        <f>IF($A546="","",VLOOKUP($A546,DATA_IMPORT!$A$2:$AG$2500,COLUMN(Z$1),FALSE))</f>
        <v/>
      </c>
      <c r="AA546" s="96" t="str">
        <f>IF($A546="","",VLOOKUP($A546,DATA_IMPORT!$A$2:$AG$2500,COLUMN(AA$1),FALSE))</f>
        <v/>
      </c>
      <c r="AB546" s="96" t="str">
        <f>IF($A546="","",VLOOKUP($A546,DATA_IMPORT!$A$2:$AG$2500,COLUMN(AB$1),FALSE))</f>
        <v/>
      </c>
      <c r="AC546" s="22" t="str">
        <f>IF($A546="","",VLOOKUP($A546,DATA_IMPORT!$A$2:$AG$2500,COLUMN(AC$1),FALSE))</f>
        <v/>
      </c>
      <c r="AD546" s="96" t="str">
        <f>IF($A546="","",VLOOKUP($A546,DATA_IMPORT!$A$2:$AG$2500,COLUMN(AD$1),FALSE))</f>
        <v/>
      </c>
      <c r="AE546" s="96" t="str">
        <f>IF($A546="","",VLOOKUP($A546,DATA_IMPORT!$A$2:$AG$2500,COLUMN(AE$1),FALSE))</f>
        <v/>
      </c>
      <c r="AF546" s="96" t="str">
        <f>IF($A546="","",VLOOKUP($A546,DATA_IMPORT!$A$2:$AG$2500,COLUMN(AF$1),FALSE))</f>
        <v/>
      </c>
      <c r="AG546" s="96" t="str">
        <f>IF($A546="","",VLOOKUP($A546,DATA_IMPORT!$A$2:$AG$2500,COLUMN(AG$1),FALSE))</f>
        <v/>
      </c>
    </row>
    <row r="547" spans="2:33">
      <c r="B547" t="str">
        <f>IF($A547="","",VLOOKUP($A547,DATA_IMPORT!$A$2:$AG$2500,COLUMN(B$1),FALSE))</f>
        <v/>
      </c>
      <c r="C547" t="str">
        <f>IF($A547="","",VLOOKUP($A547,DATA_IMPORT!$A$2:$AG$2500,COLUMN(C$1),FALSE))</f>
        <v/>
      </c>
      <c r="D547" t="str">
        <f>IF($A547="","",VLOOKUP($A547,DATA_IMPORT!$A$2:$AG$2500,COLUMN(D$1),FALSE))</f>
        <v/>
      </c>
      <c r="E547" s="106" t="str">
        <f>IF($A547="","",VLOOKUP($A547,DATA_IMPORT!$A$2:$AG$2500,COLUMN(F$1),FALSE))</f>
        <v/>
      </c>
      <c r="F547" t="str">
        <f>IF($A547="","",VLOOKUP($A547,DATA_IMPORT!$A$2:$AG$2500,COLUMN(F$1),FALSE))</f>
        <v/>
      </c>
      <c r="G547" t="str">
        <f>IF(A547="","",F547&amp;COUNTIF($B$2:$B547,B547))</f>
        <v/>
      </c>
      <c r="H547" t="str">
        <f t="shared" si="16"/>
        <v/>
      </c>
      <c r="I547" t="str">
        <f t="shared" si="17"/>
        <v/>
      </c>
      <c r="J547" s="106" t="s">
        <v>42</v>
      </c>
      <c r="K547" s="22" t="str">
        <f>IF($A547="","",VLOOKUP($A547,DATA_IMPORT!$A$2:$AG$2500,COLUMN(K$1),FALSE))</f>
        <v/>
      </c>
      <c r="L547" s="22" t="str">
        <f>IF($A547="","",VLOOKUP($A547,DATA_IMPORT!$A$2:$AG$2500,COLUMN(L$1),FALSE))</f>
        <v/>
      </c>
      <c r="M547" s="22" t="str">
        <f>IF($A547="","",VLOOKUP($A547,DATA_IMPORT!$A$2:$AG$2500,COLUMN(M$1),FALSE))</f>
        <v/>
      </c>
      <c r="N547" s="22" t="str">
        <f>IF($A547="","",VLOOKUP($A547,DATA_IMPORT!$A$2:$AG$2500,COLUMN(N$1),FALSE))</f>
        <v/>
      </c>
      <c r="O547" s="22" t="str">
        <f>IF($A547="","",VLOOKUP($A547,DATA_IMPORT!$A$2:$AG$2500,COLUMN(O$1),FALSE))</f>
        <v/>
      </c>
      <c r="P547" s="22" t="str">
        <f>IF($A547="","",VLOOKUP($A547,DATA_IMPORT!$A$2:$AG$2500,COLUMN(P$1),FALSE))</f>
        <v/>
      </c>
      <c r="Q547" s="23" t="str">
        <f>IF($A547="","",VLOOKUP($A547,DATA_IMPORT!$A$2:$AG$2500,COLUMN(Q$1),FALSE))</f>
        <v/>
      </c>
      <c r="R547" s="22" t="str">
        <f>IF($A547="","",VLOOKUP($A547,DATA_IMPORT!$A$2:$AG$2500,COLUMN(R$1),FALSE))</f>
        <v/>
      </c>
      <c r="S547" s="23" t="str">
        <f>IF($A547="","",VLOOKUP($A547,DATA_IMPORT!$A$2:$AG$2500,COLUMN(S$1),FALSE))</f>
        <v/>
      </c>
      <c r="T547" s="22" t="str">
        <f>IF($A547="","",VLOOKUP($A547,DATA_IMPORT!$A$2:$AG$2500,COLUMN(T$1),FALSE))</f>
        <v/>
      </c>
      <c r="U547" s="23" t="str">
        <f>IF($A547="","",VLOOKUP($A547,DATA_IMPORT!$A$2:$AG$2500,COLUMN(U$1),FALSE))</f>
        <v/>
      </c>
      <c r="V547" s="22" t="str">
        <f>IF($A547="","",VLOOKUP($A547,DATA_IMPORT!$A$2:$AG$2500,COLUMN(V$1),FALSE))</f>
        <v/>
      </c>
      <c r="W547" s="22" t="str">
        <f>IF($A547="","",VLOOKUP($A547,DATA_IMPORT!$A$2:$AG$2500,COLUMN(W$1),FALSE))</f>
        <v/>
      </c>
      <c r="X547" s="96" t="str">
        <f>IF($A547="","",VLOOKUP($A547,DATA_IMPORT!$A$2:$AG$2500,COLUMN(X$1),FALSE))</f>
        <v/>
      </c>
      <c r="Y547" s="96" t="str">
        <f>IF($A547="","",VLOOKUP($A547,DATA_IMPORT!$A$2:$AG$2500,COLUMN(Y$1),FALSE))</f>
        <v/>
      </c>
      <c r="Z547" s="22" t="str">
        <f>IF($A547="","",VLOOKUP($A547,DATA_IMPORT!$A$2:$AG$2500,COLUMN(Z$1),FALSE))</f>
        <v/>
      </c>
      <c r="AA547" s="96" t="str">
        <f>IF($A547="","",VLOOKUP($A547,DATA_IMPORT!$A$2:$AG$2500,COLUMN(AA$1),FALSE))</f>
        <v/>
      </c>
      <c r="AB547" s="96" t="str">
        <f>IF($A547="","",VLOOKUP($A547,DATA_IMPORT!$A$2:$AG$2500,COLUMN(AB$1),FALSE))</f>
        <v/>
      </c>
      <c r="AC547" s="22" t="str">
        <f>IF($A547="","",VLOOKUP($A547,DATA_IMPORT!$A$2:$AG$2500,COLUMN(AC$1),FALSE))</f>
        <v/>
      </c>
      <c r="AD547" s="96" t="str">
        <f>IF($A547="","",VLOOKUP($A547,DATA_IMPORT!$A$2:$AG$2500,COLUMN(AD$1),FALSE))</f>
        <v/>
      </c>
      <c r="AE547" s="96" t="str">
        <f>IF($A547="","",VLOOKUP($A547,DATA_IMPORT!$A$2:$AG$2500,COLUMN(AE$1),FALSE))</f>
        <v/>
      </c>
      <c r="AF547" s="96" t="str">
        <f>IF($A547="","",VLOOKUP($A547,DATA_IMPORT!$A$2:$AG$2500,COLUMN(AF$1),FALSE))</f>
        <v/>
      </c>
      <c r="AG547" s="96" t="str">
        <f>IF($A547="","",VLOOKUP($A547,DATA_IMPORT!$A$2:$AG$2500,COLUMN(AG$1),FALSE))</f>
        <v/>
      </c>
    </row>
    <row r="548" spans="2:33">
      <c r="B548" t="str">
        <f>IF($A548="","",VLOOKUP($A548,DATA_IMPORT!$A$2:$AG$2500,COLUMN(B$1),FALSE))</f>
        <v/>
      </c>
      <c r="C548" t="str">
        <f>IF($A548="","",VLOOKUP($A548,DATA_IMPORT!$A$2:$AG$2500,COLUMN(C$1),FALSE))</f>
        <v/>
      </c>
      <c r="D548" t="str">
        <f>IF($A548="","",VLOOKUP($A548,DATA_IMPORT!$A$2:$AG$2500,COLUMN(D$1),FALSE))</f>
        <v/>
      </c>
      <c r="E548" s="106" t="str">
        <f>IF($A548="","",VLOOKUP($A548,DATA_IMPORT!$A$2:$AG$2500,COLUMN(F$1),FALSE))</f>
        <v/>
      </c>
      <c r="F548" t="str">
        <f>IF($A548="","",VLOOKUP($A548,DATA_IMPORT!$A$2:$AG$2500,COLUMN(F$1),FALSE))</f>
        <v/>
      </c>
      <c r="G548" t="str">
        <f>IF(A548="","",F548&amp;COUNTIF($B$2:$B548,B548))</f>
        <v/>
      </c>
      <c r="H548" t="str">
        <f t="shared" si="16"/>
        <v/>
      </c>
      <c r="I548" t="str">
        <f t="shared" si="17"/>
        <v/>
      </c>
      <c r="J548" s="106" t="s">
        <v>42</v>
      </c>
      <c r="K548" s="22" t="str">
        <f>IF($A548="","",VLOOKUP($A548,DATA_IMPORT!$A$2:$AG$2500,COLUMN(K$1),FALSE))</f>
        <v/>
      </c>
      <c r="L548" s="22" t="str">
        <f>IF($A548="","",VLOOKUP($A548,DATA_IMPORT!$A$2:$AG$2500,COLUMN(L$1),FALSE))</f>
        <v/>
      </c>
      <c r="M548" s="22" t="str">
        <f>IF($A548="","",VLOOKUP($A548,DATA_IMPORT!$A$2:$AG$2500,COLUMN(M$1),FALSE))</f>
        <v/>
      </c>
      <c r="N548" s="22" t="str">
        <f>IF($A548="","",VLOOKUP($A548,DATA_IMPORT!$A$2:$AG$2500,COLUMN(N$1),FALSE))</f>
        <v/>
      </c>
      <c r="O548" s="22" t="str">
        <f>IF($A548="","",VLOOKUP($A548,DATA_IMPORT!$A$2:$AG$2500,COLUMN(O$1),FALSE))</f>
        <v/>
      </c>
      <c r="P548" s="22" t="str">
        <f>IF($A548="","",VLOOKUP($A548,DATA_IMPORT!$A$2:$AG$2500,COLUMN(P$1),FALSE))</f>
        <v/>
      </c>
      <c r="Q548" s="23" t="str">
        <f>IF($A548="","",VLOOKUP($A548,DATA_IMPORT!$A$2:$AG$2500,COLUMN(Q$1),FALSE))</f>
        <v/>
      </c>
      <c r="R548" s="22" t="str">
        <f>IF($A548="","",VLOOKUP($A548,DATA_IMPORT!$A$2:$AG$2500,COLUMN(R$1),FALSE))</f>
        <v/>
      </c>
      <c r="S548" s="23" t="str">
        <f>IF($A548="","",VLOOKUP($A548,DATA_IMPORT!$A$2:$AG$2500,COLUMN(S$1),FALSE))</f>
        <v/>
      </c>
      <c r="T548" s="22" t="str">
        <f>IF($A548="","",VLOOKUP($A548,DATA_IMPORT!$A$2:$AG$2500,COLUMN(T$1),FALSE))</f>
        <v/>
      </c>
      <c r="U548" s="23" t="str">
        <f>IF($A548="","",VLOOKUP($A548,DATA_IMPORT!$A$2:$AG$2500,COLUMN(U$1),FALSE))</f>
        <v/>
      </c>
      <c r="V548" s="22" t="str">
        <f>IF($A548="","",VLOOKUP($A548,DATA_IMPORT!$A$2:$AG$2500,COLUMN(V$1),FALSE))</f>
        <v/>
      </c>
      <c r="W548" s="22" t="str">
        <f>IF($A548="","",VLOOKUP($A548,DATA_IMPORT!$A$2:$AG$2500,COLUMN(W$1),FALSE))</f>
        <v/>
      </c>
      <c r="X548" s="96" t="str">
        <f>IF($A548="","",VLOOKUP($A548,DATA_IMPORT!$A$2:$AG$2500,COLUMN(X$1),FALSE))</f>
        <v/>
      </c>
      <c r="Y548" s="96" t="str">
        <f>IF($A548="","",VLOOKUP($A548,DATA_IMPORT!$A$2:$AG$2500,COLUMN(Y$1),FALSE))</f>
        <v/>
      </c>
      <c r="Z548" s="22" t="str">
        <f>IF($A548="","",VLOOKUP($A548,DATA_IMPORT!$A$2:$AG$2500,COLUMN(Z$1),FALSE))</f>
        <v/>
      </c>
      <c r="AA548" s="96" t="str">
        <f>IF($A548="","",VLOOKUP($A548,DATA_IMPORT!$A$2:$AG$2500,COLUMN(AA$1),FALSE))</f>
        <v/>
      </c>
      <c r="AB548" s="96" t="str">
        <f>IF($A548="","",VLOOKUP($A548,DATA_IMPORT!$A$2:$AG$2500,COLUMN(AB$1),FALSE))</f>
        <v/>
      </c>
      <c r="AC548" s="22" t="str">
        <f>IF($A548="","",VLOOKUP($A548,DATA_IMPORT!$A$2:$AG$2500,COLUMN(AC$1),FALSE))</f>
        <v/>
      </c>
      <c r="AD548" s="96" t="str">
        <f>IF($A548="","",VLOOKUP($A548,DATA_IMPORT!$A$2:$AG$2500,COLUMN(AD$1),FALSE))</f>
        <v/>
      </c>
      <c r="AE548" s="96" t="str">
        <f>IF($A548="","",VLOOKUP($A548,DATA_IMPORT!$A$2:$AG$2500,COLUMN(AE$1),FALSE))</f>
        <v/>
      </c>
      <c r="AF548" s="96" t="str">
        <f>IF($A548="","",VLOOKUP($A548,DATA_IMPORT!$A$2:$AG$2500,COLUMN(AF$1),FALSE))</f>
        <v/>
      </c>
      <c r="AG548" s="96" t="str">
        <f>IF($A548="","",VLOOKUP($A548,DATA_IMPORT!$A$2:$AG$2500,COLUMN(AG$1),FALSE))</f>
        <v/>
      </c>
    </row>
    <row r="549" spans="2:33">
      <c r="B549" t="str">
        <f>IF($A549="","",VLOOKUP($A549,DATA_IMPORT!$A$2:$AG$2500,COLUMN(B$1),FALSE))</f>
        <v/>
      </c>
      <c r="C549" t="str">
        <f>IF($A549="","",VLOOKUP($A549,DATA_IMPORT!$A$2:$AG$2500,COLUMN(C$1),FALSE))</f>
        <v/>
      </c>
      <c r="D549" t="str">
        <f>IF($A549="","",VLOOKUP($A549,DATA_IMPORT!$A$2:$AG$2500,COLUMN(D$1),FALSE))</f>
        <v/>
      </c>
      <c r="E549" s="106" t="str">
        <f>IF($A549="","",VLOOKUP($A549,DATA_IMPORT!$A$2:$AG$2500,COLUMN(F$1),FALSE))</f>
        <v/>
      </c>
      <c r="F549" t="str">
        <f>IF($A549="","",VLOOKUP($A549,DATA_IMPORT!$A$2:$AG$2500,COLUMN(F$1),FALSE))</f>
        <v/>
      </c>
      <c r="G549" t="str">
        <f>IF(A549="","",F549&amp;COUNTIF($B$2:$B549,B549))</f>
        <v/>
      </c>
      <c r="H549" t="str">
        <f t="shared" si="16"/>
        <v/>
      </c>
      <c r="I549" t="str">
        <f t="shared" si="17"/>
        <v/>
      </c>
      <c r="J549" s="106" t="s">
        <v>42</v>
      </c>
      <c r="K549" s="22" t="str">
        <f>IF($A549="","",VLOOKUP($A549,DATA_IMPORT!$A$2:$AG$2500,COLUMN(K$1),FALSE))</f>
        <v/>
      </c>
      <c r="L549" s="22" t="str">
        <f>IF($A549="","",VLOOKUP($A549,DATA_IMPORT!$A$2:$AG$2500,COLUMN(L$1),FALSE))</f>
        <v/>
      </c>
      <c r="M549" s="22" t="str">
        <f>IF($A549="","",VLOOKUP($A549,DATA_IMPORT!$A$2:$AG$2500,COLUMN(M$1),FALSE))</f>
        <v/>
      </c>
      <c r="N549" s="22" t="str">
        <f>IF($A549="","",VLOOKUP($A549,DATA_IMPORT!$A$2:$AG$2500,COLUMN(N$1),FALSE))</f>
        <v/>
      </c>
      <c r="O549" s="22" t="str">
        <f>IF($A549="","",VLOOKUP($A549,DATA_IMPORT!$A$2:$AG$2500,COLUMN(O$1),FALSE))</f>
        <v/>
      </c>
      <c r="P549" s="22" t="str">
        <f>IF($A549="","",VLOOKUP($A549,DATA_IMPORT!$A$2:$AG$2500,COLUMN(P$1),FALSE))</f>
        <v/>
      </c>
      <c r="Q549" s="23" t="str">
        <f>IF($A549="","",VLOOKUP($A549,DATA_IMPORT!$A$2:$AG$2500,COLUMN(Q$1),FALSE))</f>
        <v/>
      </c>
      <c r="R549" s="22" t="str">
        <f>IF($A549="","",VLOOKUP($A549,DATA_IMPORT!$A$2:$AG$2500,COLUMN(R$1),FALSE))</f>
        <v/>
      </c>
      <c r="S549" s="23" t="str">
        <f>IF($A549="","",VLOOKUP($A549,DATA_IMPORT!$A$2:$AG$2500,COLUMN(S$1),FALSE))</f>
        <v/>
      </c>
      <c r="T549" s="22" t="str">
        <f>IF($A549="","",VLOOKUP($A549,DATA_IMPORT!$A$2:$AG$2500,COLUMN(T$1),FALSE))</f>
        <v/>
      </c>
      <c r="U549" s="23" t="str">
        <f>IF($A549="","",VLOOKUP($A549,DATA_IMPORT!$A$2:$AG$2500,COLUMN(U$1),FALSE))</f>
        <v/>
      </c>
      <c r="V549" s="22" t="str">
        <f>IF($A549="","",VLOOKUP($A549,DATA_IMPORT!$A$2:$AG$2500,COLUMN(V$1),FALSE))</f>
        <v/>
      </c>
      <c r="W549" s="22" t="str">
        <f>IF($A549="","",VLOOKUP($A549,DATA_IMPORT!$A$2:$AG$2500,COLUMN(W$1),FALSE))</f>
        <v/>
      </c>
      <c r="X549" s="96" t="str">
        <f>IF($A549="","",VLOOKUP($A549,DATA_IMPORT!$A$2:$AG$2500,COLUMN(X$1),FALSE))</f>
        <v/>
      </c>
      <c r="Y549" s="96" t="str">
        <f>IF($A549="","",VLOOKUP($A549,DATA_IMPORT!$A$2:$AG$2500,COLUMN(Y$1),FALSE))</f>
        <v/>
      </c>
      <c r="Z549" s="22" t="str">
        <f>IF($A549="","",VLOOKUP($A549,DATA_IMPORT!$A$2:$AG$2500,COLUMN(Z$1),FALSE))</f>
        <v/>
      </c>
      <c r="AA549" s="96" t="str">
        <f>IF($A549="","",VLOOKUP($A549,DATA_IMPORT!$A$2:$AG$2500,COLUMN(AA$1),FALSE))</f>
        <v/>
      </c>
      <c r="AB549" s="96" t="str">
        <f>IF($A549="","",VLOOKUP($A549,DATA_IMPORT!$A$2:$AG$2500,COLUMN(AB$1),FALSE))</f>
        <v/>
      </c>
      <c r="AC549" s="22" t="str">
        <f>IF($A549="","",VLOOKUP($A549,DATA_IMPORT!$A$2:$AG$2500,COLUMN(AC$1),FALSE))</f>
        <v/>
      </c>
      <c r="AD549" s="96" t="str">
        <f>IF($A549="","",VLOOKUP($A549,DATA_IMPORT!$A$2:$AG$2500,COLUMN(AD$1),FALSE))</f>
        <v/>
      </c>
      <c r="AE549" s="96" t="str">
        <f>IF($A549="","",VLOOKUP($A549,DATA_IMPORT!$A$2:$AG$2500,COLUMN(AE$1),FALSE))</f>
        <v/>
      </c>
      <c r="AF549" s="96" t="str">
        <f>IF($A549="","",VLOOKUP($A549,DATA_IMPORT!$A$2:$AG$2500,COLUMN(AF$1),FALSE))</f>
        <v/>
      </c>
      <c r="AG549" s="96" t="str">
        <f>IF($A549="","",VLOOKUP($A549,DATA_IMPORT!$A$2:$AG$2500,COLUMN(AG$1),FALSE))</f>
        <v/>
      </c>
    </row>
    <row r="550" spans="2:33">
      <c r="B550" t="str">
        <f>IF($A550="","",VLOOKUP($A550,DATA_IMPORT!$A$2:$AG$2500,COLUMN(B$1),FALSE))</f>
        <v/>
      </c>
      <c r="C550" t="str">
        <f>IF($A550="","",VLOOKUP($A550,DATA_IMPORT!$A$2:$AG$2500,COLUMN(C$1),FALSE))</f>
        <v/>
      </c>
      <c r="D550" t="str">
        <f>IF($A550="","",VLOOKUP($A550,DATA_IMPORT!$A$2:$AG$2500,COLUMN(D$1),FALSE))</f>
        <v/>
      </c>
      <c r="E550" s="106" t="str">
        <f>IF($A550="","",VLOOKUP($A550,DATA_IMPORT!$A$2:$AG$2500,COLUMN(F$1),FALSE))</f>
        <v/>
      </c>
      <c r="F550" t="str">
        <f>IF($A550="","",VLOOKUP($A550,DATA_IMPORT!$A$2:$AG$2500,COLUMN(F$1),FALSE))</f>
        <v/>
      </c>
      <c r="G550" t="str">
        <f>IF(A550="","",F550&amp;COUNTIF($B$2:$B550,B550))</f>
        <v/>
      </c>
      <c r="H550" t="str">
        <f t="shared" si="16"/>
        <v/>
      </c>
      <c r="I550" t="str">
        <f t="shared" si="17"/>
        <v/>
      </c>
      <c r="J550" s="106" t="s">
        <v>42</v>
      </c>
      <c r="K550" s="22" t="str">
        <f>IF($A550="","",VLOOKUP($A550,DATA_IMPORT!$A$2:$AG$2500,COLUMN(K$1),FALSE))</f>
        <v/>
      </c>
      <c r="L550" s="22" t="str">
        <f>IF($A550="","",VLOOKUP($A550,DATA_IMPORT!$A$2:$AG$2500,COLUMN(L$1),FALSE))</f>
        <v/>
      </c>
      <c r="M550" s="22" t="str">
        <f>IF($A550="","",VLOOKUP($A550,DATA_IMPORT!$A$2:$AG$2500,COLUMN(M$1),FALSE))</f>
        <v/>
      </c>
      <c r="N550" s="22" t="str">
        <f>IF($A550="","",VLOOKUP($A550,DATA_IMPORT!$A$2:$AG$2500,COLUMN(N$1),FALSE))</f>
        <v/>
      </c>
      <c r="O550" s="22" t="str">
        <f>IF($A550="","",VLOOKUP($A550,DATA_IMPORT!$A$2:$AG$2500,COLUMN(O$1),FALSE))</f>
        <v/>
      </c>
      <c r="P550" s="22" t="str">
        <f>IF($A550="","",VLOOKUP($A550,DATA_IMPORT!$A$2:$AG$2500,COLUMN(P$1),FALSE))</f>
        <v/>
      </c>
      <c r="Q550" s="23" t="str">
        <f>IF($A550="","",VLOOKUP($A550,DATA_IMPORT!$A$2:$AG$2500,COLUMN(Q$1),FALSE))</f>
        <v/>
      </c>
      <c r="R550" s="22" t="str">
        <f>IF($A550="","",VLOOKUP($A550,DATA_IMPORT!$A$2:$AG$2500,COLUMN(R$1),FALSE))</f>
        <v/>
      </c>
      <c r="S550" s="23" t="str">
        <f>IF($A550="","",VLOOKUP($A550,DATA_IMPORT!$A$2:$AG$2500,COLUMN(S$1),FALSE))</f>
        <v/>
      </c>
      <c r="T550" s="22" t="str">
        <f>IF($A550="","",VLOOKUP($A550,DATA_IMPORT!$A$2:$AG$2500,COLUMN(T$1),FALSE))</f>
        <v/>
      </c>
      <c r="U550" s="23" t="str">
        <f>IF($A550="","",VLOOKUP($A550,DATA_IMPORT!$A$2:$AG$2500,COLUMN(U$1),FALSE))</f>
        <v/>
      </c>
      <c r="V550" s="22" t="str">
        <f>IF($A550="","",VLOOKUP($A550,DATA_IMPORT!$A$2:$AG$2500,COLUMN(V$1),FALSE))</f>
        <v/>
      </c>
      <c r="W550" s="22" t="str">
        <f>IF($A550="","",VLOOKUP($A550,DATA_IMPORT!$A$2:$AG$2500,COLUMN(W$1),FALSE))</f>
        <v/>
      </c>
      <c r="X550" s="96" t="str">
        <f>IF($A550="","",VLOOKUP($A550,DATA_IMPORT!$A$2:$AG$2500,COLUMN(X$1),FALSE))</f>
        <v/>
      </c>
      <c r="Y550" s="96" t="str">
        <f>IF($A550="","",VLOOKUP($A550,DATA_IMPORT!$A$2:$AG$2500,COLUMN(Y$1),FALSE))</f>
        <v/>
      </c>
      <c r="Z550" s="22" t="str">
        <f>IF($A550="","",VLOOKUP($A550,DATA_IMPORT!$A$2:$AG$2500,COLUMN(Z$1),FALSE))</f>
        <v/>
      </c>
      <c r="AA550" s="96" t="str">
        <f>IF($A550="","",VLOOKUP($A550,DATA_IMPORT!$A$2:$AG$2500,COLUMN(AA$1),FALSE))</f>
        <v/>
      </c>
      <c r="AB550" s="96" t="str">
        <f>IF($A550="","",VLOOKUP($A550,DATA_IMPORT!$A$2:$AG$2500,COLUMN(AB$1),FALSE))</f>
        <v/>
      </c>
      <c r="AC550" s="22" t="str">
        <f>IF($A550="","",VLOOKUP($A550,DATA_IMPORT!$A$2:$AG$2500,COLUMN(AC$1),FALSE))</f>
        <v/>
      </c>
      <c r="AD550" s="96" t="str">
        <f>IF($A550="","",VLOOKUP($A550,DATA_IMPORT!$A$2:$AG$2500,COLUMN(AD$1),FALSE))</f>
        <v/>
      </c>
      <c r="AE550" s="96" t="str">
        <f>IF($A550="","",VLOOKUP($A550,DATA_IMPORT!$A$2:$AG$2500,COLUMN(AE$1),FALSE))</f>
        <v/>
      </c>
      <c r="AF550" s="96" t="str">
        <f>IF($A550="","",VLOOKUP($A550,DATA_IMPORT!$A$2:$AG$2500,COLUMN(AF$1),FALSE))</f>
        <v/>
      </c>
      <c r="AG550" s="96" t="str">
        <f>IF($A550="","",VLOOKUP($A550,DATA_IMPORT!$A$2:$AG$2500,COLUMN(AG$1),FALSE))</f>
        <v/>
      </c>
    </row>
    <row r="551" spans="2:33">
      <c r="B551" t="str">
        <f>IF($A551="","",VLOOKUP($A551,DATA_IMPORT!$A$2:$AG$2500,COLUMN(B$1),FALSE))</f>
        <v/>
      </c>
      <c r="C551" t="str">
        <f>IF($A551="","",VLOOKUP($A551,DATA_IMPORT!$A$2:$AG$2500,COLUMN(C$1),FALSE))</f>
        <v/>
      </c>
      <c r="D551" t="str">
        <f>IF($A551="","",VLOOKUP($A551,DATA_IMPORT!$A$2:$AG$2500,COLUMN(D$1),FALSE))</f>
        <v/>
      </c>
      <c r="E551" s="106" t="str">
        <f>IF($A551="","",VLOOKUP($A551,DATA_IMPORT!$A$2:$AG$2500,COLUMN(F$1),FALSE))</f>
        <v/>
      </c>
      <c r="F551" t="str">
        <f>IF($A551="","",VLOOKUP($A551,DATA_IMPORT!$A$2:$AG$2500,COLUMN(F$1),FALSE))</f>
        <v/>
      </c>
      <c r="G551" t="str">
        <f>IF(A551="","",F551&amp;COUNTIF($B$2:$B551,B551))</f>
        <v/>
      </c>
      <c r="H551" t="str">
        <f t="shared" si="16"/>
        <v/>
      </c>
      <c r="I551" t="str">
        <f t="shared" si="17"/>
        <v/>
      </c>
      <c r="J551" s="106" t="s">
        <v>42</v>
      </c>
      <c r="K551" s="22" t="str">
        <f>IF($A551="","",VLOOKUP($A551,DATA_IMPORT!$A$2:$AG$2500,COLUMN(K$1),FALSE))</f>
        <v/>
      </c>
      <c r="L551" s="22" t="str">
        <f>IF($A551="","",VLOOKUP($A551,DATA_IMPORT!$A$2:$AG$2500,COLUMN(L$1),FALSE))</f>
        <v/>
      </c>
      <c r="M551" s="22" t="str">
        <f>IF($A551="","",VLOOKUP($A551,DATA_IMPORT!$A$2:$AG$2500,COLUMN(M$1),FALSE))</f>
        <v/>
      </c>
      <c r="N551" s="22" t="str">
        <f>IF($A551="","",VLOOKUP($A551,DATA_IMPORT!$A$2:$AG$2500,COLUMN(N$1),FALSE))</f>
        <v/>
      </c>
      <c r="O551" s="22" t="str">
        <f>IF($A551="","",VLOOKUP($A551,DATA_IMPORT!$A$2:$AG$2500,COLUMN(O$1),FALSE))</f>
        <v/>
      </c>
      <c r="P551" s="22" t="str">
        <f>IF($A551="","",VLOOKUP($A551,DATA_IMPORT!$A$2:$AG$2500,COLUMN(P$1),FALSE))</f>
        <v/>
      </c>
      <c r="Q551" s="23" t="str">
        <f>IF($A551="","",VLOOKUP($A551,DATA_IMPORT!$A$2:$AG$2500,COLUMN(Q$1),FALSE))</f>
        <v/>
      </c>
      <c r="R551" s="22" t="str">
        <f>IF($A551="","",VLOOKUP($A551,DATA_IMPORT!$A$2:$AG$2500,COLUMN(R$1),FALSE))</f>
        <v/>
      </c>
      <c r="S551" s="23" t="str">
        <f>IF($A551="","",VLOOKUP($A551,DATA_IMPORT!$A$2:$AG$2500,COLUMN(S$1),FALSE))</f>
        <v/>
      </c>
      <c r="T551" s="22" t="str">
        <f>IF($A551="","",VLOOKUP($A551,DATA_IMPORT!$A$2:$AG$2500,COLUMN(T$1),FALSE))</f>
        <v/>
      </c>
      <c r="U551" s="23" t="str">
        <f>IF($A551="","",VLOOKUP($A551,DATA_IMPORT!$A$2:$AG$2500,COLUMN(U$1),FALSE))</f>
        <v/>
      </c>
      <c r="V551" s="22" t="str">
        <f>IF($A551="","",VLOOKUP($A551,DATA_IMPORT!$A$2:$AG$2500,COLUMN(V$1),FALSE))</f>
        <v/>
      </c>
      <c r="W551" s="22" t="str">
        <f>IF($A551="","",VLOOKUP($A551,DATA_IMPORT!$A$2:$AG$2500,COLUMN(W$1),FALSE))</f>
        <v/>
      </c>
      <c r="X551" s="96" t="str">
        <f>IF($A551="","",VLOOKUP($A551,DATA_IMPORT!$A$2:$AG$2500,COLUMN(X$1),FALSE))</f>
        <v/>
      </c>
      <c r="Y551" s="96" t="str">
        <f>IF($A551="","",VLOOKUP($A551,DATA_IMPORT!$A$2:$AG$2500,COLUMN(Y$1),FALSE))</f>
        <v/>
      </c>
      <c r="Z551" s="22" t="str">
        <f>IF($A551="","",VLOOKUP($A551,DATA_IMPORT!$A$2:$AG$2500,COLUMN(Z$1),FALSE))</f>
        <v/>
      </c>
      <c r="AA551" s="96" t="str">
        <f>IF($A551="","",VLOOKUP($A551,DATA_IMPORT!$A$2:$AG$2500,COLUMN(AA$1),FALSE))</f>
        <v/>
      </c>
      <c r="AB551" s="96" t="str">
        <f>IF($A551="","",VLOOKUP($A551,DATA_IMPORT!$A$2:$AG$2500,COLUMN(AB$1),FALSE))</f>
        <v/>
      </c>
      <c r="AC551" s="22" t="str">
        <f>IF($A551="","",VLOOKUP($A551,DATA_IMPORT!$A$2:$AG$2500,COLUMN(AC$1),FALSE))</f>
        <v/>
      </c>
      <c r="AD551" s="96" t="str">
        <f>IF($A551="","",VLOOKUP($A551,DATA_IMPORT!$A$2:$AG$2500,COLUMN(AD$1),FALSE))</f>
        <v/>
      </c>
      <c r="AE551" s="96" t="str">
        <f>IF($A551="","",VLOOKUP($A551,DATA_IMPORT!$A$2:$AG$2500,COLUMN(AE$1),FALSE))</f>
        <v/>
      </c>
      <c r="AF551" s="96" t="str">
        <f>IF($A551="","",VLOOKUP($A551,DATA_IMPORT!$A$2:$AG$2500,COLUMN(AF$1),FALSE))</f>
        <v/>
      </c>
      <c r="AG551" s="96" t="str">
        <f>IF($A551="","",VLOOKUP($A551,DATA_IMPORT!$A$2:$AG$2500,COLUMN(AG$1),FALSE))</f>
        <v/>
      </c>
    </row>
    <row r="552" spans="2:33">
      <c r="B552" t="str">
        <f>IF($A552="","",VLOOKUP($A552,DATA_IMPORT!$A$2:$AG$2500,COLUMN(B$1),FALSE))</f>
        <v/>
      </c>
      <c r="C552" t="str">
        <f>IF($A552="","",VLOOKUP($A552,DATA_IMPORT!$A$2:$AG$2500,COLUMN(C$1),FALSE))</f>
        <v/>
      </c>
      <c r="D552" t="str">
        <f>IF($A552="","",VLOOKUP($A552,DATA_IMPORT!$A$2:$AG$2500,COLUMN(D$1),FALSE))</f>
        <v/>
      </c>
      <c r="E552" s="106" t="str">
        <f>IF($A552="","",VLOOKUP($A552,DATA_IMPORT!$A$2:$AG$2500,COLUMN(F$1),FALSE))</f>
        <v/>
      </c>
      <c r="F552" t="str">
        <f>IF($A552="","",VLOOKUP($A552,DATA_IMPORT!$A$2:$AG$2500,COLUMN(F$1),FALSE))</f>
        <v/>
      </c>
      <c r="G552" t="str">
        <f>IF(A552="","",F552&amp;COUNTIF($B$2:$B552,B552))</f>
        <v/>
      </c>
      <c r="H552" t="str">
        <f t="shared" si="16"/>
        <v/>
      </c>
      <c r="I552" t="str">
        <f t="shared" si="17"/>
        <v/>
      </c>
      <c r="J552" s="106" t="s">
        <v>42</v>
      </c>
      <c r="K552" s="22" t="str">
        <f>IF($A552="","",VLOOKUP($A552,DATA_IMPORT!$A$2:$AG$2500,COLUMN(K$1),FALSE))</f>
        <v/>
      </c>
      <c r="L552" s="22" t="str">
        <f>IF($A552="","",VLOOKUP($A552,DATA_IMPORT!$A$2:$AG$2500,COLUMN(L$1),FALSE))</f>
        <v/>
      </c>
      <c r="M552" s="22" t="str">
        <f>IF($A552="","",VLOOKUP($A552,DATA_IMPORT!$A$2:$AG$2500,COLUMN(M$1),FALSE))</f>
        <v/>
      </c>
      <c r="N552" s="22" t="str">
        <f>IF($A552="","",VLOOKUP($A552,DATA_IMPORT!$A$2:$AG$2500,COLUMN(N$1),FALSE))</f>
        <v/>
      </c>
      <c r="O552" s="22" t="str">
        <f>IF($A552="","",VLOOKUP($A552,DATA_IMPORT!$A$2:$AG$2500,COLUMN(O$1),FALSE))</f>
        <v/>
      </c>
      <c r="P552" s="22" t="str">
        <f>IF($A552="","",VLOOKUP($A552,DATA_IMPORT!$A$2:$AG$2500,COLUMN(P$1),FALSE))</f>
        <v/>
      </c>
      <c r="Q552" s="23" t="str">
        <f>IF($A552="","",VLOOKUP($A552,DATA_IMPORT!$A$2:$AG$2500,COLUMN(Q$1),FALSE))</f>
        <v/>
      </c>
      <c r="R552" s="22" t="str">
        <f>IF($A552="","",VLOOKUP($A552,DATA_IMPORT!$A$2:$AG$2500,COLUMN(R$1),FALSE))</f>
        <v/>
      </c>
      <c r="S552" s="23" t="str">
        <f>IF($A552="","",VLOOKUP($A552,DATA_IMPORT!$A$2:$AG$2500,COLUMN(S$1),FALSE))</f>
        <v/>
      </c>
      <c r="T552" s="22" t="str">
        <f>IF($A552="","",VLOOKUP($A552,DATA_IMPORT!$A$2:$AG$2500,COLUMN(T$1),FALSE))</f>
        <v/>
      </c>
      <c r="U552" s="23" t="str">
        <f>IF($A552="","",VLOOKUP($A552,DATA_IMPORT!$A$2:$AG$2500,COLUMN(U$1),FALSE))</f>
        <v/>
      </c>
      <c r="V552" s="22" t="str">
        <f>IF($A552="","",VLOOKUP($A552,DATA_IMPORT!$A$2:$AG$2500,COLUMN(V$1),FALSE))</f>
        <v/>
      </c>
      <c r="W552" s="22" t="str">
        <f>IF($A552="","",VLOOKUP($A552,DATA_IMPORT!$A$2:$AG$2500,COLUMN(W$1),FALSE))</f>
        <v/>
      </c>
      <c r="X552" s="96" t="str">
        <f>IF($A552="","",VLOOKUP($A552,DATA_IMPORT!$A$2:$AG$2500,COLUMN(X$1),FALSE))</f>
        <v/>
      </c>
      <c r="Y552" s="96" t="str">
        <f>IF($A552="","",VLOOKUP($A552,DATA_IMPORT!$A$2:$AG$2500,COLUMN(Y$1),FALSE))</f>
        <v/>
      </c>
      <c r="Z552" s="22" t="str">
        <f>IF($A552="","",VLOOKUP($A552,DATA_IMPORT!$A$2:$AG$2500,COLUMN(Z$1),FALSE))</f>
        <v/>
      </c>
      <c r="AA552" s="96" t="str">
        <f>IF($A552="","",VLOOKUP($A552,DATA_IMPORT!$A$2:$AG$2500,COLUMN(AA$1),FALSE))</f>
        <v/>
      </c>
      <c r="AB552" s="96" t="str">
        <f>IF($A552="","",VLOOKUP($A552,DATA_IMPORT!$A$2:$AG$2500,COLUMN(AB$1),FALSE))</f>
        <v/>
      </c>
      <c r="AC552" s="22" t="str">
        <f>IF($A552="","",VLOOKUP($A552,DATA_IMPORT!$A$2:$AG$2500,COLUMN(AC$1),FALSE))</f>
        <v/>
      </c>
      <c r="AD552" s="96" t="str">
        <f>IF($A552="","",VLOOKUP($A552,DATA_IMPORT!$A$2:$AG$2500,COLUMN(AD$1),FALSE))</f>
        <v/>
      </c>
      <c r="AE552" s="96" t="str">
        <f>IF($A552="","",VLOOKUP($A552,DATA_IMPORT!$A$2:$AG$2500,COLUMN(AE$1),FALSE))</f>
        <v/>
      </c>
      <c r="AF552" s="96" t="str">
        <f>IF($A552="","",VLOOKUP($A552,DATA_IMPORT!$A$2:$AG$2500,COLUMN(AF$1),FALSE))</f>
        <v/>
      </c>
      <c r="AG552" s="96" t="str">
        <f>IF($A552="","",VLOOKUP($A552,DATA_IMPORT!$A$2:$AG$2500,COLUMN(AG$1),FALSE))</f>
        <v/>
      </c>
    </row>
    <row r="553" spans="2:33">
      <c r="B553" t="str">
        <f>IF($A553="","",VLOOKUP($A553,DATA_IMPORT!$A$2:$AG$2500,COLUMN(B$1),FALSE))</f>
        <v/>
      </c>
      <c r="C553" t="str">
        <f>IF($A553="","",VLOOKUP($A553,DATA_IMPORT!$A$2:$AG$2500,COLUMN(C$1),FALSE))</f>
        <v/>
      </c>
      <c r="D553" t="str">
        <f>IF($A553="","",VLOOKUP($A553,DATA_IMPORT!$A$2:$AG$2500,COLUMN(D$1),FALSE))</f>
        <v/>
      </c>
      <c r="E553" s="106" t="str">
        <f>IF($A553="","",VLOOKUP($A553,DATA_IMPORT!$A$2:$AG$2500,COLUMN(F$1),FALSE))</f>
        <v/>
      </c>
      <c r="F553" t="str">
        <f>IF($A553="","",VLOOKUP($A553,DATA_IMPORT!$A$2:$AG$2500,COLUMN(F$1),FALSE))</f>
        <v/>
      </c>
      <c r="G553" t="str">
        <f>IF(A553="","",F553&amp;COUNTIF($B$2:$B553,B553))</f>
        <v/>
      </c>
      <c r="H553" t="str">
        <f t="shared" si="16"/>
        <v/>
      </c>
      <c r="I553" t="str">
        <f t="shared" si="17"/>
        <v/>
      </c>
      <c r="J553" s="106" t="s">
        <v>42</v>
      </c>
      <c r="K553" s="22" t="str">
        <f>IF($A553="","",VLOOKUP($A553,DATA_IMPORT!$A$2:$AG$2500,COLUMN(K$1),FALSE))</f>
        <v/>
      </c>
      <c r="L553" s="22" t="str">
        <f>IF($A553="","",VLOOKUP($A553,DATA_IMPORT!$A$2:$AG$2500,COLUMN(L$1),FALSE))</f>
        <v/>
      </c>
      <c r="M553" s="22" t="str">
        <f>IF($A553="","",VLOOKUP($A553,DATA_IMPORT!$A$2:$AG$2500,COLUMN(M$1),FALSE))</f>
        <v/>
      </c>
      <c r="N553" s="22" t="str">
        <f>IF($A553="","",VLOOKUP($A553,DATA_IMPORT!$A$2:$AG$2500,COLUMN(N$1),FALSE))</f>
        <v/>
      </c>
      <c r="O553" s="22" t="str">
        <f>IF($A553="","",VLOOKUP($A553,DATA_IMPORT!$A$2:$AG$2500,COLUMN(O$1),FALSE))</f>
        <v/>
      </c>
      <c r="P553" s="22" t="str">
        <f>IF($A553="","",VLOOKUP($A553,DATA_IMPORT!$A$2:$AG$2500,COLUMN(P$1),FALSE))</f>
        <v/>
      </c>
      <c r="Q553" s="23" t="str">
        <f>IF($A553="","",VLOOKUP($A553,DATA_IMPORT!$A$2:$AG$2500,COLUMN(Q$1),FALSE))</f>
        <v/>
      </c>
      <c r="R553" s="22" t="str">
        <f>IF($A553="","",VLOOKUP($A553,DATA_IMPORT!$A$2:$AG$2500,COLUMN(R$1),FALSE))</f>
        <v/>
      </c>
      <c r="S553" s="23" t="str">
        <f>IF($A553="","",VLOOKUP($A553,DATA_IMPORT!$A$2:$AG$2500,COLUMN(S$1),FALSE))</f>
        <v/>
      </c>
      <c r="T553" s="22" t="str">
        <f>IF($A553="","",VLOOKUP($A553,DATA_IMPORT!$A$2:$AG$2500,COLUMN(T$1),FALSE))</f>
        <v/>
      </c>
      <c r="U553" s="23" t="str">
        <f>IF($A553="","",VLOOKUP($A553,DATA_IMPORT!$A$2:$AG$2500,COLUMN(U$1),FALSE))</f>
        <v/>
      </c>
      <c r="V553" s="22" t="str">
        <f>IF($A553="","",VLOOKUP($A553,DATA_IMPORT!$A$2:$AG$2500,COLUMN(V$1),FALSE))</f>
        <v/>
      </c>
      <c r="W553" s="22" t="str">
        <f>IF($A553="","",VLOOKUP($A553,DATA_IMPORT!$A$2:$AG$2500,COLUMN(W$1),FALSE))</f>
        <v/>
      </c>
      <c r="X553" s="96" t="str">
        <f>IF($A553="","",VLOOKUP($A553,DATA_IMPORT!$A$2:$AG$2500,COLUMN(X$1),FALSE))</f>
        <v/>
      </c>
      <c r="Y553" s="96" t="str">
        <f>IF($A553="","",VLOOKUP($A553,DATA_IMPORT!$A$2:$AG$2500,COLUMN(Y$1),FALSE))</f>
        <v/>
      </c>
      <c r="Z553" s="22" t="str">
        <f>IF($A553="","",VLOOKUP($A553,DATA_IMPORT!$A$2:$AG$2500,COLUMN(Z$1),FALSE))</f>
        <v/>
      </c>
      <c r="AA553" s="96" t="str">
        <f>IF($A553="","",VLOOKUP($A553,DATA_IMPORT!$A$2:$AG$2500,COLUMN(AA$1),FALSE))</f>
        <v/>
      </c>
      <c r="AB553" s="96" t="str">
        <f>IF($A553="","",VLOOKUP($A553,DATA_IMPORT!$A$2:$AG$2500,COLUMN(AB$1),FALSE))</f>
        <v/>
      </c>
      <c r="AC553" s="22" t="str">
        <f>IF($A553="","",VLOOKUP($A553,DATA_IMPORT!$A$2:$AG$2500,COLUMN(AC$1),FALSE))</f>
        <v/>
      </c>
      <c r="AD553" s="96" t="str">
        <f>IF($A553="","",VLOOKUP($A553,DATA_IMPORT!$A$2:$AG$2500,COLUMN(AD$1),FALSE))</f>
        <v/>
      </c>
      <c r="AE553" s="96" t="str">
        <f>IF($A553="","",VLOOKUP($A553,DATA_IMPORT!$A$2:$AG$2500,COLUMN(AE$1),FALSE))</f>
        <v/>
      </c>
      <c r="AF553" s="96" t="str">
        <f>IF($A553="","",VLOOKUP($A553,DATA_IMPORT!$A$2:$AG$2500,COLUMN(AF$1),FALSE))</f>
        <v/>
      </c>
      <c r="AG553" s="96" t="str">
        <f>IF($A553="","",VLOOKUP($A553,DATA_IMPORT!$A$2:$AG$2500,COLUMN(AG$1),FALSE))</f>
        <v/>
      </c>
    </row>
    <row r="554" spans="2:33">
      <c r="B554" t="str">
        <f>IF($A554="","",VLOOKUP($A554,DATA_IMPORT!$A$2:$AG$2500,COLUMN(B$1),FALSE))</f>
        <v/>
      </c>
      <c r="C554" t="str">
        <f>IF($A554="","",VLOOKUP($A554,DATA_IMPORT!$A$2:$AG$2500,COLUMN(C$1),FALSE))</f>
        <v/>
      </c>
      <c r="D554" t="str">
        <f>IF($A554="","",VLOOKUP($A554,DATA_IMPORT!$A$2:$AG$2500,COLUMN(D$1),FALSE))</f>
        <v/>
      </c>
      <c r="E554" s="106" t="str">
        <f>IF($A554="","",VLOOKUP($A554,DATA_IMPORT!$A$2:$AG$2500,COLUMN(F$1),FALSE))</f>
        <v/>
      </c>
      <c r="F554" t="str">
        <f>IF($A554="","",VLOOKUP($A554,DATA_IMPORT!$A$2:$AG$2500,COLUMN(F$1),FALSE))</f>
        <v/>
      </c>
      <c r="G554" t="str">
        <f>IF(A554="","",F554&amp;COUNTIF($B$2:$B554,B554))</f>
        <v/>
      </c>
      <c r="H554" t="str">
        <f t="shared" si="16"/>
        <v/>
      </c>
      <c r="I554" t="str">
        <f t="shared" si="17"/>
        <v/>
      </c>
      <c r="J554" s="106" t="s">
        <v>42</v>
      </c>
      <c r="K554" s="22" t="str">
        <f>IF($A554="","",VLOOKUP($A554,DATA_IMPORT!$A$2:$AG$2500,COLUMN(K$1),FALSE))</f>
        <v/>
      </c>
      <c r="L554" s="22" t="str">
        <f>IF($A554="","",VLOOKUP($A554,DATA_IMPORT!$A$2:$AG$2500,COLUMN(L$1),FALSE))</f>
        <v/>
      </c>
      <c r="M554" s="22" t="str">
        <f>IF($A554="","",VLOOKUP($A554,DATA_IMPORT!$A$2:$AG$2500,COLUMN(M$1),FALSE))</f>
        <v/>
      </c>
      <c r="N554" s="22" t="str">
        <f>IF($A554="","",VLOOKUP($A554,DATA_IMPORT!$A$2:$AG$2500,COLUMN(N$1),FALSE))</f>
        <v/>
      </c>
      <c r="O554" s="22" t="str">
        <f>IF($A554="","",VLOOKUP($A554,DATA_IMPORT!$A$2:$AG$2500,COLUMN(O$1),FALSE))</f>
        <v/>
      </c>
      <c r="P554" s="22" t="str">
        <f>IF($A554="","",VLOOKUP($A554,DATA_IMPORT!$A$2:$AG$2500,COLUMN(P$1),FALSE))</f>
        <v/>
      </c>
      <c r="Q554" s="23" t="str">
        <f>IF($A554="","",VLOOKUP($A554,DATA_IMPORT!$A$2:$AG$2500,COLUMN(Q$1),FALSE))</f>
        <v/>
      </c>
      <c r="R554" s="22" t="str">
        <f>IF($A554="","",VLOOKUP($A554,DATA_IMPORT!$A$2:$AG$2500,COLUMN(R$1),FALSE))</f>
        <v/>
      </c>
      <c r="S554" s="23" t="str">
        <f>IF($A554="","",VLOOKUP($A554,DATA_IMPORT!$A$2:$AG$2500,COLUMN(S$1),FALSE))</f>
        <v/>
      </c>
      <c r="T554" s="22" t="str">
        <f>IF($A554="","",VLOOKUP($A554,DATA_IMPORT!$A$2:$AG$2500,COLUMN(T$1),FALSE))</f>
        <v/>
      </c>
      <c r="U554" s="23" t="str">
        <f>IF($A554="","",VLOOKUP($A554,DATA_IMPORT!$A$2:$AG$2500,COLUMN(U$1),FALSE))</f>
        <v/>
      </c>
      <c r="V554" s="22" t="str">
        <f>IF($A554="","",VLOOKUP($A554,DATA_IMPORT!$A$2:$AG$2500,COLUMN(V$1),FALSE))</f>
        <v/>
      </c>
      <c r="W554" s="22" t="str">
        <f>IF($A554="","",VLOOKUP($A554,DATA_IMPORT!$A$2:$AG$2500,COLUMN(W$1),FALSE))</f>
        <v/>
      </c>
      <c r="X554" s="96" t="str">
        <f>IF($A554="","",VLOOKUP($A554,DATA_IMPORT!$A$2:$AG$2500,COLUMN(X$1),FALSE))</f>
        <v/>
      </c>
      <c r="Y554" s="96" t="str">
        <f>IF($A554="","",VLOOKUP($A554,DATA_IMPORT!$A$2:$AG$2500,COLUMN(Y$1),FALSE))</f>
        <v/>
      </c>
      <c r="Z554" s="22" t="str">
        <f>IF($A554="","",VLOOKUP($A554,DATA_IMPORT!$A$2:$AG$2500,COLUMN(Z$1),FALSE))</f>
        <v/>
      </c>
      <c r="AA554" s="96" t="str">
        <f>IF($A554="","",VLOOKUP($A554,DATA_IMPORT!$A$2:$AG$2500,COLUMN(AA$1),FALSE))</f>
        <v/>
      </c>
      <c r="AB554" s="96" t="str">
        <f>IF($A554="","",VLOOKUP($A554,DATA_IMPORT!$A$2:$AG$2500,COLUMN(AB$1),FALSE))</f>
        <v/>
      </c>
      <c r="AC554" s="22" t="str">
        <f>IF($A554="","",VLOOKUP($A554,DATA_IMPORT!$A$2:$AG$2500,COLUMN(AC$1),FALSE))</f>
        <v/>
      </c>
      <c r="AD554" s="96" t="str">
        <f>IF($A554="","",VLOOKUP($A554,DATA_IMPORT!$A$2:$AG$2500,COLUMN(AD$1),FALSE))</f>
        <v/>
      </c>
      <c r="AE554" s="96" t="str">
        <f>IF($A554="","",VLOOKUP($A554,DATA_IMPORT!$A$2:$AG$2500,COLUMN(AE$1),FALSE))</f>
        <v/>
      </c>
      <c r="AF554" s="96" t="str">
        <f>IF($A554="","",VLOOKUP($A554,DATA_IMPORT!$A$2:$AG$2500,COLUMN(AF$1),FALSE))</f>
        <v/>
      </c>
      <c r="AG554" s="96" t="str">
        <f>IF($A554="","",VLOOKUP($A554,DATA_IMPORT!$A$2:$AG$2500,COLUMN(AG$1),FALSE))</f>
        <v/>
      </c>
    </row>
    <row r="555" spans="2:33">
      <c r="B555" t="str">
        <f>IF($A555="","",VLOOKUP($A555,DATA_IMPORT!$A$2:$AG$2500,COLUMN(B$1),FALSE))</f>
        <v/>
      </c>
      <c r="C555" t="str">
        <f>IF($A555="","",VLOOKUP($A555,DATA_IMPORT!$A$2:$AG$2500,COLUMN(C$1),FALSE))</f>
        <v/>
      </c>
      <c r="D555" t="str">
        <f>IF($A555="","",VLOOKUP($A555,DATA_IMPORT!$A$2:$AG$2500,COLUMN(D$1),FALSE))</f>
        <v/>
      </c>
      <c r="E555" s="106" t="str">
        <f>IF($A555="","",VLOOKUP($A555,DATA_IMPORT!$A$2:$AG$2500,COLUMN(F$1),FALSE))</f>
        <v/>
      </c>
      <c r="F555" t="str">
        <f>IF($A555="","",VLOOKUP($A555,DATA_IMPORT!$A$2:$AG$2500,COLUMN(F$1),FALSE))</f>
        <v/>
      </c>
      <c r="G555" t="str">
        <f>IF(A555="","",F555&amp;COUNTIF($B$2:$B555,B555))</f>
        <v/>
      </c>
      <c r="H555" t="str">
        <f t="shared" si="16"/>
        <v/>
      </c>
      <c r="I555" t="str">
        <f t="shared" si="17"/>
        <v/>
      </c>
      <c r="J555" s="106" t="s">
        <v>42</v>
      </c>
      <c r="K555" s="22" t="str">
        <f>IF($A555="","",VLOOKUP($A555,DATA_IMPORT!$A$2:$AG$2500,COLUMN(K$1),FALSE))</f>
        <v/>
      </c>
      <c r="L555" s="22" t="str">
        <f>IF($A555="","",VLOOKUP($A555,DATA_IMPORT!$A$2:$AG$2500,COLUMN(L$1),FALSE))</f>
        <v/>
      </c>
      <c r="M555" s="22" t="str">
        <f>IF($A555="","",VLOOKUP($A555,DATA_IMPORT!$A$2:$AG$2500,COLUMN(M$1),FALSE))</f>
        <v/>
      </c>
      <c r="N555" s="22" t="str">
        <f>IF($A555="","",VLOOKUP($A555,DATA_IMPORT!$A$2:$AG$2500,COLUMN(N$1),FALSE))</f>
        <v/>
      </c>
      <c r="O555" s="22" t="str">
        <f>IF($A555="","",VLOOKUP($A555,DATA_IMPORT!$A$2:$AG$2500,COLUMN(O$1),FALSE))</f>
        <v/>
      </c>
      <c r="P555" s="22" t="str">
        <f>IF($A555="","",VLOOKUP($A555,DATA_IMPORT!$A$2:$AG$2500,COLUMN(P$1),FALSE))</f>
        <v/>
      </c>
      <c r="Q555" s="23" t="str">
        <f>IF($A555="","",VLOOKUP($A555,DATA_IMPORT!$A$2:$AG$2500,COLUMN(Q$1),FALSE))</f>
        <v/>
      </c>
      <c r="R555" s="22" t="str">
        <f>IF($A555="","",VLOOKUP($A555,DATA_IMPORT!$A$2:$AG$2500,COLUMN(R$1),FALSE))</f>
        <v/>
      </c>
      <c r="S555" s="23" t="str">
        <f>IF($A555="","",VLOOKUP($A555,DATA_IMPORT!$A$2:$AG$2500,COLUMN(S$1),FALSE))</f>
        <v/>
      </c>
      <c r="T555" s="22" t="str">
        <f>IF($A555="","",VLOOKUP($A555,DATA_IMPORT!$A$2:$AG$2500,COLUMN(T$1),FALSE))</f>
        <v/>
      </c>
      <c r="U555" s="23" t="str">
        <f>IF($A555="","",VLOOKUP($A555,DATA_IMPORT!$A$2:$AG$2500,COLUMN(U$1),FALSE))</f>
        <v/>
      </c>
      <c r="V555" s="22" t="str">
        <f>IF($A555="","",VLOOKUP($A555,DATA_IMPORT!$A$2:$AG$2500,COLUMN(V$1),FALSE))</f>
        <v/>
      </c>
      <c r="W555" s="22" t="str">
        <f>IF($A555="","",VLOOKUP($A555,DATA_IMPORT!$A$2:$AG$2500,COLUMN(W$1),FALSE))</f>
        <v/>
      </c>
      <c r="X555" s="96" t="str">
        <f>IF($A555="","",VLOOKUP($A555,DATA_IMPORT!$A$2:$AG$2500,COLUMN(X$1),FALSE))</f>
        <v/>
      </c>
      <c r="Y555" s="96" t="str">
        <f>IF($A555="","",VLOOKUP($A555,DATA_IMPORT!$A$2:$AG$2500,COLUMN(Y$1),FALSE))</f>
        <v/>
      </c>
      <c r="Z555" s="22" t="str">
        <f>IF($A555="","",VLOOKUP($A555,DATA_IMPORT!$A$2:$AG$2500,COLUMN(Z$1),FALSE))</f>
        <v/>
      </c>
      <c r="AA555" s="96" t="str">
        <f>IF($A555="","",VLOOKUP($A555,DATA_IMPORT!$A$2:$AG$2500,COLUMN(AA$1),FALSE))</f>
        <v/>
      </c>
      <c r="AB555" s="96" t="str">
        <f>IF($A555="","",VLOOKUP($A555,DATA_IMPORT!$A$2:$AG$2500,COLUMN(AB$1),FALSE))</f>
        <v/>
      </c>
      <c r="AC555" s="22" t="str">
        <f>IF($A555="","",VLOOKUP($A555,DATA_IMPORT!$A$2:$AG$2500,COLUMN(AC$1),FALSE))</f>
        <v/>
      </c>
      <c r="AD555" s="96" t="str">
        <f>IF($A555="","",VLOOKUP($A555,DATA_IMPORT!$A$2:$AG$2500,COLUMN(AD$1),FALSE))</f>
        <v/>
      </c>
      <c r="AE555" s="96" t="str">
        <f>IF($A555="","",VLOOKUP($A555,DATA_IMPORT!$A$2:$AG$2500,COLUMN(AE$1),FALSE))</f>
        <v/>
      </c>
      <c r="AF555" s="96" t="str">
        <f>IF($A555="","",VLOOKUP($A555,DATA_IMPORT!$A$2:$AG$2500,COLUMN(AF$1),FALSE))</f>
        <v/>
      </c>
      <c r="AG555" s="96" t="str">
        <f>IF($A555="","",VLOOKUP($A555,DATA_IMPORT!$A$2:$AG$2500,COLUMN(AG$1),FALSE))</f>
        <v/>
      </c>
    </row>
    <row r="556" spans="2:33">
      <c r="B556" t="str">
        <f>IF($A556="","",VLOOKUP($A556,DATA_IMPORT!$A$2:$AG$2500,COLUMN(B$1),FALSE))</f>
        <v/>
      </c>
      <c r="C556" t="str">
        <f>IF($A556="","",VLOOKUP($A556,DATA_IMPORT!$A$2:$AG$2500,COLUMN(C$1),FALSE))</f>
        <v/>
      </c>
      <c r="D556" t="str">
        <f>IF($A556="","",VLOOKUP($A556,DATA_IMPORT!$A$2:$AG$2500,COLUMN(D$1),FALSE))</f>
        <v/>
      </c>
      <c r="E556" s="106" t="str">
        <f>IF($A556="","",VLOOKUP($A556,DATA_IMPORT!$A$2:$AG$2500,COLUMN(F$1),FALSE))</f>
        <v/>
      </c>
      <c r="F556" t="str">
        <f>IF($A556="","",VLOOKUP($A556,DATA_IMPORT!$A$2:$AG$2500,COLUMN(F$1),FALSE))</f>
        <v/>
      </c>
      <c r="G556" t="str">
        <f>IF(A556="","",F556&amp;COUNTIF($B$2:$B556,B556))</f>
        <v/>
      </c>
      <c r="H556" t="str">
        <f t="shared" si="16"/>
        <v/>
      </c>
      <c r="I556" t="str">
        <f t="shared" si="17"/>
        <v/>
      </c>
      <c r="J556" s="106" t="s">
        <v>42</v>
      </c>
      <c r="K556" s="22" t="str">
        <f>IF($A556="","",VLOOKUP($A556,DATA_IMPORT!$A$2:$AG$2500,COLUMN(K$1),FALSE))</f>
        <v/>
      </c>
      <c r="L556" s="22" t="str">
        <f>IF($A556="","",VLOOKUP($A556,DATA_IMPORT!$A$2:$AG$2500,COLUMN(L$1),FALSE))</f>
        <v/>
      </c>
      <c r="M556" s="22" t="str">
        <f>IF($A556="","",VLOOKUP($A556,DATA_IMPORT!$A$2:$AG$2500,COLUMN(M$1),FALSE))</f>
        <v/>
      </c>
      <c r="N556" s="22" t="str">
        <f>IF($A556="","",VLOOKUP($A556,DATA_IMPORT!$A$2:$AG$2500,COLUMN(N$1),FALSE))</f>
        <v/>
      </c>
      <c r="O556" s="22" t="str">
        <f>IF($A556="","",VLOOKUP($A556,DATA_IMPORT!$A$2:$AG$2500,COLUMN(O$1),FALSE))</f>
        <v/>
      </c>
      <c r="P556" s="22" t="str">
        <f>IF($A556="","",VLOOKUP($A556,DATA_IMPORT!$A$2:$AG$2500,COLUMN(P$1),FALSE))</f>
        <v/>
      </c>
      <c r="Q556" s="23" t="str">
        <f>IF($A556="","",VLOOKUP($A556,DATA_IMPORT!$A$2:$AG$2500,COLUMN(Q$1),FALSE))</f>
        <v/>
      </c>
      <c r="R556" s="22" t="str">
        <f>IF($A556="","",VLOOKUP($A556,DATA_IMPORT!$A$2:$AG$2500,COLUMN(R$1),FALSE))</f>
        <v/>
      </c>
      <c r="S556" s="23" t="str">
        <f>IF($A556="","",VLOOKUP($A556,DATA_IMPORT!$A$2:$AG$2500,COLUMN(S$1),FALSE))</f>
        <v/>
      </c>
      <c r="T556" s="22" t="str">
        <f>IF($A556="","",VLOOKUP($A556,DATA_IMPORT!$A$2:$AG$2500,COLUMN(T$1),FALSE))</f>
        <v/>
      </c>
      <c r="U556" s="23" t="str">
        <f>IF($A556="","",VLOOKUP($A556,DATA_IMPORT!$A$2:$AG$2500,COLUMN(U$1),FALSE))</f>
        <v/>
      </c>
      <c r="V556" s="22" t="str">
        <f>IF($A556="","",VLOOKUP($A556,DATA_IMPORT!$A$2:$AG$2500,COLUMN(V$1),FALSE))</f>
        <v/>
      </c>
      <c r="W556" s="22" t="str">
        <f>IF($A556="","",VLOOKUP($A556,DATA_IMPORT!$A$2:$AG$2500,COLUMN(W$1),FALSE))</f>
        <v/>
      </c>
      <c r="X556" s="96" t="str">
        <f>IF($A556="","",VLOOKUP($A556,DATA_IMPORT!$A$2:$AG$2500,COLUMN(X$1),FALSE))</f>
        <v/>
      </c>
      <c r="Y556" s="96" t="str">
        <f>IF($A556="","",VLOOKUP($A556,DATA_IMPORT!$A$2:$AG$2500,COLUMN(Y$1),FALSE))</f>
        <v/>
      </c>
      <c r="Z556" s="22" t="str">
        <f>IF($A556="","",VLOOKUP($A556,DATA_IMPORT!$A$2:$AG$2500,COLUMN(Z$1),FALSE))</f>
        <v/>
      </c>
      <c r="AA556" s="96" t="str">
        <f>IF($A556="","",VLOOKUP($A556,DATA_IMPORT!$A$2:$AG$2500,COLUMN(AA$1),FALSE))</f>
        <v/>
      </c>
      <c r="AB556" s="96" t="str">
        <f>IF($A556="","",VLOOKUP($A556,DATA_IMPORT!$A$2:$AG$2500,COLUMN(AB$1),FALSE))</f>
        <v/>
      </c>
      <c r="AC556" s="22" t="str">
        <f>IF($A556="","",VLOOKUP($A556,DATA_IMPORT!$A$2:$AG$2500,COLUMN(AC$1),FALSE))</f>
        <v/>
      </c>
      <c r="AD556" s="96" t="str">
        <f>IF($A556="","",VLOOKUP($A556,DATA_IMPORT!$A$2:$AG$2500,COLUMN(AD$1),FALSE))</f>
        <v/>
      </c>
      <c r="AE556" s="96" t="str">
        <f>IF($A556="","",VLOOKUP($A556,DATA_IMPORT!$A$2:$AG$2500,COLUMN(AE$1),FALSE))</f>
        <v/>
      </c>
      <c r="AF556" s="96" t="str">
        <f>IF($A556="","",VLOOKUP($A556,DATA_IMPORT!$A$2:$AG$2500,COLUMN(AF$1),FALSE))</f>
        <v/>
      </c>
      <c r="AG556" s="96" t="str">
        <f>IF($A556="","",VLOOKUP($A556,DATA_IMPORT!$A$2:$AG$2500,COLUMN(AG$1),FALSE))</f>
        <v/>
      </c>
    </row>
    <row r="557" spans="2:33">
      <c r="B557" t="str">
        <f>IF($A557="","",VLOOKUP($A557,DATA_IMPORT!$A$2:$AG$2500,COLUMN(B$1),FALSE))</f>
        <v/>
      </c>
      <c r="C557" t="str">
        <f>IF($A557="","",VLOOKUP($A557,DATA_IMPORT!$A$2:$AG$2500,COLUMN(C$1),FALSE))</f>
        <v/>
      </c>
      <c r="D557" t="str">
        <f>IF($A557="","",VLOOKUP($A557,DATA_IMPORT!$A$2:$AG$2500,COLUMN(D$1),FALSE))</f>
        <v/>
      </c>
      <c r="E557" s="106" t="str">
        <f>IF($A557="","",VLOOKUP($A557,DATA_IMPORT!$A$2:$AG$2500,COLUMN(F$1),FALSE))</f>
        <v/>
      </c>
      <c r="F557" t="str">
        <f>IF($A557="","",VLOOKUP($A557,DATA_IMPORT!$A$2:$AG$2500,COLUMN(F$1),FALSE))</f>
        <v/>
      </c>
      <c r="G557" t="str">
        <f>IF(A557="","",F557&amp;COUNTIF($B$2:$B557,B557))</f>
        <v/>
      </c>
      <c r="H557" t="str">
        <f t="shared" si="16"/>
        <v/>
      </c>
      <c r="I557" t="str">
        <f t="shared" si="17"/>
        <v/>
      </c>
      <c r="J557" s="106" t="s">
        <v>42</v>
      </c>
      <c r="K557" s="22" t="str">
        <f>IF($A557="","",VLOOKUP($A557,DATA_IMPORT!$A$2:$AG$2500,COLUMN(K$1),FALSE))</f>
        <v/>
      </c>
      <c r="L557" s="22" t="str">
        <f>IF($A557="","",VLOOKUP($A557,DATA_IMPORT!$A$2:$AG$2500,COLUMN(L$1),FALSE))</f>
        <v/>
      </c>
      <c r="M557" s="22" t="str">
        <f>IF($A557="","",VLOOKUP($A557,DATA_IMPORT!$A$2:$AG$2500,COLUMN(M$1),FALSE))</f>
        <v/>
      </c>
      <c r="N557" s="22" t="str">
        <f>IF($A557="","",VLOOKUP($A557,DATA_IMPORT!$A$2:$AG$2500,COLUMN(N$1),FALSE))</f>
        <v/>
      </c>
      <c r="O557" s="22" t="str">
        <f>IF($A557="","",VLOOKUP($A557,DATA_IMPORT!$A$2:$AG$2500,COLUMN(O$1),FALSE))</f>
        <v/>
      </c>
      <c r="P557" s="22" t="str">
        <f>IF($A557="","",VLOOKUP($A557,DATA_IMPORT!$A$2:$AG$2500,COLUMN(P$1),FALSE))</f>
        <v/>
      </c>
      <c r="Q557" s="23" t="str">
        <f>IF($A557="","",VLOOKUP($A557,DATA_IMPORT!$A$2:$AG$2500,COLUMN(Q$1),FALSE))</f>
        <v/>
      </c>
      <c r="R557" s="22" t="str">
        <f>IF($A557="","",VLOOKUP($A557,DATA_IMPORT!$A$2:$AG$2500,COLUMN(R$1),FALSE))</f>
        <v/>
      </c>
      <c r="S557" s="23" t="str">
        <f>IF($A557="","",VLOOKUP($A557,DATA_IMPORT!$A$2:$AG$2500,COLUMN(S$1),FALSE))</f>
        <v/>
      </c>
      <c r="T557" s="22" t="str">
        <f>IF($A557="","",VLOOKUP($A557,DATA_IMPORT!$A$2:$AG$2500,COLUMN(T$1),FALSE))</f>
        <v/>
      </c>
      <c r="U557" s="23" t="str">
        <f>IF($A557="","",VLOOKUP($A557,DATA_IMPORT!$A$2:$AG$2500,COLUMN(U$1),FALSE))</f>
        <v/>
      </c>
      <c r="V557" s="22" t="str">
        <f>IF($A557="","",VLOOKUP($A557,DATA_IMPORT!$A$2:$AG$2500,COLUMN(V$1),FALSE))</f>
        <v/>
      </c>
      <c r="W557" s="22" t="str">
        <f>IF($A557="","",VLOOKUP($A557,DATA_IMPORT!$A$2:$AG$2500,COLUMN(W$1),FALSE))</f>
        <v/>
      </c>
      <c r="X557" s="96" t="str">
        <f>IF($A557="","",VLOOKUP($A557,DATA_IMPORT!$A$2:$AG$2500,COLUMN(X$1),FALSE))</f>
        <v/>
      </c>
      <c r="Y557" s="96" t="str">
        <f>IF($A557="","",VLOOKUP($A557,DATA_IMPORT!$A$2:$AG$2500,COLUMN(Y$1),FALSE))</f>
        <v/>
      </c>
      <c r="Z557" s="22" t="str">
        <f>IF($A557="","",VLOOKUP($A557,DATA_IMPORT!$A$2:$AG$2500,COLUMN(Z$1),FALSE))</f>
        <v/>
      </c>
      <c r="AA557" s="96" t="str">
        <f>IF($A557="","",VLOOKUP($A557,DATA_IMPORT!$A$2:$AG$2500,COLUMN(AA$1),FALSE))</f>
        <v/>
      </c>
      <c r="AB557" s="96" t="str">
        <f>IF($A557="","",VLOOKUP($A557,DATA_IMPORT!$A$2:$AG$2500,COLUMN(AB$1),FALSE))</f>
        <v/>
      </c>
      <c r="AC557" s="22" t="str">
        <f>IF($A557="","",VLOOKUP($A557,DATA_IMPORT!$A$2:$AG$2500,COLUMN(AC$1),FALSE))</f>
        <v/>
      </c>
      <c r="AD557" s="96" t="str">
        <f>IF($A557="","",VLOOKUP($A557,DATA_IMPORT!$A$2:$AG$2500,COLUMN(AD$1),FALSE))</f>
        <v/>
      </c>
      <c r="AE557" s="96" t="str">
        <f>IF($A557="","",VLOOKUP($A557,DATA_IMPORT!$A$2:$AG$2500,COLUMN(AE$1),FALSE))</f>
        <v/>
      </c>
      <c r="AF557" s="96" t="str">
        <f>IF($A557="","",VLOOKUP($A557,DATA_IMPORT!$A$2:$AG$2500,COLUMN(AF$1),FALSE))</f>
        <v/>
      </c>
      <c r="AG557" s="96" t="str">
        <f>IF($A557="","",VLOOKUP($A557,DATA_IMPORT!$A$2:$AG$2500,COLUMN(AG$1),FALSE))</f>
        <v/>
      </c>
    </row>
    <row r="558" spans="2:33">
      <c r="B558" t="str">
        <f>IF($A558="","",VLOOKUP($A558,DATA_IMPORT!$A$2:$AG$2500,COLUMN(B$1),FALSE))</f>
        <v/>
      </c>
      <c r="C558" t="str">
        <f>IF($A558="","",VLOOKUP($A558,DATA_IMPORT!$A$2:$AG$2500,COLUMN(C$1),FALSE))</f>
        <v/>
      </c>
      <c r="D558" t="str">
        <f>IF($A558="","",VLOOKUP($A558,DATA_IMPORT!$A$2:$AG$2500,COLUMN(D$1),FALSE))</f>
        <v/>
      </c>
      <c r="E558" s="106" t="str">
        <f>IF($A558="","",VLOOKUP($A558,DATA_IMPORT!$A$2:$AG$2500,COLUMN(F$1),FALSE))</f>
        <v/>
      </c>
      <c r="F558" t="str">
        <f>IF($A558="","",VLOOKUP($A558,DATA_IMPORT!$A$2:$AG$2500,COLUMN(F$1),FALSE))</f>
        <v/>
      </c>
      <c r="G558" t="str">
        <f>IF(A558="","",F558&amp;COUNTIF($B$2:$B558,B558))</f>
        <v/>
      </c>
      <c r="H558" t="str">
        <f t="shared" si="16"/>
        <v/>
      </c>
      <c r="I558" t="str">
        <f t="shared" si="17"/>
        <v/>
      </c>
      <c r="J558" s="106" t="s">
        <v>42</v>
      </c>
      <c r="K558" s="22" t="str">
        <f>IF($A558="","",VLOOKUP($A558,DATA_IMPORT!$A$2:$AG$2500,COLUMN(K$1),FALSE))</f>
        <v/>
      </c>
      <c r="L558" s="22" t="str">
        <f>IF($A558="","",VLOOKUP($A558,DATA_IMPORT!$A$2:$AG$2500,COLUMN(L$1),FALSE))</f>
        <v/>
      </c>
      <c r="M558" s="22" t="str">
        <f>IF($A558="","",VLOOKUP($A558,DATA_IMPORT!$A$2:$AG$2500,COLUMN(M$1),FALSE))</f>
        <v/>
      </c>
      <c r="N558" s="22" t="str">
        <f>IF($A558="","",VLOOKUP($A558,DATA_IMPORT!$A$2:$AG$2500,COLUMN(N$1),FALSE))</f>
        <v/>
      </c>
      <c r="O558" s="22" t="str">
        <f>IF($A558="","",VLOOKUP($A558,DATA_IMPORT!$A$2:$AG$2500,COLUMN(O$1),FALSE))</f>
        <v/>
      </c>
      <c r="P558" s="22" t="str">
        <f>IF($A558="","",VLOOKUP($A558,DATA_IMPORT!$A$2:$AG$2500,COLUMN(P$1),FALSE))</f>
        <v/>
      </c>
      <c r="Q558" s="23" t="str">
        <f>IF($A558="","",VLOOKUP($A558,DATA_IMPORT!$A$2:$AG$2500,COLUMN(Q$1),FALSE))</f>
        <v/>
      </c>
      <c r="R558" s="22" t="str">
        <f>IF($A558="","",VLOOKUP($A558,DATA_IMPORT!$A$2:$AG$2500,COLUMN(R$1),FALSE))</f>
        <v/>
      </c>
      <c r="S558" s="23" t="str">
        <f>IF($A558="","",VLOOKUP($A558,DATA_IMPORT!$A$2:$AG$2500,COLUMN(S$1),FALSE))</f>
        <v/>
      </c>
      <c r="T558" s="22" t="str">
        <f>IF($A558="","",VLOOKUP($A558,DATA_IMPORT!$A$2:$AG$2500,COLUMN(T$1),FALSE))</f>
        <v/>
      </c>
      <c r="U558" s="23" t="str">
        <f>IF($A558="","",VLOOKUP($A558,DATA_IMPORT!$A$2:$AG$2500,COLUMN(U$1),FALSE))</f>
        <v/>
      </c>
      <c r="V558" s="22" t="str">
        <f>IF($A558="","",VLOOKUP($A558,DATA_IMPORT!$A$2:$AG$2500,COLUMN(V$1),FALSE))</f>
        <v/>
      </c>
      <c r="W558" s="22" t="str">
        <f>IF($A558="","",VLOOKUP($A558,DATA_IMPORT!$A$2:$AG$2500,COLUMN(W$1),FALSE))</f>
        <v/>
      </c>
      <c r="X558" s="96" t="str">
        <f>IF($A558="","",VLOOKUP($A558,DATA_IMPORT!$A$2:$AG$2500,COLUMN(X$1),FALSE))</f>
        <v/>
      </c>
      <c r="Y558" s="96" t="str">
        <f>IF($A558="","",VLOOKUP($A558,DATA_IMPORT!$A$2:$AG$2500,COLUMN(Y$1),FALSE))</f>
        <v/>
      </c>
      <c r="Z558" s="22" t="str">
        <f>IF($A558="","",VLOOKUP($A558,DATA_IMPORT!$A$2:$AG$2500,COLUMN(Z$1),FALSE))</f>
        <v/>
      </c>
      <c r="AA558" s="96" t="str">
        <f>IF($A558="","",VLOOKUP($A558,DATA_IMPORT!$A$2:$AG$2500,COLUMN(AA$1),FALSE))</f>
        <v/>
      </c>
      <c r="AB558" s="96" t="str">
        <f>IF($A558="","",VLOOKUP($A558,DATA_IMPORT!$A$2:$AG$2500,COLUMN(AB$1),FALSE))</f>
        <v/>
      </c>
      <c r="AC558" s="22" t="str">
        <f>IF($A558="","",VLOOKUP($A558,DATA_IMPORT!$A$2:$AG$2500,COLUMN(AC$1),FALSE))</f>
        <v/>
      </c>
      <c r="AD558" s="96" t="str">
        <f>IF($A558="","",VLOOKUP($A558,DATA_IMPORT!$A$2:$AG$2500,COLUMN(AD$1),FALSE))</f>
        <v/>
      </c>
      <c r="AE558" s="96" t="str">
        <f>IF($A558="","",VLOOKUP($A558,DATA_IMPORT!$A$2:$AG$2500,COLUMN(AE$1),FALSE))</f>
        <v/>
      </c>
      <c r="AF558" s="96" t="str">
        <f>IF($A558="","",VLOOKUP($A558,DATA_IMPORT!$A$2:$AG$2500,COLUMN(AF$1),FALSE))</f>
        <v/>
      </c>
      <c r="AG558" s="96" t="str">
        <f>IF($A558="","",VLOOKUP($A558,DATA_IMPORT!$A$2:$AG$2500,COLUMN(AG$1),FALSE))</f>
        <v/>
      </c>
    </row>
    <row r="559" spans="2:33">
      <c r="B559" t="str">
        <f>IF($A559="","",VLOOKUP($A559,DATA_IMPORT!$A$2:$AG$2500,COLUMN(B$1),FALSE))</f>
        <v/>
      </c>
      <c r="C559" t="str">
        <f>IF($A559="","",VLOOKUP($A559,DATA_IMPORT!$A$2:$AG$2500,COLUMN(C$1),FALSE))</f>
        <v/>
      </c>
      <c r="D559" t="str">
        <f>IF($A559="","",VLOOKUP($A559,DATA_IMPORT!$A$2:$AG$2500,COLUMN(D$1),FALSE))</f>
        <v/>
      </c>
      <c r="E559" s="106" t="str">
        <f>IF($A559="","",VLOOKUP($A559,DATA_IMPORT!$A$2:$AG$2500,COLUMN(F$1),FALSE))</f>
        <v/>
      </c>
      <c r="F559" t="str">
        <f>IF($A559="","",VLOOKUP($A559,DATA_IMPORT!$A$2:$AG$2500,COLUMN(F$1),FALSE))</f>
        <v/>
      </c>
      <c r="G559" t="str">
        <f>IF(A559="","",F559&amp;COUNTIF($B$2:$B559,B559))</f>
        <v/>
      </c>
      <c r="H559" t="str">
        <f t="shared" si="16"/>
        <v/>
      </c>
      <c r="I559" t="str">
        <f t="shared" si="17"/>
        <v/>
      </c>
      <c r="J559" s="106" t="s">
        <v>42</v>
      </c>
      <c r="K559" s="22" t="str">
        <f>IF($A559="","",VLOOKUP($A559,DATA_IMPORT!$A$2:$AG$2500,COLUMN(K$1),FALSE))</f>
        <v/>
      </c>
      <c r="L559" s="22" t="str">
        <f>IF($A559="","",VLOOKUP($A559,DATA_IMPORT!$A$2:$AG$2500,COLUMN(L$1),FALSE))</f>
        <v/>
      </c>
      <c r="M559" s="22" t="str">
        <f>IF($A559="","",VLOOKUP($A559,DATA_IMPORT!$A$2:$AG$2500,COLUMN(M$1),FALSE))</f>
        <v/>
      </c>
      <c r="N559" s="22" t="str">
        <f>IF($A559="","",VLOOKUP($A559,DATA_IMPORT!$A$2:$AG$2500,COLUMN(N$1),FALSE))</f>
        <v/>
      </c>
      <c r="O559" s="22" t="str">
        <f>IF($A559="","",VLOOKUP($A559,DATA_IMPORT!$A$2:$AG$2500,COLUMN(O$1),FALSE))</f>
        <v/>
      </c>
      <c r="P559" s="22" t="str">
        <f>IF($A559="","",VLOOKUP($A559,DATA_IMPORT!$A$2:$AG$2500,COLUMN(P$1),FALSE))</f>
        <v/>
      </c>
      <c r="Q559" s="23" t="str">
        <f>IF($A559="","",VLOOKUP($A559,DATA_IMPORT!$A$2:$AG$2500,COLUMN(Q$1),FALSE))</f>
        <v/>
      </c>
      <c r="R559" s="22" t="str">
        <f>IF($A559="","",VLOOKUP($A559,DATA_IMPORT!$A$2:$AG$2500,COLUMN(R$1),FALSE))</f>
        <v/>
      </c>
      <c r="S559" s="23" t="str">
        <f>IF($A559="","",VLOOKUP($A559,DATA_IMPORT!$A$2:$AG$2500,COLUMN(S$1),FALSE))</f>
        <v/>
      </c>
      <c r="T559" s="22" t="str">
        <f>IF($A559="","",VLOOKUP($A559,DATA_IMPORT!$A$2:$AG$2500,COLUMN(T$1),FALSE))</f>
        <v/>
      </c>
      <c r="U559" s="23" t="str">
        <f>IF($A559="","",VLOOKUP($A559,DATA_IMPORT!$A$2:$AG$2500,COLUMN(U$1),FALSE))</f>
        <v/>
      </c>
      <c r="V559" s="22" t="str">
        <f>IF($A559="","",VLOOKUP($A559,DATA_IMPORT!$A$2:$AG$2500,COLUMN(V$1),FALSE))</f>
        <v/>
      </c>
      <c r="W559" s="22" t="str">
        <f>IF($A559="","",VLOOKUP($A559,DATA_IMPORT!$A$2:$AG$2500,COLUMN(W$1),FALSE))</f>
        <v/>
      </c>
      <c r="X559" s="96" t="str">
        <f>IF($A559="","",VLOOKUP($A559,DATA_IMPORT!$A$2:$AG$2500,COLUMN(X$1),FALSE))</f>
        <v/>
      </c>
      <c r="Y559" s="96" t="str">
        <f>IF($A559="","",VLOOKUP($A559,DATA_IMPORT!$A$2:$AG$2500,COLUMN(Y$1),FALSE))</f>
        <v/>
      </c>
      <c r="Z559" s="22" t="str">
        <f>IF($A559="","",VLOOKUP($A559,DATA_IMPORT!$A$2:$AG$2500,COLUMN(Z$1),FALSE))</f>
        <v/>
      </c>
      <c r="AA559" s="96" t="str">
        <f>IF($A559="","",VLOOKUP($A559,DATA_IMPORT!$A$2:$AG$2500,COLUMN(AA$1),FALSE))</f>
        <v/>
      </c>
      <c r="AB559" s="96" t="str">
        <f>IF($A559="","",VLOOKUP($A559,DATA_IMPORT!$A$2:$AG$2500,COLUMN(AB$1),FALSE))</f>
        <v/>
      </c>
      <c r="AC559" s="22" t="str">
        <f>IF($A559="","",VLOOKUP($A559,DATA_IMPORT!$A$2:$AG$2500,COLUMN(AC$1),FALSE))</f>
        <v/>
      </c>
      <c r="AD559" s="96" t="str">
        <f>IF($A559="","",VLOOKUP($A559,DATA_IMPORT!$A$2:$AG$2500,COLUMN(AD$1),FALSE))</f>
        <v/>
      </c>
      <c r="AE559" s="96" t="str">
        <f>IF($A559="","",VLOOKUP($A559,DATA_IMPORT!$A$2:$AG$2500,COLUMN(AE$1),FALSE))</f>
        <v/>
      </c>
      <c r="AF559" s="96" t="str">
        <f>IF($A559="","",VLOOKUP($A559,DATA_IMPORT!$A$2:$AG$2500,COLUMN(AF$1),FALSE))</f>
        <v/>
      </c>
      <c r="AG559" s="96" t="str">
        <f>IF($A559="","",VLOOKUP($A559,DATA_IMPORT!$A$2:$AG$2500,COLUMN(AG$1),FALSE))</f>
        <v/>
      </c>
    </row>
    <row r="560" spans="2:33">
      <c r="B560" t="str">
        <f>IF($A560="","",VLOOKUP($A560,DATA_IMPORT!$A$2:$AG$2500,COLUMN(B$1),FALSE))</f>
        <v/>
      </c>
      <c r="C560" t="str">
        <f>IF($A560="","",VLOOKUP($A560,DATA_IMPORT!$A$2:$AG$2500,COLUMN(C$1),FALSE))</f>
        <v/>
      </c>
      <c r="D560" t="str">
        <f>IF($A560="","",VLOOKUP($A560,DATA_IMPORT!$A$2:$AG$2500,COLUMN(D$1),FALSE))</f>
        <v/>
      </c>
      <c r="E560" s="106" t="str">
        <f>IF($A560="","",VLOOKUP($A560,DATA_IMPORT!$A$2:$AG$2500,COLUMN(F$1),FALSE))</f>
        <v/>
      </c>
      <c r="F560" t="str">
        <f>IF($A560="","",VLOOKUP($A560,DATA_IMPORT!$A$2:$AG$2500,COLUMN(F$1),FALSE))</f>
        <v/>
      </c>
      <c r="G560" t="str">
        <f>IF(A560="","",F560&amp;COUNTIF($B$2:$B560,B560))</f>
        <v/>
      </c>
      <c r="H560" t="str">
        <f t="shared" si="16"/>
        <v/>
      </c>
      <c r="I560" t="str">
        <f t="shared" si="17"/>
        <v/>
      </c>
      <c r="J560" s="106" t="s">
        <v>42</v>
      </c>
      <c r="K560" s="22" t="str">
        <f>IF($A560="","",VLOOKUP($A560,DATA_IMPORT!$A$2:$AG$2500,COLUMN(K$1),FALSE))</f>
        <v/>
      </c>
      <c r="L560" s="22" t="str">
        <f>IF($A560="","",VLOOKUP($A560,DATA_IMPORT!$A$2:$AG$2500,COLUMN(L$1),FALSE))</f>
        <v/>
      </c>
      <c r="M560" s="22" t="str">
        <f>IF($A560="","",VLOOKUP($A560,DATA_IMPORT!$A$2:$AG$2500,COLUMN(M$1),FALSE))</f>
        <v/>
      </c>
      <c r="N560" s="22" t="str">
        <f>IF($A560="","",VLOOKUP($A560,DATA_IMPORT!$A$2:$AG$2500,COLUMN(N$1),FALSE))</f>
        <v/>
      </c>
      <c r="O560" s="22" t="str">
        <f>IF($A560="","",VLOOKUP($A560,DATA_IMPORT!$A$2:$AG$2500,COLUMN(O$1),FALSE))</f>
        <v/>
      </c>
      <c r="P560" s="22" t="str">
        <f>IF($A560="","",VLOOKUP($A560,DATA_IMPORT!$A$2:$AG$2500,COLUMN(P$1),FALSE))</f>
        <v/>
      </c>
      <c r="Q560" s="23" t="str">
        <f>IF($A560="","",VLOOKUP($A560,DATA_IMPORT!$A$2:$AG$2500,COLUMN(Q$1),FALSE))</f>
        <v/>
      </c>
      <c r="R560" s="22" t="str">
        <f>IF($A560="","",VLOOKUP($A560,DATA_IMPORT!$A$2:$AG$2500,COLUMN(R$1),FALSE))</f>
        <v/>
      </c>
      <c r="S560" s="23" t="str">
        <f>IF($A560="","",VLOOKUP($A560,DATA_IMPORT!$A$2:$AG$2500,COLUMN(S$1),FALSE))</f>
        <v/>
      </c>
      <c r="T560" s="22" t="str">
        <f>IF($A560="","",VLOOKUP($A560,DATA_IMPORT!$A$2:$AG$2500,COLUMN(T$1),FALSE))</f>
        <v/>
      </c>
      <c r="U560" s="23" t="str">
        <f>IF($A560="","",VLOOKUP($A560,DATA_IMPORT!$A$2:$AG$2500,COLUMN(U$1),FALSE))</f>
        <v/>
      </c>
      <c r="V560" s="22" t="str">
        <f>IF($A560="","",VLOOKUP($A560,DATA_IMPORT!$A$2:$AG$2500,COLUMN(V$1),FALSE))</f>
        <v/>
      </c>
      <c r="W560" s="22" t="str">
        <f>IF($A560="","",VLOOKUP($A560,DATA_IMPORT!$A$2:$AG$2500,COLUMN(W$1),FALSE))</f>
        <v/>
      </c>
      <c r="X560" s="96" t="str">
        <f>IF($A560="","",VLOOKUP($A560,DATA_IMPORT!$A$2:$AG$2500,COLUMN(X$1),FALSE))</f>
        <v/>
      </c>
      <c r="Y560" s="96" t="str">
        <f>IF($A560="","",VLOOKUP($A560,DATA_IMPORT!$A$2:$AG$2500,COLUMN(Y$1),FALSE))</f>
        <v/>
      </c>
      <c r="Z560" s="22" t="str">
        <f>IF($A560="","",VLOOKUP($A560,DATA_IMPORT!$A$2:$AG$2500,COLUMN(Z$1),FALSE))</f>
        <v/>
      </c>
      <c r="AA560" s="96" t="str">
        <f>IF($A560="","",VLOOKUP($A560,DATA_IMPORT!$A$2:$AG$2500,COLUMN(AA$1),FALSE))</f>
        <v/>
      </c>
      <c r="AB560" s="96" t="str">
        <f>IF($A560="","",VLOOKUP($A560,DATA_IMPORT!$A$2:$AG$2500,COLUMN(AB$1),FALSE))</f>
        <v/>
      </c>
      <c r="AC560" s="22" t="str">
        <f>IF($A560="","",VLOOKUP($A560,DATA_IMPORT!$A$2:$AG$2500,COLUMN(AC$1),FALSE))</f>
        <v/>
      </c>
      <c r="AD560" s="96" t="str">
        <f>IF($A560="","",VLOOKUP($A560,DATA_IMPORT!$A$2:$AG$2500,COLUMN(AD$1),FALSE))</f>
        <v/>
      </c>
      <c r="AE560" s="96" t="str">
        <f>IF($A560="","",VLOOKUP($A560,DATA_IMPORT!$A$2:$AG$2500,COLUMN(AE$1),FALSE))</f>
        <v/>
      </c>
      <c r="AF560" s="96" t="str">
        <f>IF($A560="","",VLOOKUP($A560,DATA_IMPORT!$A$2:$AG$2500,COLUMN(AF$1),FALSE))</f>
        <v/>
      </c>
      <c r="AG560" s="96" t="str">
        <f>IF($A560="","",VLOOKUP($A560,DATA_IMPORT!$A$2:$AG$2500,COLUMN(AG$1),FALSE))</f>
        <v/>
      </c>
    </row>
    <row r="561" spans="2:33">
      <c r="B561" t="str">
        <f>IF($A561="","",VLOOKUP($A561,DATA_IMPORT!$A$2:$AG$2500,COLUMN(B$1),FALSE))</f>
        <v/>
      </c>
      <c r="C561" t="str">
        <f>IF($A561="","",VLOOKUP($A561,DATA_IMPORT!$A$2:$AG$2500,COLUMN(C$1),FALSE))</f>
        <v/>
      </c>
      <c r="D561" t="str">
        <f>IF($A561="","",VLOOKUP($A561,DATA_IMPORT!$A$2:$AG$2500,COLUMN(D$1),FALSE))</f>
        <v/>
      </c>
      <c r="E561" s="106" t="str">
        <f>IF($A561="","",VLOOKUP($A561,DATA_IMPORT!$A$2:$AG$2500,COLUMN(F$1),FALSE))</f>
        <v/>
      </c>
      <c r="F561" t="str">
        <f>IF($A561="","",VLOOKUP($A561,DATA_IMPORT!$A$2:$AG$2500,COLUMN(F$1),FALSE))</f>
        <v/>
      </c>
      <c r="G561" t="str">
        <f>IF(A561="","",F561&amp;COUNTIF($B$2:$B561,B561))</f>
        <v/>
      </c>
      <c r="H561" t="str">
        <f t="shared" si="16"/>
        <v/>
      </c>
      <c r="I561" t="str">
        <f t="shared" si="17"/>
        <v/>
      </c>
      <c r="J561" s="106" t="s">
        <v>42</v>
      </c>
      <c r="K561" s="22" t="str">
        <f>IF($A561="","",VLOOKUP($A561,DATA_IMPORT!$A$2:$AG$2500,COLUMN(K$1),FALSE))</f>
        <v/>
      </c>
      <c r="L561" s="22" t="str">
        <f>IF($A561="","",VLOOKUP($A561,DATA_IMPORT!$A$2:$AG$2500,COLUMN(L$1),FALSE))</f>
        <v/>
      </c>
      <c r="M561" s="22" t="str">
        <f>IF($A561="","",VLOOKUP($A561,DATA_IMPORT!$A$2:$AG$2500,COLUMN(M$1),FALSE))</f>
        <v/>
      </c>
      <c r="N561" s="22" t="str">
        <f>IF($A561="","",VLOOKUP($A561,DATA_IMPORT!$A$2:$AG$2500,COLUMN(N$1),FALSE))</f>
        <v/>
      </c>
      <c r="O561" s="22" t="str">
        <f>IF($A561="","",VLOOKUP($A561,DATA_IMPORT!$A$2:$AG$2500,COLUMN(O$1),FALSE))</f>
        <v/>
      </c>
      <c r="P561" s="22" t="str">
        <f>IF($A561="","",VLOOKUP($A561,DATA_IMPORT!$A$2:$AG$2500,COLUMN(P$1),FALSE))</f>
        <v/>
      </c>
      <c r="Q561" s="23" t="str">
        <f>IF($A561="","",VLOOKUP($A561,DATA_IMPORT!$A$2:$AG$2500,COLUMN(Q$1),FALSE))</f>
        <v/>
      </c>
      <c r="R561" s="22" t="str">
        <f>IF($A561="","",VLOOKUP($A561,DATA_IMPORT!$A$2:$AG$2500,COLUMN(R$1),FALSE))</f>
        <v/>
      </c>
      <c r="S561" s="23" t="str">
        <f>IF($A561="","",VLOOKUP($A561,DATA_IMPORT!$A$2:$AG$2500,COLUMN(S$1),FALSE))</f>
        <v/>
      </c>
      <c r="T561" s="22" t="str">
        <f>IF($A561="","",VLOOKUP($A561,DATA_IMPORT!$A$2:$AG$2500,COLUMN(T$1),FALSE))</f>
        <v/>
      </c>
      <c r="U561" s="23" t="str">
        <f>IF($A561="","",VLOOKUP($A561,DATA_IMPORT!$A$2:$AG$2500,COLUMN(U$1),FALSE))</f>
        <v/>
      </c>
      <c r="V561" s="22" t="str">
        <f>IF($A561="","",VLOOKUP($A561,DATA_IMPORT!$A$2:$AG$2500,COLUMN(V$1),FALSE))</f>
        <v/>
      </c>
      <c r="W561" s="22" t="str">
        <f>IF($A561="","",VLOOKUP($A561,DATA_IMPORT!$A$2:$AG$2500,COLUMN(W$1),FALSE))</f>
        <v/>
      </c>
      <c r="X561" s="96" t="str">
        <f>IF($A561="","",VLOOKUP($A561,DATA_IMPORT!$A$2:$AG$2500,COLUMN(X$1),FALSE))</f>
        <v/>
      </c>
      <c r="Y561" s="96" t="str">
        <f>IF($A561="","",VLOOKUP($A561,DATA_IMPORT!$A$2:$AG$2500,COLUMN(Y$1),FALSE))</f>
        <v/>
      </c>
      <c r="Z561" s="22" t="str">
        <f>IF($A561="","",VLOOKUP($A561,DATA_IMPORT!$A$2:$AG$2500,COLUMN(Z$1),FALSE))</f>
        <v/>
      </c>
      <c r="AA561" s="96" t="str">
        <f>IF($A561="","",VLOOKUP($A561,DATA_IMPORT!$A$2:$AG$2500,COLUMN(AA$1),FALSE))</f>
        <v/>
      </c>
      <c r="AB561" s="96" t="str">
        <f>IF($A561="","",VLOOKUP($A561,DATA_IMPORT!$A$2:$AG$2500,COLUMN(AB$1),FALSE))</f>
        <v/>
      </c>
      <c r="AC561" s="22" t="str">
        <f>IF($A561="","",VLOOKUP($A561,DATA_IMPORT!$A$2:$AG$2500,COLUMN(AC$1),FALSE))</f>
        <v/>
      </c>
      <c r="AD561" s="96" t="str">
        <f>IF($A561="","",VLOOKUP($A561,DATA_IMPORT!$A$2:$AG$2500,COLUMN(AD$1),FALSE))</f>
        <v/>
      </c>
      <c r="AE561" s="96" t="str">
        <f>IF($A561="","",VLOOKUP($A561,DATA_IMPORT!$A$2:$AG$2500,COLUMN(AE$1),FALSE))</f>
        <v/>
      </c>
      <c r="AF561" s="96" t="str">
        <f>IF($A561="","",VLOOKUP($A561,DATA_IMPORT!$A$2:$AG$2500,COLUMN(AF$1),FALSE))</f>
        <v/>
      </c>
      <c r="AG561" s="96" t="str">
        <f>IF($A561="","",VLOOKUP($A561,DATA_IMPORT!$A$2:$AG$2500,COLUMN(AG$1),FALSE))</f>
        <v/>
      </c>
    </row>
    <row r="562" spans="2:33">
      <c r="B562" t="str">
        <f>IF($A562="","",VLOOKUP($A562,DATA_IMPORT!$A$2:$AG$2500,COLUMN(B$1),FALSE))</f>
        <v/>
      </c>
      <c r="C562" t="str">
        <f>IF($A562="","",VLOOKUP($A562,DATA_IMPORT!$A$2:$AG$2500,COLUMN(C$1),FALSE))</f>
        <v/>
      </c>
      <c r="D562" t="str">
        <f>IF($A562="","",VLOOKUP($A562,DATA_IMPORT!$A$2:$AG$2500,COLUMN(D$1),FALSE))</f>
        <v/>
      </c>
      <c r="E562" s="106" t="str">
        <f>IF($A562="","",VLOOKUP($A562,DATA_IMPORT!$A$2:$AG$2500,COLUMN(F$1),FALSE))</f>
        <v/>
      </c>
      <c r="F562" t="str">
        <f>IF($A562="","",VLOOKUP($A562,DATA_IMPORT!$A$2:$AG$2500,COLUMN(F$1),FALSE))</f>
        <v/>
      </c>
      <c r="G562" t="str">
        <f>IF(A562="","",F562&amp;COUNTIF($B$2:$B562,B562))</f>
        <v/>
      </c>
      <c r="H562" t="str">
        <f t="shared" si="16"/>
        <v/>
      </c>
      <c r="I562" t="str">
        <f t="shared" si="17"/>
        <v/>
      </c>
      <c r="J562" s="106" t="s">
        <v>42</v>
      </c>
      <c r="K562" s="22" t="str">
        <f>IF($A562="","",VLOOKUP($A562,DATA_IMPORT!$A$2:$AG$2500,COLUMN(K$1),FALSE))</f>
        <v/>
      </c>
      <c r="L562" s="22" t="str">
        <f>IF($A562="","",VLOOKUP($A562,DATA_IMPORT!$A$2:$AG$2500,COLUMN(L$1),FALSE))</f>
        <v/>
      </c>
      <c r="M562" s="22" t="str">
        <f>IF($A562="","",VLOOKUP($A562,DATA_IMPORT!$A$2:$AG$2500,COLUMN(M$1),FALSE))</f>
        <v/>
      </c>
      <c r="N562" s="22" t="str">
        <f>IF($A562="","",VLOOKUP($A562,DATA_IMPORT!$A$2:$AG$2500,COLUMN(N$1),FALSE))</f>
        <v/>
      </c>
      <c r="O562" s="22" t="str">
        <f>IF($A562="","",VLOOKUP($A562,DATA_IMPORT!$A$2:$AG$2500,COLUMN(O$1),FALSE))</f>
        <v/>
      </c>
      <c r="P562" s="22" t="str">
        <f>IF($A562="","",VLOOKUP($A562,DATA_IMPORT!$A$2:$AG$2500,COLUMN(P$1),FALSE))</f>
        <v/>
      </c>
      <c r="Q562" s="23" t="str">
        <f>IF($A562="","",VLOOKUP($A562,DATA_IMPORT!$A$2:$AG$2500,COLUMN(Q$1),FALSE))</f>
        <v/>
      </c>
      <c r="R562" s="22" t="str">
        <f>IF($A562="","",VLOOKUP($A562,DATA_IMPORT!$A$2:$AG$2500,COLUMN(R$1),FALSE))</f>
        <v/>
      </c>
      <c r="S562" s="23" t="str">
        <f>IF($A562="","",VLOOKUP($A562,DATA_IMPORT!$A$2:$AG$2500,COLUMN(S$1),FALSE))</f>
        <v/>
      </c>
      <c r="T562" s="22" t="str">
        <f>IF($A562="","",VLOOKUP($A562,DATA_IMPORT!$A$2:$AG$2500,COLUMN(T$1),FALSE))</f>
        <v/>
      </c>
      <c r="U562" s="23" t="str">
        <f>IF($A562="","",VLOOKUP($A562,DATA_IMPORT!$A$2:$AG$2500,COLUMN(U$1),FALSE))</f>
        <v/>
      </c>
      <c r="V562" s="22" t="str">
        <f>IF($A562="","",VLOOKUP($A562,DATA_IMPORT!$A$2:$AG$2500,COLUMN(V$1),FALSE))</f>
        <v/>
      </c>
      <c r="W562" s="22" t="str">
        <f>IF($A562="","",VLOOKUP($A562,DATA_IMPORT!$A$2:$AG$2500,COLUMN(W$1),FALSE))</f>
        <v/>
      </c>
      <c r="X562" s="96" t="str">
        <f>IF($A562="","",VLOOKUP($A562,DATA_IMPORT!$A$2:$AG$2500,COLUMN(X$1),FALSE))</f>
        <v/>
      </c>
      <c r="Y562" s="96" t="str">
        <f>IF($A562="","",VLOOKUP($A562,DATA_IMPORT!$A$2:$AG$2500,COLUMN(Y$1),FALSE))</f>
        <v/>
      </c>
      <c r="Z562" s="22" t="str">
        <f>IF($A562="","",VLOOKUP($A562,DATA_IMPORT!$A$2:$AG$2500,COLUMN(Z$1),FALSE))</f>
        <v/>
      </c>
      <c r="AA562" s="96" t="str">
        <f>IF($A562="","",VLOOKUP($A562,DATA_IMPORT!$A$2:$AG$2500,COLUMN(AA$1),FALSE))</f>
        <v/>
      </c>
      <c r="AB562" s="96" t="str">
        <f>IF($A562="","",VLOOKUP($A562,DATA_IMPORT!$A$2:$AG$2500,COLUMN(AB$1),FALSE))</f>
        <v/>
      </c>
      <c r="AC562" s="22" t="str">
        <f>IF($A562="","",VLOOKUP($A562,DATA_IMPORT!$A$2:$AG$2500,COLUMN(AC$1),FALSE))</f>
        <v/>
      </c>
      <c r="AD562" s="96" t="str">
        <f>IF($A562="","",VLOOKUP($A562,DATA_IMPORT!$A$2:$AG$2500,COLUMN(AD$1),FALSE))</f>
        <v/>
      </c>
      <c r="AE562" s="96" t="str">
        <f>IF($A562="","",VLOOKUP($A562,DATA_IMPORT!$A$2:$AG$2500,COLUMN(AE$1),FALSE))</f>
        <v/>
      </c>
      <c r="AF562" s="96" t="str">
        <f>IF($A562="","",VLOOKUP($A562,DATA_IMPORT!$A$2:$AG$2500,COLUMN(AF$1),FALSE))</f>
        <v/>
      </c>
      <c r="AG562" s="96" t="str">
        <f>IF($A562="","",VLOOKUP($A562,DATA_IMPORT!$A$2:$AG$2500,COLUMN(AG$1),FALSE))</f>
        <v/>
      </c>
    </row>
    <row r="563" spans="2:33">
      <c r="B563" t="str">
        <f>IF($A563="","",VLOOKUP($A563,DATA_IMPORT!$A$2:$AG$2500,COLUMN(B$1),FALSE))</f>
        <v/>
      </c>
      <c r="C563" t="str">
        <f>IF($A563="","",VLOOKUP($A563,DATA_IMPORT!$A$2:$AG$2500,COLUMN(C$1),FALSE))</f>
        <v/>
      </c>
      <c r="D563" t="str">
        <f>IF($A563="","",VLOOKUP($A563,DATA_IMPORT!$A$2:$AG$2500,COLUMN(D$1),FALSE))</f>
        <v/>
      </c>
      <c r="E563" s="106" t="str">
        <f>IF($A563="","",VLOOKUP($A563,DATA_IMPORT!$A$2:$AG$2500,COLUMN(F$1),FALSE))</f>
        <v/>
      </c>
      <c r="F563" t="str">
        <f>IF($A563="","",VLOOKUP($A563,DATA_IMPORT!$A$2:$AG$2500,COLUMN(F$1),FALSE))</f>
        <v/>
      </c>
      <c r="G563" t="str">
        <f>IF(A563="","",F563&amp;COUNTIF($B$2:$B563,B563))</f>
        <v/>
      </c>
      <c r="H563" t="str">
        <f t="shared" si="16"/>
        <v/>
      </c>
      <c r="I563" t="str">
        <f t="shared" si="17"/>
        <v/>
      </c>
      <c r="J563" s="106" t="s">
        <v>42</v>
      </c>
      <c r="K563" s="22" t="str">
        <f>IF($A563="","",VLOOKUP($A563,DATA_IMPORT!$A$2:$AG$2500,COLUMN(K$1),FALSE))</f>
        <v/>
      </c>
      <c r="L563" s="22" t="str">
        <f>IF($A563="","",VLOOKUP($A563,DATA_IMPORT!$A$2:$AG$2500,COLUMN(L$1),FALSE))</f>
        <v/>
      </c>
      <c r="M563" s="22" t="str">
        <f>IF($A563="","",VLOOKUP($A563,DATA_IMPORT!$A$2:$AG$2500,COLUMN(M$1),FALSE))</f>
        <v/>
      </c>
      <c r="N563" s="22" t="str">
        <f>IF($A563="","",VLOOKUP($A563,DATA_IMPORT!$A$2:$AG$2500,COLUMN(N$1),FALSE))</f>
        <v/>
      </c>
      <c r="O563" s="22" t="str">
        <f>IF($A563="","",VLOOKUP($A563,DATA_IMPORT!$A$2:$AG$2500,COLUMN(O$1),FALSE))</f>
        <v/>
      </c>
      <c r="P563" s="22" t="str">
        <f>IF($A563="","",VLOOKUP($A563,DATA_IMPORT!$A$2:$AG$2500,COLUMN(P$1),FALSE))</f>
        <v/>
      </c>
      <c r="Q563" s="23" t="str">
        <f>IF($A563="","",VLOOKUP($A563,DATA_IMPORT!$A$2:$AG$2500,COLUMN(Q$1),FALSE))</f>
        <v/>
      </c>
      <c r="R563" s="22" t="str">
        <f>IF($A563="","",VLOOKUP($A563,DATA_IMPORT!$A$2:$AG$2500,COLUMN(R$1),FALSE))</f>
        <v/>
      </c>
      <c r="S563" s="23" t="str">
        <f>IF($A563="","",VLOOKUP($A563,DATA_IMPORT!$A$2:$AG$2500,COLUMN(S$1),FALSE))</f>
        <v/>
      </c>
      <c r="T563" s="22" t="str">
        <f>IF($A563="","",VLOOKUP($A563,DATA_IMPORT!$A$2:$AG$2500,COLUMN(T$1),FALSE))</f>
        <v/>
      </c>
      <c r="U563" s="23" t="str">
        <f>IF($A563="","",VLOOKUP($A563,DATA_IMPORT!$A$2:$AG$2500,COLUMN(U$1),FALSE))</f>
        <v/>
      </c>
      <c r="V563" s="22" t="str">
        <f>IF($A563="","",VLOOKUP($A563,DATA_IMPORT!$A$2:$AG$2500,COLUMN(V$1),FALSE))</f>
        <v/>
      </c>
      <c r="W563" s="22" t="str">
        <f>IF($A563="","",VLOOKUP($A563,DATA_IMPORT!$A$2:$AG$2500,COLUMN(W$1),FALSE))</f>
        <v/>
      </c>
      <c r="X563" s="96" t="str">
        <f>IF($A563="","",VLOOKUP($A563,DATA_IMPORT!$A$2:$AG$2500,COLUMN(X$1),FALSE))</f>
        <v/>
      </c>
      <c r="Y563" s="96" t="str">
        <f>IF($A563="","",VLOOKUP($A563,DATA_IMPORT!$A$2:$AG$2500,COLUMN(Y$1),FALSE))</f>
        <v/>
      </c>
      <c r="Z563" s="22" t="str">
        <f>IF($A563="","",VLOOKUP($A563,DATA_IMPORT!$A$2:$AG$2500,COLUMN(Z$1),FALSE))</f>
        <v/>
      </c>
      <c r="AA563" s="96" t="str">
        <f>IF($A563="","",VLOOKUP($A563,DATA_IMPORT!$A$2:$AG$2500,COLUMN(AA$1),FALSE))</f>
        <v/>
      </c>
      <c r="AB563" s="96" t="str">
        <f>IF($A563="","",VLOOKUP($A563,DATA_IMPORT!$A$2:$AG$2500,COLUMN(AB$1),FALSE))</f>
        <v/>
      </c>
      <c r="AC563" s="22" t="str">
        <f>IF($A563="","",VLOOKUP($A563,DATA_IMPORT!$A$2:$AG$2500,COLUMN(AC$1),FALSE))</f>
        <v/>
      </c>
      <c r="AD563" s="96" t="str">
        <f>IF($A563="","",VLOOKUP($A563,DATA_IMPORT!$A$2:$AG$2500,COLUMN(AD$1),FALSE))</f>
        <v/>
      </c>
      <c r="AE563" s="96" t="str">
        <f>IF($A563="","",VLOOKUP($A563,DATA_IMPORT!$A$2:$AG$2500,COLUMN(AE$1),FALSE))</f>
        <v/>
      </c>
      <c r="AF563" s="96" t="str">
        <f>IF($A563="","",VLOOKUP($A563,DATA_IMPORT!$A$2:$AG$2500,COLUMN(AF$1),FALSE))</f>
        <v/>
      </c>
      <c r="AG563" s="96" t="str">
        <f>IF($A563="","",VLOOKUP($A563,DATA_IMPORT!$A$2:$AG$2500,COLUMN(AG$1),FALSE))</f>
        <v/>
      </c>
    </row>
    <row r="564" spans="2:33">
      <c r="B564" t="str">
        <f>IF($A564="","",VLOOKUP($A564,DATA_IMPORT!$A$2:$AG$2500,COLUMN(B$1),FALSE))</f>
        <v/>
      </c>
      <c r="C564" t="str">
        <f>IF($A564="","",VLOOKUP($A564,DATA_IMPORT!$A$2:$AG$2500,COLUMN(C$1),FALSE))</f>
        <v/>
      </c>
      <c r="D564" t="str">
        <f>IF($A564="","",VLOOKUP($A564,DATA_IMPORT!$A$2:$AG$2500,COLUMN(D$1),FALSE))</f>
        <v/>
      </c>
      <c r="E564" s="106" t="str">
        <f>IF($A564="","",VLOOKUP($A564,DATA_IMPORT!$A$2:$AG$2500,COLUMN(F$1),FALSE))</f>
        <v/>
      </c>
      <c r="F564" t="str">
        <f>IF($A564="","",VLOOKUP($A564,DATA_IMPORT!$A$2:$AG$2500,COLUMN(F$1),FALSE))</f>
        <v/>
      </c>
      <c r="G564" t="str">
        <f>IF(A564="","",F564&amp;COUNTIF($B$2:$B564,B564))</f>
        <v/>
      </c>
      <c r="H564" t="str">
        <f t="shared" si="16"/>
        <v/>
      </c>
      <c r="I564" t="str">
        <f t="shared" si="17"/>
        <v/>
      </c>
      <c r="J564" s="106" t="s">
        <v>42</v>
      </c>
      <c r="K564" s="22" t="str">
        <f>IF($A564="","",VLOOKUP($A564,DATA_IMPORT!$A$2:$AG$2500,COLUMN(K$1),FALSE))</f>
        <v/>
      </c>
      <c r="L564" s="22" t="str">
        <f>IF($A564="","",VLOOKUP($A564,DATA_IMPORT!$A$2:$AG$2500,COLUMN(L$1),FALSE))</f>
        <v/>
      </c>
      <c r="M564" s="22" t="str">
        <f>IF($A564="","",VLOOKUP($A564,DATA_IMPORT!$A$2:$AG$2500,COLUMN(M$1),FALSE))</f>
        <v/>
      </c>
      <c r="N564" s="22" t="str">
        <f>IF($A564="","",VLOOKUP($A564,DATA_IMPORT!$A$2:$AG$2500,COLUMN(N$1),FALSE))</f>
        <v/>
      </c>
      <c r="O564" s="22" t="str">
        <f>IF($A564="","",VLOOKUP($A564,DATA_IMPORT!$A$2:$AG$2500,COLUMN(O$1),FALSE))</f>
        <v/>
      </c>
      <c r="P564" s="22" t="str">
        <f>IF($A564="","",VLOOKUP($A564,DATA_IMPORT!$A$2:$AG$2500,COLUMN(P$1),FALSE))</f>
        <v/>
      </c>
      <c r="Q564" s="23" t="str">
        <f>IF($A564="","",VLOOKUP($A564,DATA_IMPORT!$A$2:$AG$2500,COLUMN(Q$1),FALSE))</f>
        <v/>
      </c>
      <c r="R564" s="22" t="str">
        <f>IF($A564="","",VLOOKUP($A564,DATA_IMPORT!$A$2:$AG$2500,COLUMN(R$1),FALSE))</f>
        <v/>
      </c>
      <c r="S564" s="23" t="str">
        <f>IF($A564="","",VLOOKUP($A564,DATA_IMPORT!$A$2:$AG$2500,COLUMN(S$1),FALSE))</f>
        <v/>
      </c>
      <c r="T564" s="22" t="str">
        <f>IF($A564="","",VLOOKUP($A564,DATA_IMPORT!$A$2:$AG$2500,COLUMN(T$1),FALSE))</f>
        <v/>
      </c>
      <c r="U564" s="23" t="str">
        <f>IF($A564="","",VLOOKUP($A564,DATA_IMPORT!$A$2:$AG$2500,COLUMN(U$1),FALSE))</f>
        <v/>
      </c>
      <c r="V564" s="22" t="str">
        <f>IF($A564="","",VLOOKUP($A564,DATA_IMPORT!$A$2:$AG$2500,COLUMN(V$1),FALSE))</f>
        <v/>
      </c>
      <c r="W564" s="22" t="str">
        <f>IF($A564="","",VLOOKUP($A564,DATA_IMPORT!$A$2:$AG$2500,COLUMN(W$1),FALSE))</f>
        <v/>
      </c>
      <c r="X564" s="96" t="str">
        <f>IF($A564="","",VLOOKUP($A564,DATA_IMPORT!$A$2:$AG$2500,COLUMN(X$1),FALSE))</f>
        <v/>
      </c>
      <c r="Y564" s="96" t="str">
        <f>IF($A564="","",VLOOKUP($A564,DATA_IMPORT!$A$2:$AG$2500,COLUMN(Y$1),FALSE))</f>
        <v/>
      </c>
      <c r="Z564" s="22" t="str">
        <f>IF($A564="","",VLOOKUP($A564,DATA_IMPORT!$A$2:$AG$2500,COLUMN(Z$1),FALSE))</f>
        <v/>
      </c>
      <c r="AA564" s="96" t="str">
        <f>IF($A564="","",VLOOKUP($A564,DATA_IMPORT!$A$2:$AG$2500,COLUMN(AA$1),FALSE))</f>
        <v/>
      </c>
      <c r="AB564" s="96" t="str">
        <f>IF($A564="","",VLOOKUP($A564,DATA_IMPORT!$A$2:$AG$2500,COLUMN(AB$1),FALSE))</f>
        <v/>
      </c>
      <c r="AC564" s="22" t="str">
        <f>IF($A564="","",VLOOKUP($A564,DATA_IMPORT!$A$2:$AG$2500,COLUMN(AC$1),FALSE))</f>
        <v/>
      </c>
      <c r="AD564" s="96" t="str">
        <f>IF($A564="","",VLOOKUP($A564,DATA_IMPORT!$A$2:$AG$2500,COLUMN(AD$1),FALSE))</f>
        <v/>
      </c>
      <c r="AE564" s="96" t="str">
        <f>IF($A564="","",VLOOKUP($A564,DATA_IMPORT!$A$2:$AG$2500,COLUMN(AE$1),FALSE))</f>
        <v/>
      </c>
      <c r="AF564" s="96" t="str">
        <f>IF($A564="","",VLOOKUP($A564,DATA_IMPORT!$A$2:$AG$2500,COLUMN(AF$1),FALSE))</f>
        <v/>
      </c>
      <c r="AG564" s="96" t="str">
        <f>IF($A564="","",VLOOKUP($A564,DATA_IMPORT!$A$2:$AG$2500,COLUMN(AG$1),FALSE))</f>
        <v/>
      </c>
    </row>
    <row r="565" spans="2:33">
      <c r="B565" t="str">
        <f>IF($A565="","",VLOOKUP($A565,DATA_IMPORT!$A$2:$AG$2500,COLUMN(B$1),FALSE))</f>
        <v/>
      </c>
      <c r="C565" t="str">
        <f>IF($A565="","",VLOOKUP($A565,DATA_IMPORT!$A$2:$AG$2500,COLUMN(C$1),FALSE))</f>
        <v/>
      </c>
      <c r="D565" t="str">
        <f>IF($A565="","",VLOOKUP($A565,DATA_IMPORT!$A$2:$AG$2500,COLUMN(D$1),FALSE))</f>
        <v/>
      </c>
      <c r="E565" s="106" t="str">
        <f>IF($A565="","",VLOOKUP($A565,DATA_IMPORT!$A$2:$AG$2500,COLUMN(F$1),FALSE))</f>
        <v/>
      </c>
      <c r="F565" t="str">
        <f>IF($A565="","",VLOOKUP($A565,DATA_IMPORT!$A$2:$AG$2500,COLUMN(F$1),FALSE))</f>
        <v/>
      </c>
      <c r="G565" t="str">
        <f>IF(A565="","",F565&amp;COUNTIF($B$2:$B565,B565))</f>
        <v/>
      </c>
      <c r="H565" t="str">
        <f t="shared" si="16"/>
        <v/>
      </c>
      <c r="I565" t="str">
        <f t="shared" si="17"/>
        <v/>
      </c>
      <c r="J565" s="106" t="s">
        <v>42</v>
      </c>
      <c r="K565" s="22" t="str">
        <f>IF($A565="","",VLOOKUP($A565,DATA_IMPORT!$A$2:$AG$2500,COLUMN(K$1),FALSE))</f>
        <v/>
      </c>
      <c r="L565" s="22" t="str">
        <f>IF($A565="","",VLOOKUP($A565,DATA_IMPORT!$A$2:$AG$2500,COLUMN(L$1),FALSE))</f>
        <v/>
      </c>
      <c r="M565" s="22" t="str">
        <f>IF($A565="","",VLOOKUP($A565,DATA_IMPORT!$A$2:$AG$2500,COLUMN(M$1),FALSE))</f>
        <v/>
      </c>
      <c r="N565" s="22" t="str">
        <f>IF($A565="","",VLOOKUP($A565,DATA_IMPORT!$A$2:$AG$2500,COLUMN(N$1),FALSE))</f>
        <v/>
      </c>
      <c r="O565" s="22" t="str">
        <f>IF($A565="","",VLOOKUP($A565,DATA_IMPORT!$A$2:$AG$2500,COLUMN(O$1),FALSE))</f>
        <v/>
      </c>
      <c r="P565" s="22" t="str">
        <f>IF($A565="","",VLOOKUP($A565,DATA_IMPORT!$A$2:$AG$2500,COLUMN(P$1),FALSE))</f>
        <v/>
      </c>
      <c r="Q565" s="23" t="str">
        <f>IF($A565="","",VLOOKUP($A565,DATA_IMPORT!$A$2:$AG$2500,COLUMN(Q$1),FALSE))</f>
        <v/>
      </c>
      <c r="R565" s="22" t="str">
        <f>IF($A565="","",VLOOKUP($A565,DATA_IMPORT!$A$2:$AG$2500,COLUMN(R$1),FALSE))</f>
        <v/>
      </c>
      <c r="S565" s="23" t="str">
        <f>IF($A565="","",VLOOKUP($A565,DATA_IMPORT!$A$2:$AG$2500,COLUMN(S$1),FALSE))</f>
        <v/>
      </c>
      <c r="T565" s="22" t="str">
        <f>IF($A565="","",VLOOKUP($A565,DATA_IMPORT!$A$2:$AG$2500,COLUMN(T$1),FALSE))</f>
        <v/>
      </c>
      <c r="U565" s="23" t="str">
        <f>IF($A565="","",VLOOKUP($A565,DATA_IMPORT!$A$2:$AG$2500,COLUMN(U$1),FALSE))</f>
        <v/>
      </c>
      <c r="V565" s="22" t="str">
        <f>IF($A565="","",VLOOKUP($A565,DATA_IMPORT!$A$2:$AG$2500,COLUMN(V$1),FALSE))</f>
        <v/>
      </c>
      <c r="W565" s="22" t="str">
        <f>IF($A565="","",VLOOKUP($A565,DATA_IMPORT!$A$2:$AG$2500,COLUMN(W$1),FALSE))</f>
        <v/>
      </c>
      <c r="X565" s="96" t="str">
        <f>IF($A565="","",VLOOKUP($A565,DATA_IMPORT!$A$2:$AG$2500,COLUMN(X$1),FALSE))</f>
        <v/>
      </c>
      <c r="Y565" s="96" t="str">
        <f>IF($A565="","",VLOOKUP($A565,DATA_IMPORT!$A$2:$AG$2500,COLUMN(Y$1),FALSE))</f>
        <v/>
      </c>
      <c r="Z565" s="22" t="str">
        <f>IF($A565="","",VLOOKUP($A565,DATA_IMPORT!$A$2:$AG$2500,COLUMN(Z$1),FALSE))</f>
        <v/>
      </c>
      <c r="AA565" s="96" t="str">
        <f>IF($A565="","",VLOOKUP($A565,DATA_IMPORT!$A$2:$AG$2500,COLUMN(AA$1),FALSE))</f>
        <v/>
      </c>
      <c r="AB565" s="96" t="str">
        <f>IF($A565="","",VLOOKUP($A565,DATA_IMPORT!$A$2:$AG$2500,COLUMN(AB$1),FALSE))</f>
        <v/>
      </c>
      <c r="AC565" s="22" t="str">
        <f>IF($A565="","",VLOOKUP($A565,DATA_IMPORT!$A$2:$AG$2500,COLUMN(AC$1),FALSE))</f>
        <v/>
      </c>
      <c r="AD565" s="96" t="str">
        <f>IF($A565="","",VLOOKUP($A565,DATA_IMPORT!$A$2:$AG$2500,COLUMN(AD$1),FALSE))</f>
        <v/>
      </c>
      <c r="AE565" s="96" t="str">
        <f>IF($A565="","",VLOOKUP($A565,DATA_IMPORT!$A$2:$AG$2500,COLUMN(AE$1),FALSE))</f>
        <v/>
      </c>
      <c r="AF565" s="96" t="str">
        <f>IF($A565="","",VLOOKUP($A565,DATA_IMPORT!$A$2:$AG$2500,COLUMN(AF$1),FALSE))</f>
        <v/>
      </c>
      <c r="AG565" s="96" t="str">
        <f>IF($A565="","",VLOOKUP($A565,DATA_IMPORT!$A$2:$AG$2500,COLUMN(AG$1),FALSE))</f>
        <v/>
      </c>
    </row>
    <row r="566" spans="2:33">
      <c r="B566" t="str">
        <f>IF($A566="","",VLOOKUP($A566,DATA_IMPORT!$A$2:$AG$2500,COLUMN(B$1),FALSE))</f>
        <v/>
      </c>
      <c r="C566" t="str">
        <f>IF($A566="","",VLOOKUP($A566,DATA_IMPORT!$A$2:$AG$2500,COLUMN(C$1),FALSE))</f>
        <v/>
      </c>
      <c r="D566" t="str">
        <f>IF($A566="","",VLOOKUP($A566,DATA_IMPORT!$A$2:$AG$2500,COLUMN(D$1),FALSE))</f>
        <v/>
      </c>
      <c r="E566" s="106" t="str">
        <f>IF($A566="","",VLOOKUP($A566,DATA_IMPORT!$A$2:$AG$2500,COLUMN(F$1),FALSE))</f>
        <v/>
      </c>
      <c r="F566" t="str">
        <f>IF($A566="","",VLOOKUP($A566,DATA_IMPORT!$A$2:$AG$2500,COLUMN(F$1),FALSE))</f>
        <v/>
      </c>
      <c r="G566" t="str">
        <f>IF(A566="","",F566&amp;COUNTIF($B$2:$B566,B566))</f>
        <v/>
      </c>
      <c r="H566" t="str">
        <f t="shared" si="16"/>
        <v/>
      </c>
      <c r="I566" t="str">
        <f t="shared" si="17"/>
        <v/>
      </c>
      <c r="J566" s="106" t="s">
        <v>42</v>
      </c>
      <c r="K566" s="22" t="str">
        <f>IF($A566="","",VLOOKUP($A566,DATA_IMPORT!$A$2:$AG$2500,COLUMN(K$1),FALSE))</f>
        <v/>
      </c>
      <c r="L566" s="22" t="str">
        <f>IF($A566="","",VLOOKUP($A566,DATA_IMPORT!$A$2:$AG$2500,COLUMN(L$1),FALSE))</f>
        <v/>
      </c>
      <c r="M566" s="22" t="str">
        <f>IF($A566="","",VLOOKUP($A566,DATA_IMPORT!$A$2:$AG$2500,COLUMN(M$1),FALSE))</f>
        <v/>
      </c>
      <c r="N566" s="22" t="str">
        <f>IF($A566="","",VLOOKUP($A566,DATA_IMPORT!$A$2:$AG$2500,COLUMN(N$1),FALSE))</f>
        <v/>
      </c>
      <c r="O566" s="22" t="str">
        <f>IF($A566="","",VLOOKUP($A566,DATA_IMPORT!$A$2:$AG$2500,COLUMN(O$1),FALSE))</f>
        <v/>
      </c>
      <c r="P566" s="22" t="str">
        <f>IF($A566="","",VLOOKUP($A566,DATA_IMPORT!$A$2:$AG$2500,COLUMN(P$1),FALSE))</f>
        <v/>
      </c>
      <c r="Q566" s="23" t="str">
        <f>IF($A566="","",VLOOKUP($A566,DATA_IMPORT!$A$2:$AG$2500,COLUMN(Q$1),FALSE))</f>
        <v/>
      </c>
      <c r="R566" s="22" t="str">
        <f>IF($A566="","",VLOOKUP($A566,DATA_IMPORT!$A$2:$AG$2500,COLUMN(R$1),FALSE))</f>
        <v/>
      </c>
      <c r="S566" s="23" t="str">
        <f>IF($A566="","",VLOOKUP($A566,DATA_IMPORT!$A$2:$AG$2500,COLUMN(S$1),FALSE))</f>
        <v/>
      </c>
      <c r="T566" s="22" t="str">
        <f>IF($A566="","",VLOOKUP($A566,DATA_IMPORT!$A$2:$AG$2500,COLUMN(T$1),FALSE))</f>
        <v/>
      </c>
      <c r="U566" s="23" t="str">
        <f>IF($A566="","",VLOOKUP($A566,DATA_IMPORT!$A$2:$AG$2500,COLUMN(U$1),FALSE))</f>
        <v/>
      </c>
      <c r="V566" s="22" t="str">
        <f>IF($A566="","",VLOOKUP($A566,DATA_IMPORT!$A$2:$AG$2500,COLUMN(V$1),FALSE))</f>
        <v/>
      </c>
      <c r="W566" s="22" t="str">
        <f>IF($A566="","",VLOOKUP($A566,DATA_IMPORT!$A$2:$AG$2500,COLUMN(W$1),FALSE))</f>
        <v/>
      </c>
      <c r="X566" s="96" t="str">
        <f>IF($A566="","",VLOOKUP($A566,DATA_IMPORT!$A$2:$AG$2500,COLUMN(X$1),FALSE))</f>
        <v/>
      </c>
      <c r="Y566" s="96" t="str">
        <f>IF($A566="","",VLOOKUP($A566,DATA_IMPORT!$A$2:$AG$2500,COLUMN(Y$1),FALSE))</f>
        <v/>
      </c>
      <c r="Z566" s="22" t="str">
        <f>IF($A566="","",VLOOKUP($A566,DATA_IMPORT!$A$2:$AG$2500,COLUMN(Z$1),FALSE))</f>
        <v/>
      </c>
      <c r="AA566" s="96" t="str">
        <f>IF($A566="","",VLOOKUP($A566,DATA_IMPORT!$A$2:$AG$2500,COLUMN(AA$1),FALSE))</f>
        <v/>
      </c>
      <c r="AB566" s="96" t="str">
        <f>IF($A566="","",VLOOKUP($A566,DATA_IMPORT!$A$2:$AG$2500,COLUMN(AB$1),FALSE))</f>
        <v/>
      </c>
      <c r="AC566" s="22" t="str">
        <f>IF($A566="","",VLOOKUP($A566,DATA_IMPORT!$A$2:$AG$2500,COLUMN(AC$1),FALSE))</f>
        <v/>
      </c>
      <c r="AD566" s="96" t="str">
        <f>IF($A566="","",VLOOKUP($A566,DATA_IMPORT!$A$2:$AG$2500,COLUMN(AD$1),FALSE))</f>
        <v/>
      </c>
      <c r="AE566" s="96" t="str">
        <f>IF($A566="","",VLOOKUP($A566,DATA_IMPORT!$A$2:$AG$2500,COLUMN(AE$1),FALSE))</f>
        <v/>
      </c>
      <c r="AF566" s="96" t="str">
        <f>IF($A566="","",VLOOKUP($A566,DATA_IMPORT!$A$2:$AG$2500,COLUMN(AF$1),FALSE))</f>
        <v/>
      </c>
      <c r="AG566" s="96" t="str">
        <f>IF($A566="","",VLOOKUP($A566,DATA_IMPORT!$A$2:$AG$2500,COLUMN(AG$1),FALSE))</f>
        <v/>
      </c>
    </row>
    <row r="567" spans="2:33">
      <c r="B567" t="str">
        <f>IF($A567="","",VLOOKUP($A567,DATA_IMPORT!$A$2:$AG$2500,COLUMN(B$1),FALSE))</f>
        <v/>
      </c>
      <c r="C567" t="str">
        <f>IF($A567="","",VLOOKUP($A567,DATA_IMPORT!$A$2:$AG$2500,COLUMN(C$1),FALSE))</f>
        <v/>
      </c>
      <c r="D567" t="str">
        <f>IF($A567="","",VLOOKUP($A567,DATA_IMPORT!$A$2:$AG$2500,COLUMN(D$1),FALSE))</f>
        <v/>
      </c>
      <c r="E567" s="106" t="str">
        <f>IF($A567="","",VLOOKUP($A567,DATA_IMPORT!$A$2:$AG$2500,COLUMN(F$1),FALSE))</f>
        <v/>
      </c>
      <c r="F567" t="str">
        <f>IF($A567="","",VLOOKUP($A567,DATA_IMPORT!$A$2:$AG$2500,COLUMN(F$1),FALSE))</f>
        <v/>
      </c>
      <c r="G567" t="str">
        <f>IF(A567="","",F567&amp;COUNTIF($B$2:$B567,B567))</f>
        <v/>
      </c>
      <c r="H567" t="str">
        <f t="shared" si="16"/>
        <v/>
      </c>
      <c r="I567" t="str">
        <f t="shared" si="17"/>
        <v/>
      </c>
      <c r="J567" s="106" t="s">
        <v>42</v>
      </c>
      <c r="K567" s="22" t="str">
        <f>IF($A567="","",VLOOKUP($A567,DATA_IMPORT!$A$2:$AG$2500,COLUMN(K$1),FALSE))</f>
        <v/>
      </c>
      <c r="L567" s="22" t="str">
        <f>IF($A567="","",VLOOKUP($A567,DATA_IMPORT!$A$2:$AG$2500,COLUMN(L$1),FALSE))</f>
        <v/>
      </c>
      <c r="M567" s="22" t="str">
        <f>IF($A567="","",VLOOKUP($A567,DATA_IMPORT!$A$2:$AG$2500,COLUMN(M$1),FALSE))</f>
        <v/>
      </c>
      <c r="N567" s="22" t="str">
        <f>IF($A567="","",VLOOKUP($A567,DATA_IMPORT!$A$2:$AG$2500,COLUMN(N$1),FALSE))</f>
        <v/>
      </c>
      <c r="O567" s="22" t="str">
        <f>IF($A567="","",VLOOKUP($A567,DATA_IMPORT!$A$2:$AG$2500,COLUMN(O$1),FALSE))</f>
        <v/>
      </c>
      <c r="P567" s="22" t="str">
        <f>IF($A567="","",VLOOKUP($A567,DATA_IMPORT!$A$2:$AG$2500,COLUMN(P$1),FALSE))</f>
        <v/>
      </c>
      <c r="Q567" s="23" t="str">
        <f>IF($A567="","",VLOOKUP($A567,DATA_IMPORT!$A$2:$AG$2500,COLUMN(Q$1),FALSE))</f>
        <v/>
      </c>
      <c r="R567" s="22" t="str">
        <f>IF($A567="","",VLOOKUP($A567,DATA_IMPORT!$A$2:$AG$2500,COLUMN(R$1),FALSE))</f>
        <v/>
      </c>
      <c r="S567" s="23" t="str">
        <f>IF($A567="","",VLOOKUP($A567,DATA_IMPORT!$A$2:$AG$2500,COLUMN(S$1),FALSE))</f>
        <v/>
      </c>
      <c r="T567" s="22" t="str">
        <f>IF($A567="","",VLOOKUP($A567,DATA_IMPORT!$A$2:$AG$2500,COLUMN(T$1),FALSE))</f>
        <v/>
      </c>
      <c r="U567" s="23" t="str">
        <f>IF($A567="","",VLOOKUP($A567,DATA_IMPORT!$A$2:$AG$2500,COLUMN(U$1),FALSE))</f>
        <v/>
      </c>
      <c r="V567" s="22" t="str">
        <f>IF($A567="","",VLOOKUP($A567,DATA_IMPORT!$A$2:$AG$2500,COLUMN(V$1),FALSE))</f>
        <v/>
      </c>
      <c r="W567" s="22" t="str">
        <f>IF($A567="","",VLOOKUP($A567,DATA_IMPORT!$A$2:$AG$2500,COLUMN(W$1),FALSE))</f>
        <v/>
      </c>
      <c r="X567" s="96" t="str">
        <f>IF($A567="","",VLOOKUP($A567,DATA_IMPORT!$A$2:$AG$2500,COLUMN(X$1),FALSE))</f>
        <v/>
      </c>
      <c r="Y567" s="96" t="str">
        <f>IF($A567="","",VLOOKUP($A567,DATA_IMPORT!$A$2:$AG$2500,COLUMN(Y$1),FALSE))</f>
        <v/>
      </c>
      <c r="Z567" s="22" t="str">
        <f>IF($A567="","",VLOOKUP($A567,DATA_IMPORT!$A$2:$AG$2500,COLUMN(Z$1),FALSE))</f>
        <v/>
      </c>
      <c r="AA567" s="96" t="str">
        <f>IF($A567="","",VLOOKUP($A567,DATA_IMPORT!$A$2:$AG$2500,COLUMN(AA$1),FALSE))</f>
        <v/>
      </c>
      <c r="AB567" s="96" t="str">
        <f>IF($A567="","",VLOOKUP($A567,DATA_IMPORT!$A$2:$AG$2500,COLUMN(AB$1),FALSE))</f>
        <v/>
      </c>
      <c r="AC567" s="22" t="str">
        <f>IF($A567="","",VLOOKUP($A567,DATA_IMPORT!$A$2:$AG$2500,COLUMN(AC$1),FALSE))</f>
        <v/>
      </c>
      <c r="AD567" s="96" t="str">
        <f>IF($A567="","",VLOOKUP($A567,DATA_IMPORT!$A$2:$AG$2500,COLUMN(AD$1),FALSE))</f>
        <v/>
      </c>
      <c r="AE567" s="96" t="str">
        <f>IF($A567="","",VLOOKUP($A567,DATA_IMPORT!$A$2:$AG$2500,COLUMN(AE$1),FALSE))</f>
        <v/>
      </c>
      <c r="AF567" s="96" t="str">
        <f>IF($A567="","",VLOOKUP($A567,DATA_IMPORT!$A$2:$AG$2500,COLUMN(AF$1),FALSE))</f>
        <v/>
      </c>
      <c r="AG567" s="96" t="str">
        <f>IF($A567="","",VLOOKUP($A567,DATA_IMPORT!$A$2:$AG$2500,COLUMN(AG$1),FALSE))</f>
        <v/>
      </c>
    </row>
    <row r="568" spans="2:33">
      <c r="B568" t="str">
        <f>IF($A568="","",VLOOKUP($A568,DATA_IMPORT!$A$2:$AG$2500,COLUMN(B$1),FALSE))</f>
        <v/>
      </c>
      <c r="C568" t="str">
        <f>IF($A568="","",VLOOKUP($A568,DATA_IMPORT!$A$2:$AG$2500,COLUMN(C$1),FALSE))</f>
        <v/>
      </c>
      <c r="D568" t="str">
        <f>IF($A568="","",VLOOKUP($A568,DATA_IMPORT!$A$2:$AG$2500,COLUMN(D$1),FALSE))</f>
        <v/>
      </c>
      <c r="E568" s="106" t="str">
        <f>IF($A568="","",VLOOKUP($A568,DATA_IMPORT!$A$2:$AG$2500,COLUMN(F$1),FALSE))</f>
        <v/>
      </c>
      <c r="F568" t="str">
        <f>IF($A568="","",VLOOKUP($A568,DATA_IMPORT!$A$2:$AG$2500,COLUMN(F$1),FALSE))</f>
        <v/>
      </c>
      <c r="G568" t="str">
        <f>IF(A568="","",F568&amp;COUNTIF($B$2:$B568,B568))</f>
        <v/>
      </c>
      <c r="H568" t="str">
        <f t="shared" si="16"/>
        <v/>
      </c>
      <c r="I568" t="str">
        <f t="shared" si="17"/>
        <v/>
      </c>
      <c r="J568" s="106" t="s">
        <v>42</v>
      </c>
      <c r="K568" s="22" t="str">
        <f>IF($A568="","",VLOOKUP($A568,DATA_IMPORT!$A$2:$AG$2500,COLUMN(K$1),FALSE))</f>
        <v/>
      </c>
      <c r="L568" s="22" t="str">
        <f>IF($A568="","",VLOOKUP($A568,DATA_IMPORT!$A$2:$AG$2500,COLUMN(L$1),FALSE))</f>
        <v/>
      </c>
      <c r="M568" s="22" t="str">
        <f>IF($A568="","",VLOOKUP($A568,DATA_IMPORT!$A$2:$AG$2500,COLUMN(M$1),FALSE))</f>
        <v/>
      </c>
      <c r="N568" s="22" t="str">
        <f>IF($A568="","",VLOOKUP($A568,DATA_IMPORT!$A$2:$AG$2500,COLUMN(N$1),FALSE))</f>
        <v/>
      </c>
      <c r="O568" s="22" t="str">
        <f>IF($A568="","",VLOOKUP($A568,DATA_IMPORT!$A$2:$AG$2500,COLUMN(O$1),FALSE))</f>
        <v/>
      </c>
      <c r="P568" s="22" t="str">
        <f>IF($A568="","",VLOOKUP($A568,DATA_IMPORT!$A$2:$AG$2500,COLUMN(P$1),FALSE))</f>
        <v/>
      </c>
      <c r="Q568" s="23" t="str">
        <f>IF($A568="","",VLOOKUP($A568,DATA_IMPORT!$A$2:$AG$2500,COLUMN(Q$1),FALSE))</f>
        <v/>
      </c>
      <c r="R568" s="22" t="str">
        <f>IF($A568="","",VLOOKUP($A568,DATA_IMPORT!$A$2:$AG$2500,COLUMN(R$1),FALSE))</f>
        <v/>
      </c>
      <c r="S568" s="23" t="str">
        <f>IF($A568="","",VLOOKUP($A568,DATA_IMPORT!$A$2:$AG$2500,COLUMN(S$1),FALSE))</f>
        <v/>
      </c>
      <c r="T568" s="22" t="str">
        <f>IF($A568="","",VLOOKUP($A568,DATA_IMPORT!$A$2:$AG$2500,COLUMN(T$1),FALSE))</f>
        <v/>
      </c>
      <c r="U568" s="23" t="str">
        <f>IF($A568="","",VLOOKUP($A568,DATA_IMPORT!$A$2:$AG$2500,COLUMN(U$1),FALSE))</f>
        <v/>
      </c>
      <c r="V568" s="22" t="str">
        <f>IF($A568="","",VLOOKUP($A568,DATA_IMPORT!$A$2:$AG$2500,COLUMN(V$1),FALSE))</f>
        <v/>
      </c>
      <c r="W568" s="22" t="str">
        <f>IF($A568="","",VLOOKUP($A568,DATA_IMPORT!$A$2:$AG$2500,COLUMN(W$1),FALSE))</f>
        <v/>
      </c>
      <c r="X568" s="96" t="str">
        <f>IF($A568="","",VLOOKUP($A568,DATA_IMPORT!$A$2:$AG$2500,COLUMN(X$1),FALSE))</f>
        <v/>
      </c>
      <c r="Y568" s="96" t="str">
        <f>IF($A568="","",VLOOKUP($A568,DATA_IMPORT!$A$2:$AG$2500,COLUMN(Y$1),FALSE))</f>
        <v/>
      </c>
      <c r="Z568" s="22" t="str">
        <f>IF($A568="","",VLOOKUP($A568,DATA_IMPORT!$A$2:$AG$2500,COLUMN(Z$1),FALSE))</f>
        <v/>
      </c>
      <c r="AA568" s="96" t="str">
        <f>IF($A568="","",VLOOKUP($A568,DATA_IMPORT!$A$2:$AG$2500,COLUMN(AA$1),FALSE))</f>
        <v/>
      </c>
      <c r="AB568" s="96" t="str">
        <f>IF($A568="","",VLOOKUP($A568,DATA_IMPORT!$A$2:$AG$2500,COLUMN(AB$1),FALSE))</f>
        <v/>
      </c>
      <c r="AC568" s="22" t="str">
        <f>IF($A568="","",VLOOKUP($A568,DATA_IMPORT!$A$2:$AG$2500,COLUMN(AC$1),FALSE))</f>
        <v/>
      </c>
      <c r="AD568" s="96" t="str">
        <f>IF($A568="","",VLOOKUP($A568,DATA_IMPORT!$A$2:$AG$2500,COLUMN(AD$1),FALSE))</f>
        <v/>
      </c>
      <c r="AE568" s="96" t="str">
        <f>IF($A568="","",VLOOKUP($A568,DATA_IMPORT!$A$2:$AG$2500,COLUMN(AE$1),FALSE))</f>
        <v/>
      </c>
      <c r="AF568" s="96" t="str">
        <f>IF($A568="","",VLOOKUP($A568,DATA_IMPORT!$A$2:$AG$2500,COLUMN(AF$1),FALSE))</f>
        <v/>
      </c>
      <c r="AG568" s="96" t="str">
        <f>IF($A568="","",VLOOKUP($A568,DATA_IMPORT!$A$2:$AG$2500,COLUMN(AG$1),FALSE))</f>
        <v/>
      </c>
    </row>
    <row r="569" spans="2:33">
      <c r="B569" t="str">
        <f>IF($A569="","",VLOOKUP($A569,DATA_IMPORT!$A$2:$AG$2500,COLUMN(B$1),FALSE))</f>
        <v/>
      </c>
      <c r="C569" t="str">
        <f>IF($A569="","",VLOOKUP($A569,DATA_IMPORT!$A$2:$AG$2500,COLUMN(C$1),FALSE))</f>
        <v/>
      </c>
      <c r="D569" t="str">
        <f>IF($A569="","",VLOOKUP($A569,DATA_IMPORT!$A$2:$AG$2500,COLUMN(D$1),FALSE))</f>
        <v/>
      </c>
      <c r="E569" s="106" t="str">
        <f>IF($A569="","",VLOOKUP($A569,DATA_IMPORT!$A$2:$AG$2500,COLUMN(F$1),FALSE))</f>
        <v/>
      </c>
      <c r="F569" t="str">
        <f>IF($A569="","",VLOOKUP($A569,DATA_IMPORT!$A$2:$AG$2500,COLUMN(F$1),FALSE))</f>
        <v/>
      </c>
      <c r="G569" t="str">
        <f>IF(A569="","",F569&amp;COUNTIF($B$2:$B569,B569))</f>
        <v/>
      </c>
      <c r="H569" t="str">
        <f t="shared" si="16"/>
        <v/>
      </c>
      <c r="I569" t="str">
        <f t="shared" si="17"/>
        <v/>
      </c>
      <c r="J569" s="106" t="s">
        <v>42</v>
      </c>
      <c r="K569" s="22" t="str">
        <f>IF($A569="","",VLOOKUP($A569,DATA_IMPORT!$A$2:$AG$2500,COLUMN(K$1),FALSE))</f>
        <v/>
      </c>
      <c r="L569" s="22" t="str">
        <f>IF($A569="","",VLOOKUP($A569,DATA_IMPORT!$A$2:$AG$2500,COLUMN(L$1),FALSE))</f>
        <v/>
      </c>
      <c r="M569" s="22" t="str">
        <f>IF($A569="","",VLOOKUP($A569,DATA_IMPORT!$A$2:$AG$2500,COLUMN(M$1),FALSE))</f>
        <v/>
      </c>
      <c r="N569" s="22" t="str">
        <f>IF($A569="","",VLOOKUP($A569,DATA_IMPORT!$A$2:$AG$2500,COLUMN(N$1),FALSE))</f>
        <v/>
      </c>
      <c r="O569" s="22" t="str">
        <f>IF($A569="","",VLOOKUP($A569,DATA_IMPORT!$A$2:$AG$2500,COLUMN(O$1),FALSE))</f>
        <v/>
      </c>
      <c r="P569" s="22" t="str">
        <f>IF($A569="","",VLOOKUP($A569,DATA_IMPORT!$A$2:$AG$2500,COLUMN(P$1),FALSE))</f>
        <v/>
      </c>
      <c r="Q569" s="23" t="str">
        <f>IF($A569="","",VLOOKUP($A569,DATA_IMPORT!$A$2:$AG$2500,COLUMN(Q$1),FALSE))</f>
        <v/>
      </c>
      <c r="R569" s="22" t="str">
        <f>IF($A569="","",VLOOKUP($A569,DATA_IMPORT!$A$2:$AG$2500,COLUMN(R$1),FALSE))</f>
        <v/>
      </c>
      <c r="S569" s="23" t="str">
        <f>IF($A569="","",VLOOKUP($A569,DATA_IMPORT!$A$2:$AG$2500,COLUMN(S$1),FALSE))</f>
        <v/>
      </c>
      <c r="T569" s="22" t="str">
        <f>IF($A569="","",VLOOKUP($A569,DATA_IMPORT!$A$2:$AG$2500,COLUMN(T$1),FALSE))</f>
        <v/>
      </c>
      <c r="U569" s="23" t="str">
        <f>IF($A569="","",VLOOKUP($A569,DATA_IMPORT!$A$2:$AG$2500,COLUMN(U$1),FALSE))</f>
        <v/>
      </c>
      <c r="V569" s="22" t="str">
        <f>IF($A569="","",VLOOKUP($A569,DATA_IMPORT!$A$2:$AG$2500,COLUMN(V$1),FALSE))</f>
        <v/>
      </c>
      <c r="W569" s="22" t="str">
        <f>IF($A569="","",VLOOKUP($A569,DATA_IMPORT!$A$2:$AG$2500,COLUMN(W$1),FALSE))</f>
        <v/>
      </c>
      <c r="X569" s="96" t="str">
        <f>IF($A569="","",VLOOKUP($A569,DATA_IMPORT!$A$2:$AG$2500,COLUMN(X$1),FALSE))</f>
        <v/>
      </c>
      <c r="Y569" s="96" t="str">
        <f>IF($A569="","",VLOOKUP($A569,DATA_IMPORT!$A$2:$AG$2500,COLUMN(Y$1),FALSE))</f>
        <v/>
      </c>
      <c r="Z569" s="22" t="str">
        <f>IF($A569="","",VLOOKUP($A569,DATA_IMPORT!$A$2:$AG$2500,COLUMN(Z$1),FALSE))</f>
        <v/>
      </c>
      <c r="AA569" s="96" t="str">
        <f>IF($A569="","",VLOOKUP($A569,DATA_IMPORT!$A$2:$AG$2500,COLUMN(AA$1),FALSE))</f>
        <v/>
      </c>
      <c r="AB569" s="96" t="str">
        <f>IF($A569="","",VLOOKUP($A569,DATA_IMPORT!$A$2:$AG$2500,COLUMN(AB$1),FALSE))</f>
        <v/>
      </c>
      <c r="AC569" s="22" t="str">
        <f>IF($A569="","",VLOOKUP($A569,DATA_IMPORT!$A$2:$AG$2500,COLUMN(AC$1),FALSE))</f>
        <v/>
      </c>
      <c r="AD569" s="96" t="str">
        <f>IF($A569="","",VLOOKUP($A569,DATA_IMPORT!$A$2:$AG$2500,COLUMN(AD$1),FALSE))</f>
        <v/>
      </c>
      <c r="AE569" s="96" t="str">
        <f>IF($A569="","",VLOOKUP($A569,DATA_IMPORT!$A$2:$AG$2500,COLUMN(AE$1),FALSE))</f>
        <v/>
      </c>
      <c r="AF569" s="96" t="str">
        <f>IF($A569="","",VLOOKUP($A569,DATA_IMPORT!$A$2:$AG$2500,COLUMN(AF$1),FALSE))</f>
        <v/>
      </c>
      <c r="AG569" s="96" t="str">
        <f>IF($A569="","",VLOOKUP($A569,DATA_IMPORT!$A$2:$AG$2500,COLUMN(AG$1),FALSE))</f>
        <v/>
      </c>
    </row>
    <row r="570" spans="2:33">
      <c r="B570" t="str">
        <f>IF($A570="","",VLOOKUP($A570,DATA_IMPORT!$A$2:$AG$2500,COLUMN(B$1),FALSE))</f>
        <v/>
      </c>
      <c r="C570" t="str">
        <f>IF($A570="","",VLOOKUP($A570,DATA_IMPORT!$A$2:$AG$2500,COLUMN(C$1),FALSE))</f>
        <v/>
      </c>
      <c r="D570" t="str">
        <f>IF($A570="","",VLOOKUP($A570,DATA_IMPORT!$A$2:$AG$2500,COLUMN(D$1),FALSE))</f>
        <v/>
      </c>
      <c r="E570" s="106" t="str">
        <f>IF($A570="","",VLOOKUP($A570,DATA_IMPORT!$A$2:$AG$2500,COLUMN(F$1),FALSE))</f>
        <v/>
      </c>
      <c r="F570" t="str">
        <f>IF($A570="","",VLOOKUP($A570,DATA_IMPORT!$A$2:$AG$2500,COLUMN(F$1),FALSE))</f>
        <v/>
      </c>
      <c r="G570" t="str">
        <f>IF(A570="","",F570&amp;COUNTIF($B$2:$B570,B570))</f>
        <v/>
      </c>
      <c r="H570" t="str">
        <f t="shared" si="16"/>
        <v/>
      </c>
      <c r="I570" t="str">
        <f t="shared" si="17"/>
        <v/>
      </c>
      <c r="J570" s="106" t="s">
        <v>42</v>
      </c>
      <c r="K570" s="22" t="str">
        <f>IF($A570="","",VLOOKUP($A570,DATA_IMPORT!$A$2:$AG$2500,COLUMN(K$1),FALSE))</f>
        <v/>
      </c>
      <c r="L570" s="22" t="str">
        <f>IF($A570="","",VLOOKUP($A570,DATA_IMPORT!$A$2:$AG$2500,COLUMN(L$1),FALSE))</f>
        <v/>
      </c>
      <c r="M570" s="22" t="str">
        <f>IF($A570="","",VLOOKUP($A570,DATA_IMPORT!$A$2:$AG$2500,COLUMN(M$1),FALSE))</f>
        <v/>
      </c>
      <c r="N570" s="22" t="str">
        <f>IF($A570="","",VLOOKUP($A570,DATA_IMPORT!$A$2:$AG$2500,COLUMN(N$1),FALSE))</f>
        <v/>
      </c>
      <c r="O570" s="22" t="str">
        <f>IF($A570="","",VLOOKUP($A570,DATA_IMPORT!$A$2:$AG$2500,COLUMN(O$1),FALSE))</f>
        <v/>
      </c>
      <c r="P570" s="22" t="str">
        <f>IF($A570="","",VLOOKUP($A570,DATA_IMPORT!$A$2:$AG$2500,COLUMN(P$1),FALSE))</f>
        <v/>
      </c>
      <c r="Q570" s="23" t="str">
        <f>IF($A570="","",VLOOKUP($A570,DATA_IMPORT!$A$2:$AG$2500,COLUMN(Q$1),FALSE))</f>
        <v/>
      </c>
      <c r="R570" s="22" t="str">
        <f>IF($A570="","",VLOOKUP($A570,DATA_IMPORT!$A$2:$AG$2500,COLUMN(R$1),FALSE))</f>
        <v/>
      </c>
      <c r="S570" s="23" t="str">
        <f>IF($A570="","",VLOOKUP($A570,DATA_IMPORT!$A$2:$AG$2500,COLUMN(S$1),FALSE))</f>
        <v/>
      </c>
      <c r="T570" s="22" t="str">
        <f>IF($A570="","",VLOOKUP($A570,DATA_IMPORT!$A$2:$AG$2500,COLUMN(T$1),FALSE))</f>
        <v/>
      </c>
      <c r="U570" s="23" t="str">
        <f>IF($A570="","",VLOOKUP($A570,DATA_IMPORT!$A$2:$AG$2500,COLUMN(U$1),FALSE))</f>
        <v/>
      </c>
      <c r="V570" s="22" t="str">
        <f>IF($A570="","",VLOOKUP($A570,DATA_IMPORT!$A$2:$AG$2500,COLUMN(V$1),FALSE))</f>
        <v/>
      </c>
      <c r="W570" s="22" t="str">
        <f>IF($A570="","",VLOOKUP($A570,DATA_IMPORT!$A$2:$AG$2500,COLUMN(W$1),FALSE))</f>
        <v/>
      </c>
      <c r="X570" s="96" t="str">
        <f>IF($A570="","",VLOOKUP($A570,DATA_IMPORT!$A$2:$AG$2500,COLUMN(X$1),FALSE))</f>
        <v/>
      </c>
      <c r="Y570" s="96" t="str">
        <f>IF($A570="","",VLOOKUP($A570,DATA_IMPORT!$A$2:$AG$2500,COLUMN(Y$1),FALSE))</f>
        <v/>
      </c>
      <c r="Z570" s="22" t="str">
        <f>IF($A570="","",VLOOKUP($A570,DATA_IMPORT!$A$2:$AG$2500,COLUMN(Z$1),FALSE))</f>
        <v/>
      </c>
      <c r="AA570" s="96" t="str">
        <f>IF($A570="","",VLOOKUP($A570,DATA_IMPORT!$A$2:$AG$2500,COLUMN(AA$1),FALSE))</f>
        <v/>
      </c>
      <c r="AB570" s="96" t="str">
        <f>IF($A570="","",VLOOKUP($A570,DATA_IMPORT!$A$2:$AG$2500,COLUMN(AB$1),FALSE))</f>
        <v/>
      </c>
      <c r="AC570" s="22" t="str">
        <f>IF($A570="","",VLOOKUP($A570,DATA_IMPORT!$A$2:$AG$2500,COLUMN(AC$1),FALSE))</f>
        <v/>
      </c>
      <c r="AD570" s="96" t="str">
        <f>IF($A570="","",VLOOKUP($A570,DATA_IMPORT!$A$2:$AG$2500,COLUMN(AD$1),FALSE))</f>
        <v/>
      </c>
      <c r="AE570" s="96" t="str">
        <f>IF($A570="","",VLOOKUP($A570,DATA_IMPORT!$A$2:$AG$2500,COLUMN(AE$1),FALSE))</f>
        <v/>
      </c>
      <c r="AF570" s="96" t="str">
        <f>IF($A570="","",VLOOKUP($A570,DATA_IMPORT!$A$2:$AG$2500,COLUMN(AF$1),FALSE))</f>
        <v/>
      </c>
      <c r="AG570" s="96" t="str">
        <f>IF($A570="","",VLOOKUP($A570,DATA_IMPORT!$A$2:$AG$2500,COLUMN(AG$1),FALSE))</f>
        <v/>
      </c>
    </row>
    <row r="571" spans="2:33">
      <c r="B571" t="str">
        <f>IF($A571="","",VLOOKUP($A571,DATA_IMPORT!$A$2:$AG$2500,COLUMN(B$1),FALSE))</f>
        <v/>
      </c>
      <c r="C571" t="str">
        <f>IF($A571="","",VLOOKUP($A571,DATA_IMPORT!$A$2:$AG$2500,COLUMN(C$1),FALSE))</f>
        <v/>
      </c>
      <c r="D571" t="str">
        <f>IF($A571="","",VLOOKUP($A571,DATA_IMPORT!$A$2:$AG$2500,COLUMN(D$1),FALSE))</f>
        <v/>
      </c>
      <c r="E571" s="106" t="str">
        <f>IF($A571="","",VLOOKUP($A571,DATA_IMPORT!$A$2:$AG$2500,COLUMN(F$1),FALSE))</f>
        <v/>
      </c>
      <c r="F571" t="str">
        <f>IF($A571="","",VLOOKUP($A571,DATA_IMPORT!$A$2:$AG$2500,COLUMN(F$1),FALSE))</f>
        <v/>
      </c>
      <c r="G571" t="str">
        <f>IF(A571="","",F571&amp;COUNTIF($B$2:$B571,B571))</f>
        <v/>
      </c>
      <c r="H571" t="str">
        <f t="shared" si="16"/>
        <v/>
      </c>
      <c r="I571" t="str">
        <f t="shared" si="17"/>
        <v/>
      </c>
      <c r="J571" s="106" t="s">
        <v>42</v>
      </c>
      <c r="K571" s="22" t="str">
        <f>IF($A571="","",VLOOKUP($A571,DATA_IMPORT!$A$2:$AG$2500,COLUMN(K$1),FALSE))</f>
        <v/>
      </c>
      <c r="L571" s="22" t="str">
        <f>IF($A571="","",VLOOKUP($A571,DATA_IMPORT!$A$2:$AG$2500,COLUMN(L$1),FALSE))</f>
        <v/>
      </c>
      <c r="M571" s="22" t="str">
        <f>IF($A571="","",VLOOKUP($A571,DATA_IMPORT!$A$2:$AG$2500,COLUMN(M$1),FALSE))</f>
        <v/>
      </c>
      <c r="N571" s="22" t="str">
        <f>IF($A571="","",VLOOKUP($A571,DATA_IMPORT!$A$2:$AG$2500,COLUMN(N$1),FALSE))</f>
        <v/>
      </c>
      <c r="O571" s="22" t="str">
        <f>IF($A571="","",VLOOKUP($A571,DATA_IMPORT!$A$2:$AG$2500,COLUMN(O$1),FALSE))</f>
        <v/>
      </c>
      <c r="P571" s="22" t="str">
        <f>IF($A571="","",VLOOKUP($A571,DATA_IMPORT!$A$2:$AG$2500,COLUMN(P$1),FALSE))</f>
        <v/>
      </c>
      <c r="Q571" s="23" t="str">
        <f>IF($A571="","",VLOOKUP($A571,DATA_IMPORT!$A$2:$AG$2500,COLUMN(Q$1),FALSE))</f>
        <v/>
      </c>
      <c r="R571" s="22" t="str">
        <f>IF($A571="","",VLOOKUP($A571,DATA_IMPORT!$A$2:$AG$2500,COLUMN(R$1),FALSE))</f>
        <v/>
      </c>
      <c r="S571" s="23" t="str">
        <f>IF($A571="","",VLOOKUP($A571,DATA_IMPORT!$A$2:$AG$2500,COLUMN(S$1),FALSE))</f>
        <v/>
      </c>
      <c r="T571" s="22" t="str">
        <f>IF($A571="","",VLOOKUP($A571,DATA_IMPORT!$A$2:$AG$2500,COLUMN(T$1),FALSE))</f>
        <v/>
      </c>
      <c r="U571" s="23" t="str">
        <f>IF($A571="","",VLOOKUP($A571,DATA_IMPORT!$A$2:$AG$2500,COLUMN(U$1),FALSE))</f>
        <v/>
      </c>
      <c r="V571" s="22" t="str">
        <f>IF($A571="","",VLOOKUP($A571,DATA_IMPORT!$A$2:$AG$2500,COLUMN(V$1),FALSE))</f>
        <v/>
      </c>
      <c r="W571" s="22" t="str">
        <f>IF($A571="","",VLOOKUP($A571,DATA_IMPORT!$A$2:$AG$2500,COLUMN(W$1),FALSE))</f>
        <v/>
      </c>
      <c r="X571" s="96" t="str">
        <f>IF($A571="","",VLOOKUP($A571,DATA_IMPORT!$A$2:$AG$2500,COLUMN(X$1),FALSE))</f>
        <v/>
      </c>
      <c r="Y571" s="96" t="str">
        <f>IF($A571="","",VLOOKUP($A571,DATA_IMPORT!$A$2:$AG$2500,COLUMN(Y$1),FALSE))</f>
        <v/>
      </c>
      <c r="Z571" s="22" t="str">
        <f>IF($A571="","",VLOOKUP($A571,DATA_IMPORT!$A$2:$AG$2500,COLUMN(Z$1),FALSE))</f>
        <v/>
      </c>
      <c r="AA571" s="96" t="str">
        <f>IF($A571="","",VLOOKUP($A571,DATA_IMPORT!$A$2:$AG$2500,COLUMN(AA$1),FALSE))</f>
        <v/>
      </c>
      <c r="AB571" s="96" t="str">
        <f>IF($A571="","",VLOOKUP($A571,DATA_IMPORT!$A$2:$AG$2500,COLUMN(AB$1),FALSE))</f>
        <v/>
      </c>
      <c r="AC571" s="22" t="str">
        <f>IF($A571="","",VLOOKUP($A571,DATA_IMPORT!$A$2:$AG$2500,COLUMN(AC$1),FALSE))</f>
        <v/>
      </c>
      <c r="AD571" s="96" t="str">
        <f>IF($A571="","",VLOOKUP($A571,DATA_IMPORT!$A$2:$AG$2500,COLUMN(AD$1),FALSE))</f>
        <v/>
      </c>
      <c r="AE571" s="96" t="str">
        <f>IF($A571="","",VLOOKUP($A571,DATA_IMPORT!$A$2:$AG$2500,COLUMN(AE$1),FALSE))</f>
        <v/>
      </c>
      <c r="AF571" s="96" t="str">
        <f>IF($A571="","",VLOOKUP($A571,DATA_IMPORT!$A$2:$AG$2500,COLUMN(AF$1),FALSE))</f>
        <v/>
      </c>
      <c r="AG571" s="96" t="str">
        <f>IF($A571="","",VLOOKUP($A571,DATA_IMPORT!$A$2:$AG$2500,COLUMN(AG$1),FALSE))</f>
        <v/>
      </c>
    </row>
    <row r="572" spans="2:33">
      <c r="B572" t="str">
        <f>IF($A572="","",VLOOKUP($A572,DATA_IMPORT!$A$2:$AG$2500,COLUMN(B$1),FALSE))</f>
        <v/>
      </c>
      <c r="C572" t="str">
        <f>IF($A572="","",VLOOKUP($A572,DATA_IMPORT!$A$2:$AG$2500,COLUMN(C$1),FALSE))</f>
        <v/>
      </c>
      <c r="D572" t="str">
        <f>IF($A572="","",VLOOKUP($A572,DATA_IMPORT!$A$2:$AG$2500,COLUMN(D$1),FALSE))</f>
        <v/>
      </c>
      <c r="E572" s="106" t="str">
        <f>IF($A572="","",VLOOKUP($A572,DATA_IMPORT!$A$2:$AG$2500,COLUMN(F$1),FALSE))</f>
        <v/>
      </c>
      <c r="F572" t="str">
        <f>IF($A572="","",VLOOKUP($A572,DATA_IMPORT!$A$2:$AG$2500,COLUMN(F$1),FALSE))</f>
        <v/>
      </c>
      <c r="G572" t="str">
        <f>IF(A572="","",F572&amp;COUNTIF($B$2:$B572,B572))</f>
        <v/>
      </c>
      <c r="H572" t="str">
        <f t="shared" si="16"/>
        <v/>
      </c>
      <c r="I572" t="str">
        <f t="shared" si="17"/>
        <v/>
      </c>
      <c r="J572" s="106" t="s">
        <v>42</v>
      </c>
      <c r="K572" s="22" t="str">
        <f>IF($A572="","",VLOOKUP($A572,DATA_IMPORT!$A$2:$AG$2500,COLUMN(K$1),FALSE))</f>
        <v/>
      </c>
      <c r="L572" s="22" t="str">
        <f>IF($A572="","",VLOOKUP($A572,DATA_IMPORT!$A$2:$AG$2500,COLUMN(L$1),FALSE))</f>
        <v/>
      </c>
      <c r="M572" s="22" t="str">
        <f>IF($A572="","",VLOOKUP($A572,DATA_IMPORT!$A$2:$AG$2500,COLUMN(M$1),FALSE))</f>
        <v/>
      </c>
      <c r="N572" s="22" t="str">
        <f>IF($A572="","",VLOOKUP($A572,DATA_IMPORT!$A$2:$AG$2500,COLUMN(N$1),FALSE))</f>
        <v/>
      </c>
      <c r="O572" s="22" t="str">
        <f>IF($A572="","",VLOOKUP($A572,DATA_IMPORT!$A$2:$AG$2500,COLUMN(O$1),FALSE))</f>
        <v/>
      </c>
      <c r="P572" s="22" t="str">
        <f>IF($A572="","",VLOOKUP($A572,DATA_IMPORT!$A$2:$AG$2500,COLUMN(P$1),FALSE))</f>
        <v/>
      </c>
      <c r="Q572" s="23" t="str">
        <f>IF($A572="","",VLOOKUP($A572,DATA_IMPORT!$A$2:$AG$2500,COLUMN(Q$1),FALSE))</f>
        <v/>
      </c>
      <c r="R572" s="22" t="str">
        <f>IF($A572="","",VLOOKUP($A572,DATA_IMPORT!$A$2:$AG$2500,COLUMN(R$1),FALSE))</f>
        <v/>
      </c>
      <c r="S572" s="23" t="str">
        <f>IF($A572="","",VLOOKUP($A572,DATA_IMPORT!$A$2:$AG$2500,COLUMN(S$1),FALSE))</f>
        <v/>
      </c>
      <c r="T572" s="22" t="str">
        <f>IF($A572="","",VLOOKUP($A572,DATA_IMPORT!$A$2:$AG$2500,COLUMN(T$1),FALSE))</f>
        <v/>
      </c>
      <c r="U572" s="23" t="str">
        <f>IF($A572="","",VLOOKUP($A572,DATA_IMPORT!$A$2:$AG$2500,COLUMN(U$1),FALSE))</f>
        <v/>
      </c>
      <c r="V572" s="22" t="str">
        <f>IF($A572="","",VLOOKUP($A572,DATA_IMPORT!$A$2:$AG$2500,COLUMN(V$1),FALSE))</f>
        <v/>
      </c>
      <c r="W572" s="22" t="str">
        <f>IF($A572="","",VLOOKUP($A572,DATA_IMPORT!$A$2:$AG$2500,COLUMN(W$1),FALSE))</f>
        <v/>
      </c>
      <c r="X572" s="96" t="str">
        <f>IF($A572="","",VLOOKUP($A572,DATA_IMPORT!$A$2:$AG$2500,COLUMN(X$1),FALSE))</f>
        <v/>
      </c>
      <c r="Y572" s="96" t="str">
        <f>IF($A572="","",VLOOKUP($A572,DATA_IMPORT!$A$2:$AG$2500,COLUMN(Y$1),FALSE))</f>
        <v/>
      </c>
      <c r="Z572" s="22" t="str">
        <f>IF($A572="","",VLOOKUP($A572,DATA_IMPORT!$A$2:$AG$2500,COLUMN(Z$1),FALSE))</f>
        <v/>
      </c>
      <c r="AA572" s="96" t="str">
        <f>IF($A572="","",VLOOKUP($A572,DATA_IMPORT!$A$2:$AG$2500,COLUMN(AA$1),FALSE))</f>
        <v/>
      </c>
      <c r="AB572" s="96" t="str">
        <f>IF($A572="","",VLOOKUP($A572,DATA_IMPORT!$A$2:$AG$2500,COLUMN(AB$1),FALSE))</f>
        <v/>
      </c>
      <c r="AC572" s="22" t="str">
        <f>IF($A572="","",VLOOKUP($A572,DATA_IMPORT!$A$2:$AG$2500,COLUMN(AC$1),FALSE))</f>
        <v/>
      </c>
      <c r="AD572" s="96" t="str">
        <f>IF($A572="","",VLOOKUP($A572,DATA_IMPORT!$A$2:$AG$2500,COLUMN(AD$1),FALSE))</f>
        <v/>
      </c>
      <c r="AE572" s="96" t="str">
        <f>IF($A572="","",VLOOKUP($A572,DATA_IMPORT!$A$2:$AG$2500,COLUMN(AE$1),FALSE))</f>
        <v/>
      </c>
      <c r="AF572" s="96" t="str">
        <f>IF($A572="","",VLOOKUP($A572,DATA_IMPORT!$A$2:$AG$2500,COLUMN(AF$1),FALSE))</f>
        <v/>
      </c>
      <c r="AG572" s="96" t="str">
        <f>IF($A572="","",VLOOKUP($A572,DATA_IMPORT!$A$2:$AG$2500,COLUMN(AG$1),FALSE))</f>
        <v/>
      </c>
    </row>
    <row r="573" spans="2:33">
      <c r="B573" t="str">
        <f>IF($A573="","",VLOOKUP($A573,DATA_IMPORT!$A$2:$AG$2500,COLUMN(B$1),FALSE))</f>
        <v/>
      </c>
      <c r="C573" t="str">
        <f>IF($A573="","",VLOOKUP($A573,DATA_IMPORT!$A$2:$AG$2500,COLUMN(C$1),FALSE))</f>
        <v/>
      </c>
      <c r="D573" t="str">
        <f>IF($A573="","",VLOOKUP($A573,DATA_IMPORT!$A$2:$AG$2500,COLUMN(D$1),FALSE))</f>
        <v/>
      </c>
      <c r="E573" s="106" t="str">
        <f>IF($A573="","",VLOOKUP($A573,DATA_IMPORT!$A$2:$AG$2500,COLUMN(F$1),FALSE))</f>
        <v/>
      </c>
      <c r="F573" t="str">
        <f>IF($A573="","",VLOOKUP($A573,DATA_IMPORT!$A$2:$AG$2500,COLUMN(F$1),FALSE))</f>
        <v/>
      </c>
      <c r="G573" t="str">
        <f>IF(A573="","",F573&amp;COUNTIF($B$2:$B573,B573))</f>
        <v/>
      </c>
      <c r="H573" t="str">
        <f t="shared" si="16"/>
        <v/>
      </c>
      <c r="I573" t="str">
        <f t="shared" si="17"/>
        <v/>
      </c>
      <c r="J573" s="106" t="s">
        <v>42</v>
      </c>
      <c r="K573" s="22" t="str">
        <f>IF($A573="","",VLOOKUP($A573,DATA_IMPORT!$A$2:$AG$2500,COLUMN(K$1),FALSE))</f>
        <v/>
      </c>
      <c r="L573" s="22" t="str">
        <f>IF($A573="","",VLOOKUP($A573,DATA_IMPORT!$A$2:$AG$2500,COLUMN(L$1),FALSE))</f>
        <v/>
      </c>
      <c r="M573" s="22" t="str">
        <f>IF($A573="","",VLOOKUP($A573,DATA_IMPORT!$A$2:$AG$2500,COLUMN(M$1),FALSE))</f>
        <v/>
      </c>
      <c r="N573" s="22" t="str">
        <f>IF($A573="","",VLOOKUP($A573,DATA_IMPORT!$A$2:$AG$2500,COLUMN(N$1),FALSE))</f>
        <v/>
      </c>
      <c r="O573" s="22" t="str">
        <f>IF($A573="","",VLOOKUP($A573,DATA_IMPORT!$A$2:$AG$2500,COLUMN(O$1),FALSE))</f>
        <v/>
      </c>
      <c r="P573" s="22" t="str">
        <f>IF($A573="","",VLOOKUP($A573,DATA_IMPORT!$A$2:$AG$2500,COLUMN(P$1),FALSE))</f>
        <v/>
      </c>
      <c r="Q573" s="23" t="str">
        <f>IF($A573="","",VLOOKUP($A573,DATA_IMPORT!$A$2:$AG$2500,COLUMN(Q$1),FALSE))</f>
        <v/>
      </c>
      <c r="R573" s="22" t="str">
        <f>IF($A573="","",VLOOKUP($A573,DATA_IMPORT!$A$2:$AG$2500,COLUMN(R$1),FALSE))</f>
        <v/>
      </c>
      <c r="S573" s="23" t="str">
        <f>IF($A573="","",VLOOKUP($A573,DATA_IMPORT!$A$2:$AG$2500,COLUMN(S$1),FALSE))</f>
        <v/>
      </c>
      <c r="T573" s="22" t="str">
        <f>IF($A573="","",VLOOKUP($A573,DATA_IMPORT!$A$2:$AG$2500,COLUMN(T$1),FALSE))</f>
        <v/>
      </c>
      <c r="U573" s="23" t="str">
        <f>IF($A573="","",VLOOKUP($A573,DATA_IMPORT!$A$2:$AG$2500,COLUMN(U$1),FALSE))</f>
        <v/>
      </c>
      <c r="V573" s="22" t="str">
        <f>IF($A573="","",VLOOKUP($A573,DATA_IMPORT!$A$2:$AG$2500,COLUMN(V$1),FALSE))</f>
        <v/>
      </c>
      <c r="W573" s="22" t="str">
        <f>IF($A573="","",VLOOKUP($A573,DATA_IMPORT!$A$2:$AG$2500,COLUMN(W$1),FALSE))</f>
        <v/>
      </c>
      <c r="X573" s="96" t="str">
        <f>IF($A573="","",VLOOKUP($A573,DATA_IMPORT!$A$2:$AG$2500,COLUMN(X$1),FALSE))</f>
        <v/>
      </c>
      <c r="Y573" s="96" t="str">
        <f>IF($A573="","",VLOOKUP($A573,DATA_IMPORT!$A$2:$AG$2500,COLUMN(Y$1),FALSE))</f>
        <v/>
      </c>
      <c r="Z573" s="22" t="str">
        <f>IF($A573="","",VLOOKUP($A573,DATA_IMPORT!$A$2:$AG$2500,COLUMN(Z$1),FALSE))</f>
        <v/>
      </c>
      <c r="AA573" s="96" t="str">
        <f>IF($A573="","",VLOOKUP($A573,DATA_IMPORT!$A$2:$AG$2500,COLUMN(AA$1),FALSE))</f>
        <v/>
      </c>
      <c r="AB573" s="96" t="str">
        <f>IF($A573="","",VLOOKUP($A573,DATA_IMPORT!$A$2:$AG$2500,COLUMN(AB$1),FALSE))</f>
        <v/>
      </c>
      <c r="AC573" s="22" t="str">
        <f>IF($A573="","",VLOOKUP($A573,DATA_IMPORT!$A$2:$AG$2500,COLUMN(AC$1),FALSE))</f>
        <v/>
      </c>
      <c r="AD573" s="96" t="str">
        <f>IF($A573="","",VLOOKUP($A573,DATA_IMPORT!$A$2:$AG$2500,COLUMN(AD$1),FALSE))</f>
        <v/>
      </c>
      <c r="AE573" s="96" t="str">
        <f>IF($A573="","",VLOOKUP($A573,DATA_IMPORT!$A$2:$AG$2500,COLUMN(AE$1),FALSE))</f>
        <v/>
      </c>
      <c r="AF573" s="96" t="str">
        <f>IF($A573="","",VLOOKUP($A573,DATA_IMPORT!$A$2:$AG$2500,COLUMN(AF$1),FALSE))</f>
        <v/>
      </c>
      <c r="AG573" s="96" t="str">
        <f>IF($A573="","",VLOOKUP($A573,DATA_IMPORT!$A$2:$AG$2500,COLUMN(AG$1),FALSE))</f>
        <v/>
      </c>
    </row>
    <row r="574" spans="2:33">
      <c r="B574" t="str">
        <f>IF($A574="","",VLOOKUP($A574,DATA_IMPORT!$A$2:$AG$2500,COLUMN(B$1),FALSE))</f>
        <v/>
      </c>
      <c r="C574" t="str">
        <f>IF($A574="","",VLOOKUP($A574,DATA_IMPORT!$A$2:$AG$2500,COLUMN(C$1),FALSE))</f>
        <v/>
      </c>
      <c r="D574" t="str">
        <f>IF($A574="","",VLOOKUP($A574,DATA_IMPORT!$A$2:$AG$2500,COLUMN(D$1),FALSE))</f>
        <v/>
      </c>
      <c r="E574" s="106" t="str">
        <f>IF($A574="","",VLOOKUP($A574,DATA_IMPORT!$A$2:$AG$2500,COLUMN(F$1),FALSE))</f>
        <v/>
      </c>
      <c r="F574" t="str">
        <f>IF($A574="","",VLOOKUP($A574,DATA_IMPORT!$A$2:$AG$2500,COLUMN(F$1),FALSE))</f>
        <v/>
      </c>
      <c r="G574" t="str">
        <f>IF(A574="","",F574&amp;COUNTIF($B$2:$B574,B574))</f>
        <v/>
      </c>
      <c r="H574" t="str">
        <f t="shared" si="16"/>
        <v/>
      </c>
      <c r="I574" t="str">
        <f t="shared" si="17"/>
        <v/>
      </c>
      <c r="J574" s="106" t="s">
        <v>42</v>
      </c>
      <c r="K574" s="22" t="str">
        <f>IF($A574="","",VLOOKUP($A574,DATA_IMPORT!$A$2:$AG$2500,COLUMN(K$1),FALSE))</f>
        <v/>
      </c>
      <c r="L574" s="22" t="str">
        <f>IF($A574="","",VLOOKUP($A574,DATA_IMPORT!$A$2:$AG$2500,COLUMN(L$1),FALSE))</f>
        <v/>
      </c>
      <c r="M574" s="22" t="str">
        <f>IF($A574="","",VLOOKUP($A574,DATA_IMPORT!$A$2:$AG$2500,COLUMN(M$1),FALSE))</f>
        <v/>
      </c>
      <c r="N574" s="22" t="str">
        <f>IF($A574="","",VLOOKUP($A574,DATA_IMPORT!$A$2:$AG$2500,COLUMN(N$1),FALSE))</f>
        <v/>
      </c>
      <c r="O574" s="22" t="str">
        <f>IF($A574="","",VLOOKUP($A574,DATA_IMPORT!$A$2:$AG$2500,COLUMN(O$1),FALSE))</f>
        <v/>
      </c>
      <c r="P574" s="22" t="str">
        <f>IF($A574="","",VLOOKUP($A574,DATA_IMPORT!$A$2:$AG$2500,COLUMN(P$1),FALSE))</f>
        <v/>
      </c>
      <c r="Q574" s="23" t="str">
        <f>IF($A574="","",VLOOKUP($A574,DATA_IMPORT!$A$2:$AG$2500,COLUMN(Q$1),FALSE))</f>
        <v/>
      </c>
      <c r="R574" s="22" t="str">
        <f>IF($A574="","",VLOOKUP($A574,DATA_IMPORT!$A$2:$AG$2500,COLUMN(R$1),FALSE))</f>
        <v/>
      </c>
      <c r="S574" s="23" t="str">
        <f>IF($A574="","",VLOOKUP($A574,DATA_IMPORT!$A$2:$AG$2500,COLUMN(S$1),FALSE))</f>
        <v/>
      </c>
      <c r="T574" s="22" t="str">
        <f>IF($A574="","",VLOOKUP($A574,DATA_IMPORT!$A$2:$AG$2500,COLUMN(T$1),FALSE))</f>
        <v/>
      </c>
      <c r="U574" s="23" t="str">
        <f>IF($A574="","",VLOOKUP($A574,DATA_IMPORT!$A$2:$AG$2500,COLUMN(U$1),FALSE))</f>
        <v/>
      </c>
      <c r="V574" s="22" t="str">
        <f>IF($A574="","",VLOOKUP($A574,DATA_IMPORT!$A$2:$AG$2500,COLUMN(V$1),FALSE))</f>
        <v/>
      </c>
      <c r="W574" s="22" t="str">
        <f>IF($A574="","",VLOOKUP($A574,DATA_IMPORT!$A$2:$AG$2500,COLUMN(W$1),FALSE))</f>
        <v/>
      </c>
      <c r="X574" s="96" t="str">
        <f>IF($A574="","",VLOOKUP($A574,DATA_IMPORT!$A$2:$AG$2500,COLUMN(X$1),FALSE))</f>
        <v/>
      </c>
      <c r="Y574" s="96" t="str">
        <f>IF($A574="","",VLOOKUP($A574,DATA_IMPORT!$A$2:$AG$2500,COLUMN(Y$1),FALSE))</f>
        <v/>
      </c>
      <c r="Z574" s="22" t="str">
        <f>IF($A574="","",VLOOKUP($A574,DATA_IMPORT!$A$2:$AG$2500,COLUMN(Z$1),FALSE))</f>
        <v/>
      </c>
      <c r="AA574" s="96" t="str">
        <f>IF($A574="","",VLOOKUP($A574,DATA_IMPORT!$A$2:$AG$2500,COLUMN(AA$1),FALSE))</f>
        <v/>
      </c>
      <c r="AB574" s="96" t="str">
        <f>IF($A574="","",VLOOKUP($A574,DATA_IMPORT!$A$2:$AG$2500,COLUMN(AB$1),FALSE))</f>
        <v/>
      </c>
      <c r="AC574" s="22" t="str">
        <f>IF($A574="","",VLOOKUP($A574,DATA_IMPORT!$A$2:$AG$2500,COLUMN(AC$1),FALSE))</f>
        <v/>
      </c>
      <c r="AD574" s="96" t="str">
        <f>IF($A574="","",VLOOKUP($A574,DATA_IMPORT!$A$2:$AG$2500,COLUMN(AD$1),FALSE))</f>
        <v/>
      </c>
      <c r="AE574" s="96" t="str">
        <f>IF($A574="","",VLOOKUP($A574,DATA_IMPORT!$A$2:$AG$2500,COLUMN(AE$1),FALSE))</f>
        <v/>
      </c>
      <c r="AF574" s="96" t="str">
        <f>IF($A574="","",VLOOKUP($A574,DATA_IMPORT!$A$2:$AG$2500,COLUMN(AF$1),FALSE))</f>
        <v/>
      </c>
      <c r="AG574" s="96" t="str">
        <f>IF($A574="","",VLOOKUP($A574,DATA_IMPORT!$A$2:$AG$2500,COLUMN(AG$1),FALSE))</f>
        <v/>
      </c>
    </row>
    <row r="575" spans="2:33">
      <c r="B575" t="str">
        <f>IF($A575="","",VLOOKUP($A575,DATA_IMPORT!$A$2:$AG$2500,COLUMN(B$1),FALSE))</f>
        <v/>
      </c>
      <c r="C575" t="str">
        <f>IF($A575="","",VLOOKUP($A575,DATA_IMPORT!$A$2:$AG$2500,COLUMN(C$1),FALSE))</f>
        <v/>
      </c>
      <c r="D575" t="str">
        <f>IF($A575="","",VLOOKUP($A575,DATA_IMPORT!$A$2:$AG$2500,COLUMN(D$1),FALSE))</f>
        <v/>
      </c>
      <c r="E575" s="106" t="str">
        <f>IF($A575="","",VLOOKUP($A575,DATA_IMPORT!$A$2:$AG$2500,COLUMN(F$1),FALSE))</f>
        <v/>
      </c>
      <c r="F575" t="str">
        <f>IF($A575="","",VLOOKUP($A575,DATA_IMPORT!$A$2:$AG$2500,COLUMN(F$1),FALSE))</f>
        <v/>
      </c>
      <c r="G575" t="str">
        <f>IF(A575="","",F575&amp;COUNTIF($B$2:$B575,B575))</f>
        <v/>
      </c>
      <c r="H575" t="str">
        <f t="shared" si="16"/>
        <v/>
      </c>
      <c r="I575" t="str">
        <f t="shared" si="17"/>
        <v/>
      </c>
      <c r="J575" s="106" t="s">
        <v>42</v>
      </c>
      <c r="K575" s="22" t="str">
        <f>IF($A575="","",VLOOKUP($A575,DATA_IMPORT!$A$2:$AG$2500,COLUMN(K$1),FALSE))</f>
        <v/>
      </c>
      <c r="L575" s="22" t="str">
        <f>IF($A575="","",VLOOKUP($A575,DATA_IMPORT!$A$2:$AG$2500,COLUMN(L$1),FALSE))</f>
        <v/>
      </c>
      <c r="M575" s="22" t="str">
        <f>IF($A575="","",VLOOKUP($A575,DATA_IMPORT!$A$2:$AG$2500,COLUMN(M$1),FALSE))</f>
        <v/>
      </c>
      <c r="N575" s="22" t="str">
        <f>IF($A575="","",VLOOKUP($A575,DATA_IMPORT!$A$2:$AG$2500,COLUMN(N$1),FALSE))</f>
        <v/>
      </c>
      <c r="O575" s="22" t="str">
        <f>IF($A575="","",VLOOKUP($A575,DATA_IMPORT!$A$2:$AG$2500,COLUMN(O$1),FALSE))</f>
        <v/>
      </c>
      <c r="P575" s="22" t="str">
        <f>IF($A575="","",VLOOKUP($A575,DATA_IMPORT!$A$2:$AG$2500,COLUMN(P$1),FALSE))</f>
        <v/>
      </c>
      <c r="Q575" s="23" t="str">
        <f>IF($A575="","",VLOOKUP($A575,DATA_IMPORT!$A$2:$AG$2500,COLUMN(Q$1),FALSE))</f>
        <v/>
      </c>
      <c r="R575" s="22" t="str">
        <f>IF($A575="","",VLOOKUP($A575,DATA_IMPORT!$A$2:$AG$2500,COLUMN(R$1),FALSE))</f>
        <v/>
      </c>
      <c r="S575" s="23" t="str">
        <f>IF($A575="","",VLOOKUP($A575,DATA_IMPORT!$A$2:$AG$2500,COLUMN(S$1),FALSE))</f>
        <v/>
      </c>
      <c r="T575" s="22" t="str">
        <f>IF($A575="","",VLOOKUP($A575,DATA_IMPORT!$A$2:$AG$2500,COLUMN(T$1),FALSE))</f>
        <v/>
      </c>
      <c r="U575" s="23" t="str">
        <f>IF($A575="","",VLOOKUP($A575,DATA_IMPORT!$A$2:$AG$2500,COLUMN(U$1),FALSE))</f>
        <v/>
      </c>
      <c r="V575" s="22" t="str">
        <f>IF($A575="","",VLOOKUP($A575,DATA_IMPORT!$A$2:$AG$2500,COLUMN(V$1),FALSE))</f>
        <v/>
      </c>
      <c r="W575" s="22" t="str">
        <f>IF($A575="","",VLOOKUP($A575,DATA_IMPORT!$A$2:$AG$2500,COLUMN(W$1),FALSE))</f>
        <v/>
      </c>
      <c r="X575" s="96" t="str">
        <f>IF($A575="","",VLOOKUP($A575,DATA_IMPORT!$A$2:$AG$2500,COLUMN(X$1),FALSE))</f>
        <v/>
      </c>
      <c r="Y575" s="96" t="str">
        <f>IF($A575="","",VLOOKUP($A575,DATA_IMPORT!$A$2:$AG$2500,COLUMN(Y$1),FALSE))</f>
        <v/>
      </c>
      <c r="Z575" s="22" t="str">
        <f>IF($A575="","",VLOOKUP($A575,DATA_IMPORT!$A$2:$AG$2500,COLUMN(Z$1),FALSE))</f>
        <v/>
      </c>
      <c r="AA575" s="96" t="str">
        <f>IF($A575="","",VLOOKUP($A575,DATA_IMPORT!$A$2:$AG$2500,COLUMN(AA$1),FALSE))</f>
        <v/>
      </c>
      <c r="AB575" s="96" t="str">
        <f>IF($A575="","",VLOOKUP($A575,DATA_IMPORT!$A$2:$AG$2500,COLUMN(AB$1),FALSE))</f>
        <v/>
      </c>
      <c r="AC575" s="22" t="str">
        <f>IF($A575="","",VLOOKUP($A575,DATA_IMPORT!$A$2:$AG$2500,COLUMN(AC$1),FALSE))</f>
        <v/>
      </c>
      <c r="AD575" s="96" t="str">
        <f>IF($A575="","",VLOOKUP($A575,DATA_IMPORT!$A$2:$AG$2500,COLUMN(AD$1),FALSE))</f>
        <v/>
      </c>
      <c r="AE575" s="96" t="str">
        <f>IF($A575="","",VLOOKUP($A575,DATA_IMPORT!$A$2:$AG$2500,COLUMN(AE$1),FALSE))</f>
        <v/>
      </c>
      <c r="AF575" s="96" t="str">
        <f>IF($A575="","",VLOOKUP($A575,DATA_IMPORT!$A$2:$AG$2500,COLUMN(AF$1),FALSE))</f>
        <v/>
      </c>
      <c r="AG575" s="96" t="str">
        <f>IF($A575="","",VLOOKUP($A575,DATA_IMPORT!$A$2:$AG$2500,COLUMN(AG$1),FALSE))</f>
        <v/>
      </c>
    </row>
    <row r="576" spans="2:33">
      <c r="B576" t="str">
        <f>IF($A576="","",VLOOKUP($A576,DATA_IMPORT!$A$2:$AG$2500,COLUMN(B$1),FALSE))</f>
        <v/>
      </c>
      <c r="C576" t="str">
        <f>IF($A576="","",VLOOKUP($A576,DATA_IMPORT!$A$2:$AG$2500,COLUMN(C$1),FALSE))</f>
        <v/>
      </c>
      <c r="D576" t="str">
        <f>IF($A576="","",VLOOKUP($A576,DATA_IMPORT!$A$2:$AG$2500,COLUMN(D$1),FALSE))</f>
        <v/>
      </c>
      <c r="E576" s="106" t="str">
        <f>IF($A576="","",VLOOKUP($A576,DATA_IMPORT!$A$2:$AG$2500,COLUMN(F$1),FALSE))</f>
        <v/>
      </c>
      <c r="F576" t="str">
        <f>IF($A576="","",VLOOKUP($A576,DATA_IMPORT!$A$2:$AG$2500,COLUMN(F$1),FALSE))</f>
        <v/>
      </c>
      <c r="G576" t="str">
        <f>IF(A576="","",F576&amp;COUNTIF($B$2:$B576,B576))</f>
        <v/>
      </c>
      <c r="H576" t="str">
        <f t="shared" si="16"/>
        <v/>
      </c>
      <c r="I576" t="str">
        <f t="shared" si="17"/>
        <v/>
      </c>
      <c r="J576" s="106" t="s">
        <v>42</v>
      </c>
      <c r="K576" s="22" t="str">
        <f>IF($A576="","",VLOOKUP($A576,DATA_IMPORT!$A$2:$AG$2500,COLUMN(K$1),FALSE))</f>
        <v/>
      </c>
      <c r="L576" s="22" t="str">
        <f>IF($A576="","",VLOOKUP($A576,DATA_IMPORT!$A$2:$AG$2500,COLUMN(L$1),FALSE))</f>
        <v/>
      </c>
      <c r="M576" s="22" t="str">
        <f>IF($A576="","",VLOOKUP($A576,DATA_IMPORT!$A$2:$AG$2500,COLUMN(M$1),FALSE))</f>
        <v/>
      </c>
      <c r="N576" s="22" t="str">
        <f>IF($A576="","",VLOOKUP($A576,DATA_IMPORT!$A$2:$AG$2500,COLUMN(N$1),FALSE))</f>
        <v/>
      </c>
      <c r="O576" s="22" t="str">
        <f>IF($A576="","",VLOOKUP($A576,DATA_IMPORT!$A$2:$AG$2500,COLUMN(O$1),FALSE))</f>
        <v/>
      </c>
      <c r="P576" s="22" t="str">
        <f>IF($A576="","",VLOOKUP($A576,DATA_IMPORT!$A$2:$AG$2500,COLUMN(P$1),FALSE))</f>
        <v/>
      </c>
      <c r="Q576" s="23" t="str">
        <f>IF($A576="","",VLOOKUP($A576,DATA_IMPORT!$A$2:$AG$2500,COLUMN(Q$1),FALSE))</f>
        <v/>
      </c>
      <c r="R576" s="22" t="str">
        <f>IF($A576="","",VLOOKUP($A576,DATA_IMPORT!$A$2:$AG$2500,COLUMN(R$1),FALSE))</f>
        <v/>
      </c>
      <c r="S576" s="23" t="str">
        <f>IF($A576="","",VLOOKUP($A576,DATA_IMPORT!$A$2:$AG$2500,COLUMN(S$1),FALSE))</f>
        <v/>
      </c>
      <c r="T576" s="22" t="str">
        <f>IF($A576="","",VLOOKUP($A576,DATA_IMPORT!$A$2:$AG$2500,COLUMN(T$1),FALSE))</f>
        <v/>
      </c>
      <c r="U576" s="23" t="str">
        <f>IF($A576="","",VLOOKUP($A576,DATA_IMPORT!$A$2:$AG$2500,COLUMN(U$1),FALSE))</f>
        <v/>
      </c>
      <c r="V576" s="22" t="str">
        <f>IF($A576="","",VLOOKUP($A576,DATA_IMPORT!$A$2:$AG$2500,COLUMN(V$1),FALSE))</f>
        <v/>
      </c>
      <c r="W576" s="22" t="str">
        <f>IF($A576="","",VLOOKUP($A576,DATA_IMPORT!$A$2:$AG$2500,COLUMN(W$1),FALSE))</f>
        <v/>
      </c>
      <c r="X576" s="96" t="str">
        <f>IF($A576="","",VLOOKUP($A576,DATA_IMPORT!$A$2:$AG$2500,COLUMN(X$1),FALSE))</f>
        <v/>
      </c>
      <c r="Y576" s="96" t="str">
        <f>IF($A576="","",VLOOKUP($A576,DATA_IMPORT!$A$2:$AG$2500,COLUMN(Y$1),FALSE))</f>
        <v/>
      </c>
      <c r="Z576" s="22" t="str">
        <f>IF($A576="","",VLOOKUP($A576,DATA_IMPORT!$A$2:$AG$2500,COLUMN(Z$1),FALSE))</f>
        <v/>
      </c>
      <c r="AA576" s="96" t="str">
        <f>IF($A576="","",VLOOKUP($A576,DATA_IMPORT!$A$2:$AG$2500,COLUMN(AA$1),FALSE))</f>
        <v/>
      </c>
      <c r="AB576" s="96" t="str">
        <f>IF($A576="","",VLOOKUP($A576,DATA_IMPORT!$A$2:$AG$2500,COLUMN(AB$1),FALSE))</f>
        <v/>
      </c>
      <c r="AC576" s="22" t="str">
        <f>IF($A576="","",VLOOKUP($A576,DATA_IMPORT!$A$2:$AG$2500,COLUMN(AC$1),FALSE))</f>
        <v/>
      </c>
      <c r="AD576" s="96" t="str">
        <f>IF($A576="","",VLOOKUP($A576,DATA_IMPORT!$A$2:$AG$2500,COLUMN(AD$1),FALSE))</f>
        <v/>
      </c>
      <c r="AE576" s="96" t="str">
        <f>IF($A576="","",VLOOKUP($A576,DATA_IMPORT!$A$2:$AG$2500,COLUMN(AE$1),FALSE))</f>
        <v/>
      </c>
      <c r="AF576" s="96" t="str">
        <f>IF($A576="","",VLOOKUP($A576,DATA_IMPORT!$A$2:$AG$2500,COLUMN(AF$1),FALSE))</f>
        <v/>
      </c>
      <c r="AG576" s="96" t="str">
        <f>IF($A576="","",VLOOKUP($A576,DATA_IMPORT!$A$2:$AG$2500,COLUMN(AG$1),FALSE))</f>
        <v/>
      </c>
    </row>
    <row r="577" spans="2:33">
      <c r="B577" t="str">
        <f>IF($A577="","",VLOOKUP($A577,DATA_IMPORT!$A$2:$AG$2500,COLUMN(B$1),FALSE))</f>
        <v/>
      </c>
      <c r="C577" t="str">
        <f>IF($A577="","",VLOOKUP($A577,DATA_IMPORT!$A$2:$AG$2500,COLUMN(C$1),FALSE))</f>
        <v/>
      </c>
      <c r="D577" t="str">
        <f>IF($A577="","",VLOOKUP($A577,DATA_IMPORT!$A$2:$AG$2500,COLUMN(D$1),FALSE))</f>
        <v/>
      </c>
      <c r="E577" s="106" t="str">
        <f>IF($A577="","",VLOOKUP($A577,DATA_IMPORT!$A$2:$AG$2500,COLUMN(F$1),FALSE))</f>
        <v/>
      </c>
      <c r="F577" t="str">
        <f>IF($A577="","",VLOOKUP($A577,DATA_IMPORT!$A$2:$AG$2500,COLUMN(F$1),FALSE))</f>
        <v/>
      </c>
      <c r="G577" t="str">
        <f>IF(A577="","",F577&amp;COUNTIF($B$2:$B577,B577))</f>
        <v/>
      </c>
      <c r="H577" t="str">
        <f t="shared" si="16"/>
        <v/>
      </c>
      <c r="I577" t="str">
        <f t="shared" si="17"/>
        <v/>
      </c>
      <c r="J577" s="106" t="s">
        <v>42</v>
      </c>
      <c r="K577" s="22" t="str">
        <f>IF($A577="","",VLOOKUP($A577,DATA_IMPORT!$A$2:$AG$2500,COLUMN(K$1),FALSE))</f>
        <v/>
      </c>
      <c r="L577" s="22" t="str">
        <f>IF($A577="","",VLOOKUP($A577,DATA_IMPORT!$A$2:$AG$2500,COLUMN(L$1),FALSE))</f>
        <v/>
      </c>
      <c r="M577" s="22" t="str">
        <f>IF($A577="","",VLOOKUP($A577,DATA_IMPORT!$A$2:$AG$2500,COLUMN(M$1),FALSE))</f>
        <v/>
      </c>
      <c r="N577" s="22" t="str">
        <f>IF($A577="","",VLOOKUP($A577,DATA_IMPORT!$A$2:$AG$2500,COLUMN(N$1),FALSE))</f>
        <v/>
      </c>
      <c r="O577" s="22" t="str">
        <f>IF($A577="","",VLOOKUP($A577,DATA_IMPORT!$A$2:$AG$2500,COLUMN(O$1),FALSE))</f>
        <v/>
      </c>
      <c r="P577" s="22" t="str">
        <f>IF($A577="","",VLOOKUP($A577,DATA_IMPORT!$A$2:$AG$2500,COLUMN(P$1),FALSE))</f>
        <v/>
      </c>
      <c r="Q577" s="23" t="str">
        <f>IF($A577="","",VLOOKUP($A577,DATA_IMPORT!$A$2:$AG$2500,COLUMN(Q$1),FALSE))</f>
        <v/>
      </c>
      <c r="R577" s="22" t="str">
        <f>IF($A577="","",VLOOKUP($A577,DATA_IMPORT!$A$2:$AG$2500,COLUMN(R$1),FALSE))</f>
        <v/>
      </c>
      <c r="S577" s="23" t="str">
        <f>IF($A577="","",VLOOKUP($A577,DATA_IMPORT!$A$2:$AG$2500,COLUMN(S$1),FALSE))</f>
        <v/>
      </c>
      <c r="T577" s="22" t="str">
        <f>IF($A577="","",VLOOKUP($A577,DATA_IMPORT!$A$2:$AG$2500,COLUMN(T$1),FALSE))</f>
        <v/>
      </c>
      <c r="U577" s="23" t="str">
        <f>IF($A577="","",VLOOKUP($A577,DATA_IMPORT!$A$2:$AG$2500,COLUMN(U$1),FALSE))</f>
        <v/>
      </c>
      <c r="V577" s="22" t="str">
        <f>IF($A577="","",VLOOKUP($A577,DATA_IMPORT!$A$2:$AG$2500,COLUMN(V$1),FALSE))</f>
        <v/>
      </c>
      <c r="W577" s="22" t="str">
        <f>IF($A577="","",VLOOKUP($A577,DATA_IMPORT!$A$2:$AG$2500,COLUMN(W$1),FALSE))</f>
        <v/>
      </c>
      <c r="X577" s="96" t="str">
        <f>IF($A577="","",VLOOKUP($A577,DATA_IMPORT!$A$2:$AG$2500,COLUMN(X$1),FALSE))</f>
        <v/>
      </c>
      <c r="Y577" s="96" t="str">
        <f>IF($A577="","",VLOOKUP($A577,DATA_IMPORT!$A$2:$AG$2500,COLUMN(Y$1),FALSE))</f>
        <v/>
      </c>
      <c r="Z577" s="22" t="str">
        <f>IF($A577="","",VLOOKUP($A577,DATA_IMPORT!$A$2:$AG$2500,COLUMN(Z$1),FALSE))</f>
        <v/>
      </c>
      <c r="AA577" s="96" t="str">
        <f>IF($A577="","",VLOOKUP($A577,DATA_IMPORT!$A$2:$AG$2500,COLUMN(AA$1),FALSE))</f>
        <v/>
      </c>
      <c r="AB577" s="96" t="str">
        <f>IF($A577="","",VLOOKUP($A577,DATA_IMPORT!$A$2:$AG$2500,COLUMN(AB$1),FALSE))</f>
        <v/>
      </c>
      <c r="AC577" s="22" t="str">
        <f>IF($A577="","",VLOOKUP($A577,DATA_IMPORT!$A$2:$AG$2500,COLUMN(AC$1),FALSE))</f>
        <v/>
      </c>
      <c r="AD577" s="96" t="str">
        <f>IF($A577="","",VLOOKUP($A577,DATA_IMPORT!$A$2:$AG$2500,COLUMN(AD$1),FALSE))</f>
        <v/>
      </c>
      <c r="AE577" s="96" t="str">
        <f>IF($A577="","",VLOOKUP($A577,DATA_IMPORT!$A$2:$AG$2500,COLUMN(AE$1),FALSE))</f>
        <v/>
      </c>
      <c r="AF577" s="96" t="str">
        <f>IF($A577="","",VLOOKUP($A577,DATA_IMPORT!$A$2:$AG$2500,COLUMN(AF$1),FALSE))</f>
        <v/>
      </c>
      <c r="AG577" s="96" t="str">
        <f>IF($A577="","",VLOOKUP($A577,DATA_IMPORT!$A$2:$AG$2500,COLUMN(AG$1),FALSE))</f>
        <v/>
      </c>
    </row>
    <row r="578" spans="2:33">
      <c r="B578" t="str">
        <f>IF($A578="","",VLOOKUP($A578,DATA_IMPORT!$A$2:$AG$2500,COLUMN(B$1),FALSE))</f>
        <v/>
      </c>
      <c r="C578" t="str">
        <f>IF($A578="","",VLOOKUP($A578,DATA_IMPORT!$A$2:$AG$2500,COLUMN(C$1),FALSE))</f>
        <v/>
      </c>
      <c r="D578" t="str">
        <f>IF($A578="","",VLOOKUP($A578,DATA_IMPORT!$A$2:$AG$2500,COLUMN(D$1),FALSE))</f>
        <v/>
      </c>
      <c r="E578" s="106" t="str">
        <f>IF($A578="","",VLOOKUP($A578,DATA_IMPORT!$A$2:$AG$2500,COLUMN(F$1),FALSE))</f>
        <v/>
      </c>
      <c r="F578" t="str">
        <f>IF($A578="","",VLOOKUP($A578,DATA_IMPORT!$A$2:$AG$2500,COLUMN(F$1),FALSE))</f>
        <v/>
      </c>
      <c r="G578" t="str">
        <f>IF(A578="","",F578&amp;COUNTIF($B$2:$B578,B578))</f>
        <v/>
      </c>
      <c r="H578" t="str">
        <f t="shared" si="16"/>
        <v/>
      </c>
      <c r="I578" t="str">
        <f t="shared" si="17"/>
        <v/>
      </c>
      <c r="J578" s="106" t="s">
        <v>42</v>
      </c>
      <c r="K578" s="22" t="str">
        <f>IF($A578="","",VLOOKUP($A578,DATA_IMPORT!$A$2:$AG$2500,COLUMN(K$1),FALSE))</f>
        <v/>
      </c>
      <c r="L578" s="22" t="str">
        <f>IF($A578="","",VLOOKUP($A578,DATA_IMPORT!$A$2:$AG$2500,COLUMN(L$1),FALSE))</f>
        <v/>
      </c>
      <c r="M578" s="22" t="str">
        <f>IF($A578="","",VLOOKUP($A578,DATA_IMPORT!$A$2:$AG$2500,COLUMN(M$1),FALSE))</f>
        <v/>
      </c>
      <c r="N578" s="22" t="str">
        <f>IF($A578="","",VLOOKUP($A578,DATA_IMPORT!$A$2:$AG$2500,COLUMN(N$1),FALSE))</f>
        <v/>
      </c>
      <c r="O578" s="22" t="str">
        <f>IF($A578="","",VLOOKUP($A578,DATA_IMPORT!$A$2:$AG$2500,COLUMN(O$1),FALSE))</f>
        <v/>
      </c>
      <c r="P578" s="22" t="str">
        <f>IF($A578="","",VLOOKUP($A578,DATA_IMPORT!$A$2:$AG$2500,COLUMN(P$1),FALSE))</f>
        <v/>
      </c>
      <c r="Q578" s="23" t="str">
        <f>IF($A578="","",VLOOKUP($A578,DATA_IMPORT!$A$2:$AG$2500,COLUMN(Q$1),FALSE))</f>
        <v/>
      </c>
      <c r="R578" s="22" t="str">
        <f>IF($A578="","",VLOOKUP($A578,DATA_IMPORT!$A$2:$AG$2500,COLUMN(R$1),FALSE))</f>
        <v/>
      </c>
      <c r="S578" s="23" t="str">
        <f>IF($A578="","",VLOOKUP($A578,DATA_IMPORT!$A$2:$AG$2500,COLUMN(S$1),FALSE))</f>
        <v/>
      </c>
      <c r="T578" s="22" t="str">
        <f>IF($A578="","",VLOOKUP($A578,DATA_IMPORT!$A$2:$AG$2500,COLUMN(T$1),FALSE))</f>
        <v/>
      </c>
      <c r="U578" s="23" t="str">
        <f>IF($A578="","",VLOOKUP($A578,DATA_IMPORT!$A$2:$AG$2500,COLUMN(U$1),FALSE))</f>
        <v/>
      </c>
      <c r="V578" s="22" t="str">
        <f>IF($A578="","",VLOOKUP($A578,DATA_IMPORT!$A$2:$AG$2500,COLUMN(V$1),FALSE))</f>
        <v/>
      </c>
      <c r="W578" s="22" t="str">
        <f>IF($A578="","",VLOOKUP($A578,DATA_IMPORT!$A$2:$AG$2500,COLUMN(W$1),FALSE))</f>
        <v/>
      </c>
      <c r="X578" s="96" t="str">
        <f>IF($A578="","",VLOOKUP($A578,DATA_IMPORT!$A$2:$AG$2500,COLUMN(X$1),FALSE))</f>
        <v/>
      </c>
      <c r="Y578" s="96" t="str">
        <f>IF($A578="","",VLOOKUP($A578,DATA_IMPORT!$A$2:$AG$2500,COLUMN(Y$1),FALSE))</f>
        <v/>
      </c>
      <c r="Z578" s="22" t="str">
        <f>IF($A578="","",VLOOKUP($A578,DATA_IMPORT!$A$2:$AG$2500,COLUMN(Z$1),FALSE))</f>
        <v/>
      </c>
      <c r="AA578" s="96" t="str">
        <f>IF($A578="","",VLOOKUP($A578,DATA_IMPORT!$A$2:$AG$2500,COLUMN(AA$1),FALSE))</f>
        <v/>
      </c>
      <c r="AB578" s="96" t="str">
        <f>IF($A578="","",VLOOKUP($A578,DATA_IMPORT!$A$2:$AG$2500,COLUMN(AB$1),FALSE))</f>
        <v/>
      </c>
      <c r="AC578" s="22" t="str">
        <f>IF($A578="","",VLOOKUP($A578,DATA_IMPORT!$A$2:$AG$2500,COLUMN(AC$1),FALSE))</f>
        <v/>
      </c>
      <c r="AD578" s="96" t="str">
        <f>IF($A578="","",VLOOKUP($A578,DATA_IMPORT!$A$2:$AG$2500,COLUMN(AD$1),FALSE))</f>
        <v/>
      </c>
      <c r="AE578" s="96" t="str">
        <f>IF($A578="","",VLOOKUP($A578,DATA_IMPORT!$A$2:$AG$2500,COLUMN(AE$1),FALSE))</f>
        <v/>
      </c>
      <c r="AF578" s="96" t="str">
        <f>IF($A578="","",VLOOKUP($A578,DATA_IMPORT!$A$2:$AG$2500,COLUMN(AF$1),FALSE))</f>
        <v/>
      </c>
      <c r="AG578" s="96" t="str">
        <f>IF($A578="","",VLOOKUP($A578,DATA_IMPORT!$A$2:$AG$2500,COLUMN(AG$1),FALSE))</f>
        <v/>
      </c>
    </row>
    <row r="579" spans="2:33">
      <c r="B579" t="str">
        <f>IF($A579="","",VLOOKUP($A579,DATA_IMPORT!$A$2:$AG$2500,COLUMN(B$1),FALSE))</f>
        <v/>
      </c>
      <c r="C579" t="str">
        <f>IF($A579="","",VLOOKUP($A579,DATA_IMPORT!$A$2:$AG$2500,COLUMN(C$1),FALSE))</f>
        <v/>
      </c>
      <c r="D579" t="str">
        <f>IF($A579="","",VLOOKUP($A579,DATA_IMPORT!$A$2:$AG$2500,COLUMN(D$1),FALSE))</f>
        <v/>
      </c>
      <c r="E579" s="106" t="str">
        <f>IF($A579="","",VLOOKUP($A579,DATA_IMPORT!$A$2:$AG$2500,COLUMN(F$1),FALSE))</f>
        <v/>
      </c>
      <c r="F579" t="str">
        <f>IF($A579="","",VLOOKUP($A579,DATA_IMPORT!$A$2:$AG$2500,COLUMN(F$1),FALSE))</f>
        <v/>
      </c>
      <c r="G579" t="str">
        <f>IF(A579="","",F579&amp;COUNTIF($B$2:$B579,B579))</f>
        <v/>
      </c>
      <c r="H579" t="str">
        <f t="shared" ref="H579:H642" si="18">IF(A579="","",B579&amp;"-"&amp;G579)</f>
        <v/>
      </c>
      <c r="I579" t="str">
        <f t="shared" ref="I579:I642" si="19">IF(A579="","",C579)</f>
        <v/>
      </c>
      <c r="J579" s="106" t="s">
        <v>42</v>
      </c>
      <c r="K579" s="22" t="str">
        <f>IF($A579="","",VLOOKUP($A579,DATA_IMPORT!$A$2:$AG$2500,COLUMN(K$1),FALSE))</f>
        <v/>
      </c>
      <c r="L579" s="22" t="str">
        <f>IF($A579="","",VLOOKUP($A579,DATA_IMPORT!$A$2:$AG$2500,COLUMN(L$1),FALSE))</f>
        <v/>
      </c>
      <c r="M579" s="22" t="str">
        <f>IF($A579="","",VLOOKUP($A579,DATA_IMPORT!$A$2:$AG$2500,COLUMN(M$1),FALSE))</f>
        <v/>
      </c>
      <c r="N579" s="22" t="str">
        <f>IF($A579="","",VLOOKUP($A579,DATA_IMPORT!$A$2:$AG$2500,COLUMN(N$1),FALSE))</f>
        <v/>
      </c>
      <c r="O579" s="22" t="str">
        <f>IF($A579="","",VLOOKUP($A579,DATA_IMPORT!$A$2:$AG$2500,COLUMN(O$1),FALSE))</f>
        <v/>
      </c>
      <c r="P579" s="22" t="str">
        <f>IF($A579="","",VLOOKUP($A579,DATA_IMPORT!$A$2:$AG$2500,COLUMN(P$1),FALSE))</f>
        <v/>
      </c>
      <c r="Q579" s="23" t="str">
        <f>IF($A579="","",VLOOKUP($A579,DATA_IMPORT!$A$2:$AG$2500,COLUMN(Q$1),FALSE))</f>
        <v/>
      </c>
      <c r="R579" s="22" t="str">
        <f>IF($A579="","",VLOOKUP($A579,DATA_IMPORT!$A$2:$AG$2500,COLUMN(R$1),FALSE))</f>
        <v/>
      </c>
      <c r="S579" s="23" t="str">
        <f>IF($A579="","",VLOOKUP($A579,DATA_IMPORT!$A$2:$AG$2500,COLUMN(S$1),FALSE))</f>
        <v/>
      </c>
      <c r="T579" s="22" t="str">
        <f>IF($A579="","",VLOOKUP($A579,DATA_IMPORT!$A$2:$AG$2500,COLUMN(T$1),FALSE))</f>
        <v/>
      </c>
      <c r="U579" s="23" t="str">
        <f>IF($A579="","",VLOOKUP($A579,DATA_IMPORT!$A$2:$AG$2500,COLUMN(U$1),FALSE))</f>
        <v/>
      </c>
      <c r="V579" s="22" t="str">
        <f>IF($A579="","",VLOOKUP($A579,DATA_IMPORT!$A$2:$AG$2500,COLUMN(V$1),FALSE))</f>
        <v/>
      </c>
      <c r="W579" s="22" t="str">
        <f>IF($A579="","",VLOOKUP($A579,DATA_IMPORT!$A$2:$AG$2500,COLUMN(W$1),FALSE))</f>
        <v/>
      </c>
      <c r="X579" s="96" t="str">
        <f>IF($A579="","",VLOOKUP($A579,DATA_IMPORT!$A$2:$AG$2500,COLUMN(X$1),FALSE))</f>
        <v/>
      </c>
      <c r="Y579" s="96" t="str">
        <f>IF($A579="","",VLOOKUP($A579,DATA_IMPORT!$A$2:$AG$2500,COLUMN(Y$1),FALSE))</f>
        <v/>
      </c>
      <c r="Z579" s="22" t="str">
        <f>IF($A579="","",VLOOKUP($A579,DATA_IMPORT!$A$2:$AG$2500,COLUMN(Z$1),FALSE))</f>
        <v/>
      </c>
      <c r="AA579" s="96" t="str">
        <f>IF($A579="","",VLOOKUP($A579,DATA_IMPORT!$A$2:$AG$2500,COLUMN(AA$1),FALSE))</f>
        <v/>
      </c>
      <c r="AB579" s="96" t="str">
        <f>IF($A579="","",VLOOKUP($A579,DATA_IMPORT!$A$2:$AG$2500,COLUMN(AB$1),FALSE))</f>
        <v/>
      </c>
      <c r="AC579" s="22" t="str">
        <f>IF($A579="","",VLOOKUP($A579,DATA_IMPORT!$A$2:$AG$2500,COLUMN(AC$1),FALSE))</f>
        <v/>
      </c>
      <c r="AD579" s="96" t="str">
        <f>IF($A579="","",VLOOKUP($A579,DATA_IMPORT!$A$2:$AG$2500,COLUMN(AD$1),FALSE))</f>
        <v/>
      </c>
      <c r="AE579" s="96" t="str">
        <f>IF($A579="","",VLOOKUP($A579,DATA_IMPORT!$A$2:$AG$2500,COLUMN(AE$1),FALSE))</f>
        <v/>
      </c>
      <c r="AF579" s="96" t="str">
        <f>IF($A579="","",VLOOKUP($A579,DATA_IMPORT!$A$2:$AG$2500,COLUMN(AF$1),FALSE))</f>
        <v/>
      </c>
      <c r="AG579" s="96" t="str">
        <f>IF($A579="","",VLOOKUP($A579,DATA_IMPORT!$A$2:$AG$2500,COLUMN(AG$1),FALSE))</f>
        <v/>
      </c>
    </row>
    <row r="580" spans="2:33">
      <c r="B580" t="str">
        <f>IF($A580="","",VLOOKUP($A580,DATA_IMPORT!$A$2:$AG$2500,COLUMN(B$1),FALSE))</f>
        <v/>
      </c>
      <c r="C580" t="str">
        <f>IF($A580="","",VLOOKUP($A580,DATA_IMPORT!$A$2:$AG$2500,COLUMN(C$1),FALSE))</f>
        <v/>
      </c>
      <c r="D580" t="str">
        <f>IF($A580="","",VLOOKUP($A580,DATA_IMPORT!$A$2:$AG$2500,COLUMN(D$1),FALSE))</f>
        <v/>
      </c>
      <c r="E580" s="106" t="str">
        <f>IF($A580="","",VLOOKUP($A580,DATA_IMPORT!$A$2:$AG$2500,COLUMN(F$1),FALSE))</f>
        <v/>
      </c>
      <c r="F580" t="str">
        <f>IF($A580="","",VLOOKUP($A580,DATA_IMPORT!$A$2:$AG$2500,COLUMN(F$1),FALSE))</f>
        <v/>
      </c>
      <c r="G580" t="str">
        <f>IF(A580="","",F580&amp;COUNTIF($B$2:$B580,B580))</f>
        <v/>
      </c>
      <c r="H580" t="str">
        <f t="shared" si="18"/>
        <v/>
      </c>
      <c r="I580" t="str">
        <f t="shared" si="19"/>
        <v/>
      </c>
      <c r="J580" s="106" t="s">
        <v>42</v>
      </c>
      <c r="K580" s="22" t="str">
        <f>IF($A580="","",VLOOKUP($A580,DATA_IMPORT!$A$2:$AG$2500,COLUMN(K$1),FALSE))</f>
        <v/>
      </c>
      <c r="L580" s="22" t="str">
        <f>IF($A580="","",VLOOKUP($A580,DATA_IMPORT!$A$2:$AG$2500,COLUMN(L$1),FALSE))</f>
        <v/>
      </c>
      <c r="M580" s="22" t="str">
        <f>IF($A580="","",VLOOKUP($A580,DATA_IMPORT!$A$2:$AG$2500,COLUMN(M$1),FALSE))</f>
        <v/>
      </c>
      <c r="N580" s="22" t="str">
        <f>IF($A580="","",VLOOKUP($A580,DATA_IMPORT!$A$2:$AG$2500,COLUMN(N$1),FALSE))</f>
        <v/>
      </c>
      <c r="O580" s="22" t="str">
        <f>IF($A580="","",VLOOKUP($A580,DATA_IMPORT!$A$2:$AG$2500,COLUMN(O$1),FALSE))</f>
        <v/>
      </c>
      <c r="P580" s="22" t="str">
        <f>IF($A580="","",VLOOKUP($A580,DATA_IMPORT!$A$2:$AG$2500,COLUMN(P$1),FALSE))</f>
        <v/>
      </c>
      <c r="Q580" s="23" t="str">
        <f>IF($A580="","",VLOOKUP($A580,DATA_IMPORT!$A$2:$AG$2500,COLUMN(Q$1),FALSE))</f>
        <v/>
      </c>
      <c r="R580" s="22" t="str">
        <f>IF($A580="","",VLOOKUP($A580,DATA_IMPORT!$A$2:$AG$2500,COLUMN(R$1),FALSE))</f>
        <v/>
      </c>
      <c r="S580" s="23" t="str">
        <f>IF($A580="","",VLOOKUP($A580,DATA_IMPORT!$A$2:$AG$2500,COLUMN(S$1),FALSE))</f>
        <v/>
      </c>
      <c r="T580" s="22" t="str">
        <f>IF($A580="","",VLOOKUP($A580,DATA_IMPORT!$A$2:$AG$2500,COLUMN(T$1),FALSE))</f>
        <v/>
      </c>
      <c r="U580" s="23" t="str">
        <f>IF($A580="","",VLOOKUP($A580,DATA_IMPORT!$A$2:$AG$2500,COLUMN(U$1),FALSE))</f>
        <v/>
      </c>
      <c r="V580" s="22" t="str">
        <f>IF($A580="","",VLOOKUP($A580,DATA_IMPORT!$A$2:$AG$2500,COLUMN(V$1),FALSE))</f>
        <v/>
      </c>
      <c r="W580" s="22" t="str">
        <f>IF($A580="","",VLOOKUP($A580,DATA_IMPORT!$A$2:$AG$2500,COLUMN(W$1),FALSE))</f>
        <v/>
      </c>
      <c r="X580" s="96" t="str">
        <f>IF($A580="","",VLOOKUP($A580,DATA_IMPORT!$A$2:$AG$2500,COLUMN(X$1),FALSE))</f>
        <v/>
      </c>
      <c r="Y580" s="96" t="str">
        <f>IF($A580="","",VLOOKUP($A580,DATA_IMPORT!$A$2:$AG$2500,COLUMN(Y$1),FALSE))</f>
        <v/>
      </c>
      <c r="Z580" s="22" t="str">
        <f>IF($A580="","",VLOOKUP($A580,DATA_IMPORT!$A$2:$AG$2500,COLUMN(Z$1),FALSE))</f>
        <v/>
      </c>
      <c r="AA580" s="96" t="str">
        <f>IF($A580="","",VLOOKUP($A580,DATA_IMPORT!$A$2:$AG$2500,COLUMN(AA$1),FALSE))</f>
        <v/>
      </c>
      <c r="AB580" s="96" t="str">
        <f>IF($A580="","",VLOOKUP($A580,DATA_IMPORT!$A$2:$AG$2500,COLUMN(AB$1),FALSE))</f>
        <v/>
      </c>
      <c r="AC580" s="22" t="str">
        <f>IF($A580="","",VLOOKUP($A580,DATA_IMPORT!$A$2:$AG$2500,COLUMN(AC$1),FALSE))</f>
        <v/>
      </c>
      <c r="AD580" s="96" t="str">
        <f>IF($A580="","",VLOOKUP($A580,DATA_IMPORT!$A$2:$AG$2500,COLUMN(AD$1),FALSE))</f>
        <v/>
      </c>
      <c r="AE580" s="96" t="str">
        <f>IF($A580="","",VLOOKUP($A580,DATA_IMPORT!$A$2:$AG$2500,COLUMN(AE$1),FALSE))</f>
        <v/>
      </c>
      <c r="AF580" s="96" t="str">
        <f>IF($A580="","",VLOOKUP($A580,DATA_IMPORT!$A$2:$AG$2500,COLUMN(AF$1),FALSE))</f>
        <v/>
      </c>
      <c r="AG580" s="96" t="str">
        <f>IF($A580="","",VLOOKUP($A580,DATA_IMPORT!$A$2:$AG$2500,COLUMN(AG$1),FALSE))</f>
        <v/>
      </c>
    </row>
    <row r="581" spans="2:33">
      <c r="B581" t="str">
        <f>IF($A581="","",VLOOKUP($A581,DATA_IMPORT!$A$2:$AG$2500,COLUMN(B$1),FALSE))</f>
        <v/>
      </c>
      <c r="C581" t="str">
        <f>IF($A581="","",VLOOKUP($A581,DATA_IMPORT!$A$2:$AG$2500,COLUMN(C$1),FALSE))</f>
        <v/>
      </c>
      <c r="D581" t="str">
        <f>IF($A581="","",VLOOKUP($A581,DATA_IMPORT!$A$2:$AG$2500,COLUMN(D$1),FALSE))</f>
        <v/>
      </c>
      <c r="E581" s="106" t="str">
        <f>IF($A581="","",VLOOKUP($A581,DATA_IMPORT!$A$2:$AG$2500,COLUMN(F$1),FALSE))</f>
        <v/>
      </c>
      <c r="F581" t="str">
        <f>IF($A581="","",VLOOKUP($A581,DATA_IMPORT!$A$2:$AG$2500,COLUMN(F$1),FALSE))</f>
        <v/>
      </c>
      <c r="G581" t="str">
        <f>IF(A581="","",F581&amp;COUNTIF($B$2:$B581,B581))</f>
        <v/>
      </c>
      <c r="H581" t="str">
        <f t="shared" si="18"/>
        <v/>
      </c>
      <c r="I581" t="str">
        <f t="shared" si="19"/>
        <v/>
      </c>
      <c r="J581" s="106" t="s">
        <v>42</v>
      </c>
      <c r="K581" s="22" t="str">
        <f>IF($A581="","",VLOOKUP($A581,DATA_IMPORT!$A$2:$AG$2500,COLUMN(K$1),FALSE))</f>
        <v/>
      </c>
      <c r="L581" s="22" t="str">
        <f>IF($A581="","",VLOOKUP($A581,DATA_IMPORT!$A$2:$AG$2500,COLUMN(L$1),FALSE))</f>
        <v/>
      </c>
      <c r="M581" s="22" t="str">
        <f>IF($A581="","",VLOOKUP($A581,DATA_IMPORT!$A$2:$AG$2500,COLUMN(M$1),FALSE))</f>
        <v/>
      </c>
      <c r="N581" s="22" t="str">
        <f>IF($A581="","",VLOOKUP($A581,DATA_IMPORT!$A$2:$AG$2500,COLUMN(N$1),FALSE))</f>
        <v/>
      </c>
      <c r="O581" s="22" t="str">
        <f>IF($A581="","",VLOOKUP($A581,DATA_IMPORT!$A$2:$AG$2500,COLUMN(O$1),FALSE))</f>
        <v/>
      </c>
      <c r="P581" s="22" t="str">
        <f>IF($A581="","",VLOOKUP($A581,DATA_IMPORT!$A$2:$AG$2500,COLUMN(P$1),FALSE))</f>
        <v/>
      </c>
      <c r="Q581" s="23" t="str">
        <f>IF($A581="","",VLOOKUP($A581,DATA_IMPORT!$A$2:$AG$2500,COLUMN(Q$1),FALSE))</f>
        <v/>
      </c>
      <c r="R581" s="22" t="str">
        <f>IF($A581="","",VLOOKUP($A581,DATA_IMPORT!$A$2:$AG$2500,COLUMN(R$1),FALSE))</f>
        <v/>
      </c>
      <c r="S581" s="23" t="str">
        <f>IF($A581="","",VLOOKUP($A581,DATA_IMPORT!$A$2:$AG$2500,COLUMN(S$1),FALSE))</f>
        <v/>
      </c>
      <c r="T581" s="22" t="str">
        <f>IF($A581="","",VLOOKUP($A581,DATA_IMPORT!$A$2:$AG$2500,COLUMN(T$1),FALSE))</f>
        <v/>
      </c>
      <c r="U581" s="23" t="str">
        <f>IF($A581="","",VLOOKUP($A581,DATA_IMPORT!$A$2:$AG$2500,COLUMN(U$1),FALSE))</f>
        <v/>
      </c>
      <c r="V581" s="22" t="str">
        <f>IF($A581="","",VLOOKUP($A581,DATA_IMPORT!$A$2:$AG$2500,COLUMN(V$1),FALSE))</f>
        <v/>
      </c>
      <c r="W581" s="22" t="str">
        <f>IF($A581="","",VLOOKUP($A581,DATA_IMPORT!$A$2:$AG$2500,COLUMN(W$1),FALSE))</f>
        <v/>
      </c>
      <c r="X581" s="96" t="str">
        <f>IF($A581="","",VLOOKUP($A581,DATA_IMPORT!$A$2:$AG$2500,COLUMN(X$1),FALSE))</f>
        <v/>
      </c>
      <c r="Y581" s="96" t="str">
        <f>IF($A581="","",VLOOKUP($A581,DATA_IMPORT!$A$2:$AG$2500,COLUMN(Y$1),FALSE))</f>
        <v/>
      </c>
      <c r="Z581" s="22" t="str">
        <f>IF($A581="","",VLOOKUP($A581,DATA_IMPORT!$A$2:$AG$2500,COLUMN(Z$1),FALSE))</f>
        <v/>
      </c>
      <c r="AA581" s="96" t="str">
        <f>IF($A581="","",VLOOKUP($A581,DATA_IMPORT!$A$2:$AG$2500,COLUMN(AA$1),FALSE))</f>
        <v/>
      </c>
      <c r="AB581" s="96" t="str">
        <f>IF($A581="","",VLOOKUP($A581,DATA_IMPORT!$A$2:$AG$2500,COLUMN(AB$1),FALSE))</f>
        <v/>
      </c>
      <c r="AC581" s="22" t="str">
        <f>IF($A581="","",VLOOKUP($A581,DATA_IMPORT!$A$2:$AG$2500,COLUMN(AC$1),FALSE))</f>
        <v/>
      </c>
      <c r="AD581" s="96" t="str">
        <f>IF($A581="","",VLOOKUP($A581,DATA_IMPORT!$A$2:$AG$2500,COLUMN(AD$1),FALSE))</f>
        <v/>
      </c>
      <c r="AE581" s="96" t="str">
        <f>IF($A581="","",VLOOKUP($A581,DATA_IMPORT!$A$2:$AG$2500,COLUMN(AE$1),FALSE))</f>
        <v/>
      </c>
      <c r="AF581" s="96" t="str">
        <f>IF($A581="","",VLOOKUP($A581,DATA_IMPORT!$A$2:$AG$2500,COLUMN(AF$1),FALSE))</f>
        <v/>
      </c>
      <c r="AG581" s="96" t="str">
        <f>IF($A581="","",VLOOKUP($A581,DATA_IMPORT!$A$2:$AG$2500,COLUMN(AG$1),FALSE))</f>
        <v/>
      </c>
    </row>
    <row r="582" spans="2:33">
      <c r="B582" t="str">
        <f>IF($A582="","",VLOOKUP($A582,DATA_IMPORT!$A$2:$AG$2500,COLUMN(B$1),FALSE))</f>
        <v/>
      </c>
      <c r="C582" t="str">
        <f>IF($A582="","",VLOOKUP($A582,DATA_IMPORT!$A$2:$AG$2500,COLUMN(C$1),FALSE))</f>
        <v/>
      </c>
      <c r="D582" t="str">
        <f>IF($A582="","",VLOOKUP($A582,DATA_IMPORT!$A$2:$AG$2500,COLUMN(D$1),FALSE))</f>
        <v/>
      </c>
      <c r="E582" s="106" t="str">
        <f>IF($A582="","",VLOOKUP($A582,DATA_IMPORT!$A$2:$AG$2500,COLUMN(F$1),FALSE))</f>
        <v/>
      </c>
      <c r="F582" t="str">
        <f>IF($A582="","",VLOOKUP($A582,DATA_IMPORT!$A$2:$AG$2500,COLUMN(F$1),FALSE))</f>
        <v/>
      </c>
      <c r="G582" t="str">
        <f>IF(A582="","",F582&amp;COUNTIF($B$2:$B582,B582))</f>
        <v/>
      </c>
      <c r="H582" t="str">
        <f t="shared" si="18"/>
        <v/>
      </c>
      <c r="I582" t="str">
        <f t="shared" si="19"/>
        <v/>
      </c>
      <c r="J582" s="106" t="s">
        <v>42</v>
      </c>
      <c r="K582" s="22" t="str">
        <f>IF($A582="","",VLOOKUP($A582,DATA_IMPORT!$A$2:$AG$2500,COLUMN(K$1),FALSE))</f>
        <v/>
      </c>
      <c r="L582" s="22" t="str">
        <f>IF($A582="","",VLOOKUP($A582,DATA_IMPORT!$A$2:$AG$2500,COLUMN(L$1),FALSE))</f>
        <v/>
      </c>
      <c r="M582" s="22" t="str">
        <f>IF($A582="","",VLOOKUP($A582,DATA_IMPORT!$A$2:$AG$2500,COLUMN(M$1),FALSE))</f>
        <v/>
      </c>
      <c r="N582" s="22" t="str">
        <f>IF($A582="","",VLOOKUP($A582,DATA_IMPORT!$A$2:$AG$2500,COLUMN(N$1),FALSE))</f>
        <v/>
      </c>
      <c r="O582" s="22" t="str">
        <f>IF($A582="","",VLOOKUP($A582,DATA_IMPORT!$A$2:$AG$2500,COLUMN(O$1),FALSE))</f>
        <v/>
      </c>
      <c r="P582" s="22" t="str">
        <f>IF($A582="","",VLOOKUP($A582,DATA_IMPORT!$A$2:$AG$2500,COLUMN(P$1),FALSE))</f>
        <v/>
      </c>
      <c r="Q582" s="23" t="str">
        <f>IF($A582="","",VLOOKUP($A582,DATA_IMPORT!$A$2:$AG$2500,COLUMN(Q$1),FALSE))</f>
        <v/>
      </c>
      <c r="R582" s="22" t="str">
        <f>IF($A582="","",VLOOKUP($A582,DATA_IMPORT!$A$2:$AG$2500,COLUMN(R$1),FALSE))</f>
        <v/>
      </c>
      <c r="S582" s="23" t="str">
        <f>IF($A582="","",VLOOKUP($A582,DATA_IMPORT!$A$2:$AG$2500,COLUMN(S$1),FALSE))</f>
        <v/>
      </c>
      <c r="T582" s="22" t="str">
        <f>IF($A582="","",VLOOKUP($A582,DATA_IMPORT!$A$2:$AG$2500,COLUMN(T$1),FALSE))</f>
        <v/>
      </c>
      <c r="U582" s="23" t="str">
        <f>IF($A582="","",VLOOKUP($A582,DATA_IMPORT!$A$2:$AG$2500,COLUMN(U$1),FALSE))</f>
        <v/>
      </c>
      <c r="V582" s="22" t="str">
        <f>IF($A582="","",VLOOKUP($A582,DATA_IMPORT!$A$2:$AG$2500,COLUMN(V$1),FALSE))</f>
        <v/>
      </c>
      <c r="W582" s="22" t="str">
        <f>IF($A582="","",VLOOKUP($A582,DATA_IMPORT!$A$2:$AG$2500,COLUMN(W$1),FALSE))</f>
        <v/>
      </c>
      <c r="X582" s="96" t="str">
        <f>IF($A582="","",VLOOKUP($A582,DATA_IMPORT!$A$2:$AG$2500,COLUMN(X$1),FALSE))</f>
        <v/>
      </c>
      <c r="Y582" s="96" t="str">
        <f>IF($A582="","",VLOOKUP($A582,DATA_IMPORT!$A$2:$AG$2500,COLUMN(Y$1),FALSE))</f>
        <v/>
      </c>
      <c r="Z582" s="22" t="str">
        <f>IF($A582="","",VLOOKUP($A582,DATA_IMPORT!$A$2:$AG$2500,COLUMN(Z$1),FALSE))</f>
        <v/>
      </c>
      <c r="AA582" s="96" t="str">
        <f>IF($A582="","",VLOOKUP($A582,DATA_IMPORT!$A$2:$AG$2500,COLUMN(AA$1),FALSE))</f>
        <v/>
      </c>
      <c r="AB582" s="96" t="str">
        <f>IF($A582="","",VLOOKUP($A582,DATA_IMPORT!$A$2:$AG$2500,COLUMN(AB$1),FALSE))</f>
        <v/>
      </c>
      <c r="AC582" s="22" t="str">
        <f>IF($A582="","",VLOOKUP($A582,DATA_IMPORT!$A$2:$AG$2500,COLUMN(AC$1),FALSE))</f>
        <v/>
      </c>
      <c r="AD582" s="96" t="str">
        <f>IF($A582="","",VLOOKUP($A582,DATA_IMPORT!$A$2:$AG$2500,COLUMN(AD$1),FALSE))</f>
        <v/>
      </c>
      <c r="AE582" s="96" t="str">
        <f>IF($A582="","",VLOOKUP($A582,DATA_IMPORT!$A$2:$AG$2500,COLUMN(AE$1),FALSE))</f>
        <v/>
      </c>
      <c r="AF582" s="96" t="str">
        <f>IF($A582="","",VLOOKUP($A582,DATA_IMPORT!$A$2:$AG$2500,COLUMN(AF$1),FALSE))</f>
        <v/>
      </c>
      <c r="AG582" s="96" t="str">
        <f>IF($A582="","",VLOOKUP($A582,DATA_IMPORT!$A$2:$AG$2500,COLUMN(AG$1),FALSE))</f>
        <v/>
      </c>
    </row>
    <row r="583" spans="2:33">
      <c r="B583" t="str">
        <f>IF($A583="","",VLOOKUP($A583,DATA_IMPORT!$A$2:$AG$2500,COLUMN(B$1),FALSE))</f>
        <v/>
      </c>
      <c r="C583" t="str">
        <f>IF($A583="","",VLOOKUP($A583,DATA_IMPORT!$A$2:$AG$2500,COLUMN(C$1),FALSE))</f>
        <v/>
      </c>
      <c r="D583" t="str">
        <f>IF($A583="","",VLOOKUP($A583,DATA_IMPORT!$A$2:$AG$2500,COLUMN(D$1),FALSE))</f>
        <v/>
      </c>
      <c r="E583" s="106" t="str">
        <f>IF($A583="","",VLOOKUP($A583,DATA_IMPORT!$A$2:$AG$2500,COLUMN(F$1),FALSE))</f>
        <v/>
      </c>
      <c r="F583" t="str">
        <f>IF($A583="","",VLOOKUP($A583,DATA_IMPORT!$A$2:$AG$2500,COLUMN(F$1),FALSE))</f>
        <v/>
      </c>
      <c r="G583" t="str">
        <f>IF(A583="","",F583&amp;COUNTIF($B$2:$B583,B583))</f>
        <v/>
      </c>
      <c r="H583" t="str">
        <f t="shared" si="18"/>
        <v/>
      </c>
      <c r="I583" t="str">
        <f t="shared" si="19"/>
        <v/>
      </c>
      <c r="J583" s="106" t="s">
        <v>42</v>
      </c>
      <c r="K583" s="22" t="str">
        <f>IF($A583="","",VLOOKUP($A583,DATA_IMPORT!$A$2:$AG$2500,COLUMN(K$1),FALSE))</f>
        <v/>
      </c>
      <c r="L583" s="22" t="str">
        <f>IF($A583="","",VLOOKUP($A583,DATA_IMPORT!$A$2:$AG$2500,COLUMN(L$1),FALSE))</f>
        <v/>
      </c>
      <c r="M583" s="22" t="str">
        <f>IF($A583="","",VLOOKUP($A583,DATA_IMPORT!$A$2:$AG$2500,COLUMN(M$1),FALSE))</f>
        <v/>
      </c>
      <c r="N583" s="22" t="str">
        <f>IF($A583="","",VLOOKUP($A583,DATA_IMPORT!$A$2:$AG$2500,COLUMN(N$1),FALSE))</f>
        <v/>
      </c>
      <c r="O583" s="22" t="str">
        <f>IF($A583="","",VLOOKUP($A583,DATA_IMPORT!$A$2:$AG$2500,COLUMN(O$1),FALSE))</f>
        <v/>
      </c>
      <c r="P583" s="22" t="str">
        <f>IF($A583="","",VLOOKUP($A583,DATA_IMPORT!$A$2:$AG$2500,COLUMN(P$1),FALSE))</f>
        <v/>
      </c>
      <c r="Q583" s="23" t="str">
        <f>IF($A583="","",VLOOKUP($A583,DATA_IMPORT!$A$2:$AG$2500,COLUMN(Q$1),FALSE))</f>
        <v/>
      </c>
      <c r="R583" s="22" t="str">
        <f>IF($A583="","",VLOOKUP($A583,DATA_IMPORT!$A$2:$AG$2500,COLUMN(R$1),FALSE))</f>
        <v/>
      </c>
      <c r="S583" s="23" t="str">
        <f>IF($A583="","",VLOOKUP($A583,DATA_IMPORT!$A$2:$AG$2500,COLUMN(S$1),FALSE))</f>
        <v/>
      </c>
      <c r="T583" s="22" t="str">
        <f>IF($A583="","",VLOOKUP($A583,DATA_IMPORT!$A$2:$AG$2500,COLUMN(T$1),FALSE))</f>
        <v/>
      </c>
      <c r="U583" s="23" t="str">
        <f>IF($A583="","",VLOOKUP($A583,DATA_IMPORT!$A$2:$AG$2500,COLUMN(U$1),FALSE))</f>
        <v/>
      </c>
      <c r="V583" s="22" t="str">
        <f>IF($A583="","",VLOOKUP($A583,DATA_IMPORT!$A$2:$AG$2500,COLUMN(V$1),FALSE))</f>
        <v/>
      </c>
      <c r="W583" s="22" t="str">
        <f>IF($A583="","",VLOOKUP($A583,DATA_IMPORT!$A$2:$AG$2500,COLUMN(W$1),FALSE))</f>
        <v/>
      </c>
      <c r="X583" s="96" t="str">
        <f>IF($A583="","",VLOOKUP($A583,DATA_IMPORT!$A$2:$AG$2500,COLUMN(X$1),FALSE))</f>
        <v/>
      </c>
      <c r="Y583" s="96" t="str">
        <f>IF($A583="","",VLOOKUP($A583,DATA_IMPORT!$A$2:$AG$2500,COLUMN(Y$1),FALSE))</f>
        <v/>
      </c>
      <c r="Z583" s="22" t="str">
        <f>IF($A583="","",VLOOKUP($A583,DATA_IMPORT!$A$2:$AG$2500,COLUMN(Z$1),FALSE))</f>
        <v/>
      </c>
      <c r="AA583" s="96" t="str">
        <f>IF($A583="","",VLOOKUP($A583,DATA_IMPORT!$A$2:$AG$2500,COLUMN(AA$1),FALSE))</f>
        <v/>
      </c>
      <c r="AB583" s="96" t="str">
        <f>IF($A583="","",VLOOKUP($A583,DATA_IMPORT!$A$2:$AG$2500,COLUMN(AB$1),FALSE))</f>
        <v/>
      </c>
      <c r="AC583" s="22" t="str">
        <f>IF($A583="","",VLOOKUP($A583,DATA_IMPORT!$A$2:$AG$2500,COLUMN(AC$1),FALSE))</f>
        <v/>
      </c>
      <c r="AD583" s="96" t="str">
        <f>IF($A583="","",VLOOKUP($A583,DATA_IMPORT!$A$2:$AG$2500,COLUMN(AD$1),FALSE))</f>
        <v/>
      </c>
      <c r="AE583" s="96" t="str">
        <f>IF($A583="","",VLOOKUP($A583,DATA_IMPORT!$A$2:$AG$2500,COLUMN(AE$1),FALSE))</f>
        <v/>
      </c>
      <c r="AF583" s="96" t="str">
        <f>IF($A583="","",VLOOKUP($A583,DATA_IMPORT!$A$2:$AG$2500,COLUMN(AF$1),FALSE))</f>
        <v/>
      </c>
      <c r="AG583" s="96" t="str">
        <f>IF($A583="","",VLOOKUP($A583,DATA_IMPORT!$A$2:$AG$2500,COLUMN(AG$1),FALSE))</f>
        <v/>
      </c>
    </row>
    <row r="584" spans="2:33">
      <c r="B584" t="str">
        <f>IF($A584="","",VLOOKUP($A584,DATA_IMPORT!$A$2:$AG$2500,COLUMN(B$1),FALSE))</f>
        <v/>
      </c>
      <c r="C584" t="str">
        <f>IF($A584="","",VLOOKUP($A584,DATA_IMPORT!$A$2:$AG$2500,COLUMN(C$1),FALSE))</f>
        <v/>
      </c>
      <c r="D584" t="str">
        <f>IF($A584="","",VLOOKUP($A584,DATA_IMPORT!$A$2:$AG$2500,COLUMN(D$1),FALSE))</f>
        <v/>
      </c>
      <c r="E584" s="106" t="str">
        <f>IF($A584="","",VLOOKUP($A584,DATA_IMPORT!$A$2:$AG$2500,COLUMN(F$1),FALSE))</f>
        <v/>
      </c>
      <c r="F584" t="str">
        <f>IF($A584="","",VLOOKUP($A584,DATA_IMPORT!$A$2:$AG$2500,COLUMN(F$1),FALSE))</f>
        <v/>
      </c>
      <c r="G584" t="str">
        <f>IF(A584="","",F584&amp;COUNTIF($B$2:$B584,B584))</f>
        <v/>
      </c>
      <c r="H584" t="str">
        <f t="shared" si="18"/>
        <v/>
      </c>
      <c r="I584" t="str">
        <f t="shared" si="19"/>
        <v/>
      </c>
      <c r="J584" s="106" t="s">
        <v>42</v>
      </c>
      <c r="K584" s="22" t="str">
        <f>IF($A584="","",VLOOKUP($A584,DATA_IMPORT!$A$2:$AG$2500,COLUMN(K$1),FALSE))</f>
        <v/>
      </c>
      <c r="L584" s="22" t="str">
        <f>IF($A584="","",VLOOKUP($A584,DATA_IMPORT!$A$2:$AG$2500,COLUMN(L$1),FALSE))</f>
        <v/>
      </c>
      <c r="M584" s="22" t="str">
        <f>IF($A584="","",VLOOKUP($A584,DATA_IMPORT!$A$2:$AG$2500,COLUMN(M$1),FALSE))</f>
        <v/>
      </c>
      <c r="N584" s="22" t="str">
        <f>IF($A584="","",VLOOKUP($A584,DATA_IMPORT!$A$2:$AG$2500,COLUMN(N$1),FALSE))</f>
        <v/>
      </c>
      <c r="O584" s="22" t="str">
        <f>IF($A584="","",VLOOKUP($A584,DATA_IMPORT!$A$2:$AG$2500,COLUMN(O$1),FALSE))</f>
        <v/>
      </c>
      <c r="P584" s="22" t="str">
        <f>IF($A584="","",VLOOKUP($A584,DATA_IMPORT!$A$2:$AG$2500,COLUMN(P$1),FALSE))</f>
        <v/>
      </c>
      <c r="Q584" s="23" t="str">
        <f>IF($A584="","",VLOOKUP($A584,DATA_IMPORT!$A$2:$AG$2500,COLUMN(Q$1),FALSE))</f>
        <v/>
      </c>
      <c r="R584" s="22" t="str">
        <f>IF($A584="","",VLOOKUP($A584,DATA_IMPORT!$A$2:$AG$2500,COLUMN(R$1),FALSE))</f>
        <v/>
      </c>
      <c r="S584" s="23" t="str">
        <f>IF($A584="","",VLOOKUP($A584,DATA_IMPORT!$A$2:$AG$2500,COLUMN(S$1),FALSE))</f>
        <v/>
      </c>
      <c r="T584" s="22" t="str">
        <f>IF($A584="","",VLOOKUP($A584,DATA_IMPORT!$A$2:$AG$2500,COLUMN(T$1),FALSE))</f>
        <v/>
      </c>
      <c r="U584" s="23" t="str">
        <f>IF($A584="","",VLOOKUP($A584,DATA_IMPORT!$A$2:$AG$2500,COLUMN(U$1),FALSE))</f>
        <v/>
      </c>
      <c r="V584" s="22" t="str">
        <f>IF($A584="","",VLOOKUP($A584,DATA_IMPORT!$A$2:$AG$2500,COLUMN(V$1),FALSE))</f>
        <v/>
      </c>
      <c r="W584" s="22" t="str">
        <f>IF($A584="","",VLOOKUP($A584,DATA_IMPORT!$A$2:$AG$2500,COLUMN(W$1),FALSE))</f>
        <v/>
      </c>
      <c r="X584" s="96" t="str">
        <f>IF($A584="","",VLOOKUP($A584,DATA_IMPORT!$A$2:$AG$2500,COLUMN(X$1),FALSE))</f>
        <v/>
      </c>
      <c r="Y584" s="96" t="str">
        <f>IF($A584="","",VLOOKUP($A584,DATA_IMPORT!$A$2:$AG$2500,COLUMN(Y$1),FALSE))</f>
        <v/>
      </c>
      <c r="Z584" s="22" t="str">
        <f>IF($A584="","",VLOOKUP($A584,DATA_IMPORT!$A$2:$AG$2500,COLUMN(Z$1),FALSE))</f>
        <v/>
      </c>
      <c r="AA584" s="96" t="str">
        <f>IF($A584="","",VLOOKUP($A584,DATA_IMPORT!$A$2:$AG$2500,COLUMN(AA$1),FALSE))</f>
        <v/>
      </c>
      <c r="AB584" s="96" t="str">
        <f>IF($A584="","",VLOOKUP($A584,DATA_IMPORT!$A$2:$AG$2500,COLUMN(AB$1),FALSE))</f>
        <v/>
      </c>
      <c r="AC584" s="22" t="str">
        <f>IF($A584="","",VLOOKUP($A584,DATA_IMPORT!$A$2:$AG$2500,COLUMN(AC$1),FALSE))</f>
        <v/>
      </c>
      <c r="AD584" s="96" t="str">
        <f>IF($A584="","",VLOOKUP($A584,DATA_IMPORT!$A$2:$AG$2500,COLUMN(AD$1),FALSE))</f>
        <v/>
      </c>
      <c r="AE584" s="96" t="str">
        <f>IF($A584="","",VLOOKUP($A584,DATA_IMPORT!$A$2:$AG$2500,COLUMN(AE$1),FALSE))</f>
        <v/>
      </c>
      <c r="AF584" s="96" t="str">
        <f>IF($A584="","",VLOOKUP($A584,DATA_IMPORT!$A$2:$AG$2500,COLUMN(AF$1),FALSE))</f>
        <v/>
      </c>
      <c r="AG584" s="96" t="str">
        <f>IF($A584="","",VLOOKUP($A584,DATA_IMPORT!$A$2:$AG$2500,COLUMN(AG$1),FALSE))</f>
        <v/>
      </c>
    </row>
    <row r="585" spans="2:33">
      <c r="B585" t="str">
        <f>IF($A585="","",VLOOKUP($A585,DATA_IMPORT!$A$2:$AG$2500,COLUMN(B$1),FALSE))</f>
        <v/>
      </c>
      <c r="C585" t="str">
        <f>IF($A585="","",VLOOKUP($A585,DATA_IMPORT!$A$2:$AG$2500,COLUMN(C$1),FALSE))</f>
        <v/>
      </c>
      <c r="D585" t="str">
        <f>IF($A585="","",VLOOKUP($A585,DATA_IMPORT!$A$2:$AG$2500,COLUMN(D$1),FALSE))</f>
        <v/>
      </c>
      <c r="E585" s="106" t="str">
        <f>IF($A585="","",VLOOKUP($A585,DATA_IMPORT!$A$2:$AG$2500,COLUMN(F$1),FALSE))</f>
        <v/>
      </c>
      <c r="F585" t="str">
        <f>IF($A585="","",VLOOKUP($A585,DATA_IMPORT!$A$2:$AG$2500,COLUMN(F$1),FALSE))</f>
        <v/>
      </c>
      <c r="G585" t="str">
        <f>IF(A585="","",F585&amp;COUNTIF($B$2:$B585,B585))</f>
        <v/>
      </c>
      <c r="H585" t="str">
        <f t="shared" si="18"/>
        <v/>
      </c>
      <c r="I585" t="str">
        <f t="shared" si="19"/>
        <v/>
      </c>
      <c r="J585" s="106" t="s">
        <v>42</v>
      </c>
      <c r="K585" s="22" t="str">
        <f>IF($A585="","",VLOOKUP($A585,DATA_IMPORT!$A$2:$AG$2500,COLUMN(K$1),FALSE))</f>
        <v/>
      </c>
      <c r="L585" s="22" t="str">
        <f>IF($A585="","",VLOOKUP($A585,DATA_IMPORT!$A$2:$AG$2500,COLUMN(L$1),FALSE))</f>
        <v/>
      </c>
      <c r="M585" s="22" t="str">
        <f>IF($A585="","",VLOOKUP($A585,DATA_IMPORT!$A$2:$AG$2500,COLUMN(M$1),FALSE))</f>
        <v/>
      </c>
      <c r="N585" s="22" t="str">
        <f>IF($A585="","",VLOOKUP($A585,DATA_IMPORT!$A$2:$AG$2500,COLUMN(N$1),FALSE))</f>
        <v/>
      </c>
      <c r="O585" s="22" t="str">
        <f>IF($A585="","",VLOOKUP($A585,DATA_IMPORT!$A$2:$AG$2500,COLUMN(O$1),FALSE))</f>
        <v/>
      </c>
      <c r="P585" s="22" t="str">
        <f>IF($A585="","",VLOOKUP($A585,DATA_IMPORT!$A$2:$AG$2500,COLUMN(P$1),FALSE))</f>
        <v/>
      </c>
      <c r="Q585" s="23" t="str">
        <f>IF($A585="","",VLOOKUP($A585,DATA_IMPORT!$A$2:$AG$2500,COLUMN(Q$1),FALSE))</f>
        <v/>
      </c>
      <c r="R585" s="22" t="str">
        <f>IF($A585="","",VLOOKUP($A585,DATA_IMPORT!$A$2:$AG$2500,COLUMN(R$1),FALSE))</f>
        <v/>
      </c>
      <c r="S585" s="23" t="str">
        <f>IF($A585="","",VLOOKUP($A585,DATA_IMPORT!$A$2:$AG$2500,COLUMN(S$1),FALSE))</f>
        <v/>
      </c>
      <c r="T585" s="22" t="str">
        <f>IF($A585="","",VLOOKUP($A585,DATA_IMPORT!$A$2:$AG$2500,COLUMN(T$1),FALSE))</f>
        <v/>
      </c>
      <c r="U585" s="23" t="str">
        <f>IF($A585="","",VLOOKUP($A585,DATA_IMPORT!$A$2:$AG$2500,COLUMN(U$1),FALSE))</f>
        <v/>
      </c>
      <c r="V585" s="22" t="str">
        <f>IF($A585="","",VLOOKUP($A585,DATA_IMPORT!$A$2:$AG$2500,COLUMN(V$1),FALSE))</f>
        <v/>
      </c>
      <c r="W585" s="22" t="str">
        <f>IF($A585="","",VLOOKUP($A585,DATA_IMPORT!$A$2:$AG$2500,COLUMN(W$1),FALSE))</f>
        <v/>
      </c>
      <c r="X585" s="96" t="str">
        <f>IF($A585="","",VLOOKUP($A585,DATA_IMPORT!$A$2:$AG$2500,COLUMN(X$1),FALSE))</f>
        <v/>
      </c>
      <c r="Y585" s="96" t="str">
        <f>IF($A585="","",VLOOKUP($A585,DATA_IMPORT!$A$2:$AG$2500,COLUMN(Y$1),FALSE))</f>
        <v/>
      </c>
      <c r="Z585" s="22" t="str">
        <f>IF($A585="","",VLOOKUP($A585,DATA_IMPORT!$A$2:$AG$2500,COLUMN(Z$1),FALSE))</f>
        <v/>
      </c>
      <c r="AA585" s="96" t="str">
        <f>IF($A585="","",VLOOKUP($A585,DATA_IMPORT!$A$2:$AG$2500,COLUMN(AA$1),FALSE))</f>
        <v/>
      </c>
      <c r="AB585" s="96" t="str">
        <f>IF($A585="","",VLOOKUP($A585,DATA_IMPORT!$A$2:$AG$2500,COLUMN(AB$1),FALSE))</f>
        <v/>
      </c>
      <c r="AC585" s="22" t="str">
        <f>IF($A585="","",VLOOKUP($A585,DATA_IMPORT!$A$2:$AG$2500,COLUMN(AC$1),FALSE))</f>
        <v/>
      </c>
      <c r="AD585" s="96" t="str">
        <f>IF($A585="","",VLOOKUP($A585,DATA_IMPORT!$A$2:$AG$2500,COLUMN(AD$1),FALSE))</f>
        <v/>
      </c>
      <c r="AE585" s="96" t="str">
        <f>IF($A585="","",VLOOKUP($A585,DATA_IMPORT!$A$2:$AG$2500,COLUMN(AE$1),FALSE))</f>
        <v/>
      </c>
      <c r="AF585" s="96" t="str">
        <f>IF($A585="","",VLOOKUP($A585,DATA_IMPORT!$A$2:$AG$2500,COLUMN(AF$1),FALSE))</f>
        <v/>
      </c>
      <c r="AG585" s="96" t="str">
        <f>IF($A585="","",VLOOKUP($A585,DATA_IMPORT!$A$2:$AG$2500,COLUMN(AG$1),FALSE))</f>
        <v/>
      </c>
    </row>
    <row r="586" spans="2:33">
      <c r="B586" t="str">
        <f>IF($A586="","",VLOOKUP($A586,DATA_IMPORT!$A$2:$AG$2500,COLUMN(B$1),FALSE))</f>
        <v/>
      </c>
      <c r="C586" t="str">
        <f>IF($A586="","",VLOOKUP($A586,DATA_IMPORT!$A$2:$AG$2500,COLUMN(C$1),FALSE))</f>
        <v/>
      </c>
      <c r="D586" t="str">
        <f>IF($A586="","",VLOOKUP($A586,DATA_IMPORT!$A$2:$AG$2500,COLUMN(D$1),FALSE))</f>
        <v/>
      </c>
      <c r="E586" s="106" t="str">
        <f>IF($A586="","",VLOOKUP($A586,DATA_IMPORT!$A$2:$AG$2500,COLUMN(F$1),FALSE))</f>
        <v/>
      </c>
      <c r="F586" t="str">
        <f>IF($A586="","",VLOOKUP($A586,DATA_IMPORT!$A$2:$AG$2500,COLUMN(F$1),FALSE))</f>
        <v/>
      </c>
      <c r="G586" t="str">
        <f>IF(A586="","",F586&amp;COUNTIF($B$2:$B586,B586))</f>
        <v/>
      </c>
      <c r="H586" t="str">
        <f t="shared" si="18"/>
        <v/>
      </c>
      <c r="I586" t="str">
        <f t="shared" si="19"/>
        <v/>
      </c>
      <c r="J586" s="106" t="s">
        <v>42</v>
      </c>
      <c r="K586" s="22" t="str">
        <f>IF($A586="","",VLOOKUP($A586,DATA_IMPORT!$A$2:$AG$2500,COLUMN(K$1),FALSE))</f>
        <v/>
      </c>
      <c r="L586" s="22" t="str">
        <f>IF($A586="","",VLOOKUP($A586,DATA_IMPORT!$A$2:$AG$2500,COLUMN(L$1),FALSE))</f>
        <v/>
      </c>
      <c r="M586" s="22" t="str">
        <f>IF($A586="","",VLOOKUP($A586,DATA_IMPORT!$A$2:$AG$2500,COLUMN(M$1),FALSE))</f>
        <v/>
      </c>
      <c r="N586" s="22" t="str">
        <f>IF($A586="","",VLOOKUP($A586,DATA_IMPORT!$A$2:$AG$2500,COLUMN(N$1),FALSE))</f>
        <v/>
      </c>
      <c r="O586" s="22" t="str">
        <f>IF($A586="","",VLOOKUP($A586,DATA_IMPORT!$A$2:$AG$2500,COLUMN(O$1),FALSE))</f>
        <v/>
      </c>
      <c r="P586" s="22" t="str">
        <f>IF($A586="","",VLOOKUP($A586,DATA_IMPORT!$A$2:$AG$2500,COLUMN(P$1),FALSE))</f>
        <v/>
      </c>
      <c r="Q586" s="23" t="str">
        <f>IF($A586="","",VLOOKUP($A586,DATA_IMPORT!$A$2:$AG$2500,COLUMN(Q$1),FALSE))</f>
        <v/>
      </c>
      <c r="R586" s="22" t="str">
        <f>IF($A586="","",VLOOKUP($A586,DATA_IMPORT!$A$2:$AG$2500,COLUMN(R$1),FALSE))</f>
        <v/>
      </c>
      <c r="S586" s="23" t="str">
        <f>IF($A586="","",VLOOKUP($A586,DATA_IMPORT!$A$2:$AG$2500,COLUMN(S$1),FALSE))</f>
        <v/>
      </c>
      <c r="T586" s="22" t="str">
        <f>IF($A586="","",VLOOKUP($A586,DATA_IMPORT!$A$2:$AG$2500,COLUMN(T$1),FALSE))</f>
        <v/>
      </c>
      <c r="U586" s="23" t="str">
        <f>IF($A586="","",VLOOKUP($A586,DATA_IMPORT!$A$2:$AG$2500,COLUMN(U$1),FALSE))</f>
        <v/>
      </c>
      <c r="V586" s="22" t="str">
        <f>IF($A586="","",VLOOKUP($A586,DATA_IMPORT!$A$2:$AG$2500,COLUMN(V$1),FALSE))</f>
        <v/>
      </c>
      <c r="W586" s="22" t="str">
        <f>IF($A586="","",VLOOKUP($A586,DATA_IMPORT!$A$2:$AG$2500,COLUMN(W$1),FALSE))</f>
        <v/>
      </c>
      <c r="X586" s="96" t="str">
        <f>IF($A586="","",VLOOKUP($A586,DATA_IMPORT!$A$2:$AG$2500,COLUMN(X$1),FALSE))</f>
        <v/>
      </c>
      <c r="Y586" s="96" t="str">
        <f>IF($A586="","",VLOOKUP($A586,DATA_IMPORT!$A$2:$AG$2500,COLUMN(Y$1),FALSE))</f>
        <v/>
      </c>
      <c r="Z586" s="22" t="str">
        <f>IF($A586="","",VLOOKUP($A586,DATA_IMPORT!$A$2:$AG$2500,COLUMN(Z$1),FALSE))</f>
        <v/>
      </c>
      <c r="AA586" s="96" t="str">
        <f>IF($A586="","",VLOOKUP($A586,DATA_IMPORT!$A$2:$AG$2500,COLUMN(AA$1),FALSE))</f>
        <v/>
      </c>
      <c r="AB586" s="96" t="str">
        <f>IF($A586="","",VLOOKUP($A586,DATA_IMPORT!$A$2:$AG$2500,COLUMN(AB$1),FALSE))</f>
        <v/>
      </c>
      <c r="AC586" s="22" t="str">
        <f>IF($A586="","",VLOOKUP($A586,DATA_IMPORT!$A$2:$AG$2500,COLUMN(AC$1),FALSE))</f>
        <v/>
      </c>
      <c r="AD586" s="96" t="str">
        <f>IF($A586="","",VLOOKUP($A586,DATA_IMPORT!$A$2:$AG$2500,COLUMN(AD$1),FALSE))</f>
        <v/>
      </c>
      <c r="AE586" s="96" t="str">
        <f>IF($A586="","",VLOOKUP($A586,DATA_IMPORT!$A$2:$AG$2500,COLUMN(AE$1),FALSE))</f>
        <v/>
      </c>
      <c r="AF586" s="96" t="str">
        <f>IF($A586="","",VLOOKUP($A586,DATA_IMPORT!$A$2:$AG$2500,COLUMN(AF$1),FALSE))</f>
        <v/>
      </c>
      <c r="AG586" s="96" t="str">
        <f>IF($A586="","",VLOOKUP($A586,DATA_IMPORT!$A$2:$AG$2500,COLUMN(AG$1),FALSE))</f>
        <v/>
      </c>
    </row>
    <row r="587" spans="2:33">
      <c r="B587" t="str">
        <f>IF($A587="","",VLOOKUP($A587,DATA_IMPORT!$A$2:$AG$2500,COLUMN(B$1),FALSE))</f>
        <v/>
      </c>
      <c r="C587" t="str">
        <f>IF($A587="","",VLOOKUP($A587,DATA_IMPORT!$A$2:$AG$2500,COLUMN(C$1),FALSE))</f>
        <v/>
      </c>
      <c r="D587" t="str">
        <f>IF($A587="","",VLOOKUP($A587,DATA_IMPORT!$A$2:$AG$2500,COLUMN(D$1),FALSE))</f>
        <v/>
      </c>
      <c r="E587" s="106" t="str">
        <f>IF($A587="","",VLOOKUP($A587,DATA_IMPORT!$A$2:$AG$2500,COLUMN(F$1),FALSE))</f>
        <v/>
      </c>
      <c r="F587" t="str">
        <f>IF($A587="","",VLOOKUP($A587,DATA_IMPORT!$A$2:$AG$2500,COLUMN(F$1),FALSE))</f>
        <v/>
      </c>
      <c r="G587" t="str">
        <f>IF(A587="","",F587&amp;COUNTIF($B$2:$B587,B587))</f>
        <v/>
      </c>
      <c r="H587" t="str">
        <f t="shared" si="18"/>
        <v/>
      </c>
      <c r="I587" t="str">
        <f t="shared" si="19"/>
        <v/>
      </c>
      <c r="J587" s="106" t="s">
        <v>42</v>
      </c>
      <c r="K587" s="22" t="str">
        <f>IF($A587="","",VLOOKUP($A587,DATA_IMPORT!$A$2:$AG$2500,COLUMN(K$1),FALSE))</f>
        <v/>
      </c>
      <c r="L587" s="22" t="str">
        <f>IF($A587="","",VLOOKUP($A587,DATA_IMPORT!$A$2:$AG$2500,COLUMN(L$1),FALSE))</f>
        <v/>
      </c>
      <c r="M587" s="22" t="str">
        <f>IF($A587="","",VLOOKUP($A587,DATA_IMPORT!$A$2:$AG$2500,COLUMN(M$1),FALSE))</f>
        <v/>
      </c>
      <c r="N587" s="22" t="str">
        <f>IF($A587="","",VLOOKUP($A587,DATA_IMPORT!$A$2:$AG$2500,COLUMN(N$1),FALSE))</f>
        <v/>
      </c>
      <c r="O587" s="22" t="str">
        <f>IF($A587="","",VLOOKUP($A587,DATA_IMPORT!$A$2:$AG$2500,COLUMN(O$1),FALSE))</f>
        <v/>
      </c>
      <c r="P587" s="22" t="str">
        <f>IF($A587="","",VLOOKUP($A587,DATA_IMPORT!$A$2:$AG$2500,COLUMN(P$1),FALSE))</f>
        <v/>
      </c>
      <c r="Q587" s="23" t="str">
        <f>IF($A587="","",VLOOKUP($A587,DATA_IMPORT!$A$2:$AG$2500,COLUMN(Q$1),FALSE))</f>
        <v/>
      </c>
      <c r="R587" s="22" t="str">
        <f>IF($A587="","",VLOOKUP($A587,DATA_IMPORT!$A$2:$AG$2500,COLUMN(R$1),FALSE))</f>
        <v/>
      </c>
      <c r="S587" s="23" t="str">
        <f>IF($A587="","",VLOOKUP($A587,DATA_IMPORT!$A$2:$AG$2500,COLUMN(S$1),FALSE))</f>
        <v/>
      </c>
      <c r="T587" s="22" t="str">
        <f>IF($A587="","",VLOOKUP($A587,DATA_IMPORT!$A$2:$AG$2500,COLUMN(T$1),FALSE))</f>
        <v/>
      </c>
      <c r="U587" s="23" t="str">
        <f>IF($A587="","",VLOOKUP($A587,DATA_IMPORT!$A$2:$AG$2500,COLUMN(U$1),FALSE))</f>
        <v/>
      </c>
      <c r="V587" s="22" t="str">
        <f>IF($A587="","",VLOOKUP($A587,DATA_IMPORT!$A$2:$AG$2500,COLUMN(V$1),FALSE))</f>
        <v/>
      </c>
      <c r="W587" s="22" t="str">
        <f>IF($A587="","",VLOOKUP($A587,DATA_IMPORT!$A$2:$AG$2500,COLUMN(W$1),FALSE))</f>
        <v/>
      </c>
      <c r="X587" s="96" t="str">
        <f>IF($A587="","",VLOOKUP($A587,DATA_IMPORT!$A$2:$AG$2500,COLUMN(X$1),FALSE))</f>
        <v/>
      </c>
      <c r="Y587" s="96" t="str">
        <f>IF($A587="","",VLOOKUP($A587,DATA_IMPORT!$A$2:$AG$2500,COLUMN(Y$1),FALSE))</f>
        <v/>
      </c>
      <c r="Z587" s="22" t="str">
        <f>IF($A587="","",VLOOKUP($A587,DATA_IMPORT!$A$2:$AG$2500,COLUMN(Z$1),FALSE))</f>
        <v/>
      </c>
      <c r="AA587" s="96" t="str">
        <f>IF($A587="","",VLOOKUP($A587,DATA_IMPORT!$A$2:$AG$2500,COLUMN(AA$1),FALSE))</f>
        <v/>
      </c>
      <c r="AB587" s="96" t="str">
        <f>IF($A587="","",VLOOKUP($A587,DATA_IMPORT!$A$2:$AG$2500,COLUMN(AB$1),FALSE))</f>
        <v/>
      </c>
      <c r="AC587" s="22" t="str">
        <f>IF($A587="","",VLOOKUP($A587,DATA_IMPORT!$A$2:$AG$2500,COLUMN(AC$1),FALSE))</f>
        <v/>
      </c>
      <c r="AD587" s="96" t="str">
        <f>IF($A587="","",VLOOKUP($A587,DATA_IMPORT!$A$2:$AG$2500,COLUMN(AD$1),FALSE))</f>
        <v/>
      </c>
      <c r="AE587" s="96" t="str">
        <f>IF($A587="","",VLOOKUP($A587,DATA_IMPORT!$A$2:$AG$2500,COLUMN(AE$1),FALSE))</f>
        <v/>
      </c>
      <c r="AF587" s="96" t="str">
        <f>IF($A587="","",VLOOKUP($A587,DATA_IMPORT!$A$2:$AG$2500,COLUMN(AF$1),FALSE))</f>
        <v/>
      </c>
      <c r="AG587" s="96" t="str">
        <f>IF($A587="","",VLOOKUP($A587,DATA_IMPORT!$A$2:$AG$2500,COLUMN(AG$1),FALSE))</f>
        <v/>
      </c>
    </row>
    <row r="588" spans="2:33">
      <c r="B588" t="str">
        <f>IF($A588="","",VLOOKUP($A588,DATA_IMPORT!$A$2:$AG$2500,COLUMN(B$1),FALSE))</f>
        <v/>
      </c>
      <c r="C588" t="str">
        <f>IF($A588="","",VLOOKUP($A588,DATA_IMPORT!$A$2:$AG$2500,COLUMN(C$1),FALSE))</f>
        <v/>
      </c>
      <c r="D588" t="str">
        <f>IF($A588="","",VLOOKUP($A588,DATA_IMPORT!$A$2:$AG$2500,COLUMN(D$1),FALSE))</f>
        <v/>
      </c>
      <c r="E588" s="106" t="str">
        <f>IF($A588="","",VLOOKUP($A588,DATA_IMPORT!$A$2:$AG$2500,COLUMN(F$1),FALSE))</f>
        <v/>
      </c>
      <c r="F588" t="str">
        <f>IF($A588="","",VLOOKUP($A588,DATA_IMPORT!$A$2:$AG$2500,COLUMN(F$1),FALSE))</f>
        <v/>
      </c>
      <c r="G588" t="str">
        <f>IF(A588="","",F588&amp;COUNTIF($B$2:$B588,B588))</f>
        <v/>
      </c>
      <c r="H588" t="str">
        <f t="shared" si="18"/>
        <v/>
      </c>
      <c r="I588" t="str">
        <f t="shared" si="19"/>
        <v/>
      </c>
      <c r="J588" s="106" t="s">
        <v>42</v>
      </c>
      <c r="K588" s="22" t="str">
        <f>IF($A588="","",VLOOKUP($A588,DATA_IMPORT!$A$2:$AG$2500,COLUMN(K$1),FALSE))</f>
        <v/>
      </c>
      <c r="L588" s="22" t="str">
        <f>IF($A588="","",VLOOKUP($A588,DATA_IMPORT!$A$2:$AG$2500,COLUMN(L$1),FALSE))</f>
        <v/>
      </c>
      <c r="M588" s="22" t="str">
        <f>IF($A588="","",VLOOKUP($A588,DATA_IMPORT!$A$2:$AG$2500,COLUMN(M$1),FALSE))</f>
        <v/>
      </c>
      <c r="N588" s="22" t="str">
        <f>IF($A588="","",VLOOKUP($A588,DATA_IMPORT!$A$2:$AG$2500,COLUMN(N$1),FALSE))</f>
        <v/>
      </c>
      <c r="O588" s="22" t="str">
        <f>IF($A588="","",VLOOKUP($A588,DATA_IMPORT!$A$2:$AG$2500,COLUMN(O$1),FALSE))</f>
        <v/>
      </c>
      <c r="P588" s="22" t="str">
        <f>IF($A588="","",VLOOKUP($A588,DATA_IMPORT!$A$2:$AG$2500,COLUMN(P$1),FALSE))</f>
        <v/>
      </c>
      <c r="Q588" s="23" t="str">
        <f>IF($A588="","",VLOOKUP($A588,DATA_IMPORT!$A$2:$AG$2500,COLUMN(Q$1),FALSE))</f>
        <v/>
      </c>
      <c r="R588" s="22" t="str">
        <f>IF($A588="","",VLOOKUP($A588,DATA_IMPORT!$A$2:$AG$2500,COLUMN(R$1),FALSE))</f>
        <v/>
      </c>
      <c r="S588" s="23" t="str">
        <f>IF($A588="","",VLOOKUP($A588,DATA_IMPORT!$A$2:$AG$2500,COLUMN(S$1),FALSE))</f>
        <v/>
      </c>
      <c r="T588" s="22" t="str">
        <f>IF($A588="","",VLOOKUP($A588,DATA_IMPORT!$A$2:$AG$2500,COLUMN(T$1),FALSE))</f>
        <v/>
      </c>
      <c r="U588" s="23" t="str">
        <f>IF($A588="","",VLOOKUP($A588,DATA_IMPORT!$A$2:$AG$2500,COLUMN(U$1),FALSE))</f>
        <v/>
      </c>
      <c r="V588" s="22" t="str">
        <f>IF($A588="","",VLOOKUP($A588,DATA_IMPORT!$A$2:$AG$2500,COLUMN(V$1),FALSE))</f>
        <v/>
      </c>
      <c r="W588" s="22" t="str">
        <f>IF($A588="","",VLOOKUP($A588,DATA_IMPORT!$A$2:$AG$2500,COLUMN(W$1),FALSE))</f>
        <v/>
      </c>
      <c r="X588" s="96" t="str">
        <f>IF($A588="","",VLOOKUP($A588,DATA_IMPORT!$A$2:$AG$2500,COLUMN(X$1),FALSE))</f>
        <v/>
      </c>
      <c r="Y588" s="96" t="str">
        <f>IF($A588="","",VLOOKUP($A588,DATA_IMPORT!$A$2:$AG$2500,COLUMN(Y$1),FALSE))</f>
        <v/>
      </c>
      <c r="Z588" s="22" t="str">
        <f>IF($A588="","",VLOOKUP($A588,DATA_IMPORT!$A$2:$AG$2500,COLUMN(Z$1),FALSE))</f>
        <v/>
      </c>
      <c r="AA588" s="96" t="str">
        <f>IF($A588="","",VLOOKUP($A588,DATA_IMPORT!$A$2:$AG$2500,COLUMN(AA$1),FALSE))</f>
        <v/>
      </c>
      <c r="AB588" s="96" t="str">
        <f>IF($A588="","",VLOOKUP($A588,DATA_IMPORT!$A$2:$AG$2500,COLUMN(AB$1),FALSE))</f>
        <v/>
      </c>
      <c r="AC588" s="22" t="str">
        <f>IF($A588="","",VLOOKUP($A588,DATA_IMPORT!$A$2:$AG$2500,COLUMN(AC$1),FALSE))</f>
        <v/>
      </c>
      <c r="AD588" s="96" t="str">
        <f>IF($A588="","",VLOOKUP($A588,DATA_IMPORT!$A$2:$AG$2500,COLUMN(AD$1),FALSE))</f>
        <v/>
      </c>
      <c r="AE588" s="96" t="str">
        <f>IF($A588="","",VLOOKUP($A588,DATA_IMPORT!$A$2:$AG$2500,COLUMN(AE$1),FALSE))</f>
        <v/>
      </c>
      <c r="AF588" s="96" t="str">
        <f>IF($A588="","",VLOOKUP($A588,DATA_IMPORT!$A$2:$AG$2500,COLUMN(AF$1),FALSE))</f>
        <v/>
      </c>
      <c r="AG588" s="96" t="str">
        <f>IF($A588="","",VLOOKUP($A588,DATA_IMPORT!$A$2:$AG$2500,COLUMN(AG$1),FALSE))</f>
        <v/>
      </c>
    </row>
    <row r="589" spans="2:33">
      <c r="B589" t="str">
        <f>IF($A589="","",VLOOKUP($A589,DATA_IMPORT!$A$2:$AG$2500,COLUMN(B$1),FALSE))</f>
        <v/>
      </c>
      <c r="C589" t="str">
        <f>IF($A589="","",VLOOKUP($A589,DATA_IMPORT!$A$2:$AG$2500,COLUMN(C$1),FALSE))</f>
        <v/>
      </c>
      <c r="D589" t="str">
        <f>IF($A589="","",VLOOKUP($A589,DATA_IMPORT!$A$2:$AG$2500,COLUMN(D$1),FALSE))</f>
        <v/>
      </c>
      <c r="E589" s="106" t="str">
        <f>IF($A589="","",VLOOKUP($A589,DATA_IMPORT!$A$2:$AG$2500,COLUMN(F$1),FALSE))</f>
        <v/>
      </c>
      <c r="F589" t="str">
        <f>IF($A589="","",VLOOKUP($A589,DATA_IMPORT!$A$2:$AG$2500,COLUMN(F$1),FALSE))</f>
        <v/>
      </c>
      <c r="G589" t="str">
        <f>IF(A589="","",F589&amp;COUNTIF($B$2:$B589,B589))</f>
        <v/>
      </c>
      <c r="H589" t="str">
        <f t="shared" si="18"/>
        <v/>
      </c>
      <c r="I589" t="str">
        <f t="shared" si="19"/>
        <v/>
      </c>
      <c r="J589" s="106" t="s">
        <v>42</v>
      </c>
      <c r="K589" s="22" t="str">
        <f>IF($A589="","",VLOOKUP($A589,DATA_IMPORT!$A$2:$AG$2500,COLUMN(K$1),FALSE))</f>
        <v/>
      </c>
      <c r="L589" s="22" t="str">
        <f>IF($A589="","",VLOOKUP($A589,DATA_IMPORT!$A$2:$AG$2500,COLUMN(L$1),FALSE))</f>
        <v/>
      </c>
      <c r="M589" s="22" t="str">
        <f>IF($A589="","",VLOOKUP($A589,DATA_IMPORT!$A$2:$AG$2500,COLUMN(M$1),FALSE))</f>
        <v/>
      </c>
      <c r="N589" s="22" t="str">
        <f>IF($A589="","",VLOOKUP($A589,DATA_IMPORT!$A$2:$AG$2500,COLUMN(N$1),FALSE))</f>
        <v/>
      </c>
      <c r="O589" s="22" t="str">
        <f>IF($A589="","",VLOOKUP($A589,DATA_IMPORT!$A$2:$AG$2500,COLUMN(O$1),FALSE))</f>
        <v/>
      </c>
      <c r="P589" s="22" t="str">
        <f>IF($A589="","",VLOOKUP($A589,DATA_IMPORT!$A$2:$AG$2500,COLUMN(P$1),FALSE))</f>
        <v/>
      </c>
      <c r="Q589" s="23" t="str">
        <f>IF($A589="","",VLOOKUP($A589,DATA_IMPORT!$A$2:$AG$2500,COLUMN(Q$1),FALSE))</f>
        <v/>
      </c>
      <c r="R589" s="22" t="str">
        <f>IF($A589="","",VLOOKUP($A589,DATA_IMPORT!$A$2:$AG$2500,COLUMN(R$1),FALSE))</f>
        <v/>
      </c>
      <c r="S589" s="23" t="str">
        <f>IF($A589="","",VLOOKUP($A589,DATA_IMPORT!$A$2:$AG$2500,COLUMN(S$1),FALSE))</f>
        <v/>
      </c>
      <c r="T589" s="22" t="str">
        <f>IF($A589="","",VLOOKUP($A589,DATA_IMPORT!$A$2:$AG$2500,COLUMN(T$1),FALSE))</f>
        <v/>
      </c>
      <c r="U589" s="23" t="str">
        <f>IF($A589="","",VLOOKUP($A589,DATA_IMPORT!$A$2:$AG$2500,COLUMN(U$1),FALSE))</f>
        <v/>
      </c>
      <c r="V589" s="22" t="str">
        <f>IF($A589="","",VLOOKUP($A589,DATA_IMPORT!$A$2:$AG$2500,COLUMN(V$1),FALSE))</f>
        <v/>
      </c>
      <c r="W589" s="22" t="str">
        <f>IF($A589="","",VLOOKUP($A589,DATA_IMPORT!$A$2:$AG$2500,COLUMN(W$1),FALSE))</f>
        <v/>
      </c>
      <c r="X589" s="96" t="str">
        <f>IF($A589="","",VLOOKUP($A589,DATA_IMPORT!$A$2:$AG$2500,COLUMN(X$1),FALSE))</f>
        <v/>
      </c>
      <c r="Y589" s="96" t="str">
        <f>IF($A589="","",VLOOKUP($A589,DATA_IMPORT!$A$2:$AG$2500,COLUMN(Y$1),FALSE))</f>
        <v/>
      </c>
      <c r="Z589" s="22" t="str">
        <f>IF($A589="","",VLOOKUP($A589,DATA_IMPORT!$A$2:$AG$2500,COLUMN(Z$1),FALSE))</f>
        <v/>
      </c>
      <c r="AA589" s="96" t="str">
        <f>IF($A589="","",VLOOKUP($A589,DATA_IMPORT!$A$2:$AG$2500,COLUMN(AA$1),FALSE))</f>
        <v/>
      </c>
      <c r="AB589" s="96" t="str">
        <f>IF($A589="","",VLOOKUP($A589,DATA_IMPORT!$A$2:$AG$2500,COLUMN(AB$1),FALSE))</f>
        <v/>
      </c>
      <c r="AC589" s="22" t="str">
        <f>IF($A589="","",VLOOKUP($A589,DATA_IMPORT!$A$2:$AG$2500,COLUMN(AC$1),FALSE))</f>
        <v/>
      </c>
      <c r="AD589" s="96" t="str">
        <f>IF($A589="","",VLOOKUP($A589,DATA_IMPORT!$A$2:$AG$2500,COLUMN(AD$1),FALSE))</f>
        <v/>
      </c>
      <c r="AE589" s="96" t="str">
        <f>IF($A589="","",VLOOKUP($A589,DATA_IMPORT!$A$2:$AG$2500,COLUMN(AE$1),FALSE))</f>
        <v/>
      </c>
      <c r="AF589" s="96" t="str">
        <f>IF($A589="","",VLOOKUP($A589,DATA_IMPORT!$A$2:$AG$2500,COLUMN(AF$1),FALSE))</f>
        <v/>
      </c>
      <c r="AG589" s="96" t="str">
        <f>IF($A589="","",VLOOKUP($A589,DATA_IMPORT!$A$2:$AG$2500,COLUMN(AG$1),FALSE))</f>
        <v/>
      </c>
    </row>
    <row r="590" spans="2:33">
      <c r="B590" t="str">
        <f>IF($A590="","",VLOOKUP($A590,DATA_IMPORT!$A$2:$AG$2500,COLUMN(B$1),FALSE))</f>
        <v/>
      </c>
      <c r="C590" t="str">
        <f>IF($A590="","",VLOOKUP($A590,DATA_IMPORT!$A$2:$AG$2500,COLUMN(C$1),FALSE))</f>
        <v/>
      </c>
      <c r="D590" t="str">
        <f>IF($A590="","",VLOOKUP($A590,DATA_IMPORT!$A$2:$AG$2500,COLUMN(D$1),FALSE))</f>
        <v/>
      </c>
      <c r="E590" s="106" t="str">
        <f>IF($A590="","",VLOOKUP($A590,DATA_IMPORT!$A$2:$AG$2500,COLUMN(F$1),FALSE))</f>
        <v/>
      </c>
      <c r="F590" t="str">
        <f>IF($A590="","",VLOOKUP($A590,DATA_IMPORT!$A$2:$AG$2500,COLUMN(F$1),FALSE))</f>
        <v/>
      </c>
      <c r="G590" t="str">
        <f>IF(A590="","",F590&amp;COUNTIF($B$2:$B590,B590))</f>
        <v/>
      </c>
      <c r="H590" t="str">
        <f t="shared" si="18"/>
        <v/>
      </c>
      <c r="I590" t="str">
        <f t="shared" si="19"/>
        <v/>
      </c>
      <c r="J590" s="106" t="s">
        <v>42</v>
      </c>
      <c r="K590" s="22" t="str">
        <f>IF($A590="","",VLOOKUP($A590,DATA_IMPORT!$A$2:$AG$2500,COLUMN(K$1),FALSE))</f>
        <v/>
      </c>
      <c r="L590" s="22" t="str">
        <f>IF($A590="","",VLOOKUP($A590,DATA_IMPORT!$A$2:$AG$2500,COLUMN(L$1),FALSE))</f>
        <v/>
      </c>
      <c r="M590" s="22" t="str">
        <f>IF($A590="","",VLOOKUP($A590,DATA_IMPORT!$A$2:$AG$2500,COLUMN(M$1),FALSE))</f>
        <v/>
      </c>
      <c r="N590" s="22" t="str">
        <f>IF($A590="","",VLOOKUP($A590,DATA_IMPORT!$A$2:$AG$2500,COLUMN(N$1),FALSE))</f>
        <v/>
      </c>
      <c r="O590" s="22" t="str">
        <f>IF($A590="","",VLOOKUP($A590,DATA_IMPORT!$A$2:$AG$2500,COLUMN(O$1),FALSE))</f>
        <v/>
      </c>
      <c r="P590" s="22" t="str">
        <f>IF($A590="","",VLOOKUP($A590,DATA_IMPORT!$A$2:$AG$2500,COLUMN(P$1),FALSE))</f>
        <v/>
      </c>
      <c r="Q590" s="23" t="str">
        <f>IF($A590="","",VLOOKUP($A590,DATA_IMPORT!$A$2:$AG$2500,COLUMN(Q$1),FALSE))</f>
        <v/>
      </c>
      <c r="R590" s="22" t="str">
        <f>IF($A590="","",VLOOKUP($A590,DATA_IMPORT!$A$2:$AG$2500,COLUMN(R$1),FALSE))</f>
        <v/>
      </c>
      <c r="S590" s="23" t="str">
        <f>IF($A590="","",VLOOKUP($A590,DATA_IMPORT!$A$2:$AG$2500,COLUMN(S$1),FALSE))</f>
        <v/>
      </c>
      <c r="T590" s="22" t="str">
        <f>IF($A590="","",VLOOKUP($A590,DATA_IMPORT!$A$2:$AG$2500,COLUMN(T$1),FALSE))</f>
        <v/>
      </c>
      <c r="U590" s="23" t="str">
        <f>IF($A590="","",VLOOKUP($A590,DATA_IMPORT!$A$2:$AG$2500,COLUMN(U$1),FALSE))</f>
        <v/>
      </c>
      <c r="V590" s="22" t="str">
        <f>IF($A590="","",VLOOKUP($A590,DATA_IMPORT!$A$2:$AG$2500,COLUMN(V$1),FALSE))</f>
        <v/>
      </c>
      <c r="W590" s="22" t="str">
        <f>IF($A590="","",VLOOKUP($A590,DATA_IMPORT!$A$2:$AG$2500,COLUMN(W$1),FALSE))</f>
        <v/>
      </c>
      <c r="X590" s="96" t="str">
        <f>IF($A590="","",VLOOKUP($A590,DATA_IMPORT!$A$2:$AG$2500,COLUMN(X$1),FALSE))</f>
        <v/>
      </c>
      <c r="Y590" s="96" t="str">
        <f>IF($A590="","",VLOOKUP($A590,DATA_IMPORT!$A$2:$AG$2500,COLUMN(Y$1),FALSE))</f>
        <v/>
      </c>
      <c r="Z590" s="22" t="str">
        <f>IF($A590="","",VLOOKUP($A590,DATA_IMPORT!$A$2:$AG$2500,COLUMN(Z$1),FALSE))</f>
        <v/>
      </c>
      <c r="AA590" s="96" t="str">
        <f>IF($A590="","",VLOOKUP($A590,DATA_IMPORT!$A$2:$AG$2500,COLUMN(AA$1),FALSE))</f>
        <v/>
      </c>
      <c r="AB590" s="96" t="str">
        <f>IF($A590="","",VLOOKUP($A590,DATA_IMPORT!$A$2:$AG$2500,COLUMN(AB$1),FALSE))</f>
        <v/>
      </c>
      <c r="AC590" s="22" t="str">
        <f>IF($A590="","",VLOOKUP($A590,DATA_IMPORT!$A$2:$AG$2500,COLUMN(AC$1),FALSE))</f>
        <v/>
      </c>
      <c r="AD590" s="96" t="str">
        <f>IF($A590="","",VLOOKUP($A590,DATA_IMPORT!$A$2:$AG$2500,COLUMN(AD$1),FALSE))</f>
        <v/>
      </c>
      <c r="AE590" s="96" t="str">
        <f>IF($A590="","",VLOOKUP($A590,DATA_IMPORT!$A$2:$AG$2500,COLUMN(AE$1),FALSE))</f>
        <v/>
      </c>
      <c r="AF590" s="96" t="str">
        <f>IF($A590="","",VLOOKUP($A590,DATA_IMPORT!$A$2:$AG$2500,COLUMN(AF$1),FALSE))</f>
        <v/>
      </c>
      <c r="AG590" s="96" t="str">
        <f>IF($A590="","",VLOOKUP($A590,DATA_IMPORT!$A$2:$AG$2500,COLUMN(AG$1),FALSE))</f>
        <v/>
      </c>
    </row>
    <row r="591" spans="2:33">
      <c r="B591" t="str">
        <f>IF($A591="","",VLOOKUP($A591,DATA_IMPORT!$A$2:$AG$2500,COLUMN(B$1),FALSE))</f>
        <v/>
      </c>
      <c r="C591" t="str">
        <f>IF($A591="","",VLOOKUP($A591,DATA_IMPORT!$A$2:$AG$2500,COLUMN(C$1),FALSE))</f>
        <v/>
      </c>
      <c r="D591" t="str">
        <f>IF($A591="","",VLOOKUP($A591,DATA_IMPORT!$A$2:$AG$2500,COLUMN(D$1),FALSE))</f>
        <v/>
      </c>
      <c r="E591" s="106" t="str">
        <f>IF($A591="","",VLOOKUP($A591,DATA_IMPORT!$A$2:$AG$2500,COLUMN(F$1),FALSE))</f>
        <v/>
      </c>
      <c r="F591" t="str">
        <f>IF($A591="","",VLOOKUP($A591,DATA_IMPORT!$A$2:$AG$2500,COLUMN(F$1),FALSE))</f>
        <v/>
      </c>
      <c r="G591" t="str">
        <f>IF(A591="","",F591&amp;COUNTIF($B$2:$B591,B591))</f>
        <v/>
      </c>
      <c r="H591" t="str">
        <f t="shared" si="18"/>
        <v/>
      </c>
      <c r="I591" t="str">
        <f t="shared" si="19"/>
        <v/>
      </c>
      <c r="J591" s="106" t="s">
        <v>42</v>
      </c>
      <c r="K591" s="22" t="str">
        <f>IF($A591="","",VLOOKUP($A591,DATA_IMPORT!$A$2:$AG$2500,COLUMN(K$1),FALSE))</f>
        <v/>
      </c>
      <c r="L591" s="22" t="str">
        <f>IF($A591="","",VLOOKUP($A591,DATA_IMPORT!$A$2:$AG$2500,COLUMN(L$1),FALSE))</f>
        <v/>
      </c>
      <c r="M591" s="22" t="str">
        <f>IF($A591="","",VLOOKUP($A591,DATA_IMPORT!$A$2:$AG$2500,COLUMN(M$1),FALSE))</f>
        <v/>
      </c>
      <c r="N591" s="22" t="str">
        <f>IF($A591="","",VLOOKUP($A591,DATA_IMPORT!$A$2:$AG$2500,COLUMN(N$1),FALSE))</f>
        <v/>
      </c>
      <c r="O591" s="22" t="str">
        <f>IF($A591="","",VLOOKUP($A591,DATA_IMPORT!$A$2:$AG$2500,COLUMN(O$1),FALSE))</f>
        <v/>
      </c>
      <c r="P591" s="22" t="str">
        <f>IF($A591="","",VLOOKUP($A591,DATA_IMPORT!$A$2:$AG$2500,COLUMN(P$1),FALSE))</f>
        <v/>
      </c>
      <c r="Q591" s="23" t="str">
        <f>IF($A591="","",VLOOKUP($A591,DATA_IMPORT!$A$2:$AG$2500,COLUMN(Q$1),FALSE))</f>
        <v/>
      </c>
      <c r="R591" s="22" t="str">
        <f>IF($A591="","",VLOOKUP($A591,DATA_IMPORT!$A$2:$AG$2500,COLUMN(R$1),FALSE))</f>
        <v/>
      </c>
      <c r="S591" s="23" t="str">
        <f>IF($A591="","",VLOOKUP($A591,DATA_IMPORT!$A$2:$AG$2500,COLUMN(S$1),FALSE))</f>
        <v/>
      </c>
      <c r="T591" s="22" t="str">
        <f>IF($A591="","",VLOOKUP($A591,DATA_IMPORT!$A$2:$AG$2500,COLUMN(T$1),FALSE))</f>
        <v/>
      </c>
      <c r="U591" s="23" t="str">
        <f>IF($A591="","",VLOOKUP($A591,DATA_IMPORT!$A$2:$AG$2500,COLUMN(U$1),FALSE))</f>
        <v/>
      </c>
      <c r="V591" s="22" t="str">
        <f>IF($A591="","",VLOOKUP($A591,DATA_IMPORT!$A$2:$AG$2500,COLUMN(V$1),FALSE))</f>
        <v/>
      </c>
      <c r="W591" s="22" t="str">
        <f>IF($A591="","",VLOOKUP($A591,DATA_IMPORT!$A$2:$AG$2500,COLUMN(W$1),FALSE))</f>
        <v/>
      </c>
      <c r="X591" s="96" t="str">
        <f>IF($A591="","",VLOOKUP($A591,DATA_IMPORT!$A$2:$AG$2500,COLUMN(X$1),FALSE))</f>
        <v/>
      </c>
      <c r="Y591" s="96" t="str">
        <f>IF($A591="","",VLOOKUP($A591,DATA_IMPORT!$A$2:$AG$2500,COLUMN(Y$1),FALSE))</f>
        <v/>
      </c>
      <c r="Z591" s="22" t="str">
        <f>IF($A591="","",VLOOKUP($A591,DATA_IMPORT!$A$2:$AG$2500,COLUMN(Z$1),FALSE))</f>
        <v/>
      </c>
      <c r="AA591" s="96" t="str">
        <f>IF($A591="","",VLOOKUP($A591,DATA_IMPORT!$A$2:$AG$2500,COLUMN(AA$1),FALSE))</f>
        <v/>
      </c>
      <c r="AB591" s="96" t="str">
        <f>IF($A591="","",VLOOKUP($A591,DATA_IMPORT!$A$2:$AG$2500,COLUMN(AB$1),FALSE))</f>
        <v/>
      </c>
      <c r="AC591" s="22" t="str">
        <f>IF($A591="","",VLOOKUP($A591,DATA_IMPORT!$A$2:$AG$2500,COLUMN(AC$1),FALSE))</f>
        <v/>
      </c>
      <c r="AD591" s="96" t="str">
        <f>IF($A591="","",VLOOKUP($A591,DATA_IMPORT!$A$2:$AG$2500,COLUMN(AD$1),FALSE))</f>
        <v/>
      </c>
      <c r="AE591" s="96" t="str">
        <f>IF($A591="","",VLOOKUP($A591,DATA_IMPORT!$A$2:$AG$2500,COLUMN(AE$1),FALSE))</f>
        <v/>
      </c>
      <c r="AF591" s="96" t="str">
        <f>IF($A591="","",VLOOKUP($A591,DATA_IMPORT!$A$2:$AG$2500,COLUMN(AF$1),FALSE))</f>
        <v/>
      </c>
      <c r="AG591" s="96" t="str">
        <f>IF($A591="","",VLOOKUP($A591,DATA_IMPORT!$A$2:$AG$2500,COLUMN(AG$1),FALSE))</f>
        <v/>
      </c>
    </row>
    <row r="592" spans="2:33">
      <c r="B592" t="str">
        <f>IF($A592="","",VLOOKUP($A592,DATA_IMPORT!$A$2:$AG$2500,COLUMN(B$1),FALSE))</f>
        <v/>
      </c>
      <c r="C592" t="str">
        <f>IF($A592="","",VLOOKUP($A592,DATA_IMPORT!$A$2:$AG$2500,COLUMN(C$1),FALSE))</f>
        <v/>
      </c>
      <c r="D592" t="str">
        <f>IF($A592="","",VLOOKUP($A592,DATA_IMPORT!$A$2:$AG$2500,COLUMN(D$1),FALSE))</f>
        <v/>
      </c>
      <c r="E592" s="106" t="str">
        <f>IF($A592="","",VLOOKUP($A592,DATA_IMPORT!$A$2:$AG$2500,COLUMN(F$1),FALSE))</f>
        <v/>
      </c>
      <c r="F592" t="str">
        <f>IF($A592="","",VLOOKUP($A592,DATA_IMPORT!$A$2:$AG$2500,COLUMN(F$1),FALSE))</f>
        <v/>
      </c>
      <c r="G592" t="str">
        <f>IF(A592="","",F592&amp;COUNTIF($B$2:$B592,B592))</f>
        <v/>
      </c>
      <c r="H592" t="str">
        <f t="shared" si="18"/>
        <v/>
      </c>
      <c r="I592" t="str">
        <f t="shared" si="19"/>
        <v/>
      </c>
      <c r="J592" s="106" t="s">
        <v>42</v>
      </c>
      <c r="K592" s="22" t="str">
        <f>IF($A592="","",VLOOKUP($A592,DATA_IMPORT!$A$2:$AG$2500,COLUMN(K$1),FALSE))</f>
        <v/>
      </c>
      <c r="L592" s="22" t="str">
        <f>IF($A592="","",VLOOKUP($A592,DATA_IMPORT!$A$2:$AG$2500,COLUMN(L$1),FALSE))</f>
        <v/>
      </c>
      <c r="M592" s="22" t="str">
        <f>IF($A592="","",VLOOKUP($A592,DATA_IMPORT!$A$2:$AG$2500,COLUMN(M$1),FALSE))</f>
        <v/>
      </c>
      <c r="N592" s="22" t="str">
        <f>IF($A592="","",VLOOKUP($A592,DATA_IMPORT!$A$2:$AG$2500,COLUMN(N$1),FALSE))</f>
        <v/>
      </c>
      <c r="O592" s="22" t="str">
        <f>IF($A592="","",VLOOKUP($A592,DATA_IMPORT!$A$2:$AG$2500,COLUMN(O$1),FALSE))</f>
        <v/>
      </c>
      <c r="P592" s="22" t="str">
        <f>IF($A592="","",VLOOKUP($A592,DATA_IMPORT!$A$2:$AG$2500,COLUMN(P$1),FALSE))</f>
        <v/>
      </c>
      <c r="Q592" s="23" t="str">
        <f>IF($A592="","",VLOOKUP($A592,DATA_IMPORT!$A$2:$AG$2500,COLUMN(Q$1),FALSE))</f>
        <v/>
      </c>
      <c r="R592" s="22" t="str">
        <f>IF($A592="","",VLOOKUP($A592,DATA_IMPORT!$A$2:$AG$2500,COLUMN(R$1),FALSE))</f>
        <v/>
      </c>
      <c r="S592" s="23" t="str">
        <f>IF($A592="","",VLOOKUP($A592,DATA_IMPORT!$A$2:$AG$2500,COLUMN(S$1),FALSE))</f>
        <v/>
      </c>
      <c r="T592" s="22" t="str">
        <f>IF($A592="","",VLOOKUP($A592,DATA_IMPORT!$A$2:$AG$2500,COLUMN(T$1),FALSE))</f>
        <v/>
      </c>
      <c r="U592" s="23" t="str">
        <f>IF($A592="","",VLOOKUP($A592,DATA_IMPORT!$A$2:$AG$2500,COLUMN(U$1),FALSE))</f>
        <v/>
      </c>
      <c r="V592" s="22" t="str">
        <f>IF($A592="","",VLOOKUP($A592,DATA_IMPORT!$A$2:$AG$2500,COLUMN(V$1),FALSE))</f>
        <v/>
      </c>
      <c r="W592" s="22" t="str">
        <f>IF($A592="","",VLOOKUP($A592,DATA_IMPORT!$A$2:$AG$2500,COLUMN(W$1),FALSE))</f>
        <v/>
      </c>
      <c r="X592" s="96" t="str">
        <f>IF($A592="","",VLOOKUP($A592,DATA_IMPORT!$A$2:$AG$2500,COLUMN(X$1),FALSE))</f>
        <v/>
      </c>
      <c r="Y592" s="96" t="str">
        <f>IF($A592="","",VLOOKUP($A592,DATA_IMPORT!$A$2:$AG$2500,COLUMN(Y$1),FALSE))</f>
        <v/>
      </c>
      <c r="Z592" s="22" t="str">
        <f>IF($A592="","",VLOOKUP($A592,DATA_IMPORT!$A$2:$AG$2500,COLUMN(Z$1),FALSE))</f>
        <v/>
      </c>
      <c r="AA592" s="96" t="str">
        <f>IF($A592="","",VLOOKUP($A592,DATA_IMPORT!$A$2:$AG$2500,COLUMN(AA$1),FALSE))</f>
        <v/>
      </c>
      <c r="AB592" s="96" t="str">
        <f>IF($A592="","",VLOOKUP($A592,DATA_IMPORT!$A$2:$AG$2500,COLUMN(AB$1),FALSE))</f>
        <v/>
      </c>
      <c r="AC592" s="22" t="str">
        <f>IF($A592="","",VLOOKUP($A592,DATA_IMPORT!$A$2:$AG$2500,COLUMN(AC$1),FALSE))</f>
        <v/>
      </c>
      <c r="AD592" s="96" t="str">
        <f>IF($A592="","",VLOOKUP($A592,DATA_IMPORT!$A$2:$AG$2500,COLUMN(AD$1),FALSE))</f>
        <v/>
      </c>
      <c r="AE592" s="96" t="str">
        <f>IF($A592="","",VLOOKUP($A592,DATA_IMPORT!$A$2:$AG$2500,COLUMN(AE$1),FALSE))</f>
        <v/>
      </c>
      <c r="AF592" s="96" t="str">
        <f>IF($A592="","",VLOOKUP($A592,DATA_IMPORT!$A$2:$AG$2500,COLUMN(AF$1),FALSE))</f>
        <v/>
      </c>
      <c r="AG592" s="96" t="str">
        <f>IF($A592="","",VLOOKUP($A592,DATA_IMPORT!$A$2:$AG$2500,COLUMN(AG$1),FALSE))</f>
        <v/>
      </c>
    </row>
    <row r="593" spans="2:33">
      <c r="B593" t="str">
        <f>IF($A593="","",VLOOKUP($A593,DATA_IMPORT!$A$2:$AG$2500,COLUMN(B$1),FALSE))</f>
        <v/>
      </c>
      <c r="C593" t="str">
        <f>IF($A593="","",VLOOKUP($A593,DATA_IMPORT!$A$2:$AG$2500,COLUMN(C$1),FALSE))</f>
        <v/>
      </c>
      <c r="D593" t="str">
        <f>IF($A593="","",VLOOKUP($A593,DATA_IMPORT!$A$2:$AG$2500,COLUMN(D$1),FALSE))</f>
        <v/>
      </c>
      <c r="E593" s="106" t="str">
        <f>IF($A593="","",VLOOKUP($A593,DATA_IMPORT!$A$2:$AG$2500,COLUMN(F$1),FALSE))</f>
        <v/>
      </c>
      <c r="F593" t="str">
        <f>IF($A593="","",VLOOKUP($A593,DATA_IMPORT!$A$2:$AG$2500,COLUMN(F$1),FALSE))</f>
        <v/>
      </c>
      <c r="G593" t="str">
        <f>IF(A593="","",F593&amp;COUNTIF($B$2:$B593,B593))</f>
        <v/>
      </c>
      <c r="H593" t="str">
        <f t="shared" si="18"/>
        <v/>
      </c>
      <c r="I593" t="str">
        <f t="shared" si="19"/>
        <v/>
      </c>
      <c r="J593" s="106" t="s">
        <v>42</v>
      </c>
      <c r="K593" s="22" t="str">
        <f>IF($A593="","",VLOOKUP($A593,DATA_IMPORT!$A$2:$AG$2500,COLUMN(K$1),FALSE))</f>
        <v/>
      </c>
      <c r="L593" s="22" t="str">
        <f>IF($A593="","",VLOOKUP($A593,DATA_IMPORT!$A$2:$AG$2500,COLUMN(L$1),FALSE))</f>
        <v/>
      </c>
      <c r="M593" s="22" t="str">
        <f>IF($A593="","",VLOOKUP($A593,DATA_IMPORT!$A$2:$AG$2500,COLUMN(M$1),FALSE))</f>
        <v/>
      </c>
      <c r="N593" s="22" t="str">
        <f>IF($A593="","",VLOOKUP($A593,DATA_IMPORT!$A$2:$AG$2500,COLUMN(N$1),FALSE))</f>
        <v/>
      </c>
      <c r="O593" s="22" t="str">
        <f>IF($A593="","",VLOOKUP($A593,DATA_IMPORT!$A$2:$AG$2500,COLUMN(O$1),FALSE))</f>
        <v/>
      </c>
      <c r="P593" s="22" t="str">
        <f>IF($A593="","",VLOOKUP($A593,DATA_IMPORT!$A$2:$AG$2500,COLUMN(P$1),FALSE))</f>
        <v/>
      </c>
      <c r="Q593" s="23" t="str">
        <f>IF($A593="","",VLOOKUP($A593,DATA_IMPORT!$A$2:$AG$2500,COLUMN(Q$1),FALSE))</f>
        <v/>
      </c>
      <c r="R593" s="22" t="str">
        <f>IF($A593="","",VLOOKUP($A593,DATA_IMPORT!$A$2:$AG$2500,COLUMN(R$1),FALSE))</f>
        <v/>
      </c>
      <c r="S593" s="23" t="str">
        <f>IF($A593="","",VLOOKUP($A593,DATA_IMPORT!$A$2:$AG$2500,COLUMN(S$1),FALSE))</f>
        <v/>
      </c>
      <c r="T593" s="22" t="str">
        <f>IF($A593="","",VLOOKUP($A593,DATA_IMPORT!$A$2:$AG$2500,COLUMN(T$1),FALSE))</f>
        <v/>
      </c>
      <c r="U593" s="23" t="str">
        <f>IF($A593="","",VLOOKUP($A593,DATA_IMPORT!$A$2:$AG$2500,COLUMN(U$1),FALSE))</f>
        <v/>
      </c>
      <c r="V593" s="22" t="str">
        <f>IF($A593="","",VLOOKUP($A593,DATA_IMPORT!$A$2:$AG$2500,COLUMN(V$1),FALSE))</f>
        <v/>
      </c>
      <c r="W593" s="22" t="str">
        <f>IF($A593="","",VLOOKUP($A593,DATA_IMPORT!$A$2:$AG$2500,COLUMN(W$1),FALSE))</f>
        <v/>
      </c>
      <c r="X593" s="96" t="str">
        <f>IF($A593="","",VLOOKUP($A593,DATA_IMPORT!$A$2:$AG$2500,COLUMN(X$1),FALSE))</f>
        <v/>
      </c>
      <c r="Y593" s="96" t="str">
        <f>IF($A593="","",VLOOKUP($A593,DATA_IMPORT!$A$2:$AG$2500,COLUMN(Y$1),FALSE))</f>
        <v/>
      </c>
      <c r="Z593" s="22" t="str">
        <f>IF($A593="","",VLOOKUP($A593,DATA_IMPORT!$A$2:$AG$2500,COLUMN(Z$1),FALSE))</f>
        <v/>
      </c>
      <c r="AA593" s="96" t="str">
        <f>IF($A593="","",VLOOKUP($A593,DATA_IMPORT!$A$2:$AG$2500,COLUMN(AA$1),FALSE))</f>
        <v/>
      </c>
      <c r="AB593" s="96" t="str">
        <f>IF($A593="","",VLOOKUP($A593,DATA_IMPORT!$A$2:$AG$2500,COLUMN(AB$1),FALSE))</f>
        <v/>
      </c>
      <c r="AC593" s="22" t="str">
        <f>IF($A593="","",VLOOKUP($A593,DATA_IMPORT!$A$2:$AG$2500,COLUMN(AC$1),FALSE))</f>
        <v/>
      </c>
      <c r="AD593" s="96" t="str">
        <f>IF($A593="","",VLOOKUP($A593,DATA_IMPORT!$A$2:$AG$2500,COLUMN(AD$1),FALSE))</f>
        <v/>
      </c>
      <c r="AE593" s="96" t="str">
        <f>IF($A593="","",VLOOKUP($A593,DATA_IMPORT!$A$2:$AG$2500,COLUMN(AE$1),FALSE))</f>
        <v/>
      </c>
      <c r="AF593" s="96" t="str">
        <f>IF($A593="","",VLOOKUP($A593,DATA_IMPORT!$A$2:$AG$2500,COLUMN(AF$1),FALSE))</f>
        <v/>
      </c>
      <c r="AG593" s="96" t="str">
        <f>IF($A593="","",VLOOKUP($A593,DATA_IMPORT!$A$2:$AG$2500,COLUMN(AG$1),FALSE))</f>
        <v/>
      </c>
    </row>
    <row r="594" spans="2:33">
      <c r="B594" t="str">
        <f>IF($A594="","",VLOOKUP($A594,DATA_IMPORT!$A$2:$AG$2500,COLUMN(B$1),FALSE))</f>
        <v/>
      </c>
      <c r="C594" t="str">
        <f>IF($A594="","",VLOOKUP($A594,DATA_IMPORT!$A$2:$AG$2500,COLUMN(C$1),FALSE))</f>
        <v/>
      </c>
      <c r="D594" t="str">
        <f>IF($A594="","",VLOOKUP($A594,DATA_IMPORT!$A$2:$AG$2500,COLUMN(D$1),FALSE))</f>
        <v/>
      </c>
      <c r="E594" s="106" t="str">
        <f>IF($A594="","",VLOOKUP($A594,DATA_IMPORT!$A$2:$AG$2500,COLUMN(F$1),FALSE))</f>
        <v/>
      </c>
      <c r="F594" t="str">
        <f>IF($A594="","",VLOOKUP($A594,DATA_IMPORT!$A$2:$AG$2500,COLUMN(F$1),FALSE))</f>
        <v/>
      </c>
      <c r="G594" t="str">
        <f>IF(A594="","",F594&amp;COUNTIF($B$2:$B594,B594))</f>
        <v/>
      </c>
      <c r="H594" t="str">
        <f t="shared" si="18"/>
        <v/>
      </c>
      <c r="I594" t="str">
        <f t="shared" si="19"/>
        <v/>
      </c>
      <c r="J594" s="106" t="s">
        <v>42</v>
      </c>
      <c r="K594" s="22" t="str">
        <f>IF($A594="","",VLOOKUP($A594,DATA_IMPORT!$A$2:$AG$2500,COLUMN(K$1),FALSE))</f>
        <v/>
      </c>
      <c r="L594" s="22" t="str">
        <f>IF($A594="","",VLOOKUP($A594,DATA_IMPORT!$A$2:$AG$2500,COLUMN(L$1),FALSE))</f>
        <v/>
      </c>
      <c r="M594" s="22" t="str">
        <f>IF($A594="","",VLOOKUP($A594,DATA_IMPORT!$A$2:$AG$2500,COLUMN(M$1),FALSE))</f>
        <v/>
      </c>
      <c r="N594" s="22" t="str">
        <f>IF($A594="","",VLOOKUP($A594,DATA_IMPORT!$A$2:$AG$2500,COLUMN(N$1),FALSE))</f>
        <v/>
      </c>
      <c r="O594" s="22" t="str">
        <f>IF($A594="","",VLOOKUP($A594,DATA_IMPORT!$A$2:$AG$2500,COLUMN(O$1),FALSE))</f>
        <v/>
      </c>
      <c r="P594" s="22" t="str">
        <f>IF($A594="","",VLOOKUP($A594,DATA_IMPORT!$A$2:$AG$2500,COLUMN(P$1),FALSE))</f>
        <v/>
      </c>
      <c r="Q594" s="23" t="str">
        <f>IF($A594="","",VLOOKUP($A594,DATA_IMPORT!$A$2:$AG$2500,COLUMN(Q$1),FALSE))</f>
        <v/>
      </c>
      <c r="R594" s="22" t="str">
        <f>IF($A594="","",VLOOKUP($A594,DATA_IMPORT!$A$2:$AG$2500,COLUMN(R$1),FALSE))</f>
        <v/>
      </c>
      <c r="S594" s="23" t="str">
        <f>IF($A594="","",VLOOKUP($A594,DATA_IMPORT!$A$2:$AG$2500,COLUMN(S$1),FALSE))</f>
        <v/>
      </c>
      <c r="T594" s="22" t="str">
        <f>IF($A594="","",VLOOKUP($A594,DATA_IMPORT!$A$2:$AG$2500,COLUMN(T$1),FALSE))</f>
        <v/>
      </c>
      <c r="U594" s="23" t="str">
        <f>IF($A594="","",VLOOKUP($A594,DATA_IMPORT!$A$2:$AG$2500,COLUMN(U$1),FALSE))</f>
        <v/>
      </c>
      <c r="V594" s="22" t="str">
        <f>IF($A594="","",VLOOKUP($A594,DATA_IMPORT!$A$2:$AG$2500,COLUMN(V$1),FALSE))</f>
        <v/>
      </c>
      <c r="W594" s="22" t="str">
        <f>IF($A594="","",VLOOKUP($A594,DATA_IMPORT!$A$2:$AG$2500,COLUMN(W$1),FALSE))</f>
        <v/>
      </c>
      <c r="X594" s="96" t="str">
        <f>IF($A594="","",VLOOKUP($A594,DATA_IMPORT!$A$2:$AG$2500,COLUMN(X$1),FALSE))</f>
        <v/>
      </c>
      <c r="Y594" s="96" t="str">
        <f>IF($A594="","",VLOOKUP($A594,DATA_IMPORT!$A$2:$AG$2500,COLUMN(Y$1),FALSE))</f>
        <v/>
      </c>
      <c r="Z594" s="22" t="str">
        <f>IF($A594="","",VLOOKUP($A594,DATA_IMPORT!$A$2:$AG$2500,COLUMN(Z$1),FALSE))</f>
        <v/>
      </c>
      <c r="AA594" s="96" t="str">
        <f>IF($A594="","",VLOOKUP($A594,DATA_IMPORT!$A$2:$AG$2500,COLUMN(AA$1),FALSE))</f>
        <v/>
      </c>
      <c r="AB594" s="96" t="str">
        <f>IF($A594="","",VLOOKUP($A594,DATA_IMPORT!$A$2:$AG$2500,COLUMN(AB$1),FALSE))</f>
        <v/>
      </c>
      <c r="AC594" s="22" t="str">
        <f>IF($A594="","",VLOOKUP($A594,DATA_IMPORT!$A$2:$AG$2500,COLUMN(AC$1),FALSE))</f>
        <v/>
      </c>
      <c r="AD594" s="96" t="str">
        <f>IF($A594="","",VLOOKUP($A594,DATA_IMPORT!$A$2:$AG$2500,COLUMN(AD$1),FALSE))</f>
        <v/>
      </c>
      <c r="AE594" s="96" t="str">
        <f>IF($A594="","",VLOOKUP($A594,DATA_IMPORT!$A$2:$AG$2500,COLUMN(AE$1),FALSE))</f>
        <v/>
      </c>
      <c r="AF594" s="96" t="str">
        <f>IF($A594="","",VLOOKUP($A594,DATA_IMPORT!$A$2:$AG$2500,COLUMN(AF$1),FALSE))</f>
        <v/>
      </c>
      <c r="AG594" s="96" t="str">
        <f>IF($A594="","",VLOOKUP($A594,DATA_IMPORT!$A$2:$AG$2500,COLUMN(AG$1),FALSE))</f>
        <v/>
      </c>
    </row>
    <row r="595" spans="2:33">
      <c r="B595" t="str">
        <f>IF($A595="","",VLOOKUP($A595,DATA_IMPORT!$A$2:$AG$2500,COLUMN(B$1),FALSE))</f>
        <v/>
      </c>
      <c r="C595" t="str">
        <f>IF($A595="","",VLOOKUP($A595,DATA_IMPORT!$A$2:$AG$2500,COLUMN(C$1),FALSE))</f>
        <v/>
      </c>
      <c r="D595" t="str">
        <f>IF($A595="","",VLOOKUP($A595,DATA_IMPORT!$A$2:$AG$2500,COLUMN(D$1),FALSE))</f>
        <v/>
      </c>
      <c r="E595" s="106" t="str">
        <f>IF($A595="","",VLOOKUP($A595,DATA_IMPORT!$A$2:$AG$2500,COLUMN(F$1),FALSE))</f>
        <v/>
      </c>
      <c r="F595" t="str">
        <f>IF($A595="","",VLOOKUP($A595,DATA_IMPORT!$A$2:$AG$2500,COLUMN(F$1),FALSE))</f>
        <v/>
      </c>
      <c r="G595" t="str">
        <f>IF(A595="","",F595&amp;COUNTIF($B$2:$B595,B595))</f>
        <v/>
      </c>
      <c r="H595" t="str">
        <f t="shared" si="18"/>
        <v/>
      </c>
      <c r="I595" t="str">
        <f t="shared" si="19"/>
        <v/>
      </c>
      <c r="J595" s="106" t="s">
        <v>42</v>
      </c>
      <c r="K595" s="22" t="str">
        <f>IF($A595="","",VLOOKUP($A595,DATA_IMPORT!$A$2:$AG$2500,COLUMN(K$1),FALSE))</f>
        <v/>
      </c>
      <c r="L595" s="22" t="str">
        <f>IF($A595="","",VLOOKUP($A595,DATA_IMPORT!$A$2:$AG$2500,COLUMN(L$1),FALSE))</f>
        <v/>
      </c>
      <c r="M595" s="22" t="str">
        <f>IF($A595="","",VLOOKUP($A595,DATA_IMPORT!$A$2:$AG$2500,COLUMN(M$1),FALSE))</f>
        <v/>
      </c>
      <c r="N595" s="22" t="str">
        <f>IF($A595="","",VLOOKUP($A595,DATA_IMPORT!$A$2:$AG$2500,COLUMN(N$1),FALSE))</f>
        <v/>
      </c>
      <c r="O595" s="22" t="str">
        <f>IF($A595="","",VLOOKUP($A595,DATA_IMPORT!$A$2:$AG$2500,COLUMN(O$1),FALSE))</f>
        <v/>
      </c>
      <c r="P595" s="22" t="str">
        <f>IF($A595="","",VLOOKUP($A595,DATA_IMPORT!$A$2:$AG$2500,COLUMN(P$1),FALSE))</f>
        <v/>
      </c>
      <c r="Q595" s="23" t="str">
        <f>IF($A595="","",VLOOKUP($A595,DATA_IMPORT!$A$2:$AG$2500,COLUMN(Q$1),FALSE))</f>
        <v/>
      </c>
      <c r="R595" s="22" t="str">
        <f>IF($A595="","",VLOOKUP($A595,DATA_IMPORT!$A$2:$AG$2500,COLUMN(R$1),FALSE))</f>
        <v/>
      </c>
      <c r="S595" s="23" t="str">
        <f>IF($A595="","",VLOOKUP($A595,DATA_IMPORT!$A$2:$AG$2500,COLUMN(S$1),FALSE))</f>
        <v/>
      </c>
      <c r="T595" s="22" t="str">
        <f>IF($A595="","",VLOOKUP($A595,DATA_IMPORT!$A$2:$AG$2500,COLUMN(T$1),FALSE))</f>
        <v/>
      </c>
      <c r="U595" s="23" t="str">
        <f>IF($A595="","",VLOOKUP($A595,DATA_IMPORT!$A$2:$AG$2500,COLUMN(U$1),FALSE))</f>
        <v/>
      </c>
      <c r="V595" s="22" t="str">
        <f>IF($A595="","",VLOOKUP($A595,DATA_IMPORT!$A$2:$AG$2500,COLUMN(V$1),FALSE))</f>
        <v/>
      </c>
      <c r="W595" s="22" t="str">
        <f>IF($A595="","",VLOOKUP($A595,DATA_IMPORT!$A$2:$AG$2500,COLUMN(W$1),FALSE))</f>
        <v/>
      </c>
      <c r="X595" s="96" t="str">
        <f>IF($A595="","",VLOOKUP($A595,DATA_IMPORT!$A$2:$AG$2500,COLUMN(X$1),FALSE))</f>
        <v/>
      </c>
      <c r="Y595" s="96" t="str">
        <f>IF($A595="","",VLOOKUP($A595,DATA_IMPORT!$A$2:$AG$2500,COLUMN(Y$1),FALSE))</f>
        <v/>
      </c>
      <c r="Z595" s="22" t="str">
        <f>IF($A595="","",VLOOKUP($A595,DATA_IMPORT!$A$2:$AG$2500,COLUMN(Z$1),FALSE))</f>
        <v/>
      </c>
      <c r="AA595" s="96" t="str">
        <f>IF($A595="","",VLOOKUP($A595,DATA_IMPORT!$A$2:$AG$2500,COLUMN(AA$1),FALSE))</f>
        <v/>
      </c>
      <c r="AB595" s="96" t="str">
        <f>IF($A595="","",VLOOKUP($A595,DATA_IMPORT!$A$2:$AG$2500,COLUMN(AB$1),FALSE))</f>
        <v/>
      </c>
      <c r="AC595" s="22" t="str">
        <f>IF($A595="","",VLOOKUP($A595,DATA_IMPORT!$A$2:$AG$2500,COLUMN(AC$1),FALSE))</f>
        <v/>
      </c>
      <c r="AD595" s="96" t="str">
        <f>IF($A595="","",VLOOKUP($A595,DATA_IMPORT!$A$2:$AG$2500,COLUMN(AD$1),FALSE))</f>
        <v/>
      </c>
      <c r="AE595" s="96" t="str">
        <f>IF($A595="","",VLOOKUP($A595,DATA_IMPORT!$A$2:$AG$2500,COLUMN(AE$1),FALSE))</f>
        <v/>
      </c>
      <c r="AF595" s="96" t="str">
        <f>IF($A595="","",VLOOKUP($A595,DATA_IMPORT!$A$2:$AG$2500,COLUMN(AF$1),FALSE))</f>
        <v/>
      </c>
      <c r="AG595" s="96" t="str">
        <f>IF($A595="","",VLOOKUP($A595,DATA_IMPORT!$A$2:$AG$2500,COLUMN(AG$1),FALSE))</f>
        <v/>
      </c>
    </row>
    <row r="596" spans="2:33">
      <c r="B596" t="str">
        <f>IF($A596="","",VLOOKUP($A596,DATA_IMPORT!$A$2:$AG$2500,COLUMN(B$1),FALSE))</f>
        <v/>
      </c>
      <c r="C596" t="str">
        <f>IF($A596="","",VLOOKUP($A596,DATA_IMPORT!$A$2:$AG$2500,COLUMN(C$1),FALSE))</f>
        <v/>
      </c>
      <c r="D596" t="str">
        <f>IF($A596="","",VLOOKUP($A596,DATA_IMPORT!$A$2:$AG$2500,COLUMN(D$1),FALSE))</f>
        <v/>
      </c>
      <c r="E596" s="106" t="str">
        <f>IF($A596="","",VLOOKUP($A596,DATA_IMPORT!$A$2:$AG$2500,COLUMN(F$1),FALSE))</f>
        <v/>
      </c>
      <c r="F596" t="str">
        <f>IF($A596="","",VLOOKUP($A596,DATA_IMPORT!$A$2:$AG$2500,COLUMN(F$1),FALSE))</f>
        <v/>
      </c>
      <c r="G596" t="str">
        <f>IF(A596="","",F596&amp;COUNTIF($B$2:$B596,B596))</f>
        <v/>
      </c>
      <c r="H596" t="str">
        <f t="shared" si="18"/>
        <v/>
      </c>
      <c r="I596" t="str">
        <f t="shared" si="19"/>
        <v/>
      </c>
      <c r="J596" s="106" t="s">
        <v>42</v>
      </c>
      <c r="K596" s="22" t="str">
        <f>IF($A596="","",VLOOKUP($A596,DATA_IMPORT!$A$2:$AG$2500,COLUMN(K$1),FALSE))</f>
        <v/>
      </c>
      <c r="L596" s="22" t="str">
        <f>IF($A596="","",VLOOKUP($A596,DATA_IMPORT!$A$2:$AG$2500,COLUMN(L$1),FALSE))</f>
        <v/>
      </c>
      <c r="M596" s="22" t="str">
        <f>IF($A596="","",VLOOKUP($A596,DATA_IMPORT!$A$2:$AG$2500,COLUMN(M$1),FALSE))</f>
        <v/>
      </c>
      <c r="N596" s="22" t="str">
        <f>IF($A596="","",VLOOKUP($A596,DATA_IMPORT!$A$2:$AG$2500,COLUMN(N$1),FALSE))</f>
        <v/>
      </c>
      <c r="O596" s="22" t="str">
        <f>IF($A596="","",VLOOKUP($A596,DATA_IMPORT!$A$2:$AG$2500,COLUMN(O$1),FALSE))</f>
        <v/>
      </c>
      <c r="P596" s="22" t="str">
        <f>IF($A596="","",VLOOKUP($A596,DATA_IMPORT!$A$2:$AG$2500,COLUMN(P$1),FALSE))</f>
        <v/>
      </c>
      <c r="Q596" s="23" t="str">
        <f>IF($A596="","",VLOOKUP($A596,DATA_IMPORT!$A$2:$AG$2500,COLUMN(Q$1),FALSE))</f>
        <v/>
      </c>
      <c r="R596" s="22" t="str">
        <f>IF($A596="","",VLOOKUP($A596,DATA_IMPORT!$A$2:$AG$2500,COLUMN(R$1),FALSE))</f>
        <v/>
      </c>
      <c r="S596" s="23" t="str">
        <f>IF($A596="","",VLOOKUP($A596,DATA_IMPORT!$A$2:$AG$2500,COLUMN(S$1),FALSE))</f>
        <v/>
      </c>
      <c r="T596" s="22" t="str">
        <f>IF($A596="","",VLOOKUP($A596,DATA_IMPORT!$A$2:$AG$2500,COLUMN(T$1),FALSE))</f>
        <v/>
      </c>
      <c r="U596" s="23" t="str">
        <f>IF($A596="","",VLOOKUP($A596,DATA_IMPORT!$A$2:$AG$2500,COLUMN(U$1),FALSE))</f>
        <v/>
      </c>
      <c r="V596" s="22" t="str">
        <f>IF($A596="","",VLOOKUP($A596,DATA_IMPORT!$A$2:$AG$2500,COLUMN(V$1),FALSE))</f>
        <v/>
      </c>
      <c r="W596" s="22" t="str">
        <f>IF($A596="","",VLOOKUP($A596,DATA_IMPORT!$A$2:$AG$2500,COLUMN(W$1),FALSE))</f>
        <v/>
      </c>
      <c r="X596" s="96" t="str">
        <f>IF($A596="","",VLOOKUP($A596,DATA_IMPORT!$A$2:$AG$2500,COLUMN(X$1),FALSE))</f>
        <v/>
      </c>
      <c r="Y596" s="96" t="str">
        <f>IF($A596="","",VLOOKUP($A596,DATA_IMPORT!$A$2:$AG$2500,COLUMN(Y$1),FALSE))</f>
        <v/>
      </c>
      <c r="Z596" s="22" t="str">
        <f>IF($A596="","",VLOOKUP($A596,DATA_IMPORT!$A$2:$AG$2500,COLUMN(Z$1),FALSE))</f>
        <v/>
      </c>
      <c r="AA596" s="96" t="str">
        <f>IF($A596="","",VLOOKUP($A596,DATA_IMPORT!$A$2:$AG$2500,COLUMN(AA$1),FALSE))</f>
        <v/>
      </c>
      <c r="AB596" s="96" t="str">
        <f>IF($A596="","",VLOOKUP($A596,DATA_IMPORT!$A$2:$AG$2500,COLUMN(AB$1),FALSE))</f>
        <v/>
      </c>
      <c r="AC596" s="22" t="str">
        <f>IF($A596="","",VLOOKUP($A596,DATA_IMPORT!$A$2:$AG$2500,COLUMN(AC$1),FALSE))</f>
        <v/>
      </c>
      <c r="AD596" s="96" t="str">
        <f>IF($A596="","",VLOOKUP($A596,DATA_IMPORT!$A$2:$AG$2500,COLUMN(AD$1),FALSE))</f>
        <v/>
      </c>
      <c r="AE596" s="96" t="str">
        <f>IF($A596="","",VLOOKUP($A596,DATA_IMPORT!$A$2:$AG$2500,COLUMN(AE$1),FALSE))</f>
        <v/>
      </c>
      <c r="AF596" s="96" t="str">
        <f>IF($A596="","",VLOOKUP($A596,DATA_IMPORT!$A$2:$AG$2500,COLUMN(AF$1),FALSE))</f>
        <v/>
      </c>
      <c r="AG596" s="96" t="str">
        <f>IF($A596="","",VLOOKUP($A596,DATA_IMPORT!$A$2:$AG$2500,COLUMN(AG$1),FALSE))</f>
        <v/>
      </c>
    </row>
    <row r="597" spans="2:33">
      <c r="B597" t="str">
        <f>IF($A597="","",VLOOKUP($A597,DATA_IMPORT!$A$2:$AG$2500,COLUMN(B$1),FALSE))</f>
        <v/>
      </c>
      <c r="C597" t="str">
        <f>IF($A597="","",VLOOKUP($A597,DATA_IMPORT!$A$2:$AG$2500,COLUMN(C$1),FALSE))</f>
        <v/>
      </c>
      <c r="D597" t="str">
        <f>IF($A597="","",VLOOKUP($A597,DATA_IMPORT!$A$2:$AG$2500,COLUMN(D$1),FALSE))</f>
        <v/>
      </c>
      <c r="E597" s="106" t="str">
        <f>IF($A597="","",VLOOKUP($A597,DATA_IMPORT!$A$2:$AG$2500,COLUMN(F$1),FALSE))</f>
        <v/>
      </c>
      <c r="F597" t="str">
        <f>IF($A597="","",VLOOKUP($A597,DATA_IMPORT!$A$2:$AG$2500,COLUMN(F$1),FALSE))</f>
        <v/>
      </c>
      <c r="G597" t="str">
        <f>IF(A597="","",F597&amp;COUNTIF($B$2:$B597,B597))</f>
        <v/>
      </c>
      <c r="H597" t="str">
        <f t="shared" si="18"/>
        <v/>
      </c>
      <c r="I597" t="str">
        <f t="shared" si="19"/>
        <v/>
      </c>
      <c r="J597" s="106" t="s">
        <v>42</v>
      </c>
      <c r="K597" s="22" t="str">
        <f>IF($A597="","",VLOOKUP($A597,DATA_IMPORT!$A$2:$AG$2500,COLUMN(K$1),FALSE))</f>
        <v/>
      </c>
      <c r="L597" s="22" t="str">
        <f>IF($A597="","",VLOOKUP($A597,DATA_IMPORT!$A$2:$AG$2500,COLUMN(L$1),FALSE))</f>
        <v/>
      </c>
      <c r="M597" s="22" t="str">
        <f>IF($A597="","",VLOOKUP($A597,DATA_IMPORT!$A$2:$AG$2500,COLUMN(M$1),FALSE))</f>
        <v/>
      </c>
      <c r="N597" s="22" t="str">
        <f>IF($A597="","",VLOOKUP($A597,DATA_IMPORT!$A$2:$AG$2500,COLUMN(N$1),FALSE))</f>
        <v/>
      </c>
      <c r="O597" s="22" t="str">
        <f>IF($A597="","",VLOOKUP($A597,DATA_IMPORT!$A$2:$AG$2500,COLUMN(O$1),FALSE))</f>
        <v/>
      </c>
      <c r="P597" s="22" t="str">
        <f>IF($A597="","",VLOOKUP($A597,DATA_IMPORT!$A$2:$AG$2500,COLUMN(P$1),FALSE))</f>
        <v/>
      </c>
      <c r="Q597" s="23" t="str">
        <f>IF($A597="","",VLOOKUP($A597,DATA_IMPORT!$A$2:$AG$2500,COLUMN(Q$1),FALSE))</f>
        <v/>
      </c>
      <c r="R597" s="22" t="str">
        <f>IF($A597="","",VLOOKUP($A597,DATA_IMPORT!$A$2:$AG$2500,COLUMN(R$1),FALSE))</f>
        <v/>
      </c>
      <c r="S597" s="23" t="str">
        <f>IF($A597="","",VLOOKUP($A597,DATA_IMPORT!$A$2:$AG$2500,COLUMN(S$1),FALSE))</f>
        <v/>
      </c>
      <c r="T597" s="22" t="str">
        <f>IF($A597="","",VLOOKUP($A597,DATA_IMPORT!$A$2:$AG$2500,COLUMN(T$1),FALSE))</f>
        <v/>
      </c>
      <c r="U597" s="23" t="str">
        <f>IF($A597="","",VLOOKUP($A597,DATA_IMPORT!$A$2:$AG$2500,COLUMN(U$1),FALSE))</f>
        <v/>
      </c>
      <c r="V597" s="22" t="str">
        <f>IF($A597="","",VLOOKUP($A597,DATA_IMPORT!$A$2:$AG$2500,COLUMN(V$1),FALSE))</f>
        <v/>
      </c>
      <c r="W597" s="22" t="str">
        <f>IF($A597="","",VLOOKUP($A597,DATA_IMPORT!$A$2:$AG$2500,COLUMN(W$1),FALSE))</f>
        <v/>
      </c>
      <c r="X597" s="96" t="str">
        <f>IF($A597="","",VLOOKUP($A597,DATA_IMPORT!$A$2:$AG$2500,COLUMN(X$1),FALSE))</f>
        <v/>
      </c>
      <c r="Y597" s="96" t="str">
        <f>IF($A597="","",VLOOKUP($A597,DATA_IMPORT!$A$2:$AG$2500,COLUMN(Y$1),FALSE))</f>
        <v/>
      </c>
      <c r="Z597" s="22" t="str">
        <f>IF($A597="","",VLOOKUP($A597,DATA_IMPORT!$A$2:$AG$2500,COLUMN(Z$1),FALSE))</f>
        <v/>
      </c>
      <c r="AA597" s="96" t="str">
        <f>IF($A597="","",VLOOKUP($A597,DATA_IMPORT!$A$2:$AG$2500,COLUMN(AA$1),FALSE))</f>
        <v/>
      </c>
      <c r="AB597" s="96" t="str">
        <f>IF($A597="","",VLOOKUP($A597,DATA_IMPORT!$A$2:$AG$2500,COLUMN(AB$1),FALSE))</f>
        <v/>
      </c>
      <c r="AC597" s="22" t="str">
        <f>IF($A597="","",VLOOKUP($A597,DATA_IMPORT!$A$2:$AG$2500,COLUMN(AC$1),FALSE))</f>
        <v/>
      </c>
      <c r="AD597" s="96" t="str">
        <f>IF($A597="","",VLOOKUP($A597,DATA_IMPORT!$A$2:$AG$2500,COLUMN(AD$1),FALSE))</f>
        <v/>
      </c>
      <c r="AE597" s="96" t="str">
        <f>IF($A597="","",VLOOKUP($A597,DATA_IMPORT!$A$2:$AG$2500,COLUMN(AE$1),FALSE))</f>
        <v/>
      </c>
      <c r="AF597" s="96" t="str">
        <f>IF($A597="","",VLOOKUP($A597,DATA_IMPORT!$A$2:$AG$2500,COLUMN(AF$1),FALSE))</f>
        <v/>
      </c>
      <c r="AG597" s="96" t="str">
        <f>IF($A597="","",VLOOKUP($A597,DATA_IMPORT!$A$2:$AG$2500,COLUMN(AG$1),FALSE))</f>
        <v/>
      </c>
    </row>
    <row r="598" spans="2:33">
      <c r="B598" t="str">
        <f>IF($A598="","",VLOOKUP($A598,DATA_IMPORT!$A$2:$AG$2500,COLUMN(B$1),FALSE))</f>
        <v/>
      </c>
      <c r="C598" t="str">
        <f>IF($A598="","",VLOOKUP($A598,DATA_IMPORT!$A$2:$AG$2500,COLUMN(C$1),FALSE))</f>
        <v/>
      </c>
      <c r="D598" t="str">
        <f>IF($A598="","",VLOOKUP($A598,DATA_IMPORT!$A$2:$AG$2500,COLUMN(D$1),FALSE))</f>
        <v/>
      </c>
      <c r="E598" s="106" t="str">
        <f>IF($A598="","",VLOOKUP($A598,DATA_IMPORT!$A$2:$AG$2500,COLUMN(F$1),FALSE))</f>
        <v/>
      </c>
      <c r="F598" t="str">
        <f>IF($A598="","",VLOOKUP($A598,DATA_IMPORT!$A$2:$AG$2500,COLUMN(F$1),FALSE))</f>
        <v/>
      </c>
      <c r="G598" t="str">
        <f>IF(A598="","",F598&amp;COUNTIF($B$2:$B598,B598))</f>
        <v/>
      </c>
      <c r="H598" t="str">
        <f t="shared" si="18"/>
        <v/>
      </c>
      <c r="I598" t="str">
        <f t="shared" si="19"/>
        <v/>
      </c>
      <c r="J598" s="106" t="s">
        <v>42</v>
      </c>
      <c r="K598" s="22" t="str">
        <f>IF($A598="","",VLOOKUP($A598,DATA_IMPORT!$A$2:$AG$2500,COLUMN(K$1),FALSE))</f>
        <v/>
      </c>
      <c r="L598" s="22" t="str">
        <f>IF($A598="","",VLOOKUP($A598,DATA_IMPORT!$A$2:$AG$2500,COLUMN(L$1),FALSE))</f>
        <v/>
      </c>
      <c r="M598" s="22" t="str">
        <f>IF($A598="","",VLOOKUP($A598,DATA_IMPORT!$A$2:$AG$2500,COLUMN(M$1),FALSE))</f>
        <v/>
      </c>
      <c r="N598" s="22" t="str">
        <f>IF($A598="","",VLOOKUP($A598,DATA_IMPORT!$A$2:$AG$2500,COLUMN(N$1),FALSE))</f>
        <v/>
      </c>
      <c r="O598" s="22" t="str">
        <f>IF($A598="","",VLOOKUP($A598,DATA_IMPORT!$A$2:$AG$2500,COLUMN(O$1),FALSE))</f>
        <v/>
      </c>
      <c r="P598" s="22" t="str">
        <f>IF($A598="","",VLOOKUP($A598,DATA_IMPORT!$A$2:$AG$2500,COLUMN(P$1),FALSE))</f>
        <v/>
      </c>
      <c r="Q598" s="23" t="str">
        <f>IF($A598="","",VLOOKUP($A598,DATA_IMPORT!$A$2:$AG$2500,COLUMN(Q$1),FALSE))</f>
        <v/>
      </c>
      <c r="R598" s="22" t="str">
        <f>IF($A598="","",VLOOKUP($A598,DATA_IMPORT!$A$2:$AG$2500,COLUMN(R$1),FALSE))</f>
        <v/>
      </c>
      <c r="S598" s="23" t="str">
        <f>IF($A598="","",VLOOKUP($A598,DATA_IMPORT!$A$2:$AG$2500,COLUMN(S$1),FALSE))</f>
        <v/>
      </c>
      <c r="T598" s="22" t="str">
        <f>IF($A598="","",VLOOKUP($A598,DATA_IMPORT!$A$2:$AG$2500,COLUMN(T$1),FALSE))</f>
        <v/>
      </c>
      <c r="U598" s="23" t="str">
        <f>IF($A598="","",VLOOKUP($A598,DATA_IMPORT!$A$2:$AG$2500,COLUMN(U$1),FALSE))</f>
        <v/>
      </c>
      <c r="V598" s="22" t="str">
        <f>IF($A598="","",VLOOKUP($A598,DATA_IMPORT!$A$2:$AG$2500,COLUMN(V$1),FALSE))</f>
        <v/>
      </c>
      <c r="W598" s="22" t="str">
        <f>IF($A598="","",VLOOKUP($A598,DATA_IMPORT!$A$2:$AG$2500,COLUMN(W$1),FALSE))</f>
        <v/>
      </c>
      <c r="X598" s="96" t="str">
        <f>IF($A598="","",VLOOKUP($A598,DATA_IMPORT!$A$2:$AG$2500,COLUMN(X$1),FALSE))</f>
        <v/>
      </c>
      <c r="Y598" s="96" t="str">
        <f>IF($A598="","",VLOOKUP($A598,DATA_IMPORT!$A$2:$AG$2500,COLUMN(Y$1),FALSE))</f>
        <v/>
      </c>
      <c r="Z598" s="22" t="str">
        <f>IF($A598="","",VLOOKUP($A598,DATA_IMPORT!$A$2:$AG$2500,COLUMN(Z$1),FALSE))</f>
        <v/>
      </c>
      <c r="AA598" s="96" t="str">
        <f>IF($A598="","",VLOOKUP($A598,DATA_IMPORT!$A$2:$AG$2500,COLUMN(AA$1),FALSE))</f>
        <v/>
      </c>
      <c r="AB598" s="96" t="str">
        <f>IF($A598="","",VLOOKUP($A598,DATA_IMPORT!$A$2:$AG$2500,COLUMN(AB$1),FALSE))</f>
        <v/>
      </c>
      <c r="AC598" s="22" t="str">
        <f>IF($A598="","",VLOOKUP($A598,DATA_IMPORT!$A$2:$AG$2500,COLUMN(AC$1),FALSE))</f>
        <v/>
      </c>
      <c r="AD598" s="96" t="str">
        <f>IF($A598="","",VLOOKUP($A598,DATA_IMPORT!$A$2:$AG$2500,COLUMN(AD$1),FALSE))</f>
        <v/>
      </c>
      <c r="AE598" s="96" t="str">
        <f>IF($A598="","",VLOOKUP($A598,DATA_IMPORT!$A$2:$AG$2500,COLUMN(AE$1),FALSE))</f>
        <v/>
      </c>
      <c r="AF598" s="96" t="str">
        <f>IF($A598="","",VLOOKUP($A598,DATA_IMPORT!$A$2:$AG$2500,COLUMN(AF$1),FALSE))</f>
        <v/>
      </c>
      <c r="AG598" s="96" t="str">
        <f>IF($A598="","",VLOOKUP($A598,DATA_IMPORT!$A$2:$AG$2500,COLUMN(AG$1),FALSE))</f>
        <v/>
      </c>
    </row>
    <row r="599" spans="2:33">
      <c r="B599" t="str">
        <f>IF($A599="","",VLOOKUP($A599,DATA_IMPORT!$A$2:$AG$2500,COLUMN(B$1),FALSE))</f>
        <v/>
      </c>
      <c r="C599" t="str">
        <f>IF($A599="","",VLOOKUP($A599,DATA_IMPORT!$A$2:$AG$2500,COLUMN(C$1),FALSE))</f>
        <v/>
      </c>
      <c r="D599" t="str">
        <f>IF($A599="","",VLOOKUP($A599,DATA_IMPORT!$A$2:$AG$2500,COLUMN(D$1),FALSE))</f>
        <v/>
      </c>
      <c r="E599" s="106" t="str">
        <f>IF($A599="","",VLOOKUP($A599,DATA_IMPORT!$A$2:$AG$2500,COLUMN(F$1),FALSE))</f>
        <v/>
      </c>
      <c r="F599" t="str">
        <f>IF($A599="","",VLOOKUP($A599,DATA_IMPORT!$A$2:$AG$2500,COLUMN(F$1),FALSE))</f>
        <v/>
      </c>
      <c r="G599" t="str">
        <f>IF(A599="","",F599&amp;COUNTIF($B$2:$B599,B599))</f>
        <v/>
      </c>
      <c r="H599" t="str">
        <f t="shared" si="18"/>
        <v/>
      </c>
      <c r="I599" t="str">
        <f t="shared" si="19"/>
        <v/>
      </c>
      <c r="J599" s="106" t="s">
        <v>42</v>
      </c>
      <c r="K599" s="22" t="str">
        <f>IF($A599="","",VLOOKUP($A599,DATA_IMPORT!$A$2:$AG$2500,COLUMN(K$1),FALSE))</f>
        <v/>
      </c>
      <c r="L599" s="22" t="str">
        <f>IF($A599="","",VLOOKUP($A599,DATA_IMPORT!$A$2:$AG$2500,COLUMN(L$1),FALSE))</f>
        <v/>
      </c>
      <c r="M599" s="22" t="str">
        <f>IF($A599="","",VLOOKUP($A599,DATA_IMPORT!$A$2:$AG$2500,COLUMN(M$1),FALSE))</f>
        <v/>
      </c>
      <c r="N599" s="22" t="str">
        <f>IF($A599="","",VLOOKUP($A599,DATA_IMPORT!$A$2:$AG$2500,COLUMN(N$1),FALSE))</f>
        <v/>
      </c>
      <c r="O599" s="22" t="str">
        <f>IF($A599="","",VLOOKUP($A599,DATA_IMPORT!$A$2:$AG$2500,COLUMN(O$1),FALSE))</f>
        <v/>
      </c>
      <c r="P599" s="22" t="str">
        <f>IF($A599="","",VLOOKUP($A599,DATA_IMPORT!$A$2:$AG$2500,COLUMN(P$1),FALSE))</f>
        <v/>
      </c>
      <c r="Q599" s="23" t="str">
        <f>IF($A599="","",VLOOKUP($A599,DATA_IMPORT!$A$2:$AG$2500,COLUMN(Q$1),FALSE))</f>
        <v/>
      </c>
      <c r="R599" s="22" t="str">
        <f>IF($A599="","",VLOOKUP($A599,DATA_IMPORT!$A$2:$AG$2500,COLUMN(R$1),FALSE))</f>
        <v/>
      </c>
      <c r="S599" s="23" t="str">
        <f>IF($A599="","",VLOOKUP($A599,DATA_IMPORT!$A$2:$AG$2500,COLUMN(S$1),FALSE))</f>
        <v/>
      </c>
      <c r="T599" s="22" t="str">
        <f>IF($A599="","",VLOOKUP($A599,DATA_IMPORT!$A$2:$AG$2500,COLUMN(T$1),FALSE))</f>
        <v/>
      </c>
      <c r="U599" s="23" t="str">
        <f>IF($A599="","",VLOOKUP($A599,DATA_IMPORT!$A$2:$AG$2500,COLUMN(U$1),FALSE))</f>
        <v/>
      </c>
      <c r="V599" s="22" t="str">
        <f>IF($A599="","",VLOOKUP($A599,DATA_IMPORT!$A$2:$AG$2500,COLUMN(V$1),FALSE))</f>
        <v/>
      </c>
      <c r="W599" s="22" t="str">
        <f>IF($A599="","",VLOOKUP($A599,DATA_IMPORT!$A$2:$AG$2500,COLUMN(W$1),FALSE))</f>
        <v/>
      </c>
      <c r="X599" s="96" t="str">
        <f>IF($A599="","",VLOOKUP($A599,DATA_IMPORT!$A$2:$AG$2500,COLUMN(X$1),FALSE))</f>
        <v/>
      </c>
      <c r="Y599" s="96" t="str">
        <f>IF($A599="","",VLOOKUP($A599,DATA_IMPORT!$A$2:$AG$2500,COLUMN(Y$1),FALSE))</f>
        <v/>
      </c>
      <c r="Z599" s="22" t="str">
        <f>IF($A599="","",VLOOKUP($A599,DATA_IMPORT!$A$2:$AG$2500,COLUMN(Z$1),FALSE))</f>
        <v/>
      </c>
      <c r="AA599" s="96" t="str">
        <f>IF($A599="","",VLOOKUP($A599,DATA_IMPORT!$A$2:$AG$2500,COLUMN(AA$1),FALSE))</f>
        <v/>
      </c>
      <c r="AB599" s="96" t="str">
        <f>IF($A599="","",VLOOKUP($A599,DATA_IMPORT!$A$2:$AG$2500,COLUMN(AB$1),FALSE))</f>
        <v/>
      </c>
      <c r="AC599" s="22" t="str">
        <f>IF($A599="","",VLOOKUP($A599,DATA_IMPORT!$A$2:$AG$2500,COLUMN(AC$1),FALSE))</f>
        <v/>
      </c>
      <c r="AD599" s="96" t="str">
        <f>IF($A599="","",VLOOKUP($A599,DATA_IMPORT!$A$2:$AG$2500,COLUMN(AD$1),FALSE))</f>
        <v/>
      </c>
      <c r="AE599" s="96" t="str">
        <f>IF($A599="","",VLOOKUP($A599,DATA_IMPORT!$A$2:$AG$2500,COLUMN(AE$1),FALSE))</f>
        <v/>
      </c>
      <c r="AF599" s="96" t="str">
        <f>IF($A599="","",VLOOKUP($A599,DATA_IMPORT!$A$2:$AG$2500,COLUMN(AF$1),FALSE))</f>
        <v/>
      </c>
      <c r="AG599" s="96" t="str">
        <f>IF($A599="","",VLOOKUP($A599,DATA_IMPORT!$A$2:$AG$2500,COLUMN(AG$1),FALSE))</f>
        <v/>
      </c>
    </row>
    <row r="600" spans="2:33">
      <c r="B600" t="str">
        <f>IF($A600="","",VLOOKUP($A600,DATA_IMPORT!$A$2:$AG$2500,COLUMN(B$1),FALSE))</f>
        <v/>
      </c>
      <c r="C600" t="str">
        <f>IF($A600="","",VLOOKUP($A600,DATA_IMPORT!$A$2:$AG$2500,COLUMN(C$1),FALSE))</f>
        <v/>
      </c>
      <c r="D600" t="str">
        <f>IF($A600="","",VLOOKUP($A600,DATA_IMPORT!$A$2:$AG$2500,COLUMN(D$1),FALSE))</f>
        <v/>
      </c>
      <c r="E600" s="106" t="str">
        <f>IF($A600="","",VLOOKUP($A600,DATA_IMPORT!$A$2:$AG$2500,COLUMN(F$1),FALSE))</f>
        <v/>
      </c>
      <c r="F600" t="str">
        <f>IF($A600="","",VLOOKUP($A600,DATA_IMPORT!$A$2:$AG$2500,COLUMN(F$1),FALSE))</f>
        <v/>
      </c>
      <c r="G600" t="str">
        <f>IF(A600="","",F600&amp;COUNTIF($B$2:$B600,B600))</f>
        <v/>
      </c>
      <c r="H600" t="str">
        <f t="shared" si="18"/>
        <v/>
      </c>
      <c r="I600" t="str">
        <f t="shared" si="19"/>
        <v/>
      </c>
      <c r="J600" s="106" t="s">
        <v>42</v>
      </c>
      <c r="K600" s="22" t="str">
        <f>IF($A600="","",VLOOKUP($A600,DATA_IMPORT!$A$2:$AG$2500,COLUMN(K$1),FALSE))</f>
        <v/>
      </c>
      <c r="L600" s="22" t="str">
        <f>IF($A600="","",VLOOKUP($A600,DATA_IMPORT!$A$2:$AG$2500,COLUMN(L$1),FALSE))</f>
        <v/>
      </c>
      <c r="M600" s="22" t="str">
        <f>IF($A600="","",VLOOKUP($A600,DATA_IMPORT!$A$2:$AG$2500,COLUMN(M$1),FALSE))</f>
        <v/>
      </c>
      <c r="N600" s="22" t="str">
        <f>IF($A600="","",VLOOKUP($A600,DATA_IMPORT!$A$2:$AG$2500,COLUMN(N$1),FALSE))</f>
        <v/>
      </c>
      <c r="O600" s="22" t="str">
        <f>IF($A600="","",VLOOKUP($A600,DATA_IMPORT!$A$2:$AG$2500,COLUMN(O$1),FALSE))</f>
        <v/>
      </c>
      <c r="P600" s="22" t="str">
        <f>IF($A600="","",VLOOKUP($A600,DATA_IMPORT!$A$2:$AG$2500,COLUMN(P$1),FALSE))</f>
        <v/>
      </c>
      <c r="Q600" s="23" t="str">
        <f>IF($A600="","",VLOOKUP($A600,DATA_IMPORT!$A$2:$AG$2500,COLUMN(Q$1),FALSE))</f>
        <v/>
      </c>
      <c r="R600" s="22" t="str">
        <f>IF($A600="","",VLOOKUP($A600,DATA_IMPORT!$A$2:$AG$2500,COLUMN(R$1),FALSE))</f>
        <v/>
      </c>
      <c r="S600" s="23" t="str">
        <f>IF($A600="","",VLOOKUP($A600,DATA_IMPORT!$A$2:$AG$2500,COLUMN(S$1),FALSE))</f>
        <v/>
      </c>
      <c r="T600" s="22" t="str">
        <f>IF($A600="","",VLOOKUP($A600,DATA_IMPORT!$A$2:$AG$2500,COLUMN(T$1),FALSE))</f>
        <v/>
      </c>
      <c r="U600" s="23" t="str">
        <f>IF($A600="","",VLOOKUP($A600,DATA_IMPORT!$A$2:$AG$2500,COLUMN(U$1),FALSE))</f>
        <v/>
      </c>
      <c r="V600" s="22" t="str">
        <f>IF($A600="","",VLOOKUP($A600,DATA_IMPORT!$A$2:$AG$2500,COLUMN(V$1),FALSE))</f>
        <v/>
      </c>
      <c r="W600" s="22" t="str">
        <f>IF($A600="","",VLOOKUP($A600,DATA_IMPORT!$A$2:$AG$2500,COLUMN(W$1),FALSE))</f>
        <v/>
      </c>
      <c r="X600" s="96" t="str">
        <f>IF($A600="","",VLOOKUP($A600,DATA_IMPORT!$A$2:$AG$2500,COLUMN(X$1),FALSE))</f>
        <v/>
      </c>
      <c r="Y600" s="96" t="str">
        <f>IF($A600="","",VLOOKUP($A600,DATA_IMPORT!$A$2:$AG$2500,COLUMN(Y$1),FALSE))</f>
        <v/>
      </c>
      <c r="Z600" s="22" t="str">
        <f>IF($A600="","",VLOOKUP($A600,DATA_IMPORT!$A$2:$AG$2500,COLUMN(Z$1),FALSE))</f>
        <v/>
      </c>
      <c r="AA600" s="96" t="str">
        <f>IF($A600="","",VLOOKUP($A600,DATA_IMPORT!$A$2:$AG$2500,COLUMN(AA$1),FALSE))</f>
        <v/>
      </c>
      <c r="AB600" s="96" t="str">
        <f>IF($A600="","",VLOOKUP($A600,DATA_IMPORT!$A$2:$AG$2500,COLUMN(AB$1),FALSE))</f>
        <v/>
      </c>
      <c r="AC600" s="22" t="str">
        <f>IF($A600="","",VLOOKUP($A600,DATA_IMPORT!$A$2:$AG$2500,COLUMN(AC$1),FALSE))</f>
        <v/>
      </c>
      <c r="AD600" s="96" t="str">
        <f>IF($A600="","",VLOOKUP($A600,DATA_IMPORT!$A$2:$AG$2500,COLUMN(AD$1),FALSE))</f>
        <v/>
      </c>
      <c r="AE600" s="96" t="str">
        <f>IF($A600="","",VLOOKUP($A600,DATA_IMPORT!$A$2:$AG$2500,COLUMN(AE$1),FALSE))</f>
        <v/>
      </c>
      <c r="AF600" s="96" t="str">
        <f>IF($A600="","",VLOOKUP($A600,DATA_IMPORT!$A$2:$AG$2500,COLUMN(AF$1),FALSE))</f>
        <v/>
      </c>
      <c r="AG600" s="96" t="str">
        <f>IF($A600="","",VLOOKUP($A600,DATA_IMPORT!$A$2:$AG$2500,COLUMN(AG$1),FALSE))</f>
        <v/>
      </c>
    </row>
    <row r="601" spans="2:33">
      <c r="B601" t="str">
        <f>IF($A601="","",VLOOKUP($A601,DATA_IMPORT!$A$2:$AG$2500,COLUMN(B$1),FALSE))</f>
        <v/>
      </c>
      <c r="C601" t="str">
        <f>IF($A601="","",VLOOKUP($A601,DATA_IMPORT!$A$2:$AG$2500,COLUMN(C$1),FALSE))</f>
        <v/>
      </c>
      <c r="D601" t="str">
        <f>IF($A601="","",VLOOKUP($A601,DATA_IMPORT!$A$2:$AG$2500,COLUMN(D$1),FALSE))</f>
        <v/>
      </c>
      <c r="E601" s="106" t="str">
        <f>IF($A601="","",VLOOKUP($A601,DATA_IMPORT!$A$2:$AG$2500,COLUMN(F$1),FALSE))</f>
        <v/>
      </c>
      <c r="F601" t="str">
        <f>IF($A601="","",VLOOKUP($A601,DATA_IMPORT!$A$2:$AG$2500,COLUMN(F$1),FALSE))</f>
        <v/>
      </c>
      <c r="G601" t="str">
        <f>IF(A601="","",F601&amp;COUNTIF($B$2:$B601,B601))</f>
        <v/>
      </c>
      <c r="H601" t="str">
        <f t="shared" si="18"/>
        <v/>
      </c>
      <c r="I601" t="str">
        <f t="shared" si="19"/>
        <v/>
      </c>
      <c r="J601" s="106" t="s">
        <v>42</v>
      </c>
      <c r="K601" s="22" t="str">
        <f>IF($A601="","",VLOOKUP($A601,DATA_IMPORT!$A$2:$AG$2500,COLUMN(K$1),FALSE))</f>
        <v/>
      </c>
      <c r="L601" s="22" t="str">
        <f>IF($A601="","",VLOOKUP($A601,DATA_IMPORT!$A$2:$AG$2500,COLUMN(L$1),FALSE))</f>
        <v/>
      </c>
      <c r="M601" s="22" t="str">
        <f>IF($A601="","",VLOOKUP($A601,DATA_IMPORT!$A$2:$AG$2500,COLUMN(M$1),FALSE))</f>
        <v/>
      </c>
      <c r="N601" s="22" t="str">
        <f>IF($A601="","",VLOOKUP($A601,DATA_IMPORT!$A$2:$AG$2500,COLUMN(N$1),FALSE))</f>
        <v/>
      </c>
      <c r="O601" s="22" t="str">
        <f>IF($A601="","",VLOOKUP($A601,DATA_IMPORT!$A$2:$AG$2500,COLUMN(O$1),FALSE))</f>
        <v/>
      </c>
      <c r="P601" s="22" t="str">
        <f>IF($A601="","",VLOOKUP($A601,DATA_IMPORT!$A$2:$AG$2500,COLUMN(P$1),FALSE))</f>
        <v/>
      </c>
      <c r="Q601" s="23" t="str">
        <f>IF($A601="","",VLOOKUP($A601,DATA_IMPORT!$A$2:$AG$2500,COLUMN(Q$1),FALSE))</f>
        <v/>
      </c>
      <c r="R601" s="22" t="str">
        <f>IF($A601="","",VLOOKUP($A601,DATA_IMPORT!$A$2:$AG$2500,COLUMN(R$1),FALSE))</f>
        <v/>
      </c>
      <c r="S601" s="23" t="str">
        <f>IF($A601="","",VLOOKUP($A601,DATA_IMPORT!$A$2:$AG$2500,COLUMN(S$1),FALSE))</f>
        <v/>
      </c>
      <c r="T601" s="22" t="str">
        <f>IF($A601="","",VLOOKUP($A601,DATA_IMPORT!$A$2:$AG$2500,COLUMN(T$1),FALSE))</f>
        <v/>
      </c>
      <c r="U601" s="23" t="str">
        <f>IF($A601="","",VLOOKUP($A601,DATA_IMPORT!$A$2:$AG$2500,COLUMN(U$1),FALSE))</f>
        <v/>
      </c>
      <c r="V601" s="22" t="str">
        <f>IF($A601="","",VLOOKUP($A601,DATA_IMPORT!$A$2:$AG$2500,COLUMN(V$1),FALSE))</f>
        <v/>
      </c>
      <c r="W601" s="22" t="str">
        <f>IF($A601="","",VLOOKUP($A601,DATA_IMPORT!$A$2:$AG$2500,COLUMN(W$1),FALSE))</f>
        <v/>
      </c>
      <c r="X601" s="96" t="str">
        <f>IF($A601="","",VLOOKUP($A601,DATA_IMPORT!$A$2:$AG$2500,COLUMN(X$1),FALSE))</f>
        <v/>
      </c>
      <c r="Y601" s="96" t="str">
        <f>IF($A601="","",VLOOKUP($A601,DATA_IMPORT!$A$2:$AG$2500,COLUMN(Y$1),FALSE))</f>
        <v/>
      </c>
      <c r="Z601" s="22" t="str">
        <f>IF($A601="","",VLOOKUP($A601,DATA_IMPORT!$A$2:$AG$2500,COLUMN(Z$1),FALSE))</f>
        <v/>
      </c>
      <c r="AA601" s="96" t="str">
        <f>IF($A601="","",VLOOKUP($A601,DATA_IMPORT!$A$2:$AG$2500,COLUMN(AA$1),FALSE))</f>
        <v/>
      </c>
      <c r="AB601" s="96" t="str">
        <f>IF($A601="","",VLOOKUP($A601,DATA_IMPORT!$A$2:$AG$2500,COLUMN(AB$1),FALSE))</f>
        <v/>
      </c>
      <c r="AC601" s="22" t="str">
        <f>IF($A601="","",VLOOKUP($A601,DATA_IMPORT!$A$2:$AG$2500,COLUMN(AC$1),FALSE))</f>
        <v/>
      </c>
      <c r="AD601" s="96" t="str">
        <f>IF($A601="","",VLOOKUP($A601,DATA_IMPORT!$A$2:$AG$2500,COLUMN(AD$1),FALSE))</f>
        <v/>
      </c>
      <c r="AE601" s="96" t="str">
        <f>IF($A601="","",VLOOKUP($A601,DATA_IMPORT!$A$2:$AG$2500,COLUMN(AE$1),FALSE))</f>
        <v/>
      </c>
      <c r="AF601" s="96" t="str">
        <f>IF($A601="","",VLOOKUP($A601,DATA_IMPORT!$A$2:$AG$2500,COLUMN(AF$1),FALSE))</f>
        <v/>
      </c>
      <c r="AG601" s="96" t="str">
        <f>IF($A601="","",VLOOKUP($A601,DATA_IMPORT!$A$2:$AG$2500,COLUMN(AG$1),FALSE))</f>
        <v/>
      </c>
    </row>
    <row r="602" spans="2:33">
      <c r="B602" t="str">
        <f>IF($A602="","",VLOOKUP($A602,DATA_IMPORT!$A$2:$AG$2500,COLUMN(B$1),FALSE))</f>
        <v/>
      </c>
      <c r="C602" t="str">
        <f>IF($A602="","",VLOOKUP($A602,DATA_IMPORT!$A$2:$AG$2500,COLUMN(C$1),FALSE))</f>
        <v/>
      </c>
      <c r="D602" t="str">
        <f>IF($A602="","",VLOOKUP($A602,DATA_IMPORT!$A$2:$AG$2500,COLUMN(D$1),FALSE))</f>
        <v/>
      </c>
      <c r="E602" s="106" t="str">
        <f>IF($A602="","",VLOOKUP($A602,DATA_IMPORT!$A$2:$AG$2500,COLUMN(F$1),FALSE))</f>
        <v/>
      </c>
      <c r="F602" t="str">
        <f>IF($A602="","",VLOOKUP($A602,DATA_IMPORT!$A$2:$AG$2500,COLUMN(F$1),FALSE))</f>
        <v/>
      </c>
      <c r="G602" t="str">
        <f>IF(A602="","",F602&amp;COUNTIF($B$2:$B602,B602))</f>
        <v/>
      </c>
      <c r="H602" t="str">
        <f t="shared" si="18"/>
        <v/>
      </c>
      <c r="I602" t="str">
        <f t="shared" si="19"/>
        <v/>
      </c>
      <c r="J602" s="106" t="s">
        <v>42</v>
      </c>
      <c r="K602" s="22" t="str">
        <f>IF($A602="","",VLOOKUP($A602,DATA_IMPORT!$A$2:$AG$2500,COLUMN(K$1),FALSE))</f>
        <v/>
      </c>
      <c r="L602" s="22" t="str">
        <f>IF($A602="","",VLOOKUP($A602,DATA_IMPORT!$A$2:$AG$2500,COLUMN(L$1),FALSE))</f>
        <v/>
      </c>
      <c r="M602" s="22" t="str">
        <f>IF($A602="","",VLOOKUP($A602,DATA_IMPORT!$A$2:$AG$2500,COLUMN(M$1),FALSE))</f>
        <v/>
      </c>
      <c r="N602" s="22" t="str">
        <f>IF($A602="","",VLOOKUP($A602,DATA_IMPORT!$A$2:$AG$2500,COLUMN(N$1),FALSE))</f>
        <v/>
      </c>
      <c r="O602" s="22" t="str">
        <f>IF($A602="","",VLOOKUP($A602,DATA_IMPORT!$A$2:$AG$2500,COLUMN(O$1),FALSE))</f>
        <v/>
      </c>
      <c r="P602" s="22" t="str">
        <f>IF($A602="","",VLOOKUP($A602,DATA_IMPORT!$A$2:$AG$2500,COLUMN(P$1),FALSE))</f>
        <v/>
      </c>
      <c r="Q602" s="23" t="str">
        <f>IF($A602="","",VLOOKUP($A602,DATA_IMPORT!$A$2:$AG$2500,COLUMN(Q$1),FALSE))</f>
        <v/>
      </c>
      <c r="R602" s="22" t="str">
        <f>IF($A602="","",VLOOKUP($A602,DATA_IMPORT!$A$2:$AG$2500,COLUMN(R$1),FALSE))</f>
        <v/>
      </c>
      <c r="S602" s="23" t="str">
        <f>IF($A602="","",VLOOKUP($A602,DATA_IMPORT!$A$2:$AG$2500,COLUMN(S$1),FALSE))</f>
        <v/>
      </c>
      <c r="T602" s="22" t="str">
        <f>IF($A602="","",VLOOKUP($A602,DATA_IMPORT!$A$2:$AG$2500,COLUMN(T$1),FALSE))</f>
        <v/>
      </c>
      <c r="U602" s="23" t="str">
        <f>IF($A602="","",VLOOKUP($A602,DATA_IMPORT!$A$2:$AG$2500,COLUMN(U$1),FALSE))</f>
        <v/>
      </c>
      <c r="V602" s="22" t="str">
        <f>IF($A602="","",VLOOKUP($A602,DATA_IMPORT!$A$2:$AG$2500,COLUMN(V$1),FALSE))</f>
        <v/>
      </c>
      <c r="W602" s="22" t="str">
        <f>IF($A602="","",VLOOKUP($A602,DATA_IMPORT!$A$2:$AG$2500,COLUMN(W$1),FALSE))</f>
        <v/>
      </c>
      <c r="X602" s="96" t="str">
        <f>IF($A602="","",VLOOKUP($A602,DATA_IMPORT!$A$2:$AG$2500,COLUMN(X$1),FALSE))</f>
        <v/>
      </c>
      <c r="Y602" s="96" t="str">
        <f>IF($A602="","",VLOOKUP($A602,DATA_IMPORT!$A$2:$AG$2500,COLUMN(Y$1),FALSE))</f>
        <v/>
      </c>
      <c r="Z602" s="22" t="str">
        <f>IF($A602="","",VLOOKUP($A602,DATA_IMPORT!$A$2:$AG$2500,COLUMN(Z$1),FALSE))</f>
        <v/>
      </c>
      <c r="AA602" s="96" t="str">
        <f>IF($A602="","",VLOOKUP($A602,DATA_IMPORT!$A$2:$AG$2500,COLUMN(AA$1),FALSE))</f>
        <v/>
      </c>
      <c r="AB602" s="96" t="str">
        <f>IF($A602="","",VLOOKUP($A602,DATA_IMPORT!$A$2:$AG$2500,COLUMN(AB$1),FALSE))</f>
        <v/>
      </c>
      <c r="AC602" s="22" t="str">
        <f>IF($A602="","",VLOOKUP($A602,DATA_IMPORT!$A$2:$AG$2500,COLUMN(AC$1),FALSE))</f>
        <v/>
      </c>
      <c r="AD602" s="96" t="str">
        <f>IF($A602="","",VLOOKUP($A602,DATA_IMPORT!$A$2:$AG$2500,COLUMN(AD$1),FALSE))</f>
        <v/>
      </c>
      <c r="AE602" s="96" t="str">
        <f>IF($A602="","",VLOOKUP($A602,DATA_IMPORT!$A$2:$AG$2500,COLUMN(AE$1),FALSE))</f>
        <v/>
      </c>
      <c r="AF602" s="96" t="str">
        <f>IF($A602="","",VLOOKUP($A602,DATA_IMPORT!$A$2:$AG$2500,COLUMN(AF$1),FALSE))</f>
        <v/>
      </c>
      <c r="AG602" s="96" t="str">
        <f>IF($A602="","",VLOOKUP($A602,DATA_IMPORT!$A$2:$AG$2500,COLUMN(AG$1),FALSE))</f>
        <v/>
      </c>
    </row>
    <row r="603" spans="2:33">
      <c r="B603" t="str">
        <f>IF($A603="","",VLOOKUP($A603,DATA_IMPORT!$A$2:$AG$2500,COLUMN(B$1),FALSE))</f>
        <v/>
      </c>
      <c r="C603" t="str">
        <f>IF($A603="","",VLOOKUP($A603,DATA_IMPORT!$A$2:$AG$2500,COLUMN(C$1),FALSE))</f>
        <v/>
      </c>
      <c r="D603" t="str">
        <f>IF($A603="","",VLOOKUP($A603,DATA_IMPORT!$A$2:$AG$2500,COLUMN(D$1),FALSE))</f>
        <v/>
      </c>
      <c r="E603" s="106" t="str">
        <f>IF($A603="","",VLOOKUP($A603,DATA_IMPORT!$A$2:$AG$2500,COLUMN(F$1),FALSE))</f>
        <v/>
      </c>
      <c r="F603" t="str">
        <f>IF($A603="","",VLOOKUP($A603,DATA_IMPORT!$A$2:$AG$2500,COLUMN(F$1),FALSE))</f>
        <v/>
      </c>
      <c r="G603" t="str">
        <f>IF(A603="","",F603&amp;COUNTIF($B$2:$B603,B603))</f>
        <v/>
      </c>
      <c r="H603" t="str">
        <f t="shared" si="18"/>
        <v/>
      </c>
      <c r="I603" t="str">
        <f t="shared" si="19"/>
        <v/>
      </c>
      <c r="J603" s="106" t="s">
        <v>42</v>
      </c>
      <c r="K603" s="22" t="str">
        <f>IF($A603="","",VLOOKUP($A603,DATA_IMPORT!$A$2:$AG$2500,COLUMN(K$1),FALSE))</f>
        <v/>
      </c>
      <c r="L603" s="22" t="str">
        <f>IF($A603="","",VLOOKUP($A603,DATA_IMPORT!$A$2:$AG$2500,COLUMN(L$1),FALSE))</f>
        <v/>
      </c>
      <c r="M603" s="22" t="str">
        <f>IF($A603="","",VLOOKUP($A603,DATA_IMPORT!$A$2:$AG$2500,COLUMN(M$1),FALSE))</f>
        <v/>
      </c>
      <c r="N603" s="22" t="str">
        <f>IF($A603="","",VLOOKUP($A603,DATA_IMPORT!$A$2:$AG$2500,COLUMN(N$1),FALSE))</f>
        <v/>
      </c>
      <c r="O603" s="22" t="str">
        <f>IF($A603="","",VLOOKUP($A603,DATA_IMPORT!$A$2:$AG$2500,COLUMN(O$1),FALSE))</f>
        <v/>
      </c>
      <c r="P603" s="22" t="str">
        <f>IF($A603="","",VLOOKUP($A603,DATA_IMPORT!$A$2:$AG$2500,COLUMN(P$1),FALSE))</f>
        <v/>
      </c>
      <c r="Q603" s="23" t="str">
        <f>IF($A603="","",VLOOKUP($A603,DATA_IMPORT!$A$2:$AG$2500,COLUMN(Q$1),FALSE))</f>
        <v/>
      </c>
      <c r="R603" s="22" t="str">
        <f>IF($A603="","",VLOOKUP($A603,DATA_IMPORT!$A$2:$AG$2500,COLUMN(R$1),FALSE))</f>
        <v/>
      </c>
      <c r="S603" s="23" t="str">
        <f>IF($A603="","",VLOOKUP($A603,DATA_IMPORT!$A$2:$AG$2500,COLUMN(S$1),FALSE))</f>
        <v/>
      </c>
      <c r="T603" s="22" t="str">
        <f>IF($A603="","",VLOOKUP($A603,DATA_IMPORT!$A$2:$AG$2500,COLUMN(T$1),FALSE))</f>
        <v/>
      </c>
      <c r="U603" s="23" t="str">
        <f>IF($A603="","",VLOOKUP($A603,DATA_IMPORT!$A$2:$AG$2500,COLUMN(U$1),FALSE))</f>
        <v/>
      </c>
      <c r="V603" s="22" t="str">
        <f>IF($A603="","",VLOOKUP($A603,DATA_IMPORT!$A$2:$AG$2500,COLUMN(V$1),FALSE))</f>
        <v/>
      </c>
      <c r="W603" s="22" t="str">
        <f>IF($A603="","",VLOOKUP($A603,DATA_IMPORT!$A$2:$AG$2500,COLUMN(W$1),FALSE))</f>
        <v/>
      </c>
      <c r="X603" s="96" t="str">
        <f>IF($A603="","",VLOOKUP($A603,DATA_IMPORT!$A$2:$AG$2500,COLUMN(X$1),FALSE))</f>
        <v/>
      </c>
      <c r="Y603" s="96" t="str">
        <f>IF($A603="","",VLOOKUP($A603,DATA_IMPORT!$A$2:$AG$2500,COLUMN(Y$1),FALSE))</f>
        <v/>
      </c>
      <c r="Z603" s="22" t="str">
        <f>IF($A603="","",VLOOKUP($A603,DATA_IMPORT!$A$2:$AG$2500,COLUMN(Z$1),FALSE))</f>
        <v/>
      </c>
      <c r="AA603" s="96" t="str">
        <f>IF($A603="","",VLOOKUP($A603,DATA_IMPORT!$A$2:$AG$2500,COLUMN(AA$1),FALSE))</f>
        <v/>
      </c>
      <c r="AB603" s="96" t="str">
        <f>IF($A603="","",VLOOKUP($A603,DATA_IMPORT!$A$2:$AG$2500,COLUMN(AB$1),FALSE))</f>
        <v/>
      </c>
      <c r="AC603" s="22" t="str">
        <f>IF($A603="","",VLOOKUP($A603,DATA_IMPORT!$A$2:$AG$2500,COLUMN(AC$1),FALSE))</f>
        <v/>
      </c>
      <c r="AD603" s="96" t="str">
        <f>IF($A603="","",VLOOKUP($A603,DATA_IMPORT!$A$2:$AG$2500,COLUMN(AD$1),FALSE))</f>
        <v/>
      </c>
      <c r="AE603" s="96" t="str">
        <f>IF($A603="","",VLOOKUP($A603,DATA_IMPORT!$A$2:$AG$2500,COLUMN(AE$1),FALSE))</f>
        <v/>
      </c>
      <c r="AF603" s="96" t="str">
        <f>IF($A603="","",VLOOKUP($A603,DATA_IMPORT!$A$2:$AG$2500,COLUMN(AF$1),FALSE))</f>
        <v/>
      </c>
      <c r="AG603" s="96" t="str">
        <f>IF($A603="","",VLOOKUP($A603,DATA_IMPORT!$A$2:$AG$2500,COLUMN(AG$1),FALSE))</f>
        <v/>
      </c>
    </row>
    <row r="604" spans="2:33">
      <c r="B604" t="str">
        <f>IF($A604="","",VLOOKUP($A604,DATA_IMPORT!$A$2:$AG$2500,COLUMN(B$1),FALSE))</f>
        <v/>
      </c>
      <c r="C604" t="str">
        <f>IF($A604="","",VLOOKUP($A604,DATA_IMPORT!$A$2:$AG$2500,COLUMN(C$1),FALSE))</f>
        <v/>
      </c>
      <c r="D604" t="str">
        <f>IF($A604="","",VLOOKUP($A604,DATA_IMPORT!$A$2:$AG$2500,COLUMN(D$1),FALSE))</f>
        <v/>
      </c>
      <c r="E604" s="106" t="str">
        <f>IF($A604="","",VLOOKUP($A604,DATA_IMPORT!$A$2:$AG$2500,COLUMN(F$1),FALSE))</f>
        <v/>
      </c>
      <c r="F604" t="str">
        <f>IF($A604="","",VLOOKUP($A604,DATA_IMPORT!$A$2:$AG$2500,COLUMN(F$1),FALSE))</f>
        <v/>
      </c>
      <c r="G604" t="str">
        <f>IF(A604="","",F604&amp;COUNTIF($B$2:$B604,B604))</f>
        <v/>
      </c>
      <c r="H604" t="str">
        <f t="shared" si="18"/>
        <v/>
      </c>
      <c r="I604" t="str">
        <f t="shared" si="19"/>
        <v/>
      </c>
      <c r="J604" s="106" t="s">
        <v>42</v>
      </c>
      <c r="K604" s="22" t="str">
        <f>IF($A604="","",VLOOKUP($A604,DATA_IMPORT!$A$2:$AG$2500,COLUMN(K$1),FALSE))</f>
        <v/>
      </c>
      <c r="L604" s="22" t="str">
        <f>IF($A604="","",VLOOKUP($A604,DATA_IMPORT!$A$2:$AG$2500,COLUMN(L$1),FALSE))</f>
        <v/>
      </c>
      <c r="M604" s="22" t="str">
        <f>IF($A604="","",VLOOKUP($A604,DATA_IMPORT!$A$2:$AG$2500,COLUMN(M$1),FALSE))</f>
        <v/>
      </c>
      <c r="N604" s="22" t="str">
        <f>IF($A604="","",VLOOKUP($A604,DATA_IMPORT!$A$2:$AG$2500,COLUMN(N$1),FALSE))</f>
        <v/>
      </c>
      <c r="O604" s="22" t="str">
        <f>IF($A604="","",VLOOKUP($A604,DATA_IMPORT!$A$2:$AG$2500,COLUMN(O$1),FALSE))</f>
        <v/>
      </c>
      <c r="P604" s="22" t="str">
        <f>IF($A604="","",VLOOKUP($A604,DATA_IMPORT!$A$2:$AG$2500,COLUMN(P$1),FALSE))</f>
        <v/>
      </c>
      <c r="Q604" s="23" t="str">
        <f>IF($A604="","",VLOOKUP($A604,DATA_IMPORT!$A$2:$AG$2500,COLUMN(Q$1),FALSE))</f>
        <v/>
      </c>
      <c r="R604" s="22" t="str">
        <f>IF($A604="","",VLOOKUP($A604,DATA_IMPORT!$A$2:$AG$2500,COLUMN(R$1),FALSE))</f>
        <v/>
      </c>
      <c r="S604" s="23" t="str">
        <f>IF($A604="","",VLOOKUP($A604,DATA_IMPORT!$A$2:$AG$2500,COLUMN(S$1),FALSE))</f>
        <v/>
      </c>
      <c r="T604" s="22" t="str">
        <f>IF($A604="","",VLOOKUP($A604,DATA_IMPORT!$A$2:$AG$2500,COLUMN(T$1),FALSE))</f>
        <v/>
      </c>
      <c r="U604" s="23" t="str">
        <f>IF($A604="","",VLOOKUP($A604,DATA_IMPORT!$A$2:$AG$2500,COLUMN(U$1),FALSE))</f>
        <v/>
      </c>
      <c r="V604" s="22" t="str">
        <f>IF($A604="","",VLOOKUP($A604,DATA_IMPORT!$A$2:$AG$2500,COLUMN(V$1),FALSE))</f>
        <v/>
      </c>
      <c r="W604" s="22" t="str">
        <f>IF($A604="","",VLOOKUP($A604,DATA_IMPORT!$A$2:$AG$2500,COLUMN(W$1),FALSE))</f>
        <v/>
      </c>
      <c r="X604" s="96" t="str">
        <f>IF($A604="","",VLOOKUP($A604,DATA_IMPORT!$A$2:$AG$2500,COLUMN(X$1),FALSE))</f>
        <v/>
      </c>
      <c r="Y604" s="96" t="str">
        <f>IF($A604="","",VLOOKUP($A604,DATA_IMPORT!$A$2:$AG$2500,COLUMN(Y$1),FALSE))</f>
        <v/>
      </c>
      <c r="Z604" s="22" t="str">
        <f>IF($A604="","",VLOOKUP($A604,DATA_IMPORT!$A$2:$AG$2500,COLUMN(Z$1),FALSE))</f>
        <v/>
      </c>
      <c r="AA604" s="96" t="str">
        <f>IF($A604="","",VLOOKUP($A604,DATA_IMPORT!$A$2:$AG$2500,COLUMN(AA$1),FALSE))</f>
        <v/>
      </c>
      <c r="AB604" s="96" t="str">
        <f>IF($A604="","",VLOOKUP($A604,DATA_IMPORT!$A$2:$AG$2500,COLUMN(AB$1),FALSE))</f>
        <v/>
      </c>
      <c r="AC604" s="22" t="str">
        <f>IF($A604="","",VLOOKUP($A604,DATA_IMPORT!$A$2:$AG$2500,COLUMN(AC$1),FALSE))</f>
        <v/>
      </c>
      <c r="AD604" s="96" t="str">
        <f>IF($A604="","",VLOOKUP($A604,DATA_IMPORT!$A$2:$AG$2500,COLUMN(AD$1),FALSE))</f>
        <v/>
      </c>
      <c r="AE604" s="96" t="str">
        <f>IF($A604="","",VLOOKUP($A604,DATA_IMPORT!$A$2:$AG$2500,COLUMN(AE$1),FALSE))</f>
        <v/>
      </c>
      <c r="AF604" s="96" t="str">
        <f>IF($A604="","",VLOOKUP($A604,DATA_IMPORT!$A$2:$AG$2500,COLUMN(AF$1),FALSE))</f>
        <v/>
      </c>
      <c r="AG604" s="96" t="str">
        <f>IF($A604="","",VLOOKUP($A604,DATA_IMPORT!$A$2:$AG$2500,COLUMN(AG$1),FALSE))</f>
        <v/>
      </c>
    </row>
    <row r="605" spans="2:33">
      <c r="B605" t="str">
        <f>IF($A605="","",VLOOKUP($A605,DATA_IMPORT!$A$2:$AG$2500,COLUMN(B$1),FALSE))</f>
        <v/>
      </c>
      <c r="C605" t="str">
        <f>IF($A605="","",VLOOKUP($A605,DATA_IMPORT!$A$2:$AG$2500,COLUMN(C$1),FALSE))</f>
        <v/>
      </c>
      <c r="D605" t="str">
        <f>IF($A605="","",VLOOKUP($A605,DATA_IMPORT!$A$2:$AG$2500,COLUMN(D$1),FALSE))</f>
        <v/>
      </c>
      <c r="E605" s="106" t="str">
        <f>IF($A605="","",VLOOKUP($A605,DATA_IMPORT!$A$2:$AG$2500,COLUMN(F$1),FALSE))</f>
        <v/>
      </c>
      <c r="F605" t="str">
        <f>IF($A605="","",VLOOKUP($A605,DATA_IMPORT!$A$2:$AG$2500,COLUMN(F$1),FALSE))</f>
        <v/>
      </c>
      <c r="G605" t="str">
        <f>IF(A605="","",F605&amp;COUNTIF($B$2:$B605,B605))</f>
        <v/>
      </c>
      <c r="H605" t="str">
        <f t="shared" si="18"/>
        <v/>
      </c>
      <c r="I605" t="str">
        <f t="shared" si="19"/>
        <v/>
      </c>
      <c r="J605" s="106" t="s">
        <v>42</v>
      </c>
      <c r="K605" s="22" t="str">
        <f>IF($A605="","",VLOOKUP($A605,DATA_IMPORT!$A$2:$AG$2500,COLUMN(K$1),FALSE))</f>
        <v/>
      </c>
      <c r="L605" s="22" t="str">
        <f>IF($A605="","",VLOOKUP($A605,DATA_IMPORT!$A$2:$AG$2500,COLUMN(L$1),FALSE))</f>
        <v/>
      </c>
      <c r="M605" s="22" t="str">
        <f>IF($A605="","",VLOOKUP($A605,DATA_IMPORT!$A$2:$AG$2500,COLUMN(M$1),FALSE))</f>
        <v/>
      </c>
      <c r="N605" s="22" t="str">
        <f>IF($A605="","",VLOOKUP($A605,DATA_IMPORT!$A$2:$AG$2500,COLUMN(N$1),FALSE))</f>
        <v/>
      </c>
      <c r="O605" s="22" t="str">
        <f>IF($A605="","",VLOOKUP($A605,DATA_IMPORT!$A$2:$AG$2500,COLUMN(O$1),FALSE))</f>
        <v/>
      </c>
      <c r="P605" s="22" t="str">
        <f>IF($A605="","",VLOOKUP($A605,DATA_IMPORT!$A$2:$AG$2500,COLUMN(P$1),FALSE))</f>
        <v/>
      </c>
      <c r="Q605" s="23" t="str">
        <f>IF($A605="","",VLOOKUP($A605,DATA_IMPORT!$A$2:$AG$2500,COLUMN(Q$1),FALSE))</f>
        <v/>
      </c>
      <c r="R605" s="22" t="str">
        <f>IF($A605="","",VLOOKUP($A605,DATA_IMPORT!$A$2:$AG$2500,COLUMN(R$1),FALSE))</f>
        <v/>
      </c>
      <c r="S605" s="23" t="str">
        <f>IF($A605="","",VLOOKUP($A605,DATA_IMPORT!$A$2:$AG$2500,COLUMN(S$1),FALSE))</f>
        <v/>
      </c>
      <c r="T605" s="22" t="str">
        <f>IF($A605="","",VLOOKUP($A605,DATA_IMPORT!$A$2:$AG$2500,COLUMN(T$1),FALSE))</f>
        <v/>
      </c>
      <c r="U605" s="23" t="str">
        <f>IF($A605="","",VLOOKUP($A605,DATA_IMPORT!$A$2:$AG$2500,COLUMN(U$1),FALSE))</f>
        <v/>
      </c>
      <c r="V605" s="22" t="str">
        <f>IF($A605="","",VLOOKUP($A605,DATA_IMPORT!$A$2:$AG$2500,COLUMN(V$1),FALSE))</f>
        <v/>
      </c>
      <c r="W605" s="22" t="str">
        <f>IF($A605="","",VLOOKUP($A605,DATA_IMPORT!$A$2:$AG$2500,COLUMN(W$1),FALSE))</f>
        <v/>
      </c>
      <c r="X605" s="96" t="str">
        <f>IF($A605="","",VLOOKUP($A605,DATA_IMPORT!$A$2:$AG$2500,COLUMN(X$1),FALSE))</f>
        <v/>
      </c>
      <c r="Y605" s="96" t="str">
        <f>IF($A605="","",VLOOKUP($A605,DATA_IMPORT!$A$2:$AG$2500,COLUMN(Y$1),FALSE))</f>
        <v/>
      </c>
      <c r="Z605" s="22" t="str">
        <f>IF($A605="","",VLOOKUP($A605,DATA_IMPORT!$A$2:$AG$2500,COLUMN(Z$1),FALSE))</f>
        <v/>
      </c>
      <c r="AA605" s="96" t="str">
        <f>IF($A605="","",VLOOKUP($A605,DATA_IMPORT!$A$2:$AG$2500,COLUMN(AA$1),FALSE))</f>
        <v/>
      </c>
      <c r="AB605" s="96" t="str">
        <f>IF($A605="","",VLOOKUP($A605,DATA_IMPORT!$A$2:$AG$2500,COLUMN(AB$1),FALSE))</f>
        <v/>
      </c>
      <c r="AC605" s="22" t="str">
        <f>IF($A605="","",VLOOKUP($A605,DATA_IMPORT!$A$2:$AG$2500,COLUMN(AC$1),FALSE))</f>
        <v/>
      </c>
      <c r="AD605" s="96" t="str">
        <f>IF($A605="","",VLOOKUP($A605,DATA_IMPORT!$A$2:$AG$2500,COLUMN(AD$1),FALSE))</f>
        <v/>
      </c>
      <c r="AE605" s="96" t="str">
        <f>IF($A605="","",VLOOKUP($A605,DATA_IMPORT!$A$2:$AG$2500,COLUMN(AE$1),FALSE))</f>
        <v/>
      </c>
      <c r="AF605" s="96" t="str">
        <f>IF($A605="","",VLOOKUP($A605,DATA_IMPORT!$A$2:$AG$2500,COLUMN(AF$1),FALSE))</f>
        <v/>
      </c>
      <c r="AG605" s="96" t="str">
        <f>IF($A605="","",VLOOKUP($A605,DATA_IMPORT!$A$2:$AG$2500,COLUMN(AG$1),FALSE))</f>
        <v/>
      </c>
    </row>
    <row r="606" spans="2:33">
      <c r="B606" t="str">
        <f>IF($A606="","",VLOOKUP($A606,DATA_IMPORT!$A$2:$AG$2500,COLUMN(B$1),FALSE))</f>
        <v/>
      </c>
      <c r="C606" t="str">
        <f>IF($A606="","",VLOOKUP($A606,DATA_IMPORT!$A$2:$AG$2500,COLUMN(C$1),FALSE))</f>
        <v/>
      </c>
      <c r="D606" t="str">
        <f>IF($A606="","",VLOOKUP($A606,DATA_IMPORT!$A$2:$AG$2500,COLUMN(D$1),FALSE))</f>
        <v/>
      </c>
      <c r="E606" s="106" t="str">
        <f>IF($A606="","",VLOOKUP($A606,DATA_IMPORT!$A$2:$AG$2500,COLUMN(F$1),FALSE))</f>
        <v/>
      </c>
      <c r="F606" t="str">
        <f>IF($A606="","",VLOOKUP($A606,DATA_IMPORT!$A$2:$AG$2500,COLUMN(F$1),FALSE))</f>
        <v/>
      </c>
      <c r="G606" t="str">
        <f>IF(A606="","",F606&amp;COUNTIF($B$2:$B606,B606))</f>
        <v/>
      </c>
      <c r="H606" t="str">
        <f t="shared" si="18"/>
        <v/>
      </c>
      <c r="I606" t="str">
        <f t="shared" si="19"/>
        <v/>
      </c>
      <c r="J606" s="106" t="s">
        <v>42</v>
      </c>
      <c r="K606" s="22" t="str">
        <f>IF($A606="","",VLOOKUP($A606,DATA_IMPORT!$A$2:$AG$2500,COLUMN(K$1),FALSE))</f>
        <v/>
      </c>
      <c r="L606" s="22" t="str">
        <f>IF($A606="","",VLOOKUP($A606,DATA_IMPORT!$A$2:$AG$2500,COLUMN(L$1),FALSE))</f>
        <v/>
      </c>
      <c r="M606" s="22" t="str">
        <f>IF($A606="","",VLOOKUP($A606,DATA_IMPORT!$A$2:$AG$2500,COLUMN(M$1),FALSE))</f>
        <v/>
      </c>
      <c r="N606" s="22" t="str">
        <f>IF($A606="","",VLOOKUP($A606,DATA_IMPORT!$A$2:$AG$2500,COLUMN(N$1),FALSE))</f>
        <v/>
      </c>
      <c r="O606" s="22" t="str">
        <f>IF($A606="","",VLOOKUP($A606,DATA_IMPORT!$A$2:$AG$2500,COLUMN(O$1),FALSE))</f>
        <v/>
      </c>
      <c r="P606" s="22" t="str">
        <f>IF($A606="","",VLOOKUP($A606,DATA_IMPORT!$A$2:$AG$2500,COLUMN(P$1),FALSE))</f>
        <v/>
      </c>
      <c r="Q606" s="23" t="str">
        <f>IF($A606="","",VLOOKUP($A606,DATA_IMPORT!$A$2:$AG$2500,COLUMN(Q$1),FALSE))</f>
        <v/>
      </c>
      <c r="R606" s="22" t="str">
        <f>IF($A606="","",VLOOKUP($A606,DATA_IMPORT!$A$2:$AG$2500,COLUMN(R$1),FALSE))</f>
        <v/>
      </c>
      <c r="S606" s="23" t="str">
        <f>IF($A606="","",VLOOKUP($A606,DATA_IMPORT!$A$2:$AG$2500,COLUMN(S$1),FALSE))</f>
        <v/>
      </c>
      <c r="T606" s="22" t="str">
        <f>IF($A606="","",VLOOKUP($A606,DATA_IMPORT!$A$2:$AG$2500,COLUMN(T$1),FALSE))</f>
        <v/>
      </c>
      <c r="U606" s="23" t="str">
        <f>IF($A606="","",VLOOKUP($A606,DATA_IMPORT!$A$2:$AG$2500,COLUMN(U$1),FALSE))</f>
        <v/>
      </c>
      <c r="V606" s="22" t="str">
        <f>IF($A606="","",VLOOKUP($A606,DATA_IMPORT!$A$2:$AG$2500,COLUMN(V$1),FALSE))</f>
        <v/>
      </c>
      <c r="W606" s="22" t="str">
        <f>IF($A606="","",VLOOKUP($A606,DATA_IMPORT!$A$2:$AG$2500,COLUMN(W$1),FALSE))</f>
        <v/>
      </c>
      <c r="X606" s="96" t="str">
        <f>IF($A606="","",VLOOKUP($A606,DATA_IMPORT!$A$2:$AG$2500,COLUMN(X$1),FALSE))</f>
        <v/>
      </c>
      <c r="Y606" s="96" t="str">
        <f>IF($A606="","",VLOOKUP($A606,DATA_IMPORT!$A$2:$AG$2500,COLUMN(Y$1),FALSE))</f>
        <v/>
      </c>
      <c r="Z606" s="22" t="str">
        <f>IF($A606="","",VLOOKUP($A606,DATA_IMPORT!$A$2:$AG$2500,COLUMN(Z$1),FALSE))</f>
        <v/>
      </c>
      <c r="AA606" s="96" t="str">
        <f>IF($A606="","",VLOOKUP($A606,DATA_IMPORT!$A$2:$AG$2500,COLUMN(AA$1),FALSE))</f>
        <v/>
      </c>
      <c r="AB606" s="96" t="str">
        <f>IF($A606="","",VLOOKUP($A606,DATA_IMPORT!$A$2:$AG$2500,COLUMN(AB$1),FALSE))</f>
        <v/>
      </c>
      <c r="AC606" s="22" t="str">
        <f>IF($A606="","",VLOOKUP($A606,DATA_IMPORT!$A$2:$AG$2500,COLUMN(AC$1),FALSE))</f>
        <v/>
      </c>
      <c r="AD606" s="96" t="str">
        <f>IF($A606="","",VLOOKUP($A606,DATA_IMPORT!$A$2:$AG$2500,COLUMN(AD$1),FALSE))</f>
        <v/>
      </c>
      <c r="AE606" s="96" t="str">
        <f>IF($A606="","",VLOOKUP($A606,DATA_IMPORT!$A$2:$AG$2500,COLUMN(AE$1),FALSE))</f>
        <v/>
      </c>
      <c r="AF606" s="96" t="str">
        <f>IF($A606="","",VLOOKUP($A606,DATA_IMPORT!$A$2:$AG$2500,COLUMN(AF$1),FALSE))</f>
        <v/>
      </c>
      <c r="AG606" s="96" t="str">
        <f>IF($A606="","",VLOOKUP($A606,DATA_IMPORT!$A$2:$AG$2500,COLUMN(AG$1),FALSE))</f>
        <v/>
      </c>
    </row>
    <row r="607" spans="2:33">
      <c r="B607" t="str">
        <f>IF($A607="","",VLOOKUP($A607,DATA_IMPORT!$A$2:$AG$2500,COLUMN(B$1),FALSE))</f>
        <v/>
      </c>
      <c r="C607" t="str">
        <f>IF($A607="","",VLOOKUP($A607,DATA_IMPORT!$A$2:$AG$2500,COLUMN(C$1),FALSE))</f>
        <v/>
      </c>
      <c r="D607" t="str">
        <f>IF($A607="","",VLOOKUP($A607,DATA_IMPORT!$A$2:$AG$2500,COLUMN(D$1),FALSE))</f>
        <v/>
      </c>
      <c r="E607" s="106" t="str">
        <f>IF($A607="","",VLOOKUP($A607,DATA_IMPORT!$A$2:$AG$2500,COLUMN(F$1),FALSE))</f>
        <v/>
      </c>
      <c r="F607" t="str">
        <f>IF($A607="","",VLOOKUP($A607,DATA_IMPORT!$A$2:$AG$2500,COLUMN(F$1),FALSE))</f>
        <v/>
      </c>
      <c r="G607" t="str">
        <f>IF(A607="","",F607&amp;COUNTIF($B$2:$B607,B607))</f>
        <v/>
      </c>
      <c r="H607" t="str">
        <f t="shared" si="18"/>
        <v/>
      </c>
      <c r="I607" t="str">
        <f t="shared" si="19"/>
        <v/>
      </c>
      <c r="J607" s="106" t="s">
        <v>42</v>
      </c>
      <c r="K607" s="22" t="str">
        <f>IF($A607="","",VLOOKUP($A607,DATA_IMPORT!$A$2:$AG$2500,COLUMN(K$1),FALSE))</f>
        <v/>
      </c>
      <c r="L607" s="22" t="str">
        <f>IF($A607="","",VLOOKUP($A607,DATA_IMPORT!$A$2:$AG$2500,COLUMN(L$1),FALSE))</f>
        <v/>
      </c>
      <c r="M607" s="22" t="str">
        <f>IF($A607="","",VLOOKUP($A607,DATA_IMPORT!$A$2:$AG$2500,COLUMN(M$1),FALSE))</f>
        <v/>
      </c>
      <c r="N607" s="22" t="str">
        <f>IF($A607="","",VLOOKUP($A607,DATA_IMPORT!$A$2:$AG$2500,COLUMN(N$1),FALSE))</f>
        <v/>
      </c>
      <c r="O607" s="22" t="str">
        <f>IF($A607="","",VLOOKUP($A607,DATA_IMPORT!$A$2:$AG$2500,COLUMN(O$1),FALSE))</f>
        <v/>
      </c>
      <c r="P607" s="22" t="str">
        <f>IF($A607="","",VLOOKUP($A607,DATA_IMPORT!$A$2:$AG$2500,COLUMN(P$1),FALSE))</f>
        <v/>
      </c>
      <c r="Q607" s="23" t="str">
        <f>IF($A607="","",VLOOKUP($A607,DATA_IMPORT!$A$2:$AG$2500,COLUMN(Q$1),FALSE))</f>
        <v/>
      </c>
      <c r="R607" s="22" t="str">
        <f>IF($A607="","",VLOOKUP($A607,DATA_IMPORT!$A$2:$AG$2500,COLUMN(R$1),FALSE))</f>
        <v/>
      </c>
      <c r="S607" s="23" t="str">
        <f>IF($A607="","",VLOOKUP($A607,DATA_IMPORT!$A$2:$AG$2500,COLUMN(S$1),FALSE))</f>
        <v/>
      </c>
      <c r="T607" s="22" t="str">
        <f>IF($A607="","",VLOOKUP($A607,DATA_IMPORT!$A$2:$AG$2500,COLUMN(T$1),FALSE))</f>
        <v/>
      </c>
      <c r="U607" s="23" t="str">
        <f>IF($A607="","",VLOOKUP($A607,DATA_IMPORT!$A$2:$AG$2500,COLUMN(U$1),FALSE))</f>
        <v/>
      </c>
      <c r="V607" s="22" t="str">
        <f>IF($A607="","",VLOOKUP($A607,DATA_IMPORT!$A$2:$AG$2500,COLUMN(V$1),FALSE))</f>
        <v/>
      </c>
      <c r="W607" s="22" t="str">
        <f>IF($A607="","",VLOOKUP($A607,DATA_IMPORT!$A$2:$AG$2500,COLUMN(W$1),FALSE))</f>
        <v/>
      </c>
      <c r="X607" s="96" t="str">
        <f>IF($A607="","",VLOOKUP($A607,DATA_IMPORT!$A$2:$AG$2500,COLUMN(X$1),FALSE))</f>
        <v/>
      </c>
      <c r="Y607" s="96" t="str">
        <f>IF($A607="","",VLOOKUP($A607,DATA_IMPORT!$A$2:$AG$2500,COLUMN(Y$1),FALSE))</f>
        <v/>
      </c>
      <c r="Z607" s="22" t="str">
        <f>IF($A607="","",VLOOKUP($A607,DATA_IMPORT!$A$2:$AG$2500,COLUMN(Z$1),FALSE))</f>
        <v/>
      </c>
      <c r="AA607" s="96" t="str">
        <f>IF($A607="","",VLOOKUP($A607,DATA_IMPORT!$A$2:$AG$2500,COLUMN(AA$1),FALSE))</f>
        <v/>
      </c>
      <c r="AB607" s="96" t="str">
        <f>IF($A607="","",VLOOKUP($A607,DATA_IMPORT!$A$2:$AG$2500,COLUMN(AB$1),FALSE))</f>
        <v/>
      </c>
      <c r="AC607" s="22" t="str">
        <f>IF($A607="","",VLOOKUP($A607,DATA_IMPORT!$A$2:$AG$2500,COLUMN(AC$1),FALSE))</f>
        <v/>
      </c>
      <c r="AD607" s="96" t="str">
        <f>IF($A607="","",VLOOKUP($A607,DATA_IMPORT!$A$2:$AG$2500,COLUMN(AD$1),FALSE))</f>
        <v/>
      </c>
      <c r="AE607" s="96" t="str">
        <f>IF($A607="","",VLOOKUP($A607,DATA_IMPORT!$A$2:$AG$2500,COLUMN(AE$1),FALSE))</f>
        <v/>
      </c>
      <c r="AF607" s="96" t="str">
        <f>IF($A607="","",VLOOKUP($A607,DATA_IMPORT!$A$2:$AG$2500,COLUMN(AF$1),FALSE))</f>
        <v/>
      </c>
      <c r="AG607" s="96" t="str">
        <f>IF($A607="","",VLOOKUP($A607,DATA_IMPORT!$A$2:$AG$2500,COLUMN(AG$1),FALSE))</f>
        <v/>
      </c>
    </row>
    <row r="608" spans="2:33">
      <c r="B608" t="str">
        <f>IF($A608="","",VLOOKUP($A608,DATA_IMPORT!$A$2:$AG$2500,COLUMN(B$1),FALSE))</f>
        <v/>
      </c>
      <c r="C608" t="str">
        <f>IF($A608="","",VLOOKUP($A608,DATA_IMPORT!$A$2:$AG$2500,COLUMN(C$1),FALSE))</f>
        <v/>
      </c>
      <c r="D608" t="str">
        <f>IF($A608="","",VLOOKUP($A608,DATA_IMPORT!$A$2:$AG$2500,COLUMN(D$1),FALSE))</f>
        <v/>
      </c>
      <c r="E608" s="106" t="str">
        <f>IF($A608="","",VLOOKUP($A608,DATA_IMPORT!$A$2:$AG$2500,COLUMN(F$1),FALSE))</f>
        <v/>
      </c>
      <c r="F608" t="str">
        <f>IF($A608="","",VLOOKUP($A608,DATA_IMPORT!$A$2:$AG$2500,COLUMN(F$1),FALSE))</f>
        <v/>
      </c>
      <c r="G608" t="str">
        <f>IF(A608="","",F608&amp;COUNTIF($B$2:$B608,B608))</f>
        <v/>
      </c>
      <c r="H608" t="str">
        <f t="shared" si="18"/>
        <v/>
      </c>
      <c r="I608" t="str">
        <f t="shared" si="19"/>
        <v/>
      </c>
      <c r="J608" s="106" t="s">
        <v>42</v>
      </c>
      <c r="K608" s="22" t="str">
        <f>IF($A608="","",VLOOKUP($A608,DATA_IMPORT!$A$2:$AG$2500,COLUMN(K$1),FALSE))</f>
        <v/>
      </c>
      <c r="L608" s="22" t="str">
        <f>IF($A608="","",VLOOKUP($A608,DATA_IMPORT!$A$2:$AG$2500,COLUMN(L$1),FALSE))</f>
        <v/>
      </c>
      <c r="M608" s="22" t="str">
        <f>IF($A608="","",VLOOKUP($A608,DATA_IMPORT!$A$2:$AG$2500,COLUMN(M$1),FALSE))</f>
        <v/>
      </c>
      <c r="N608" s="22" t="str">
        <f>IF($A608="","",VLOOKUP($A608,DATA_IMPORT!$A$2:$AG$2500,COLUMN(N$1),FALSE))</f>
        <v/>
      </c>
      <c r="O608" s="22" t="str">
        <f>IF($A608="","",VLOOKUP($A608,DATA_IMPORT!$A$2:$AG$2500,COLUMN(O$1),FALSE))</f>
        <v/>
      </c>
      <c r="P608" s="22" t="str">
        <f>IF($A608="","",VLOOKUP($A608,DATA_IMPORT!$A$2:$AG$2500,COLUMN(P$1),FALSE))</f>
        <v/>
      </c>
      <c r="Q608" s="23" t="str">
        <f>IF($A608="","",VLOOKUP($A608,DATA_IMPORT!$A$2:$AG$2500,COLUMN(Q$1),FALSE))</f>
        <v/>
      </c>
      <c r="R608" s="22" t="str">
        <f>IF($A608="","",VLOOKUP($A608,DATA_IMPORT!$A$2:$AG$2500,COLUMN(R$1),FALSE))</f>
        <v/>
      </c>
      <c r="S608" s="23" t="str">
        <f>IF($A608="","",VLOOKUP($A608,DATA_IMPORT!$A$2:$AG$2500,COLUMN(S$1),FALSE))</f>
        <v/>
      </c>
      <c r="T608" s="22" t="str">
        <f>IF($A608="","",VLOOKUP($A608,DATA_IMPORT!$A$2:$AG$2500,COLUMN(T$1),FALSE))</f>
        <v/>
      </c>
      <c r="U608" s="23" t="str">
        <f>IF($A608="","",VLOOKUP($A608,DATA_IMPORT!$A$2:$AG$2500,COLUMN(U$1),FALSE))</f>
        <v/>
      </c>
      <c r="V608" s="22" t="str">
        <f>IF($A608="","",VLOOKUP($A608,DATA_IMPORT!$A$2:$AG$2500,COLUMN(V$1),FALSE))</f>
        <v/>
      </c>
      <c r="W608" s="22" t="str">
        <f>IF($A608="","",VLOOKUP($A608,DATA_IMPORT!$A$2:$AG$2500,COLUMN(W$1),FALSE))</f>
        <v/>
      </c>
      <c r="X608" s="96" t="str">
        <f>IF($A608="","",VLOOKUP($A608,DATA_IMPORT!$A$2:$AG$2500,COLUMN(X$1),FALSE))</f>
        <v/>
      </c>
      <c r="Y608" s="96" t="str">
        <f>IF($A608="","",VLOOKUP($A608,DATA_IMPORT!$A$2:$AG$2500,COLUMN(Y$1),FALSE))</f>
        <v/>
      </c>
      <c r="Z608" s="22" t="str">
        <f>IF($A608="","",VLOOKUP($A608,DATA_IMPORT!$A$2:$AG$2500,COLUMN(Z$1),FALSE))</f>
        <v/>
      </c>
      <c r="AA608" s="96" t="str">
        <f>IF($A608="","",VLOOKUP($A608,DATA_IMPORT!$A$2:$AG$2500,COLUMN(AA$1),FALSE))</f>
        <v/>
      </c>
      <c r="AB608" s="96" t="str">
        <f>IF($A608="","",VLOOKUP($A608,DATA_IMPORT!$A$2:$AG$2500,COLUMN(AB$1),FALSE))</f>
        <v/>
      </c>
      <c r="AC608" s="22" t="str">
        <f>IF($A608="","",VLOOKUP($A608,DATA_IMPORT!$A$2:$AG$2500,COLUMN(AC$1),FALSE))</f>
        <v/>
      </c>
      <c r="AD608" s="96" t="str">
        <f>IF($A608="","",VLOOKUP($A608,DATA_IMPORT!$A$2:$AG$2500,COLUMN(AD$1),FALSE))</f>
        <v/>
      </c>
      <c r="AE608" s="96" t="str">
        <f>IF($A608="","",VLOOKUP($A608,DATA_IMPORT!$A$2:$AG$2500,COLUMN(AE$1),FALSE))</f>
        <v/>
      </c>
      <c r="AF608" s="96" t="str">
        <f>IF($A608="","",VLOOKUP($A608,DATA_IMPORT!$A$2:$AG$2500,COLUMN(AF$1),FALSE))</f>
        <v/>
      </c>
      <c r="AG608" s="96" t="str">
        <f>IF($A608="","",VLOOKUP($A608,DATA_IMPORT!$A$2:$AG$2500,COLUMN(AG$1),FALSE))</f>
        <v/>
      </c>
    </row>
    <row r="609" spans="2:33">
      <c r="B609" t="str">
        <f>IF($A609="","",VLOOKUP($A609,DATA_IMPORT!$A$2:$AG$2500,COLUMN(B$1),FALSE))</f>
        <v/>
      </c>
      <c r="C609" t="str">
        <f>IF($A609="","",VLOOKUP($A609,DATA_IMPORT!$A$2:$AG$2500,COLUMN(C$1),FALSE))</f>
        <v/>
      </c>
      <c r="D609" t="str">
        <f>IF($A609="","",VLOOKUP($A609,DATA_IMPORT!$A$2:$AG$2500,COLUMN(D$1),FALSE))</f>
        <v/>
      </c>
      <c r="E609" s="106" t="str">
        <f>IF($A609="","",VLOOKUP($A609,DATA_IMPORT!$A$2:$AG$2500,COLUMN(F$1),FALSE))</f>
        <v/>
      </c>
      <c r="F609" t="str">
        <f>IF($A609="","",VLOOKUP($A609,DATA_IMPORT!$A$2:$AG$2500,COLUMN(F$1),FALSE))</f>
        <v/>
      </c>
      <c r="G609" t="str">
        <f>IF(A609="","",F609&amp;COUNTIF($B$2:$B609,B609))</f>
        <v/>
      </c>
      <c r="H609" t="str">
        <f t="shared" si="18"/>
        <v/>
      </c>
      <c r="I609" t="str">
        <f t="shared" si="19"/>
        <v/>
      </c>
      <c r="J609" s="106" t="s">
        <v>42</v>
      </c>
      <c r="K609" s="22" t="str">
        <f>IF($A609="","",VLOOKUP($A609,DATA_IMPORT!$A$2:$AG$2500,COLUMN(K$1),FALSE))</f>
        <v/>
      </c>
      <c r="L609" s="22" t="str">
        <f>IF($A609="","",VLOOKUP($A609,DATA_IMPORT!$A$2:$AG$2500,COLUMN(L$1),FALSE))</f>
        <v/>
      </c>
      <c r="M609" s="22" t="str">
        <f>IF($A609="","",VLOOKUP($A609,DATA_IMPORT!$A$2:$AG$2500,COLUMN(M$1),FALSE))</f>
        <v/>
      </c>
      <c r="N609" s="22" t="str">
        <f>IF($A609="","",VLOOKUP($A609,DATA_IMPORT!$A$2:$AG$2500,COLUMN(N$1),FALSE))</f>
        <v/>
      </c>
      <c r="O609" s="22" t="str">
        <f>IF($A609="","",VLOOKUP($A609,DATA_IMPORT!$A$2:$AG$2500,COLUMN(O$1),FALSE))</f>
        <v/>
      </c>
      <c r="P609" s="22" t="str">
        <f>IF($A609="","",VLOOKUP($A609,DATA_IMPORT!$A$2:$AG$2500,COLUMN(P$1),FALSE))</f>
        <v/>
      </c>
      <c r="Q609" s="23" t="str">
        <f>IF($A609="","",VLOOKUP($A609,DATA_IMPORT!$A$2:$AG$2500,COLUMN(Q$1),FALSE))</f>
        <v/>
      </c>
      <c r="R609" s="22" t="str">
        <f>IF($A609="","",VLOOKUP($A609,DATA_IMPORT!$A$2:$AG$2500,COLUMN(R$1),FALSE))</f>
        <v/>
      </c>
      <c r="S609" s="23" t="str">
        <f>IF($A609="","",VLOOKUP($A609,DATA_IMPORT!$A$2:$AG$2500,COLUMN(S$1),FALSE))</f>
        <v/>
      </c>
      <c r="T609" s="22" t="str">
        <f>IF($A609="","",VLOOKUP($A609,DATA_IMPORT!$A$2:$AG$2500,COLUMN(T$1),FALSE))</f>
        <v/>
      </c>
      <c r="U609" s="23" t="str">
        <f>IF($A609="","",VLOOKUP($A609,DATA_IMPORT!$A$2:$AG$2500,COLUMN(U$1),FALSE))</f>
        <v/>
      </c>
      <c r="V609" s="22" t="str">
        <f>IF($A609="","",VLOOKUP($A609,DATA_IMPORT!$A$2:$AG$2500,COLUMN(V$1),FALSE))</f>
        <v/>
      </c>
      <c r="W609" s="22" t="str">
        <f>IF($A609="","",VLOOKUP($A609,DATA_IMPORT!$A$2:$AG$2500,COLUMN(W$1),FALSE))</f>
        <v/>
      </c>
      <c r="X609" s="96" t="str">
        <f>IF($A609="","",VLOOKUP($A609,DATA_IMPORT!$A$2:$AG$2500,COLUMN(X$1),FALSE))</f>
        <v/>
      </c>
      <c r="Y609" s="96" t="str">
        <f>IF($A609="","",VLOOKUP($A609,DATA_IMPORT!$A$2:$AG$2500,COLUMN(Y$1),FALSE))</f>
        <v/>
      </c>
      <c r="Z609" s="22" t="str">
        <f>IF($A609="","",VLOOKUP($A609,DATA_IMPORT!$A$2:$AG$2500,COLUMN(Z$1),FALSE))</f>
        <v/>
      </c>
      <c r="AA609" s="96" t="str">
        <f>IF($A609="","",VLOOKUP($A609,DATA_IMPORT!$A$2:$AG$2500,COLUMN(AA$1),FALSE))</f>
        <v/>
      </c>
      <c r="AB609" s="96" t="str">
        <f>IF($A609="","",VLOOKUP($A609,DATA_IMPORT!$A$2:$AG$2500,COLUMN(AB$1),FALSE))</f>
        <v/>
      </c>
      <c r="AC609" s="22" t="str">
        <f>IF($A609="","",VLOOKUP($A609,DATA_IMPORT!$A$2:$AG$2500,COLUMN(AC$1),FALSE))</f>
        <v/>
      </c>
      <c r="AD609" s="96" t="str">
        <f>IF($A609="","",VLOOKUP($A609,DATA_IMPORT!$A$2:$AG$2500,COLUMN(AD$1),FALSE))</f>
        <v/>
      </c>
      <c r="AE609" s="96" t="str">
        <f>IF($A609="","",VLOOKUP($A609,DATA_IMPORT!$A$2:$AG$2500,COLUMN(AE$1),FALSE))</f>
        <v/>
      </c>
      <c r="AF609" s="96" t="str">
        <f>IF($A609="","",VLOOKUP($A609,DATA_IMPORT!$A$2:$AG$2500,COLUMN(AF$1),FALSE))</f>
        <v/>
      </c>
      <c r="AG609" s="96" t="str">
        <f>IF($A609="","",VLOOKUP($A609,DATA_IMPORT!$A$2:$AG$2500,COLUMN(AG$1),FALSE))</f>
        <v/>
      </c>
    </row>
    <row r="610" spans="2:33">
      <c r="B610" t="str">
        <f>IF($A610="","",VLOOKUP($A610,DATA_IMPORT!$A$2:$AG$2500,COLUMN(B$1),FALSE))</f>
        <v/>
      </c>
      <c r="C610" t="str">
        <f>IF($A610="","",VLOOKUP($A610,DATA_IMPORT!$A$2:$AG$2500,COLUMN(C$1),FALSE))</f>
        <v/>
      </c>
      <c r="D610" t="str">
        <f>IF($A610="","",VLOOKUP($A610,DATA_IMPORT!$A$2:$AG$2500,COLUMN(D$1),FALSE))</f>
        <v/>
      </c>
      <c r="E610" s="106" t="str">
        <f>IF($A610="","",VLOOKUP($A610,DATA_IMPORT!$A$2:$AG$2500,COLUMN(F$1),FALSE))</f>
        <v/>
      </c>
      <c r="F610" t="str">
        <f>IF($A610="","",VLOOKUP($A610,DATA_IMPORT!$A$2:$AG$2500,COLUMN(F$1),FALSE))</f>
        <v/>
      </c>
      <c r="G610" t="str">
        <f>IF(A610="","",F610&amp;COUNTIF($B$2:$B610,B610))</f>
        <v/>
      </c>
      <c r="H610" t="str">
        <f t="shared" si="18"/>
        <v/>
      </c>
      <c r="I610" t="str">
        <f t="shared" si="19"/>
        <v/>
      </c>
      <c r="J610" s="106" t="s">
        <v>42</v>
      </c>
      <c r="K610" s="22" t="str">
        <f>IF($A610="","",VLOOKUP($A610,DATA_IMPORT!$A$2:$AG$2500,COLUMN(K$1),FALSE))</f>
        <v/>
      </c>
      <c r="L610" s="22" t="str">
        <f>IF($A610="","",VLOOKUP($A610,DATA_IMPORT!$A$2:$AG$2500,COLUMN(L$1),FALSE))</f>
        <v/>
      </c>
      <c r="M610" s="22" t="str">
        <f>IF($A610="","",VLOOKUP($A610,DATA_IMPORT!$A$2:$AG$2500,COLUMN(M$1),FALSE))</f>
        <v/>
      </c>
      <c r="N610" s="22" t="str">
        <f>IF($A610="","",VLOOKUP($A610,DATA_IMPORT!$A$2:$AG$2500,COLUMN(N$1),FALSE))</f>
        <v/>
      </c>
      <c r="O610" s="22" t="str">
        <f>IF($A610="","",VLOOKUP($A610,DATA_IMPORT!$A$2:$AG$2500,COLUMN(O$1),FALSE))</f>
        <v/>
      </c>
      <c r="P610" s="22" t="str">
        <f>IF($A610="","",VLOOKUP($A610,DATA_IMPORT!$A$2:$AG$2500,COLUMN(P$1),FALSE))</f>
        <v/>
      </c>
      <c r="Q610" s="23" t="str">
        <f>IF($A610="","",VLOOKUP($A610,DATA_IMPORT!$A$2:$AG$2500,COLUMN(Q$1),FALSE))</f>
        <v/>
      </c>
      <c r="R610" s="22" t="str">
        <f>IF($A610="","",VLOOKUP($A610,DATA_IMPORT!$A$2:$AG$2500,COLUMN(R$1),FALSE))</f>
        <v/>
      </c>
      <c r="S610" s="23" t="str">
        <f>IF($A610="","",VLOOKUP($A610,DATA_IMPORT!$A$2:$AG$2500,COLUMN(S$1),FALSE))</f>
        <v/>
      </c>
      <c r="T610" s="22" t="str">
        <f>IF($A610="","",VLOOKUP($A610,DATA_IMPORT!$A$2:$AG$2500,COLUMN(T$1),FALSE))</f>
        <v/>
      </c>
      <c r="U610" s="23" t="str">
        <f>IF($A610="","",VLOOKUP($A610,DATA_IMPORT!$A$2:$AG$2500,COLUMN(U$1),FALSE))</f>
        <v/>
      </c>
      <c r="V610" s="22" t="str">
        <f>IF($A610="","",VLOOKUP($A610,DATA_IMPORT!$A$2:$AG$2500,COLUMN(V$1),FALSE))</f>
        <v/>
      </c>
      <c r="W610" s="22" t="str">
        <f>IF($A610="","",VLOOKUP($A610,DATA_IMPORT!$A$2:$AG$2500,COLUMN(W$1),FALSE))</f>
        <v/>
      </c>
      <c r="X610" s="96" t="str">
        <f>IF($A610="","",VLOOKUP($A610,DATA_IMPORT!$A$2:$AG$2500,COLUMN(X$1),FALSE))</f>
        <v/>
      </c>
      <c r="Y610" s="96" t="str">
        <f>IF($A610="","",VLOOKUP($A610,DATA_IMPORT!$A$2:$AG$2500,COLUMN(Y$1),FALSE))</f>
        <v/>
      </c>
      <c r="Z610" s="22" t="str">
        <f>IF($A610="","",VLOOKUP($A610,DATA_IMPORT!$A$2:$AG$2500,COLUMN(Z$1),FALSE))</f>
        <v/>
      </c>
      <c r="AA610" s="96" t="str">
        <f>IF($A610="","",VLOOKUP($A610,DATA_IMPORT!$A$2:$AG$2500,COLUMN(AA$1),FALSE))</f>
        <v/>
      </c>
      <c r="AB610" s="96" t="str">
        <f>IF($A610="","",VLOOKUP($A610,DATA_IMPORT!$A$2:$AG$2500,COLUMN(AB$1),FALSE))</f>
        <v/>
      </c>
      <c r="AC610" s="22" t="str">
        <f>IF($A610="","",VLOOKUP($A610,DATA_IMPORT!$A$2:$AG$2500,COLUMN(AC$1),FALSE))</f>
        <v/>
      </c>
      <c r="AD610" s="96" t="str">
        <f>IF($A610="","",VLOOKUP($A610,DATA_IMPORT!$A$2:$AG$2500,COLUMN(AD$1),FALSE))</f>
        <v/>
      </c>
      <c r="AE610" s="96" t="str">
        <f>IF($A610="","",VLOOKUP($A610,DATA_IMPORT!$A$2:$AG$2500,COLUMN(AE$1),FALSE))</f>
        <v/>
      </c>
      <c r="AF610" s="96" t="str">
        <f>IF($A610="","",VLOOKUP($A610,DATA_IMPORT!$A$2:$AG$2500,COLUMN(AF$1),FALSE))</f>
        <v/>
      </c>
      <c r="AG610" s="96" t="str">
        <f>IF($A610="","",VLOOKUP($A610,DATA_IMPORT!$A$2:$AG$2500,COLUMN(AG$1),FALSE))</f>
        <v/>
      </c>
    </row>
    <row r="611" spans="2:33">
      <c r="B611" t="str">
        <f>IF($A611="","",VLOOKUP($A611,DATA_IMPORT!$A$2:$AG$2500,COLUMN(B$1),FALSE))</f>
        <v/>
      </c>
      <c r="C611" t="str">
        <f>IF($A611="","",VLOOKUP($A611,DATA_IMPORT!$A$2:$AG$2500,COLUMN(C$1),FALSE))</f>
        <v/>
      </c>
      <c r="D611" t="str">
        <f>IF($A611="","",VLOOKUP($A611,DATA_IMPORT!$A$2:$AG$2500,COLUMN(D$1),FALSE))</f>
        <v/>
      </c>
      <c r="E611" s="106" t="str">
        <f>IF($A611="","",VLOOKUP($A611,DATA_IMPORT!$A$2:$AG$2500,COLUMN(F$1),FALSE))</f>
        <v/>
      </c>
      <c r="F611" t="str">
        <f>IF($A611="","",VLOOKUP($A611,DATA_IMPORT!$A$2:$AG$2500,COLUMN(F$1),FALSE))</f>
        <v/>
      </c>
      <c r="G611" t="str">
        <f>IF(A611="","",F611&amp;COUNTIF($B$2:$B611,B611))</f>
        <v/>
      </c>
      <c r="H611" t="str">
        <f t="shared" si="18"/>
        <v/>
      </c>
      <c r="I611" t="str">
        <f t="shared" si="19"/>
        <v/>
      </c>
      <c r="J611" s="106" t="s">
        <v>42</v>
      </c>
      <c r="K611" s="22" t="str">
        <f>IF($A611="","",VLOOKUP($A611,DATA_IMPORT!$A$2:$AG$2500,COLUMN(K$1),FALSE))</f>
        <v/>
      </c>
      <c r="L611" s="22" t="str">
        <f>IF($A611="","",VLOOKUP($A611,DATA_IMPORT!$A$2:$AG$2500,COLUMN(L$1),FALSE))</f>
        <v/>
      </c>
      <c r="M611" s="22" t="str">
        <f>IF($A611="","",VLOOKUP($A611,DATA_IMPORT!$A$2:$AG$2500,COLUMN(M$1),FALSE))</f>
        <v/>
      </c>
      <c r="N611" s="22" t="str">
        <f>IF($A611="","",VLOOKUP($A611,DATA_IMPORT!$A$2:$AG$2500,COLUMN(N$1),FALSE))</f>
        <v/>
      </c>
      <c r="O611" s="22" t="str">
        <f>IF($A611="","",VLOOKUP($A611,DATA_IMPORT!$A$2:$AG$2500,COLUMN(O$1),FALSE))</f>
        <v/>
      </c>
      <c r="P611" s="22" t="str">
        <f>IF($A611="","",VLOOKUP($A611,DATA_IMPORT!$A$2:$AG$2500,COLUMN(P$1),FALSE))</f>
        <v/>
      </c>
      <c r="Q611" s="23" t="str">
        <f>IF($A611="","",VLOOKUP($A611,DATA_IMPORT!$A$2:$AG$2500,COLUMN(Q$1),FALSE))</f>
        <v/>
      </c>
      <c r="R611" s="22" t="str">
        <f>IF($A611="","",VLOOKUP($A611,DATA_IMPORT!$A$2:$AG$2500,COLUMN(R$1),FALSE))</f>
        <v/>
      </c>
      <c r="S611" s="23" t="str">
        <f>IF($A611="","",VLOOKUP($A611,DATA_IMPORT!$A$2:$AG$2500,COLUMN(S$1),FALSE))</f>
        <v/>
      </c>
      <c r="T611" s="22" t="str">
        <f>IF($A611="","",VLOOKUP($A611,DATA_IMPORT!$A$2:$AG$2500,COLUMN(T$1),FALSE))</f>
        <v/>
      </c>
      <c r="U611" s="23" t="str">
        <f>IF($A611="","",VLOOKUP($A611,DATA_IMPORT!$A$2:$AG$2500,COLUMN(U$1),FALSE))</f>
        <v/>
      </c>
      <c r="V611" s="22" t="str">
        <f>IF($A611="","",VLOOKUP($A611,DATA_IMPORT!$A$2:$AG$2500,COLUMN(V$1),FALSE))</f>
        <v/>
      </c>
      <c r="W611" s="22" t="str">
        <f>IF($A611="","",VLOOKUP($A611,DATA_IMPORT!$A$2:$AG$2500,COLUMN(W$1),FALSE))</f>
        <v/>
      </c>
      <c r="X611" s="96" t="str">
        <f>IF($A611="","",VLOOKUP($A611,DATA_IMPORT!$A$2:$AG$2500,COLUMN(X$1),FALSE))</f>
        <v/>
      </c>
      <c r="Y611" s="96" t="str">
        <f>IF($A611="","",VLOOKUP($A611,DATA_IMPORT!$A$2:$AG$2500,COLUMN(Y$1),FALSE))</f>
        <v/>
      </c>
      <c r="Z611" s="22" t="str">
        <f>IF($A611="","",VLOOKUP($A611,DATA_IMPORT!$A$2:$AG$2500,COLUMN(Z$1),FALSE))</f>
        <v/>
      </c>
      <c r="AA611" s="96" t="str">
        <f>IF($A611="","",VLOOKUP($A611,DATA_IMPORT!$A$2:$AG$2500,COLUMN(AA$1),FALSE))</f>
        <v/>
      </c>
      <c r="AB611" s="96" t="str">
        <f>IF($A611="","",VLOOKUP($A611,DATA_IMPORT!$A$2:$AG$2500,COLUMN(AB$1),FALSE))</f>
        <v/>
      </c>
      <c r="AC611" s="22" t="str">
        <f>IF($A611="","",VLOOKUP($A611,DATA_IMPORT!$A$2:$AG$2500,COLUMN(AC$1),FALSE))</f>
        <v/>
      </c>
      <c r="AD611" s="96" t="str">
        <f>IF($A611="","",VLOOKUP($A611,DATA_IMPORT!$A$2:$AG$2500,COLUMN(AD$1),FALSE))</f>
        <v/>
      </c>
      <c r="AE611" s="96" t="str">
        <f>IF($A611="","",VLOOKUP($A611,DATA_IMPORT!$A$2:$AG$2500,COLUMN(AE$1),FALSE))</f>
        <v/>
      </c>
      <c r="AF611" s="96" t="str">
        <f>IF($A611="","",VLOOKUP($A611,DATA_IMPORT!$A$2:$AG$2500,COLUMN(AF$1),FALSE))</f>
        <v/>
      </c>
      <c r="AG611" s="96" t="str">
        <f>IF($A611="","",VLOOKUP($A611,DATA_IMPORT!$A$2:$AG$2500,COLUMN(AG$1),FALSE))</f>
        <v/>
      </c>
    </row>
    <row r="612" spans="2:33">
      <c r="B612" t="str">
        <f>IF($A612="","",VLOOKUP($A612,DATA_IMPORT!$A$2:$AG$2500,COLUMN(B$1),FALSE))</f>
        <v/>
      </c>
      <c r="C612" t="str">
        <f>IF($A612="","",VLOOKUP($A612,DATA_IMPORT!$A$2:$AG$2500,COLUMN(C$1),FALSE))</f>
        <v/>
      </c>
      <c r="D612" t="str">
        <f>IF($A612="","",VLOOKUP($A612,DATA_IMPORT!$A$2:$AG$2500,COLUMN(D$1),FALSE))</f>
        <v/>
      </c>
      <c r="E612" s="106" t="str">
        <f>IF($A612="","",VLOOKUP($A612,DATA_IMPORT!$A$2:$AG$2500,COLUMN(F$1),FALSE))</f>
        <v/>
      </c>
      <c r="F612" t="str">
        <f>IF($A612="","",VLOOKUP($A612,DATA_IMPORT!$A$2:$AG$2500,COLUMN(F$1),FALSE))</f>
        <v/>
      </c>
      <c r="G612" t="str">
        <f>IF(A612="","",F612&amp;COUNTIF($B$2:$B612,B612))</f>
        <v/>
      </c>
      <c r="H612" t="str">
        <f t="shared" si="18"/>
        <v/>
      </c>
      <c r="I612" t="str">
        <f t="shared" si="19"/>
        <v/>
      </c>
      <c r="J612" s="106" t="s">
        <v>42</v>
      </c>
      <c r="K612" s="22" t="str">
        <f>IF($A612="","",VLOOKUP($A612,DATA_IMPORT!$A$2:$AG$2500,COLUMN(K$1),FALSE))</f>
        <v/>
      </c>
      <c r="L612" s="22" t="str">
        <f>IF($A612="","",VLOOKUP($A612,DATA_IMPORT!$A$2:$AG$2500,COLUMN(L$1),FALSE))</f>
        <v/>
      </c>
      <c r="M612" s="22" t="str">
        <f>IF($A612="","",VLOOKUP($A612,DATA_IMPORT!$A$2:$AG$2500,COLUMN(M$1),FALSE))</f>
        <v/>
      </c>
      <c r="N612" s="22" t="str">
        <f>IF($A612="","",VLOOKUP($A612,DATA_IMPORT!$A$2:$AG$2500,COLUMN(N$1),FALSE))</f>
        <v/>
      </c>
      <c r="O612" s="22" t="str">
        <f>IF($A612="","",VLOOKUP($A612,DATA_IMPORT!$A$2:$AG$2500,COLUMN(O$1),FALSE))</f>
        <v/>
      </c>
      <c r="P612" s="22" t="str">
        <f>IF($A612="","",VLOOKUP($A612,DATA_IMPORT!$A$2:$AG$2500,COLUMN(P$1),FALSE))</f>
        <v/>
      </c>
      <c r="Q612" s="23" t="str">
        <f>IF($A612="","",VLOOKUP($A612,DATA_IMPORT!$A$2:$AG$2500,COLUMN(Q$1),FALSE))</f>
        <v/>
      </c>
      <c r="R612" s="22" t="str">
        <f>IF($A612="","",VLOOKUP($A612,DATA_IMPORT!$A$2:$AG$2500,COLUMN(R$1),FALSE))</f>
        <v/>
      </c>
      <c r="S612" s="23" t="str">
        <f>IF($A612="","",VLOOKUP($A612,DATA_IMPORT!$A$2:$AG$2500,COLUMN(S$1),FALSE))</f>
        <v/>
      </c>
      <c r="T612" s="22" t="str">
        <f>IF($A612="","",VLOOKUP($A612,DATA_IMPORT!$A$2:$AG$2500,COLUMN(T$1),FALSE))</f>
        <v/>
      </c>
      <c r="U612" s="23" t="str">
        <f>IF($A612="","",VLOOKUP($A612,DATA_IMPORT!$A$2:$AG$2500,COLUMN(U$1),FALSE))</f>
        <v/>
      </c>
      <c r="V612" s="22" t="str">
        <f>IF($A612="","",VLOOKUP($A612,DATA_IMPORT!$A$2:$AG$2500,COLUMN(V$1),FALSE))</f>
        <v/>
      </c>
      <c r="W612" s="22" t="str">
        <f>IF($A612="","",VLOOKUP($A612,DATA_IMPORT!$A$2:$AG$2500,COLUMN(W$1),FALSE))</f>
        <v/>
      </c>
      <c r="X612" s="96" t="str">
        <f>IF($A612="","",VLOOKUP($A612,DATA_IMPORT!$A$2:$AG$2500,COLUMN(X$1),FALSE))</f>
        <v/>
      </c>
      <c r="Y612" s="96" t="str">
        <f>IF($A612="","",VLOOKUP($A612,DATA_IMPORT!$A$2:$AG$2500,COLUMN(Y$1),FALSE))</f>
        <v/>
      </c>
      <c r="Z612" s="22" t="str">
        <f>IF($A612="","",VLOOKUP($A612,DATA_IMPORT!$A$2:$AG$2500,COLUMN(Z$1),FALSE))</f>
        <v/>
      </c>
      <c r="AA612" s="96" t="str">
        <f>IF($A612="","",VLOOKUP($A612,DATA_IMPORT!$A$2:$AG$2500,COLUMN(AA$1),FALSE))</f>
        <v/>
      </c>
      <c r="AB612" s="96" t="str">
        <f>IF($A612="","",VLOOKUP($A612,DATA_IMPORT!$A$2:$AG$2500,COLUMN(AB$1),FALSE))</f>
        <v/>
      </c>
      <c r="AC612" s="22" t="str">
        <f>IF($A612="","",VLOOKUP($A612,DATA_IMPORT!$A$2:$AG$2500,COLUMN(AC$1),FALSE))</f>
        <v/>
      </c>
      <c r="AD612" s="96" t="str">
        <f>IF($A612="","",VLOOKUP($A612,DATA_IMPORT!$A$2:$AG$2500,COLUMN(AD$1),FALSE))</f>
        <v/>
      </c>
      <c r="AE612" s="96" t="str">
        <f>IF($A612="","",VLOOKUP($A612,DATA_IMPORT!$A$2:$AG$2500,COLUMN(AE$1),FALSE))</f>
        <v/>
      </c>
      <c r="AF612" s="96" t="str">
        <f>IF($A612="","",VLOOKUP($A612,DATA_IMPORT!$A$2:$AG$2500,COLUMN(AF$1),FALSE))</f>
        <v/>
      </c>
      <c r="AG612" s="96" t="str">
        <f>IF($A612="","",VLOOKUP($A612,DATA_IMPORT!$A$2:$AG$2500,COLUMN(AG$1),FALSE))</f>
        <v/>
      </c>
    </row>
    <row r="613" spans="2:33">
      <c r="B613" t="str">
        <f>IF($A613="","",VLOOKUP($A613,DATA_IMPORT!$A$2:$AG$2500,COLUMN(B$1),FALSE))</f>
        <v/>
      </c>
      <c r="C613" t="str">
        <f>IF($A613="","",VLOOKUP($A613,DATA_IMPORT!$A$2:$AG$2500,COLUMN(C$1),FALSE))</f>
        <v/>
      </c>
      <c r="D613" t="str">
        <f>IF($A613="","",VLOOKUP($A613,DATA_IMPORT!$A$2:$AG$2500,COLUMN(D$1),FALSE))</f>
        <v/>
      </c>
      <c r="E613" s="106" t="str">
        <f>IF($A613="","",VLOOKUP($A613,DATA_IMPORT!$A$2:$AG$2500,COLUMN(F$1),FALSE))</f>
        <v/>
      </c>
      <c r="F613" t="str">
        <f>IF($A613="","",VLOOKUP($A613,DATA_IMPORT!$A$2:$AG$2500,COLUMN(F$1),FALSE))</f>
        <v/>
      </c>
      <c r="G613" t="str">
        <f>IF(A613="","",F613&amp;COUNTIF($B$2:$B613,B613))</f>
        <v/>
      </c>
      <c r="H613" t="str">
        <f t="shared" si="18"/>
        <v/>
      </c>
      <c r="I613" t="str">
        <f t="shared" si="19"/>
        <v/>
      </c>
      <c r="J613" s="106" t="s">
        <v>42</v>
      </c>
      <c r="K613" s="22" t="str">
        <f>IF($A613="","",VLOOKUP($A613,DATA_IMPORT!$A$2:$AG$2500,COLUMN(K$1),FALSE))</f>
        <v/>
      </c>
      <c r="L613" s="22" t="str">
        <f>IF($A613="","",VLOOKUP($A613,DATA_IMPORT!$A$2:$AG$2500,COLUMN(L$1),FALSE))</f>
        <v/>
      </c>
      <c r="M613" s="22" t="str">
        <f>IF($A613="","",VLOOKUP($A613,DATA_IMPORT!$A$2:$AG$2500,COLUMN(M$1),FALSE))</f>
        <v/>
      </c>
      <c r="N613" s="22" t="str">
        <f>IF($A613="","",VLOOKUP($A613,DATA_IMPORT!$A$2:$AG$2500,COLUMN(N$1),FALSE))</f>
        <v/>
      </c>
      <c r="O613" s="22" t="str">
        <f>IF($A613="","",VLOOKUP($A613,DATA_IMPORT!$A$2:$AG$2500,COLUMN(O$1),FALSE))</f>
        <v/>
      </c>
      <c r="P613" s="22" t="str">
        <f>IF($A613="","",VLOOKUP($A613,DATA_IMPORT!$A$2:$AG$2500,COLUMN(P$1),FALSE))</f>
        <v/>
      </c>
      <c r="Q613" s="23" t="str">
        <f>IF($A613="","",VLOOKUP($A613,DATA_IMPORT!$A$2:$AG$2500,COLUMN(Q$1),FALSE))</f>
        <v/>
      </c>
      <c r="R613" s="22" t="str">
        <f>IF($A613="","",VLOOKUP($A613,DATA_IMPORT!$A$2:$AG$2500,COLUMN(R$1),FALSE))</f>
        <v/>
      </c>
      <c r="S613" s="23" t="str">
        <f>IF($A613="","",VLOOKUP($A613,DATA_IMPORT!$A$2:$AG$2500,COLUMN(S$1),FALSE))</f>
        <v/>
      </c>
      <c r="T613" s="22" t="str">
        <f>IF($A613="","",VLOOKUP($A613,DATA_IMPORT!$A$2:$AG$2500,COLUMN(T$1),FALSE))</f>
        <v/>
      </c>
      <c r="U613" s="23" t="str">
        <f>IF($A613="","",VLOOKUP($A613,DATA_IMPORT!$A$2:$AG$2500,COLUMN(U$1),FALSE))</f>
        <v/>
      </c>
      <c r="V613" s="22" t="str">
        <f>IF($A613="","",VLOOKUP($A613,DATA_IMPORT!$A$2:$AG$2500,COLUMN(V$1),FALSE))</f>
        <v/>
      </c>
      <c r="W613" s="22" t="str">
        <f>IF($A613="","",VLOOKUP($A613,DATA_IMPORT!$A$2:$AG$2500,COLUMN(W$1),FALSE))</f>
        <v/>
      </c>
      <c r="X613" s="96" t="str">
        <f>IF($A613="","",VLOOKUP($A613,DATA_IMPORT!$A$2:$AG$2500,COLUMN(X$1),FALSE))</f>
        <v/>
      </c>
      <c r="Y613" s="96" t="str">
        <f>IF($A613="","",VLOOKUP($A613,DATA_IMPORT!$A$2:$AG$2500,COLUMN(Y$1),FALSE))</f>
        <v/>
      </c>
      <c r="Z613" s="22" t="str">
        <f>IF($A613="","",VLOOKUP($A613,DATA_IMPORT!$A$2:$AG$2500,COLUMN(Z$1),FALSE))</f>
        <v/>
      </c>
      <c r="AA613" s="96" t="str">
        <f>IF($A613="","",VLOOKUP($A613,DATA_IMPORT!$A$2:$AG$2500,COLUMN(AA$1),FALSE))</f>
        <v/>
      </c>
      <c r="AB613" s="96" t="str">
        <f>IF($A613="","",VLOOKUP($A613,DATA_IMPORT!$A$2:$AG$2500,COLUMN(AB$1),FALSE))</f>
        <v/>
      </c>
      <c r="AC613" s="22" t="str">
        <f>IF($A613="","",VLOOKUP($A613,DATA_IMPORT!$A$2:$AG$2500,COLUMN(AC$1),FALSE))</f>
        <v/>
      </c>
      <c r="AD613" s="96" t="str">
        <f>IF($A613="","",VLOOKUP($A613,DATA_IMPORT!$A$2:$AG$2500,COLUMN(AD$1),FALSE))</f>
        <v/>
      </c>
      <c r="AE613" s="96" t="str">
        <f>IF($A613="","",VLOOKUP($A613,DATA_IMPORT!$A$2:$AG$2500,COLUMN(AE$1),FALSE))</f>
        <v/>
      </c>
      <c r="AF613" s="96" t="str">
        <f>IF($A613="","",VLOOKUP($A613,DATA_IMPORT!$A$2:$AG$2500,COLUMN(AF$1),FALSE))</f>
        <v/>
      </c>
      <c r="AG613" s="96" t="str">
        <f>IF($A613="","",VLOOKUP($A613,DATA_IMPORT!$A$2:$AG$2500,COLUMN(AG$1),FALSE))</f>
        <v/>
      </c>
    </row>
    <row r="614" spans="2:33">
      <c r="B614" t="str">
        <f>IF($A614="","",VLOOKUP($A614,DATA_IMPORT!$A$2:$AG$2500,COLUMN(B$1),FALSE))</f>
        <v/>
      </c>
      <c r="C614" t="str">
        <f>IF($A614="","",VLOOKUP($A614,DATA_IMPORT!$A$2:$AG$2500,COLUMN(C$1),FALSE))</f>
        <v/>
      </c>
      <c r="D614" t="str">
        <f>IF($A614="","",VLOOKUP($A614,DATA_IMPORT!$A$2:$AG$2500,COLUMN(D$1),FALSE))</f>
        <v/>
      </c>
      <c r="E614" s="106" t="str">
        <f>IF($A614="","",VLOOKUP($A614,DATA_IMPORT!$A$2:$AG$2500,COLUMN(F$1),FALSE))</f>
        <v/>
      </c>
      <c r="F614" t="str">
        <f>IF($A614="","",VLOOKUP($A614,DATA_IMPORT!$A$2:$AG$2500,COLUMN(F$1),FALSE))</f>
        <v/>
      </c>
      <c r="G614" t="str">
        <f>IF(A614="","",F614&amp;COUNTIF($B$2:$B614,B614))</f>
        <v/>
      </c>
      <c r="H614" t="str">
        <f t="shared" si="18"/>
        <v/>
      </c>
      <c r="I614" t="str">
        <f t="shared" si="19"/>
        <v/>
      </c>
      <c r="J614" s="106" t="s">
        <v>42</v>
      </c>
      <c r="K614" s="22" t="str">
        <f>IF($A614="","",VLOOKUP($A614,DATA_IMPORT!$A$2:$AG$2500,COLUMN(K$1),FALSE))</f>
        <v/>
      </c>
      <c r="L614" s="22" t="str">
        <f>IF($A614="","",VLOOKUP($A614,DATA_IMPORT!$A$2:$AG$2500,COLUMN(L$1),FALSE))</f>
        <v/>
      </c>
      <c r="M614" s="22" t="str">
        <f>IF($A614="","",VLOOKUP($A614,DATA_IMPORT!$A$2:$AG$2500,COLUMN(M$1),FALSE))</f>
        <v/>
      </c>
      <c r="N614" s="22" t="str">
        <f>IF($A614="","",VLOOKUP($A614,DATA_IMPORT!$A$2:$AG$2500,COLUMN(N$1),FALSE))</f>
        <v/>
      </c>
      <c r="O614" s="22" t="str">
        <f>IF($A614="","",VLOOKUP($A614,DATA_IMPORT!$A$2:$AG$2500,COLUMN(O$1),FALSE))</f>
        <v/>
      </c>
      <c r="P614" s="22" t="str">
        <f>IF($A614="","",VLOOKUP($A614,DATA_IMPORT!$A$2:$AG$2500,COLUMN(P$1),FALSE))</f>
        <v/>
      </c>
      <c r="Q614" s="23" t="str">
        <f>IF($A614="","",VLOOKUP($A614,DATA_IMPORT!$A$2:$AG$2500,COLUMN(Q$1),FALSE))</f>
        <v/>
      </c>
      <c r="R614" s="22" t="str">
        <f>IF($A614="","",VLOOKUP($A614,DATA_IMPORT!$A$2:$AG$2500,COLUMN(R$1),FALSE))</f>
        <v/>
      </c>
      <c r="S614" s="23" t="str">
        <f>IF($A614="","",VLOOKUP($A614,DATA_IMPORT!$A$2:$AG$2500,COLUMN(S$1),FALSE))</f>
        <v/>
      </c>
      <c r="T614" s="22" t="str">
        <f>IF($A614="","",VLOOKUP($A614,DATA_IMPORT!$A$2:$AG$2500,COLUMN(T$1),FALSE))</f>
        <v/>
      </c>
      <c r="U614" s="23" t="str">
        <f>IF($A614="","",VLOOKUP($A614,DATA_IMPORT!$A$2:$AG$2500,COLUMN(U$1),FALSE))</f>
        <v/>
      </c>
      <c r="V614" s="22" t="str">
        <f>IF($A614="","",VLOOKUP($A614,DATA_IMPORT!$A$2:$AG$2500,COLUMN(V$1),FALSE))</f>
        <v/>
      </c>
      <c r="W614" s="22" t="str">
        <f>IF($A614="","",VLOOKUP($A614,DATA_IMPORT!$A$2:$AG$2500,COLUMN(W$1),FALSE))</f>
        <v/>
      </c>
      <c r="X614" s="96" t="str">
        <f>IF($A614="","",VLOOKUP($A614,DATA_IMPORT!$A$2:$AG$2500,COLUMN(X$1),FALSE))</f>
        <v/>
      </c>
      <c r="Y614" s="96" t="str">
        <f>IF($A614="","",VLOOKUP($A614,DATA_IMPORT!$A$2:$AG$2500,COLUMN(Y$1),FALSE))</f>
        <v/>
      </c>
      <c r="Z614" s="22" t="str">
        <f>IF($A614="","",VLOOKUP($A614,DATA_IMPORT!$A$2:$AG$2500,COLUMN(Z$1),FALSE))</f>
        <v/>
      </c>
      <c r="AA614" s="96" t="str">
        <f>IF($A614="","",VLOOKUP($A614,DATA_IMPORT!$A$2:$AG$2500,COLUMN(AA$1),FALSE))</f>
        <v/>
      </c>
      <c r="AB614" s="96" t="str">
        <f>IF($A614="","",VLOOKUP($A614,DATA_IMPORT!$A$2:$AG$2500,COLUMN(AB$1),FALSE))</f>
        <v/>
      </c>
      <c r="AC614" s="22" t="str">
        <f>IF($A614="","",VLOOKUP($A614,DATA_IMPORT!$A$2:$AG$2500,COLUMN(AC$1),FALSE))</f>
        <v/>
      </c>
      <c r="AD614" s="96" t="str">
        <f>IF($A614="","",VLOOKUP($A614,DATA_IMPORT!$A$2:$AG$2500,COLUMN(AD$1),FALSE))</f>
        <v/>
      </c>
      <c r="AE614" s="96" t="str">
        <f>IF($A614="","",VLOOKUP($A614,DATA_IMPORT!$A$2:$AG$2500,COLUMN(AE$1),FALSE))</f>
        <v/>
      </c>
      <c r="AF614" s="96" t="str">
        <f>IF($A614="","",VLOOKUP($A614,DATA_IMPORT!$A$2:$AG$2500,COLUMN(AF$1),FALSE))</f>
        <v/>
      </c>
      <c r="AG614" s="96" t="str">
        <f>IF($A614="","",VLOOKUP($A614,DATA_IMPORT!$A$2:$AG$2500,COLUMN(AG$1),FALSE))</f>
        <v/>
      </c>
    </row>
    <row r="615" spans="2:33">
      <c r="B615" t="str">
        <f>IF($A615="","",VLOOKUP($A615,DATA_IMPORT!$A$2:$AG$2500,COLUMN(B$1),FALSE))</f>
        <v/>
      </c>
      <c r="C615" t="str">
        <f>IF($A615="","",VLOOKUP($A615,DATA_IMPORT!$A$2:$AG$2500,COLUMN(C$1),FALSE))</f>
        <v/>
      </c>
      <c r="D615" t="str">
        <f>IF($A615="","",VLOOKUP($A615,DATA_IMPORT!$A$2:$AG$2500,COLUMN(D$1),FALSE))</f>
        <v/>
      </c>
      <c r="E615" s="106" t="str">
        <f>IF($A615="","",VLOOKUP($A615,DATA_IMPORT!$A$2:$AG$2500,COLUMN(F$1),FALSE))</f>
        <v/>
      </c>
      <c r="F615" t="str">
        <f>IF($A615="","",VLOOKUP($A615,DATA_IMPORT!$A$2:$AG$2500,COLUMN(F$1),FALSE))</f>
        <v/>
      </c>
      <c r="G615" t="str">
        <f>IF(A615="","",F615&amp;COUNTIF($B$2:$B615,B615))</f>
        <v/>
      </c>
      <c r="H615" t="str">
        <f t="shared" si="18"/>
        <v/>
      </c>
      <c r="I615" t="str">
        <f t="shared" si="19"/>
        <v/>
      </c>
      <c r="J615" s="106" t="s">
        <v>42</v>
      </c>
      <c r="K615" s="22" t="str">
        <f>IF($A615="","",VLOOKUP($A615,DATA_IMPORT!$A$2:$AG$2500,COLUMN(K$1),FALSE))</f>
        <v/>
      </c>
      <c r="L615" s="22" t="str">
        <f>IF($A615="","",VLOOKUP($A615,DATA_IMPORT!$A$2:$AG$2500,COLUMN(L$1),FALSE))</f>
        <v/>
      </c>
      <c r="M615" s="22" t="str">
        <f>IF($A615="","",VLOOKUP($A615,DATA_IMPORT!$A$2:$AG$2500,COLUMN(M$1),FALSE))</f>
        <v/>
      </c>
      <c r="N615" s="22" t="str">
        <f>IF($A615="","",VLOOKUP($A615,DATA_IMPORT!$A$2:$AG$2500,COLUMN(N$1),FALSE))</f>
        <v/>
      </c>
      <c r="O615" s="22" t="str">
        <f>IF($A615="","",VLOOKUP($A615,DATA_IMPORT!$A$2:$AG$2500,COLUMN(O$1),FALSE))</f>
        <v/>
      </c>
      <c r="P615" s="22" t="str">
        <f>IF($A615="","",VLOOKUP($A615,DATA_IMPORT!$A$2:$AG$2500,COLUMN(P$1),FALSE))</f>
        <v/>
      </c>
      <c r="Q615" s="23" t="str">
        <f>IF($A615="","",VLOOKUP($A615,DATA_IMPORT!$A$2:$AG$2500,COLUMN(Q$1),FALSE))</f>
        <v/>
      </c>
      <c r="R615" s="22" t="str">
        <f>IF($A615="","",VLOOKUP($A615,DATA_IMPORT!$A$2:$AG$2500,COLUMN(R$1),FALSE))</f>
        <v/>
      </c>
      <c r="S615" s="23" t="str">
        <f>IF($A615="","",VLOOKUP($A615,DATA_IMPORT!$A$2:$AG$2500,COLUMN(S$1),FALSE))</f>
        <v/>
      </c>
      <c r="T615" s="22" t="str">
        <f>IF($A615="","",VLOOKUP($A615,DATA_IMPORT!$A$2:$AG$2500,COLUMN(T$1),FALSE))</f>
        <v/>
      </c>
      <c r="U615" s="23" t="str">
        <f>IF($A615="","",VLOOKUP($A615,DATA_IMPORT!$A$2:$AG$2500,COLUMN(U$1),FALSE))</f>
        <v/>
      </c>
      <c r="V615" s="22" t="str">
        <f>IF($A615="","",VLOOKUP($A615,DATA_IMPORT!$A$2:$AG$2500,COLUMN(V$1),FALSE))</f>
        <v/>
      </c>
      <c r="W615" s="22" t="str">
        <f>IF($A615="","",VLOOKUP($A615,DATA_IMPORT!$A$2:$AG$2500,COLUMN(W$1),FALSE))</f>
        <v/>
      </c>
      <c r="X615" s="96" t="str">
        <f>IF($A615="","",VLOOKUP($A615,DATA_IMPORT!$A$2:$AG$2500,COLUMN(X$1),FALSE))</f>
        <v/>
      </c>
      <c r="Y615" s="96" t="str">
        <f>IF($A615="","",VLOOKUP($A615,DATA_IMPORT!$A$2:$AG$2500,COLUMN(Y$1),FALSE))</f>
        <v/>
      </c>
      <c r="Z615" s="22" t="str">
        <f>IF($A615="","",VLOOKUP($A615,DATA_IMPORT!$A$2:$AG$2500,COLUMN(Z$1),FALSE))</f>
        <v/>
      </c>
      <c r="AA615" s="96" t="str">
        <f>IF($A615="","",VLOOKUP($A615,DATA_IMPORT!$A$2:$AG$2500,COLUMN(AA$1),FALSE))</f>
        <v/>
      </c>
      <c r="AB615" s="96" t="str">
        <f>IF($A615="","",VLOOKUP($A615,DATA_IMPORT!$A$2:$AG$2500,COLUMN(AB$1),FALSE))</f>
        <v/>
      </c>
      <c r="AC615" s="22" t="str">
        <f>IF($A615="","",VLOOKUP($A615,DATA_IMPORT!$A$2:$AG$2500,COLUMN(AC$1),FALSE))</f>
        <v/>
      </c>
      <c r="AD615" s="96" t="str">
        <f>IF($A615="","",VLOOKUP($A615,DATA_IMPORT!$A$2:$AG$2500,COLUMN(AD$1),FALSE))</f>
        <v/>
      </c>
      <c r="AE615" s="96" t="str">
        <f>IF($A615="","",VLOOKUP($A615,DATA_IMPORT!$A$2:$AG$2500,COLUMN(AE$1),FALSE))</f>
        <v/>
      </c>
      <c r="AF615" s="96" t="str">
        <f>IF($A615="","",VLOOKUP($A615,DATA_IMPORT!$A$2:$AG$2500,COLUMN(AF$1),FALSE))</f>
        <v/>
      </c>
      <c r="AG615" s="96" t="str">
        <f>IF($A615="","",VLOOKUP($A615,DATA_IMPORT!$A$2:$AG$2500,COLUMN(AG$1),FALSE))</f>
        <v/>
      </c>
    </row>
    <row r="616" spans="2:33">
      <c r="B616" t="str">
        <f>IF($A616="","",VLOOKUP($A616,DATA_IMPORT!$A$2:$AG$2500,COLUMN(B$1),FALSE))</f>
        <v/>
      </c>
      <c r="C616" t="str">
        <f>IF($A616="","",VLOOKUP($A616,DATA_IMPORT!$A$2:$AG$2500,COLUMN(C$1),FALSE))</f>
        <v/>
      </c>
      <c r="D616" t="str">
        <f>IF($A616="","",VLOOKUP($A616,DATA_IMPORT!$A$2:$AG$2500,COLUMN(D$1),FALSE))</f>
        <v/>
      </c>
      <c r="E616" s="106" t="str">
        <f>IF($A616="","",VLOOKUP($A616,DATA_IMPORT!$A$2:$AG$2500,COLUMN(F$1),FALSE))</f>
        <v/>
      </c>
      <c r="F616" t="str">
        <f>IF($A616="","",VLOOKUP($A616,DATA_IMPORT!$A$2:$AG$2500,COLUMN(F$1),FALSE))</f>
        <v/>
      </c>
      <c r="G616" t="str">
        <f>IF(A616="","",F616&amp;COUNTIF($B$2:$B616,B616))</f>
        <v/>
      </c>
      <c r="H616" t="str">
        <f t="shared" si="18"/>
        <v/>
      </c>
      <c r="I616" t="str">
        <f t="shared" si="19"/>
        <v/>
      </c>
      <c r="J616" s="106" t="s">
        <v>42</v>
      </c>
      <c r="K616" s="22" t="str">
        <f>IF($A616="","",VLOOKUP($A616,DATA_IMPORT!$A$2:$AG$2500,COLUMN(K$1),FALSE))</f>
        <v/>
      </c>
      <c r="L616" s="22" t="str">
        <f>IF($A616="","",VLOOKUP($A616,DATA_IMPORT!$A$2:$AG$2500,COLUMN(L$1),FALSE))</f>
        <v/>
      </c>
      <c r="M616" s="22" t="str">
        <f>IF($A616="","",VLOOKUP($A616,DATA_IMPORT!$A$2:$AG$2500,COLUMN(M$1),FALSE))</f>
        <v/>
      </c>
      <c r="N616" s="22" t="str">
        <f>IF($A616="","",VLOOKUP($A616,DATA_IMPORT!$A$2:$AG$2500,COLUMN(N$1),FALSE))</f>
        <v/>
      </c>
      <c r="O616" s="22" t="str">
        <f>IF($A616="","",VLOOKUP($A616,DATA_IMPORT!$A$2:$AG$2500,COLUMN(O$1),FALSE))</f>
        <v/>
      </c>
      <c r="P616" s="22" t="str">
        <f>IF($A616="","",VLOOKUP($A616,DATA_IMPORT!$A$2:$AG$2500,COLUMN(P$1),FALSE))</f>
        <v/>
      </c>
      <c r="Q616" s="23" t="str">
        <f>IF($A616="","",VLOOKUP($A616,DATA_IMPORT!$A$2:$AG$2500,COLUMN(Q$1),FALSE))</f>
        <v/>
      </c>
      <c r="R616" s="22" t="str">
        <f>IF($A616="","",VLOOKUP($A616,DATA_IMPORT!$A$2:$AG$2500,COLUMN(R$1),FALSE))</f>
        <v/>
      </c>
      <c r="S616" s="23" t="str">
        <f>IF($A616="","",VLOOKUP($A616,DATA_IMPORT!$A$2:$AG$2500,COLUMN(S$1),FALSE))</f>
        <v/>
      </c>
      <c r="T616" s="22" t="str">
        <f>IF($A616="","",VLOOKUP($A616,DATA_IMPORT!$A$2:$AG$2500,COLUMN(T$1),FALSE))</f>
        <v/>
      </c>
      <c r="U616" s="23" t="str">
        <f>IF($A616="","",VLOOKUP($A616,DATA_IMPORT!$A$2:$AG$2500,COLUMN(U$1),FALSE))</f>
        <v/>
      </c>
      <c r="V616" s="22" t="str">
        <f>IF($A616="","",VLOOKUP($A616,DATA_IMPORT!$A$2:$AG$2500,COLUMN(V$1),FALSE))</f>
        <v/>
      </c>
      <c r="W616" s="22" t="str">
        <f>IF($A616="","",VLOOKUP($A616,DATA_IMPORT!$A$2:$AG$2500,COLUMN(W$1),FALSE))</f>
        <v/>
      </c>
      <c r="X616" s="96" t="str">
        <f>IF($A616="","",VLOOKUP($A616,DATA_IMPORT!$A$2:$AG$2500,COLUMN(X$1),FALSE))</f>
        <v/>
      </c>
      <c r="Y616" s="96" t="str">
        <f>IF($A616="","",VLOOKUP($A616,DATA_IMPORT!$A$2:$AG$2500,COLUMN(Y$1),FALSE))</f>
        <v/>
      </c>
      <c r="Z616" s="22" t="str">
        <f>IF($A616="","",VLOOKUP($A616,DATA_IMPORT!$A$2:$AG$2500,COLUMN(Z$1),FALSE))</f>
        <v/>
      </c>
      <c r="AA616" s="96" t="str">
        <f>IF($A616="","",VLOOKUP($A616,DATA_IMPORT!$A$2:$AG$2500,COLUMN(AA$1),FALSE))</f>
        <v/>
      </c>
      <c r="AB616" s="96" t="str">
        <f>IF($A616="","",VLOOKUP($A616,DATA_IMPORT!$A$2:$AG$2500,COLUMN(AB$1),FALSE))</f>
        <v/>
      </c>
      <c r="AC616" s="22" t="str">
        <f>IF($A616="","",VLOOKUP($A616,DATA_IMPORT!$A$2:$AG$2500,COLUMN(AC$1),FALSE))</f>
        <v/>
      </c>
      <c r="AD616" s="96" t="str">
        <f>IF($A616="","",VLOOKUP($A616,DATA_IMPORT!$A$2:$AG$2500,COLUMN(AD$1),FALSE))</f>
        <v/>
      </c>
      <c r="AE616" s="96" t="str">
        <f>IF($A616="","",VLOOKUP($A616,DATA_IMPORT!$A$2:$AG$2500,COLUMN(AE$1),FALSE))</f>
        <v/>
      </c>
      <c r="AF616" s="96" t="str">
        <f>IF($A616="","",VLOOKUP($A616,DATA_IMPORT!$A$2:$AG$2500,COLUMN(AF$1),FALSE))</f>
        <v/>
      </c>
      <c r="AG616" s="96" t="str">
        <f>IF($A616="","",VLOOKUP($A616,DATA_IMPORT!$A$2:$AG$2500,COLUMN(AG$1),FALSE))</f>
        <v/>
      </c>
    </row>
    <row r="617" spans="2:33">
      <c r="B617" t="str">
        <f>IF($A617="","",VLOOKUP($A617,DATA_IMPORT!$A$2:$AG$2500,COLUMN(B$1),FALSE))</f>
        <v/>
      </c>
      <c r="C617" t="str">
        <f>IF($A617="","",VLOOKUP($A617,DATA_IMPORT!$A$2:$AG$2500,COLUMN(C$1),FALSE))</f>
        <v/>
      </c>
      <c r="D617" t="str">
        <f>IF($A617="","",VLOOKUP($A617,DATA_IMPORT!$A$2:$AG$2500,COLUMN(D$1),FALSE))</f>
        <v/>
      </c>
      <c r="E617" s="106" t="str">
        <f>IF($A617="","",VLOOKUP($A617,DATA_IMPORT!$A$2:$AG$2500,COLUMN(F$1),FALSE))</f>
        <v/>
      </c>
      <c r="F617" t="str">
        <f>IF($A617="","",VLOOKUP($A617,DATA_IMPORT!$A$2:$AG$2500,COLUMN(F$1),FALSE))</f>
        <v/>
      </c>
      <c r="G617" t="str">
        <f>IF(A617="","",F617&amp;COUNTIF($B$2:$B617,B617))</f>
        <v/>
      </c>
      <c r="H617" t="str">
        <f t="shared" si="18"/>
        <v/>
      </c>
      <c r="I617" t="str">
        <f t="shared" si="19"/>
        <v/>
      </c>
      <c r="J617" s="106" t="s">
        <v>42</v>
      </c>
      <c r="K617" s="22" t="str">
        <f>IF($A617="","",VLOOKUP($A617,DATA_IMPORT!$A$2:$AG$2500,COLUMN(K$1),FALSE))</f>
        <v/>
      </c>
      <c r="L617" s="22" t="str">
        <f>IF($A617="","",VLOOKUP($A617,DATA_IMPORT!$A$2:$AG$2500,COLUMN(L$1),FALSE))</f>
        <v/>
      </c>
      <c r="M617" s="22" t="str">
        <f>IF($A617="","",VLOOKUP($A617,DATA_IMPORT!$A$2:$AG$2500,COLUMN(M$1),FALSE))</f>
        <v/>
      </c>
      <c r="N617" s="22" t="str">
        <f>IF($A617="","",VLOOKUP($A617,DATA_IMPORT!$A$2:$AG$2500,COLUMN(N$1),FALSE))</f>
        <v/>
      </c>
      <c r="O617" s="22" t="str">
        <f>IF($A617="","",VLOOKUP($A617,DATA_IMPORT!$A$2:$AG$2500,COLUMN(O$1),FALSE))</f>
        <v/>
      </c>
      <c r="P617" s="22" t="str">
        <f>IF($A617="","",VLOOKUP($A617,DATA_IMPORT!$A$2:$AG$2500,COLUMN(P$1),FALSE))</f>
        <v/>
      </c>
      <c r="Q617" s="23" t="str">
        <f>IF($A617="","",VLOOKUP($A617,DATA_IMPORT!$A$2:$AG$2500,COLUMN(Q$1),FALSE))</f>
        <v/>
      </c>
      <c r="R617" s="22" t="str">
        <f>IF($A617="","",VLOOKUP($A617,DATA_IMPORT!$A$2:$AG$2500,COLUMN(R$1),FALSE))</f>
        <v/>
      </c>
      <c r="S617" s="23" t="str">
        <f>IF($A617="","",VLOOKUP($A617,DATA_IMPORT!$A$2:$AG$2500,COLUMN(S$1),FALSE))</f>
        <v/>
      </c>
      <c r="T617" s="22" t="str">
        <f>IF($A617="","",VLOOKUP($A617,DATA_IMPORT!$A$2:$AG$2500,COLUMN(T$1),FALSE))</f>
        <v/>
      </c>
      <c r="U617" s="23" t="str">
        <f>IF($A617="","",VLOOKUP($A617,DATA_IMPORT!$A$2:$AG$2500,COLUMN(U$1),FALSE))</f>
        <v/>
      </c>
      <c r="V617" s="22" t="str">
        <f>IF($A617="","",VLOOKUP($A617,DATA_IMPORT!$A$2:$AG$2500,COLUMN(V$1),FALSE))</f>
        <v/>
      </c>
      <c r="W617" s="22" t="str">
        <f>IF($A617="","",VLOOKUP($A617,DATA_IMPORT!$A$2:$AG$2500,COLUMN(W$1),FALSE))</f>
        <v/>
      </c>
      <c r="X617" s="96" t="str">
        <f>IF($A617="","",VLOOKUP($A617,DATA_IMPORT!$A$2:$AG$2500,COLUMN(X$1),FALSE))</f>
        <v/>
      </c>
      <c r="Y617" s="96" t="str">
        <f>IF($A617="","",VLOOKUP($A617,DATA_IMPORT!$A$2:$AG$2500,COLUMN(Y$1),FALSE))</f>
        <v/>
      </c>
      <c r="Z617" s="22" t="str">
        <f>IF($A617="","",VLOOKUP($A617,DATA_IMPORT!$A$2:$AG$2500,COLUMN(Z$1),FALSE))</f>
        <v/>
      </c>
      <c r="AA617" s="96" t="str">
        <f>IF($A617="","",VLOOKUP($A617,DATA_IMPORT!$A$2:$AG$2500,COLUMN(AA$1),FALSE))</f>
        <v/>
      </c>
      <c r="AB617" s="96" t="str">
        <f>IF($A617="","",VLOOKUP($A617,DATA_IMPORT!$A$2:$AG$2500,COLUMN(AB$1),FALSE))</f>
        <v/>
      </c>
      <c r="AC617" s="22" t="str">
        <f>IF($A617="","",VLOOKUP($A617,DATA_IMPORT!$A$2:$AG$2500,COLUMN(AC$1),FALSE))</f>
        <v/>
      </c>
      <c r="AD617" s="96" t="str">
        <f>IF($A617="","",VLOOKUP($A617,DATA_IMPORT!$A$2:$AG$2500,COLUMN(AD$1),FALSE))</f>
        <v/>
      </c>
      <c r="AE617" s="96" t="str">
        <f>IF($A617="","",VLOOKUP($A617,DATA_IMPORT!$A$2:$AG$2500,COLUMN(AE$1),FALSE))</f>
        <v/>
      </c>
      <c r="AF617" s="96" t="str">
        <f>IF($A617="","",VLOOKUP($A617,DATA_IMPORT!$A$2:$AG$2500,COLUMN(AF$1),FALSE))</f>
        <v/>
      </c>
      <c r="AG617" s="96" t="str">
        <f>IF($A617="","",VLOOKUP($A617,DATA_IMPORT!$A$2:$AG$2500,COLUMN(AG$1),FALSE))</f>
        <v/>
      </c>
    </row>
    <row r="618" spans="2:33">
      <c r="B618" t="str">
        <f>IF($A618="","",VLOOKUP($A618,DATA_IMPORT!$A$2:$AG$2500,COLUMN(B$1),FALSE))</f>
        <v/>
      </c>
      <c r="C618" t="str">
        <f>IF($A618="","",VLOOKUP($A618,DATA_IMPORT!$A$2:$AG$2500,COLUMN(C$1),FALSE))</f>
        <v/>
      </c>
      <c r="D618" t="str">
        <f>IF($A618="","",VLOOKUP($A618,DATA_IMPORT!$A$2:$AG$2500,COLUMN(D$1),FALSE))</f>
        <v/>
      </c>
      <c r="E618" s="106" t="str">
        <f>IF($A618="","",VLOOKUP($A618,DATA_IMPORT!$A$2:$AG$2500,COLUMN(F$1),FALSE))</f>
        <v/>
      </c>
      <c r="F618" t="str">
        <f>IF($A618="","",VLOOKUP($A618,DATA_IMPORT!$A$2:$AG$2500,COLUMN(F$1),FALSE))</f>
        <v/>
      </c>
      <c r="G618" t="str">
        <f>IF(A618="","",F618&amp;COUNTIF($B$2:$B618,B618))</f>
        <v/>
      </c>
      <c r="H618" t="str">
        <f t="shared" si="18"/>
        <v/>
      </c>
      <c r="I618" t="str">
        <f t="shared" si="19"/>
        <v/>
      </c>
      <c r="J618" s="106" t="s">
        <v>42</v>
      </c>
      <c r="K618" s="22" t="str">
        <f>IF($A618="","",VLOOKUP($A618,DATA_IMPORT!$A$2:$AG$2500,COLUMN(K$1),FALSE))</f>
        <v/>
      </c>
      <c r="L618" s="22" t="str">
        <f>IF($A618="","",VLOOKUP($A618,DATA_IMPORT!$A$2:$AG$2500,COLUMN(L$1),FALSE))</f>
        <v/>
      </c>
      <c r="M618" s="22" t="str">
        <f>IF($A618="","",VLOOKUP($A618,DATA_IMPORT!$A$2:$AG$2500,COLUMN(M$1),FALSE))</f>
        <v/>
      </c>
      <c r="N618" s="22" t="str">
        <f>IF($A618="","",VLOOKUP($A618,DATA_IMPORT!$A$2:$AG$2500,COLUMN(N$1),FALSE))</f>
        <v/>
      </c>
      <c r="O618" s="22" t="str">
        <f>IF($A618="","",VLOOKUP($A618,DATA_IMPORT!$A$2:$AG$2500,COLUMN(O$1),FALSE))</f>
        <v/>
      </c>
      <c r="P618" s="22" t="str">
        <f>IF($A618="","",VLOOKUP($A618,DATA_IMPORT!$A$2:$AG$2500,COLUMN(P$1),FALSE))</f>
        <v/>
      </c>
      <c r="Q618" s="23" t="str">
        <f>IF($A618="","",VLOOKUP($A618,DATA_IMPORT!$A$2:$AG$2500,COLUMN(Q$1),FALSE))</f>
        <v/>
      </c>
      <c r="R618" s="22" t="str">
        <f>IF($A618="","",VLOOKUP($A618,DATA_IMPORT!$A$2:$AG$2500,COLUMN(R$1),FALSE))</f>
        <v/>
      </c>
      <c r="S618" s="23" t="str">
        <f>IF($A618="","",VLOOKUP($A618,DATA_IMPORT!$A$2:$AG$2500,COLUMN(S$1),FALSE))</f>
        <v/>
      </c>
      <c r="T618" s="22" t="str">
        <f>IF($A618="","",VLOOKUP($A618,DATA_IMPORT!$A$2:$AG$2500,COLUMN(T$1),FALSE))</f>
        <v/>
      </c>
      <c r="U618" s="23" t="str">
        <f>IF($A618="","",VLOOKUP($A618,DATA_IMPORT!$A$2:$AG$2500,COLUMN(U$1),FALSE))</f>
        <v/>
      </c>
      <c r="V618" s="22" t="str">
        <f>IF($A618="","",VLOOKUP($A618,DATA_IMPORT!$A$2:$AG$2500,COLUMN(V$1),FALSE))</f>
        <v/>
      </c>
      <c r="W618" s="22" t="str">
        <f>IF($A618="","",VLOOKUP($A618,DATA_IMPORT!$A$2:$AG$2500,COLUMN(W$1),FALSE))</f>
        <v/>
      </c>
      <c r="X618" s="96" t="str">
        <f>IF($A618="","",VLOOKUP($A618,DATA_IMPORT!$A$2:$AG$2500,COLUMN(X$1),FALSE))</f>
        <v/>
      </c>
      <c r="Y618" s="96" t="str">
        <f>IF($A618="","",VLOOKUP($A618,DATA_IMPORT!$A$2:$AG$2500,COLUMN(Y$1),FALSE))</f>
        <v/>
      </c>
      <c r="Z618" s="22" t="str">
        <f>IF($A618="","",VLOOKUP($A618,DATA_IMPORT!$A$2:$AG$2500,COLUMN(Z$1),FALSE))</f>
        <v/>
      </c>
      <c r="AA618" s="96" t="str">
        <f>IF($A618="","",VLOOKUP($A618,DATA_IMPORT!$A$2:$AG$2500,COLUMN(AA$1),FALSE))</f>
        <v/>
      </c>
      <c r="AB618" s="96" t="str">
        <f>IF($A618="","",VLOOKUP($A618,DATA_IMPORT!$A$2:$AG$2500,COLUMN(AB$1),FALSE))</f>
        <v/>
      </c>
      <c r="AC618" s="22" t="str">
        <f>IF($A618="","",VLOOKUP($A618,DATA_IMPORT!$A$2:$AG$2500,COLUMN(AC$1),FALSE))</f>
        <v/>
      </c>
      <c r="AD618" s="96" t="str">
        <f>IF($A618="","",VLOOKUP($A618,DATA_IMPORT!$A$2:$AG$2500,COLUMN(AD$1),FALSE))</f>
        <v/>
      </c>
      <c r="AE618" s="96" t="str">
        <f>IF($A618="","",VLOOKUP($A618,DATA_IMPORT!$A$2:$AG$2500,COLUMN(AE$1),FALSE))</f>
        <v/>
      </c>
      <c r="AF618" s="96" t="str">
        <f>IF($A618="","",VLOOKUP($A618,DATA_IMPORT!$A$2:$AG$2500,COLUMN(AF$1),FALSE))</f>
        <v/>
      </c>
      <c r="AG618" s="96" t="str">
        <f>IF($A618="","",VLOOKUP($A618,DATA_IMPORT!$A$2:$AG$2500,COLUMN(AG$1),FALSE))</f>
        <v/>
      </c>
    </row>
    <row r="619" spans="2:33">
      <c r="B619" t="str">
        <f>IF($A619="","",VLOOKUP($A619,DATA_IMPORT!$A$2:$AG$2500,COLUMN(B$1),FALSE))</f>
        <v/>
      </c>
      <c r="C619" t="str">
        <f>IF($A619="","",VLOOKUP($A619,DATA_IMPORT!$A$2:$AG$2500,COLUMN(C$1),FALSE))</f>
        <v/>
      </c>
      <c r="D619" t="str">
        <f>IF($A619="","",VLOOKUP($A619,DATA_IMPORT!$A$2:$AG$2500,COLUMN(D$1),FALSE))</f>
        <v/>
      </c>
      <c r="E619" s="106" t="str">
        <f>IF($A619="","",VLOOKUP($A619,DATA_IMPORT!$A$2:$AG$2500,COLUMN(F$1),FALSE))</f>
        <v/>
      </c>
      <c r="F619" t="str">
        <f>IF($A619="","",VLOOKUP($A619,DATA_IMPORT!$A$2:$AG$2500,COLUMN(F$1),FALSE))</f>
        <v/>
      </c>
      <c r="G619" t="str">
        <f>IF(A619="","",F619&amp;COUNTIF($B$2:$B619,B619))</f>
        <v/>
      </c>
      <c r="H619" t="str">
        <f t="shared" si="18"/>
        <v/>
      </c>
      <c r="I619" t="str">
        <f t="shared" si="19"/>
        <v/>
      </c>
      <c r="J619" s="106" t="s">
        <v>42</v>
      </c>
      <c r="K619" s="22" t="str">
        <f>IF($A619="","",VLOOKUP($A619,DATA_IMPORT!$A$2:$AG$2500,COLUMN(K$1),FALSE))</f>
        <v/>
      </c>
      <c r="L619" s="22" t="str">
        <f>IF($A619="","",VLOOKUP($A619,DATA_IMPORT!$A$2:$AG$2500,COLUMN(L$1),FALSE))</f>
        <v/>
      </c>
      <c r="M619" s="22" t="str">
        <f>IF($A619="","",VLOOKUP($A619,DATA_IMPORT!$A$2:$AG$2500,COLUMN(M$1),FALSE))</f>
        <v/>
      </c>
      <c r="N619" s="22" t="str">
        <f>IF($A619="","",VLOOKUP($A619,DATA_IMPORT!$A$2:$AG$2500,COLUMN(N$1),FALSE))</f>
        <v/>
      </c>
      <c r="O619" s="22" t="str">
        <f>IF($A619="","",VLOOKUP($A619,DATA_IMPORT!$A$2:$AG$2500,COLUMN(O$1),FALSE))</f>
        <v/>
      </c>
      <c r="P619" s="22" t="str">
        <f>IF($A619="","",VLOOKUP($A619,DATA_IMPORT!$A$2:$AG$2500,COLUMN(P$1),FALSE))</f>
        <v/>
      </c>
      <c r="Q619" s="23" t="str">
        <f>IF($A619="","",VLOOKUP($A619,DATA_IMPORT!$A$2:$AG$2500,COLUMN(Q$1),FALSE))</f>
        <v/>
      </c>
      <c r="R619" s="22" t="str">
        <f>IF($A619="","",VLOOKUP($A619,DATA_IMPORT!$A$2:$AG$2500,COLUMN(R$1),FALSE))</f>
        <v/>
      </c>
      <c r="S619" s="23" t="str">
        <f>IF($A619="","",VLOOKUP($A619,DATA_IMPORT!$A$2:$AG$2500,COLUMN(S$1),FALSE))</f>
        <v/>
      </c>
      <c r="T619" s="22" t="str">
        <f>IF($A619="","",VLOOKUP($A619,DATA_IMPORT!$A$2:$AG$2500,COLUMN(T$1),FALSE))</f>
        <v/>
      </c>
      <c r="U619" s="23" t="str">
        <f>IF($A619="","",VLOOKUP($A619,DATA_IMPORT!$A$2:$AG$2500,COLUMN(U$1),FALSE))</f>
        <v/>
      </c>
      <c r="V619" s="22" t="str">
        <f>IF($A619="","",VLOOKUP($A619,DATA_IMPORT!$A$2:$AG$2500,COLUMN(V$1),FALSE))</f>
        <v/>
      </c>
      <c r="W619" s="22" t="str">
        <f>IF($A619="","",VLOOKUP($A619,DATA_IMPORT!$A$2:$AG$2500,COLUMN(W$1),FALSE))</f>
        <v/>
      </c>
      <c r="X619" s="96" t="str">
        <f>IF($A619="","",VLOOKUP($A619,DATA_IMPORT!$A$2:$AG$2500,COLUMN(X$1),FALSE))</f>
        <v/>
      </c>
      <c r="Y619" s="96" t="str">
        <f>IF($A619="","",VLOOKUP($A619,DATA_IMPORT!$A$2:$AG$2500,COLUMN(Y$1),FALSE))</f>
        <v/>
      </c>
      <c r="Z619" s="22" t="str">
        <f>IF($A619="","",VLOOKUP($A619,DATA_IMPORT!$A$2:$AG$2500,COLUMN(Z$1),FALSE))</f>
        <v/>
      </c>
      <c r="AA619" s="96" t="str">
        <f>IF($A619="","",VLOOKUP($A619,DATA_IMPORT!$A$2:$AG$2500,COLUMN(AA$1),FALSE))</f>
        <v/>
      </c>
      <c r="AB619" s="96" t="str">
        <f>IF($A619="","",VLOOKUP($A619,DATA_IMPORT!$A$2:$AG$2500,COLUMN(AB$1),FALSE))</f>
        <v/>
      </c>
      <c r="AC619" s="22" t="str">
        <f>IF($A619="","",VLOOKUP($A619,DATA_IMPORT!$A$2:$AG$2500,COLUMN(AC$1),FALSE))</f>
        <v/>
      </c>
      <c r="AD619" s="96" t="str">
        <f>IF($A619="","",VLOOKUP($A619,DATA_IMPORT!$A$2:$AG$2500,COLUMN(AD$1),FALSE))</f>
        <v/>
      </c>
      <c r="AE619" s="96" t="str">
        <f>IF($A619="","",VLOOKUP($A619,DATA_IMPORT!$A$2:$AG$2500,COLUMN(AE$1),FALSE))</f>
        <v/>
      </c>
      <c r="AF619" s="96" t="str">
        <f>IF($A619="","",VLOOKUP($A619,DATA_IMPORT!$A$2:$AG$2500,COLUMN(AF$1),FALSE))</f>
        <v/>
      </c>
      <c r="AG619" s="96" t="str">
        <f>IF($A619="","",VLOOKUP($A619,DATA_IMPORT!$A$2:$AG$2500,COLUMN(AG$1),FALSE))</f>
        <v/>
      </c>
    </row>
    <row r="620" spans="2:33">
      <c r="B620" t="str">
        <f>IF($A620="","",VLOOKUP($A620,DATA_IMPORT!$A$2:$AG$2500,COLUMN(B$1),FALSE))</f>
        <v/>
      </c>
      <c r="C620" t="str">
        <f>IF($A620="","",VLOOKUP($A620,DATA_IMPORT!$A$2:$AG$2500,COLUMN(C$1),FALSE))</f>
        <v/>
      </c>
      <c r="D620" t="str">
        <f>IF($A620="","",VLOOKUP($A620,DATA_IMPORT!$A$2:$AG$2500,COLUMN(D$1),FALSE))</f>
        <v/>
      </c>
      <c r="E620" s="106" t="str">
        <f>IF($A620="","",VLOOKUP($A620,DATA_IMPORT!$A$2:$AG$2500,COLUMN(F$1),FALSE))</f>
        <v/>
      </c>
      <c r="F620" t="str">
        <f>IF($A620="","",VLOOKUP($A620,DATA_IMPORT!$A$2:$AG$2500,COLUMN(F$1),FALSE))</f>
        <v/>
      </c>
      <c r="G620" t="str">
        <f>IF(A620="","",F620&amp;COUNTIF($B$2:$B620,B620))</f>
        <v/>
      </c>
      <c r="H620" t="str">
        <f t="shared" si="18"/>
        <v/>
      </c>
      <c r="I620" t="str">
        <f t="shared" si="19"/>
        <v/>
      </c>
      <c r="J620" s="106" t="s">
        <v>42</v>
      </c>
      <c r="K620" s="22" t="str">
        <f>IF($A620="","",VLOOKUP($A620,DATA_IMPORT!$A$2:$AG$2500,COLUMN(K$1),FALSE))</f>
        <v/>
      </c>
      <c r="L620" s="22" t="str">
        <f>IF($A620="","",VLOOKUP($A620,DATA_IMPORT!$A$2:$AG$2500,COLUMN(L$1),FALSE))</f>
        <v/>
      </c>
      <c r="M620" s="22" t="str">
        <f>IF($A620="","",VLOOKUP($A620,DATA_IMPORT!$A$2:$AG$2500,COLUMN(M$1),FALSE))</f>
        <v/>
      </c>
      <c r="N620" s="22" t="str">
        <f>IF($A620="","",VLOOKUP($A620,DATA_IMPORT!$A$2:$AG$2500,COLUMN(N$1),FALSE))</f>
        <v/>
      </c>
      <c r="O620" s="22" t="str">
        <f>IF($A620="","",VLOOKUP($A620,DATA_IMPORT!$A$2:$AG$2500,COLUMN(O$1),FALSE))</f>
        <v/>
      </c>
      <c r="P620" s="22" t="str">
        <f>IF($A620="","",VLOOKUP($A620,DATA_IMPORT!$A$2:$AG$2500,COLUMN(P$1),FALSE))</f>
        <v/>
      </c>
      <c r="Q620" s="23" t="str">
        <f>IF($A620="","",VLOOKUP($A620,DATA_IMPORT!$A$2:$AG$2500,COLUMN(Q$1),FALSE))</f>
        <v/>
      </c>
      <c r="R620" s="22" t="str">
        <f>IF($A620="","",VLOOKUP($A620,DATA_IMPORT!$A$2:$AG$2500,COLUMN(R$1),FALSE))</f>
        <v/>
      </c>
      <c r="S620" s="23" t="str">
        <f>IF($A620="","",VLOOKUP($A620,DATA_IMPORT!$A$2:$AG$2500,COLUMN(S$1),FALSE))</f>
        <v/>
      </c>
      <c r="T620" s="22" t="str">
        <f>IF($A620="","",VLOOKUP($A620,DATA_IMPORT!$A$2:$AG$2500,COLUMN(T$1),FALSE))</f>
        <v/>
      </c>
      <c r="U620" s="23" t="str">
        <f>IF($A620="","",VLOOKUP($A620,DATA_IMPORT!$A$2:$AG$2500,COLUMN(U$1),FALSE))</f>
        <v/>
      </c>
      <c r="V620" s="22" t="str">
        <f>IF($A620="","",VLOOKUP($A620,DATA_IMPORT!$A$2:$AG$2500,COLUMN(V$1),FALSE))</f>
        <v/>
      </c>
      <c r="W620" s="22" t="str">
        <f>IF($A620="","",VLOOKUP($A620,DATA_IMPORT!$A$2:$AG$2500,COLUMN(W$1),FALSE))</f>
        <v/>
      </c>
      <c r="X620" s="96" t="str">
        <f>IF($A620="","",VLOOKUP($A620,DATA_IMPORT!$A$2:$AG$2500,COLUMN(X$1),FALSE))</f>
        <v/>
      </c>
      <c r="Y620" s="96" t="str">
        <f>IF($A620="","",VLOOKUP($A620,DATA_IMPORT!$A$2:$AG$2500,COLUMN(Y$1),FALSE))</f>
        <v/>
      </c>
      <c r="Z620" s="22" t="str">
        <f>IF($A620="","",VLOOKUP($A620,DATA_IMPORT!$A$2:$AG$2500,COLUMN(Z$1),FALSE))</f>
        <v/>
      </c>
      <c r="AA620" s="96" t="str">
        <f>IF($A620="","",VLOOKUP($A620,DATA_IMPORT!$A$2:$AG$2500,COLUMN(AA$1),FALSE))</f>
        <v/>
      </c>
      <c r="AB620" s="96" t="str">
        <f>IF($A620="","",VLOOKUP($A620,DATA_IMPORT!$A$2:$AG$2500,COLUMN(AB$1),FALSE))</f>
        <v/>
      </c>
      <c r="AC620" s="22" t="str">
        <f>IF($A620="","",VLOOKUP($A620,DATA_IMPORT!$A$2:$AG$2500,COLUMN(AC$1),FALSE))</f>
        <v/>
      </c>
      <c r="AD620" s="96" t="str">
        <f>IF($A620="","",VLOOKUP($A620,DATA_IMPORT!$A$2:$AG$2500,COLUMN(AD$1),FALSE))</f>
        <v/>
      </c>
      <c r="AE620" s="96" t="str">
        <f>IF($A620="","",VLOOKUP($A620,DATA_IMPORT!$A$2:$AG$2500,COLUMN(AE$1),FALSE))</f>
        <v/>
      </c>
      <c r="AF620" s="96" t="str">
        <f>IF($A620="","",VLOOKUP($A620,DATA_IMPORT!$A$2:$AG$2500,COLUMN(AF$1),FALSE))</f>
        <v/>
      </c>
      <c r="AG620" s="96" t="str">
        <f>IF($A620="","",VLOOKUP($A620,DATA_IMPORT!$A$2:$AG$2500,COLUMN(AG$1),FALSE))</f>
        <v/>
      </c>
    </row>
    <row r="621" spans="2:33">
      <c r="B621" t="str">
        <f>IF($A621="","",VLOOKUP($A621,DATA_IMPORT!$A$2:$AG$2500,COLUMN(B$1),FALSE))</f>
        <v/>
      </c>
      <c r="C621" t="str">
        <f>IF($A621="","",VLOOKUP($A621,DATA_IMPORT!$A$2:$AG$2500,COLUMN(C$1),FALSE))</f>
        <v/>
      </c>
      <c r="D621" t="str">
        <f>IF($A621="","",VLOOKUP($A621,DATA_IMPORT!$A$2:$AG$2500,COLUMN(D$1),FALSE))</f>
        <v/>
      </c>
      <c r="E621" s="106" t="str">
        <f>IF($A621="","",VLOOKUP($A621,DATA_IMPORT!$A$2:$AG$2500,COLUMN(F$1),FALSE))</f>
        <v/>
      </c>
      <c r="F621" t="str">
        <f>IF($A621="","",VLOOKUP($A621,DATA_IMPORT!$A$2:$AG$2500,COLUMN(F$1),FALSE))</f>
        <v/>
      </c>
      <c r="G621" t="str">
        <f>IF(A621="","",F621&amp;COUNTIF($B$2:$B621,B621))</f>
        <v/>
      </c>
      <c r="H621" t="str">
        <f t="shared" si="18"/>
        <v/>
      </c>
      <c r="I621" t="str">
        <f t="shared" si="19"/>
        <v/>
      </c>
      <c r="J621" s="106" t="s">
        <v>42</v>
      </c>
      <c r="K621" s="22" t="str">
        <f>IF($A621="","",VLOOKUP($A621,DATA_IMPORT!$A$2:$AG$2500,COLUMN(K$1),FALSE))</f>
        <v/>
      </c>
      <c r="L621" s="22" t="str">
        <f>IF($A621="","",VLOOKUP($A621,DATA_IMPORT!$A$2:$AG$2500,COLUMN(L$1),FALSE))</f>
        <v/>
      </c>
      <c r="M621" s="22" t="str">
        <f>IF($A621="","",VLOOKUP($A621,DATA_IMPORT!$A$2:$AG$2500,COLUMN(M$1),FALSE))</f>
        <v/>
      </c>
      <c r="N621" s="22" t="str">
        <f>IF($A621="","",VLOOKUP($A621,DATA_IMPORT!$A$2:$AG$2500,COLUMN(N$1),FALSE))</f>
        <v/>
      </c>
      <c r="O621" s="22" t="str">
        <f>IF($A621="","",VLOOKUP($A621,DATA_IMPORT!$A$2:$AG$2500,COLUMN(O$1),FALSE))</f>
        <v/>
      </c>
      <c r="P621" s="22" t="str">
        <f>IF($A621="","",VLOOKUP($A621,DATA_IMPORT!$A$2:$AG$2500,COLUMN(P$1),FALSE))</f>
        <v/>
      </c>
      <c r="Q621" s="23" t="str">
        <f>IF($A621="","",VLOOKUP($A621,DATA_IMPORT!$A$2:$AG$2500,COLUMN(Q$1),FALSE))</f>
        <v/>
      </c>
      <c r="R621" s="22" t="str">
        <f>IF($A621="","",VLOOKUP($A621,DATA_IMPORT!$A$2:$AG$2500,COLUMN(R$1),FALSE))</f>
        <v/>
      </c>
      <c r="S621" s="23" t="str">
        <f>IF($A621="","",VLOOKUP($A621,DATA_IMPORT!$A$2:$AG$2500,COLUMN(S$1),FALSE))</f>
        <v/>
      </c>
      <c r="T621" s="22" t="str">
        <f>IF($A621="","",VLOOKUP($A621,DATA_IMPORT!$A$2:$AG$2500,COLUMN(T$1),FALSE))</f>
        <v/>
      </c>
      <c r="U621" s="23" t="str">
        <f>IF($A621="","",VLOOKUP($A621,DATA_IMPORT!$A$2:$AG$2500,COLUMN(U$1),FALSE))</f>
        <v/>
      </c>
      <c r="V621" s="22" t="str">
        <f>IF($A621="","",VLOOKUP($A621,DATA_IMPORT!$A$2:$AG$2500,COLUMN(V$1),FALSE))</f>
        <v/>
      </c>
      <c r="W621" s="22" t="str">
        <f>IF($A621="","",VLOOKUP($A621,DATA_IMPORT!$A$2:$AG$2500,COLUMN(W$1),FALSE))</f>
        <v/>
      </c>
      <c r="X621" s="96" t="str">
        <f>IF($A621="","",VLOOKUP($A621,DATA_IMPORT!$A$2:$AG$2500,COLUMN(X$1),FALSE))</f>
        <v/>
      </c>
      <c r="Y621" s="96" t="str">
        <f>IF($A621="","",VLOOKUP($A621,DATA_IMPORT!$A$2:$AG$2500,COLUMN(Y$1),FALSE))</f>
        <v/>
      </c>
      <c r="Z621" s="22" t="str">
        <f>IF($A621="","",VLOOKUP($A621,DATA_IMPORT!$A$2:$AG$2500,COLUMN(Z$1),FALSE))</f>
        <v/>
      </c>
      <c r="AA621" s="96" t="str">
        <f>IF($A621="","",VLOOKUP($A621,DATA_IMPORT!$A$2:$AG$2500,COLUMN(AA$1),FALSE))</f>
        <v/>
      </c>
      <c r="AB621" s="96" t="str">
        <f>IF($A621="","",VLOOKUP($A621,DATA_IMPORT!$A$2:$AG$2500,COLUMN(AB$1),FALSE))</f>
        <v/>
      </c>
      <c r="AC621" s="22" t="str">
        <f>IF($A621="","",VLOOKUP($A621,DATA_IMPORT!$A$2:$AG$2500,COLUMN(AC$1),FALSE))</f>
        <v/>
      </c>
      <c r="AD621" s="96" t="str">
        <f>IF($A621="","",VLOOKUP($A621,DATA_IMPORT!$A$2:$AG$2500,COLUMN(AD$1),FALSE))</f>
        <v/>
      </c>
      <c r="AE621" s="96" t="str">
        <f>IF($A621="","",VLOOKUP($A621,DATA_IMPORT!$A$2:$AG$2500,COLUMN(AE$1),FALSE))</f>
        <v/>
      </c>
      <c r="AF621" s="96" t="str">
        <f>IF($A621="","",VLOOKUP($A621,DATA_IMPORT!$A$2:$AG$2500,COLUMN(AF$1),FALSE))</f>
        <v/>
      </c>
      <c r="AG621" s="96" t="str">
        <f>IF($A621="","",VLOOKUP($A621,DATA_IMPORT!$A$2:$AG$2500,COLUMN(AG$1),FALSE))</f>
        <v/>
      </c>
    </row>
    <row r="622" spans="2:33">
      <c r="B622" t="str">
        <f>IF($A622="","",VLOOKUP($A622,DATA_IMPORT!$A$2:$AG$2500,COLUMN(B$1),FALSE))</f>
        <v/>
      </c>
      <c r="C622" t="str">
        <f>IF($A622="","",VLOOKUP($A622,DATA_IMPORT!$A$2:$AG$2500,COLUMN(C$1),FALSE))</f>
        <v/>
      </c>
      <c r="D622" t="str">
        <f>IF($A622="","",VLOOKUP($A622,DATA_IMPORT!$A$2:$AG$2500,COLUMN(D$1),FALSE))</f>
        <v/>
      </c>
      <c r="E622" s="106" t="str">
        <f>IF($A622="","",VLOOKUP($A622,DATA_IMPORT!$A$2:$AG$2500,COLUMN(F$1),FALSE))</f>
        <v/>
      </c>
      <c r="F622" t="str">
        <f>IF($A622="","",VLOOKUP($A622,DATA_IMPORT!$A$2:$AG$2500,COLUMN(F$1),FALSE))</f>
        <v/>
      </c>
      <c r="G622" t="str">
        <f>IF(A622="","",F622&amp;COUNTIF($B$2:$B622,B622))</f>
        <v/>
      </c>
      <c r="H622" t="str">
        <f t="shared" si="18"/>
        <v/>
      </c>
      <c r="I622" t="str">
        <f t="shared" si="19"/>
        <v/>
      </c>
      <c r="J622" s="106" t="s">
        <v>42</v>
      </c>
      <c r="K622" s="22" t="str">
        <f>IF($A622="","",VLOOKUP($A622,DATA_IMPORT!$A$2:$AG$2500,COLUMN(K$1),FALSE))</f>
        <v/>
      </c>
      <c r="L622" s="22" t="str">
        <f>IF($A622="","",VLOOKUP($A622,DATA_IMPORT!$A$2:$AG$2500,COLUMN(L$1),FALSE))</f>
        <v/>
      </c>
      <c r="M622" s="22" t="str">
        <f>IF($A622="","",VLOOKUP($A622,DATA_IMPORT!$A$2:$AG$2500,COLUMN(M$1),FALSE))</f>
        <v/>
      </c>
      <c r="N622" s="22" t="str">
        <f>IF($A622="","",VLOOKUP($A622,DATA_IMPORT!$A$2:$AG$2500,COLUMN(N$1),FALSE))</f>
        <v/>
      </c>
      <c r="O622" s="22" t="str">
        <f>IF($A622="","",VLOOKUP($A622,DATA_IMPORT!$A$2:$AG$2500,COLUMN(O$1),FALSE))</f>
        <v/>
      </c>
      <c r="P622" s="22" t="str">
        <f>IF($A622="","",VLOOKUP($A622,DATA_IMPORT!$A$2:$AG$2500,COLUMN(P$1),FALSE))</f>
        <v/>
      </c>
      <c r="Q622" s="23" t="str">
        <f>IF($A622="","",VLOOKUP($A622,DATA_IMPORT!$A$2:$AG$2500,COLUMN(Q$1),FALSE))</f>
        <v/>
      </c>
      <c r="R622" s="22" t="str">
        <f>IF($A622="","",VLOOKUP($A622,DATA_IMPORT!$A$2:$AG$2500,COLUMN(R$1),FALSE))</f>
        <v/>
      </c>
      <c r="S622" s="23" t="str">
        <f>IF($A622="","",VLOOKUP($A622,DATA_IMPORT!$A$2:$AG$2500,COLUMN(S$1),FALSE))</f>
        <v/>
      </c>
      <c r="T622" s="22" t="str">
        <f>IF($A622="","",VLOOKUP($A622,DATA_IMPORT!$A$2:$AG$2500,COLUMN(T$1),FALSE))</f>
        <v/>
      </c>
      <c r="U622" s="23" t="str">
        <f>IF($A622="","",VLOOKUP($A622,DATA_IMPORT!$A$2:$AG$2500,COLUMN(U$1),FALSE))</f>
        <v/>
      </c>
      <c r="V622" s="22" t="str">
        <f>IF($A622="","",VLOOKUP($A622,DATA_IMPORT!$A$2:$AG$2500,COLUMN(V$1),FALSE))</f>
        <v/>
      </c>
      <c r="W622" s="22" t="str">
        <f>IF($A622="","",VLOOKUP($A622,DATA_IMPORT!$A$2:$AG$2500,COLUMN(W$1),FALSE))</f>
        <v/>
      </c>
      <c r="X622" s="96" t="str">
        <f>IF($A622="","",VLOOKUP($A622,DATA_IMPORT!$A$2:$AG$2500,COLUMN(X$1),FALSE))</f>
        <v/>
      </c>
      <c r="Y622" s="96" t="str">
        <f>IF($A622="","",VLOOKUP($A622,DATA_IMPORT!$A$2:$AG$2500,COLUMN(Y$1),FALSE))</f>
        <v/>
      </c>
      <c r="Z622" s="22" t="str">
        <f>IF($A622="","",VLOOKUP($A622,DATA_IMPORT!$A$2:$AG$2500,COLUMN(Z$1),FALSE))</f>
        <v/>
      </c>
      <c r="AA622" s="96" t="str">
        <f>IF($A622="","",VLOOKUP($A622,DATA_IMPORT!$A$2:$AG$2500,COLUMN(AA$1),FALSE))</f>
        <v/>
      </c>
      <c r="AB622" s="96" t="str">
        <f>IF($A622="","",VLOOKUP($A622,DATA_IMPORT!$A$2:$AG$2500,COLUMN(AB$1),FALSE))</f>
        <v/>
      </c>
      <c r="AC622" s="22" t="str">
        <f>IF($A622="","",VLOOKUP($A622,DATA_IMPORT!$A$2:$AG$2500,COLUMN(AC$1),FALSE))</f>
        <v/>
      </c>
      <c r="AD622" s="96" t="str">
        <f>IF($A622="","",VLOOKUP($A622,DATA_IMPORT!$A$2:$AG$2500,COLUMN(AD$1),FALSE))</f>
        <v/>
      </c>
      <c r="AE622" s="96" t="str">
        <f>IF($A622="","",VLOOKUP($A622,DATA_IMPORT!$A$2:$AG$2500,COLUMN(AE$1),FALSE))</f>
        <v/>
      </c>
      <c r="AF622" s="96" t="str">
        <f>IF($A622="","",VLOOKUP($A622,DATA_IMPORT!$A$2:$AG$2500,COLUMN(AF$1),FALSE))</f>
        <v/>
      </c>
      <c r="AG622" s="96" t="str">
        <f>IF($A622="","",VLOOKUP($A622,DATA_IMPORT!$A$2:$AG$2500,COLUMN(AG$1),FALSE))</f>
        <v/>
      </c>
    </row>
    <row r="623" spans="2:33">
      <c r="B623" t="str">
        <f>IF($A623="","",VLOOKUP($A623,DATA_IMPORT!$A$2:$AG$2500,COLUMN(B$1),FALSE))</f>
        <v/>
      </c>
      <c r="C623" t="str">
        <f>IF($A623="","",VLOOKUP($A623,DATA_IMPORT!$A$2:$AG$2500,COLUMN(C$1),FALSE))</f>
        <v/>
      </c>
      <c r="D623" t="str">
        <f>IF($A623="","",VLOOKUP($A623,DATA_IMPORT!$A$2:$AG$2500,COLUMN(D$1),FALSE))</f>
        <v/>
      </c>
      <c r="E623" s="106" t="str">
        <f>IF($A623="","",VLOOKUP($A623,DATA_IMPORT!$A$2:$AG$2500,COLUMN(F$1),FALSE))</f>
        <v/>
      </c>
      <c r="F623" t="str">
        <f>IF($A623="","",VLOOKUP($A623,DATA_IMPORT!$A$2:$AG$2500,COLUMN(F$1),FALSE))</f>
        <v/>
      </c>
      <c r="G623" t="str">
        <f>IF(A623="","",F623&amp;COUNTIF($B$2:$B623,B623))</f>
        <v/>
      </c>
      <c r="H623" t="str">
        <f t="shared" si="18"/>
        <v/>
      </c>
      <c r="I623" t="str">
        <f t="shared" si="19"/>
        <v/>
      </c>
      <c r="J623" s="106" t="s">
        <v>42</v>
      </c>
      <c r="K623" s="22" t="str">
        <f>IF($A623="","",VLOOKUP($A623,DATA_IMPORT!$A$2:$AG$2500,COLUMN(K$1),FALSE))</f>
        <v/>
      </c>
      <c r="L623" s="22" t="str">
        <f>IF($A623="","",VLOOKUP($A623,DATA_IMPORT!$A$2:$AG$2500,COLUMN(L$1),FALSE))</f>
        <v/>
      </c>
      <c r="M623" s="22" t="str">
        <f>IF($A623="","",VLOOKUP($A623,DATA_IMPORT!$A$2:$AG$2500,COLUMN(M$1),FALSE))</f>
        <v/>
      </c>
      <c r="N623" s="22" t="str">
        <f>IF($A623="","",VLOOKUP($A623,DATA_IMPORT!$A$2:$AG$2500,COLUMN(N$1),FALSE))</f>
        <v/>
      </c>
      <c r="O623" s="22" t="str">
        <f>IF($A623="","",VLOOKUP($A623,DATA_IMPORT!$A$2:$AG$2500,COLUMN(O$1),FALSE))</f>
        <v/>
      </c>
      <c r="P623" s="22" t="str">
        <f>IF($A623="","",VLOOKUP($A623,DATA_IMPORT!$A$2:$AG$2500,COLUMN(P$1),FALSE))</f>
        <v/>
      </c>
      <c r="Q623" s="23" t="str">
        <f>IF($A623="","",VLOOKUP($A623,DATA_IMPORT!$A$2:$AG$2500,COLUMN(Q$1),FALSE))</f>
        <v/>
      </c>
      <c r="R623" s="22" t="str">
        <f>IF($A623="","",VLOOKUP($A623,DATA_IMPORT!$A$2:$AG$2500,COLUMN(R$1),FALSE))</f>
        <v/>
      </c>
      <c r="S623" s="23" t="str">
        <f>IF($A623="","",VLOOKUP($A623,DATA_IMPORT!$A$2:$AG$2500,COLUMN(S$1),FALSE))</f>
        <v/>
      </c>
      <c r="T623" s="22" t="str">
        <f>IF($A623="","",VLOOKUP($A623,DATA_IMPORT!$A$2:$AG$2500,COLUMN(T$1),FALSE))</f>
        <v/>
      </c>
      <c r="U623" s="23" t="str">
        <f>IF($A623="","",VLOOKUP($A623,DATA_IMPORT!$A$2:$AG$2500,COLUMN(U$1),FALSE))</f>
        <v/>
      </c>
      <c r="V623" s="22" t="str">
        <f>IF($A623="","",VLOOKUP($A623,DATA_IMPORT!$A$2:$AG$2500,COLUMN(V$1),FALSE))</f>
        <v/>
      </c>
      <c r="W623" s="22" t="str">
        <f>IF($A623="","",VLOOKUP($A623,DATA_IMPORT!$A$2:$AG$2500,COLUMN(W$1),FALSE))</f>
        <v/>
      </c>
      <c r="X623" s="96" t="str">
        <f>IF($A623="","",VLOOKUP($A623,DATA_IMPORT!$A$2:$AG$2500,COLUMN(X$1),FALSE))</f>
        <v/>
      </c>
      <c r="Y623" s="96" t="str">
        <f>IF($A623="","",VLOOKUP($A623,DATA_IMPORT!$A$2:$AG$2500,COLUMN(Y$1),FALSE))</f>
        <v/>
      </c>
      <c r="Z623" s="22" t="str">
        <f>IF($A623="","",VLOOKUP($A623,DATA_IMPORT!$A$2:$AG$2500,COLUMN(Z$1),FALSE))</f>
        <v/>
      </c>
      <c r="AA623" s="96" t="str">
        <f>IF($A623="","",VLOOKUP($A623,DATA_IMPORT!$A$2:$AG$2500,COLUMN(AA$1),FALSE))</f>
        <v/>
      </c>
      <c r="AB623" s="96" t="str">
        <f>IF($A623="","",VLOOKUP($A623,DATA_IMPORT!$A$2:$AG$2500,COLUMN(AB$1),FALSE))</f>
        <v/>
      </c>
      <c r="AC623" s="22" t="str">
        <f>IF($A623="","",VLOOKUP($A623,DATA_IMPORT!$A$2:$AG$2500,COLUMN(AC$1),FALSE))</f>
        <v/>
      </c>
      <c r="AD623" s="96" t="str">
        <f>IF($A623="","",VLOOKUP($A623,DATA_IMPORT!$A$2:$AG$2500,COLUMN(AD$1),FALSE))</f>
        <v/>
      </c>
      <c r="AE623" s="96" t="str">
        <f>IF($A623="","",VLOOKUP($A623,DATA_IMPORT!$A$2:$AG$2500,COLUMN(AE$1),FALSE))</f>
        <v/>
      </c>
      <c r="AF623" s="96" t="str">
        <f>IF($A623="","",VLOOKUP($A623,DATA_IMPORT!$A$2:$AG$2500,COLUMN(AF$1),FALSE))</f>
        <v/>
      </c>
      <c r="AG623" s="96" t="str">
        <f>IF($A623="","",VLOOKUP($A623,DATA_IMPORT!$A$2:$AG$2500,COLUMN(AG$1),FALSE))</f>
        <v/>
      </c>
    </row>
    <row r="624" spans="2:33">
      <c r="B624" t="str">
        <f>IF($A624="","",VLOOKUP($A624,DATA_IMPORT!$A$2:$AG$2500,COLUMN(B$1),FALSE))</f>
        <v/>
      </c>
      <c r="C624" t="str">
        <f>IF($A624="","",VLOOKUP($A624,DATA_IMPORT!$A$2:$AG$2500,COLUMN(C$1),FALSE))</f>
        <v/>
      </c>
      <c r="D624" t="str">
        <f>IF($A624="","",VLOOKUP($A624,DATA_IMPORT!$A$2:$AG$2500,COLUMN(D$1),FALSE))</f>
        <v/>
      </c>
      <c r="E624" s="106" t="str">
        <f>IF($A624="","",VLOOKUP($A624,DATA_IMPORT!$A$2:$AG$2500,COLUMN(F$1),FALSE))</f>
        <v/>
      </c>
      <c r="F624" t="str">
        <f>IF($A624="","",VLOOKUP($A624,DATA_IMPORT!$A$2:$AG$2500,COLUMN(F$1),FALSE))</f>
        <v/>
      </c>
      <c r="G624" t="str">
        <f>IF(A624="","",F624&amp;COUNTIF($B$2:$B624,B624))</f>
        <v/>
      </c>
      <c r="H624" t="str">
        <f t="shared" si="18"/>
        <v/>
      </c>
      <c r="I624" t="str">
        <f t="shared" si="19"/>
        <v/>
      </c>
      <c r="J624" s="106" t="s">
        <v>42</v>
      </c>
      <c r="K624" s="22" t="str">
        <f>IF($A624="","",VLOOKUP($A624,DATA_IMPORT!$A$2:$AG$2500,COLUMN(K$1),FALSE))</f>
        <v/>
      </c>
      <c r="L624" s="22" t="str">
        <f>IF($A624="","",VLOOKUP($A624,DATA_IMPORT!$A$2:$AG$2500,COLUMN(L$1),FALSE))</f>
        <v/>
      </c>
      <c r="M624" s="22" t="str">
        <f>IF($A624="","",VLOOKUP($A624,DATA_IMPORT!$A$2:$AG$2500,COLUMN(M$1),FALSE))</f>
        <v/>
      </c>
      <c r="N624" s="22" t="str">
        <f>IF($A624="","",VLOOKUP($A624,DATA_IMPORT!$A$2:$AG$2500,COLUMN(N$1),FALSE))</f>
        <v/>
      </c>
      <c r="O624" s="22" t="str">
        <f>IF($A624="","",VLOOKUP($A624,DATA_IMPORT!$A$2:$AG$2500,COLUMN(O$1),FALSE))</f>
        <v/>
      </c>
      <c r="P624" s="22" t="str">
        <f>IF($A624="","",VLOOKUP($A624,DATA_IMPORT!$A$2:$AG$2500,COLUMN(P$1),FALSE))</f>
        <v/>
      </c>
      <c r="Q624" s="23" t="str">
        <f>IF($A624="","",VLOOKUP($A624,DATA_IMPORT!$A$2:$AG$2500,COLUMN(Q$1),FALSE))</f>
        <v/>
      </c>
      <c r="R624" s="22" t="str">
        <f>IF($A624="","",VLOOKUP($A624,DATA_IMPORT!$A$2:$AG$2500,COLUMN(R$1),FALSE))</f>
        <v/>
      </c>
      <c r="S624" s="23" t="str">
        <f>IF($A624="","",VLOOKUP($A624,DATA_IMPORT!$A$2:$AG$2500,COLUMN(S$1),FALSE))</f>
        <v/>
      </c>
      <c r="T624" s="22" t="str">
        <f>IF($A624="","",VLOOKUP($A624,DATA_IMPORT!$A$2:$AG$2500,COLUMN(T$1),FALSE))</f>
        <v/>
      </c>
      <c r="U624" s="23" t="str">
        <f>IF($A624="","",VLOOKUP($A624,DATA_IMPORT!$A$2:$AG$2500,COLUMN(U$1),FALSE))</f>
        <v/>
      </c>
      <c r="V624" s="22" t="str">
        <f>IF($A624="","",VLOOKUP($A624,DATA_IMPORT!$A$2:$AG$2500,COLUMN(V$1),FALSE))</f>
        <v/>
      </c>
      <c r="W624" s="22" t="str">
        <f>IF($A624="","",VLOOKUP($A624,DATA_IMPORT!$A$2:$AG$2500,COLUMN(W$1),FALSE))</f>
        <v/>
      </c>
      <c r="X624" s="96" t="str">
        <f>IF($A624="","",VLOOKUP($A624,DATA_IMPORT!$A$2:$AG$2500,COLUMN(X$1),FALSE))</f>
        <v/>
      </c>
      <c r="Y624" s="96" t="str">
        <f>IF($A624="","",VLOOKUP($A624,DATA_IMPORT!$A$2:$AG$2500,COLUMN(Y$1),FALSE))</f>
        <v/>
      </c>
      <c r="Z624" s="22" t="str">
        <f>IF($A624="","",VLOOKUP($A624,DATA_IMPORT!$A$2:$AG$2500,COLUMN(Z$1),FALSE))</f>
        <v/>
      </c>
      <c r="AA624" s="96" t="str">
        <f>IF($A624="","",VLOOKUP($A624,DATA_IMPORT!$A$2:$AG$2500,COLUMN(AA$1),FALSE))</f>
        <v/>
      </c>
      <c r="AB624" s="96" t="str">
        <f>IF($A624="","",VLOOKUP($A624,DATA_IMPORT!$A$2:$AG$2500,COLUMN(AB$1),FALSE))</f>
        <v/>
      </c>
      <c r="AC624" s="22" t="str">
        <f>IF($A624="","",VLOOKUP($A624,DATA_IMPORT!$A$2:$AG$2500,COLUMN(AC$1),FALSE))</f>
        <v/>
      </c>
      <c r="AD624" s="96" t="str">
        <f>IF($A624="","",VLOOKUP($A624,DATA_IMPORT!$A$2:$AG$2500,COLUMN(AD$1),FALSE))</f>
        <v/>
      </c>
      <c r="AE624" s="96" t="str">
        <f>IF($A624="","",VLOOKUP($A624,DATA_IMPORT!$A$2:$AG$2500,COLUMN(AE$1),FALSE))</f>
        <v/>
      </c>
      <c r="AF624" s="96" t="str">
        <f>IF($A624="","",VLOOKUP($A624,DATA_IMPORT!$A$2:$AG$2500,COLUMN(AF$1),FALSE))</f>
        <v/>
      </c>
      <c r="AG624" s="96" t="str">
        <f>IF($A624="","",VLOOKUP($A624,DATA_IMPORT!$A$2:$AG$2500,COLUMN(AG$1),FALSE))</f>
        <v/>
      </c>
    </row>
    <row r="625" spans="2:33">
      <c r="B625" t="str">
        <f>IF($A625="","",VLOOKUP($A625,DATA_IMPORT!$A$2:$AG$2500,COLUMN(B$1),FALSE))</f>
        <v/>
      </c>
      <c r="C625" t="str">
        <f>IF($A625="","",VLOOKUP($A625,DATA_IMPORT!$A$2:$AG$2500,COLUMN(C$1),FALSE))</f>
        <v/>
      </c>
      <c r="D625" t="str">
        <f>IF($A625="","",VLOOKUP($A625,DATA_IMPORT!$A$2:$AG$2500,COLUMN(D$1),FALSE))</f>
        <v/>
      </c>
      <c r="E625" s="106" t="str">
        <f>IF($A625="","",VLOOKUP($A625,DATA_IMPORT!$A$2:$AG$2500,COLUMN(F$1),FALSE))</f>
        <v/>
      </c>
      <c r="F625" t="str">
        <f>IF($A625="","",VLOOKUP($A625,DATA_IMPORT!$A$2:$AG$2500,COLUMN(F$1),FALSE))</f>
        <v/>
      </c>
      <c r="G625" t="str">
        <f>IF(A625="","",F625&amp;COUNTIF($B$2:$B625,B625))</f>
        <v/>
      </c>
      <c r="H625" t="str">
        <f t="shared" si="18"/>
        <v/>
      </c>
      <c r="I625" t="str">
        <f t="shared" si="19"/>
        <v/>
      </c>
      <c r="J625" s="106" t="s">
        <v>42</v>
      </c>
      <c r="K625" s="22" t="str">
        <f>IF($A625="","",VLOOKUP($A625,DATA_IMPORT!$A$2:$AG$2500,COLUMN(K$1),FALSE))</f>
        <v/>
      </c>
      <c r="L625" s="22" t="str">
        <f>IF($A625="","",VLOOKUP($A625,DATA_IMPORT!$A$2:$AG$2500,COLUMN(L$1),FALSE))</f>
        <v/>
      </c>
      <c r="M625" s="22" t="str">
        <f>IF($A625="","",VLOOKUP($A625,DATA_IMPORT!$A$2:$AG$2500,COLUMN(M$1),FALSE))</f>
        <v/>
      </c>
      <c r="N625" s="22" t="str">
        <f>IF($A625="","",VLOOKUP($A625,DATA_IMPORT!$A$2:$AG$2500,COLUMN(N$1),FALSE))</f>
        <v/>
      </c>
      <c r="O625" s="22" t="str">
        <f>IF($A625="","",VLOOKUP($A625,DATA_IMPORT!$A$2:$AG$2500,COLUMN(O$1),FALSE))</f>
        <v/>
      </c>
      <c r="P625" s="22" t="str">
        <f>IF($A625="","",VLOOKUP($A625,DATA_IMPORT!$A$2:$AG$2500,COLUMN(P$1),FALSE))</f>
        <v/>
      </c>
      <c r="Q625" s="23" t="str">
        <f>IF($A625="","",VLOOKUP($A625,DATA_IMPORT!$A$2:$AG$2500,COLUMN(Q$1),FALSE))</f>
        <v/>
      </c>
      <c r="R625" s="22" t="str">
        <f>IF($A625="","",VLOOKUP($A625,DATA_IMPORT!$A$2:$AG$2500,COLUMN(R$1),FALSE))</f>
        <v/>
      </c>
      <c r="S625" s="23" t="str">
        <f>IF($A625="","",VLOOKUP($A625,DATA_IMPORT!$A$2:$AG$2500,COLUMN(S$1),FALSE))</f>
        <v/>
      </c>
      <c r="T625" s="22" t="str">
        <f>IF($A625="","",VLOOKUP($A625,DATA_IMPORT!$A$2:$AG$2500,COLUMN(T$1),FALSE))</f>
        <v/>
      </c>
      <c r="U625" s="23" t="str">
        <f>IF($A625="","",VLOOKUP($A625,DATA_IMPORT!$A$2:$AG$2500,COLUMN(U$1),FALSE))</f>
        <v/>
      </c>
      <c r="V625" s="22" t="str">
        <f>IF($A625="","",VLOOKUP($A625,DATA_IMPORT!$A$2:$AG$2500,COLUMN(V$1),FALSE))</f>
        <v/>
      </c>
      <c r="W625" s="22" t="str">
        <f>IF($A625="","",VLOOKUP($A625,DATA_IMPORT!$A$2:$AG$2500,COLUMN(W$1),FALSE))</f>
        <v/>
      </c>
      <c r="X625" s="96" t="str">
        <f>IF($A625="","",VLOOKUP($A625,DATA_IMPORT!$A$2:$AG$2500,COLUMN(X$1),FALSE))</f>
        <v/>
      </c>
      <c r="Y625" s="96" t="str">
        <f>IF($A625="","",VLOOKUP($A625,DATA_IMPORT!$A$2:$AG$2500,COLUMN(Y$1),FALSE))</f>
        <v/>
      </c>
      <c r="Z625" s="22" t="str">
        <f>IF($A625="","",VLOOKUP($A625,DATA_IMPORT!$A$2:$AG$2500,COLUMN(Z$1),FALSE))</f>
        <v/>
      </c>
      <c r="AA625" s="96" t="str">
        <f>IF($A625="","",VLOOKUP($A625,DATA_IMPORT!$A$2:$AG$2500,COLUMN(AA$1),FALSE))</f>
        <v/>
      </c>
      <c r="AB625" s="96" t="str">
        <f>IF($A625="","",VLOOKUP($A625,DATA_IMPORT!$A$2:$AG$2500,COLUMN(AB$1),FALSE))</f>
        <v/>
      </c>
      <c r="AC625" s="22" t="str">
        <f>IF($A625="","",VLOOKUP($A625,DATA_IMPORT!$A$2:$AG$2500,COLUMN(AC$1),FALSE))</f>
        <v/>
      </c>
      <c r="AD625" s="96" t="str">
        <f>IF($A625="","",VLOOKUP($A625,DATA_IMPORT!$A$2:$AG$2500,COLUMN(AD$1),FALSE))</f>
        <v/>
      </c>
      <c r="AE625" s="96" t="str">
        <f>IF($A625="","",VLOOKUP($A625,DATA_IMPORT!$A$2:$AG$2500,COLUMN(AE$1),FALSE))</f>
        <v/>
      </c>
      <c r="AF625" s="96" t="str">
        <f>IF($A625="","",VLOOKUP($A625,DATA_IMPORT!$A$2:$AG$2500,COLUMN(AF$1),FALSE))</f>
        <v/>
      </c>
      <c r="AG625" s="96" t="str">
        <f>IF($A625="","",VLOOKUP($A625,DATA_IMPORT!$A$2:$AG$2500,COLUMN(AG$1),FALSE))</f>
        <v/>
      </c>
    </row>
    <row r="626" spans="2:33">
      <c r="B626" t="str">
        <f>IF($A626="","",VLOOKUP($A626,DATA_IMPORT!$A$2:$AG$2500,COLUMN(B$1),FALSE))</f>
        <v/>
      </c>
      <c r="C626" t="str">
        <f>IF($A626="","",VLOOKUP($A626,DATA_IMPORT!$A$2:$AG$2500,COLUMN(C$1),FALSE))</f>
        <v/>
      </c>
      <c r="D626" t="str">
        <f>IF($A626="","",VLOOKUP($A626,DATA_IMPORT!$A$2:$AG$2500,COLUMN(D$1),FALSE))</f>
        <v/>
      </c>
      <c r="E626" s="106" t="str">
        <f>IF($A626="","",VLOOKUP($A626,DATA_IMPORT!$A$2:$AG$2500,COLUMN(F$1),FALSE))</f>
        <v/>
      </c>
      <c r="F626" t="str">
        <f>IF($A626="","",VLOOKUP($A626,DATA_IMPORT!$A$2:$AG$2500,COLUMN(F$1),FALSE))</f>
        <v/>
      </c>
      <c r="G626" t="str">
        <f>IF(A626="","",F626&amp;COUNTIF($B$2:$B626,B626))</f>
        <v/>
      </c>
      <c r="H626" t="str">
        <f t="shared" si="18"/>
        <v/>
      </c>
      <c r="I626" t="str">
        <f t="shared" si="19"/>
        <v/>
      </c>
      <c r="J626" s="106" t="s">
        <v>42</v>
      </c>
      <c r="K626" s="22" t="str">
        <f>IF($A626="","",VLOOKUP($A626,DATA_IMPORT!$A$2:$AG$2500,COLUMN(K$1),FALSE))</f>
        <v/>
      </c>
      <c r="L626" s="22" t="str">
        <f>IF($A626="","",VLOOKUP($A626,DATA_IMPORT!$A$2:$AG$2500,COLUMN(L$1),FALSE))</f>
        <v/>
      </c>
      <c r="M626" s="22" t="str">
        <f>IF($A626="","",VLOOKUP($A626,DATA_IMPORT!$A$2:$AG$2500,COLUMN(M$1),FALSE))</f>
        <v/>
      </c>
      <c r="N626" s="22" t="str">
        <f>IF($A626="","",VLOOKUP($A626,DATA_IMPORT!$A$2:$AG$2500,COLUMN(N$1),FALSE))</f>
        <v/>
      </c>
      <c r="O626" s="22" t="str">
        <f>IF($A626="","",VLOOKUP($A626,DATA_IMPORT!$A$2:$AG$2500,COLUMN(O$1),FALSE))</f>
        <v/>
      </c>
      <c r="P626" s="22" t="str">
        <f>IF($A626="","",VLOOKUP($A626,DATA_IMPORT!$A$2:$AG$2500,COLUMN(P$1),FALSE))</f>
        <v/>
      </c>
      <c r="Q626" s="23" t="str">
        <f>IF($A626="","",VLOOKUP($A626,DATA_IMPORT!$A$2:$AG$2500,COLUMN(Q$1),FALSE))</f>
        <v/>
      </c>
      <c r="R626" s="22" t="str">
        <f>IF($A626="","",VLOOKUP($A626,DATA_IMPORT!$A$2:$AG$2500,COLUMN(R$1),FALSE))</f>
        <v/>
      </c>
      <c r="S626" s="23" t="str">
        <f>IF($A626="","",VLOOKUP($A626,DATA_IMPORT!$A$2:$AG$2500,COLUMN(S$1),FALSE))</f>
        <v/>
      </c>
      <c r="T626" s="22" t="str">
        <f>IF($A626="","",VLOOKUP($A626,DATA_IMPORT!$A$2:$AG$2500,COLUMN(T$1),FALSE))</f>
        <v/>
      </c>
      <c r="U626" s="23" t="str">
        <f>IF($A626="","",VLOOKUP($A626,DATA_IMPORT!$A$2:$AG$2500,COLUMN(U$1),FALSE))</f>
        <v/>
      </c>
      <c r="V626" s="22" t="str">
        <f>IF($A626="","",VLOOKUP($A626,DATA_IMPORT!$A$2:$AG$2500,COLUMN(V$1),FALSE))</f>
        <v/>
      </c>
      <c r="W626" s="22" t="str">
        <f>IF($A626="","",VLOOKUP($A626,DATA_IMPORT!$A$2:$AG$2500,COLUMN(W$1),FALSE))</f>
        <v/>
      </c>
      <c r="X626" s="96" t="str">
        <f>IF($A626="","",VLOOKUP($A626,DATA_IMPORT!$A$2:$AG$2500,COLUMN(X$1),FALSE))</f>
        <v/>
      </c>
      <c r="Y626" s="96" t="str">
        <f>IF($A626="","",VLOOKUP($A626,DATA_IMPORT!$A$2:$AG$2500,COLUMN(Y$1),FALSE))</f>
        <v/>
      </c>
      <c r="Z626" s="22" t="str">
        <f>IF($A626="","",VLOOKUP($A626,DATA_IMPORT!$A$2:$AG$2500,COLUMN(Z$1),FALSE))</f>
        <v/>
      </c>
      <c r="AA626" s="96" t="str">
        <f>IF($A626="","",VLOOKUP($A626,DATA_IMPORT!$A$2:$AG$2500,COLUMN(AA$1),FALSE))</f>
        <v/>
      </c>
      <c r="AB626" s="96" t="str">
        <f>IF($A626="","",VLOOKUP($A626,DATA_IMPORT!$A$2:$AG$2500,COLUMN(AB$1),FALSE))</f>
        <v/>
      </c>
      <c r="AC626" s="22" t="str">
        <f>IF($A626="","",VLOOKUP($A626,DATA_IMPORT!$A$2:$AG$2500,COLUMN(AC$1),FALSE))</f>
        <v/>
      </c>
      <c r="AD626" s="96" t="str">
        <f>IF($A626="","",VLOOKUP($A626,DATA_IMPORT!$A$2:$AG$2500,COLUMN(AD$1),FALSE))</f>
        <v/>
      </c>
      <c r="AE626" s="96" t="str">
        <f>IF($A626="","",VLOOKUP($A626,DATA_IMPORT!$A$2:$AG$2500,COLUMN(AE$1),FALSE))</f>
        <v/>
      </c>
      <c r="AF626" s="96" t="str">
        <f>IF($A626="","",VLOOKUP($A626,DATA_IMPORT!$A$2:$AG$2500,COLUMN(AF$1),FALSE))</f>
        <v/>
      </c>
      <c r="AG626" s="96" t="str">
        <f>IF($A626="","",VLOOKUP($A626,DATA_IMPORT!$A$2:$AG$2500,COLUMN(AG$1),FALSE))</f>
        <v/>
      </c>
    </row>
    <row r="627" spans="2:33">
      <c r="B627" t="str">
        <f>IF($A627="","",VLOOKUP($A627,DATA_IMPORT!$A$2:$AG$2500,COLUMN(B$1),FALSE))</f>
        <v/>
      </c>
      <c r="C627" t="str">
        <f>IF($A627="","",VLOOKUP($A627,DATA_IMPORT!$A$2:$AG$2500,COLUMN(C$1),FALSE))</f>
        <v/>
      </c>
      <c r="D627" t="str">
        <f>IF($A627="","",VLOOKUP($A627,DATA_IMPORT!$A$2:$AG$2500,COLUMN(D$1),FALSE))</f>
        <v/>
      </c>
      <c r="E627" s="106" t="str">
        <f>IF($A627="","",VLOOKUP($A627,DATA_IMPORT!$A$2:$AG$2500,COLUMN(F$1),FALSE))</f>
        <v/>
      </c>
      <c r="F627" t="str">
        <f>IF($A627="","",VLOOKUP($A627,DATA_IMPORT!$A$2:$AG$2500,COLUMN(F$1),FALSE))</f>
        <v/>
      </c>
      <c r="G627" t="str">
        <f>IF(A627="","",F627&amp;COUNTIF($B$2:$B627,B627))</f>
        <v/>
      </c>
      <c r="H627" t="str">
        <f t="shared" si="18"/>
        <v/>
      </c>
      <c r="I627" t="str">
        <f t="shared" si="19"/>
        <v/>
      </c>
      <c r="J627" s="106" t="s">
        <v>42</v>
      </c>
      <c r="K627" s="22" t="str">
        <f>IF($A627="","",VLOOKUP($A627,DATA_IMPORT!$A$2:$AG$2500,COLUMN(K$1),FALSE))</f>
        <v/>
      </c>
      <c r="L627" s="22" t="str">
        <f>IF($A627="","",VLOOKUP($A627,DATA_IMPORT!$A$2:$AG$2500,COLUMN(L$1),FALSE))</f>
        <v/>
      </c>
      <c r="M627" s="22" t="str">
        <f>IF($A627="","",VLOOKUP($A627,DATA_IMPORT!$A$2:$AG$2500,COLUMN(M$1),FALSE))</f>
        <v/>
      </c>
      <c r="N627" s="22" t="str">
        <f>IF($A627="","",VLOOKUP($A627,DATA_IMPORT!$A$2:$AG$2500,COLUMN(N$1),FALSE))</f>
        <v/>
      </c>
      <c r="O627" s="22" t="str">
        <f>IF($A627="","",VLOOKUP($A627,DATA_IMPORT!$A$2:$AG$2500,COLUMN(O$1),FALSE))</f>
        <v/>
      </c>
      <c r="P627" s="22" t="str">
        <f>IF($A627="","",VLOOKUP($A627,DATA_IMPORT!$A$2:$AG$2500,COLUMN(P$1),FALSE))</f>
        <v/>
      </c>
      <c r="Q627" s="23" t="str">
        <f>IF($A627="","",VLOOKUP($A627,DATA_IMPORT!$A$2:$AG$2500,COLUMN(Q$1),FALSE))</f>
        <v/>
      </c>
      <c r="R627" s="22" t="str">
        <f>IF($A627="","",VLOOKUP($A627,DATA_IMPORT!$A$2:$AG$2500,COLUMN(R$1),FALSE))</f>
        <v/>
      </c>
      <c r="S627" s="23" t="str">
        <f>IF($A627="","",VLOOKUP($A627,DATA_IMPORT!$A$2:$AG$2500,COLUMN(S$1),FALSE))</f>
        <v/>
      </c>
      <c r="T627" s="22" t="str">
        <f>IF($A627="","",VLOOKUP($A627,DATA_IMPORT!$A$2:$AG$2500,COLUMN(T$1),FALSE))</f>
        <v/>
      </c>
      <c r="U627" s="23" t="str">
        <f>IF($A627="","",VLOOKUP($A627,DATA_IMPORT!$A$2:$AG$2500,COLUMN(U$1),FALSE))</f>
        <v/>
      </c>
      <c r="V627" s="22" t="str">
        <f>IF($A627="","",VLOOKUP($A627,DATA_IMPORT!$A$2:$AG$2500,COLUMN(V$1),FALSE))</f>
        <v/>
      </c>
      <c r="W627" s="22" t="str">
        <f>IF($A627="","",VLOOKUP($A627,DATA_IMPORT!$A$2:$AG$2500,COLUMN(W$1),FALSE))</f>
        <v/>
      </c>
      <c r="X627" s="96" t="str">
        <f>IF($A627="","",VLOOKUP($A627,DATA_IMPORT!$A$2:$AG$2500,COLUMN(X$1),FALSE))</f>
        <v/>
      </c>
      <c r="Y627" s="96" t="str">
        <f>IF($A627="","",VLOOKUP($A627,DATA_IMPORT!$A$2:$AG$2500,COLUMN(Y$1),FALSE))</f>
        <v/>
      </c>
      <c r="Z627" s="22" t="str">
        <f>IF($A627="","",VLOOKUP($A627,DATA_IMPORT!$A$2:$AG$2500,COLUMN(Z$1),FALSE))</f>
        <v/>
      </c>
      <c r="AA627" s="96" t="str">
        <f>IF($A627="","",VLOOKUP($A627,DATA_IMPORT!$A$2:$AG$2500,COLUMN(AA$1),FALSE))</f>
        <v/>
      </c>
      <c r="AB627" s="96" t="str">
        <f>IF($A627="","",VLOOKUP($A627,DATA_IMPORT!$A$2:$AG$2500,COLUMN(AB$1),FALSE))</f>
        <v/>
      </c>
      <c r="AC627" s="22" t="str">
        <f>IF($A627="","",VLOOKUP($A627,DATA_IMPORT!$A$2:$AG$2500,COLUMN(AC$1),FALSE))</f>
        <v/>
      </c>
      <c r="AD627" s="96" t="str">
        <f>IF($A627="","",VLOOKUP($A627,DATA_IMPORT!$A$2:$AG$2500,COLUMN(AD$1),FALSE))</f>
        <v/>
      </c>
      <c r="AE627" s="96" t="str">
        <f>IF($A627="","",VLOOKUP($A627,DATA_IMPORT!$A$2:$AG$2500,COLUMN(AE$1),FALSE))</f>
        <v/>
      </c>
      <c r="AF627" s="96" t="str">
        <f>IF($A627="","",VLOOKUP($A627,DATA_IMPORT!$A$2:$AG$2500,COLUMN(AF$1),FALSE))</f>
        <v/>
      </c>
      <c r="AG627" s="96" t="str">
        <f>IF($A627="","",VLOOKUP($A627,DATA_IMPORT!$A$2:$AG$2500,COLUMN(AG$1),FALSE))</f>
        <v/>
      </c>
    </row>
    <row r="628" spans="2:33">
      <c r="B628" t="str">
        <f>IF($A628="","",VLOOKUP($A628,DATA_IMPORT!$A$2:$AG$2500,COLUMN(B$1),FALSE))</f>
        <v/>
      </c>
      <c r="C628" t="str">
        <f>IF($A628="","",VLOOKUP($A628,DATA_IMPORT!$A$2:$AG$2500,COLUMN(C$1),FALSE))</f>
        <v/>
      </c>
      <c r="D628" t="str">
        <f>IF($A628="","",VLOOKUP($A628,DATA_IMPORT!$A$2:$AG$2500,COLUMN(D$1),FALSE))</f>
        <v/>
      </c>
      <c r="E628" s="106" t="str">
        <f>IF($A628="","",VLOOKUP($A628,DATA_IMPORT!$A$2:$AG$2500,COLUMN(F$1),FALSE))</f>
        <v/>
      </c>
      <c r="F628" t="str">
        <f>IF($A628="","",VLOOKUP($A628,DATA_IMPORT!$A$2:$AG$2500,COLUMN(F$1),FALSE))</f>
        <v/>
      </c>
      <c r="G628" t="str">
        <f>IF(A628="","",F628&amp;COUNTIF($B$2:$B628,B628))</f>
        <v/>
      </c>
      <c r="H628" t="str">
        <f t="shared" si="18"/>
        <v/>
      </c>
      <c r="I628" t="str">
        <f t="shared" si="19"/>
        <v/>
      </c>
      <c r="J628" s="106" t="s">
        <v>42</v>
      </c>
      <c r="K628" s="22" t="str">
        <f>IF($A628="","",VLOOKUP($A628,DATA_IMPORT!$A$2:$AG$2500,COLUMN(K$1),FALSE))</f>
        <v/>
      </c>
      <c r="L628" s="22" t="str">
        <f>IF($A628="","",VLOOKUP($A628,DATA_IMPORT!$A$2:$AG$2500,COLUMN(L$1),FALSE))</f>
        <v/>
      </c>
      <c r="M628" s="22" t="str">
        <f>IF($A628="","",VLOOKUP($A628,DATA_IMPORT!$A$2:$AG$2500,COLUMN(M$1),FALSE))</f>
        <v/>
      </c>
      <c r="N628" s="22" t="str">
        <f>IF($A628="","",VLOOKUP($A628,DATA_IMPORT!$A$2:$AG$2500,COLUMN(N$1),FALSE))</f>
        <v/>
      </c>
      <c r="O628" s="22" t="str">
        <f>IF($A628="","",VLOOKUP($A628,DATA_IMPORT!$A$2:$AG$2500,COLUMN(O$1),FALSE))</f>
        <v/>
      </c>
      <c r="P628" s="22" t="str">
        <f>IF($A628="","",VLOOKUP($A628,DATA_IMPORT!$A$2:$AG$2500,COLUMN(P$1),FALSE))</f>
        <v/>
      </c>
      <c r="Q628" s="23" t="str">
        <f>IF($A628="","",VLOOKUP($A628,DATA_IMPORT!$A$2:$AG$2500,COLUMN(Q$1),FALSE))</f>
        <v/>
      </c>
      <c r="R628" s="22" t="str">
        <f>IF($A628="","",VLOOKUP($A628,DATA_IMPORT!$A$2:$AG$2500,COLUMN(R$1),FALSE))</f>
        <v/>
      </c>
      <c r="S628" s="23" t="str">
        <f>IF($A628="","",VLOOKUP($A628,DATA_IMPORT!$A$2:$AG$2500,COLUMN(S$1),FALSE))</f>
        <v/>
      </c>
      <c r="T628" s="22" t="str">
        <f>IF($A628="","",VLOOKUP($A628,DATA_IMPORT!$A$2:$AG$2500,COLUMN(T$1),FALSE))</f>
        <v/>
      </c>
      <c r="U628" s="23" t="str">
        <f>IF($A628="","",VLOOKUP($A628,DATA_IMPORT!$A$2:$AG$2500,COLUMN(U$1),FALSE))</f>
        <v/>
      </c>
      <c r="V628" s="22" t="str">
        <f>IF($A628="","",VLOOKUP($A628,DATA_IMPORT!$A$2:$AG$2500,COLUMN(V$1),FALSE))</f>
        <v/>
      </c>
      <c r="W628" s="22" t="str">
        <f>IF($A628="","",VLOOKUP($A628,DATA_IMPORT!$A$2:$AG$2500,COLUMN(W$1),FALSE))</f>
        <v/>
      </c>
      <c r="X628" s="96" t="str">
        <f>IF($A628="","",VLOOKUP($A628,DATA_IMPORT!$A$2:$AG$2500,COLUMN(X$1),FALSE))</f>
        <v/>
      </c>
      <c r="Y628" s="96" t="str">
        <f>IF($A628="","",VLOOKUP($A628,DATA_IMPORT!$A$2:$AG$2500,COLUMN(Y$1),FALSE))</f>
        <v/>
      </c>
      <c r="Z628" s="22" t="str">
        <f>IF($A628="","",VLOOKUP($A628,DATA_IMPORT!$A$2:$AG$2500,COLUMN(Z$1),FALSE))</f>
        <v/>
      </c>
      <c r="AA628" s="96" t="str">
        <f>IF($A628="","",VLOOKUP($A628,DATA_IMPORT!$A$2:$AG$2500,COLUMN(AA$1),FALSE))</f>
        <v/>
      </c>
      <c r="AB628" s="96" t="str">
        <f>IF($A628="","",VLOOKUP($A628,DATA_IMPORT!$A$2:$AG$2500,COLUMN(AB$1),FALSE))</f>
        <v/>
      </c>
      <c r="AC628" s="22" t="str">
        <f>IF($A628="","",VLOOKUP($A628,DATA_IMPORT!$A$2:$AG$2500,COLUMN(AC$1),FALSE))</f>
        <v/>
      </c>
      <c r="AD628" s="96" t="str">
        <f>IF($A628="","",VLOOKUP($A628,DATA_IMPORT!$A$2:$AG$2500,COLUMN(AD$1),FALSE))</f>
        <v/>
      </c>
      <c r="AE628" s="96" t="str">
        <f>IF($A628="","",VLOOKUP($A628,DATA_IMPORT!$A$2:$AG$2500,COLUMN(AE$1),FALSE))</f>
        <v/>
      </c>
      <c r="AF628" s="96" t="str">
        <f>IF($A628="","",VLOOKUP($A628,DATA_IMPORT!$A$2:$AG$2500,COLUMN(AF$1),FALSE))</f>
        <v/>
      </c>
      <c r="AG628" s="96" t="str">
        <f>IF($A628="","",VLOOKUP($A628,DATA_IMPORT!$A$2:$AG$2500,COLUMN(AG$1),FALSE))</f>
        <v/>
      </c>
    </row>
    <row r="629" spans="2:33">
      <c r="B629" t="str">
        <f>IF($A629="","",VLOOKUP($A629,DATA_IMPORT!$A$2:$AG$2500,COLUMN(B$1),FALSE))</f>
        <v/>
      </c>
      <c r="C629" t="str">
        <f>IF($A629="","",VLOOKUP($A629,DATA_IMPORT!$A$2:$AG$2500,COLUMN(C$1),FALSE))</f>
        <v/>
      </c>
      <c r="D629" t="str">
        <f>IF($A629="","",VLOOKUP($A629,DATA_IMPORT!$A$2:$AG$2500,COLUMN(D$1),FALSE))</f>
        <v/>
      </c>
      <c r="E629" s="106" t="str">
        <f>IF($A629="","",VLOOKUP($A629,DATA_IMPORT!$A$2:$AG$2500,COLUMN(F$1),FALSE))</f>
        <v/>
      </c>
      <c r="F629" t="str">
        <f>IF($A629="","",VLOOKUP($A629,DATA_IMPORT!$A$2:$AG$2500,COLUMN(F$1),FALSE))</f>
        <v/>
      </c>
      <c r="G629" t="str">
        <f>IF(A629="","",F629&amp;COUNTIF($B$2:$B629,B629))</f>
        <v/>
      </c>
      <c r="H629" t="str">
        <f t="shared" si="18"/>
        <v/>
      </c>
      <c r="I629" t="str">
        <f t="shared" si="19"/>
        <v/>
      </c>
      <c r="J629" s="106" t="s">
        <v>42</v>
      </c>
      <c r="K629" s="22" t="str">
        <f>IF($A629="","",VLOOKUP($A629,DATA_IMPORT!$A$2:$AG$2500,COLUMN(K$1),FALSE))</f>
        <v/>
      </c>
      <c r="L629" s="22" t="str">
        <f>IF($A629="","",VLOOKUP($A629,DATA_IMPORT!$A$2:$AG$2500,COLUMN(L$1),FALSE))</f>
        <v/>
      </c>
      <c r="M629" s="22" t="str">
        <f>IF($A629="","",VLOOKUP($A629,DATA_IMPORT!$A$2:$AG$2500,COLUMN(M$1),FALSE))</f>
        <v/>
      </c>
      <c r="N629" s="22" t="str">
        <f>IF($A629="","",VLOOKUP($A629,DATA_IMPORT!$A$2:$AG$2500,COLUMN(N$1),FALSE))</f>
        <v/>
      </c>
      <c r="O629" s="22" t="str">
        <f>IF($A629="","",VLOOKUP($A629,DATA_IMPORT!$A$2:$AG$2500,COLUMN(O$1),FALSE))</f>
        <v/>
      </c>
      <c r="P629" s="22" t="str">
        <f>IF($A629="","",VLOOKUP($A629,DATA_IMPORT!$A$2:$AG$2500,COLUMN(P$1),FALSE))</f>
        <v/>
      </c>
      <c r="Q629" s="23" t="str">
        <f>IF($A629="","",VLOOKUP($A629,DATA_IMPORT!$A$2:$AG$2500,COLUMN(Q$1),FALSE))</f>
        <v/>
      </c>
      <c r="R629" s="22" t="str">
        <f>IF($A629="","",VLOOKUP($A629,DATA_IMPORT!$A$2:$AG$2500,COLUMN(R$1),FALSE))</f>
        <v/>
      </c>
      <c r="S629" s="23" t="str">
        <f>IF($A629="","",VLOOKUP($A629,DATA_IMPORT!$A$2:$AG$2500,COLUMN(S$1),FALSE))</f>
        <v/>
      </c>
      <c r="T629" s="22" t="str">
        <f>IF($A629="","",VLOOKUP($A629,DATA_IMPORT!$A$2:$AG$2500,COLUMN(T$1),FALSE))</f>
        <v/>
      </c>
      <c r="U629" s="23" t="str">
        <f>IF($A629="","",VLOOKUP($A629,DATA_IMPORT!$A$2:$AG$2500,COLUMN(U$1),FALSE))</f>
        <v/>
      </c>
      <c r="V629" s="22" t="str">
        <f>IF($A629="","",VLOOKUP($A629,DATA_IMPORT!$A$2:$AG$2500,COLUMN(V$1),FALSE))</f>
        <v/>
      </c>
      <c r="W629" s="22" t="str">
        <f>IF($A629="","",VLOOKUP($A629,DATA_IMPORT!$A$2:$AG$2500,COLUMN(W$1),FALSE))</f>
        <v/>
      </c>
      <c r="X629" s="96" t="str">
        <f>IF($A629="","",VLOOKUP($A629,DATA_IMPORT!$A$2:$AG$2500,COLUMN(X$1),FALSE))</f>
        <v/>
      </c>
      <c r="Y629" s="96" t="str">
        <f>IF($A629="","",VLOOKUP($A629,DATA_IMPORT!$A$2:$AG$2500,COLUMN(Y$1),FALSE))</f>
        <v/>
      </c>
      <c r="Z629" s="22" t="str">
        <f>IF($A629="","",VLOOKUP($A629,DATA_IMPORT!$A$2:$AG$2500,COLUMN(Z$1),FALSE))</f>
        <v/>
      </c>
      <c r="AA629" s="96" t="str">
        <f>IF($A629="","",VLOOKUP($A629,DATA_IMPORT!$A$2:$AG$2500,COLUMN(AA$1),FALSE))</f>
        <v/>
      </c>
      <c r="AB629" s="96" t="str">
        <f>IF($A629="","",VLOOKUP($A629,DATA_IMPORT!$A$2:$AG$2500,COLUMN(AB$1),FALSE))</f>
        <v/>
      </c>
      <c r="AC629" s="22" t="str">
        <f>IF($A629="","",VLOOKUP($A629,DATA_IMPORT!$A$2:$AG$2500,COLUMN(AC$1),FALSE))</f>
        <v/>
      </c>
      <c r="AD629" s="96" t="str">
        <f>IF($A629="","",VLOOKUP($A629,DATA_IMPORT!$A$2:$AG$2500,COLUMN(AD$1),FALSE))</f>
        <v/>
      </c>
      <c r="AE629" s="96" t="str">
        <f>IF($A629="","",VLOOKUP($A629,DATA_IMPORT!$A$2:$AG$2500,COLUMN(AE$1),FALSE))</f>
        <v/>
      </c>
      <c r="AF629" s="96" t="str">
        <f>IF($A629="","",VLOOKUP($A629,DATA_IMPORT!$A$2:$AG$2500,COLUMN(AF$1),FALSE))</f>
        <v/>
      </c>
      <c r="AG629" s="96" t="str">
        <f>IF($A629="","",VLOOKUP($A629,DATA_IMPORT!$A$2:$AG$2500,COLUMN(AG$1),FALSE))</f>
        <v/>
      </c>
    </row>
    <row r="630" spans="2:33">
      <c r="B630" t="str">
        <f>IF($A630="","",VLOOKUP($A630,DATA_IMPORT!$A$2:$AG$2500,COLUMN(B$1),FALSE))</f>
        <v/>
      </c>
      <c r="C630" t="str">
        <f>IF($A630="","",VLOOKUP($A630,DATA_IMPORT!$A$2:$AG$2500,COLUMN(C$1),FALSE))</f>
        <v/>
      </c>
      <c r="D630" t="str">
        <f>IF($A630="","",VLOOKUP($A630,DATA_IMPORT!$A$2:$AG$2500,COLUMN(D$1),FALSE))</f>
        <v/>
      </c>
      <c r="E630" s="106" t="str">
        <f>IF($A630="","",VLOOKUP($A630,DATA_IMPORT!$A$2:$AG$2500,COLUMN(F$1),FALSE))</f>
        <v/>
      </c>
      <c r="F630" t="str">
        <f>IF($A630="","",VLOOKUP($A630,DATA_IMPORT!$A$2:$AG$2500,COLUMN(F$1),FALSE))</f>
        <v/>
      </c>
      <c r="G630" t="str">
        <f>IF(A630="","",F630&amp;COUNTIF($B$2:$B630,B630))</f>
        <v/>
      </c>
      <c r="H630" t="str">
        <f t="shared" si="18"/>
        <v/>
      </c>
      <c r="I630" t="str">
        <f t="shared" si="19"/>
        <v/>
      </c>
      <c r="J630" s="106" t="s">
        <v>42</v>
      </c>
      <c r="K630" s="22" t="str">
        <f>IF($A630="","",VLOOKUP($A630,DATA_IMPORT!$A$2:$AG$2500,COLUMN(K$1),FALSE))</f>
        <v/>
      </c>
      <c r="L630" s="22" t="str">
        <f>IF($A630="","",VLOOKUP($A630,DATA_IMPORT!$A$2:$AG$2500,COLUMN(L$1),FALSE))</f>
        <v/>
      </c>
      <c r="M630" s="22" t="str">
        <f>IF($A630="","",VLOOKUP($A630,DATA_IMPORT!$A$2:$AG$2500,COLUMN(M$1),FALSE))</f>
        <v/>
      </c>
      <c r="N630" s="22" t="str">
        <f>IF($A630="","",VLOOKUP($A630,DATA_IMPORT!$A$2:$AG$2500,COLUMN(N$1),FALSE))</f>
        <v/>
      </c>
      <c r="O630" s="22" t="str">
        <f>IF($A630="","",VLOOKUP($A630,DATA_IMPORT!$A$2:$AG$2500,COLUMN(O$1),FALSE))</f>
        <v/>
      </c>
      <c r="P630" s="22" t="str">
        <f>IF($A630="","",VLOOKUP($A630,DATA_IMPORT!$A$2:$AG$2500,COLUMN(P$1),FALSE))</f>
        <v/>
      </c>
      <c r="Q630" s="23" t="str">
        <f>IF($A630="","",VLOOKUP($A630,DATA_IMPORT!$A$2:$AG$2500,COLUMN(Q$1),FALSE))</f>
        <v/>
      </c>
      <c r="R630" s="22" t="str">
        <f>IF($A630="","",VLOOKUP($A630,DATA_IMPORT!$A$2:$AG$2500,COLUMN(R$1),FALSE))</f>
        <v/>
      </c>
      <c r="S630" s="23" t="str">
        <f>IF($A630="","",VLOOKUP($A630,DATA_IMPORT!$A$2:$AG$2500,COLUMN(S$1),FALSE))</f>
        <v/>
      </c>
      <c r="T630" s="22" t="str">
        <f>IF($A630="","",VLOOKUP($A630,DATA_IMPORT!$A$2:$AG$2500,COLUMN(T$1),FALSE))</f>
        <v/>
      </c>
      <c r="U630" s="23" t="str">
        <f>IF($A630="","",VLOOKUP($A630,DATA_IMPORT!$A$2:$AG$2500,COLUMN(U$1),FALSE))</f>
        <v/>
      </c>
      <c r="V630" s="22" t="str">
        <f>IF($A630="","",VLOOKUP($A630,DATA_IMPORT!$A$2:$AG$2500,COLUMN(V$1),FALSE))</f>
        <v/>
      </c>
      <c r="W630" s="22" t="str">
        <f>IF($A630="","",VLOOKUP($A630,DATA_IMPORT!$A$2:$AG$2500,COLUMN(W$1),FALSE))</f>
        <v/>
      </c>
      <c r="X630" s="96" t="str">
        <f>IF($A630="","",VLOOKUP($A630,DATA_IMPORT!$A$2:$AG$2500,COLUMN(X$1),FALSE))</f>
        <v/>
      </c>
      <c r="Y630" s="96" t="str">
        <f>IF($A630="","",VLOOKUP($A630,DATA_IMPORT!$A$2:$AG$2500,COLUMN(Y$1),FALSE))</f>
        <v/>
      </c>
      <c r="Z630" s="22" t="str">
        <f>IF($A630="","",VLOOKUP($A630,DATA_IMPORT!$A$2:$AG$2500,COLUMN(Z$1),FALSE))</f>
        <v/>
      </c>
      <c r="AA630" s="96" t="str">
        <f>IF($A630="","",VLOOKUP($A630,DATA_IMPORT!$A$2:$AG$2500,COLUMN(AA$1),FALSE))</f>
        <v/>
      </c>
      <c r="AB630" s="96" t="str">
        <f>IF($A630="","",VLOOKUP($A630,DATA_IMPORT!$A$2:$AG$2500,COLUMN(AB$1),FALSE))</f>
        <v/>
      </c>
      <c r="AC630" s="22" t="str">
        <f>IF($A630="","",VLOOKUP($A630,DATA_IMPORT!$A$2:$AG$2500,COLUMN(AC$1),FALSE))</f>
        <v/>
      </c>
      <c r="AD630" s="96" t="str">
        <f>IF($A630="","",VLOOKUP($A630,DATA_IMPORT!$A$2:$AG$2500,COLUMN(AD$1),FALSE))</f>
        <v/>
      </c>
      <c r="AE630" s="96" t="str">
        <f>IF($A630="","",VLOOKUP($A630,DATA_IMPORT!$A$2:$AG$2500,COLUMN(AE$1),FALSE))</f>
        <v/>
      </c>
      <c r="AF630" s="96" t="str">
        <f>IF($A630="","",VLOOKUP($A630,DATA_IMPORT!$A$2:$AG$2500,COLUMN(AF$1),FALSE))</f>
        <v/>
      </c>
      <c r="AG630" s="96" t="str">
        <f>IF($A630="","",VLOOKUP($A630,DATA_IMPORT!$A$2:$AG$2500,COLUMN(AG$1),FALSE))</f>
        <v/>
      </c>
    </row>
    <row r="631" spans="2:33">
      <c r="B631" t="str">
        <f>IF($A631="","",VLOOKUP($A631,DATA_IMPORT!$A$2:$AG$2500,COLUMN(B$1),FALSE))</f>
        <v/>
      </c>
      <c r="C631" t="str">
        <f>IF($A631="","",VLOOKUP($A631,DATA_IMPORT!$A$2:$AG$2500,COLUMN(C$1),FALSE))</f>
        <v/>
      </c>
      <c r="D631" t="str">
        <f>IF($A631="","",VLOOKUP($A631,DATA_IMPORT!$A$2:$AG$2500,COLUMN(D$1),FALSE))</f>
        <v/>
      </c>
      <c r="E631" s="106" t="str">
        <f>IF($A631="","",VLOOKUP($A631,DATA_IMPORT!$A$2:$AG$2500,COLUMN(F$1),FALSE))</f>
        <v/>
      </c>
      <c r="F631" t="str">
        <f>IF($A631="","",VLOOKUP($A631,DATA_IMPORT!$A$2:$AG$2500,COLUMN(F$1),FALSE))</f>
        <v/>
      </c>
      <c r="G631" t="str">
        <f>IF(A631="","",F631&amp;COUNTIF($B$2:$B631,B631))</f>
        <v/>
      </c>
      <c r="H631" t="str">
        <f t="shared" si="18"/>
        <v/>
      </c>
      <c r="I631" t="str">
        <f t="shared" si="19"/>
        <v/>
      </c>
      <c r="J631" s="106" t="s">
        <v>42</v>
      </c>
      <c r="K631" s="22" t="str">
        <f>IF($A631="","",VLOOKUP($A631,DATA_IMPORT!$A$2:$AG$2500,COLUMN(K$1),FALSE))</f>
        <v/>
      </c>
      <c r="L631" s="22" t="str">
        <f>IF($A631="","",VLOOKUP($A631,DATA_IMPORT!$A$2:$AG$2500,COLUMN(L$1),FALSE))</f>
        <v/>
      </c>
      <c r="M631" s="22" t="str">
        <f>IF($A631="","",VLOOKUP($A631,DATA_IMPORT!$A$2:$AG$2500,COLUMN(M$1),FALSE))</f>
        <v/>
      </c>
      <c r="N631" s="22" t="str">
        <f>IF($A631="","",VLOOKUP($A631,DATA_IMPORT!$A$2:$AG$2500,COLUMN(N$1),FALSE))</f>
        <v/>
      </c>
      <c r="O631" s="22" t="str">
        <f>IF($A631="","",VLOOKUP($A631,DATA_IMPORT!$A$2:$AG$2500,COLUMN(O$1),FALSE))</f>
        <v/>
      </c>
      <c r="P631" s="22" t="str">
        <f>IF($A631="","",VLOOKUP($A631,DATA_IMPORT!$A$2:$AG$2500,COLUMN(P$1),FALSE))</f>
        <v/>
      </c>
      <c r="Q631" s="23" t="str">
        <f>IF($A631="","",VLOOKUP($A631,DATA_IMPORT!$A$2:$AG$2500,COLUMN(Q$1),FALSE))</f>
        <v/>
      </c>
      <c r="R631" s="22" t="str">
        <f>IF($A631="","",VLOOKUP($A631,DATA_IMPORT!$A$2:$AG$2500,COLUMN(R$1),FALSE))</f>
        <v/>
      </c>
      <c r="S631" s="23" t="str">
        <f>IF($A631="","",VLOOKUP($A631,DATA_IMPORT!$A$2:$AG$2500,COLUMN(S$1),FALSE))</f>
        <v/>
      </c>
      <c r="T631" s="22" t="str">
        <f>IF($A631="","",VLOOKUP($A631,DATA_IMPORT!$A$2:$AG$2500,COLUMN(T$1),FALSE))</f>
        <v/>
      </c>
      <c r="U631" s="23" t="str">
        <f>IF($A631="","",VLOOKUP($A631,DATA_IMPORT!$A$2:$AG$2500,COLUMN(U$1),FALSE))</f>
        <v/>
      </c>
      <c r="V631" s="22" t="str">
        <f>IF($A631="","",VLOOKUP($A631,DATA_IMPORT!$A$2:$AG$2500,COLUMN(V$1),FALSE))</f>
        <v/>
      </c>
      <c r="W631" s="22" t="str">
        <f>IF($A631="","",VLOOKUP($A631,DATA_IMPORT!$A$2:$AG$2500,COLUMN(W$1),FALSE))</f>
        <v/>
      </c>
      <c r="X631" s="96" t="str">
        <f>IF($A631="","",VLOOKUP($A631,DATA_IMPORT!$A$2:$AG$2500,COLUMN(X$1),FALSE))</f>
        <v/>
      </c>
      <c r="Y631" s="96" t="str">
        <f>IF($A631="","",VLOOKUP($A631,DATA_IMPORT!$A$2:$AG$2500,COLUMN(Y$1),FALSE))</f>
        <v/>
      </c>
      <c r="Z631" s="22" t="str">
        <f>IF($A631="","",VLOOKUP($A631,DATA_IMPORT!$A$2:$AG$2500,COLUMN(Z$1),FALSE))</f>
        <v/>
      </c>
      <c r="AA631" s="96" t="str">
        <f>IF($A631="","",VLOOKUP($A631,DATA_IMPORT!$A$2:$AG$2500,COLUMN(AA$1),FALSE))</f>
        <v/>
      </c>
      <c r="AB631" s="96" t="str">
        <f>IF($A631="","",VLOOKUP($A631,DATA_IMPORT!$A$2:$AG$2500,COLUMN(AB$1),FALSE))</f>
        <v/>
      </c>
      <c r="AC631" s="22" t="str">
        <f>IF($A631="","",VLOOKUP($A631,DATA_IMPORT!$A$2:$AG$2500,COLUMN(AC$1),FALSE))</f>
        <v/>
      </c>
      <c r="AD631" s="96" t="str">
        <f>IF($A631="","",VLOOKUP($A631,DATA_IMPORT!$A$2:$AG$2500,COLUMN(AD$1),FALSE))</f>
        <v/>
      </c>
      <c r="AE631" s="96" t="str">
        <f>IF($A631="","",VLOOKUP($A631,DATA_IMPORT!$A$2:$AG$2500,COLUMN(AE$1),FALSE))</f>
        <v/>
      </c>
      <c r="AF631" s="96" t="str">
        <f>IF($A631="","",VLOOKUP($A631,DATA_IMPORT!$A$2:$AG$2500,COLUMN(AF$1),FALSE))</f>
        <v/>
      </c>
      <c r="AG631" s="96" t="str">
        <f>IF($A631="","",VLOOKUP($A631,DATA_IMPORT!$A$2:$AG$2500,COLUMN(AG$1),FALSE))</f>
        <v/>
      </c>
    </row>
    <row r="632" spans="2:33">
      <c r="B632" t="str">
        <f>IF($A632="","",VLOOKUP($A632,DATA_IMPORT!$A$2:$AG$2500,COLUMN(B$1),FALSE))</f>
        <v/>
      </c>
      <c r="C632" t="str">
        <f>IF($A632="","",VLOOKUP($A632,DATA_IMPORT!$A$2:$AG$2500,COLUMN(C$1),FALSE))</f>
        <v/>
      </c>
      <c r="D632" t="str">
        <f>IF($A632="","",VLOOKUP($A632,DATA_IMPORT!$A$2:$AG$2500,COLUMN(D$1),FALSE))</f>
        <v/>
      </c>
      <c r="E632" s="106" t="str">
        <f>IF($A632="","",VLOOKUP($A632,DATA_IMPORT!$A$2:$AG$2500,COLUMN(F$1),FALSE))</f>
        <v/>
      </c>
      <c r="F632" t="str">
        <f>IF($A632="","",VLOOKUP($A632,DATA_IMPORT!$A$2:$AG$2500,COLUMN(F$1),FALSE))</f>
        <v/>
      </c>
      <c r="G632" t="str">
        <f>IF(A632="","",F632&amp;COUNTIF($B$2:$B632,B632))</f>
        <v/>
      </c>
      <c r="H632" t="str">
        <f t="shared" si="18"/>
        <v/>
      </c>
      <c r="I632" t="str">
        <f t="shared" si="19"/>
        <v/>
      </c>
      <c r="J632" s="106" t="s">
        <v>42</v>
      </c>
      <c r="K632" s="22" t="str">
        <f>IF($A632="","",VLOOKUP($A632,DATA_IMPORT!$A$2:$AG$2500,COLUMN(K$1),FALSE))</f>
        <v/>
      </c>
      <c r="L632" s="22" t="str">
        <f>IF($A632="","",VLOOKUP($A632,DATA_IMPORT!$A$2:$AG$2500,COLUMN(L$1),FALSE))</f>
        <v/>
      </c>
      <c r="M632" s="22" t="str">
        <f>IF($A632="","",VLOOKUP($A632,DATA_IMPORT!$A$2:$AG$2500,COLUMN(M$1),FALSE))</f>
        <v/>
      </c>
      <c r="N632" s="22" t="str">
        <f>IF($A632="","",VLOOKUP($A632,DATA_IMPORT!$A$2:$AG$2500,COLUMN(N$1),FALSE))</f>
        <v/>
      </c>
      <c r="O632" s="22" t="str">
        <f>IF($A632="","",VLOOKUP($A632,DATA_IMPORT!$A$2:$AG$2500,COLUMN(O$1),FALSE))</f>
        <v/>
      </c>
      <c r="P632" s="22" t="str">
        <f>IF($A632="","",VLOOKUP($A632,DATA_IMPORT!$A$2:$AG$2500,COLUMN(P$1),FALSE))</f>
        <v/>
      </c>
      <c r="Q632" s="23" t="str">
        <f>IF($A632="","",VLOOKUP($A632,DATA_IMPORT!$A$2:$AG$2500,COLUMN(Q$1),FALSE))</f>
        <v/>
      </c>
      <c r="R632" s="22" t="str">
        <f>IF($A632="","",VLOOKUP($A632,DATA_IMPORT!$A$2:$AG$2500,COLUMN(R$1),FALSE))</f>
        <v/>
      </c>
      <c r="S632" s="23" t="str">
        <f>IF($A632="","",VLOOKUP($A632,DATA_IMPORT!$A$2:$AG$2500,COLUMN(S$1),FALSE))</f>
        <v/>
      </c>
      <c r="T632" s="22" t="str">
        <f>IF($A632="","",VLOOKUP($A632,DATA_IMPORT!$A$2:$AG$2500,COLUMN(T$1),FALSE))</f>
        <v/>
      </c>
      <c r="U632" s="23" t="str">
        <f>IF($A632="","",VLOOKUP($A632,DATA_IMPORT!$A$2:$AG$2500,COLUMN(U$1),FALSE))</f>
        <v/>
      </c>
      <c r="V632" s="22" t="str">
        <f>IF($A632="","",VLOOKUP($A632,DATA_IMPORT!$A$2:$AG$2500,COLUMN(V$1),FALSE))</f>
        <v/>
      </c>
      <c r="W632" s="22" t="str">
        <f>IF($A632="","",VLOOKUP($A632,DATA_IMPORT!$A$2:$AG$2500,COLUMN(W$1),FALSE))</f>
        <v/>
      </c>
      <c r="X632" s="96" t="str">
        <f>IF($A632="","",VLOOKUP($A632,DATA_IMPORT!$A$2:$AG$2500,COLUMN(X$1),FALSE))</f>
        <v/>
      </c>
      <c r="Y632" s="96" t="str">
        <f>IF($A632="","",VLOOKUP($A632,DATA_IMPORT!$A$2:$AG$2500,COLUMN(Y$1),FALSE))</f>
        <v/>
      </c>
      <c r="Z632" s="22" t="str">
        <f>IF($A632="","",VLOOKUP($A632,DATA_IMPORT!$A$2:$AG$2500,COLUMN(Z$1),FALSE))</f>
        <v/>
      </c>
      <c r="AA632" s="96" t="str">
        <f>IF($A632="","",VLOOKUP($A632,DATA_IMPORT!$A$2:$AG$2500,COLUMN(AA$1),FALSE))</f>
        <v/>
      </c>
      <c r="AB632" s="96" t="str">
        <f>IF($A632="","",VLOOKUP($A632,DATA_IMPORT!$A$2:$AG$2500,COLUMN(AB$1),FALSE))</f>
        <v/>
      </c>
      <c r="AC632" s="22" t="str">
        <f>IF($A632="","",VLOOKUP($A632,DATA_IMPORT!$A$2:$AG$2500,COLUMN(AC$1),FALSE))</f>
        <v/>
      </c>
      <c r="AD632" s="96" t="str">
        <f>IF($A632="","",VLOOKUP($A632,DATA_IMPORT!$A$2:$AG$2500,COLUMN(AD$1),FALSE))</f>
        <v/>
      </c>
      <c r="AE632" s="96" t="str">
        <f>IF($A632="","",VLOOKUP($A632,DATA_IMPORT!$A$2:$AG$2500,COLUMN(AE$1),FALSE))</f>
        <v/>
      </c>
      <c r="AF632" s="96" t="str">
        <f>IF($A632="","",VLOOKUP($A632,DATA_IMPORT!$A$2:$AG$2500,COLUMN(AF$1),FALSE))</f>
        <v/>
      </c>
      <c r="AG632" s="96" t="str">
        <f>IF($A632="","",VLOOKUP($A632,DATA_IMPORT!$A$2:$AG$2500,COLUMN(AG$1),FALSE))</f>
        <v/>
      </c>
    </row>
    <row r="633" spans="2:33">
      <c r="B633" t="str">
        <f>IF($A633="","",VLOOKUP($A633,DATA_IMPORT!$A$2:$AG$2500,COLUMN(B$1),FALSE))</f>
        <v/>
      </c>
      <c r="C633" t="str">
        <f>IF($A633="","",VLOOKUP($A633,DATA_IMPORT!$A$2:$AG$2500,COLUMN(C$1),FALSE))</f>
        <v/>
      </c>
      <c r="D633" t="str">
        <f>IF($A633="","",VLOOKUP($A633,DATA_IMPORT!$A$2:$AG$2500,COLUMN(D$1),FALSE))</f>
        <v/>
      </c>
      <c r="E633" s="106" t="str">
        <f>IF($A633="","",VLOOKUP($A633,DATA_IMPORT!$A$2:$AG$2500,COLUMN(F$1),FALSE))</f>
        <v/>
      </c>
      <c r="F633" t="str">
        <f>IF($A633="","",VLOOKUP($A633,DATA_IMPORT!$A$2:$AG$2500,COLUMN(F$1),FALSE))</f>
        <v/>
      </c>
      <c r="G633" t="str">
        <f>IF(A633="","",F633&amp;COUNTIF($B$2:$B633,B633))</f>
        <v/>
      </c>
      <c r="H633" t="str">
        <f t="shared" si="18"/>
        <v/>
      </c>
      <c r="I633" t="str">
        <f t="shared" si="19"/>
        <v/>
      </c>
      <c r="J633" s="106" t="s">
        <v>42</v>
      </c>
      <c r="K633" s="22" t="str">
        <f>IF($A633="","",VLOOKUP($A633,DATA_IMPORT!$A$2:$AG$2500,COLUMN(K$1),FALSE))</f>
        <v/>
      </c>
      <c r="L633" s="22" t="str">
        <f>IF($A633="","",VLOOKUP($A633,DATA_IMPORT!$A$2:$AG$2500,COLUMN(L$1),FALSE))</f>
        <v/>
      </c>
      <c r="M633" s="22" t="str">
        <f>IF($A633="","",VLOOKUP($A633,DATA_IMPORT!$A$2:$AG$2500,COLUMN(M$1),FALSE))</f>
        <v/>
      </c>
      <c r="N633" s="22" t="str">
        <f>IF($A633="","",VLOOKUP($A633,DATA_IMPORT!$A$2:$AG$2500,COLUMN(N$1),FALSE))</f>
        <v/>
      </c>
      <c r="O633" s="22" t="str">
        <f>IF($A633="","",VLOOKUP($A633,DATA_IMPORT!$A$2:$AG$2500,COLUMN(O$1),FALSE))</f>
        <v/>
      </c>
      <c r="P633" s="22" t="str">
        <f>IF($A633="","",VLOOKUP($A633,DATA_IMPORT!$A$2:$AG$2500,COLUMN(P$1),FALSE))</f>
        <v/>
      </c>
      <c r="Q633" s="23" t="str">
        <f>IF($A633="","",VLOOKUP($A633,DATA_IMPORT!$A$2:$AG$2500,COLUMN(Q$1),FALSE))</f>
        <v/>
      </c>
      <c r="R633" s="22" t="str">
        <f>IF($A633="","",VLOOKUP($A633,DATA_IMPORT!$A$2:$AG$2500,COLUMN(R$1),FALSE))</f>
        <v/>
      </c>
      <c r="S633" s="23" t="str">
        <f>IF($A633="","",VLOOKUP($A633,DATA_IMPORT!$A$2:$AG$2500,COLUMN(S$1),FALSE))</f>
        <v/>
      </c>
      <c r="T633" s="22" t="str">
        <f>IF($A633="","",VLOOKUP($A633,DATA_IMPORT!$A$2:$AG$2500,COLUMN(T$1),FALSE))</f>
        <v/>
      </c>
      <c r="U633" s="23" t="str">
        <f>IF($A633="","",VLOOKUP($A633,DATA_IMPORT!$A$2:$AG$2500,COLUMN(U$1),FALSE))</f>
        <v/>
      </c>
      <c r="V633" s="22" t="str">
        <f>IF($A633="","",VLOOKUP($A633,DATA_IMPORT!$A$2:$AG$2500,COLUMN(V$1),FALSE))</f>
        <v/>
      </c>
      <c r="W633" s="22" t="str">
        <f>IF($A633="","",VLOOKUP($A633,DATA_IMPORT!$A$2:$AG$2500,COLUMN(W$1),FALSE))</f>
        <v/>
      </c>
      <c r="X633" s="96" t="str">
        <f>IF($A633="","",VLOOKUP($A633,DATA_IMPORT!$A$2:$AG$2500,COLUMN(X$1),FALSE))</f>
        <v/>
      </c>
      <c r="Y633" s="96" t="str">
        <f>IF($A633="","",VLOOKUP($A633,DATA_IMPORT!$A$2:$AG$2500,COLUMN(Y$1),FALSE))</f>
        <v/>
      </c>
      <c r="Z633" s="22" t="str">
        <f>IF($A633="","",VLOOKUP($A633,DATA_IMPORT!$A$2:$AG$2500,COLUMN(Z$1),FALSE))</f>
        <v/>
      </c>
      <c r="AA633" s="96" t="str">
        <f>IF($A633="","",VLOOKUP($A633,DATA_IMPORT!$A$2:$AG$2500,COLUMN(AA$1),FALSE))</f>
        <v/>
      </c>
      <c r="AB633" s="96" t="str">
        <f>IF($A633="","",VLOOKUP($A633,DATA_IMPORT!$A$2:$AG$2500,COLUMN(AB$1),FALSE))</f>
        <v/>
      </c>
      <c r="AC633" s="22" t="str">
        <f>IF($A633="","",VLOOKUP($A633,DATA_IMPORT!$A$2:$AG$2500,COLUMN(AC$1),FALSE))</f>
        <v/>
      </c>
      <c r="AD633" s="96" t="str">
        <f>IF($A633="","",VLOOKUP($A633,DATA_IMPORT!$A$2:$AG$2500,COLUMN(AD$1),FALSE))</f>
        <v/>
      </c>
      <c r="AE633" s="96" t="str">
        <f>IF($A633="","",VLOOKUP($A633,DATA_IMPORT!$A$2:$AG$2500,COLUMN(AE$1),FALSE))</f>
        <v/>
      </c>
      <c r="AF633" s="96" t="str">
        <f>IF($A633="","",VLOOKUP($A633,DATA_IMPORT!$A$2:$AG$2500,COLUMN(AF$1),FALSE))</f>
        <v/>
      </c>
      <c r="AG633" s="96" t="str">
        <f>IF($A633="","",VLOOKUP($A633,DATA_IMPORT!$A$2:$AG$2500,COLUMN(AG$1),FALSE))</f>
        <v/>
      </c>
    </row>
    <row r="634" spans="2:33">
      <c r="B634" t="str">
        <f>IF($A634="","",VLOOKUP($A634,DATA_IMPORT!$A$2:$AG$2500,COLUMN(B$1),FALSE))</f>
        <v/>
      </c>
      <c r="C634" t="str">
        <f>IF($A634="","",VLOOKUP($A634,DATA_IMPORT!$A$2:$AG$2500,COLUMN(C$1),FALSE))</f>
        <v/>
      </c>
      <c r="D634" t="str">
        <f>IF($A634="","",VLOOKUP($A634,DATA_IMPORT!$A$2:$AG$2500,COLUMN(D$1),FALSE))</f>
        <v/>
      </c>
      <c r="E634" s="106" t="str">
        <f>IF($A634="","",VLOOKUP($A634,DATA_IMPORT!$A$2:$AG$2500,COLUMN(F$1),FALSE))</f>
        <v/>
      </c>
      <c r="F634" t="str">
        <f>IF($A634="","",VLOOKUP($A634,DATA_IMPORT!$A$2:$AG$2500,COLUMN(F$1),FALSE))</f>
        <v/>
      </c>
      <c r="G634" t="str">
        <f>IF(A634="","",F634&amp;COUNTIF($B$2:$B634,B634))</f>
        <v/>
      </c>
      <c r="H634" t="str">
        <f t="shared" si="18"/>
        <v/>
      </c>
      <c r="I634" t="str">
        <f t="shared" si="19"/>
        <v/>
      </c>
      <c r="J634" s="106" t="s">
        <v>42</v>
      </c>
      <c r="K634" s="22" t="str">
        <f>IF($A634="","",VLOOKUP($A634,DATA_IMPORT!$A$2:$AG$2500,COLUMN(K$1),FALSE))</f>
        <v/>
      </c>
      <c r="L634" s="22" t="str">
        <f>IF($A634="","",VLOOKUP($A634,DATA_IMPORT!$A$2:$AG$2500,COLUMN(L$1),FALSE))</f>
        <v/>
      </c>
      <c r="M634" s="22" t="str">
        <f>IF($A634="","",VLOOKUP($A634,DATA_IMPORT!$A$2:$AG$2500,COLUMN(M$1),FALSE))</f>
        <v/>
      </c>
      <c r="N634" s="22" t="str">
        <f>IF($A634="","",VLOOKUP($A634,DATA_IMPORT!$A$2:$AG$2500,COLUMN(N$1),FALSE))</f>
        <v/>
      </c>
      <c r="O634" s="22" t="str">
        <f>IF($A634="","",VLOOKUP($A634,DATA_IMPORT!$A$2:$AG$2500,COLUMN(O$1),FALSE))</f>
        <v/>
      </c>
      <c r="P634" s="22" t="str">
        <f>IF($A634="","",VLOOKUP($A634,DATA_IMPORT!$A$2:$AG$2500,COLUMN(P$1),FALSE))</f>
        <v/>
      </c>
      <c r="Q634" s="23" t="str">
        <f>IF($A634="","",VLOOKUP($A634,DATA_IMPORT!$A$2:$AG$2500,COLUMN(Q$1),FALSE))</f>
        <v/>
      </c>
      <c r="R634" s="22" t="str">
        <f>IF($A634="","",VLOOKUP($A634,DATA_IMPORT!$A$2:$AG$2500,COLUMN(R$1),FALSE))</f>
        <v/>
      </c>
      <c r="S634" s="23" t="str">
        <f>IF($A634="","",VLOOKUP($A634,DATA_IMPORT!$A$2:$AG$2500,COLUMN(S$1),FALSE))</f>
        <v/>
      </c>
      <c r="T634" s="22" t="str">
        <f>IF($A634="","",VLOOKUP($A634,DATA_IMPORT!$A$2:$AG$2500,COLUMN(T$1),FALSE))</f>
        <v/>
      </c>
      <c r="U634" s="23" t="str">
        <f>IF($A634="","",VLOOKUP($A634,DATA_IMPORT!$A$2:$AG$2500,COLUMN(U$1),FALSE))</f>
        <v/>
      </c>
      <c r="V634" s="22" t="str">
        <f>IF($A634="","",VLOOKUP($A634,DATA_IMPORT!$A$2:$AG$2500,COLUMN(V$1),FALSE))</f>
        <v/>
      </c>
      <c r="W634" s="22" t="str">
        <f>IF($A634="","",VLOOKUP($A634,DATA_IMPORT!$A$2:$AG$2500,COLUMN(W$1),FALSE))</f>
        <v/>
      </c>
      <c r="X634" s="96" t="str">
        <f>IF($A634="","",VLOOKUP($A634,DATA_IMPORT!$A$2:$AG$2500,COLUMN(X$1),FALSE))</f>
        <v/>
      </c>
      <c r="Y634" s="96" t="str">
        <f>IF($A634="","",VLOOKUP($A634,DATA_IMPORT!$A$2:$AG$2500,COLUMN(Y$1),FALSE))</f>
        <v/>
      </c>
      <c r="Z634" s="22" t="str">
        <f>IF($A634="","",VLOOKUP($A634,DATA_IMPORT!$A$2:$AG$2500,COLUMN(Z$1),FALSE))</f>
        <v/>
      </c>
      <c r="AA634" s="96" t="str">
        <f>IF($A634="","",VLOOKUP($A634,DATA_IMPORT!$A$2:$AG$2500,COLUMN(AA$1),FALSE))</f>
        <v/>
      </c>
      <c r="AB634" s="96" t="str">
        <f>IF($A634="","",VLOOKUP($A634,DATA_IMPORT!$A$2:$AG$2500,COLUMN(AB$1),FALSE))</f>
        <v/>
      </c>
      <c r="AC634" s="22" t="str">
        <f>IF($A634="","",VLOOKUP($A634,DATA_IMPORT!$A$2:$AG$2500,COLUMN(AC$1),FALSE))</f>
        <v/>
      </c>
      <c r="AD634" s="96" t="str">
        <f>IF($A634="","",VLOOKUP($A634,DATA_IMPORT!$A$2:$AG$2500,COLUMN(AD$1),FALSE))</f>
        <v/>
      </c>
      <c r="AE634" s="96" t="str">
        <f>IF($A634="","",VLOOKUP($A634,DATA_IMPORT!$A$2:$AG$2500,COLUMN(AE$1),FALSE))</f>
        <v/>
      </c>
      <c r="AF634" s="96" t="str">
        <f>IF($A634="","",VLOOKUP($A634,DATA_IMPORT!$A$2:$AG$2500,COLUMN(AF$1),FALSE))</f>
        <v/>
      </c>
      <c r="AG634" s="96" t="str">
        <f>IF($A634="","",VLOOKUP($A634,DATA_IMPORT!$A$2:$AG$2500,COLUMN(AG$1),FALSE))</f>
        <v/>
      </c>
    </row>
    <row r="635" spans="2:33">
      <c r="B635" t="str">
        <f>IF($A635="","",VLOOKUP($A635,DATA_IMPORT!$A$2:$AG$2500,COLUMN(B$1),FALSE))</f>
        <v/>
      </c>
      <c r="C635" t="str">
        <f>IF($A635="","",VLOOKUP($A635,DATA_IMPORT!$A$2:$AG$2500,COLUMN(C$1),FALSE))</f>
        <v/>
      </c>
      <c r="D635" t="str">
        <f>IF($A635="","",VLOOKUP($A635,DATA_IMPORT!$A$2:$AG$2500,COLUMN(D$1),FALSE))</f>
        <v/>
      </c>
      <c r="E635" s="106" t="str">
        <f>IF($A635="","",VLOOKUP($A635,DATA_IMPORT!$A$2:$AG$2500,COLUMN(F$1),FALSE))</f>
        <v/>
      </c>
      <c r="F635" t="str">
        <f>IF($A635="","",VLOOKUP($A635,DATA_IMPORT!$A$2:$AG$2500,COLUMN(F$1),FALSE))</f>
        <v/>
      </c>
      <c r="G635" t="str">
        <f>IF(A635="","",F635&amp;COUNTIF($B$2:$B635,B635))</f>
        <v/>
      </c>
      <c r="H635" t="str">
        <f t="shared" si="18"/>
        <v/>
      </c>
      <c r="I635" t="str">
        <f t="shared" si="19"/>
        <v/>
      </c>
      <c r="J635" s="106" t="s">
        <v>42</v>
      </c>
      <c r="K635" s="22" t="str">
        <f>IF($A635="","",VLOOKUP($A635,DATA_IMPORT!$A$2:$AG$2500,COLUMN(K$1),FALSE))</f>
        <v/>
      </c>
      <c r="L635" s="22" t="str">
        <f>IF($A635="","",VLOOKUP($A635,DATA_IMPORT!$A$2:$AG$2500,COLUMN(L$1),FALSE))</f>
        <v/>
      </c>
      <c r="M635" s="22" t="str">
        <f>IF($A635="","",VLOOKUP($A635,DATA_IMPORT!$A$2:$AG$2500,COLUMN(M$1),FALSE))</f>
        <v/>
      </c>
      <c r="N635" s="22" t="str">
        <f>IF($A635="","",VLOOKUP($A635,DATA_IMPORT!$A$2:$AG$2500,COLUMN(N$1),FALSE))</f>
        <v/>
      </c>
      <c r="O635" s="22" t="str">
        <f>IF($A635="","",VLOOKUP($A635,DATA_IMPORT!$A$2:$AG$2500,COLUMN(O$1),FALSE))</f>
        <v/>
      </c>
      <c r="P635" s="22" t="str">
        <f>IF($A635="","",VLOOKUP($A635,DATA_IMPORT!$A$2:$AG$2500,COLUMN(P$1),FALSE))</f>
        <v/>
      </c>
      <c r="Q635" s="23" t="str">
        <f>IF($A635="","",VLOOKUP($A635,DATA_IMPORT!$A$2:$AG$2500,COLUMN(Q$1),FALSE))</f>
        <v/>
      </c>
      <c r="R635" s="22" t="str">
        <f>IF($A635="","",VLOOKUP($A635,DATA_IMPORT!$A$2:$AG$2500,COLUMN(R$1),FALSE))</f>
        <v/>
      </c>
      <c r="S635" s="23" t="str">
        <f>IF($A635="","",VLOOKUP($A635,DATA_IMPORT!$A$2:$AG$2500,COLUMN(S$1),FALSE))</f>
        <v/>
      </c>
      <c r="T635" s="22" t="str">
        <f>IF($A635="","",VLOOKUP($A635,DATA_IMPORT!$A$2:$AG$2500,COLUMN(T$1),FALSE))</f>
        <v/>
      </c>
      <c r="U635" s="23" t="str">
        <f>IF($A635="","",VLOOKUP($A635,DATA_IMPORT!$A$2:$AG$2500,COLUMN(U$1),FALSE))</f>
        <v/>
      </c>
      <c r="V635" s="22" t="str">
        <f>IF($A635="","",VLOOKUP($A635,DATA_IMPORT!$A$2:$AG$2500,COLUMN(V$1),FALSE))</f>
        <v/>
      </c>
      <c r="W635" s="22" t="str">
        <f>IF($A635="","",VLOOKUP($A635,DATA_IMPORT!$A$2:$AG$2500,COLUMN(W$1),FALSE))</f>
        <v/>
      </c>
      <c r="X635" s="96" t="str">
        <f>IF($A635="","",VLOOKUP($A635,DATA_IMPORT!$A$2:$AG$2500,COLUMN(X$1),FALSE))</f>
        <v/>
      </c>
      <c r="Y635" s="96" t="str">
        <f>IF($A635="","",VLOOKUP($A635,DATA_IMPORT!$A$2:$AG$2500,COLUMN(Y$1),FALSE))</f>
        <v/>
      </c>
      <c r="Z635" s="22" t="str">
        <f>IF($A635="","",VLOOKUP($A635,DATA_IMPORT!$A$2:$AG$2500,COLUMN(Z$1),FALSE))</f>
        <v/>
      </c>
      <c r="AA635" s="96" t="str">
        <f>IF($A635="","",VLOOKUP($A635,DATA_IMPORT!$A$2:$AG$2500,COLUMN(AA$1),FALSE))</f>
        <v/>
      </c>
      <c r="AB635" s="96" t="str">
        <f>IF($A635="","",VLOOKUP($A635,DATA_IMPORT!$A$2:$AG$2500,COLUMN(AB$1),FALSE))</f>
        <v/>
      </c>
      <c r="AC635" s="22" t="str">
        <f>IF($A635="","",VLOOKUP($A635,DATA_IMPORT!$A$2:$AG$2500,COLUMN(AC$1),FALSE))</f>
        <v/>
      </c>
      <c r="AD635" s="96" t="str">
        <f>IF($A635="","",VLOOKUP($A635,DATA_IMPORT!$A$2:$AG$2500,COLUMN(AD$1),FALSE))</f>
        <v/>
      </c>
      <c r="AE635" s="96" t="str">
        <f>IF($A635="","",VLOOKUP($A635,DATA_IMPORT!$A$2:$AG$2500,COLUMN(AE$1),FALSE))</f>
        <v/>
      </c>
      <c r="AF635" s="96" t="str">
        <f>IF($A635="","",VLOOKUP($A635,DATA_IMPORT!$A$2:$AG$2500,COLUMN(AF$1),FALSE))</f>
        <v/>
      </c>
      <c r="AG635" s="96" t="str">
        <f>IF($A635="","",VLOOKUP($A635,DATA_IMPORT!$A$2:$AG$2500,COLUMN(AG$1),FALSE))</f>
        <v/>
      </c>
    </row>
    <row r="636" spans="2:33">
      <c r="B636" t="str">
        <f>IF($A636="","",VLOOKUP($A636,DATA_IMPORT!$A$2:$AG$2500,COLUMN(B$1),FALSE))</f>
        <v/>
      </c>
      <c r="C636" t="str">
        <f>IF($A636="","",VLOOKUP($A636,DATA_IMPORT!$A$2:$AG$2500,COLUMN(C$1),FALSE))</f>
        <v/>
      </c>
      <c r="D636" t="str">
        <f>IF($A636="","",VLOOKUP($A636,DATA_IMPORT!$A$2:$AG$2500,COLUMN(D$1),FALSE))</f>
        <v/>
      </c>
      <c r="E636" s="106" t="str">
        <f>IF($A636="","",VLOOKUP($A636,DATA_IMPORT!$A$2:$AG$2500,COLUMN(F$1),FALSE))</f>
        <v/>
      </c>
      <c r="F636" t="str">
        <f>IF($A636="","",VLOOKUP($A636,DATA_IMPORT!$A$2:$AG$2500,COLUMN(F$1),FALSE))</f>
        <v/>
      </c>
      <c r="G636" t="str">
        <f>IF(A636="","",F636&amp;COUNTIF($B$2:$B636,B636))</f>
        <v/>
      </c>
      <c r="H636" t="str">
        <f t="shared" si="18"/>
        <v/>
      </c>
      <c r="I636" t="str">
        <f t="shared" si="19"/>
        <v/>
      </c>
      <c r="J636" s="106" t="s">
        <v>42</v>
      </c>
      <c r="K636" s="22" t="str">
        <f>IF($A636="","",VLOOKUP($A636,DATA_IMPORT!$A$2:$AG$2500,COLUMN(K$1),FALSE))</f>
        <v/>
      </c>
      <c r="L636" s="22" t="str">
        <f>IF($A636="","",VLOOKUP($A636,DATA_IMPORT!$A$2:$AG$2500,COLUMN(L$1),FALSE))</f>
        <v/>
      </c>
      <c r="M636" s="22" t="str">
        <f>IF($A636="","",VLOOKUP($A636,DATA_IMPORT!$A$2:$AG$2500,COLUMN(M$1),FALSE))</f>
        <v/>
      </c>
      <c r="N636" s="22" t="str">
        <f>IF($A636="","",VLOOKUP($A636,DATA_IMPORT!$A$2:$AG$2500,COLUMN(N$1),FALSE))</f>
        <v/>
      </c>
      <c r="O636" s="22" t="str">
        <f>IF($A636="","",VLOOKUP($A636,DATA_IMPORT!$A$2:$AG$2500,COLUMN(O$1),FALSE))</f>
        <v/>
      </c>
      <c r="P636" s="22" t="str">
        <f>IF($A636="","",VLOOKUP($A636,DATA_IMPORT!$A$2:$AG$2500,COLUMN(P$1),FALSE))</f>
        <v/>
      </c>
      <c r="Q636" s="23" t="str">
        <f>IF($A636="","",VLOOKUP($A636,DATA_IMPORT!$A$2:$AG$2500,COLUMN(Q$1),FALSE))</f>
        <v/>
      </c>
      <c r="R636" s="22" t="str">
        <f>IF($A636="","",VLOOKUP($A636,DATA_IMPORT!$A$2:$AG$2500,COLUMN(R$1),FALSE))</f>
        <v/>
      </c>
      <c r="S636" s="23" t="str">
        <f>IF($A636="","",VLOOKUP($A636,DATA_IMPORT!$A$2:$AG$2500,COLUMN(S$1),FALSE))</f>
        <v/>
      </c>
      <c r="T636" s="22" t="str">
        <f>IF($A636="","",VLOOKUP($A636,DATA_IMPORT!$A$2:$AG$2500,COLUMN(T$1),FALSE))</f>
        <v/>
      </c>
      <c r="U636" s="23" t="str">
        <f>IF($A636="","",VLOOKUP($A636,DATA_IMPORT!$A$2:$AG$2500,COLUMN(U$1),FALSE))</f>
        <v/>
      </c>
      <c r="V636" s="22" t="str">
        <f>IF($A636="","",VLOOKUP($A636,DATA_IMPORT!$A$2:$AG$2500,COLUMN(V$1),FALSE))</f>
        <v/>
      </c>
      <c r="W636" s="22" t="str">
        <f>IF($A636="","",VLOOKUP($A636,DATA_IMPORT!$A$2:$AG$2500,COLUMN(W$1),FALSE))</f>
        <v/>
      </c>
      <c r="X636" s="96" t="str">
        <f>IF($A636="","",VLOOKUP($A636,DATA_IMPORT!$A$2:$AG$2500,COLUMN(X$1),FALSE))</f>
        <v/>
      </c>
      <c r="Y636" s="96" t="str">
        <f>IF($A636="","",VLOOKUP($A636,DATA_IMPORT!$A$2:$AG$2500,COLUMN(Y$1),FALSE))</f>
        <v/>
      </c>
      <c r="Z636" s="22" t="str">
        <f>IF($A636="","",VLOOKUP($A636,DATA_IMPORT!$A$2:$AG$2500,COLUMN(Z$1),FALSE))</f>
        <v/>
      </c>
      <c r="AA636" s="96" t="str">
        <f>IF($A636="","",VLOOKUP($A636,DATA_IMPORT!$A$2:$AG$2500,COLUMN(AA$1),FALSE))</f>
        <v/>
      </c>
      <c r="AB636" s="96" t="str">
        <f>IF($A636="","",VLOOKUP($A636,DATA_IMPORT!$A$2:$AG$2500,COLUMN(AB$1),FALSE))</f>
        <v/>
      </c>
      <c r="AC636" s="22" t="str">
        <f>IF($A636="","",VLOOKUP($A636,DATA_IMPORT!$A$2:$AG$2500,COLUMN(AC$1),FALSE))</f>
        <v/>
      </c>
      <c r="AD636" s="96" t="str">
        <f>IF($A636="","",VLOOKUP($A636,DATA_IMPORT!$A$2:$AG$2500,COLUMN(AD$1),FALSE))</f>
        <v/>
      </c>
      <c r="AE636" s="96" t="str">
        <f>IF($A636="","",VLOOKUP($A636,DATA_IMPORT!$A$2:$AG$2500,COLUMN(AE$1),FALSE))</f>
        <v/>
      </c>
      <c r="AF636" s="96" t="str">
        <f>IF($A636="","",VLOOKUP($A636,DATA_IMPORT!$A$2:$AG$2500,COLUMN(AF$1),FALSE))</f>
        <v/>
      </c>
      <c r="AG636" s="96" t="str">
        <f>IF($A636="","",VLOOKUP($A636,DATA_IMPORT!$A$2:$AG$2500,COLUMN(AG$1),FALSE))</f>
        <v/>
      </c>
    </row>
    <row r="637" spans="2:33">
      <c r="B637" t="str">
        <f>IF($A637="","",VLOOKUP($A637,DATA_IMPORT!$A$2:$AG$2500,COLUMN(B$1),FALSE))</f>
        <v/>
      </c>
      <c r="C637" t="str">
        <f>IF($A637="","",VLOOKUP($A637,DATA_IMPORT!$A$2:$AG$2500,COLUMN(C$1),FALSE))</f>
        <v/>
      </c>
      <c r="D637" t="str">
        <f>IF($A637="","",VLOOKUP($A637,DATA_IMPORT!$A$2:$AG$2500,COLUMN(D$1),FALSE))</f>
        <v/>
      </c>
      <c r="E637" s="106" t="str">
        <f>IF($A637="","",VLOOKUP($A637,DATA_IMPORT!$A$2:$AG$2500,COLUMN(F$1),FALSE))</f>
        <v/>
      </c>
      <c r="F637" t="str">
        <f>IF($A637="","",VLOOKUP($A637,DATA_IMPORT!$A$2:$AG$2500,COLUMN(F$1),FALSE))</f>
        <v/>
      </c>
      <c r="G637" t="str">
        <f>IF(A637="","",F637&amp;COUNTIF($B$2:$B637,B637))</f>
        <v/>
      </c>
      <c r="H637" t="str">
        <f t="shared" si="18"/>
        <v/>
      </c>
      <c r="I637" t="str">
        <f t="shared" si="19"/>
        <v/>
      </c>
      <c r="J637" s="106" t="s">
        <v>42</v>
      </c>
      <c r="K637" s="22" t="str">
        <f>IF($A637="","",VLOOKUP($A637,DATA_IMPORT!$A$2:$AG$2500,COLUMN(K$1),FALSE))</f>
        <v/>
      </c>
      <c r="L637" s="22" t="str">
        <f>IF($A637="","",VLOOKUP($A637,DATA_IMPORT!$A$2:$AG$2500,COLUMN(L$1),FALSE))</f>
        <v/>
      </c>
      <c r="M637" s="22" t="str">
        <f>IF($A637="","",VLOOKUP($A637,DATA_IMPORT!$A$2:$AG$2500,COLUMN(M$1),FALSE))</f>
        <v/>
      </c>
      <c r="N637" s="22" t="str">
        <f>IF($A637="","",VLOOKUP($A637,DATA_IMPORT!$A$2:$AG$2500,COLUMN(N$1),FALSE))</f>
        <v/>
      </c>
      <c r="O637" s="22" t="str">
        <f>IF($A637="","",VLOOKUP($A637,DATA_IMPORT!$A$2:$AG$2500,COLUMN(O$1),FALSE))</f>
        <v/>
      </c>
      <c r="P637" s="22" t="str">
        <f>IF($A637="","",VLOOKUP($A637,DATA_IMPORT!$A$2:$AG$2500,COLUMN(P$1),FALSE))</f>
        <v/>
      </c>
      <c r="Q637" s="23" t="str">
        <f>IF($A637="","",VLOOKUP($A637,DATA_IMPORT!$A$2:$AG$2500,COLUMN(Q$1),FALSE))</f>
        <v/>
      </c>
      <c r="R637" s="22" t="str">
        <f>IF($A637="","",VLOOKUP($A637,DATA_IMPORT!$A$2:$AG$2500,COLUMN(R$1),FALSE))</f>
        <v/>
      </c>
      <c r="S637" s="23" t="str">
        <f>IF($A637="","",VLOOKUP($A637,DATA_IMPORT!$A$2:$AG$2500,COLUMN(S$1),FALSE))</f>
        <v/>
      </c>
      <c r="T637" s="22" t="str">
        <f>IF($A637="","",VLOOKUP($A637,DATA_IMPORT!$A$2:$AG$2500,COLUMN(T$1),FALSE))</f>
        <v/>
      </c>
      <c r="U637" s="23" t="str">
        <f>IF($A637="","",VLOOKUP($A637,DATA_IMPORT!$A$2:$AG$2500,COLUMN(U$1),FALSE))</f>
        <v/>
      </c>
      <c r="V637" s="22" t="str">
        <f>IF($A637="","",VLOOKUP($A637,DATA_IMPORT!$A$2:$AG$2500,COLUMN(V$1),FALSE))</f>
        <v/>
      </c>
      <c r="W637" s="22" t="str">
        <f>IF($A637="","",VLOOKUP($A637,DATA_IMPORT!$A$2:$AG$2500,COLUMN(W$1),FALSE))</f>
        <v/>
      </c>
      <c r="X637" s="96" t="str">
        <f>IF($A637="","",VLOOKUP($A637,DATA_IMPORT!$A$2:$AG$2500,COLUMN(X$1),FALSE))</f>
        <v/>
      </c>
      <c r="Y637" s="96" t="str">
        <f>IF($A637="","",VLOOKUP($A637,DATA_IMPORT!$A$2:$AG$2500,COLUMN(Y$1),FALSE))</f>
        <v/>
      </c>
      <c r="Z637" s="22" t="str">
        <f>IF($A637="","",VLOOKUP($A637,DATA_IMPORT!$A$2:$AG$2500,COLUMN(Z$1),FALSE))</f>
        <v/>
      </c>
      <c r="AA637" s="96" t="str">
        <f>IF($A637="","",VLOOKUP($A637,DATA_IMPORT!$A$2:$AG$2500,COLUMN(AA$1),FALSE))</f>
        <v/>
      </c>
      <c r="AB637" s="96" t="str">
        <f>IF($A637="","",VLOOKUP($A637,DATA_IMPORT!$A$2:$AG$2500,COLUMN(AB$1),FALSE))</f>
        <v/>
      </c>
      <c r="AC637" s="22" t="str">
        <f>IF($A637="","",VLOOKUP($A637,DATA_IMPORT!$A$2:$AG$2500,COLUMN(AC$1),FALSE))</f>
        <v/>
      </c>
      <c r="AD637" s="96" t="str">
        <f>IF($A637="","",VLOOKUP($A637,DATA_IMPORT!$A$2:$AG$2500,COLUMN(AD$1),FALSE))</f>
        <v/>
      </c>
      <c r="AE637" s="96" t="str">
        <f>IF($A637="","",VLOOKUP($A637,DATA_IMPORT!$A$2:$AG$2500,COLUMN(AE$1),FALSE))</f>
        <v/>
      </c>
      <c r="AF637" s="96" t="str">
        <f>IF($A637="","",VLOOKUP($A637,DATA_IMPORT!$A$2:$AG$2500,COLUMN(AF$1),FALSE))</f>
        <v/>
      </c>
      <c r="AG637" s="96" t="str">
        <f>IF($A637="","",VLOOKUP($A637,DATA_IMPORT!$A$2:$AG$2500,COLUMN(AG$1),FALSE))</f>
        <v/>
      </c>
    </row>
    <row r="638" spans="2:33">
      <c r="B638" t="str">
        <f>IF($A638="","",VLOOKUP($A638,DATA_IMPORT!$A$2:$AG$2500,COLUMN(B$1),FALSE))</f>
        <v/>
      </c>
      <c r="C638" t="str">
        <f>IF($A638="","",VLOOKUP($A638,DATA_IMPORT!$A$2:$AG$2500,COLUMN(C$1),FALSE))</f>
        <v/>
      </c>
      <c r="D638" t="str">
        <f>IF($A638="","",VLOOKUP($A638,DATA_IMPORT!$A$2:$AG$2500,COLUMN(D$1),FALSE))</f>
        <v/>
      </c>
      <c r="E638" s="106" t="str">
        <f>IF($A638="","",VLOOKUP($A638,DATA_IMPORT!$A$2:$AG$2500,COLUMN(F$1),FALSE))</f>
        <v/>
      </c>
      <c r="F638" t="str">
        <f>IF($A638="","",VLOOKUP($A638,DATA_IMPORT!$A$2:$AG$2500,COLUMN(F$1),FALSE))</f>
        <v/>
      </c>
      <c r="G638" t="str">
        <f>IF(A638="","",F638&amp;COUNTIF($B$2:$B638,B638))</f>
        <v/>
      </c>
      <c r="H638" t="str">
        <f t="shared" si="18"/>
        <v/>
      </c>
      <c r="I638" t="str">
        <f t="shared" si="19"/>
        <v/>
      </c>
      <c r="J638" s="106" t="s">
        <v>42</v>
      </c>
      <c r="K638" s="22" t="str">
        <f>IF($A638="","",VLOOKUP($A638,DATA_IMPORT!$A$2:$AG$2500,COLUMN(K$1),FALSE))</f>
        <v/>
      </c>
      <c r="L638" s="22" t="str">
        <f>IF($A638="","",VLOOKUP($A638,DATA_IMPORT!$A$2:$AG$2500,COLUMN(L$1),FALSE))</f>
        <v/>
      </c>
      <c r="M638" s="22" t="str">
        <f>IF($A638="","",VLOOKUP($A638,DATA_IMPORT!$A$2:$AG$2500,COLUMN(M$1),FALSE))</f>
        <v/>
      </c>
      <c r="N638" s="22" t="str">
        <f>IF($A638="","",VLOOKUP($A638,DATA_IMPORT!$A$2:$AG$2500,COLUMN(N$1),FALSE))</f>
        <v/>
      </c>
      <c r="O638" s="22" t="str">
        <f>IF($A638="","",VLOOKUP($A638,DATA_IMPORT!$A$2:$AG$2500,COLUMN(O$1),FALSE))</f>
        <v/>
      </c>
      <c r="P638" s="22" t="str">
        <f>IF($A638="","",VLOOKUP($A638,DATA_IMPORT!$A$2:$AG$2500,COLUMN(P$1),FALSE))</f>
        <v/>
      </c>
      <c r="Q638" s="23" t="str">
        <f>IF($A638="","",VLOOKUP($A638,DATA_IMPORT!$A$2:$AG$2500,COLUMN(Q$1),FALSE))</f>
        <v/>
      </c>
      <c r="R638" s="22" t="str">
        <f>IF($A638="","",VLOOKUP($A638,DATA_IMPORT!$A$2:$AG$2500,COLUMN(R$1),FALSE))</f>
        <v/>
      </c>
      <c r="S638" s="23" t="str">
        <f>IF($A638="","",VLOOKUP($A638,DATA_IMPORT!$A$2:$AG$2500,COLUMN(S$1),FALSE))</f>
        <v/>
      </c>
      <c r="T638" s="22" t="str">
        <f>IF($A638="","",VLOOKUP($A638,DATA_IMPORT!$A$2:$AG$2500,COLUMN(T$1),FALSE))</f>
        <v/>
      </c>
      <c r="U638" s="23" t="str">
        <f>IF($A638="","",VLOOKUP($A638,DATA_IMPORT!$A$2:$AG$2500,COLUMN(U$1),FALSE))</f>
        <v/>
      </c>
      <c r="V638" s="22" t="str">
        <f>IF($A638="","",VLOOKUP($A638,DATA_IMPORT!$A$2:$AG$2500,COLUMN(V$1),FALSE))</f>
        <v/>
      </c>
      <c r="W638" s="22" t="str">
        <f>IF($A638="","",VLOOKUP($A638,DATA_IMPORT!$A$2:$AG$2500,COLUMN(W$1),FALSE))</f>
        <v/>
      </c>
      <c r="X638" s="96" t="str">
        <f>IF($A638="","",VLOOKUP($A638,DATA_IMPORT!$A$2:$AG$2500,COLUMN(X$1),FALSE))</f>
        <v/>
      </c>
      <c r="Y638" s="96" t="str">
        <f>IF($A638="","",VLOOKUP($A638,DATA_IMPORT!$A$2:$AG$2500,COLUMN(Y$1),FALSE))</f>
        <v/>
      </c>
      <c r="Z638" s="22" t="str">
        <f>IF($A638="","",VLOOKUP($A638,DATA_IMPORT!$A$2:$AG$2500,COLUMN(Z$1),FALSE))</f>
        <v/>
      </c>
      <c r="AA638" s="96" t="str">
        <f>IF($A638="","",VLOOKUP($A638,DATA_IMPORT!$A$2:$AG$2500,COLUMN(AA$1),FALSE))</f>
        <v/>
      </c>
      <c r="AB638" s="96" t="str">
        <f>IF($A638="","",VLOOKUP($A638,DATA_IMPORT!$A$2:$AG$2500,COLUMN(AB$1),FALSE))</f>
        <v/>
      </c>
      <c r="AC638" s="22" t="str">
        <f>IF($A638="","",VLOOKUP($A638,DATA_IMPORT!$A$2:$AG$2500,COLUMN(AC$1),FALSE))</f>
        <v/>
      </c>
      <c r="AD638" s="96" t="str">
        <f>IF($A638="","",VLOOKUP($A638,DATA_IMPORT!$A$2:$AG$2500,COLUMN(AD$1),FALSE))</f>
        <v/>
      </c>
      <c r="AE638" s="96" t="str">
        <f>IF($A638="","",VLOOKUP($A638,DATA_IMPORT!$A$2:$AG$2500,COLUMN(AE$1),FALSE))</f>
        <v/>
      </c>
      <c r="AF638" s="96" t="str">
        <f>IF($A638="","",VLOOKUP($A638,DATA_IMPORT!$A$2:$AG$2500,COLUMN(AF$1),FALSE))</f>
        <v/>
      </c>
      <c r="AG638" s="96" t="str">
        <f>IF($A638="","",VLOOKUP($A638,DATA_IMPORT!$A$2:$AG$2500,COLUMN(AG$1),FALSE))</f>
        <v/>
      </c>
    </row>
    <row r="639" spans="2:33">
      <c r="B639" t="str">
        <f>IF($A639="","",VLOOKUP($A639,DATA_IMPORT!$A$2:$AG$2500,COLUMN(B$1),FALSE))</f>
        <v/>
      </c>
      <c r="C639" t="str">
        <f>IF($A639="","",VLOOKUP($A639,DATA_IMPORT!$A$2:$AG$2500,COLUMN(C$1),FALSE))</f>
        <v/>
      </c>
      <c r="D639" t="str">
        <f>IF($A639="","",VLOOKUP($A639,DATA_IMPORT!$A$2:$AG$2500,COLUMN(D$1),FALSE))</f>
        <v/>
      </c>
      <c r="E639" s="106" t="str">
        <f>IF($A639="","",VLOOKUP($A639,DATA_IMPORT!$A$2:$AG$2500,COLUMN(F$1),FALSE))</f>
        <v/>
      </c>
      <c r="F639" t="str">
        <f>IF($A639="","",VLOOKUP($A639,DATA_IMPORT!$A$2:$AG$2500,COLUMN(F$1),FALSE))</f>
        <v/>
      </c>
      <c r="G639" t="str">
        <f>IF(A639="","",F639&amp;COUNTIF($B$2:$B639,B639))</f>
        <v/>
      </c>
      <c r="H639" t="str">
        <f t="shared" si="18"/>
        <v/>
      </c>
      <c r="I639" t="str">
        <f t="shared" si="19"/>
        <v/>
      </c>
      <c r="J639" s="106" t="s">
        <v>42</v>
      </c>
      <c r="K639" s="22" t="str">
        <f>IF($A639="","",VLOOKUP($A639,DATA_IMPORT!$A$2:$AG$2500,COLUMN(K$1),FALSE))</f>
        <v/>
      </c>
      <c r="L639" s="22" t="str">
        <f>IF($A639="","",VLOOKUP($A639,DATA_IMPORT!$A$2:$AG$2500,COLUMN(L$1),FALSE))</f>
        <v/>
      </c>
      <c r="M639" s="22" t="str">
        <f>IF($A639="","",VLOOKUP($A639,DATA_IMPORT!$A$2:$AG$2500,COLUMN(M$1),FALSE))</f>
        <v/>
      </c>
      <c r="N639" s="22" t="str">
        <f>IF($A639="","",VLOOKUP($A639,DATA_IMPORT!$A$2:$AG$2500,COLUMN(N$1),FALSE))</f>
        <v/>
      </c>
      <c r="O639" s="22" t="str">
        <f>IF($A639="","",VLOOKUP($A639,DATA_IMPORT!$A$2:$AG$2500,COLUMN(O$1),FALSE))</f>
        <v/>
      </c>
      <c r="P639" s="22" t="str">
        <f>IF($A639="","",VLOOKUP($A639,DATA_IMPORT!$A$2:$AG$2500,COLUMN(P$1),FALSE))</f>
        <v/>
      </c>
      <c r="Q639" s="23" t="str">
        <f>IF($A639="","",VLOOKUP($A639,DATA_IMPORT!$A$2:$AG$2500,COLUMN(Q$1),FALSE))</f>
        <v/>
      </c>
      <c r="R639" s="22" t="str">
        <f>IF($A639="","",VLOOKUP($A639,DATA_IMPORT!$A$2:$AG$2500,COLUMN(R$1),FALSE))</f>
        <v/>
      </c>
      <c r="S639" s="23" t="str">
        <f>IF($A639="","",VLOOKUP($A639,DATA_IMPORT!$A$2:$AG$2500,COLUMN(S$1),FALSE))</f>
        <v/>
      </c>
      <c r="T639" s="22" t="str">
        <f>IF($A639="","",VLOOKUP($A639,DATA_IMPORT!$A$2:$AG$2500,COLUMN(T$1),FALSE))</f>
        <v/>
      </c>
      <c r="U639" s="23" t="str">
        <f>IF($A639="","",VLOOKUP($A639,DATA_IMPORT!$A$2:$AG$2500,COLUMN(U$1),FALSE))</f>
        <v/>
      </c>
      <c r="V639" s="22" t="str">
        <f>IF($A639="","",VLOOKUP($A639,DATA_IMPORT!$A$2:$AG$2500,COLUMN(V$1),FALSE))</f>
        <v/>
      </c>
      <c r="W639" s="22" t="str">
        <f>IF($A639="","",VLOOKUP($A639,DATA_IMPORT!$A$2:$AG$2500,COLUMN(W$1),FALSE))</f>
        <v/>
      </c>
      <c r="X639" s="96" t="str">
        <f>IF($A639="","",VLOOKUP($A639,DATA_IMPORT!$A$2:$AG$2500,COLUMN(X$1),FALSE))</f>
        <v/>
      </c>
      <c r="Y639" s="96" t="str">
        <f>IF($A639="","",VLOOKUP($A639,DATA_IMPORT!$A$2:$AG$2500,COLUMN(Y$1),FALSE))</f>
        <v/>
      </c>
      <c r="Z639" s="22" t="str">
        <f>IF($A639="","",VLOOKUP($A639,DATA_IMPORT!$A$2:$AG$2500,COLUMN(Z$1),FALSE))</f>
        <v/>
      </c>
      <c r="AA639" s="96" t="str">
        <f>IF($A639="","",VLOOKUP($A639,DATA_IMPORT!$A$2:$AG$2500,COLUMN(AA$1),FALSE))</f>
        <v/>
      </c>
      <c r="AB639" s="96" t="str">
        <f>IF($A639="","",VLOOKUP($A639,DATA_IMPORT!$A$2:$AG$2500,COLUMN(AB$1),FALSE))</f>
        <v/>
      </c>
      <c r="AC639" s="22" t="str">
        <f>IF($A639="","",VLOOKUP($A639,DATA_IMPORT!$A$2:$AG$2500,COLUMN(AC$1),FALSE))</f>
        <v/>
      </c>
      <c r="AD639" s="96" t="str">
        <f>IF($A639="","",VLOOKUP($A639,DATA_IMPORT!$A$2:$AG$2500,COLUMN(AD$1),FALSE))</f>
        <v/>
      </c>
      <c r="AE639" s="96" t="str">
        <f>IF($A639="","",VLOOKUP($A639,DATA_IMPORT!$A$2:$AG$2500,COLUMN(AE$1),FALSE))</f>
        <v/>
      </c>
      <c r="AF639" s="96" t="str">
        <f>IF($A639="","",VLOOKUP($A639,DATA_IMPORT!$A$2:$AG$2500,COLUMN(AF$1),FALSE))</f>
        <v/>
      </c>
      <c r="AG639" s="96" t="str">
        <f>IF($A639="","",VLOOKUP($A639,DATA_IMPORT!$A$2:$AG$2500,COLUMN(AG$1),FALSE))</f>
        <v/>
      </c>
    </row>
    <row r="640" spans="2:33">
      <c r="B640" t="str">
        <f>IF($A640="","",VLOOKUP($A640,DATA_IMPORT!$A$2:$AG$2500,COLUMN(B$1),FALSE))</f>
        <v/>
      </c>
      <c r="C640" t="str">
        <f>IF($A640="","",VLOOKUP($A640,DATA_IMPORT!$A$2:$AG$2500,COLUMN(C$1),FALSE))</f>
        <v/>
      </c>
      <c r="D640" t="str">
        <f>IF($A640="","",VLOOKUP($A640,DATA_IMPORT!$A$2:$AG$2500,COLUMN(D$1),FALSE))</f>
        <v/>
      </c>
      <c r="E640" s="106" t="str">
        <f>IF($A640="","",VLOOKUP($A640,DATA_IMPORT!$A$2:$AG$2500,COLUMN(F$1),FALSE))</f>
        <v/>
      </c>
      <c r="F640" t="str">
        <f>IF($A640="","",VLOOKUP($A640,DATA_IMPORT!$A$2:$AG$2500,COLUMN(F$1),FALSE))</f>
        <v/>
      </c>
      <c r="G640" t="str">
        <f>IF(A640="","",F640&amp;COUNTIF($B$2:$B640,B640))</f>
        <v/>
      </c>
      <c r="H640" t="str">
        <f t="shared" si="18"/>
        <v/>
      </c>
      <c r="I640" t="str">
        <f t="shared" si="19"/>
        <v/>
      </c>
      <c r="J640" s="106" t="s">
        <v>42</v>
      </c>
      <c r="K640" s="22" t="str">
        <f>IF($A640="","",VLOOKUP($A640,DATA_IMPORT!$A$2:$AG$2500,COLUMN(K$1),FALSE))</f>
        <v/>
      </c>
      <c r="L640" s="22" t="str">
        <f>IF($A640="","",VLOOKUP($A640,DATA_IMPORT!$A$2:$AG$2500,COLUMN(L$1),FALSE))</f>
        <v/>
      </c>
      <c r="M640" s="22" t="str">
        <f>IF($A640="","",VLOOKUP($A640,DATA_IMPORT!$A$2:$AG$2500,COLUMN(M$1),FALSE))</f>
        <v/>
      </c>
      <c r="N640" s="22" t="str">
        <f>IF($A640="","",VLOOKUP($A640,DATA_IMPORT!$A$2:$AG$2500,COLUMN(N$1),FALSE))</f>
        <v/>
      </c>
      <c r="O640" s="22" t="str">
        <f>IF($A640="","",VLOOKUP($A640,DATA_IMPORT!$A$2:$AG$2500,COLUMN(O$1),FALSE))</f>
        <v/>
      </c>
      <c r="P640" s="22" t="str">
        <f>IF($A640="","",VLOOKUP($A640,DATA_IMPORT!$A$2:$AG$2500,COLUMN(P$1),FALSE))</f>
        <v/>
      </c>
      <c r="Q640" s="23" t="str">
        <f>IF($A640="","",VLOOKUP($A640,DATA_IMPORT!$A$2:$AG$2500,COLUMN(Q$1),FALSE))</f>
        <v/>
      </c>
      <c r="R640" s="22" t="str">
        <f>IF($A640="","",VLOOKUP($A640,DATA_IMPORT!$A$2:$AG$2500,COLUMN(R$1),FALSE))</f>
        <v/>
      </c>
      <c r="S640" s="23" t="str">
        <f>IF($A640="","",VLOOKUP($A640,DATA_IMPORT!$A$2:$AG$2500,COLUMN(S$1),FALSE))</f>
        <v/>
      </c>
      <c r="T640" s="22" t="str">
        <f>IF($A640="","",VLOOKUP($A640,DATA_IMPORT!$A$2:$AG$2500,COLUMN(T$1),FALSE))</f>
        <v/>
      </c>
      <c r="U640" s="23" t="str">
        <f>IF($A640="","",VLOOKUP($A640,DATA_IMPORT!$A$2:$AG$2500,COLUMN(U$1),FALSE))</f>
        <v/>
      </c>
      <c r="V640" s="22" t="str">
        <f>IF($A640="","",VLOOKUP($A640,DATA_IMPORT!$A$2:$AG$2500,COLUMN(V$1),FALSE))</f>
        <v/>
      </c>
      <c r="W640" s="22" t="str">
        <f>IF($A640="","",VLOOKUP($A640,DATA_IMPORT!$A$2:$AG$2500,COLUMN(W$1),FALSE))</f>
        <v/>
      </c>
      <c r="X640" s="96" t="str">
        <f>IF($A640="","",VLOOKUP($A640,DATA_IMPORT!$A$2:$AG$2500,COLUMN(X$1),FALSE))</f>
        <v/>
      </c>
      <c r="Y640" s="96" t="str">
        <f>IF($A640="","",VLOOKUP($A640,DATA_IMPORT!$A$2:$AG$2500,COLUMN(Y$1),FALSE))</f>
        <v/>
      </c>
      <c r="Z640" s="22" t="str">
        <f>IF($A640="","",VLOOKUP($A640,DATA_IMPORT!$A$2:$AG$2500,COLUMN(Z$1),FALSE))</f>
        <v/>
      </c>
      <c r="AA640" s="96" t="str">
        <f>IF($A640="","",VLOOKUP($A640,DATA_IMPORT!$A$2:$AG$2500,COLUMN(AA$1),FALSE))</f>
        <v/>
      </c>
      <c r="AB640" s="96" t="str">
        <f>IF($A640="","",VLOOKUP($A640,DATA_IMPORT!$A$2:$AG$2500,COLUMN(AB$1),FALSE))</f>
        <v/>
      </c>
      <c r="AC640" s="22" t="str">
        <f>IF($A640="","",VLOOKUP($A640,DATA_IMPORT!$A$2:$AG$2500,COLUMN(AC$1),FALSE))</f>
        <v/>
      </c>
      <c r="AD640" s="96" t="str">
        <f>IF($A640="","",VLOOKUP($A640,DATA_IMPORT!$A$2:$AG$2500,COLUMN(AD$1),FALSE))</f>
        <v/>
      </c>
      <c r="AE640" s="96" t="str">
        <f>IF($A640="","",VLOOKUP($A640,DATA_IMPORT!$A$2:$AG$2500,COLUMN(AE$1),FALSE))</f>
        <v/>
      </c>
      <c r="AF640" s="96" t="str">
        <f>IF($A640="","",VLOOKUP($A640,DATA_IMPORT!$A$2:$AG$2500,COLUMN(AF$1),FALSE))</f>
        <v/>
      </c>
      <c r="AG640" s="96" t="str">
        <f>IF($A640="","",VLOOKUP($A640,DATA_IMPORT!$A$2:$AG$2500,COLUMN(AG$1),FALSE))</f>
        <v/>
      </c>
    </row>
    <row r="641" spans="2:33">
      <c r="B641" t="str">
        <f>IF($A641="","",VLOOKUP($A641,DATA_IMPORT!$A$2:$AG$2500,COLUMN(B$1),FALSE))</f>
        <v/>
      </c>
      <c r="C641" t="str">
        <f>IF($A641="","",VLOOKUP($A641,DATA_IMPORT!$A$2:$AG$2500,COLUMN(C$1),FALSE))</f>
        <v/>
      </c>
      <c r="D641" t="str">
        <f>IF($A641="","",VLOOKUP($A641,DATA_IMPORT!$A$2:$AG$2500,COLUMN(D$1),FALSE))</f>
        <v/>
      </c>
      <c r="E641" s="106" t="str">
        <f>IF($A641="","",VLOOKUP($A641,DATA_IMPORT!$A$2:$AG$2500,COLUMN(F$1),FALSE))</f>
        <v/>
      </c>
      <c r="F641" t="str">
        <f>IF($A641="","",VLOOKUP($A641,DATA_IMPORT!$A$2:$AG$2500,COLUMN(F$1),FALSE))</f>
        <v/>
      </c>
      <c r="G641" t="str">
        <f>IF(A641="","",F641&amp;COUNTIF($B$2:$B641,B641))</f>
        <v/>
      </c>
      <c r="H641" t="str">
        <f t="shared" si="18"/>
        <v/>
      </c>
      <c r="I641" t="str">
        <f t="shared" si="19"/>
        <v/>
      </c>
      <c r="J641" s="106" t="s">
        <v>42</v>
      </c>
      <c r="K641" s="22" t="str">
        <f>IF($A641="","",VLOOKUP($A641,DATA_IMPORT!$A$2:$AG$2500,COLUMN(K$1),FALSE))</f>
        <v/>
      </c>
      <c r="L641" s="22" t="str">
        <f>IF($A641="","",VLOOKUP($A641,DATA_IMPORT!$A$2:$AG$2500,COLUMN(L$1),FALSE))</f>
        <v/>
      </c>
      <c r="M641" s="22" t="str">
        <f>IF($A641="","",VLOOKUP($A641,DATA_IMPORT!$A$2:$AG$2500,COLUMN(M$1),FALSE))</f>
        <v/>
      </c>
      <c r="N641" s="22" t="str">
        <f>IF($A641="","",VLOOKUP($A641,DATA_IMPORT!$A$2:$AG$2500,COLUMN(N$1),FALSE))</f>
        <v/>
      </c>
      <c r="O641" s="22" t="str">
        <f>IF($A641="","",VLOOKUP($A641,DATA_IMPORT!$A$2:$AG$2500,COLUMN(O$1),FALSE))</f>
        <v/>
      </c>
      <c r="P641" s="22" t="str">
        <f>IF($A641="","",VLOOKUP($A641,DATA_IMPORT!$A$2:$AG$2500,COLUMN(P$1),FALSE))</f>
        <v/>
      </c>
      <c r="Q641" s="23" t="str">
        <f>IF($A641="","",VLOOKUP($A641,DATA_IMPORT!$A$2:$AG$2500,COLUMN(Q$1),FALSE))</f>
        <v/>
      </c>
      <c r="R641" s="22" t="str">
        <f>IF($A641="","",VLOOKUP($A641,DATA_IMPORT!$A$2:$AG$2500,COLUMN(R$1),FALSE))</f>
        <v/>
      </c>
      <c r="S641" s="23" t="str">
        <f>IF($A641="","",VLOOKUP($A641,DATA_IMPORT!$A$2:$AG$2500,COLUMN(S$1),FALSE))</f>
        <v/>
      </c>
      <c r="T641" s="22" t="str">
        <f>IF($A641="","",VLOOKUP($A641,DATA_IMPORT!$A$2:$AG$2500,COLUMN(T$1),FALSE))</f>
        <v/>
      </c>
      <c r="U641" s="23" t="str">
        <f>IF($A641="","",VLOOKUP($A641,DATA_IMPORT!$A$2:$AG$2500,COLUMN(U$1),FALSE))</f>
        <v/>
      </c>
      <c r="V641" s="22" t="str">
        <f>IF($A641="","",VLOOKUP($A641,DATA_IMPORT!$A$2:$AG$2500,COLUMN(V$1),FALSE))</f>
        <v/>
      </c>
      <c r="W641" s="22" t="str">
        <f>IF($A641="","",VLOOKUP($A641,DATA_IMPORT!$A$2:$AG$2500,COLUMN(W$1),FALSE))</f>
        <v/>
      </c>
      <c r="X641" s="96" t="str">
        <f>IF($A641="","",VLOOKUP($A641,DATA_IMPORT!$A$2:$AG$2500,COLUMN(X$1),FALSE))</f>
        <v/>
      </c>
      <c r="Y641" s="96" t="str">
        <f>IF($A641="","",VLOOKUP($A641,DATA_IMPORT!$A$2:$AG$2500,COLUMN(Y$1),FALSE))</f>
        <v/>
      </c>
      <c r="Z641" s="22" t="str">
        <f>IF($A641="","",VLOOKUP($A641,DATA_IMPORT!$A$2:$AG$2500,COLUMN(Z$1),FALSE))</f>
        <v/>
      </c>
      <c r="AA641" s="96" t="str">
        <f>IF($A641="","",VLOOKUP($A641,DATA_IMPORT!$A$2:$AG$2500,COLUMN(AA$1),FALSE))</f>
        <v/>
      </c>
      <c r="AB641" s="96" t="str">
        <f>IF($A641="","",VLOOKUP($A641,DATA_IMPORT!$A$2:$AG$2500,COLUMN(AB$1),FALSE))</f>
        <v/>
      </c>
      <c r="AC641" s="22" t="str">
        <f>IF($A641="","",VLOOKUP($A641,DATA_IMPORT!$A$2:$AG$2500,COLUMN(AC$1),FALSE))</f>
        <v/>
      </c>
      <c r="AD641" s="96" t="str">
        <f>IF($A641="","",VLOOKUP($A641,DATA_IMPORT!$A$2:$AG$2500,COLUMN(AD$1),FALSE))</f>
        <v/>
      </c>
      <c r="AE641" s="96" t="str">
        <f>IF($A641="","",VLOOKUP($A641,DATA_IMPORT!$A$2:$AG$2500,COLUMN(AE$1),FALSE))</f>
        <v/>
      </c>
      <c r="AF641" s="96" t="str">
        <f>IF($A641="","",VLOOKUP($A641,DATA_IMPORT!$A$2:$AG$2500,COLUMN(AF$1),FALSE))</f>
        <v/>
      </c>
      <c r="AG641" s="96" t="str">
        <f>IF($A641="","",VLOOKUP($A641,DATA_IMPORT!$A$2:$AG$2500,COLUMN(AG$1),FALSE))</f>
        <v/>
      </c>
    </row>
    <row r="642" spans="2:33">
      <c r="B642" t="str">
        <f>IF($A642="","",VLOOKUP($A642,DATA_IMPORT!$A$2:$AG$2500,COLUMN(B$1),FALSE))</f>
        <v/>
      </c>
      <c r="C642" t="str">
        <f>IF($A642="","",VLOOKUP($A642,DATA_IMPORT!$A$2:$AG$2500,COLUMN(C$1),FALSE))</f>
        <v/>
      </c>
      <c r="D642" t="str">
        <f>IF($A642="","",VLOOKUP($A642,DATA_IMPORT!$A$2:$AG$2500,COLUMN(D$1),FALSE))</f>
        <v/>
      </c>
      <c r="E642" s="106" t="str">
        <f>IF($A642="","",VLOOKUP($A642,DATA_IMPORT!$A$2:$AG$2500,COLUMN(F$1),FALSE))</f>
        <v/>
      </c>
      <c r="F642" t="str">
        <f>IF($A642="","",VLOOKUP($A642,DATA_IMPORT!$A$2:$AG$2500,COLUMN(F$1),FALSE))</f>
        <v/>
      </c>
      <c r="G642" t="str">
        <f>IF(A642="","",F642&amp;COUNTIF($B$2:$B642,B642))</f>
        <v/>
      </c>
      <c r="H642" t="str">
        <f t="shared" si="18"/>
        <v/>
      </c>
      <c r="I642" t="str">
        <f t="shared" si="19"/>
        <v/>
      </c>
      <c r="J642" s="106" t="s">
        <v>42</v>
      </c>
      <c r="K642" s="22" t="str">
        <f>IF($A642="","",VLOOKUP($A642,DATA_IMPORT!$A$2:$AG$2500,COLUMN(K$1),FALSE))</f>
        <v/>
      </c>
      <c r="L642" s="22" t="str">
        <f>IF($A642="","",VLOOKUP($A642,DATA_IMPORT!$A$2:$AG$2500,COLUMN(L$1),FALSE))</f>
        <v/>
      </c>
      <c r="M642" s="22" t="str">
        <f>IF($A642="","",VLOOKUP($A642,DATA_IMPORT!$A$2:$AG$2500,COLUMN(M$1),FALSE))</f>
        <v/>
      </c>
      <c r="N642" s="22" t="str">
        <f>IF($A642="","",VLOOKUP($A642,DATA_IMPORT!$A$2:$AG$2500,COLUMN(N$1),FALSE))</f>
        <v/>
      </c>
      <c r="O642" s="22" t="str">
        <f>IF($A642="","",VLOOKUP($A642,DATA_IMPORT!$A$2:$AG$2500,COLUMN(O$1),FALSE))</f>
        <v/>
      </c>
      <c r="P642" s="22" t="str">
        <f>IF($A642="","",VLOOKUP($A642,DATA_IMPORT!$A$2:$AG$2500,COLUMN(P$1),FALSE))</f>
        <v/>
      </c>
      <c r="Q642" s="23" t="str">
        <f>IF($A642="","",VLOOKUP($A642,DATA_IMPORT!$A$2:$AG$2500,COLUMN(Q$1),FALSE))</f>
        <v/>
      </c>
      <c r="R642" s="22" t="str">
        <f>IF($A642="","",VLOOKUP($A642,DATA_IMPORT!$A$2:$AG$2500,COLUMN(R$1),FALSE))</f>
        <v/>
      </c>
      <c r="S642" s="23" t="str">
        <f>IF($A642="","",VLOOKUP($A642,DATA_IMPORT!$A$2:$AG$2500,COLUMN(S$1),FALSE))</f>
        <v/>
      </c>
      <c r="T642" s="22" t="str">
        <f>IF($A642="","",VLOOKUP($A642,DATA_IMPORT!$A$2:$AG$2500,COLUMN(T$1),FALSE))</f>
        <v/>
      </c>
      <c r="U642" s="23" t="str">
        <f>IF($A642="","",VLOOKUP($A642,DATA_IMPORT!$A$2:$AG$2500,COLUMN(U$1),FALSE))</f>
        <v/>
      </c>
      <c r="V642" s="22" t="str">
        <f>IF($A642="","",VLOOKUP($A642,DATA_IMPORT!$A$2:$AG$2500,COLUMN(V$1),FALSE))</f>
        <v/>
      </c>
      <c r="W642" s="22" t="str">
        <f>IF($A642="","",VLOOKUP($A642,DATA_IMPORT!$A$2:$AG$2500,COLUMN(W$1),FALSE))</f>
        <v/>
      </c>
      <c r="X642" s="96" t="str">
        <f>IF($A642="","",VLOOKUP($A642,DATA_IMPORT!$A$2:$AG$2500,COLUMN(X$1),FALSE))</f>
        <v/>
      </c>
      <c r="Y642" s="96" t="str">
        <f>IF($A642="","",VLOOKUP($A642,DATA_IMPORT!$A$2:$AG$2500,COLUMN(Y$1),FALSE))</f>
        <v/>
      </c>
      <c r="Z642" s="22" t="str">
        <f>IF($A642="","",VLOOKUP($A642,DATA_IMPORT!$A$2:$AG$2500,COLUMN(Z$1),FALSE))</f>
        <v/>
      </c>
      <c r="AA642" s="96" t="str">
        <f>IF($A642="","",VLOOKUP($A642,DATA_IMPORT!$A$2:$AG$2500,COLUMN(AA$1),FALSE))</f>
        <v/>
      </c>
      <c r="AB642" s="96" t="str">
        <f>IF($A642="","",VLOOKUP($A642,DATA_IMPORT!$A$2:$AG$2500,COLUMN(AB$1),FALSE))</f>
        <v/>
      </c>
      <c r="AC642" s="22" t="str">
        <f>IF($A642="","",VLOOKUP($A642,DATA_IMPORT!$A$2:$AG$2500,COLUMN(AC$1),FALSE))</f>
        <v/>
      </c>
      <c r="AD642" s="96" t="str">
        <f>IF($A642="","",VLOOKUP($A642,DATA_IMPORT!$A$2:$AG$2500,COLUMN(AD$1),FALSE))</f>
        <v/>
      </c>
      <c r="AE642" s="96" t="str">
        <f>IF($A642="","",VLOOKUP($A642,DATA_IMPORT!$A$2:$AG$2500,COLUMN(AE$1),FALSE))</f>
        <v/>
      </c>
      <c r="AF642" s="96" t="str">
        <f>IF($A642="","",VLOOKUP($A642,DATA_IMPORT!$A$2:$AG$2500,COLUMN(AF$1),FALSE))</f>
        <v/>
      </c>
      <c r="AG642" s="96" t="str">
        <f>IF($A642="","",VLOOKUP($A642,DATA_IMPORT!$A$2:$AG$2500,COLUMN(AG$1),FALSE))</f>
        <v/>
      </c>
    </row>
    <row r="643" spans="2:33">
      <c r="B643" t="str">
        <f>IF($A643="","",VLOOKUP($A643,DATA_IMPORT!$A$2:$AG$2500,COLUMN(B$1),FALSE))</f>
        <v/>
      </c>
      <c r="C643" t="str">
        <f>IF($A643="","",VLOOKUP($A643,DATA_IMPORT!$A$2:$AG$2500,COLUMN(C$1),FALSE))</f>
        <v/>
      </c>
      <c r="D643" t="str">
        <f>IF($A643="","",VLOOKUP($A643,DATA_IMPORT!$A$2:$AG$2500,COLUMN(D$1),FALSE))</f>
        <v/>
      </c>
      <c r="E643" s="106" t="str">
        <f>IF($A643="","",VLOOKUP($A643,DATA_IMPORT!$A$2:$AG$2500,COLUMN(F$1),FALSE))</f>
        <v/>
      </c>
      <c r="F643" t="str">
        <f>IF($A643="","",VLOOKUP($A643,DATA_IMPORT!$A$2:$AG$2500,COLUMN(F$1),FALSE))</f>
        <v/>
      </c>
      <c r="G643" t="str">
        <f>IF(A643="","",F643&amp;COUNTIF($B$2:$B643,B643))</f>
        <v/>
      </c>
      <c r="H643" t="str">
        <f t="shared" ref="H643:H706" si="20">IF(A643="","",B643&amp;"-"&amp;G643)</f>
        <v/>
      </c>
      <c r="I643" t="str">
        <f t="shared" ref="I643:I706" si="21">IF(A643="","",C643)</f>
        <v/>
      </c>
      <c r="J643" s="106" t="s">
        <v>42</v>
      </c>
      <c r="K643" s="22" t="str">
        <f>IF($A643="","",VLOOKUP($A643,DATA_IMPORT!$A$2:$AG$2500,COLUMN(K$1),FALSE))</f>
        <v/>
      </c>
      <c r="L643" s="22" t="str">
        <f>IF($A643="","",VLOOKUP($A643,DATA_IMPORT!$A$2:$AG$2500,COLUMN(L$1),FALSE))</f>
        <v/>
      </c>
      <c r="M643" s="22" t="str">
        <f>IF($A643="","",VLOOKUP($A643,DATA_IMPORT!$A$2:$AG$2500,COLUMN(M$1),FALSE))</f>
        <v/>
      </c>
      <c r="N643" s="22" t="str">
        <f>IF($A643="","",VLOOKUP($A643,DATA_IMPORT!$A$2:$AG$2500,COLUMN(N$1),FALSE))</f>
        <v/>
      </c>
      <c r="O643" s="22" t="str">
        <f>IF($A643="","",VLOOKUP($A643,DATA_IMPORT!$A$2:$AG$2500,COLUMN(O$1),FALSE))</f>
        <v/>
      </c>
      <c r="P643" s="22" t="str">
        <f>IF($A643="","",VLOOKUP($A643,DATA_IMPORT!$A$2:$AG$2500,COLUMN(P$1),FALSE))</f>
        <v/>
      </c>
      <c r="Q643" s="23" t="str">
        <f>IF($A643="","",VLOOKUP($A643,DATA_IMPORT!$A$2:$AG$2500,COLUMN(Q$1),FALSE))</f>
        <v/>
      </c>
      <c r="R643" s="22" t="str">
        <f>IF($A643="","",VLOOKUP($A643,DATA_IMPORT!$A$2:$AG$2500,COLUMN(R$1),FALSE))</f>
        <v/>
      </c>
      <c r="S643" s="23" t="str">
        <f>IF($A643="","",VLOOKUP($A643,DATA_IMPORT!$A$2:$AG$2500,COLUMN(S$1),FALSE))</f>
        <v/>
      </c>
      <c r="T643" s="22" t="str">
        <f>IF($A643="","",VLOOKUP($A643,DATA_IMPORT!$A$2:$AG$2500,COLUMN(T$1),FALSE))</f>
        <v/>
      </c>
      <c r="U643" s="23" t="str">
        <f>IF($A643="","",VLOOKUP($A643,DATA_IMPORT!$A$2:$AG$2500,COLUMN(U$1),FALSE))</f>
        <v/>
      </c>
      <c r="V643" s="22" t="str">
        <f>IF($A643="","",VLOOKUP($A643,DATA_IMPORT!$A$2:$AG$2500,COLUMN(V$1),FALSE))</f>
        <v/>
      </c>
      <c r="W643" s="22" t="str">
        <f>IF($A643="","",VLOOKUP($A643,DATA_IMPORT!$A$2:$AG$2500,COLUMN(W$1),FALSE))</f>
        <v/>
      </c>
      <c r="X643" s="96" t="str">
        <f>IF($A643="","",VLOOKUP($A643,DATA_IMPORT!$A$2:$AG$2500,COLUMN(X$1),FALSE))</f>
        <v/>
      </c>
      <c r="Y643" s="96" t="str">
        <f>IF($A643="","",VLOOKUP($A643,DATA_IMPORT!$A$2:$AG$2500,COLUMN(Y$1),FALSE))</f>
        <v/>
      </c>
      <c r="Z643" s="22" t="str">
        <f>IF($A643="","",VLOOKUP($A643,DATA_IMPORT!$A$2:$AG$2500,COLUMN(Z$1),FALSE))</f>
        <v/>
      </c>
      <c r="AA643" s="96" t="str">
        <f>IF($A643="","",VLOOKUP($A643,DATA_IMPORT!$A$2:$AG$2500,COLUMN(AA$1),FALSE))</f>
        <v/>
      </c>
      <c r="AB643" s="96" t="str">
        <f>IF($A643="","",VLOOKUP($A643,DATA_IMPORT!$A$2:$AG$2500,COLUMN(AB$1),FALSE))</f>
        <v/>
      </c>
      <c r="AC643" s="22" t="str">
        <f>IF($A643="","",VLOOKUP($A643,DATA_IMPORT!$A$2:$AG$2500,COLUMN(AC$1),FALSE))</f>
        <v/>
      </c>
      <c r="AD643" s="96" t="str">
        <f>IF($A643="","",VLOOKUP($A643,DATA_IMPORT!$A$2:$AG$2500,COLUMN(AD$1),FALSE))</f>
        <v/>
      </c>
      <c r="AE643" s="96" t="str">
        <f>IF($A643="","",VLOOKUP($A643,DATA_IMPORT!$A$2:$AG$2500,COLUMN(AE$1),FALSE))</f>
        <v/>
      </c>
      <c r="AF643" s="96" t="str">
        <f>IF($A643="","",VLOOKUP($A643,DATA_IMPORT!$A$2:$AG$2500,COLUMN(AF$1),FALSE))</f>
        <v/>
      </c>
      <c r="AG643" s="96" t="str">
        <f>IF($A643="","",VLOOKUP($A643,DATA_IMPORT!$A$2:$AG$2500,COLUMN(AG$1),FALSE))</f>
        <v/>
      </c>
    </row>
    <row r="644" spans="2:33">
      <c r="B644" t="str">
        <f>IF($A644="","",VLOOKUP($A644,DATA_IMPORT!$A$2:$AG$2500,COLUMN(B$1),FALSE))</f>
        <v/>
      </c>
      <c r="C644" t="str">
        <f>IF($A644="","",VLOOKUP($A644,DATA_IMPORT!$A$2:$AG$2500,COLUMN(C$1),FALSE))</f>
        <v/>
      </c>
      <c r="D644" t="str">
        <f>IF($A644="","",VLOOKUP($A644,DATA_IMPORT!$A$2:$AG$2500,COLUMN(D$1),FALSE))</f>
        <v/>
      </c>
      <c r="E644" s="106" t="str">
        <f>IF($A644="","",VLOOKUP($A644,DATA_IMPORT!$A$2:$AG$2500,COLUMN(F$1),FALSE))</f>
        <v/>
      </c>
      <c r="F644" t="str">
        <f>IF($A644="","",VLOOKUP($A644,DATA_IMPORT!$A$2:$AG$2500,COLUMN(F$1),FALSE))</f>
        <v/>
      </c>
      <c r="G644" t="str">
        <f>IF(A644="","",F644&amp;COUNTIF($B$2:$B644,B644))</f>
        <v/>
      </c>
      <c r="H644" t="str">
        <f t="shared" si="20"/>
        <v/>
      </c>
      <c r="I644" t="str">
        <f t="shared" si="21"/>
        <v/>
      </c>
      <c r="J644" s="106" t="s">
        <v>42</v>
      </c>
      <c r="K644" s="22" t="str">
        <f>IF($A644="","",VLOOKUP($A644,DATA_IMPORT!$A$2:$AG$2500,COLUMN(K$1),FALSE))</f>
        <v/>
      </c>
      <c r="L644" s="22" t="str">
        <f>IF($A644="","",VLOOKUP($A644,DATA_IMPORT!$A$2:$AG$2500,COLUMN(L$1),FALSE))</f>
        <v/>
      </c>
      <c r="M644" s="22" t="str">
        <f>IF($A644="","",VLOOKUP($A644,DATA_IMPORT!$A$2:$AG$2500,COLUMN(M$1),FALSE))</f>
        <v/>
      </c>
      <c r="N644" s="22" t="str">
        <f>IF($A644="","",VLOOKUP($A644,DATA_IMPORT!$A$2:$AG$2500,COLUMN(N$1),FALSE))</f>
        <v/>
      </c>
      <c r="O644" s="22" t="str">
        <f>IF($A644="","",VLOOKUP($A644,DATA_IMPORT!$A$2:$AG$2500,COLUMN(O$1),FALSE))</f>
        <v/>
      </c>
      <c r="P644" s="22" t="str">
        <f>IF($A644="","",VLOOKUP($A644,DATA_IMPORT!$A$2:$AG$2500,COLUMN(P$1),FALSE))</f>
        <v/>
      </c>
      <c r="Q644" s="23" t="str">
        <f>IF($A644="","",VLOOKUP($A644,DATA_IMPORT!$A$2:$AG$2500,COLUMN(Q$1),FALSE))</f>
        <v/>
      </c>
      <c r="R644" s="22" t="str">
        <f>IF($A644="","",VLOOKUP($A644,DATA_IMPORT!$A$2:$AG$2500,COLUMN(R$1),FALSE))</f>
        <v/>
      </c>
      <c r="S644" s="23" t="str">
        <f>IF($A644="","",VLOOKUP($A644,DATA_IMPORT!$A$2:$AG$2500,COLUMN(S$1),FALSE))</f>
        <v/>
      </c>
      <c r="T644" s="22" t="str">
        <f>IF($A644="","",VLOOKUP($A644,DATA_IMPORT!$A$2:$AG$2500,COLUMN(T$1),FALSE))</f>
        <v/>
      </c>
      <c r="U644" s="23" t="str">
        <f>IF($A644="","",VLOOKUP($A644,DATA_IMPORT!$A$2:$AG$2500,COLUMN(U$1),FALSE))</f>
        <v/>
      </c>
      <c r="V644" s="22" t="str">
        <f>IF($A644="","",VLOOKUP($A644,DATA_IMPORT!$A$2:$AG$2500,COLUMN(V$1),FALSE))</f>
        <v/>
      </c>
      <c r="W644" s="22" t="str">
        <f>IF($A644="","",VLOOKUP($A644,DATA_IMPORT!$A$2:$AG$2500,COLUMN(W$1),FALSE))</f>
        <v/>
      </c>
      <c r="X644" s="96" t="str">
        <f>IF($A644="","",VLOOKUP($A644,DATA_IMPORT!$A$2:$AG$2500,COLUMN(X$1),FALSE))</f>
        <v/>
      </c>
      <c r="Y644" s="96" t="str">
        <f>IF($A644="","",VLOOKUP($A644,DATA_IMPORT!$A$2:$AG$2500,COLUMN(Y$1),FALSE))</f>
        <v/>
      </c>
      <c r="Z644" s="22" t="str">
        <f>IF($A644="","",VLOOKUP($A644,DATA_IMPORT!$A$2:$AG$2500,COLUMN(Z$1),FALSE))</f>
        <v/>
      </c>
      <c r="AA644" s="96" t="str">
        <f>IF($A644="","",VLOOKUP($A644,DATA_IMPORT!$A$2:$AG$2500,COLUMN(AA$1),FALSE))</f>
        <v/>
      </c>
      <c r="AB644" s="96" t="str">
        <f>IF($A644="","",VLOOKUP($A644,DATA_IMPORT!$A$2:$AG$2500,COLUMN(AB$1),FALSE))</f>
        <v/>
      </c>
      <c r="AC644" s="22" t="str">
        <f>IF($A644="","",VLOOKUP($A644,DATA_IMPORT!$A$2:$AG$2500,COLUMN(AC$1),FALSE))</f>
        <v/>
      </c>
      <c r="AD644" s="96" t="str">
        <f>IF($A644="","",VLOOKUP($A644,DATA_IMPORT!$A$2:$AG$2500,COLUMN(AD$1),FALSE))</f>
        <v/>
      </c>
      <c r="AE644" s="96" t="str">
        <f>IF($A644="","",VLOOKUP($A644,DATA_IMPORT!$A$2:$AG$2500,COLUMN(AE$1),FALSE))</f>
        <v/>
      </c>
      <c r="AF644" s="96" t="str">
        <f>IF($A644="","",VLOOKUP($A644,DATA_IMPORT!$A$2:$AG$2500,COLUMN(AF$1),FALSE))</f>
        <v/>
      </c>
      <c r="AG644" s="96" t="str">
        <f>IF($A644="","",VLOOKUP($A644,DATA_IMPORT!$A$2:$AG$2500,COLUMN(AG$1),FALSE))</f>
        <v/>
      </c>
    </row>
    <row r="645" spans="2:33">
      <c r="B645" t="str">
        <f>IF($A645="","",VLOOKUP($A645,DATA_IMPORT!$A$2:$AG$2500,COLUMN(B$1),FALSE))</f>
        <v/>
      </c>
      <c r="C645" t="str">
        <f>IF($A645="","",VLOOKUP($A645,DATA_IMPORT!$A$2:$AG$2500,COLUMN(C$1),FALSE))</f>
        <v/>
      </c>
      <c r="D645" t="str">
        <f>IF($A645="","",VLOOKUP($A645,DATA_IMPORT!$A$2:$AG$2500,COLUMN(D$1),FALSE))</f>
        <v/>
      </c>
      <c r="E645" s="106" t="str">
        <f>IF($A645="","",VLOOKUP($A645,DATA_IMPORT!$A$2:$AG$2500,COLUMN(F$1),FALSE))</f>
        <v/>
      </c>
      <c r="F645" t="str">
        <f>IF($A645="","",VLOOKUP($A645,DATA_IMPORT!$A$2:$AG$2500,COLUMN(F$1),FALSE))</f>
        <v/>
      </c>
      <c r="G645" t="str">
        <f>IF(A645="","",F645&amp;COUNTIF($B$2:$B645,B645))</f>
        <v/>
      </c>
      <c r="H645" t="str">
        <f t="shared" si="20"/>
        <v/>
      </c>
      <c r="I645" t="str">
        <f t="shared" si="21"/>
        <v/>
      </c>
      <c r="J645" s="106" t="s">
        <v>42</v>
      </c>
      <c r="K645" s="22" t="str">
        <f>IF($A645="","",VLOOKUP($A645,DATA_IMPORT!$A$2:$AG$2500,COLUMN(K$1),FALSE))</f>
        <v/>
      </c>
      <c r="L645" s="22" t="str">
        <f>IF($A645="","",VLOOKUP($A645,DATA_IMPORT!$A$2:$AG$2500,COLUMN(L$1),FALSE))</f>
        <v/>
      </c>
      <c r="M645" s="22" t="str">
        <f>IF($A645="","",VLOOKUP($A645,DATA_IMPORT!$A$2:$AG$2500,COLUMN(M$1),FALSE))</f>
        <v/>
      </c>
      <c r="N645" s="22" t="str">
        <f>IF($A645="","",VLOOKUP($A645,DATA_IMPORT!$A$2:$AG$2500,COLUMN(N$1),FALSE))</f>
        <v/>
      </c>
      <c r="O645" s="22" t="str">
        <f>IF($A645="","",VLOOKUP($A645,DATA_IMPORT!$A$2:$AG$2500,COLUMN(O$1),FALSE))</f>
        <v/>
      </c>
      <c r="P645" s="22" t="str">
        <f>IF($A645="","",VLOOKUP($A645,DATA_IMPORT!$A$2:$AG$2500,COLUMN(P$1),FALSE))</f>
        <v/>
      </c>
      <c r="Q645" s="23" t="str">
        <f>IF($A645="","",VLOOKUP($A645,DATA_IMPORT!$A$2:$AG$2500,COLUMN(Q$1),FALSE))</f>
        <v/>
      </c>
      <c r="R645" s="22" t="str">
        <f>IF($A645="","",VLOOKUP($A645,DATA_IMPORT!$A$2:$AG$2500,COLUMN(R$1),FALSE))</f>
        <v/>
      </c>
      <c r="S645" s="23" t="str">
        <f>IF($A645="","",VLOOKUP($A645,DATA_IMPORT!$A$2:$AG$2500,COLUMN(S$1),FALSE))</f>
        <v/>
      </c>
      <c r="T645" s="22" t="str">
        <f>IF($A645="","",VLOOKUP($A645,DATA_IMPORT!$A$2:$AG$2500,COLUMN(T$1),FALSE))</f>
        <v/>
      </c>
      <c r="U645" s="23" t="str">
        <f>IF($A645="","",VLOOKUP($A645,DATA_IMPORT!$A$2:$AG$2500,COLUMN(U$1),FALSE))</f>
        <v/>
      </c>
      <c r="V645" s="22" t="str">
        <f>IF($A645="","",VLOOKUP($A645,DATA_IMPORT!$A$2:$AG$2500,COLUMN(V$1),FALSE))</f>
        <v/>
      </c>
      <c r="W645" s="22" t="str">
        <f>IF($A645="","",VLOOKUP($A645,DATA_IMPORT!$A$2:$AG$2500,COLUMN(W$1),FALSE))</f>
        <v/>
      </c>
      <c r="X645" s="96" t="str">
        <f>IF($A645="","",VLOOKUP($A645,DATA_IMPORT!$A$2:$AG$2500,COLUMN(X$1),FALSE))</f>
        <v/>
      </c>
      <c r="Y645" s="96" t="str">
        <f>IF($A645="","",VLOOKUP($A645,DATA_IMPORT!$A$2:$AG$2500,COLUMN(Y$1),FALSE))</f>
        <v/>
      </c>
      <c r="Z645" s="22" t="str">
        <f>IF($A645="","",VLOOKUP($A645,DATA_IMPORT!$A$2:$AG$2500,COLUMN(Z$1),FALSE))</f>
        <v/>
      </c>
      <c r="AA645" s="96" t="str">
        <f>IF($A645="","",VLOOKUP($A645,DATA_IMPORT!$A$2:$AG$2500,COLUMN(AA$1),FALSE))</f>
        <v/>
      </c>
      <c r="AB645" s="96" t="str">
        <f>IF($A645="","",VLOOKUP($A645,DATA_IMPORT!$A$2:$AG$2500,COLUMN(AB$1),FALSE))</f>
        <v/>
      </c>
      <c r="AC645" s="22" t="str">
        <f>IF($A645="","",VLOOKUP($A645,DATA_IMPORT!$A$2:$AG$2500,COLUMN(AC$1),FALSE))</f>
        <v/>
      </c>
      <c r="AD645" s="96" t="str">
        <f>IF($A645="","",VLOOKUP($A645,DATA_IMPORT!$A$2:$AG$2500,COLUMN(AD$1),FALSE))</f>
        <v/>
      </c>
      <c r="AE645" s="96" t="str">
        <f>IF($A645="","",VLOOKUP($A645,DATA_IMPORT!$A$2:$AG$2500,COLUMN(AE$1),FALSE))</f>
        <v/>
      </c>
      <c r="AF645" s="96" t="str">
        <f>IF($A645="","",VLOOKUP($A645,DATA_IMPORT!$A$2:$AG$2500,COLUMN(AF$1),FALSE))</f>
        <v/>
      </c>
      <c r="AG645" s="96" t="str">
        <f>IF($A645="","",VLOOKUP($A645,DATA_IMPORT!$A$2:$AG$2500,COLUMN(AG$1),FALSE))</f>
        <v/>
      </c>
    </row>
    <row r="646" spans="2:33">
      <c r="B646" t="str">
        <f>IF($A646="","",VLOOKUP($A646,DATA_IMPORT!$A$2:$AG$2500,COLUMN(B$1),FALSE))</f>
        <v/>
      </c>
      <c r="C646" t="str">
        <f>IF($A646="","",VLOOKUP($A646,DATA_IMPORT!$A$2:$AG$2500,COLUMN(C$1),FALSE))</f>
        <v/>
      </c>
      <c r="D646" t="str">
        <f>IF($A646="","",VLOOKUP($A646,DATA_IMPORT!$A$2:$AG$2500,COLUMN(D$1),FALSE))</f>
        <v/>
      </c>
      <c r="E646" s="106" t="str">
        <f>IF($A646="","",VLOOKUP($A646,DATA_IMPORT!$A$2:$AG$2500,COLUMN(F$1),FALSE))</f>
        <v/>
      </c>
      <c r="F646" t="str">
        <f>IF($A646="","",VLOOKUP($A646,DATA_IMPORT!$A$2:$AG$2500,COLUMN(F$1),FALSE))</f>
        <v/>
      </c>
      <c r="G646" t="str">
        <f>IF(A646="","",F646&amp;COUNTIF($B$2:$B646,B646))</f>
        <v/>
      </c>
      <c r="H646" t="str">
        <f t="shared" si="20"/>
        <v/>
      </c>
      <c r="I646" t="str">
        <f t="shared" si="21"/>
        <v/>
      </c>
      <c r="J646" s="106" t="s">
        <v>42</v>
      </c>
      <c r="K646" s="22" t="str">
        <f>IF($A646="","",VLOOKUP($A646,DATA_IMPORT!$A$2:$AG$2500,COLUMN(K$1),FALSE))</f>
        <v/>
      </c>
      <c r="L646" s="22" t="str">
        <f>IF($A646="","",VLOOKUP($A646,DATA_IMPORT!$A$2:$AG$2500,COLUMN(L$1),FALSE))</f>
        <v/>
      </c>
      <c r="M646" s="22" t="str">
        <f>IF($A646="","",VLOOKUP($A646,DATA_IMPORT!$A$2:$AG$2500,COLUMN(M$1),FALSE))</f>
        <v/>
      </c>
      <c r="N646" s="22" t="str">
        <f>IF($A646="","",VLOOKUP($A646,DATA_IMPORT!$A$2:$AG$2500,COLUMN(N$1),FALSE))</f>
        <v/>
      </c>
      <c r="O646" s="22" t="str">
        <f>IF($A646="","",VLOOKUP($A646,DATA_IMPORT!$A$2:$AG$2500,COLUMN(O$1),FALSE))</f>
        <v/>
      </c>
      <c r="P646" s="22" t="str">
        <f>IF($A646="","",VLOOKUP($A646,DATA_IMPORT!$A$2:$AG$2500,COLUMN(P$1),FALSE))</f>
        <v/>
      </c>
      <c r="Q646" s="23" t="str">
        <f>IF($A646="","",VLOOKUP($A646,DATA_IMPORT!$A$2:$AG$2500,COLUMN(Q$1),FALSE))</f>
        <v/>
      </c>
      <c r="R646" s="22" t="str">
        <f>IF($A646="","",VLOOKUP($A646,DATA_IMPORT!$A$2:$AG$2500,COLUMN(R$1),FALSE))</f>
        <v/>
      </c>
      <c r="S646" s="23" t="str">
        <f>IF($A646="","",VLOOKUP($A646,DATA_IMPORT!$A$2:$AG$2500,COLUMN(S$1),FALSE))</f>
        <v/>
      </c>
      <c r="T646" s="22" t="str">
        <f>IF($A646="","",VLOOKUP($A646,DATA_IMPORT!$A$2:$AG$2500,COLUMN(T$1),FALSE))</f>
        <v/>
      </c>
      <c r="U646" s="23" t="str">
        <f>IF($A646="","",VLOOKUP($A646,DATA_IMPORT!$A$2:$AG$2500,COLUMN(U$1),FALSE))</f>
        <v/>
      </c>
      <c r="V646" s="22" t="str">
        <f>IF($A646="","",VLOOKUP($A646,DATA_IMPORT!$A$2:$AG$2500,COLUMN(V$1),FALSE))</f>
        <v/>
      </c>
      <c r="W646" s="22" t="str">
        <f>IF($A646="","",VLOOKUP($A646,DATA_IMPORT!$A$2:$AG$2500,COLUMN(W$1),FALSE))</f>
        <v/>
      </c>
      <c r="X646" s="96" t="str">
        <f>IF($A646="","",VLOOKUP($A646,DATA_IMPORT!$A$2:$AG$2500,COLUMN(X$1),FALSE))</f>
        <v/>
      </c>
      <c r="Y646" s="96" t="str">
        <f>IF($A646="","",VLOOKUP($A646,DATA_IMPORT!$A$2:$AG$2500,COLUMN(Y$1),FALSE))</f>
        <v/>
      </c>
      <c r="Z646" s="22" t="str">
        <f>IF($A646="","",VLOOKUP($A646,DATA_IMPORT!$A$2:$AG$2500,COLUMN(Z$1),FALSE))</f>
        <v/>
      </c>
      <c r="AA646" s="96" t="str">
        <f>IF($A646="","",VLOOKUP($A646,DATA_IMPORT!$A$2:$AG$2500,COLUMN(AA$1),FALSE))</f>
        <v/>
      </c>
      <c r="AB646" s="96" t="str">
        <f>IF($A646="","",VLOOKUP($A646,DATA_IMPORT!$A$2:$AG$2500,COLUMN(AB$1),FALSE))</f>
        <v/>
      </c>
      <c r="AC646" s="22" t="str">
        <f>IF($A646="","",VLOOKUP($A646,DATA_IMPORT!$A$2:$AG$2500,COLUMN(AC$1),FALSE))</f>
        <v/>
      </c>
      <c r="AD646" s="96" t="str">
        <f>IF($A646="","",VLOOKUP($A646,DATA_IMPORT!$A$2:$AG$2500,COLUMN(AD$1),FALSE))</f>
        <v/>
      </c>
      <c r="AE646" s="96" t="str">
        <f>IF($A646="","",VLOOKUP($A646,DATA_IMPORT!$A$2:$AG$2500,COLUMN(AE$1),FALSE))</f>
        <v/>
      </c>
      <c r="AF646" s="96" t="str">
        <f>IF($A646="","",VLOOKUP($A646,DATA_IMPORT!$A$2:$AG$2500,COLUMN(AF$1),FALSE))</f>
        <v/>
      </c>
      <c r="AG646" s="96" t="str">
        <f>IF($A646="","",VLOOKUP($A646,DATA_IMPORT!$A$2:$AG$2500,COLUMN(AG$1),FALSE))</f>
        <v/>
      </c>
    </row>
    <row r="647" spans="2:33">
      <c r="B647" t="str">
        <f>IF($A647="","",VLOOKUP($A647,DATA_IMPORT!$A$2:$AG$2500,COLUMN(B$1),FALSE))</f>
        <v/>
      </c>
      <c r="C647" t="str">
        <f>IF($A647="","",VLOOKUP($A647,DATA_IMPORT!$A$2:$AG$2500,COLUMN(C$1),FALSE))</f>
        <v/>
      </c>
      <c r="D647" t="str">
        <f>IF($A647="","",VLOOKUP($A647,DATA_IMPORT!$A$2:$AG$2500,COLUMN(D$1),FALSE))</f>
        <v/>
      </c>
      <c r="E647" s="106" t="str">
        <f>IF($A647="","",VLOOKUP($A647,DATA_IMPORT!$A$2:$AG$2500,COLUMN(F$1),FALSE))</f>
        <v/>
      </c>
      <c r="F647" t="str">
        <f>IF($A647="","",VLOOKUP($A647,DATA_IMPORT!$A$2:$AG$2500,COLUMN(F$1),FALSE))</f>
        <v/>
      </c>
      <c r="G647" t="str">
        <f>IF(A647="","",F647&amp;COUNTIF($B$2:$B647,B647))</f>
        <v/>
      </c>
      <c r="H647" t="str">
        <f t="shared" si="20"/>
        <v/>
      </c>
      <c r="I647" t="str">
        <f t="shared" si="21"/>
        <v/>
      </c>
      <c r="J647" s="106" t="s">
        <v>42</v>
      </c>
      <c r="K647" s="22" t="str">
        <f>IF($A647="","",VLOOKUP($A647,DATA_IMPORT!$A$2:$AG$2500,COLUMN(K$1),FALSE))</f>
        <v/>
      </c>
      <c r="L647" s="22" t="str">
        <f>IF($A647="","",VLOOKUP($A647,DATA_IMPORT!$A$2:$AG$2500,COLUMN(L$1),FALSE))</f>
        <v/>
      </c>
      <c r="M647" s="22" t="str">
        <f>IF($A647="","",VLOOKUP($A647,DATA_IMPORT!$A$2:$AG$2500,COLUMN(M$1),FALSE))</f>
        <v/>
      </c>
      <c r="N647" s="22" t="str">
        <f>IF($A647="","",VLOOKUP($A647,DATA_IMPORT!$A$2:$AG$2500,COLUMN(N$1),FALSE))</f>
        <v/>
      </c>
      <c r="O647" s="22" t="str">
        <f>IF($A647="","",VLOOKUP($A647,DATA_IMPORT!$A$2:$AG$2500,COLUMN(O$1),FALSE))</f>
        <v/>
      </c>
      <c r="P647" s="22" t="str">
        <f>IF($A647="","",VLOOKUP($A647,DATA_IMPORT!$A$2:$AG$2500,COLUMN(P$1),FALSE))</f>
        <v/>
      </c>
      <c r="Q647" s="23" t="str">
        <f>IF($A647="","",VLOOKUP($A647,DATA_IMPORT!$A$2:$AG$2500,COLUMN(Q$1),FALSE))</f>
        <v/>
      </c>
      <c r="R647" s="22" t="str">
        <f>IF($A647="","",VLOOKUP($A647,DATA_IMPORT!$A$2:$AG$2500,COLUMN(R$1),FALSE))</f>
        <v/>
      </c>
      <c r="S647" s="23" t="str">
        <f>IF($A647="","",VLOOKUP($A647,DATA_IMPORT!$A$2:$AG$2500,COLUMN(S$1),FALSE))</f>
        <v/>
      </c>
      <c r="T647" s="22" t="str">
        <f>IF($A647="","",VLOOKUP($A647,DATA_IMPORT!$A$2:$AG$2500,COLUMN(T$1),FALSE))</f>
        <v/>
      </c>
      <c r="U647" s="23" t="str">
        <f>IF($A647="","",VLOOKUP($A647,DATA_IMPORT!$A$2:$AG$2500,COLUMN(U$1),FALSE))</f>
        <v/>
      </c>
      <c r="V647" s="22" t="str">
        <f>IF($A647="","",VLOOKUP($A647,DATA_IMPORT!$A$2:$AG$2500,COLUMN(V$1),FALSE))</f>
        <v/>
      </c>
      <c r="W647" s="22" t="str">
        <f>IF($A647="","",VLOOKUP($A647,DATA_IMPORT!$A$2:$AG$2500,COLUMN(W$1),FALSE))</f>
        <v/>
      </c>
      <c r="X647" s="96" t="str">
        <f>IF($A647="","",VLOOKUP($A647,DATA_IMPORT!$A$2:$AG$2500,COLUMN(X$1),FALSE))</f>
        <v/>
      </c>
      <c r="Y647" s="96" t="str">
        <f>IF($A647="","",VLOOKUP($A647,DATA_IMPORT!$A$2:$AG$2500,COLUMN(Y$1),FALSE))</f>
        <v/>
      </c>
      <c r="Z647" s="22" t="str">
        <f>IF($A647="","",VLOOKUP($A647,DATA_IMPORT!$A$2:$AG$2500,COLUMN(Z$1),FALSE))</f>
        <v/>
      </c>
      <c r="AA647" s="96" t="str">
        <f>IF($A647="","",VLOOKUP($A647,DATA_IMPORT!$A$2:$AG$2500,COLUMN(AA$1),FALSE))</f>
        <v/>
      </c>
      <c r="AB647" s="96" t="str">
        <f>IF($A647="","",VLOOKUP($A647,DATA_IMPORT!$A$2:$AG$2500,COLUMN(AB$1),FALSE))</f>
        <v/>
      </c>
      <c r="AC647" s="22" t="str">
        <f>IF($A647="","",VLOOKUP($A647,DATA_IMPORT!$A$2:$AG$2500,COLUMN(AC$1),FALSE))</f>
        <v/>
      </c>
      <c r="AD647" s="96" t="str">
        <f>IF($A647="","",VLOOKUP($A647,DATA_IMPORT!$A$2:$AG$2500,COLUMN(AD$1),FALSE))</f>
        <v/>
      </c>
      <c r="AE647" s="96" t="str">
        <f>IF($A647="","",VLOOKUP($A647,DATA_IMPORT!$A$2:$AG$2500,COLUMN(AE$1),FALSE))</f>
        <v/>
      </c>
      <c r="AF647" s="96" t="str">
        <f>IF($A647="","",VLOOKUP($A647,DATA_IMPORT!$A$2:$AG$2500,COLUMN(AF$1),FALSE))</f>
        <v/>
      </c>
      <c r="AG647" s="96" t="str">
        <f>IF($A647="","",VLOOKUP($A647,DATA_IMPORT!$A$2:$AG$2500,COLUMN(AG$1),FALSE))</f>
        <v/>
      </c>
    </row>
    <row r="648" spans="2:33">
      <c r="B648" t="str">
        <f>IF($A648="","",VLOOKUP($A648,DATA_IMPORT!$A$2:$AG$2500,COLUMN(B$1),FALSE))</f>
        <v/>
      </c>
      <c r="C648" t="str">
        <f>IF($A648="","",VLOOKUP($A648,DATA_IMPORT!$A$2:$AG$2500,COLUMN(C$1),FALSE))</f>
        <v/>
      </c>
      <c r="D648" t="str">
        <f>IF($A648="","",VLOOKUP($A648,DATA_IMPORT!$A$2:$AG$2500,COLUMN(D$1),FALSE))</f>
        <v/>
      </c>
      <c r="E648" s="106" t="str">
        <f>IF($A648="","",VLOOKUP($A648,DATA_IMPORT!$A$2:$AG$2500,COLUMN(F$1),FALSE))</f>
        <v/>
      </c>
      <c r="F648" t="str">
        <f>IF($A648="","",VLOOKUP($A648,DATA_IMPORT!$A$2:$AG$2500,COLUMN(F$1),FALSE))</f>
        <v/>
      </c>
      <c r="G648" t="str">
        <f>IF(A648="","",F648&amp;COUNTIF($B$2:$B648,B648))</f>
        <v/>
      </c>
      <c r="H648" t="str">
        <f t="shared" si="20"/>
        <v/>
      </c>
      <c r="I648" t="str">
        <f t="shared" si="21"/>
        <v/>
      </c>
      <c r="J648" s="106" t="s">
        <v>42</v>
      </c>
      <c r="K648" s="22" t="str">
        <f>IF($A648="","",VLOOKUP($A648,DATA_IMPORT!$A$2:$AG$2500,COLUMN(K$1),FALSE))</f>
        <v/>
      </c>
      <c r="L648" s="22" t="str">
        <f>IF($A648="","",VLOOKUP($A648,DATA_IMPORT!$A$2:$AG$2500,COLUMN(L$1),FALSE))</f>
        <v/>
      </c>
      <c r="M648" s="22" t="str">
        <f>IF($A648="","",VLOOKUP($A648,DATA_IMPORT!$A$2:$AG$2500,COLUMN(M$1),FALSE))</f>
        <v/>
      </c>
      <c r="N648" s="22" t="str">
        <f>IF($A648="","",VLOOKUP($A648,DATA_IMPORT!$A$2:$AG$2500,COLUMN(N$1),FALSE))</f>
        <v/>
      </c>
      <c r="O648" s="22" t="str">
        <f>IF($A648="","",VLOOKUP($A648,DATA_IMPORT!$A$2:$AG$2500,COLUMN(O$1),FALSE))</f>
        <v/>
      </c>
      <c r="P648" s="22" t="str">
        <f>IF($A648="","",VLOOKUP($A648,DATA_IMPORT!$A$2:$AG$2500,COLUMN(P$1),FALSE))</f>
        <v/>
      </c>
      <c r="Q648" s="23" t="str">
        <f>IF($A648="","",VLOOKUP($A648,DATA_IMPORT!$A$2:$AG$2500,COLUMN(Q$1),FALSE))</f>
        <v/>
      </c>
      <c r="R648" s="22" t="str">
        <f>IF($A648="","",VLOOKUP($A648,DATA_IMPORT!$A$2:$AG$2500,COLUMN(R$1),FALSE))</f>
        <v/>
      </c>
      <c r="S648" s="23" t="str">
        <f>IF($A648="","",VLOOKUP($A648,DATA_IMPORT!$A$2:$AG$2500,COLUMN(S$1),FALSE))</f>
        <v/>
      </c>
      <c r="T648" s="22" t="str">
        <f>IF($A648="","",VLOOKUP($A648,DATA_IMPORT!$A$2:$AG$2500,COLUMN(T$1),FALSE))</f>
        <v/>
      </c>
      <c r="U648" s="23" t="str">
        <f>IF($A648="","",VLOOKUP($A648,DATA_IMPORT!$A$2:$AG$2500,COLUMN(U$1),FALSE))</f>
        <v/>
      </c>
      <c r="V648" s="22" t="str">
        <f>IF($A648="","",VLOOKUP($A648,DATA_IMPORT!$A$2:$AG$2500,COLUMN(V$1),FALSE))</f>
        <v/>
      </c>
      <c r="W648" s="22" t="str">
        <f>IF($A648="","",VLOOKUP($A648,DATA_IMPORT!$A$2:$AG$2500,COLUMN(W$1),FALSE))</f>
        <v/>
      </c>
      <c r="X648" s="96" t="str">
        <f>IF($A648="","",VLOOKUP($A648,DATA_IMPORT!$A$2:$AG$2500,COLUMN(X$1),FALSE))</f>
        <v/>
      </c>
      <c r="Y648" s="96" t="str">
        <f>IF($A648="","",VLOOKUP($A648,DATA_IMPORT!$A$2:$AG$2500,COLUMN(Y$1),FALSE))</f>
        <v/>
      </c>
      <c r="Z648" s="22" t="str">
        <f>IF($A648="","",VLOOKUP($A648,DATA_IMPORT!$A$2:$AG$2500,COLUMN(Z$1),FALSE))</f>
        <v/>
      </c>
      <c r="AA648" s="96" t="str">
        <f>IF($A648="","",VLOOKUP($A648,DATA_IMPORT!$A$2:$AG$2500,COLUMN(AA$1),FALSE))</f>
        <v/>
      </c>
      <c r="AB648" s="96" t="str">
        <f>IF($A648="","",VLOOKUP($A648,DATA_IMPORT!$A$2:$AG$2500,COLUMN(AB$1),FALSE))</f>
        <v/>
      </c>
      <c r="AC648" s="22" t="str">
        <f>IF($A648="","",VLOOKUP($A648,DATA_IMPORT!$A$2:$AG$2500,COLUMN(AC$1),FALSE))</f>
        <v/>
      </c>
      <c r="AD648" s="96" t="str">
        <f>IF($A648="","",VLOOKUP($A648,DATA_IMPORT!$A$2:$AG$2500,COLUMN(AD$1),FALSE))</f>
        <v/>
      </c>
      <c r="AE648" s="96" t="str">
        <f>IF($A648="","",VLOOKUP($A648,DATA_IMPORT!$A$2:$AG$2500,COLUMN(AE$1),FALSE))</f>
        <v/>
      </c>
      <c r="AF648" s="96" t="str">
        <f>IF($A648="","",VLOOKUP($A648,DATA_IMPORT!$A$2:$AG$2500,COLUMN(AF$1),FALSE))</f>
        <v/>
      </c>
      <c r="AG648" s="96" t="str">
        <f>IF($A648="","",VLOOKUP($A648,DATA_IMPORT!$A$2:$AG$2500,COLUMN(AG$1),FALSE))</f>
        <v/>
      </c>
    </row>
    <row r="649" spans="2:33">
      <c r="B649" t="str">
        <f>IF($A649="","",VLOOKUP($A649,DATA_IMPORT!$A$2:$AG$2500,COLUMN(B$1),FALSE))</f>
        <v/>
      </c>
      <c r="C649" t="str">
        <f>IF($A649="","",VLOOKUP($A649,DATA_IMPORT!$A$2:$AG$2500,COLUMN(C$1),FALSE))</f>
        <v/>
      </c>
      <c r="D649" t="str">
        <f>IF($A649="","",VLOOKUP($A649,DATA_IMPORT!$A$2:$AG$2500,COLUMN(D$1),FALSE))</f>
        <v/>
      </c>
      <c r="E649" s="106" t="str">
        <f>IF($A649="","",VLOOKUP($A649,DATA_IMPORT!$A$2:$AG$2500,COLUMN(F$1),FALSE))</f>
        <v/>
      </c>
      <c r="F649" t="str">
        <f>IF($A649="","",VLOOKUP($A649,DATA_IMPORT!$A$2:$AG$2500,COLUMN(F$1),FALSE))</f>
        <v/>
      </c>
      <c r="G649" t="str">
        <f>IF(A649="","",F649&amp;COUNTIF($B$2:$B649,B649))</f>
        <v/>
      </c>
      <c r="H649" t="str">
        <f t="shared" si="20"/>
        <v/>
      </c>
      <c r="I649" t="str">
        <f t="shared" si="21"/>
        <v/>
      </c>
      <c r="J649" s="106" t="s">
        <v>42</v>
      </c>
      <c r="K649" s="22" t="str">
        <f>IF($A649="","",VLOOKUP($A649,DATA_IMPORT!$A$2:$AG$2500,COLUMN(K$1),FALSE))</f>
        <v/>
      </c>
      <c r="L649" s="22" t="str">
        <f>IF($A649="","",VLOOKUP($A649,DATA_IMPORT!$A$2:$AG$2500,COLUMN(L$1),FALSE))</f>
        <v/>
      </c>
      <c r="M649" s="22" t="str">
        <f>IF($A649="","",VLOOKUP($A649,DATA_IMPORT!$A$2:$AG$2500,COLUMN(M$1),FALSE))</f>
        <v/>
      </c>
      <c r="N649" s="22" t="str">
        <f>IF($A649="","",VLOOKUP($A649,DATA_IMPORT!$A$2:$AG$2500,COLUMN(N$1),FALSE))</f>
        <v/>
      </c>
      <c r="O649" s="22" t="str">
        <f>IF($A649="","",VLOOKUP($A649,DATA_IMPORT!$A$2:$AG$2500,COLUMN(O$1),FALSE))</f>
        <v/>
      </c>
      <c r="P649" s="22" t="str">
        <f>IF($A649="","",VLOOKUP($A649,DATA_IMPORT!$A$2:$AG$2500,COLUMN(P$1),FALSE))</f>
        <v/>
      </c>
      <c r="Q649" s="23" t="str">
        <f>IF($A649="","",VLOOKUP($A649,DATA_IMPORT!$A$2:$AG$2500,COLUMN(Q$1),FALSE))</f>
        <v/>
      </c>
      <c r="R649" s="22" t="str">
        <f>IF($A649="","",VLOOKUP($A649,DATA_IMPORT!$A$2:$AG$2500,COLUMN(R$1),FALSE))</f>
        <v/>
      </c>
      <c r="S649" s="23" t="str">
        <f>IF($A649="","",VLOOKUP($A649,DATA_IMPORT!$A$2:$AG$2500,COLUMN(S$1),FALSE))</f>
        <v/>
      </c>
      <c r="T649" s="22" t="str">
        <f>IF($A649="","",VLOOKUP($A649,DATA_IMPORT!$A$2:$AG$2500,COLUMN(T$1),FALSE))</f>
        <v/>
      </c>
      <c r="U649" s="23" t="str">
        <f>IF($A649="","",VLOOKUP($A649,DATA_IMPORT!$A$2:$AG$2500,COLUMN(U$1),FALSE))</f>
        <v/>
      </c>
      <c r="V649" s="22" t="str">
        <f>IF($A649="","",VLOOKUP($A649,DATA_IMPORT!$A$2:$AG$2500,COLUMN(V$1),FALSE))</f>
        <v/>
      </c>
      <c r="W649" s="22" t="str">
        <f>IF($A649="","",VLOOKUP($A649,DATA_IMPORT!$A$2:$AG$2500,COLUMN(W$1),FALSE))</f>
        <v/>
      </c>
      <c r="X649" s="96" t="str">
        <f>IF($A649="","",VLOOKUP($A649,DATA_IMPORT!$A$2:$AG$2500,COLUMN(X$1),FALSE))</f>
        <v/>
      </c>
      <c r="Y649" s="96" t="str">
        <f>IF($A649="","",VLOOKUP($A649,DATA_IMPORT!$A$2:$AG$2500,COLUMN(Y$1),FALSE))</f>
        <v/>
      </c>
      <c r="Z649" s="22" t="str">
        <f>IF($A649="","",VLOOKUP($A649,DATA_IMPORT!$A$2:$AG$2500,COLUMN(Z$1),FALSE))</f>
        <v/>
      </c>
      <c r="AA649" s="96" t="str">
        <f>IF($A649="","",VLOOKUP($A649,DATA_IMPORT!$A$2:$AG$2500,COLUMN(AA$1),FALSE))</f>
        <v/>
      </c>
      <c r="AB649" s="96" t="str">
        <f>IF($A649="","",VLOOKUP($A649,DATA_IMPORT!$A$2:$AG$2500,COLUMN(AB$1),FALSE))</f>
        <v/>
      </c>
      <c r="AC649" s="22" t="str">
        <f>IF($A649="","",VLOOKUP($A649,DATA_IMPORT!$A$2:$AG$2500,COLUMN(AC$1),FALSE))</f>
        <v/>
      </c>
      <c r="AD649" s="96" t="str">
        <f>IF($A649="","",VLOOKUP($A649,DATA_IMPORT!$A$2:$AG$2500,COLUMN(AD$1),FALSE))</f>
        <v/>
      </c>
      <c r="AE649" s="96" t="str">
        <f>IF($A649="","",VLOOKUP($A649,DATA_IMPORT!$A$2:$AG$2500,COLUMN(AE$1),FALSE))</f>
        <v/>
      </c>
      <c r="AF649" s="96" t="str">
        <f>IF($A649="","",VLOOKUP($A649,DATA_IMPORT!$A$2:$AG$2500,COLUMN(AF$1),FALSE))</f>
        <v/>
      </c>
      <c r="AG649" s="96" t="str">
        <f>IF($A649="","",VLOOKUP($A649,DATA_IMPORT!$A$2:$AG$2500,COLUMN(AG$1),FALSE))</f>
        <v/>
      </c>
    </row>
    <row r="650" spans="2:33">
      <c r="B650" t="str">
        <f>IF($A650="","",VLOOKUP($A650,DATA_IMPORT!$A$2:$AG$2500,COLUMN(B$1),FALSE))</f>
        <v/>
      </c>
      <c r="C650" t="str">
        <f>IF($A650="","",VLOOKUP($A650,DATA_IMPORT!$A$2:$AG$2500,COLUMN(C$1),FALSE))</f>
        <v/>
      </c>
      <c r="D650" t="str">
        <f>IF($A650="","",VLOOKUP($A650,DATA_IMPORT!$A$2:$AG$2500,COLUMN(D$1),FALSE))</f>
        <v/>
      </c>
      <c r="E650" s="106" t="str">
        <f>IF($A650="","",VLOOKUP($A650,DATA_IMPORT!$A$2:$AG$2500,COLUMN(F$1),FALSE))</f>
        <v/>
      </c>
      <c r="F650" t="str">
        <f>IF($A650="","",VLOOKUP($A650,DATA_IMPORT!$A$2:$AG$2500,COLUMN(F$1),FALSE))</f>
        <v/>
      </c>
      <c r="G650" t="str">
        <f>IF(A650="","",F650&amp;COUNTIF($B$2:$B650,B650))</f>
        <v/>
      </c>
      <c r="H650" t="str">
        <f t="shared" si="20"/>
        <v/>
      </c>
      <c r="I650" t="str">
        <f t="shared" si="21"/>
        <v/>
      </c>
      <c r="J650" s="106" t="s">
        <v>42</v>
      </c>
      <c r="K650" s="22" t="str">
        <f>IF($A650="","",VLOOKUP($A650,DATA_IMPORT!$A$2:$AG$2500,COLUMN(K$1),FALSE))</f>
        <v/>
      </c>
      <c r="L650" s="22" t="str">
        <f>IF($A650="","",VLOOKUP($A650,DATA_IMPORT!$A$2:$AG$2500,COLUMN(L$1),FALSE))</f>
        <v/>
      </c>
      <c r="M650" s="22" t="str">
        <f>IF($A650="","",VLOOKUP($A650,DATA_IMPORT!$A$2:$AG$2500,COLUMN(M$1),FALSE))</f>
        <v/>
      </c>
      <c r="N650" s="22" t="str">
        <f>IF($A650="","",VLOOKUP($A650,DATA_IMPORT!$A$2:$AG$2500,COLUMN(N$1),FALSE))</f>
        <v/>
      </c>
      <c r="O650" s="22" t="str">
        <f>IF($A650="","",VLOOKUP($A650,DATA_IMPORT!$A$2:$AG$2500,COLUMN(O$1),FALSE))</f>
        <v/>
      </c>
      <c r="P650" s="22" t="str">
        <f>IF($A650="","",VLOOKUP($A650,DATA_IMPORT!$A$2:$AG$2500,COLUMN(P$1),FALSE))</f>
        <v/>
      </c>
      <c r="Q650" s="23" t="str">
        <f>IF($A650="","",VLOOKUP($A650,DATA_IMPORT!$A$2:$AG$2500,COLUMN(Q$1),FALSE))</f>
        <v/>
      </c>
      <c r="R650" s="22" t="str">
        <f>IF($A650="","",VLOOKUP($A650,DATA_IMPORT!$A$2:$AG$2500,COLUMN(R$1),FALSE))</f>
        <v/>
      </c>
      <c r="S650" s="23" t="str">
        <f>IF($A650="","",VLOOKUP($A650,DATA_IMPORT!$A$2:$AG$2500,COLUMN(S$1),FALSE))</f>
        <v/>
      </c>
      <c r="T650" s="22" t="str">
        <f>IF($A650="","",VLOOKUP($A650,DATA_IMPORT!$A$2:$AG$2500,COLUMN(T$1),FALSE))</f>
        <v/>
      </c>
      <c r="U650" s="23" t="str">
        <f>IF($A650="","",VLOOKUP($A650,DATA_IMPORT!$A$2:$AG$2500,COLUMN(U$1),FALSE))</f>
        <v/>
      </c>
      <c r="V650" s="22" t="str">
        <f>IF($A650="","",VLOOKUP($A650,DATA_IMPORT!$A$2:$AG$2500,COLUMN(V$1),FALSE))</f>
        <v/>
      </c>
      <c r="W650" s="22" t="str">
        <f>IF($A650="","",VLOOKUP($A650,DATA_IMPORT!$A$2:$AG$2500,COLUMN(W$1),FALSE))</f>
        <v/>
      </c>
      <c r="X650" s="96" t="str">
        <f>IF($A650="","",VLOOKUP($A650,DATA_IMPORT!$A$2:$AG$2500,COLUMN(X$1),FALSE))</f>
        <v/>
      </c>
      <c r="Y650" s="96" t="str">
        <f>IF($A650="","",VLOOKUP($A650,DATA_IMPORT!$A$2:$AG$2500,COLUMN(Y$1),FALSE))</f>
        <v/>
      </c>
      <c r="Z650" s="22" t="str">
        <f>IF($A650="","",VLOOKUP($A650,DATA_IMPORT!$A$2:$AG$2500,COLUMN(Z$1),FALSE))</f>
        <v/>
      </c>
      <c r="AA650" s="96" t="str">
        <f>IF($A650="","",VLOOKUP($A650,DATA_IMPORT!$A$2:$AG$2500,COLUMN(AA$1),FALSE))</f>
        <v/>
      </c>
      <c r="AB650" s="96" t="str">
        <f>IF($A650="","",VLOOKUP($A650,DATA_IMPORT!$A$2:$AG$2500,COLUMN(AB$1),FALSE))</f>
        <v/>
      </c>
      <c r="AC650" s="22" t="str">
        <f>IF($A650="","",VLOOKUP($A650,DATA_IMPORT!$A$2:$AG$2500,COLUMN(AC$1),FALSE))</f>
        <v/>
      </c>
      <c r="AD650" s="96" t="str">
        <f>IF($A650="","",VLOOKUP($A650,DATA_IMPORT!$A$2:$AG$2500,COLUMN(AD$1),FALSE))</f>
        <v/>
      </c>
      <c r="AE650" s="96" t="str">
        <f>IF($A650="","",VLOOKUP($A650,DATA_IMPORT!$A$2:$AG$2500,COLUMN(AE$1),FALSE))</f>
        <v/>
      </c>
      <c r="AF650" s="96" t="str">
        <f>IF($A650="","",VLOOKUP($A650,DATA_IMPORT!$A$2:$AG$2500,COLUMN(AF$1),FALSE))</f>
        <v/>
      </c>
      <c r="AG650" s="96" t="str">
        <f>IF($A650="","",VLOOKUP($A650,DATA_IMPORT!$A$2:$AG$2500,COLUMN(AG$1),FALSE))</f>
        <v/>
      </c>
    </row>
    <row r="651" spans="2:33">
      <c r="B651" t="str">
        <f>IF($A651="","",VLOOKUP($A651,DATA_IMPORT!$A$2:$AG$2500,COLUMN(B$1),FALSE))</f>
        <v/>
      </c>
      <c r="C651" t="str">
        <f>IF($A651="","",VLOOKUP($A651,DATA_IMPORT!$A$2:$AG$2500,COLUMN(C$1),FALSE))</f>
        <v/>
      </c>
      <c r="D651" t="str">
        <f>IF($A651="","",VLOOKUP($A651,DATA_IMPORT!$A$2:$AG$2500,COLUMN(D$1),FALSE))</f>
        <v/>
      </c>
      <c r="E651" s="106" t="str">
        <f>IF($A651="","",VLOOKUP($A651,DATA_IMPORT!$A$2:$AG$2500,COLUMN(F$1),FALSE))</f>
        <v/>
      </c>
      <c r="F651" t="str">
        <f>IF($A651="","",VLOOKUP($A651,DATA_IMPORT!$A$2:$AG$2500,COLUMN(F$1),FALSE))</f>
        <v/>
      </c>
      <c r="G651" t="str">
        <f>IF(A651="","",F651&amp;COUNTIF($B$2:$B651,B651))</f>
        <v/>
      </c>
      <c r="H651" t="str">
        <f t="shared" si="20"/>
        <v/>
      </c>
      <c r="I651" t="str">
        <f t="shared" si="21"/>
        <v/>
      </c>
      <c r="J651" s="106" t="s">
        <v>42</v>
      </c>
      <c r="K651" s="22" t="str">
        <f>IF($A651="","",VLOOKUP($A651,DATA_IMPORT!$A$2:$AG$2500,COLUMN(K$1),FALSE))</f>
        <v/>
      </c>
      <c r="L651" s="22" t="str">
        <f>IF($A651="","",VLOOKUP($A651,DATA_IMPORT!$A$2:$AG$2500,COLUMN(L$1),FALSE))</f>
        <v/>
      </c>
      <c r="M651" s="22" t="str">
        <f>IF($A651="","",VLOOKUP($A651,DATA_IMPORT!$A$2:$AG$2500,COLUMN(M$1),FALSE))</f>
        <v/>
      </c>
      <c r="N651" s="22" t="str">
        <f>IF($A651="","",VLOOKUP($A651,DATA_IMPORT!$A$2:$AG$2500,COLUMN(N$1),FALSE))</f>
        <v/>
      </c>
      <c r="O651" s="22" t="str">
        <f>IF($A651="","",VLOOKUP($A651,DATA_IMPORT!$A$2:$AG$2500,COLUMN(O$1),FALSE))</f>
        <v/>
      </c>
      <c r="P651" s="22" t="str">
        <f>IF($A651="","",VLOOKUP($A651,DATA_IMPORT!$A$2:$AG$2500,COLUMN(P$1),FALSE))</f>
        <v/>
      </c>
      <c r="Q651" s="23" t="str">
        <f>IF($A651="","",VLOOKUP($A651,DATA_IMPORT!$A$2:$AG$2500,COLUMN(Q$1),FALSE))</f>
        <v/>
      </c>
      <c r="R651" s="22" t="str">
        <f>IF($A651="","",VLOOKUP($A651,DATA_IMPORT!$A$2:$AG$2500,COLUMN(R$1),FALSE))</f>
        <v/>
      </c>
      <c r="S651" s="23" t="str">
        <f>IF($A651="","",VLOOKUP($A651,DATA_IMPORT!$A$2:$AG$2500,COLUMN(S$1),FALSE))</f>
        <v/>
      </c>
      <c r="T651" s="22" t="str">
        <f>IF($A651="","",VLOOKUP($A651,DATA_IMPORT!$A$2:$AG$2500,COLUMN(T$1),FALSE))</f>
        <v/>
      </c>
      <c r="U651" s="23" t="str">
        <f>IF($A651="","",VLOOKUP($A651,DATA_IMPORT!$A$2:$AG$2500,COLUMN(U$1),FALSE))</f>
        <v/>
      </c>
      <c r="V651" s="22" t="str">
        <f>IF($A651="","",VLOOKUP($A651,DATA_IMPORT!$A$2:$AG$2500,COLUMN(V$1),FALSE))</f>
        <v/>
      </c>
      <c r="W651" s="22" t="str">
        <f>IF($A651="","",VLOOKUP($A651,DATA_IMPORT!$A$2:$AG$2500,COLUMN(W$1),FALSE))</f>
        <v/>
      </c>
      <c r="X651" s="96" t="str">
        <f>IF($A651="","",VLOOKUP($A651,DATA_IMPORT!$A$2:$AG$2500,COLUMN(X$1),FALSE))</f>
        <v/>
      </c>
      <c r="Y651" s="96" t="str">
        <f>IF($A651="","",VLOOKUP($A651,DATA_IMPORT!$A$2:$AG$2500,COLUMN(Y$1),FALSE))</f>
        <v/>
      </c>
      <c r="Z651" s="22" t="str">
        <f>IF($A651="","",VLOOKUP($A651,DATA_IMPORT!$A$2:$AG$2500,COLUMN(Z$1),FALSE))</f>
        <v/>
      </c>
      <c r="AA651" s="96" t="str">
        <f>IF($A651="","",VLOOKUP($A651,DATA_IMPORT!$A$2:$AG$2500,COLUMN(AA$1),FALSE))</f>
        <v/>
      </c>
      <c r="AB651" s="96" t="str">
        <f>IF($A651="","",VLOOKUP($A651,DATA_IMPORT!$A$2:$AG$2500,COLUMN(AB$1),FALSE))</f>
        <v/>
      </c>
      <c r="AC651" s="22" t="str">
        <f>IF($A651="","",VLOOKUP($A651,DATA_IMPORT!$A$2:$AG$2500,COLUMN(AC$1),FALSE))</f>
        <v/>
      </c>
      <c r="AD651" s="96" t="str">
        <f>IF($A651="","",VLOOKUP($A651,DATA_IMPORT!$A$2:$AG$2500,COLUMN(AD$1),FALSE))</f>
        <v/>
      </c>
      <c r="AE651" s="96" t="str">
        <f>IF($A651="","",VLOOKUP($A651,DATA_IMPORT!$A$2:$AG$2500,COLUMN(AE$1),FALSE))</f>
        <v/>
      </c>
      <c r="AF651" s="96" t="str">
        <f>IF($A651="","",VLOOKUP($A651,DATA_IMPORT!$A$2:$AG$2500,COLUMN(AF$1),FALSE))</f>
        <v/>
      </c>
      <c r="AG651" s="96" t="str">
        <f>IF($A651="","",VLOOKUP($A651,DATA_IMPORT!$A$2:$AG$2500,COLUMN(AG$1),FALSE))</f>
        <v/>
      </c>
    </row>
    <row r="652" spans="2:33">
      <c r="B652" t="str">
        <f>IF($A652="","",VLOOKUP($A652,DATA_IMPORT!$A$2:$AG$2500,COLUMN(B$1),FALSE))</f>
        <v/>
      </c>
      <c r="C652" t="str">
        <f>IF($A652="","",VLOOKUP($A652,DATA_IMPORT!$A$2:$AG$2500,COLUMN(C$1),FALSE))</f>
        <v/>
      </c>
      <c r="D652" t="str">
        <f>IF($A652="","",VLOOKUP($A652,DATA_IMPORT!$A$2:$AG$2500,COLUMN(D$1),FALSE))</f>
        <v/>
      </c>
      <c r="E652" s="106" t="str">
        <f>IF($A652="","",VLOOKUP($A652,DATA_IMPORT!$A$2:$AG$2500,COLUMN(F$1),FALSE))</f>
        <v/>
      </c>
      <c r="F652" t="str">
        <f>IF($A652="","",VLOOKUP($A652,DATA_IMPORT!$A$2:$AG$2500,COLUMN(F$1),FALSE))</f>
        <v/>
      </c>
      <c r="G652" t="str">
        <f>IF(A652="","",F652&amp;COUNTIF($B$2:$B652,B652))</f>
        <v/>
      </c>
      <c r="H652" t="str">
        <f t="shared" si="20"/>
        <v/>
      </c>
      <c r="I652" t="str">
        <f t="shared" si="21"/>
        <v/>
      </c>
      <c r="J652" s="106" t="s">
        <v>42</v>
      </c>
      <c r="K652" s="22" t="str">
        <f>IF($A652="","",VLOOKUP($A652,DATA_IMPORT!$A$2:$AG$2500,COLUMN(K$1),FALSE))</f>
        <v/>
      </c>
      <c r="L652" s="22" t="str">
        <f>IF($A652="","",VLOOKUP($A652,DATA_IMPORT!$A$2:$AG$2500,COLUMN(L$1),FALSE))</f>
        <v/>
      </c>
      <c r="M652" s="22" t="str">
        <f>IF($A652="","",VLOOKUP($A652,DATA_IMPORT!$A$2:$AG$2500,COLUMN(M$1),FALSE))</f>
        <v/>
      </c>
      <c r="N652" s="22" t="str">
        <f>IF($A652="","",VLOOKUP($A652,DATA_IMPORT!$A$2:$AG$2500,COLUMN(N$1),FALSE))</f>
        <v/>
      </c>
      <c r="O652" s="22" t="str">
        <f>IF($A652="","",VLOOKUP($A652,DATA_IMPORT!$A$2:$AG$2500,COLUMN(O$1),FALSE))</f>
        <v/>
      </c>
      <c r="P652" s="22" t="str">
        <f>IF($A652="","",VLOOKUP($A652,DATA_IMPORT!$A$2:$AG$2500,COLUMN(P$1),FALSE))</f>
        <v/>
      </c>
      <c r="Q652" s="23" t="str">
        <f>IF($A652="","",VLOOKUP($A652,DATA_IMPORT!$A$2:$AG$2500,COLUMN(Q$1),FALSE))</f>
        <v/>
      </c>
      <c r="R652" s="22" t="str">
        <f>IF($A652="","",VLOOKUP($A652,DATA_IMPORT!$A$2:$AG$2500,COLUMN(R$1),FALSE))</f>
        <v/>
      </c>
      <c r="S652" s="23" t="str">
        <f>IF($A652="","",VLOOKUP($A652,DATA_IMPORT!$A$2:$AG$2500,COLUMN(S$1),FALSE))</f>
        <v/>
      </c>
      <c r="T652" s="22" t="str">
        <f>IF($A652="","",VLOOKUP($A652,DATA_IMPORT!$A$2:$AG$2500,COLUMN(T$1),FALSE))</f>
        <v/>
      </c>
      <c r="U652" s="23" t="str">
        <f>IF($A652="","",VLOOKUP($A652,DATA_IMPORT!$A$2:$AG$2500,COLUMN(U$1),FALSE))</f>
        <v/>
      </c>
      <c r="V652" s="22" t="str">
        <f>IF($A652="","",VLOOKUP($A652,DATA_IMPORT!$A$2:$AG$2500,COLUMN(V$1),FALSE))</f>
        <v/>
      </c>
      <c r="W652" s="22" t="str">
        <f>IF($A652="","",VLOOKUP($A652,DATA_IMPORT!$A$2:$AG$2500,COLUMN(W$1),FALSE))</f>
        <v/>
      </c>
      <c r="X652" s="96" t="str">
        <f>IF($A652="","",VLOOKUP($A652,DATA_IMPORT!$A$2:$AG$2500,COLUMN(X$1),FALSE))</f>
        <v/>
      </c>
      <c r="Y652" s="96" t="str">
        <f>IF($A652="","",VLOOKUP($A652,DATA_IMPORT!$A$2:$AG$2500,COLUMN(Y$1),FALSE))</f>
        <v/>
      </c>
      <c r="Z652" s="22" t="str">
        <f>IF($A652="","",VLOOKUP($A652,DATA_IMPORT!$A$2:$AG$2500,COLUMN(Z$1),FALSE))</f>
        <v/>
      </c>
      <c r="AA652" s="96" t="str">
        <f>IF($A652="","",VLOOKUP($A652,DATA_IMPORT!$A$2:$AG$2500,COLUMN(AA$1),FALSE))</f>
        <v/>
      </c>
      <c r="AB652" s="96" t="str">
        <f>IF($A652="","",VLOOKUP($A652,DATA_IMPORT!$A$2:$AG$2500,COLUMN(AB$1),FALSE))</f>
        <v/>
      </c>
      <c r="AC652" s="22" t="str">
        <f>IF($A652="","",VLOOKUP($A652,DATA_IMPORT!$A$2:$AG$2500,COLUMN(AC$1),FALSE))</f>
        <v/>
      </c>
      <c r="AD652" s="96" t="str">
        <f>IF($A652="","",VLOOKUP($A652,DATA_IMPORT!$A$2:$AG$2500,COLUMN(AD$1),FALSE))</f>
        <v/>
      </c>
      <c r="AE652" s="96" t="str">
        <f>IF($A652="","",VLOOKUP($A652,DATA_IMPORT!$A$2:$AG$2500,COLUMN(AE$1),FALSE))</f>
        <v/>
      </c>
      <c r="AF652" s="96" t="str">
        <f>IF($A652="","",VLOOKUP($A652,DATA_IMPORT!$A$2:$AG$2500,COLUMN(AF$1),FALSE))</f>
        <v/>
      </c>
      <c r="AG652" s="96" t="str">
        <f>IF($A652="","",VLOOKUP($A652,DATA_IMPORT!$A$2:$AG$2500,COLUMN(AG$1),FALSE))</f>
        <v/>
      </c>
    </row>
    <row r="653" spans="2:33">
      <c r="B653" t="str">
        <f>IF($A653="","",VLOOKUP($A653,DATA_IMPORT!$A$2:$AG$2500,COLUMN(B$1),FALSE))</f>
        <v/>
      </c>
      <c r="C653" t="str">
        <f>IF($A653="","",VLOOKUP($A653,DATA_IMPORT!$A$2:$AG$2500,COLUMN(C$1),FALSE))</f>
        <v/>
      </c>
      <c r="D653" t="str">
        <f>IF($A653="","",VLOOKUP($A653,DATA_IMPORT!$A$2:$AG$2500,COLUMN(D$1),FALSE))</f>
        <v/>
      </c>
      <c r="E653" s="106" t="str">
        <f>IF($A653="","",VLOOKUP($A653,DATA_IMPORT!$A$2:$AG$2500,COLUMN(F$1),FALSE))</f>
        <v/>
      </c>
      <c r="F653" t="str">
        <f>IF($A653="","",VLOOKUP($A653,DATA_IMPORT!$A$2:$AG$2500,COLUMN(F$1),FALSE))</f>
        <v/>
      </c>
      <c r="G653" t="str">
        <f>IF(A653="","",F653&amp;COUNTIF($B$2:$B653,B653))</f>
        <v/>
      </c>
      <c r="H653" t="str">
        <f t="shared" si="20"/>
        <v/>
      </c>
      <c r="I653" t="str">
        <f t="shared" si="21"/>
        <v/>
      </c>
      <c r="J653" s="106" t="s">
        <v>42</v>
      </c>
      <c r="K653" s="22" t="str">
        <f>IF($A653="","",VLOOKUP($A653,DATA_IMPORT!$A$2:$AG$2500,COLUMN(K$1),FALSE))</f>
        <v/>
      </c>
      <c r="L653" s="22" t="str">
        <f>IF($A653="","",VLOOKUP($A653,DATA_IMPORT!$A$2:$AG$2500,COLUMN(L$1),FALSE))</f>
        <v/>
      </c>
      <c r="M653" s="22" t="str">
        <f>IF($A653="","",VLOOKUP($A653,DATA_IMPORT!$A$2:$AG$2500,COLUMN(M$1),FALSE))</f>
        <v/>
      </c>
      <c r="N653" s="22" t="str">
        <f>IF($A653="","",VLOOKUP($A653,DATA_IMPORT!$A$2:$AG$2500,COLUMN(N$1),FALSE))</f>
        <v/>
      </c>
      <c r="O653" s="22" t="str">
        <f>IF($A653="","",VLOOKUP($A653,DATA_IMPORT!$A$2:$AG$2500,COLUMN(O$1),FALSE))</f>
        <v/>
      </c>
      <c r="P653" s="22" t="str">
        <f>IF($A653="","",VLOOKUP($A653,DATA_IMPORT!$A$2:$AG$2500,COLUMN(P$1),FALSE))</f>
        <v/>
      </c>
      <c r="Q653" s="23" t="str">
        <f>IF($A653="","",VLOOKUP($A653,DATA_IMPORT!$A$2:$AG$2500,COLUMN(Q$1),FALSE))</f>
        <v/>
      </c>
      <c r="R653" s="22" t="str">
        <f>IF($A653="","",VLOOKUP($A653,DATA_IMPORT!$A$2:$AG$2500,COLUMN(R$1),FALSE))</f>
        <v/>
      </c>
      <c r="S653" s="23" t="str">
        <f>IF($A653="","",VLOOKUP($A653,DATA_IMPORT!$A$2:$AG$2500,COLUMN(S$1),FALSE))</f>
        <v/>
      </c>
      <c r="T653" s="22" t="str">
        <f>IF($A653="","",VLOOKUP($A653,DATA_IMPORT!$A$2:$AG$2500,COLUMN(T$1),FALSE))</f>
        <v/>
      </c>
      <c r="U653" s="23" t="str">
        <f>IF($A653="","",VLOOKUP($A653,DATA_IMPORT!$A$2:$AG$2500,COLUMN(U$1),FALSE))</f>
        <v/>
      </c>
      <c r="V653" s="22" t="str">
        <f>IF($A653="","",VLOOKUP($A653,DATA_IMPORT!$A$2:$AG$2500,COLUMN(V$1),FALSE))</f>
        <v/>
      </c>
      <c r="W653" s="22" t="str">
        <f>IF($A653="","",VLOOKUP($A653,DATA_IMPORT!$A$2:$AG$2500,COLUMN(W$1),FALSE))</f>
        <v/>
      </c>
      <c r="X653" s="96" t="str">
        <f>IF($A653="","",VLOOKUP($A653,DATA_IMPORT!$A$2:$AG$2500,COLUMN(X$1),FALSE))</f>
        <v/>
      </c>
      <c r="Y653" s="96" t="str">
        <f>IF($A653="","",VLOOKUP($A653,DATA_IMPORT!$A$2:$AG$2500,COLUMN(Y$1),FALSE))</f>
        <v/>
      </c>
      <c r="Z653" s="22" t="str">
        <f>IF($A653="","",VLOOKUP($A653,DATA_IMPORT!$A$2:$AG$2500,COLUMN(Z$1),FALSE))</f>
        <v/>
      </c>
      <c r="AA653" s="96" t="str">
        <f>IF($A653="","",VLOOKUP($A653,DATA_IMPORT!$A$2:$AG$2500,COLUMN(AA$1),FALSE))</f>
        <v/>
      </c>
      <c r="AB653" s="96" t="str">
        <f>IF($A653="","",VLOOKUP($A653,DATA_IMPORT!$A$2:$AG$2500,COLUMN(AB$1),FALSE))</f>
        <v/>
      </c>
      <c r="AC653" s="22" t="str">
        <f>IF($A653="","",VLOOKUP($A653,DATA_IMPORT!$A$2:$AG$2500,COLUMN(AC$1),FALSE))</f>
        <v/>
      </c>
      <c r="AD653" s="96" t="str">
        <f>IF($A653="","",VLOOKUP($A653,DATA_IMPORT!$A$2:$AG$2500,COLUMN(AD$1),FALSE))</f>
        <v/>
      </c>
      <c r="AE653" s="96" t="str">
        <f>IF($A653="","",VLOOKUP($A653,DATA_IMPORT!$A$2:$AG$2500,COLUMN(AE$1),FALSE))</f>
        <v/>
      </c>
      <c r="AF653" s="96" t="str">
        <f>IF($A653="","",VLOOKUP($A653,DATA_IMPORT!$A$2:$AG$2500,COLUMN(AF$1),FALSE))</f>
        <v/>
      </c>
      <c r="AG653" s="96" t="str">
        <f>IF($A653="","",VLOOKUP($A653,DATA_IMPORT!$A$2:$AG$2500,COLUMN(AG$1),FALSE))</f>
        <v/>
      </c>
    </row>
    <row r="654" spans="2:33">
      <c r="B654" t="str">
        <f>IF($A654="","",VLOOKUP($A654,DATA_IMPORT!$A$2:$AG$2500,COLUMN(B$1),FALSE))</f>
        <v/>
      </c>
      <c r="C654" t="str">
        <f>IF($A654="","",VLOOKUP($A654,DATA_IMPORT!$A$2:$AG$2500,COLUMN(C$1),FALSE))</f>
        <v/>
      </c>
      <c r="D654" t="str">
        <f>IF($A654="","",VLOOKUP($A654,DATA_IMPORT!$A$2:$AG$2500,COLUMN(D$1),FALSE))</f>
        <v/>
      </c>
      <c r="E654" s="106" t="str">
        <f>IF($A654="","",VLOOKUP($A654,DATA_IMPORT!$A$2:$AG$2500,COLUMN(F$1),FALSE))</f>
        <v/>
      </c>
      <c r="F654" t="str">
        <f>IF($A654="","",VLOOKUP($A654,DATA_IMPORT!$A$2:$AG$2500,COLUMN(F$1),FALSE))</f>
        <v/>
      </c>
      <c r="G654" t="str">
        <f>IF(A654="","",F654&amp;COUNTIF($B$2:$B654,B654))</f>
        <v/>
      </c>
      <c r="H654" t="str">
        <f t="shared" si="20"/>
        <v/>
      </c>
      <c r="I654" t="str">
        <f t="shared" si="21"/>
        <v/>
      </c>
      <c r="J654" s="106" t="s">
        <v>42</v>
      </c>
      <c r="K654" s="22" t="str">
        <f>IF($A654="","",VLOOKUP($A654,DATA_IMPORT!$A$2:$AG$2500,COLUMN(K$1),FALSE))</f>
        <v/>
      </c>
      <c r="L654" s="22" t="str">
        <f>IF($A654="","",VLOOKUP($A654,DATA_IMPORT!$A$2:$AG$2500,COLUMN(L$1),FALSE))</f>
        <v/>
      </c>
      <c r="M654" s="22" t="str">
        <f>IF($A654="","",VLOOKUP($A654,DATA_IMPORT!$A$2:$AG$2500,COLUMN(M$1),FALSE))</f>
        <v/>
      </c>
      <c r="N654" s="22" t="str">
        <f>IF($A654="","",VLOOKUP($A654,DATA_IMPORT!$A$2:$AG$2500,COLUMN(N$1),FALSE))</f>
        <v/>
      </c>
      <c r="O654" s="22" t="str">
        <f>IF($A654="","",VLOOKUP($A654,DATA_IMPORT!$A$2:$AG$2500,COLUMN(O$1),FALSE))</f>
        <v/>
      </c>
      <c r="P654" s="22" t="str">
        <f>IF($A654="","",VLOOKUP($A654,DATA_IMPORT!$A$2:$AG$2500,COLUMN(P$1),FALSE))</f>
        <v/>
      </c>
      <c r="Q654" s="23" t="str">
        <f>IF($A654="","",VLOOKUP($A654,DATA_IMPORT!$A$2:$AG$2500,COLUMN(Q$1),FALSE))</f>
        <v/>
      </c>
      <c r="R654" s="22" t="str">
        <f>IF($A654="","",VLOOKUP($A654,DATA_IMPORT!$A$2:$AG$2500,COLUMN(R$1),FALSE))</f>
        <v/>
      </c>
      <c r="S654" s="23" t="str">
        <f>IF($A654="","",VLOOKUP($A654,DATA_IMPORT!$A$2:$AG$2500,COLUMN(S$1),FALSE))</f>
        <v/>
      </c>
      <c r="T654" s="22" t="str">
        <f>IF($A654="","",VLOOKUP($A654,DATA_IMPORT!$A$2:$AG$2500,COLUMN(T$1),FALSE))</f>
        <v/>
      </c>
      <c r="U654" s="23" t="str">
        <f>IF($A654="","",VLOOKUP($A654,DATA_IMPORT!$A$2:$AG$2500,COLUMN(U$1),FALSE))</f>
        <v/>
      </c>
      <c r="V654" s="22" t="str">
        <f>IF($A654="","",VLOOKUP($A654,DATA_IMPORT!$A$2:$AG$2500,COLUMN(V$1),FALSE))</f>
        <v/>
      </c>
      <c r="W654" s="22" t="str">
        <f>IF($A654="","",VLOOKUP($A654,DATA_IMPORT!$A$2:$AG$2500,COLUMN(W$1),FALSE))</f>
        <v/>
      </c>
      <c r="X654" s="96" t="str">
        <f>IF($A654="","",VLOOKUP($A654,DATA_IMPORT!$A$2:$AG$2500,COLUMN(X$1),FALSE))</f>
        <v/>
      </c>
      <c r="Y654" s="96" t="str">
        <f>IF($A654="","",VLOOKUP($A654,DATA_IMPORT!$A$2:$AG$2500,COLUMN(Y$1),FALSE))</f>
        <v/>
      </c>
      <c r="Z654" s="22" t="str">
        <f>IF($A654="","",VLOOKUP($A654,DATA_IMPORT!$A$2:$AG$2500,COLUMN(Z$1),FALSE))</f>
        <v/>
      </c>
      <c r="AA654" s="96" t="str">
        <f>IF($A654="","",VLOOKUP($A654,DATA_IMPORT!$A$2:$AG$2500,COLUMN(AA$1),FALSE))</f>
        <v/>
      </c>
      <c r="AB654" s="96" t="str">
        <f>IF($A654="","",VLOOKUP($A654,DATA_IMPORT!$A$2:$AG$2500,COLUMN(AB$1),FALSE))</f>
        <v/>
      </c>
      <c r="AC654" s="22" t="str">
        <f>IF($A654="","",VLOOKUP($A654,DATA_IMPORT!$A$2:$AG$2500,COLUMN(AC$1),FALSE))</f>
        <v/>
      </c>
      <c r="AD654" s="96" t="str">
        <f>IF($A654="","",VLOOKUP($A654,DATA_IMPORT!$A$2:$AG$2500,COLUMN(AD$1),FALSE))</f>
        <v/>
      </c>
      <c r="AE654" s="96" t="str">
        <f>IF($A654="","",VLOOKUP($A654,DATA_IMPORT!$A$2:$AG$2500,COLUMN(AE$1),FALSE))</f>
        <v/>
      </c>
      <c r="AF654" s="96" t="str">
        <f>IF($A654="","",VLOOKUP($A654,DATA_IMPORT!$A$2:$AG$2500,COLUMN(AF$1),FALSE))</f>
        <v/>
      </c>
      <c r="AG654" s="96" t="str">
        <f>IF($A654="","",VLOOKUP($A654,DATA_IMPORT!$A$2:$AG$2500,COLUMN(AG$1),FALSE))</f>
        <v/>
      </c>
    </row>
    <row r="655" spans="2:33">
      <c r="B655" t="str">
        <f>IF($A655="","",VLOOKUP($A655,DATA_IMPORT!$A$2:$AG$2500,COLUMN(B$1),FALSE))</f>
        <v/>
      </c>
      <c r="C655" t="str">
        <f>IF($A655="","",VLOOKUP($A655,DATA_IMPORT!$A$2:$AG$2500,COLUMN(C$1),FALSE))</f>
        <v/>
      </c>
      <c r="D655" t="str">
        <f>IF($A655="","",VLOOKUP($A655,DATA_IMPORT!$A$2:$AG$2500,COLUMN(D$1),FALSE))</f>
        <v/>
      </c>
      <c r="E655" s="106" t="str">
        <f>IF($A655="","",VLOOKUP($A655,DATA_IMPORT!$A$2:$AG$2500,COLUMN(F$1),FALSE))</f>
        <v/>
      </c>
      <c r="F655" t="str">
        <f>IF($A655="","",VLOOKUP($A655,DATA_IMPORT!$A$2:$AG$2500,COLUMN(F$1),FALSE))</f>
        <v/>
      </c>
      <c r="G655" t="str">
        <f>IF(A655="","",F655&amp;COUNTIF($B$2:$B655,B655))</f>
        <v/>
      </c>
      <c r="H655" t="str">
        <f t="shared" si="20"/>
        <v/>
      </c>
      <c r="I655" t="str">
        <f t="shared" si="21"/>
        <v/>
      </c>
      <c r="J655" s="106" t="s">
        <v>42</v>
      </c>
      <c r="K655" s="22" t="str">
        <f>IF($A655="","",VLOOKUP($A655,DATA_IMPORT!$A$2:$AG$2500,COLUMN(K$1),FALSE))</f>
        <v/>
      </c>
      <c r="L655" s="22" t="str">
        <f>IF($A655="","",VLOOKUP($A655,DATA_IMPORT!$A$2:$AG$2500,COLUMN(L$1),FALSE))</f>
        <v/>
      </c>
      <c r="M655" s="22" t="str">
        <f>IF($A655="","",VLOOKUP($A655,DATA_IMPORT!$A$2:$AG$2500,COLUMN(M$1),FALSE))</f>
        <v/>
      </c>
      <c r="N655" s="22" t="str">
        <f>IF($A655="","",VLOOKUP($A655,DATA_IMPORT!$A$2:$AG$2500,COLUMN(N$1),FALSE))</f>
        <v/>
      </c>
      <c r="O655" s="22" t="str">
        <f>IF($A655="","",VLOOKUP($A655,DATA_IMPORT!$A$2:$AG$2500,COLUMN(O$1),FALSE))</f>
        <v/>
      </c>
      <c r="P655" s="22" t="str">
        <f>IF($A655="","",VLOOKUP($A655,DATA_IMPORT!$A$2:$AG$2500,COLUMN(P$1),FALSE))</f>
        <v/>
      </c>
      <c r="Q655" s="23" t="str">
        <f>IF($A655="","",VLOOKUP($A655,DATA_IMPORT!$A$2:$AG$2500,COLUMN(Q$1),FALSE))</f>
        <v/>
      </c>
      <c r="R655" s="22" t="str">
        <f>IF($A655="","",VLOOKUP($A655,DATA_IMPORT!$A$2:$AG$2500,COLUMN(R$1),FALSE))</f>
        <v/>
      </c>
      <c r="S655" s="23" t="str">
        <f>IF($A655="","",VLOOKUP($A655,DATA_IMPORT!$A$2:$AG$2500,COLUMN(S$1),FALSE))</f>
        <v/>
      </c>
      <c r="T655" s="22" t="str">
        <f>IF($A655="","",VLOOKUP($A655,DATA_IMPORT!$A$2:$AG$2500,COLUMN(T$1),FALSE))</f>
        <v/>
      </c>
      <c r="U655" s="23" t="str">
        <f>IF($A655="","",VLOOKUP($A655,DATA_IMPORT!$A$2:$AG$2500,COLUMN(U$1),FALSE))</f>
        <v/>
      </c>
      <c r="V655" s="22" t="str">
        <f>IF($A655="","",VLOOKUP($A655,DATA_IMPORT!$A$2:$AG$2500,COLUMN(V$1),FALSE))</f>
        <v/>
      </c>
      <c r="W655" s="22" t="str">
        <f>IF($A655="","",VLOOKUP($A655,DATA_IMPORT!$A$2:$AG$2500,COLUMN(W$1),FALSE))</f>
        <v/>
      </c>
      <c r="X655" s="96" t="str">
        <f>IF($A655="","",VLOOKUP($A655,DATA_IMPORT!$A$2:$AG$2500,COLUMN(X$1),FALSE))</f>
        <v/>
      </c>
      <c r="Y655" s="96" t="str">
        <f>IF($A655="","",VLOOKUP($A655,DATA_IMPORT!$A$2:$AG$2500,COLUMN(Y$1),FALSE))</f>
        <v/>
      </c>
      <c r="Z655" s="22" t="str">
        <f>IF($A655="","",VLOOKUP($A655,DATA_IMPORT!$A$2:$AG$2500,COLUMN(Z$1),FALSE))</f>
        <v/>
      </c>
      <c r="AA655" s="96" t="str">
        <f>IF($A655="","",VLOOKUP($A655,DATA_IMPORT!$A$2:$AG$2500,COLUMN(AA$1),FALSE))</f>
        <v/>
      </c>
      <c r="AB655" s="96" t="str">
        <f>IF($A655="","",VLOOKUP($A655,DATA_IMPORT!$A$2:$AG$2500,COLUMN(AB$1),FALSE))</f>
        <v/>
      </c>
      <c r="AC655" s="22" t="str">
        <f>IF($A655="","",VLOOKUP($A655,DATA_IMPORT!$A$2:$AG$2500,COLUMN(AC$1),FALSE))</f>
        <v/>
      </c>
      <c r="AD655" s="96" t="str">
        <f>IF($A655="","",VLOOKUP($A655,DATA_IMPORT!$A$2:$AG$2500,COLUMN(AD$1),FALSE))</f>
        <v/>
      </c>
      <c r="AE655" s="96" t="str">
        <f>IF($A655="","",VLOOKUP($A655,DATA_IMPORT!$A$2:$AG$2500,COLUMN(AE$1),FALSE))</f>
        <v/>
      </c>
      <c r="AF655" s="96" t="str">
        <f>IF($A655="","",VLOOKUP($A655,DATA_IMPORT!$A$2:$AG$2500,COLUMN(AF$1),FALSE))</f>
        <v/>
      </c>
      <c r="AG655" s="96" t="str">
        <f>IF($A655="","",VLOOKUP($A655,DATA_IMPORT!$A$2:$AG$2500,COLUMN(AG$1),FALSE))</f>
        <v/>
      </c>
    </row>
    <row r="656" spans="2:33">
      <c r="B656" t="str">
        <f>IF($A656="","",VLOOKUP($A656,DATA_IMPORT!$A$2:$AG$2500,COLUMN(B$1),FALSE))</f>
        <v/>
      </c>
      <c r="C656" t="str">
        <f>IF($A656="","",VLOOKUP($A656,DATA_IMPORT!$A$2:$AG$2500,COLUMN(C$1),FALSE))</f>
        <v/>
      </c>
      <c r="D656" t="str">
        <f>IF($A656="","",VLOOKUP($A656,DATA_IMPORT!$A$2:$AG$2500,COLUMN(D$1),FALSE))</f>
        <v/>
      </c>
      <c r="E656" s="106" t="str">
        <f>IF($A656="","",VLOOKUP($A656,DATA_IMPORT!$A$2:$AG$2500,COLUMN(F$1),FALSE))</f>
        <v/>
      </c>
      <c r="F656" t="str">
        <f>IF($A656="","",VLOOKUP($A656,DATA_IMPORT!$A$2:$AG$2500,COLUMN(F$1),FALSE))</f>
        <v/>
      </c>
      <c r="G656" t="str">
        <f>IF(A656="","",F656&amp;COUNTIF($B$2:$B656,B656))</f>
        <v/>
      </c>
      <c r="H656" t="str">
        <f t="shared" si="20"/>
        <v/>
      </c>
      <c r="I656" t="str">
        <f t="shared" si="21"/>
        <v/>
      </c>
      <c r="J656" s="106" t="s">
        <v>42</v>
      </c>
      <c r="K656" s="22" t="str">
        <f>IF($A656="","",VLOOKUP($A656,DATA_IMPORT!$A$2:$AG$2500,COLUMN(K$1),FALSE))</f>
        <v/>
      </c>
      <c r="L656" s="22" t="str">
        <f>IF($A656="","",VLOOKUP($A656,DATA_IMPORT!$A$2:$AG$2500,COLUMN(L$1),FALSE))</f>
        <v/>
      </c>
      <c r="M656" s="22" t="str">
        <f>IF($A656="","",VLOOKUP($A656,DATA_IMPORT!$A$2:$AG$2500,COLUMN(M$1),FALSE))</f>
        <v/>
      </c>
      <c r="N656" s="22" t="str">
        <f>IF($A656="","",VLOOKUP($A656,DATA_IMPORT!$A$2:$AG$2500,COLUMN(N$1),FALSE))</f>
        <v/>
      </c>
      <c r="O656" s="22" t="str">
        <f>IF($A656="","",VLOOKUP($A656,DATA_IMPORT!$A$2:$AG$2500,COLUMN(O$1),FALSE))</f>
        <v/>
      </c>
      <c r="P656" s="22" t="str">
        <f>IF($A656="","",VLOOKUP($A656,DATA_IMPORT!$A$2:$AG$2500,COLUMN(P$1),FALSE))</f>
        <v/>
      </c>
      <c r="Q656" s="23" t="str">
        <f>IF($A656="","",VLOOKUP($A656,DATA_IMPORT!$A$2:$AG$2500,COLUMN(Q$1),FALSE))</f>
        <v/>
      </c>
      <c r="R656" s="22" t="str">
        <f>IF($A656="","",VLOOKUP($A656,DATA_IMPORT!$A$2:$AG$2500,COLUMN(R$1),FALSE))</f>
        <v/>
      </c>
      <c r="S656" s="23" t="str">
        <f>IF($A656="","",VLOOKUP($A656,DATA_IMPORT!$A$2:$AG$2500,COLUMN(S$1),FALSE))</f>
        <v/>
      </c>
      <c r="T656" s="22" t="str">
        <f>IF($A656="","",VLOOKUP($A656,DATA_IMPORT!$A$2:$AG$2500,COLUMN(T$1),FALSE))</f>
        <v/>
      </c>
      <c r="U656" s="23" t="str">
        <f>IF($A656="","",VLOOKUP($A656,DATA_IMPORT!$A$2:$AG$2500,COLUMN(U$1),FALSE))</f>
        <v/>
      </c>
      <c r="V656" s="22" t="str">
        <f>IF($A656="","",VLOOKUP($A656,DATA_IMPORT!$A$2:$AG$2500,COLUMN(V$1),FALSE))</f>
        <v/>
      </c>
      <c r="W656" s="22" t="str">
        <f>IF($A656="","",VLOOKUP($A656,DATA_IMPORT!$A$2:$AG$2500,COLUMN(W$1),FALSE))</f>
        <v/>
      </c>
      <c r="X656" s="96" t="str">
        <f>IF($A656="","",VLOOKUP($A656,DATA_IMPORT!$A$2:$AG$2500,COLUMN(X$1),FALSE))</f>
        <v/>
      </c>
      <c r="Y656" s="96" t="str">
        <f>IF($A656="","",VLOOKUP($A656,DATA_IMPORT!$A$2:$AG$2500,COLUMN(Y$1),FALSE))</f>
        <v/>
      </c>
      <c r="Z656" s="22" t="str">
        <f>IF($A656="","",VLOOKUP($A656,DATA_IMPORT!$A$2:$AG$2500,COLUMN(Z$1),FALSE))</f>
        <v/>
      </c>
      <c r="AA656" s="96" t="str">
        <f>IF($A656="","",VLOOKUP($A656,DATA_IMPORT!$A$2:$AG$2500,COLUMN(AA$1),FALSE))</f>
        <v/>
      </c>
      <c r="AB656" s="96" t="str">
        <f>IF($A656="","",VLOOKUP($A656,DATA_IMPORT!$A$2:$AG$2500,COLUMN(AB$1),FALSE))</f>
        <v/>
      </c>
      <c r="AC656" s="22" t="str">
        <f>IF($A656="","",VLOOKUP($A656,DATA_IMPORT!$A$2:$AG$2500,COLUMN(AC$1),FALSE))</f>
        <v/>
      </c>
      <c r="AD656" s="96" t="str">
        <f>IF($A656="","",VLOOKUP($A656,DATA_IMPORT!$A$2:$AG$2500,COLUMN(AD$1),FALSE))</f>
        <v/>
      </c>
      <c r="AE656" s="96" t="str">
        <f>IF($A656="","",VLOOKUP($A656,DATA_IMPORT!$A$2:$AG$2500,COLUMN(AE$1),FALSE))</f>
        <v/>
      </c>
      <c r="AF656" s="96" t="str">
        <f>IF($A656="","",VLOOKUP($A656,DATA_IMPORT!$A$2:$AG$2500,COLUMN(AF$1),FALSE))</f>
        <v/>
      </c>
      <c r="AG656" s="96" t="str">
        <f>IF($A656="","",VLOOKUP($A656,DATA_IMPORT!$A$2:$AG$2500,COLUMN(AG$1),FALSE))</f>
        <v/>
      </c>
    </row>
    <row r="657" spans="2:33">
      <c r="B657" t="str">
        <f>IF($A657="","",VLOOKUP($A657,DATA_IMPORT!$A$2:$AG$2500,COLUMN(B$1),FALSE))</f>
        <v/>
      </c>
      <c r="C657" t="str">
        <f>IF($A657="","",VLOOKUP($A657,DATA_IMPORT!$A$2:$AG$2500,COLUMN(C$1),FALSE))</f>
        <v/>
      </c>
      <c r="D657" t="str">
        <f>IF($A657="","",VLOOKUP($A657,DATA_IMPORT!$A$2:$AG$2500,COLUMN(D$1),FALSE))</f>
        <v/>
      </c>
      <c r="E657" s="106" t="str">
        <f>IF($A657="","",VLOOKUP($A657,DATA_IMPORT!$A$2:$AG$2500,COLUMN(F$1),FALSE))</f>
        <v/>
      </c>
      <c r="F657" t="str">
        <f>IF($A657="","",VLOOKUP($A657,DATA_IMPORT!$A$2:$AG$2500,COLUMN(F$1),FALSE))</f>
        <v/>
      </c>
      <c r="G657" t="str">
        <f>IF(A657="","",F657&amp;COUNTIF($B$2:$B657,B657))</f>
        <v/>
      </c>
      <c r="H657" t="str">
        <f t="shared" si="20"/>
        <v/>
      </c>
      <c r="I657" t="str">
        <f t="shared" si="21"/>
        <v/>
      </c>
      <c r="J657" s="106" t="s">
        <v>42</v>
      </c>
      <c r="K657" s="22" t="str">
        <f>IF($A657="","",VLOOKUP($A657,DATA_IMPORT!$A$2:$AG$2500,COLUMN(K$1),FALSE))</f>
        <v/>
      </c>
      <c r="L657" s="22" t="str">
        <f>IF($A657="","",VLOOKUP($A657,DATA_IMPORT!$A$2:$AG$2500,COLUMN(L$1),FALSE))</f>
        <v/>
      </c>
      <c r="M657" s="22" t="str">
        <f>IF($A657="","",VLOOKUP($A657,DATA_IMPORT!$A$2:$AG$2500,COLUMN(M$1),FALSE))</f>
        <v/>
      </c>
      <c r="N657" s="22" t="str">
        <f>IF($A657="","",VLOOKUP($A657,DATA_IMPORT!$A$2:$AG$2500,COLUMN(N$1),FALSE))</f>
        <v/>
      </c>
      <c r="O657" s="22" t="str">
        <f>IF($A657="","",VLOOKUP($A657,DATA_IMPORT!$A$2:$AG$2500,COLUMN(O$1),FALSE))</f>
        <v/>
      </c>
      <c r="P657" s="22" t="str">
        <f>IF($A657="","",VLOOKUP($A657,DATA_IMPORT!$A$2:$AG$2500,COLUMN(P$1),FALSE))</f>
        <v/>
      </c>
      <c r="Q657" s="23" t="str">
        <f>IF($A657="","",VLOOKUP($A657,DATA_IMPORT!$A$2:$AG$2500,COLUMN(Q$1),FALSE))</f>
        <v/>
      </c>
      <c r="R657" s="22" t="str">
        <f>IF($A657="","",VLOOKUP($A657,DATA_IMPORT!$A$2:$AG$2500,COLUMN(R$1),FALSE))</f>
        <v/>
      </c>
      <c r="S657" s="23" t="str">
        <f>IF($A657="","",VLOOKUP($A657,DATA_IMPORT!$A$2:$AG$2500,COLUMN(S$1),FALSE))</f>
        <v/>
      </c>
      <c r="T657" s="22" t="str">
        <f>IF($A657="","",VLOOKUP($A657,DATA_IMPORT!$A$2:$AG$2500,COLUMN(T$1),FALSE))</f>
        <v/>
      </c>
      <c r="U657" s="23" t="str">
        <f>IF($A657="","",VLOOKUP($A657,DATA_IMPORT!$A$2:$AG$2500,COLUMN(U$1),FALSE))</f>
        <v/>
      </c>
      <c r="V657" s="22" t="str">
        <f>IF($A657="","",VLOOKUP($A657,DATA_IMPORT!$A$2:$AG$2500,COLUMN(V$1),FALSE))</f>
        <v/>
      </c>
      <c r="W657" s="22" t="str">
        <f>IF($A657="","",VLOOKUP($A657,DATA_IMPORT!$A$2:$AG$2500,COLUMN(W$1),FALSE))</f>
        <v/>
      </c>
      <c r="X657" s="96" t="str">
        <f>IF($A657="","",VLOOKUP($A657,DATA_IMPORT!$A$2:$AG$2500,COLUMN(X$1),FALSE))</f>
        <v/>
      </c>
      <c r="Y657" s="96" t="str">
        <f>IF($A657="","",VLOOKUP($A657,DATA_IMPORT!$A$2:$AG$2500,COLUMN(Y$1),FALSE))</f>
        <v/>
      </c>
      <c r="Z657" s="22" t="str">
        <f>IF($A657="","",VLOOKUP($A657,DATA_IMPORT!$A$2:$AG$2500,COLUMN(Z$1),FALSE))</f>
        <v/>
      </c>
      <c r="AA657" s="96" t="str">
        <f>IF($A657="","",VLOOKUP($A657,DATA_IMPORT!$A$2:$AG$2500,COLUMN(AA$1),FALSE))</f>
        <v/>
      </c>
      <c r="AB657" s="96" t="str">
        <f>IF($A657="","",VLOOKUP($A657,DATA_IMPORT!$A$2:$AG$2500,COLUMN(AB$1),FALSE))</f>
        <v/>
      </c>
      <c r="AC657" s="22" t="str">
        <f>IF($A657="","",VLOOKUP($A657,DATA_IMPORT!$A$2:$AG$2500,COLUMN(AC$1),FALSE))</f>
        <v/>
      </c>
      <c r="AD657" s="96" t="str">
        <f>IF($A657="","",VLOOKUP($A657,DATA_IMPORT!$A$2:$AG$2500,COLUMN(AD$1),FALSE))</f>
        <v/>
      </c>
      <c r="AE657" s="96" t="str">
        <f>IF($A657="","",VLOOKUP($A657,DATA_IMPORT!$A$2:$AG$2500,COLUMN(AE$1),FALSE))</f>
        <v/>
      </c>
      <c r="AF657" s="96" t="str">
        <f>IF($A657="","",VLOOKUP($A657,DATA_IMPORT!$A$2:$AG$2500,COLUMN(AF$1),FALSE))</f>
        <v/>
      </c>
      <c r="AG657" s="96" t="str">
        <f>IF($A657="","",VLOOKUP($A657,DATA_IMPORT!$A$2:$AG$2500,COLUMN(AG$1),FALSE))</f>
        <v/>
      </c>
    </row>
    <row r="658" spans="2:33">
      <c r="B658" t="str">
        <f>IF($A658="","",VLOOKUP($A658,DATA_IMPORT!$A$2:$AG$2500,COLUMN(B$1),FALSE))</f>
        <v/>
      </c>
      <c r="C658" t="str">
        <f>IF($A658="","",VLOOKUP($A658,DATA_IMPORT!$A$2:$AG$2500,COLUMN(C$1),FALSE))</f>
        <v/>
      </c>
      <c r="D658" t="str">
        <f>IF($A658="","",VLOOKUP($A658,DATA_IMPORT!$A$2:$AG$2500,COLUMN(D$1),FALSE))</f>
        <v/>
      </c>
      <c r="E658" s="106" t="str">
        <f>IF($A658="","",VLOOKUP($A658,DATA_IMPORT!$A$2:$AG$2500,COLUMN(F$1),FALSE))</f>
        <v/>
      </c>
      <c r="F658" t="str">
        <f>IF($A658="","",VLOOKUP($A658,DATA_IMPORT!$A$2:$AG$2500,COLUMN(F$1),FALSE))</f>
        <v/>
      </c>
      <c r="G658" t="str">
        <f>IF(A658="","",F658&amp;COUNTIF($B$2:$B658,B658))</f>
        <v/>
      </c>
      <c r="H658" t="str">
        <f t="shared" si="20"/>
        <v/>
      </c>
      <c r="I658" t="str">
        <f t="shared" si="21"/>
        <v/>
      </c>
      <c r="J658" s="106" t="s">
        <v>42</v>
      </c>
      <c r="K658" s="22" t="str">
        <f>IF($A658="","",VLOOKUP($A658,DATA_IMPORT!$A$2:$AG$2500,COLUMN(K$1),FALSE))</f>
        <v/>
      </c>
      <c r="L658" s="22" t="str">
        <f>IF($A658="","",VLOOKUP($A658,DATA_IMPORT!$A$2:$AG$2500,COLUMN(L$1),FALSE))</f>
        <v/>
      </c>
      <c r="M658" s="22" t="str">
        <f>IF($A658="","",VLOOKUP($A658,DATA_IMPORT!$A$2:$AG$2500,COLUMN(M$1),FALSE))</f>
        <v/>
      </c>
      <c r="N658" s="22" t="str">
        <f>IF($A658="","",VLOOKUP($A658,DATA_IMPORT!$A$2:$AG$2500,COLUMN(N$1),FALSE))</f>
        <v/>
      </c>
      <c r="O658" s="22" t="str">
        <f>IF($A658="","",VLOOKUP($A658,DATA_IMPORT!$A$2:$AG$2500,COLUMN(O$1),FALSE))</f>
        <v/>
      </c>
      <c r="P658" s="22" t="str">
        <f>IF($A658="","",VLOOKUP($A658,DATA_IMPORT!$A$2:$AG$2500,COLUMN(P$1),FALSE))</f>
        <v/>
      </c>
      <c r="Q658" s="23" t="str">
        <f>IF($A658="","",VLOOKUP($A658,DATA_IMPORT!$A$2:$AG$2500,COLUMN(Q$1),FALSE))</f>
        <v/>
      </c>
      <c r="R658" s="22" t="str">
        <f>IF($A658="","",VLOOKUP($A658,DATA_IMPORT!$A$2:$AG$2500,COLUMN(R$1),FALSE))</f>
        <v/>
      </c>
      <c r="S658" s="23" t="str">
        <f>IF($A658="","",VLOOKUP($A658,DATA_IMPORT!$A$2:$AG$2500,COLUMN(S$1),FALSE))</f>
        <v/>
      </c>
      <c r="T658" s="22" t="str">
        <f>IF($A658="","",VLOOKUP($A658,DATA_IMPORT!$A$2:$AG$2500,COLUMN(T$1),FALSE))</f>
        <v/>
      </c>
      <c r="U658" s="23" t="str">
        <f>IF($A658="","",VLOOKUP($A658,DATA_IMPORT!$A$2:$AG$2500,COLUMN(U$1),FALSE))</f>
        <v/>
      </c>
      <c r="V658" s="22" t="str">
        <f>IF($A658="","",VLOOKUP($A658,DATA_IMPORT!$A$2:$AG$2500,COLUMN(V$1),FALSE))</f>
        <v/>
      </c>
      <c r="W658" s="22" t="str">
        <f>IF($A658="","",VLOOKUP($A658,DATA_IMPORT!$A$2:$AG$2500,COLUMN(W$1),FALSE))</f>
        <v/>
      </c>
      <c r="X658" s="96" t="str">
        <f>IF($A658="","",VLOOKUP($A658,DATA_IMPORT!$A$2:$AG$2500,COLUMN(X$1),FALSE))</f>
        <v/>
      </c>
      <c r="Y658" s="96" t="str">
        <f>IF($A658="","",VLOOKUP($A658,DATA_IMPORT!$A$2:$AG$2500,COLUMN(Y$1),FALSE))</f>
        <v/>
      </c>
      <c r="Z658" s="22" t="str">
        <f>IF($A658="","",VLOOKUP($A658,DATA_IMPORT!$A$2:$AG$2500,COLUMN(Z$1),FALSE))</f>
        <v/>
      </c>
      <c r="AA658" s="96" t="str">
        <f>IF($A658="","",VLOOKUP($A658,DATA_IMPORT!$A$2:$AG$2500,COLUMN(AA$1),FALSE))</f>
        <v/>
      </c>
      <c r="AB658" s="96" t="str">
        <f>IF($A658="","",VLOOKUP($A658,DATA_IMPORT!$A$2:$AG$2500,COLUMN(AB$1),FALSE))</f>
        <v/>
      </c>
      <c r="AC658" s="22" t="str">
        <f>IF($A658="","",VLOOKUP($A658,DATA_IMPORT!$A$2:$AG$2500,COLUMN(AC$1),FALSE))</f>
        <v/>
      </c>
      <c r="AD658" s="96" t="str">
        <f>IF($A658="","",VLOOKUP($A658,DATA_IMPORT!$A$2:$AG$2500,COLUMN(AD$1),FALSE))</f>
        <v/>
      </c>
      <c r="AE658" s="96" t="str">
        <f>IF($A658="","",VLOOKUP($A658,DATA_IMPORT!$A$2:$AG$2500,COLUMN(AE$1),FALSE))</f>
        <v/>
      </c>
      <c r="AF658" s="96" t="str">
        <f>IF($A658="","",VLOOKUP($A658,DATA_IMPORT!$A$2:$AG$2500,COLUMN(AF$1),FALSE))</f>
        <v/>
      </c>
      <c r="AG658" s="96" t="str">
        <f>IF($A658="","",VLOOKUP($A658,DATA_IMPORT!$A$2:$AG$2500,COLUMN(AG$1),FALSE))</f>
        <v/>
      </c>
    </row>
    <row r="659" spans="2:33">
      <c r="B659" t="str">
        <f>IF($A659="","",VLOOKUP($A659,DATA_IMPORT!$A$2:$AG$2500,COLUMN(B$1),FALSE))</f>
        <v/>
      </c>
      <c r="C659" t="str">
        <f>IF($A659="","",VLOOKUP($A659,DATA_IMPORT!$A$2:$AG$2500,COLUMN(C$1),FALSE))</f>
        <v/>
      </c>
      <c r="D659" t="str">
        <f>IF($A659="","",VLOOKUP($A659,DATA_IMPORT!$A$2:$AG$2500,COLUMN(D$1),FALSE))</f>
        <v/>
      </c>
      <c r="E659" s="106" t="str">
        <f>IF($A659="","",VLOOKUP($A659,DATA_IMPORT!$A$2:$AG$2500,COLUMN(F$1),FALSE))</f>
        <v/>
      </c>
      <c r="F659" t="str">
        <f>IF($A659="","",VLOOKUP($A659,DATA_IMPORT!$A$2:$AG$2500,COLUMN(F$1),FALSE))</f>
        <v/>
      </c>
      <c r="G659" t="str">
        <f>IF(A659="","",F659&amp;COUNTIF($B$2:$B659,B659))</f>
        <v/>
      </c>
      <c r="H659" t="str">
        <f t="shared" si="20"/>
        <v/>
      </c>
      <c r="I659" t="str">
        <f t="shared" si="21"/>
        <v/>
      </c>
      <c r="J659" s="106" t="s">
        <v>42</v>
      </c>
      <c r="K659" s="22" t="str">
        <f>IF($A659="","",VLOOKUP($A659,DATA_IMPORT!$A$2:$AG$2500,COLUMN(K$1),FALSE))</f>
        <v/>
      </c>
      <c r="L659" s="22" t="str">
        <f>IF($A659="","",VLOOKUP($A659,DATA_IMPORT!$A$2:$AG$2500,COLUMN(L$1),FALSE))</f>
        <v/>
      </c>
      <c r="M659" s="22" t="str">
        <f>IF($A659="","",VLOOKUP($A659,DATA_IMPORT!$A$2:$AG$2500,COLUMN(M$1),FALSE))</f>
        <v/>
      </c>
      <c r="N659" s="22" t="str">
        <f>IF($A659="","",VLOOKUP($A659,DATA_IMPORT!$A$2:$AG$2500,COLUMN(N$1),FALSE))</f>
        <v/>
      </c>
      <c r="O659" s="22" t="str">
        <f>IF($A659="","",VLOOKUP($A659,DATA_IMPORT!$A$2:$AG$2500,COLUMN(O$1),FALSE))</f>
        <v/>
      </c>
      <c r="P659" s="22" t="str">
        <f>IF($A659="","",VLOOKUP($A659,DATA_IMPORT!$A$2:$AG$2500,COLUMN(P$1),FALSE))</f>
        <v/>
      </c>
      <c r="Q659" s="23" t="str">
        <f>IF($A659="","",VLOOKUP($A659,DATA_IMPORT!$A$2:$AG$2500,COLUMN(Q$1),FALSE))</f>
        <v/>
      </c>
      <c r="R659" s="22" t="str">
        <f>IF($A659="","",VLOOKUP($A659,DATA_IMPORT!$A$2:$AG$2500,COLUMN(R$1),FALSE))</f>
        <v/>
      </c>
      <c r="S659" s="23" t="str">
        <f>IF($A659="","",VLOOKUP($A659,DATA_IMPORT!$A$2:$AG$2500,COLUMN(S$1),FALSE))</f>
        <v/>
      </c>
      <c r="T659" s="22" t="str">
        <f>IF($A659="","",VLOOKUP($A659,DATA_IMPORT!$A$2:$AG$2500,COLUMN(T$1),FALSE))</f>
        <v/>
      </c>
      <c r="U659" s="23" t="str">
        <f>IF($A659="","",VLOOKUP($A659,DATA_IMPORT!$A$2:$AG$2500,COLUMN(U$1),FALSE))</f>
        <v/>
      </c>
      <c r="V659" s="22" t="str">
        <f>IF($A659="","",VLOOKUP($A659,DATA_IMPORT!$A$2:$AG$2500,COLUMN(V$1),FALSE))</f>
        <v/>
      </c>
      <c r="W659" s="22" t="str">
        <f>IF($A659="","",VLOOKUP($A659,DATA_IMPORT!$A$2:$AG$2500,COLUMN(W$1),FALSE))</f>
        <v/>
      </c>
      <c r="X659" s="96" t="str">
        <f>IF($A659="","",VLOOKUP($A659,DATA_IMPORT!$A$2:$AG$2500,COLUMN(X$1),FALSE))</f>
        <v/>
      </c>
      <c r="Y659" s="96" t="str">
        <f>IF($A659="","",VLOOKUP($A659,DATA_IMPORT!$A$2:$AG$2500,COLUMN(Y$1),FALSE))</f>
        <v/>
      </c>
      <c r="Z659" s="22" t="str">
        <f>IF($A659="","",VLOOKUP($A659,DATA_IMPORT!$A$2:$AG$2500,COLUMN(Z$1),FALSE))</f>
        <v/>
      </c>
      <c r="AA659" s="96" t="str">
        <f>IF($A659="","",VLOOKUP($A659,DATA_IMPORT!$A$2:$AG$2500,COLUMN(AA$1),FALSE))</f>
        <v/>
      </c>
      <c r="AB659" s="96" t="str">
        <f>IF($A659="","",VLOOKUP($A659,DATA_IMPORT!$A$2:$AG$2500,COLUMN(AB$1),FALSE))</f>
        <v/>
      </c>
      <c r="AC659" s="22" t="str">
        <f>IF($A659="","",VLOOKUP($A659,DATA_IMPORT!$A$2:$AG$2500,COLUMN(AC$1),FALSE))</f>
        <v/>
      </c>
      <c r="AD659" s="96" t="str">
        <f>IF($A659="","",VLOOKUP($A659,DATA_IMPORT!$A$2:$AG$2500,COLUMN(AD$1),FALSE))</f>
        <v/>
      </c>
      <c r="AE659" s="96" t="str">
        <f>IF($A659="","",VLOOKUP($A659,DATA_IMPORT!$A$2:$AG$2500,COLUMN(AE$1),FALSE))</f>
        <v/>
      </c>
      <c r="AF659" s="96" t="str">
        <f>IF($A659="","",VLOOKUP($A659,DATA_IMPORT!$A$2:$AG$2500,COLUMN(AF$1),FALSE))</f>
        <v/>
      </c>
      <c r="AG659" s="96" t="str">
        <f>IF($A659="","",VLOOKUP($A659,DATA_IMPORT!$A$2:$AG$2500,COLUMN(AG$1),FALSE))</f>
        <v/>
      </c>
    </row>
    <row r="660" spans="2:33">
      <c r="B660" t="str">
        <f>IF($A660="","",VLOOKUP($A660,DATA_IMPORT!$A$2:$AG$2500,COLUMN(B$1),FALSE))</f>
        <v/>
      </c>
      <c r="C660" t="str">
        <f>IF($A660="","",VLOOKUP($A660,DATA_IMPORT!$A$2:$AG$2500,COLUMN(C$1),FALSE))</f>
        <v/>
      </c>
      <c r="D660" t="str">
        <f>IF($A660="","",VLOOKUP($A660,DATA_IMPORT!$A$2:$AG$2500,COLUMN(D$1),FALSE))</f>
        <v/>
      </c>
      <c r="E660" s="106" t="str">
        <f>IF($A660="","",VLOOKUP($A660,DATA_IMPORT!$A$2:$AG$2500,COLUMN(F$1),FALSE))</f>
        <v/>
      </c>
      <c r="F660" t="str">
        <f>IF($A660="","",VLOOKUP($A660,DATA_IMPORT!$A$2:$AG$2500,COLUMN(F$1),FALSE))</f>
        <v/>
      </c>
      <c r="G660" t="str">
        <f>IF(A660="","",F660&amp;COUNTIF($B$2:$B660,B660))</f>
        <v/>
      </c>
      <c r="H660" t="str">
        <f t="shared" si="20"/>
        <v/>
      </c>
      <c r="I660" t="str">
        <f t="shared" si="21"/>
        <v/>
      </c>
      <c r="J660" s="106" t="s">
        <v>42</v>
      </c>
      <c r="K660" s="22" t="str">
        <f>IF($A660="","",VLOOKUP($A660,DATA_IMPORT!$A$2:$AG$2500,COLUMN(K$1),FALSE))</f>
        <v/>
      </c>
      <c r="L660" s="22" t="str">
        <f>IF($A660="","",VLOOKUP($A660,DATA_IMPORT!$A$2:$AG$2500,COLUMN(L$1),FALSE))</f>
        <v/>
      </c>
      <c r="M660" s="22" t="str">
        <f>IF($A660="","",VLOOKUP($A660,DATA_IMPORT!$A$2:$AG$2500,COLUMN(M$1),FALSE))</f>
        <v/>
      </c>
      <c r="N660" s="22" t="str">
        <f>IF($A660="","",VLOOKUP($A660,DATA_IMPORT!$A$2:$AG$2500,COLUMN(N$1),FALSE))</f>
        <v/>
      </c>
      <c r="O660" s="22" t="str">
        <f>IF($A660="","",VLOOKUP($A660,DATA_IMPORT!$A$2:$AG$2500,COLUMN(O$1),FALSE))</f>
        <v/>
      </c>
      <c r="P660" s="22" t="str">
        <f>IF($A660="","",VLOOKUP($A660,DATA_IMPORT!$A$2:$AG$2500,COLUMN(P$1),FALSE))</f>
        <v/>
      </c>
      <c r="Q660" s="23" t="str">
        <f>IF($A660="","",VLOOKUP($A660,DATA_IMPORT!$A$2:$AG$2500,COLUMN(Q$1),FALSE))</f>
        <v/>
      </c>
      <c r="R660" s="22" t="str">
        <f>IF($A660="","",VLOOKUP($A660,DATA_IMPORT!$A$2:$AG$2500,COLUMN(R$1),FALSE))</f>
        <v/>
      </c>
      <c r="S660" s="23" t="str">
        <f>IF($A660="","",VLOOKUP($A660,DATA_IMPORT!$A$2:$AG$2500,COLUMN(S$1),FALSE))</f>
        <v/>
      </c>
      <c r="T660" s="22" t="str">
        <f>IF($A660="","",VLOOKUP($A660,DATA_IMPORT!$A$2:$AG$2500,COLUMN(T$1),FALSE))</f>
        <v/>
      </c>
      <c r="U660" s="23" t="str">
        <f>IF($A660="","",VLOOKUP($A660,DATA_IMPORT!$A$2:$AG$2500,COLUMN(U$1),FALSE))</f>
        <v/>
      </c>
      <c r="V660" s="22" t="str">
        <f>IF($A660="","",VLOOKUP($A660,DATA_IMPORT!$A$2:$AG$2500,COLUMN(V$1),FALSE))</f>
        <v/>
      </c>
      <c r="W660" s="22" t="str">
        <f>IF($A660="","",VLOOKUP($A660,DATA_IMPORT!$A$2:$AG$2500,COLUMN(W$1),FALSE))</f>
        <v/>
      </c>
      <c r="X660" s="96" t="str">
        <f>IF($A660="","",VLOOKUP($A660,DATA_IMPORT!$A$2:$AG$2500,COLUMN(X$1),FALSE))</f>
        <v/>
      </c>
      <c r="Y660" s="96" t="str">
        <f>IF($A660="","",VLOOKUP($A660,DATA_IMPORT!$A$2:$AG$2500,COLUMN(Y$1),FALSE))</f>
        <v/>
      </c>
      <c r="Z660" s="22" t="str">
        <f>IF($A660="","",VLOOKUP($A660,DATA_IMPORT!$A$2:$AG$2500,COLUMN(Z$1),FALSE))</f>
        <v/>
      </c>
      <c r="AA660" s="96" t="str">
        <f>IF($A660="","",VLOOKUP($A660,DATA_IMPORT!$A$2:$AG$2500,COLUMN(AA$1),FALSE))</f>
        <v/>
      </c>
      <c r="AB660" s="96" t="str">
        <f>IF($A660="","",VLOOKUP($A660,DATA_IMPORT!$A$2:$AG$2500,COLUMN(AB$1),FALSE))</f>
        <v/>
      </c>
      <c r="AC660" s="22" t="str">
        <f>IF($A660="","",VLOOKUP($A660,DATA_IMPORT!$A$2:$AG$2500,COLUMN(AC$1),FALSE))</f>
        <v/>
      </c>
      <c r="AD660" s="96" t="str">
        <f>IF($A660="","",VLOOKUP($A660,DATA_IMPORT!$A$2:$AG$2500,COLUMN(AD$1),FALSE))</f>
        <v/>
      </c>
      <c r="AE660" s="96" t="str">
        <f>IF($A660="","",VLOOKUP($A660,DATA_IMPORT!$A$2:$AG$2500,COLUMN(AE$1),FALSE))</f>
        <v/>
      </c>
      <c r="AF660" s="96" t="str">
        <f>IF($A660="","",VLOOKUP($A660,DATA_IMPORT!$A$2:$AG$2500,COLUMN(AF$1),FALSE))</f>
        <v/>
      </c>
      <c r="AG660" s="96" t="str">
        <f>IF($A660="","",VLOOKUP($A660,DATA_IMPORT!$A$2:$AG$2500,COLUMN(AG$1),FALSE))</f>
        <v/>
      </c>
    </row>
    <row r="661" spans="2:33">
      <c r="B661" t="str">
        <f>IF($A661="","",VLOOKUP($A661,DATA_IMPORT!$A$2:$AG$2500,COLUMN(B$1),FALSE))</f>
        <v/>
      </c>
      <c r="C661" t="str">
        <f>IF($A661="","",VLOOKUP($A661,DATA_IMPORT!$A$2:$AG$2500,COLUMN(C$1),FALSE))</f>
        <v/>
      </c>
      <c r="D661" t="str">
        <f>IF($A661="","",VLOOKUP($A661,DATA_IMPORT!$A$2:$AG$2500,COLUMN(D$1),FALSE))</f>
        <v/>
      </c>
      <c r="E661" s="106" t="str">
        <f>IF($A661="","",VLOOKUP($A661,DATA_IMPORT!$A$2:$AG$2500,COLUMN(F$1),FALSE))</f>
        <v/>
      </c>
      <c r="F661" t="str">
        <f>IF($A661="","",VLOOKUP($A661,DATA_IMPORT!$A$2:$AG$2500,COLUMN(F$1),FALSE))</f>
        <v/>
      </c>
      <c r="G661" t="str">
        <f>IF(A661="","",F661&amp;COUNTIF($B$2:$B661,B661))</f>
        <v/>
      </c>
      <c r="H661" t="str">
        <f t="shared" si="20"/>
        <v/>
      </c>
      <c r="I661" t="str">
        <f t="shared" si="21"/>
        <v/>
      </c>
      <c r="J661" s="106" t="s">
        <v>42</v>
      </c>
      <c r="K661" s="22" t="str">
        <f>IF($A661="","",VLOOKUP($A661,DATA_IMPORT!$A$2:$AG$2500,COLUMN(K$1),FALSE))</f>
        <v/>
      </c>
      <c r="L661" s="22" t="str">
        <f>IF($A661="","",VLOOKUP($A661,DATA_IMPORT!$A$2:$AG$2500,COLUMN(L$1),FALSE))</f>
        <v/>
      </c>
      <c r="M661" s="22" t="str">
        <f>IF($A661="","",VLOOKUP($A661,DATA_IMPORT!$A$2:$AG$2500,COLUMN(M$1),FALSE))</f>
        <v/>
      </c>
      <c r="N661" s="22" t="str">
        <f>IF($A661="","",VLOOKUP($A661,DATA_IMPORT!$A$2:$AG$2500,COLUMN(N$1),FALSE))</f>
        <v/>
      </c>
      <c r="O661" s="22" t="str">
        <f>IF($A661="","",VLOOKUP($A661,DATA_IMPORT!$A$2:$AG$2500,COLUMN(O$1),FALSE))</f>
        <v/>
      </c>
      <c r="P661" s="22" t="str">
        <f>IF($A661="","",VLOOKUP($A661,DATA_IMPORT!$A$2:$AG$2500,COLUMN(P$1),FALSE))</f>
        <v/>
      </c>
      <c r="Q661" s="23" t="str">
        <f>IF($A661="","",VLOOKUP($A661,DATA_IMPORT!$A$2:$AG$2500,COLUMN(Q$1),FALSE))</f>
        <v/>
      </c>
      <c r="R661" s="22" t="str">
        <f>IF($A661="","",VLOOKUP($A661,DATA_IMPORT!$A$2:$AG$2500,COLUMN(R$1),FALSE))</f>
        <v/>
      </c>
      <c r="S661" s="23" t="str">
        <f>IF($A661="","",VLOOKUP($A661,DATA_IMPORT!$A$2:$AG$2500,COLUMN(S$1),FALSE))</f>
        <v/>
      </c>
      <c r="T661" s="22" t="str">
        <f>IF($A661="","",VLOOKUP($A661,DATA_IMPORT!$A$2:$AG$2500,COLUMN(T$1),FALSE))</f>
        <v/>
      </c>
      <c r="U661" s="23" t="str">
        <f>IF($A661="","",VLOOKUP($A661,DATA_IMPORT!$A$2:$AG$2500,COLUMN(U$1),FALSE))</f>
        <v/>
      </c>
      <c r="V661" s="22" t="str">
        <f>IF($A661="","",VLOOKUP($A661,DATA_IMPORT!$A$2:$AG$2500,COLUMN(V$1),FALSE))</f>
        <v/>
      </c>
      <c r="W661" s="22" t="str">
        <f>IF($A661="","",VLOOKUP($A661,DATA_IMPORT!$A$2:$AG$2500,COLUMN(W$1),FALSE))</f>
        <v/>
      </c>
      <c r="X661" s="96" t="str">
        <f>IF($A661="","",VLOOKUP($A661,DATA_IMPORT!$A$2:$AG$2500,COLUMN(X$1),FALSE))</f>
        <v/>
      </c>
      <c r="Y661" s="96" t="str">
        <f>IF($A661="","",VLOOKUP($A661,DATA_IMPORT!$A$2:$AG$2500,COLUMN(Y$1),FALSE))</f>
        <v/>
      </c>
      <c r="Z661" s="22" t="str">
        <f>IF($A661="","",VLOOKUP($A661,DATA_IMPORT!$A$2:$AG$2500,COLUMN(Z$1),FALSE))</f>
        <v/>
      </c>
      <c r="AA661" s="96" t="str">
        <f>IF($A661="","",VLOOKUP($A661,DATA_IMPORT!$A$2:$AG$2500,COLUMN(AA$1),FALSE))</f>
        <v/>
      </c>
      <c r="AB661" s="96" t="str">
        <f>IF($A661="","",VLOOKUP($A661,DATA_IMPORT!$A$2:$AG$2500,COLUMN(AB$1),FALSE))</f>
        <v/>
      </c>
      <c r="AC661" s="22" t="str">
        <f>IF($A661="","",VLOOKUP($A661,DATA_IMPORT!$A$2:$AG$2500,COLUMN(AC$1),FALSE))</f>
        <v/>
      </c>
      <c r="AD661" s="96" t="str">
        <f>IF($A661="","",VLOOKUP($A661,DATA_IMPORT!$A$2:$AG$2500,COLUMN(AD$1),FALSE))</f>
        <v/>
      </c>
      <c r="AE661" s="96" t="str">
        <f>IF($A661="","",VLOOKUP($A661,DATA_IMPORT!$A$2:$AG$2500,COLUMN(AE$1),FALSE))</f>
        <v/>
      </c>
      <c r="AF661" s="96" t="str">
        <f>IF($A661="","",VLOOKUP($A661,DATA_IMPORT!$A$2:$AG$2500,COLUMN(AF$1),FALSE))</f>
        <v/>
      </c>
      <c r="AG661" s="96" t="str">
        <f>IF($A661="","",VLOOKUP($A661,DATA_IMPORT!$A$2:$AG$2500,COLUMN(AG$1),FALSE))</f>
        <v/>
      </c>
    </row>
    <row r="662" spans="2:33">
      <c r="B662" t="str">
        <f>IF($A662="","",VLOOKUP($A662,DATA_IMPORT!$A$2:$AG$2500,COLUMN(B$1),FALSE))</f>
        <v/>
      </c>
      <c r="C662" t="str">
        <f>IF($A662="","",VLOOKUP($A662,DATA_IMPORT!$A$2:$AG$2500,COLUMN(C$1),FALSE))</f>
        <v/>
      </c>
      <c r="D662" t="str">
        <f>IF($A662="","",VLOOKUP($A662,DATA_IMPORT!$A$2:$AG$2500,COLUMN(D$1),FALSE))</f>
        <v/>
      </c>
      <c r="E662" s="106" t="str">
        <f>IF($A662="","",VLOOKUP($A662,DATA_IMPORT!$A$2:$AG$2500,COLUMN(F$1),FALSE))</f>
        <v/>
      </c>
      <c r="F662" t="str">
        <f>IF($A662="","",VLOOKUP($A662,DATA_IMPORT!$A$2:$AG$2500,COLUMN(F$1),FALSE))</f>
        <v/>
      </c>
      <c r="G662" t="str">
        <f>IF(A662="","",F662&amp;COUNTIF($B$2:$B662,B662))</f>
        <v/>
      </c>
      <c r="H662" t="str">
        <f t="shared" si="20"/>
        <v/>
      </c>
      <c r="I662" t="str">
        <f t="shared" si="21"/>
        <v/>
      </c>
      <c r="J662" s="106" t="s">
        <v>42</v>
      </c>
      <c r="K662" s="22" t="str">
        <f>IF($A662="","",VLOOKUP($A662,DATA_IMPORT!$A$2:$AG$2500,COLUMN(K$1),FALSE))</f>
        <v/>
      </c>
      <c r="L662" s="22" t="str">
        <f>IF($A662="","",VLOOKUP($A662,DATA_IMPORT!$A$2:$AG$2500,COLUMN(L$1),FALSE))</f>
        <v/>
      </c>
      <c r="M662" s="22" t="str">
        <f>IF($A662="","",VLOOKUP($A662,DATA_IMPORT!$A$2:$AG$2500,COLUMN(M$1),FALSE))</f>
        <v/>
      </c>
      <c r="N662" s="22" t="str">
        <f>IF($A662="","",VLOOKUP($A662,DATA_IMPORT!$A$2:$AG$2500,COLUMN(N$1),FALSE))</f>
        <v/>
      </c>
      <c r="O662" s="22" t="str">
        <f>IF($A662="","",VLOOKUP($A662,DATA_IMPORT!$A$2:$AG$2500,COLUMN(O$1),FALSE))</f>
        <v/>
      </c>
      <c r="P662" s="22" t="str">
        <f>IF($A662="","",VLOOKUP($A662,DATA_IMPORT!$A$2:$AG$2500,COLUMN(P$1),FALSE))</f>
        <v/>
      </c>
      <c r="Q662" s="23" t="str">
        <f>IF($A662="","",VLOOKUP($A662,DATA_IMPORT!$A$2:$AG$2500,COLUMN(Q$1),FALSE))</f>
        <v/>
      </c>
      <c r="R662" s="22" t="str">
        <f>IF($A662="","",VLOOKUP($A662,DATA_IMPORT!$A$2:$AG$2500,COLUMN(R$1),FALSE))</f>
        <v/>
      </c>
      <c r="S662" s="23" t="str">
        <f>IF($A662="","",VLOOKUP($A662,DATA_IMPORT!$A$2:$AG$2500,COLUMN(S$1),FALSE))</f>
        <v/>
      </c>
      <c r="T662" s="22" t="str">
        <f>IF($A662="","",VLOOKUP($A662,DATA_IMPORT!$A$2:$AG$2500,COLUMN(T$1),FALSE))</f>
        <v/>
      </c>
      <c r="U662" s="23" t="str">
        <f>IF($A662="","",VLOOKUP($A662,DATA_IMPORT!$A$2:$AG$2500,COLUMN(U$1),FALSE))</f>
        <v/>
      </c>
      <c r="V662" s="22" t="str">
        <f>IF($A662="","",VLOOKUP($A662,DATA_IMPORT!$A$2:$AG$2500,COLUMN(V$1),FALSE))</f>
        <v/>
      </c>
      <c r="W662" s="22" t="str">
        <f>IF($A662="","",VLOOKUP($A662,DATA_IMPORT!$A$2:$AG$2500,COLUMN(W$1),FALSE))</f>
        <v/>
      </c>
      <c r="X662" s="96" t="str">
        <f>IF($A662="","",VLOOKUP($A662,DATA_IMPORT!$A$2:$AG$2500,COLUMN(X$1),FALSE))</f>
        <v/>
      </c>
      <c r="Y662" s="96" t="str">
        <f>IF($A662="","",VLOOKUP($A662,DATA_IMPORT!$A$2:$AG$2500,COLUMN(Y$1),FALSE))</f>
        <v/>
      </c>
      <c r="Z662" s="22" t="str">
        <f>IF($A662="","",VLOOKUP($A662,DATA_IMPORT!$A$2:$AG$2500,COLUMN(Z$1),FALSE))</f>
        <v/>
      </c>
      <c r="AA662" s="96" t="str">
        <f>IF($A662="","",VLOOKUP($A662,DATA_IMPORT!$A$2:$AG$2500,COLUMN(AA$1),FALSE))</f>
        <v/>
      </c>
      <c r="AB662" s="96" t="str">
        <f>IF($A662="","",VLOOKUP($A662,DATA_IMPORT!$A$2:$AG$2500,COLUMN(AB$1),FALSE))</f>
        <v/>
      </c>
      <c r="AC662" s="22" t="str">
        <f>IF($A662="","",VLOOKUP($A662,DATA_IMPORT!$A$2:$AG$2500,COLUMN(AC$1),FALSE))</f>
        <v/>
      </c>
      <c r="AD662" s="96" t="str">
        <f>IF($A662="","",VLOOKUP($A662,DATA_IMPORT!$A$2:$AG$2500,COLUMN(AD$1),FALSE))</f>
        <v/>
      </c>
      <c r="AE662" s="96" t="str">
        <f>IF($A662="","",VLOOKUP($A662,DATA_IMPORT!$A$2:$AG$2500,COLUMN(AE$1),FALSE))</f>
        <v/>
      </c>
      <c r="AF662" s="96" t="str">
        <f>IF($A662="","",VLOOKUP($A662,DATA_IMPORT!$A$2:$AG$2500,COLUMN(AF$1),FALSE))</f>
        <v/>
      </c>
      <c r="AG662" s="96" t="str">
        <f>IF($A662="","",VLOOKUP($A662,DATA_IMPORT!$A$2:$AG$2500,COLUMN(AG$1),FALSE))</f>
        <v/>
      </c>
    </row>
    <row r="663" spans="2:33">
      <c r="B663" t="str">
        <f>IF($A663="","",VLOOKUP($A663,DATA_IMPORT!$A$2:$AG$2500,COLUMN(B$1),FALSE))</f>
        <v/>
      </c>
      <c r="C663" t="str">
        <f>IF($A663="","",VLOOKUP($A663,DATA_IMPORT!$A$2:$AG$2500,COLUMN(C$1),FALSE))</f>
        <v/>
      </c>
      <c r="D663" t="str">
        <f>IF($A663="","",VLOOKUP($A663,DATA_IMPORT!$A$2:$AG$2500,COLUMN(D$1),FALSE))</f>
        <v/>
      </c>
      <c r="E663" s="106" t="str">
        <f>IF($A663="","",VLOOKUP($A663,DATA_IMPORT!$A$2:$AG$2500,COLUMN(F$1),FALSE))</f>
        <v/>
      </c>
      <c r="F663" t="str">
        <f>IF($A663="","",VLOOKUP($A663,DATA_IMPORT!$A$2:$AG$2500,COLUMN(F$1),FALSE))</f>
        <v/>
      </c>
      <c r="G663" t="str">
        <f>IF(A663="","",F663&amp;COUNTIF($B$2:$B663,B663))</f>
        <v/>
      </c>
      <c r="H663" t="str">
        <f t="shared" si="20"/>
        <v/>
      </c>
      <c r="I663" t="str">
        <f t="shared" si="21"/>
        <v/>
      </c>
      <c r="J663" s="106" t="s">
        <v>42</v>
      </c>
      <c r="K663" s="22" t="str">
        <f>IF($A663="","",VLOOKUP($A663,DATA_IMPORT!$A$2:$AG$2500,COLUMN(K$1),FALSE))</f>
        <v/>
      </c>
      <c r="L663" s="22" t="str">
        <f>IF($A663="","",VLOOKUP($A663,DATA_IMPORT!$A$2:$AG$2500,COLUMN(L$1),FALSE))</f>
        <v/>
      </c>
      <c r="M663" s="22" t="str">
        <f>IF($A663="","",VLOOKUP($A663,DATA_IMPORT!$A$2:$AG$2500,COLUMN(M$1),FALSE))</f>
        <v/>
      </c>
      <c r="N663" s="22" t="str">
        <f>IF($A663="","",VLOOKUP($A663,DATA_IMPORT!$A$2:$AG$2500,COLUMN(N$1),FALSE))</f>
        <v/>
      </c>
      <c r="O663" s="22" t="str">
        <f>IF($A663="","",VLOOKUP($A663,DATA_IMPORT!$A$2:$AG$2500,COLUMN(O$1),FALSE))</f>
        <v/>
      </c>
      <c r="P663" s="22" t="str">
        <f>IF($A663="","",VLOOKUP($A663,DATA_IMPORT!$A$2:$AG$2500,COLUMN(P$1),FALSE))</f>
        <v/>
      </c>
      <c r="Q663" s="23" t="str">
        <f>IF($A663="","",VLOOKUP($A663,DATA_IMPORT!$A$2:$AG$2500,COLUMN(Q$1),FALSE))</f>
        <v/>
      </c>
      <c r="R663" s="22" t="str">
        <f>IF($A663="","",VLOOKUP($A663,DATA_IMPORT!$A$2:$AG$2500,COLUMN(R$1),FALSE))</f>
        <v/>
      </c>
      <c r="S663" s="23" t="str">
        <f>IF($A663="","",VLOOKUP($A663,DATA_IMPORT!$A$2:$AG$2500,COLUMN(S$1),FALSE))</f>
        <v/>
      </c>
      <c r="T663" s="22" t="str">
        <f>IF($A663="","",VLOOKUP($A663,DATA_IMPORT!$A$2:$AG$2500,COLUMN(T$1),FALSE))</f>
        <v/>
      </c>
      <c r="U663" s="23" t="str">
        <f>IF($A663="","",VLOOKUP($A663,DATA_IMPORT!$A$2:$AG$2500,COLUMN(U$1),FALSE))</f>
        <v/>
      </c>
      <c r="V663" s="22" t="str">
        <f>IF($A663="","",VLOOKUP($A663,DATA_IMPORT!$A$2:$AG$2500,COLUMN(V$1),FALSE))</f>
        <v/>
      </c>
      <c r="W663" s="22" t="str">
        <f>IF($A663="","",VLOOKUP($A663,DATA_IMPORT!$A$2:$AG$2500,COLUMN(W$1),FALSE))</f>
        <v/>
      </c>
      <c r="X663" s="96" t="str">
        <f>IF($A663="","",VLOOKUP($A663,DATA_IMPORT!$A$2:$AG$2500,COLUMN(X$1),FALSE))</f>
        <v/>
      </c>
      <c r="Y663" s="96" t="str">
        <f>IF($A663="","",VLOOKUP($A663,DATA_IMPORT!$A$2:$AG$2500,COLUMN(Y$1),FALSE))</f>
        <v/>
      </c>
      <c r="Z663" s="22" t="str">
        <f>IF($A663="","",VLOOKUP($A663,DATA_IMPORT!$A$2:$AG$2500,COLUMN(Z$1),FALSE))</f>
        <v/>
      </c>
      <c r="AA663" s="96" t="str">
        <f>IF($A663="","",VLOOKUP($A663,DATA_IMPORT!$A$2:$AG$2500,COLUMN(AA$1),FALSE))</f>
        <v/>
      </c>
      <c r="AB663" s="96" t="str">
        <f>IF($A663="","",VLOOKUP($A663,DATA_IMPORT!$A$2:$AG$2500,COLUMN(AB$1),FALSE))</f>
        <v/>
      </c>
      <c r="AC663" s="22" t="str">
        <f>IF($A663="","",VLOOKUP($A663,DATA_IMPORT!$A$2:$AG$2500,COLUMN(AC$1),FALSE))</f>
        <v/>
      </c>
      <c r="AD663" s="96" t="str">
        <f>IF($A663="","",VLOOKUP($A663,DATA_IMPORT!$A$2:$AG$2500,COLUMN(AD$1),FALSE))</f>
        <v/>
      </c>
      <c r="AE663" s="96" t="str">
        <f>IF($A663="","",VLOOKUP($A663,DATA_IMPORT!$A$2:$AG$2500,COLUMN(AE$1),FALSE))</f>
        <v/>
      </c>
      <c r="AF663" s="96" t="str">
        <f>IF($A663="","",VLOOKUP($A663,DATA_IMPORT!$A$2:$AG$2500,COLUMN(AF$1),FALSE))</f>
        <v/>
      </c>
      <c r="AG663" s="96" t="str">
        <f>IF($A663="","",VLOOKUP($A663,DATA_IMPORT!$A$2:$AG$2500,COLUMN(AG$1),FALSE))</f>
        <v/>
      </c>
    </row>
    <row r="664" spans="2:33">
      <c r="B664" t="str">
        <f>IF($A664="","",VLOOKUP($A664,DATA_IMPORT!$A$2:$AG$2500,COLUMN(B$1),FALSE))</f>
        <v/>
      </c>
      <c r="C664" t="str">
        <f>IF($A664="","",VLOOKUP($A664,DATA_IMPORT!$A$2:$AG$2500,COLUMN(C$1),FALSE))</f>
        <v/>
      </c>
      <c r="D664" t="str">
        <f>IF($A664="","",VLOOKUP($A664,DATA_IMPORT!$A$2:$AG$2500,COLUMN(D$1),FALSE))</f>
        <v/>
      </c>
      <c r="E664" s="106" t="str">
        <f>IF($A664="","",VLOOKUP($A664,DATA_IMPORT!$A$2:$AG$2500,COLUMN(F$1),FALSE))</f>
        <v/>
      </c>
      <c r="F664" t="str">
        <f>IF($A664="","",VLOOKUP($A664,DATA_IMPORT!$A$2:$AG$2500,COLUMN(F$1),FALSE))</f>
        <v/>
      </c>
      <c r="G664" t="str">
        <f>IF(A664="","",F664&amp;COUNTIF($B$2:$B664,B664))</f>
        <v/>
      </c>
      <c r="H664" t="str">
        <f t="shared" si="20"/>
        <v/>
      </c>
      <c r="I664" t="str">
        <f t="shared" si="21"/>
        <v/>
      </c>
      <c r="J664" s="106" t="s">
        <v>42</v>
      </c>
      <c r="K664" s="22" t="str">
        <f>IF($A664="","",VLOOKUP($A664,DATA_IMPORT!$A$2:$AG$2500,COLUMN(K$1),FALSE))</f>
        <v/>
      </c>
      <c r="L664" s="22" t="str">
        <f>IF($A664="","",VLOOKUP($A664,DATA_IMPORT!$A$2:$AG$2500,COLUMN(L$1),FALSE))</f>
        <v/>
      </c>
      <c r="M664" s="22" t="str">
        <f>IF($A664="","",VLOOKUP($A664,DATA_IMPORT!$A$2:$AG$2500,COLUMN(M$1),FALSE))</f>
        <v/>
      </c>
      <c r="N664" s="22" t="str">
        <f>IF($A664="","",VLOOKUP($A664,DATA_IMPORT!$A$2:$AG$2500,COLUMN(N$1),FALSE))</f>
        <v/>
      </c>
      <c r="O664" s="22" t="str">
        <f>IF($A664="","",VLOOKUP($A664,DATA_IMPORT!$A$2:$AG$2500,COLUMN(O$1),FALSE))</f>
        <v/>
      </c>
      <c r="P664" s="22" t="str">
        <f>IF($A664="","",VLOOKUP($A664,DATA_IMPORT!$A$2:$AG$2500,COLUMN(P$1),FALSE))</f>
        <v/>
      </c>
      <c r="Q664" s="23" t="str">
        <f>IF($A664="","",VLOOKUP($A664,DATA_IMPORT!$A$2:$AG$2500,COLUMN(Q$1),FALSE))</f>
        <v/>
      </c>
      <c r="R664" s="22" t="str">
        <f>IF($A664="","",VLOOKUP($A664,DATA_IMPORT!$A$2:$AG$2500,COLUMN(R$1),FALSE))</f>
        <v/>
      </c>
      <c r="S664" s="23" t="str">
        <f>IF($A664="","",VLOOKUP($A664,DATA_IMPORT!$A$2:$AG$2500,COLUMN(S$1),FALSE))</f>
        <v/>
      </c>
      <c r="T664" s="22" t="str">
        <f>IF($A664="","",VLOOKUP($A664,DATA_IMPORT!$A$2:$AG$2500,COLUMN(T$1),FALSE))</f>
        <v/>
      </c>
      <c r="U664" s="23" t="str">
        <f>IF($A664="","",VLOOKUP($A664,DATA_IMPORT!$A$2:$AG$2500,COLUMN(U$1),FALSE))</f>
        <v/>
      </c>
      <c r="V664" s="22" t="str">
        <f>IF($A664="","",VLOOKUP($A664,DATA_IMPORT!$A$2:$AG$2500,COLUMN(V$1),FALSE))</f>
        <v/>
      </c>
      <c r="W664" s="22" t="str">
        <f>IF($A664="","",VLOOKUP($A664,DATA_IMPORT!$A$2:$AG$2500,COLUMN(W$1),FALSE))</f>
        <v/>
      </c>
      <c r="X664" s="96" t="str">
        <f>IF($A664="","",VLOOKUP($A664,DATA_IMPORT!$A$2:$AG$2500,COLUMN(X$1),FALSE))</f>
        <v/>
      </c>
      <c r="Y664" s="96" t="str">
        <f>IF($A664="","",VLOOKUP($A664,DATA_IMPORT!$A$2:$AG$2500,COLUMN(Y$1),FALSE))</f>
        <v/>
      </c>
      <c r="Z664" s="22" t="str">
        <f>IF($A664="","",VLOOKUP($A664,DATA_IMPORT!$A$2:$AG$2500,COLUMN(Z$1),FALSE))</f>
        <v/>
      </c>
      <c r="AA664" s="96" t="str">
        <f>IF($A664="","",VLOOKUP($A664,DATA_IMPORT!$A$2:$AG$2500,COLUMN(AA$1),FALSE))</f>
        <v/>
      </c>
      <c r="AB664" s="96" t="str">
        <f>IF($A664="","",VLOOKUP($A664,DATA_IMPORT!$A$2:$AG$2500,COLUMN(AB$1),FALSE))</f>
        <v/>
      </c>
      <c r="AC664" s="22" t="str">
        <f>IF($A664="","",VLOOKUP($A664,DATA_IMPORT!$A$2:$AG$2500,COLUMN(AC$1),FALSE))</f>
        <v/>
      </c>
      <c r="AD664" s="96" t="str">
        <f>IF($A664="","",VLOOKUP($A664,DATA_IMPORT!$A$2:$AG$2500,COLUMN(AD$1),FALSE))</f>
        <v/>
      </c>
      <c r="AE664" s="96" t="str">
        <f>IF($A664="","",VLOOKUP($A664,DATA_IMPORT!$A$2:$AG$2500,COLUMN(AE$1),FALSE))</f>
        <v/>
      </c>
      <c r="AF664" s="96" t="str">
        <f>IF($A664="","",VLOOKUP($A664,DATA_IMPORT!$A$2:$AG$2500,COLUMN(AF$1),FALSE))</f>
        <v/>
      </c>
      <c r="AG664" s="96" t="str">
        <f>IF($A664="","",VLOOKUP($A664,DATA_IMPORT!$A$2:$AG$2500,COLUMN(AG$1),FALSE))</f>
        <v/>
      </c>
    </row>
    <row r="665" spans="2:33">
      <c r="B665" t="str">
        <f>IF($A665="","",VLOOKUP($A665,DATA_IMPORT!$A$2:$AG$2500,COLUMN(B$1),FALSE))</f>
        <v/>
      </c>
      <c r="C665" t="str">
        <f>IF($A665="","",VLOOKUP($A665,DATA_IMPORT!$A$2:$AG$2500,COLUMN(C$1),FALSE))</f>
        <v/>
      </c>
      <c r="D665" t="str">
        <f>IF($A665="","",VLOOKUP($A665,DATA_IMPORT!$A$2:$AG$2500,COLUMN(D$1),FALSE))</f>
        <v/>
      </c>
      <c r="E665" s="106" t="str">
        <f>IF($A665="","",VLOOKUP($A665,DATA_IMPORT!$A$2:$AG$2500,COLUMN(F$1),FALSE))</f>
        <v/>
      </c>
      <c r="F665" t="str">
        <f>IF($A665="","",VLOOKUP($A665,DATA_IMPORT!$A$2:$AG$2500,COLUMN(F$1),FALSE))</f>
        <v/>
      </c>
      <c r="G665" t="str">
        <f>IF(A665="","",F665&amp;COUNTIF($B$2:$B665,B665))</f>
        <v/>
      </c>
      <c r="H665" t="str">
        <f t="shared" si="20"/>
        <v/>
      </c>
      <c r="I665" t="str">
        <f t="shared" si="21"/>
        <v/>
      </c>
      <c r="J665" s="106" t="s">
        <v>42</v>
      </c>
      <c r="K665" s="22" t="str">
        <f>IF($A665="","",VLOOKUP($A665,DATA_IMPORT!$A$2:$AG$2500,COLUMN(K$1),FALSE))</f>
        <v/>
      </c>
      <c r="L665" s="22" t="str">
        <f>IF($A665="","",VLOOKUP($A665,DATA_IMPORT!$A$2:$AG$2500,COLUMN(L$1),FALSE))</f>
        <v/>
      </c>
      <c r="M665" s="22" t="str">
        <f>IF($A665="","",VLOOKUP($A665,DATA_IMPORT!$A$2:$AG$2500,COLUMN(M$1),FALSE))</f>
        <v/>
      </c>
      <c r="N665" s="22" t="str">
        <f>IF($A665="","",VLOOKUP($A665,DATA_IMPORT!$A$2:$AG$2500,COLUMN(N$1),FALSE))</f>
        <v/>
      </c>
      <c r="O665" s="22" t="str">
        <f>IF($A665="","",VLOOKUP($A665,DATA_IMPORT!$A$2:$AG$2500,COLUMN(O$1),FALSE))</f>
        <v/>
      </c>
      <c r="P665" s="22" t="str">
        <f>IF($A665="","",VLOOKUP($A665,DATA_IMPORT!$A$2:$AG$2500,COLUMN(P$1),FALSE))</f>
        <v/>
      </c>
      <c r="Q665" s="23" t="str">
        <f>IF($A665="","",VLOOKUP($A665,DATA_IMPORT!$A$2:$AG$2500,COLUMN(Q$1),FALSE))</f>
        <v/>
      </c>
      <c r="R665" s="22" t="str">
        <f>IF($A665="","",VLOOKUP($A665,DATA_IMPORT!$A$2:$AG$2500,COLUMN(R$1),FALSE))</f>
        <v/>
      </c>
      <c r="S665" s="23" t="str">
        <f>IF($A665="","",VLOOKUP($A665,DATA_IMPORT!$A$2:$AG$2500,COLUMN(S$1),FALSE))</f>
        <v/>
      </c>
      <c r="T665" s="22" t="str">
        <f>IF($A665="","",VLOOKUP($A665,DATA_IMPORT!$A$2:$AG$2500,COLUMN(T$1),FALSE))</f>
        <v/>
      </c>
      <c r="U665" s="23" t="str">
        <f>IF($A665="","",VLOOKUP($A665,DATA_IMPORT!$A$2:$AG$2500,COLUMN(U$1),FALSE))</f>
        <v/>
      </c>
      <c r="V665" s="22" t="str">
        <f>IF($A665="","",VLOOKUP($A665,DATA_IMPORT!$A$2:$AG$2500,COLUMN(V$1),FALSE))</f>
        <v/>
      </c>
      <c r="W665" s="22" t="str">
        <f>IF($A665="","",VLOOKUP($A665,DATA_IMPORT!$A$2:$AG$2500,COLUMN(W$1),FALSE))</f>
        <v/>
      </c>
      <c r="X665" s="96" t="str">
        <f>IF($A665="","",VLOOKUP($A665,DATA_IMPORT!$A$2:$AG$2500,COLUMN(X$1),FALSE))</f>
        <v/>
      </c>
      <c r="Y665" s="96" t="str">
        <f>IF($A665="","",VLOOKUP($A665,DATA_IMPORT!$A$2:$AG$2500,COLUMN(Y$1),FALSE))</f>
        <v/>
      </c>
      <c r="Z665" s="22" t="str">
        <f>IF($A665="","",VLOOKUP($A665,DATA_IMPORT!$A$2:$AG$2500,COLUMN(Z$1),FALSE))</f>
        <v/>
      </c>
      <c r="AA665" s="96" t="str">
        <f>IF($A665="","",VLOOKUP($A665,DATA_IMPORT!$A$2:$AG$2500,COLUMN(AA$1),FALSE))</f>
        <v/>
      </c>
      <c r="AB665" s="96" t="str">
        <f>IF($A665="","",VLOOKUP($A665,DATA_IMPORT!$A$2:$AG$2500,COLUMN(AB$1),FALSE))</f>
        <v/>
      </c>
      <c r="AC665" s="22" t="str">
        <f>IF($A665="","",VLOOKUP($A665,DATA_IMPORT!$A$2:$AG$2500,COLUMN(AC$1),FALSE))</f>
        <v/>
      </c>
      <c r="AD665" s="96" t="str">
        <f>IF($A665="","",VLOOKUP($A665,DATA_IMPORT!$A$2:$AG$2500,COLUMN(AD$1),FALSE))</f>
        <v/>
      </c>
      <c r="AE665" s="96" t="str">
        <f>IF($A665="","",VLOOKUP($A665,DATA_IMPORT!$A$2:$AG$2500,COLUMN(AE$1),FALSE))</f>
        <v/>
      </c>
      <c r="AF665" s="96" t="str">
        <f>IF($A665="","",VLOOKUP($A665,DATA_IMPORT!$A$2:$AG$2500,COLUMN(AF$1),FALSE))</f>
        <v/>
      </c>
      <c r="AG665" s="96" t="str">
        <f>IF($A665="","",VLOOKUP($A665,DATA_IMPORT!$A$2:$AG$2500,COLUMN(AG$1),FALSE))</f>
        <v/>
      </c>
    </row>
    <row r="666" spans="2:33">
      <c r="B666" t="str">
        <f>IF($A666="","",VLOOKUP($A666,DATA_IMPORT!$A$2:$AG$2500,COLUMN(B$1),FALSE))</f>
        <v/>
      </c>
      <c r="C666" t="str">
        <f>IF($A666="","",VLOOKUP($A666,DATA_IMPORT!$A$2:$AG$2500,COLUMN(C$1),FALSE))</f>
        <v/>
      </c>
      <c r="D666" t="str">
        <f>IF($A666="","",VLOOKUP($A666,DATA_IMPORT!$A$2:$AG$2500,COLUMN(D$1),FALSE))</f>
        <v/>
      </c>
      <c r="E666" s="106" t="str">
        <f>IF($A666="","",VLOOKUP($A666,DATA_IMPORT!$A$2:$AG$2500,COLUMN(F$1),FALSE))</f>
        <v/>
      </c>
      <c r="F666" t="str">
        <f>IF($A666="","",VLOOKUP($A666,DATA_IMPORT!$A$2:$AG$2500,COLUMN(F$1),FALSE))</f>
        <v/>
      </c>
      <c r="G666" t="str">
        <f>IF(A666="","",F666&amp;COUNTIF($B$2:$B666,B666))</f>
        <v/>
      </c>
      <c r="H666" t="str">
        <f t="shared" si="20"/>
        <v/>
      </c>
      <c r="I666" t="str">
        <f t="shared" si="21"/>
        <v/>
      </c>
      <c r="J666" s="106" t="s">
        <v>42</v>
      </c>
      <c r="K666" s="22" t="str">
        <f>IF($A666="","",VLOOKUP($A666,DATA_IMPORT!$A$2:$AG$2500,COLUMN(K$1),FALSE))</f>
        <v/>
      </c>
      <c r="L666" s="22" t="str">
        <f>IF($A666="","",VLOOKUP($A666,DATA_IMPORT!$A$2:$AG$2500,COLUMN(L$1),FALSE))</f>
        <v/>
      </c>
      <c r="M666" s="22" t="str">
        <f>IF($A666="","",VLOOKUP($A666,DATA_IMPORT!$A$2:$AG$2500,COLUMN(M$1),FALSE))</f>
        <v/>
      </c>
      <c r="N666" s="22" t="str">
        <f>IF($A666="","",VLOOKUP($A666,DATA_IMPORT!$A$2:$AG$2500,COLUMN(N$1),FALSE))</f>
        <v/>
      </c>
      <c r="O666" s="22" t="str">
        <f>IF($A666="","",VLOOKUP($A666,DATA_IMPORT!$A$2:$AG$2500,COLUMN(O$1),FALSE))</f>
        <v/>
      </c>
      <c r="P666" s="22" t="str">
        <f>IF($A666="","",VLOOKUP($A666,DATA_IMPORT!$A$2:$AG$2500,COLUMN(P$1),FALSE))</f>
        <v/>
      </c>
      <c r="Q666" s="23" t="str">
        <f>IF($A666="","",VLOOKUP($A666,DATA_IMPORT!$A$2:$AG$2500,COLUMN(Q$1),FALSE))</f>
        <v/>
      </c>
      <c r="R666" s="22" t="str">
        <f>IF($A666="","",VLOOKUP($A666,DATA_IMPORT!$A$2:$AG$2500,COLUMN(R$1),FALSE))</f>
        <v/>
      </c>
      <c r="S666" s="23" t="str">
        <f>IF($A666="","",VLOOKUP($A666,DATA_IMPORT!$A$2:$AG$2500,COLUMN(S$1),FALSE))</f>
        <v/>
      </c>
      <c r="T666" s="22" t="str">
        <f>IF($A666="","",VLOOKUP($A666,DATA_IMPORT!$A$2:$AG$2500,COLUMN(T$1),FALSE))</f>
        <v/>
      </c>
      <c r="U666" s="23" t="str">
        <f>IF($A666="","",VLOOKUP($A666,DATA_IMPORT!$A$2:$AG$2500,COLUMN(U$1),FALSE))</f>
        <v/>
      </c>
      <c r="V666" s="22" t="str">
        <f>IF($A666="","",VLOOKUP($A666,DATA_IMPORT!$A$2:$AG$2500,COLUMN(V$1),FALSE))</f>
        <v/>
      </c>
      <c r="W666" s="22" t="str">
        <f>IF($A666="","",VLOOKUP($A666,DATA_IMPORT!$A$2:$AG$2500,COLUMN(W$1),FALSE))</f>
        <v/>
      </c>
      <c r="X666" s="96" t="str">
        <f>IF($A666="","",VLOOKUP($A666,DATA_IMPORT!$A$2:$AG$2500,COLUMN(X$1),FALSE))</f>
        <v/>
      </c>
      <c r="Y666" s="96" t="str">
        <f>IF($A666="","",VLOOKUP($A666,DATA_IMPORT!$A$2:$AG$2500,COLUMN(Y$1),FALSE))</f>
        <v/>
      </c>
      <c r="Z666" s="22" t="str">
        <f>IF($A666="","",VLOOKUP($A666,DATA_IMPORT!$A$2:$AG$2500,COLUMN(Z$1),FALSE))</f>
        <v/>
      </c>
      <c r="AA666" s="96" t="str">
        <f>IF($A666="","",VLOOKUP($A666,DATA_IMPORT!$A$2:$AG$2500,COLUMN(AA$1),FALSE))</f>
        <v/>
      </c>
      <c r="AB666" s="96" t="str">
        <f>IF($A666="","",VLOOKUP($A666,DATA_IMPORT!$A$2:$AG$2500,COLUMN(AB$1),FALSE))</f>
        <v/>
      </c>
      <c r="AC666" s="22" t="str">
        <f>IF($A666="","",VLOOKUP($A666,DATA_IMPORT!$A$2:$AG$2500,COLUMN(AC$1),FALSE))</f>
        <v/>
      </c>
      <c r="AD666" s="96" t="str">
        <f>IF($A666="","",VLOOKUP($A666,DATA_IMPORT!$A$2:$AG$2500,COLUMN(AD$1),FALSE))</f>
        <v/>
      </c>
      <c r="AE666" s="96" t="str">
        <f>IF($A666="","",VLOOKUP($A666,DATA_IMPORT!$A$2:$AG$2500,COLUMN(AE$1),FALSE))</f>
        <v/>
      </c>
      <c r="AF666" s="96" t="str">
        <f>IF($A666="","",VLOOKUP($A666,DATA_IMPORT!$A$2:$AG$2500,COLUMN(AF$1),FALSE))</f>
        <v/>
      </c>
      <c r="AG666" s="96" t="str">
        <f>IF($A666="","",VLOOKUP($A666,DATA_IMPORT!$A$2:$AG$2500,COLUMN(AG$1),FALSE))</f>
        <v/>
      </c>
    </row>
    <row r="667" spans="2:33">
      <c r="B667" t="str">
        <f>IF($A667="","",VLOOKUP($A667,DATA_IMPORT!$A$2:$AG$2500,COLUMN(B$1),FALSE))</f>
        <v/>
      </c>
      <c r="C667" t="str">
        <f>IF($A667="","",VLOOKUP($A667,DATA_IMPORT!$A$2:$AG$2500,COLUMN(C$1),FALSE))</f>
        <v/>
      </c>
      <c r="D667" t="str">
        <f>IF($A667="","",VLOOKUP($A667,DATA_IMPORT!$A$2:$AG$2500,COLUMN(D$1),FALSE))</f>
        <v/>
      </c>
      <c r="E667" s="106" t="str">
        <f>IF($A667="","",VLOOKUP($A667,DATA_IMPORT!$A$2:$AG$2500,COLUMN(F$1),FALSE))</f>
        <v/>
      </c>
      <c r="F667" t="str">
        <f>IF($A667="","",VLOOKUP($A667,DATA_IMPORT!$A$2:$AG$2500,COLUMN(F$1),FALSE))</f>
        <v/>
      </c>
      <c r="G667" t="str">
        <f>IF(A667="","",F667&amp;COUNTIF($B$2:$B667,B667))</f>
        <v/>
      </c>
      <c r="H667" t="str">
        <f t="shared" si="20"/>
        <v/>
      </c>
      <c r="I667" t="str">
        <f t="shared" si="21"/>
        <v/>
      </c>
      <c r="J667" s="106" t="s">
        <v>42</v>
      </c>
      <c r="K667" s="22" t="str">
        <f>IF($A667="","",VLOOKUP($A667,DATA_IMPORT!$A$2:$AG$2500,COLUMN(K$1),FALSE))</f>
        <v/>
      </c>
      <c r="L667" s="22" t="str">
        <f>IF($A667="","",VLOOKUP($A667,DATA_IMPORT!$A$2:$AG$2500,COLUMN(L$1),FALSE))</f>
        <v/>
      </c>
      <c r="M667" s="22" t="str">
        <f>IF($A667="","",VLOOKUP($A667,DATA_IMPORT!$A$2:$AG$2500,COLUMN(M$1),FALSE))</f>
        <v/>
      </c>
      <c r="N667" s="22" t="str">
        <f>IF($A667="","",VLOOKUP($A667,DATA_IMPORT!$A$2:$AG$2500,COLUMN(N$1),FALSE))</f>
        <v/>
      </c>
      <c r="O667" s="22" t="str">
        <f>IF($A667="","",VLOOKUP($A667,DATA_IMPORT!$A$2:$AG$2500,COLUMN(O$1),FALSE))</f>
        <v/>
      </c>
      <c r="P667" s="22" t="str">
        <f>IF($A667="","",VLOOKUP($A667,DATA_IMPORT!$A$2:$AG$2500,COLUMN(P$1),FALSE))</f>
        <v/>
      </c>
      <c r="Q667" s="23" t="str">
        <f>IF($A667="","",VLOOKUP($A667,DATA_IMPORT!$A$2:$AG$2500,COLUMN(Q$1),FALSE))</f>
        <v/>
      </c>
      <c r="R667" s="22" t="str">
        <f>IF($A667="","",VLOOKUP($A667,DATA_IMPORT!$A$2:$AG$2500,COLUMN(R$1),FALSE))</f>
        <v/>
      </c>
      <c r="S667" s="23" t="str">
        <f>IF($A667="","",VLOOKUP($A667,DATA_IMPORT!$A$2:$AG$2500,COLUMN(S$1),FALSE))</f>
        <v/>
      </c>
      <c r="T667" s="22" t="str">
        <f>IF($A667="","",VLOOKUP($A667,DATA_IMPORT!$A$2:$AG$2500,COLUMN(T$1),FALSE))</f>
        <v/>
      </c>
      <c r="U667" s="23" t="str">
        <f>IF($A667="","",VLOOKUP($A667,DATA_IMPORT!$A$2:$AG$2500,COLUMN(U$1),FALSE))</f>
        <v/>
      </c>
      <c r="V667" s="22" t="str">
        <f>IF($A667="","",VLOOKUP($A667,DATA_IMPORT!$A$2:$AG$2500,COLUMN(V$1),FALSE))</f>
        <v/>
      </c>
      <c r="W667" s="22" t="str">
        <f>IF($A667="","",VLOOKUP($A667,DATA_IMPORT!$A$2:$AG$2500,COLUMN(W$1),FALSE))</f>
        <v/>
      </c>
      <c r="X667" s="96" t="str">
        <f>IF($A667="","",VLOOKUP($A667,DATA_IMPORT!$A$2:$AG$2500,COLUMN(X$1),FALSE))</f>
        <v/>
      </c>
      <c r="Y667" s="96" t="str">
        <f>IF($A667="","",VLOOKUP($A667,DATA_IMPORT!$A$2:$AG$2500,COLUMN(Y$1),FALSE))</f>
        <v/>
      </c>
      <c r="Z667" s="22" t="str">
        <f>IF($A667="","",VLOOKUP($A667,DATA_IMPORT!$A$2:$AG$2500,COLUMN(Z$1),FALSE))</f>
        <v/>
      </c>
      <c r="AA667" s="96" t="str">
        <f>IF($A667="","",VLOOKUP($A667,DATA_IMPORT!$A$2:$AG$2500,COLUMN(AA$1),FALSE))</f>
        <v/>
      </c>
      <c r="AB667" s="96" t="str">
        <f>IF($A667="","",VLOOKUP($A667,DATA_IMPORT!$A$2:$AG$2500,COLUMN(AB$1),FALSE))</f>
        <v/>
      </c>
      <c r="AC667" s="22" t="str">
        <f>IF($A667="","",VLOOKUP($A667,DATA_IMPORT!$A$2:$AG$2500,COLUMN(AC$1),FALSE))</f>
        <v/>
      </c>
      <c r="AD667" s="96" t="str">
        <f>IF($A667="","",VLOOKUP($A667,DATA_IMPORT!$A$2:$AG$2500,COLUMN(AD$1),FALSE))</f>
        <v/>
      </c>
      <c r="AE667" s="96" t="str">
        <f>IF($A667="","",VLOOKUP($A667,DATA_IMPORT!$A$2:$AG$2500,COLUMN(AE$1),FALSE))</f>
        <v/>
      </c>
      <c r="AF667" s="96" t="str">
        <f>IF($A667="","",VLOOKUP($A667,DATA_IMPORT!$A$2:$AG$2500,COLUMN(AF$1),FALSE))</f>
        <v/>
      </c>
      <c r="AG667" s="96" t="str">
        <f>IF($A667="","",VLOOKUP($A667,DATA_IMPORT!$A$2:$AG$2500,COLUMN(AG$1),FALSE))</f>
        <v/>
      </c>
    </row>
    <row r="668" spans="2:33">
      <c r="B668" t="str">
        <f>IF($A668="","",VLOOKUP($A668,DATA_IMPORT!$A$2:$AG$2500,COLUMN(B$1),FALSE))</f>
        <v/>
      </c>
      <c r="C668" t="str">
        <f>IF($A668="","",VLOOKUP($A668,DATA_IMPORT!$A$2:$AG$2500,COLUMN(C$1),FALSE))</f>
        <v/>
      </c>
      <c r="D668" t="str">
        <f>IF($A668="","",VLOOKUP($A668,DATA_IMPORT!$A$2:$AG$2500,COLUMN(D$1),FALSE))</f>
        <v/>
      </c>
      <c r="E668" s="106" t="str">
        <f>IF($A668="","",VLOOKUP($A668,DATA_IMPORT!$A$2:$AG$2500,COLUMN(F$1),FALSE))</f>
        <v/>
      </c>
      <c r="F668" t="str">
        <f>IF($A668="","",VLOOKUP($A668,DATA_IMPORT!$A$2:$AG$2500,COLUMN(F$1),FALSE))</f>
        <v/>
      </c>
      <c r="G668" t="str">
        <f>IF(A668="","",F668&amp;COUNTIF($B$2:$B668,B668))</f>
        <v/>
      </c>
      <c r="H668" t="str">
        <f t="shared" si="20"/>
        <v/>
      </c>
      <c r="I668" t="str">
        <f t="shared" si="21"/>
        <v/>
      </c>
      <c r="J668" s="106" t="s">
        <v>42</v>
      </c>
      <c r="K668" s="22" t="str">
        <f>IF($A668="","",VLOOKUP($A668,DATA_IMPORT!$A$2:$AG$2500,COLUMN(K$1),FALSE))</f>
        <v/>
      </c>
      <c r="L668" s="22" t="str">
        <f>IF($A668="","",VLOOKUP($A668,DATA_IMPORT!$A$2:$AG$2500,COLUMN(L$1),FALSE))</f>
        <v/>
      </c>
      <c r="M668" s="22" t="str">
        <f>IF($A668="","",VLOOKUP($A668,DATA_IMPORT!$A$2:$AG$2500,COLUMN(M$1),FALSE))</f>
        <v/>
      </c>
      <c r="N668" s="22" t="str">
        <f>IF($A668="","",VLOOKUP($A668,DATA_IMPORT!$A$2:$AG$2500,COLUMN(N$1),FALSE))</f>
        <v/>
      </c>
      <c r="O668" s="22" t="str">
        <f>IF($A668="","",VLOOKUP($A668,DATA_IMPORT!$A$2:$AG$2500,COLUMN(O$1),FALSE))</f>
        <v/>
      </c>
      <c r="P668" s="22" t="str">
        <f>IF($A668="","",VLOOKUP($A668,DATA_IMPORT!$A$2:$AG$2500,COLUMN(P$1),FALSE))</f>
        <v/>
      </c>
      <c r="Q668" s="23" t="str">
        <f>IF($A668="","",VLOOKUP($A668,DATA_IMPORT!$A$2:$AG$2500,COLUMN(Q$1),FALSE))</f>
        <v/>
      </c>
      <c r="R668" s="22" t="str">
        <f>IF($A668="","",VLOOKUP($A668,DATA_IMPORT!$A$2:$AG$2500,COLUMN(R$1),FALSE))</f>
        <v/>
      </c>
      <c r="S668" s="23" t="str">
        <f>IF($A668="","",VLOOKUP($A668,DATA_IMPORT!$A$2:$AG$2500,COLUMN(S$1),FALSE))</f>
        <v/>
      </c>
      <c r="T668" s="22" t="str">
        <f>IF($A668="","",VLOOKUP($A668,DATA_IMPORT!$A$2:$AG$2500,COLUMN(T$1),FALSE))</f>
        <v/>
      </c>
      <c r="U668" s="23" t="str">
        <f>IF($A668="","",VLOOKUP($A668,DATA_IMPORT!$A$2:$AG$2500,COLUMN(U$1),FALSE))</f>
        <v/>
      </c>
      <c r="V668" s="22" t="str">
        <f>IF($A668="","",VLOOKUP($A668,DATA_IMPORT!$A$2:$AG$2500,COLUMN(V$1),FALSE))</f>
        <v/>
      </c>
      <c r="W668" s="22" t="str">
        <f>IF($A668="","",VLOOKUP($A668,DATA_IMPORT!$A$2:$AG$2500,COLUMN(W$1),FALSE))</f>
        <v/>
      </c>
      <c r="X668" s="96" t="str">
        <f>IF($A668="","",VLOOKUP($A668,DATA_IMPORT!$A$2:$AG$2500,COLUMN(X$1),FALSE))</f>
        <v/>
      </c>
      <c r="Y668" s="96" t="str">
        <f>IF($A668="","",VLOOKUP($A668,DATA_IMPORT!$A$2:$AG$2500,COLUMN(Y$1),FALSE))</f>
        <v/>
      </c>
      <c r="Z668" s="22" t="str">
        <f>IF($A668="","",VLOOKUP($A668,DATA_IMPORT!$A$2:$AG$2500,COLUMN(Z$1),FALSE))</f>
        <v/>
      </c>
      <c r="AA668" s="96" t="str">
        <f>IF($A668="","",VLOOKUP($A668,DATA_IMPORT!$A$2:$AG$2500,COLUMN(AA$1),FALSE))</f>
        <v/>
      </c>
      <c r="AB668" s="96" t="str">
        <f>IF($A668="","",VLOOKUP($A668,DATA_IMPORT!$A$2:$AG$2500,COLUMN(AB$1),FALSE))</f>
        <v/>
      </c>
      <c r="AC668" s="22" t="str">
        <f>IF($A668="","",VLOOKUP($A668,DATA_IMPORT!$A$2:$AG$2500,COLUMN(AC$1),FALSE))</f>
        <v/>
      </c>
      <c r="AD668" s="96" t="str">
        <f>IF($A668="","",VLOOKUP($A668,DATA_IMPORT!$A$2:$AG$2500,COLUMN(AD$1),FALSE))</f>
        <v/>
      </c>
      <c r="AE668" s="96" t="str">
        <f>IF($A668="","",VLOOKUP($A668,DATA_IMPORT!$A$2:$AG$2500,COLUMN(AE$1),FALSE))</f>
        <v/>
      </c>
      <c r="AF668" s="96" t="str">
        <f>IF($A668="","",VLOOKUP($A668,DATA_IMPORT!$A$2:$AG$2500,COLUMN(AF$1),FALSE))</f>
        <v/>
      </c>
      <c r="AG668" s="96" t="str">
        <f>IF($A668="","",VLOOKUP($A668,DATA_IMPORT!$A$2:$AG$2500,COLUMN(AG$1),FALSE))</f>
        <v/>
      </c>
    </row>
    <row r="669" spans="2:33">
      <c r="B669" t="str">
        <f>IF($A669="","",VLOOKUP($A669,DATA_IMPORT!$A$2:$AG$2500,COLUMN(B$1),FALSE))</f>
        <v/>
      </c>
      <c r="C669" t="str">
        <f>IF($A669="","",VLOOKUP($A669,DATA_IMPORT!$A$2:$AG$2500,COLUMN(C$1),FALSE))</f>
        <v/>
      </c>
      <c r="D669" t="str">
        <f>IF($A669="","",VLOOKUP($A669,DATA_IMPORT!$A$2:$AG$2500,COLUMN(D$1),FALSE))</f>
        <v/>
      </c>
      <c r="E669" s="106" t="str">
        <f>IF($A669="","",VLOOKUP($A669,DATA_IMPORT!$A$2:$AG$2500,COLUMN(F$1),FALSE))</f>
        <v/>
      </c>
      <c r="F669" t="str">
        <f>IF($A669="","",VLOOKUP($A669,DATA_IMPORT!$A$2:$AG$2500,COLUMN(F$1),FALSE))</f>
        <v/>
      </c>
      <c r="G669" t="str">
        <f>IF(A669="","",F669&amp;COUNTIF($B$2:$B669,B669))</f>
        <v/>
      </c>
      <c r="H669" t="str">
        <f t="shared" si="20"/>
        <v/>
      </c>
      <c r="I669" t="str">
        <f t="shared" si="21"/>
        <v/>
      </c>
      <c r="J669" s="106" t="s">
        <v>42</v>
      </c>
      <c r="K669" s="22" t="str">
        <f>IF($A669="","",VLOOKUP($A669,DATA_IMPORT!$A$2:$AG$2500,COLUMN(K$1),FALSE))</f>
        <v/>
      </c>
      <c r="L669" s="22" t="str">
        <f>IF($A669="","",VLOOKUP($A669,DATA_IMPORT!$A$2:$AG$2500,COLUMN(L$1),FALSE))</f>
        <v/>
      </c>
      <c r="M669" s="22" t="str">
        <f>IF($A669="","",VLOOKUP($A669,DATA_IMPORT!$A$2:$AG$2500,COLUMN(M$1),FALSE))</f>
        <v/>
      </c>
      <c r="N669" s="22" t="str">
        <f>IF($A669="","",VLOOKUP($A669,DATA_IMPORT!$A$2:$AG$2500,COLUMN(N$1),FALSE))</f>
        <v/>
      </c>
      <c r="O669" s="22" t="str">
        <f>IF($A669="","",VLOOKUP($A669,DATA_IMPORT!$A$2:$AG$2500,COLUMN(O$1),FALSE))</f>
        <v/>
      </c>
      <c r="P669" s="22" t="str">
        <f>IF($A669="","",VLOOKUP($A669,DATA_IMPORT!$A$2:$AG$2500,COLUMN(P$1),FALSE))</f>
        <v/>
      </c>
      <c r="Q669" s="23" t="str">
        <f>IF($A669="","",VLOOKUP($A669,DATA_IMPORT!$A$2:$AG$2500,COLUMN(Q$1),FALSE))</f>
        <v/>
      </c>
      <c r="R669" s="22" t="str">
        <f>IF($A669="","",VLOOKUP($A669,DATA_IMPORT!$A$2:$AG$2500,COLUMN(R$1),FALSE))</f>
        <v/>
      </c>
      <c r="S669" s="23" t="str">
        <f>IF($A669="","",VLOOKUP($A669,DATA_IMPORT!$A$2:$AG$2500,COLUMN(S$1),FALSE))</f>
        <v/>
      </c>
      <c r="T669" s="22" t="str">
        <f>IF($A669="","",VLOOKUP($A669,DATA_IMPORT!$A$2:$AG$2500,COLUMN(T$1),FALSE))</f>
        <v/>
      </c>
      <c r="U669" s="23" t="str">
        <f>IF($A669="","",VLOOKUP($A669,DATA_IMPORT!$A$2:$AG$2500,COLUMN(U$1),FALSE))</f>
        <v/>
      </c>
      <c r="V669" s="22" t="str">
        <f>IF($A669="","",VLOOKUP($A669,DATA_IMPORT!$A$2:$AG$2500,COLUMN(V$1),FALSE))</f>
        <v/>
      </c>
      <c r="W669" s="22" t="str">
        <f>IF($A669="","",VLOOKUP($A669,DATA_IMPORT!$A$2:$AG$2500,COLUMN(W$1),FALSE))</f>
        <v/>
      </c>
      <c r="X669" s="96" t="str">
        <f>IF($A669="","",VLOOKUP($A669,DATA_IMPORT!$A$2:$AG$2500,COLUMN(X$1),FALSE))</f>
        <v/>
      </c>
      <c r="Y669" s="96" t="str">
        <f>IF($A669="","",VLOOKUP($A669,DATA_IMPORT!$A$2:$AG$2500,COLUMN(Y$1),FALSE))</f>
        <v/>
      </c>
      <c r="Z669" s="22" t="str">
        <f>IF($A669="","",VLOOKUP($A669,DATA_IMPORT!$A$2:$AG$2500,COLUMN(Z$1),FALSE))</f>
        <v/>
      </c>
      <c r="AA669" s="96" t="str">
        <f>IF($A669="","",VLOOKUP($A669,DATA_IMPORT!$A$2:$AG$2500,COLUMN(AA$1),FALSE))</f>
        <v/>
      </c>
      <c r="AB669" s="96" t="str">
        <f>IF($A669="","",VLOOKUP($A669,DATA_IMPORT!$A$2:$AG$2500,COLUMN(AB$1),FALSE))</f>
        <v/>
      </c>
      <c r="AC669" s="22" t="str">
        <f>IF($A669="","",VLOOKUP($A669,DATA_IMPORT!$A$2:$AG$2500,COLUMN(AC$1),FALSE))</f>
        <v/>
      </c>
      <c r="AD669" s="96" t="str">
        <f>IF($A669="","",VLOOKUP($A669,DATA_IMPORT!$A$2:$AG$2500,COLUMN(AD$1),FALSE))</f>
        <v/>
      </c>
      <c r="AE669" s="96" t="str">
        <f>IF($A669="","",VLOOKUP($A669,DATA_IMPORT!$A$2:$AG$2500,COLUMN(AE$1),FALSE))</f>
        <v/>
      </c>
      <c r="AF669" s="96" t="str">
        <f>IF($A669="","",VLOOKUP($A669,DATA_IMPORT!$A$2:$AG$2500,COLUMN(AF$1),FALSE))</f>
        <v/>
      </c>
      <c r="AG669" s="96" t="str">
        <f>IF($A669="","",VLOOKUP($A669,DATA_IMPORT!$A$2:$AG$2500,COLUMN(AG$1),FALSE))</f>
        <v/>
      </c>
    </row>
    <row r="670" spans="2:33">
      <c r="B670" t="str">
        <f>IF($A670="","",VLOOKUP($A670,DATA_IMPORT!$A$2:$AG$2500,COLUMN(B$1),FALSE))</f>
        <v/>
      </c>
      <c r="C670" t="str">
        <f>IF($A670="","",VLOOKUP($A670,DATA_IMPORT!$A$2:$AG$2500,COLUMN(C$1),FALSE))</f>
        <v/>
      </c>
      <c r="D670" t="str">
        <f>IF($A670="","",VLOOKUP($A670,DATA_IMPORT!$A$2:$AG$2500,COLUMN(D$1),FALSE))</f>
        <v/>
      </c>
      <c r="E670" s="106" t="str">
        <f>IF($A670="","",VLOOKUP($A670,DATA_IMPORT!$A$2:$AG$2500,COLUMN(F$1),FALSE))</f>
        <v/>
      </c>
      <c r="F670" t="str">
        <f>IF($A670="","",VLOOKUP($A670,DATA_IMPORT!$A$2:$AG$2500,COLUMN(F$1),FALSE))</f>
        <v/>
      </c>
      <c r="G670" t="str">
        <f>IF(A670="","",F670&amp;COUNTIF($B$2:$B670,B670))</f>
        <v/>
      </c>
      <c r="H670" t="str">
        <f t="shared" si="20"/>
        <v/>
      </c>
      <c r="I670" t="str">
        <f t="shared" si="21"/>
        <v/>
      </c>
      <c r="J670" s="106" t="s">
        <v>42</v>
      </c>
      <c r="K670" s="22" t="str">
        <f>IF($A670="","",VLOOKUP($A670,DATA_IMPORT!$A$2:$AG$2500,COLUMN(K$1),FALSE))</f>
        <v/>
      </c>
      <c r="L670" s="22" t="str">
        <f>IF($A670="","",VLOOKUP($A670,DATA_IMPORT!$A$2:$AG$2500,COLUMN(L$1),FALSE))</f>
        <v/>
      </c>
      <c r="M670" s="22" t="str">
        <f>IF($A670="","",VLOOKUP($A670,DATA_IMPORT!$A$2:$AG$2500,COLUMN(M$1),FALSE))</f>
        <v/>
      </c>
      <c r="N670" s="22" t="str">
        <f>IF($A670="","",VLOOKUP($A670,DATA_IMPORT!$A$2:$AG$2500,COLUMN(N$1),FALSE))</f>
        <v/>
      </c>
      <c r="O670" s="22" t="str">
        <f>IF($A670="","",VLOOKUP($A670,DATA_IMPORT!$A$2:$AG$2500,COLUMN(O$1),FALSE))</f>
        <v/>
      </c>
      <c r="P670" s="22" t="str">
        <f>IF($A670="","",VLOOKUP($A670,DATA_IMPORT!$A$2:$AG$2500,COLUMN(P$1),FALSE))</f>
        <v/>
      </c>
      <c r="Q670" s="23" t="str">
        <f>IF($A670="","",VLOOKUP($A670,DATA_IMPORT!$A$2:$AG$2500,COLUMN(Q$1),FALSE))</f>
        <v/>
      </c>
      <c r="R670" s="22" t="str">
        <f>IF($A670="","",VLOOKUP($A670,DATA_IMPORT!$A$2:$AG$2500,COLUMN(R$1),FALSE))</f>
        <v/>
      </c>
      <c r="S670" s="23" t="str">
        <f>IF($A670="","",VLOOKUP($A670,DATA_IMPORT!$A$2:$AG$2500,COLUMN(S$1),FALSE))</f>
        <v/>
      </c>
      <c r="T670" s="22" t="str">
        <f>IF($A670="","",VLOOKUP($A670,DATA_IMPORT!$A$2:$AG$2500,COLUMN(T$1),FALSE))</f>
        <v/>
      </c>
      <c r="U670" s="23" t="str">
        <f>IF($A670="","",VLOOKUP($A670,DATA_IMPORT!$A$2:$AG$2500,COLUMN(U$1),FALSE))</f>
        <v/>
      </c>
      <c r="V670" s="22" t="str">
        <f>IF($A670="","",VLOOKUP($A670,DATA_IMPORT!$A$2:$AG$2500,COLUMN(V$1),FALSE))</f>
        <v/>
      </c>
      <c r="W670" s="22" t="str">
        <f>IF($A670="","",VLOOKUP($A670,DATA_IMPORT!$A$2:$AG$2500,COLUMN(W$1),FALSE))</f>
        <v/>
      </c>
      <c r="X670" s="96" t="str">
        <f>IF($A670="","",VLOOKUP($A670,DATA_IMPORT!$A$2:$AG$2500,COLUMN(X$1),FALSE))</f>
        <v/>
      </c>
      <c r="Y670" s="96" t="str">
        <f>IF($A670="","",VLOOKUP($A670,DATA_IMPORT!$A$2:$AG$2500,COLUMN(Y$1),FALSE))</f>
        <v/>
      </c>
      <c r="Z670" s="22" t="str">
        <f>IF($A670="","",VLOOKUP($A670,DATA_IMPORT!$A$2:$AG$2500,COLUMN(Z$1),FALSE))</f>
        <v/>
      </c>
      <c r="AA670" s="96" t="str">
        <f>IF($A670="","",VLOOKUP($A670,DATA_IMPORT!$A$2:$AG$2500,COLUMN(AA$1),FALSE))</f>
        <v/>
      </c>
      <c r="AB670" s="96" t="str">
        <f>IF($A670="","",VLOOKUP($A670,DATA_IMPORT!$A$2:$AG$2500,COLUMN(AB$1),FALSE))</f>
        <v/>
      </c>
      <c r="AC670" s="22" t="str">
        <f>IF($A670="","",VLOOKUP($A670,DATA_IMPORT!$A$2:$AG$2500,COLUMN(AC$1),FALSE))</f>
        <v/>
      </c>
      <c r="AD670" s="96" t="str">
        <f>IF($A670="","",VLOOKUP($A670,DATA_IMPORT!$A$2:$AG$2500,COLUMN(AD$1),FALSE))</f>
        <v/>
      </c>
      <c r="AE670" s="96" t="str">
        <f>IF($A670="","",VLOOKUP($A670,DATA_IMPORT!$A$2:$AG$2500,COLUMN(AE$1),FALSE))</f>
        <v/>
      </c>
      <c r="AF670" s="96" t="str">
        <f>IF($A670="","",VLOOKUP($A670,DATA_IMPORT!$A$2:$AG$2500,COLUMN(AF$1),FALSE))</f>
        <v/>
      </c>
      <c r="AG670" s="96" t="str">
        <f>IF($A670="","",VLOOKUP($A670,DATA_IMPORT!$A$2:$AG$2500,COLUMN(AG$1),FALSE))</f>
        <v/>
      </c>
    </row>
    <row r="671" spans="2:33">
      <c r="B671" t="str">
        <f>IF($A671="","",VLOOKUP($A671,DATA_IMPORT!$A$2:$AG$2500,COLUMN(B$1),FALSE))</f>
        <v/>
      </c>
      <c r="C671" t="str">
        <f>IF($A671="","",VLOOKUP($A671,DATA_IMPORT!$A$2:$AG$2500,COLUMN(C$1),FALSE))</f>
        <v/>
      </c>
      <c r="D671" t="str">
        <f>IF($A671="","",VLOOKUP($A671,DATA_IMPORT!$A$2:$AG$2500,COLUMN(D$1),FALSE))</f>
        <v/>
      </c>
      <c r="E671" s="106" t="str">
        <f>IF($A671="","",VLOOKUP($A671,DATA_IMPORT!$A$2:$AG$2500,COLUMN(F$1),FALSE))</f>
        <v/>
      </c>
      <c r="F671" t="str">
        <f>IF($A671="","",VLOOKUP($A671,DATA_IMPORT!$A$2:$AG$2500,COLUMN(F$1),FALSE))</f>
        <v/>
      </c>
      <c r="G671" t="str">
        <f>IF(A671="","",F671&amp;COUNTIF($B$2:$B671,B671))</f>
        <v/>
      </c>
      <c r="H671" t="str">
        <f t="shared" si="20"/>
        <v/>
      </c>
      <c r="I671" t="str">
        <f t="shared" si="21"/>
        <v/>
      </c>
      <c r="J671" s="106" t="s">
        <v>42</v>
      </c>
      <c r="K671" s="22" t="str">
        <f>IF($A671="","",VLOOKUP($A671,DATA_IMPORT!$A$2:$AG$2500,COLUMN(K$1),FALSE))</f>
        <v/>
      </c>
      <c r="L671" s="22" t="str">
        <f>IF($A671="","",VLOOKUP($A671,DATA_IMPORT!$A$2:$AG$2500,COLUMN(L$1),FALSE))</f>
        <v/>
      </c>
      <c r="M671" s="22" t="str">
        <f>IF($A671="","",VLOOKUP($A671,DATA_IMPORT!$A$2:$AG$2500,COLUMN(M$1),FALSE))</f>
        <v/>
      </c>
      <c r="N671" s="22" t="str">
        <f>IF($A671="","",VLOOKUP($A671,DATA_IMPORT!$A$2:$AG$2500,COLUMN(N$1),FALSE))</f>
        <v/>
      </c>
      <c r="O671" s="22" t="str">
        <f>IF($A671="","",VLOOKUP($A671,DATA_IMPORT!$A$2:$AG$2500,COLUMN(O$1),FALSE))</f>
        <v/>
      </c>
      <c r="P671" s="22" t="str">
        <f>IF($A671="","",VLOOKUP($A671,DATA_IMPORT!$A$2:$AG$2500,COLUMN(P$1),FALSE))</f>
        <v/>
      </c>
      <c r="Q671" s="23" t="str">
        <f>IF($A671="","",VLOOKUP($A671,DATA_IMPORT!$A$2:$AG$2500,COLUMN(Q$1),FALSE))</f>
        <v/>
      </c>
      <c r="R671" s="22" t="str">
        <f>IF($A671="","",VLOOKUP($A671,DATA_IMPORT!$A$2:$AG$2500,COLUMN(R$1),FALSE))</f>
        <v/>
      </c>
      <c r="S671" s="23" t="str">
        <f>IF($A671="","",VLOOKUP($A671,DATA_IMPORT!$A$2:$AG$2500,COLUMN(S$1),FALSE))</f>
        <v/>
      </c>
      <c r="T671" s="22" t="str">
        <f>IF($A671="","",VLOOKUP($A671,DATA_IMPORT!$A$2:$AG$2500,COLUMN(T$1),FALSE))</f>
        <v/>
      </c>
      <c r="U671" s="23" t="str">
        <f>IF($A671="","",VLOOKUP($A671,DATA_IMPORT!$A$2:$AG$2500,COLUMN(U$1),FALSE))</f>
        <v/>
      </c>
      <c r="V671" s="22" t="str">
        <f>IF($A671="","",VLOOKUP($A671,DATA_IMPORT!$A$2:$AG$2500,COLUMN(V$1),FALSE))</f>
        <v/>
      </c>
      <c r="W671" s="22" t="str">
        <f>IF($A671="","",VLOOKUP($A671,DATA_IMPORT!$A$2:$AG$2500,COLUMN(W$1),FALSE))</f>
        <v/>
      </c>
      <c r="X671" s="96" t="str">
        <f>IF($A671="","",VLOOKUP($A671,DATA_IMPORT!$A$2:$AG$2500,COLUMN(X$1),FALSE))</f>
        <v/>
      </c>
      <c r="Y671" s="96" t="str">
        <f>IF($A671="","",VLOOKUP($A671,DATA_IMPORT!$A$2:$AG$2500,COLUMN(Y$1),FALSE))</f>
        <v/>
      </c>
      <c r="Z671" s="22" t="str">
        <f>IF($A671="","",VLOOKUP($A671,DATA_IMPORT!$A$2:$AG$2500,COLUMN(Z$1),FALSE))</f>
        <v/>
      </c>
      <c r="AA671" s="96" t="str">
        <f>IF($A671="","",VLOOKUP($A671,DATA_IMPORT!$A$2:$AG$2500,COLUMN(AA$1),FALSE))</f>
        <v/>
      </c>
      <c r="AB671" s="96" t="str">
        <f>IF($A671="","",VLOOKUP($A671,DATA_IMPORT!$A$2:$AG$2500,COLUMN(AB$1),FALSE))</f>
        <v/>
      </c>
      <c r="AC671" s="22" t="str">
        <f>IF($A671="","",VLOOKUP($A671,DATA_IMPORT!$A$2:$AG$2500,COLUMN(AC$1),FALSE))</f>
        <v/>
      </c>
      <c r="AD671" s="96" t="str">
        <f>IF($A671="","",VLOOKUP($A671,DATA_IMPORT!$A$2:$AG$2500,COLUMN(AD$1),FALSE))</f>
        <v/>
      </c>
      <c r="AE671" s="96" t="str">
        <f>IF($A671="","",VLOOKUP($A671,DATA_IMPORT!$A$2:$AG$2500,COLUMN(AE$1),FALSE))</f>
        <v/>
      </c>
      <c r="AF671" s="96" t="str">
        <f>IF($A671="","",VLOOKUP($A671,DATA_IMPORT!$A$2:$AG$2500,COLUMN(AF$1),FALSE))</f>
        <v/>
      </c>
      <c r="AG671" s="96" t="str">
        <f>IF($A671="","",VLOOKUP($A671,DATA_IMPORT!$A$2:$AG$2500,COLUMN(AG$1),FALSE))</f>
        <v/>
      </c>
    </row>
    <row r="672" spans="2:33">
      <c r="B672" t="str">
        <f>IF($A672="","",VLOOKUP($A672,DATA_IMPORT!$A$2:$AG$2500,COLUMN(B$1),FALSE))</f>
        <v/>
      </c>
      <c r="C672" t="str">
        <f>IF($A672="","",VLOOKUP($A672,DATA_IMPORT!$A$2:$AG$2500,COLUMN(C$1),FALSE))</f>
        <v/>
      </c>
      <c r="D672" t="str">
        <f>IF($A672="","",VLOOKUP($A672,DATA_IMPORT!$A$2:$AG$2500,COLUMN(D$1),FALSE))</f>
        <v/>
      </c>
      <c r="E672" s="106" t="str">
        <f>IF($A672="","",VLOOKUP($A672,DATA_IMPORT!$A$2:$AG$2500,COLUMN(F$1),FALSE))</f>
        <v/>
      </c>
      <c r="F672" t="str">
        <f>IF($A672="","",VLOOKUP($A672,DATA_IMPORT!$A$2:$AG$2500,COLUMN(F$1),FALSE))</f>
        <v/>
      </c>
      <c r="G672" t="str">
        <f>IF(A672="","",F672&amp;COUNTIF($B$2:$B672,B672))</f>
        <v/>
      </c>
      <c r="H672" t="str">
        <f t="shared" si="20"/>
        <v/>
      </c>
      <c r="I672" t="str">
        <f t="shared" si="21"/>
        <v/>
      </c>
      <c r="J672" s="106" t="s">
        <v>42</v>
      </c>
      <c r="K672" s="22" t="str">
        <f>IF($A672="","",VLOOKUP($A672,DATA_IMPORT!$A$2:$AG$2500,COLUMN(K$1),FALSE))</f>
        <v/>
      </c>
      <c r="L672" s="22" t="str">
        <f>IF($A672="","",VLOOKUP($A672,DATA_IMPORT!$A$2:$AG$2500,COLUMN(L$1),FALSE))</f>
        <v/>
      </c>
      <c r="M672" s="22" t="str">
        <f>IF($A672="","",VLOOKUP($A672,DATA_IMPORT!$A$2:$AG$2500,COLUMN(M$1),FALSE))</f>
        <v/>
      </c>
      <c r="N672" s="22" t="str">
        <f>IF($A672="","",VLOOKUP($A672,DATA_IMPORT!$A$2:$AG$2500,COLUMN(N$1),FALSE))</f>
        <v/>
      </c>
      <c r="O672" s="22" t="str">
        <f>IF($A672="","",VLOOKUP($A672,DATA_IMPORT!$A$2:$AG$2500,COLUMN(O$1),FALSE))</f>
        <v/>
      </c>
      <c r="P672" s="22" t="str">
        <f>IF($A672="","",VLOOKUP($A672,DATA_IMPORT!$A$2:$AG$2500,COLUMN(P$1),FALSE))</f>
        <v/>
      </c>
      <c r="Q672" s="23" t="str">
        <f>IF($A672="","",VLOOKUP($A672,DATA_IMPORT!$A$2:$AG$2500,COLUMN(Q$1),FALSE))</f>
        <v/>
      </c>
      <c r="R672" s="22" t="str">
        <f>IF($A672="","",VLOOKUP($A672,DATA_IMPORT!$A$2:$AG$2500,COLUMN(R$1),FALSE))</f>
        <v/>
      </c>
      <c r="S672" s="23" t="str">
        <f>IF($A672="","",VLOOKUP($A672,DATA_IMPORT!$A$2:$AG$2500,COLUMN(S$1),FALSE))</f>
        <v/>
      </c>
      <c r="T672" s="22" t="str">
        <f>IF($A672="","",VLOOKUP($A672,DATA_IMPORT!$A$2:$AG$2500,COLUMN(T$1),FALSE))</f>
        <v/>
      </c>
      <c r="U672" s="23" t="str">
        <f>IF($A672="","",VLOOKUP($A672,DATA_IMPORT!$A$2:$AG$2500,COLUMN(U$1),FALSE))</f>
        <v/>
      </c>
      <c r="V672" s="22" t="str">
        <f>IF($A672="","",VLOOKUP($A672,DATA_IMPORT!$A$2:$AG$2500,COLUMN(V$1),FALSE))</f>
        <v/>
      </c>
      <c r="W672" s="22" t="str">
        <f>IF($A672="","",VLOOKUP($A672,DATA_IMPORT!$A$2:$AG$2500,COLUMN(W$1),FALSE))</f>
        <v/>
      </c>
      <c r="X672" s="96" t="str">
        <f>IF($A672="","",VLOOKUP($A672,DATA_IMPORT!$A$2:$AG$2500,COLUMN(X$1),FALSE))</f>
        <v/>
      </c>
      <c r="Y672" s="96" t="str">
        <f>IF($A672="","",VLOOKUP($A672,DATA_IMPORT!$A$2:$AG$2500,COLUMN(Y$1),FALSE))</f>
        <v/>
      </c>
      <c r="Z672" s="22" t="str">
        <f>IF($A672="","",VLOOKUP($A672,DATA_IMPORT!$A$2:$AG$2500,COLUMN(Z$1),FALSE))</f>
        <v/>
      </c>
      <c r="AA672" s="96" t="str">
        <f>IF($A672="","",VLOOKUP($A672,DATA_IMPORT!$A$2:$AG$2500,COLUMN(AA$1),FALSE))</f>
        <v/>
      </c>
      <c r="AB672" s="96" t="str">
        <f>IF($A672="","",VLOOKUP($A672,DATA_IMPORT!$A$2:$AG$2500,COLUMN(AB$1),FALSE))</f>
        <v/>
      </c>
      <c r="AC672" s="22" t="str">
        <f>IF($A672="","",VLOOKUP($A672,DATA_IMPORT!$A$2:$AG$2500,COLUMN(AC$1),FALSE))</f>
        <v/>
      </c>
      <c r="AD672" s="96" t="str">
        <f>IF($A672="","",VLOOKUP($A672,DATA_IMPORT!$A$2:$AG$2500,COLUMN(AD$1),FALSE))</f>
        <v/>
      </c>
      <c r="AE672" s="96" t="str">
        <f>IF($A672="","",VLOOKUP($A672,DATA_IMPORT!$A$2:$AG$2500,COLUMN(AE$1),FALSE))</f>
        <v/>
      </c>
      <c r="AF672" s="96" t="str">
        <f>IF($A672="","",VLOOKUP($A672,DATA_IMPORT!$A$2:$AG$2500,COLUMN(AF$1),FALSE))</f>
        <v/>
      </c>
      <c r="AG672" s="96" t="str">
        <f>IF($A672="","",VLOOKUP($A672,DATA_IMPORT!$A$2:$AG$2500,COLUMN(AG$1),FALSE))</f>
        <v/>
      </c>
    </row>
    <row r="673" spans="2:33">
      <c r="B673" t="str">
        <f>IF($A673="","",VLOOKUP($A673,DATA_IMPORT!$A$2:$AG$2500,COLUMN(B$1),FALSE))</f>
        <v/>
      </c>
      <c r="C673" t="str">
        <f>IF($A673="","",VLOOKUP($A673,DATA_IMPORT!$A$2:$AG$2500,COLUMN(C$1),FALSE))</f>
        <v/>
      </c>
      <c r="D673" t="str">
        <f>IF($A673="","",VLOOKUP($A673,DATA_IMPORT!$A$2:$AG$2500,COLUMN(D$1),FALSE))</f>
        <v/>
      </c>
      <c r="E673" s="106" t="str">
        <f>IF($A673="","",VLOOKUP($A673,DATA_IMPORT!$A$2:$AG$2500,COLUMN(F$1),FALSE))</f>
        <v/>
      </c>
      <c r="F673" t="str">
        <f>IF($A673="","",VLOOKUP($A673,DATA_IMPORT!$A$2:$AG$2500,COLUMN(F$1),FALSE))</f>
        <v/>
      </c>
      <c r="G673" t="str">
        <f>IF(A673="","",F673&amp;COUNTIF($B$2:$B673,B673))</f>
        <v/>
      </c>
      <c r="H673" t="str">
        <f t="shared" si="20"/>
        <v/>
      </c>
      <c r="I673" t="str">
        <f t="shared" si="21"/>
        <v/>
      </c>
      <c r="J673" s="106" t="s">
        <v>42</v>
      </c>
      <c r="K673" s="22" t="str">
        <f>IF($A673="","",VLOOKUP($A673,DATA_IMPORT!$A$2:$AG$2500,COLUMN(K$1),FALSE))</f>
        <v/>
      </c>
      <c r="L673" s="22" t="str">
        <f>IF($A673="","",VLOOKUP($A673,DATA_IMPORT!$A$2:$AG$2500,COLUMN(L$1),FALSE))</f>
        <v/>
      </c>
      <c r="M673" s="22" t="str">
        <f>IF($A673="","",VLOOKUP($A673,DATA_IMPORT!$A$2:$AG$2500,COLUMN(M$1),FALSE))</f>
        <v/>
      </c>
      <c r="N673" s="22" t="str">
        <f>IF($A673="","",VLOOKUP($A673,DATA_IMPORT!$A$2:$AG$2500,COLUMN(N$1),FALSE))</f>
        <v/>
      </c>
      <c r="O673" s="22" t="str">
        <f>IF($A673="","",VLOOKUP($A673,DATA_IMPORT!$A$2:$AG$2500,COLUMN(O$1),FALSE))</f>
        <v/>
      </c>
      <c r="P673" s="22" t="str">
        <f>IF($A673="","",VLOOKUP($A673,DATA_IMPORT!$A$2:$AG$2500,COLUMN(P$1),FALSE))</f>
        <v/>
      </c>
      <c r="Q673" s="23" t="str">
        <f>IF($A673="","",VLOOKUP($A673,DATA_IMPORT!$A$2:$AG$2500,COLUMN(Q$1),FALSE))</f>
        <v/>
      </c>
      <c r="R673" s="22" t="str">
        <f>IF($A673="","",VLOOKUP($A673,DATA_IMPORT!$A$2:$AG$2500,COLUMN(R$1),FALSE))</f>
        <v/>
      </c>
      <c r="S673" s="23" t="str">
        <f>IF($A673="","",VLOOKUP($A673,DATA_IMPORT!$A$2:$AG$2500,COLUMN(S$1),FALSE))</f>
        <v/>
      </c>
      <c r="T673" s="22" t="str">
        <f>IF($A673="","",VLOOKUP($A673,DATA_IMPORT!$A$2:$AG$2500,COLUMN(T$1),FALSE))</f>
        <v/>
      </c>
      <c r="U673" s="23" t="str">
        <f>IF($A673="","",VLOOKUP($A673,DATA_IMPORT!$A$2:$AG$2500,COLUMN(U$1),FALSE))</f>
        <v/>
      </c>
      <c r="V673" s="22" t="str">
        <f>IF($A673="","",VLOOKUP($A673,DATA_IMPORT!$A$2:$AG$2500,COLUMN(V$1),FALSE))</f>
        <v/>
      </c>
      <c r="W673" s="22" t="str">
        <f>IF($A673="","",VLOOKUP($A673,DATA_IMPORT!$A$2:$AG$2500,COLUMN(W$1),FALSE))</f>
        <v/>
      </c>
      <c r="X673" s="96" t="str">
        <f>IF($A673="","",VLOOKUP($A673,DATA_IMPORT!$A$2:$AG$2500,COLUMN(X$1),FALSE))</f>
        <v/>
      </c>
      <c r="Y673" s="96" t="str">
        <f>IF($A673="","",VLOOKUP($A673,DATA_IMPORT!$A$2:$AG$2500,COLUMN(Y$1),FALSE))</f>
        <v/>
      </c>
      <c r="Z673" s="22" t="str">
        <f>IF($A673="","",VLOOKUP($A673,DATA_IMPORT!$A$2:$AG$2500,COLUMN(Z$1),FALSE))</f>
        <v/>
      </c>
      <c r="AA673" s="96" t="str">
        <f>IF($A673="","",VLOOKUP($A673,DATA_IMPORT!$A$2:$AG$2500,COLUMN(AA$1),FALSE))</f>
        <v/>
      </c>
      <c r="AB673" s="96" t="str">
        <f>IF($A673="","",VLOOKUP($A673,DATA_IMPORT!$A$2:$AG$2500,COLUMN(AB$1),FALSE))</f>
        <v/>
      </c>
      <c r="AC673" s="22" t="str">
        <f>IF($A673="","",VLOOKUP($A673,DATA_IMPORT!$A$2:$AG$2500,COLUMN(AC$1),FALSE))</f>
        <v/>
      </c>
      <c r="AD673" s="96" t="str">
        <f>IF($A673="","",VLOOKUP($A673,DATA_IMPORT!$A$2:$AG$2500,COLUMN(AD$1),FALSE))</f>
        <v/>
      </c>
      <c r="AE673" s="96" t="str">
        <f>IF($A673="","",VLOOKUP($A673,DATA_IMPORT!$A$2:$AG$2500,COLUMN(AE$1),FALSE))</f>
        <v/>
      </c>
      <c r="AF673" s="96" t="str">
        <f>IF($A673="","",VLOOKUP($A673,DATA_IMPORT!$A$2:$AG$2500,COLUMN(AF$1),FALSE))</f>
        <v/>
      </c>
      <c r="AG673" s="96" t="str">
        <f>IF($A673="","",VLOOKUP($A673,DATA_IMPORT!$A$2:$AG$2500,COLUMN(AG$1),FALSE))</f>
        <v/>
      </c>
    </row>
    <row r="674" spans="2:33">
      <c r="B674" t="str">
        <f>IF($A674="","",VLOOKUP($A674,DATA_IMPORT!$A$2:$AG$2500,COLUMN(B$1),FALSE))</f>
        <v/>
      </c>
      <c r="C674" t="str">
        <f>IF($A674="","",VLOOKUP($A674,DATA_IMPORT!$A$2:$AG$2500,COLUMN(C$1),FALSE))</f>
        <v/>
      </c>
      <c r="D674" t="str">
        <f>IF($A674="","",VLOOKUP($A674,DATA_IMPORT!$A$2:$AG$2500,COLUMN(D$1),FALSE))</f>
        <v/>
      </c>
      <c r="E674" s="106" t="str">
        <f>IF($A674="","",VLOOKUP($A674,DATA_IMPORT!$A$2:$AG$2500,COLUMN(F$1),FALSE))</f>
        <v/>
      </c>
      <c r="F674" t="str">
        <f>IF($A674="","",VLOOKUP($A674,DATA_IMPORT!$A$2:$AG$2500,COLUMN(F$1),FALSE))</f>
        <v/>
      </c>
      <c r="G674" t="str">
        <f>IF(A674="","",F674&amp;COUNTIF($B$2:$B674,B674))</f>
        <v/>
      </c>
      <c r="H674" t="str">
        <f t="shared" si="20"/>
        <v/>
      </c>
      <c r="I674" t="str">
        <f t="shared" si="21"/>
        <v/>
      </c>
      <c r="J674" s="106" t="s">
        <v>42</v>
      </c>
      <c r="K674" s="22" t="str">
        <f>IF($A674="","",VLOOKUP($A674,DATA_IMPORT!$A$2:$AG$2500,COLUMN(K$1),FALSE))</f>
        <v/>
      </c>
      <c r="L674" s="22" t="str">
        <f>IF($A674="","",VLOOKUP($A674,DATA_IMPORT!$A$2:$AG$2500,COLUMN(L$1),FALSE))</f>
        <v/>
      </c>
      <c r="M674" s="22" t="str">
        <f>IF($A674="","",VLOOKUP($A674,DATA_IMPORT!$A$2:$AG$2500,COLUMN(M$1),FALSE))</f>
        <v/>
      </c>
      <c r="N674" s="22" t="str">
        <f>IF($A674="","",VLOOKUP($A674,DATA_IMPORT!$A$2:$AG$2500,COLUMN(N$1),FALSE))</f>
        <v/>
      </c>
      <c r="O674" s="22" t="str">
        <f>IF($A674="","",VLOOKUP($A674,DATA_IMPORT!$A$2:$AG$2500,COLUMN(O$1),FALSE))</f>
        <v/>
      </c>
      <c r="P674" s="22" t="str">
        <f>IF($A674="","",VLOOKUP($A674,DATA_IMPORT!$A$2:$AG$2500,COLUMN(P$1),FALSE))</f>
        <v/>
      </c>
      <c r="Q674" s="23" t="str">
        <f>IF($A674="","",VLOOKUP($A674,DATA_IMPORT!$A$2:$AG$2500,COLUMN(Q$1),FALSE))</f>
        <v/>
      </c>
      <c r="R674" s="22" t="str">
        <f>IF($A674="","",VLOOKUP($A674,DATA_IMPORT!$A$2:$AG$2500,COLUMN(R$1),FALSE))</f>
        <v/>
      </c>
      <c r="S674" s="23" t="str">
        <f>IF($A674="","",VLOOKUP($A674,DATA_IMPORT!$A$2:$AG$2500,COLUMN(S$1),FALSE))</f>
        <v/>
      </c>
      <c r="T674" s="22" t="str">
        <f>IF($A674="","",VLOOKUP($A674,DATA_IMPORT!$A$2:$AG$2500,COLUMN(T$1),FALSE))</f>
        <v/>
      </c>
      <c r="U674" s="23" t="str">
        <f>IF($A674="","",VLOOKUP($A674,DATA_IMPORT!$A$2:$AG$2500,COLUMN(U$1),FALSE))</f>
        <v/>
      </c>
      <c r="V674" s="22" t="str">
        <f>IF($A674="","",VLOOKUP($A674,DATA_IMPORT!$A$2:$AG$2500,COLUMN(V$1),FALSE))</f>
        <v/>
      </c>
      <c r="W674" s="22" t="str">
        <f>IF($A674="","",VLOOKUP($A674,DATA_IMPORT!$A$2:$AG$2500,COLUMN(W$1),FALSE))</f>
        <v/>
      </c>
      <c r="X674" s="96" t="str">
        <f>IF($A674="","",VLOOKUP($A674,DATA_IMPORT!$A$2:$AG$2500,COLUMN(X$1),FALSE))</f>
        <v/>
      </c>
      <c r="Y674" s="96" t="str">
        <f>IF($A674="","",VLOOKUP($A674,DATA_IMPORT!$A$2:$AG$2500,COLUMN(Y$1),FALSE))</f>
        <v/>
      </c>
      <c r="Z674" s="22" t="str">
        <f>IF($A674="","",VLOOKUP($A674,DATA_IMPORT!$A$2:$AG$2500,COLUMN(Z$1),FALSE))</f>
        <v/>
      </c>
      <c r="AA674" s="96" t="str">
        <f>IF($A674="","",VLOOKUP($A674,DATA_IMPORT!$A$2:$AG$2500,COLUMN(AA$1),FALSE))</f>
        <v/>
      </c>
      <c r="AB674" s="96" t="str">
        <f>IF($A674="","",VLOOKUP($A674,DATA_IMPORT!$A$2:$AG$2500,COLUMN(AB$1),FALSE))</f>
        <v/>
      </c>
      <c r="AC674" s="22" t="str">
        <f>IF($A674="","",VLOOKUP($A674,DATA_IMPORT!$A$2:$AG$2500,COLUMN(AC$1),FALSE))</f>
        <v/>
      </c>
      <c r="AD674" s="96" t="str">
        <f>IF($A674="","",VLOOKUP($A674,DATA_IMPORT!$A$2:$AG$2500,COLUMN(AD$1),FALSE))</f>
        <v/>
      </c>
      <c r="AE674" s="96" t="str">
        <f>IF($A674="","",VLOOKUP($A674,DATA_IMPORT!$A$2:$AG$2500,COLUMN(AE$1),FALSE))</f>
        <v/>
      </c>
      <c r="AF674" s="96" t="str">
        <f>IF($A674="","",VLOOKUP($A674,DATA_IMPORT!$A$2:$AG$2500,COLUMN(AF$1),FALSE))</f>
        <v/>
      </c>
      <c r="AG674" s="96" t="str">
        <f>IF($A674="","",VLOOKUP($A674,DATA_IMPORT!$A$2:$AG$2500,COLUMN(AG$1),FALSE))</f>
        <v/>
      </c>
    </row>
    <row r="675" spans="2:33">
      <c r="B675" t="str">
        <f>IF($A675="","",VLOOKUP($A675,DATA_IMPORT!$A$2:$AG$2500,COLUMN(B$1),FALSE))</f>
        <v/>
      </c>
      <c r="C675" t="str">
        <f>IF($A675="","",VLOOKUP($A675,DATA_IMPORT!$A$2:$AG$2500,COLUMN(C$1),FALSE))</f>
        <v/>
      </c>
      <c r="D675" t="str">
        <f>IF($A675="","",VLOOKUP($A675,DATA_IMPORT!$A$2:$AG$2500,COLUMN(D$1),FALSE))</f>
        <v/>
      </c>
      <c r="E675" s="106" t="str">
        <f>IF($A675="","",VLOOKUP($A675,DATA_IMPORT!$A$2:$AG$2500,COLUMN(F$1),FALSE))</f>
        <v/>
      </c>
      <c r="F675" t="str">
        <f>IF($A675="","",VLOOKUP($A675,DATA_IMPORT!$A$2:$AG$2500,COLUMN(F$1),FALSE))</f>
        <v/>
      </c>
      <c r="G675" t="str">
        <f>IF(A675="","",F675&amp;COUNTIF($B$2:$B675,B675))</f>
        <v/>
      </c>
      <c r="H675" t="str">
        <f t="shared" si="20"/>
        <v/>
      </c>
      <c r="I675" t="str">
        <f t="shared" si="21"/>
        <v/>
      </c>
      <c r="J675" s="106" t="s">
        <v>42</v>
      </c>
      <c r="K675" s="22" t="str">
        <f>IF($A675="","",VLOOKUP($A675,DATA_IMPORT!$A$2:$AG$2500,COLUMN(K$1),FALSE))</f>
        <v/>
      </c>
      <c r="L675" s="22" t="str">
        <f>IF($A675="","",VLOOKUP($A675,DATA_IMPORT!$A$2:$AG$2500,COLUMN(L$1),FALSE))</f>
        <v/>
      </c>
      <c r="M675" s="22" t="str">
        <f>IF($A675="","",VLOOKUP($A675,DATA_IMPORT!$A$2:$AG$2500,COLUMN(M$1),FALSE))</f>
        <v/>
      </c>
      <c r="N675" s="22" t="str">
        <f>IF($A675="","",VLOOKUP($A675,DATA_IMPORT!$A$2:$AG$2500,COLUMN(N$1),FALSE))</f>
        <v/>
      </c>
      <c r="O675" s="22" t="str">
        <f>IF($A675="","",VLOOKUP($A675,DATA_IMPORT!$A$2:$AG$2500,COLUMN(O$1),FALSE))</f>
        <v/>
      </c>
      <c r="P675" s="22" t="str">
        <f>IF($A675="","",VLOOKUP($A675,DATA_IMPORT!$A$2:$AG$2500,COLUMN(P$1),FALSE))</f>
        <v/>
      </c>
      <c r="Q675" s="23" t="str">
        <f>IF($A675="","",VLOOKUP($A675,DATA_IMPORT!$A$2:$AG$2500,COLUMN(Q$1),FALSE))</f>
        <v/>
      </c>
      <c r="R675" s="22" t="str">
        <f>IF($A675="","",VLOOKUP($A675,DATA_IMPORT!$A$2:$AG$2500,COLUMN(R$1),FALSE))</f>
        <v/>
      </c>
      <c r="S675" s="23" t="str">
        <f>IF($A675="","",VLOOKUP($A675,DATA_IMPORT!$A$2:$AG$2500,COLUMN(S$1),FALSE))</f>
        <v/>
      </c>
      <c r="T675" s="22" t="str">
        <f>IF($A675="","",VLOOKUP($A675,DATA_IMPORT!$A$2:$AG$2500,COLUMN(T$1),FALSE))</f>
        <v/>
      </c>
      <c r="U675" s="23" t="str">
        <f>IF($A675="","",VLOOKUP($A675,DATA_IMPORT!$A$2:$AG$2500,COLUMN(U$1),FALSE))</f>
        <v/>
      </c>
      <c r="V675" s="22" t="str">
        <f>IF($A675="","",VLOOKUP($A675,DATA_IMPORT!$A$2:$AG$2500,COLUMN(V$1),FALSE))</f>
        <v/>
      </c>
      <c r="W675" s="22" t="str">
        <f>IF($A675="","",VLOOKUP($A675,DATA_IMPORT!$A$2:$AG$2500,COLUMN(W$1),FALSE))</f>
        <v/>
      </c>
      <c r="X675" s="96" t="str">
        <f>IF($A675="","",VLOOKUP($A675,DATA_IMPORT!$A$2:$AG$2500,COLUMN(X$1),FALSE))</f>
        <v/>
      </c>
      <c r="Y675" s="96" t="str">
        <f>IF($A675="","",VLOOKUP($A675,DATA_IMPORT!$A$2:$AG$2500,COLUMN(Y$1),FALSE))</f>
        <v/>
      </c>
      <c r="Z675" s="22" t="str">
        <f>IF($A675="","",VLOOKUP($A675,DATA_IMPORT!$A$2:$AG$2500,COLUMN(Z$1),FALSE))</f>
        <v/>
      </c>
      <c r="AA675" s="96" t="str">
        <f>IF($A675="","",VLOOKUP($A675,DATA_IMPORT!$A$2:$AG$2500,COLUMN(AA$1),FALSE))</f>
        <v/>
      </c>
      <c r="AB675" s="96" t="str">
        <f>IF($A675="","",VLOOKUP($A675,DATA_IMPORT!$A$2:$AG$2500,COLUMN(AB$1),FALSE))</f>
        <v/>
      </c>
      <c r="AC675" s="22" t="str">
        <f>IF($A675="","",VLOOKUP($A675,DATA_IMPORT!$A$2:$AG$2500,COLUMN(AC$1),FALSE))</f>
        <v/>
      </c>
      <c r="AD675" s="96" t="str">
        <f>IF($A675="","",VLOOKUP($A675,DATA_IMPORT!$A$2:$AG$2500,COLUMN(AD$1),FALSE))</f>
        <v/>
      </c>
      <c r="AE675" s="96" t="str">
        <f>IF($A675="","",VLOOKUP($A675,DATA_IMPORT!$A$2:$AG$2500,COLUMN(AE$1),FALSE))</f>
        <v/>
      </c>
      <c r="AF675" s="96" t="str">
        <f>IF($A675="","",VLOOKUP($A675,DATA_IMPORT!$A$2:$AG$2500,COLUMN(AF$1),FALSE))</f>
        <v/>
      </c>
      <c r="AG675" s="96" t="str">
        <f>IF($A675="","",VLOOKUP($A675,DATA_IMPORT!$A$2:$AG$2500,COLUMN(AG$1),FALSE))</f>
        <v/>
      </c>
    </row>
    <row r="676" spans="2:33">
      <c r="B676" t="str">
        <f>IF($A676="","",VLOOKUP($A676,DATA_IMPORT!$A$2:$AG$2500,COLUMN(B$1),FALSE))</f>
        <v/>
      </c>
      <c r="C676" t="str">
        <f>IF($A676="","",VLOOKUP($A676,DATA_IMPORT!$A$2:$AG$2500,COLUMN(C$1),FALSE))</f>
        <v/>
      </c>
      <c r="D676" t="str">
        <f>IF($A676="","",VLOOKUP($A676,DATA_IMPORT!$A$2:$AG$2500,COLUMN(D$1),FALSE))</f>
        <v/>
      </c>
      <c r="E676" s="106" t="str">
        <f>IF($A676="","",VLOOKUP($A676,DATA_IMPORT!$A$2:$AG$2500,COLUMN(F$1),FALSE))</f>
        <v/>
      </c>
      <c r="F676" t="str">
        <f>IF($A676="","",VLOOKUP($A676,DATA_IMPORT!$A$2:$AG$2500,COLUMN(F$1),FALSE))</f>
        <v/>
      </c>
      <c r="G676" t="str">
        <f>IF(A676="","",F676&amp;COUNTIF($B$2:$B676,B676))</f>
        <v/>
      </c>
      <c r="H676" t="str">
        <f t="shared" si="20"/>
        <v/>
      </c>
      <c r="I676" t="str">
        <f t="shared" si="21"/>
        <v/>
      </c>
      <c r="J676" s="106" t="s">
        <v>42</v>
      </c>
      <c r="K676" s="22" t="str">
        <f>IF($A676="","",VLOOKUP($A676,DATA_IMPORT!$A$2:$AG$2500,COLUMN(K$1),FALSE))</f>
        <v/>
      </c>
      <c r="L676" s="22" t="str">
        <f>IF($A676="","",VLOOKUP($A676,DATA_IMPORT!$A$2:$AG$2500,COLUMN(L$1),FALSE))</f>
        <v/>
      </c>
      <c r="M676" s="22" t="str">
        <f>IF($A676="","",VLOOKUP($A676,DATA_IMPORT!$A$2:$AG$2500,COLUMN(M$1),FALSE))</f>
        <v/>
      </c>
      <c r="N676" s="22" t="str">
        <f>IF($A676="","",VLOOKUP($A676,DATA_IMPORT!$A$2:$AG$2500,COLUMN(N$1),FALSE))</f>
        <v/>
      </c>
      <c r="O676" s="22" t="str">
        <f>IF($A676="","",VLOOKUP($A676,DATA_IMPORT!$A$2:$AG$2500,COLUMN(O$1),FALSE))</f>
        <v/>
      </c>
      <c r="P676" s="22" t="str">
        <f>IF($A676="","",VLOOKUP($A676,DATA_IMPORT!$A$2:$AG$2500,COLUMN(P$1),FALSE))</f>
        <v/>
      </c>
      <c r="Q676" s="23" t="str">
        <f>IF($A676="","",VLOOKUP($A676,DATA_IMPORT!$A$2:$AG$2500,COLUMN(Q$1),FALSE))</f>
        <v/>
      </c>
      <c r="R676" s="22" t="str">
        <f>IF($A676="","",VLOOKUP($A676,DATA_IMPORT!$A$2:$AG$2500,COLUMN(R$1),FALSE))</f>
        <v/>
      </c>
      <c r="S676" s="23" t="str">
        <f>IF($A676="","",VLOOKUP($A676,DATA_IMPORT!$A$2:$AG$2500,COLUMN(S$1),FALSE))</f>
        <v/>
      </c>
      <c r="T676" s="22" t="str">
        <f>IF($A676="","",VLOOKUP($A676,DATA_IMPORT!$A$2:$AG$2500,COLUMN(T$1),FALSE))</f>
        <v/>
      </c>
      <c r="U676" s="23" t="str">
        <f>IF($A676="","",VLOOKUP($A676,DATA_IMPORT!$A$2:$AG$2500,COLUMN(U$1),FALSE))</f>
        <v/>
      </c>
      <c r="V676" s="22" t="str">
        <f>IF($A676="","",VLOOKUP($A676,DATA_IMPORT!$A$2:$AG$2500,COLUMN(V$1),FALSE))</f>
        <v/>
      </c>
      <c r="W676" s="22" t="str">
        <f>IF($A676="","",VLOOKUP($A676,DATA_IMPORT!$A$2:$AG$2500,COLUMN(W$1),FALSE))</f>
        <v/>
      </c>
      <c r="X676" s="96" t="str">
        <f>IF($A676="","",VLOOKUP($A676,DATA_IMPORT!$A$2:$AG$2500,COLUMN(X$1),FALSE))</f>
        <v/>
      </c>
      <c r="Y676" s="96" t="str">
        <f>IF($A676="","",VLOOKUP($A676,DATA_IMPORT!$A$2:$AG$2500,COLUMN(Y$1),FALSE))</f>
        <v/>
      </c>
      <c r="Z676" s="22" t="str">
        <f>IF($A676="","",VLOOKUP($A676,DATA_IMPORT!$A$2:$AG$2500,COLUMN(Z$1),FALSE))</f>
        <v/>
      </c>
      <c r="AA676" s="96" t="str">
        <f>IF($A676="","",VLOOKUP($A676,DATA_IMPORT!$A$2:$AG$2500,COLUMN(AA$1),FALSE))</f>
        <v/>
      </c>
      <c r="AB676" s="96" t="str">
        <f>IF($A676="","",VLOOKUP($A676,DATA_IMPORT!$A$2:$AG$2500,COLUMN(AB$1),FALSE))</f>
        <v/>
      </c>
      <c r="AC676" s="22" t="str">
        <f>IF($A676="","",VLOOKUP($A676,DATA_IMPORT!$A$2:$AG$2500,COLUMN(AC$1),FALSE))</f>
        <v/>
      </c>
      <c r="AD676" s="96" t="str">
        <f>IF($A676="","",VLOOKUP($A676,DATA_IMPORT!$A$2:$AG$2500,COLUMN(AD$1),FALSE))</f>
        <v/>
      </c>
      <c r="AE676" s="96" t="str">
        <f>IF($A676="","",VLOOKUP($A676,DATA_IMPORT!$A$2:$AG$2500,COLUMN(AE$1),FALSE))</f>
        <v/>
      </c>
      <c r="AF676" s="96" t="str">
        <f>IF($A676="","",VLOOKUP($A676,DATA_IMPORT!$A$2:$AG$2500,COLUMN(AF$1),FALSE))</f>
        <v/>
      </c>
      <c r="AG676" s="96" t="str">
        <f>IF($A676="","",VLOOKUP($A676,DATA_IMPORT!$A$2:$AG$2500,COLUMN(AG$1),FALSE))</f>
        <v/>
      </c>
    </row>
    <row r="677" spans="2:33">
      <c r="B677" t="str">
        <f>IF($A677="","",VLOOKUP($A677,DATA_IMPORT!$A$2:$AG$2500,COLUMN(B$1),FALSE))</f>
        <v/>
      </c>
      <c r="C677" t="str">
        <f>IF($A677="","",VLOOKUP($A677,DATA_IMPORT!$A$2:$AG$2500,COLUMN(C$1),FALSE))</f>
        <v/>
      </c>
      <c r="D677" t="str">
        <f>IF($A677="","",VLOOKUP($A677,DATA_IMPORT!$A$2:$AG$2500,COLUMN(D$1),FALSE))</f>
        <v/>
      </c>
      <c r="E677" s="106" t="str">
        <f>IF($A677="","",VLOOKUP($A677,DATA_IMPORT!$A$2:$AG$2500,COLUMN(F$1),FALSE))</f>
        <v/>
      </c>
      <c r="F677" t="str">
        <f>IF($A677="","",VLOOKUP($A677,DATA_IMPORT!$A$2:$AG$2500,COLUMN(F$1),FALSE))</f>
        <v/>
      </c>
      <c r="G677" t="str">
        <f>IF(A677="","",F677&amp;COUNTIF($B$2:$B677,B677))</f>
        <v/>
      </c>
      <c r="H677" t="str">
        <f t="shared" si="20"/>
        <v/>
      </c>
      <c r="I677" t="str">
        <f t="shared" si="21"/>
        <v/>
      </c>
      <c r="J677" s="106" t="s">
        <v>42</v>
      </c>
      <c r="K677" s="22" t="str">
        <f>IF($A677="","",VLOOKUP($A677,DATA_IMPORT!$A$2:$AG$2500,COLUMN(K$1),FALSE))</f>
        <v/>
      </c>
      <c r="L677" s="22" t="str">
        <f>IF($A677="","",VLOOKUP($A677,DATA_IMPORT!$A$2:$AG$2500,COLUMN(L$1),FALSE))</f>
        <v/>
      </c>
      <c r="M677" s="22" t="str">
        <f>IF($A677="","",VLOOKUP($A677,DATA_IMPORT!$A$2:$AG$2500,COLUMN(M$1),FALSE))</f>
        <v/>
      </c>
      <c r="N677" s="22" t="str">
        <f>IF($A677="","",VLOOKUP($A677,DATA_IMPORT!$A$2:$AG$2500,COLUMN(N$1),FALSE))</f>
        <v/>
      </c>
      <c r="O677" s="22" t="str">
        <f>IF($A677="","",VLOOKUP($A677,DATA_IMPORT!$A$2:$AG$2500,COLUMN(O$1),FALSE))</f>
        <v/>
      </c>
      <c r="P677" s="22" t="str">
        <f>IF($A677="","",VLOOKUP($A677,DATA_IMPORT!$A$2:$AG$2500,COLUMN(P$1),FALSE))</f>
        <v/>
      </c>
      <c r="Q677" s="23" t="str">
        <f>IF($A677="","",VLOOKUP($A677,DATA_IMPORT!$A$2:$AG$2500,COLUMN(Q$1),FALSE))</f>
        <v/>
      </c>
      <c r="R677" s="22" t="str">
        <f>IF($A677="","",VLOOKUP($A677,DATA_IMPORT!$A$2:$AG$2500,COLUMN(R$1),FALSE))</f>
        <v/>
      </c>
      <c r="S677" s="23" t="str">
        <f>IF($A677="","",VLOOKUP($A677,DATA_IMPORT!$A$2:$AG$2500,COLUMN(S$1),FALSE))</f>
        <v/>
      </c>
      <c r="T677" s="22" t="str">
        <f>IF($A677="","",VLOOKUP($A677,DATA_IMPORT!$A$2:$AG$2500,COLUMN(T$1),FALSE))</f>
        <v/>
      </c>
      <c r="U677" s="23" t="str">
        <f>IF($A677="","",VLOOKUP($A677,DATA_IMPORT!$A$2:$AG$2500,COLUMN(U$1),FALSE))</f>
        <v/>
      </c>
      <c r="V677" s="22" t="str">
        <f>IF($A677="","",VLOOKUP($A677,DATA_IMPORT!$A$2:$AG$2500,COLUMN(V$1),FALSE))</f>
        <v/>
      </c>
      <c r="W677" s="22" t="str">
        <f>IF($A677="","",VLOOKUP($A677,DATA_IMPORT!$A$2:$AG$2500,COLUMN(W$1),FALSE))</f>
        <v/>
      </c>
      <c r="X677" s="96" t="str">
        <f>IF($A677="","",VLOOKUP($A677,DATA_IMPORT!$A$2:$AG$2500,COLUMN(X$1),FALSE))</f>
        <v/>
      </c>
      <c r="Y677" s="96" t="str">
        <f>IF($A677="","",VLOOKUP($A677,DATA_IMPORT!$A$2:$AG$2500,COLUMN(Y$1),FALSE))</f>
        <v/>
      </c>
      <c r="Z677" s="22" t="str">
        <f>IF($A677="","",VLOOKUP($A677,DATA_IMPORT!$A$2:$AG$2500,COLUMN(Z$1),FALSE))</f>
        <v/>
      </c>
      <c r="AA677" s="96" t="str">
        <f>IF($A677="","",VLOOKUP($A677,DATA_IMPORT!$A$2:$AG$2500,COLUMN(AA$1),FALSE))</f>
        <v/>
      </c>
      <c r="AB677" s="96" t="str">
        <f>IF($A677="","",VLOOKUP($A677,DATA_IMPORT!$A$2:$AG$2500,COLUMN(AB$1),FALSE))</f>
        <v/>
      </c>
      <c r="AC677" s="22" t="str">
        <f>IF($A677="","",VLOOKUP($A677,DATA_IMPORT!$A$2:$AG$2500,COLUMN(AC$1),FALSE))</f>
        <v/>
      </c>
      <c r="AD677" s="96" t="str">
        <f>IF($A677="","",VLOOKUP($A677,DATA_IMPORT!$A$2:$AG$2500,COLUMN(AD$1),FALSE))</f>
        <v/>
      </c>
      <c r="AE677" s="96" t="str">
        <f>IF($A677="","",VLOOKUP($A677,DATA_IMPORT!$A$2:$AG$2500,COLUMN(AE$1),FALSE))</f>
        <v/>
      </c>
      <c r="AF677" s="96" t="str">
        <f>IF($A677="","",VLOOKUP($A677,DATA_IMPORT!$A$2:$AG$2500,COLUMN(AF$1),FALSE))</f>
        <v/>
      </c>
      <c r="AG677" s="96" t="str">
        <f>IF($A677="","",VLOOKUP($A677,DATA_IMPORT!$A$2:$AG$2500,COLUMN(AG$1),FALSE))</f>
        <v/>
      </c>
    </row>
    <row r="678" spans="2:33">
      <c r="B678" t="str">
        <f>IF($A678="","",VLOOKUP($A678,DATA_IMPORT!$A$2:$AG$2500,COLUMN(B$1),FALSE))</f>
        <v/>
      </c>
      <c r="C678" t="str">
        <f>IF($A678="","",VLOOKUP($A678,DATA_IMPORT!$A$2:$AG$2500,COLUMN(C$1),FALSE))</f>
        <v/>
      </c>
      <c r="D678" t="str">
        <f>IF($A678="","",VLOOKUP($A678,DATA_IMPORT!$A$2:$AG$2500,COLUMN(D$1),FALSE))</f>
        <v/>
      </c>
      <c r="E678" s="106" t="str">
        <f>IF($A678="","",VLOOKUP($A678,DATA_IMPORT!$A$2:$AG$2500,COLUMN(F$1),FALSE))</f>
        <v/>
      </c>
      <c r="F678" t="str">
        <f>IF($A678="","",VLOOKUP($A678,DATA_IMPORT!$A$2:$AG$2500,COLUMN(F$1),FALSE))</f>
        <v/>
      </c>
      <c r="G678" t="str">
        <f>IF(A678="","",F678&amp;COUNTIF($B$2:$B678,B678))</f>
        <v/>
      </c>
      <c r="H678" t="str">
        <f t="shared" si="20"/>
        <v/>
      </c>
      <c r="I678" t="str">
        <f t="shared" si="21"/>
        <v/>
      </c>
      <c r="J678" s="106" t="s">
        <v>42</v>
      </c>
      <c r="K678" s="22" t="str">
        <f>IF($A678="","",VLOOKUP($A678,DATA_IMPORT!$A$2:$AG$2500,COLUMN(K$1),FALSE))</f>
        <v/>
      </c>
      <c r="L678" s="22" t="str">
        <f>IF($A678="","",VLOOKUP($A678,DATA_IMPORT!$A$2:$AG$2500,COLUMN(L$1),FALSE))</f>
        <v/>
      </c>
      <c r="M678" s="22" t="str">
        <f>IF($A678="","",VLOOKUP($A678,DATA_IMPORT!$A$2:$AG$2500,COLUMN(M$1),FALSE))</f>
        <v/>
      </c>
      <c r="N678" s="22" t="str">
        <f>IF($A678="","",VLOOKUP($A678,DATA_IMPORT!$A$2:$AG$2500,COLUMN(N$1),FALSE))</f>
        <v/>
      </c>
      <c r="O678" s="22" t="str">
        <f>IF($A678="","",VLOOKUP($A678,DATA_IMPORT!$A$2:$AG$2500,COLUMN(O$1),FALSE))</f>
        <v/>
      </c>
      <c r="P678" s="22" t="str">
        <f>IF($A678="","",VLOOKUP($A678,DATA_IMPORT!$A$2:$AG$2500,COLUMN(P$1),FALSE))</f>
        <v/>
      </c>
      <c r="Q678" s="23" t="str">
        <f>IF($A678="","",VLOOKUP($A678,DATA_IMPORT!$A$2:$AG$2500,COLUMN(Q$1),FALSE))</f>
        <v/>
      </c>
      <c r="R678" s="22" t="str">
        <f>IF($A678="","",VLOOKUP($A678,DATA_IMPORT!$A$2:$AG$2500,COLUMN(R$1),FALSE))</f>
        <v/>
      </c>
      <c r="S678" s="23" t="str">
        <f>IF($A678="","",VLOOKUP($A678,DATA_IMPORT!$A$2:$AG$2500,COLUMN(S$1),FALSE))</f>
        <v/>
      </c>
      <c r="T678" s="22" t="str">
        <f>IF($A678="","",VLOOKUP($A678,DATA_IMPORT!$A$2:$AG$2500,COLUMN(T$1),FALSE))</f>
        <v/>
      </c>
      <c r="U678" s="23" t="str">
        <f>IF($A678="","",VLOOKUP($A678,DATA_IMPORT!$A$2:$AG$2500,COLUMN(U$1),FALSE))</f>
        <v/>
      </c>
      <c r="V678" s="22" t="str">
        <f>IF($A678="","",VLOOKUP($A678,DATA_IMPORT!$A$2:$AG$2500,COLUMN(V$1),FALSE))</f>
        <v/>
      </c>
      <c r="W678" s="22" t="str">
        <f>IF($A678="","",VLOOKUP($A678,DATA_IMPORT!$A$2:$AG$2500,COLUMN(W$1),FALSE))</f>
        <v/>
      </c>
      <c r="X678" s="96" t="str">
        <f>IF($A678="","",VLOOKUP($A678,DATA_IMPORT!$A$2:$AG$2500,COLUMN(X$1),FALSE))</f>
        <v/>
      </c>
      <c r="Y678" s="96" t="str">
        <f>IF($A678="","",VLOOKUP($A678,DATA_IMPORT!$A$2:$AG$2500,COLUMN(Y$1),FALSE))</f>
        <v/>
      </c>
      <c r="Z678" s="22" t="str">
        <f>IF($A678="","",VLOOKUP($A678,DATA_IMPORT!$A$2:$AG$2500,COLUMN(Z$1),FALSE))</f>
        <v/>
      </c>
      <c r="AA678" s="96" t="str">
        <f>IF($A678="","",VLOOKUP($A678,DATA_IMPORT!$A$2:$AG$2500,COLUMN(AA$1),FALSE))</f>
        <v/>
      </c>
      <c r="AB678" s="96" t="str">
        <f>IF($A678="","",VLOOKUP($A678,DATA_IMPORT!$A$2:$AG$2500,COLUMN(AB$1),FALSE))</f>
        <v/>
      </c>
      <c r="AC678" s="22" t="str">
        <f>IF($A678="","",VLOOKUP($A678,DATA_IMPORT!$A$2:$AG$2500,COLUMN(AC$1),FALSE))</f>
        <v/>
      </c>
      <c r="AD678" s="96" t="str">
        <f>IF($A678="","",VLOOKUP($A678,DATA_IMPORT!$A$2:$AG$2500,COLUMN(AD$1),FALSE))</f>
        <v/>
      </c>
      <c r="AE678" s="96" t="str">
        <f>IF($A678="","",VLOOKUP($A678,DATA_IMPORT!$A$2:$AG$2500,COLUMN(AE$1),FALSE))</f>
        <v/>
      </c>
      <c r="AF678" s="96" t="str">
        <f>IF($A678="","",VLOOKUP($A678,DATA_IMPORT!$A$2:$AG$2500,COLUMN(AF$1),FALSE))</f>
        <v/>
      </c>
      <c r="AG678" s="96" t="str">
        <f>IF($A678="","",VLOOKUP($A678,DATA_IMPORT!$A$2:$AG$2500,COLUMN(AG$1),FALSE))</f>
        <v/>
      </c>
    </row>
    <row r="679" spans="2:33">
      <c r="B679" t="str">
        <f>IF($A679="","",VLOOKUP($A679,DATA_IMPORT!$A$2:$AG$2500,COLUMN(B$1),FALSE))</f>
        <v/>
      </c>
      <c r="C679" t="str">
        <f>IF($A679="","",VLOOKUP($A679,DATA_IMPORT!$A$2:$AG$2500,COLUMN(C$1),FALSE))</f>
        <v/>
      </c>
      <c r="D679" t="str">
        <f>IF($A679="","",VLOOKUP($A679,DATA_IMPORT!$A$2:$AG$2500,COLUMN(D$1),FALSE))</f>
        <v/>
      </c>
      <c r="E679" s="106" t="str">
        <f>IF($A679="","",VLOOKUP($A679,DATA_IMPORT!$A$2:$AG$2500,COLUMN(F$1),FALSE))</f>
        <v/>
      </c>
      <c r="F679" t="str">
        <f>IF($A679="","",VLOOKUP($A679,DATA_IMPORT!$A$2:$AG$2500,COLUMN(F$1),FALSE))</f>
        <v/>
      </c>
      <c r="G679" t="str">
        <f>IF(A679="","",F679&amp;COUNTIF($B$2:$B679,B679))</f>
        <v/>
      </c>
      <c r="H679" t="str">
        <f t="shared" si="20"/>
        <v/>
      </c>
      <c r="I679" t="str">
        <f t="shared" si="21"/>
        <v/>
      </c>
      <c r="J679" s="106" t="s">
        <v>42</v>
      </c>
      <c r="K679" s="22" t="str">
        <f>IF($A679="","",VLOOKUP($A679,DATA_IMPORT!$A$2:$AG$2500,COLUMN(K$1),FALSE))</f>
        <v/>
      </c>
      <c r="L679" s="22" t="str">
        <f>IF($A679="","",VLOOKUP($A679,DATA_IMPORT!$A$2:$AG$2500,COLUMN(L$1),FALSE))</f>
        <v/>
      </c>
      <c r="M679" s="22" t="str">
        <f>IF($A679="","",VLOOKUP($A679,DATA_IMPORT!$A$2:$AG$2500,COLUMN(M$1),FALSE))</f>
        <v/>
      </c>
      <c r="N679" s="22" t="str">
        <f>IF($A679="","",VLOOKUP($A679,DATA_IMPORT!$A$2:$AG$2500,COLUMN(N$1),FALSE))</f>
        <v/>
      </c>
      <c r="O679" s="22" t="str">
        <f>IF($A679="","",VLOOKUP($A679,DATA_IMPORT!$A$2:$AG$2500,COLUMN(O$1),FALSE))</f>
        <v/>
      </c>
      <c r="P679" s="22" t="str">
        <f>IF($A679="","",VLOOKUP($A679,DATA_IMPORT!$A$2:$AG$2500,COLUMN(P$1),FALSE))</f>
        <v/>
      </c>
      <c r="Q679" s="23" t="str">
        <f>IF($A679="","",VLOOKUP($A679,DATA_IMPORT!$A$2:$AG$2500,COLUMN(Q$1),FALSE))</f>
        <v/>
      </c>
      <c r="R679" s="22" t="str">
        <f>IF($A679="","",VLOOKUP($A679,DATA_IMPORT!$A$2:$AG$2500,COLUMN(R$1),FALSE))</f>
        <v/>
      </c>
      <c r="S679" s="23" t="str">
        <f>IF($A679="","",VLOOKUP($A679,DATA_IMPORT!$A$2:$AG$2500,COLUMN(S$1),FALSE))</f>
        <v/>
      </c>
      <c r="T679" s="22" t="str">
        <f>IF($A679="","",VLOOKUP($A679,DATA_IMPORT!$A$2:$AG$2500,COLUMN(T$1),FALSE))</f>
        <v/>
      </c>
      <c r="U679" s="23" t="str">
        <f>IF($A679="","",VLOOKUP($A679,DATA_IMPORT!$A$2:$AG$2500,COLUMN(U$1),FALSE))</f>
        <v/>
      </c>
      <c r="V679" s="22" t="str">
        <f>IF($A679="","",VLOOKUP($A679,DATA_IMPORT!$A$2:$AG$2500,COLUMN(V$1),FALSE))</f>
        <v/>
      </c>
      <c r="W679" s="22" t="str">
        <f>IF($A679="","",VLOOKUP($A679,DATA_IMPORT!$A$2:$AG$2500,COLUMN(W$1),FALSE))</f>
        <v/>
      </c>
      <c r="X679" s="96" t="str">
        <f>IF($A679="","",VLOOKUP($A679,DATA_IMPORT!$A$2:$AG$2500,COLUMN(X$1),FALSE))</f>
        <v/>
      </c>
      <c r="Y679" s="96" t="str">
        <f>IF($A679="","",VLOOKUP($A679,DATA_IMPORT!$A$2:$AG$2500,COLUMN(Y$1),FALSE))</f>
        <v/>
      </c>
      <c r="Z679" s="22" t="str">
        <f>IF($A679="","",VLOOKUP($A679,DATA_IMPORT!$A$2:$AG$2500,COLUMN(Z$1),FALSE))</f>
        <v/>
      </c>
      <c r="AA679" s="96" t="str">
        <f>IF($A679="","",VLOOKUP($A679,DATA_IMPORT!$A$2:$AG$2500,COLUMN(AA$1),FALSE))</f>
        <v/>
      </c>
      <c r="AB679" s="96" t="str">
        <f>IF($A679="","",VLOOKUP($A679,DATA_IMPORT!$A$2:$AG$2500,COLUMN(AB$1),FALSE))</f>
        <v/>
      </c>
      <c r="AC679" s="22" t="str">
        <f>IF($A679="","",VLOOKUP($A679,DATA_IMPORT!$A$2:$AG$2500,COLUMN(AC$1),FALSE))</f>
        <v/>
      </c>
      <c r="AD679" s="96" t="str">
        <f>IF($A679="","",VLOOKUP($A679,DATA_IMPORT!$A$2:$AG$2500,COLUMN(AD$1),FALSE))</f>
        <v/>
      </c>
      <c r="AE679" s="96" t="str">
        <f>IF($A679="","",VLOOKUP($A679,DATA_IMPORT!$A$2:$AG$2500,COLUMN(AE$1),FALSE))</f>
        <v/>
      </c>
      <c r="AF679" s="96" t="str">
        <f>IF($A679="","",VLOOKUP($A679,DATA_IMPORT!$A$2:$AG$2500,COLUMN(AF$1),FALSE))</f>
        <v/>
      </c>
      <c r="AG679" s="96" t="str">
        <f>IF($A679="","",VLOOKUP($A679,DATA_IMPORT!$A$2:$AG$2500,COLUMN(AG$1),FALSE))</f>
        <v/>
      </c>
    </row>
    <row r="680" spans="2:33">
      <c r="B680" t="str">
        <f>IF($A680="","",VLOOKUP($A680,DATA_IMPORT!$A$2:$AG$2500,COLUMN(B$1),FALSE))</f>
        <v/>
      </c>
      <c r="C680" t="str">
        <f>IF($A680="","",VLOOKUP($A680,DATA_IMPORT!$A$2:$AG$2500,COLUMN(C$1),FALSE))</f>
        <v/>
      </c>
      <c r="D680" t="str">
        <f>IF($A680="","",VLOOKUP($A680,DATA_IMPORT!$A$2:$AG$2500,COLUMN(D$1),FALSE))</f>
        <v/>
      </c>
      <c r="E680" s="106" t="str">
        <f>IF($A680="","",VLOOKUP($A680,DATA_IMPORT!$A$2:$AG$2500,COLUMN(F$1),FALSE))</f>
        <v/>
      </c>
      <c r="F680" t="str">
        <f>IF($A680="","",VLOOKUP($A680,DATA_IMPORT!$A$2:$AG$2500,COLUMN(F$1),FALSE))</f>
        <v/>
      </c>
      <c r="G680" t="str">
        <f>IF(A680="","",F680&amp;COUNTIF($B$2:$B680,B680))</f>
        <v/>
      </c>
      <c r="H680" t="str">
        <f t="shared" si="20"/>
        <v/>
      </c>
      <c r="I680" t="str">
        <f t="shared" si="21"/>
        <v/>
      </c>
      <c r="J680" s="106" t="s">
        <v>42</v>
      </c>
      <c r="K680" s="22" t="str">
        <f>IF($A680="","",VLOOKUP($A680,DATA_IMPORT!$A$2:$AG$2500,COLUMN(K$1),FALSE))</f>
        <v/>
      </c>
      <c r="L680" s="22" t="str">
        <f>IF($A680="","",VLOOKUP($A680,DATA_IMPORT!$A$2:$AG$2500,COLUMN(L$1),FALSE))</f>
        <v/>
      </c>
      <c r="M680" s="22" t="str">
        <f>IF($A680="","",VLOOKUP($A680,DATA_IMPORT!$A$2:$AG$2500,COLUMN(M$1),FALSE))</f>
        <v/>
      </c>
      <c r="N680" s="22" t="str">
        <f>IF($A680="","",VLOOKUP($A680,DATA_IMPORT!$A$2:$AG$2500,COLUMN(N$1),FALSE))</f>
        <v/>
      </c>
      <c r="O680" s="22" t="str">
        <f>IF($A680="","",VLOOKUP($A680,DATA_IMPORT!$A$2:$AG$2500,COLUMN(O$1),FALSE))</f>
        <v/>
      </c>
      <c r="P680" s="22" t="str">
        <f>IF($A680="","",VLOOKUP($A680,DATA_IMPORT!$A$2:$AG$2500,COLUMN(P$1),FALSE))</f>
        <v/>
      </c>
      <c r="Q680" s="23" t="str">
        <f>IF($A680="","",VLOOKUP($A680,DATA_IMPORT!$A$2:$AG$2500,COLUMN(Q$1),FALSE))</f>
        <v/>
      </c>
      <c r="R680" s="22" t="str">
        <f>IF($A680="","",VLOOKUP($A680,DATA_IMPORT!$A$2:$AG$2500,COLUMN(R$1),FALSE))</f>
        <v/>
      </c>
      <c r="S680" s="23" t="str">
        <f>IF($A680="","",VLOOKUP($A680,DATA_IMPORT!$A$2:$AG$2500,COLUMN(S$1),FALSE))</f>
        <v/>
      </c>
      <c r="T680" s="22" t="str">
        <f>IF($A680="","",VLOOKUP($A680,DATA_IMPORT!$A$2:$AG$2500,COLUMN(T$1),FALSE))</f>
        <v/>
      </c>
      <c r="U680" s="23" t="str">
        <f>IF($A680="","",VLOOKUP($A680,DATA_IMPORT!$A$2:$AG$2500,COLUMN(U$1),FALSE))</f>
        <v/>
      </c>
      <c r="V680" s="22" t="str">
        <f>IF($A680="","",VLOOKUP($A680,DATA_IMPORT!$A$2:$AG$2500,COLUMN(V$1),FALSE))</f>
        <v/>
      </c>
      <c r="W680" s="22" t="str">
        <f>IF($A680="","",VLOOKUP($A680,DATA_IMPORT!$A$2:$AG$2500,COLUMN(W$1),FALSE))</f>
        <v/>
      </c>
      <c r="X680" s="96" t="str">
        <f>IF($A680="","",VLOOKUP($A680,DATA_IMPORT!$A$2:$AG$2500,COLUMN(X$1),FALSE))</f>
        <v/>
      </c>
      <c r="Y680" s="96" t="str">
        <f>IF($A680="","",VLOOKUP($A680,DATA_IMPORT!$A$2:$AG$2500,COLUMN(Y$1),FALSE))</f>
        <v/>
      </c>
      <c r="Z680" s="22" t="str">
        <f>IF($A680="","",VLOOKUP($A680,DATA_IMPORT!$A$2:$AG$2500,COLUMN(Z$1),FALSE))</f>
        <v/>
      </c>
      <c r="AA680" s="96" t="str">
        <f>IF($A680="","",VLOOKUP($A680,DATA_IMPORT!$A$2:$AG$2500,COLUMN(AA$1),FALSE))</f>
        <v/>
      </c>
      <c r="AB680" s="96" t="str">
        <f>IF($A680="","",VLOOKUP($A680,DATA_IMPORT!$A$2:$AG$2500,COLUMN(AB$1),FALSE))</f>
        <v/>
      </c>
      <c r="AC680" s="22" t="str">
        <f>IF($A680="","",VLOOKUP($A680,DATA_IMPORT!$A$2:$AG$2500,COLUMN(AC$1),FALSE))</f>
        <v/>
      </c>
      <c r="AD680" s="96" t="str">
        <f>IF($A680="","",VLOOKUP($A680,DATA_IMPORT!$A$2:$AG$2500,COLUMN(AD$1),FALSE))</f>
        <v/>
      </c>
      <c r="AE680" s="96" t="str">
        <f>IF($A680="","",VLOOKUP($A680,DATA_IMPORT!$A$2:$AG$2500,COLUMN(AE$1),FALSE))</f>
        <v/>
      </c>
      <c r="AF680" s="96" t="str">
        <f>IF($A680="","",VLOOKUP($A680,DATA_IMPORT!$A$2:$AG$2500,COLUMN(AF$1),FALSE))</f>
        <v/>
      </c>
      <c r="AG680" s="96" t="str">
        <f>IF($A680="","",VLOOKUP($A680,DATA_IMPORT!$A$2:$AG$2500,COLUMN(AG$1),FALSE))</f>
        <v/>
      </c>
    </row>
    <row r="681" spans="2:33">
      <c r="B681" t="str">
        <f>IF($A681="","",VLOOKUP($A681,DATA_IMPORT!$A$2:$AG$2500,COLUMN(B$1),FALSE))</f>
        <v/>
      </c>
      <c r="C681" t="str">
        <f>IF($A681="","",VLOOKUP($A681,DATA_IMPORT!$A$2:$AG$2500,COLUMN(C$1),FALSE))</f>
        <v/>
      </c>
      <c r="D681" t="str">
        <f>IF($A681="","",VLOOKUP($A681,DATA_IMPORT!$A$2:$AG$2500,COLUMN(D$1),FALSE))</f>
        <v/>
      </c>
      <c r="E681" s="106" t="str">
        <f>IF($A681="","",VLOOKUP($A681,DATA_IMPORT!$A$2:$AG$2500,COLUMN(F$1),FALSE))</f>
        <v/>
      </c>
      <c r="F681" t="str">
        <f>IF($A681="","",VLOOKUP($A681,DATA_IMPORT!$A$2:$AG$2500,COLUMN(F$1),FALSE))</f>
        <v/>
      </c>
      <c r="G681" t="str">
        <f>IF(A681="","",F681&amp;COUNTIF($B$2:$B681,B681))</f>
        <v/>
      </c>
      <c r="H681" t="str">
        <f t="shared" si="20"/>
        <v/>
      </c>
      <c r="I681" t="str">
        <f t="shared" si="21"/>
        <v/>
      </c>
      <c r="J681" s="106" t="s">
        <v>42</v>
      </c>
      <c r="K681" s="22" t="str">
        <f>IF($A681="","",VLOOKUP($A681,DATA_IMPORT!$A$2:$AG$2500,COLUMN(K$1),FALSE))</f>
        <v/>
      </c>
      <c r="L681" s="22" t="str">
        <f>IF($A681="","",VLOOKUP($A681,DATA_IMPORT!$A$2:$AG$2500,COLUMN(L$1),FALSE))</f>
        <v/>
      </c>
      <c r="M681" s="22" t="str">
        <f>IF($A681="","",VLOOKUP($A681,DATA_IMPORT!$A$2:$AG$2500,COLUMN(M$1),FALSE))</f>
        <v/>
      </c>
      <c r="N681" s="22" t="str">
        <f>IF($A681="","",VLOOKUP($A681,DATA_IMPORT!$A$2:$AG$2500,COLUMN(N$1),FALSE))</f>
        <v/>
      </c>
      <c r="O681" s="22" t="str">
        <f>IF($A681="","",VLOOKUP($A681,DATA_IMPORT!$A$2:$AG$2500,COLUMN(O$1),FALSE))</f>
        <v/>
      </c>
      <c r="P681" s="22" t="str">
        <f>IF($A681="","",VLOOKUP($A681,DATA_IMPORT!$A$2:$AG$2500,COLUMN(P$1),FALSE))</f>
        <v/>
      </c>
      <c r="Q681" s="23" t="str">
        <f>IF($A681="","",VLOOKUP($A681,DATA_IMPORT!$A$2:$AG$2500,COLUMN(Q$1),FALSE))</f>
        <v/>
      </c>
      <c r="R681" s="22" t="str">
        <f>IF($A681="","",VLOOKUP($A681,DATA_IMPORT!$A$2:$AG$2500,COLUMN(R$1),FALSE))</f>
        <v/>
      </c>
      <c r="S681" s="23" t="str">
        <f>IF($A681="","",VLOOKUP($A681,DATA_IMPORT!$A$2:$AG$2500,COLUMN(S$1),FALSE))</f>
        <v/>
      </c>
      <c r="T681" s="22" t="str">
        <f>IF($A681="","",VLOOKUP($A681,DATA_IMPORT!$A$2:$AG$2500,COLUMN(T$1),FALSE))</f>
        <v/>
      </c>
      <c r="U681" s="23" t="str">
        <f>IF($A681="","",VLOOKUP($A681,DATA_IMPORT!$A$2:$AG$2500,COLUMN(U$1),FALSE))</f>
        <v/>
      </c>
      <c r="V681" s="22" t="str">
        <f>IF($A681="","",VLOOKUP($A681,DATA_IMPORT!$A$2:$AG$2500,COLUMN(V$1),FALSE))</f>
        <v/>
      </c>
      <c r="W681" s="22" t="str">
        <f>IF($A681="","",VLOOKUP($A681,DATA_IMPORT!$A$2:$AG$2500,COLUMN(W$1),FALSE))</f>
        <v/>
      </c>
      <c r="X681" s="96" t="str">
        <f>IF($A681="","",VLOOKUP($A681,DATA_IMPORT!$A$2:$AG$2500,COLUMN(X$1),FALSE))</f>
        <v/>
      </c>
      <c r="Y681" s="96" t="str">
        <f>IF($A681="","",VLOOKUP($A681,DATA_IMPORT!$A$2:$AG$2500,COLUMN(Y$1),FALSE))</f>
        <v/>
      </c>
      <c r="Z681" s="22" t="str">
        <f>IF($A681="","",VLOOKUP($A681,DATA_IMPORT!$A$2:$AG$2500,COLUMN(Z$1),FALSE))</f>
        <v/>
      </c>
      <c r="AA681" s="96" t="str">
        <f>IF($A681="","",VLOOKUP($A681,DATA_IMPORT!$A$2:$AG$2500,COLUMN(AA$1),FALSE))</f>
        <v/>
      </c>
      <c r="AB681" s="96" t="str">
        <f>IF($A681="","",VLOOKUP($A681,DATA_IMPORT!$A$2:$AG$2500,COLUMN(AB$1),FALSE))</f>
        <v/>
      </c>
      <c r="AC681" s="22" t="str">
        <f>IF($A681="","",VLOOKUP($A681,DATA_IMPORT!$A$2:$AG$2500,COLUMN(AC$1),FALSE))</f>
        <v/>
      </c>
      <c r="AD681" s="96" t="str">
        <f>IF($A681="","",VLOOKUP($A681,DATA_IMPORT!$A$2:$AG$2500,COLUMN(AD$1),FALSE))</f>
        <v/>
      </c>
      <c r="AE681" s="96" t="str">
        <f>IF($A681="","",VLOOKUP($A681,DATA_IMPORT!$A$2:$AG$2500,COLUMN(AE$1),FALSE))</f>
        <v/>
      </c>
      <c r="AF681" s="96" t="str">
        <f>IF($A681="","",VLOOKUP($A681,DATA_IMPORT!$A$2:$AG$2500,COLUMN(AF$1),FALSE))</f>
        <v/>
      </c>
      <c r="AG681" s="96" t="str">
        <f>IF($A681="","",VLOOKUP($A681,DATA_IMPORT!$A$2:$AG$2500,COLUMN(AG$1),FALSE))</f>
        <v/>
      </c>
    </row>
    <row r="682" spans="2:33">
      <c r="B682" t="str">
        <f>IF($A682="","",VLOOKUP($A682,DATA_IMPORT!$A$2:$AG$2500,COLUMN(B$1),FALSE))</f>
        <v/>
      </c>
      <c r="C682" t="str">
        <f>IF($A682="","",VLOOKUP($A682,DATA_IMPORT!$A$2:$AG$2500,COLUMN(C$1),FALSE))</f>
        <v/>
      </c>
      <c r="D682" t="str">
        <f>IF($A682="","",VLOOKUP($A682,DATA_IMPORT!$A$2:$AG$2500,COLUMN(D$1),FALSE))</f>
        <v/>
      </c>
      <c r="E682" s="106" t="str">
        <f>IF($A682="","",VLOOKUP($A682,DATA_IMPORT!$A$2:$AG$2500,COLUMN(F$1),FALSE))</f>
        <v/>
      </c>
      <c r="F682" t="str">
        <f>IF($A682="","",VLOOKUP($A682,DATA_IMPORT!$A$2:$AG$2500,COLUMN(F$1),FALSE))</f>
        <v/>
      </c>
      <c r="G682" t="str">
        <f>IF(A682="","",F682&amp;COUNTIF($B$2:$B682,B682))</f>
        <v/>
      </c>
      <c r="H682" t="str">
        <f t="shared" si="20"/>
        <v/>
      </c>
      <c r="I682" t="str">
        <f t="shared" si="21"/>
        <v/>
      </c>
      <c r="J682" s="106" t="s">
        <v>42</v>
      </c>
      <c r="K682" s="22" t="str">
        <f>IF($A682="","",VLOOKUP($A682,DATA_IMPORT!$A$2:$AG$2500,COLUMN(K$1),FALSE))</f>
        <v/>
      </c>
      <c r="L682" s="22" t="str">
        <f>IF($A682="","",VLOOKUP($A682,DATA_IMPORT!$A$2:$AG$2500,COLUMN(L$1),FALSE))</f>
        <v/>
      </c>
      <c r="M682" s="22" t="str">
        <f>IF($A682="","",VLOOKUP($A682,DATA_IMPORT!$A$2:$AG$2500,COLUMN(M$1),FALSE))</f>
        <v/>
      </c>
      <c r="N682" s="22" t="str">
        <f>IF($A682="","",VLOOKUP($A682,DATA_IMPORT!$A$2:$AG$2500,COLUMN(N$1),FALSE))</f>
        <v/>
      </c>
      <c r="O682" s="22" t="str">
        <f>IF($A682="","",VLOOKUP($A682,DATA_IMPORT!$A$2:$AG$2500,COLUMN(O$1),FALSE))</f>
        <v/>
      </c>
      <c r="P682" s="22" t="str">
        <f>IF($A682="","",VLOOKUP($A682,DATA_IMPORT!$A$2:$AG$2500,COLUMN(P$1),FALSE))</f>
        <v/>
      </c>
      <c r="Q682" s="23" t="str">
        <f>IF($A682="","",VLOOKUP($A682,DATA_IMPORT!$A$2:$AG$2500,COLUMN(Q$1),FALSE))</f>
        <v/>
      </c>
      <c r="R682" s="22" t="str">
        <f>IF($A682="","",VLOOKUP($A682,DATA_IMPORT!$A$2:$AG$2500,COLUMN(R$1),FALSE))</f>
        <v/>
      </c>
      <c r="S682" s="23" t="str">
        <f>IF($A682="","",VLOOKUP($A682,DATA_IMPORT!$A$2:$AG$2500,COLUMN(S$1),FALSE))</f>
        <v/>
      </c>
      <c r="T682" s="22" t="str">
        <f>IF($A682="","",VLOOKUP($A682,DATA_IMPORT!$A$2:$AG$2500,COLUMN(T$1),FALSE))</f>
        <v/>
      </c>
      <c r="U682" s="23" t="str">
        <f>IF($A682="","",VLOOKUP($A682,DATA_IMPORT!$A$2:$AG$2500,COLUMN(U$1),FALSE))</f>
        <v/>
      </c>
      <c r="V682" s="22" t="str">
        <f>IF($A682="","",VLOOKUP($A682,DATA_IMPORT!$A$2:$AG$2500,COLUMN(V$1),FALSE))</f>
        <v/>
      </c>
      <c r="W682" s="22" t="str">
        <f>IF($A682="","",VLOOKUP($A682,DATA_IMPORT!$A$2:$AG$2500,COLUMN(W$1),FALSE))</f>
        <v/>
      </c>
      <c r="X682" s="96" t="str">
        <f>IF($A682="","",VLOOKUP($A682,DATA_IMPORT!$A$2:$AG$2500,COLUMN(X$1),FALSE))</f>
        <v/>
      </c>
      <c r="Y682" s="96" t="str">
        <f>IF($A682="","",VLOOKUP($A682,DATA_IMPORT!$A$2:$AG$2500,COLUMN(Y$1),FALSE))</f>
        <v/>
      </c>
      <c r="Z682" s="22" t="str">
        <f>IF($A682="","",VLOOKUP($A682,DATA_IMPORT!$A$2:$AG$2500,COLUMN(Z$1),FALSE))</f>
        <v/>
      </c>
      <c r="AA682" s="96" t="str">
        <f>IF($A682="","",VLOOKUP($A682,DATA_IMPORT!$A$2:$AG$2500,COLUMN(AA$1),FALSE))</f>
        <v/>
      </c>
      <c r="AB682" s="96" t="str">
        <f>IF($A682="","",VLOOKUP($A682,DATA_IMPORT!$A$2:$AG$2500,COLUMN(AB$1),FALSE))</f>
        <v/>
      </c>
      <c r="AC682" s="22" t="str">
        <f>IF($A682="","",VLOOKUP($A682,DATA_IMPORT!$A$2:$AG$2500,COLUMN(AC$1),FALSE))</f>
        <v/>
      </c>
      <c r="AD682" s="96" t="str">
        <f>IF($A682="","",VLOOKUP($A682,DATA_IMPORT!$A$2:$AG$2500,COLUMN(AD$1),FALSE))</f>
        <v/>
      </c>
      <c r="AE682" s="96" t="str">
        <f>IF($A682="","",VLOOKUP($A682,DATA_IMPORT!$A$2:$AG$2500,COLUMN(AE$1),FALSE))</f>
        <v/>
      </c>
      <c r="AF682" s="96" t="str">
        <f>IF($A682="","",VLOOKUP($A682,DATA_IMPORT!$A$2:$AG$2500,COLUMN(AF$1),FALSE))</f>
        <v/>
      </c>
      <c r="AG682" s="96" t="str">
        <f>IF($A682="","",VLOOKUP($A682,DATA_IMPORT!$A$2:$AG$2500,COLUMN(AG$1),FALSE))</f>
        <v/>
      </c>
    </row>
    <row r="683" spans="2:33">
      <c r="B683" t="str">
        <f>IF($A683="","",VLOOKUP($A683,DATA_IMPORT!$A$2:$AG$2500,COLUMN(B$1),FALSE))</f>
        <v/>
      </c>
      <c r="C683" t="str">
        <f>IF($A683="","",VLOOKUP($A683,DATA_IMPORT!$A$2:$AG$2500,COLUMN(C$1),FALSE))</f>
        <v/>
      </c>
      <c r="D683" t="str">
        <f>IF($A683="","",VLOOKUP($A683,DATA_IMPORT!$A$2:$AG$2500,COLUMN(D$1),FALSE))</f>
        <v/>
      </c>
      <c r="E683" s="106" t="str">
        <f>IF($A683="","",VLOOKUP($A683,DATA_IMPORT!$A$2:$AG$2500,COLUMN(F$1),FALSE))</f>
        <v/>
      </c>
      <c r="F683" t="str">
        <f>IF($A683="","",VLOOKUP($A683,DATA_IMPORT!$A$2:$AG$2500,COLUMN(F$1),FALSE))</f>
        <v/>
      </c>
      <c r="G683" t="str">
        <f>IF(A683="","",F683&amp;COUNTIF($B$2:$B683,B683))</f>
        <v/>
      </c>
      <c r="H683" t="str">
        <f t="shared" si="20"/>
        <v/>
      </c>
      <c r="I683" t="str">
        <f t="shared" si="21"/>
        <v/>
      </c>
      <c r="J683" s="106" t="s">
        <v>42</v>
      </c>
      <c r="K683" s="22" t="str">
        <f>IF($A683="","",VLOOKUP($A683,DATA_IMPORT!$A$2:$AG$2500,COLUMN(K$1),FALSE))</f>
        <v/>
      </c>
      <c r="L683" s="22" t="str">
        <f>IF($A683="","",VLOOKUP($A683,DATA_IMPORT!$A$2:$AG$2500,COLUMN(L$1),FALSE))</f>
        <v/>
      </c>
      <c r="M683" s="22" t="str">
        <f>IF($A683="","",VLOOKUP($A683,DATA_IMPORT!$A$2:$AG$2500,COLUMN(M$1),FALSE))</f>
        <v/>
      </c>
      <c r="N683" s="22" t="str">
        <f>IF($A683="","",VLOOKUP($A683,DATA_IMPORT!$A$2:$AG$2500,COLUMN(N$1),FALSE))</f>
        <v/>
      </c>
      <c r="O683" s="22" t="str">
        <f>IF($A683="","",VLOOKUP($A683,DATA_IMPORT!$A$2:$AG$2500,COLUMN(O$1),FALSE))</f>
        <v/>
      </c>
      <c r="P683" s="22" t="str">
        <f>IF($A683="","",VLOOKUP($A683,DATA_IMPORT!$A$2:$AG$2500,COLUMN(P$1),FALSE))</f>
        <v/>
      </c>
      <c r="Q683" s="23" t="str">
        <f>IF($A683="","",VLOOKUP($A683,DATA_IMPORT!$A$2:$AG$2500,COLUMN(Q$1),FALSE))</f>
        <v/>
      </c>
      <c r="R683" s="22" t="str">
        <f>IF($A683="","",VLOOKUP($A683,DATA_IMPORT!$A$2:$AG$2500,COLUMN(R$1),FALSE))</f>
        <v/>
      </c>
      <c r="S683" s="23" t="str">
        <f>IF($A683="","",VLOOKUP($A683,DATA_IMPORT!$A$2:$AG$2500,COLUMN(S$1),FALSE))</f>
        <v/>
      </c>
      <c r="T683" s="22" t="str">
        <f>IF($A683="","",VLOOKUP($A683,DATA_IMPORT!$A$2:$AG$2500,COLUMN(T$1),FALSE))</f>
        <v/>
      </c>
      <c r="U683" s="23" t="str">
        <f>IF($A683="","",VLOOKUP($A683,DATA_IMPORT!$A$2:$AG$2500,COLUMN(U$1),FALSE))</f>
        <v/>
      </c>
      <c r="V683" s="22" t="str">
        <f>IF($A683="","",VLOOKUP($A683,DATA_IMPORT!$A$2:$AG$2500,COLUMN(V$1),FALSE))</f>
        <v/>
      </c>
      <c r="W683" s="22" t="str">
        <f>IF($A683="","",VLOOKUP($A683,DATA_IMPORT!$A$2:$AG$2500,COLUMN(W$1),FALSE))</f>
        <v/>
      </c>
      <c r="X683" s="96" t="str">
        <f>IF($A683="","",VLOOKUP($A683,DATA_IMPORT!$A$2:$AG$2500,COLUMN(X$1),FALSE))</f>
        <v/>
      </c>
      <c r="Y683" s="96" t="str">
        <f>IF($A683="","",VLOOKUP($A683,DATA_IMPORT!$A$2:$AG$2500,COLUMN(Y$1),FALSE))</f>
        <v/>
      </c>
      <c r="Z683" s="22" t="str">
        <f>IF($A683="","",VLOOKUP($A683,DATA_IMPORT!$A$2:$AG$2500,COLUMN(Z$1),FALSE))</f>
        <v/>
      </c>
      <c r="AA683" s="96" t="str">
        <f>IF($A683="","",VLOOKUP($A683,DATA_IMPORT!$A$2:$AG$2500,COLUMN(AA$1),FALSE))</f>
        <v/>
      </c>
      <c r="AB683" s="96" t="str">
        <f>IF($A683="","",VLOOKUP($A683,DATA_IMPORT!$A$2:$AG$2500,COLUMN(AB$1),FALSE))</f>
        <v/>
      </c>
      <c r="AC683" s="22" t="str">
        <f>IF($A683="","",VLOOKUP($A683,DATA_IMPORT!$A$2:$AG$2500,COLUMN(AC$1),FALSE))</f>
        <v/>
      </c>
      <c r="AD683" s="96" t="str">
        <f>IF($A683="","",VLOOKUP($A683,DATA_IMPORT!$A$2:$AG$2500,COLUMN(AD$1),FALSE))</f>
        <v/>
      </c>
      <c r="AE683" s="96" t="str">
        <f>IF($A683="","",VLOOKUP($A683,DATA_IMPORT!$A$2:$AG$2500,COLUMN(AE$1),FALSE))</f>
        <v/>
      </c>
      <c r="AF683" s="96" t="str">
        <f>IF($A683="","",VLOOKUP($A683,DATA_IMPORT!$A$2:$AG$2500,COLUMN(AF$1),FALSE))</f>
        <v/>
      </c>
      <c r="AG683" s="96" t="str">
        <f>IF($A683="","",VLOOKUP($A683,DATA_IMPORT!$A$2:$AG$2500,COLUMN(AG$1),FALSE))</f>
        <v/>
      </c>
    </row>
    <row r="684" spans="2:33">
      <c r="B684" t="str">
        <f>IF($A684="","",VLOOKUP($A684,DATA_IMPORT!$A$2:$AG$2500,COLUMN(B$1),FALSE))</f>
        <v/>
      </c>
      <c r="C684" t="str">
        <f>IF($A684="","",VLOOKUP($A684,DATA_IMPORT!$A$2:$AG$2500,COLUMN(C$1),FALSE))</f>
        <v/>
      </c>
      <c r="D684" t="str">
        <f>IF($A684="","",VLOOKUP($A684,DATA_IMPORT!$A$2:$AG$2500,COLUMN(D$1),FALSE))</f>
        <v/>
      </c>
      <c r="E684" s="106" t="str">
        <f>IF($A684="","",VLOOKUP($A684,DATA_IMPORT!$A$2:$AG$2500,COLUMN(F$1),FALSE))</f>
        <v/>
      </c>
      <c r="F684" t="str">
        <f>IF($A684="","",VLOOKUP($A684,DATA_IMPORT!$A$2:$AG$2500,COLUMN(F$1),FALSE))</f>
        <v/>
      </c>
      <c r="G684" t="str">
        <f>IF(A684="","",F684&amp;COUNTIF($B$2:$B684,B684))</f>
        <v/>
      </c>
      <c r="H684" t="str">
        <f t="shared" si="20"/>
        <v/>
      </c>
      <c r="I684" t="str">
        <f t="shared" si="21"/>
        <v/>
      </c>
      <c r="J684" s="106" t="s">
        <v>42</v>
      </c>
      <c r="K684" s="22" t="str">
        <f>IF($A684="","",VLOOKUP($A684,DATA_IMPORT!$A$2:$AG$2500,COLUMN(K$1),FALSE))</f>
        <v/>
      </c>
      <c r="L684" s="22" t="str">
        <f>IF($A684="","",VLOOKUP($A684,DATA_IMPORT!$A$2:$AG$2500,COLUMN(L$1),FALSE))</f>
        <v/>
      </c>
      <c r="M684" s="22" t="str">
        <f>IF($A684="","",VLOOKUP($A684,DATA_IMPORT!$A$2:$AG$2500,COLUMN(M$1),FALSE))</f>
        <v/>
      </c>
      <c r="N684" s="22" t="str">
        <f>IF($A684="","",VLOOKUP($A684,DATA_IMPORT!$A$2:$AG$2500,COLUMN(N$1),FALSE))</f>
        <v/>
      </c>
      <c r="O684" s="22" t="str">
        <f>IF($A684="","",VLOOKUP($A684,DATA_IMPORT!$A$2:$AG$2500,COLUMN(O$1),FALSE))</f>
        <v/>
      </c>
      <c r="P684" s="22" t="str">
        <f>IF($A684="","",VLOOKUP($A684,DATA_IMPORT!$A$2:$AG$2500,COLUMN(P$1),FALSE))</f>
        <v/>
      </c>
      <c r="Q684" s="23" t="str">
        <f>IF($A684="","",VLOOKUP($A684,DATA_IMPORT!$A$2:$AG$2500,COLUMN(Q$1),FALSE))</f>
        <v/>
      </c>
      <c r="R684" s="22" t="str">
        <f>IF($A684="","",VLOOKUP($A684,DATA_IMPORT!$A$2:$AG$2500,COLUMN(R$1),FALSE))</f>
        <v/>
      </c>
      <c r="S684" s="23" t="str">
        <f>IF($A684="","",VLOOKUP($A684,DATA_IMPORT!$A$2:$AG$2500,COLUMN(S$1),FALSE))</f>
        <v/>
      </c>
      <c r="T684" s="22" t="str">
        <f>IF($A684="","",VLOOKUP($A684,DATA_IMPORT!$A$2:$AG$2500,COLUMN(T$1),FALSE))</f>
        <v/>
      </c>
      <c r="U684" s="23" t="str">
        <f>IF($A684="","",VLOOKUP($A684,DATA_IMPORT!$A$2:$AG$2500,COLUMN(U$1),FALSE))</f>
        <v/>
      </c>
      <c r="V684" s="22" t="str">
        <f>IF($A684="","",VLOOKUP($A684,DATA_IMPORT!$A$2:$AG$2500,COLUMN(V$1),FALSE))</f>
        <v/>
      </c>
      <c r="W684" s="22" t="str">
        <f>IF($A684="","",VLOOKUP($A684,DATA_IMPORT!$A$2:$AG$2500,COLUMN(W$1),FALSE))</f>
        <v/>
      </c>
      <c r="X684" s="96" t="str">
        <f>IF($A684="","",VLOOKUP($A684,DATA_IMPORT!$A$2:$AG$2500,COLUMN(X$1),FALSE))</f>
        <v/>
      </c>
      <c r="Y684" s="96" t="str">
        <f>IF($A684="","",VLOOKUP($A684,DATA_IMPORT!$A$2:$AG$2500,COLUMN(Y$1),FALSE))</f>
        <v/>
      </c>
      <c r="Z684" s="22" t="str">
        <f>IF($A684="","",VLOOKUP($A684,DATA_IMPORT!$A$2:$AG$2500,COLUMN(Z$1),FALSE))</f>
        <v/>
      </c>
      <c r="AA684" s="96" t="str">
        <f>IF($A684="","",VLOOKUP($A684,DATA_IMPORT!$A$2:$AG$2500,COLUMN(AA$1),FALSE))</f>
        <v/>
      </c>
      <c r="AB684" s="96" t="str">
        <f>IF($A684="","",VLOOKUP($A684,DATA_IMPORT!$A$2:$AG$2500,COLUMN(AB$1),FALSE))</f>
        <v/>
      </c>
      <c r="AC684" s="22" t="str">
        <f>IF($A684="","",VLOOKUP($A684,DATA_IMPORT!$A$2:$AG$2500,COLUMN(AC$1),FALSE))</f>
        <v/>
      </c>
      <c r="AD684" s="96" t="str">
        <f>IF($A684="","",VLOOKUP($A684,DATA_IMPORT!$A$2:$AG$2500,COLUMN(AD$1),FALSE))</f>
        <v/>
      </c>
      <c r="AE684" s="96" t="str">
        <f>IF($A684="","",VLOOKUP($A684,DATA_IMPORT!$A$2:$AG$2500,COLUMN(AE$1),FALSE))</f>
        <v/>
      </c>
      <c r="AF684" s="96" t="str">
        <f>IF($A684="","",VLOOKUP($A684,DATA_IMPORT!$A$2:$AG$2500,COLUMN(AF$1),FALSE))</f>
        <v/>
      </c>
      <c r="AG684" s="96" t="str">
        <f>IF($A684="","",VLOOKUP($A684,DATA_IMPORT!$A$2:$AG$2500,COLUMN(AG$1),FALSE))</f>
        <v/>
      </c>
    </row>
    <row r="685" spans="2:33">
      <c r="B685" t="str">
        <f>IF($A685="","",VLOOKUP($A685,DATA_IMPORT!$A$2:$AG$2500,COLUMN(B$1),FALSE))</f>
        <v/>
      </c>
      <c r="C685" t="str">
        <f>IF($A685="","",VLOOKUP($A685,DATA_IMPORT!$A$2:$AG$2500,COLUMN(C$1),FALSE))</f>
        <v/>
      </c>
      <c r="D685" t="str">
        <f>IF($A685="","",VLOOKUP($A685,DATA_IMPORT!$A$2:$AG$2500,COLUMN(D$1),FALSE))</f>
        <v/>
      </c>
      <c r="E685" s="106" t="str">
        <f>IF($A685="","",VLOOKUP($A685,DATA_IMPORT!$A$2:$AG$2500,COLUMN(F$1),FALSE))</f>
        <v/>
      </c>
      <c r="F685" t="str">
        <f>IF($A685="","",VLOOKUP($A685,DATA_IMPORT!$A$2:$AG$2500,COLUMN(F$1),FALSE))</f>
        <v/>
      </c>
      <c r="G685" t="str">
        <f>IF(A685="","",F685&amp;COUNTIF($B$2:$B685,B685))</f>
        <v/>
      </c>
      <c r="H685" t="str">
        <f t="shared" si="20"/>
        <v/>
      </c>
      <c r="I685" t="str">
        <f t="shared" si="21"/>
        <v/>
      </c>
      <c r="J685" s="106" t="s">
        <v>42</v>
      </c>
      <c r="K685" s="22" t="str">
        <f>IF($A685="","",VLOOKUP($A685,DATA_IMPORT!$A$2:$AG$2500,COLUMN(K$1),FALSE))</f>
        <v/>
      </c>
      <c r="L685" s="22" t="str">
        <f>IF($A685="","",VLOOKUP($A685,DATA_IMPORT!$A$2:$AG$2500,COLUMN(L$1),FALSE))</f>
        <v/>
      </c>
      <c r="M685" s="22" t="str">
        <f>IF($A685="","",VLOOKUP($A685,DATA_IMPORT!$A$2:$AG$2500,COLUMN(M$1),FALSE))</f>
        <v/>
      </c>
      <c r="N685" s="22" t="str">
        <f>IF($A685="","",VLOOKUP($A685,DATA_IMPORT!$A$2:$AG$2500,COLUMN(N$1),FALSE))</f>
        <v/>
      </c>
      <c r="O685" s="22" t="str">
        <f>IF($A685="","",VLOOKUP($A685,DATA_IMPORT!$A$2:$AG$2500,COLUMN(O$1),FALSE))</f>
        <v/>
      </c>
      <c r="P685" s="22" t="str">
        <f>IF($A685="","",VLOOKUP($A685,DATA_IMPORT!$A$2:$AG$2500,COLUMN(P$1),FALSE))</f>
        <v/>
      </c>
      <c r="Q685" s="23" t="str">
        <f>IF($A685="","",VLOOKUP($A685,DATA_IMPORT!$A$2:$AG$2500,COLUMN(Q$1),FALSE))</f>
        <v/>
      </c>
      <c r="R685" s="22" t="str">
        <f>IF($A685="","",VLOOKUP($A685,DATA_IMPORT!$A$2:$AG$2500,COLUMN(R$1),FALSE))</f>
        <v/>
      </c>
      <c r="S685" s="23" t="str">
        <f>IF($A685="","",VLOOKUP($A685,DATA_IMPORT!$A$2:$AG$2500,COLUMN(S$1),FALSE))</f>
        <v/>
      </c>
      <c r="T685" s="22" t="str">
        <f>IF($A685="","",VLOOKUP($A685,DATA_IMPORT!$A$2:$AG$2500,COLUMN(T$1),FALSE))</f>
        <v/>
      </c>
      <c r="U685" s="23" t="str">
        <f>IF($A685="","",VLOOKUP($A685,DATA_IMPORT!$A$2:$AG$2500,COLUMN(U$1),FALSE))</f>
        <v/>
      </c>
      <c r="V685" s="22" t="str">
        <f>IF($A685="","",VLOOKUP($A685,DATA_IMPORT!$A$2:$AG$2500,COLUMN(V$1),FALSE))</f>
        <v/>
      </c>
      <c r="W685" s="22" t="str">
        <f>IF($A685="","",VLOOKUP($A685,DATA_IMPORT!$A$2:$AG$2500,COLUMN(W$1),FALSE))</f>
        <v/>
      </c>
      <c r="X685" s="96" t="str">
        <f>IF($A685="","",VLOOKUP($A685,DATA_IMPORT!$A$2:$AG$2500,COLUMN(X$1),FALSE))</f>
        <v/>
      </c>
      <c r="Y685" s="96" t="str">
        <f>IF($A685="","",VLOOKUP($A685,DATA_IMPORT!$A$2:$AG$2500,COLUMN(Y$1),FALSE))</f>
        <v/>
      </c>
      <c r="Z685" s="22" t="str">
        <f>IF($A685="","",VLOOKUP($A685,DATA_IMPORT!$A$2:$AG$2500,COLUMN(Z$1),FALSE))</f>
        <v/>
      </c>
      <c r="AA685" s="96" t="str">
        <f>IF($A685="","",VLOOKUP($A685,DATA_IMPORT!$A$2:$AG$2500,COLUMN(AA$1),FALSE))</f>
        <v/>
      </c>
      <c r="AB685" s="96" t="str">
        <f>IF($A685="","",VLOOKUP($A685,DATA_IMPORT!$A$2:$AG$2500,COLUMN(AB$1),FALSE))</f>
        <v/>
      </c>
      <c r="AC685" s="22" t="str">
        <f>IF($A685="","",VLOOKUP($A685,DATA_IMPORT!$A$2:$AG$2500,COLUMN(AC$1),FALSE))</f>
        <v/>
      </c>
      <c r="AD685" s="96" t="str">
        <f>IF($A685="","",VLOOKUP($A685,DATA_IMPORT!$A$2:$AG$2500,COLUMN(AD$1),FALSE))</f>
        <v/>
      </c>
      <c r="AE685" s="96" t="str">
        <f>IF($A685="","",VLOOKUP($A685,DATA_IMPORT!$A$2:$AG$2500,COLUMN(AE$1),FALSE))</f>
        <v/>
      </c>
      <c r="AF685" s="96" t="str">
        <f>IF($A685="","",VLOOKUP($A685,DATA_IMPORT!$A$2:$AG$2500,COLUMN(AF$1),FALSE))</f>
        <v/>
      </c>
      <c r="AG685" s="96" t="str">
        <f>IF($A685="","",VLOOKUP($A685,DATA_IMPORT!$A$2:$AG$2500,COLUMN(AG$1),FALSE))</f>
        <v/>
      </c>
    </row>
    <row r="686" spans="2:33">
      <c r="B686" t="str">
        <f>IF($A686="","",VLOOKUP($A686,DATA_IMPORT!$A$2:$AG$2500,COLUMN(B$1),FALSE))</f>
        <v/>
      </c>
      <c r="C686" t="str">
        <f>IF($A686="","",VLOOKUP($A686,DATA_IMPORT!$A$2:$AG$2500,COLUMN(C$1),FALSE))</f>
        <v/>
      </c>
      <c r="D686" t="str">
        <f>IF($A686="","",VLOOKUP($A686,DATA_IMPORT!$A$2:$AG$2500,COLUMN(D$1),FALSE))</f>
        <v/>
      </c>
      <c r="E686" s="106" t="str">
        <f>IF($A686="","",VLOOKUP($A686,DATA_IMPORT!$A$2:$AG$2500,COLUMN(F$1),FALSE))</f>
        <v/>
      </c>
      <c r="F686" t="str">
        <f>IF($A686="","",VLOOKUP($A686,DATA_IMPORT!$A$2:$AG$2500,COLUMN(F$1),FALSE))</f>
        <v/>
      </c>
      <c r="G686" t="str">
        <f>IF(A686="","",F686&amp;COUNTIF($B$2:$B686,B686))</f>
        <v/>
      </c>
      <c r="H686" t="str">
        <f t="shared" si="20"/>
        <v/>
      </c>
      <c r="I686" t="str">
        <f t="shared" si="21"/>
        <v/>
      </c>
      <c r="J686" s="106" t="s">
        <v>42</v>
      </c>
      <c r="K686" s="22" t="str">
        <f>IF($A686="","",VLOOKUP($A686,DATA_IMPORT!$A$2:$AG$2500,COLUMN(K$1),FALSE))</f>
        <v/>
      </c>
      <c r="L686" s="22" t="str">
        <f>IF($A686="","",VLOOKUP($A686,DATA_IMPORT!$A$2:$AG$2500,COLUMN(L$1),FALSE))</f>
        <v/>
      </c>
      <c r="M686" s="22" t="str">
        <f>IF($A686="","",VLOOKUP($A686,DATA_IMPORT!$A$2:$AG$2500,COLUMN(M$1),FALSE))</f>
        <v/>
      </c>
      <c r="N686" s="22" t="str">
        <f>IF($A686="","",VLOOKUP($A686,DATA_IMPORT!$A$2:$AG$2500,COLUMN(N$1),FALSE))</f>
        <v/>
      </c>
      <c r="O686" s="22" t="str">
        <f>IF($A686="","",VLOOKUP($A686,DATA_IMPORT!$A$2:$AG$2500,COLUMN(O$1),FALSE))</f>
        <v/>
      </c>
      <c r="P686" s="22" t="str">
        <f>IF($A686="","",VLOOKUP($A686,DATA_IMPORT!$A$2:$AG$2500,COLUMN(P$1),FALSE))</f>
        <v/>
      </c>
      <c r="Q686" s="23" t="str">
        <f>IF($A686="","",VLOOKUP($A686,DATA_IMPORT!$A$2:$AG$2500,COLUMN(Q$1),FALSE))</f>
        <v/>
      </c>
      <c r="R686" s="22" t="str">
        <f>IF($A686="","",VLOOKUP($A686,DATA_IMPORT!$A$2:$AG$2500,COLUMN(R$1),FALSE))</f>
        <v/>
      </c>
      <c r="S686" s="23" t="str">
        <f>IF($A686="","",VLOOKUP($A686,DATA_IMPORT!$A$2:$AG$2500,COLUMN(S$1),FALSE))</f>
        <v/>
      </c>
      <c r="T686" s="22" t="str">
        <f>IF($A686="","",VLOOKUP($A686,DATA_IMPORT!$A$2:$AG$2500,COLUMN(T$1),FALSE))</f>
        <v/>
      </c>
      <c r="U686" s="23" t="str">
        <f>IF($A686="","",VLOOKUP($A686,DATA_IMPORT!$A$2:$AG$2500,COLUMN(U$1),FALSE))</f>
        <v/>
      </c>
      <c r="V686" s="22" t="str">
        <f>IF($A686="","",VLOOKUP($A686,DATA_IMPORT!$A$2:$AG$2500,COLUMN(V$1),FALSE))</f>
        <v/>
      </c>
      <c r="W686" s="22" t="str">
        <f>IF($A686="","",VLOOKUP($A686,DATA_IMPORT!$A$2:$AG$2500,COLUMN(W$1),FALSE))</f>
        <v/>
      </c>
      <c r="X686" s="96" t="str">
        <f>IF($A686="","",VLOOKUP($A686,DATA_IMPORT!$A$2:$AG$2500,COLUMN(X$1),FALSE))</f>
        <v/>
      </c>
      <c r="Y686" s="96" t="str">
        <f>IF($A686="","",VLOOKUP($A686,DATA_IMPORT!$A$2:$AG$2500,COLUMN(Y$1),FALSE))</f>
        <v/>
      </c>
      <c r="Z686" s="22" t="str">
        <f>IF($A686="","",VLOOKUP($A686,DATA_IMPORT!$A$2:$AG$2500,COLUMN(Z$1),FALSE))</f>
        <v/>
      </c>
      <c r="AA686" s="96" t="str">
        <f>IF($A686="","",VLOOKUP($A686,DATA_IMPORT!$A$2:$AG$2500,COLUMN(AA$1),FALSE))</f>
        <v/>
      </c>
      <c r="AB686" s="96" t="str">
        <f>IF($A686="","",VLOOKUP($A686,DATA_IMPORT!$A$2:$AG$2500,COLUMN(AB$1),FALSE))</f>
        <v/>
      </c>
      <c r="AC686" s="22" t="str">
        <f>IF($A686="","",VLOOKUP($A686,DATA_IMPORT!$A$2:$AG$2500,COLUMN(AC$1),FALSE))</f>
        <v/>
      </c>
      <c r="AD686" s="96" t="str">
        <f>IF($A686="","",VLOOKUP($A686,DATA_IMPORT!$A$2:$AG$2500,COLUMN(AD$1),FALSE))</f>
        <v/>
      </c>
      <c r="AE686" s="96" t="str">
        <f>IF($A686="","",VLOOKUP($A686,DATA_IMPORT!$A$2:$AG$2500,COLUMN(AE$1),FALSE))</f>
        <v/>
      </c>
      <c r="AF686" s="96" t="str">
        <f>IF($A686="","",VLOOKUP($A686,DATA_IMPORT!$A$2:$AG$2500,COLUMN(AF$1),FALSE))</f>
        <v/>
      </c>
      <c r="AG686" s="96" t="str">
        <f>IF($A686="","",VLOOKUP($A686,DATA_IMPORT!$A$2:$AG$2500,COLUMN(AG$1),FALSE))</f>
        <v/>
      </c>
    </row>
    <row r="687" spans="2:33">
      <c r="B687" t="str">
        <f>IF($A687="","",VLOOKUP($A687,DATA_IMPORT!$A$2:$AG$2500,COLUMN(B$1),FALSE))</f>
        <v/>
      </c>
      <c r="C687" t="str">
        <f>IF($A687="","",VLOOKUP($A687,DATA_IMPORT!$A$2:$AG$2500,COLUMN(C$1),FALSE))</f>
        <v/>
      </c>
      <c r="D687" t="str">
        <f>IF($A687="","",VLOOKUP($A687,DATA_IMPORT!$A$2:$AG$2500,COLUMN(D$1),FALSE))</f>
        <v/>
      </c>
      <c r="E687" s="106" t="str">
        <f>IF($A687="","",VLOOKUP($A687,DATA_IMPORT!$A$2:$AG$2500,COLUMN(F$1),FALSE))</f>
        <v/>
      </c>
      <c r="F687" t="str">
        <f>IF($A687="","",VLOOKUP($A687,DATA_IMPORT!$A$2:$AG$2500,COLUMN(F$1),FALSE))</f>
        <v/>
      </c>
      <c r="G687" t="str">
        <f>IF(A687="","",F687&amp;COUNTIF($B$2:$B687,B687))</f>
        <v/>
      </c>
      <c r="H687" t="str">
        <f t="shared" si="20"/>
        <v/>
      </c>
      <c r="I687" t="str">
        <f t="shared" si="21"/>
        <v/>
      </c>
      <c r="J687" s="106" t="s">
        <v>42</v>
      </c>
      <c r="K687" s="22" t="str">
        <f>IF($A687="","",VLOOKUP($A687,DATA_IMPORT!$A$2:$AG$2500,COLUMN(K$1),FALSE))</f>
        <v/>
      </c>
      <c r="L687" s="22" t="str">
        <f>IF($A687="","",VLOOKUP($A687,DATA_IMPORT!$A$2:$AG$2500,COLUMN(L$1),FALSE))</f>
        <v/>
      </c>
      <c r="M687" s="22" t="str">
        <f>IF($A687="","",VLOOKUP($A687,DATA_IMPORT!$A$2:$AG$2500,COLUMN(M$1),FALSE))</f>
        <v/>
      </c>
      <c r="N687" s="22" t="str">
        <f>IF($A687="","",VLOOKUP($A687,DATA_IMPORT!$A$2:$AG$2500,COLUMN(N$1),FALSE))</f>
        <v/>
      </c>
      <c r="O687" s="22" t="str">
        <f>IF($A687="","",VLOOKUP($A687,DATA_IMPORT!$A$2:$AG$2500,COLUMN(O$1),FALSE))</f>
        <v/>
      </c>
      <c r="P687" s="22" t="str">
        <f>IF($A687="","",VLOOKUP($A687,DATA_IMPORT!$A$2:$AG$2500,COLUMN(P$1),FALSE))</f>
        <v/>
      </c>
      <c r="Q687" s="23" t="str">
        <f>IF($A687="","",VLOOKUP($A687,DATA_IMPORT!$A$2:$AG$2500,COLUMN(Q$1),FALSE))</f>
        <v/>
      </c>
      <c r="R687" s="22" t="str">
        <f>IF($A687="","",VLOOKUP($A687,DATA_IMPORT!$A$2:$AG$2500,COLUMN(R$1),FALSE))</f>
        <v/>
      </c>
      <c r="S687" s="23" t="str">
        <f>IF($A687="","",VLOOKUP($A687,DATA_IMPORT!$A$2:$AG$2500,COLUMN(S$1),FALSE))</f>
        <v/>
      </c>
      <c r="T687" s="22" t="str">
        <f>IF($A687="","",VLOOKUP($A687,DATA_IMPORT!$A$2:$AG$2500,COLUMN(T$1),FALSE))</f>
        <v/>
      </c>
      <c r="U687" s="23" t="str">
        <f>IF($A687="","",VLOOKUP($A687,DATA_IMPORT!$A$2:$AG$2500,COLUMN(U$1),FALSE))</f>
        <v/>
      </c>
      <c r="V687" s="22" t="str">
        <f>IF($A687="","",VLOOKUP($A687,DATA_IMPORT!$A$2:$AG$2500,COLUMN(V$1),FALSE))</f>
        <v/>
      </c>
      <c r="W687" s="22" t="str">
        <f>IF($A687="","",VLOOKUP($A687,DATA_IMPORT!$A$2:$AG$2500,COLUMN(W$1),FALSE))</f>
        <v/>
      </c>
      <c r="X687" s="96" t="str">
        <f>IF($A687="","",VLOOKUP($A687,DATA_IMPORT!$A$2:$AG$2500,COLUMN(X$1),FALSE))</f>
        <v/>
      </c>
      <c r="Y687" s="96" t="str">
        <f>IF($A687="","",VLOOKUP($A687,DATA_IMPORT!$A$2:$AG$2500,COLUMN(Y$1),FALSE))</f>
        <v/>
      </c>
      <c r="Z687" s="22" t="str">
        <f>IF($A687="","",VLOOKUP($A687,DATA_IMPORT!$A$2:$AG$2500,COLUMN(Z$1),FALSE))</f>
        <v/>
      </c>
      <c r="AA687" s="96" t="str">
        <f>IF($A687="","",VLOOKUP($A687,DATA_IMPORT!$A$2:$AG$2500,COLUMN(AA$1),FALSE))</f>
        <v/>
      </c>
      <c r="AB687" s="96" t="str">
        <f>IF($A687="","",VLOOKUP($A687,DATA_IMPORT!$A$2:$AG$2500,COLUMN(AB$1),FALSE))</f>
        <v/>
      </c>
      <c r="AC687" s="22" t="str">
        <f>IF($A687="","",VLOOKUP($A687,DATA_IMPORT!$A$2:$AG$2500,COLUMN(AC$1),FALSE))</f>
        <v/>
      </c>
      <c r="AD687" s="96" t="str">
        <f>IF($A687="","",VLOOKUP($A687,DATA_IMPORT!$A$2:$AG$2500,COLUMN(AD$1),FALSE))</f>
        <v/>
      </c>
      <c r="AE687" s="96" t="str">
        <f>IF($A687="","",VLOOKUP($A687,DATA_IMPORT!$A$2:$AG$2500,COLUMN(AE$1),FALSE))</f>
        <v/>
      </c>
      <c r="AF687" s="96" t="str">
        <f>IF($A687="","",VLOOKUP($A687,DATA_IMPORT!$A$2:$AG$2500,COLUMN(AF$1),FALSE))</f>
        <v/>
      </c>
      <c r="AG687" s="96" t="str">
        <f>IF($A687="","",VLOOKUP($A687,DATA_IMPORT!$A$2:$AG$2500,COLUMN(AG$1),FALSE))</f>
        <v/>
      </c>
    </row>
    <row r="688" spans="2:33">
      <c r="B688" t="str">
        <f>IF($A688="","",VLOOKUP($A688,DATA_IMPORT!$A$2:$AG$2500,COLUMN(B$1),FALSE))</f>
        <v/>
      </c>
      <c r="C688" t="str">
        <f>IF($A688="","",VLOOKUP($A688,DATA_IMPORT!$A$2:$AG$2500,COLUMN(C$1),FALSE))</f>
        <v/>
      </c>
      <c r="D688" t="str">
        <f>IF($A688="","",VLOOKUP($A688,DATA_IMPORT!$A$2:$AG$2500,COLUMN(D$1),FALSE))</f>
        <v/>
      </c>
      <c r="E688" s="106" t="str">
        <f>IF($A688="","",VLOOKUP($A688,DATA_IMPORT!$A$2:$AG$2500,COLUMN(F$1),FALSE))</f>
        <v/>
      </c>
      <c r="F688" t="str">
        <f>IF($A688="","",VLOOKUP($A688,DATA_IMPORT!$A$2:$AG$2500,COLUMN(F$1),FALSE))</f>
        <v/>
      </c>
      <c r="G688" t="str">
        <f>IF(A688="","",F688&amp;COUNTIF($B$2:$B688,B688))</f>
        <v/>
      </c>
      <c r="H688" t="str">
        <f t="shared" si="20"/>
        <v/>
      </c>
      <c r="I688" t="str">
        <f t="shared" si="21"/>
        <v/>
      </c>
      <c r="J688" s="106" t="s">
        <v>42</v>
      </c>
      <c r="K688" s="22" t="str">
        <f>IF($A688="","",VLOOKUP($A688,DATA_IMPORT!$A$2:$AG$2500,COLUMN(K$1),FALSE))</f>
        <v/>
      </c>
      <c r="L688" s="22" t="str">
        <f>IF($A688="","",VLOOKUP($A688,DATA_IMPORT!$A$2:$AG$2500,COLUMN(L$1),FALSE))</f>
        <v/>
      </c>
      <c r="M688" s="22" t="str">
        <f>IF($A688="","",VLOOKUP($A688,DATA_IMPORT!$A$2:$AG$2500,COLUMN(M$1),FALSE))</f>
        <v/>
      </c>
      <c r="N688" s="22" t="str">
        <f>IF($A688="","",VLOOKUP($A688,DATA_IMPORT!$A$2:$AG$2500,COLUMN(N$1),FALSE))</f>
        <v/>
      </c>
      <c r="O688" s="22" t="str">
        <f>IF($A688="","",VLOOKUP($A688,DATA_IMPORT!$A$2:$AG$2500,COLUMN(O$1),FALSE))</f>
        <v/>
      </c>
      <c r="P688" s="22" t="str">
        <f>IF($A688="","",VLOOKUP($A688,DATA_IMPORT!$A$2:$AG$2500,COLUMN(P$1),FALSE))</f>
        <v/>
      </c>
      <c r="Q688" s="23" t="str">
        <f>IF($A688="","",VLOOKUP($A688,DATA_IMPORT!$A$2:$AG$2500,COLUMN(Q$1),FALSE))</f>
        <v/>
      </c>
      <c r="R688" s="22" t="str">
        <f>IF($A688="","",VLOOKUP($A688,DATA_IMPORT!$A$2:$AG$2500,COLUMN(R$1),FALSE))</f>
        <v/>
      </c>
      <c r="S688" s="23" t="str">
        <f>IF($A688="","",VLOOKUP($A688,DATA_IMPORT!$A$2:$AG$2500,COLUMN(S$1),FALSE))</f>
        <v/>
      </c>
      <c r="T688" s="22" t="str">
        <f>IF($A688="","",VLOOKUP($A688,DATA_IMPORT!$A$2:$AG$2500,COLUMN(T$1),FALSE))</f>
        <v/>
      </c>
      <c r="U688" s="23" t="str">
        <f>IF($A688="","",VLOOKUP($A688,DATA_IMPORT!$A$2:$AG$2500,COLUMN(U$1),FALSE))</f>
        <v/>
      </c>
      <c r="V688" s="22" t="str">
        <f>IF($A688="","",VLOOKUP($A688,DATA_IMPORT!$A$2:$AG$2500,COLUMN(V$1),FALSE))</f>
        <v/>
      </c>
      <c r="W688" s="22" t="str">
        <f>IF($A688="","",VLOOKUP($A688,DATA_IMPORT!$A$2:$AG$2500,COLUMN(W$1),FALSE))</f>
        <v/>
      </c>
      <c r="X688" s="96" t="str">
        <f>IF($A688="","",VLOOKUP($A688,DATA_IMPORT!$A$2:$AG$2500,COLUMN(X$1),FALSE))</f>
        <v/>
      </c>
      <c r="Y688" s="96" t="str">
        <f>IF($A688="","",VLOOKUP($A688,DATA_IMPORT!$A$2:$AG$2500,COLUMN(Y$1),FALSE))</f>
        <v/>
      </c>
      <c r="Z688" s="22" t="str">
        <f>IF($A688="","",VLOOKUP($A688,DATA_IMPORT!$A$2:$AG$2500,COLUMN(Z$1),FALSE))</f>
        <v/>
      </c>
      <c r="AA688" s="96" t="str">
        <f>IF($A688="","",VLOOKUP($A688,DATA_IMPORT!$A$2:$AG$2500,COLUMN(AA$1),FALSE))</f>
        <v/>
      </c>
      <c r="AB688" s="96" t="str">
        <f>IF($A688="","",VLOOKUP($A688,DATA_IMPORT!$A$2:$AG$2500,COLUMN(AB$1),FALSE))</f>
        <v/>
      </c>
      <c r="AC688" s="22" t="str">
        <f>IF($A688="","",VLOOKUP($A688,DATA_IMPORT!$A$2:$AG$2500,COLUMN(AC$1),FALSE))</f>
        <v/>
      </c>
      <c r="AD688" s="96" t="str">
        <f>IF($A688="","",VLOOKUP($A688,DATA_IMPORT!$A$2:$AG$2500,COLUMN(AD$1),FALSE))</f>
        <v/>
      </c>
      <c r="AE688" s="96" t="str">
        <f>IF($A688="","",VLOOKUP($A688,DATA_IMPORT!$A$2:$AG$2500,COLUMN(AE$1),FALSE))</f>
        <v/>
      </c>
      <c r="AF688" s="96" t="str">
        <f>IF($A688="","",VLOOKUP($A688,DATA_IMPORT!$A$2:$AG$2500,COLUMN(AF$1),FALSE))</f>
        <v/>
      </c>
      <c r="AG688" s="96" t="str">
        <f>IF($A688="","",VLOOKUP($A688,DATA_IMPORT!$A$2:$AG$2500,COLUMN(AG$1),FALSE))</f>
        <v/>
      </c>
    </row>
    <row r="689" spans="2:33">
      <c r="B689" t="str">
        <f>IF($A689="","",VLOOKUP($A689,DATA_IMPORT!$A$2:$AG$2500,COLUMN(B$1),FALSE))</f>
        <v/>
      </c>
      <c r="C689" t="str">
        <f>IF($A689="","",VLOOKUP($A689,DATA_IMPORT!$A$2:$AG$2500,COLUMN(C$1),FALSE))</f>
        <v/>
      </c>
      <c r="D689" t="str">
        <f>IF($A689="","",VLOOKUP($A689,DATA_IMPORT!$A$2:$AG$2500,COLUMN(D$1),FALSE))</f>
        <v/>
      </c>
      <c r="E689" s="106" t="str">
        <f>IF($A689="","",VLOOKUP($A689,DATA_IMPORT!$A$2:$AG$2500,COLUMN(F$1),FALSE))</f>
        <v/>
      </c>
      <c r="F689" t="str">
        <f>IF($A689="","",VLOOKUP($A689,DATA_IMPORT!$A$2:$AG$2500,COLUMN(F$1),FALSE))</f>
        <v/>
      </c>
      <c r="G689" t="str">
        <f>IF(A689="","",F689&amp;COUNTIF($B$2:$B689,B689))</f>
        <v/>
      </c>
      <c r="H689" t="str">
        <f t="shared" si="20"/>
        <v/>
      </c>
      <c r="I689" t="str">
        <f t="shared" si="21"/>
        <v/>
      </c>
      <c r="J689" s="106" t="s">
        <v>42</v>
      </c>
      <c r="K689" s="22" t="str">
        <f>IF($A689="","",VLOOKUP($A689,DATA_IMPORT!$A$2:$AG$2500,COLUMN(K$1),FALSE))</f>
        <v/>
      </c>
      <c r="L689" s="22" t="str">
        <f>IF($A689="","",VLOOKUP($A689,DATA_IMPORT!$A$2:$AG$2500,COLUMN(L$1),FALSE))</f>
        <v/>
      </c>
      <c r="M689" s="22" t="str">
        <f>IF($A689="","",VLOOKUP($A689,DATA_IMPORT!$A$2:$AG$2500,COLUMN(M$1),FALSE))</f>
        <v/>
      </c>
      <c r="N689" s="22" t="str">
        <f>IF($A689="","",VLOOKUP($A689,DATA_IMPORT!$A$2:$AG$2500,COLUMN(N$1),FALSE))</f>
        <v/>
      </c>
      <c r="O689" s="22" t="str">
        <f>IF($A689="","",VLOOKUP($A689,DATA_IMPORT!$A$2:$AG$2500,COLUMN(O$1),FALSE))</f>
        <v/>
      </c>
      <c r="P689" s="22" t="str">
        <f>IF($A689="","",VLOOKUP($A689,DATA_IMPORT!$A$2:$AG$2500,COLUMN(P$1),FALSE))</f>
        <v/>
      </c>
      <c r="Q689" s="23" t="str">
        <f>IF($A689="","",VLOOKUP($A689,DATA_IMPORT!$A$2:$AG$2500,COLUMN(Q$1),FALSE))</f>
        <v/>
      </c>
      <c r="R689" s="22" t="str">
        <f>IF($A689="","",VLOOKUP($A689,DATA_IMPORT!$A$2:$AG$2500,COLUMN(R$1),FALSE))</f>
        <v/>
      </c>
      <c r="S689" s="23" t="str">
        <f>IF($A689="","",VLOOKUP($A689,DATA_IMPORT!$A$2:$AG$2500,COLUMN(S$1),FALSE))</f>
        <v/>
      </c>
      <c r="T689" s="22" t="str">
        <f>IF($A689="","",VLOOKUP($A689,DATA_IMPORT!$A$2:$AG$2500,COLUMN(T$1),FALSE))</f>
        <v/>
      </c>
      <c r="U689" s="23" t="str">
        <f>IF($A689="","",VLOOKUP($A689,DATA_IMPORT!$A$2:$AG$2500,COLUMN(U$1),FALSE))</f>
        <v/>
      </c>
      <c r="V689" s="22" t="str">
        <f>IF($A689="","",VLOOKUP($A689,DATA_IMPORT!$A$2:$AG$2500,COLUMN(V$1),FALSE))</f>
        <v/>
      </c>
      <c r="W689" s="22" t="str">
        <f>IF($A689="","",VLOOKUP($A689,DATA_IMPORT!$A$2:$AG$2500,COLUMN(W$1),FALSE))</f>
        <v/>
      </c>
      <c r="X689" s="96" t="str">
        <f>IF($A689="","",VLOOKUP($A689,DATA_IMPORT!$A$2:$AG$2500,COLUMN(X$1),FALSE))</f>
        <v/>
      </c>
      <c r="Y689" s="96" t="str">
        <f>IF($A689="","",VLOOKUP($A689,DATA_IMPORT!$A$2:$AG$2500,COLUMN(Y$1),FALSE))</f>
        <v/>
      </c>
      <c r="Z689" s="22" t="str">
        <f>IF($A689="","",VLOOKUP($A689,DATA_IMPORT!$A$2:$AG$2500,COLUMN(Z$1),FALSE))</f>
        <v/>
      </c>
      <c r="AA689" s="96" t="str">
        <f>IF($A689="","",VLOOKUP($A689,DATA_IMPORT!$A$2:$AG$2500,COLUMN(AA$1),FALSE))</f>
        <v/>
      </c>
      <c r="AB689" s="96" t="str">
        <f>IF($A689="","",VLOOKUP($A689,DATA_IMPORT!$A$2:$AG$2500,COLUMN(AB$1),FALSE))</f>
        <v/>
      </c>
      <c r="AC689" s="22" t="str">
        <f>IF($A689="","",VLOOKUP($A689,DATA_IMPORT!$A$2:$AG$2500,COLUMN(AC$1),FALSE))</f>
        <v/>
      </c>
      <c r="AD689" s="96" t="str">
        <f>IF($A689="","",VLOOKUP($A689,DATA_IMPORT!$A$2:$AG$2500,COLUMN(AD$1),FALSE))</f>
        <v/>
      </c>
      <c r="AE689" s="96" t="str">
        <f>IF($A689="","",VLOOKUP($A689,DATA_IMPORT!$A$2:$AG$2500,COLUMN(AE$1),FALSE))</f>
        <v/>
      </c>
      <c r="AF689" s="96" t="str">
        <f>IF($A689="","",VLOOKUP($A689,DATA_IMPORT!$A$2:$AG$2500,COLUMN(AF$1),FALSE))</f>
        <v/>
      </c>
      <c r="AG689" s="96" t="str">
        <f>IF($A689="","",VLOOKUP($A689,DATA_IMPORT!$A$2:$AG$2500,COLUMN(AG$1),FALSE))</f>
        <v/>
      </c>
    </row>
    <row r="690" spans="2:33">
      <c r="B690" t="str">
        <f>IF($A690="","",VLOOKUP($A690,DATA_IMPORT!$A$2:$AG$2500,COLUMN(B$1),FALSE))</f>
        <v/>
      </c>
      <c r="C690" t="str">
        <f>IF($A690="","",VLOOKUP($A690,DATA_IMPORT!$A$2:$AG$2500,COLUMN(C$1),FALSE))</f>
        <v/>
      </c>
      <c r="D690" t="str">
        <f>IF($A690="","",VLOOKUP($A690,DATA_IMPORT!$A$2:$AG$2500,COLUMN(D$1),FALSE))</f>
        <v/>
      </c>
      <c r="E690" s="106" t="str">
        <f>IF($A690="","",VLOOKUP($A690,DATA_IMPORT!$A$2:$AG$2500,COLUMN(F$1),FALSE))</f>
        <v/>
      </c>
      <c r="F690" t="str">
        <f>IF($A690="","",VLOOKUP($A690,DATA_IMPORT!$A$2:$AG$2500,COLUMN(F$1),FALSE))</f>
        <v/>
      </c>
      <c r="G690" t="str">
        <f>IF(A690="","",F690&amp;COUNTIF($B$2:$B690,B690))</f>
        <v/>
      </c>
      <c r="H690" t="str">
        <f t="shared" si="20"/>
        <v/>
      </c>
      <c r="I690" t="str">
        <f t="shared" si="21"/>
        <v/>
      </c>
      <c r="J690" s="106" t="s">
        <v>42</v>
      </c>
      <c r="K690" s="22" t="str">
        <f>IF($A690="","",VLOOKUP($A690,DATA_IMPORT!$A$2:$AG$2500,COLUMN(K$1),FALSE))</f>
        <v/>
      </c>
      <c r="L690" s="22" t="str">
        <f>IF($A690="","",VLOOKUP($A690,DATA_IMPORT!$A$2:$AG$2500,COLUMN(L$1),FALSE))</f>
        <v/>
      </c>
      <c r="M690" s="22" t="str">
        <f>IF($A690="","",VLOOKUP($A690,DATA_IMPORT!$A$2:$AG$2500,COLUMN(M$1),FALSE))</f>
        <v/>
      </c>
      <c r="N690" s="22" t="str">
        <f>IF($A690="","",VLOOKUP($A690,DATA_IMPORT!$A$2:$AG$2500,COLUMN(N$1),FALSE))</f>
        <v/>
      </c>
      <c r="O690" s="22" t="str">
        <f>IF($A690="","",VLOOKUP($A690,DATA_IMPORT!$A$2:$AG$2500,COLUMN(O$1),FALSE))</f>
        <v/>
      </c>
      <c r="P690" s="22" t="str">
        <f>IF($A690="","",VLOOKUP($A690,DATA_IMPORT!$A$2:$AG$2500,COLUMN(P$1),FALSE))</f>
        <v/>
      </c>
      <c r="Q690" s="23" t="str">
        <f>IF($A690="","",VLOOKUP($A690,DATA_IMPORT!$A$2:$AG$2500,COLUMN(Q$1),FALSE))</f>
        <v/>
      </c>
      <c r="R690" s="22" t="str">
        <f>IF($A690="","",VLOOKUP($A690,DATA_IMPORT!$A$2:$AG$2500,COLUMN(R$1),FALSE))</f>
        <v/>
      </c>
      <c r="S690" s="23" t="str">
        <f>IF($A690="","",VLOOKUP($A690,DATA_IMPORT!$A$2:$AG$2500,COLUMN(S$1),FALSE))</f>
        <v/>
      </c>
      <c r="T690" s="22" t="str">
        <f>IF($A690="","",VLOOKUP($A690,DATA_IMPORT!$A$2:$AG$2500,COLUMN(T$1),FALSE))</f>
        <v/>
      </c>
      <c r="U690" s="23" t="str">
        <f>IF($A690="","",VLOOKUP($A690,DATA_IMPORT!$A$2:$AG$2500,COLUMN(U$1),FALSE))</f>
        <v/>
      </c>
      <c r="V690" s="22" t="str">
        <f>IF($A690="","",VLOOKUP($A690,DATA_IMPORT!$A$2:$AG$2500,COLUMN(V$1),FALSE))</f>
        <v/>
      </c>
      <c r="W690" s="22" t="str">
        <f>IF($A690="","",VLOOKUP($A690,DATA_IMPORT!$A$2:$AG$2500,COLUMN(W$1),FALSE))</f>
        <v/>
      </c>
      <c r="X690" s="96" t="str">
        <f>IF($A690="","",VLOOKUP($A690,DATA_IMPORT!$A$2:$AG$2500,COLUMN(X$1),FALSE))</f>
        <v/>
      </c>
      <c r="Y690" s="96" t="str">
        <f>IF($A690="","",VLOOKUP($A690,DATA_IMPORT!$A$2:$AG$2500,COLUMN(Y$1),FALSE))</f>
        <v/>
      </c>
      <c r="Z690" s="22" t="str">
        <f>IF($A690="","",VLOOKUP($A690,DATA_IMPORT!$A$2:$AG$2500,COLUMN(Z$1),FALSE))</f>
        <v/>
      </c>
      <c r="AA690" s="96" t="str">
        <f>IF($A690="","",VLOOKUP($A690,DATA_IMPORT!$A$2:$AG$2500,COLUMN(AA$1),FALSE))</f>
        <v/>
      </c>
      <c r="AB690" s="96" t="str">
        <f>IF($A690="","",VLOOKUP($A690,DATA_IMPORT!$A$2:$AG$2500,COLUMN(AB$1),FALSE))</f>
        <v/>
      </c>
      <c r="AC690" s="22" t="str">
        <f>IF($A690="","",VLOOKUP($A690,DATA_IMPORT!$A$2:$AG$2500,COLUMN(AC$1),FALSE))</f>
        <v/>
      </c>
      <c r="AD690" s="96" t="str">
        <f>IF($A690="","",VLOOKUP($A690,DATA_IMPORT!$A$2:$AG$2500,COLUMN(AD$1),FALSE))</f>
        <v/>
      </c>
      <c r="AE690" s="96" t="str">
        <f>IF($A690="","",VLOOKUP($A690,DATA_IMPORT!$A$2:$AG$2500,COLUMN(AE$1),FALSE))</f>
        <v/>
      </c>
      <c r="AF690" s="96" t="str">
        <f>IF($A690="","",VLOOKUP($A690,DATA_IMPORT!$A$2:$AG$2500,COLUMN(AF$1),FALSE))</f>
        <v/>
      </c>
      <c r="AG690" s="96" t="str">
        <f>IF($A690="","",VLOOKUP($A690,DATA_IMPORT!$A$2:$AG$2500,COLUMN(AG$1),FALSE))</f>
        <v/>
      </c>
    </row>
    <row r="691" spans="2:33">
      <c r="B691" t="str">
        <f>IF($A691="","",VLOOKUP($A691,DATA_IMPORT!$A$2:$AG$2500,COLUMN(B$1),FALSE))</f>
        <v/>
      </c>
      <c r="C691" t="str">
        <f>IF($A691="","",VLOOKUP($A691,DATA_IMPORT!$A$2:$AG$2500,COLUMN(C$1),FALSE))</f>
        <v/>
      </c>
      <c r="D691" t="str">
        <f>IF($A691="","",VLOOKUP($A691,DATA_IMPORT!$A$2:$AG$2500,COLUMN(D$1),FALSE))</f>
        <v/>
      </c>
      <c r="E691" s="106" t="str">
        <f>IF($A691="","",VLOOKUP($A691,DATA_IMPORT!$A$2:$AG$2500,COLUMN(F$1),FALSE))</f>
        <v/>
      </c>
      <c r="F691" t="str">
        <f>IF($A691="","",VLOOKUP($A691,DATA_IMPORT!$A$2:$AG$2500,COLUMN(F$1),FALSE))</f>
        <v/>
      </c>
      <c r="G691" t="str">
        <f>IF(A691="","",F691&amp;COUNTIF($B$2:$B691,B691))</f>
        <v/>
      </c>
      <c r="H691" t="str">
        <f t="shared" si="20"/>
        <v/>
      </c>
      <c r="I691" t="str">
        <f t="shared" si="21"/>
        <v/>
      </c>
      <c r="J691" s="106" t="s">
        <v>42</v>
      </c>
      <c r="K691" s="22" t="str">
        <f>IF($A691="","",VLOOKUP($A691,DATA_IMPORT!$A$2:$AG$2500,COLUMN(K$1),FALSE))</f>
        <v/>
      </c>
      <c r="L691" s="22" t="str">
        <f>IF($A691="","",VLOOKUP($A691,DATA_IMPORT!$A$2:$AG$2500,COLUMN(L$1),FALSE))</f>
        <v/>
      </c>
      <c r="M691" s="22" t="str">
        <f>IF($A691="","",VLOOKUP($A691,DATA_IMPORT!$A$2:$AG$2500,COLUMN(M$1),FALSE))</f>
        <v/>
      </c>
      <c r="N691" s="22" t="str">
        <f>IF($A691="","",VLOOKUP($A691,DATA_IMPORT!$A$2:$AG$2500,COLUMN(N$1),FALSE))</f>
        <v/>
      </c>
      <c r="O691" s="22" t="str">
        <f>IF($A691="","",VLOOKUP($A691,DATA_IMPORT!$A$2:$AG$2500,COLUMN(O$1),FALSE))</f>
        <v/>
      </c>
      <c r="P691" s="22" t="str">
        <f>IF($A691="","",VLOOKUP($A691,DATA_IMPORT!$A$2:$AG$2500,COLUMN(P$1),FALSE))</f>
        <v/>
      </c>
      <c r="Q691" s="23" t="str">
        <f>IF($A691="","",VLOOKUP($A691,DATA_IMPORT!$A$2:$AG$2500,COLUMN(Q$1),FALSE))</f>
        <v/>
      </c>
      <c r="R691" s="22" t="str">
        <f>IF($A691="","",VLOOKUP($A691,DATA_IMPORT!$A$2:$AG$2500,COLUMN(R$1),FALSE))</f>
        <v/>
      </c>
      <c r="S691" s="23" t="str">
        <f>IF($A691="","",VLOOKUP($A691,DATA_IMPORT!$A$2:$AG$2500,COLUMN(S$1),FALSE))</f>
        <v/>
      </c>
      <c r="T691" s="22" t="str">
        <f>IF($A691="","",VLOOKUP($A691,DATA_IMPORT!$A$2:$AG$2500,COLUMN(T$1),FALSE))</f>
        <v/>
      </c>
      <c r="U691" s="23" t="str">
        <f>IF($A691="","",VLOOKUP($A691,DATA_IMPORT!$A$2:$AG$2500,COLUMN(U$1),FALSE))</f>
        <v/>
      </c>
      <c r="V691" s="22" t="str">
        <f>IF($A691="","",VLOOKUP($A691,DATA_IMPORT!$A$2:$AG$2500,COLUMN(V$1),FALSE))</f>
        <v/>
      </c>
      <c r="W691" s="22" t="str">
        <f>IF($A691="","",VLOOKUP($A691,DATA_IMPORT!$A$2:$AG$2500,COLUMN(W$1),FALSE))</f>
        <v/>
      </c>
      <c r="X691" s="96" t="str">
        <f>IF($A691="","",VLOOKUP($A691,DATA_IMPORT!$A$2:$AG$2500,COLUMN(X$1),FALSE))</f>
        <v/>
      </c>
      <c r="Y691" s="96" t="str">
        <f>IF($A691="","",VLOOKUP($A691,DATA_IMPORT!$A$2:$AG$2500,COLUMN(Y$1),FALSE))</f>
        <v/>
      </c>
      <c r="Z691" s="22" t="str">
        <f>IF($A691="","",VLOOKUP($A691,DATA_IMPORT!$A$2:$AG$2500,COLUMN(Z$1),FALSE))</f>
        <v/>
      </c>
      <c r="AA691" s="96" t="str">
        <f>IF($A691="","",VLOOKUP($A691,DATA_IMPORT!$A$2:$AG$2500,COLUMN(AA$1),FALSE))</f>
        <v/>
      </c>
      <c r="AB691" s="96" t="str">
        <f>IF($A691="","",VLOOKUP($A691,DATA_IMPORT!$A$2:$AG$2500,COLUMN(AB$1),FALSE))</f>
        <v/>
      </c>
      <c r="AC691" s="22" t="str">
        <f>IF($A691="","",VLOOKUP($A691,DATA_IMPORT!$A$2:$AG$2500,COLUMN(AC$1),FALSE))</f>
        <v/>
      </c>
      <c r="AD691" s="96" t="str">
        <f>IF($A691="","",VLOOKUP($A691,DATA_IMPORT!$A$2:$AG$2500,COLUMN(AD$1),FALSE))</f>
        <v/>
      </c>
      <c r="AE691" s="96" t="str">
        <f>IF($A691="","",VLOOKUP($A691,DATA_IMPORT!$A$2:$AG$2500,COLUMN(AE$1),FALSE))</f>
        <v/>
      </c>
      <c r="AF691" s="96" t="str">
        <f>IF($A691="","",VLOOKUP($A691,DATA_IMPORT!$A$2:$AG$2500,COLUMN(AF$1),FALSE))</f>
        <v/>
      </c>
      <c r="AG691" s="96" t="str">
        <f>IF($A691="","",VLOOKUP($A691,DATA_IMPORT!$A$2:$AG$2500,COLUMN(AG$1),FALSE))</f>
        <v/>
      </c>
    </row>
    <row r="692" spans="2:33">
      <c r="B692" t="str">
        <f>IF($A692="","",VLOOKUP($A692,DATA_IMPORT!$A$2:$AG$2500,COLUMN(B$1),FALSE))</f>
        <v/>
      </c>
      <c r="C692" t="str">
        <f>IF($A692="","",VLOOKUP($A692,DATA_IMPORT!$A$2:$AG$2500,COLUMN(C$1),FALSE))</f>
        <v/>
      </c>
      <c r="D692" t="str">
        <f>IF($A692="","",VLOOKUP($A692,DATA_IMPORT!$A$2:$AG$2500,COLUMN(D$1),FALSE))</f>
        <v/>
      </c>
      <c r="E692" s="106" t="str">
        <f>IF($A692="","",VLOOKUP($A692,DATA_IMPORT!$A$2:$AG$2500,COLUMN(F$1),FALSE))</f>
        <v/>
      </c>
      <c r="F692" t="str">
        <f>IF($A692="","",VLOOKUP($A692,DATA_IMPORT!$A$2:$AG$2500,COLUMN(F$1),FALSE))</f>
        <v/>
      </c>
      <c r="G692" t="str">
        <f>IF(A692="","",F692&amp;COUNTIF($B$2:$B692,B692))</f>
        <v/>
      </c>
      <c r="H692" t="str">
        <f t="shared" si="20"/>
        <v/>
      </c>
      <c r="I692" t="str">
        <f t="shared" si="21"/>
        <v/>
      </c>
      <c r="J692" s="106" t="s">
        <v>42</v>
      </c>
      <c r="K692" s="22" t="str">
        <f>IF($A692="","",VLOOKUP($A692,DATA_IMPORT!$A$2:$AG$2500,COLUMN(K$1),FALSE))</f>
        <v/>
      </c>
      <c r="L692" s="22" t="str">
        <f>IF($A692="","",VLOOKUP($A692,DATA_IMPORT!$A$2:$AG$2500,COLUMN(L$1),FALSE))</f>
        <v/>
      </c>
      <c r="M692" s="22" t="str">
        <f>IF($A692="","",VLOOKUP($A692,DATA_IMPORT!$A$2:$AG$2500,COLUMN(M$1),FALSE))</f>
        <v/>
      </c>
      <c r="N692" s="22" t="str">
        <f>IF($A692="","",VLOOKUP($A692,DATA_IMPORT!$A$2:$AG$2500,COLUMN(N$1),FALSE))</f>
        <v/>
      </c>
      <c r="O692" s="22" t="str">
        <f>IF($A692="","",VLOOKUP($A692,DATA_IMPORT!$A$2:$AG$2500,COLUMN(O$1),FALSE))</f>
        <v/>
      </c>
      <c r="P692" s="22" t="str">
        <f>IF($A692="","",VLOOKUP($A692,DATA_IMPORT!$A$2:$AG$2500,COLUMN(P$1),FALSE))</f>
        <v/>
      </c>
      <c r="Q692" s="23" t="str">
        <f>IF($A692="","",VLOOKUP($A692,DATA_IMPORT!$A$2:$AG$2500,COLUMN(Q$1),FALSE))</f>
        <v/>
      </c>
      <c r="R692" s="22" t="str">
        <f>IF($A692="","",VLOOKUP($A692,DATA_IMPORT!$A$2:$AG$2500,COLUMN(R$1),FALSE))</f>
        <v/>
      </c>
      <c r="S692" s="23" t="str">
        <f>IF($A692="","",VLOOKUP($A692,DATA_IMPORT!$A$2:$AG$2500,COLUMN(S$1),FALSE))</f>
        <v/>
      </c>
      <c r="T692" s="22" t="str">
        <f>IF($A692="","",VLOOKUP($A692,DATA_IMPORT!$A$2:$AG$2500,COLUMN(T$1),FALSE))</f>
        <v/>
      </c>
      <c r="U692" s="23" t="str">
        <f>IF($A692="","",VLOOKUP($A692,DATA_IMPORT!$A$2:$AG$2500,COLUMN(U$1),FALSE))</f>
        <v/>
      </c>
      <c r="V692" s="22" t="str">
        <f>IF($A692="","",VLOOKUP($A692,DATA_IMPORT!$A$2:$AG$2500,COLUMN(V$1),FALSE))</f>
        <v/>
      </c>
      <c r="W692" s="22" t="str">
        <f>IF($A692="","",VLOOKUP($A692,DATA_IMPORT!$A$2:$AG$2500,COLUMN(W$1),FALSE))</f>
        <v/>
      </c>
      <c r="X692" s="96" t="str">
        <f>IF($A692="","",VLOOKUP($A692,DATA_IMPORT!$A$2:$AG$2500,COLUMN(X$1),FALSE))</f>
        <v/>
      </c>
      <c r="Y692" s="96" t="str">
        <f>IF($A692="","",VLOOKUP($A692,DATA_IMPORT!$A$2:$AG$2500,COLUMN(Y$1),FALSE))</f>
        <v/>
      </c>
      <c r="Z692" s="22" t="str">
        <f>IF($A692="","",VLOOKUP($A692,DATA_IMPORT!$A$2:$AG$2500,COLUMN(Z$1),FALSE))</f>
        <v/>
      </c>
      <c r="AA692" s="96" t="str">
        <f>IF($A692="","",VLOOKUP($A692,DATA_IMPORT!$A$2:$AG$2500,COLUMN(AA$1),FALSE))</f>
        <v/>
      </c>
      <c r="AB692" s="96" t="str">
        <f>IF($A692="","",VLOOKUP($A692,DATA_IMPORT!$A$2:$AG$2500,COLUMN(AB$1),FALSE))</f>
        <v/>
      </c>
      <c r="AC692" s="22" t="str">
        <f>IF($A692="","",VLOOKUP($A692,DATA_IMPORT!$A$2:$AG$2500,COLUMN(AC$1),FALSE))</f>
        <v/>
      </c>
      <c r="AD692" s="96" t="str">
        <f>IF($A692="","",VLOOKUP($A692,DATA_IMPORT!$A$2:$AG$2500,COLUMN(AD$1),FALSE))</f>
        <v/>
      </c>
      <c r="AE692" s="96" t="str">
        <f>IF($A692="","",VLOOKUP($A692,DATA_IMPORT!$A$2:$AG$2500,COLUMN(AE$1),FALSE))</f>
        <v/>
      </c>
      <c r="AF692" s="96" t="str">
        <f>IF($A692="","",VLOOKUP($A692,DATA_IMPORT!$A$2:$AG$2500,COLUMN(AF$1),FALSE))</f>
        <v/>
      </c>
      <c r="AG692" s="96" t="str">
        <f>IF($A692="","",VLOOKUP($A692,DATA_IMPORT!$A$2:$AG$2500,COLUMN(AG$1),FALSE))</f>
        <v/>
      </c>
    </row>
    <row r="693" spans="2:33">
      <c r="B693" t="str">
        <f>IF($A693="","",VLOOKUP($A693,DATA_IMPORT!$A$2:$AG$2500,COLUMN(B$1),FALSE))</f>
        <v/>
      </c>
      <c r="C693" t="str">
        <f>IF($A693="","",VLOOKUP($A693,DATA_IMPORT!$A$2:$AG$2500,COLUMN(C$1),FALSE))</f>
        <v/>
      </c>
      <c r="D693" t="str">
        <f>IF($A693="","",VLOOKUP($A693,DATA_IMPORT!$A$2:$AG$2500,COLUMN(D$1),FALSE))</f>
        <v/>
      </c>
      <c r="E693" s="106" t="str">
        <f>IF($A693="","",VLOOKUP($A693,DATA_IMPORT!$A$2:$AG$2500,COLUMN(F$1),FALSE))</f>
        <v/>
      </c>
      <c r="F693" t="str">
        <f>IF($A693="","",VLOOKUP($A693,DATA_IMPORT!$A$2:$AG$2500,COLUMN(F$1),FALSE))</f>
        <v/>
      </c>
      <c r="G693" t="str">
        <f>IF(A693="","",F693&amp;COUNTIF($B$2:$B693,B693))</f>
        <v/>
      </c>
      <c r="H693" t="str">
        <f t="shared" si="20"/>
        <v/>
      </c>
      <c r="I693" t="str">
        <f t="shared" si="21"/>
        <v/>
      </c>
      <c r="J693" s="106" t="s">
        <v>42</v>
      </c>
      <c r="K693" s="22" t="str">
        <f>IF($A693="","",VLOOKUP($A693,DATA_IMPORT!$A$2:$AG$2500,COLUMN(K$1),FALSE))</f>
        <v/>
      </c>
      <c r="L693" s="22" t="str">
        <f>IF($A693="","",VLOOKUP($A693,DATA_IMPORT!$A$2:$AG$2500,COLUMN(L$1),FALSE))</f>
        <v/>
      </c>
      <c r="M693" s="22" t="str">
        <f>IF($A693="","",VLOOKUP($A693,DATA_IMPORT!$A$2:$AG$2500,COLUMN(M$1),FALSE))</f>
        <v/>
      </c>
      <c r="N693" s="22" t="str">
        <f>IF($A693="","",VLOOKUP($A693,DATA_IMPORT!$A$2:$AG$2500,COLUMN(N$1),FALSE))</f>
        <v/>
      </c>
      <c r="O693" s="22" t="str">
        <f>IF($A693="","",VLOOKUP($A693,DATA_IMPORT!$A$2:$AG$2500,COLUMN(O$1),FALSE))</f>
        <v/>
      </c>
      <c r="P693" s="22" t="str">
        <f>IF($A693="","",VLOOKUP($A693,DATA_IMPORT!$A$2:$AG$2500,COLUMN(P$1),FALSE))</f>
        <v/>
      </c>
      <c r="Q693" s="23" t="str">
        <f>IF($A693="","",VLOOKUP($A693,DATA_IMPORT!$A$2:$AG$2500,COLUMN(Q$1),FALSE))</f>
        <v/>
      </c>
      <c r="R693" s="22" t="str">
        <f>IF($A693="","",VLOOKUP($A693,DATA_IMPORT!$A$2:$AG$2500,COLUMN(R$1),FALSE))</f>
        <v/>
      </c>
      <c r="S693" s="23" t="str">
        <f>IF($A693="","",VLOOKUP($A693,DATA_IMPORT!$A$2:$AG$2500,COLUMN(S$1),FALSE))</f>
        <v/>
      </c>
      <c r="T693" s="22" t="str">
        <f>IF($A693="","",VLOOKUP($A693,DATA_IMPORT!$A$2:$AG$2500,COLUMN(T$1),FALSE))</f>
        <v/>
      </c>
      <c r="U693" s="23" t="str">
        <f>IF($A693="","",VLOOKUP($A693,DATA_IMPORT!$A$2:$AG$2500,COLUMN(U$1),FALSE))</f>
        <v/>
      </c>
      <c r="V693" s="22" t="str">
        <f>IF($A693="","",VLOOKUP($A693,DATA_IMPORT!$A$2:$AG$2500,COLUMN(V$1),FALSE))</f>
        <v/>
      </c>
      <c r="W693" s="22" t="str">
        <f>IF($A693="","",VLOOKUP($A693,DATA_IMPORT!$A$2:$AG$2500,COLUMN(W$1),FALSE))</f>
        <v/>
      </c>
      <c r="X693" s="96" t="str">
        <f>IF($A693="","",VLOOKUP($A693,DATA_IMPORT!$A$2:$AG$2500,COLUMN(X$1),FALSE))</f>
        <v/>
      </c>
      <c r="Y693" s="96" t="str">
        <f>IF($A693="","",VLOOKUP($A693,DATA_IMPORT!$A$2:$AG$2500,COLUMN(Y$1),FALSE))</f>
        <v/>
      </c>
      <c r="Z693" s="22" t="str">
        <f>IF($A693="","",VLOOKUP($A693,DATA_IMPORT!$A$2:$AG$2500,COLUMN(Z$1),FALSE))</f>
        <v/>
      </c>
      <c r="AA693" s="96" t="str">
        <f>IF($A693="","",VLOOKUP($A693,DATA_IMPORT!$A$2:$AG$2500,COLUMN(AA$1),FALSE))</f>
        <v/>
      </c>
      <c r="AB693" s="96" t="str">
        <f>IF($A693="","",VLOOKUP($A693,DATA_IMPORT!$A$2:$AG$2500,COLUMN(AB$1),FALSE))</f>
        <v/>
      </c>
      <c r="AC693" s="22" t="str">
        <f>IF($A693="","",VLOOKUP($A693,DATA_IMPORT!$A$2:$AG$2500,COLUMN(AC$1),FALSE))</f>
        <v/>
      </c>
      <c r="AD693" s="96" t="str">
        <f>IF($A693="","",VLOOKUP($A693,DATA_IMPORT!$A$2:$AG$2500,COLUMN(AD$1),FALSE))</f>
        <v/>
      </c>
      <c r="AE693" s="96" t="str">
        <f>IF($A693="","",VLOOKUP($A693,DATA_IMPORT!$A$2:$AG$2500,COLUMN(AE$1),FALSE))</f>
        <v/>
      </c>
      <c r="AF693" s="96" t="str">
        <f>IF($A693="","",VLOOKUP($A693,DATA_IMPORT!$A$2:$AG$2500,COLUMN(AF$1),FALSE))</f>
        <v/>
      </c>
      <c r="AG693" s="96" t="str">
        <f>IF($A693="","",VLOOKUP($A693,DATA_IMPORT!$A$2:$AG$2500,COLUMN(AG$1),FALSE))</f>
        <v/>
      </c>
    </row>
    <row r="694" spans="2:33">
      <c r="B694" t="str">
        <f>IF($A694="","",VLOOKUP($A694,DATA_IMPORT!$A$2:$AG$2500,COLUMN(B$1),FALSE))</f>
        <v/>
      </c>
      <c r="C694" t="str">
        <f>IF($A694="","",VLOOKUP($A694,DATA_IMPORT!$A$2:$AG$2500,COLUMN(C$1),FALSE))</f>
        <v/>
      </c>
      <c r="D694" t="str">
        <f>IF($A694="","",VLOOKUP($A694,DATA_IMPORT!$A$2:$AG$2500,COLUMN(D$1),FALSE))</f>
        <v/>
      </c>
      <c r="E694" s="106" t="str">
        <f>IF($A694="","",VLOOKUP($A694,DATA_IMPORT!$A$2:$AG$2500,COLUMN(F$1),FALSE))</f>
        <v/>
      </c>
      <c r="F694" t="str">
        <f>IF($A694="","",VLOOKUP($A694,DATA_IMPORT!$A$2:$AG$2500,COLUMN(F$1),FALSE))</f>
        <v/>
      </c>
      <c r="G694" t="str">
        <f>IF(A694="","",F694&amp;COUNTIF($B$2:$B694,B694))</f>
        <v/>
      </c>
      <c r="H694" t="str">
        <f t="shared" si="20"/>
        <v/>
      </c>
      <c r="I694" t="str">
        <f t="shared" si="21"/>
        <v/>
      </c>
      <c r="J694" s="106" t="s">
        <v>42</v>
      </c>
      <c r="K694" s="22" t="str">
        <f>IF($A694="","",VLOOKUP($A694,DATA_IMPORT!$A$2:$AG$2500,COLUMN(K$1),FALSE))</f>
        <v/>
      </c>
      <c r="L694" s="22" t="str">
        <f>IF($A694="","",VLOOKUP($A694,DATA_IMPORT!$A$2:$AG$2500,COLUMN(L$1),FALSE))</f>
        <v/>
      </c>
      <c r="M694" s="22" t="str">
        <f>IF($A694="","",VLOOKUP($A694,DATA_IMPORT!$A$2:$AG$2500,COLUMN(M$1),FALSE))</f>
        <v/>
      </c>
      <c r="N694" s="22" t="str">
        <f>IF($A694="","",VLOOKUP($A694,DATA_IMPORT!$A$2:$AG$2500,COLUMN(N$1),FALSE))</f>
        <v/>
      </c>
      <c r="O694" s="22" t="str">
        <f>IF($A694="","",VLOOKUP($A694,DATA_IMPORT!$A$2:$AG$2500,COLUMN(O$1),FALSE))</f>
        <v/>
      </c>
      <c r="P694" s="22" t="str">
        <f>IF($A694="","",VLOOKUP($A694,DATA_IMPORT!$A$2:$AG$2500,COLUMN(P$1),FALSE))</f>
        <v/>
      </c>
      <c r="Q694" s="23" t="str">
        <f>IF($A694="","",VLOOKUP($A694,DATA_IMPORT!$A$2:$AG$2500,COLUMN(Q$1),FALSE))</f>
        <v/>
      </c>
      <c r="R694" s="22" t="str">
        <f>IF($A694="","",VLOOKUP($A694,DATA_IMPORT!$A$2:$AG$2500,COLUMN(R$1),FALSE))</f>
        <v/>
      </c>
      <c r="S694" s="23" t="str">
        <f>IF($A694="","",VLOOKUP($A694,DATA_IMPORT!$A$2:$AG$2500,COLUMN(S$1),FALSE))</f>
        <v/>
      </c>
      <c r="T694" s="22" t="str">
        <f>IF($A694="","",VLOOKUP($A694,DATA_IMPORT!$A$2:$AG$2500,COLUMN(T$1),FALSE))</f>
        <v/>
      </c>
      <c r="U694" s="23" t="str">
        <f>IF($A694="","",VLOOKUP($A694,DATA_IMPORT!$A$2:$AG$2500,COLUMN(U$1),FALSE))</f>
        <v/>
      </c>
      <c r="V694" s="22" t="str">
        <f>IF($A694="","",VLOOKUP($A694,DATA_IMPORT!$A$2:$AG$2500,COLUMN(V$1),FALSE))</f>
        <v/>
      </c>
      <c r="W694" s="22" t="str">
        <f>IF($A694="","",VLOOKUP($A694,DATA_IMPORT!$A$2:$AG$2500,COLUMN(W$1),FALSE))</f>
        <v/>
      </c>
      <c r="X694" s="96" t="str">
        <f>IF($A694="","",VLOOKUP($A694,DATA_IMPORT!$A$2:$AG$2500,COLUMN(X$1),FALSE))</f>
        <v/>
      </c>
      <c r="Y694" s="96" t="str">
        <f>IF($A694="","",VLOOKUP($A694,DATA_IMPORT!$A$2:$AG$2500,COLUMN(Y$1),FALSE))</f>
        <v/>
      </c>
      <c r="Z694" s="22" t="str">
        <f>IF($A694="","",VLOOKUP($A694,DATA_IMPORT!$A$2:$AG$2500,COLUMN(Z$1),FALSE))</f>
        <v/>
      </c>
      <c r="AA694" s="96" t="str">
        <f>IF($A694="","",VLOOKUP($A694,DATA_IMPORT!$A$2:$AG$2500,COLUMN(AA$1),FALSE))</f>
        <v/>
      </c>
      <c r="AB694" s="96" t="str">
        <f>IF($A694="","",VLOOKUP($A694,DATA_IMPORT!$A$2:$AG$2500,COLUMN(AB$1),FALSE))</f>
        <v/>
      </c>
      <c r="AC694" s="22" t="str">
        <f>IF($A694="","",VLOOKUP($A694,DATA_IMPORT!$A$2:$AG$2500,COLUMN(AC$1),FALSE))</f>
        <v/>
      </c>
      <c r="AD694" s="96" t="str">
        <f>IF($A694="","",VLOOKUP($A694,DATA_IMPORT!$A$2:$AG$2500,COLUMN(AD$1),FALSE))</f>
        <v/>
      </c>
      <c r="AE694" s="96" t="str">
        <f>IF($A694="","",VLOOKUP($A694,DATA_IMPORT!$A$2:$AG$2500,COLUMN(AE$1),FALSE))</f>
        <v/>
      </c>
      <c r="AF694" s="96" t="str">
        <f>IF($A694="","",VLOOKUP($A694,DATA_IMPORT!$A$2:$AG$2500,COLUMN(AF$1),FALSE))</f>
        <v/>
      </c>
      <c r="AG694" s="96" t="str">
        <f>IF($A694="","",VLOOKUP($A694,DATA_IMPORT!$A$2:$AG$2500,COLUMN(AG$1),FALSE))</f>
        <v/>
      </c>
    </row>
    <row r="695" spans="2:33">
      <c r="B695" t="str">
        <f>IF($A695="","",VLOOKUP($A695,DATA_IMPORT!$A$2:$AG$2500,COLUMN(B$1),FALSE))</f>
        <v/>
      </c>
      <c r="C695" t="str">
        <f>IF($A695="","",VLOOKUP($A695,DATA_IMPORT!$A$2:$AG$2500,COLUMN(C$1),FALSE))</f>
        <v/>
      </c>
      <c r="D695" t="str">
        <f>IF($A695="","",VLOOKUP($A695,DATA_IMPORT!$A$2:$AG$2500,COLUMN(D$1),FALSE))</f>
        <v/>
      </c>
      <c r="E695" s="106" t="str">
        <f>IF($A695="","",VLOOKUP($A695,DATA_IMPORT!$A$2:$AG$2500,COLUMN(F$1),FALSE))</f>
        <v/>
      </c>
      <c r="F695" t="str">
        <f>IF($A695="","",VLOOKUP($A695,DATA_IMPORT!$A$2:$AG$2500,COLUMN(F$1),FALSE))</f>
        <v/>
      </c>
      <c r="G695" t="str">
        <f>IF(A695="","",F695&amp;COUNTIF($B$2:$B695,B695))</f>
        <v/>
      </c>
      <c r="H695" t="str">
        <f t="shared" si="20"/>
        <v/>
      </c>
      <c r="I695" t="str">
        <f t="shared" si="21"/>
        <v/>
      </c>
      <c r="J695" s="106" t="s">
        <v>42</v>
      </c>
      <c r="K695" s="22" t="str">
        <f>IF($A695="","",VLOOKUP($A695,DATA_IMPORT!$A$2:$AG$2500,COLUMN(K$1),FALSE))</f>
        <v/>
      </c>
      <c r="L695" s="22" t="str">
        <f>IF($A695="","",VLOOKUP($A695,DATA_IMPORT!$A$2:$AG$2500,COLUMN(L$1),FALSE))</f>
        <v/>
      </c>
      <c r="M695" s="22" t="str">
        <f>IF($A695="","",VLOOKUP($A695,DATA_IMPORT!$A$2:$AG$2500,COLUMN(M$1),FALSE))</f>
        <v/>
      </c>
      <c r="N695" s="22" t="str">
        <f>IF($A695="","",VLOOKUP($A695,DATA_IMPORT!$A$2:$AG$2500,COLUMN(N$1),FALSE))</f>
        <v/>
      </c>
      <c r="O695" s="22" t="str">
        <f>IF($A695="","",VLOOKUP($A695,DATA_IMPORT!$A$2:$AG$2500,COLUMN(O$1),FALSE))</f>
        <v/>
      </c>
      <c r="P695" s="22" t="str">
        <f>IF($A695="","",VLOOKUP($A695,DATA_IMPORT!$A$2:$AG$2500,COLUMN(P$1),FALSE))</f>
        <v/>
      </c>
      <c r="Q695" s="23" t="str">
        <f>IF($A695="","",VLOOKUP($A695,DATA_IMPORT!$A$2:$AG$2500,COLUMN(Q$1),FALSE))</f>
        <v/>
      </c>
      <c r="R695" s="22" t="str">
        <f>IF($A695="","",VLOOKUP($A695,DATA_IMPORT!$A$2:$AG$2500,COLUMN(R$1),FALSE))</f>
        <v/>
      </c>
      <c r="S695" s="23" t="str">
        <f>IF($A695="","",VLOOKUP($A695,DATA_IMPORT!$A$2:$AG$2500,COLUMN(S$1),FALSE))</f>
        <v/>
      </c>
      <c r="T695" s="22" t="str">
        <f>IF($A695="","",VLOOKUP($A695,DATA_IMPORT!$A$2:$AG$2500,COLUMN(T$1),FALSE))</f>
        <v/>
      </c>
      <c r="U695" s="23" t="str">
        <f>IF($A695="","",VLOOKUP($A695,DATA_IMPORT!$A$2:$AG$2500,COLUMN(U$1),FALSE))</f>
        <v/>
      </c>
      <c r="V695" s="22" t="str">
        <f>IF($A695="","",VLOOKUP($A695,DATA_IMPORT!$A$2:$AG$2500,COLUMN(V$1),FALSE))</f>
        <v/>
      </c>
      <c r="W695" s="22" t="str">
        <f>IF($A695="","",VLOOKUP($A695,DATA_IMPORT!$A$2:$AG$2500,COLUMN(W$1),FALSE))</f>
        <v/>
      </c>
      <c r="X695" s="96" t="str">
        <f>IF($A695="","",VLOOKUP($A695,DATA_IMPORT!$A$2:$AG$2500,COLUMN(X$1),FALSE))</f>
        <v/>
      </c>
      <c r="Y695" s="96" t="str">
        <f>IF($A695="","",VLOOKUP($A695,DATA_IMPORT!$A$2:$AG$2500,COLUMN(Y$1),FALSE))</f>
        <v/>
      </c>
      <c r="Z695" s="22" t="str">
        <f>IF($A695="","",VLOOKUP($A695,DATA_IMPORT!$A$2:$AG$2500,COLUMN(Z$1),FALSE))</f>
        <v/>
      </c>
      <c r="AA695" s="96" t="str">
        <f>IF($A695="","",VLOOKUP($A695,DATA_IMPORT!$A$2:$AG$2500,COLUMN(AA$1),FALSE))</f>
        <v/>
      </c>
      <c r="AB695" s="96" t="str">
        <f>IF($A695="","",VLOOKUP($A695,DATA_IMPORT!$A$2:$AG$2500,COLUMN(AB$1),FALSE))</f>
        <v/>
      </c>
      <c r="AC695" s="22" t="str">
        <f>IF($A695="","",VLOOKUP($A695,DATA_IMPORT!$A$2:$AG$2500,COLUMN(AC$1),FALSE))</f>
        <v/>
      </c>
      <c r="AD695" s="96" t="str">
        <f>IF($A695="","",VLOOKUP($A695,DATA_IMPORT!$A$2:$AG$2500,COLUMN(AD$1),FALSE))</f>
        <v/>
      </c>
      <c r="AE695" s="96" t="str">
        <f>IF($A695="","",VLOOKUP($A695,DATA_IMPORT!$A$2:$AG$2500,COLUMN(AE$1),FALSE))</f>
        <v/>
      </c>
      <c r="AF695" s="96" t="str">
        <f>IF($A695="","",VLOOKUP($A695,DATA_IMPORT!$A$2:$AG$2500,COLUMN(AF$1),FALSE))</f>
        <v/>
      </c>
      <c r="AG695" s="96" t="str">
        <f>IF($A695="","",VLOOKUP($A695,DATA_IMPORT!$A$2:$AG$2500,COLUMN(AG$1),FALSE))</f>
        <v/>
      </c>
    </row>
    <row r="696" spans="2:33">
      <c r="B696" t="str">
        <f>IF($A696="","",VLOOKUP($A696,DATA_IMPORT!$A$2:$AG$2500,COLUMN(B$1),FALSE))</f>
        <v/>
      </c>
      <c r="C696" t="str">
        <f>IF($A696="","",VLOOKUP($A696,DATA_IMPORT!$A$2:$AG$2500,COLUMN(C$1),FALSE))</f>
        <v/>
      </c>
      <c r="D696" t="str">
        <f>IF($A696="","",VLOOKUP($A696,DATA_IMPORT!$A$2:$AG$2500,COLUMN(D$1),FALSE))</f>
        <v/>
      </c>
      <c r="E696" s="106" t="str">
        <f>IF($A696="","",VLOOKUP($A696,DATA_IMPORT!$A$2:$AG$2500,COLUMN(F$1),FALSE))</f>
        <v/>
      </c>
      <c r="F696" t="str">
        <f>IF($A696="","",VLOOKUP($A696,DATA_IMPORT!$A$2:$AG$2500,COLUMN(F$1),FALSE))</f>
        <v/>
      </c>
      <c r="G696" t="str">
        <f>IF(A696="","",F696&amp;COUNTIF($B$2:$B696,B696))</f>
        <v/>
      </c>
      <c r="H696" t="str">
        <f t="shared" si="20"/>
        <v/>
      </c>
      <c r="I696" t="str">
        <f t="shared" si="21"/>
        <v/>
      </c>
      <c r="J696" s="106" t="s">
        <v>42</v>
      </c>
      <c r="K696" s="22" t="str">
        <f>IF($A696="","",VLOOKUP($A696,DATA_IMPORT!$A$2:$AG$2500,COLUMN(K$1),FALSE))</f>
        <v/>
      </c>
      <c r="L696" s="22" t="str">
        <f>IF($A696="","",VLOOKUP($A696,DATA_IMPORT!$A$2:$AG$2500,COLUMN(L$1),FALSE))</f>
        <v/>
      </c>
      <c r="M696" s="22" t="str">
        <f>IF($A696="","",VLOOKUP($A696,DATA_IMPORT!$A$2:$AG$2500,COLUMN(M$1),FALSE))</f>
        <v/>
      </c>
      <c r="N696" s="22" t="str">
        <f>IF($A696="","",VLOOKUP($A696,DATA_IMPORT!$A$2:$AG$2500,COLUMN(N$1),FALSE))</f>
        <v/>
      </c>
      <c r="O696" s="22" t="str">
        <f>IF($A696="","",VLOOKUP($A696,DATA_IMPORT!$A$2:$AG$2500,COLUMN(O$1),FALSE))</f>
        <v/>
      </c>
      <c r="P696" s="22" t="str">
        <f>IF($A696="","",VLOOKUP($A696,DATA_IMPORT!$A$2:$AG$2500,COLUMN(P$1),FALSE))</f>
        <v/>
      </c>
      <c r="Q696" s="23" t="str">
        <f>IF($A696="","",VLOOKUP($A696,DATA_IMPORT!$A$2:$AG$2500,COLUMN(Q$1),FALSE))</f>
        <v/>
      </c>
      <c r="R696" s="22" t="str">
        <f>IF($A696="","",VLOOKUP($A696,DATA_IMPORT!$A$2:$AG$2500,COLUMN(R$1),FALSE))</f>
        <v/>
      </c>
      <c r="S696" s="23" t="str">
        <f>IF($A696="","",VLOOKUP($A696,DATA_IMPORT!$A$2:$AG$2500,COLUMN(S$1),FALSE))</f>
        <v/>
      </c>
      <c r="T696" s="22" t="str">
        <f>IF($A696="","",VLOOKUP($A696,DATA_IMPORT!$A$2:$AG$2500,COLUMN(T$1),FALSE))</f>
        <v/>
      </c>
      <c r="U696" s="23" t="str">
        <f>IF($A696="","",VLOOKUP($A696,DATA_IMPORT!$A$2:$AG$2500,COLUMN(U$1),FALSE))</f>
        <v/>
      </c>
      <c r="V696" s="22" t="str">
        <f>IF($A696="","",VLOOKUP($A696,DATA_IMPORT!$A$2:$AG$2500,COLUMN(V$1),FALSE))</f>
        <v/>
      </c>
      <c r="W696" s="22" t="str">
        <f>IF($A696="","",VLOOKUP($A696,DATA_IMPORT!$A$2:$AG$2500,COLUMN(W$1),FALSE))</f>
        <v/>
      </c>
      <c r="X696" s="96" t="str">
        <f>IF($A696="","",VLOOKUP($A696,DATA_IMPORT!$A$2:$AG$2500,COLUMN(X$1),FALSE))</f>
        <v/>
      </c>
      <c r="Y696" s="96" t="str">
        <f>IF($A696="","",VLOOKUP($A696,DATA_IMPORT!$A$2:$AG$2500,COLUMN(Y$1),FALSE))</f>
        <v/>
      </c>
      <c r="Z696" s="22" t="str">
        <f>IF($A696="","",VLOOKUP($A696,DATA_IMPORT!$A$2:$AG$2500,COLUMN(Z$1),FALSE))</f>
        <v/>
      </c>
      <c r="AA696" s="96" t="str">
        <f>IF($A696="","",VLOOKUP($A696,DATA_IMPORT!$A$2:$AG$2500,COLUMN(AA$1),FALSE))</f>
        <v/>
      </c>
      <c r="AB696" s="96" t="str">
        <f>IF($A696="","",VLOOKUP($A696,DATA_IMPORT!$A$2:$AG$2500,COLUMN(AB$1),FALSE))</f>
        <v/>
      </c>
      <c r="AC696" s="22" t="str">
        <f>IF($A696="","",VLOOKUP($A696,DATA_IMPORT!$A$2:$AG$2500,COLUMN(AC$1),FALSE))</f>
        <v/>
      </c>
      <c r="AD696" s="96" t="str">
        <f>IF($A696="","",VLOOKUP($A696,DATA_IMPORT!$A$2:$AG$2500,COLUMN(AD$1),FALSE))</f>
        <v/>
      </c>
      <c r="AE696" s="96" t="str">
        <f>IF($A696="","",VLOOKUP($A696,DATA_IMPORT!$A$2:$AG$2500,COLUMN(AE$1),FALSE))</f>
        <v/>
      </c>
      <c r="AF696" s="96" t="str">
        <f>IF($A696="","",VLOOKUP($A696,DATA_IMPORT!$A$2:$AG$2500,COLUMN(AF$1),FALSE))</f>
        <v/>
      </c>
      <c r="AG696" s="96" t="str">
        <f>IF($A696="","",VLOOKUP($A696,DATA_IMPORT!$A$2:$AG$2500,COLUMN(AG$1),FALSE))</f>
        <v/>
      </c>
    </row>
    <row r="697" spans="2:33">
      <c r="B697" t="str">
        <f>IF($A697="","",VLOOKUP($A697,DATA_IMPORT!$A$2:$AG$2500,COLUMN(B$1),FALSE))</f>
        <v/>
      </c>
      <c r="C697" t="str">
        <f>IF($A697="","",VLOOKUP($A697,DATA_IMPORT!$A$2:$AG$2500,COLUMN(C$1),FALSE))</f>
        <v/>
      </c>
      <c r="D697" t="str">
        <f>IF($A697="","",VLOOKUP($A697,DATA_IMPORT!$A$2:$AG$2500,COLUMN(D$1),FALSE))</f>
        <v/>
      </c>
      <c r="E697" s="106" t="str">
        <f>IF($A697="","",VLOOKUP($A697,DATA_IMPORT!$A$2:$AG$2500,COLUMN(F$1),FALSE))</f>
        <v/>
      </c>
      <c r="F697" t="str">
        <f>IF($A697="","",VLOOKUP($A697,DATA_IMPORT!$A$2:$AG$2500,COLUMN(F$1),FALSE))</f>
        <v/>
      </c>
      <c r="G697" t="str">
        <f>IF(A697="","",F697&amp;COUNTIF($B$2:$B697,B697))</f>
        <v/>
      </c>
      <c r="H697" t="str">
        <f t="shared" si="20"/>
        <v/>
      </c>
      <c r="I697" t="str">
        <f t="shared" si="21"/>
        <v/>
      </c>
      <c r="J697" s="106" t="s">
        <v>42</v>
      </c>
      <c r="K697" s="22" t="str">
        <f>IF($A697="","",VLOOKUP($A697,DATA_IMPORT!$A$2:$AG$2500,COLUMN(K$1),FALSE))</f>
        <v/>
      </c>
      <c r="L697" s="22" t="str">
        <f>IF($A697="","",VLOOKUP($A697,DATA_IMPORT!$A$2:$AG$2500,COLUMN(L$1),FALSE))</f>
        <v/>
      </c>
      <c r="M697" s="22" t="str">
        <f>IF($A697="","",VLOOKUP($A697,DATA_IMPORT!$A$2:$AG$2500,COLUMN(M$1),FALSE))</f>
        <v/>
      </c>
      <c r="N697" s="22" t="str">
        <f>IF($A697="","",VLOOKUP($A697,DATA_IMPORT!$A$2:$AG$2500,COLUMN(N$1),FALSE))</f>
        <v/>
      </c>
      <c r="O697" s="22" t="str">
        <f>IF($A697="","",VLOOKUP($A697,DATA_IMPORT!$A$2:$AG$2500,COLUMN(O$1),FALSE))</f>
        <v/>
      </c>
      <c r="P697" s="22" t="str">
        <f>IF($A697="","",VLOOKUP($A697,DATA_IMPORT!$A$2:$AG$2500,COLUMN(P$1),FALSE))</f>
        <v/>
      </c>
      <c r="Q697" s="23" t="str">
        <f>IF($A697="","",VLOOKUP($A697,DATA_IMPORT!$A$2:$AG$2500,COLUMN(Q$1),FALSE))</f>
        <v/>
      </c>
      <c r="R697" s="22" t="str">
        <f>IF($A697="","",VLOOKUP($A697,DATA_IMPORT!$A$2:$AG$2500,COLUMN(R$1),FALSE))</f>
        <v/>
      </c>
      <c r="S697" s="23" t="str">
        <f>IF($A697="","",VLOOKUP($A697,DATA_IMPORT!$A$2:$AG$2500,COLUMN(S$1),FALSE))</f>
        <v/>
      </c>
      <c r="T697" s="22" t="str">
        <f>IF($A697="","",VLOOKUP($A697,DATA_IMPORT!$A$2:$AG$2500,COLUMN(T$1),FALSE))</f>
        <v/>
      </c>
      <c r="U697" s="23" t="str">
        <f>IF($A697="","",VLOOKUP($A697,DATA_IMPORT!$A$2:$AG$2500,COLUMN(U$1),FALSE))</f>
        <v/>
      </c>
      <c r="V697" s="22" t="str">
        <f>IF($A697="","",VLOOKUP($A697,DATA_IMPORT!$A$2:$AG$2500,COLUMN(V$1),FALSE))</f>
        <v/>
      </c>
      <c r="W697" s="22" t="str">
        <f>IF($A697="","",VLOOKUP($A697,DATA_IMPORT!$A$2:$AG$2500,COLUMN(W$1),FALSE))</f>
        <v/>
      </c>
      <c r="X697" s="96" t="str">
        <f>IF($A697="","",VLOOKUP($A697,DATA_IMPORT!$A$2:$AG$2500,COLUMN(X$1),FALSE))</f>
        <v/>
      </c>
      <c r="Y697" s="96" t="str">
        <f>IF($A697="","",VLOOKUP($A697,DATA_IMPORT!$A$2:$AG$2500,COLUMN(Y$1),FALSE))</f>
        <v/>
      </c>
      <c r="Z697" s="22" t="str">
        <f>IF($A697="","",VLOOKUP($A697,DATA_IMPORT!$A$2:$AG$2500,COLUMN(Z$1),FALSE))</f>
        <v/>
      </c>
      <c r="AA697" s="96" t="str">
        <f>IF($A697="","",VLOOKUP($A697,DATA_IMPORT!$A$2:$AG$2500,COLUMN(AA$1),FALSE))</f>
        <v/>
      </c>
      <c r="AB697" s="96" t="str">
        <f>IF($A697="","",VLOOKUP($A697,DATA_IMPORT!$A$2:$AG$2500,COLUMN(AB$1),FALSE))</f>
        <v/>
      </c>
      <c r="AC697" s="22" t="str">
        <f>IF($A697="","",VLOOKUP($A697,DATA_IMPORT!$A$2:$AG$2500,COLUMN(AC$1),FALSE))</f>
        <v/>
      </c>
      <c r="AD697" s="96" t="str">
        <f>IF($A697="","",VLOOKUP($A697,DATA_IMPORT!$A$2:$AG$2500,COLUMN(AD$1),FALSE))</f>
        <v/>
      </c>
      <c r="AE697" s="96" t="str">
        <f>IF($A697="","",VLOOKUP($A697,DATA_IMPORT!$A$2:$AG$2500,COLUMN(AE$1),FALSE))</f>
        <v/>
      </c>
      <c r="AF697" s="96" t="str">
        <f>IF($A697="","",VLOOKUP($A697,DATA_IMPORT!$A$2:$AG$2500,COLUMN(AF$1),FALSE))</f>
        <v/>
      </c>
      <c r="AG697" s="96" t="str">
        <f>IF($A697="","",VLOOKUP($A697,DATA_IMPORT!$A$2:$AG$2500,COLUMN(AG$1),FALSE))</f>
        <v/>
      </c>
    </row>
    <row r="698" spans="2:33">
      <c r="B698" t="str">
        <f>IF($A698="","",VLOOKUP($A698,DATA_IMPORT!$A$2:$AG$2500,COLUMN(B$1),FALSE))</f>
        <v/>
      </c>
      <c r="C698" t="str">
        <f>IF($A698="","",VLOOKUP($A698,DATA_IMPORT!$A$2:$AG$2500,COLUMN(C$1),FALSE))</f>
        <v/>
      </c>
      <c r="D698" t="str">
        <f>IF($A698="","",VLOOKUP($A698,DATA_IMPORT!$A$2:$AG$2500,COLUMN(D$1),FALSE))</f>
        <v/>
      </c>
      <c r="E698" s="106" t="str">
        <f>IF($A698="","",VLOOKUP($A698,DATA_IMPORT!$A$2:$AG$2500,COLUMN(F$1),FALSE))</f>
        <v/>
      </c>
      <c r="F698" t="str">
        <f>IF($A698="","",VLOOKUP($A698,DATA_IMPORT!$A$2:$AG$2500,COLUMN(F$1),FALSE))</f>
        <v/>
      </c>
      <c r="G698" t="str">
        <f>IF(A698="","",F698&amp;COUNTIF($B$2:$B698,B698))</f>
        <v/>
      </c>
      <c r="H698" t="str">
        <f t="shared" si="20"/>
        <v/>
      </c>
      <c r="I698" t="str">
        <f t="shared" si="21"/>
        <v/>
      </c>
      <c r="J698" s="106" t="s">
        <v>42</v>
      </c>
      <c r="K698" s="22" t="str">
        <f>IF($A698="","",VLOOKUP($A698,DATA_IMPORT!$A$2:$AG$2500,COLUMN(K$1),FALSE))</f>
        <v/>
      </c>
      <c r="L698" s="22" t="str">
        <f>IF($A698="","",VLOOKUP($A698,DATA_IMPORT!$A$2:$AG$2500,COLUMN(L$1),FALSE))</f>
        <v/>
      </c>
      <c r="M698" s="22" t="str">
        <f>IF($A698="","",VLOOKUP($A698,DATA_IMPORT!$A$2:$AG$2500,COLUMN(M$1),FALSE))</f>
        <v/>
      </c>
      <c r="N698" s="22" t="str">
        <f>IF($A698="","",VLOOKUP($A698,DATA_IMPORT!$A$2:$AG$2500,COLUMN(N$1),FALSE))</f>
        <v/>
      </c>
      <c r="O698" s="22" t="str">
        <f>IF($A698="","",VLOOKUP($A698,DATA_IMPORT!$A$2:$AG$2500,COLUMN(O$1),FALSE))</f>
        <v/>
      </c>
      <c r="P698" s="22" t="str">
        <f>IF($A698="","",VLOOKUP($A698,DATA_IMPORT!$A$2:$AG$2500,COLUMN(P$1),FALSE))</f>
        <v/>
      </c>
      <c r="Q698" s="23" t="str">
        <f>IF($A698="","",VLOOKUP($A698,DATA_IMPORT!$A$2:$AG$2500,COLUMN(Q$1),FALSE))</f>
        <v/>
      </c>
      <c r="R698" s="22" t="str">
        <f>IF($A698="","",VLOOKUP($A698,DATA_IMPORT!$A$2:$AG$2500,COLUMN(R$1),FALSE))</f>
        <v/>
      </c>
      <c r="S698" s="23" t="str">
        <f>IF($A698="","",VLOOKUP($A698,DATA_IMPORT!$A$2:$AG$2500,COLUMN(S$1),FALSE))</f>
        <v/>
      </c>
      <c r="T698" s="22" t="str">
        <f>IF($A698="","",VLOOKUP($A698,DATA_IMPORT!$A$2:$AG$2500,COLUMN(T$1),FALSE))</f>
        <v/>
      </c>
      <c r="U698" s="23" t="str">
        <f>IF($A698="","",VLOOKUP($A698,DATA_IMPORT!$A$2:$AG$2500,COLUMN(U$1),FALSE))</f>
        <v/>
      </c>
      <c r="V698" s="22" t="str">
        <f>IF($A698="","",VLOOKUP($A698,DATA_IMPORT!$A$2:$AG$2500,COLUMN(V$1),FALSE))</f>
        <v/>
      </c>
      <c r="W698" s="22" t="str">
        <f>IF($A698="","",VLOOKUP($A698,DATA_IMPORT!$A$2:$AG$2500,COLUMN(W$1),FALSE))</f>
        <v/>
      </c>
      <c r="X698" s="96" t="str">
        <f>IF($A698="","",VLOOKUP($A698,DATA_IMPORT!$A$2:$AG$2500,COLUMN(X$1),FALSE))</f>
        <v/>
      </c>
      <c r="Y698" s="96" t="str">
        <f>IF($A698="","",VLOOKUP($A698,DATA_IMPORT!$A$2:$AG$2500,COLUMN(Y$1),FALSE))</f>
        <v/>
      </c>
      <c r="Z698" s="22" t="str">
        <f>IF($A698="","",VLOOKUP($A698,DATA_IMPORT!$A$2:$AG$2500,COLUMN(Z$1),FALSE))</f>
        <v/>
      </c>
      <c r="AA698" s="96" t="str">
        <f>IF($A698="","",VLOOKUP($A698,DATA_IMPORT!$A$2:$AG$2500,COLUMN(AA$1),FALSE))</f>
        <v/>
      </c>
      <c r="AB698" s="96" t="str">
        <f>IF($A698="","",VLOOKUP($A698,DATA_IMPORT!$A$2:$AG$2500,COLUMN(AB$1),FALSE))</f>
        <v/>
      </c>
      <c r="AC698" s="22" t="str">
        <f>IF($A698="","",VLOOKUP($A698,DATA_IMPORT!$A$2:$AG$2500,COLUMN(AC$1),FALSE))</f>
        <v/>
      </c>
      <c r="AD698" s="96" t="str">
        <f>IF($A698="","",VLOOKUP($A698,DATA_IMPORT!$A$2:$AG$2500,COLUMN(AD$1),FALSE))</f>
        <v/>
      </c>
      <c r="AE698" s="96" t="str">
        <f>IF($A698="","",VLOOKUP($A698,DATA_IMPORT!$A$2:$AG$2500,COLUMN(AE$1),FALSE))</f>
        <v/>
      </c>
      <c r="AF698" s="96" t="str">
        <f>IF($A698="","",VLOOKUP($A698,DATA_IMPORT!$A$2:$AG$2500,COLUMN(AF$1),FALSE))</f>
        <v/>
      </c>
      <c r="AG698" s="96" t="str">
        <f>IF($A698="","",VLOOKUP($A698,DATA_IMPORT!$A$2:$AG$2500,COLUMN(AG$1),FALSE))</f>
        <v/>
      </c>
    </row>
    <row r="699" spans="2:33">
      <c r="B699" t="str">
        <f>IF($A699="","",VLOOKUP($A699,DATA_IMPORT!$A$2:$AG$2500,COLUMN(B$1),FALSE))</f>
        <v/>
      </c>
      <c r="C699" t="str">
        <f>IF($A699="","",VLOOKUP($A699,DATA_IMPORT!$A$2:$AG$2500,COLUMN(C$1),FALSE))</f>
        <v/>
      </c>
      <c r="D699" t="str">
        <f>IF($A699="","",VLOOKUP($A699,DATA_IMPORT!$A$2:$AG$2500,COLUMN(D$1),FALSE))</f>
        <v/>
      </c>
      <c r="E699" s="106" t="str">
        <f>IF($A699="","",VLOOKUP($A699,DATA_IMPORT!$A$2:$AG$2500,COLUMN(F$1),FALSE))</f>
        <v/>
      </c>
      <c r="F699" t="str">
        <f>IF($A699="","",VLOOKUP($A699,DATA_IMPORT!$A$2:$AG$2500,COLUMN(F$1),FALSE))</f>
        <v/>
      </c>
      <c r="G699" t="str">
        <f>IF(A699="","",F699&amp;COUNTIF($B$2:$B699,B699))</f>
        <v/>
      </c>
      <c r="H699" t="str">
        <f t="shared" si="20"/>
        <v/>
      </c>
      <c r="I699" t="str">
        <f t="shared" si="21"/>
        <v/>
      </c>
      <c r="J699" s="106" t="s">
        <v>42</v>
      </c>
      <c r="K699" s="22" t="str">
        <f>IF($A699="","",VLOOKUP($A699,DATA_IMPORT!$A$2:$AG$2500,COLUMN(K$1),FALSE))</f>
        <v/>
      </c>
      <c r="L699" s="22" t="str">
        <f>IF($A699="","",VLOOKUP($A699,DATA_IMPORT!$A$2:$AG$2500,COLUMN(L$1),FALSE))</f>
        <v/>
      </c>
      <c r="M699" s="22" t="str">
        <f>IF($A699="","",VLOOKUP($A699,DATA_IMPORT!$A$2:$AG$2500,COLUMN(M$1),FALSE))</f>
        <v/>
      </c>
      <c r="N699" s="22" t="str">
        <f>IF($A699="","",VLOOKUP($A699,DATA_IMPORT!$A$2:$AG$2500,COLUMN(N$1),FALSE))</f>
        <v/>
      </c>
      <c r="O699" s="22" t="str">
        <f>IF($A699="","",VLOOKUP($A699,DATA_IMPORT!$A$2:$AG$2500,COLUMN(O$1),FALSE))</f>
        <v/>
      </c>
      <c r="P699" s="22" t="str">
        <f>IF($A699="","",VLOOKUP($A699,DATA_IMPORT!$A$2:$AG$2500,COLUMN(P$1),FALSE))</f>
        <v/>
      </c>
      <c r="Q699" s="23" t="str">
        <f>IF($A699="","",VLOOKUP($A699,DATA_IMPORT!$A$2:$AG$2500,COLUMN(Q$1),FALSE))</f>
        <v/>
      </c>
      <c r="R699" s="22" t="str">
        <f>IF($A699="","",VLOOKUP($A699,DATA_IMPORT!$A$2:$AG$2500,COLUMN(R$1),FALSE))</f>
        <v/>
      </c>
      <c r="S699" s="23" t="str">
        <f>IF($A699="","",VLOOKUP($A699,DATA_IMPORT!$A$2:$AG$2500,COLUMN(S$1),FALSE))</f>
        <v/>
      </c>
      <c r="T699" s="22" t="str">
        <f>IF($A699="","",VLOOKUP($A699,DATA_IMPORT!$A$2:$AG$2500,COLUMN(T$1),FALSE))</f>
        <v/>
      </c>
      <c r="U699" s="23" t="str">
        <f>IF($A699="","",VLOOKUP($A699,DATA_IMPORT!$A$2:$AG$2500,COLUMN(U$1),FALSE))</f>
        <v/>
      </c>
      <c r="V699" s="22" t="str">
        <f>IF($A699="","",VLOOKUP($A699,DATA_IMPORT!$A$2:$AG$2500,COLUMN(V$1),FALSE))</f>
        <v/>
      </c>
      <c r="W699" s="22" t="str">
        <f>IF($A699="","",VLOOKUP($A699,DATA_IMPORT!$A$2:$AG$2500,COLUMN(W$1),FALSE))</f>
        <v/>
      </c>
      <c r="X699" s="96" t="str">
        <f>IF($A699="","",VLOOKUP($A699,DATA_IMPORT!$A$2:$AG$2500,COLUMN(X$1),FALSE))</f>
        <v/>
      </c>
      <c r="Y699" s="96" t="str">
        <f>IF($A699="","",VLOOKUP($A699,DATA_IMPORT!$A$2:$AG$2500,COLUMN(Y$1),FALSE))</f>
        <v/>
      </c>
      <c r="Z699" s="22" t="str">
        <f>IF($A699="","",VLOOKUP($A699,DATA_IMPORT!$A$2:$AG$2500,COLUMN(Z$1),FALSE))</f>
        <v/>
      </c>
      <c r="AA699" s="96" t="str">
        <f>IF($A699="","",VLOOKUP($A699,DATA_IMPORT!$A$2:$AG$2500,COLUMN(AA$1),FALSE))</f>
        <v/>
      </c>
      <c r="AB699" s="96" t="str">
        <f>IF($A699="","",VLOOKUP($A699,DATA_IMPORT!$A$2:$AG$2500,COLUMN(AB$1),FALSE))</f>
        <v/>
      </c>
      <c r="AC699" s="22" t="str">
        <f>IF($A699="","",VLOOKUP($A699,DATA_IMPORT!$A$2:$AG$2500,COLUMN(AC$1),FALSE))</f>
        <v/>
      </c>
      <c r="AD699" s="96" t="str">
        <f>IF($A699="","",VLOOKUP($A699,DATA_IMPORT!$A$2:$AG$2500,COLUMN(AD$1),FALSE))</f>
        <v/>
      </c>
      <c r="AE699" s="96" t="str">
        <f>IF($A699="","",VLOOKUP($A699,DATA_IMPORT!$A$2:$AG$2500,COLUMN(AE$1),FALSE))</f>
        <v/>
      </c>
      <c r="AF699" s="96" t="str">
        <f>IF($A699="","",VLOOKUP($A699,DATA_IMPORT!$A$2:$AG$2500,COLUMN(AF$1),FALSE))</f>
        <v/>
      </c>
      <c r="AG699" s="96" t="str">
        <f>IF($A699="","",VLOOKUP($A699,DATA_IMPORT!$A$2:$AG$2500,COLUMN(AG$1),FALSE))</f>
        <v/>
      </c>
    </row>
    <row r="700" spans="2:33">
      <c r="B700" t="str">
        <f>IF($A700="","",VLOOKUP($A700,DATA_IMPORT!$A$2:$AG$2500,COLUMN(B$1),FALSE))</f>
        <v/>
      </c>
      <c r="C700" t="str">
        <f>IF($A700="","",VLOOKUP($A700,DATA_IMPORT!$A$2:$AG$2500,COLUMN(C$1),FALSE))</f>
        <v/>
      </c>
      <c r="D700" t="str">
        <f>IF($A700="","",VLOOKUP($A700,DATA_IMPORT!$A$2:$AG$2500,COLUMN(D$1),FALSE))</f>
        <v/>
      </c>
      <c r="E700" s="106" t="str">
        <f>IF($A700="","",VLOOKUP($A700,DATA_IMPORT!$A$2:$AG$2500,COLUMN(F$1),FALSE))</f>
        <v/>
      </c>
      <c r="F700" t="str">
        <f>IF($A700="","",VLOOKUP($A700,DATA_IMPORT!$A$2:$AG$2500,COLUMN(F$1),FALSE))</f>
        <v/>
      </c>
      <c r="G700" t="str">
        <f>IF(A700="","",F700&amp;COUNTIF($B$2:$B700,B700))</f>
        <v/>
      </c>
      <c r="H700" t="str">
        <f t="shared" si="20"/>
        <v/>
      </c>
      <c r="I700" t="str">
        <f t="shared" si="21"/>
        <v/>
      </c>
      <c r="J700" s="106" t="s">
        <v>42</v>
      </c>
      <c r="K700" s="22" t="str">
        <f>IF($A700="","",VLOOKUP($A700,DATA_IMPORT!$A$2:$AG$2500,COLUMN(K$1),FALSE))</f>
        <v/>
      </c>
      <c r="L700" s="22" t="str">
        <f>IF($A700="","",VLOOKUP($A700,DATA_IMPORT!$A$2:$AG$2500,COLUMN(L$1),FALSE))</f>
        <v/>
      </c>
      <c r="M700" s="22" t="str">
        <f>IF($A700="","",VLOOKUP($A700,DATA_IMPORT!$A$2:$AG$2500,COLUMN(M$1),FALSE))</f>
        <v/>
      </c>
      <c r="N700" s="22" t="str">
        <f>IF($A700="","",VLOOKUP($A700,DATA_IMPORT!$A$2:$AG$2500,COLUMN(N$1),FALSE))</f>
        <v/>
      </c>
      <c r="O700" s="22" t="str">
        <f>IF($A700="","",VLOOKUP($A700,DATA_IMPORT!$A$2:$AG$2500,COLUMN(O$1),FALSE))</f>
        <v/>
      </c>
      <c r="P700" s="22" t="str">
        <f>IF($A700="","",VLOOKUP($A700,DATA_IMPORT!$A$2:$AG$2500,COLUMN(P$1),FALSE))</f>
        <v/>
      </c>
      <c r="Q700" s="23" t="str">
        <f>IF($A700="","",VLOOKUP($A700,DATA_IMPORT!$A$2:$AG$2500,COLUMN(Q$1),FALSE))</f>
        <v/>
      </c>
      <c r="R700" s="22" t="str">
        <f>IF($A700="","",VLOOKUP($A700,DATA_IMPORT!$A$2:$AG$2500,COLUMN(R$1),FALSE))</f>
        <v/>
      </c>
      <c r="S700" s="23" t="str">
        <f>IF($A700="","",VLOOKUP($A700,DATA_IMPORT!$A$2:$AG$2500,COLUMN(S$1),FALSE))</f>
        <v/>
      </c>
      <c r="T700" s="22" t="str">
        <f>IF($A700="","",VLOOKUP($A700,DATA_IMPORT!$A$2:$AG$2500,COLUMN(T$1),FALSE))</f>
        <v/>
      </c>
      <c r="U700" s="23" t="str">
        <f>IF($A700="","",VLOOKUP($A700,DATA_IMPORT!$A$2:$AG$2500,COLUMN(U$1),FALSE))</f>
        <v/>
      </c>
      <c r="V700" s="22" t="str">
        <f>IF($A700="","",VLOOKUP($A700,DATA_IMPORT!$A$2:$AG$2500,COLUMN(V$1),FALSE))</f>
        <v/>
      </c>
      <c r="W700" s="22" t="str">
        <f>IF($A700="","",VLOOKUP($A700,DATA_IMPORT!$A$2:$AG$2500,COLUMN(W$1),FALSE))</f>
        <v/>
      </c>
      <c r="X700" s="96" t="str">
        <f>IF($A700="","",VLOOKUP($A700,DATA_IMPORT!$A$2:$AG$2500,COLUMN(X$1),FALSE))</f>
        <v/>
      </c>
      <c r="Y700" s="96" t="str">
        <f>IF($A700="","",VLOOKUP($A700,DATA_IMPORT!$A$2:$AG$2500,COLUMN(Y$1),FALSE))</f>
        <v/>
      </c>
      <c r="Z700" s="22" t="str">
        <f>IF($A700="","",VLOOKUP($A700,DATA_IMPORT!$A$2:$AG$2500,COLUMN(Z$1),FALSE))</f>
        <v/>
      </c>
      <c r="AA700" s="96" t="str">
        <f>IF($A700="","",VLOOKUP($A700,DATA_IMPORT!$A$2:$AG$2500,COLUMN(AA$1),FALSE))</f>
        <v/>
      </c>
      <c r="AB700" s="96" t="str">
        <f>IF($A700="","",VLOOKUP($A700,DATA_IMPORT!$A$2:$AG$2500,COLUMN(AB$1),FALSE))</f>
        <v/>
      </c>
      <c r="AC700" s="22" t="str">
        <f>IF($A700="","",VLOOKUP($A700,DATA_IMPORT!$A$2:$AG$2500,COLUMN(AC$1),FALSE))</f>
        <v/>
      </c>
      <c r="AD700" s="96" t="str">
        <f>IF($A700="","",VLOOKUP($A700,DATA_IMPORT!$A$2:$AG$2500,COLUMN(AD$1),FALSE))</f>
        <v/>
      </c>
      <c r="AE700" s="96" t="str">
        <f>IF($A700="","",VLOOKUP($A700,DATA_IMPORT!$A$2:$AG$2500,COLUMN(AE$1),FALSE))</f>
        <v/>
      </c>
      <c r="AF700" s="96" t="str">
        <f>IF($A700="","",VLOOKUP($A700,DATA_IMPORT!$A$2:$AG$2500,COLUMN(AF$1),FALSE))</f>
        <v/>
      </c>
      <c r="AG700" s="96" t="str">
        <f>IF($A700="","",VLOOKUP($A700,DATA_IMPORT!$A$2:$AG$2500,COLUMN(AG$1),FALSE))</f>
        <v/>
      </c>
    </row>
    <row r="701" spans="2:33">
      <c r="B701" t="str">
        <f>IF($A701="","",VLOOKUP($A701,DATA_IMPORT!$A$2:$AG$2500,COLUMN(B$1),FALSE))</f>
        <v/>
      </c>
      <c r="C701" t="str">
        <f>IF($A701="","",VLOOKUP($A701,DATA_IMPORT!$A$2:$AG$2500,COLUMN(C$1),FALSE))</f>
        <v/>
      </c>
      <c r="D701" t="str">
        <f>IF($A701="","",VLOOKUP($A701,DATA_IMPORT!$A$2:$AG$2500,COLUMN(D$1),FALSE))</f>
        <v/>
      </c>
      <c r="E701" s="106" t="str">
        <f>IF($A701="","",VLOOKUP($A701,DATA_IMPORT!$A$2:$AG$2500,COLUMN(F$1),FALSE))</f>
        <v/>
      </c>
      <c r="F701" t="str">
        <f>IF($A701="","",VLOOKUP($A701,DATA_IMPORT!$A$2:$AG$2500,COLUMN(F$1),FALSE))</f>
        <v/>
      </c>
      <c r="G701" t="str">
        <f>IF(A701="","",F701&amp;COUNTIF($B$2:$B701,B701))</f>
        <v/>
      </c>
      <c r="H701" t="str">
        <f t="shared" si="20"/>
        <v/>
      </c>
      <c r="I701" t="str">
        <f t="shared" si="21"/>
        <v/>
      </c>
      <c r="J701" s="106" t="s">
        <v>42</v>
      </c>
      <c r="K701" s="22" t="str">
        <f>IF($A701="","",VLOOKUP($A701,DATA_IMPORT!$A$2:$AG$2500,COLUMN(K$1),FALSE))</f>
        <v/>
      </c>
      <c r="L701" s="22" t="str">
        <f>IF($A701="","",VLOOKUP($A701,DATA_IMPORT!$A$2:$AG$2500,COLUMN(L$1),FALSE))</f>
        <v/>
      </c>
      <c r="M701" s="22" t="str">
        <f>IF($A701="","",VLOOKUP($A701,DATA_IMPORT!$A$2:$AG$2500,COLUMN(M$1),FALSE))</f>
        <v/>
      </c>
      <c r="N701" s="22" t="str">
        <f>IF($A701="","",VLOOKUP($A701,DATA_IMPORT!$A$2:$AG$2500,COLUMN(N$1),FALSE))</f>
        <v/>
      </c>
      <c r="O701" s="22" t="str">
        <f>IF($A701="","",VLOOKUP($A701,DATA_IMPORT!$A$2:$AG$2500,COLUMN(O$1),FALSE))</f>
        <v/>
      </c>
      <c r="P701" s="22" t="str">
        <f>IF($A701="","",VLOOKUP($A701,DATA_IMPORT!$A$2:$AG$2500,COLUMN(P$1),FALSE))</f>
        <v/>
      </c>
      <c r="Q701" s="23" t="str">
        <f>IF($A701="","",VLOOKUP($A701,DATA_IMPORT!$A$2:$AG$2500,COLUMN(Q$1),FALSE))</f>
        <v/>
      </c>
      <c r="R701" s="22" t="str">
        <f>IF($A701="","",VLOOKUP($A701,DATA_IMPORT!$A$2:$AG$2500,COLUMN(R$1),FALSE))</f>
        <v/>
      </c>
      <c r="S701" s="23" t="str">
        <f>IF($A701="","",VLOOKUP($A701,DATA_IMPORT!$A$2:$AG$2500,COLUMN(S$1),FALSE))</f>
        <v/>
      </c>
      <c r="T701" s="22" t="str">
        <f>IF($A701="","",VLOOKUP($A701,DATA_IMPORT!$A$2:$AG$2500,COLUMN(T$1),FALSE))</f>
        <v/>
      </c>
      <c r="U701" s="23" t="str">
        <f>IF($A701="","",VLOOKUP($A701,DATA_IMPORT!$A$2:$AG$2500,COLUMN(U$1),FALSE))</f>
        <v/>
      </c>
      <c r="V701" s="22" t="str">
        <f>IF($A701="","",VLOOKUP($A701,DATA_IMPORT!$A$2:$AG$2500,COLUMN(V$1),FALSE))</f>
        <v/>
      </c>
      <c r="W701" s="22" t="str">
        <f>IF($A701="","",VLOOKUP($A701,DATA_IMPORT!$A$2:$AG$2500,COLUMN(W$1),FALSE))</f>
        <v/>
      </c>
      <c r="X701" s="96" t="str">
        <f>IF($A701="","",VLOOKUP($A701,DATA_IMPORT!$A$2:$AG$2500,COLUMN(X$1),FALSE))</f>
        <v/>
      </c>
      <c r="Y701" s="96" t="str">
        <f>IF($A701="","",VLOOKUP($A701,DATA_IMPORT!$A$2:$AG$2500,COLUMN(Y$1),FALSE))</f>
        <v/>
      </c>
      <c r="Z701" s="22" t="str">
        <f>IF($A701="","",VLOOKUP($A701,DATA_IMPORT!$A$2:$AG$2500,COLUMN(Z$1),FALSE))</f>
        <v/>
      </c>
      <c r="AA701" s="96" t="str">
        <f>IF($A701="","",VLOOKUP($A701,DATA_IMPORT!$A$2:$AG$2500,COLUMN(AA$1),FALSE))</f>
        <v/>
      </c>
      <c r="AB701" s="96" t="str">
        <f>IF($A701="","",VLOOKUP($A701,DATA_IMPORT!$A$2:$AG$2500,COLUMN(AB$1),FALSE))</f>
        <v/>
      </c>
      <c r="AC701" s="22" t="str">
        <f>IF($A701="","",VLOOKUP($A701,DATA_IMPORT!$A$2:$AG$2500,COLUMN(AC$1),FALSE))</f>
        <v/>
      </c>
      <c r="AD701" s="96" t="str">
        <f>IF($A701="","",VLOOKUP($A701,DATA_IMPORT!$A$2:$AG$2500,COLUMN(AD$1),FALSE))</f>
        <v/>
      </c>
      <c r="AE701" s="96" t="str">
        <f>IF($A701="","",VLOOKUP($A701,DATA_IMPORT!$A$2:$AG$2500,COLUMN(AE$1),FALSE))</f>
        <v/>
      </c>
      <c r="AF701" s="96" t="str">
        <f>IF($A701="","",VLOOKUP($A701,DATA_IMPORT!$A$2:$AG$2500,COLUMN(AF$1),FALSE))</f>
        <v/>
      </c>
      <c r="AG701" s="96" t="str">
        <f>IF($A701="","",VLOOKUP($A701,DATA_IMPORT!$A$2:$AG$2500,COLUMN(AG$1),FALSE))</f>
        <v/>
      </c>
    </row>
    <row r="702" spans="2:33">
      <c r="B702" t="str">
        <f>IF($A702="","",VLOOKUP($A702,DATA_IMPORT!$A$2:$AG$2500,COLUMN(B$1),FALSE))</f>
        <v/>
      </c>
      <c r="C702" t="str">
        <f>IF($A702="","",VLOOKUP($A702,DATA_IMPORT!$A$2:$AG$2500,COLUMN(C$1),FALSE))</f>
        <v/>
      </c>
      <c r="D702" t="str">
        <f>IF($A702="","",VLOOKUP($A702,DATA_IMPORT!$A$2:$AG$2500,COLUMN(D$1),FALSE))</f>
        <v/>
      </c>
      <c r="E702" s="106" t="str">
        <f>IF($A702="","",VLOOKUP($A702,DATA_IMPORT!$A$2:$AG$2500,COLUMN(F$1),FALSE))</f>
        <v/>
      </c>
      <c r="F702" t="str">
        <f>IF($A702="","",VLOOKUP($A702,DATA_IMPORT!$A$2:$AG$2500,COLUMN(F$1),FALSE))</f>
        <v/>
      </c>
      <c r="G702" t="str">
        <f>IF(A702="","",F702&amp;COUNTIF($B$2:$B702,B702))</f>
        <v/>
      </c>
      <c r="H702" t="str">
        <f t="shared" si="20"/>
        <v/>
      </c>
      <c r="I702" t="str">
        <f t="shared" si="21"/>
        <v/>
      </c>
      <c r="J702" s="106" t="s">
        <v>42</v>
      </c>
      <c r="K702" s="22" t="str">
        <f>IF($A702="","",VLOOKUP($A702,DATA_IMPORT!$A$2:$AG$2500,COLUMN(K$1),FALSE))</f>
        <v/>
      </c>
      <c r="L702" s="22" t="str">
        <f>IF($A702="","",VLOOKUP($A702,DATA_IMPORT!$A$2:$AG$2500,COLUMN(L$1),FALSE))</f>
        <v/>
      </c>
      <c r="M702" s="22" t="str">
        <f>IF($A702="","",VLOOKUP($A702,DATA_IMPORT!$A$2:$AG$2500,COLUMN(M$1),FALSE))</f>
        <v/>
      </c>
      <c r="N702" s="22" t="str">
        <f>IF($A702="","",VLOOKUP($A702,DATA_IMPORT!$A$2:$AG$2500,COLUMN(N$1),FALSE))</f>
        <v/>
      </c>
      <c r="O702" s="22" t="str">
        <f>IF($A702="","",VLOOKUP($A702,DATA_IMPORT!$A$2:$AG$2500,COLUMN(O$1),FALSE))</f>
        <v/>
      </c>
      <c r="P702" s="22" t="str">
        <f>IF($A702="","",VLOOKUP($A702,DATA_IMPORT!$A$2:$AG$2500,COLUMN(P$1),FALSE))</f>
        <v/>
      </c>
      <c r="Q702" s="23" t="str">
        <f>IF($A702="","",VLOOKUP($A702,DATA_IMPORT!$A$2:$AG$2500,COLUMN(Q$1),FALSE))</f>
        <v/>
      </c>
      <c r="R702" s="22" t="str">
        <f>IF($A702="","",VLOOKUP($A702,DATA_IMPORT!$A$2:$AG$2500,COLUMN(R$1),FALSE))</f>
        <v/>
      </c>
      <c r="S702" s="23" t="str">
        <f>IF($A702="","",VLOOKUP($A702,DATA_IMPORT!$A$2:$AG$2500,COLUMN(S$1),FALSE))</f>
        <v/>
      </c>
      <c r="T702" s="22" t="str">
        <f>IF($A702="","",VLOOKUP($A702,DATA_IMPORT!$A$2:$AG$2500,COLUMN(T$1),FALSE))</f>
        <v/>
      </c>
      <c r="U702" s="23" t="str">
        <f>IF($A702="","",VLOOKUP($A702,DATA_IMPORT!$A$2:$AG$2500,COLUMN(U$1),FALSE))</f>
        <v/>
      </c>
      <c r="V702" s="22" t="str">
        <f>IF($A702="","",VLOOKUP($A702,DATA_IMPORT!$A$2:$AG$2500,COLUMN(V$1),FALSE))</f>
        <v/>
      </c>
      <c r="W702" s="22" t="str">
        <f>IF($A702="","",VLOOKUP($A702,DATA_IMPORT!$A$2:$AG$2500,COLUMN(W$1),FALSE))</f>
        <v/>
      </c>
      <c r="X702" s="96" t="str">
        <f>IF($A702="","",VLOOKUP($A702,DATA_IMPORT!$A$2:$AG$2500,COLUMN(X$1),FALSE))</f>
        <v/>
      </c>
      <c r="Y702" s="96" t="str">
        <f>IF($A702="","",VLOOKUP($A702,DATA_IMPORT!$A$2:$AG$2500,COLUMN(Y$1),FALSE))</f>
        <v/>
      </c>
      <c r="Z702" s="22" t="str">
        <f>IF($A702="","",VLOOKUP($A702,DATA_IMPORT!$A$2:$AG$2500,COLUMN(Z$1),FALSE))</f>
        <v/>
      </c>
      <c r="AA702" s="96" t="str">
        <f>IF($A702="","",VLOOKUP($A702,DATA_IMPORT!$A$2:$AG$2500,COLUMN(AA$1),FALSE))</f>
        <v/>
      </c>
      <c r="AB702" s="96" t="str">
        <f>IF($A702="","",VLOOKUP($A702,DATA_IMPORT!$A$2:$AG$2500,COLUMN(AB$1),FALSE))</f>
        <v/>
      </c>
      <c r="AC702" s="22" t="str">
        <f>IF($A702="","",VLOOKUP($A702,DATA_IMPORT!$A$2:$AG$2500,COLUMN(AC$1),FALSE))</f>
        <v/>
      </c>
      <c r="AD702" s="96" t="str">
        <f>IF($A702="","",VLOOKUP($A702,DATA_IMPORT!$A$2:$AG$2500,COLUMN(AD$1),FALSE))</f>
        <v/>
      </c>
      <c r="AE702" s="96" t="str">
        <f>IF($A702="","",VLOOKUP($A702,DATA_IMPORT!$A$2:$AG$2500,COLUMN(AE$1),FALSE))</f>
        <v/>
      </c>
      <c r="AF702" s="96" t="str">
        <f>IF($A702="","",VLOOKUP($A702,DATA_IMPORT!$A$2:$AG$2500,COLUMN(AF$1),FALSE))</f>
        <v/>
      </c>
      <c r="AG702" s="96" t="str">
        <f>IF($A702="","",VLOOKUP($A702,DATA_IMPORT!$A$2:$AG$2500,COLUMN(AG$1),FALSE))</f>
        <v/>
      </c>
    </row>
    <row r="703" spans="2:33">
      <c r="B703" t="str">
        <f>IF($A703="","",VLOOKUP($A703,DATA_IMPORT!$A$2:$AG$2500,COLUMN(B$1),FALSE))</f>
        <v/>
      </c>
      <c r="C703" t="str">
        <f>IF($A703="","",VLOOKUP($A703,DATA_IMPORT!$A$2:$AG$2500,COLUMN(C$1),FALSE))</f>
        <v/>
      </c>
      <c r="D703" t="str">
        <f>IF($A703="","",VLOOKUP($A703,DATA_IMPORT!$A$2:$AG$2500,COLUMN(D$1),FALSE))</f>
        <v/>
      </c>
      <c r="E703" s="106" t="str">
        <f>IF($A703="","",VLOOKUP($A703,DATA_IMPORT!$A$2:$AG$2500,COLUMN(F$1),FALSE))</f>
        <v/>
      </c>
      <c r="F703" t="str">
        <f>IF($A703="","",VLOOKUP($A703,DATA_IMPORT!$A$2:$AG$2500,COLUMN(F$1),FALSE))</f>
        <v/>
      </c>
      <c r="G703" t="str">
        <f>IF(A703="","",F703&amp;COUNTIF($B$2:$B703,B703))</f>
        <v/>
      </c>
      <c r="H703" t="str">
        <f t="shared" si="20"/>
        <v/>
      </c>
      <c r="I703" t="str">
        <f t="shared" si="21"/>
        <v/>
      </c>
      <c r="J703" s="106" t="s">
        <v>42</v>
      </c>
      <c r="K703" s="22" t="str">
        <f>IF($A703="","",VLOOKUP($A703,DATA_IMPORT!$A$2:$AG$2500,COLUMN(K$1),FALSE))</f>
        <v/>
      </c>
      <c r="L703" s="22" t="str">
        <f>IF($A703="","",VLOOKUP($A703,DATA_IMPORT!$A$2:$AG$2500,COLUMN(L$1),FALSE))</f>
        <v/>
      </c>
      <c r="M703" s="22" t="str">
        <f>IF($A703="","",VLOOKUP($A703,DATA_IMPORT!$A$2:$AG$2500,COLUMN(M$1),FALSE))</f>
        <v/>
      </c>
      <c r="N703" s="22" t="str">
        <f>IF($A703="","",VLOOKUP($A703,DATA_IMPORT!$A$2:$AG$2500,COLUMN(N$1),FALSE))</f>
        <v/>
      </c>
      <c r="O703" s="22" t="str">
        <f>IF($A703="","",VLOOKUP($A703,DATA_IMPORT!$A$2:$AG$2500,COLUMN(O$1),FALSE))</f>
        <v/>
      </c>
      <c r="P703" s="22" t="str">
        <f>IF($A703="","",VLOOKUP($A703,DATA_IMPORT!$A$2:$AG$2500,COLUMN(P$1),FALSE))</f>
        <v/>
      </c>
      <c r="Q703" s="23" t="str">
        <f>IF($A703="","",VLOOKUP($A703,DATA_IMPORT!$A$2:$AG$2500,COLUMN(Q$1),FALSE))</f>
        <v/>
      </c>
      <c r="R703" s="22" t="str">
        <f>IF($A703="","",VLOOKUP($A703,DATA_IMPORT!$A$2:$AG$2500,COLUMN(R$1),FALSE))</f>
        <v/>
      </c>
      <c r="S703" s="23" t="str">
        <f>IF($A703="","",VLOOKUP($A703,DATA_IMPORT!$A$2:$AG$2500,COLUMN(S$1),FALSE))</f>
        <v/>
      </c>
      <c r="T703" s="22" t="str">
        <f>IF($A703="","",VLOOKUP($A703,DATA_IMPORT!$A$2:$AG$2500,COLUMN(T$1),FALSE))</f>
        <v/>
      </c>
      <c r="U703" s="23" t="str">
        <f>IF($A703="","",VLOOKUP($A703,DATA_IMPORT!$A$2:$AG$2500,COLUMN(U$1),FALSE))</f>
        <v/>
      </c>
      <c r="V703" s="22" t="str">
        <f>IF($A703="","",VLOOKUP($A703,DATA_IMPORT!$A$2:$AG$2500,COLUMN(V$1),FALSE))</f>
        <v/>
      </c>
      <c r="W703" s="22" t="str">
        <f>IF($A703="","",VLOOKUP($A703,DATA_IMPORT!$A$2:$AG$2500,COLUMN(W$1),FALSE))</f>
        <v/>
      </c>
      <c r="X703" s="96" t="str">
        <f>IF($A703="","",VLOOKUP($A703,DATA_IMPORT!$A$2:$AG$2500,COLUMN(X$1),FALSE))</f>
        <v/>
      </c>
      <c r="Y703" s="96" t="str">
        <f>IF($A703="","",VLOOKUP($A703,DATA_IMPORT!$A$2:$AG$2500,COLUMN(Y$1),FALSE))</f>
        <v/>
      </c>
      <c r="Z703" s="22" t="str">
        <f>IF($A703="","",VLOOKUP($A703,DATA_IMPORT!$A$2:$AG$2500,COLUMN(Z$1),FALSE))</f>
        <v/>
      </c>
      <c r="AA703" s="96" t="str">
        <f>IF($A703="","",VLOOKUP($A703,DATA_IMPORT!$A$2:$AG$2500,COLUMN(AA$1),FALSE))</f>
        <v/>
      </c>
      <c r="AB703" s="96" t="str">
        <f>IF($A703="","",VLOOKUP($A703,DATA_IMPORT!$A$2:$AG$2500,COLUMN(AB$1),FALSE))</f>
        <v/>
      </c>
      <c r="AC703" s="22" t="str">
        <f>IF($A703="","",VLOOKUP($A703,DATA_IMPORT!$A$2:$AG$2500,COLUMN(AC$1),FALSE))</f>
        <v/>
      </c>
      <c r="AD703" s="96" t="str">
        <f>IF($A703="","",VLOOKUP($A703,DATA_IMPORT!$A$2:$AG$2500,COLUMN(AD$1),FALSE))</f>
        <v/>
      </c>
      <c r="AE703" s="96" t="str">
        <f>IF($A703="","",VLOOKUP($A703,DATA_IMPORT!$A$2:$AG$2500,COLUMN(AE$1),FALSE))</f>
        <v/>
      </c>
      <c r="AF703" s="96" t="str">
        <f>IF($A703="","",VLOOKUP($A703,DATA_IMPORT!$A$2:$AG$2500,COLUMN(AF$1),FALSE))</f>
        <v/>
      </c>
      <c r="AG703" s="96" t="str">
        <f>IF($A703="","",VLOOKUP($A703,DATA_IMPORT!$A$2:$AG$2500,COLUMN(AG$1),FALSE))</f>
        <v/>
      </c>
    </row>
    <row r="704" spans="2:33">
      <c r="B704" t="str">
        <f>IF($A704="","",VLOOKUP($A704,DATA_IMPORT!$A$2:$AG$2500,COLUMN(B$1),FALSE))</f>
        <v/>
      </c>
      <c r="C704" t="str">
        <f>IF($A704="","",VLOOKUP($A704,DATA_IMPORT!$A$2:$AG$2500,COLUMN(C$1),FALSE))</f>
        <v/>
      </c>
      <c r="D704" t="str">
        <f>IF($A704="","",VLOOKUP($A704,DATA_IMPORT!$A$2:$AG$2500,COLUMN(D$1),FALSE))</f>
        <v/>
      </c>
      <c r="E704" s="106" t="str">
        <f>IF($A704="","",VLOOKUP($A704,DATA_IMPORT!$A$2:$AG$2500,COLUMN(F$1),FALSE))</f>
        <v/>
      </c>
      <c r="F704" t="str">
        <f>IF($A704="","",VLOOKUP($A704,DATA_IMPORT!$A$2:$AG$2500,COLUMN(F$1),FALSE))</f>
        <v/>
      </c>
      <c r="G704" t="str">
        <f>IF(A704="","",F704&amp;COUNTIF($B$2:$B704,B704))</f>
        <v/>
      </c>
      <c r="H704" t="str">
        <f t="shared" si="20"/>
        <v/>
      </c>
      <c r="I704" t="str">
        <f t="shared" si="21"/>
        <v/>
      </c>
      <c r="J704" s="106" t="s">
        <v>42</v>
      </c>
      <c r="K704" s="22" t="str">
        <f>IF($A704="","",VLOOKUP($A704,DATA_IMPORT!$A$2:$AG$2500,COLUMN(K$1),FALSE))</f>
        <v/>
      </c>
      <c r="L704" s="22" t="str">
        <f>IF($A704="","",VLOOKUP($A704,DATA_IMPORT!$A$2:$AG$2500,COLUMN(L$1),FALSE))</f>
        <v/>
      </c>
      <c r="M704" s="22" t="str">
        <f>IF($A704="","",VLOOKUP($A704,DATA_IMPORT!$A$2:$AG$2500,COLUMN(M$1),FALSE))</f>
        <v/>
      </c>
      <c r="N704" s="22" t="str">
        <f>IF($A704="","",VLOOKUP($A704,DATA_IMPORT!$A$2:$AG$2500,COLUMN(N$1),FALSE))</f>
        <v/>
      </c>
      <c r="O704" s="22" t="str">
        <f>IF($A704="","",VLOOKUP($A704,DATA_IMPORT!$A$2:$AG$2500,COLUMN(O$1),FALSE))</f>
        <v/>
      </c>
      <c r="P704" s="22" t="str">
        <f>IF($A704="","",VLOOKUP($A704,DATA_IMPORT!$A$2:$AG$2500,COLUMN(P$1),FALSE))</f>
        <v/>
      </c>
      <c r="Q704" s="23" t="str">
        <f>IF($A704="","",VLOOKUP($A704,DATA_IMPORT!$A$2:$AG$2500,COLUMN(Q$1),FALSE))</f>
        <v/>
      </c>
      <c r="R704" s="22" t="str">
        <f>IF($A704="","",VLOOKUP($A704,DATA_IMPORT!$A$2:$AG$2500,COLUMN(R$1),FALSE))</f>
        <v/>
      </c>
      <c r="S704" s="23" t="str">
        <f>IF($A704="","",VLOOKUP($A704,DATA_IMPORT!$A$2:$AG$2500,COLUMN(S$1),FALSE))</f>
        <v/>
      </c>
      <c r="T704" s="22" t="str">
        <f>IF($A704="","",VLOOKUP($A704,DATA_IMPORT!$A$2:$AG$2500,COLUMN(T$1),FALSE))</f>
        <v/>
      </c>
      <c r="U704" s="23" t="str">
        <f>IF($A704="","",VLOOKUP($A704,DATA_IMPORT!$A$2:$AG$2500,COLUMN(U$1),FALSE))</f>
        <v/>
      </c>
      <c r="V704" s="22" t="str">
        <f>IF($A704="","",VLOOKUP($A704,DATA_IMPORT!$A$2:$AG$2500,COLUMN(V$1),FALSE))</f>
        <v/>
      </c>
      <c r="W704" s="22" t="str">
        <f>IF($A704="","",VLOOKUP($A704,DATA_IMPORT!$A$2:$AG$2500,COLUMN(W$1),FALSE))</f>
        <v/>
      </c>
      <c r="X704" s="96" t="str">
        <f>IF($A704="","",VLOOKUP($A704,DATA_IMPORT!$A$2:$AG$2500,COLUMN(X$1),FALSE))</f>
        <v/>
      </c>
      <c r="Y704" s="96" t="str">
        <f>IF($A704="","",VLOOKUP($A704,DATA_IMPORT!$A$2:$AG$2500,COLUMN(Y$1),FALSE))</f>
        <v/>
      </c>
      <c r="Z704" s="22" t="str">
        <f>IF($A704="","",VLOOKUP($A704,DATA_IMPORT!$A$2:$AG$2500,COLUMN(Z$1),FALSE))</f>
        <v/>
      </c>
      <c r="AA704" s="96" t="str">
        <f>IF($A704="","",VLOOKUP($A704,DATA_IMPORT!$A$2:$AG$2500,COLUMN(AA$1),FALSE))</f>
        <v/>
      </c>
      <c r="AB704" s="96" t="str">
        <f>IF($A704="","",VLOOKUP($A704,DATA_IMPORT!$A$2:$AG$2500,COLUMN(AB$1),FALSE))</f>
        <v/>
      </c>
      <c r="AC704" s="22" t="str">
        <f>IF($A704="","",VLOOKUP($A704,DATA_IMPORT!$A$2:$AG$2500,COLUMN(AC$1),FALSE))</f>
        <v/>
      </c>
      <c r="AD704" s="96" t="str">
        <f>IF($A704="","",VLOOKUP($A704,DATA_IMPORT!$A$2:$AG$2500,COLUMN(AD$1),FALSE))</f>
        <v/>
      </c>
      <c r="AE704" s="96" t="str">
        <f>IF($A704="","",VLOOKUP($A704,DATA_IMPORT!$A$2:$AG$2500,COLUMN(AE$1),FALSE))</f>
        <v/>
      </c>
      <c r="AF704" s="96" t="str">
        <f>IF($A704="","",VLOOKUP($A704,DATA_IMPORT!$A$2:$AG$2500,COLUMN(AF$1),FALSE))</f>
        <v/>
      </c>
      <c r="AG704" s="96" t="str">
        <f>IF($A704="","",VLOOKUP($A704,DATA_IMPORT!$A$2:$AG$2500,COLUMN(AG$1),FALSE))</f>
        <v/>
      </c>
    </row>
    <row r="705" spans="2:33">
      <c r="B705" t="str">
        <f>IF($A705="","",VLOOKUP($A705,DATA_IMPORT!$A$2:$AG$2500,COLUMN(B$1),FALSE))</f>
        <v/>
      </c>
      <c r="C705" t="str">
        <f>IF($A705="","",VLOOKUP($A705,DATA_IMPORT!$A$2:$AG$2500,COLUMN(C$1),FALSE))</f>
        <v/>
      </c>
      <c r="D705" t="str">
        <f>IF($A705="","",VLOOKUP($A705,DATA_IMPORT!$A$2:$AG$2500,COLUMN(D$1),FALSE))</f>
        <v/>
      </c>
      <c r="E705" s="106" t="str">
        <f>IF($A705="","",VLOOKUP($A705,DATA_IMPORT!$A$2:$AG$2500,COLUMN(F$1),FALSE))</f>
        <v/>
      </c>
      <c r="F705" t="str">
        <f>IF($A705="","",VLOOKUP($A705,DATA_IMPORT!$A$2:$AG$2500,COLUMN(F$1),FALSE))</f>
        <v/>
      </c>
      <c r="G705" t="str">
        <f>IF(A705="","",F705&amp;COUNTIF($B$2:$B705,B705))</f>
        <v/>
      </c>
      <c r="H705" t="str">
        <f t="shared" si="20"/>
        <v/>
      </c>
      <c r="I705" t="str">
        <f t="shared" si="21"/>
        <v/>
      </c>
      <c r="J705" s="106" t="s">
        <v>42</v>
      </c>
      <c r="K705" s="22" t="str">
        <f>IF($A705="","",VLOOKUP($A705,DATA_IMPORT!$A$2:$AG$2500,COLUMN(K$1),FALSE))</f>
        <v/>
      </c>
      <c r="L705" s="22" t="str">
        <f>IF($A705="","",VLOOKUP($A705,DATA_IMPORT!$A$2:$AG$2500,COLUMN(L$1),FALSE))</f>
        <v/>
      </c>
      <c r="M705" s="22" t="str">
        <f>IF($A705="","",VLOOKUP($A705,DATA_IMPORT!$A$2:$AG$2500,COLUMN(M$1),FALSE))</f>
        <v/>
      </c>
      <c r="N705" s="22" t="str">
        <f>IF($A705="","",VLOOKUP($A705,DATA_IMPORT!$A$2:$AG$2500,COLUMN(N$1),FALSE))</f>
        <v/>
      </c>
      <c r="O705" s="22" t="str">
        <f>IF($A705="","",VLOOKUP($A705,DATA_IMPORT!$A$2:$AG$2500,COLUMN(O$1),FALSE))</f>
        <v/>
      </c>
      <c r="P705" s="22" t="str">
        <f>IF($A705="","",VLOOKUP($A705,DATA_IMPORT!$A$2:$AG$2500,COLUMN(P$1),FALSE))</f>
        <v/>
      </c>
      <c r="Q705" s="23" t="str">
        <f>IF($A705="","",VLOOKUP($A705,DATA_IMPORT!$A$2:$AG$2500,COLUMN(Q$1),FALSE))</f>
        <v/>
      </c>
      <c r="R705" s="22" t="str">
        <f>IF($A705="","",VLOOKUP($A705,DATA_IMPORT!$A$2:$AG$2500,COLUMN(R$1),FALSE))</f>
        <v/>
      </c>
      <c r="S705" s="23" t="str">
        <f>IF($A705="","",VLOOKUP($A705,DATA_IMPORT!$A$2:$AG$2500,COLUMN(S$1),FALSE))</f>
        <v/>
      </c>
      <c r="T705" s="22" t="str">
        <f>IF($A705="","",VLOOKUP($A705,DATA_IMPORT!$A$2:$AG$2500,COLUMN(T$1),FALSE))</f>
        <v/>
      </c>
      <c r="U705" s="23" t="str">
        <f>IF($A705="","",VLOOKUP($A705,DATA_IMPORT!$A$2:$AG$2500,COLUMN(U$1),FALSE))</f>
        <v/>
      </c>
      <c r="V705" s="22" t="str">
        <f>IF($A705="","",VLOOKUP($A705,DATA_IMPORT!$A$2:$AG$2500,COLUMN(V$1),FALSE))</f>
        <v/>
      </c>
      <c r="W705" s="22" t="str">
        <f>IF($A705="","",VLOOKUP($A705,DATA_IMPORT!$A$2:$AG$2500,COLUMN(W$1),FALSE))</f>
        <v/>
      </c>
      <c r="X705" s="96" t="str">
        <f>IF($A705="","",VLOOKUP($A705,DATA_IMPORT!$A$2:$AG$2500,COLUMN(X$1),FALSE))</f>
        <v/>
      </c>
      <c r="Y705" s="96" t="str">
        <f>IF($A705="","",VLOOKUP($A705,DATA_IMPORT!$A$2:$AG$2500,COLUMN(Y$1),FALSE))</f>
        <v/>
      </c>
      <c r="Z705" s="22" t="str">
        <f>IF($A705="","",VLOOKUP($A705,DATA_IMPORT!$A$2:$AG$2500,COLUMN(Z$1),FALSE))</f>
        <v/>
      </c>
      <c r="AA705" s="96" t="str">
        <f>IF($A705="","",VLOOKUP($A705,DATA_IMPORT!$A$2:$AG$2500,COLUMN(AA$1),FALSE))</f>
        <v/>
      </c>
      <c r="AB705" s="96" t="str">
        <f>IF($A705="","",VLOOKUP($A705,DATA_IMPORT!$A$2:$AG$2500,COLUMN(AB$1),FALSE))</f>
        <v/>
      </c>
      <c r="AC705" s="22" t="str">
        <f>IF($A705="","",VLOOKUP($A705,DATA_IMPORT!$A$2:$AG$2500,COLUMN(AC$1),FALSE))</f>
        <v/>
      </c>
      <c r="AD705" s="96" t="str">
        <f>IF($A705="","",VLOOKUP($A705,DATA_IMPORT!$A$2:$AG$2500,COLUMN(AD$1),FALSE))</f>
        <v/>
      </c>
      <c r="AE705" s="96" t="str">
        <f>IF($A705="","",VLOOKUP($A705,DATA_IMPORT!$A$2:$AG$2500,COLUMN(AE$1),FALSE))</f>
        <v/>
      </c>
      <c r="AF705" s="96" t="str">
        <f>IF($A705="","",VLOOKUP($A705,DATA_IMPORT!$A$2:$AG$2500,COLUMN(AF$1),FALSE))</f>
        <v/>
      </c>
      <c r="AG705" s="96" t="str">
        <f>IF($A705="","",VLOOKUP($A705,DATA_IMPORT!$A$2:$AG$2500,COLUMN(AG$1),FALSE))</f>
        <v/>
      </c>
    </row>
    <row r="706" spans="2:33">
      <c r="B706" t="str">
        <f>IF($A706="","",VLOOKUP($A706,DATA_IMPORT!$A$2:$AG$2500,COLUMN(B$1),FALSE))</f>
        <v/>
      </c>
      <c r="C706" t="str">
        <f>IF($A706="","",VLOOKUP($A706,DATA_IMPORT!$A$2:$AG$2500,COLUMN(C$1),FALSE))</f>
        <v/>
      </c>
      <c r="D706" t="str">
        <f>IF($A706="","",VLOOKUP($A706,DATA_IMPORT!$A$2:$AG$2500,COLUMN(D$1),FALSE))</f>
        <v/>
      </c>
      <c r="E706" s="106" t="str">
        <f>IF($A706="","",VLOOKUP($A706,DATA_IMPORT!$A$2:$AG$2500,COLUMN(F$1),FALSE))</f>
        <v/>
      </c>
      <c r="F706" t="str">
        <f>IF($A706="","",VLOOKUP($A706,DATA_IMPORT!$A$2:$AG$2500,COLUMN(F$1),FALSE))</f>
        <v/>
      </c>
      <c r="G706" t="str">
        <f>IF(A706="","",F706&amp;COUNTIF($B$2:$B706,B706))</f>
        <v/>
      </c>
      <c r="H706" t="str">
        <f t="shared" si="20"/>
        <v/>
      </c>
      <c r="I706" t="str">
        <f t="shared" si="21"/>
        <v/>
      </c>
      <c r="J706" s="106" t="s">
        <v>42</v>
      </c>
      <c r="K706" s="22" t="str">
        <f>IF($A706="","",VLOOKUP($A706,DATA_IMPORT!$A$2:$AG$2500,COLUMN(K$1),FALSE))</f>
        <v/>
      </c>
      <c r="L706" s="22" t="str">
        <f>IF($A706="","",VLOOKUP($A706,DATA_IMPORT!$A$2:$AG$2500,COLUMN(L$1),FALSE))</f>
        <v/>
      </c>
      <c r="M706" s="22" t="str">
        <f>IF($A706="","",VLOOKUP($A706,DATA_IMPORT!$A$2:$AG$2500,COLUMN(M$1),FALSE))</f>
        <v/>
      </c>
      <c r="N706" s="22" t="str">
        <f>IF($A706="","",VLOOKUP($A706,DATA_IMPORT!$A$2:$AG$2500,COLUMN(N$1),FALSE))</f>
        <v/>
      </c>
      <c r="O706" s="22" t="str">
        <f>IF($A706="","",VLOOKUP($A706,DATA_IMPORT!$A$2:$AG$2500,COLUMN(O$1),FALSE))</f>
        <v/>
      </c>
      <c r="P706" s="22" t="str">
        <f>IF($A706="","",VLOOKUP($A706,DATA_IMPORT!$A$2:$AG$2500,COLUMN(P$1),FALSE))</f>
        <v/>
      </c>
      <c r="Q706" s="23" t="str">
        <f>IF($A706="","",VLOOKUP($A706,DATA_IMPORT!$A$2:$AG$2500,COLUMN(Q$1),FALSE))</f>
        <v/>
      </c>
      <c r="R706" s="22" t="str">
        <f>IF($A706="","",VLOOKUP($A706,DATA_IMPORT!$A$2:$AG$2500,COLUMN(R$1),FALSE))</f>
        <v/>
      </c>
      <c r="S706" s="23" t="str">
        <f>IF($A706="","",VLOOKUP($A706,DATA_IMPORT!$A$2:$AG$2500,COLUMN(S$1),FALSE))</f>
        <v/>
      </c>
      <c r="T706" s="22" t="str">
        <f>IF($A706="","",VLOOKUP($A706,DATA_IMPORT!$A$2:$AG$2500,COLUMN(T$1),FALSE))</f>
        <v/>
      </c>
      <c r="U706" s="23" t="str">
        <f>IF($A706="","",VLOOKUP($A706,DATA_IMPORT!$A$2:$AG$2500,COLUMN(U$1),FALSE))</f>
        <v/>
      </c>
      <c r="V706" s="22" t="str">
        <f>IF($A706="","",VLOOKUP($A706,DATA_IMPORT!$A$2:$AG$2500,COLUMN(V$1),FALSE))</f>
        <v/>
      </c>
      <c r="W706" s="22" t="str">
        <f>IF($A706="","",VLOOKUP($A706,DATA_IMPORT!$A$2:$AG$2500,COLUMN(W$1),FALSE))</f>
        <v/>
      </c>
      <c r="X706" s="96" t="str">
        <f>IF($A706="","",VLOOKUP($A706,DATA_IMPORT!$A$2:$AG$2500,COLUMN(X$1),FALSE))</f>
        <v/>
      </c>
      <c r="Y706" s="96" t="str">
        <f>IF($A706="","",VLOOKUP($A706,DATA_IMPORT!$A$2:$AG$2500,COLUMN(Y$1),FALSE))</f>
        <v/>
      </c>
      <c r="Z706" s="22" t="str">
        <f>IF($A706="","",VLOOKUP($A706,DATA_IMPORT!$A$2:$AG$2500,COLUMN(Z$1),FALSE))</f>
        <v/>
      </c>
      <c r="AA706" s="96" t="str">
        <f>IF($A706="","",VLOOKUP($A706,DATA_IMPORT!$A$2:$AG$2500,COLUMN(AA$1),FALSE))</f>
        <v/>
      </c>
      <c r="AB706" s="96" t="str">
        <f>IF($A706="","",VLOOKUP($A706,DATA_IMPORT!$A$2:$AG$2500,COLUMN(AB$1),FALSE))</f>
        <v/>
      </c>
      <c r="AC706" s="22" t="str">
        <f>IF($A706="","",VLOOKUP($A706,DATA_IMPORT!$A$2:$AG$2500,COLUMN(AC$1),FALSE))</f>
        <v/>
      </c>
      <c r="AD706" s="96" t="str">
        <f>IF($A706="","",VLOOKUP($A706,DATA_IMPORT!$A$2:$AG$2500,COLUMN(AD$1),FALSE))</f>
        <v/>
      </c>
      <c r="AE706" s="96" t="str">
        <f>IF($A706="","",VLOOKUP($A706,DATA_IMPORT!$A$2:$AG$2500,COLUMN(AE$1),FALSE))</f>
        <v/>
      </c>
      <c r="AF706" s="96" t="str">
        <f>IF($A706="","",VLOOKUP($A706,DATA_IMPORT!$A$2:$AG$2500,COLUMN(AF$1),FALSE))</f>
        <v/>
      </c>
      <c r="AG706" s="96" t="str">
        <f>IF($A706="","",VLOOKUP($A706,DATA_IMPORT!$A$2:$AG$2500,COLUMN(AG$1),FALSE))</f>
        <v/>
      </c>
    </row>
    <row r="707" spans="2:33">
      <c r="B707" t="str">
        <f>IF($A707="","",VLOOKUP($A707,DATA_IMPORT!$A$2:$AG$2500,COLUMN(B$1),FALSE))</f>
        <v/>
      </c>
      <c r="C707" t="str">
        <f>IF($A707="","",VLOOKUP($A707,DATA_IMPORT!$A$2:$AG$2500,COLUMN(C$1),FALSE))</f>
        <v/>
      </c>
      <c r="D707" t="str">
        <f>IF($A707="","",VLOOKUP($A707,DATA_IMPORT!$A$2:$AG$2500,COLUMN(D$1),FALSE))</f>
        <v/>
      </c>
      <c r="E707" s="106" t="str">
        <f>IF($A707="","",VLOOKUP($A707,DATA_IMPORT!$A$2:$AG$2500,COLUMN(F$1),FALSE))</f>
        <v/>
      </c>
      <c r="F707" t="str">
        <f>IF($A707="","",VLOOKUP($A707,DATA_IMPORT!$A$2:$AG$2500,COLUMN(F$1),FALSE))</f>
        <v/>
      </c>
      <c r="G707" t="str">
        <f>IF(A707="","",F707&amp;COUNTIF($B$2:$B707,B707))</f>
        <v/>
      </c>
      <c r="H707" t="str">
        <f t="shared" ref="H707:H770" si="22">IF(A707="","",B707&amp;"-"&amp;G707)</f>
        <v/>
      </c>
      <c r="I707" t="str">
        <f t="shared" ref="I707:I770" si="23">IF(A707="","",C707)</f>
        <v/>
      </c>
      <c r="J707" s="106" t="s">
        <v>42</v>
      </c>
      <c r="K707" s="22" t="str">
        <f>IF($A707="","",VLOOKUP($A707,DATA_IMPORT!$A$2:$AG$2500,COLUMN(K$1),FALSE))</f>
        <v/>
      </c>
      <c r="L707" s="22" t="str">
        <f>IF($A707="","",VLOOKUP($A707,DATA_IMPORT!$A$2:$AG$2500,COLUMN(L$1),FALSE))</f>
        <v/>
      </c>
      <c r="M707" s="22" t="str">
        <f>IF($A707="","",VLOOKUP($A707,DATA_IMPORT!$A$2:$AG$2500,COLUMN(M$1),FALSE))</f>
        <v/>
      </c>
      <c r="N707" s="22" t="str">
        <f>IF($A707="","",VLOOKUP($A707,DATA_IMPORT!$A$2:$AG$2500,COLUMN(N$1),FALSE))</f>
        <v/>
      </c>
      <c r="O707" s="22" t="str">
        <f>IF($A707="","",VLOOKUP($A707,DATA_IMPORT!$A$2:$AG$2500,COLUMN(O$1),FALSE))</f>
        <v/>
      </c>
      <c r="P707" s="22" t="str">
        <f>IF($A707="","",VLOOKUP($A707,DATA_IMPORT!$A$2:$AG$2500,COLUMN(P$1),FALSE))</f>
        <v/>
      </c>
      <c r="Q707" s="23" t="str">
        <f>IF($A707="","",VLOOKUP($A707,DATA_IMPORT!$A$2:$AG$2500,COLUMN(Q$1),FALSE))</f>
        <v/>
      </c>
      <c r="R707" s="22" t="str">
        <f>IF($A707="","",VLOOKUP($A707,DATA_IMPORT!$A$2:$AG$2500,COLUMN(R$1),FALSE))</f>
        <v/>
      </c>
      <c r="S707" s="23" t="str">
        <f>IF($A707="","",VLOOKUP($A707,DATA_IMPORT!$A$2:$AG$2500,COLUMN(S$1),FALSE))</f>
        <v/>
      </c>
      <c r="T707" s="22" t="str">
        <f>IF($A707="","",VLOOKUP($A707,DATA_IMPORT!$A$2:$AG$2500,COLUMN(T$1),FALSE))</f>
        <v/>
      </c>
      <c r="U707" s="23" t="str">
        <f>IF($A707="","",VLOOKUP($A707,DATA_IMPORT!$A$2:$AG$2500,COLUMN(U$1),FALSE))</f>
        <v/>
      </c>
      <c r="V707" s="22" t="str">
        <f>IF($A707="","",VLOOKUP($A707,DATA_IMPORT!$A$2:$AG$2500,COLUMN(V$1),FALSE))</f>
        <v/>
      </c>
      <c r="W707" s="22" t="str">
        <f>IF($A707="","",VLOOKUP($A707,DATA_IMPORT!$A$2:$AG$2500,COLUMN(W$1),FALSE))</f>
        <v/>
      </c>
      <c r="X707" s="96" t="str">
        <f>IF($A707="","",VLOOKUP($A707,DATA_IMPORT!$A$2:$AG$2500,COLUMN(X$1),FALSE))</f>
        <v/>
      </c>
      <c r="Y707" s="96" t="str">
        <f>IF($A707="","",VLOOKUP($A707,DATA_IMPORT!$A$2:$AG$2500,COLUMN(Y$1),FALSE))</f>
        <v/>
      </c>
      <c r="Z707" s="22" t="str">
        <f>IF($A707="","",VLOOKUP($A707,DATA_IMPORT!$A$2:$AG$2500,COLUMN(Z$1),FALSE))</f>
        <v/>
      </c>
      <c r="AA707" s="96" t="str">
        <f>IF($A707="","",VLOOKUP($A707,DATA_IMPORT!$A$2:$AG$2500,COLUMN(AA$1),FALSE))</f>
        <v/>
      </c>
      <c r="AB707" s="96" t="str">
        <f>IF($A707="","",VLOOKUP($A707,DATA_IMPORT!$A$2:$AG$2500,COLUMN(AB$1),FALSE))</f>
        <v/>
      </c>
      <c r="AC707" s="22" t="str">
        <f>IF($A707="","",VLOOKUP($A707,DATA_IMPORT!$A$2:$AG$2500,COLUMN(AC$1),FALSE))</f>
        <v/>
      </c>
      <c r="AD707" s="96" t="str">
        <f>IF($A707="","",VLOOKUP($A707,DATA_IMPORT!$A$2:$AG$2500,COLUMN(AD$1),FALSE))</f>
        <v/>
      </c>
      <c r="AE707" s="96" t="str">
        <f>IF($A707="","",VLOOKUP($A707,DATA_IMPORT!$A$2:$AG$2500,COLUMN(AE$1),FALSE))</f>
        <v/>
      </c>
      <c r="AF707" s="96" t="str">
        <f>IF($A707="","",VLOOKUP($A707,DATA_IMPORT!$A$2:$AG$2500,COLUMN(AF$1),FALSE))</f>
        <v/>
      </c>
      <c r="AG707" s="96" t="str">
        <f>IF($A707="","",VLOOKUP($A707,DATA_IMPORT!$A$2:$AG$2500,COLUMN(AG$1),FALSE))</f>
        <v/>
      </c>
    </row>
    <row r="708" spans="2:33">
      <c r="B708" t="str">
        <f>IF($A708="","",VLOOKUP($A708,DATA_IMPORT!$A$2:$AG$2500,COLUMN(B$1),FALSE))</f>
        <v/>
      </c>
      <c r="C708" t="str">
        <f>IF($A708="","",VLOOKUP($A708,DATA_IMPORT!$A$2:$AG$2500,COLUMN(C$1),FALSE))</f>
        <v/>
      </c>
      <c r="D708" t="str">
        <f>IF($A708="","",VLOOKUP($A708,DATA_IMPORT!$A$2:$AG$2500,COLUMN(D$1),FALSE))</f>
        <v/>
      </c>
      <c r="E708" s="106" t="str">
        <f>IF($A708="","",VLOOKUP($A708,DATA_IMPORT!$A$2:$AG$2500,COLUMN(F$1),FALSE))</f>
        <v/>
      </c>
      <c r="F708" t="str">
        <f>IF($A708="","",VLOOKUP($A708,DATA_IMPORT!$A$2:$AG$2500,COLUMN(F$1),FALSE))</f>
        <v/>
      </c>
      <c r="G708" t="str">
        <f>IF(A708="","",F708&amp;COUNTIF($B$2:$B708,B708))</f>
        <v/>
      </c>
      <c r="H708" t="str">
        <f t="shared" si="22"/>
        <v/>
      </c>
      <c r="I708" t="str">
        <f t="shared" si="23"/>
        <v/>
      </c>
      <c r="J708" s="106" t="s">
        <v>42</v>
      </c>
      <c r="K708" s="22" t="str">
        <f>IF($A708="","",VLOOKUP($A708,DATA_IMPORT!$A$2:$AG$2500,COLUMN(K$1),FALSE))</f>
        <v/>
      </c>
      <c r="L708" s="22" t="str">
        <f>IF($A708="","",VLOOKUP($A708,DATA_IMPORT!$A$2:$AG$2500,COLUMN(L$1),FALSE))</f>
        <v/>
      </c>
      <c r="M708" s="22" t="str">
        <f>IF($A708="","",VLOOKUP($A708,DATA_IMPORT!$A$2:$AG$2500,COLUMN(M$1),FALSE))</f>
        <v/>
      </c>
      <c r="N708" s="22" t="str">
        <f>IF($A708="","",VLOOKUP($A708,DATA_IMPORT!$A$2:$AG$2500,COLUMN(N$1),FALSE))</f>
        <v/>
      </c>
      <c r="O708" s="22" t="str">
        <f>IF($A708="","",VLOOKUP($A708,DATA_IMPORT!$A$2:$AG$2500,COLUMN(O$1),FALSE))</f>
        <v/>
      </c>
      <c r="P708" s="22" t="str">
        <f>IF($A708="","",VLOOKUP($A708,DATA_IMPORT!$A$2:$AG$2500,COLUMN(P$1),FALSE))</f>
        <v/>
      </c>
      <c r="Q708" s="23" t="str">
        <f>IF($A708="","",VLOOKUP($A708,DATA_IMPORT!$A$2:$AG$2500,COLUMN(Q$1),FALSE))</f>
        <v/>
      </c>
      <c r="R708" s="22" t="str">
        <f>IF($A708="","",VLOOKUP($A708,DATA_IMPORT!$A$2:$AG$2500,COLUMN(R$1),FALSE))</f>
        <v/>
      </c>
      <c r="S708" s="23" t="str">
        <f>IF($A708="","",VLOOKUP($A708,DATA_IMPORT!$A$2:$AG$2500,COLUMN(S$1),FALSE))</f>
        <v/>
      </c>
      <c r="T708" s="22" t="str">
        <f>IF($A708="","",VLOOKUP($A708,DATA_IMPORT!$A$2:$AG$2500,COLUMN(T$1),FALSE))</f>
        <v/>
      </c>
      <c r="U708" s="23" t="str">
        <f>IF($A708="","",VLOOKUP($A708,DATA_IMPORT!$A$2:$AG$2500,COLUMN(U$1),FALSE))</f>
        <v/>
      </c>
      <c r="V708" s="22" t="str">
        <f>IF($A708="","",VLOOKUP($A708,DATA_IMPORT!$A$2:$AG$2500,COLUMN(V$1),FALSE))</f>
        <v/>
      </c>
      <c r="W708" s="22" t="str">
        <f>IF($A708="","",VLOOKUP($A708,DATA_IMPORT!$A$2:$AG$2500,COLUMN(W$1),FALSE))</f>
        <v/>
      </c>
      <c r="X708" s="96" t="str">
        <f>IF($A708="","",VLOOKUP($A708,DATA_IMPORT!$A$2:$AG$2500,COLUMN(X$1),FALSE))</f>
        <v/>
      </c>
      <c r="Y708" s="96" t="str">
        <f>IF($A708="","",VLOOKUP($A708,DATA_IMPORT!$A$2:$AG$2500,COLUMN(Y$1),FALSE))</f>
        <v/>
      </c>
      <c r="Z708" s="22" t="str">
        <f>IF($A708="","",VLOOKUP($A708,DATA_IMPORT!$A$2:$AG$2500,COLUMN(Z$1),FALSE))</f>
        <v/>
      </c>
      <c r="AA708" s="96" t="str">
        <f>IF($A708="","",VLOOKUP($A708,DATA_IMPORT!$A$2:$AG$2500,COLUMN(AA$1),FALSE))</f>
        <v/>
      </c>
      <c r="AB708" s="96" t="str">
        <f>IF($A708="","",VLOOKUP($A708,DATA_IMPORT!$A$2:$AG$2500,COLUMN(AB$1),FALSE))</f>
        <v/>
      </c>
      <c r="AC708" s="22" t="str">
        <f>IF($A708="","",VLOOKUP($A708,DATA_IMPORT!$A$2:$AG$2500,COLUMN(AC$1),FALSE))</f>
        <v/>
      </c>
      <c r="AD708" s="96" t="str">
        <f>IF($A708="","",VLOOKUP($A708,DATA_IMPORT!$A$2:$AG$2500,COLUMN(AD$1),FALSE))</f>
        <v/>
      </c>
      <c r="AE708" s="96" t="str">
        <f>IF($A708="","",VLOOKUP($A708,DATA_IMPORT!$A$2:$AG$2500,COLUMN(AE$1),FALSE))</f>
        <v/>
      </c>
      <c r="AF708" s="96" t="str">
        <f>IF($A708="","",VLOOKUP($A708,DATA_IMPORT!$A$2:$AG$2500,COLUMN(AF$1),FALSE))</f>
        <v/>
      </c>
      <c r="AG708" s="96" t="str">
        <f>IF($A708="","",VLOOKUP($A708,DATA_IMPORT!$A$2:$AG$2500,COLUMN(AG$1),FALSE))</f>
        <v/>
      </c>
    </row>
    <row r="709" spans="2:33">
      <c r="B709" t="str">
        <f>IF($A709="","",VLOOKUP($A709,DATA_IMPORT!$A$2:$AG$2500,COLUMN(B$1),FALSE))</f>
        <v/>
      </c>
      <c r="C709" t="str">
        <f>IF($A709="","",VLOOKUP($A709,DATA_IMPORT!$A$2:$AG$2500,COLUMN(C$1),FALSE))</f>
        <v/>
      </c>
      <c r="D709" t="str">
        <f>IF($A709="","",VLOOKUP($A709,DATA_IMPORT!$A$2:$AG$2500,COLUMN(D$1),FALSE))</f>
        <v/>
      </c>
      <c r="E709" s="106" t="str">
        <f>IF($A709="","",VLOOKUP($A709,DATA_IMPORT!$A$2:$AG$2500,COLUMN(F$1),FALSE))</f>
        <v/>
      </c>
      <c r="F709" t="str">
        <f>IF($A709="","",VLOOKUP($A709,DATA_IMPORT!$A$2:$AG$2500,COLUMN(F$1),FALSE))</f>
        <v/>
      </c>
      <c r="G709" t="str">
        <f>IF(A709="","",F709&amp;COUNTIF($B$2:$B709,B709))</f>
        <v/>
      </c>
      <c r="H709" t="str">
        <f t="shared" si="22"/>
        <v/>
      </c>
      <c r="I709" t="str">
        <f t="shared" si="23"/>
        <v/>
      </c>
      <c r="J709" s="106" t="s">
        <v>42</v>
      </c>
      <c r="K709" s="22" t="str">
        <f>IF($A709="","",VLOOKUP($A709,DATA_IMPORT!$A$2:$AG$2500,COLUMN(K$1),FALSE))</f>
        <v/>
      </c>
      <c r="L709" s="22" t="str">
        <f>IF($A709="","",VLOOKUP($A709,DATA_IMPORT!$A$2:$AG$2500,COLUMN(L$1),FALSE))</f>
        <v/>
      </c>
      <c r="M709" s="22" t="str">
        <f>IF($A709="","",VLOOKUP($A709,DATA_IMPORT!$A$2:$AG$2500,COLUMN(M$1),FALSE))</f>
        <v/>
      </c>
      <c r="N709" s="22" t="str">
        <f>IF($A709="","",VLOOKUP($A709,DATA_IMPORT!$A$2:$AG$2500,COLUMN(N$1),FALSE))</f>
        <v/>
      </c>
      <c r="O709" s="22" t="str">
        <f>IF($A709="","",VLOOKUP($A709,DATA_IMPORT!$A$2:$AG$2500,COLUMN(O$1),FALSE))</f>
        <v/>
      </c>
      <c r="P709" s="22" t="str">
        <f>IF($A709="","",VLOOKUP($A709,DATA_IMPORT!$A$2:$AG$2500,COLUMN(P$1),FALSE))</f>
        <v/>
      </c>
      <c r="Q709" s="23" t="str">
        <f>IF($A709="","",VLOOKUP($A709,DATA_IMPORT!$A$2:$AG$2500,COLUMN(Q$1),FALSE))</f>
        <v/>
      </c>
      <c r="R709" s="22" t="str">
        <f>IF($A709="","",VLOOKUP($A709,DATA_IMPORT!$A$2:$AG$2500,COLUMN(R$1),FALSE))</f>
        <v/>
      </c>
      <c r="S709" s="23" t="str">
        <f>IF($A709="","",VLOOKUP($A709,DATA_IMPORT!$A$2:$AG$2500,COLUMN(S$1),FALSE))</f>
        <v/>
      </c>
      <c r="T709" s="22" t="str">
        <f>IF($A709="","",VLOOKUP($A709,DATA_IMPORT!$A$2:$AG$2500,COLUMN(T$1),FALSE))</f>
        <v/>
      </c>
      <c r="U709" s="23" t="str">
        <f>IF($A709="","",VLOOKUP($A709,DATA_IMPORT!$A$2:$AG$2500,COLUMN(U$1),FALSE))</f>
        <v/>
      </c>
      <c r="V709" s="22" t="str">
        <f>IF($A709="","",VLOOKUP($A709,DATA_IMPORT!$A$2:$AG$2500,COLUMN(V$1),FALSE))</f>
        <v/>
      </c>
      <c r="W709" s="22" t="str">
        <f>IF($A709="","",VLOOKUP($A709,DATA_IMPORT!$A$2:$AG$2500,COLUMN(W$1),FALSE))</f>
        <v/>
      </c>
      <c r="X709" s="96" t="str">
        <f>IF($A709="","",VLOOKUP($A709,DATA_IMPORT!$A$2:$AG$2500,COLUMN(X$1),FALSE))</f>
        <v/>
      </c>
      <c r="Y709" s="96" t="str">
        <f>IF($A709="","",VLOOKUP($A709,DATA_IMPORT!$A$2:$AG$2500,COLUMN(Y$1),FALSE))</f>
        <v/>
      </c>
      <c r="Z709" s="22" t="str">
        <f>IF($A709="","",VLOOKUP($A709,DATA_IMPORT!$A$2:$AG$2500,COLUMN(Z$1),FALSE))</f>
        <v/>
      </c>
      <c r="AA709" s="96" t="str">
        <f>IF($A709="","",VLOOKUP($A709,DATA_IMPORT!$A$2:$AG$2500,COLUMN(AA$1),FALSE))</f>
        <v/>
      </c>
      <c r="AB709" s="96" t="str">
        <f>IF($A709="","",VLOOKUP($A709,DATA_IMPORT!$A$2:$AG$2500,COLUMN(AB$1),FALSE))</f>
        <v/>
      </c>
      <c r="AC709" s="22" t="str">
        <f>IF($A709="","",VLOOKUP($A709,DATA_IMPORT!$A$2:$AG$2500,COLUMN(AC$1),FALSE))</f>
        <v/>
      </c>
      <c r="AD709" s="96" t="str">
        <f>IF($A709="","",VLOOKUP($A709,DATA_IMPORT!$A$2:$AG$2500,COLUMN(AD$1),FALSE))</f>
        <v/>
      </c>
      <c r="AE709" s="96" t="str">
        <f>IF($A709="","",VLOOKUP($A709,DATA_IMPORT!$A$2:$AG$2500,COLUMN(AE$1),FALSE))</f>
        <v/>
      </c>
      <c r="AF709" s="96" t="str">
        <f>IF($A709="","",VLOOKUP($A709,DATA_IMPORT!$A$2:$AG$2500,COLUMN(AF$1),FALSE))</f>
        <v/>
      </c>
      <c r="AG709" s="96" t="str">
        <f>IF($A709="","",VLOOKUP($A709,DATA_IMPORT!$A$2:$AG$2500,COLUMN(AG$1),FALSE))</f>
        <v/>
      </c>
    </row>
    <row r="710" spans="2:33">
      <c r="B710" t="str">
        <f>IF($A710="","",VLOOKUP($A710,DATA_IMPORT!$A$2:$AG$2500,COLUMN(B$1),FALSE))</f>
        <v/>
      </c>
      <c r="C710" t="str">
        <f>IF($A710="","",VLOOKUP($A710,DATA_IMPORT!$A$2:$AG$2500,COLUMN(C$1),FALSE))</f>
        <v/>
      </c>
      <c r="D710" t="str">
        <f>IF($A710="","",VLOOKUP($A710,DATA_IMPORT!$A$2:$AG$2500,COLUMN(D$1),FALSE))</f>
        <v/>
      </c>
      <c r="E710" s="106" t="str">
        <f>IF($A710="","",VLOOKUP($A710,DATA_IMPORT!$A$2:$AG$2500,COLUMN(F$1),FALSE))</f>
        <v/>
      </c>
      <c r="F710" t="str">
        <f>IF($A710="","",VLOOKUP($A710,DATA_IMPORT!$A$2:$AG$2500,COLUMN(F$1),FALSE))</f>
        <v/>
      </c>
      <c r="G710" t="str">
        <f>IF(A710="","",F710&amp;COUNTIF($B$2:$B710,B710))</f>
        <v/>
      </c>
      <c r="H710" t="str">
        <f t="shared" si="22"/>
        <v/>
      </c>
      <c r="I710" t="str">
        <f t="shared" si="23"/>
        <v/>
      </c>
      <c r="J710" s="106" t="s">
        <v>42</v>
      </c>
      <c r="K710" s="22" t="str">
        <f>IF($A710="","",VLOOKUP($A710,DATA_IMPORT!$A$2:$AG$2500,COLUMN(K$1),FALSE))</f>
        <v/>
      </c>
      <c r="L710" s="22" t="str">
        <f>IF($A710="","",VLOOKUP($A710,DATA_IMPORT!$A$2:$AG$2500,COLUMN(L$1),FALSE))</f>
        <v/>
      </c>
      <c r="M710" s="22" t="str">
        <f>IF($A710="","",VLOOKUP($A710,DATA_IMPORT!$A$2:$AG$2500,COLUMN(M$1),FALSE))</f>
        <v/>
      </c>
      <c r="N710" s="22" t="str">
        <f>IF($A710="","",VLOOKUP($A710,DATA_IMPORT!$A$2:$AG$2500,COLUMN(N$1),FALSE))</f>
        <v/>
      </c>
      <c r="O710" s="22" t="str">
        <f>IF($A710="","",VLOOKUP($A710,DATA_IMPORT!$A$2:$AG$2500,COLUMN(O$1),FALSE))</f>
        <v/>
      </c>
      <c r="P710" s="22" t="str">
        <f>IF($A710="","",VLOOKUP($A710,DATA_IMPORT!$A$2:$AG$2500,COLUMN(P$1),FALSE))</f>
        <v/>
      </c>
      <c r="Q710" s="23" t="str">
        <f>IF($A710="","",VLOOKUP($A710,DATA_IMPORT!$A$2:$AG$2500,COLUMN(Q$1),FALSE))</f>
        <v/>
      </c>
      <c r="R710" s="22" t="str">
        <f>IF($A710="","",VLOOKUP($A710,DATA_IMPORT!$A$2:$AG$2500,COLUMN(R$1),FALSE))</f>
        <v/>
      </c>
      <c r="S710" s="23" t="str">
        <f>IF($A710="","",VLOOKUP($A710,DATA_IMPORT!$A$2:$AG$2500,COLUMN(S$1),FALSE))</f>
        <v/>
      </c>
      <c r="T710" s="22" t="str">
        <f>IF($A710="","",VLOOKUP($A710,DATA_IMPORT!$A$2:$AG$2500,COLUMN(T$1),FALSE))</f>
        <v/>
      </c>
      <c r="U710" s="23" t="str">
        <f>IF($A710="","",VLOOKUP($A710,DATA_IMPORT!$A$2:$AG$2500,COLUMN(U$1),FALSE))</f>
        <v/>
      </c>
      <c r="V710" s="22" t="str">
        <f>IF($A710="","",VLOOKUP($A710,DATA_IMPORT!$A$2:$AG$2500,COLUMN(V$1),FALSE))</f>
        <v/>
      </c>
      <c r="W710" s="22" t="str">
        <f>IF($A710="","",VLOOKUP($A710,DATA_IMPORT!$A$2:$AG$2500,COLUMN(W$1),FALSE))</f>
        <v/>
      </c>
      <c r="X710" s="96" t="str">
        <f>IF($A710="","",VLOOKUP($A710,DATA_IMPORT!$A$2:$AG$2500,COLUMN(X$1),FALSE))</f>
        <v/>
      </c>
      <c r="Y710" s="96" t="str">
        <f>IF($A710="","",VLOOKUP($A710,DATA_IMPORT!$A$2:$AG$2500,COLUMN(Y$1),FALSE))</f>
        <v/>
      </c>
      <c r="Z710" s="22" t="str">
        <f>IF($A710="","",VLOOKUP($A710,DATA_IMPORT!$A$2:$AG$2500,COLUMN(Z$1),FALSE))</f>
        <v/>
      </c>
      <c r="AA710" s="96" t="str">
        <f>IF($A710="","",VLOOKUP($A710,DATA_IMPORT!$A$2:$AG$2500,COLUMN(AA$1),FALSE))</f>
        <v/>
      </c>
      <c r="AB710" s="96" t="str">
        <f>IF($A710="","",VLOOKUP($A710,DATA_IMPORT!$A$2:$AG$2500,COLUMN(AB$1),FALSE))</f>
        <v/>
      </c>
      <c r="AC710" s="22" t="str">
        <f>IF($A710="","",VLOOKUP($A710,DATA_IMPORT!$A$2:$AG$2500,COLUMN(AC$1),FALSE))</f>
        <v/>
      </c>
      <c r="AD710" s="96" t="str">
        <f>IF($A710="","",VLOOKUP($A710,DATA_IMPORT!$A$2:$AG$2500,COLUMN(AD$1),FALSE))</f>
        <v/>
      </c>
      <c r="AE710" s="96" t="str">
        <f>IF($A710="","",VLOOKUP($A710,DATA_IMPORT!$A$2:$AG$2500,COLUMN(AE$1),FALSE))</f>
        <v/>
      </c>
      <c r="AF710" s="96" t="str">
        <f>IF($A710="","",VLOOKUP($A710,DATA_IMPORT!$A$2:$AG$2500,COLUMN(AF$1),FALSE))</f>
        <v/>
      </c>
      <c r="AG710" s="96" t="str">
        <f>IF($A710="","",VLOOKUP($A710,DATA_IMPORT!$A$2:$AG$2500,COLUMN(AG$1),FALSE))</f>
        <v/>
      </c>
    </row>
    <row r="711" spans="2:33">
      <c r="B711" t="str">
        <f>IF($A711="","",VLOOKUP($A711,DATA_IMPORT!$A$2:$AG$2500,COLUMN(B$1),FALSE))</f>
        <v/>
      </c>
      <c r="C711" t="str">
        <f>IF($A711="","",VLOOKUP($A711,DATA_IMPORT!$A$2:$AG$2500,COLUMN(C$1),FALSE))</f>
        <v/>
      </c>
      <c r="D711" t="str">
        <f>IF($A711="","",VLOOKUP($A711,DATA_IMPORT!$A$2:$AG$2500,COLUMN(D$1),FALSE))</f>
        <v/>
      </c>
      <c r="E711" s="106" t="str">
        <f>IF($A711="","",VLOOKUP($A711,DATA_IMPORT!$A$2:$AG$2500,COLUMN(F$1),FALSE))</f>
        <v/>
      </c>
      <c r="F711" t="str">
        <f>IF($A711="","",VLOOKUP($A711,DATA_IMPORT!$A$2:$AG$2500,COLUMN(F$1),FALSE))</f>
        <v/>
      </c>
      <c r="G711" t="str">
        <f>IF(A711="","",F711&amp;COUNTIF($B$2:$B711,B711))</f>
        <v/>
      </c>
      <c r="H711" t="str">
        <f t="shared" si="22"/>
        <v/>
      </c>
      <c r="I711" t="str">
        <f t="shared" si="23"/>
        <v/>
      </c>
      <c r="J711" s="106" t="s">
        <v>42</v>
      </c>
      <c r="K711" s="22" t="str">
        <f>IF($A711="","",VLOOKUP($A711,DATA_IMPORT!$A$2:$AG$2500,COLUMN(K$1),FALSE))</f>
        <v/>
      </c>
      <c r="L711" s="22" t="str">
        <f>IF($A711="","",VLOOKUP($A711,DATA_IMPORT!$A$2:$AG$2500,COLUMN(L$1),FALSE))</f>
        <v/>
      </c>
      <c r="M711" s="22" t="str">
        <f>IF($A711="","",VLOOKUP($A711,DATA_IMPORT!$A$2:$AG$2500,COLUMN(M$1),FALSE))</f>
        <v/>
      </c>
      <c r="N711" s="22" t="str">
        <f>IF($A711="","",VLOOKUP($A711,DATA_IMPORT!$A$2:$AG$2500,COLUMN(N$1),FALSE))</f>
        <v/>
      </c>
      <c r="O711" s="22" t="str">
        <f>IF($A711="","",VLOOKUP($A711,DATA_IMPORT!$A$2:$AG$2500,COLUMN(O$1),FALSE))</f>
        <v/>
      </c>
      <c r="P711" s="22" t="str">
        <f>IF($A711="","",VLOOKUP($A711,DATA_IMPORT!$A$2:$AG$2500,COLUMN(P$1),FALSE))</f>
        <v/>
      </c>
      <c r="Q711" s="23" t="str">
        <f>IF($A711="","",VLOOKUP($A711,DATA_IMPORT!$A$2:$AG$2500,COLUMN(Q$1),FALSE))</f>
        <v/>
      </c>
      <c r="R711" s="22" t="str">
        <f>IF($A711="","",VLOOKUP($A711,DATA_IMPORT!$A$2:$AG$2500,COLUMN(R$1),FALSE))</f>
        <v/>
      </c>
      <c r="S711" s="23" t="str">
        <f>IF($A711="","",VLOOKUP($A711,DATA_IMPORT!$A$2:$AG$2500,COLUMN(S$1),FALSE))</f>
        <v/>
      </c>
      <c r="T711" s="22" t="str">
        <f>IF($A711="","",VLOOKUP($A711,DATA_IMPORT!$A$2:$AG$2500,COLUMN(T$1),FALSE))</f>
        <v/>
      </c>
      <c r="U711" s="23" t="str">
        <f>IF($A711="","",VLOOKUP($A711,DATA_IMPORT!$A$2:$AG$2500,COLUMN(U$1),FALSE))</f>
        <v/>
      </c>
      <c r="V711" s="22" t="str">
        <f>IF($A711="","",VLOOKUP($A711,DATA_IMPORT!$A$2:$AG$2500,COLUMN(V$1),FALSE))</f>
        <v/>
      </c>
      <c r="W711" s="22" t="str">
        <f>IF($A711="","",VLOOKUP($A711,DATA_IMPORT!$A$2:$AG$2500,COLUMN(W$1),FALSE))</f>
        <v/>
      </c>
      <c r="X711" s="96" t="str">
        <f>IF($A711="","",VLOOKUP($A711,DATA_IMPORT!$A$2:$AG$2500,COLUMN(X$1),FALSE))</f>
        <v/>
      </c>
      <c r="Y711" s="96" t="str">
        <f>IF($A711="","",VLOOKUP($A711,DATA_IMPORT!$A$2:$AG$2500,COLUMN(Y$1),FALSE))</f>
        <v/>
      </c>
      <c r="Z711" s="22" t="str">
        <f>IF($A711="","",VLOOKUP($A711,DATA_IMPORT!$A$2:$AG$2500,COLUMN(Z$1),FALSE))</f>
        <v/>
      </c>
      <c r="AA711" s="96" t="str">
        <f>IF($A711="","",VLOOKUP($A711,DATA_IMPORT!$A$2:$AG$2500,COLUMN(AA$1),FALSE))</f>
        <v/>
      </c>
      <c r="AB711" s="96" t="str">
        <f>IF($A711="","",VLOOKUP($A711,DATA_IMPORT!$A$2:$AG$2500,COLUMN(AB$1),FALSE))</f>
        <v/>
      </c>
      <c r="AC711" s="22" t="str">
        <f>IF($A711="","",VLOOKUP($A711,DATA_IMPORT!$A$2:$AG$2500,COLUMN(AC$1),FALSE))</f>
        <v/>
      </c>
      <c r="AD711" s="96" t="str">
        <f>IF($A711="","",VLOOKUP($A711,DATA_IMPORT!$A$2:$AG$2500,COLUMN(AD$1),FALSE))</f>
        <v/>
      </c>
      <c r="AE711" s="96" t="str">
        <f>IF($A711="","",VLOOKUP($A711,DATA_IMPORT!$A$2:$AG$2500,COLUMN(AE$1),FALSE))</f>
        <v/>
      </c>
      <c r="AF711" s="96" t="str">
        <f>IF($A711="","",VLOOKUP($A711,DATA_IMPORT!$A$2:$AG$2500,COLUMN(AF$1),FALSE))</f>
        <v/>
      </c>
      <c r="AG711" s="96" t="str">
        <f>IF($A711="","",VLOOKUP($A711,DATA_IMPORT!$A$2:$AG$2500,COLUMN(AG$1),FALSE))</f>
        <v/>
      </c>
    </row>
    <row r="712" spans="2:33">
      <c r="B712" t="str">
        <f>IF($A712="","",VLOOKUP($A712,DATA_IMPORT!$A$2:$AG$2500,COLUMN(B$1),FALSE))</f>
        <v/>
      </c>
      <c r="C712" t="str">
        <f>IF($A712="","",VLOOKUP($A712,DATA_IMPORT!$A$2:$AG$2500,COLUMN(C$1),FALSE))</f>
        <v/>
      </c>
      <c r="D712" t="str">
        <f>IF($A712="","",VLOOKUP($A712,DATA_IMPORT!$A$2:$AG$2500,COLUMN(D$1),FALSE))</f>
        <v/>
      </c>
      <c r="E712" s="106" t="str">
        <f>IF($A712="","",VLOOKUP($A712,DATA_IMPORT!$A$2:$AG$2500,COLUMN(F$1),FALSE))</f>
        <v/>
      </c>
      <c r="F712" t="str">
        <f>IF($A712="","",VLOOKUP($A712,DATA_IMPORT!$A$2:$AG$2500,COLUMN(F$1),FALSE))</f>
        <v/>
      </c>
      <c r="G712" t="str">
        <f>IF(A712="","",F712&amp;COUNTIF($B$2:$B712,B712))</f>
        <v/>
      </c>
      <c r="H712" t="str">
        <f t="shared" si="22"/>
        <v/>
      </c>
      <c r="I712" t="str">
        <f t="shared" si="23"/>
        <v/>
      </c>
      <c r="J712" s="106" t="s">
        <v>42</v>
      </c>
      <c r="K712" s="22" t="str">
        <f>IF($A712="","",VLOOKUP($A712,DATA_IMPORT!$A$2:$AG$2500,COLUMN(K$1),FALSE))</f>
        <v/>
      </c>
      <c r="L712" s="22" t="str">
        <f>IF($A712="","",VLOOKUP($A712,DATA_IMPORT!$A$2:$AG$2500,COLUMN(L$1),FALSE))</f>
        <v/>
      </c>
      <c r="M712" s="22" t="str">
        <f>IF($A712="","",VLOOKUP($A712,DATA_IMPORT!$A$2:$AG$2500,COLUMN(M$1),FALSE))</f>
        <v/>
      </c>
      <c r="N712" s="22" t="str">
        <f>IF($A712="","",VLOOKUP($A712,DATA_IMPORT!$A$2:$AG$2500,COLUMN(N$1),FALSE))</f>
        <v/>
      </c>
      <c r="O712" s="22" t="str">
        <f>IF($A712="","",VLOOKUP($A712,DATA_IMPORT!$A$2:$AG$2500,COLUMN(O$1),FALSE))</f>
        <v/>
      </c>
      <c r="P712" s="22" t="str">
        <f>IF($A712="","",VLOOKUP($A712,DATA_IMPORT!$A$2:$AG$2500,COLUMN(P$1),FALSE))</f>
        <v/>
      </c>
      <c r="Q712" s="23" t="str">
        <f>IF($A712="","",VLOOKUP($A712,DATA_IMPORT!$A$2:$AG$2500,COLUMN(Q$1),FALSE))</f>
        <v/>
      </c>
      <c r="R712" s="22" t="str">
        <f>IF($A712="","",VLOOKUP($A712,DATA_IMPORT!$A$2:$AG$2500,COLUMN(R$1),FALSE))</f>
        <v/>
      </c>
      <c r="S712" s="23" t="str">
        <f>IF($A712="","",VLOOKUP($A712,DATA_IMPORT!$A$2:$AG$2500,COLUMN(S$1),FALSE))</f>
        <v/>
      </c>
      <c r="T712" s="22" t="str">
        <f>IF($A712="","",VLOOKUP($A712,DATA_IMPORT!$A$2:$AG$2500,COLUMN(T$1),FALSE))</f>
        <v/>
      </c>
      <c r="U712" s="23" t="str">
        <f>IF($A712="","",VLOOKUP($A712,DATA_IMPORT!$A$2:$AG$2500,COLUMN(U$1),FALSE))</f>
        <v/>
      </c>
      <c r="V712" s="22" t="str">
        <f>IF($A712="","",VLOOKUP($A712,DATA_IMPORT!$A$2:$AG$2500,COLUMN(V$1),FALSE))</f>
        <v/>
      </c>
      <c r="W712" s="22" t="str">
        <f>IF($A712="","",VLOOKUP($A712,DATA_IMPORT!$A$2:$AG$2500,COLUMN(W$1),FALSE))</f>
        <v/>
      </c>
      <c r="X712" s="96" t="str">
        <f>IF($A712="","",VLOOKUP($A712,DATA_IMPORT!$A$2:$AG$2500,COLUMN(X$1),FALSE))</f>
        <v/>
      </c>
      <c r="Y712" s="96" t="str">
        <f>IF($A712="","",VLOOKUP($A712,DATA_IMPORT!$A$2:$AG$2500,COLUMN(Y$1),FALSE))</f>
        <v/>
      </c>
      <c r="Z712" s="22" t="str">
        <f>IF($A712="","",VLOOKUP($A712,DATA_IMPORT!$A$2:$AG$2500,COLUMN(Z$1),FALSE))</f>
        <v/>
      </c>
      <c r="AA712" s="96" t="str">
        <f>IF($A712="","",VLOOKUP($A712,DATA_IMPORT!$A$2:$AG$2500,COLUMN(AA$1),FALSE))</f>
        <v/>
      </c>
      <c r="AB712" s="96" t="str">
        <f>IF($A712="","",VLOOKUP($A712,DATA_IMPORT!$A$2:$AG$2500,COLUMN(AB$1),FALSE))</f>
        <v/>
      </c>
      <c r="AC712" s="22" t="str">
        <f>IF($A712="","",VLOOKUP($A712,DATA_IMPORT!$A$2:$AG$2500,COLUMN(AC$1),FALSE))</f>
        <v/>
      </c>
      <c r="AD712" s="96" t="str">
        <f>IF($A712="","",VLOOKUP($A712,DATA_IMPORT!$A$2:$AG$2500,COLUMN(AD$1),FALSE))</f>
        <v/>
      </c>
      <c r="AE712" s="96" t="str">
        <f>IF($A712="","",VLOOKUP($A712,DATA_IMPORT!$A$2:$AG$2500,COLUMN(AE$1),FALSE))</f>
        <v/>
      </c>
      <c r="AF712" s="96" t="str">
        <f>IF($A712="","",VLOOKUP($A712,DATA_IMPORT!$A$2:$AG$2500,COLUMN(AF$1),FALSE))</f>
        <v/>
      </c>
      <c r="AG712" s="96" t="str">
        <f>IF($A712="","",VLOOKUP($A712,DATA_IMPORT!$A$2:$AG$2500,COLUMN(AG$1),FALSE))</f>
        <v/>
      </c>
    </row>
    <row r="713" spans="2:33">
      <c r="B713" t="str">
        <f>IF($A713="","",VLOOKUP($A713,DATA_IMPORT!$A$2:$AG$2500,COLUMN(B$1),FALSE))</f>
        <v/>
      </c>
      <c r="C713" t="str">
        <f>IF($A713="","",VLOOKUP($A713,DATA_IMPORT!$A$2:$AG$2500,COLUMN(C$1),FALSE))</f>
        <v/>
      </c>
      <c r="D713" t="str">
        <f>IF($A713="","",VLOOKUP($A713,DATA_IMPORT!$A$2:$AG$2500,COLUMN(D$1),FALSE))</f>
        <v/>
      </c>
      <c r="E713" s="106" t="str">
        <f>IF($A713="","",VLOOKUP($A713,DATA_IMPORT!$A$2:$AG$2500,COLUMN(F$1),FALSE))</f>
        <v/>
      </c>
      <c r="F713" t="str">
        <f>IF($A713="","",VLOOKUP($A713,DATA_IMPORT!$A$2:$AG$2500,COLUMN(F$1),FALSE))</f>
        <v/>
      </c>
      <c r="G713" t="str">
        <f>IF(A713="","",F713&amp;COUNTIF($B$2:$B713,B713))</f>
        <v/>
      </c>
      <c r="H713" t="str">
        <f t="shared" si="22"/>
        <v/>
      </c>
      <c r="I713" t="str">
        <f t="shared" si="23"/>
        <v/>
      </c>
      <c r="J713" s="106" t="s">
        <v>42</v>
      </c>
      <c r="K713" s="22" t="str">
        <f>IF($A713="","",VLOOKUP($A713,DATA_IMPORT!$A$2:$AG$2500,COLUMN(K$1),FALSE))</f>
        <v/>
      </c>
      <c r="L713" s="22" t="str">
        <f>IF($A713="","",VLOOKUP($A713,DATA_IMPORT!$A$2:$AG$2500,COLUMN(L$1),FALSE))</f>
        <v/>
      </c>
      <c r="M713" s="22" t="str">
        <f>IF($A713="","",VLOOKUP($A713,DATA_IMPORT!$A$2:$AG$2500,COLUMN(M$1),FALSE))</f>
        <v/>
      </c>
      <c r="N713" s="22" t="str">
        <f>IF($A713="","",VLOOKUP($A713,DATA_IMPORT!$A$2:$AG$2500,COLUMN(N$1),FALSE))</f>
        <v/>
      </c>
      <c r="O713" s="22" t="str">
        <f>IF($A713="","",VLOOKUP($A713,DATA_IMPORT!$A$2:$AG$2500,COLUMN(O$1),FALSE))</f>
        <v/>
      </c>
      <c r="P713" s="22" t="str">
        <f>IF($A713="","",VLOOKUP($A713,DATA_IMPORT!$A$2:$AG$2500,COLUMN(P$1),FALSE))</f>
        <v/>
      </c>
      <c r="Q713" s="23" t="str">
        <f>IF($A713="","",VLOOKUP($A713,DATA_IMPORT!$A$2:$AG$2500,COLUMN(Q$1),FALSE))</f>
        <v/>
      </c>
      <c r="R713" s="22" t="str">
        <f>IF($A713="","",VLOOKUP($A713,DATA_IMPORT!$A$2:$AG$2500,COLUMN(R$1),FALSE))</f>
        <v/>
      </c>
      <c r="S713" s="23" t="str">
        <f>IF($A713="","",VLOOKUP($A713,DATA_IMPORT!$A$2:$AG$2500,COLUMN(S$1),FALSE))</f>
        <v/>
      </c>
      <c r="T713" s="22" t="str">
        <f>IF($A713="","",VLOOKUP($A713,DATA_IMPORT!$A$2:$AG$2500,COLUMN(T$1),FALSE))</f>
        <v/>
      </c>
      <c r="U713" s="23" t="str">
        <f>IF($A713="","",VLOOKUP($A713,DATA_IMPORT!$A$2:$AG$2500,COLUMN(U$1),FALSE))</f>
        <v/>
      </c>
      <c r="V713" s="22" t="str">
        <f>IF($A713="","",VLOOKUP($A713,DATA_IMPORT!$A$2:$AG$2500,COLUMN(V$1),FALSE))</f>
        <v/>
      </c>
      <c r="W713" s="22" t="str">
        <f>IF($A713="","",VLOOKUP($A713,DATA_IMPORT!$A$2:$AG$2500,COLUMN(W$1),FALSE))</f>
        <v/>
      </c>
      <c r="X713" s="96" t="str">
        <f>IF($A713="","",VLOOKUP($A713,DATA_IMPORT!$A$2:$AG$2500,COLUMN(X$1),FALSE))</f>
        <v/>
      </c>
      <c r="Y713" s="96" t="str">
        <f>IF($A713="","",VLOOKUP($A713,DATA_IMPORT!$A$2:$AG$2500,COLUMN(Y$1),FALSE))</f>
        <v/>
      </c>
      <c r="Z713" s="22" t="str">
        <f>IF($A713="","",VLOOKUP($A713,DATA_IMPORT!$A$2:$AG$2500,COLUMN(Z$1),FALSE))</f>
        <v/>
      </c>
      <c r="AA713" s="96" t="str">
        <f>IF($A713="","",VLOOKUP($A713,DATA_IMPORT!$A$2:$AG$2500,COLUMN(AA$1),FALSE))</f>
        <v/>
      </c>
      <c r="AB713" s="96" t="str">
        <f>IF($A713="","",VLOOKUP($A713,DATA_IMPORT!$A$2:$AG$2500,COLUMN(AB$1),FALSE))</f>
        <v/>
      </c>
      <c r="AC713" s="22" t="str">
        <f>IF($A713="","",VLOOKUP($A713,DATA_IMPORT!$A$2:$AG$2500,COLUMN(AC$1),FALSE))</f>
        <v/>
      </c>
      <c r="AD713" s="96" t="str">
        <f>IF($A713="","",VLOOKUP($A713,DATA_IMPORT!$A$2:$AG$2500,COLUMN(AD$1),FALSE))</f>
        <v/>
      </c>
      <c r="AE713" s="96" t="str">
        <f>IF($A713="","",VLOOKUP($A713,DATA_IMPORT!$A$2:$AG$2500,COLUMN(AE$1),FALSE))</f>
        <v/>
      </c>
      <c r="AF713" s="96" t="str">
        <f>IF($A713="","",VLOOKUP($A713,DATA_IMPORT!$A$2:$AG$2500,COLUMN(AF$1),FALSE))</f>
        <v/>
      </c>
      <c r="AG713" s="96" t="str">
        <f>IF($A713="","",VLOOKUP($A713,DATA_IMPORT!$A$2:$AG$2500,COLUMN(AG$1),FALSE))</f>
        <v/>
      </c>
    </row>
    <row r="714" spans="2:33">
      <c r="B714" t="str">
        <f>IF($A714="","",VLOOKUP($A714,DATA_IMPORT!$A$2:$AG$2500,COLUMN(B$1),FALSE))</f>
        <v/>
      </c>
      <c r="C714" t="str">
        <f>IF($A714="","",VLOOKUP($A714,DATA_IMPORT!$A$2:$AG$2500,COLUMN(C$1),FALSE))</f>
        <v/>
      </c>
      <c r="D714" t="str">
        <f>IF($A714="","",VLOOKUP($A714,DATA_IMPORT!$A$2:$AG$2500,COLUMN(D$1),FALSE))</f>
        <v/>
      </c>
      <c r="E714" s="106" t="str">
        <f>IF($A714="","",VLOOKUP($A714,DATA_IMPORT!$A$2:$AG$2500,COLUMN(F$1),FALSE))</f>
        <v/>
      </c>
      <c r="F714" t="str">
        <f>IF($A714="","",VLOOKUP($A714,DATA_IMPORT!$A$2:$AG$2500,COLUMN(F$1),FALSE))</f>
        <v/>
      </c>
      <c r="G714" t="str">
        <f>IF(A714="","",F714&amp;COUNTIF($B$2:$B714,B714))</f>
        <v/>
      </c>
      <c r="H714" t="str">
        <f t="shared" si="22"/>
        <v/>
      </c>
      <c r="I714" t="str">
        <f t="shared" si="23"/>
        <v/>
      </c>
      <c r="J714" s="106" t="s">
        <v>42</v>
      </c>
      <c r="K714" s="22" t="str">
        <f>IF($A714="","",VLOOKUP($A714,DATA_IMPORT!$A$2:$AG$2500,COLUMN(K$1),FALSE))</f>
        <v/>
      </c>
      <c r="L714" s="22" t="str">
        <f>IF($A714="","",VLOOKUP($A714,DATA_IMPORT!$A$2:$AG$2500,COLUMN(L$1),FALSE))</f>
        <v/>
      </c>
      <c r="M714" s="22" t="str">
        <f>IF($A714="","",VLOOKUP($A714,DATA_IMPORT!$A$2:$AG$2500,COLUMN(M$1),FALSE))</f>
        <v/>
      </c>
      <c r="N714" s="22" t="str">
        <f>IF($A714="","",VLOOKUP($A714,DATA_IMPORT!$A$2:$AG$2500,COLUMN(N$1),FALSE))</f>
        <v/>
      </c>
      <c r="O714" s="22" t="str">
        <f>IF($A714="","",VLOOKUP($A714,DATA_IMPORT!$A$2:$AG$2500,COLUMN(O$1),FALSE))</f>
        <v/>
      </c>
      <c r="P714" s="22" t="str">
        <f>IF($A714="","",VLOOKUP($A714,DATA_IMPORT!$A$2:$AG$2500,COLUMN(P$1),FALSE))</f>
        <v/>
      </c>
      <c r="Q714" s="23" t="str">
        <f>IF($A714="","",VLOOKUP($A714,DATA_IMPORT!$A$2:$AG$2500,COLUMN(Q$1),FALSE))</f>
        <v/>
      </c>
      <c r="R714" s="22" t="str">
        <f>IF($A714="","",VLOOKUP($A714,DATA_IMPORT!$A$2:$AG$2500,COLUMN(R$1),FALSE))</f>
        <v/>
      </c>
      <c r="S714" s="23" t="str">
        <f>IF($A714="","",VLOOKUP($A714,DATA_IMPORT!$A$2:$AG$2500,COLUMN(S$1),FALSE))</f>
        <v/>
      </c>
      <c r="T714" s="22" t="str">
        <f>IF($A714="","",VLOOKUP($A714,DATA_IMPORT!$A$2:$AG$2500,COLUMN(T$1),FALSE))</f>
        <v/>
      </c>
      <c r="U714" s="23" t="str">
        <f>IF($A714="","",VLOOKUP($A714,DATA_IMPORT!$A$2:$AG$2500,COLUMN(U$1),FALSE))</f>
        <v/>
      </c>
      <c r="V714" s="22" t="str">
        <f>IF($A714="","",VLOOKUP($A714,DATA_IMPORT!$A$2:$AG$2500,COLUMN(V$1),FALSE))</f>
        <v/>
      </c>
      <c r="W714" s="22" t="str">
        <f>IF($A714="","",VLOOKUP($A714,DATA_IMPORT!$A$2:$AG$2500,COLUMN(W$1),FALSE))</f>
        <v/>
      </c>
      <c r="X714" s="96" t="str">
        <f>IF($A714="","",VLOOKUP($A714,DATA_IMPORT!$A$2:$AG$2500,COLUMN(X$1),FALSE))</f>
        <v/>
      </c>
      <c r="Y714" s="96" t="str">
        <f>IF($A714="","",VLOOKUP($A714,DATA_IMPORT!$A$2:$AG$2500,COLUMN(Y$1),FALSE))</f>
        <v/>
      </c>
      <c r="Z714" s="22" t="str">
        <f>IF($A714="","",VLOOKUP($A714,DATA_IMPORT!$A$2:$AG$2500,COLUMN(Z$1),FALSE))</f>
        <v/>
      </c>
      <c r="AA714" s="96" t="str">
        <f>IF($A714="","",VLOOKUP($A714,DATA_IMPORT!$A$2:$AG$2500,COLUMN(AA$1),FALSE))</f>
        <v/>
      </c>
      <c r="AB714" s="96" t="str">
        <f>IF($A714="","",VLOOKUP($A714,DATA_IMPORT!$A$2:$AG$2500,COLUMN(AB$1),FALSE))</f>
        <v/>
      </c>
      <c r="AC714" s="22" t="str">
        <f>IF($A714="","",VLOOKUP($A714,DATA_IMPORT!$A$2:$AG$2500,COLUMN(AC$1),FALSE))</f>
        <v/>
      </c>
      <c r="AD714" s="96" t="str">
        <f>IF($A714="","",VLOOKUP($A714,DATA_IMPORT!$A$2:$AG$2500,COLUMN(AD$1),FALSE))</f>
        <v/>
      </c>
      <c r="AE714" s="96" t="str">
        <f>IF($A714="","",VLOOKUP($A714,DATA_IMPORT!$A$2:$AG$2500,COLUMN(AE$1),FALSE))</f>
        <v/>
      </c>
      <c r="AF714" s="96" t="str">
        <f>IF($A714="","",VLOOKUP($A714,DATA_IMPORT!$A$2:$AG$2500,COLUMN(AF$1),FALSE))</f>
        <v/>
      </c>
      <c r="AG714" s="96" t="str">
        <f>IF($A714="","",VLOOKUP($A714,DATA_IMPORT!$A$2:$AG$2500,COLUMN(AG$1),FALSE))</f>
        <v/>
      </c>
    </row>
    <row r="715" spans="2:33">
      <c r="B715" t="str">
        <f>IF($A715="","",VLOOKUP($A715,DATA_IMPORT!$A$2:$AG$2500,COLUMN(B$1),FALSE))</f>
        <v/>
      </c>
      <c r="C715" t="str">
        <f>IF($A715="","",VLOOKUP($A715,DATA_IMPORT!$A$2:$AG$2500,COLUMN(C$1),FALSE))</f>
        <v/>
      </c>
      <c r="D715" t="str">
        <f>IF($A715="","",VLOOKUP($A715,DATA_IMPORT!$A$2:$AG$2500,COLUMN(D$1),FALSE))</f>
        <v/>
      </c>
      <c r="E715" s="106" t="str">
        <f>IF($A715="","",VLOOKUP($A715,DATA_IMPORT!$A$2:$AG$2500,COLUMN(F$1),FALSE))</f>
        <v/>
      </c>
      <c r="F715" t="str">
        <f>IF($A715="","",VLOOKUP($A715,DATA_IMPORT!$A$2:$AG$2500,COLUMN(F$1),FALSE))</f>
        <v/>
      </c>
      <c r="G715" t="str">
        <f>IF(A715="","",F715&amp;COUNTIF($B$2:$B715,B715))</f>
        <v/>
      </c>
      <c r="H715" t="str">
        <f t="shared" si="22"/>
        <v/>
      </c>
      <c r="I715" t="str">
        <f t="shared" si="23"/>
        <v/>
      </c>
      <c r="J715" s="106" t="s">
        <v>42</v>
      </c>
      <c r="K715" s="22" t="str">
        <f>IF($A715="","",VLOOKUP($A715,DATA_IMPORT!$A$2:$AG$2500,COLUMN(K$1),FALSE))</f>
        <v/>
      </c>
      <c r="L715" s="22" t="str">
        <f>IF($A715="","",VLOOKUP($A715,DATA_IMPORT!$A$2:$AG$2500,COLUMN(L$1),FALSE))</f>
        <v/>
      </c>
      <c r="M715" s="22" t="str">
        <f>IF($A715="","",VLOOKUP($A715,DATA_IMPORT!$A$2:$AG$2500,COLUMN(M$1),FALSE))</f>
        <v/>
      </c>
      <c r="N715" s="22" t="str">
        <f>IF($A715="","",VLOOKUP($A715,DATA_IMPORT!$A$2:$AG$2500,COLUMN(N$1),FALSE))</f>
        <v/>
      </c>
      <c r="O715" s="22" t="str">
        <f>IF($A715="","",VLOOKUP($A715,DATA_IMPORT!$A$2:$AG$2500,COLUMN(O$1),FALSE))</f>
        <v/>
      </c>
      <c r="P715" s="22" t="str">
        <f>IF($A715="","",VLOOKUP($A715,DATA_IMPORT!$A$2:$AG$2500,COLUMN(P$1),FALSE))</f>
        <v/>
      </c>
      <c r="Q715" s="23" t="str">
        <f>IF($A715="","",VLOOKUP($A715,DATA_IMPORT!$A$2:$AG$2500,COLUMN(Q$1),FALSE))</f>
        <v/>
      </c>
      <c r="R715" s="22" t="str">
        <f>IF($A715="","",VLOOKUP($A715,DATA_IMPORT!$A$2:$AG$2500,COLUMN(R$1),FALSE))</f>
        <v/>
      </c>
      <c r="S715" s="23" t="str">
        <f>IF($A715="","",VLOOKUP($A715,DATA_IMPORT!$A$2:$AG$2500,COLUMN(S$1),FALSE))</f>
        <v/>
      </c>
      <c r="T715" s="22" t="str">
        <f>IF($A715="","",VLOOKUP($A715,DATA_IMPORT!$A$2:$AG$2500,COLUMN(T$1),FALSE))</f>
        <v/>
      </c>
      <c r="U715" s="23" t="str">
        <f>IF($A715="","",VLOOKUP($A715,DATA_IMPORT!$A$2:$AG$2500,COLUMN(U$1),FALSE))</f>
        <v/>
      </c>
      <c r="V715" s="22" t="str">
        <f>IF($A715="","",VLOOKUP($A715,DATA_IMPORT!$A$2:$AG$2500,COLUMN(V$1),FALSE))</f>
        <v/>
      </c>
      <c r="W715" s="22" t="str">
        <f>IF($A715="","",VLOOKUP($A715,DATA_IMPORT!$A$2:$AG$2500,COLUMN(W$1),FALSE))</f>
        <v/>
      </c>
      <c r="X715" s="96" t="str">
        <f>IF($A715="","",VLOOKUP($A715,DATA_IMPORT!$A$2:$AG$2500,COLUMN(X$1),FALSE))</f>
        <v/>
      </c>
      <c r="Y715" s="96" t="str">
        <f>IF($A715="","",VLOOKUP($A715,DATA_IMPORT!$A$2:$AG$2500,COLUMN(Y$1),FALSE))</f>
        <v/>
      </c>
      <c r="Z715" s="22" t="str">
        <f>IF($A715="","",VLOOKUP($A715,DATA_IMPORT!$A$2:$AG$2500,COLUMN(Z$1),FALSE))</f>
        <v/>
      </c>
      <c r="AA715" s="96" t="str">
        <f>IF($A715="","",VLOOKUP($A715,DATA_IMPORT!$A$2:$AG$2500,COLUMN(AA$1),FALSE))</f>
        <v/>
      </c>
      <c r="AB715" s="96" t="str">
        <f>IF($A715="","",VLOOKUP($A715,DATA_IMPORT!$A$2:$AG$2500,COLUMN(AB$1),FALSE))</f>
        <v/>
      </c>
      <c r="AC715" s="22" t="str">
        <f>IF($A715="","",VLOOKUP($A715,DATA_IMPORT!$A$2:$AG$2500,COLUMN(AC$1),FALSE))</f>
        <v/>
      </c>
      <c r="AD715" s="96" t="str">
        <f>IF($A715="","",VLOOKUP($A715,DATA_IMPORT!$A$2:$AG$2500,COLUMN(AD$1),FALSE))</f>
        <v/>
      </c>
      <c r="AE715" s="96" t="str">
        <f>IF($A715="","",VLOOKUP($A715,DATA_IMPORT!$A$2:$AG$2500,COLUMN(AE$1),FALSE))</f>
        <v/>
      </c>
      <c r="AF715" s="96" t="str">
        <f>IF($A715="","",VLOOKUP($A715,DATA_IMPORT!$A$2:$AG$2500,COLUMN(AF$1),FALSE))</f>
        <v/>
      </c>
      <c r="AG715" s="96" t="str">
        <f>IF($A715="","",VLOOKUP($A715,DATA_IMPORT!$A$2:$AG$2500,COLUMN(AG$1),FALSE))</f>
        <v/>
      </c>
    </row>
    <row r="716" spans="2:33">
      <c r="B716" t="str">
        <f>IF($A716="","",VLOOKUP($A716,DATA_IMPORT!$A$2:$AG$2500,COLUMN(B$1),FALSE))</f>
        <v/>
      </c>
      <c r="C716" t="str">
        <f>IF($A716="","",VLOOKUP($A716,DATA_IMPORT!$A$2:$AG$2500,COLUMN(C$1),FALSE))</f>
        <v/>
      </c>
      <c r="D716" t="str">
        <f>IF($A716="","",VLOOKUP($A716,DATA_IMPORT!$A$2:$AG$2500,COLUMN(D$1),FALSE))</f>
        <v/>
      </c>
      <c r="E716" s="106" t="str">
        <f>IF($A716="","",VLOOKUP($A716,DATA_IMPORT!$A$2:$AG$2500,COLUMN(F$1),FALSE))</f>
        <v/>
      </c>
      <c r="F716" t="str">
        <f>IF($A716="","",VLOOKUP($A716,DATA_IMPORT!$A$2:$AG$2500,COLUMN(F$1),FALSE))</f>
        <v/>
      </c>
      <c r="G716" t="str">
        <f>IF(A716="","",F716&amp;COUNTIF($B$2:$B716,B716))</f>
        <v/>
      </c>
      <c r="H716" t="str">
        <f t="shared" si="22"/>
        <v/>
      </c>
      <c r="I716" t="str">
        <f t="shared" si="23"/>
        <v/>
      </c>
      <c r="J716" s="106" t="s">
        <v>42</v>
      </c>
      <c r="K716" s="22" t="str">
        <f>IF($A716="","",VLOOKUP($A716,DATA_IMPORT!$A$2:$AG$2500,COLUMN(K$1),FALSE))</f>
        <v/>
      </c>
      <c r="L716" s="22" t="str">
        <f>IF($A716="","",VLOOKUP($A716,DATA_IMPORT!$A$2:$AG$2500,COLUMN(L$1),FALSE))</f>
        <v/>
      </c>
      <c r="M716" s="22" t="str">
        <f>IF($A716="","",VLOOKUP($A716,DATA_IMPORT!$A$2:$AG$2500,COLUMN(M$1),FALSE))</f>
        <v/>
      </c>
      <c r="N716" s="22" t="str">
        <f>IF($A716="","",VLOOKUP($A716,DATA_IMPORT!$A$2:$AG$2500,COLUMN(N$1),FALSE))</f>
        <v/>
      </c>
      <c r="O716" s="22" t="str">
        <f>IF($A716="","",VLOOKUP($A716,DATA_IMPORT!$A$2:$AG$2500,COLUMN(O$1),FALSE))</f>
        <v/>
      </c>
      <c r="P716" s="22" t="str">
        <f>IF($A716="","",VLOOKUP($A716,DATA_IMPORT!$A$2:$AG$2500,COLUMN(P$1),FALSE))</f>
        <v/>
      </c>
      <c r="Q716" s="23" t="str">
        <f>IF($A716="","",VLOOKUP($A716,DATA_IMPORT!$A$2:$AG$2500,COLUMN(Q$1),FALSE))</f>
        <v/>
      </c>
      <c r="R716" s="22" t="str">
        <f>IF($A716="","",VLOOKUP($A716,DATA_IMPORT!$A$2:$AG$2500,COLUMN(R$1),FALSE))</f>
        <v/>
      </c>
      <c r="S716" s="23" t="str">
        <f>IF($A716="","",VLOOKUP($A716,DATA_IMPORT!$A$2:$AG$2500,COLUMN(S$1),FALSE))</f>
        <v/>
      </c>
      <c r="T716" s="22" t="str">
        <f>IF($A716="","",VLOOKUP($A716,DATA_IMPORT!$A$2:$AG$2500,COLUMN(T$1),FALSE))</f>
        <v/>
      </c>
      <c r="U716" s="23" t="str">
        <f>IF($A716="","",VLOOKUP($A716,DATA_IMPORT!$A$2:$AG$2500,COLUMN(U$1),FALSE))</f>
        <v/>
      </c>
      <c r="V716" s="22" t="str">
        <f>IF($A716="","",VLOOKUP($A716,DATA_IMPORT!$A$2:$AG$2500,COLUMN(V$1),FALSE))</f>
        <v/>
      </c>
      <c r="W716" s="22" t="str">
        <f>IF($A716="","",VLOOKUP($A716,DATA_IMPORT!$A$2:$AG$2500,COLUMN(W$1),FALSE))</f>
        <v/>
      </c>
      <c r="X716" s="96" t="str">
        <f>IF($A716="","",VLOOKUP($A716,DATA_IMPORT!$A$2:$AG$2500,COLUMN(X$1),FALSE))</f>
        <v/>
      </c>
      <c r="Y716" s="96" t="str">
        <f>IF($A716="","",VLOOKUP($A716,DATA_IMPORT!$A$2:$AG$2500,COLUMN(Y$1),FALSE))</f>
        <v/>
      </c>
      <c r="Z716" s="22" t="str">
        <f>IF($A716="","",VLOOKUP($A716,DATA_IMPORT!$A$2:$AG$2500,COLUMN(Z$1),FALSE))</f>
        <v/>
      </c>
      <c r="AA716" s="96" t="str">
        <f>IF($A716="","",VLOOKUP($A716,DATA_IMPORT!$A$2:$AG$2500,COLUMN(AA$1),FALSE))</f>
        <v/>
      </c>
      <c r="AB716" s="96" t="str">
        <f>IF($A716="","",VLOOKUP($A716,DATA_IMPORT!$A$2:$AG$2500,COLUMN(AB$1),FALSE))</f>
        <v/>
      </c>
      <c r="AC716" s="22" t="str">
        <f>IF($A716="","",VLOOKUP($A716,DATA_IMPORT!$A$2:$AG$2500,COLUMN(AC$1),FALSE))</f>
        <v/>
      </c>
      <c r="AD716" s="96" t="str">
        <f>IF($A716="","",VLOOKUP($A716,DATA_IMPORT!$A$2:$AG$2500,COLUMN(AD$1),FALSE))</f>
        <v/>
      </c>
      <c r="AE716" s="96" t="str">
        <f>IF($A716="","",VLOOKUP($A716,DATA_IMPORT!$A$2:$AG$2500,COLUMN(AE$1),FALSE))</f>
        <v/>
      </c>
      <c r="AF716" s="96" t="str">
        <f>IF($A716="","",VLOOKUP($A716,DATA_IMPORT!$A$2:$AG$2500,COLUMN(AF$1),FALSE))</f>
        <v/>
      </c>
      <c r="AG716" s="96" t="str">
        <f>IF($A716="","",VLOOKUP($A716,DATA_IMPORT!$A$2:$AG$2500,COLUMN(AG$1),FALSE))</f>
        <v/>
      </c>
    </row>
    <row r="717" spans="2:33">
      <c r="B717" t="str">
        <f>IF($A717="","",VLOOKUP($A717,DATA_IMPORT!$A$2:$AG$2500,COLUMN(B$1),FALSE))</f>
        <v/>
      </c>
      <c r="C717" t="str">
        <f>IF($A717="","",VLOOKUP($A717,DATA_IMPORT!$A$2:$AG$2500,COLUMN(C$1),FALSE))</f>
        <v/>
      </c>
      <c r="D717" t="str">
        <f>IF($A717="","",VLOOKUP($A717,DATA_IMPORT!$A$2:$AG$2500,COLUMN(D$1),FALSE))</f>
        <v/>
      </c>
      <c r="E717" s="106" t="str">
        <f>IF($A717="","",VLOOKUP($A717,DATA_IMPORT!$A$2:$AG$2500,COLUMN(F$1),FALSE))</f>
        <v/>
      </c>
      <c r="F717" t="str">
        <f>IF($A717="","",VLOOKUP($A717,DATA_IMPORT!$A$2:$AG$2500,COLUMN(F$1),FALSE))</f>
        <v/>
      </c>
      <c r="G717" t="str">
        <f>IF(A717="","",F717&amp;COUNTIF($B$2:$B717,B717))</f>
        <v/>
      </c>
      <c r="H717" t="str">
        <f t="shared" si="22"/>
        <v/>
      </c>
      <c r="I717" t="str">
        <f t="shared" si="23"/>
        <v/>
      </c>
      <c r="J717" s="106" t="s">
        <v>42</v>
      </c>
      <c r="K717" s="22" t="str">
        <f>IF($A717="","",VLOOKUP($A717,DATA_IMPORT!$A$2:$AG$2500,COLUMN(K$1),FALSE))</f>
        <v/>
      </c>
      <c r="L717" s="22" t="str">
        <f>IF($A717="","",VLOOKUP($A717,DATA_IMPORT!$A$2:$AG$2500,COLUMN(L$1),FALSE))</f>
        <v/>
      </c>
      <c r="M717" s="22" t="str">
        <f>IF($A717="","",VLOOKUP($A717,DATA_IMPORT!$A$2:$AG$2500,COLUMN(M$1),FALSE))</f>
        <v/>
      </c>
      <c r="N717" s="22" t="str">
        <f>IF($A717="","",VLOOKUP($A717,DATA_IMPORT!$A$2:$AG$2500,COLUMN(N$1),FALSE))</f>
        <v/>
      </c>
      <c r="O717" s="22" t="str">
        <f>IF($A717="","",VLOOKUP($A717,DATA_IMPORT!$A$2:$AG$2500,COLUMN(O$1),FALSE))</f>
        <v/>
      </c>
      <c r="P717" s="22" t="str">
        <f>IF($A717="","",VLOOKUP($A717,DATA_IMPORT!$A$2:$AG$2500,COLUMN(P$1),FALSE))</f>
        <v/>
      </c>
      <c r="Q717" s="23" t="str">
        <f>IF($A717="","",VLOOKUP($A717,DATA_IMPORT!$A$2:$AG$2500,COLUMN(Q$1),FALSE))</f>
        <v/>
      </c>
      <c r="R717" s="22" t="str">
        <f>IF($A717="","",VLOOKUP($A717,DATA_IMPORT!$A$2:$AG$2500,COLUMN(R$1),FALSE))</f>
        <v/>
      </c>
      <c r="S717" s="23" t="str">
        <f>IF($A717="","",VLOOKUP($A717,DATA_IMPORT!$A$2:$AG$2500,COLUMN(S$1),FALSE))</f>
        <v/>
      </c>
      <c r="T717" s="22" t="str">
        <f>IF($A717="","",VLOOKUP($A717,DATA_IMPORT!$A$2:$AG$2500,COLUMN(T$1),FALSE))</f>
        <v/>
      </c>
      <c r="U717" s="23" t="str">
        <f>IF($A717="","",VLOOKUP($A717,DATA_IMPORT!$A$2:$AG$2500,COLUMN(U$1),FALSE))</f>
        <v/>
      </c>
      <c r="V717" s="22" t="str">
        <f>IF($A717="","",VLOOKUP($A717,DATA_IMPORT!$A$2:$AG$2500,COLUMN(V$1),FALSE))</f>
        <v/>
      </c>
      <c r="W717" s="22" t="str">
        <f>IF($A717="","",VLOOKUP($A717,DATA_IMPORT!$A$2:$AG$2500,COLUMN(W$1),FALSE))</f>
        <v/>
      </c>
      <c r="X717" s="96" t="str">
        <f>IF($A717="","",VLOOKUP($A717,DATA_IMPORT!$A$2:$AG$2500,COLUMN(X$1),FALSE))</f>
        <v/>
      </c>
      <c r="Y717" s="96" t="str">
        <f>IF($A717="","",VLOOKUP($A717,DATA_IMPORT!$A$2:$AG$2500,COLUMN(Y$1),FALSE))</f>
        <v/>
      </c>
      <c r="Z717" s="22" t="str">
        <f>IF($A717="","",VLOOKUP($A717,DATA_IMPORT!$A$2:$AG$2500,COLUMN(Z$1),FALSE))</f>
        <v/>
      </c>
      <c r="AA717" s="96" t="str">
        <f>IF($A717="","",VLOOKUP($A717,DATA_IMPORT!$A$2:$AG$2500,COLUMN(AA$1),FALSE))</f>
        <v/>
      </c>
      <c r="AB717" s="96" t="str">
        <f>IF($A717="","",VLOOKUP($A717,DATA_IMPORT!$A$2:$AG$2500,COLUMN(AB$1),FALSE))</f>
        <v/>
      </c>
      <c r="AC717" s="22" t="str">
        <f>IF($A717="","",VLOOKUP($A717,DATA_IMPORT!$A$2:$AG$2500,COLUMN(AC$1),FALSE))</f>
        <v/>
      </c>
      <c r="AD717" s="96" t="str">
        <f>IF($A717="","",VLOOKUP($A717,DATA_IMPORT!$A$2:$AG$2500,COLUMN(AD$1),FALSE))</f>
        <v/>
      </c>
      <c r="AE717" s="96" t="str">
        <f>IF($A717="","",VLOOKUP($A717,DATA_IMPORT!$A$2:$AG$2500,COLUMN(AE$1),FALSE))</f>
        <v/>
      </c>
      <c r="AF717" s="96" t="str">
        <f>IF($A717="","",VLOOKUP($A717,DATA_IMPORT!$A$2:$AG$2500,COLUMN(AF$1),FALSE))</f>
        <v/>
      </c>
      <c r="AG717" s="96" t="str">
        <f>IF($A717="","",VLOOKUP($A717,DATA_IMPORT!$A$2:$AG$2500,COLUMN(AG$1),FALSE))</f>
        <v/>
      </c>
    </row>
    <row r="718" spans="2:33">
      <c r="B718" t="str">
        <f>IF($A718="","",VLOOKUP($A718,DATA_IMPORT!$A$2:$AG$2500,COLUMN(B$1),FALSE))</f>
        <v/>
      </c>
      <c r="C718" t="str">
        <f>IF($A718="","",VLOOKUP($A718,DATA_IMPORT!$A$2:$AG$2500,COLUMN(C$1),FALSE))</f>
        <v/>
      </c>
      <c r="D718" t="str">
        <f>IF($A718="","",VLOOKUP($A718,DATA_IMPORT!$A$2:$AG$2500,COLUMN(D$1),FALSE))</f>
        <v/>
      </c>
      <c r="E718" s="106" t="str">
        <f>IF($A718="","",VLOOKUP($A718,DATA_IMPORT!$A$2:$AG$2500,COLUMN(F$1),FALSE))</f>
        <v/>
      </c>
      <c r="F718" t="str">
        <f>IF($A718="","",VLOOKUP($A718,DATA_IMPORT!$A$2:$AG$2500,COLUMN(F$1),FALSE))</f>
        <v/>
      </c>
      <c r="G718" t="str">
        <f>IF(A718="","",F718&amp;COUNTIF($B$2:$B718,B718))</f>
        <v/>
      </c>
      <c r="H718" t="str">
        <f t="shared" si="22"/>
        <v/>
      </c>
      <c r="I718" t="str">
        <f t="shared" si="23"/>
        <v/>
      </c>
      <c r="J718" s="106" t="s">
        <v>42</v>
      </c>
      <c r="K718" s="22" t="str">
        <f>IF($A718="","",VLOOKUP($A718,DATA_IMPORT!$A$2:$AG$2500,COLUMN(K$1),FALSE))</f>
        <v/>
      </c>
      <c r="L718" s="22" t="str">
        <f>IF($A718="","",VLOOKUP($A718,DATA_IMPORT!$A$2:$AG$2500,COLUMN(L$1),FALSE))</f>
        <v/>
      </c>
      <c r="M718" s="22" t="str">
        <f>IF($A718="","",VLOOKUP($A718,DATA_IMPORT!$A$2:$AG$2500,COLUMN(M$1),FALSE))</f>
        <v/>
      </c>
      <c r="N718" s="22" t="str">
        <f>IF($A718="","",VLOOKUP($A718,DATA_IMPORT!$A$2:$AG$2500,COLUMN(N$1),FALSE))</f>
        <v/>
      </c>
      <c r="O718" s="22" t="str">
        <f>IF($A718="","",VLOOKUP($A718,DATA_IMPORT!$A$2:$AG$2500,COLUMN(O$1),FALSE))</f>
        <v/>
      </c>
      <c r="P718" s="22" t="str">
        <f>IF($A718="","",VLOOKUP($A718,DATA_IMPORT!$A$2:$AG$2500,COLUMN(P$1),FALSE))</f>
        <v/>
      </c>
      <c r="Q718" s="23" t="str">
        <f>IF($A718="","",VLOOKUP($A718,DATA_IMPORT!$A$2:$AG$2500,COLUMN(Q$1),FALSE))</f>
        <v/>
      </c>
      <c r="R718" s="22" t="str">
        <f>IF($A718="","",VLOOKUP($A718,DATA_IMPORT!$A$2:$AG$2500,COLUMN(R$1),FALSE))</f>
        <v/>
      </c>
      <c r="S718" s="23" t="str">
        <f>IF($A718="","",VLOOKUP($A718,DATA_IMPORT!$A$2:$AG$2500,COLUMN(S$1),FALSE))</f>
        <v/>
      </c>
      <c r="T718" s="22" t="str">
        <f>IF($A718="","",VLOOKUP($A718,DATA_IMPORT!$A$2:$AG$2500,COLUMN(T$1),FALSE))</f>
        <v/>
      </c>
      <c r="U718" s="23" t="str">
        <f>IF($A718="","",VLOOKUP($A718,DATA_IMPORT!$A$2:$AG$2500,COLUMN(U$1),FALSE))</f>
        <v/>
      </c>
      <c r="V718" s="22" t="str">
        <f>IF($A718="","",VLOOKUP($A718,DATA_IMPORT!$A$2:$AG$2500,COLUMN(V$1),FALSE))</f>
        <v/>
      </c>
      <c r="W718" s="22" t="str">
        <f>IF($A718="","",VLOOKUP($A718,DATA_IMPORT!$A$2:$AG$2500,COLUMN(W$1),FALSE))</f>
        <v/>
      </c>
      <c r="X718" s="96" t="str">
        <f>IF($A718="","",VLOOKUP($A718,DATA_IMPORT!$A$2:$AG$2500,COLUMN(X$1),FALSE))</f>
        <v/>
      </c>
      <c r="Y718" s="96" t="str">
        <f>IF($A718="","",VLOOKUP($A718,DATA_IMPORT!$A$2:$AG$2500,COLUMN(Y$1),FALSE))</f>
        <v/>
      </c>
      <c r="Z718" s="22" t="str">
        <f>IF($A718="","",VLOOKUP($A718,DATA_IMPORT!$A$2:$AG$2500,COLUMN(Z$1),FALSE))</f>
        <v/>
      </c>
      <c r="AA718" s="96" t="str">
        <f>IF($A718="","",VLOOKUP($A718,DATA_IMPORT!$A$2:$AG$2500,COLUMN(AA$1),FALSE))</f>
        <v/>
      </c>
      <c r="AB718" s="96" t="str">
        <f>IF($A718="","",VLOOKUP($A718,DATA_IMPORT!$A$2:$AG$2500,COLUMN(AB$1),FALSE))</f>
        <v/>
      </c>
      <c r="AC718" s="22" t="str">
        <f>IF($A718="","",VLOOKUP($A718,DATA_IMPORT!$A$2:$AG$2500,COLUMN(AC$1),FALSE))</f>
        <v/>
      </c>
      <c r="AD718" s="96" t="str">
        <f>IF($A718="","",VLOOKUP($A718,DATA_IMPORT!$A$2:$AG$2500,COLUMN(AD$1),FALSE))</f>
        <v/>
      </c>
      <c r="AE718" s="96" t="str">
        <f>IF($A718="","",VLOOKUP($A718,DATA_IMPORT!$A$2:$AG$2500,COLUMN(AE$1),FALSE))</f>
        <v/>
      </c>
      <c r="AF718" s="96" t="str">
        <f>IF($A718="","",VLOOKUP($A718,DATA_IMPORT!$A$2:$AG$2500,COLUMN(AF$1),FALSE))</f>
        <v/>
      </c>
      <c r="AG718" s="96" t="str">
        <f>IF($A718="","",VLOOKUP($A718,DATA_IMPORT!$A$2:$AG$2500,COLUMN(AG$1),FALSE))</f>
        <v/>
      </c>
    </row>
    <row r="719" spans="2:33">
      <c r="B719" t="str">
        <f>IF($A719="","",VLOOKUP($A719,DATA_IMPORT!$A$2:$AG$2500,COLUMN(B$1),FALSE))</f>
        <v/>
      </c>
      <c r="C719" t="str">
        <f>IF($A719="","",VLOOKUP($A719,DATA_IMPORT!$A$2:$AG$2500,COLUMN(C$1),FALSE))</f>
        <v/>
      </c>
      <c r="D719" t="str">
        <f>IF($A719="","",VLOOKUP($A719,DATA_IMPORT!$A$2:$AG$2500,COLUMN(D$1),FALSE))</f>
        <v/>
      </c>
      <c r="E719" s="106" t="str">
        <f>IF($A719="","",VLOOKUP($A719,DATA_IMPORT!$A$2:$AG$2500,COLUMN(F$1),FALSE))</f>
        <v/>
      </c>
      <c r="F719" t="str">
        <f>IF($A719="","",VLOOKUP($A719,DATA_IMPORT!$A$2:$AG$2500,COLUMN(F$1),FALSE))</f>
        <v/>
      </c>
      <c r="G719" t="str">
        <f>IF(A719="","",F719&amp;COUNTIF($B$2:$B719,B719))</f>
        <v/>
      </c>
      <c r="H719" t="str">
        <f t="shared" si="22"/>
        <v/>
      </c>
      <c r="I719" t="str">
        <f t="shared" si="23"/>
        <v/>
      </c>
      <c r="J719" s="106" t="s">
        <v>42</v>
      </c>
      <c r="K719" s="22" t="str">
        <f>IF($A719="","",VLOOKUP($A719,DATA_IMPORT!$A$2:$AG$2500,COLUMN(K$1),FALSE))</f>
        <v/>
      </c>
      <c r="L719" s="22" t="str">
        <f>IF($A719="","",VLOOKUP($A719,DATA_IMPORT!$A$2:$AG$2500,COLUMN(L$1),FALSE))</f>
        <v/>
      </c>
      <c r="M719" s="22" t="str">
        <f>IF($A719="","",VLOOKUP($A719,DATA_IMPORT!$A$2:$AG$2500,COLUMN(M$1),FALSE))</f>
        <v/>
      </c>
      <c r="N719" s="22" t="str">
        <f>IF($A719="","",VLOOKUP($A719,DATA_IMPORT!$A$2:$AG$2500,COLUMN(N$1),FALSE))</f>
        <v/>
      </c>
      <c r="O719" s="22" t="str">
        <f>IF($A719="","",VLOOKUP($A719,DATA_IMPORT!$A$2:$AG$2500,COLUMN(O$1),FALSE))</f>
        <v/>
      </c>
      <c r="P719" s="22" t="str">
        <f>IF($A719="","",VLOOKUP($A719,DATA_IMPORT!$A$2:$AG$2500,COLUMN(P$1),FALSE))</f>
        <v/>
      </c>
      <c r="Q719" s="23" t="str">
        <f>IF($A719="","",VLOOKUP($A719,DATA_IMPORT!$A$2:$AG$2500,COLUMN(Q$1),FALSE))</f>
        <v/>
      </c>
      <c r="R719" s="22" t="str">
        <f>IF($A719="","",VLOOKUP($A719,DATA_IMPORT!$A$2:$AG$2500,COLUMN(R$1),FALSE))</f>
        <v/>
      </c>
      <c r="S719" s="23" t="str">
        <f>IF($A719="","",VLOOKUP($A719,DATA_IMPORT!$A$2:$AG$2500,COLUMN(S$1),FALSE))</f>
        <v/>
      </c>
      <c r="T719" s="22" t="str">
        <f>IF($A719="","",VLOOKUP($A719,DATA_IMPORT!$A$2:$AG$2500,COLUMN(T$1),FALSE))</f>
        <v/>
      </c>
      <c r="U719" s="23" t="str">
        <f>IF($A719="","",VLOOKUP($A719,DATA_IMPORT!$A$2:$AG$2500,COLUMN(U$1),FALSE))</f>
        <v/>
      </c>
      <c r="V719" s="22" t="str">
        <f>IF($A719="","",VLOOKUP($A719,DATA_IMPORT!$A$2:$AG$2500,COLUMN(V$1),FALSE))</f>
        <v/>
      </c>
      <c r="W719" s="22" t="str">
        <f>IF($A719="","",VLOOKUP($A719,DATA_IMPORT!$A$2:$AG$2500,COLUMN(W$1),FALSE))</f>
        <v/>
      </c>
      <c r="X719" s="96" t="str">
        <f>IF($A719="","",VLOOKUP($A719,DATA_IMPORT!$A$2:$AG$2500,COLUMN(X$1),FALSE))</f>
        <v/>
      </c>
      <c r="Y719" s="96" t="str">
        <f>IF($A719="","",VLOOKUP($A719,DATA_IMPORT!$A$2:$AG$2500,COLUMN(Y$1),FALSE))</f>
        <v/>
      </c>
      <c r="Z719" s="22" t="str">
        <f>IF($A719="","",VLOOKUP($A719,DATA_IMPORT!$A$2:$AG$2500,COLUMN(Z$1),FALSE))</f>
        <v/>
      </c>
      <c r="AA719" s="96" t="str">
        <f>IF($A719="","",VLOOKUP($A719,DATA_IMPORT!$A$2:$AG$2500,COLUMN(AA$1),FALSE))</f>
        <v/>
      </c>
      <c r="AB719" s="96" t="str">
        <f>IF($A719="","",VLOOKUP($A719,DATA_IMPORT!$A$2:$AG$2500,COLUMN(AB$1),FALSE))</f>
        <v/>
      </c>
      <c r="AC719" s="22" t="str">
        <f>IF($A719="","",VLOOKUP($A719,DATA_IMPORT!$A$2:$AG$2500,COLUMN(AC$1),FALSE))</f>
        <v/>
      </c>
      <c r="AD719" s="96" t="str">
        <f>IF($A719="","",VLOOKUP($A719,DATA_IMPORT!$A$2:$AG$2500,COLUMN(AD$1),FALSE))</f>
        <v/>
      </c>
      <c r="AE719" s="96" t="str">
        <f>IF($A719="","",VLOOKUP($A719,DATA_IMPORT!$A$2:$AG$2500,COLUMN(AE$1),FALSE))</f>
        <v/>
      </c>
      <c r="AF719" s="96" t="str">
        <f>IF($A719="","",VLOOKUP($A719,DATA_IMPORT!$A$2:$AG$2500,COLUMN(AF$1),FALSE))</f>
        <v/>
      </c>
      <c r="AG719" s="96" t="str">
        <f>IF($A719="","",VLOOKUP($A719,DATA_IMPORT!$A$2:$AG$2500,COLUMN(AG$1),FALSE))</f>
        <v/>
      </c>
    </row>
    <row r="720" spans="2:33">
      <c r="B720" t="str">
        <f>IF($A720="","",VLOOKUP($A720,DATA_IMPORT!$A$2:$AG$2500,COLUMN(B$1),FALSE))</f>
        <v/>
      </c>
      <c r="C720" t="str">
        <f>IF($A720="","",VLOOKUP($A720,DATA_IMPORT!$A$2:$AG$2500,COLUMN(C$1),FALSE))</f>
        <v/>
      </c>
      <c r="D720" t="str">
        <f>IF($A720="","",VLOOKUP($A720,DATA_IMPORT!$A$2:$AG$2500,COLUMN(D$1),FALSE))</f>
        <v/>
      </c>
      <c r="E720" s="106" t="str">
        <f>IF($A720="","",VLOOKUP($A720,DATA_IMPORT!$A$2:$AG$2500,COLUMN(F$1),FALSE))</f>
        <v/>
      </c>
      <c r="F720" t="str">
        <f>IF($A720="","",VLOOKUP($A720,DATA_IMPORT!$A$2:$AG$2500,COLUMN(F$1),FALSE))</f>
        <v/>
      </c>
      <c r="G720" t="str">
        <f>IF(A720="","",F720&amp;COUNTIF($B$2:$B720,B720))</f>
        <v/>
      </c>
      <c r="H720" t="str">
        <f t="shared" si="22"/>
        <v/>
      </c>
      <c r="I720" t="str">
        <f t="shared" si="23"/>
        <v/>
      </c>
      <c r="J720" s="106" t="s">
        <v>42</v>
      </c>
      <c r="K720" s="22" t="str">
        <f>IF($A720="","",VLOOKUP($A720,DATA_IMPORT!$A$2:$AG$2500,COLUMN(K$1),FALSE))</f>
        <v/>
      </c>
      <c r="L720" s="22" t="str">
        <f>IF($A720="","",VLOOKUP($A720,DATA_IMPORT!$A$2:$AG$2500,COLUMN(L$1),FALSE))</f>
        <v/>
      </c>
      <c r="M720" s="22" t="str">
        <f>IF($A720="","",VLOOKUP($A720,DATA_IMPORT!$A$2:$AG$2500,COLUMN(M$1),FALSE))</f>
        <v/>
      </c>
      <c r="N720" s="22" t="str">
        <f>IF($A720="","",VLOOKUP($A720,DATA_IMPORT!$A$2:$AG$2500,COLUMN(N$1),FALSE))</f>
        <v/>
      </c>
      <c r="O720" s="22" t="str">
        <f>IF($A720="","",VLOOKUP($A720,DATA_IMPORT!$A$2:$AG$2500,COLUMN(O$1),FALSE))</f>
        <v/>
      </c>
      <c r="P720" s="22" t="str">
        <f>IF($A720="","",VLOOKUP($A720,DATA_IMPORT!$A$2:$AG$2500,COLUMN(P$1),FALSE))</f>
        <v/>
      </c>
      <c r="Q720" s="23" t="str">
        <f>IF($A720="","",VLOOKUP($A720,DATA_IMPORT!$A$2:$AG$2500,COLUMN(Q$1),FALSE))</f>
        <v/>
      </c>
      <c r="R720" s="22" t="str">
        <f>IF($A720="","",VLOOKUP($A720,DATA_IMPORT!$A$2:$AG$2500,COLUMN(R$1),FALSE))</f>
        <v/>
      </c>
      <c r="S720" s="23" t="str">
        <f>IF($A720="","",VLOOKUP($A720,DATA_IMPORT!$A$2:$AG$2500,COLUMN(S$1),FALSE))</f>
        <v/>
      </c>
      <c r="T720" s="22" t="str">
        <f>IF($A720="","",VLOOKUP($A720,DATA_IMPORT!$A$2:$AG$2500,COLUMN(T$1),FALSE))</f>
        <v/>
      </c>
      <c r="U720" s="23" t="str">
        <f>IF($A720="","",VLOOKUP($A720,DATA_IMPORT!$A$2:$AG$2500,COLUMN(U$1),FALSE))</f>
        <v/>
      </c>
      <c r="V720" s="22" t="str">
        <f>IF($A720="","",VLOOKUP($A720,DATA_IMPORT!$A$2:$AG$2500,COLUMN(V$1),FALSE))</f>
        <v/>
      </c>
      <c r="W720" s="22" t="str">
        <f>IF($A720="","",VLOOKUP($A720,DATA_IMPORT!$A$2:$AG$2500,COLUMN(W$1),FALSE))</f>
        <v/>
      </c>
      <c r="X720" s="96" t="str">
        <f>IF($A720="","",VLOOKUP($A720,DATA_IMPORT!$A$2:$AG$2500,COLUMN(X$1),FALSE))</f>
        <v/>
      </c>
      <c r="Y720" s="96" t="str">
        <f>IF($A720="","",VLOOKUP($A720,DATA_IMPORT!$A$2:$AG$2500,COLUMN(Y$1),FALSE))</f>
        <v/>
      </c>
      <c r="Z720" s="22" t="str">
        <f>IF($A720="","",VLOOKUP($A720,DATA_IMPORT!$A$2:$AG$2500,COLUMN(Z$1),FALSE))</f>
        <v/>
      </c>
      <c r="AA720" s="96" t="str">
        <f>IF($A720="","",VLOOKUP($A720,DATA_IMPORT!$A$2:$AG$2500,COLUMN(AA$1),FALSE))</f>
        <v/>
      </c>
      <c r="AB720" s="96" t="str">
        <f>IF($A720="","",VLOOKUP($A720,DATA_IMPORT!$A$2:$AG$2500,COLUMN(AB$1),FALSE))</f>
        <v/>
      </c>
      <c r="AC720" s="22" t="str">
        <f>IF($A720="","",VLOOKUP($A720,DATA_IMPORT!$A$2:$AG$2500,COLUMN(AC$1),FALSE))</f>
        <v/>
      </c>
      <c r="AD720" s="96" t="str">
        <f>IF($A720="","",VLOOKUP($A720,DATA_IMPORT!$A$2:$AG$2500,COLUMN(AD$1),FALSE))</f>
        <v/>
      </c>
      <c r="AE720" s="96" t="str">
        <f>IF($A720="","",VLOOKUP($A720,DATA_IMPORT!$A$2:$AG$2500,COLUMN(AE$1),FALSE))</f>
        <v/>
      </c>
      <c r="AF720" s="96" t="str">
        <f>IF($A720="","",VLOOKUP($A720,DATA_IMPORT!$A$2:$AG$2500,COLUMN(AF$1),FALSE))</f>
        <v/>
      </c>
      <c r="AG720" s="96" t="str">
        <f>IF($A720="","",VLOOKUP($A720,DATA_IMPORT!$A$2:$AG$2500,COLUMN(AG$1),FALSE))</f>
        <v/>
      </c>
    </row>
    <row r="721" spans="2:33">
      <c r="B721" t="str">
        <f>IF($A721="","",VLOOKUP($A721,DATA_IMPORT!$A$2:$AG$2500,COLUMN(B$1),FALSE))</f>
        <v/>
      </c>
      <c r="C721" t="str">
        <f>IF($A721="","",VLOOKUP($A721,DATA_IMPORT!$A$2:$AG$2500,COLUMN(C$1),FALSE))</f>
        <v/>
      </c>
      <c r="D721" t="str">
        <f>IF($A721="","",VLOOKUP($A721,DATA_IMPORT!$A$2:$AG$2500,COLUMN(D$1),FALSE))</f>
        <v/>
      </c>
      <c r="E721" s="106" t="str">
        <f>IF($A721="","",VLOOKUP($A721,DATA_IMPORT!$A$2:$AG$2500,COLUMN(F$1),FALSE))</f>
        <v/>
      </c>
      <c r="F721" t="str">
        <f>IF($A721="","",VLOOKUP($A721,DATA_IMPORT!$A$2:$AG$2500,COLUMN(F$1),FALSE))</f>
        <v/>
      </c>
      <c r="G721" t="str">
        <f>IF(A721="","",F721&amp;COUNTIF($B$2:$B721,B721))</f>
        <v/>
      </c>
      <c r="H721" t="str">
        <f t="shared" si="22"/>
        <v/>
      </c>
      <c r="I721" t="str">
        <f t="shared" si="23"/>
        <v/>
      </c>
      <c r="J721" s="106" t="s">
        <v>42</v>
      </c>
      <c r="K721" s="22" t="str">
        <f>IF($A721="","",VLOOKUP($A721,DATA_IMPORT!$A$2:$AG$2500,COLUMN(K$1),FALSE))</f>
        <v/>
      </c>
      <c r="L721" s="22" t="str">
        <f>IF($A721="","",VLOOKUP($A721,DATA_IMPORT!$A$2:$AG$2500,COLUMN(L$1),FALSE))</f>
        <v/>
      </c>
      <c r="M721" s="22" t="str">
        <f>IF($A721="","",VLOOKUP($A721,DATA_IMPORT!$A$2:$AG$2500,COLUMN(M$1),FALSE))</f>
        <v/>
      </c>
      <c r="N721" s="22" t="str">
        <f>IF($A721="","",VLOOKUP($A721,DATA_IMPORT!$A$2:$AG$2500,COLUMN(N$1),FALSE))</f>
        <v/>
      </c>
      <c r="O721" s="22" t="str">
        <f>IF($A721="","",VLOOKUP($A721,DATA_IMPORT!$A$2:$AG$2500,COLUMN(O$1),FALSE))</f>
        <v/>
      </c>
      <c r="P721" s="22" t="str">
        <f>IF($A721="","",VLOOKUP($A721,DATA_IMPORT!$A$2:$AG$2500,COLUMN(P$1),FALSE))</f>
        <v/>
      </c>
      <c r="Q721" s="23" t="str">
        <f>IF($A721="","",VLOOKUP($A721,DATA_IMPORT!$A$2:$AG$2500,COLUMN(Q$1),FALSE))</f>
        <v/>
      </c>
      <c r="R721" s="22" t="str">
        <f>IF($A721="","",VLOOKUP($A721,DATA_IMPORT!$A$2:$AG$2500,COLUMN(R$1),FALSE))</f>
        <v/>
      </c>
      <c r="S721" s="23" t="str">
        <f>IF($A721="","",VLOOKUP($A721,DATA_IMPORT!$A$2:$AG$2500,COLUMN(S$1),FALSE))</f>
        <v/>
      </c>
      <c r="T721" s="22" t="str">
        <f>IF($A721="","",VLOOKUP($A721,DATA_IMPORT!$A$2:$AG$2500,COLUMN(T$1),FALSE))</f>
        <v/>
      </c>
      <c r="U721" s="23" t="str">
        <f>IF($A721="","",VLOOKUP($A721,DATA_IMPORT!$A$2:$AG$2500,COLUMN(U$1),FALSE))</f>
        <v/>
      </c>
      <c r="V721" s="22" t="str">
        <f>IF($A721="","",VLOOKUP($A721,DATA_IMPORT!$A$2:$AG$2500,COLUMN(V$1),FALSE))</f>
        <v/>
      </c>
      <c r="W721" s="22" t="str">
        <f>IF($A721="","",VLOOKUP($A721,DATA_IMPORT!$A$2:$AG$2500,COLUMN(W$1),FALSE))</f>
        <v/>
      </c>
      <c r="X721" s="96" t="str">
        <f>IF($A721="","",VLOOKUP($A721,DATA_IMPORT!$A$2:$AG$2500,COLUMN(X$1),FALSE))</f>
        <v/>
      </c>
      <c r="Y721" s="96" t="str">
        <f>IF($A721="","",VLOOKUP($A721,DATA_IMPORT!$A$2:$AG$2500,COLUMN(Y$1),FALSE))</f>
        <v/>
      </c>
      <c r="Z721" s="22" t="str">
        <f>IF($A721="","",VLOOKUP($A721,DATA_IMPORT!$A$2:$AG$2500,COLUMN(Z$1),FALSE))</f>
        <v/>
      </c>
      <c r="AA721" s="96" t="str">
        <f>IF($A721="","",VLOOKUP($A721,DATA_IMPORT!$A$2:$AG$2500,COLUMN(AA$1),FALSE))</f>
        <v/>
      </c>
      <c r="AB721" s="96" t="str">
        <f>IF($A721="","",VLOOKUP($A721,DATA_IMPORT!$A$2:$AG$2500,COLUMN(AB$1),FALSE))</f>
        <v/>
      </c>
      <c r="AC721" s="22" t="str">
        <f>IF($A721="","",VLOOKUP($A721,DATA_IMPORT!$A$2:$AG$2500,COLUMN(AC$1),FALSE))</f>
        <v/>
      </c>
      <c r="AD721" s="96" t="str">
        <f>IF($A721="","",VLOOKUP($A721,DATA_IMPORT!$A$2:$AG$2500,COLUMN(AD$1),FALSE))</f>
        <v/>
      </c>
      <c r="AE721" s="96" t="str">
        <f>IF($A721="","",VLOOKUP($A721,DATA_IMPORT!$A$2:$AG$2500,COLUMN(AE$1),FALSE))</f>
        <v/>
      </c>
      <c r="AF721" s="96" t="str">
        <f>IF($A721="","",VLOOKUP($A721,DATA_IMPORT!$A$2:$AG$2500,COLUMN(AF$1),FALSE))</f>
        <v/>
      </c>
      <c r="AG721" s="96" t="str">
        <f>IF($A721="","",VLOOKUP($A721,DATA_IMPORT!$A$2:$AG$2500,COLUMN(AG$1),FALSE))</f>
        <v/>
      </c>
    </row>
    <row r="722" spans="2:33">
      <c r="B722" t="str">
        <f>IF($A722="","",VLOOKUP($A722,DATA_IMPORT!$A$2:$AG$2500,COLUMN(B$1),FALSE))</f>
        <v/>
      </c>
      <c r="C722" t="str">
        <f>IF($A722="","",VLOOKUP($A722,DATA_IMPORT!$A$2:$AG$2500,COLUMN(C$1),FALSE))</f>
        <v/>
      </c>
      <c r="D722" t="str">
        <f>IF($A722="","",VLOOKUP($A722,DATA_IMPORT!$A$2:$AG$2500,COLUMN(D$1),FALSE))</f>
        <v/>
      </c>
      <c r="E722" s="106" t="str">
        <f>IF($A722="","",VLOOKUP($A722,DATA_IMPORT!$A$2:$AG$2500,COLUMN(F$1),FALSE))</f>
        <v/>
      </c>
      <c r="F722" t="str">
        <f>IF($A722="","",VLOOKUP($A722,DATA_IMPORT!$A$2:$AG$2500,COLUMN(F$1),FALSE))</f>
        <v/>
      </c>
      <c r="G722" t="str">
        <f>IF(A722="","",F722&amp;COUNTIF($B$2:$B722,B722))</f>
        <v/>
      </c>
      <c r="H722" t="str">
        <f t="shared" si="22"/>
        <v/>
      </c>
      <c r="I722" t="str">
        <f t="shared" si="23"/>
        <v/>
      </c>
      <c r="J722" s="106" t="s">
        <v>42</v>
      </c>
      <c r="K722" s="22" t="str">
        <f>IF($A722="","",VLOOKUP($A722,DATA_IMPORT!$A$2:$AG$2500,COLUMN(K$1),FALSE))</f>
        <v/>
      </c>
      <c r="L722" s="22" t="str">
        <f>IF($A722="","",VLOOKUP($A722,DATA_IMPORT!$A$2:$AG$2500,COLUMN(L$1),FALSE))</f>
        <v/>
      </c>
      <c r="M722" s="22" t="str">
        <f>IF($A722="","",VLOOKUP($A722,DATA_IMPORT!$A$2:$AG$2500,COLUMN(M$1),FALSE))</f>
        <v/>
      </c>
      <c r="N722" s="22" t="str">
        <f>IF($A722="","",VLOOKUP($A722,DATA_IMPORT!$A$2:$AG$2500,COLUMN(N$1),FALSE))</f>
        <v/>
      </c>
      <c r="O722" s="22" t="str">
        <f>IF($A722="","",VLOOKUP($A722,DATA_IMPORT!$A$2:$AG$2500,COLUMN(O$1),FALSE))</f>
        <v/>
      </c>
      <c r="P722" s="22" t="str">
        <f>IF($A722="","",VLOOKUP($A722,DATA_IMPORT!$A$2:$AG$2500,COLUMN(P$1),FALSE))</f>
        <v/>
      </c>
      <c r="Q722" s="23" t="str">
        <f>IF($A722="","",VLOOKUP($A722,DATA_IMPORT!$A$2:$AG$2500,COLUMN(Q$1),FALSE))</f>
        <v/>
      </c>
      <c r="R722" s="22" t="str">
        <f>IF($A722="","",VLOOKUP($A722,DATA_IMPORT!$A$2:$AG$2500,COLUMN(R$1),FALSE))</f>
        <v/>
      </c>
      <c r="S722" s="23" t="str">
        <f>IF($A722="","",VLOOKUP($A722,DATA_IMPORT!$A$2:$AG$2500,COLUMN(S$1),FALSE))</f>
        <v/>
      </c>
      <c r="T722" s="22" t="str">
        <f>IF($A722="","",VLOOKUP($A722,DATA_IMPORT!$A$2:$AG$2500,COLUMN(T$1),FALSE))</f>
        <v/>
      </c>
      <c r="U722" s="23" t="str">
        <f>IF($A722="","",VLOOKUP($A722,DATA_IMPORT!$A$2:$AG$2500,COLUMN(U$1),FALSE))</f>
        <v/>
      </c>
      <c r="V722" s="22" t="str">
        <f>IF($A722="","",VLOOKUP($A722,DATA_IMPORT!$A$2:$AG$2500,COLUMN(V$1),FALSE))</f>
        <v/>
      </c>
      <c r="W722" s="22" t="str">
        <f>IF($A722="","",VLOOKUP($A722,DATA_IMPORT!$A$2:$AG$2500,COLUMN(W$1),FALSE))</f>
        <v/>
      </c>
      <c r="X722" s="96" t="str">
        <f>IF($A722="","",VLOOKUP($A722,DATA_IMPORT!$A$2:$AG$2500,COLUMN(X$1),FALSE))</f>
        <v/>
      </c>
      <c r="Y722" s="96" t="str">
        <f>IF($A722="","",VLOOKUP($A722,DATA_IMPORT!$A$2:$AG$2500,COLUMN(Y$1),FALSE))</f>
        <v/>
      </c>
      <c r="Z722" s="22" t="str">
        <f>IF($A722="","",VLOOKUP($A722,DATA_IMPORT!$A$2:$AG$2500,COLUMN(Z$1),FALSE))</f>
        <v/>
      </c>
      <c r="AA722" s="96" t="str">
        <f>IF($A722="","",VLOOKUP($A722,DATA_IMPORT!$A$2:$AG$2500,COLUMN(AA$1),FALSE))</f>
        <v/>
      </c>
      <c r="AB722" s="96" t="str">
        <f>IF($A722="","",VLOOKUP($A722,DATA_IMPORT!$A$2:$AG$2500,COLUMN(AB$1),FALSE))</f>
        <v/>
      </c>
      <c r="AC722" s="22" t="str">
        <f>IF($A722="","",VLOOKUP($A722,DATA_IMPORT!$A$2:$AG$2500,COLUMN(AC$1),FALSE))</f>
        <v/>
      </c>
      <c r="AD722" s="96" t="str">
        <f>IF($A722="","",VLOOKUP($A722,DATA_IMPORT!$A$2:$AG$2500,COLUMN(AD$1),FALSE))</f>
        <v/>
      </c>
      <c r="AE722" s="96" t="str">
        <f>IF($A722="","",VLOOKUP($A722,DATA_IMPORT!$A$2:$AG$2500,COLUMN(AE$1),FALSE))</f>
        <v/>
      </c>
      <c r="AF722" s="96" t="str">
        <f>IF($A722="","",VLOOKUP($A722,DATA_IMPORT!$A$2:$AG$2500,COLUMN(AF$1),FALSE))</f>
        <v/>
      </c>
      <c r="AG722" s="96" t="str">
        <f>IF($A722="","",VLOOKUP($A722,DATA_IMPORT!$A$2:$AG$2500,COLUMN(AG$1),FALSE))</f>
        <v/>
      </c>
    </row>
    <row r="723" spans="2:33">
      <c r="B723" t="str">
        <f>IF($A723="","",VLOOKUP($A723,DATA_IMPORT!$A$2:$AG$2500,COLUMN(B$1),FALSE))</f>
        <v/>
      </c>
      <c r="C723" t="str">
        <f>IF($A723="","",VLOOKUP($A723,DATA_IMPORT!$A$2:$AG$2500,COLUMN(C$1),FALSE))</f>
        <v/>
      </c>
      <c r="D723" t="str">
        <f>IF($A723="","",VLOOKUP($A723,DATA_IMPORT!$A$2:$AG$2500,COLUMN(D$1),FALSE))</f>
        <v/>
      </c>
      <c r="E723" s="106" t="str">
        <f>IF($A723="","",VLOOKUP($A723,DATA_IMPORT!$A$2:$AG$2500,COLUMN(F$1),FALSE))</f>
        <v/>
      </c>
      <c r="F723" t="str">
        <f>IF($A723="","",VLOOKUP($A723,DATA_IMPORT!$A$2:$AG$2500,COLUMN(F$1),FALSE))</f>
        <v/>
      </c>
      <c r="G723" t="str">
        <f>IF(A723="","",F723&amp;COUNTIF($B$2:$B723,B723))</f>
        <v/>
      </c>
      <c r="H723" t="str">
        <f t="shared" si="22"/>
        <v/>
      </c>
      <c r="I723" t="str">
        <f t="shared" si="23"/>
        <v/>
      </c>
      <c r="J723" s="106" t="s">
        <v>42</v>
      </c>
      <c r="K723" s="22" t="str">
        <f>IF($A723="","",VLOOKUP($A723,DATA_IMPORT!$A$2:$AG$2500,COLUMN(K$1),FALSE))</f>
        <v/>
      </c>
      <c r="L723" s="22" t="str">
        <f>IF($A723="","",VLOOKUP($A723,DATA_IMPORT!$A$2:$AG$2500,COLUMN(L$1),FALSE))</f>
        <v/>
      </c>
      <c r="M723" s="22" t="str">
        <f>IF($A723="","",VLOOKUP($A723,DATA_IMPORT!$A$2:$AG$2500,COLUMN(M$1),FALSE))</f>
        <v/>
      </c>
      <c r="N723" s="22" t="str">
        <f>IF($A723="","",VLOOKUP($A723,DATA_IMPORT!$A$2:$AG$2500,COLUMN(N$1),FALSE))</f>
        <v/>
      </c>
      <c r="O723" s="22" t="str">
        <f>IF($A723="","",VLOOKUP($A723,DATA_IMPORT!$A$2:$AG$2500,COLUMN(O$1),FALSE))</f>
        <v/>
      </c>
      <c r="P723" s="22" t="str">
        <f>IF($A723="","",VLOOKUP($A723,DATA_IMPORT!$A$2:$AG$2500,COLUMN(P$1),FALSE))</f>
        <v/>
      </c>
      <c r="Q723" s="23" t="str">
        <f>IF($A723="","",VLOOKUP($A723,DATA_IMPORT!$A$2:$AG$2500,COLUMN(Q$1),FALSE))</f>
        <v/>
      </c>
      <c r="R723" s="22" t="str">
        <f>IF($A723="","",VLOOKUP($A723,DATA_IMPORT!$A$2:$AG$2500,COLUMN(R$1),FALSE))</f>
        <v/>
      </c>
      <c r="S723" s="23" t="str">
        <f>IF($A723="","",VLOOKUP($A723,DATA_IMPORT!$A$2:$AG$2500,COLUMN(S$1),FALSE))</f>
        <v/>
      </c>
      <c r="T723" s="22" t="str">
        <f>IF($A723="","",VLOOKUP($A723,DATA_IMPORT!$A$2:$AG$2500,COLUMN(T$1),FALSE))</f>
        <v/>
      </c>
      <c r="U723" s="23" t="str">
        <f>IF($A723="","",VLOOKUP($A723,DATA_IMPORT!$A$2:$AG$2500,COLUMN(U$1),FALSE))</f>
        <v/>
      </c>
      <c r="V723" s="22" t="str">
        <f>IF($A723="","",VLOOKUP($A723,DATA_IMPORT!$A$2:$AG$2500,COLUMN(V$1),FALSE))</f>
        <v/>
      </c>
      <c r="W723" s="22" t="str">
        <f>IF($A723="","",VLOOKUP($A723,DATA_IMPORT!$A$2:$AG$2500,COLUMN(W$1),FALSE))</f>
        <v/>
      </c>
      <c r="X723" s="96" t="str">
        <f>IF($A723="","",VLOOKUP($A723,DATA_IMPORT!$A$2:$AG$2500,COLUMN(X$1),FALSE))</f>
        <v/>
      </c>
      <c r="Y723" s="96" t="str">
        <f>IF($A723="","",VLOOKUP($A723,DATA_IMPORT!$A$2:$AG$2500,COLUMN(Y$1),FALSE))</f>
        <v/>
      </c>
      <c r="Z723" s="22" t="str">
        <f>IF($A723="","",VLOOKUP($A723,DATA_IMPORT!$A$2:$AG$2500,COLUMN(Z$1),FALSE))</f>
        <v/>
      </c>
      <c r="AA723" s="96" t="str">
        <f>IF($A723="","",VLOOKUP($A723,DATA_IMPORT!$A$2:$AG$2500,COLUMN(AA$1),FALSE))</f>
        <v/>
      </c>
      <c r="AB723" s="96" t="str">
        <f>IF($A723="","",VLOOKUP($A723,DATA_IMPORT!$A$2:$AG$2500,COLUMN(AB$1),FALSE))</f>
        <v/>
      </c>
      <c r="AC723" s="22" t="str">
        <f>IF($A723="","",VLOOKUP($A723,DATA_IMPORT!$A$2:$AG$2500,COLUMN(AC$1),FALSE))</f>
        <v/>
      </c>
      <c r="AD723" s="96" t="str">
        <f>IF($A723="","",VLOOKUP($A723,DATA_IMPORT!$A$2:$AG$2500,COLUMN(AD$1),FALSE))</f>
        <v/>
      </c>
      <c r="AE723" s="96" t="str">
        <f>IF($A723="","",VLOOKUP($A723,DATA_IMPORT!$A$2:$AG$2500,COLUMN(AE$1),FALSE))</f>
        <v/>
      </c>
      <c r="AF723" s="96" t="str">
        <f>IF($A723="","",VLOOKUP($A723,DATA_IMPORT!$A$2:$AG$2500,COLUMN(AF$1),FALSE))</f>
        <v/>
      </c>
      <c r="AG723" s="96" t="str">
        <f>IF($A723="","",VLOOKUP($A723,DATA_IMPORT!$A$2:$AG$2500,COLUMN(AG$1),FALSE))</f>
        <v/>
      </c>
    </row>
    <row r="724" spans="2:33">
      <c r="B724" t="str">
        <f>IF($A724="","",VLOOKUP($A724,DATA_IMPORT!$A$2:$AG$2500,COLUMN(B$1),FALSE))</f>
        <v/>
      </c>
      <c r="C724" t="str">
        <f>IF($A724="","",VLOOKUP($A724,DATA_IMPORT!$A$2:$AG$2500,COLUMN(C$1),FALSE))</f>
        <v/>
      </c>
      <c r="D724" t="str">
        <f>IF($A724="","",VLOOKUP($A724,DATA_IMPORT!$A$2:$AG$2500,COLUMN(D$1),FALSE))</f>
        <v/>
      </c>
      <c r="E724" s="106" t="str">
        <f>IF($A724="","",VLOOKUP($A724,DATA_IMPORT!$A$2:$AG$2500,COLUMN(F$1),FALSE))</f>
        <v/>
      </c>
      <c r="F724" t="str">
        <f>IF($A724="","",VLOOKUP($A724,DATA_IMPORT!$A$2:$AG$2500,COLUMN(F$1),FALSE))</f>
        <v/>
      </c>
      <c r="G724" t="str">
        <f>IF(A724="","",F724&amp;COUNTIF($B$2:$B724,B724))</f>
        <v/>
      </c>
      <c r="H724" t="str">
        <f t="shared" si="22"/>
        <v/>
      </c>
      <c r="I724" t="str">
        <f t="shared" si="23"/>
        <v/>
      </c>
      <c r="J724" s="106" t="s">
        <v>42</v>
      </c>
      <c r="K724" s="22" t="str">
        <f>IF($A724="","",VLOOKUP($A724,DATA_IMPORT!$A$2:$AG$2500,COLUMN(K$1),FALSE))</f>
        <v/>
      </c>
      <c r="L724" s="22" t="str">
        <f>IF($A724="","",VLOOKUP($A724,DATA_IMPORT!$A$2:$AG$2500,COLUMN(L$1),FALSE))</f>
        <v/>
      </c>
      <c r="M724" s="22" t="str">
        <f>IF($A724="","",VLOOKUP($A724,DATA_IMPORT!$A$2:$AG$2500,COLUMN(M$1),FALSE))</f>
        <v/>
      </c>
      <c r="N724" s="22" t="str">
        <f>IF($A724="","",VLOOKUP($A724,DATA_IMPORT!$A$2:$AG$2500,COLUMN(N$1),FALSE))</f>
        <v/>
      </c>
      <c r="O724" s="22" t="str">
        <f>IF($A724="","",VLOOKUP($A724,DATA_IMPORT!$A$2:$AG$2500,COLUMN(O$1),FALSE))</f>
        <v/>
      </c>
      <c r="P724" s="22" t="str">
        <f>IF($A724="","",VLOOKUP($A724,DATA_IMPORT!$A$2:$AG$2500,COLUMN(P$1),FALSE))</f>
        <v/>
      </c>
      <c r="Q724" s="23" t="str">
        <f>IF($A724="","",VLOOKUP($A724,DATA_IMPORT!$A$2:$AG$2500,COLUMN(Q$1),FALSE))</f>
        <v/>
      </c>
      <c r="R724" s="22" t="str">
        <f>IF($A724="","",VLOOKUP($A724,DATA_IMPORT!$A$2:$AG$2500,COLUMN(R$1),FALSE))</f>
        <v/>
      </c>
      <c r="S724" s="23" t="str">
        <f>IF($A724="","",VLOOKUP($A724,DATA_IMPORT!$A$2:$AG$2500,COLUMN(S$1),FALSE))</f>
        <v/>
      </c>
      <c r="T724" s="22" t="str">
        <f>IF($A724="","",VLOOKUP($A724,DATA_IMPORT!$A$2:$AG$2500,COLUMN(T$1),FALSE))</f>
        <v/>
      </c>
      <c r="U724" s="23" t="str">
        <f>IF($A724="","",VLOOKUP($A724,DATA_IMPORT!$A$2:$AG$2500,COLUMN(U$1),FALSE))</f>
        <v/>
      </c>
      <c r="V724" s="22" t="str">
        <f>IF($A724="","",VLOOKUP($A724,DATA_IMPORT!$A$2:$AG$2500,COLUMN(V$1),FALSE))</f>
        <v/>
      </c>
      <c r="W724" s="22" t="str">
        <f>IF($A724="","",VLOOKUP($A724,DATA_IMPORT!$A$2:$AG$2500,COLUMN(W$1),FALSE))</f>
        <v/>
      </c>
      <c r="X724" s="96" t="str">
        <f>IF($A724="","",VLOOKUP($A724,DATA_IMPORT!$A$2:$AG$2500,COLUMN(X$1),FALSE))</f>
        <v/>
      </c>
      <c r="Y724" s="96" t="str">
        <f>IF($A724="","",VLOOKUP($A724,DATA_IMPORT!$A$2:$AG$2500,COLUMN(Y$1),FALSE))</f>
        <v/>
      </c>
      <c r="Z724" s="22" t="str">
        <f>IF($A724="","",VLOOKUP($A724,DATA_IMPORT!$A$2:$AG$2500,COLUMN(Z$1),FALSE))</f>
        <v/>
      </c>
      <c r="AA724" s="96" t="str">
        <f>IF($A724="","",VLOOKUP($A724,DATA_IMPORT!$A$2:$AG$2500,COLUMN(AA$1),FALSE))</f>
        <v/>
      </c>
      <c r="AB724" s="96" t="str">
        <f>IF($A724="","",VLOOKUP($A724,DATA_IMPORT!$A$2:$AG$2500,COLUMN(AB$1),FALSE))</f>
        <v/>
      </c>
      <c r="AC724" s="22" t="str">
        <f>IF($A724="","",VLOOKUP($A724,DATA_IMPORT!$A$2:$AG$2500,COLUMN(AC$1),FALSE))</f>
        <v/>
      </c>
      <c r="AD724" s="96" t="str">
        <f>IF($A724="","",VLOOKUP($A724,DATA_IMPORT!$A$2:$AG$2500,COLUMN(AD$1),FALSE))</f>
        <v/>
      </c>
      <c r="AE724" s="96" t="str">
        <f>IF($A724="","",VLOOKUP($A724,DATA_IMPORT!$A$2:$AG$2500,COLUMN(AE$1),FALSE))</f>
        <v/>
      </c>
      <c r="AF724" s="96" t="str">
        <f>IF($A724="","",VLOOKUP($A724,DATA_IMPORT!$A$2:$AG$2500,COLUMN(AF$1),FALSE))</f>
        <v/>
      </c>
      <c r="AG724" s="96" t="str">
        <f>IF($A724="","",VLOOKUP($A724,DATA_IMPORT!$A$2:$AG$2500,COLUMN(AG$1),FALSE))</f>
        <v/>
      </c>
    </row>
    <row r="725" spans="2:33">
      <c r="B725" t="str">
        <f>IF($A725="","",VLOOKUP($A725,DATA_IMPORT!$A$2:$AG$2500,COLUMN(B$1),FALSE))</f>
        <v/>
      </c>
      <c r="C725" t="str">
        <f>IF($A725="","",VLOOKUP($A725,DATA_IMPORT!$A$2:$AG$2500,COLUMN(C$1),FALSE))</f>
        <v/>
      </c>
      <c r="D725" t="str">
        <f>IF($A725="","",VLOOKUP($A725,DATA_IMPORT!$A$2:$AG$2500,COLUMN(D$1),FALSE))</f>
        <v/>
      </c>
      <c r="E725" s="106" t="str">
        <f>IF($A725="","",VLOOKUP($A725,DATA_IMPORT!$A$2:$AG$2500,COLUMN(F$1),FALSE))</f>
        <v/>
      </c>
      <c r="F725" t="str">
        <f>IF($A725="","",VLOOKUP($A725,DATA_IMPORT!$A$2:$AG$2500,COLUMN(F$1),FALSE))</f>
        <v/>
      </c>
      <c r="G725" t="str">
        <f>IF(A725="","",F725&amp;COUNTIF($B$2:$B725,B725))</f>
        <v/>
      </c>
      <c r="H725" t="str">
        <f t="shared" si="22"/>
        <v/>
      </c>
      <c r="I725" t="str">
        <f t="shared" si="23"/>
        <v/>
      </c>
      <c r="J725" s="106" t="s">
        <v>42</v>
      </c>
      <c r="K725" s="22" t="str">
        <f>IF($A725="","",VLOOKUP($A725,DATA_IMPORT!$A$2:$AG$2500,COLUMN(K$1),FALSE))</f>
        <v/>
      </c>
      <c r="L725" s="22" t="str">
        <f>IF($A725="","",VLOOKUP($A725,DATA_IMPORT!$A$2:$AG$2500,COLUMN(L$1),FALSE))</f>
        <v/>
      </c>
      <c r="M725" s="22" t="str">
        <f>IF($A725="","",VLOOKUP($A725,DATA_IMPORT!$A$2:$AG$2500,COLUMN(M$1),FALSE))</f>
        <v/>
      </c>
      <c r="N725" s="22" t="str">
        <f>IF($A725="","",VLOOKUP($A725,DATA_IMPORT!$A$2:$AG$2500,COLUMN(N$1),FALSE))</f>
        <v/>
      </c>
      <c r="O725" s="22" t="str">
        <f>IF($A725="","",VLOOKUP($A725,DATA_IMPORT!$A$2:$AG$2500,COLUMN(O$1),FALSE))</f>
        <v/>
      </c>
      <c r="P725" s="22" t="str">
        <f>IF($A725="","",VLOOKUP($A725,DATA_IMPORT!$A$2:$AG$2500,COLUMN(P$1),FALSE))</f>
        <v/>
      </c>
      <c r="Q725" s="23" t="str">
        <f>IF($A725="","",VLOOKUP($A725,DATA_IMPORT!$A$2:$AG$2500,COLUMN(Q$1),FALSE))</f>
        <v/>
      </c>
      <c r="R725" s="22" t="str">
        <f>IF($A725="","",VLOOKUP($A725,DATA_IMPORT!$A$2:$AG$2500,COLUMN(R$1),FALSE))</f>
        <v/>
      </c>
      <c r="S725" s="23" t="str">
        <f>IF($A725="","",VLOOKUP($A725,DATA_IMPORT!$A$2:$AG$2500,COLUMN(S$1),FALSE))</f>
        <v/>
      </c>
      <c r="T725" s="22" t="str">
        <f>IF($A725="","",VLOOKUP($A725,DATA_IMPORT!$A$2:$AG$2500,COLUMN(T$1),FALSE))</f>
        <v/>
      </c>
      <c r="U725" s="23" t="str">
        <f>IF($A725="","",VLOOKUP($A725,DATA_IMPORT!$A$2:$AG$2500,COLUMN(U$1),FALSE))</f>
        <v/>
      </c>
      <c r="V725" s="22" t="str">
        <f>IF($A725="","",VLOOKUP($A725,DATA_IMPORT!$A$2:$AG$2500,COLUMN(V$1),FALSE))</f>
        <v/>
      </c>
      <c r="W725" s="22" t="str">
        <f>IF($A725="","",VLOOKUP($A725,DATA_IMPORT!$A$2:$AG$2500,COLUMN(W$1),FALSE))</f>
        <v/>
      </c>
      <c r="X725" s="96" t="str">
        <f>IF($A725="","",VLOOKUP($A725,DATA_IMPORT!$A$2:$AG$2500,COLUMN(X$1),FALSE))</f>
        <v/>
      </c>
      <c r="Y725" s="96" t="str">
        <f>IF($A725="","",VLOOKUP($A725,DATA_IMPORT!$A$2:$AG$2500,COLUMN(Y$1),FALSE))</f>
        <v/>
      </c>
      <c r="Z725" s="22" t="str">
        <f>IF($A725="","",VLOOKUP($A725,DATA_IMPORT!$A$2:$AG$2500,COLUMN(Z$1),FALSE))</f>
        <v/>
      </c>
      <c r="AA725" s="96" t="str">
        <f>IF($A725="","",VLOOKUP($A725,DATA_IMPORT!$A$2:$AG$2500,COLUMN(AA$1),FALSE))</f>
        <v/>
      </c>
      <c r="AB725" s="96" t="str">
        <f>IF($A725="","",VLOOKUP($A725,DATA_IMPORT!$A$2:$AG$2500,COLUMN(AB$1),FALSE))</f>
        <v/>
      </c>
      <c r="AC725" s="22" t="str">
        <f>IF($A725="","",VLOOKUP($A725,DATA_IMPORT!$A$2:$AG$2500,COLUMN(AC$1),FALSE))</f>
        <v/>
      </c>
      <c r="AD725" s="96" t="str">
        <f>IF($A725="","",VLOOKUP($A725,DATA_IMPORT!$A$2:$AG$2500,COLUMN(AD$1),FALSE))</f>
        <v/>
      </c>
      <c r="AE725" s="96" t="str">
        <f>IF($A725="","",VLOOKUP($A725,DATA_IMPORT!$A$2:$AG$2500,COLUMN(AE$1),FALSE))</f>
        <v/>
      </c>
      <c r="AF725" s="96" t="str">
        <f>IF($A725="","",VLOOKUP($A725,DATA_IMPORT!$A$2:$AG$2500,COLUMN(AF$1),FALSE))</f>
        <v/>
      </c>
      <c r="AG725" s="96" t="str">
        <f>IF($A725="","",VLOOKUP($A725,DATA_IMPORT!$A$2:$AG$2500,COLUMN(AG$1),FALSE))</f>
        <v/>
      </c>
    </row>
    <row r="726" spans="2:33">
      <c r="B726" t="str">
        <f>IF($A726="","",VLOOKUP($A726,DATA_IMPORT!$A$2:$AG$2500,COLUMN(B$1),FALSE))</f>
        <v/>
      </c>
      <c r="C726" t="str">
        <f>IF($A726="","",VLOOKUP($A726,DATA_IMPORT!$A$2:$AG$2500,COLUMN(C$1),FALSE))</f>
        <v/>
      </c>
      <c r="D726" t="str">
        <f>IF($A726="","",VLOOKUP($A726,DATA_IMPORT!$A$2:$AG$2500,COLUMN(D$1),FALSE))</f>
        <v/>
      </c>
      <c r="E726" s="106" t="str">
        <f>IF($A726="","",VLOOKUP($A726,DATA_IMPORT!$A$2:$AG$2500,COLUMN(F$1),FALSE))</f>
        <v/>
      </c>
      <c r="F726" t="str">
        <f>IF($A726="","",VLOOKUP($A726,DATA_IMPORT!$A$2:$AG$2500,COLUMN(F$1),FALSE))</f>
        <v/>
      </c>
      <c r="G726" t="str">
        <f>IF(A726="","",F726&amp;COUNTIF($B$2:$B726,B726))</f>
        <v/>
      </c>
      <c r="H726" t="str">
        <f t="shared" si="22"/>
        <v/>
      </c>
      <c r="I726" t="str">
        <f t="shared" si="23"/>
        <v/>
      </c>
      <c r="J726" s="106" t="s">
        <v>42</v>
      </c>
      <c r="K726" s="22" t="str">
        <f>IF($A726="","",VLOOKUP($A726,DATA_IMPORT!$A$2:$AG$2500,COLUMN(K$1),FALSE))</f>
        <v/>
      </c>
      <c r="L726" s="22" t="str">
        <f>IF($A726="","",VLOOKUP($A726,DATA_IMPORT!$A$2:$AG$2500,COLUMN(L$1),FALSE))</f>
        <v/>
      </c>
      <c r="M726" s="22" t="str">
        <f>IF($A726="","",VLOOKUP($A726,DATA_IMPORT!$A$2:$AG$2500,COLUMN(M$1),FALSE))</f>
        <v/>
      </c>
      <c r="N726" s="22" t="str">
        <f>IF($A726="","",VLOOKUP($A726,DATA_IMPORT!$A$2:$AG$2500,COLUMN(N$1),FALSE))</f>
        <v/>
      </c>
      <c r="O726" s="22" t="str">
        <f>IF($A726="","",VLOOKUP($A726,DATA_IMPORT!$A$2:$AG$2500,COLUMN(O$1),FALSE))</f>
        <v/>
      </c>
      <c r="P726" s="22" t="str">
        <f>IF($A726="","",VLOOKUP($A726,DATA_IMPORT!$A$2:$AG$2500,COLUMN(P$1),FALSE))</f>
        <v/>
      </c>
      <c r="Q726" s="23" t="str">
        <f>IF($A726="","",VLOOKUP($A726,DATA_IMPORT!$A$2:$AG$2500,COLUMN(Q$1),FALSE))</f>
        <v/>
      </c>
      <c r="R726" s="22" t="str">
        <f>IF($A726="","",VLOOKUP($A726,DATA_IMPORT!$A$2:$AG$2500,COLUMN(R$1),FALSE))</f>
        <v/>
      </c>
      <c r="S726" s="23" t="str">
        <f>IF($A726="","",VLOOKUP($A726,DATA_IMPORT!$A$2:$AG$2500,COLUMN(S$1),FALSE))</f>
        <v/>
      </c>
      <c r="T726" s="22" t="str">
        <f>IF($A726="","",VLOOKUP($A726,DATA_IMPORT!$A$2:$AG$2500,COLUMN(T$1),FALSE))</f>
        <v/>
      </c>
      <c r="U726" s="23" t="str">
        <f>IF($A726="","",VLOOKUP($A726,DATA_IMPORT!$A$2:$AG$2500,COLUMN(U$1),FALSE))</f>
        <v/>
      </c>
      <c r="V726" s="22" t="str">
        <f>IF($A726="","",VLOOKUP($A726,DATA_IMPORT!$A$2:$AG$2500,COLUMN(V$1),FALSE))</f>
        <v/>
      </c>
      <c r="W726" s="22" t="str">
        <f>IF($A726="","",VLOOKUP($A726,DATA_IMPORT!$A$2:$AG$2500,COLUMN(W$1),FALSE))</f>
        <v/>
      </c>
      <c r="X726" s="96" t="str">
        <f>IF($A726="","",VLOOKUP($A726,DATA_IMPORT!$A$2:$AG$2500,COLUMN(X$1),FALSE))</f>
        <v/>
      </c>
      <c r="Y726" s="96" t="str">
        <f>IF($A726="","",VLOOKUP($A726,DATA_IMPORT!$A$2:$AG$2500,COLUMN(Y$1),FALSE))</f>
        <v/>
      </c>
      <c r="Z726" s="22" t="str">
        <f>IF($A726="","",VLOOKUP($A726,DATA_IMPORT!$A$2:$AG$2500,COLUMN(Z$1),FALSE))</f>
        <v/>
      </c>
      <c r="AA726" s="96" t="str">
        <f>IF($A726="","",VLOOKUP($A726,DATA_IMPORT!$A$2:$AG$2500,COLUMN(AA$1),FALSE))</f>
        <v/>
      </c>
      <c r="AB726" s="96" t="str">
        <f>IF($A726="","",VLOOKUP($A726,DATA_IMPORT!$A$2:$AG$2500,COLUMN(AB$1),FALSE))</f>
        <v/>
      </c>
      <c r="AC726" s="22" t="str">
        <f>IF($A726="","",VLOOKUP($A726,DATA_IMPORT!$A$2:$AG$2500,COLUMN(AC$1),FALSE))</f>
        <v/>
      </c>
      <c r="AD726" s="96" t="str">
        <f>IF($A726="","",VLOOKUP($A726,DATA_IMPORT!$A$2:$AG$2500,COLUMN(AD$1),FALSE))</f>
        <v/>
      </c>
      <c r="AE726" s="96" t="str">
        <f>IF($A726="","",VLOOKUP($A726,DATA_IMPORT!$A$2:$AG$2500,COLUMN(AE$1),FALSE))</f>
        <v/>
      </c>
      <c r="AF726" s="96" t="str">
        <f>IF($A726="","",VLOOKUP($A726,DATA_IMPORT!$A$2:$AG$2500,COLUMN(AF$1),FALSE))</f>
        <v/>
      </c>
      <c r="AG726" s="96" t="str">
        <f>IF($A726="","",VLOOKUP($A726,DATA_IMPORT!$A$2:$AG$2500,COLUMN(AG$1),FALSE))</f>
        <v/>
      </c>
    </row>
    <row r="727" spans="2:33">
      <c r="B727" t="str">
        <f>IF($A727="","",VLOOKUP($A727,DATA_IMPORT!$A$2:$AG$2500,COLUMN(B$1),FALSE))</f>
        <v/>
      </c>
      <c r="C727" t="str">
        <f>IF($A727="","",VLOOKUP($A727,DATA_IMPORT!$A$2:$AG$2500,COLUMN(C$1),FALSE))</f>
        <v/>
      </c>
      <c r="D727" t="str">
        <f>IF($A727="","",VLOOKUP($A727,DATA_IMPORT!$A$2:$AG$2500,COLUMN(D$1),FALSE))</f>
        <v/>
      </c>
      <c r="E727" s="106" t="str">
        <f>IF($A727="","",VLOOKUP($A727,DATA_IMPORT!$A$2:$AG$2500,COLUMN(F$1),FALSE))</f>
        <v/>
      </c>
      <c r="F727" t="str">
        <f>IF($A727="","",VLOOKUP($A727,DATA_IMPORT!$A$2:$AG$2500,COLUMN(F$1),FALSE))</f>
        <v/>
      </c>
      <c r="G727" t="str">
        <f>IF(A727="","",F727&amp;COUNTIF($B$2:$B727,B727))</f>
        <v/>
      </c>
      <c r="H727" t="str">
        <f t="shared" si="22"/>
        <v/>
      </c>
      <c r="I727" t="str">
        <f t="shared" si="23"/>
        <v/>
      </c>
      <c r="J727" s="106" t="s">
        <v>42</v>
      </c>
      <c r="K727" s="22" t="str">
        <f>IF($A727="","",VLOOKUP($A727,DATA_IMPORT!$A$2:$AG$2500,COLUMN(K$1),FALSE))</f>
        <v/>
      </c>
      <c r="L727" s="22" t="str">
        <f>IF($A727="","",VLOOKUP($A727,DATA_IMPORT!$A$2:$AG$2500,COLUMN(L$1),FALSE))</f>
        <v/>
      </c>
      <c r="M727" s="22" t="str">
        <f>IF($A727="","",VLOOKUP($A727,DATA_IMPORT!$A$2:$AG$2500,COLUMN(M$1),FALSE))</f>
        <v/>
      </c>
      <c r="N727" s="22" t="str">
        <f>IF($A727="","",VLOOKUP($A727,DATA_IMPORT!$A$2:$AG$2500,COLUMN(N$1),FALSE))</f>
        <v/>
      </c>
      <c r="O727" s="22" t="str">
        <f>IF($A727="","",VLOOKUP($A727,DATA_IMPORT!$A$2:$AG$2500,COLUMN(O$1),FALSE))</f>
        <v/>
      </c>
      <c r="P727" s="22" t="str">
        <f>IF($A727="","",VLOOKUP($A727,DATA_IMPORT!$A$2:$AG$2500,COLUMN(P$1),FALSE))</f>
        <v/>
      </c>
      <c r="Q727" s="23" t="str">
        <f>IF($A727="","",VLOOKUP($A727,DATA_IMPORT!$A$2:$AG$2500,COLUMN(Q$1),FALSE))</f>
        <v/>
      </c>
      <c r="R727" s="22" t="str">
        <f>IF($A727="","",VLOOKUP($A727,DATA_IMPORT!$A$2:$AG$2500,COLUMN(R$1),FALSE))</f>
        <v/>
      </c>
      <c r="S727" s="23" t="str">
        <f>IF($A727="","",VLOOKUP($A727,DATA_IMPORT!$A$2:$AG$2500,COLUMN(S$1),FALSE))</f>
        <v/>
      </c>
      <c r="T727" s="22" t="str">
        <f>IF($A727="","",VLOOKUP($A727,DATA_IMPORT!$A$2:$AG$2500,COLUMN(T$1),FALSE))</f>
        <v/>
      </c>
      <c r="U727" s="23" t="str">
        <f>IF($A727="","",VLOOKUP($A727,DATA_IMPORT!$A$2:$AG$2500,COLUMN(U$1),FALSE))</f>
        <v/>
      </c>
      <c r="V727" s="22" t="str">
        <f>IF($A727="","",VLOOKUP($A727,DATA_IMPORT!$A$2:$AG$2500,COLUMN(V$1),FALSE))</f>
        <v/>
      </c>
      <c r="W727" s="22" t="str">
        <f>IF($A727="","",VLOOKUP($A727,DATA_IMPORT!$A$2:$AG$2500,COLUMN(W$1),FALSE))</f>
        <v/>
      </c>
      <c r="X727" s="96" t="str">
        <f>IF($A727="","",VLOOKUP($A727,DATA_IMPORT!$A$2:$AG$2500,COLUMN(X$1),FALSE))</f>
        <v/>
      </c>
      <c r="Y727" s="96" t="str">
        <f>IF($A727="","",VLOOKUP($A727,DATA_IMPORT!$A$2:$AG$2500,COLUMN(Y$1),FALSE))</f>
        <v/>
      </c>
      <c r="Z727" s="22" t="str">
        <f>IF($A727="","",VLOOKUP($A727,DATA_IMPORT!$A$2:$AG$2500,COLUMN(Z$1),FALSE))</f>
        <v/>
      </c>
      <c r="AA727" s="96" t="str">
        <f>IF($A727="","",VLOOKUP($A727,DATA_IMPORT!$A$2:$AG$2500,COLUMN(AA$1),FALSE))</f>
        <v/>
      </c>
      <c r="AB727" s="96" t="str">
        <f>IF($A727="","",VLOOKUP($A727,DATA_IMPORT!$A$2:$AG$2500,COLUMN(AB$1),FALSE))</f>
        <v/>
      </c>
      <c r="AC727" s="22" t="str">
        <f>IF($A727="","",VLOOKUP($A727,DATA_IMPORT!$A$2:$AG$2500,COLUMN(AC$1),FALSE))</f>
        <v/>
      </c>
      <c r="AD727" s="96" t="str">
        <f>IF($A727="","",VLOOKUP($A727,DATA_IMPORT!$A$2:$AG$2500,COLUMN(AD$1),FALSE))</f>
        <v/>
      </c>
      <c r="AE727" s="96" t="str">
        <f>IF($A727="","",VLOOKUP($A727,DATA_IMPORT!$A$2:$AG$2500,COLUMN(AE$1),FALSE))</f>
        <v/>
      </c>
      <c r="AF727" s="96" t="str">
        <f>IF($A727="","",VLOOKUP($A727,DATA_IMPORT!$A$2:$AG$2500,COLUMN(AF$1),FALSE))</f>
        <v/>
      </c>
      <c r="AG727" s="96" t="str">
        <f>IF($A727="","",VLOOKUP($A727,DATA_IMPORT!$A$2:$AG$2500,COLUMN(AG$1),FALSE))</f>
        <v/>
      </c>
    </row>
    <row r="728" spans="2:33">
      <c r="B728" t="str">
        <f>IF($A728="","",VLOOKUP($A728,DATA_IMPORT!$A$2:$AG$2500,COLUMN(B$1),FALSE))</f>
        <v/>
      </c>
      <c r="C728" t="str">
        <f>IF($A728="","",VLOOKUP($A728,DATA_IMPORT!$A$2:$AG$2500,COLUMN(C$1),FALSE))</f>
        <v/>
      </c>
      <c r="D728" t="str">
        <f>IF($A728="","",VLOOKUP($A728,DATA_IMPORT!$A$2:$AG$2500,COLUMN(D$1),FALSE))</f>
        <v/>
      </c>
      <c r="E728" s="106" t="str">
        <f>IF($A728="","",VLOOKUP($A728,DATA_IMPORT!$A$2:$AG$2500,COLUMN(F$1),FALSE))</f>
        <v/>
      </c>
      <c r="F728" t="str">
        <f>IF($A728="","",VLOOKUP($A728,DATA_IMPORT!$A$2:$AG$2500,COLUMN(F$1),FALSE))</f>
        <v/>
      </c>
      <c r="G728" t="str">
        <f>IF(A728="","",F728&amp;COUNTIF($B$2:$B728,B728))</f>
        <v/>
      </c>
      <c r="H728" t="str">
        <f t="shared" si="22"/>
        <v/>
      </c>
      <c r="I728" t="str">
        <f t="shared" si="23"/>
        <v/>
      </c>
      <c r="J728" s="106" t="s">
        <v>42</v>
      </c>
      <c r="K728" s="22" t="str">
        <f>IF($A728="","",VLOOKUP($A728,DATA_IMPORT!$A$2:$AG$2500,COLUMN(K$1),FALSE))</f>
        <v/>
      </c>
      <c r="L728" s="22" t="str">
        <f>IF($A728="","",VLOOKUP($A728,DATA_IMPORT!$A$2:$AG$2500,COLUMN(L$1),FALSE))</f>
        <v/>
      </c>
      <c r="M728" s="22" t="str">
        <f>IF($A728="","",VLOOKUP($A728,DATA_IMPORT!$A$2:$AG$2500,COLUMN(M$1),FALSE))</f>
        <v/>
      </c>
      <c r="N728" s="22" t="str">
        <f>IF($A728="","",VLOOKUP($A728,DATA_IMPORT!$A$2:$AG$2500,COLUMN(N$1),FALSE))</f>
        <v/>
      </c>
      <c r="O728" s="22" t="str">
        <f>IF($A728="","",VLOOKUP($A728,DATA_IMPORT!$A$2:$AG$2500,COLUMN(O$1),FALSE))</f>
        <v/>
      </c>
      <c r="P728" s="22" t="str">
        <f>IF($A728="","",VLOOKUP($A728,DATA_IMPORT!$A$2:$AG$2500,COLUMN(P$1),FALSE))</f>
        <v/>
      </c>
      <c r="Q728" s="23" t="str">
        <f>IF($A728="","",VLOOKUP($A728,DATA_IMPORT!$A$2:$AG$2500,COLUMN(Q$1),FALSE))</f>
        <v/>
      </c>
      <c r="R728" s="22" t="str">
        <f>IF($A728="","",VLOOKUP($A728,DATA_IMPORT!$A$2:$AG$2500,COLUMN(R$1),FALSE))</f>
        <v/>
      </c>
      <c r="S728" s="23" t="str">
        <f>IF($A728="","",VLOOKUP($A728,DATA_IMPORT!$A$2:$AG$2500,COLUMN(S$1),FALSE))</f>
        <v/>
      </c>
      <c r="T728" s="22" t="str">
        <f>IF($A728="","",VLOOKUP($A728,DATA_IMPORT!$A$2:$AG$2500,COLUMN(T$1),FALSE))</f>
        <v/>
      </c>
      <c r="U728" s="23" t="str">
        <f>IF($A728="","",VLOOKUP($A728,DATA_IMPORT!$A$2:$AG$2500,COLUMN(U$1),FALSE))</f>
        <v/>
      </c>
      <c r="V728" s="22" t="str">
        <f>IF($A728="","",VLOOKUP($A728,DATA_IMPORT!$A$2:$AG$2500,COLUMN(V$1),FALSE))</f>
        <v/>
      </c>
      <c r="W728" s="22" t="str">
        <f>IF($A728="","",VLOOKUP($A728,DATA_IMPORT!$A$2:$AG$2500,COLUMN(W$1),FALSE))</f>
        <v/>
      </c>
      <c r="X728" s="96" t="str">
        <f>IF($A728="","",VLOOKUP($A728,DATA_IMPORT!$A$2:$AG$2500,COLUMN(X$1),FALSE))</f>
        <v/>
      </c>
      <c r="Y728" s="96" t="str">
        <f>IF($A728="","",VLOOKUP($A728,DATA_IMPORT!$A$2:$AG$2500,COLUMN(Y$1),FALSE))</f>
        <v/>
      </c>
      <c r="Z728" s="22" t="str">
        <f>IF($A728="","",VLOOKUP($A728,DATA_IMPORT!$A$2:$AG$2500,COLUMN(Z$1),FALSE))</f>
        <v/>
      </c>
      <c r="AA728" s="96" t="str">
        <f>IF($A728="","",VLOOKUP($A728,DATA_IMPORT!$A$2:$AG$2500,COLUMN(AA$1),FALSE))</f>
        <v/>
      </c>
      <c r="AB728" s="96" t="str">
        <f>IF($A728="","",VLOOKUP($A728,DATA_IMPORT!$A$2:$AG$2500,COLUMN(AB$1),FALSE))</f>
        <v/>
      </c>
      <c r="AC728" s="22" t="str">
        <f>IF($A728="","",VLOOKUP($A728,DATA_IMPORT!$A$2:$AG$2500,COLUMN(AC$1),FALSE))</f>
        <v/>
      </c>
      <c r="AD728" s="96" t="str">
        <f>IF($A728="","",VLOOKUP($A728,DATA_IMPORT!$A$2:$AG$2500,COLUMN(AD$1),FALSE))</f>
        <v/>
      </c>
      <c r="AE728" s="96" t="str">
        <f>IF($A728="","",VLOOKUP($A728,DATA_IMPORT!$A$2:$AG$2500,COLUMN(AE$1),FALSE))</f>
        <v/>
      </c>
      <c r="AF728" s="96" t="str">
        <f>IF($A728="","",VLOOKUP($A728,DATA_IMPORT!$A$2:$AG$2500,COLUMN(AF$1),FALSE))</f>
        <v/>
      </c>
      <c r="AG728" s="96" t="str">
        <f>IF($A728="","",VLOOKUP($A728,DATA_IMPORT!$A$2:$AG$2500,COLUMN(AG$1),FALSE))</f>
        <v/>
      </c>
    </row>
    <row r="729" spans="2:33">
      <c r="B729" t="str">
        <f>IF($A729="","",VLOOKUP($A729,DATA_IMPORT!$A$2:$AG$2500,COLUMN(B$1),FALSE))</f>
        <v/>
      </c>
      <c r="C729" t="str">
        <f>IF($A729="","",VLOOKUP($A729,DATA_IMPORT!$A$2:$AG$2500,COLUMN(C$1),FALSE))</f>
        <v/>
      </c>
      <c r="D729" t="str">
        <f>IF($A729="","",VLOOKUP($A729,DATA_IMPORT!$A$2:$AG$2500,COLUMN(D$1),FALSE))</f>
        <v/>
      </c>
      <c r="E729" s="106" t="str">
        <f>IF($A729="","",VLOOKUP($A729,DATA_IMPORT!$A$2:$AG$2500,COLUMN(F$1),FALSE))</f>
        <v/>
      </c>
      <c r="F729" t="str">
        <f>IF($A729="","",VLOOKUP($A729,DATA_IMPORT!$A$2:$AG$2500,COLUMN(F$1),FALSE))</f>
        <v/>
      </c>
      <c r="G729" t="str">
        <f>IF(A729="","",F729&amp;COUNTIF($B$2:$B729,B729))</f>
        <v/>
      </c>
      <c r="H729" t="str">
        <f t="shared" si="22"/>
        <v/>
      </c>
      <c r="I729" t="str">
        <f t="shared" si="23"/>
        <v/>
      </c>
      <c r="J729" s="106" t="s">
        <v>42</v>
      </c>
      <c r="K729" s="22" t="str">
        <f>IF($A729="","",VLOOKUP($A729,DATA_IMPORT!$A$2:$AG$2500,COLUMN(K$1),FALSE))</f>
        <v/>
      </c>
      <c r="L729" s="22" t="str">
        <f>IF($A729="","",VLOOKUP($A729,DATA_IMPORT!$A$2:$AG$2500,COLUMN(L$1),FALSE))</f>
        <v/>
      </c>
      <c r="M729" s="22" t="str">
        <f>IF($A729="","",VLOOKUP($A729,DATA_IMPORT!$A$2:$AG$2500,COLUMN(M$1),FALSE))</f>
        <v/>
      </c>
      <c r="N729" s="22" t="str">
        <f>IF($A729="","",VLOOKUP($A729,DATA_IMPORT!$A$2:$AG$2500,COLUMN(N$1),FALSE))</f>
        <v/>
      </c>
      <c r="O729" s="22" t="str">
        <f>IF($A729="","",VLOOKUP($A729,DATA_IMPORT!$A$2:$AG$2500,COLUMN(O$1),FALSE))</f>
        <v/>
      </c>
      <c r="P729" s="22" t="str">
        <f>IF($A729="","",VLOOKUP($A729,DATA_IMPORT!$A$2:$AG$2500,COLUMN(P$1),FALSE))</f>
        <v/>
      </c>
      <c r="Q729" s="23" t="str">
        <f>IF($A729="","",VLOOKUP($A729,DATA_IMPORT!$A$2:$AG$2500,COLUMN(Q$1),FALSE))</f>
        <v/>
      </c>
      <c r="R729" s="22" t="str">
        <f>IF($A729="","",VLOOKUP($A729,DATA_IMPORT!$A$2:$AG$2500,COLUMN(R$1),FALSE))</f>
        <v/>
      </c>
      <c r="S729" s="23" t="str">
        <f>IF($A729="","",VLOOKUP($A729,DATA_IMPORT!$A$2:$AG$2500,COLUMN(S$1),FALSE))</f>
        <v/>
      </c>
      <c r="T729" s="22" t="str">
        <f>IF($A729="","",VLOOKUP($A729,DATA_IMPORT!$A$2:$AG$2500,COLUMN(T$1),FALSE))</f>
        <v/>
      </c>
      <c r="U729" s="23" t="str">
        <f>IF($A729="","",VLOOKUP($A729,DATA_IMPORT!$A$2:$AG$2500,COLUMN(U$1),FALSE))</f>
        <v/>
      </c>
      <c r="V729" s="22" t="str">
        <f>IF($A729="","",VLOOKUP($A729,DATA_IMPORT!$A$2:$AG$2500,COLUMN(V$1),FALSE))</f>
        <v/>
      </c>
      <c r="W729" s="22" t="str">
        <f>IF($A729="","",VLOOKUP($A729,DATA_IMPORT!$A$2:$AG$2500,COLUMN(W$1),FALSE))</f>
        <v/>
      </c>
      <c r="X729" s="96" t="str">
        <f>IF($A729="","",VLOOKUP($A729,DATA_IMPORT!$A$2:$AG$2500,COLUMN(X$1),FALSE))</f>
        <v/>
      </c>
      <c r="Y729" s="96" t="str">
        <f>IF($A729="","",VLOOKUP($A729,DATA_IMPORT!$A$2:$AG$2500,COLUMN(Y$1),FALSE))</f>
        <v/>
      </c>
      <c r="Z729" s="22" t="str">
        <f>IF($A729="","",VLOOKUP($A729,DATA_IMPORT!$A$2:$AG$2500,COLUMN(Z$1),FALSE))</f>
        <v/>
      </c>
      <c r="AA729" s="96" t="str">
        <f>IF($A729="","",VLOOKUP($A729,DATA_IMPORT!$A$2:$AG$2500,COLUMN(AA$1),FALSE))</f>
        <v/>
      </c>
      <c r="AB729" s="96" t="str">
        <f>IF($A729="","",VLOOKUP($A729,DATA_IMPORT!$A$2:$AG$2500,COLUMN(AB$1),FALSE))</f>
        <v/>
      </c>
      <c r="AC729" s="22" t="str">
        <f>IF($A729="","",VLOOKUP($A729,DATA_IMPORT!$A$2:$AG$2500,COLUMN(AC$1),FALSE))</f>
        <v/>
      </c>
      <c r="AD729" s="96" t="str">
        <f>IF($A729="","",VLOOKUP($A729,DATA_IMPORT!$A$2:$AG$2500,COLUMN(AD$1),FALSE))</f>
        <v/>
      </c>
      <c r="AE729" s="96" t="str">
        <f>IF($A729="","",VLOOKUP($A729,DATA_IMPORT!$A$2:$AG$2500,COLUMN(AE$1),FALSE))</f>
        <v/>
      </c>
      <c r="AF729" s="96" t="str">
        <f>IF($A729="","",VLOOKUP($A729,DATA_IMPORT!$A$2:$AG$2500,COLUMN(AF$1),FALSE))</f>
        <v/>
      </c>
      <c r="AG729" s="96" t="str">
        <f>IF($A729="","",VLOOKUP($A729,DATA_IMPORT!$A$2:$AG$2500,COLUMN(AG$1),FALSE))</f>
        <v/>
      </c>
    </row>
    <row r="730" spans="2:33">
      <c r="B730" t="str">
        <f>IF($A730="","",VLOOKUP($A730,DATA_IMPORT!$A$2:$AG$2500,COLUMN(B$1),FALSE))</f>
        <v/>
      </c>
      <c r="C730" t="str">
        <f>IF($A730="","",VLOOKUP($A730,DATA_IMPORT!$A$2:$AG$2500,COLUMN(C$1),FALSE))</f>
        <v/>
      </c>
      <c r="D730" t="str">
        <f>IF($A730="","",VLOOKUP($A730,DATA_IMPORT!$A$2:$AG$2500,COLUMN(D$1),FALSE))</f>
        <v/>
      </c>
      <c r="E730" s="106" t="str">
        <f>IF($A730="","",VLOOKUP($A730,DATA_IMPORT!$A$2:$AG$2500,COLUMN(F$1),FALSE))</f>
        <v/>
      </c>
      <c r="F730" t="str">
        <f>IF($A730="","",VLOOKUP($A730,DATA_IMPORT!$A$2:$AG$2500,COLUMN(F$1),FALSE))</f>
        <v/>
      </c>
      <c r="G730" t="str">
        <f>IF(A730="","",F730&amp;COUNTIF($B$2:$B730,B730))</f>
        <v/>
      </c>
      <c r="H730" t="str">
        <f t="shared" si="22"/>
        <v/>
      </c>
      <c r="I730" t="str">
        <f t="shared" si="23"/>
        <v/>
      </c>
      <c r="J730" s="106" t="s">
        <v>42</v>
      </c>
      <c r="K730" s="22" t="str">
        <f>IF($A730="","",VLOOKUP($A730,DATA_IMPORT!$A$2:$AG$2500,COLUMN(K$1),FALSE))</f>
        <v/>
      </c>
      <c r="L730" s="22" t="str">
        <f>IF($A730="","",VLOOKUP($A730,DATA_IMPORT!$A$2:$AG$2500,COLUMN(L$1),FALSE))</f>
        <v/>
      </c>
      <c r="M730" s="22" t="str">
        <f>IF($A730="","",VLOOKUP($A730,DATA_IMPORT!$A$2:$AG$2500,COLUMN(M$1),FALSE))</f>
        <v/>
      </c>
      <c r="N730" s="22" t="str">
        <f>IF($A730="","",VLOOKUP($A730,DATA_IMPORT!$A$2:$AG$2500,COLUMN(N$1),FALSE))</f>
        <v/>
      </c>
      <c r="O730" s="22" t="str">
        <f>IF($A730="","",VLOOKUP($A730,DATA_IMPORT!$A$2:$AG$2500,COLUMN(O$1),FALSE))</f>
        <v/>
      </c>
      <c r="P730" s="22" t="str">
        <f>IF($A730="","",VLOOKUP($A730,DATA_IMPORT!$A$2:$AG$2500,COLUMN(P$1),FALSE))</f>
        <v/>
      </c>
      <c r="Q730" s="23" t="str">
        <f>IF($A730="","",VLOOKUP($A730,DATA_IMPORT!$A$2:$AG$2500,COLUMN(Q$1),FALSE))</f>
        <v/>
      </c>
      <c r="R730" s="22" t="str">
        <f>IF($A730="","",VLOOKUP($A730,DATA_IMPORT!$A$2:$AG$2500,COLUMN(R$1),FALSE))</f>
        <v/>
      </c>
      <c r="S730" s="23" t="str">
        <f>IF($A730="","",VLOOKUP($A730,DATA_IMPORT!$A$2:$AG$2500,COLUMN(S$1),FALSE))</f>
        <v/>
      </c>
      <c r="T730" s="22" t="str">
        <f>IF($A730="","",VLOOKUP($A730,DATA_IMPORT!$A$2:$AG$2500,COLUMN(T$1),FALSE))</f>
        <v/>
      </c>
      <c r="U730" s="23" t="str">
        <f>IF($A730="","",VLOOKUP($A730,DATA_IMPORT!$A$2:$AG$2500,COLUMN(U$1),FALSE))</f>
        <v/>
      </c>
      <c r="V730" s="22" t="str">
        <f>IF($A730="","",VLOOKUP($A730,DATA_IMPORT!$A$2:$AG$2500,COLUMN(V$1),FALSE))</f>
        <v/>
      </c>
      <c r="W730" s="22" t="str">
        <f>IF($A730="","",VLOOKUP($A730,DATA_IMPORT!$A$2:$AG$2500,COLUMN(W$1),FALSE))</f>
        <v/>
      </c>
      <c r="X730" s="96" t="str">
        <f>IF($A730="","",VLOOKUP($A730,DATA_IMPORT!$A$2:$AG$2500,COLUMN(X$1),FALSE))</f>
        <v/>
      </c>
      <c r="Y730" s="96" t="str">
        <f>IF($A730="","",VLOOKUP($A730,DATA_IMPORT!$A$2:$AG$2500,COLUMN(Y$1),FALSE))</f>
        <v/>
      </c>
      <c r="Z730" s="22" t="str">
        <f>IF($A730="","",VLOOKUP($A730,DATA_IMPORT!$A$2:$AG$2500,COLUMN(Z$1),FALSE))</f>
        <v/>
      </c>
      <c r="AA730" s="96" t="str">
        <f>IF($A730="","",VLOOKUP($A730,DATA_IMPORT!$A$2:$AG$2500,COLUMN(AA$1),FALSE))</f>
        <v/>
      </c>
      <c r="AB730" s="96" t="str">
        <f>IF($A730="","",VLOOKUP($A730,DATA_IMPORT!$A$2:$AG$2500,COLUMN(AB$1),FALSE))</f>
        <v/>
      </c>
      <c r="AC730" s="22" t="str">
        <f>IF($A730="","",VLOOKUP($A730,DATA_IMPORT!$A$2:$AG$2500,COLUMN(AC$1),FALSE))</f>
        <v/>
      </c>
      <c r="AD730" s="96" t="str">
        <f>IF($A730="","",VLOOKUP($A730,DATA_IMPORT!$A$2:$AG$2500,COLUMN(AD$1),FALSE))</f>
        <v/>
      </c>
      <c r="AE730" s="96" t="str">
        <f>IF($A730="","",VLOOKUP($A730,DATA_IMPORT!$A$2:$AG$2500,COLUMN(AE$1),FALSE))</f>
        <v/>
      </c>
      <c r="AF730" s="96" t="str">
        <f>IF($A730="","",VLOOKUP($A730,DATA_IMPORT!$A$2:$AG$2500,COLUMN(AF$1),FALSE))</f>
        <v/>
      </c>
      <c r="AG730" s="96" t="str">
        <f>IF($A730="","",VLOOKUP($A730,DATA_IMPORT!$A$2:$AG$2500,COLUMN(AG$1),FALSE))</f>
        <v/>
      </c>
    </row>
    <row r="731" spans="2:33">
      <c r="B731" t="str">
        <f>IF($A731="","",VLOOKUP($A731,DATA_IMPORT!$A$2:$AG$2500,COLUMN(B$1),FALSE))</f>
        <v/>
      </c>
      <c r="C731" t="str">
        <f>IF($A731="","",VLOOKUP($A731,DATA_IMPORT!$A$2:$AG$2500,COLUMN(C$1),FALSE))</f>
        <v/>
      </c>
      <c r="D731" t="str">
        <f>IF($A731="","",VLOOKUP($A731,DATA_IMPORT!$A$2:$AG$2500,COLUMN(D$1),FALSE))</f>
        <v/>
      </c>
      <c r="E731" s="106" t="str">
        <f>IF($A731="","",VLOOKUP($A731,DATA_IMPORT!$A$2:$AG$2500,COLUMN(F$1),FALSE))</f>
        <v/>
      </c>
      <c r="F731" t="str">
        <f>IF($A731="","",VLOOKUP($A731,DATA_IMPORT!$A$2:$AG$2500,COLUMN(F$1),FALSE))</f>
        <v/>
      </c>
      <c r="G731" t="str">
        <f>IF(A731="","",F731&amp;COUNTIF($B$2:$B731,B731))</f>
        <v/>
      </c>
      <c r="H731" t="str">
        <f t="shared" si="22"/>
        <v/>
      </c>
      <c r="I731" t="str">
        <f t="shared" si="23"/>
        <v/>
      </c>
      <c r="J731" s="106" t="s">
        <v>42</v>
      </c>
      <c r="K731" s="22" t="str">
        <f>IF($A731="","",VLOOKUP($A731,DATA_IMPORT!$A$2:$AG$2500,COLUMN(K$1),FALSE))</f>
        <v/>
      </c>
      <c r="L731" s="22" t="str">
        <f>IF($A731="","",VLOOKUP($A731,DATA_IMPORT!$A$2:$AG$2500,COLUMN(L$1),FALSE))</f>
        <v/>
      </c>
      <c r="M731" s="22" t="str">
        <f>IF($A731="","",VLOOKUP($A731,DATA_IMPORT!$A$2:$AG$2500,COLUMN(M$1),FALSE))</f>
        <v/>
      </c>
      <c r="N731" s="22" t="str">
        <f>IF($A731="","",VLOOKUP($A731,DATA_IMPORT!$A$2:$AG$2500,COLUMN(N$1),FALSE))</f>
        <v/>
      </c>
      <c r="O731" s="22" t="str">
        <f>IF($A731="","",VLOOKUP($A731,DATA_IMPORT!$A$2:$AG$2500,COLUMN(O$1),FALSE))</f>
        <v/>
      </c>
      <c r="P731" s="22" t="str">
        <f>IF($A731="","",VLOOKUP($A731,DATA_IMPORT!$A$2:$AG$2500,COLUMN(P$1),FALSE))</f>
        <v/>
      </c>
      <c r="Q731" s="23" t="str">
        <f>IF($A731="","",VLOOKUP($A731,DATA_IMPORT!$A$2:$AG$2500,COLUMN(Q$1),FALSE))</f>
        <v/>
      </c>
      <c r="R731" s="22" t="str">
        <f>IF($A731="","",VLOOKUP($A731,DATA_IMPORT!$A$2:$AG$2500,COLUMN(R$1),FALSE))</f>
        <v/>
      </c>
      <c r="S731" s="23" t="str">
        <f>IF($A731="","",VLOOKUP($A731,DATA_IMPORT!$A$2:$AG$2500,COLUMN(S$1),FALSE))</f>
        <v/>
      </c>
      <c r="T731" s="22" t="str">
        <f>IF($A731="","",VLOOKUP($A731,DATA_IMPORT!$A$2:$AG$2500,COLUMN(T$1),FALSE))</f>
        <v/>
      </c>
      <c r="U731" s="23" t="str">
        <f>IF($A731="","",VLOOKUP($A731,DATA_IMPORT!$A$2:$AG$2500,COLUMN(U$1),FALSE))</f>
        <v/>
      </c>
      <c r="V731" s="22" t="str">
        <f>IF($A731="","",VLOOKUP($A731,DATA_IMPORT!$A$2:$AG$2500,COLUMN(V$1),FALSE))</f>
        <v/>
      </c>
      <c r="W731" s="22" t="str">
        <f>IF($A731="","",VLOOKUP($A731,DATA_IMPORT!$A$2:$AG$2500,COLUMN(W$1),FALSE))</f>
        <v/>
      </c>
      <c r="X731" s="96" t="str">
        <f>IF($A731="","",VLOOKUP($A731,DATA_IMPORT!$A$2:$AG$2500,COLUMN(X$1),FALSE))</f>
        <v/>
      </c>
      <c r="Y731" s="96" t="str">
        <f>IF($A731="","",VLOOKUP($A731,DATA_IMPORT!$A$2:$AG$2500,COLUMN(Y$1),FALSE))</f>
        <v/>
      </c>
      <c r="Z731" s="22" t="str">
        <f>IF($A731="","",VLOOKUP($A731,DATA_IMPORT!$A$2:$AG$2500,COLUMN(Z$1),FALSE))</f>
        <v/>
      </c>
      <c r="AA731" s="96" t="str">
        <f>IF($A731="","",VLOOKUP($A731,DATA_IMPORT!$A$2:$AG$2500,COLUMN(AA$1),FALSE))</f>
        <v/>
      </c>
      <c r="AB731" s="96" t="str">
        <f>IF($A731="","",VLOOKUP($A731,DATA_IMPORT!$A$2:$AG$2500,COLUMN(AB$1),FALSE))</f>
        <v/>
      </c>
      <c r="AC731" s="22" t="str">
        <f>IF($A731="","",VLOOKUP($A731,DATA_IMPORT!$A$2:$AG$2500,COLUMN(AC$1),FALSE))</f>
        <v/>
      </c>
      <c r="AD731" s="96" t="str">
        <f>IF($A731="","",VLOOKUP($A731,DATA_IMPORT!$A$2:$AG$2500,COLUMN(AD$1),FALSE))</f>
        <v/>
      </c>
      <c r="AE731" s="96" t="str">
        <f>IF($A731="","",VLOOKUP($A731,DATA_IMPORT!$A$2:$AG$2500,COLUMN(AE$1),FALSE))</f>
        <v/>
      </c>
      <c r="AF731" s="96" t="str">
        <f>IF($A731="","",VLOOKUP($A731,DATA_IMPORT!$A$2:$AG$2500,COLUMN(AF$1),FALSE))</f>
        <v/>
      </c>
      <c r="AG731" s="96" t="str">
        <f>IF($A731="","",VLOOKUP($A731,DATA_IMPORT!$A$2:$AG$2500,COLUMN(AG$1),FALSE))</f>
        <v/>
      </c>
    </row>
    <row r="732" spans="2:33">
      <c r="B732" t="str">
        <f>IF($A732="","",VLOOKUP($A732,DATA_IMPORT!$A$2:$AG$2500,COLUMN(B$1),FALSE))</f>
        <v/>
      </c>
      <c r="C732" t="str">
        <f>IF($A732="","",VLOOKUP($A732,DATA_IMPORT!$A$2:$AG$2500,COLUMN(C$1),FALSE))</f>
        <v/>
      </c>
      <c r="D732" t="str">
        <f>IF($A732="","",VLOOKUP($A732,DATA_IMPORT!$A$2:$AG$2500,COLUMN(D$1),FALSE))</f>
        <v/>
      </c>
      <c r="E732" s="106" t="str">
        <f>IF($A732="","",VLOOKUP($A732,DATA_IMPORT!$A$2:$AG$2500,COLUMN(F$1),FALSE))</f>
        <v/>
      </c>
      <c r="F732" t="str">
        <f>IF($A732="","",VLOOKUP($A732,DATA_IMPORT!$A$2:$AG$2500,COLUMN(F$1),FALSE))</f>
        <v/>
      </c>
      <c r="G732" t="str">
        <f>IF(A732="","",F732&amp;COUNTIF($B$2:$B732,B732))</f>
        <v/>
      </c>
      <c r="H732" t="str">
        <f t="shared" si="22"/>
        <v/>
      </c>
      <c r="I732" t="str">
        <f t="shared" si="23"/>
        <v/>
      </c>
      <c r="J732" s="106" t="s">
        <v>42</v>
      </c>
      <c r="K732" s="22" t="str">
        <f>IF($A732="","",VLOOKUP($A732,DATA_IMPORT!$A$2:$AG$2500,COLUMN(K$1),FALSE))</f>
        <v/>
      </c>
      <c r="L732" s="22" t="str">
        <f>IF($A732="","",VLOOKUP($A732,DATA_IMPORT!$A$2:$AG$2500,COLUMN(L$1),FALSE))</f>
        <v/>
      </c>
      <c r="M732" s="22" t="str">
        <f>IF($A732="","",VLOOKUP($A732,DATA_IMPORT!$A$2:$AG$2500,COLUMN(M$1),FALSE))</f>
        <v/>
      </c>
      <c r="N732" s="22" t="str">
        <f>IF($A732="","",VLOOKUP($A732,DATA_IMPORT!$A$2:$AG$2500,COLUMN(N$1),FALSE))</f>
        <v/>
      </c>
      <c r="O732" s="22" t="str">
        <f>IF($A732="","",VLOOKUP($A732,DATA_IMPORT!$A$2:$AG$2500,COLUMN(O$1),FALSE))</f>
        <v/>
      </c>
      <c r="P732" s="22" t="str">
        <f>IF($A732="","",VLOOKUP($A732,DATA_IMPORT!$A$2:$AG$2500,COLUMN(P$1),FALSE))</f>
        <v/>
      </c>
      <c r="Q732" s="23" t="str">
        <f>IF($A732="","",VLOOKUP($A732,DATA_IMPORT!$A$2:$AG$2500,COLUMN(Q$1),FALSE))</f>
        <v/>
      </c>
      <c r="R732" s="22" t="str">
        <f>IF($A732="","",VLOOKUP($A732,DATA_IMPORT!$A$2:$AG$2500,COLUMN(R$1),FALSE))</f>
        <v/>
      </c>
      <c r="S732" s="23" t="str">
        <f>IF($A732="","",VLOOKUP($A732,DATA_IMPORT!$A$2:$AG$2500,COLUMN(S$1),FALSE))</f>
        <v/>
      </c>
      <c r="T732" s="22" t="str">
        <f>IF($A732="","",VLOOKUP($A732,DATA_IMPORT!$A$2:$AG$2500,COLUMN(T$1),FALSE))</f>
        <v/>
      </c>
      <c r="U732" s="23" t="str">
        <f>IF($A732="","",VLOOKUP($A732,DATA_IMPORT!$A$2:$AG$2500,COLUMN(U$1),FALSE))</f>
        <v/>
      </c>
      <c r="V732" s="22" t="str">
        <f>IF($A732="","",VLOOKUP($A732,DATA_IMPORT!$A$2:$AG$2500,COLUMN(V$1),FALSE))</f>
        <v/>
      </c>
      <c r="W732" s="22" t="str">
        <f>IF($A732="","",VLOOKUP($A732,DATA_IMPORT!$A$2:$AG$2500,COLUMN(W$1),FALSE))</f>
        <v/>
      </c>
      <c r="X732" s="96" t="str">
        <f>IF($A732="","",VLOOKUP($A732,DATA_IMPORT!$A$2:$AG$2500,COLUMN(X$1),FALSE))</f>
        <v/>
      </c>
      <c r="Y732" s="96" t="str">
        <f>IF($A732="","",VLOOKUP($A732,DATA_IMPORT!$A$2:$AG$2500,COLUMN(Y$1),FALSE))</f>
        <v/>
      </c>
      <c r="Z732" s="22" t="str">
        <f>IF($A732="","",VLOOKUP($A732,DATA_IMPORT!$A$2:$AG$2500,COLUMN(Z$1),FALSE))</f>
        <v/>
      </c>
      <c r="AA732" s="96" t="str">
        <f>IF($A732="","",VLOOKUP($A732,DATA_IMPORT!$A$2:$AG$2500,COLUMN(AA$1),FALSE))</f>
        <v/>
      </c>
      <c r="AB732" s="96" t="str">
        <f>IF($A732="","",VLOOKUP($A732,DATA_IMPORT!$A$2:$AG$2500,COLUMN(AB$1),FALSE))</f>
        <v/>
      </c>
      <c r="AC732" s="22" t="str">
        <f>IF($A732="","",VLOOKUP($A732,DATA_IMPORT!$A$2:$AG$2500,COLUMN(AC$1),FALSE))</f>
        <v/>
      </c>
      <c r="AD732" s="96" t="str">
        <f>IF($A732="","",VLOOKUP($A732,DATA_IMPORT!$A$2:$AG$2500,COLUMN(AD$1),FALSE))</f>
        <v/>
      </c>
      <c r="AE732" s="96" t="str">
        <f>IF($A732="","",VLOOKUP($A732,DATA_IMPORT!$A$2:$AG$2500,COLUMN(AE$1),FALSE))</f>
        <v/>
      </c>
      <c r="AF732" s="96" t="str">
        <f>IF($A732="","",VLOOKUP($A732,DATA_IMPORT!$A$2:$AG$2500,COLUMN(AF$1),FALSE))</f>
        <v/>
      </c>
      <c r="AG732" s="96" t="str">
        <f>IF($A732="","",VLOOKUP($A732,DATA_IMPORT!$A$2:$AG$2500,COLUMN(AG$1),FALSE))</f>
        <v/>
      </c>
    </row>
    <row r="733" spans="2:33">
      <c r="B733" t="str">
        <f>IF($A733="","",VLOOKUP($A733,DATA_IMPORT!$A$2:$AG$2500,COLUMN(B$1),FALSE))</f>
        <v/>
      </c>
      <c r="C733" t="str">
        <f>IF($A733="","",VLOOKUP($A733,DATA_IMPORT!$A$2:$AG$2500,COLUMN(C$1),FALSE))</f>
        <v/>
      </c>
      <c r="D733" t="str">
        <f>IF($A733="","",VLOOKUP($A733,DATA_IMPORT!$A$2:$AG$2500,COLUMN(D$1),FALSE))</f>
        <v/>
      </c>
      <c r="E733" s="106" t="str">
        <f>IF($A733="","",VLOOKUP($A733,DATA_IMPORT!$A$2:$AG$2500,COLUMN(F$1),FALSE))</f>
        <v/>
      </c>
      <c r="F733" t="str">
        <f>IF($A733="","",VLOOKUP($A733,DATA_IMPORT!$A$2:$AG$2500,COLUMN(F$1),FALSE))</f>
        <v/>
      </c>
      <c r="G733" t="str">
        <f>IF(A733="","",F733&amp;COUNTIF($B$2:$B733,B733))</f>
        <v/>
      </c>
      <c r="H733" t="str">
        <f t="shared" si="22"/>
        <v/>
      </c>
      <c r="I733" t="str">
        <f t="shared" si="23"/>
        <v/>
      </c>
      <c r="J733" s="106" t="s">
        <v>42</v>
      </c>
      <c r="K733" s="22" t="str">
        <f>IF($A733="","",VLOOKUP($A733,DATA_IMPORT!$A$2:$AG$2500,COLUMN(K$1),FALSE))</f>
        <v/>
      </c>
      <c r="L733" s="22" t="str">
        <f>IF($A733="","",VLOOKUP($A733,DATA_IMPORT!$A$2:$AG$2500,COLUMN(L$1),FALSE))</f>
        <v/>
      </c>
      <c r="M733" s="22" t="str">
        <f>IF($A733="","",VLOOKUP($A733,DATA_IMPORT!$A$2:$AG$2500,COLUMN(M$1),FALSE))</f>
        <v/>
      </c>
      <c r="N733" s="22" t="str">
        <f>IF($A733="","",VLOOKUP($A733,DATA_IMPORT!$A$2:$AG$2500,COLUMN(N$1),FALSE))</f>
        <v/>
      </c>
      <c r="O733" s="22" t="str">
        <f>IF($A733="","",VLOOKUP($A733,DATA_IMPORT!$A$2:$AG$2500,COLUMN(O$1),FALSE))</f>
        <v/>
      </c>
      <c r="P733" s="22" t="str">
        <f>IF($A733="","",VLOOKUP($A733,DATA_IMPORT!$A$2:$AG$2500,COLUMN(P$1),FALSE))</f>
        <v/>
      </c>
      <c r="Q733" s="23" t="str">
        <f>IF($A733="","",VLOOKUP($A733,DATA_IMPORT!$A$2:$AG$2500,COLUMN(Q$1),FALSE))</f>
        <v/>
      </c>
      <c r="R733" s="22" t="str">
        <f>IF($A733="","",VLOOKUP($A733,DATA_IMPORT!$A$2:$AG$2500,COLUMN(R$1),FALSE))</f>
        <v/>
      </c>
      <c r="S733" s="23" t="str">
        <f>IF($A733="","",VLOOKUP($A733,DATA_IMPORT!$A$2:$AG$2500,COLUMN(S$1),FALSE))</f>
        <v/>
      </c>
      <c r="T733" s="22" t="str">
        <f>IF($A733="","",VLOOKUP($A733,DATA_IMPORT!$A$2:$AG$2500,COLUMN(T$1),FALSE))</f>
        <v/>
      </c>
      <c r="U733" s="23" t="str">
        <f>IF($A733="","",VLOOKUP($A733,DATA_IMPORT!$A$2:$AG$2500,COLUMN(U$1),FALSE))</f>
        <v/>
      </c>
      <c r="V733" s="22" t="str">
        <f>IF($A733="","",VLOOKUP($A733,DATA_IMPORT!$A$2:$AG$2500,COLUMN(V$1),FALSE))</f>
        <v/>
      </c>
      <c r="W733" s="22" t="str">
        <f>IF($A733="","",VLOOKUP($A733,DATA_IMPORT!$A$2:$AG$2500,COLUMN(W$1),FALSE))</f>
        <v/>
      </c>
      <c r="X733" s="96" t="str">
        <f>IF($A733="","",VLOOKUP($A733,DATA_IMPORT!$A$2:$AG$2500,COLUMN(X$1),FALSE))</f>
        <v/>
      </c>
      <c r="Y733" s="96" t="str">
        <f>IF($A733="","",VLOOKUP($A733,DATA_IMPORT!$A$2:$AG$2500,COLUMN(Y$1),FALSE))</f>
        <v/>
      </c>
      <c r="Z733" s="22" t="str">
        <f>IF($A733="","",VLOOKUP($A733,DATA_IMPORT!$A$2:$AG$2500,COLUMN(Z$1),FALSE))</f>
        <v/>
      </c>
      <c r="AA733" s="96" t="str">
        <f>IF($A733="","",VLOOKUP($A733,DATA_IMPORT!$A$2:$AG$2500,COLUMN(AA$1),FALSE))</f>
        <v/>
      </c>
      <c r="AB733" s="96" t="str">
        <f>IF($A733="","",VLOOKUP($A733,DATA_IMPORT!$A$2:$AG$2500,COLUMN(AB$1),FALSE))</f>
        <v/>
      </c>
      <c r="AC733" s="22" t="str">
        <f>IF($A733="","",VLOOKUP($A733,DATA_IMPORT!$A$2:$AG$2500,COLUMN(AC$1),FALSE))</f>
        <v/>
      </c>
      <c r="AD733" s="96" t="str">
        <f>IF($A733="","",VLOOKUP($A733,DATA_IMPORT!$A$2:$AG$2500,COLUMN(AD$1),FALSE))</f>
        <v/>
      </c>
      <c r="AE733" s="96" t="str">
        <f>IF($A733="","",VLOOKUP($A733,DATA_IMPORT!$A$2:$AG$2500,COLUMN(AE$1),FALSE))</f>
        <v/>
      </c>
      <c r="AF733" s="96" t="str">
        <f>IF($A733="","",VLOOKUP($A733,DATA_IMPORT!$A$2:$AG$2500,COLUMN(AF$1),FALSE))</f>
        <v/>
      </c>
      <c r="AG733" s="96" t="str">
        <f>IF($A733="","",VLOOKUP($A733,DATA_IMPORT!$A$2:$AG$2500,COLUMN(AG$1),FALSE))</f>
        <v/>
      </c>
    </row>
    <row r="734" spans="2:33">
      <c r="B734" t="str">
        <f>IF($A734="","",VLOOKUP($A734,DATA_IMPORT!$A$2:$AG$2500,COLUMN(B$1),FALSE))</f>
        <v/>
      </c>
      <c r="C734" t="str">
        <f>IF($A734="","",VLOOKUP($A734,DATA_IMPORT!$A$2:$AG$2500,COLUMN(C$1),FALSE))</f>
        <v/>
      </c>
      <c r="D734" t="str">
        <f>IF($A734="","",VLOOKUP($A734,DATA_IMPORT!$A$2:$AG$2500,COLUMN(D$1),FALSE))</f>
        <v/>
      </c>
      <c r="E734" s="106" t="str">
        <f>IF($A734="","",VLOOKUP($A734,DATA_IMPORT!$A$2:$AG$2500,COLUMN(F$1),FALSE))</f>
        <v/>
      </c>
      <c r="F734" t="str">
        <f>IF($A734="","",VLOOKUP($A734,DATA_IMPORT!$A$2:$AG$2500,COLUMN(F$1),FALSE))</f>
        <v/>
      </c>
      <c r="G734" t="str">
        <f>IF(A734="","",F734&amp;COUNTIF($B$2:$B734,B734))</f>
        <v/>
      </c>
      <c r="H734" t="str">
        <f t="shared" si="22"/>
        <v/>
      </c>
      <c r="I734" t="str">
        <f t="shared" si="23"/>
        <v/>
      </c>
      <c r="J734" s="106" t="s">
        <v>42</v>
      </c>
      <c r="K734" s="22" t="str">
        <f>IF($A734="","",VLOOKUP($A734,DATA_IMPORT!$A$2:$AG$2500,COLUMN(K$1),FALSE))</f>
        <v/>
      </c>
      <c r="L734" s="22" t="str">
        <f>IF($A734="","",VLOOKUP($A734,DATA_IMPORT!$A$2:$AG$2500,COLUMN(L$1),FALSE))</f>
        <v/>
      </c>
      <c r="M734" s="22" t="str">
        <f>IF($A734="","",VLOOKUP($A734,DATA_IMPORT!$A$2:$AG$2500,COLUMN(M$1),FALSE))</f>
        <v/>
      </c>
      <c r="N734" s="22" t="str">
        <f>IF($A734="","",VLOOKUP($A734,DATA_IMPORT!$A$2:$AG$2500,COLUMN(N$1),FALSE))</f>
        <v/>
      </c>
      <c r="O734" s="22" t="str">
        <f>IF($A734="","",VLOOKUP($A734,DATA_IMPORT!$A$2:$AG$2500,COLUMN(O$1),FALSE))</f>
        <v/>
      </c>
      <c r="P734" s="22" t="str">
        <f>IF($A734="","",VLOOKUP($A734,DATA_IMPORT!$A$2:$AG$2500,COLUMN(P$1),FALSE))</f>
        <v/>
      </c>
      <c r="Q734" s="23" t="str">
        <f>IF($A734="","",VLOOKUP($A734,DATA_IMPORT!$A$2:$AG$2500,COLUMN(Q$1),FALSE))</f>
        <v/>
      </c>
      <c r="R734" s="22" t="str">
        <f>IF($A734="","",VLOOKUP($A734,DATA_IMPORT!$A$2:$AG$2500,COLUMN(R$1),FALSE))</f>
        <v/>
      </c>
      <c r="S734" s="23" t="str">
        <f>IF($A734="","",VLOOKUP($A734,DATA_IMPORT!$A$2:$AG$2500,COLUMN(S$1),FALSE))</f>
        <v/>
      </c>
      <c r="T734" s="22" t="str">
        <f>IF($A734="","",VLOOKUP($A734,DATA_IMPORT!$A$2:$AG$2500,COLUMN(T$1),FALSE))</f>
        <v/>
      </c>
      <c r="U734" s="23" t="str">
        <f>IF($A734="","",VLOOKUP($A734,DATA_IMPORT!$A$2:$AG$2500,COLUMN(U$1),FALSE))</f>
        <v/>
      </c>
      <c r="V734" s="22" t="str">
        <f>IF($A734="","",VLOOKUP($A734,DATA_IMPORT!$A$2:$AG$2500,COLUMN(V$1),FALSE))</f>
        <v/>
      </c>
      <c r="W734" s="22" t="str">
        <f>IF($A734="","",VLOOKUP($A734,DATA_IMPORT!$A$2:$AG$2500,COLUMN(W$1),FALSE))</f>
        <v/>
      </c>
      <c r="X734" s="96" t="str">
        <f>IF($A734="","",VLOOKUP($A734,DATA_IMPORT!$A$2:$AG$2500,COLUMN(X$1),FALSE))</f>
        <v/>
      </c>
      <c r="Y734" s="96" t="str">
        <f>IF($A734="","",VLOOKUP($A734,DATA_IMPORT!$A$2:$AG$2500,COLUMN(Y$1),FALSE))</f>
        <v/>
      </c>
      <c r="Z734" s="22" t="str">
        <f>IF($A734="","",VLOOKUP($A734,DATA_IMPORT!$A$2:$AG$2500,COLUMN(Z$1),FALSE))</f>
        <v/>
      </c>
      <c r="AA734" s="96" t="str">
        <f>IF($A734="","",VLOOKUP($A734,DATA_IMPORT!$A$2:$AG$2500,COLUMN(AA$1),FALSE))</f>
        <v/>
      </c>
      <c r="AB734" s="96" t="str">
        <f>IF($A734="","",VLOOKUP($A734,DATA_IMPORT!$A$2:$AG$2500,COLUMN(AB$1),FALSE))</f>
        <v/>
      </c>
      <c r="AC734" s="22" t="str">
        <f>IF($A734="","",VLOOKUP($A734,DATA_IMPORT!$A$2:$AG$2500,COLUMN(AC$1),FALSE))</f>
        <v/>
      </c>
      <c r="AD734" s="96" t="str">
        <f>IF($A734="","",VLOOKUP($A734,DATA_IMPORT!$A$2:$AG$2500,COLUMN(AD$1),FALSE))</f>
        <v/>
      </c>
      <c r="AE734" s="96" t="str">
        <f>IF($A734="","",VLOOKUP($A734,DATA_IMPORT!$A$2:$AG$2500,COLUMN(AE$1),FALSE))</f>
        <v/>
      </c>
      <c r="AF734" s="96" t="str">
        <f>IF($A734="","",VLOOKUP($A734,DATA_IMPORT!$A$2:$AG$2500,COLUMN(AF$1),FALSE))</f>
        <v/>
      </c>
      <c r="AG734" s="96" t="str">
        <f>IF($A734="","",VLOOKUP($A734,DATA_IMPORT!$A$2:$AG$2500,COLUMN(AG$1),FALSE))</f>
        <v/>
      </c>
    </row>
    <row r="735" spans="2:33">
      <c r="B735" t="str">
        <f>IF($A735="","",VLOOKUP($A735,DATA_IMPORT!$A$2:$AG$2500,COLUMN(B$1),FALSE))</f>
        <v/>
      </c>
      <c r="C735" t="str">
        <f>IF($A735="","",VLOOKUP($A735,DATA_IMPORT!$A$2:$AG$2500,COLUMN(C$1),FALSE))</f>
        <v/>
      </c>
      <c r="D735" t="str">
        <f>IF($A735="","",VLOOKUP($A735,DATA_IMPORT!$A$2:$AG$2500,COLUMN(D$1),FALSE))</f>
        <v/>
      </c>
      <c r="E735" s="106" t="str">
        <f>IF($A735="","",VLOOKUP($A735,DATA_IMPORT!$A$2:$AG$2500,COLUMN(F$1),FALSE))</f>
        <v/>
      </c>
      <c r="F735" t="str">
        <f>IF($A735="","",VLOOKUP($A735,DATA_IMPORT!$A$2:$AG$2500,COLUMN(F$1),FALSE))</f>
        <v/>
      </c>
      <c r="G735" t="str">
        <f>IF(A735="","",F735&amp;COUNTIF($B$2:$B735,B735))</f>
        <v/>
      </c>
      <c r="H735" t="str">
        <f t="shared" si="22"/>
        <v/>
      </c>
      <c r="I735" t="str">
        <f t="shared" si="23"/>
        <v/>
      </c>
      <c r="J735" s="106" t="s">
        <v>42</v>
      </c>
      <c r="K735" s="22" t="str">
        <f>IF($A735="","",VLOOKUP($A735,DATA_IMPORT!$A$2:$AG$2500,COLUMN(K$1),FALSE))</f>
        <v/>
      </c>
      <c r="L735" s="22" t="str">
        <f>IF($A735="","",VLOOKUP($A735,DATA_IMPORT!$A$2:$AG$2500,COLUMN(L$1),FALSE))</f>
        <v/>
      </c>
      <c r="M735" s="22" t="str">
        <f>IF($A735="","",VLOOKUP($A735,DATA_IMPORT!$A$2:$AG$2500,COLUMN(M$1),FALSE))</f>
        <v/>
      </c>
      <c r="N735" s="22" t="str">
        <f>IF($A735="","",VLOOKUP($A735,DATA_IMPORT!$A$2:$AG$2500,COLUMN(N$1),FALSE))</f>
        <v/>
      </c>
      <c r="O735" s="22" t="str">
        <f>IF($A735="","",VLOOKUP($A735,DATA_IMPORT!$A$2:$AG$2500,COLUMN(O$1),FALSE))</f>
        <v/>
      </c>
      <c r="P735" s="22" t="str">
        <f>IF($A735="","",VLOOKUP($A735,DATA_IMPORT!$A$2:$AG$2500,COLUMN(P$1),FALSE))</f>
        <v/>
      </c>
      <c r="Q735" s="23" t="str">
        <f>IF($A735="","",VLOOKUP($A735,DATA_IMPORT!$A$2:$AG$2500,COLUMN(Q$1),FALSE))</f>
        <v/>
      </c>
      <c r="R735" s="22" t="str">
        <f>IF($A735="","",VLOOKUP($A735,DATA_IMPORT!$A$2:$AG$2500,COLUMN(R$1),FALSE))</f>
        <v/>
      </c>
      <c r="S735" s="23" t="str">
        <f>IF($A735="","",VLOOKUP($A735,DATA_IMPORT!$A$2:$AG$2500,COLUMN(S$1),FALSE))</f>
        <v/>
      </c>
      <c r="T735" s="22" t="str">
        <f>IF($A735="","",VLOOKUP($A735,DATA_IMPORT!$A$2:$AG$2500,COLUMN(T$1),FALSE))</f>
        <v/>
      </c>
      <c r="U735" s="23" t="str">
        <f>IF($A735="","",VLOOKUP($A735,DATA_IMPORT!$A$2:$AG$2500,COLUMN(U$1),FALSE))</f>
        <v/>
      </c>
      <c r="V735" s="22" t="str">
        <f>IF($A735="","",VLOOKUP($A735,DATA_IMPORT!$A$2:$AG$2500,COLUMN(V$1),FALSE))</f>
        <v/>
      </c>
      <c r="W735" s="22" t="str">
        <f>IF($A735="","",VLOOKUP($A735,DATA_IMPORT!$A$2:$AG$2500,COLUMN(W$1),FALSE))</f>
        <v/>
      </c>
      <c r="X735" s="96" t="str">
        <f>IF($A735="","",VLOOKUP($A735,DATA_IMPORT!$A$2:$AG$2500,COLUMN(X$1),FALSE))</f>
        <v/>
      </c>
      <c r="Y735" s="96" t="str">
        <f>IF($A735="","",VLOOKUP($A735,DATA_IMPORT!$A$2:$AG$2500,COLUMN(Y$1),FALSE))</f>
        <v/>
      </c>
      <c r="Z735" s="22" t="str">
        <f>IF($A735="","",VLOOKUP($A735,DATA_IMPORT!$A$2:$AG$2500,COLUMN(Z$1),FALSE))</f>
        <v/>
      </c>
      <c r="AA735" s="96" t="str">
        <f>IF($A735="","",VLOOKUP($A735,DATA_IMPORT!$A$2:$AG$2500,COLUMN(AA$1),FALSE))</f>
        <v/>
      </c>
      <c r="AB735" s="96" t="str">
        <f>IF($A735="","",VLOOKUP($A735,DATA_IMPORT!$A$2:$AG$2500,COLUMN(AB$1),FALSE))</f>
        <v/>
      </c>
      <c r="AC735" s="22" t="str">
        <f>IF($A735="","",VLOOKUP($A735,DATA_IMPORT!$A$2:$AG$2500,COLUMN(AC$1),FALSE))</f>
        <v/>
      </c>
      <c r="AD735" s="96" t="str">
        <f>IF($A735="","",VLOOKUP($A735,DATA_IMPORT!$A$2:$AG$2500,COLUMN(AD$1),FALSE))</f>
        <v/>
      </c>
      <c r="AE735" s="96" t="str">
        <f>IF($A735="","",VLOOKUP($A735,DATA_IMPORT!$A$2:$AG$2500,COLUMN(AE$1),FALSE))</f>
        <v/>
      </c>
      <c r="AF735" s="96" t="str">
        <f>IF($A735="","",VLOOKUP($A735,DATA_IMPORT!$A$2:$AG$2500,COLUMN(AF$1),FALSE))</f>
        <v/>
      </c>
      <c r="AG735" s="96" t="str">
        <f>IF($A735="","",VLOOKUP($A735,DATA_IMPORT!$A$2:$AG$2500,COLUMN(AG$1),FALSE))</f>
        <v/>
      </c>
    </row>
    <row r="736" spans="2:33">
      <c r="B736" t="str">
        <f>IF($A736="","",VLOOKUP($A736,DATA_IMPORT!$A$2:$AG$2500,COLUMN(B$1),FALSE))</f>
        <v/>
      </c>
      <c r="C736" t="str">
        <f>IF($A736="","",VLOOKUP($A736,DATA_IMPORT!$A$2:$AG$2500,COLUMN(C$1),FALSE))</f>
        <v/>
      </c>
      <c r="D736" t="str">
        <f>IF($A736="","",VLOOKUP($A736,DATA_IMPORT!$A$2:$AG$2500,COLUMN(D$1),FALSE))</f>
        <v/>
      </c>
      <c r="E736" s="106" t="str">
        <f>IF($A736="","",VLOOKUP($A736,DATA_IMPORT!$A$2:$AG$2500,COLUMN(F$1),FALSE))</f>
        <v/>
      </c>
      <c r="F736" t="str">
        <f>IF($A736="","",VLOOKUP($A736,DATA_IMPORT!$A$2:$AG$2500,COLUMN(F$1),FALSE))</f>
        <v/>
      </c>
      <c r="G736" t="str">
        <f>IF(A736="","",F736&amp;COUNTIF($B$2:$B736,B736))</f>
        <v/>
      </c>
      <c r="H736" t="str">
        <f t="shared" si="22"/>
        <v/>
      </c>
      <c r="I736" t="str">
        <f t="shared" si="23"/>
        <v/>
      </c>
      <c r="J736" s="106" t="s">
        <v>42</v>
      </c>
      <c r="K736" s="22" t="str">
        <f>IF($A736="","",VLOOKUP($A736,DATA_IMPORT!$A$2:$AG$2500,COLUMN(K$1),FALSE))</f>
        <v/>
      </c>
      <c r="L736" s="22" t="str">
        <f>IF($A736="","",VLOOKUP($A736,DATA_IMPORT!$A$2:$AG$2500,COLUMN(L$1),FALSE))</f>
        <v/>
      </c>
      <c r="M736" s="22" t="str">
        <f>IF($A736="","",VLOOKUP($A736,DATA_IMPORT!$A$2:$AG$2500,COLUMN(M$1),FALSE))</f>
        <v/>
      </c>
      <c r="N736" s="22" t="str">
        <f>IF($A736="","",VLOOKUP($A736,DATA_IMPORT!$A$2:$AG$2500,COLUMN(N$1),FALSE))</f>
        <v/>
      </c>
      <c r="O736" s="22" t="str">
        <f>IF($A736="","",VLOOKUP($A736,DATA_IMPORT!$A$2:$AG$2500,COLUMN(O$1),FALSE))</f>
        <v/>
      </c>
      <c r="P736" s="22" t="str">
        <f>IF($A736="","",VLOOKUP($A736,DATA_IMPORT!$A$2:$AG$2500,COLUMN(P$1),FALSE))</f>
        <v/>
      </c>
      <c r="Q736" s="23" t="str">
        <f>IF($A736="","",VLOOKUP($A736,DATA_IMPORT!$A$2:$AG$2500,COLUMN(Q$1),FALSE))</f>
        <v/>
      </c>
      <c r="R736" s="22" t="str">
        <f>IF($A736="","",VLOOKUP($A736,DATA_IMPORT!$A$2:$AG$2500,COLUMN(R$1),FALSE))</f>
        <v/>
      </c>
      <c r="S736" s="23" t="str">
        <f>IF($A736="","",VLOOKUP($A736,DATA_IMPORT!$A$2:$AG$2500,COLUMN(S$1),FALSE))</f>
        <v/>
      </c>
      <c r="T736" s="22" t="str">
        <f>IF($A736="","",VLOOKUP($A736,DATA_IMPORT!$A$2:$AG$2500,COLUMN(T$1),FALSE))</f>
        <v/>
      </c>
      <c r="U736" s="23" t="str">
        <f>IF($A736="","",VLOOKUP($A736,DATA_IMPORT!$A$2:$AG$2500,COLUMN(U$1),FALSE))</f>
        <v/>
      </c>
      <c r="V736" s="22" t="str">
        <f>IF($A736="","",VLOOKUP($A736,DATA_IMPORT!$A$2:$AG$2500,COLUMN(V$1),FALSE))</f>
        <v/>
      </c>
      <c r="W736" s="22" t="str">
        <f>IF($A736="","",VLOOKUP($A736,DATA_IMPORT!$A$2:$AG$2500,COLUMN(W$1),FALSE))</f>
        <v/>
      </c>
      <c r="X736" s="96" t="str">
        <f>IF($A736="","",VLOOKUP($A736,DATA_IMPORT!$A$2:$AG$2500,COLUMN(X$1),FALSE))</f>
        <v/>
      </c>
      <c r="Y736" s="96" t="str">
        <f>IF($A736="","",VLOOKUP($A736,DATA_IMPORT!$A$2:$AG$2500,COLUMN(Y$1),FALSE))</f>
        <v/>
      </c>
      <c r="Z736" s="22" t="str">
        <f>IF($A736="","",VLOOKUP($A736,DATA_IMPORT!$A$2:$AG$2500,COLUMN(Z$1),FALSE))</f>
        <v/>
      </c>
      <c r="AA736" s="96" t="str">
        <f>IF($A736="","",VLOOKUP($A736,DATA_IMPORT!$A$2:$AG$2500,COLUMN(AA$1),FALSE))</f>
        <v/>
      </c>
      <c r="AB736" s="96" t="str">
        <f>IF($A736="","",VLOOKUP($A736,DATA_IMPORT!$A$2:$AG$2500,COLUMN(AB$1),FALSE))</f>
        <v/>
      </c>
      <c r="AC736" s="22" t="str">
        <f>IF($A736="","",VLOOKUP($A736,DATA_IMPORT!$A$2:$AG$2500,COLUMN(AC$1),FALSE))</f>
        <v/>
      </c>
      <c r="AD736" s="96" t="str">
        <f>IF($A736="","",VLOOKUP($A736,DATA_IMPORT!$A$2:$AG$2500,COLUMN(AD$1),FALSE))</f>
        <v/>
      </c>
      <c r="AE736" s="96" t="str">
        <f>IF($A736="","",VLOOKUP($A736,DATA_IMPORT!$A$2:$AG$2500,COLUMN(AE$1),FALSE))</f>
        <v/>
      </c>
      <c r="AF736" s="96" t="str">
        <f>IF($A736="","",VLOOKUP($A736,DATA_IMPORT!$A$2:$AG$2500,COLUMN(AF$1),FALSE))</f>
        <v/>
      </c>
      <c r="AG736" s="96" t="str">
        <f>IF($A736="","",VLOOKUP($A736,DATA_IMPORT!$A$2:$AG$2500,COLUMN(AG$1),FALSE))</f>
        <v/>
      </c>
    </row>
    <row r="737" spans="2:33">
      <c r="B737" t="str">
        <f>IF($A737="","",VLOOKUP($A737,DATA_IMPORT!$A$2:$AG$2500,COLUMN(B$1),FALSE))</f>
        <v/>
      </c>
      <c r="C737" t="str">
        <f>IF($A737="","",VLOOKUP($A737,DATA_IMPORT!$A$2:$AG$2500,COLUMN(C$1),FALSE))</f>
        <v/>
      </c>
      <c r="D737" t="str">
        <f>IF($A737="","",VLOOKUP($A737,DATA_IMPORT!$A$2:$AG$2500,COLUMN(D$1),FALSE))</f>
        <v/>
      </c>
      <c r="E737" s="106" t="str">
        <f>IF($A737="","",VLOOKUP($A737,DATA_IMPORT!$A$2:$AG$2500,COLUMN(F$1),FALSE))</f>
        <v/>
      </c>
      <c r="F737" t="str">
        <f>IF($A737="","",VLOOKUP($A737,DATA_IMPORT!$A$2:$AG$2500,COLUMN(F$1),FALSE))</f>
        <v/>
      </c>
      <c r="G737" t="str">
        <f>IF(A737="","",F737&amp;COUNTIF($B$2:$B737,B737))</f>
        <v/>
      </c>
      <c r="H737" t="str">
        <f t="shared" si="22"/>
        <v/>
      </c>
      <c r="I737" t="str">
        <f t="shared" si="23"/>
        <v/>
      </c>
      <c r="J737" s="106" t="s">
        <v>42</v>
      </c>
      <c r="K737" s="22" t="str">
        <f>IF($A737="","",VLOOKUP($A737,DATA_IMPORT!$A$2:$AG$2500,COLUMN(K$1),FALSE))</f>
        <v/>
      </c>
      <c r="L737" s="22" t="str">
        <f>IF($A737="","",VLOOKUP($A737,DATA_IMPORT!$A$2:$AG$2500,COLUMN(L$1),FALSE))</f>
        <v/>
      </c>
      <c r="M737" s="22" t="str">
        <f>IF($A737="","",VLOOKUP($A737,DATA_IMPORT!$A$2:$AG$2500,COLUMN(M$1),FALSE))</f>
        <v/>
      </c>
      <c r="N737" s="22" t="str">
        <f>IF($A737="","",VLOOKUP($A737,DATA_IMPORT!$A$2:$AG$2500,COLUMN(N$1),FALSE))</f>
        <v/>
      </c>
      <c r="O737" s="22" t="str">
        <f>IF($A737="","",VLOOKUP($A737,DATA_IMPORT!$A$2:$AG$2500,COLUMN(O$1),FALSE))</f>
        <v/>
      </c>
      <c r="P737" s="22" t="str">
        <f>IF($A737="","",VLOOKUP($A737,DATA_IMPORT!$A$2:$AG$2500,COLUMN(P$1),FALSE))</f>
        <v/>
      </c>
      <c r="Q737" s="23" t="str">
        <f>IF($A737="","",VLOOKUP($A737,DATA_IMPORT!$A$2:$AG$2500,COLUMN(Q$1),FALSE))</f>
        <v/>
      </c>
      <c r="R737" s="22" t="str">
        <f>IF($A737="","",VLOOKUP($A737,DATA_IMPORT!$A$2:$AG$2500,COLUMN(R$1),FALSE))</f>
        <v/>
      </c>
      <c r="S737" s="23" t="str">
        <f>IF($A737="","",VLOOKUP($A737,DATA_IMPORT!$A$2:$AG$2500,COLUMN(S$1),FALSE))</f>
        <v/>
      </c>
      <c r="T737" s="22" t="str">
        <f>IF($A737="","",VLOOKUP($A737,DATA_IMPORT!$A$2:$AG$2500,COLUMN(T$1),FALSE))</f>
        <v/>
      </c>
      <c r="U737" s="23" t="str">
        <f>IF($A737="","",VLOOKUP($A737,DATA_IMPORT!$A$2:$AG$2500,COLUMN(U$1),FALSE))</f>
        <v/>
      </c>
      <c r="V737" s="22" t="str">
        <f>IF($A737="","",VLOOKUP($A737,DATA_IMPORT!$A$2:$AG$2500,COLUMN(V$1),FALSE))</f>
        <v/>
      </c>
      <c r="W737" s="22" t="str">
        <f>IF($A737="","",VLOOKUP($A737,DATA_IMPORT!$A$2:$AG$2500,COLUMN(W$1),FALSE))</f>
        <v/>
      </c>
      <c r="X737" s="96" t="str">
        <f>IF($A737="","",VLOOKUP($A737,DATA_IMPORT!$A$2:$AG$2500,COLUMN(X$1),FALSE))</f>
        <v/>
      </c>
      <c r="Y737" s="96" t="str">
        <f>IF($A737="","",VLOOKUP($A737,DATA_IMPORT!$A$2:$AG$2500,COLUMN(Y$1),FALSE))</f>
        <v/>
      </c>
      <c r="Z737" s="22" t="str">
        <f>IF($A737="","",VLOOKUP($A737,DATA_IMPORT!$A$2:$AG$2500,COLUMN(Z$1),FALSE))</f>
        <v/>
      </c>
      <c r="AA737" s="96" t="str">
        <f>IF($A737="","",VLOOKUP($A737,DATA_IMPORT!$A$2:$AG$2500,COLUMN(AA$1),FALSE))</f>
        <v/>
      </c>
      <c r="AB737" s="96" t="str">
        <f>IF($A737="","",VLOOKUP($A737,DATA_IMPORT!$A$2:$AG$2500,COLUMN(AB$1),FALSE))</f>
        <v/>
      </c>
      <c r="AC737" s="22" t="str">
        <f>IF($A737="","",VLOOKUP($A737,DATA_IMPORT!$A$2:$AG$2500,COLUMN(AC$1),FALSE))</f>
        <v/>
      </c>
      <c r="AD737" s="96" t="str">
        <f>IF($A737="","",VLOOKUP($A737,DATA_IMPORT!$A$2:$AG$2500,COLUMN(AD$1),FALSE))</f>
        <v/>
      </c>
      <c r="AE737" s="96" t="str">
        <f>IF($A737="","",VLOOKUP($A737,DATA_IMPORT!$A$2:$AG$2500,COLUMN(AE$1),FALSE))</f>
        <v/>
      </c>
      <c r="AF737" s="96" t="str">
        <f>IF($A737="","",VLOOKUP($A737,DATA_IMPORT!$A$2:$AG$2500,COLUMN(AF$1),FALSE))</f>
        <v/>
      </c>
      <c r="AG737" s="96" t="str">
        <f>IF($A737="","",VLOOKUP($A737,DATA_IMPORT!$A$2:$AG$2500,COLUMN(AG$1),FALSE))</f>
        <v/>
      </c>
    </row>
    <row r="738" spans="2:33">
      <c r="B738" t="str">
        <f>IF($A738="","",VLOOKUP($A738,DATA_IMPORT!$A$2:$AG$2500,COLUMN(B$1),FALSE))</f>
        <v/>
      </c>
      <c r="C738" t="str">
        <f>IF($A738="","",VLOOKUP($A738,DATA_IMPORT!$A$2:$AG$2500,COLUMN(C$1),FALSE))</f>
        <v/>
      </c>
      <c r="D738" t="str">
        <f>IF($A738="","",VLOOKUP($A738,DATA_IMPORT!$A$2:$AG$2500,COLUMN(D$1),FALSE))</f>
        <v/>
      </c>
      <c r="E738" s="106" t="str">
        <f>IF($A738="","",VLOOKUP($A738,DATA_IMPORT!$A$2:$AG$2500,COLUMN(F$1),FALSE))</f>
        <v/>
      </c>
      <c r="F738" t="str">
        <f>IF($A738="","",VLOOKUP($A738,DATA_IMPORT!$A$2:$AG$2500,COLUMN(F$1),FALSE))</f>
        <v/>
      </c>
      <c r="G738" t="str">
        <f>IF(A738="","",F738&amp;COUNTIF($B$2:$B738,B738))</f>
        <v/>
      </c>
      <c r="H738" t="str">
        <f t="shared" si="22"/>
        <v/>
      </c>
      <c r="I738" t="str">
        <f t="shared" si="23"/>
        <v/>
      </c>
      <c r="J738" s="106" t="s">
        <v>42</v>
      </c>
      <c r="K738" s="22" t="str">
        <f>IF($A738="","",VLOOKUP($A738,DATA_IMPORT!$A$2:$AG$2500,COLUMN(K$1),FALSE))</f>
        <v/>
      </c>
      <c r="L738" s="22" t="str">
        <f>IF($A738="","",VLOOKUP($A738,DATA_IMPORT!$A$2:$AG$2500,COLUMN(L$1),FALSE))</f>
        <v/>
      </c>
      <c r="M738" s="22" t="str">
        <f>IF($A738="","",VLOOKUP($A738,DATA_IMPORT!$A$2:$AG$2500,COLUMN(M$1),FALSE))</f>
        <v/>
      </c>
      <c r="N738" s="22" t="str">
        <f>IF($A738="","",VLOOKUP($A738,DATA_IMPORT!$A$2:$AG$2500,COLUMN(N$1),FALSE))</f>
        <v/>
      </c>
      <c r="O738" s="22" t="str">
        <f>IF($A738="","",VLOOKUP($A738,DATA_IMPORT!$A$2:$AG$2500,COLUMN(O$1),FALSE))</f>
        <v/>
      </c>
      <c r="P738" s="22" t="str">
        <f>IF($A738="","",VLOOKUP($A738,DATA_IMPORT!$A$2:$AG$2500,COLUMN(P$1),FALSE))</f>
        <v/>
      </c>
      <c r="Q738" s="23" t="str">
        <f>IF($A738="","",VLOOKUP($A738,DATA_IMPORT!$A$2:$AG$2500,COLUMN(Q$1),FALSE))</f>
        <v/>
      </c>
      <c r="R738" s="22" t="str">
        <f>IF($A738="","",VLOOKUP($A738,DATA_IMPORT!$A$2:$AG$2500,COLUMN(R$1),FALSE))</f>
        <v/>
      </c>
      <c r="S738" s="23" t="str">
        <f>IF($A738="","",VLOOKUP($A738,DATA_IMPORT!$A$2:$AG$2500,COLUMN(S$1),FALSE))</f>
        <v/>
      </c>
      <c r="T738" s="22" t="str">
        <f>IF($A738="","",VLOOKUP($A738,DATA_IMPORT!$A$2:$AG$2500,COLUMN(T$1),FALSE))</f>
        <v/>
      </c>
      <c r="U738" s="23" t="str">
        <f>IF($A738="","",VLOOKUP($A738,DATA_IMPORT!$A$2:$AG$2500,COLUMN(U$1),FALSE))</f>
        <v/>
      </c>
      <c r="V738" s="22" t="str">
        <f>IF($A738="","",VLOOKUP($A738,DATA_IMPORT!$A$2:$AG$2500,COLUMN(V$1),FALSE))</f>
        <v/>
      </c>
      <c r="W738" s="22" t="str">
        <f>IF($A738="","",VLOOKUP($A738,DATA_IMPORT!$A$2:$AG$2500,COLUMN(W$1),FALSE))</f>
        <v/>
      </c>
      <c r="X738" s="96" t="str">
        <f>IF($A738="","",VLOOKUP($A738,DATA_IMPORT!$A$2:$AG$2500,COLUMN(X$1),FALSE))</f>
        <v/>
      </c>
      <c r="Y738" s="96" t="str">
        <f>IF($A738="","",VLOOKUP($A738,DATA_IMPORT!$A$2:$AG$2500,COLUMN(Y$1),FALSE))</f>
        <v/>
      </c>
      <c r="Z738" s="22" t="str">
        <f>IF($A738="","",VLOOKUP($A738,DATA_IMPORT!$A$2:$AG$2500,COLUMN(Z$1),FALSE))</f>
        <v/>
      </c>
      <c r="AA738" s="96" t="str">
        <f>IF($A738="","",VLOOKUP($A738,DATA_IMPORT!$A$2:$AG$2500,COLUMN(AA$1),FALSE))</f>
        <v/>
      </c>
      <c r="AB738" s="96" t="str">
        <f>IF($A738="","",VLOOKUP($A738,DATA_IMPORT!$A$2:$AG$2500,COLUMN(AB$1),FALSE))</f>
        <v/>
      </c>
      <c r="AC738" s="22" t="str">
        <f>IF($A738="","",VLOOKUP($A738,DATA_IMPORT!$A$2:$AG$2500,COLUMN(AC$1),FALSE))</f>
        <v/>
      </c>
      <c r="AD738" s="96" t="str">
        <f>IF($A738="","",VLOOKUP($A738,DATA_IMPORT!$A$2:$AG$2500,COLUMN(AD$1),FALSE))</f>
        <v/>
      </c>
      <c r="AE738" s="96" t="str">
        <f>IF($A738="","",VLOOKUP($A738,DATA_IMPORT!$A$2:$AG$2500,COLUMN(AE$1),FALSE))</f>
        <v/>
      </c>
      <c r="AF738" s="96" t="str">
        <f>IF($A738="","",VLOOKUP($A738,DATA_IMPORT!$A$2:$AG$2500,COLUMN(AF$1),FALSE))</f>
        <v/>
      </c>
      <c r="AG738" s="96" t="str">
        <f>IF($A738="","",VLOOKUP($A738,DATA_IMPORT!$A$2:$AG$2500,COLUMN(AG$1),FALSE))</f>
        <v/>
      </c>
    </row>
    <row r="739" spans="2:33">
      <c r="B739" t="str">
        <f>IF($A739="","",VLOOKUP($A739,DATA_IMPORT!$A$2:$AG$2500,COLUMN(B$1),FALSE))</f>
        <v/>
      </c>
      <c r="C739" t="str">
        <f>IF($A739="","",VLOOKUP($A739,DATA_IMPORT!$A$2:$AG$2500,COLUMN(C$1),FALSE))</f>
        <v/>
      </c>
      <c r="D739" t="str">
        <f>IF($A739="","",VLOOKUP($A739,DATA_IMPORT!$A$2:$AG$2500,COLUMN(D$1),FALSE))</f>
        <v/>
      </c>
      <c r="E739" s="106" t="str">
        <f>IF($A739="","",VLOOKUP($A739,DATA_IMPORT!$A$2:$AG$2500,COLUMN(F$1),FALSE))</f>
        <v/>
      </c>
      <c r="F739" t="str">
        <f>IF($A739="","",VLOOKUP($A739,DATA_IMPORT!$A$2:$AG$2500,COLUMN(F$1),FALSE))</f>
        <v/>
      </c>
      <c r="G739" t="str">
        <f>IF(A739="","",F739&amp;COUNTIF($B$2:$B739,B739))</f>
        <v/>
      </c>
      <c r="H739" t="str">
        <f t="shared" si="22"/>
        <v/>
      </c>
      <c r="I739" t="str">
        <f t="shared" si="23"/>
        <v/>
      </c>
      <c r="J739" s="106" t="s">
        <v>42</v>
      </c>
      <c r="K739" s="22" t="str">
        <f>IF($A739="","",VLOOKUP($A739,DATA_IMPORT!$A$2:$AG$2500,COLUMN(K$1),FALSE))</f>
        <v/>
      </c>
      <c r="L739" s="22" t="str">
        <f>IF($A739="","",VLOOKUP($A739,DATA_IMPORT!$A$2:$AG$2500,COLUMN(L$1),FALSE))</f>
        <v/>
      </c>
      <c r="M739" s="22" t="str">
        <f>IF($A739="","",VLOOKUP($A739,DATA_IMPORT!$A$2:$AG$2500,COLUMN(M$1),FALSE))</f>
        <v/>
      </c>
      <c r="N739" s="22" t="str">
        <f>IF($A739="","",VLOOKUP($A739,DATA_IMPORT!$A$2:$AG$2500,COLUMN(N$1),FALSE))</f>
        <v/>
      </c>
      <c r="O739" s="22" t="str">
        <f>IF($A739="","",VLOOKUP($A739,DATA_IMPORT!$A$2:$AG$2500,COLUMN(O$1),FALSE))</f>
        <v/>
      </c>
      <c r="P739" s="22" t="str">
        <f>IF($A739="","",VLOOKUP($A739,DATA_IMPORT!$A$2:$AG$2500,COLUMN(P$1),FALSE))</f>
        <v/>
      </c>
      <c r="Q739" s="23" t="str">
        <f>IF($A739="","",VLOOKUP($A739,DATA_IMPORT!$A$2:$AG$2500,COLUMN(Q$1),FALSE))</f>
        <v/>
      </c>
      <c r="R739" s="22" t="str">
        <f>IF($A739="","",VLOOKUP($A739,DATA_IMPORT!$A$2:$AG$2500,COLUMN(R$1),FALSE))</f>
        <v/>
      </c>
      <c r="S739" s="23" t="str">
        <f>IF($A739="","",VLOOKUP($A739,DATA_IMPORT!$A$2:$AG$2500,COLUMN(S$1),FALSE))</f>
        <v/>
      </c>
      <c r="T739" s="22" t="str">
        <f>IF($A739="","",VLOOKUP($A739,DATA_IMPORT!$A$2:$AG$2500,COLUMN(T$1),FALSE))</f>
        <v/>
      </c>
      <c r="U739" s="23" t="str">
        <f>IF($A739="","",VLOOKUP($A739,DATA_IMPORT!$A$2:$AG$2500,COLUMN(U$1),FALSE))</f>
        <v/>
      </c>
      <c r="V739" s="22" t="str">
        <f>IF($A739="","",VLOOKUP($A739,DATA_IMPORT!$A$2:$AG$2500,COLUMN(V$1),FALSE))</f>
        <v/>
      </c>
      <c r="W739" s="22" t="str">
        <f>IF($A739="","",VLOOKUP($A739,DATA_IMPORT!$A$2:$AG$2500,COLUMN(W$1),FALSE))</f>
        <v/>
      </c>
      <c r="X739" s="96" t="str">
        <f>IF($A739="","",VLOOKUP($A739,DATA_IMPORT!$A$2:$AG$2500,COLUMN(X$1),FALSE))</f>
        <v/>
      </c>
      <c r="Y739" s="96" t="str">
        <f>IF($A739="","",VLOOKUP($A739,DATA_IMPORT!$A$2:$AG$2500,COLUMN(Y$1),FALSE))</f>
        <v/>
      </c>
      <c r="Z739" s="22" t="str">
        <f>IF($A739="","",VLOOKUP($A739,DATA_IMPORT!$A$2:$AG$2500,COLUMN(Z$1),FALSE))</f>
        <v/>
      </c>
      <c r="AA739" s="96" t="str">
        <f>IF($A739="","",VLOOKUP($A739,DATA_IMPORT!$A$2:$AG$2500,COLUMN(AA$1),FALSE))</f>
        <v/>
      </c>
      <c r="AB739" s="96" t="str">
        <f>IF($A739="","",VLOOKUP($A739,DATA_IMPORT!$A$2:$AG$2500,COLUMN(AB$1),FALSE))</f>
        <v/>
      </c>
      <c r="AC739" s="22" t="str">
        <f>IF($A739="","",VLOOKUP($A739,DATA_IMPORT!$A$2:$AG$2500,COLUMN(AC$1),FALSE))</f>
        <v/>
      </c>
      <c r="AD739" s="96" t="str">
        <f>IF($A739="","",VLOOKUP($A739,DATA_IMPORT!$A$2:$AG$2500,COLUMN(AD$1),FALSE))</f>
        <v/>
      </c>
      <c r="AE739" s="96" t="str">
        <f>IF($A739="","",VLOOKUP($A739,DATA_IMPORT!$A$2:$AG$2500,COLUMN(AE$1),FALSE))</f>
        <v/>
      </c>
      <c r="AF739" s="96" t="str">
        <f>IF($A739="","",VLOOKUP($A739,DATA_IMPORT!$A$2:$AG$2500,COLUMN(AF$1),FALSE))</f>
        <v/>
      </c>
      <c r="AG739" s="96" t="str">
        <f>IF($A739="","",VLOOKUP($A739,DATA_IMPORT!$A$2:$AG$2500,COLUMN(AG$1),FALSE))</f>
        <v/>
      </c>
    </row>
    <row r="740" spans="2:33">
      <c r="B740" t="str">
        <f>IF($A740="","",VLOOKUP($A740,DATA_IMPORT!$A$2:$AG$2500,COLUMN(B$1),FALSE))</f>
        <v/>
      </c>
      <c r="C740" t="str">
        <f>IF($A740="","",VLOOKUP($A740,DATA_IMPORT!$A$2:$AG$2500,COLUMN(C$1),FALSE))</f>
        <v/>
      </c>
      <c r="D740" t="str">
        <f>IF($A740="","",VLOOKUP($A740,DATA_IMPORT!$A$2:$AG$2500,COLUMN(D$1),FALSE))</f>
        <v/>
      </c>
      <c r="E740" s="106" t="str">
        <f>IF($A740="","",VLOOKUP($A740,DATA_IMPORT!$A$2:$AG$2500,COLUMN(F$1),FALSE))</f>
        <v/>
      </c>
      <c r="F740" t="str">
        <f>IF($A740="","",VLOOKUP($A740,DATA_IMPORT!$A$2:$AG$2500,COLUMN(F$1),FALSE))</f>
        <v/>
      </c>
      <c r="G740" t="str">
        <f>IF(A740="","",F740&amp;COUNTIF($B$2:$B740,B740))</f>
        <v/>
      </c>
      <c r="H740" t="str">
        <f t="shared" si="22"/>
        <v/>
      </c>
      <c r="I740" t="str">
        <f t="shared" si="23"/>
        <v/>
      </c>
      <c r="J740" s="106" t="s">
        <v>42</v>
      </c>
      <c r="K740" s="22" t="str">
        <f>IF($A740="","",VLOOKUP($A740,DATA_IMPORT!$A$2:$AG$2500,COLUMN(K$1),FALSE))</f>
        <v/>
      </c>
      <c r="L740" s="22" t="str">
        <f>IF($A740="","",VLOOKUP($A740,DATA_IMPORT!$A$2:$AG$2500,COLUMN(L$1),FALSE))</f>
        <v/>
      </c>
      <c r="M740" s="22" t="str">
        <f>IF($A740="","",VLOOKUP($A740,DATA_IMPORT!$A$2:$AG$2500,COLUMN(M$1),FALSE))</f>
        <v/>
      </c>
      <c r="N740" s="22" t="str">
        <f>IF($A740="","",VLOOKUP($A740,DATA_IMPORT!$A$2:$AG$2500,COLUMN(N$1),FALSE))</f>
        <v/>
      </c>
      <c r="O740" s="22" t="str">
        <f>IF($A740="","",VLOOKUP($A740,DATA_IMPORT!$A$2:$AG$2500,COLUMN(O$1),FALSE))</f>
        <v/>
      </c>
      <c r="P740" s="22" t="str">
        <f>IF($A740="","",VLOOKUP($A740,DATA_IMPORT!$A$2:$AG$2500,COLUMN(P$1),FALSE))</f>
        <v/>
      </c>
      <c r="Q740" s="23" t="str">
        <f>IF($A740="","",VLOOKUP($A740,DATA_IMPORT!$A$2:$AG$2500,COLUMN(Q$1),FALSE))</f>
        <v/>
      </c>
      <c r="R740" s="22" t="str">
        <f>IF($A740="","",VLOOKUP($A740,DATA_IMPORT!$A$2:$AG$2500,COLUMN(R$1),FALSE))</f>
        <v/>
      </c>
      <c r="S740" s="23" t="str">
        <f>IF($A740="","",VLOOKUP($A740,DATA_IMPORT!$A$2:$AG$2500,COLUMN(S$1),FALSE))</f>
        <v/>
      </c>
      <c r="T740" s="22" t="str">
        <f>IF($A740="","",VLOOKUP($A740,DATA_IMPORT!$A$2:$AG$2500,COLUMN(T$1),FALSE))</f>
        <v/>
      </c>
      <c r="U740" s="23" t="str">
        <f>IF($A740="","",VLOOKUP($A740,DATA_IMPORT!$A$2:$AG$2500,COLUMN(U$1),FALSE))</f>
        <v/>
      </c>
      <c r="V740" s="22" t="str">
        <f>IF($A740="","",VLOOKUP($A740,DATA_IMPORT!$A$2:$AG$2500,COLUMN(V$1),FALSE))</f>
        <v/>
      </c>
      <c r="W740" s="22" t="str">
        <f>IF($A740="","",VLOOKUP($A740,DATA_IMPORT!$A$2:$AG$2500,COLUMN(W$1),FALSE))</f>
        <v/>
      </c>
      <c r="X740" s="96" t="str">
        <f>IF($A740="","",VLOOKUP($A740,DATA_IMPORT!$A$2:$AG$2500,COLUMN(X$1),FALSE))</f>
        <v/>
      </c>
      <c r="Y740" s="96" t="str">
        <f>IF($A740="","",VLOOKUP($A740,DATA_IMPORT!$A$2:$AG$2500,COLUMN(Y$1),FALSE))</f>
        <v/>
      </c>
      <c r="Z740" s="22" t="str">
        <f>IF($A740="","",VLOOKUP($A740,DATA_IMPORT!$A$2:$AG$2500,COLUMN(Z$1),FALSE))</f>
        <v/>
      </c>
      <c r="AA740" s="96" t="str">
        <f>IF($A740="","",VLOOKUP($A740,DATA_IMPORT!$A$2:$AG$2500,COLUMN(AA$1),FALSE))</f>
        <v/>
      </c>
      <c r="AB740" s="96" t="str">
        <f>IF($A740="","",VLOOKUP($A740,DATA_IMPORT!$A$2:$AG$2500,COLUMN(AB$1),FALSE))</f>
        <v/>
      </c>
      <c r="AC740" s="22" t="str">
        <f>IF($A740="","",VLOOKUP($A740,DATA_IMPORT!$A$2:$AG$2500,COLUMN(AC$1),FALSE))</f>
        <v/>
      </c>
      <c r="AD740" s="96" t="str">
        <f>IF($A740="","",VLOOKUP($A740,DATA_IMPORT!$A$2:$AG$2500,COLUMN(AD$1),FALSE))</f>
        <v/>
      </c>
      <c r="AE740" s="96" t="str">
        <f>IF($A740="","",VLOOKUP($A740,DATA_IMPORT!$A$2:$AG$2500,COLUMN(AE$1),FALSE))</f>
        <v/>
      </c>
      <c r="AF740" s="96" t="str">
        <f>IF($A740="","",VLOOKUP($A740,DATA_IMPORT!$A$2:$AG$2500,COLUMN(AF$1),FALSE))</f>
        <v/>
      </c>
      <c r="AG740" s="96" t="str">
        <f>IF($A740="","",VLOOKUP($A740,DATA_IMPORT!$A$2:$AG$2500,COLUMN(AG$1),FALSE))</f>
        <v/>
      </c>
    </row>
    <row r="741" spans="2:33">
      <c r="B741" t="str">
        <f>IF($A741="","",VLOOKUP($A741,DATA_IMPORT!$A$2:$AG$2500,COLUMN(B$1),FALSE))</f>
        <v/>
      </c>
      <c r="C741" t="str">
        <f>IF($A741="","",VLOOKUP($A741,DATA_IMPORT!$A$2:$AG$2500,COLUMN(C$1),FALSE))</f>
        <v/>
      </c>
      <c r="D741" t="str">
        <f>IF($A741="","",VLOOKUP($A741,DATA_IMPORT!$A$2:$AG$2500,COLUMN(D$1),FALSE))</f>
        <v/>
      </c>
      <c r="E741" s="106" t="str">
        <f>IF($A741="","",VLOOKUP($A741,DATA_IMPORT!$A$2:$AG$2500,COLUMN(F$1),FALSE))</f>
        <v/>
      </c>
      <c r="F741" t="str">
        <f>IF($A741="","",VLOOKUP($A741,DATA_IMPORT!$A$2:$AG$2500,COLUMN(F$1),FALSE))</f>
        <v/>
      </c>
      <c r="G741" t="str">
        <f>IF(A741="","",F741&amp;COUNTIF($B$2:$B741,B741))</f>
        <v/>
      </c>
      <c r="H741" t="str">
        <f t="shared" si="22"/>
        <v/>
      </c>
      <c r="I741" t="str">
        <f t="shared" si="23"/>
        <v/>
      </c>
      <c r="J741" s="106" t="s">
        <v>42</v>
      </c>
      <c r="K741" s="22" t="str">
        <f>IF($A741="","",VLOOKUP($A741,DATA_IMPORT!$A$2:$AG$2500,COLUMN(K$1),FALSE))</f>
        <v/>
      </c>
      <c r="L741" s="22" t="str">
        <f>IF($A741="","",VLOOKUP($A741,DATA_IMPORT!$A$2:$AG$2500,COLUMN(L$1),FALSE))</f>
        <v/>
      </c>
      <c r="M741" s="22" t="str">
        <f>IF($A741="","",VLOOKUP($A741,DATA_IMPORT!$A$2:$AG$2500,COLUMN(M$1),FALSE))</f>
        <v/>
      </c>
      <c r="N741" s="22" t="str">
        <f>IF($A741="","",VLOOKUP($A741,DATA_IMPORT!$A$2:$AG$2500,COLUMN(N$1),FALSE))</f>
        <v/>
      </c>
      <c r="O741" s="22" t="str">
        <f>IF($A741="","",VLOOKUP($A741,DATA_IMPORT!$A$2:$AG$2500,COLUMN(O$1),FALSE))</f>
        <v/>
      </c>
      <c r="P741" s="22" t="str">
        <f>IF($A741="","",VLOOKUP($A741,DATA_IMPORT!$A$2:$AG$2500,COLUMN(P$1),FALSE))</f>
        <v/>
      </c>
      <c r="Q741" s="23" t="str">
        <f>IF($A741="","",VLOOKUP($A741,DATA_IMPORT!$A$2:$AG$2500,COLUMN(Q$1),FALSE))</f>
        <v/>
      </c>
      <c r="R741" s="22" t="str">
        <f>IF($A741="","",VLOOKUP($A741,DATA_IMPORT!$A$2:$AG$2500,COLUMN(R$1),FALSE))</f>
        <v/>
      </c>
      <c r="S741" s="23" t="str">
        <f>IF($A741="","",VLOOKUP($A741,DATA_IMPORT!$A$2:$AG$2500,COLUMN(S$1),FALSE))</f>
        <v/>
      </c>
      <c r="T741" s="22" t="str">
        <f>IF($A741="","",VLOOKUP($A741,DATA_IMPORT!$A$2:$AG$2500,COLUMN(T$1),FALSE))</f>
        <v/>
      </c>
      <c r="U741" s="23" t="str">
        <f>IF($A741="","",VLOOKUP($A741,DATA_IMPORT!$A$2:$AG$2500,COLUMN(U$1),FALSE))</f>
        <v/>
      </c>
      <c r="V741" s="22" t="str">
        <f>IF($A741="","",VLOOKUP($A741,DATA_IMPORT!$A$2:$AG$2500,COLUMN(V$1),FALSE))</f>
        <v/>
      </c>
      <c r="W741" s="22" t="str">
        <f>IF($A741="","",VLOOKUP($A741,DATA_IMPORT!$A$2:$AG$2500,COLUMN(W$1),FALSE))</f>
        <v/>
      </c>
      <c r="X741" s="96" t="str">
        <f>IF($A741="","",VLOOKUP($A741,DATA_IMPORT!$A$2:$AG$2500,COLUMN(X$1),FALSE))</f>
        <v/>
      </c>
      <c r="Y741" s="96" t="str">
        <f>IF($A741="","",VLOOKUP($A741,DATA_IMPORT!$A$2:$AG$2500,COLUMN(Y$1),FALSE))</f>
        <v/>
      </c>
      <c r="Z741" s="22" t="str">
        <f>IF($A741="","",VLOOKUP($A741,DATA_IMPORT!$A$2:$AG$2500,COLUMN(Z$1),FALSE))</f>
        <v/>
      </c>
      <c r="AA741" s="96" t="str">
        <f>IF($A741="","",VLOOKUP($A741,DATA_IMPORT!$A$2:$AG$2500,COLUMN(AA$1),FALSE))</f>
        <v/>
      </c>
      <c r="AB741" s="96" t="str">
        <f>IF($A741="","",VLOOKUP($A741,DATA_IMPORT!$A$2:$AG$2500,COLUMN(AB$1),FALSE))</f>
        <v/>
      </c>
      <c r="AC741" s="22" t="str">
        <f>IF($A741="","",VLOOKUP($A741,DATA_IMPORT!$A$2:$AG$2500,COLUMN(AC$1),FALSE))</f>
        <v/>
      </c>
      <c r="AD741" s="96" t="str">
        <f>IF($A741="","",VLOOKUP($A741,DATA_IMPORT!$A$2:$AG$2500,COLUMN(AD$1),FALSE))</f>
        <v/>
      </c>
      <c r="AE741" s="96" t="str">
        <f>IF($A741="","",VLOOKUP($A741,DATA_IMPORT!$A$2:$AG$2500,COLUMN(AE$1),FALSE))</f>
        <v/>
      </c>
      <c r="AF741" s="96" t="str">
        <f>IF($A741="","",VLOOKUP($A741,DATA_IMPORT!$A$2:$AG$2500,COLUMN(AF$1),FALSE))</f>
        <v/>
      </c>
      <c r="AG741" s="96" t="str">
        <f>IF($A741="","",VLOOKUP($A741,DATA_IMPORT!$A$2:$AG$2500,COLUMN(AG$1),FALSE))</f>
        <v/>
      </c>
    </row>
    <row r="742" spans="2:33">
      <c r="B742" t="str">
        <f>IF($A742="","",VLOOKUP($A742,DATA_IMPORT!$A$2:$AG$2500,COLUMN(B$1),FALSE))</f>
        <v/>
      </c>
      <c r="C742" t="str">
        <f>IF($A742="","",VLOOKUP($A742,DATA_IMPORT!$A$2:$AG$2500,COLUMN(C$1),FALSE))</f>
        <v/>
      </c>
      <c r="D742" t="str">
        <f>IF($A742="","",VLOOKUP($A742,DATA_IMPORT!$A$2:$AG$2500,COLUMN(D$1),FALSE))</f>
        <v/>
      </c>
      <c r="E742" s="106" t="str">
        <f>IF($A742="","",VLOOKUP($A742,DATA_IMPORT!$A$2:$AG$2500,COLUMN(F$1),FALSE))</f>
        <v/>
      </c>
      <c r="F742" t="str">
        <f>IF($A742="","",VLOOKUP($A742,DATA_IMPORT!$A$2:$AG$2500,COLUMN(F$1),FALSE))</f>
        <v/>
      </c>
      <c r="G742" t="str">
        <f>IF(A742="","",F742&amp;COUNTIF($B$2:$B742,B742))</f>
        <v/>
      </c>
      <c r="H742" t="str">
        <f t="shared" si="22"/>
        <v/>
      </c>
      <c r="I742" t="str">
        <f t="shared" si="23"/>
        <v/>
      </c>
      <c r="J742" s="106" t="s">
        <v>42</v>
      </c>
      <c r="K742" s="22" t="str">
        <f>IF($A742="","",VLOOKUP($A742,DATA_IMPORT!$A$2:$AG$2500,COLUMN(K$1),FALSE))</f>
        <v/>
      </c>
      <c r="L742" s="22" t="str">
        <f>IF($A742="","",VLOOKUP($A742,DATA_IMPORT!$A$2:$AG$2500,COLUMN(L$1),FALSE))</f>
        <v/>
      </c>
      <c r="M742" s="22" t="str">
        <f>IF($A742="","",VLOOKUP($A742,DATA_IMPORT!$A$2:$AG$2500,COLUMN(M$1),FALSE))</f>
        <v/>
      </c>
      <c r="N742" s="22" t="str">
        <f>IF($A742="","",VLOOKUP($A742,DATA_IMPORT!$A$2:$AG$2500,COLUMN(N$1),FALSE))</f>
        <v/>
      </c>
      <c r="O742" s="22" t="str">
        <f>IF($A742="","",VLOOKUP($A742,DATA_IMPORT!$A$2:$AG$2500,COLUMN(O$1),FALSE))</f>
        <v/>
      </c>
      <c r="P742" s="22" t="str">
        <f>IF($A742="","",VLOOKUP($A742,DATA_IMPORT!$A$2:$AG$2500,COLUMN(P$1),FALSE))</f>
        <v/>
      </c>
      <c r="Q742" s="23" t="str">
        <f>IF($A742="","",VLOOKUP($A742,DATA_IMPORT!$A$2:$AG$2500,COLUMN(Q$1),FALSE))</f>
        <v/>
      </c>
      <c r="R742" s="22" t="str">
        <f>IF($A742="","",VLOOKUP($A742,DATA_IMPORT!$A$2:$AG$2500,COLUMN(R$1),FALSE))</f>
        <v/>
      </c>
      <c r="S742" s="23" t="str">
        <f>IF($A742="","",VLOOKUP($A742,DATA_IMPORT!$A$2:$AG$2500,COLUMN(S$1),FALSE))</f>
        <v/>
      </c>
      <c r="T742" s="22" t="str">
        <f>IF($A742="","",VLOOKUP($A742,DATA_IMPORT!$A$2:$AG$2500,COLUMN(T$1),FALSE))</f>
        <v/>
      </c>
      <c r="U742" s="23" t="str">
        <f>IF($A742="","",VLOOKUP($A742,DATA_IMPORT!$A$2:$AG$2500,COLUMN(U$1),FALSE))</f>
        <v/>
      </c>
      <c r="V742" s="22" t="str">
        <f>IF($A742="","",VLOOKUP($A742,DATA_IMPORT!$A$2:$AG$2500,COLUMN(V$1),FALSE))</f>
        <v/>
      </c>
      <c r="W742" s="22" t="str">
        <f>IF($A742="","",VLOOKUP($A742,DATA_IMPORT!$A$2:$AG$2500,COLUMN(W$1),FALSE))</f>
        <v/>
      </c>
      <c r="X742" s="96" t="str">
        <f>IF($A742="","",VLOOKUP($A742,DATA_IMPORT!$A$2:$AG$2500,COLUMN(X$1),FALSE))</f>
        <v/>
      </c>
      <c r="Y742" s="96" t="str">
        <f>IF($A742="","",VLOOKUP($A742,DATA_IMPORT!$A$2:$AG$2500,COLUMN(Y$1),FALSE))</f>
        <v/>
      </c>
      <c r="Z742" s="22" t="str">
        <f>IF($A742="","",VLOOKUP($A742,DATA_IMPORT!$A$2:$AG$2500,COLUMN(Z$1),FALSE))</f>
        <v/>
      </c>
      <c r="AA742" s="96" t="str">
        <f>IF($A742="","",VLOOKUP($A742,DATA_IMPORT!$A$2:$AG$2500,COLUMN(AA$1),FALSE))</f>
        <v/>
      </c>
      <c r="AB742" s="96" t="str">
        <f>IF($A742="","",VLOOKUP($A742,DATA_IMPORT!$A$2:$AG$2500,COLUMN(AB$1),FALSE))</f>
        <v/>
      </c>
      <c r="AC742" s="22" t="str">
        <f>IF($A742="","",VLOOKUP($A742,DATA_IMPORT!$A$2:$AG$2500,COLUMN(AC$1),FALSE))</f>
        <v/>
      </c>
      <c r="AD742" s="96" t="str">
        <f>IF($A742="","",VLOOKUP($A742,DATA_IMPORT!$A$2:$AG$2500,COLUMN(AD$1),FALSE))</f>
        <v/>
      </c>
      <c r="AE742" s="96" t="str">
        <f>IF($A742="","",VLOOKUP($A742,DATA_IMPORT!$A$2:$AG$2500,COLUMN(AE$1),FALSE))</f>
        <v/>
      </c>
      <c r="AF742" s="96" t="str">
        <f>IF($A742="","",VLOOKUP($A742,DATA_IMPORT!$A$2:$AG$2500,COLUMN(AF$1),FALSE))</f>
        <v/>
      </c>
      <c r="AG742" s="96" t="str">
        <f>IF($A742="","",VLOOKUP($A742,DATA_IMPORT!$A$2:$AG$2500,COLUMN(AG$1),FALSE))</f>
        <v/>
      </c>
    </row>
    <row r="743" spans="2:33">
      <c r="B743" t="str">
        <f>IF($A743="","",VLOOKUP($A743,DATA_IMPORT!$A$2:$AG$2500,COLUMN(B$1),FALSE))</f>
        <v/>
      </c>
      <c r="C743" t="str">
        <f>IF($A743="","",VLOOKUP($A743,DATA_IMPORT!$A$2:$AG$2500,COLUMN(C$1),FALSE))</f>
        <v/>
      </c>
      <c r="D743" t="str">
        <f>IF($A743="","",VLOOKUP($A743,DATA_IMPORT!$A$2:$AG$2500,COLUMN(D$1),FALSE))</f>
        <v/>
      </c>
      <c r="E743" s="106" t="str">
        <f>IF($A743="","",VLOOKUP($A743,DATA_IMPORT!$A$2:$AG$2500,COLUMN(F$1),FALSE))</f>
        <v/>
      </c>
      <c r="F743" t="str">
        <f>IF($A743="","",VLOOKUP($A743,DATA_IMPORT!$A$2:$AG$2500,COLUMN(F$1),FALSE))</f>
        <v/>
      </c>
      <c r="G743" t="str">
        <f>IF(A743="","",F743&amp;COUNTIF($B$2:$B743,B743))</f>
        <v/>
      </c>
      <c r="H743" t="str">
        <f t="shared" si="22"/>
        <v/>
      </c>
      <c r="I743" t="str">
        <f t="shared" si="23"/>
        <v/>
      </c>
      <c r="J743" s="106" t="s">
        <v>42</v>
      </c>
      <c r="K743" s="22" t="str">
        <f>IF($A743="","",VLOOKUP($A743,DATA_IMPORT!$A$2:$AG$2500,COLUMN(K$1),FALSE))</f>
        <v/>
      </c>
      <c r="L743" s="22" t="str">
        <f>IF($A743="","",VLOOKUP($A743,DATA_IMPORT!$A$2:$AG$2500,COLUMN(L$1),FALSE))</f>
        <v/>
      </c>
      <c r="M743" s="22" t="str">
        <f>IF($A743="","",VLOOKUP($A743,DATA_IMPORT!$A$2:$AG$2500,COLUMN(M$1),FALSE))</f>
        <v/>
      </c>
      <c r="N743" s="22" t="str">
        <f>IF($A743="","",VLOOKUP($A743,DATA_IMPORT!$A$2:$AG$2500,COLUMN(N$1),FALSE))</f>
        <v/>
      </c>
      <c r="O743" s="22" t="str">
        <f>IF($A743="","",VLOOKUP($A743,DATA_IMPORT!$A$2:$AG$2500,COLUMN(O$1),FALSE))</f>
        <v/>
      </c>
      <c r="P743" s="22" t="str">
        <f>IF($A743="","",VLOOKUP($A743,DATA_IMPORT!$A$2:$AG$2500,COLUMN(P$1),FALSE))</f>
        <v/>
      </c>
      <c r="Q743" s="23" t="str">
        <f>IF($A743="","",VLOOKUP($A743,DATA_IMPORT!$A$2:$AG$2500,COLUMN(Q$1),FALSE))</f>
        <v/>
      </c>
      <c r="R743" s="22" t="str">
        <f>IF($A743="","",VLOOKUP($A743,DATA_IMPORT!$A$2:$AG$2500,COLUMN(R$1),FALSE))</f>
        <v/>
      </c>
      <c r="S743" s="23" t="str">
        <f>IF($A743="","",VLOOKUP($A743,DATA_IMPORT!$A$2:$AG$2500,COLUMN(S$1),FALSE))</f>
        <v/>
      </c>
      <c r="T743" s="22" t="str">
        <f>IF($A743="","",VLOOKUP($A743,DATA_IMPORT!$A$2:$AG$2500,COLUMN(T$1),FALSE))</f>
        <v/>
      </c>
      <c r="U743" s="23" t="str">
        <f>IF($A743="","",VLOOKUP($A743,DATA_IMPORT!$A$2:$AG$2500,COLUMN(U$1),FALSE))</f>
        <v/>
      </c>
      <c r="V743" s="22" t="str">
        <f>IF($A743="","",VLOOKUP($A743,DATA_IMPORT!$A$2:$AG$2500,COLUMN(V$1),FALSE))</f>
        <v/>
      </c>
      <c r="W743" s="22" t="str">
        <f>IF($A743="","",VLOOKUP($A743,DATA_IMPORT!$A$2:$AG$2500,COLUMN(W$1),FALSE))</f>
        <v/>
      </c>
      <c r="X743" s="96" t="str">
        <f>IF($A743="","",VLOOKUP($A743,DATA_IMPORT!$A$2:$AG$2500,COLUMN(X$1),FALSE))</f>
        <v/>
      </c>
      <c r="Y743" s="96" t="str">
        <f>IF($A743="","",VLOOKUP($A743,DATA_IMPORT!$A$2:$AG$2500,COLUMN(Y$1),FALSE))</f>
        <v/>
      </c>
      <c r="Z743" s="22" t="str">
        <f>IF($A743="","",VLOOKUP($A743,DATA_IMPORT!$A$2:$AG$2500,COLUMN(Z$1),FALSE))</f>
        <v/>
      </c>
      <c r="AA743" s="96" t="str">
        <f>IF($A743="","",VLOOKUP($A743,DATA_IMPORT!$A$2:$AG$2500,COLUMN(AA$1),FALSE))</f>
        <v/>
      </c>
      <c r="AB743" s="96" t="str">
        <f>IF($A743="","",VLOOKUP($A743,DATA_IMPORT!$A$2:$AG$2500,COLUMN(AB$1),FALSE))</f>
        <v/>
      </c>
      <c r="AC743" s="22" t="str">
        <f>IF($A743="","",VLOOKUP($A743,DATA_IMPORT!$A$2:$AG$2500,COLUMN(AC$1),FALSE))</f>
        <v/>
      </c>
      <c r="AD743" s="96" t="str">
        <f>IF($A743="","",VLOOKUP($A743,DATA_IMPORT!$A$2:$AG$2500,COLUMN(AD$1),FALSE))</f>
        <v/>
      </c>
      <c r="AE743" s="96" t="str">
        <f>IF($A743="","",VLOOKUP($A743,DATA_IMPORT!$A$2:$AG$2500,COLUMN(AE$1),FALSE))</f>
        <v/>
      </c>
      <c r="AF743" s="96" t="str">
        <f>IF($A743="","",VLOOKUP($A743,DATA_IMPORT!$A$2:$AG$2500,COLUMN(AF$1),FALSE))</f>
        <v/>
      </c>
      <c r="AG743" s="96" t="str">
        <f>IF($A743="","",VLOOKUP($A743,DATA_IMPORT!$A$2:$AG$2500,COLUMN(AG$1),FALSE))</f>
        <v/>
      </c>
    </row>
    <row r="744" spans="2:33">
      <c r="B744" t="str">
        <f>IF($A744="","",VLOOKUP($A744,DATA_IMPORT!$A$2:$AG$2500,COLUMN(B$1),FALSE))</f>
        <v/>
      </c>
      <c r="C744" t="str">
        <f>IF($A744="","",VLOOKUP($A744,DATA_IMPORT!$A$2:$AG$2500,COLUMN(C$1),FALSE))</f>
        <v/>
      </c>
      <c r="D744" t="str">
        <f>IF($A744="","",VLOOKUP($A744,DATA_IMPORT!$A$2:$AG$2500,COLUMN(D$1),FALSE))</f>
        <v/>
      </c>
      <c r="E744" s="106" t="str">
        <f>IF($A744="","",VLOOKUP($A744,DATA_IMPORT!$A$2:$AG$2500,COLUMN(F$1),FALSE))</f>
        <v/>
      </c>
      <c r="F744" t="str">
        <f>IF($A744="","",VLOOKUP($A744,DATA_IMPORT!$A$2:$AG$2500,COLUMN(F$1),FALSE))</f>
        <v/>
      </c>
      <c r="G744" t="str">
        <f>IF(A744="","",F744&amp;COUNTIF($B$2:$B744,B744))</f>
        <v/>
      </c>
      <c r="H744" t="str">
        <f t="shared" si="22"/>
        <v/>
      </c>
      <c r="I744" t="str">
        <f t="shared" si="23"/>
        <v/>
      </c>
      <c r="J744" s="106" t="s">
        <v>42</v>
      </c>
      <c r="K744" s="22" t="str">
        <f>IF($A744="","",VLOOKUP($A744,DATA_IMPORT!$A$2:$AG$2500,COLUMN(K$1),FALSE))</f>
        <v/>
      </c>
      <c r="L744" s="22" t="str">
        <f>IF($A744="","",VLOOKUP($A744,DATA_IMPORT!$A$2:$AG$2500,COLUMN(L$1),FALSE))</f>
        <v/>
      </c>
      <c r="M744" s="22" t="str">
        <f>IF($A744="","",VLOOKUP($A744,DATA_IMPORT!$A$2:$AG$2500,COLUMN(M$1),FALSE))</f>
        <v/>
      </c>
      <c r="N744" s="22" t="str">
        <f>IF($A744="","",VLOOKUP($A744,DATA_IMPORT!$A$2:$AG$2500,COLUMN(N$1),FALSE))</f>
        <v/>
      </c>
      <c r="O744" s="22" t="str">
        <f>IF($A744="","",VLOOKUP($A744,DATA_IMPORT!$A$2:$AG$2500,COLUMN(O$1),FALSE))</f>
        <v/>
      </c>
      <c r="P744" s="22" t="str">
        <f>IF($A744="","",VLOOKUP($A744,DATA_IMPORT!$A$2:$AG$2500,COLUMN(P$1),FALSE))</f>
        <v/>
      </c>
      <c r="Q744" s="23" t="str">
        <f>IF($A744="","",VLOOKUP($A744,DATA_IMPORT!$A$2:$AG$2500,COLUMN(Q$1),FALSE))</f>
        <v/>
      </c>
      <c r="R744" s="22" t="str">
        <f>IF($A744="","",VLOOKUP($A744,DATA_IMPORT!$A$2:$AG$2500,COLUMN(R$1),FALSE))</f>
        <v/>
      </c>
      <c r="S744" s="23" t="str">
        <f>IF($A744="","",VLOOKUP($A744,DATA_IMPORT!$A$2:$AG$2500,COLUMN(S$1),FALSE))</f>
        <v/>
      </c>
      <c r="T744" s="22" t="str">
        <f>IF($A744="","",VLOOKUP($A744,DATA_IMPORT!$A$2:$AG$2500,COLUMN(T$1),FALSE))</f>
        <v/>
      </c>
      <c r="U744" s="23" t="str">
        <f>IF($A744="","",VLOOKUP($A744,DATA_IMPORT!$A$2:$AG$2500,COLUMN(U$1),FALSE))</f>
        <v/>
      </c>
      <c r="V744" s="22" t="str">
        <f>IF($A744="","",VLOOKUP($A744,DATA_IMPORT!$A$2:$AG$2500,COLUMN(V$1),FALSE))</f>
        <v/>
      </c>
      <c r="W744" s="22" t="str">
        <f>IF($A744="","",VLOOKUP($A744,DATA_IMPORT!$A$2:$AG$2500,COLUMN(W$1),FALSE))</f>
        <v/>
      </c>
      <c r="X744" s="96" t="str">
        <f>IF($A744="","",VLOOKUP($A744,DATA_IMPORT!$A$2:$AG$2500,COLUMN(X$1),FALSE))</f>
        <v/>
      </c>
      <c r="Y744" s="96" t="str">
        <f>IF($A744="","",VLOOKUP($A744,DATA_IMPORT!$A$2:$AG$2500,COLUMN(Y$1),FALSE))</f>
        <v/>
      </c>
      <c r="Z744" s="22" t="str">
        <f>IF($A744="","",VLOOKUP($A744,DATA_IMPORT!$A$2:$AG$2500,COLUMN(Z$1),FALSE))</f>
        <v/>
      </c>
      <c r="AA744" s="96" t="str">
        <f>IF($A744="","",VLOOKUP($A744,DATA_IMPORT!$A$2:$AG$2500,COLUMN(AA$1),FALSE))</f>
        <v/>
      </c>
      <c r="AB744" s="96" t="str">
        <f>IF($A744="","",VLOOKUP($A744,DATA_IMPORT!$A$2:$AG$2500,COLUMN(AB$1),FALSE))</f>
        <v/>
      </c>
      <c r="AC744" s="22" t="str">
        <f>IF($A744="","",VLOOKUP($A744,DATA_IMPORT!$A$2:$AG$2500,COLUMN(AC$1),FALSE))</f>
        <v/>
      </c>
      <c r="AD744" s="96" t="str">
        <f>IF($A744="","",VLOOKUP($A744,DATA_IMPORT!$A$2:$AG$2500,COLUMN(AD$1),FALSE))</f>
        <v/>
      </c>
      <c r="AE744" s="96" t="str">
        <f>IF($A744="","",VLOOKUP($A744,DATA_IMPORT!$A$2:$AG$2500,COLUMN(AE$1),FALSE))</f>
        <v/>
      </c>
      <c r="AF744" s="96" t="str">
        <f>IF($A744="","",VLOOKUP($A744,DATA_IMPORT!$A$2:$AG$2500,COLUMN(AF$1),FALSE))</f>
        <v/>
      </c>
      <c r="AG744" s="96" t="str">
        <f>IF($A744="","",VLOOKUP($A744,DATA_IMPORT!$A$2:$AG$2500,COLUMN(AG$1),FALSE))</f>
        <v/>
      </c>
    </row>
    <row r="745" spans="2:33">
      <c r="B745" t="str">
        <f>IF($A745="","",VLOOKUP($A745,DATA_IMPORT!$A$2:$AG$2500,COLUMN(B$1),FALSE))</f>
        <v/>
      </c>
      <c r="C745" t="str">
        <f>IF($A745="","",VLOOKUP($A745,DATA_IMPORT!$A$2:$AG$2500,COLUMN(C$1),FALSE))</f>
        <v/>
      </c>
      <c r="D745" t="str">
        <f>IF($A745="","",VLOOKUP($A745,DATA_IMPORT!$A$2:$AG$2500,COLUMN(D$1),FALSE))</f>
        <v/>
      </c>
      <c r="E745" s="106" t="str">
        <f>IF($A745="","",VLOOKUP($A745,DATA_IMPORT!$A$2:$AG$2500,COLUMN(F$1),FALSE))</f>
        <v/>
      </c>
      <c r="F745" t="str">
        <f>IF($A745="","",VLOOKUP($A745,DATA_IMPORT!$A$2:$AG$2500,COLUMN(F$1),FALSE))</f>
        <v/>
      </c>
      <c r="G745" t="str">
        <f>IF(A745="","",F745&amp;COUNTIF($B$2:$B745,B745))</f>
        <v/>
      </c>
      <c r="H745" t="str">
        <f t="shared" si="22"/>
        <v/>
      </c>
      <c r="I745" t="str">
        <f t="shared" si="23"/>
        <v/>
      </c>
      <c r="J745" s="106" t="s">
        <v>42</v>
      </c>
      <c r="K745" s="22" t="str">
        <f>IF($A745="","",VLOOKUP($A745,DATA_IMPORT!$A$2:$AG$2500,COLUMN(K$1),FALSE))</f>
        <v/>
      </c>
      <c r="L745" s="22" t="str">
        <f>IF($A745="","",VLOOKUP($A745,DATA_IMPORT!$A$2:$AG$2500,COLUMN(L$1),FALSE))</f>
        <v/>
      </c>
      <c r="M745" s="22" t="str">
        <f>IF($A745="","",VLOOKUP($A745,DATA_IMPORT!$A$2:$AG$2500,COLUMN(M$1),FALSE))</f>
        <v/>
      </c>
      <c r="N745" s="22" t="str">
        <f>IF($A745="","",VLOOKUP($A745,DATA_IMPORT!$A$2:$AG$2500,COLUMN(N$1),FALSE))</f>
        <v/>
      </c>
      <c r="O745" s="22" t="str">
        <f>IF($A745="","",VLOOKUP($A745,DATA_IMPORT!$A$2:$AG$2500,COLUMN(O$1),FALSE))</f>
        <v/>
      </c>
      <c r="P745" s="22" t="str">
        <f>IF($A745="","",VLOOKUP($A745,DATA_IMPORT!$A$2:$AG$2500,COLUMN(P$1),FALSE))</f>
        <v/>
      </c>
      <c r="Q745" s="23" t="str">
        <f>IF($A745="","",VLOOKUP($A745,DATA_IMPORT!$A$2:$AG$2500,COLUMN(Q$1),FALSE))</f>
        <v/>
      </c>
      <c r="R745" s="22" t="str">
        <f>IF($A745="","",VLOOKUP($A745,DATA_IMPORT!$A$2:$AG$2500,COLUMN(R$1),FALSE))</f>
        <v/>
      </c>
      <c r="S745" s="23" t="str">
        <f>IF($A745="","",VLOOKUP($A745,DATA_IMPORT!$A$2:$AG$2500,COLUMN(S$1),FALSE))</f>
        <v/>
      </c>
      <c r="T745" s="22" t="str">
        <f>IF($A745="","",VLOOKUP($A745,DATA_IMPORT!$A$2:$AG$2500,COLUMN(T$1),FALSE))</f>
        <v/>
      </c>
      <c r="U745" s="23" t="str">
        <f>IF($A745="","",VLOOKUP($A745,DATA_IMPORT!$A$2:$AG$2500,COLUMN(U$1),FALSE))</f>
        <v/>
      </c>
      <c r="V745" s="22" t="str">
        <f>IF($A745="","",VLOOKUP($A745,DATA_IMPORT!$A$2:$AG$2500,COLUMN(V$1),FALSE))</f>
        <v/>
      </c>
      <c r="W745" s="22" t="str">
        <f>IF($A745="","",VLOOKUP($A745,DATA_IMPORT!$A$2:$AG$2500,COLUMN(W$1),FALSE))</f>
        <v/>
      </c>
      <c r="X745" s="96" t="str">
        <f>IF($A745="","",VLOOKUP($A745,DATA_IMPORT!$A$2:$AG$2500,COLUMN(X$1),FALSE))</f>
        <v/>
      </c>
      <c r="Y745" s="96" t="str">
        <f>IF($A745="","",VLOOKUP($A745,DATA_IMPORT!$A$2:$AG$2500,COLUMN(Y$1),FALSE))</f>
        <v/>
      </c>
      <c r="Z745" s="22" t="str">
        <f>IF($A745="","",VLOOKUP($A745,DATA_IMPORT!$A$2:$AG$2500,COLUMN(Z$1),FALSE))</f>
        <v/>
      </c>
      <c r="AA745" s="96" t="str">
        <f>IF($A745="","",VLOOKUP($A745,DATA_IMPORT!$A$2:$AG$2500,COLUMN(AA$1),FALSE))</f>
        <v/>
      </c>
      <c r="AB745" s="96" t="str">
        <f>IF($A745="","",VLOOKUP($A745,DATA_IMPORT!$A$2:$AG$2500,COLUMN(AB$1),FALSE))</f>
        <v/>
      </c>
      <c r="AC745" s="22" t="str">
        <f>IF($A745="","",VLOOKUP($A745,DATA_IMPORT!$A$2:$AG$2500,COLUMN(AC$1),FALSE))</f>
        <v/>
      </c>
      <c r="AD745" s="96" t="str">
        <f>IF($A745="","",VLOOKUP($A745,DATA_IMPORT!$A$2:$AG$2500,COLUMN(AD$1),FALSE))</f>
        <v/>
      </c>
      <c r="AE745" s="96" t="str">
        <f>IF($A745="","",VLOOKUP($A745,DATA_IMPORT!$A$2:$AG$2500,COLUMN(AE$1),FALSE))</f>
        <v/>
      </c>
      <c r="AF745" s="96" t="str">
        <f>IF($A745="","",VLOOKUP($A745,DATA_IMPORT!$A$2:$AG$2500,COLUMN(AF$1),FALSE))</f>
        <v/>
      </c>
      <c r="AG745" s="96" t="str">
        <f>IF($A745="","",VLOOKUP($A745,DATA_IMPORT!$A$2:$AG$2500,COLUMN(AG$1),FALSE))</f>
        <v/>
      </c>
    </row>
    <row r="746" spans="2:33">
      <c r="B746" t="str">
        <f>IF($A746="","",VLOOKUP($A746,DATA_IMPORT!$A$2:$AG$2500,COLUMN(B$1),FALSE))</f>
        <v/>
      </c>
      <c r="C746" t="str">
        <f>IF($A746="","",VLOOKUP($A746,DATA_IMPORT!$A$2:$AG$2500,COLUMN(C$1),FALSE))</f>
        <v/>
      </c>
      <c r="D746" t="str">
        <f>IF($A746="","",VLOOKUP($A746,DATA_IMPORT!$A$2:$AG$2500,COLUMN(D$1),FALSE))</f>
        <v/>
      </c>
      <c r="E746" s="106" t="str">
        <f>IF($A746="","",VLOOKUP($A746,DATA_IMPORT!$A$2:$AG$2500,COLUMN(F$1),FALSE))</f>
        <v/>
      </c>
      <c r="F746" t="str">
        <f>IF($A746="","",VLOOKUP($A746,DATA_IMPORT!$A$2:$AG$2500,COLUMN(F$1),FALSE))</f>
        <v/>
      </c>
      <c r="G746" t="str">
        <f>IF(A746="","",F746&amp;COUNTIF($B$2:$B746,B746))</f>
        <v/>
      </c>
      <c r="H746" t="str">
        <f t="shared" si="22"/>
        <v/>
      </c>
      <c r="I746" t="str">
        <f t="shared" si="23"/>
        <v/>
      </c>
      <c r="J746" s="106" t="s">
        <v>42</v>
      </c>
      <c r="K746" s="22" t="str">
        <f>IF($A746="","",VLOOKUP($A746,DATA_IMPORT!$A$2:$AG$2500,COLUMN(K$1),FALSE))</f>
        <v/>
      </c>
      <c r="L746" s="22" t="str">
        <f>IF($A746="","",VLOOKUP($A746,DATA_IMPORT!$A$2:$AG$2500,COLUMN(L$1),FALSE))</f>
        <v/>
      </c>
      <c r="M746" s="22" t="str">
        <f>IF($A746="","",VLOOKUP($A746,DATA_IMPORT!$A$2:$AG$2500,COLUMN(M$1),FALSE))</f>
        <v/>
      </c>
      <c r="N746" s="22" t="str">
        <f>IF($A746="","",VLOOKUP($A746,DATA_IMPORT!$A$2:$AG$2500,COLUMN(N$1),FALSE))</f>
        <v/>
      </c>
      <c r="O746" s="22" t="str">
        <f>IF($A746="","",VLOOKUP($A746,DATA_IMPORT!$A$2:$AG$2500,COLUMN(O$1),FALSE))</f>
        <v/>
      </c>
      <c r="P746" s="22" t="str">
        <f>IF($A746="","",VLOOKUP($A746,DATA_IMPORT!$A$2:$AG$2500,COLUMN(P$1),FALSE))</f>
        <v/>
      </c>
      <c r="Q746" s="23" t="str">
        <f>IF($A746="","",VLOOKUP($A746,DATA_IMPORT!$A$2:$AG$2500,COLUMN(Q$1),FALSE))</f>
        <v/>
      </c>
      <c r="R746" s="22" t="str">
        <f>IF($A746="","",VLOOKUP($A746,DATA_IMPORT!$A$2:$AG$2500,COLUMN(R$1),FALSE))</f>
        <v/>
      </c>
      <c r="S746" s="23" t="str">
        <f>IF($A746="","",VLOOKUP($A746,DATA_IMPORT!$A$2:$AG$2500,COLUMN(S$1),FALSE))</f>
        <v/>
      </c>
      <c r="T746" s="22" t="str">
        <f>IF($A746="","",VLOOKUP($A746,DATA_IMPORT!$A$2:$AG$2500,COLUMN(T$1),FALSE))</f>
        <v/>
      </c>
      <c r="U746" s="23" t="str">
        <f>IF($A746="","",VLOOKUP($A746,DATA_IMPORT!$A$2:$AG$2500,COLUMN(U$1),FALSE))</f>
        <v/>
      </c>
      <c r="V746" s="22" t="str">
        <f>IF($A746="","",VLOOKUP($A746,DATA_IMPORT!$A$2:$AG$2500,COLUMN(V$1),FALSE))</f>
        <v/>
      </c>
      <c r="W746" s="22" t="str">
        <f>IF($A746="","",VLOOKUP($A746,DATA_IMPORT!$A$2:$AG$2500,COLUMN(W$1),FALSE))</f>
        <v/>
      </c>
      <c r="X746" s="96" t="str">
        <f>IF($A746="","",VLOOKUP($A746,DATA_IMPORT!$A$2:$AG$2500,COLUMN(X$1),FALSE))</f>
        <v/>
      </c>
      <c r="Y746" s="96" t="str">
        <f>IF($A746="","",VLOOKUP($A746,DATA_IMPORT!$A$2:$AG$2500,COLUMN(Y$1),FALSE))</f>
        <v/>
      </c>
      <c r="Z746" s="22" t="str">
        <f>IF($A746="","",VLOOKUP($A746,DATA_IMPORT!$A$2:$AG$2500,COLUMN(Z$1),FALSE))</f>
        <v/>
      </c>
      <c r="AA746" s="96" t="str">
        <f>IF($A746="","",VLOOKUP($A746,DATA_IMPORT!$A$2:$AG$2500,COLUMN(AA$1),FALSE))</f>
        <v/>
      </c>
      <c r="AB746" s="96" t="str">
        <f>IF($A746="","",VLOOKUP($A746,DATA_IMPORT!$A$2:$AG$2500,COLUMN(AB$1),FALSE))</f>
        <v/>
      </c>
      <c r="AC746" s="22" t="str">
        <f>IF($A746="","",VLOOKUP($A746,DATA_IMPORT!$A$2:$AG$2500,COLUMN(AC$1),FALSE))</f>
        <v/>
      </c>
      <c r="AD746" s="96" t="str">
        <f>IF($A746="","",VLOOKUP($A746,DATA_IMPORT!$A$2:$AG$2500,COLUMN(AD$1),FALSE))</f>
        <v/>
      </c>
      <c r="AE746" s="96" t="str">
        <f>IF($A746="","",VLOOKUP($A746,DATA_IMPORT!$A$2:$AG$2500,COLUMN(AE$1),FALSE))</f>
        <v/>
      </c>
      <c r="AF746" s="96" t="str">
        <f>IF($A746="","",VLOOKUP($A746,DATA_IMPORT!$A$2:$AG$2500,COLUMN(AF$1),FALSE))</f>
        <v/>
      </c>
      <c r="AG746" s="96" t="str">
        <f>IF($A746="","",VLOOKUP($A746,DATA_IMPORT!$A$2:$AG$2500,COLUMN(AG$1),FALSE))</f>
        <v/>
      </c>
    </row>
    <row r="747" spans="2:33">
      <c r="B747" t="str">
        <f>IF($A747="","",VLOOKUP($A747,DATA_IMPORT!$A$2:$AG$2500,COLUMN(B$1),FALSE))</f>
        <v/>
      </c>
      <c r="C747" t="str">
        <f>IF($A747="","",VLOOKUP($A747,DATA_IMPORT!$A$2:$AG$2500,COLUMN(C$1),FALSE))</f>
        <v/>
      </c>
      <c r="D747" t="str">
        <f>IF($A747="","",VLOOKUP($A747,DATA_IMPORT!$A$2:$AG$2500,COLUMN(D$1),FALSE))</f>
        <v/>
      </c>
      <c r="E747" s="106" t="str">
        <f>IF($A747="","",VLOOKUP($A747,DATA_IMPORT!$A$2:$AG$2500,COLUMN(F$1),FALSE))</f>
        <v/>
      </c>
      <c r="F747" t="str">
        <f>IF($A747="","",VLOOKUP($A747,DATA_IMPORT!$A$2:$AG$2500,COLUMN(F$1),FALSE))</f>
        <v/>
      </c>
      <c r="G747" t="str">
        <f>IF(A747="","",F747&amp;COUNTIF($B$2:$B747,B747))</f>
        <v/>
      </c>
      <c r="H747" t="str">
        <f t="shared" si="22"/>
        <v/>
      </c>
      <c r="I747" t="str">
        <f t="shared" si="23"/>
        <v/>
      </c>
      <c r="J747" s="106" t="s">
        <v>42</v>
      </c>
      <c r="K747" s="22" t="str">
        <f>IF($A747="","",VLOOKUP($A747,DATA_IMPORT!$A$2:$AG$2500,COLUMN(K$1),FALSE))</f>
        <v/>
      </c>
      <c r="L747" s="22" t="str">
        <f>IF($A747="","",VLOOKUP($A747,DATA_IMPORT!$A$2:$AG$2500,COLUMN(L$1),FALSE))</f>
        <v/>
      </c>
      <c r="M747" s="22" t="str">
        <f>IF($A747="","",VLOOKUP($A747,DATA_IMPORT!$A$2:$AG$2500,COLUMN(M$1),FALSE))</f>
        <v/>
      </c>
      <c r="N747" s="22" t="str">
        <f>IF($A747="","",VLOOKUP($A747,DATA_IMPORT!$A$2:$AG$2500,COLUMN(N$1),FALSE))</f>
        <v/>
      </c>
      <c r="O747" s="22" t="str">
        <f>IF($A747="","",VLOOKUP($A747,DATA_IMPORT!$A$2:$AG$2500,COLUMN(O$1),FALSE))</f>
        <v/>
      </c>
      <c r="P747" s="22" t="str">
        <f>IF($A747="","",VLOOKUP($A747,DATA_IMPORT!$A$2:$AG$2500,COLUMN(P$1),FALSE))</f>
        <v/>
      </c>
      <c r="Q747" s="23" t="str">
        <f>IF($A747="","",VLOOKUP($A747,DATA_IMPORT!$A$2:$AG$2500,COLUMN(Q$1),FALSE))</f>
        <v/>
      </c>
      <c r="R747" s="22" t="str">
        <f>IF($A747="","",VLOOKUP($A747,DATA_IMPORT!$A$2:$AG$2500,COLUMN(R$1),FALSE))</f>
        <v/>
      </c>
      <c r="S747" s="23" t="str">
        <f>IF($A747="","",VLOOKUP($A747,DATA_IMPORT!$A$2:$AG$2500,COLUMN(S$1),FALSE))</f>
        <v/>
      </c>
      <c r="T747" s="22" t="str">
        <f>IF($A747="","",VLOOKUP($A747,DATA_IMPORT!$A$2:$AG$2500,COLUMN(T$1),FALSE))</f>
        <v/>
      </c>
      <c r="U747" s="23" t="str">
        <f>IF($A747="","",VLOOKUP($A747,DATA_IMPORT!$A$2:$AG$2500,COLUMN(U$1),FALSE))</f>
        <v/>
      </c>
      <c r="V747" s="22" t="str">
        <f>IF($A747="","",VLOOKUP($A747,DATA_IMPORT!$A$2:$AG$2500,COLUMN(V$1),FALSE))</f>
        <v/>
      </c>
      <c r="W747" s="22" t="str">
        <f>IF($A747="","",VLOOKUP($A747,DATA_IMPORT!$A$2:$AG$2500,COLUMN(W$1),FALSE))</f>
        <v/>
      </c>
      <c r="X747" s="96" t="str">
        <f>IF($A747="","",VLOOKUP($A747,DATA_IMPORT!$A$2:$AG$2500,COLUMN(X$1),FALSE))</f>
        <v/>
      </c>
      <c r="Y747" s="96" t="str">
        <f>IF($A747="","",VLOOKUP($A747,DATA_IMPORT!$A$2:$AG$2500,COLUMN(Y$1),FALSE))</f>
        <v/>
      </c>
      <c r="Z747" s="22" t="str">
        <f>IF($A747="","",VLOOKUP($A747,DATA_IMPORT!$A$2:$AG$2500,COLUMN(Z$1),FALSE))</f>
        <v/>
      </c>
      <c r="AA747" s="96" t="str">
        <f>IF($A747="","",VLOOKUP($A747,DATA_IMPORT!$A$2:$AG$2500,COLUMN(AA$1),FALSE))</f>
        <v/>
      </c>
      <c r="AB747" s="96" t="str">
        <f>IF($A747="","",VLOOKUP($A747,DATA_IMPORT!$A$2:$AG$2500,COLUMN(AB$1),FALSE))</f>
        <v/>
      </c>
      <c r="AC747" s="22" t="str">
        <f>IF($A747="","",VLOOKUP($A747,DATA_IMPORT!$A$2:$AG$2500,COLUMN(AC$1),FALSE))</f>
        <v/>
      </c>
      <c r="AD747" s="96" t="str">
        <f>IF($A747="","",VLOOKUP($A747,DATA_IMPORT!$A$2:$AG$2500,COLUMN(AD$1),FALSE))</f>
        <v/>
      </c>
      <c r="AE747" s="96" t="str">
        <f>IF($A747="","",VLOOKUP($A747,DATA_IMPORT!$A$2:$AG$2500,COLUMN(AE$1),FALSE))</f>
        <v/>
      </c>
      <c r="AF747" s="96" t="str">
        <f>IF($A747="","",VLOOKUP($A747,DATA_IMPORT!$A$2:$AG$2500,COLUMN(AF$1),FALSE))</f>
        <v/>
      </c>
      <c r="AG747" s="96" t="str">
        <f>IF($A747="","",VLOOKUP($A747,DATA_IMPORT!$A$2:$AG$2500,COLUMN(AG$1),FALSE))</f>
        <v/>
      </c>
    </row>
    <row r="748" spans="2:33">
      <c r="B748" t="str">
        <f>IF($A748="","",VLOOKUP($A748,DATA_IMPORT!$A$2:$AG$2500,COLUMN(B$1),FALSE))</f>
        <v/>
      </c>
      <c r="C748" t="str">
        <f>IF($A748="","",VLOOKUP($A748,DATA_IMPORT!$A$2:$AG$2500,COLUMN(C$1),FALSE))</f>
        <v/>
      </c>
      <c r="D748" t="str">
        <f>IF($A748="","",VLOOKUP($A748,DATA_IMPORT!$A$2:$AG$2500,COLUMN(D$1),FALSE))</f>
        <v/>
      </c>
      <c r="E748" s="106" t="str">
        <f>IF($A748="","",VLOOKUP($A748,DATA_IMPORT!$A$2:$AG$2500,COLUMN(F$1),FALSE))</f>
        <v/>
      </c>
      <c r="F748" t="str">
        <f>IF($A748="","",VLOOKUP($A748,DATA_IMPORT!$A$2:$AG$2500,COLUMN(F$1),FALSE))</f>
        <v/>
      </c>
      <c r="G748" t="str">
        <f>IF(A748="","",F748&amp;COUNTIF($B$2:$B748,B748))</f>
        <v/>
      </c>
      <c r="H748" t="str">
        <f t="shared" si="22"/>
        <v/>
      </c>
      <c r="I748" t="str">
        <f t="shared" si="23"/>
        <v/>
      </c>
      <c r="J748" s="106" t="s">
        <v>42</v>
      </c>
      <c r="K748" s="22" t="str">
        <f>IF($A748="","",VLOOKUP($A748,DATA_IMPORT!$A$2:$AG$2500,COLUMN(K$1),FALSE))</f>
        <v/>
      </c>
      <c r="L748" s="22" t="str">
        <f>IF($A748="","",VLOOKUP($A748,DATA_IMPORT!$A$2:$AG$2500,COLUMN(L$1),FALSE))</f>
        <v/>
      </c>
      <c r="M748" s="22" t="str">
        <f>IF($A748="","",VLOOKUP($A748,DATA_IMPORT!$A$2:$AG$2500,COLUMN(M$1),FALSE))</f>
        <v/>
      </c>
      <c r="N748" s="22" t="str">
        <f>IF($A748="","",VLOOKUP($A748,DATA_IMPORT!$A$2:$AG$2500,COLUMN(N$1),FALSE))</f>
        <v/>
      </c>
      <c r="O748" s="22" t="str">
        <f>IF($A748="","",VLOOKUP($A748,DATA_IMPORT!$A$2:$AG$2500,COLUMN(O$1),FALSE))</f>
        <v/>
      </c>
      <c r="P748" s="22" t="str">
        <f>IF($A748="","",VLOOKUP($A748,DATA_IMPORT!$A$2:$AG$2500,COLUMN(P$1),FALSE))</f>
        <v/>
      </c>
      <c r="Q748" s="23" t="str">
        <f>IF($A748="","",VLOOKUP($A748,DATA_IMPORT!$A$2:$AG$2500,COLUMN(Q$1),FALSE))</f>
        <v/>
      </c>
      <c r="R748" s="22" t="str">
        <f>IF($A748="","",VLOOKUP($A748,DATA_IMPORT!$A$2:$AG$2500,COLUMN(R$1),FALSE))</f>
        <v/>
      </c>
      <c r="S748" s="23" t="str">
        <f>IF($A748="","",VLOOKUP($A748,DATA_IMPORT!$A$2:$AG$2500,COLUMN(S$1),FALSE))</f>
        <v/>
      </c>
      <c r="T748" s="22" t="str">
        <f>IF($A748="","",VLOOKUP($A748,DATA_IMPORT!$A$2:$AG$2500,COLUMN(T$1),FALSE))</f>
        <v/>
      </c>
      <c r="U748" s="23" t="str">
        <f>IF($A748="","",VLOOKUP($A748,DATA_IMPORT!$A$2:$AG$2500,COLUMN(U$1),FALSE))</f>
        <v/>
      </c>
      <c r="V748" s="22" t="str">
        <f>IF($A748="","",VLOOKUP($A748,DATA_IMPORT!$A$2:$AG$2500,COLUMN(V$1),FALSE))</f>
        <v/>
      </c>
      <c r="W748" s="22" t="str">
        <f>IF($A748="","",VLOOKUP($A748,DATA_IMPORT!$A$2:$AG$2500,COLUMN(W$1),FALSE))</f>
        <v/>
      </c>
      <c r="X748" s="96" t="str">
        <f>IF($A748="","",VLOOKUP($A748,DATA_IMPORT!$A$2:$AG$2500,COLUMN(X$1),FALSE))</f>
        <v/>
      </c>
      <c r="Y748" s="96" t="str">
        <f>IF($A748="","",VLOOKUP($A748,DATA_IMPORT!$A$2:$AG$2500,COLUMN(Y$1),FALSE))</f>
        <v/>
      </c>
      <c r="Z748" s="22" t="str">
        <f>IF($A748="","",VLOOKUP($A748,DATA_IMPORT!$A$2:$AG$2500,COLUMN(Z$1),FALSE))</f>
        <v/>
      </c>
      <c r="AA748" s="96" t="str">
        <f>IF($A748="","",VLOOKUP($A748,DATA_IMPORT!$A$2:$AG$2500,COLUMN(AA$1),FALSE))</f>
        <v/>
      </c>
      <c r="AB748" s="96" t="str">
        <f>IF($A748="","",VLOOKUP($A748,DATA_IMPORT!$A$2:$AG$2500,COLUMN(AB$1),FALSE))</f>
        <v/>
      </c>
      <c r="AC748" s="22" t="str">
        <f>IF($A748="","",VLOOKUP($A748,DATA_IMPORT!$A$2:$AG$2500,COLUMN(AC$1),FALSE))</f>
        <v/>
      </c>
      <c r="AD748" s="96" t="str">
        <f>IF($A748="","",VLOOKUP($A748,DATA_IMPORT!$A$2:$AG$2500,COLUMN(AD$1),FALSE))</f>
        <v/>
      </c>
      <c r="AE748" s="96" t="str">
        <f>IF($A748="","",VLOOKUP($A748,DATA_IMPORT!$A$2:$AG$2500,COLUMN(AE$1),FALSE))</f>
        <v/>
      </c>
      <c r="AF748" s="96" t="str">
        <f>IF($A748="","",VLOOKUP($A748,DATA_IMPORT!$A$2:$AG$2500,COLUMN(AF$1),FALSE))</f>
        <v/>
      </c>
      <c r="AG748" s="96" t="str">
        <f>IF($A748="","",VLOOKUP($A748,DATA_IMPORT!$A$2:$AG$2500,COLUMN(AG$1),FALSE))</f>
        <v/>
      </c>
    </row>
    <row r="749" spans="2:33">
      <c r="B749" t="str">
        <f>IF($A749="","",VLOOKUP($A749,DATA_IMPORT!$A$2:$AG$2500,COLUMN(B$1),FALSE))</f>
        <v/>
      </c>
      <c r="C749" t="str">
        <f>IF($A749="","",VLOOKUP($A749,DATA_IMPORT!$A$2:$AG$2500,COLUMN(C$1),FALSE))</f>
        <v/>
      </c>
      <c r="D749" t="str">
        <f>IF($A749="","",VLOOKUP($A749,DATA_IMPORT!$A$2:$AG$2500,COLUMN(D$1),FALSE))</f>
        <v/>
      </c>
      <c r="E749" s="106" t="str">
        <f>IF($A749="","",VLOOKUP($A749,DATA_IMPORT!$A$2:$AG$2500,COLUMN(F$1),FALSE))</f>
        <v/>
      </c>
      <c r="F749" t="str">
        <f>IF($A749="","",VLOOKUP($A749,DATA_IMPORT!$A$2:$AG$2500,COLUMN(F$1),FALSE))</f>
        <v/>
      </c>
      <c r="G749" t="str">
        <f>IF(A749="","",F749&amp;COUNTIF($B$2:$B749,B749))</f>
        <v/>
      </c>
      <c r="H749" t="str">
        <f t="shared" si="22"/>
        <v/>
      </c>
      <c r="I749" t="str">
        <f t="shared" si="23"/>
        <v/>
      </c>
      <c r="J749" s="106" t="s">
        <v>42</v>
      </c>
      <c r="K749" s="22" t="str">
        <f>IF($A749="","",VLOOKUP($A749,DATA_IMPORT!$A$2:$AG$2500,COLUMN(K$1),FALSE))</f>
        <v/>
      </c>
      <c r="L749" s="22" t="str">
        <f>IF($A749="","",VLOOKUP($A749,DATA_IMPORT!$A$2:$AG$2500,COLUMN(L$1),FALSE))</f>
        <v/>
      </c>
      <c r="M749" s="22" t="str">
        <f>IF($A749="","",VLOOKUP($A749,DATA_IMPORT!$A$2:$AG$2500,COLUMN(M$1),FALSE))</f>
        <v/>
      </c>
      <c r="N749" s="22" t="str">
        <f>IF($A749="","",VLOOKUP($A749,DATA_IMPORT!$A$2:$AG$2500,COLUMN(N$1),FALSE))</f>
        <v/>
      </c>
      <c r="O749" s="22" t="str">
        <f>IF($A749="","",VLOOKUP($A749,DATA_IMPORT!$A$2:$AG$2500,COLUMN(O$1),FALSE))</f>
        <v/>
      </c>
      <c r="P749" s="22" t="str">
        <f>IF($A749="","",VLOOKUP($A749,DATA_IMPORT!$A$2:$AG$2500,COLUMN(P$1),FALSE))</f>
        <v/>
      </c>
      <c r="Q749" s="23" t="str">
        <f>IF($A749="","",VLOOKUP($A749,DATA_IMPORT!$A$2:$AG$2500,COLUMN(Q$1),FALSE))</f>
        <v/>
      </c>
      <c r="R749" s="22" t="str">
        <f>IF($A749="","",VLOOKUP($A749,DATA_IMPORT!$A$2:$AG$2500,COLUMN(R$1),FALSE))</f>
        <v/>
      </c>
      <c r="S749" s="23" t="str">
        <f>IF($A749="","",VLOOKUP($A749,DATA_IMPORT!$A$2:$AG$2500,COLUMN(S$1),FALSE))</f>
        <v/>
      </c>
      <c r="T749" s="22" t="str">
        <f>IF($A749="","",VLOOKUP($A749,DATA_IMPORT!$A$2:$AG$2500,COLUMN(T$1),FALSE))</f>
        <v/>
      </c>
      <c r="U749" s="23" t="str">
        <f>IF($A749="","",VLOOKUP($A749,DATA_IMPORT!$A$2:$AG$2500,COLUMN(U$1),FALSE))</f>
        <v/>
      </c>
      <c r="V749" s="22" t="str">
        <f>IF($A749="","",VLOOKUP($A749,DATA_IMPORT!$A$2:$AG$2500,COLUMN(V$1),FALSE))</f>
        <v/>
      </c>
      <c r="W749" s="22" t="str">
        <f>IF($A749="","",VLOOKUP($A749,DATA_IMPORT!$A$2:$AG$2500,COLUMN(W$1),FALSE))</f>
        <v/>
      </c>
      <c r="X749" s="96" t="str">
        <f>IF($A749="","",VLOOKUP($A749,DATA_IMPORT!$A$2:$AG$2500,COLUMN(X$1),FALSE))</f>
        <v/>
      </c>
      <c r="Y749" s="96" t="str">
        <f>IF($A749="","",VLOOKUP($A749,DATA_IMPORT!$A$2:$AG$2500,COLUMN(Y$1),FALSE))</f>
        <v/>
      </c>
      <c r="Z749" s="22" t="str">
        <f>IF($A749="","",VLOOKUP($A749,DATA_IMPORT!$A$2:$AG$2500,COLUMN(Z$1),FALSE))</f>
        <v/>
      </c>
      <c r="AA749" s="96" t="str">
        <f>IF($A749="","",VLOOKUP($A749,DATA_IMPORT!$A$2:$AG$2500,COLUMN(AA$1),FALSE))</f>
        <v/>
      </c>
      <c r="AB749" s="96" t="str">
        <f>IF($A749="","",VLOOKUP($A749,DATA_IMPORT!$A$2:$AG$2500,COLUMN(AB$1),FALSE))</f>
        <v/>
      </c>
      <c r="AC749" s="22" t="str">
        <f>IF($A749="","",VLOOKUP($A749,DATA_IMPORT!$A$2:$AG$2500,COLUMN(AC$1),FALSE))</f>
        <v/>
      </c>
      <c r="AD749" s="96" t="str">
        <f>IF($A749="","",VLOOKUP($A749,DATA_IMPORT!$A$2:$AG$2500,COLUMN(AD$1),FALSE))</f>
        <v/>
      </c>
      <c r="AE749" s="96" t="str">
        <f>IF($A749="","",VLOOKUP($A749,DATA_IMPORT!$A$2:$AG$2500,COLUMN(AE$1),FALSE))</f>
        <v/>
      </c>
      <c r="AF749" s="96" t="str">
        <f>IF($A749="","",VLOOKUP($A749,DATA_IMPORT!$A$2:$AG$2500,COLUMN(AF$1),FALSE))</f>
        <v/>
      </c>
      <c r="AG749" s="96" t="str">
        <f>IF($A749="","",VLOOKUP($A749,DATA_IMPORT!$A$2:$AG$2500,COLUMN(AG$1),FALSE))</f>
        <v/>
      </c>
    </row>
    <row r="750" spans="2:33">
      <c r="B750" t="str">
        <f>IF($A750="","",VLOOKUP($A750,DATA_IMPORT!$A$2:$AG$2500,COLUMN(B$1),FALSE))</f>
        <v/>
      </c>
      <c r="C750" t="str">
        <f>IF($A750="","",VLOOKUP($A750,DATA_IMPORT!$A$2:$AG$2500,COLUMN(C$1),FALSE))</f>
        <v/>
      </c>
      <c r="D750" t="str">
        <f>IF($A750="","",VLOOKUP($A750,DATA_IMPORT!$A$2:$AG$2500,COLUMN(D$1),FALSE))</f>
        <v/>
      </c>
      <c r="E750" s="106" t="str">
        <f>IF($A750="","",VLOOKUP($A750,DATA_IMPORT!$A$2:$AG$2500,COLUMN(F$1),FALSE))</f>
        <v/>
      </c>
      <c r="F750" t="str">
        <f>IF($A750="","",VLOOKUP($A750,DATA_IMPORT!$A$2:$AG$2500,COLUMN(F$1),FALSE))</f>
        <v/>
      </c>
      <c r="G750" t="str">
        <f>IF(A750="","",F750&amp;COUNTIF($B$2:$B750,B750))</f>
        <v/>
      </c>
      <c r="H750" t="str">
        <f t="shared" si="22"/>
        <v/>
      </c>
      <c r="I750" t="str">
        <f t="shared" si="23"/>
        <v/>
      </c>
      <c r="J750" s="106" t="s">
        <v>42</v>
      </c>
      <c r="K750" s="22" t="str">
        <f>IF($A750="","",VLOOKUP($A750,DATA_IMPORT!$A$2:$AG$2500,COLUMN(K$1),FALSE))</f>
        <v/>
      </c>
      <c r="L750" s="22" t="str">
        <f>IF($A750="","",VLOOKUP($A750,DATA_IMPORT!$A$2:$AG$2500,COLUMN(L$1),FALSE))</f>
        <v/>
      </c>
      <c r="M750" s="22" t="str">
        <f>IF($A750="","",VLOOKUP($A750,DATA_IMPORT!$A$2:$AG$2500,COLUMN(M$1),FALSE))</f>
        <v/>
      </c>
      <c r="N750" s="22" t="str">
        <f>IF($A750="","",VLOOKUP($A750,DATA_IMPORT!$A$2:$AG$2500,COLUMN(N$1),FALSE))</f>
        <v/>
      </c>
      <c r="O750" s="22" t="str">
        <f>IF($A750="","",VLOOKUP($A750,DATA_IMPORT!$A$2:$AG$2500,COLUMN(O$1),FALSE))</f>
        <v/>
      </c>
      <c r="P750" s="22" t="str">
        <f>IF($A750="","",VLOOKUP($A750,DATA_IMPORT!$A$2:$AG$2500,COLUMN(P$1),FALSE))</f>
        <v/>
      </c>
      <c r="Q750" s="23" t="str">
        <f>IF($A750="","",VLOOKUP($A750,DATA_IMPORT!$A$2:$AG$2500,COLUMN(Q$1),FALSE))</f>
        <v/>
      </c>
      <c r="R750" s="22" t="str">
        <f>IF($A750="","",VLOOKUP($A750,DATA_IMPORT!$A$2:$AG$2500,COLUMN(R$1),FALSE))</f>
        <v/>
      </c>
      <c r="S750" s="23" t="str">
        <f>IF($A750="","",VLOOKUP($A750,DATA_IMPORT!$A$2:$AG$2500,COLUMN(S$1),FALSE))</f>
        <v/>
      </c>
      <c r="T750" s="22" t="str">
        <f>IF($A750="","",VLOOKUP($A750,DATA_IMPORT!$A$2:$AG$2500,COLUMN(T$1),FALSE))</f>
        <v/>
      </c>
      <c r="U750" s="23" t="str">
        <f>IF($A750="","",VLOOKUP($A750,DATA_IMPORT!$A$2:$AG$2500,COLUMN(U$1),FALSE))</f>
        <v/>
      </c>
      <c r="V750" s="22" t="str">
        <f>IF($A750="","",VLOOKUP($A750,DATA_IMPORT!$A$2:$AG$2500,COLUMN(V$1),FALSE))</f>
        <v/>
      </c>
      <c r="W750" s="22" t="str">
        <f>IF($A750="","",VLOOKUP($A750,DATA_IMPORT!$A$2:$AG$2500,COLUMN(W$1),FALSE))</f>
        <v/>
      </c>
      <c r="X750" s="96" t="str">
        <f>IF($A750="","",VLOOKUP($A750,DATA_IMPORT!$A$2:$AG$2500,COLUMN(X$1),FALSE))</f>
        <v/>
      </c>
      <c r="Y750" s="96" t="str">
        <f>IF($A750="","",VLOOKUP($A750,DATA_IMPORT!$A$2:$AG$2500,COLUMN(Y$1),FALSE))</f>
        <v/>
      </c>
      <c r="Z750" s="22" t="str">
        <f>IF($A750="","",VLOOKUP($A750,DATA_IMPORT!$A$2:$AG$2500,COLUMN(Z$1),FALSE))</f>
        <v/>
      </c>
      <c r="AA750" s="96" t="str">
        <f>IF($A750="","",VLOOKUP($A750,DATA_IMPORT!$A$2:$AG$2500,COLUMN(AA$1),FALSE))</f>
        <v/>
      </c>
      <c r="AB750" s="96" t="str">
        <f>IF($A750="","",VLOOKUP($A750,DATA_IMPORT!$A$2:$AG$2500,COLUMN(AB$1),FALSE))</f>
        <v/>
      </c>
      <c r="AC750" s="22" t="str">
        <f>IF($A750="","",VLOOKUP($A750,DATA_IMPORT!$A$2:$AG$2500,COLUMN(AC$1),FALSE))</f>
        <v/>
      </c>
      <c r="AD750" s="96" t="str">
        <f>IF($A750="","",VLOOKUP($A750,DATA_IMPORT!$A$2:$AG$2500,COLUMN(AD$1),FALSE))</f>
        <v/>
      </c>
      <c r="AE750" s="96" t="str">
        <f>IF($A750="","",VLOOKUP($A750,DATA_IMPORT!$A$2:$AG$2500,COLUMN(AE$1),FALSE))</f>
        <v/>
      </c>
      <c r="AF750" s="96" t="str">
        <f>IF($A750="","",VLOOKUP($A750,DATA_IMPORT!$A$2:$AG$2500,COLUMN(AF$1),FALSE))</f>
        <v/>
      </c>
      <c r="AG750" s="96" t="str">
        <f>IF($A750="","",VLOOKUP($A750,DATA_IMPORT!$A$2:$AG$2500,COLUMN(AG$1),FALSE))</f>
        <v/>
      </c>
    </row>
    <row r="751" spans="2:33">
      <c r="B751" t="str">
        <f>IF($A751="","",VLOOKUP($A751,DATA_IMPORT!$A$2:$AG$2500,COLUMN(B$1),FALSE))</f>
        <v/>
      </c>
      <c r="C751" t="str">
        <f>IF($A751="","",VLOOKUP($A751,DATA_IMPORT!$A$2:$AG$2500,COLUMN(C$1),FALSE))</f>
        <v/>
      </c>
      <c r="D751" t="str">
        <f>IF($A751="","",VLOOKUP($A751,DATA_IMPORT!$A$2:$AG$2500,COLUMN(D$1),FALSE))</f>
        <v/>
      </c>
      <c r="E751" s="106" t="str">
        <f>IF($A751="","",VLOOKUP($A751,DATA_IMPORT!$A$2:$AG$2500,COLUMN(F$1),FALSE))</f>
        <v/>
      </c>
      <c r="F751" t="str">
        <f>IF($A751="","",VLOOKUP($A751,DATA_IMPORT!$A$2:$AG$2500,COLUMN(F$1),FALSE))</f>
        <v/>
      </c>
      <c r="G751" t="str">
        <f>IF(A751="","",F751&amp;COUNTIF($B$2:$B751,B751))</f>
        <v/>
      </c>
      <c r="H751" t="str">
        <f t="shared" si="22"/>
        <v/>
      </c>
      <c r="I751" t="str">
        <f t="shared" si="23"/>
        <v/>
      </c>
      <c r="J751" s="106" t="s">
        <v>42</v>
      </c>
      <c r="K751" s="22" t="str">
        <f>IF($A751="","",VLOOKUP($A751,DATA_IMPORT!$A$2:$AG$2500,COLUMN(K$1),FALSE))</f>
        <v/>
      </c>
      <c r="L751" s="22" t="str">
        <f>IF($A751="","",VLOOKUP($A751,DATA_IMPORT!$A$2:$AG$2500,COLUMN(L$1),FALSE))</f>
        <v/>
      </c>
      <c r="M751" s="22" t="str">
        <f>IF($A751="","",VLOOKUP($A751,DATA_IMPORT!$A$2:$AG$2500,COLUMN(M$1),FALSE))</f>
        <v/>
      </c>
      <c r="N751" s="22" t="str">
        <f>IF($A751="","",VLOOKUP($A751,DATA_IMPORT!$A$2:$AG$2500,COLUMN(N$1),FALSE))</f>
        <v/>
      </c>
      <c r="O751" s="22" t="str">
        <f>IF($A751="","",VLOOKUP($A751,DATA_IMPORT!$A$2:$AG$2500,COLUMN(O$1),FALSE))</f>
        <v/>
      </c>
      <c r="P751" s="22" t="str">
        <f>IF($A751="","",VLOOKUP($A751,DATA_IMPORT!$A$2:$AG$2500,COLUMN(P$1),FALSE))</f>
        <v/>
      </c>
      <c r="Q751" s="23" t="str">
        <f>IF($A751="","",VLOOKUP($A751,DATA_IMPORT!$A$2:$AG$2500,COLUMN(Q$1),FALSE))</f>
        <v/>
      </c>
      <c r="R751" s="22" t="str">
        <f>IF($A751="","",VLOOKUP($A751,DATA_IMPORT!$A$2:$AG$2500,COLUMN(R$1),FALSE))</f>
        <v/>
      </c>
      <c r="S751" s="23" t="str">
        <f>IF($A751="","",VLOOKUP($A751,DATA_IMPORT!$A$2:$AG$2500,COLUMN(S$1),FALSE))</f>
        <v/>
      </c>
      <c r="T751" s="22" t="str">
        <f>IF($A751="","",VLOOKUP($A751,DATA_IMPORT!$A$2:$AG$2500,COLUMN(T$1),FALSE))</f>
        <v/>
      </c>
      <c r="U751" s="23" t="str">
        <f>IF($A751="","",VLOOKUP($A751,DATA_IMPORT!$A$2:$AG$2500,COLUMN(U$1),FALSE))</f>
        <v/>
      </c>
      <c r="V751" s="22" t="str">
        <f>IF($A751="","",VLOOKUP($A751,DATA_IMPORT!$A$2:$AG$2500,COLUMN(V$1),FALSE))</f>
        <v/>
      </c>
      <c r="W751" s="22" t="str">
        <f>IF($A751="","",VLOOKUP($A751,DATA_IMPORT!$A$2:$AG$2500,COLUMN(W$1),FALSE))</f>
        <v/>
      </c>
      <c r="X751" s="96" t="str">
        <f>IF($A751="","",VLOOKUP($A751,DATA_IMPORT!$A$2:$AG$2500,COLUMN(X$1),FALSE))</f>
        <v/>
      </c>
      <c r="Y751" s="96" t="str">
        <f>IF($A751="","",VLOOKUP($A751,DATA_IMPORT!$A$2:$AG$2500,COLUMN(Y$1),FALSE))</f>
        <v/>
      </c>
      <c r="Z751" s="22" t="str">
        <f>IF($A751="","",VLOOKUP($A751,DATA_IMPORT!$A$2:$AG$2500,COLUMN(Z$1),FALSE))</f>
        <v/>
      </c>
      <c r="AA751" s="96" t="str">
        <f>IF($A751="","",VLOOKUP($A751,DATA_IMPORT!$A$2:$AG$2500,COLUMN(AA$1),FALSE))</f>
        <v/>
      </c>
      <c r="AB751" s="96" t="str">
        <f>IF($A751="","",VLOOKUP($A751,DATA_IMPORT!$A$2:$AG$2500,COLUMN(AB$1),FALSE))</f>
        <v/>
      </c>
      <c r="AC751" s="22" t="str">
        <f>IF($A751="","",VLOOKUP($A751,DATA_IMPORT!$A$2:$AG$2500,COLUMN(AC$1),FALSE))</f>
        <v/>
      </c>
      <c r="AD751" s="96" t="str">
        <f>IF($A751="","",VLOOKUP($A751,DATA_IMPORT!$A$2:$AG$2500,COLUMN(AD$1),FALSE))</f>
        <v/>
      </c>
      <c r="AE751" s="96" t="str">
        <f>IF($A751="","",VLOOKUP($A751,DATA_IMPORT!$A$2:$AG$2500,COLUMN(AE$1),FALSE))</f>
        <v/>
      </c>
      <c r="AF751" s="96" t="str">
        <f>IF($A751="","",VLOOKUP($A751,DATA_IMPORT!$A$2:$AG$2500,COLUMN(AF$1),FALSE))</f>
        <v/>
      </c>
      <c r="AG751" s="96" t="str">
        <f>IF($A751="","",VLOOKUP($A751,DATA_IMPORT!$A$2:$AG$2500,COLUMN(AG$1),FALSE))</f>
        <v/>
      </c>
    </row>
    <row r="752" spans="2:33">
      <c r="B752" t="str">
        <f>IF($A752="","",VLOOKUP($A752,DATA_IMPORT!$A$2:$AG$2500,COLUMN(B$1),FALSE))</f>
        <v/>
      </c>
      <c r="C752" t="str">
        <f>IF($A752="","",VLOOKUP($A752,DATA_IMPORT!$A$2:$AG$2500,COLUMN(C$1),FALSE))</f>
        <v/>
      </c>
      <c r="D752" t="str">
        <f>IF($A752="","",VLOOKUP($A752,DATA_IMPORT!$A$2:$AG$2500,COLUMN(D$1),FALSE))</f>
        <v/>
      </c>
      <c r="E752" s="106" t="str">
        <f>IF($A752="","",VLOOKUP($A752,DATA_IMPORT!$A$2:$AG$2500,COLUMN(F$1),FALSE))</f>
        <v/>
      </c>
      <c r="F752" t="str">
        <f>IF($A752="","",VLOOKUP($A752,DATA_IMPORT!$A$2:$AG$2500,COLUMN(F$1),FALSE))</f>
        <v/>
      </c>
      <c r="G752" t="str">
        <f>IF(A752="","",F752&amp;COUNTIF($B$2:$B752,B752))</f>
        <v/>
      </c>
      <c r="H752" t="str">
        <f t="shared" si="22"/>
        <v/>
      </c>
      <c r="I752" t="str">
        <f t="shared" si="23"/>
        <v/>
      </c>
      <c r="J752" s="106" t="s">
        <v>42</v>
      </c>
      <c r="K752" s="22" t="str">
        <f>IF($A752="","",VLOOKUP($A752,DATA_IMPORT!$A$2:$AG$2500,COLUMN(K$1),FALSE))</f>
        <v/>
      </c>
      <c r="L752" s="22" t="str">
        <f>IF($A752="","",VLOOKUP($A752,DATA_IMPORT!$A$2:$AG$2500,COLUMN(L$1),FALSE))</f>
        <v/>
      </c>
      <c r="M752" s="22" t="str">
        <f>IF($A752="","",VLOOKUP($A752,DATA_IMPORT!$A$2:$AG$2500,COLUMN(M$1),FALSE))</f>
        <v/>
      </c>
      <c r="N752" s="22" t="str">
        <f>IF($A752="","",VLOOKUP($A752,DATA_IMPORT!$A$2:$AG$2500,COLUMN(N$1),FALSE))</f>
        <v/>
      </c>
      <c r="O752" s="22" t="str">
        <f>IF($A752="","",VLOOKUP($A752,DATA_IMPORT!$A$2:$AG$2500,COLUMN(O$1),FALSE))</f>
        <v/>
      </c>
      <c r="P752" s="22" t="str">
        <f>IF($A752="","",VLOOKUP($A752,DATA_IMPORT!$A$2:$AG$2500,COLUMN(P$1),FALSE))</f>
        <v/>
      </c>
      <c r="Q752" s="23" t="str">
        <f>IF($A752="","",VLOOKUP($A752,DATA_IMPORT!$A$2:$AG$2500,COLUMN(Q$1),FALSE))</f>
        <v/>
      </c>
      <c r="R752" s="22" t="str">
        <f>IF($A752="","",VLOOKUP($A752,DATA_IMPORT!$A$2:$AG$2500,COLUMN(R$1),FALSE))</f>
        <v/>
      </c>
      <c r="S752" s="23" t="str">
        <f>IF($A752="","",VLOOKUP($A752,DATA_IMPORT!$A$2:$AG$2500,COLUMN(S$1),FALSE))</f>
        <v/>
      </c>
      <c r="T752" s="22" t="str">
        <f>IF($A752="","",VLOOKUP($A752,DATA_IMPORT!$A$2:$AG$2500,COLUMN(T$1),FALSE))</f>
        <v/>
      </c>
      <c r="U752" s="23" t="str">
        <f>IF($A752="","",VLOOKUP($A752,DATA_IMPORT!$A$2:$AG$2500,COLUMN(U$1),FALSE))</f>
        <v/>
      </c>
      <c r="V752" s="22" t="str">
        <f>IF($A752="","",VLOOKUP($A752,DATA_IMPORT!$A$2:$AG$2500,COLUMN(V$1),FALSE))</f>
        <v/>
      </c>
      <c r="W752" s="22" t="str">
        <f>IF($A752="","",VLOOKUP($A752,DATA_IMPORT!$A$2:$AG$2500,COLUMN(W$1),FALSE))</f>
        <v/>
      </c>
      <c r="X752" s="96" t="str">
        <f>IF($A752="","",VLOOKUP($A752,DATA_IMPORT!$A$2:$AG$2500,COLUMN(X$1),FALSE))</f>
        <v/>
      </c>
      <c r="Y752" s="96" t="str">
        <f>IF($A752="","",VLOOKUP($A752,DATA_IMPORT!$A$2:$AG$2500,COLUMN(Y$1),FALSE))</f>
        <v/>
      </c>
      <c r="Z752" s="22" t="str">
        <f>IF($A752="","",VLOOKUP($A752,DATA_IMPORT!$A$2:$AG$2500,COLUMN(Z$1),FALSE))</f>
        <v/>
      </c>
      <c r="AA752" s="96" t="str">
        <f>IF($A752="","",VLOOKUP($A752,DATA_IMPORT!$A$2:$AG$2500,COLUMN(AA$1),FALSE))</f>
        <v/>
      </c>
      <c r="AB752" s="96" t="str">
        <f>IF($A752="","",VLOOKUP($A752,DATA_IMPORT!$A$2:$AG$2500,COLUMN(AB$1),FALSE))</f>
        <v/>
      </c>
      <c r="AC752" s="22" t="str">
        <f>IF($A752="","",VLOOKUP($A752,DATA_IMPORT!$A$2:$AG$2500,COLUMN(AC$1),FALSE))</f>
        <v/>
      </c>
      <c r="AD752" s="96" t="str">
        <f>IF($A752="","",VLOOKUP($A752,DATA_IMPORT!$A$2:$AG$2500,COLUMN(AD$1),FALSE))</f>
        <v/>
      </c>
      <c r="AE752" s="96" t="str">
        <f>IF($A752="","",VLOOKUP($A752,DATA_IMPORT!$A$2:$AG$2500,COLUMN(AE$1),FALSE))</f>
        <v/>
      </c>
      <c r="AF752" s="96" t="str">
        <f>IF($A752="","",VLOOKUP($A752,DATA_IMPORT!$A$2:$AG$2500,COLUMN(AF$1),FALSE))</f>
        <v/>
      </c>
      <c r="AG752" s="96" t="str">
        <f>IF($A752="","",VLOOKUP($A752,DATA_IMPORT!$A$2:$AG$2500,COLUMN(AG$1),FALSE))</f>
        <v/>
      </c>
    </row>
    <row r="753" spans="2:33">
      <c r="B753" t="str">
        <f>IF($A753="","",VLOOKUP($A753,DATA_IMPORT!$A$2:$AG$2500,COLUMN(B$1),FALSE))</f>
        <v/>
      </c>
      <c r="C753" t="str">
        <f>IF($A753="","",VLOOKUP($A753,DATA_IMPORT!$A$2:$AG$2500,COLUMN(C$1),FALSE))</f>
        <v/>
      </c>
      <c r="D753" t="str">
        <f>IF($A753="","",VLOOKUP($A753,DATA_IMPORT!$A$2:$AG$2500,COLUMN(D$1),FALSE))</f>
        <v/>
      </c>
      <c r="E753" s="106" t="str">
        <f>IF($A753="","",VLOOKUP($A753,DATA_IMPORT!$A$2:$AG$2500,COLUMN(F$1),FALSE))</f>
        <v/>
      </c>
      <c r="F753" t="str">
        <f>IF($A753="","",VLOOKUP($A753,DATA_IMPORT!$A$2:$AG$2500,COLUMN(F$1),FALSE))</f>
        <v/>
      </c>
      <c r="G753" t="str">
        <f>IF(A753="","",F753&amp;COUNTIF($B$2:$B753,B753))</f>
        <v/>
      </c>
      <c r="H753" t="str">
        <f t="shared" si="22"/>
        <v/>
      </c>
      <c r="I753" t="str">
        <f t="shared" si="23"/>
        <v/>
      </c>
      <c r="J753" s="106" t="s">
        <v>42</v>
      </c>
      <c r="K753" s="22" t="str">
        <f>IF($A753="","",VLOOKUP($A753,DATA_IMPORT!$A$2:$AG$2500,COLUMN(K$1),FALSE))</f>
        <v/>
      </c>
      <c r="L753" s="22" t="str">
        <f>IF($A753="","",VLOOKUP($A753,DATA_IMPORT!$A$2:$AG$2500,COLUMN(L$1),FALSE))</f>
        <v/>
      </c>
      <c r="M753" s="22" t="str">
        <f>IF($A753="","",VLOOKUP($A753,DATA_IMPORT!$A$2:$AG$2500,COLUMN(M$1),FALSE))</f>
        <v/>
      </c>
      <c r="N753" s="22" t="str">
        <f>IF($A753="","",VLOOKUP($A753,DATA_IMPORT!$A$2:$AG$2500,COLUMN(N$1),FALSE))</f>
        <v/>
      </c>
      <c r="O753" s="22" t="str">
        <f>IF($A753="","",VLOOKUP($A753,DATA_IMPORT!$A$2:$AG$2500,COLUMN(O$1),FALSE))</f>
        <v/>
      </c>
      <c r="P753" s="22" t="str">
        <f>IF($A753="","",VLOOKUP($A753,DATA_IMPORT!$A$2:$AG$2500,COLUMN(P$1),FALSE))</f>
        <v/>
      </c>
      <c r="Q753" s="23" t="str">
        <f>IF($A753="","",VLOOKUP($A753,DATA_IMPORT!$A$2:$AG$2500,COLUMN(Q$1),FALSE))</f>
        <v/>
      </c>
      <c r="R753" s="22" t="str">
        <f>IF($A753="","",VLOOKUP($A753,DATA_IMPORT!$A$2:$AG$2500,COLUMN(R$1),FALSE))</f>
        <v/>
      </c>
      <c r="S753" s="23" t="str">
        <f>IF($A753="","",VLOOKUP($A753,DATA_IMPORT!$A$2:$AG$2500,COLUMN(S$1),FALSE))</f>
        <v/>
      </c>
      <c r="T753" s="22" t="str">
        <f>IF($A753="","",VLOOKUP($A753,DATA_IMPORT!$A$2:$AG$2500,COLUMN(T$1),FALSE))</f>
        <v/>
      </c>
      <c r="U753" s="23" t="str">
        <f>IF($A753="","",VLOOKUP($A753,DATA_IMPORT!$A$2:$AG$2500,COLUMN(U$1),FALSE))</f>
        <v/>
      </c>
      <c r="V753" s="22" t="str">
        <f>IF($A753="","",VLOOKUP($A753,DATA_IMPORT!$A$2:$AG$2500,COLUMN(V$1),FALSE))</f>
        <v/>
      </c>
      <c r="W753" s="22" t="str">
        <f>IF($A753="","",VLOOKUP($A753,DATA_IMPORT!$A$2:$AG$2500,COLUMN(W$1),FALSE))</f>
        <v/>
      </c>
      <c r="X753" s="96" t="str">
        <f>IF($A753="","",VLOOKUP($A753,DATA_IMPORT!$A$2:$AG$2500,COLUMN(X$1),FALSE))</f>
        <v/>
      </c>
      <c r="Y753" s="96" t="str">
        <f>IF($A753="","",VLOOKUP($A753,DATA_IMPORT!$A$2:$AG$2500,COLUMN(Y$1),FALSE))</f>
        <v/>
      </c>
      <c r="Z753" s="22" t="str">
        <f>IF($A753="","",VLOOKUP($A753,DATA_IMPORT!$A$2:$AG$2500,COLUMN(Z$1),FALSE))</f>
        <v/>
      </c>
      <c r="AA753" s="96" t="str">
        <f>IF($A753="","",VLOOKUP($A753,DATA_IMPORT!$A$2:$AG$2500,COLUMN(AA$1),FALSE))</f>
        <v/>
      </c>
      <c r="AB753" s="96" t="str">
        <f>IF($A753="","",VLOOKUP($A753,DATA_IMPORT!$A$2:$AG$2500,COLUMN(AB$1),FALSE))</f>
        <v/>
      </c>
      <c r="AC753" s="22" t="str">
        <f>IF($A753="","",VLOOKUP($A753,DATA_IMPORT!$A$2:$AG$2500,COLUMN(AC$1),FALSE))</f>
        <v/>
      </c>
      <c r="AD753" s="96" t="str">
        <f>IF($A753="","",VLOOKUP($A753,DATA_IMPORT!$A$2:$AG$2500,COLUMN(AD$1),FALSE))</f>
        <v/>
      </c>
      <c r="AE753" s="96" t="str">
        <f>IF($A753="","",VLOOKUP($A753,DATA_IMPORT!$A$2:$AG$2500,COLUMN(AE$1),FALSE))</f>
        <v/>
      </c>
      <c r="AF753" s="96" t="str">
        <f>IF($A753="","",VLOOKUP($A753,DATA_IMPORT!$A$2:$AG$2500,COLUMN(AF$1),FALSE))</f>
        <v/>
      </c>
      <c r="AG753" s="96" t="str">
        <f>IF($A753="","",VLOOKUP($A753,DATA_IMPORT!$A$2:$AG$2500,COLUMN(AG$1),FALSE))</f>
        <v/>
      </c>
    </row>
    <row r="754" spans="2:33">
      <c r="B754" t="str">
        <f>IF($A754="","",VLOOKUP($A754,DATA_IMPORT!$A$2:$AG$2500,COLUMN(B$1),FALSE))</f>
        <v/>
      </c>
      <c r="C754" t="str">
        <f>IF($A754="","",VLOOKUP($A754,DATA_IMPORT!$A$2:$AG$2500,COLUMN(C$1),FALSE))</f>
        <v/>
      </c>
      <c r="D754" t="str">
        <f>IF($A754="","",VLOOKUP($A754,DATA_IMPORT!$A$2:$AG$2500,COLUMN(D$1),FALSE))</f>
        <v/>
      </c>
      <c r="E754" s="106" t="str">
        <f>IF($A754="","",VLOOKUP($A754,DATA_IMPORT!$A$2:$AG$2500,COLUMN(F$1),FALSE))</f>
        <v/>
      </c>
      <c r="F754" t="str">
        <f>IF($A754="","",VLOOKUP($A754,DATA_IMPORT!$A$2:$AG$2500,COLUMN(F$1),FALSE))</f>
        <v/>
      </c>
      <c r="G754" t="str">
        <f>IF(A754="","",F754&amp;COUNTIF($B$2:$B754,B754))</f>
        <v/>
      </c>
      <c r="H754" t="str">
        <f t="shared" si="22"/>
        <v/>
      </c>
      <c r="I754" t="str">
        <f t="shared" si="23"/>
        <v/>
      </c>
      <c r="J754" s="106" t="s">
        <v>42</v>
      </c>
      <c r="K754" s="22" t="str">
        <f>IF($A754="","",VLOOKUP($A754,DATA_IMPORT!$A$2:$AG$2500,COLUMN(K$1),FALSE))</f>
        <v/>
      </c>
      <c r="L754" s="22" t="str">
        <f>IF($A754="","",VLOOKUP($A754,DATA_IMPORT!$A$2:$AG$2500,COLUMN(L$1),FALSE))</f>
        <v/>
      </c>
      <c r="M754" s="22" t="str">
        <f>IF($A754="","",VLOOKUP($A754,DATA_IMPORT!$A$2:$AG$2500,COLUMN(M$1),FALSE))</f>
        <v/>
      </c>
      <c r="N754" s="22" t="str">
        <f>IF($A754="","",VLOOKUP($A754,DATA_IMPORT!$A$2:$AG$2500,COLUMN(N$1),FALSE))</f>
        <v/>
      </c>
      <c r="O754" s="22" t="str">
        <f>IF($A754="","",VLOOKUP($A754,DATA_IMPORT!$A$2:$AG$2500,COLUMN(O$1),FALSE))</f>
        <v/>
      </c>
      <c r="P754" s="22" t="str">
        <f>IF($A754="","",VLOOKUP($A754,DATA_IMPORT!$A$2:$AG$2500,COLUMN(P$1),FALSE))</f>
        <v/>
      </c>
      <c r="Q754" s="23" t="str">
        <f>IF($A754="","",VLOOKUP($A754,DATA_IMPORT!$A$2:$AG$2500,COLUMN(Q$1),FALSE))</f>
        <v/>
      </c>
      <c r="R754" s="22" t="str">
        <f>IF($A754="","",VLOOKUP($A754,DATA_IMPORT!$A$2:$AG$2500,COLUMN(R$1),FALSE))</f>
        <v/>
      </c>
      <c r="S754" s="23" t="str">
        <f>IF($A754="","",VLOOKUP($A754,DATA_IMPORT!$A$2:$AG$2500,COLUMN(S$1),FALSE))</f>
        <v/>
      </c>
      <c r="T754" s="22" t="str">
        <f>IF($A754="","",VLOOKUP($A754,DATA_IMPORT!$A$2:$AG$2500,COLUMN(T$1),FALSE))</f>
        <v/>
      </c>
      <c r="U754" s="23" t="str">
        <f>IF($A754="","",VLOOKUP($A754,DATA_IMPORT!$A$2:$AG$2500,COLUMN(U$1),FALSE))</f>
        <v/>
      </c>
      <c r="V754" s="22" t="str">
        <f>IF($A754="","",VLOOKUP($A754,DATA_IMPORT!$A$2:$AG$2500,COLUMN(V$1),FALSE))</f>
        <v/>
      </c>
      <c r="W754" s="22" t="str">
        <f>IF($A754="","",VLOOKUP($A754,DATA_IMPORT!$A$2:$AG$2500,COLUMN(W$1),FALSE))</f>
        <v/>
      </c>
      <c r="X754" s="96" t="str">
        <f>IF($A754="","",VLOOKUP($A754,DATA_IMPORT!$A$2:$AG$2500,COLUMN(X$1),FALSE))</f>
        <v/>
      </c>
      <c r="Y754" s="96" t="str">
        <f>IF($A754="","",VLOOKUP($A754,DATA_IMPORT!$A$2:$AG$2500,COLUMN(Y$1),FALSE))</f>
        <v/>
      </c>
      <c r="Z754" s="22" t="str">
        <f>IF($A754="","",VLOOKUP($A754,DATA_IMPORT!$A$2:$AG$2500,COLUMN(Z$1),FALSE))</f>
        <v/>
      </c>
      <c r="AA754" s="96" t="str">
        <f>IF($A754="","",VLOOKUP($A754,DATA_IMPORT!$A$2:$AG$2500,COLUMN(AA$1),FALSE))</f>
        <v/>
      </c>
      <c r="AB754" s="96" t="str">
        <f>IF($A754="","",VLOOKUP($A754,DATA_IMPORT!$A$2:$AG$2500,COLUMN(AB$1),FALSE))</f>
        <v/>
      </c>
      <c r="AC754" s="22" t="str">
        <f>IF($A754="","",VLOOKUP($A754,DATA_IMPORT!$A$2:$AG$2500,COLUMN(AC$1),FALSE))</f>
        <v/>
      </c>
      <c r="AD754" s="96" t="str">
        <f>IF($A754="","",VLOOKUP($A754,DATA_IMPORT!$A$2:$AG$2500,COLUMN(AD$1),FALSE))</f>
        <v/>
      </c>
      <c r="AE754" s="96" t="str">
        <f>IF($A754="","",VLOOKUP($A754,DATA_IMPORT!$A$2:$AG$2500,COLUMN(AE$1),FALSE))</f>
        <v/>
      </c>
      <c r="AF754" s="96" t="str">
        <f>IF($A754="","",VLOOKUP($A754,DATA_IMPORT!$A$2:$AG$2500,COLUMN(AF$1),FALSE))</f>
        <v/>
      </c>
      <c r="AG754" s="96" t="str">
        <f>IF($A754="","",VLOOKUP($A754,DATA_IMPORT!$A$2:$AG$2500,COLUMN(AG$1),FALSE))</f>
        <v/>
      </c>
    </row>
    <row r="755" spans="2:33">
      <c r="B755" t="str">
        <f>IF($A755="","",VLOOKUP($A755,DATA_IMPORT!$A$2:$AG$2500,COLUMN(B$1),FALSE))</f>
        <v/>
      </c>
      <c r="C755" t="str">
        <f>IF($A755="","",VLOOKUP($A755,DATA_IMPORT!$A$2:$AG$2500,COLUMN(C$1),FALSE))</f>
        <v/>
      </c>
      <c r="D755" t="str">
        <f>IF($A755="","",VLOOKUP($A755,DATA_IMPORT!$A$2:$AG$2500,COLUMN(D$1),FALSE))</f>
        <v/>
      </c>
      <c r="E755" s="106" t="str">
        <f>IF($A755="","",VLOOKUP($A755,DATA_IMPORT!$A$2:$AG$2500,COLUMN(F$1),FALSE))</f>
        <v/>
      </c>
      <c r="F755" t="str">
        <f>IF($A755="","",VLOOKUP($A755,DATA_IMPORT!$A$2:$AG$2500,COLUMN(F$1),FALSE))</f>
        <v/>
      </c>
      <c r="G755" t="str">
        <f>IF(A755="","",F755&amp;COUNTIF($B$2:$B755,B755))</f>
        <v/>
      </c>
      <c r="H755" t="str">
        <f t="shared" si="22"/>
        <v/>
      </c>
      <c r="I755" t="str">
        <f t="shared" si="23"/>
        <v/>
      </c>
      <c r="J755" s="106" t="s">
        <v>42</v>
      </c>
      <c r="K755" s="22" t="str">
        <f>IF($A755="","",VLOOKUP($A755,DATA_IMPORT!$A$2:$AG$2500,COLUMN(K$1),FALSE))</f>
        <v/>
      </c>
      <c r="L755" s="22" t="str">
        <f>IF($A755="","",VLOOKUP($A755,DATA_IMPORT!$A$2:$AG$2500,COLUMN(L$1),FALSE))</f>
        <v/>
      </c>
      <c r="M755" s="22" t="str">
        <f>IF($A755="","",VLOOKUP($A755,DATA_IMPORT!$A$2:$AG$2500,COLUMN(M$1),FALSE))</f>
        <v/>
      </c>
      <c r="N755" s="22" t="str">
        <f>IF($A755="","",VLOOKUP($A755,DATA_IMPORT!$A$2:$AG$2500,COLUMN(N$1),FALSE))</f>
        <v/>
      </c>
      <c r="O755" s="22" t="str">
        <f>IF($A755="","",VLOOKUP($A755,DATA_IMPORT!$A$2:$AG$2500,COLUMN(O$1),FALSE))</f>
        <v/>
      </c>
      <c r="P755" s="22" t="str">
        <f>IF($A755="","",VLOOKUP($A755,DATA_IMPORT!$A$2:$AG$2500,COLUMN(P$1),FALSE))</f>
        <v/>
      </c>
      <c r="Q755" s="23" t="str">
        <f>IF($A755="","",VLOOKUP($A755,DATA_IMPORT!$A$2:$AG$2500,COLUMN(Q$1),FALSE))</f>
        <v/>
      </c>
      <c r="R755" s="22" t="str">
        <f>IF($A755="","",VLOOKUP($A755,DATA_IMPORT!$A$2:$AG$2500,COLUMN(R$1),FALSE))</f>
        <v/>
      </c>
      <c r="S755" s="23" t="str">
        <f>IF($A755="","",VLOOKUP($A755,DATA_IMPORT!$A$2:$AG$2500,COLUMN(S$1),FALSE))</f>
        <v/>
      </c>
      <c r="T755" s="22" t="str">
        <f>IF($A755="","",VLOOKUP($A755,DATA_IMPORT!$A$2:$AG$2500,COLUMN(T$1),FALSE))</f>
        <v/>
      </c>
      <c r="U755" s="23" t="str">
        <f>IF($A755="","",VLOOKUP($A755,DATA_IMPORT!$A$2:$AG$2500,COLUMN(U$1),FALSE))</f>
        <v/>
      </c>
      <c r="V755" s="22" t="str">
        <f>IF($A755="","",VLOOKUP($A755,DATA_IMPORT!$A$2:$AG$2500,COLUMN(V$1),FALSE))</f>
        <v/>
      </c>
      <c r="W755" s="22" t="str">
        <f>IF($A755="","",VLOOKUP($A755,DATA_IMPORT!$A$2:$AG$2500,COLUMN(W$1),FALSE))</f>
        <v/>
      </c>
      <c r="X755" s="96" t="str">
        <f>IF($A755="","",VLOOKUP($A755,DATA_IMPORT!$A$2:$AG$2500,COLUMN(X$1),FALSE))</f>
        <v/>
      </c>
      <c r="Y755" s="96" t="str">
        <f>IF($A755="","",VLOOKUP($A755,DATA_IMPORT!$A$2:$AG$2500,COLUMN(Y$1),FALSE))</f>
        <v/>
      </c>
      <c r="Z755" s="22" t="str">
        <f>IF($A755="","",VLOOKUP($A755,DATA_IMPORT!$A$2:$AG$2500,COLUMN(Z$1),FALSE))</f>
        <v/>
      </c>
      <c r="AA755" s="96" t="str">
        <f>IF($A755="","",VLOOKUP($A755,DATA_IMPORT!$A$2:$AG$2500,COLUMN(AA$1),FALSE))</f>
        <v/>
      </c>
      <c r="AB755" s="96" t="str">
        <f>IF($A755="","",VLOOKUP($A755,DATA_IMPORT!$A$2:$AG$2500,COLUMN(AB$1),FALSE))</f>
        <v/>
      </c>
      <c r="AC755" s="22" t="str">
        <f>IF($A755="","",VLOOKUP($A755,DATA_IMPORT!$A$2:$AG$2500,COLUMN(AC$1),FALSE))</f>
        <v/>
      </c>
      <c r="AD755" s="96" t="str">
        <f>IF($A755="","",VLOOKUP($A755,DATA_IMPORT!$A$2:$AG$2500,COLUMN(AD$1),FALSE))</f>
        <v/>
      </c>
      <c r="AE755" s="96" t="str">
        <f>IF($A755="","",VLOOKUP($A755,DATA_IMPORT!$A$2:$AG$2500,COLUMN(AE$1),FALSE))</f>
        <v/>
      </c>
      <c r="AF755" s="96" t="str">
        <f>IF($A755="","",VLOOKUP($A755,DATA_IMPORT!$A$2:$AG$2500,COLUMN(AF$1),FALSE))</f>
        <v/>
      </c>
      <c r="AG755" s="96" t="str">
        <f>IF($A755="","",VLOOKUP($A755,DATA_IMPORT!$A$2:$AG$2500,COLUMN(AG$1),FALSE))</f>
        <v/>
      </c>
    </row>
    <row r="756" spans="2:33">
      <c r="B756" t="str">
        <f>IF($A756="","",VLOOKUP($A756,DATA_IMPORT!$A$2:$AG$2500,COLUMN(B$1),FALSE))</f>
        <v/>
      </c>
      <c r="C756" t="str">
        <f>IF($A756="","",VLOOKUP($A756,DATA_IMPORT!$A$2:$AG$2500,COLUMN(C$1),FALSE))</f>
        <v/>
      </c>
      <c r="D756" t="str">
        <f>IF($A756="","",VLOOKUP($A756,DATA_IMPORT!$A$2:$AG$2500,COLUMN(D$1),FALSE))</f>
        <v/>
      </c>
      <c r="E756" s="106" t="str">
        <f>IF($A756="","",VLOOKUP($A756,DATA_IMPORT!$A$2:$AG$2500,COLUMN(F$1),FALSE))</f>
        <v/>
      </c>
      <c r="F756" t="str">
        <f>IF($A756="","",VLOOKUP($A756,DATA_IMPORT!$A$2:$AG$2500,COLUMN(F$1),FALSE))</f>
        <v/>
      </c>
      <c r="G756" t="str">
        <f>IF(A756="","",F756&amp;COUNTIF($B$2:$B756,B756))</f>
        <v/>
      </c>
      <c r="H756" t="str">
        <f t="shared" si="22"/>
        <v/>
      </c>
      <c r="I756" t="str">
        <f t="shared" si="23"/>
        <v/>
      </c>
      <c r="J756" s="106" t="s">
        <v>42</v>
      </c>
      <c r="K756" s="22" t="str">
        <f>IF($A756="","",VLOOKUP($A756,DATA_IMPORT!$A$2:$AG$2500,COLUMN(K$1),FALSE))</f>
        <v/>
      </c>
      <c r="L756" s="22" t="str">
        <f>IF($A756="","",VLOOKUP($A756,DATA_IMPORT!$A$2:$AG$2500,COLUMN(L$1),FALSE))</f>
        <v/>
      </c>
      <c r="M756" s="22" t="str">
        <f>IF($A756="","",VLOOKUP($A756,DATA_IMPORT!$A$2:$AG$2500,COLUMN(M$1),FALSE))</f>
        <v/>
      </c>
      <c r="N756" s="22" t="str">
        <f>IF($A756="","",VLOOKUP($A756,DATA_IMPORT!$A$2:$AG$2500,COLUMN(N$1),FALSE))</f>
        <v/>
      </c>
      <c r="O756" s="22" t="str">
        <f>IF($A756="","",VLOOKUP($A756,DATA_IMPORT!$A$2:$AG$2500,COLUMN(O$1),FALSE))</f>
        <v/>
      </c>
      <c r="P756" s="22" t="str">
        <f>IF($A756="","",VLOOKUP($A756,DATA_IMPORT!$A$2:$AG$2500,COLUMN(P$1),FALSE))</f>
        <v/>
      </c>
      <c r="Q756" s="23" t="str">
        <f>IF($A756="","",VLOOKUP($A756,DATA_IMPORT!$A$2:$AG$2500,COLUMN(Q$1),FALSE))</f>
        <v/>
      </c>
      <c r="R756" s="22" t="str">
        <f>IF($A756="","",VLOOKUP($A756,DATA_IMPORT!$A$2:$AG$2500,COLUMN(R$1),FALSE))</f>
        <v/>
      </c>
      <c r="S756" s="23" t="str">
        <f>IF($A756="","",VLOOKUP($A756,DATA_IMPORT!$A$2:$AG$2500,COLUMN(S$1),FALSE))</f>
        <v/>
      </c>
      <c r="T756" s="22" t="str">
        <f>IF($A756="","",VLOOKUP($A756,DATA_IMPORT!$A$2:$AG$2500,COLUMN(T$1),FALSE))</f>
        <v/>
      </c>
      <c r="U756" s="23" t="str">
        <f>IF($A756="","",VLOOKUP($A756,DATA_IMPORT!$A$2:$AG$2500,COLUMN(U$1),FALSE))</f>
        <v/>
      </c>
      <c r="V756" s="22" t="str">
        <f>IF($A756="","",VLOOKUP($A756,DATA_IMPORT!$A$2:$AG$2500,COLUMN(V$1),FALSE))</f>
        <v/>
      </c>
      <c r="W756" s="22" t="str">
        <f>IF($A756="","",VLOOKUP($A756,DATA_IMPORT!$A$2:$AG$2500,COLUMN(W$1),FALSE))</f>
        <v/>
      </c>
      <c r="X756" s="96" t="str">
        <f>IF($A756="","",VLOOKUP($A756,DATA_IMPORT!$A$2:$AG$2500,COLUMN(X$1),FALSE))</f>
        <v/>
      </c>
      <c r="Y756" s="96" t="str">
        <f>IF($A756="","",VLOOKUP($A756,DATA_IMPORT!$A$2:$AG$2500,COLUMN(Y$1),FALSE))</f>
        <v/>
      </c>
      <c r="Z756" s="22" t="str">
        <f>IF($A756="","",VLOOKUP($A756,DATA_IMPORT!$A$2:$AG$2500,COLUMN(Z$1),FALSE))</f>
        <v/>
      </c>
      <c r="AA756" s="96" t="str">
        <f>IF($A756="","",VLOOKUP($A756,DATA_IMPORT!$A$2:$AG$2500,COLUMN(AA$1),FALSE))</f>
        <v/>
      </c>
      <c r="AB756" s="96" t="str">
        <f>IF($A756="","",VLOOKUP($A756,DATA_IMPORT!$A$2:$AG$2500,COLUMN(AB$1),FALSE))</f>
        <v/>
      </c>
      <c r="AC756" s="22" t="str">
        <f>IF($A756="","",VLOOKUP($A756,DATA_IMPORT!$A$2:$AG$2500,COLUMN(AC$1),FALSE))</f>
        <v/>
      </c>
      <c r="AD756" s="96" t="str">
        <f>IF($A756="","",VLOOKUP($A756,DATA_IMPORT!$A$2:$AG$2500,COLUMN(AD$1),FALSE))</f>
        <v/>
      </c>
      <c r="AE756" s="96" t="str">
        <f>IF($A756="","",VLOOKUP($A756,DATA_IMPORT!$A$2:$AG$2500,COLUMN(AE$1),FALSE))</f>
        <v/>
      </c>
      <c r="AF756" s="96" t="str">
        <f>IF($A756="","",VLOOKUP($A756,DATA_IMPORT!$A$2:$AG$2500,COLUMN(AF$1),FALSE))</f>
        <v/>
      </c>
      <c r="AG756" s="96" t="str">
        <f>IF($A756="","",VLOOKUP($A756,DATA_IMPORT!$A$2:$AG$2500,COLUMN(AG$1),FALSE))</f>
        <v/>
      </c>
    </row>
    <row r="757" spans="2:33">
      <c r="B757" t="str">
        <f>IF($A757="","",VLOOKUP($A757,DATA_IMPORT!$A$2:$AG$2500,COLUMN(B$1),FALSE))</f>
        <v/>
      </c>
      <c r="C757" t="str">
        <f>IF($A757="","",VLOOKUP($A757,DATA_IMPORT!$A$2:$AG$2500,COLUMN(C$1),FALSE))</f>
        <v/>
      </c>
      <c r="D757" t="str">
        <f>IF($A757="","",VLOOKUP($A757,DATA_IMPORT!$A$2:$AG$2500,COLUMN(D$1),FALSE))</f>
        <v/>
      </c>
      <c r="E757" s="106" t="str">
        <f>IF($A757="","",VLOOKUP($A757,DATA_IMPORT!$A$2:$AG$2500,COLUMN(F$1),FALSE))</f>
        <v/>
      </c>
      <c r="F757" t="str">
        <f>IF($A757="","",VLOOKUP($A757,DATA_IMPORT!$A$2:$AG$2500,COLUMN(F$1),FALSE))</f>
        <v/>
      </c>
      <c r="G757" t="str">
        <f>IF(A757="","",F757&amp;COUNTIF($B$2:$B757,B757))</f>
        <v/>
      </c>
      <c r="H757" t="str">
        <f t="shared" si="22"/>
        <v/>
      </c>
      <c r="I757" t="str">
        <f t="shared" si="23"/>
        <v/>
      </c>
      <c r="J757" s="106" t="s">
        <v>42</v>
      </c>
      <c r="K757" s="22" t="str">
        <f>IF($A757="","",VLOOKUP($A757,DATA_IMPORT!$A$2:$AG$2500,COLUMN(K$1),FALSE))</f>
        <v/>
      </c>
      <c r="L757" s="22" t="str">
        <f>IF($A757="","",VLOOKUP($A757,DATA_IMPORT!$A$2:$AG$2500,COLUMN(L$1),FALSE))</f>
        <v/>
      </c>
      <c r="M757" s="22" t="str">
        <f>IF($A757="","",VLOOKUP($A757,DATA_IMPORT!$A$2:$AG$2500,COLUMN(M$1),FALSE))</f>
        <v/>
      </c>
      <c r="N757" s="22" t="str">
        <f>IF($A757="","",VLOOKUP($A757,DATA_IMPORT!$A$2:$AG$2500,COLUMN(N$1),FALSE))</f>
        <v/>
      </c>
      <c r="O757" s="22" t="str">
        <f>IF($A757="","",VLOOKUP($A757,DATA_IMPORT!$A$2:$AG$2500,COLUMN(O$1),FALSE))</f>
        <v/>
      </c>
      <c r="P757" s="22" t="str">
        <f>IF($A757="","",VLOOKUP($A757,DATA_IMPORT!$A$2:$AG$2500,COLUMN(P$1),FALSE))</f>
        <v/>
      </c>
      <c r="Q757" s="23" t="str">
        <f>IF($A757="","",VLOOKUP($A757,DATA_IMPORT!$A$2:$AG$2500,COLUMN(Q$1),FALSE))</f>
        <v/>
      </c>
      <c r="R757" s="22" t="str">
        <f>IF($A757="","",VLOOKUP($A757,DATA_IMPORT!$A$2:$AG$2500,COLUMN(R$1),FALSE))</f>
        <v/>
      </c>
      <c r="S757" s="23" t="str">
        <f>IF($A757="","",VLOOKUP($A757,DATA_IMPORT!$A$2:$AG$2500,COLUMN(S$1),FALSE))</f>
        <v/>
      </c>
      <c r="T757" s="22" t="str">
        <f>IF($A757="","",VLOOKUP($A757,DATA_IMPORT!$A$2:$AG$2500,COLUMN(T$1),FALSE))</f>
        <v/>
      </c>
      <c r="U757" s="23" t="str">
        <f>IF($A757="","",VLOOKUP($A757,DATA_IMPORT!$A$2:$AG$2500,COLUMN(U$1),FALSE))</f>
        <v/>
      </c>
      <c r="V757" s="22" t="str">
        <f>IF($A757="","",VLOOKUP($A757,DATA_IMPORT!$A$2:$AG$2500,COLUMN(V$1),FALSE))</f>
        <v/>
      </c>
      <c r="W757" s="22" t="str">
        <f>IF($A757="","",VLOOKUP($A757,DATA_IMPORT!$A$2:$AG$2500,COLUMN(W$1),FALSE))</f>
        <v/>
      </c>
      <c r="X757" s="96" t="str">
        <f>IF($A757="","",VLOOKUP($A757,DATA_IMPORT!$A$2:$AG$2500,COLUMN(X$1),FALSE))</f>
        <v/>
      </c>
      <c r="Y757" s="96" t="str">
        <f>IF($A757="","",VLOOKUP($A757,DATA_IMPORT!$A$2:$AG$2500,COLUMN(Y$1),FALSE))</f>
        <v/>
      </c>
      <c r="Z757" s="22" t="str">
        <f>IF($A757="","",VLOOKUP($A757,DATA_IMPORT!$A$2:$AG$2500,COLUMN(Z$1),FALSE))</f>
        <v/>
      </c>
      <c r="AA757" s="96" t="str">
        <f>IF($A757="","",VLOOKUP($A757,DATA_IMPORT!$A$2:$AG$2500,COLUMN(AA$1),FALSE))</f>
        <v/>
      </c>
      <c r="AB757" s="96" t="str">
        <f>IF($A757="","",VLOOKUP($A757,DATA_IMPORT!$A$2:$AG$2500,COLUMN(AB$1),FALSE))</f>
        <v/>
      </c>
      <c r="AC757" s="22" t="str">
        <f>IF($A757="","",VLOOKUP($A757,DATA_IMPORT!$A$2:$AG$2500,COLUMN(AC$1),FALSE))</f>
        <v/>
      </c>
      <c r="AD757" s="96" t="str">
        <f>IF($A757="","",VLOOKUP($A757,DATA_IMPORT!$A$2:$AG$2500,COLUMN(AD$1),FALSE))</f>
        <v/>
      </c>
      <c r="AE757" s="96" t="str">
        <f>IF($A757="","",VLOOKUP($A757,DATA_IMPORT!$A$2:$AG$2500,COLUMN(AE$1),FALSE))</f>
        <v/>
      </c>
      <c r="AF757" s="96" t="str">
        <f>IF($A757="","",VLOOKUP($A757,DATA_IMPORT!$A$2:$AG$2500,COLUMN(AF$1),FALSE))</f>
        <v/>
      </c>
      <c r="AG757" s="96" t="str">
        <f>IF($A757="","",VLOOKUP($A757,DATA_IMPORT!$A$2:$AG$2500,COLUMN(AG$1),FALSE))</f>
        <v/>
      </c>
    </row>
    <row r="758" spans="2:33">
      <c r="B758" t="str">
        <f>IF($A758="","",VLOOKUP($A758,DATA_IMPORT!$A$2:$AG$2500,COLUMN(B$1),FALSE))</f>
        <v/>
      </c>
      <c r="C758" t="str">
        <f>IF($A758="","",VLOOKUP($A758,DATA_IMPORT!$A$2:$AG$2500,COLUMN(C$1),FALSE))</f>
        <v/>
      </c>
      <c r="D758" t="str">
        <f>IF($A758="","",VLOOKUP($A758,DATA_IMPORT!$A$2:$AG$2500,COLUMN(D$1),FALSE))</f>
        <v/>
      </c>
      <c r="E758" s="106" t="str">
        <f>IF($A758="","",VLOOKUP($A758,DATA_IMPORT!$A$2:$AG$2500,COLUMN(F$1),FALSE))</f>
        <v/>
      </c>
      <c r="F758" t="str">
        <f>IF($A758="","",VLOOKUP($A758,DATA_IMPORT!$A$2:$AG$2500,COLUMN(F$1),FALSE))</f>
        <v/>
      </c>
      <c r="G758" t="str">
        <f>IF(A758="","",F758&amp;COUNTIF($B$2:$B758,B758))</f>
        <v/>
      </c>
      <c r="H758" t="str">
        <f t="shared" si="22"/>
        <v/>
      </c>
      <c r="I758" t="str">
        <f t="shared" si="23"/>
        <v/>
      </c>
      <c r="J758" s="106" t="s">
        <v>42</v>
      </c>
      <c r="K758" s="22" t="str">
        <f>IF($A758="","",VLOOKUP($A758,DATA_IMPORT!$A$2:$AG$2500,COLUMN(K$1),FALSE))</f>
        <v/>
      </c>
      <c r="L758" s="22" t="str">
        <f>IF($A758="","",VLOOKUP($A758,DATA_IMPORT!$A$2:$AG$2500,COLUMN(L$1),FALSE))</f>
        <v/>
      </c>
      <c r="M758" s="22" t="str">
        <f>IF($A758="","",VLOOKUP($A758,DATA_IMPORT!$A$2:$AG$2500,COLUMN(M$1),FALSE))</f>
        <v/>
      </c>
      <c r="N758" s="22" t="str">
        <f>IF($A758="","",VLOOKUP($A758,DATA_IMPORT!$A$2:$AG$2500,COLUMN(N$1),FALSE))</f>
        <v/>
      </c>
      <c r="O758" s="22" t="str">
        <f>IF($A758="","",VLOOKUP($A758,DATA_IMPORT!$A$2:$AG$2500,COLUMN(O$1),FALSE))</f>
        <v/>
      </c>
      <c r="P758" s="22" t="str">
        <f>IF($A758="","",VLOOKUP($A758,DATA_IMPORT!$A$2:$AG$2500,COLUMN(P$1),FALSE))</f>
        <v/>
      </c>
      <c r="Q758" s="23" t="str">
        <f>IF($A758="","",VLOOKUP($A758,DATA_IMPORT!$A$2:$AG$2500,COLUMN(Q$1),FALSE))</f>
        <v/>
      </c>
      <c r="R758" s="22" t="str">
        <f>IF($A758="","",VLOOKUP($A758,DATA_IMPORT!$A$2:$AG$2500,COLUMN(R$1),FALSE))</f>
        <v/>
      </c>
      <c r="S758" s="23" t="str">
        <f>IF($A758="","",VLOOKUP($A758,DATA_IMPORT!$A$2:$AG$2500,COLUMN(S$1),FALSE))</f>
        <v/>
      </c>
      <c r="T758" s="22" t="str">
        <f>IF($A758="","",VLOOKUP($A758,DATA_IMPORT!$A$2:$AG$2500,COLUMN(T$1),FALSE))</f>
        <v/>
      </c>
      <c r="U758" s="23" t="str">
        <f>IF($A758="","",VLOOKUP($A758,DATA_IMPORT!$A$2:$AG$2500,COLUMN(U$1),FALSE))</f>
        <v/>
      </c>
      <c r="V758" s="22" t="str">
        <f>IF($A758="","",VLOOKUP($A758,DATA_IMPORT!$A$2:$AG$2500,COLUMN(V$1),FALSE))</f>
        <v/>
      </c>
      <c r="W758" s="22" t="str">
        <f>IF($A758="","",VLOOKUP($A758,DATA_IMPORT!$A$2:$AG$2500,COLUMN(W$1),FALSE))</f>
        <v/>
      </c>
      <c r="X758" s="96" t="str">
        <f>IF($A758="","",VLOOKUP($A758,DATA_IMPORT!$A$2:$AG$2500,COLUMN(X$1),FALSE))</f>
        <v/>
      </c>
      <c r="Y758" s="96" t="str">
        <f>IF($A758="","",VLOOKUP($A758,DATA_IMPORT!$A$2:$AG$2500,COLUMN(Y$1),FALSE))</f>
        <v/>
      </c>
      <c r="Z758" s="22" t="str">
        <f>IF($A758="","",VLOOKUP($A758,DATA_IMPORT!$A$2:$AG$2500,COLUMN(Z$1),FALSE))</f>
        <v/>
      </c>
      <c r="AA758" s="96" t="str">
        <f>IF($A758="","",VLOOKUP($A758,DATA_IMPORT!$A$2:$AG$2500,COLUMN(AA$1),FALSE))</f>
        <v/>
      </c>
      <c r="AB758" s="96" t="str">
        <f>IF($A758="","",VLOOKUP($A758,DATA_IMPORT!$A$2:$AG$2500,COLUMN(AB$1),FALSE))</f>
        <v/>
      </c>
      <c r="AC758" s="22" t="str">
        <f>IF($A758="","",VLOOKUP($A758,DATA_IMPORT!$A$2:$AG$2500,COLUMN(AC$1),FALSE))</f>
        <v/>
      </c>
      <c r="AD758" s="96" t="str">
        <f>IF($A758="","",VLOOKUP($A758,DATA_IMPORT!$A$2:$AG$2500,COLUMN(AD$1),FALSE))</f>
        <v/>
      </c>
      <c r="AE758" s="96" t="str">
        <f>IF($A758="","",VLOOKUP($A758,DATA_IMPORT!$A$2:$AG$2500,COLUMN(AE$1),FALSE))</f>
        <v/>
      </c>
      <c r="AF758" s="96" t="str">
        <f>IF($A758="","",VLOOKUP($A758,DATA_IMPORT!$A$2:$AG$2500,COLUMN(AF$1),FALSE))</f>
        <v/>
      </c>
      <c r="AG758" s="96" t="str">
        <f>IF($A758="","",VLOOKUP($A758,DATA_IMPORT!$A$2:$AG$2500,COLUMN(AG$1),FALSE))</f>
        <v/>
      </c>
    </row>
    <row r="759" spans="2:33">
      <c r="B759" t="str">
        <f>IF($A759="","",VLOOKUP($A759,DATA_IMPORT!$A$2:$AG$2500,COLUMN(B$1),FALSE))</f>
        <v/>
      </c>
      <c r="C759" t="str">
        <f>IF($A759="","",VLOOKUP($A759,DATA_IMPORT!$A$2:$AG$2500,COLUMN(C$1),FALSE))</f>
        <v/>
      </c>
      <c r="D759" t="str">
        <f>IF($A759="","",VLOOKUP($A759,DATA_IMPORT!$A$2:$AG$2500,COLUMN(D$1),FALSE))</f>
        <v/>
      </c>
      <c r="E759" s="106" t="str">
        <f>IF($A759="","",VLOOKUP($A759,DATA_IMPORT!$A$2:$AG$2500,COLUMN(F$1),FALSE))</f>
        <v/>
      </c>
      <c r="F759" t="str">
        <f>IF($A759="","",VLOOKUP($A759,DATA_IMPORT!$A$2:$AG$2500,COLUMN(F$1),FALSE))</f>
        <v/>
      </c>
      <c r="G759" t="str">
        <f>IF(A759="","",F759&amp;COUNTIF($B$2:$B759,B759))</f>
        <v/>
      </c>
      <c r="H759" t="str">
        <f t="shared" si="22"/>
        <v/>
      </c>
      <c r="I759" t="str">
        <f t="shared" si="23"/>
        <v/>
      </c>
      <c r="J759" s="106" t="s">
        <v>42</v>
      </c>
      <c r="K759" s="22" t="str">
        <f>IF($A759="","",VLOOKUP($A759,DATA_IMPORT!$A$2:$AG$2500,COLUMN(K$1),FALSE))</f>
        <v/>
      </c>
      <c r="L759" s="22" t="str">
        <f>IF($A759="","",VLOOKUP($A759,DATA_IMPORT!$A$2:$AG$2500,COLUMN(L$1),FALSE))</f>
        <v/>
      </c>
      <c r="M759" s="22" t="str">
        <f>IF($A759="","",VLOOKUP($A759,DATA_IMPORT!$A$2:$AG$2500,COLUMN(M$1),FALSE))</f>
        <v/>
      </c>
      <c r="N759" s="22" t="str">
        <f>IF($A759="","",VLOOKUP($A759,DATA_IMPORT!$A$2:$AG$2500,COLUMN(N$1),FALSE))</f>
        <v/>
      </c>
      <c r="O759" s="22" t="str">
        <f>IF($A759="","",VLOOKUP($A759,DATA_IMPORT!$A$2:$AG$2500,COLUMN(O$1),FALSE))</f>
        <v/>
      </c>
      <c r="P759" s="22" t="str">
        <f>IF($A759="","",VLOOKUP($A759,DATA_IMPORT!$A$2:$AG$2500,COLUMN(P$1),FALSE))</f>
        <v/>
      </c>
      <c r="Q759" s="23" t="str">
        <f>IF($A759="","",VLOOKUP($A759,DATA_IMPORT!$A$2:$AG$2500,COLUMN(Q$1),FALSE))</f>
        <v/>
      </c>
      <c r="R759" s="22" t="str">
        <f>IF($A759="","",VLOOKUP($A759,DATA_IMPORT!$A$2:$AG$2500,COLUMN(R$1),FALSE))</f>
        <v/>
      </c>
      <c r="S759" s="23" t="str">
        <f>IF($A759="","",VLOOKUP($A759,DATA_IMPORT!$A$2:$AG$2500,COLUMN(S$1),FALSE))</f>
        <v/>
      </c>
      <c r="T759" s="22" t="str">
        <f>IF($A759="","",VLOOKUP($A759,DATA_IMPORT!$A$2:$AG$2500,COLUMN(T$1),FALSE))</f>
        <v/>
      </c>
      <c r="U759" s="23" t="str">
        <f>IF($A759="","",VLOOKUP($A759,DATA_IMPORT!$A$2:$AG$2500,COLUMN(U$1),FALSE))</f>
        <v/>
      </c>
      <c r="V759" s="22" t="str">
        <f>IF($A759="","",VLOOKUP($A759,DATA_IMPORT!$A$2:$AG$2500,COLUMN(V$1),FALSE))</f>
        <v/>
      </c>
      <c r="W759" s="22" t="str">
        <f>IF($A759="","",VLOOKUP($A759,DATA_IMPORT!$A$2:$AG$2500,COLUMN(W$1),FALSE))</f>
        <v/>
      </c>
      <c r="X759" s="96" t="str">
        <f>IF($A759="","",VLOOKUP($A759,DATA_IMPORT!$A$2:$AG$2500,COLUMN(X$1),FALSE))</f>
        <v/>
      </c>
      <c r="Y759" s="96" t="str">
        <f>IF($A759="","",VLOOKUP($A759,DATA_IMPORT!$A$2:$AG$2500,COLUMN(Y$1),FALSE))</f>
        <v/>
      </c>
      <c r="Z759" s="22" t="str">
        <f>IF($A759="","",VLOOKUP($A759,DATA_IMPORT!$A$2:$AG$2500,COLUMN(Z$1),FALSE))</f>
        <v/>
      </c>
      <c r="AA759" s="96" t="str">
        <f>IF($A759="","",VLOOKUP($A759,DATA_IMPORT!$A$2:$AG$2500,COLUMN(AA$1),FALSE))</f>
        <v/>
      </c>
      <c r="AB759" s="96" t="str">
        <f>IF($A759="","",VLOOKUP($A759,DATA_IMPORT!$A$2:$AG$2500,COLUMN(AB$1),FALSE))</f>
        <v/>
      </c>
      <c r="AC759" s="22" t="str">
        <f>IF($A759="","",VLOOKUP($A759,DATA_IMPORT!$A$2:$AG$2500,COLUMN(AC$1),FALSE))</f>
        <v/>
      </c>
      <c r="AD759" s="96" t="str">
        <f>IF($A759="","",VLOOKUP($A759,DATA_IMPORT!$A$2:$AG$2500,COLUMN(AD$1),FALSE))</f>
        <v/>
      </c>
      <c r="AE759" s="96" t="str">
        <f>IF($A759="","",VLOOKUP($A759,DATA_IMPORT!$A$2:$AG$2500,COLUMN(AE$1),FALSE))</f>
        <v/>
      </c>
      <c r="AF759" s="96" t="str">
        <f>IF($A759="","",VLOOKUP($A759,DATA_IMPORT!$A$2:$AG$2500,COLUMN(AF$1),FALSE))</f>
        <v/>
      </c>
      <c r="AG759" s="96" t="str">
        <f>IF($A759="","",VLOOKUP($A759,DATA_IMPORT!$A$2:$AG$2500,COLUMN(AG$1),FALSE))</f>
        <v/>
      </c>
    </row>
    <row r="760" spans="2:33">
      <c r="B760" t="str">
        <f>IF($A760="","",VLOOKUP($A760,DATA_IMPORT!$A$2:$AG$2500,COLUMN(B$1),FALSE))</f>
        <v/>
      </c>
      <c r="C760" t="str">
        <f>IF($A760="","",VLOOKUP($A760,DATA_IMPORT!$A$2:$AG$2500,COLUMN(C$1),FALSE))</f>
        <v/>
      </c>
      <c r="D760" t="str">
        <f>IF($A760="","",VLOOKUP($A760,DATA_IMPORT!$A$2:$AG$2500,COLUMN(D$1),FALSE))</f>
        <v/>
      </c>
      <c r="E760" s="106" t="str">
        <f>IF($A760="","",VLOOKUP($A760,DATA_IMPORT!$A$2:$AG$2500,COLUMN(F$1),FALSE))</f>
        <v/>
      </c>
      <c r="F760" t="str">
        <f>IF($A760="","",VLOOKUP($A760,DATA_IMPORT!$A$2:$AG$2500,COLUMN(F$1),FALSE))</f>
        <v/>
      </c>
      <c r="G760" t="str">
        <f>IF(A760="","",F760&amp;COUNTIF($B$2:$B760,B760))</f>
        <v/>
      </c>
      <c r="H760" t="str">
        <f t="shared" si="22"/>
        <v/>
      </c>
      <c r="I760" t="str">
        <f t="shared" si="23"/>
        <v/>
      </c>
      <c r="J760" s="106" t="s">
        <v>42</v>
      </c>
      <c r="K760" s="22" t="str">
        <f>IF($A760="","",VLOOKUP($A760,DATA_IMPORT!$A$2:$AG$2500,COLUMN(K$1),FALSE))</f>
        <v/>
      </c>
      <c r="L760" s="22" t="str">
        <f>IF($A760="","",VLOOKUP($A760,DATA_IMPORT!$A$2:$AG$2500,COLUMN(L$1),FALSE))</f>
        <v/>
      </c>
      <c r="M760" s="22" t="str">
        <f>IF($A760="","",VLOOKUP($A760,DATA_IMPORT!$A$2:$AG$2500,COLUMN(M$1),FALSE))</f>
        <v/>
      </c>
      <c r="N760" s="22" t="str">
        <f>IF($A760="","",VLOOKUP($A760,DATA_IMPORT!$A$2:$AG$2500,COLUMN(N$1),FALSE))</f>
        <v/>
      </c>
      <c r="O760" s="22" t="str">
        <f>IF($A760="","",VLOOKUP($A760,DATA_IMPORT!$A$2:$AG$2500,COLUMN(O$1),FALSE))</f>
        <v/>
      </c>
      <c r="P760" s="22" t="str">
        <f>IF($A760="","",VLOOKUP($A760,DATA_IMPORT!$A$2:$AG$2500,COLUMN(P$1),FALSE))</f>
        <v/>
      </c>
      <c r="Q760" s="23" t="str">
        <f>IF($A760="","",VLOOKUP($A760,DATA_IMPORT!$A$2:$AG$2500,COLUMN(Q$1),FALSE))</f>
        <v/>
      </c>
      <c r="R760" s="22" t="str">
        <f>IF($A760="","",VLOOKUP($A760,DATA_IMPORT!$A$2:$AG$2500,COLUMN(R$1),FALSE))</f>
        <v/>
      </c>
      <c r="S760" s="23" t="str">
        <f>IF($A760="","",VLOOKUP($A760,DATA_IMPORT!$A$2:$AG$2500,COLUMN(S$1),FALSE))</f>
        <v/>
      </c>
      <c r="T760" s="22" t="str">
        <f>IF($A760="","",VLOOKUP($A760,DATA_IMPORT!$A$2:$AG$2500,COLUMN(T$1),FALSE))</f>
        <v/>
      </c>
      <c r="U760" s="23" t="str">
        <f>IF($A760="","",VLOOKUP($A760,DATA_IMPORT!$A$2:$AG$2500,COLUMN(U$1),FALSE))</f>
        <v/>
      </c>
      <c r="V760" s="22" t="str">
        <f>IF($A760="","",VLOOKUP($A760,DATA_IMPORT!$A$2:$AG$2500,COLUMN(V$1),FALSE))</f>
        <v/>
      </c>
      <c r="W760" s="22" t="str">
        <f>IF($A760="","",VLOOKUP($A760,DATA_IMPORT!$A$2:$AG$2500,COLUMN(W$1),FALSE))</f>
        <v/>
      </c>
      <c r="X760" s="96" t="str">
        <f>IF($A760="","",VLOOKUP($A760,DATA_IMPORT!$A$2:$AG$2500,COLUMN(X$1),FALSE))</f>
        <v/>
      </c>
      <c r="Y760" s="96" t="str">
        <f>IF($A760="","",VLOOKUP($A760,DATA_IMPORT!$A$2:$AG$2500,COLUMN(Y$1),FALSE))</f>
        <v/>
      </c>
      <c r="Z760" s="22" t="str">
        <f>IF($A760="","",VLOOKUP($A760,DATA_IMPORT!$A$2:$AG$2500,COLUMN(Z$1),FALSE))</f>
        <v/>
      </c>
      <c r="AA760" s="96" t="str">
        <f>IF($A760="","",VLOOKUP($A760,DATA_IMPORT!$A$2:$AG$2500,COLUMN(AA$1),FALSE))</f>
        <v/>
      </c>
      <c r="AB760" s="96" t="str">
        <f>IF($A760="","",VLOOKUP($A760,DATA_IMPORT!$A$2:$AG$2500,COLUMN(AB$1),FALSE))</f>
        <v/>
      </c>
      <c r="AC760" s="22" t="str">
        <f>IF($A760="","",VLOOKUP($A760,DATA_IMPORT!$A$2:$AG$2500,COLUMN(AC$1),FALSE))</f>
        <v/>
      </c>
      <c r="AD760" s="96" t="str">
        <f>IF($A760="","",VLOOKUP($A760,DATA_IMPORT!$A$2:$AG$2500,COLUMN(AD$1),FALSE))</f>
        <v/>
      </c>
      <c r="AE760" s="96" t="str">
        <f>IF($A760="","",VLOOKUP($A760,DATA_IMPORT!$A$2:$AG$2500,COLUMN(AE$1),FALSE))</f>
        <v/>
      </c>
      <c r="AF760" s="96" t="str">
        <f>IF($A760="","",VLOOKUP($A760,DATA_IMPORT!$A$2:$AG$2500,COLUMN(AF$1),FALSE))</f>
        <v/>
      </c>
      <c r="AG760" s="96" t="str">
        <f>IF($A760="","",VLOOKUP($A760,DATA_IMPORT!$A$2:$AG$2500,COLUMN(AG$1),FALSE))</f>
        <v/>
      </c>
    </row>
    <row r="761" spans="2:33">
      <c r="B761" t="str">
        <f>IF($A761="","",VLOOKUP($A761,DATA_IMPORT!$A$2:$AG$2500,COLUMN(B$1),FALSE))</f>
        <v/>
      </c>
      <c r="C761" t="str">
        <f>IF($A761="","",VLOOKUP($A761,DATA_IMPORT!$A$2:$AG$2500,COLUMN(C$1),FALSE))</f>
        <v/>
      </c>
      <c r="D761" t="str">
        <f>IF($A761="","",VLOOKUP($A761,DATA_IMPORT!$A$2:$AG$2500,COLUMN(D$1),FALSE))</f>
        <v/>
      </c>
      <c r="E761" s="106" t="str">
        <f>IF($A761="","",VLOOKUP($A761,DATA_IMPORT!$A$2:$AG$2500,COLUMN(F$1),FALSE))</f>
        <v/>
      </c>
      <c r="F761" t="str">
        <f>IF($A761="","",VLOOKUP($A761,DATA_IMPORT!$A$2:$AG$2500,COLUMN(F$1),FALSE))</f>
        <v/>
      </c>
      <c r="G761" t="str">
        <f>IF(A761="","",F761&amp;COUNTIF($B$2:$B761,B761))</f>
        <v/>
      </c>
      <c r="H761" t="str">
        <f t="shared" si="22"/>
        <v/>
      </c>
      <c r="I761" t="str">
        <f t="shared" si="23"/>
        <v/>
      </c>
      <c r="J761" s="106" t="s">
        <v>42</v>
      </c>
      <c r="K761" s="22" t="str">
        <f>IF($A761="","",VLOOKUP($A761,DATA_IMPORT!$A$2:$AG$2500,COLUMN(K$1),FALSE))</f>
        <v/>
      </c>
      <c r="L761" s="22" t="str">
        <f>IF($A761="","",VLOOKUP($A761,DATA_IMPORT!$A$2:$AG$2500,COLUMN(L$1),FALSE))</f>
        <v/>
      </c>
      <c r="M761" s="22" t="str">
        <f>IF($A761="","",VLOOKUP($A761,DATA_IMPORT!$A$2:$AG$2500,COLUMN(M$1),FALSE))</f>
        <v/>
      </c>
      <c r="N761" s="22" t="str">
        <f>IF($A761="","",VLOOKUP($A761,DATA_IMPORT!$A$2:$AG$2500,COLUMN(N$1),FALSE))</f>
        <v/>
      </c>
      <c r="O761" s="22" t="str">
        <f>IF($A761="","",VLOOKUP($A761,DATA_IMPORT!$A$2:$AG$2500,COLUMN(O$1),FALSE))</f>
        <v/>
      </c>
      <c r="P761" s="22" t="str">
        <f>IF($A761="","",VLOOKUP($A761,DATA_IMPORT!$A$2:$AG$2500,COLUMN(P$1),FALSE))</f>
        <v/>
      </c>
      <c r="Q761" s="23" t="str">
        <f>IF($A761="","",VLOOKUP($A761,DATA_IMPORT!$A$2:$AG$2500,COLUMN(Q$1),FALSE))</f>
        <v/>
      </c>
      <c r="R761" s="22" t="str">
        <f>IF($A761="","",VLOOKUP($A761,DATA_IMPORT!$A$2:$AG$2500,COLUMN(R$1),FALSE))</f>
        <v/>
      </c>
      <c r="S761" s="23" t="str">
        <f>IF($A761="","",VLOOKUP($A761,DATA_IMPORT!$A$2:$AG$2500,COLUMN(S$1),FALSE))</f>
        <v/>
      </c>
      <c r="T761" s="22" t="str">
        <f>IF($A761="","",VLOOKUP($A761,DATA_IMPORT!$A$2:$AG$2500,COLUMN(T$1),FALSE))</f>
        <v/>
      </c>
      <c r="U761" s="23" t="str">
        <f>IF($A761="","",VLOOKUP($A761,DATA_IMPORT!$A$2:$AG$2500,COLUMN(U$1),FALSE))</f>
        <v/>
      </c>
      <c r="V761" s="22" t="str">
        <f>IF($A761="","",VLOOKUP($A761,DATA_IMPORT!$A$2:$AG$2500,COLUMN(V$1),FALSE))</f>
        <v/>
      </c>
      <c r="W761" s="22" t="str">
        <f>IF($A761="","",VLOOKUP($A761,DATA_IMPORT!$A$2:$AG$2500,COLUMN(W$1),FALSE))</f>
        <v/>
      </c>
      <c r="X761" s="96" t="str">
        <f>IF($A761="","",VLOOKUP($A761,DATA_IMPORT!$A$2:$AG$2500,COLUMN(X$1),FALSE))</f>
        <v/>
      </c>
      <c r="Y761" s="96" t="str">
        <f>IF($A761="","",VLOOKUP($A761,DATA_IMPORT!$A$2:$AG$2500,COLUMN(Y$1),FALSE))</f>
        <v/>
      </c>
      <c r="Z761" s="22" t="str">
        <f>IF($A761="","",VLOOKUP($A761,DATA_IMPORT!$A$2:$AG$2500,COLUMN(Z$1),FALSE))</f>
        <v/>
      </c>
      <c r="AA761" s="96" t="str">
        <f>IF($A761="","",VLOOKUP($A761,DATA_IMPORT!$A$2:$AG$2500,COLUMN(AA$1),FALSE))</f>
        <v/>
      </c>
      <c r="AB761" s="96" t="str">
        <f>IF($A761="","",VLOOKUP($A761,DATA_IMPORT!$A$2:$AG$2500,COLUMN(AB$1),FALSE))</f>
        <v/>
      </c>
      <c r="AC761" s="22" t="str">
        <f>IF($A761="","",VLOOKUP($A761,DATA_IMPORT!$A$2:$AG$2500,COLUMN(AC$1),FALSE))</f>
        <v/>
      </c>
      <c r="AD761" s="96" t="str">
        <f>IF($A761="","",VLOOKUP($A761,DATA_IMPORT!$A$2:$AG$2500,COLUMN(AD$1),FALSE))</f>
        <v/>
      </c>
      <c r="AE761" s="96" t="str">
        <f>IF($A761="","",VLOOKUP($A761,DATA_IMPORT!$A$2:$AG$2500,COLUMN(AE$1),FALSE))</f>
        <v/>
      </c>
      <c r="AF761" s="96" t="str">
        <f>IF($A761="","",VLOOKUP($A761,DATA_IMPORT!$A$2:$AG$2500,COLUMN(AF$1),FALSE))</f>
        <v/>
      </c>
      <c r="AG761" s="96" t="str">
        <f>IF($A761="","",VLOOKUP($A761,DATA_IMPORT!$A$2:$AG$2500,COLUMN(AG$1),FALSE))</f>
        <v/>
      </c>
    </row>
    <row r="762" spans="2:33">
      <c r="B762" t="str">
        <f>IF($A762="","",VLOOKUP($A762,DATA_IMPORT!$A$2:$AG$2500,COLUMN(B$1),FALSE))</f>
        <v/>
      </c>
      <c r="C762" t="str">
        <f>IF($A762="","",VLOOKUP($A762,DATA_IMPORT!$A$2:$AG$2500,COLUMN(C$1),FALSE))</f>
        <v/>
      </c>
      <c r="D762" t="str">
        <f>IF($A762="","",VLOOKUP($A762,DATA_IMPORT!$A$2:$AG$2500,COLUMN(D$1),FALSE))</f>
        <v/>
      </c>
      <c r="E762" s="106" t="str">
        <f>IF($A762="","",VLOOKUP($A762,DATA_IMPORT!$A$2:$AG$2500,COLUMN(F$1),FALSE))</f>
        <v/>
      </c>
      <c r="F762" t="str">
        <f>IF($A762="","",VLOOKUP($A762,DATA_IMPORT!$A$2:$AG$2500,COLUMN(F$1),FALSE))</f>
        <v/>
      </c>
      <c r="G762" t="str">
        <f>IF(A762="","",F762&amp;COUNTIF($B$2:$B762,B762))</f>
        <v/>
      </c>
      <c r="H762" t="str">
        <f t="shared" si="22"/>
        <v/>
      </c>
      <c r="I762" t="str">
        <f t="shared" si="23"/>
        <v/>
      </c>
      <c r="J762" s="106" t="s">
        <v>42</v>
      </c>
      <c r="K762" s="22" t="str">
        <f>IF($A762="","",VLOOKUP($A762,DATA_IMPORT!$A$2:$AG$2500,COLUMN(K$1),FALSE))</f>
        <v/>
      </c>
      <c r="L762" s="22" t="str">
        <f>IF($A762="","",VLOOKUP($A762,DATA_IMPORT!$A$2:$AG$2500,COLUMN(L$1),FALSE))</f>
        <v/>
      </c>
      <c r="M762" s="22" t="str">
        <f>IF($A762="","",VLOOKUP($A762,DATA_IMPORT!$A$2:$AG$2500,COLUMN(M$1),FALSE))</f>
        <v/>
      </c>
      <c r="N762" s="22" t="str">
        <f>IF($A762="","",VLOOKUP($A762,DATA_IMPORT!$A$2:$AG$2500,COLUMN(N$1),FALSE))</f>
        <v/>
      </c>
      <c r="O762" s="22" t="str">
        <f>IF($A762="","",VLOOKUP($A762,DATA_IMPORT!$A$2:$AG$2500,COLUMN(O$1),FALSE))</f>
        <v/>
      </c>
      <c r="P762" s="22" t="str">
        <f>IF($A762="","",VLOOKUP($A762,DATA_IMPORT!$A$2:$AG$2500,COLUMN(P$1),FALSE))</f>
        <v/>
      </c>
      <c r="Q762" s="23" t="str">
        <f>IF($A762="","",VLOOKUP($A762,DATA_IMPORT!$A$2:$AG$2500,COLUMN(Q$1),FALSE))</f>
        <v/>
      </c>
      <c r="R762" s="22" t="str">
        <f>IF($A762="","",VLOOKUP($A762,DATA_IMPORT!$A$2:$AG$2500,COLUMN(R$1),FALSE))</f>
        <v/>
      </c>
      <c r="S762" s="23" t="str">
        <f>IF($A762="","",VLOOKUP($A762,DATA_IMPORT!$A$2:$AG$2500,COLUMN(S$1),FALSE))</f>
        <v/>
      </c>
      <c r="T762" s="22" t="str">
        <f>IF($A762="","",VLOOKUP($A762,DATA_IMPORT!$A$2:$AG$2500,COLUMN(T$1),FALSE))</f>
        <v/>
      </c>
      <c r="U762" s="23" t="str">
        <f>IF($A762="","",VLOOKUP($A762,DATA_IMPORT!$A$2:$AG$2500,COLUMN(U$1),FALSE))</f>
        <v/>
      </c>
      <c r="V762" s="22" t="str">
        <f>IF($A762="","",VLOOKUP($A762,DATA_IMPORT!$A$2:$AG$2500,COLUMN(V$1),FALSE))</f>
        <v/>
      </c>
      <c r="W762" s="22" t="str">
        <f>IF($A762="","",VLOOKUP($A762,DATA_IMPORT!$A$2:$AG$2500,COLUMN(W$1),FALSE))</f>
        <v/>
      </c>
      <c r="X762" s="96" t="str">
        <f>IF($A762="","",VLOOKUP($A762,DATA_IMPORT!$A$2:$AG$2500,COLUMN(X$1),FALSE))</f>
        <v/>
      </c>
      <c r="Y762" s="96" t="str">
        <f>IF($A762="","",VLOOKUP($A762,DATA_IMPORT!$A$2:$AG$2500,COLUMN(Y$1),FALSE))</f>
        <v/>
      </c>
      <c r="Z762" s="22" t="str">
        <f>IF($A762="","",VLOOKUP($A762,DATA_IMPORT!$A$2:$AG$2500,COLUMN(Z$1),FALSE))</f>
        <v/>
      </c>
      <c r="AA762" s="96" t="str">
        <f>IF($A762="","",VLOOKUP($A762,DATA_IMPORT!$A$2:$AG$2500,COLUMN(AA$1),FALSE))</f>
        <v/>
      </c>
      <c r="AB762" s="96" t="str">
        <f>IF($A762="","",VLOOKUP($A762,DATA_IMPORT!$A$2:$AG$2500,COLUMN(AB$1),FALSE))</f>
        <v/>
      </c>
      <c r="AC762" s="22" t="str">
        <f>IF($A762="","",VLOOKUP($A762,DATA_IMPORT!$A$2:$AG$2500,COLUMN(AC$1),FALSE))</f>
        <v/>
      </c>
      <c r="AD762" s="96" t="str">
        <f>IF($A762="","",VLOOKUP($A762,DATA_IMPORT!$A$2:$AG$2500,COLUMN(AD$1),FALSE))</f>
        <v/>
      </c>
      <c r="AE762" s="96" t="str">
        <f>IF($A762="","",VLOOKUP($A762,DATA_IMPORT!$A$2:$AG$2500,COLUMN(AE$1),FALSE))</f>
        <v/>
      </c>
      <c r="AF762" s="96" t="str">
        <f>IF($A762="","",VLOOKUP($A762,DATA_IMPORT!$A$2:$AG$2500,COLUMN(AF$1),FALSE))</f>
        <v/>
      </c>
      <c r="AG762" s="96" t="str">
        <f>IF($A762="","",VLOOKUP($A762,DATA_IMPORT!$A$2:$AG$2500,COLUMN(AG$1),FALSE))</f>
        <v/>
      </c>
    </row>
    <row r="763" spans="2:33">
      <c r="B763" t="str">
        <f>IF($A763="","",VLOOKUP($A763,DATA_IMPORT!$A$2:$AG$2500,COLUMN(B$1),FALSE))</f>
        <v/>
      </c>
      <c r="C763" t="str">
        <f>IF($A763="","",VLOOKUP($A763,DATA_IMPORT!$A$2:$AG$2500,COLUMN(C$1),FALSE))</f>
        <v/>
      </c>
      <c r="D763" t="str">
        <f>IF($A763="","",VLOOKUP($A763,DATA_IMPORT!$A$2:$AG$2500,COLUMN(D$1),FALSE))</f>
        <v/>
      </c>
      <c r="E763" s="106" t="str">
        <f>IF($A763="","",VLOOKUP($A763,DATA_IMPORT!$A$2:$AG$2500,COLUMN(F$1),FALSE))</f>
        <v/>
      </c>
      <c r="F763" t="str">
        <f>IF($A763="","",VLOOKUP($A763,DATA_IMPORT!$A$2:$AG$2500,COLUMN(F$1),FALSE))</f>
        <v/>
      </c>
      <c r="G763" t="str">
        <f>IF(A763="","",F763&amp;COUNTIF($B$2:$B763,B763))</f>
        <v/>
      </c>
      <c r="H763" t="str">
        <f t="shared" si="22"/>
        <v/>
      </c>
      <c r="I763" t="str">
        <f t="shared" si="23"/>
        <v/>
      </c>
      <c r="J763" s="106" t="s">
        <v>42</v>
      </c>
      <c r="K763" s="22" t="str">
        <f>IF($A763="","",VLOOKUP($A763,DATA_IMPORT!$A$2:$AG$2500,COLUMN(K$1),FALSE))</f>
        <v/>
      </c>
      <c r="L763" s="22" t="str">
        <f>IF($A763="","",VLOOKUP($A763,DATA_IMPORT!$A$2:$AG$2500,COLUMN(L$1),FALSE))</f>
        <v/>
      </c>
      <c r="M763" s="22" t="str">
        <f>IF($A763="","",VLOOKUP($A763,DATA_IMPORT!$A$2:$AG$2500,COLUMN(M$1),FALSE))</f>
        <v/>
      </c>
      <c r="N763" s="22" t="str">
        <f>IF($A763="","",VLOOKUP($A763,DATA_IMPORT!$A$2:$AG$2500,COLUMN(N$1),FALSE))</f>
        <v/>
      </c>
      <c r="O763" s="22" t="str">
        <f>IF($A763="","",VLOOKUP($A763,DATA_IMPORT!$A$2:$AG$2500,COLUMN(O$1),FALSE))</f>
        <v/>
      </c>
      <c r="P763" s="22" t="str">
        <f>IF($A763="","",VLOOKUP($A763,DATA_IMPORT!$A$2:$AG$2500,COLUMN(P$1),FALSE))</f>
        <v/>
      </c>
      <c r="Q763" s="23" t="str">
        <f>IF($A763="","",VLOOKUP($A763,DATA_IMPORT!$A$2:$AG$2500,COLUMN(Q$1),FALSE))</f>
        <v/>
      </c>
      <c r="R763" s="22" t="str">
        <f>IF($A763="","",VLOOKUP($A763,DATA_IMPORT!$A$2:$AG$2500,COLUMN(R$1),FALSE))</f>
        <v/>
      </c>
      <c r="S763" s="23" t="str">
        <f>IF($A763="","",VLOOKUP($A763,DATA_IMPORT!$A$2:$AG$2500,COLUMN(S$1),FALSE))</f>
        <v/>
      </c>
      <c r="T763" s="22" t="str">
        <f>IF($A763="","",VLOOKUP($A763,DATA_IMPORT!$A$2:$AG$2500,COLUMN(T$1),FALSE))</f>
        <v/>
      </c>
      <c r="U763" s="23" t="str">
        <f>IF($A763="","",VLOOKUP($A763,DATA_IMPORT!$A$2:$AG$2500,COLUMN(U$1),FALSE))</f>
        <v/>
      </c>
      <c r="V763" s="22" t="str">
        <f>IF($A763="","",VLOOKUP($A763,DATA_IMPORT!$A$2:$AG$2500,COLUMN(V$1),FALSE))</f>
        <v/>
      </c>
      <c r="W763" s="22" t="str">
        <f>IF($A763="","",VLOOKUP($A763,DATA_IMPORT!$A$2:$AG$2500,COLUMN(W$1),FALSE))</f>
        <v/>
      </c>
      <c r="X763" s="96" t="str">
        <f>IF($A763="","",VLOOKUP($A763,DATA_IMPORT!$A$2:$AG$2500,COLUMN(X$1),FALSE))</f>
        <v/>
      </c>
      <c r="Y763" s="96" t="str">
        <f>IF($A763="","",VLOOKUP($A763,DATA_IMPORT!$A$2:$AG$2500,COLUMN(Y$1),FALSE))</f>
        <v/>
      </c>
      <c r="Z763" s="22" t="str">
        <f>IF($A763="","",VLOOKUP($A763,DATA_IMPORT!$A$2:$AG$2500,COLUMN(Z$1),FALSE))</f>
        <v/>
      </c>
      <c r="AA763" s="96" t="str">
        <f>IF($A763="","",VLOOKUP($A763,DATA_IMPORT!$A$2:$AG$2500,COLUMN(AA$1),FALSE))</f>
        <v/>
      </c>
      <c r="AB763" s="96" t="str">
        <f>IF($A763="","",VLOOKUP($A763,DATA_IMPORT!$A$2:$AG$2500,COLUMN(AB$1),FALSE))</f>
        <v/>
      </c>
      <c r="AC763" s="22" t="str">
        <f>IF($A763="","",VLOOKUP($A763,DATA_IMPORT!$A$2:$AG$2500,COLUMN(AC$1),FALSE))</f>
        <v/>
      </c>
      <c r="AD763" s="96" t="str">
        <f>IF($A763="","",VLOOKUP($A763,DATA_IMPORT!$A$2:$AG$2500,COLUMN(AD$1),FALSE))</f>
        <v/>
      </c>
      <c r="AE763" s="96" t="str">
        <f>IF($A763="","",VLOOKUP($A763,DATA_IMPORT!$A$2:$AG$2500,COLUMN(AE$1),FALSE))</f>
        <v/>
      </c>
      <c r="AF763" s="96" t="str">
        <f>IF($A763="","",VLOOKUP($A763,DATA_IMPORT!$A$2:$AG$2500,COLUMN(AF$1),FALSE))</f>
        <v/>
      </c>
      <c r="AG763" s="96" t="str">
        <f>IF($A763="","",VLOOKUP($A763,DATA_IMPORT!$A$2:$AG$2500,COLUMN(AG$1),FALSE))</f>
        <v/>
      </c>
    </row>
    <row r="764" spans="2:33">
      <c r="B764" t="str">
        <f>IF($A764="","",VLOOKUP($A764,DATA_IMPORT!$A$2:$AG$2500,COLUMN(B$1),FALSE))</f>
        <v/>
      </c>
      <c r="C764" t="str">
        <f>IF($A764="","",VLOOKUP($A764,DATA_IMPORT!$A$2:$AG$2500,COLUMN(C$1),FALSE))</f>
        <v/>
      </c>
      <c r="D764" t="str">
        <f>IF($A764="","",VLOOKUP($A764,DATA_IMPORT!$A$2:$AG$2500,COLUMN(D$1),FALSE))</f>
        <v/>
      </c>
      <c r="E764" s="106" t="str">
        <f>IF($A764="","",VLOOKUP($A764,DATA_IMPORT!$A$2:$AG$2500,COLUMN(F$1),FALSE))</f>
        <v/>
      </c>
      <c r="F764" t="str">
        <f>IF($A764="","",VLOOKUP($A764,DATA_IMPORT!$A$2:$AG$2500,COLUMN(F$1),FALSE))</f>
        <v/>
      </c>
      <c r="G764" t="str">
        <f>IF(A764="","",F764&amp;COUNTIF($B$2:$B764,B764))</f>
        <v/>
      </c>
      <c r="H764" t="str">
        <f t="shared" si="22"/>
        <v/>
      </c>
      <c r="I764" t="str">
        <f t="shared" si="23"/>
        <v/>
      </c>
      <c r="J764" s="106" t="s">
        <v>42</v>
      </c>
      <c r="K764" s="22" t="str">
        <f>IF($A764="","",VLOOKUP($A764,DATA_IMPORT!$A$2:$AG$2500,COLUMN(K$1),FALSE))</f>
        <v/>
      </c>
      <c r="L764" s="22" t="str">
        <f>IF($A764="","",VLOOKUP($A764,DATA_IMPORT!$A$2:$AG$2500,COLUMN(L$1),FALSE))</f>
        <v/>
      </c>
      <c r="M764" s="22" t="str">
        <f>IF($A764="","",VLOOKUP($A764,DATA_IMPORT!$A$2:$AG$2500,COLUMN(M$1),FALSE))</f>
        <v/>
      </c>
      <c r="N764" s="22" t="str">
        <f>IF($A764="","",VLOOKUP($A764,DATA_IMPORT!$A$2:$AG$2500,COLUMN(N$1),FALSE))</f>
        <v/>
      </c>
      <c r="O764" s="22" t="str">
        <f>IF($A764="","",VLOOKUP($A764,DATA_IMPORT!$A$2:$AG$2500,COLUMN(O$1),FALSE))</f>
        <v/>
      </c>
      <c r="P764" s="22" t="str">
        <f>IF($A764="","",VLOOKUP($A764,DATA_IMPORT!$A$2:$AG$2500,COLUMN(P$1),FALSE))</f>
        <v/>
      </c>
      <c r="Q764" s="23" t="str">
        <f>IF($A764="","",VLOOKUP($A764,DATA_IMPORT!$A$2:$AG$2500,COLUMN(Q$1),FALSE))</f>
        <v/>
      </c>
      <c r="R764" s="22" t="str">
        <f>IF($A764="","",VLOOKUP($A764,DATA_IMPORT!$A$2:$AG$2500,COLUMN(R$1),FALSE))</f>
        <v/>
      </c>
      <c r="S764" s="23" t="str">
        <f>IF($A764="","",VLOOKUP($A764,DATA_IMPORT!$A$2:$AG$2500,COLUMN(S$1),FALSE))</f>
        <v/>
      </c>
      <c r="T764" s="22" t="str">
        <f>IF($A764="","",VLOOKUP($A764,DATA_IMPORT!$A$2:$AG$2500,COLUMN(T$1),FALSE))</f>
        <v/>
      </c>
      <c r="U764" s="23" t="str">
        <f>IF($A764="","",VLOOKUP($A764,DATA_IMPORT!$A$2:$AG$2500,COLUMN(U$1),FALSE))</f>
        <v/>
      </c>
      <c r="V764" s="22" t="str">
        <f>IF($A764="","",VLOOKUP($A764,DATA_IMPORT!$A$2:$AG$2500,COLUMN(V$1),FALSE))</f>
        <v/>
      </c>
      <c r="W764" s="22" t="str">
        <f>IF($A764="","",VLOOKUP($A764,DATA_IMPORT!$A$2:$AG$2500,COLUMN(W$1),FALSE))</f>
        <v/>
      </c>
      <c r="X764" s="96" t="str">
        <f>IF($A764="","",VLOOKUP($A764,DATA_IMPORT!$A$2:$AG$2500,COLUMN(X$1),FALSE))</f>
        <v/>
      </c>
      <c r="Y764" s="96" t="str">
        <f>IF($A764="","",VLOOKUP($A764,DATA_IMPORT!$A$2:$AG$2500,COLUMN(Y$1),FALSE))</f>
        <v/>
      </c>
      <c r="Z764" s="22" t="str">
        <f>IF($A764="","",VLOOKUP($A764,DATA_IMPORT!$A$2:$AG$2500,COLUMN(Z$1),FALSE))</f>
        <v/>
      </c>
      <c r="AA764" s="96" t="str">
        <f>IF($A764="","",VLOOKUP($A764,DATA_IMPORT!$A$2:$AG$2500,COLUMN(AA$1),FALSE))</f>
        <v/>
      </c>
      <c r="AB764" s="96" t="str">
        <f>IF($A764="","",VLOOKUP($A764,DATA_IMPORT!$A$2:$AG$2500,COLUMN(AB$1),FALSE))</f>
        <v/>
      </c>
      <c r="AC764" s="22" t="str">
        <f>IF($A764="","",VLOOKUP($A764,DATA_IMPORT!$A$2:$AG$2500,COLUMN(AC$1),FALSE))</f>
        <v/>
      </c>
      <c r="AD764" s="96" t="str">
        <f>IF($A764="","",VLOOKUP($A764,DATA_IMPORT!$A$2:$AG$2500,COLUMN(AD$1),FALSE))</f>
        <v/>
      </c>
      <c r="AE764" s="96" t="str">
        <f>IF($A764="","",VLOOKUP($A764,DATA_IMPORT!$A$2:$AG$2500,COLUMN(AE$1),FALSE))</f>
        <v/>
      </c>
      <c r="AF764" s="96" t="str">
        <f>IF($A764="","",VLOOKUP($A764,DATA_IMPORT!$A$2:$AG$2500,COLUMN(AF$1),FALSE))</f>
        <v/>
      </c>
      <c r="AG764" s="96" t="str">
        <f>IF($A764="","",VLOOKUP($A764,DATA_IMPORT!$A$2:$AG$2500,COLUMN(AG$1),FALSE))</f>
        <v/>
      </c>
    </row>
    <row r="765" spans="2:33">
      <c r="B765" t="str">
        <f>IF($A765="","",VLOOKUP($A765,DATA_IMPORT!$A$2:$AG$2500,COLUMN(B$1),FALSE))</f>
        <v/>
      </c>
      <c r="C765" t="str">
        <f>IF($A765="","",VLOOKUP($A765,DATA_IMPORT!$A$2:$AG$2500,COLUMN(C$1),FALSE))</f>
        <v/>
      </c>
      <c r="D765" t="str">
        <f>IF($A765="","",VLOOKUP($A765,DATA_IMPORT!$A$2:$AG$2500,COLUMN(D$1),FALSE))</f>
        <v/>
      </c>
      <c r="E765" s="106" t="str">
        <f>IF($A765="","",VLOOKUP($A765,DATA_IMPORT!$A$2:$AG$2500,COLUMN(F$1),FALSE))</f>
        <v/>
      </c>
      <c r="F765" t="str">
        <f>IF($A765="","",VLOOKUP($A765,DATA_IMPORT!$A$2:$AG$2500,COLUMN(F$1),FALSE))</f>
        <v/>
      </c>
      <c r="G765" t="str">
        <f>IF(A765="","",F765&amp;COUNTIF($B$2:$B765,B765))</f>
        <v/>
      </c>
      <c r="H765" t="str">
        <f t="shared" si="22"/>
        <v/>
      </c>
      <c r="I765" t="str">
        <f t="shared" si="23"/>
        <v/>
      </c>
      <c r="J765" s="106" t="s">
        <v>42</v>
      </c>
      <c r="K765" s="22" t="str">
        <f>IF($A765="","",VLOOKUP($A765,DATA_IMPORT!$A$2:$AG$2500,COLUMN(K$1),FALSE))</f>
        <v/>
      </c>
      <c r="L765" s="22" t="str">
        <f>IF($A765="","",VLOOKUP($A765,DATA_IMPORT!$A$2:$AG$2500,COLUMN(L$1),FALSE))</f>
        <v/>
      </c>
      <c r="M765" s="22" t="str">
        <f>IF($A765="","",VLOOKUP($A765,DATA_IMPORT!$A$2:$AG$2500,COLUMN(M$1),FALSE))</f>
        <v/>
      </c>
      <c r="N765" s="22" t="str">
        <f>IF($A765="","",VLOOKUP($A765,DATA_IMPORT!$A$2:$AG$2500,COLUMN(N$1),FALSE))</f>
        <v/>
      </c>
      <c r="O765" s="22" t="str">
        <f>IF($A765="","",VLOOKUP($A765,DATA_IMPORT!$A$2:$AG$2500,COLUMN(O$1),FALSE))</f>
        <v/>
      </c>
      <c r="P765" s="22" t="str">
        <f>IF($A765="","",VLOOKUP($A765,DATA_IMPORT!$A$2:$AG$2500,COLUMN(P$1),FALSE))</f>
        <v/>
      </c>
      <c r="Q765" s="23" t="str">
        <f>IF($A765="","",VLOOKUP($A765,DATA_IMPORT!$A$2:$AG$2500,COLUMN(Q$1),FALSE))</f>
        <v/>
      </c>
      <c r="R765" s="22" t="str">
        <f>IF($A765="","",VLOOKUP($A765,DATA_IMPORT!$A$2:$AG$2500,COLUMN(R$1),FALSE))</f>
        <v/>
      </c>
      <c r="S765" s="23" t="str">
        <f>IF($A765="","",VLOOKUP($A765,DATA_IMPORT!$A$2:$AG$2500,COLUMN(S$1),FALSE))</f>
        <v/>
      </c>
      <c r="T765" s="22" t="str">
        <f>IF($A765="","",VLOOKUP($A765,DATA_IMPORT!$A$2:$AG$2500,COLUMN(T$1),FALSE))</f>
        <v/>
      </c>
      <c r="U765" s="23" t="str">
        <f>IF($A765="","",VLOOKUP($A765,DATA_IMPORT!$A$2:$AG$2500,COLUMN(U$1),FALSE))</f>
        <v/>
      </c>
      <c r="V765" s="22" t="str">
        <f>IF($A765="","",VLOOKUP($A765,DATA_IMPORT!$A$2:$AG$2500,COLUMN(V$1),FALSE))</f>
        <v/>
      </c>
      <c r="W765" s="22" t="str">
        <f>IF($A765="","",VLOOKUP($A765,DATA_IMPORT!$A$2:$AG$2500,COLUMN(W$1),FALSE))</f>
        <v/>
      </c>
      <c r="X765" s="96" t="str">
        <f>IF($A765="","",VLOOKUP($A765,DATA_IMPORT!$A$2:$AG$2500,COLUMN(X$1),FALSE))</f>
        <v/>
      </c>
      <c r="Y765" s="96" t="str">
        <f>IF($A765="","",VLOOKUP($A765,DATA_IMPORT!$A$2:$AG$2500,COLUMN(Y$1),FALSE))</f>
        <v/>
      </c>
      <c r="Z765" s="22" t="str">
        <f>IF($A765="","",VLOOKUP($A765,DATA_IMPORT!$A$2:$AG$2500,COLUMN(Z$1),FALSE))</f>
        <v/>
      </c>
      <c r="AA765" s="96" t="str">
        <f>IF($A765="","",VLOOKUP($A765,DATA_IMPORT!$A$2:$AG$2500,COLUMN(AA$1),FALSE))</f>
        <v/>
      </c>
      <c r="AB765" s="96" t="str">
        <f>IF($A765="","",VLOOKUP($A765,DATA_IMPORT!$A$2:$AG$2500,COLUMN(AB$1),FALSE))</f>
        <v/>
      </c>
      <c r="AC765" s="22" t="str">
        <f>IF($A765="","",VLOOKUP($A765,DATA_IMPORT!$A$2:$AG$2500,COLUMN(AC$1),FALSE))</f>
        <v/>
      </c>
      <c r="AD765" s="96" t="str">
        <f>IF($A765="","",VLOOKUP($A765,DATA_IMPORT!$A$2:$AG$2500,COLUMN(AD$1),FALSE))</f>
        <v/>
      </c>
      <c r="AE765" s="96" t="str">
        <f>IF($A765="","",VLOOKUP($A765,DATA_IMPORT!$A$2:$AG$2500,COLUMN(AE$1),FALSE))</f>
        <v/>
      </c>
      <c r="AF765" s="96" t="str">
        <f>IF($A765="","",VLOOKUP($A765,DATA_IMPORT!$A$2:$AG$2500,COLUMN(AF$1),FALSE))</f>
        <v/>
      </c>
      <c r="AG765" s="96" t="str">
        <f>IF($A765="","",VLOOKUP($A765,DATA_IMPORT!$A$2:$AG$2500,COLUMN(AG$1),FALSE))</f>
        <v/>
      </c>
    </row>
    <row r="766" spans="2:33">
      <c r="B766" t="str">
        <f>IF($A766="","",VLOOKUP($A766,DATA_IMPORT!$A$2:$AG$2500,COLUMN(B$1),FALSE))</f>
        <v/>
      </c>
      <c r="C766" t="str">
        <f>IF($A766="","",VLOOKUP($A766,DATA_IMPORT!$A$2:$AG$2500,COLUMN(C$1),FALSE))</f>
        <v/>
      </c>
      <c r="D766" t="str">
        <f>IF($A766="","",VLOOKUP($A766,DATA_IMPORT!$A$2:$AG$2500,COLUMN(D$1),FALSE))</f>
        <v/>
      </c>
      <c r="E766" s="106" t="str">
        <f>IF($A766="","",VLOOKUP($A766,DATA_IMPORT!$A$2:$AG$2500,COLUMN(F$1),FALSE))</f>
        <v/>
      </c>
      <c r="F766" t="str">
        <f>IF($A766="","",VLOOKUP($A766,DATA_IMPORT!$A$2:$AG$2500,COLUMN(F$1),FALSE))</f>
        <v/>
      </c>
      <c r="G766" t="str">
        <f>IF(A766="","",F766&amp;COUNTIF($B$2:$B766,B766))</f>
        <v/>
      </c>
      <c r="H766" t="str">
        <f t="shared" si="22"/>
        <v/>
      </c>
      <c r="I766" t="str">
        <f t="shared" si="23"/>
        <v/>
      </c>
      <c r="J766" s="106" t="s">
        <v>42</v>
      </c>
      <c r="K766" s="22" t="str">
        <f>IF($A766="","",VLOOKUP($A766,DATA_IMPORT!$A$2:$AG$2500,COLUMN(K$1),FALSE))</f>
        <v/>
      </c>
      <c r="L766" s="22" t="str">
        <f>IF($A766="","",VLOOKUP($A766,DATA_IMPORT!$A$2:$AG$2500,COLUMN(L$1),FALSE))</f>
        <v/>
      </c>
      <c r="M766" s="22" t="str">
        <f>IF($A766="","",VLOOKUP($A766,DATA_IMPORT!$A$2:$AG$2500,COLUMN(M$1),FALSE))</f>
        <v/>
      </c>
      <c r="N766" s="22" t="str">
        <f>IF($A766="","",VLOOKUP($A766,DATA_IMPORT!$A$2:$AG$2500,COLUMN(N$1),FALSE))</f>
        <v/>
      </c>
      <c r="O766" s="22" t="str">
        <f>IF($A766="","",VLOOKUP($A766,DATA_IMPORT!$A$2:$AG$2500,COLUMN(O$1),FALSE))</f>
        <v/>
      </c>
      <c r="P766" s="22" t="str">
        <f>IF($A766="","",VLOOKUP($A766,DATA_IMPORT!$A$2:$AG$2500,COLUMN(P$1),FALSE))</f>
        <v/>
      </c>
      <c r="Q766" s="23" t="str">
        <f>IF($A766="","",VLOOKUP($A766,DATA_IMPORT!$A$2:$AG$2500,COLUMN(Q$1),FALSE))</f>
        <v/>
      </c>
      <c r="R766" s="22" t="str">
        <f>IF($A766="","",VLOOKUP($A766,DATA_IMPORT!$A$2:$AG$2500,COLUMN(R$1),FALSE))</f>
        <v/>
      </c>
      <c r="S766" s="23" t="str">
        <f>IF($A766="","",VLOOKUP($A766,DATA_IMPORT!$A$2:$AG$2500,COLUMN(S$1),FALSE))</f>
        <v/>
      </c>
      <c r="T766" s="22" t="str">
        <f>IF($A766="","",VLOOKUP($A766,DATA_IMPORT!$A$2:$AG$2500,COLUMN(T$1),FALSE))</f>
        <v/>
      </c>
      <c r="U766" s="23" t="str">
        <f>IF($A766="","",VLOOKUP($A766,DATA_IMPORT!$A$2:$AG$2500,COLUMN(U$1),FALSE))</f>
        <v/>
      </c>
      <c r="V766" s="22" t="str">
        <f>IF($A766="","",VLOOKUP($A766,DATA_IMPORT!$A$2:$AG$2500,COLUMN(V$1),FALSE))</f>
        <v/>
      </c>
      <c r="W766" s="22" t="str">
        <f>IF($A766="","",VLOOKUP($A766,DATA_IMPORT!$A$2:$AG$2500,COLUMN(W$1),FALSE))</f>
        <v/>
      </c>
      <c r="X766" s="96" t="str">
        <f>IF($A766="","",VLOOKUP($A766,DATA_IMPORT!$A$2:$AG$2500,COLUMN(X$1),FALSE))</f>
        <v/>
      </c>
      <c r="Y766" s="96" t="str">
        <f>IF($A766="","",VLOOKUP($A766,DATA_IMPORT!$A$2:$AG$2500,COLUMN(Y$1),FALSE))</f>
        <v/>
      </c>
      <c r="Z766" s="22" t="str">
        <f>IF($A766="","",VLOOKUP($A766,DATA_IMPORT!$A$2:$AG$2500,COLUMN(Z$1),FALSE))</f>
        <v/>
      </c>
      <c r="AA766" s="96" t="str">
        <f>IF($A766="","",VLOOKUP($A766,DATA_IMPORT!$A$2:$AG$2500,COLUMN(AA$1),FALSE))</f>
        <v/>
      </c>
      <c r="AB766" s="96" t="str">
        <f>IF($A766="","",VLOOKUP($A766,DATA_IMPORT!$A$2:$AG$2500,COLUMN(AB$1),FALSE))</f>
        <v/>
      </c>
      <c r="AC766" s="22" t="str">
        <f>IF($A766="","",VLOOKUP($A766,DATA_IMPORT!$A$2:$AG$2500,COLUMN(AC$1),FALSE))</f>
        <v/>
      </c>
      <c r="AD766" s="96" t="str">
        <f>IF($A766="","",VLOOKUP($A766,DATA_IMPORT!$A$2:$AG$2500,COLUMN(AD$1),FALSE))</f>
        <v/>
      </c>
      <c r="AE766" s="96" t="str">
        <f>IF($A766="","",VLOOKUP($A766,DATA_IMPORT!$A$2:$AG$2500,COLUMN(AE$1),FALSE))</f>
        <v/>
      </c>
      <c r="AF766" s="96" t="str">
        <f>IF($A766="","",VLOOKUP($A766,DATA_IMPORT!$A$2:$AG$2500,COLUMN(AF$1),FALSE))</f>
        <v/>
      </c>
      <c r="AG766" s="96" t="str">
        <f>IF($A766="","",VLOOKUP($A766,DATA_IMPORT!$A$2:$AG$2500,COLUMN(AG$1),FALSE))</f>
        <v/>
      </c>
    </row>
    <row r="767" spans="2:33">
      <c r="B767" t="str">
        <f>IF($A767="","",VLOOKUP($A767,DATA_IMPORT!$A$2:$AG$2500,COLUMN(B$1),FALSE))</f>
        <v/>
      </c>
      <c r="C767" t="str">
        <f>IF($A767="","",VLOOKUP($A767,DATA_IMPORT!$A$2:$AG$2500,COLUMN(C$1),FALSE))</f>
        <v/>
      </c>
      <c r="D767" t="str">
        <f>IF($A767="","",VLOOKUP($A767,DATA_IMPORT!$A$2:$AG$2500,COLUMN(D$1),FALSE))</f>
        <v/>
      </c>
      <c r="E767" s="106" t="str">
        <f>IF($A767="","",VLOOKUP($A767,DATA_IMPORT!$A$2:$AG$2500,COLUMN(F$1),FALSE))</f>
        <v/>
      </c>
      <c r="F767" t="str">
        <f>IF($A767="","",VLOOKUP($A767,DATA_IMPORT!$A$2:$AG$2500,COLUMN(F$1),FALSE))</f>
        <v/>
      </c>
      <c r="G767" t="str">
        <f>IF(A767="","",F767&amp;COUNTIF($B$2:$B767,B767))</f>
        <v/>
      </c>
      <c r="H767" t="str">
        <f t="shared" si="22"/>
        <v/>
      </c>
      <c r="I767" t="str">
        <f t="shared" si="23"/>
        <v/>
      </c>
      <c r="J767" s="106" t="s">
        <v>42</v>
      </c>
      <c r="K767" s="22" t="str">
        <f>IF($A767="","",VLOOKUP($A767,DATA_IMPORT!$A$2:$AG$2500,COLUMN(K$1),FALSE))</f>
        <v/>
      </c>
      <c r="L767" s="22" t="str">
        <f>IF($A767="","",VLOOKUP($A767,DATA_IMPORT!$A$2:$AG$2500,COLUMN(L$1),FALSE))</f>
        <v/>
      </c>
      <c r="M767" s="22" t="str">
        <f>IF($A767="","",VLOOKUP($A767,DATA_IMPORT!$A$2:$AG$2500,COLUMN(M$1),FALSE))</f>
        <v/>
      </c>
      <c r="N767" s="22" t="str">
        <f>IF($A767="","",VLOOKUP($A767,DATA_IMPORT!$A$2:$AG$2500,COLUMN(N$1),FALSE))</f>
        <v/>
      </c>
      <c r="O767" s="22" t="str">
        <f>IF($A767="","",VLOOKUP($A767,DATA_IMPORT!$A$2:$AG$2500,COLUMN(O$1),FALSE))</f>
        <v/>
      </c>
      <c r="P767" s="22" t="str">
        <f>IF($A767="","",VLOOKUP($A767,DATA_IMPORT!$A$2:$AG$2500,COLUMN(P$1),FALSE))</f>
        <v/>
      </c>
      <c r="Q767" s="23" t="str">
        <f>IF($A767="","",VLOOKUP($A767,DATA_IMPORT!$A$2:$AG$2500,COLUMN(Q$1),FALSE))</f>
        <v/>
      </c>
      <c r="R767" s="22" t="str">
        <f>IF($A767="","",VLOOKUP($A767,DATA_IMPORT!$A$2:$AG$2500,COLUMN(R$1),FALSE))</f>
        <v/>
      </c>
      <c r="S767" s="23" t="str">
        <f>IF($A767="","",VLOOKUP($A767,DATA_IMPORT!$A$2:$AG$2500,COLUMN(S$1),FALSE))</f>
        <v/>
      </c>
      <c r="T767" s="22" t="str">
        <f>IF($A767="","",VLOOKUP($A767,DATA_IMPORT!$A$2:$AG$2500,COLUMN(T$1),FALSE))</f>
        <v/>
      </c>
      <c r="U767" s="23" t="str">
        <f>IF($A767="","",VLOOKUP($A767,DATA_IMPORT!$A$2:$AG$2500,COLUMN(U$1),FALSE))</f>
        <v/>
      </c>
      <c r="V767" s="22" t="str">
        <f>IF($A767="","",VLOOKUP($A767,DATA_IMPORT!$A$2:$AG$2500,COLUMN(V$1),FALSE))</f>
        <v/>
      </c>
      <c r="W767" s="22" t="str">
        <f>IF($A767="","",VLOOKUP($A767,DATA_IMPORT!$A$2:$AG$2500,COLUMN(W$1),FALSE))</f>
        <v/>
      </c>
      <c r="X767" s="96" t="str">
        <f>IF($A767="","",VLOOKUP($A767,DATA_IMPORT!$A$2:$AG$2500,COLUMN(X$1),FALSE))</f>
        <v/>
      </c>
      <c r="Y767" s="96" t="str">
        <f>IF($A767="","",VLOOKUP($A767,DATA_IMPORT!$A$2:$AG$2500,COLUMN(Y$1),FALSE))</f>
        <v/>
      </c>
      <c r="Z767" s="22" t="str">
        <f>IF($A767="","",VLOOKUP($A767,DATA_IMPORT!$A$2:$AG$2500,COLUMN(Z$1),FALSE))</f>
        <v/>
      </c>
      <c r="AA767" s="96" t="str">
        <f>IF($A767="","",VLOOKUP($A767,DATA_IMPORT!$A$2:$AG$2500,COLUMN(AA$1),FALSE))</f>
        <v/>
      </c>
      <c r="AB767" s="96" t="str">
        <f>IF($A767="","",VLOOKUP($A767,DATA_IMPORT!$A$2:$AG$2500,COLUMN(AB$1),FALSE))</f>
        <v/>
      </c>
      <c r="AC767" s="22" t="str">
        <f>IF($A767="","",VLOOKUP($A767,DATA_IMPORT!$A$2:$AG$2500,COLUMN(AC$1),FALSE))</f>
        <v/>
      </c>
      <c r="AD767" s="96" t="str">
        <f>IF($A767="","",VLOOKUP($A767,DATA_IMPORT!$A$2:$AG$2500,COLUMN(AD$1),FALSE))</f>
        <v/>
      </c>
      <c r="AE767" s="96" t="str">
        <f>IF($A767="","",VLOOKUP($A767,DATA_IMPORT!$A$2:$AG$2500,COLUMN(AE$1),FALSE))</f>
        <v/>
      </c>
      <c r="AF767" s="96" t="str">
        <f>IF($A767="","",VLOOKUP($A767,DATA_IMPORT!$A$2:$AG$2500,COLUMN(AF$1),FALSE))</f>
        <v/>
      </c>
      <c r="AG767" s="96" t="str">
        <f>IF($A767="","",VLOOKUP($A767,DATA_IMPORT!$A$2:$AG$2500,COLUMN(AG$1),FALSE))</f>
        <v/>
      </c>
    </row>
    <row r="768" spans="2:33">
      <c r="B768" t="str">
        <f>IF($A768="","",VLOOKUP($A768,DATA_IMPORT!$A$2:$AG$2500,COLUMN(B$1),FALSE))</f>
        <v/>
      </c>
      <c r="C768" t="str">
        <f>IF($A768="","",VLOOKUP($A768,DATA_IMPORT!$A$2:$AG$2500,COLUMN(C$1),FALSE))</f>
        <v/>
      </c>
      <c r="D768" t="str">
        <f>IF($A768="","",VLOOKUP($A768,DATA_IMPORT!$A$2:$AG$2500,COLUMN(D$1),FALSE))</f>
        <v/>
      </c>
      <c r="E768" s="106" t="str">
        <f>IF($A768="","",VLOOKUP($A768,DATA_IMPORT!$A$2:$AG$2500,COLUMN(F$1),FALSE))</f>
        <v/>
      </c>
      <c r="F768" t="str">
        <f>IF($A768="","",VLOOKUP($A768,DATA_IMPORT!$A$2:$AG$2500,COLUMN(F$1),FALSE))</f>
        <v/>
      </c>
      <c r="G768" t="str">
        <f>IF(A768="","",F768&amp;COUNTIF($B$2:$B768,B768))</f>
        <v/>
      </c>
      <c r="H768" t="str">
        <f t="shared" si="22"/>
        <v/>
      </c>
      <c r="I768" t="str">
        <f t="shared" si="23"/>
        <v/>
      </c>
      <c r="J768" s="106" t="s">
        <v>42</v>
      </c>
      <c r="K768" s="22" t="str">
        <f>IF($A768="","",VLOOKUP($A768,DATA_IMPORT!$A$2:$AG$2500,COLUMN(K$1),FALSE))</f>
        <v/>
      </c>
      <c r="L768" s="22" t="str">
        <f>IF($A768="","",VLOOKUP($A768,DATA_IMPORT!$A$2:$AG$2500,COLUMN(L$1),FALSE))</f>
        <v/>
      </c>
      <c r="M768" s="22" t="str">
        <f>IF($A768="","",VLOOKUP($A768,DATA_IMPORT!$A$2:$AG$2500,COLUMN(M$1),FALSE))</f>
        <v/>
      </c>
      <c r="N768" s="22" t="str">
        <f>IF($A768="","",VLOOKUP($A768,DATA_IMPORT!$A$2:$AG$2500,COLUMN(N$1),FALSE))</f>
        <v/>
      </c>
      <c r="O768" s="22" t="str">
        <f>IF($A768="","",VLOOKUP($A768,DATA_IMPORT!$A$2:$AG$2500,COLUMN(O$1),FALSE))</f>
        <v/>
      </c>
      <c r="P768" s="22" t="str">
        <f>IF($A768="","",VLOOKUP($A768,DATA_IMPORT!$A$2:$AG$2500,COLUMN(P$1),FALSE))</f>
        <v/>
      </c>
      <c r="Q768" s="23" t="str">
        <f>IF($A768="","",VLOOKUP($A768,DATA_IMPORT!$A$2:$AG$2500,COLUMN(Q$1),FALSE))</f>
        <v/>
      </c>
      <c r="R768" s="22" t="str">
        <f>IF($A768="","",VLOOKUP($A768,DATA_IMPORT!$A$2:$AG$2500,COLUMN(R$1),FALSE))</f>
        <v/>
      </c>
      <c r="S768" s="23" t="str">
        <f>IF($A768="","",VLOOKUP($A768,DATA_IMPORT!$A$2:$AG$2500,COLUMN(S$1),FALSE))</f>
        <v/>
      </c>
      <c r="T768" s="22" t="str">
        <f>IF($A768="","",VLOOKUP($A768,DATA_IMPORT!$A$2:$AG$2500,COLUMN(T$1),FALSE))</f>
        <v/>
      </c>
      <c r="U768" s="23" t="str">
        <f>IF($A768="","",VLOOKUP($A768,DATA_IMPORT!$A$2:$AG$2500,COLUMN(U$1),FALSE))</f>
        <v/>
      </c>
      <c r="V768" s="22" t="str">
        <f>IF($A768="","",VLOOKUP($A768,DATA_IMPORT!$A$2:$AG$2500,COLUMN(V$1),FALSE))</f>
        <v/>
      </c>
      <c r="W768" s="22" t="str">
        <f>IF($A768="","",VLOOKUP($A768,DATA_IMPORT!$A$2:$AG$2500,COLUMN(W$1),FALSE))</f>
        <v/>
      </c>
      <c r="X768" s="96" t="str">
        <f>IF($A768="","",VLOOKUP($A768,DATA_IMPORT!$A$2:$AG$2500,COLUMN(X$1),FALSE))</f>
        <v/>
      </c>
      <c r="Y768" s="96" t="str">
        <f>IF($A768="","",VLOOKUP($A768,DATA_IMPORT!$A$2:$AG$2500,COLUMN(Y$1),FALSE))</f>
        <v/>
      </c>
      <c r="Z768" s="22" t="str">
        <f>IF($A768="","",VLOOKUP($A768,DATA_IMPORT!$A$2:$AG$2500,COLUMN(Z$1),FALSE))</f>
        <v/>
      </c>
      <c r="AA768" s="96" t="str">
        <f>IF($A768="","",VLOOKUP($A768,DATA_IMPORT!$A$2:$AG$2500,COLUMN(AA$1),FALSE))</f>
        <v/>
      </c>
      <c r="AB768" s="96" t="str">
        <f>IF($A768="","",VLOOKUP($A768,DATA_IMPORT!$A$2:$AG$2500,COLUMN(AB$1),FALSE))</f>
        <v/>
      </c>
      <c r="AC768" s="22" t="str">
        <f>IF($A768="","",VLOOKUP($A768,DATA_IMPORT!$A$2:$AG$2500,COLUMN(AC$1),FALSE))</f>
        <v/>
      </c>
      <c r="AD768" s="96" t="str">
        <f>IF($A768="","",VLOOKUP($A768,DATA_IMPORT!$A$2:$AG$2500,COLUMN(AD$1),FALSE))</f>
        <v/>
      </c>
      <c r="AE768" s="96" t="str">
        <f>IF($A768="","",VLOOKUP($A768,DATA_IMPORT!$A$2:$AG$2500,COLUMN(AE$1),FALSE))</f>
        <v/>
      </c>
      <c r="AF768" s="96" t="str">
        <f>IF($A768="","",VLOOKUP($A768,DATA_IMPORT!$A$2:$AG$2500,COLUMN(AF$1),FALSE))</f>
        <v/>
      </c>
      <c r="AG768" s="96" t="str">
        <f>IF($A768="","",VLOOKUP($A768,DATA_IMPORT!$A$2:$AG$2500,COLUMN(AG$1),FALSE))</f>
        <v/>
      </c>
    </row>
    <row r="769" spans="2:33">
      <c r="B769" t="str">
        <f>IF($A769="","",VLOOKUP($A769,DATA_IMPORT!$A$2:$AG$2500,COLUMN(B$1),FALSE))</f>
        <v/>
      </c>
      <c r="C769" t="str">
        <f>IF($A769="","",VLOOKUP($A769,DATA_IMPORT!$A$2:$AG$2500,COLUMN(C$1),FALSE))</f>
        <v/>
      </c>
      <c r="D769" t="str">
        <f>IF($A769="","",VLOOKUP($A769,DATA_IMPORT!$A$2:$AG$2500,COLUMN(D$1),FALSE))</f>
        <v/>
      </c>
      <c r="E769" s="106" t="str">
        <f>IF($A769="","",VLOOKUP($A769,DATA_IMPORT!$A$2:$AG$2500,COLUMN(F$1),FALSE))</f>
        <v/>
      </c>
      <c r="F769" t="str">
        <f>IF($A769="","",VLOOKUP($A769,DATA_IMPORT!$A$2:$AG$2500,COLUMN(F$1),FALSE))</f>
        <v/>
      </c>
      <c r="G769" t="str">
        <f>IF(A769="","",F769&amp;COUNTIF($B$2:$B769,B769))</f>
        <v/>
      </c>
      <c r="H769" t="str">
        <f t="shared" si="22"/>
        <v/>
      </c>
      <c r="I769" t="str">
        <f t="shared" si="23"/>
        <v/>
      </c>
      <c r="J769" s="106" t="s">
        <v>42</v>
      </c>
      <c r="K769" s="22" t="str">
        <f>IF($A769="","",VLOOKUP($A769,DATA_IMPORT!$A$2:$AG$2500,COLUMN(K$1),FALSE))</f>
        <v/>
      </c>
      <c r="L769" s="22" t="str">
        <f>IF($A769="","",VLOOKUP($A769,DATA_IMPORT!$A$2:$AG$2500,COLUMN(L$1),FALSE))</f>
        <v/>
      </c>
      <c r="M769" s="22" t="str">
        <f>IF($A769="","",VLOOKUP($A769,DATA_IMPORT!$A$2:$AG$2500,COLUMN(M$1),FALSE))</f>
        <v/>
      </c>
      <c r="N769" s="22" t="str">
        <f>IF($A769="","",VLOOKUP($A769,DATA_IMPORT!$A$2:$AG$2500,COLUMN(N$1),FALSE))</f>
        <v/>
      </c>
      <c r="O769" s="22" t="str">
        <f>IF($A769="","",VLOOKUP($A769,DATA_IMPORT!$A$2:$AG$2500,COLUMN(O$1),FALSE))</f>
        <v/>
      </c>
      <c r="P769" s="22" t="str">
        <f>IF($A769="","",VLOOKUP($A769,DATA_IMPORT!$A$2:$AG$2500,COLUMN(P$1),FALSE))</f>
        <v/>
      </c>
      <c r="Q769" s="23" t="str">
        <f>IF($A769="","",VLOOKUP($A769,DATA_IMPORT!$A$2:$AG$2500,COLUMN(Q$1),FALSE))</f>
        <v/>
      </c>
      <c r="R769" s="22" t="str">
        <f>IF($A769="","",VLOOKUP($A769,DATA_IMPORT!$A$2:$AG$2500,COLUMN(R$1),FALSE))</f>
        <v/>
      </c>
      <c r="S769" s="23" t="str">
        <f>IF($A769="","",VLOOKUP($A769,DATA_IMPORT!$A$2:$AG$2500,COLUMN(S$1),FALSE))</f>
        <v/>
      </c>
      <c r="T769" s="22" t="str">
        <f>IF($A769="","",VLOOKUP($A769,DATA_IMPORT!$A$2:$AG$2500,COLUMN(T$1),FALSE))</f>
        <v/>
      </c>
      <c r="U769" s="23" t="str">
        <f>IF($A769="","",VLOOKUP($A769,DATA_IMPORT!$A$2:$AG$2500,COLUMN(U$1),FALSE))</f>
        <v/>
      </c>
      <c r="V769" s="22" t="str">
        <f>IF($A769="","",VLOOKUP($A769,DATA_IMPORT!$A$2:$AG$2500,COLUMN(V$1),FALSE))</f>
        <v/>
      </c>
      <c r="W769" s="22" t="str">
        <f>IF($A769="","",VLOOKUP($A769,DATA_IMPORT!$A$2:$AG$2500,COLUMN(W$1),FALSE))</f>
        <v/>
      </c>
      <c r="X769" s="96" t="str">
        <f>IF($A769="","",VLOOKUP($A769,DATA_IMPORT!$A$2:$AG$2500,COLUMN(X$1),FALSE))</f>
        <v/>
      </c>
      <c r="Y769" s="96" t="str">
        <f>IF($A769="","",VLOOKUP($A769,DATA_IMPORT!$A$2:$AG$2500,COLUMN(Y$1),FALSE))</f>
        <v/>
      </c>
      <c r="Z769" s="22" t="str">
        <f>IF($A769="","",VLOOKUP($A769,DATA_IMPORT!$A$2:$AG$2500,COLUMN(Z$1),FALSE))</f>
        <v/>
      </c>
      <c r="AA769" s="96" t="str">
        <f>IF($A769="","",VLOOKUP($A769,DATA_IMPORT!$A$2:$AG$2500,COLUMN(AA$1),FALSE))</f>
        <v/>
      </c>
      <c r="AB769" s="96" t="str">
        <f>IF($A769="","",VLOOKUP($A769,DATA_IMPORT!$A$2:$AG$2500,COLUMN(AB$1),FALSE))</f>
        <v/>
      </c>
      <c r="AC769" s="22" t="str">
        <f>IF($A769="","",VLOOKUP($A769,DATA_IMPORT!$A$2:$AG$2500,COLUMN(AC$1),FALSE))</f>
        <v/>
      </c>
      <c r="AD769" s="96" t="str">
        <f>IF($A769="","",VLOOKUP($A769,DATA_IMPORT!$A$2:$AG$2500,COLUMN(AD$1),FALSE))</f>
        <v/>
      </c>
      <c r="AE769" s="96" t="str">
        <f>IF($A769="","",VLOOKUP($A769,DATA_IMPORT!$A$2:$AG$2500,COLUMN(AE$1),FALSE))</f>
        <v/>
      </c>
      <c r="AF769" s="96" t="str">
        <f>IF($A769="","",VLOOKUP($A769,DATA_IMPORT!$A$2:$AG$2500,COLUMN(AF$1),FALSE))</f>
        <v/>
      </c>
      <c r="AG769" s="96" t="str">
        <f>IF($A769="","",VLOOKUP($A769,DATA_IMPORT!$A$2:$AG$2500,COLUMN(AG$1),FALSE))</f>
        <v/>
      </c>
    </row>
    <row r="770" spans="2:33">
      <c r="B770" t="str">
        <f>IF($A770="","",VLOOKUP($A770,DATA_IMPORT!$A$2:$AG$2500,COLUMN(B$1),FALSE))</f>
        <v/>
      </c>
      <c r="C770" t="str">
        <f>IF($A770="","",VLOOKUP($A770,DATA_IMPORT!$A$2:$AG$2500,COLUMN(C$1),FALSE))</f>
        <v/>
      </c>
      <c r="D770" t="str">
        <f>IF($A770="","",VLOOKUP($A770,DATA_IMPORT!$A$2:$AG$2500,COLUMN(D$1),FALSE))</f>
        <v/>
      </c>
      <c r="E770" s="106" t="str">
        <f>IF($A770="","",VLOOKUP($A770,DATA_IMPORT!$A$2:$AG$2500,COLUMN(F$1),FALSE))</f>
        <v/>
      </c>
      <c r="F770" t="str">
        <f>IF($A770="","",VLOOKUP($A770,DATA_IMPORT!$A$2:$AG$2500,COLUMN(F$1),FALSE))</f>
        <v/>
      </c>
      <c r="G770" t="str">
        <f>IF(A770="","",F770&amp;COUNTIF($B$2:$B770,B770))</f>
        <v/>
      </c>
      <c r="H770" t="str">
        <f t="shared" si="22"/>
        <v/>
      </c>
      <c r="I770" t="str">
        <f t="shared" si="23"/>
        <v/>
      </c>
      <c r="J770" s="106" t="s">
        <v>42</v>
      </c>
      <c r="K770" s="22" t="str">
        <f>IF($A770="","",VLOOKUP($A770,DATA_IMPORT!$A$2:$AG$2500,COLUMN(K$1),FALSE))</f>
        <v/>
      </c>
      <c r="L770" s="22" t="str">
        <f>IF($A770="","",VLOOKUP($A770,DATA_IMPORT!$A$2:$AG$2500,COLUMN(L$1),FALSE))</f>
        <v/>
      </c>
      <c r="M770" s="22" t="str">
        <f>IF($A770="","",VLOOKUP($A770,DATA_IMPORT!$A$2:$AG$2500,COLUMN(M$1),FALSE))</f>
        <v/>
      </c>
      <c r="N770" s="22" t="str">
        <f>IF($A770="","",VLOOKUP($A770,DATA_IMPORT!$A$2:$AG$2500,COLUMN(N$1),FALSE))</f>
        <v/>
      </c>
      <c r="O770" s="22" t="str">
        <f>IF($A770="","",VLOOKUP($A770,DATA_IMPORT!$A$2:$AG$2500,COLUMN(O$1),FALSE))</f>
        <v/>
      </c>
      <c r="P770" s="22" t="str">
        <f>IF($A770="","",VLOOKUP($A770,DATA_IMPORT!$A$2:$AG$2500,COLUMN(P$1),FALSE))</f>
        <v/>
      </c>
      <c r="Q770" s="23" t="str">
        <f>IF($A770="","",VLOOKUP($A770,DATA_IMPORT!$A$2:$AG$2500,COLUMN(Q$1),FALSE))</f>
        <v/>
      </c>
      <c r="R770" s="22" t="str">
        <f>IF($A770="","",VLOOKUP($A770,DATA_IMPORT!$A$2:$AG$2500,COLUMN(R$1),FALSE))</f>
        <v/>
      </c>
      <c r="S770" s="23" t="str">
        <f>IF($A770="","",VLOOKUP($A770,DATA_IMPORT!$A$2:$AG$2500,COLUMN(S$1),FALSE))</f>
        <v/>
      </c>
      <c r="T770" s="22" t="str">
        <f>IF($A770="","",VLOOKUP($A770,DATA_IMPORT!$A$2:$AG$2500,COLUMN(T$1),FALSE))</f>
        <v/>
      </c>
      <c r="U770" s="23" t="str">
        <f>IF($A770="","",VLOOKUP($A770,DATA_IMPORT!$A$2:$AG$2500,COLUMN(U$1),FALSE))</f>
        <v/>
      </c>
      <c r="V770" s="22" t="str">
        <f>IF($A770="","",VLOOKUP($A770,DATA_IMPORT!$A$2:$AG$2500,COLUMN(V$1),FALSE))</f>
        <v/>
      </c>
      <c r="W770" s="22" t="str">
        <f>IF($A770="","",VLOOKUP($A770,DATA_IMPORT!$A$2:$AG$2500,COLUMN(W$1),FALSE))</f>
        <v/>
      </c>
      <c r="X770" s="96" t="str">
        <f>IF($A770="","",VLOOKUP($A770,DATA_IMPORT!$A$2:$AG$2500,COLUMN(X$1),FALSE))</f>
        <v/>
      </c>
      <c r="Y770" s="96" t="str">
        <f>IF($A770="","",VLOOKUP($A770,DATA_IMPORT!$A$2:$AG$2500,COLUMN(Y$1),FALSE))</f>
        <v/>
      </c>
      <c r="Z770" s="22" t="str">
        <f>IF($A770="","",VLOOKUP($A770,DATA_IMPORT!$A$2:$AG$2500,COLUMN(Z$1),FALSE))</f>
        <v/>
      </c>
      <c r="AA770" s="96" t="str">
        <f>IF($A770="","",VLOOKUP($A770,DATA_IMPORT!$A$2:$AG$2500,COLUMN(AA$1),FALSE))</f>
        <v/>
      </c>
      <c r="AB770" s="96" t="str">
        <f>IF($A770="","",VLOOKUP($A770,DATA_IMPORT!$A$2:$AG$2500,COLUMN(AB$1),FALSE))</f>
        <v/>
      </c>
      <c r="AC770" s="22" t="str">
        <f>IF($A770="","",VLOOKUP($A770,DATA_IMPORT!$A$2:$AG$2500,COLUMN(AC$1),FALSE))</f>
        <v/>
      </c>
      <c r="AD770" s="96" t="str">
        <f>IF($A770="","",VLOOKUP($A770,DATA_IMPORT!$A$2:$AG$2500,COLUMN(AD$1),FALSE))</f>
        <v/>
      </c>
      <c r="AE770" s="96" t="str">
        <f>IF($A770="","",VLOOKUP($A770,DATA_IMPORT!$A$2:$AG$2500,COLUMN(AE$1),FALSE))</f>
        <v/>
      </c>
      <c r="AF770" s="96" t="str">
        <f>IF($A770="","",VLOOKUP($A770,DATA_IMPORT!$A$2:$AG$2500,COLUMN(AF$1),FALSE))</f>
        <v/>
      </c>
      <c r="AG770" s="96" t="str">
        <f>IF($A770="","",VLOOKUP($A770,DATA_IMPORT!$A$2:$AG$2500,COLUMN(AG$1),FALSE))</f>
        <v/>
      </c>
    </row>
    <row r="771" spans="2:33">
      <c r="B771" t="str">
        <f>IF($A771="","",VLOOKUP($A771,DATA_IMPORT!$A$2:$AG$2500,COLUMN(B$1),FALSE))</f>
        <v/>
      </c>
      <c r="C771" t="str">
        <f>IF($A771="","",VLOOKUP($A771,DATA_IMPORT!$A$2:$AG$2500,COLUMN(C$1),FALSE))</f>
        <v/>
      </c>
      <c r="D771" t="str">
        <f>IF($A771="","",VLOOKUP($A771,DATA_IMPORT!$A$2:$AG$2500,COLUMN(D$1),FALSE))</f>
        <v/>
      </c>
      <c r="E771" s="106" t="str">
        <f>IF($A771="","",VLOOKUP($A771,DATA_IMPORT!$A$2:$AG$2500,COLUMN(F$1),FALSE))</f>
        <v/>
      </c>
      <c r="F771" t="str">
        <f>IF($A771="","",VLOOKUP($A771,DATA_IMPORT!$A$2:$AG$2500,COLUMN(F$1),FALSE))</f>
        <v/>
      </c>
      <c r="G771" t="str">
        <f>IF(A771="","",F771&amp;COUNTIF($B$2:$B771,B771))</f>
        <v/>
      </c>
      <c r="H771" t="str">
        <f t="shared" ref="H771:H834" si="24">IF(A771="","",B771&amp;"-"&amp;G771)</f>
        <v/>
      </c>
      <c r="I771" t="str">
        <f t="shared" ref="I771:I834" si="25">IF(A771="","",C771)</f>
        <v/>
      </c>
      <c r="J771" s="106" t="s">
        <v>42</v>
      </c>
      <c r="K771" s="22" t="str">
        <f>IF($A771="","",VLOOKUP($A771,DATA_IMPORT!$A$2:$AG$2500,COLUMN(K$1),FALSE))</f>
        <v/>
      </c>
      <c r="L771" s="22" t="str">
        <f>IF($A771="","",VLOOKUP($A771,DATA_IMPORT!$A$2:$AG$2500,COLUMN(L$1),FALSE))</f>
        <v/>
      </c>
      <c r="M771" s="22" t="str">
        <f>IF($A771="","",VLOOKUP($A771,DATA_IMPORT!$A$2:$AG$2500,COLUMN(M$1),FALSE))</f>
        <v/>
      </c>
      <c r="N771" s="22" t="str">
        <f>IF($A771="","",VLOOKUP($A771,DATA_IMPORT!$A$2:$AG$2500,COLUMN(N$1),FALSE))</f>
        <v/>
      </c>
      <c r="O771" s="22" t="str">
        <f>IF($A771="","",VLOOKUP($A771,DATA_IMPORT!$A$2:$AG$2500,COLUMN(O$1),FALSE))</f>
        <v/>
      </c>
      <c r="P771" s="22" t="str">
        <f>IF($A771="","",VLOOKUP($A771,DATA_IMPORT!$A$2:$AG$2500,COLUMN(P$1),FALSE))</f>
        <v/>
      </c>
      <c r="Q771" s="23" t="str">
        <f>IF($A771="","",VLOOKUP($A771,DATA_IMPORT!$A$2:$AG$2500,COLUMN(Q$1),FALSE))</f>
        <v/>
      </c>
      <c r="R771" s="22" t="str">
        <f>IF($A771="","",VLOOKUP($A771,DATA_IMPORT!$A$2:$AG$2500,COLUMN(R$1),FALSE))</f>
        <v/>
      </c>
      <c r="S771" s="23" t="str">
        <f>IF($A771="","",VLOOKUP($A771,DATA_IMPORT!$A$2:$AG$2500,COLUMN(S$1),FALSE))</f>
        <v/>
      </c>
      <c r="T771" s="22" t="str">
        <f>IF($A771="","",VLOOKUP($A771,DATA_IMPORT!$A$2:$AG$2500,COLUMN(T$1),FALSE))</f>
        <v/>
      </c>
      <c r="U771" s="23" t="str">
        <f>IF($A771="","",VLOOKUP($A771,DATA_IMPORT!$A$2:$AG$2500,COLUMN(U$1),FALSE))</f>
        <v/>
      </c>
      <c r="V771" s="22" t="str">
        <f>IF($A771="","",VLOOKUP($A771,DATA_IMPORT!$A$2:$AG$2500,COLUMN(V$1),FALSE))</f>
        <v/>
      </c>
      <c r="W771" s="22" t="str">
        <f>IF($A771="","",VLOOKUP($A771,DATA_IMPORT!$A$2:$AG$2500,COLUMN(W$1),FALSE))</f>
        <v/>
      </c>
      <c r="X771" s="96" t="str">
        <f>IF($A771="","",VLOOKUP($A771,DATA_IMPORT!$A$2:$AG$2500,COLUMN(X$1),FALSE))</f>
        <v/>
      </c>
      <c r="Y771" s="96" t="str">
        <f>IF($A771="","",VLOOKUP($A771,DATA_IMPORT!$A$2:$AG$2500,COLUMN(Y$1),FALSE))</f>
        <v/>
      </c>
      <c r="Z771" s="22" t="str">
        <f>IF($A771="","",VLOOKUP($A771,DATA_IMPORT!$A$2:$AG$2500,COLUMN(Z$1),FALSE))</f>
        <v/>
      </c>
      <c r="AA771" s="96" t="str">
        <f>IF($A771="","",VLOOKUP($A771,DATA_IMPORT!$A$2:$AG$2500,COLUMN(AA$1),FALSE))</f>
        <v/>
      </c>
      <c r="AB771" s="96" t="str">
        <f>IF($A771="","",VLOOKUP($A771,DATA_IMPORT!$A$2:$AG$2500,COLUMN(AB$1),FALSE))</f>
        <v/>
      </c>
      <c r="AC771" s="22" t="str">
        <f>IF($A771="","",VLOOKUP($A771,DATA_IMPORT!$A$2:$AG$2500,COLUMN(AC$1),FALSE))</f>
        <v/>
      </c>
      <c r="AD771" s="96" t="str">
        <f>IF($A771="","",VLOOKUP($A771,DATA_IMPORT!$A$2:$AG$2500,COLUMN(AD$1),FALSE))</f>
        <v/>
      </c>
      <c r="AE771" s="96" t="str">
        <f>IF($A771="","",VLOOKUP($A771,DATA_IMPORT!$A$2:$AG$2500,COLUMN(AE$1),FALSE))</f>
        <v/>
      </c>
      <c r="AF771" s="96" t="str">
        <f>IF($A771="","",VLOOKUP($A771,DATA_IMPORT!$A$2:$AG$2500,COLUMN(AF$1),FALSE))</f>
        <v/>
      </c>
      <c r="AG771" s="96" t="str">
        <f>IF($A771="","",VLOOKUP($A771,DATA_IMPORT!$A$2:$AG$2500,COLUMN(AG$1),FALSE))</f>
        <v/>
      </c>
    </row>
    <row r="772" spans="2:33">
      <c r="B772" t="str">
        <f>IF($A772="","",VLOOKUP($A772,DATA_IMPORT!$A$2:$AG$2500,COLUMN(B$1),FALSE))</f>
        <v/>
      </c>
      <c r="C772" t="str">
        <f>IF($A772="","",VLOOKUP($A772,DATA_IMPORT!$A$2:$AG$2500,COLUMN(C$1),FALSE))</f>
        <v/>
      </c>
      <c r="D772" t="str">
        <f>IF($A772="","",VLOOKUP($A772,DATA_IMPORT!$A$2:$AG$2500,COLUMN(D$1),FALSE))</f>
        <v/>
      </c>
      <c r="E772" s="106" t="str">
        <f>IF($A772="","",VLOOKUP($A772,DATA_IMPORT!$A$2:$AG$2500,COLUMN(F$1),FALSE))</f>
        <v/>
      </c>
      <c r="F772" t="str">
        <f>IF($A772="","",VLOOKUP($A772,DATA_IMPORT!$A$2:$AG$2500,COLUMN(F$1),FALSE))</f>
        <v/>
      </c>
      <c r="G772" t="str">
        <f>IF(A772="","",F772&amp;COUNTIF($B$2:$B772,B772))</f>
        <v/>
      </c>
      <c r="H772" t="str">
        <f t="shared" si="24"/>
        <v/>
      </c>
      <c r="I772" t="str">
        <f t="shared" si="25"/>
        <v/>
      </c>
      <c r="J772" s="106" t="s">
        <v>42</v>
      </c>
      <c r="K772" s="22" t="str">
        <f>IF($A772="","",VLOOKUP($A772,DATA_IMPORT!$A$2:$AG$2500,COLUMN(K$1),FALSE))</f>
        <v/>
      </c>
      <c r="L772" s="22" t="str">
        <f>IF($A772="","",VLOOKUP($A772,DATA_IMPORT!$A$2:$AG$2500,COLUMN(L$1),FALSE))</f>
        <v/>
      </c>
      <c r="M772" s="22" t="str">
        <f>IF($A772="","",VLOOKUP($A772,DATA_IMPORT!$A$2:$AG$2500,COLUMN(M$1),FALSE))</f>
        <v/>
      </c>
      <c r="N772" s="22" t="str">
        <f>IF($A772="","",VLOOKUP($A772,DATA_IMPORT!$A$2:$AG$2500,COLUMN(N$1),FALSE))</f>
        <v/>
      </c>
      <c r="O772" s="22" t="str">
        <f>IF($A772="","",VLOOKUP($A772,DATA_IMPORT!$A$2:$AG$2500,COLUMN(O$1),FALSE))</f>
        <v/>
      </c>
      <c r="P772" s="22" t="str">
        <f>IF($A772="","",VLOOKUP($A772,DATA_IMPORT!$A$2:$AG$2500,COLUMN(P$1),FALSE))</f>
        <v/>
      </c>
      <c r="Q772" s="23" t="str">
        <f>IF($A772="","",VLOOKUP($A772,DATA_IMPORT!$A$2:$AG$2500,COLUMN(Q$1),FALSE))</f>
        <v/>
      </c>
      <c r="R772" s="22" t="str">
        <f>IF($A772="","",VLOOKUP($A772,DATA_IMPORT!$A$2:$AG$2500,COLUMN(R$1),FALSE))</f>
        <v/>
      </c>
      <c r="S772" s="23" t="str">
        <f>IF($A772="","",VLOOKUP($A772,DATA_IMPORT!$A$2:$AG$2500,COLUMN(S$1),FALSE))</f>
        <v/>
      </c>
      <c r="T772" s="22" t="str">
        <f>IF($A772="","",VLOOKUP($A772,DATA_IMPORT!$A$2:$AG$2500,COLUMN(T$1),FALSE))</f>
        <v/>
      </c>
      <c r="U772" s="23" t="str">
        <f>IF($A772="","",VLOOKUP($A772,DATA_IMPORT!$A$2:$AG$2500,COLUMN(U$1),FALSE))</f>
        <v/>
      </c>
      <c r="V772" s="22" t="str">
        <f>IF($A772="","",VLOOKUP($A772,DATA_IMPORT!$A$2:$AG$2500,COLUMN(V$1),FALSE))</f>
        <v/>
      </c>
      <c r="W772" s="22" t="str">
        <f>IF($A772="","",VLOOKUP($A772,DATA_IMPORT!$A$2:$AG$2500,COLUMN(W$1),FALSE))</f>
        <v/>
      </c>
      <c r="X772" s="96" t="str">
        <f>IF($A772="","",VLOOKUP($A772,DATA_IMPORT!$A$2:$AG$2500,COLUMN(X$1),FALSE))</f>
        <v/>
      </c>
      <c r="Y772" s="96" t="str">
        <f>IF($A772="","",VLOOKUP($A772,DATA_IMPORT!$A$2:$AG$2500,COLUMN(Y$1),FALSE))</f>
        <v/>
      </c>
      <c r="Z772" s="22" t="str">
        <f>IF($A772="","",VLOOKUP($A772,DATA_IMPORT!$A$2:$AG$2500,COLUMN(Z$1),FALSE))</f>
        <v/>
      </c>
      <c r="AA772" s="96" t="str">
        <f>IF($A772="","",VLOOKUP($A772,DATA_IMPORT!$A$2:$AG$2500,COLUMN(AA$1),FALSE))</f>
        <v/>
      </c>
      <c r="AB772" s="96" t="str">
        <f>IF($A772="","",VLOOKUP($A772,DATA_IMPORT!$A$2:$AG$2500,COLUMN(AB$1),FALSE))</f>
        <v/>
      </c>
      <c r="AC772" s="22" t="str">
        <f>IF($A772="","",VLOOKUP($A772,DATA_IMPORT!$A$2:$AG$2500,COLUMN(AC$1),FALSE))</f>
        <v/>
      </c>
      <c r="AD772" s="96" t="str">
        <f>IF($A772="","",VLOOKUP($A772,DATA_IMPORT!$A$2:$AG$2500,COLUMN(AD$1),FALSE))</f>
        <v/>
      </c>
      <c r="AE772" s="96" t="str">
        <f>IF($A772="","",VLOOKUP($A772,DATA_IMPORT!$A$2:$AG$2500,COLUMN(AE$1),FALSE))</f>
        <v/>
      </c>
      <c r="AF772" s="96" t="str">
        <f>IF($A772="","",VLOOKUP($A772,DATA_IMPORT!$A$2:$AG$2500,COLUMN(AF$1),FALSE))</f>
        <v/>
      </c>
      <c r="AG772" s="96" t="str">
        <f>IF($A772="","",VLOOKUP($A772,DATA_IMPORT!$A$2:$AG$2500,COLUMN(AG$1),FALSE))</f>
        <v/>
      </c>
    </row>
    <row r="773" spans="2:33">
      <c r="B773" t="str">
        <f>IF($A773="","",VLOOKUP($A773,DATA_IMPORT!$A$2:$AG$2500,COLUMN(B$1),FALSE))</f>
        <v/>
      </c>
      <c r="C773" t="str">
        <f>IF($A773="","",VLOOKUP($A773,DATA_IMPORT!$A$2:$AG$2500,COLUMN(C$1),FALSE))</f>
        <v/>
      </c>
      <c r="D773" t="str">
        <f>IF($A773="","",VLOOKUP($A773,DATA_IMPORT!$A$2:$AG$2500,COLUMN(D$1),FALSE))</f>
        <v/>
      </c>
      <c r="E773" s="106" t="str">
        <f>IF($A773="","",VLOOKUP($A773,DATA_IMPORT!$A$2:$AG$2500,COLUMN(F$1),FALSE))</f>
        <v/>
      </c>
      <c r="F773" t="str">
        <f>IF($A773="","",VLOOKUP($A773,DATA_IMPORT!$A$2:$AG$2500,COLUMN(F$1),FALSE))</f>
        <v/>
      </c>
      <c r="G773" t="str">
        <f>IF(A773="","",F773&amp;COUNTIF($B$2:$B773,B773))</f>
        <v/>
      </c>
      <c r="H773" t="str">
        <f t="shared" si="24"/>
        <v/>
      </c>
      <c r="I773" t="str">
        <f t="shared" si="25"/>
        <v/>
      </c>
      <c r="J773" s="106" t="s">
        <v>42</v>
      </c>
      <c r="K773" s="22" t="str">
        <f>IF($A773="","",VLOOKUP($A773,DATA_IMPORT!$A$2:$AG$2500,COLUMN(K$1),FALSE))</f>
        <v/>
      </c>
      <c r="L773" s="22" t="str">
        <f>IF($A773="","",VLOOKUP($A773,DATA_IMPORT!$A$2:$AG$2500,COLUMN(L$1),FALSE))</f>
        <v/>
      </c>
      <c r="M773" s="22" t="str">
        <f>IF($A773="","",VLOOKUP($A773,DATA_IMPORT!$A$2:$AG$2500,COLUMN(M$1),FALSE))</f>
        <v/>
      </c>
      <c r="N773" s="22" t="str">
        <f>IF($A773="","",VLOOKUP($A773,DATA_IMPORT!$A$2:$AG$2500,COLUMN(N$1),FALSE))</f>
        <v/>
      </c>
      <c r="O773" s="22" t="str">
        <f>IF($A773="","",VLOOKUP($A773,DATA_IMPORT!$A$2:$AG$2500,COLUMN(O$1),FALSE))</f>
        <v/>
      </c>
      <c r="P773" s="22" t="str">
        <f>IF($A773="","",VLOOKUP($A773,DATA_IMPORT!$A$2:$AG$2500,COLUMN(P$1),FALSE))</f>
        <v/>
      </c>
      <c r="Q773" s="23" t="str">
        <f>IF($A773="","",VLOOKUP($A773,DATA_IMPORT!$A$2:$AG$2500,COLUMN(Q$1),FALSE))</f>
        <v/>
      </c>
      <c r="R773" s="22" t="str">
        <f>IF($A773="","",VLOOKUP($A773,DATA_IMPORT!$A$2:$AG$2500,COLUMN(R$1),FALSE))</f>
        <v/>
      </c>
      <c r="S773" s="23" t="str">
        <f>IF($A773="","",VLOOKUP($A773,DATA_IMPORT!$A$2:$AG$2500,COLUMN(S$1),FALSE))</f>
        <v/>
      </c>
      <c r="T773" s="22" t="str">
        <f>IF($A773="","",VLOOKUP($A773,DATA_IMPORT!$A$2:$AG$2500,COLUMN(T$1),FALSE))</f>
        <v/>
      </c>
      <c r="U773" s="23" t="str">
        <f>IF($A773="","",VLOOKUP($A773,DATA_IMPORT!$A$2:$AG$2500,COLUMN(U$1),FALSE))</f>
        <v/>
      </c>
      <c r="V773" s="22" t="str">
        <f>IF($A773="","",VLOOKUP($A773,DATA_IMPORT!$A$2:$AG$2500,COLUMN(V$1),FALSE))</f>
        <v/>
      </c>
      <c r="W773" s="22" t="str">
        <f>IF($A773="","",VLOOKUP($A773,DATA_IMPORT!$A$2:$AG$2500,COLUMN(W$1),FALSE))</f>
        <v/>
      </c>
      <c r="X773" s="96" t="str">
        <f>IF($A773="","",VLOOKUP($A773,DATA_IMPORT!$A$2:$AG$2500,COLUMN(X$1),FALSE))</f>
        <v/>
      </c>
      <c r="Y773" s="96" t="str">
        <f>IF($A773="","",VLOOKUP($A773,DATA_IMPORT!$A$2:$AG$2500,COLUMN(Y$1),FALSE))</f>
        <v/>
      </c>
      <c r="Z773" s="22" t="str">
        <f>IF($A773="","",VLOOKUP($A773,DATA_IMPORT!$A$2:$AG$2500,COLUMN(Z$1),FALSE))</f>
        <v/>
      </c>
      <c r="AA773" s="96" t="str">
        <f>IF($A773="","",VLOOKUP($A773,DATA_IMPORT!$A$2:$AG$2500,COLUMN(AA$1),FALSE))</f>
        <v/>
      </c>
      <c r="AB773" s="96" t="str">
        <f>IF($A773="","",VLOOKUP($A773,DATA_IMPORT!$A$2:$AG$2500,COLUMN(AB$1),FALSE))</f>
        <v/>
      </c>
      <c r="AC773" s="22" t="str">
        <f>IF($A773="","",VLOOKUP($A773,DATA_IMPORT!$A$2:$AG$2500,COLUMN(AC$1),FALSE))</f>
        <v/>
      </c>
      <c r="AD773" s="96" t="str">
        <f>IF($A773="","",VLOOKUP($A773,DATA_IMPORT!$A$2:$AG$2500,COLUMN(AD$1),FALSE))</f>
        <v/>
      </c>
      <c r="AE773" s="96" t="str">
        <f>IF($A773="","",VLOOKUP($A773,DATA_IMPORT!$A$2:$AG$2500,COLUMN(AE$1),FALSE))</f>
        <v/>
      </c>
      <c r="AF773" s="96" t="str">
        <f>IF($A773="","",VLOOKUP($A773,DATA_IMPORT!$A$2:$AG$2500,COLUMN(AF$1),FALSE))</f>
        <v/>
      </c>
      <c r="AG773" s="96" t="str">
        <f>IF($A773="","",VLOOKUP($A773,DATA_IMPORT!$A$2:$AG$2500,COLUMN(AG$1),FALSE))</f>
        <v/>
      </c>
    </row>
    <row r="774" spans="2:33">
      <c r="B774" t="str">
        <f>IF($A774="","",VLOOKUP($A774,DATA_IMPORT!$A$2:$AG$2500,COLUMN(B$1),FALSE))</f>
        <v/>
      </c>
      <c r="C774" t="str">
        <f>IF($A774="","",VLOOKUP($A774,DATA_IMPORT!$A$2:$AG$2500,COLUMN(C$1),FALSE))</f>
        <v/>
      </c>
      <c r="D774" t="str">
        <f>IF($A774="","",VLOOKUP($A774,DATA_IMPORT!$A$2:$AG$2500,COLUMN(D$1),FALSE))</f>
        <v/>
      </c>
      <c r="E774" s="106" t="str">
        <f>IF($A774="","",VLOOKUP($A774,DATA_IMPORT!$A$2:$AG$2500,COLUMN(F$1),FALSE))</f>
        <v/>
      </c>
      <c r="F774" t="str">
        <f>IF($A774="","",VLOOKUP($A774,DATA_IMPORT!$A$2:$AG$2500,COLUMN(F$1),FALSE))</f>
        <v/>
      </c>
      <c r="G774" t="str">
        <f>IF(A774="","",F774&amp;COUNTIF($B$2:$B774,B774))</f>
        <v/>
      </c>
      <c r="H774" t="str">
        <f t="shared" si="24"/>
        <v/>
      </c>
      <c r="I774" t="str">
        <f t="shared" si="25"/>
        <v/>
      </c>
      <c r="J774" s="106" t="s">
        <v>42</v>
      </c>
      <c r="K774" s="22" t="str">
        <f>IF($A774="","",VLOOKUP($A774,DATA_IMPORT!$A$2:$AG$2500,COLUMN(K$1),FALSE))</f>
        <v/>
      </c>
      <c r="L774" s="22" t="str">
        <f>IF($A774="","",VLOOKUP($A774,DATA_IMPORT!$A$2:$AG$2500,COLUMN(L$1),FALSE))</f>
        <v/>
      </c>
      <c r="M774" s="22" t="str">
        <f>IF($A774="","",VLOOKUP($A774,DATA_IMPORT!$A$2:$AG$2500,COLUMN(M$1),FALSE))</f>
        <v/>
      </c>
      <c r="N774" s="22" t="str">
        <f>IF($A774="","",VLOOKUP($A774,DATA_IMPORT!$A$2:$AG$2500,COLUMN(N$1),FALSE))</f>
        <v/>
      </c>
      <c r="O774" s="22" t="str">
        <f>IF($A774="","",VLOOKUP($A774,DATA_IMPORT!$A$2:$AG$2500,COLUMN(O$1),FALSE))</f>
        <v/>
      </c>
      <c r="P774" s="22" t="str">
        <f>IF($A774="","",VLOOKUP($A774,DATA_IMPORT!$A$2:$AG$2500,COLUMN(P$1),FALSE))</f>
        <v/>
      </c>
      <c r="Q774" s="23" t="str">
        <f>IF($A774="","",VLOOKUP($A774,DATA_IMPORT!$A$2:$AG$2500,COLUMN(Q$1),FALSE))</f>
        <v/>
      </c>
      <c r="R774" s="22" t="str">
        <f>IF($A774="","",VLOOKUP($A774,DATA_IMPORT!$A$2:$AG$2500,COLUMN(R$1),FALSE))</f>
        <v/>
      </c>
      <c r="S774" s="23" t="str">
        <f>IF($A774="","",VLOOKUP($A774,DATA_IMPORT!$A$2:$AG$2500,COLUMN(S$1),FALSE))</f>
        <v/>
      </c>
      <c r="T774" s="22" t="str">
        <f>IF($A774="","",VLOOKUP($A774,DATA_IMPORT!$A$2:$AG$2500,COLUMN(T$1),FALSE))</f>
        <v/>
      </c>
      <c r="U774" s="23" t="str">
        <f>IF($A774="","",VLOOKUP($A774,DATA_IMPORT!$A$2:$AG$2500,COLUMN(U$1),FALSE))</f>
        <v/>
      </c>
      <c r="V774" s="22" t="str">
        <f>IF($A774="","",VLOOKUP($A774,DATA_IMPORT!$A$2:$AG$2500,COLUMN(V$1),FALSE))</f>
        <v/>
      </c>
      <c r="W774" s="22" t="str">
        <f>IF($A774="","",VLOOKUP($A774,DATA_IMPORT!$A$2:$AG$2500,COLUMN(W$1),FALSE))</f>
        <v/>
      </c>
      <c r="X774" s="96" t="str">
        <f>IF($A774="","",VLOOKUP($A774,DATA_IMPORT!$A$2:$AG$2500,COLUMN(X$1),FALSE))</f>
        <v/>
      </c>
      <c r="Y774" s="96" t="str">
        <f>IF($A774="","",VLOOKUP($A774,DATA_IMPORT!$A$2:$AG$2500,COLUMN(Y$1),FALSE))</f>
        <v/>
      </c>
      <c r="Z774" s="22" t="str">
        <f>IF($A774="","",VLOOKUP($A774,DATA_IMPORT!$A$2:$AG$2500,COLUMN(Z$1),FALSE))</f>
        <v/>
      </c>
      <c r="AA774" s="96" t="str">
        <f>IF($A774="","",VLOOKUP($A774,DATA_IMPORT!$A$2:$AG$2500,COLUMN(AA$1),FALSE))</f>
        <v/>
      </c>
      <c r="AB774" s="96" t="str">
        <f>IF($A774="","",VLOOKUP($A774,DATA_IMPORT!$A$2:$AG$2500,COLUMN(AB$1),FALSE))</f>
        <v/>
      </c>
      <c r="AC774" s="22" t="str">
        <f>IF($A774="","",VLOOKUP($A774,DATA_IMPORT!$A$2:$AG$2500,COLUMN(AC$1),FALSE))</f>
        <v/>
      </c>
      <c r="AD774" s="96" t="str">
        <f>IF($A774="","",VLOOKUP($A774,DATA_IMPORT!$A$2:$AG$2500,COLUMN(AD$1),FALSE))</f>
        <v/>
      </c>
      <c r="AE774" s="96" t="str">
        <f>IF($A774="","",VLOOKUP($A774,DATA_IMPORT!$A$2:$AG$2500,COLUMN(AE$1),FALSE))</f>
        <v/>
      </c>
      <c r="AF774" s="96" t="str">
        <f>IF($A774="","",VLOOKUP($A774,DATA_IMPORT!$A$2:$AG$2500,COLUMN(AF$1),FALSE))</f>
        <v/>
      </c>
      <c r="AG774" s="96" t="str">
        <f>IF($A774="","",VLOOKUP($A774,DATA_IMPORT!$A$2:$AG$2500,COLUMN(AG$1),FALSE))</f>
        <v/>
      </c>
    </row>
    <row r="775" spans="2:33">
      <c r="B775" t="str">
        <f>IF($A775="","",VLOOKUP($A775,DATA_IMPORT!$A$2:$AG$2500,COLUMN(B$1),FALSE))</f>
        <v/>
      </c>
      <c r="C775" t="str">
        <f>IF($A775="","",VLOOKUP($A775,DATA_IMPORT!$A$2:$AG$2500,COLUMN(C$1),FALSE))</f>
        <v/>
      </c>
      <c r="D775" t="str">
        <f>IF($A775="","",VLOOKUP($A775,DATA_IMPORT!$A$2:$AG$2500,COLUMN(D$1),FALSE))</f>
        <v/>
      </c>
      <c r="E775" s="106" t="str">
        <f>IF($A775="","",VLOOKUP($A775,DATA_IMPORT!$A$2:$AG$2500,COLUMN(F$1),FALSE))</f>
        <v/>
      </c>
      <c r="F775" t="str">
        <f>IF($A775="","",VLOOKUP($A775,DATA_IMPORT!$A$2:$AG$2500,COLUMN(F$1),FALSE))</f>
        <v/>
      </c>
      <c r="G775" t="str">
        <f>IF(A775="","",F775&amp;COUNTIF($B$2:$B775,B775))</f>
        <v/>
      </c>
      <c r="H775" t="str">
        <f t="shared" si="24"/>
        <v/>
      </c>
      <c r="I775" t="str">
        <f t="shared" si="25"/>
        <v/>
      </c>
      <c r="J775" s="106" t="s">
        <v>42</v>
      </c>
      <c r="K775" s="22" t="str">
        <f>IF($A775="","",VLOOKUP($A775,DATA_IMPORT!$A$2:$AG$2500,COLUMN(K$1),FALSE))</f>
        <v/>
      </c>
      <c r="L775" s="22" t="str">
        <f>IF($A775="","",VLOOKUP($A775,DATA_IMPORT!$A$2:$AG$2500,COLUMN(L$1),FALSE))</f>
        <v/>
      </c>
      <c r="M775" s="22" t="str">
        <f>IF($A775="","",VLOOKUP($A775,DATA_IMPORT!$A$2:$AG$2500,COLUMN(M$1),FALSE))</f>
        <v/>
      </c>
      <c r="N775" s="22" t="str">
        <f>IF($A775="","",VLOOKUP($A775,DATA_IMPORT!$A$2:$AG$2500,COLUMN(N$1),FALSE))</f>
        <v/>
      </c>
      <c r="O775" s="22" t="str">
        <f>IF($A775="","",VLOOKUP($A775,DATA_IMPORT!$A$2:$AG$2500,COLUMN(O$1),FALSE))</f>
        <v/>
      </c>
      <c r="P775" s="22" t="str">
        <f>IF($A775="","",VLOOKUP($A775,DATA_IMPORT!$A$2:$AG$2500,COLUMN(P$1),FALSE))</f>
        <v/>
      </c>
      <c r="Q775" s="23" t="str">
        <f>IF($A775="","",VLOOKUP($A775,DATA_IMPORT!$A$2:$AG$2500,COLUMN(Q$1),FALSE))</f>
        <v/>
      </c>
      <c r="R775" s="22" t="str">
        <f>IF($A775="","",VLOOKUP($A775,DATA_IMPORT!$A$2:$AG$2500,COLUMN(R$1),FALSE))</f>
        <v/>
      </c>
      <c r="S775" s="23" t="str">
        <f>IF($A775="","",VLOOKUP($A775,DATA_IMPORT!$A$2:$AG$2500,COLUMN(S$1),FALSE))</f>
        <v/>
      </c>
      <c r="T775" s="22" t="str">
        <f>IF($A775="","",VLOOKUP($A775,DATA_IMPORT!$A$2:$AG$2500,COLUMN(T$1),FALSE))</f>
        <v/>
      </c>
      <c r="U775" s="23" t="str">
        <f>IF($A775="","",VLOOKUP($A775,DATA_IMPORT!$A$2:$AG$2500,COLUMN(U$1),FALSE))</f>
        <v/>
      </c>
      <c r="V775" s="22" t="str">
        <f>IF($A775="","",VLOOKUP($A775,DATA_IMPORT!$A$2:$AG$2500,COLUMN(V$1),FALSE))</f>
        <v/>
      </c>
      <c r="W775" s="22" t="str">
        <f>IF($A775="","",VLOOKUP($A775,DATA_IMPORT!$A$2:$AG$2500,COLUMN(W$1),FALSE))</f>
        <v/>
      </c>
      <c r="X775" s="96" t="str">
        <f>IF($A775="","",VLOOKUP($A775,DATA_IMPORT!$A$2:$AG$2500,COLUMN(X$1),FALSE))</f>
        <v/>
      </c>
      <c r="Y775" s="96" t="str">
        <f>IF($A775="","",VLOOKUP($A775,DATA_IMPORT!$A$2:$AG$2500,COLUMN(Y$1),FALSE))</f>
        <v/>
      </c>
      <c r="Z775" s="22" t="str">
        <f>IF($A775="","",VLOOKUP($A775,DATA_IMPORT!$A$2:$AG$2500,COLUMN(Z$1),FALSE))</f>
        <v/>
      </c>
      <c r="AA775" s="96" t="str">
        <f>IF($A775="","",VLOOKUP($A775,DATA_IMPORT!$A$2:$AG$2500,COLUMN(AA$1),FALSE))</f>
        <v/>
      </c>
      <c r="AB775" s="96" t="str">
        <f>IF($A775="","",VLOOKUP($A775,DATA_IMPORT!$A$2:$AG$2500,COLUMN(AB$1),FALSE))</f>
        <v/>
      </c>
      <c r="AC775" s="22" t="str">
        <f>IF($A775="","",VLOOKUP($A775,DATA_IMPORT!$A$2:$AG$2500,COLUMN(AC$1),FALSE))</f>
        <v/>
      </c>
      <c r="AD775" s="96" t="str">
        <f>IF($A775="","",VLOOKUP($A775,DATA_IMPORT!$A$2:$AG$2500,COLUMN(AD$1),FALSE))</f>
        <v/>
      </c>
      <c r="AE775" s="96" t="str">
        <f>IF($A775="","",VLOOKUP($A775,DATA_IMPORT!$A$2:$AG$2500,COLUMN(AE$1),FALSE))</f>
        <v/>
      </c>
      <c r="AF775" s="96" t="str">
        <f>IF($A775="","",VLOOKUP($A775,DATA_IMPORT!$A$2:$AG$2500,COLUMN(AF$1),FALSE))</f>
        <v/>
      </c>
      <c r="AG775" s="96" t="str">
        <f>IF($A775="","",VLOOKUP($A775,DATA_IMPORT!$A$2:$AG$2500,COLUMN(AG$1),FALSE))</f>
        <v/>
      </c>
    </row>
    <row r="776" spans="2:33">
      <c r="B776" t="str">
        <f>IF($A776="","",VLOOKUP($A776,DATA_IMPORT!$A$2:$AG$2500,COLUMN(B$1),FALSE))</f>
        <v/>
      </c>
      <c r="C776" t="str">
        <f>IF($A776="","",VLOOKUP($A776,DATA_IMPORT!$A$2:$AG$2500,COLUMN(C$1),FALSE))</f>
        <v/>
      </c>
      <c r="D776" t="str">
        <f>IF($A776="","",VLOOKUP($A776,DATA_IMPORT!$A$2:$AG$2500,COLUMN(D$1),FALSE))</f>
        <v/>
      </c>
      <c r="E776" s="106" t="str">
        <f>IF($A776="","",VLOOKUP($A776,DATA_IMPORT!$A$2:$AG$2500,COLUMN(F$1),FALSE))</f>
        <v/>
      </c>
      <c r="F776" t="str">
        <f>IF($A776="","",VLOOKUP($A776,DATA_IMPORT!$A$2:$AG$2500,COLUMN(F$1),FALSE))</f>
        <v/>
      </c>
      <c r="G776" t="str">
        <f>IF(A776="","",F776&amp;COUNTIF($B$2:$B776,B776))</f>
        <v/>
      </c>
      <c r="H776" t="str">
        <f t="shared" si="24"/>
        <v/>
      </c>
      <c r="I776" t="str">
        <f t="shared" si="25"/>
        <v/>
      </c>
      <c r="J776" s="106" t="s">
        <v>42</v>
      </c>
      <c r="K776" s="22" t="str">
        <f>IF($A776="","",VLOOKUP($A776,DATA_IMPORT!$A$2:$AG$2500,COLUMN(K$1),FALSE))</f>
        <v/>
      </c>
      <c r="L776" s="22" t="str">
        <f>IF($A776="","",VLOOKUP($A776,DATA_IMPORT!$A$2:$AG$2500,COLUMN(L$1),FALSE))</f>
        <v/>
      </c>
      <c r="M776" s="22" t="str">
        <f>IF($A776="","",VLOOKUP($A776,DATA_IMPORT!$A$2:$AG$2500,COLUMN(M$1),FALSE))</f>
        <v/>
      </c>
      <c r="N776" s="22" t="str">
        <f>IF($A776="","",VLOOKUP($A776,DATA_IMPORT!$A$2:$AG$2500,COLUMN(N$1),FALSE))</f>
        <v/>
      </c>
      <c r="O776" s="22" t="str">
        <f>IF($A776="","",VLOOKUP($A776,DATA_IMPORT!$A$2:$AG$2500,COLUMN(O$1),FALSE))</f>
        <v/>
      </c>
      <c r="P776" s="22" t="str">
        <f>IF($A776="","",VLOOKUP($A776,DATA_IMPORT!$A$2:$AG$2500,COLUMN(P$1),FALSE))</f>
        <v/>
      </c>
      <c r="Q776" s="23" t="str">
        <f>IF($A776="","",VLOOKUP($A776,DATA_IMPORT!$A$2:$AG$2500,COLUMN(Q$1),FALSE))</f>
        <v/>
      </c>
      <c r="R776" s="22" t="str">
        <f>IF($A776="","",VLOOKUP($A776,DATA_IMPORT!$A$2:$AG$2500,COLUMN(R$1),FALSE))</f>
        <v/>
      </c>
      <c r="S776" s="23" t="str">
        <f>IF($A776="","",VLOOKUP($A776,DATA_IMPORT!$A$2:$AG$2500,COLUMN(S$1),FALSE))</f>
        <v/>
      </c>
      <c r="T776" s="22" t="str">
        <f>IF($A776="","",VLOOKUP($A776,DATA_IMPORT!$A$2:$AG$2500,COLUMN(T$1),FALSE))</f>
        <v/>
      </c>
      <c r="U776" s="23" t="str">
        <f>IF($A776="","",VLOOKUP($A776,DATA_IMPORT!$A$2:$AG$2500,COLUMN(U$1),FALSE))</f>
        <v/>
      </c>
      <c r="V776" s="22" t="str">
        <f>IF($A776="","",VLOOKUP($A776,DATA_IMPORT!$A$2:$AG$2500,COLUMN(V$1),FALSE))</f>
        <v/>
      </c>
      <c r="W776" s="22" t="str">
        <f>IF($A776="","",VLOOKUP($A776,DATA_IMPORT!$A$2:$AG$2500,COLUMN(W$1),FALSE))</f>
        <v/>
      </c>
      <c r="X776" s="96" t="str">
        <f>IF($A776="","",VLOOKUP($A776,DATA_IMPORT!$A$2:$AG$2500,COLUMN(X$1),FALSE))</f>
        <v/>
      </c>
      <c r="Y776" s="96" t="str">
        <f>IF($A776="","",VLOOKUP($A776,DATA_IMPORT!$A$2:$AG$2500,COLUMN(Y$1),FALSE))</f>
        <v/>
      </c>
      <c r="Z776" s="22" t="str">
        <f>IF($A776="","",VLOOKUP($A776,DATA_IMPORT!$A$2:$AG$2500,COLUMN(Z$1),FALSE))</f>
        <v/>
      </c>
      <c r="AA776" s="96" t="str">
        <f>IF($A776="","",VLOOKUP($A776,DATA_IMPORT!$A$2:$AG$2500,COLUMN(AA$1),FALSE))</f>
        <v/>
      </c>
      <c r="AB776" s="96" t="str">
        <f>IF($A776="","",VLOOKUP($A776,DATA_IMPORT!$A$2:$AG$2500,COLUMN(AB$1),FALSE))</f>
        <v/>
      </c>
      <c r="AC776" s="22" t="str">
        <f>IF($A776="","",VLOOKUP($A776,DATA_IMPORT!$A$2:$AG$2500,COLUMN(AC$1),FALSE))</f>
        <v/>
      </c>
      <c r="AD776" s="96" t="str">
        <f>IF($A776="","",VLOOKUP($A776,DATA_IMPORT!$A$2:$AG$2500,COLUMN(AD$1),FALSE))</f>
        <v/>
      </c>
      <c r="AE776" s="96" t="str">
        <f>IF($A776="","",VLOOKUP($A776,DATA_IMPORT!$A$2:$AG$2500,COLUMN(AE$1),FALSE))</f>
        <v/>
      </c>
      <c r="AF776" s="96" t="str">
        <f>IF($A776="","",VLOOKUP($A776,DATA_IMPORT!$A$2:$AG$2500,COLUMN(AF$1),FALSE))</f>
        <v/>
      </c>
      <c r="AG776" s="96" t="str">
        <f>IF($A776="","",VLOOKUP($A776,DATA_IMPORT!$A$2:$AG$2500,COLUMN(AG$1),FALSE))</f>
        <v/>
      </c>
    </row>
    <row r="777" spans="2:33">
      <c r="B777" t="str">
        <f>IF($A777="","",VLOOKUP($A777,DATA_IMPORT!$A$2:$AG$2500,COLUMN(B$1),FALSE))</f>
        <v/>
      </c>
      <c r="C777" t="str">
        <f>IF($A777="","",VLOOKUP($A777,DATA_IMPORT!$A$2:$AG$2500,COLUMN(C$1),FALSE))</f>
        <v/>
      </c>
      <c r="D777" t="str">
        <f>IF($A777="","",VLOOKUP($A777,DATA_IMPORT!$A$2:$AG$2500,COLUMN(D$1),FALSE))</f>
        <v/>
      </c>
      <c r="E777" s="106" t="str">
        <f>IF($A777="","",VLOOKUP($A777,DATA_IMPORT!$A$2:$AG$2500,COLUMN(F$1),FALSE))</f>
        <v/>
      </c>
      <c r="F777" t="str">
        <f>IF($A777="","",VLOOKUP($A777,DATA_IMPORT!$A$2:$AG$2500,COLUMN(F$1),FALSE))</f>
        <v/>
      </c>
      <c r="G777" t="str">
        <f>IF(A777="","",F777&amp;COUNTIF($B$2:$B777,B777))</f>
        <v/>
      </c>
      <c r="H777" t="str">
        <f t="shared" si="24"/>
        <v/>
      </c>
      <c r="I777" t="str">
        <f t="shared" si="25"/>
        <v/>
      </c>
      <c r="J777" s="106" t="s">
        <v>42</v>
      </c>
      <c r="K777" s="22" t="str">
        <f>IF($A777="","",VLOOKUP($A777,DATA_IMPORT!$A$2:$AG$2500,COLUMN(K$1),FALSE))</f>
        <v/>
      </c>
      <c r="L777" s="22" t="str">
        <f>IF($A777="","",VLOOKUP($A777,DATA_IMPORT!$A$2:$AG$2500,COLUMN(L$1),FALSE))</f>
        <v/>
      </c>
      <c r="M777" s="22" t="str">
        <f>IF($A777="","",VLOOKUP($A777,DATA_IMPORT!$A$2:$AG$2500,COLUMN(M$1),FALSE))</f>
        <v/>
      </c>
      <c r="N777" s="22" t="str">
        <f>IF($A777="","",VLOOKUP($A777,DATA_IMPORT!$A$2:$AG$2500,COLUMN(N$1),FALSE))</f>
        <v/>
      </c>
      <c r="O777" s="22" t="str">
        <f>IF($A777="","",VLOOKUP($A777,DATA_IMPORT!$A$2:$AG$2500,COLUMN(O$1),FALSE))</f>
        <v/>
      </c>
      <c r="P777" s="22" t="str">
        <f>IF($A777="","",VLOOKUP($A777,DATA_IMPORT!$A$2:$AG$2500,COLUMN(P$1),FALSE))</f>
        <v/>
      </c>
      <c r="Q777" s="23" t="str">
        <f>IF($A777="","",VLOOKUP($A777,DATA_IMPORT!$A$2:$AG$2500,COLUMN(Q$1),FALSE))</f>
        <v/>
      </c>
      <c r="R777" s="22" t="str">
        <f>IF($A777="","",VLOOKUP($A777,DATA_IMPORT!$A$2:$AG$2500,COLUMN(R$1),FALSE))</f>
        <v/>
      </c>
      <c r="S777" s="23" t="str">
        <f>IF($A777="","",VLOOKUP($A777,DATA_IMPORT!$A$2:$AG$2500,COLUMN(S$1),FALSE))</f>
        <v/>
      </c>
      <c r="T777" s="22" t="str">
        <f>IF($A777="","",VLOOKUP($A777,DATA_IMPORT!$A$2:$AG$2500,COLUMN(T$1),FALSE))</f>
        <v/>
      </c>
      <c r="U777" s="23" t="str">
        <f>IF($A777="","",VLOOKUP($A777,DATA_IMPORT!$A$2:$AG$2500,COLUMN(U$1),FALSE))</f>
        <v/>
      </c>
      <c r="V777" s="22" t="str">
        <f>IF($A777="","",VLOOKUP($A777,DATA_IMPORT!$A$2:$AG$2500,COLUMN(V$1),FALSE))</f>
        <v/>
      </c>
      <c r="W777" s="22" t="str">
        <f>IF($A777="","",VLOOKUP($A777,DATA_IMPORT!$A$2:$AG$2500,COLUMN(W$1),FALSE))</f>
        <v/>
      </c>
      <c r="X777" s="96" t="str">
        <f>IF($A777="","",VLOOKUP($A777,DATA_IMPORT!$A$2:$AG$2500,COLUMN(X$1),FALSE))</f>
        <v/>
      </c>
      <c r="Y777" s="96" t="str">
        <f>IF($A777="","",VLOOKUP($A777,DATA_IMPORT!$A$2:$AG$2500,COLUMN(Y$1),FALSE))</f>
        <v/>
      </c>
      <c r="Z777" s="22" t="str">
        <f>IF($A777="","",VLOOKUP($A777,DATA_IMPORT!$A$2:$AG$2500,COLUMN(Z$1),FALSE))</f>
        <v/>
      </c>
      <c r="AA777" s="96" t="str">
        <f>IF($A777="","",VLOOKUP($A777,DATA_IMPORT!$A$2:$AG$2500,COLUMN(AA$1),FALSE))</f>
        <v/>
      </c>
      <c r="AB777" s="96" t="str">
        <f>IF($A777="","",VLOOKUP($A777,DATA_IMPORT!$A$2:$AG$2500,COLUMN(AB$1),FALSE))</f>
        <v/>
      </c>
      <c r="AC777" s="22" t="str">
        <f>IF($A777="","",VLOOKUP($A777,DATA_IMPORT!$A$2:$AG$2500,COLUMN(AC$1),FALSE))</f>
        <v/>
      </c>
      <c r="AD777" s="96" t="str">
        <f>IF($A777="","",VLOOKUP($A777,DATA_IMPORT!$A$2:$AG$2500,COLUMN(AD$1),FALSE))</f>
        <v/>
      </c>
      <c r="AE777" s="96" t="str">
        <f>IF($A777="","",VLOOKUP($A777,DATA_IMPORT!$A$2:$AG$2500,COLUMN(AE$1),FALSE))</f>
        <v/>
      </c>
      <c r="AF777" s="96" t="str">
        <f>IF($A777="","",VLOOKUP($A777,DATA_IMPORT!$A$2:$AG$2500,COLUMN(AF$1),FALSE))</f>
        <v/>
      </c>
      <c r="AG777" s="96" t="str">
        <f>IF($A777="","",VLOOKUP($A777,DATA_IMPORT!$A$2:$AG$2500,COLUMN(AG$1),FALSE))</f>
        <v/>
      </c>
    </row>
    <row r="778" spans="2:33">
      <c r="B778" t="str">
        <f>IF($A778="","",VLOOKUP($A778,DATA_IMPORT!$A$2:$AG$2500,COLUMN(B$1),FALSE))</f>
        <v/>
      </c>
      <c r="C778" t="str">
        <f>IF($A778="","",VLOOKUP($A778,DATA_IMPORT!$A$2:$AG$2500,COLUMN(C$1),FALSE))</f>
        <v/>
      </c>
      <c r="D778" t="str">
        <f>IF($A778="","",VLOOKUP($A778,DATA_IMPORT!$A$2:$AG$2500,COLUMN(D$1),FALSE))</f>
        <v/>
      </c>
      <c r="E778" s="106" t="str">
        <f>IF($A778="","",VLOOKUP($A778,DATA_IMPORT!$A$2:$AG$2500,COLUMN(F$1),FALSE))</f>
        <v/>
      </c>
      <c r="F778" t="str">
        <f>IF($A778="","",VLOOKUP($A778,DATA_IMPORT!$A$2:$AG$2500,COLUMN(F$1),FALSE))</f>
        <v/>
      </c>
      <c r="G778" t="str">
        <f>IF(A778="","",F778&amp;COUNTIF($B$2:$B778,B778))</f>
        <v/>
      </c>
      <c r="H778" t="str">
        <f t="shared" si="24"/>
        <v/>
      </c>
      <c r="I778" t="str">
        <f t="shared" si="25"/>
        <v/>
      </c>
      <c r="J778" s="106" t="s">
        <v>42</v>
      </c>
      <c r="K778" s="22" t="str">
        <f>IF($A778="","",VLOOKUP($A778,DATA_IMPORT!$A$2:$AG$2500,COLUMN(K$1),FALSE))</f>
        <v/>
      </c>
      <c r="L778" s="22" t="str">
        <f>IF($A778="","",VLOOKUP($A778,DATA_IMPORT!$A$2:$AG$2500,COLUMN(L$1),FALSE))</f>
        <v/>
      </c>
      <c r="M778" s="22" t="str">
        <f>IF($A778="","",VLOOKUP($A778,DATA_IMPORT!$A$2:$AG$2500,COLUMN(M$1),FALSE))</f>
        <v/>
      </c>
      <c r="N778" s="22" t="str">
        <f>IF($A778="","",VLOOKUP($A778,DATA_IMPORT!$A$2:$AG$2500,COLUMN(N$1),FALSE))</f>
        <v/>
      </c>
      <c r="O778" s="22" t="str">
        <f>IF($A778="","",VLOOKUP($A778,DATA_IMPORT!$A$2:$AG$2500,COLUMN(O$1),FALSE))</f>
        <v/>
      </c>
      <c r="P778" s="22" t="str">
        <f>IF($A778="","",VLOOKUP($A778,DATA_IMPORT!$A$2:$AG$2500,COLUMN(P$1),FALSE))</f>
        <v/>
      </c>
      <c r="Q778" s="23" t="str">
        <f>IF($A778="","",VLOOKUP($A778,DATA_IMPORT!$A$2:$AG$2500,COLUMN(Q$1),FALSE))</f>
        <v/>
      </c>
      <c r="R778" s="22" t="str">
        <f>IF($A778="","",VLOOKUP($A778,DATA_IMPORT!$A$2:$AG$2500,COLUMN(R$1),FALSE))</f>
        <v/>
      </c>
      <c r="S778" s="23" t="str">
        <f>IF($A778="","",VLOOKUP($A778,DATA_IMPORT!$A$2:$AG$2500,COLUMN(S$1),FALSE))</f>
        <v/>
      </c>
      <c r="T778" s="22" t="str">
        <f>IF($A778="","",VLOOKUP($A778,DATA_IMPORT!$A$2:$AG$2500,COLUMN(T$1),FALSE))</f>
        <v/>
      </c>
      <c r="U778" s="23" t="str">
        <f>IF($A778="","",VLOOKUP($A778,DATA_IMPORT!$A$2:$AG$2500,COLUMN(U$1),FALSE))</f>
        <v/>
      </c>
      <c r="V778" s="22" t="str">
        <f>IF($A778="","",VLOOKUP($A778,DATA_IMPORT!$A$2:$AG$2500,COLUMN(V$1),FALSE))</f>
        <v/>
      </c>
      <c r="W778" s="22" t="str">
        <f>IF($A778="","",VLOOKUP($A778,DATA_IMPORT!$A$2:$AG$2500,COLUMN(W$1),FALSE))</f>
        <v/>
      </c>
      <c r="X778" s="96" t="str">
        <f>IF($A778="","",VLOOKUP($A778,DATA_IMPORT!$A$2:$AG$2500,COLUMN(X$1),FALSE))</f>
        <v/>
      </c>
      <c r="Y778" s="96" t="str">
        <f>IF($A778="","",VLOOKUP($A778,DATA_IMPORT!$A$2:$AG$2500,COLUMN(Y$1),FALSE))</f>
        <v/>
      </c>
      <c r="Z778" s="22" t="str">
        <f>IF($A778="","",VLOOKUP($A778,DATA_IMPORT!$A$2:$AG$2500,COLUMN(Z$1),FALSE))</f>
        <v/>
      </c>
      <c r="AA778" s="96" t="str">
        <f>IF($A778="","",VLOOKUP($A778,DATA_IMPORT!$A$2:$AG$2500,COLUMN(AA$1),FALSE))</f>
        <v/>
      </c>
      <c r="AB778" s="96" t="str">
        <f>IF($A778="","",VLOOKUP($A778,DATA_IMPORT!$A$2:$AG$2500,COLUMN(AB$1),FALSE))</f>
        <v/>
      </c>
      <c r="AC778" s="22" t="str">
        <f>IF($A778="","",VLOOKUP($A778,DATA_IMPORT!$A$2:$AG$2500,COLUMN(AC$1),FALSE))</f>
        <v/>
      </c>
      <c r="AD778" s="96" t="str">
        <f>IF($A778="","",VLOOKUP($A778,DATA_IMPORT!$A$2:$AG$2500,COLUMN(AD$1),FALSE))</f>
        <v/>
      </c>
      <c r="AE778" s="96" t="str">
        <f>IF($A778="","",VLOOKUP($A778,DATA_IMPORT!$A$2:$AG$2500,COLUMN(AE$1),FALSE))</f>
        <v/>
      </c>
      <c r="AF778" s="96" t="str">
        <f>IF($A778="","",VLOOKUP($A778,DATA_IMPORT!$A$2:$AG$2500,COLUMN(AF$1),FALSE))</f>
        <v/>
      </c>
      <c r="AG778" s="96" t="str">
        <f>IF($A778="","",VLOOKUP($A778,DATA_IMPORT!$A$2:$AG$2500,COLUMN(AG$1),FALSE))</f>
        <v/>
      </c>
    </row>
    <row r="779" spans="2:33">
      <c r="B779" t="str">
        <f>IF($A779="","",VLOOKUP($A779,DATA_IMPORT!$A$2:$AG$2500,COLUMN(B$1),FALSE))</f>
        <v/>
      </c>
      <c r="C779" t="str">
        <f>IF($A779="","",VLOOKUP($A779,DATA_IMPORT!$A$2:$AG$2500,COLUMN(C$1),FALSE))</f>
        <v/>
      </c>
      <c r="D779" t="str">
        <f>IF($A779="","",VLOOKUP($A779,DATA_IMPORT!$A$2:$AG$2500,COLUMN(D$1),FALSE))</f>
        <v/>
      </c>
      <c r="E779" s="106" t="str">
        <f>IF($A779="","",VLOOKUP($A779,DATA_IMPORT!$A$2:$AG$2500,COLUMN(F$1),FALSE))</f>
        <v/>
      </c>
      <c r="F779" t="str">
        <f>IF($A779="","",VLOOKUP($A779,DATA_IMPORT!$A$2:$AG$2500,COLUMN(F$1),FALSE))</f>
        <v/>
      </c>
      <c r="G779" t="str">
        <f>IF(A779="","",F779&amp;COUNTIF($B$2:$B779,B779))</f>
        <v/>
      </c>
      <c r="H779" t="str">
        <f t="shared" si="24"/>
        <v/>
      </c>
      <c r="I779" t="str">
        <f t="shared" si="25"/>
        <v/>
      </c>
      <c r="J779" s="106" t="s">
        <v>42</v>
      </c>
      <c r="K779" s="22" t="str">
        <f>IF($A779="","",VLOOKUP($A779,DATA_IMPORT!$A$2:$AG$2500,COLUMN(K$1),FALSE))</f>
        <v/>
      </c>
      <c r="L779" s="22" t="str">
        <f>IF($A779="","",VLOOKUP($A779,DATA_IMPORT!$A$2:$AG$2500,COLUMN(L$1),FALSE))</f>
        <v/>
      </c>
      <c r="M779" s="22" t="str">
        <f>IF($A779="","",VLOOKUP($A779,DATA_IMPORT!$A$2:$AG$2500,COLUMN(M$1),FALSE))</f>
        <v/>
      </c>
      <c r="N779" s="22" t="str">
        <f>IF($A779="","",VLOOKUP($A779,DATA_IMPORT!$A$2:$AG$2500,COLUMN(N$1),FALSE))</f>
        <v/>
      </c>
      <c r="O779" s="22" t="str">
        <f>IF($A779="","",VLOOKUP($A779,DATA_IMPORT!$A$2:$AG$2500,COLUMN(O$1),FALSE))</f>
        <v/>
      </c>
      <c r="P779" s="22" t="str">
        <f>IF($A779="","",VLOOKUP($A779,DATA_IMPORT!$A$2:$AG$2500,COLUMN(P$1),FALSE))</f>
        <v/>
      </c>
      <c r="Q779" s="23" t="str">
        <f>IF($A779="","",VLOOKUP($A779,DATA_IMPORT!$A$2:$AG$2500,COLUMN(Q$1),FALSE))</f>
        <v/>
      </c>
      <c r="R779" s="22" t="str">
        <f>IF($A779="","",VLOOKUP($A779,DATA_IMPORT!$A$2:$AG$2500,COLUMN(R$1),FALSE))</f>
        <v/>
      </c>
      <c r="S779" s="23" t="str">
        <f>IF($A779="","",VLOOKUP($A779,DATA_IMPORT!$A$2:$AG$2500,COLUMN(S$1),FALSE))</f>
        <v/>
      </c>
      <c r="T779" s="22" t="str">
        <f>IF($A779="","",VLOOKUP($A779,DATA_IMPORT!$A$2:$AG$2500,COLUMN(T$1),FALSE))</f>
        <v/>
      </c>
      <c r="U779" s="23" t="str">
        <f>IF($A779="","",VLOOKUP($A779,DATA_IMPORT!$A$2:$AG$2500,COLUMN(U$1),FALSE))</f>
        <v/>
      </c>
      <c r="V779" s="22" t="str">
        <f>IF($A779="","",VLOOKUP($A779,DATA_IMPORT!$A$2:$AG$2500,COLUMN(V$1),FALSE))</f>
        <v/>
      </c>
      <c r="W779" s="22" t="str">
        <f>IF($A779="","",VLOOKUP($A779,DATA_IMPORT!$A$2:$AG$2500,COLUMN(W$1),FALSE))</f>
        <v/>
      </c>
      <c r="X779" s="96" t="str">
        <f>IF($A779="","",VLOOKUP($A779,DATA_IMPORT!$A$2:$AG$2500,COLUMN(X$1),FALSE))</f>
        <v/>
      </c>
      <c r="Y779" s="96" t="str">
        <f>IF($A779="","",VLOOKUP($A779,DATA_IMPORT!$A$2:$AG$2500,COLUMN(Y$1),FALSE))</f>
        <v/>
      </c>
      <c r="Z779" s="22" t="str">
        <f>IF($A779="","",VLOOKUP($A779,DATA_IMPORT!$A$2:$AG$2500,COLUMN(Z$1),FALSE))</f>
        <v/>
      </c>
      <c r="AA779" s="96" t="str">
        <f>IF($A779="","",VLOOKUP($A779,DATA_IMPORT!$A$2:$AG$2500,COLUMN(AA$1),FALSE))</f>
        <v/>
      </c>
      <c r="AB779" s="96" t="str">
        <f>IF($A779="","",VLOOKUP($A779,DATA_IMPORT!$A$2:$AG$2500,COLUMN(AB$1),FALSE))</f>
        <v/>
      </c>
      <c r="AC779" s="22" t="str">
        <f>IF($A779="","",VLOOKUP($A779,DATA_IMPORT!$A$2:$AG$2500,COLUMN(AC$1),FALSE))</f>
        <v/>
      </c>
      <c r="AD779" s="96" t="str">
        <f>IF($A779="","",VLOOKUP($A779,DATA_IMPORT!$A$2:$AG$2500,COLUMN(AD$1),FALSE))</f>
        <v/>
      </c>
      <c r="AE779" s="96" t="str">
        <f>IF($A779="","",VLOOKUP($A779,DATA_IMPORT!$A$2:$AG$2500,COLUMN(AE$1),FALSE))</f>
        <v/>
      </c>
      <c r="AF779" s="96" t="str">
        <f>IF($A779="","",VLOOKUP($A779,DATA_IMPORT!$A$2:$AG$2500,COLUMN(AF$1),FALSE))</f>
        <v/>
      </c>
      <c r="AG779" s="96" t="str">
        <f>IF($A779="","",VLOOKUP($A779,DATA_IMPORT!$A$2:$AG$2500,COLUMN(AG$1),FALSE))</f>
        <v/>
      </c>
    </row>
    <row r="780" spans="2:33">
      <c r="B780" t="str">
        <f>IF($A780="","",VLOOKUP($A780,DATA_IMPORT!$A$2:$AG$2500,COLUMN(B$1),FALSE))</f>
        <v/>
      </c>
      <c r="C780" t="str">
        <f>IF($A780="","",VLOOKUP($A780,DATA_IMPORT!$A$2:$AG$2500,COLUMN(C$1),FALSE))</f>
        <v/>
      </c>
      <c r="D780" t="str">
        <f>IF($A780="","",VLOOKUP($A780,DATA_IMPORT!$A$2:$AG$2500,COLUMN(D$1),FALSE))</f>
        <v/>
      </c>
      <c r="E780" s="106" t="str">
        <f>IF($A780="","",VLOOKUP($A780,DATA_IMPORT!$A$2:$AG$2500,COLUMN(F$1),FALSE))</f>
        <v/>
      </c>
      <c r="F780" t="str">
        <f>IF($A780="","",VLOOKUP($A780,DATA_IMPORT!$A$2:$AG$2500,COLUMN(F$1),FALSE))</f>
        <v/>
      </c>
      <c r="G780" t="str">
        <f>IF(A780="","",F780&amp;COUNTIF($B$2:$B780,B780))</f>
        <v/>
      </c>
      <c r="H780" t="str">
        <f t="shared" si="24"/>
        <v/>
      </c>
      <c r="I780" t="str">
        <f t="shared" si="25"/>
        <v/>
      </c>
      <c r="J780" s="106" t="s">
        <v>42</v>
      </c>
      <c r="K780" s="22" t="str">
        <f>IF($A780="","",VLOOKUP($A780,DATA_IMPORT!$A$2:$AG$2500,COLUMN(K$1),FALSE))</f>
        <v/>
      </c>
      <c r="L780" s="22" t="str">
        <f>IF($A780="","",VLOOKUP($A780,DATA_IMPORT!$A$2:$AG$2500,COLUMN(L$1),FALSE))</f>
        <v/>
      </c>
      <c r="M780" s="22" t="str">
        <f>IF($A780="","",VLOOKUP($A780,DATA_IMPORT!$A$2:$AG$2500,COLUMN(M$1),FALSE))</f>
        <v/>
      </c>
      <c r="N780" s="22" t="str">
        <f>IF($A780="","",VLOOKUP($A780,DATA_IMPORT!$A$2:$AG$2500,COLUMN(N$1),FALSE))</f>
        <v/>
      </c>
      <c r="O780" s="22" t="str">
        <f>IF($A780="","",VLOOKUP($A780,DATA_IMPORT!$A$2:$AG$2500,COLUMN(O$1),FALSE))</f>
        <v/>
      </c>
      <c r="P780" s="22" t="str">
        <f>IF($A780="","",VLOOKUP($A780,DATA_IMPORT!$A$2:$AG$2500,COLUMN(P$1),FALSE))</f>
        <v/>
      </c>
      <c r="Q780" s="23" t="str">
        <f>IF($A780="","",VLOOKUP($A780,DATA_IMPORT!$A$2:$AG$2500,COLUMN(Q$1),FALSE))</f>
        <v/>
      </c>
      <c r="R780" s="22" t="str">
        <f>IF($A780="","",VLOOKUP($A780,DATA_IMPORT!$A$2:$AG$2500,COLUMN(R$1),FALSE))</f>
        <v/>
      </c>
      <c r="S780" s="23" t="str">
        <f>IF($A780="","",VLOOKUP($A780,DATA_IMPORT!$A$2:$AG$2500,COLUMN(S$1),FALSE))</f>
        <v/>
      </c>
      <c r="T780" s="22" t="str">
        <f>IF($A780="","",VLOOKUP($A780,DATA_IMPORT!$A$2:$AG$2500,COLUMN(T$1),FALSE))</f>
        <v/>
      </c>
      <c r="U780" s="23" t="str">
        <f>IF($A780="","",VLOOKUP($A780,DATA_IMPORT!$A$2:$AG$2500,COLUMN(U$1),FALSE))</f>
        <v/>
      </c>
      <c r="V780" s="22" t="str">
        <f>IF($A780="","",VLOOKUP($A780,DATA_IMPORT!$A$2:$AG$2500,COLUMN(V$1),FALSE))</f>
        <v/>
      </c>
      <c r="W780" s="22" t="str">
        <f>IF($A780="","",VLOOKUP($A780,DATA_IMPORT!$A$2:$AG$2500,COLUMN(W$1),FALSE))</f>
        <v/>
      </c>
      <c r="X780" s="96" t="str">
        <f>IF($A780="","",VLOOKUP($A780,DATA_IMPORT!$A$2:$AG$2500,COLUMN(X$1),FALSE))</f>
        <v/>
      </c>
      <c r="Y780" s="96" t="str">
        <f>IF($A780="","",VLOOKUP($A780,DATA_IMPORT!$A$2:$AG$2500,COLUMN(Y$1),FALSE))</f>
        <v/>
      </c>
      <c r="Z780" s="22" t="str">
        <f>IF($A780="","",VLOOKUP($A780,DATA_IMPORT!$A$2:$AG$2500,COLUMN(Z$1),FALSE))</f>
        <v/>
      </c>
      <c r="AA780" s="96" t="str">
        <f>IF($A780="","",VLOOKUP($A780,DATA_IMPORT!$A$2:$AG$2500,COLUMN(AA$1),FALSE))</f>
        <v/>
      </c>
      <c r="AB780" s="96" t="str">
        <f>IF($A780="","",VLOOKUP($A780,DATA_IMPORT!$A$2:$AG$2500,COLUMN(AB$1),FALSE))</f>
        <v/>
      </c>
      <c r="AC780" s="22" t="str">
        <f>IF($A780="","",VLOOKUP($A780,DATA_IMPORT!$A$2:$AG$2500,COLUMN(AC$1),FALSE))</f>
        <v/>
      </c>
      <c r="AD780" s="96" t="str">
        <f>IF($A780="","",VLOOKUP($A780,DATA_IMPORT!$A$2:$AG$2500,COLUMN(AD$1),FALSE))</f>
        <v/>
      </c>
      <c r="AE780" s="96" t="str">
        <f>IF($A780="","",VLOOKUP($A780,DATA_IMPORT!$A$2:$AG$2500,COLUMN(AE$1),FALSE))</f>
        <v/>
      </c>
      <c r="AF780" s="96" t="str">
        <f>IF($A780="","",VLOOKUP($A780,DATA_IMPORT!$A$2:$AG$2500,COLUMN(AF$1),FALSE))</f>
        <v/>
      </c>
      <c r="AG780" s="96" t="str">
        <f>IF($A780="","",VLOOKUP($A780,DATA_IMPORT!$A$2:$AG$2500,COLUMN(AG$1),FALSE))</f>
        <v/>
      </c>
    </row>
    <row r="781" spans="2:33">
      <c r="B781" t="str">
        <f>IF($A781="","",VLOOKUP($A781,DATA_IMPORT!$A$2:$AG$2500,COLUMN(B$1),FALSE))</f>
        <v/>
      </c>
      <c r="C781" t="str">
        <f>IF($A781="","",VLOOKUP($A781,DATA_IMPORT!$A$2:$AG$2500,COLUMN(C$1),FALSE))</f>
        <v/>
      </c>
      <c r="D781" t="str">
        <f>IF($A781="","",VLOOKUP($A781,DATA_IMPORT!$A$2:$AG$2500,COLUMN(D$1),FALSE))</f>
        <v/>
      </c>
      <c r="E781" s="106" t="str">
        <f>IF($A781="","",VLOOKUP($A781,DATA_IMPORT!$A$2:$AG$2500,COLUMN(F$1),FALSE))</f>
        <v/>
      </c>
      <c r="F781" t="str">
        <f>IF($A781="","",VLOOKUP($A781,DATA_IMPORT!$A$2:$AG$2500,COLUMN(F$1),FALSE))</f>
        <v/>
      </c>
      <c r="G781" t="str">
        <f>IF(A781="","",F781&amp;COUNTIF($B$2:$B781,B781))</f>
        <v/>
      </c>
      <c r="H781" t="str">
        <f t="shared" si="24"/>
        <v/>
      </c>
      <c r="I781" t="str">
        <f t="shared" si="25"/>
        <v/>
      </c>
      <c r="J781" s="106" t="s">
        <v>42</v>
      </c>
      <c r="K781" s="22" t="str">
        <f>IF($A781="","",VLOOKUP($A781,DATA_IMPORT!$A$2:$AG$2500,COLUMN(K$1),FALSE))</f>
        <v/>
      </c>
      <c r="L781" s="22" t="str">
        <f>IF($A781="","",VLOOKUP($A781,DATA_IMPORT!$A$2:$AG$2500,COLUMN(L$1),FALSE))</f>
        <v/>
      </c>
      <c r="M781" s="22" t="str">
        <f>IF($A781="","",VLOOKUP($A781,DATA_IMPORT!$A$2:$AG$2500,COLUMN(M$1),FALSE))</f>
        <v/>
      </c>
      <c r="N781" s="22" t="str">
        <f>IF($A781="","",VLOOKUP($A781,DATA_IMPORT!$A$2:$AG$2500,COLUMN(N$1),FALSE))</f>
        <v/>
      </c>
      <c r="O781" s="22" t="str">
        <f>IF($A781="","",VLOOKUP($A781,DATA_IMPORT!$A$2:$AG$2500,COLUMN(O$1),FALSE))</f>
        <v/>
      </c>
      <c r="P781" s="22" t="str">
        <f>IF($A781="","",VLOOKUP($A781,DATA_IMPORT!$A$2:$AG$2500,COLUMN(P$1),FALSE))</f>
        <v/>
      </c>
      <c r="Q781" s="23" t="str">
        <f>IF($A781="","",VLOOKUP($A781,DATA_IMPORT!$A$2:$AG$2500,COLUMN(Q$1),FALSE))</f>
        <v/>
      </c>
      <c r="R781" s="22" t="str">
        <f>IF($A781="","",VLOOKUP($A781,DATA_IMPORT!$A$2:$AG$2500,COLUMN(R$1),FALSE))</f>
        <v/>
      </c>
      <c r="S781" s="23" t="str">
        <f>IF($A781="","",VLOOKUP($A781,DATA_IMPORT!$A$2:$AG$2500,COLUMN(S$1),FALSE))</f>
        <v/>
      </c>
      <c r="T781" s="22" t="str">
        <f>IF($A781="","",VLOOKUP($A781,DATA_IMPORT!$A$2:$AG$2500,COLUMN(T$1),FALSE))</f>
        <v/>
      </c>
      <c r="U781" s="23" t="str">
        <f>IF($A781="","",VLOOKUP($A781,DATA_IMPORT!$A$2:$AG$2500,COLUMN(U$1),FALSE))</f>
        <v/>
      </c>
      <c r="V781" s="22" t="str">
        <f>IF($A781="","",VLOOKUP($A781,DATA_IMPORT!$A$2:$AG$2500,COLUMN(V$1),FALSE))</f>
        <v/>
      </c>
      <c r="W781" s="22" t="str">
        <f>IF($A781="","",VLOOKUP($A781,DATA_IMPORT!$A$2:$AG$2500,COLUMN(W$1),FALSE))</f>
        <v/>
      </c>
      <c r="X781" s="96" t="str">
        <f>IF($A781="","",VLOOKUP($A781,DATA_IMPORT!$A$2:$AG$2500,COLUMN(X$1),FALSE))</f>
        <v/>
      </c>
      <c r="Y781" s="96" t="str">
        <f>IF($A781="","",VLOOKUP($A781,DATA_IMPORT!$A$2:$AG$2500,COLUMN(Y$1),FALSE))</f>
        <v/>
      </c>
      <c r="Z781" s="22" t="str">
        <f>IF($A781="","",VLOOKUP($A781,DATA_IMPORT!$A$2:$AG$2500,COLUMN(Z$1),FALSE))</f>
        <v/>
      </c>
      <c r="AA781" s="96" t="str">
        <f>IF($A781="","",VLOOKUP($A781,DATA_IMPORT!$A$2:$AG$2500,COLUMN(AA$1),FALSE))</f>
        <v/>
      </c>
      <c r="AB781" s="96" t="str">
        <f>IF($A781="","",VLOOKUP($A781,DATA_IMPORT!$A$2:$AG$2500,COLUMN(AB$1),FALSE))</f>
        <v/>
      </c>
      <c r="AC781" s="22" t="str">
        <f>IF($A781="","",VLOOKUP($A781,DATA_IMPORT!$A$2:$AG$2500,COLUMN(AC$1),FALSE))</f>
        <v/>
      </c>
      <c r="AD781" s="96" t="str">
        <f>IF($A781="","",VLOOKUP($A781,DATA_IMPORT!$A$2:$AG$2500,COLUMN(AD$1),FALSE))</f>
        <v/>
      </c>
      <c r="AE781" s="96" t="str">
        <f>IF($A781="","",VLOOKUP($A781,DATA_IMPORT!$A$2:$AG$2500,COLUMN(AE$1),FALSE))</f>
        <v/>
      </c>
      <c r="AF781" s="96" t="str">
        <f>IF($A781="","",VLOOKUP($A781,DATA_IMPORT!$A$2:$AG$2500,COLUMN(AF$1),FALSE))</f>
        <v/>
      </c>
      <c r="AG781" s="96" t="str">
        <f>IF($A781="","",VLOOKUP($A781,DATA_IMPORT!$A$2:$AG$2500,COLUMN(AG$1),FALSE))</f>
        <v/>
      </c>
    </row>
    <row r="782" spans="2:33">
      <c r="B782" t="str">
        <f>IF($A782="","",VLOOKUP($A782,DATA_IMPORT!$A$2:$AG$2500,COLUMN(B$1),FALSE))</f>
        <v/>
      </c>
      <c r="C782" t="str">
        <f>IF($A782="","",VLOOKUP($A782,DATA_IMPORT!$A$2:$AG$2500,COLUMN(C$1),FALSE))</f>
        <v/>
      </c>
      <c r="D782" t="str">
        <f>IF($A782="","",VLOOKUP($A782,DATA_IMPORT!$A$2:$AG$2500,COLUMN(D$1),FALSE))</f>
        <v/>
      </c>
      <c r="E782" s="106" t="str">
        <f>IF($A782="","",VLOOKUP($A782,DATA_IMPORT!$A$2:$AG$2500,COLUMN(F$1),FALSE))</f>
        <v/>
      </c>
      <c r="F782" t="str">
        <f>IF($A782="","",VLOOKUP($A782,DATA_IMPORT!$A$2:$AG$2500,COLUMN(F$1),FALSE))</f>
        <v/>
      </c>
      <c r="G782" t="str">
        <f>IF(A782="","",F782&amp;COUNTIF($B$2:$B782,B782))</f>
        <v/>
      </c>
      <c r="H782" t="str">
        <f t="shared" si="24"/>
        <v/>
      </c>
      <c r="I782" t="str">
        <f t="shared" si="25"/>
        <v/>
      </c>
      <c r="J782" s="106" t="s">
        <v>42</v>
      </c>
      <c r="K782" s="22" t="str">
        <f>IF($A782="","",VLOOKUP($A782,DATA_IMPORT!$A$2:$AG$2500,COLUMN(K$1),FALSE))</f>
        <v/>
      </c>
      <c r="L782" s="22" t="str">
        <f>IF($A782="","",VLOOKUP($A782,DATA_IMPORT!$A$2:$AG$2500,COLUMN(L$1),FALSE))</f>
        <v/>
      </c>
      <c r="M782" s="22" t="str">
        <f>IF($A782="","",VLOOKUP($A782,DATA_IMPORT!$A$2:$AG$2500,COLUMN(M$1),FALSE))</f>
        <v/>
      </c>
      <c r="N782" s="22" t="str">
        <f>IF($A782="","",VLOOKUP($A782,DATA_IMPORT!$A$2:$AG$2500,COLUMN(N$1),FALSE))</f>
        <v/>
      </c>
      <c r="O782" s="22" t="str">
        <f>IF($A782="","",VLOOKUP($A782,DATA_IMPORT!$A$2:$AG$2500,COLUMN(O$1),FALSE))</f>
        <v/>
      </c>
      <c r="P782" s="22" t="str">
        <f>IF($A782="","",VLOOKUP($A782,DATA_IMPORT!$A$2:$AG$2500,COLUMN(P$1),FALSE))</f>
        <v/>
      </c>
      <c r="Q782" s="23" t="str">
        <f>IF($A782="","",VLOOKUP($A782,DATA_IMPORT!$A$2:$AG$2500,COLUMN(Q$1),FALSE))</f>
        <v/>
      </c>
      <c r="R782" s="22" t="str">
        <f>IF($A782="","",VLOOKUP($A782,DATA_IMPORT!$A$2:$AG$2500,COLUMN(R$1),FALSE))</f>
        <v/>
      </c>
      <c r="S782" s="23" t="str">
        <f>IF($A782="","",VLOOKUP($A782,DATA_IMPORT!$A$2:$AG$2500,COLUMN(S$1),FALSE))</f>
        <v/>
      </c>
      <c r="T782" s="22" t="str">
        <f>IF($A782="","",VLOOKUP($A782,DATA_IMPORT!$A$2:$AG$2500,COLUMN(T$1),FALSE))</f>
        <v/>
      </c>
      <c r="U782" s="23" t="str">
        <f>IF($A782="","",VLOOKUP($A782,DATA_IMPORT!$A$2:$AG$2500,COLUMN(U$1),FALSE))</f>
        <v/>
      </c>
      <c r="V782" s="22" t="str">
        <f>IF($A782="","",VLOOKUP($A782,DATA_IMPORT!$A$2:$AG$2500,COLUMN(V$1),FALSE))</f>
        <v/>
      </c>
      <c r="W782" s="22" t="str">
        <f>IF($A782="","",VLOOKUP($A782,DATA_IMPORT!$A$2:$AG$2500,COLUMN(W$1),FALSE))</f>
        <v/>
      </c>
      <c r="X782" s="96" t="str">
        <f>IF($A782="","",VLOOKUP($A782,DATA_IMPORT!$A$2:$AG$2500,COLUMN(X$1),FALSE))</f>
        <v/>
      </c>
      <c r="Y782" s="96" t="str">
        <f>IF($A782="","",VLOOKUP($A782,DATA_IMPORT!$A$2:$AG$2500,COLUMN(Y$1),FALSE))</f>
        <v/>
      </c>
      <c r="Z782" s="22" t="str">
        <f>IF($A782="","",VLOOKUP($A782,DATA_IMPORT!$A$2:$AG$2500,COLUMN(Z$1),FALSE))</f>
        <v/>
      </c>
      <c r="AA782" s="96" t="str">
        <f>IF($A782="","",VLOOKUP($A782,DATA_IMPORT!$A$2:$AG$2500,COLUMN(AA$1),FALSE))</f>
        <v/>
      </c>
      <c r="AB782" s="96" t="str">
        <f>IF($A782="","",VLOOKUP($A782,DATA_IMPORT!$A$2:$AG$2500,COLUMN(AB$1),FALSE))</f>
        <v/>
      </c>
      <c r="AC782" s="22" t="str">
        <f>IF($A782="","",VLOOKUP($A782,DATA_IMPORT!$A$2:$AG$2500,COLUMN(AC$1),FALSE))</f>
        <v/>
      </c>
      <c r="AD782" s="96" t="str">
        <f>IF($A782="","",VLOOKUP($A782,DATA_IMPORT!$A$2:$AG$2500,COLUMN(AD$1),FALSE))</f>
        <v/>
      </c>
      <c r="AE782" s="96" t="str">
        <f>IF($A782="","",VLOOKUP($A782,DATA_IMPORT!$A$2:$AG$2500,COLUMN(AE$1),FALSE))</f>
        <v/>
      </c>
      <c r="AF782" s="96" t="str">
        <f>IF($A782="","",VLOOKUP($A782,DATA_IMPORT!$A$2:$AG$2500,COLUMN(AF$1),FALSE))</f>
        <v/>
      </c>
      <c r="AG782" s="96" t="str">
        <f>IF($A782="","",VLOOKUP($A782,DATA_IMPORT!$A$2:$AG$2500,COLUMN(AG$1),FALSE))</f>
        <v/>
      </c>
    </row>
    <row r="783" spans="2:33">
      <c r="B783" t="str">
        <f>IF($A783="","",VLOOKUP($A783,DATA_IMPORT!$A$2:$AG$2500,COLUMN(B$1),FALSE))</f>
        <v/>
      </c>
      <c r="C783" t="str">
        <f>IF($A783="","",VLOOKUP($A783,DATA_IMPORT!$A$2:$AG$2500,COLUMN(C$1),FALSE))</f>
        <v/>
      </c>
      <c r="D783" t="str">
        <f>IF($A783="","",VLOOKUP($A783,DATA_IMPORT!$A$2:$AG$2500,COLUMN(D$1),FALSE))</f>
        <v/>
      </c>
      <c r="E783" s="106" t="str">
        <f>IF($A783="","",VLOOKUP($A783,DATA_IMPORT!$A$2:$AG$2500,COLUMN(F$1),FALSE))</f>
        <v/>
      </c>
      <c r="F783" t="str">
        <f>IF($A783="","",VLOOKUP($A783,DATA_IMPORT!$A$2:$AG$2500,COLUMN(F$1),FALSE))</f>
        <v/>
      </c>
      <c r="G783" t="str">
        <f>IF(A783="","",F783&amp;COUNTIF($B$2:$B783,B783))</f>
        <v/>
      </c>
      <c r="H783" t="str">
        <f t="shared" si="24"/>
        <v/>
      </c>
      <c r="I783" t="str">
        <f t="shared" si="25"/>
        <v/>
      </c>
      <c r="J783" s="106" t="s">
        <v>42</v>
      </c>
      <c r="K783" s="22" t="str">
        <f>IF($A783="","",VLOOKUP($A783,DATA_IMPORT!$A$2:$AG$2500,COLUMN(K$1),FALSE))</f>
        <v/>
      </c>
      <c r="L783" s="22" t="str">
        <f>IF($A783="","",VLOOKUP($A783,DATA_IMPORT!$A$2:$AG$2500,COLUMN(L$1),FALSE))</f>
        <v/>
      </c>
      <c r="M783" s="22" t="str">
        <f>IF($A783="","",VLOOKUP($A783,DATA_IMPORT!$A$2:$AG$2500,COLUMN(M$1),FALSE))</f>
        <v/>
      </c>
      <c r="N783" s="22" t="str">
        <f>IF($A783="","",VLOOKUP($A783,DATA_IMPORT!$A$2:$AG$2500,COLUMN(N$1),FALSE))</f>
        <v/>
      </c>
      <c r="O783" s="22" t="str">
        <f>IF($A783="","",VLOOKUP($A783,DATA_IMPORT!$A$2:$AG$2500,COLUMN(O$1),FALSE))</f>
        <v/>
      </c>
      <c r="P783" s="22" t="str">
        <f>IF($A783="","",VLOOKUP($A783,DATA_IMPORT!$A$2:$AG$2500,COLUMN(P$1),FALSE))</f>
        <v/>
      </c>
      <c r="Q783" s="23" t="str">
        <f>IF($A783="","",VLOOKUP($A783,DATA_IMPORT!$A$2:$AG$2500,COLUMN(Q$1),FALSE))</f>
        <v/>
      </c>
      <c r="R783" s="22" t="str">
        <f>IF($A783="","",VLOOKUP($A783,DATA_IMPORT!$A$2:$AG$2500,COLUMN(R$1),FALSE))</f>
        <v/>
      </c>
      <c r="S783" s="23" t="str">
        <f>IF($A783="","",VLOOKUP($A783,DATA_IMPORT!$A$2:$AG$2500,COLUMN(S$1),FALSE))</f>
        <v/>
      </c>
      <c r="T783" s="22" t="str">
        <f>IF($A783="","",VLOOKUP($A783,DATA_IMPORT!$A$2:$AG$2500,COLUMN(T$1),FALSE))</f>
        <v/>
      </c>
      <c r="U783" s="23" t="str">
        <f>IF($A783="","",VLOOKUP($A783,DATA_IMPORT!$A$2:$AG$2500,COLUMN(U$1),FALSE))</f>
        <v/>
      </c>
      <c r="V783" s="22" t="str">
        <f>IF($A783="","",VLOOKUP($A783,DATA_IMPORT!$A$2:$AG$2500,COLUMN(V$1),FALSE))</f>
        <v/>
      </c>
      <c r="W783" s="22" t="str">
        <f>IF($A783="","",VLOOKUP($A783,DATA_IMPORT!$A$2:$AG$2500,COLUMN(W$1),FALSE))</f>
        <v/>
      </c>
      <c r="X783" s="96" t="str">
        <f>IF($A783="","",VLOOKUP($A783,DATA_IMPORT!$A$2:$AG$2500,COLUMN(X$1),FALSE))</f>
        <v/>
      </c>
      <c r="Y783" s="96" t="str">
        <f>IF($A783="","",VLOOKUP($A783,DATA_IMPORT!$A$2:$AG$2500,COLUMN(Y$1),FALSE))</f>
        <v/>
      </c>
      <c r="Z783" s="22" t="str">
        <f>IF($A783="","",VLOOKUP($A783,DATA_IMPORT!$A$2:$AG$2500,COLUMN(Z$1),FALSE))</f>
        <v/>
      </c>
      <c r="AA783" s="96" t="str">
        <f>IF($A783="","",VLOOKUP($A783,DATA_IMPORT!$A$2:$AG$2500,COLUMN(AA$1),FALSE))</f>
        <v/>
      </c>
      <c r="AB783" s="96" t="str">
        <f>IF($A783="","",VLOOKUP($A783,DATA_IMPORT!$A$2:$AG$2500,COLUMN(AB$1),FALSE))</f>
        <v/>
      </c>
      <c r="AC783" s="22" t="str">
        <f>IF($A783="","",VLOOKUP($A783,DATA_IMPORT!$A$2:$AG$2500,COLUMN(AC$1),FALSE))</f>
        <v/>
      </c>
      <c r="AD783" s="96" t="str">
        <f>IF($A783="","",VLOOKUP($A783,DATA_IMPORT!$A$2:$AG$2500,COLUMN(AD$1),FALSE))</f>
        <v/>
      </c>
      <c r="AE783" s="96" t="str">
        <f>IF($A783="","",VLOOKUP($A783,DATA_IMPORT!$A$2:$AG$2500,COLUMN(AE$1),FALSE))</f>
        <v/>
      </c>
      <c r="AF783" s="96" t="str">
        <f>IF($A783="","",VLOOKUP($A783,DATA_IMPORT!$A$2:$AG$2500,COLUMN(AF$1),FALSE))</f>
        <v/>
      </c>
      <c r="AG783" s="96" t="str">
        <f>IF($A783="","",VLOOKUP($A783,DATA_IMPORT!$A$2:$AG$2500,COLUMN(AG$1),FALSE))</f>
        <v/>
      </c>
    </row>
    <row r="784" spans="2:33">
      <c r="B784" t="str">
        <f>IF($A784="","",VLOOKUP($A784,DATA_IMPORT!$A$2:$AG$2500,COLUMN(B$1),FALSE))</f>
        <v/>
      </c>
      <c r="C784" t="str">
        <f>IF($A784="","",VLOOKUP($A784,DATA_IMPORT!$A$2:$AG$2500,COLUMN(C$1),FALSE))</f>
        <v/>
      </c>
      <c r="D784" t="str">
        <f>IF($A784="","",VLOOKUP($A784,DATA_IMPORT!$A$2:$AG$2500,COLUMN(D$1),FALSE))</f>
        <v/>
      </c>
      <c r="E784" s="106" t="str">
        <f>IF($A784="","",VLOOKUP($A784,DATA_IMPORT!$A$2:$AG$2500,COLUMN(F$1),FALSE))</f>
        <v/>
      </c>
      <c r="F784" t="str">
        <f>IF($A784="","",VLOOKUP($A784,DATA_IMPORT!$A$2:$AG$2500,COLUMN(F$1),FALSE))</f>
        <v/>
      </c>
      <c r="G784" t="str">
        <f>IF(A784="","",F784&amp;COUNTIF($B$2:$B784,B784))</f>
        <v/>
      </c>
      <c r="H784" t="str">
        <f t="shared" si="24"/>
        <v/>
      </c>
      <c r="I784" t="str">
        <f t="shared" si="25"/>
        <v/>
      </c>
      <c r="J784" s="106" t="s">
        <v>42</v>
      </c>
      <c r="K784" s="22" t="str">
        <f>IF($A784="","",VLOOKUP($A784,DATA_IMPORT!$A$2:$AG$2500,COLUMN(K$1),FALSE))</f>
        <v/>
      </c>
      <c r="L784" s="22" t="str">
        <f>IF($A784="","",VLOOKUP($A784,DATA_IMPORT!$A$2:$AG$2500,COLUMN(L$1),FALSE))</f>
        <v/>
      </c>
      <c r="M784" s="22" t="str">
        <f>IF($A784="","",VLOOKUP($A784,DATA_IMPORT!$A$2:$AG$2500,COLUMN(M$1),FALSE))</f>
        <v/>
      </c>
      <c r="N784" s="22" t="str">
        <f>IF($A784="","",VLOOKUP($A784,DATA_IMPORT!$A$2:$AG$2500,COLUMN(N$1),FALSE))</f>
        <v/>
      </c>
      <c r="O784" s="22" t="str">
        <f>IF($A784="","",VLOOKUP($A784,DATA_IMPORT!$A$2:$AG$2500,COLUMN(O$1),FALSE))</f>
        <v/>
      </c>
      <c r="P784" s="22" t="str">
        <f>IF($A784="","",VLOOKUP($A784,DATA_IMPORT!$A$2:$AG$2500,COLUMN(P$1),FALSE))</f>
        <v/>
      </c>
      <c r="Q784" s="23" t="str">
        <f>IF($A784="","",VLOOKUP($A784,DATA_IMPORT!$A$2:$AG$2500,COLUMN(Q$1),FALSE))</f>
        <v/>
      </c>
      <c r="R784" s="22" t="str">
        <f>IF($A784="","",VLOOKUP($A784,DATA_IMPORT!$A$2:$AG$2500,COLUMN(R$1),FALSE))</f>
        <v/>
      </c>
      <c r="S784" s="23" t="str">
        <f>IF($A784="","",VLOOKUP($A784,DATA_IMPORT!$A$2:$AG$2500,COLUMN(S$1),FALSE))</f>
        <v/>
      </c>
      <c r="T784" s="22" t="str">
        <f>IF($A784="","",VLOOKUP($A784,DATA_IMPORT!$A$2:$AG$2500,COLUMN(T$1),FALSE))</f>
        <v/>
      </c>
      <c r="U784" s="23" t="str">
        <f>IF($A784="","",VLOOKUP($A784,DATA_IMPORT!$A$2:$AG$2500,COLUMN(U$1),FALSE))</f>
        <v/>
      </c>
      <c r="V784" s="22" t="str">
        <f>IF($A784="","",VLOOKUP($A784,DATA_IMPORT!$A$2:$AG$2500,COLUMN(V$1),FALSE))</f>
        <v/>
      </c>
      <c r="W784" s="22" t="str">
        <f>IF($A784="","",VLOOKUP($A784,DATA_IMPORT!$A$2:$AG$2500,COLUMN(W$1),FALSE))</f>
        <v/>
      </c>
      <c r="X784" s="96" t="str">
        <f>IF($A784="","",VLOOKUP($A784,DATA_IMPORT!$A$2:$AG$2500,COLUMN(X$1),FALSE))</f>
        <v/>
      </c>
      <c r="Y784" s="96" t="str">
        <f>IF($A784="","",VLOOKUP($A784,DATA_IMPORT!$A$2:$AG$2500,COLUMN(Y$1),FALSE))</f>
        <v/>
      </c>
      <c r="Z784" s="22" t="str">
        <f>IF($A784="","",VLOOKUP($A784,DATA_IMPORT!$A$2:$AG$2500,COLUMN(Z$1),FALSE))</f>
        <v/>
      </c>
      <c r="AA784" s="96" t="str">
        <f>IF($A784="","",VLOOKUP($A784,DATA_IMPORT!$A$2:$AG$2500,COLUMN(AA$1),FALSE))</f>
        <v/>
      </c>
      <c r="AB784" s="96" t="str">
        <f>IF($A784="","",VLOOKUP($A784,DATA_IMPORT!$A$2:$AG$2500,COLUMN(AB$1),FALSE))</f>
        <v/>
      </c>
      <c r="AC784" s="22" t="str">
        <f>IF($A784="","",VLOOKUP($A784,DATA_IMPORT!$A$2:$AG$2500,COLUMN(AC$1),FALSE))</f>
        <v/>
      </c>
      <c r="AD784" s="96" t="str">
        <f>IF($A784="","",VLOOKUP($A784,DATA_IMPORT!$A$2:$AG$2500,COLUMN(AD$1),FALSE))</f>
        <v/>
      </c>
      <c r="AE784" s="96" t="str">
        <f>IF($A784="","",VLOOKUP($A784,DATA_IMPORT!$A$2:$AG$2500,COLUMN(AE$1),FALSE))</f>
        <v/>
      </c>
      <c r="AF784" s="96" t="str">
        <f>IF($A784="","",VLOOKUP($A784,DATA_IMPORT!$A$2:$AG$2500,COLUMN(AF$1),FALSE))</f>
        <v/>
      </c>
      <c r="AG784" s="96" t="str">
        <f>IF($A784="","",VLOOKUP($A784,DATA_IMPORT!$A$2:$AG$2500,COLUMN(AG$1),FALSE))</f>
        <v/>
      </c>
    </row>
    <row r="785" spans="2:33">
      <c r="B785" t="str">
        <f>IF($A785="","",VLOOKUP($A785,DATA_IMPORT!$A$2:$AG$2500,COLUMN(B$1),FALSE))</f>
        <v/>
      </c>
      <c r="C785" t="str">
        <f>IF($A785="","",VLOOKUP($A785,DATA_IMPORT!$A$2:$AG$2500,COLUMN(C$1),FALSE))</f>
        <v/>
      </c>
      <c r="D785" t="str">
        <f>IF($A785="","",VLOOKUP($A785,DATA_IMPORT!$A$2:$AG$2500,COLUMN(D$1),FALSE))</f>
        <v/>
      </c>
      <c r="E785" s="106" t="str">
        <f>IF($A785="","",VLOOKUP($A785,DATA_IMPORT!$A$2:$AG$2500,COLUMN(F$1),FALSE))</f>
        <v/>
      </c>
      <c r="F785" t="str">
        <f>IF($A785="","",VLOOKUP($A785,DATA_IMPORT!$A$2:$AG$2500,COLUMN(F$1),FALSE))</f>
        <v/>
      </c>
      <c r="G785" t="str">
        <f>IF(A785="","",F785&amp;COUNTIF($B$2:$B785,B785))</f>
        <v/>
      </c>
      <c r="H785" t="str">
        <f t="shared" si="24"/>
        <v/>
      </c>
      <c r="I785" t="str">
        <f t="shared" si="25"/>
        <v/>
      </c>
      <c r="J785" s="106" t="s">
        <v>42</v>
      </c>
      <c r="K785" s="22" t="str">
        <f>IF($A785="","",VLOOKUP($A785,DATA_IMPORT!$A$2:$AG$2500,COLUMN(K$1),FALSE))</f>
        <v/>
      </c>
      <c r="L785" s="22" t="str">
        <f>IF($A785="","",VLOOKUP($A785,DATA_IMPORT!$A$2:$AG$2500,COLUMN(L$1),FALSE))</f>
        <v/>
      </c>
      <c r="M785" s="22" t="str">
        <f>IF($A785="","",VLOOKUP($A785,DATA_IMPORT!$A$2:$AG$2500,COLUMN(M$1),FALSE))</f>
        <v/>
      </c>
      <c r="N785" s="22" t="str">
        <f>IF($A785="","",VLOOKUP($A785,DATA_IMPORT!$A$2:$AG$2500,COLUMN(N$1),FALSE))</f>
        <v/>
      </c>
      <c r="O785" s="22" t="str">
        <f>IF($A785="","",VLOOKUP($A785,DATA_IMPORT!$A$2:$AG$2500,COLUMN(O$1),FALSE))</f>
        <v/>
      </c>
      <c r="P785" s="22" t="str">
        <f>IF($A785="","",VLOOKUP($A785,DATA_IMPORT!$A$2:$AG$2500,COLUMN(P$1),FALSE))</f>
        <v/>
      </c>
      <c r="Q785" s="23" t="str">
        <f>IF($A785="","",VLOOKUP($A785,DATA_IMPORT!$A$2:$AG$2500,COLUMN(Q$1),FALSE))</f>
        <v/>
      </c>
      <c r="R785" s="22" t="str">
        <f>IF($A785="","",VLOOKUP($A785,DATA_IMPORT!$A$2:$AG$2500,COLUMN(R$1),FALSE))</f>
        <v/>
      </c>
      <c r="S785" s="23" t="str">
        <f>IF($A785="","",VLOOKUP($A785,DATA_IMPORT!$A$2:$AG$2500,COLUMN(S$1),FALSE))</f>
        <v/>
      </c>
      <c r="T785" s="22" t="str">
        <f>IF($A785="","",VLOOKUP($A785,DATA_IMPORT!$A$2:$AG$2500,COLUMN(T$1),FALSE))</f>
        <v/>
      </c>
      <c r="U785" s="23" t="str">
        <f>IF($A785="","",VLOOKUP($A785,DATA_IMPORT!$A$2:$AG$2500,COLUMN(U$1),FALSE))</f>
        <v/>
      </c>
      <c r="V785" s="22" t="str">
        <f>IF($A785="","",VLOOKUP($A785,DATA_IMPORT!$A$2:$AG$2500,COLUMN(V$1),FALSE))</f>
        <v/>
      </c>
      <c r="W785" s="22" t="str">
        <f>IF($A785="","",VLOOKUP($A785,DATA_IMPORT!$A$2:$AG$2500,COLUMN(W$1),FALSE))</f>
        <v/>
      </c>
      <c r="X785" s="96" t="str">
        <f>IF($A785="","",VLOOKUP($A785,DATA_IMPORT!$A$2:$AG$2500,COLUMN(X$1),FALSE))</f>
        <v/>
      </c>
      <c r="Y785" s="96" t="str">
        <f>IF($A785="","",VLOOKUP($A785,DATA_IMPORT!$A$2:$AG$2500,COLUMN(Y$1),FALSE))</f>
        <v/>
      </c>
      <c r="Z785" s="22" t="str">
        <f>IF($A785="","",VLOOKUP($A785,DATA_IMPORT!$A$2:$AG$2500,COLUMN(Z$1),FALSE))</f>
        <v/>
      </c>
      <c r="AA785" s="96" t="str">
        <f>IF($A785="","",VLOOKUP($A785,DATA_IMPORT!$A$2:$AG$2500,COLUMN(AA$1),FALSE))</f>
        <v/>
      </c>
      <c r="AB785" s="96" t="str">
        <f>IF($A785="","",VLOOKUP($A785,DATA_IMPORT!$A$2:$AG$2500,COLUMN(AB$1),FALSE))</f>
        <v/>
      </c>
      <c r="AC785" s="22" t="str">
        <f>IF($A785="","",VLOOKUP($A785,DATA_IMPORT!$A$2:$AG$2500,COLUMN(AC$1),FALSE))</f>
        <v/>
      </c>
      <c r="AD785" s="96" t="str">
        <f>IF($A785="","",VLOOKUP($A785,DATA_IMPORT!$A$2:$AG$2500,COLUMN(AD$1),FALSE))</f>
        <v/>
      </c>
      <c r="AE785" s="96" t="str">
        <f>IF($A785="","",VLOOKUP($A785,DATA_IMPORT!$A$2:$AG$2500,COLUMN(AE$1),FALSE))</f>
        <v/>
      </c>
      <c r="AF785" s="96" t="str">
        <f>IF($A785="","",VLOOKUP($A785,DATA_IMPORT!$A$2:$AG$2500,COLUMN(AF$1),FALSE))</f>
        <v/>
      </c>
      <c r="AG785" s="96" t="str">
        <f>IF($A785="","",VLOOKUP($A785,DATA_IMPORT!$A$2:$AG$2500,COLUMN(AG$1),FALSE))</f>
        <v/>
      </c>
    </row>
    <row r="786" spans="2:33">
      <c r="B786" t="str">
        <f>IF($A786="","",VLOOKUP($A786,DATA_IMPORT!$A$2:$AG$2500,COLUMN(B$1),FALSE))</f>
        <v/>
      </c>
      <c r="C786" t="str">
        <f>IF($A786="","",VLOOKUP($A786,DATA_IMPORT!$A$2:$AG$2500,COLUMN(C$1),FALSE))</f>
        <v/>
      </c>
      <c r="D786" t="str">
        <f>IF($A786="","",VLOOKUP($A786,DATA_IMPORT!$A$2:$AG$2500,COLUMN(D$1),FALSE))</f>
        <v/>
      </c>
      <c r="E786" s="106" t="str">
        <f>IF($A786="","",VLOOKUP($A786,DATA_IMPORT!$A$2:$AG$2500,COLUMN(F$1),FALSE))</f>
        <v/>
      </c>
      <c r="F786" t="str">
        <f>IF($A786="","",VLOOKUP($A786,DATA_IMPORT!$A$2:$AG$2500,COLUMN(F$1),FALSE))</f>
        <v/>
      </c>
      <c r="G786" t="str">
        <f>IF(A786="","",F786&amp;COUNTIF($B$2:$B786,B786))</f>
        <v/>
      </c>
      <c r="H786" t="str">
        <f t="shared" si="24"/>
        <v/>
      </c>
      <c r="I786" t="str">
        <f t="shared" si="25"/>
        <v/>
      </c>
      <c r="J786" s="106" t="s">
        <v>42</v>
      </c>
      <c r="K786" s="22" t="str">
        <f>IF($A786="","",VLOOKUP($A786,DATA_IMPORT!$A$2:$AG$2500,COLUMN(K$1),FALSE))</f>
        <v/>
      </c>
      <c r="L786" s="22" t="str">
        <f>IF($A786="","",VLOOKUP($A786,DATA_IMPORT!$A$2:$AG$2500,COLUMN(L$1),FALSE))</f>
        <v/>
      </c>
      <c r="M786" s="22" t="str">
        <f>IF($A786="","",VLOOKUP($A786,DATA_IMPORT!$A$2:$AG$2500,COLUMN(M$1),FALSE))</f>
        <v/>
      </c>
      <c r="N786" s="22" t="str">
        <f>IF($A786="","",VLOOKUP($A786,DATA_IMPORT!$A$2:$AG$2500,COLUMN(N$1),FALSE))</f>
        <v/>
      </c>
      <c r="O786" s="22" t="str">
        <f>IF($A786="","",VLOOKUP($A786,DATA_IMPORT!$A$2:$AG$2500,COLUMN(O$1),FALSE))</f>
        <v/>
      </c>
      <c r="P786" s="22" t="str">
        <f>IF($A786="","",VLOOKUP($A786,DATA_IMPORT!$A$2:$AG$2500,COLUMN(P$1),FALSE))</f>
        <v/>
      </c>
      <c r="Q786" s="23" t="str">
        <f>IF($A786="","",VLOOKUP($A786,DATA_IMPORT!$A$2:$AG$2500,COLUMN(Q$1),FALSE))</f>
        <v/>
      </c>
      <c r="R786" s="22" t="str">
        <f>IF($A786="","",VLOOKUP($A786,DATA_IMPORT!$A$2:$AG$2500,COLUMN(R$1),FALSE))</f>
        <v/>
      </c>
      <c r="S786" s="23" t="str">
        <f>IF($A786="","",VLOOKUP($A786,DATA_IMPORT!$A$2:$AG$2500,COLUMN(S$1),FALSE))</f>
        <v/>
      </c>
      <c r="T786" s="22" t="str">
        <f>IF($A786="","",VLOOKUP($A786,DATA_IMPORT!$A$2:$AG$2500,COLUMN(T$1),FALSE))</f>
        <v/>
      </c>
      <c r="U786" s="23" t="str">
        <f>IF($A786="","",VLOOKUP($A786,DATA_IMPORT!$A$2:$AG$2500,COLUMN(U$1),FALSE))</f>
        <v/>
      </c>
      <c r="V786" s="22" t="str">
        <f>IF($A786="","",VLOOKUP($A786,DATA_IMPORT!$A$2:$AG$2500,COLUMN(V$1),FALSE))</f>
        <v/>
      </c>
      <c r="W786" s="22" t="str">
        <f>IF($A786="","",VLOOKUP($A786,DATA_IMPORT!$A$2:$AG$2500,COLUMN(W$1),FALSE))</f>
        <v/>
      </c>
      <c r="X786" s="96" t="str">
        <f>IF($A786="","",VLOOKUP($A786,DATA_IMPORT!$A$2:$AG$2500,COLUMN(X$1),FALSE))</f>
        <v/>
      </c>
      <c r="Y786" s="96" t="str">
        <f>IF($A786="","",VLOOKUP($A786,DATA_IMPORT!$A$2:$AG$2500,COLUMN(Y$1),FALSE))</f>
        <v/>
      </c>
      <c r="Z786" s="22" t="str">
        <f>IF($A786="","",VLOOKUP($A786,DATA_IMPORT!$A$2:$AG$2500,COLUMN(Z$1),FALSE))</f>
        <v/>
      </c>
      <c r="AA786" s="96" t="str">
        <f>IF($A786="","",VLOOKUP($A786,DATA_IMPORT!$A$2:$AG$2500,COLUMN(AA$1),FALSE))</f>
        <v/>
      </c>
      <c r="AB786" s="96" t="str">
        <f>IF($A786="","",VLOOKUP($A786,DATA_IMPORT!$A$2:$AG$2500,COLUMN(AB$1),FALSE))</f>
        <v/>
      </c>
      <c r="AC786" s="22" t="str">
        <f>IF($A786="","",VLOOKUP($A786,DATA_IMPORT!$A$2:$AG$2500,COLUMN(AC$1),FALSE))</f>
        <v/>
      </c>
      <c r="AD786" s="96" t="str">
        <f>IF($A786="","",VLOOKUP($A786,DATA_IMPORT!$A$2:$AG$2500,COLUMN(AD$1),FALSE))</f>
        <v/>
      </c>
      <c r="AE786" s="96" t="str">
        <f>IF($A786="","",VLOOKUP($A786,DATA_IMPORT!$A$2:$AG$2500,COLUMN(AE$1),FALSE))</f>
        <v/>
      </c>
      <c r="AF786" s="96" t="str">
        <f>IF($A786="","",VLOOKUP($A786,DATA_IMPORT!$A$2:$AG$2500,COLUMN(AF$1),FALSE))</f>
        <v/>
      </c>
      <c r="AG786" s="96" t="str">
        <f>IF($A786="","",VLOOKUP($A786,DATA_IMPORT!$A$2:$AG$2500,COLUMN(AG$1),FALSE))</f>
        <v/>
      </c>
    </row>
    <row r="787" spans="2:33">
      <c r="B787" t="str">
        <f>IF($A787="","",VLOOKUP($A787,DATA_IMPORT!$A$2:$AG$2500,COLUMN(B$1),FALSE))</f>
        <v/>
      </c>
      <c r="C787" t="str">
        <f>IF($A787="","",VLOOKUP($A787,DATA_IMPORT!$A$2:$AG$2500,COLUMN(C$1),FALSE))</f>
        <v/>
      </c>
      <c r="D787" t="str">
        <f>IF($A787="","",VLOOKUP($A787,DATA_IMPORT!$A$2:$AG$2500,COLUMN(D$1),FALSE))</f>
        <v/>
      </c>
      <c r="E787" s="106" t="str">
        <f>IF($A787="","",VLOOKUP($A787,DATA_IMPORT!$A$2:$AG$2500,COLUMN(F$1),FALSE))</f>
        <v/>
      </c>
      <c r="F787" t="str">
        <f>IF($A787="","",VLOOKUP($A787,DATA_IMPORT!$A$2:$AG$2500,COLUMN(F$1),FALSE))</f>
        <v/>
      </c>
      <c r="G787" t="str">
        <f>IF(A787="","",F787&amp;COUNTIF($B$2:$B787,B787))</f>
        <v/>
      </c>
      <c r="H787" t="str">
        <f t="shared" si="24"/>
        <v/>
      </c>
      <c r="I787" t="str">
        <f t="shared" si="25"/>
        <v/>
      </c>
      <c r="J787" s="106" t="s">
        <v>42</v>
      </c>
      <c r="K787" s="22" t="str">
        <f>IF($A787="","",VLOOKUP($A787,DATA_IMPORT!$A$2:$AG$2500,COLUMN(K$1),FALSE))</f>
        <v/>
      </c>
      <c r="L787" s="22" t="str">
        <f>IF($A787="","",VLOOKUP($A787,DATA_IMPORT!$A$2:$AG$2500,COLUMN(L$1),FALSE))</f>
        <v/>
      </c>
      <c r="M787" s="22" t="str">
        <f>IF($A787="","",VLOOKUP($A787,DATA_IMPORT!$A$2:$AG$2500,COLUMN(M$1),FALSE))</f>
        <v/>
      </c>
      <c r="N787" s="22" t="str">
        <f>IF($A787="","",VLOOKUP($A787,DATA_IMPORT!$A$2:$AG$2500,COLUMN(N$1),FALSE))</f>
        <v/>
      </c>
      <c r="O787" s="22" t="str">
        <f>IF($A787="","",VLOOKUP($A787,DATA_IMPORT!$A$2:$AG$2500,COLUMN(O$1),FALSE))</f>
        <v/>
      </c>
      <c r="P787" s="22" t="str">
        <f>IF($A787="","",VLOOKUP($A787,DATA_IMPORT!$A$2:$AG$2500,COLUMN(P$1),FALSE))</f>
        <v/>
      </c>
      <c r="Q787" s="23" t="str">
        <f>IF($A787="","",VLOOKUP($A787,DATA_IMPORT!$A$2:$AG$2500,COLUMN(Q$1),FALSE))</f>
        <v/>
      </c>
      <c r="R787" s="22" t="str">
        <f>IF($A787="","",VLOOKUP($A787,DATA_IMPORT!$A$2:$AG$2500,COLUMN(R$1),FALSE))</f>
        <v/>
      </c>
      <c r="S787" s="23" t="str">
        <f>IF($A787="","",VLOOKUP($A787,DATA_IMPORT!$A$2:$AG$2500,COLUMN(S$1),FALSE))</f>
        <v/>
      </c>
      <c r="T787" s="22" t="str">
        <f>IF($A787="","",VLOOKUP($A787,DATA_IMPORT!$A$2:$AG$2500,COLUMN(T$1),FALSE))</f>
        <v/>
      </c>
      <c r="U787" s="23" t="str">
        <f>IF($A787="","",VLOOKUP($A787,DATA_IMPORT!$A$2:$AG$2500,COLUMN(U$1),FALSE))</f>
        <v/>
      </c>
      <c r="V787" s="22" t="str">
        <f>IF($A787="","",VLOOKUP($A787,DATA_IMPORT!$A$2:$AG$2500,COLUMN(V$1),FALSE))</f>
        <v/>
      </c>
      <c r="W787" s="22" t="str">
        <f>IF($A787="","",VLOOKUP($A787,DATA_IMPORT!$A$2:$AG$2500,COLUMN(W$1),FALSE))</f>
        <v/>
      </c>
      <c r="X787" s="96" t="str">
        <f>IF($A787="","",VLOOKUP($A787,DATA_IMPORT!$A$2:$AG$2500,COLUMN(X$1),FALSE))</f>
        <v/>
      </c>
      <c r="Y787" s="96" t="str">
        <f>IF($A787="","",VLOOKUP($A787,DATA_IMPORT!$A$2:$AG$2500,COLUMN(Y$1),FALSE))</f>
        <v/>
      </c>
      <c r="Z787" s="22" t="str">
        <f>IF($A787="","",VLOOKUP($A787,DATA_IMPORT!$A$2:$AG$2500,COLUMN(Z$1),FALSE))</f>
        <v/>
      </c>
      <c r="AA787" s="96" t="str">
        <f>IF($A787="","",VLOOKUP($A787,DATA_IMPORT!$A$2:$AG$2500,COLUMN(AA$1),FALSE))</f>
        <v/>
      </c>
      <c r="AB787" s="96" t="str">
        <f>IF($A787="","",VLOOKUP($A787,DATA_IMPORT!$A$2:$AG$2500,COLUMN(AB$1),FALSE))</f>
        <v/>
      </c>
      <c r="AC787" s="22" t="str">
        <f>IF($A787="","",VLOOKUP($A787,DATA_IMPORT!$A$2:$AG$2500,COLUMN(AC$1),FALSE))</f>
        <v/>
      </c>
      <c r="AD787" s="96" t="str">
        <f>IF($A787="","",VLOOKUP($A787,DATA_IMPORT!$A$2:$AG$2500,COLUMN(AD$1),FALSE))</f>
        <v/>
      </c>
      <c r="AE787" s="96" t="str">
        <f>IF($A787="","",VLOOKUP($A787,DATA_IMPORT!$A$2:$AG$2500,COLUMN(AE$1),FALSE))</f>
        <v/>
      </c>
      <c r="AF787" s="96" t="str">
        <f>IF($A787="","",VLOOKUP($A787,DATA_IMPORT!$A$2:$AG$2500,COLUMN(AF$1),FALSE))</f>
        <v/>
      </c>
      <c r="AG787" s="96" t="str">
        <f>IF($A787="","",VLOOKUP($A787,DATA_IMPORT!$A$2:$AG$2500,COLUMN(AG$1),FALSE))</f>
        <v/>
      </c>
    </row>
    <row r="788" spans="2:33">
      <c r="B788" t="str">
        <f>IF($A788="","",VLOOKUP($A788,DATA_IMPORT!$A$2:$AG$2500,COLUMN(B$1),FALSE))</f>
        <v/>
      </c>
      <c r="C788" t="str">
        <f>IF($A788="","",VLOOKUP($A788,DATA_IMPORT!$A$2:$AG$2500,COLUMN(C$1),FALSE))</f>
        <v/>
      </c>
      <c r="D788" t="str">
        <f>IF($A788="","",VLOOKUP($A788,DATA_IMPORT!$A$2:$AG$2500,COLUMN(D$1),FALSE))</f>
        <v/>
      </c>
      <c r="E788" s="106" t="str">
        <f>IF($A788="","",VLOOKUP($A788,DATA_IMPORT!$A$2:$AG$2500,COLUMN(F$1),FALSE))</f>
        <v/>
      </c>
      <c r="F788" t="str">
        <f>IF($A788="","",VLOOKUP($A788,DATA_IMPORT!$A$2:$AG$2500,COLUMN(F$1),FALSE))</f>
        <v/>
      </c>
      <c r="G788" t="str">
        <f>IF(A788="","",F788&amp;COUNTIF($B$2:$B788,B788))</f>
        <v/>
      </c>
      <c r="H788" t="str">
        <f t="shared" si="24"/>
        <v/>
      </c>
      <c r="I788" t="str">
        <f t="shared" si="25"/>
        <v/>
      </c>
      <c r="J788" s="106" t="s">
        <v>42</v>
      </c>
      <c r="K788" s="22" t="str">
        <f>IF($A788="","",VLOOKUP($A788,DATA_IMPORT!$A$2:$AG$2500,COLUMN(K$1),FALSE))</f>
        <v/>
      </c>
      <c r="L788" s="22" t="str">
        <f>IF($A788="","",VLOOKUP($A788,DATA_IMPORT!$A$2:$AG$2500,COLUMN(L$1),FALSE))</f>
        <v/>
      </c>
      <c r="M788" s="22" t="str">
        <f>IF($A788="","",VLOOKUP($A788,DATA_IMPORT!$A$2:$AG$2500,COLUMN(M$1),FALSE))</f>
        <v/>
      </c>
      <c r="N788" s="22" t="str">
        <f>IF($A788="","",VLOOKUP($A788,DATA_IMPORT!$A$2:$AG$2500,COLUMN(N$1),FALSE))</f>
        <v/>
      </c>
      <c r="O788" s="22" t="str">
        <f>IF($A788="","",VLOOKUP($A788,DATA_IMPORT!$A$2:$AG$2500,COLUMN(O$1),FALSE))</f>
        <v/>
      </c>
      <c r="P788" s="22" t="str">
        <f>IF($A788="","",VLOOKUP($A788,DATA_IMPORT!$A$2:$AG$2500,COLUMN(P$1),FALSE))</f>
        <v/>
      </c>
      <c r="Q788" s="23" t="str">
        <f>IF($A788="","",VLOOKUP($A788,DATA_IMPORT!$A$2:$AG$2500,COLUMN(Q$1),FALSE))</f>
        <v/>
      </c>
      <c r="R788" s="22" t="str">
        <f>IF($A788="","",VLOOKUP($A788,DATA_IMPORT!$A$2:$AG$2500,COLUMN(R$1),FALSE))</f>
        <v/>
      </c>
      <c r="S788" s="23" t="str">
        <f>IF($A788="","",VLOOKUP($A788,DATA_IMPORT!$A$2:$AG$2500,COLUMN(S$1),FALSE))</f>
        <v/>
      </c>
      <c r="T788" s="22" t="str">
        <f>IF($A788="","",VLOOKUP($A788,DATA_IMPORT!$A$2:$AG$2500,COLUMN(T$1),FALSE))</f>
        <v/>
      </c>
      <c r="U788" s="23" t="str">
        <f>IF($A788="","",VLOOKUP($A788,DATA_IMPORT!$A$2:$AG$2500,COLUMN(U$1),FALSE))</f>
        <v/>
      </c>
      <c r="V788" s="22" t="str">
        <f>IF($A788="","",VLOOKUP($A788,DATA_IMPORT!$A$2:$AG$2500,COLUMN(V$1),FALSE))</f>
        <v/>
      </c>
      <c r="W788" s="22" t="str">
        <f>IF($A788="","",VLOOKUP($A788,DATA_IMPORT!$A$2:$AG$2500,COLUMN(W$1),FALSE))</f>
        <v/>
      </c>
      <c r="X788" s="96" t="str">
        <f>IF($A788="","",VLOOKUP($A788,DATA_IMPORT!$A$2:$AG$2500,COLUMN(X$1),FALSE))</f>
        <v/>
      </c>
      <c r="Y788" s="96" t="str">
        <f>IF($A788="","",VLOOKUP($A788,DATA_IMPORT!$A$2:$AG$2500,COLUMN(Y$1),FALSE))</f>
        <v/>
      </c>
      <c r="Z788" s="22" t="str">
        <f>IF($A788="","",VLOOKUP($A788,DATA_IMPORT!$A$2:$AG$2500,COLUMN(Z$1),FALSE))</f>
        <v/>
      </c>
      <c r="AA788" s="96" t="str">
        <f>IF($A788="","",VLOOKUP($A788,DATA_IMPORT!$A$2:$AG$2500,COLUMN(AA$1),FALSE))</f>
        <v/>
      </c>
      <c r="AB788" s="96" t="str">
        <f>IF($A788="","",VLOOKUP($A788,DATA_IMPORT!$A$2:$AG$2500,COLUMN(AB$1),FALSE))</f>
        <v/>
      </c>
      <c r="AC788" s="22" t="str">
        <f>IF($A788="","",VLOOKUP($A788,DATA_IMPORT!$A$2:$AG$2500,COLUMN(AC$1),FALSE))</f>
        <v/>
      </c>
      <c r="AD788" s="96" t="str">
        <f>IF($A788="","",VLOOKUP($A788,DATA_IMPORT!$A$2:$AG$2500,COLUMN(AD$1),FALSE))</f>
        <v/>
      </c>
      <c r="AE788" s="96" t="str">
        <f>IF($A788="","",VLOOKUP($A788,DATA_IMPORT!$A$2:$AG$2500,COLUMN(AE$1),FALSE))</f>
        <v/>
      </c>
      <c r="AF788" s="96" t="str">
        <f>IF($A788="","",VLOOKUP($A788,DATA_IMPORT!$A$2:$AG$2500,COLUMN(AF$1),FALSE))</f>
        <v/>
      </c>
      <c r="AG788" s="96" t="str">
        <f>IF($A788="","",VLOOKUP($A788,DATA_IMPORT!$A$2:$AG$2500,COLUMN(AG$1),FALSE))</f>
        <v/>
      </c>
    </row>
    <row r="789" spans="2:33">
      <c r="B789" t="str">
        <f>IF($A789="","",VLOOKUP($A789,DATA_IMPORT!$A$2:$AG$2500,COLUMN(B$1),FALSE))</f>
        <v/>
      </c>
      <c r="C789" t="str">
        <f>IF($A789="","",VLOOKUP($A789,DATA_IMPORT!$A$2:$AG$2500,COLUMN(C$1),FALSE))</f>
        <v/>
      </c>
      <c r="D789" t="str">
        <f>IF($A789="","",VLOOKUP($A789,DATA_IMPORT!$A$2:$AG$2500,COLUMN(D$1),FALSE))</f>
        <v/>
      </c>
      <c r="E789" s="106" t="str">
        <f>IF($A789="","",VLOOKUP($A789,DATA_IMPORT!$A$2:$AG$2500,COLUMN(F$1),FALSE))</f>
        <v/>
      </c>
      <c r="F789" t="str">
        <f>IF($A789="","",VLOOKUP($A789,DATA_IMPORT!$A$2:$AG$2500,COLUMN(F$1),FALSE))</f>
        <v/>
      </c>
      <c r="G789" t="str">
        <f>IF(A789="","",F789&amp;COUNTIF($B$2:$B789,B789))</f>
        <v/>
      </c>
      <c r="H789" t="str">
        <f t="shared" si="24"/>
        <v/>
      </c>
      <c r="I789" t="str">
        <f t="shared" si="25"/>
        <v/>
      </c>
      <c r="J789" s="106" t="s">
        <v>42</v>
      </c>
      <c r="K789" s="22" t="str">
        <f>IF($A789="","",VLOOKUP($A789,DATA_IMPORT!$A$2:$AG$2500,COLUMN(K$1),FALSE))</f>
        <v/>
      </c>
      <c r="L789" s="22" t="str">
        <f>IF($A789="","",VLOOKUP($A789,DATA_IMPORT!$A$2:$AG$2500,COLUMN(L$1),FALSE))</f>
        <v/>
      </c>
      <c r="M789" s="22" t="str">
        <f>IF($A789="","",VLOOKUP($A789,DATA_IMPORT!$A$2:$AG$2500,COLUMN(M$1),FALSE))</f>
        <v/>
      </c>
      <c r="N789" s="22" t="str">
        <f>IF($A789="","",VLOOKUP($A789,DATA_IMPORT!$A$2:$AG$2500,COLUMN(N$1),FALSE))</f>
        <v/>
      </c>
      <c r="O789" s="22" t="str">
        <f>IF($A789="","",VLOOKUP($A789,DATA_IMPORT!$A$2:$AG$2500,COLUMN(O$1),FALSE))</f>
        <v/>
      </c>
      <c r="P789" s="22" t="str">
        <f>IF($A789="","",VLOOKUP($A789,DATA_IMPORT!$A$2:$AG$2500,COLUMN(P$1),FALSE))</f>
        <v/>
      </c>
      <c r="Q789" s="23" t="str">
        <f>IF($A789="","",VLOOKUP($A789,DATA_IMPORT!$A$2:$AG$2500,COLUMN(Q$1),FALSE))</f>
        <v/>
      </c>
      <c r="R789" s="22" t="str">
        <f>IF($A789="","",VLOOKUP($A789,DATA_IMPORT!$A$2:$AG$2500,COLUMN(R$1),FALSE))</f>
        <v/>
      </c>
      <c r="S789" s="23" t="str">
        <f>IF($A789="","",VLOOKUP($A789,DATA_IMPORT!$A$2:$AG$2500,COLUMN(S$1),FALSE))</f>
        <v/>
      </c>
      <c r="T789" s="22" t="str">
        <f>IF($A789="","",VLOOKUP($A789,DATA_IMPORT!$A$2:$AG$2500,COLUMN(T$1),FALSE))</f>
        <v/>
      </c>
      <c r="U789" s="23" t="str">
        <f>IF($A789="","",VLOOKUP($A789,DATA_IMPORT!$A$2:$AG$2500,COLUMN(U$1),FALSE))</f>
        <v/>
      </c>
      <c r="V789" s="22" t="str">
        <f>IF($A789="","",VLOOKUP($A789,DATA_IMPORT!$A$2:$AG$2500,COLUMN(V$1),FALSE))</f>
        <v/>
      </c>
      <c r="W789" s="22" t="str">
        <f>IF($A789="","",VLOOKUP($A789,DATA_IMPORT!$A$2:$AG$2500,COLUMN(W$1),FALSE))</f>
        <v/>
      </c>
      <c r="X789" s="96" t="str">
        <f>IF($A789="","",VLOOKUP($A789,DATA_IMPORT!$A$2:$AG$2500,COLUMN(X$1),FALSE))</f>
        <v/>
      </c>
      <c r="Y789" s="96" t="str">
        <f>IF($A789="","",VLOOKUP($A789,DATA_IMPORT!$A$2:$AG$2500,COLUMN(Y$1),FALSE))</f>
        <v/>
      </c>
      <c r="Z789" s="22" t="str">
        <f>IF($A789="","",VLOOKUP($A789,DATA_IMPORT!$A$2:$AG$2500,COLUMN(Z$1),FALSE))</f>
        <v/>
      </c>
      <c r="AA789" s="96" t="str">
        <f>IF($A789="","",VLOOKUP($A789,DATA_IMPORT!$A$2:$AG$2500,COLUMN(AA$1),FALSE))</f>
        <v/>
      </c>
      <c r="AB789" s="96" t="str">
        <f>IF($A789="","",VLOOKUP($A789,DATA_IMPORT!$A$2:$AG$2500,COLUMN(AB$1),FALSE))</f>
        <v/>
      </c>
      <c r="AC789" s="22" t="str">
        <f>IF($A789="","",VLOOKUP($A789,DATA_IMPORT!$A$2:$AG$2500,COLUMN(AC$1),FALSE))</f>
        <v/>
      </c>
      <c r="AD789" s="96" t="str">
        <f>IF($A789="","",VLOOKUP($A789,DATA_IMPORT!$A$2:$AG$2500,COLUMN(AD$1),FALSE))</f>
        <v/>
      </c>
      <c r="AE789" s="96" t="str">
        <f>IF($A789="","",VLOOKUP($A789,DATA_IMPORT!$A$2:$AG$2500,COLUMN(AE$1),FALSE))</f>
        <v/>
      </c>
      <c r="AF789" s="96" t="str">
        <f>IF($A789="","",VLOOKUP($A789,DATA_IMPORT!$A$2:$AG$2500,COLUMN(AF$1),FALSE))</f>
        <v/>
      </c>
      <c r="AG789" s="96" t="str">
        <f>IF($A789="","",VLOOKUP($A789,DATA_IMPORT!$A$2:$AG$2500,COLUMN(AG$1),FALSE))</f>
        <v/>
      </c>
    </row>
    <row r="790" spans="2:33">
      <c r="B790" t="str">
        <f>IF($A790="","",VLOOKUP($A790,DATA_IMPORT!$A$2:$AG$2500,COLUMN(B$1),FALSE))</f>
        <v/>
      </c>
      <c r="C790" t="str">
        <f>IF($A790="","",VLOOKUP($A790,DATA_IMPORT!$A$2:$AG$2500,COLUMN(C$1),FALSE))</f>
        <v/>
      </c>
      <c r="D790" t="str">
        <f>IF($A790="","",VLOOKUP($A790,DATA_IMPORT!$A$2:$AG$2500,COLUMN(D$1),FALSE))</f>
        <v/>
      </c>
      <c r="E790" s="106" t="str">
        <f>IF($A790="","",VLOOKUP($A790,DATA_IMPORT!$A$2:$AG$2500,COLUMN(F$1),FALSE))</f>
        <v/>
      </c>
      <c r="F790" t="str">
        <f>IF($A790="","",VLOOKUP($A790,DATA_IMPORT!$A$2:$AG$2500,COLUMN(F$1),FALSE))</f>
        <v/>
      </c>
      <c r="G790" t="str">
        <f>IF(A790="","",F790&amp;COUNTIF($B$2:$B790,B790))</f>
        <v/>
      </c>
      <c r="H790" t="str">
        <f t="shared" si="24"/>
        <v/>
      </c>
      <c r="I790" t="str">
        <f t="shared" si="25"/>
        <v/>
      </c>
      <c r="J790" s="106" t="s">
        <v>42</v>
      </c>
      <c r="K790" s="22" t="str">
        <f>IF($A790="","",VLOOKUP($A790,DATA_IMPORT!$A$2:$AG$2500,COLUMN(K$1),FALSE))</f>
        <v/>
      </c>
      <c r="L790" s="22" t="str">
        <f>IF($A790="","",VLOOKUP($A790,DATA_IMPORT!$A$2:$AG$2500,COLUMN(L$1),FALSE))</f>
        <v/>
      </c>
      <c r="M790" s="22" t="str">
        <f>IF($A790="","",VLOOKUP($A790,DATA_IMPORT!$A$2:$AG$2500,COLUMN(M$1),FALSE))</f>
        <v/>
      </c>
      <c r="N790" s="22" t="str">
        <f>IF($A790="","",VLOOKUP($A790,DATA_IMPORT!$A$2:$AG$2500,COLUMN(N$1),FALSE))</f>
        <v/>
      </c>
      <c r="O790" s="22" t="str">
        <f>IF($A790="","",VLOOKUP($A790,DATA_IMPORT!$A$2:$AG$2500,COLUMN(O$1),FALSE))</f>
        <v/>
      </c>
      <c r="P790" s="22" t="str">
        <f>IF($A790="","",VLOOKUP($A790,DATA_IMPORT!$A$2:$AG$2500,COLUMN(P$1),FALSE))</f>
        <v/>
      </c>
      <c r="Q790" s="23" t="str">
        <f>IF($A790="","",VLOOKUP($A790,DATA_IMPORT!$A$2:$AG$2500,COLUMN(Q$1),FALSE))</f>
        <v/>
      </c>
      <c r="R790" s="22" t="str">
        <f>IF($A790="","",VLOOKUP($A790,DATA_IMPORT!$A$2:$AG$2500,COLUMN(R$1),FALSE))</f>
        <v/>
      </c>
      <c r="S790" s="23" t="str">
        <f>IF($A790="","",VLOOKUP($A790,DATA_IMPORT!$A$2:$AG$2500,COLUMN(S$1),FALSE))</f>
        <v/>
      </c>
      <c r="T790" s="22" t="str">
        <f>IF($A790="","",VLOOKUP($A790,DATA_IMPORT!$A$2:$AG$2500,COLUMN(T$1),FALSE))</f>
        <v/>
      </c>
      <c r="U790" s="23" t="str">
        <f>IF($A790="","",VLOOKUP($A790,DATA_IMPORT!$A$2:$AG$2500,COLUMN(U$1),FALSE))</f>
        <v/>
      </c>
      <c r="V790" s="22" t="str">
        <f>IF($A790="","",VLOOKUP($A790,DATA_IMPORT!$A$2:$AG$2500,COLUMN(V$1),FALSE))</f>
        <v/>
      </c>
      <c r="W790" s="22" t="str">
        <f>IF($A790="","",VLOOKUP($A790,DATA_IMPORT!$A$2:$AG$2500,COLUMN(W$1),FALSE))</f>
        <v/>
      </c>
      <c r="X790" s="96" t="str">
        <f>IF($A790="","",VLOOKUP($A790,DATA_IMPORT!$A$2:$AG$2500,COLUMN(X$1),FALSE))</f>
        <v/>
      </c>
      <c r="Y790" s="96" t="str">
        <f>IF($A790="","",VLOOKUP($A790,DATA_IMPORT!$A$2:$AG$2500,COLUMN(Y$1),FALSE))</f>
        <v/>
      </c>
      <c r="Z790" s="22" t="str">
        <f>IF($A790="","",VLOOKUP($A790,DATA_IMPORT!$A$2:$AG$2500,COLUMN(Z$1),FALSE))</f>
        <v/>
      </c>
      <c r="AA790" s="96" t="str">
        <f>IF($A790="","",VLOOKUP($A790,DATA_IMPORT!$A$2:$AG$2500,COLUMN(AA$1),FALSE))</f>
        <v/>
      </c>
      <c r="AB790" s="96" t="str">
        <f>IF($A790="","",VLOOKUP($A790,DATA_IMPORT!$A$2:$AG$2500,COLUMN(AB$1),FALSE))</f>
        <v/>
      </c>
      <c r="AC790" s="22" t="str">
        <f>IF($A790="","",VLOOKUP($A790,DATA_IMPORT!$A$2:$AG$2500,COLUMN(AC$1),FALSE))</f>
        <v/>
      </c>
      <c r="AD790" s="96" t="str">
        <f>IF($A790="","",VLOOKUP($A790,DATA_IMPORT!$A$2:$AG$2500,COLUMN(AD$1),FALSE))</f>
        <v/>
      </c>
      <c r="AE790" s="96" t="str">
        <f>IF($A790="","",VLOOKUP($A790,DATA_IMPORT!$A$2:$AG$2500,COLUMN(AE$1),FALSE))</f>
        <v/>
      </c>
      <c r="AF790" s="96" t="str">
        <f>IF($A790="","",VLOOKUP($A790,DATA_IMPORT!$A$2:$AG$2500,COLUMN(AF$1),FALSE))</f>
        <v/>
      </c>
      <c r="AG790" s="96" t="str">
        <f>IF($A790="","",VLOOKUP($A790,DATA_IMPORT!$A$2:$AG$2500,COLUMN(AG$1),FALSE))</f>
        <v/>
      </c>
    </row>
    <row r="791" spans="2:33">
      <c r="B791" t="str">
        <f>IF($A791="","",VLOOKUP($A791,DATA_IMPORT!$A$2:$AG$2500,COLUMN(B$1),FALSE))</f>
        <v/>
      </c>
      <c r="C791" t="str">
        <f>IF($A791="","",VLOOKUP($A791,DATA_IMPORT!$A$2:$AG$2500,COLUMN(C$1),FALSE))</f>
        <v/>
      </c>
      <c r="D791" t="str">
        <f>IF($A791="","",VLOOKUP($A791,DATA_IMPORT!$A$2:$AG$2500,COLUMN(D$1),FALSE))</f>
        <v/>
      </c>
      <c r="E791" s="106" t="str">
        <f>IF($A791="","",VLOOKUP($A791,DATA_IMPORT!$A$2:$AG$2500,COLUMN(F$1),FALSE))</f>
        <v/>
      </c>
      <c r="F791" t="str">
        <f>IF($A791="","",VLOOKUP($A791,DATA_IMPORT!$A$2:$AG$2500,COLUMN(F$1),FALSE))</f>
        <v/>
      </c>
      <c r="G791" t="str">
        <f>IF(A791="","",F791&amp;COUNTIF($B$2:$B791,B791))</f>
        <v/>
      </c>
      <c r="H791" t="str">
        <f t="shared" si="24"/>
        <v/>
      </c>
      <c r="I791" t="str">
        <f t="shared" si="25"/>
        <v/>
      </c>
      <c r="J791" s="106" t="s">
        <v>42</v>
      </c>
      <c r="K791" s="22" t="str">
        <f>IF($A791="","",VLOOKUP($A791,DATA_IMPORT!$A$2:$AG$2500,COLUMN(K$1),FALSE))</f>
        <v/>
      </c>
      <c r="L791" s="22" t="str">
        <f>IF($A791="","",VLOOKUP($A791,DATA_IMPORT!$A$2:$AG$2500,COLUMN(L$1),FALSE))</f>
        <v/>
      </c>
      <c r="M791" s="22" t="str">
        <f>IF($A791="","",VLOOKUP($A791,DATA_IMPORT!$A$2:$AG$2500,COLUMN(M$1),FALSE))</f>
        <v/>
      </c>
      <c r="N791" s="22" t="str">
        <f>IF($A791="","",VLOOKUP($A791,DATA_IMPORT!$A$2:$AG$2500,COLUMN(N$1),FALSE))</f>
        <v/>
      </c>
      <c r="O791" s="22" t="str">
        <f>IF($A791="","",VLOOKUP($A791,DATA_IMPORT!$A$2:$AG$2500,COLUMN(O$1),FALSE))</f>
        <v/>
      </c>
      <c r="P791" s="22" t="str">
        <f>IF($A791="","",VLOOKUP($A791,DATA_IMPORT!$A$2:$AG$2500,COLUMN(P$1),FALSE))</f>
        <v/>
      </c>
      <c r="Q791" s="23" t="str">
        <f>IF($A791="","",VLOOKUP($A791,DATA_IMPORT!$A$2:$AG$2500,COLUMN(Q$1),FALSE))</f>
        <v/>
      </c>
      <c r="R791" s="22" t="str">
        <f>IF($A791="","",VLOOKUP($A791,DATA_IMPORT!$A$2:$AG$2500,COLUMN(R$1),FALSE))</f>
        <v/>
      </c>
      <c r="S791" s="23" t="str">
        <f>IF($A791="","",VLOOKUP($A791,DATA_IMPORT!$A$2:$AG$2500,COLUMN(S$1),FALSE))</f>
        <v/>
      </c>
      <c r="T791" s="22" t="str">
        <f>IF($A791="","",VLOOKUP($A791,DATA_IMPORT!$A$2:$AG$2500,COLUMN(T$1),FALSE))</f>
        <v/>
      </c>
      <c r="U791" s="23" t="str">
        <f>IF($A791="","",VLOOKUP($A791,DATA_IMPORT!$A$2:$AG$2500,COLUMN(U$1),FALSE))</f>
        <v/>
      </c>
      <c r="V791" s="22" t="str">
        <f>IF($A791="","",VLOOKUP($A791,DATA_IMPORT!$A$2:$AG$2500,COLUMN(V$1),FALSE))</f>
        <v/>
      </c>
      <c r="W791" s="22" t="str">
        <f>IF($A791="","",VLOOKUP($A791,DATA_IMPORT!$A$2:$AG$2500,COLUMN(W$1),FALSE))</f>
        <v/>
      </c>
      <c r="X791" s="96" t="str">
        <f>IF($A791="","",VLOOKUP($A791,DATA_IMPORT!$A$2:$AG$2500,COLUMN(X$1),FALSE))</f>
        <v/>
      </c>
      <c r="Y791" s="96" t="str">
        <f>IF($A791="","",VLOOKUP($A791,DATA_IMPORT!$A$2:$AG$2500,COLUMN(Y$1),FALSE))</f>
        <v/>
      </c>
      <c r="Z791" s="22" t="str">
        <f>IF($A791="","",VLOOKUP($A791,DATA_IMPORT!$A$2:$AG$2500,COLUMN(Z$1),FALSE))</f>
        <v/>
      </c>
      <c r="AA791" s="96" t="str">
        <f>IF($A791="","",VLOOKUP($A791,DATA_IMPORT!$A$2:$AG$2500,COLUMN(AA$1),FALSE))</f>
        <v/>
      </c>
      <c r="AB791" s="96" t="str">
        <f>IF($A791="","",VLOOKUP($A791,DATA_IMPORT!$A$2:$AG$2500,COLUMN(AB$1),FALSE))</f>
        <v/>
      </c>
      <c r="AC791" s="22" t="str">
        <f>IF($A791="","",VLOOKUP($A791,DATA_IMPORT!$A$2:$AG$2500,COLUMN(AC$1),FALSE))</f>
        <v/>
      </c>
      <c r="AD791" s="96" t="str">
        <f>IF($A791="","",VLOOKUP($A791,DATA_IMPORT!$A$2:$AG$2500,COLUMN(AD$1),FALSE))</f>
        <v/>
      </c>
      <c r="AE791" s="96" t="str">
        <f>IF($A791="","",VLOOKUP($A791,DATA_IMPORT!$A$2:$AG$2500,COLUMN(AE$1),FALSE))</f>
        <v/>
      </c>
      <c r="AF791" s="96" t="str">
        <f>IF($A791="","",VLOOKUP($A791,DATA_IMPORT!$A$2:$AG$2500,COLUMN(AF$1),FALSE))</f>
        <v/>
      </c>
      <c r="AG791" s="96" t="str">
        <f>IF($A791="","",VLOOKUP($A791,DATA_IMPORT!$A$2:$AG$2500,COLUMN(AG$1),FALSE))</f>
        <v/>
      </c>
    </row>
    <row r="792" spans="2:33">
      <c r="B792" t="str">
        <f>IF($A792="","",VLOOKUP($A792,DATA_IMPORT!$A$2:$AG$2500,COLUMN(B$1),FALSE))</f>
        <v/>
      </c>
      <c r="C792" t="str">
        <f>IF($A792="","",VLOOKUP($A792,DATA_IMPORT!$A$2:$AG$2500,COLUMN(C$1),FALSE))</f>
        <v/>
      </c>
      <c r="D792" t="str">
        <f>IF($A792="","",VLOOKUP($A792,DATA_IMPORT!$A$2:$AG$2500,COLUMN(D$1),FALSE))</f>
        <v/>
      </c>
      <c r="E792" s="106" t="str">
        <f>IF($A792="","",VLOOKUP($A792,DATA_IMPORT!$A$2:$AG$2500,COLUMN(F$1),FALSE))</f>
        <v/>
      </c>
      <c r="F792" t="str">
        <f>IF($A792="","",VLOOKUP($A792,DATA_IMPORT!$A$2:$AG$2500,COLUMN(F$1),FALSE))</f>
        <v/>
      </c>
      <c r="G792" t="str">
        <f>IF(A792="","",F792&amp;COUNTIF($B$2:$B792,B792))</f>
        <v/>
      </c>
      <c r="H792" t="str">
        <f t="shared" si="24"/>
        <v/>
      </c>
      <c r="I792" t="str">
        <f t="shared" si="25"/>
        <v/>
      </c>
      <c r="J792" s="106" t="s">
        <v>42</v>
      </c>
      <c r="K792" s="22" t="str">
        <f>IF($A792="","",VLOOKUP($A792,DATA_IMPORT!$A$2:$AG$2500,COLUMN(K$1),FALSE))</f>
        <v/>
      </c>
      <c r="L792" s="22" t="str">
        <f>IF($A792="","",VLOOKUP($A792,DATA_IMPORT!$A$2:$AG$2500,COLUMN(L$1),FALSE))</f>
        <v/>
      </c>
      <c r="M792" s="22" t="str">
        <f>IF($A792="","",VLOOKUP($A792,DATA_IMPORT!$A$2:$AG$2500,COLUMN(M$1),FALSE))</f>
        <v/>
      </c>
      <c r="N792" s="22" t="str">
        <f>IF($A792="","",VLOOKUP($A792,DATA_IMPORT!$A$2:$AG$2500,COLUMN(N$1),FALSE))</f>
        <v/>
      </c>
      <c r="O792" s="22" t="str">
        <f>IF($A792="","",VLOOKUP($A792,DATA_IMPORT!$A$2:$AG$2500,COLUMN(O$1),FALSE))</f>
        <v/>
      </c>
      <c r="P792" s="22" t="str">
        <f>IF($A792="","",VLOOKUP($A792,DATA_IMPORT!$A$2:$AG$2500,COLUMN(P$1),FALSE))</f>
        <v/>
      </c>
      <c r="Q792" s="23" t="str">
        <f>IF($A792="","",VLOOKUP($A792,DATA_IMPORT!$A$2:$AG$2500,COLUMN(Q$1),FALSE))</f>
        <v/>
      </c>
      <c r="R792" s="22" t="str">
        <f>IF($A792="","",VLOOKUP($A792,DATA_IMPORT!$A$2:$AG$2500,COLUMN(R$1),FALSE))</f>
        <v/>
      </c>
      <c r="S792" s="23" t="str">
        <f>IF($A792="","",VLOOKUP($A792,DATA_IMPORT!$A$2:$AG$2500,COLUMN(S$1),FALSE))</f>
        <v/>
      </c>
      <c r="T792" s="22" t="str">
        <f>IF($A792="","",VLOOKUP($A792,DATA_IMPORT!$A$2:$AG$2500,COLUMN(T$1),FALSE))</f>
        <v/>
      </c>
      <c r="U792" s="23" t="str">
        <f>IF($A792="","",VLOOKUP($A792,DATA_IMPORT!$A$2:$AG$2500,COLUMN(U$1),FALSE))</f>
        <v/>
      </c>
      <c r="V792" s="22" t="str">
        <f>IF($A792="","",VLOOKUP($A792,DATA_IMPORT!$A$2:$AG$2500,COLUMN(V$1),FALSE))</f>
        <v/>
      </c>
      <c r="W792" s="22" t="str">
        <f>IF($A792="","",VLOOKUP($A792,DATA_IMPORT!$A$2:$AG$2500,COLUMN(W$1),FALSE))</f>
        <v/>
      </c>
      <c r="X792" s="96" t="str">
        <f>IF($A792="","",VLOOKUP($A792,DATA_IMPORT!$A$2:$AG$2500,COLUMN(X$1),FALSE))</f>
        <v/>
      </c>
      <c r="Y792" s="96" t="str">
        <f>IF($A792="","",VLOOKUP($A792,DATA_IMPORT!$A$2:$AG$2500,COLUMN(Y$1),FALSE))</f>
        <v/>
      </c>
      <c r="Z792" s="22" t="str">
        <f>IF($A792="","",VLOOKUP($A792,DATA_IMPORT!$A$2:$AG$2500,COLUMN(Z$1),FALSE))</f>
        <v/>
      </c>
      <c r="AA792" s="96" t="str">
        <f>IF($A792="","",VLOOKUP($A792,DATA_IMPORT!$A$2:$AG$2500,COLUMN(AA$1),FALSE))</f>
        <v/>
      </c>
      <c r="AB792" s="96" t="str">
        <f>IF($A792="","",VLOOKUP($A792,DATA_IMPORT!$A$2:$AG$2500,COLUMN(AB$1),FALSE))</f>
        <v/>
      </c>
      <c r="AC792" s="22" t="str">
        <f>IF($A792="","",VLOOKUP($A792,DATA_IMPORT!$A$2:$AG$2500,COLUMN(AC$1),FALSE))</f>
        <v/>
      </c>
      <c r="AD792" s="96" t="str">
        <f>IF($A792="","",VLOOKUP($A792,DATA_IMPORT!$A$2:$AG$2500,COLUMN(AD$1),FALSE))</f>
        <v/>
      </c>
      <c r="AE792" s="96" t="str">
        <f>IF($A792="","",VLOOKUP($A792,DATA_IMPORT!$A$2:$AG$2500,COLUMN(AE$1),FALSE))</f>
        <v/>
      </c>
      <c r="AF792" s="96" t="str">
        <f>IF($A792="","",VLOOKUP($A792,DATA_IMPORT!$A$2:$AG$2500,COLUMN(AF$1),FALSE))</f>
        <v/>
      </c>
      <c r="AG792" s="96" t="str">
        <f>IF($A792="","",VLOOKUP($A792,DATA_IMPORT!$A$2:$AG$2500,COLUMN(AG$1),FALSE))</f>
        <v/>
      </c>
    </row>
    <row r="793" spans="2:33">
      <c r="B793" t="str">
        <f>IF($A793="","",VLOOKUP($A793,DATA_IMPORT!$A$2:$AG$2500,COLUMN(B$1),FALSE))</f>
        <v/>
      </c>
      <c r="C793" t="str">
        <f>IF($A793="","",VLOOKUP($A793,DATA_IMPORT!$A$2:$AG$2500,COLUMN(C$1),FALSE))</f>
        <v/>
      </c>
      <c r="D793" t="str">
        <f>IF($A793="","",VLOOKUP($A793,DATA_IMPORT!$A$2:$AG$2500,COLUMN(D$1),FALSE))</f>
        <v/>
      </c>
      <c r="E793" s="106" t="str">
        <f>IF($A793="","",VLOOKUP($A793,DATA_IMPORT!$A$2:$AG$2500,COLUMN(F$1),FALSE))</f>
        <v/>
      </c>
      <c r="F793" t="str">
        <f>IF($A793="","",VLOOKUP($A793,DATA_IMPORT!$A$2:$AG$2500,COLUMN(F$1),FALSE))</f>
        <v/>
      </c>
      <c r="G793" t="str">
        <f>IF(A793="","",F793&amp;COUNTIF($B$2:$B793,B793))</f>
        <v/>
      </c>
      <c r="H793" t="str">
        <f t="shared" si="24"/>
        <v/>
      </c>
      <c r="I793" t="str">
        <f t="shared" si="25"/>
        <v/>
      </c>
      <c r="J793" s="106" t="s">
        <v>42</v>
      </c>
      <c r="K793" s="22" t="str">
        <f>IF($A793="","",VLOOKUP($A793,DATA_IMPORT!$A$2:$AG$2500,COLUMN(K$1),FALSE))</f>
        <v/>
      </c>
      <c r="L793" s="22" t="str">
        <f>IF($A793="","",VLOOKUP($A793,DATA_IMPORT!$A$2:$AG$2500,COLUMN(L$1),FALSE))</f>
        <v/>
      </c>
      <c r="M793" s="22" t="str">
        <f>IF($A793="","",VLOOKUP($A793,DATA_IMPORT!$A$2:$AG$2500,COLUMN(M$1),FALSE))</f>
        <v/>
      </c>
      <c r="N793" s="22" t="str">
        <f>IF($A793="","",VLOOKUP($A793,DATA_IMPORT!$A$2:$AG$2500,COLUMN(N$1),FALSE))</f>
        <v/>
      </c>
      <c r="O793" s="22" t="str">
        <f>IF($A793="","",VLOOKUP($A793,DATA_IMPORT!$A$2:$AG$2500,COLUMN(O$1),FALSE))</f>
        <v/>
      </c>
      <c r="P793" s="22" t="str">
        <f>IF($A793="","",VLOOKUP($A793,DATA_IMPORT!$A$2:$AG$2500,COLUMN(P$1),FALSE))</f>
        <v/>
      </c>
      <c r="Q793" s="23" t="str">
        <f>IF($A793="","",VLOOKUP($A793,DATA_IMPORT!$A$2:$AG$2500,COLUMN(Q$1),FALSE))</f>
        <v/>
      </c>
      <c r="R793" s="22" t="str">
        <f>IF($A793="","",VLOOKUP($A793,DATA_IMPORT!$A$2:$AG$2500,COLUMN(R$1),FALSE))</f>
        <v/>
      </c>
      <c r="S793" s="23" t="str">
        <f>IF($A793="","",VLOOKUP($A793,DATA_IMPORT!$A$2:$AG$2500,COLUMN(S$1),FALSE))</f>
        <v/>
      </c>
      <c r="T793" s="22" t="str">
        <f>IF($A793="","",VLOOKUP($A793,DATA_IMPORT!$A$2:$AG$2500,COLUMN(T$1),FALSE))</f>
        <v/>
      </c>
      <c r="U793" s="23" t="str">
        <f>IF($A793="","",VLOOKUP($A793,DATA_IMPORT!$A$2:$AG$2500,COLUMN(U$1),FALSE))</f>
        <v/>
      </c>
      <c r="V793" s="22" t="str">
        <f>IF($A793="","",VLOOKUP($A793,DATA_IMPORT!$A$2:$AG$2500,COLUMN(V$1),FALSE))</f>
        <v/>
      </c>
      <c r="W793" s="22" t="str">
        <f>IF($A793="","",VLOOKUP($A793,DATA_IMPORT!$A$2:$AG$2500,COLUMN(W$1),FALSE))</f>
        <v/>
      </c>
      <c r="X793" s="96" t="str">
        <f>IF($A793="","",VLOOKUP($A793,DATA_IMPORT!$A$2:$AG$2500,COLUMN(X$1),FALSE))</f>
        <v/>
      </c>
      <c r="Y793" s="96" t="str">
        <f>IF($A793="","",VLOOKUP($A793,DATA_IMPORT!$A$2:$AG$2500,COLUMN(Y$1),FALSE))</f>
        <v/>
      </c>
      <c r="Z793" s="22" t="str">
        <f>IF($A793="","",VLOOKUP($A793,DATA_IMPORT!$A$2:$AG$2500,COLUMN(Z$1),FALSE))</f>
        <v/>
      </c>
      <c r="AA793" s="96" t="str">
        <f>IF($A793="","",VLOOKUP($A793,DATA_IMPORT!$A$2:$AG$2500,COLUMN(AA$1),FALSE))</f>
        <v/>
      </c>
      <c r="AB793" s="96" t="str">
        <f>IF($A793="","",VLOOKUP($A793,DATA_IMPORT!$A$2:$AG$2500,COLUMN(AB$1),FALSE))</f>
        <v/>
      </c>
      <c r="AC793" s="22" t="str">
        <f>IF($A793="","",VLOOKUP($A793,DATA_IMPORT!$A$2:$AG$2500,COLUMN(AC$1),FALSE))</f>
        <v/>
      </c>
      <c r="AD793" s="96" t="str">
        <f>IF($A793="","",VLOOKUP($A793,DATA_IMPORT!$A$2:$AG$2500,COLUMN(AD$1),FALSE))</f>
        <v/>
      </c>
      <c r="AE793" s="96" t="str">
        <f>IF($A793="","",VLOOKUP($A793,DATA_IMPORT!$A$2:$AG$2500,COLUMN(AE$1),FALSE))</f>
        <v/>
      </c>
      <c r="AF793" s="96" t="str">
        <f>IF($A793="","",VLOOKUP($A793,DATA_IMPORT!$A$2:$AG$2500,COLUMN(AF$1),FALSE))</f>
        <v/>
      </c>
      <c r="AG793" s="96" t="str">
        <f>IF($A793="","",VLOOKUP($A793,DATA_IMPORT!$A$2:$AG$2500,COLUMN(AG$1),FALSE))</f>
        <v/>
      </c>
    </row>
    <row r="794" spans="2:33">
      <c r="B794" t="str">
        <f>IF($A794="","",VLOOKUP($A794,DATA_IMPORT!$A$2:$AG$2500,COLUMN(B$1),FALSE))</f>
        <v/>
      </c>
      <c r="C794" t="str">
        <f>IF($A794="","",VLOOKUP($A794,DATA_IMPORT!$A$2:$AG$2500,COLUMN(C$1),FALSE))</f>
        <v/>
      </c>
      <c r="D794" t="str">
        <f>IF($A794="","",VLOOKUP($A794,DATA_IMPORT!$A$2:$AG$2500,COLUMN(D$1),FALSE))</f>
        <v/>
      </c>
      <c r="E794" s="106" t="str">
        <f>IF($A794="","",VLOOKUP($A794,DATA_IMPORT!$A$2:$AG$2500,COLUMN(F$1),FALSE))</f>
        <v/>
      </c>
      <c r="F794" t="str">
        <f>IF($A794="","",VLOOKUP($A794,DATA_IMPORT!$A$2:$AG$2500,COLUMN(F$1),FALSE))</f>
        <v/>
      </c>
      <c r="G794" t="str">
        <f>IF(A794="","",F794&amp;COUNTIF($B$2:$B794,B794))</f>
        <v/>
      </c>
      <c r="H794" t="str">
        <f t="shared" si="24"/>
        <v/>
      </c>
      <c r="I794" t="str">
        <f t="shared" si="25"/>
        <v/>
      </c>
      <c r="J794" s="106" t="s">
        <v>42</v>
      </c>
      <c r="K794" s="22" t="str">
        <f>IF($A794="","",VLOOKUP($A794,DATA_IMPORT!$A$2:$AG$2500,COLUMN(K$1),FALSE))</f>
        <v/>
      </c>
      <c r="L794" s="22" t="str">
        <f>IF($A794="","",VLOOKUP($A794,DATA_IMPORT!$A$2:$AG$2500,COLUMN(L$1),FALSE))</f>
        <v/>
      </c>
      <c r="M794" s="22" t="str">
        <f>IF($A794="","",VLOOKUP($A794,DATA_IMPORT!$A$2:$AG$2500,COLUMN(M$1),FALSE))</f>
        <v/>
      </c>
      <c r="N794" s="22" t="str">
        <f>IF($A794="","",VLOOKUP($A794,DATA_IMPORT!$A$2:$AG$2500,COLUMN(N$1),FALSE))</f>
        <v/>
      </c>
      <c r="O794" s="22" t="str">
        <f>IF($A794="","",VLOOKUP($A794,DATA_IMPORT!$A$2:$AG$2500,COLUMN(O$1),FALSE))</f>
        <v/>
      </c>
      <c r="P794" s="22" t="str">
        <f>IF($A794="","",VLOOKUP($A794,DATA_IMPORT!$A$2:$AG$2500,COLUMN(P$1),FALSE))</f>
        <v/>
      </c>
      <c r="Q794" s="23" t="str">
        <f>IF($A794="","",VLOOKUP($A794,DATA_IMPORT!$A$2:$AG$2500,COLUMN(Q$1),FALSE))</f>
        <v/>
      </c>
      <c r="R794" s="22" t="str">
        <f>IF($A794="","",VLOOKUP($A794,DATA_IMPORT!$A$2:$AG$2500,COLUMN(R$1),FALSE))</f>
        <v/>
      </c>
      <c r="S794" s="23" t="str">
        <f>IF($A794="","",VLOOKUP($A794,DATA_IMPORT!$A$2:$AG$2500,COLUMN(S$1),FALSE))</f>
        <v/>
      </c>
      <c r="T794" s="22" t="str">
        <f>IF($A794="","",VLOOKUP($A794,DATA_IMPORT!$A$2:$AG$2500,COLUMN(T$1),FALSE))</f>
        <v/>
      </c>
      <c r="U794" s="23" t="str">
        <f>IF($A794="","",VLOOKUP($A794,DATA_IMPORT!$A$2:$AG$2500,COLUMN(U$1),FALSE))</f>
        <v/>
      </c>
      <c r="V794" s="22" t="str">
        <f>IF($A794="","",VLOOKUP($A794,DATA_IMPORT!$A$2:$AG$2500,COLUMN(V$1),FALSE))</f>
        <v/>
      </c>
      <c r="W794" s="22" t="str">
        <f>IF($A794="","",VLOOKUP($A794,DATA_IMPORT!$A$2:$AG$2500,COLUMN(W$1),FALSE))</f>
        <v/>
      </c>
      <c r="X794" s="96" t="str">
        <f>IF($A794="","",VLOOKUP($A794,DATA_IMPORT!$A$2:$AG$2500,COLUMN(X$1),FALSE))</f>
        <v/>
      </c>
      <c r="Y794" s="96" t="str">
        <f>IF($A794="","",VLOOKUP($A794,DATA_IMPORT!$A$2:$AG$2500,COLUMN(Y$1),FALSE))</f>
        <v/>
      </c>
      <c r="Z794" s="22" t="str">
        <f>IF($A794="","",VLOOKUP($A794,DATA_IMPORT!$A$2:$AG$2500,COLUMN(Z$1),FALSE))</f>
        <v/>
      </c>
      <c r="AA794" s="96" t="str">
        <f>IF($A794="","",VLOOKUP($A794,DATA_IMPORT!$A$2:$AG$2500,COLUMN(AA$1),FALSE))</f>
        <v/>
      </c>
      <c r="AB794" s="96" t="str">
        <f>IF($A794="","",VLOOKUP($A794,DATA_IMPORT!$A$2:$AG$2500,COLUMN(AB$1),FALSE))</f>
        <v/>
      </c>
      <c r="AC794" s="22" t="str">
        <f>IF($A794="","",VLOOKUP($A794,DATA_IMPORT!$A$2:$AG$2500,COLUMN(AC$1),FALSE))</f>
        <v/>
      </c>
      <c r="AD794" s="96" t="str">
        <f>IF($A794="","",VLOOKUP($A794,DATA_IMPORT!$A$2:$AG$2500,COLUMN(AD$1),FALSE))</f>
        <v/>
      </c>
      <c r="AE794" s="96" t="str">
        <f>IF($A794="","",VLOOKUP($A794,DATA_IMPORT!$A$2:$AG$2500,COLUMN(AE$1),FALSE))</f>
        <v/>
      </c>
      <c r="AF794" s="96" t="str">
        <f>IF($A794="","",VLOOKUP($A794,DATA_IMPORT!$A$2:$AG$2500,COLUMN(AF$1),FALSE))</f>
        <v/>
      </c>
      <c r="AG794" s="96" t="str">
        <f>IF($A794="","",VLOOKUP($A794,DATA_IMPORT!$A$2:$AG$2500,COLUMN(AG$1),FALSE))</f>
        <v/>
      </c>
    </row>
    <row r="795" spans="2:33">
      <c r="B795" t="str">
        <f>IF($A795="","",VLOOKUP($A795,DATA_IMPORT!$A$2:$AG$2500,COLUMN(B$1),FALSE))</f>
        <v/>
      </c>
      <c r="C795" t="str">
        <f>IF($A795="","",VLOOKUP($A795,DATA_IMPORT!$A$2:$AG$2500,COLUMN(C$1),FALSE))</f>
        <v/>
      </c>
      <c r="D795" t="str">
        <f>IF($A795="","",VLOOKUP($A795,DATA_IMPORT!$A$2:$AG$2500,COLUMN(D$1),FALSE))</f>
        <v/>
      </c>
      <c r="E795" s="106" t="str">
        <f>IF($A795="","",VLOOKUP($A795,DATA_IMPORT!$A$2:$AG$2500,COLUMN(F$1),FALSE))</f>
        <v/>
      </c>
      <c r="F795" t="str">
        <f>IF($A795="","",VLOOKUP($A795,DATA_IMPORT!$A$2:$AG$2500,COLUMN(F$1),FALSE))</f>
        <v/>
      </c>
      <c r="G795" t="str">
        <f>IF(A795="","",F795&amp;COUNTIF($B$2:$B795,B795))</f>
        <v/>
      </c>
      <c r="H795" t="str">
        <f t="shared" si="24"/>
        <v/>
      </c>
      <c r="I795" t="str">
        <f t="shared" si="25"/>
        <v/>
      </c>
      <c r="J795" s="106" t="s">
        <v>42</v>
      </c>
      <c r="K795" s="22" t="str">
        <f>IF($A795="","",VLOOKUP($A795,DATA_IMPORT!$A$2:$AG$2500,COLUMN(K$1),FALSE))</f>
        <v/>
      </c>
      <c r="L795" s="22" t="str">
        <f>IF($A795="","",VLOOKUP($A795,DATA_IMPORT!$A$2:$AG$2500,COLUMN(L$1),FALSE))</f>
        <v/>
      </c>
      <c r="M795" s="22" t="str">
        <f>IF($A795="","",VLOOKUP($A795,DATA_IMPORT!$A$2:$AG$2500,COLUMN(M$1),FALSE))</f>
        <v/>
      </c>
      <c r="N795" s="22" t="str">
        <f>IF($A795="","",VLOOKUP($A795,DATA_IMPORT!$A$2:$AG$2500,COLUMN(N$1),FALSE))</f>
        <v/>
      </c>
      <c r="O795" s="22" t="str">
        <f>IF($A795="","",VLOOKUP($A795,DATA_IMPORT!$A$2:$AG$2500,COLUMN(O$1),FALSE))</f>
        <v/>
      </c>
      <c r="P795" s="22" t="str">
        <f>IF($A795="","",VLOOKUP($A795,DATA_IMPORT!$A$2:$AG$2500,COLUMN(P$1),FALSE))</f>
        <v/>
      </c>
      <c r="Q795" s="23" t="str">
        <f>IF($A795="","",VLOOKUP($A795,DATA_IMPORT!$A$2:$AG$2500,COLUMN(Q$1),FALSE))</f>
        <v/>
      </c>
      <c r="R795" s="22" t="str">
        <f>IF($A795="","",VLOOKUP($A795,DATA_IMPORT!$A$2:$AG$2500,COLUMN(R$1),FALSE))</f>
        <v/>
      </c>
      <c r="S795" s="23" t="str">
        <f>IF($A795="","",VLOOKUP($A795,DATA_IMPORT!$A$2:$AG$2500,COLUMN(S$1),FALSE))</f>
        <v/>
      </c>
      <c r="T795" s="22" t="str">
        <f>IF($A795="","",VLOOKUP($A795,DATA_IMPORT!$A$2:$AG$2500,COLUMN(T$1),FALSE))</f>
        <v/>
      </c>
      <c r="U795" s="23" t="str">
        <f>IF($A795="","",VLOOKUP($A795,DATA_IMPORT!$A$2:$AG$2500,COLUMN(U$1),FALSE))</f>
        <v/>
      </c>
      <c r="V795" s="22" t="str">
        <f>IF($A795="","",VLOOKUP($A795,DATA_IMPORT!$A$2:$AG$2500,COLUMN(V$1),FALSE))</f>
        <v/>
      </c>
      <c r="W795" s="22" t="str">
        <f>IF($A795="","",VLOOKUP($A795,DATA_IMPORT!$A$2:$AG$2500,COLUMN(W$1),FALSE))</f>
        <v/>
      </c>
      <c r="X795" s="96" t="str">
        <f>IF($A795="","",VLOOKUP($A795,DATA_IMPORT!$A$2:$AG$2500,COLUMN(X$1),FALSE))</f>
        <v/>
      </c>
      <c r="Y795" s="96" t="str">
        <f>IF($A795="","",VLOOKUP($A795,DATA_IMPORT!$A$2:$AG$2500,COLUMN(Y$1),FALSE))</f>
        <v/>
      </c>
      <c r="Z795" s="22" t="str">
        <f>IF($A795="","",VLOOKUP($A795,DATA_IMPORT!$A$2:$AG$2500,COLUMN(Z$1),FALSE))</f>
        <v/>
      </c>
      <c r="AA795" s="96" t="str">
        <f>IF($A795="","",VLOOKUP($A795,DATA_IMPORT!$A$2:$AG$2500,COLUMN(AA$1),FALSE))</f>
        <v/>
      </c>
      <c r="AB795" s="96" t="str">
        <f>IF($A795="","",VLOOKUP($A795,DATA_IMPORT!$A$2:$AG$2500,COLUMN(AB$1),FALSE))</f>
        <v/>
      </c>
      <c r="AC795" s="22" t="str">
        <f>IF($A795="","",VLOOKUP($A795,DATA_IMPORT!$A$2:$AG$2500,COLUMN(AC$1),FALSE))</f>
        <v/>
      </c>
      <c r="AD795" s="96" t="str">
        <f>IF($A795="","",VLOOKUP($A795,DATA_IMPORT!$A$2:$AG$2500,COLUMN(AD$1),FALSE))</f>
        <v/>
      </c>
      <c r="AE795" s="96" t="str">
        <f>IF($A795="","",VLOOKUP($A795,DATA_IMPORT!$A$2:$AG$2500,COLUMN(AE$1),FALSE))</f>
        <v/>
      </c>
      <c r="AF795" s="96" t="str">
        <f>IF($A795="","",VLOOKUP($A795,DATA_IMPORT!$A$2:$AG$2500,COLUMN(AF$1),FALSE))</f>
        <v/>
      </c>
      <c r="AG795" s="96" t="str">
        <f>IF($A795="","",VLOOKUP($A795,DATA_IMPORT!$A$2:$AG$2500,COLUMN(AG$1),FALSE))</f>
        <v/>
      </c>
    </row>
    <row r="796" spans="2:33">
      <c r="B796" t="str">
        <f>IF($A796="","",VLOOKUP($A796,DATA_IMPORT!$A$2:$AG$2500,COLUMN(B$1),FALSE))</f>
        <v/>
      </c>
      <c r="C796" t="str">
        <f>IF($A796="","",VLOOKUP($A796,DATA_IMPORT!$A$2:$AG$2500,COLUMN(C$1),FALSE))</f>
        <v/>
      </c>
      <c r="D796" t="str">
        <f>IF($A796="","",VLOOKUP($A796,DATA_IMPORT!$A$2:$AG$2500,COLUMN(D$1),FALSE))</f>
        <v/>
      </c>
      <c r="E796" s="106" t="str">
        <f>IF($A796="","",VLOOKUP($A796,DATA_IMPORT!$A$2:$AG$2500,COLUMN(F$1),FALSE))</f>
        <v/>
      </c>
      <c r="F796" t="str">
        <f>IF($A796="","",VLOOKUP($A796,DATA_IMPORT!$A$2:$AG$2500,COLUMN(F$1),FALSE))</f>
        <v/>
      </c>
      <c r="G796" t="str">
        <f>IF(A796="","",F796&amp;COUNTIF($B$2:$B796,B796))</f>
        <v/>
      </c>
      <c r="H796" t="str">
        <f t="shared" si="24"/>
        <v/>
      </c>
      <c r="I796" t="str">
        <f t="shared" si="25"/>
        <v/>
      </c>
      <c r="J796" s="106" t="s">
        <v>42</v>
      </c>
      <c r="K796" s="22" t="str">
        <f>IF($A796="","",VLOOKUP($A796,DATA_IMPORT!$A$2:$AG$2500,COLUMN(K$1),FALSE))</f>
        <v/>
      </c>
      <c r="L796" s="22" t="str">
        <f>IF($A796="","",VLOOKUP($A796,DATA_IMPORT!$A$2:$AG$2500,COLUMN(L$1),FALSE))</f>
        <v/>
      </c>
      <c r="M796" s="22" t="str">
        <f>IF($A796="","",VLOOKUP($A796,DATA_IMPORT!$A$2:$AG$2500,COLUMN(M$1),FALSE))</f>
        <v/>
      </c>
      <c r="N796" s="22" t="str">
        <f>IF($A796="","",VLOOKUP($A796,DATA_IMPORT!$A$2:$AG$2500,COLUMN(N$1),FALSE))</f>
        <v/>
      </c>
      <c r="O796" s="22" t="str">
        <f>IF($A796="","",VLOOKUP($A796,DATA_IMPORT!$A$2:$AG$2500,COLUMN(O$1),FALSE))</f>
        <v/>
      </c>
      <c r="P796" s="22" t="str">
        <f>IF($A796="","",VLOOKUP($A796,DATA_IMPORT!$A$2:$AG$2500,COLUMN(P$1),FALSE))</f>
        <v/>
      </c>
      <c r="Q796" s="23" t="str">
        <f>IF($A796="","",VLOOKUP($A796,DATA_IMPORT!$A$2:$AG$2500,COLUMN(Q$1),FALSE))</f>
        <v/>
      </c>
      <c r="R796" s="22" t="str">
        <f>IF($A796="","",VLOOKUP($A796,DATA_IMPORT!$A$2:$AG$2500,COLUMN(R$1),FALSE))</f>
        <v/>
      </c>
      <c r="S796" s="23" t="str">
        <f>IF($A796="","",VLOOKUP($A796,DATA_IMPORT!$A$2:$AG$2500,COLUMN(S$1),FALSE))</f>
        <v/>
      </c>
      <c r="T796" s="22" t="str">
        <f>IF($A796="","",VLOOKUP($A796,DATA_IMPORT!$A$2:$AG$2500,COLUMN(T$1),FALSE))</f>
        <v/>
      </c>
      <c r="U796" s="23" t="str">
        <f>IF($A796="","",VLOOKUP($A796,DATA_IMPORT!$A$2:$AG$2500,COLUMN(U$1),FALSE))</f>
        <v/>
      </c>
      <c r="V796" s="22" t="str">
        <f>IF($A796="","",VLOOKUP($A796,DATA_IMPORT!$A$2:$AG$2500,COLUMN(V$1),FALSE))</f>
        <v/>
      </c>
      <c r="W796" s="22" t="str">
        <f>IF($A796="","",VLOOKUP($A796,DATA_IMPORT!$A$2:$AG$2500,COLUMN(W$1),FALSE))</f>
        <v/>
      </c>
      <c r="X796" s="96" t="str">
        <f>IF($A796="","",VLOOKUP($A796,DATA_IMPORT!$A$2:$AG$2500,COLUMN(X$1),FALSE))</f>
        <v/>
      </c>
      <c r="Y796" s="96" t="str">
        <f>IF($A796="","",VLOOKUP($A796,DATA_IMPORT!$A$2:$AG$2500,COLUMN(Y$1),FALSE))</f>
        <v/>
      </c>
      <c r="Z796" s="22" t="str">
        <f>IF($A796="","",VLOOKUP($A796,DATA_IMPORT!$A$2:$AG$2500,COLUMN(Z$1),FALSE))</f>
        <v/>
      </c>
      <c r="AA796" s="96" t="str">
        <f>IF($A796="","",VLOOKUP($A796,DATA_IMPORT!$A$2:$AG$2500,COLUMN(AA$1),FALSE))</f>
        <v/>
      </c>
      <c r="AB796" s="96" t="str">
        <f>IF($A796="","",VLOOKUP($A796,DATA_IMPORT!$A$2:$AG$2500,COLUMN(AB$1),FALSE))</f>
        <v/>
      </c>
      <c r="AC796" s="22" t="str">
        <f>IF($A796="","",VLOOKUP($A796,DATA_IMPORT!$A$2:$AG$2500,COLUMN(AC$1),FALSE))</f>
        <v/>
      </c>
      <c r="AD796" s="96" t="str">
        <f>IF($A796="","",VLOOKUP($A796,DATA_IMPORT!$A$2:$AG$2500,COLUMN(AD$1),FALSE))</f>
        <v/>
      </c>
      <c r="AE796" s="96" t="str">
        <f>IF($A796="","",VLOOKUP($A796,DATA_IMPORT!$A$2:$AG$2500,COLUMN(AE$1),FALSE))</f>
        <v/>
      </c>
      <c r="AF796" s="96" t="str">
        <f>IF($A796="","",VLOOKUP($A796,DATA_IMPORT!$A$2:$AG$2500,COLUMN(AF$1),FALSE))</f>
        <v/>
      </c>
      <c r="AG796" s="96" t="str">
        <f>IF($A796="","",VLOOKUP($A796,DATA_IMPORT!$A$2:$AG$2500,COLUMN(AG$1),FALSE))</f>
        <v/>
      </c>
    </row>
    <row r="797" spans="2:33">
      <c r="B797" t="str">
        <f>IF($A797="","",VLOOKUP($A797,DATA_IMPORT!$A$2:$AG$2500,COLUMN(B$1),FALSE))</f>
        <v/>
      </c>
      <c r="C797" t="str">
        <f>IF($A797="","",VLOOKUP($A797,DATA_IMPORT!$A$2:$AG$2500,COLUMN(C$1),FALSE))</f>
        <v/>
      </c>
      <c r="D797" t="str">
        <f>IF($A797="","",VLOOKUP($A797,DATA_IMPORT!$A$2:$AG$2500,COLUMN(D$1),FALSE))</f>
        <v/>
      </c>
      <c r="E797" s="106" t="str">
        <f>IF($A797="","",VLOOKUP($A797,DATA_IMPORT!$A$2:$AG$2500,COLUMN(F$1),FALSE))</f>
        <v/>
      </c>
      <c r="F797" t="str">
        <f>IF($A797="","",VLOOKUP($A797,DATA_IMPORT!$A$2:$AG$2500,COLUMN(F$1),FALSE))</f>
        <v/>
      </c>
      <c r="G797" t="str">
        <f>IF(A797="","",F797&amp;COUNTIF($B$2:$B797,B797))</f>
        <v/>
      </c>
      <c r="H797" t="str">
        <f t="shared" si="24"/>
        <v/>
      </c>
      <c r="I797" t="str">
        <f t="shared" si="25"/>
        <v/>
      </c>
      <c r="J797" s="106" t="s">
        <v>42</v>
      </c>
      <c r="K797" s="22" t="str">
        <f>IF($A797="","",VLOOKUP($A797,DATA_IMPORT!$A$2:$AG$2500,COLUMN(K$1),FALSE))</f>
        <v/>
      </c>
      <c r="L797" s="22" t="str">
        <f>IF($A797="","",VLOOKUP($A797,DATA_IMPORT!$A$2:$AG$2500,COLUMN(L$1),FALSE))</f>
        <v/>
      </c>
      <c r="M797" s="22" t="str">
        <f>IF($A797="","",VLOOKUP($A797,DATA_IMPORT!$A$2:$AG$2500,COLUMN(M$1),FALSE))</f>
        <v/>
      </c>
      <c r="N797" s="22" t="str">
        <f>IF($A797="","",VLOOKUP($A797,DATA_IMPORT!$A$2:$AG$2500,COLUMN(N$1),FALSE))</f>
        <v/>
      </c>
      <c r="O797" s="22" t="str">
        <f>IF($A797="","",VLOOKUP($A797,DATA_IMPORT!$A$2:$AG$2500,COLUMN(O$1),FALSE))</f>
        <v/>
      </c>
      <c r="P797" s="22" t="str">
        <f>IF($A797="","",VLOOKUP($A797,DATA_IMPORT!$A$2:$AG$2500,COLUMN(P$1),FALSE))</f>
        <v/>
      </c>
      <c r="Q797" s="23" t="str">
        <f>IF($A797="","",VLOOKUP($A797,DATA_IMPORT!$A$2:$AG$2500,COLUMN(Q$1),FALSE))</f>
        <v/>
      </c>
      <c r="R797" s="22" t="str">
        <f>IF($A797="","",VLOOKUP($A797,DATA_IMPORT!$A$2:$AG$2500,COLUMN(R$1),FALSE))</f>
        <v/>
      </c>
      <c r="S797" s="23" t="str">
        <f>IF($A797="","",VLOOKUP($A797,DATA_IMPORT!$A$2:$AG$2500,COLUMN(S$1),FALSE))</f>
        <v/>
      </c>
      <c r="T797" s="22" t="str">
        <f>IF($A797="","",VLOOKUP($A797,DATA_IMPORT!$A$2:$AG$2500,COLUMN(T$1),FALSE))</f>
        <v/>
      </c>
      <c r="U797" s="23" t="str">
        <f>IF($A797="","",VLOOKUP($A797,DATA_IMPORT!$A$2:$AG$2500,COLUMN(U$1),FALSE))</f>
        <v/>
      </c>
      <c r="V797" s="22" t="str">
        <f>IF($A797="","",VLOOKUP($A797,DATA_IMPORT!$A$2:$AG$2500,COLUMN(V$1),FALSE))</f>
        <v/>
      </c>
      <c r="W797" s="22" t="str">
        <f>IF($A797="","",VLOOKUP($A797,DATA_IMPORT!$A$2:$AG$2500,COLUMN(W$1),FALSE))</f>
        <v/>
      </c>
      <c r="X797" s="96" t="str">
        <f>IF($A797="","",VLOOKUP($A797,DATA_IMPORT!$A$2:$AG$2500,COLUMN(X$1),FALSE))</f>
        <v/>
      </c>
      <c r="Y797" s="96" t="str">
        <f>IF($A797="","",VLOOKUP($A797,DATA_IMPORT!$A$2:$AG$2500,COLUMN(Y$1),FALSE))</f>
        <v/>
      </c>
      <c r="Z797" s="22" t="str">
        <f>IF($A797="","",VLOOKUP($A797,DATA_IMPORT!$A$2:$AG$2500,COLUMN(Z$1),FALSE))</f>
        <v/>
      </c>
      <c r="AA797" s="96" t="str">
        <f>IF($A797="","",VLOOKUP($A797,DATA_IMPORT!$A$2:$AG$2500,COLUMN(AA$1),FALSE))</f>
        <v/>
      </c>
      <c r="AB797" s="96" t="str">
        <f>IF($A797="","",VLOOKUP($A797,DATA_IMPORT!$A$2:$AG$2500,COLUMN(AB$1),FALSE))</f>
        <v/>
      </c>
      <c r="AC797" s="22" t="str">
        <f>IF($A797="","",VLOOKUP($A797,DATA_IMPORT!$A$2:$AG$2500,COLUMN(AC$1),FALSE))</f>
        <v/>
      </c>
      <c r="AD797" s="96" t="str">
        <f>IF($A797="","",VLOOKUP($A797,DATA_IMPORT!$A$2:$AG$2500,COLUMN(AD$1),FALSE))</f>
        <v/>
      </c>
      <c r="AE797" s="96" t="str">
        <f>IF($A797="","",VLOOKUP($A797,DATA_IMPORT!$A$2:$AG$2500,COLUMN(AE$1),FALSE))</f>
        <v/>
      </c>
      <c r="AF797" s="96" t="str">
        <f>IF($A797="","",VLOOKUP($A797,DATA_IMPORT!$A$2:$AG$2500,COLUMN(AF$1),FALSE))</f>
        <v/>
      </c>
      <c r="AG797" s="96" t="str">
        <f>IF($A797="","",VLOOKUP($A797,DATA_IMPORT!$A$2:$AG$2500,COLUMN(AG$1),FALSE))</f>
        <v/>
      </c>
    </row>
    <row r="798" spans="2:33">
      <c r="B798" t="str">
        <f>IF($A798="","",VLOOKUP($A798,DATA_IMPORT!$A$2:$AG$2500,COLUMN(B$1),FALSE))</f>
        <v/>
      </c>
      <c r="C798" t="str">
        <f>IF($A798="","",VLOOKUP($A798,DATA_IMPORT!$A$2:$AG$2500,COLUMN(C$1),FALSE))</f>
        <v/>
      </c>
      <c r="D798" t="str">
        <f>IF($A798="","",VLOOKUP($A798,DATA_IMPORT!$A$2:$AG$2500,COLUMN(D$1),FALSE))</f>
        <v/>
      </c>
      <c r="E798" s="106" t="str">
        <f>IF($A798="","",VLOOKUP($A798,DATA_IMPORT!$A$2:$AG$2500,COLUMN(F$1),FALSE))</f>
        <v/>
      </c>
      <c r="F798" t="str">
        <f>IF($A798="","",VLOOKUP($A798,DATA_IMPORT!$A$2:$AG$2500,COLUMN(F$1),FALSE))</f>
        <v/>
      </c>
      <c r="G798" t="str">
        <f>IF(A798="","",F798&amp;COUNTIF($B$2:$B798,B798))</f>
        <v/>
      </c>
      <c r="H798" t="str">
        <f t="shared" si="24"/>
        <v/>
      </c>
      <c r="I798" t="str">
        <f t="shared" si="25"/>
        <v/>
      </c>
      <c r="J798" s="106" t="s">
        <v>42</v>
      </c>
      <c r="K798" s="22" t="str">
        <f>IF($A798="","",VLOOKUP($A798,DATA_IMPORT!$A$2:$AG$2500,COLUMN(K$1),FALSE))</f>
        <v/>
      </c>
      <c r="L798" s="22" t="str">
        <f>IF($A798="","",VLOOKUP($A798,DATA_IMPORT!$A$2:$AG$2500,COLUMN(L$1),FALSE))</f>
        <v/>
      </c>
      <c r="M798" s="22" t="str">
        <f>IF($A798="","",VLOOKUP($A798,DATA_IMPORT!$A$2:$AG$2500,COLUMN(M$1),FALSE))</f>
        <v/>
      </c>
      <c r="N798" s="22" t="str">
        <f>IF($A798="","",VLOOKUP($A798,DATA_IMPORT!$A$2:$AG$2500,COLUMN(N$1),FALSE))</f>
        <v/>
      </c>
      <c r="O798" s="22" t="str">
        <f>IF($A798="","",VLOOKUP($A798,DATA_IMPORT!$A$2:$AG$2500,COLUMN(O$1),FALSE))</f>
        <v/>
      </c>
      <c r="P798" s="22" t="str">
        <f>IF($A798="","",VLOOKUP($A798,DATA_IMPORT!$A$2:$AG$2500,COLUMN(P$1),FALSE))</f>
        <v/>
      </c>
      <c r="Q798" s="23" t="str">
        <f>IF($A798="","",VLOOKUP($A798,DATA_IMPORT!$A$2:$AG$2500,COLUMN(Q$1),FALSE))</f>
        <v/>
      </c>
      <c r="R798" s="22" t="str">
        <f>IF($A798="","",VLOOKUP($A798,DATA_IMPORT!$A$2:$AG$2500,COLUMN(R$1),FALSE))</f>
        <v/>
      </c>
      <c r="S798" s="23" t="str">
        <f>IF($A798="","",VLOOKUP($A798,DATA_IMPORT!$A$2:$AG$2500,COLUMN(S$1),FALSE))</f>
        <v/>
      </c>
      <c r="T798" s="22" t="str">
        <f>IF($A798="","",VLOOKUP($A798,DATA_IMPORT!$A$2:$AG$2500,COLUMN(T$1),FALSE))</f>
        <v/>
      </c>
      <c r="U798" s="23" t="str">
        <f>IF($A798="","",VLOOKUP($A798,DATA_IMPORT!$A$2:$AG$2500,COLUMN(U$1),FALSE))</f>
        <v/>
      </c>
      <c r="V798" s="22" t="str">
        <f>IF($A798="","",VLOOKUP($A798,DATA_IMPORT!$A$2:$AG$2500,COLUMN(V$1),FALSE))</f>
        <v/>
      </c>
      <c r="W798" s="22" t="str">
        <f>IF($A798="","",VLOOKUP($A798,DATA_IMPORT!$A$2:$AG$2500,COLUMN(W$1),FALSE))</f>
        <v/>
      </c>
      <c r="X798" s="96" t="str">
        <f>IF($A798="","",VLOOKUP($A798,DATA_IMPORT!$A$2:$AG$2500,COLUMN(X$1),FALSE))</f>
        <v/>
      </c>
      <c r="Y798" s="96" t="str">
        <f>IF($A798="","",VLOOKUP($A798,DATA_IMPORT!$A$2:$AG$2500,COLUMN(Y$1),FALSE))</f>
        <v/>
      </c>
      <c r="Z798" s="22" t="str">
        <f>IF($A798="","",VLOOKUP($A798,DATA_IMPORT!$A$2:$AG$2500,COLUMN(Z$1),FALSE))</f>
        <v/>
      </c>
      <c r="AA798" s="96" t="str">
        <f>IF($A798="","",VLOOKUP($A798,DATA_IMPORT!$A$2:$AG$2500,COLUMN(AA$1),FALSE))</f>
        <v/>
      </c>
      <c r="AB798" s="96" t="str">
        <f>IF($A798="","",VLOOKUP($A798,DATA_IMPORT!$A$2:$AG$2500,COLUMN(AB$1),FALSE))</f>
        <v/>
      </c>
      <c r="AC798" s="22" t="str">
        <f>IF($A798="","",VLOOKUP($A798,DATA_IMPORT!$A$2:$AG$2500,COLUMN(AC$1),FALSE))</f>
        <v/>
      </c>
      <c r="AD798" s="96" t="str">
        <f>IF($A798="","",VLOOKUP($A798,DATA_IMPORT!$A$2:$AG$2500,COLUMN(AD$1),FALSE))</f>
        <v/>
      </c>
      <c r="AE798" s="96" t="str">
        <f>IF($A798="","",VLOOKUP($A798,DATA_IMPORT!$A$2:$AG$2500,COLUMN(AE$1),FALSE))</f>
        <v/>
      </c>
      <c r="AF798" s="96" t="str">
        <f>IF($A798="","",VLOOKUP($A798,DATA_IMPORT!$A$2:$AG$2500,COLUMN(AF$1),FALSE))</f>
        <v/>
      </c>
      <c r="AG798" s="96" t="str">
        <f>IF($A798="","",VLOOKUP($A798,DATA_IMPORT!$A$2:$AG$2500,COLUMN(AG$1),FALSE))</f>
        <v/>
      </c>
    </row>
    <row r="799" spans="2:33">
      <c r="B799" t="str">
        <f>IF($A799="","",VLOOKUP($A799,DATA_IMPORT!$A$2:$AG$2500,COLUMN(B$1),FALSE))</f>
        <v/>
      </c>
      <c r="C799" t="str">
        <f>IF($A799="","",VLOOKUP($A799,DATA_IMPORT!$A$2:$AG$2500,COLUMN(C$1),FALSE))</f>
        <v/>
      </c>
      <c r="D799" t="str">
        <f>IF($A799="","",VLOOKUP($A799,DATA_IMPORT!$A$2:$AG$2500,COLUMN(D$1),FALSE))</f>
        <v/>
      </c>
      <c r="E799" s="106" t="str">
        <f>IF($A799="","",VLOOKUP($A799,DATA_IMPORT!$A$2:$AG$2500,COLUMN(F$1),FALSE))</f>
        <v/>
      </c>
      <c r="F799" t="str">
        <f>IF($A799="","",VLOOKUP($A799,DATA_IMPORT!$A$2:$AG$2500,COLUMN(F$1),FALSE))</f>
        <v/>
      </c>
      <c r="G799" t="str">
        <f>IF(A799="","",F799&amp;COUNTIF($B$2:$B799,B799))</f>
        <v/>
      </c>
      <c r="H799" t="str">
        <f t="shared" si="24"/>
        <v/>
      </c>
      <c r="I799" t="str">
        <f t="shared" si="25"/>
        <v/>
      </c>
      <c r="J799" s="106" t="s">
        <v>42</v>
      </c>
      <c r="K799" s="22" t="str">
        <f>IF($A799="","",VLOOKUP($A799,DATA_IMPORT!$A$2:$AG$2500,COLUMN(K$1),FALSE))</f>
        <v/>
      </c>
      <c r="L799" s="22" t="str">
        <f>IF($A799="","",VLOOKUP($A799,DATA_IMPORT!$A$2:$AG$2500,COLUMN(L$1),FALSE))</f>
        <v/>
      </c>
      <c r="M799" s="22" t="str">
        <f>IF($A799="","",VLOOKUP($A799,DATA_IMPORT!$A$2:$AG$2500,COLUMN(M$1),FALSE))</f>
        <v/>
      </c>
      <c r="N799" s="22" t="str">
        <f>IF($A799="","",VLOOKUP($A799,DATA_IMPORT!$A$2:$AG$2500,COLUMN(N$1),FALSE))</f>
        <v/>
      </c>
      <c r="O799" s="22" t="str">
        <f>IF($A799="","",VLOOKUP($A799,DATA_IMPORT!$A$2:$AG$2500,COLUMN(O$1),FALSE))</f>
        <v/>
      </c>
      <c r="P799" s="22" t="str">
        <f>IF($A799="","",VLOOKUP($A799,DATA_IMPORT!$A$2:$AG$2500,COLUMN(P$1),FALSE))</f>
        <v/>
      </c>
      <c r="Q799" s="23" t="str">
        <f>IF($A799="","",VLOOKUP($A799,DATA_IMPORT!$A$2:$AG$2500,COLUMN(Q$1),FALSE))</f>
        <v/>
      </c>
      <c r="R799" s="22" t="str">
        <f>IF($A799="","",VLOOKUP($A799,DATA_IMPORT!$A$2:$AG$2500,COLUMN(R$1),FALSE))</f>
        <v/>
      </c>
      <c r="S799" s="23" t="str">
        <f>IF($A799="","",VLOOKUP($A799,DATA_IMPORT!$A$2:$AG$2500,COLUMN(S$1),FALSE))</f>
        <v/>
      </c>
      <c r="T799" s="22" t="str">
        <f>IF($A799="","",VLOOKUP($A799,DATA_IMPORT!$A$2:$AG$2500,COLUMN(T$1),FALSE))</f>
        <v/>
      </c>
      <c r="U799" s="23" t="str">
        <f>IF($A799="","",VLOOKUP($A799,DATA_IMPORT!$A$2:$AG$2500,COLUMN(U$1),FALSE))</f>
        <v/>
      </c>
      <c r="V799" s="22" t="str">
        <f>IF($A799="","",VLOOKUP($A799,DATA_IMPORT!$A$2:$AG$2500,COLUMN(V$1),FALSE))</f>
        <v/>
      </c>
      <c r="W799" s="22" t="str">
        <f>IF($A799="","",VLOOKUP($A799,DATA_IMPORT!$A$2:$AG$2500,COLUMN(W$1),FALSE))</f>
        <v/>
      </c>
      <c r="X799" s="96" t="str">
        <f>IF($A799="","",VLOOKUP($A799,DATA_IMPORT!$A$2:$AG$2500,COLUMN(X$1),FALSE))</f>
        <v/>
      </c>
      <c r="Y799" s="96" t="str">
        <f>IF($A799="","",VLOOKUP($A799,DATA_IMPORT!$A$2:$AG$2500,COLUMN(Y$1),FALSE))</f>
        <v/>
      </c>
      <c r="Z799" s="22" t="str">
        <f>IF($A799="","",VLOOKUP($A799,DATA_IMPORT!$A$2:$AG$2500,COLUMN(Z$1),FALSE))</f>
        <v/>
      </c>
      <c r="AA799" s="96" t="str">
        <f>IF($A799="","",VLOOKUP($A799,DATA_IMPORT!$A$2:$AG$2500,COLUMN(AA$1),FALSE))</f>
        <v/>
      </c>
      <c r="AB799" s="96" t="str">
        <f>IF($A799="","",VLOOKUP($A799,DATA_IMPORT!$A$2:$AG$2500,COLUMN(AB$1),FALSE))</f>
        <v/>
      </c>
      <c r="AC799" s="22" t="str">
        <f>IF($A799="","",VLOOKUP($A799,DATA_IMPORT!$A$2:$AG$2500,COLUMN(AC$1),FALSE))</f>
        <v/>
      </c>
      <c r="AD799" s="96" t="str">
        <f>IF($A799="","",VLOOKUP($A799,DATA_IMPORT!$A$2:$AG$2500,COLUMN(AD$1),FALSE))</f>
        <v/>
      </c>
      <c r="AE799" s="96" t="str">
        <f>IF($A799="","",VLOOKUP($A799,DATA_IMPORT!$A$2:$AG$2500,COLUMN(AE$1),FALSE))</f>
        <v/>
      </c>
      <c r="AF799" s="96" t="str">
        <f>IF($A799="","",VLOOKUP($A799,DATA_IMPORT!$A$2:$AG$2500,COLUMN(AF$1),FALSE))</f>
        <v/>
      </c>
      <c r="AG799" s="96" t="str">
        <f>IF($A799="","",VLOOKUP($A799,DATA_IMPORT!$A$2:$AG$2500,COLUMN(AG$1),FALSE))</f>
        <v/>
      </c>
    </row>
    <row r="800" spans="2:33">
      <c r="B800" t="str">
        <f>IF($A800="","",VLOOKUP($A800,DATA_IMPORT!$A$2:$AG$2500,COLUMN(B$1),FALSE))</f>
        <v/>
      </c>
      <c r="C800" t="str">
        <f>IF($A800="","",VLOOKUP($A800,DATA_IMPORT!$A$2:$AG$2500,COLUMN(C$1),FALSE))</f>
        <v/>
      </c>
      <c r="D800" t="str">
        <f>IF($A800="","",VLOOKUP($A800,DATA_IMPORT!$A$2:$AG$2500,COLUMN(D$1),FALSE))</f>
        <v/>
      </c>
      <c r="E800" s="106" t="str">
        <f>IF($A800="","",VLOOKUP($A800,DATA_IMPORT!$A$2:$AG$2500,COLUMN(F$1),FALSE))</f>
        <v/>
      </c>
      <c r="F800" t="str">
        <f>IF($A800="","",VLOOKUP($A800,DATA_IMPORT!$A$2:$AG$2500,COLUMN(F$1),FALSE))</f>
        <v/>
      </c>
      <c r="G800" t="str">
        <f>IF(A800="","",F800&amp;COUNTIF($B$2:$B800,B800))</f>
        <v/>
      </c>
      <c r="H800" t="str">
        <f t="shared" si="24"/>
        <v/>
      </c>
      <c r="I800" t="str">
        <f t="shared" si="25"/>
        <v/>
      </c>
      <c r="J800" s="106" t="s">
        <v>42</v>
      </c>
      <c r="K800" s="22" t="str">
        <f>IF($A800="","",VLOOKUP($A800,DATA_IMPORT!$A$2:$AG$2500,COLUMN(K$1),FALSE))</f>
        <v/>
      </c>
      <c r="L800" s="22" t="str">
        <f>IF($A800="","",VLOOKUP($A800,DATA_IMPORT!$A$2:$AG$2500,COLUMN(L$1),FALSE))</f>
        <v/>
      </c>
      <c r="M800" s="22" t="str">
        <f>IF($A800="","",VLOOKUP($A800,DATA_IMPORT!$A$2:$AG$2500,COLUMN(M$1),FALSE))</f>
        <v/>
      </c>
      <c r="N800" s="22" t="str">
        <f>IF($A800="","",VLOOKUP($A800,DATA_IMPORT!$A$2:$AG$2500,COLUMN(N$1),FALSE))</f>
        <v/>
      </c>
      <c r="O800" s="22" t="str">
        <f>IF($A800="","",VLOOKUP($A800,DATA_IMPORT!$A$2:$AG$2500,COLUMN(O$1),FALSE))</f>
        <v/>
      </c>
      <c r="P800" s="22" t="str">
        <f>IF($A800="","",VLOOKUP($A800,DATA_IMPORT!$A$2:$AG$2500,COLUMN(P$1),FALSE))</f>
        <v/>
      </c>
      <c r="Q800" s="23" t="str">
        <f>IF($A800="","",VLOOKUP($A800,DATA_IMPORT!$A$2:$AG$2500,COLUMN(Q$1),FALSE))</f>
        <v/>
      </c>
      <c r="R800" s="22" t="str">
        <f>IF($A800="","",VLOOKUP($A800,DATA_IMPORT!$A$2:$AG$2500,COLUMN(R$1),FALSE))</f>
        <v/>
      </c>
      <c r="S800" s="23" t="str">
        <f>IF($A800="","",VLOOKUP($A800,DATA_IMPORT!$A$2:$AG$2500,COLUMN(S$1),FALSE))</f>
        <v/>
      </c>
      <c r="T800" s="22" t="str">
        <f>IF($A800="","",VLOOKUP($A800,DATA_IMPORT!$A$2:$AG$2500,COLUMN(T$1),FALSE))</f>
        <v/>
      </c>
      <c r="U800" s="23" t="str">
        <f>IF($A800="","",VLOOKUP($A800,DATA_IMPORT!$A$2:$AG$2500,COLUMN(U$1),FALSE))</f>
        <v/>
      </c>
      <c r="V800" s="22" t="str">
        <f>IF($A800="","",VLOOKUP($A800,DATA_IMPORT!$A$2:$AG$2500,COLUMN(V$1),FALSE))</f>
        <v/>
      </c>
      <c r="W800" s="22" t="str">
        <f>IF($A800="","",VLOOKUP($A800,DATA_IMPORT!$A$2:$AG$2500,COLUMN(W$1),FALSE))</f>
        <v/>
      </c>
      <c r="X800" s="96" t="str">
        <f>IF($A800="","",VLOOKUP($A800,DATA_IMPORT!$A$2:$AG$2500,COLUMN(X$1),FALSE))</f>
        <v/>
      </c>
      <c r="Y800" s="96" t="str">
        <f>IF($A800="","",VLOOKUP($A800,DATA_IMPORT!$A$2:$AG$2500,COLUMN(Y$1),FALSE))</f>
        <v/>
      </c>
      <c r="Z800" s="22" t="str">
        <f>IF($A800="","",VLOOKUP($A800,DATA_IMPORT!$A$2:$AG$2500,COLUMN(Z$1),FALSE))</f>
        <v/>
      </c>
      <c r="AA800" s="96" t="str">
        <f>IF($A800="","",VLOOKUP($A800,DATA_IMPORT!$A$2:$AG$2500,COLUMN(AA$1),FALSE))</f>
        <v/>
      </c>
      <c r="AB800" s="96" t="str">
        <f>IF($A800="","",VLOOKUP($A800,DATA_IMPORT!$A$2:$AG$2500,COLUMN(AB$1),FALSE))</f>
        <v/>
      </c>
      <c r="AC800" s="22" t="str">
        <f>IF($A800="","",VLOOKUP($A800,DATA_IMPORT!$A$2:$AG$2500,COLUMN(AC$1),FALSE))</f>
        <v/>
      </c>
      <c r="AD800" s="96" t="str">
        <f>IF($A800="","",VLOOKUP($A800,DATA_IMPORT!$A$2:$AG$2500,COLUMN(AD$1),FALSE))</f>
        <v/>
      </c>
      <c r="AE800" s="96" t="str">
        <f>IF($A800="","",VLOOKUP($A800,DATA_IMPORT!$A$2:$AG$2500,COLUMN(AE$1),FALSE))</f>
        <v/>
      </c>
      <c r="AF800" s="96" t="str">
        <f>IF($A800="","",VLOOKUP($A800,DATA_IMPORT!$A$2:$AG$2500,COLUMN(AF$1),FALSE))</f>
        <v/>
      </c>
      <c r="AG800" s="96" t="str">
        <f>IF($A800="","",VLOOKUP($A800,DATA_IMPORT!$A$2:$AG$2500,COLUMN(AG$1),FALSE))</f>
        <v/>
      </c>
    </row>
    <row r="801" spans="2:33">
      <c r="B801" t="str">
        <f>IF($A801="","",VLOOKUP($A801,DATA_IMPORT!$A$2:$AG$2500,COLUMN(B$1),FALSE))</f>
        <v/>
      </c>
      <c r="C801" t="str">
        <f>IF($A801="","",VLOOKUP($A801,DATA_IMPORT!$A$2:$AG$2500,COLUMN(C$1),FALSE))</f>
        <v/>
      </c>
      <c r="D801" t="str">
        <f>IF($A801="","",VLOOKUP($A801,DATA_IMPORT!$A$2:$AG$2500,COLUMN(D$1),FALSE))</f>
        <v/>
      </c>
      <c r="E801" s="106" t="str">
        <f>IF($A801="","",VLOOKUP($A801,DATA_IMPORT!$A$2:$AG$2500,COLUMN(F$1),FALSE))</f>
        <v/>
      </c>
      <c r="F801" t="str">
        <f>IF($A801="","",VLOOKUP($A801,DATA_IMPORT!$A$2:$AG$2500,COLUMN(F$1),FALSE))</f>
        <v/>
      </c>
      <c r="G801" t="str">
        <f>IF(A801="","",F801&amp;COUNTIF($B$2:$B801,B801))</f>
        <v/>
      </c>
      <c r="H801" t="str">
        <f t="shared" si="24"/>
        <v/>
      </c>
      <c r="I801" t="str">
        <f t="shared" si="25"/>
        <v/>
      </c>
      <c r="J801" s="106" t="s">
        <v>42</v>
      </c>
      <c r="K801" s="22" t="str">
        <f>IF($A801="","",VLOOKUP($A801,DATA_IMPORT!$A$2:$AG$2500,COLUMN(K$1),FALSE))</f>
        <v/>
      </c>
      <c r="L801" s="22" t="str">
        <f>IF($A801="","",VLOOKUP($A801,DATA_IMPORT!$A$2:$AG$2500,COLUMN(L$1),FALSE))</f>
        <v/>
      </c>
      <c r="M801" s="22" t="str">
        <f>IF($A801="","",VLOOKUP($A801,DATA_IMPORT!$A$2:$AG$2500,COLUMN(M$1),FALSE))</f>
        <v/>
      </c>
      <c r="N801" s="22" t="str">
        <f>IF($A801="","",VLOOKUP($A801,DATA_IMPORT!$A$2:$AG$2500,COLUMN(N$1),FALSE))</f>
        <v/>
      </c>
      <c r="O801" s="22" t="str">
        <f>IF($A801="","",VLOOKUP($A801,DATA_IMPORT!$A$2:$AG$2500,COLUMN(O$1),FALSE))</f>
        <v/>
      </c>
      <c r="P801" s="22" t="str">
        <f>IF($A801="","",VLOOKUP($A801,DATA_IMPORT!$A$2:$AG$2500,COLUMN(P$1),FALSE))</f>
        <v/>
      </c>
      <c r="Q801" s="23" t="str">
        <f>IF($A801="","",VLOOKUP($A801,DATA_IMPORT!$A$2:$AG$2500,COLUMN(Q$1),FALSE))</f>
        <v/>
      </c>
      <c r="R801" s="22" t="str">
        <f>IF($A801="","",VLOOKUP($A801,DATA_IMPORT!$A$2:$AG$2500,COLUMN(R$1),FALSE))</f>
        <v/>
      </c>
      <c r="S801" s="23" t="str">
        <f>IF($A801="","",VLOOKUP($A801,DATA_IMPORT!$A$2:$AG$2500,COLUMN(S$1),FALSE))</f>
        <v/>
      </c>
      <c r="T801" s="22" t="str">
        <f>IF($A801="","",VLOOKUP($A801,DATA_IMPORT!$A$2:$AG$2500,COLUMN(T$1),FALSE))</f>
        <v/>
      </c>
      <c r="U801" s="23" t="str">
        <f>IF($A801="","",VLOOKUP($A801,DATA_IMPORT!$A$2:$AG$2500,COLUMN(U$1),FALSE))</f>
        <v/>
      </c>
      <c r="V801" s="22" t="str">
        <f>IF($A801="","",VLOOKUP($A801,DATA_IMPORT!$A$2:$AG$2500,COLUMN(V$1),FALSE))</f>
        <v/>
      </c>
      <c r="W801" s="22" t="str">
        <f>IF($A801="","",VLOOKUP($A801,DATA_IMPORT!$A$2:$AG$2500,COLUMN(W$1),FALSE))</f>
        <v/>
      </c>
      <c r="X801" s="96" t="str">
        <f>IF($A801="","",VLOOKUP($A801,DATA_IMPORT!$A$2:$AG$2500,COLUMN(X$1),FALSE))</f>
        <v/>
      </c>
      <c r="Y801" s="96" t="str">
        <f>IF($A801="","",VLOOKUP($A801,DATA_IMPORT!$A$2:$AG$2500,COLUMN(Y$1),FALSE))</f>
        <v/>
      </c>
      <c r="Z801" s="22" t="str">
        <f>IF($A801="","",VLOOKUP($A801,DATA_IMPORT!$A$2:$AG$2500,COLUMN(Z$1),FALSE))</f>
        <v/>
      </c>
      <c r="AA801" s="96" t="str">
        <f>IF($A801="","",VLOOKUP($A801,DATA_IMPORT!$A$2:$AG$2500,COLUMN(AA$1),FALSE))</f>
        <v/>
      </c>
      <c r="AB801" s="96" t="str">
        <f>IF($A801="","",VLOOKUP($A801,DATA_IMPORT!$A$2:$AG$2500,COLUMN(AB$1),FALSE))</f>
        <v/>
      </c>
      <c r="AC801" s="22" t="str">
        <f>IF($A801="","",VLOOKUP($A801,DATA_IMPORT!$A$2:$AG$2500,COLUMN(AC$1),FALSE))</f>
        <v/>
      </c>
      <c r="AD801" s="96" t="str">
        <f>IF($A801="","",VLOOKUP($A801,DATA_IMPORT!$A$2:$AG$2500,COLUMN(AD$1),FALSE))</f>
        <v/>
      </c>
      <c r="AE801" s="96" t="str">
        <f>IF($A801="","",VLOOKUP($A801,DATA_IMPORT!$A$2:$AG$2500,COLUMN(AE$1),FALSE))</f>
        <v/>
      </c>
      <c r="AF801" s="96" t="str">
        <f>IF($A801="","",VLOOKUP($A801,DATA_IMPORT!$A$2:$AG$2500,COLUMN(AF$1),FALSE))</f>
        <v/>
      </c>
      <c r="AG801" s="96" t="str">
        <f>IF($A801="","",VLOOKUP($A801,DATA_IMPORT!$A$2:$AG$2500,COLUMN(AG$1),FALSE))</f>
        <v/>
      </c>
    </row>
    <row r="802" spans="2:33">
      <c r="B802" t="str">
        <f>IF($A802="","",VLOOKUP($A802,DATA_IMPORT!$A$2:$AG$2500,COLUMN(B$1),FALSE))</f>
        <v/>
      </c>
      <c r="C802" t="str">
        <f>IF($A802="","",VLOOKUP($A802,DATA_IMPORT!$A$2:$AG$2500,COLUMN(C$1),FALSE))</f>
        <v/>
      </c>
      <c r="D802" t="str">
        <f>IF($A802="","",VLOOKUP($A802,DATA_IMPORT!$A$2:$AG$2500,COLUMN(D$1),FALSE))</f>
        <v/>
      </c>
      <c r="E802" s="106" t="str">
        <f>IF($A802="","",VLOOKUP($A802,DATA_IMPORT!$A$2:$AG$2500,COLUMN(F$1),FALSE))</f>
        <v/>
      </c>
      <c r="F802" t="str">
        <f>IF($A802="","",VLOOKUP($A802,DATA_IMPORT!$A$2:$AG$2500,COLUMN(F$1),FALSE))</f>
        <v/>
      </c>
      <c r="G802" t="str">
        <f>IF(A802="","",F802&amp;COUNTIF($B$2:$B802,B802))</f>
        <v/>
      </c>
      <c r="H802" t="str">
        <f t="shared" si="24"/>
        <v/>
      </c>
      <c r="I802" t="str">
        <f t="shared" si="25"/>
        <v/>
      </c>
      <c r="J802" s="106" t="s">
        <v>42</v>
      </c>
      <c r="K802" s="22" t="str">
        <f>IF($A802="","",VLOOKUP($A802,DATA_IMPORT!$A$2:$AG$2500,COLUMN(K$1),FALSE))</f>
        <v/>
      </c>
      <c r="L802" s="22" t="str">
        <f>IF($A802="","",VLOOKUP($A802,DATA_IMPORT!$A$2:$AG$2500,COLUMN(L$1),FALSE))</f>
        <v/>
      </c>
      <c r="M802" s="22" t="str">
        <f>IF($A802="","",VLOOKUP($A802,DATA_IMPORT!$A$2:$AG$2500,COLUMN(M$1),FALSE))</f>
        <v/>
      </c>
      <c r="N802" s="22" t="str">
        <f>IF($A802="","",VLOOKUP($A802,DATA_IMPORT!$A$2:$AG$2500,COLUMN(N$1),FALSE))</f>
        <v/>
      </c>
      <c r="O802" s="22" t="str">
        <f>IF($A802="","",VLOOKUP($A802,DATA_IMPORT!$A$2:$AG$2500,COLUMN(O$1),FALSE))</f>
        <v/>
      </c>
      <c r="P802" s="22" t="str">
        <f>IF($A802="","",VLOOKUP($A802,DATA_IMPORT!$A$2:$AG$2500,COLUMN(P$1),FALSE))</f>
        <v/>
      </c>
      <c r="Q802" s="23" t="str">
        <f>IF($A802="","",VLOOKUP($A802,DATA_IMPORT!$A$2:$AG$2500,COLUMN(Q$1),FALSE))</f>
        <v/>
      </c>
      <c r="R802" s="22" t="str">
        <f>IF($A802="","",VLOOKUP($A802,DATA_IMPORT!$A$2:$AG$2500,COLUMN(R$1),FALSE))</f>
        <v/>
      </c>
      <c r="S802" s="23" t="str">
        <f>IF($A802="","",VLOOKUP($A802,DATA_IMPORT!$A$2:$AG$2500,COLUMN(S$1),FALSE))</f>
        <v/>
      </c>
      <c r="T802" s="22" t="str">
        <f>IF($A802="","",VLOOKUP($A802,DATA_IMPORT!$A$2:$AG$2500,COLUMN(T$1),FALSE))</f>
        <v/>
      </c>
      <c r="U802" s="23" t="str">
        <f>IF($A802="","",VLOOKUP($A802,DATA_IMPORT!$A$2:$AG$2500,COLUMN(U$1),FALSE))</f>
        <v/>
      </c>
      <c r="V802" s="22" t="str">
        <f>IF($A802="","",VLOOKUP($A802,DATA_IMPORT!$A$2:$AG$2500,COLUMN(V$1),FALSE))</f>
        <v/>
      </c>
      <c r="W802" s="22" t="str">
        <f>IF($A802="","",VLOOKUP($A802,DATA_IMPORT!$A$2:$AG$2500,COLUMN(W$1),FALSE))</f>
        <v/>
      </c>
      <c r="X802" s="96" t="str">
        <f>IF($A802="","",VLOOKUP($A802,DATA_IMPORT!$A$2:$AG$2500,COLUMN(X$1),FALSE))</f>
        <v/>
      </c>
      <c r="Y802" s="96" t="str">
        <f>IF($A802="","",VLOOKUP($A802,DATA_IMPORT!$A$2:$AG$2500,COLUMN(Y$1),FALSE))</f>
        <v/>
      </c>
      <c r="Z802" s="22" t="str">
        <f>IF($A802="","",VLOOKUP($A802,DATA_IMPORT!$A$2:$AG$2500,COLUMN(Z$1),FALSE))</f>
        <v/>
      </c>
      <c r="AA802" s="96" t="str">
        <f>IF($A802="","",VLOOKUP($A802,DATA_IMPORT!$A$2:$AG$2500,COLUMN(AA$1),FALSE))</f>
        <v/>
      </c>
      <c r="AB802" s="96" t="str">
        <f>IF($A802="","",VLOOKUP($A802,DATA_IMPORT!$A$2:$AG$2500,COLUMN(AB$1),FALSE))</f>
        <v/>
      </c>
      <c r="AC802" s="22" t="str">
        <f>IF($A802="","",VLOOKUP($A802,DATA_IMPORT!$A$2:$AG$2500,COLUMN(AC$1),FALSE))</f>
        <v/>
      </c>
      <c r="AD802" s="96" t="str">
        <f>IF($A802="","",VLOOKUP($A802,DATA_IMPORT!$A$2:$AG$2500,COLUMN(AD$1),FALSE))</f>
        <v/>
      </c>
      <c r="AE802" s="96" t="str">
        <f>IF($A802="","",VLOOKUP($A802,DATA_IMPORT!$A$2:$AG$2500,COLUMN(AE$1),FALSE))</f>
        <v/>
      </c>
      <c r="AF802" s="96" t="str">
        <f>IF($A802="","",VLOOKUP($A802,DATA_IMPORT!$A$2:$AG$2500,COLUMN(AF$1),FALSE))</f>
        <v/>
      </c>
      <c r="AG802" s="96" t="str">
        <f>IF($A802="","",VLOOKUP($A802,DATA_IMPORT!$A$2:$AG$2500,COLUMN(AG$1),FALSE))</f>
        <v/>
      </c>
    </row>
    <row r="803" spans="2:33">
      <c r="B803" t="str">
        <f>IF($A803="","",VLOOKUP($A803,DATA_IMPORT!$A$2:$AG$2500,COLUMN(B$1),FALSE))</f>
        <v/>
      </c>
      <c r="C803" t="str">
        <f>IF($A803="","",VLOOKUP($A803,DATA_IMPORT!$A$2:$AG$2500,COLUMN(C$1),FALSE))</f>
        <v/>
      </c>
      <c r="D803" t="str">
        <f>IF($A803="","",VLOOKUP($A803,DATA_IMPORT!$A$2:$AG$2500,COLUMN(D$1),FALSE))</f>
        <v/>
      </c>
      <c r="E803" s="106" t="str">
        <f>IF($A803="","",VLOOKUP($A803,DATA_IMPORT!$A$2:$AG$2500,COLUMN(F$1),FALSE))</f>
        <v/>
      </c>
      <c r="F803" t="str">
        <f>IF($A803="","",VLOOKUP($A803,DATA_IMPORT!$A$2:$AG$2500,COLUMN(F$1),FALSE))</f>
        <v/>
      </c>
      <c r="G803" t="str">
        <f>IF(A803="","",F803&amp;COUNTIF($B$2:$B803,B803))</f>
        <v/>
      </c>
      <c r="H803" t="str">
        <f t="shared" si="24"/>
        <v/>
      </c>
      <c r="I803" t="str">
        <f t="shared" si="25"/>
        <v/>
      </c>
      <c r="J803" s="106" t="s">
        <v>42</v>
      </c>
      <c r="K803" s="22" t="str">
        <f>IF($A803="","",VLOOKUP($A803,DATA_IMPORT!$A$2:$AG$2500,COLUMN(K$1),FALSE))</f>
        <v/>
      </c>
      <c r="L803" s="22" t="str">
        <f>IF($A803="","",VLOOKUP($A803,DATA_IMPORT!$A$2:$AG$2500,COLUMN(L$1),FALSE))</f>
        <v/>
      </c>
      <c r="M803" s="22" t="str">
        <f>IF($A803="","",VLOOKUP($A803,DATA_IMPORT!$A$2:$AG$2500,COLUMN(M$1),FALSE))</f>
        <v/>
      </c>
      <c r="N803" s="22" t="str">
        <f>IF($A803="","",VLOOKUP($A803,DATA_IMPORT!$A$2:$AG$2500,COLUMN(N$1),FALSE))</f>
        <v/>
      </c>
      <c r="O803" s="22" t="str">
        <f>IF($A803="","",VLOOKUP($A803,DATA_IMPORT!$A$2:$AG$2500,COLUMN(O$1),FALSE))</f>
        <v/>
      </c>
      <c r="P803" s="22" t="str">
        <f>IF($A803="","",VLOOKUP($A803,DATA_IMPORT!$A$2:$AG$2500,COLUMN(P$1),FALSE))</f>
        <v/>
      </c>
      <c r="Q803" s="23" t="str">
        <f>IF($A803="","",VLOOKUP($A803,DATA_IMPORT!$A$2:$AG$2500,COLUMN(Q$1),FALSE))</f>
        <v/>
      </c>
      <c r="R803" s="22" t="str">
        <f>IF($A803="","",VLOOKUP($A803,DATA_IMPORT!$A$2:$AG$2500,COLUMN(R$1),FALSE))</f>
        <v/>
      </c>
      <c r="S803" s="23" t="str">
        <f>IF($A803="","",VLOOKUP($A803,DATA_IMPORT!$A$2:$AG$2500,COLUMN(S$1),FALSE))</f>
        <v/>
      </c>
      <c r="T803" s="22" t="str">
        <f>IF($A803="","",VLOOKUP($A803,DATA_IMPORT!$A$2:$AG$2500,COLUMN(T$1),FALSE))</f>
        <v/>
      </c>
      <c r="U803" s="23" t="str">
        <f>IF($A803="","",VLOOKUP($A803,DATA_IMPORT!$A$2:$AG$2500,COLUMN(U$1),FALSE))</f>
        <v/>
      </c>
      <c r="V803" s="22" t="str">
        <f>IF($A803="","",VLOOKUP($A803,DATA_IMPORT!$A$2:$AG$2500,COLUMN(V$1),FALSE))</f>
        <v/>
      </c>
      <c r="W803" s="22" t="str">
        <f>IF($A803="","",VLOOKUP($A803,DATA_IMPORT!$A$2:$AG$2500,COLUMN(W$1),FALSE))</f>
        <v/>
      </c>
      <c r="X803" s="96" t="str">
        <f>IF($A803="","",VLOOKUP($A803,DATA_IMPORT!$A$2:$AG$2500,COLUMN(X$1),FALSE))</f>
        <v/>
      </c>
      <c r="Y803" s="96" t="str">
        <f>IF($A803="","",VLOOKUP($A803,DATA_IMPORT!$A$2:$AG$2500,COLUMN(Y$1),FALSE))</f>
        <v/>
      </c>
      <c r="Z803" s="22" t="str">
        <f>IF($A803="","",VLOOKUP($A803,DATA_IMPORT!$A$2:$AG$2500,COLUMN(Z$1),FALSE))</f>
        <v/>
      </c>
      <c r="AA803" s="96" t="str">
        <f>IF($A803="","",VLOOKUP($A803,DATA_IMPORT!$A$2:$AG$2500,COLUMN(AA$1),FALSE))</f>
        <v/>
      </c>
      <c r="AB803" s="96" t="str">
        <f>IF($A803="","",VLOOKUP($A803,DATA_IMPORT!$A$2:$AG$2500,COLUMN(AB$1),FALSE))</f>
        <v/>
      </c>
      <c r="AC803" s="22" t="str">
        <f>IF($A803="","",VLOOKUP($A803,DATA_IMPORT!$A$2:$AG$2500,COLUMN(AC$1),FALSE))</f>
        <v/>
      </c>
      <c r="AD803" s="96" t="str">
        <f>IF($A803="","",VLOOKUP($A803,DATA_IMPORT!$A$2:$AG$2500,COLUMN(AD$1),FALSE))</f>
        <v/>
      </c>
      <c r="AE803" s="96" t="str">
        <f>IF($A803="","",VLOOKUP($A803,DATA_IMPORT!$A$2:$AG$2500,COLUMN(AE$1),FALSE))</f>
        <v/>
      </c>
      <c r="AF803" s="96" t="str">
        <f>IF($A803="","",VLOOKUP($A803,DATA_IMPORT!$A$2:$AG$2500,COLUMN(AF$1),FALSE))</f>
        <v/>
      </c>
      <c r="AG803" s="96" t="str">
        <f>IF($A803="","",VLOOKUP($A803,DATA_IMPORT!$A$2:$AG$2500,COLUMN(AG$1),FALSE))</f>
        <v/>
      </c>
    </row>
    <row r="804" spans="2:33">
      <c r="B804" t="str">
        <f>IF($A804="","",VLOOKUP($A804,DATA_IMPORT!$A$2:$AG$2500,COLUMN(B$1),FALSE))</f>
        <v/>
      </c>
      <c r="C804" t="str">
        <f>IF($A804="","",VLOOKUP($A804,DATA_IMPORT!$A$2:$AG$2500,COLUMN(C$1),FALSE))</f>
        <v/>
      </c>
      <c r="D804" t="str">
        <f>IF($A804="","",VLOOKUP($A804,DATA_IMPORT!$A$2:$AG$2500,COLUMN(D$1),FALSE))</f>
        <v/>
      </c>
      <c r="E804" s="106" t="str">
        <f>IF($A804="","",VLOOKUP($A804,DATA_IMPORT!$A$2:$AG$2500,COLUMN(F$1),FALSE))</f>
        <v/>
      </c>
      <c r="F804" t="str">
        <f>IF($A804="","",VLOOKUP($A804,DATA_IMPORT!$A$2:$AG$2500,COLUMN(F$1),FALSE))</f>
        <v/>
      </c>
      <c r="G804" t="str">
        <f>IF(A804="","",F804&amp;COUNTIF($B$2:$B804,B804))</f>
        <v/>
      </c>
      <c r="H804" t="str">
        <f t="shared" si="24"/>
        <v/>
      </c>
      <c r="I804" t="str">
        <f t="shared" si="25"/>
        <v/>
      </c>
      <c r="J804" s="106" t="s">
        <v>42</v>
      </c>
      <c r="K804" s="22" t="str">
        <f>IF($A804="","",VLOOKUP($A804,DATA_IMPORT!$A$2:$AG$2500,COLUMN(K$1),FALSE))</f>
        <v/>
      </c>
      <c r="L804" s="22" t="str">
        <f>IF($A804="","",VLOOKUP($A804,DATA_IMPORT!$A$2:$AG$2500,COLUMN(L$1),FALSE))</f>
        <v/>
      </c>
      <c r="M804" s="22" t="str">
        <f>IF($A804="","",VLOOKUP($A804,DATA_IMPORT!$A$2:$AG$2500,COLUMN(M$1),FALSE))</f>
        <v/>
      </c>
      <c r="N804" s="22" t="str">
        <f>IF($A804="","",VLOOKUP($A804,DATA_IMPORT!$A$2:$AG$2500,COLUMN(N$1),FALSE))</f>
        <v/>
      </c>
      <c r="O804" s="22" t="str">
        <f>IF($A804="","",VLOOKUP($A804,DATA_IMPORT!$A$2:$AG$2500,COLUMN(O$1),FALSE))</f>
        <v/>
      </c>
      <c r="P804" s="22" t="str">
        <f>IF($A804="","",VLOOKUP($A804,DATA_IMPORT!$A$2:$AG$2500,COLUMN(P$1),FALSE))</f>
        <v/>
      </c>
      <c r="Q804" s="23" t="str">
        <f>IF($A804="","",VLOOKUP($A804,DATA_IMPORT!$A$2:$AG$2500,COLUMN(Q$1),FALSE))</f>
        <v/>
      </c>
      <c r="R804" s="22" t="str">
        <f>IF($A804="","",VLOOKUP($A804,DATA_IMPORT!$A$2:$AG$2500,COLUMN(R$1),FALSE))</f>
        <v/>
      </c>
      <c r="S804" s="23" t="str">
        <f>IF($A804="","",VLOOKUP($A804,DATA_IMPORT!$A$2:$AG$2500,COLUMN(S$1),FALSE))</f>
        <v/>
      </c>
      <c r="T804" s="22" t="str">
        <f>IF($A804="","",VLOOKUP($A804,DATA_IMPORT!$A$2:$AG$2500,COLUMN(T$1),FALSE))</f>
        <v/>
      </c>
      <c r="U804" s="23" t="str">
        <f>IF($A804="","",VLOOKUP($A804,DATA_IMPORT!$A$2:$AG$2500,COLUMN(U$1),FALSE))</f>
        <v/>
      </c>
      <c r="V804" s="22" t="str">
        <f>IF($A804="","",VLOOKUP($A804,DATA_IMPORT!$A$2:$AG$2500,COLUMN(V$1),FALSE))</f>
        <v/>
      </c>
      <c r="W804" s="22" t="str">
        <f>IF($A804="","",VLOOKUP($A804,DATA_IMPORT!$A$2:$AG$2500,COLUMN(W$1),FALSE))</f>
        <v/>
      </c>
      <c r="X804" s="96" t="str">
        <f>IF($A804="","",VLOOKUP($A804,DATA_IMPORT!$A$2:$AG$2500,COLUMN(X$1),FALSE))</f>
        <v/>
      </c>
      <c r="Y804" s="96" t="str">
        <f>IF($A804="","",VLOOKUP($A804,DATA_IMPORT!$A$2:$AG$2500,COLUMN(Y$1),FALSE))</f>
        <v/>
      </c>
      <c r="Z804" s="22" t="str">
        <f>IF($A804="","",VLOOKUP($A804,DATA_IMPORT!$A$2:$AG$2500,COLUMN(Z$1),FALSE))</f>
        <v/>
      </c>
      <c r="AA804" s="96" t="str">
        <f>IF($A804="","",VLOOKUP($A804,DATA_IMPORT!$A$2:$AG$2500,COLUMN(AA$1),FALSE))</f>
        <v/>
      </c>
      <c r="AB804" s="96" t="str">
        <f>IF($A804="","",VLOOKUP($A804,DATA_IMPORT!$A$2:$AG$2500,COLUMN(AB$1),FALSE))</f>
        <v/>
      </c>
      <c r="AC804" s="22" t="str">
        <f>IF($A804="","",VLOOKUP($A804,DATA_IMPORT!$A$2:$AG$2500,COLUMN(AC$1),FALSE))</f>
        <v/>
      </c>
      <c r="AD804" s="96" t="str">
        <f>IF($A804="","",VLOOKUP($A804,DATA_IMPORT!$A$2:$AG$2500,COLUMN(AD$1),FALSE))</f>
        <v/>
      </c>
      <c r="AE804" s="96" t="str">
        <f>IF($A804="","",VLOOKUP($A804,DATA_IMPORT!$A$2:$AG$2500,COLUMN(AE$1),FALSE))</f>
        <v/>
      </c>
      <c r="AF804" s="96" t="str">
        <f>IF($A804="","",VLOOKUP($A804,DATA_IMPORT!$A$2:$AG$2500,COLUMN(AF$1),FALSE))</f>
        <v/>
      </c>
      <c r="AG804" s="96" t="str">
        <f>IF($A804="","",VLOOKUP($A804,DATA_IMPORT!$A$2:$AG$2500,COLUMN(AG$1),FALSE))</f>
        <v/>
      </c>
    </row>
    <row r="805" spans="2:33">
      <c r="B805" t="str">
        <f>IF($A805="","",VLOOKUP($A805,DATA_IMPORT!$A$2:$AG$2500,COLUMN(B$1),FALSE))</f>
        <v/>
      </c>
      <c r="C805" t="str">
        <f>IF($A805="","",VLOOKUP($A805,DATA_IMPORT!$A$2:$AG$2500,COLUMN(C$1),FALSE))</f>
        <v/>
      </c>
      <c r="D805" t="str">
        <f>IF($A805="","",VLOOKUP($A805,DATA_IMPORT!$A$2:$AG$2500,COLUMN(D$1),FALSE))</f>
        <v/>
      </c>
      <c r="E805" s="106" t="str">
        <f>IF($A805="","",VLOOKUP($A805,DATA_IMPORT!$A$2:$AG$2500,COLUMN(F$1),FALSE))</f>
        <v/>
      </c>
      <c r="F805" t="str">
        <f>IF($A805="","",VLOOKUP($A805,DATA_IMPORT!$A$2:$AG$2500,COLUMN(F$1),FALSE))</f>
        <v/>
      </c>
      <c r="G805" t="str">
        <f>IF(A805="","",F805&amp;COUNTIF($B$2:$B805,B805))</f>
        <v/>
      </c>
      <c r="H805" t="str">
        <f t="shared" si="24"/>
        <v/>
      </c>
      <c r="I805" t="str">
        <f t="shared" si="25"/>
        <v/>
      </c>
      <c r="J805" s="106" t="s">
        <v>42</v>
      </c>
      <c r="K805" s="22" t="str">
        <f>IF($A805="","",VLOOKUP($A805,DATA_IMPORT!$A$2:$AG$2500,COLUMN(K$1),FALSE))</f>
        <v/>
      </c>
      <c r="L805" s="22" t="str">
        <f>IF($A805="","",VLOOKUP($A805,DATA_IMPORT!$A$2:$AG$2500,COLUMN(L$1),FALSE))</f>
        <v/>
      </c>
      <c r="M805" s="22" t="str">
        <f>IF($A805="","",VLOOKUP($A805,DATA_IMPORT!$A$2:$AG$2500,COLUMN(M$1),FALSE))</f>
        <v/>
      </c>
      <c r="N805" s="22" t="str">
        <f>IF($A805="","",VLOOKUP($A805,DATA_IMPORT!$A$2:$AG$2500,COLUMN(N$1),FALSE))</f>
        <v/>
      </c>
      <c r="O805" s="22" t="str">
        <f>IF($A805="","",VLOOKUP($A805,DATA_IMPORT!$A$2:$AG$2500,COLUMN(O$1),FALSE))</f>
        <v/>
      </c>
      <c r="P805" s="22" t="str">
        <f>IF($A805="","",VLOOKUP($A805,DATA_IMPORT!$A$2:$AG$2500,COLUMN(P$1),FALSE))</f>
        <v/>
      </c>
      <c r="Q805" s="23" t="str">
        <f>IF($A805="","",VLOOKUP($A805,DATA_IMPORT!$A$2:$AG$2500,COLUMN(Q$1),FALSE))</f>
        <v/>
      </c>
      <c r="R805" s="22" t="str">
        <f>IF($A805="","",VLOOKUP($A805,DATA_IMPORT!$A$2:$AG$2500,COLUMN(R$1),FALSE))</f>
        <v/>
      </c>
      <c r="S805" s="23" t="str">
        <f>IF($A805="","",VLOOKUP($A805,DATA_IMPORT!$A$2:$AG$2500,COLUMN(S$1),FALSE))</f>
        <v/>
      </c>
      <c r="T805" s="22" t="str">
        <f>IF($A805="","",VLOOKUP($A805,DATA_IMPORT!$A$2:$AG$2500,COLUMN(T$1),FALSE))</f>
        <v/>
      </c>
      <c r="U805" s="23" t="str">
        <f>IF($A805="","",VLOOKUP($A805,DATA_IMPORT!$A$2:$AG$2500,COLUMN(U$1),FALSE))</f>
        <v/>
      </c>
      <c r="V805" s="22" t="str">
        <f>IF($A805="","",VLOOKUP($A805,DATA_IMPORT!$A$2:$AG$2500,COLUMN(V$1),FALSE))</f>
        <v/>
      </c>
      <c r="W805" s="22" t="str">
        <f>IF($A805="","",VLOOKUP($A805,DATA_IMPORT!$A$2:$AG$2500,COLUMN(W$1),FALSE))</f>
        <v/>
      </c>
      <c r="X805" s="96" t="str">
        <f>IF($A805="","",VLOOKUP($A805,DATA_IMPORT!$A$2:$AG$2500,COLUMN(X$1),FALSE))</f>
        <v/>
      </c>
      <c r="Y805" s="96" t="str">
        <f>IF($A805="","",VLOOKUP($A805,DATA_IMPORT!$A$2:$AG$2500,COLUMN(Y$1),FALSE))</f>
        <v/>
      </c>
      <c r="Z805" s="22" t="str">
        <f>IF($A805="","",VLOOKUP($A805,DATA_IMPORT!$A$2:$AG$2500,COLUMN(Z$1),FALSE))</f>
        <v/>
      </c>
      <c r="AA805" s="96" t="str">
        <f>IF($A805="","",VLOOKUP($A805,DATA_IMPORT!$A$2:$AG$2500,COLUMN(AA$1),FALSE))</f>
        <v/>
      </c>
      <c r="AB805" s="96" t="str">
        <f>IF($A805="","",VLOOKUP($A805,DATA_IMPORT!$A$2:$AG$2500,COLUMN(AB$1),FALSE))</f>
        <v/>
      </c>
      <c r="AC805" s="22" t="str">
        <f>IF($A805="","",VLOOKUP($A805,DATA_IMPORT!$A$2:$AG$2500,COLUMN(AC$1),FALSE))</f>
        <v/>
      </c>
      <c r="AD805" s="96" t="str">
        <f>IF($A805="","",VLOOKUP($A805,DATA_IMPORT!$A$2:$AG$2500,COLUMN(AD$1),FALSE))</f>
        <v/>
      </c>
      <c r="AE805" s="96" t="str">
        <f>IF($A805="","",VLOOKUP($A805,DATA_IMPORT!$A$2:$AG$2500,COLUMN(AE$1),FALSE))</f>
        <v/>
      </c>
      <c r="AF805" s="96" t="str">
        <f>IF($A805="","",VLOOKUP($A805,DATA_IMPORT!$A$2:$AG$2500,COLUMN(AF$1),FALSE))</f>
        <v/>
      </c>
      <c r="AG805" s="96" t="str">
        <f>IF($A805="","",VLOOKUP($A805,DATA_IMPORT!$A$2:$AG$2500,COLUMN(AG$1),FALSE))</f>
        <v/>
      </c>
    </row>
    <row r="806" spans="2:33">
      <c r="B806" t="str">
        <f>IF($A806="","",VLOOKUP($A806,DATA_IMPORT!$A$2:$AG$2500,COLUMN(B$1),FALSE))</f>
        <v/>
      </c>
      <c r="C806" t="str">
        <f>IF($A806="","",VLOOKUP($A806,DATA_IMPORT!$A$2:$AG$2500,COLUMN(C$1),FALSE))</f>
        <v/>
      </c>
      <c r="D806" t="str">
        <f>IF($A806="","",VLOOKUP($A806,DATA_IMPORT!$A$2:$AG$2500,COLUMN(D$1),FALSE))</f>
        <v/>
      </c>
      <c r="E806" s="106" t="str">
        <f>IF($A806="","",VLOOKUP($A806,DATA_IMPORT!$A$2:$AG$2500,COLUMN(F$1),FALSE))</f>
        <v/>
      </c>
      <c r="F806" t="str">
        <f>IF($A806="","",VLOOKUP($A806,DATA_IMPORT!$A$2:$AG$2500,COLUMN(F$1),FALSE))</f>
        <v/>
      </c>
      <c r="G806" t="str">
        <f>IF(A806="","",F806&amp;COUNTIF($B$2:$B806,B806))</f>
        <v/>
      </c>
      <c r="H806" t="str">
        <f t="shared" si="24"/>
        <v/>
      </c>
      <c r="I806" t="str">
        <f t="shared" si="25"/>
        <v/>
      </c>
      <c r="J806" s="106" t="s">
        <v>42</v>
      </c>
      <c r="K806" s="22" t="str">
        <f>IF($A806="","",VLOOKUP($A806,DATA_IMPORT!$A$2:$AG$2500,COLUMN(K$1),FALSE))</f>
        <v/>
      </c>
      <c r="L806" s="22" t="str">
        <f>IF($A806="","",VLOOKUP($A806,DATA_IMPORT!$A$2:$AG$2500,COLUMN(L$1),FALSE))</f>
        <v/>
      </c>
      <c r="M806" s="22" t="str">
        <f>IF($A806="","",VLOOKUP($A806,DATA_IMPORT!$A$2:$AG$2500,COLUMN(M$1),FALSE))</f>
        <v/>
      </c>
      <c r="N806" s="22" t="str">
        <f>IF($A806="","",VLOOKUP($A806,DATA_IMPORT!$A$2:$AG$2500,COLUMN(N$1),FALSE))</f>
        <v/>
      </c>
      <c r="O806" s="22" t="str">
        <f>IF($A806="","",VLOOKUP($A806,DATA_IMPORT!$A$2:$AG$2500,COLUMN(O$1),FALSE))</f>
        <v/>
      </c>
      <c r="P806" s="22" t="str">
        <f>IF($A806="","",VLOOKUP($A806,DATA_IMPORT!$A$2:$AG$2500,COLUMN(P$1),FALSE))</f>
        <v/>
      </c>
      <c r="Q806" s="23" t="str">
        <f>IF($A806="","",VLOOKUP($A806,DATA_IMPORT!$A$2:$AG$2500,COLUMN(Q$1),FALSE))</f>
        <v/>
      </c>
      <c r="R806" s="22" t="str">
        <f>IF($A806="","",VLOOKUP($A806,DATA_IMPORT!$A$2:$AG$2500,COLUMN(R$1),FALSE))</f>
        <v/>
      </c>
      <c r="S806" s="23" t="str">
        <f>IF($A806="","",VLOOKUP($A806,DATA_IMPORT!$A$2:$AG$2500,COLUMN(S$1),FALSE))</f>
        <v/>
      </c>
      <c r="T806" s="22" t="str">
        <f>IF($A806="","",VLOOKUP($A806,DATA_IMPORT!$A$2:$AG$2500,COLUMN(T$1),FALSE))</f>
        <v/>
      </c>
      <c r="U806" s="23" t="str">
        <f>IF($A806="","",VLOOKUP($A806,DATA_IMPORT!$A$2:$AG$2500,COLUMN(U$1),FALSE))</f>
        <v/>
      </c>
      <c r="V806" s="22" t="str">
        <f>IF($A806="","",VLOOKUP($A806,DATA_IMPORT!$A$2:$AG$2500,COLUMN(V$1),FALSE))</f>
        <v/>
      </c>
      <c r="W806" s="22" t="str">
        <f>IF($A806="","",VLOOKUP($A806,DATA_IMPORT!$A$2:$AG$2500,COLUMN(W$1),FALSE))</f>
        <v/>
      </c>
      <c r="X806" s="96" t="str">
        <f>IF($A806="","",VLOOKUP($A806,DATA_IMPORT!$A$2:$AG$2500,COLUMN(X$1),FALSE))</f>
        <v/>
      </c>
      <c r="Y806" s="96" t="str">
        <f>IF($A806="","",VLOOKUP($A806,DATA_IMPORT!$A$2:$AG$2500,COLUMN(Y$1),FALSE))</f>
        <v/>
      </c>
      <c r="Z806" s="22" t="str">
        <f>IF($A806="","",VLOOKUP($A806,DATA_IMPORT!$A$2:$AG$2500,COLUMN(Z$1),FALSE))</f>
        <v/>
      </c>
      <c r="AA806" s="96" t="str">
        <f>IF($A806="","",VLOOKUP($A806,DATA_IMPORT!$A$2:$AG$2500,COLUMN(AA$1),FALSE))</f>
        <v/>
      </c>
      <c r="AB806" s="96" t="str">
        <f>IF($A806="","",VLOOKUP($A806,DATA_IMPORT!$A$2:$AG$2500,COLUMN(AB$1),FALSE))</f>
        <v/>
      </c>
      <c r="AC806" s="22" t="str">
        <f>IF($A806="","",VLOOKUP($A806,DATA_IMPORT!$A$2:$AG$2500,COLUMN(AC$1),FALSE))</f>
        <v/>
      </c>
      <c r="AD806" s="96" t="str">
        <f>IF($A806="","",VLOOKUP($A806,DATA_IMPORT!$A$2:$AG$2500,COLUMN(AD$1),FALSE))</f>
        <v/>
      </c>
      <c r="AE806" s="96" t="str">
        <f>IF($A806="","",VLOOKUP($A806,DATA_IMPORT!$A$2:$AG$2500,COLUMN(AE$1),FALSE))</f>
        <v/>
      </c>
      <c r="AF806" s="96" t="str">
        <f>IF($A806="","",VLOOKUP($A806,DATA_IMPORT!$A$2:$AG$2500,COLUMN(AF$1),FALSE))</f>
        <v/>
      </c>
      <c r="AG806" s="96" t="str">
        <f>IF($A806="","",VLOOKUP($A806,DATA_IMPORT!$A$2:$AG$2500,COLUMN(AG$1),FALSE))</f>
        <v/>
      </c>
    </row>
    <row r="807" spans="2:33">
      <c r="B807" t="str">
        <f>IF($A807="","",VLOOKUP($A807,DATA_IMPORT!$A$2:$AG$2500,COLUMN(B$1),FALSE))</f>
        <v/>
      </c>
      <c r="C807" t="str">
        <f>IF($A807="","",VLOOKUP($A807,DATA_IMPORT!$A$2:$AG$2500,COLUMN(C$1),FALSE))</f>
        <v/>
      </c>
      <c r="D807" t="str">
        <f>IF($A807="","",VLOOKUP($A807,DATA_IMPORT!$A$2:$AG$2500,COLUMN(D$1),FALSE))</f>
        <v/>
      </c>
      <c r="E807" s="106" t="str">
        <f>IF($A807="","",VLOOKUP($A807,DATA_IMPORT!$A$2:$AG$2500,COLUMN(F$1),FALSE))</f>
        <v/>
      </c>
      <c r="F807" t="str">
        <f>IF($A807="","",VLOOKUP($A807,DATA_IMPORT!$A$2:$AG$2500,COLUMN(F$1),FALSE))</f>
        <v/>
      </c>
      <c r="G807" t="str">
        <f>IF(A807="","",F807&amp;COUNTIF($B$2:$B807,B807))</f>
        <v/>
      </c>
      <c r="H807" t="str">
        <f t="shared" si="24"/>
        <v/>
      </c>
      <c r="I807" t="str">
        <f t="shared" si="25"/>
        <v/>
      </c>
      <c r="J807" s="106" t="s">
        <v>42</v>
      </c>
      <c r="K807" s="22" t="str">
        <f>IF($A807="","",VLOOKUP($A807,DATA_IMPORT!$A$2:$AG$2500,COLUMN(K$1),FALSE))</f>
        <v/>
      </c>
      <c r="L807" s="22" t="str">
        <f>IF($A807="","",VLOOKUP($A807,DATA_IMPORT!$A$2:$AG$2500,COLUMN(L$1),FALSE))</f>
        <v/>
      </c>
      <c r="M807" s="22" t="str">
        <f>IF($A807="","",VLOOKUP($A807,DATA_IMPORT!$A$2:$AG$2500,COLUMN(M$1),FALSE))</f>
        <v/>
      </c>
      <c r="N807" s="22" t="str">
        <f>IF($A807="","",VLOOKUP($A807,DATA_IMPORT!$A$2:$AG$2500,COLUMN(N$1),FALSE))</f>
        <v/>
      </c>
      <c r="O807" s="22" t="str">
        <f>IF($A807="","",VLOOKUP($A807,DATA_IMPORT!$A$2:$AG$2500,COLUMN(O$1),FALSE))</f>
        <v/>
      </c>
      <c r="P807" s="22" t="str">
        <f>IF($A807="","",VLOOKUP($A807,DATA_IMPORT!$A$2:$AG$2500,COLUMN(P$1),FALSE))</f>
        <v/>
      </c>
      <c r="Q807" s="23" t="str">
        <f>IF($A807="","",VLOOKUP($A807,DATA_IMPORT!$A$2:$AG$2500,COLUMN(Q$1),FALSE))</f>
        <v/>
      </c>
      <c r="R807" s="22" t="str">
        <f>IF($A807="","",VLOOKUP($A807,DATA_IMPORT!$A$2:$AG$2500,COLUMN(R$1),FALSE))</f>
        <v/>
      </c>
      <c r="S807" s="23" t="str">
        <f>IF($A807="","",VLOOKUP($A807,DATA_IMPORT!$A$2:$AG$2500,COLUMN(S$1),FALSE))</f>
        <v/>
      </c>
      <c r="T807" s="22" t="str">
        <f>IF($A807="","",VLOOKUP($A807,DATA_IMPORT!$A$2:$AG$2500,COLUMN(T$1),FALSE))</f>
        <v/>
      </c>
      <c r="U807" s="23" t="str">
        <f>IF($A807="","",VLOOKUP($A807,DATA_IMPORT!$A$2:$AG$2500,COLUMN(U$1),FALSE))</f>
        <v/>
      </c>
      <c r="V807" s="22" t="str">
        <f>IF($A807="","",VLOOKUP($A807,DATA_IMPORT!$A$2:$AG$2500,COLUMN(V$1),FALSE))</f>
        <v/>
      </c>
      <c r="W807" s="22" t="str">
        <f>IF($A807="","",VLOOKUP($A807,DATA_IMPORT!$A$2:$AG$2500,COLUMN(W$1),FALSE))</f>
        <v/>
      </c>
      <c r="X807" s="96" t="str">
        <f>IF($A807="","",VLOOKUP($A807,DATA_IMPORT!$A$2:$AG$2500,COLUMN(X$1),FALSE))</f>
        <v/>
      </c>
      <c r="Y807" s="96" t="str">
        <f>IF($A807="","",VLOOKUP($A807,DATA_IMPORT!$A$2:$AG$2500,COLUMN(Y$1),FALSE))</f>
        <v/>
      </c>
      <c r="Z807" s="22" t="str">
        <f>IF($A807="","",VLOOKUP($A807,DATA_IMPORT!$A$2:$AG$2500,COLUMN(Z$1),FALSE))</f>
        <v/>
      </c>
      <c r="AA807" s="96" t="str">
        <f>IF($A807="","",VLOOKUP($A807,DATA_IMPORT!$A$2:$AG$2500,COLUMN(AA$1),FALSE))</f>
        <v/>
      </c>
      <c r="AB807" s="96" t="str">
        <f>IF($A807="","",VLOOKUP($A807,DATA_IMPORT!$A$2:$AG$2500,COLUMN(AB$1),FALSE))</f>
        <v/>
      </c>
      <c r="AC807" s="22" t="str">
        <f>IF($A807="","",VLOOKUP($A807,DATA_IMPORT!$A$2:$AG$2500,COLUMN(AC$1),FALSE))</f>
        <v/>
      </c>
      <c r="AD807" s="96" t="str">
        <f>IF($A807="","",VLOOKUP($A807,DATA_IMPORT!$A$2:$AG$2500,COLUMN(AD$1),FALSE))</f>
        <v/>
      </c>
      <c r="AE807" s="96" t="str">
        <f>IF($A807="","",VLOOKUP($A807,DATA_IMPORT!$A$2:$AG$2500,COLUMN(AE$1),FALSE))</f>
        <v/>
      </c>
      <c r="AF807" s="96" t="str">
        <f>IF($A807="","",VLOOKUP($A807,DATA_IMPORT!$A$2:$AG$2500,COLUMN(AF$1),FALSE))</f>
        <v/>
      </c>
      <c r="AG807" s="96" t="str">
        <f>IF($A807="","",VLOOKUP($A807,DATA_IMPORT!$A$2:$AG$2500,COLUMN(AG$1),FALSE))</f>
        <v/>
      </c>
    </row>
    <row r="808" spans="2:33">
      <c r="B808" t="str">
        <f>IF($A808="","",VLOOKUP($A808,DATA_IMPORT!$A$2:$AG$2500,COLUMN(B$1),FALSE))</f>
        <v/>
      </c>
      <c r="C808" t="str">
        <f>IF($A808="","",VLOOKUP($A808,DATA_IMPORT!$A$2:$AG$2500,COLUMN(C$1),FALSE))</f>
        <v/>
      </c>
      <c r="D808" t="str">
        <f>IF($A808="","",VLOOKUP($A808,DATA_IMPORT!$A$2:$AG$2500,COLUMN(D$1),FALSE))</f>
        <v/>
      </c>
      <c r="E808" s="106" t="str">
        <f>IF($A808="","",VLOOKUP($A808,DATA_IMPORT!$A$2:$AG$2500,COLUMN(F$1),FALSE))</f>
        <v/>
      </c>
      <c r="F808" t="str">
        <f>IF($A808="","",VLOOKUP($A808,DATA_IMPORT!$A$2:$AG$2500,COLUMN(F$1),FALSE))</f>
        <v/>
      </c>
      <c r="G808" t="str">
        <f>IF(A808="","",F808&amp;COUNTIF($B$2:$B808,B808))</f>
        <v/>
      </c>
      <c r="H808" t="str">
        <f t="shared" si="24"/>
        <v/>
      </c>
      <c r="I808" t="str">
        <f t="shared" si="25"/>
        <v/>
      </c>
      <c r="J808" s="106" t="s">
        <v>42</v>
      </c>
      <c r="K808" s="22" t="str">
        <f>IF($A808="","",VLOOKUP($A808,DATA_IMPORT!$A$2:$AG$2500,COLUMN(K$1),FALSE))</f>
        <v/>
      </c>
      <c r="L808" s="22" t="str">
        <f>IF($A808="","",VLOOKUP($A808,DATA_IMPORT!$A$2:$AG$2500,COLUMN(L$1),FALSE))</f>
        <v/>
      </c>
      <c r="M808" s="22" t="str">
        <f>IF($A808="","",VLOOKUP($A808,DATA_IMPORT!$A$2:$AG$2500,COLUMN(M$1),FALSE))</f>
        <v/>
      </c>
      <c r="N808" s="22" t="str">
        <f>IF($A808="","",VLOOKUP($A808,DATA_IMPORT!$A$2:$AG$2500,COLUMN(N$1),FALSE))</f>
        <v/>
      </c>
      <c r="O808" s="22" t="str">
        <f>IF($A808="","",VLOOKUP($A808,DATA_IMPORT!$A$2:$AG$2500,COLUMN(O$1),FALSE))</f>
        <v/>
      </c>
      <c r="P808" s="22" t="str">
        <f>IF($A808="","",VLOOKUP($A808,DATA_IMPORT!$A$2:$AG$2500,COLUMN(P$1),FALSE))</f>
        <v/>
      </c>
      <c r="Q808" s="23" t="str">
        <f>IF($A808="","",VLOOKUP($A808,DATA_IMPORT!$A$2:$AG$2500,COLUMN(Q$1),FALSE))</f>
        <v/>
      </c>
      <c r="R808" s="22" t="str">
        <f>IF($A808="","",VLOOKUP($A808,DATA_IMPORT!$A$2:$AG$2500,COLUMN(R$1),FALSE))</f>
        <v/>
      </c>
      <c r="S808" s="23" t="str">
        <f>IF($A808="","",VLOOKUP($A808,DATA_IMPORT!$A$2:$AG$2500,COLUMN(S$1),FALSE))</f>
        <v/>
      </c>
      <c r="T808" s="22" t="str">
        <f>IF($A808="","",VLOOKUP($A808,DATA_IMPORT!$A$2:$AG$2500,COLUMN(T$1),FALSE))</f>
        <v/>
      </c>
      <c r="U808" s="23" t="str">
        <f>IF($A808="","",VLOOKUP($A808,DATA_IMPORT!$A$2:$AG$2500,COLUMN(U$1),FALSE))</f>
        <v/>
      </c>
      <c r="V808" s="22" t="str">
        <f>IF($A808="","",VLOOKUP($A808,DATA_IMPORT!$A$2:$AG$2500,COLUMN(V$1),FALSE))</f>
        <v/>
      </c>
      <c r="W808" s="22" t="str">
        <f>IF($A808="","",VLOOKUP($A808,DATA_IMPORT!$A$2:$AG$2500,COLUMN(W$1),FALSE))</f>
        <v/>
      </c>
      <c r="X808" s="96" t="str">
        <f>IF($A808="","",VLOOKUP($A808,DATA_IMPORT!$A$2:$AG$2500,COLUMN(X$1),FALSE))</f>
        <v/>
      </c>
      <c r="Y808" s="96" t="str">
        <f>IF($A808="","",VLOOKUP($A808,DATA_IMPORT!$A$2:$AG$2500,COLUMN(Y$1),FALSE))</f>
        <v/>
      </c>
      <c r="Z808" s="22" t="str">
        <f>IF($A808="","",VLOOKUP($A808,DATA_IMPORT!$A$2:$AG$2500,COLUMN(Z$1),FALSE))</f>
        <v/>
      </c>
      <c r="AA808" s="96" t="str">
        <f>IF($A808="","",VLOOKUP($A808,DATA_IMPORT!$A$2:$AG$2500,COLUMN(AA$1),FALSE))</f>
        <v/>
      </c>
      <c r="AB808" s="96" t="str">
        <f>IF($A808="","",VLOOKUP($A808,DATA_IMPORT!$A$2:$AG$2500,COLUMN(AB$1),FALSE))</f>
        <v/>
      </c>
      <c r="AC808" s="22" t="str">
        <f>IF($A808="","",VLOOKUP($A808,DATA_IMPORT!$A$2:$AG$2500,COLUMN(AC$1),FALSE))</f>
        <v/>
      </c>
      <c r="AD808" s="96" t="str">
        <f>IF($A808="","",VLOOKUP($A808,DATA_IMPORT!$A$2:$AG$2500,COLUMN(AD$1),FALSE))</f>
        <v/>
      </c>
      <c r="AE808" s="96" t="str">
        <f>IF($A808="","",VLOOKUP($A808,DATA_IMPORT!$A$2:$AG$2500,COLUMN(AE$1),FALSE))</f>
        <v/>
      </c>
      <c r="AF808" s="96" t="str">
        <f>IF($A808="","",VLOOKUP($A808,DATA_IMPORT!$A$2:$AG$2500,COLUMN(AF$1),FALSE))</f>
        <v/>
      </c>
      <c r="AG808" s="96" t="str">
        <f>IF($A808="","",VLOOKUP($A808,DATA_IMPORT!$A$2:$AG$2500,COLUMN(AG$1),FALSE))</f>
        <v/>
      </c>
    </row>
    <row r="809" spans="2:33">
      <c r="B809" t="str">
        <f>IF($A809="","",VLOOKUP($A809,DATA_IMPORT!$A$2:$AG$2500,COLUMN(B$1),FALSE))</f>
        <v/>
      </c>
      <c r="C809" t="str">
        <f>IF($A809="","",VLOOKUP($A809,DATA_IMPORT!$A$2:$AG$2500,COLUMN(C$1),FALSE))</f>
        <v/>
      </c>
      <c r="D809" t="str">
        <f>IF($A809="","",VLOOKUP($A809,DATA_IMPORT!$A$2:$AG$2500,COLUMN(D$1),FALSE))</f>
        <v/>
      </c>
      <c r="E809" s="106" t="str">
        <f>IF($A809="","",VLOOKUP($A809,DATA_IMPORT!$A$2:$AG$2500,COLUMN(F$1),FALSE))</f>
        <v/>
      </c>
      <c r="F809" t="str">
        <f>IF($A809="","",VLOOKUP($A809,DATA_IMPORT!$A$2:$AG$2500,COLUMN(F$1),FALSE))</f>
        <v/>
      </c>
      <c r="G809" t="str">
        <f>IF(A809="","",F809&amp;COUNTIF($B$2:$B809,B809))</f>
        <v/>
      </c>
      <c r="H809" t="str">
        <f t="shared" si="24"/>
        <v/>
      </c>
      <c r="I809" t="str">
        <f t="shared" si="25"/>
        <v/>
      </c>
      <c r="J809" s="106" t="s">
        <v>42</v>
      </c>
      <c r="K809" s="22" t="str">
        <f>IF($A809="","",VLOOKUP($A809,DATA_IMPORT!$A$2:$AG$2500,COLUMN(K$1),FALSE))</f>
        <v/>
      </c>
      <c r="L809" s="22" t="str">
        <f>IF($A809="","",VLOOKUP($A809,DATA_IMPORT!$A$2:$AG$2500,COLUMN(L$1),FALSE))</f>
        <v/>
      </c>
      <c r="M809" s="22" t="str">
        <f>IF($A809="","",VLOOKUP($A809,DATA_IMPORT!$A$2:$AG$2500,COLUMN(M$1),FALSE))</f>
        <v/>
      </c>
      <c r="N809" s="22" t="str">
        <f>IF($A809="","",VLOOKUP($A809,DATA_IMPORT!$A$2:$AG$2500,COLUMN(N$1),FALSE))</f>
        <v/>
      </c>
      <c r="O809" s="22" t="str">
        <f>IF($A809="","",VLOOKUP($A809,DATA_IMPORT!$A$2:$AG$2500,COLUMN(O$1),FALSE))</f>
        <v/>
      </c>
      <c r="P809" s="22" t="str">
        <f>IF($A809="","",VLOOKUP($A809,DATA_IMPORT!$A$2:$AG$2500,COLUMN(P$1),FALSE))</f>
        <v/>
      </c>
      <c r="Q809" s="23" t="str">
        <f>IF($A809="","",VLOOKUP($A809,DATA_IMPORT!$A$2:$AG$2500,COLUMN(Q$1),FALSE))</f>
        <v/>
      </c>
      <c r="R809" s="22" t="str">
        <f>IF($A809="","",VLOOKUP($A809,DATA_IMPORT!$A$2:$AG$2500,COLUMN(R$1),FALSE))</f>
        <v/>
      </c>
      <c r="S809" s="23" t="str">
        <f>IF($A809="","",VLOOKUP($A809,DATA_IMPORT!$A$2:$AG$2500,COLUMN(S$1),FALSE))</f>
        <v/>
      </c>
      <c r="T809" s="22" t="str">
        <f>IF($A809="","",VLOOKUP($A809,DATA_IMPORT!$A$2:$AG$2500,COLUMN(T$1),FALSE))</f>
        <v/>
      </c>
      <c r="U809" s="23" t="str">
        <f>IF($A809="","",VLOOKUP($A809,DATA_IMPORT!$A$2:$AG$2500,COLUMN(U$1),FALSE))</f>
        <v/>
      </c>
      <c r="V809" s="22" t="str">
        <f>IF($A809="","",VLOOKUP($A809,DATA_IMPORT!$A$2:$AG$2500,COLUMN(V$1),FALSE))</f>
        <v/>
      </c>
      <c r="W809" s="22" t="str">
        <f>IF($A809="","",VLOOKUP($A809,DATA_IMPORT!$A$2:$AG$2500,COLUMN(W$1),FALSE))</f>
        <v/>
      </c>
      <c r="X809" s="96" t="str">
        <f>IF($A809="","",VLOOKUP($A809,DATA_IMPORT!$A$2:$AG$2500,COLUMN(X$1),FALSE))</f>
        <v/>
      </c>
      <c r="Y809" s="96" t="str">
        <f>IF($A809="","",VLOOKUP($A809,DATA_IMPORT!$A$2:$AG$2500,COLUMN(Y$1),FALSE))</f>
        <v/>
      </c>
      <c r="Z809" s="22" t="str">
        <f>IF($A809="","",VLOOKUP($A809,DATA_IMPORT!$A$2:$AG$2500,COLUMN(Z$1),FALSE))</f>
        <v/>
      </c>
      <c r="AA809" s="96" t="str">
        <f>IF($A809="","",VLOOKUP($A809,DATA_IMPORT!$A$2:$AG$2500,COLUMN(AA$1),FALSE))</f>
        <v/>
      </c>
      <c r="AB809" s="96" t="str">
        <f>IF($A809="","",VLOOKUP($A809,DATA_IMPORT!$A$2:$AG$2500,COLUMN(AB$1),FALSE))</f>
        <v/>
      </c>
      <c r="AC809" s="22" t="str">
        <f>IF($A809="","",VLOOKUP($A809,DATA_IMPORT!$A$2:$AG$2500,COLUMN(AC$1),FALSE))</f>
        <v/>
      </c>
      <c r="AD809" s="96" t="str">
        <f>IF($A809="","",VLOOKUP($A809,DATA_IMPORT!$A$2:$AG$2500,COLUMN(AD$1),FALSE))</f>
        <v/>
      </c>
      <c r="AE809" s="96" t="str">
        <f>IF($A809="","",VLOOKUP($A809,DATA_IMPORT!$A$2:$AG$2500,COLUMN(AE$1),FALSE))</f>
        <v/>
      </c>
      <c r="AF809" s="96" t="str">
        <f>IF($A809="","",VLOOKUP($A809,DATA_IMPORT!$A$2:$AG$2500,COLUMN(AF$1),FALSE))</f>
        <v/>
      </c>
      <c r="AG809" s="96" t="str">
        <f>IF($A809="","",VLOOKUP($A809,DATA_IMPORT!$A$2:$AG$2500,COLUMN(AG$1),FALSE))</f>
        <v/>
      </c>
    </row>
    <row r="810" spans="2:33">
      <c r="B810" t="str">
        <f>IF($A810="","",VLOOKUP($A810,DATA_IMPORT!$A$2:$AG$2500,COLUMN(B$1),FALSE))</f>
        <v/>
      </c>
      <c r="C810" t="str">
        <f>IF($A810="","",VLOOKUP($A810,DATA_IMPORT!$A$2:$AG$2500,COLUMN(C$1),FALSE))</f>
        <v/>
      </c>
      <c r="D810" t="str">
        <f>IF($A810="","",VLOOKUP($A810,DATA_IMPORT!$A$2:$AG$2500,COLUMN(D$1),FALSE))</f>
        <v/>
      </c>
      <c r="E810" s="106" t="str">
        <f>IF($A810="","",VLOOKUP($A810,DATA_IMPORT!$A$2:$AG$2500,COLUMN(F$1),FALSE))</f>
        <v/>
      </c>
      <c r="F810" t="str">
        <f>IF($A810="","",VLOOKUP($A810,DATA_IMPORT!$A$2:$AG$2500,COLUMN(F$1),FALSE))</f>
        <v/>
      </c>
      <c r="G810" t="str">
        <f>IF(A810="","",F810&amp;COUNTIF($B$2:$B810,B810))</f>
        <v/>
      </c>
      <c r="H810" t="str">
        <f t="shared" si="24"/>
        <v/>
      </c>
      <c r="I810" t="str">
        <f t="shared" si="25"/>
        <v/>
      </c>
      <c r="J810" s="106" t="s">
        <v>42</v>
      </c>
      <c r="K810" s="22" t="str">
        <f>IF($A810="","",VLOOKUP($A810,DATA_IMPORT!$A$2:$AG$2500,COLUMN(K$1),FALSE))</f>
        <v/>
      </c>
      <c r="L810" s="22" t="str">
        <f>IF($A810="","",VLOOKUP($A810,DATA_IMPORT!$A$2:$AG$2500,COLUMN(L$1),FALSE))</f>
        <v/>
      </c>
      <c r="M810" s="22" t="str">
        <f>IF($A810="","",VLOOKUP($A810,DATA_IMPORT!$A$2:$AG$2500,COLUMN(M$1),FALSE))</f>
        <v/>
      </c>
      <c r="N810" s="22" t="str">
        <f>IF($A810="","",VLOOKUP($A810,DATA_IMPORT!$A$2:$AG$2500,COLUMN(N$1),FALSE))</f>
        <v/>
      </c>
      <c r="O810" s="22" t="str">
        <f>IF($A810="","",VLOOKUP($A810,DATA_IMPORT!$A$2:$AG$2500,COLUMN(O$1),FALSE))</f>
        <v/>
      </c>
      <c r="P810" s="22" t="str">
        <f>IF($A810="","",VLOOKUP($A810,DATA_IMPORT!$A$2:$AG$2500,COLUMN(P$1),FALSE))</f>
        <v/>
      </c>
      <c r="Q810" s="23" t="str">
        <f>IF($A810="","",VLOOKUP($A810,DATA_IMPORT!$A$2:$AG$2500,COLUMN(Q$1),FALSE))</f>
        <v/>
      </c>
      <c r="R810" s="22" t="str">
        <f>IF($A810="","",VLOOKUP($A810,DATA_IMPORT!$A$2:$AG$2500,COLUMN(R$1),FALSE))</f>
        <v/>
      </c>
      <c r="S810" s="23" t="str">
        <f>IF($A810="","",VLOOKUP($A810,DATA_IMPORT!$A$2:$AG$2500,COLUMN(S$1),FALSE))</f>
        <v/>
      </c>
      <c r="T810" s="22" t="str">
        <f>IF($A810="","",VLOOKUP($A810,DATA_IMPORT!$A$2:$AG$2500,COLUMN(T$1),FALSE))</f>
        <v/>
      </c>
      <c r="U810" s="23" t="str">
        <f>IF($A810="","",VLOOKUP($A810,DATA_IMPORT!$A$2:$AG$2500,COLUMN(U$1),FALSE))</f>
        <v/>
      </c>
      <c r="V810" s="22" t="str">
        <f>IF($A810="","",VLOOKUP($A810,DATA_IMPORT!$A$2:$AG$2500,COLUMN(V$1),FALSE))</f>
        <v/>
      </c>
      <c r="W810" s="22" t="str">
        <f>IF($A810="","",VLOOKUP($A810,DATA_IMPORT!$A$2:$AG$2500,COLUMN(W$1),FALSE))</f>
        <v/>
      </c>
      <c r="X810" s="96" t="str">
        <f>IF($A810="","",VLOOKUP($A810,DATA_IMPORT!$A$2:$AG$2500,COLUMN(X$1),FALSE))</f>
        <v/>
      </c>
      <c r="Y810" s="96" t="str">
        <f>IF($A810="","",VLOOKUP($A810,DATA_IMPORT!$A$2:$AG$2500,COLUMN(Y$1),FALSE))</f>
        <v/>
      </c>
      <c r="Z810" s="22" t="str">
        <f>IF($A810="","",VLOOKUP($A810,DATA_IMPORT!$A$2:$AG$2500,COLUMN(Z$1),FALSE))</f>
        <v/>
      </c>
      <c r="AA810" s="96" t="str">
        <f>IF($A810="","",VLOOKUP($A810,DATA_IMPORT!$A$2:$AG$2500,COLUMN(AA$1),FALSE))</f>
        <v/>
      </c>
      <c r="AB810" s="96" t="str">
        <f>IF($A810="","",VLOOKUP($A810,DATA_IMPORT!$A$2:$AG$2500,COLUMN(AB$1),FALSE))</f>
        <v/>
      </c>
      <c r="AC810" s="22" t="str">
        <f>IF($A810="","",VLOOKUP($A810,DATA_IMPORT!$A$2:$AG$2500,COLUMN(AC$1),FALSE))</f>
        <v/>
      </c>
      <c r="AD810" s="96" t="str">
        <f>IF($A810="","",VLOOKUP($A810,DATA_IMPORT!$A$2:$AG$2500,COLUMN(AD$1),FALSE))</f>
        <v/>
      </c>
      <c r="AE810" s="96" t="str">
        <f>IF($A810="","",VLOOKUP($A810,DATA_IMPORT!$A$2:$AG$2500,COLUMN(AE$1),FALSE))</f>
        <v/>
      </c>
      <c r="AF810" s="96" t="str">
        <f>IF($A810="","",VLOOKUP($A810,DATA_IMPORT!$A$2:$AG$2500,COLUMN(AF$1),FALSE))</f>
        <v/>
      </c>
      <c r="AG810" s="96" t="str">
        <f>IF($A810="","",VLOOKUP($A810,DATA_IMPORT!$A$2:$AG$2500,COLUMN(AG$1),FALSE))</f>
        <v/>
      </c>
    </row>
    <row r="811" spans="2:33">
      <c r="B811" t="str">
        <f>IF($A811="","",VLOOKUP($A811,DATA_IMPORT!$A$2:$AG$2500,COLUMN(B$1),FALSE))</f>
        <v/>
      </c>
      <c r="C811" t="str">
        <f>IF($A811="","",VLOOKUP($A811,DATA_IMPORT!$A$2:$AG$2500,COLUMN(C$1),FALSE))</f>
        <v/>
      </c>
      <c r="D811" t="str">
        <f>IF($A811="","",VLOOKUP($A811,DATA_IMPORT!$A$2:$AG$2500,COLUMN(D$1),FALSE))</f>
        <v/>
      </c>
      <c r="E811" s="106" t="str">
        <f>IF($A811="","",VLOOKUP($A811,DATA_IMPORT!$A$2:$AG$2500,COLUMN(F$1),FALSE))</f>
        <v/>
      </c>
      <c r="F811" t="str">
        <f>IF($A811="","",VLOOKUP($A811,DATA_IMPORT!$A$2:$AG$2500,COLUMN(F$1),FALSE))</f>
        <v/>
      </c>
      <c r="G811" t="str">
        <f>IF(A811="","",F811&amp;COUNTIF($B$2:$B811,B811))</f>
        <v/>
      </c>
      <c r="H811" t="str">
        <f t="shared" si="24"/>
        <v/>
      </c>
      <c r="I811" t="str">
        <f t="shared" si="25"/>
        <v/>
      </c>
      <c r="J811" s="106" t="s">
        <v>42</v>
      </c>
      <c r="K811" s="22" t="str">
        <f>IF($A811="","",VLOOKUP($A811,DATA_IMPORT!$A$2:$AG$2500,COLUMN(K$1),FALSE))</f>
        <v/>
      </c>
      <c r="L811" s="22" t="str">
        <f>IF($A811="","",VLOOKUP($A811,DATA_IMPORT!$A$2:$AG$2500,COLUMN(L$1),FALSE))</f>
        <v/>
      </c>
      <c r="M811" s="22" t="str">
        <f>IF($A811="","",VLOOKUP($A811,DATA_IMPORT!$A$2:$AG$2500,COLUMN(M$1),FALSE))</f>
        <v/>
      </c>
      <c r="N811" s="22" t="str">
        <f>IF($A811="","",VLOOKUP($A811,DATA_IMPORT!$A$2:$AG$2500,COLUMN(N$1),FALSE))</f>
        <v/>
      </c>
      <c r="O811" s="22" t="str">
        <f>IF($A811="","",VLOOKUP($A811,DATA_IMPORT!$A$2:$AG$2500,COLUMN(O$1),FALSE))</f>
        <v/>
      </c>
      <c r="P811" s="22" t="str">
        <f>IF($A811="","",VLOOKUP($A811,DATA_IMPORT!$A$2:$AG$2500,COLUMN(P$1),FALSE))</f>
        <v/>
      </c>
      <c r="Q811" s="23" t="str">
        <f>IF($A811="","",VLOOKUP($A811,DATA_IMPORT!$A$2:$AG$2500,COLUMN(Q$1),FALSE))</f>
        <v/>
      </c>
      <c r="R811" s="22" t="str">
        <f>IF($A811="","",VLOOKUP($A811,DATA_IMPORT!$A$2:$AG$2500,COLUMN(R$1),FALSE))</f>
        <v/>
      </c>
      <c r="S811" s="23" t="str">
        <f>IF($A811="","",VLOOKUP($A811,DATA_IMPORT!$A$2:$AG$2500,COLUMN(S$1),FALSE))</f>
        <v/>
      </c>
      <c r="T811" s="22" t="str">
        <f>IF($A811="","",VLOOKUP($A811,DATA_IMPORT!$A$2:$AG$2500,COLUMN(T$1),FALSE))</f>
        <v/>
      </c>
      <c r="U811" s="23" t="str">
        <f>IF($A811="","",VLOOKUP($A811,DATA_IMPORT!$A$2:$AG$2500,COLUMN(U$1),FALSE))</f>
        <v/>
      </c>
      <c r="V811" s="22" t="str">
        <f>IF($A811="","",VLOOKUP($A811,DATA_IMPORT!$A$2:$AG$2500,COLUMN(V$1),FALSE))</f>
        <v/>
      </c>
      <c r="W811" s="22" t="str">
        <f>IF($A811="","",VLOOKUP($A811,DATA_IMPORT!$A$2:$AG$2500,COLUMN(W$1),FALSE))</f>
        <v/>
      </c>
      <c r="X811" s="96" t="str">
        <f>IF($A811="","",VLOOKUP($A811,DATA_IMPORT!$A$2:$AG$2500,COLUMN(X$1),FALSE))</f>
        <v/>
      </c>
      <c r="Y811" s="96" t="str">
        <f>IF($A811="","",VLOOKUP($A811,DATA_IMPORT!$A$2:$AG$2500,COLUMN(Y$1),FALSE))</f>
        <v/>
      </c>
      <c r="Z811" s="22" t="str">
        <f>IF($A811="","",VLOOKUP($A811,DATA_IMPORT!$A$2:$AG$2500,COLUMN(Z$1),FALSE))</f>
        <v/>
      </c>
      <c r="AA811" s="96" t="str">
        <f>IF($A811="","",VLOOKUP($A811,DATA_IMPORT!$A$2:$AG$2500,COLUMN(AA$1),FALSE))</f>
        <v/>
      </c>
      <c r="AB811" s="96" t="str">
        <f>IF($A811="","",VLOOKUP($A811,DATA_IMPORT!$A$2:$AG$2500,COLUMN(AB$1),FALSE))</f>
        <v/>
      </c>
      <c r="AC811" s="22" t="str">
        <f>IF($A811="","",VLOOKUP($A811,DATA_IMPORT!$A$2:$AG$2500,COLUMN(AC$1),FALSE))</f>
        <v/>
      </c>
      <c r="AD811" s="96" t="str">
        <f>IF($A811="","",VLOOKUP($A811,DATA_IMPORT!$A$2:$AG$2500,COLUMN(AD$1),FALSE))</f>
        <v/>
      </c>
      <c r="AE811" s="96" t="str">
        <f>IF($A811="","",VLOOKUP($A811,DATA_IMPORT!$A$2:$AG$2500,COLUMN(AE$1),FALSE))</f>
        <v/>
      </c>
      <c r="AF811" s="96" t="str">
        <f>IF($A811="","",VLOOKUP($A811,DATA_IMPORT!$A$2:$AG$2500,COLUMN(AF$1),FALSE))</f>
        <v/>
      </c>
      <c r="AG811" s="96" t="str">
        <f>IF($A811="","",VLOOKUP($A811,DATA_IMPORT!$A$2:$AG$2500,COLUMN(AG$1),FALSE))</f>
        <v/>
      </c>
    </row>
    <row r="812" spans="2:33">
      <c r="B812" t="str">
        <f>IF($A812="","",VLOOKUP($A812,DATA_IMPORT!$A$2:$AG$2500,COLUMN(B$1),FALSE))</f>
        <v/>
      </c>
      <c r="C812" t="str">
        <f>IF($A812="","",VLOOKUP($A812,DATA_IMPORT!$A$2:$AG$2500,COLUMN(C$1),FALSE))</f>
        <v/>
      </c>
      <c r="D812" t="str">
        <f>IF($A812="","",VLOOKUP($A812,DATA_IMPORT!$A$2:$AG$2500,COLUMN(D$1),FALSE))</f>
        <v/>
      </c>
      <c r="E812" s="106" t="str">
        <f>IF($A812="","",VLOOKUP($A812,DATA_IMPORT!$A$2:$AG$2500,COLUMN(F$1),FALSE))</f>
        <v/>
      </c>
      <c r="F812" t="str">
        <f>IF($A812="","",VLOOKUP($A812,DATA_IMPORT!$A$2:$AG$2500,COLUMN(F$1),FALSE))</f>
        <v/>
      </c>
      <c r="G812" t="str">
        <f>IF(A812="","",F812&amp;COUNTIF($B$2:$B812,B812))</f>
        <v/>
      </c>
      <c r="H812" t="str">
        <f t="shared" si="24"/>
        <v/>
      </c>
      <c r="I812" t="str">
        <f t="shared" si="25"/>
        <v/>
      </c>
      <c r="J812" s="106" t="s">
        <v>42</v>
      </c>
      <c r="K812" s="22" t="str">
        <f>IF($A812="","",VLOOKUP($A812,DATA_IMPORT!$A$2:$AG$2500,COLUMN(K$1),FALSE))</f>
        <v/>
      </c>
      <c r="L812" s="22" t="str">
        <f>IF($A812="","",VLOOKUP($A812,DATA_IMPORT!$A$2:$AG$2500,COLUMN(L$1),FALSE))</f>
        <v/>
      </c>
      <c r="M812" s="22" t="str">
        <f>IF($A812="","",VLOOKUP($A812,DATA_IMPORT!$A$2:$AG$2500,COLUMN(M$1),FALSE))</f>
        <v/>
      </c>
      <c r="N812" s="22" t="str">
        <f>IF($A812="","",VLOOKUP($A812,DATA_IMPORT!$A$2:$AG$2500,COLUMN(N$1),FALSE))</f>
        <v/>
      </c>
      <c r="O812" s="22" t="str">
        <f>IF($A812="","",VLOOKUP($A812,DATA_IMPORT!$A$2:$AG$2500,COLUMN(O$1),FALSE))</f>
        <v/>
      </c>
      <c r="P812" s="22" t="str">
        <f>IF($A812="","",VLOOKUP($A812,DATA_IMPORT!$A$2:$AG$2500,COLUMN(P$1),FALSE))</f>
        <v/>
      </c>
      <c r="Q812" s="23" t="str">
        <f>IF($A812="","",VLOOKUP($A812,DATA_IMPORT!$A$2:$AG$2500,COLUMN(Q$1),FALSE))</f>
        <v/>
      </c>
      <c r="R812" s="22" t="str">
        <f>IF($A812="","",VLOOKUP($A812,DATA_IMPORT!$A$2:$AG$2500,COLUMN(R$1),FALSE))</f>
        <v/>
      </c>
      <c r="S812" s="23" t="str">
        <f>IF($A812="","",VLOOKUP($A812,DATA_IMPORT!$A$2:$AG$2500,COLUMN(S$1),FALSE))</f>
        <v/>
      </c>
      <c r="T812" s="22" t="str">
        <f>IF($A812="","",VLOOKUP($A812,DATA_IMPORT!$A$2:$AG$2500,COLUMN(T$1),FALSE))</f>
        <v/>
      </c>
      <c r="U812" s="23" t="str">
        <f>IF($A812="","",VLOOKUP($A812,DATA_IMPORT!$A$2:$AG$2500,COLUMN(U$1),FALSE))</f>
        <v/>
      </c>
      <c r="V812" s="22" t="str">
        <f>IF($A812="","",VLOOKUP($A812,DATA_IMPORT!$A$2:$AG$2500,COLUMN(V$1),FALSE))</f>
        <v/>
      </c>
      <c r="W812" s="22" t="str">
        <f>IF($A812="","",VLOOKUP($A812,DATA_IMPORT!$A$2:$AG$2500,COLUMN(W$1),FALSE))</f>
        <v/>
      </c>
      <c r="X812" s="96" t="str">
        <f>IF($A812="","",VLOOKUP($A812,DATA_IMPORT!$A$2:$AG$2500,COLUMN(X$1),FALSE))</f>
        <v/>
      </c>
      <c r="Y812" s="96" t="str">
        <f>IF($A812="","",VLOOKUP($A812,DATA_IMPORT!$A$2:$AG$2500,COLUMN(Y$1),FALSE))</f>
        <v/>
      </c>
      <c r="Z812" s="22" t="str">
        <f>IF($A812="","",VLOOKUP($A812,DATA_IMPORT!$A$2:$AG$2500,COLUMN(Z$1),FALSE))</f>
        <v/>
      </c>
      <c r="AA812" s="96" t="str">
        <f>IF($A812="","",VLOOKUP($A812,DATA_IMPORT!$A$2:$AG$2500,COLUMN(AA$1),FALSE))</f>
        <v/>
      </c>
      <c r="AB812" s="96" t="str">
        <f>IF($A812="","",VLOOKUP($A812,DATA_IMPORT!$A$2:$AG$2500,COLUMN(AB$1),FALSE))</f>
        <v/>
      </c>
      <c r="AC812" s="22" t="str">
        <f>IF($A812="","",VLOOKUP($A812,DATA_IMPORT!$A$2:$AG$2500,COLUMN(AC$1),FALSE))</f>
        <v/>
      </c>
      <c r="AD812" s="96" t="str">
        <f>IF($A812="","",VLOOKUP($A812,DATA_IMPORT!$A$2:$AG$2500,COLUMN(AD$1),FALSE))</f>
        <v/>
      </c>
      <c r="AE812" s="96" t="str">
        <f>IF($A812="","",VLOOKUP($A812,DATA_IMPORT!$A$2:$AG$2500,COLUMN(AE$1),FALSE))</f>
        <v/>
      </c>
      <c r="AF812" s="96" t="str">
        <f>IF($A812="","",VLOOKUP($A812,DATA_IMPORT!$A$2:$AG$2500,COLUMN(AF$1),FALSE))</f>
        <v/>
      </c>
      <c r="AG812" s="96" t="str">
        <f>IF($A812="","",VLOOKUP($A812,DATA_IMPORT!$A$2:$AG$2500,COLUMN(AG$1),FALSE))</f>
        <v/>
      </c>
    </row>
    <row r="813" spans="2:33">
      <c r="B813" t="str">
        <f>IF($A813="","",VLOOKUP($A813,DATA_IMPORT!$A$2:$AG$2500,COLUMN(B$1),FALSE))</f>
        <v/>
      </c>
      <c r="C813" t="str">
        <f>IF($A813="","",VLOOKUP($A813,DATA_IMPORT!$A$2:$AG$2500,COLUMN(C$1),FALSE))</f>
        <v/>
      </c>
      <c r="D813" t="str">
        <f>IF($A813="","",VLOOKUP($A813,DATA_IMPORT!$A$2:$AG$2500,COLUMN(D$1),FALSE))</f>
        <v/>
      </c>
      <c r="E813" s="106" t="str">
        <f>IF($A813="","",VLOOKUP($A813,DATA_IMPORT!$A$2:$AG$2500,COLUMN(F$1),FALSE))</f>
        <v/>
      </c>
      <c r="F813" t="str">
        <f>IF($A813="","",VLOOKUP($A813,DATA_IMPORT!$A$2:$AG$2500,COLUMN(F$1),FALSE))</f>
        <v/>
      </c>
      <c r="G813" t="str">
        <f>IF(A813="","",F813&amp;COUNTIF($B$2:$B813,B813))</f>
        <v/>
      </c>
      <c r="H813" t="str">
        <f t="shared" si="24"/>
        <v/>
      </c>
      <c r="I813" t="str">
        <f t="shared" si="25"/>
        <v/>
      </c>
      <c r="J813" s="106" t="s">
        <v>42</v>
      </c>
      <c r="K813" s="22" t="str">
        <f>IF($A813="","",VLOOKUP($A813,DATA_IMPORT!$A$2:$AG$2500,COLUMN(K$1),FALSE))</f>
        <v/>
      </c>
      <c r="L813" s="22" t="str">
        <f>IF($A813="","",VLOOKUP($A813,DATA_IMPORT!$A$2:$AG$2500,COLUMN(L$1),FALSE))</f>
        <v/>
      </c>
      <c r="M813" s="22" t="str">
        <f>IF($A813="","",VLOOKUP($A813,DATA_IMPORT!$A$2:$AG$2500,COLUMN(M$1),FALSE))</f>
        <v/>
      </c>
      <c r="N813" s="22" t="str">
        <f>IF($A813="","",VLOOKUP($A813,DATA_IMPORT!$A$2:$AG$2500,COLUMN(N$1),FALSE))</f>
        <v/>
      </c>
      <c r="O813" s="22" t="str">
        <f>IF($A813="","",VLOOKUP($A813,DATA_IMPORT!$A$2:$AG$2500,COLUMN(O$1),FALSE))</f>
        <v/>
      </c>
      <c r="P813" s="22" t="str">
        <f>IF($A813="","",VLOOKUP($A813,DATA_IMPORT!$A$2:$AG$2500,COLUMN(P$1),FALSE))</f>
        <v/>
      </c>
      <c r="Q813" s="23" t="str">
        <f>IF($A813="","",VLOOKUP($A813,DATA_IMPORT!$A$2:$AG$2500,COLUMN(Q$1),FALSE))</f>
        <v/>
      </c>
      <c r="R813" s="22" t="str">
        <f>IF($A813="","",VLOOKUP($A813,DATA_IMPORT!$A$2:$AG$2500,COLUMN(R$1),FALSE))</f>
        <v/>
      </c>
      <c r="S813" s="23" t="str">
        <f>IF($A813="","",VLOOKUP($A813,DATA_IMPORT!$A$2:$AG$2500,COLUMN(S$1),FALSE))</f>
        <v/>
      </c>
      <c r="T813" s="22" t="str">
        <f>IF($A813="","",VLOOKUP($A813,DATA_IMPORT!$A$2:$AG$2500,COLUMN(T$1),FALSE))</f>
        <v/>
      </c>
      <c r="U813" s="23" t="str">
        <f>IF($A813="","",VLOOKUP($A813,DATA_IMPORT!$A$2:$AG$2500,COLUMN(U$1),FALSE))</f>
        <v/>
      </c>
      <c r="V813" s="22" t="str">
        <f>IF($A813="","",VLOOKUP($A813,DATA_IMPORT!$A$2:$AG$2500,COLUMN(V$1),FALSE))</f>
        <v/>
      </c>
      <c r="W813" s="22" t="str">
        <f>IF($A813="","",VLOOKUP($A813,DATA_IMPORT!$A$2:$AG$2500,COLUMN(W$1),FALSE))</f>
        <v/>
      </c>
      <c r="X813" s="96" t="str">
        <f>IF($A813="","",VLOOKUP($A813,DATA_IMPORT!$A$2:$AG$2500,COLUMN(X$1),FALSE))</f>
        <v/>
      </c>
      <c r="Y813" s="96" t="str">
        <f>IF($A813="","",VLOOKUP($A813,DATA_IMPORT!$A$2:$AG$2500,COLUMN(Y$1),FALSE))</f>
        <v/>
      </c>
      <c r="Z813" s="22" t="str">
        <f>IF($A813="","",VLOOKUP($A813,DATA_IMPORT!$A$2:$AG$2500,COLUMN(Z$1),FALSE))</f>
        <v/>
      </c>
      <c r="AA813" s="96" t="str">
        <f>IF($A813="","",VLOOKUP($A813,DATA_IMPORT!$A$2:$AG$2500,COLUMN(AA$1),FALSE))</f>
        <v/>
      </c>
      <c r="AB813" s="96" t="str">
        <f>IF($A813="","",VLOOKUP($A813,DATA_IMPORT!$A$2:$AG$2500,COLUMN(AB$1),FALSE))</f>
        <v/>
      </c>
      <c r="AC813" s="22" t="str">
        <f>IF($A813="","",VLOOKUP($A813,DATA_IMPORT!$A$2:$AG$2500,COLUMN(AC$1),FALSE))</f>
        <v/>
      </c>
      <c r="AD813" s="96" t="str">
        <f>IF($A813="","",VLOOKUP($A813,DATA_IMPORT!$A$2:$AG$2500,COLUMN(AD$1),FALSE))</f>
        <v/>
      </c>
      <c r="AE813" s="96" t="str">
        <f>IF($A813="","",VLOOKUP($A813,DATA_IMPORT!$A$2:$AG$2500,COLUMN(AE$1),FALSE))</f>
        <v/>
      </c>
      <c r="AF813" s="96" t="str">
        <f>IF($A813="","",VLOOKUP($A813,DATA_IMPORT!$A$2:$AG$2500,COLUMN(AF$1),FALSE))</f>
        <v/>
      </c>
      <c r="AG813" s="96" t="str">
        <f>IF($A813="","",VLOOKUP($A813,DATA_IMPORT!$A$2:$AG$2500,COLUMN(AG$1),FALSE))</f>
        <v/>
      </c>
    </row>
    <row r="814" spans="2:33">
      <c r="B814" t="str">
        <f>IF($A814="","",VLOOKUP($A814,DATA_IMPORT!$A$2:$AG$2500,COLUMN(B$1),FALSE))</f>
        <v/>
      </c>
      <c r="C814" t="str">
        <f>IF($A814="","",VLOOKUP($A814,DATA_IMPORT!$A$2:$AG$2500,COLUMN(C$1),FALSE))</f>
        <v/>
      </c>
      <c r="D814" t="str">
        <f>IF($A814="","",VLOOKUP($A814,DATA_IMPORT!$A$2:$AG$2500,COLUMN(D$1),FALSE))</f>
        <v/>
      </c>
      <c r="E814" s="106" t="str">
        <f>IF($A814="","",VLOOKUP($A814,DATA_IMPORT!$A$2:$AG$2500,COLUMN(F$1),FALSE))</f>
        <v/>
      </c>
      <c r="F814" t="str">
        <f>IF($A814="","",VLOOKUP($A814,DATA_IMPORT!$A$2:$AG$2500,COLUMN(F$1),FALSE))</f>
        <v/>
      </c>
      <c r="G814" t="str">
        <f>IF(A814="","",F814&amp;COUNTIF($B$2:$B814,B814))</f>
        <v/>
      </c>
      <c r="H814" t="str">
        <f t="shared" si="24"/>
        <v/>
      </c>
      <c r="I814" t="str">
        <f t="shared" si="25"/>
        <v/>
      </c>
      <c r="J814" s="106" t="s">
        <v>42</v>
      </c>
      <c r="K814" s="22" t="str">
        <f>IF($A814="","",VLOOKUP($A814,DATA_IMPORT!$A$2:$AG$2500,COLUMN(K$1),FALSE))</f>
        <v/>
      </c>
      <c r="L814" s="22" t="str">
        <f>IF($A814="","",VLOOKUP($A814,DATA_IMPORT!$A$2:$AG$2500,COLUMN(L$1),FALSE))</f>
        <v/>
      </c>
      <c r="M814" s="22" t="str">
        <f>IF($A814="","",VLOOKUP($A814,DATA_IMPORT!$A$2:$AG$2500,COLUMN(M$1),FALSE))</f>
        <v/>
      </c>
      <c r="N814" s="22" t="str">
        <f>IF($A814="","",VLOOKUP($A814,DATA_IMPORT!$A$2:$AG$2500,COLUMN(N$1),FALSE))</f>
        <v/>
      </c>
      <c r="O814" s="22" t="str">
        <f>IF($A814="","",VLOOKUP($A814,DATA_IMPORT!$A$2:$AG$2500,COLUMN(O$1),FALSE))</f>
        <v/>
      </c>
      <c r="P814" s="22" t="str">
        <f>IF($A814="","",VLOOKUP($A814,DATA_IMPORT!$A$2:$AG$2500,COLUMN(P$1),FALSE))</f>
        <v/>
      </c>
      <c r="Q814" s="23" t="str">
        <f>IF($A814="","",VLOOKUP($A814,DATA_IMPORT!$A$2:$AG$2500,COLUMN(Q$1),FALSE))</f>
        <v/>
      </c>
      <c r="R814" s="22" t="str">
        <f>IF($A814="","",VLOOKUP($A814,DATA_IMPORT!$A$2:$AG$2500,COLUMN(R$1),FALSE))</f>
        <v/>
      </c>
      <c r="S814" s="23" t="str">
        <f>IF($A814="","",VLOOKUP($A814,DATA_IMPORT!$A$2:$AG$2500,COLUMN(S$1),FALSE))</f>
        <v/>
      </c>
      <c r="T814" s="22" t="str">
        <f>IF($A814="","",VLOOKUP($A814,DATA_IMPORT!$A$2:$AG$2500,COLUMN(T$1),FALSE))</f>
        <v/>
      </c>
      <c r="U814" s="23" t="str">
        <f>IF($A814="","",VLOOKUP($A814,DATA_IMPORT!$A$2:$AG$2500,COLUMN(U$1),FALSE))</f>
        <v/>
      </c>
      <c r="V814" s="22" t="str">
        <f>IF($A814="","",VLOOKUP($A814,DATA_IMPORT!$A$2:$AG$2500,COLUMN(V$1),FALSE))</f>
        <v/>
      </c>
      <c r="W814" s="22" t="str">
        <f>IF($A814="","",VLOOKUP($A814,DATA_IMPORT!$A$2:$AG$2500,COLUMN(W$1),FALSE))</f>
        <v/>
      </c>
      <c r="X814" s="96" t="str">
        <f>IF($A814="","",VLOOKUP($A814,DATA_IMPORT!$A$2:$AG$2500,COLUMN(X$1),FALSE))</f>
        <v/>
      </c>
      <c r="Y814" s="96" t="str">
        <f>IF($A814="","",VLOOKUP($A814,DATA_IMPORT!$A$2:$AG$2500,COLUMN(Y$1),FALSE))</f>
        <v/>
      </c>
      <c r="Z814" s="22" t="str">
        <f>IF($A814="","",VLOOKUP($A814,DATA_IMPORT!$A$2:$AG$2500,COLUMN(Z$1),FALSE))</f>
        <v/>
      </c>
      <c r="AA814" s="96" t="str">
        <f>IF($A814="","",VLOOKUP($A814,DATA_IMPORT!$A$2:$AG$2500,COLUMN(AA$1),FALSE))</f>
        <v/>
      </c>
      <c r="AB814" s="96" t="str">
        <f>IF($A814="","",VLOOKUP($A814,DATA_IMPORT!$A$2:$AG$2500,COLUMN(AB$1),FALSE))</f>
        <v/>
      </c>
      <c r="AC814" s="22" t="str">
        <f>IF($A814="","",VLOOKUP($A814,DATA_IMPORT!$A$2:$AG$2500,COLUMN(AC$1),FALSE))</f>
        <v/>
      </c>
      <c r="AD814" s="96" t="str">
        <f>IF($A814="","",VLOOKUP($A814,DATA_IMPORT!$A$2:$AG$2500,COLUMN(AD$1),FALSE))</f>
        <v/>
      </c>
      <c r="AE814" s="96" t="str">
        <f>IF($A814="","",VLOOKUP($A814,DATA_IMPORT!$A$2:$AG$2500,COLUMN(AE$1),FALSE))</f>
        <v/>
      </c>
      <c r="AF814" s="96" t="str">
        <f>IF($A814="","",VLOOKUP($A814,DATA_IMPORT!$A$2:$AG$2500,COLUMN(AF$1),FALSE))</f>
        <v/>
      </c>
      <c r="AG814" s="96" t="str">
        <f>IF($A814="","",VLOOKUP($A814,DATA_IMPORT!$A$2:$AG$2500,COLUMN(AG$1),FALSE))</f>
        <v/>
      </c>
    </row>
    <row r="815" spans="2:33">
      <c r="B815" t="str">
        <f>IF($A815="","",VLOOKUP($A815,DATA_IMPORT!$A$2:$AG$2500,COLUMN(B$1),FALSE))</f>
        <v/>
      </c>
      <c r="C815" t="str">
        <f>IF($A815="","",VLOOKUP($A815,DATA_IMPORT!$A$2:$AG$2500,COLUMN(C$1),FALSE))</f>
        <v/>
      </c>
      <c r="D815" t="str">
        <f>IF($A815="","",VLOOKUP($A815,DATA_IMPORT!$A$2:$AG$2500,COLUMN(D$1),FALSE))</f>
        <v/>
      </c>
      <c r="E815" s="106" t="str">
        <f>IF($A815="","",VLOOKUP($A815,DATA_IMPORT!$A$2:$AG$2500,COLUMN(F$1),FALSE))</f>
        <v/>
      </c>
      <c r="F815" t="str">
        <f>IF($A815="","",VLOOKUP($A815,DATA_IMPORT!$A$2:$AG$2500,COLUMN(F$1),FALSE))</f>
        <v/>
      </c>
      <c r="G815" t="str">
        <f>IF(A815="","",F815&amp;COUNTIF($B$2:$B815,B815))</f>
        <v/>
      </c>
      <c r="H815" t="str">
        <f t="shared" si="24"/>
        <v/>
      </c>
      <c r="I815" t="str">
        <f t="shared" si="25"/>
        <v/>
      </c>
      <c r="J815" s="106" t="s">
        <v>42</v>
      </c>
      <c r="K815" s="22" t="str">
        <f>IF($A815="","",VLOOKUP($A815,DATA_IMPORT!$A$2:$AG$2500,COLUMN(K$1),FALSE))</f>
        <v/>
      </c>
      <c r="L815" s="22" t="str">
        <f>IF($A815="","",VLOOKUP($A815,DATA_IMPORT!$A$2:$AG$2500,COLUMN(L$1),FALSE))</f>
        <v/>
      </c>
      <c r="M815" s="22" t="str">
        <f>IF($A815="","",VLOOKUP($A815,DATA_IMPORT!$A$2:$AG$2500,COLUMN(M$1),FALSE))</f>
        <v/>
      </c>
      <c r="N815" s="22" t="str">
        <f>IF($A815="","",VLOOKUP($A815,DATA_IMPORT!$A$2:$AG$2500,COLUMN(N$1),FALSE))</f>
        <v/>
      </c>
      <c r="O815" s="22" t="str">
        <f>IF($A815="","",VLOOKUP($A815,DATA_IMPORT!$A$2:$AG$2500,COLUMN(O$1),FALSE))</f>
        <v/>
      </c>
      <c r="P815" s="22" t="str">
        <f>IF($A815="","",VLOOKUP($A815,DATA_IMPORT!$A$2:$AG$2500,COLUMN(P$1),FALSE))</f>
        <v/>
      </c>
      <c r="Q815" s="23" t="str">
        <f>IF($A815="","",VLOOKUP($A815,DATA_IMPORT!$A$2:$AG$2500,COLUMN(Q$1),FALSE))</f>
        <v/>
      </c>
      <c r="R815" s="22" t="str">
        <f>IF($A815="","",VLOOKUP($A815,DATA_IMPORT!$A$2:$AG$2500,COLUMN(R$1),FALSE))</f>
        <v/>
      </c>
      <c r="S815" s="23" t="str">
        <f>IF($A815="","",VLOOKUP($A815,DATA_IMPORT!$A$2:$AG$2500,COLUMN(S$1),FALSE))</f>
        <v/>
      </c>
      <c r="T815" s="22" t="str">
        <f>IF($A815="","",VLOOKUP($A815,DATA_IMPORT!$A$2:$AG$2500,COLUMN(T$1),FALSE))</f>
        <v/>
      </c>
      <c r="U815" s="23" t="str">
        <f>IF($A815="","",VLOOKUP($A815,DATA_IMPORT!$A$2:$AG$2500,COLUMN(U$1),FALSE))</f>
        <v/>
      </c>
      <c r="V815" s="22" t="str">
        <f>IF($A815="","",VLOOKUP($A815,DATA_IMPORT!$A$2:$AG$2500,COLUMN(V$1),FALSE))</f>
        <v/>
      </c>
      <c r="W815" s="22" t="str">
        <f>IF($A815="","",VLOOKUP($A815,DATA_IMPORT!$A$2:$AG$2500,COLUMN(W$1),FALSE))</f>
        <v/>
      </c>
      <c r="X815" s="96" t="str">
        <f>IF($A815="","",VLOOKUP($A815,DATA_IMPORT!$A$2:$AG$2500,COLUMN(X$1),FALSE))</f>
        <v/>
      </c>
      <c r="Y815" s="96" t="str">
        <f>IF($A815="","",VLOOKUP($A815,DATA_IMPORT!$A$2:$AG$2500,COLUMN(Y$1),FALSE))</f>
        <v/>
      </c>
      <c r="Z815" s="22" t="str">
        <f>IF($A815="","",VLOOKUP($A815,DATA_IMPORT!$A$2:$AG$2500,COLUMN(Z$1),FALSE))</f>
        <v/>
      </c>
      <c r="AA815" s="96" t="str">
        <f>IF($A815="","",VLOOKUP($A815,DATA_IMPORT!$A$2:$AG$2500,COLUMN(AA$1),FALSE))</f>
        <v/>
      </c>
      <c r="AB815" s="96" t="str">
        <f>IF($A815="","",VLOOKUP($A815,DATA_IMPORT!$A$2:$AG$2500,COLUMN(AB$1),FALSE))</f>
        <v/>
      </c>
      <c r="AC815" s="22" t="str">
        <f>IF($A815="","",VLOOKUP($A815,DATA_IMPORT!$A$2:$AG$2500,COLUMN(AC$1),FALSE))</f>
        <v/>
      </c>
      <c r="AD815" s="96" t="str">
        <f>IF($A815="","",VLOOKUP($A815,DATA_IMPORT!$A$2:$AG$2500,COLUMN(AD$1),FALSE))</f>
        <v/>
      </c>
      <c r="AE815" s="96" t="str">
        <f>IF($A815="","",VLOOKUP($A815,DATA_IMPORT!$A$2:$AG$2500,COLUMN(AE$1),FALSE))</f>
        <v/>
      </c>
      <c r="AF815" s="96" t="str">
        <f>IF($A815="","",VLOOKUP($A815,DATA_IMPORT!$A$2:$AG$2500,COLUMN(AF$1),FALSE))</f>
        <v/>
      </c>
      <c r="AG815" s="96" t="str">
        <f>IF($A815="","",VLOOKUP($A815,DATA_IMPORT!$A$2:$AG$2500,COLUMN(AG$1),FALSE))</f>
        <v/>
      </c>
    </row>
    <row r="816" spans="2:33">
      <c r="B816" t="str">
        <f>IF($A816="","",VLOOKUP($A816,DATA_IMPORT!$A$2:$AG$2500,COLUMN(B$1),FALSE))</f>
        <v/>
      </c>
      <c r="C816" t="str">
        <f>IF($A816="","",VLOOKUP($A816,DATA_IMPORT!$A$2:$AG$2500,COLUMN(C$1),FALSE))</f>
        <v/>
      </c>
      <c r="D816" t="str">
        <f>IF($A816="","",VLOOKUP($A816,DATA_IMPORT!$A$2:$AG$2500,COLUMN(D$1),FALSE))</f>
        <v/>
      </c>
      <c r="E816" s="106" t="str">
        <f>IF($A816="","",VLOOKUP($A816,DATA_IMPORT!$A$2:$AG$2500,COLUMN(F$1),FALSE))</f>
        <v/>
      </c>
      <c r="F816" t="str">
        <f>IF($A816="","",VLOOKUP($A816,DATA_IMPORT!$A$2:$AG$2500,COLUMN(F$1),FALSE))</f>
        <v/>
      </c>
      <c r="G816" t="str">
        <f>IF(A816="","",F816&amp;COUNTIF($B$2:$B816,B816))</f>
        <v/>
      </c>
      <c r="H816" t="str">
        <f t="shared" si="24"/>
        <v/>
      </c>
      <c r="I816" t="str">
        <f t="shared" si="25"/>
        <v/>
      </c>
      <c r="J816" s="106" t="s">
        <v>42</v>
      </c>
      <c r="K816" s="22" t="str">
        <f>IF($A816="","",VLOOKUP($A816,DATA_IMPORT!$A$2:$AG$2500,COLUMN(K$1),FALSE))</f>
        <v/>
      </c>
      <c r="L816" s="22" t="str">
        <f>IF($A816="","",VLOOKUP($A816,DATA_IMPORT!$A$2:$AG$2500,COLUMN(L$1),FALSE))</f>
        <v/>
      </c>
      <c r="M816" s="22" t="str">
        <f>IF($A816="","",VLOOKUP($A816,DATA_IMPORT!$A$2:$AG$2500,COLUMN(M$1),FALSE))</f>
        <v/>
      </c>
      <c r="N816" s="22" t="str">
        <f>IF($A816="","",VLOOKUP($A816,DATA_IMPORT!$A$2:$AG$2500,COLUMN(N$1),FALSE))</f>
        <v/>
      </c>
      <c r="O816" s="22" t="str">
        <f>IF($A816="","",VLOOKUP($A816,DATA_IMPORT!$A$2:$AG$2500,COLUMN(O$1),FALSE))</f>
        <v/>
      </c>
      <c r="P816" s="22" t="str">
        <f>IF($A816="","",VLOOKUP($A816,DATA_IMPORT!$A$2:$AG$2500,COLUMN(P$1),FALSE))</f>
        <v/>
      </c>
      <c r="Q816" s="23" t="str">
        <f>IF($A816="","",VLOOKUP($A816,DATA_IMPORT!$A$2:$AG$2500,COLUMN(Q$1),FALSE))</f>
        <v/>
      </c>
      <c r="R816" s="22" t="str">
        <f>IF($A816="","",VLOOKUP($A816,DATA_IMPORT!$A$2:$AG$2500,COLUMN(R$1),FALSE))</f>
        <v/>
      </c>
      <c r="S816" s="23" t="str">
        <f>IF($A816="","",VLOOKUP($A816,DATA_IMPORT!$A$2:$AG$2500,COLUMN(S$1),FALSE))</f>
        <v/>
      </c>
      <c r="T816" s="22" t="str">
        <f>IF($A816="","",VLOOKUP($A816,DATA_IMPORT!$A$2:$AG$2500,COLUMN(T$1),FALSE))</f>
        <v/>
      </c>
      <c r="U816" s="23" t="str">
        <f>IF($A816="","",VLOOKUP($A816,DATA_IMPORT!$A$2:$AG$2500,COLUMN(U$1),FALSE))</f>
        <v/>
      </c>
      <c r="V816" s="22" t="str">
        <f>IF($A816="","",VLOOKUP($A816,DATA_IMPORT!$A$2:$AG$2500,COLUMN(V$1),FALSE))</f>
        <v/>
      </c>
      <c r="W816" s="22" t="str">
        <f>IF($A816="","",VLOOKUP($A816,DATA_IMPORT!$A$2:$AG$2500,COLUMN(W$1),FALSE))</f>
        <v/>
      </c>
      <c r="X816" s="96" t="str">
        <f>IF($A816="","",VLOOKUP($A816,DATA_IMPORT!$A$2:$AG$2500,COLUMN(X$1),FALSE))</f>
        <v/>
      </c>
      <c r="Y816" s="96" t="str">
        <f>IF($A816="","",VLOOKUP($A816,DATA_IMPORT!$A$2:$AG$2500,COLUMN(Y$1),FALSE))</f>
        <v/>
      </c>
      <c r="Z816" s="22" t="str">
        <f>IF($A816="","",VLOOKUP($A816,DATA_IMPORT!$A$2:$AG$2500,COLUMN(Z$1),FALSE))</f>
        <v/>
      </c>
      <c r="AA816" s="96" t="str">
        <f>IF($A816="","",VLOOKUP($A816,DATA_IMPORT!$A$2:$AG$2500,COLUMN(AA$1),FALSE))</f>
        <v/>
      </c>
      <c r="AB816" s="96" t="str">
        <f>IF($A816="","",VLOOKUP($A816,DATA_IMPORT!$A$2:$AG$2500,COLUMN(AB$1),FALSE))</f>
        <v/>
      </c>
      <c r="AC816" s="22" t="str">
        <f>IF($A816="","",VLOOKUP($A816,DATA_IMPORT!$A$2:$AG$2500,COLUMN(AC$1),FALSE))</f>
        <v/>
      </c>
      <c r="AD816" s="96" t="str">
        <f>IF($A816="","",VLOOKUP($A816,DATA_IMPORT!$A$2:$AG$2500,COLUMN(AD$1),FALSE))</f>
        <v/>
      </c>
      <c r="AE816" s="96" t="str">
        <f>IF($A816="","",VLOOKUP($A816,DATA_IMPORT!$A$2:$AG$2500,COLUMN(AE$1),FALSE))</f>
        <v/>
      </c>
      <c r="AF816" s="96" t="str">
        <f>IF($A816="","",VLOOKUP($A816,DATA_IMPORT!$A$2:$AG$2500,COLUMN(AF$1),FALSE))</f>
        <v/>
      </c>
      <c r="AG816" s="96" t="str">
        <f>IF($A816="","",VLOOKUP($A816,DATA_IMPORT!$A$2:$AG$2500,COLUMN(AG$1),FALSE))</f>
        <v/>
      </c>
    </row>
    <row r="817" spans="2:33">
      <c r="B817" t="str">
        <f>IF($A817="","",VLOOKUP($A817,DATA_IMPORT!$A$2:$AG$2500,COLUMN(B$1),FALSE))</f>
        <v/>
      </c>
      <c r="C817" t="str">
        <f>IF($A817="","",VLOOKUP($A817,DATA_IMPORT!$A$2:$AG$2500,COLUMN(C$1),FALSE))</f>
        <v/>
      </c>
      <c r="D817" t="str">
        <f>IF($A817="","",VLOOKUP($A817,DATA_IMPORT!$A$2:$AG$2500,COLUMN(D$1),FALSE))</f>
        <v/>
      </c>
      <c r="E817" s="106" t="str">
        <f>IF($A817="","",VLOOKUP($A817,DATA_IMPORT!$A$2:$AG$2500,COLUMN(F$1),FALSE))</f>
        <v/>
      </c>
      <c r="F817" t="str">
        <f>IF($A817="","",VLOOKUP($A817,DATA_IMPORT!$A$2:$AG$2500,COLUMN(F$1),FALSE))</f>
        <v/>
      </c>
      <c r="G817" t="str">
        <f>IF(A817="","",F817&amp;COUNTIF($B$2:$B817,B817))</f>
        <v/>
      </c>
      <c r="H817" t="str">
        <f t="shared" si="24"/>
        <v/>
      </c>
      <c r="I817" t="str">
        <f t="shared" si="25"/>
        <v/>
      </c>
      <c r="J817" s="106" t="s">
        <v>42</v>
      </c>
      <c r="K817" s="22" t="str">
        <f>IF($A817="","",VLOOKUP($A817,DATA_IMPORT!$A$2:$AG$2500,COLUMN(K$1),FALSE))</f>
        <v/>
      </c>
      <c r="L817" s="22" t="str">
        <f>IF($A817="","",VLOOKUP($A817,DATA_IMPORT!$A$2:$AG$2500,COLUMN(L$1),FALSE))</f>
        <v/>
      </c>
      <c r="M817" s="22" t="str">
        <f>IF($A817="","",VLOOKUP($A817,DATA_IMPORT!$A$2:$AG$2500,COLUMN(M$1),FALSE))</f>
        <v/>
      </c>
      <c r="N817" s="22" t="str">
        <f>IF($A817="","",VLOOKUP($A817,DATA_IMPORT!$A$2:$AG$2500,COLUMN(N$1),FALSE))</f>
        <v/>
      </c>
      <c r="O817" s="22" t="str">
        <f>IF($A817="","",VLOOKUP($A817,DATA_IMPORT!$A$2:$AG$2500,COLUMN(O$1),FALSE))</f>
        <v/>
      </c>
      <c r="P817" s="22" t="str">
        <f>IF($A817="","",VLOOKUP($A817,DATA_IMPORT!$A$2:$AG$2500,COLUMN(P$1),FALSE))</f>
        <v/>
      </c>
      <c r="Q817" s="23" t="str">
        <f>IF($A817="","",VLOOKUP($A817,DATA_IMPORT!$A$2:$AG$2500,COLUMN(Q$1),FALSE))</f>
        <v/>
      </c>
      <c r="R817" s="22" t="str">
        <f>IF($A817="","",VLOOKUP($A817,DATA_IMPORT!$A$2:$AG$2500,COLUMN(R$1),FALSE))</f>
        <v/>
      </c>
      <c r="S817" s="23" t="str">
        <f>IF($A817="","",VLOOKUP($A817,DATA_IMPORT!$A$2:$AG$2500,COLUMN(S$1),FALSE))</f>
        <v/>
      </c>
      <c r="T817" s="22" t="str">
        <f>IF($A817="","",VLOOKUP($A817,DATA_IMPORT!$A$2:$AG$2500,COLUMN(T$1),FALSE))</f>
        <v/>
      </c>
      <c r="U817" s="23" t="str">
        <f>IF($A817="","",VLOOKUP($A817,DATA_IMPORT!$A$2:$AG$2500,COLUMN(U$1),FALSE))</f>
        <v/>
      </c>
      <c r="V817" s="22" t="str">
        <f>IF($A817="","",VLOOKUP($A817,DATA_IMPORT!$A$2:$AG$2500,COLUMN(V$1),FALSE))</f>
        <v/>
      </c>
      <c r="W817" s="22" t="str">
        <f>IF($A817="","",VLOOKUP($A817,DATA_IMPORT!$A$2:$AG$2500,COLUMN(W$1),FALSE))</f>
        <v/>
      </c>
      <c r="X817" s="96" t="str">
        <f>IF($A817="","",VLOOKUP($A817,DATA_IMPORT!$A$2:$AG$2500,COLUMN(X$1),FALSE))</f>
        <v/>
      </c>
      <c r="Y817" s="96" t="str">
        <f>IF($A817="","",VLOOKUP($A817,DATA_IMPORT!$A$2:$AG$2500,COLUMN(Y$1),FALSE))</f>
        <v/>
      </c>
      <c r="Z817" s="22" t="str">
        <f>IF($A817="","",VLOOKUP($A817,DATA_IMPORT!$A$2:$AG$2500,COLUMN(Z$1),FALSE))</f>
        <v/>
      </c>
      <c r="AA817" s="96" t="str">
        <f>IF($A817="","",VLOOKUP($A817,DATA_IMPORT!$A$2:$AG$2500,COLUMN(AA$1),FALSE))</f>
        <v/>
      </c>
      <c r="AB817" s="96" t="str">
        <f>IF($A817="","",VLOOKUP($A817,DATA_IMPORT!$A$2:$AG$2500,COLUMN(AB$1),FALSE))</f>
        <v/>
      </c>
      <c r="AC817" s="22" t="str">
        <f>IF($A817="","",VLOOKUP($A817,DATA_IMPORT!$A$2:$AG$2500,COLUMN(AC$1),FALSE))</f>
        <v/>
      </c>
      <c r="AD817" s="96" t="str">
        <f>IF($A817="","",VLOOKUP($A817,DATA_IMPORT!$A$2:$AG$2500,COLUMN(AD$1),FALSE))</f>
        <v/>
      </c>
      <c r="AE817" s="96" t="str">
        <f>IF($A817="","",VLOOKUP($A817,DATA_IMPORT!$A$2:$AG$2500,COLUMN(AE$1),FALSE))</f>
        <v/>
      </c>
      <c r="AF817" s="96" t="str">
        <f>IF($A817="","",VLOOKUP($A817,DATA_IMPORT!$A$2:$AG$2500,COLUMN(AF$1),FALSE))</f>
        <v/>
      </c>
      <c r="AG817" s="96" t="str">
        <f>IF($A817="","",VLOOKUP($A817,DATA_IMPORT!$A$2:$AG$2500,COLUMN(AG$1),FALSE))</f>
        <v/>
      </c>
    </row>
    <row r="818" spans="2:33">
      <c r="B818" t="str">
        <f>IF($A818="","",VLOOKUP($A818,DATA_IMPORT!$A$2:$AG$2500,COLUMN(B$1),FALSE))</f>
        <v/>
      </c>
      <c r="C818" t="str">
        <f>IF($A818="","",VLOOKUP($A818,DATA_IMPORT!$A$2:$AG$2500,COLUMN(C$1),FALSE))</f>
        <v/>
      </c>
      <c r="D818" t="str">
        <f>IF($A818="","",VLOOKUP($A818,DATA_IMPORT!$A$2:$AG$2500,COLUMN(D$1),FALSE))</f>
        <v/>
      </c>
      <c r="E818" s="106" t="str">
        <f>IF($A818="","",VLOOKUP($A818,DATA_IMPORT!$A$2:$AG$2500,COLUMN(F$1),FALSE))</f>
        <v/>
      </c>
      <c r="F818" t="str">
        <f>IF($A818="","",VLOOKUP($A818,DATA_IMPORT!$A$2:$AG$2500,COLUMN(F$1),FALSE))</f>
        <v/>
      </c>
      <c r="G818" t="str">
        <f>IF(A818="","",F818&amp;COUNTIF($B$2:$B818,B818))</f>
        <v/>
      </c>
      <c r="H818" t="str">
        <f t="shared" si="24"/>
        <v/>
      </c>
      <c r="I818" t="str">
        <f t="shared" si="25"/>
        <v/>
      </c>
      <c r="J818" s="106" t="s">
        <v>42</v>
      </c>
      <c r="K818" s="22" t="str">
        <f>IF($A818="","",VLOOKUP($A818,DATA_IMPORT!$A$2:$AG$2500,COLUMN(K$1),FALSE))</f>
        <v/>
      </c>
      <c r="L818" s="22" t="str">
        <f>IF($A818="","",VLOOKUP($A818,DATA_IMPORT!$A$2:$AG$2500,COLUMN(L$1),FALSE))</f>
        <v/>
      </c>
      <c r="M818" s="22" t="str">
        <f>IF($A818="","",VLOOKUP($A818,DATA_IMPORT!$A$2:$AG$2500,COLUMN(M$1),FALSE))</f>
        <v/>
      </c>
      <c r="N818" s="22" t="str">
        <f>IF($A818="","",VLOOKUP($A818,DATA_IMPORT!$A$2:$AG$2500,COLUMN(N$1),FALSE))</f>
        <v/>
      </c>
      <c r="O818" s="22" t="str">
        <f>IF($A818="","",VLOOKUP($A818,DATA_IMPORT!$A$2:$AG$2500,COLUMN(O$1),FALSE))</f>
        <v/>
      </c>
      <c r="P818" s="22" t="str">
        <f>IF($A818="","",VLOOKUP($A818,DATA_IMPORT!$A$2:$AG$2500,COLUMN(P$1),FALSE))</f>
        <v/>
      </c>
      <c r="Q818" s="23" t="str">
        <f>IF($A818="","",VLOOKUP($A818,DATA_IMPORT!$A$2:$AG$2500,COLUMN(Q$1),FALSE))</f>
        <v/>
      </c>
      <c r="R818" s="22" t="str">
        <f>IF($A818="","",VLOOKUP($A818,DATA_IMPORT!$A$2:$AG$2500,COLUMN(R$1),FALSE))</f>
        <v/>
      </c>
      <c r="S818" s="23" t="str">
        <f>IF($A818="","",VLOOKUP($A818,DATA_IMPORT!$A$2:$AG$2500,COLUMN(S$1),FALSE))</f>
        <v/>
      </c>
      <c r="T818" s="22" t="str">
        <f>IF($A818="","",VLOOKUP($A818,DATA_IMPORT!$A$2:$AG$2500,COLUMN(T$1),FALSE))</f>
        <v/>
      </c>
      <c r="U818" s="23" t="str">
        <f>IF($A818="","",VLOOKUP($A818,DATA_IMPORT!$A$2:$AG$2500,COLUMN(U$1),FALSE))</f>
        <v/>
      </c>
      <c r="V818" s="22" t="str">
        <f>IF($A818="","",VLOOKUP($A818,DATA_IMPORT!$A$2:$AG$2500,COLUMN(V$1),FALSE))</f>
        <v/>
      </c>
      <c r="W818" s="22" t="str">
        <f>IF($A818="","",VLOOKUP($A818,DATA_IMPORT!$A$2:$AG$2500,COLUMN(W$1),FALSE))</f>
        <v/>
      </c>
      <c r="X818" s="96" t="str">
        <f>IF($A818="","",VLOOKUP($A818,DATA_IMPORT!$A$2:$AG$2500,COLUMN(X$1),FALSE))</f>
        <v/>
      </c>
      <c r="Y818" s="96" t="str">
        <f>IF($A818="","",VLOOKUP($A818,DATA_IMPORT!$A$2:$AG$2500,COLUMN(Y$1),FALSE))</f>
        <v/>
      </c>
      <c r="Z818" s="22" t="str">
        <f>IF($A818="","",VLOOKUP($A818,DATA_IMPORT!$A$2:$AG$2500,COLUMN(Z$1),FALSE))</f>
        <v/>
      </c>
      <c r="AA818" s="96" t="str">
        <f>IF($A818="","",VLOOKUP($A818,DATA_IMPORT!$A$2:$AG$2500,COLUMN(AA$1),FALSE))</f>
        <v/>
      </c>
      <c r="AB818" s="96" t="str">
        <f>IF($A818="","",VLOOKUP($A818,DATA_IMPORT!$A$2:$AG$2500,COLUMN(AB$1),FALSE))</f>
        <v/>
      </c>
      <c r="AC818" s="22" t="str">
        <f>IF($A818="","",VLOOKUP($A818,DATA_IMPORT!$A$2:$AG$2500,COLUMN(AC$1),FALSE))</f>
        <v/>
      </c>
      <c r="AD818" s="96" t="str">
        <f>IF($A818="","",VLOOKUP($A818,DATA_IMPORT!$A$2:$AG$2500,COLUMN(AD$1),FALSE))</f>
        <v/>
      </c>
      <c r="AE818" s="96" t="str">
        <f>IF($A818="","",VLOOKUP($A818,DATA_IMPORT!$A$2:$AG$2500,COLUMN(AE$1),FALSE))</f>
        <v/>
      </c>
      <c r="AF818" s="96" t="str">
        <f>IF($A818="","",VLOOKUP($A818,DATA_IMPORT!$A$2:$AG$2500,COLUMN(AF$1),FALSE))</f>
        <v/>
      </c>
      <c r="AG818" s="96" t="str">
        <f>IF($A818="","",VLOOKUP($A818,DATA_IMPORT!$A$2:$AG$2500,COLUMN(AG$1),FALSE))</f>
        <v/>
      </c>
    </row>
    <row r="819" spans="2:33">
      <c r="B819" t="str">
        <f>IF($A819="","",VLOOKUP($A819,DATA_IMPORT!$A$2:$AG$2500,COLUMN(B$1),FALSE))</f>
        <v/>
      </c>
      <c r="C819" t="str">
        <f>IF($A819="","",VLOOKUP($A819,DATA_IMPORT!$A$2:$AG$2500,COLUMN(C$1),FALSE))</f>
        <v/>
      </c>
      <c r="D819" t="str">
        <f>IF($A819="","",VLOOKUP($A819,DATA_IMPORT!$A$2:$AG$2500,COLUMN(D$1),FALSE))</f>
        <v/>
      </c>
      <c r="E819" s="106" t="str">
        <f>IF($A819="","",VLOOKUP($A819,DATA_IMPORT!$A$2:$AG$2500,COLUMN(F$1),FALSE))</f>
        <v/>
      </c>
      <c r="F819" t="str">
        <f>IF($A819="","",VLOOKUP($A819,DATA_IMPORT!$A$2:$AG$2500,COLUMN(F$1),FALSE))</f>
        <v/>
      </c>
      <c r="G819" t="str">
        <f>IF(A819="","",F819&amp;COUNTIF($B$2:$B819,B819))</f>
        <v/>
      </c>
      <c r="H819" t="str">
        <f t="shared" si="24"/>
        <v/>
      </c>
      <c r="I819" t="str">
        <f t="shared" si="25"/>
        <v/>
      </c>
      <c r="J819" s="106" t="s">
        <v>42</v>
      </c>
      <c r="K819" s="22" t="str">
        <f>IF($A819="","",VLOOKUP($A819,DATA_IMPORT!$A$2:$AG$2500,COLUMN(K$1),FALSE))</f>
        <v/>
      </c>
      <c r="L819" s="22" t="str">
        <f>IF($A819="","",VLOOKUP($A819,DATA_IMPORT!$A$2:$AG$2500,COLUMN(L$1),FALSE))</f>
        <v/>
      </c>
      <c r="M819" s="22" t="str">
        <f>IF($A819="","",VLOOKUP($A819,DATA_IMPORT!$A$2:$AG$2500,COLUMN(M$1),FALSE))</f>
        <v/>
      </c>
      <c r="N819" s="22" t="str">
        <f>IF($A819="","",VLOOKUP($A819,DATA_IMPORT!$A$2:$AG$2500,COLUMN(N$1),FALSE))</f>
        <v/>
      </c>
      <c r="O819" s="22" t="str">
        <f>IF($A819="","",VLOOKUP($A819,DATA_IMPORT!$A$2:$AG$2500,COLUMN(O$1),FALSE))</f>
        <v/>
      </c>
      <c r="P819" s="22" t="str">
        <f>IF($A819="","",VLOOKUP($A819,DATA_IMPORT!$A$2:$AG$2500,COLUMN(P$1),FALSE))</f>
        <v/>
      </c>
      <c r="Q819" s="23" t="str">
        <f>IF($A819="","",VLOOKUP($A819,DATA_IMPORT!$A$2:$AG$2500,COLUMN(Q$1),FALSE))</f>
        <v/>
      </c>
      <c r="R819" s="22" t="str">
        <f>IF($A819="","",VLOOKUP($A819,DATA_IMPORT!$A$2:$AG$2500,COLUMN(R$1),FALSE))</f>
        <v/>
      </c>
      <c r="S819" s="23" t="str">
        <f>IF($A819="","",VLOOKUP($A819,DATA_IMPORT!$A$2:$AG$2500,COLUMN(S$1),FALSE))</f>
        <v/>
      </c>
      <c r="T819" s="22" t="str">
        <f>IF($A819="","",VLOOKUP($A819,DATA_IMPORT!$A$2:$AG$2500,COLUMN(T$1),FALSE))</f>
        <v/>
      </c>
      <c r="U819" s="23" t="str">
        <f>IF($A819="","",VLOOKUP($A819,DATA_IMPORT!$A$2:$AG$2500,COLUMN(U$1),FALSE))</f>
        <v/>
      </c>
      <c r="V819" s="22" t="str">
        <f>IF($A819="","",VLOOKUP($A819,DATA_IMPORT!$A$2:$AG$2500,COLUMN(V$1),FALSE))</f>
        <v/>
      </c>
      <c r="W819" s="22" t="str">
        <f>IF($A819="","",VLOOKUP($A819,DATA_IMPORT!$A$2:$AG$2500,COLUMN(W$1),FALSE))</f>
        <v/>
      </c>
      <c r="X819" s="96" t="str">
        <f>IF($A819="","",VLOOKUP($A819,DATA_IMPORT!$A$2:$AG$2500,COLUMN(X$1),FALSE))</f>
        <v/>
      </c>
      <c r="Y819" s="96" t="str">
        <f>IF($A819="","",VLOOKUP($A819,DATA_IMPORT!$A$2:$AG$2500,COLUMN(Y$1),FALSE))</f>
        <v/>
      </c>
      <c r="Z819" s="22" t="str">
        <f>IF($A819="","",VLOOKUP($A819,DATA_IMPORT!$A$2:$AG$2500,COLUMN(Z$1),FALSE))</f>
        <v/>
      </c>
      <c r="AA819" s="96" t="str">
        <f>IF($A819="","",VLOOKUP($A819,DATA_IMPORT!$A$2:$AG$2500,COLUMN(AA$1),FALSE))</f>
        <v/>
      </c>
      <c r="AB819" s="96" t="str">
        <f>IF($A819="","",VLOOKUP($A819,DATA_IMPORT!$A$2:$AG$2500,COLUMN(AB$1),FALSE))</f>
        <v/>
      </c>
      <c r="AC819" s="22" t="str">
        <f>IF($A819="","",VLOOKUP($A819,DATA_IMPORT!$A$2:$AG$2500,COLUMN(AC$1),FALSE))</f>
        <v/>
      </c>
      <c r="AD819" s="96" t="str">
        <f>IF($A819="","",VLOOKUP($A819,DATA_IMPORT!$A$2:$AG$2500,COLUMN(AD$1),FALSE))</f>
        <v/>
      </c>
      <c r="AE819" s="96" t="str">
        <f>IF($A819="","",VLOOKUP($A819,DATA_IMPORT!$A$2:$AG$2500,COLUMN(AE$1),FALSE))</f>
        <v/>
      </c>
      <c r="AF819" s="96" t="str">
        <f>IF($A819="","",VLOOKUP($A819,DATA_IMPORT!$A$2:$AG$2500,COLUMN(AF$1),FALSE))</f>
        <v/>
      </c>
      <c r="AG819" s="96" t="str">
        <f>IF($A819="","",VLOOKUP($A819,DATA_IMPORT!$A$2:$AG$2500,COLUMN(AG$1),FALSE))</f>
        <v/>
      </c>
    </row>
    <row r="820" spans="2:33">
      <c r="B820" t="str">
        <f>IF($A820="","",VLOOKUP($A820,DATA_IMPORT!$A$2:$AG$2500,COLUMN(B$1),FALSE))</f>
        <v/>
      </c>
      <c r="C820" t="str">
        <f>IF($A820="","",VLOOKUP($A820,DATA_IMPORT!$A$2:$AG$2500,COLUMN(C$1),FALSE))</f>
        <v/>
      </c>
      <c r="D820" t="str">
        <f>IF($A820="","",VLOOKUP($A820,DATA_IMPORT!$A$2:$AG$2500,COLUMN(D$1),FALSE))</f>
        <v/>
      </c>
      <c r="E820" s="106" t="str">
        <f>IF($A820="","",VLOOKUP($A820,DATA_IMPORT!$A$2:$AG$2500,COLUMN(F$1),FALSE))</f>
        <v/>
      </c>
      <c r="F820" t="str">
        <f>IF($A820="","",VLOOKUP($A820,DATA_IMPORT!$A$2:$AG$2500,COLUMN(F$1),FALSE))</f>
        <v/>
      </c>
      <c r="G820" t="str">
        <f>IF(A820="","",F820&amp;COUNTIF($B$2:$B820,B820))</f>
        <v/>
      </c>
      <c r="H820" t="str">
        <f t="shared" si="24"/>
        <v/>
      </c>
      <c r="I820" t="str">
        <f t="shared" si="25"/>
        <v/>
      </c>
      <c r="J820" s="106" t="s">
        <v>42</v>
      </c>
      <c r="K820" s="22" t="str">
        <f>IF($A820="","",VLOOKUP($A820,DATA_IMPORT!$A$2:$AG$2500,COLUMN(K$1),FALSE))</f>
        <v/>
      </c>
      <c r="L820" s="22" t="str">
        <f>IF($A820="","",VLOOKUP($A820,DATA_IMPORT!$A$2:$AG$2500,COLUMN(L$1),FALSE))</f>
        <v/>
      </c>
      <c r="M820" s="22" t="str">
        <f>IF($A820="","",VLOOKUP($A820,DATA_IMPORT!$A$2:$AG$2500,COLUMN(M$1),FALSE))</f>
        <v/>
      </c>
      <c r="N820" s="22" t="str">
        <f>IF($A820="","",VLOOKUP($A820,DATA_IMPORT!$A$2:$AG$2500,COLUMN(N$1),FALSE))</f>
        <v/>
      </c>
      <c r="O820" s="22" t="str">
        <f>IF($A820="","",VLOOKUP($A820,DATA_IMPORT!$A$2:$AG$2500,COLUMN(O$1),FALSE))</f>
        <v/>
      </c>
      <c r="P820" s="22" t="str">
        <f>IF($A820="","",VLOOKUP($A820,DATA_IMPORT!$A$2:$AG$2500,COLUMN(P$1),FALSE))</f>
        <v/>
      </c>
      <c r="Q820" s="23" t="str">
        <f>IF($A820="","",VLOOKUP($A820,DATA_IMPORT!$A$2:$AG$2500,COLUMN(Q$1),FALSE))</f>
        <v/>
      </c>
      <c r="R820" s="22" t="str">
        <f>IF($A820="","",VLOOKUP($A820,DATA_IMPORT!$A$2:$AG$2500,COLUMN(R$1),FALSE))</f>
        <v/>
      </c>
      <c r="S820" s="23" t="str">
        <f>IF($A820="","",VLOOKUP($A820,DATA_IMPORT!$A$2:$AG$2500,COLUMN(S$1),FALSE))</f>
        <v/>
      </c>
      <c r="T820" s="22" t="str">
        <f>IF($A820="","",VLOOKUP($A820,DATA_IMPORT!$A$2:$AG$2500,COLUMN(T$1),FALSE))</f>
        <v/>
      </c>
      <c r="U820" s="23" t="str">
        <f>IF($A820="","",VLOOKUP($A820,DATA_IMPORT!$A$2:$AG$2500,COLUMN(U$1),FALSE))</f>
        <v/>
      </c>
      <c r="V820" s="22" t="str">
        <f>IF($A820="","",VLOOKUP($A820,DATA_IMPORT!$A$2:$AG$2500,COLUMN(V$1),FALSE))</f>
        <v/>
      </c>
      <c r="W820" s="22" t="str">
        <f>IF($A820="","",VLOOKUP($A820,DATA_IMPORT!$A$2:$AG$2500,COLUMN(W$1),FALSE))</f>
        <v/>
      </c>
      <c r="X820" s="96" t="str">
        <f>IF($A820="","",VLOOKUP($A820,DATA_IMPORT!$A$2:$AG$2500,COLUMN(X$1),FALSE))</f>
        <v/>
      </c>
      <c r="Y820" s="96" t="str">
        <f>IF($A820="","",VLOOKUP($A820,DATA_IMPORT!$A$2:$AG$2500,COLUMN(Y$1),FALSE))</f>
        <v/>
      </c>
      <c r="Z820" s="22" t="str">
        <f>IF($A820="","",VLOOKUP($A820,DATA_IMPORT!$A$2:$AG$2500,COLUMN(Z$1),FALSE))</f>
        <v/>
      </c>
      <c r="AA820" s="96" t="str">
        <f>IF($A820="","",VLOOKUP($A820,DATA_IMPORT!$A$2:$AG$2500,COLUMN(AA$1),FALSE))</f>
        <v/>
      </c>
      <c r="AB820" s="96" t="str">
        <f>IF($A820="","",VLOOKUP($A820,DATA_IMPORT!$A$2:$AG$2500,COLUMN(AB$1),FALSE))</f>
        <v/>
      </c>
      <c r="AC820" s="22" t="str">
        <f>IF($A820="","",VLOOKUP($A820,DATA_IMPORT!$A$2:$AG$2500,COLUMN(AC$1),FALSE))</f>
        <v/>
      </c>
      <c r="AD820" s="96" t="str">
        <f>IF($A820="","",VLOOKUP($A820,DATA_IMPORT!$A$2:$AG$2500,COLUMN(AD$1),FALSE))</f>
        <v/>
      </c>
      <c r="AE820" s="96" t="str">
        <f>IF($A820="","",VLOOKUP($A820,DATA_IMPORT!$A$2:$AG$2500,COLUMN(AE$1),FALSE))</f>
        <v/>
      </c>
      <c r="AF820" s="96" t="str">
        <f>IF($A820="","",VLOOKUP($A820,DATA_IMPORT!$A$2:$AG$2500,COLUMN(AF$1),FALSE))</f>
        <v/>
      </c>
      <c r="AG820" s="96" t="str">
        <f>IF($A820="","",VLOOKUP($A820,DATA_IMPORT!$A$2:$AG$2500,COLUMN(AG$1),FALSE))</f>
        <v/>
      </c>
    </row>
    <row r="821" spans="2:33">
      <c r="B821" t="str">
        <f>IF($A821="","",VLOOKUP($A821,DATA_IMPORT!$A$2:$AG$2500,COLUMN(B$1),FALSE))</f>
        <v/>
      </c>
      <c r="C821" t="str">
        <f>IF($A821="","",VLOOKUP($A821,DATA_IMPORT!$A$2:$AG$2500,COLUMN(C$1),FALSE))</f>
        <v/>
      </c>
      <c r="D821" t="str">
        <f>IF($A821="","",VLOOKUP($A821,DATA_IMPORT!$A$2:$AG$2500,COLUMN(D$1),FALSE))</f>
        <v/>
      </c>
      <c r="E821" s="106" t="str">
        <f>IF($A821="","",VLOOKUP($A821,DATA_IMPORT!$A$2:$AG$2500,COLUMN(F$1),FALSE))</f>
        <v/>
      </c>
      <c r="F821" t="str">
        <f>IF($A821="","",VLOOKUP($A821,DATA_IMPORT!$A$2:$AG$2500,COLUMN(F$1),FALSE))</f>
        <v/>
      </c>
      <c r="G821" t="str">
        <f>IF(A821="","",F821&amp;COUNTIF($B$2:$B821,B821))</f>
        <v/>
      </c>
      <c r="H821" t="str">
        <f t="shared" si="24"/>
        <v/>
      </c>
      <c r="I821" t="str">
        <f t="shared" si="25"/>
        <v/>
      </c>
      <c r="J821" s="106" t="s">
        <v>42</v>
      </c>
      <c r="K821" s="22" t="str">
        <f>IF($A821="","",VLOOKUP($A821,DATA_IMPORT!$A$2:$AG$2500,COLUMN(K$1),FALSE))</f>
        <v/>
      </c>
      <c r="L821" s="22" t="str">
        <f>IF($A821="","",VLOOKUP($A821,DATA_IMPORT!$A$2:$AG$2500,COLUMN(L$1),FALSE))</f>
        <v/>
      </c>
      <c r="M821" s="22" t="str">
        <f>IF($A821="","",VLOOKUP($A821,DATA_IMPORT!$A$2:$AG$2500,COLUMN(M$1),FALSE))</f>
        <v/>
      </c>
      <c r="N821" s="22" t="str">
        <f>IF($A821="","",VLOOKUP($A821,DATA_IMPORT!$A$2:$AG$2500,COLUMN(N$1),FALSE))</f>
        <v/>
      </c>
      <c r="O821" s="22" t="str">
        <f>IF($A821="","",VLOOKUP($A821,DATA_IMPORT!$A$2:$AG$2500,COLUMN(O$1),FALSE))</f>
        <v/>
      </c>
      <c r="P821" s="22" t="str">
        <f>IF($A821="","",VLOOKUP($A821,DATA_IMPORT!$A$2:$AG$2500,COLUMN(P$1),FALSE))</f>
        <v/>
      </c>
      <c r="Q821" s="23" t="str">
        <f>IF($A821="","",VLOOKUP($A821,DATA_IMPORT!$A$2:$AG$2500,COLUMN(Q$1),FALSE))</f>
        <v/>
      </c>
      <c r="R821" s="22" t="str">
        <f>IF($A821="","",VLOOKUP($A821,DATA_IMPORT!$A$2:$AG$2500,COLUMN(R$1),FALSE))</f>
        <v/>
      </c>
      <c r="S821" s="23" t="str">
        <f>IF($A821="","",VLOOKUP($A821,DATA_IMPORT!$A$2:$AG$2500,COLUMN(S$1),FALSE))</f>
        <v/>
      </c>
      <c r="T821" s="22" t="str">
        <f>IF($A821="","",VLOOKUP($A821,DATA_IMPORT!$A$2:$AG$2500,COLUMN(T$1),FALSE))</f>
        <v/>
      </c>
      <c r="U821" s="23" t="str">
        <f>IF($A821="","",VLOOKUP($A821,DATA_IMPORT!$A$2:$AG$2500,COLUMN(U$1),FALSE))</f>
        <v/>
      </c>
      <c r="V821" s="22" t="str">
        <f>IF($A821="","",VLOOKUP($A821,DATA_IMPORT!$A$2:$AG$2500,COLUMN(V$1),FALSE))</f>
        <v/>
      </c>
      <c r="W821" s="22" t="str">
        <f>IF($A821="","",VLOOKUP($A821,DATA_IMPORT!$A$2:$AG$2500,COLUMN(W$1),FALSE))</f>
        <v/>
      </c>
      <c r="X821" s="96" t="str">
        <f>IF($A821="","",VLOOKUP($A821,DATA_IMPORT!$A$2:$AG$2500,COLUMN(X$1),FALSE))</f>
        <v/>
      </c>
      <c r="Y821" s="96" t="str">
        <f>IF($A821="","",VLOOKUP($A821,DATA_IMPORT!$A$2:$AG$2500,COLUMN(Y$1),FALSE))</f>
        <v/>
      </c>
      <c r="Z821" s="22" t="str">
        <f>IF($A821="","",VLOOKUP($A821,DATA_IMPORT!$A$2:$AG$2500,COLUMN(Z$1),FALSE))</f>
        <v/>
      </c>
      <c r="AA821" s="96" t="str">
        <f>IF($A821="","",VLOOKUP($A821,DATA_IMPORT!$A$2:$AG$2500,COLUMN(AA$1),FALSE))</f>
        <v/>
      </c>
      <c r="AB821" s="96" t="str">
        <f>IF($A821="","",VLOOKUP($A821,DATA_IMPORT!$A$2:$AG$2500,COLUMN(AB$1),FALSE))</f>
        <v/>
      </c>
      <c r="AC821" s="22" t="str">
        <f>IF($A821="","",VLOOKUP($A821,DATA_IMPORT!$A$2:$AG$2500,COLUMN(AC$1),FALSE))</f>
        <v/>
      </c>
      <c r="AD821" s="96" t="str">
        <f>IF($A821="","",VLOOKUP($A821,DATA_IMPORT!$A$2:$AG$2500,COLUMN(AD$1),FALSE))</f>
        <v/>
      </c>
      <c r="AE821" s="96" t="str">
        <f>IF($A821="","",VLOOKUP($A821,DATA_IMPORT!$A$2:$AG$2500,COLUMN(AE$1),FALSE))</f>
        <v/>
      </c>
      <c r="AF821" s="96" t="str">
        <f>IF($A821="","",VLOOKUP($A821,DATA_IMPORT!$A$2:$AG$2500,COLUMN(AF$1),FALSE))</f>
        <v/>
      </c>
      <c r="AG821" s="96" t="str">
        <f>IF($A821="","",VLOOKUP($A821,DATA_IMPORT!$A$2:$AG$2500,COLUMN(AG$1),FALSE))</f>
        <v/>
      </c>
    </row>
    <row r="822" spans="2:33">
      <c r="B822" t="str">
        <f>IF($A822="","",VLOOKUP($A822,DATA_IMPORT!$A$2:$AG$2500,COLUMN(B$1),FALSE))</f>
        <v/>
      </c>
      <c r="C822" t="str">
        <f>IF($A822="","",VLOOKUP($A822,DATA_IMPORT!$A$2:$AG$2500,COLUMN(C$1),FALSE))</f>
        <v/>
      </c>
      <c r="D822" t="str">
        <f>IF($A822="","",VLOOKUP($A822,DATA_IMPORT!$A$2:$AG$2500,COLUMN(D$1),FALSE))</f>
        <v/>
      </c>
      <c r="E822" s="106" t="str">
        <f>IF($A822="","",VLOOKUP($A822,DATA_IMPORT!$A$2:$AG$2500,COLUMN(F$1),FALSE))</f>
        <v/>
      </c>
      <c r="F822" t="str">
        <f>IF($A822="","",VLOOKUP($A822,DATA_IMPORT!$A$2:$AG$2500,COLUMN(F$1),FALSE))</f>
        <v/>
      </c>
      <c r="G822" t="str">
        <f>IF(A822="","",F822&amp;COUNTIF($B$2:$B822,B822))</f>
        <v/>
      </c>
      <c r="H822" t="str">
        <f t="shared" si="24"/>
        <v/>
      </c>
      <c r="I822" t="str">
        <f t="shared" si="25"/>
        <v/>
      </c>
      <c r="J822" s="106" t="s">
        <v>42</v>
      </c>
      <c r="K822" s="22" t="str">
        <f>IF($A822="","",VLOOKUP($A822,DATA_IMPORT!$A$2:$AG$2500,COLUMN(K$1),FALSE))</f>
        <v/>
      </c>
      <c r="L822" s="22" t="str">
        <f>IF($A822="","",VLOOKUP($A822,DATA_IMPORT!$A$2:$AG$2500,COLUMN(L$1),FALSE))</f>
        <v/>
      </c>
      <c r="M822" s="22" t="str">
        <f>IF($A822="","",VLOOKUP($A822,DATA_IMPORT!$A$2:$AG$2500,COLUMN(M$1),FALSE))</f>
        <v/>
      </c>
      <c r="N822" s="22" t="str">
        <f>IF($A822="","",VLOOKUP($A822,DATA_IMPORT!$A$2:$AG$2500,COLUMN(N$1),FALSE))</f>
        <v/>
      </c>
      <c r="O822" s="22" t="str">
        <f>IF($A822="","",VLOOKUP($A822,DATA_IMPORT!$A$2:$AG$2500,COLUMN(O$1),FALSE))</f>
        <v/>
      </c>
      <c r="P822" s="22" t="str">
        <f>IF($A822="","",VLOOKUP($A822,DATA_IMPORT!$A$2:$AG$2500,COLUMN(P$1),FALSE))</f>
        <v/>
      </c>
      <c r="Q822" s="23" t="str">
        <f>IF($A822="","",VLOOKUP($A822,DATA_IMPORT!$A$2:$AG$2500,COLUMN(Q$1),FALSE))</f>
        <v/>
      </c>
      <c r="R822" s="22" t="str">
        <f>IF($A822="","",VLOOKUP($A822,DATA_IMPORT!$A$2:$AG$2500,COLUMN(R$1),FALSE))</f>
        <v/>
      </c>
      <c r="S822" s="23" t="str">
        <f>IF($A822="","",VLOOKUP($A822,DATA_IMPORT!$A$2:$AG$2500,COLUMN(S$1),FALSE))</f>
        <v/>
      </c>
      <c r="T822" s="22" t="str">
        <f>IF($A822="","",VLOOKUP($A822,DATA_IMPORT!$A$2:$AG$2500,COLUMN(T$1),FALSE))</f>
        <v/>
      </c>
      <c r="U822" s="23" t="str">
        <f>IF($A822="","",VLOOKUP($A822,DATA_IMPORT!$A$2:$AG$2500,COLUMN(U$1),FALSE))</f>
        <v/>
      </c>
      <c r="V822" s="22" t="str">
        <f>IF($A822="","",VLOOKUP($A822,DATA_IMPORT!$A$2:$AG$2500,COLUMN(V$1),FALSE))</f>
        <v/>
      </c>
      <c r="W822" s="22" t="str">
        <f>IF($A822="","",VLOOKUP($A822,DATA_IMPORT!$A$2:$AG$2500,COLUMN(W$1),FALSE))</f>
        <v/>
      </c>
      <c r="X822" s="96" t="str">
        <f>IF($A822="","",VLOOKUP($A822,DATA_IMPORT!$A$2:$AG$2500,COLUMN(X$1),FALSE))</f>
        <v/>
      </c>
      <c r="Y822" s="96" t="str">
        <f>IF($A822="","",VLOOKUP($A822,DATA_IMPORT!$A$2:$AG$2500,COLUMN(Y$1),FALSE))</f>
        <v/>
      </c>
      <c r="Z822" s="22" t="str">
        <f>IF($A822="","",VLOOKUP($A822,DATA_IMPORT!$A$2:$AG$2500,COLUMN(Z$1),FALSE))</f>
        <v/>
      </c>
      <c r="AA822" s="96" t="str">
        <f>IF($A822="","",VLOOKUP($A822,DATA_IMPORT!$A$2:$AG$2500,COLUMN(AA$1),FALSE))</f>
        <v/>
      </c>
      <c r="AB822" s="96" t="str">
        <f>IF($A822="","",VLOOKUP($A822,DATA_IMPORT!$A$2:$AG$2500,COLUMN(AB$1),FALSE))</f>
        <v/>
      </c>
      <c r="AC822" s="22" t="str">
        <f>IF($A822="","",VLOOKUP($A822,DATA_IMPORT!$A$2:$AG$2500,COLUMN(AC$1),FALSE))</f>
        <v/>
      </c>
      <c r="AD822" s="96" t="str">
        <f>IF($A822="","",VLOOKUP($A822,DATA_IMPORT!$A$2:$AG$2500,COLUMN(AD$1),FALSE))</f>
        <v/>
      </c>
      <c r="AE822" s="96" t="str">
        <f>IF($A822="","",VLOOKUP($A822,DATA_IMPORT!$A$2:$AG$2500,COLUMN(AE$1),FALSE))</f>
        <v/>
      </c>
      <c r="AF822" s="96" t="str">
        <f>IF($A822="","",VLOOKUP($A822,DATA_IMPORT!$A$2:$AG$2500,COLUMN(AF$1),FALSE))</f>
        <v/>
      </c>
      <c r="AG822" s="96" t="str">
        <f>IF($A822="","",VLOOKUP($A822,DATA_IMPORT!$A$2:$AG$2500,COLUMN(AG$1),FALSE))</f>
        <v/>
      </c>
    </row>
    <row r="823" spans="2:33">
      <c r="B823" t="str">
        <f>IF($A823="","",VLOOKUP($A823,DATA_IMPORT!$A$2:$AG$2500,COLUMN(B$1),FALSE))</f>
        <v/>
      </c>
      <c r="C823" t="str">
        <f>IF($A823="","",VLOOKUP($A823,DATA_IMPORT!$A$2:$AG$2500,COLUMN(C$1),FALSE))</f>
        <v/>
      </c>
      <c r="D823" t="str">
        <f>IF($A823="","",VLOOKUP($A823,DATA_IMPORT!$A$2:$AG$2500,COLUMN(D$1),FALSE))</f>
        <v/>
      </c>
      <c r="E823" s="106" t="str">
        <f>IF($A823="","",VLOOKUP($A823,DATA_IMPORT!$A$2:$AG$2500,COLUMN(F$1),FALSE))</f>
        <v/>
      </c>
      <c r="F823" t="str">
        <f>IF($A823="","",VLOOKUP($A823,DATA_IMPORT!$A$2:$AG$2500,COLUMN(F$1),FALSE))</f>
        <v/>
      </c>
      <c r="G823" t="str">
        <f>IF(A823="","",F823&amp;COUNTIF($B$2:$B823,B823))</f>
        <v/>
      </c>
      <c r="H823" t="str">
        <f t="shared" si="24"/>
        <v/>
      </c>
      <c r="I823" t="str">
        <f t="shared" si="25"/>
        <v/>
      </c>
      <c r="J823" s="106" t="s">
        <v>42</v>
      </c>
      <c r="K823" s="22" t="str">
        <f>IF($A823="","",VLOOKUP($A823,DATA_IMPORT!$A$2:$AG$2500,COLUMN(K$1),FALSE))</f>
        <v/>
      </c>
      <c r="L823" s="22" t="str">
        <f>IF($A823="","",VLOOKUP($A823,DATA_IMPORT!$A$2:$AG$2500,COLUMN(L$1),FALSE))</f>
        <v/>
      </c>
      <c r="M823" s="22" t="str">
        <f>IF($A823="","",VLOOKUP($A823,DATA_IMPORT!$A$2:$AG$2500,COLUMN(M$1),FALSE))</f>
        <v/>
      </c>
      <c r="N823" s="22" t="str">
        <f>IF($A823="","",VLOOKUP($A823,DATA_IMPORT!$A$2:$AG$2500,COLUMN(N$1),FALSE))</f>
        <v/>
      </c>
      <c r="O823" s="22" t="str">
        <f>IF($A823="","",VLOOKUP($A823,DATA_IMPORT!$A$2:$AG$2500,COLUMN(O$1),FALSE))</f>
        <v/>
      </c>
      <c r="P823" s="22" t="str">
        <f>IF($A823="","",VLOOKUP($A823,DATA_IMPORT!$A$2:$AG$2500,COLUMN(P$1),FALSE))</f>
        <v/>
      </c>
      <c r="Q823" s="23" t="str">
        <f>IF($A823="","",VLOOKUP($A823,DATA_IMPORT!$A$2:$AG$2500,COLUMN(Q$1),FALSE))</f>
        <v/>
      </c>
      <c r="R823" s="22" t="str">
        <f>IF($A823="","",VLOOKUP($A823,DATA_IMPORT!$A$2:$AG$2500,COLUMN(R$1),FALSE))</f>
        <v/>
      </c>
      <c r="S823" s="23" t="str">
        <f>IF($A823="","",VLOOKUP($A823,DATA_IMPORT!$A$2:$AG$2500,COLUMN(S$1),FALSE))</f>
        <v/>
      </c>
      <c r="T823" s="22" t="str">
        <f>IF($A823="","",VLOOKUP($A823,DATA_IMPORT!$A$2:$AG$2500,COLUMN(T$1),FALSE))</f>
        <v/>
      </c>
      <c r="U823" s="23" t="str">
        <f>IF($A823="","",VLOOKUP($A823,DATA_IMPORT!$A$2:$AG$2500,COLUMN(U$1),FALSE))</f>
        <v/>
      </c>
      <c r="V823" s="22" t="str">
        <f>IF($A823="","",VLOOKUP($A823,DATA_IMPORT!$A$2:$AG$2500,COLUMN(V$1),FALSE))</f>
        <v/>
      </c>
      <c r="W823" s="22" t="str">
        <f>IF($A823="","",VLOOKUP($A823,DATA_IMPORT!$A$2:$AG$2500,COLUMN(W$1),FALSE))</f>
        <v/>
      </c>
      <c r="X823" s="96" t="str">
        <f>IF($A823="","",VLOOKUP($A823,DATA_IMPORT!$A$2:$AG$2500,COLUMN(X$1),FALSE))</f>
        <v/>
      </c>
      <c r="Y823" s="96" t="str">
        <f>IF($A823="","",VLOOKUP($A823,DATA_IMPORT!$A$2:$AG$2500,COLUMN(Y$1),FALSE))</f>
        <v/>
      </c>
      <c r="Z823" s="22" t="str">
        <f>IF($A823="","",VLOOKUP($A823,DATA_IMPORT!$A$2:$AG$2500,COLUMN(Z$1),FALSE))</f>
        <v/>
      </c>
      <c r="AA823" s="96" t="str">
        <f>IF($A823="","",VLOOKUP($A823,DATA_IMPORT!$A$2:$AG$2500,COLUMN(AA$1),FALSE))</f>
        <v/>
      </c>
      <c r="AB823" s="96" t="str">
        <f>IF($A823="","",VLOOKUP($A823,DATA_IMPORT!$A$2:$AG$2500,COLUMN(AB$1),FALSE))</f>
        <v/>
      </c>
      <c r="AC823" s="22" t="str">
        <f>IF($A823="","",VLOOKUP($A823,DATA_IMPORT!$A$2:$AG$2500,COLUMN(AC$1),FALSE))</f>
        <v/>
      </c>
      <c r="AD823" s="96" t="str">
        <f>IF($A823="","",VLOOKUP($A823,DATA_IMPORT!$A$2:$AG$2500,COLUMN(AD$1),FALSE))</f>
        <v/>
      </c>
      <c r="AE823" s="96" t="str">
        <f>IF($A823="","",VLOOKUP($A823,DATA_IMPORT!$A$2:$AG$2500,COLUMN(AE$1),FALSE))</f>
        <v/>
      </c>
      <c r="AF823" s="96" t="str">
        <f>IF($A823="","",VLOOKUP($A823,DATA_IMPORT!$A$2:$AG$2500,COLUMN(AF$1),FALSE))</f>
        <v/>
      </c>
      <c r="AG823" s="96" t="str">
        <f>IF($A823="","",VLOOKUP($A823,DATA_IMPORT!$A$2:$AG$2500,COLUMN(AG$1),FALSE))</f>
        <v/>
      </c>
    </row>
    <row r="824" spans="2:33">
      <c r="B824" t="str">
        <f>IF($A824="","",VLOOKUP($A824,DATA_IMPORT!$A$2:$AG$2500,COLUMN(B$1),FALSE))</f>
        <v/>
      </c>
      <c r="C824" t="str">
        <f>IF($A824="","",VLOOKUP($A824,DATA_IMPORT!$A$2:$AG$2500,COLUMN(C$1),FALSE))</f>
        <v/>
      </c>
      <c r="D824" t="str">
        <f>IF($A824="","",VLOOKUP($A824,DATA_IMPORT!$A$2:$AG$2500,COLUMN(D$1),FALSE))</f>
        <v/>
      </c>
      <c r="E824" s="106" t="str">
        <f>IF($A824="","",VLOOKUP($A824,DATA_IMPORT!$A$2:$AG$2500,COLUMN(F$1),FALSE))</f>
        <v/>
      </c>
      <c r="F824" t="str">
        <f>IF($A824="","",VLOOKUP($A824,DATA_IMPORT!$A$2:$AG$2500,COLUMN(F$1),FALSE))</f>
        <v/>
      </c>
      <c r="G824" t="str">
        <f>IF(A824="","",F824&amp;COUNTIF($B$2:$B824,B824))</f>
        <v/>
      </c>
      <c r="H824" t="str">
        <f t="shared" si="24"/>
        <v/>
      </c>
      <c r="I824" t="str">
        <f t="shared" si="25"/>
        <v/>
      </c>
      <c r="J824" s="106" t="s">
        <v>42</v>
      </c>
      <c r="K824" s="22" t="str">
        <f>IF($A824="","",VLOOKUP($A824,DATA_IMPORT!$A$2:$AG$2500,COLUMN(K$1),FALSE))</f>
        <v/>
      </c>
      <c r="L824" s="22" t="str">
        <f>IF($A824="","",VLOOKUP($A824,DATA_IMPORT!$A$2:$AG$2500,COLUMN(L$1),FALSE))</f>
        <v/>
      </c>
      <c r="M824" s="22" t="str">
        <f>IF($A824="","",VLOOKUP($A824,DATA_IMPORT!$A$2:$AG$2500,COLUMN(M$1),FALSE))</f>
        <v/>
      </c>
      <c r="N824" s="22" t="str">
        <f>IF($A824="","",VLOOKUP($A824,DATA_IMPORT!$A$2:$AG$2500,COLUMN(N$1),FALSE))</f>
        <v/>
      </c>
      <c r="O824" s="22" t="str">
        <f>IF($A824="","",VLOOKUP($A824,DATA_IMPORT!$A$2:$AG$2500,COLUMN(O$1),FALSE))</f>
        <v/>
      </c>
      <c r="P824" s="22" t="str">
        <f>IF($A824="","",VLOOKUP($A824,DATA_IMPORT!$A$2:$AG$2500,COLUMN(P$1),FALSE))</f>
        <v/>
      </c>
      <c r="Q824" s="23" t="str">
        <f>IF($A824="","",VLOOKUP($A824,DATA_IMPORT!$A$2:$AG$2500,COLUMN(Q$1),FALSE))</f>
        <v/>
      </c>
      <c r="R824" s="22" t="str">
        <f>IF($A824="","",VLOOKUP($A824,DATA_IMPORT!$A$2:$AG$2500,COLUMN(R$1),FALSE))</f>
        <v/>
      </c>
      <c r="S824" s="23" t="str">
        <f>IF($A824="","",VLOOKUP($A824,DATA_IMPORT!$A$2:$AG$2500,COLUMN(S$1),FALSE))</f>
        <v/>
      </c>
      <c r="T824" s="22" t="str">
        <f>IF($A824="","",VLOOKUP($A824,DATA_IMPORT!$A$2:$AG$2500,COLUMN(T$1),FALSE))</f>
        <v/>
      </c>
      <c r="U824" s="23" t="str">
        <f>IF($A824="","",VLOOKUP($A824,DATA_IMPORT!$A$2:$AG$2500,COLUMN(U$1),FALSE))</f>
        <v/>
      </c>
      <c r="V824" s="22" t="str">
        <f>IF($A824="","",VLOOKUP($A824,DATA_IMPORT!$A$2:$AG$2500,COLUMN(V$1),FALSE))</f>
        <v/>
      </c>
      <c r="W824" s="22" t="str">
        <f>IF($A824="","",VLOOKUP($A824,DATA_IMPORT!$A$2:$AG$2500,COLUMN(W$1),FALSE))</f>
        <v/>
      </c>
      <c r="X824" s="96" t="str">
        <f>IF($A824="","",VLOOKUP($A824,DATA_IMPORT!$A$2:$AG$2500,COLUMN(X$1),FALSE))</f>
        <v/>
      </c>
      <c r="Y824" s="96" t="str">
        <f>IF($A824="","",VLOOKUP($A824,DATA_IMPORT!$A$2:$AG$2500,COLUMN(Y$1),FALSE))</f>
        <v/>
      </c>
      <c r="Z824" s="22" t="str">
        <f>IF($A824="","",VLOOKUP($A824,DATA_IMPORT!$A$2:$AG$2500,COLUMN(Z$1),FALSE))</f>
        <v/>
      </c>
      <c r="AA824" s="96" t="str">
        <f>IF($A824="","",VLOOKUP($A824,DATA_IMPORT!$A$2:$AG$2500,COLUMN(AA$1),FALSE))</f>
        <v/>
      </c>
      <c r="AB824" s="96" t="str">
        <f>IF($A824="","",VLOOKUP($A824,DATA_IMPORT!$A$2:$AG$2500,COLUMN(AB$1),FALSE))</f>
        <v/>
      </c>
      <c r="AC824" s="22" t="str">
        <f>IF($A824="","",VLOOKUP($A824,DATA_IMPORT!$A$2:$AG$2500,COLUMN(AC$1),FALSE))</f>
        <v/>
      </c>
      <c r="AD824" s="96" t="str">
        <f>IF($A824="","",VLOOKUP($A824,DATA_IMPORT!$A$2:$AG$2500,COLUMN(AD$1),FALSE))</f>
        <v/>
      </c>
      <c r="AE824" s="96" t="str">
        <f>IF($A824="","",VLOOKUP($A824,DATA_IMPORT!$A$2:$AG$2500,COLUMN(AE$1),FALSE))</f>
        <v/>
      </c>
      <c r="AF824" s="96" t="str">
        <f>IF($A824="","",VLOOKUP($A824,DATA_IMPORT!$A$2:$AG$2500,COLUMN(AF$1),FALSE))</f>
        <v/>
      </c>
      <c r="AG824" s="96" t="str">
        <f>IF($A824="","",VLOOKUP($A824,DATA_IMPORT!$A$2:$AG$2500,COLUMN(AG$1),FALSE))</f>
        <v/>
      </c>
    </row>
    <row r="825" spans="2:33">
      <c r="B825" t="str">
        <f>IF($A825="","",VLOOKUP($A825,DATA_IMPORT!$A$2:$AG$2500,COLUMN(B$1),FALSE))</f>
        <v/>
      </c>
      <c r="C825" t="str">
        <f>IF($A825="","",VLOOKUP($A825,DATA_IMPORT!$A$2:$AG$2500,COLUMN(C$1),FALSE))</f>
        <v/>
      </c>
      <c r="D825" t="str">
        <f>IF($A825="","",VLOOKUP($A825,DATA_IMPORT!$A$2:$AG$2500,COLUMN(D$1),FALSE))</f>
        <v/>
      </c>
      <c r="E825" s="106" t="str">
        <f>IF($A825="","",VLOOKUP($A825,DATA_IMPORT!$A$2:$AG$2500,COLUMN(F$1),FALSE))</f>
        <v/>
      </c>
      <c r="F825" t="str">
        <f>IF($A825="","",VLOOKUP($A825,DATA_IMPORT!$A$2:$AG$2500,COLUMN(F$1),FALSE))</f>
        <v/>
      </c>
      <c r="G825" t="str">
        <f>IF(A825="","",F825&amp;COUNTIF($B$2:$B825,B825))</f>
        <v/>
      </c>
      <c r="H825" t="str">
        <f t="shared" si="24"/>
        <v/>
      </c>
      <c r="I825" t="str">
        <f t="shared" si="25"/>
        <v/>
      </c>
      <c r="J825" s="106" t="s">
        <v>42</v>
      </c>
      <c r="K825" s="22" t="str">
        <f>IF($A825="","",VLOOKUP($A825,DATA_IMPORT!$A$2:$AG$2500,COLUMN(K$1),FALSE))</f>
        <v/>
      </c>
      <c r="L825" s="22" t="str">
        <f>IF($A825="","",VLOOKUP($A825,DATA_IMPORT!$A$2:$AG$2500,COLUMN(L$1),FALSE))</f>
        <v/>
      </c>
      <c r="M825" s="22" t="str">
        <f>IF($A825="","",VLOOKUP($A825,DATA_IMPORT!$A$2:$AG$2500,COLUMN(M$1),FALSE))</f>
        <v/>
      </c>
      <c r="N825" s="22" t="str">
        <f>IF($A825="","",VLOOKUP($A825,DATA_IMPORT!$A$2:$AG$2500,COLUMN(N$1),FALSE))</f>
        <v/>
      </c>
      <c r="O825" s="22" t="str">
        <f>IF($A825="","",VLOOKUP($A825,DATA_IMPORT!$A$2:$AG$2500,COLUMN(O$1),FALSE))</f>
        <v/>
      </c>
      <c r="P825" s="22" t="str">
        <f>IF($A825="","",VLOOKUP($A825,DATA_IMPORT!$A$2:$AG$2500,COLUMN(P$1),FALSE))</f>
        <v/>
      </c>
      <c r="Q825" s="23" t="str">
        <f>IF($A825="","",VLOOKUP($A825,DATA_IMPORT!$A$2:$AG$2500,COLUMN(Q$1),FALSE))</f>
        <v/>
      </c>
      <c r="R825" s="22" t="str">
        <f>IF($A825="","",VLOOKUP($A825,DATA_IMPORT!$A$2:$AG$2500,COLUMN(R$1),FALSE))</f>
        <v/>
      </c>
      <c r="S825" s="23" t="str">
        <f>IF($A825="","",VLOOKUP($A825,DATA_IMPORT!$A$2:$AG$2500,COLUMN(S$1),FALSE))</f>
        <v/>
      </c>
      <c r="T825" s="22" t="str">
        <f>IF($A825="","",VLOOKUP($A825,DATA_IMPORT!$A$2:$AG$2500,COLUMN(T$1),FALSE))</f>
        <v/>
      </c>
      <c r="U825" s="23" t="str">
        <f>IF($A825="","",VLOOKUP($A825,DATA_IMPORT!$A$2:$AG$2500,COLUMN(U$1),FALSE))</f>
        <v/>
      </c>
      <c r="V825" s="22" t="str">
        <f>IF($A825="","",VLOOKUP($A825,DATA_IMPORT!$A$2:$AG$2500,COLUMN(V$1),FALSE))</f>
        <v/>
      </c>
      <c r="W825" s="22" t="str">
        <f>IF($A825="","",VLOOKUP($A825,DATA_IMPORT!$A$2:$AG$2500,COLUMN(W$1),FALSE))</f>
        <v/>
      </c>
      <c r="X825" s="96" t="str">
        <f>IF($A825="","",VLOOKUP($A825,DATA_IMPORT!$A$2:$AG$2500,COLUMN(X$1),FALSE))</f>
        <v/>
      </c>
      <c r="Y825" s="96" t="str">
        <f>IF($A825="","",VLOOKUP($A825,DATA_IMPORT!$A$2:$AG$2500,COLUMN(Y$1),FALSE))</f>
        <v/>
      </c>
      <c r="Z825" s="22" t="str">
        <f>IF($A825="","",VLOOKUP($A825,DATA_IMPORT!$A$2:$AG$2500,COLUMN(Z$1),FALSE))</f>
        <v/>
      </c>
      <c r="AA825" s="96" t="str">
        <f>IF($A825="","",VLOOKUP($A825,DATA_IMPORT!$A$2:$AG$2500,COLUMN(AA$1),FALSE))</f>
        <v/>
      </c>
      <c r="AB825" s="96" t="str">
        <f>IF($A825="","",VLOOKUP($A825,DATA_IMPORT!$A$2:$AG$2500,COLUMN(AB$1),FALSE))</f>
        <v/>
      </c>
      <c r="AC825" s="22" t="str">
        <f>IF($A825="","",VLOOKUP($A825,DATA_IMPORT!$A$2:$AG$2500,COLUMN(AC$1),FALSE))</f>
        <v/>
      </c>
      <c r="AD825" s="96" t="str">
        <f>IF($A825="","",VLOOKUP($A825,DATA_IMPORT!$A$2:$AG$2500,COLUMN(AD$1),FALSE))</f>
        <v/>
      </c>
      <c r="AE825" s="96" t="str">
        <f>IF($A825="","",VLOOKUP($A825,DATA_IMPORT!$A$2:$AG$2500,COLUMN(AE$1),FALSE))</f>
        <v/>
      </c>
      <c r="AF825" s="96" t="str">
        <f>IF($A825="","",VLOOKUP($A825,DATA_IMPORT!$A$2:$AG$2500,COLUMN(AF$1),FALSE))</f>
        <v/>
      </c>
      <c r="AG825" s="96" t="str">
        <f>IF($A825="","",VLOOKUP($A825,DATA_IMPORT!$A$2:$AG$2500,COLUMN(AG$1),FALSE))</f>
        <v/>
      </c>
    </row>
    <row r="826" spans="2:33">
      <c r="B826" t="str">
        <f>IF($A826="","",VLOOKUP($A826,DATA_IMPORT!$A$2:$AG$2500,COLUMN(B$1),FALSE))</f>
        <v/>
      </c>
      <c r="C826" t="str">
        <f>IF($A826="","",VLOOKUP($A826,DATA_IMPORT!$A$2:$AG$2500,COLUMN(C$1),FALSE))</f>
        <v/>
      </c>
      <c r="D826" t="str">
        <f>IF($A826="","",VLOOKUP($A826,DATA_IMPORT!$A$2:$AG$2500,COLUMN(D$1),FALSE))</f>
        <v/>
      </c>
      <c r="E826" s="106" t="str">
        <f>IF($A826="","",VLOOKUP($A826,DATA_IMPORT!$A$2:$AG$2500,COLUMN(F$1),FALSE))</f>
        <v/>
      </c>
      <c r="F826" t="str">
        <f>IF($A826="","",VLOOKUP($A826,DATA_IMPORT!$A$2:$AG$2500,COLUMN(F$1),FALSE))</f>
        <v/>
      </c>
      <c r="G826" t="str">
        <f>IF(A826="","",F826&amp;COUNTIF($B$2:$B826,B826))</f>
        <v/>
      </c>
      <c r="H826" t="str">
        <f t="shared" si="24"/>
        <v/>
      </c>
      <c r="I826" t="str">
        <f t="shared" si="25"/>
        <v/>
      </c>
      <c r="J826" s="106" t="s">
        <v>42</v>
      </c>
      <c r="K826" s="22" t="str">
        <f>IF($A826="","",VLOOKUP($A826,DATA_IMPORT!$A$2:$AG$2500,COLUMN(K$1),FALSE))</f>
        <v/>
      </c>
      <c r="L826" s="22" t="str">
        <f>IF($A826="","",VLOOKUP($A826,DATA_IMPORT!$A$2:$AG$2500,COLUMN(L$1),FALSE))</f>
        <v/>
      </c>
      <c r="M826" s="22" t="str">
        <f>IF($A826="","",VLOOKUP($A826,DATA_IMPORT!$A$2:$AG$2500,COLUMN(M$1),FALSE))</f>
        <v/>
      </c>
      <c r="N826" s="22" t="str">
        <f>IF($A826="","",VLOOKUP($A826,DATA_IMPORT!$A$2:$AG$2500,COLUMN(N$1),FALSE))</f>
        <v/>
      </c>
      <c r="O826" s="22" t="str">
        <f>IF($A826="","",VLOOKUP($A826,DATA_IMPORT!$A$2:$AG$2500,COLUMN(O$1),FALSE))</f>
        <v/>
      </c>
      <c r="P826" s="22" t="str">
        <f>IF($A826="","",VLOOKUP($A826,DATA_IMPORT!$A$2:$AG$2500,COLUMN(P$1),FALSE))</f>
        <v/>
      </c>
      <c r="Q826" s="23" t="str">
        <f>IF($A826="","",VLOOKUP($A826,DATA_IMPORT!$A$2:$AG$2500,COLUMN(Q$1),FALSE))</f>
        <v/>
      </c>
      <c r="R826" s="22" t="str">
        <f>IF($A826="","",VLOOKUP($A826,DATA_IMPORT!$A$2:$AG$2500,COLUMN(R$1),FALSE))</f>
        <v/>
      </c>
      <c r="S826" s="23" t="str">
        <f>IF($A826="","",VLOOKUP($A826,DATA_IMPORT!$A$2:$AG$2500,COLUMN(S$1),FALSE))</f>
        <v/>
      </c>
      <c r="T826" s="22" t="str">
        <f>IF($A826="","",VLOOKUP($A826,DATA_IMPORT!$A$2:$AG$2500,COLUMN(T$1),FALSE))</f>
        <v/>
      </c>
      <c r="U826" s="23" t="str">
        <f>IF($A826="","",VLOOKUP($A826,DATA_IMPORT!$A$2:$AG$2500,COLUMN(U$1),FALSE))</f>
        <v/>
      </c>
      <c r="V826" s="22" t="str">
        <f>IF($A826="","",VLOOKUP($A826,DATA_IMPORT!$A$2:$AG$2500,COLUMN(V$1),FALSE))</f>
        <v/>
      </c>
      <c r="W826" s="22" t="str">
        <f>IF($A826="","",VLOOKUP($A826,DATA_IMPORT!$A$2:$AG$2500,COLUMN(W$1),FALSE))</f>
        <v/>
      </c>
      <c r="X826" s="96" t="str">
        <f>IF($A826="","",VLOOKUP($A826,DATA_IMPORT!$A$2:$AG$2500,COLUMN(X$1),FALSE))</f>
        <v/>
      </c>
      <c r="Y826" s="96" t="str">
        <f>IF($A826="","",VLOOKUP($A826,DATA_IMPORT!$A$2:$AG$2500,COLUMN(Y$1),FALSE))</f>
        <v/>
      </c>
      <c r="Z826" s="22" t="str">
        <f>IF($A826="","",VLOOKUP($A826,DATA_IMPORT!$A$2:$AG$2500,COLUMN(Z$1),FALSE))</f>
        <v/>
      </c>
      <c r="AA826" s="96" t="str">
        <f>IF($A826="","",VLOOKUP($A826,DATA_IMPORT!$A$2:$AG$2500,COLUMN(AA$1),FALSE))</f>
        <v/>
      </c>
      <c r="AB826" s="96" t="str">
        <f>IF($A826="","",VLOOKUP($A826,DATA_IMPORT!$A$2:$AG$2500,COLUMN(AB$1),FALSE))</f>
        <v/>
      </c>
      <c r="AC826" s="22" t="str">
        <f>IF($A826="","",VLOOKUP($A826,DATA_IMPORT!$A$2:$AG$2500,COLUMN(AC$1),FALSE))</f>
        <v/>
      </c>
      <c r="AD826" s="96" t="str">
        <f>IF($A826="","",VLOOKUP($A826,DATA_IMPORT!$A$2:$AG$2500,COLUMN(AD$1),FALSE))</f>
        <v/>
      </c>
      <c r="AE826" s="96" t="str">
        <f>IF($A826="","",VLOOKUP($A826,DATA_IMPORT!$A$2:$AG$2500,COLUMN(AE$1),FALSE))</f>
        <v/>
      </c>
      <c r="AF826" s="96" t="str">
        <f>IF($A826="","",VLOOKUP($A826,DATA_IMPORT!$A$2:$AG$2500,COLUMN(AF$1),FALSE))</f>
        <v/>
      </c>
      <c r="AG826" s="96" t="str">
        <f>IF($A826="","",VLOOKUP($A826,DATA_IMPORT!$A$2:$AG$2500,COLUMN(AG$1),FALSE))</f>
        <v/>
      </c>
    </row>
    <row r="827" spans="2:33">
      <c r="B827" t="str">
        <f>IF($A827="","",VLOOKUP($A827,DATA_IMPORT!$A$2:$AG$2500,COLUMN(B$1),FALSE))</f>
        <v/>
      </c>
      <c r="C827" t="str">
        <f>IF($A827="","",VLOOKUP($A827,DATA_IMPORT!$A$2:$AG$2500,COLUMN(C$1),FALSE))</f>
        <v/>
      </c>
      <c r="D827" t="str">
        <f>IF($A827="","",VLOOKUP($A827,DATA_IMPORT!$A$2:$AG$2500,COLUMN(D$1),FALSE))</f>
        <v/>
      </c>
      <c r="E827" s="106" t="str">
        <f>IF($A827="","",VLOOKUP($A827,DATA_IMPORT!$A$2:$AG$2500,COLUMN(F$1),FALSE))</f>
        <v/>
      </c>
      <c r="F827" t="str">
        <f>IF($A827="","",VLOOKUP($A827,DATA_IMPORT!$A$2:$AG$2500,COLUMN(F$1),FALSE))</f>
        <v/>
      </c>
      <c r="G827" t="str">
        <f>IF(A827="","",F827&amp;COUNTIF($B$2:$B827,B827))</f>
        <v/>
      </c>
      <c r="H827" t="str">
        <f t="shared" si="24"/>
        <v/>
      </c>
      <c r="I827" t="str">
        <f t="shared" si="25"/>
        <v/>
      </c>
      <c r="J827" s="106" t="s">
        <v>42</v>
      </c>
      <c r="K827" s="22" t="str">
        <f>IF($A827="","",VLOOKUP($A827,DATA_IMPORT!$A$2:$AG$2500,COLUMN(K$1),FALSE))</f>
        <v/>
      </c>
      <c r="L827" s="22" t="str">
        <f>IF($A827="","",VLOOKUP($A827,DATA_IMPORT!$A$2:$AG$2500,COLUMN(L$1),FALSE))</f>
        <v/>
      </c>
      <c r="M827" s="22" t="str">
        <f>IF($A827="","",VLOOKUP($A827,DATA_IMPORT!$A$2:$AG$2500,COLUMN(M$1),FALSE))</f>
        <v/>
      </c>
      <c r="N827" s="22" t="str">
        <f>IF($A827="","",VLOOKUP($A827,DATA_IMPORT!$A$2:$AG$2500,COLUMN(N$1),FALSE))</f>
        <v/>
      </c>
      <c r="O827" s="22" t="str">
        <f>IF($A827="","",VLOOKUP($A827,DATA_IMPORT!$A$2:$AG$2500,COLUMN(O$1),FALSE))</f>
        <v/>
      </c>
      <c r="P827" s="22" t="str">
        <f>IF($A827="","",VLOOKUP($A827,DATA_IMPORT!$A$2:$AG$2500,COLUMN(P$1),FALSE))</f>
        <v/>
      </c>
      <c r="Q827" s="23" t="str">
        <f>IF($A827="","",VLOOKUP($A827,DATA_IMPORT!$A$2:$AG$2500,COLUMN(Q$1),FALSE))</f>
        <v/>
      </c>
      <c r="R827" s="22" t="str">
        <f>IF($A827="","",VLOOKUP($A827,DATA_IMPORT!$A$2:$AG$2500,COLUMN(R$1),FALSE))</f>
        <v/>
      </c>
      <c r="S827" s="23" t="str">
        <f>IF($A827="","",VLOOKUP($A827,DATA_IMPORT!$A$2:$AG$2500,COLUMN(S$1),FALSE))</f>
        <v/>
      </c>
      <c r="T827" s="22" t="str">
        <f>IF($A827="","",VLOOKUP($A827,DATA_IMPORT!$A$2:$AG$2500,COLUMN(T$1),FALSE))</f>
        <v/>
      </c>
      <c r="U827" s="23" t="str">
        <f>IF($A827="","",VLOOKUP($A827,DATA_IMPORT!$A$2:$AG$2500,COLUMN(U$1),FALSE))</f>
        <v/>
      </c>
      <c r="V827" s="22" t="str">
        <f>IF($A827="","",VLOOKUP($A827,DATA_IMPORT!$A$2:$AG$2500,COLUMN(V$1),FALSE))</f>
        <v/>
      </c>
      <c r="W827" s="22" t="str">
        <f>IF($A827="","",VLOOKUP($A827,DATA_IMPORT!$A$2:$AG$2500,COLUMN(W$1),FALSE))</f>
        <v/>
      </c>
      <c r="X827" s="96" t="str">
        <f>IF($A827="","",VLOOKUP($A827,DATA_IMPORT!$A$2:$AG$2500,COLUMN(X$1),FALSE))</f>
        <v/>
      </c>
      <c r="Y827" s="96" t="str">
        <f>IF($A827="","",VLOOKUP($A827,DATA_IMPORT!$A$2:$AG$2500,COLUMN(Y$1),FALSE))</f>
        <v/>
      </c>
      <c r="Z827" s="22" t="str">
        <f>IF($A827="","",VLOOKUP($A827,DATA_IMPORT!$A$2:$AG$2500,COLUMN(Z$1),FALSE))</f>
        <v/>
      </c>
      <c r="AA827" s="96" t="str">
        <f>IF($A827="","",VLOOKUP($A827,DATA_IMPORT!$A$2:$AG$2500,COLUMN(AA$1),FALSE))</f>
        <v/>
      </c>
      <c r="AB827" s="96" t="str">
        <f>IF($A827="","",VLOOKUP($A827,DATA_IMPORT!$A$2:$AG$2500,COLUMN(AB$1),FALSE))</f>
        <v/>
      </c>
      <c r="AC827" s="22" t="str">
        <f>IF($A827="","",VLOOKUP($A827,DATA_IMPORT!$A$2:$AG$2500,COLUMN(AC$1),FALSE))</f>
        <v/>
      </c>
      <c r="AD827" s="96" t="str">
        <f>IF($A827="","",VLOOKUP($A827,DATA_IMPORT!$A$2:$AG$2500,COLUMN(AD$1),FALSE))</f>
        <v/>
      </c>
      <c r="AE827" s="96" t="str">
        <f>IF($A827="","",VLOOKUP($A827,DATA_IMPORT!$A$2:$AG$2500,COLUMN(AE$1),FALSE))</f>
        <v/>
      </c>
      <c r="AF827" s="96" t="str">
        <f>IF($A827="","",VLOOKUP($A827,DATA_IMPORT!$A$2:$AG$2500,COLUMN(AF$1),FALSE))</f>
        <v/>
      </c>
      <c r="AG827" s="96" t="str">
        <f>IF($A827="","",VLOOKUP($A827,DATA_IMPORT!$A$2:$AG$2500,COLUMN(AG$1),FALSE))</f>
        <v/>
      </c>
    </row>
    <row r="828" spans="2:33">
      <c r="B828" t="str">
        <f>IF($A828="","",VLOOKUP($A828,DATA_IMPORT!$A$2:$AG$2500,COLUMN(B$1),FALSE))</f>
        <v/>
      </c>
      <c r="C828" t="str">
        <f>IF($A828="","",VLOOKUP($A828,DATA_IMPORT!$A$2:$AG$2500,COLUMN(C$1),FALSE))</f>
        <v/>
      </c>
      <c r="D828" t="str">
        <f>IF($A828="","",VLOOKUP($A828,DATA_IMPORT!$A$2:$AG$2500,COLUMN(D$1),FALSE))</f>
        <v/>
      </c>
      <c r="E828" s="106" t="str">
        <f>IF($A828="","",VLOOKUP($A828,DATA_IMPORT!$A$2:$AG$2500,COLUMN(F$1),FALSE))</f>
        <v/>
      </c>
      <c r="F828" t="str">
        <f>IF($A828="","",VLOOKUP($A828,DATA_IMPORT!$A$2:$AG$2500,COLUMN(F$1),FALSE))</f>
        <v/>
      </c>
      <c r="G828" t="str">
        <f>IF(A828="","",F828&amp;COUNTIF($B$2:$B828,B828))</f>
        <v/>
      </c>
      <c r="H828" t="str">
        <f t="shared" si="24"/>
        <v/>
      </c>
      <c r="I828" t="str">
        <f t="shared" si="25"/>
        <v/>
      </c>
      <c r="J828" s="106" t="s">
        <v>42</v>
      </c>
      <c r="K828" s="22" t="str">
        <f>IF($A828="","",VLOOKUP($A828,DATA_IMPORT!$A$2:$AG$2500,COLUMN(K$1),FALSE))</f>
        <v/>
      </c>
      <c r="L828" s="22" t="str">
        <f>IF($A828="","",VLOOKUP($A828,DATA_IMPORT!$A$2:$AG$2500,COLUMN(L$1),FALSE))</f>
        <v/>
      </c>
      <c r="M828" s="22" t="str">
        <f>IF($A828="","",VLOOKUP($A828,DATA_IMPORT!$A$2:$AG$2500,COLUMN(M$1),FALSE))</f>
        <v/>
      </c>
      <c r="N828" s="22" t="str">
        <f>IF($A828="","",VLOOKUP($A828,DATA_IMPORT!$A$2:$AG$2500,COLUMN(N$1),FALSE))</f>
        <v/>
      </c>
      <c r="O828" s="22" t="str">
        <f>IF($A828="","",VLOOKUP($A828,DATA_IMPORT!$A$2:$AG$2500,COLUMN(O$1),FALSE))</f>
        <v/>
      </c>
      <c r="P828" s="22" t="str">
        <f>IF($A828="","",VLOOKUP($A828,DATA_IMPORT!$A$2:$AG$2500,COLUMN(P$1),FALSE))</f>
        <v/>
      </c>
      <c r="Q828" s="23" t="str">
        <f>IF($A828="","",VLOOKUP($A828,DATA_IMPORT!$A$2:$AG$2500,COLUMN(Q$1),FALSE))</f>
        <v/>
      </c>
      <c r="R828" s="22" t="str">
        <f>IF($A828="","",VLOOKUP($A828,DATA_IMPORT!$A$2:$AG$2500,COLUMN(R$1),FALSE))</f>
        <v/>
      </c>
      <c r="S828" s="23" t="str">
        <f>IF($A828="","",VLOOKUP($A828,DATA_IMPORT!$A$2:$AG$2500,COLUMN(S$1),FALSE))</f>
        <v/>
      </c>
      <c r="T828" s="22" t="str">
        <f>IF($A828="","",VLOOKUP($A828,DATA_IMPORT!$A$2:$AG$2500,COLUMN(T$1),FALSE))</f>
        <v/>
      </c>
      <c r="U828" s="23" t="str">
        <f>IF($A828="","",VLOOKUP($A828,DATA_IMPORT!$A$2:$AG$2500,COLUMN(U$1),FALSE))</f>
        <v/>
      </c>
      <c r="V828" s="22" t="str">
        <f>IF($A828="","",VLOOKUP($A828,DATA_IMPORT!$A$2:$AG$2500,COLUMN(V$1),FALSE))</f>
        <v/>
      </c>
      <c r="W828" s="22" t="str">
        <f>IF($A828="","",VLOOKUP($A828,DATA_IMPORT!$A$2:$AG$2500,COLUMN(W$1),FALSE))</f>
        <v/>
      </c>
      <c r="X828" s="96" t="str">
        <f>IF($A828="","",VLOOKUP($A828,DATA_IMPORT!$A$2:$AG$2500,COLUMN(X$1),FALSE))</f>
        <v/>
      </c>
      <c r="Y828" s="96" t="str">
        <f>IF($A828="","",VLOOKUP($A828,DATA_IMPORT!$A$2:$AG$2500,COLUMN(Y$1),FALSE))</f>
        <v/>
      </c>
      <c r="Z828" s="22" t="str">
        <f>IF($A828="","",VLOOKUP($A828,DATA_IMPORT!$A$2:$AG$2500,COLUMN(Z$1),FALSE))</f>
        <v/>
      </c>
      <c r="AA828" s="96" t="str">
        <f>IF($A828="","",VLOOKUP($A828,DATA_IMPORT!$A$2:$AG$2500,COLUMN(AA$1),FALSE))</f>
        <v/>
      </c>
      <c r="AB828" s="96" t="str">
        <f>IF($A828="","",VLOOKUP($A828,DATA_IMPORT!$A$2:$AG$2500,COLUMN(AB$1),FALSE))</f>
        <v/>
      </c>
      <c r="AC828" s="22" t="str">
        <f>IF($A828="","",VLOOKUP($A828,DATA_IMPORT!$A$2:$AG$2500,COLUMN(AC$1),FALSE))</f>
        <v/>
      </c>
      <c r="AD828" s="96" t="str">
        <f>IF($A828="","",VLOOKUP($A828,DATA_IMPORT!$A$2:$AG$2500,COLUMN(AD$1),FALSE))</f>
        <v/>
      </c>
      <c r="AE828" s="96" t="str">
        <f>IF($A828="","",VLOOKUP($A828,DATA_IMPORT!$A$2:$AG$2500,COLUMN(AE$1),FALSE))</f>
        <v/>
      </c>
      <c r="AF828" s="96" t="str">
        <f>IF($A828="","",VLOOKUP($A828,DATA_IMPORT!$A$2:$AG$2500,COLUMN(AF$1),FALSE))</f>
        <v/>
      </c>
      <c r="AG828" s="96" t="str">
        <f>IF($A828="","",VLOOKUP($A828,DATA_IMPORT!$A$2:$AG$2500,COLUMN(AG$1),FALSE))</f>
        <v/>
      </c>
    </row>
    <row r="829" spans="2:33">
      <c r="B829" t="str">
        <f>IF($A829="","",VLOOKUP($A829,DATA_IMPORT!$A$2:$AG$2500,COLUMN(B$1),FALSE))</f>
        <v/>
      </c>
      <c r="C829" t="str">
        <f>IF($A829="","",VLOOKUP($A829,DATA_IMPORT!$A$2:$AG$2500,COLUMN(C$1),FALSE))</f>
        <v/>
      </c>
      <c r="D829" t="str">
        <f>IF($A829="","",VLOOKUP($A829,DATA_IMPORT!$A$2:$AG$2500,COLUMN(D$1),FALSE))</f>
        <v/>
      </c>
      <c r="E829" s="106" t="str">
        <f>IF($A829="","",VLOOKUP($A829,DATA_IMPORT!$A$2:$AG$2500,COLUMN(F$1),FALSE))</f>
        <v/>
      </c>
      <c r="F829" t="str">
        <f>IF($A829="","",VLOOKUP($A829,DATA_IMPORT!$A$2:$AG$2500,COLUMN(F$1),FALSE))</f>
        <v/>
      </c>
      <c r="G829" t="str">
        <f>IF(A829="","",F829&amp;COUNTIF($B$2:$B829,B829))</f>
        <v/>
      </c>
      <c r="H829" t="str">
        <f t="shared" si="24"/>
        <v/>
      </c>
      <c r="I829" t="str">
        <f t="shared" si="25"/>
        <v/>
      </c>
      <c r="J829" s="106" t="s">
        <v>42</v>
      </c>
      <c r="K829" s="22" t="str">
        <f>IF($A829="","",VLOOKUP($A829,DATA_IMPORT!$A$2:$AG$2500,COLUMN(K$1),FALSE))</f>
        <v/>
      </c>
      <c r="L829" s="22" t="str">
        <f>IF($A829="","",VLOOKUP($A829,DATA_IMPORT!$A$2:$AG$2500,COLUMN(L$1),FALSE))</f>
        <v/>
      </c>
      <c r="M829" s="22" t="str">
        <f>IF($A829="","",VLOOKUP($A829,DATA_IMPORT!$A$2:$AG$2500,COLUMN(M$1),FALSE))</f>
        <v/>
      </c>
      <c r="N829" s="22" t="str">
        <f>IF($A829="","",VLOOKUP($A829,DATA_IMPORT!$A$2:$AG$2500,COLUMN(N$1),FALSE))</f>
        <v/>
      </c>
      <c r="O829" s="22" t="str">
        <f>IF($A829="","",VLOOKUP($A829,DATA_IMPORT!$A$2:$AG$2500,COLUMN(O$1),FALSE))</f>
        <v/>
      </c>
      <c r="P829" s="22" t="str">
        <f>IF($A829="","",VLOOKUP($A829,DATA_IMPORT!$A$2:$AG$2500,COLUMN(P$1),FALSE))</f>
        <v/>
      </c>
      <c r="Q829" s="23" t="str">
        <f>IF($A829="","",VLOOKUP($A829,DATA_IMPORT!$A$2:$AG$2500,COLUMN(Q$1),FALSE))</f>
        <v/>
      </c>
      <c r="R829" s="22" t="str">
        <f>IF($A829="","",VLOOKUP($A829,DATA_IMPORT!$A$2:$AG$2500,COLUMN(R$1),FALSE))</f>
        <v/>
      </c>
      <c r="S829" s="23" t="str">
        <f>IF($A829="","",VLOOKUP($A829,DATA_IMPORT!$A$2:$AG$2500,COLUMN(S$1),FALSE))</f>
        <v/>
      </c>
      <c r="T829" s="22" t="str">
        <f>IF($A829="","",VLOOKUP($A829,DATA_IMPORT!$A$2:$AG$2500,COLUMN(T$1),FALSE))</f>
        <v/>
      </c>
      <c r="U829" s="23" t="str">
        <f>IF($A829="","",VLOOKUP($A829,DATA_IMPORT!$A$2:$AG$2500,COLUMN(U$1),FALSE))</f>
        <v/>
      </c>
      <c r="V829" s="22" t="str">
        <f>IF($A829="","",VLOOKUP($A829,DATA_IMPORT!$A$2:$AG$2500,COLUMN(V$1),FALSE))</f>
        <v/>
      </c>
      <c r="W829" s="22" t="str">
        <f>IF($A829="","",VLOOKUP($A829,DATA_IMPORT!$A$2:$AG$2500,COLUMN(W$1),FALSE))</f>
        <v/>
      </c>
      <c r="X829" s="96" t="str">
        <f>IF($A829="","",VLOOKUP($A829,DATA_IMPORT!$A$2:$AG$2500,COLUMN(X$1),FALSE))</f>
        <v/>
      </c>
      <c r="Y829" s="96" t="str">
        <f>IF($A829="","",VLOOKUP($A829,DATA_IMPORT!$A$2:$AG$2500,COLUMN(Y$1),FALSE))</f>
        <v/>
      </c>
      <c r="Z829" s="22" t="str">
        <f>IF($A829="","",VLOOKUP($A829,DATA_IMPORT!$A$2:$AG$2500,COLUMN(Z$1),FALSE))</f>
        <v/>
      </c>
      <c r="AA829" s="96" t="str">
        <f>IF($A829="","",VLOOKUP($A829,DATA_IMPORT!$A$2:$AG$2500,COLUMN(AA$1),FALSE))</f>
        <v/>
      </c>
      <c r="AB829" s="96" t="str">
        <f>IF($A829="","",VLOOKUP($A829,DATA_IMPORT!$A$2:$AG$2500,COLUMN(AB$1),FALSE))</f>
        <v/>
      </c>
      <c r="AC829" s="22" t="str">
        <f>IF($A829="","",VLOOKUP($A829,DATA_IMPORT!$A$2:$AG$2500,COLUMN(AC$1),FALSE))</f>
        <v/>
      </c>
      <c r="AD829" s="96" t="str">
        <f>IF($A829="","",VLOOKUP($A829,DATA_IMPORT!$A$2:$AG$2500,COLUMN(AD$1),FALSE))</f>
        <v/>
      </c>
      <c r="AE829" s="96" t="str">
        <f>IF($A829="","",VLOOKUP($A829,DATA_IMPORT!$A$2:$AG$2500,COLUMN(AE$1),FALSE))</f>
        <v/>
      </c>
      <c r="AF829" s="96" t="str">
        <f>IF($A829="","",VLOOKUP($A829,DATA_IMPORT!$A$2:$AG$2500,COLUMN(AF$1),FALSE))</f>
        <v/>
      </c>
      <c r="AG829" s="96" t="str">
        <f>IF($A829="","",VLOOKUP($A829,DATA_IMPORT!$A$2:$AG$2500,COLUMN(AG$1),FALSE))</f>
        <v/>
      </c>
    </row>
    <row r="830" spans="2:33">
      <c r="B830" t="str">
        <f>IF($A830="","",VLOOKUP($A830,DATA_IMPORT!$A$2:$AG$2500,COLUMN(B$1),FALSE))</f>
        <v/>
      </c>
      <c r="C830" t="str">
        <f>IF($A830="","",VLOOKUP($A830,DATA_IMPORT!$A$2:$AG$2500,COLUMN(C$1),FALSE))</f>
        <v/>
      </c>
      <c r="D830" t="str">
        <f>IF($A830="","",VLOOKUP($A830,DATA_IMPORT!$A$2:$AG$2500,COLUMN(D$1),FALSE))</f>
        <v/>
      </c>
      <c r="E830" s="106" t="str">
        <f>IF($A830="","",VLOOKUP($A830,DATA_IMPORT!$A$2:$AG$2500,COLUMN(F$1),FALSE))</f>
        <v/>
      </c>
      <c r="F830" t="str">
        <f>IF($A830="","",VLOOKUP($A830,DATA_IMPORT!$A$2:$AG$2500,COLUMN(F$1),FALSE))</f>
        <v/>
      </c>
      <c r="G830" t="str">
        <f>IF(A830="","",F830&amp;COUNTIF($B$2:$B830,B830))</f>
        <v/>
      </c>
      <c r="H830" t="str">
        <f t="shared" si="24"/>
        <v/>
      </c>
      <c r="I830" t="str">
        <f t="shared" si="25"/>
        <v/>
      </c>
      <c r="J830" s="106" t="s">
        <v>42</v>
      </c>
      <c r="K830" s="22" t="str">
        <f>IF($A830="","",VLOOKUP($A830,DATA_IMPORT!$A$2:$AG$2500,COLUMN(K$1),FALSE))</f>
        <v/>
      </c>
      <c r="L830" s="22" t="str">
        <f>IF($A830="","",VLOOKUP($A830,DATA_IMPORT!$A$2:$AG$2500,COLUMN(L$1),FALSE))</f>
        <v/>
      </c>
      <c r="M830" s="22" t="str">
        <f>IF($A830="","",VLOOKUP($A830,DATA_IMPORT!$A$2:$AG$2500,COLUMN(M$1),FALSE))</f>
        <v/>
      </c>
      <c r="N830" s="22" t="str">
        <f>IF($A830="","",VLOOKUP($A830,DATA_IMPORT!$A$2:$AG$2500,COLUMN(N$1),FALSE))</f>
        <v/>
      </c>
      <c r="O830" s="22" t="str">
        <f>IF($A830="","",VLOOKUP($A830,DATA_IMPORT!$A$2:$AG$2500,COLUMN(O$1),FALSE))</f>
        <v/>
      </c>
      <c r="P830" s="22" t="str">
        <f>IF($A830="","",VLOOKUP($A830,DATA_IMPORT!$A$2:$AG$2500,COLUMN(P$1),FALSE))</f>
        <v/>
      </c>
      <c r="Q830" s="23" t="str">
        <f>IF($A830="","",VLOOKUP($A830,DATA_IMPORT!$A$2:$AG$2500,COLUMN(Q$1),FALSE))</f>
        <v/>
      </c>
      <c r="R830" s="22" t="str">
        <f>IF($A830="","",VLOOKUP($A830,DATA_IMPORT!$A$2:$AG$2500,COLUMN(R$1),FALSE))</f>
        <v/>
      </c>
      <c r="S830" s="23" t="str">
        <f>IF($A830="","",VLOOKUP($A830,DATA_IMPORT!$A$2:$AG$2500,COLUMN(S$1),FALSE))</f>
        <v/>
      </c>
      <c r="T830" s="22" t="str">
        <f>IF($A830="","",VLOOKUP($A830,DATA_IMPORT!$A$2:$AG$2500,COLUMN(T$1),FALSE))</f>
        <v/>
      </c>
      <c r="U830" s="23" t="str">
        <f>IF($A830="","",VLOOKUP($A830,DATA_IMPORT!$A$2:$AG$2500,COLUMN(U$1),FALSE))</f>
        <v/>
      </c>
      <c r="V830" s="22" t="str">
        <f>IF($A830="","",VLOOKUP($A830,DATA_IMPORT!$A$2:$AG$2500,COLUMN(V$1),FALSE))</f>
        <v/>
      </c>
      <c r="W830" s="22" t="str">
        <f>IF($A830="","",VLOOKUP($A830,DATA_IMPORT!$A$2:$AG$2500,COLUMN(W$1),FALSE))</f>
        <v/>
      </c>
      <c r="X830" s="96" t="str">
        <f>IF($A830="","",VLOOKUP($A830,DATA_IMPORT!$A$2:$AG$2500,COLUMN(X$1),FALSE))</f>
        <v/>
      </c>
      <c r="Y830" s="96" t="str">
        <f>IF($A830="","",VLOOKUP($A830,DATA_IMPORT!$A$2:$AG$2500,COLUMN(Y$1),FALSE))</f>
        <v/>
      </c>
      <c r="Z830" s="22" t="str">
        <f>IF($A830="","",VLOOKUP($A830,DATA_IMPORT!$A$2:$AG$2500,COLUMN(Z$1),FALSE))</f>
        <v/>
      </c>
      <c r="AA830" s="96" t="str">
        <f>IF($A830="","",VLOOKUP($A830,DATA_IMPORT!$A$2:$AG$2500,COLUMN(AA$1),FALSE))</f>
        <v/>
      </c>
      <c r="AB830" s="96" t="str">
        <f>IF($A830="","",VLOOKUP($A830,DATA_IMPORT!$A$2:$AG$2500,COLUMN(AB$1),FALSE))</f>
        <v/>
      </c>
      <c r="AC830" s="22" t="str">
        <f>IF($A830="","",VLOOKUP($A830,DATA_IMPORT!$A$2:$AG$2500,COLUMN(AC$1),FALSE))</f>
        <v/>
      </c>
      <c r="AD830" s="96" t="str">
        <f>IF($A830="","",VLOOKUP($A830,DATA_IMPORT!$A$2:$AG$2500,COLUMN(AD$1),FALSE))</f>
        <v/>
      </c>
      <c r="AE830" s="96" t="str">
        <f>IF($A830="","",VLOOKUP($A830,DATA_IMPORT!$A$2:$AG$2500,COLUMN(AE$1),FALSE))</f>
        <v/>
      </c>
      <c r="AF830" s="96" t="str">
        <f>IF($A830="","",VLOOKUP($A830,DATA_IMPORT!$A$2:$AG$2500,COLUMN(AF$1),FALSE))</f>
        <v/>
      </c>
      <c r="AG830" s="96" t="str">
        <f>IF($A830="","",VLOOKUP($A830,DATA_IMPORT!$A$2:$AG$2500,COLUMN(AG$1),FALSE))</f>
        <v/>
      </c>
    </row>
    <row r="831" spans="2:33">
      <c r="B831" t="str">
        <f>IF($A831="","",VLOOKUP($A831,DATA_IMPORT!$A$2:$AG$2500,COLUMN(B$1),FALSE))</f>
        <v/>
      </c>
      <c r="C831" t="str">
        <f>IF($A831="","",VLOOKUP($A831,DATA_IMPORT!$A$2:$AG$2500,COLUMN(C$1),FALSE))</f>
        <v/>
      </c>
      <c r="D831" t="str">
        <f>IF($A831="","",VLOOKUP($A831,DATA_IMPORT!$A$2:$AG$2500,COLUMN(D$1),FALSE))</f>
        <v/>
      </c>
      <c r="E831" s="106" t="str">
        <f>IF($A831="","",VLOOKUP($A831,DATA_IMPORT!$A$2:$AG$2500,COLUMN(F$1),FALSE))</f>
        <v/>
      </c>
      <c r="F831" t="str">
        <f>IF($A831="","",VLOOKUP($A831,DATA_IMPORT!$A$2:$AG$2500,COLUMN(F$1),FALSE))</f>
        <v/>
      </c>
      <c r="G831" t="str">
        <f>IF(A831="","",F831&amp;COUNTIF($B$2:$B831,B831))</f>
        <v/>
      </c>
      <c r="H831" t="str">
        <f t="shared" si="24"/>
        <v/>
      </c>
      <c r="I831" t="str">
        <f t="shared" si="25"/>
        <v/>
      </c>
      <c r="J831" s="106" t="s">
        <v>42</v>
      </c>
      <c r="K831" s="22" t="str">
        <f>IF($A831="","",VLOOKUP($A831,DATA_IMPORT!$A$2:$AG$2500,COLUMN(K$1),FALSE))</f>
        <v/>
      </c>
      <c r="L831" s="22" t="str">
        <f>IF($A831="","",VLOOKUP($A831,DATA_IMPORT!$A$2:$AG$2500,COLUMN(L$1),FALSE))</f>
        <v/>
      </c>
      <c r="M831" s="22" t="str">
        <f>IF($A831="","",VLOOKUP($A831,DATA_IMPORT!$A$2:$AG$2500,COLUMN(M$1),FALSE))</f>
        <v/>
      </c>
      <c r="N831" s="22" t="str">
        <f>IF($A831="","",VLOOKUP($A831,DATA_IMPORT!$A$2:$AG$2500,COLUMN(N$1),FALSE))</f>
        <v/>
      </c>
      <c r="O831" s="22" t="str">
        <f>IF($A831="","",VLOOKUP($A831,DATA_IMPORT!$A$2:$AG$2500,COLUMN(O$1),FALSE))</f>
        <v/>
      </c>
      <c r="P831" s="22" t="str">
        <f>IF($A831="","",VLOOKUP($A831,DATA_IMPORT!$A$2:$AG$2500,COLUMN(P$1),FALSE))</f>
        <v/>
      </c>
      <c r="Q831" s="23" t="str">
        <f>IF($A831="","",VLOOKUP($A831,DATA_IMPORT!$A$2:$AG$2500,COLUMN(Q$1),FALSE))</f>
        <v/>
      </c>
      <c r="R831" s="22" t="str">
        <f>IF($A831="","",VLOOKUP($A831,DATA_IMPORT!$A$2:$AG$2500,COLUMN(R$1),FALSE))</f>
        <v/>
      </c>
      <c r="S831" s="23" t="str">
        <f>IF($A831="","",VLOOKUP($A831,DATA_IMPORT!$A$2:$AG$2500,COLUMN(S$1),FALSE))</f>
        <v/>
      </c>
      <c r="T831" s="22" t="str">
        <f>IF($A831="","",VLOOKUP($A831,DATA_IMPORT!$A$2:$AG$2500,COLUMN(T$1),FALSE))</f>
        <v/>
      </c>
      <c r="U831" s="23" t="str">
        <f>IF($A831="","",VLOOKUP($A831,DATA_IMPORT!$A$2:$AG$2500,COLUMN(U$1),FALSE))</f>
        <v/>
      </c>
      <c r="V831" s="22" t="str">
        <f>IF($A831="","",VLOOKUP($A831,DATA_IMPORT!$A$2:$AG$2500,COLUMN(V$1),FALSE))</f>
        <v/>
      </c>
      <c r="W831" s="22" t="str">
        <f>IF($A831="","",VLOOKUP($A831,DATA_IMPORT!$A$2:$AG$2500,COLUMN(W$1),FALSE))</f>
        <v/>
      </c>
      <c r="X831" s="96" t="str">
        <f>IF($A831="","",VLOOKUP($A831,DATA_IMPORT!$A$2:$AG$2500,COLUMN(X$1),FALSE))</f>
        <v/>
      </c>
      <c r="Y831" s="96" t="str">
        <f>IF($A831="","",VLOOKUP($A831,DATA_IMPORT!$A$2:$AG$2500,COLUMN(Y$1),FALSE))</f>
        <v/>
      </c>
      <c r="Z831" s="22" t="str">
        <f>IF($A831="","",VLOOKUP($A831,DATA_IMPORT!$A$2:$AG$2500,COLUMN(Z$1),FALSE))</f>
        <v/>
      </c>
      <c r="AA831" s="96" t="str">
        <f>IF($A831="","",VLOOKUP($A831,DATA_IMPORT!$A$2:$AG$2500,COLUMN(AA$1),FALSE))</f>
        <v/>
      </c>
      <c r="AB831" s="96" t="str">
        <f>IF($A831="","",VLOOKUP($A831,DATA_IMPORT!$A$2:$AG$2500,COLUMN(AB$1),FALSE))</f>
        <v/>
      </c>
      <c r="AC831" s="22" t="str">
        <f>IF($A831="","",VLOOKUP($A831,DATA_IMPORT!$A$2:$AG$2500,COLUMN(AC$1),FALSE))</f>
        <v/>
      </c>
      <c r="AD831" s="96" t="str">
        <f>IF($A831="","",VLOOKUP($A831,DATA_IMPORT!$A$2:$AG$2500,COLUMN(AD$1),FALSE))</f>
        <v/>
      </c>
      <c r="AE831" s="96" t="str">
        <f>IF($A831="","",VLOOKUP($A831,DATA_IMPORT!$A$2:$AG$2500,COLUMN(AE$1),FALSE))</f>
        <v/>
      </c>
      <c r="AF831" s="96" t="str">
        <f>IF($A831="","",VLOOKUP($A831,DATA_IMPORT!$A$2:$AG$2500,COLUMN(AF$1),FALSE))</f>
        <v/>
      </c>
      <c r="AG831" s="96" t="str">
        <f>IF($A831="","",VLOOKUP($A831,DATA_IMPORT!$A$2:$AG$2500,COLUMN(AG$1),FALSE))</f>
        <v/>
      </c>
    </row>
    <row r="832" spans="2:33">
      <c r="B832" t="str">
        <f>IF($A832="","",VLOOKUP($A832,DATA_IMPORT!$A$2:$AG$2500,COLUMN(B$1),FALSE))</f>
        <v/>
      </c>
      <c r="C832" t="str">
        <f>IF($A832="","",VLOOKUP($A832,DATA_IMPORT!$A$2:$AG$2500,COLUMN(C$1),FALSE))</f>
        <v/>
      </c>
      <c r="D832" t="str">
        <f>IF($A832="","",VLOOKUP($A832,DATA_IMPORT!$A$2:$AG$2500,COLUMN(D$1),FALSE))</f>
        <v/>
      </c>
      <c r="E832" s="106" t="str">
        <f>IF($A832="","",VLOOKUP($A832,DATA_IMPORT!$A$2:$AG$2500,COLUMN(F$1),FALSE))</f>
        <v/>
      </c>
      <c r="F832" t="str">
        <f>IF($A832="","",VLOOKUP($A832,DATA_IMPORT!$A$2:$AG$2500,COLUMN(F$1),FALSE))</f>
        <v/>
      </c>
      <c r="G832" t="str">
        <f>IF(A832="","",F832&amp;COUNTIF($B$2:$B832,B832))</f>
        <v/>
      </c>
      <c r="H832" t="str">
        <f t="shared" si="24"/>
        <v/>
      </c>
      <c r="I832" t="str">
        <f t="shared" si="25"/>
        <v/>
      </c>
      <c r="J832" s="106" t="s">
        <v>42</v>
      </c>
      <c r="K832" s="22" t="str">
        <f>IF($A832="","",VLOOKUP($A832,DATA_IMPORT!$A$2:$AG$2500,COLUMN(K$1),FALSE))</f>
        <v/>
      </c>
      <c r="L832" s="22" t="str">
        <f>IF($A832="","",VLOOKUP($A832,DATA_IMPORT!$A$2:$AG$2500,COLUMN(L$1),FALSE))</f>
        <v/>
      </c>
      <c r="M832" s="22" t="str">
        <f>IF($A832="","",VLOOKUP($A832,DATA_IMPORT!$A$2:$AG$2500,COLUMN(M$1),FALSE))</f>
        <v/>
      </c>
      <c r="N832" s="22" t="str">
        <f>IF($A832="","",VLOOKUP($A832,DATA_IMPORT!$A$2:$AG$2500,COLUMN(N$1),FALSE))</f>
        <v/>
      </c>
      <c r="O832" s="22" t="str">
        <f>IF($A832="","",VLOOKUP($A832,DATA_IMPORT!$A$2:$AG$2500,COLUMN(O$1),FALSE))</f>
        <v/>
      </c>
      <c r="P832" s="22" t="str">
        <f>IF($A832="","",VLOOKUP($A832,DATA_IMPORT!$A$2:$AG$2500,COLUMN(P$1),FALSE))</f>
        <v/>
      </c>
      <c r="Q832" s="23" t="str">
        <f>IF($A832="","",VLOOKUP($A832,DATA_IMPORT!$A$2:$AG$2500,COLUMN(Q$1),FALSE))</f>
        <v/>
      </c>
      <c r="R832" s="22" t="str">
        <f>IF($A832="","",VLOOKUP($A832,DATA_IMPORT!$A$2:$AG$2500,COLUMN(R$1),FALSE))</f>
        <v/>
      </c>
      <c r="S832" s="23" t="str">
        <f>IF($A832="","",VLOOKUP($A832,DATA_IMPORT!$A$2:$AG$2500,COLUMN(S$1),FALSE))</f>
        <v/>
      </c>
      <c r="T832" s="22" t="str">
        <f>IF($A832="","",VLOOKUP($A832,DATA_IMPORT!$A$2:$AG$2500,COLUMN(T$1),FALSE))</f>
        <v/>
      </c>
      <c r="U832" s="23" t="str">
        <f>IF($A832="","",VLOOKUP($A832,DATA_IMPORT!$A$2:$AG$2500,COLUMN(U$1),FALSE))</f>
        <v/>
      </c>
      <c r="V832" s="22" t="str">
        <f>IF($A832="","",VLOOKUP($A832,DATA_IMPORT!$A$2:$AG$2500,COLUMN(V$1),FALSE))</f>
        <v/>
      </c>
      <c r="W832" s="22" t="str">
        <f>IF($A832="","",VLOOKUP($A832,DATA_IMPORT!$A$2:$AG$2500,COLUMN(W$1),FALSE))</f>
        <v/>
      </c>
      <c r="X832" s="96" t="str">
        <f>IF($A832="","",VLOOKUP($A832,DATA_IMPORT!$A$2:$AG$2500,COLUMN(X$1),FALSE))</f>
        <v/>
      </c>
      <c r="Y832" s="96" t="str">
        <f>IF($A832="","",VLOOKUP($A832,DATA_IMPORT!$A$2:$AG$2500,COLUMN(Y$1),FALSE))</f>
        <v/>
      </c>
      <c r="Z832" s="22" t="str">
        <f>IF($A832="","",VLOOKUP($A832,DATA_IMPORT!$A$2:$AG$2500,COLUMN(Z$1),FALSE))</f>
        <v/>
      </c>
      <c r="AA832" s="96" t="str">
        <f>IF($A832="","",VLOOKUP($A832,DATA_IMPORT!$A$2:$AG$2500,COLUMN(AA$1),FALSE))</f>
        <v/>
      </c>
      <c r="AB832" s="96" t="str">
        <f>IF($A832="","",VLOOKUP($A832,DATA_IMPORT!$A$2:$AG$2500,COLUMN(AB$1),FALSE))</f>
        <v/>
      </c>
      <c r="AC832" s="22" t="str">
        <f>IF($A832="","",VLOOKUP($A832,DATA_IMPORT!$A$2:$AG$2500,COLUMN(AC$1),FALSE))</f>
        <v/>
      </c>
      <c r="AD832" s="96" t="str">
        <f>IF($A832="","",VLOOKUP($A832,DATA_IMPORT!$A$2:$AG$2500,COLUMN(AD$1),FALSE))</f>
        <v/>
      </c>
      <c r="AE832" s="96" t="str">
        <f>IF($A832="","",VLOOKUP($A832,DATA_IMPORT!$A$2:$AG$2500,COLUMN(AE$1),FALSE))</f>
        <v/>
      </c>
      <c r="AF832" s="96" t="str">
        <f>IF($A832="","",VLOOKUP($A832,DATA_IMPORT!$A$2:$AG$2500,COLUMN(AF$1),FALSE))</f>
        <v/>
      </c>
      <c r="AG832" s="96" t="str">
        <f>IF($A832="","",VLOOKUP($A832,DATA_IMPORT!$A$2:$AG$2500,COLUMN(AG$1),FALSE))</f>
        <v/>
      </c>
    </row>
    <row r="833" spans="2:33">
      <c r="B833" t="str">
        <f>IF($A833="","",VLOOKUP($A833,DATA_IMPORT!$A$2:$AG$2500,COLUMN(B$1),FALSE))</f>
        <v/>
      </c>
      <c r="C833" t="str">
        <f>IF($A833="","",VLOOKUP($A833,DATA_IMPORT!$A$2:$AG$2500,COLUMN(C$1),FALSE))</f>
        <v/>
      </c>
      <c r="D833" t="str">
        <f>IF($A833="","",VLOOKUP($A833,DATA_IMPORT!$A$2:$AG$2500,COLUMN(D$1),FALSE))</f>
        <v/>
      </c>
      <c r="E833" s="106" t="str">
        <f>IF($A833="","",VLOOKUP($A833,DATA_IMPORT!$A$2:$AG$2500,COLUMN(F$1),FALSE))</f>
        <v/>
      </c>
      <c r="F833" t="str">
        <f>IF($A833="","",VLOOKUP($A833,DATA_IMPORT!$A$2:$AG$2500,COLUMN(F$1),FALSE))</f>
        <v/>
      </c>
      <c r="G833" t="str">
        <f>IF(A833="","",F833&amp;COUNTIF($B$2:$B833,B833))</f>
        <v/>
      </c>
      <c r="H833" t="str">
        <f t="shared" si="24"/>
        <v/>
      </c>
      <c r="I833" t="str">
        <f t="shared" si="25"/>
        <v/>
      </c>
      <c r="J833" s="106" t="s">
        <v>42</v>
      </c>
      <c r="K833" s="22" t="str">
        <f>IF($A833="","",VLOOKUP($A833,DATA_IMPORT!$A$2:$AG$2500,COLUMN(K$1),FALSE))</f>
        <v/>
      </c>
      <c r="L833" s="22" t="str">
        <f>IF($A833="","",VLOOKUP($A833,DATA_IMPORT!$A$2:$AG$2500,COLUMN(L$1),FALSE))</f>
        <v/>
      </c>
      <c r="M833" s="22" t="str">
        <f>IF($A833="","",VLOOKUP($A833,DATA_IMPORT!$A$2:$AG$2500,COLUMN(M$1),FALSE))</f>
        <v/>
      </c>
      <c r="N833" s="22" t="str">
        <f>IF($A833="","",VLOOKUP($A833,DATA_IMPORT!$A$2:$AG$2500,COLUMN(N$1),FALSE))</f>
        <v/>
      </c>
      <c r="O833" s="22" t="str">
        <f>IF($A833="","",VLOOKUP($A833,DATA_IMPORT!$A$2:$AG$2500,COLUMN(O$1),FALSE))</f>
        <v/>
      </c>
      <c r="P833" s="22" t="str">
        <f>IF($A833="","",VLOOKUP($A833,DATA_IMPORT!$A$2:$AG$2500,COLUMN(P$1),FALSE))</f>
        <v/>
      </c>
      <c r="Q833" s="23" t="str">
        <f>IF($A833="","",VLOOKUP($A833,DATA_IMPORT!$A$2:$AG$2500,COLUMN(Q$1),FALSE))</f>
        <v/>
      </c>
      <c r="R833" s="22" t="str">
        <f>IF($A833="","",VLOOKUP($A833,DATA_IMPORT!$A$2:$AG$2500,COLUMN(R$1),FALSE))</f>
        <v/>
      </c>
      <c r="S833" s="23" t="str">
        <f>IF($A833="","",VLOOKUP($A833,DATA_IMPORT!$A$2:$AG$2500,COLUMN(S$1),FALSE))</f>
        <v/>
      </c>
      <c r="T833" s="22" t="str">
        <f>IF($A833="","",VLOOKUP($A833,DATA_IMPORT!$A$2:$AG$2500,COLUMN(T$1),FALSE))</f>
        <v/>
      </c>
      <c r="U833" s="23" t="str">
        <f>IF($A833="","",VLOOKUP($A833,DATA_IMPORT!$A$2:$AG$2500,COLUMN(U$1),FALSE))</f>
        <v/>
      </c>
      <c r="V833" s="22" t="str">
        <f>IF($A833="","",VLOOKUP($A833,DATA_IMPORT!$A$2:$AG$2500,COLUMN(V$1),FALSE))</f>
        <v/>
      </c>
      <c r="W833" s="22" t="str">
        <f>IF($A833="","",VLOOKUP($A833,DATA_IMPORT!$A$2:$AG$2500,COLUMN(W$1),FALSE))</f>
        <v/>
      </c>
      <c r="X833" s="96" t="str">
        <f>IF($A833="","",VLOOKUP($A833,DATA_IMPORT!$A$2:$AG$2500,COLUMN(X$1),FALSE))</f>
        <v/>
      </c>
      <c r="Y833" s="96" t="str">
        <f>IF($A833="","",VLOOKUP($A833,DATA_IMPORT!$A$2:$AG$2500,COLUMN(Y$1),FALSE))</f>
        <v/>
      </c>
      <c r="Z833" s="22" t="str">
        <f>IF($A833="","",VLOOKUP($A833,DATA_IMPORT!$A$2:$AG$2500,COLUMN(Z$1),FALSE))</f>
        <v/>
      </c>
      <c r="AA833" s="96" t="str">
        <f>IF($A833="","",VLOOKUP($A833,DATA_IMPORT!$A$2:$AG$2500,COLUMN(AA$1),FALSE))</f>
        <v/>
      </c>
      <c r="AB833" s="96" t="str">
        <f>IF($A833="","",VLOOKUP($A833,DATA_IMPORT!$A$2:$AG$2500,COLUMN(AB$1),FALSE))</f>
        <v/>
      </c>
      <c r="AC833" s="22" t="str">
        <f>IF($A833="","",VLOOKUP($A833,DATA_IMPORT!$A$2:$AG$2500,COLUMN(AC$1),FALSE))</f>
        <v/>
      </c>
      <c r="AD833" s="96" t="str">
        <f>IF($A833="","",VLOOKUP($A833,DATA_IMPORT!$A$2:$AG$2500,COLUMN(AD$1),FALSE))</f>
        <v/>
      </c>
      <c r="AE833" s="96" t="str">
        <f>IF($A833="","",VLOOKUP($A833,DATA_IMPORT!$A$2:$AG$2500,COLUMN(AE$1),FALSE))</f>
        <v/>
      </c>
      <c r="AF833" s="96" t="str">
        <f>IF($A833="","",VLOOKUP($A833,DATA_IMPORT!$A$2:$AG$2500,COLUMN(AF$1),FALSE))</f>
        <v/>
      </c>
      <c r="AG833" s="96" t="str">
        <f>IF($A833="","",VLOOKUP($A833,DATA_IMPORT!$A$2:$AG$2500,COLUMN(AG$1),FALSE))</f>
        <v/>
      </c>
    </row>
    <row r="834" spans="2:33">
      <c r="B834" t="str">
        <f>IF($A834="","",VLOOKUP($A834,DATA_IMPORT!$A$2:$AG$2500,COLUMN(B$1),FALSE))</f>
        <v/>
      </c>
      <c r="C834" t="str">
        <f>IF($A834="","",VLOOKUP($A834,DATA_IMPORT!$A$2:$AG$2500,COLUMN(C$1),FALSE))</f>
        <v/>
      </c>
      <c r="D834" t="str">
        <f>IF($A834="","",VLOOKUP($A834,DATA_IMPORT!$A$2:$AG$2500,COLUMN(D$1),FALSE))</f>
        <v/>
      </c>
      <c r="E834" s="106" t="str">
        <f>IF($A834="","",VLOOKUP($A834,DATA_IMPORT!$A$2:$AG$2500,COLUMN(F$1),FALSE))</f>
        <v/>
      </c>
      <c r="F834" t="str">
        <f>IF($A834="","",VLOOKUP($A834,DATA_IMPORT!$A$2:$AG$2500,COLUMN(F$1),FALSE))</f>
        <v/>
      </c>
      <c r="G834" t="str">
        <f>IF(A834="","",F834&amp;COUNTIF($B$2:$B834,B834))</f>
        <v/>
      </c>
      <c r="H834" t="str">
        <f t="shared" si="24"/>
        <v/>
      </c>
      <c r="I834" t="str">
        <f t="shared" si="25"/>
        <v/>
      </c>
      <c r="J834" s="106" t="s">
        <v>42</v>
      </c>
      <c r="K834" s="22" t="str">
        <f>IF($A834="","",VLOOKUP($A834,DATA_IMPORT!$A$2:$AG$2500,COLUMN(K$1),FALSE))</f>
        <v/>
      </c>
      <c r="L834" s="22" t="str">
        <f>IF($A834="","",VLOOKUP($A834,DATA_IMPORT!$A$2:$AG$2500,COLUMN(L$1),FALSE))</f>
        <v/>
      </c>
      <c r="M834" s="22" t="str">
        <f>IF($A834="","",VLOOKUP($A834,DATA_IMPORT!$A$2:$AG$2500,COLUMN(M$1),FALSE))</f>
        <v/>
      </c>
      <c r="N834" s="22" t="str">
        <f>IF($A834="","",VLOOKUP($A834,DATA_IMPORT!$A$2:$AG$2500,COLUMN(N$1),FALSE))</f>
        <v/>
      </c>
      <c r="O834" s="22" t="str">
        <f>IF($A834="","",VLOOKUP($A834,DATA_IMPORT!$A$2:$AG$2500,COLUMN(O$1),FALSE))</f>
        <v/>
      </c>
      <c r="P834" s="22" t="str">
        <f>IF($A834="","",VLOOKUP($A834,DATA_IMPORT!$A$2:$AG$2500,COLUMN(P$1),FALSE))</f>
        <v/>
      </c>
      <c r="Q834" s="23" t="str">
        <f>IF($A834="","",VLOOKUP($A834,DATA_IMPORT!$A$2:$AG$2500,COLUMN(Q$1),FALSE))</f>
        <v/>
      </c>
      <c r="R834" s="22" t="str">
        <f>IF($A834="","",VLOOKUP($A834,DATA_IMPORT!$A$2:$AG$2500,COLUMN(R$1),FALSE))</f>
        <v/>
      </c>
      <c r="S834" s="23" t="str">
        <f>IF($A834="","",VLOOKUP($A834,DATA_IMPORT!$A$2:$AG$2500,COLUMN(S$1),FALSE))</f>
        <v/>
      </c>
      <c r="T834" s="22" t="str">
        <f>IF($A834="","",VLOOKUP($A834,DATA_IMPORT!$A$2:$AG$2500,COLUMN(T$1),FALSE))</f>
        <v/>
      </c>
      <c r="U834" s="23" t="str">
        <f>IF($A834="","",VLOOKUP($A834,DATA_IMPORT!$A$2:$AG$2500,COLUMN(U$1),FALSE))</f>
        <v/>
      </c>
      <c r="V834" s="22" t="str">
        <f>IF($A834="","",VLOOKUP($A834,DATA_IMPORT!$A$2:$AG$2500,COLUMN(V$1),FALSE))</f>
        <v/>
      </c>
      <c r="W834" s="22" t="str">
        <f>IF($A834="","",VLOOKUP($A834,DATA_IMPORT!$A$2:$AG$2500,COLUMN(W$1),FALSE))</f>
        <v/>
      </c>
      <c r="X834" s="96" t="str">
        <f>IF($A834="","",VLOOKUP($A834,DATA_IMPORT!$A$2:$AG$2500,COLUMN(X$1),FALSE))</f>
        <v/>
      </c>
      <c r="Y834" s="96" t="str">
        <f>IF($A834="","",VLOOKUP($A834,DATA_IMPORT!$A$2:$AG$2500,COLUMN(Y$1),FALSE))</f>
        <v/>
      </c>
      <c r="Z834" s="22" t="str">
        <f>IF($A834="","",VLOOKUP($A834,DATA_IMPORT!$A$2:$AG$2500,COLUMN(Z$1),FALSE))</f>
        <v/>
      </c>
      <c r="AA834" s="96" t="str">
        <f>IF($A834="","",VLOOKUP($A834,DATA_IMPORT!$A$2:$AG$2500,COLUMN(AA$1),FALSE))</f>
        <v/>
      </c>
      <c r="AB834" s="96" t="str">
        <f>IF($A834="","",VLOOKUP($A834,DATA_IMPORT!$A$2:$AG$2500,COLUMN(AB$1),FALSE))</f>
        <v/>
      </c>
      <c r="AC834" s="22" t="str">
        <f>IF($A834="","",VLOOKUP($A834,DATA_IMPORT!$A$2:$AG$2500,COLUMN(AC$1),FALSE))</f>
        <v/>
      </c>
      <c r="AD834" s="96" t="str">
        <f>IF($A834="","",VLOOKUP($A834,DATA_IMPORT!$A$2:$AG$2500,COLUMN(AD$1),FALSE))</f>
        <v/>
      </c>
      <c r="AE834" s="96" t="str">
        <f>IF($A834="","",VLOOKUP($A834,DATA_IMPORT!$A$2:$AG$2500,COLUMN(AE$1),FALSE))</f>
        <v/>
      </c>
      <c r="AF834" s="96" t="str">
        <f>IF($A834="","",VLOOKUP($A834,DATA_IMPORT!$A$2:$AG$2500,COLUMN(AF$1),FALSE))</f>
        <v/>
      </c>
      <c r="AG834" s="96" t="str">
        <f>IF($A834="","",VLOOKUP($A834,DATA_IMPORT!$A$2:$AG$2500,COLUMN(AG$1),FALSE))</f>
        <v/>
      </c>
    </row>
    <row r="835" spans="2:33">
      <c r="B835" t="str">
        <f>IF($A835="","",VLOOKUP($A835,DATA_IMPORT!$A$2:$AG$2500,COLUMN(B$1),FALSE))</f>
        <v/>
      </c>
      <c r="C835" t="str">
        <f>IF($A835="","",VLOOKUP($A835,DATA_IMPORT!$A$2:$AG$2500,COLUMN(C$1),FALSE))</f>
        <v/>
      </c>
      <c r="D835" t="str">
        <f>IF($A835="","",VLOOKUP($A835,DATA_IMPORT!$A$2:$AG$2500,COLUMN(D$1),FALSE))</f>
        <v/>
      </c>
      <c r="E835" s="106" t="str">
        <f>IF($A835="","",VLOOKUP($A835,DATA_IMPORT!$A$2:$AG$2500,COLUMN(F$1),FALSE))</f>
        <v/>
      </c>
      <c r="F835" t="str">
        <f>IF($A835="","",VLOOKUP($A835,DATA_IMPORT!$A$2:$AG$2500,COLUMN(F$1),FALSE))</f>
        <v/>
      </c>
      <c r="G835" t="str">
        <f>IF(A835="","",F835&amp;COUNTIF($B$2:$B835,B835))</f>
        <v/>
      </c>
      <c r="H835" t="str">
        <f t="shared" ref="H835:H898" si="26">IF(A835="","",B835&amp;"-"&amp;G835)</f>
        <v/>
      </c>
      <c r="I835" t="str">
        <f t="shared" ref="I835:I898" si="27">IF(A835="","",C835)</f>
        <v/>
      </c>
      <c r="J835" s="106" t="s">
        <v>42</v>
      </c>
      <c r="K835" s="22" t="str">
        <f>IF($A835="","",VLOOKUP($A835,DATA_IMPORT!$A$2:$AG$2500,COLUMN(K$1),FALSE))</f>
        <v/>
      </c>
      <c r="L835" s="22" t="str">
        <f>IF($A835="","",VLOOKUP($A835,DATA_IMPORT!$A$2:$AG$2500,COLUMN(L$1),FALSE))</f>
        <v/>
      </c>
      <c r="M835" s="22" t="str">
        <f>IF($A835="","",VLOOKUP($A835,DATA_IMPORT!$A$2:$AG$2500,COLUMN(M$1),FALSE))</f>
        <v/>
      </c>
      <c r="N835" s="22" t="str">
        <f>IF($A835="","",VLOOKUP($A835,DATA_IMPORT!$A$2:$AG$2500,COLUMN(N$1),FALSE))</f>
        <v/>
      </c>
      <c r="O835" s="22" t="str">
        <f>IF($A835="","",VLOOKUP($A835,DATA_IMPORT!$A$2:$AG$2500,COLUMN(O$1),FALSE))</f>
        <v/>
      </c>
      <c r="P835" s="22" t="str">
        <f>IF($A835="","",VLOOKUP($A835,DATA_IMPORT!$A$2:$AG$2500,COLUMN(P$1),FALSE))</f>
        <v/>
      </c>
      <c r="Q835" s="23" t="str">
        <f>IF($A835="","",VLOOKUP($A835,DATA_IMPORT!$A$2:$AG$2500,COLUMN(Q$1),FALSE))</f>
        <v/>
      </c>
      <c r="R835" s="22" t="str">
        <f>IF($A835="","",VLOOKUP($A835,DATA_IMPORT!$A$2:$AG$2500,COLUMN(R$1),FALSE))</f>
        <v/>
      </c>
      <c r="S835" s="23" t="str">
        <f>IF($A835="","",VLOOKUP($A835,DATA_IMPORT!$A$2:$AG$2500,COLUMN(S$1),FALSE))</f>
        <v/>
      </c>
      <c r="T835" s="22" t="str">
        <f>IF($A835="","",VLOOKUP($A835,DATA_IMPORT!$A$2:$AG$2500,COLUMN(T$1),FALSE))</f>
        <v/>
      </c>
      <c r="U835" s="23" t="str">
        <f>IF($A835="","",VLOOKUP($A835,DATA_IMPORT!$A$2:$AG$2500,COLUMN(U$1),FALSE))</f>
        <v/>
      </c>
      <c r="V835" s="22" t="str">
        <f>IF($A835="","",VLOOKUP($A835,DATA_IMPORT!$A$2:$AG$2500,COLUMN(V$1),FALSE))</f>
        <v/>
      </c>
      <c r="W835" s="22" t="str">
        <f>IF($A835="","",VLOOKUP($A835,DATA_IMPORT!$A$2:$AG$2500,COLUMN(W$1),FALSE))</f>
        <v/>
      </c>
      <c r="X835" s="96" t="str">
        <f>IF($A835="","",VLOOKUP($A835,DATA_IMPORT!$A$2:$AG$2500,COLUMN(X$1),FALSE))</f>
        <v/>
      </c>
      <c r="Y835" s="96" t="str">
        <f>IF($A835="","",VLOOKUP($A835,DATA_IMPORT!$A$2:$AG$2500,COLUMN(Y$1),FALSE))</f>
        <v/>
      </c>
      <c r="Z835" s="22" t="str">
        <f>IF($A835="","",VLOOKUP($A835,DATA_IMPORT!$A$2:$AG$2500,COLUMN(Z$1),FALSE))</f>
        <v/>
      </c>
      <c r="AA835" s="96" t="str">
        <f>IF($A835="","",VLOOKUP($A835,DATA_IMPORT!$A$2:$AG$2500,COLUMN(AA$1),FALSE))</f>
        <v/>
      </c>
      <c r="AB835" s="96" t="str">
        <f>IF($A835="","",VLOOKUP($A835,DATA_IMPORT!$A$2:$AG$2500,COLUMN(AB$1),FALSE))</f>
        <v/>
      </c>
      <c r="AC835" s="22" t="str">
        <f>IF($A835="","",VLOOKUP($A835,DATA_IMPORT!$A$2:$AG$2500,COLUMN(AC$1),FALSE))</f>
        <v/>
      </c>
      <c r="AD835" s="96" t="str">
        <f>IF($A835="","",VLOOKUP($A835,DATA_IMPORT!$A$2:$AG$2500,COLUMN(AD$1),FALSE))</f>
        <v/>
      </c>
      <c r="AE835" s="96" t="str">
        <f>IF($A835="","",VLOOKUP($A835,DATA_IMPORT!$A$2:$AG$2500,COLUMN(AE$1),FALSE))</f>
        <v/>
      </c>
      <c r="AF835" s="96" t="str">
        <f>IF($A835="","",VLOOKUP($A835,DATA_IMPORT!$A$2:$AG$2500,COLUMN(AF$1),FALSE))</f>
        <v/>
      </c>
      <c r="AG835" s="96" t="str">
        <f>IF($A835="","",VLOOKUP($A835,DATA_IMPORT!$A$2:$AG$2500,COLUMN(AG$1),FALSE))</f>
        <v/>
      </c>
    </row>
    <row r="836" spans="2:33">
      <c r="B836" t="str">
        <f>IF($A836="","",VLOOKUP($A836,DATA_IMPORT!$A$2:$AG$2500,COLUMN(B$1),FALSE))</f>
        <v/>
      </c>
      <c r="C836" t="str">
        <f>IF($A836="","",VLOOKUP($A836,DATA_IMPORT!$A$2:$AG$2500,COLUMN(C$1),FALSE))</f>
        <v/>
      </c>
      <c r="D836" t="str">
        <f>IF($A836="","",VLOOKUP($A836,DATA_IMPORT!$A$2:$AG$2500,COLUMN(D$1),FALSE))</f>
        <v/>
      </c>
      <c r="E836" s="106" t="str">
        <f>IF($A836="","",VLOOKUP($A836,DATA_IMPORT!$A$2:$AG$2500,COLUMN(F$1),FALSE))</f>
        <v/>
      </c>
      <c r="F836" t="str">
        <f>IF($A836="","",VLOOKUP($A836,DATA_IMPORT!$A$2:$AG$2500,COLUMN(F$1),FALSE))</f>
        <v/>
      </c>
      <c r="G836" t="str">
        <f>IF(A836="","",F836&amp;COUNTIF($B$2:$B836,B836))</f>
        <v/>
      </c>
      <c r="H836" t="str">
        <f t="shared" si="26"/>
        <v/>
      </c>
      <c r="I836" t="str">
        <f t="shared" si="27"/>
        <v/>
      </c>
      <c r="J836" s="106" t="s">
        <v>42</v>
      </c>
      <c r="K836" s="22" t="str">
        <f>IF($A836="","",VLOOKUP($A836,DATA_IMPORT!$A$2:$AG$2500,COLUMN(K$1),FALSE))</f>
        <v/>
      </c>
      <c r="L836" s="22" t="str">
        <f>IF($A836="","",VLOOKUP($A836,DATA_IMPORT!$A$2:$AG$2500,COLUMN(L$1),FALSE))</f>
        <v/>
      </c>
      <c r="M836" s="22" t="str">
        <f>IF($A836="","",VLOOKUP($A836,DATA_IMPORT!$A$2:$AG$2500,COLUMN(M$1),FALSE))</f>
        <v/>
      </c>
      <c r="N836" s="22" t="str">
        <f>IF($A836="","",VLOOKUP($A836,DATA_IMPORT!$A$2:$AG$2500,COLUMN(N$1),FALSE))</f>
        <v/>
      </c>
      <c r="O836" s="22" t="str">
        <f>IF($A836="","",VLOOKUP($A836,DATA_IMPORT!$A$2:$AG$2500,COLUMN(O$1),FALSE))</f>
        <v/>
      </c>
      <c r="P836" s="22" t="str">
        <f>IF($A836="","",VLOOKUP($A836,DATA_IMPORT!$A$2:$AG$2500,COLUMN(P$1),FALSE))</f>
        <v/>
      </c>
      <c r="Q836" s="23" t="str">
        <f>IF($A836="","",VLOOKUP($A836,DATA_IMPORT!$A$2:$AG$2500,COLUMN(Q$1),FALSE))</f>
        <v/>
      </c>
      <c r="R836" s="22" t="str">
        <f>IF($A836="","",VLOOKUP($A836,DATA_IMPORT!$A$2:$AG$2500,COLUMN(R$1),FALSE))</f>
        <v/>
      </c>
      <c r="S836" s="23" t="str">
        <f>IF($A836="","",VLOOKUP($A836,DATA_IMPORT!$A$2:$AG$2500,COLUMN(S$1),FALSE))</f>
        <v/>
      </c>
      <c r="T836" s="22" t="str">
        <f>IF($A836="","",VLOOKUP($A836,DATA_IMPORT!$A$2:$AG$2500,COLUMN(T$1),FALSE))</f>
        <v/>
      </c>
      <c r="U836" s="23" t="str">
        <f>IF($A836="","",VLOOKUP($A836,DATA_IMPORT!$A$2:$AG$2500,COLUMN(U$1),FALSE))</f>
        <v/>
      </c>
      <c r="V836" s="22" t="str">
        <f>IF($A836="","",VLOOKUP($A836,DATA_IMPORT!$A$2:$AG$2500,COLUMN(V$1),FALSE))</f>
        <v/>
      </c>
      <c r="W836" s="22" t="str">
        <f>IF($A836="","",VLOOKUP($A836,DATA_IMPORT!$A$2:$AG$2500,COLUMN(W$1),FALSE))</f>
        <v/>
      </c>
      <c r="X836" s="96" t="str">
        <f>IF($A836="","",VLOOKUP($A836,DATA_IMPORT!$A$2:$AG$2500,COLUMN(X$1),FALSE))</f>
        <v/>
      </c>
      <c r="Y836" s="96" t="str">
        <f>IF($A836="","",VLOOKUP($A836,DATA_IMPORT!$A$2:$AG$2500,COLUMN(Y$1),FALSE))</f>
        <v/>
      </c>
      <c r="Z836" s="22" t="str">
        <f>IF($A836="","",VLOOKUP($A836,DATA_IMPORT!$A$2:$AG$2500,COLUMN(Z$1),FALSE))</f>
        <v/>
      </c>
      <c r="AA836" s="96" t="str">
        <f>IF($A836="","",VLOOKUP($A836,DATA_IMPORT!$A$2:$AG$2500,COLUMN(AA$1),FALSE))</f>
        <v/>
      </c>
      <c r="AB836" s="96" t="str">
        <f>IF($A836="","",VLOOKUP($A836,DATA_IMPORT!$A$2:$AG$2500,COLUMN(AB$1),FALSE))</f>
        <v/>
      </c>
      <c r="AC836" s="22" t="str">
        <f>IF($A836="","",VLOOKUP($A836,DATA_IMPORT!$A$2:$AG$2500,COLUMN(AC$1),FALSE))</f>
        <v/>
      </c>
      <c r="AD836" s="96" t="str">
        <f>IF($A836="","",VLOOKUP($A836,DATA_IMPORT!$A$2:$AG$2500,COLUMN(AD$1),FALSE))</f>
        <v/>
      </c>
      <c r="AE836" s="96" t="str">
        <f>IF($A836="","",VLOOKUP($A836,DATA_IMPORT!$A$2:$AG$2500,COLUMN(AE$1),FALSE))</f>
        <v/>
      </c>
      <c r="AF836" s="96" t="str">
        <f>IF($A836="","",VLOOKUP($A836,DATA_IMPORT!$A$2:$AG$2500,COLUMN(AF$1),FALSE))</f>
        <v/>
      </c>
      <c r="AG836" s="96" t="str">
        <f>IF($A836="","",VLOOKUP($A836,DATA_IMPORT!$A$2:$AG$2500,COLUMN(AG$1),FALSE))</f>
        <v/>
      </c>
    </row>
    <row r="837" spans="2:33">
      <c r="B837" t="str">
        <f>IF($A837="","",VLOOKUP($A837,DATA_IMPORT!$A$2:$AG$2500,COLUMN(B$1),FALSE))</f>
        <v/>
      </c>
      <c r="C837" t="str">
        <f>IF($A837="","",VLOOKUP($A837,DATA_IMPORT!$A$2:$AG$2500,COLUMN(C$1),FALSE))</f>
        <v/>
      </c>
      <c r="D837" t="str">
        <f>IF($A837="","",VLOOKUP($A837,DATA_IMPORT!$A$2:$AG$2500,COLUMN(D$1),FALSE))</f>
        <v/>
      </c>
      <c r="E837" s="106" t="str">
        <f>IF($A837="","",VLOOKUP($A837,DATA_IMPORT!$A$2:$AG$2500,COLUMN(F$1),FALSE))</f>
        <v/>
      </c>
      <c r="F837" t="str">
        <f>IF($A837="","",VLOOKUP($A837,DATA_IMPORT!$A$2:$AG$2500,COLUMN(F$1),FALSE))</f>
        <v/>
      </c>
      <c r="G837" t="str">
        <f>IF(A837="","",F837&amp;COUNTIF($B$2:$B837,B837))</f>
        <v/>
      </c>
      <c r="H837" t="str">
        <f t="shared" si="26"/>
        <v/>
      </c>
      <c r="I837" t="str">
        <f t="shared" si="27"/>
        <v/>
      </c>
      <c r="J837" s="106" t="s">
        <v>42</v>
      </c>
      <c r="K837" s="22" t="str">
        <f>IF($A837="","",VLOOKUP($A837,DATA_IMPORT!$A$2:$AG$2500,COLUMN(K$1),FALSE))</f>
        <v/>
      </c>
      <c r="L837" s="22" t="str">
        <f>IF($A837="","",VLOOKUP($A837,DATA_IMPORT!$A$2:$AG$2500,COLUMN(L$1),FALSE))</f>
        <v/>
      </c>
      <c r="M837" s="22" t="str">
        <f>IF($A837="","",VLOOKUP($A837,DATA_IMPORT!$A$2:$AG$2500,COLUMN(M$1),FALSE))</f>
        <v/>
      </c>
      <c r="N837" s="22" t="str">
        <f>IF($A837="","",VLOOKUP($A837,DATA_IMPORT!$A$2:$AG$2500,COLUMN(N$1),FALSE))</f>
        <v/>
      </c>
      <c r="O837" s="22" t="str">
        <f>IF($A837="","",VLOOKUP($A837,DATA_IMPORT!$A$2:$AG$2500,COLUMN(O$1),FALSE))</f>
        <v/>
      </c>
      <c r="P837" s="22" t="str">
        <f>IF($A837="","",VLOOKUP($A837,DATA_IMPORT!$A$2:$AG$2500,COLUMN(P$1),FALSE))</f>
        <v/>
      </c>
      <c r="Q837" s="23" t="str">
        <f>IF($A837="","",VLOOKUP($A837,DATA_IMPORT!$A$2:$AG$2500,COLUMN(Q$1),FALSE))</f>
        <v/>
      </c>
      <c r="R837" s="22" t="str">
        <f>IF($A837="","",VLOOKUP($A837,DATA_IMPORT!$A$2:$AG$2500,COLUMN(R$1),FALSE))</f>
        <v/>
      </c>
      <c r="S837" s="23" t="str">
        <f>IF($A837="","",VLOOKUP($A837,DATA_IMPORT!$A$2:$AG$2500,COLUMN(S$1),FALSE))</f>
        <v/>
      </c>
      <c r="T837" s="22" t="str">
        <f>IF($A837="","",VLOOKUP($A837,DATA_IMPORT!$A$2:$AG$2500,COLUMN(T$1),FALSE))</f>
        <v/>
      </c>
      <c r="U837" s="23" t="str">
        <f>IF($A837="","",VLOOKUP($A837,DATA_IMPORT!$A$2:$AG$2500,COLUMN(U$1),FALSE))</f>
        <v/>
      </c>
      <c r="V837" s="22" t="str">
        <f>IF($A837="","",VLOOKUP($A837,DATA_IMPORT!$A$2:$AG$2500,COLUMN(V$1),FALSE))</f>
        <v/>
      </c>
      <c r="W837" s="22" t="str">
        <f>IF($A837="","",VLOOKUP($A837,DATA_IMPORT!$A$2:$AG$2500,COLUMN(W$1),FALSE))</f>
        <v/>
      </c>
      <c r="X837" s="96" t="str">
        <f>IF($A837="","",VLOOKUP($A837,DATA_IMPORT!$A$2:$AG$2500,COLUMN(X$1),FALSE))</f>
        <v/>
      </c>
      <c r="Y837" s="96" t="str">
        <f>IF($A837="","",VLOOKUP($A837,DATA_IMPORT!$A$2:$AG$2500,COLUMN(Y$1),FALSE))</f>
        <v/>
      </c>
      <c r="Z837" s="22" t="str">
        <f>IF($A837="","",VLOOKUP($A837,DATA_IMPORT!$A$2:$AG$2500,COLUMN(Z$1),FALSE))</f>
        <v/>
      </c>
      <c r="AA837" s="96" t="str">
        <f>IF($A837="","",VLOOKUP($A837,DATA_IMPORT!$A$2:$AG$2500,COLUMN(AA$1),FALSE))</f>
        <v/>
      </c>
      <c r="AB837" s="96" t="str">
        <f>IF($A837="","",VLOOKUP($A837,DATA_IMPORT!$A$2:$AG$2500,COLUMN(AB$1),FALSE))</f>
        <v/>
      </c>
      <c r="AC837" s="22" t="str">
        <f>IF($A837="","",VLOOKUP($A837,DATA_IMPORT!$A$2:$AG$2500,COLUMN(AC$1),FALSE))</f>
        <v/>
      </c>
      <c r="AD837" s="96" t="str">
        <f>IF($A837="","",VLOOKUP($A837,DATA_IMPORT!$A$2:$AG$2500,COLUMN(AD$1),FALSE))</f>
        <v/>
      </c>
      <c r="AE837" s="96" t="str">
        <f>IF($A837="","",VLOOKUP($A837,DATA_IMPORT!$A$2:$AG$2500,COLUMN(AE$1),FALSE))</f>
        <v/>
      </c>
      <c r="AF837" s="96" t="str">
        <f>IF($A837="","",VLOOKUP($A837,DATA_IMPORT!$A$2:$AG$2500,COLUMN(AF$1),FALSE))</f>
        <v/>
      </c>
      <c r="AG837" s="96" t="str">
        <f>IF($A837="","",VLOOKUP($A837,DATA_IMPORT!$A$2:$AG$2500,COLUMN(AG$1),FALSE))</f>
        <v/>
      </c>
    </row>
    <row r="838" spans="2:33">
      <c r="B838" t="str">
        <f>IF($A838="","",VLOOKUP($A838,DATA_IMPORT!$A$2:$AG$2500,COLUMN(B$1),FALSE))</f>
        <v/>
      </c>
      <c r="C838" t="str">
        <f>IF($A838="","",VLOOKUP($A838,DATA_IMPORT!$A$2:$AG$2500,COLUMN(C$1),FALSE))</f>
        <v/>
      </c>
      <c r="D838" t="str">
        <f>IF($A838="","",VLOOKUP($A838,DATA_IMPORT!$A$2:$AG$2500,COLUMN(D$1),FALSE))</f>
        <v/>
      </c>
      <c r="E838" s="106" t="str">
        <f>IF($A838="","",VLOOKUP($A838,DATA_IMPORT!$A$2:$AG$2500,COLUMN(F$1),FALSE))</f>
        <v/>
      </c>
      <c r="F838" t="str">
        <f>IF($A838="","",VLOOKUP($A838,DATA_IMPORT!$A$2:$AG$2500,COLUMN(F$1),FALSE))</f>
        <v/>
      </c>
      <c r="G838" t="str">
        <f>IF(A838="","",F838&amp;COUNTIF($B$2:$B838,B838))</f>
        <v/>
      </c>
      <c r="H838" t="str">
        <f t="shared" si="26"/>
        <v/>
      </c>
      <c r="I838" t="str">
        <f t="shared" si="27"/>
        <v/>
      </c>
      <c r="J838" s="106" t="s">
        <v>42</v>
      </c>
      <c r="K838" s="22" t="str">
        <f>IF($A838="","",VLOOKUP($A838,DATA_IMPORT!$A$2:$AG$2500,COLUMN(K$1),FALSE))</f>
        <v/>
      </c>
      <c r="L838" s="22" t="str">
        <f>IF($A838="","",VLOOKUP($A838,DATA_IMPORT!$A$2:$AG$2500,COLUMN(L$1),FALSE))</f>
        <v/>
      </c>
      <c r="M838" s="22" t="str">
        <f>IF($A838="","",VLOOKUP($A838,DATA_IMPORT!$A$2:$AG$2500,COLUMN(M$1),FALSE))</f>
        <v/>
      </c>
      <c r="N838" s="22" t="str">
        <f>IF($A838="","",VLOOKUP($A838,DATA_IMPORT!$A$2:$AG$2500,COLUMN(N$1),FALSE))</f>
        <v/>
      </c>
      <c r="O838" s="22" t="str">
        <f>IF($A838="","",VLOOKUP($A838,DATA_IMPORT!$A$2:$AG$2500,COLUMN(O$1),FALSE))</f>
        <v/>
      </c>
      <c r="P838" s="22" t="str">
        <f>IF($A838="","",VLOOKUP($A838,DATA_IMPORT!$A$2:$AG$2500,COLUMN(P$1),FALSE))</f>
        <v/>
      </c>
      <c r="Q838" s="23" t="str">
        <f>IF($A838="","",VLOOKUP($A838,DATA_IMPORT!$A$2:$AG$2500,COLUMN(Q$1),FALSE))</f>
        <v/>
      </c>
      <c r="R838" s="22" t="str">
        <f>IF($A838="","",VLOOKUP($A838,DATA_IMPORT!$A$2:$AG$2500,COLUMN(R$1),FALSE))</f>
        <v/>
      </c>
      <c r="S838" s="23" t="str">
        <f>IF($A838="","",VLOOKUP($A838,DATA_IMPORT!$A$2:$AG$2500,COLUMN(S$1),FALSE))</f>
        <v/>
      </c>
      <c r="T838" s="22" t="str">
        <f>IF($A838="","",VLOOKUP($A838,DATA_IMPORT!$A$2:$AG$2500,COLUMN(T$1),FALSE))</f>
        <v/>
      </c>
      <c r="U838" s="23" t="str">
        <f>IF($A838="","",VLOOKUP($A838,DATA_IMPORT!$A$2:$AG$2500,COLUMN(U$1),FALSE))</f>
        <v/>
      </c>
      <c r="V838" s="22" t="str">
        <f>IF($A838="","",VLOOKUP($A838,DATA_IMPORT!$A$2:$AG$2500,COLUMN(V$1),FALSE))</f>
        <v/>
      </c>
      <c r="W838" s="22" t="str">
        <f>IF($A838="","",VLOOKUP($A838,DATA_IMPORT!$A$2:$AG$2500,COLUMN(W$1),FALSE))</f>
        <v/>
      </c>
      <c r="X838" s="96" t="str">
        <f>IF($A838="","",VLOOKUP($A838,DATA_IMPORT!$A$2:$AG$2500,COLUMN(X$1),FALSE))</f>
        <v/>
      </c>
      <c r="Y838" s="96" t="str">
        <f>IF($A838="","",VLOOKUP($A838,DATA_IMPORT!$A$2:$AG$2500,COLUMN(Y$1),FALSE))</f>
        <v/>
      </c>
      <c r="Z838" s="22" t="str">
        <f>IF($A838="","",VLOOKUP($A838,DATA_IMPORT!$A$2:$AG$2500,COLUMN(Z$1),FALSE))</f>
        <v/>
      </c>
      <c r="AA838" s="96" t="str">
        <f>IF($A838="","",VLOOKUP($A838,DATA_IMPORT!$A$2:$AG$2500,COLUMN(AA$1),FALSE))</f>
        <v/>
      </c>
      <c r="AB838" s="96" t="str">
        <f>IF($A838="","",VLOOKUP($A838,DATA_IMPORT!$A$2:$AG$2500,COLUMN(AB$1),FALSE))</f>
        <v/>
      </c>
      <c r="AC838" s="22" t="str">
        <f>IF($A838="","",VLOOKUP($A838,DATA_IMPORT!$A$2:$AG$2500,COLUMN(AC$1),FALSE))</f>
        <v/>
      </c>
      <c r="AD838" s="96" t="str">
        <f>IF($A838="","",VLOOKUP($A838,DATA_IMPORT!$A$2:$AG$2500,COLUMN(AD$1),FALSE))</f>
        <v/>
      </c>
      <c r="AE838" s="96" t="str">
        <f>IF($A838="","",VLOOKUP($A838,DATA_IMPORT!$A$2:$AG$2500,COLUMN(AE$1),FALSE))</f>
        <v/>
      </c>
      <c r="AF838" s="96" t="str">
        <f>IF($A838="","",VLOOKUP($A838,DATA_IMPORT!$A$2:$AG$2500,COLUMN(AF$1),FALSE))</f>
        <v/>
      </c>
      <c r="AG838" s="96" t="str">
        <f>IF($A838="","",VLOOKUP($A838,DATA_IMPORT!$A$2:$AG$2500,COLUMN(AG$1),FALSE))</f>
        <v/>
      </c>
    </row>
    <row r="839" spans="2:33">
      <c r="B839" t="str">
        <f>IF($A839="","",VLOOKUP($A839,DATA_IMPORT!$A$2:$AG$2500,COLUMN(B$1),FALSE))</f>
        <v/>
      </c>
      <c r="C839" t="str">
        <f>IF($A839="","",VLOOKUP($A839,DATA_IMPORT!$A$2:$AG$2500,COLUMN(C$1),FALSE))</f>
        <v/>
      </c>
      <c r="D839" t="str">
        <f>IF($A839="","",VLOOKUP($A839,DATA_IMPORT!$A$2:$AG$2500,COLUMN(D$1),FALSE))</f>
        <v/>
      </c>
      <c r="E839" s="106" t="str">
        <f>IF($A839="","",VLOOKUP($A839,DATA_IMPORT!$A$2:$AG$2500,COLUMN(F$1),FALSE))</f>
        <v/>
      </c>
      <c r="F839" t="str">
        <f>IF($A839="","",VLOOKUP($A839,DATA_IMPORT!$A$2:$AG$2500,COLUMN(F$1),FALSE))</f>
        <v/>
      </c>
      <c r="G839" t="str">
        <f>IF(A839="","",F839&amp;COUNTIF($B$2:$B839,B839))</f>
        <v/>
      </c>
      <c r="H839" t="str">
        <f t="shared" si="26"/>
        <v/>
      </c>
      <c r="I839" t="str">
        <f t="shared" si="27"/>
        <v/>
      </c>
      <c r="J839" s="106" t="s">
        <v>42</v>
      </c>
      <c r="K839" s="22" t="str">
        <f>IF($A839="","",VLOOKUP($A839,DATA_IMPORT!$A$2:$AG$2500,COLUMN(K$1),FALSE))</f>
        <v/>
      </c>
      <c r="L839" s="22" t="str">
        <f>IF($A839="","",VLOOKUP($A839,DATA_IMPORT!$A$2:$AG$2500,COLUMN(L$1),FALSE))</f>
        <v/>
      </c>
      <c r="M839" s="22" t="str">
        <f>IF($A839="","",VLOOKUP($A839,DATA_IMPORT!$A$2:$AG$2500,COLUMN(M$1),FALSE))</f>
        <v/>
      </c>
      <c r="N839" s="22" t="str">
        <f>IF($A839="","",VLOOKUP($A839,DATA_IMPORT!$A$2:$AG$2500,COLUMN(N$1),FALSE))</f>
        <v/>
      </c>
      <c r="O839" s="22" t="str">
        <f>IF($A839="","",VLOOKUP($A839,DATA_IMPORT!$A$2:$AG$2500,COLUMN(O$1),FALSE))</f>
        <v/>
      </c>
      <c r="P839" s="22" t="str">
        <f>IF($A839="","",VLOOKUP($A839,DATA_IMPORT!$A$2:$AG$2500,COLUMN(P$1),FALSE))</f>
        <v/>
      </c>
      <c r="Q839" s="23" t="str">
        <f>IF($A839="","",VLOOKUP($A839,DATA_IMPORT!$A$2:$AG$2500,COLUMN(Q$1),FALSE))</f>
        <v/>
      </c>
      <c r="R839" s="22" t="str">
        <f>IF($A839="","",VLOOKUP($A839,DATA_IMPORT!$A$2:$AG$2500,COLUMN(R$1),FALSE))</f>
        <v/>
      </c>
      <c r="S839" s="23" t="str">
        <f>IF($A839="","",VLOOKUP($A839,DATA_IMPORT!$A$2:$AG$2500,COLUMN(S$1),FALSE))</f>
        <v/>
      </c>
      <c r="T839" s="22" t="str">
        <f>IF($A839="","",VLOOKUP($A839,DATA_IMPORT!$A$2:$AG$2500,COLUMN(T$1),FALSE))</f>
        <v/>
      </c>
      <c r="U839" s="23" t="str">
        <f>IF($A839="","",VLOOKUP($A839,DATA_IMPORT!$A$2:$AG$2500,COLUMN(U$1),FALSE))</f>
        <v/>
      </c>
      <c r="V839" s="22" t="str">
        <f>IF($A839="","",VLOOKUP($A839,DATA_IMPORT!$A$2:$AG$2500,COLUMN(V$1),FALSE))</f>
        <v/>
      </c>
      <c r="W839" s="22" t="str">
        <f>IF($A839="","",VLOOKUP($A839,DATA_IMPORT!$A$2:$AG$2500,COLUMN(W$1),FALSE))</f>
        <v/>
      </c>
      <c r="X839" s="96" t="str">
        <f>IF($A839="","",VLOOKUP($A839,DATA_IMPORT!$A$2:$AG$2500,COLUMN(X$1),FALSE))</f>
        <v/>
      </c>
      <c r="Y839" s="96" t="str">
        <f>IF($A839="","",VLOOKUP($A839,DATA_IMPORT!$A$2:$AG$2500,COLUMN(Y$1),FALSE))</f>
        <v/>
      </c>
      <c r="Z839" s="22" t="str">
        <f>IF($A839="","",VLOOKUP($A839,DATA_IMPORT!$A$2:$AG$2500,COLUMN(Z$1),FALSE))</f>
        <v/>
      </c>
      <c r="AA839" s="96" t="str">
        <f>IF($A839="","",VLOOKUP($A839,DATA_IMPORT!$A$2:$AG$2500,COLUMN(AA$1),FALSE))</f>
        <v/>
      </c>
      <c r="AB839" s="96" t="str">
        <f>IF($A839="","",VLOOKUP($A839,DATA_IMPORT!$A$2:$AG$2500,COLUMN(AB$1),FALSE))</f>
        <v/>
      </c>
      <c r="AC839" s="22" t="str">
        <f>IF($A839="","",VLOOKUP($A839,DATA_IMPORT!$A$2:$AG$2500,COLUMN(AC$1),FALSE))</f>
        <v/>
      </c>
      <c r="AD839" s="96" t="str">
        <f>IF($A839="","",VLOOKUP($A839,DATA_IMPORT!$A$2:$AG$2500,COLUMN(AD$1),FALSE))</f>
        <v/>
      </c>
      <c r="AE839" s="96" t="str">
        <f>IF($A839="","",VLOOKUP($A839,DATA_IMPORT!$A$2:$AG$2500,COLUMN(AE$1),FALSE))</f>
        <v/>
      </c>
      <c r="AF839" s="96" t="str">
        <f>IF($A839="","",VLOOKUP($A839,DATA_IMPORT!$A$2:$AG$2500,COLUMN(AF$1),FALSE))</f>
        <v/>
      </c>
      <c r="AG839" s="96" t="str">
        <f>IF($A839="","",VLOOKUP($A839,DATA_IMPORT!$A$2:$AG$2500,COLUMN(AG$1),FALSE))</f>
        <v/>
      </c>
    </row>
    <row r="840" spans="2:33">
      <c r="B840" t="str">
        <f>IF($A840="","",VLOOKUP($A840,DATA_IMPORT!$A$2:$AG$2500,COLUMN(B$1),FALSE))</f>
        <v/>
      </c>
      <c r="C840" t="str">
        <f>IF($A840="","",VLOOKUP($A840,DATA_IMPORT!$A$2:$AG$2500,COLUMN(C$1),FALSE))</f>
        <v/>
      </c>
      <c r="D840" t="str">
        <f>IF($A840="","",VLOOKUP($A840,DATA_IMPORT!$A$2:$AG$2500,COLUMN(D$1),FALSE))</f>
        <v/>
      </c>
      <c r="E840" s="106" t="str">
        <f>IF($A840="","",VLOOKUP($A840,DATA_IMPORT!$A$2:$AG$2500,COLUMN(F$1),FALSE))</f>
        <v/>
      </c>
      <c r="F840" t="str">
        <f>IF($A840="","",VLOOKUP($A840,DATA_IMPORT!$A$2:$AG$2500,COLUMN(F$1),FALSE))</f>
        <v/>
      </c>
      <c r="G840" t="str">
        <f>IF(A840="","",F840&amp;COUNTIF($B$2:$B840,B840))</f>
        <v/>
      </c>
      <c r="H840" t="str">
        <f t="shared" si="26"/>
        <v/>
      </c>
      <c r="I840" t="str">
        <f t="shared" si="27"/>
        <v/>
      </c>
      <c r="J840" s="106" t="s">
        <v>42</v>
      </c>
      <c r="K840" s="22" t="str">
        <f>IF($A840="","",VLOOKUP($A840,DATA_IMPORT!$A$2:$AG$2500,COLUMN(K$1),FALSE))</f>
        <v/>
      </c>
      <c r="L840" s="22" t="str">
        <f>IF($A840="","",VLOOKUP($A840,DATA_IMPORT!$A$2:$AG$2500,COLUMN(L$1),FALSE))</f>
        <v/>
      </c>
      <c r="M840" s="22" t="str">
        <f>IF($A840="","",VLOOKUP($A840,DATA_IMPORT!$A$2:$AG$2500,COLUMN(M$1),FALSE))</f>
        <v/>
      </c>
      <c r="N840" s="22" t="str">
        <f>IF($A840="","",VLOOKUP($A840,DATA_IMPORT!$A$2:$AG$2500,COLUMN(N$1),FALSE))</f>
        <v/>
      </c>
      <c r="O840" s="22" t="str">
        <f>IF($A840="","",VLOOKUP($A840,DATA_IMPORT!$A$2:$AG$2500,COLUMN(O$1),FALSE))</f>
        <v/>
      </c>
      <c r="P840" s="22" t="str">
        <f>IF($A840="","",VLOOKUP($A840,DATA_IMPORT!$A$2:$AG$2500,COLUMN(P$1),FALSE))</f>
        <v/>
      </c>
      <c r="Q840" s="23" t="str">
        <f>IF($A840="","",VLOOKUP($A840,DATA_IMPORT!$A$2:$AG$2500,COLUMN(Q$1),FALSE))</f>
        <v/>
      </c>
      <c r="R840" s="22" t="str">
        <f>IF($A840="","",VLOOKUP($A840,DATA_IMPORT!$A$2:$AG$2500,COLUMN(R$1),FALSE))</f>
        <v/>
      </c>
      <c r="S840" s="23" t="str">
        <f>IF($A840="","",VLOOKUP($A840,DATA_IMPORT!$A$2:$AG$2500,COLUMN(S$1),FALSE))</f>
        <v/>
      </c>
      <c r="T840" s="22" t="str">
        <f>IF($A840="","",VLOOKUP($A840,DATA_IMPORT!$A$2:$AG$2500,COLUMN(T$1),FALSE))</f>
        <v/>
      </c>
      <c r="U840" s="23" t="str">
        <f>IF($A840="","",VLOOKUP($A840,DATA_IMPORT!$A$2:$AG$2500,COLUMN(U$1),FALSE))</f>
        <v/>
      </c>
      <c r="V840" s="22" t="str">
        <f>IF($A840="","",VLOOKUP($A840,DATA_IMPORT!$A$2:$AG$2500,COLUMN(V$1),FALSE))</f>
        <v/>
      </c>
      <c r="W840" s="22" t="str">
        <f>IF($A840="","",VLOOKUP($A840,DATA_IMPORT!$A$2:$AG$2500,COLUMN(W$1),FALSE))</f>
        <v/>
      </c>
      <c r="X840" s="96" t="str">
        <f>IF($A840="","",VLOOKUP($A840,DATA_IMPORT!$A$2:$AG$2500,COLUMN(X$1),FALSE))</f>
        <v/>
      </c>
      <c r="Y840" s="96" t="str">
        <f>IF($A840="","",VLOOKUP($A840,DATA_IMPORT!$A$2:$AG$2500,COLUMN(Y$1),FALSE))</f>
        <v/>
      </c>
      <c r="Z840" s="22" t="str">
        <f>IF($A840="","",VLOOKUP($A840,DATA_IMPORT!$A$2:$AG$2500,COLUMN(Z$1),FALSE))</f>
        <v/>
      </c>
      <c r="AA840" s="96" t="str">
        <f>IF($A840="","",VLOOKUP($A840,DATA_IMPORT!$A$2:$AG$2500,COLUMN(AA$1),FALSE))</f>
        <v/>
      </c>
      <c r="AB840" s="96" t="str">
        <f>IF($A840="","",VLOOKUP($A840,DATA_IMPORT!$A$2:$AG$2500,COLUMN(AB$1),FALSE))</f>
        <v/>
      </c>
      <c r="AC840" s="22" t="str">
        <f>IF($A840="","",VLOOKUP($A840,DATA_IMPORT!$A$2:$AG$2500,COLUMN(AC$1),FALSE))</f>
        <v/>
      </c>
      <c r="AD840" s="96" t="str">
        <f>IF($A840="","",VLOOKUP($A840,DATA_IMPORT!$A$2:$AG$2500,COLUMN(AD$1),FALSE))</f>
        <v/>
      </c>
      <c r="AE840" s="96" t="str">
        <f>IF($A840="","",VLOOKUP($A840,DATA_IMPORT!$A$2:$AG$2500,COLUMN(AE$1),FALSE))</f>
        <v/>
      </c>
      <c r="AF840" s="96" t="str">
        <f>IF($A840="","",VLOOKUP($A840,DATA_IMPORT!$A$2:$AG$2500,COLUMN(AF$1),FALSE))</f>
        <v/>
      </c>
      <c r="AG840" s="96" t="str">
        <f>IF($A840="","",VLOOKUP($A840,DATA_IMPORT!$A$2:$AG$2500,COLUMN(AG$1),FALSE))</f>
        <v/>
      </c>
    </row>
    <row r="841" spans="2:33">
      <c r="B841" t="str">
        <f>IF($A841="","",VLOOKUP($A841,DATA_IMPORT!$A$2:$AG$2500,COLUMN(B$1),FALSE))</f>
        <v/>
      </c>
      <c r="C841" t="str">
        <f>IF($A841="","",VLOOKUP($A841,DATA_IMPORT!$A$2:$AG$2500,COLUMN(C$1),FALSE))</f>
        <v/>
      </c>
      <c r="D841" t="str">
        <f>IF($A841="","",VLOOKUP($A841,DATA_IMPORT!$A$2:$AG$2500,COLUMN(D$1),FALSE))</f>
        <v/>
      </c>
      <c r="E841" s="106" t="str">
        <f>IF($A841="","",VLOOKUP($A841,DATA_IMPORT!$A$2:$AG$2500,COLUMN(F$1),FALSE))</f>
        <v/>
      </c>
      <c r="F841" t="str">
        <f>IF($A841="","",VLOOKUP($A841,DATA_IMPORT!$A$2:$AG$2500,COLUMN(F$1),FALSE))</f>
        <v/>
      </c>
      <c r="G841" t="str">
        <f>IF(A841="","",F841&amp;COUNTIF($B$2:$B841,B841))</f>
        <v/>
      </c>
      <c r="H841" t="str">
        <f t="shared" si="26"/>
        <v/>
      </c>
      <c r="I841" t="str">
        <f t="shared" si="27"/>
        <v/>
      </c>
      <c r="J841" s="106" t="s">
        <v>42</v>
      </c>
      <c r="K841" s="22" t="str">
        <f>IF($A841="","",VLOOKUP($A841,DATA_IMPORT!$A$2:$AG$2500,COLUMN(K$1),FALSE))</f>
        <v/>
      </c>
      <c r="L841" s="22" t="str">
        <f>IF($A841="","",VLOOKUP($A841,DATA_IMPORT!$A$2:$AG$2500,COLUMN(L$1),FALSE))</f>
        <v/>
      </c>
      <c r="M841" s="22" t="str">
        <f>IF($A841="","",VLOOKUP($A841,DATA_IMPORT!$A$2:$AG$2500,COLUMN(M$1),FALSE))</f>
        <v/>
      </c>
      <c r="N841" s="22" t="str">
        <f>IF($A841="","",VLOOKUP($A841,DATA_IMPORT!$A$2:$AG$2500,COLUMN(N$1),FALSE))</f>
        <v/>
      </c>
      <c r="O841" s="22" t="str">
        <f>IF($A841="","",VLOOKUP($A841,DATA_IMPORT!$A$2:$AG$2500,COLUMN(O$1),FALSE))</f>
        <v/>
      </c>
      <c r="P841" s="22" t="str">
        <f>IF($A841="","",VLOOKUP($A841,DATA_IMPORT!$A$2:$AG$2500,COLUMN(P$1),FALSE))</f>
        <v/>
      </c>
      <c r="Q841" s="23" t="str">
        <f>IF($A841="","",VLOOKUP($A841,DATA_IMPORT!$A$2:$AG$2500,COLUMN(Q$1),FALSE))</f>
        <v/>
      </c>
      <c r="R841" s="22" t="str">
        <f>IF($A841="","",VLOOKUP($A841,DATA_IMPORT!$A$2:$AG$2500,COLUMN(R$1),FALSE))</f>
        <v/>
      </c>
      <c r="S841" s="23" t="str">
        <f>IF($A841="","",VLOOKUP($A841,DATA_IMPORT!$A$2:$AG$2500,COLUMN(S$1),FALSE))</f>
        <v/>
      </c>
      <c r="T841" s="22" t="str">
        <f>IF($A841="","",VLOOKUP($A841,DATA_IMPORT!$A$2:$AG$2500,COLUMN(T$1),FALSE))</f>
        <v/>
      </c>
      <c r="U841" s="23" t="str">
        <f>IF($A841="","",VLOOKUP($A841,DATA_IMPORT!$A$2:$AG$2500,COLUMN(U$1),FALSE))</f>
        <v/>
      </c>
      <c r="V841" s="22" t="str">
        <f>IF($A841="","",VLOOKUP($A841,DATA_IMPORT!$A$2:$AG$2500,COLUMN(V$1),FALSE))</f>
        <v/>
      </c>
      <c r="W841" s="22" t="str">
        <f>IF($A841="","",VLOOKUP($A841,DATA_IMPORT!$A$2:$AG$2500,COLUMN(W$1),FALSE))</f>
        <v/>
      </c>
      <c r="X841" s="96" t="str">
        <f>IF($A841="","",VLOOKUP($A841,DATA_IMPORT!$A$2:$AG$2500,COLUMN(X$1),FALSE))</f>
        <v/>
      </c>
      <c r="Y841" s="96" t="str">
        <f>IF($A841="","",VLOOKUP($A841,DATA_IMPORT!$A$2:$AG$2500,COLUMN(Y$1),FALSE))</f>
        <v/>
      </c>
      <c r="Z841" s="22" t="str">
        <f>IF($A841="","",VLOOKUP($A841,DATA_IMPORT!$A$2:$AG$2500,COLUMN(Z$1),FALSE))</f>
        <v/>
      </c>
      <c r="AA841" s="96" t="str">
        <f>IF($A841="","",VLOOKUP($A841,DATA_IMPORT!$A$2:$AG$2500,COLUMN(AA$1),FALSE))</f>
        <v/>
      </c>
      <c r="AB841" s="96" t="str">
        <f>IF($A841="","",VLOOKUP($A841,DATA_IMPORT!$A$2:$AG$2500,COLUMN(AB$1),FALSE))</f>
        <v/>
      </c>
      <c r="AC841" s="22" t="str">
        <f>IF($A841="","",VLOOKUP($A841,DATA_IMPORT!$A$2:$AG$2500,COLUMN(AC$1),FALSE))</f>
        <v/>
      </c>
      <c r="AD841" s="96" t="str">
        <f>IF($A841="","",VLOOKUP($A841,DATA_IMPORT!$A$2:$AG$2500,COLUMN(AD$1),FALSE))</f>
        <v/>
      </c>
      <c r="AE841" s="96" t="str">
        <f>IF($A841="","",VLOOKUP($A841,DATA_IMPORT!$A$2:$AG$2500,COLUMN(AE$1),FALSE))</f>
        <v/>
      </c>
      <c r="AF841" s="96" t="str">
        <f>IF($A841="","",VLOOKUP($A841,DATA_IMPORT!$A$2:$AG$2500,COLUMN(AF$1),FALSE))</f>
        <v/>
      </c>
      <c r="AG841" s="96" t="str">
        <f>IF($A841="","",VLOOKUP($A841,DATA_IMPORT!$A$2:$AG$2500,COLUMN(AG$1),FALSE))</f>
        <v/>
      </c>
    </row>
    <row r="842" spans="2:33">
      <c r="B842" t="str">
        <f>IF($A842="","",VLOOKUP($A842,DATA_IMPORT!$A$2:$AG$2500,COLUMN(B$1),FALSE))</f>
        <v/>
      </c>
      <c r="C842" t="str">
        <f>IF($A842="","",VLOOKUP($A842,DATA_IMPORT!$A$2:$AG$2500,COLUMN(C$1),FALSE))</f>
        <v/>
      </c>
      <c r="D842" t="str">
        <f>IF($A842="","",VLOOKUP($A842,DATA_IMPORT!$A$2:$AG$2500,COLUMN(D$1),FALSE))</f>
        <v/>
      </c>
      <c r="E842" s="106" t="str">
        <f>IF($A842="","",VLOOKUP($A842,DATA_IMPORT!$A$2:$AG$2500,COLUMN(F$1),FALSE))</f>
        <v/>
      </c>
      <c r="F842" t="str">
        <f>IF($A842="","",VLOOKUP($A842,DATA_IMPORT!$A$2:$AG$2500,COLUMN(F$1),FALSE))</f>
        <v/>
      </c>
      <c r="G842" t="str">
        <f>IF(A842="","",F842&amp;COUNTIF($B$2:$B842,B842))</f>
        <v/>
      </c>
      <c r="H842" t="str">
        <f t="shared" si="26"/>
        <v/>
      </c>
      <c r="I842" t="str">
        <f t="shared" si="27"/>
        <v/>
      </c>
      <c r="J842" s="106" t="s">
        <v>42</v>
      </c>
      <c r="K842" s="22" t="str">
        <f>IF($A842="","",VLOOKUP($A842,DATA_IMPORT!$A$2:$AG$2500,COLUMN(K$1),FALSE))</f>
        <v/>
      </c>
      <c r="L842" s="22" t="str">
        <f>IF($A842="","",VLOOKUP($A842,DATA_IMPORT!$A$2:$AG$2500,COLUMN(L$1),FALSE))</f>
        <v/>
      </c>
      <c r="M842" s="22" t="str">
        <f>IF($A842="","",VLOOKUP($A842,DATA_IMPORT!$A$2:$AG$2500,COLUMN(M$1),FALSE))</f>
        <v/>
      </c>
      <c r="N842" s="22" t="str">
        <f>IF($A842="","",VLOOKUP($A842,DATA_IMPORT!$A$2:$AG$2500,COLUMN(N$1),FALSE))</f>
        <v/>
      </c>
      <c r="O842" s="22" t="str">
        <f>IF($A842="","",VLOOKUP($A842,DATA_IMPORT!$A$2:$AG$2500,COLUMN(O$1),FALSE))</f>
        <v/>
      </c>
      <c r="P842" s="22" t="str">
        <f>IF($A842="","",VLOOKUP($A842,DATA_IMPORT!$A$2:$AG$2500,COLUMN(P$1),FALSE))</f>
        <v/>
      </c>
      <c r="Q842" s="23" t="str">
        <f>IF($A842="","",VLOOKUP($A842,DATA_IMPORT!$A$2:$AG$2500,COLUMN(Q$1),FALSE))</f>
        <v/>
      </c>
      <c r="R842" s="22" t="str">
        <f>IF($A842="","",VLOOKUP($A842,DATA_IMPORT!$A$2:$AG$2500,COLUMN(R$1),FALSE))</f>
        <v/>
      </c>
      <c r="S842" s="23" t="str">
        <f>IF($A842="","",VLOOKUP($A842,DATA_IMPORT!$A$2:$AG$2500,COLUMN(S$1),FALSE))</f>
        <v/>
      </c>
      <c r="T842" s="22" t="str">
        <f>IF($A842="","",VLOOKUP($A842,DATA_IMPORT!$A$2:$AG$2500,COLUMN(T$1),FALSE))</f>
        <v/>
      </c>
      <c r="U842" s="23" t="str">
        <f>IF($A842="","",VLOOKUP($A842,DATA_IMPORT!$A$2:$AG$2500,COLUMN(U$1),FALSE))</f>
        <v/>
      </c>
      <c r="V842" s="22" t="str">
        <f>IF($A842="","",VLOOKUP($A842,DATA_IMPORT!$A$2:$AG$2500,COLUMN(V$1),FALSE))</f>
        <v/>
      </c>
      <c r="W842" s="22" t="str">
        <f>IF($A842="","",VLOOKUP($A842,DATA_IMPORT!$A$2:$AG$2500,COLUMN(W$1),FALSE))</f>
        <v/>
      </c>
      <c r="X842" s="96" t="str">
        <f>IF($A842="","",VLOOKUP($A842,DATA_IMPORT!$A$2:$AG$2500,COLUMN(X$1),FALSE))</f>
        <v/>
      </c>
      <c r="Y842" s="96" t="str">
        <f>IF($A842="","",VLOOKUP($A842,DATA_IMPORT!$A$2:$AG$2500,COLUMN(Y$1),FALSE))</f>
        <v/>
      </c>
      <c r="Z842" s="22" t="str">
        <f>IF($A842="","",VLOOKUP($A842,DATA_IMPORT!$A$2:$AG$2500,COLUMN(Z$1),FALSE))</f>
        <v/>
      </c>
      <c r="AA842" s="96" t="str">
        <f>IF($A842="","",VLOOKUP($A842,DATA_IMPORT!$A$2:$AG$2500,COLUMN(AA$1),FALSE))</f>
        <v/>
      </c>
      <c r="AB842" s="96" t="str">
        <f>IF($A842="","",VLOOKUP($A842,DATA_IMPORT!$A$2:$AG$2500,COLUMN(AB$1),FALSE))</f>
        <v/>
      </c>
      <c r="AC842" s="22" t="str">
        <f>IF($A842="","",VLOOKUP($A842,DATA_IMPORT!$A$2:$AG$2500,COLUMN(AC$1),FALSE))</f>
        <v/>
      </c>
      <c r="AD842" s="96" t="str">
        <f>IF($A842="","",VLOOKUP($A842,DATA_IMPORT!$A$2:$AG$2500,COLUMN(AD$1),FALSE))</f>
        <v/>
      </c>
      <c r="AE842" s="96" t="str">
        <f>IF($A842="","",VLOOKUP($A842,DATA_IMPORT!$A$2:$AG$2500,COLUMN(AE$1),FALSE))</f>
        <v/>
      </c>
      <c r="AF842" s="96" t="str">
        <f>IF($A842="","",VLOOKUP($A842,DATA_IMPORT!$A$2:$AG$2500,COLUMN(AF$1),FALSE))</f>
        <v/>
      </c>
      <c r="AG842" s="96" t="str">
        <f>IF($A842="","",VLOOKUP($A842,DATA_IMPORT!$A$2:$AG$2500,COLUMN(AG$1),FALSE))</f>
        <v/>
      </c>
    </row>
    <row r="843" spans="2:33">
      <c r="B843" t="str">
        <f>IF($A843="","",VLOOKUP($A843,DATA_IMPORT!$A$2:$AG$2500,COLUMN(B$1),FALSE))</f>
        <v/>
      </c>
      <c r="C843" t="str">
        <f>IF($A843="","",VLOOKUP($A843,DATA_IMPORT!$A$2:$AG$2500,COLUMN(C$1),FALSE))</f>
        <v/>
      </c>
      <c r="D843" t="str">
        <f>IF($A843="","",VLOOKUP($A843,DATA_IMPORT!$A$2:$AG$2500,COLUMN(D$1),FALSE))</f>
        <v/>
      </c>
      <c r="E843" s="106" t="str">
        <f>IF($A843="","",VLOOKUP($A843,DATA_IMPORT!$A$2:$AG$2500,COLUMN(F$1),FALSE))</f>
        <v/>
      </c>
      <c r="F843" t="str">
        <f>IF($A843="","",VLOOKUP($A843,DATA_IMPORT!$A$2:$AG$2500,COLUMN(F$1),FALSE))</f>
        <v/>
      </c>
      <c r="G843" t="str">
        <f>IF(A843="","",F843&amp;COUNTIF($B$2:$B843,B843))</f>
        <v/>
      </c>
      <c r="H843" t="str">
        <f t="shared" si="26"/>
        <v/>
      </c>
      <c r="I843" t="str">
        <f t="shared" si="27"/>
        <v/>
      </c>
      <c r="J843" s="106" t="s">
        <v>42</v>
      </c>
      <c r="K843" s="22" t="str">
        <f>IF($A843="","",VLOOKUP($A843,DATA_IMPORT!$A$2:$AG$2500,COLUMN(K$1),FALSE))</f>
        <v/>
      </c>
      <c r="L843" s="22" t="str">
        <f>IF($A843="","",VLOOKUP($A843,DATA_IMPORT!$A$2:$AG$2500,COLUMN(L$1),FALSE))</f>
        <v/>
      </c>
      <c r="M843" s="22" t="str">
        <f>IF($A843="","",VLOOKUP($A843,DATA_IMPORT!$A$2:$AG$2500,COLUMN(M$1),FALSE))</f>
        <v/>
      </c>
      <c r="N843" s="22" t="str">
        <f>IF($A843="","",VLOOKUP($A843,DATA_IMPORT!$A$2:$AG$2500,COLUMN(N$1),FALSE))</f>
        <v/>
      </c>
      <c r="O843" s="22" t="str">
        <f>IF($A843="","",VLOOKUP($A843,DATA_IMPORT!$A$2:$AG$2500,COLUMN(O$1),FALSE))</f>
        <v/>
      </c>
      <c r="P843" s="22" t="str">
        <f>IF($A843="","",VLOOKUP($A843,DATA_IMPORT!$A$2:$AG$2500,COLUMN(P$1),FALSE))</f>
        <v/>
      </c>
      <c r="Q843" s="23" t="str">
        <f>IF($A843="","",VLOOKUP($A843,DATA_IMPORT!$A$2:$AG$2500,COLUMN(Q$1),FALSE))</f>
        <v/>
      </c>
      <c r="R843" s="22" t="str">
        <f>IF($A843="","",VLOOKUP($A843,DATA_IMPORT!$A$2:$AG$2500,COLUMN(R$1),FALSE))</f>
        <v/>
      </c>
      <c r="S843" s="23" t="str">
        <f>IF($A843="","",VLOOKUP($A843,DATA_IMPORT!$A$2:$AG$2500,COLUMN(S$1),FALSE))</f>
        <v/>
      </c>
      <c r="T843" s="22" t="str">
        <f>IF($A843="","",VLOOKUP($A843,DATA_IMPORT!$A$2:$AG$2500,COLUMN(T$1),FALSE))</f>
        <v/>
      </c>
      <c r="U843" s="23" t="str">
        <f>IF($A843="","",VLOOKUP($A843,DATA_IMPORT!$A$2:$AG$2500,COLUMN(U$1),FALSE))</f>
        <v/>
      </c>
      <c r="V843" s="22" t="str">
        <f>IF($A843="","",VLOOKUP($A843,DATA_IMPORT!$A$2:$AG$2500,COLUMN(V$1),FALSE))</f>
        <v/>
      </c>
      <c r="W843" s="22" t="str">
        <f>IF($A843="","",VLOOKUP($A843,DATA_IMPORT!$A$2:$AG$2500,COLUMN(W$1),FALSE))</f>
        <v/>
      </c>
      <c r="X843" s="96" t="str">
        <f>IF($A843="","",VLOOKUP($A843,DATA_IMPORT!$A$2:$AG$2500,COLUMN(X$1),FALSE))</f>
        <v/>
      </c>
      <c r="Y843" s="96" t="str">
        <f>IF($A843="","",VLOOKUP($A843,DATA_IMPORT!$A$2:$AG$2500,COLUMN(Y$1),FALSE))</f>
        <v/>
      </c>
      <c r="Z843" s="22" t="str">
        <f>IF($A843="","",VLOOKUP($A843,DATA_IMPORT!$A$2:$AG$2500,COLUMN(Z$1),FALSE))</f>
        <v/>
      </c>
      <c r="AA843" s="96" t="str">
        <f>IF($A843="","",VLOOKUP($A843,DATA_IMPORT!$A$2:$AG$2500,COLUMN(AA$1),FALSE))</f>
        <v/>
      </c>
      <c r="AB843" s="96" t="str">
        <f>IF($A843="","",VLOOKUP($A843,DATA_IMPORT!$A$2:$AG$2500,COLUMN(AB$1),FALSE))</f>
        <v/>
      </c>
      <c r="AC843" s="22" t="str">
        <f>IF($A843="","",VLOOKUP($A843,DATA_IMPORT!$A$2:$AG$2500,COLUMN(AC$1),FALSE))</f>
        <v/>
      </c>
      <c r="AD843" s="96" t="str">
        <f>IF($A843="","",VLOOKUP($A843,DATA_IMPORT!$A$2:$AG$2500,COLUMN(AD$1),FALSE))</f>
        <v/>
      </c>
      <c r="AE843" s="96" t="str">
        <f>IF($A843="","",VLOOKUP($A843,DATA_IMPORT!$A$2:$AG$2500,COLUMN(AE$1),FALSE))</f>
        <v/>
      </c>
      <c r="AF843" s="96" t="str">
        <f>IF($A843="","",VLOOKUP($A843,DATA_IMPORT!$A$2:$AG$2500,COLUMN(AF$1),FALSE))</f>
        <v/>
      </c>
      <c r="AG843" s="96" t="str">
        <f>IF($A843="","",VLOOKUP($A843,DATA_IMPORT!$A$2:$AG$2500,COLUMN(AG$1),FALSE))</f>
        <v/>
      </c>
    </row>
    <row r="844" spans="2:33">
      <c r="B844" t="str">
        <f>IF($A844="","",VLOOKUP($A844,DATA_IMPORT!$A$2:$AG$2500,COLUMN(B$1),FALSE))</f>
        <v/>
      </c>
      <c r="C844" t="str">
        <f>IF($A844="","",VLOOKUP($A844,DATA_IMPORT!$A$2:$AG$2500,COLUMN(C$1),FALSE))</f>
        <v/>
      </c>
      <c r="D844" t="str">
        <f>IF($A844="","",VLOOKUP($A844,DATA_IMPORT!$A$2:$AG$2500,COLUMN(D$1),FALSE))</f>
        <v/>
      </c>
      <c r="E844" s="106" t="str">
        <f>IF($A844="","",VLOOKUP($A844,DATA_IMPORT!$A$2:$AG$2500,COLUMN(F$1),FALSE))</f>
        <v/>
      </c>
      <c r="F844" t="str">
        <f>IF($A844="","",VLOOKUP($A844,DATA_IMPORT!$A$2:$AG$2500,COLUMN(F$1),FALSE))</f>
        <v/>
      </c>
      <c r="G844" t="str">
        <f>IF(A844="","",F844&amp;COUNTIF($B$2:$B844,B844))</f>
        <v/>
      </c>
      <c r="H844" t="str">
        <f t="shared" si="26"/>
        <v/>
      </c>
      <c r="I844" t="str">
        <f t="shared" si="27"/>
        <v/>
      </c>
      <c r="J844" s="106" t="s">
        <v>42</v>
      </c>
      <c r="K844" s="22" t="str">
        <f>IF($A844="","",VLOOKUP($A844,DATA_IMPORT!$A$2:$AG$2500,COLUMN(K$1),FALSE))</f>
        <v/>
      </c>
      <c r="L844" s="22" t="str">
        <f>IF($A844="","",VLOOKUP($A844,DATA_IMPORT!$A$2:$AG$2500,COLUMN(L$1),FALSE))</f>
        <v/>
      </c>
      <c r="M844" s="22" t="str">
        <f>IF($A844="","",VLOOKUP($A844,DATA_IMPORT!$A$2:$AG$2500,COLUMN(M$1),FALSE))</f>
        <v/>
      </c>
      <c r="N844" s="22" t="str">
        <f>IF($A844="","",VLOOKUP($A844,DATA_IMPORT!$A$2:$AG$2500,COLUMN(N$1),FALSE))</f>
        <v/>
      </c>
      <c r="O844" s="22" t="str">
        <f>IF($A844="","",VLOOKUP($A844,DATA_IMPORT!$A$2:$AG$2500,COLUMN(O$1),FALSE))</f>
        <v/>
      </c>
      <c r="P844" s="22" t="str">
        <f>IF($A844="","",VLOOKUP($A844,DATA_IMPORT!$A$2:$AG$2500,COLUMN(P$1),FALSE))</f>
        <v/>
      </c>
      <c r="Q844" s="23" t="str">
        <f>IF($A844="","",VLOOKUP($A844,DATA_IMPORT!$A$2:$AG$2500,COLUMN(Q$1),FALSE))</f>
        <v/>
      </c>
      <c r="R844" s="22" t="str">
        <f>IF($A844="","",VLOOKUP($A844,DATA_IMPORT!$A$2:$AG$2500,COLUMN(R$1),FALSE))</f>
        <v/>
      </c>
      <c r="S844" s="23" t="str">
        <f>IF($A844="","",VLOOKUP($A844,DATA_IMPORT!$A$2:$AG$2500,COLUMN(S$1),FALSE))</f>
        <v/>
      </c>
      <c r="T844" s="22" t="str">
        <f>IF($A844="","",VLOOKUP($A844,DATA_IMPORT!$A$2:$AG$2500,COLUMN(T$1),FALSE))</f>
        <v/>
      </c>
      <c r="U844" s="23" t="str">
        <f>IF($A844="","",VLOOKUP($A844,DATA_IMPORT!$A$2:$AG$2500,COLUMN(U$1),FALSE))</f>
        <v/>
      </c>
      <c r="V844" s="22" t="str">
        <f>IF($A844="","",VLOOKUP($A844,DATA_IMPORT!$A$2:$AG$2500,COLUMN(V$1),FALSE))</f>
        <v/>
      </c>
      <c r="W844" s="22" t="str">
        <f>IF($A844="","",VLOOKUP($A844,DATA_IMPORT!$A$2:$AG$2500,COLUMN(W$1),FALSE))</f>
        <v/>
      </c>
      <c r="X844" s="96" t="str">
        <f>IF($A844="","",VLOOKUP($A844,DATA_IMPORT!$A$2:$AG$2500,COLUMN(X$1),FALSE))</f>
        <v/>
      </c>
      <c r="Y844" s="96" t="str">
        <f>IF($A844="","",VLOOKUP($A844,DATA_IMPORT!$A$2:$AG$2500,COLUMN(Y$1),FALSE))</f>
        <v/>
      </c>
      <c r="Z844" s="22" t="str">
        <f>IF($A844="","",VLOOKUP($A844,DATA_IMPORT!$A$2:$AG$2500,COLUMN(Z$1),FALSE))</f>
        <v/>
      </c>
      <c r="AA844" s="96" t="str">
        <f>IF($A844="","",VLOOKUP($A844,DATA_IMPORT!$A$2:$AG$2500,COLUMN(AA$1),FALSE))</f>
        <v/>
      </c>
      <c r="AB844" s="96" t="str">
        <f>IF($A844="","",VLOOKUP($A844,DATA_IMPORT!$A$2:$AG$2500,COLUMN(AB$1),FALSE))</f>
        <v/>
      </c>
      <c r="AC844" s="22" t="str">
        <f>IF($A844="","",VLOOKUP($A844,DATA_IMPORT!$A$2:$AG$2500,COLUMN(AC$1),FALSE))</f>
        <v/>
      </c>
      <c r="AD844" s="96" t="str">
        <f>IF($A844="","",VLOOKUP($A844,DATA_IMPORT!$A$2:$AG$2500,COLUMN(AD$1),FALSE))</f>
        <v/>
      </c>
      <c r="AE844" s="96" t="str">
        <f>IF($A844="","",VLOOKUP($A844,DATA_IMPORT!$A$2:$AG$2500,COLUMN(AE$1),FALSE))</f>
        <v/>
      </c>
      <c r="AF844" s="96" t="str">
        <f>IF($A844="","",VLOOKUP($A844,DATA_IMPORT!$A$2:$AG$2500,COLUMN(AF$1),FALSE))</f>
        <v/>
      </c>
      <c r="AG844" s="96" t="str">
        <f>IF($A844="","",VLOOKUP($A844,DATA_IMPORT!$A$2:$AG$2500,COLUMN(AG$1),FALSE))</f>
        <v/>
      </c>
    </row>
    <row r="845" spans="2:33">
      <c r="B845" t="str">
        <f>IF($A845="","",VLOOKUP($A845,DATA_IMPORT!$A$2:$AG$2500,COLUMN(B$1),FALSE))</f>
        <v/>
      </c>
      <c r="C845" t="str">
        <f>IF($A845="","",VLOOKUP($A845,DATA_IMPORT!$A$2:$AG$2500,COLUMN(C$1),FALSE))</f>
        <v/>
      </c>
      <c r="D845" t="str">
        <f>IF($A845="","",VLOOKUP($A845,DATA_IMPORT!$A$2:$AG$2500,COLUMN(D$1),FALSE))</f>
        <v/>
      </c>
      <c r="E845" s="106" t="str">
        <f>IF($A845="","",VLOOKUP($A845,DATA_IMPORT!$A$2:$AG$2500,COLUMN(F$1),FALSE))</f>
        <v/>
      </c>
      <c r="F845" t="str">
        <f>IF($A845="","",VLOOKUP($A845,DATA_IMPORT!$A$2:$AG$2500,COLUMN(F$1),FALSE))</f>
        <v/>
      </c>
      <c r="G845" t="str">
        <f>IF(A845="","",F845&amp;COUNTIF($B$2:$B845,B845))</f>
        <v/>
      </c>
      <c r="H845" t="str">
        <f t="shared" si="26"/>
        <v/>
      </c>
      <c r="I845" t="str">
        <f t="shared" si="27"/>
        <v/>
      </c>
      <c r="J845" s="106" t="s">
        <v>42</v>
      </c>
      <c r="K845" s="22" t="str">
        <f>IF($A845="","",VLOOKUP($A845,DATA_IMPORT!$A$2:$AG$2500,COLUMN(K$1),FALSE))</f>
        <v/>
      </c>
      <c r="L845" s="22" t="str">
        <f>IF($A845="","",VLOOKUP($A845,DATA_IMPORT!$A$2:$AG$2500,COLUMN(L$1),FALSE))</f>
        <v/>
      </c>
      <c r="M845" s="22" t="str">
        <f>IF($A845="","",VLOOKUP($A845,DATA_IMPORT!$A$2:$AG$2500,COLUMN(M$1),FALSE))</f>
        <v/>
      </c>
      <c r="N845" s="22" t="str">
        <f>IF($A845="","",VLOOKUP($A845,DATA_IMPORT!$A$2:$AG$2500,COLUMN(N$1),FALSE))</f>
        <v/>
      </c>
      <c r="O845" s="22" t="str">
        <f>IF($A845="","",VLOOKUP($A845,DATA_IMPORT!$A$2:$AG$2500,COLUMN(O$1),FALSE))</f>
        <v/>
      </c>
      <c r="P845" s="22" t="str">
        <f>IF($A845="","",VLOOKUP($A845,DATA_IMPORT!$A$2:$AG$2500,COLUMN(P$1),FALSE))</f>
        <v/>
      </c>
      <c r="Q845" s="23" t="str">
        <f>IF($A845="","",VLOOKUP($A845,DATA_IMPORT!$A$2:$AG$2500,COLUMN(Q$1),FALSE))</f>
        <v/>
      </c>
      <c r="R845" s="22" t="str">
        <f>IF($A845="","",VLOOKUP($A845,DATA_IMPORT!$A$2:$AG$2500,COLUMN(R$1),FALSE))</f>
        <v/>
      </c>
      <c r="S845" s="23" t="str">
        <f>IF($A845="","",VLOOKUP($A845,DATA_IMPORT!$A$2:$AG$2500,COLUMN(S$1),FALSE))</f>
        <v/>
      </c>
      <c r="T845" s="22" t="str">
        <f>IF($A845="","",VLOOKUP($A845,DATA_IMPORT!$A$2:$AG$2500,COLUMN(T$1),FALSE))</f>
        <v/>
      </c>
      <c r="U845" s="23" t="str">
        <f>IF($A845="","",VLOOKUP($A845,DATA_IMPORT!$A$2:$AG$2500,COLUMN(U$1),FALSE))</f>
        <v/>
      </c>
      <c r="V845" s="22" t="str">
        <f>IF($A845="","",VLOOKUP($A845,DATA_IMPORT!$A$2:$AG$2500,COLUMN(V$1),FALSE))</f>
        <v/>
      </c>
      <c r="W845" s="22" t="str">
        <f>IF($A845="","",VLOOKUP($A845,DATA_IMPORT!$A$2:$AG$2500,COLUMN(W$1),FALSE))</f>
        <v/>
      </c>
      <c r="X845" s="96" t="str">
        <f>IF($A845="","",VLOOKUP($A845,DATA_IMPORT!$A$2:$AG$2500,COLUMN(X$1),FALSE))</f>
        <v/>
      </c>
      <c r="Y845" s="96" t="str">
        <f>IF($A845="","",VLOOKUP($A845,DATA_IMPORT!$A$2:$AG$2500,COLUMN(Y$1),FALSE))</f>
        <v/>
      </c>
      <c r="Z845" s="22" t="str">
        <f>IF($A845="","",VLOOKUP($A845,DATA_IMPORT!$A$2:$AG$2500,COLUMN(Z$1),FALSE))</f>
        <v/>
      </c>
      <c r="AA845" s="96" t="str">
        <f>IF($A845="","",VLOOKUP($A845,DATA_IMPORT!$A$2:$AG$2500,COLUMN(AA$1),FALSE))</f>
        <v/>
      </c>
      <c r="AB845" s="96" t="str">
        <f>IF($A845="","",VLOOKUP($A845,DATA_IMPORT!$A$2:$AG$2500,COLUMN(AB$1),FALSE))</f>
        <v/>
      </c>
      <c r="AC845" s="22" t="str">
        <f>IF($A845="","",VLOOKUP($A845,DATA_IMPORT!$A$2:$AG$2500,COLUMN(AC$1),FALSE))</f>
        <v/>
      </c>
      <c r="AD845" s="96" t="str">
        <f>IF($A845="","",VLOOKUP($A845,DATA_IMPORT!$A$2:$AG$2500,COLUMN(AD$1),FALSE))</f>
        <v/>
      </c>
      <c r="AE845" s="96" t="str">
        <f>IF($A845="","",VLOOKUP($A845,DATA_IMPORT!$A$2:$AG$2500,COLUMN(AE$1),FALSE))</f>
        <v/>
      </c>
      <c r="AF845" s="96" t="str">
        <f>IF($A845="","",VLOOKUP($A845,DATA_IMPORT!$A$2:$AG$2500,COLUMN(AF$1),FALSE))</f>
        <v/>
      </c>
      <c r="AG845" s="96" t="str">
        <f>IF($A845="","",VLOOKUP($A845,DATA_IMPORT!$A$2:$AG$2500,COLUMN(AG$1),FALSE))</f>
        <v/>
      </c>
    </row>
    <row r="846" spans="2:33">
      <c r="B846" t="str">
        <f>IF($A846="","",VLOOKUP($A846,DATA_IMPORT!$A$2:$AG$2500,COLUMN(B$1),FALSE))</f>
        <v/>
      </c>
      <c r="C846" t="str">
        <f>IF($A846="","",VLOOKUP($A846,DATA_IMPORT!$A$2:$AG$2500,COLUMN(C$1),FALSE))</f>
        <v/>
      </c>
      <c r="D846" t="str">
        <f>IF($A846="","",VLOOKUP($A846,DATA_IMPORT!$A$2:$AG$2500,COLUMN(D$1),FALSE))</f>
        <v/>
      </c>
      <c r="E846" s="106" t="str">
        <f>IF($A846="","",VLOOKUP($A846,DATA_IMPORT!$A$2:$AG$2500,COLUMN(F$1),FALSE))</f>
        <v/>
      </c>
      <c r="F846" t="str">
        <f>IF($A846="","",VLOOKUP($A846,DATA_IMPORT!$A$2:$AG$2500,COLUMN(F$1),FALSE))</f>
        <v/>
      </c>
      <c r="G846" t="str">
        <f>IF(A846="","",F846&amp;COUNTIF($B$2:$B846,B846))</f>
        <v/>
      </c>
      <c r="H846" t="str">
        <f t="shared" si="26"/>
        <v/>
      </c>
      <c r="I846" t="str">
        <f t="shared" si="27"/>
        <v/>
      </c>
      <c r="J846" s="106" t="s">
        <v>42</v>
      </c>
      <c r="K846" s="22" t="str">
        <f>IF($A846="","",VLOOKUP($A846,DATA_IMPORT!$A$2:$AG$2500,COLUMN(K$1),FALSE))</f>
        <v/>
      </c>
      <c r="L846" s="22" t="str">
        <f>IF($A846="","",VLOOKUP($A846,DATA_IMPORT!$A$2:$AG$2500,COLUMN(L$1),FALSE))</f>
        <v/>
      </c>
      <c r="M846" s="22" t="str">
        <f>IF($A846="","",VLOOKUP($A846,DATA_IMPORT!$A$2:$AG$2500,COLUMN(M$1),FALSE))</f>
        <v/>
      </c>
      <c r="N846" s="22" t="str">
        <f>IF($A846="","",VLOOKUP($A846,DATA_IMPORT!$A$2:$AG$2500,COLUMN(N$1),FALSE))</f>
        <v/>
      </c>
      <c r="O846" s="22" t="str">
        <f>IF($A846="","",VLOOKUP($A846,DATA_IMPORT!$A$2:$AG$2500,COLUMN(O$1),FALSE))</f>
        <v/>
      </c>
      <c r="P846" s="22" t="str">
        <f>IF($A846="","",VLOOKUP($A846,DATA_IMPORT!$A$2:$AG$2500,COLUMN(P$1),FALSE))</f>
        <v/>
      </c>
      <c r="Q846" s="23" t="str">
        <f>IF($A846="","",VLOOKUP($A846,DATA_IMPORT!$A$2:$AG$2500,COLUMN(Q$1),FALSE))</f>
        <v/>
      </c>
      <c r="R846" s="22" t="str">
        <f>IF($A846="","",VLOOKUP($A846,DATA_IMPORT!$A$2:$AG$2500,COLUMN(R$1),FALSE))</f>
        <v/>
      </c>
      <c r="S846" s="23" t="str">
        <f>IF($A846="","",VLOOKUP($A846,DATA_IMPORT!$A$2:$AG$2500,COLUMN(S$1),FALSE))</f>
        <v/>
      </c>
      <c r="T846" s="22" t="str">
        <f>IF($A846="","",VLOOKUP($A846,DATA_IMPORT!$A$2:$AG$2500,COLUMN(T$1),FALSE))</f>
        <v/>
      </c>
      <c r="U846" s="23" t="str">
        <f>IF($A846="","",VLOOKUP($A846,DATA_IMPORT!$A$2:$AG$2500,COLUMN(U$1),FALSE))</f>
        <v/>
      </c>
      <c r="V846" s="22" t="str">
        <f>IF($A846="","",VLOOKUP($A846,DATA_IMPORT!$A$2:$AG$2500,COLUMN(V$1),FALSE))</f>
        <v/>
      </c>
      <c r="W846" s="22" t="str">
        <f>IF($A846="","",VLOOKUP($A846,DATA_IMPORT!$A$2:$AG$2500,COLUMN(W$1),FALSE))</f>
        <v/>
      </c>
      <c r="X846" s="96" t="str">
        <f>IF($A846="","",VLOOKUP($A846,DATA_IMPORT!$A$2:$AG$2500,COLUMN(X$1),FALSE))</f>
        <v/>
      </c>
      <c r="Y846" s="96" t="str">
        <f>IF($A846="","",VLOOKUP($A846,DATA_IMPORT!$A$2:$AG$2500,COLUMN(Y$1),FALSE))</f>
        <v/>
      </c>
      <c r="Z846" s="22" t="str">
        <f>IF($A846="","",VLOOKUP($A846,DATA_IMPORT!$A$2:$AG$2500,COLUMN(Z$1),FALSE))</f>
        <v/>
      </c>
      <c r="AA846" s="96" t="str">
        <f>IF($A846="","",VLOOKUP($A846,DATA_IMPORT!$A$2:$AG$2500,COLUMN(AA$1),FALSE))</f>
        <v/>
      </c>
      <c r="AB846" s="96" t="str">
        <f>IF($A846="","",VLOOKUP($A846,DATA_IMPORT!$A$2:$AG$2500,COLUMN(AB$1),FALSE))</f>
        <v/>
      </c>
      <c r="AC846" s="22" t="str">
        <f>IF($A846="","",VLOOKUP($A846,DATA_IMPORT!$A$2:$AG$2500,COLUMN(AC$1),FALSE))</f>
        <v/>
      </c>
      <c r="AD846" s="96" t="str">
        <f>IF($A846="","",VLOOKUP($A846,DATA_IMPORT!$A$2:$AG$2500,COLUMN(AD$1),FALSE))</f>
        <v/>
      </c>
      <c r="AE846" s="96" t="str">
        <f>IF($A846="","",VLOOKUP($A846,DATA_IMPORT!$A$2:$AG$2500,COLUMN(AE$1),FALSE))</f>
        <v/>
      </c>
      <c r="AF846" s="96" t="str">
        <f>IF($A846="","",VLOOKUP($A846,DATA_IMPORT!$A$2:$AG$2500,COLUMN(AF$1),FALSE))</f>
        <v/>
      </c>
      <c r="AG846" s="96" t="str">
        <f>IF($A846="","",VLOOKUP($A846,DATA_IMPORT!$A$2:$AG$2500,COLUMN(AG$1),FALSE))</f>
        <v/>
      </c>
    </row>
    <row r="847" spans="2:33">
      <c r="B847" t="str">
        <f>IF($A847="","",VLOOKUP($A847,DATA_IMPORT!$A$2:$AG$2500,COLUMN(B$1),FALSE))</f>
        <v/>
      </c>
      <c r="C847" t="str">
        <f>IF($A847="","",VLOOKUP($A847,DATA_IMPORT!$A$2:$AG$2500,COLUMN(C$1),FALSE))</f>
        <v/>
      </c>
      <c r="D847" t="str">
        <f>IF($A847="","",VLOOKUP($A847,DATA_IMPORT!$A$2:$AG$2500,COLUMN(D$1),FALSE))</f>
        <v/>
      </c>
      <c r="E847" s="106" t="str">
        <f>IF($A847="","",VLOOKUP($A847,DATA_IMPORT!$A$2:$AG$2500,COLUMN(F$1),FALSE))</f>
        <v/>
      </c>
      <c r="F847" t="str">
        <f>IF($A847="","",VLOOKUP($A847,DATA_IMPORT!$A$2:$AG$2500,COLUMN(F$1),FALSE))</f>
        <v/>
      </c>
      <c r="G847" t="str">
        <f>IF(A847="","",F847&amp;COUNTIF($B$2:$B847,B847))</f>
        <v/>
      </c>
      <c r="H847" t="str">
        <f t="shared" si="26"/>
        <v/>
      </c>
      <c r="I847" t="str">
        <f t="shared" si="27"/>
        <v/>
      </c>
      <c r="J847" s="106" t="s">
        <v>42</v>
      </c>
      <c r="K847" s="22" t="str">
        <f>IF($A847="","",VLOOKUP($A847,DATA_IMPORT!$A$2:$AG$2500,COLUMN(K$1),FALSE))</f>
        <v/>
      </c>
      <c r="L847" s="22" t="str">
        <f>IF($A847="","",VLOOKUP($A847,DATA_IMPORT!$A$2:$AG$2500,COLUMN(L$1),FALSE))</f>
        <v/>
      </c>
      <c r="M847" s="22" t="str">
        <f>IF($A847="","",VLOOKUP($A847,DATA_IMPORT!$A$2:$AG$2500,COLUMN(M$1),FALSE))</f>
        <v/>
      </c>
      <c r="N847" s="22" t="str">
        <f>IF($A847="","",VLOOKUP($A847,DATA_IMPORT!$A$2:$AG$2500,COLUMN(N$1),FALSE))</f>
        <v/>
      </c>
      <c r="O847" s="22" t="str">
        <f>IF($A847="","",VLOOKUP($A847,DATA_IMPORT!$A$2:$AG$2500,COLUMN(O$1),FALSE))</f>
        <v/>
      </c>
      <c r="P847" s="22" t="str">
        <f>IF($A847="","",VLOOKUP($A847,DATA_IMPORT!$A$2:$AG$2500,COLUMN(P$1),FALSE))</f>
        <v/>
      </c>
      <c r="Q847" s="23" t="str">
        <f>IF($A847="","",VLOOKUP($A847,DATA_IMPORT!$A$2:$AG$2500,COLUMN(Q$1),FALSE))</f>
        <v/>
      </c>
      <c r="R847" s="22" t="str">
        <f>IF($A847="","",VLOOKUP($A847,DATA_IMPORT!$A$2:$AG$2500,COLUMN(R$1),FALSE))</f>
        <v/>
      </c>
      <c r="S847" s="23" t="str">
        <f>IF($A847="","",VLOOKUP($A847,DATA_IMPORT!$A$2:$AG$2500,COLUMN(S$1),FALSE))</f>
        <v/>
      </c>
      <c r="T847" s="22" t="str">
        <f>IF($A847="","",VLOOKUP($A847,DATA_IMPORT!$A$2:$AG$2500,COLUMN(T$1),FALSE))</f>
        <v/>
      </c>
      <c r="U847" s="23" t="str">
        <f>IF($A847="","",VLOOKUP($A847,DATA_IMPORT!$A$2:$AG$2500,COLUMN(U$1),FALSE))</f>
        <v/>
      </c>
      <c r="V847" s="22" t="str">
        <f>IF($A847="","",VLOOKUP($A847,DATA_IMPORT!$A$2:$AG$2500,COLUMN(V$1),FALSE))</f>
        <v/>
      </c>
      <c r="W847" s="22" t="str">
        <f>IF($A847="","",VLOOKUP($A847,DATA_IMPORT!$A$2:$AG$2500,COLUMN(W$1),FALSE))</f>
        <v/>
      </c>
      <c r="X847" s="96" t="str">
        <f>IF($A847="","",VLOOKUP($A847,DATA_IMPORT!$A$2:$AG$2500,COLUMN(X$1),FALSE))</f>
        <v/>
      </c>
      <c r="Y847" s="96" t="str">
        <f>IF($A847="","",VLOOKUP($A847,DATA_IMPORT!$A$2:$AG$2500,COLUMN(Y$1),FALSE))</f>
        <v/>
      </c>
      <c r="Z847" s="22" t="str">
        <f>IF($A847="","",VLOOKUP($A847,DATA_IMPORT!$A$2:$AG$2500,COLUMN(Z$1),FALSE))</f>
        <v/>
      </c>
      <c r="AA847" s="96" t="str">
        <f>IF($A847="","",VLOOKUP($A847,DATA_IMPORT!$A$2:$AG$2500,COLUMN(AA$1),FALSE))</f>
        <v/>
      </c>
      <c r="AB847" s="96" t="str">
        <f>IF($A847="","",VLOOKUP($A847,DATA_IMPORT!$A$2:$AG$2500,COLUMN(AB$1),FALSE))</f>
        <v/>
      </c>
      <c r="AC847" s="22" t="str">
        <f>IF($A847="","",VLOOKUP($A847,DATA_IMPORT!$A$2:$AG$2500,COLUMN(AC$1),FALSE))</f>
        <v/>
      </c>
      <c r="AD847" s="96" t="str">
        <f>IF($A847="","",VLOOKUP($A847,DATA_IMPORT!$A$2:$AG$2500,COLUMN(AD$1),FALSE))</f>
        <v/>
      </c>
      <c r="AE847" s="96" t="str">
        <f>IF($A847="","",VLOOKUP($A847,DATA_IMPORT!$A$2:$AG$2500,COLUMN(AE$1),FALSE))</f>
        <v/>
      </c>
      <c r="AF847" s="96" t="str">
        <f>IF($A847="","",VLOOKUP($A847,DATA_IMPORT!$A$2:$AG$2500,COLUMN(AF$1),FALSE))</f>
        <v/>
      </c>
      <c r="AG847" s="96" t="str">
        <f>IF($A847="","",VLOOKUP($A847,DATA_IMPORT!$A$2:$AG$2500,COLUMN(AG$1),FALSE))</f>
        <v/>
      </c>
    </row>
    <row r="848" spans="2:33">
      <c r="B848" t="str">
        <f>IF($A848="","",VLOOKUP($A848,DATA_IMPORT!$A$2:$AG$2500,COLUMN(B$1),FALSE))</f>
        <v/>
      </c>
      <c r="C848" t="str">
        <f>IF($A848="","",VLOOKUP($A848,DATA_IMPORT!$A$2:$AG$2500,COLUMN(C$1),FALSE))</f>
        <v/>
      </c>
      <c r="D848" t="str">
        <f>IF($A848="","",VLOOKUP($A848,DATA_IMPORT!$A$2:$AG$2500,COLUMN(D$1),FALSE))</f>
        <v/>
      </c>
      <c r="E848" s="106" t="str">
        <f>IF($A848="","",VLOOKUP($A848,DATA_IMPORT!$A$2:$AG$2500,COLUMN(F$1),FALSE))</f>
        <v/>
      </c>
      <c r="F848" t="str">
        <f>IF($A848="","",VLOOKUP($A848,DATA_IMPORT!$A$2:$AG$2500,COLUMN(F$1),FALSE))</f>
        <v/>
      </c>
      <c r="G848" t="str">
        <f>IF(A848="","",F848&amp;COUNTIF($B$2:$B848,B848))</f>
        <v/>
      </c>
      <c r="H848" t="str">
        <f t="shared" si="26"/>
        <v/>
      </c>
      <c r="I848" t="str">
        <f t="shared" si="27"/>
        <v/>
      </c>
      <c r="J848" s="106" t="s">
        <v>42</v>
      </c>
      <c r="K848" s="22" t="str">
        <f>IF($A848="","",VLOOKUP($A848,DATA_IMPORT!$A$2:$AG$2500,COLUMN(K$1),FALSE))</f>
        <v/>
      </c>
      <c r="L848" s="22" t="str">
        <f>IF($A848="","",VLOOKUP($A848,DATA_IMPORT!$A$2:$AG$2500,COLUMN(L$1),FALSE))</f>
        <v/>
      </c>
      <c r="M848" s="22" t="str">
        <f>IF($A848="","",VLOOKUP($A848,DATA_IMPORT!$A$2:$AG$2500,COLUMN(M$1),FALSE))</f>
        <v/>
      </c>
      <c r="N848" s="22" t="str">
        <f>IF($A848="","",VLOOKUP($A848,DATA_IMPORT!$A$2:$AG$2500,COLUMN(N$1),FALSE))</f>
        <v/>
      </c>
      <c r="O848" s="22" t="str">
        <f>IF($A848="","",VLOOKUP($A848,DATA_IMPORT!$A$2:$AG$2500,COLUMN(O$1),FALSE))</f>
        <v/>
      </c>
      <c r="P848" s="22" t="str">
        <f>IF($A848="","",VLOOKUP($A848,DATA_IMPORT!$A$2:$AG$2500,COLUMN(P$1),FALSE))</f>
        <v/>
      </c>
      <c r="Q848" s="23" t="str">
        <f>IF($A848="","",VLOOKUP($A848,DATA_IMPORT!$A$2:$AG$2500,COLUMN(Q$1),FALSE))</f>
        <v/>
      </c>
      <c r="R848" s="22" t="str">
        <f>IF($A848="","",VLOOKUP($A848,DATA_IMPORT!$A$2:$AG$2500,COLUMN(R$1),FALSE))</f>
        <v/>
      </c>
      <c r="S848" s="23" t="str">
        <f>IF($A848="","",VLOOKUP($A848,DATA_IMPORT!$A$2:$AG$2500,COLUMN(S$1),FALSE))</f>
        <v/>
      </c>
      <c r="T848" s="22" t="str">
        <f>IF($A848="","",VLOOKUP($A848,DATA_IMPORT!$A$2:$AG$2500,COLUMN(T$1),FALSE))</f>
        <v/>
      </c>
      <c r="U848" s="23" t="str">
        <f>IF($A848="","",VLOOKUP($A848,DATA_IMPORT!$A$2:$AG$2500,COLUMN(U$1),FALSE))</f>
        <v/>
      </c>
      <c r="V848" s="22" t="str">
        <f>IF($A848="","",VLOOKUP($A848,DATA_IMPORT!$A$2:$AG$2500,COLUMN(V$1),FALSE))</f>
        <v/>
      </c>
      <c r="W848" s="22" t="str">
        <f>IF($A848="","",VLOOKUP($A848,DATA_IMPORT!$A$2:$AG$2500,COLUMN(W$1),FALSE))</f>
        <v/>
      </c>
      <c r="X848" s="96" t="str">
        <f>IF($A848="","",VLOOKUP($A848,DATA_IMPORT!$A$2:$AG$2500,COLUMN(X$1),FALSE))</f>
        <v/>
      </c>
      <c r="Y848" s="96" t="str">
        <f>IF($A848="","",VLOOKUP($A848,DATA_IMPORT!$A$2:$AG$2500,COLUMN(Y$1),FALSE))</f>
        <v/>
      </c>
      <c r="Z848" s="22" t="str">
        <f>IF($A848="","",VLOOKUP($A848,DATA_IMPORT!$A$2:$AG$2500,COLUMN(Z$1),FALSE))</f>
        <v/>
      </c>
      <c r="AA848" s="96" t="str">
        <f>IF($A848="","",VLOOKUP($A848,DATA_IMPORT!$A$2:$AG$2500,COLUMN(AA$1),FALSE))</f>
        <v/>
      </c>
      <c r="AB848" s="96" t="str">
        <f>IF($A848="","",VLOOKUP($A848,DATA_IMPORT!$A$2:$AG$2500,COLUMN(AB$1),FALSE))</f>
        <v/>
      </c>
      <c r="AC848" s="22" t="str">
        <f>IF($A848="","",VLOOKUP($A848,DATA_IMPORT!$A$2:$AG$2500,COLUMN(AC$1),FALSE))</f>
        <v/>
      </c>
      <c r="AD848" s="96" t="str">
        <f>IF($A848="","",VLOOKUP($A848,DATA_IMPORT!$A$2:$AG$2500,COLUMN(AD$1),FALSE))</f>
        <v/>
      </c>
      <c r="AE848" s="96" t="str">
        <f>IF($A848="","",VLOOKUP($A848,DATA_IMPORT!$A$2:$AG$2500,COLUMN(AE$1),FALSE))</f>
        <v/>
      </c>
      <c r="AF848" s="96" t="str">
        <f>IF($A848="","",VLOOKUP($A848,DATA_IMPORT!$A$2:$AG$2500,COLUMN(AF$1),FALSE))</f>
        <v/>
      </c>
      <c r="AG848" s="96" t="str">
        <f>IF($A848="","",VLOOKUP($A848,DATA_IMPORT!$A$2:$AG$2500,COLUMN(AG$1),FALSE))</f>
        <v/>
      </c>
    </row>
    <row r="849" spans="2:33">
      <c r="B849" t="str">
        <f>IF($A849="","",VLOOKUP($A849,DATA_IMPORT!$A$2:$AG$2500,COLUMN(B$1),FALSE))</f>
        <v/>
      </c>
      <c r="C849" t="str">
        <f>IF($A849="","",VLOOKUP($A849,DATA_IMPORT!$A$2:$AG$2500,COLUMN(C$1),FALSE))</f>
        <v/>
      </c>
      <c r="D849" t="str">
        <f>IF($A849="","",VLOOKUP($A849,DATA_IMPORT!$A$2:$AG$2500,COLUMN(D$1),FALSE))</f>
        <v/>
      </c>
      <c r="E849" s="106" t="str">
        <f>IF($A849="","",VLOOKUP($A849,DATA_IMPORT!$A$2:$AG$2500,COLUMN(F$1),FALSE))</f>
        <v/>
      </c>
      <c r="F849" t="str">
        <f>IF($A849="","",VLOOKUP($A849,DATA_IMPORT!$A$2:$AG$2500,COLUMN(F$1),FALSE))</f>
        <v/>
      </c>
      <c r="G849" t="str">
        <f>IF(A849="","",F849&amp;COUNTIF($B$2:$B849,B849))</f>
        <v/>
      </c>
      <c r="H849" t="str">
        <f t="shared" si="26"/>
        <v/>
      </c>
      <c r="I849" t="str">
        <f t="shared" si="27"/>
        <v/>
      </c>
      <c r="J849" s="106" t="s">
        <v>42</v>
      </c>
      <c r="K849" s="22" t="str">
        <f>IF($A849="","",VLOOKUP($A849,DATA_IMPORT!$A$2:$AG$2500,COLUMN(K$1),FALSE))</f>
        <v/>
      </c>
      <c r="L849" s="22" t="str">
        <f>IF($A849="","",VLOOKUP($A849,DATA_IMPORT!$A$2:$AG$2500,COLUMN(L$1),FALSE))</f>
        <v/>
      </c>
      <c r="M849" s="22" t="str">
        <f>IF($A849="","",VLOOKUP($A849,DATA_IMPORT!$A$2:$AG$2500,COLUMN(M$1),FALSE))</f>
        <v/>
      </c>
      <c r="N849" s="22" t="str">
        <f>IF($A849="","",VLOOKUP($A849,DATA_IMPORT!$A$2:$AG$2500,COLUMN(N$1),FALSE))</f>
        <v/>
      </c>
      <c r="O849" s="22" t="str">
        <f>IF($A849="","",VLOOKUP($A849,DATA_IMPORT!$A$2:$AG$2500,COLUMN(O$1),FALSE))</f>
        <v/>
      </c>
      <c r="P849" s="22" t="str">
        <f>IF($A849="","",VLOOKUP($A849,DATA_IMPORT!$A$2:$AG$2500,COLUMN(P$1),FALSE))</f>
        <v/>
      </c>
      <c r="Q849" s="23" t="str">
        <f>IF($A849="","",VLOOKUP($A849,DATA_IMPORT!$A$2:$AG$2500,COLUMN(Q$1),FALSE))</f>
        <v/>
      </c>
      <c r="R849" s="22" t="str">
        <f>IF($A849="","",VLOOKUP($A849,DATA_IMPORT!$A$2:$AG$2500,COLUMN(R$1),FALSE))</f>
        <v/>
      </c>
      <c r="S849" s="23" t="str">
        <f>IF($A849="","",VLOOKUP($A849,DATA_IMPORT!$A$2:$AG$2500,COLUMN(S$1),FALSE))</f>
        <v/>
      </c>
      <c r="T849" s="22" t="str">
        <f>IF($A849="","",VLOOKUP($A849,DATA_IMPORT!$A$2:$AG$2500,COLUMN(T$1),FALSE))</f>
        <v/>
      </c>
      <c r="U849" s="23" t="str">
        <f>IF($A849="","",VLOOKUP($A849,DATA_IMPORT!$A$2:$AG$2500,COLUMN(U$1),FALSE))</f>
        <v/>
      </c>
      <c r="V849" s="22" t="str">
        <f>IF($A849="","",VLOOKUP($A849,DATA_IMPORT!$A$2:$AG$2500,COLUMN(V$1),FALSE))</f>
        <v/>
      </c>
      <c r="W849" s="22" t="str">
        <f>IF($A849="","",VLOOKUP($A849,DATA_IMPORT!$A$2:$AG$2500,COLUMN(W$1),FALSE))</f>
        <v/>
      </c>
      <c r="X849" s="96" t="str">
        <f>IF($A849="","",VLOOKUP($A849,DATA_IMPORT!$A$2:$AG$2500,COLUMN(X$1),FALSE))</f>
        <v/>
      </c>
      <c r="Y849" s="96" t="str">
        <f>IF($A849="","",VLOOKUP($A849,DATA_IMPORT!$A$2:$AG$2500,COLUMN(Y$1),FALSE))</f>
        <v/>
      </c>
      <c r="Z849" s="22" t="str">
        <f>IF($A849="","",VLOOKUP($A849,DATA_IMPORT!$A$2:$AG$2500,COLUMN(Z$1),FALSE))</f>
        <v/>
      </c>
      <c r="AA849" s="96" t="str">
        <f>IF($A849="","",VLOOKUP($A849,DATA_IMPORT!$A$2:$AG$2500,COLUMN(AA$1),FALSE))</f>
        <v/>
      </c>
      <c r="AB849" s="96" t="str">
        <f>IF($A849="","",VLOOKUP($A849,DATA_IMPORT!$A$2:$AG$2500,COLUMN(AB$1),FALSE))</f>
        <v/>
      </c>
      <c r="AC849" s="22" t="str">
        <f>IF($A849="","",VLOOKUP($A849,DATA_IMPORT!$A$2:$AG$2500,COLUMN(AC$1),FALSE))</f>
        <v/>
      </c>
      <c r="AD849" s="96" t="str">
        <f>IF($A849="","",VLOOKUP($A849,DATA_IMPORT!$A$2:$AG$2500,COLUMN(AD$1),FALSE))</f>
        <v/>
      </c>
      <c r="AE849" s="96" t="str">
        <f>IF($A849="","",VLOOKUP($A849,DATA_IMPORT!$A$2:$AG$2500,COLUMN(AE$1),FALSE))</f>
        <v/>
      </c>
      <c r="AF849" s="96" t="str">
        <f>IF($A849="","",VLOOKUP($A849,DATA_IMPORT!$A$2:$AG$2500,COLUMN(AF$1),FALSE))</f>
        <v/>
      </c>
      <c r="AG849" s="96" t="str">
        <f>IF($A849="","",VLOOKUP($A849,DATA_IMPORT!$A$2:$AG$2500,COLUMN(AG$1),FALSE))</f>
        <v/>
      </c>
    </row>
    <row r="850" spans="2:33">
      <c r="B850" t="str">
        <f>IF($A850="","",VLOOKUP($A850,DATA_IMPORT!$A$2:$AG$2500,COLUMN(B$1),FALSE))</f>
        <v/>
      </c>
      <c r="C850" t="str">
        <f>IF($A850="","",VLOOKUP($A850,DATA_IMPORT!$A$2:$AG$2500,COLUMN(C$1),FALSE))</f>
        <v/>
      </c>
      <c r="D850" t="str">
        <f>IF($A850="","",VLOOKUP($A850,DATA_IMPORT!$A$2:$AG$2500,COLUMN(D$1),FALSE))</f>
        <v/>
      </c>
      <c r="E850" s="106" t="str">
        <f>IF($A850="","",VLOOKUP($A850,DATA_IMPORT!$A$2:$AG$2500,COLUMN(F$1),FALSE))</f>
        <v/>
      </c>
      <c r="F850" t="str">
        <f>IF($A850="","",VLOOKUP($A850,DATA_IMPORT!$A$2:$AG$2500,COLUMN(F$1),FALSE))</f>
        <v/>
      </c>
      <c r="G850" t="str">
        <f>IF(A850="","",F850&amp;COUNTIF($B$2:$B850,B850))</f>
        <v/>
      </c>
      <c r="H850" t="str">
        <f t="shared" si="26"/>
        <v/>
      </c>
      <c r="I850" t="str">
        <f t="shared" si="27"/>
        <v/>
      </c>
      <c r="J850" s="106" t="s">
        <v>42</v>
      </c>
      <c r="K850" s="22" t="str">
        <f>IF($A850="","",VLOOKUP($A850,DATA_IMPORT!$A$2:$AG$2500,COLUMN(K$1),FALSE))</f>
        <v/>
      </c>
      <c r="L850" s="22" t="str">
        <f>IF($A850="","",VLOOKUP($A850,DATA_IMPORT!$A$2:$AG$2500,COLUMN(L$1),FALSE))</f>
        <v/>
      </c>
      <c r="M850" s="22" t="str">
        <f>IF($A850="","",VLOOKUP($A850,DATA_IMPORT!$A$2:$AG$2500,COLUMN(M$1),FALSE))</f>
        <v/>
      </c>
      <c r="N850" s="22" t="str">
        <f>IF($A850="","",VLOOKUP($A850,DATA_IMPORT!$A$2:$AG$2500,COLUMN(N$1),FALSE))</f>
        <v/>
      </c>
      <c r="O850" s="22" t="str">
        <f>IF($A850="","",VLOOKUP($A850,DATA_IMPORT!$A$2:$AG$2500,COLUMN(O$1),FALSE))</f>
        <v/>
      </c>
      <c r="P850" s="22" t="str">
        <f>IF($A850="","",VLOOKUP($A850,DATA_IMPORT!$A$2:$AG$2500,COLUMN(P$1),FALSE))</f>
        <v/>
      </c>
      <c r="Q850" s="23" t="str">
        <f>IF($A850="","",VLOOKUP($A850,DATA_IMPORT!$A$2:$AG$2500,COLUMN(Q$1),FALSE))</f>
        <v/>
      </c>
      <c r="R850" s="22" t="str">
        <f>IF($A850="","",VLOOKUP($A850,DATA_IMPORT!$A$2:$AG$2500,COLUMN(R$1),FALSE))</f>
        <v/>
      </c>
      <c r="S850" s="23" t="str">
        <f>IF($A850="","",VLOOKUP($A850,DATA_IMPORT!$A$2:$AG$2500,COLUMN(S$1),FALSE))</f>
        <v/>
      </c>
      <c r="T850" s="22" t="str">
        <f>IF($A850="","",VLOOKUP($A850,DATA_IMPORT!$A$2:$AG$2500,COLUMN(T$1),FALSE))</f>
        <v/>
      </c>
      <c r="U850" s="23" t="str">
        <f>IF($A850="","",VLOOKUP($A850,DATA_IMPORT!$A$2:$AG$2500,COLUMN(U$1),FALSE))</f>
        <v/>
      </c>
      <c r="V850" s="22" t="str">
        <f>IF($A850="","",VLOOKUP($A850,DATA_IMPORT!$A$2:$AG$2500,COLUMN(V$1),FALSE))</f>
        <v/>
      </c>
      <c r="W850" s="22" t="str">
        <f>IF($A850="","",VLOOKUP($A850,DATA_IMPORT!$A$2:$AG$2500,COLUMN(W$1),FALSE))</f>
        <v/>
      </c>
      <c r="X850" s="96" t="str">
        <f>IF($A850="","",VLOOKUP($A850,DATA_IMPORT!$A$2:$AG$2500,COLUMN(X$1),FALSE))</f>
        <v/>
      </c>
      <c r="Y850" s="96" t="str">
        <f>IF($A850="","",VLOOKUP($A850,DATA_IMPORT!$A$2:$AG$2500,COLUMN(Y$1),FALSE))</f>
        <v/>
      </c>
      <c r="Z850" s="22" t="str">
        <f>IF($A850="","",VLOOKUP($A850,DATA_IMPORT!$A$2:$AG$2500,COLUMN(Z$1),FALSE))</f>
        <v/>
      </c>
      <c r="AA850" s="96" t="str">
        <f>IF($A850="","",VLOOKUP($A850,DATA_IMPORT!$A$2:$AG$2500,COLUMN(AA$1),FALSE))</f>
        <v/>
      </c>
      <c r="AB850" s="96" t="str">
        <f>IF($A850="","",VLOOKUP($A850,DATA_IMPORT!$A$2:$AG$2500,COLUMN(AB$1),FALSE))</f>
        <v/>
      </c>
      <c r="AC850" s="22" t="str">
        <f>IF($A850="","",VLOOKUP($A850,DATA_IMPORT!$A$2:$AG$2500,COLUMN(AC$1),FALSE))</f>
        <v/>
      </c>
      <c r="AD850" s="96" t="str">
        <f>IF($A850="","",VLOOKUP($A850,DATA_IMPORT!$A$2:$AG$2500,COLUMN(AD$1),FALSE))</f>
        <v/>
      </c>
      <c r="AE850" s="96" t="str">
        <f>IF($A850="","",VLOOKUP($A850,DATA_IMPORT!$A$2:$AG$2500,COLUMN(AE$1),FALSE))</f>
        <v/>
      </c>
      <c r="AF850" s="96" t="str">
        <f>IF($A850="","",VLOOKUP($A850,DATA_IMPORT!$A$2:$AG$2500,COLUMN(AF$1),FALSE))</f>
        <v/>
      </c>
      <c r="AG850" s="96" t="str">
        <f>IF($A850="","",VLOOKUP($A850,DATA_IMPORT!$A$2:$AG$2500,COLUMN(AG$1),FALSE))</f>
        <v/>
      </c>
    </row>
    <row r="851" spans="2:33">
      <c r="B851" t="str">
        <f>IF($A851="","",VLOOKUP($A851,DATA_IMPORT!$A$2:$AG$2500,COLUMN(B$1),FALSE))</f>
        <v/>
      </c>
      <c r="C851" t="str">
        <f>IF($A851="","",VLOOKUP($A851,DATA_IMPORT!$A$2:$AG$2500,COLUMN(C$1),FALSE))</f>
        <v/>
      </c>
      <c r="D851" t="str">
        <f>IF($A851="","",VLOOKUP($A851,DATA_IMPORT!$A$2:$AG$2500,COLUMN(D$1),FALSE))</f>
        <v/>
      </c>
      <c r="E851" s="106" t="str">
        <f>IF($A851="","",VLOOKUP($A851,DATA_IMPORT!$A$2:$AG$2500,COLUMN(F$1),FALSE))</f>
        <v/>
      </c>
      <c r="F851" t="str">
        <f>IF($A851="","",VLOOKUP($A851,DATA_IMPORT!$A$2:$AG$2500,COLUMN(F$1),FALSE))</f>
        <v/>
      </c>
      <c r="G851" t="str">
        <f>IF(A851="","",F851&amp;COUNTIF($B$2:$B851,B851))</f>
        <v/>
      </c>
      <c r="H851" t="str">
        <f t="shared" si="26"/>
        <v/>
      </c>
      <c r="I851" t="str">
        <f t="shared" si="27"/>
        <v/>
      </c>
      <c r="J851" s="106" t="s">
        <v>42</v>
      </c>
      <c r="K851" s="22" t="str">
        <f>IF($A851="","",VLOOKUP($A851,DATA_IMPORT!$A$2:$AG$2500,COLUMN(K$1),FALSE))</f>
        <v/>
      </c>
      <c r="L851" s="22" t="str">
        <f>IF($A851="","",VLOOKUP($A851,DATA_IMPORT!$A$2:$AG$2500,COLUMN(L$1),FALSE))</f>
        <v/>
      </c>
      <c r="M851" s="22" t="str">
        <f>IF($A851="","",VLOOKUP($A851,DATA_IMPORT!$A$2:$AG$2500,COLUMN(M$1),FALSE))</f>
        <v/>
      </c>
      <c r="N851" s="22" t="str">
        <f>IF($A851="","",VLOOKUP($A851,DATA_IMPORT!$A$2:$AG$2500,COLUMN(N$1),FALSE))</f>
        <v/>
      </c>
      <c r="O851" s="22" t="str">
        <f>IF($A851="","",VLOOKUP($A851,DATA_IMPORT!$A$2:$AG$2500,COLUMN(O$1),FALSE))</f>
        <v/>
      </c>
      <c r="P851" s="22" t="str">
        <f>IF($A851="","",VLOOKUP($A851,DATA_IMPORT!$A$2:$AG$2500,COLUMN(P$1),FALSE))</f>
        <v/>
      </c>
      <c r="Q851" s="23" t="str">
        <f>IF($A851="","",VLOOKUP($A851,DATA_IMPORT!$A$2:$AG$2500,COLUMN(Q$1),FALSE))</f>
        <v/>
      </c>
      <c r="R851" s="22" t="str">
        <f>IF($A851="","",VLOOKUP($A851,DATA_IMPORT!$A$2:$AG$2500,COLUMN(R$1),FALSE))</f>
        <v/>
      </c>
      <c r="S851" s="23" t="str">
        <f>IF($A851="","",VLOOKUP($A851,DATA_IMPORT!$A$2:$AG$2500,COLUMN(S$1),FALSE))</f>
        <v/>
      </c>
      <c r="T851" s="22" t="str">
        <f>IF($A851="","",VLOOKUP($A851,DATA_IMPORT!$A$2:$AG$2500,COLUMN(T$1),FALSE))</f>
        <v/>
      </c>
      <c r="U851" s="23" t="str">
        <f>IF($A851="","",VLOOKUP($A851,DATA_IMPORT!$A$2:$AG$2500,COLUMN(U$1),FALSE))</f>
        <v/>
      </c>
      <c r="V851" s="22" t="str">
        <f>IF($A851="","",VLOOKUP($A851,DATA_IMPORT!$A$2:$AG$2500,COLUMN(V$1),FALSE))</f>
        <v/>
      </c>
      <c r="W851" s="22" t="str">
        <f>IF($A851="","",VLOOKUP($A851,DATA_IMPORT!$A$2:$AG$2500,COLUMN(W$1),FALSE))</f>
        <v/>
      </c>
      <c r="X851" s="96" t="str">
        <f>IF($A851="","",VLOOKUP($A851,DATA_IMPORT!$A$2:$AG$2500,COLUMN(X$1),FALSE))</f>
        <v/>
      </c>
      <c r="Y851" s="96" t="str">
        <f>IF($A851="","",VLOOKUP($A851,DATA_IMPORT!$A$2:$AG$2500,COLUMN(Y$1),FALSE))</f>
        <v/>
      </c>
      <c r="Z851" s="22" t="str">
        <f>IF($A851="","",VLOOKUP($A851,DATA_IMPORT!$A$2:$AG$2500,COLUMN(Z$1),FALSE))</f>
        <v/>
      </c>
      <c r="AA851" s="96" t="str">
        <f>IF($A851="","",VLOOKUP($A851,DATA_IMPORT!$A$2:$AG$2500,COLUMN(AA$1),FALSE))</f>
        <v/>
      </c>
      <c r="AB851" s="96" t="str">
        <f>IF($A851="","",VLOOKUP($A851,DATA_IMPORT!$A$2:$AG$2500,COLUMN(AB$1),FALSE))</f>
        <v/>
      </c>
      <c r="AC851" s="22" t="str">
        <f>IF($A851="","",VLOOKUP($A851,DATA_IMPORT!$A$2:$AG$2500,COLUMN(AC$1),FALSE))</f>
        <v/>
      </c>
      <c r="AD851" s="96" t="str">
        <f>IF($A851="","",VLOOKUP($A851,DATA_IMPORT!$A$2:$AG$2500,COLUMN(AD$1),FALSE))</f>
        <v/>
      </c>
      <c r="AE851" s="96" t="str">
        <f>IF($A851="","",VLOOKUP($A851,DATA_IMPORT!$A$2:$AG$2500,COLUMN(AE$1),FALSE))</f>
        <v/>
      </c>
      <c r="AF851" s="96" t="str">
        <f>IF($A851="","",VLOOKUP($A851,DATA_IMPORT!$A$2:$AG$2500,COLUMN(AF$1),FALSE))</f>
        <v/>
      </c>
      <c r="AG851" s="96" t="str">
        <f>IF($A851="","",VLOOKUP($A851,DATA_IMPORT!$A$2:$AG$2500,COLUMN(AG$1),FALSE))</f>
        <v/>
      </c>
    </row>
    <row r="852" spans="2:33">
      <c r="B852" t="str">
        <f>IF($A852="","",VLOOKUP($A852,DATA_IMPORT!$A$2:$AG$2500,COLUMN(B$1),FALSE))</f>
        <v/>
      </c>
      <c r="C852" t="str">
        <f>IF($A852="","",VLOOKUP($A852,DATA_IMPORT!$A$2:$AG$2500,COLUMN(C$1),FALSE))</f>
        <v/>
      </c>
      <c r="D852" t="str">
        <f>IF($A852="","",VLOOKUP($A852,DATA_IMPORT!$A$2:$AG$2500,COLUMN(D$1),FALSE))</f>
        <v/>
      </c>
      <c r="E852" s="106" t="str">
        <f>IF($A852="","",VLOOKUP($A852,DATA_IMPORT!$A$2:$AG$2500,COLUMN(F$1),FALSE))</f>
        <v/>
      </c>
      <c r="F852" t="str">
        <f>IF($A852="","",VLOOKUP($A852,DATA_IMPORT!$A$2:$AG$2500,COLUMN(F$1),FALSE))</f>
        <v/>
      </c>
      <c r="G852" t="str">
        <f>IF(A852="","",F852&amp;COUNTIF($B$2:$B852,B852))</f>
        <v/>
      </c>
      <c r="H852" t="str">
        <f t="shared" si="26"/>
        <v/>
      </c>
      <c r="I852" t="str">
        <f t="shared" si="27"/>
        <v/>
      </c>
      <c r="J852" s="106" t="s">
        <v>42</v>
      </c>
      <c r="K852" s="22" t="str">
        <f>IF($A852="","",VLOOKUP($A852,DATA_IMPORT!$A$2:$AG$2500,COLUMN(K$1),FALSE))</f>
        <v/>
      </c>
      <c r="L852" s="22" t="str">
        <f>IF($A852="","",VLOOKUP($A852,DATA_IMPORT!$A$2:$AG$2500,COLUMN(L$1),FALSE))</f>
        <v/>
      </c>
      <c r="M852" s="22" t="str">
        <f>IF($A852="","",VLOOKUP($A852,DATA_IMPORT!$A$2:$AG$2500,COLUMN(M$1),FALSE))</f>
        <v/>
      </c>
      <c r="N852" s="22" t="str">
        <f>IF($A852="","",VLOOKUP($A852,DATA_IMPORT!$A$2:$AG$2500,COLUMN(N$1),FALSE))</f>
        <v/>
      </c>
      <c r="O852" s="22" t="str">
        <f>IF($A852="","",VLOOKUP($A852,DATA_IMPORT!$A$2:$AG$2500,COLUMN(O$1),FALSE))</f>
        <v/>
      </c>
      <c r="P852" s="22" t="str">
        <f>IF($A852="","",VLOOKUP($A852,DATA_IMPORT!$A$2:$AG$2500,COLUMN(P$1),FALSE))</f>
        <v/>
      </c>
      <c r="Q852" s="23" t="str">
        <f>IF($A852="","",VLOOKUP($A852,DATA_IMPORT!$A$2:$AG$2500,COLUMN(Q$1),FALSE))</f>
        <v/>
      </c>
      <c r="R852" s="22" t="str">
        <f>IF($A852="","",VLOOKUP($A852,DATA_IMPORT!$A$2:$AG$2500,COLUMN(R$1),FALSE))</f>
        <v/>
      </c>
      <c r="S852" s="23" t="str">
        <f>IF($A852="","",VLOOKUP($A852,DATA_IMPORT!$A$2:$AG$2500,COLUMN(S$1),FALSE))</f>
        <v/>
      </c>
      <c r="T852" s="22" t="str">
        <f>IF($A852="","",VLOOKUP($A852,DATA_IMPORT!$A$2:$AG$2500,COLUMN(T$1),FALSE))</f>
        <v/>
      </c>
      <c r="U852" s="23" t="str">
        <f>IF($A852="","",VLOOKUP($A852,DATA_IMPORT!$A$2:$AG$2500,COLUMN(U$1),FALSE))</f>
        <v/>
      </c>
      <c r="V852" s="22" t="str">
        <f>IF($A852="","",VLOOKUP($A852,DATA_IMPORT!$A$2:$AG$2500,COLUMN(V$1),FALSE))</f>
        <v/>
      </c>
      <c r="W852" s="22" t="str">
        <f>IF($A852="","",VLOOKUP($A852,DATA_IMPORT!$A$2:$AG$2500,COLUMN(W$1),FALSE))</f>
        <v/>
      </c>
      <c r="X852" s="96" t="str">
        <f>IF($A852="","",VLOOKUP($A852,DATA_IMPORT!$A$2:$AG$2500,COLUMN(X$1),FALSE))</f>
        <v/>
      </c>
      <c r="Y852" s="96" t="str">
        <f>IF($A852="","",VLOOKUP($A852,DATA_IMPORT!$A$2:$AG$2500,COLUMN(Y$1),FALSE))</f>
        <v/>
      </c>
      <c r="Z852" s="22" t="str">
        <f>IF($A852="","",VLOOKUP($A852,DATA_IMPORT!$A$2:$AG$2500,COLUMN(Z$1),FALSE))</f>
        <v/>
      </c>
      <c r="AA852" s="96" t="str">
        <f>IF($A852="","",VLOOKUP($A852,DATA_IMPORT!$A$2:$AG$2500,COLUMN(AA$1),FALSE))</f>
        <v/>
      </c>
      <c r="AB852" s="96" t="str">
        <f>IF($A852="","",VLOOKUP($A852,DATA_IMPORT!$A$2:$AG$2500,COLUMN(AB$1),FALSE))</f>
        <v/>
      </c>
      <c r="AC852" s="22" t="str">
        <f>IF($A852="","",VLOOKUP($A852,DATA_IMPORT!$A$2:$AG$2500,COLUMN(AC$1),FALSE))</f>
        <v/>
      </c>
      <c r="AD852" s="96" t="str">
        <f>IF($A852="","",VLOOKUP($A852,DATA_IMPORT!$A$2:$AG$2500,COLUMN(AD$1),FALSE))</f>
        <v/>
      </c>
      <c r="AE852" s="96" t="str">
        <f>IF($A852="","",VLOOKUP($A852,DATA_IMPORT!$A$2:$AG$2500,COLUMN(AE$1),FALSE))</f>
        <v/>
      </c>
      <c r="AF852" s="96" t="str">
        <f>IF($A852="","",VLOOKUP($A852,DATA_IMPORT!$A$2:$AG$2500,COLUMN(AF$1),FALSE))</f>
        <v/>
      </c>
      <c r="AG852" s="96" t="str">
        <f>IF($A852="","",VLOOKUP($A852,DATA_IMPORT!$A$2:$AG$2500,COLUMN(AG$1),FALSE))</f>
        <v/>
      </c>
    </row>
    <row r="853" spans="2:33">
      <c r="B853" t="str">
        <f>IF($A853="","",VLOOKUP($A853,DATA_IMPORT!$A$2:$AG$2500,COLUMN(B$1),FALSE))</f>
        <v/>
      </c>
      <c r="C853" t="str">
        <f>IF($A853="","",VLOOKUP($A853,DATA_IMPORT!$A$2:$AG$2500,COLUMN(C$1),FALSE))</f>
        <v/>
      </c>
      <c r="D853" t="str">
        <f>IF($A853="","",VLOOKUP($A853,DATA_IMPORT!$A$2:$AG$2500,COLUMN(D$1),FALSE))</f>
        <v/>
      </c>
      <c r="E853" s="106" t="str">
        <f>IF($A853="","",VLOOKUP($A853,DATA_IMPORT!$A$2:$AG$2500,COLUMN(F$1),FALSE))</f>
        <v/>
      </c>
      <c r="F853" t="str">
        <f>IF($A853="","",VLOOKUP($A853,DATA_IMPORT!$A$2:$AG$2500,COLUMN(F$1),FALSE))</f>
        <v/>
      </c>
      <c r="G853" t="str">
        <f>IF(A853="","",F853&amp;COUNTIF($B$2:$B853,B853))</f>
        <v/>
      </c>
      <c r="H853" t="str">
        <f t="shared" si="26"/>
        <v/>
      </c>
      <c r="I853" t="str">
        <f t="shared" si="27"/>
        <v/>
      </c>
      <c r="J853" s="106" t="s">
        <v>42</v>
      </c>
      <c r="K853" s="22" t="str">
        <f>IF($A853="","",VLOOKUP($A853,DATA_IMPORT!$A$2:$AG$2500,COLUMN(K$1),FALSE))</f>
        <v/>
      </c>
      <c r="L853" s="22" t="str">
        <f>IF($A853="","",VLOOKUP($A853,DATA_IMPORT!$A$2:$AG$2500,COLUMN(L$1),FALSE))</f>
        <v/>
      </c>
      <c r="M853" s="22" t="str">
        <f>IF($A853="","",VLOOKUP($A853,DATA_IMPORT!$A$2:$AG$2500,COLUMN(M$1),FALSE))</f>
        <v/>
      </c>
      <c r="N853" s="22" t="str">
        <f>IF($A853="","",VLOOKUP($A853,DATA_IMPORT!$A$2:$AG$2500,COLUMN(N$1),FALSE))</f>
        <v/>
      </c>
      <c r="O853" s="22" t="str">
        <f>IF($A853="","",VLOOKUP($A853,DATA_IMPORT!$A$2:$AG$2500,COLUMN(O$1),FALSE))</f>
        <v/>
      </c>
      <c r="P853" s="22" t="str">
        <f>IF($A853="","",VLOOKUP($A853,DATA_IMPORT!$A$2:$AG$2500,COLUMN(P$1),FALSE))</f>
        <v/>
      </c>
      <c r="Q853" s="23" t="str">
        <f>IF($A853="","",VLOOKUP($A853,DATA_IMPORT!$A$2:$AG$2500,COLUMN(Q$1),FALSE))</f>
        <v/>
      </c>
      <c r="R853" s="22" t="str">
        <f>IF($A853="","",VLOOKUP($A853,DATA_IMPORT!$A$2:$AG$2500,COLUMN(R$1),FALSE))</f>
        <v/>
      </c>
      <c r="S853" s="23" t="str">
        <f>IF($A853="","",VLOOKUP($A853,DATA_IMPORT!$A$2:$AG$2500,COLUMN(S$1),FALSE))</f>
        <v/>
      </c>
      <c r="T853" s="22" t="str">
        <f>IF($A853="","",VLOOKUP($A853,DATA_IMPORT!$A$2:$AG$2500,COLUMN(T$1),FALSE))</f>
        <v/>
      </c>
      <c r="U853" s="23" t="str">
        <f>IF($A853="","",VLOOKUP($A853,DATA_IMPORT!$A$2:$AG$2500,COLUMN(U$1),FALSE))</f>
        <v/>
      </c>
      <c r="V853" s="22" t="str">
        <f>IF($A853="","",VLOOKUP($A853,DATA_IMPORT!$A$2:$AG$2500,COLUMN(V$1),FALSE))</f>
        <v/>
      </c>
      <c r="W853" s="22" t="str">
        <f>IF($A853="","",VLOOKUP($A853,DATA_IMPORT!$A$2:$AG$2500,COLUMN(W$1),FALSE))</f>
        <v/>
      </c>
      <c r="X853" s="96" t="str">
        <f>IF($A853="","",VLOOKUP($A853,DATA_IMPORT!$A$2:$AG$2500,COLUMN(X$1),FALSE))</f>
        <v/>
      </c>
      <c r="Y853" s="96" t="str">
        <f>IF($A853="","",VLOOKUP($A853,DATA_IMPORT!$A$2:$AG$2500,COLUMN(Y$1),FALSE))</f>
        <v/>
      </c>
      <c r="Z853" s="22" t="str">
        <f>IF($A853="","",VLOOKUP($A853,DATA_IMPORT!$A$2:$AG$2500,COLUMN(Z$1),FALSE))</f>
        <v/>
      </c>
      <c r="AA853" s="96" t="str">
        <f>IF($A853="","",VLOOKUP($A853,DATA_IMPORT!$A$2:$AG$2500,COLUMN(AA$1),FALSE))</f>
        <v/>
      </c>
      <c r="AB853" s="96" t="str">
        <f>IF($A853="","",VLOOKUP($A853,DATA_IMPORT!$A$2:$AG$2500,COLUMN(AB$1),FALSE))</f>
        <v/>
      </c>
      <c r="AC853" s="22" t="str">
        <f>IF($A853="","",VLOOKUP($A853,DATA_IMPORT!$A$2:$AG$2500,COLUMN(AC$1),FALSE))</f>
        <v/>
      </c>
      <c r="AD853" s="96" t="str">
        <f>IF($A853="","",VLOOKUP($A853,DATA_IMPORT!$A$2:$AG$2500,COLUMN(AD$1),FALSE))</f>
        <v/>
      </c>
      <c r="AE853" s="96" t="str">
        <f>IF($A853="","",VLOOKUP($A853,DATA_IMPORT!$A$2:$AG$2500,COLUMN(AE$1),FALSE))</f>
        <v/>
      </c>
      <c r="AF853" s="96" t="str">
        <f>IF($A853="","",VLOOKUP($A853,DATA_IMPORT!$A$2:$AG$2500,COLUMN(AF$1),FALSE))</f>
        <v/>
      </c>
      <c r="AG853" s="96" t="str">
        <f>IF($A853="","",VLOOKUP($A853,DATA_IMPORT!$A$2:$AG$2500,COLUMN(AG$1),FALSE))</f>
        <v/>
      </c>
    </row>
    <row r="854" spans="2:33">
      <c r="B854" t="str">
        <f>IF($A854="","",VLOOKUP($A854,DATA_IMPORT!$A$2:$AG$2500,COLUMN(B$1),FALSE))</f>
        <v/>
      </c>
      <c r="C854" t="str">
        <f>IF($A854="","",VLOOKUP($A854,DATA_IMPORT!$A$2:$AG$2500,COLUMN(C$1),FALSE))</f>
        <v/>
      </c>
      <c r="D854" t="str">
        <f>IF($A854="","",VLOOKUP($A854,DATA_IMPORT!$A$2:$AG$2500,COLUMN(D$1),FALSE))</f>
        <v/>
      </c>
      <c r="E854" s="106" t="str">
        <f>IF($A854="","",VLOOKUP($A854,DATA_IMPORT!$A$2:$AG$2500,COLUMN(F$1),FALSE))</f>
        <v/>
      </c>
      <c r="F854" t="str">
        <f>IF($A854="","",VLOOKUP($A854,DATA_IMPORT!$A$2:$AG$2500,COLUMN(F$1),FALSE))</f>
        <v/>
      </c>
      <c r="G854" t="str">
        <f>IF(A854="","",F854&amp;COUNTIF($B$2:$B854,B854))</f>
        <v/>
      </c>
      <c r="H854" t="str">
        <f t="shared" si="26"/>
        <v/>
      </c>
      <c r="I854" t="str">
        <f t="shared" si="27"/>
        <v/>
      </c>
      <c r="J854" s="106" t="s">
        <v>42</v>
      </c>
      <c r="K854" s="22" t="str">
        <f>IF($A854="","",VLOOKUP($A854,DATA_IMPORT!$A$2:$AG$2500,COLUMN(K$1),FALSE))</f>
        <v/>
      </c>
      <c r="L854" s="22" t="str">
        <f>IF($A854="","",VLOOKUP($A854,DATA_IMPORT!$A$2:$AG$2500,COLUMN(L$1),FALSE))</f>
        <v/>
      </c>
      <c r="M854" s="22" t="str">
        <f>IF($A854="","",VLOOKUP($A854,DATA_IMPORT!$A$2:$AG$2500,COLUMN(M$1),FALSE))</f>
        <v/>
      </c>
      <c r="N854" s="22" t="str">
        <f>IF($A854="","",VLOOKUP($A854,DATA_IMPORT!$A$2:$AG$2500,COLUMN(N$1),FALSE))</f>
        <v/>
      </c>
      <c r="O854" s="22" t="str">
        <f>IF($A854="","",VLOOKUP($A854,DATA_IMPORT!$A$2:$AG$2500,COLUMN(O$1),FALSE))</f>
        <v/>
      </c>
      <c r="P854" s="22" t="str">
        <f>IF($A854="","",VLOOKUP($A854,DATA_IMPORT!$A$2:$AG$2500,COLUMN(P$1),FALSE))</f>
        <v/>
      </c>
      <c r="Q854" s="23" t="str">
        <f>IF($A854="","",VLOOKUP($A854,DATA_IMPORT!$A$2:$AG$2500,COLUMN(Q$1),FALSE))</f>
        <v/>
      </c>
      <c r="R854" s="22" t="str">
        <f>IF($A854="","",VLOOKUP($A854,DATA_IMPORT!$A$2:$AG$2500,COLUMN(R$1),FALSE))</f>
        <v/>
      </c>
      <c r="S854" s="23" t="str">
        <f>IF($A854="","",VLOOKUP($A854,DATA_IMPORT!$A$2:$AG$2500,COLUMN(S$1),FALSE))</f>
        <v/>
      </c>
      <c r="T854" s="22" t="str">
        <f>IF($A854="","",VLOOKUP($A854,DATA_IMPORT!$A$2:$AG$2500,COLUMN(T$1),FALSE))</f>
        <v/>
      </c>
      <c r="U854" s="23" t="str">
        <f>IF($A854="","",VLOOKUP($A854,DATA_IMPORT!$A$2:$AG$2500,COLUMN(U$1),FALSE))</f>
        <v/>
      </c>
      <c r="V854" s="22" t="str">
        <f>IF($A854="","",VLOOKUP($A854,DATA_IMPORT!$A$2:$AG$2500,COLUMN(V$1),FALSE))</f>
        <v/>
      </c>
      <c r="W854" s="22" t="str">
        <f>IF($A854="","",VLOOKUP($A854,DATA_IMPORT!$A$2:$AG$2500,COLUMN(W$1),FALSE))</f>
        <v/>
      </c>
      <c r="X854" s="96" t="str">
        <f>IF($A854="","",VLOOKUP($A854,DATA_IMPORT!$A$2:$AG$2500,COLUMN(X$1),FALSE))</f>
        <v/>
      </c>
      <c r="Y854" s="96" t="str">
        <f>IF($A854="","",VLOOKUP($A854,DATA_IMPORT!$A$2:$AG$2500,COLUMN(Y$1),FALSE))</f>
        <v/>
      </c>
      <c r="Z854" s="22" t="str">
        <f>IF($A854="","",VLOOKUP($A854,DATA_IMPORT!$A$2:$AG$2500,COLUMN(Z$1),FALSE))</f>
        <v/>
      </c>
      <c r="AA854" s="96" t="str">
        <f>IF($A854="","",VLOOKUP($A854,DATA_IMPORT!$A$2:$AG$2500,COLUMN(AA$1),FALSE))</f>
        <v/>
      </c>
      <c r="AB854" s="96" t="str">
        <f>IF($A854="","",VLOOKUP($A854,DATA_IMPORT!$A$2:$AG$2500,COLUMN(AB$1),FALSE))</f>
        <v/>
      </c>
      <c r="AC854" s="22" t="str">
        <f>IF($A854="","",VLOOKUP($A854,DATA_IMPORT!$A$2:$AG$2500,COLUMN(AC$1),FALSE))</f>
        <v/>
      </c>
      <c r="AD854" s="96" t="str">
        <f>IF($A854="","",VLOOKUP($A854,DATA_IMPORT!$A$2:$AG$2500,COLUMN(AD$1),FALSE))</f>
        <v/>
      </c>
      <c r="AE854" s="96" t="str">
        <f>IF($A854="","",VLOOKUP($A854,DATA_IMPORT!$A$2:$AG$2500,COLUMN(AE$1),FALSE))</f>
        <v/>
      </c>
      <c r="AF854" s="96" t="str">
        <f>IF($A854="","",VLOOKUP($A854,DATA_IMPORT!$A$2:$AG$2500,COLUMN(AF$1),FALSE))</f>
        <v/>
      </c>
      <c r="AG854" s="96" t="str">
        <f>IF($A854="","",VLOOKUP($A854,DATA_IMPORT!$A$2:$AG$2500,COLUMN(AG$1),FALSE))</f>
        <v/>
      </c>
    </row>
    <row r="855" spans="2:33">
      <c r="B855" t="str">
        <f>IF($A855="","",VLOOKUP($A855,DATA_IMPORT!$A$2:$AG$2500,COLUMN(B$1),FALSE))</f>
        <v/>
      </c>
      <c r="C855" t="str">
        <f>IF($A855="","",VLOOKUP($A855,DATA_IMPORT!$A$2:$AG$2500,COLUMN(C$1),FALSE))</f>
        <v/>
      </c>
      <c r="D855" t="str">
        <f>IF($A855="","",VLOOKUP($A855,DATA_IMPORT!$A$2:$AG$2500,COLUMN(D$1),FALSE))</f>
        <v/>
      </c>
      <c r="E855" s="106" t="str">
        <f>IF($A855="","",VLOOKUP($A855,DATA_IMPORT!$A$2:$AG$2500,COLUMN(F$1),FALSE))</f>
        <v/>
      </c>
      <c r="F855" t="str">
        <f>IF($A855="","",VLOOKUP($A855,DATA_IMPORT!$A$2:$AG$2500,COLUMN(F$1),FALSE))</f>
        <v/>
      </c>
      <c r="G855" t="str">
        <f>IF(A855="","",F855&amp;COUNTIF($B$2:$B855,B855))</f>
        <v/>
      </c>
      <c r="H855" t="str">
        <f t="shared" si="26"/>
        <v/>
      </c>
      <c r="I855" t="str">
        <f t="shared" si="27"/>
        <v/>
      </c>
      <c r="J855" s="106" t="s">
        <v>42</v>
      </c>
      <c r="K855" s="22" t="str">
        <f>IF($A855="","",VLOOKUP($A855,DATA_IMPORT!$A$2:$AG$2500,COLUMN(K$1),FALSE))</f>
        <v/>
      </c>
      <c r="L855" s="22" t="str">
        <f>IF($A855="","",VLOOKUP($A855,DATA_IMPORT!$A$2:$AG$2500,COLUMN(L$1),FALSE))</f>
        <v/>
      </c>
      <c r="M855" s="22" t="str">
        <f>IF($A855="","",VLOOKUP($A855,DATA_IMPORT!$A$2:$AG$2500,COLUMN(M$1),FALSE))</f>
        <v/>
      </c>
      <c r="N855" s="22" t="str">
        <f>IF($A855="","",VLOOKUP($A855,DATA_IMPORT!$A$2:$AG$2500,COLUMN(N$1),FALSE))</f>
        <v/>
      </c>
      <c r="O855" s="22" t="str">
        <f>IF($A855="","",VLOOKUP($A855,DATA_IMPORT!$A$2:$AG$2500,COLUMN(O$1),FALSE))</f>
        <v/>
      </c>
      <c r="P855" s="22" t="str">
        <f>IF($A855="","",VLOOKUP($A855,DATA_IMPORT!$A$2:$AG$2500,COLUMN(P$1),FALSE))</f>
        <v/>
      </c>
      <c r="Q855" s="23" t="str">
        <f>IF($A855="","",VLOOKUP($A855,DATA_IMPORT!$A$2:$AG$2500,COLUMN(Q$1),FALSE))</f>
        <v/>
      </c>
      <c r="R855" s="22" t="str">
        <f>IF($A855="","",VLOOKUP($A855,DATA_IMPORT!$A$2:$AG$2500,COLUMN(R$1),FALSE))</f>
        <v/>
      </c>
      <c r="S855" s="23" t="str">
        <f>IF($A855="","",VLOOKUP($A855,DATA_IMPORT!$A$2:$AG$2500,COLUMN(S$1),FALSE))</f>
        <v/>
      </c>
      <c r="T855" s="22" t="str">
        <f>IF($A855="","",VLOOKUP($A855,DATA_IMPORT!$A$2:$AG$2500,COLUMN(T$1),FALSE))</f>
        <v/>
      </c>
      <c r="U855" s="23" t="str">
        <f>IF($A855="","",VLOOKUP($A855,DATA_IMPORT!$A$2:$AG$2500,COLUMN(U$1),FALSE))</f>
        <v/>
      </c>
      <c r="V855" s="22" t="str">
        <f>IF($A855="","",VLOOKUP($A855,DATA_IMPORT!$A$2:$AG$2500,COLUMN(V$1),FALSE))</f>
        <v/>
      </c>
      <c r="W855" s="22" t="str">
        <f>IF($A855="","",VLOOKUP($A855,DATA_IMPORT!$A$2:$AG$2500,COLUMN(W$1),FALSE))</f>
        <v/>
      </c>
      <c r="X855" s="96" t="str">
        <f>IF($A855="","",VLOOKUP($A855,DATA_IMPORT!$A$2:$AG$2500,COLUMN(X$1),FALSE))</f>
        <v/>
      </c>
      <c r="Y855" s="96" t="str">
        <f>IF($A855="","",VLOOKUP($A855,DATA_IMPORT!$A$2:$AG$2500,COLUMN(Y$1),FALSE))</f>
        <v/>
      </c>
      <c r="Z855" s="22" t="str">
        <f>IF($A855="","",VLOOKUP($A855,DATA_IMPORT!$A$2:$AG$2500,COLUMN(Z$1),FALSE))</f>
        <v/>
      </c>
      <c r="AA855" s="96" t="str">
        <f>IF($A855="","",VLOOKUP($A855,DATA_IMPORT!$A$2:$AG$2500,COLUMN(AA$1),FALSE))</f>
        <v/>
      </c>
      <c r="AB855" s="96" t="str">
        <f>IF($A855="","",VLOOKUP($A855,DATA_IMPORT!$A$2:$AG$2500,COLUMN(AB$1),FALSE))</f>
        <v/>
      </c>
      <c r="AC855" s="22" t="str">
        <f>IF($A855="","",VLOOKUP($A855,DATA_IMPORT!$A$2:$AG$2500,COLUMN(AC$1),FALSE))</f>
        <v/>
      </c>
      <c r="AD855" s="96" t="str">
        <f>IF($A855="","",VLOOKUP($A855,DATA_IMPORT!$A$2:$AG$2500,COLUMN(AD$1),FALSE))</f>
        <v/>
      </c>
      <c r="AE855" s="96" t="str">
        <f>IF($A855="","",VLOOKUP($A855,DATA_IMPORT!$A$2:$AG$2500,COLUMN(AE$1),FALSE))</f>
        <v/>
      </c>
      <c r="AF855" s="96" t="str">
        <f>IF($A855="","",VLOOKUP($A855,DATA_IMPORT!$A$2:$AG$2500,COLUMN(AF$1),FALSE))</f>
        <v/>
      </c>
      <c r="AG855" s="96" t="str">
        <f>IF($A855="","",VLOOKUP($A855,DATA_IMPORT!$A$2:$AG$2500,COLUMN(AG$1),FALSE))</f>
        <v/>
      </c>
    </row>
    <row r="856" spans="2:33">
      <c r="B856" t="str">
        <f>IF($A856="","",VLOOKUP($A856,DATA_IMPORT!$A$2:$AG$2500,COLUMN(B$1),FALSE))</f>
        <v/>
      </c>
      <c r="C856" t="str">
        <f>IF($A856="","",VLOOKUP($A856,DATA_IMPORT!$A$2:$AG$2500,COLUMN(C$1),FALSE))</f>
        <v/>
      </c>
      <c r="D856" t="str">
        <f>IF($A856="","",VLOOKUP($A856,DATA_IMPORT!$A$2:$AG$2500,COLUMN(D$1),FALSE))</f>
        <v/>
      </c>
      <c r="E856" s="106" t="str">
        <f>IF($A856="","",VLOOKUP($A856,DATA_IMPORT!$A$2:$AG$2500,COLUMN(F$1),FALSE))</f>
        <v/>
      </c>
      <c r="F856" t="str">
        <f>IF($A856="","",VLOOKUP($A856,DATA_IMPORT!$A$2:$AG$2500,COLUMN(F$1),FALSE))</f>
        <v/>
      </c>
      <c r="G856" t="str">
        <f>IF(A856="","",F856&amp;COUNTIF($B$2:$B856,B856))</f>
        <v/>
      </c>
      <c r="H856" t="str">
        <f t="shared" si="26"/>
        <v/>
      </c>
      <c r="I856" t="str">
        <f t="shared" si="27"/>
        <v/>
      </c>
      <c r="J856" s="106" t="s">
        <v>42</v>
      </c>
      <c r="K856" s="22" t="str">
        <f>IF($A856="","",VLOOKUP($A856,DATA_IMPORT!$A$2:$AG$2500,COLUMN(K$1),FALSE))</f>
        <v/>
      </c>
      <c r="L856" s="22" t="str">
        <f>IF($A856="","",VLOOKUP($A856,DATA_IMPORT!$A$2:$AG$2500,COLUMN(L$1),FALSE))</f>
        <v/>
      </c>
      <c r="M856" s="22" t="str">
        <f>IF($A856="","",VLOOKUP($A856,DATA_IMPORT!$A$2:$AG$2500,COLUMN(M$1),FALSE))</f>
        <v/>
      </c>
      <c r="N856" s="22" t="str">
        <f>IF($A856="","",VLOOKUP($A856,DATA_IMPORT!$A$2:$AG$2500,COLUMN(N$1),FALSE))</f>
        <v/>
      </c>
      <c r="O856" s="22" t="str">
        <f>IF($A856="","",VLOOKUP($A856,DATA_IMPORT!$A$2:$AG$2500,COLUMN(O$1),FALSE))</f>
        <v/>
      </c>
      <c r="P856" s="22" t="str">
        <f>IF($A856="","",VLOOKUP($A856,DATA_IMPORT!$A$2:$AG$2500,COLUMN(P$1),FALSE))</f>
        <v/>
      </c>
      <c r="Q856" s="23" t="str">
        <f>IF($A856="","",VLOOKUP($A856,DATA_IMPORT!$A$2:$AG$2500,COLUMN(Q$1),FALSE))</f>
        <v/>
      </c>
      <c r="R856" s="22" t="str">
        <f>IF($A856="","",VLOOKUP($A856,DATA_IMPORT!$A$2:$AG$2500,COLUMN(R$1),FALSE))</f>
        <v/>
      </c>
      <c r="S856" s="23" t="str">
        <f>IF($A856="","",VLOOKUP($A856,DATA_IMPORT!$A$2:$AG$2500,COLUMN(S$1),FALSE))</f>
        <v/>
      </c>
      <c r="T856" s="22" t="str">
        <f>IF($A856="","",VLOOKUP($A856,DATA_IMPORT!$A$2:$AG$2500,COLUMN(T$1),FALSE))</f>
        <v/>
      </c>
      <c r="U856" s="23" t="str">
        <f>IF($A856="","",VLOOKUP($A856,DATA_IMPORT!$A$2:$AG$2500,COLUMN(U$1),FALSE))</f>
        <v/>
      </c>
      <c r="V856" s="22" t="str">
        <f>IF($A856="","",VLOOKUP($A856,DATA_IMPORT!$A$2:$AG$2500,COLUMN(V$1),FALSE))</f>
        <v/>
      </c>
      <c r="W856" s="22" t="str">
        <f>IF($A856="","",VLOOKUP($A856,DATA_IMPORT!$A$2:$AG$2500,COLUMN(W$1),FALSE))</f>
        <v/>
      </c>
      <c r="X856" s="96" t="str">
        <f>IF($A856="","",VLOOKUP($A856,DATA_IMPORT!$A$2:$AG$2500,COLUMN(X$1),FALSE))</f>
        <v/>
      </c>
      <c r="Y856" s="96" t="str">
        <f>IF($A856="","",VLOOKUP($A856,DATA_IMPORT!$A$2:$AG$2500,COLUMN(Y$1),FALSE))</f>
        <v/>
      </c>
      <c r="Z856" s="22" t="str">
        <f>IF($A856="","",VLOOKUP($A856,DATA_IMPORT!$A$2:$AG$2500,COLUMN(Z$1),FALSE))</f>
        <v/>
      </c>
      <c r="AA856" s="96" t="str">
        <f>IF($A856="","",VLOOKUP($A856,DATA_IMPORT!$A$2:$AG$2500,COLUMN(AA$1),FALSE))</f>
        <v/>
      </c>
      <c r="AB856" s="96" t="str">
        <f>IF($A856="","",VLOOKUP($A856,DATA_IMPORT!$A$2:$AG$2500,COLUMN(AB$1),FALSE))</f>
        <v/>
      </c>
      <c r="AC856" s="22" t="str">
        <f>IF($A856="","",VLOOKUP($A856,DATA_IMPORT!$A$2:$AG$2500,COLUMN(AC$1),FALSE))</f>
        <v/>
      </c>
      <c r="AD856" s="96" t="str">
        <f>IF($A856="","",VLOOKUP($A856,DATA_IMPORT!$A$2:$AG$2500,COLUMN(AD$1),FALSE))</f>
        <v/>
      </c>
      <c r="AE856" s="96" t="str">
        <f>IF($A856="","",VLOOKUP($A856,DATA_IMPORT!$A$2:$AG$2500,COLUMN(AE$1),FALSE))</f>
        <v/>
      </c>
      <c r="AF856" s="96" t="str">
        <f>IF($A856="","",VLOOKUP($A856,DATA_IMPORT!$A$2:$AG$2500,COLUMN(AF$1),FALSE))</f>
        <v/>
      </c>
      <c r="AG856" s="96" t="str">
        <f>IF($A856="","",VLOOKUP($A856,DATA_IMPORT!$A$2:$AG$2500,COLUMN(AG$1),FALSE))</f>
        <v/>
      </c>
    </row>
    <row r="857" spans="2:33">
      <c r="B857" t="str">
        <f>IF($A857="","",VLOOKUP($A857,DATA_IMPORT!$A$2:$AG$2500,COLUMN(B$1),FALSE))</f>
        <v/>
      </c>
      <c r="C857" t="str">
        <f>IF($A857="","",VLOOKUP($A857,DATA_IMPORT!$A$2:$AG$2500,COLUMN(C$1),FALSE))</f>
        <v/>
      </c>
      <c r="D857" t="str">
        <f>IF($A857="","",VLOOKUP($A857,DATA_IMPORT!$A$2:$AG$2500,COLUMN(D$1),FALSE))</f>
        <v/>
      </c>
      <c r="E857" s="106" t="str">
        <f>IF($A857="","",VLOOKUP($A857,DATA_IMPORT!$A$2:$AG$2500,COLUMN(F$1),FALSE))</f>
        <v/>
      </c>
      <c r="F857" t="str">
        <f>IF($A857="","",VLOOKUP($A857,DATA_IMPORT!$A$2:$AG$2500,COLUMN(F$1),FALSE))</f>
        <v/>
      </c>
      <c r="G857" t="str">
        <f>IF(A857="","",F857&amp;COUNTIF($B$2:$B857,B857))</f>
        <v/>
      </c>
      <c r="H857" t="str">
        <f t="shared" si="26"/>
        <v/>
      </c>
      <c r="I857" t="str">
        <f t="shared" si="27"/>
        <v/>
      </c>
      <c r="J857" s="106" t="s">
        <v>42</v>
      </c>
      <c r="K857" s="22" t="str">
        <f>IF($A857="","",VLOOKUP($A857,DATA_IMPORT!$A$2:$AG$2500,COLUMN(K$1),FALSE))</f>
        <v/>
      </c>
      <c r="L857" s="22" t="str">
        <f>IF($A857="","",VLOOKUP($A857,DATA_IMPORT!$A$2:$AG$2500,COLUMN(L$1),FALSE))</f>
        <v/>
      </c>
      <c r="M857" s="22" t="str">
        <f>IF($A857="","",VLOOKUP($A857,DATA_IMPORT!$A$2:$AG$2500,COLUMN(M$1),FALSE))</f>
        <v/>
      </c>
      <c r="N857" s="22" t="str">
        <f>IF($A857="","",VLOOKUP($A857,DATA_IMPORT!$A$2:$AG$2500,COLUMN(N$1),FALSE))</f>
        <v/>
      </c>
      <c r="O857" s="22" t="str">
        <f>IF($A857="","",VLOOKUP($A857,DATA_IMPORT!$A$2:$AG$2500,COLUMN(O$1),FALSE))</f>
        <v/>
      </c>
      <c r="P857" s="22" t="str">
        <f>IF($A857="","",VLOOKUP($A857,DATA_IMPORT!$A$2:$AG$2500,COLUMN(P$1),FALSE))</f>
        <v/>
      </c>
      <c r="Q857" s="23" t="str">
        <f>IF($A857="","",VLOOKUP($A857,DATA_IMPORT!$A$2:$AG$2500,COLUMN(Q$1),FALSE))</f>
        <v/>
      </c>
      <c r="R857" s="22" t="str">
        <f>IF($A857="","",VLOOKUP($A857,DATA_IMPORT!$A$2:$AG$2500,COLUMN(R$1),FALSE))</f>
        <v/>
      </c>
      <c r="S857" s="23" t="str">
        <f>IF($A857="","",VLOOKUP($A857,DATA_IMPORT!$A$2:$AG$2500,COLUMN(S$1),FALSE))</f>
        <v/>
      </c>
      <c r="T857" s="22" t="str">
        <f>IF($A857="","",VLOOKUP($A857,DATA_IMPORT!$A$2:$AG$2500,COLUMN(T$1),FALSE))</f>
        <v/>
      </c>
      <c r="U857" s="23" t="str">
        <f>IF($A857="","",VLOOKUP($A857,DATA_IMPORT!$A$2:$AG$2500,COLUMN(U$1),FALSE))</f>
        <v/>
      </c>
      <c r="V857" s="22" t="str">
        <f>IF($A857="","",VLOOKUP($A857,DATA_IMPORT!$A$2:$AG$2500,COLUMN(V$1),FALSE))</f>
        <v/>
      </c>
      <c r="W857" s="22" t="str">
        <f>IF($A857="","",VLOOKUP($A857,DATA_IMPORT!$A$2:$AG$2500,COLUMN(W$1),FALSE))</f>
        <v/>
      </c>
      <c r="X857" s="96" t="str">
        <f>IF($A857="","",VLOOKUP($A857,DATA_IMPORT!$A$2:$AG$2500,COLUMN(X$1),FALSE))</f>
        <v/>
      </c>
      <c r="Y857" s="96" t="str">
        <f>IF($A857="","",VLOOKUP($A857,DATA_IMPORT!$A$2:$AG$2500,COLUMN(Y$1),FALSE))</f>
        <v/>
      </c>
      <c r="Z857" s="22" t="str">
        <f>IF($A857="","",VLOOKUP($A857,DATA_IMPORT!$A$2:$AG$2500,COLUMN(Z$1),FALSE))</f>
        <v/>
      </c>
      <c r="AA857" s="96" t="str">
        <f>IF($A857="","",VLOOKUP($A857,DATA_IMPORT!$A$2:$AG$2500,COLUMN(AA$1),FALSE))</f>
        <v/>
      </c>
      <c r="AB857" s="96" t="str">
        <f>IF($A857="","",VLOOKUP($A857,DATA_IMPORT!$A$2:$AG$2500,COLUMN(AB$1),FALSE))</f>
        <v/>
      </c>
      <c r="AC857" s="22" t="str">
        <f>IF($A857="","",VLOOKUP($A857,DATA_IMPORT!$A$2:$AG$2500,COLUMN(AC$1),FALSE))</f>
        <v/>
      </c>
      <c r="AD857" s="96" t="str">
        <f>IF($A857="","",VLOOKUP($A857,DATA_IMPORT!$A$2:$AG$2500,COLUMN(AD$1),FALSE))</f>
        <v/>
      </c>
      <c r="AE857" s="96" t="str">
        <f>IF($A857="","",VLOOKUP($A857,DATA_IMPORT!$A$2:$AG$2500,COLUMN(AE$1),FALSE))</f>
        <v/>
      </c>
      <c r="AF857" s="96" t="str">
        <f>IF($A857="","",VLOOKUP($A857,DATA_IMPORT!$A$2:$AG$2500,COLUMN(AF$1),FALSE))</f>
        <v/>
      </c>
      <c r="AG857" s="96" t="str">
        <f>IF($A857="","",VLOOKUP($A857,DATA_IMPORT!$A$2:$AG$2500,COLUMN(AG$1),FALSE))</f>
        <v/>
      </c>
    </row>
    <row r="858" spans="2:33">
      <c r="B858" t="str">
        <f>IF($A858="","",VLOOKUP($A858,DATA_IMPORT!$A$2:$AG$2500,COLUMN(B$1),FALSE))</f>
        <v/>
      </c>
      <c r="C858" t="str">
        <f>IF($A858="","",VLOOKUP($A858,DATA_IMPORT!$A$2:$AG$2500,COLUMN(C$1),FALSE))</f>
        <v/>
      </c>
      <c r="D858" t="str">
        <f>IF($A858="","",VLOOKUP($A858,DATA_IMPORT!$A$2:$AG$2500,COLUMN(D$1),FALSE))</f>
        <v/>
      </c>
      <c r="E858" s="106" t="str">
        <f>IF($A858="","",VLOOKUP($A858,DATA_IMPORT!$A$2:$AG$2500,COLUMN(F$1),FALSE))</f>
        <v/>
      </c>
      <c r="F858" t="str">
        <f>IF($A858="","",VLOOKUP($A858,DATA_IMPORT!$A$2:$AG$2500,COLUMN(F$1),FALSE))</f>
        <v/>
      </c>
      <c r="G858" t="str">
        <f>IF(A858="","",F858&amp;COUNTIF($B$2:$B858,B858))</f>
        <v/>
      </c>
      <c r="H858" t="str">
        <f t="shared" si="26"/>
        <v/>
      </c>
      <c r="I858" t="str">
        <f t="shared" si="27"/>
        <v/>
      </c>
      <c r="J858" s="106" t="s">
        <v>42</v>
      </c>
      <c r="K858" s="22" t="str">
        <f>IF($A858="","",VLOOKUP($A858,DATA_IMPORT!$A$2:$AG$2500,COLUMN(K$1),FALSE))</f>
        <v/>
      </c>
      <c r="L858" s="22" t="str">
        <f>IF($A858="","",VLOOKUP($A858,DATA_IMPORT!$A$2:$AG$2500,COLUMN(L$1),FALSE))</f>
        <v/>
      </c>
      <c r="M858" s="22" t="str">
        <f>IF($A858="","",VLOOKUP($A858,DATA_IMPORT!$A$2:$AG$2500,COLUMN(M$1),FALSE))</f>
        <v/>
      </c>
      <c r="N858" s="22" t="str">
        <f>IF($A858="","",VLOOKUP($A858,DATA_IMPORT!$A$2:$AG$2500,COLUMN(N$1),FALSE))</f>
        <v/>
      </c>
      <c r="O858" s="22" t="str">
        <f>IF($A858="","",VLOOKUP($A858,DATA_IMPORT!$A$2:$AG$2500,COLUMN(O$1),FALSE))</f>
        <v/>
      </c>
      <c r="P858" s="22" t="str">
        <f>IF($A858="","",VLOOKUP($A858,DATA_IMPORT!$A$2:$AG$2500,COLUMN(P$1),FALSE))</f>
        <v/>
      </c>
      <c r="Q858" s="23" t="str">
        <f>IF($A858="","",VLOOKUP($A858,DATA_IMPORT!$A$2:$AG$2500,COLUMN(Q$1),FALSE))</f>
        <v/>
      </c>
      <c r="R858" s="22" t="str">
        <f>IF($A858="","",VLOOKUP($A858,DATA_IMPORT!$A$2:$AG$2500,COLUMN(R$1),FALSE))</f>
        <v/>
      </c>
      <c r="S858" s="23" t="str">
        <f>IF($A858="","",VLOOKUP($A858,DATA_IMPORT!$A$2:$AG$2500,COLUMN(S$1),FALSE))</f>
        <v/>
      </c>
      <c r="T858" s="22" t="str">
        <f>IF($A858="","",VLOOKUP($A858,DATA_IMPORT!$A$2:$AG$2500,COLUMN(T$1),FALSE))</f>
        <v/>
      </c>
      <c r="U858" s="23" t="str">
        <f>IF($A858="","",VLOOKUP($A858,DATA_IMPORT!$A$2:$AG$2500,COLUMN(U$1),FALSE))</f>
        <v/>
      </c>
      <c r="V858" s="22" t="str">
        <f>IF($A858="","",VLOOKUP($A858,DATA_IMPORT!$A$2:$AG$2500,COLUMN(V$1),FALSE))</f>
        <v/>
      </c>
      <c r="W858" s="22" t="str">
        <f>IF($A858="","",VLOOKUP($A858,DATA_IMPORT!$A$2:$AG$2500,COLUMN(W$1),FALSE))</f>
        <v/>
      </c>
      <c r="X858" s="96" t="str">
        <f>IF($A858="","",VLOOKUP($A858,DATA_IMPORT!$A$2:$AG$2500,COLUMN(X$1),FALSE))</f>
        <v/>
      </c>
      <c r="Y858" s="96" t="str">
        <f>IF($A858="","",VLOOKUP($A858,DATA_IMPORT!$A$2:$AG$2500,COLUMN(Y$1),FALSE))</f>
        <v/>
      </c>
      <c r="Z858" s="22" t="str">
        <f>IF($A858="","",VLOOKUP($A858,DATA_IMPORT!$A$2:$AG$2500,COLUMN(Z$1),FALSE))</f>
        <v/>
      </c>
      <c r="AA858" s="96" t="str">
        <f>IF($A858="","",VLOOKUP($A858,DATA_IMPORT!$A$2:$AG$2500,COLUMN(AA$1),FALSE))</f>
        <v/>
      </c>
      <c r="AB858" s="96" t="str">
        <f>IF($A858="","",VLOOKUP($A858,DATA_IMPORT!$A$2:$AG$2500,COLUMN(AB$1),FALSE))</f>
        <v/>
      </c>
      <c r="AC858" s="22" t="str">
        <f>IF($A858="","",VLOOKUP($A858,DATA_IMPORT!$A$2:$AG$2500,COLUMN(AC$1),FALSE))</f>
        <v/>
      </c>
      <c r="AD858" s="96" t="str">
        <f>IF($A858="","",VLOOKUP($A858,DATA_IMPORT!$A$2:$AG$2500,COLUMN(AD$1),FALSE))</f>
        <v/>
      </c>
      <c r="AE858" s="96" t="str">
        <f>IF($A858="","",VLOOKUP($A858,DATA_IMPORT!$A$2:$AG$2500,COLUMN(AE$1),FALSE))</f>
        <v/>
      </c>
      <c r="AF858" s="96" t="str">
        <f>IF($A858="","",VLOOKUP($A858,DATA_IMPORT!$A$2:$AG$2500,COLUMN(AF$1),FALSE))</f>
        <v/>
      </c>
      <c r="AG858" s="96" t="str">
        <f>IF($A858="","",VLOOKUP($A858,DATA_IMPORT!$A$2:$AG$2500,COLUMN(AG$1),FALSE))</f>
        <v/>
      </c>
    </row>
    <row r="859" spans="2:33">
      <c r="B859" t="str">
        <f>IF($A859="","",VLOOKUP($A859,DATA_IMPORT!$A$2:$AG$2500,COLUMN(B$1),FALSE))</f>
        <v/>
      </c>
      <c r="C859" t="str">
        <f>IF($A859="","",VLOOKUP($A859,DATA_IMPORT!$A$2:$AG$2500,COLUMN(C$1),FALSE))</f>
        <v/>
      </c>
      <c r="D859" t="str">
        <f>IF($A859="","",VLOOKUP($A859,DATA_IMPORT!$A$2:$AG$2500,COLUMN(D$1),FALSE))</f>
        <v/>
      </c>
      <c r="E859" s="106" t="str">
        <f>IF($A859="","",VLOOKUP($A859,DATA_IMPORT!$A$2:$AG$2500,COLUMN(F$1),FALSE))</f>
        <v/>
      </c>
      <c r="F859" t="str">
        <f>IF($A859="","",VLOOKUP($A859,DATA_IMPORT!$A$2:$AG$2500,COLUMN(F$1),FALSE))</f>
        <v/>
      </c>
      <c r="G859" t="str">
        <f>IF(A859="","",F859&amp;COUNTIF($B$2:$B859,B859))</f>
        <v/>
      </c>
      <c r="H859" t="str">
        <f t="shared" si="26"/>
        <v/>
      </c>
      <c r="I859" t="str">
        <f t="shared" si="27"/>
        <v/>
      </c>
      <c r="J859" s="106" t="s">
        <v>42</v>
      </c>
      <c r="K859" s="22" t="str">
        <f>IF($A859="","",VLOOKUP($A859,DATA_IMPORT!$A$2:$AG$2500,COLUMN(K$1),FALSE))</f>
        <v/>
      </c>
      <c r="L859" s="22" t="str">
        <f>IF($A859="","",VLOOKUP($A859,DATA_IMPORT!$A$2:$AG$2500,COLUMN(L$1),FALSE))</f>
        <v/>
      </c>
      <c r="M859" s="22" t="str">
        <f>IF($A859="","",VLOOKUP($A859,DATA_IMPORT!$A$2:$AG$2500,COLUMN(M$1),FALSE))</f>
        <v/>
      </c>
      <c r="N859" s="22" t="str">
        <f>IF($A859="","",VLOOKUP($A859,DATA_IMPORT!$A$2:$AG$2500,COLUMN(N$1),FALSE))</f>
        <v/>
      </c>
      <c r="O859" s="22" t="str">
        <f>IF($A859="","",VLOOKUP($A859,DATA_IMPORT!$A$2:$AG$2500,COLUMN(O$1),FALSE))</f>
        <v/>
      </c>
      <c r="P859" s="22" t="str">
        <f>IF($A859="","",VLOOKUP($A859,DATA_IMPORT!$A$2:$AG$2500,COLUMN(P$1),FALSE))</f>
        <v/>
      </c>
      <c r="Q859" s="23" t="str">
        <f>IF($A859="","",VLOOKUP($A859,DATA_IMPORT!$A$2:$AG$2500,COLUMN(Q$1),FALSE))</f>
        <v/>
      </c>
      <c r="R859" s="22" t="str">
        <f>IF($A859="","",VLOOKUP($A859,DATA_IMPORT!$A$2:$AG$2500,COLUMN(R$1),FALSE))</f>
        <v/>
      </c>
      <c r="S859" s="23" t="str">
        <f>IF($A859="","",VLOOKUP($A859,DATA_IMPORT!$A$2:$AG$2500,COLUMN(S$1),FALSE))</f>
        <v/>
      </c>
      <c r="T859" s="22" t="str">
        <f>IF($A859="","",VLOOKUP($A859,DATA_IMPORT!$A$2:$AG$2500,COLUMN(T$1),FALSE))</f>
        <v/>
      </c>
      <c r="U859" s="23" t="str">
        <f>IF($A859="","",VLOOKUP($A859,DATA_IMPORT!$A$2:$AG$2500,COLUMN(U$1),FALSE))</f>
        <v/>
      </c>
      <c r="V859" s="22" t="str">
        <f>IF($A859="","",VLOOKUP($A859,DATA_IMPORT!$A$2:$AG$2500,COLUMN(V$1),FALSE))</f>
        <v/>
      </c>
      <c r="W859" s="22" t="str">
        <f>IF($A859="","",VLOOKUP($A859,DATA_IMPORT!$A$2:$AG$2500,COLUMN(W$1),FALSE))</f>
        <v/>
      </c>
      <c r="X859" s="96" t="str">
        <f>IF($A859="","",VLOOKUP($A859,DATA_IMPORT!$A$2:$AG$2500,COLUMN(X$1),FALSE))</f>
        <v/>
      </c>
      <c r="Y859" s="96" t="str">
        <f>IF($A859="","",VLOOKUP($A859,DATA_IMPORT!$A$2:$AG$2500,COLUMN(Y$1),FALSE))</f>
        <v/>
      </c>
      <c r="Z859" s="22" t="str">
        <f>IF($A859="","",VLOOKUP($A859,DATA_IMPORT!$A$2:$AG$2500,COLUMN(Z$1),FALSE))</f>
        <v/>
      </c>
      <c r="AA859" s="96" t="str">
        <f>IF($A859="","",VLOOKUP($A859,DATA_IMPORT!$A$2:$AG$2500,COLUMN(AA$1),FALSE))</f>
        <v/>
      </c>
      <c r="AB859" s="96" t="str">
        <f>IF($A859="","",VLOOKUP($A859,DATA_IMPORT!$A$2:$AG$2500,COLUMN(AB$1),FALSE))</f>
        <v/>
      </c>
      <c r="AC859" s="22" t="str">
        <f>IF($A859="","",VLOOKUP($A859,DATA_IMPORT!$A$2:$AG$2500,COLUMN(AC$1),FALSE))</f>
        <v/>
      </c>
      <c r="AD859" s="96" t="str">
        <f>IF($A859="","",VLOOKUP($A859,DATA_IMPORT!$A$2:$AG$2500,COLUMN(AD$1),FALSE))</f>
        <v/>
      </c>
      <c r="AE859" s="96" t="str">
        <f>IF($A859="","",VLOOKUP($A859,DATA_IMPORT!$A$2:$AG$2500,COLUMN(AE$1),FALSE))</f>
        <v/>
      </c>
      <c r="AF859" s="96" t="str">
        <f>IF($A859="","",VLOOKUP($A859,DATA_IMPORT!$A$2:$AG$2500,COLUMN(AF$1),FALSE))</f>
        <v/>
      </c>
      <c r="AG859" s="96" t="str">
        <f>IF($A859="","",VLOOKUP($A859,DATA_IMPORT!$A$2:$AG$2500,COLUMN(AG$1),FALSE))</f>
        <v/>
      </c>
    </row>
    <row r="860" spans="2:33">
      <c r="B860" t="str">
        <f>IF($A860="","",VLOOKUP($A860,DATA_IMPORT!$A$2:$AG$2500,COLUMN(B$1),FALSE))</f>
        <v/>
      </c>
      <c r="C860" t="str">
        <f>IF($A860="","",VLOOKUP($A860,DATA_IMPORT!$A$2:$AG$2500,COLUMN(C$1),FALSE))</f>
        <v/>
      </c>
      <c r="D860" t="str">
        <f>IF($A860="","",VLOOKUP($A860,DATA_IMPORT!$A$2:$AG$2500,COLUMN(D$1),FALSE))</f>
        <v/>
      </c>
      <c r="E860" s="106" t="str">
        <f>IF($A860="","",VLOOKUP($A860,DATA_IMPORT!$A$2:$AG$2500,COLUMN(F$1),FALSE))</f>
        <v/>
      </c>
      <c r="F860" t="str">
        <f>IF($A860="","",VLOOKUP($A860,DATA_IMPORT!$A$2:$AG$2500,COLUMN(F$1),FALSE))</f>
        <v/>
      </c>
      <c r="G860" t="str">
        <f>IF(A860="","",F860&amp;COUNTIF($B$2:$B860,B860))</f>
        <v/>
      </c>
      <c r="H860" t="str">
        <f t="shared" si="26"/>
        <v/>
      </c>
      <c r="I860" t="str">
        <f t="shared" si="27"/>
        <v/>
      </c>
      <c r="J860" s="106" t="s">
        <v>42</v>
      </c>
      <c r="K860" s="22" t="str">
        <f>IF($A860="","",VLOOKUP($A860,DATA_IMPORT!$A$2:$AG$2500,COLUMN(K$1),FALSE))</f>
        <v/>
      </c>
      <c r="L860" s="22" t="str">
        <f>IF($A860="","",VLOOKUP($A860,DATA_IMPORT!$A$2:$AG$2500,COLUMN(L$1),FALSE))</f>
        <v/>
      </c>
      <c r="M860" s="22" t="str">
        <f>IF($A860="","",VLOOKUP($A860,DATA_IMPORT!$A$2:$AG$2500,COLUMN(M$1),FALSE))</f>
        <v/>
      </c>
      <c r="N860" s="22" t="str">
        <f>IF($A860="","",VLOOKUP($A860,DATA_IMPORT!$A$2:$AG$2500,COLUMN(N$1),FALSE))</f>
        <v/>
      </c>
      <c r="O860" s="22" t="str">
        <f>IF($A860="","",VLOOKUP($A860,DATA_IMPORT!$A$2:$AG$2500,COLUMN(O$1),FALSE))</f>
        <v/>
      </c>
      <c r="P860" s="22" t="str">
        <f>IF($A860="","",VLOOKUP($A860,DATA_IMPORT!$A$2:$AG$2500,COLUMN(P$1),FALSE))</f>
        <v/>
      </c>
      <c r="Q860" s="23" t="str">
        <f>IF($A860="","",VLOOKUP($A860,DATA_IMPORT!$A$2:$AG$2500,COLUMN(Q$1),FALSE))</f>
        <v/>
      </c>
      <c r="R860" s="22" t="str">
        <f>IF($A860="","",VLOOKUP($A860,DATA_IMPORT!$A$2:$AG$2500,COLUMN(R$1),FALSE))</f>
        <v/>
      </c>
      <c r="S860" s="23" t="str">
        <f>IF($A860="","",VLOOKUP($A860,DATA_IMPORT!$A$2:$AG$2500,COLUMN(S$1),FALSE))</f>
        <v/>
      </c>
      <c r="T860" s="22" t="str">
        <f>IF($A860="","",VLOOKUP($A860,DATA_IMPORT!$A$2:$AG$2500,COLUMN(T$1),FALSE))</f>
        <v/>
      </c>
      <c r="U860" s="23" t="str">
        <f>IF($A860="","",VLOOKUP($A860,DATA_IMPORT!$A$2:$AG$2500,COLUMN(U$1),FALSE))</f>
        <v/>
      </c>
      <c r="V860" s="22" t="str">
        <f>IF($A860="","",VLOOKUP($A860,DATA_IMPORT!$A$2:$AG$2500,COLUMN(V$1),FALSE))</f>
        <v/>
      </c>
      <c r="W860" s="22" t="str">
        <f>IF($A860="","",VLOOKUP($A860,DATA_IMPORT!$A$2:$AG$2500,COLUMN(W$1),FALSE))</f>
        <v/>
      </c>
      <c r="X860" s="96" t="str">
        <f>IF($A860="","",VLOOKUP($A860,DATA_IMPORT!$A$2:$AG$2500,COLUMN(X$1),FALSE))</f>
        <v/>
      </c>
      <c r="Y860" s="96" t="str">
        <f>IF($A860="","",VLOOKUP($A860,DATA_IMPORT!$A$2:$AG$2500,COLUMN(Y$1),FALSE))</f>
        <v/>
      </c>
      <c r="Z860" s="22" t="str">
        <f>IF($A860="","",VLOOKUP($A860,DATA_IMPORT!$A$2:$AG$2500,COLUMN(Z$1),FALSE))</f>
        <v/>
      </c>
      <c r="AA860" s="96" t="str">
        <f>IF($A860="","",VLOOKUP($A860,DATA_IMPORT!$A$2:$AG$2500,COLUMN(AA$1),FALSE))</f>
        <v/>
      </c>
      <c r="AB860" s="96" t="str">
        <f>IF($A860="","",VLOOKUP($A860,DATA_IMPORT!$A$2:$AG$2500,COLUMN(AB$1),FALSE))</f>
        <v/>
      </c>
      <c r="AC860" s="22" t="str">
        <f>IF($A860="","",VLOOKUP($A860,DATA_IMPORT!$A$2:$AG$2500,COLUMN(AC$1),FALSE))</f>
        <v/>
      </c>
      <c r="AD860" s="96" t="str">
        <f>IF($A860="","",VLOOKUP($A860,DATA_IMPORT!$A$2:$AG$2500,COLUMN(AD$1),FALSE))</f>
        <v/>
      </c>
      <c r="AE860" s="96" t="str">
        <f>IF($A860="","",VLOOKUP($A860,DATA_IMPORT!$A$2:$AG$2500,COLUMN(AE$1),FALSE))</f>
        <v/>
      </c>
      <c r="AF860" s="96" t="str">
        <f>IF($A860="","",VLOOKUP($A860,DATA_IMPORT!$A$2:$AG$2500,COLUMN(AF$1),FALSE))</f>
        <v/>
      </c>
      <c r="AG860" s="96" t="str">
        <f>IF($A860="","",VLOOKUP($A860,DATA_IMPORT!$A$2:$AG$2500,COLUMN(AG$1),FALSE))</f>
        <v/>
      </c>
    </row>
    <row r="861" spans="2:33">
      <c r="B861" t="str">
        <f>IF($A861="","",VLOOKUP($A861,DATA_IMPORT!$A$2:$AG$2500,COLUMN(B$1),FALSE))</f>
        <v/>
      </c>
      <c r="C861" t="str">
        <f>IF($A861="","",VLOOKUP($A861,DATA_IMPORT!$A$2:$AG$2500,COLUMN(C$1),FALSE))</f>
        <v/>
      </c>
      <c r="D861" t="str">
        <f>IF($A861="","",VLOOKUP($A861,DATA_IMPORT!$A$2:$AG$2500,COLUMN(D$1),FALSE))</f>
        <v/>
      </c>
      <c r="E861" s="106" t="str">
        <f>IF($A861="","",VLOOKUP($A861,DATA_IMPORT!$A$2:$AG$2500,COLUMN(F$1),FALSE))</f>
        <v/>
      </c>
      <c r="F861" t="str">
        <f>IF($A861="","",VLOOKUP($A861,DATA_IMPORT!$A$2:$AG$2500,COLUMN(F$1),FALSE))</f>
        <v/>
      </c>
      <c r="G861" t="str">
        <f>IF(A861="","",F861&amp;COUNTIF($B$2:$B861,B861))</f>
        <v/>
      </c>
      <c r="H861" t="str">
        <f t="shared" si="26"/>
        <v/>
      </c>
      <c r="I861" t="str">
        <f t="shared" si="27"/>
        <v/>
      </c>
      <c r="J861" s="106" t="s">
        <v>42</v>
      </c>
      <c r="K861" s="22" t="str">
        <f>IF($A861="","",VLOOKUP($A861,DATA_IMPORT!$A$2:$AG$2500,COLUMN(K$1),FALSE))</f>
        <v/>
      </c>
      <c r="L861" s="22" t="str">
        <f>IF($A861="","",VLOOKUP($A861,DATA_IMPORT!$A$2:$AG$2500,COLUMN(L$1),FALSE))</f>
        <v/>
      </c>
      <c r="M861" s="22" t="str">
        <f>IF($A861="","",VLOOKUP($A861,DATA_IMPORT!$A$2:$AG$2500,COLUMN(M$1),FALSE))</f>
        <v/>
      </c>
      <c r="N861" s="22" t="str">
        <f>IF($A861="","",VLOOKUP($A861,DATA_IMPORT!$A$2:$AG$2500,COLUMN(N$1),FALSE))</f>
        <v/>
      </c>
      <c r="O861" s="22" t="str">
        <f>IF($A861="","",VLOOKUP($A861,DATA_IMPORT!$A$2:$AG$2500,COLUMN(O$1),FALSE))</f>
        <v/>
      </c>
      <c r="P861" s="22" t="str">
        <f>IF($A861="","",VLOOKUP($A861,DATA_IMPORT!$A$2:$AG$2500,COLUMN(P$1),FALSE))</f>
        <v/>
      </c>
      <c r="Q861" s="23" t="str">
        <f>IF($A861="","",VLOOKUP($A861,DATA_IMPORT!$A$2:$AG$2500,COLUMN(Q$1),FALSE))</f>
        <v/>
      </c>
      <c r="R861" s="22" t="str">
        <f>IF($A861="","",VLOOKUP($A861,DATA_IMPORT!$A$2:$AG$2500,COLUMN(R$1),FALSE))</f>
        <v/>
      </c>
      <c r="S861" s="23" t="str">
        <f>IF($A861="","",VLOOKUP($A861,DATA_IMPORT!$A$2:$AG$2500,COLUMN(S$1),FALSE))</f>
        <v/>
      </c>
      <c r="T861" s="22" t="str">
        <f>IF($A861="","",VLOOKUP($A861,DATA_IMPORT!$A$2:$AG$2500,COLUMN(T$1),FALSE))</f>
        <v/>
      </c>
      <c r="U861" s="23" t="str">
        <f>IF($A861="","",VLOOKUP($A861,DATA_IMPORT!$A$2:$AG$2500,COLUMN(U$1),FALSE))</f>
        <v/>
      </c>
      <c r="V861" s="22" t="str">
        <f>IF($A861="","",VLOOKUP($A861,DATA_IMPORT!$A$2:$AG$2500,COLUMN(V$1),FALSE))</f>
        <v/>
      </c>
      <c r="W861" s="22" t="str">
        <f>IF($A861="","",VLOOKUP($A861,DATA_IMPORT!$A$2:$AG$2500,COLUMN(W$1),FALSE))</f>
        <v/>
      </c>
      <c r="X861" s="96" t="str">
        <f>IF($A861="","",VLOOKUP($A861,DATA_IMPORT!$A$2:$AG$2500,COLUMN(X$1),FALSE))</f>
        <v/>
      </c>
      <c r="Y861" s="96" t="str">
        <f>IF($A861="","",VLOOKUP($A861,DATA_IMPORT!$A$2:$AG$2500,COLUMN(Y$1),FALSE))</f>
        <v/>
      </c>
      <c r="Z861" s="22" t="str">
        <f>IF($A861="","",VLOOKUP($A861,DATA_IMPORT!$A$2:$AG$2500,COLUMN(Z$1),FALSE))</f>
        <v/>
      </c>
      <c r="AA861" s="96" t="str">
        <f>IF($A861="","",VLOOKUP($A861,DATA_IMPORT!$A$2:$AG$2500,COLUMN(AA$1),FALSE))</f>
        <v/>
      </c>
      <c r="AB861" s="96" t="str">
        <f>IF($A861="","",VLOOKUP($A861,DATA_IMPORT!$A$2:$AG$2500,COLUMN(AB$1),FALSE))</f>
        <v/>
      </c>
      <c r="AC861" s="22" t="str">
        <f>IF($A861="","",VLOOKUP($A861,DATA_IMPORT!$A$2:$AG$2500,COLUMN(AC$1),FALSE))</f>
        <v/>
      </c>
      <c r="AD861" s="96" t="str">
        <f>IF($A861="","",VLOOKUP($A861,DATA_IMPORT!$A$2:$AG$2500,COLUMN(AD$1),FALSE))</f>
        <v/>
      </c>
      <c r="AE861" s="96" t="str">
        <f>IF($A861="","",VLOOKUP($A861,DATA_IMPORT!$A$2:$AG$2500,COLUMN(AE$1),FALSE))</f>
        <v/>
      </c>
      <c r="AF861" s="96" t="str">
        <f>IF($A861="","",VLOOKUP($A861,DATA_IMPORT!$A$2:$AG$2500,COLUMN(AF$1),FALSE))</f>
        <v/>
      </c>
      <c r="AG861" s="96" t="str">
        <f>IF($A861="","",VLOOKUP($A861,DATA_IMPORT!$A$2:$AG$2500,COLUMN(AG$1),FALSE))</f>
        <v/>
      </c>
    </row>
    <row r="862" spans="2:33">
      <c r="B862" t="str">
        <f>IF($A862="","",VLOOKUP($A862,DATA_IMPORT!$A$2:$AG$2500,COLUMN(B$1),FALSE))</f>
        <v/>
      </c>
      <c r="C862" t="str">
        <f>IF($A862="","",VLOOKUP($A862,DATA_IMPORT!$A$2:$AG$2500,COLUMN(C$1),FALSE))</f>
        <v/>
      </c>
      <c r="D862" t="str">
        <f>IF($A862="","",VLOOKUP($A862,DATA_IMPORT!$A$2:$AG$2500,COLUMN(D$1),FALSE))</f>
        <v/>
      </c>
      <c r="E862" s="106" t="str">
        <f>IF($A862="","",VLOOKUP($A862,DATA_IMPORT!$A$2:$AG$2500,COLUMN(F$1),FALSE))</f>
        <v/>
      </c>
      <c r="F862" t="str">
        <f>IF($A862="","",VLOOKUP($A862,DATA_IMPORT!$A$2:$AG$2500,COLUMN(F$1),FALSE))</f>
        <v/>
      </c>
      <c r="G862" t="str">
        <f>IF(A862="","",F862&amp;COUNTIF($B$2:$B862,B862))</f>
        <v/>
      </c>
      <c r="H862" t="str">
        <f t="shared" si="26"/>
        <v/>
      </c>
      <c r="I862" t="str">
        <f t="shared" si="27"/>
        <v/>
      </c>
      <c r="J862" s="106" t="s">
        <v>42</v>
      </c>
      <c r="K862" s="22" t="str">
        <f>IF($A862="","",VLOOKUP($A862,DATA_IMPORT!$A$2:$AG$2500,COLUMN(K$1),FALSE))</f>
        <v/>
      </c>
      <c r="L862" s="22" t="str">
        <f>IF($A862="","",VLOOKUP($A862,DATA_IMPORT!$A$2:$AG$2500,COLUMN(L$1),FALSE))</f>
        <v/>
      </c>
      <c r="M862" s="22" t="str">
        <f>IF($A862="","",VLOOKUP($A862,DATA_IMPORT!$A$2:$AG$2500,COLUMN(M$1),FALSE))</f>
        <v/>
      </c>
      <c r="N862" s="22" t="str">
        <f>IF($A862="","",VLOOKUP($A862,DATA_IMPORT!$A$2:$AG$2500,COLUMN(N$1),FALSE))</f>
        <v/>
      </c>
      <c r="O862" s="22" t="str">
        <f>IF($A862="","",VLOOKUP($A862,DATA_IMPORT!$A$2:$AG$2500,COLUMN(O$1),FALSE))</f>
        <v/>
      </c>
      <c r="P862" s="22" t="str">
        <f>IF($A862="","",VLOOKUP($A862,DATA_IMPORT!$A$2:$AG$2500,COLUMN(P$1),FALSE))</f>
        <v/>
      </c>
      <c r="Q862" s="23" t="str">
        <f>IF($A862="","",VLOOKUP($A862,DATA_IMPORT!$A$2:$AG$2500,COLUMN(Q$1),FALSE))</f>
        <v/>
      </c>
      <c r="R862" s="22" t="str">
        <f>IF($A862="","",VLOOKUP($A862,DATA_IMPORT!$A$2:$AG$2500,COLUMN(R$1),FALSE))</f>
        <v/>
      </c>
      <c r="S862" s="23" t="str">
        <f>IF($A862="","",VLOOKUP($A862,DATA_IMPORT!$A$2:$AG$2500,COLUMN(S$1),FALSE))</f>
        <v/>
      </c>
      <c r="T862" s="22" t="str">
        <f>IF($A862="","",VLOOKUP($A862,DATA_IMPORT!$A$2:$AG$2500,COLUMN(T$1),FALSE))</f>
        <v/>
      </c>
      <c r="U862" s="23" t="str">
        <f>IF($A862="","",VLOOKUP($A862,DATA_IMPORT!$A$2:$AG$2500,COLUMN(U$1),FALSE))</f>
        <v/>
      </c>
      <c r="V862" s="22" t="str">
        <f>IF($A862="","",VLOOKUP($A862,DATA_IMPORT!$A$2:$AG$2500,COLUMN(V$1),FALSE))</f>
        <v/>
      </c>
      <c r="W862" s="22" t="str">
        <f>IF($A862="","",VLOOKUP($A862,DATA_IMPORT!$A$2:$AG$2500,COLUMN(W$1),FALSE))</f>
        <v/>
      </c>
      <c r="X862" s="96" t="str">
        <f>IF($A862="","",VLOOKUP($A862,DATA_IMPORT!$A$2:$AG$2500,COLUMN(X$1),FALSE))</f>
        <v/>
      </c>
      <c r="Y862" s="96" t="str">
        <f>IF($A862="","",VLOOKUP($A862,DATA_IMPORT!$A$2:$AG$2500,COLUMN(Y$1),FALSE))</f>
        <v/>
      </c>
      <c r="Z862" s="22" t="str">
        <f>IF($A862="","",VLOOKUP($A862,DATA_IMPORT!$A$2:$AG$2500,COLUMN(Z$1),FALSE))</f>
        <v/>
      </c>
      <c r="AA862" s="96" t="str">
        <f>IF($A862="","",VLOOKUP($A862,DATA_IMPORT!$A$2:$AG$2500,COLUMN(AA$1),FALSE))</f>
        <v/>
      </c>
      <c r="AB862" s="96" t="str">
        <f>IF($A862="","",VLOOKUP($A862,DATA_IMPORT!$A$2:$AG$2500,COLUMN(AB$1),FALSE))</f>
        <v/>
      </c>
      <c r="AC862" s="22" t="str">
        <f>IF($A862="","",VLOOKUP($A862,DATA_IMPORT!$A$2:$AG$2500,COLUMN(AC$1),FALSE))</f>
        <v/>
      </c>
      <c r="AD862" s="96" t="str">
        <f>IF($A862="","",VLOOKUP($A862,DATA_IMPORT!$A$2:$AG$2500,COLUMN(AD$1),FALSE))</f>
        <v/>
      </c>
      <c r="AE862" s="96" t="str">
        <f>IF($A862="","",VLOOKUP($A862,DATA_IMPORT!$A$2:$AG$2500,COLUMN(AE$1),FALSE))</f>
        <v/>
      </c>
      <c r="AF862" s="96" t="str">
        <f>IF($A862="","",VLOOKUP($A862,DATA_IMPORT!$A$2:$AG$2500,COLUMN(AF$1),FALSE))</f>
        <v/>
      </c>
      <c r="AG862" s="96" t="str">
        <f>IF($A862="","",VLOOKUP($A862,DATA_IMPORT!$A$2:$AG$2500,COLUMN(AG$1),FALSE))</f>
        <v/>
      </c>
    </row>
    <row r="863" spans="2:33">
      <c r="B863" t="str">
        <f>IF($A863="","",VLOOKUP($A863,DATA_IMPORT!$A$2:$AG$2500,COLUMN(B$1),FALSE))</f>
        <v/>
      </c>
      <c r="C863" t="str">
        <f>IF($A863="","",VLOOKUP($A863,DATA_IMPORT!$A$2:$AG$2500,COLUMN(C$1),FALSE))</f>
        <v/>
      </c>
      <c r="D863" t="str">
        <f>IF($A863="","",VLOOKUP($A863,DATA_IMPORT!$A$2:$AG$2500,COLUMN(D$1),FALSE))</f>
        <v/>
      </c>
      <c r="E863" s="106" t="str">
        <f>IF($A863="","",VLOOKUP($A863,DATA_IMPORT!$A$2:$AG$2500,COLUMN(F$1),FALSE))</f>
        <v/>
      </c>
      <c r="F863" t="str">
        <f>IF($A863="","",VLOOKUP($A863,DATA_IMPORT!$A$2:$AG$2500,COLUMN(F$1),FALSE))</f>
        <v/>
      </c>
      <c r="G863" t="str">
        <f>IF(A863="","",F863&amp;COUNTIF($B$2:$B863,B863))</f>
        <v/>
      </c>
      <c r="H863" t="str">
        <f t="shared" si="26"/>
        <v/>
      </c>
      <c r="I863" t="str">
        <f t="shared" si="27"/>
        <v/>
      </c>
      <c r="J863" s="106" t="s">
        <v>42</v>
      </c>
      <c r="K863" s="22" t="str">
        <f>IF($A863="","",VLOOKUP($A863,DATA_IMPORT!$A$2:$AG$2500,COLUMN(K$1),FALSE))</f>
        <v/>
      </c>
      <c r="L863" s="22" t="str">
        <f>IF($A863="","",VLOOKUP($A863,DATA_IMPORT!$A$2:$AG$2500,COLUMN(L$1),FALSE))</f>
        <v/>
      </c>
      <c r="M863" s="22" t="str">
        <f>IF($A863="","",VLOOKUP($A863,DATA_IMPORT!$A$2:$AG$2500,COLUMN(M$1),FALSE))</f>
        <v/>
      </c>
      <c r="N863" s="22" t="str">
        <f>IF($A863="","",VLOOKUP($A863,DATA_IMPORT!$A$2:$AG$2500,COLUMN(N$1),FALSE))</f>
        <v/>
      </c>
      <c r="O863" s="22" t="str">
        <f>IF($A863="","",VLOOKUP($A863,DATA_IMPORT!$A$2:$AG$2500,COLUMN(O$1),FALSE))</f>
        <v/>
      </c>
      <c r="P863" s="22" t="str">
        <f>IF($A863="","",VLOOKUP($A863,DATA_IMPORT!$A$2:$AG$2500,COLUMN(P$1),FALSE))</f>
        <v/>
      </c>
      <c r="Q863" s="23" t="str">
        <f>IF($A863="","",VLOOKUP($A863,DATA_IMPORT!$A$2:$AG$2500,COLUMN(Q$1),FALSE))</f>
        <v/>
      </c>
      <c r="R863" s="22" t="str">
        <f>IF($A863="","",VLOOKUP($A863,DATA_IMPORT!$A$2:$AG$2500,COLUMN(R$1),FALSE))</f>
        <v/>
      </c>
      <c r="S863" s="23" t="str">
        <f>IF($A863="","",VLOOKUP($A863,DATA_IMPORT!$A$2:$AG$2500,COLUMN(S$1),FALSE))</f>
        <v/>
      </c>
      <c r="T863" s="22" t="str">
        <f>IF($A863="","",VLOOKUP($A863,DATA_IMPORT!$A$2:$AG$2500,COLUMN(T$1),FALSE))</f>
        <v/>
      </c>
      <c r="U863" s="23" t="str">
        <f>IF($A863="","",VLOOKUP($A863,DATA_IMPORT!$A$2:$AG$2500,COLUMN(U$1),FALSE))</f>
        <v/>
      </c>
      <c r="V863" s="22" t="str">
        <f>IF($A863="","",VLOOKUP($A863,DATA_IMPORT!$A$2:$AG$2500,COLUMN(V$1),FALSE))</f>
        <v/>
      </c>
      <c r="W863" s="22" t="str">
        <f>IF($A863="","",VLOOKUP($A863,DATA_IMPORT!$A$2:$AG$2500,COLUMN(W$1),FALSE))</f>
        <v/>
      </c>
      <c r="X863" s="96" t="str">
        <f>IF($A863="","",VLOOKUP($A863,DATA_IMPORT!$A$2:$AG$2500,COLUMN(X$1),FALSE))</f>
        <v/>
      </c>
      <c r="Y863" s="96" t="str">
        <f>IF($A863="","",VLOOKUP($A863,DATA_IMPORT!$A$2:$AG$2500,COLUMN(Y$1),FALSE))</f>
        <v/>
      </c>
      <c r="Z863" s="22" t="str">
        <f>IF($A863="","",VLOOKUP($A863,DATA_IMPORT!$A$2:$AG$2500,COLUMN(Z$1),FALSE))</f>
        <v/>
      </c>
      <c r="AA863" s="96" t="str">
        <f>IF($A863="","",VLOOKUP($A863,DATA_IMPORT!$A$2:$AG$2500,COLUMN(AA$1),FALSE))</f>
        <v/>
      </c>
      <c r="AB863" s="96" t="str">
        <f>IF($A863="","",VLOOKUP($A863,DATA_IMPORT!$A$2:$AG$2500,COLUMN(AB$1),FALSE))</f>
        <v/>
      </c>
      <c r="AC863" s="22" t="str">
        <f>IF($A863="","",VLOOKUP($A863,DATA_IMPORT!$A$2:$AG$2500,COLUMN(AC$1),FALSE))</f>
        <v/>
      </c>
      <c r="AD863" s="96" t="str">
        <f>IF($A863="","",VLOOKUP($A863,DATA_IMPORT!$A$2:$AG$2500,COLUMN(AD$1),FALSE))</f>
        <v/>
      </c>
      <c r="AE863" s="96" t="str">
        <f>IF($A863="","",VLOOKUP($A863,DATA_IMPORT!$A$2:$AG$2500,COLUMN(AE$1),FALSE))</f>
        <v/>
      </c>
      <c r="AF863" s="96" t="str">
        <f>IF($A863="","",VLOOKUP($A863,DATA_IMPORT!$A$2:$AG$2500,COLUMN(AF$1),FALSE))</f>
        <v/>
      </c>
      <c r="AG863" s="96" t="str">
        <f>IF($A863="","",VLOOKUP($A863,DATA_IMPORT!$A$2:$AG$2500,COLUMN(AG$1),FALSE))</f>
        <v/>
      </c>
    </row>
    <row r="864" spans="2:33">
      <c r="B864" t="str">
        <f>IF($A864="","",VLOOKUP($A864,DATA_IMPORT!$A$2:$AG$2500,COLUMN(B$1),FALSE))</f>
        <v/>
      </c>
      <c r="C864" t="str">
        <f>IF($A864="","",VLOOKUP($A864,DATA_IMPORT!$A$2:$AG$2500,COLUMN(C$1),FALSE))</f>
        <v/>
      </c>
      <c r="D864" t="str">
        <f>IF($A864="","",VLOOKUP($A864,DATA_IMPORT!$A$2:$AG$2500,COLUMN(D$1),FALSE))</f>
        <v/>
      </c>
      <c r="E864" s="106" t="str">
        <f>IF($A864="","",VLOOKUP($A864,DATA_IMPORT!$A$2:$AG$2500,COLUMN(F$1),FALSE))</f>
        <v/>
      </c>
      <c r="F864" t="str">
        <f>IF($A864="","",VLOOKUP($A864,DATA_IMPORT!$A$2:$AG$2500,COLUMN(F$1),FALSE))</f>
        <v/>
      </c>
      <c r="G864" t="str">
        <f>IF(A864="","",F864&amp;COUNTIF($B$2:$B864,B864))</f>
        <v/>
      </c>
      <c r="H864" t="str">
        <f t="shared" si="26"/>
        <v/>
      </c>
      <c r="I864" t="str">
        <f t="shared" si="27"/>
        <v/>
      </c>
      <c r="J864" s="106" t="s">
        <v>42</v>
      </c>
      <c r="K864" s="22" t="str">
        <f>IF($A864="","",VLOOKUP($A864,DATA_IMPORT!$A$2:$AG$2500,COLUMN(K$1),FALSE))</f>
        <v/>
      </c>
      <c r="L864" s="22" t="str">
        <f>IF($A864="","",VLOOKUP($A864,DATA_IMPORT!$A$2:$AG$2500,COLUMN(L$1),FALSE))</f>
        <v/>
      </c>
      <c r="M864" s="22" t="str">
        <f>IF($A864="","",VLOOKUP($A864,DATA_IMPORT!$A$2:$AG$2500,COLUMN(M$1),FALSE))</f>
        <v/>
      </c>
      <c r="N864" s="22" t="str">
        <f>IF($A864="","",VLOOKUP($A864,DATA_IMPORT!$A$2:$AG$2500,COLUMN(N$1),FALSE))</f>
        <v/>
      </c>
      <c r="O864" s="22" t="str">
        <f>IF($A864="","",VLOOKUP($A864,DATA_IMPORT!$A$2:$AG$2500,COLUMN(O$1),FALSE))</f>
        <v/>
      </c>
      <c r="P864" s="22" t="str">
        <f>IF($A864="","",VLOOKUP($A864,DATA_IMPORT!$A$2:$AG$2500,COLUMN(P$1),FALSE))</f>
        <v/>
      </c>
      <c r="Q864" s="23" t="str">
        <f>IF($A864="","",VLOOKUP($A864,DATA_IMPORT!$A$2:$AG$2500,COLUMN(Q$1),FALSE))</f>
        <v/>
      </c>
      <c r="R864" s="22" t="str">
        <f>IF($A864="","",VLOOKUP($A864,DATA_IMPORT!$A$2:$AG$2500,COLUMN(R$1),FALSE))</f>
        <v/>
      </c>
      <c r="S864" s="23" t="str">
        <f>IF($A864="","",VLOOKUP($A864,DATA_IMPORT!$A$2:$AG$2500,COLUMN(S$1),FALSE))</f>
        <v/>
      </c>
      <c r="T864" s="22" t="str">
        <f>IF($A864="","",VLOOKUP($A864,DATA_IMPORT!$A$2:$AG$2500,COLUMN(T$1),FALSE))</f>
        <v/>
      </c>
      <c r="U864" s="23" t="str">
        <f>IF($A864="","",VLOOKUP($A864,DATA_IMPORT!$A$2:$AG$2500,COLUMN(U$1),FALSE))</f>
        <v/>
      </c>
      <c r="V864" s="22" t="str">
        <f>IF($A864="","",VLOOKUP($A864,DATA_IMPORT!$A$2:$AG$2500,COLUMN(V$1),FALSE))</f>
        <v/>
      </c>
      <c r="W864" s="22" t="str">
        <f>IF($A864="","",VLOOKUP($A864,DATA_IMPORT!$A$2:$AG$2500,COLUMN(W$1),FALSE))</f>
        <v/>
      </c>
      <c r="X864" s="96" t="str">
        <f>IF($A864="","",VLOOKUP($A864,DATA_IMPORT!$A$2:$AG$2500,COLUMN(X$1),FALSE))</f>
        <v/>
      </c>
      <c r="Y864" s="96" t="str">
        <f>IF($A864="","",VLOOKUP($A864,DATA_IMPORT!$A$2:$AG$2500,COLUMN(Y$1),FALSE))</f>
        <v/>
      </c>
      <c r="Z864" s="22" t="str">
        <f>IF($A864="","",VLOOKUP($A864,DATA_IMPORT!$A$2:$AG$2500,COLUMN(Z$1),FALSE))</f>
        <v/>
      </c>
      <c r="AA864" s="96" t="str">
        <f>IF($A864="","",VLOOKUP($A864,DATA_IMPORT!$A$2:$AG$2500,COLUMN(AA$1),FALSE))</f>
        <v/>
      </c>
      <c r="AB864" s="96" t="str">
        <f>IF($A864="","",VLOOKUP($A864,DATA_IMPORT!$A$2:$AG$2500,COLUMN(AB$1),FALSE))</f>
        <v/>
      </c>
      <c r="AC864" s="22" t="str">
        <f>IF($A864="","",VLOOKUP($A864,DATA_IMPORT!$A$2:$AG$2500,COLUMN(AC$1),FALSE))</f>
        <v/>
      </c>
      <c r="AD864" s="96" t="str">
        <f>IF($A864="","",VLOOKUP($A864,DATA_IMPORT!$A$2:$AG$2500,COLUMN(AD$1),FALSE))</f>
        <v/>
      </c>
      <c r="AE864" s="96" t="str">
        <f>IF($A864="","",VLOOKUP($A864,DATA_IMPORT!$A$2:$AG$2500,COLUMN(AE$1),FALSE))</f>
        <v/>
      </c>
      <c r="AF864" s="96" t="str">
        <f>IF($A864="","",VLOOKUP($A864,DATA_IMPORT!$A$2:$AG$2500,COLUMN(AF$1),FALSE))</f>
        <v/>
      </c>
      <c r="AG864" s="96" t="str">
        <f>IF($A864="","",VLOOKUP($A864,DATA_IMPORT!$A$2:$AG$2500,COLUMN(AG$1),FALSE))</f>
        <v/>
      </c>
    </row>
    <row r="865" spans="2:33">
      <c r="B865" t="str">
        <f>IF($A865="","",VLOOKUP($A865,DATA_IMPORT!$A$2:$AG$2500,COLUMN(B$1),FALSE))</f>
        <v/>
      </c>
      <c r="C865" t="str">
        <f>IF($A865="","",VLOOKUP($A865,DATA_IMPORT!$A$2:$AG$2500,COLUMN(C$1),FALSE))</f>
        <v/>
      </c>
      <c r="D865" t="str">
        <f>IF($A865="","",VLOOKUP($A865,DATA_IMPORT!$A$2:$AG$2500,COLUMN(D$1),FALSE))</f>
        <v/>
      </c>
      <c r="E865" s="106" t="str">
        <f>IF($A865="","",VLOOKUP($A865,DATA_IMPORT!$A$2:$AG$2500,COLUMN(F$1),FALSE))</f>
        <v/>
      </c>
      <c r="F865" t="str">
        <f>IF($A865="","",VLOOKUP($A865,DATA_IMPORT!$A$2:$AG$2500,COLUMN(F$1),FALSE))</f>
        <v/>
      </c>
      <c r="G865" t="str">
        <f>IF(A865="","",F865&amp;COUNTIF($B$2:$B865,B865))</f>
        <v/>
      </c>
      <c r="H865" t="str">
        <f t="shared" si="26"/>
        <v/>
      </c>
      <c r="I865" t="str">
        <f t="shared" si="27"/>
        <v/>
      </c>
      <c r="J865" s="106" t="s">
        <v>42</v>
      </c>
      <c r="K865" s="22" t="str">
        <f>IF($A865="","",VLOOKUP($A865,DATA_IMPORT!$A$2:$AG$2500,COLUMN(K$1),FALSE))</f>
        <v/>
      </c>
      <c r="L865" s="22" t="str">
        <f>IF($A865="","",VLOOKUP($A865,DATA_IMPORT!$A$2:$AG$2500,COLUMN(L$1),FALSE))</f>
        <v/>
      </c>
      <c r="M865" s="22" t="str">
        <f>IF($A865="","",VLOOKUP($A865,DATA_IMPORT!$A$2:$AG$2500,COLUMN(M$1),FALSE))</f>
        <v/>
      </c>
      <c r="N865" s="22" t="str">
        <f>IF($A865="","",VLOOKUP($A865,DATA_IMPORT!$A$2:$AG$2500,COLUMN(N$1),FALSE))</f>
        <v/>
      </c>
      <c r="O865" s="22" t="str">
        <f>IF($A865="","",VLOOKUP($A865,DATA_IMPORT!$A$2:$AG$2500,COLUMN(O$1),FALSE))</f>
        <v/>
      </c>
      <c r="P865" s="22" t="str">
        <f>IF($A865="","",VLOOKUP($A865,DATA_IMPORT!$A$2:$AG$2500,COLUMN(P$1),FALSE))</f>
        <v/>
      </c>
      <c r="Q865" s="23" t="str">
        <f>IF($A865="","",VLOOKUP($A865,DATA_IMPORT!$A$2:$AG$2500,COLUMN(Q$1),FALSE))</f>
        <v/>
      </c>
      <c r="R865" s="22" t="str">
        <f>IF($A865="","",VLOOKUP($A865,DATA_IMPORT!$A$2:$AG$2500,COLUMN(R$1),FALSE))</f>
        <v/>
      </c>
      <c r="S865" s="23" t="str">
        <f>IF($A865="","",VLOOKUP($A865,DATA_IMPORT!$A$2:$AG$2500,COLUMN(S$1),FALSE))</f>
        <v/>
      </c>
      <c r="T865" s="22" t="str">
        <f>IF($A865="","",VLOOKUP($A865,DATA_IMPORT!$A$2:$AG$2500,COLUMN(T$1),FALSE))</f>
        <v/>
      </c>
      <c r="U865" s="23" t="str">
        <f>IF($A865="","",VLOOKUP($A865,DATA_IMPORT!$A$2:$AG$2500,COLUMN(U$1),FALSE))</f>
        <v/>
      </c>
      <c r="V865" s="22" t="str">
        <f>IF($A865="","",VLOOKUP($A865,DATA_IMPORT!$A$2:$AG$2500,COLUMN(V$1),FALSE))</f>
        <v/>
      </c>
      <c r="W865" s="22" t="str">
        <f>IF($A865="","",VLOOKUP($A865,DATA_IMPORT!$A$2:$AG$2500,COLUMN(W$1),FALSE))</f>
        <v/>
      </c>
      <c r="X865" s="96" t="str">
        <f>IF($A865="","",VLOOKUP($A865,DATA_IMPORT!$A$2:$AG$2500,COLUMN(X$1),FALSE))</f>
        <v/>
      </c>
      <c r="Y865" s="96" t="str">
        <f>IF($A865="","",VLOOKUP($A865,DATA_IMPORT!$A$2:$AG$2500,COLUMN(Y$1),FALSE))</f>
        <v/>
      </c>
      <c r="Z865" s="22" t="str">
        <f>IF($A865="","",VLOOKUP($A865,DATA_IMPORT!$A$2:$AG$2500,COLUMN(Z$1),FALSE))</f>
        <v/>
      </c>
      <c r="AA865" s="96" t="str">
        <f>IF($A865="","",VLOOKUP($A865,DATA_IMPORT!$A$2:$AG$2500,COLUMN(AA$1),FALSE))</f>
        <v/>
      </c>
      <c r="AB865" s="96" t="str">
        <f>IF($A865="","",VLOOKUP($A865,DATA_IMPORT!$A$2:$AG$2500,COLUMN(AB$1),FALSE))</f>
        <v/>
      </c>
      <c r="AC865" s="22" t="str">
        <f>IF($A865="","",VLOOKUP($A865,DATA_IMPORT!$A$2:$AG$2500,COLUMN(AC$1),FALSE))</f>
        <v/>
      </c>
      <c r="AD865" s="96" t="str">
        <f>IF($A865="","",VLOOKUP($A865,DATA_IMPORT!$A$2:$AG$2500,COLUMN(AD$1),FALSE))</f>
        <v/>
      </c>
      <c r="AE865" s="96" t="str">
        <f>IF($A865="","",VLOOKUP($A865,DATA_IMPORT!$A$2:$AG$2500,COLUMN(AE$1),FALSE))</f>
        <v/>
      </c>
      <c r="AF865" s="96" t="str">
        <f>IF($A865="","",VLOOKUP($A865,DATA_IMPORT!$A$2:$AG$2500,COLUMN(AF$1),FALSE))</f>
        <v/>
      </c>
      <c r="AG865" s="96" t="str">
        <f>IF($A865="","",VLOOKUP($A865,DATA_IMPORT!$A$2:$AG$2500,COLUMN(AG$1),FALSE))</f>
        <v/>
      </c>
    </row>
    <row r="866" spans="2:33">
      <c r="B866" t="str">
        <f>IF($A866="","",VLOOKUP($A866,DATA_IMPORT!$A$2:$AG$2500,COLUMN(B$1),FALSE))</f>
        <v/>
      </c>
      <c r="C866" t="str">
        <f>IF($A866="","",VLOOKUP($A866,DATA_IMPORT!$A$2:$AG$2500,COLUMN(C$1),FALSE))</f>
        <v/>
      </c>
      <c r="D866" t="str">
        <f>IF($A866="","",VLOOKUP($A866,DATA_IMPORT!$A$2:$AG$2500,COLUMN(D$1),FALSE))</f>
        <v/>
      </c>
      <c r="E866" s="106" t="str">
        <f>IF($A866="","",VLOOKUP($A866,DATA_IMPORT!$A$2:$AG$2500,COLUMN(F$1),FALSE))</f>
        <v/>
      </c>
      <c r="F866" t="str">
        <f>IF($A866="","",VLOOKUP($A866,DATA_IMPORT!$A$2:$AG$2500,COLUMN(F$1),FALSE))</f>
        <v/>
      </c>
      <c r="G866" t="str">
        <f>IF(A866="","",F866&amp;COUNTIF($B$2:$B866,B866))</f>
        <v/>
      </c>
      <c r="H866" t="str">
        <f t="shared" si="26"/>
        <v/>
      </c>
      <c r="I866" t="str">
        <f t="shared" si="27"/>
        <v/>
      </c>
      <c r="J866" s="106" t="s">
        <v>42</v>
      </c>
      <c r="K866" s="22" t="str">
        <f>IF($A866="","",VLOOKUP($A866,DATA_IMPORT!$A$2:$AG$2500,COLUMN(K$1),FALSE))</f>
        <v/>
      </c>
      <c r="L866" s="22" t="str">
        <f>IF($A866="","",VLOOKUP($A866,DATA_IMPORT!$A$2:$AG$2500,COLUMN(L$1),FALSE))</f>
        <v/>
      </c>
      <c r="M866" s="22" t="str">
        <f>IF($A866="","",VLOOKUP($A866,DATA_IMPORT!$A$2:$AG$2500,COLUMN(M$1),FALSE))</f>
        <v/>
      </c>
      <c r="N866" s="22" t="str">
        <f>IF($A866="","",VLOOKUP($A866,DATA_IMPORT!$A$2:$AG$2500,COLUMN(N$1),FALSE))</f>
        <v/>
      </c>
      <c r="O866" s="22" t="str">
        <f>IF($A866="","",VLOOKUP($A866,DATA_IMPORT!$A$2:$AG$2500,COLUMN(O$1),FALSE))</f>
        <v/>
      </c>
      <c r="P866" s="22" t="str">
        <f>IF($A866="","",VLOOKUP($A866,DATA_IMPORT!$A$2:$AG$2500,COLUMN(P$1),FALSE))</f>
        <v/>
      </c>
      <c r="Q866" s="23" t="str">
        <f>IF($A866="","",VLOOKUP($A866,DATA_IMPORT!$A$2:$AG$2500,COLUMN(Q$1),FALSE))</f>
        <v/>
      </c>
      <c r="R866" s="22" t="str">
        <f>IF($A866="","",VLOOKUP($A866,DATA_IMPORT!$A$2:$AG$2500,COLUMN(R$1),FALSE))</f>
        <v/>
      </c>
      <c r="S866" s="23" t="str">
        <f>IF($A866="","",VLOOKUP($A866,DATA_IMPORT!$A$2:$AG$2500,COLUMN(S$1),FALSE))</f>
        <v/>
      </c>
      <c r="T866" s="22" t="str">
        <f>IF($A866="","",VLOOKUP($A866,DATA_IMPORT!$A$2:$AG$2500,COLUMN(T$1),FALSE))</f>
        <v/>
      </c>
      <c r="U866" s="23" t="str">
        <f>IF($A866="","",VLOOKUP($A866,DATA_IMPORT!$A$2:$AG$2500,COLUMN(U$1),FALSE))</f>
        <v/>
      </c>
      <c r="V866" s="22" t="str">
        <f>IF($A866="","",VLOOKUP($A866,DATA_IMPORT!$A$2:$AG$2500,COLUMN(V$1),FALSE))</f>
        <v/>
      </c>
      <c r="W866" s="22" t="str">
        <f>IF($A866="","",VLOOKUP($A866,DATA_IMPORT!$A$2:$AG$2500,COLUMN(W$1),FALSE))</f>
        <v/>
      </c>
      <c r="X866" s="96" t="str">
        <f>IF($A866="","",VLOOKUP($A866,DATA_IMPORT!$A$2:$AG$2500,COLUMN(X$1),FALSE))</f>
        <v/>
      </c>
      <c r="Y866" s="96" t="str">
        <f>IF($A866="","",VLOOKUP($A866,DATA_IMPORT!$A$2:$AG$2500,COLUMN(Y$1),FALSE))</f>
        <v/>
      </c>
      <c r="Z866" s="22" t="str">
        <f>IF($A866="","",VLOOKUP($A866,DATA_IMPORT!$A$2:$AG$2500,COLUMN(Z$1),FALSE))</f>
        <v/>
      </c>
      <c r="AA866" s="96" t="str">
        <f>IF($A866="","",VLOOKUP($A866,DATA_IMPORT!$A$2:$AG$2500,COLUMN(AA$1),FALSE))</f>
        <v/>
      </c>
      <c r="AB866" s="96" t="str">
        <f>IF($A866="","",VLOOKUP($A866,DATA_IMPORT!$A$2:$AG$2500,COLUMN(AB$1),FALSE))</f>
        <v/>
      </c>
      <c r="AC866" s="22" t="str">
        <f>IF($A866="","",VLOOKUP($A866,DATA_IMPORT!$A$2:$AG$2500,COLUMN(AC$1),FALSE))</f>
        <v/>
      </c>
      <c r="AD866" s="96" t="str">
        <f>IF($A866="","",VLOOKUP($A866,DATA_IMPORT!$A$2:$AG$2500,COLUMN(AD$1),FALSE))</f>
        <v/>
      </c>
      <c r="AE866" s="96" t="str">
        <f>IF($A866="","",VLOOKUP($A866,DATA_IMPORT!$A$2:$AG$2500,COLUMN(AE$1),FALSE))</f>
        <v/>
      </c>
      <c r="AF866" s="96" t="str">
        <f>IF($A866="","",VLOOKUP($A866,DATA_IMPORT!$A$2:$AG$2500,COLUMN(AF$1),FALSE))</f>
        <v/>
      </c>
      <c r="AG866" s="96" t="str">
        <f>IF($A866="","",VLOOKUP($A866,DATA_IMPORT!$A$2:$AG$2500,COLUMN(AG$1),FALSE))</f>
        <v/>
      </c>
    </row>
    <row r="867" spans="2:33">
      <c r="B867" t="str">
        <f>IF($A867="","",VLOOKUP($A867,DATA_IMPORT!$A$2:$AG$2500,COLUMN(B$1),FALSE))</f>
        <v/>
      </c>
      <c r="C867" t="str">
        <f>IF($A867="","",VLOOKUP($A867,DATA_IMPORT!$A$2:$AG$2500,COLUMN(C$1),FALSE))</f>
        <v/>
      </c>
      <c r="D867" t="str">
        <f>IF($A867="","",VLOOKUP($A867,DATA_IMPORT!$A$2:$AG$2500,COLUMN(D$1),FALSE))</f>
        <v/>
      </c>
      <c r="E867" s="106" t="str">
        <f>IF($A867="","",VLOOKUP($A867,DATA_IMPORT!$A$2:$AG$2500,COLUMN(F$1),FALSE))</f>
        <v/>
      </c>
      <c r="F867" t="str">
        <f>IF($A867="","",VLOOKUP($A867,DATA_IMPORT!$A$2:$AG$2500,COLUMN(F$1),FALSE))</f>
        <v/>
      </c>
      <c r="G867" t="str">
        <f>IF(A867="","",F867&amp;COUNTIF($B$2:$B867,B867))</f>
        <v/>
      </c>
      <c r="H867" t="str">
        <f t="shared" si="26"/>
        <v/>
      </c>
      <c r="I867" t="str">
        <f t="shared" si="27"/>
        <v/>
      </c>
      <c r="J867" s="106" t="s">
        <v>42</v>
      </c>
      <c r="K867" s="22" t="str">
        <f>IF($A867="","",VLOOKUP($A867,DATA_IMPORT!$A$2:$AG$2500,COLUMN(K$1),FALSE))</f>
        <v/>
      </c>
      <c r="L867" s="22" t="str">
        <f>IF($A867="","",VLOOKUP($A867,DATA_IMPORT!$A$2:$AG$2500,COLUMN(L$1),FALSE))</f>
        <v/>
      </c>
      <c r="M867" s="22" t="str">
        <f>IF($A867="","",VLOOKUP($A867,DATA_IMPORT!$A$2:$AG$2500,COLUMN(M$1),FALSE))</f>
        <v/>
      </c>
      <c r="N867" s="22" t="str">
        <f>IF($A867="","",VLOOKUP($A867,DATA_IMPORT!$A$2:$AG$2500,COLUMN(N$1),FALSE))</f>
        <v/>
      </c>
      <c r="O867" s="22" t="str">
        <f>IF($A867="","",VLOOKUP($A867,DATA_IMPORT!$A$2:$AG$2500,COLUMN(O$1),FALSE))</f>
        <v/>
      </c>
      <c r="P867" s="22" t="str">
        <f>IF($A867="","",VLOOKUP($A867,DATA_IMPORT!$A$2:$AG$2500,COLUMN(P$1),FALSE))</f>
        <v/>
      </c>
      <c r="Q867" s="23" t="str">
        <f>IF($A867="","",VLOOKUP($A867,DATA_IMPORT!$A$2:$AG$2500,COLUMN(Q$1),FALSE))</f>
        <v/>
      </c>
      <c r="R867" s="22" t="str">
        <f>IF($A867="","",VLOOKUP($A867,DATA_IMPORT!$A$2:$AG$2500,COLUMN(R$1),FALSE))</f>
        <v/>
      </c>
      <c r="S867" s="23" t="str">
        <f>IF($A867="","",VLOOKUP($A867,DATA_IMPORT!$A$2:$AG$2500,COLUMN(S$1),FALSE))</f>
        <v/>
      </c>
      <c r="T867" s="22" t="str">
        <f>IF($A867="","",VLOOKUP($A867,DATA_IMPORT!$A$2:$AG$2500,COLUMN(T$1),FALSE))</f>
        <v/>
      </c>
      <c r="U867" s="23" t="str">
        <f>IF($A867="","",VLOOKUP($A867,DATA_IMPORT!$A$2:$AG$2500,COLUMN(U$1),FALSE))</f>
        <v/>
      </c>
      <c r="V867" s="22" t="str">
        <f>IF($A867="","",VLOOKUP($A867,DATA_IMPORT!$A$2:$AG$2500,COLUMN(V$1),FALSE))</f>
        <v/>
      </c>
      <c r="W867" s="22" t="str">
        <f>IF($A867="","",VLOOKUP($A867,DATA_IMPORT!$A$2:$AG$2500,COLUMN(W$1),FALSE))</f>
        <v/>
      </c>
      <c r="X867" s="96" t="str">
        <f>IF($A867="","",VLOOKUP($A867,DATA_IMPORT!$A$2:$AG$2500,COLUMN(X$1),FALSE))</f>
        <v/>
      </c>
      <c r="Y867" s="96" t="str">
        <f>IF($A867="","",VLOOKUP($A867,DATA_IMPORT!$A$2:$AG$2500,COLUMN(Y$1),FALSE))</f>
        <v/>
      </c>
      <c r="Z867" s="22" t="str">
        <f>IF($A867="","",VLOOKUP($A867,DATA_IMPORT!$A$2:$AG$2500,COLUMN(Z$1),FALSE))</f>
        <v/>
      </c>
      <c r="AA867" s="96" t="str">
        <f>IF($A867="","",VLOOKUP($A867,DATA_IMPORT!$A$2:$AG$2500,COLUMN(AA$1),FALSE))</f>
        <v/>
      </c>
      <c r="AB867" s="96" t="str">
        <f>IF($A867="","",VLOOKUP($A867,DATA_IMPORT!$A$2:$AG$2500,COLUMN(AB$1),FALSE))</f>
        <v/>
      </c>
      <c r="AC867" s="22" t="str">
        <f>IF($A867="","",VLOOKUP($A867,DATA_IMPORT!$A$2:$AG$2500,COLUMN(AC$1),FALSE))</f>
        <v/>
      </c>
      <c r="AD867" s="96" t="str">
        <f>IF($A867="","",VLOOKUP($A867,DATA_IMPORT!$A$2:$AG$2500,COLUMN(AD$1),FALSE))</f>
        <v/>
      </c>
      <c r="AE867" s="96" t="str">
        <f>IF($A867="","",VLOOKUP($A867,DATA_IMPORT!$A$2:$AG$2500,COLUMN(AE$1),FALSE))</f>
        <v/>
      </c>
      <c r="AF867" s="96" t="str">
        <f>IF($A867="","",VLOOKUP($A867,DATA_IMPORT!$A$2:$AG$2500,COLUMN(AF$1),FALSE))</f>
        <v/>
      </c>
      <c r="AG867" s="96" t="str">
        <f>IF($A867="","",VLOOKUP($A867,DATA_IMPORT!$A$2:$AG$2500,COLUMN(AG$1),FALSE))</f>
        <v/>
      </c>
    </row>
    <row r="868" spans="2:33">
      <c r="B868" t="str">
        <f>IF($A868="","",VLOOKUP($A868,DATA_IMPORT!$A$2:$AG$2500,COLUMN(B$1),FALSE))</f>
        <v/>
      </c>
      <c r="C868" t="str">
        <f>IF($A868="","",VLOOKUP($A868,DATA_IMPORT!$A$2:$AG$2500,COLUMN(C$1),FALSE))</f>
        <v/>
      </c>
      <c r="D868" t="str">
        <f>IF($A868="","",VLOOKUP($A868,DATA_IMPORT!$A$2:$AG$2500,COLUMN(D$1),FALSE))</f>
        <v/>
      </c>
      <c r="E868" s="106" t="str">
        <f>IF($A868="","",VLOOKUP($A868,DATA_IMPORT!$A$2:$AG$2500,COLUMN(F$1),FALSE))</f>
        <v/>
      </c>
      <c r="F868" t="str">
        <f>IF($A868="","",VLOOKUP($A868,DATA_IMPORT!$A$2:$AG$2500,COLUMN(F$1),FALSE))</f>
        <v/>
      </c>
      <c r="G868" t="str">
        <f>IF(A868="","",F868&amp;COUNTIF($B$2:$B868,B868))</f>
        <v/>
      </c>
      <c r="H868" t="str">
        <f t="shared" si="26"/>
        <v/>
      </c>
      <c r="I868" t="str">
        <f t="shared" si="27"/>
        <v/>
      </c>
      <c r="J868" s="106" t="s">
        <v>42</v>
      </c>
      <c r="K868" s="22" t="str">
        <f>IF($A868="","",VLOOKUP($A868,DATA_IMPORT!$A$2:$AG$2500,COLUMN(K$1),FALSE))</f>
        <v/>
      </c>
      <c r="L868" s="22" t="str">
        <f>IF($A868="","",VLOOKUP($A868,DATA_IMPORT!$A$2:$AG$2500,COLUMN(L$1),FALSE))</f>
        <v/>
      </c>
      <c r="M868" s="22" t="str">
        <f>IF($A868="","",VLOOKUP($A868,DATA_IMPORT!$A$2:$AG$2500,COLUMN(M$1),FALSE))</f>
        <v/>
      </c>
      <c r="N868" s="22" t="str">
        <f>IF($A868="","",VLOOKUP($A868,DATA_IMPORT!$A$2:$AG$2500,COLUMN(N$1),FALSE))</f>
        <v/>
      </c>
      <c r="O868" s="22" t="str">
        <f>IF($A868="","",VLOOKUP($A868,DATA_IMPORT!$A$2:$AG$2500,COLUMN(O$1),FALSE))</f>
        <v/>
      </c>
      <c r="P868" s="22" t="str">
        <f>IF($A868="","",VLOOKUP($A868,DATA_IMPORT!$A$2:$AG$2500,COLUMN(P$1),FALSE))</f>
        <v/>
      </c>
      <c r="Q868" s="23" t="str">
        <f>IF($A868="","",VLOOKUP($A868,DATA_IMPORT!$A$2:$AG$2500,COLUMN(Q$1),FALSE))</f>
        <v/>
      </c>
      <c r="R868" s="22" t="str">
        <f>IF($A868="","",VLOOKUP($A868,DATA_IMPORT!$A$2:$AG$2500,COLUMN(R$1),FALSE))</f>
        <v/>
      </c>
      <c r="S868" s="23" t="str">
        <f>IF($A868="","",VLOOKUP($A868,DATA_IMPORT!$A$2:$AG$2500,COLUMN(S$1),FALSE))</f>
        <v/>
      </c>
      <c r="T868" s="22" t="str">
        <f>IF($A868="","",VLOOKUP($A868,DATA_IMPORT!$A$2:$AG$2500,COLUMN(T$1),FALSE))</f>
        <v/>
      </c>
      <c r="U868" s="23" t="str">
        <f>IF($A868="","",VLOOKUP($A868,DATA_IMPORT!$A$2:$AG$2500,COLUMN(U$1),FALSE))</f>
        <v/>
      </c>
      <c r="V868" s="22" t="str">
        <f>IF($A868="","",VLOOKUP($A868,DATA_IMPORT!$A$2:$AG$2500,COLUMN(V$1),FALSE))</f>
        <v/>
      </c>
      <c r="W868" s="22" t="str">
        <f>IF($A868="","",VLOOKUP($A868,DATA_IMPORT!$A$2:$AG$2500,COLUMN(W$1),FALSE))</f>
        <v/>
      </c>
      <c r="X868" s="96" t="str">
        <f>IF($A868="","",VLOOKUP($A868,DATA_IMPORT!$A$2:$AG$2500,COLUMN(X$1),FALSE))</f>
        <v/>
      </c>
      <c r="Y868" s="96" t="str">
        <f>IF($A868="","",VLOOKUP($A868,DATA_IMPORT!$A$2:$AG$2500,COLUMN(Y$1),FALSE))</f>
        <v/>
      </c>
      <c r="Z868" s="22" t="str">
        <f>IF($A868="","",VLOOKUP($A868,DATA_IMPORT!$A$2:$AG$2500,COLUMN(Z$1),FALSE))</f>
        <v/>
      </c>
      <c r="AA868" s="96" t="str">
        <f>IF($A868="","",VLOOKUP($A868,DATA_IMPORT!$A$2:$AG$2500,COLUMN(AA$1),FALSE))</f>
        <v/>
      </c>
      <c r="AB868" s="96" t="str">
        <f>IF($A868="","",VLOOKUP($A868,DATA_IMPORT!$A$2:$AG$2500,COLUMN(AB$1),FALSE))</f>
        <v/>
      </c>
      <c r="AC868" s="22" t="str">
        <f>IF($A868="","",VLOOKUP($A868,DATA_IMPORT!$A$2:$AG$2500,COLUMN(AC$1),FALSE))</f>
        <v/>
      </c>
      <c r="AD868" s="96" t="str">
        <f>IF($A868="","",VLOOKUP($A868,DATA_IMPORT!$A$2:$AG$2500,COLUMN(AD$1),FALSE))</f>
        <v/>
      </c>
      <c r="AE868" s="96" t="str">
        <f>IF($A868="","",VLOOKUP($A868,DATA_IMPORT!$A$2:$AG$2500,COLUMN(AE$1),FALSE))</f>
        <v/>
      </c>
      <c r="AF868" s="96" t="str">
        <f>IF($A868="","",VLOOKUP($A868,DATA_IMPORT!$A$2:$AG$2500,COLUMN(AF$1),FALSE))</f>
        <v/>
      </c>
      <c r="AG868" s="96" t="str">
        <f>IF($A868="","",VLOOKUP($A868,DATA_IMPORT!$A$2:$AG$2500,COLUMN(AG$1),FALSE))</f>
        <v/>
      </c>
    </row>
    <row r="869" spans="2:33">
      <c r="B869" t="str">
        <f>IF($A869="","",VLOOKUP($A869,DATA_IMPORT!$A$2:$AG$2500,COLUMN(B$1),FALSE))</f>
        <v/>
      </c>
      <c r="C869" t="str">
        <f>IF($A869="","",VLOOKUP($A869,DATA_IMPORT!$A$2:$AG$2500,COLUMN(C$1),FALSE))</f>
        <v/>
      </c>
      <c r="D869" t="str">
        <f>IF($A869="","",VLOOKUP($A869,DATA_IMPORT!$A$2:$AG$2500,COLUMN(D$1),FALSE))</f>
        <v/>
      </c>
      <c r="E869" s="106" t="str">
        <f>IF($A869="","",VLOOKUP($A869,DATA_IMPORT!$A$2:$AG$2500,COLUMN(F$1),FALSE))</f>
        <v/>
      </c>
      <c r="F869" t="str">
        <f>IF($A869="","",VLOOKUP($A869,DATA_IMPORT!$A$2:$AG$2500,COLUMN(F$1),FALSE))</f>
        <v/>
      </c>
      <c r="G869" t="str">
        <f>IF(A869="","",F869&amp;COUNTIF($B$2:$B869,B869))</f>
        <v/>
      </c>
      <c r="H869" t="str">
        <f t="shared" si="26"/>
        <v/>
      </c>
      <c r="I869" t="str">
        <f t="shared" si="27"/>
        <v/>
      </c>
      <c r="J869" s="106" t="s">
        <v>42</v>
      </c>
      <c r="K869" s="22" t="str">
        <f>IF($A869="","",VLOOKUP($A869,DATA_IMPORT!$A$2:$AG$2500,COLUMN(K$1),FALSE))</f>
        <v/>
      </c>
      <c r="L869" s="22" t="str">
        <f>IF($A869="","",VLOOKUP($A869,DATA_IMPORT!$A$2:$AG$2500,COLUMN(L$1),FALSE))</f>
        <v/>
      </c>
      <c r="M869" s="22" t="str">
        <f>IF($A869="","",VLOOKUP($A869,DATA_IMPORT!$A$2:$AG$2500,COLUMN(M$1),FALSE))</f>
        <v/>
      </c>
      <c r="N869" s="22" t="str">
        <f>IF($A869="","",VLOOKUP($A869,DATA_IMPORT!$A$2:$AG$2500,COLUMN(N$1),FALSE))</f>
        <v/>
      </c>
      <c r="O869" s="22" t="str">
        <f>IF($A869="","",VLOOKUP($A869,DATA_IMPORT!$A$2:$AG$2500,COLUMN(O$1),FALSE))</f>
        <v/>
      </c>
      <c r="P869" s="22" t="str">
        <f>IF($A869="","",VLOOKUP($A869,DATA_IMPORT!$A$2:$AG$2500,COLUMN(P$1),FALSE))</f>
        <v/>
      </c>
      <c r="Q869" s="23" t="str">
        <f>IF($A869="","",VLOOKUP($A869,DATA_IMPORT!$A$2:$AG$2500,COLUMN(Q$1),FALSE))</f>
        <v/>
      </c>
      <c r="R869" s="22" t="str">
        <f>IF($A869="","",VLOOKUP($A869,DATA_IMPORT!$A$2:$AG$2500,COLUMN(R$1),FALSE))</f>
        <v/>
      </c>
      <c r="S869" s="23" t="str">
        <f>IF($A869="","",VLOOKUP($A869,DATA_IMPORT!$A$2:$AG$2500,COLUMN(S$1),FALSE))</f>
        <v/>
      </c>
      <c r="T869" s="22" t="str">
        <f>IF($A869="","",VLOOKUP($A869,DATA_IMPORT!$A$2:$AG$2500,COLUMN(T$1),FALSE))</f>
        <v/>
      </c>
      <c r="U869" s="23" t="str">
        <f>IF($A869="","",VLOOKUP($A869,DATA_IMPORT!$A$2:$AG$2500,COLUMN(U$1),FALSE))</f>
        <v/>
      </c>
      <c r="V869" s="22" t="str">
        <f>IF($A869="","",VLOOKUP($A869,DATA_IMPORT!$A$2:$AG$2500,COLUMN(V$1),FALSE))</f>
        <v/>
      </c>
      <c r="W869" s="22" t="str">
        <f>IF($A869="","",VLOOKUP($A869,DATA_IMPORT!$A$2:$AG$2500,COLUMN(W$1),FALSE))</f>
        <v/>
      </c>
      <c r="X869" s="96" t="str">
        <f>IF($A869="","",VLOOKUP($A869,DATA_IMPORT!$A$2:$AG$2500,COLUMN(X$1),FALSE))</f>
        <v/>
      </c>
      <c r="Y869" s="96" t="str">
        <f>IF($A869="","",VLOOKUP($A869,DATA_IMPORT!$A$2:$AG$2500,COLUMN(Y$1),FALSE))</f>
        <v/>
      </c>
      <c r="Z869" s="22" t="str">
        <f>IF($A869="","",VLOOKUP($A869,DATA_IMPORT!$A$2:$AG$2500,COLUMN(Z$1),FALSE))</f>
        <v/>
      </c>
      <c r="AA869" s="96" t="str">
        <f>IF($A869="","",VLOOKUP($A869,DATA_IMPORT!$A$2:$AG$2500,COLUMN(AA$1),FALSE))</f>
        <v/>
      </c>
      <c r="AB869" s="96" t="str">
        <f>IF($A869="","",VLOOKUP($A869,DATA_IMPORT!$A$2:$AG$2500,COLUMN(AB$1),FALSE))</f>
        <v/>
      </c>
      <c r="AC869" s="22" t="str">
        <f>IF($A869="","",VLOOKUP($A869,DATA_IMPORT!$A$2:$AG$2500,COLUMN(AC$1),FALSE))</f>
        <v/>
      </c>
      <c r="AD869" s="96" t="str">
        <f>IF($A869="","",VLOOKUP($A869,DATA_IMPORT!$A$2:$AG$2500,COLUMN(AD$1),FALSE))</f>
        <v/>
      </c>
      <c r="AE869" s="96" t="str">
        <f>IF($A869="","",VLOOKUP($A869,DATA_IMPORT!$A$2:$AG$2500,COLUMN(AE$1),FALSE))</f>
        <v/>
      </c>
      <c r="AF869" s="96" t="str">
        <f>IF($A869="","",VLOOKUP($A869,DATA_IMPORT!$A$2:$AG$2500,COLUMN(AF$1),FALSE))</f>
        <v/>
      </c>
      <c r="AG869" s="96" t="str">
        <f>IF($A869="","",VLOOKUP($A869,DATA_IMPORT!$A$2:$AG$2500,COLUMN(AG$1),FALSE))</f>
        <v/>
      </c>
    </row>
    <row r="870" spans="2:33">
      <c r="B870" t="str">
        <f>IF($A870="","",VLOOKUP($A870,DATA_IMPORT!$A$2:$AG$2500,COLUMN(B$1),FALSE))</f>
        <v/>
      </c>
      <c r="C870" t="str">
        <f>IF($A870="","",VLOOKUP($A870,DATA_IMPORT!$A$2:$AG$2500,COLUMN(C$1),FALSE))</f>
        <v/>
      </c>
      <c r="D870" t="str">
        <f>IF($A870="","",VLOOKUP($A870,DATA_IMPORT!$A$2:$AG$2500,COLUMN(D$1),FALSE))</f>
        <v/>
      </c>
      <c r="E870" s="106" t="str">
        <f>IF($A870="","",VLOOKUP($A870,DATA_IMPORT!$A$2:$AG$2500,COLUMN(F$1),FALSE))</f>
        <v/>
      </c>
      <c r="F870" t="str">
        <f>IF($A870="","",VLOOKUP($A870,DATA_IMPORT!$A$2:$AG$2500,COLUMN(F$1),FALSE))</f>
        <v/>
      </c>
      <c r="G870" t="str">
        <f>IF(A870="","",F870&amp;COUNTIF($B$2:$B870,B870))</f>
        <v/>
      </c>
      <c r="H870" t="str">
        <f t="shared" si="26"/>
        <v/>
      </c>
      <c r="I870" t="str">
        <f t="shared" si="27"/>
        <v/>
      </c>
      <c r="J870" s="106" t="s">
        <v>42</v>
      </c>
      <c r="K870" s="22" t="str">
        <f>IF($A870="","",VLOOKUP($A870,DATA_IMPORT!$A$2:$AG$2500,COLUMN(K$1),FALSE))</f>
        <v/>
      </c>
      <c r="L870" s="22" t="str">
        <f>IF($A870="","",VLOOKUP($A870,DATA_IMPORT!$A$2:$AG$2500,COLUMN(L$1),FALSE))</f>
        <v/>
      </c>
      <c r="M870" s="22" t="str">
        <f>IF($A870="","",VLOOKUP($A870,DATA_IMPORT!$A$2:$AG$2500,COLUMN(M$1),FALSE))</f>
        <v/>
      </c>
      <c r="N870" s="22" t="str">
        <f>IF($A870="","",VLOOKUP($A870,DATA_IMPORT!$A$2:$AG$2500,COLUMN(N$1),FALSE))</f>
        <v/>
      </c>
      <c r="O870" s="22" t="str">
        <f>IF($A870="","",VLOOKUP($A870,DATA_IMPORT!$A$2:$AG$2500,COLUMN(O$1),FALSE))</f>
        <v/>
      </c>
      <c r="P870" s="22" t="str">
        <f>IF($A870="","",VLOOKUP($A870,DATA_IMPORT!$A$2:$AG$2500,COLUMN(P$1),FALSE))</f>
        <v/>
      </c>
      <c r="Q870" s="23" t="str">
        <f>IF($A870="","",VLOOKUP($A870,DATA_IMPORT!$A$2:$AG$2500,COLUMN(Q$1),FALSE))</f>
        <v/>
      </c>
      <c r="R870" s="22" t="str">
        <f>IF($A870="","",VLOOKUP($A870,DATA_IMPORT!$A$2:$AG$2500,COLUMN(R$1),FALSE))</f>
        <v/>
      </c>
      <c r="S870" s="23" t="str">
        <f>IF($A870="","",VLOOKUP($A870,DATA_IMPORT!$A$2:$AG$2500,COLUMN(S$1),FALSE))</f>
        <v/>
      </c>
      <c r="T870" s="22" t="str">
        <f>IF($A870="","",VLOOKUP($A870,DATA_IMPORT!$A$2:$AG$2500,COLUMN(T$1),FALSE))</f>
        <v/>
      </c>
      <c r="U870" s="23" t="str">
        <f>IF($A870="","",VLOOKUP($A870,DATA_IMPORT!$A$2:$AG$2500,COLUMN(U$1),FALSE))</f>
        <v/>
      </c>
      <c r="V870" s="22" t="str">
        <f>IF($A870="","",VLOOKUP($A870,DATA_IMPORT!$A$2:$AG$2500,COLUMN(V$1),FALSE))</f>
        <v/>
      </c>
      <c r="W870" s="22" t="str">
        <f>IF($A870="","",VLOOKUP($A870,DATA_IMPORT!$A$2:$AG$2500,COLUMN(W$1),FALSE))</f>
        <v/>
      </c>
      <c r="X870" s="96" t="str">
        <f>IF($A870="","",VLOOKUP($A870,DATA_IMPORT!$A$2:$AG$2500,COLUMN(X$1),FALSE))</f>
        <v/>
      </c>
      <c r="Y870" s="96" t="str">
        <f>IF($A870="","",VLOOKUP($A870,DATA_IMPORT!$A$2:$AG$2500,COLUMN(Y$1),FALSE))</f>
        <v/>
      </c>
      <c r="Z870" s="22" t="str">
        <f>IF($A870="","",VLOOKUP($A870,DATA_IMPORT!$A$2:$AG$2500,COLUMN(Z$1),FALSE))</f>
        <v/>
      </c>
      <c r="AA870" s="96" t="str">
        <f>IF($A870="","",VLOOKUP($A870,DATA_IMPORT!$A$2:$AG$2500,COLUMN(AA$1),FALSE))</f>
        <v/>
      </c>
      <c r="AB870" s="96" t="str">
        <f>IF($A870="","",VLOOKUP($A870,DATA_IMPORT!$A$2:$AG$2500,COLUMN(AB$1),FALSE))</f>
        <v/>
      </c>
      <c r="AC870" s="22" t="str">
        <f>IF($A870="","",VLOOKUP($A870,DATA_IMPORT!$A$2:$AG$2500,COLUMN(AC$1),FALSE))</f>
        <v/>
      </c>
      <c r="AD870" s="96" t="str">
        <f>IF($A870="","",VLOOKUP($A870,DATA_IMPORT!$A$2:$AG$2500,COLUMN(AD$1),FALSE))</f>
        <v/>
      </c>
      <c r="AE870" s="96" t="str">
        <f>IF($A870="","",VLOOKUP($A870,DATA_IMPORT!$A$2:$AG$2500,COLUMN(AE$1),FALSE))</f>
        <v/>
      </c>
      <c r="AF870" s="96" t="str">
        <f>IF($A870="","",VLOOKUP($A870,DATA_IMPORT!$A$2:$AG$2500,COLUMN(AF$1),FALSE))</f>
        <v/>
      </c>
      <c r="AG870" s="96" t="str">
        <f>IF($A870="","",VLOOKUP($A870,DATA_IMPORT!$A$2:$AG$2500,COLUMN(AG$1),FALSE))</f>
        <v/>
      </c>
    </row>
    <row r="871" spans="2:33">
      <c r="B871" t="str">
        <f>IF($A871="","",VLOOKUP($A871,DATA_IMPORT!$A$2:$AG$2500,COLUMN(B$1),FALSE))</f>
        <v/>
      </c>
      <c r="C871" t="str">
        <f>IF($A871="","",VLOOKUP($A871,DATA_IMPORT!$A$2:$AG$2500,COLUMN(C$1),FALSE))</f>
        <v/>
      </c>
      <c r="D871" t="str">
        <f>IF($A871="","",VLOOKUP($A871,DATA_IMPORT!$A$2:$AG$2500,COLUMN(D$1),FALSE))</f>
        <v/>
      </c>
      <c r="E871" s="106" t="str">
        <f>IF($A871="","",VLOOKUP($A871,DATA_IMPORT!$A$2:$AG$2500,COLUMN(F$1),FALSE))</f>
        <v/>
      </c>
      <c r="F871" t="str">
        <f>IF($A871="","",VLOOKUP($A871,DATA_IMPORT!$A$2:$AG$2500,COLUMN(F$1),FALSE))</f>
        <v/>
      </c>
      <c r="G871" t="str">
        <f>IF(A871="","",F871&amp;COUNTIF($B$2:$B871,B871))</f>
        <v/>
      </c>
      <c r="H871" t="str">
        <f t="shared" si="26"/>
        <v/>
      </c>
      <c r="I871" t="str">
        <f t="shared" si="27"/>
        <v/>
      </c>
      <c r="J871" s="106" t="s">
        <v>42</v>
      </c>
      <c r="K871" s="22" t="str">
        <f>IF($A871="","",VLOOKUP($A871,DATA_IMPORT!$A$2:$AG$2500,COLUMN(K$1),FALSE))</f>
        <v/>
      </c>
      <c r="L871" s="22" t="str">
        <f>IF($A871="","",VLOOKUP($A871,DATA_IMPORT!$A$2:$AG$2500,COLUMN(L$1),FALSE))</f>
        <v/>
      </c>
      <c r="M871" s="22" t="str">
        <f>IF($A871="","",VLOOKUP($A871,DATA_IMPORT!$A$2:$AG$2500,COLUMN(M$1),FALSE))</f>
        <v/>
      </c>
      <c r="N871" s="22" t="str">
        <f>IF($A871="","",VLOOKUP($A871,DATA_IMPORT!$A$2:$AG$2500,COLUMN(N$1),FALSE))</f>
        <v/>
      </c>
      <c r="O871" s="22" t="str">
        <f>IF($A871="","",VLOOKUP($A871,DATA_IMPORT!$A$2:$AG$2500,COLUMN(O$1),FALSE))</f>
        <v/>
      </c>
      <c r="P871" s="22" t="str">
        <f>IF($A871="","",VLOOKUP($A871,DATA_IMPORT!$A$2:$AG$2500,COLUMN(P$1),FALSE))</f>
        <v/>
      </c>
      <c r="Q871" s="23" t="str">
        <f>IF($A871="","",VLOOKUP($A871,DATA_IMPORT!$A$2:$AG$2500,COLUMN(Q$1),FALSE))</f>
        <v/>
      </c>
      <c r="R871" s="22" t="str">
        <f>IF($A871="","",VLOOKUP($A871,DATA_IMPORT!$A$2:$AG$2500,COLUMN(R$1),FALSE))</f>
        <v/>
      </c>
      <c r="S871" s="23" t="str">
        <f>IF($A871="","",VLOOKUP($A871,DATA_IMPORT!$A$2:$AG$2500,COLUMN(S$1),FALSE))</f>
        <v/>
      </c>
      <c r="T871" s="22" t="str">
        <f>IF($A871="","",VLOOKUP($A871,DATA_IMPORT!$A$2:$AG$2500,COLUMN(T$1),FALSE))</f>
        <v/>
      </c>
      <c r="U871" s="23" t="str">
        <f>IF($A871="","",VLOOKUP($A871,DATA_IMPORT!$A$2:$AG$2500,COLUMN(U$1),FALSE))</f>
        <v/>
      </c>
      <c r="V871" s="22" t="str">
        <f>IF($A871="","",VLOOKUP($A871,DATA_IMPORT!$A$2:$AG$2500,COLUMN(V$1),FALSE))</f>
        <v/>
      </c>
      <c r="W871" s="22" t="str">
        <f>IF($A871="","",VLOOKUP($A871,DATA_IMPORT!$A$2:$AG$2500,COLUMN(W$1),FALSE))</f>
        <v/>
      </c>
      <c r="X871" s="96" t="str">
        <f>IF($A871="","",VLOOKUP($A871,DATA_IMPORT!$A$2:$AG$2500,COLUMN(X$1),FALSE))</f>
        <v/>
      </c>
      <c r="Y871" s="96" t="str">
        <f>IF($A871="","",VLOOKUP($A871,DATA_IMPORT!$A$2:$AG$2500,COLUMN(Y$1),FALSE))</f>
        <v/>
      </c>
      <c r="Z871" s="22" t="str">
        <f>IF($A871="","",VLOOKUP($A871,DATA_IMPORT!$A$2:$AG$2500,COLUMN(Z$1),FALSE))</f>
        <v/>
      </c>
      <c r="AA871" s="96" t="str">
        <f>IF($A871="","",VLOOKUP($A871,DATA_IMPORT!$A$2:$AG$2500,COLUMN(AA$1),FALSE))</f>
        <v/>
      </c>
      <c r="AB871" s="96" t="str">
        <f>IF($A871="","",VLOOKUP($A871,DATA_IMPORT!$A$2:$AG$2500,COLUMN(AB$1),FALSE))</f>
        <v/>
      </c>
      <c r="AC871" s="22" t="str">
        <f>IF($A871="","",VLOOKUP($A871,DATA_IMPORT!$A$2:$AG$2500,COLUMN(AC$1),FALSE))</f>
        <v/>
      </c>
      <c r="AD871" s="96" t="str">
        <f>IF($A871="","",VLOOKUP($A871,DATA_IMPORT!$A$2:$AG$2500,COLUMN(AD$1),FALSE))</f>
        <v/>
      </c>
      <c r="AE871" s="96" t="str">
        <f>IF($A871="","",VLOOKUP($A871,DATA_IMPORT!$A$2:$AG$2500,COLUMN(AE$1),FALSE))</f>
        <v/>
      </c>
      <c r="AF871" s="96" t="str">
        <f>IF($A871="","",VLOOKUP($A871,DATA_IMPORT!$A$2:$AG$2500,COLUMN(AF$1),FALSE))</f>
        <v/>
      </c>
      <c r="AG871" s="96" t="str">
        <f>IF($A871="","",VLOOKUP($A871,DATA_IMPORT!$A$2:$AG$2500,COLUMN(AG$1),FALSE))</f>
        <v/>
      </c>
    </row>
    <row r="872" spans="2:33">
      <c r="B872" t="str">
        <f>IF($A872="","",VLOOKUP($A872,DATA_IMPORT!$A$2:$AG$2500,COLUMN(B$1),FALSE))</f>
        <v/>
      </c>
      <c r="C872" t="str">
        <f>IF($A872="","",VLOOKUP($A872,DATA_IMPORT!$A$2:$AG$2500,COLUMN(C$1),FALSE))</f>
        <v/>
      </c>
      <c r="D872" t="str">
        <f>IF($A872="","",VLOOKUP($A872,DATA_IMPORT!$A$2:$AG$2500,COLUMN(D$1),FALSE))</f>
        <v/>
      </c>
      <c r="E872" s="106" t="str">
        <f>IF($A872="","",VLOOKUP($A872,DATA_IMPORT!$A$2:$AG$2500,COLUMN(F$1),FALSE))</f>
        <v/>
      </c>
      <c r="F872" t="str">
        <f>IF($A872="","",VLOOKUP($A872,DATA_IMPORT!$A$2:$AG$2500,COLUMN(F$1),FALSE))</f>
        <v/>
      </c>
      <c r="G872" t="str">
        <f>IF(A872="","",F872&amp;COUNTIF($B$2:$B872,B872))</f>
        <v/>
      </c>
      <c r="H872" t="str">
        <f t="shared" si="26"/>
        <v/>
      </c>
      <c r="I872" t="str">
        <f t="shared" si="27"/>
        <v/>
      </c>
      <c r="J872" s="106" t="s">
        <v>42</v>
      </c>
      <c r="K872" s="22" t="str">
        <f>IF($A872="","",VLOOKUP($A872,DATA_IMPORT!$A$2:$AG$2500,COLUMN(K$1),FALSE))</f>
        <v/>
      </c>
      <c r="L872" s="22" t="str">
        <f>IF($A872="","",VLOOKUP($A872,DATA_IMPORT!$A$2:$AG$2500,COLUMN(L$1),FALSE))</f>
        <v/>
      </c>
      <c r="M872" s="22" t="str">
        <f>IF($A872="","",VLOOKUP($A872,DATA_IMPORT!$A$2:$AG$2500,COLUMN(M$1),FALSE))</f>
        <v/>
      </c>
      <c r="N872" s="22" t="str">
        <f>IF($A872="","",VLOOKUP($A872,DATA_IMPORT!$A$2:$AG$2500,COLUMN(N$1),FALSE))</f>
        <v/>
      </c>
      <c r="O872" s="22" t="str">
        <f>IF($A872="","",VLOOKUP($A872,DATA_IMPORT!$A$2:$AG$2500,COLUMN(O$1),FALSE))</f>
        <v/>
      </c>
      <c r="P872" s="22" t="str">
        <f>IF($A872="","",VLOOKUP($A872,DATA_IMPORT!$A$2:$AG$2500,COLUMN(P$1),FALSE))</f>
        <v/>
      </c>
      <c r="Q872" s="23" t="str">
        <f>IF($A872="","",VLOOKUP($A872,DATA_IMPORT!$A$2:$AG$2500,COLUMN(Q$1),FALSE))</f>
        <v/>
      </c>
      <c r="R872" s="22" t="str">
        <f>IF($A872="","",VLOOKUP($A872,DATA_IMPORT!$A$2:$AG$2500,COLUMN(R$1),FALSE))</f>
        <v/>
      </c>
      <c r="S872" s="23" t="str">
        <f>IF($A872="","",VLOOKUP($A872,DATA_IMPORT!$A$2:$AG$2500,COLUMN(S$1),FALSE))</f>
        <v/>
      </c>
      <c r="T872" s="22" t="str">
        <f>IF($A872="","",VLOOKUP($A872,DATA_IMPORT!$A$2:$AG$2500,COLUMN(T$1),FALSE))</f>
        <v/>
      </c>
      <c r="U872" s="23" t="str">
        <f>IF($A872="","",VLOOKUP($A872,DATA_IMPORT!$A$2:$AG$2500,COLUMN(U$1),FALSE))</f>
        <v/>
      </c>
      <c r="V872" s="22" t="str">
        <f>IF($A872="","",VLOOKUP($A872,DATA_IMPORT!$A$2:$AG$2500,COLUMN(V$1),FALSE))</f>
        <v/>
      </c>
      <c r="W872" s="22" t="str">
        <f>IF($A872="","",VLOOKUP($A872,DATA_IMPORT!$A$2:$AG$2500,COLUMN(W$1),FALSE))</f>
        <v/>
      </c>
      <c r="X872" s="96" t="str">
        <f>IF($A872="","",VLOOKUP($A872,DATA_IMPORT!$A$2:$AG$2500,COLUMN(X$1),FALSE))</f>
        <v/>
      </c>
      <c r="Y872" s="96" t="str">
        <f>IF($A872="","",VLOOKUP($A872,DATA_IMPORT!$A$2:$AG$2500,COLUMN(Y$1),FALSE))</f>
        <v/>
      </c>
      <c r="Z872" s="22" t="str">
        <f>IF($A872="","",VLOOKUP($A872,DATA_IMPORT!$A$2:$AG$2500,COLUMN(Z$1),FALSE))</f>
        <v/>
      </c>
      <c r="AA872" s="96" t="str">
        <f>IF($A872="","",VLOOKUP($A872,DATA_IMPORT!$A$2:$AG$2500,COLUMN(AA$1),FALSE))</f>
        <v/>
      </c>
      <c r="AB872" s="96" t="str">
        <f>IF($A872="","",VLOOKUP($A872,DATA_IMPORT!$A$2:$AG$2500,COLUMN(AB$1),FALSE))</f>
        <v/>
      </c>
      <c r="AC872" s="22" t="str">
        <f>IF($A872="","",VLOOKUP($A872,DATA_IMPORT!$A$2:$AG$2500,COLUMN(AC$1),FALSE))</f>
        <v/>
      </c>
      <c r="AD872" s="96" t="str">
        <f>IF($A872="","",VLOOKUP($A872,DATA_IMPORT!$A$2:$AG$2500,COLUMN(AD$1),FALSE))</f>
        <v/>
      </c>
      <c r="AE872" s="96" t="str">
        <f>IF($A872="","",VLOOKUP($A872,DATA_IMPORT!$A$2:$AG$2500,COLUMN(AE$1),FALSE))</f>
        <v/>
      </c>
      <c r="AF872" s="96" t="str">
        <f>IF($A872="","",VLOOKUP($A872,DATA_IMPORT!$A$2:$AG$2500,COLUMN(AF$1),FALSE))</f>
        <v/>
      </c>
      <c r="AG872" s="96" t="str">
        <f>IF($A872="","",VLOOKUP($A872,DATA_IMPORT!$A$2:$AG$2500,COLUMN(AG$1),FALSE))</f>
        <v/>
      </c>
    </row>
    <row r="873" spans="2:33">
      <c r="B873" t="str">
        <f>IF($A873="","",VLOOKUP($A873,DATA_IMPORT!$A$2:$AG$2500,COLUMN(B$1),FALSE))</f>
        <v/>
      </c>
      <c r="C873" t="str">
        <f>IF($A873="","",VLOOKUP($A873,DATA_IMPORT!$A$2:$AG$2500,COLUMN(C$1),FALSE))</f>
        <v/>
      </c>
      <c r="D873" t="str">
        <f>IF($A873="","",VLOOKUP($A873,DATA_IMPORT!$A$2:$AG$2500,COLUMN(D$1),FALSE))</f>
        <v/>
      </c>
      <c r="E873" s="106" t="str">
        <f>IF($A873="","",VLOOKUP($A873,DATA_IMPORT!$A$2:$AG$2500,COLUMN(F$1),FALSE))</f>
        <v/>
      </c>
      <c r="F873" t="str">
        <f>IF($A873="","",VLOOKUP($A873,DATA_IMPORT!$A$2:$AG$2500,COLUMN(F$1),FALSE))</f>
        <v/>
      </c>
      <c r="G873" t="str">
        <f>IF(A873="","",F873&amp;COUNTIF($B$2:$B873,B873))</f>
        <v/>
      </c>
      <c r="H873" t="str">
        <f t="shared" si="26"/>
        <v/>
      </c>
      <c r="I873" t="str">
        <f t="shared" si="27"/>
        <v/>
      </c>
      <c r="J873" s="106" t="s">
        <v>42</v>
      </c>
      <c r="K873" s="22" t="str">
        <f>IF($A873="","",VLOOKUP($A873,DATA_IMPORT!$A$2:$AG$2500,COLUMN(K$1),FALSE))</f>
        <v/>
      </c>
      <c r="L873" s="22" t="str">
        <f>IF($A873="","",VLOOKUP($A873,DATA_IMPORT!$A$2:$AG$2500,COLUMN(L$1),FALSE))</f>
        <v/>
      </c>
      <c r="M873" s="22" t="str">
        <f>IF($A873="","",VLOOKUP($A873,DATA_IMPORT!$A$2:$AG$2500,COLUMN(M$1),FALSE))</f>
        <v/>
      </c>
      <c r="N873" s="22" t="str">
        <f>IF($A873="","",VLOOKUP($A873,DATA_IMPORT!$A$2:$AG$2500,COLUMN(N$1),FALSE))</f>
        <v/>
      </c>
      <c r="O873" s="22" t="str">
        <f>IF($A873="","",VLOOKUP($A873,DATA_IMPORT!$A$2:$AG$2500,COLUMN(O$1),FALSE))</f>
        <v/>
      </c>
      <c r="P873" s="22" t="str">
        <f>IF($A873="","",VLOOKUP($A873,DATA_IMPORT!$A$2:$AG$2500,COLUMN(P$1),FALSE))</f>
        <v/>
      </c>
      <c r="Q873" s="23" t="str">
        <f>IF($A873="","",VLOOKUP($A873,DATA_IMPORT!$A$2:$AG$2500,COLUMN(Q$1),FALSE))</f>
        <v/>
      </c>
      <c r="R873" s="22" t="str">
        <f>IF($A873="","",VLOOKUP($A873,DATA_IMPORT!$A$2:$AG$2500,COLUMN(R$1),FALSE))</f>
        <v/>
      </c>
      <c r="S873" s="23" t="str">
        <f>IF($A873="","",VLOOKUP($A873,DATA_IMPORT!$A$2:$AG$2500,COLUMN(S$1),FALSE))</f>
        <v/>
      </c>
      <c r="T873" s="22" t="str">
        <f>IF($A873="","",VLOOKUP($A873,DATA_IMPORT!$A$2:$AG$2500,COLUMN(T$1),FALSE))</f>
        <v/>
      </c>
      <c r="U873" s="23" t="str">
        <f>IF($A873="","",VLOOKUP($A873,DATA_IMPORT!$A$2:$AG$2500,COLUMN(U$1),FALSE))</f>
        <v/>
      </c>
      <c r="V873" s="22" t="str">
        <f>IF($A873="","",VLOOKUP($A873,DATA_IMPORT!$A$2:$AG$2500,COLUMN(V$1),FALSE))</f>
        <v/>
      </c>
      <c r="W873" s="22" t="str">
        <f>IF($A873="","",VLOOKUP($A873,DATA_IMPORT!$A$2:$AG$2500,COLUMN(W$1),FALSE))</f>
        <v/>
      </c>
      <c r="X873" s="96" t="str">
        <f>IF($A873="","",VLOOKUP($A873,DATA_IMPORT!$A$2:$AG$2500,COLUMN(X$1),FALSE))</f>
        <v/>
      </c>
      <c r="Y873" s="96" t="str">
        <f>IF($A873="","",VLOOKUP($A873,DATA_IMPORT!$A$2:$AG$2500,COLUMN(Y$1),FALSE))</f>
        <v/>
      </c>
      <c r="Z873" s="22" t="str">
        <f>IF($A873="","",VLOOKUP($A873,DATA_IMPORT!$A$2:$AG$2500,COLUMN(Z$1),FALSE))</f>
        <v/>
      </c>
      <c r="AA873" s="96" t="str">
        <f>IF($A873="","",VLOOKUP($A873,DATA_IMPORT!$A$2:$AG$2500,COLUMN(AA$1),FALSE))</f>
        <v/>
      </c>
      <c r="AB873" s="96" t="str">
        <f>IF($A873="","",VLOOKUP($A873,DATA_IMPORT!$A$2:$AG$2500,COLUMN(AB$1),FALSE))</f>
        <v/>
      </c>
      <c r="AC873" s="22" t="str">
        <f>IF($A873="","",VLOOKUP($A873,DATA_IMPORT!$A$2:$AG$2500,COLUMN(AC$1),FALSE))</f>
        <v/>
      </c>
      <c r="AD873" s="96" t="str">
        <f>IF($A873="","",VLOOKUP($A873,DATA_IMPORT!$A$2:$AG$2500,COLUMN(AD$1),FALSE))</f>
        <v/>
      </c>
      <c r="AE873" s="96" t="str">
        <f>IF($A873="","",VLOOKUP($A873,DATA_IMPORT!$A$2:$AG$2500,COLUMN(AE$1),FALSE))</f>
        <v/>
      </c>
      <c r="AF873" s="96" t="str">
        <f>IF($A873="","",VLOOKUP($A873,DATA_IMPORT!$A$2:$AG$2500,COLUMN(AF$1),FALSE))</f>
        <v/>
      </c>
      <c r="AG873" s="96" t="str">
        <f>IF($A873="","",VLOOKUP($A873,DATA_IMPORT!$A$2:$AG$2500,COLUMN(AG$1),FALSE))</f>
        <v/>
      </c>
    </row>
    <row r="874" spans="2:33">
      <c r="B874" t="str">
        <f>IF($A874="","",VLOOKUP($A874,DATA_IMPORT!$A$2:$AG$2500,COLUMN(B$1),FALSE))</f>
        <v/>
      </c>
      <c r="C874" t="str">
        <f>IF($A874="","",VLOOKUP($A874,DATA_IMPORT!$A$2:$AG$2500,COLUMN(C$1),FALSE))</f>
        <v/>
      </c>
      <c r="D874" t="str">
        <f>IF($A874="","",VLOOKUP($A874,DATA_IMPORT!$A$2:$AG$2500,COLUMN(D$1),FALSE))</f>
        <v/>
      </c>
      <c r="E874" s="106" t="str">
        <f>IF($A874="","",VLOOKUP($A874,DATA_IMPORT!$A$2:$AG$2500,COLUMN(F$1),FALSE))</f>
        <v/>
      </c>
      <c r="F874" t="str">
        <f>IF($A874="","",VLOOKUP($A874,DATA_IMPORT!$A$2:$AG$2500,COLUMN(F$1),FALSE))</f>
        <v/>
      </c>
      <c r="G874" t="str">
        <f>IF(A874="","",F874&amp;COUNTIF($B$2:$B874,B874))</f>
        <v/>
      </c>
      <c r="H874" t="str">
        <f t="shared" si="26"/>
        <v/>
      </c>
      <c r="I874" t="str">
        <f t="shared" si="27"/>
        <v/>
      </c>
      <c r="J874" s="106" t="s">
        <v>42</v>
      </c>
      <c r="K874" s="22" t="str">
        <f>IF($A874="","",VLOOKUP($A874,DATA_IMPORT!$A$2:$AG$2500,COLUMN(K$1),FALSE))</f>
        <v/>
      </c>
      <c r="L874" s="22" t="str">
        <f>IF($A874="","",VLOOKUP($A874,DATA_IMPORT!$A$2:$AG$2500,COLUMN(L$1),FALSE))</f>
        <v/>
      </c>
      <c r="M874" s="22" t="str">
        <f>IF($A874="","",VLOOKUP($A874,DATA_IMPORT!$A$2:$AG$2500,COLUMN(M$1),FALSE))</f>
        <v/>
      </c>
      <c r="N874" s="22" t="str">
        <f>IF($A874="","",VLOOKUP($A874,DATA_IMPORT!$A$2:$AG$2500,COLUMN(N$1),FALSE))</f>
        <v/>
      </c>
      <c r="O874" s="22" t="str">
        <f>IF($A874="","",VLOOKUP($A874,DATA_IMPORT!$A$2:$AG$2500,COLUMN(O$1),FALSE))</f>
        <v/>
      </c>
      <c r="P874" s="22" t="str">
        <f>IF($A874="","",VLOOKUP($A874,DATA_IMPORT!$A$2:$AG$2500,COLUMN(P$1),FALSE))</f>
        <v/>
      </c>
      <c r="Q874" s="23" t="str">
        <f>IF($A874="","",VLOOKUP($A874,DATA_IMPORT!$A$2:$AG$2500,COLUMN(Q$1),FALSE))</f>
        <v/>
      </c>
      <c r="R874" s="22" t="str">
        <f>IF($A874="","",VLOOKUP($A874,DATA_IMPORT!$A$2:$AG$2500,COLUMN(R$1),FALSE))</f>
        <v/>
      </c>
      <c r="S874" s="23" t="str">
        <f>IF($A874="","",VLOOKUP($A874,DATA_IMPORT!$A$2:$AG$2500,COLUMN(S$1),FALSE))</f>
        <v/>
      </c>
      <c r="T874" s="22" t="str">
        <f>IF($A874="","",VLOOKUP($A874,DATA_IMPORT!$A$2:$AG$2500,COLUMN(T$1),FALSE))</f>
        <v/>
      </c>
      <c r="U874" s="23" t="str">
        <f>IF($A874="","",VLOOKUP($A874,DATA_IMPORT!$A$2:$AG$2500,COLUMN(U$1),FALSE))</f>
        <v/>
      </c>
      <c r="V874" s="22" t="str">
        <f>IF($A874="","",VLOOKUP($A874,DATA_IMPORT!$A$2:$AG$2500,COLUMN(V$1),FALSE))</f>
        <v/>
      </c>
      <c r="W874" s="22" t="str">
        <f>IF($A874="","",VLOOKUP($A874,DATA_IMPORT!$A$2:$AG$2500,COLUMN(W$1),FALSE))</f>
        <v/>
      </c>
      <c r="X874" s="96" t="str">
        <f>IF($A874="","",VLOOKUP($A874,DATA_IMPORT!$A$2:$AG$2500,COLUMN(X$1),FALSE))</f>
        <v/>
      </c>
      <c r="Y874" s="96" t="str">
        <f>IF($A874="","",VLOOKUP($A874,DATA_IMPORT!$A$2:$AG$2500,COLUMN(Y$1),FALSE))</f>
        <v/>
      </c>
      <c r="Z874" s="22" t="str">
        <f>IF($A874="","",VLOOKUP($A874,DATA_IMPORT!$A$2:$AG$2500,COLUMN(Z$1),FALSE))</f>
        <v/>
      </c>
      <c r="AA874" s="96" t="str">
        <f>IF($A874="","",VLOOKUP($A874,DATA_IMPORT!$A$2:$AG$2500,COLUMN(AA$1),FALSE))</f>
        <v/>
      </c>
      <c r="AB874" s="96" t="str">
        <f>IF($A874="","",VLOOKUP($A874,DATA_IMPORT!$A$2:$AG$2500,COLUMN(AB$1),FALSE))</f>
        <v/>
      </c>
      <c r="AC874" s="22" t="str">
        <f>IF($A874="","",VLOOKUP($A874,DATA_IMPORT!$A$2:$AG$2500,COLUMN(AC$1),FALSE))</f>
        <v/>
      </c>
      <c r="AD874" s="96" t="str">
        <f>IF($A874="","",VLOOKUP($A874,DATA_IMPORT!$A$2:$AG$2500,COLUMN(AD$1),FALSE))</f>
        <v/>
      </c>
      <c r="AE874" s="96" t="str">
        <f>IF($A874="","",VLOOKUP($A874,DATA_IMPORT!$A$2:$AG$2500,COLUMN(AE$1),FALSE))</f>
        <v/>
      </c>
      <c r="AF874" s="96" t="str">
        <f>IF($A874="","",VLOOKUP($A874,DATA_IMPORT!$A$2:$AG$2500,COLUMN(AF$1),FALSE))</f>
        <v/>
      </c>
      <c r="AG874" s="96" t="str">
        <f>IF($A874="","",VLOOKUP($A874,DATA_IMPORT!$A$2:$AG$2500,COLUMN(AG$1),FALSE))</f>
        <v/>
      </c>
    </row>
    <row r="875" spans="2:33">
      <c r="B875" t="str">
        <f>IF($A875="","",VLOOKUP($A875,DATA_IMPORT!$A$2:$AG$2500,COLUMN(B$1),FALSE))</f>
        <v/>
      </c>
      <c r="C875" t="str">
        <f>IF($A875="","",VLOOKUP($A875,DATA_IMPORT!$A$2:$AG$2500,COLUMN(C$1),FALSE))</f>
        <v/>
      </c>
      <c r="D875" t="str">
        <f>IF($A875="","",VLOOKUP($A875,DATA_IMPORT!$A$2:$AG$2500,COLUMN(D$1),FALSE))</f>
        <v/>
      </c>
      <c r="E875" s="106" t="str">
        <f>IF($A875="","",VLOOKUP($A875,DATA_IMPORT!$A$2:$AG$2500,COLUMN(F$1),FALSE))</f>
        <v/>
      </c>
      <c r="F875" t="str">
        <f>IF($A875="","",VLOOKUP($A875,DATA_IMPORT!$A$2:$AG$2500,COLUMN(F$1),FALSE))</f>
        <v/>
      </c>
      <c r="G875" t="str">
        <f>IF(A875="","",F875&amp;COUNTIF($B$2:$B875,B875))</f>
        <v/>
      </c>
      <c r="H875" t="str">
        <f t="shared" si="26"/>
        <v/>
      </c>
      <c r="I875" t="str">
        <f t="shared" si="27"/>
        <v/>
      </c>
      <c r="J875" s="106" t="s">
        <v>42</v>
      </c>
      <c r="K875" s="22" t="str">
        <f>IF($A875="","",VLOOKUP($A875,DATA_IMPORT!$A$2:$AG$2500,COLUMN(K$1),FALSE))</f>
        <v/>
      </c>
      <c r="L875" s="22" t="str">
        <f>IF($A875="","",VLOOKUP($A875,DATA_IMPORT!$A$2:$AG$2500,COLUMN(L$1),FALSE))</f>
        <v/>
      </c>
      <c r="M875" s="22" t="str">
        <f>IF($A875="","",VLOOKUP($A875,DATA_IMPORT!$A$2:$AG$2500,COLUMN(M$1),FALSE))</f>
        <v/>
      </c>
      <c r="N875" s="22" t="str">
        <f>IF($A875="","",VLOOKUP($A875,DATA_IMPORT!$A$2:$AG$2500,COLUMN(N$1),FALSE))</f>
        <v/>
      </c>
      <c r="O875" s="22" t="str">
        <f>IF($A875="","",VLOOKUP($A875,DATA_IMPORT!$A$2:$AG$2500,COLUMN(O$1),FALSE))</f>
        <v/>
      </c>
      <c r="P875" s="22" t="str">
        <f>IF($A875="","",VLOOKUP($A875,DATA_IMPORT!$A$2:$AG$2500,COLUMN(P$1),FALSE))</f>
        <v/>
      </c>
      <c r="Q875" s="23" t="str">
        <f>IF($A875="","",VLOOKUP($A875,DATA_IMPORT!$A$2:$AG$2500,COLUMN(Q$1),FALSE))</f>
        <v/>
      </c>
      <c r="R875" s="22" t="str">
        <f>IF($A875="","",VLOOKUP($A875,DATA_IMPORT!$A$2:$AG$2500,COLUMN(R$1),FALSE))</f>
        <v/>
      </c>
      <c r="S875" s="23" t="str">
        <f>IF($A875="","",VLOOKUP($A875,DATA_IMPORT!$A$2:$AG$2500,COLUMN(S$1),FALSE))</f>
        <v/>
      </c>
      <c r="T875" s="22" t="str">
        <f>IF($A875="","",VLOOKUP($A875,DATA_IMPORT!$A$2:$AG$2500,COLUMN(T$1),FALSE))</f>
        <v/>
      </c>
      <c r="U875" s="23" t="str">
        <f>IF($A875="","",VLOOKUP($A875,DATA_IMPORT!$A$2:$AG$2500,COLUMN(U$1),FALSE))</f>
        <v/>
      </c>
      <c r="V875" s="22" t="str">
        <f>IF($A875="","",VLOOKUP($A875,DATA_IMPORT!$A$2:$AG$2500,COLUMN(V$1),FALSE))</f>
        <v/>
      </c>
      <c r="W875" s="22" t="str">
        <f>IF($A875="","",VLOOKUP($A875,DATA_IMPORT!$A$2:$AG$2500,COLUMN(W$1),FALSE))</f>
        <v/>
      </c>
      <c r="X875" s="96" t="str">
        <f>IF($A875="","",VLOOKUP($A875,DATA_IMPORT!$A$2:$AG$2500,COLUMN(X$1),FALSE))</f>
        <v/>
      </c>
      <c r="Y875" s="96" t="str">
        <f>IF($A875="","",VLOOKUP($A875,DATA_IMPORT!$A$2:$AG$2500,COLUMN(Y$1),FALSE))</f>
        <v/>
      </c>
      <c r="Z875" s="22" t="str">
        <f>IF($A875="","",VLOOKUP($A875,DATA_IMPORT!$A$2:$AG$2500,COLUMN(Z$1),FALSE))</f>
        <v/>
      </c>
      <c r="AA875" s="96" t="str">
        <f>IF($A875="","",VLOOKUP($A875,DATA_IMPORT!$A$2:$AG$2500,COLUMN(AA$1),FALSE))</f>
        <v/>
      </c>
      <c r="AB875" s="96" t="str">
        <f>IF($A875="","",VLOOKUP($A875,DATA_IMPORT!$A$2:$AG$2500,COLUMN(AB$1),FALSE))</f>
        <v/>
      </c>
      <c r="AC875" s="22" t="str">
        <f>IF($A875="","",VLOOKUP($A875,DATA_IMPORT!$A$2:$AG$2500,COLUMN(AC$1),FALSE))</f>
        <v/>
      </c>
      <c r="AD875" s="96" t="str">
        <f>IF($A875="","",VLOOKUP($A875,DATA_IMPORT!$A$2:$AG$2500,COLUMN(AD$1),FALSE))</f>
        <v/>
      </c>
      <c r="AE875" s="96" t="str">
        <f>IF($A875="","",VLOOKUP($A875,DATA_IMPORT!$A$2:$AG$2500,COLUMN(AE$1),FALSE))</f>
        <v/>
      </c>
      <c r="AF875" s="96" t="str">
        <f>IF($A875="","",VLOOKUP($A875,DATA_IMPORT!$A$2:$AG$2500,COLUMN(AF$1),FALSE))</f>
        <v/>
      </c>
      <c r="AG875" s="96" t="str">
        <f>IF($A875="","",VLOOKUP($A875,DATA_IMPORT!$A$2:$AG$2500,COLUMN(AG$1),FALSE))</f>
        <v/>
      </c>
    </row>
    <row r="876" spans="2:33">
      <c r="B876" t="str">
        <f>IF($A876="","",VLOOKUP($A876,DATA_IMPORT!$A$2:$AG$2500,COLUMN(B$1),FALSE))</f>
        <v/>
      </c>
      <c r="C876" t="str">
        <f>IF($A876="","",VLOOKUP($A876,DATA_IMPORT!$A$2:$AG$2500,COLUMN(C$1),FALSE))</f>
        <v/>
      </c>
      <c r="D876" t="str">
        <f>IF($A876="","",VLOOKUP($A876,DATA_IMPORT!$A$2:$AG$2500,COLUMN(D$1),FALSE))</f>
        <v/>
      </c>
      <c r="E876" s="106" t="str">
        <f>IF($A876="","",VLOOKUP($A876,DATA_IMPORT!$A$2:$AG$2500,COLUMN(F$1),FALSE))</f>
        <v/>
      </c>
      <c r="F876" t="str">
        <f>IF($A876="","",VLOOKUP($A876,DATA_IMPORT!$A$2:$AG$2500,COLUMN(F$1),FALSE))</f>
        <v/>
      </c>
      <c r="G876" t="str">
        <f>IF(A876="","",F876&amp;COUNTIF($B$2:$B876,B876))</f>
        <v/>
      </c>
      <c r="H876" t="str">
        <f t="shared" si="26"/>
        <v/>
      </c>
      <c r="I876" t="str">
        <f t="shared" si="27"/>
        <v/>
      </c>
      <c r="J876" s="106" t="s">
        <v>42</v>
      </c>
      <c r="K876" s="22" t="str">
        <f>IF($A876="","",VLOOKUP($A876,DATA_IMPORT!$A$2:$AG$2500,COLUMN(K$1),FALSE))</f>
        <v/>
      </c>
      <c r="L876" s="22" t="str">
        <f>IF($A876="","",VLOOKUP($A876,DATA_IMPORT!$A$2:$AG$2500,COLUMN(L$1),FALSE))</f>
        <v/>
      </c>
      <c r="M876" s="22" t="str">
        <f>IF($A876="","",VLOOKUP($A876,DATA_IMPORT!$A$2:$AG$2500,COLUMN(M$1),FALSE))</f>
        <v/>
      </c>
      <c r="N876" s="22" t="str">
        <f>IF($A876="","",VLOOKUP($A876,DATA_IMPORT!$A$2:$AG$2500,COLUMN(N$1),FALSE))</f>
        <v/>
      </c>
      <c r="O876" s="22" t="str">
        <f>IF($A876="","",VLOOKUP($A876,DATA_IMPORT!$A$2:$AG$2500,COLUMN(O$1),FALSE))</f>
        <v/>
      </c>
      <c r="P876" s="22" t="str">
        <f>IF($A876="","",VLOOKUP($A876,DATA_IMPORT!$A$2:$AG$2500,COLUMN(P$1),FALSE))</f>
        <v/>
      </c>
      <c r="Q876" s="23" t="str">
        <f>IF($A876="","",VLOOKUP($A876,DATA_IMPORT!$A$2:$AG$2500,COLUMN(Q$1),FALSE))</f>
        <v/>
      </c>
      <c r="R876" s="22" t="str">
        <f>IF($A876="","",VLOOKUP($A876,DATA_IMPORT!$A$2:$AG$2500,COLUMN(R$1),FALSE))</f>
        <v/>
      </c>
      <c r="S876" s="23" t="str">
        <f>IF($A876="","",VLOOKUP($A876,DATA_IMPORT!$A$2:$AG$2500,COLUMN(S$1),FALSE))</f>
        <v/>
      </c>
      <c r="T876" s="22" t="str">
        <f>IF($A876="","",VLOOKUP($A876,DATA_IMPORT!$A$2:$AG$2500,COLUMN(T$1),FALSE))</f>
        <v/>
      </c>
      <c r="U876" s="23" t="str">
        <f>IF($A876="","",VLOOKUP($A876,DATA_IMPORT!$A$2:$AG$2500,COLUMN(U$1),FALSE))</f>
        <v/>
      </c>
      <c r="V876" s="22" t="str">
        <f>IF($A876="","",VLOOKUP($A876,DATA_IMPORT!$A$2:$AG$2500,COLUMN(V$1),FALSE))</f>
        <v/>
      </c>
      <c r="W876" s="22" t="str">
        <f>IF($A876="","",VLOOKUP($A876,DATA_IMPORT!$A$2:$AG$2500,COLUMN(W$1),FALSE))</f>
        <v/>
      </c>
      <c r="X876" s="96" t="str">
        <f>IF($A876="","",VLOOKUP($A876,DATA_IMPORT!$A$2:$AG$2500,COLUMN(X$1),FALSE))</f>
        <v/>
      </c>
      <c r="Y876" s="96" t="str">
        <f>IF($A876="","",VLOOKUP($A876,DATA_IMPORT!$A$2:$AG$2500,COLUMN(Y$1),FALSE))</f>
        <v/>
      </c>
      <c r="Z876" s="22" t="str">
        <f>IF($A876="","",VLOOKUP($A876,DATA_IMPORT!$A$2:$AG$2500,COLUMN(Z$1),FALSE))</f>
        <v/>
      </c>
      <c r="AA876" s="96" t="str">
        <f>IF($A876="","",VLOOKUP($A876,DATA_IMPORT!$A$2:$AG$2500,COLUMN(AA$1),FALSE))</f>
        <v/>
      </c>
      <c r="AB876" s="96" t="str">
        <f>IF($A876="","",VLOOKUP($A876,DATA_IMPORT!$A$2:$AG$2500,COLUMN(AB$1),FALSE))</f>
        <v/>
      </c>
      <c r="AC876" s="22" t="str">
        <f>IF($A876="","",VLOOKUP($A876,DATA_IMPORT!$A$2:$AG$2500,COLUMN(AC$1),FALSE))</f>
        <v/>
      </c>
      <c r="AD876" s="96" t="str">
        <f>IF($A876="","",VLOOKUP($A876,DATA_IMPORT!$A$2:$AG$2500,COLUMN(AD$1),FALSE))</f>
        <v/>
      </c>
      <c r="AE876" s="96" t="str">
        <f>IF($A876="","",VLOOKUP($A876,DATA_IMPORT!$A$2:$AG$2500,COLUMN(AE$1),FALSE))</f>
        <v/>
      </c>
      <c r="AF876" s="96" t="str">
        <f>IF($A876="","",VLOOKUP($A876,DATA_IMPORT!$A$2:$AG$2500,COLUMN(AF$1),FALSE))</f>
        <v/>
      </c>
      <c r="AG876" s="96" t="str">
        <f>IF($A876="","",VLOOKUP($A876,DATA_IMPORT!$A$2:$AG$2500,COLUMN(AG$1),FALSE))</f>
        <v/>
      </c>
    </row>
    <row r="877" spans="2:33">
      <c r="B877" t="str">
        <f>IF($A877="","",VLOOKUP($A877,DATA_IMPORT!$A$2:$AG$2500,COLUMN(B$1),FALSE))</f>
        <v/>
      </c>
      <c r="C877" t="str">
        <f>IF($A877="","",VLOOKUP($A877,DATA_IMPORT!$A$2:$AG$2500,COLUMN(C$1),FALSE))</f>
        <v/>
      </c>
      <c r="D877" t="str">
        <f>IF($A877="","",VLOOKUP($A877,DATA_IMPORT!$A$2:$AG$2500,COLUMN(D$1),FALSE))</f>
        <v/>
      </c>
      <c r="E877" s="106" t="str">
        <f>IF($A877="","",VLOOKUP($A877,DATA_IMPORT!$A$2:$AG$2500,COLUMN(F$1),FALSE))</f>
        <v/>
      </c>
      <c r="F877" t="str">
        <f>IF($A877="","",VLOOKUP($A877,DATA_IMPORT!$A$2:$AG$2500,COLUMN(F$1),FALSE))</f>
        <v/>
      </c>
      <c r="G877" t="str">
        <f>IF(A877="","",F877&amp;COUNTIF($B$2:$B877,B877))</f>
        <v/>
      </c>
      <c r="H877" t="str">
        <f t="shared" si="26"/>
        <v/>
      </c>
      <c r="I877" t="str">
        <f t="shared" si="27"/>
        <v/>
      </c>
      <c r="J877" s="106" t="s">
        <v>42</v>
      </c>
      <c r="K877" s="22" t="str">
        <f>IF($A877="","",VLOOKUP($A877,DATA_IMPORT!$A$2:$AG$2500,COLUMN(K$1),FALSE))</f>
        <v/>
      </c>
      <c r="L877" s="22" t="str">
        <f>IF($A877="","",VLOOKUP($A877,DATA_IMPORT!$A$2:$AG$2500,COLUMN(L$1),FALSE))</f>
        <v/>
      </c>
      <c r="M877" s="22" t="str">
        <f>IF($A877="","",VLOOKUP($A877,DATA_IMPORT!$A$2:$AG$2500,COLUMN(M$1),FALSE))</f>
        <v/>
      </c>
      <c r="N877" s="22" t="str">
        <f>IF($A877="","",VLOOKUP($A877,DATA_IMPORT!$A$2:$AG$2500,COLUMN(N$1),FALSE))</f>
        <v/>
      </c>
      <c r="O877" s="22" t="str">
        <f>IF($A877="","",VLOOKUP($A877,DATA_IMPORT!$A$2:$AG$2500,COLUMN(O$1),FALSE))</f>
        <v/>
      </c>
      <c r="P877" s="22" t="str">
        <f>IF($A877="","",VLOOKUP($A877,DATA_IMPORT!$A$2:$AG$2500,COLUMN(P$1),FALSE))</f>
        <v/>
      </c>
      <c r="Q877" s="23" t="str">
        <f>IF($A877="","",VLOOKUP($A877,DATA_IMPORT!$A$2:$AG$2500,COLUMN(Q$1),FALSE))</f>
        <v/>
      </c>
      <c r="R877" s="22" t="str">
        <f>IF($A877="","",VLOOKUP($A877,DATA_IMPORT!$A$2:$AG$2500,COLUMN(R$1),FALSE))</f>
        <v/>
      </c>
      <c r="S877" s="23" t="str">
        <f>IF($A877="","",VLOOKUP($A877,DATA_IMPORT!$A$2:$AG$2500,COLUMN(S$1),FALSE))</f>
        <v/>
      </c>
      <c r="T877" s="22" t="str">
        <f>IF($A877="","",VLOOKUP($A877,DATA_IMPORT!$A$2:$AG$2500,COLUMN(T$1),FALSE))</f>
        <v/>
      </c>
      <c r="U877" s="23" t="str">
        <f>IF($A877="","",VLOOKUP($A877,DATA_IMPORT!$A$2:$AG$2500,COLUMN(U$1),FALSE))</f>
        <v/>
      </c>
      <c r="V877" s="22" t="str">
        <f>IF($A877="","",VLOOKUP($A877,DATA_IMPORT!$A$2:$AG$2500,COLUMN(V$1),FALSE))</f>
        <v/>
      </c>
      <c r="W877" s="22" t="str">
        <f>IF($A877="","",VLOOKUP($A877,DATA_IMPORT!$A$2:$AG$2500,COLUMN(W$1),FALSE))</f>
        <v/>
      </c>
      <c r="X877" s="96" t="str">
        <f>IF($A877="","",VLOOKUP($A877,DATA_IMPORT!$A$2:$AG$2500,COLUMN(X$1),FALSE))</f>
        <v/>
      </c>
      <c r="Y877" s="96" t="str">
        <f>IF($A877="","",VLOOKUP($A877,DATA_IMPORT!$A$2:$AG$2500,COLUMN(Y$1),FALSE))</f>
        <v/>
      </c>
      <c r="Z877" s="22" t="str">
        <f>IF($A877="","",VLOOKUP($A877,DATA_IMPORT!$A$2:$AG$2500,COLUMN(Z$1),FALSE))</f>
        <v/>
      </c>
      <c r="AA877" s="96" t="str">
        <f>IF($A877="","",VLOOKUP($A877,DATA_IMPORT!$A$2:$AG$2500,COLUMN(AA$1),FALSE))</f>
        <v/>
      </c>
      <c r="AB877" s="96" t="str">
        <f>IF($A877="","",VLOOKUP($A877,DATA_IMPORT!$A$2:$AG$2500,COLUMN(AB$1),FALSE))</f>
        <v/>
      </c>
      <c r="AC877" s="22" t="str">
        <f>IF($A877="","",VLOOKUP($A877,DATA_IMPORT!$A$2:$AG$2500,COLUMN(AC$1),FALSE))</f>
        <v/>
      </c>
      <c r="AD877" s="96" t="str">
        <f>IF($A877="","",VLOOKUP($A877,DATA_IMPORT!$A$2:$AG$2500,COLUMN(AD$1),FALSE))</f>
        <v/>
      </c>
      <c r="AE877" s="96" t="str">
        <f>IF($A877="","",VLOOKUP($A877,DATA_IMPORT!$A$2:$AG$2500,COLUMN(AE$1),FALSE))</f>
        <v/>
      </c>
      <c r="AF877" s="96" t="str">
        <f>IF($A877="","",VLOOKUP($A877,DATA_IMPORT!$A$2:$AG$2500,COLUMN(AF$1),FALSE))</f>
        <v/>
      </c>
      <c r="AG877" s="96" t="str">
        <f>IF($A877="","",VLOOKUP($A877,DATA_IMPORT!$A$2:$AG$2500,COLUMN(AG$1),FALSE))</f>
        <v/>
      </c>
    </row>
    <row r="878" spans="2:33">
      <c r="B878" t="str">
        <f>IF($A878="","",VLOOKUP($A878,DATA_IMPORT!$A$2:$AG$2500,COLUMN(B$1),FALSE))</f>
        <v/>
      </c>
      <c r="C878" t="str">
        <f>IF($A878="","",VLOOKUP($A878,DATA_IMPORT!$A$2:$AG$2500,COLUMN(C$1),FALSE))</f>
        <v/>
      </c>
      <c r="D878" t="str">
        <f>IF($A878="","",VLOOKUP($A878,DATA_IMPORT!$A$2:$AG$2500,COLUMN(D$1),FALSE))</f>
        <v/>
      </c>
      <c r="E878" s="106" t="str">
        <f>IF($A878="","",VLOOKUP($A878,DATA_IMPORT!$A$2:$AG$2500,COLUMN(F$1),FALSE))</f>
        <v/>
      </c>
      <c r="F878" t="str">
        <f>IF($A878="","",VLOOKUP($A878,DATA_IMPORT!$A$2:$AG$2500,COLUMN(F$1),FALSE))</f>
        <v/>
      </c>
      <c r="G878" t="str">
        <f>IF(A878="","",F878&amp;COUNTIF($B$2:$B878,B878))</f>
        <v/>
      </c>
      <c r="H878" t="str">
        <f t="shared" si="26"/>
        <v/>
      </c>
      <c r="I878" t="str">
        <f t="shared" si="27"/>
        <v/>
      </c>
      <c r="J878" s="106" t="s">
        <v>42</v>
      </c>
      <c r="K878" s="22" t="str">
        <f>IF($A878="","",VLOOKUP($A878,DATA_IMPORT!$A$2:$AG$2500,COLUMN(K$1),FALSE))</f>
        <v/>
      </c>
      <c r="L878" s="22" t="str">
        <f>IF($A878="","",VLOOKUP($A878,DATA_IMPORT!$A$2:$AG$2500,COLUMN(L$1),FALSE))</f>
        <v/>
      </c>
      <c r="M878" s="22" t="str">
        <f>IF($A878="","",VLOOKUP($A878,DATA_IMPORT!$A$2:$AG$2500,COLUMN(M$1),FALSE))</f>
        <v/>
      </c>
      <c r="N878" s="22" t="str">
        <f>IF($A878="","",VLOOKUP($A878,DATA_IMPORT!$A$2:$AG$2500,COLUMN(N$1),FALSE))</f>
        <v/>
      </c>
      <c r="O878" s="22" t="str">
        <f>IF($A878="","",VLOOKUP($A878,DATA_IMPORT!$A$2:$AG$2500,COLUMN(O$1),FALSE))</f>
        <v/>
      </c>
      <c r="P878" s="22" t="str">
        <f>IF($A878="","",VLOOKUP($A878,DATA_IMPORT!$A$2:$AG$2500,COLUMN(P$1),FALSE))</f>
        <v/>
      </c>
      <c r="Q878" s="23" t="str">
        <f>IF($A878="","",VLOOKUP($A878,DATA_IMPORT!$A$2:$AG$2500,COLUMN(Q$1),FALSE))</f>
        <v/>
      </c>
      <c r="R878" s="22" t="str">
        <f>IF($A878="","",VLOOKUP($A878,DATA_IMPORT!$A$2:$AG$2500,COLUMN(R$1),FALSE))</f>
        <v/>
      </c>
      <c r="S878" s="23" t="str">
        <f>IF($A878="","",VLOOKUP($A878,DATA_IMPORT!$A$2:$AG$2500,COLUMN(S$1),FALSE))</f>
        <v/>
      </c>
      <c r="T878" s="22" t="str">
        <f>IF($A878="","",VLOOKUP($A878,DATA_IMPORT!$A$2:$AG$2500,COLUMN(T$1),FALSE))</f>
        <v/>
      </c>
      <c r="U878" s="23" t="str">
        <f>IF($A878="","",VLOOKUP($A878,DATA_IMPORT!$A$2:$AG$2500,COLUMN(U$1),FALSE))</f>
        <v/>
      </c>
      <c r="V878" s="22" t="str">
        <f>IF($A878="","",VLOOKUP($A878,DATA_IMPORT!$A$2:$AG$2500,COLUMN(V$1),FALSE))</f>
        <v/>
      </c>
      <c r="W878" s="22" t="str">
        <f>IF($A878="","",VLOOKUP($A878,DATA_IMPORT!$A$2:$AG$2500,COLUMN(W$1),FALSE))</f>
        <v/>
      </c>
      <c r="X878" s="96" t="str">
        <f>IF($A878="","",VLOOKUP($A878,DATA_IMPORT!$A$2:$AG$2500,COLUMN(X$1),FALSE))</f>
        <v/>
      </c>
      <c r="Y878" s="96" t="str">
        <f>IF($A878="","",VLOOKUP($A878,DATA_IMPORT!$A$2:$AG$2500,COLUMN(Y$1),FALSE))</f>
        <v/>
      </c>
      <c r="Z878" s="22" t="str">
        <f>IF($A878="","",VLOOKUP($A878,DATA_IMPORT!$A$2:$AG$2500,COLUMN(Z$1),FALSE))</f>
        <v/>
      </c>
      <c r="AA878" s="96" t="str">
        <f>IF($A878="","",VLOOKUP($A878,DATA_IMPORT!$A$2:$AG$2500,COLUMN(AA$1),FALSE))</f>
        <v/>
      </c>
      <c r="AB878" s="96" t="str">
        <f>IF($A878="","",VLOOKUP($A878,DATA_IMPORT!$A$2:$AG$2500,COLUMN(AB$1),FALSE))</f>
        <v/>
      </c>
      <c r="AC878" s="22" t="str">
        <f>IF($A878="","",VLOOKUP($A878,DATA_IMPORT!$A$2:$AG$2500,COLUMN(AC$1),FALSE))</f>
        <v/>
      </c>
      <c r="AD878" s="96" t="str">
        <f>IF($A878="","",VLOOKUP($A878,DATA_IMPORT!$A$2:$AG$2500,COLUMN(AD$1),FALSE))</f>
        <v/>
      </c>
      <c r="AE878" s="96" t="str">
        <f>IF($A878="","",VLOOKUP($A878,DATA_IMPORT!$A$2:$AG$2500,COLUMN(AE$1),FALSE))</f>
        <v/>
      </c>
      <c r="AF878" s="96" t="str">
        <f>IF($A878="","",VLOOKUP($A878,DATA_IMPORT!$A$2:$AG$2500,COLUMN(AF$1),FALSE))</f>
        <v/>
      </c>
      <c r="AG878" s="96" t="str">
        <f>IF($A878="","",VLOOKUP($A878,DATA_IMPORT!$A$2:$AG$2500,COLUMN(AG$1),FALSE))</f>
        <v/>
      </c>
    </row>
    <row r="879" spans="2:33">
      <c r="B879" t="str">
        <f>IF($A879="","",VLOOKUP($A879,DATA_IMPORT!$A$2:$AG$2500,COLUMN(B$1),FALSE))</f>
        <v/>
      </c>
      <c r="C879" t="str">
        <f>IF($A879="","",VLOOKUP($A879,DATA_IMPORT!$A$2:$AG$2500,COLUMN(C$1),FALSE))</f>
        <v/>
      </c>
      <c r="D879" t="str">
        <f>IF($A879="","",VLOOKUP($A879,DATA_IMPORT!$A$2:$AG$2500,COLUMN(D$1),FALSE))</f>
        <v/>
      </c>
      <c r="E879" s="106" t="str">
        <f>IF($A879="","",VLOOKUP($A879,DATA_IMPORT!$A$2:$AG$2500,COLUMN(F$1),FALSE))</f>
        <v/>
      </c>
      <c r="F879" t="str">
        <f>IF($A879="","",VLOOKUP($A879,DATA_IMPORT!$A$2:$AG$2500,COLUMN(F$1),FALSE))</f>
        <v/>
      </c>
      <c r="G879" t="str">
        <f>IF(A879="","",F879&amp;COUNTIF($B$2:$B879,B879))</f>
        <v/>
      </c>
      <c r="H879" t="str">
        <f t="shared" si="26"/>
        <v/>
      </c>
      <c r="I879" t="str">
        <f t="shared" si="27"/>
        <v/>
      </c>
      <c r="J879" s="106" t="s">
        <v>42</v>
      </c>
      <c r="K879" s="22" t="str">
        <f>IF($A879="","",VLOOKUP($A879,DATA_IMPORT!$A$2:$AG$2500,COLUMN(K$1),FALSE))</f>
        <v/>
      </c>
      <c r="L879" s="22" t="str">
        <f>IF($A879="","",VLOOKUP($A879,DATA_IMPORT!$A$2:$AG$2500,COLUMN(L$1),FALSE))</f>
        <v/>
      </c>
      <c r="M879" s="22" t="str">
        <f>IF($A879="","",VLOOKUP($A879,DATA_IMPORT!$A$2:$AG$2500,COLUMN(M$1),FALSE))</f>
        <v/>
      </c>
      <c r="N879" s="22" t="str">
        <f>IF($A879="","",VLOOKUP($A879,DATA_IMPORT!$A$2:$AG$2500,COLUMN(N$1),FALSE))</f>
        <v/>
      </c>
      <c r="O879" s="22" t="str">
        <f>IF($A879="","",VLOOKUP($A879,DATA_IMPORT!$A$2:$AG$2500,COLUMN(O$1),FALSE))</f>
        <v/>
      </c>
      <c r="P879" s="22" t="str">
        <f>IF($A879="","",VLOOKUP($A879,DATA_IMPORT!$A$2:$AG$2500,COLUMN(P$1),FALSE))</f>
        <v/>
      </c>
      <c r="Q879" s="23" t="str">
        <f>IF($A879="","",VLOOKUP($A879,DATA_IMPORT!$A$2:$AG$2500,COLUMN(Q$1),FALSE))</f>
        <v/>
      </c>
      <c r="R879" s="22" t="str">
        <f>IF($A879="","",VLOOKUP($A879,DATA_IMPORT!$A$2:$AG$2500,COLUMN(R$1),FALSE))</f>
        <v/>
      </c>
      <c r="S879" s="23" t="str">
        <f>IF($A879="","",VLOOKUP($A879,DATA_IMPORT!$A$2:$AG$2500,COLUMN(S$1),FALSE))</f>
        <v/>
      </c>
      <c r="T879" s="22" t="str">
        <f>IF($A879="","",VLOOKUP($A879,DATA_IMPORT!$A$2:$AG$2500,COLUMN(T$1),FALSE))</f>
        <v/>
      </c>
      <c r="U879" s="23" t="str">
        <f>IF($A879="","",VLOOKUP($A879,DATA_IMPORT!$A$2:$AG$2500,COLUMN(U$1),FALSE))</f>
        <v/>
      </c>
      <c r="V879" s="22" t="str">
        <f>IF($A879="","",VLOOKUP($A879,DATA_IMPORT!$A$2:$AG$2500,COLUMN(V$1),FALSE))</f>
        <v/>
      </c>
      <c r="W879" s="22" t="str">
        <f>IF($A879="","",VLOOKUP($A879,DATA_IMPORT!$A$2:$AG$2500,COLUMN(W$1),FALSE))</f>
        <v/>
      </c>
      <c r="X879" s="96" t="str">
        <f>IF($A879="","",VLOOKUP($A879,DATA_IMPORT!$A$2:$AG$2500,COLUMN(X$1),FALSE))</f>
        <v/>
      </c>
      <c r="Y879" s="96" t="str">
        <f>IF($A879="","",VLOOKUP($A879,DATA_IMPORT!$A$2:$AG$2500,COLUMN(Y$1),FALSE))</f>
        <v/>
      </c>
      <c r="Z879" s="22" t="str">
        <f>IF($A879="","",VLOOKUP($A879,DATA_IMPORT!$A$2:$AG$2500,COLUMN(Z$1),FALSE))</f>
        <v/>
      </c>
      <c r="AA879" s="96" t="str">
        <f>IF($A879="","",VLOOKUP($A879,DATA_IMPORT!$A$2:$AG$2500,COLUMN(AA$1),FALSE))</f>
        <v/>
      </c>
      <c r="AB879" s="96" t="str">
        <f>IF($A879="","",VLOOKUP($A879,DATA_IMPORT!$A$2:$AG$2500,COLUMN(AB$1),FALSE))</f>
        <v/>
      </c>
      <c r="AC879" s="22" t="str">
        <f>IF($A879="","",VLOOKUP($A879,DATA_IMPORT!$A$2:$AG$2500,COLUMN(AC$1),FALSE))</f>
        <v/>
      </c>
      <c r="AD879" s="96" t="str">
        <f>IF($A879="","",VLOOKUP($A879,DATA_IMPORT!$A$2:$AG$2500,COLUMN(AD$1),FALSE))</f>
        <v/>
      </c>
      <c r="AE879" s="96" t="str">
        <f>IF($A879="","",VLOOKUP($A879,DATA_IMPORT!$A$2:$AG$2500,COLUMN(AE$1),FALSE))</f>
        <v/>
      </c>
      <c r="AF879" s="96" t="str">
        <f>IF($A879="","",VLOOKUP($A879,DATA_IMPORT!$A$2:$AG$2500,COLUMN(AF$1),FALSE))</f>
        <v/>
      </c>
      <c r="AG879" s="96" t="str">
        <f>IF($A879="","",VLOOKUP($A879,DATA_IMPORT!$A$2:$AG$2500,COLUMN(AG$1),FALSE))</f>
        <v/>
      </c>
    </row>
    <row r="880" spans="2:33">
      <c r="B880" t="str">
        <f>IF($A880="","",VLOOKUP($A880,DATA_IMPORT!$A$2:$AG$2500,COLUMN(B$1),FALSE))</f>
        <v/>
      </c>
      <c r="C880" t="str">
        <f>IF($A880="","",VLOOKUP($A880,DATA_IMPORT!$A$2:$AG$2500,COLUMN(C$1),FALSE))</f>
        <v/>
      </c>
      <c r="D880" t="str">
        <f>IF($A880="","",VLOOKUP($A880,DATA_IMPORT!$A$2:$AG$2500,COLUMN(D$1),FALSE))</f>
        <v/>
      </c>
      <c r="E880" s="106" t="str">
        <f>IF($A880="","",VLOOKUP($A880,DATA_IMPORT!$A$2:$AG$2500,COLUMN(F$1),FALSE))</f>
        <v/>
      </c>
      <c r="F880" t="str">
        <f>IF($A880="","",VLOOKUP($A880,DATA_IMPORT!$A$2:$AG$2500,COLUMN(F$1),FALSE))</f>
        <v/>
      </c>
      <c r="G880" t="str">
        <f>IF(A880="","",F880&amp;COUNTIF($B$2:$B880,B880))</f>
        <v/>
      </c>
      <c r="H880" t="str">
        <f t="shared" si="26"/>
        <v/>
      </c>
      <c r="I880" t="str">
        <f t="shared" si="27"/>
        <v/>
      </c>
      <c r="J880" s="106" t="s">
        <v>42</v>
      </c>
      <c r="K880" s="22" t="str">
        <f>IF($A880="","",VLOOKUP($A880,DATA_IMPORT!$A$2:$AG$2500,COLUMN(K$1),FALSE))</f>
        <v/>
      </c>
      <c r="L880" s="22" t="str">
        <f>IF($A880="","",VLOOKUP($A880,DATA_IMPORT!$A$2:$AG$2500,COLUMN(L$1),FALSE))</f>
        <v/>
      </c>
      <c r="M880" s="22" t="str">
        <f>IF($A880="","",VLOOKUP($A880,DATA_IMPORT!$A$2:$AG$2500,COLUMN(M$1),FALSE))</f>
        <v/>
      </c>
      <c r="N880" s="22" t="str">
        <f>IF($A880="","",VLOOKUP($A880,DATA_IMPORT!$A$2:$AG$2500,COLUMN(N$1),FALSE))</f>
        <v/>
      </c>
      <c r="O880" s="22" t="str">
        <f>IF($A880="","",VLOOKUP($A880,DATA_IMPORT!$A$2:$AG$2500,COLUMN(O$1),FALSE))</f>
        <v/>
      </c>
      <c r="P880" s="22" t="str">
        <f>IF($A880="","",VLOOKUP($A880,DATA_IMPORT!$A$2:$AG$2500,COLUMN(P$1),FALSE))</f>
        <v/>
      </c>
      <c r="Q880" s="23" t="str">
        <f>IF($A880="","",VLOOKUP($A880,DATA_IMPORT!$A$2:$AG$2500,COLUMN(Q$1),FALSE))</f>
        <v/>
      </c>
      <c r="R880" s="22" t="str">
        <f>IF($A880="","",VLOOKUP($A880,DATA_IMPORT!$A$2:$AG$2500,COLUMN(R$1),FALSE))</f>
        <v/>
      </c>
      <c r="S880" s="23" t="str">
        <f>IF($A880="","",VLOOKUP($A880,DATA_IMPORT!$A$2:$AG$2500,COLUMN(S$1),FALSE))</f>
        <v/>
      </c>
      <c r="T880" s="22" t="str">
        <f>IF($A880="","",VLOOKUP($A880,DATA_IMPORT!$A$2:$AG$2500,COLUMN(T$1),FALSE))</f>
        <v/>
      </c>
      <c r="U880" s="23" t="str">
        <f>IF($A880="","",VLOOKUP($A880,DATA_IMPORT!$A$2:$AG$2500,COLUMN(U$1),FALSE))</f>
        <v/>
      </c>
      <c r="V880" s="22" t="str">
        <f>IF($A880="","",VLOOKUP($A880,DATA_IMPORT!$A$2:$AG$2500,COLUMN(V$1),FALSE))</f>
        <v/>
      </c>
      <c r="W880" s="22" t="str">
        <f>IF($A880="","",VLOOKUP($A880,DATA_IMPORT!$A$2:$AG$2500,COLUMN(W$1),FALSE))</f>
        <v/>
      </c>
      <c r="X880" s="96" t="str">
        <f>IF($A880="","",VLOOKUP($A880,DATA_IMPORT!$A$2:$AG$2500,COLUMN(X$1),FALSE))</f>
        <v/>
      </c>
      <c r="Y880" s="96" t="str">
        <f>IF($A880="","",VLOOKUP($A880,DATA_IMPORT!$A$2:$AG$2500,COLUMN(Y$1),FALSE))</f>
        <v/>
      </c>
      <c r="Z880" s="22" t="str">
        <f>IF($A880="","",VLOOKUP($A880,DATA_IMPORT!$A$2:$AG$2500,COLUMN(Z$1),FALSE))</f>
        <v/>
      </c>
      <c r="AA880" s="96" t="str">
        <f>IF($A880="","",VLOOKUP($A880,DATA_IMPORT!$A$2:$AG$2500,COLUMN(AA$1),FALSE))</f>
        <v/>
      </c>
      <c r="AB880" s="96" t="str">
        <f>IF($A880="","",VLOOKUP($A880,DATA_IMPORT!$A$2:$AG$2500,COLUMN(AB$1),FALSE))</f>
        <v/>
      </c>
      <c r="AC880" s="22" t="str">
        <f>IF($A880="","",VLOOKUP($A880,DATA_IMPORT!$A$2:$AG$2500,COLUMN(AC$1),FALSE))</f>
        <v/>
      </c>
      <c r="AD880" s="96" t="str">
        <f>IF($A880="","",VLOOKUP($A880,DATA_IMPORT!$A$2:$AG$2500,COLUMN(AD$1),FALSE))</f>
        <v/>
      </c>
      <c r="AE880" s="96" t="str">
        <f>IF($A880="","",VLOOKUP($A880,DATA_IMPORT!$A$2:$AG$2500,COLUMN(AE$1),FALSE))</f>
        <v/>
      </c>
      <c r="AF880" s="96" t="str">
        <f>IF($A880="","",VLOOKUP($A880,DATA_IMPORT!$A$2:$AG$2500,COLUMN(AF$1),FALSE))</f>
        <v/>
      </c>
      <c r="AG880" s="96" t="str">
        <f>IF($A880="","",VLOOKUP($A880,DATA_IMPORT!$A$2:$AG$2500,COLUMN(AG$1),FALSE))</f>
        <v/>
      </c>
    </row>
    <row r="881" spans="2:33">
      <c r="B881" t="str">
        <f>IF($A881="","",VLOOKUP($A881,DATA_IMPORT!$A$2:$AG$2500,COLUMN(B$1),FALSE))</f>
        <v/>
      </c>
      <c r="C881" t="str">
        <f>IF($A881="","",VLOOKUP($A881,DATA_IMPORT!$A$2:$AG$2500,COLUMN(C$1),FALSE))</f>
        <v/>
      </c>
      <c r="D881" t="str">
        <f>IF($A881="","",VLOOKUP($A881,DATA_IMPORT!$A$2:$AG$2500,COLUMN(D$1),FALSE))</f>
        <v/>
      </c>
      <c r="E881" s="106" t="str">
        <f>IF($A881="","",VLOOKUP($A881,DATA_IMPORT!$A$2:$AG$2500,COLUMN(F$1),FALSE))</f>
        <v/>
      </c>
      <c r="F881" t="str">
        <f>IF($A881="","",VLOOKUP($A881,DATA_IMPORT!$A$2:$AG$2500,COLUMN(F$1),FALSE))</f>
        <v/>
      </c>
      <c r="G881" t="str">
        <f>IF(A881="","",F881&amp;COUNTIF($B$2:$B881,B881))</f>
        <v/>
      </c>
      <c r="H881" t="str">
        <f t="shared" si="26"/>
        <v/>
      </c>
      <c r="I881" t="str">
        <f t="shared" si="27"/>
        <v/>
      </c>
      <c r="J881" s="106" t="s">
        <v>42</v>
      </c>
      <c r="K881" s="22" t="str">
        <f>IF($A881="","",VLOOKUP($A881,DATA_IMPORT!$A$2:$AG$2500,COLUMN(K$1),FALSE))</f>
        <v/>
      </c>
      <c r="L881" s="22" t="str">
        <f>IF($A881="","",VLOOKUP($A881,DATA_IMPORT!$A$2:$AG$2500,COLUMN(L$1),FALSE))</f>
        <v/>
      </c>
      <c r="M881" s="22" t="str">
        <f>IF($A881="","",VLOOKUP($A881,DATA_IMPORT!$A$2:$AG$2500,COLUMN(M$1),FALSE))</f>
        <v/>
      </c>
      <c r="N881" s="22" t="str">
        <f>IF($A881="","",VLOOKUP($A881,DATA_IMPORT!$A$2:$AG$2500,COLUMN(N$1),FALSE))</f>
        <v/>
      </c>
      <c r="O881" s="22" t="str">
        <f>IF($A881="","",VLOOKUP($A881,DATA_IMPORT!$A$2:$AG$2500,COLUMN(O$1),FALSE))</f>
        <v/>
      </c>
      <c r="P881" s="22" t="str">
        <f>IF($A881="","",VLOOKUP($A881,DATA_IMPORT!$A$2:$AG$2500,COLUMN(P$1),FALSE))</f>
        <v/>
      </c>
      <c r="Q881" s="23" t="str">
        <f>IF($A881="","",VLOOKUP($A881,DATA_IMPORT!$A$2:$AG$2500,COLUMN(Q$1),FALSE))</f>
        <v/>
      </c>
      <c r="R881" s="22" t="str">
        <f>IF($A881="","",VLOOKUP($A881,DATA_IMPORT!$A$2:$AG$2500,COLUMN(R$1),FALSE))</f>
        <v/>
      </c>
      <c r="S881" s="23" t="str">
        <f>IF($A881="","",VLOOKUP($A881,DATA_IMPORT!$A$2:$AG$2500,COLUMN(S$1),FALSE))</f>
        <v/>
      </c>
      <c r="T881" s="22" t="str">
        <f>IF($A881="","",VLOOKUP($A881,DATA_IMPORT!$A$2:$AG$2500,COLUMN(T$1),FALSE))</f>
        <v/>
      </c>
      <c r="U881" s="23" t="str">
        <f>IF($A881="","",VLOOKUP($A881,DATA_IMPORT!$A$2:$AG$2500,COLUMN(U$1),FALSE))</f>
        <v/>
      </c>
      <c r="V881" s="22" t="str">
        <f>IF($A881="","",VLOOKUP($A881,DATA_IMPORT!$A$2:$AG$2500,COLUMN(V$1),FALSE))</f>
        <v/>
      </c>
      <c r="W881" s="22" t="str">
        <f>IF($A881="","",VLOOKUP($A881,DATA_IMPORT!$A$2:$AG$2500,COLUMN(W$1),FALSE))</f>
        <v/>
      </c>
      <c r="X881" s="96" t="str">
        <f>IF($A881="","",VLOOKUP($A881,DATA_IMPORT!$A$2:$AG$2500,COLUMN(X$1),FALSE))</f>
        <v/>
      </c>
      <c r="Y881" s="96" t="str">
        <f>IF($A881="","",VLOOKUP($A881,DATA_IMPORT!$A$2:$AG$2500,COLUMN(Y$1),FALSE))</f>
        <v/>
      </c>
      <c r="Z881" s="22" t="str">
        <f>IF($A881="","",VLOOKUP($A881,DATA_IMPORT!$A$2:$AG$2500,COLUMN(Z$1),FALSE))</f>
        <v/>
      </c>
      <c r="AA881" s="96" t="str">
        <f>IF($A881="","",VLOOKUP($A881,DATA_IMPORT!$A$2:$AG$2500,COLUMN(AA$1),FALSE))</f>
        <v/>
      </c>
      <c r="AB881" s="96" t="str">
        <f>IF($A881="","",VLOOKUP($A881,DATA_IMPORT!$A$2:$AG$2500,COLUMN(AB$1),FALSE))</f>
        <v/>
      </c>
      <c r="AC881" s="22" t="str">
        <f>IF($A881="","",VLOOKUP($A881,DATA_IMPORT!$A$2:$AG$2500,COLUMN(AC$1),FALSE))</f>
        <v/>
      </c>
      <c r="AD881" s="96" t="str">
        <f>IF($A881="","",VLOOKUP($A881,DATA_IMPORT!$A$2:$AG$2500,COLUMN(AD$1),FALSE))</f>
        <v/>
      </c>
      <c r="AE881" s="96" t="str">
        <f>IF($A881="","",VLOOKUP($A881,DATA_IMPORT!$A$2:$AG$2500,COLUMN(AE$1),FALSE))</f>
        <v/>
      </c>
      <c r="AF881" s="96" t="str">
        <f>IF($A881="","",VLOOKUP($A881,DATA_IMPORT!$A$2:$AG$2500,COLUMN(AF$1),FALSE))</f>
        <v/>
      </c>
      <c r="AG881" s="96" t="str">
        <f>IF($A881="","",VLOOKUP($A881,DATA_IMPORT!$A$2:$AG$2500,COLUMN(AG$1),FALSE))</f>
        <v/>
      </c>
    </row>
    <row r="882" spans="2:33">
      <c r="B882" t="str">
        <f>IF($A882="","",VLOOKUP($A882,DATA_IMPORT!$A$2:$AG$2500,COLUMN(B$1),FALSE))</f>
        <v/>
      </c>
      <c r="C882" t="str">
        <f>IF($A882="","",VLOOKUP($A882,DATA_IMPORT!$A$2:$AG$2500,COLUMN(C$1),FALSE))</f>
        <v/>
      </c>
      <c r="D882" t="str">
        <f>IF($A882="","",VLOOKUP($A882,DATA_IMPORT!$A$2:$AG$2500,COLUMN(D$1),FALSE))</f>
        <v/>
      </c>
      <c r="E882" s="106" t="str">
        <f>IF($A882="","",VLOOKUP($A882,DATA_IMPORT!$A$2:$AG$2500,COLUMN(F$1),FALSE))</f>
        <v/>
      </c>
      <c r="F882" t="str">
        <f>IF($A882="","",VLOOKUP($A882,DATA_IMPORT!$A$2:$AG$2500,COLUMN(F$1),FALSE))</f>
        <v/>
      </c>
      <c r="G882" t="str">
        <f>IF(A882="","",F882&amp;COUNTIF($B$2:$B882,B882))</f>
        <v/>
      </c>
      <c r="H882" t="str">
        <f t="shared" si="26"/>
        <v/>
      </c>
      <c r="I882" t="str">
        <f t="shared" si="27"/>
        <v/>
      </c>
      <c r="J882" s="106" t="s">
        <v>42</v>
      </c>
      <c r="K882" s="22" t="str">
        <f>IF($A882="","",VLOOKUP($A882,DATA_IMPORT!$A$2:$AG$2500,COLUMN(K$1),FALSE))</f>
        <v/>
      </c>
      <c r="L882" s="22" t="str">
        <f>IF($A882="","",VLOOKUP($A882,DATA_IMPORT!$A$2:$AG$2500,COLUMN(L$1),FALSE))</f>
        <v/>
      </c>
      <c r="M882" s="22" t="str">
        <f>IF($A882="","",VLOOKUP($A882,DATA_IMPORT!$A$2:$AG$2500,COLUMN(M$1),FALSE))</f>
        <v/>
      </c>
      <c r="N882" s="22" t="str">
        <f>IF($A882="","",VLOOKUP($A882,DATA_IMPORT!$A$2:$AG$2500,COLUMN(N$1),FALSE))</f>
        <v/>
      </c>
      <c r="O882" s="22" t="str">
        <f>IF($A882="","",VLOOKUP($A882,DATA_IMPORT!$A$2:$AG$2500,COLUMN(O$1),FALSE))</f>
        <v/>
      </c>
      <c r="P882" s="22" t="str">
        <f>IF($A882="","",VLOOKUP($A882,DATA_IMPORT!$A$2:$AG$2500,COLUMN(P$1),FALSE))</f>
        <v/>
      </c>
      <c r="Q882" s="23" t="str">
        <f>IF($A882="","",VLOOKUP($A882,DATA_IMPORT!$A$2:$AG$2500,COLUMN(Q$1),FALSE))</f>
        <v/>
      </c>
      <c r="R882" s="22" t="str">
        <f>IF($A882="","",VLOOKUP($A882,DATA_IMPORT!$A$2:$AG$2500,COLUMN(R$1),FALSE))</f>
        <v/>
      </c>
      <c r="S882" s="23" t="str">
        <f>IF($A882="","",VLOOKUP($A882,DATA_IMPORT!$A$2:$AG$2500,COLUMN(S$1),FALSE))</f>
        <v/>
      </c>
      <c r="T882" s="22" t="str">
        <f>IF($A882="","",VLOOKUP($A882,DATA_IMPORT!$A$2:$AG$2500,COLUMN(T$1),FALSE))</f>
        <v/>
      </c>
      <c r="U882" s="23" t="str">
        <f>IF($A882="","",VLOOKUP($A882,DATA_IMPORT!$A$2:$AG$2500,COLUMN(U$1),FALSE))</f>
        <v/>
      </c>
      <c r="V882" s="22" t="str">
        <f>IF($A882="","",VLOOKUP($A882,DATA_IMPORT!$A$2:$AG$2500,COLUMN(V$1),FALSE))</f>
        <v/>
      </c>
      <c r="W882" s="22" t="str">
        <f>IF($A882="","",VLOOKUP($A882,DATA_IMPORT!$A$2:$AG$2500,COLUMN(W$1),FALSE))</f>
        <v/>
      </c>
      <c r="X882" s="96" t="str">
        <f>IF($A882="","",VLOOKUP($A882,DATA_IMPORT!$A$2:$AG$2500,COLUMN(X$1),FALSE))</f>
        <v/>
      </c>
      <c r="Y882" s="96" t="str">
        <f>IF($A882="","",VLOOKUP($A882,DATA_IMPORT!$A$2:$AG$2500,COLUMN(Y$1),FALSE))</f>
        <v/>
      </c>
      <c r="Z882" s="22" t="str">
        <f>IF($A882="","",VLOOKUP($A882,DATA_IMPORT!$A$2:$AG$2500,COLUMN(Z$1),FALSE))</f>
        <v/>
      </c>
      <c r="AA882" s="96" t="str">
        <f>IF($A882="","",VLOOKUP($A882,DATA_IMPORT!$A$2:$AG$2500,COLUMN(AA$1),FALSE))</f>
        <v/>
      </c>
      <c r="AB882" s="96" t="str">
        <f>IF($A882="","",VLOOKUP($A882,DATA_IMPORT!$A$2:$AG$2500,COLUMN(AB$1),FALSE))</f>
        <v/>
      </c>
      <c r="AC882" s="22" t="str">
        <f>IF($A882="","",VLOOKUP($A882,DATA_IMPORT!$A$2:$AG$2500,COLUMN(AC$1),FALSE))</f>
        <v/>
      </c>
      <c r="AD882" s="96" t="str">
        <f>IF($A882="","",VLOOKUP($A882,DATA_IMPORT!$A$2:$AG$2500,COLUMN(AD$1),FALSE))</f>
        <v/>
      </c>
      <c r="AE882" s="96" t="str">
        <f>IF($A882="","",VLOOKUP($A882,DATA_IMPORT!$A$2:$AG$2500,COLUMN(AE$1),FALSE))</f>
        <v/>
      </c>
      <c r="AF882" s="96" t="str">
        <f>IF($A882="","",VLOOKUP($A882,DATA_IMPORT!$A$2:$AG$2500,COLUMN(AF$1),FALSE))</f>
        <v/>
      </c>
      <c r="AG882" s="96" t="str">
        <f>IF($A882="","",VLOOKUP($A882,DATA_IMPORT!$A$2:$AG$2500,COLUMN(AG$1),FALSE))</f>
        <v/>
      </c>
    </row>
    <row r="883" spans="2:33">
      <c r="B883" t="str">
        <f>IF($A883="","",VLOOKUP($A883,DATA_IMPORT!$A$2:$AG$2500,COLUMN(B$1),FALSE))</f>
        <v/>
      </c>
      <c r="C883" t="str">
        <f>IF($A883="","",VLOOKUP($A883,DATA_IMPORT!$A$2:$AG$2500,COLUMN(C$1),FALSE))</f>
        <v/>
      </c>
      <c r="D883" t="str">
        <f>IF($A883="","",VLOOKUP($A883,DATA_IMPORT!$A$2:$AG$2500,COLUMN(D$1),FALSE))</f>
        <v/>
      </c>
      <c r="E883" s="106" t="str">
        <f>IF($A883="","",VLOOKUP($A883,DATA_IMPORT!$A$2:$AG$2500,COLUMN(F$1),FALSE))</f>
        <v/>
      </c>
      <c r="F883" t="str">
        <f>IF($A883="","",VLOOKUP($A883,DATA_IMPORT!$A$2:$AG$2500,COLUMN(F$1),FALSE))</f>
        <v/>
      </c>
      <c r="G883" t="str">
        <f>IF(A883="","",F883&amp;COUNTIF($B$2:$B883,B883))</f>
        <v/>
      </c>
      <c r="H883" t="str">
        <f t="shared" si="26"/>
        <v/>
      </c>
      <c r="I883" t="str">
        <f t="shared" si="27"/>
        <v/>
      </c>
      <c r="J883" s="106" t="s">
        <v>42</v>
      </c>
      <c r="K883" s="22" t="str">
        <f>IF($A883="","",VLOOKUP($A883,DATA_IMPORT!$A$2:$AG$2500,COLUMN(K$1),FALSE))</f>
        <v/>
      </c>
      <c r="L883" s="22" t="str">
        <f>IF($A883="","",VLOOKUP($A883,DATA_IMPORT!$A$2:$AG$2500,COLUMN(L$1),FALSE))</f>
        <v/>
      </c>
      <c r="M883" s="22" t="str">
        <f>IF($A883="","",VLOOKUP($A883,DATA_IMPORT!$A$2:$AG$2500,COLUMN(M$1),FALSE))</f>
        <v/>
      </c>
      <c r="N883" s="22" t="str">
        <f>IF($A883="","",VLOOKUP($A883,DATA_IMPORT!$A$2:$AG$2500,COLUMN(N$1),FALSE))</f>
        <v/>
      </c>
      <c r="O883" s="22" t="str">
        <f>IF($A883="","",VLOOKUP($A883,DATA_IMPORT!$A$2:$AG$2500,COLUMN(O$1),FALSE))</f>
        <v/>
      </c>
      <c r="P883" s="22" t="str">
        <f>IF($A883="","",VLOOKUP($A883,DATA_IMPORT!$A$2:$AG$2500,COLUMN(P$1),FALSE))</f>
        <v/>
      </c>
      <c r="Q883" s="23" t="str">
        <f>IF($A883="","",VLOOKUP($A883,DATA_IMPORT!$A$2:$AG$2500,COLUMN(Q$1),FALSE))</f>
        <v/>
      </c>
      <c r="R883" s="22" t="str">
        <f>IF($A883="","",VLOOKUP($A883,DATA_IMPORT!$A$2:$AG$2500,COLUMN(R$1),FALSE))</f>
        <v/>
      </c>
      <c r="S883" s="23" t="str">
        <f>IF($A883="","",VLOOKUP($A883,DATA_IMPORT!$A$2:$AG$2500,COLUMN(S$1),FALSE))</f>
        <v/>
      </c>
      <c r="T883" s="22" t="str">
        <f>IF($A883="","",VLOOKUP($A883,DATA_IMPORT!$A$2:$AG$2500,COLUMN(T$1),FALSE))</f>
        <v/>
      </c>
      <c r="U883" s="23" t="str">
        <f>IF($A883="","",VLOOKUP($A883,DATA_IMPORT!$A$2:$AG$2500,COLUMN(U$1),FALSE))</f>
        <v/>
      </c>
      <c r="V883" s="22" t="str">
        <f>IF($A883="","",VLOOKUP($A883,DATA_IMPORT!$A$2:$AG$2500,COLUMN(V$1),FALSE))</f>
        <v/>
      </c>
      <c r="W883" s="22" t="str">
        <f>IF($A883="","",VLOOKUP($A883,DATA_IMPORT!$A$2:$AG$2500,COLUMN(W$1),FALSE))</f>
        <v/>
      </c>
      <c r="X883" s="96" t="str">
        <f>IF($A883="","",VLOOKUP($A883,DATA_IMPORT!$A$2:$AG$2500,COLUMN(X$1),FALSE))</f>
        <v/>
      </c>
      <c r="Y883" s="96" t="str">
        <f>IF($A883="","",VLOOKUP($A883,DATA_IMPORT!$A$2:$AG$2500,COLUMN(Y$1),FALSE))</f>
        <v/>
      </c>
      <c r="Z883" s="22" t="str">
        <f>IF($A883="","",VLOOKUP($A883,DATA_IMPORT!$A$2:$AG$2500,COLUMN(Z$1),FALSE))</f>
        <v/>
      </c>
      <c r="AA883" s="96" t="str">
        <f>IF($A883="","",VLOOKUP($A883,DATA_IMPORT!$A$2:$AG$2500,COLUMN(AA$1),FALSE))</f>
        <v/>
      </c>
      <c r="AB883" s="96" t="str">
        <f>IF($A883="","",VLOOKUP($A883,DATA_IMPORT!$A$2:$AG$2500,COLUMN(AB$1),FALSE))</f>
        <v/>
      </c>
      <c r="AC883" s="22" t="str">
        <f>IF($A883="","",VLOOKUP($A883,DATA_IMPORT!$A$2:$AG$2500,COLUMN(AC$1),FALSE))</f>
        <v/>
      </c>
      <c r="AD883" s="96" t="str">
        <f>IF($A883="","",VLOOKUP($A883,DATA_IMPORT!$A$2:$AG$2500,COLUMN(AD$1),FALSE))</f>
        <v/>
      </c>
      <c r="AE883" s="96" t="str">
        <f>IF($A883="","",VLOOKUP($A883,DATA_IMPORT!$A$2:$AG$2500,COLUMN(AE$1),FALSE))</f>
        <v/>
      </c>
      <c r="AF883" s="96" t="str">
        <f>IF($A883="","",VLOOKUP($A883,DATA_IMPORT!$A$2:$AG$2500,COLUMN(AF$1),FALSE))</f>
        <v/>
      </c>
      <c r="AG883" s="96" t="str">
        <f>IF($A883="","",VLOOKUP($A883,DATA_IMPORT!$A$2:$AG$2500,COLUMN(AG$1),FALSE))</f>
        <v/>
      </c>
    </row>
    <row r="884" spans="2:33">
      <c r="B884" t="str">
        <f>IF($A884="","",VLOOKUP($A884,DATA_IMPORT!$A$2:$AG$2500,COLUMN(B$1),FALSE))</f>
        <v/>
      </c>
      <c r="C884" t="str">
        <f>IF($A884="","",VLOOKUP($A884,DATA_IMPORT!$A$2:$AG$2500,COLUMN(C$1),FALSE))</f>
        <v/>
      </c>
      <c r="D884" t="str">
        <f>IF($A884="","",VLOOKUP($A884,DATA_IMPORT!$A$2:$AG$2500,COLUMN(D$1),FALSE))</f>
        <v/>
      </c>
      <c r="E884" s="106" t="str">
        <f>IF($A884="","",VLOOKUP($A884,DATA_IMPORT!$A$2:$AG$2500,COLUMN(F$1),FALSE))</f>
        <v/>
      </c>
      <c r="F884" t="str">
        <f>IF($A884="","",VLOOKUP($A884,DATA_IMPORT!$A$2:$AG$2500,COLUMN(F$1),FALSE))</f>
        <v/>
      </c>
      <c r="G884" t="str">
        <f>IF(A884="","",F884&amp;COUNTIF($B$2:$B884,B884))</f>
        <v/>
      </c>
      <c r="H884" t="str">
        <f t="shared" si="26"/>
        <v/>
      </c>
      <c r="I884" t="str">
        <f t="shared" si="27"/>
        <v/>
      </c>
      <c r="J884" s="106" t="s">
        <v>42</v>
      </c>
      <c r="K884" s="22" t="str">
        <f>IF($A884="","",VLOOKUP($A884,DATA_IMPORT!$A$2:$AG$2500,COLUMN(K$1),FALSE))</f>
        <v/>
      </c>
      <c r="L884" s="22" t="str">
        <f>IF($A884="","",VLOOKUP($A884,DATA_IMPORT!$A$2:$AG$2500,COLUMN(L$1),FALSE))</f>
        <v/>
      </c>
      <c r="M884" s="22" t="str">
        <f>IF($A884="","",VLOOKUP($A884,DATA_IMPORT!$A$2:$AG$2500,COLUMN(M$1),FALSE))</f>
        <v/>
      </c>
      <c r="N884" s="22" t="str">
        <f>IF($A884="","",VLOOKUP($A884,DATA_IMPORT!$A$2:$AG$2500,COLUMN(N$1),FALSE))</f>
        <v/>
      </c>
      <c r="O884" s="22" t="str">
        <f>IF($A884="","",VLOOKUP($A884,DATA_IMPORT!$A$2:$AG$2500,COLUMN(O$1),FALSE))</f>
        <v/>
      </c>
      <c r="P884" s="22" t="str">
        <f>IF($A884="","",VLOOKUP($A884,DATA_IMPORT!$A$2:$AG$2500,COLUMN(P$1),FALSE))</f>
        <v/>
      </c>
      <c r="Q884" s="23" t="str">
        <f>IF($A884="","",VLOOKUP($A884,DATA_IMPORT!$A$2:$AG$2500,COLUMN(Q$1),FALSE))</f>
        <v/>
      </c>
      <c r="R884" s="22" t="str">
        <f>IF($A884="","",VLOOKUP($A884,DATA_IMPORT!$A$2:$AG$2500,COLUMN(R$1),FALSE))</f>
        <v/>
      </c>
      <c r="S884" s="23" t="str">
        <f>IF($A884="","",VLOOKUP($A884,DATA_IMPORT!$A$2:$AG$2500,COLUMN(S$1),FALSE))</f>
        <v/>
      </c>
      <c r="T884" s="22" t="str">
        <f>IF($A884="","",VLOOKUP($A884,DATA_IMPORT!$A$2:$AG$2500,COLUMN(T$1),FALSE))</f>
        <v/>
      </c>
      <c r="U884" s="23" t="str">
        <f>IF($A884="","",VLOOKUP($A884,DATA_IMPORT!$A$2:$AG$2500,COLUMN(U$1),FALSE))</f>
        <v/>
      </c>
      <c r="V884" s="22" t="str">
        <f>IF($A884="","",VLOOKUP($A884,DATA_IMPORT!$A$2:$AG$2500,COLUMN(V$1),FALSE))</f>
        <v/>
      </c>
      <c r="W884" s="22" t="str">
        <f>IF($A884="","",VLOOKUP($A884,DATA_IMPORT!$A$2:$AG$2500,COLUMN(W$1),FALSE))</f>
        <v/>
      </c>
      <c r="X884" s="96" t="str">
        <f>IF($A884="","",VLOOKUP($A884,DATA_IMPORT!$A$2:$AG$2500,COLUMN(X$1),FALSE))</f>
        <v/>
      </c>
      <c r="Y884" s="96" t="str">
        <f>IF($A884="","",VLOOKUP($A884,DATA_IMPORT!$A$2:$AG$2500,COLUMN(Y$1),FALSE))</f>
        <v/>
      </c>
      <c r="Z884" s="22" t="str">
        <f>IF($A884="","",VLOOKUP($A884,DATA_IMPORT!$A$2:$AG$2500,COLUMN(Z$1),FALSE))</f>
        <v/>
      </c>
      <c r="AA884" s="96" t="str">
        <f>IF($A884="","",VLOOKUP($A884,DATA_IMPORT!$A$2:$AG$2500,COLUMN(AA$1),FALSE))</f>
        <v/>
      </c>
      <c r="AB884" s="96" t="str">
        <f>IF($A884="","",VLOOKUP($A884,DATA_IMPORT!$A$2:$AG$2500,COLUMN(AB$1),FALSE))</f>
        <v/>
      </c>
      <c r="AC884" s="22" t="str">
        <f>IF($A884="","",VLOOKUP($A884,DATA_IMPORT!$A$2:$AG$2500,COLUMN(AC$1),FALSE))</f>
        <v/>
      </c>
      <c r="AD884" s="96" t="str">
        <f>IF($A884="","",VLOOKUP($A884,DATA_IMPORT!$A$2:$AG$2500,COLUMN(AD$1),FALSE))</f>
        <v/>
      </c>
      <c r="AE884" s="96" t="str">
        <f>IF($A884="","",VLOOKUP($A884,DATA_IMPORT!$A$2:$AG$2500,COLUMN(AE$1),FALSE))</f>
        <v/>
      </c>
      <c r="AF884" s="96" t="str">
        <f>IF($A884="","",VLOOKUP($A884,DATA_IMPORT!$A$2:$AG$2500,COLUMN(AF$1),FALSE))</f>
        <v/>
      </c>
      <c r="AG884" s="96" t="str">
        <f>IF($A884="","",VLOOKUP($A884,DATA_IMPORT!$A$2:$AG$2500,COLUMN(AG$1),FALSE))</f>
        <v/>
      </c>
    </row>
    <row r="885" spans="2:33">
      <c r="B885" t="str">
        <f>IF($A885="","",VLOOKUP($A885,DATA_IMPORT!$A$2:$AG$2500,COLUMN(B$1),FALSE))</f>
        <v/>
      </c>
      <c r="C885" t="str">
        <f>IF($A885="","",VLOOKUP($A885,DATA_IMPORT!$A$2:$AG$2500,COLUMN(C$1),FALSE))</f>
        <v/>
      </c>
      <c r="D885" t="str">
        <f>IF($A885="","",VLOOKUP($A885,DATA_IMPORT!$A$2:$AG$2500,COLUMN(D$1),FALSE))</f>
        <v/>
      </c>
      <c r="E885" s="106" t="str">
        <f>IF($A885="","",VLOOKUP($A885,DATA_IMPORT!$A$2:$AG$2500,COLUMN(F$1),FALSE))</f>
        <v/>
      </c>
      <c r="F885" t="str">
        <f>IF($A885="","",VLOOKUP($A885,DATA_IMPORT!$A$2:$AG$2500,COLUMN(F$1),FALSE))</f>
        <v/>
      </c>
      <c r="G885" t="str">
        <f>IF(A885="","",F885&amp;COUNTIF($B$2:$B885,B885))</f>
        <v/>
      </c>
      <c r="H885" t="str">
        <f t="shared" si="26"/>
        <v/>
      </c>
      <c r="I885" t="str">
        <f t="shared" si="27"/>
        <v/>
      </c>
      <c r="J885" s="106" t="s">
        <v>42</v>
      </c>
      <c r="K885" s="22" t="str">
        <f>IF($A885="","",VLOOKUP($A885,DATA_IMPORT!$A$2:$AG$2500,COLUMN(K$1),FALSE))</f>
        <v/>
      </c>
      <c r="L885" s="22" t="str">
        <f>IF($A885="","",VLOOKUP($A885,DATA_IMPORT!$A$2:$AG$2500,COLUMN(L$1),FALSE))</f>
        <v/>
      </c>
      <c r="M885" s="22" t="str">
        <f>IF($A885="","",VLOOKUP($A885,DATA_IMPORT!$A$2:$AG$2500,COLUMN(M$1),FALSE))</f>
        <v/>
      </c>
      <c r="N885" s="22" t="str">
        <f>IF($A885="","",VLOOKUP($A885,DATA_IMPORT!$A$2:$AG$2500,COLUMN(N$1),FALSE))</f>
        <v/>
      </c>
      <c r="O885" s="22" t="str">
        <f>IF($A885="","",VLOOKUP($A885,DATA_IMPORT!$A$2:$AG$2500,COLUMN(O$1),FALSE))</f>
        <v/>
      </c>
      <c r="P885" s="22" t="str">
        <f>IF($A885="","",VLOOKUP($A885,DATA_IMPORT!$A$2:$AG$2500,COLUMN(P$1),FALSE))</f>
        <v/>
      </c>
      <c r="Q885" s="23" t="str">
        <f>IF($A885="","",VLOOKUP($A885,DATA_IMPORT!$A$2:$AG$2500,COLUMN(Q$1),FALSE))</f>
        <v/>
      </c>
      <c r="R885" s="22" t="str">
        <f>IF($A885="","",VLOOKUP($A885,DATA_IMPORT!$A$2:$AG$2500,COLUMN(R$1),FALSE))</f>
        <v/>
      </c>
      <c r="S885" s="23" t="str">
        <f>IF($A885="","",VLOOKUP($A885,DATA_IMPORT!$A$2:$AG$2500,COLUMN(S$1),FALSE))</f>
        <v/>
      </c>
      <c r="T885" s="22" t="str">
        <f>IF($A885="","",VLOOKUP($A885,DATA_IMPORT!$A$2:$AG$2500,COLUMN(T$1),FALSE))</f>
        <v/>
      </c>
      <c r="U885" s="23" t="str">
        <f>IF($A885="","",VLOOKUP($A885,DATA_IMPORT!$A$2:$AG$2500,COLUMN(U$1),FALSE))</f>
        <v/>
      </c>
      <c r="V885" s="22" t="str">
        <f>IF($A885="","",VLOOKUP($A885,DATA_IMPORT!$A$2:$AG$2500,COLUMN(V$1),FALSE))</f>
        <v/>
      </c>
      <c r="W885" s="22" t="str">
        <f>IF($A885="","",VLOOKUP($A885,DATA_IMPORT!$A$2:$AG$2500,COLUMN(W$1),FALSE))</f>
        <v/>
      </c>
      <c r="X885" s="96" t="str">
        <f>IF($A885="","",VLOOKUP($A885,DATA_IMPORT!$A$2:$AG$2500,COLUMN(X$1),FALSE))</f>
        <v/>
      </c>
      <c r="Y885" s="96" t="str">
        <f>IF($A885="","",VLOOKUP($A885,DATA_IMPORT!$A$2:$AG$2500,COLUMN(Y$1),FALSE))</f>
        <v/>
      </c>
      <c r="Z885" s="22" t="str">
        <f>IF($A885="","",VLOOKUP($A885,DATA_IMPORT!$A$2:$AG$2500,COLUMN(Z$1),FALSE))</f>
        <v/>
      </c>
      <c r="AA885" s="96" t="str">
        <f>IF($A885="","",VLOOKUP($A885,DATA_IMPORT!$A$2:$AG$2500,COLUMN(AA$1),FALSE))</f>
        <v/>
      </c>
      <c r="AB885" s="96" t="str">
        <f>IF($A885="","",VLOOKUP($A885,DATA_IMPORT!$A$2:$AG$2500,COLUMN(AB$1),FALSE))</f>
        <v/>
      </c>
      <c r="AC885" s="22" t="str">
        <f>IF($A885="","",VLOOKUP($A885,DATA_IMPORT!$A$2:$AG$2500,COLUMN(AC$1),FALSE))</f>
        <v/>
      </c>
      <c r="AD885" s="96" t="str">
        <f>IF($A885="","",VLOOKUP($A885,DATA_IMPORT!$A$2:$AG$2500,COLUMN(AD$1),FALSE))</f>
        <v/>
      </c>
      <c r="AE885" s="96" t="str">
        <f>IF($A885="","",VLOOKUP($A885,DATA_IMPORT!$A$2:$AG$2500,COLUMN(AE$1),FALSE))</f>
        <v/>
      </c>
      <c r="AF885" s="96" t="str">
        <f>IF($A885="","",VLOOKUP($A885,DATA_IMPORT!$A$2:$AG$2500,COLUMN(AF$1),FALSE))</f>
        <v/>
      </c>
      <c r="AG885" s="96" t="str">
        <f>IF($A885="","",VLOOKUP($A885,DATA_IMPORT!$A$2:$AG$2500,COLUMN(AG$1),FALSE))</f>
        <v/>
      </c>
    </row>
    <row r="886" spans="2:33">
      <c r="B886" t="str">
        <f>IF($A886="","",VLOOKUP($A886,DATA_IMPORT!$A$2:$AG$2500,COLUMN(B$1),FALSE))</f>
        <v/>
      </c>
      <c r="C886" t="str">
        <f>IF($A886="","",VLOOKUP($A886,DATA_IMPORT!$A$2:$AG$2500,COLUMN(C$1),FALSE))</f>
        <v/>
      </c>
      <c r="D886" t="str">
        <f>IF($A886="","",VLOOKUP($A886,DATA_IMPORT!$A$2:$AG$2500,COLUMN(D$1),FALSE))</f>
        <v/>
      </c>
      <c r="E886" s="106" t="str">
        <f>IF($A886="","",VLOOKUP($A886,DATA_IMPORT!$A$2:$AG$2500,COLUMN(F$1),FALSE))</f>
        <v/>
      </c>
      <c r="F886" t="str">
        <f>IF($A886="","",VLOOKUP($A886,DATA_IMPORT!$A$2:$AG$2500,COLUMN(F$1),FALSE))</f>
        <v/>
      </c>
      <c r="G886" t="str">
        <f>IF(A886="","",F886&amp;COUNTIF($B$2:$B886,B886))</f>
        <v/>
      </c>
      <c r="H886" t="str">
        <f t="shared" si="26"/>
        <v/>
      </c>
      <c r="I886" t="str">
        <f t="shared" si="27"/>
        <v/>
      </c>
      <c r="J886" s="106" t="s">
        <v>42</v>
      </c>
      <c r="K886" s="22" t="str">
        <f>IF($A886="","",VLOOKUP($A886,DATA_IMPORT!$A$2:$AG$2500,COLUMN(K$1),FALSE))</f>
        <v/>
      </c>
      <c r="L886" s="22" t="str">
        <f>IF($A886="","",VLOOKUP($A886,DATA_IMPORT!$A$2:$AG$2500,COLUMN(L$1),FALSE))</f>
        <v/>
      </c>
      <c r="M886" s="22" t="str">
        <f>IF($A886="","",VLOOKUP($A886,DATA_IMPORT!$A$2:$AG$2500,COLUMN(M$1),FALSE))</f>
        <v/>
      </c>
      <c r="N886" s="22" t="str">
        <f>IF($A886="","",VLOOKUP($A886,DATA_IMPORT!$A$2:$AG$2500,COLUMN(N$1),FALSE))</f>
        <v/>
      </c>
      <c r="O886" s="22" t="str">
        <f>IF($A886="","",VLOOKUP($A886,DATA_IMPORT!$A$2:$AG$2500,COLUMN(O$1),FALSE))</f>
        <v/>
      </c>
      <c r="P886" s="22" t="str">
        <f>IF($A886="","",VLOOKUP($A886,DATA_IMPORT!$A$2:$AG$2500,COLUMN(P$1),FALSE))</f>
        <v/>
      </c>
      <c r="Q886" s="23" t="str">
        <f>IF($A886="","",VLOOKUP($A886,DATA_IMPORT!$A$2:$AG$2500,COLUMN(Q$1),FALSE))</f>
        <v/>
      </c>
      <c r="R886" s="22" t="str">
        <f>IF($A886="","",VLOOKUP($A886,DATA_IMPORT!$A$2:$AG$2500,COLUMN(R$1),FALSE))</f>
        <v/>
      </c>
      <c r="S886" s="23" t="str">
        <f>IF($A886="","",VLOOKUP($A886,DATA_IMPORT!$A$2:$AG$2500,COLUMN(S$1),FALSE))</f>
        <v/>
      </c>
      <c r="T886" s="22" t="str">
        <f>IF($A886="","",VLOOKUP($A886,DATA_IMPORT!$A$2:$AG$2500,COLUMN(T$1),FALSE))</f>
        <v/>
      </c>
      <c r="U886" s="23" t="str">
        <f>IF($A886="","",VLOOKUP($A886,DATA_IMPORT!$A$2:$AG$2500,COLUMN(U$1),FALSE))</f>
        <v/>
      </c>
      <c r="V886" s="22" t="str">
        <f>IF($A886="","",VLOOKUP($A886,DATA_IMPORT!$A$2:$AG$2500,COLUMN(V$1),FALSE))</f>
        <v/>
      </c>
      <c r="W886" s="22" t="str">
        <f>IF($A886="","",VLOOKUP($A886,DATA_IMPORT!$A$2:$AG$2500,COLUMN(W$1),FALSE))</f>
        <v/>
      </c>
      <c r="X886" s="96" t="str">
        <f>IF($A886="","",VLOOKUP($A886,DATA_IMPORT!$A$2:$AG$2500,COLUMN(X$1),FALSE))</f>
        <v/>
      </c>
      <c r="Y886" s="96" t="str">
        <f>IF($A886="","",VLOOKUP($A886,DATA_IMPORT!$A$2:$AG$2500,COLUMN(Y$1),FALSE))</f>
        <v/>
      </c>
      <c r="Z886" s="22" t="str">
        <f>IF($A886="","",VLOOKUP($A886,DATA_IMPORT!$A$2:$AG$2500,COLUMN(Z$1),FALSE))</f>
        <v/>
      </c>
      <c r="AA886" s="96" t="str">
        <f>IF($A886="","",VLOOKUP($A886,DATA_IMPORT!$A$2:$AG$2500,COLUMN(AA$1),FALSE))</f>
        <v/>
      </c>
      <c r="AB886" s="96" t="str">
        <f>IF($A886="","",VLOOKUP($A886,DATA_IMPORT!$A$2:$AG$2500,COLUMN(AB$1),FALSE))</f>
        <v/>
      </c>
      <c r="AC886" s="22" t="str">
        <f>IF($A886="","",VLOOKUP($A886,DATA_IMPORT!$A$2:$AG$2500,COLUMN(AC$1),FALSE))</f>
        <v/>
      </c>
      <c r="AD886" s="96" t="str">
        <f>IF($A886="","",VLOOKUP($A886,DATA_IMPORT!$A$2:$AG$2500,COLUMN(AD$1),FALSE))</f>
        <v/>
      </c>
      <c r="AE886" s="96" t="str">
        <f>IF($A886="","",VLOOKUP($A886,DATA_IMPORT!$A$2:$AG$2500,COLUMN(AE$1),FALSE))</f>
        <v/>
      </c>
      <c r="AF886" s="96" t="str">
        <f>IF($A886="","",VLOOKUP($A886,DATA_IMPORT!$A$2:$AG$2500,COLUMN(AF$1),FALSE))</f>
        <v/>
      </c>
      <c r="AG886" s="96" t="str">
        <f>IF($A886="","",VLOOKUP($A886,DATA_IMPORT!$A$2:$AG$2500,COLUMN(AG$1),FALSE))</f>
        <v/>
      </c>
    </row>
    <row r="887" spans="2:33">
      <c r="B887" t="str">
        <f>IF($A887="","",VLOOKUP($A887,DATA_IMPORT!$A$2:$AG$2500,COLUMN(B$1),FALSE))</f>
        <v/>
      </c>
      <c r="C887" t="str">
        <f>IF($A887="","",VLOOKUP($A887,DATA_IMPORT!$A$2:$AG$2500,COLUMN(C$1),FALSE))</f>
        <v/>
      </c>
      <c r="D887" t="str">
        <f>IF($A887="","",VLOOKUP($A887,DATA_IMPORT!$A$2:$AG$2500,COLUMN(D$1),FALSE))</f>
        <v/>
      </c>
      <c r="E887" s="106" t="str">
        <f>IF($A887="","",VLOOKUP($A887,DATA_IMPORT!$A$2:$AG$2500,COLUMN(F$1),FALSE))</f>
        <v/>
      </c>
      <c r="F887" t="str">
        <f>IF($A887="","",VLOOKUP($A887,DATA_IMPORT!$A$2:$AG$2500,COLUMN(F$1),FALSE))</f>
        <v/>
      </c>
      <c r="G887" t="str">
        <f>IF(A887="","",F887&amp;COUNTIF($B$2:$B887,B887))</f>
        <v/>
      </c>
      <c r="H887" t="str">
        <f t="shared" si="26"/>
        <v/>
      </c>
      <c r="I887" t="str">
        <f t="shared" si="27"/>
        <v/>
      </c>
      <c r="J887" s="106" t="s">
        <v>42</v>
      </c>
      <c r="K887" s="22" t="str">
        <f>IF($A887="","",VLOOKUP($A887,DATA_IMPORT!$A$2:$AG$2500,COLUMN(K$1),FALSE))</f>
        <v/>
      </c>
      <c r="L887" s="22" t="str">
        <f>IF($A887="","",VLOOKUP($A887,DATA_IMPORT!$A$2:$AG$2500,COLUMN(L$1),FALSE))</f>
        <v/>
      </c>
      <c r="M887" s="22" t="str">
        <f>IF($A887="","",VLOOKUP($A887,DATA_IMPORT!$A$2:$AG$2500,COLUMN(M$1),FALSE))</f>
        <v/>
      </c>
      <c r="N887" s="22" t="str">
        <f>IF($A887="","",VLOOKUP($A887,DATA_IMPORT!$A$2:$AG$2500,COLUMN(N$1),FALSE))</f>
        <v/>
      </c>
      <c r="O887" s="22" t="str">
        <f>IF($A887="","",VLOOKUP($A887,DATA_IMPORT!$A$2:$AG$2500,COLUMN(O$1),FALSE))</f>
        <v/>
      </c>
      <c r="P887" s="22" t="str">
        <f>IF($A887="","",VLOOKUP($A887,DATA_IMPORT!$A$2:$AG$2500,COLUMN(P$1),FALSE))</f>
        <v/>
      </c>
      <c r="Q887" s="23" t="str">
        <f>IF($A887="","",VLOOKUP($A887,DATA_IMPORT!$A$2:$AG$2500,COLUMN(Q$1),FALSE))</f>
        <v/>
      </c>
      <c r="R887" s="22" t="str">
        <f>IF($A887="","",VLOOKUP($A887,DATA_IMPORT!$A$2:$AG$2500,COLUMN(R$1),FALSE))</f>
        <v/>
      </c>
      <c r="S887" s="23" t="str">
        <f>IF($A887="","",VLOOKUP($A887,DATA_IMPORT!$A$2:$AG$2500,COLUMN(S$1),FALSE))</f>
        <v/>
      </c>
      <c r="T887" s="22" t="str">
        <f>IF($A887="","",VLOOKUP($A887,DATA_IMPORT!$A$2:$AG$2500,COLUMN(T$1),FALSE))</f>
        <v/>
      </c>
      <c r="U887" s="23" t="str">
        <f>IF($A887="","",VLOOKUP($A887,DATA_IMPORT!$A$2:$AG$2500,COLUMN(U$1),FALSE))</f>
        <v/>
      </c>
      <c r="V887" s="22" t="str">
        <f>IF($A887="","",VLOOKUP($A887,DATA_IMPORT!$A$2:$AG$2500,COLUMN(V$1),FALSE))</f>
        <v/>
      </c>
      <c r="W887" s="22" t="str">
        <f>IF($A887="","",VLOOKUP($A887,DATA_IMPORT!$A$2:$AG$2500,COLUMN(W$1),FALSE))</f>
        <v/>
      </c>
      <c r="X887" s="96" t="str">
        <f>IF($A887="","",VLOOKUP($A887,DATA_IMPORT!$A$2:$AG$2500,COLUMN(X$1),FALSE))</f>
        <v/>
      </c>
      <c r="Y887" s="96" t="str">
        <f>IF($A887="","",VLOOKUP($A887,DATA_IMPORT!$A$2:$AG$2500,COLUMN(Y$1),FALSE))</f>
        <v/>
      </c>
      <c r="Z887" s="22" t="str">
        <f>IF($A887="","",VLOOKUP($A887,DATA_IMPORT!$A$2:$AG$2500,COLUMN(Z$1),FALSE))</f>
        <v/>
      </c>
      <c r="AA887" s="96" t="str">
        <f>IF($A887="","",VLOOKUP($A887,DATA_IMPORT!$A$2:$AG$2500,COLUMN(AA$1),FALSE))</f>
        <v/>
      </c>
      <c r="AB887" s="96" t="str">
        <f>IF($A887="","",VLOOKUP($A887,DATA_IMPORT!$A$2:$AG$2500,COLUMN(AB$1),FALSE))</f>
        <v/>
      </c>
      <c r="AC887" s="22" t="str">
        <f>IF($A887="","",VLOOKUP($A887,DATA_IMPORT!$A$2:$AG$2500,COLUMN(AC$1),FALSE))</f>
        <v/>
      </c>
      <c r="AD887" s="96" t="str">
        <f>IF($A887="","",VLOOKUP($A887,DATA_IMPORT!$A$2:$AG$2500,COLUMN(AD$1),FALSE))</f>
        <v/>
      </c>
      <c r="AE887" s="96" t="str">
        <f>IF($A887="","",VLOOKUP($A887,DATA_IMPORT!$A$2:$AG$2500,COLUMN(AE$1),FALSE))</f>
        <v/>
      </c>
      <c r="AF887" s="96" t="str">
        <f>IF($A887="","",VLOOKUP($A887,DATA_IMPORT!$A$2:$AG$2500,COLUMN(AF$1),FALSE))</f>
        <v/>
      </c>
      <c r="AG887" s="96" t="str">
        <f>IF($A887="","",VLOOKUP($A887,DATA_IMPORT!$A$2:$AG$2500,COLUMN(AG$1),FALSE))</f>
        <v/>
      </c>
    </row>
    <row r="888" spans="2:33">
      <c r="B888" t="str">
        <f>IF($A888="","",VLOOKUP($A888,DATA_IMPORT!$A$2:$AG$2500,COLUMN(B$1),FALSE))</f>
        <v/>
      </c>
      <c r="C888" t="str">
        <f>IF($A888="","",VLOOKUP($A888,DATA_IMPORT!$A$2:$AG$2500,COLUMN(C$1),FALSE))</f>
        <v/>
      </c>
      <c r="D888" t="str">
        <f>IF($A888="","",VLOOKUP($A888,DATA_IMPORT!$A$2:$AG$2500,COLUMN(D$1),FALSE))</f>
        <v/>
      </c>
      <c r="E888" s="106" t="str">
        <f>IF($A888="","",VLOOKUP($A888,DATA_IMPORT!$A$2:$AG$2500,COLUMN(F$1),FALSE))</f>
        <v/>
      </c>
      <c r="F888" t="str">
        <f>IF($A888="","",VLOOKUP($A888,DATA_IMPORT!$A$2:$AG$2500,COLUMN(F$1),FALSE))</f>
        <v/>
      </c>
      <c r="G888" t="str">
        <f>IF(A888="","",F888&amp;COUNTIF($B$2:$B888,B888))</f>
        <v/>
      </c>
      <c r="H888" t="str">
        <f t="shared" si="26"/>
        <v/>
      </c>
      <c r="I888" t="str">
        <f t="shared" si="27"/>
        <v/>
      </c>
      <c r="J888" s="106" t="s">
        <v>42</v>
      </c>
      <c r="K888" s="22" t="str">
        <f>IF($A888="","",VLOOKUP($A888,DATA_IMPORT!$A$2:$AG$2500,COLUMN(K$1),FALSE))</f>
        <v/>
      </c>
      <c r="L888" s="22" t="str">
        <f>IF($A888="","",VLOOKUP($A888,DATA_IMPORT!$A$2:$AG$2500,COLUMN(L$1),FALSE))</f>
        <v/>
      </c>
      <c r="M888" s="22" t="str">
        <f>IF($A888="","",VLOOKUP($A888,DATA_IMPORT!$A$2:$AG$2500,COLUMN(M$1),FALSE))</f>
        <v/>
      </c>
      <c r="N888" s="22" t="str">
        <f>IF($A888="","",VLOOKUP($A888,DATA_IMPORT!$A$2:$AG$2500,COLUMN(N$1),FALSE))</f>
        <v/>
      </c>
      <c r="O888" s="22" t="str">
        <f>IF($A888="","",VLOOKUP($A888,DATA_IMPORT!$A$2:$AG$2500,COLUMN(O$1),FALSE))</f>
        <v/>
      </c>
      <c r="P888" s="22" t="str">
        <f>IF($A888="","",VLOOKUP($A888,DATA_IMPORT!$A$2:$AG$2500,COLUMN(P$1),FALSE))</f>
        <v/>
      </c>
      <c r="Q888" s="23" t="str">
        <f>IF($A888="","",VLOOKUP($A888,DATA_IMPORT!$A$2:$AG$2500,COLUMN(Q$1),FALSE))</f>
        <v/>
      </c>
      <c r="R888" s="22" t="str">
        <f>IF($A888="","",VLOOKUP($A888,DATA_IMPORT!$A$2:$AG$2500,COLUMN(R$1),FALSE))</f>
        <v/>
      </c>
      <c r="S888" s="23" t="str">
        <f>IF($A888="","",VLOOKUP($A888,DATA_IMPORT!$A$2:$AG$2500,COLUMN(S$1),FALSE))</f>
        <v/>
      </c>
      <c r="T888" s="22" t="str">
        <f>IF($A888="","",VLOOKUP($A888,DATA_IMPORT!$A$2:$AG$2500,COLUMN(T$1),FALSE))</f>
        <v/>
      </c>
      <c r="U888" s="23" t="str">
        <f>IF($A888="","",VLOOKUP($A888,DATA_IMPORT!$A$2:$AG$2500,COLUMN(U$1),FALSE))</f>
        <v/>
      </c>
      <c r="V888" s="22" t="str">
        <f>IF($A888="","",VLOOKUP($A888,DATA_IMPORT!$A$2:$AG$2500,COLUMN(V$1),FALSE))</f>
        <v/>
      </c>
      <c r="W888" s="22" t="str">
        <f>IF($A888="","",VLOOKUP($A888,DATA_IMPORT!$A$2:$AG$2500,COLUMN(W$1),FALSE))</f>
        <v/>
      </c>
      <c r="X888" s="96" t="str">
        <f>IF($A888="","",VLOOKUP($A888,DATA_IMPORT!$A$2:$AG$2500,COLUMN(X$1),FALSE))</f>
        <v/>
      </c>
      <c r="Y888" s="96" t="str">
        <f>IF($A888="","",VLOOKUP($A888,DATA_IMPORT!$A$2:$AG$2500,COLUMN(Y$1),FALSE))</f>
        <v/>
      </c>
      <c r="Z888" s="22" t="str">
        <f>IF($A888="","",VLOOKUP($A888,DATA_IMPORT!$A$2:$AG$2500,COLUMN(Z$1),FALSE))</f>
        <v/>
      </c>
      <c r="AA888" s="96" t="str">
        <f>IF($A888="","",VLOOKUP($A888,DATA_IMPORT!$A$2:$AG$2500,COLUMN(AA$1),FALSE))</f>
        <v/>
      </c>
      <c r="AB888" s="96" t="str">
        <f>IF($A888="","",VLOOKUP($A888,DATA_IMPORT!$A$2:$AG$2500,COLUMN(AB$1),FALSE))</f>
        <v/>
      </c>
      <c r="AC888" s="22" t="str">
        <f>IF($A888="","",VLOOKUP($A888,DATA_IMPORT!$A$2:$AG$2500,COLUMN(AC$1),FALSE))</f>
        <v/>
      </c>
      <c r="AD888" s="96" t="str">
        <f>IF($A888="","",VLOOKUP($A888,DATA_IMPORT!$A$2:$AG$2500,COLUMN(AD$1),FALSE))</f>
        <v/>
      </c>
      <c r="AE888" s="96" t="str">
        <f>IF($A888="","",VLOOKUP($A888,DATA_IMPORT!$A$2:$AG$2500,COLUMN(AE$1),FALSE))</f>
        <v/>
      </c>
      <c r="AF888" s="96" t="str">
        <f>IF($A888="","",VLOOKUP($A888,DATA_IMPORT!$A$2:$AG$2500,COLUMN(AF$1),FALSE))</f>
        <v/>
      </c>
      <c r="AG888" s="96" t="str">
        <f>IF($A888="","",VLOOKUP($A888,DATA_IMPORT!$A$2:$AG$2500,COLUMN(AG$1),FALSE))</f>
        <v/>
      </c>
    </row>
    <row r="889" spans="2:33">
      <c r="B889" t="str">
        <f>IF($A889="","",VLOOKUP($A889,DATA_IMPORT!$A$2:$AG$2500,COLUMN(B$1),FALSE))</f>
        <v/>
      </c>
      <c r="C889" t="str">
        <f>IF($A889="","",VLOOKUP($A889,DATA_IMPORT!$A$2:$AG$2500,COLUMN(C$1),FALSE))</f>
        <v/>
      </c>
      <c r="D889" t="str">
        <f>IF($A889="","",VLOOKUP($A889,DATA_IMPORT!$A$2:$AG$2500,COLUMN(D$1),FALSE))</f>
        <v/>
      </c>
      <c r="E889" s="106" t="str">
        <f>IF($A889="","",VLOOKUP($A889,DATA_IMPORT!$A$2:$AG$2500,COLUMN(F$1),FALSE))</f>
        <v/>
      </c>
      <c r="F889" t="str">
        <f>IF($A889="","",VLOOKUP($A889,DATA_IMPORT!$A$2:$AG$2500,COLUMN(F$1),FALSE))</f>
        <v/>
      </c>
      <c r="G889" t="str">
        <f>IF(A889="","",F889&amp;COUNTIF($B$2:$B889,B889))</f>
        <v/>
      </c>
      <c r="H889" t="str">
        <f t="shared" si="26"/>
        <v/>
      </c>
      <c r="I889" t="str">
        <f t="shared" si="27"/>
        <v/>
      </c>
      <c r="J889" s="106" t="s">
        <v>42</v>
      </c>
      <c r="K889" s="22" t="str">
        <f>IF($A889="","",VLOOKUP($A889,DATA_IMPORT!$A$2:$AG$2500,COLUMN(K$1),FALSE))</f>
        <v/>
      </c>
      <c r="L889" s="22" t="str">
        <f>IF($A889="","",VLOOKUP($A889,DATA_IMPORT!$A$2:$AG$2500,COLUMN(L$1),FALSE))</f>
        <v/>
      </c>
      <c r="M889" s="22" t="str">
        <f>IF($A889="","",VLOOKUP($A889,DATA_IMPORT!$A$2:$AG$2500,COLUMN(M$1),FALSE))</f>
        <v/>
      </c>
      <c r="N889" s="22" t="str">
        <f>IF($A889="","",VLOOKUP($A889,DATA_IMPORT!$A$2:$AG$2500,COLUMN(N$1),FALSE))</f>
        <v/>
      </c>
      <c r="O889" s="22" t="str">
        <f>IF($A889="","",VLOOKUP($A889,DATA_IMPORT!$A$2:$AG$2500,COLUMN(O$1),FALSE))</f>
        <v/>
      </c>
      <c r="P889" s="22" t="str">
        <f>IF($A889="","",VLOOKUP($A889,DATA_IMPORT!$A$2:$AG$2500,COLUMN(P$1),FALSE))</f>
        <v/>
      </c>
      <c r="Q889" s="23" t="str">
        <f>IF($A889="","",VLOOKUP($A889,DATA_IMPORT!$A$2:$AG$2500,COLUMN(Q$1),FALSE))</f>
        <v/>
      </c>
      <c r="R889" s="22" t="str">
        <f>IF($A889="","",VLOOKUP($A889,DATA_IMPORT!$A$2:$AG$2500,COLUMN(R$1),FALSE))</f>
        <v/>
      </c>
      <c r="S889" s="23" t="str">
        <f>IF($A889="","",VLOOKUP($A889,DATA_IMPORT!$A$2:$AG$2500,COLUMN(S$1),FALSE))</f>
        <v/>
      </c>
      <c r="T889" s="22" t="str">
        <f>IF($A889="","",VLOOKUP($A889,DATA_IMPORT!$A$2:$AG$2500,COLUMN(T$1),FALSE))</f>
        <v/>
      </c>
      <c r="U889" s="23" t="str">
        <f>IF($A889="","",VLOOKUP($A889,DATA_IMPORT!$A$2:$AG$2500,COLUMN(U$1),FALSE))</f>
        <v/>
      </c>
      <c r="V889" s="22" t="str">
        <f>IF($A889="","",VLOOKUP($A889,DATA_IMPORT!$A$2:$AG$2500,COLUMN(V$1),FALSE))</f>
        <v/>
      </c>
      <c r="W889" s="22" t="str">
        <f>IF($A889="","",VLOOKUP($A889,DATA_IMPORT!$A$2:$AG$2500,COLUMN(W$1),FALSE))</f>
        <v/>
      </c>
      <c r="X889" s="96" t="str">
        <f>IF($A889="","",VLOOKUP($A889,DATA_IMPORT!$A$2:$AG$2500,COLUMN(X$1),FALSE))</f>
        <v/>
      </c>
      <c r="Y889" s="96" t="str">
        <f>IF($A889="","",VLOOKUP($A889,DATA_IMPORT!$A$2:$AG$2500,COLUMN(Y$1),FALSE))</f>
        <v/>
      </c>
      <c r="Z889" s="22" t="str">
        <f>IF($A889="","",VLOOKUP($A889,DATA_IMPORT!$A$2:$AG$2500,COLUMN(Z$1),FALSE))</f>
        <v/>
      </c>
      <c r="AA889" s="96" t="str">
        <f>IF($A889="","",VLOOKUP($A889,DATA_IMPORT!$A$2:$AG$2500,COLUMN(AA$1),FALSE))</f>
        <v/>
      </c>
      <c r="AB889" s="96" t="str">
        <f>IF($A889="","",VLOOKUP($A889,DATA_IMPORT!$A$2:$AG$2500,COLUMN(AB$1),FALSE))</f>
        <v/>
      </c>
      <c r="AC889" s="22" t="str">
        <f>IF($A889="","",VLOOKUP($A889,DATA_IMPORT!$A$2:$AG$2500,COLUMN(AC$1),FALSE))</f>
        <v/>
      </c>
      <c r="AD889" s="96" t="str">
        <f>IF($A889="","",VLOOKUP($A889,DATA_IMPORT!$A$2:$AG$2500,COLUMN(AD$1),FALSE))</f>
        <v/>
      </c>
      <c r="AE889" s="96" t="str">
        <f>IF($A889="","",VLOOKUP($A889,DATA_IMPORT!$A$2:$AG$2500,COLUMN(AE$1),FALSE))</f>
        <v/>
      </c>
      <c r="AF889" s="96" t="str">
        <f>IF($A889="","",VLOOKUP($A889,DATA_IMPORT!$A$2:$AG$2500,COLUMN(AF$1),FALSE))</f>
        <v/>
      </c>
      <c r="AG889" s="96" t="str">
        <f>IF($A889="","",VLOOKUP($A889,DATA_IMPORT!$A$2:$AG$2500,COLUMN(AG$1),FALSE))</f>
        <v/>
      </c>
    </row>
    <row r="890" spans="2:33">
      <c r="B890" t="str">
        <f>IF($A890="","",VLOOKUP($A890,DATA_IMPORT!$A$2:$AG$2500,COLUMN(B$1),FALSE))</f>
        <v/>
      </c>
      <c r="C890" t="str">
        <f>IF($A890="","",VLOOKUP($A890,DATA_IMPORT!$A$2:$AG$2500,COLUMN(C$1),FALSE))</f>
        <v/>
      </c>
      <c r="D890" t="str">
        <f>IF($A890="","",VLOOKUP($A890,DATA_IMPORT!$A$2:$AG$2500,COLUMN(D$1),FALSE))</f>
        <v/>
      </c>
      <c r="E890" s="106" t="str">
        <f>IF($A890="","",VLOOKUP($A890,DATA_IMPORT!$A$2:$AG$2500,COLUMN(F$1),FALSE))</f>
        <v/>
      </c>
      <c r="F890" t="str">
        <f>IF($A890="","",VLOOKUP($A890,DATA_IMPORT!$A$2:$AG$2500,COLUMN(F$1),FALSE))</f>
        <v/>
      </c>
      <c r="G890" t="str">
        <f>IF(A890="","",F890&amp;COUNTIF($B$2:$B890,B890))</f>
        <v/>
      </c>
      <c r="H890" t="str">
        <f t="shared" si="26"/>
        <v/>
      </c>
      <c r="I890" t="str">
        <f t="shared" si="27"/>
        <v/>
      </c>
      <c r="J890" s="106" t="s">
        <v>42</v>
      </c>
      <c r="K890" s="22" t="str">
        <f>IF($A890="","",VLOOKUP($A890,DATA_IMPORT!$A$2:$AG$2500,COLUMN(K$1),FALSE))</f>
        <v/>
      </c>
      <c r="L890" s="22" t="str">
        <f>IF($A890="","",VLOOKUP($A890,DATA_IMPORT!$A$2:$AG$2500,COLUMN(L$1),FALSE))</f>
        <v/>
      </c>
      <c r="M890" s="22" t="str">
        <f>IF($A890="","",VLOOKUP($A890,DATA_IMPORT!$A$2:$AG$2500,COLUMN(M$1),FALSE))</f>
        <v/>
      </c>
      <c r="N890" s="22" t="str">
        <f>IF($A890="","",VLOOKUP($A890,DATA_IMPORT!$A$2:$AG$2500,COLUMN(N$1),FALSE))</f>
        <v/>
      </c>
      <c r="O890" s="22" t="str">
        <f>IF($A890="","",VLOOKUP($A890,DATA_IMPORT!$A$2:$AG$2500,COLUMN(O$1),FALSE))</f>
        <v/>
      </c>
      <c r="P890" s="22" t="str">
        <f>IF($A890="","",VLOOKUP($A890,DATA_IMPORT!$A$2:$AG$2500,COLUMN(P$1),FALSE))</f>
        <v/>
      </c>
      <c r="Q890" s="23" t="str">
        <f>IF($A890="","",VLOOKUP($A890,DATA_IMPORT!$A$2:$AG$2500,COLUMN(Q$1),FALSE))</f>
        <v/>
      </c>
      <c r="R890" s="22" t="str">
        <f>IF($A890="","",VLOOKUP($A890,DATA_IMPORT!$A$2:$AG$2500,COLUMN(R$1),FALSE))</f>
        <v/>
      </c>
      <c r="S890" s="23" t="str">
        <f>IF($A890="","",VLOOKUP($A890,DATA_IMPORT!$A$2:$AG$2500,COLUMN(S$1),FALSE))</f>
        <v/>
      </c>
      <c r="T890" s="22" t="str">
        <f>IF($A890="","",VLOOKUP($A890,DATA_IMPORT!$A$2:$AG$2500,COLUMN(T$1),FALSE))</f>
        <v/>
      </c>
      <c r="U890" s="23" t="str">
        <f>IF($A890="","",VLOOKUP($A890,DATA_IMPORT!$A$2:$AG$2500,COLUMN(U$1),FALSE))</f>
        <v/>
      </c>
      <c r="V890" s="22" t="str">
        <f>IF($A890="","",VLOOKUP($A890,DATA_IMPORT!$A$2:$AG$2500,COLUMN(V$1),FALSE))</f>
        <v/>
      </c>
      <c r="W890" s="22" t="str">
        <f>IF($A890="","",VLOOKUP($A890,DATA_IMPORT!$A$2:$AG$2500,COLUMN(W$1),FALSE))</f>
        <v/>
      </c>
      <c r="X890" s="96" t="str">
        <f>IF($A890="","",VLOOKUP($A890,DATA_IMPORT!$A$2:$AG$2500,COLUMN(X$1),FALSE))</f>
        <v/>
      </c>
      <c r="Y890" s="96" t="str">
        <f>IF($A890="","",VLOOKUP($A890,DATA_IMPORT!$A$2:$AG$2500,COLUMN(Y$1),FALSE))</f>
        <v/>
      </c>
      <c r="Z890" s="22" t="str">
        <f>IF($A890="","",VLOOKUP($A890,DATA_IMPORT!$A$2:$AG$2500,COLUMN(Z$1),FALSE))</f>
        <v/>
      </c>
      <c r="AA890" s="96" t="str">
        <f>IF($A890="","",VLOOKUP($A890,DATA_IMPORT!$A$2:$AG$2500,COLUMN(AA$1),FALSE))</f>
        <v/>
      </c>
      <c r="AB890" s="96" t="str">
        <f>IF($A890="","",VLOOKUP($A890,DATA_IMPORT!$A$2:$AG$2500,COLUMN(AB$1),FALSE))</f>
        <v/>
      </c>
      <c r="AC890" s="22" t="str">
        <f>IF($A890="","",VLOOKUP($A890,DATA_IMPORT!$A$2:$AG$2500,COLUMN(AC$1),FALSE))</f>
        <v/>
      </c>
      <c r="AD890" s="96" t="str">
        <f>IF($A890="","",VLOOKUP($A890,DATA_IMPORT!$A$2:$AG$2500,COLUMN(AD$1),FALSE))</f>
        <v/>
      </c>
      <c r="AE890" s="96" t="str">
        <f>IF($A890="","",VLOOKUP($A890,DATA_IMPORT!$A$2:$AG$2500,COLUMN(AE$1),FALSE))</f>
        <v/>
      </c>
      <c r="AF890" s="96" t="str">
        <f>IF($A890="","",VLOOKUP($A890,DATA_IMPORT!$A$2:$AG$2500,COLUMN(AF$1),FALSE))</f>
        <v/>
      </c>
      <c r="AG890" s="96" t="str">
        <f>IF($A890="","",VLOOKUP($A890,DATA_IMPORT!$A$2:$AG$2500,COLUMN(AG$1),FALSE))</f>
        <v/>
      </c>
    </row>
    <row r="891" spans="2:33">
      <c r="B891" t="str">
        <f>IF($A891="","",VLOOKUP($A891,DATA_IMPORT!$A$2:$AG$2500,COLUMN(B$1),FALSE))</f>
        <v/>
      </c>
      <c r="C891" t="str">
        <f>IF($A891="","",VLOOKUP($A891,DATA_IMPORT!$A$2:$AG$2500,COLUMN(C$1),FALSE))</f>
        <v/>
      </c>
      <c r="D891" t="str">
        <f>IF($A891="","",VLOOKUP($A891,DATA_IMPORT!$A$2:$AG$2500,COLUMN(D$1),FALSE))</f>
        <v/>
      </c>
      <c r="E891" s="106" t="str">
        <f>IF($A891="","",VLOOKUP($A891,DATA_IMPORT!$A$2:$AG$2500,COLUMN(F$1),FALSE))</f>
        <v/>
      </c>
      <c r="F891" t="str">
        <f>IF($A891="","",VLOOKUP($A891,DATA_IMPORT!$A$2:$AG$2500,COLUMN(F$1),FALSE))</f>
        <v/>
      </c>
      <c r="G891" t="str">
        <f>IF(A891="","",F891&amp;COUNTIF($B$2:$B891,B891))</f>
        <v/>
      </c>
      <c r="H891" t="str">
        <f t="shared" si="26"/>
        <v/>
      </c>
      <c r="I891" t="str">
        <f t="shared" si="27"/>
        <v/>
      </c>
      <c r="J891" s="106" t="s">
        <v>42</v>
      </c>
      <c r="K891" s="22" t="str">
        <f>IF($A891="","",VLOOKUP($A891,DATA_IMPORT!$A$2:$AG$2500,COLUMN(K$1),FALSE))</f>
        <v/>
      </c>
      <c r="L891" s="22" t="str">
        <f>IF($A891="","",VLOOKUP($A891,DATA_IMPORT!$A$2:$AG$2500,COLUMN(L$1),FALSE))</f>
        <v/>
      </c>
      <c r="M891" s="22" t="str">
        <f>IF($A891="","",VLOOKUP($A891,DATA_IMPORT!$A$2:$AG$2500,COLUMN(M$1),FALSE))</f>
        <v/>
      </c>
      <c r="N891" s="22" t="str">
        <f>IF($A891="","",VLOOKUP($A891,DATA_IMPORT!$A$2:$AG$2500,COLUMN(N$1),FALSE))</f>
        <v/>
      </c>
      <c r="O891" s="22" t="str">
        <f>IF($A891="","",VLOOKUP($A891,DATA_IMPORT!$A$2:$AG$2500,COLUMN(O$1),FALSE))</f>
        <v/>
      </c>
      <c r="P891" s="22" t="str">
        <f>IF($A891="","",VLOOKUP($A891,DATA_IMPORT!$A$2:$AG$2500,COLUMN(P$1),FALSE))</f>
        <v/>
      </c>
      <c r="Q891" s="23" t="str">
        <f>IF($A891="","",VLOOKUP($A891,DATA_IMPORT!$A$2:$AG$2500,COLUMN(Q$1),FALSE))</f>
        <v/>
      </c>
      <c r="R891" s="22" t="str">
        <f>IF($A891="","",VLOOKUP($A891,DATA_IMPORT!$A$2:$AG$2500,COLUMN(R$1),FALSE))</f>
        <v/>
      </c>
      <c r="S891" s="23" t="str">
        <f>IF($A891="","",VLOOKUP($A891,DATA_IMPORT!$A$2:$AG$2500,COLUMN(S$1),FALSE))</f>
        <v/>
      </c>
      <c r="T891" s="22" t="str">
        <f>IF($A891="","",VLOOKUP($A891,DATA_IMPORT!$A$2:$AG$2500,COLUMN(T$1),FALSE))</f>
        <v/>
      </c>
      <c r="U891" s="23" t="str">
        <f>IF($A891="","",VLOOKUP($A891,DATA_IMPORT!$A$2:$AG$2500,COLUMN(U$1),FALSE))</f>
        <v/>
      </c>
      <c r="V891" s="22" t="str">
        <f>IF($A891="","",VLOOKUP($A891,DATA_IMPORT!$A$2:$AG$2500,COLUMN(V$1),FALSE))</f>
        <v/>
      </c>
      <c r="W891" s="22" t="str">
        <f>IF($A891="","",VLOOKUP($A891,DATA_IMPORT!$A$2:$AG$2500,COLUMN(W$1),FALSE))</f>
        <v/>
      </c>
      <c r="X891" s="96" t="str">
        <f>IF($A891="","",VLOOKUP($A891,DATA_IMPORT!$A$2:$AG$2500,COLUMN(X$1),FALSE))</f>
        <v/>
      </c>
      <c r="Y891" s="96" t="str">
        <f>IF($A891="","",VLOOKUP($A891,DATA_IMPORT!$A$2:$AG$2500,COLUMN(Y$1),FALSE))</f>
        <v/>
      </c>
      <c r="Z891" s="22" t="str">
        <f>IF($A891="","",VLOOKUP($A891,DATA_IMPORT!$A$2:$AG$2500,COLUMN(Z$1),FALSE))</f>
        <v/>
      </c>
      <c r="AA891" s="96" t="str">
        <f>IF($A891="","",VLOOKUP($A891,DATA_IMPORT!$A$2:$AG$2500,COLUMN(AA$1),FALSE))</f>
        <v/>
      </c>
      <c r="AB891" s="96" t="str">
        <f>IF($A891="","",VLOOKUP($A891,DATA_IMPORT!$A$2:$AG$2500,COLUMN(AB$1),FALSE))</f>
        <v/>
      </c>
      <c r="AC891" s="22" t="str">
        <f>IF($A891="","",VLOOKUP($A891,DATA_IMPORT!$A$2:$AG$2500,COLUMN(AC$1),FALSE))</f>
        <v/>
      </c>
      <c r="AD891" s="96" t="str">
        <f>IF($A891="","",VLOOKUP($A891,DATA_IMPORT!$A$2:$AG$2500,COLUMN(AD$1),FALSE))</f>
        <v/>
      </c>
      <c r="AE891" s="96" t="str">
        <f>IF($A891="","",VLOOKUP($A891,DATA_IMPORT!$A$2:$AG$2500,COLUMN(AE$1),FALSE))</f>
        <v/>
      </c>
      <c r="AF891" s="96" t="str">
        <f>IF($A891="","",VLOOKUP($A891,DATA_IMPORT!$A$2:$AG$2500,COLUMN(AF$1),FALSE))</f>
        <v/>
      </c>
      <c r="AG891" s="96" t="str">
        <f>IF($A891="","",VLOOKUP($A891,DATA_IMPORT!$A$2:$AG$2500,COLUMN(AG$1),FALSE))</f>
        <v/>
      </c>
    </row>
    <row r="892" spans="2:33">
      <c r="B892" t="str">
        <f>IF($A892="","",VLOOKUP($A892,DATA_IMPORT!$A$2:$AG$2500,COLUMN(B$1),FALSE))</f>
        <v/>
      </c>
      <c r="C892" t="str">
        <f>IF($A892="","",VLOOKUP($A892,DATA_IMPORT!$A$2:$AG$2500,COLUMN(C$1),FALSE))</f>
        <v/>
      </c>
      <c r="D892" t="str">
        <f>IF($A892="","",VLOOKUP($A892,DATA_IMPORT!$A$2:$AG$2500,COLUMN(D$1),FALSE))</f>
        <v/>
      </c>
      <c r="E892" s="106" t="str">
        <f>IF($A892="","",VLOOKUP($A892,DATA_IMPORT!$A$2:$AG$2500,COLUMN(F$1),FALSE))</f>
        <v/>
      </c>
      <c r="F892" t="str">
        <f>IF($A892="","",VLOOKUP($A892,DATA_IMPORT!$A$2:$AG$2500,COLUMN(F$1),FALSE))</f>
        <v/>
      </c>
      <c r="G892" t="str">
        <f>IF(A892="","",F892&amp;COUNTIF($B$2:$B892,B892))</f>
        <v/>
      </c>
      <c r="H892" t="str">
        <f t="shared" si="26"/>
        <v/>
      </c>
      <c r="I892" t="str">
        <f t="shared" si="27"/>
        <v/>
      </c>
      <c r="J892" s="106" t="s">
        <v>42</v>
      </c>
      <c r="K892" s="22" t="str">
        <f>IF($A892="","",VLOOKUP($A892,DATA_IMPORT!$A$2:$AG$2500,COLUMN(K$1),FALSE))</f>
        <v/>
      </c>
      <c r="L892" s="22" t="str">
        <f>IF($A892="","",VLOOKUP($A892,DATA_IMPORT!$A$2:$AG$2500,COLUMN(L$1),FALSE))</f>
        <v/>
      </c>
      <c r="M892" s="22" t="str">
        <f>IF($A892="","",VLOOKUP($A892,DATA_IMPORT!$A$2:$AG$2500,COLUMN(M$1),FALSE))</f>
        <v/>
      </c>
      <c r="N892" s="22" t="str">
        <f>IF($A892="","",VLOOKUP($A892,DATA_IMPORT!$A$2:$AG$2500,COLUMN(N$1),FALSE))</f>
        <v/>
      </c>
      <c r="O892" s="22" t="str">
        <f>IF($A892="","",VLOOKUP($A892,DATA_IMPORT!$A$2:$AG$2500,COLUMN(O$1),FALSE))</f>
        <v/>
      </c>
      <c r="P892" s="22" t="str">
        <f>IF($A892="","",VLOOKUP($A892,DATA_IMPORT!$A$2:$AG$2500,COLUMN(P$1),FALSE))</f>
        <v/>
      </c>
      <c r="Q892" s="23" t="str">
        <f>IF($A892="","",VLOOKUP($A892,DATA_IMPORT!$A$2:$AG$2500,COLUMN(Q$1),FALSE))</f>
        <v/>
      </c>
      <c r="R892" s="22" t="str">
        <f>IF($A892="","",VLOOKUP($A892,DATA_IMPORT!$A$2:$AG$2500,COLUMN(R$1),FALSE))</f>
        <v/>
      </c>
      <c r="S892" s="23" t="str">
        <f>IF($A892="","",VLOOKUP($A892,DATA_IMPORT!$A$2:$AG$2500,COLUMN(S$1),FALSE))</f>
        <v/>
      </c>
      <c r="T892" s="22" t="str">
        <f>IF($A892="","",VLOOKUP($A892,DATA_IMPORT!$A$2:$AG$2500,COLUMN(T$1),FALSE))</f>
        <v/>
      </c>
      <c r="U892" s="23" t="str">
        <f>IF($A892="","",VLOOKUP($A892,DATA_IMPORT!$A$2:$AG$2500,COLUMN(U$1),FALSE))</f>
        <v/>
      </c>
      <c r="V892" s="22" t="str">
        <f>IF($A892="","",VLOOKUP($A892,DATA_IMPORT!$A$2:$AG$2500,COLUMN(V$1),FALSE))</f>
        <v/>
      </c>
      <c r="W892" s="22" t="str">
        <f>IF($A892="","",VLOOKUP($A892,DATA_IMPORT!$A$2:$AG$2500,COLUMN(W$1),FALSE))</f>
        <v/>
      </c>
      <c r="X892" s="96" t="str">
        <f>IF($A892="","",VLOOKUP($A892,DATA_IMPORT!$A$2:$AG$2500,COLUMN(X$1),FALSE))</f>
        <v/>
      </c>
      <c r="Y892" s="96" t="str">
        <f>IF($A892="","",VLOOKUP($A892,DATA_IMPORT!$A$2:$AG$2500,COLUMN(Y$1),FALSE))</f>
        <v/>
      </c>
      <c r="Z892" s="22" t="str">
        <f>IF($A892="","",VLOOKUP($A892,DATA_IMPORT!$A$2:$AG$2500,COLUMN(Z$1),FALSE))</f>
        <v/>
      </c>
      <c r="AA892" s="96" t="str">
        <f>IF($A892="","",VLOOKUP($A892,DATA_IMPORT!$A$2:$AG$2500,COLUMN(AA$1),FALSE))</f>
        <v/>
      </c>
      <c r="AB892" s="96" t="str">
        <f>IF($A892="","",VLOOKUP($A892,DATA_IMPORT!$A$2:$AG$2500,COLUMN(AB$1),FALSE))</f>
        <v/>
      </c>
      <c r="AC892" s="22" t="str">
        <f>IF($A892="","",VLOOKUP($A892,DATA_IMPORT!$A$2:$AG$2500,COLUMN(AC$1),FALSE))</f>
        <v/>
      </c>
      <c r="AD892" s="96" t="str">
        <f>IF($A892="","",VLOOKUP($A892,DATA_IMPORT!$A$2:$AG$2500,COLUMN(AD$1),FALSE))</f>
        <v/>
      </c>
      <c r="AE892" s="96" t="str">
        <f>IF($A892="","",VLOOKUP($A892,DATA_IMPORT!$A$2:$AG$2500,COLUMN(AE$1),FALSE))</f>
        <v/>
      </c>
      <c r="AF892" s="96" t="str">
        <f>IF($A892="","",VLOOKUP($A892,DATA_IMPORT!$A$2:$AG$2500,COLUMN(AF$1),FALSE))</f>
        <v/>
      </c>
      <c r="AG892" s="96" t="str">
        <f>IF($A892="","",VLOOKUP($A892,DATA_IMPORT!$A$2:$AG$2500,COLUMN(AG$1),FALSE))</f>
        <v/>
      </c>
    </row>
    <row r="893" spans="2:33">
      <c r="B893" t="str">
        <f>IF($A893="","",VLOOKUP($A893,DATA_IMPORT!$A$2:$AG$2500,COLUMN(B$1),FALSE))</f>
        <v/>
      </c>
      <c r="C893" t="str">
        <f>IF($A893="","",VLOOKUP($A893,DATA_IMPORT!$A$2:$AG$2500,COLUMN(C$1),FALSE))</f>
        <v/>
      </c>
      <c r="D893" t="str">
        <f>IF($A893="","",VLOOKUP($A893,DATA_IMPORT!$A$2:$AG$2500,COLUMN(D$1),FALSE))</f>
        <v/>
      </c>
      <c r="E893" s="106" t="str">
        <f>IF($A893="","",VLOOKUP($A893,DATA_IMPORT!$A$2:$AG$2500,COLUMN(F$1),FALSE))</f>
        <v/>
      </c>
      <c r="F893" t="str">
        <f>IF($A893="","",VLOOKUP($A893,DATA_IMPORT!$A$2:$AG$2500,COLUMN(F$1),FALSE))</f>
        <v/>
      </c>
      <c r="G893" t="str">
        <f>IF(A893="","",F893&amp;COUNTIF($B$2:$B893,B893))</f>
        <v/>
      </c>
      <c r="H893" t="str">
        <f t="shared" si="26"/>
        <v/>
      </c>
      <c r="I893" t="str">
        <f t="shared" si="27"/>
        <v/>
      </c>
      <c r="J893" s="106" t="s">
        <v>42</v>
      </c>
      <c r="K893" s="22" t="str">
        <f>IF($A893="","",VLOOKUP($A893,DATA_IMPORT!$A$2:$AG$2500,COLUMN(K$1),FALSE))</f>
        <v/>
      </c>
      <c r="L893" s="22" t="str">
        <f>IF($A893="","",VLOOKUP($A893,DATA_IMPORT!$A$2:$AG$2500,COLUMN(L$1),FALSE))</f>
        <v/>
      </c>
      <c r="M893" s="22" t="str">
        <f>IF($A893="","",VLOOKUP($A893,DATA_IMPORT!$A$2:$AG$2500,COLUMN(M$1),FALSE))</f>
        <v/>
      </c>
      <c r="N893" s="22" t="str">
        <f>IF($A893="","",VLOOKUP($A893,DATA_IMPORT!$A$2:$AG$2500,COLUMN(N$1),FALSE))</f>
        <v/>
      </c>
      <c r="O893" s="22" t="str">
        <f>IF($A893="","",VLOOKUP($A893,DATA_IMPORT!$A$2:$AG$2500,COLUMN(O$1),FALSE))</f>
        <v/>
      </c>
      <c r="P893" s="22" t="str">
        <f>IF($A893="","",VLOOKUP($A893,DATA_IMPORT!$A$2:$AG$2500,COLUMN(P$1),FALSE))</f>
        <v/>
      </c>
      <c r="Q893" s="23" t="str">
        <f>IF($A893="","",VLOOKUP($A893,DATA_IMPORT!$A$2:$AG$2500,COLUMN(Q$1),FALSE))</f>
        <v/>
      </c>
      <c r="R893" s="22" t="str">
        <f>IF($A893="","",VLOOKUP($A893,DATA_IMPORT!$A$2:$AG$2500,COLUMN(R$1),FALSE))</f>
        <v/>
      </c>
      <c r="S893" s="23" t="str">
        <f>IF($A893="","",VLOOKUP($A893,DATA_IMPORT!$A$2:$AG$2500,COLUMN(S$1),FALSE))</f>
        <v/>
      </c>
      <c r="T893" s="22" t="str">
        <f>IF($A893="","",VLOOKUP($A893,DATA_IMPORT!$A$2:$AG$2500,COLUMN(T$1),FALSE))</f>
        <v/>
      </c>
      <c r="U893" s="23" t="str">
        <f>IF($A893="","",VLOOKUP($A893,DATA_IMPORT!$A$2:$AG$2500,COLUMN(U$1),FALSE))</f>
        <v/>
      </c>
      <c r="V893" s="22" t="str">
        <f>IF($A893="","",VLOOKUP($A893,DATA_IMPORT!$A$2:$AG$2500,COLUMN(V$1),FALSE))</f>
        <v/>
      </c>
      <c r="W893" s="22" t="str">
        <f>IF($A893="","",VLOOKUP($A893,DATA_IMPORT!$A$2:$AG$2500,COLUMN(W$1),FALSE))</f>
        <v/>
      </c>
      <c r="X893" s="96" t="str">
        <f>IF($A893="","",VLOOKUP($A893,DATA_IMPORT!$A$2:$AG$2500,COLUMN(X$1),FALSE))</f>
        <v/>
      </c>
      <c r="Y893" s="96" t="str">
        <f>IF($A893="","",VLOOKUP($A893,DATA_IMPORT!$A$2:$AG$2500,COLUMN(Y$1),FALSE))</f>
        <v/>
      </c>
      <c r="Z893" s="22" t="str">
        <f>IF($A893="","",VLOOKUP($A893,DATA_IMPORT!$A$2:$AG$2500,COLUMN(Z$1),FALSE))</f>
        <v/>
      </c>
      <c r="AA893" s="96" t="str">
        <f>IF($A893="","",VLOOKUP($A893,DATA_IMPORT!$A$2:$AG$2500,COLUMN(AA$1),FALSE))</f>
        <v/>
      </c>
      <c r="AB893" s="96" t="str">
        <f>IF($A893="","",VLOOKUP($A893,DATA_IMPORT!$A$2:$AG$2500,COLUMN(AB$1),FALSE))</f>
        <v/>
      </c>
      <c r="AC893" s="22" t="str">
        <f>IF($A893="","",VLOOKUP($A893,DATA_IMPORT!$A$2:$AG$2500,COLUMN(AC$1),FALSE))</f>
        <v/>
      </c>
      <c r="AD893" s="96" t="str">
        <f>IF($A893="","",VLOOKUP($A893,DATA_IMPORT!$A$2:$AG$2500,COLUMN(AD$1),FALSE))</f>
        <v/>
      </c>
      <c r="AE893" s="96" t="str">
        <f>IF($A893="","",VLOOKUP($A893,DATA_IMPORT!$A$2:$AG$2500,COLUMN(AE$1),FALSE))</f>
        <v/>
      </c>
      <c r="AF893" s="96" t="str">
        <f>IF($A893="","",VLOOKUP($A893,DATA_IMPORT!$A$2:$AG$2500,COLUMN(AF$1),FALSE))</f>
        <v/>
      </c>
      <c r="AG893" s="96" t="str">
        <f>IF($A893="","",VLOOKUP($A893,DATA_IMPORT!$A$2:$AG$2500,COLUMN(AG$1),FALSE))</f>
        <v/>
      </c>
    </row>
    <row r="894" spans="2:33">
      <c r="B894" t="str">
        <f>IF($A894="","",VLOOKUP($A894,DATA_IMPORT!$A$2:$AG$2500,COLUMN(B$1),FALSE))</f>
        <v/>
      </c>
      <c r="C894" t="str">
        <f>IF($A894="","",VLOOKUP($A894,DATA_IMPORT!$A$2:$AG$2500,COLUMN(C$1),FALSE))</f>
        <v/>
      </c>
      <c r="D894" t="str">
        <f>IF($A894="","",VLOOKUP($A894,DATA_IMPORT!$A$2:$AG$2500,COLUMN(D$1),FALSE))</f>
        <v/>
      </c>
      <c r="E894" s="106" t="str">
        <f>IF($A894="","",VLOOKUP($A894,DATA_IMPORT!$A$2:$AG$2500,COLUMN(F$1),FALSE))</f>
        <v/>
      </c>
      <c r="F894" t="str">
        <f>IF($A894="","",VLOOKUP($A894,DATA_IMPORT!$A$2:$AG$2500,COLUMN(F$1),FALSE))</f>
        <v/>
      </c>
      <c r="G894" t="str">
        <f>IF(A894="","",F894&amp;COUNTIF($B$2:$B894,B894))</f>
        <v/>
      </c>
      <c r="H894" t="str">
        <f t="shared" si="26"/>
        <v/>
      </c>
      <c r="I894" t="str">
        <f t="shared" si="27"/>
        <v/>
      </c>
      <c r="J894" s="106" t="s">
        <v>42</v>
      </c>
      <c r="K894" s="22" t="str">
        <f>IF($A894="","",VLOOKUP($A894,DATA_IMPORT!$A$2:$AG$2500,COLUMN(K$1),FALSE))</f>
        <v/>
      </c>
      <c r="L894" s="22" t="str">
        <f>IF($A894="","",VLOOKUP($A894,DATA_IMPORT!$A$2:$AG$2500,COLUMN(L$1),FALSE))</f>
        <v/>
      </c>
      <c r="M894" s="22" t="str">
        <f>IF($A894="","",VLOOKUP($A894,DATA_IMPORT!$A$2:$AG$2500,COLUMN(M$1),FALSE))</f>
        <v/>
      </c>
      <c r="N894" s="22" t="str">
        <f>IF($A894="","",VLOOKUP($A894,DATA_IMPORT!$A$2:$AG$2500,COLUMN(N$1),FALSE))</f>
        <v/>
      </c>
      <c r="O894" s="22" t="str">
        <f>IF($A894="","",VLOOKUP($A894,DATA_IMPORT!$A$2:$AG$2500,COLUMN(O$1),FALSE))</f>
        <v/>
      </c>
      <c r="P894" s="22" t="str">
        <f>IF($A894="","",VLOOKUP($A894,DATA_IMPORT!$A$2:$AG$2500,COLUMN(P$1),FALSE))</f>
        <v/>
      </c>
      <c r="Q894" s="23" t="str">
        <f>IF($A894="","",VLOOKUP($A894,DATA_IMPORT!$A$2:$AG$2500,COLUMN(Q$1),FALSE))</f>
        <v/>
      </c>
      <c r="R894" s="22" t="str">
        <f>IF($A894="","",VLOOKUP($A894,DATA_IMPORT!$A$2:$AG$2500,COLUMN(R$1),FALSE))</f>
        <v/>
      </c>
      <c r="S894" s="23" t="str">
        <f>IF($A894="","",VLOOKUP($A894,DATA_IMPORT!$A$2:$AG$2500,COLUMN(S$1),FALSE))</f>
        <v/>
      </c>
      <c r="T894" s="22" t="str">
        <f>IF($A894="","",VLOOKUP($A894,DATA_IMPORT!$A$2:$AG$2500,COLUMN(T$1),FALSE))</f>
        <v/>
      </c>
      <c r="U894" s="23" t="str">
        <f>IF($A894="","",VLOOKUP($A894,DATA_IMPORT!$A$2:$AG$2500,COLUMN(U$1),FALSE))</f>
        <v/>
      </c>
      <c r="V894" s="22" t="str">
        <f>IF($A894="","",VLOOKUP($A894,DATA_IMPORT!$A$2:$AG$2500,COLUMN(V$1),FALSE))</f>
        <v/>
      </c>
      <c r="W894" s="22" t="str">
        <f>IF($A894="","",VLOOKUP($A894,DATA_IMPORT!$A$2:$AG$2500,COLUMN(W$1),FALSE))</f>
        <v/>
      </c>
      <c r="X894" s="96" t="str">
        <f>IF($A894="","",VLOOKUP($A894,DATA_IMPORT!$A$2:$AG$2500,COLUMN(X$1),FALSE))</f>
        <v/>
      </c>
      <c r="Y894" s="96" t="str">
        <f>IF($A894="","",VLOOKUP($A894,DATA_IMPORT!$A$2:$AG$2500,COLUMN(Y$1),FALSE))</f>
        <v/>
      </c>
      <c r="Z894" s="22" t="str">
        <f>IF($A894="","",VLOOKUP($A894,DATA_IMPORT!$A$2:$AG$2500,COLUMN(Z$1),FALSE))</f>
        <v/>
      </c>
      <c r="AA894" s="96" t="str">
        <f>IF($A894="","",VLOOKUP($A894,DATA_IMPORT!$A$2:$AG$2500,COLUMN(AA$1),FALSE))</f>
        <v/>
      </c>
      <c r="AB894" s="96" t="str">
        <f>IF($A894="","",VLOOKUP($A894,DATA_IMPORT!$A$2:$AG$2500,COLUMN(AB$1),FALSE))</f>
        <v/>
      </c>
      <c r="AC894" s="22" t="str">
        <f>IF($A894="","",VLOOKUP($A894,DATA_IMPORT!$A$2:$AG$2500,COLUMN(AC$1),FALSE))</f>
        <v/>
      </c>
      <c r="AD894" s="96" t="str">
        <f>IF($A894="","",VLOOKUP($A894,DATA_IMPORT!$A$2:$AG$2500,COLUMN(AD$1),FALSE))</f>
        <v/>
      </c>
      <c r="AE894" s="96" t="str">
        <f>IF($A894="","",VLOOKUP($A894,DATA_IMPORT!$A$2:$AG$2500,COLUMN(AE$1),FALSE))</f>
        <v/>
      </c>
      <c r="AF894" s="96" t="str">
        <f>IF($A894="","",VLOOKUP($A894,DATA_IMPORT!$A$2:$AG$2500,COLUMN(AF$1),FALSE))</f>
        <v/>
      </c>
      <c r="AG894" s="96" t="str">
        <f>IF($A894="","",VLOOKUP($A894,DATA_IMPORT!$A$2:$AG$2500,COLUMN(AG$1),FALSE))</f>
        <v/>
      </c>
    </row>
    <row r="895" spans="2:33">
      <c r="B895" t="str">
        <f>IF($A895="","",VLOOKUP($A895,DATA_IMPORT!$A$2:$AG$2500,COLUMN(B$1),FALSE))</f>
        <v/>
      </c>
      <c r="C895" t="str">
        <f>IF($A895="","",VLOOKUP($A895,DATA_IMPORT!$A$2:$AG$2500,COLUMN(C$1),FALSE))</f>
        <v/>
      </c>
      <c r="D895" t="str">
        <f>IF($A895="","",VLOOKUP($A895,DATA_IMPORT!$A$2:$AG$2500,COLUMN(D$1),FALSE))</f>
        <v/>
      </c>
      <c r="E895" s="106" t="str">
        <f>IF($A895="","",VLOOKUP($A895,DATA_IMPORT!$A$2:$AG$2500,COLUMN(F$1),FALSE))</f>
        <v/>
      </c>
      <c r="F895" t="str">
        <f>IF($A895="","",VLOOKUP($A895,DATA_IMPORT!$A$2:$AG$2500,COLUMN(F$1),FALSE))</f>
        <v/>
      </c>
      <c r="G895" t="str">
        <f>IF(A895="","",F895&amp;COUNTIF($B$2:$B895,B895))</f>
        <v/>
      </c>
      <c r="H895" t="str">
        <f t="shared" si="26"/>
        <v/>
      </c>
      <c r="I895" t="str">
        <f t="shared" si="27"/>
        <v/>
      </c>
      <c r="J895" s="106" t="s">
        <v>42</v>
      </c>
      <c r="K895" s="22" t="str">
        <f>IF($A895="","",VLOOKUP($A895,DATA_IMPORT!$A$2:$AG$2500,COLUMN(K$1),FALSE))</f>
        <v/>
      </c>
      <c r="L895" s="22" t="str">
        <f>IF($A895="","",VLOOKUP($A895,DATA_IMPORT!$A$2:$AG$2500,COLUMN(L$1),FALSE))</f>
        <v/>
      </c>
      <c r="M895" s="22" t="str">
        <f>IF($A895="","",VLOOKUP($A895,DATA_IMPORT!$A$2:$AG$2500,COLUMN(M$1),FALSE))</f>
        <v/>
      </c>
      <c r="N895" s="22" t="str">
        <f>IF($A895="","",VLOOKUP($A895,DATA_IMPORT!$A$2:$AG$2500,COLUMN(N$1),FALSE))</f>
        <v/>
      </c>
      <c r="O895" s="22" t="str">
        <f>IF($A895="","",VLOOKUP($A895,DATA_IMPORT!$A$2:$AG$2500,COLUMN(O$1),FALSE))</f>
        <v/>
      </c>
      <c r="P895" s="22" t="str">
        <f>IF($A895="","",VLOOKUP($A895,DATA_IMPORT!$A$2:$AG$2500,COLUMN(P$1),FALSE))</f>
        <v/>
      </c>
      <c r="Q895" s="23" t="str">
        <f>IF($A895="","",VLOOKUP($A895,DATA_IMPORT!$A$2:$AG$2500,COLUMN(Q$1),FALSE))</f>
        <v/>
      </c>
      <c r="R895" s="22" t="str">
        <f>IF($A895="","",VLOOKUP($A895,DATA_IMPORT!$A$2:$AG$2500,COLUMN(R$1),FALSE))</f>
        <v/>
      </c>
      <c r="S895" s="23" t="str">
        <f>IF($A895="","",VLOOKUP($A895,DATA_IMPORT!$A$2:$AG$2500,COLUMN(S$1),FALSE))</f>
        <v/>
      </c>
      <c r="T895" s="22" t="str">
        <f>IF($A895="","",VLOOKUP($A895,DATA_IMPORT!$A$2:$AG$2500,COLUMN(T$1),FALSE))</f>
        <v/>
      </c>
      <c r="U895" s="23" t="str">
        <f>IF($A895="","",VLOOKUP($A895,DATA_IMPORT!$A$2:$AG$2500,COLUMN(U$1),FALSE))</f>
        <v/>
      </c>
      <c r="V895" s="22" t="str">
        <f>IF($A895="","",VLOOKUP($A895,DATA_IMPORT!$A$2:$AG$2500,COLUMN(V$1),FALSE))</f>
        <v/>
      </c>
      <c r="W895" s="22" t="str">
        <f>IF($A895="","",VLOOKUP($A895,DATA_IMPORT!$A$2:$AG$2500,COLUMN(W$1),FALSE))</f>
        <v/>
      </c>
      <c r="X895" s="96" t="str">
        <f>IF($A895="","",VLOOKUP($A895,DATA_IMPORT!$A$2:$AG$2500,COLUMN(X$1),FALSE))</f>
        <v/>
      </c>
      <c r="Y895" s="96" t="str">
        <f>IF($A895="","",VLOOKUP($A895,DATA_IMPORT!$A$2:$AG$2500,COLUMN(Y$1),FALSE))</f>
        <v/>
      </c>
      <c r="Z895" s="22" t="str">
        <f>IF($A895="","",VLOOKUP($A895,DATA_IMPORT!$A$2:$AG$2500,COLUMN(Z$1),FALSE))</f>
        <v/>
      </c>
      <c r="AA895" s="96" t="str">
        <f>IF($A895="","",VLOOKUP($A895,DATA_IMPORT!$A$2:$AG$2500,COLUMN(AA$1),FALSE))</f>
        <v/>
      </c>
      <c r="AB895" s="96" t="str">
        <f>IF($A895="","",VLOOKUP($A895,DATA_IMPORT!$A$2:$AG$2500,COLUMN(AB$1),FALSE))</f>
        <v/>
      </c>
      <c r="AC895" s="22" t="str">
        <f>IF($A895="","",VLOOKUP($A895,DATA_IMPORT!$A$2:$AG$2500,COLUMN(AC$1),FALSE))</f>
        <v/>
      </c>
      <c r="AD895" s="96" t="str">
        <f>IF($A895="","",VLOOKUP($A895,DATA_IMPORT!$A$2:$AG$2500,COLUMN(AD$1),FALSE))</f>
        <v/>
      </c>
      <c r="AE895" s="96" t="str">
        <f>IF($A895="","",VLOOKUP($A895,DATA_IMPORT!$A$2:$AG$2500,COLUMN(AE$1),FALSE))</f>
        <v/>
      </c>
      <c r="AF895" s="96" t="str">
        <f>IF($A895="","",VLOOKUP($A895,DATA_IMPORT!$A$2:$AG$2500,COLUMN(AF$1),FALSE))</f>
        <v/>
      </c>
      <c r="AG895" s="96" t="str">
        <f>IF($A895="","",VLOOKUP($A895,DATA_IMPORT!$A$2:$AG$2500,COLUMN(AG$1),FALSE))</f>
        <v/>
      </c>
    </row>
    <row r="896" spans="2:33">
      <c r="B896" t="str">
        <f>IF($A896="","",VLOOKUP($A896,DATA_IMPORT!$A$2:$AG$2500,COLUMN(B$1),FALSE))</f>
        <v/>
      </c>
      <c r="C896" t="str">
        <f>IF($A896="","",VLOOKUP($A896,DATA_IMPORT!$A$2:$AG$2500,COLUMN(C$1),FALSE))</f>
        <v/>
      </c>
      <c r="D896" t="str">
        <f>IF($A896="","",VLOOKUP($A896,DATA_IMPORT!$A$2:$AG$2500,COLUMN(D$1),FALSE))</f>
        <v/>
      </c>
      <c r="E896" s="106" t="str">
        <f>IF($A896="","",VLOOKUP($A896,DATA_IMPORT!$A$2:$AG$2500,COLUMN(F$1),FALSE))</f>
        <v/>
      </c>
      <c r="F896" t="str">
        <f>IF($A896="","",VLOOKUP($A896,DATA_IMPORT!$A$2:$AG$2500,COLUMN(F$1),FALSE))</f>
        <v/>
      </c>
      <c r="G896" t="str">
        <f>IF(A896="","",F896&amp;COUNTIF($B$2:$B896,B896))</f>
        <v/>
      </c>
      <c r="H896" t="str">
        <f t="shared" si="26"/>
        <v/>
      </c>
      <c r="I896" t="str">
        <f t="shared" si="27"/>
        <v/>
      </c>
      <c r="J896" s="106" t="s">
        <v>42</v>
      </c>
      <c r="K896" s="22" t="str">
        <f>IF($A896="","",VLOOKUP($A896,DATA_IMPORT!$A$2:$AG$2500,COLUMN(K$1),FALSE))</f>
        <v/>
      </c>
      <c r="L896" s="22" t="str">
        <f>IF($A896="","",VLOOKUP($A896,DATA_IMPORT!$A$2:$AG$2500,COLUMN(L$1),FALSE))</f>
        <v/>
      </c>
      <c r="M896" s="22" t="str">
        <f>IF($A896="","",VLOOKUP($A896,DATA_IMPORT!$A$2:$AG$2500,COLUMN(M$1),FALSE))</f>
        <v/>
      </c>
      <c r="N896" s="22" t="str">
        <f>IF($A896="","",VLOOKUP($A896,DATA_IMPORT!$A$2:$AG$2500,COLUMN(N$1),FALSE))</f>
        <v/>
      </c>
      <c r="O896" s="22" t="str">
        <f>IF($A896="","",VLOOKUP($A896,DATA_IMPORT!$A$2:$AG$2500,COLUMN(O$1),FALSE))</f>
        <v/>
      </c>
      <c r="P896" s="22" t="str">
        <f>IF($A896="","",VLOOKUP($A896,DATA_IMPORT!$A$2:$AG$2500,COLUMN(P$1),FALSE))</f>
        <v/>
      </c>
      <c r="Q896" s="23" t="str">
        <f>IF($A896="","",VLOOKUP($A896,DATA_IMPORT!$A$2:$AG$2500,COLUMN(Q$1),FALSE))</f>
        <v/>
      </c>
      <c r="R896" s="22" t="str">
        <f>IF($A896="","",VLOOKUP($A896,DATA_IMPORT!$A$2:$AG$2500,COLUMN(R$1),FALSE))</f>
        <v/>
      </c>
      <c r="S896" s="23" t="str">
        <f>IF($A896="","",VLOOKUP($A896,DATA_IMPORT!$A$2:$AG$2500,COLUMN(S$1),FALSE))</f>
        <v/>
      </c>
      <c r="T896" s="22" t="str">
        <f>IF($A896="","",VLOOKUP($A896,DATA_IMPORT!$A$2:$AG$2500,COLUMN(T$1),FALSE))</f>
        <v/>
      </c>
      <c r="U896" s="23" t="str">
        <f>IF($A896="","",VLOOKUP($A896,DATA_IMPORT!$A$2:$AG$2500,COLUMN(U$1),FALSE))</f>
        <v/>
      </c>
      <c r="V896" s="22" t="str">
        <f>IF($A896="","",VLOOKUP($A896,DATA_IMPORT!$A$2:$AG$2500,COLUMN(V$1),FALSE))</f>
        <v/>
      </c>
      <c r="W896" s="22" t="str">
        <f>IF($A896="","",VLOOKUP($A896,DATA_IMPORT!$A$2:$AG$2500,COLUMN(W$1),FALSE))</f>
        <v/>
      </c>
      <c r="X896" s="96" t="str">
        <f>IF($A896="","",VLOOKUP($A896,DATA_IMPORT!$A$2:$AG$2500,COLUMN(X$1),FALSE))</f>
        <v/>
      </c>
      <c r="Y896" s="96" t="str">
        <f>IF($A896="","",VLOOKUP($A896,DATA_IMPORT!$A$2:$AG$2500,COLUMN(Y$1),FALSE))</f>
        <v/>
      </c>
      <c r="Z896" s="22" t="str">
        <f>IF($A896="","",VLOOKUP($A896,DATA_IMPORT!$A$2:$AG$2500,COLUMN(Z$1),FALSE))</f>
        <v/>
      </c>
      <c r="AA896" s="96" t="str">
        <f>IF($A896="","",VLOOKUP($A896,DATA_IMPORT!$A$2:$AG$2500,COLUMN(AA$1),FALSE))</f>
        <v/>
      </c>
      <c r="AB896" s="96" t="str">
        <f>IF($A896="","",VLOOKUP($A896,DATA_IMPORT!$A$2:$AG$2500,COLUMN(AB$1),FALSE))</f>
        <v/>
      </c>
      <c r="AC896" s="22" t="str">
        <f>IF($A896="","",VLOOKUP($A896,DATA_IMPORT!$A$2:$AG$2500,COLUMN(AC$1),FALSE))</f>
        <v/>
      </c>
      <c r="AD896" s="96" t="str">
        <f>IF($A896="","",VLOOKUP($A896,DATA_IMPORT!$A$2:$AG$2500,COLUMN(AD$1),FALSE))</f>
        <v/>
      </c>
      <c r="AE896" s="96" t="str">
        <f>IF($A896="","",VLOOKUP($A896,DATA_IMPORT!$A$2:$AG$2500,COLUMN(AE$1),FALSE))</f>
        <v/>
      </c>
      <c r="AF896" s="96" t="str">
        <f>IF($A896="","",VLOOKUP($A896,DATA_IMPORT!$A$2:$AG$2500,COLUMN(AF$1),FALSE))</f>
        <v/>
      </c>
      <c r="AG896" s="96" t="str">
        <f>IF($A896="","",VLOOKUP($A896,DATA_IMPORT!$A$2:$AG$2500,COLUMN(AG$1),FALSE))</f>
        <v/>
      </c>
    </row>
    <row r="897" spans="2:33">
      <c r="B897" t="str">
        <f>IF($A897="","",VLOOKUP($A897,DATA_IMPORT!$A$2:$AG$2500,COLUMN(B$1),FALSE))</f>
        <v/>
      </c>
      <c r="C897" t="str">
        <f>IF($A897="","",VLOOKUP($A897,DATA_IMPORT!$A$2:$AG$2500,COLUMN(C$1),FALSE))</f>
        <v/>
      </c>
      <c r="D897" t="str">
        <f>IF($A897="","",VLOOKUP($A897,DATA_IMPORT!$A$2:$AG$2500,COLUMN(D$1),FALSE))</f>
        <v/>
      </c>
      <c r="E897" s="106" t="str">
        <f>IF($A897="","",VLOOKUP($A897,DATA_IMPORT!$A$2:$AG$2500,COLUMN(F$1),FALSE))</f>
        <v/>
      </c>
      <c r="F897" t="str">
        <f>IF($A897="","",VLOOKUP($A897,DATA_IMPORT!$A$2:$AG$2500,COLUMN(F$1),FALSE))</f>
        <v/>
      </c>
      <c r="G897" t="str">
        <f>IF(A897="","",F897&amp;COUNTIF($B$2:$B897,B897))</f>
        <v/>
      </c>
      <c r="H897" t="str">
        <f t="shared" si="26"/>
        <v/>
      </c>
      <c r="I897" t="str">
        <f t="shared" si="27"/>
        <v/>
      </c>
      <c r="J897" s="106" t="s">
        <v>42</v>
      </c>
      <c r="K897" s="22" t="str">
        <f>IF($A897="","",VLOOKUP($A897,DATA_IMPORT!$A$2:$AG$2500,COLUMN(K$1),FALSE))</f>
        <v/>
      </c>
      <c r="L897" s="22" t="str">
        <f>IF($A897="","",VLOOKUP($A897,DATA_IMPORT!$A$2:$AG$2500,COLUMN(L$1),FALSE))</f>
        <v/>
      </c>
      <c r="M897" s="22" t="str">
        <f>IF($A897="","",VLOOKUP($A897,DATA_IMPORT!$A$2:$AG$2500,COLUMN(M$1),FALSE))</f>
        <v/>
      </c>
      <c r="N897" s="22" t="str">
        <f>IF($A897="","",VLOOKUP($A897,DATA_IMPORT!$A$2:$AG$2500,COLUMN(N$1),FALSE))</f>
        <v/>
      </c>
      <c r="O897" s="22" t="str">
        <f>IF($A897="","",VLOOKUP($A897,DATA_IMPORT!$A$2:$AG$2500,COLUMN(O$1),FALSE))</f>
        <v/>
      </c>
      <c r="P897" s="22" t="str">
        <f>IF($A897="","",VLOOKUP($A897,DATA_IMPORT!$A$2:$AG$2500,COLUMN(P$1),FALSE))</f>
        <v/>
      </c>
      <c r="Q897" s="23" t="str">
        <f>IF($A897="","",VLOOKUP($A897,DATA_IMPORT!$A$2:$AG$2500,COLUMN(Q$1),FALSE))</f>
        <v/>
      </c>
      <c r="R897" s="22" t="str">
        <f>IF($A897="","",VLOOKUP($A897,DATA_IMPORT!$A$2:$AG$2500,COLUMN(R$1),FALSE))</f>
        <v/>
      </c>
      <c r="S897" s="23" t="str">
        <f>IF($A897="","",VLOOKUP($A897,DATA_IMPORT!$A$2:$AG$2500,COLUMN(S$1),FALSE))</f>
        <v/>
      </c>
      <c r="T897" s="22" t="str">
        <f>IF($A897="","",VLOOKUP($A897,DATA_IMPORT!$A$2:$AG$2500,COLUMN(T$1),FALSE))</f>
        <v/>
      </c>
      <c r="U897" s="23" t="str">
        <f>IF($A897="","",VLOOKUP($A897,DATA_IMPORT!$A$2:$AG$2500,COLUMN(U$1),FALSE))</f>
        <v/>
      </c>
      <c r="V897" s="22" t="str">
        <f>IF($A897="","",VLOOKUP($A897,DATA_IMPORT!$A$2:$AG$2500,COLUMN(V$1),FALSE))</f>
        <v/>
      </c>
      <c r="W897" s="22" t="str">
        <f>IF($A897="","",VLOOKUP($A897,DATA_IMPORT!$A$2:$AG$2500,COLUMN(W$1),FALSE))</f>
        <v/>
      </c>
      <c r="X897" s="96" t="str">
        <f>IF($A897="","",VLOOKUP($A897,DATA_IMPORT!$A$2:$AG$2500,COLUMN(X$1),FALSE))</f>
        <v/>
      </c>
      <c r="Y897" s="96" t="str">
        <f>IF($A897="","",VLOOKUP($A897,DATA_IMPORT!$A$2:$AG$2500,COLUMN(Y$1),FALSE))</f>
        <v/>
      </c>
      <c r="Z897" s="22" t="str">
        <f>IF($A897="","",VLOOKUP($A897,DATA_IMPORT!$A$2:$AG$2500,COLUMN(Z$1),FALSE))</f>
        <v/>
      </c>
      <c r="AA897" s="96" t="str">
        <f>IF($A897="","",VLOOKUP($A897,DATA_IMPORT!$A$2:$AG$2500,COLUMN(AA$1),FALSE))</f>
        <v/>
      </c>
      <c r="AB897" s="96" t="str">
        <f>IF($A897="","",VLOOKUP($A897,DATA_IMPORT!$A$2:$AG$2500,COLUMN(AB$1),FALSE))</f>
        <v/>
      </c>
      <c r="AC897" s="22" t="str">
        <f>IF($A897="","",VLOOKUP($A897,DATA_IMPORT!$A$2:$AG$2500,COLUMN(AC$1),FALSE))</f>
        <v/>
      </c>
      <c r="AD897" s="96" t="str">
        <f>IF($A897="","",VLOOKUP($A897,DATA_IMPORT!$A$2:$AG$2500,COLUMN(AD$1),FALSE))</f>
        <v/>
      </c>
      <c r="AE897" s="96" t="str">
        <f>IF($A897="","",VLOOKUP($A897,DATA_IMPORT!$A$2:$AG$2500,COLUMN(AE$1),FALSE))</f>
        <v/>
      </c>
      <c r="AF897" s="96" t="str">
        <f>IF($A897="","",VLOOKUP($A897,DATA_IMPORT!$A$2:$AG$2500,COLUMN(AF$1),FALSE))</f>
        <v/>
      </c>
      <c r="AG897" s="96" t="str">
        <f>IF($A897="","",VLOOKUP($A897,DATA_IMPORT!$A$2:$AG$2500,COLUMN(AG$1),FALSE))</f>
        <v/>
      </c>
    </row>
    <row r="898" spans="2:33">
      <c r="B898" t="str">
        <f>IF($A898="","",VLOOKUP($A898,DATA_IMPORT!$A$2:$AG$2500,COLUMN(B$1),FALSE))</f>
        <v/>
      </c>
      <c r="C898" t="str">
        <f>IF($A898="","",VLOOKUP($A898,DATA_IMPORT!$A$2:$AG$2500,COLUMN(C$1),FALSE))</f>
        <v/>
      </c>
      <c r="D898" t="str">
        <f>IF($A898="","",VLOOKUP($A898,DATA_IMPORT!$A$2:$AG$2500,COLUMN(D$1),FALSE))</f>
        <v/>
      </c>
      <c r="E898" s="106" t="str">
        <f>IF($A898="","",VLOOKUP($A898,DATA_IMPORT!$A$2:$AG$2500,COLUMN(F$1),FALSE))</f>
        <v/>
      </c>
      <c r="F898" t="str">
        <f>IF($A898="","",VLOOKUP($A898,DATA_IMPORT!$A$2:$AG$2500,COLUMN(F$1),FALSE))</f>
        <v/>
      </c>
      <c r="G898" t="str">
        <f>IF(A898="","",F898&amp;COUNTIF($B$2:$B898,B898))</f>
        <v/>
      </c>
      <c r="H898" t="str">
        <f t="shared" si="26"/>
        <v/>
      </c>
      <c r="I898" t="str">
        <f t="shared" si="27"/>
        <v/>
      </c>
      <c r="J898" s="106" t="s">
        <v>42</v>
      </c>
      <c r="K898" s="22" t="str">
        <f>IF($A898="","",VLOOKUP($A898,DATA_IMPORT!$A$2:$AG$2500,COLUMN(K$1),FALSE))</f>
        <v/>
      </c>
      <c r="L898" s="22" t="str">
        <f>IF($A898="","",VLOOKUP($A898,DATA_IMPORT!$A$2:$AG$2500,COLUMN(L$1),FALSE))</f>
        <v/>
      </c>
      <c r="M898" s="22" t="str">
        <f>IF($A898="","",VLOOKUP($A898,DATA_IMPORT!$A$2:$AG$2500,COLUMN(M$1),FALSE))</f>
        <v/>
      </c>
      <c r="N898" s="22" t="str">
        <f>IF($A898="","",VLOOKUP($A898,DATA_IMPORT!$A$2:$AG$2500,COLUMN(N$1),FALSE))</f>
        <v/>
      </c>
      <c r="O898" s="22" t="str">
        <f>IF($A898="","",VLOOKUP($A898,DATA_IMPORT!$A$2:$AG$2500,COLUMN(O$1),FALSE))</f>
        <v/>
      </c>
      <c r="P898" s="22" t="str">
        <f>IF($A898="","",VLOOKUP($A898,DATA_IMPORT!$A$2:$AG$2500,COLUMN(P$1),FALSE))</f>
        <v/>
      </c>
      <c r="Q898" s="23" t="str">
        <f>IF($A898="","",VLOOKUP($A898,DATA_IMPORT!$A$2:$AG$2500,COLUMN(Q$1),FALSE))</f>
        <v/>
      </c>
      <c r="R898" s="22" t="str">
        <f>IF($A898="","",VLOOKUP($A898,DATA_IMPORT!$A$2:$AG$2500,COLUMN(R$1),FALSE))</f>
        <v/>
      </c>
      <c r="S898" s="23" t="str">
        <f>IF($A898="","",VLOOKUP($A898,DATA_IMPORT!$A$2:$AG$2500,COLUMN(S$1),FALSE))</f>
        <v/>
      </c>
      <c r="T898" s="22" t="str">
        <f>IF($A898="","",VLOOKUP($A898,DATA_IMPORT!$A$2:$AG$2500,COLUMN(T$1),FALSE))</f>
        <v/>
      </c>
      <c r="U898" s="23" t="str">
        <f>IF($A898="","",VLOOKUP($A898,DATA_IMPORT!$A$2:$AG$2500,COLUMN(U$1),FALSE))</f>
        <v/>
      </c>
      <c r="V898" s="22" t="str">
        <f>IF($A898="","",VLOOKUP($A898,DATA_IMPORT!$A$2:$AG$2500,COLUMN(V$1),FALSE))</f>
        <v/>
      </c>
      <c r="W898" s="22" t="str">
        <f>IF($A898="","",VLOOKUP($A898,DATA_IMPORT!$A$2:$AG$2500,COLUMN(W$1),FALSE))</f>
        <v/>
      </c>
      <c r="X898" s="96" t="str">
        <f>IF($A898="","",VLOOKUP($A898,DATA_IMPORT!$A$2:$AG$2500,COLUMN(X$1),FALSE))</f>
        <v/>
      </c>
      <c r="Y898" s="96" t="str">
        <f>IF($A898="","",VLOOKUP($A898,DATA_IMPORT!$A$2:$AG$2500,COLUMN(Y$1),FALSE))</f>
        <v/>
      </c>
      <c r="Z898" s="22" t="str">
        <f>IF($A898="","",VLOOKUP($A898,DATA_IMPORT!$A$2:$AG$2500,COLUMN(Z$1),FALSE))</f>
        <v/>
      </c>
      <c r="AA898" s="96" t="str">
        <f>IF($A898="","",VLOOKUP($A898,DATA_IMPORT!$A$2:$AG$2500,COLUMN(AA$1),FALSE))</f>
        <v/>
      </c>
      <c r="AB898" s="96" t="str">
        <f>IF($A898="","",VLOOKUP($A898,DATA_IMPORT!$A$2:$AG$2500,COLUMN(AB$1),FALSE))</f>
        <v/>
      </c>
      <c r="AC898" s="22" t="str">
        <f>IF($A898="","",VLOOKUP($A898,DATA_IMPORT!$A$2:$AG$2500,COLUMN(AC$1),FALSE))</f>
        <v/>
      </c>
      <c r="AD898" s="96" t="str">
        <f>IF($A898="","",VLOOKUP($A898,DATA_IMPORT!$A$2:$AG$2500,COLUMN(AD$1),FALSE))</f>
        <v/>
      </c>
      <c r="AE898" s="96" t="str">
        <f>IF($A898="","",VLOOKUP($A898,DATA_IMPORT!$A$2:$AG$2500,COLUMN(AE$1),FALSE))</f>
        <v/>
      </c>
      <c r="AF898" s="96" t="str">
        <f>IF($A898="","",VLOOKUP($A898,DATA_IMPORT!$A$2:$AG$2500,COLUMN(AF$1),FALSE))</f>
        <v/>
      </c>
      <c r="AG898" s="96" t="str">
        <f>IF($A898="","",VLOOKUP($A898,DATA_IMPORT!$A$2:$AG$2500,COLUMN(AG$1),FALSE))</f>
        <v/>
      </c>
    </row>
    <row r="899" spans="2:33">
      <c r="B899" t="str">
        <f>IF($A899="","",VLOOKUP($A899,DATA_IMPORT!$A$2:$AG$2500,COLUMN(B$1),FALSE))</f>
        <v/>
      </c>
      <c r="C899" t="str">
        <f>IF($A899="","",VLOOKUP($A899,DATA_IMPORT!$A$2:$AG$2500,COLUMN(C$1),FALSE))</f>
        <v/>
      </c>
      <c r="D899" t="str">
        <f>IF($A899="","",VLOOKUP($A899,DATA_IMPORT!$A$2:$AG$2500,COLUMN(D$1),FALSE))</f>
        <v/>
      </c>
      <c r="E899" s="106" t="str">
        <f>IF($A899="","",VLOOKUP($A899,DATA_IMPORT!$A$2:$AG$2500,COLUMN(F$1),FALSE))</f>
        <v/>
      </c>
      <c r="F899" t="str">
        <f>IF($A899="","",VLOOKUP($A899,DATA_IMPORT!$A$2:$AG$2500,COLUMN(F$1),FALSE))</f>
        <v/>
      </c>
      <c r="G899" t="str">
        <f>IF(A899="","",F899&amp;COUNTIF($B$2:$B899,B899))</f>
        <v/>
      </c>
      <c r="H899" t="str">
        <f t="shared" ref="H899:H962" si="28">IF(A899="","",B899&amp;"-"&amp;G899)</f>
        <v/>
      </c>
      <c r="I899" t="str">
        <f t="shared" ref="I899:I962" si="29">IF(A899="","",C899)</f>
        <v/>
      </c>
      <c r="J899" s="106" t="s">
        <v>42</v>
      </c>
      <c r="K899" s="22" t="str">
        <f>IF($A899="","",VLOOKUP($A899,DATA_IMPORT!$A$2:$AG$2500,COLUMN(K$1),FALSE))</f>
        <v/>
      </c>
      <c r="L899" s="22" t="str">
        <f>IF($A899="","",VLOOKUP($A899,DATA_IMPORT!$A$2:$AG$2500,COLUMN(L$1),FALSE))</f>
        <v/>
      </c>
      <c r="M899" s="22" t="str">
        <f>IF($A899="","",VLOOKUP($A899,DATA_IMPORT!$A$2:$AG$2500,COLUMN(M$1),FALSE))</f>
        <v/>
      </c>
      <c r="N899" s="22" t="str">
        <f>IF($A899="","",VLOOKUP($A899,DATA_IMPORT!$A$2:$AG$2500,COLUMN(N$1),FALSE))</f>
        <v/>
      </c>
      <c r="O899" s="22" t="str">
        <f>IF($A899="","",VLOOKUP($A899,DATA_IMPORT!$A$2:$AG$2500,COLUMN(O$1),FALSE))</f>
        <v/>
      </c>
      <c r="P899" s="22" t="str">
        <f>IF($A899="","",VLOOKUP($A899,DATA_IMPORT!$A$2:$AG$2500,COLUMN(P$1),FALSE))</f>
        <v/>
      </c>
      <c r="Q899" s="23" t="str">
        <f>IF($A899="","",VLOOKUP($A899,DATA_IMPORT!$A$2:$AG$2500,COLUMN(Q$1),FALSE))</f>
        <v/>
      </c>
      <c r="R899" s="22" t="str">
        <f>IF($A899="","",VLOOKUP($A899,DATA_IMPORT!$A$2:$AG$2500,COLUMN(R$1),FALSE))</f>
        <v/>
      </c>
      <c r="S899" s="23" t="str">
        <f>IF($A899="","",VLOOKUP($A899,DATA_IMPORT!$A$2:$AG$2500,COLUMN(S$1),FALSE))</f>
        <v/>
      </c>
      <c r="T899" s="22" t="str">
        <f>IF($A899="","",VLOOKUP($A899,DATA_IMPORT!$A$2:$AG$2500,COLUMN(T$1),FALSE))</f>
        <v/>
      </c>
      <c r="U899" s="23" t="str">
        <f>IF($A899="","",VLOOKUP($A899,DATA_IMPORT!$A$2:$AG$2500,COLUMN(U$1),FALSE))</f>
        <v/>
      </c>
      <c r="V899" s="22" t="str">
        <f>IF($A899="","",VLOOKUP($A899,DATA_IMPORT!$A$2:$AG$2500,COLUMN(V$1),FALSE))</f>
        <v/>
      </c>
      <c r="W899" s="22" t="str">
        <f>IF($A899="","",VLOOKUP($A899,DATA_IMPORT!$A$2:$AG$2500,COLUMN(W$1),FALSE))</f>
        <v/>
      </c>
      <c r="X899" s="96" t="str">
        <f>IF($A899="","",VLOOKUP($A899,DATA_IMPORT!$A$2:$AG$2500,COLUMN(X$1),FALSE))</f>
        <v/>
      </c>
      <c r="Y899" s="96" t="str">
        <f>IF($A899="","",VLOOKUP($A899,DATA_IMPORT!$A$2:$AG$2500,COLUMN(Y$1),FALSE))</f>
        <v/>
      </c>
      <c r="Z899" s="22" t="str">
        <f>IF($A899="","",VLOOKUP($A899,DATA_IMPORT!$A$2:$AG$2500,COLUMN(Z$1),FALSE))</f>
        <v/>
      </c>
      <c r="AA899" s="96" t="str">
        <f>IF($A899="","",VLOOKUP($A899,DATA_IMPORT!$A$2:$AG$2500,COLUMN(AA$1),FALSE))</f>
        <v/>
      </c>
      <c r="AB899" s="96" t="str">
        <f>IF($A899="","",VLOOKUP($A899,DATA_IMPORT!$A$2:$AG$2500,COLUMN(AB$1),FALSE))</f>
        <v/>
      </c>
      <c r="AC899" s="22" t="str">
        <f>IF($A899="","",VLOOKUP($A899,DATA_IMPORT!$A$2:$AG$2500,COLUMN(AC$1),FALSE))</f>
        <v/>
      </c>
      <c r="AD899" s="96" t="str">
        <f>IF($A899="","",VLOOKUP($A899,DATA_IMPORT!$A$2:$AG$2500,COLUMN(AD$1),FALSE))</f>
        <v/>
      </c>
      <c r="AE899" s="96" t="str">
        <f>IF($A899="","",VLOOKUP($A899,DATA_IMPORT!$A$2:$AG$2500,COLUMN(AE$1),FALSE))</f>
        <v/>
      </c>
      <c r="AF899" s="96" t="str">
        <f>IF($A899="","",VLOOKUP($A899,DATA_IMPORT!$A$2:$AG$2500,COLUMN(AF$1),FALSE))</f>
        <v/>
      </c>
      <c r="AG899" s="96" t="str">
        <f>IF($A899="","",VLOOKUP($A899,DATA_IMPORT!$A$2:$AG$2500,COLUMN(AG$1),FALSE))</f>
        <v/>
      </c>
    </row>
    <row r="900" spans="2:33">
      <c r="B900" t="str">
        <f>IF($A900="","",VLOOKUP($A900,DATA_IMPORT!$A$2:$AG$2500,COLUMN(B$1),FALSE))</f>
        <v/>
      </c>
      <c r="C900" t="str">
        <f>IF($A900="","",VLOOKUP($A900,DATA_IMPORT!$A$2:$AG$2500,COLUMN(C$1),FALSE))</f>
        <v/>
      </c>
      <c r="D900" t="str">
        <f>IF($A900="","",VLOOKUP($A900,DATA_IMPORT!$A$2:$AG$2500,COLUMN(D$1),FALSE))</f>
        <v/>
      </c>
      <c r="E900" s="106" t="str">
        <f>IF($A900="","",VLOOKUP($A900,DATA_IMPORT!$A$2:$AG$2500,COLUMN(F$1),FALSE))</f>
        <v/>
      </c>
      <c r="F900" t="str">
        <f>IF($A900="","",VLOOKUP($A900,DATA_IMPORT!$A$2:$AG$2500,COLUMN(F$1),FALSE))</f>
        <v/>
      </c>
      <c r="G900" t="str">
        <f>IF(A900="","",F900&amp;COUNTIF($B$2:$B900,B900))</f>
        <v/>
      </c>
      <c r="H900" t="str">
        <f t="shared" si="28"/>
        <v/>
      </c>
      <c r="I900" t="str">
        <f t="shared" si="29"/>
        <v/>
      </c>
      <c r="J900" s="106" t="s">
        <v>42</v>
      </c>
      <c r="K900" s="22" t="str">
        <f>IF($A900="","",VLOOKUP($A900,DATA_IMPORT!$A$2:$AG$2500,COLUMN(K$1),FALSE))</f>
        <v/>
      </c>
      <c r="L900" s="22" t="str">
        <f>IF($A900="","",VLOOKUP($A900,DATA_IMPORT!$A$2:$AG$2500,COLUMN(L$1),FALSE))</f>
        <v/>
      </c>
      <c r="M900" s="22" t="str">
        <f>IF($A900="","",VLOOKUP($A900,DATA_IMPORT!$A$2:$AG$2500,COLUMN(M$1),FALSE))</f>
        <v/>
      </c>
      <c r="N900" s="22" t="str">
        <f>IF($A900="","",VLOOKUP($A900,DATA_IMPORT!$A$2:$AG$2500,COLUMN(N$1),FALSE))</f>
        <v/>
      </c>
      <c r="O900" s="22" t="str">
        <f>IF($A900="","",VLOOKUP($A900,DATA_IMPORT!$A$2:$AG$2500,COLUMN(O$1),FALSE))</f>
        <v/>
      </c>
      <c r="P900" s="22" t="str">
        <f>IF($A900="","",VLOOKUP($A900,DATA_IMPORT!$A$2:$AG$2500,COLUMN(P$1),FALSE))</f>
        <v/>
      </c>
      <c r="Q900" s="23" t="str">
        <f>IF($A900="","",VLOOKUP($A900,DATA_IMPORT!$A$2:$AG$2500,COLUMN(Q$1),FALSE))</f>
        <v/>
      </c>
      <c r="R900" s="22" t="str">
        <f>IF($A900="","",VLOOKUP($A900,DATA_IMPORT!$A$2:$AG$2500,COLUMN(R$1),FALSE))</f>
        <v/>
      </c>
      <c r="S900" s="23" t="str">
        <f>IF($A900="","",VLOOKUP($A900,DATA_IMPORT!$A$2:$AG$2500,COLUMN(S$1),FALSE))</f>
        <v/>
      </c>
      <c r="T900" s="22" t="str">
        <f>IF($A900="","",VLOOKUP($A900,DATA_IMPORT!$A$2:$AG$2500,COLUMN(T$1),FALSE))</f>
        <v/>
      </c>
      <c r="U900" s="23" t="str">
        <f>IF($A900="","",VLOOKUP($A900,DATA_IMPORT!$A$2:$AG$2500,COLUMN(U$1),FALSE))</f>
        <v/>
      </c>
      <c r="V900" s="22" t="str">
        <f>IF($A900="","",VLOOKUP($A900,DATA_IMPORT!$A$2:$AG$2500,COLUMN(V$1),FALSE))</f>
        <v/>
      </c>
      <c r="W900" s="22" t="str">
        <f>IF($A900="","",VLOOKUP($A900,DATA_IMPORT!$A$2:$AG$2500,COLUMN(W$1),FALSE))</f>
        <v/>
      </c>
      <c r="X900" s="96" t="str">
        <f>IF($A900="","",VLOOKUP($A900,DATA_IMPORT!$A$2:$AG$2500,COLUMN(X$1),FALSE))</f>
        <v/>
      </c>
      <c r="Y900" s="96" t="str">
        <f>IF($A900="","",VLOOKUP($A900,DATA_IMPORT!$A$2:$AG$2500,COLUMN(Y$1),FALSE))</f>
        <v/>
      </c>
      <c r="Z900" s="22" t="str">
        <f>IF($A900="","",VLOOKUP($A900,DATA_IMPORT!$A$2:$AG$2500,COLUMN(Z$1),FALSE))</f>
        <v/>
      </c>
      <c r="AA900" s="96" t="str">
        <f>IF($A900="","",VLOOKUP($A900,DATA_IMPORT!$A$2:$AG$2500,COLUMN(AA$1),FALSE))</f>
        <v/>
      </c>
      <c r="AB900" s="96" t="str">
        <f>IF($A900="","",VLOOKUP($A900,DATA_IMPORT!$A$2:$AG$2500,COLUMN(AB$1),FALSE))</f>
        <v/>
      </c>
      <c r="AC900" s="22" t="str">
        <f>IF($A900="","",VLOOKUP($A900,DATA_IMPORT!$A$2:$AG$2500,COLUMN(AC$1),FALSE))</f>
        <v/>
      </c>
      <c r="AD900" s="96" t="str">
        <f>IF($A900="","",VLOOKUP($A900,DATA_IMPORT!$A$2:$AG$2500,COLUMN(AD$1),FALSE))</f>
        <v/>
      </c>
      <c r="AE900" s="96" t="str">
        <f>IF($A900="","",VLOOKUP($A900,DATA_IMPORT!$A$2:$AG$2500,COLUMN(AE$1),FALSE))</f>
        <v/>
      </c>
      <c r="AF900" s="96" t="str">
        <f>IF($A900="","",VLOOKUP($A900,DATA_IMPORT!$A$2:$AG$2500,COLUMN(AF$1),FALSE))</f>
        <v/>
      </c>
      <c r="AG900" s="96" t="str">
        <f>IF($A900="","",VLOOKUP($A900,DATA_IMPORT!$A$2:$AG$2500,COLUMN(AG$1),FALSE))</f>
        <v/>
      </c>
    </row>
    <row r="901" spans="2:33">
      <c r="B901" t="str">
        <f>IF($A901="","",VLOOKUP($A901,DATA_IMPORT!$A$2:$AG$2500,COLUMN(B$1),FALSE))</f>
        <v/>
      </c>
      <c r="C901" t="str">
        <f>IF($A901="","",VLOOKUP($A901,DATA_IMPORT!$A$2:$AG$2500,COLUMN(C$1),FALSE))</f>
        <v/>
      </c>
      <c r="D901" t="str">
        <f>IF($A901="","",VLOOKUP($A901,DATA_IMPORT!$A$2:$AG$2500,COLUMN(D$1),FALSE))</f>
        <v/>
      </c>
      <c r="E901" s="106" t="str">
        <f>IF($A901="","",VLOOKUP($A901,DATA_IMPORT!$A$2:$AG$2500,COLUMN(F$1),FALSE))</f>
        <v/>
      </c>
      <c r="F901" t="str">
        <f>IF($A901="","",VLOOKUP($A901,DATA_IMPORT!$A$2:$AG$2500,COLUMN(F$1),FALSE))</f>
        <v/>
      </c>
      <c r="G901" t="str">
        <f>IF(A901="","",F901&amp;COUNTIF($B$2:$B901,B901))</f>
        <v/>
      </c>
      <c r="H901" t="str">
        <f t="shared" si="28"/>
        <v/>
      </c>
      <c r="I901" t="str">
        <f t="shared" si="29"/>
        <v/>
      </c>
      <c r="J901" s="106" t="s">
        <v>42</v>
      </c>
      <c r="K901" s="22" t="str">
        <f>IF($A901="","",VLOOKUP($A901,DATA_IMPORT!$A$2:$AG$2500,COLUMN(K$1),FALSE))</f>
        <v/>
      </c>
      <c r="L901" s="22" t="str">
        <f>IF($A901="","",VLOOKUP($A901,DATA_IMPORT!$A$2:$AG$2500,COLUMN(L$1),FALSE))</f>
        <v/>
      </c>
      <c r="M901" s="22" t="str">
        <f>IF($A901="","",VLOOKUP($A901,DATA_IMPORT!$A$2:$AG$2500,COLUMN(M$1),FALSE))</f>
        <v/>
      </c>
      <c r="N901" s="22" t="str">
        <f>IF($A901="","",VLOOKUP($A901,DATA_IMPORT!$A$2:$AG$2500,COLUMN(N$1),FALSE))</f>
        <v/>
      </c>
      <c r="O901" s="22" t="str">
        <f>IF($A901="","",VLOOKUP($A901,DATA_IMPORT!$A$2:$AG$2500,COLUMN(O$1),FALSE))</f>
        <v/>
      </c>
      <c r="P901" s="22" t="str">
        <f>IF($A901="","",VLOOKUP($A901,DATA_IMPORT!$A$2:$AG$2500,COLUMN(P$1),FALSE))</f>
        <v/>
      </c>
      <c r="Q901" s="23" t="str">
        <f>IF($A901="","",VLOOKUP($A901,DATA_IMPORT!$A$2:$AG$2500,COLUMN(Q$1),FALSE))</f>
        <v/>
      </c>
      <c r="R901" s="22" t="str">
        <f>IF($A901="","",VLOOKUP($A901,DATA_IMPORT!$A$2:$AG$2500,COLUMN(R$1),FALSE))</f>
        <v/>
      </c>
      <c r="S901" s="23" t="str">
        <f>IF($A901="","",VLOOKUP($A901,DATA_IMPORT!$A$2:$AG$2500,COLUMN(S$1),FALSE))</f>
        <v/>
      </c>
      <c r="T901" s="22" t="str">
        <f>IF($A901="","",VLOOKUP($A901,DATA_IMPORT!$A$2:$AG$2500,COLUMN(T$1),FALSE))</f>
        <v/>
      </c>
      <c r="U901" s="23" t="str">
        <f>IF($A901="","",VLOOKUP($A901,DATA_IMPORT!$A$2:$AG$2500,COLUMN(U$1),FALSE))</f>
        <v/>
      </c>
      <c r="V901" s="22" t="str">
        <f>IF($A901="","",VLOOKUP($A901,DATA_IMPORT!$A$2:$AG$2500,COLUMN(V$1),FALSE))</f>
        <v/>
      </c>
      <c r="W901" s="22" t="str">
        <f>IF($A901="","",VLOOKUP($A901,DATA_IMPORT!$A$2:$AG$2500,COLUMN(W$1),FALSE))</f>
        <v/>
      </c>
      <c r="X901" s="96" t="str">
        <f>IF($A901="","",VLOOKUP($A901,DATA_IMPORT!$A$2:$AG$2500,COLUMN(X$1),FALSE))</f>
        <v/>
      </c>
      <c r="Y901" s="96" t="str">
        <f>IF($A901="","",VLOOKUP($A901,DATA_IMPORT!$A$2:$AG$2500,COLUMN(Y$1),FALSE))</f>
        <v/>
      </c>
      <c r="Z901" s="22" t="str">
        <f>IF($A901="","",VLOOKUP($A901,DATA_IMPORT!$A$2:$AG$2500,COLUMN(Z$1),FALSE))</f>
        <v/>
      </c>
      <c r="AA901" s="96" t="str">
        <f>IF($A901="","",VLOOKUP($A901,DATA_IMPORT!$A$2:$AG$2500,COLUMN(AA$1),FALSE))</f>
        <v/>
      </c>
      <c r="AB901" s="96" t="str">
        <f>IF($A901="","",VLOOKUP($A901,DATA_IMPORT!$A$2:$AG$2500,COLUMN(AB$1),FALSE))</f>
        <v/>
      </c>
      <c r="AC901" s="22" t="str">
        <f>IF($A901="","",VLOOKUP($A901,DATA_IMPORT!$A$2:$AG$2500,COLUMN(AC$1),FALSE))</f>
        <v/>
      </c>
      <c r="AD901" s="96" t="str">
        <f>IF($A901="","",VLOOKUP($A901,DATA_IMPORT!$A$2:$AG$2500,COLUMN(AD$1),FALSE))</f>
        <v/>
      </c>
      <c r="AE901" s="96" t="str">
        <f>IF($A901="","",VLOOKUP($A901,DATA_IMPORT!$A$2:$AG$2500,COLUMN(AE$1),FALSE))</f>
        <v/>
      </c>
      <c r="AF901" s="96" t="str">
        <f>IF($A901="","",VLOOKUP($A901,DATA_IMPORT!$A$2:$AG$2500,COLUMN(AF$1),FALSE))</f>
        <v/>
      </c>
      <c r="AG901" s="96" t="str">
        <f>IF($A901="","",VLOOKUP($A901,DATA_IMPORT!$A$2:$AG$2500,COLUMN(AG$1),FALSE))</f>
        <v/>
      </c>
    </row>
    <row r="902" spans="2:33">
      <c r="B902" t="str">
        <f>IF($A902="","",VLOOKUP($A902,DATA_IMPORT!$A$2:$AG$2500,COLUMN(B$1),FALSE))</f>
        <v/>
      </c>
      <c r="C902" t="str">
        <f>IF($A902="","",VLOOKUP($A902,DATA_IMPORT!$A$2:$AG$2500,COLUMN(C$1),FALSE))</f>
        <v/>
      </c>
      <c r="D902" t="str">
        <f>IF($A902="","",VLOOKUP($A902,DATA_IMPORT!$A$2:$AG$2500,COLUMN(D$1),FALSE))</f>
        <v/>
      </c>
      <c r="E902" s="106" t="str">
        <f>IF($A902="","",VLOOKUP($A902,DATA_IMPORT!$A$2:$AG$2500,COLUMN(F$1),FALSE))</f>
        <v/>
      </c>
      <c r="F902" t="str">
        <f>IF($A902="","",VLOOKUP($A902,DATA_IMPORT!$A$2:$AG$2500,COLUMN(F$1),FALSE))</f>
        <v/>
      </c>
      <c r="G902" t="str">
        <f>IF(A902="","",F902&amp;COUNTIF($B$2:$B902,B902))</f>
        <v/>
      </c>
      <c r="H902" t="str">
        <f t="shared" si="28"/>
        <v/>
      </c>
      <c r="I902" t="str">
        <f t="shared" si="29"/>
        <v/>
      </c>
      <c r="J902" s="106" t="s">
        <v>42</v>
      </c>
      <c r="K902" s="22" t="str">
        <f>IF($A902="","",VLOOKUP($A902,DATA_IMPORT!$A$2:$AG$2500,COLUMN(K$1),FALSE))</f>
        <v/>
      </c>
      <c r="L902" s="22" t="str">
        <f>IF($A902="","",VLOOKUP($A902,DATA_IMPORT!$A$2:$AG$2500,COLUMN(L$1),FALSE))</f>
        <v/>
      </c>
      <c r="M902" s="22" t="str">
        <f>IF($A902="","",VLOOKUP($A902,DATA_IMPORT!$A$2:$AG$2500,COLUMN(M$1),FALSE))</f>
        <v/>
      </c>
      <c r="N902" s="22" t="str">
        <f>IF($A902="","",VLOOKUP($A902,DATA_IMPORT!$A$2:$AG$2500,COLUMN(N$1),FALSE))</f>
        <v/>
      </c>
      <c r="O902" s="22" t="str">
        <f>IF($A902="","",VLOOKUP($A902,DATA_IMPORT!$A$2:$AG$2500,COLUMN(O$1),FALSE))</f>
        <v/>
      </c>
      <c r="P902" s="22" t="str">
        <f>IF($A902="","",VLOOKUP($A902,DATA_IMPORT!$A$2:$AG$2500,COLUMN(P$1),FALSE))</f>
        <v/>
      </c>
      <c r="Q902" s="23" t="str">
        <f>IF($A902="","",VLOOKUP($A902,DATA_IMPORT!$A$2:$AG$2500,COLUMN(Q$1),FALSE))</f>
        <v/>
      </c>
      <c r="R902" s="22" t="str">
        <f>IF($A902="","",VLOOKUP($A902,DATA_IMPORT!$A$2:$AG$2500,COLUMN(R$1),FALSE))</f>
        <v/>
      </c>
      <c r="S902" s="23" t="str">
        <f>IF($A902="","",VLOOKUP($A902,DATA_IMPORT!$A$2:$AG$2500,COLUMN(S$1),FALSE))</f>
        <v/>
      </c>
      <c r="T902" s="22" t="str">
        <f>IF($A902="","",VLOOKUP($A902,DATA_IMPORT!$A$2:$AG$2500,COLUMN(T$1),FALSE))</f>
        <v/>
      </c>
      <c r="U902" s="23" t="str">
        <f>IF($A902="","",VLOOKUP($A902,DATA_IMPORT!$A$2:$AG$2500,COLUMN(U$1),FALSE))</f>
        <v/>
      </c>
      <c r="V902" s="22" t="str">
        <f>IF($A902="","",VLOOKUP($A902,DATA_IMPORT!$A$2:$AG$2500,COLUMN(V$1),FALSE))</f>
        <v/>
      </c>
      <c r="W902" s="22" t="str">
        <f>IF($A902="","",VLOOKUP($A902,DATA_IMPORT!$A$2:$AG$2500,COLUMN(W$1),FALSE))</f>
        <v/>
      </c>
      <c r="X902" s="96" t="str">
        <f>IF($A902="","",VLOOKUP($A902,DATA_IMPORT!$A$2:$AG$2500,COLUMN(X$1),FALSE))</f>
        <v/>
      </c>
      <c r="Y902" s="96" t="str">
        <f>IF($A902="","",VLOOKUP($A902,DATA_IMPORT!$A$2:$AG$2500,COLUMN(Y$1),FALSE))</f>
        <v/>
      </c>
      <c r="Z902" s="22" t="str">
        <f>IF($A902="","",VLOOKUP($A902,DATA_IMPORT!$A$2:$AG$2500,COLUMN(Z$1),FALSE))</f>
        <v/>
      </c>
      <c r="AA902" s="96" t="str">
        <f>IF($A902="","",VLOOKUP($A902,DATA_IMPORT!$A$2:$AG$2500,COLUMN(AA$1),FALSE))</f>
        <v/>
      </c>
      <c r="AB902" s="96" t="str">
        <f>IF($A902="","",VLOOKUP($A902,DATA_IMPORT!$A$2:$AG$2500,COLUMN(AB$1),FALSE))</f>
        <v/>
      </c>
      <c r="AC902" s="22" t="str">
        <f>IF($A902="","",VLOOKUP($A902,DATA_IMPORT!$A$2:$AG$2500,COLUMN(AC$1),FALSE))</f>
        <v/>
      </c>
      <c r="AD902" s="96" t="str">
        <f>IF($A902="","",VLOOKUP($A902,DATA_IMPORT!$A$2:$AG$2500,COLUMN(AD$1),FALSE))</f>
        <v/>
      </c>
      <c r="AE902" s="96" t="str">
        <f>IF($A902="","",VLOOKUP($A902,DATA_IMPORT!$A$2:$AG$2500,COLUMN(AE$1),FALSE))</f>
        <v/>
      </c>
      <c r="AF902" s="96" t="str">
        <f>IF($A902="","",VLOOKUP($A902,DATA_IMPORT!$A$2:$AG$2500,COLUMN(AF$1),FALSE))</f>
        <v/>
      </c>
      <c r="AG902" s="96" t="str">
        <f>IF($A902="","",VLOOKUP($A902,DATA_IMPORT!$A$2:$AG$2500,COLUMN(AG$1),FALSE))</f>
        <v/>
      </c>
    </row>
    <row r="903" spans="2:33">
      <c r="B903" t="str">
        <f>IF($A903="","",VLOOKUP($A903,DATA_IMPORT!$A$2:$AG$2500,COLUMN(B$1),FALSE))</f>
        <v/>
      </c>
      <c r="C903" t="str">
        <f>IF($A903="","",VLOOKUP($A903,DATA_IMPORT!$A$2:$AG$2500,COLUMN(C$1),FALSE))</f>
        <v/>
      </c>
      <c r="D903" t="str">
        <f>IF($A903="","",VLOOKUP($A903,DATA_IMPORT!$A$2:$AG$2500,COLUMN(D$1),FALSE))</f>
        <v/>
      </c>
      <c r="E903" s="106" t="str">
        <f>IF($A903="","",VLOOKUP($A903,DATA_IMPORT!$A$2:$AG$2500,COLUMN(F$1),FALSE))</f>
        <v/>
      </c>
      <c r="F903" t="str">
        <f>IF($A903="","",VLOOKUP($A903,DATA_IMPORT!$A$2:$AG$2500,COLUMN(F$1),FALSE))</f>
        <v/>
      </c>
      <c r="G903" t="str">
        <f>IF(A903="","",F903&amp;COUNTIF($B$2:$B903,B903))</f>
        <v/>
      </c>
      <c r="H903" t="str">
        <f t="shared" si="28"/>
        <v/>
      </c>
      <c r="I903" t="str">
        <f t="shared" si="29"/>
        <v/>
      </c>
      <c r="J903" s="106" t="s">
        <v>42</v>
      </c>
      <c r="K903" s="22" t="str">
        <f>IF($A903="","",VLOOKUP($A903,DATA_IMPORT!$A$2:$AG$2500,COLUMN(K$1),FALSE))</f>
        <v/>
      </c>
      <c r="L903" s="22" t="str">
        <f>IF($A903="","",VLOOKUP($A903,DATA_IMPORT!$A$2:$AG$2500,COLUMN(L$1),FALSE))</f>
        <v/>
      </c>
      <c r="M903" s="22" t="str">
        <f>IF($A903="","",VLOOKUP($A903,DATA_IMPORT!$A$2:$AG$2500,COLUMN(M$1),FALSE))</f>
        <v/>
      </c>
      <c r="N903" s="22" t="str">
        <f>IF($A903="","",VLOOKUP($A903,DATA_IMPORT!$A$2:$AG$2500,COLUMN(N$1),FALSE))</f>
        <v/>
      </c>
      <c r="O903" s="22" t="str">
        <f>IF($A903="","",VLOOKUP($A903,DATA_IMPORT!$A$2:$AG$2500,COLUMN(O$1),FALSE))</f>
        <v/>
      </c>
      <c r="P903" s="22" t="str">
        <f>IF($A903="","",VLOOKUP($A903,DATA_IMPORT!$A$2:$AG$2500,COLUMN(P$1),FALSE))</f>
        <v/>
      </c>
      <c r="Q903" s="23" t="str">
        <f>IF($A903="","",VLOOKUP($A903,DATA_IMPORT!$A$2:$AG$2500,COLUMN(Q$1),FALSE))</f>
        <v/>
      </c>
      <c r="R903" s="22" t="str">
        <f>IF($A903="","",VLOOKUP($A903,DATA_IMPORT!$A$2:$AG$2500,COLUMN(R$1),FALSE))</f>
        <v/>
      </c>
      <c r="S903" s="23" t="str">
        <f>IF($A903="","",VLOOKUP($A903,DATA_IMPORT!$A$2:$AG$2500,COLUMN(S$1),FALSE))</f>
        <v/>
      </c>
      <c r="T903" s="22" t="str">
        <f>IF($A903="","",VLOOKUP($A903,DATA_IMPORT!$A$2:$AG$2500,COLUMN(T$1),FALSE))</f>
        <v/>
      </c>
      <c r="U903" s="23" t="str">
        <f>IF($A903="","",VLOOKUP($A903,DATA_IMPORT!$A$2:$AG$2500,COLUMN(U$1),FALSE))</f>
        <v/>
      </c>
      <c r="V903" s="22" t="str">
        <f>IF($A903="","",VLOOKUP($A903,DATA_IMPORT!$A$2:$AG$2500,COLUMN(V$1),FALSE))</f>
        <v/>
      </c>
      <c r="W903" s="22" t="str">
        <f>IF($A903="","",VLOOKUP($A903,DATA_IMPORT!$A$2:$AG$2500,COLUMN(W$1),FALSE))</f>
        <v/>
      </c>
      <c r="X903" s="96" t="str">
        <f>IF($A903="","",VLOOKUP($A903,DATA_IMPORT!$A$2:$AG$2500,COLUMN(X$1),FALSE))</f>
        <v/>
      </c>
      <c r="Y903" s="96" t="str">
        <f>IF($A903="","",VLOOKUP($A903,DATA_IMPORT!$A$2:$AG$2500,COLUMN(Y$1),FALSE))</f>
        <v/>
      </c>
      <c r="Z903" s="22" t="str">
        <f>IF($A903="","",VLOOKUP($A903,DATA_IMPORT!$A$2:$AG$2500,COLUMN(Z$1),FALSE))</f>
        <v/>
      </c>
      <c r="AA903" s="96" t="str">
        <f>IF($A903="","",VLOOKUP($A903,DATA_IMPORT!$A$2:$AG$2500,COLUMN(AA$1),FALSE))</f>
        <v/>
      </c>
      <c r="AB903" s="96" t="str">
        <f>IF($A903="","",VLOOKUP($A903,DATA_IMPORT!$A$2:$AG$2500,COLUMN(AB$1),FALSE))</f>
        <v/>
      </c>
      <c r="AC903" s="22" t="str">
        <f>IF($A903="","",VLOOKUP($A903,DATA_IMPORT!$A$2:$AG$2500,COLUMN(AC$1),FALSE))</f>
        <v/>
      </c>
      <c r="AD903" s="96" t="str">
        <f>IF($A903="","",VLOOKUP($A903,DATA_IMPORT!$A$2:$AG$2500,COLUMN(AD$1),FALSE))</f>
        <v/>
      </c>
      <c r="AE903" s="96" t="str">
        <f>IF($A903="","",VLOOKUP($A903,DATA_IMPORT!$A$2:$AG$2500,COLUMN(AE$1),FALSE))</f>
        <v/>
      </c>
      <c r="AF903" s="96" t="str">
        <f>IF($A903="","",VLOOKUP($A903,DATA_IMPORT!$A$2:$AG$2500,COLUMN(AF$1),FALSE))</f>
        <v/>
      </c>
      <c r="AG903" s="96" t="str">
        <f>IF($A903="","",VLOOKUP($A903,DATA_IMPORT!$A$2:$AG$2500,COLUMN(AG$1),FALSE))</f>
        <v/>
      </c>
    </row>
    <row r="904" spans="2:33">
      <c r="B904" t="str">
        <f>IF($A904="","",VLOOKUP($A904,DATA_IMPORT!$A$2:$AG$2500,COLUMN(B$1),FALSE))</f>
        <v/>
      </c>
      <c r="C904" t="str">
        <f>IF($A904="","",VLOOKUP($A904,DATA_IMPORT!$A$2:$AG$2500,COLUMN(C$1),FALSE))</f>
        <v/>
      </c>
      <c r="D904" t="str">
        <f>IF($A904="","",VLOOKUP($A904,DATA_IMPORT!$A$2:$AG$2500,COLUMN(D$1),FALSE))</f>
        <v/>
      </c>
      <c r="E904" s="106" t="str">
        <f>IF($A904="","",VLOOKUP($A904,DATA_IMPORT!$A$2:$AG$2500,COLUMN(F$1),FALSE))</f>
        <v/>
      </c>
      <c r="F904" t="str">
        <f>IF($A904="","",VLOOKUP($A904,DATA_IMPORT!$A$2:$AG$2500,COLUMN(F$1),FALSE))</f>
        <v/>
      </c>
      <c r="G904" t="str">
        <f>IF(A904="","",F904&amp;COUNTIF($B$2:$B904,B904))</f>
        <v/>
      </c>
      <c r="H904" t="str">
        <f t="shared" si="28"/>
        <v/>
      </c>
      <c r="I904" t="str">
        <f t="shared" si="29"/>
        <v/>
      </c>
      <c r="J904" s="106" t="s">
        <v>42</v>
      </c>
      <c r="K904" s="22" t="str">
        <f>IF($A904="","",VLOOKUP($A904,DATA_IMPORT!$A$2:$AG$2500,COLUMN(K$1),FALSE))</f>
        <v/>
      </c>
      <c r="L904" s="22" t="str">
        <f>IF($A904="","",VLOOKUP($A904,DATA_IMPORT!$A$2:$AG$2500,COLUMN(L$1),FALSE))</f>
        <v/>
      </c>
      <c r="M904" s="22" t="str">
        <f>IF($A904="","",VLOOKUP($A904,DATA_IMPORT!$A$2:$AG$2500,COLUMN(M$1),FALSE))</f>
        <v/>
      </c>
      <c r="N904" s="22" t="str">
        <f>IF($A904="","",VLOOKUP($A904,DATA_IMPORT!$A$2:$AG$2500,COLUMN(N$1),FALSE))</f>
        <v/>
      </c>
      <c r="O904" s="22" t="str">
        <f>IF($A904="","",VLOOKUP($A904,DATA_IMPORT!$A$2:$AG$2500,COLUMN(O$1),FALSE))</f>
        <v/>
      </c>
      <c r="P904" s="22" t="str">
        <f>IF($A904="","",VLOOKUP($A904,DATA_IMPORT!$A$2:$AG$2500,COLUMN(P$1),FALSE))</f>
        <v/>
      </c>
      <c r="Q904" s="23" t="str">
        <f>IF($A904="","",VLOOKUP($A904,DATA_IMPORT!$A$2:$AG$2500,COLUMN(Q$1),FALSE))</f>
        <v/>
      </c>
      <c r="R904" s="22" t="str">
        <f>IF($A904="","",VLOOKUP($A904,DATA_IMPORT!$A$2:$AG$2500,COLUMN(R$1),FALSE))</f>
        <v/>
      </c>
      <c r="S904" s="23" t="str">
        <f>IF($A904="","",VLOOKUP($A904,DATA_IMPORT!$A$2:$AG$2500,COLUMN(S$1),FALSE))</f>
        <v/>
      </c>
      <c r="T904" s="22" t="str">
        <f>IF($A904="","",VLOOKUP($A904,DATA_IMPORT!$A$2:$AG$2500,COLUMN(T$1),FALSE))</f>
        <v/>
      </c>
      <c r="U904" s="23" t="str">
        <f>IF($A904="","",VLOOKUP($A904,DATA_IMPORT!$A$2:$AG$2500,COLUMN(U$1),FALSE))</f>
        <v/>
      </c>
      <c r="V904" s="22" t="str">
        <f>IF($A904="","",VLOOKUP($A904,DATA_IMPORT!$A$2:$AG$2500,COLUMN(V$1),FALSE))</f>
        <v/>
      </c>
      <c r="W904" s="22" t="str">
        <f>IF($A904="","",VLOOKUP($A904,DATA_IMPORT!$A$2:$AG$2500,COLUMN(W$1),FALSE))</f>
        <v/>
      </c>
      <c r="X904" s="96" t="str">
        <f>IF($A904="","",VLOOKUP($A904,DATA_IMPORT!$A$2:$AG$2500,COLUMN(X$1),FALSE))</f>
        <v/>
      </c>
      <c r="Y904" s="96" t="str">
        <f>IF($A904="","",VLOOKUP($A904,DATA_IMPORT!$A$2:$AG$2500,COLUMN(Y$1),FALSE))</f>
        <v/>
      </c>
      <c r="Z904" s="22" t="str">
        <f>IF($A904="","",VLOOKUP($A904,DATA_IMPORT!$A$2:$AG$2500,COLUMN(Z$1),FALSE))</f>
        <v/>
      </c>
      <c r="AA904" s="96" t="str">
        <f>IF($A904="","",VLOOKUP($A904,DATA_IMPORT!$A$2:$AG$2500,COLUMN(AA$1),FALSE))</f>
        <v/>
      </c>
      <c r="AB904" s="96" t="str">
        <f>IF($A904="","",VLOOKUP($A904,DATA_IMPORT!$A$2:$AG$2500,COLUMN(AB$1),FALSE))</f>
        <v/>
      </c>
      <c r="AC904" s="22" t="str">
        <f>IF($A904="","",VLOOKUP($A904,DATA_IMPORT!$A$2:$AG$2500,COLUMN(AC$1),FALSE))</f>
        <v/>
      </c>
      <c r="AD904" s="96" t="str">
        <f>IF($A904="","",VLOOKUP($A904,DATA_IMPORT!$A$2:$AG$2500,COLUMN(AD$1),FALSE))</f>
        <v/>
      </c>
      <c r="AE904" s="96" t="str">
        <f>IF($A904="","",VLOOKUP($A904,DATA_IMPORT!$A$2:$AG$2500,COLUMN(AE$1),FALSE))</f>
        <v/>
      </c>
      <c r="AF904" s="96" t="str">
        <f>IF($A904="","",VLOOKUP($A904,DATA_IMPORT!$A$2:$AG$2500,COLUMN(AF$1),FALSE))</f>
        <v/>
      </c>
      <c r="AG904" s="96" t="str">
        <f>IF($A904="","",VLOOKUP($A904,DATA_IMPORT!$A$2:$AG$2500,COLUMN(AG$1),FALSE))</f>
        <v/>
      </c>
    </row>
    <row r="905" spans="2:33">
      <c r="B905" t="str">
        <f>IF($A905="","",VLOOKUP($A905,DATA_IMPORT!$A$2:$AG$2500,COLUMN(B$1),FALSE))</f>
        <v/>
      </c>
      <c r="C905" t="str">
        <f>IF($A905="","",VLOOKUP($A905,DATA_IMPORT!$A$2:$AG$2500,COLUMN(C$1),FALSE))</f>
        <v/>
      </c>
      <c r="D905" t="str">
        <f>IF($A905="","",VLOOKUP($A905,DATA_IMPORT!$A$2:$AG$2500,COLUMN(D$1),FALSE))</f>
        <v/>
      </c>
      <c r="E905" s="106" t="str">
        <f>IF($A905="","",VLOOKUP($A905,DATA_IMPORT!$A$2:$AG$2500,COLUMN(F$1),FALSE))</f>
        <v/>
      </c>
      <c r="F905" t="str">
        <f>IF($A905="","",VLOOKUP($A905,DATA_IMPORT!$A$2:$AG$2500,COLUMN(F$1),FALSE))</f>
        <v/>
      </c>
      <c r="G905" t="str">
        <f>IF(A905="","",F905&amp;COUNTIF($B$2:$B905,B905))</f>
        <v/>
      </c>
      <c r="H905" t="str">
        <f t="shared" si="28"/>
        <v/>
      </c>
      <c r="I905" t="str">
        <f t="shared" si="29"/>
        <v/>
      </c>
      <c r="J905" s="106" t="s">
        <v>42</v>
      </c>
      <c r="K905" s="22" t="str">
        <f>IF($A905="","",VLOOKUP($A905,DATA_IMPORT!$A$2:$AG$2500,COLUMN(K$1),FALSE))</f>
        <v/>
      </c>
      <c r="L905" s="22" t="str">
        <f>IF($A905="","",VLOOKUP($A905,DATA_IMPORT!$A$2:$AG$2500,COLUMN(L$1),FALSE))</f>
        <v/>
      </c>
      <c r="M905" s="22" t="str">
        <f>IF($A905="","",VLOOKUP($A905,DATA_IMPORT!$A$2:$AG$2500,COLUMN(M$1),FALSE))</f>
        <v/>
      </c>
      <c r="N905" s="22" t="str">
        <f>IF($A905="","",VLOOKUP($A905,DATA_IMPORT!$A$2:$AG$2500,COLUMN(N$1),FALSE))</f>
        <v/>
      </c>
      <c r="O905" s="22" t="str">
        <f>IF($A905="","",VLOOKUP($A905,DATA_IMPORT!$A$2:$AG$2500,COLUMN(O$1),FALSE))</f>
        <v/>
      </c>
      <c r="P905" s="22" t="str">
        <f>IF($A905="","",VLOOKUP($A905,DATA_IMPORT!$A$2:$AG$2500,COLUMN(P$1),FALSE))</f>
        <v/>
      </c>
      <c r="Q905" s="23" t="str">
        <f>IF($A905="","",VLOOKUP($A905,DATA_IMPORT!$A$2:$AG$2500,COLUMN(Q$1),FALSE))</f>
        <v/>
      </c>
      <c r="R905" s="22" t="str">
        <f>IF($A905="","",VLOOKUP($A905,DATA_IMPORT!$A$2:$AG$2500,COLUMN(R$1),FALSE))</f>
        <v/>
      </c>
      <c r="S905" s="23" t="str">
        <f>IF($A905="","",VLOOKUP($A905,DATA_IMPORT!$A$2:$AG$2500,COLUMN(S$1),FALSE))</f>
        <v/>
      </c>
      <c r="T905" s="22" t="str">
        <f>IF($A905="","",VLOOKUP($A905,DATA_IMPORT!$A$2:$AG$2500,COLUMN(T$1),FALSE))</f>
        <v/>
      </c>
      <c r="U905" s="23" t="str">
        <f>IF($A905="","",VLOOKUP($A905,DATA_IMPORT!$A$2:$AG$2500,COLUMN(U$1),FALSE))</f>
        <v/>
      </c>
      <c r="V905" s="22" t="str">
        <f>IF($A905="","",VLOOKUP($A905,DATA_IMPORT!$A$2:$AG$2500,COLUMN(V$1),FALSE))</f>
        <v/>
      </c>
      <c r="W905" s="22" t="str">
        <f>IF($A905="","",VLOOKUP($A905,DATA_IMPORT!$A$2:$AG$2500,COLUMN(W$1),FALSE))</f>
        <v/>
      </c>
      <c r="X905" s="96" t="str">
        <f>IF($A905="","",VLOOKUP($A905,DATA_IMPORT!$A$2:$AG$2500,COLUMN(X$1),FALSE))</f>
        <v/>
      </c>
      <c r="Y905" s="96" t="str">
        <f>IF($A905="","",VLOOKUP($A905,DATA_IMPORT!$A$2:$AG$2500,COLUMN(Y$1),FALSE))</f>
        <v/>
      </c>
      <c r="Z905" s="22" t="str">
        <f>IF($A905="","",VLOOKUP($A905,DATA_IMPORT!$A$2:$AG$2500,COLUMN(Z$1),FALSE))</f>
        <v/>
      </c>
      <c r="AA905" s="96" t="str">
        <f>IF($A905="","",VLOOKUP($A905,DATA_IMPORT!$A$2:$AG$2500,COLUMN(AA$1),FALSE))</f>
        <v/>
      </c>
      <c r="AB905" s="96" t="str">
        <f>IF($A905="","",VLOOKUP($A905,DATA_IMPORT!$A$2:$AG$2500,COLUMN(AB$1),FALSE))</f>
        <v/>
      </c>
      <c r="AC905" s="22" t="str">
        <f>IF($A905="","",VLOOKUP($A905,DATA_IMPORT!$A$2:$AG$2500,COLUMN(AC$1),FALSE))</f>
        <v/>
      </c>
      <c r="AD905" s="96" t="str">
        <f>IF($A905="","",VLOOKUP($A905,DATA_IMPORT!$A$2:$AG$2500,COLUMN(AD$1),FALSE))</f>
        <v/>
      </c>
      <c r="AE905" s="96" t="str">
        <f>IF($A905="","",VLOOKUP($A905,DATA_IMPORT!$A$2:$AG$2500,COLUMN(AE$1),FALSE))</f>
        <v/>
      </c>
      <c r="AF905" s="96" t="str">
        <f>IF($A905="","",VLOOKUP($A905,DATA_IMPORT!$A$2:$AG$2500,COLUMN(AF$1),FALSE))</f>
        <v/>
      </c>
      <c r="AG905" s="96" t="str">
        <f>IF($A905="","",VLOOKUP($A905,DATA_IMPORT!$A$2:$AG$2500,COLUMN(AG$1),FALSE))</f>
        <v/>
      </c>
    </row>
    <row r="906" spans="2:33">
      <c r="B906" t="str">
        <f>IF($A906="","",VLOOKUP($A906,DATA_IMPORT!$A$2:$AG$2500,COLUMN(B$1),FALSE))</f>
        <v/>
      </c>
      <c r="C906" t="str">
        <f>IF($A906="","",VLOOKUP($A906,DATA_IMPORT!$A$2:$AG$2500,COLUMN(C$1),FALSE))</f>
        <v/>
      </c>
      <c r="D906" t="str">
        <f>IF($A906="","",VLOOKUP($A906,DATA_IMPORT!$A$2:$AG$2500,COLUMN(D$1),FALSE))</f>
        <v/>
      </c>
      <c r="E906" s="106" t="str">
        <f>IF($A906="","",VLOOKUP($A906,DATA_IMPORT!$A$2:$AG$2500,COLUMN(F$1),FALSE))</f>
        <v/>
      </c>
      <c r="F906" t="str">
        <f>IF($A906="","",VLOOKUP($A906,DATA_IMPORT!$A$2:$AG$2500,COLUMN(F$1),FALSE))</f>
        <v/>
      </c>
      <c r="G906" t="str">
        <f>IF(A906="","",F906&amp;COUNTIF($B$2:$B906,B906))</f>
        <v/>
      </c>
      <c r="H906" t="str">
        <f t="shared" si="28"/>
        <v/>
      </c>
      <c r="I906" t="str">
        <f t="shared" si="29"/>
        <v/>
      </c>
      <c r="J906" s="106" t="s">
        <v>42</v>
      </c>
      <c r="K906" s="22" t="str">
        <f>IF($A906="","",VLOOKUP($A906,DATA_IMPORT!$A$2:$AG$2500,COLUMN(K$1),FALSE))</f>
        <v/>
      </c>
      <c r="L906" s="22" t="str">
        <f>IF($A906="","",VLOOKUP($A906,DATA_IMPORT!$A$2:$AG$2500,COLUMN(L$1),FALSE))</f>
        <v/>
      </c>
      <c r="M906" s="22" t="str">
        <f>IF($A906="","",VLOOKUP($A906,DATA_IMPORT!$A$2:$AG$2500,COLUMN(M$1),FALSE))</f>
        <v/>
      </c>
      <c r="N906" s="22" t="str">
        <f>IF($A906="","",VLOOKUP($A906,DATA_IMPORT!$A$2:$AG$2500,COLUMN(N$1),FALSE))</f>
        <v/>
      </c>
      <c r="O906" s="22" t="str">
        <f>IF($A906="","",VLOOKUP($A906,DATA_IMPORT!$A$2:$AG$2500,COLUMN(O$1),FALSE))</f>
        <v/>
      </c>
      <c r="P906" s="22" t="str">
        <f>IF($A906="","",VLOOKUP($A906,DATA_IMPORT!$A$2:$AG$2500,COLUMN(P$1),FALSE))</f>
        <v/>
      </c>
      <c r="Q906" s="23" t="str">
        <f>IF($A906="","",VLOOKUP($A906,DATA_IMPORT!$A$2:$AG$2500,COLUMN(Q$1),FALSE))</f>
        <v/>
      </c>
      <c r="R906" s="22" t="str">
        <f>IF($A906="","",VLOOKUP($A906,DATA_IMPORT!$A$2:$AG$2500,COLUMN(R$1),FALSE))</f>
        <v/>
      </c>
      <c r="S906" s="23" t="str">
        <f>IF($A906="","",VLOOKUP($A906,DATA_IMPORT!$A$2:$AG$2500,COLUMN(S$1),FALSE))</f>
        <v/>
      </c>
      <c r="T906" s="22" t="str">
        <f>IF($A906="","",VLOOKUP($A906,DATA_IMPORT!$A$2:$AG$2500,COLUMN(T$1),FALSE))</f>
        <v/>
      </c>
      <c r="U906" s="23" t="str">
        <f>IF($A906="","",VLOOKUP($A906,DATA_IMPORT!$A$2:$AG$2500,COLUMN(U$1),FALSE))</f>
        <v/>
      </c>
      <c r="V906" s="22" t="str">
        <f>IF($A906="","",VLOOKUP($A906,DATA_IMPORT!$A$2:$AG$2500,COLUMN(V$1),FALSE))</f>
        <v/>
      </c>
      <c r="W906" s="22" t="str">
        <f>IF($A906="","",VLOOKUP($A906,DATA_IMPORT!$A$2:$AG$2500,COLUMN(W$1),FALSE))</f>
        <v/>
      </c>
      <c r="X906" s="96" t="str">
        <f>IF($A906="","",VLOOKUP($A906,DATA_IMPORT!$A$2:$AG$2500,COLUMN(X$1),FALSE))</f>
        <v/>
      </c>
      <c r="Y906" s="96" t="str">
        <f>IF($A906="","",VLOOKUP($A906,DATA_IMPORT!$A$2:$AG$2500,COLUMN(Y$1),FALSE))</f>
        <v/>
      </c>
      <c r="Z906" s="22" t="str">
        <f>IF($A906="","",VLOOKUP($A906,DATA_IMPORT!$A$2:$AG$2500,COLUMN(Z$1),FALSE))</f>
        <v/>
      </c>
      <c r="AA906" s="96" t="str">
        <f>IF($A906="","",VLOOKUP($A906,DATA_IMPORT!$A$2:$AG$2500,COLUMN(AA$1),FALSE))</f>
        <v/>
      </c>
      <c r="AB906" s="96" t="str">
        <f>IF($A906="","",VLOOKUP($A906,DATA_IMPORT!$A$2:$AG$2500,COLUMN(AB$1),FALSE))</f>
        <v/>
      </c>
      <c r="AC906" s="22" t="str">
        <f>IF($A906="","",VLOOKUP($A906,DATA_IMPORT!$A$2:$AG$2500,COLUMN(AC$1),FALSE))</f>
        <v/>
      </c>
      <c r="AD906" s="96" t="str">
        <f>IF($A906="","",VLOOKUP($A906,DATA_IMPORT!$A$2:$AG$2500,COLUMN(AD$1),FALSE))</f>
        <v/>
      </c>
      <c r="AE906" s="96" t="str">
        <f>IF($A906="","",VLOOKUP($A906,DATA_IMPORT!$A$2:$AG$2500,COLUMN(AE$1),FALSE))</f>
        <v/>
      </c>
      <c r="AF906" s="96" t="str">
        <f>IF($A906="","",VLOOKUP($A906,DATA_IMPORT!$A$2:$AG$2500,COLUMN(AF$1),FALSE))</f>
        <v/>
      </c>
      <c r="AG906" s="96" t="str">
        <f>IF($A906="","",VLOOKUP($A906,DATA_IMPORT!$A$2:$AG$2500,COLUMN(AG$1),FALSE))</f>
        <v/>
      </c>
    </row>
    <row r="907" spans="2:33">
      <c r="B907" t="str">
        <f>IF($A907="","",VLOOKUP($A907,DATA_IMPORT!$A$2:$AG$2500,COLUMN(B$1),FALSE))</f>
        <v/>
      </c>
      <c r="C907" t="str">
        <f>IF($A907="","",VLOOKUP($A907,DATA_IMPORT!$A$2:$AG$2500,COLUMN(C$1),FALSE))</f>
        <v/>
      </c>
      <c r="D907" t="str">
        <f>IF($A907="","",VLOOKUP($A907,DATA_IMPORT!$A$2:$AG$2500,COLUMN(D$1),FALSE))</f>
        <v/>
      </c>
      <c r="E907" s="106" t="str">
        <f>IF($A907="","",VLOOKUP($A907,DATA_IMPORT!$A$2:$AG$2500,COLUMN(F$1),FALSE))</f>
        <v/>
      </c>
      <c r="F907" t="str">
        <f>IF($A907="","",VLOOKUP($A907,DATA_IMPORT!$A$2:$AG$2500,COLUMN(F$1),FALSE))</f>
        <v/>
      </c>
      <c r="G907" t="str">
        <f>IF(A907="","",F907&amp;COUNTIF($B$2:$B907,B907))</f>
        <v/>
      </c>
      <c r="H907" t="str">
        <f t="shared" si="28"/>
        <v/>
      </c>
      <c r="I907" t="str">
        <f t="shared" si="29"/>
        <v/>
      </c>
      <c r="J907" s="106" t="s">
        <v>42</v>
      </c>
      <c r="K907" s="22" t="str">
        <f>IF($A907="","",VLOOKUP($A907,DATA_IMPORT!$A$2:$AG$2500,COLUMN(K$1),FALSE))</f>
        <v/>
      </c>
      <c r="L907" s="22" t="str">
        <f>IF($A907="","",VLOOKUP($A907,DATA_IMPORT!$A$2:$AG$2500,COLUMN(L$1),FALSE))</f>
        <v/>
      </c>
      <c r="M907" s="22" t="str">
        <f>IF($A907="","",VLOOKUP($A907,DATA_IMPORT!$A$2:$AG$2500,COLUMN(M$1),FALSE))</f>
        <v/>
      </c>
      <c r="N907" s="22" t="str">
        <f>IF($A907="","",VLOOKUP($A907,DATA_IMPORT!$A$2:$AG$2500,COLUMN(N$1),FALSE))</f>
        <v/>
      </c>
      <c r="O907" s="22" t="str">
        <f>IF($A907="","",VLOOKUP($A907,DATA_IMPORT!$A$2:$AG$2500,COLUMN(O$1),FALSE))</f>
        <v/>
      </c>
      <c r="P907" s="22" t="str">
        <f>IF($A907="","",VLOOKUP($A907,DATA_IMPORT!$A$2:$AG$2500,COLUMN(P$1),FALSE))</f>
        <v/>
      </c>
      <c r="Q907" s="23" t="str">
        <f>IF($A907="","",VLOOKUP($A907,DATA_IMPORT!$A$2:$AG$2500,COLUMN(Q$1),FALSE))</f>
        <v/>
      </c>
      <c r="R907" s="22" t="str">
        <f>IF($A907="","",VLOOKUP($A907,DATA_IMPORT!$A$2:$AG$2500,COLUMN(R$1),FALSE))</f>
        <v/>
      </c>
      <c r="S907" s="23" t="str">
        <f>IF($A907="","",VLOOKUP($A907,DATA_IMPORT!$A$2:$AG$2500,COLUMN(S$1),FALSE))</f>
        <v/>
      </c>
      <c r="T907" s="22" t="str">
        <f>IF($A907="","",VLOOKUP($A907,DATA_IMPORT!$A$2:$AG$2500,COLUMN(T$1),FALSE))</f>
        <v/>
      </c>
      <c r="U907" s="23" t="str">
        <f>IF($A907="","",VLOOKUP($A907,DATA_IMPORT!$A$2:$AG$2500,COLUMN(U$1),FALSE))</f>
        <v/>
      </c>
      <c r="V907" s="22" t="str">
        <f>IF($A907="","",VLOOKUP($A907,DATA_IMPORT!$A$2:$AG$2500,COLUMN(V$1),FALSE))</f>
        <v/>
      </c>
      <c r="W907" s="22" t="str">
        <f>IF($A907="","",VLOOKUP($A907,DATA_IMPORT!$A$2:$AG$2500,COLUMN(W$1),FALSE))</f>
        <v/>
      </c>
      <c r="X907" s="96" t="str">
        <f>IF($A907="","",VLOOKUP($A907,DATA_IMPORT!$A$2:$AG$2500,COLUMN(X$1),FALSE))</f>
        <v/>
      </c>
      <c r="Y907" s="96" t="str">
        <f>IF($A907="","",VLOOKUP($A907,DATA_IMPORT!$A$2:$AG$2500,COLUMN(Y$1),FALSE))</f>
        <v/>
      </c>
      <c r="Z907" s="22" t="str">
        <f>IF($A907="","",VLOOKUP($A907,DATA_IMPORT!$A$2:$AG$2500,COLUMN(Z$1),FALSE))</f>
        <v/>
      </c>
      <c r="AA907" s="96" t="str">
        <f>IF($A907="","",VLOOKUP($A907,DATA_IMPORT!$A$2:$AG$2500,COLUMN(AA$1),FALSE))</f>
        <v/>
      </c>
      <c r="AB907" s="96" t="str">
        <f>IF($A907="","",VLOOKUP($A907,DATA_IMPORT!$A$2:$AG$2500,COLUMN(AB$1),FALSE))</f>
        <v/>
      </c>
      <c r="AC907" s="22" t="str">
        <f>IF($A907="","",VLOOKUP($A907,DATA_IMPORT!$A$2:$AG$2500,COLUMN(AC$1),FALSE))</f>
        <v/>
      </c>
      <c r="AD907" s="96" t="str">
        <f>IF($A907="","",VLOOKUP($A907,DATA_IMPORT!$A$2:$AG$2500,COLUMN(AD$1),FALSE))</f>
        <v/>
      </c>
      <c r="AE907" s="96" t="str">
        <f>IF($A907="","",VLOOKUP($A907,DATA_IMPORT!$A$2:$AG$2500,COLUMN(AE$1),FALSE))</f>
        <v/>
      </c>
      <c r="AF907" s="96" t="str">
        <f>IF($A907="","",VLOOKUP($A907,DATA_IMPORT!$A$2:$AG$2500,COLUMN(AF$1),FALSE))</f>
        <v/>
      </c>
      <c r="AG907" s="96" t="str">
        <f>IF($A907="","",VLOOKUP($A907,DATA_IMPORT!$A$2:$AG$2500,COLUMN(AG$1),FALSE))</f>
        <v/>
      </c>
    </row>
    <row r="908" spans="2:33">
      <c r="B908" t="str">
        <f>IF($A908="","",VLOOKUP($A908,DATA_IMPORT!$A$2:$AG$2500,COLUMN(B$1),FALSE))</f>
        <v/>
      </c>
      <c r="C908" t="str">
        <f>IF($A908="","",VLOOKUP($A908,DATA_IMPORT!$A$2:$AG$2500,COLUMN(C$1),FALSE))</f>
        <v/>
      </c>
      <c r="D908" t="str">
        <f>IF($A908="","",VLOOKUP($A908,DATA_IMPORT!$A$2:$AG$2500,COLUMN(D$1),FALSE))</f>
        <v/>
      </c>
      <c r="E908" s="106" t="str">
        <f>IF($A908="","",VLOOKUP($A908,DATA_IMPORT!$A$2:$AG$2500,COLUMN(F$1),FALSE))</f>
        <v/>
      </c>
      <c r="F908" t="str">
        <f>IF($A908="","",VLOOKUP($A908,DATA_IMPORT!$A$2:$AG$2500,COLUMN(F$1),FALSE))</f>
        <v/>
      </c>
      <c r="G908" t="str">
        <f>IF(A908="","",F908&amp;COUNTIF($B$2:$B908,B908))</f>
        <v/>
      </c>
      <c r="H908" t="str">
        <f t="shared" si="28"/>
        <v/>
      </c>
      <c r="I908" t="str">
        <f t="shared" si="29"/>
        <v/>
      </c>
      <c r="J908" s="106" t="s">
        <v>42</v>
      </c>
      <c r="K908" s="22" t="str">
        <f>IF($A908="","",VLOOKUP($A908,DATA_IMPORT!$A$2:$AG$2500,COLUMN(K$1),FALSE))</f>
        <v/>
      </c>
      <c r="L908" s="22" t="str">
        <f>IF($A908="","",VLOOKUP($A908,DATA_IMPORT!$A$2:$AG$2500,COLUMN(L$1),FALSE))</f>
        <v/>
      </c>
      <c r="M908" s="22" t="str">
        <f>IF($A908="","",VLOOKUP($A908,DATA_IMPORT!$A$2:$AG$2500,COLUMN(M$1),FALSE))</f>
        <v/>
      </c>
      <c r="N908" s="22" t="str">
        <f>IF($A908="","",VLOOKUP($A908,DATA_IMPORT!$A$2:$AG$2500,COLUMN(N$1),FALSE))</f>
        <v/>
      </c>
      <c r="O908" s="22" t="str">
        <f>IF($A908="","",VLOOKUP($A908,DATA_IMPORT!$A$2:$AG$2500,COLUMN(O$1),FALSE))</f>
        <v/>
      </c>
      <c r="P908" s="22" t="str">
        <f>IF($A908="","",VLOOKUP($A908,DATA_IMPORT!$A$2:$AG$2500,COLUMN(P$1),FALSE))</f>
        <v/>
      </c>
      <c r="Q908" s="23" t="str">
        <f>IF($A908="","",VLOOKUP($A908,DATA_IMPORT!$A$2:$AG$2500,COLUMN(Q$1),FALSE))</f>
        <v/>
      </c>
      <c r="R908" s="22" t="str">
        <f>IF($A908="","",VLOOKUP($A908,DATA_IMPORT!$A$2:$AG$2500,COLUMN(R$1),FALSE))</f>
        <v/>
      </c>
      <c r="S908" s="23" t="str">
        <f>IF($A908="","",VLOOKUP($A908,DATA_IMPORT!$A$2:$AG$2500,COLUMN(S$1),FALSE))</f>
        <v/>
      </c>
      <c r="T908" s="22" t="str">
        <f>IF($A908="","",VLOOKUP($A908,DATA_IMPORT!$A$2:$AG$2500,COLUMN(T$1),FALSE))</f>
        <v/>
      </c>
      <c r="U908" s="23" t="str">
        <f>IF($A908="","",VLOOKUP($A908,DATA_IMPORT!$A$2:$AG$2500,COLUMN(U$1),FALSE))</f>
        <v/>
      </c>
      <c r="V908" s="22" t="str">
        <f>IF($A908="","",VLOOKUP($A908,DATA_IMPORT!$A$2:$AG$2500,COLUMN(V$1),FALSE))</f>
        <v/>
      </c>
      <c r="W908" s="22" t="str">
        <f>IF($A908="","",VLOOKUP($A908,DATA_IMPORT!$A$2:$AG$2500,COLUMN(W$1),FALSE))</f>
        <v/>
      </c>
      <c r="X908" s="96" t="str">
        <f>IF($A908="","",VLOOKUP($A908,DATA_IMPORT!$A$2:$AG$2500,COLUMN(X$1),FALSE))</f>
        <v/>
      </c>
      <c r="Y908" s="96" t="str">
        <f>IF($A908="","",VLOOKUP($A908,DATA_IMPORT!$A$2:$AG$2500,COLUMN(Y$1),FALSE))</f>
        <v/>
      </c>
      <c r="Z908" s="22" t="str">
        <f>IF($A908="","",VLOOKUP($A908,DATA_IMPORT!$A$2:$AG$2500,COLUMN(Z$1),FALSE))</f>
        <v/>
      </c>
      <c r="AA908" s="96" t="str">
        <f>IF($A908="","",VLOOKUP($A908,DATA_IMPORT!$A$2:$AG$2500,COLUMN(AA$1),FALSE))</f>
        <v/>
      </c>
      <c r="AB908" s="96" t="str">
        <f>IF($A908="","",VLOOKUP($A908,DATA_IMPORT!$A$2:$AG$2500,COLUMN(AB$1),FALSE))</f>
        <v/>
      </c>
      <c r="AC908" s="22" t="str">
        <f>IF($A908="","",VLOOKUP($A908,DATA_IMPORT!$A$2:$AG$2500,COLUMN(AC$1),FALSE))</f>
        <v/>
      </c>
      <c r="AD908" s="96" t="str">
        <f>IF($A908="","",VLOOKUP($A908,DATA_IMPORT!$A$2:$AG$2500,COLUMN(AD$1),FALSE))</f>
        <v/>
      </c>
      <c r="AE908" s="96" t="str">
        <f>IF($A908="","",VLOOKUP($A908,DATA_IMPORT!$A$2:$AG$2500,COLUMN(AE$1),FALSE))</f>
        <v/>
      </c>
      <c r="AF908" s="96" t="str">
        <f>IF($A908="","",VLOOKUP($A908,DATA_IMPORT!$A$2:$AG$2500,COLUMN(AF$1),FALSE))</f>
        <v/>
      </c>
      <c r="AG908" s="96" t="str">
        <f>IF($A908="","",VLOOKUP($A908,DATA_IMPORT!$A$2:$AG$2500,COLUMN(AG$1),FALSE))</f>
        <v/>
      </c>
    </row>
    <row r="909" spans="2:33">
      <c r="B909" t="str">
        <f>IF($A909="","",VLOOKUP($A909,DATA_IMPORT!$A$2:$AG$2500,COLUMN(B$1),FALSE))</f>
        <v/>
      </c>
      <c r="C909" t="str">
        <f>IF($A909="","",VLOOKUP($A909,DATA_IMPORT!$A$2:$AG$2500,COLUMN(C$1),FALSE))</f>
        <v/>
      </c>
      <c r="D909" t="str">
        <f>IF($A909="","",VLOOKUP($A909,DATA_IMPORT!$A$2:$AG$2500,COLUMN(D$1),FALSE))</f>
        <v/>
      </c>
      <c r="E909" s="106" t="str">
        <f>IF($A909="","",VLOOKUP($A909,DATA_IMPORT!$A$2:$AG$2500,COLUMN(F$1),FALSE))</f>
        <v/>
      </c>
      <c r="F909" t="str">
        <f>IF($A909="","",VLOOKUP($A909,DATA_IMPORT!$A$2:$AG$2500,COLUMN(F$1),FALSE))</f>
        <v/>
      </c>
      <c r="G909" t="str">
        <f>IF(A909="","",F909&amp;COUNTIF($B$2:$B909,B909))</f>
        <v/>
      </c>
      <c r="H909" t="str">
        <f t="shared" si="28"/>
        <v/>
      </c>
      <c r="I909" t="str">
        <f t="shared" si="29"/>
        <v/>
      </c>
      <c r="J909" s="106" t="s">
        <v>42</v>
      </c>
      <c r="K909" s="22" t="str">
        <f>IF($A909="","",VLOOKUP($A909,DATA_IMPORT!$A$2:$AG$2500,COLUMN(K$1),FALSE))</f>
        <v/>
      </c>
      <c r="L909" s="22" t="str">
        <f>IF($A909="","",VLOOKUP($A909,DATA_IMPORT!$A$2:$AG$2500,COLUMN(L$1),FALSE))</f>
        <v/>
      </c>
      <c r="M909" s="22" t="str">
        <f>IF($A909="","",VLOOKUP($A909,DATA_IMPORT!$A$2:$AG$2500,COLUMN(M$1),FALSE))</f>
        <v/>
      </c>
      <c r="N909" s="22" t="str">
        <f>IF($A909="","",VLOOKUP($A909,DATA_IMPORT!$A$2:$AG$2500,COLUMN(N$1),FALSE))</f>
        <v/>
      </c>
      <c r="O909" s="22" t="str">
        <f>IF($A909="","",VLOOKUP($A909,DATA_IMPORT!$A$2:$AG$2500,COLUMN(O$1),FALSE))</f>
        <v/>
      </c>
      <c r="P909" s="22" t="str">
        <f>IF($A909="","",VLOOKUP($A909,DATA_IMPORT!$A$2:$AG$2500,COLUMN(P$1),FALSE))</f>
        <v/>
      </c>
      <c r="Q909" s="23" t="str">
        <f>IF($A909="","",VLOOKUP($A909,DATA_IMPORT!$A$2:$AG$2500,COLUMN(Q$1),FALSE))</f>
        <v/>
      </c>
      <c r="R909" s="22" t="str">
        <f>IF($A909="","",VLOOKUP($A909,DATA_IMPORT!$A$2:$AG$2500,COLUMN(R$1),FALSE))</f>
        <v/>
      </c>
      <c r="S909" s="23" t="str">
        <f>IF($A909="","",VLOOKUP($A909,DATA_IMPORT!$A$2:$AG$2500,COLUMN(S$1),FALSE))</f>
        <v/>
      </c>
      <c r="T909" s="22" t="str">
        <f>IF($A909="","",VLOOKUP($A909,DATA_IMPORT!$A$2:$AG$2500,COLUMN(T$1),FALSE))</f>
        <v/>
      </c>
      <c r="U909" s="23" t="str">
        <f>IF($A909="","",VLOOKUP($A909,DATA_IMPORT!$A$2:$AG$2500,COLUMN(U$1),FALSE))</f>
        <v/>
      </c>
      <c r="V909" s="22" t="str">
        <f>IF($A909="","",VLOOKUP($A909,DATA_IMPORT!$A$2:$AG$2500,COLUMN(V$1),FALSE))</f>
        <v/>
      </c>
      <c r="W909" s="22" t="str">
        <f>IF($A909="","",VLOOKUP($A909,DATA_IMPORT!$A$2:$AG$2500,COLUMN(W$1),FALSE))</f>
        <v/>
      </c>
      <c r="X909" s="96" t="str">
        <f>IF($A909="","",VLOOKUP($A909,DATA_IMPORT!$A$2:$AG$2500,COLUMN(X$1),FALSE))</f>
        <v/>
      </c>
      <c r="Y909" s="96" t="str">
        <f>IF($A909="","",VLOOKUP($A909,DATA_IMPORT!$A$2:$AG$2500,COLUMN(Y$1),FALSE))</f>
        <v/>
      </c>
      <c r="Z909" s="22" t="str">
        <f>IF($A909="","",VLOOKUP($A909,DATA_IMPORT!$A$2:$AG$2500,COLUMN(Z$1),FALSE))</f>
        <v/>
      </c>
      <c r="AA909" s="96" t="str">
        <f>IF($A909="","",VLOOKUP($A909,DATA_IMPORT!$A$2:$AG$2500,COLUMN(AA$1),FALSE))</f>
        <v/>
      </c>
      <c r="AB909" s="96" t="str">
        <f>IF($A909="","",VLOOKUP($A909,DATA_IMPORT!$A$2:$AG$2500,COLUMN(AB$1),FALSE))</f>
        <v/>
      </c>
      <c r="AC909" s="22" t="str">
        <f>IF($A909="","",VLOOKUP($A909,DATA_IMPORT!$A$2:$AG$2500,COLUMN(AC$1),FALSE))</f>
        <v/>
      </c>
      <c r="AD909" s="96" t="str">
        <f>IF($A909="","",VLOOKUP($A909,DATA_IMPORT!$A$2:$AG$2500,COLUMN(AD$1),FALSE))</f>
        <v/>
      </c>
      <c r="AE909" s="96" t="str">
        <f>IF($A909="","",VLOOKUP($A909,DATA_IMPORT!$A$2:$AG$2500,COLUMN(AE$1),FALSE))</f>
        <v/>
      </c>
      <c r="AF909" s="96" t="str">
        <f>IF($A909="","",VLOOKUP($A909,DATA_IMPORT!$A$2:$AG$2500,COLUMN(AF$1),FALSE))</f>
        <v/>
      </c>
      <c r="AG909" s="96" t="str">
        <f>IF($A909="","",VLOOKUP($A909,DATA_IMPORT!$A$2:$AG$2500,COLUMN(AG$1),FALSE))</f>
        <v/>
      </c>
    </row>
    <row r="910" spans="2:33">
      <c r="B910" t="str">
        <f>IF($A910="","",VLOOKUP($A910,DATA_IMPORT!$A$2:$AG$2500,COLUMN(B$1),FALSE))</f>
        <v/>
      </c>
      <c r="C910" t="str">
        <f>IF($A910="","",VLOOKUP($A910,DATA_IMPORT!$A$2:$AG$2500,COLUMN(C$1),FALSE))</f>
        <v/>
      </c>
      <c r="D910" t="str">
        <f>IF($A910="","",VLOOKUP($A910,DATA_IMPORT!$A$2:$AG$2500,COLUMN(D$1),FALSE))</f>
        <v/>
      </c>
      <c r="E910" s="106" t="str">
        <f>IF($A910="","",VLOOKUP($A910,DATA_IMPORT!$A$2:$AG$2500,COLUMN(F$1),FALSE))</f>
        <v/>
      </c>
      <c r="F910" t="str">
        <f>IF($A910="","",VLOOKUP($A910,DATA_IMPORT!$A$2:$AG$2500,COLUMN(F$1),FALSE))</f>
        <v/>
      </c>
      <c r="G910" t="str">
        <f>IF(A910="","",F910&amp;COUNTIF($B$2:$B910,B910))</f>
        <v/>
      </c>
      <c r="H910" t="str">
        <f t="shared" si="28"/>
        <v/>
      </c>
      <c r="I910" t="str">
        <f t="shared" si="29"/>
        <v/>
      </c>
      <c r="J910" s="106" t="s">
        <v>42</v>
      </c>
      <c r="K910" s="22" t="str">
        <f>IF($A910="","",VLOOKUP($A910,DATA_IMPORT!$A$2:$AG$2500,COLUMN(K$1),FALSE))</f>
        <v/>
      </c>
      <c r="L910" s="22" t="str">
        <f>IF($A910="","",VLOOKUP($A910,DATA_IMPORT!$A$2:$AG$2500,COLUMN(L$1),FALSE))</f>
        <v/>
      </c>
      <c r="M910" s="22" t="str">
        <f>IF($A910="","",VLOOKUP($A910,DATA_IMPORT!$A$2:$AG$2500,COLUMN(M$1),FALSE))</f>
        <v/>
      </c>
      <c r="N910" s="22" t="str">
        <f>IF($A910="","",VLOOKUP($A910,DATA_IMPORT!$A$2:$AG$2500,COLUMN(N$1),FALSE))</f>
        <v/>
      </c>
      <c r="O910" s="22" t="str">
        <f>IF($A910="","",VLOOKUP($A910,DATA_IMPORT!$A$2:$AG$2500,COLUMN(O$1),FALSE))</f>
        <v/>
      </c>
      <c r="P910" s="22" t="str">
        <f>IF($A910="","",VLOOKUP($A910,DATA_IMPORT!$A$2:$AG$2500,COLUMN(P$1),FALSE))</f>
        <v/>
      </c>
      <c r="Q910" s="23" t="str">
        <f>IF($A910="","",VLOOKUP($A910,DATA_IMPORT!$A$2:$AG$2500,COLUMN(Q$1),FALSE))</f>
        <v/>
      </c>
      <c r="R910" s="22" t="str">
        <f>IF($A910="","",VLOOKUP($A910,DATA_IMPORT!$A$2:$AG$2500,COLUMN(R$1),FALSE))</f>
        <v/>
      </c>
      <c r="S910" s="23" t="str">
        <f>IF($A910="","",VLOOKUP($A910,DATA_IMPORT!$A$2:$AG$2500,COLUMN(S$1),FALSE))</f>
        <v/>
      </c>
      <c r="T910" s="22" t="str">
        <f>IF($A910="","",VLOOKUP($A910,DATA_IMPORT!$A$2:$AG$2500,COLUMN(T$1),FALSE))</f>
        <v/>
      </c>
      <c r="U910" s="23" t="str">
        <f>IF($A910="","",VLOOKUP($A910,DATA_IMPORT!$A$2:$AG$2500,COLUMN(U$1),FALSE))</f>
        <v/>
      </c>
      <c r="V910" s="22" t="str">
        <f>IF($A910="","",VLOOKUP($A910,DATA_IMPORT!$A$2:$AG$2500,COLUMN(V$1),FALSE))</f>
        <v/>
      </c>
      <c r="W910" s="22" t="str">
        <f>IF($A910="","",VLOOKUP($A910,DATA_IMPORT!$A$2:$AG$2500,COLUMN(W$1),FALSE))</f>
        <v/>
      </c>
      <c r="X910" s="96" t="str">
        <f>IF($A910="","",VLOOKUP($A910,DATA_IMPORT!$A$2:$AG$2500,COLUMN(X$1),FALSE))</f>
        <v/>
      </c>
      <c r="Y910" s="96" t="str">
        <f>IF($A910="","",VLOOKUP($A910,DATA_IMPORT!$A$2:$AG$2500,COLUMN(Y$1),FALSE))</f>
        <v/>
      </c>
      <c r="Z910" s="22" t="str">
        <f>IF($A910="","",VLOOKUP($A910,DATA_IMPORT!$A$2:$AG$2500,COLUMN(Z$1),FALSE))</f>
        <v/>
      </c>
      <c r="AA910" s="96" t="str">
        <f>IF($A910="","",VLOOKUP($A910,DATA_IMPORT!$A$2:$AG$2500,COLUMN(AA$1),FALSE))</f>
        <v/>
      </c>
      <c r="AB910" s="96" t="str">
        <f>IF($A910="","",VLOOKUP($A910,DATA_IMPORT!$A$2:$AG$2500,COLUMN(AB$1),FALSE))</f>
        <v/>
      </c>
      <c r="AC910" s="22" t="str">
        <f>IF($A910="","",VLOOKUP($A910,DATA_IMPORT!$A$2:$AG$2500,COLUMN(AC$1),FALSE))</f>
        <v/>
      </c>
      <c r="AD910" s="96" t="str">
        <f>IF($A910="","",VLOOKUP($A910,DATA_IMPORT!$A$2:$AG$2500,COLUMN(AD$1),FALSE))</f>
        <v/>
      </c>
      <c r="AE910" s="96" t="str">
        <f>IF($A910="","",VLOOKUP($A910,DATA_IMPORT!$A$2:$AG$2500,COLUMN(AE$1),FALSE))</f>
        <v/>
      </c>
      <c r="AF910" s="96" t="str">
        <f>IF($A910="","",VLOOKUP($A910,DATA_IMPORT!$A$2:$AG$2500,COLUMN(AF$1),FALSE))</f>
        <v/>
      </c>
      <c r="AG910" s="96" t="str">
        <f>IF($A910="","",VLOOKUP($A910,DATA_IMPORT!$A$2:$AG$2500,COLUMN(AG$1),FALSE))</f>
        <v/>
      </c>
    </row>
    <row r="911" spans="2:33">
      <c r="B911" t="str">
        <f>IF($A911="","",VLOOKUP($A911,DATA_IMPORT!$A$2:$AG$2500,COLUMN(B$1),FALSE))</f>
        <v/>
      </c>
      <c r="C911" t="str">
        <f>IF($A911="","",VLOOKUP($A911,DATA_IMPORT!$A$2:$AG$2500,COLUMN(C$1),FALSE))</f>
        <v/>
      </c>
      <c r="D911" t="str">
        <f>IF($A911="","",VLOOKUP($A911,DATA_IMPORT!$A$2:$AG$2500,COLUMN(D$1),FALSE))</f>
        <v/>
      </c>
      <c r="E911" s="106" t="str">
        <f>IF($A911="","",VLOOKUP($A911,DATA_IMPORT!$A$2:$AG$2500,COLUMN(F$1),FALSE))</f>
        <v/>
      </c>
      <c r="F911" t="str">
        <f>IF($A911="","",VLOOKUP($A911,DATA_IMPORT!$A$2:$AG$2500,COLUMN(F$1),FALSE))</f>
        <v/>
      </c>
      <c r="G911" t="str">
        <f>IF(A911="","",F911&amp;COUNTIF($B$2:$B911,B911))</f>
        <v/>
      </c>
      <c r="H911" t="str">
        <f t="shared" si="28"/>
        <v/>
      </c>
      <c r="I911" t="str">
        <f t="shared" si="29"/>
        <v/>
      </c>
      <c r="J911" s="106" t="s">
        <v>42</v>
      </c>
      <c r="K911" s="22" t="str">
        <f>IF($A911="","",VLOOKUP($A911,DATA_IMPORT!$A$2:$AG$2500,COLUMN(K$1),FALSE))</f>
        <v/>
      </c>
      <c r="L911" s="22" t="str">
        <f>IF($A911="","",VLOOKUP($A911,DATA_IMPORT!$A$2:$AG$2500,COLUMN(L$1),FALSE))</f>
        <v/>
      </c>
      <c r="M911" s="22" t="str">
        <f>IF($A911="","",VLOOKUP($A911,DATA_IMPORT!$A$2:$AG$2500,COLUMN(M$1),FALSE))</f>
        <v/>
      </c>
      <c r="N911" s="22" t="str">
        <f>IF($A911="","",VLOOKUP($A911,DATA_IMPORT!$A$2:$AG$2500,COLUMN(N$1),FALSE))</f>
        <v/>
      </c>
      <c r="O911" s="22" t="str">
        <f>IF($A911="","",VLOOKUP($A911,DATA_IMPORT!$A$2:$AG$2500,COLUMN(O$1),FALSE))</f>
        <v/>
      </c>
      <c r="P911" s="22" t="str">
        <f>IF($A911="","",VLOOKUP($A911,DATA_IMPORT!$A$2:$AG$2500,COLUMN(P$1),FALSE))</f>
        <v/>
      </c>
      <c r="Q911" s="23" t="str">
        <f>IF($A911="","",VLOOKUP($A911,DATA_IMPORT!$A$2:$AG$2500,COLUMN(Q$1),FALSE))</f>
        <v/>
      </c>
      <c r="R911" s="22" t="str">
        <f>IF($A911="","",VLOOKUP($A911,DATA_IMPORT!$A$2:$AG$2500,COLUMN(R$1),FALSE))</f>
        <v/>
      </c>
      <c r="S911" s="23" t="str">
        <f>IF($A911="","",VLOOKUP($A911,DATA_IMPORT!$A$2:$AG$2500,COLUMN(S$1),FALSE))</f>
        <v/>
      </c>
      <c r="T911" s="22" t="str">
        <f>IF($A911="","",VLOOKUP($A911,DATA_IMPORT!$A$2:$AG$2500,COLUMN(T$1),FALSE))</f>
        <v/>
      </c>
      <c r="U911" s="23" t="str">
        <f>IF($A911="","",VLOOKUP($A911,DATA_IMPORT!$A$2:$AG$2500,COLUMN(U$1),FALSE))</f>
        <v/>
      </c>
      <c r="V911" s="22" t="str">
        <f>IF($A911="","",VLOOKUP($A911,DATA_IMPORT!$A$2:$AG$2500,COLUMN(V$1),FALSE))</f>
        <v/>
      </c>
      <c r="W911" s="22" t="str">
        <f>IF($A911="","",VLOOKUP($A911,DATA_IMPORT!$A$2:$AG$2500,COLUMN(W$1),FALSE))</f>
        <v/>
      </c>
      <c r="X911" s="96" t="str">
        <f>IF($A911="","",VLOOKUP($A911,DATA_IMPORT!$A$2:$AG$2500,COLUMN(X$1),FALSE))</f>
        <v/>
      </c>
      <c r="Y911" s="96" t="str">
        <f>IF($A911="","",VLOOKUP($A911,DATA_IMPORT!$A$2:$AG$2500,COLUMN(Y$1),FALSE))</f>
        <v/>
      </c>
      <c r="Z911" s="22" t="str">
        <f>IF($A911="","",VLOOKUP($A911,DATA_IMPORT!$A$2:$AG$2500,COLUMN(Z$1),FALSE))</f>
        <v/>
      </c>
      <c r="AA911" s="96" t="str">
        <f>IF($A911="","",VLOOKUP($A911,DATA_IMPORT!$A$2:$AG$2500,COLUMN(AA$1),FALSE))</f>
        <v/>
      </c>
      <c r="AB911" s="96" t="str">
        <f>IF($A911="","",VLOOKUP($A911,DATA_IMPORT!$A$2:$AG$2500,COLUMN(AB$1),FALSE))</f>
        <v/>
      </c>
      <c r="AC911" s="22" t="str">
        <f>IF($A911="","",VLOOKUP($A911,DATA_IMPORT!$A$2:$AG$2500,COLUMN(AC$1),FALSE))</f>
        <v/>
      </c>
      <c r="AD911" s="96" t="str">
        <f>IF($A911="","",VLOOKUP($A911,DATA_IMPORT!$A$2:$AG$2500,COLUMN(AD$1),FALSE))</f>
        <v/>
      </c>
      <c r="AE911" s="96" t="str">
        <f>IF($A911="","",VLOOKUP($A911,DATA_IMPORT!$A$2:$AG$2500,COLUMN(AE$1),FALSE))</f>
        <v/>
      </c>
      <c r="AF911" s="96" t="str">
        <f>IF($A911="","",VLOOKUP($A911,DATA_IMPORT!$A$2:$AG$2500,COLUMN(AF$1),FALSE))</f>
        <v/>
      </c>
      <c r="AG911" s="96" t="str">
        <f>IF($A911="","",VLOOKUP($A911,DATA_IMPORT!$A$2:$AG$2500,COLUMN(AG$1),FALSE))</f>
        <v/>
      </c>
    </row>
    <row r="912" spans="2:33">
      <c r="B912" t="str">
        <f>IF($A912="","",VLOOKUP($A912,DATA_IMPORT!$A$2:$AG$2500,COLUMN(B$1),FALSE))</f>
        <v/>
      </c>
      <c r="C912" t="str">
        <f>IF($A912="","",VLOOKUP($A912,DATA_IMPORT!$A$2:$AG$2500,COLUMN(C$1),FALSE))</f>
        <v/>
      </c>
      <c r="D912" t="str">
        <f>IF($A912="","",VLOOKUP($A912,DATA_IMPORT!$A$2:$AG$2500,COLUMN(D$1),FALSE))</f>
        <v/>
      </c>
      <c r="E912" s="106" t="str">
        <f>IF($A912="","",VLOOKUP($A912,DATA_IMPORT!$A$2:$AG$2500,COLUMN(F$1),FALSE))</f>
        <v/>
      </c>
      <c r="F912" t="str">
        <f>IF($A912="","",VLOOKUP($A912,DATA_IMPORT!$A$2:$AG$2500,COLUMN(F$1),FALSE))</f>
        <v/>
      </c>
      <c r="G912" t="str">
        <f>IF(A912="","",F912&amp;COUNTIF($B$2:$B912,B912))</f>
        <v/>
      </c>
      <c r="H912" t="str">
        <f t="shared" si="28"/>
        <v/>
      </c>
      <c r="I912" t="str">
        <f t="shared" si="29"/>
        <v/>
      </c>
      <c r="J912" s="106" t="s">
        <v>42</v>
      </c>
      <c r="K912" s="22" t="str">
        <f>IF($A912="","",VLOOKUP($A912,DATA_IMPORT!$A$2:$AG$2500,COLUMN(K$1),FALSE))</f>
        <v/>
      </c>
      <c r="L912" s="22" t="str">
        <f>IF($A912="","",VLOOKUP($A912,DATA_IMPORT!$A$2:$AG$2500,COLUMN(L$1),FALSE))</f>
        <v/>
      </c>
      <c r="M912" s="22" t="str">
        <f>IF($A912="","",VLOOKUP($A912,DATA_IMPORT!$A$2:$AG$2500,COLUMN(M$1),FALSE))</f>
        <v/>
      </c>
      <c r="N912" s="22" t="str">
        <f>IF($A912="","",VLOOKUP($A912,DATA_IMPORT!$A$2:$AG$2500,COLUMN(N$1),FALSE))</f>
        <v/>
      </c>
      <c r="O912" s="22" t="str">
        <f>IF($A912="","",VLOOKUP($A912,DATA_IMPORT!$A$2:$AG$2500,COLUMN(O$1),FALSE))</f>
        <v/>
      </c>
      <c r="P912" s="22" t="str">
        <f>IF($A912="","",VLOOKUP($A912,DATA_IMPORT!$A$2:$AG$2500,COLUMN(P$1),FALSE))</f>
        <v/>
      </c>
      <c r="Q912" s="23" t="str">
        <f>IF($A912="","",VLOOKUP($A912,DATA_IMPORT!$A$2:$AG$2500,COLUMN(Q$1),FALSE))</f>
        <v/>
      </c>
      <c r="R912" s="22" t="str">
        <f>IF($A912="","",VLOOKUP($A912,DATA_IMPORT!$A$2:$AG$2500,COLUMN(R$1),FALSE))</f>
        <v/>
      </c>
      <c r="S912" s="23" t="str">
        <f>IF($A912="","",VLOOKUP($A912,DATA_IMPORT!$A$2:$AG$2500,COLUMN(S$1),FALSE))</f>
        <v/>
      </c>
      <c r="T912" s="22" t="str">
        <f>IF($A912="","",VLOOKUP($A912,DATA_IMPORT!$A$2:$AG$2500,COLUMN(T$1),FALSE))</f>
        <v/>
      </c>
      <c r="U912" s="23" t="str">
        <f>IF($A912="","",VLOOKUP($A912,DATA_IMPORT!$A$2:$AG$2500,COLUMN(U$1),FALSE))</f>
        <v/>
      </c>
      <c r="V912" s="22" t="str">
        <f>IF($A912="","",VLOOKUP($A912,DATA_IMPORT!$A$2:$AG$2500,COLUMN(V$1),FALSE))</f>
        <v/>
      </c>
      <c r="W912" s="22" t="str">
        <f>IF($A912="","",VLOOKUP($A912,DATA_IMPORT!$A$2:$AG$2500,COLUMN(W$1),FALSE))</f>
        <v/>
      </c>
      <c r="X912" s="96" t="str">
        <f>IF($A912="","",VLOOKUP($A912,DATA_IMPORT!$A$2:$AG$2500,COLUMN(X$1),FALSE))</f>
        <v/>
      </c>
      <c r="Y912" s="96" t="str">
        <f>IF($A912="","",VLOOKUP($A912,DATA_IMPORT!$A$2:$AG$2500,COLUMN(Y$1),FALSE))</f>
        <v/>
      </c>
      <c r="Z912" s="22" t="str">
        <f>IF($A912="","",VLOOKUP($A912,DATA_IMPORT!$A$2:$AG$2500,COLUMN(Z$1),FALSE))</f>
        <v/>
      </c>
      <c r="AA912" s="96" t="str">
        <f>IF($A912="","",VLOOKUP($A912,DATA_IMPORT!$A$2:$AG$2500,COLUMN(AA$1),FALSE))</f>
        <v/>
      </c>
      <c r="AB912" s="96" t="str">
        <f>IF($A912="","",VLOOKUP($A912,DATA_IMPORT!$A$2:$AG$2500,COLUMN(AB$1),FALSE))</f>
        <v/>
      </c>
      <c r="AC912" s="22" t="str">
        <f>IF($A912="","",VLOOKUP($A912,DATA_IMPORT!$A$2:$AG$2500,COLUMN(AC$1),FALSE))</f>
        <v/>
      </c>
      <c r="AD912" s="96" t="str">
        <f>IF($A912="","",VLOOKUP($A912,DATA_IMPORT!$A$2:$AG$2500,COLUMN(AD$1),FALSE))</f>
        <v/>
      </c>
      <c r="AE912" s="96" t="str">
        <f>IF($A912="","",VLOOKUP($A912,DATA_IMPORT!$A$2:$AG$2500,COLUMN(AE$1),FALSE))</f>
        <v/>
      </c>
      <c r="AF912" s="96" t="str">
        <f>IF($A912="","",VLOOKUP($A912,DATA_IMPORT!$A$2:$AG$2500,COLUMN(AF$1),FALSE))</f>
        <v/>
      </c>
      <c r="AG912" s="96" t="str">
        <f>IF($A912="","",VLOOKUP($A912,DATA_IMPORT!$A$2:$AG$2500,COLUMN(AG$1),FALSE))</f>
        <v/>
      </c>
    </row>
    <row r="913" spans="2:33">
      <c r="B913" t="str">
        <f>IF($A913="","",VLOOKUP($A913,DATA_IMPORT!$A$2:$AG$2500,COLUMN(B$1),FALSE))</f>
        <v/>
      </c>
      <c r="C913" t="str">
        <f>IF($A913="","",VLOOKUP($A913,DATA_IMPORT!$A$2:$AG$2500,COLUMN(C$1),FALSE))</f>
        <v/>
      </c>
      <c r="D913" t="str">
        <f>IF($A913="","",VLOOKUP($A913,DATA_IMPORT!$A$2:$AG$2500,COLUMN(D$1),FALSE))</f>
        <v/>
      </c>
      <c r="E913" s="106" t="str">
        <f>IF($A913="","",VLOOKUP($A913,DATA_IMPORT!$A$2:$AG$2500,COLUMN(F$1),FALSE))</f>
        <v/>
      </c>
      <c r="F913" t="str">
        <f>IF($A913="","",VLOOKUP($A913,DATA_IMPORT!$A$2:$AG$2500,COLUMN(F$1),FALSE))</f>
        <v/>
      </c>
      <c r="G913" t="str">
        <f>IF(A913="","",F913&amp;COUNTIF($B$2:$B913,B913))</f>
        <v/>
      </c>
      <c r="H913" t="str">
        <f t="shared" si="28"/>
        <v/>
      </c>
      <c r="I913" t="str">
        <f t="shared" si="29"/>
        <v/>
      </c>
      <c r="J913" s="106" t="s">
        <v>42</v>
      </c>
      <c r="K913" s="22" t="str">
        <f>IF($A913="","",VLOOKUP($A913,DATA_IMPORT!$A$2:$AG$2500,COLUMN(K$1),FALSE))</f>
        <v/>
      </c>
      <c r="L913" s="22" t="str">
        <f>IF($A913="","",VLOOKUP($A913,DATA_IMPORT!$A$2:$AG$2500,COLUMN(L$1),FALSE))</f>
        <v/>
      </c>
      <c r="M913" s="22" t="str">
        <f>IF($A913="","",VLOOKUP($A913,DATA_IMPORT!$A$2:$AG$2500,COLUMN(M$1),FALSE))</f>
        <v/>
      </c>
      <c r="N913" s="22" t="str">
        <f>IF($A913="","",VLOOKUP($A913,DATA_IMPORT!$A$2:$AG$2500,COLUMN(N$1),FALSE))</f>
        <v/>
      </c>
      <c r="O913" s="22" t="str">
        <f>IF($A913="","",VLOOKUP($A913,DATA_IMPORT!$A$2:$AG$2500,COLUMN(O$1),FALSE))</f>
        <v/>
      </c>
      <c r="P913" s="22" t="str">
        <f>IF($A913="","",VLOOKUP($A913,DATA_IMPORT!$A$2:$AG$2500,COLUMN(P$1),FALSE))</f>
        <v/>
      </c>
      <c r="Q913" s="23" t="str">
        <f>IF($A913="","",VLOOKUP($A913,DATA_IMPORT!$A$2:$AG$2500,COLUMN(Q$1),FALSE))</f>
        <v/>
      </c>
      <c r="R913" s="22" t="str">
        <f>IF($A913="","",VLOOKUP($A913,DATA_IMPORT!$A$2:$AG$2500,COLUMN(R$1),FALSE))</f>
        <v/>
      </c>
      <c r="S913" s="23" t="str">
        <f>IF($A913="","",VLOOKUP($A913,DATA_IMPORT!$A$2:$AG$2500,COLUMN(S$1),FALSE))</f>
        <v/>
      </c>
      <c r="T913" s="22" t="str">
        <f>IF($A913="","",VLOOKUP($A913,DATA_IMPORT!$A$2:$AG$2500,COLUMN(T$1),FALSE))</f>
        <v/>
      </c>
      <c r="U913" s="23" t="str">
        <f>IF($A913="","",VLOOKUP($A913,DATA_IMPORT!$A$2:$AG$2500,COLUMN(U$1),FALSE))</f>
        <v/>
      </c>
      <c r="V913" s="22" t="str">
        <f>IF($A913="","",VLOOKUP($A913,DATA_IMPORT!$A$2:$AG$2500,COLUMN(V$1),FALSE))</f>
        <v/>
      </c>
      <c r="W913" s="22" t="str">
        <f>IF($A913="","",VLOOKUP($A913,DATA_IMPORT!$A$2:$AG$2500,COLUMN(W$1),FALSE))</f>
        <v/>
      </c>
      <c r="X913" s="96" t="str">
        <f>IF($A913="","",VLOOKUP($A913,DATA_IMPORT!$A$2:$AG$2500,COLUMN(X$1),FALSE))</f>
        <v/>
      </c>
      <c r="Y913" s="96" t="str">
        <f>IF($A913="","",VLOOKUP($A913,DATA_IMPORT!$A$2:$AG$2500,COLUMN(Y$1),FALSE))</f>
        <v/>
      </c>
      <c r="Z913" s="22" t="str">
        <f>IF($A913="","",VLOOKUP($A913,DATA_IMPORT!$A$2:$AG$2500,COLUMN(Z$1),FALSE))</f>
        <v/>
      </c>
      <c r="AA913" s="96" t="str">
        <f>IF($A913="","",VLOOKUP($A913,DATA_IMPORT!$A$2:$AG$2500,COLUMN(AA$1),FALSE))</f>
        <v/>
      </c>
      <c r="AB913" s="96" t="str">
        <f>IF($A913="","",VLOOKUP($A913,DATA_IMPORT!$A$2:$AG$2500,COLUMN(AB$1),FALSE))</f>
        <v/>
      </c>
      <c r="AC913" s="22" t="str">
        <f>IF($A913="","",VLOOKUP($A913,DATA_IMPORT!$A$2:$AG$2500,COLUMN(AC$1),FALSE))</f>
        <v/>
      </c>
      <c r="AD913" s="96" t="str">
        <f>IF($A913="","",VLOOKUP($A913,DATA_IMPORT!$A$2:$AG$2500,COLUMN(AD$1),FALSE))</f>
        <v/>
      </c>
      <c r="AE913" s="96" t="str">
        <f>IF($A913="","",VLOOKUP($A913,DATA_IMPORT!$A$2:$AG$2500,COLUMN(AE$1),FALSE))</f>
        <v/>
      </c>
      <c r="AF913" s="96" t="str">
        <f>IF($A913="","",VLOOKUP($A913,DATA_IMPORT!$A$2:$AG$2500,COLUMN(AF$1),FALSE))</f>
        <v/>
      </c>
      <c r="AG913" s="96" t="str">
        <f>IF($A913="","",VLOOKUP($A913,DATA_IMPORT!$A$2:$AG$2500,COLUMN(AG$1),FALSE))</f>
        <v/>
      </c>
    </row>
    <row r="914" spans="2:33">
      <c r="B914" t="str">
        <f>IF($A914="","",VLOOKUP($A914,DATA_IMPORT!$A$2:$AG$2500,COLUMN(B$1),FALSE))</f>
        <v/>
      </c>
      <c r="C914" t="str">
        <f>IF($A914="","",VLOOKUP($A914,DATA_IMPORT!$A$2:$AG$2500,COLUMN(C$1),FALSE))</f>
        <v/>
      </c>
      <c r="D914" t="str">
        <f>IF($A914="","",VLOOKUP($A914,DATA_IMPORT!$A$2:$AG$2500,COLUMN(D$1),FALSE))</f>
        <v/>
      </c>
      <c r="E914" s="106" t="str">
        <f>IF($A914="","",VLOOKUP($A914,DATA_IMPORT!$A$2:$AG$2500,COLUMN(F$1),FALSE))</f>
        <v/>
      </c>
      <c r="F914" t="str">
        <f>IF($A914="","",VLOOKUP($A914,DATA_IMPORT!$A$2:$AG$2500,COLUMN(F$1),FALSE))</f>
        <v/>
      </c>
      <c r="G914" t="str">
        <f>IF(A914="","",F914&amp;COUNTIF($B$2:$B914,B914))</f>
        <v/>
      </c>
      <c r="H914" t="str">
        <f t="shared" si="28"/>
        <v/>
      </c>
      <c r="I914" t="str">
        <f t="shared" si="29"/>
        <v/>
      </c>
      <c r="J914" s="106" t="s">
        <v>42</v>
      </c>
      <c r="K914" s="22" t="str">
        <f>IF($A914="","",VLOOKUP($A914,DATA_IMPORT!$A$2:$AG$2500,COLUMN(K$1),FALSE))</f>
        <v/>
      </c>
      <c r="L914" s="22" t="str">
        <f>IF($A914="","",VLOOKUP($A914,DATA_IMPORT!$A$2:$AG$2500,COLUMN(L$1),FALSE))</f>
        <v/>
      </c>
      <c r="M914" s="22" t="str">
        <f>IF($A914="","",VLOOKUP($A914,DATA_IMPORT!$A$2:$AG$2500,COLUMN(M$1),FALSE))</f>
        <v/>
      </c>
      <c r="N914" s="22" t="str">
        <f>IF($A914="","",VLOOKUP($A914,DATA_IMPORT!$A$2:$AG$2500,COLUMN(N$1),FALSE))</f>
        <v/>
      </c>
      <c r="O914" s="22" t="str">
        <f>IF($A914="","",VLOOKUP($A914,DATA_IMPORT!$A$2:$AG$2500,COLUMN(O$1),FALSE))</f>
        <v/>
      </c>
      <c r="P914" s="22" t="str">
        <f>IF($A914="","",VLOOKUP($A914,DATA_IMPORT!$A$2:$AG$2500,COLUMN(P$1),FALSE))</f>
        <v/>
      </c>
      <c r="Q914" s="23" t="str">
        <f>IF($A914="","",VLOOKUP($A914,DATA_IMPORT!$A$2:$AG$2500,COLUMN(Q$1),FALSE))</f>
        <v/>
      </c>
      <c r="R914" s="22" t="str">
        <f>IF($A914="","",VLOOKUP($A914,DATA_IMPORT!$A$2:$AG$2500,COLUMN(R$1),FALSE))</f>
        <v/>
      </c>
      <c r="S914" s="23" t="str">
        <f>IF($A914="","",VLOOKUP($A914,DATA_IMPORT!$A$2:$AG$2500,COLUMN(S$1),FALSE))</f>
        <v/>
      </c>
      <c r="T914" s="22" t="str">
        <f>IF($A914="","",VLOOKUP($A914,DATA_IMPORT!$A$2:$AG$2500,COLUMN(T$1),FALSE))</f>
        <v/>
      </c>
      <c r="U914" s="23" t="str">
        <f>IF($A914="","",VLOOKUP($A914,DATA_IMPORT!$A$2:$AG$2500,COLUMN(U$1),FALSE))</f>
        <v/>
      </c>
      <c r="V914" s="22" t="str">
        <f>IF($A914="","",VLOOKUP($A914,DATA_IMPORT!$A$2:$AG$2500,COLUMN(V$1),FALSE))</f>
        <v/>
      </c>
      <c r="W914" s="22" t="str">
        <f>IF($A914="","",VLOOKUP($A914,DATA_IMPORT!$A$2:$AG$2500,COLUMN(W$1),FALSE))</f>
        <v/>
      </c>
      <c r="X914" s="96" t="str">
        <f>IF($A914="","",VLOOKUP($A914,DATA_IMPORT!$A$2:$AG$2500,COLUMN(X$1),FALSE))</f>
        <v/>
      </c>
      <c r="Y914" s="96" t="str">
        <f>IF($A914="","",VLOOKUP($A914,DATA_IMPORT!$A$2:$AG$2500,COLUMN(Y$1),FALSE))</f>
        <v/>
      </c>
      <c r="Z914" s="22" t="str">
        <f>IF($A914="","",VLOOKUP($A914,DATA_IMPORT!$A$2:$AG$2500,COLUMN(Z$1),FALSE))</f>
        <v/>
      </c>
      <c r="AA914" s="96" t="str">
        <f>IF($A914="","",VLOOKUP($A914,DATA_IMPORT!$A$2:$AG$2500,COLUMN(AA$1),FALSE))</f>
        <v/>
      </c>
      <c r="AB914" s="96" t="str">
        <f>IF($A914="","",VLOOKUP($A914,DATA_IMPORT!$A$2:$AG$2500,COLUMN(AB$1),FALSE))</f>
        <v/>
      </c>
      <c r="AC914" s="22" t="str">
        <f>IF($A914="","",VLOOKUP($A914,DATA_IMPORT!$A$2:$AG$2500,COLUMN(AC$1),FALSE))</f>
        <v/>
      </c>
      <c r="AD914" s="96" t="str">
        <f>IF($A914="","",VLOOKUP($A914,DATA_IMPORT!$A$2:$AG$2500,COLUMN(AD$1),FALSE))</f>
        <v/>
      </c>
      <c r="AE914" s="96" t="str">
        <f>IF($A914="","",VLOOKUP($A914,DATA_IMPORT!$A$2:$AG$2500,COLUMN(AE$1),FALSE))</f>
        <v/>
      </c>
      <c r="AF914" s="96" t="str">
        <f>IF($A914="","",VLOOKUP($A914,DATA_IMPORT!$A$2:$AG$2500,COLUMN(AF$1),FALSE))</f>
        <v/>
      </c>
      <c r="AG914" s="96" t="str">
        <f>IF($A914="","",VLOOKUP($A914,DATA_IMPORT!$A$2:$AG$2500,COLUMN(AG$1),FALSE))</f>
        <v/>
      </c>
    </row>
    <row r="915" spans="2:33">
      <c r="B915" t="str">
        <f>IF($A915="","",VLOOKUP($A915,DATA_IMPORT!$A$2:$AG$2500,COLUMN(B$1),FALSE))</f>
        <v/>
      </c>
      <c r="C915" t="str">
        <f>IF($A915="","",VLOOKUP($A915,DATA_IMPORT!$A$2:$AG$2500,COLUMN(C$1),FALSE))</f>
        <v/>
      </c>
      <c r="D915" t="str">
        <f>IF($A915="","",VLOOKUP($A915,DATA_IMPORT!$A$2:$AG$2500,COLUMN(D$1),FALSE))</f>
        <v/>
      </c>
      <c r="E915" s="106" t="str">
        <f>IF($A915="","",VLOOKUP($A915,DATA_IMPORT!$A$2:$AG$2500,COLUMN(F$1),FALSE))</f>
        <v/>
      </c>
      <c r="F915" t="str">
        <f>IF($A915="","",VLOOKUP($A915,DATA_IMPORT!$A$2:$AG$2500,COLUMN(F$1),FALSE))</f>
        <v/>
      </c>
      <c r="G915" t="str">
        <f>IF(A915="","",F915&amp;COUNTIF($B$2:$B915,B915))</f>
        <v/>
      </c>
      <c r="H915" t="str">
        <f t="shared" si="28"/>
        <v/>
      </c>
      <c r="I915" t="str">
        <f t="shared" si="29"/>
        <v/>
      </c>
      <c r="J915" s="106" t="s">
        <v>42</v>
      </c>
      <c r="K915" s="22" t="str">
        <f>IF($A915="","",VLOOKUP($A915,DATA_IMPORT!$A$2:$AG$2500,COLUMN(K$1),FALSE))</f>
        <v/>
      </c>
      <c r="L915" s="22" t="str">
        <f>IF($A915="","",VLOOKUP($A915,DATA_IMPORT!$A$2:$AG$2500,COLUMN(L$1),FALSE))</f>
        <v/>
      </c>
      <c r="M915" s="22" t="str">
        <f>IF($A915="","",VLOOKUP($A915,DATA_IMPORT!$A$2:$AG$2500,COLUMN(M$1),FALSE))</f>
        <v/>
      </c>
      <c r="N915" s="22" t="str">
        <f>IF($A915="","",VLOOKUP($A915,DATA_IMPORT!$A$2:$AG$2500,COLUMN(N$1),FALSE))</f>
        <v/>
      </c>
      <c r="O915" s="22" t="str">
        <f>IF($A915="","",VLOOKUP($A915,DATA_IMPORT!$A$2:$AG$2500,COLUMN(O$1),FALSE))</f>
        <v/>
      </c>
      <c r="P915" s="22" t="str">
        <f>IF($A915="","",VLOOKUP($A915,DATA_IMPORT!$A$2:$AG$2500,COLUMN(P$1),FALSE))</f>
        <v/>
      </c>
      <c r="Q915" s="23" t="str">
        <f>IF($A915="","",VLOOKUP($A915,DATA_IMPORT!$A$2:$AG$2500,COLUMN(Q$1),FALSE))</f>
        <v/>
      </c>
      <c r="R915" s="22" t="str">
        <f>IF($A915="","",VLOOKUP($A915,DATA_IMPORT!$A$2:$AG$2500,COLUMN(R$1),FALSE))</f>
        <v/>
      </c>
      <c r="S915" s="23" t="str">
        <f>IF($A915="","",VLOOKUP($A915,DATA_IMPORT!$A$2:$AG$2500,COLUMN(S$1),FALSE))</f>
        <v/>
      </c>
      <c r="T915" s="22" t="str">
        <f>IF($A915="","",VLOOKUP($A915,DATA_IMPORT!$A$2:$AG$2500,COLUMN(T$1),FALSE))</f>
        <v/>
      </c>
      <c r="U915" s="23" t="str">
        <f>IF($A915="","",VLOOKUP($A915,DATA_IMPORT!$A$2:$AG$2500,COLUMN(U$1),FALSE))</f>
        <v/>
      </c>
      <c r="V915" s="22" t="str">
        <f>IF($A915="","",VLOOKUP($A915,DATA_IMPORT!$A$2:$AG$2500,COLUMN(V$1),FALSE))</f>
        <v/>
      </c>
      <c r="W915" s="22" t="str">
        <f>IF($A915="","",VLOOKUP($A915,DATA_IMPORT!$A$2:$AG$2500,COLUMN(W$1),FALSE))</f>
        <v/>
      </c>
      <c r="X915" s="96" t="str">
        <f>IF($A915="","",VLOOKUP($A915,DATA_IMPORT!$A$2:$AG$2500,COLUMN(X$1),FALSE))</f>
        <v/>
      </c>
      <c r="Y915" s="96" t="str">
        <f>IF($A915="","",VLOOKUP($A915,DATA_IMPORT!$A$2:$AG$2500,COLUMN(Y$1),FALSE))</f>
        <v/>
      </c>
      <c r="Z915" s="22" t="str">
        <f>IF($A915="","",VLOOKUP($A915,DATA_IMPORT!$A$2:$AG$2500,COLUMN(Z$1),FALSE))</f>
        <v/>
      </c>
      <c r="AA915" s="96" t="str">
        <f>IF($A915="","",VLOOKUP($A915,DATA_IMPORT!$A$2:$AG$2500,COLUMN(AA$1),FALSE))</f>
        <v/>
      </c>
      <c r="AB915" s="96" t="str">
        <f>IF($A915="","",VLOOKUP($A915,DATA_IMPORT!$A$2:$AG$2500,COLUMN(AB$1),FALSE))</f>
        <v/>
      </c>
      <c r="AC915" s="22" t="str">
        <f>IF($A915="","",VLOOKUP($A915,DATA_IMPORT!$A$2:$AG$2500,COLUMN(AC$1),FALSE))</f>
        <v/>
      </c>
      <c r="AD915" s="96" t="str">
        <f>IF($A915="","",VLOOKUP($A915,DATA_IMPORT!$A$2:$AG$2500,COLUMN(AD$1),FALSE))</f>
        <v/>
      </c>
      <c r="AE915" s="96" t="str">
        <f>IF($A915="","",VLOOKUP($A915,DATA_IMPORT!$A$2:$AG$2500,COLUMN(AE$1),FALSE))</f>
        <v/>
      </c>
      <c r="AF915" s="96" t="str">
        <f>IF($A915="","",VLOOKUP($A915,DATA_IMPORT!$A$2:$AG$2500,COLUMN(AF$1),FALSE))</f>
        <v/>
      </c>
      <c r="AG915" s="96" t="str">
        <f>IF($A915="","",VLOOKUP($A915,DATA_IMPORT!$A$2:$AG$2500,COLUMN(AG$1),FALSE))</f>
        <v/>
      </c>
    </row>
    <row r="916" spans="2:33">
      <c r="B916" t="str">
        <f>IF($A916="","",VLOOKUP($A916,DATA_IMPORT!$A$2:$AG$2500,COLUMN(B$1),FALSE))</f>
        <v/>
      </c>
      <c r="C916" t="str">
        <f>IF($A916="","",VLOOKUP($A916,DATA_IMPORT!$A$2:$AG$2500,COLUMN(C$1),FALSE))</f>
        <v/>
      </c>
      <c r="D916" t="str">
        <f>IF($A916="","",VLOOKUP($A916,DATA_IMPORT!$A$2:$AG$2500,COLUMN(D$1),FALSE))</f>
        <v/>
      </c>
      <c r="E916" s="106" t="str">
        <f>IF($A916="","",VLOOKUP($A916,DATA_IMPORT!$A$2:$AG$2500,COLUMN(F$1),FALSE))</f>
        <v/>
      </c>
      <c r="F916" t="str">
        <f>IF($A916="","",VLOOKUP($A916,DATA_IMPORT!$A$2:$AG$2500,COLUMN(F$1),FALSE))</f>
        <v/>
      </c>
      <c r="G916" t="str">
        <f>IF(A916="","",F916&amp;COUNTIF($B$2:$B916,B916))</f>
        <v/>
      </c>
      <c r="H916" t="str">
        <f t="shared" si="28"/>
        <v/>
      </c>
      <c r="I916" t="str">
        <f t="shared" si="29"/>
        <v/>
      </c>
      <c r="J916" s="106" t="s">
        <v>42</v>
      </c>
      <c r="K916" s="22" t="str">
        <f>IF($A916="","",VLOOKUP($A916,DATA_IMPORT!$A$2:$AG$2500,COLUMN(K$1),FALSE))</f>
        <v/>
      </c>
      <c r="L916" s="22" t="str">
        <f>IF($A916="","",VLOOKUP($A916,DATA_IMPORT!$A$2:$AG$2500,COLUMN(L$1),FALSE))</f>
        <v/>
      </c>
      <c r="M916" s="22" t="str">
        <f>IF($A916="","",VLOOKUP($A916,DATA_IMPORT!$A$2:$AG$2500,COLUMN(M$1),FALSE))</f>
        <v/>
      </c>
      <c r="N916" s="22" t="str">
        <f>IF($A916="","",VLOOKUP($A916,DATA_IMPORT!$A$2:$AG$2500,COLUMN(N$1),FALSE))</f>
        <v/>
      </c>
      <c r="O916" s="22" t="str">
        <f>IF($A916="","",VLOOKUP($A916,DATA_IMPORT!$A$2:$AG$2500,COLUMN(O$1),FALSE))</f>
        <v/>
      </c>
      <c r="P916" s="22" t="str">
        <f>IF($A916="","",VLOOKUP($A916,DATA_IMPORT!$A$2:$AG$2500,COLUMN(P$1),FALSE))</f>
        <v/>
      </c>
      <c r="Q916" s="23" t="str">
        <f>IF($A916="","",VLOOKUP($A916,DATA_IMPORT!$A$2:$AG$2500,COLUMN(Q$1),FALSE))</f>
        <v/>
      </c>
      <c r="R916" s="22" t="str">
        <f>IF($A916="","",VLOOKUP($A916,DATA_IMPORT!$A$2:$AG$2500,COLUMN(R$1),FALSE))</f>
        <v/>
      </c>
      <c r="S916" s="23" t="str">
        <f>IF($A916="","",VLOOKUP($A916,DATA_IMPORT!$A$2:$AG$2500,COLUMN(S$1),FALSE))</f>
        <v/>
      </c>
      <c r="T916" s="22" t="str">
        <f>IF($A916="","",VLOOKUP($A916,DATA_IMPORT!$A$2:$AG$2500,COLUMN(T$1),FALSE))</f>
        <v/>
      </c>
      <c r="U916" s="23" t="str">
        <f>IF($A916="","",VLOOKUP($A916,DATA_IMPORT!$A$2:$AG$2500,COLUMN(U$1),FALSE))</f>
        <v/>
      </c>
      <c r="V916" s="22" t="str">
        <f>IF($A916="","",VLOOKUP($A916,DATA_IMPORT!$A$2:$AG$2500,COLUMN(V$1),FALSE))</f>
        <v/>
      </c>
      <c r="W916" s="22" t="str">
        <f>IF($A916="","",VLOOKUP($A916,DATA_IMPORT!$A$2:$AG$2500,COLUMN(W$1),FALSE))</f>
        <v/>
      </c>
      <c r="X916" s="96" t="str">
        <f>IF($A916="","",VLOOKUP($A916,DATA_IMPORT!$A$2:$AG$2500,COLUMN(X$1),FALSE))</f>
        <v/>
      </c>
      <c r="Y916" s="96" t="str">
        <f>IF($A916="","",VLOOKUP($A916,DATA_IMPORT!$A$2:$AG$2500,COLUMN(Y$1),FALSE))</f>
        <v/>
      </c>
      <c r="Z916" s="22" t="str">
        <f>IF($A916="","",VLOOKUP($A916,DATA_IMPORT!$A$2:$AG$2500,COLUMN(Z$1),FALSE))</f>
        <v/>
      </c>
      <c r="AA916" s="96" t="str">
        <f>IF($A916="","",VLOOKUP($A916,DATA_IMPORT!$A$2:$AG$2500,COLUMN(AA$1),FALSE))</f>
        <v/>
      </c>
      <c r="AB916" s="96" t="str">
        <f>IF($A916="","",VLOOKUP($A916,DATA_IMPORT!$A$2:$AG$2500,COLUMN(AB$1),FALSE))</f>
        <v/>
      </c>
      <c r="AC916" s="22" t="str">
        <f>IF($A916="","",VLOOKUP($A916,DATA_IMPORT!$A$2:$AG$2500,COLUMN(AC$1),FALSE))</f>
        <v/>
      </c>
      <c r="AD916" s="96" t="str">
        <f>IF($A916="","",VLOOKUP($A916,DATA_IMPORT!$A$2:$AG$2500,COLUMN(AD$1),FALSE))</f>
        <v/>
      </c>
      <c r="AE916" s="96" t="str">
        <f>IF($A916="","",VLOOKUP($A916,DATA_IMPORT!$A$2:$AG$2500,COLUMN(AE$1),FALSE))</f>
        <v/>
      </c>
      <c r="AF916" s="96" t="str">
        <f>IF($A916="","",VLOOKUP($A916,DATA_IMPORT!$A$2:$AG$2500,COLUMN(AF$1),FALSE))</f>
        <v/>
      </c>
      <c r="AG916" s="96" t="str">
        <f>IF($A916="","",VLOOKUP($A916,DATA_IMPORT!$A$2:$AG$2500,COLUMN(AG$1),FALSE))</f>
        <v/>
      </c>
    </row>
    <row r="917" spans="2:33">
      <c r="B917" t="str">
        <f>IF($A917="","",VLOOKUP($A917,DATA_IMPORT!$A$2:$AG$2500,COLUMN(B$1),FALSE))</f>
        <v/>
      </c>
      <c r="C917" t="str">
        <f>IF($A917="","",VLOOKUP($A917,DATA_IMPORT!$A$2:$AG$2500,COLUMN(C$1),FALSE))</f>
        <v/>
      </c>
      <c r="D917" t="str">
        <f>IF($A917="","",VLOOKUP($A917,DATA_IMPORT!$A$2:$AG$2500,COLUMN(D$1),FALSE))</f>
        <v/>
      </c>
      <c r="E917" s="106" t="str">
        <f>IF($A917="","",VLOOKUP($A917,DATA_IMPORT!$A$2:$AG$2500,COLUMN(F$1),FALSE))</f>
        <v/>
      </c>
      <c r="F917" t="str">
        <f>IF($A917="","",VLOOKUP($A917,DATA_IMPORT!$A$2:$AG$2500,COLUMN(F$1),FALSE))</f>
        <v/>
      </c>
      <c r="G917" t="str">
        <f>IF(A917="","",F917&amp;COUNTIF($B$2:$B917,B917))</f>
        <v/>
      </c>
      <c r="H917" t="str">
        <f t="shared" si="28"/>
        <v/>
      </c>
      <c r="I917" t="str">
        <f t="shared" si="29"/>
        <v/>
      </c>
      <c r="J917" s="106" t="s">
        <v>42</v>
      </c>
      <c r="K917" s="22" t="str">
        <f>IF($A917="","",VLOOKUP($A917,DATA_IMPORT!$A$2:$AG$2500,COLUMN(K$1),FALSE))</f>
        <v/>
      </c>
      <c r="L917" s="22" t="str">
        <f>IF($A917="","",VLOOKUP($A917,DATA_IMPORT!$A$2:$AG$2500,COLUMN(L$1),FALSE))</f>
        <v/>
      </c>
      <c r="M917" s="22" t="str">
        <f>IF($A917="","",VLOOKUP($A917,DATA_IMPORT!$A$2:$AG$2500,COLUMN(M$1),FALSE))</f>
        <v/>
      </c>
      <c r="N917" s="22" t="str">
        <f>IF($A917="","",VLOOKUP($A917,DATA_IMPORT!$A$2:$AG$2500,COLUMN(N$1),FALSE))</f>
        <v/>
      </c>
      <c r="O917" s="22" t="str">
        <f>IF($A917="","",VLOOKUP($A917,DATA_IMPORT!$A$2:$AG$2500,COLUMN(O$1),FALSE))</f>
        <v/>
      </c>
      <c r="P917" s="22" t="str">
        <f>IF($A917="","",VLOOKUP($A917,DATA_IMPORT!$A$2:$AG$2500,COLUMN(P$1),FALSE))</f>
        <v/>
      </c>
      <c r="Q917" s="23" t="str">
        <f>IF($A917="","",VLOOKUP($A917,DATA_IMPORT!$A$2:$AG$2500,COLUMN(Q$1),FALSE))</f>
        <v/>
      </c>
      <c r="R917" s="22" t="str">
        <f>IF($A917="","",VLOOKUP($A917,DATA_IMPORT!$A$2:$AG$2500,COLUMN(R$1),FALSE))</f>
        <v/>
      </c>
      <c r="S917" s="23" t="str">
        <f>IF($A917="","",VLOOKUP($A917,DATA_IMPORT!$A$2:$AG$2500,COLUMN(S$1),FALSE))</f>
        <v/>
      </c>
      <c r="T917" s="22" t="str">
        <f>IF($A917="","",VLOOKUP($A917,DATA_IMPORT!$A$2:$AG$2500,COLUMN(T$1),FALSE))</f>
        <v/>
      </c>
      <c r="U917" s="23" t="str">
        <f>IF($A917="","",VLOOKUP($A917,DATA_IMPORT!$A$2:$AG$2500,COLUMN(U$1),FALSE))</f>
        <v/>
      </c>
      <c r="V917" s="22" t="str">
        <f>IF($A917="","",VLOOKUP($A917,DATA_IMPORT!$A$2:$AG$2500,COLUMN(V$1),FALSE))</f>
        <v/>
      </c>
      <c r="W917" s="22" t="str">
        <f>IF($A917="","",VLOOKUP($A917,DATA_IMPORT!$A$2:$AG$2500,COLUMN(W$1),FALSE))</f>
        <v/>
      </c>
      <c r="X917" s="96" t="str">
        <f>IF($A917="","",VLOOKUP($A917,DATA_IMPORT!$A$2:$AG$2500,COLUMN(X$1),FALSE))</f>
        <v/>
      </c>
      <c r="Y917" s="96" t="str">
        <f>IF($A917="","",VLOOKUP($A917,DATA_IMPORT!$A$2:$AG$2500,COLUMN(Y$1),FALSE))</f>
        <v/>
      </c>
      <c r="Z917" s="22" t="str">
        <f>IF($A917="","",VLOOKUP($A917,DATA_IMPORT!$A$2:$AG$2500,COLUMN(Z$1),FALSE))</f>
        <v/>
      </c>
      <c r="AA917" s="96" t="str">
        <f>IF($A917="","",VLOOKUP($A917,DATA_IMPORT!$A$2:$AG$2500,COLUMN(AA$1),FALSE))</f>
        <v/>
      </c>
      <c r="AB917" s="96" t="str">
        <f>IF($A917="","",VLOOKUP($A917,DATA_IMPORT!$A$2:$AG$2500,COLUMN(AB$1),FALSE))</f>
        <v/>
      </c>
      <c r="AC917" s="22" t="str">
        <f>IF($A917="","",VLOOKUP($A917,DATA_IMPORT!$A$2:$AG$2500,COLUMN(AC$1),FALSE))</f>
        <v/>
      </c>
      <c r="AD917" s="96" t="str">
        <f>IF($A917="","",VLOOKUP($A917,DATA_IMPORT!$A$2:$AG$2500,COLUMN(AD$1),FALSE))</f>
        <v/>
      </c>
      <c r="AE917" s="96" t="str">
        <f>IF($A917="","",VLOOKUP($A917,DATA_IMPORT!$A$2:$AG$2500,COLUMN(AE$1),FALSE))</f>
        <v/>
      </c>
      <c r="AF917" s="96" t="str">
        <f>IF($A917="","",VLOOKUP($A917,DATA_IMPORT!$A$2:$AG$2500,COLUMN(AF$1),FALSE))</f>
        <v/>
      </c>
      <c r="AG917" s="96" t="str">
        <f>IF($A917="","",VLOOKUP($A917,DATA_IMPORT!$A$2:$AG$2500,COLUMN(AG$1),FALSE))</f>
        <v/>
      </c>
    </row>
    <row r="918" spans="2:33">
      <c r="B918" t="str">
        <f>IF($A918="","",VLOOKUP($A918,DATA_IMPORT!$A$2:$AG$2500,COLUMN(B$1),FALSE))</f>
        <v/>
      </c>
      <c r="C918" t="str">
        <f>IF($A918="","",VLOOKUP($A918,DATA_IMPORT!$A$2:$AG$2500,COLUMN(C$1),FALSE))</f>
        <v/>
      </c>
      <c r="D918" t="str">
        <f>IF($A918="","",VLOOKUP($A918,DATA_IMPORT!$A$2:$AG$2500,COLUMN(D$1),FALSE))</f>
        <v/>
      </c>
      <c r="E918" s="106" t="str">
        <f>IF($A918="","",VLOOKUP($A918,DATA_IMPORT!$A$2:$AG$2500,COLUMN(F$1),FALSE))</f>
        <v/>
      </c>
      <c r="F918" t="str">
        <f>IF($A918="","",VLOOKUP($A918,DATA_IMPORT!$A$2:$AG$2500,COLUMN(F$1),FALSE))</f>
        <v/>
      </c>
      <c r="G918" t="str">
        <f>IF(A918="","",F918&amp;COUNTIF($B$2:$B918,B918))</f>
        <v/>
      </c>
      <c r="H918" t="str">
        <f t="shared" si="28"/>
        <v/>
      </c>
      <c r="I918" t="str">
        <f t="shared" si="29"/>
        <v/>
      </c>
      <c r="J918" s="106" t="s">
        <v>42</v>
      </c>
      <c r="K918" s="22" t="str">
        <f>IF($A918="","",VLOOKUP($A918,DATA_IMPORT!$A$2:$AG$2500,COLUMN(K$1),FALSE))</f>
        <v/>
      </c>
      <c r="L918" s="22" t="str">
        <f>IF($A918="","",VLOOKUP($A918,DATA_IMPORT!$A$2:$AG$2500,COLUMN(L$1),FALSE))</f>
        <v/>
      </c>
      <c r="M918" s="22" t="str">
        <f>IF($A918="","",VLOOKUP($A918,DATA_IMPORT!$A$2:$AG$2500,COLUMN(M$1),FALSE))</f>
        <v/>
      </c>
      <c r="N918" s="22" t="str">
        <f>IF($A918="","",VLOOKUP($A918,DATA_IMPORT!$A$2:$AG$2500,COLUMN(N$1),FALSE))</f>
        <v/>
      </c>
      <c r="O918" s="22" t="str">
        <f>IF($A918="","",VLOOKUP($A918,DATA_IMPORT!$A$2:$AG$2500,COLUMN(O$1),FALSE))</f>
        <v/>
      </c>
      <c r="P918" s="22" t="str">
        <f>IF($A918="","",VLOOKUP($A918,DATA_IMPORT!$A$2:$AG$2500,COLUMN(P$1),FALSE))</f>
        <v/>
      </c>
      <c r="Q918" s="23" t="str">
        <f>IF($A918="","",VLOOKUP($A918,DATA_IMPORT!$A$2:$AG$2500,COLUMN(Q$1),FALSE))</f>
        <v/>
      </c>
      <c r="R918" s="22" t="str">
        <f>IF($A918="","",VLOOKUP($A918,DATA_IMPORT!$A$2:$AG$2500,COLUMN(R$1),FALSE))</f>
        <v/>
      </c>
      <c r="S918" s="23" t="str">
        <f>IF($A918="","",VLOOKUP($A918,DATA_IMPORT!$A$2:$AG$2500,COLUMN(S$1),FALSE))</f>
        <v/>
      </c>
      <c r="T918" s="22" t="str">
        <f>IF($A918="","",VLOOKUP($A918,DATA_IMPORT!$A$2:$AG$2500,COLUMN(T$1),FALSE))</f>
        <v/>
      </c>
      <c r="U918" s="23" t="str">
        <f>IF($A918="","",VLOOKUP($A918,DATA_IMPORT!$A$2:$AG$2500,COLUMN(U$1),FALSE))</f>
        <v/>
      </c>
      <c r="V918" s="22" t="str">
        <f>IF($A918="","",VLOOKUP($A918,DATA_IMPORT!$A$2:$AG$2500,COLUMN(V$1),FALSE))</f>
        <v/>
      </c>
      <c r="W918" s="22" t="str">
        <f>IF($A918="","",VLOOKUP($A918,DATA_IMPORT!$A$2:$AG$2500,COLUMN(W$1),FALSE))</f>
        <v/>
      </c>
      <c r="X918" s="96" t="str">
        <f>IF($A918="","",VLOOKUP($A918,DATA_IMPORT!$A$2:$AG$2500,COLUMN(X$1),FALSE))</f>
        <v/>
      </c>
      <c r="Y918" s="96" t="str">
        <f>IF($A918="","",VLOOKUP($A918,DATA_IMPORT!$A$2:$AG$2500,COLUMN(Y$1),FALSE))</f>
        <v/>
      </c>
      <c r="Z918" s="22" t="str">
        <f>IF($A918="","",VLOOKUP($A918,DATA_IMPORT!$A$2:$AG$2500,COLUMN(Z$1),FALSE))</f>
        <v/>
      </c>
      <c r="AA918" s="96" t="str">
        <f>IF($A918="","",VLOOKUP($A918,DATA_IMPORT!$A$2:$AG$2500,COLUMN(AA$1),FALSE))</f>
        <v/>
      </c>
      <c r="AB918" s="96" t="str">
        <f>IF($A918="","",VLOOKUP($A918,DATA_IMPORT!$A$2:$AG$2500,COLUMN(AB$1),FALSE))</f>
        <v/>
      </c>
      <c r="AC918" s="22" t="str">
        <f>IF($A918="","",VLOOKUP($A918,DATA_IMPORT!$A$2:$AG$2500,COLUMN(AC$1),FALSE))</f>
        <v/>
      </c>
      <c r="AD918" s="96" t="str">
        <f>IF($A918="","",VLOOKUP($A918,DATA_IMPORT!$A$2:$AG$2500,COLUMN(AD$1),FALSE))</f>
        <v/>
      </c>
      <c r="AE918" s="96" t="str">
        <f>IF($A918="","",VLOOKUP($A918,DATA_IMPORT!$A$2:$AG$2500,COLUMN(AE$1),FALSE))</f>
        <v/>
      </c>
      <c r="AF918" s="96" t="str">
        <f>IF($A918="","",VLOOKUP($A918,DATA_IMPORT!$A$2:$AG$2500,COLUMN(AF$1),FALSE))</f>
        <v/>
      </c>
      <c r="AG918" s="96" t="str">
        <f>IF($A918="","",VLOOKUP($A918,DATA_IMPORT!$A$2:$AG$2500,COLUMN(AG$1),FALSE))</f>
        <v/>
      </c>
    </row>
    <row r="919" spans="2:33">
      <c r="B919" t="str">
        <f>IF($A919="","",VLOOKUP($A919,DATA_IMPORT!$A$2:$AG$2500,COLUMN(B$1),FALSE))</f>
        <v/>
      </c>
      <c r="C919" t="str">
        <f>IF($A919="","",VLOOKUP($A919,DATA_IMPORT!$A$2:$AG$2500,COLUMN(C$1),FALSE))</f>
        <v/>
      </c>
      <c r="D919" t="str">
        <f>IF($A919="","",VLOOKUP($A919,DATA_IMPORT!$A$2:$AG$2500,COLUMN(D$1),FALSE))</f>
        <v/>
      </c>
      <c r="E919" s="106" t="str">
        <f>IF($A919="","",VLOOKUP($A919,DATA_IMPORT!$A$2:$AG$2500,COLUMN(F$1),FALSE))</f>
        <v/>
      </c>
      <c r="F919" t="str">
        <f>IF($A919="","",VLOOKUP($A919,DATA_IMPORT!$A$2:$AG$2500,COLUMN(F$1),FALSE))</f>
        <v/>
      </c>
      <c r="G919" t="str">
        <f>IF(A919="","",F919&amp;COUNTIF($B$2:$B919,B919))</f>
        <v/>
      </c>
      <c r="H919" t="str">
        <f t="shared" si="28"/>
        <v/>
      </c>
      <c r="I919" t="str">
        <f t="shared" si="29"/>
        <v/>
      </c>
      <c r="J919" s="106" t="s">
        <v>42</v>
      </c>
      <c r="K919" s="22" t="str">
        <f>IF($A919="","",VLOOKUP($A919,DATA_IMPORT!$A$2:$AG$2500,COLUMN(K$1),FALSE))</f>
        <v/>
      </c>
      <c r="L919" s="22" t="str">
        <f>IF($A919="","",VLOOKUP($A919,DATA_IMPORT!$A$2:$AG$2500,COLUMN(L$1),FALSE))</f>
        <v/>
      </c>
      <c r="M919" s="22" t="str">
        <f>IF($A919="","",VLOOKUP($A919,DATA_IMPORT!$A$2:$AG$2500,COLUMN(M$1),FALSE))</f>
        <v/>
      </c>
      <c r="N919" s="22" t="str">
        <f>IF($A919="","",VLOOKUP($A919,DATA_IMPORT!$A$2:$AG$2500,COLUMN(N$1),FALSE))</f>
        <v/>
      </c>
      <c r="O919" s="22" t="str">
        <f>IF($A919="","",VLOOKUP($A919,DATA_IMPORT!$A$2:$AG$2500,COLUMN(O$1),FALSE))</f>
        <v/>
      </c>
      <c r="P919" s="22" t="str">
        <f>IF($A919="","",VLOOKUP($A919,DATA_IMPORT!$A$2:$AG$2500,COLUMN(P$1),FALSE))</f>
        <v/>
      </c>
      <c r="Q919" s="23" t="str">
        <f>IF($A919="","",VLOOKUP($A919,DATA_IMPORT!$A$2:$AG$2500,COLUMN(Q$1),FALSE))</f>
        <v/>
      </c>
      <c r="R919" s="22" t="str">
        <f>IF($A919="","",VLOOKUP($A919,DATA_IMPORT!$A$2:$AG$2500,COLUMN(R$1),FALSE))</f>
        <v/>
      </c>
      <c r="S919" s="23" t="str">
        <f>IF($A919="","",VLOOKUP($A919,DATA_IMPORT!$A$2:$AG$2500,COLUMN(S$1),FALSE))</f>
        <v/>
      </c>
      <c r="T919" s="22" t="str">
        <f>IF($A919="","",VLOOKUP($A919,DATA_IMPORT!$A$2:$AG$2500,COLUMN(T$1),FALSE))</f>
        <v/>
      </c>
      <c r="U919" s="23" t="str">
        <f>IF($A919="","",VLOOKUP($A919,DATA_IMPORT!$A$2:$AG$2500,COLUMN(U$1),FALSE))</f>
        <v/>
      </c>
      <c r="V919" s="22" t="str">
        <f>IF($A919="","",VLOOKUP($A919,DATA_IMPORT!$A$2:$AG$2500,COLUMN(V$1),FALSE))</f>
        <v/>
      </c>
      <c r="W919" s="22" t="str">
        <f>IF($A919="","",VLOOKUP($A919,DATA_IMPORT!$A$2:$AG$2500,COLUMN(W$1),FALSE))</f>
        <v/>
      </c>
      <c r="X919" s="96" t="str">
        <f>IF($A919="","",VLOOKUP($A919,DATA_IMPORT!$A$2:$AG$2500,COLUMN(X$1),FALSE))</f>
        <v/>
      </c>
      <c r="Y919" s="96" t="str">
        <f>IF($A919="","",VLOOKUP($A919,DATA_IMPORT!$A$2:$AG$2500,COLUMN(Y$1),FALSE))</f>
        <v/>
      </c>
      <c r="Z919" s="22" t="str">
        <f>IF($A919="","",VLOOKUP($A919,DATA_IMPORT!$A$2:$AG$2500,COLUMN(Z$1),FALSE))</f>
        <v/>
      </c>
      <c r="AA919" s="96" t="str">
        <f>IF($A919="","",VLOOKUP($A919,DATA_IMPORT!$A$2:$AG$2500,COLUMN(AA$1),FALSE))</f>
        <v/>
      </c>
      <c r="AB919" s="96" t="str">
        <f>IF($A919="","",VLOOKUP($A919,DATA_IMPORT!$A$2:$AG$2500,COLUMN(AB$1),FALSE))</f>
        <v/>
      </c>
      <c r="AC919" s="22" t="str">
        <f>IF($A919="","",VLOOKUP($A919,DATA_IMPORT!$A$2:$AG$2500,COLUMN(AC$1),FALSE))</f>
        <v/>
      </c>
      <c r="AD919" s="96" t="str">
        <f>IF($A919="","",VLOOKUP($A919,DATA_IMPORT!$A$2:$AG$2500,COLUMN(AD$1),FALSE))</f>
        <v/>
      </c>
      <c r="AE919" s="96" t="str">
        <f>IF($A919="","",VLOOKUP($A919,DATA_IMPORT!$A$2:$AG$2500,COLUMN(AE$1),FALSE))</f>
        <v/>
      </c>
      <c r="AF919" s="96" t="str">
        <f>IF($A919="","",VLOOKUP($A919,DATA_IMPORT!$A$2:$AG$2500,COLUMN(AF$1),FALSE))</f>
        <v/>
      </c>
      <c r="AG919" s="96" t="str">
        <f>IF($A919="","",VLOOKUP($A919,DATA_IMPORT!$A$2:$AG$2500,COLUMN(AG$1),FALSE))</f>
        <v/>
      </c>
    </row>
    <row r="920" spans="2:33">
      <c r="B920" t="str">
        <f>IF($A920="","",VLOOKUP($A920,DATA_IMPORT!$A$2:$AG$2500,COLUMN(B$1),FALSE))</f>
        <v/>
      </c>
      <c r="C920" t="str">
        <f>IF($A920="","",VLOOKUP($A920,DATA_IMPORT!$A$2:$AG$2500,COLUMN(C$1),FALSE))</f>
        <v/>
      </c>
      <c r="D920" t="str">
        <f>IF($A920="","",VLOOKUP($A920,DATA_IMPORT!$A$2:$AG$2500,COLUMN(D$1),FALSE))</f>
        <v/>
      </c>
      <c r="E920" s="106" t="str">
        <f>IF($A920="","",VLOOKUP($A920,DATA_IMPORT!$A$2:$AG$2500,COLUMN(F$1),FALSE))</f>
        <v/>
      </c>
      <c r="F920" t="str">
        <f>IF($A920="","",VLOOKUP($A920,DATA_IMPORT!$A$2:$AG$2500,COLUMN(F$1),FALSE))</f>
        <v/>
      </c>
      <c r="G920" t="str">
        <f>IF(A920="","",F920&amp;COUNTIF($B$2:$B920,B920))</f>
        <v/>
      </c>
      <c r="H920" t="str">
        <f t="shared" si="28"/>
        <v/>
      </c>
      <c r="I920" t="str">
        <f t="shared" si="29"/>
        <v/>
      </c>
      <c r="J920" s="106" t="s">
        <v>42</v>
      </c>
      <c r="K920" s="22" t="str">
        <f>IF($A920="","",VLOOKUP($A920,DATA_IMPORT!$A$2:$AG$2500,COLUMN(K$1),FALSE))</f>
        <v/>
      </c>
      <c r="L920" s="22" t="str">
        <f>IF($A920="","",VLOOKUP($A920,DATA_IMPORT!$A$2:$AG$2500,COLUMN(L$1),FALSE))</f>
        <v/>
      </c>
      <c r="M920" s="22" t="str">
        <f>IF($A920="","",VLOOKUP($A920,DATA_IMPORT!$A$2:$AG$2500,COLUMN(M$1),FALSE))</f>
        <v/>
      </c>
      <c r="N920" s="22" t="str">
        <f>IF($A920="","",VLOOKUP($A920,DATA_IMPORT!$A$2:$AG$2500,COLUMN(N$1),FALSE))</f>
        <v/>
      </c>
      <c r="O920" s="22" t="str">
        <f>IF($A920="","",VLOOKUP($A920,DATA_IMPORT!$A$2:$AG$2500,COLUMN(O$1),FALSE))</f>
        <v/>
      </c>
      <c r="P920" s="22" t="str">
        <f>IF($A920="","",VLOOKUP($A920,DATA_IMPORT!$A$2:$AG$2500,COLUMN(P$1),FALSE))</f>
        <v/>
      </c>
      <c r="Q920" s="23" t="str">
        <f>IF($A920="","",VLOOKUP($A920,DATA_IMPORT!$A$2:$AG$2500,COLUMN(Q$1),FALSE))</f>
        <v/>
      </c>
      <c r="R920" s="22" t="str">
        <f>IF($A920="","",VLOOKUP($A920,DATA_IMPORT!$A$2:$AG$2500,COLUMN(R$1),FALSE))</f>
        <v/>
      </c>
      <c r="S920" s="23" t="str">
        <f>IF($A920="","",VLOOKUP($A920,DATA_IMPORT!$A$2:$AG$2500,COLUMN(S$1),FALSE))</f>
        <v/>
      </c>
      <c r="T920" s="22" t="str">
        <f>IF($A920="","",VLOOKUP($A920,DATA_IMPORT!$A$2:$AG$2500,COLUMN(T$1),FALSE))</f>
        <v/>
      </c>
      <c r="U920" s="23" t="str">
        <f>IF($A920="","",VLOOKUP($A920,DATA_IMPORT!$A$2:$AG$2500,COLUMN(U$1),FALSE))</f>
        <v/>
      </c>
      <c r="V920" s="22" t="str">
        <f>IF($A920="","",VLOOKUP($A920,DATA_IMPORT!$A$2:$AG$2500,COLUMN(V$1),FALSE))</f>
        <v/>
      </c>
      <c r="W920" s="22" t="str">
        <f>IF($A920="","",VLOOKUP($A920,DATA_IMPORT!$A$2:$AG$2500,COLUMN(W$1),FALSE))</f>
        <v/>
      </c>
      <c r="X920" s="96" t="str">
        <f>IF($A920="","",VLOOKUP($A920,DATA_IMPORT!$A$2:$AG$2500,COLUMN(X$1),FALSE))</f>
        <v/>
      </c>
      <c r="Y920" s="96" t="str">
        <f>IF($A920="","",VLOOKUP($A920,DATA_IMPORT!$A$2:$AG$2500,COLUMN(Y$1),FALSE))</f>
        <v/>
      </c>
      <c r="Z920" s="22" t="str">
        <f>IF($A920="","",VLOOKUP($A920,DATA_IMPORT!$A$2:$AG$2500,COLUMN(Z$1),FALSE))</f>
        <v/>
      </c>
      <c r="AA920" s="96" t="str">
        <f>IF($A920="","",VLOOKUP($A920,DATA_IMPORT!$A$2:$AG$2500,COLUMN(AA$1),FALSE))</f>
        <v/>
      </c>
      <c r="AB920" s="96" t="str">
        <f>IF($A920="","",VLOOKUP($A920,DATA_IMPORT!$A$2:$AG$2500,COLUMN(AB$1),FALSE))</f>
        <v/>
      </c>
      <c r="AC920" s="22" t="str">
        <f>IF($A920="","",VLOOKUP($A920,DATA_IMPORT!$A$2:$AG$2500,COLUMN(AC$1),FALSE))</f>
        <v/>
      </c>
      <c r="AD920" s="96" t="str">
        <f>IF($A920="","",VLOOKUP($A920,DATA_IMPORT!$A$2:$AG$2500,COLUMN(AD$1),FALSE))</f>
        <v/>
      </c>
      <c r="AE920" s="96" t="str">
        <f>IF($A920="","",VLOOKUP($A920,DATA_IMPORT!$A$2:$AG$2500,COLUMN(AE$1),FALSE))</f>
        <v/>
      </c>
      <c r="AF920" s="96" t="str">
        <f>IF($A920="","",VLOOKUP($A920,DATA_IMPORT!$A$2:$AG$2500,COLUMN(AF$1),FALSE))</f>
        <v/>
      </c>
      <c r="AG920" s="96" t="str">
        <f>IF($A920="","",VLOOKUP($A920,DATA_IMPORT!$A$2:$AG$2500,COLUMN(AG$1),FALSE))</f>
        <v/>
      </c>
    </row>
    <row r="921" spans="2:33">
      <c r="B921" t="str">
        <f>IF($A921="","",VLOOKUP($A921,DATA_IMPORT!$A$2:$AG$2500,COLUMN(B$1),FALSE))</f>
        <v/>
      </c>
      <c r="C921" t="str">
        <f>IF($A921="","",VLOOKUP($A921,DATA_IMPORT!$A$2:$AG$2500,COLUMN(C$1),FALSE))</f>
        <v/>
      </c>
      <c r="D921" t="str">
        <f>IF($A921="","",VLOOKUP($A921,DATA_IMPORT!$A$2:$AG$2500,COLUMN(D$1),FALSE))</f>
        <v/>
      </c>
      <c r="E921" s="106" t="str">
        <f>IF($A921="","",VLOOKUP($A921,DATA_IMPORT!$A$2:$AG$2500,COLUMN(F$1),FALSE))</f>
        <v/>
      </c>
      <c r="F921" t="str">
        <f>IF($A921="","",VLOOKUP($A921,DATA_IMPORT!$A$2:$AG$2500,COLUMN(F$1),FALSE))</f>
        <v/>
      </c>
      <c r="G921" t="str">
        <f>IF(A921="","",F921&amp;COUNTIF($B$2:$B921,B921))</f>
        <v/>
      </c>
      <c r="H921" t="str">
        <f t="shared" si="28"/>
        <v/>
      </c>
      <c r="I921" t="str">
        <f t="shared" si="29"/>
        <v/>
      </c>
      <c r="J921" s="106" t="s">
        <v>42</v>
      </c>
      <c r="K921" s="22" t="str">
        <f>IF($A921="","",VLOOKUP($A921,DATA_IMPORT!$A$2:$AG$2500,COLUMN(K$1),FALSE))</f>
        <v/>
      </c>
      <c r="L921" s="22" t="str">
        <f>IF($A921="","",VLOOKUP($A921,DATA_IMPORT!$A$2:$AG$2500,COLUMN(L$1),FALSE))</f>
        <v/>
      </c>
      <c r="M921" s="22" t="str">
        <f>IF($A921="","",VLOOKUP($A921,DATA_IMPORT!$A$2:$AG$2500,COLUMN(M$1),FALSE))</f>
        <v/>
      </c>
      <c r="N921" s="22" t="str">
        <f>IF($A921="","",VLOOKUP($A921,DATA_IMPORT!$A$2:$AG$2500,COLUMN(N$1),FALSE))</f>
        <v/>
      </c>
      <c r="O921" s="22" t="str">
        <f>IF($A921="","",VLOOKUP($A921,DATA_IMPORT!$A$2:$AG$2500,COLUMN(O$1),FALSE))</f>
        <v/>
      </c>
      <c r="P921" s="22" t="str">
        <f>IF($A921="","",VLOOKUP($A921,DATA_IMPORT!$A$2:$AG$2500,COLUMN(P$1),FALSE))</f>
        <v/>
      </c>
      <c r="Q921" s="23" t="str">
        <f>IF($A921="","",VLOOKUP($A921,DATA_IMPORT!$A$2:$AG$2500,COLUMN(Q$1),FALSE))</f>
        <v/>
      </c>
      <c r="R921" s="22" t="str">
        <f>IF($A921="","",VLOOKUP($A921,DATA_IMPORT!$A$2:$AG$2500,COLUMN(R$1),FALSE))</f>
        <v/>
      </c>
      <c r="S921" s="23" t="str">
        <f>IF($A921="","",VLOOKUP($A921,DATA_IMPORT!$A$2:$AG$2500,COLUMN(S$1),FALSE))</f>
        <v/>
      </c>
      <c r="T921" s="22" t="str">
        <f>IF($A921="","",VLOOKUP($A921,DATA_IMPORT!$A$2:$AG$2500,COLUMN(T$1),FALSE))</f>
        <v/>
      </c>
      <c r="U921" s="23" t="str">
        <f>IF($A921="","",VLOOKUP($A921,DATA_IMPORT!$A$2:$AG$2500,COLUMN(U$1),FALSE))</f>
        <v/>
      </c>
      <c r="V921" s="22" t="str">
        <f>IF($A921="","",VLOOKUP($A921,DATA_IMPORT!$A$2:$AG$2500,COLUMN(V$1),FALSE))</f>
        <v/>
      </c>
      <c r="W921" s="22" t="str">
        <f>IF($A921="","",VLOOKUP($A921,DATA_IMPORT!$A$2:$AG$2500,COLUMN(W$1),FALSE))</f>
        <v/>
      </c>
      <c r="X921" s="96" t="str">
        <f>IF($A921="","",VLOOKUP($A921,DATA_IMPORT!$A$2:$AG$2500,COLUMN(X$1),FALSE))</f>
        <v/>
      </c>
      <c r="Y921" s="96" t="str">
        <f>IF($A921="","",VLOOKUP($A921,DATA_IMPORT!$A$2:$AG$2500,COLUMN(Y$1),FALSE))</f>
        <v/>
      </c>
      <c r="Z921" s="22" t="str">
        <f>IF($A921="","",VLOOKUP($A921,DATA_IMPORT!$A$2:$AG$2500,COLUMN(Z$1),FALSE))</f>
        <v/>
      </c>
      <c r="AA921" s="96" t="str">
        <f>IF($A921="","",VLOOKUP($A921,DATA_IMPORT!$A$2:$AG$2500,COLUMN(AA$1),FALSE))</f>
        <v/>
      </c>
      <c r="AB921" s="96" t="str">
        <f>IF($A921="","",VLOOKUP($A921,DATA_IMPORT!$A$2:$AG$2500,COLUMN(AB$1),FALSE))</f>
        <v/>
      </c>
      <c r="AC921" s="22" t="str">
        <f>IF($A921="","",VLOOKUP($A921,DATA_IMPORT!$A$2:$AG$2500,COLUMN(AC$1),FALSE))</f>
        <v/>
      </c>
      <c r="AD921" s="96" t="str">
        <f>IF($A921="","",VLOOKUP($A921,DATA_IMPORT!$A$2:$AG$2500,COLUMN(AD$1),FALSE))</f>
        <v/>
      </c>
      <c r="AE921" s="96" t="str">
        <f>IF($A921="","",VLOOKUP($A921,DATA_IMPORT!$A$2:$AG$2500,COLUMN(AE$1),FALSE))</f>
        <v/>
      </c>
      <c r="AF921" s="96" t="str">
        <f>IF($A921="","",VLOOKUP($A921,DATA_IMPORT!$A$2:$AG$2500,COLUMN(AF$1),FALSE))</f>
        <v/>
      </c>
      <c r="AG921" s="96" t="str">
        <f>IF($A921="","",VLOOKUP($A921,DATA_IMPORT!$A$2:$AG$2500,COLUMN(AG$1),FALSE))</f>
        <v/>
      </c>
    </row>
    <row r="922" spans="2:33">
      <c r="B922" t="str">
        <f>IF($A922="","",VLOOKUP($A922,DATA_IMPORT!$A$2:$AG$2500,COLUMN(B$1),FALSE))</f>
        <v/>
      </c>
      <c r="C922" t="str">
        <f>IF($A922="","",VLOOKUP($A922,DATA_IMPORT!$A$2:$AG$2500,COLUMN(C$1),FALSE))</f>
        <v/>
      </c>
      <c r="D922" t="str">
        <f>IF($A922="","",VLOOKUP($A922,DATA_IMPORT!$A$2:$AG$2500,COLUMN(D$1),FALSE))</f>
        <v/>
      </c>
      <c r="E922" s="106" t="str">
        <f>IF($A922="","",VLOOKUP($A922,DATA_IMPORT!$A$2:$AG$2500,COLUMN(F$1),FALSE))</f>
        <v/>
      </c>
      <c r="F922" t="str">
        <f>IF($A922="","",VLOOKUP($A922,DATA_IMPORT!$A$2:$AG$2500,COLUMN(F$1),FALSE))</f>
        <v/>
      </c>
      <c r="G922" t="str">
        <f>IF(A922="","",F922&amp;COUNTIF($B$2:$B922,B922))</f>
        <v/>
      </c>
      <c r="H922" t="str">
        <f t="shared" si="28"/>
        <v/>
      </c>
      <c r="I922" t="str">
        <f t="shared" si="29"/>
        <v/>
      </c>
      <c r="J922" s="106" t="s">
        <v>42</v>
      </c>
      <c r="K922" s="22" t="str">
        <f>IF($A922="","",VLOOKUP($A922,DATA_IMPORT!$A$2:$AG$2500,COLUMN(K$1),FALSE))</f>
        <v/>
      </c>
      <c r="L922" s="22" t="str">
        <f>IF($A922="","",VLOOKUP($A922,DATA_IMPORT!$A$2:$AG$2500,COLUMN(L$1),FALSE))</f>
        <v/>
      </c>
      <c r="M922" s="22" t="str">
        <f>IF($A922="","",VLOOKUP($A922,DATA_IMPORT!$A$2:$AG$2500,COLUMN(M$1),FALSE))</f>
        <v/>
      </c>
      <c r="N922" s="22" t="str">
        <f>IF($A922="","",VLOOKUP($A922,DATA_IMPORT!$A$2:$AG$2500,COLUMN(N$1),FALSE))</f>
        <v/>
      </c>
      <c r="O922" s="22" t="str">
        <f>IF($A922="","",VLOOKUP($A922,DATA_IMPORT!$A$2:$AG$2500,COLUMN(O$1),FALSE))</f>
        <v/>
      </c>
      <c r="P922" s="22" t="str">
        <f>IF($A922="","",VLOOKUP($A922,DATA_IMPORT!$A$2:$AG$2500,COLUMN(P$1),FALSE))</f>
        <v/>
      </c>
      <c r="Q922" s="23" t="str">
        <f>IF($A922="","",VLOOKUP($A922,DATA_IMPORT!$A$2:$AG$2500,COLUMN(Q$1),FALSE))</f>
        <v/>
      </c>
      <c r="R922" s="22" t="str">
        <f>IF($A922="","",VLOOKUP($A922,DATA_IMPORT!$A$2:$AG$2500,COLUMN(R$1),FALSE))</f>
        <v/>
      </c>
      <c r="S922" s="23" t="str">
        <f>IF($A922="","",VLOOKUP($A922,DATA_IMPORT!$A$2:$AG$2500,COLUMN(S$1),FALSE))</f>
        <v/>
      </c>
      <c r="T922" s="22" t="str">
        <f>IF($A922="","",VLOOKUP($A922,DATA_IMPORT!$A$2:$AG$2500,COLUMN(T$1),FALSE))</f>
        <v/>
      </c>
      <c r="U922" s="23" t="str">
        <f>IF($A922="","",VLOOKUP($A922,DATA_IMPORT!$A$2:$AG$2500,COLUMN(U$1),FALSE))</f>
        <v/>
      </c>
      <c r="V922" s="22" t="str">
        <f>IF($A922="","",VLOOKUP($A922,DATA_IMPORT!$A$2:$AG$2500,COLUMN(V$1),FALSE))</f>
        <v/>
      </c>
      <c r="W922" s="22" t="str">
        <f>IF($A922="","",VLOOKUP($A922,DATA_IMPORT!$A$2:$AG$2500,COLUMN(W$1),FALSE))</f>
        <v/>
      </c>
      <c r="X922" s="96" t="str">
        <f>IF($A922="","",VLOOKUP($A922,DATA_IMPORT!$A$2:$AG$2500,COLUMN(X$1),FALSE))</f>
        <v/>
      </c>
      <c r="Y922" s="96" t="str">
        <f>IF($A922="","",VLOOKUP($A922,DATA_IMPORT!$A$2:$AG$2500,COLUMN(Y$1),FALSE))</f>
        <v/>
      </c>
      <c r="Z922" s="22" t="str">
        <f>IF($A922="","",VLOOKUP($A922,DATA_IMPORT!$A$2:$AG$2500,COLUMN(Z$1),FALSE))</f>
        <v/>
      </c>
      <c r="AA922" s="96" t="str">
        <f>IF($A922="","",VLOOKUP($A922,DATA_IMPORT!$A$2:$AG$2500,COLUMN(AA$1),FALSE))</f>
        <v/>
      </c>
      <c r="AB922" s="96" t="str">
        <f>IF($A922="","",VLOOKUP($A922,DATA_IMPORT!$A$2:$AG$2500,COLUMN(AB$1),FALSE))</f>
        <v/>
      </c>
      <c r="AC922" s="22" t="str">
        <f>IF($A922="","",VLOOKUP($A922,DATA_IMPORT!$A$2:$AG$2500,COLUMN(AC$1),FALSE))</f>
        <v/>
      </c>
      <c r="AD922" s="96" t="str">
        <f>IF($A922="","",VLOOKUP($A922,DATA_IMPORT!$A$2:$AG$2500,COLUMN(AD$1),FALSE))</f>
        <v/>
      </c>
      <c r="AE922" s="96" t="str">
        <f>IF($A922="","",VLOOKUP($A922,DATA_IMPORT!$A$2:$AG$2500,COLUMN(AE$1),FALSE))</f>
        <v/>
      </c>
      <c r="AF922" s="96" t="str">
        <f>IF($A922="","",VLOOKUP($A922,DATA_IMPORT!$A$2:$AG$2500,COLUMN(AF$1),FALSE))</f>
        <v/>
      </c>
      <c r="AG922" s="96" t="str">
        <f>IF($A922="","",VLOOKUP($A922,DATA_IMPORT!$A$2:$AG$2500,COLUMN(AG$1),FALSE))</f>
        <v/>
      </c>
    </row>
    <row r="923" spans="2:33">
      <c r="B923" t="str">
        <f>IF($A923="","",VLOOKUP($A923,DATA_IMPORT!$A$2:$AG$2500,COLUMN(B$1),FALSE))</f>
        <v/>
      </c>
      <c r="C923" t="str">
        <f>IF($A923="","",VLOOKUP($A923,DATA_IMPORT!$A$2:$AG$2500,COLUMN(C$1),FALSE))</f>
        <v/>
      </c>
      <c r="D923" t="str">
        <f>IF($A923="","",VLOOKUP($A923,DATA_IMPORT!$A$2:$AG$2500,COLUMN(D$1),FALSE))</f>
        <v/>
      </c>
      <c r="E923" s="106" t="str">
        <f>IF($A923="","",VLOOKUP($A923,DATA_IMPORT!$A$2:$AG$2500,COLUMN(F$1),FALSE))</f>
        <v/>
      </c>
      <c r="F923" t="str">
        <f>IF($A923="","",VLOOKUP($A923,DATA_IMPORT!$A$2:$AG$2500,COLUMN(F$1),FALSE))</f>
        <v/>
      </c>
      <c r="G923" t="str">
        <f>IF(A923="","",F923&amp;COUNTIF($B$2:$B923,B923))</f>
        <v/>
      </c>
      <c r="H923" t="str">
        <f t="shared" si="28"/>
        <v/>
      </c>
      <c r="I923" t="str">
        <f t="shared" si="29"/>
        <v/>
      </c>
      <c r="J923" s="106" t="s">
        <v>42</v>
      </c>
      <c r="K923" s="22" t="str">
        <f>IF($A923="","",VLOOKUP($A923,DATA_IMPORT!$A$2:$AG$2500,COLUMN(K$1),FALSE))</f>
        <v/>
      </c>
      <c r="L923" s="22" t="str">
        <f>IF($A923="","",VLOOKUP($A923,DATA_IMPORT!$A$2:$AG$2500,COLUMN(L$1),FALSE))</f>
        <v/>
      </c>
      <c r="M923" s="22" t="str">
        <f>IF($A923="","",VLOOKUP($A923,DATA_IMPORT!$A$2:$AG$2500,COLUMN(M$1),FALSE))</f>
        <v/>
      </c>
      <c r="N923" s="22" t="str">
        <f>IF($A923="","",VLOOKUP($A923,DATA_IMPORT!$A$2:$AG$2500,COLUMN(N$1),FALSE))</f>
        <v/>
      </c>
      <c r="O923" s="22" t="str">
        <f>IF($A923="","",VLOOKUP($A923,DATA_IMPORT!$A$2:$AG$2500,COLUMN(O$1),FALSE))</f>
        <v/>
      </c>
      <c r="P923" s="22" t="str">
        <f>IF($A923="","",VLOOKUP($A923,DATA_IMPORT!$A$2:$AG$2500,COLUMN(P$1),FALSE))</f>
        <v/>
      </c>
      <c r="Q923" s="23" t="str">
        <f>IF($A923="","",VLOOKUP($A923,DATA_IMPORT!$A$2:$AG$2500,COLUMN(Q$1),FALSE))</f>
        <v/>
      </c>
      <c r="R923" s="22" t="str">
        <f>IF($A923="","",VLOOKUP($A923,DATA_IMPORT!$A$2:$AG$2500,COLUMN(R$1),FALSE))</f>
        <v/>
      </c>
      <c r="S923" s="23" t="str">
        <f>IF($A923="","",VLOOKUP($A923,DATA_IMPORT!$A$2:$AG$2500,COLUMN(S$1),FALSE))</f>
        <v/>
      </c>
      <c r="T923" s="22" t="str">
        <f>IF($A923="","",VLOOKUP($A923,DATA_IMPORT!$A$2:$AG$2500,COLUMN(T$1),FALSE))</f>
        <v/>
      </c>
      <c r="U923" s="23" t="str">
        <f>IF($A923="","",VLOOKUP($A923,DATA_IMPORT!$A$2:$AG$2500,COLUMN(U$1),FALSE))</f>
        <v/>
      </c>
      <c r="V923" s="22" t="str">
        <f>IF($A923="","",VLOOKUP($A923,DATA_IMPORT!$A$2:$AG$2500,COLUMN(V$1),FALSE))</f>
        <v/>
      </c>
      <c r="W923" s="22" t="str">
        <f>IF($A923="","",VLOOKUP($A923,DATA_IMPORT!$A$2:$AG$2500,COLUMN(W$1),FALSE))</f>
        <v/>
      </c>
      <c r="X923" s="96" t="str">
        <f>IF($A923="","",VLOOKUP($A923,DATA_IMPORT!$A$2:$AG$2500,COLUMN(X$1),FALSE))</f>
        <v/>
      </c>
      <c r="Y923" s="96" t="str">
        <f>IF($A923="","",VLOOKUP($A923,DATA_IMPORT!$A$2:$AG$2500,COLUMN(Y$1),FALSE))</f>
        <v/>
      </c>
      <c r="Z923" s="22" t="str">
        <f>IF($A923="","",VLOOKUP($A923,DATA_IMPORT!$A$2:$AG$2500,COLUMN(Z$1),FALSE))</f>
        <v/>
      </c>
      <c r="AA923" s="96" t="str">
        <f>IF($A923="","",VLOOKUP($A923,DATA_IMPORT!$A$2:$AG$2500,COLUMN(AA$1),FALSE))</f>
        <v/>
      </c>
      <c r="AB923" s="96" t="str">
        <f>IF($A923="","",VLOOKUP($A923,DATA_IMPORT!$A$2:$AG$2500,COLUMN(AB$1),FALSE))</f>
        <v/>
      </c>
      <c r="AC923" s="22" t="str">
        <f>IF($A923="","",VLOOKUP($A923,DATA_IMPORT!$A$2:$AG$2500,COLUMN(AC$1),FALSE))</f>
        <v/>
      </c>
      <c r="AD923" s="96" t="str">
        <f>IF($A923="","",VLOOKUP($A923,DATA_IMPORT!$A$2:$AG$2500,COLUMN(AD$1),FALSE))</f>
        <v/>
      </c>
      <c r="AE923" s="96" t="str">
        <f>IF($A923="","",VLOOKUP($A923,DATA_IMPORT!$A$2:$AG$2500,COLUMN(AE$1),FALSE))</f>
        <v/>
      </c>
      <c r="AF923" s="96" t="str">
        <f>IF($A923="","",VLOOKUP($A923,DATA_IMPORT!$A$2:$AG$2500,COLUMN(AF$1),FALSE))</f>
        <v/>
      </c>
      <c r="AG923" s="96" t="str">
        <f>IF($A923="","",VLOOKUP($A923,DATA_IMPORT!$A$2:$AG$2500,COLUMN(AG$1),FALSE))</f>
        <v/>
      </c>
    </row>
    <row r="924" spans="2:33">
      <c r="B924" t="str">
        <f>IF($A924="","",VLOOKUP($A924,DATA_IMPORT!$A$2:$AG$2500,COLUMN(B$1),FALSE))</f>
        <v/>
      </c>
      <c r="C924" t="str">
        <f>IF($A924="","",VLOOKUP($A924,DATA_IMPORT!$A$2:$AG$2500,COLUMN(C$1),FALSE))</f>
        <v/>
      </c>
      <c r="D924" t="str">
        <f>IF($A924="","",VLOOKUP($A924,DATA_IMPORT!$A$2:$AG$2500,COLUMN(D$1),FALSE))</f>
        <v/>
      </c>
      <c r="E924" s="106" t="str">
        <f>IF($A924="","",VLOOKUP($A924,DATA_IMPORT!$A$2:$AG$2500,COLUMN(F$1),FALSE))</f>
        <v/>
      </c>
      <c r="F924" t="str">
        <f>IF($A924="","",VLOOKUP($A924,DATA_IMPORT!$A$2:$AG$2500,COLUMN(F$1),FALSE))</f>
        <v/>
      </c>
      <c r="G924" t="str">
        <f>IF(A924="","",F924&amp;COUNTIF($B$2:$B924,B924))</f>
        <v/>
      </c>
      <c r="H924" t="str">
        <f t="shared" si="28"/>
        <v/>
      </c>
      <c r="I924" t="str">
        <f t="shared" si="29"/>
        <v/>
      </c>
      <c r="J924" s="106" t="s">
        <v>42</v>
      </c>
      <c r="K924" s="22" t="str">
        <f>IF($A924="","",VLOOKUP($A924,DATA_IMPORT!$A$2:$AG$2500,COLUMN(K$1),FALSE))</f>
        <v/>
      </c>
      <c r="L924" s="22" t="str">
        <f>IF($A924="","",VLOOKUP($A924,DATA_IMPORT!$A$2:$AG$2500,COLUMN(L$1),FALSE))</f>
        <v/>
      </c>
      <c r="M924" s="22" t="str">
        <f>IF($A924="","",VLOOKUP($A924,DATA_IMPORT!$A$2:$AG$2500,COLUMN(M$1),FALSE))</f>
        <v/>
      </c>
      <c r="N924" s="22" t="str">
        <f>IF($A924="","",VLOOKUP($A924,DATA_IMPORT!$A$2:$AG$2500,COLUMN(N$1),FALSE))</f>
        <v/>
      </c>
      <c r="O924" s="22" t="str">
        <f>IF($A924="","",VLOOKUP($A924,DATA_IMPORT!$A$2:$AG$2500,COLUMN(O$1),FALSE))</f>
        <v/>
      </c>
      <c r="P924" s="22" t="str">
        <f>IF($A924="","",VLOOKUP($A924,DATA_IMPORT!$A$2:$AG$2500,COLUMN(P$1),FALSE))</f>
        <v/>
      </c>
      <c r="Q924" s="23" t="str">
        <f>IF($A924="","",VLOOKUP($A924,DATA_IMPORT!$A$2:$AG$2500,COLUMN(Q$1),FALSE))</f>
        <v/>
      </c>
      <c r="R924" s="22" t="str">
        <f>IF($A924="","",VLOOKUP($A924,DATA_IMPORT!$A$2:$AG$2500,COLUMN(R$1),FALSE))</f>
        <v/>
      </c>
      <c r="S924" s="23" t="str">
        <f>IF($A924="","",VLOOKUP($A924,DATA_IMPORT!$A$2:$AG$2500,COLUMN(S$1),FALSE))</f>
        <v/>
      </c>
      <c r="T924" s="22" t="str">
        <f>IF($A924="","",VLOOKUP($A924,DATA_IMPORT!$A$2:$AG$2500,COLUMN(T$1),FALSE))</f>
        <v/>
      </c>
      <c r="U924" s="23" t="str">
        <f>IF($A924="","",VLOOKUP($A924,DATA_IMPORT!$A$2:$AG$2500,COLUMN(U$1),FALSE))</f>
        <v/>
      </c>
      <c r="V924" s="22" t="str">
        <f>IF($A924="","",VLOOKUP($A924,DATA_IMPORT!$A$2:$AG$2500,COLUMN(V$1),FALSE))</f>
        <v/>
      </c>
      <c r="W924" s="22" t="str">
        <f>IF($A924="","",VLOOKUP($A924,DATA_IMPORT!$A$2:$AG$2500,COLUMN(W$1),FALSE))</f>
        <v/>
      </c>
      <c r="X924" s="96" t="str">
        <f>IF($A924="","",VLOOKUP($A924,DATA_IMPORT!$A$2:$AG$2500,COLUMN(X$1),FALSE))</f>
        <v/>
      </c>
      <c r="Y924" s="96" t="str">
        <f>IF($A924="","",VLOOKUP($A924,DATA_IMPORT!$A$2:$AG$2500,COLUMN(Y$1),FALSE))</f>
        <v/>
      </c>
      <c r="Z924" s="22" t="str">
        <f>IF($A924="","",VLOOKUP($A924,DATA_IMPORT!$A$2:$AG$2500,COLUMN(Z$1),FALSE))</f>
        <v/>
      </c>
      <c r="AA924" s="96" t="str">
        <f>IF($A924="","",VLOOKUP($A924,DATA_IMPORT!$A$2:$AG$2500,COLUMN(AA$1),FALSE))</f>
        <v/>
      </c>
      <c r="AB924" s="96" t="str">
        <f>IF($A924="","",VLOOKUP($A924,DATA_IMPORT!$A$2:$AG$2500,COLUMN(AB$1),FALSE))</f>
        <v/>
      </c>
      <c r="AC924" s="22" t="str">
        <f>IF($A924="","",VLOOKUP($A924,DATA_IMPORT!$A$2:$AG$2500,COLUMN(AC$1),FALSE))</f>
        <v/>
      </c>
      <c r="AD924" s="96" t="str">
        <f>IF($A924="","",VLOOKUP($A924,DATA_IMPORT!$A$2:$AG$2500,COLUMN(AD$1),FALSE))</f>
        <v/>
      </c>
      <c r="AE924" s="96" t="str">
        <f>IF($A924="","",VLOOKUP($A924,DATA_IMPORT!$A$2:$AG$2500,COLUMN(AE$1),FALSE))</f>
        <v/>
      </c>
      <c r="AF924" s="96" t="str">
        <f>IF($A924="","",VLOOKUP($A924,DATA_IMPORT!$A$2:$AG$2500,COLUMN(AF$1),FALSE))</f>
        <v/>
      </c>
      <c r="AG924" s="96" t="str">
        <f>IF($A924="","",VLOOKUP($A924,DATA_IMPORT!$A$2:$AG$2500,COLUMN(AG$1),FALSE))</f>
        <v/>
      </c>
    </row>
    <row r="925" spans="2:33">
      <c r="B925" t="str">
        <f>IF($A925="","",VLOOKUP($A925,DATA_IMPORT!$A$2:$AG$2500,COLUMN(B$1),FALSE))</f>
        <v/>
      </c>
      <c r="C925" t="str">
        <f>IF($A925="","",VLOOKUP($A925,DATA_IMPORT!$A$2:$AG$2500,COLUMN(C$1),FALSE))</f>
        <v/>
      </c>
      <c r="D925" t="str">
        <f>IF($A925="","",VLOOKUP($A925,DATA_IMPORT!$A$2:$AG$2500,COLUMN(D$1),FALSE))</f>
        <v/>
      </c>
      <c r="E925" s="106" t="str">
        <f>IF($A925="","",VLOOKUP($A925,DATA_IMPORT!$A$2:$AG$2500,COLUMN(F$1),FALSE))</f>
        <v/>
      </c>
      <c r="F925" t="str">
        <f>IF($A925="","",VLOOKUP($A925,DATA_IMPORT!$A$2:$AG$2500,COLUMN(F$1),FALSE))</f>
        <v/>
      </c>
      <c r="G925" t="str">
        <f>IF(A925="","",F925&amp;COUNTIF($B$2:$B925,B925))</f>
        <v/>
      </c>
      <c r="H925" t="str">
        <f t="shared" si="28"/>
        <v/>
      </c>
      <c r="I925" t="str">
        <f t="shared" si="29"/>
        <v/>
      </c>
      <c r="J925" s="106" t="s">
        <v>42</v>
      </c>
      <c r="K925" s="22" t="str">
        <f>IF($A925="","",VLOOKUP($A925,DATA_IMPORT!$A$2:$AG$2500,COLUMN(K$1),FALSE))</f>
        <v/>
      </c>
      <c r="L925" s="22" t="str">
        <f>IF($A925="","",VLOOKUP($A925,DATA_IMPORT!$A$2:$AG$2500,COLUMN(L$1),FALSE))</f>
        <v/>
      </c>
      <c r="M925" s="22" t="str">
        <f>IF($A925="","",VLOOKUP($A925,DATA_IMPORT!$A$2:$AG$2500,COLUMN(M$1),FALSE))</f>
        <v/>
      </c>
      <c r="N925" s="22" t="str">
        <f>IF($A925="","",VLOOKUP($A925,DATA_IMPORT!$A$2:$AG$2500,COLUMN(N$1),FALSE))</f>
        <v/>
      </c>
      <c r="O925" s="22" t="str">
        <f>IF($A925="","",VLOOKUP($A925,DATA_IMPORT!$A$2:$AG$2500,COLUMN(O$1),FALSE))</f>
        <v/>
      </c>
      <c r="P925" s="22" t="str">
        <f>IF($A925="","",VLOOKUP($A925,DATA_IMPORT!$A$2:$AG$2500,COLUMN(P$1),FALSE))</f>
        <v/>
      </c>
      <c r="Q925" s="23" t="str">
        <f>IF($A925="","",VLOOKUP($A925,DATA_IMPORT!$A$2:$AG$2500,COLUMN(Q$1),FALSE))</f>
        <v/>
      </c>
      <c r="R925" s="22" t="str">
        <f>IF($A925="","",VLOOKUP($A925,DATA_IMPORT!$A$2:$AG$2500,COLUMN(R$1),FALSE))</f>
        <v/>
      </c>
      <c r="S925" s="23" t="str">
        <f>IF($A925="","",VLOOKUP($A925,DATA_IMPORT!$A$2:$AG$2500,COLUMN(S$1),FALSE))</f>
        <v/>
      </c>
      <c r="T925" s="22" t="str">
        <f>IF($A925="","",VLOOKUP($A925,DATA_IMPORT!$A$2:$AG$2500,COLUMN(T$1),FALSE))</f>
        <v/>
      </c>
      <c r="U925" s="23" t="str">
        <f>IF($A925="","",VLOOKUP($A925,DATA_IMPORT!$A$2:$AG$2500,COLUMN(U$1),FALSE))</f>
        <v/>
      </c>
      <c r="V925" s="22" t="str">
        <f>IF($A925="","",VLOOKUP($A925,DATA_IMPORT!$A$2:$AG$2500,COLUMN(V$1),FALSE))</f>
        <v/>
      </c>
      <c r="W925" s="22" t="str">
        <f>IF($A925="","",VLOOKUP($A925,DATA_IMPORT!$A$2:$AG$2500,COLUMN(W$1),FALSE))</f>
        <v/>
      </c>
      <c r="X925" s="96" t="str">
        <f>IF($A925="","",VLOOKUP($A925,DATA_IMPORT!$A$2:$AG$2500,COLUMN(X$1),FALSE))</f>
        <v/>
      </c>
      <c r="Y925" s="96" t="str">
        <f>IF($A925="","",VLOOKUP($A925,DATA_IMPORT!$A$2:$AG$2500,COLUMN(Y$1),FALSE))</f>
        <v/>
      </c>
      <c r="Z925" s="22" t="str">
        <f>IF($A925="","",VLOOKUP($A925,DATA_IMPORT!$A$2:$AG$2500,COLUMN(Z$1),FALSE))</f>
        <v/>
      </c>
      <c r="AA925" s="96" t="str">
        <f>IF($A925="","",VLOOKUP($A925,DATA_IMPORT!$A$2:$AG$2500,COLUMN(AA$1),FALSE))</f>
        <v/>
      </c>
      <c r="AB925" s="96" t="str">
        <f>IF($A925="","",VLOOKUP($A925,DATA_IMPORT!$A$2:$AG$2500,COLUMN(AB$1),FALSE))</f>
        <v/>
      </c>
      <c r="AC925" s="22" t="str">
        <f>IF($A925="","",VLOOKUP($A925,DATA_IMPORT!$A$2:$AG$2500,COLUMN(AC$1),FALSE))</f>
        <v/>
      </c>
      <c r="AD925" s="96" t="str">
        <f>IF($A925="","",VLOOKUP($A925,DATA_IMPORT!$A$2:$AG$2500,COLUMN(AD$1),FALSE))</f>
        <v/>
      </c>
      <c r="AE925" s="96" t="str">
        <f>IF($A925="","",VLOOKUP($A925,DATA_IMPORT!$A$2:$AG$2500,COLUMN(AE$1),FALSE))</f>
        <v/>
      </c>
      <c r="AF925" s="96" t="str">
        <f>IF($A925="","",VLOOKUP($A925,DATA_IMPORT!$A$2:$AG$2500,COLUMN(AF$1),FALSE))</f>
        <v/>
      </c>
      <c r="AG925" s="96" t="str">
        <f>IF($A925="","",VLOOKUP($A925,DATA_IMPORT!$A$2:$AG$2500,COLUMN(AG$1),FALSE))</f>
        <v/>
      </c>
    </row>
    <row r="926" spans="2:33">
      <c r="B926" t="str">
        <f>IF($A926="","",VLOOKUP($A926,DATA_IMPORT!$A$2:$AG$2500,COLUMN(B$1),FALSE))</f>
        <v/>
      </c>
      <c r="C926" t="str">
        <f>IF($A926="","",VLOOKUP($A926,DATA_IMPORT!$A$2:$AG$2500,COLUMN(C$1),FALSE))</f>
        <v/>
      </c>
      <c r="D926" t="str">
        <f>IF($A926="","",VLOOKUP($A926,DATA_IMPORT!$A$2:$AG$2500,COLUMN(D$1),FALSE))</f>
        <v/>
      </c>
      <c r="E926" s="106" t="str">
        <f>IF($A926="","",VLOOKUP($A926,DATA_IMPORT!$A$2:$AG$2500,COLUMN(F$1),FALSE))</f>
        <v/>
      </c>
      <c r="F926" t="str">
        <f>IF($A926="","",VLOOKUP($A926,DATA_IMPORT!$A$2:$AG$2500,COLUMN(F$1),FALSE))</f>
        <v/>
      </c>
      <c r="G926" t="str">
        <f>IF(A926="","",F926&amp;COUNTIF($B$2:$B926,B926))</f>
        <v/>
      </c>
      <c r="H926" t="str">
        <f t="shared" si="28"/>
        <v/>
      </c>
      <c r="I926" t="str">
        <f t="shared" si="29"/>
        <v/>
      </c>
      <c r="J926" s="106" t="s">
        <v>42</v>
      </c>
      <c r="K926" s="22" t="str">
        <f>IF($A926="","",VLOOKUP($A926,DATA_IMPORT!$A$2:$AG$2500,COLUMN(K$1),FALSE))</f>
        <v/>
      </c>
      <c r="L926" s="22" t="str">
        <f>IF($A926="","",VLOOKUP($A926,DATA_IMPORT!$A$2:$AG$2500,COLUMN(L$1),FALSE))</f>
        <v/>
      </c>
      <c r="M926" s="22" t="str">
        <f>IF($A926="","",VLOOKUP($A926,DATA_IMPORT!$A$2:$AG$2500,COLUMN(M$1),FALSE))</f>
        <v/>
      </c>
      <c r="N926" s="22" t="str">
        <f>IF($A926="","",VLOOKUP($A926,DATA_IMPORT!$A$2:$AG$2500,COLUMN(N$1),FALSE))</f>
        <v/>
      </c>
      <c r="O926" s="22" t="str">
        <f>IF($A926="","",VLOOKUP($A926,DATA_IMPORT!$A$2:$AG$2500,COLUMN(O$1),FALSE))</f>
        <v/>
      </c>
      <c r="P926" s="22" t="str">
        <f>IF($A926="","",VLOOKUP($A926,DATA_IMPORT!$A$2:$AG$2500,COLUMN(P$1),FALSE))</f>
        <v/>
      </c>
      <c r="Q926" s="23" t="str">
        <f>IF($A926="","",VLOOKUP($A926,DATA_IMPORT!$A$2:$AG$2500,COLUMN(Q$1),FALSE))</f>
        <v/>
      </c>
      <c r="R926" s="22" t="str">
        <f>IF($A926="","",VLOOKUP($A926,DATA_IMPORT!$A$2:$AG$2500,COLUMN(R$1),FALSE))</f>
        <v/>
      </c>
      <c r="S926" s="23" t="str">
        <f>IF($A926="","",VLOOKUP($A926,DATA_IMPORT!$A$2:$AG$2500,COLUMN(S$1),FALSE))</f>
        <v/>
      </c>
      <c r="T926" s="22" t="str">
        <f>IF($A926="","",VLOOKUP($A926,DATA_IMPORT!$A$2:$AG$2500,COLUMN(T$1),FALSE))</f>
        <v/>
      </c>
      <c r="U926" s="23" t="str">
        <f>IF($A926="","",VLOOKUP($A926,DATA_IMPORT!$A$2:$AG$2500,COLUMN(U$1),FALSE))</f>
        <v/>
      </c>
      <c r="V926" s="22" t="str">
        <f>IF($A926="","",VLOOKUP($A926,DATA_IMPORT!$A$2:$AG$2500,COLUMN(V$1),FALSE))</f>
        <v/>
      </c>
      <c r="W926" s="22" t="str">
        <f>IF($A926="","",VLOOKUP($A926,DATA_IMPORT!$A$2:$AG$2500,COLUMN(W$1),FALSE))</f>
        <v/>
      </c>
      <c r="X926" s="96" t="str">
        <f>IF($A926="","",VLOOKUP($A926,DATA_IMPORT!$A$2:$AG$2500,COLUMN(X$1),FALSE))</f>
        <v/>
      </c>
      <c r="Y926" s="96" t="str">
        <f>IF($A926="","",VLOOKUP($A926,DATA_IMPORT!$A$2:$AG$2500,COLUMN(Y$1),FALSE))</f>
        <v/>
      </c>
      <c r="Z926" s="22" t="str">
        <f>IF($A926="","",VLOOKUP($A926,DATA_IMPORT!$A$2:$AG$2500,COLUMN(Z$1),FALSE))</f>
        <v/>
      </c>
      <c r="AA926" s="96" t="str">
        <f>IF($A926="","",VLOOKUP($A926,DATA_IMPORT!$A$2:$AG$2500,COLUMN(AA$1),FALSE))</f>
        <v/>
      </c>
      <c r="AB926" s="96" t="str">
        <f>IF($A926="","",VLOOKUP($A926,DATA_IMPORT!$A$2:$AG$2500,COLUMN(AB$1),FALSE))</f>
        <v/>
      </c>
      <c r="AC926" s="22" t="str">
        <f>IF($A926="","",VLOOKUP($A926,DATA_IMPORT!$A$2:$AG$2500,COLUMN(AC$1),FALSE))</f>
        <v/>
      </c>
      <c r="AD926" s="96" t="str">
        <f>IF($A926="","",VLOOKUP($A926,DATA_IMPORT!$A$2:$AG$2500,COLUMN(AD$1),FALSE))</f>
        <v/>
      </c>
      <c r="AE926" s="96" t="str">
        <f>IF($A926="","",VLOOKUP($A926,DATA_IMPORT!$A$2:$AG$2500,COLUMN(AE$1),FALSE))</f>
        <v/>
      </c>
      <c r="AF926" s="96" t="str">
        <f>IF($A926="","",VLOOKUP($A926,DATA_IMPORT!$A$2:$AG$2500,COLUMN(AF$1),FALSE))</f>
        <v/>
      </c>
      <c r="AG926" s="96" t="str">
        <f>IF($A926="","",VLOOKUP($A926,DATA_IMPORT!$A$2:$AG$2500,COLUMN(AG$1),FALSE))</f>
        <v/>
      </c>
    </row>
    <row r="927" spans="2:33">
      <c r="B927" t="str">
        <f>IF($A927="","",VLOOKUP($A927,DATA_IMPORT!$A$2:$AG$2500,COLUMN(B$1),FALSE))</f>
        <v/>
      </c>
      <c r="C927" t="str">
        <f>IF($A927="","",VLOOKUP($A927,DATA_IMPORT!$A$2:$AG$2500,COLUMN(C$1),FALSE))</f>
        <v/>
      </c>
      <c r="D927" t="str">
        <f>IF($A927="","",VLOOKUP($A927,DATA_IMPORT!$A$2:$AG$2500,COLUMN(D$1),FALSE))</f>
        <v/>
      </c>
      <c r="E927" s="106" t="str">
        <f>IF($A927="","",VLOOKUP($A927,DATA_IMPORT!$A$2:$AG$2500,COLUMN(F$1),FALSE))</f>
        <v/>
      </c>
      <c r="F927" t="str">
        <f>IF($A927="","",VLOOKUP($A927,DATA_IMPORT!$A$2:$AG$2500,COLUMN(F$1),FALSE))</f>
        <v/>
      </c>
      <c r="G927" t="str">
        <f>IF(A927="","",F927&amp;COUNTIF($B$2:$B927,B927))</f>
        <v/>
      </c>
      <c r="H927" t="str">
        <f t="shared" si="28"/>
        <v/>
      </c>
      <c r="I927" t="str">
        <f t="shared" si="29"/>
        <v/>
      </c>
      <c r="J927" s="106" t="s">
        <v>42</v>
      </c>
      <c r="K927" s="22" t="str">
        <f>IF($A927="","",VLOOKUP($A927,DATA_IMPORT!$A$2:$AG$2500,COLUMN(K$1),FALSE))</f>
        <v/>
      </c>
      <c r="L927" s="22" t="str">
        <f>IF($A927="","",VLOOKUP($A927,DATA_IMPORT!$A$2:$AG$2500,COLUMN(L$1),FALSE))</f>
        <v/>
      </c>
      <c r="M927" s="22" t="str">
        <f>IF($A927="","",VLOOKUP($A927,DATA_IMPORT!$A$2:$AG$2500,COLUMN(M$1),FALSE))</f>
        <v/>
      </c>
      <c r="N927" s="22" t="str">
        <f>IF($A927="","",VLOOKUP($A927,DATA_IMPORT!$A$2:$AG$2500,COLUMN(N$1),FALSE))</f>
        <v/>
      </c>
      <c r="O927" s="22" t="str">
        <f>IF($A927="","",VLOOKUP($A927,DATA_IMPORT!$A$2:$AG$2500,COLUMN(O$1),FALSE))</f>
        <v/>
      </c>
      <c r="P927" s="22" t="str">
        <f>IF($A927="","",VLOOKUP($A927,DATA_IMPORT!$A$2:$AG$2500,COLUMN(P$1),FALSE))</f>
        <v/>
      </c>
      <c r="Q927" s="23" t="str">
        <f>IF($A927="","",VLOOKUP($A927,DATA_IMPORT!$A$2:$AG$2500,COLUMN(Q$1),FALSE))</f>
        <v/>
      </c>
      <c r="R927" s="22" t="str">
        <f>IF($A927="","",VLOOKUP($A927,DATA_IMPORT!$A$2:$AG$2500,COLUMN(R$1),FALSE))</f>
        <v/>
      </c>
      <c r="S927" s="23" t="str">
        <f>IF($A927="","",VLOOKUP($A927,DATA_IMPORT!$A$2:$AG$2500,COLUMN(S$1),FALSE))</f>
        <v/>
      </c>
      <c r="T927" s="22" t="str">
        <f>IF($A927="","",VLOOKUP($A927,DATA_IMPORT!$A$2:$AG$2500,COLUMN(T$1),FALSE))</f>
        <v/>
      </c>
      <c r="U927" s="23" t="str">
        <f>IF($A927="","",VLOOKUP($A927,DATA_IMPORT!$A$2:$AG$2500,COLUMN(U$1),FALSE))</f>
        <v/>
      </c>
      <c r="V927" s="22" t="str">
        <f>IF($A927="","",VLOOKUP($A927,DATA_IMPORT!$A$2:$AG$2500,COLUMN(V$1),FALSE))</f>
        <v/>
      </c>
      <c r="W927" s="22" t="str">
        <f>IF($A927="","",VLOOKUP($A927,DATA_IMPORT!$A$2:$AG$2500,COLUMN(W$1),FALSE))</f>
        <v/>
      </c>
      <c r="X927" s="96" t="str">
        <f>IF($A927="","",VLOOKUP($A927,DATA_IMPORT!$A$2:$AG$2500,COLUMN(X$1),FALSE))</f>
        <v/>
      </c>
      <c r="Y927" s="96" t="str">
        <f>IF($A927="","",VLOOKUP($A927,DATA_IMPORT!$A$2:$AG$2500,COLUMN(Y$1),FALSE))</f>
        <v/>
      </c>
      <c r="Z927" s="22" t="str">
        <f>IF($A927="","",VLOOKUP($A927,DATA_IMPORT!$A$2:$AG$2500,COLUMN(Z$1),FALSE))</f>
        <v/>
      </c>
      <c r="AA927" s="96" t="str">
        <f>IF($A927="","",VLOOKUP($A927,DATA_IMPORT!$A$2:$AG$2500,COLUMN(AA$1),FALSE))</f>
        <v/>
      </c>
      <c r="AB927" s="96" t="str">
        <f>IF($A927="","",VLOOKUP($A927,DATA_IMPORT!$A$2:$AG$2500,COLUMN(AB$1),FALSE))</f>
        <v/>
      </c>
      <c r="AC927" s="22" t="str">
        <f>IF($A927="","",VLOOKUP($A927,DATA_IMPORT!$A$2:$AG$2500,COLUMN(AC$1),FALSE))</f>
        <v/>
      </c>
      <c r="AD927" s="96" t="str">
        <f>IF($A927="","",VLOOKUP($A927,DATA_IMPORT!$A$2:$AG$2500,COLUMN(AD$1),FALSE))</f>
        <v/>
      </c>
      <c r="AE927" s="96" t="str">
        <f>IF($A927="","",VLOOKUP($A927,DATA_IMPORT!$A$2:$AG$2500,COLUMN(AE$1),FALSE))</f>
        <v/>
      </c>
      <c r="AF927" s="96" t="str">
        <f>IF($A927="","",VLOOKUP($A927,DATA_IMPORT!$A$2:$AG$2500,COLUMN(AF$1),FALSE))</f>
        <v/>
      </c>
      <c r="AG927" s="96" t="str">
        <f>IF($A927="","",VLOOKUP($A927,DATA_IMPORT!$A$2:$AG$2500,COLUMN(AG$1),FALSE))</f>
        <v/>
      </c>
    </row>
    <row r="928" spans="2:33">
      <c r="B928" t="str">
        <f>IF($A928="","",VLOOKUP($A928,DATA_IMPORT!$A$2:$AG$2500,COLUMN(B$1),FALSE))</f>
        <v/>
      </c>
      <c r="C928" t="str">
        <f>IF($A928="","",VLOOKUP($A928,DATA_IMPORT!$A$2:$AG$2500,COLUMN(C$1),FALSE))</f>
        <v/>
      </c>
      <c r="D928" t="str">
        <f>IF($A928="","",VLOOKUP($A928,DATA_IMPORT!$A$2:$AG$2500,COLUMN(D$1),FALSE))</f>
        <v/>
      </c>
      <c r="E928" s="106" t="str">
        <f>IF($A928="","",VLOOKUP($A928,DATA_IMPORT!$A$2:$AG$2500,COLUMN(F$1),FALSE))</f>
        <v/>
      </c>
      <c r="F928" t="str">
        <f>IF($A928="","",VLOOKUP($A928,DATA_IMPORT!$A$2:$AG$2500,COLUMN(F$1),FALSE))</f>
        <v/>
      </c>
      <c r="G928" t="str">
        <f>IF(A928="","",F928&amp;COUNTIF($B$2:$B928,B928))</f>
        <v/>
      </c>
      <c r="H928" t="str">
        <f t="shared" si="28"/>
        <v/>
      </c>
      <c r="I928" t="str">
        <f t="shared" si="29"/>
        <v/>
      </c>
      <c r="J928" s="106" t="s">
        <v>42</v>
      </c>
      <c r="K928" s="22" t="str">
        <f>IF($A928="","",VLOOKUP($A928,DATA_IMPORT!$A$2:$AG$2500,COLUMN(K$1),FALSE))</f>
        <v/>
      </c>
      <c r="L928" s="22" t="str">
        <f>IF($A928="","",VLOOKUP($A928,DATA_IMPORT!$A$2:$AG$2500,COLUMN(L$1),FALSE))</f>
        <v/>
      </c>
      <c r="M928" s="22" t="str">
        <f>IF($A928="","",VLOOKUP($A928,DATA_IMPORT!$A$2:$AG$2500,COLUMN(M$1),FALSE))</f>
        <v/>
      </c>
      <c r="N928" s="22" t="str">
        <f>IF($A928="","",VLOOKUP($A928,DATA_IMPORT!$A$2:$AG$2500,COLUMN(N$1),FALSE))</f>
        <v/>
      </c>
      <c r="O928" s="22" t="str">
        <f>IF($A928="","",VLOOKUP($A928,DATA_IMPORT!$A$2:$AG$2500,COLUMN(O$1),FALSE))</f>
        <v/>
      </c>
      <c r="P928" s="22" t="str">
        <f>IF($A928="","",VLOOKUP($A928,DATA_IMPORT!$A$2:$AG$2500,COLUMN(P$1),FALSE))</f>
        <v/>
      </c>
      <c r="Q928" s="23" t="str">
        <f>IF($A928="","",VLOOKUP($A928,DATA_IMPORT!$A$2:$AG$2500,COLUMN(Q$1),FALSE))</f>
        <v/>
      </c>
      <c r="R928" s="22" t="str">
        <f>IF($A928="","",VLOOKUP($A928,DATA_IMPORT!$A$2:$AG$2500,COLUMN(R$1),FALSE))</f>
        <v/>
      </c>
      <c r="S928" s="23" t="str">
        <f>IF($A928="","",VLOOKUP($A928,DATA_IMPORT!$A$2:$AG$2500,COLUMN(S$1),FALSE))</f>
        <v/>
      </c>
      <c r="T928" s="22" t="str">
        <f>IF($A928="","",VLOOKUP($A928,DATA_IMPORT!$A$2:$AG$2500,COLUMN(T$1),FALSE))</f>
        <v/>
      </c>
      <c r="U928" s="23" t="str">
        <f>IF($A928="","",VLOOKUP($A928,DATA_IMPORT!$A$2:$AG$2500,COLUMN(U$1),FALSE))</f>
        <v/>
      </c>
      <c r="V928" s="22" t="str">
        <f>IF($A928="","",VLOOKUP($A928,DATA_IMPORT!$A$2:$AG$2500,COLUMN(V$1),FALSE))</f>
        <v/>
      </c>
      <c r="W928" s="22" t="str">
        <f>IF($A928="","",VLOOKUP($A928,DATA_IMPORT!$A$2:$AG$2500,COLUMN(W$1),FALSE))</f>
        <v/>
      </c>
      <c r="X928" s="96" t="str">
        <f>IF($A928="","",VLOOKUP($A928,DATA_IMPORT!$A$2:$AG$2500,COLUMN(X$1),FALSE))</f>
        <v/>
      </c>
      <c r="Y928" s="96" t="str">
        <f>IF($A928="","",VLOOKUP($A928,DATA_IMPORT!$A$2:$AG$2500,COLUMN(Y$1),FALSE))</f>
        <v/>
      </c>
      <c r="Z928" s="22" t="str">
        <f>IF($A928="","",VLOOKUP($A928,DATA_IMPORT!$A$2:$AG$2500,COLUMN(Z$1),FALSE))</f>
        <v/>
      </c>
      <c r="AA928" s="96" t="str">
        <f>IF($A928="","",VLOOKUP($A928,DATA_IMPORT!$A$2:$AG$2500,COLUMN(AA$1),FALSE))</f>
        <v/>
      </c>
      <c r="AB928" s="96" t="str">
        <f>IF($A928="","",VLOOKUP($A928,DATA_IMPORT!$A$2:$AG$2500,COLUMN(AB$1),FALSE))</f>
        <v/>
      </c>
      <c r="AC928" s="22" t="str">
        <f>IF($A928="","",VLOOKUP($A928,DATA_IMPORT!$A$2:$AG$2500,COLUMN(AC$1),FALSE))</f>
        <v/>
      </c>
      <c r="AD928" s="96" t="str">
        <f>IF($A928="","",VLOOKUP($A928,DATA_IMPORT!$A$2:$AG$2500,COLUMN(AD$1),FALSE))</f>
        <v/>
      </c>
      <c r="AE928" s="96" t="str">
        <f>IF($A928="","",VLOOKUP($A928,DATA_IMPORT!$A$2:$AG$2500,COLUMN(AE$1),FALSE))</f>
        <v/>
      </c>
      <c r="AF928" s="96" t="str">
        <f>IF($A928="","",VLOOKUP($A928,DATA_IMPORT!$A$2:$AG$2500,COLUMN(AF$1),FALSE))</f>
        <v/>
      </c>
      <c r="AG928" s="96" t="str">
        <f>IF($A928="","",VLOOKUP($A928,DATA_IMPORT!$A$2:$AG$2500,COLUMN(AG$1),FALSE))</f>
        <v/>
      </c>
    </row>
    <row r="929" spans="2:33">
      <c r="B929" t="str">
        <f>IF($A929="","",VLOOKUP($A929,DATA_IMPORT!$A$2:$AG$2500,COLUMN(B$1),FALSE))</f>
        <v/>
      </c>
      <c r="C929" t="str">
        <f>IF($A929="","",VLOOKUP($A929,DATA_IMPORT!$A$2:$AG$2500,COLUMN(C$1),FALSE))</f>
        <v/>
      </c>
      <c r="D929" t="str">
        <f>IF($A929="","",VLOOKUP($A929,DATA_IMPORT!$A$2:$AG$2500,COLUMN(D$1),FALSE))</f>
        <v/>
      </c>
      <c r="E929" s="106" t="str">
        <f>IF($A929="","",VLOOKUP($A929,DATA_IMPORT!$A$2:$AG$2500,COLUMN(F$1),FALSE))</f>
        <v/>
      </c>
      <c r="F929" t="str">
        <f>IF($A929="","",VLOOKUP($A929,DATA_IMPORT!$A$2:$AG$2500,COLUMN(F$1),FALSE))</f>
        <v/>
      </c>
      <c r="G929" t="str">
        <f>IF(A929="","",F929&amp;COUNTIF($B$2:$B929,B929))</f>
        <v/>
      </c>
      <c r="H929" t="str">
        <f t="shared" si="28"/>
        <v/>
      </c>
      <c r="I929" t="str">
        <f t="shared" si="29"/>
        <v/>
      </c>
      <c r="J929" s="106" t="s">
        <v>42</v>
      </c>
      <c r="K929" s="22" t="str">
        <f>IF($A929="","",VLOOKUP($A929,DATA_IMPORT!$A$2:$AG$2500,COLUMN(K$1),FALSE))</f>
        <v/>
      </c>
      <c r="L929" s="22" t="str">
        <f>IF($A929="","",VLOOKUP($A929,DATA_IMPORT!$A$2:$AG$2500,COLUMN(L$1),FALSE))</f>
        <v/>
      </c>
      <c r="M929" s="22" t="str">
        <f>IF($A929="","",VLOOKUP($A929,DATA_IMPORT!$A$2:$AG$2500,COLUMN(M$1),FALSE))</f>
        <v/>
      </c>
      <c r="N929" s="22" t="str">
        <f>IF($A929="","",VLOOKUP($A929,DATA_IMPORT!$A$2:$AG$2500,COLUMN(N$1),FALSE))</f>
        <v/>
      </c>
      <c r="O929" s="22" t="str">
        <f>IF($A929="","",VLOOKUP($A929,DATA_IMPORT!$A$2:$AG$2500,COLUMN(O$1),FALSE))</f>
        <v/>
      </c>
      <c r="P929" s="22" t="str">
        <f>IF($A929="","",VLOOKUP($A929,DATA_IMPORT!$A$2:$AG$2500,COLUMN(P$1),FALSE))</f>
        <v/>
      </c>
      <c r="Q929" s="23" t="str">
        <f>IF($A929="","",VLOOKUP($A929,DATA_IMPORT!$A$2:$AG$2500,COLUMN(Q$1),FALSE))</f>
        <v/>
      </c>
      <c r="R929" s="22" t="str">
        <f>IF($A929="","",VLOOKUP($A929,DATA_IMPORT!$A$2:$AG$2500,COLUMN(R$1),FALSE))</f>
        <v/>
      </c>
      <c r="S929" s="23" t="str">
        <f>IF($A929="","",VLOOKUP($A929,DATA_IMPORT!$A$2:$AG$2500,COLUMN(S$1),FALSE))</f>
        <v/>
      </c>
      <c r="T929" s="22" t="str">
        <f>IF($A929="","",VLOOKUP($A929,DATA_IMPORT!$A$2:$AG$2500,COLUMN(T$1),FALSE))</f>
        <v/>
      </c>
      <c r="U929" s="23" t="str">
        <f>IF($A929="","",VLOOKUP($A929,DATA_IMPORT!$A$2:$AG$2500,COLUMN(U$1),FALSE))</f>
        <v/>
      </c>
      <c r="V929" s="22" t="str">
        <f>IF($A929="","",VLOOKUP($A929,DATA_IMPORT!$A$2:$AG$2500,COLUMN(V$1),FALSE))</f>
        <v/>
      </c>
      <c r="W929" s="22" t="str">
        <f>IF($A929="","",VLOOKUP($A929,DATA_IMPORT!$A$2:$AG$2500,COLUMN(W$1),FALSE))</f>
        <v/>
      </c>
      <c r="X929" s="96" t="str">
        <f>IF($A929="","",VLOOKUP($A929,DATA_IMPORT!$A$2:$AG$2500,COLUMN(X$1),FALSE))</f>
        <v/>
      </c>
      <c r="Y929" s="96" t="str">
        <f>IF($A929="","",VLOOKUP($A929,DATA_IMPORT!$A$2:$AG$2500,COLUMN(Y$1),FALSE))</f>
        <v/>
      </c>
      <c r="Z929" s="22" t="str">
        <f>IF($A929="","",VLOOKUP($A929,DATA_IMPORT!$A$2:$AG$2500,COLUMN(Z$1),FALSE))</f>
        <v/>
      </c>
      <c r="AA929" s="96" t="str">
        <f>IF($A929="","",VLOOKUP($A929,DATA_IMPORT!$A$2:$AG$2500,COLUMN(AA$1),FALSE))</f>
        <v/>
      </c>
      <c r="AB929" s="96" t="str">
        <f>IF($A929="","",VLOOKUP($A929,DATA_IMPORT!$A$2:$AG$2500,COLUMN(AB$1),FALSE))</f>
        <v/>
      </c>
      <c r="AC929" s="22" t="str">
        <f>IF($A929="","",VLOOKUP($A929,DATA_IMPORT!$A$2:$AG$2500,COLUMN(AC$1),FALSE))</f>
        <v/>
      </c>
      <c r="AD929" s="96" t="str">
        <f>IF($A929="","",VLOOKUP($A929,DATA_IMPORT!$A$2:$AG$2500,COLUMN(AD$1),FALSE))</f>
        <v/>
      </c>
      <c r="AE929" s="96" t="str">
        <f>IF($A929="","",VLOOKUP($A929,DATA_IMPORT!$A$2:$AG$2500,COLUMN(AE$1),FALSE))</f>
        <v/>
      </c>
      <c r="AF929" s="96" t="str">
        <f>IF($A929="","",VLOOKUP($A929,DATA_IMPORT!$A$2:$AG$2500,COLUMN(AF$1),FALSE))</f>
        <v/>
      </c>
      <c r="AG929" s="96" t="str">
        <f>IF($A929="","",VLOOKUP($A929,DATA_IMPORT!$A$2:$AG$2500,COLUMN(AG$1),FALSE))</f>
        <v/>
      </c>
    </row>
    <row r="930" spans="2:33">
      <c r="B930" t="str">
        <f>IF($A930="","",VLOOKUP($A930,DATA_IMPORT!$A$2:$AG$2500,COLUMN(B$1),FALSE))</f>
        <v/>
      </c>
      <c r="C930" t="str">
        <f>IF($A930="","",VLOOKUP($A930,DATA_IMPORT!$A$2:$AG$2500,COLUMN(C$1),FALSE))</f>
        <v/>
      </c>
      <c r="D930" t="str">
        <f>IF($A930="","",VLOOKUP($A930,DATA_IMPORT!$A$2:$AG$2500,COLUMN(D$1),FALSE))</f>
        <v/>
      </c>
      <c r="E930" s="106" t="str">
        <f>IF($A930="","",VLOOKUP($A930,DATA_IMPORT!$A$2:$AG$2500,COLUMN(F$1),FALSE))</f>
        <v/>
      </c>
      <c r="F930" t="str">
        <f>IF($A930="","",VLOOKUP($A930,DATA_IMPORT!$A$2:$AG$2500,COLUMN(F$1),FALSE))</f>
        <v/>
      </c>
      <c r="G930" t="str">
        <f>IF(A930="","",F930&amp;COUNTIF($B$2:$B930,B930))</f>
        <v/>
      </c>
      <c r="H930" t="str">
        <f t="shared" si="28"/>
        <v/>
      </c>
      <c r="I930" t="str">
        <f t="shared" si="29"/>
        <v/>
      </c>
      <c r="J930" s="106" t="s">
        <v>42</v>
      </c>
      <c r="K930" s="22" t="str">
        <f>IF($A930="","",VLOOKUP($A930,DATA_IMPORT!$A$2:$AG$2500,COLUMN(K$1),FALSE))</f>
        <v/>
      </c>
      <c r="L930" s="22" t="str">
        <f>IF($A930="","",VLOOKUP($A930,DATA_IMPORT!$A$2:$AG$2500,COLUMN(L$1),FALSE))</f>
        <v/>
      </c>
      <c r="M930" s="22" t="str">
        <f>IF($A930="","",VLOOKUP($A930,DATA_IMPORT!$A$2:$AG$2500,COLUMN(M$1),FALSE))</f>
        <v/>
      </c>
      <c r="N930" s="22" t="str">
        <f>IF($A930="","",VLOOKUP($A930,DATA_IMPORT!$A$2:$AG$2500,COLUMN(N$1),FALSE))</f>
        <v/>
      </c>
      <c r="O930" s="22" t="str">
        <f>IF($A930="","",VLOOKUP($A930,DATA_IMPORT!$A$2:$AG$2500,COLUMN(O$1),FALSE))</f>
        <v/>
      </c>
      <c r="P930" s="22" t="str">
        <f>IF($A930="","",VLOOKUP($A930,DATA_IMPORT!$A$2:$AG$2500,COLUMN(P$1),FALSE))</f>
        <v/>
      </c>
      <c r="Q930" s="23" t="str">
        <f>IF($A930="","",VLOOKUP($A930,DATA_IMPORT!$A$2:$AG$2500,COLUMN(Q$1),FALSE))</f>
        <v/>
      </c>
      <c r="R930" s="22" t="str">
        <f>IF($A930="","",VLOOKUP($A930,DATA_IMPORT!$A$2:$AG$2500,COLUMN(R$1),FALSE))</f>
        <v/>
      </c>
      <c r="S930" s="23" t="str">
        <f>IF($A930="","",VLOOKUP($A930,DATA_IMPORT!$A$2:$AG$2500,COLUMN(S$1),FALSE))</f>
        <v/>
      </c>
      <c r="T930" s="22" t="str">
        <f>IF($A930="","",VLOOKUP($A930,DATA_IMPORT!$A$2:$AG$2500,COLUMN(T$1),FALSE))</f>
        <v/>
      </c>
      <c r="U930" s="23" t="str">
        <f>IF($A930="","",VLOOKUP($A930,DATA_IMPORT!$A$2:$AG$2500,COLUMN(U$1),FALSE))</f>
        <v/>
      </c>
      <c r="V930" s="22" t="str">
        <f>IF($A930="","",VLOOKUP($A930,DATA_IMPORT!$A$2:$AG$2500,COLUMN(V$1),FALSE))</f>
        <v/>
      </c>
      <c r="W930" s="22" t="str">
        <f>IF($A930="","",VLOOKUP($A930,DATA_IMPORT!$A$2:$AG$2500,COLUMN(W$1),FALSE))</f>
        <v/>
      </c>
      <c r="X930" s="96" t="str">
        <f>IF($A930="","",VLOOKUP($A930,DATA_IMPORT!$A$2:$AG$2500,COLUMN(X$1),FALSE))</f>
        <v/>
      </c>
      <c r="Y930" s="96" t="str">
        <f>IF($A930="","",VLOOKUP($A930,DATA_IMPORT!$A$2:$AG$2500,COLUMN(Y$1),FALSE))</f>
        <v/>
      </c>
      <c r="Z930" s="22" t="str">
        <f>IF($A930="","",VLOOKUP($A930,DATA_IMPORT!$A$2:$AG$2500,COLUMN(Z$1),FALSE))</f>
        <v/>
      </c>
      <c r="AA930" s="96" t="str">
        <f>IF($A930="","",VLOOKUP($A930,DATA_IMPORT!$A$2:$AG$2500,COLUMN(AA$1),FALSE))</f>
        <v/>
      </c>
      <c r="AB930" s="96" t="str">
        <f>IF($A930="","",VLOOKUP($A930,DATA_IMPORT!$A$2:$AG$2500,COLUMN(AB$1),FALSE))</f>
        <v/>
      </c>
      <c r="AC930" s="22" t="str">
        <f>IF($A930="","",VLOOKUP($A930,DATA_IMPORT!$A$2:$AG$2500,COLUMN(AC$1),FALSE))</f>
        <v/>
      </c>
      <c r="AD930" s="96" t="str">
        <f>IF($A930="","",VLOOKUP($A930,DATA_IMPORT!$A$2:$AG$2500,COLUMN(AD$1),FALSE))</f>
        <v/>
      </c>
      <c r="AE930" s="96" t="str">
        <f>IF($A930="","",VLOOKUP($A930,DATA_IMPORT!$A$2:$AG$2500,COLUMN(AE$1),FALSE))</f>
        <v/>
      </c>
      <c r="AF930" s="96" t="str">
        <f>IF($A930="","",VLOOKUP($A930,DATA_IMPORT!$A$2:$AG$2500,COLUMN(AF$1),FALSE))</f>
        <v/>
      </c>
      <c r="AG930" s="96" t="str">
        <f>IF($A930="","",VLOOKUP($A930,DATA_IMPORT!$A$2:$AG$2500,COLUMN(AG$1),FALSE))</f>
        <v/>
      </c>
    </row>
    <row r="931" spans="2:33">
      <c r="B931" t="str">
        <f>IF($A931="","",VLOOKUP($A931,DATA_IMPORT!$A$2:$AG$2500,COLUMN(B$1),FALSE))</f>
        <v/>
      </c>
      <c r="C931" t="str">
        <f>IF($A931="","",VLOOKUP($A931,DATA_IMPORT!$A$2:$AG$2500,COLUMN(C$1),FALSE))</f>
        <v/>
      </c>
      <c r="D931" t="str">
        <f>IF($A931="","",VLOOKUP($A931,DATA_IMPORT!$A$2:$AG$2500,COLUMN(D$1),FALSE))</f>
        <v/>
      </c>
      <c r="E931" s="106" t="str">
        <f>IF($A931="","",VLOOKUP($A931,DATA_IMPORT!$A$2:$AG$2500,COLUMN(F$1),FALSE))</f>
        <v/>
      </c>
      <c r="F931" t="str">
        <f>IF($A931="","",VLOOKUP($A931,DATA_IMPORT!$A$2:$AG$2500,COLUMN(F$1),FALSE))</f>
        <v/>
      </c>
      <c r="G931" t="str">
        <f>IF(A931="","",F931&amp;COUNTIF($B$2:$B931,B931))</f>
        <v/>
      </c>
      <c r="H931" t="str">
        <f t="shared" si="28"/>
        <v/>
      </c>
      <c r="I931" t="str">
        <f t="shared" si="29"/>
        <v/>
      </c>
      <c r="J931" s="106" t="s">
        <v>42</v>
      </c>
      <c r="K931" s="22" t="str">
        <f>IF($A931="","",VLOOKUP($A931,DATA_IMPORT!$A$2:$AG$2500,COLUMN(K$1),FALSE))</f>
        <v/>
      </c>
      <c r="L931" s="22" t="str">
        <f>IF($A931="","",VLOOKUP($A931,DATA_IMPORT!$A$2:$AG$2500,COLUMN(L$1),FALSE))</f>
        <v/>
      </c>
      <c r="M931" s="22" t="str">
        <f>IF($A931="","",VLOOKUP($A931,DATA_IMPORT!$A$2:$AG$2500,COLUMN(M$1),FALSE))</f>
        <v/>
      </c>
      <c r="N931" s="22" t="str">
        <f>IF($A931="","",VLOOKUP($A931,DATA_IMPORT!$A$2:$AG$2500,COLUMN(N$1),FALSE))</f>
        <v/>
      </c>
      <c r="O931" s="22" t="str">
        <f>IF($A931="","",VLOOKUP($A931,DATA_IMPORT!$A$2:$AG$2500,COLUMN(O$1),FALSE))</f>
        <v/>
      </c>
      <c r="P931" s="22" t="str">
        <f>IF($A931="","",VLOOKUP($A931,DATA_IMPORT!$A$2:$AG$2500,COLUMN(P$1),FALSE))</f>
        <v/>
      </c>
      <c r="Q931" s="23" t="str">
        <f>IF($A931="","",VLOOKUP($A931,DATA_IMPORT!$A$2:$AG$2500,COLUMN(Q$1),FALSE))</f>
        <v/>
      </c>
      <c r="R931" s="22" t="str">
        <f>IF($A931="","",VLOOKUP($A931,DATA_IMPORT!$A$2:$AG$2500,COLUMN(R$1),FALSE))</f>
        <v/>
      </c>
      <c r="S931" s="23" t="str">
        <f>IF($A931="","",VLOOKUP($A931,DATA_IMPORT!$A$2:$AG$2500,COLUMN(S$1),FALSE))</f>
        <v/>
      </c>
      <c r="T931" s="22" t="str">
        <f>IF($A931="","",VLOOKUP($A931,DATA_IMPORT!$A$2:$AG$2500,COLUMN(T$1),FALSE))</f>
        <v/>
      </c>
      <c r="U931" s="23" t="str">
        <f>IF($A931="","",VLOOKUP($A931,DATA_IMPORT!$A$2:$AG$2500,COLUMN(U$1),FALSE))</f>
        <v/>
      </c>
      <c r="V931" s="22" t="str">
        <f>IF($A931="","",VLOOKUP($A931,DATA_IMPORT!$A$2:$AG$2500,COLUMN(V$1),FALSE))</f>
        <v/>
      </c>
      <c r="W931" s="22" t="str">
        <f>IF($A931="","",VLOOKUP($A931,DATA_IMPORT!$A$2:$AG$2500,COLUMN(W$1),FALSE))</f>
        <v/>
      </c>
      <c r="X931" s="96" t="str">
        <f>IF($A931="","",VLOOKUP($A931,DATA_IMPORT!$A$2:$AG$2500,COLUMN(X$1),FALSE))</f>
        <v/>
      </c>
      <c r="Y931" s="96" t="str">
        <f>IF($A931="","",VLOOKUP($A931,DATA_IMPORT!$A$2:$AG$2500,COLUMN(Y$1),FALSE))</f>
        <v/>
      </c>
      <c r="Z931" s="22" t="str">
        <f>IF($A931="","",VLOOKUP($A931,DATA_IMPORT!$A$2:$AG$2500,COLUMN(Z$1),FALSE))</f>
        <v/>
      </c>
      <c r="AA931" s="96" t="str">
        <f>IF($A931="","",VLOOKUP($A931,DATA_IMPORT!$A$2:$AG$2500,COLUMN(AA$1),FALSE))</f>
        <v/>
      </c>
      <c r="AB931" s="96" t="str">
        <f>IF($A931="","",VLOOKUP($A931,DATA_IMPORT!$A$2:$AG$2500,COLUMN(AB$1),FALSE))</f>
        <v/>
      </c>
      <c r="AC931" s="22" t="str">
        <f>IF($A931="","",VLOOKUP($A931,DATA_IMPORT!$A$2:$AG$2500,COLUMN(AC$1),FALSE))</f>
        <v/>
      </c>
      <c r="AD931" s="96" t="str">
        <f>IF($A931="","",VLOOKUP($A931,DATA_IMPORT!$A$2:$AG$2500,COLUMN(AD$1),FALSE))</f>
        <v/>
      </c>
      <c r="AE931" s="96" t="str">
        <f>IF($A931="","",VLOOKUP($A931,DATA_IMPORT!$A$2:$AG$2500,COLUMN(AE$1),FALSE))</f>
        <v/>
      </c>
      <c r="AF931" s="96" t="str">
        <f>IF($A931="","",VLOOKUP($A931,DATA_IMPORT!$A$2:$AG$2500,COLUMN(AF$1),FALSE))</f>
        <v/>
      </c>
      <c r="AG931" s="96" t="str">
        <f>IF($A931="","",VLOOKUP($A931,DATA_IMPORT!$A$2:$AG$2500,COLUMN(AG$1),FALSE))</f>
        <v/>
      </c>
    </row>
    <row r="932" spans="2:33">
      <c r="B932" t="str">
        <f>IF($A932="","",VLOOKUP($A932,DATA_IMPORT!$A$2:$AG$2500,COLUMN(B$1),FALSE))</f>
        <v/>
      </c>
      <c r="C932" t="str">
        <f>IF($A932="","",VLOOKUP($A932,DATA_IMPORT!$A$2:$AG$2500,COLUMN(C$1),FALSE))</f>
        <v/>
      </c>
      <c r="D932" t="str">
        <f>IF($A932="","",VLOOKUP($A932,DATA_IMPORT!$A$2:$AG$2500,COLUMN(D$1),FALSE))</f>
        <v/>
      </c>
      <c r="E932" s="106" t="str">
        <f>IF($A932="","",VLOOKUP($A932,DATA_IMPORT!$A$2:$AG$2500,COLUMN(F$1),FALSE))</f>
        <v/>
      </c>
      <c r="F932" t="str">
        <f>IF($A932="","",VLOOKUP($A932,DATA_IMPORT!$A$2:$AG$2500,COLUMN(F$1),FALSE))</f>
        <v/>
      </c>
      <c r="G932" t="str">
        <f>IF(A932="","",F932&amp;COUNTIF($B$2:$B932,B932))</f>
        <v/>
      </c>
      <c r="H932" t="str">
        <f t="shared" si="28"/>
        <v/>
      </c>
      <c r="I932" t="str">
        <f t="shared" si="29"/>
        <v/>
      </c>
      <c r="J932" s="106" t="s">
        <v>42</v>
      </c>
      <c r="K932" s="22" t="str">
        <f>IF($A932="","",VLOOKUP($A932,DATA_IMPORT!$A$2:$AG$2500,COLUMN(K$1),FALSE))</f>
        <v/>
      </c>
      <c r="L932" s="22" t="str">
        <f>IF($A932="","",VLOOKUP($A932,DATA_IMPORT!$A$2:$AG$2500,COLUMN(L$1),FALSE))</f>
        <v/>
      </c>
      <c r="M932" s="22" t="str">
        <f>IF($A932="","",VLOOKUP($A932,DATA_IMPORT!$A$2:$AG$2500,COLUMN(M$1),FALSE))</f>
        <v/>
      </c>
      <c r="N932" s="22" t="str">
        <f>IF($A932="","",VLOOKUP($A932,DATA_IMPORT!$A$2:$AG$2500,COLUMN(N$1),FALSE))</f>
        <v/>
      </c>
      <c r="O932" s="22" t="str">
        <f>IF($A932="","",VLOOKUP($A932,DATA_IMPORT!$A$2:$AG$2500,COLUMN(O$1),FALSE))</f>
        <v/>
      </c>
      <c r="P932" s="22" t="str">
        <f>IF($A932="","",VLOOKUP($A932,DATA_IMPORT!$A$2:$AG$2500,COLUMN(P$1),FALSE))</f>
        <v/>
      </c>
      <c r="Q932" s="23" t="str">
        <f>IF($A932="","",VLOOKUP($A932,DATA_IMPORT!$A$2:$AG$2500,COLUMN(Q$1),FALSE))</f>
        <v/>
      </c>
      <c r="R932" s="22" t="str">
        <f>IF($A932="","",VLOOKUP($A932,DATA_IMPORT!$A$2:$AG$2500,COLUMN(R$1),FALSE))</f>
        <v/>
      </c>
      <c r="S932" s="23" t="str">
        <f>IF($A932="","",VLOOKUP($A932,DATA_IMPORT!$A$2:$AG$2500,COLUMN(S$1),FALSE))</f>
        <v/>
      </c>
      <c r="T932" s="22" t="str">
        <f>IF($A932="","",VLOOKUP($A932,DATA_IMPORT!$A$2:$AG$2500,COLUMN(T$1),FALSE))</f>
        <v/>
      </c>
      <c r="U932" s="23" t="str">
        <f>IF($A932="","",VLOOKUP($A932,DATA_IMPORT!$A$2:$AG$2500,COLUMN(U$1),FALSE))</f>
        <v/>
      </c>
      <c r="V932" s="22" t="str">
        <f>IF($A932="","",VLOOKUP($A932,DATA_IMPORT!$A$2:$AG$2500,COLUMN(V$1),FALSE))</f>
        <v/>
      </c>
      <c r="W932" s="22" t="str">
        <f>IF($A932="","",VLOOKUP($A932,DATA_IMPORT!$A$2:$AG$2500,COLUMN(W$1),FALSE))</f>
        <v/>
      </c>
      <c r="X932" s="96" t="str">
        <f>IF($A932="","",VLOOKUP($A932,DATA_IMPORT!$A$2:$AG$2500,COLUMN(X$1),FALSE))</f>
        <v/>
      </c>
      <c r="Y932" s="96" t="str">
        <f>IF($A932="","",VLOOKUP($A932,DATA_IMPORT!$A$2:$AG$2500,COLUMN(Y$1),FALSE))</f>
        <v/>
      </c>
      <c r="Z932" s="22" t="str">
        <f>IF($A932="","",VLOOKUP($A932,DATA_IMPORT!$A$2:$AG$2500,COLUMN(Z$1),FALSE))</f>
        <v/>
      </c>
      <c r="AA932" s="96" t="str">
        <f>IF($A932="","",VLOOKUP($A932,DATA_IMPORT!$A$2:$AG$2500,COLUMN(AA$1),FALSE))</f>
        <v/>
      </c>
      <c r="AB932" s="96" t="str">
        <f>IF($A932="","",VLOOKUP($A932,DATA_IMPORT!$A$2:$AG$2500,COLUMN(AB$1),FALSE))</f>
        <v/>
      </c>
      <c r="AC932" s="22" t="str">
        <f>IF($A932="","",VLOOKUP($A932,DATA_IMPORT!$A$2:$AG$2500,COLUMN(AC$1),FALSE))</f>
        <v/>
      </c>
      <c r="AD932" s="96" t="str">
        <f>IF($A932="","",VLOOKUP($A932,DATA_IMPORT!$A$2:$AG$2500,COLUMN(AD$1),FALSE))</f>
        <v/>
      </c>
      <c r="AE932" s="96" t="str">
        <f>IF($A932="","",VLOOKUP($A932,DATA_IMPORT!$A$2:$AG$2500,COLUMN(AE$1),FALSE))</f>
        <v/>
      </c>
      <c r="AF932" s="96" t="str">
        <f>IF($A932="","",VLOOKUP($A932,DATA_IMPORT!$A$2:$AG$2500,COLUMN(AF$1),FALSE))</f>
        <v/>
      </c>
      <c r="AG932" s="96" t="str">
        <f>IF($A932="","",VLOOKUP($A932,DATA_IMPORT!$A$2:$AG$2500,COLUMN(AG$1),FALSE))</f>
        <v/>
      </c>
    </row>
    <row r="933" spans="2:33">
      <c r="B933" t="str">
        <f>IF($A933="","",VLOOKUP($A933,DATA_IMPORT!$A$2:$AG$2500,COLUMN(B$1),FALSE))</f>
        <v/>
      </c>
      <c r="C933" t="str">
        <f>IF($A933="","",VLOOKUP($A933,DATA_IMPORT!$A$2:$AG$2500,COLUMN(C$1),FALSE))</f>
        <v/>
      </c>
      <c r="D933" t="str">
        <f>IF($A933="","",VLOOKUP($A933,DATA_IMPORT!$A$2:$AG$2500,COLUMN(D$1),FALSE))</f>
        <v/>
      </c>
      <c r="E933" s="106" t="str">
        <f>IF($A933="","",VLOOKUP($A933,DATA_IMPORT!$A$2:$AG$2500,COLUMN(F$1),FALSE))</f>
        <v/>
      </c>
      <c r="F933" t="str">
        <f>IF($A933="","",VLOOKUP($A933,DATA_IMPORT!$A$2:$AG$2500,COLUMN(F$1),FALSE))</f>
        <v/>
      </c>
      <c r="G933" t="str">
        <f>IF(A933="","",F933&amp;COUNTIF($B$2:$B933,B933))</f>
        <v/>
      </c>
      <c r="H933" t="str">
        <f t="shared" si="28"/>
        <v/>
      </c>
      <c r="I933" t="str">
        <f t="shared" si="29"/>
        <v/>
      </c>
      <c r="J933" s="106" t="s">
        <v>42</v>
      </c>
      <c r="K933" s="22" t="str">
        <f>IF($A933="","",VLOOKUP($A933,DATA_IMPORT!$A$2:$AG$2500,COLUMN(K$1),FALSE))</f>
        <v/>
      </c>
      <c r="L933" s="22" t="str">
        <f>IF($A933="","",VLOOKUP($A933,DATA_IMPORT!$A$2:$AG$2500,COLUMN(L$1),FALSE))</f>
        <v/>
      </c>
      <c r="M933" s="22" t="str">
        <f>IF($A933="","",VLOOKUP($A933,DATA_IMPORT!$A$2:$AG$2500,COLUMN(M$1),FALSE))</f>
        <v/>
      </c>
      <c r="N933" s="22" t="str">
        <f>IF($A933="","",VLOOKUP($A933,DATA_IMPORT!$A$2:$AG$2500,COLUMN(N$1),FALSE))</f>
        <v/>
      </c>
      <c r="O933" s="22" t="str">
        <f>IF($A933="","",VLOOKUP($A933,DATA_IMPORT!$A$2:$AG$2500,COLUMN(O$1),FALSE))</f>
        <v/>
      </c>
      <c r="P933" s="22" t="str">
        <f>IF($A933="","",VLOOKUP($A933,DATA_IMPORT!$A$2:$AG$2500,COLUMN(P$1),FALSE))</f>
        <v/>
      </c>
      <c r="Q933" s="23" t="str">
        <f>IF($A933="","",VLOOKUP($A933,DATA_IMPORT!$A$2:$AG$2500,COLUMN(Q$1),FALSE))</f>
        <v/>
      </c>
      <c r="R933" s="22" t="str">
        <f>IF($A933="","",VLOOKUP($A933,DATA_IMPORT!$A$2:$AG$2500,COLUMN(R$1),FALSE))</f>
        <v/>
      </c>
      <c r="S933" s="23" t="str">
        <f>IF($A933="","",VLOOKUP($A933,DATA_IMPORT!$A$2:$AG$2500,COLUMN(S$1),FALSE))</f>
        <v/>
      </c>
      <c r="T933" s="22" t="str">
        <f>IF($A933="","",VLOOKUP($A933,DATA_IMPORT!$A$2:$AG$2500,COLUMN(T$1),FALSE))</f>
        <v/>
      </c>
      <c r="U933" s="23" t="str">
        <f>IF($A933="","",VLOOKUP($A933,DATA_IMPORT!$A$2:$AG$2500,COLUMN(U$1),FALSE))</f>
        <v/>
      </c>
      <c r="V933" s="22" t="str">
        <f>IF($A933="","",VLOOKUP($A933,DATA_IMPORT!$A$2:$AG$2500,COLUMN(V$1),FALSE))</f>
        <v/>
      </c>
      <c r="W933" s="22" t="str">
        <f>IF($A933="","",VLOOKUP($A933,DATA_IMPORT!$A$2:$AG$2500,COLUMN(W$1),FALSE))</f>
        <v/>
      </c>
      <c r="X933" s="96" t="str">
        <f>IF($A933="","",VLOOKUP($A933,DATA_IMPORT!$A$2:$AG$2500,COLUMN(X$1),FALSE))</f>
        <v/>
      </c>
      <c r="Y933" s="96" t="str">
        <f>IF($A933="","",VLOOKUP($A933,DATA_IMPORT!$A$2:$AG$2500,COLUMN(Y$1),FALSE))</f>
        <v/>
      </c>
      <c r="Z933" s="22" t="str">
        <f>IF($A933="","",VLOOKUP($A933,DATA_IMPORT!$A$2:$AG$2500,COLUMN(Z$1),FALSE))</f>
        <v/>
      </c>
      <c r="AA933" s="96" t="str">
        <f>IF($A933="","",VLOOKUP($A933,DATA_IMPORT!$A$2:$AG$2500,COLUMN(AA$1),FALSE))</f>
        <v/>
      </c>
      <c r="AB933" s="96" t="str">
        <f>IF($A933="","",VLOOKUP($A933,DATA_IMPORT!$A$2:$AG$2500,COLUMN(AB$1),FALSE))</f>
        <v/>
      </c>
      <c r="AC933" s="22" t="str">
        <f>IF($A933="","",VLOOKUP($A933,DATA_IMPORT!$A$2:$AG$2500,COLUMN(AC$1),FALSE))</f>
        <v/>
      </c>
      <c r="AD933" s="96" t="str">
        <f>IF($A933="","",VLOOKUP($A933,DATA_IMPORT!$A$2:$AG$2500,COLUMN(AD$1),FALSE))</f>
        <v/>
      </c>
      <c r="AE933" s="96" t="str">
        <f>IF($A933="","",VLOOKUP($A933,DATA_IMPORT!$A$2:$AG$2500,COLUMN(AE$1),FALSE))</f>
        <v/>
      </c>
      <c r="AF933" s="96" t="str">
        <f>IF($A933="","",VLOOKUP($A933,DATA_IMPORT!$A$2:$AG$2500,COLUMN(AF$1),FALSE))</f>
        <v/>
      </c>
      <c r="AG933" s="96" t="str">
        <f>IF($A933="","",VLOOKUP($A933,DATA_IMPORT!$A$2:$AG$2500,COLUMN(AG$1),FALSE))</f>
        <v/>
      </c>
    </row>
    <row r="934" spans="2:33">
      <c r="B934" t="str">
        <f>IF($A934="","",VLOOKUP($A934,DATA_IMPORT!$A$2:$AG$2500,COLUMN(B$1),FALSE))</f>
        <v/>
      </c>
      <c r="C934" t="str">
        <f>IF($A934="","",VLOOKUP($A934,DATA_IMPORT!$A$2:$AG$2500,COLUMN(C$1),FALSE))</f>
        <v/>
      </c>
      <c r="D934" t="str">
        <f>IF($A934="","",VLOOKUP($A934,DATA_IMPORT!$A$2:$AG$2500,COLUMN(D$1),FALSE))</f>
        <v/>
      </c>
      <c r="E934" s="106" t="str">
        <f>IF($A934="","",VLOOKUP($A934,DATA_IMPORT!$A$2:$AG$2500,COLUMN(F$1),FALSE))</f>
        <v/>
      </c>
      <c r="F934" t="str">
        <f>IF($A934="","",VLOOKUP($A934,DATA_IMPORT!$A$2:$AG$2500,COLUMN(F$1),FALSE))</f>
        <v/>
      </c>
      <c r="G934" t="str">
        <f>IF(A934="","",F934&amp;COUNTIF($B$2:$B934,B934))</f>
        <v/>
      </c>
      <c r="H934" t="str">
        <f t="shared" si="28"/>
        <v/>
      </c>
      <c r="I934" t="str">
        <f t="shared" si="29"/>
        <v/>
      </c>
      <c r="J934" s="106" t="s">
        <v>42</v>
      </c>
      <c r="K934" s="22" t="str">
        <f>IF($A934="","",VLOOKUP($A934,DATA_IMPORT!$A$2:$AG$2500,COLUMN(K$1),FALSE))</f>
        <v/>
      </c>
      <c r="L934" s="22" t="str">
        <f>IF($A934="","",VLOOKUP($A934,DATA_IMPORT!$A$2:$AG$2500,COLUMN(L$1),FALSE))</f>
        <v/>
      </c>
      <c r="M934" s="22" t="str">
        <f>IF($A934="","",VLOOKUP($A934,DATA_IMPORT!$A$2:$AG$2500,COLUMN(M$1),FALSE))</f>
        <v/>
      </c>
      <c r="N934" s="22" t="str">
        <f>IF($A934="","",VLOOKUP($A934,DATA_IMPORT!$A$2:$AG$2500,COLUMN(N$1),FALSE))</f>
        <v/>
      </c>
      <c r="O934" s="22" t="str">
        <f>IF($A934="","",VLOOKUP($A934,DATA_IMPORT!$A$2:$AG$2500,COLUMN(O$1),FALSE))</f>
        <v/>
      </c>
      <c r="P934" s="22" t="str">
        <f>IF($A934="","",VLOOKUP($A934,DATA_IMPORT!$A$2:$AG$2500,COLUMN(P$1),FALSE))</f>
        <v/>
      </c>
      <c r="Q934" s="23" t="str">
        <f>IF($A934="","",VLOOKUP($A934,DATA_IMPORT!$A$2:$AG$2500,COLUMN(Q$1),FALSE))</f>
        <v/>
      </c>
      <c r="R934" s="22" t="str">
        <f>IF($A934="","",VLOOKUP($A934,DATA_IMPORT!$A$2:$AG$2500,COLUMN(R$1),FALSE))</f>
        <v/>
      </c>
      <c r="S934" s="23" t="str">
        <f>IF($A934="","",VLOOKUP($A934,DATA_IMPORT!$A$2:$AG$2500,COLUMN(S$1),FALSE))</f>
        <v/>
      </c>
      <c r="T934" s="22" t="str">
        <f>IF($A934="","",VLOOKUP($A934,DATA_IMPORT!$A$2:$AG$2500,COLUMN(T$1),FALSE))</f>
        <v/>
      </c>
      <c r="U934" s="23" t="str">
        <f>IF($A934="","",VLOOKUP($A934,DATA_IMPORT!$A$2:$AG$2500,COLUMN(U$1),FALSE))</f>
        <v/>
      </c>
      <c r="V934" s="22" t="str">
        <f>IF($A934="","",VLOOKUP($A934,DATA_IMPORT!$A$2:$AG$2500,COLUMN(V$1),FALSE))</f>
        <v/>
      </c>
      <c r="W934" s="22" t="str">
        <f>IF($A934="","",VLOOKUP($A934,DATA_IMPORT!$A$2:$AG$2500,COLUMN(W$1),FALSE))</f>
        <v/>
      </c>
      <c r="X934" s="96" t="str">
        <f>IF($A934="","",VLOOKUP($A934,DATA_IMPORT!$A$2:$AG$2500,COLUMN(X$1),FALSE))</f>
        <v/>
      </c>
      <c r="Y934" s="96" t="str">
        <f>IF($A934="","",VLOOKUP($A934,DATA_IMPORT!$A$2:$AG$2500,COLUMN(Y$1),FALSE))</f>
        <v/>
      </c>
      <c r="Z934" s="22" t="str">
        <f>IF($A934="","",VLOOKUP($A934,DATA_IMPORT!$A$2:$AG$2500,COLUMN(Z$1),FALSE))</f>
        <v/>
      </c>
      <c r="AA934" s="96" t="str">
        <f>IF($A934="","",VLOOKUP($A934,DATA_IMPORT!$A$2:$AG$2500,COLUMN(AA$1),FALSE))</f>
        <v/>
      </c>
      <c r="AB934" s="96" t="str">
        <f>IF($A934="","",VLOOKUP($A934,DATA_IMPORT!$A$2:$AG$2500,COLUMN(AB$1),FALSE))</f>
        <v/>
      </c>
      <c r="AC934" s="22" t="str">
        <f>IF($A934="","",VLOOKUP($A934,DATA_IMPORT!$A$2:$AG$2500,COLUMN(AC$1),FALSE))</f>
        <v/>
      </c>
      <c r="AD934" s="96" t="str">
        <f>IF($A934="","",VLOOKUP($A934,DATA_IMPORT!$A$2:$AG$2500,COLUMN(AD$1),FALSE))</f>
        <v/>
      </c>
      <c r="AE934" s="96" t="str">
        <f>IF($A934="","",VLOOKUP($A934,DATA_IMPORT!$A$2:$AG$2500,COLUMN(AE$1),FALSE))</f>
        <v/>
      </c>
      <c r="AF934" s="96" t="str">
        <f>IF($A934="","",VLOOKUP($A934,DATA_IMPORT!$A$2:$AG$2500,COLUMN(AF$1),FALSE))</f>
        <v/>
      </c>
      <c r="AG934" s="96" t="str">
        <f>IF($A934="","",VLOOKUP($A934,DATA_IMPORT!$A$2:$AG$2500,COLUMN(AG$1),FALSE))</f>
        <v/>
      </c>
    </row>
    <row r="935" spans="2:33">
      <c r="B935" t="str">
        <f>IF($A935="","",VLOOKUP($A935,DATA_IMPORT!$A$2:$AG$2500,COLUMN(B$1),FALSE))</f>
        <v/>
      </c>
      <c r="C935" t="str">
        <f>IF($A935="","",VLOOKUP($A935,DATA_IMPORT!$A$2:$AG$2500,COLUMN(C$1),FALSE))</f>
        <v/>
      </c>
      <c r="D935" t="str">
        <f>IF($A935="","",VLOOKUP($A935,DATA_IMPORT!$A$2:$AG$2500,COLUMN(D$1),FALSE))</f>
        <v/>
      </c>
      <c r="E935" s="106" t="str">
        <f>IF($A935="","",VLOOKUP($A935,DATA_IMPORT!$A$2:$AG$2500,COLUMN(F$1),FALSE))</f>
        <v/>
      </c>
      <c r="F935" t="str">
        <f>IF($A935="","",VLOOKUP($A935,DATA_IMPORT!$A$2:$AG$2500,COLUMN(F$1),FALSE))</f>
        <v/>
      </c>
      <c r="G935" t="str">
        <f>IF(A935="","",F935&amp;COUNTIF($B$2:$B935,B935))</f>
        <v/>
      </c>
      <c r="H935" t="str">
        <f t="shared" si="28"/>
        <v/>
      </c>
      <c r="I935" t="str">
        <f t="shared" si="29"/>
        <v/>
      </c>
      <c r="J935" s="106" t="s">
        <v>42</v>
      </c>
      <c r="K935" s="22" t="str">
        <f>IF($A935="","",VLOOKUP($A935,DATA_IMPORT!$A$2:$AG$2500,COLUMN(K$1),FALSE))</f>
        <v/>
      </c>
      <c r="L935" s="22" t="str">
        <f>IF($A935="","",VLOOKUP($A935,DATA_IMPORT!$A$2:$AG$2500,COLUMN(L$1),FALSE))</f>
        <v/>
      </c>
      <c r="M935" s="22" t="str">
        <f>IF($A935="","",VLOOKUP($A935,DATA_IMPORT!$A$2:$AG$2500,COLUMN(M$1),FALSE))</f>
        <v/>
      </c>
      <c r="N935" s="22" t="str">
        <f>IF($A935="","",VLOOKUP($A935,DATA_IMPORT!$A$2:$AG$2500,COLUMN(N$1),FALSE))</f>
        <v/>
      </c>
      <c r="O935" s="22" t="str">
        <f>IF($A935="","",VLOOKUP($A935,DATA_IMPORT!$A$2:$AG$2500,COLUMN(O$1),FALSE))</f>
        <v/>
      </c>
      <c r="P935" s="22" t="str">
        <f>IF($A935="","",VLOOKUP($A935,DATA_IMPORT!$A$2:$AG$2500,COLUMN(P$1),FALSE))</f>
        <v/>
      </c>
      <c r="Q935" s="23" t="str">
        <f>IF($A935="","",VLOOKUP($A935,DATA_IMPORT!$A$2:$AG$2500,COLUMN(Q$1),FALSE))</f>
        <v/>
      </c>
      <c r="R935" s="22" t="str">
        <f>IF($A935="","",VLOOKUP($A935,DATA_IMPORT!$A$2:$AG$2500,COLUMN(R$1),FALSE))</f>
        <v/>
      </c>
      <c r="S935" s="23" t="str">
        <f>IF($A935="","",VLOOKUP($A935,DATA_IMPORT!$A$2:$AG$2500,COLUMN(S$1),FALSE))</f>
        <v/>
      </c>
      <c r="T935" s="22" t="str">
        <f>IF($A935="","",VLOOKUP($A935,DATA_IMPORT!$A$2:$AG$2500,COLUMN(T$1),FALSE))</f>
        <v/>
      </c>
      <c r="U935" s="23" t="str">
        <f>IF($A935="","",VLOOKUP($A935,DATA_IMPORT!$A$2:$AG$2500,COLUMN(U$1),FALSE))</f>
        <v/>
      </c>
      <c r="V935" s="22" t="str">
        <f>IF($A935="","",VLOOKUP($A935,DATA_IMPORT!$A$2:$AG$2500,COLUMN(V$1),FALSE))</f>
        <v/>
      </c>
      <c r="W935" s="22" t="str">
        <f>IF($A935="","",VLOOKUP($A935,DATA_IMPORT!$A$2:$AG$2500,COLUMN(W$1),FALSE))</f>
        <v/>
      </c>
      <c r="X935" s="96" t="str">
        <f>IF($A935="","",VLOOKUP($A935,DATA_IMPORT!$A$2:$AG$2500,COLUMN(X$1),FALSE))</f>
        <v/>
      </c>
      <c r="Y935" s="96" t="str">
        <f>IF($A935="","",VLOOKUP($A935,DATA_IMPORT!$A$2:$AG$2500,COLUMN(Y$1),FALSE))</f>
        <v/>
      </c>
      <c r="Z935" s="22" t="str">
        <f>IF($A935="","",VLOOKUP($A935,DATA_IMPORT!$A$2:$AG$2500,COLUMN(Z$1),FALSE))</f>
        <v/>
      </c>
      <c r="AA935" s="96" t="str">
        <f>IF($A935="","",VLOOKUP($A935,DATA_IMPORT!$A$2:$AG$2500,COLUMN(AA$1),FALSE))</f>
        <v/>
      </c>
      <c r="AB935" s="96" t="str">
        <f>IF($A935="","",VLOOKUP($A935,DATA_IMPORT!$A$2:$AG$2500,COLUMN(AB$1),FALSE))</f>
        <v/>
      </c>
      <c r="AC935" s="22" t="str">
        <f>IF($A935="","",VLOOKUP($A935,DATA_IMPORT!$A$2:$AG$2500,COLUMN(AC$1),FALSE))</f>
        <v/>
      </c>
      <c r="AD935" s="96" t="str">
        <f>IF($A935="","",VLOOKUP($A935,DATA_IMPORT!$A$2:$AG$2500,COLUMN(AD$1),FALSE))</f>
        <v/>
      </c>
      <c r="AE935" s="96" t="str">
        <f>IF($A935="","",VLOOKUP($A935,DATA_IMPORT!$A$2:$AG$2500,COLUMN(AE$1),FALSE))</f>
        <v/>
      </c>
      <c r="AF935" s="96" t="str">
        <f>IF($A935="","",VLOOKUP($A935,DATA_IMPORT!$A$2:$AG$2500,COLUMN(AF$1),FALSE))</f>
        <v/>
      </c>
      <c r="AG935" s="96" t="str">
        <f>IF($A935="","",VLOOKUP($A935,DATA_IMPORT!$A$2:$AG$2500,COLUMN(AG$1),FALSE))</f>
        <v/>
      </c>
    </row>
    <row r="936" spans="2:33">
      <c r="B936" t="str">
        <f>IF($A936="","",VLOOKUP($A936,DATA_IMPORT!$A$2:$AG$2500,COLUMN(B$1),FALSE))</f>
        <v/>
      </c>
      <c r="C936" t="str">
        <f>IF($A936="","",VLOOKUP($A936,DATA_IMPORT!$A$2:$AG$2500,COLUMN(C$1),FALSE))</f>
        <v/>
      </c>
      <c r="D936" t="str">
        <f>IF($A936="","",VLOOKUP($A936,DATA_IMPORT!$A$2:$AG$2500,COLUMN(D$1),FALSE))</f>
        <v/>
      </c>
      <c r="E936" s="106" t="str">
        <f>IF($A936="","",VLOOKUP($A936,DATA_IMPORT!$A$2:$AG$2500,COLUMN(F$1),FALSE))</f>
        <v/>
      </c>
      <c r="F936" t="str">
        <f>IF($A936="","",VLOOKUP($A936,DATA_IMPORT!$A$2:$AG$2500,COLUMN(F$1),FALSE))</f>
        <v/>
      </c>
      <c r="G936" t="str">
        <f>IF(A936="","",F936&amp;COUNTIF($B$2:$B936,B936))</f>
        <v/>
      </c>
      <c r="H936" t="str">
        <f t="shared" si="28"/>
        <v/>
      </c>
      <c r="I936" t="str">
        <f t="shared" si="29"/>
        <v/>
      </c>
      <c r="J936" s="106" t="s">
        <v>42</v>
      </c>
      <c r="K936" s="22" t="str">
        <f>IF($A936="","",VLOOKUP($A936,DATA_IMPORT!$A$2:$AG$2500,COLUMN(K$1),FALSE))</f>
        <v/>
      </c>
      <c r="L936" s="22" t="str">
        <f>IF($A936="","",VLOOKUP($A936,DATA_IMPORT!$A$2:$AG$2500,COLUMN(L$1),FALSE))</f>
        <v/>
      </c>
      <c r="M936" s="22" t="str">
        <f>IF($A936="","",VLOOKUP($A936,DATA_IMPORT!$A$2:$AG$2500,COLUMN(M$1),FALSE))</f>
        <v/>
      </c>
      <c r="N936" s="22" t="str">
        <f>IF($A936="","",VLOOKUP($A936,DATA_IMPORT!$A$2:$AG$2500,COLUMN(N$1),FALSE))</f>
        <v/>
      </c>
      <c r="O936" s="22" t="str">
        <f>IF($A936="","",VLOOKUP($A936,DATA_IMPORT!$A$2:$AG$2500,COLUMN(O$1),FALSE))</f>
        <v/>
      </c>
      <c r="P936" s="22" t="str">
        <f>IF($A936="","",VLOOKUP($A936,DATA_IMPORT!$A$2:$AG$2500,COLUMN(P$1),FALSE))</f>
        <v/>
      </c>
      <c r="Q936" s="23" t="str">
        <f>IF($A936="","",VLOOKUP($A936,DATA_IMPORT!$A$2:$AG$2500,COLUMN(Q$1),FALSE))</f>
        <v/>
      </c>
      <c r="R936" s="22" t="str">
        <f>IF($A936="","",VLOOKUP($A936,DATA_IMPORT!$A$2:$AG$2500,COLUMN(R$1),FALSE))</f>
        <v/>
      </c>
      <c r="S936" s="23" t="str">
        <f>IF($A936="","",VLOOKUP($A936,DATA_IMPORT!$A$2:$AG$2500,COLUMN(S$1),FALSE))</f>
        <v/>
      </c>
      <c r="T936" s="22" t="str">
        <f>IF($A936="","",VLOOKUP($A936,DATA_IMPORT!$A$2:$AG$2500,COLUMN(T$1),FALSE))</f>
        <v/>
      </c>
      <c r="U936" s="23" t="str">
        <f>IF($A936="","",VLOOKUP($A936,DATA_IMPORT!$A$2:$AG$2500,COLUMN(U$1),FALSE))</f>
        <v/>
      </c>
      <c r="V936" s="22" t="str">
        <f>IF($A936="","",VLOOKUP($A936,DATA_IMPORT!$A$2:$AG$2500,COLUMN(V$1),FALSE))</f>
        <v/>
      </c>
      <c r="W936" s="22" t="str">
        <f>IF($A936="","",VLOOKUP($A936,DATA_IMPORT!$A$2:$AG$2500,COLUMN(W$1),FALSE))</f>
        <v/>
      </c>
      <c r="X936" s="96" t="str">
        <f>IF($A936="","",VLOOKUP($A936,DATA_IMPORT!$A$2:$AG$2500,COLUMN(X$1),FALSE))</f>
        <v/>
      </c>
      <c r="Y936" s="96" t="str">
        <f>IF($A936="","",VLOOKUP($A936,DATA_IMPORT!$A$2:$AG$2500,COLUMN(Y$1),FALSE))</f>
        <v/>
      </c>
      <c r="Z936" s="22" t="str">
        <f>IF($A936="","",VLOOKUP($A936,DATA_IMPORT!$A$2:$AG$2500,COLUMN(Z$1),FALSE))</f>
        <v/>
      </c>
      <c r="AA936" s="96" t="str">
        <f>IF($A936="","",VLOOKUP($A936,DATA_IMPORT!$A$2:$AG$2500,COLUMN(AA$1),FALSE))</f>
        <v/>
      </c>
      <c r="AB936" s="96" t="str">
        <f>IF($A936="","",VLOOKUP($A936,DATA_IMPORT!$A$2:$AG$2500,COLUMN(AB$1),FALSE))</f>
        <v/>
      </c>
      <c r="AC936" s="22" t="str">
        <f>IF($A936="","",VLOOKUP($A936,DATA_IMPORT!$A$2:$AG$2500,COLUMN(AC$1),FALSE))</f>
        <v/>
      </c>
      <c r="AD936" s="96" t="str">
        <f>IF($A936="","",VLOOKUP($A936,DATA_IMPORT!$A$2:$AG$2500,COLUMN(AD$1),FALSE))</f>
        <v/>
      </c>
      <c r="AE936" s="96" t="str">
        <f>IF($A936="","",VLOOKUP($A936,DATA_IMPORT!$A$2:$AG$2500,COLUMN(AE$1),FALSE))</f>
        <v/>
      </c>
      <c r="AF936" s="96" t="str">
        <f>IF($A936="","",VLOOKUP($A936,DATA_IMPORT!$A$2:$AG$2500,COLUMN(AF$1),FALSE))</f>
        <v/>
      </c>
      <c r="AG936" s="96" t="str">
        <f>IF($A936="","",VLOOKUP($A936,DATA_IMPORT!$A$2:$AG$2500,COLUMN(AG$1),FALSE))</f>
        <v/>
      </c>
    </row>
    <row r="937" spans="2:33">
      <c r="B937" t="str">
        <f>IF($A937="","",VLOOKUP($A937,DATA_IMPORT!$A$2:$AG$2500,COLUMN(B$1),FALSE))</f>
        <v/>
      </c>
      <c r="C937" t="str">
        <f>IF($A937="","",VLOOKUP($A937,DATA_IMPORT!$A$2:$AG$2500,COLUMN(C$1),FALSE))</f>
        <v/>
      </c>
      <c r="D937" t="str">
        <f>IF($A937="","",VLOOKUP($A937,DATA_IMPORT!$A$2:$AG$2500,COLUMN(D$1),FALSE))</f>
        <v/>
      </c>
      <c r="E937" s="106" t="str">
        <f>IF($A937="","",VLOOKUP($A937,DATA_IMPORT!$A$2:$AG$2500,COLUMN(F$1),FALSE))</f>
        <v/>
      </c>
      <c r="F937" t="str">
        <f>IF($A937="","",VLOOKUP($A937,DATA_IMPORT!$A$2:$AG$2500,COLUMN(F$1),FALSE))</f>
        <v/>
      </c>
      <c r="G937" t="str">
        <f>IF(A937="","",F937&amp;COUNTIF($B$2:$B937,B937))</f>
        <v/>
      </c>
      <c r="H937" t="str">
        <f t="shared" si="28"/>
        <v/>
      </c>
      <c r="I937" t="str">
        <f t="shared" si="29"/>
        <v/>
      </c>
      <c r="J937" s="106" t="s">
        <v>42</v>
      </c>
      <c r="K937" s="22" t="str">
        <f>IF($A937="","",VLOOKUP($A937,DATA_IMPORT!$A$2:$AG$2500,COLUMN(K$1),FALSE))</f>
        <v/>
      </c>
      <c r="L937" s="22" t="str">
        <f>IF($A937="","",VLOOKUP($A937,DATA_IMPORT!$A$2:$AG$2500,COLUMN(L$1),FALSE))</f>
        <v/>
      </c>
      <c r="M937" s="22" t="str">
        <f>IF($A937="","",VLOOKUP($A937,DATA_IMPORT!$A$2:$AG$2500,COLUMN(M$1),FALSE))</f>
        <v/>
      </c>
      <c r="N937" s="22" t="str">
        <f>IF($A937="","",VLOOKUP($A937,DATA_IMPORT!$A$2:$AG$2500,COLUMN(N$1),FALSE))</f>
        <v/>
      </c>
      <c r="O937" s="22" t="str">
        <f>IF($A937="","",VLOOKUP($A937,DATA_IMPORT!$A$2:$AG$2500,COLUMN(O$1),FALSE))</f>
        <v/>
      </c>
      <c r="P937" s="22" t="str">
        <f>IF($A937="","",VLOOKUP($A937,DATA_IMPORT!$A$2:$AG$2500,COLUMN(P$1),FALSE))</f>
        <v/>
      </c>
      <c r="Q937" s="23" t="str">
        <f>IF($A937="","",VLOOKUP($A937,DATA_IMPORT!$A$2:$AG$2500,COLUMN(Q$1),FALSE))</f>
        <v/>
      </c>
      <c r="R937" s="22" t="str">
        <f>IF($A937="","",VLOOKUP($A937,DATA_IMPORT!$A$2:$AG$2500,COLUMN(R$1),FALSE))</f>
        <v/>
      </c>
      <c r="S937" s="23" t="str">
        <f>IF($A937="","",VLOOKUP($A937,DATA_IMPORT!$A$2:$AG$2500,COLUMN(S$1),FALSE))</f>
        <v/>
      </c>
      <c r="T937" s="22" t="str">
        <f>IF($A937="","",VLOOKUP($A937,DATA_IMPORT!$A$2:$AG$2500,COLUMN(T$1),FALSE))</f>
        <v/>
      </c>
      <c r="U937" s="23" t="str">
        <f>IF($A937="","",VLOOKUP($A937,DATA_IMPORT!$A$2:$AG$2500,COLUMN(U$1),FALSE))</f>
        <v/>
      </c>
      <c r="V937" s="22" t="str">
        <f>IF($A937="","",VLOOKUP($A937,DATA_IMPORT!$A$2:$AG$2500,COLUMN(V$1),FALSE))</f>
        <v/>
      </c>
      <c r="W937" s="22" t="str">
        <f>IF($A937="","",VLOOKUP($A937,DATA_IMPORT!$A$2:$AG$2500,COLUMN(W$1),FALSE))</f>
        <v/>
      </c>
      <c r="X937" s="96" t="str">
        <f>IF($A937="","",VLOOKUP($A937,DATA_IMPORT!$A$2:$AG$2500,COLUMN(X$1),FALSE))</f>
        <v/>
      </c>
      <c r="Y937" s="96" t="str">
        <f>IF($A937="","",VLOOKUP($A937,DATA_IMPORT!$A$2:$AG$2500,COLUMN(Y$1),FALSE))</f>
        <v/>
      </c>
      <c r="Z937" s="22" t="str">
        <f>IF($A937="","",VLOOKUP($A937,DATA_IMPORT!$A$2:$AG$2500,COLUMN(Z$1),FALSE))</f>
        <v/>
      </c>
      <c r="AA937" s="96" t="str">
        <f>IF($A937="","",VLOOKUP($A937,DATA_IMPORT!$A$2:$AG$2500,COLUMN(AA$1),FALSE))</f>
        <v/>
      </c>
      <c r="AB937" s="96" t="str">
        <f>IF($A937="","",VLOOKUP($A937,DATA_IMPORT!$A$2:$AG$2500,COLUMN(AB$1),FALSE))</f>
        <v/>
      </c>
      <c r="AC937" s="22" t="str">
        <f>IF($A937="","",VLOOKUP($A937,DATA_IMPORT!$A$2:$AG$2500,COLUMN(AC$1),FALSE))</f>
        <v/>
      </c>
      <c r="AD937" s="96" t="str">
        <f>IF($A937="","",VLOOKUP($A937,DATA_IMPORT!$A$2:$AG$2500,COLUMN(AD$1),FALSE))</f>
        <v/>
      </c>
      <c r="AE937" s="96" t="str">
        <f>IF($A937="","",VLOOKUP($A937,DATA_IMPORT!$A$2:$AG$2500,COLUMN(AE$1),FALSE))</f>
        <v/>
      </c>
      <c r="AF937" s="96" t="str">
        <f>IF($A937="","",VLOOKUP($A937,DATA_IMPORT!$A$2:$AG$2500,COLUMN(AF$1),FALSE))</f>
        <v/>
      </c>
      <c r="AG937" s="96" t="str">
        <f>IF($A937="","",VLOOKUP($A937,DATA_IMPORT!$A$2:$AG$2500,COLUMN(AG$1),FALSE))</f>
        <v/>
      </c>
    </row>
    <row r="938" spans="2:33">
      <c r="B938" t="str">
        <f>IF($A938="","",VLOOKUP($A938,DATA_IMPORT!$A$2:$AG$2500,COLUMN(B$1),FALSE))</f>
        <v/>
      </c>
      <c r="C938" t="str">
        <f>IF($A938="","",VLOOKUP($A938,DATA_IMPORT!$A$2:$AG$2500,COLUMN(C$1),FALSE))</f>
        <v/>
      </c>
      <c r="D938" t="str">
        <f>IF($A938="","",VLOOKUP($A938,DATA_IMPORT!$A$2:$AG$2500,COLUMN(D$1),FALSE))</f>
        <v/>
      </c>
      <c r="E938" s="106" t="str">
        <f>IF($A938="","",VLOOKUP($A938,DATA_IMPORT!$A$2:$AG$2500,COLUMN(F$1),FALSE))</f>
        <v/>
      </c>
      <c r="F938" t="str">
        <f>IF($A938="","",VLOOKUP($A938,DATA_IMPORT!$A$2:$AG$2500,COLUMN(F$1),FALSE))</f>
        <v/>
      </c>
      <c r="G938" t="str">
        <f>IF(A938="","",F938&amp;COUNTIF($B$2:$B938,B938))</f>
        <v/>
      </c>
      <c r="H938" t="str">
        <f t="shared" si="28"/>
        <v/>
      </c>
      <c r="I938" t="str">
        <f t="shared" si="29"/>
        <v/>
      </c>
      <c r="J938" s="106" t="s">
        <v>42</v>
      </c>
      <c r="K938" s="22" t="str">
        <f>IF($A938="","",VLOOKUP($A938,DATA_IMPORT!$A$2:$AG$2500,COLUMN(K$1),FALSE))</f>
        <v/>
      </c>
      <c r="L938" s="22" t="str">
        <f>IF($A938="","",VLOOKUP($A938,DATA_IMPORT!$A$2:$AG$2500,COLUMN(L$1),FALSE))</f>
        <v/>
      </c>
      <c r="M938" s="22" t="str">
        <f>IF($A938="","",VLOOKUP($A938,DATA_IMPORT!$A$2:$AG$2500,COLUMN(M$1),FALSE))</f>
        <v/>
      </c>
      <c r="N938" s="22" t="str">
        <f>IF($A938="","",VLOOKUP($A938,DATA_IMPORT!$A$2:$AG$2500,COLUMN(N$1),FALSE))</f>
        <v/>
      </c>
      <c r="O938" s="22" t="str">
        <f>IF($A938="","",VLOOKUP($A938,DATA_IMPORT!$A$2:$AG$2500,COLUMN(O$1),FALSE))</f>
        <v/>
      </c>
      <c r="P938" s="22" t="str">
        <f>IF($A938="","",VLOOKUP($A938,DATA_IMPORT!$A$2:$AG$2500,COLUMN(P$1),FALSE))</f>
        <v/>
      </c>
      <c r="Q938" s="23" t="str">
        <f>IF($A938="","",VLOOKUP($A938,DATA_IMPORT!$A$2:$AG$2500,COLUMN(Q$1),FALSE))</f>
        <v/>
      </c>
      <c r="R938" s="22" t="str">
        <f>IF($A938="","",VLOOKUP($A938,DATA_IMPORT!$A$2:$AG$2500,COLUMN(R$1),FALSE))</f>
        <v/>
      </c>
      <c r="S938" s="23" t="str">
        <f>IF($A938="","",VLOOKUP($A938,DATA_IMPORT!$A$2:$AG$2500,COLUMN(S$1),FALSE))</f>
        <v/>
      </c>
      <c r="T938" s="22" t="str">
        <f>IF($A938="","",VLOOKUP($A938,DATA_IMPORT!$A$2:$AG$2500,COLUMN(T$1),FALSE))</f>
        <v/>
      </c>
      <c r="U938" s="23" t="str">
        <f>IF($A938="","",VLOOKUP($A938,DATA_IMPORT!$A$2:$AG$2500,COLUMN(U$1),FALSE))</f>
        <v/>
      </c>
      <c r="V938" s="22" t="str">
        <f>IF($A938="","",VLOOKUP($A938,DATA_IMPORT!$A$2:$AG$2500,COLUMN(V$1),FALSE))</f>
        <v/>
      </c>
      <c r="W938" s="22" t="str">
        <f>IF($A938="","",VLOOKUP($A938,DATA_IMPORT!$A$2:$AG$2500,COLUMN(W$1),FALSE))</f>
        <v/>
      </c>
      <c r="X938" s="96" t="str">
        <f>IF($A938="","",VLOOKUP($A938,DATA_IMPORT!$A$2:$AG$2500,COLUMN(X$1),FALSE))</f>
        <v/>
      </c>
      <c r="Y938" s="96" t="str">
        <f>IF($A938="","",VLOOKUP($A938,DATA_IMPORT!$A$2:$AG$2500,COLUMN(Y$1),FALSE))</f>
        <v/>
      </c>
      <c r="Z938" s="22" t="str">
        <f>IF($A938="","",VLOOKUP($A938,DATA_IMPORT!$A$2:$AG$2500,COLUMN(Z$1),FALSE))</f>
        <v/>
      </c>
      <c r="AA938" s="96" t="str">
        <f>IF($A938="","",VLOOKUP($A938,DATA_IMPORT!$A$2:$AG$2500,COLUMN(AA$1),FALSE))</f>
        <v/>
      </c>
      <c r="AB938" s="96" t="str">
        <f>IF($A938="","",VLOOKUP($A938,DATA_IMPORT!$A$2:$AG$2500,COLUMN(AB$1),FALSE))</f>
        <v/>
      </c>
      <c r="AC938" s="22" t="str">
        <f>IF($A938="","",VLOOKUP($A938,DATA_IMPORT!$A$2:$AG$2500,COLUMN(AC$1),FALSE))</f>
        <v/>
      </c>
      <c r="AD938" s="96" t="str">
        <f>IF($A938="","",VLOOKUP($A938,DATA_IMPORT!$A$2:$AG$2500,COLUMN(AD$1),FALSE))</f>
        <v/>
      </c>
      <c r="AE938" s="96" t="str">
        <f>IF($A938="","",VLOOKUP($A938,DATA_IMPORT!$A$2:$AG$2500,COLUMN(AE$1),FALSE))</f>
        <v/>
      </c>
      <c r="AF938" s="96" t="str">
        <f>IF($A938="","",VLOOKUP($A938,DATA_IMPORT!$A$2:$AG$2500,COLUMN(AF$1),FALSE))</f>
        <v/>
      </c>
      <c r="AG938" s="96" t="str">
        <f>IF($A938="","",VLOOKUP($A938,DATA_IMPORT!$A$2:$AG$2500,COLUMN(AG$1),FALSE))</f>
        <v/>
      </c>
    </row>
    <row r="939" spans="2:33">
      <c r="B939" t="str">
        <f>IF($A939="","",VLOOKUP($A939,DATA_IMPORT!$A$2:$AG$2500,COLUMN(B$1),FALSE))</f>
        <v/>
      </c>
      <c r="C939" t="str">
        <f>IF($A939="","",VLOOKUP($A939,DATA_IMPORT!$A$2:$AG$2500,COLUMN(C$1),FALSE))</f>
        <v/>
      </c>
      <c r="D939" t="str">
        <f>IF($A939="","",VLOOKUP($A939,DATA_IMPORT!$A$2:$AG$2500,COLUMN(D$1),FALSE))</f>
        <v/>
      </c>
      <c r="E939" s="106" t="str">
        <f>IF($A939="","",VLOOKUP($A939,DATA_IMPORT!$A$2:$AG$2500,COLUMN(F$1),FALSE))</f>
        <v/>
      </c>
      <c r="F939" t="str">
        <f>IF($A939="","",VLOOKUP($A939,DATA_IMPORT!$A$2:$AG$2500,COLUMN(F$1),FALSE))</f>
        <v/>
      </c>
      <c r="G939" t="str">
        <f>IF(A939="","",F939&amp;COUNTIF($B$2:$B939,B939))</f>
        <v/>
      </c>
      <c r="H939" t="str">
        <f t="shared" si="28"/>
        <v/>
      </c>
      <c r="I939" t="str">
        <f t="shared" si="29"/>
        <v/>
      </c>
      <c r="J939" s="106" t="s">
        <v>42</v>
      </c>
      <c r="K939" s="22" t="str">
        <f>IF($A939="","",VLOOKUP($A939,DATA_IMPORT!$A$2:$AG$2500,COLUMN(K$1),FALSE))</f>
        <v/>
      </c>
      <c r="L939" s="22" t="str">
        <f>IF($A939="","",VLOOKUP($A939,DATA_IMPORT!$A$2:$AG$2500,COLUMN(L$1),FALSE))</f>
        <v/>
      </c>
      <c r="M939" s="22" t="str">
        <f>IF($A939="","",VLOOKUP($A939,DATA_IMPORT!$A$2:$AG$2500,COLUMN(M$1),FALSE))</f>
        <v/>
      </c>
      <c r="N939" s="22" t="str">
        <f>IF($A939="","",VLOOKUP($A939,DATA_IMPORT!$A$2:$AG$2500,COLUMN(N$1),FALSE))</f>
        <v/>
      </c>
      <c r="O939" s="22" t="str">
        <f>IF($A939="","",VLOOKUP($A939,DATA_IMPORT!$A$2:$AG$2500,COLUMN(O$1),FALSE))</f>
        <v/>
      </c>
      <c r="P939" s="22" t="str">
        <f>IF($A939="","",VLOOKUP($A939,DATA_IMPORT!$A$2:$AG$2500,COLUMN(P$1),FALSE))</f>
        <v/>
      </c>
      <c r="Q939" s="23" t="str">
        <f>IF($A939="","",VLOOKUP($A939,DATA_IMPORT!$A$2:$AG$2500,COLUMN(Q$1),FALSE))</f>
        <v/>
      </c>
      <c r="R939" s="22" t="str">
        <f>IF($A939="","",VLOOKUP($A939,DATA_IMPORT!$A$2:$AG$2500,COLUMN(R$1),FALSE))</f>
        <v/>
      </c>
      <c r="S939" s="23" t="str">
        <f>IF($A939="","",VLOOKUP($A939,DATA_IMPORT!$A$2:$AG$2500,COLUMN(S$1),FALSE))</f>
        <v/>
      </c>
      <c r="T939" s="22" t="str">
        <f>IF($A939="","",VLOOKUP($A939,DATA_IMPORT!$A$2:$AG$2500,COLUMN(T$1),FALSE))</f>
        <v/>
      </c>
      <c r="U939" s="23" t="str">
        <f>IF($A939="","",VLOOKUP($A939,DATA_IMPORT!$A$2:$AG$2500,COLUMN(U$1),FALSE))</f>
        <v/>
      </c>
      <c r="V939" s="22" t="str">
        <f>IF($A939="","",VLOOKUP($A939,DATA_IMPORT!$A$2:$AG$2500,COLUMN(V$1),FALSE))</f>
        <v/>
      </c>
      <c r="W939" s="22" t="str">
        <f>IF($A939="","",VLOOKUP($A939,DATA_IMPORT!$A$2:$AG$2500,COLUMN(W$1),FALSE))</f>
        <v/>
      </c>
      <c r="X939" s="96" t="str">
        <f>IF($A939="","",VLOOKUP($A939,DATA_IMPORT!$A$2:$AG$2500,COLUMN(X$1),FALSE))</f>
        <v/>
      </c>
      <c r="Y939" s="96" t="str">
        <f>IF($A939="","",VLOOKUP($A939,DATA_IMPORT!$A$2:$AG$2500,COLUMN(Y$1),FALSE))</f>
        <v/>
      </c>
      <c r="Z939" s="22" t="str">
        <f>IF($A939="","",VLOOKUP($A939,DATA_IMPORT!$A$2:$AG$2500,COLUMN(Z$1),FALSE))</f>
        <v/>
      </c>
      <c r="AA939" s="96" t="str">
        <f>IF($A939="","",VLOOKUP($A939,DATA_IMPORT!$A$2:$AG$2500,COLUMN(AA$1),FALSE))</f>
        <v/>
      </c>
      <c r="AB939" s="96" t="str">
        <f>IF($A939="","",VLOOKUP($A939,DATA_IMPORT!$A$2:$AG$2500,COLUMN(AB$1),FALSE))</f>
        <v/>
      </c>
      <c r="AC939" s="22" t="str">
        <f>IF($A939="","",VLOOKUP($A939,DATA_IMPORT!$A$2:$AG$2500,COLUMN(AC$1),FALSE))</f>
        <v/>
      </c>
      <c r="AD939" s="96" t="str">
        <f>IF($A939="","",VLOOKUP($A939,DATA_IMPORT!$A$2:$AG$2500,COLUMN(AD$1),FALSE))</f>
        <v/>
      </c>
      <c r="AE939" s="96" t="str">
        <f>IF($A939="","",VLOOKUP($A939,DATA_IMPORT!$A$2:$AG$2500,COLUMN(AE$1),FALSE))</f>
        <v/>
      </c>
      <c r="AF939" s="96" t="str">
        <f>IF($A939="","",VLOOKUP($A939,DATA_IMPORT!$A$2:$AG$2500,COLUMN(AF$1),FALSE))</f>
        <v/>
      </c>
      <c r="AG939" s="96" t="str">
        <f>IF($A939="","",VLOOKUP($A939,DATA_IMPORT!$A$2:$AG$2500,COLUMN(AG$1),FALSE))</f>
        <v/>
      </c>
    </row>
    <row r="940" spans="2:33">
      <c r="B940" t="str">
        <f>IF($A940="","",VLOOKUP($A940,DATA_IMPORT!$A$2:$AG$2500,COLUMN(B$1),FALSE))</f>
        <v/>
      </c>
      <c r="C940" t="str">
        <f>IF($A940="","",VLOOKUP($A940,DATA_IMPORT!$A$2:$AG$2500,COLUMN(C$1),FALSE))</f>
        <v/>
      </c>
      <c r="D940" t="str">
        <f>IF($A940="","",VLOOKUP($A940,DATA_IMPORT!$A$2:$AG$2500,COLUMN(D$1),FALSE))</f>
        <v/>
      </c>
      <c r="E940" s="106" t="str">
        <f>IF($A940="","",VLOOKUP($A940,DATA_IMPORT!$A$2:$AG$2500,COLUMN(F$1),FALSE))</f>
        <v/>
      </c>
      <c r="F940" t="str">
        <f>IF($A940="","",VLOOKUP($A940,DATA_IMPORT!$A$2:$AG$2500,COLUMN(F$1),FALSE))</f>
        <v/>
      </c>
      <c r="G940" t="str">
        <f>IF(A940="","",F940&amp;COUNTIF($B$2:$B940,B940))</f>
        <v/>
      </c>
      <c r="H940" t="str">
        <f t="shared" si="28"/>
        <v/>
      </c>
      <c r="I940" t="str">
        <f t="shared" si="29"/>
        <v/>
      </c>
      <c r="J940" s="106" t="s">
        <v>42</v>
      </c>
      <c r="K940" s="22" t="str">
        <f>IF($A940="","",VLOOKUP($A940,DATA_IMPORT!$A$2:$AG$2500,COLUMN(K$1),FALSE))</f>
        <v/>
      </c>
      <c r="L940" s="22" t="str">
        <f>IF($A940="","",VLOOKUP($A940,DATA_IMPORT!$A$2:$AG$2500,COLUMN(L$1),FALSE))</f>
        <v/>
      </c>
      <c r="M940" s="22" t="str">
        <f>IF($A940="","",VLOOKUP($A940,DATA_IMPORT!$A$2:$AG$2500,COLUMN(M$1),FALSE))</f>
        <v/>
      </c>
      <c r="N940" s="22" t="str">
        <f>IF($A940="","",VLOOKUP($A940,DATA_IMPORT!$A$2:$AG$2500,COLUMN(N$1),FALSE))</f>
        <v/>
      </c>
      <c r="O940" s="22" t="str">
        <f>IF($A940="","",VLOOKUP($A940,DATA_IMPORT!$A$2:$AG$2500,COLUMN(O$1),FALSE))</f>
        <v/>
      </c>
      <c r="P940" s="22" t="str">
        <f>IF($A940="","",VLOOKUP($A940,DATA_IMPORT!$A$2:$AG$2500,COLUMN(P$1),FALSE))</f>
        <v/>
      </c>
      <c r="Q940" s="23" t="str">
        <f>IF($A940="","",VLOOKUP($A940,DATA_IMPORT!$A$2:$AG$2500,COLUMN(Q$1),FALSE))</f>
        <v/>
      </c>
      <c r="R940" s="22" t="str">
        <f>IF($A940="","",VLOOKUP($A940,DATA_IMPORT!$A$2:$AG$2500,COLUMN(R$1),FALSE))</f>
        <v/>
      </c>
      <c r="S940" s="23" t="str">
        <f>IF($A940="","",VLOOKUP($A940,DATA_IMPORT!$A$2:$AG$2500,COLUMN(S$1),FALSE))</f>
        <v/>
      </c>
      <c r="T940" s="22" t="str">
        <f>IF($A940="","",VLOOKUP($A940,DATA_IMPORT!$A$2:$AG$2500,COLUMN(T$1),FALSE))</f>
        <v/>
      </c>
      <c r="U940" s="23" t="str">
        <f>IF($A940="","",VLOOKUP($A940,DATA_IMPORT!$A$2:$AG$2500,COLUMN(U$1),FALSE))</f>
        <v/>
      </c>
      <c r="V940" s="22" t="str">
        <f>IF($A940="","",VLOOKUP($A940,DATA_IMPORT!$A$2:$AG$2500,COLUMN(V$1),FALSE))</f>
        <v/>
      </c>
      <c r="W940" s="22" t="str">
        <f>IF($A940="","",VLOOKUP($A940,DATA_IMPORT!$A$2:$AG$2500,COLUMN(W$1),FALSE))</f>
        <v/>
      </c>
      <c r="X940" s="96" t="str">
        <f>IF($A940="","",VLOOKUP($A940,DATA_IMPORT!$A$2:$AG$2500,COLUMN(X$1),FALSE))</f>
        <v/>
      </c>
      <c r="Y940" s="96" t="str">
        <f>IF($A940="","",VLOOKUP($A940,DATA_IMPORT!$A$2:$AG$2500,COLUMN(Y$1),FALSE))</f>
        <v/>
      </c>
      <c r="Z940" s="22" t="str">
        <f>IF($A940="","",VLOOKUP($A940,DATA_IMPORT!$A$2:$AG$2500,COLUMN(Z$1),FALSE))</f>
        <v/>
      </c>
      <c r="AA940" s="96" t="str">
        <f>IF($A940="","",VLOOKUP($A940,DATA_IMPORT!$A$2:$AG$2500,COLUMN(AA$1),FALSE))</f>
        <v/>
      </c>
      <c r="AB940" s="96" t="str">
        <f>IF($A940="","",VLOOKUP($A940,DATA_IMPORT!$A$2:$AG$2500,COLUMN(AB$1),FALSE))</f>
        <v/>
      </c>
      <c r="AC940" s="22" t="str">
        <f>IF($A940="","",VLOOKUP($A940,DATA_IMPORT!$A$2:$AG$2500,COLUMN(AC$1),FALSE))</f>
        <v/>
      </c>
      <c r="AD940" s="96" t="str">
        <f>IF($A940="","",VLOOKUP($A940,DATA_IMPORT!$A$2:$AG$2500,COLUMN(AD$1),FALSE))</f>
        <v/>
      </c>
      <c r="AE940" s="96" t="str">
        <f>IF($A940="","",VLOOKUP($A940,DATA_IMPORT!$A$2:$AG$2500,COLUMN(AE$1),FALSE))</f>
        <v/>
      </c>
      <c r="AF940" s="96" t="str">
        <f>IF($A940="","",VLOOKUP($A940,DATA_IMPORT!$A$2:$AG$2500,COLUMN(AF$1),FALSE))</f>
        <v/>
      </c>
      <c r="AG940" s="96" t="str">
        <f>IF($A940="","",VLOOKUP($A940,DATA_IMPORT!$A$2:$AG$2500,COLUMN(AG$1),FALSE))</f>
        <v/>
      </c>
    </row>
    <row r="941" spans="2:33">
      <c r="B941" t="str">
        <f>IF($A941="","",VLOOKUP($A941,DATA_IMPORT!$A$2:$AG$2500,COLUMN(B$1),FALSE))</f>
        <v/>
      </c>
      <c r="C941" t="str">
        <f>IF($A941="","",VLOOKUP($A941,DATA_IMPORT!$A$2:$AG$2500,COLUMN(C$1),FALSE))</f>
        <v/>
      </c>
      <c r="D941" t="str">
        <f>IF($A941="","",VLOOKUP($A941,DATA_IMPORT!$A$2:$AG$2500,COLUMN(D$1),FALSE))</f>
        <v/>
      </c>
      <c r="E941" s="106" t="str">
        <f>IF($A941="","",VLOOKUP($A941,DATA_IMPORT!$A$2:$AG$2500,COLUMN(F$1),FALSE))</f>
        <v/>
      </c>
      <c r="F941" t="str">
        <f>IF($A941="","",VLOOKUP($A941,DATA_IMPORT!$A$2:$AG$2500,COLUMN(F$1),FALSE))</f>
        <v/>
      </c>
      <c r="G941" t="str">
        <f>IF(A941="","",F941&amp;COUNTIF($B$2:$B941,B941))</f>
        <v/>
      </c>
      <c r="H941" t="str">
        <f t="shared" si="28"/>
        <v/>
      </c>
      <c r="I941" t="str">
        <f t="shared" si="29"/>
        <v/>
      </c>
      <c r="J941" s="106" t="s">
        <v>42</v>
      </c>
      <c r="K941" s="22" t="str">
        <f>IF($A941="","",VLOOKUP($A941,DATA_IMPORT!$A$2:$AG$2500,COLUMN(K$1),FALSE))</f>
        <v/>
      </c>
      <c r="L941" s="22" t="str">
        <f>IF($A941="","",VLOOKUP($A941,DATA_IMPORT!$A$2:$AG$2500,COLUMN(L$1),FALSE))</f>
        <v/>
      </c>
      <c r="M941" s="22" t="str">
        <f>IF($A941="","",VLOOKUP($A941,DATA_IMPORT!$A$2:$AG$2500,COLUMN(M$1),FALSE))</f>
        <v/>
      </c>
      <c r="N941" s="22" t="str">
        <f>IF($A941="","",VLOOKUP($A941,DATA_IMPORT!$A$2:$AG$2500,COLUMN(N$1),FALSE))</f>
        <v/>
      </c>
      <c r="O941" s="22" t="str">
        <f>IF($A941="","",VLOOKUP($A941,DATA_IMPORT!$A$2:$AG$2500,COLUMN(O$1),FALSE))</f>
        <v/>
      </c>
      <c r="P941" s="22" t="str">
        <f>IF($A941="","",VLOOKUP($A941,DATA_IMPORT!$A$2:$AG$2500,COLUMN(P$1),FALSE))</f>
        <v/>
      </c>
      <c r="Q941" s="23" t="str">
        <f>IF($A941="","",VLOOKUP($A941,DATA_IMPORT!$A$2:$AG$2500,COLUMN(Q$1),FALSE))</f>
        <v/>
      </c>
      <c r="R941" s="22" t="str">
        <f>IF($A941="","",VLOOKUP($A941,DATA_IMPORT!$A$2:$AG$2500,COLUMN(R$1),FALSE))</f>
        <v/>
      </c>
      <c r="S941" s="23" t="str">
        <f>IF($A941="","",VLOOKUP($A941,DATA_IMPORT!$A$2:$AG$2500,COLUMN(S$1),FALSE))</f>
        <v/>
      </c>
      <c r="T941" s="22" t="str">
        <f>IF($A941="","",VLOOKUP($A941,DATA_IMPORT!$A$2:$AG$2500,COLUMN(T$1),FALSE))</f>
        <v/>
      </c>
      <c r="U941" s="23" t="str">
        <f>IF($A941="","",VLOOKUP($A941,DATA_IMPORT!$A$2:$AG$2500,COLUMN(U$1),FALSE))</f>
        <v/>
      </c>
      <c r="V941" s="22" t="str">
        <f>IF($A941="","",VLOOKUP($A941,DATA_IMPORT!$A$2:$AG$2500,COLUMN(V$1),FALSE))</f>
        <v/>
      </c>
      <c r="W941" s="22" t="str">
        <f>IF($A941="","",VLOOKUP($A941,DATA_IMPORT!$A$2:$AG$2500,COLUMN(W$1),FALSE))</f>
        <v/>
      </c>
      <c r="X941" s="96" t="str">
        <f>IF($A941="","",VLOOKUP($A941,DATA_IMPORT!$A$2:$AG$2500,COLUMN(X$1),FALSE))</f>
        <v/>
      </c>
      <c r="Y941" s="96" t="str">
        <f>IF($A941="","",VLOOKUP($A941,DATA_IMPORT!$A$2:$AG$2500,COLUMN(Y$1),FALSE))</f>
        <v/>
      </c>
      <c r="Z941" s="22" t="str">
        <f>IF($A941="","",VLOOKUP($A941,DATA_IMPORT!$A$2:$AG$2500,COLUMN(Z$1),FALSE))</f>
        <v/>
      </c>
      <c r="AA941" s="96" t="str">
        <f>IF($A941="","",VLOOKUP($A941,DATA_IMPORT!$A$2:$AG$2500,COLUMN(AA$1),FALSE))</f>
        <v/>
      </c>
      <c r="AB941" s="96" t="str">
        <f>IF($A941="","",VLOOKUP($A941,DATA_IMPORT!$A$2:$AG$2500,COLUMN(AB$1),FALSE))</f>
        <v/>
      </c>
      <c r="AC941" s="22" t="str">
        <f>IF($A941="","",VLOOKUP($A941,DATA_IMPORT!$A$2:$AG$2500,COLUMN(AC$1),FALSE))</f>
        <v/>
      </c>
      <c r="AD941" s="96" t="str">
        <f>IF($A941="","",VLOOKUP($A941,DATA_IMPORT!$A$2:$AG$2500,COLUMN(AD$1),FALSE))</f>
        <v/>
      </c>
      <c r="AE941" s="96" t="str">
        <f>IF($A941="","",VLOOKUP($A941,DATA_IMPORT!$A$2:$AG$2500,COLUMN(AE$1),FALSE))</f>
        <v/>
      </c>
      <c r="AF941" s="96" t="str">
        <f>IF($A941="","",VLOOKUP($A941,DATA_IMPORT!$A$2:$AG$2500,COLUMN(AF$1),FALSE))</f>
        <v/>
      </c>
      <c r="AG941" s="96" t="str">
        <f>IF($A941="","",VLOOKUP($A941,DATA_IMPORT!$A$2:$AG$2500,COLUMN(AG$1),FALSE))</f>
        <v/>
      </c>
    </row>
    <row r="942" spans="2:33">
      <c r="B942" t="str">
        <f>IF($A942="","",VLOOKUP($A942,DATA_IMPORT!$A$2:$AG$2500,COLUMN(B$1),FALSE))</f>
        <v/>
      </c>
      <c r="C942" t="str">
        <f>IF($A942="","",VLOOKUP($A942,DATA_IMPORT!$A$2:$AG$2500,COLUMN(C$1),FALSE))</f>
        <v/>
      </c>
      <c r="D942" t="str">
        <f>IF($A942="","",VLOOKUP($A942,DATA_IMPORT!$A$2:$AG$2500,COLUMN(D$1),FALSE))</f>
        <v/>
      </c>
      <c r="E942" s="106" t="str">
        <f>IF($A942="","",VLOOKUP($A942,DATA_IMPORT!$A$2:$AG$2500,COLUMN(F$1),FALSE))</f>
        <v/>
      </c>
      <c r="F942" t="str">
        <f>IF($A942="","",VLOOKUP($A942,DATA_IMPORT!$A$2:$AG$2500,COLUMN(F$1),FALSE))</f>
        <v/>
      </c>
      <c r="G942" t="str">
        <f>IF(A942="","",F942&amp;COUNTIF($B$2:$B942,B942))</f>
        <v/>
      </c>
      <c r="H942" t="str">
        <f t="shared" si="28"/>
        <v/>
      </c>
      <c r="I942" t="str">
        <f t="shared" si="29"/>
        <v/>
      </c>
      <c r="J942" s="106" t="s">
        <v>42</v>
      </c>
      <c r="K942" s="22" t="str">
        <f>IF($A942="","",VLOOKUP($A942,DATA_IMPORT!$A$2:$AG$2500,COLUMN(K$1),FALSE))</f>
        <v/>
      </c>
      <c r="L942" s="22" t="str">
        <f>IF($A942="","",VLOOKUP($A942,DATA_IMPORT!$A$2:$AG$2500,COLUMN(L$1),FALSE))</f>
        <v/>
      </c>
      <c r="M942" s="22" t="str">
        <f>IF($A942="","",VLOOKUP($A942,DATA_IMPORT!$A$2:$AG$2500,COLUMN(M$1),FALSE))</f>
        <v/>
      </c>
      <c r="N942" s="22" t="str">
        <f>IF($A942="","",VLOOKUP($A942,DATA_IMPORT!$A$2:$AG$2500,COLUMN(N$1),FALSE))</f>
        <v/>
      </c>
      <c r="O942" s="22" t="str">
        <f>IF($A942="","",VLOOKUP($A942,DATA_IMPORT!$A$2:$AG$2500,COLUMN(O$1),FALSE))</f>
        <v/>
      </c>
      <c r="P942" s="22" t="str">
        <f>IF($A942="","",VLOOKUP($A942,DATA_IMPORT!$A$2:$AG$2500,COLUMN(P$1),FALSE))</f>
        <v/>
      </c>
      <c r="Q942" s="23" t="str">
        <f>IF($A942="","",VLOOKUP($A942,DATA_IMPORT!$A$2:$AG$2500,COLUMN(Q$1),FALSE))</f>
        <v/>
      </c>
      <c r="R942" s="22" t="str">
        <f>IF($A942="","",VLOOKUP($A942,DATA_IMPORT!$A$2:$AG$2500,COLUMN(R$1),FALSE))</f>
        <v/>
      </c>
      <c r="S942" s="23" t="str">
        <f>IF($A942="","",VLOOKUP($A942,DATA_IMPORT!$A$2:$AG$2500,COLUMN(S$1),FALSE))</f>
        <v/>
      </c>
      <c r="T942" s="22" t="str">
        <f>IF($A942="","",VLOOKUP($A942,DATA_IMPORT!$A$2:$AG$2500,COLUMN(T$1),FALSE))</f>
        <v/>
      </c>
      <c r="U942" s="23" t="str">
        <f>IF($A942="","",VLOOKUP($A942,DATA_IMPORT!$A$2:$AG$2500,COLUMN(U$1),FALSE))</f>
        <v/>
      </c>
      <c r="V942" s="22" t="str">
        <f>IF($A942="","",VLOOKUP($A942,DATA_IMPORT!$A$2:$AG$2500,COLUMN(V$1),FALSE))</f>
        <v/>
      </c>
      <c r="W942" s="22" t="str">
        <f>IF($A942="","",VLOOKUP($A942,DATA_IMPORT!$A$2:$AG$2500,COLUMN(W$1),FALSE))</f>
        <v/>
      </c>
      <c r="X942" s="96" t="str">
        <f>IF($A942="","",VLOOKUP($A942,DATA_IMPORT!$A$2:$AG$2500,COLUMN(X$1),FALSE))</f>
        <v/>
      </c>
      <c r="Y942" s="96" t="str">
        <f>IF($A942="","",VLOOKUP($A942,DATA_IMPORT!$A$2:$AG$2500,COLUMN(Y$1),FALSE))</f>
        <v/>
      </c>
      <c r="Z942" s="22" t="str">
        <f>IF($A942="","",VLOOKUP($A942,DATA_IMPORT!$A$2:$AG$2500,COLUMN(Z$1),FALSE))</f>
        <v/>
      </c>
      <c r="AA942" s="96" t="str">
        <f>IF($A942="","",VLOOKUP($A942,DATA_IMPORT!$A$2:$AG$2500,COLUMN(AA$1),FALSE))</f>
        <v/>
      </c>
      <c r="AB942" s="96" t="str">
        <f>IF($A942="","",VLOOKUP($A942,DATA_IMPORT!$A$2:$AG$2500,COLUMN(AB$1),FALSE))</f>
        <v/>
      </c>
      <c r="AC942" s="22" t="str">
        <f>IF($A942="","",VLOOKUP($A942,DATA_IMPORT!$A$2:$AG$2500,COLUMN(AC$1),FALSE))</f>
        <v/>
      </c>
      <c r="AD942" s="96" t="str">
        <f>IF($A942="","",VLOOKUP($A942,DATA_IMPORT!$A$2:$AG$2500,COLUMN(AD$1),FALSE))</f>
        <v/>
      </c>
      <c r="AE942" s="96" t="str">
        <f>IF($A942="","",VLOOKUP($A942,DATA_IMPORT!$A$2:$AG$2500,COLUMN(AE$1),FALSE))</f>
        <v/>
      </c>
      <c r="AF942" s="96" t="str">
        <f>IF($A942="","",VLOOKUP($A942,DATA_IMPORT!$A$2:$AG$2500,COLUMN(AF$1),FALSE))</f>
        <v/>
      </c>
      <c r="AG942" s="96" t="str">
        <f>IF($A942="","",VLOOKUP($A942,DATA_IMPORT!$A$2:$AG$2500,COLUMN(AG$1),FALSE))</f>
        <v/>
      </c>
    </row>
    <row r="943" spans="2:33">
      <c r="B943" t="str">
        <f>IF($A943="","",VLOOKUP($A943,DATA_IMPORT!$A$2:$AG$2500,COLUMN(B$1),FALSE))</f>
        <v/>
      </c>
      <c r="C943" t="str">
        <f>IF($A943="","",VLOOKUP($A943,DATA_IMPORT!$A$2:$AG$2500,COLUMN(C$1),FALSE))</f>
        <v/>
      </c>
      <c r="D943" t="str">
        <f>IF($A943="","",VLOOKUP($A943,DATA_IMPORT!$A$2:$AG$2500,COLUMN(D$1),FALSE))</f>
        <v/>
      </c>
      <c r="E943" s="106" t="str">
        <f>IF($A943="","",VLOOKUP($A943,DATA_IMPORT!$A$2:$AG$2500,COLUMN(F$1),FALSE))</f>
        <v/>
      </c>
      <c r="F943" t="str">
        <f>IF($A943="","",VLOOKUP($A943,DATA_IMPORT!$A$2:$AG$2500,COLUMN(F$1),FALSE))</f>
        <v/>
      </c>
      <c r="G943" t="str">
        <f>IF(A943="","",F943&amp;COUNTIF($B$2:$B943,B943))</f>
        <v/>
      </c>
      <c r="H943" t="str">
        <f t="shared" si="28"/>
        <v/>
      </c>
      <c r="I943" t="str">
        <f t="shared" si="29"/>
        <v/>
      </c>
      <c r="J943" s="106" t="s">
        <v>42</v>
      </c>
      <c r="K943" s="22" t="str">
        <f>IF($A943="","",VLOOKUP($A943,DATA_IMPORT!$A$2:$AG$2500,COLUMN(K$1),FALSE))</f>
        <v/>
      </c>
      <c r="L943" s="22" t="str">
        <f>IF($A943="","",VLOOKUP($A943,DATA_IMPORT!$A$2:$AG$2500,COLUMN(L$1),FALSE))</f>
        <v/>
      </c>
      <c r="M943" s="22" t="str">
        <f>IF($A943="","",VLOOKUP($A943,DATA_IMPORT!$A$2:$AG$2500,COLUMN(M$1),FALSE))</f>
        <v/>
      </c>
      <c r="N943" s="22" t="str">
        <f>IF($A943="","",VLOOKUP($A943,DATA_IMPORT!$A$2:$AG$2500,COLUMN(N$1),FALSE))</f>
        <v/>
      </c>
      <c r="O943" s="22" t="str">
        <f>IF($A943="","",VLOOKUP($A943,DATA_IMPORT!$A$2:$AG$2500,COLUMN(O$1),FALSE))</f>
        <v/>
      </c>
      <c r="P943" s="22" t="str">
        <f>IF($A943="","",VLOOKUP($A943,DATA_IMPORT!$A$2:$AG$2500,COLUMN(P$1),FALSE))</f>
        <v/>
      </c>
      <c r="Q943" s="23" t="str">
        <f>IF($A943="","",VLOOKUP($A943,DATA_IMPORT!$A$2:$AG$2500,COLUMN(Q$1),FALSE))</f>
        <v/>
      </c>
      <c r="R943" s="22" t="str">
        <f>IF($A943="","",VLOOKUP($A943,DATA_IMPORT!$A$2:$AG$2500,COLUMN(R$1),FALSE))</f>
        <v/>
      </c>
      <c r="S943" s="23" t="str">
        <f>IF($A943="","",VLOOKUP($A943,DATA_IMPORT!$A$2:$AG$2500,COLUMN(S$1),FALSE))</f>
        <v/>
      </c>
      <c r="T943" s="22" t="str">
        <f>IF($A943="","",VLOOKUP($A943,DATA_IMPORT!$A$2:$AG$2500,COLUMN(T$1),FALSE))</f>
        <v/>
      </c>
      <c r="U943" s="23" t="str">
        <f>IF($A943="","",VLOOKUP($A943,DATA_IMPORT!$A$2:$AG$2500,COLUMN(U$1),FALSE))</f>
        <v/>
      </c>
      <c r="V943" s="22" t="str">
        <f>IF($A943="","",VLOOKUP($A943,DATA_IMPORT!$A$2:$AG$2500,COLUMN(V$1),FALSE))</f>
        <v/>
      </c>
      <c r="W943" s="22" t="str">
        <f>IF($A943="","",VLOOKUP($A943,DATA_IMPORT!$A$2:$AG$2500,COLUMN(W$1),FALSE))</f>
        <v/>
      </c>
      <c r="X943" s="96" t="str">
        <f>IF($A943="","",VLOOKUP($A943,DATA_IMPORT!$A$2:$AG$2500,COLUMN(X$1),FALSE))</f>
        <v/>
      </c>
      <c r="Y943" s="96" t="str">
        <f>IF($A943="","",VLOOKUP($A943,DATA_IMPORT!$A$2:$AG$2500,COLUMN(Y$1),FALSE))</f>
        <v/>
      </c>
      <c r="Z943" s="22" t="str">
        <f>IF($A943="","",VLOOKUP($A943,DATA_IMPORT!$A$2:$AG$2500,COLUMN(Z$1),FALSE))</f>
        <v/>
      </c>
      <c r="AA943" s="96" t="str">
        <f>IF($A943="","",VLOOKUP($A943,DATA_IMPORT!$A$2:$AG$2500,COLUMN(AA$1),FALSE))</f>
        <v/>
      </c>
      <c r="AB943" s="96" t="str">
        <f>IF($A943="","",VLOOKUP($A943,DATA_IMPORT!$A$2:$AG$2500,COLUMN(AB$1),FALSE))</f>
        <v/>
      </c>
      <c r="AC943" s="22" t="str">
        <f>IF($A943="","",VLOOKUP($A943,DATA_IMPORT!$A$2:$AG$2500,COLUMN(AC$1),FALSE))</f>
        <v/>
      </c>
      <c r="AD943" s="96" t="str">
        <f>IF($A943="","",VLOOKUP($A943,DATA_IMPORT!$A$2:$AG$2500,COLUMN(AD$1),FALSE))</f>
        <v/>
      </c>
      <c r="AE943" s="96" t="str">
        <f>IF($A943="","",VLOOKUP($A943,DATA_IMPORT!$A$2:$AG$2500,COLUMN(AE$1),FALSE))</f>
        <v/>
      </c>
      <c r="AF943" s="96" t="str">
        <f>IF($A943="","",VLOOKUP($A943,DATA_IMPORT!$A$2:$AG$2500,COLUMN(AF$1),FALSE))</f>
        <v/>
      </c>
      <c r="AG943" s="96" t="str">
        <f>IF($A943="","",VLOOKUP($A943,DATA_IMPORT!$A$2:$AG$2500,COLUMN(AG$1),FALSE))</f>
        <v/>
      </c>
    </row>
    <row r="944" spans="2:33">
      <c r="B944" t="str">
        <f>IF($A944="","",VLOOKUP($A944,DATA_IMPORT!$A$2:$AG$2500,COLUMN(B$1),FALSE))</f>
        <v/>
      </c>
      <c r="C944" t="str">
        <f>IF($A944="","",VLOOKUP($A944,DATA_IMPORT!$A$2:$AG$2500,COLUMN(C$1),FALSE))</f>
        <v/>
      </c>
      <c r="D944" t="str">
        <f>IF($A944="","",VLOOKUP($A944,DATA_IMPORT!$A$2:$AG$2500,COLUMN(D$1),FALSE))</f>
        <v/>
      </c>
      <c r="E944" s="106" t="str">
        <f>IF($A944="","",VLOOKUP($A944,DATA_IMPORT!$A$2:$AG$2500,COLUMN(F$1),FALSE))</f>
        <v/>
      </c>
      <c r="F944" t="str">
        <f>IF($A944="","",VLOOKUP($A944,DATA_IMPORT!$A$2:$AG$2500,COLUMN(F$1),FALSE))</f>
        <v/>
      </c>
      <c r="G944" t="str">
        <f>IF(A944="","",F944&amp;COUNTIF($B$2:$B944,B944))</f>
        <v/>
      </c>
      <c r="H944" t="str">
        <f t="shared" si="28"/>
        <v/>
      </c>
      <c r="I944" t="str">
        <f t="shared" si="29"/>
        <v/>
      </c>
      <c r="J944" s="106" t="s">
        <v>42</v>
      </c>
      <c r="K944" s="22" t="str">
        <f>IF($A944="","",VLOOKUP($A944,DATA_IMPORT!$A$2:$AG$2500,COLUMN(K$1),FALSE))</f>
        <v/>
      </c>
      <c r="L944" s="22" t="str">
        <f>IF($A944="","",VLOOKUP($A944,DATA_IMPORT!$A$2:$AG$2500,COLUMN(L$1),FALSE))</f>
        <v/>
      </c>
      <c r="M944" s="22" t="str">
        <f>IF($A944="","",VLOOKUP($A944,DATA_IMPORT!$A$2:$AG$2500,COLUMN(M$1),FALSE))</f>
        <v/>
      </c>
      <c r="N944" s="22" t="str">
        <f>IF($A944="","",VLOOKUP($A944,DATA_IMPORT!$A$2:$AG$2500,COLUMN(N$1),FALSE))</f>
        <v/>
      </c>
      <c r="O944" s="22" t="str">
        <f>IF($A944="","",VLOOKUP($A944,DATA_IMPORT!$A$2:$AG$2500,COLUMN(O$1),FALSE))</f>
        <v/>
      </c>
      <c r="P944" s="22" t="str">
        <f>IF($A944="","",VLOOKUP($A944,DATA_IMPORT!$A$2:$AG$2500,COLUMN(P$1),FALSE))</f>
        <v/>
      </c>
      <c r="Q944" s="23" t="str">
        <f>IF($A944="","",VLOOKUP($A944,DATA_IMPORT!$A$2:$AG$2500,COLUMN(Q$1),FALSE))</f>
        <v/>
      </c>
      <c r="R944" s="22" t="str">
        <f>IF($A944="","",VLOOKUP($A944,DATA_IMPORT!$A$2:$AG$2500,COLUMN(R$1),FALSE))</f>
        <v/>
      </c>
      <c r="S944" s="23" t="str">
        <f>IF($A944="","",VLOOKUP($A944,DATA_IMPORT!$A$2:$AG$2500,COLUMN(S$1),FALSE))</f>
        <v/>
      </c>
      <c r="T944" s="22" t="str">
        <f>IF($A944="","",VLOOKUP($A944,DATA_IMPORT!$A$2:$AG$2500,COLUMN(T$1),FALSE))</f>
        <v/>
      </c>
      <c r="U944" s="23" t="str">
        <f>IF($A944="","",VLOOKUP($A944,DATA_IMPORT!$A$2:$AG$2500,COLUMN(U$1),FALSE))</f>
        <v/>
      </c>
      <c r="V944" s="22" t="str">
        <f>IF($A944="","",VLOOKUP($A944,DATA_IMPORT!$A$2:$AG$2500,COLUMN(V$1),FALSE))</f>
        <v/>
      </c>
      <c r="W944" s="22" t="str">
        <f>IF($A944="","",VLOOKUP($A944,DATA_IMPORT!$A$2:$AG$2500,COLUMN(W$1),FALSE))</f>
        <v/>
      </c>
      <c r="X944" s="96" t="str">
        <f>IF($A944="","",VLOOKUP($A944,DATA_IMPORT!$A$2:$AG$2500,COLUMN(X$1),FALSE))</f>
        <v/>
      </c>
      <c r="Y944" s="96" t="str">
        <f>IF($A944="","",VLOOKUP($A944,DATA_IMPORT!$A$2:$AG$2500,COLUMN(Y$1),FALSE))</f>
        <v/>
      </c>
      <c r="Z944" s="22" t="str">
        <f>IF($A944="","",VLOOKUP($A944,DATA_IMPORT!$A$2:$AG$2500,COLUMN(Z$1),FALSE))</f>
        <v/>
      </c>
      <c r="AA944" s="96" t="str">
        <f>IF($A944="","",VLOOKUP($A944,DATA_IMPORT!$A$2:$AG$2500,COLUMN(AA$1),FALSE))</f>
        <v/>
      </c>
      <c r="AB944" s="96" t="str">
        <f>IF($A944="","",VLOOKUP($A944,DATA_IMPORT!$A$2:$AG$2500,COLUMN(AB$1),FALSE))</f>
        <v/>
      </c>
      <c r="AC944" s="22" t="str">
        <f>IF($A944="","",VLOOKUP($A944,DATA_IMPORT!$A$2:$AG$2500,COLUMN(AC$1),FALSE))</f>
        <v/>
      </c>
      <c r="AD944" s="96" t="str">
        <f>IF($A944="","",VLOOKUP($A944,DATA_IMPORT!$A$2:$AG$2500,COLUMN(AD$1),FALSE))</f>
        <v/>
      </c>
      <c r="AE944" s="96" t="str">
        <f>IF($A944="","",VLOOKUP($A944,DATA_IMPORT!$A$2:$AG$2500,COLUMN(AE$1),FALSE))</f>
        <v/>
      </c>
      <c r="AF944" s="96" t="str">
        <f>IF($A944="","",VLOOKUP($A944,DATA_IMPORT!$A$2:$AG$2500,COLUMN(AF$1),FALSE))</f>
        <v/>
      </c>
      <c r="AG944" s="96" t="str">
        <f>IF($A944="","",VLOOKUP($A944,DATA_IMPORT!$A$2:$AG$2500,COLUMN(AG$1),FALSE))</f>
        <v/>
      </c>
    </row>
    <row r="945" spans="2:33">
      <c r="B945" t="str">
        <f>IF($A945="","",VLOOKUP($A945,DATA_IMPORT!$A$2:$AG$2500,COLUMN(B$1),FALSE))</f>
        <v/>
      </c>
      <c r="C945" t="str">
        <f>IF($A945="","",VLOOKUP($A945,DATA_IMPORT!$A$2:$AG$2500,COLUMN(C$1),FALSE))</f>
        <v/>
      </c>
      <c r="D945" t="str">
        <f>IF($A945="","",VLOOKUP($A945,DATA_IMPORT!$A$2:$AG$2500,COLUMN(D$1),FALSE))</f>
        <v/>
      </c>
      <c r="E945" s="106" t="str">
        <f>IF($A945="","",VLOOKUP($A945,DATA_IMPORT!$A$2:$AG$2500,COLUMN(F$1),FALSE))</f>
        <v/>
      </c>
      <c r="F945" t="str">
        <f>IF($A945="","",VLOOKUP($A945,DATA_IMPORT!$A$2:$AG$2500,COLUMN(F$1),FALSE))</f>
        <v/>
      </c>
      <c r="G945" t="str">
        <f>IF(A945="","",F945&amp;COUNTIF($B$2:$B945,B945))</f>
        <v/>
      </c>
      <c r="H945" t="str">
        <f t="shared" si="28"/>
        <v/>
      </c>
      <c r="I945" t="str">
        <f t="shared" si="29"/>
        <v/>
      </c>
      <c r="J945" s="106" t="s">
        <v>42</v>
      </c>
      <c r="K945" s="22" t="str">
        <f>IF($A945="","",VLOOKUP($A945,DATA_IMPORT!$A$2:$AG$2500,COLUMN(K$1),FALSE))</f>
        <v/>
      </c>
      <c r="L945" s="22" t="str">
        <f>IF($A945="","",VLOOKUP($A945,DATA_IMPORT!$A$2:$AG$2500,COLUMN(L$1),FALSE))</f>
        <v/>
      </c>
      <c r="M945" s="22" t="str">
        <f>IF($A945="","",VLOOKUP($A945,DATA_IMPORT!$A$2:$AG$2500,COLUMN(M$1),FALSE))</f>
        <v/>
      </c>
      <c r="N945" s="22" t="str">
        <f>IF($A945="","",VLOOKUP($A945,DATA_IMPORT!$A$2:$AG$2500,COLUMN(N$1),FALSE))</f>
        <v/>
      </c>
      <c r="O945" s="22" t="str">
        <f>IF($A945="","",VLOOKUP($A945,DATA_IMPORT!$A$2:$AG$2500,COLUMN(O$1),FALSE))</f>
        <v/>
      </c>
      <c r="P945" s="22" t="str">
        <f>IF($A945="","",VLOOKUP($A945,DATA_IMPORT!$A$2:$AG$2500,COLUMN(P$1),FALSE))</f>
        <v/>
      </c>
      <c r="Q945" s="23" t="str">
        <f>IF($A945="","",VLOOKUP($A945,DATA_IMPORT!$A$2:$AG$2500,COLUMN(Q$1),FALSE))</f>
        <v/>
      </c>
      <c r="R945" s="22" t="str">
        <f>IF($A945="","",VLOOKUP($A945,DATA_IMPORT!$A$2:$AG$2500,COLUMN(R$1),FALSE))</f>
        <v/>
      </c>
      <c r="S945" s="23" t="str">
        <f>IF($A945="","",VLOOKUP($A945,DATA_IMPORT!$A$2:$AG$2500,COLUMN(S$1),FALSE))</f>
        <v/>
      </c>
      <c r="T945" s="22" t="str">
        <f>IF($A945="","",VLOOKUP($A945,DATA_IMPORT!$A$2:$AG$2500,COLUMN(T$1),FALSE))</f>
        <v/>
      </c>
      <c r="U945" s="23" t="str">
        <f>IF($A945="","",VLOOKUP($A945,DATA_IMPORT!$A$2:$AG$2500,COLUMN(U$1),FALSE))</f>
        <v/>
      </c>
      <c r="V945" s="22" t="str">
        <f>IF($A945="","",VLOOKUP($A945,DATA_IMPORT!$A$2:$AG$2500,COLUMN(V$1),FALSE))</f>
        <v/>
      </c>
      <c r="W945" s="22" t="str">
        <f>IF($A945="","",VLOOKUP($A945,DATA_IMPORT!$A$2:$AG$2500,COLUMN(W$1),FALSE))</f>
        <v/>
      </c>
      <c r="X945" s="96" t="str">
        <f>IF($A945="","",VLOOKUP($A945,DATA_IMPORT!$A$2:$AG$2500,COLUMN(X$1),FALSE))</f>
        <v/>
      </c>
      <c r="Y945" s="96" t="str">
        <f>IF($A945="","",VLOOKUP($A945,DATA_IMPORT!$A$2:$AG$2500,COLUMN(Y$1),FALSE))</f>
        <v/>
      </c>
      <c r="Z945" s="22" t="str">
        <f>IF($A945="","",VLOOKUP($A945,DATA_IMPORT!$A$2:$AG$2500,COLUMN(Z$1),FALSE))</f>
        <v/>
      </c>
      <c r="AA945" s="96" t="str">
        <f>IF($A945="","",VLOOKUP($A945,DATA_IMPORT!$A$2:$AG$2500,COLUMN(AA$1),FALSE))</f>
        <v/>
      </c>
      <c r="AB945" s="96" t="str">
        <f>IF($A945="","",VLOOKUP($A945,DATA_IMPORT!$A$2:$AG$2500,COLUMN(AB$1),FALSE))</f>
        <v/>
      </c>
      <c r="AC945" s="22" t="str">
        <f>IF($A945="","",VLOOKUP($A945,DATA_IMPORT!$A$2:$AG$2500,COLUMN(AC$1),FALSE))</f>
        <v/>
      </c>
      <c r="AD945" s="96" t="str">
        <f>IF($A945="","",VLOOKUP($A945,DATA_IMPORT!$A$2:$AG$2500,COLUMN(AD$1),FALSE))</f>
        <v/>
      </c>
      <c r="AE945" s="96" t="str">
        <f>IF($A945="","",VLOOKUP($A945,DATA_IMPORT!$A$2:$AG$2500,COLUMN(AE$1),FALSE))</f>
        <v/>
      </c>
      <c r="AF945" s="96" t="str">
        <f>IF($A945="","",VLOOKUP($A945,DATA_IMPORT!$A$2:$AG$2500,COLUMN(AF$1),FALSE))</f>
        <v/>
      </c>
      <c r="AG945" s="96" t="str">
        <f>IF($A945="","",VLOOKUP($A945,DATA_IMPORT!$A$2:$AG$2500,COLUMN(AG$1),FALSE))</f>
        <v/>
      </c>
    </row>
    <row r="946" spans="2:33">
      <c r="B946" t="str">
        <f>IF($A946="","",VLOOKUP($A946,DATA_IMPORT!$A$2:$AG$2500,COLUMN(B$1),FALSE))</f>
        <v/>
      </c>
      <c r="C946" t="str">
        <f>IF($A946="","",VLOOKUP($A946,DATA_IMPORT!$A$2:$AG$2500,COLUMN(C$1),FALSE))</f>
        <v/>
      </c>
      <c r="D946" t="str">
        <f>IF($A946="","",VLOOKUP($A946,DATA_IMPORT!$A$2:$AG$2500,COLUMN(D$1),FALSE))</f>
        <v/>
      </c>
      <c r="E946" s="106" t="str">
        <f>IF($A946="","",VLOOKUP($A946,DATA_IMPORT!$A$2:$AG$2500,COLUMN(F$1),FALSE))</f>
        <v/>
      </c>
      <c r="F946" t="str">
        <f>IF($A946="","",VLOOKUP($A946,DATA_IMPORT!$A$2:$AG$2500,COLUMN(F$1),FALSE))</f>
        <v/>
      </c>
      <c r="G946" t="str">
        <f>IF(A946="","",F946&amp;COUNTIF($B$2:$B946,B946))</f>
        <v/>
      </c>
      <c r="H946" t="str">
        <f t="shared" si="28"/>
        <v/>
      </c>
      <c r="I946" t="str">
        <f t="shared" si="29"/>
        <v/>
      </c>
      <c r="J946" s="106" t="s">
        <v>42</v>
      </c>
      <c r="K946" s="22" t="str">
        <f>IF($A946="","",VLOOKUP($A946,DATA_IMPORT!$A$2:$AG$2500,COLUMN(K$1),FALSE))</f>
        <v/>
      </c>
      <c r="L946" s="22" t="str">
        <f>IF($A946="","",VLOOKUP($A946,DATA_IMPORT!$A$2:$AG$2500,COLUMN(L$1),FALSE))</f>
        <v/>
      </c>
      <c r="M946" s="22" t="str">
        <f>IF($A946="","",VLOOKUP($A946,DATA_IMPORT!$A$2:$AG$2500,COLUMN(M$1),FALSE))</f>
        <v/>
      </c>
      <c r="N946" s="22" t="str">
        <f>IF($A946="","",VLOOKUP($A946,DATA_IMPORT!$A$2:$AG$2500,COLUMN(N$1),FALSE))</f>
        <v/>
      </c>
      <c r="O946" s="22" t="str">
        <f>IF($A946="","",VLOOKUP($A946,DATA_IMPORT!$A$2:$AG$2500,COLUMN(O$1),FALSE))</f>
        <v/>
      </c>
      <c r="P946" s="22" t="str">
        <f>IF($A946="","",VLOOKUP($A946,DATA_IMPORT!$A$2:$AG$2500,COLUMN(P$1),FALSE))</f>
        <v/>
      </c>
      <c r="Q946" s="23" t="str">
        <f>IF($A946="","",VLOOKUP($A946,DATA_IMPORT!$A$2:$AG$2500,COLUMN(Q$1),FALSE))</f>
        <v/>
      </c>
      <c r="R946" s="22" t="str">
        <f>IF($A946="","",VLOOKUP($A946,DATA_IMPORT!$A$2:$AG$2500,COLUMN(R$1),FALSE))</f>
        <v/>
      </c>
      <c r="S946" s="23" t="str">
        <f>IF($A946="","",VLOOKUP($A946,DATA_IMPORT!$A$2:$AG$2500,COLUMN(S$1),FALSE))</f>
        <v/>
      </c>
      <c r="T946" s="22" t="str">
        <f>IF($A946="","",VLOOKUP($A946,DATA_IMPORT!$A$2:$AG$2500,COLUMN(T$1),FALSE))</f>
        <v/>
      </c>
      <c r="U946" s="23" t="str">
        <f>IF($A946="","",VLOOKUP($A946,DATA_IMPORT!$A$2:$AG$2500,COLUMN(U$1),FALSE))</f>
        <v/>
      </c>
      <c r="V946" s="22" t="str">
        <f>IF($A946="","",VLOOKUP($A946,DATA_IMPORT!$A$2:$AG$2500,COLUMN(V$1),FALSE))</f>
        <v/>
      </c>
      <c r="W946" s="22" t="str">
        <f>IF($A946="","",VLOOKUP($A946,DATA_IMPORT!$A$2:$AG$2500,COLUMN(W$1),FALSE))</f>
        <v/>
      </c>
      <c r="X946" s="96" t="str">
        <f>IF($A946="","",VLOOKUP($A946,DATA_IMPORT!$A$2:$AG$2500,COLUMN(X$1),FALSE))</f>
        <v/>
      </c>
      <c r="Y946" s="96" t="str">
        <f>IF($A946="","",VLOOKUP($A946,DATA_IMPORT!$A$2:$AG$2500,COLUMN(Y$1),FALSE))</f>
        <v/>
      </c>
      <c r="Z946" s="22" t="str">
        <f>IF($A946="","",VLOOKUP($A946,DATA_IMPORT!$A$2:$AG$2500,COLUMN(Z$1),FALSE))</f>
        <v/>
      </c>
      <c r="AA946" s="96" t="str">
        <f>IF($A946="","",VLOOKUP($A946,DATA_IMPORT!$A$2:$AG$2500,COLUMN(AA$1),FALSE))</f>
        <v/>
      </c>
      <c r="AB946" s="96" t="str">
        <f>IF($A946="","",VLOOKUP($A946,DATA_IMPORT!$A$2:$AG$2500,COLUMN(AB$1),FALSE))</f>
        <v/>
      </c>
      <c r="AC946" s="22" t="str">
        <f>IF($A946="","",VLOOKUP($A946,DATA_IMPORT!$A$2:$AG$2500,COLUMN(AC$1),FALSE))</f>
        <v/>
      </c>
      <c r="AD946" s="96" t="str">
        <f>IF($A946="","",VLOOKUP($A946,DATA_IMPORT!$A$2:$AG$2500,COLUMN(AD$1),FALSE))</f>
        <v/>
      </c>
      <c r="AE946" s="96" t="str">
        <f>IF($A946="","",VLOOKUP($A946,DATA_IMPORT!$A$2:$AG$2500,COLUMN(AE$1),FALSE))</f>
        <v/>
      </c>
      <c r="AF946" s="96" t="str">
        <f>IF($A946="","",VLOOKUP($A946,DATA_IMPORT!$A$2:$AG$2500,COLUMN(AF$1),FALSE))</f>
        <v/>
      </c>
      <c r="AG946" s="96" t="str">
        <f>IF($A946="","",VLOOKUP($A946,DATA_IMPORT!$A$2:$AG$2500,COLUMN(AG$1),FALSE))</f>
        <v/>
      </c>
    </row>
    <row r="947" spans="2:33">
      <c r="B947" t="str">
        <f>IF($A947="","",VLOOKUP($A947,DATA_IMPORT!$A$2:$AG$2500,COLUMN(B$1),FALSE))</f>
        <v/>
      </c>
      <c r="C947" t="str">
        <f>IF($A947="","",VLOOKUP($A947,DATA_IMPORT!$A$2:$AG$2500,COLUMN(C$1),FALSE))</f>
        <v/>
      </c>
      <c r="D947" t="str">
        <f>IF($A947="","",VLOOKUP($A947,DATA_IMPORT!$A$2:$AG$2500,COLUMN(D$1),FALSE))</f>
        <v/>
      </c>
      <c r="E947" s="106" t="str">
        <f>IF($A947="","",VLOOKUP($A947,DATA_IMPORT!$A$2:$AG$2500,COLUMN(F$1),FALSE))</f>
        <v/>
      </c>
      <c r="F947" t="str">
        <f>IF($A947="","",VLOOKUP($A947,DATA_IMPORT!$A$2:$AG$2500,COLUMN(F$1),FALSE))</f>
        <v/>
      </c>
      <c r="G947" t="str">
        <f>IF(A947="","",F947&amp;COUNTIF($B$2:$B947,B947))</f>
        <v/>
      </c>
      <c r="H947" t="str">
        <f t="shared" si="28"/>
        <v/>
      </c>
      <c r="I947" t="str">
        <f t="shared" si="29"/>
        <v/>
      </c>
      <c r="J947" s="106" t="s">
        <v>42</v>
      </c>
      <c r="K947" s="22" t="str">
        <f>IF($A947="","",VLOOKUP($A947,DATA_IMPORT!$A$2:$AG$2500,COLUMN(K$1),FALSE))</f>
        <v/>
      </c>
      <c r="L947" s="22" t="str">
        <f>IF($A947="","",VLOOKUP($A947,DATA_IMPORT!$A$2:$AG$2500,COLUMN(L$1),FALSE))</f>
        <v/>
      </c>
      <c r="M947" s="22" t="str">
        <f>IF($A947="","",VLOOKUP($A947,DATA_IMPORT!$A$2:$AG$2500,COLUMN(M$1),FALSE))</f>
        <v/>
      </c>
      <c r="N947" s="22" t="str">
        <f>IF($A947="","",VLOOKUP($A947,DATA_IMPORT!$A$2:$AG$2500,COLUMN(N$1),FALSE))</f>
        <v/>
      </c>
      <c r="O947" s="22" t="str">
        <f>IF($A947="","",VLOOKUP($A947,DATA_IMPORT!$A$2:$AG$2500,COLUMN(O$1),FALSE))</f>
        <v/>
      </c>
      <c r="P947" s="22" t="str">
        <f>IF($A947="","",VLOOKUP($A947,DATA_IMPORT!$A$2:$AG$2500,COLUMN(P$1),FALSE))</f>
        <v/>
      </c>
      <c r="Q947" s="23" t="str">
        <f>IF($A947="","",VLOOKUP($A947,DATA_IMPORT!$A$2:$AG$2500,COLUMN(Q$1),FALSE))</f>
        <v/>
      </c>
      <c r="R947" s="22" t="str">
        <f>IF($A947="","",VLOOKUP($A947,DATA_IMPORT!$A$2:$AG$2500,COLUMN(R$1),FALSE))</f>
        <v/>
      </c>
      <c r="S947" s="23" t="str">
        <f>IF($A947="","",VLOOKUP($A947,DATA_IMPORT!$A$2:$AG$2500,COLUMN(S$1),FALSE))</f>
        <v/>
      </c>
      <c r="T947" s="22" t="str">
        <f>IF($A947="","",VLOOKUP($A947,DATA_IMPORT!$A$2:$AG$2500,COLUMN(T$1),FALSE))</f>
        <v/>
      </c>
      <c r="U947" s="23" t="str">
        <f>IF($A947="","",VLOOKUP($A947,DATA_IMPORT!$A$2:$AG$2500,COLUMN(U$1),FALSE))</f>
        <v/>
      </c>
      <c r="V947" s="22" t="str">
        <f>IF($A947="","",VLOOKUP($A947,DATA_IMPORT!$A$2:$AG$2500,COLUMN(V$1),FALSE))</f>
        <v/>
      </c>
      <c r="W947" s="22" t="str">
        <f>IF($A947="","",VLOOKUP($A947,DATA_IMPORT!$A$2:$AG$2500,COLUMN(W$1),FALSE))</f>
        <v/>
      </c>
      <c r="X947" s="96" t="str">
        <f>IF($A947="","",VLOOKUP($A947,DATA_IMPORT!$A$2:$AG$2500,COLUMN(X$1),FALSE))</f>
        <v/>
      </c>
      <c r="Y947" s="96" t="str">
        <f>IF($A947="","",VLOOKUP($A947,DATA_IMPORT!$A$2:$AG$2500,COLUMN(Y$1),FALSE))</f>
        <v/>
      </c>
      <c r="Z947" s="22" t="str">
        <f>IF($A947="","",VLOOKUP($A947,DATA_IMPORT!$A$2:$AG$2500,COLUMN(Z$1),FALSE))</f>
        <v/>
      </c>
      <c r="AA947" s="96" t="str">
        <f>IF($A947="","",VLOOKUP($A947,DATA_IMPORT!$A$2:$AG$2500,COLUMN(AA$1),FALSE))</f>
        <v/>
      </c>
      <c r="AB947" s="96" t="str">
        <f>IF($A947="","",VLOOKUP($A947,DATA_IMPORT!$A$2:$AG$2500,COLUMN(AB$1),FALSE))</f>
        <v/>
      </c>
      <c r="AC947" s="22" t="str">
        <f>IF($A947="","",VLOOKUP($A947,DATA_IMPORT!$A$2:$AG$2500,COLUMN(AC$1),FALSE))</f>
        <v/>
      </c>
      <c r="AD947" s="96" t="str">
        <f>IF($A947="","",VLOOKUP($A947,DATA_IMPORT!$A$2:$AG$2500,COLUMN(AD$1),FALSE))</f>
        <v/>
      </c>
      <c r="AE947" s="96" t="str">
        <f>IF($A947="","",VLOOKUP($A947,DATA_IMPORT!$A$2:$AG$2500,COLUMN(AE$1),FALSE))</f>
        <v/>
      </c>
      <c r="AF947" s="96" t="str">
        <f>IF($A947="","",VLOOKUP($A947,DATA_IMPORT!$A$2:$AG$2500,COLUMN(AF$1),FALSE))</f>
        <v/>
      </c>
      <c r="AG947" s="96" t="str">
        <f>IF($A947="","",VLOOKUP($A947,DATA_IMPORT!$A$2:$AG$2500,COLUMN(AG$1),FALSE))</f>
        <v/>
      </c>
    </row>
    <row r="948" spans="2:33">
      <c r="B948" t="str">
        <f>IF($A948="","",VLOOKUP($A948,DATA_IMPORT!$A$2:$AG$2500,COLUMN(B$1),FALSE))</f>
        <v/>
      </c>
      <c r="C948" t="str">
        <f>IF($A948="","",VLOOKUP($A948,DATA_IMPORT!$A$2:$AG$2500,COLUMN(C$1),FALSE))</f>
        <v/>
      </c>
      <c r="D948" t="str">
        <f>IF($A948="","",VLOOKUP($A948,DATA_IMPORT!$A$2:$AG$2500,COLUMN(D$1),FALSE))</f>
        <v/>
      </c>
      <c r="E948" s="106" t="str">
        <f>IF($A948="","",VLOOKUP($A948,DATA_IMPORT!$A$2:$AG$2500,COLUMN(F$1),FALSE))</f>
        <v/>
      </c>
      <c r="F948" t="str">
        <f>IF($A948="","",VLOOKUP($A948,DATA_IMPORT!$A$2:$AG$2500,COLUMN(F$1),FALSE))</f>
        <v/>
      </c>
      <c r="G948" t="str">
        <f>IF(A948="","",F948&amp;COUNTIF($B$2:$B948,B948))</f>
        <v/>
      </c>
      <c r="H948" t="str">
        <f t="shared" si="28"/>
        <v/>
      </c>
      <c r="I948" t="str">
        <f t="shared" si="29"/>
        <v/>
      </c>
      <c r="J948" s="106" t="s">
        <v>42</v>
      </c>
      <c r="K948" s="22" t="str">
        <f>IF($A948="","",VLOOKUP($A948,DATA_IMPORT!$A$2:$AG$2500,COLUMN(K$1),FALSE))</f>
        <v/>
      </c>
      <c r="L948" s="22" t="str">
        <f>IF($A948="","",VLOOKUP($A948,DATA_IMPORT!$A$2:$AG$2500,COLUMN(L$1),FALSE))</f>
        <v/>
      </c>
      <c r="M948" s="22" t="str">
        <f>IF($A948="","",VLOOKUP($A948,DATA_IMPORT!$A$2:$AG$2500,COLUMN(M$1),FALSE))</f>
        <v/>
      </c>
      <c r="N948" s="22" t="str">
        <f>IF($A948="","",VLOOKUP($A948,DATA_IMPORT!$A$2:$AG$2500,COLUMN(N$1),FALSE))</f>
        <v/>
      </c>
      <c r="O948" s="22" t="str">
        <f>IF($A948="","",VLOOKUP($A948,DATA_IMPORT!$A$2:$AG$2500,COLUMN(O$1),FALSE))</f>
        <v/>
      </c>
      <c r="P948" s="22" t="str">
        <f>IF($A948="","",VLOOKUP($A948,DATA_IMPORT!$A$2:$AG$2500,COLUMN(P$1),FALSE))</f>
        <v/>
      </c>
      <c r="Q948" s="23" t="str">
        <f>IF($A948="","",VLOOKUP($A948,DATA_IMPORT!$A$2:$AG$2500,COLUMN(Q$1),FALSE))</f>
        <v/>
      </c>
      <c r="R948" s="22" t="str">
        <f>IF($A948="","",VLOOKUP($A948,DATA_IMPORT!$A$2:$AG$2500,COLUMN(R$1),FALSE))</f>
        <v/>
      </c>
      <c r="S948" s="23" t="str">
        <f>IF($A948="","",VLOOKUP($A948,DATA_IMPORT!$A$2:$AG$2500,COLUMN(S$1),FALSE))</f>
        <v/>
      </c>
      <c r="T948" s="22" t="str">
        <f>IF($A948="","",VLOOKUP($A948,DATA_IMPORT!$A$2:$AG$2500,COLUMN(T$1),FALSE))</f>
        <v/>
      </c>
      <c r="U948" s="23" t="str">
        <f>IF($A948="","",VLOOKUP($A948,DATA_IMPORT!$A$2:$AG$2500,COLUMN(U$1),FALSE))</f>
        <v/>
      </c>
      <c r="V948" s="22" t="str">
        <f>IF($A948="","",VLOOKUP($A948,DATA_IMPORT!$A$2:$AG$2500,COLUMN(V$1),FALSE))</f>
        <v/>
      </c>
      <c r="W948" s="22" t="str">
        <f>IF($A948="","",VLOOKUP($A948,DATA_IMPORT!$A$2:$AG$2500,COLUMN(W$1),FALSE))</f>
        <v/>
      </c>
      <c r="X948" s="96" t="str">
        <f>IF($A948="","",VLOOKUP($A948,DATA_IMPORT!$A$2:$AG$2500,COLUMN(X$1),FALSE))</f>
        <v/>
      </c>
      <c r="Y948" s="96" t="str">
        <f>IF($A948="","",VLOOKUP($A948,DATA_IMPORT!$A$2:$AG$2500,COLUMN(Y$1),FALSE))</f>
        <v/>
      </c>
      <c r="Z948" s="22" t="str">
        <f>IF($A948="","",VLOOKUP($A948,DATA_IMPORT!$A$2:$AG$2500,COLUMN(Z$1),FALSE))</f>
        <v/>
      </c>
      <c r="AA948" s="96" t="str">
        <f>IF($A948="","",VLOOKUP($A948,DATA_IMPORT!$A$2:$AG$2500,COLUMN(AA$1),FALSE))</f>
        <v/>
      </c>
      <c r="AB948" s="96" t="str">
        <f>IF($A948="","",VLOOKUP($A948,DATA_IMPORT!$A$2:$AG$2500,COLUMN(AB$1),FALSE))</f>
        <v/>
      </c>
      <c r="AC948" s="22" t="str">
        <f>IF($A948="","",VLOOKUP($A948,DATA_IMPORT!$A$2:$AG$2500,COLUMN(AC$1),FALSE))</f>
        <v/>
      </c>
      <c r="AD948" s="96" t="str">
        <f>IF($A948="","",VLOOKUP($A948,DATA_IMPORT!$A$2:$AG$2500,COLUMN(AD$1),FALSE))</f>
        <v/>
      </c>
      <c r="AE948" s="96" t="str">
        <f>IF($A948="","",VLOOKUP($A948,DATA_IMPORT!$A$2:$AG$2500,COLUMN(AE$1),FALSE))</f>
        <v/>
      </c>
      <c r="AF948" s="96" t="str">
        <f>IF($A948="","",VLOOKUP($A948,DATA_IMPORT!$A$2:$AG$2500,COLUMN(AF$1),FALSE))</f>
        <v/>
      </c>
      <c r="AG948" s="96" t="str">
        <f>IF($A948="","",VLOOKUP($A948,DATA_IMPORT!$A$2:$AG$2500,COLUMN(AG$1),FALSE))</f>
        <v/>
      </c>
    </row>
    <row r="949" spans="2:33">
      <c r="B949" t="str">
        <f>IF($A949="","",VLOOKUP($A949,DATA_IMPORT!$A$2:$AG$2500,COLUMN(B$1),FALSE))</f>
        <v/>
      </c>
      <c r="C949" t="str">
        <f>IF($A949="","",VLOOKUP($A949,DATA_IMPORT!$A$2:$AG$2500,COLUMN(C$1),FALSE))</f>
        <v/>
      </c>
      <c r="D949" t="str">
        <f>IF($A949="","",VLOOKUP($A949,DATA_IMPORT!$A$2:$AG$2500,COLUMN(D$1),FALSE))</f>
        <v/>
      </c>
      <c r="E949" s="106" t="str">
        <f>IF($A949="","",VLOOKUP($A949,DATA_IMPORT!$A$2:$AG$2500,COLUMN(F$1),FALSE))</f>
        <v/>
      </c>
      <c r="F949" t="str">
        <f>IF($A949="","",VLOOKUP($A949,DATA_IMPORT!$A$2:$AG$2500,COLUMN(F$1),FALSE))</f>
        <v/>
      </c>
      <c r="G949" t="str">
        <f>IF(A949="","",F949&amp;COUNTIF($B$2:$B949,B949))</f>
        <v/>
      </c>
      <c r="H949" t="str">
        <f t="shared" si="28"/>
        <v/>
      </c>
      <c r="I949" t="str">
        <f t="shared" si="29"/>
        <v/>
      </c>
      <c r="J949" s="106" t="s">
        <v>42</v>
      </c>
      <c r="K949" s="22" t="str">
        <f>IF($A949="","",VLOOKUP($A949,DATA_IMPORT!$A$2:$AG$2500,COLUMN(K$1),FALSE))</f>
        <v/>
      </c>
      <c r="L949" s="22" t="str">
        <f>IF($A949="","",VLOOKUP($A949,DATA_IMPORT!$A$2:$AG$2500,COLUMN(L$1),FALSE))</f>
        <v/>
      </c>
      <c r="M949" s="22" t="str">
        <f>IF($A949="","",VLOOKUP($A949,DATA_IMPORT!$A$2:$AG$2500,COLUMN(M$1),FALSE))</f>
        <v/>
      </c>
      <c r="N949" s="22" t="str">
        <f>IF($A949="","",VLOOKUP($A949,DATA_IMPORT!$A$2:$AG$2500,COLUMN(N$1),FALSE))</f>
        <v/>
      </c>
      <c r="O949" s="22" t="str">
        <f>IF($A949="","",VLOOKUP($A949,DATA_IMPORT!$A$2:$AG$2500,COLUMN(O$1),FALSE))</f>
        <v/>
      </c>
      <c r="P949" s="22" t="str">
        <f>IF($A949="","",VLOOKUP($A949,DATA_IMPORT!$A$2:$AG$2500,COLUMN(P$1),FALSE))</f>
        <v/>
      </c>
      <c r="Q949" s="23" t="str">
        <f>IF($A949="","",VLOOKUP($A949,DATA_IMPORT!$A$2:$AG$2500,COLUMN(Q$1),FALSE))</f>
        <v/>
      </c>
      <c r="R949" s="22" t="str">
        <f>IF($A949="","",VLOOKUP($A949,DATA_IMPORT!$A$2:$AG$2500,COLUMN(R$1),FALSE))</f>
        <v/>
      </c>
      <c r="S949" s="23" t="str">
        <f>IF($A949="","",VLOOKUP($A949,DATA_IMPORT!$A$2:$AG$2500,COLUMN(S$1),FALSE))</f>
        <v/>
      </c>
      <c r="T949" s="22" t="str">
        <f>IF($A949="","",VLOOKUP($A949,DATA_IMPORT!$A$2:$AG$2500,COLUMN(T$1),FALSE))</f>
        <v/>
      </c>
      <c r="U949" s="23" t="str">
        <f>IF($A949="","",VLOOKUP($A949,DATA_IMPORT!$A$2:$AG$2500,COLUMN(U$1),FALSE))</f>
        <v/>
      </c>
      <c r="V949" s="22" t="str">
        <f>IF($A949="","",VLOOKUP($A949,DATA_IMPORT!$A$2:$AG$2500,COLUMN(V$1),FALSE))</f>
        <v/>
      </c>
      <c r="W949" s="22" t="str">
        <f>IF($A949="","",VLOOKUP($A949,DATA_IMPORT!$A$2:$AG$2500,COLUMN(W$1),FALSE))</f>
        <v/>
      </c>
      <c r="X949" s="96" t="str">
        <f>IF($A949="","",VLOOKUP($A949,DATA_IMPORT!$A$2:$AG$2500,COLUMN(X$1),FALSE))</f>
        <v/>
      </c>
      <c r="Y949" s="96" t="str">
        <f>IF($A949="","",VLOOKUP($A949,DATA_IMPORT!$A$2:$AG$2500,COLUMN(Y$1),FALSE))</f>
        <v/>
      </c>
      <c r="Z949" s="22" t="str">
        <f>IF($A949="","",VLOOKUP($A949,DATA_IMPORT!$A$2:$AG$2500,COLUMN(Z$1),FALSE))</f>
        <v/>
      </c>
      <c r="AA949" s="96" t="str">
        <f>IF($A949="","",VLOOKUP($A949,DATA_IMPORT!$A$2:$AG$2500,COLUMN(AA$1),FALSE))</f>
        <v/>
      </c>
      <c r="AB949" s="96" t="str">
        <f>IF($A949="","",VLOOKUP($A949,DATA_IMPORT!$A$2:$AG$2500,COLUMN(AB$1),FALSE))</f>
        <v/>
      </c>
      <c r="AC949" s="22" t="str">
        <f>IF($A949="","",VLOOKUP($A949,DATA_IMPORT!$A$2:$AG$2500,COLUMN(AC$1),FALSE))</f>
        <v/>
      </c>
      <c r="AD949" s="96" t="str">
        <f>IF($A949="","",VLOOKUP($A949,DATA_IMPORT!$A$2:$AG$2500,COLUMN(AD$1),FALSE))</f>
        <v/>
      </c>
      <c r="AE949" s="96" t="str">
        <f>IF($A949="","",VLOOKUP($A949,DATA_IMPORT!$A$2:$AG$2500,COLUMN(AE$1),FALSE))</f>
        <v/>
      </c>
      <c r="AF949" s="96" t="str">
        <f>IF($A949="","",VLOOKUP($A949,DATA_IMPORT!$A$2:$AG$2500,COLUMN(AF$1),FALSE))</f>
        <v/>
      </c>
      <c r="AG949" s="96" t="str">
        <f>IF($A949="","",VLOOKUP($A949,DATA_IMPORT!$A$2:$AG$2500,COLUMN(AG$1),FALSE))</f>
        <v/>
      </c>
    </row>
    <row r="950" spans="2:33">
      <c r="B950" t="str">
        <f>IF($A950="","",VLOOKUP($A950,DATA_IMPORT!$A$2:$AG$2500,COLUMN(B$1),FALSE))</f>
        <v/>
      </c>
      <c r="C950" t="str">
        <f>IF($A950="","",VLOOKUP($A950,DATA_IMPORT!$A$2:$AG$2500,COLUMN(C$1),FALSE))</f>
        <v/>
      </c>
      <c r="D950" t="str">
        <f>IF($A950="","",VLOOKUP($A950,DATA_IMPORT!$A$2:$AG$2500,COLUMN(D$1),FALSE))</f>
        <v/>
      </c>
      <c r="E950" s="106" t="str">
        <f>IF($A950="","",VLOOKUP($A950,DATA_IMPORT!$A$2:$AG$2500,COLUMN(F$1),FALSE))</f>
        <v/>
      </c>
      <c r="F950" t="str">
        <f>IF($A950="","",VLOOKUP($A950,DATA_IMPORT!$A$2:$AG$2500,COLUMN(F$1),FALSE))</f>
        <v/>
      </c>
      <c r="G950" t="str">
        <f>IF(A950="","",F950&amp;COUNTIF($B$2:$B950,B950))</f>
        <v/>
      </c>
      <c r="H950" t="str">
        <f t="shared" si="28"/>
        <v/>
      </c>
      <c r="I950" t="str">
        <f t="shared" si="29"/>
        <v/>
      </c>
      <c r="J950" s="106" t="s">
        <v>42</v>
      </c>
      <c r="K950" s="22" t="str">
        <f>IF($A950="","",VLOOKUP($A950,DATA_IMPORT!$A$2:$AG$2500,COLUMN(K$1),FALSE))</f>
        <v/>
      </c>
      <c r="L950" s="22" t="str">
        <f>IF($A950="","",VLOOKUP($A950,DATA_IMPORT!$A$2:$AG$2500,COLUMN(L$1),FALSE))</f>
        <v/>
      </c>
      <c r="M950" s="22" t="str">
        <f>IF($A950="","",VLOOKUP($A950,DATA_IMPORT!$A$2:$AG$2500,COLUMN(M$1),FALSE))</f>
        <v/>
      </c>
      <c r="N950" s="22" t="str">
        <f>IF($A950="","",VLOOKUP($A950,DATA_IMPORT!$A$2:$AG$2500,COLUMN(N$1),FALSE))</f>
        <v/>
      </c>
      <c r="O950" s="22" t="str">
        <f>IF($A950="","",VLOOKUP($A950,DATA_IMPORT!$A$2:$AG$2500,COLUMN(O$1),FALSE))</f>
        <v/>
      </c>
      <c r="P950" s="22" t="str">
        <f>IF($A950="","",VLOOKUP($A950,DATA_IMPORT!$A$2:$AG$2500,COLUMN(P$1),FALSE))</f>
        <v/>
      </c>
      <c r="Q950" s="23" t="str">
        <f>IF($A950="","",VLOOKUP($A950,DATA_IMPORT!$A$2:$AG$2500,COLUMN(Q$1),FALSE))</f>
        <v/>
      </c>
      <c r="R950" s="22" t="str">
        <f>IF($A950="","",VLOOKUP($A950,DATA_IMPORT!$A$2:$AG$2500,COLUMN(R$1),FALSE))</f>
        <v/>
      </c>
      <c r="S950" s="23" t="str">
        <f>IF($A950="","",VLOOKUP($A950,DATA_IMPORT!$A$2:$AG$2500,COLUMN(S$1),FALSE))</f>
        <v/>
      </c>
      <c r="T950" s="22" t="str">
        <f>IF($A950="","",VLOOKUP($A950,DATA_IMPORT!$A$2:$AG$2500,COLUMN(T$1),FALSE))</f>
        <v/>
      </c>
      <c r="U950" s="23" t="str">
        <f>IF($A950="","",VLOOKUP($A950,DATA_IMPORT!$A$2:$AG$2500,COLUMN(U$1),FALSE))</f>
        <v/>
      </c>
      <c r="V950" s="22" t="str">
        <f>IF($A950="","",VLOOKUP($A950,DATA_IMPORT!$A$2:$AG$2500,COLUMN(V$1),FALSE))</f>
        <v/>
      </c>
      <c r="W950" s="22" t="str">
        <f>IF($A950="","",VLOOKUP($A950,DATA_IMPORT!$A$2:$AG$2500,COLUMN(W$1),FALSE))</f>
        <v/>
      </c>
      <c r="X950" s="96" t="str">
        <f>IF($A950="","",VLOOKUP($A950,DATA_IMPORT!$A$2:$AG$2500,COLUMN(X$1),FALSE))</f>
        <v/>
      </c>
      <c r="Y950" s="96" t="str">
        <f>IF($A950="","",VLOOKUP($A950,DATA_IMPORT!$A$2:$AG$2500,COLUMN(Y$1),FALSE))</f>
        <v/>
      </c>
      <c r="Z950" s="22" t="str">
        <f>IF($A950="","",VLOOKUP($A950,DATA_IMPORT!$A$2:$AG$2500,COLUMN(Z$1),FALSE))</f>
        <v/>
      </c>
      <c r="AA950" s="96" t="str">
        <f>IF($A950="","",VLOOKUP($A950,DATA_IMPORT!$A$2:$AG$2500,COLUMN(AA$1),FALSE))</f>
        <v/>
      </c>
      <c r="AB950" s="96" t="str">
        <f>IF($A950="","",VLOOKUP($A950,DATA_IMPORT!$A$2:$AG$2500,COLUMN(AB$1),FALSE))</f>
        <v/>
      </c>
      <c r="AC950" s="22" t="str">
        <f>IF($A950="","",VLOOKUP($A950,DATA_IMPORT!$A$2:$AG$2500,COLUMN(AC$1),FALSE))</f>
        <v/>
      </c>
      <c r="AD950" s="96" t="str">
        <f>IF($A950="","",VLOOKUP($A950,DATA_IMPORT!$A$2:$AG$2500,COLUMN(AD$1),FALSE))</f>
        <v/>
      </c>
      <c r="AE950" s="96" t="str">
        <f>IF($A950="","",VLOOKUP($A950,DATA_IMPORT!$A$2:$AG$2500,COLUMN(AE$1),FALSE))</f>
        <v/>
      </c>
      <c r="AF950" s="96" t="str">
        <f>IF($A950="","",VLOOKUP($A950,DATA_IMPORT!$A$2:$AG$2500,COLUMN(AF$1),FALSE))</f>
        <v/>
      </c>
      <c r="AG950" s="96" t="str">
        <f>IF($A950="","",VLOOKUP($A950,DATA_IMPORT!$A$2:$AG$2500,COLUMN(AG$1),FALSE))</f>
        <v/>
      </c>
    </row>
    <row r="951" spans="2:33">
      <c r="B951" t="str">
        <f>IF($A951="","",VLOOKUP($A951,DATA_IMPORT!$A$2:$AG$2500,COLUMN(B$1),FALSE))</f>
        <v/>
      </c>
      <c r="C951" t="str">
        <f>IF($A951="","",VLOOKUP($A951,DATA_IMPORT!$A$2:$AG$2500,COLUMN(C$1),FALSE))</f>
        <v/>
      </c>
      <c r="D951" t="str">
        <f>IF($A951="","",VLOOKUP($A951,DATA_IMPORT!$A$2:$AG$2500,COLUMN(D$1),FALSE))</f>
        <v/>
      </c>
      <c r="E951" s="106" t="str">
        <f>IF($A951="","",VLOOKUP($A951,DATA_IMPORT!$A$2:$AG$2500,COLUMN(F$1),FALSE))</f>
        <v/>
      </c>
      <c r="F951" t="str">
        <f>IF($A951="","",VLOOKUP($A951,DATA_IMPORT!$A$2:$AG$2500,COLUMN(F$1),FALSE))</f>
        <v/>
      </c>
      <c r="G951" t="str">
        <f>IF(A951="","",F951&amp;COUNTIF($B$2:$B951,B951))</f>
        <v/>
      </c>
      <c r="H951" t="str">
        <f t="shared" si="28"/>
        <v/>
      </c>
      <c r="I951" t="str">
        <f t="shared" si="29"/>
        <v/>
      </c>
      <c r="J951" s="106" t="s">
        <v>42</v>
      </c>
      <c r="K951" s="22" t="str">
        <f>IF($A951="","",VLOOKUP($A951,DATA_IMPORT!$A$2:$AG$2500,COLUMN(K$1),FALSE))</f>
        <v/>
      </c>
      <c r="L951" s="22" t="str">
        <f>IF($A951="","",VLOOKUP($A951,DATA_IMPORT!$A$2:$AG$2500,COLUMN(L$1),FALSE))</f>
        <v/>
      </c>
      <c r="M951" s="22" t="str">
        <f>IF($A951="","",VLOOKUP($A951,DATA_IMPORT!$A$2:$AG$2500,COLUMN(M$1),FALSE))</f>
        <v/>
      </c>
      <c r="N951" s="22" t="str">
        <f>IF($A951="","",VLOOKUP($A951,DATA_IMPORT!$A$2:$AG$2500,COLUMN(N$1),FALSE))</f>
        <v/>
      </c>
      <c r="O951" s="22" t="str">
        <f>IF($A951="","",VLOOKUP($A951,DATA_IMPORT!$A$2:$AG$2500,COLUMN(O$1),FALSE))</f>
        <v/>
      </c>
      <c r="P951" s="22" t="str">
        <f>IF($A951="","",VLOOKUP($A951,DATA_IMPORT!$A$2:$AG$2500,COLUMN(P$1),FALSE))</f>
        <v/>
      </c>
      <c r="Q951" s="23" t="str">
        <f>IF($A951="","",VLOOKUP($A951,DATA_IMPORT!$A$2:$AG$2500,COLUMN(Q$1),FALSE))</f>
        <v/>
      </c>
      <c r="R951" s="22" t="str">
        <f>IF($A951="","",VLOOKUP($A951,DATA_IMPORT!$A$2:$AG$2500,COLUMN(R$1),FALSE))</f>
        <v/>
      </c>
      <c r="S951" s="23" t="str">
        <f>IF($A951="","",VLOOKUP($A951,DATA_IMPORT!$A$2:$AG$2500,COLUMN(S$1),FALSE))</f>
        <v/>
      </c>
      <c r="T951" s="22" t="str">
        <f>IF($A951="","",VLOOKUP($A951,DATA_IMPORT!$A$2:$AG$2500,COLUMN(T$1),FALSE))</f>
        <v/>
      </c>
      <c r="U951" s="23" t="str">
        <f>IF($A951="","",VLOOKUP($A951,DATA_IMPORT!$A$2:$AG$2500,COLUMN(U$1),FALSE))</f>
        <v/>
      </c>
      <c r="V951" s="22" t="str">
        <f>IF($A951="","",VLOOKUP($A951,DATA_IMPORT!$A$2:$AG$2500,COLUMN(V$1),FALSE))</f>
        <v/>
      </c>
      <c r="W951" s="22" t="str">
        <f>IF($A951="","",VLOOKUP($A951,DATA_IMPORT!$A$2:$AG$2500,COLUMN(W$1),FALSE))</f>
        <v/>
      </c>
      <c r="X951" s="96" t="str">
        <f>IF($A951="","",VLOOKUP($A951,DATA_IMPORT!$A$2:$AG$2500,COLUMN(X$1),FALSE))</f>
        <v/>
      </c>
      <c r="Y951" s="96" t="str">
        <f>IF($A951="","",VLOOKUP($A951,DATA_IMPORT!$A$2:$AG$2500,COLUMN(Y$1),FALSE))</f>
        <v/>
      </c>
      <c r="Z951" s="22" t="str">
        <f>IF($A951="","",VLOOKUP($A951,DATA_IMPORT!$A$2:$AG$2500,COLUMN(Z$1),FALSE))</f>
        <v/>
      </c>
      <c r="AA951" s="96" t="str">
        <f>IF($A951="","",VLOOKUP($A951,DATA_IMPORT!$A$2:$AG$2500,COLUMN(AA$1),FALSE))</f>
        <v/>
      </c>
      <c r="AB951" s="96" t="str">
        <f>IF($A951="","",VLOOKUP($A951,DATA_IMPORT!$A$2:$AG$2500,COLUMN(AB$1),FALSE))</f>
        <v/>
      </c>
      <c r="AC951" s="22" t="str">
        <f>IF($A951="","",VLOOKUP($A951,DATA_IMPORT!$A$2:$AG$2500,COLUMN(AC$1),FALSE))</f>
        <v/>
      </c>
      <c r="AD951" s="96" t="str">
        <f>IF($A951="","",VLOOKUP($A951,DATA_IMPORT!$A$2:$AG$2500,COLUMN(AD$1),FALSE))</f>
        <v/>
      </c>
      <c r="AE951" s="96" t="str">
        <f>IF($A951="","",VLOOKUP($A951,DATA_IMPORT!$A$2:$AG$2500,COLUMN(AE$1),FALSE))</f>
        <v/>
      </c>
      <c r="AF951" s="96" t="str">
        <f>IF($A951="","",VLOOKUP($A951,DATA_IMPORT!$A$2:$AG$2500,COLUMN(AF$1),FALSE))</f>
        <v/>
      </c>
      <c r="AG951" s="96" t="str">
        <f>IF($A951="","",VLOOKUP($A951,DATA_IMPORT!$A$2:$AG$2500,COLUMN(AG$1),FALSE))</f>
        <v/>
      </c>
    </row>
    <row r="952" spans="2:33">
      <c r="B952" t="str">
        <f>IF($A952="","",VLOOKUP($A952,DATA_IMPORT!$A$2:$AG$2500,COLUMN(B$1),FALSE))</f>
        <v/>
      </c>
      <c r="C952" t="str">
        <f>IF($A952="","",VLOOKUP($A952,DATA_IMPORT!$A$2:$AG$2500,COLUMN(C$1),FALSE))</f>
        <v/>
      </c>
      <c r="D952" t="str">
        <f>IF($A952="","",VLOOKUP($A952,DATA_IMPORT!$A$2:$AG$2500,COLUMN(D$1),FALSE))</f>
        <v/>
      </c>
      <c r="E952" s="106" t="str">
        <f>IF($A952="","",VLOOKUP($A952,DATA_IMPORT!$A$2:$AG$2500,COLUMN(F$1),FALSE))</f>
        <v/>
      </c>
      <c r="F952" t="str">
        <f>IF($A952="","",VLOOKUP($A952,DATA_IMPORT!$A$2:$AG$2500,COLUMN(F$1),FALSE))</f>
        <v/>
      </c>
      <c r="G952" t="str">
        <f>IF(A952="","",F952&amp;COUNTIF($B$2:$B952,B952))</f>
        <v/>
      </c>
      <c r="H952" t="str">
        <f t="shared" si="28"/>
        <v/>
      </c>
      <c r="I952" t="str">
        <f t="shared" si="29"/>
        <v/>
      </c>
      <c r="J952" s="106" t="s">
        <v>42</v>
      </c>
      <c r="K952" s="22" t="str">
        <f>IF($A952="","",VLOOKUP($A952,DATA_IMPORT!$A$2:$AG$2500,COLUMN(K$1),FALSE))</f>
        <v/>
      </c>
      <c r="L952" s="22" t="str">
        <f>IF($A952="","",VLOOKUP($A952,DATA_IMPORT!$A$2:$AG$2500,COLUMN(L$1),FALSE))</f>
        <v/>
      </c>
      <c r="M952" s="22" t="str">
        <f>IF($A952="","",VLOOKUP($A952,DATA_IMPORT!$A$2:$AG$2500,COLUMN(M$1),FALSE))</f>
        <v/>
      </c>
      <c r="N952" s="22" t="str">
        <f>IF($A952="","",VLOOKUP($A952,DATA_IMPORT!$A$2:$AG$2500,COLUMN(N$1),FALSE))</f>
        <v/>
      </c>
      <c r="O952" s="22" t="str">
        <f>IF($A952="","",VLOOKUP($A952,DATA_IMPORT!$A$2:$AG$2500,COLUMN(O$1),FALSE))</f>
        <v/>
      </c>
      <c r="P952" s="22" t="str">
        <f>IF($A952="","",VLOOKUP($A952,DATA_IMPORT!$A$2:$AG$2500,COLUMN(P$1),FALSE))</f>
        <v/>
      </c>
      <c r="Q952" s="23" t="str">
        <f>IF($A952="","",VLOOKUP($A952,DATA_IMPORT!$A$2:$AG$2500,COLUMN(Q$1),FALSE))</f>
        <v/>
      </c>
      <c r="R952" s="22" t="str">
        <f>IF($A952="","",VLOOKUP($A952,DATA_IMPORT!$A$2:$AG$2500,COLUMN(R$1),FALSE))</f>
        <v/>
      </c>
      <c r="S952" s="23" t="str">
        <f>IF($A952="","",VLOOKUP($A952,DATA_IMPORT!$A$2:$AG$2500,COLUMN(S$1),FALSE))</f>
        <v/>
      </c>
      <c r="T952" s="22" t="str">
        <f>IF($A952="","",VLOOKUP($A952,DATA_IMPORT!$A$2:$AG$2500,COLUMN(T$1),FALSE))</f>
        <v/>
      </c>
      <c r="U952" s="23" t="str">
        <f>IF($A952="","",VLOOKUP($A952,DATA_IMPORT!$A$2:$AG$2500,COLUMN(U$1),FALSE))</f>
        <v/>
      </c>
      <c r="V952" s="22" t="str">
        <f>IF($A952="","",VLOOKUP($A952,DATA_IMPORT!$A$2:$AG$2500,COLUMN(V$1),FALSE))</f>
        <v/>
      </c>
      <c r="W952" s="22" t="str">
        <f>IF($A952="","",VLOOKUP($A952,DATA_IMPORT!$A$2:$AG$2500,COLUMN(W$1),FALSE))</f>
        <v/>
      </c>
      <c r="X952" s="96" t="str">
        <f>IF($A952="","",VLOOKUP($A952,DATA_IMPORT!$A$2:$AG$2500,COLUMN(X$1),FALSE))</f>
        <v/>
      </c>
      <c r="Y952" s="96" t="str">
        <f>IF($A952="","",VLOOKUP($A952,DATA_IMPORT!$A$2:$AG$2500,COLUMN(Y$1),FALSE))</f>
        <v/>
      </c>
      <c r="Z952" s="22" t="str">
        <f>IF($A952="","",VLOOKUP($A952,DATA_IMPORT!$A$2:$AG$2500,COLUMN(Z$1),FALSE))</f>
        <v/>
      </c>
      <c r="AA952" s="96" t="str">
        <f>IF($A952="","",VLOOKUP($A952,DATA_IMPORT!$A$2:$AG$2500,COLUMN(AA$1),FALSE))</f>
        <v/>
      </c>
      <c r="AB952" s="96" t="str">
        <f>IF($A952="","",VLOOKUP($A952,DATA_IMPORT!$A$2:$AG$2500,COLUMN(AB$1),FALSE))</f>
        <v/>
      </c>
      <c r="AC952" s="22" t="str">
        <f>IF($A952="","",VLOOKUP($A952,DATA_IMPORT!$A$2:$AG$2500,COLUMN(AC$1),FALSE))</f>
        <v/>
      </c>
      <c r="AD952" s="96" t="str">
        <f>IF($A952="","",VLOOKUP($A952,DATA_IMPORT!$A$2:$AG$2500,COLUMN(AD$1),FALSE))</f>
        <v/>
      </c>
      <c r="AE952" s="96" t="str">
        <f>IF($A952="","",VLOOKUP($A952,DATA_IMPORT!$A$2:$AG$2500,COLUMN(AE$1),FALSE))</f>
        <v/>
      </c>
      <c r="AF952" s="96" t="str">
        <f>IF($A952="","",VLOOKUP($A952,DATA_IMPORT!$A$2:$AG$2500,COLUMN(AF$1),FALSE))</f>
        <v/>
      </c>
      <c r="AG952" s="96" t="str">
        <f>IF($A952="","",VLOOKUP($A952,DATA_IMPORT!$A$2:$AG$2500,COLUMN(AG$1),FALSE))</f>
        <v/>
      </c>
    </row>
    <row r="953" spans="2:33">
      <c r="B953" t="str">
        <f>IF($A953="","",VLOOKUP($A953,DATA_IMPORT!$A$2:$AG$2500,COLUMN(B$1),FALSE))</f>
        <v/>
      </c>
      <c r="C953" t="str">
        <f>IF($A953="","",VLOOKUP($A953,DATA_IMPORT!$A$2:$AG$2500,COLUMN(C$1),FALSE))</f>
        <v/>
      </c>
      <c r="D953" t="str">
        <f>IF($A953="","",VLOOKUP($A953,DATA_IMPORT!$A$2:$AG$2500,COLUMN(D$1),FALSE))</f>
        <v/>
      </c>
      <c r="E953" s="106" t="str">
        <f>IF($A953="","",VLOOKUP($A953,DATA_IMPORT!$A$2:$AG$2500,COLUMN(F$1),FALSE))</f>
        <v/>
      </c>
      <c r="F953" t="str">
        <f>IF($A953="","",VLOOKUP($A953,DATA_IMPORT!$A$2:$AG$2500,COLUMN(F$1),FALSE))</f>
        <v/>
      </c>
      <c r="G953" t="str">
        <f>IF(A953="","",F953&amp;COUNTIF($B$2:$B953,B953))</f>
        <v/>
      </c>
      <c r="H953" t="str">
        <f t="shared" si="28"/>
        <v/>
      </c>
      <c r="I953" t="str">
        <f t="shared" si="29"/>
        <v/>
      </c>
      <c r="J953" s="106" t="s">
        <v>42</v>
      </c>
      <c r="K953" s="22" t="str">
        <f>IF($A953="","",VLOOKUP($A953,DATA_IMPORT!$A$2:$AG$2500,COLUMN(K$1),FALSE))</f>
        <v/>
      </c>
      <c r="L953" s="22" t="str">
        <f>IF($A953="","",VLOOKUP($A953,DATA_IMPORT!$A$2:$AG$2500,COLUMN(L$1),FALSE))</f>
        <v/>
      </c>
      <c r="M953" s="22" t="str">
        <f>IF($A953="","",VLOOKUP($A953,DATA_IMPORT!$A$2:$AG$2500,COLUMN(M$1),FALSE))</f>
        <v/>
      </c>
      <c r="N953" s="22" t="str">
        <f>IF($A953="","",VLOOKUP($A953,DATA_IMPORT!$A$2:$AG$2500,COLUMN(N$1),FALSE))</f>
        <v/>
      </c>
      <c r="O953" s="22" t="str">
        <f>IF($A953="","",VLOOKUP($A953,DATA_IMPORT!$A$2:$AG$2500,COLUMN(O$1),FALSE))</f>
        <v/>
      </c>
      <c r="P953" s="22" t="str">
        <f>IF($A953="","",VLOOKUP($A953,DATA_IMPORT!$A$2:$AG$2500,COLUMN(P$1),FALSE))</f>
        <v/>
      </c>
      <c r="Q953" s="23" t="str">
        <f>IF($A953="","",VLOOKUP($A953,DATA_IMPORT!$A$2:$AG$2500,COLUMN(Q$1),FALSE))</f>
        <v/>
      </c>
      <c r="R953" s="22" t="str">
        <f>IF($A953="","",VLOOKUP($A953,DATA_IMPORT!$A$2:$AG$2500,COLUMN(R$1),FALSE))</f>
        <v/>
      </c>
      <c r="S953" s="23" t="str">
        <f>IF($A953="","",VLOOKUP($A953,DATA_IMPORT!$A$2:$AG$2500,COLUMN(S$1),FALSE))</f>
        <v/>
      </c>
      <c r="T953" s="22" t="str">
        <f>IF($A953="","",VLOOKUP($A953,DATA_IMPORT!$A$2:$AG$2500,COLUMN(T$1),FALSE))</f>
        <v/>
      </c>
      <c r="U953" s="23" t="str">
        <f>IF($A953="","",VLOOKUP($A953,DATA_IMPORT!$A$2:$AG$2500,COLUMN(U$1),FALSE))</f>
        <v/>
      </c>
      <c r="V953" s="22" t="str">
        <f>IF($A953="","",VLOOKUP($A953,DATA_IMPORT!$A$2:$AG$2500,COLUMN(V$1),FALSE))</f>
        <v/>
      </c>
      <c r="W953" s="22" t="str">
        <f>IF($A953="","",VLOOKUP($A953,DATA_IMPORT!$A$2:$AG$2500,COLUMN(W$1),FALSE))</f>
        <v/>
      </c>
      <c r="X953" s="96" t="str">
        <f>IF($A953="","",VLOOKUP($A953,DATA_IMPORT!$A$2:$AG$2500,COLUMN(X$1),FALSE))</f>
        <v/>
      </c>
      <c r="Y953" s="96" t="str">
        <f>IF($A953="","",VLOOKUP($A953,DATA_IMPORT!$A$2:$AG$2500,COLUMN(Y$1),FALSE))</f>
        <v/>
      </c>
      <c r="Z953" s="22" t="str">
        <f>IF($A953="","",VLOOKUP($A953,DATA_IMPORT!$A$2:$AG$2500,COLUMN(Z$1),FALSE))</f>
        <v/>
      </c>
      <c r="AA953" s="96" t="str">
        <f>IF($A953="","",VLOOKUP($A953,DATA_IMPORT!$A$2:$AG$2500,COLUMN(AA$1),FALSE))</f>
        <v/>
      </c>
      <c r="AB953" s="96" t="str">
        <f>IF($A953="","",VLOOKUP($A953,DATA_IMPORT!$A$2:$AG$2500,COLUMN(AB$1),FALSE))</f>
        <v/>
      </c>
      <c r="AC953" s="22" t="str">
        <f>IF($A953="","",VLOOKUP($A953,DATA_IMPORT!$A$2:$AG$2500,COLUMN(AC$1),FALSE))</f>
        <v/>
      </c>
      <c r="AD953" s="96" t="str">
        <f>IF($A953="","",VLOOKUP($A953,DATA_IMPORT!$A$2:$AG$2500,COLUMN(AD$1),FALSE))</f>
        <v/>
      </c>
      <c r="AE953" s="96" t="str">
        <f>IF($A953="","",VLOOKUP($A953,DATA_IMPORT!$A$2:$AG$2500,COLUMN(AE$1),FALSE))</f>
        <v/>
      </c>
      <c r="AF953" s="96" t="str">
        <f>IF($A953="","",VLOOKUP($A953,DATA_IMPORT!$A$2:$AG$2500,COLUMN(AF$1),FALSE))</f>
        <v/>
      </c>
      <c r="AG953" s="96" t="str">
        <f>IF($A953="","",VLOOKUP($A953,DATA_IMPORT!$A$2:$AG$2500,COLUMN(AG$1),FALSE))</f>
        <v/>
      </c>
    </row>
    <row r="954" spans="2:33">
      <c r="B954" t="str">
        <f>IF($A954="","",VLOOKUP($A954,DATA_IMPORT!$A$2:$AG$2500,COLUMN(B$1),FALSE))</f>
        <v/>
      </c>
      <c r="C954" t="str">
        <f>IF($A954="","",VLOOKUP($A954,DATA_IMPORT!$A$2:$AG$2500,COLUMN(C$1),FALSE))</f>
        <v/>
      </c>
      <c r="D954" t="str">
        <f>IF($A954="","",VLOOKUP($A954,DATA_IMPORT!$A$2:$AG$2500,COLUMN(D$1),FALSE))</f>
        <v/>
      </c>
      <c r="E954" s="106" t="str">
        <f>IF($A954="","",VLOOKUP($A954,DATA_IMPORT!$A$2:$AG$2500,COLUMN(F$1),FALSE))</f>
        <v/>
      </c>
      <c r="F954" t="str">
        <f>IF($A954="","",VLOOKUP($A954,DATA_IMPORT!$A$2:$AG$2500,COLUMN(F$1),FALSE))</f>
        <v/>
      </c>
      <c r="G954" t="str">
        <f>IF(A954="","",F954&amp;COUNTIF($B$2:$B954,B954))</f>
        <v/>
      </c>
      <c r="H954" t="str">
        <f t="shared" si="28"/>
        <v/>
      </c>
      <c r="I954" t="str">
        <f t="shared" si="29"/>
        <v/>
      </c>
      <c r="J954" s="106" t="s">
        <v>42</v>
      </c>
      <c r="K954" s="22" t="str">
        <f>IF($A954="","",VLOOKUP($A954,DATA_IMPORT!$A$2:$AG$2500,COLUMN(K$1),FALSE))</f>
        <v/>
      </c>
      <c r="L954" s="22" t="str">
        <f>IF($A954="","",VLOOKUP($A954,DATA_IMPORT!$A$2:$AG$2500,COLUMN(L$1),FALSE))</f>
        <v/>
      </c>
      <c r="M954" s="22" t="str">
        <f>IF($A954="","",VLOOKUP($A954,DATA_IMPORT!$A$2:$AG$2500,COLUMN(M$1),FALSE))</f>
        <v/>
      </c>
      <c r="N954" s="22" t="str">
        <f>IF($A954="","",VLOOKUP($A954,DATA_IMPORT!$A$2:$AG$2500,COLUMN(N$1),FALSE))</f>
        <v/>
      </c>
      <c r="O954" s="22" t="str">
        <f>IF($A954="","",VLOOKUP($A954,DATA_IMPORT!$A$2:$AG$2500,COLUMN(O$1),FALSE))</f>
        <v/>
      </c>
      <c r="P954" s="22" t="str">
        <f>IF($A954="","",VLOOKUP($A954,DATA_IMPORT!$A$2:$AG$2500,COLUMN(P$1),FALSE))</f>
        <v/>
      </c>
      <c r="Q954" s="23" t="str">
        <f>IF($A954="","",VLOOKUP($A954,DATA_IMPORT!$A$2:$AG$2500,COLUMN(Q$1),FALSE))</f>
        <v/>
      </c>
      <c r="R954" s="22" t="str">
        <f>IF($A954="","",VLOOKUP($A954,DATA_IMPORT!$A$2:$AG$2500,COLUMN(R$1),FALSE))</f>
        <v/>
      </c>
      <c r="S954" s="23" t="str">
        <f>IF($A954="","",VLOOKUP($A954,DATA_IMPORT!$A$2:$AG$2500,COLUMN(S$1),FALSE))</f>
        <v/>
      </c>
      <c r="T954" s="22" t="str">
        <f>IF($A954="","",VLOOKUP($A954,DATA_IMPORT!$A$2:$AG$2500,COLUMN(T$1),FALSE))</f>
        <v/>
      </c>
      <c r="U954" s="23" t="str">
        <f>IF($A954="","",VLOOKUP($A954,DATA_IMPORT!$A$2:$AG$2500,COLUMN(U$1),FALSE))</f>
        <v/>
      </c>
      <c r="V954" s="22" t="str">
        <f>IF($A954="","",VLOOKUP($A954,DATA_IMPORT!$A$2:$AG$2500,COLUMN(V$1),FALSE))</f>
        <v/>
      </c>
      <c r="W954" s="22" t="str">
        <f>IF($A954="","",VLOOKUP($A954,DATA_IMPORT!$A$2:$AG$2500,COLUMN(W$1),FALSE))</f>
        <v/>
      </c>
      <c r="X954" s="96" t="str">
        <f>IF($A954="","",VLOOKUP($A954,DATA_IMPORT!$A$2:$AG$2500,COLUMN(X$1),FALSE))</f>
        <v/>
      </c>
      <c r="Y954" s="96" t="str">
        <f>IF($A954="","",VLOOKUP($A954,DATA_IMPORT!$A$2:$AG$2500,COLUMN(Y$1),FALSE))</f>
        <v/>
      </c>
      <c r="Z954" s="22" t="str">
        <f>IF($A954="","",VLOOKUP($A954,DATA_IMPORT!$A$2:$AG$2500,COLUMN(Z$1),FALSE))</f>
        <v/>
      </c>
      <c r="AA954" s="96" t="str">
        <f>IF($A954="","",VLOOKUP($A954,DATA_IMPORT!$A$2:$AG$2500,COLUMN(AA$1),FALSE))</f>
        <v/>
      </c>
      <c r="AB954" s="96" t="str">
        <f>IF($A954="","",VLOOKUP($A954,DATA_IMPORT!$A$2:$AG$2500,COLUMN(AB$1),FALSE))</f>
        <v/>
      </c>
      <c r="AC954" s="22" t="str">
        <f>IF($A954="","",VLOOKUP($A954,DATA_IMPORT!$A$2:$AG$2500,COLUMN(AC$1),FALSE))</f>
        <v/>
      </c>
      <c r="AD954" s="96" t="str">
        <f>IF($A954="","",VLOOKUP($A954,DATA_IMPORT!$A$2:$AG$2500,COLUMN(AD$1),FALSE))</f>
        <v/>
      </c>
      <c r="AE954" s="96" t="str">
        <f>IF($A954="","",VLOOKUP($A954,DATA_IMPORT!$A$2:$AG$2500,COLUMN(AE$1),FALSE))</f>
        <v/>
      </c>
      <c r="AF954" s="96" t="str">
        <f>IF($A954="","",VLOOKUP($A954,DATA_IMPORT!$A$2:$AG$2500,COLUMN(AF$1),FALSE))</f>
        <v/>
      </c>
      <c r="AG954" s="96" t="str">
        <f>IF($A954="","",VLOOKUP($A954,DATA_IMPORT!$A$2:$AG$2500,COLUMN(AG$1),FALSE))</f>
        <v/>
      </c>
    </row>
    <row r="955" spans="2:33">
      <c r="B955" t="str">
        <f>IF($A955="","",VLOOKUP($A955,DATA_IMPORT!$A$2:$AG$2500,COLUMN(B$1),FALSE))</f>
        <v/>
      </c>
      <c r="C955" t="str">
        <f>IF($A955="","",VLOOKUP($A955,DATA_IMPORT!$A$2:$AG$2500,COLUMN(C$1),FALSE))</f>
        <v/>
      </c>
      <c r="D955" t="str">
        <f>IF($A955="","",VLOOKUP($A955,DATA_IMPORT!$A$2:$AG$2500,COLUMN(D$1),FALSE))</f>
        <v/>
      </c>
      <c r="E955" s="106" t="str">
        <f>IF($A955="","",VLOOKUP($A955,DATA_IMPORT!$A$2:$AG$2500,COLUMN(F$1),FALSE))</f>
        <v/>
      </c>
      <c r="F955" t="str">
        <f>IF($A955="","",VLOOKUP($A955,DATA_IMPORT!$A$2:$AG$2500,COLUMN(F$1),FALSE))</f>
        <v/>
      </c>
      <c r="G955" t="str">
        <f>IF(A955="","",F955&amp;COUNTIF($B$2:$B955,B955))</f>
        <v/>
      </c>
      <c r="H955" t="str">
        <f t="shared" si="28"/>
        <v/>
      </c>
      <c r="I955" t="str">
        <f t="shared" si="29"/>
        <v/>
      </c>
      <c r="J955" s="106" t="s">
        <v>42</v>
      </c>
      <c r="K955" s="22" t="str">
        <f>IF($A955="","",VLOOKUP($A955,DATA_IMPORT!$A$2:$AG$2500,COLUMN(K$1),FALSE))</f>
        <v/>
      </c>
      <c r="L955" s="22" t="str">
        <f>IF($A955="","",VLOOKUP($A955,DATA_IMPORT!$A$2:$AG$2500,COLUMN(L$1),FALSE))</f>
        <v/>
      </c>
      <c r="M955" s="22" t="str">
        <f>IF($A955="","",VLOOKUP($A955,DATA_IMPORT!$A$2:$AG$2500,COLUMN(M$1),FALSE))</f>
        <v/>
      </c>
      <c r="N955" s="22" t="str">
        <f>IF($A955="","",VLOOKUP($A955,DATA_IMPORT!$A$2:$AG$2500,COLUMN(N$1),FALSE))</f>
        <v/>
      </c>
      <c r="O955" s="22" t="str">
        <f>IF($A955="","",VLOOKUP($A955,DATA_IMPORT!$A$2:$AG$2500,COLUMN(O$1),FALSE))</f>
        <v/>
      </c>
      <c r="P955" s="22" t="str">
        <f>IF($A955="","",VLOOKUP($A955,DATA_IMPORT!$A$2:$AG$2500,COLUMN(P$1),FALSE))</f>
        <v/>
      </c>
      <c r="Q955" s="23" t="str">
        <f>IF($A955="","",VLOOKUP($A955,DATA_IMPORT!$A$2:$AG$2500,COLUMN(Q$1),FALSE))</f>
        <v/>
      </c>
      <c r="R955" s="22" t="str">
        <f>IF($A955="","",VLOOKUP($A955,DATA_IMPORT!$A$2:$AG$2500,COLUMN(R$1),FALSE))</f>
        <v/>
      </c>
      <c r="S955" s="23" t="str">
        <f>IF($A955="","",VLOOKUP($A955,DATA_IMPORT!$A$2:$AG$2500,COLUMN(S$1),FALSE))</f>
        <v/>
      </c>
      <c r="T955" s="22" t="str">
        <f>IF($A955="","",VLOOKUP($A955,DATA_IMPORT!$A$2:$AG$2500,COLUMN(T$1),FALSE))</f>
        <v/>
      </c>
      <c r="U955" s="23" t="str">
        <f>IF($A955="","",VLOOKUP($A955,DATA_IMPORT!$A$2:$AG$2500,COLUMN(U$1),FALSE))</f>
        <v/>
      </c>
      <c r="V955" s="22" t="str">
        <f>IF($A955="","",VLOOKUP($A955,DATA_IMPORT!$A$2:$AG$2500,COLUMN(V$1),FALSE))</f>
        <v/>
      </c>
      <c r="W955" s="22" t="str">
        <f>IF($A955="","",VLOOKUP($A955,DATA_IMPORT!$A$2:$AG$2500,COLUMN(W$1),FALSE))</f>
        <v/>
      </c>
      <c r="X955" s="96" t="str">
        <f>IF($A955="","",VLOOKUP($A955,DATA_IMPORT!$A$2:$AG$2500,COLUMN(X$1),FALSE))</f>
        <v/>
      </c>
      <c r="Y955" s="96" t="str">
        <f>IF($A955="","",VLOOKUP($A955,DATA_IMPORT!$A$2:$AG$2500,COLUMN(Y$1),FALSE))</f>
        <v/>
      </c>
      <c r="Z955" s="22" t="str">
        <f>IF($A955="","",VLOOKUP($A955,DATA_IMPORT!$A$2:$AG$2500,COLUMN(Z$1),FALSE))</f>
        <v/>
      </c>
      <c r="AA955" s="96" t="str">
        <f>IF($A955="","",VLOOKUP($A955,DATA_IMPORT!$A$2:$AG$2500,COLUMN(AA$1),FALSE))</f>
        <v/>
      </c>
      <c r="AB955" s="96" t="str">
        <f>IF($A955="","",VLOOKUP($A955,DATA_IMPORT!$A$2:$AG$2500,COLUMN(AB$1),FALSE))</f>
        <v/>
      </c>
      <c r="AC955" s="22" t="str">
        <f>IF($A955="","",VLOOKUP($A955,DATA_IMPORT!$A$2:$AG$2500,COLUMN(AC$1),FALSE))</f>
        <v/>
      </c>
      <c r="AD955" s="96" t="str">
        <f>IF($A955="","",VLOOKUP($A955,DATA_IMPORT!$A$2:$AG$2500,COLUMN(AD$1),FALSE))</f>
        <v/>
      </c>
      <c r="AE955" s="96" t="str">
        <f>IF($A955="","",VLOOKUP($A955,DATA_IMPORT!$A$2:$AG$2500,COLUMN(AE$1),FALSE))</f>
        <v/>
      </c>
      <c r="AF955" s="96" t="str">
        <f>IF($A955="","",VLOOKUP($A955,DATA_IMPORT!$A$2:$AG$2500,COLUMN(AF$1),FALSE))</f>
        <v/>
      </c>
      <c r="AG955" s="96" t="str">
        <f>IF($A955="","",VLOOKUP($A955,DATA_IMPORT!$A$2:$AG$2500,COLUMN(AG$1),FALSE))</f>
        <v/>
      </c>
    </row>
    <row r="956" spans="2:33">
      <c r="B956" t="str">
        <f>IF($A956="","",VLOOKUP($A956,DATA_IMPORT!$A$2:$AG$2500,COLUMN(B$1),FALSE))</f>
        <v/>
      </c>
      <c r="C956" t="str">
        <f>IF($A956="","",VLOOKUP($A956,DATA_IMPORT!$A$2:$AG$2500,COLUMN(C$1),FALSE))</f>
        <v/>
      </c>
      <c r="D956" t="str">
        <f>IF($A956="","",VLOOKUP($A956,DATA_IMPORT!$A$2:$AG$2500,COLUMN(D$1),FALSE))</f>
        <v/>
      </c>
      <c r="E956" s="106" t="str">
        <f>IF($A956="","",VLOOKUP($A956,DATA_IMPORT!$A$2:$AG$2500,COLUMN(F$1),FALSE))</f>
        <v/>
      </c>
      <c r="F956" t="str">
        <f>IF($A956="","",VLOOKUP($A956,DATA_IMPORT!$A$2:$AG$2500,COLUMN(F$1),FALSE))</f>
        <v/>
      </c>
      <c r="G956" t="str">
        <f>IF(A956="","",F956&amp;COUNTIF($B$2:$B956,B956))</f>
        <v/>
      </c>
      <c r="H956" t="str">
        <f t="shared" si="28"/>
        <v/>
      </c>
      <c r="I956" t="str">
        <f t="shared" si="29"/>
        <v/>
      </c>
      <c r="J956" s="106" t="s">
        <v>42</v>
      </c>
      <c r="K956" s="22" t="str">
        <f>IF($A956="","",VLOOKUP($A956,DATA_IMPORT!$A$2:$AG$2500,COLUMN(K$1),FALSE))</f>
        <v/>
      </c>
      <c r="L956" s="22" t="str">
        <f>IF($A956="","",VLOOKUP($A956,DATA_IMPORT!$A$2:$AG$2500,COLUMN(L$1),FALSE))</f>
        <v/>
      </c>
      <c r="M956" s="22" t="str">
        <f>IF($A956="","",VLOOKUP($A956,DATA_IMPORT!$A$2:$AG$2500,COLUMN(M$1),FALSE))</f>
        <v/>
      </c>
      <c r="N956" s="22" t="str">
        <f>IF($A956="","",VLOOKUP($A956,DATA_IMPORT!$A$2:$AG$2500,COLUMN(N$1),FALSE))</f>
        <v/>
      </c>
      <c r="O956" s="22" t="str">
        <f>IF($A956="","",VLOOKUP($A956,DATA_IMPORT!$A$2:$AG$2500,COLUMN(O$1),FALSE))</f>
        <v/>
      </c>
      <c r="P956" s="22" t="str">
        <f>IF($A956="","",VLOOKUP($A956,DATA_IMPORT!$A$2:$AG$2500,COLUMN(P$1),FALSE))</f>
        <v/>
      </c>
      <c r="Q956" s="23" t="str">
        <f>IF($A956="","",VLOOKUP($A956,DATA_IMPORT!$A$2:$AG$2500,COLUMN(Q$1),FALSE))</f>
        <v/>
      </c>
      <c r="R956" s="22" t="str">
        <f>IF($A956="","",VLOOKUP($A956,DATA_IMPORT!$A$2:$AG$2500,COLUMN(R$1),FALSE))</f>
        <v/>
      </c>
      <c r="S956" s="23" t="str">
        <f>IF($A956="","",VLOOKUP($A956,DATA_IMPORT!$A$2:$AG$2500,COLUMN(S$1),FALSE))</f>
        <v/>
      </c>
      <c r="T956" s="22" t="str">
        <f>IF($A956="","",VLOOKUP($A956,DATA_IMPORT!$A$2:$AG$2500,COLUMN(T$1),FALSE))</f>
        <v/>
      </c>
      <c r="U956" s="23" t="str">
        <f>IF($A956="","",VLOOKUP($A956,DATA_IMPORT!$A$2:$AG$2500,COLUMN(U$1),FALSE))</f>
        <v/>
      </c>
      <c r="V956" s="22" t="str">
        <f>IF($A956="","",VLOOKUP($A956,DATA_IMPORT!$A$2:$AG$2500,COLUMN(V$1),FALSE))</f>
        <v/>
      </c>
      <c r="W956" s="22" t="str">
        <f>IF($A956="","",VLOOKUP($A956,DATA_IMPORT!$A$2:$AG$2500,COLUMN(W$1),FALSE))</f>
        <v/>
      </c>
      <c r="X956" s="96" t="str">
        <f>IF($A956="","",VLOOKUP($A956,DATA_IMPORT!$A$2:$AG$2500,COLUMN(X$1),FALSE))</f>
        <v/>
      </c>
      <c r="Y956" s="96" t="str">
        <f>IF($A956="","",VLOOKUP($A956,DATA_IMPORT!$A$2:$AG$2500,COLUMN(Y$1),FALSE))</f>
        <v/>
      </c>
      <c r="Z956" s="22" t="str">
        <f>IF($A956="","",VLOOKUP($A956,DATA_IMPORT!$A$2:$AG$2500,COLUMN(Z$1),FALSE))</f>
        <v/>
      </c>
      <c r="AA956" s="96" t="str">
        <f>IF($A956="","",VLOOKUP($A956,DATA_IMPORT!$A$2:$AG$2500,COLUMN(AA$1),FALSE))</f>
        <v/>
      </c>
      <c r="AB956" s="96" t="str">
        <f>IF($A956="","",VLOOKUP($A956,DATA_IMPORT!$A$2:$AG$2500,COLUMN(AB$1),FALSE))</f>
        <v/>
      </c>
      <c r="AC956" s="22" t="str">
        <f>IF($A956="","",VLOOKUP($A956,DATA_IMPORT!$A$2:$AG$2500,COLUMN(AC$1),FALSE))</f>
        <v/>
      </c>
      <c r="AD956" s="96" t="str">
        <f>IF($A956="","",VLOOKUP($A956,DATA_IMPORT!$A$2:$AG$2500,COLUMN(AD$1),FALSE))</f>
        <v/>
      </c>
      <c r="AE956" s="96" t="str">
        <f>IF($A956="","",VLOOKUP($A956,DATA_IMPORT!$A$2:$AG$2500,COLUMN(AE$1),FALSE))</f>
        <v/>
      </c>
      <c r="AF956" s="96" t="str">
        <f>IF($A956="","",VLOOKUP($A956,DATA_IMPORT!$A$2:$AG$2500,COLUMN(AF$1),FALSE))</f>
        <v/>
      </c>
      <c r="AG956" s="96" t="str">
        <f>IF($A956="","",VLOOKUP($A956,DATA_IMPORT!$A$2:$AG$2500,COLUMN(AG$1),FALSE))</f>
        <v/>
      </c>
    </row>
    <row r="957" spans="2:33">
      <c r="B957" t="str">
        <f>IF($A957="","",VLOOKUP($A957,DATA_IMPORT!$A$2:$AG$2500,COLUMN(B$1),FALSE))</f>
        <v/>
      </c>
      <c r="C957" t="str">
        <f>IF($A957="","",VLOOKUP($A957,DATA_IMPORT!$A$2:$AG$2500,COLUMN(C$1),FALSE))</f>
        <v/>
      </c>
      <c r="D957" t="str">
        <f>IF($A957="","",VLOOKUP($A957,DATA_IMPORT!$A$2:$AG$2500,COLUMN(D$1),FALSE))</f>
        <v/>
      </c>
      <c r="E957" s="106" t="str">
        <f>IF($A957="","",VLOOKUP($A957,DATA_IMPORT!$A$2:$AG$2500,COLUMN(F$1),FALSE))</f>
        <v/>
      </c>
      <c r="F957" t="str">
        <f>IF($A957="","",VLOOKUP($A957,DATA_IMPORT!$A$2:$AG$2500,COLUMN(F$1),FALSE))</f>
        <v/>
      </c>
      <c r="G957" t="str">
        <f>IF(A957="","",F957&amp;COUNTIF($B$2:$B957,B957))</f>
        <v/>
      </c>
      <c r="H957" t="str">
        <f t="shared" si="28"/>
        <v/>
      </c>
      <c r="I957" t="str">
        <f t="shared" si="29"/>
        <v/>
      </c>
      <c r="J957" s="106" t="s">
        <v>42</v>
      </c>
      <c r="K957" s="22" t="str">
        <f>IF($A957="","",VLOOKUP($A957,DATA_IMPORT!$A$2:$AG$2500,COLUMN(K$1),FALSE))</f>
        <v/>
      </c>
      <c r="L957" s="22" t="str">
        <f>IF($A957="","",VLOOKUP($A957,DATA_IMPORT!$A$2:$AG$2500,COLUMN(L$1),FALSE))</f>
        <v/>
      </c>
      <c r="M957" s="22" t="str">
        <f>IF($A957="","",VLOOKUP($A957,DATA_IMPORT!$A$2:$AG$2500,COLUMN(M$1),FALSE))</f>
        <v/>
      </c>
      <c r="N957" s="22" t="str">
        <f>IF($A957="","",VLOOKUP($A957,DATA_IMPORT!$A$2:$AG$2500,COLUMN(N$1),FALSE))</f>
        <v/>
      </c>
      <c r="O957" s="22" t="str">
        <f>IF($A957="","",VLOOKUP($A957,DATA_IMPORT!$A$2:$AG$2500,COLUMN(O$1),FALSE))</f>
        <v/>
      </c>
      <c r="P957" s="22" t="str">
        <f>IF($A957="","",VLOOKUP($A957,DATA_IMPORT!$A$2:$AG$2500,COLUMN(P$1),FALSE))</f>
        <v/>
      </c>
      <c r="Q957" s="23" t="str">
        <f>IF($A957="","",VLOOKUP($A957,DATA_IMPORT!$A$2:$AG$2500,COLUMN(Q$1),FALSE))</f>
        <v/>
      </c>
      <c r="R957" s="22" t="str">
        <f>IF($A957="","",VLOOKUP($A957,DATA_IMPORT!$A$2:$AG$2500,COLUMN(R$1),FALSE))</f>
        <v/>
      </c>
      <c r="S957" s="23" t="str">
        <f>IF($A957="","",VLOOKUP($A957,DATA_IMPORT!$A$2:$AG$2500,COLUMN(S$1),FALSE))</f>
        <v/>
      </c>
      <c r="T957" s="22" t="str">
        <f>IF($A957="","",VLOOKUP($A957,DATA_IMPORT!$A$2:$AG$2500,COLUMN(T$1),FALSE))</f>
        <v/>
      </c>
      <c r="U957" s="23" t="str">
        <f>IF($A957="","",VLOOKUP($A957,DATA_IMPORT!$A$2:$AG$2500,COLUMN(U$1),FALSE))</f>
        <v/>
      </c>
      <c r="V957" s="22" t="str">
        <f>IF($A957="","",VLOOKUP($A957,DATA_IMPORT!$A$2:$AG$2500,COLUMN(V$1),FALSE))</f>
        <v/>
      </c>
      <c r="W957" s="22" t="str">
        <f>IF($A957="","",VLOOKUP($A957,DATA_IMPORT!$A$2:$AG$2500,COLUMN(W$1),FALSE))</f>
        <v/>
      </c>
      <c r="X957" s="96" t="str">
        <f>IF($A957="","",VLOOKUP($A957,DATA_IMPORT!$A$2:$AG$2500,COLUMN(X$1),FALSE))</f>
        <v/>
      </c>
      <c r="Y957" s="96" t="str">
        <f>IF($A957="","",VLOOKUP($A957,DATA_IMPORT!$A$2:$AG$2500,COLUMN(Y$1),FALSE))</f>
        <v/>
      </c>
      <c r="Z957" s="22" t="str">
        <f>IF($A957="","",VLOOKUP($A957,DATA_IMPORT!$A$2:$AG$2500,COLUMN(Z$1),FALSE))</f>
        <v/>
      </c>
      <c r="AA957" s="96" t="str">
        <f>IF($A957="","",VLOOKUP($A957,DATA_IMPORT!$A$2:$AG$2500,COLUMN(AA$1),FALSE))</f>
        <v/>
      </c>
      <c r="AB957" s="96" t="str">
        <f>IF($A957="","",VLOOKUP($A957,DATA_IMPORT!$A$2:$AG$2500,COLUMN(AB$1),FALSE))</f>
        <v/>
      </c>
      <c r="AC957" s="22" t="str">
        <f>IF($A957="","",VLOOKUP($A957,DATA_IMPORT!$A$2:$AG$2500,COLUMN(AC$1),FALSE))</f>
        <v/>
      </c>
      <c r="AD957" s="96" t="str">
        <f>IF($A957="","",VLOOKUP($A957,DATA_IMPORT!$A$2:$AG$2500,COLUMN(AD$1),FALSE))</f>
        <v/>
      </c>
      <c r="AE957" s="96" t="str">
        <f>IF($A957="","",VLOOKUP($A957,DATA_IMPORT!$A$2:$AG$2500,COLUMN(AE$1),FALSE))</f>
        <v/>
      </c>
      <c r="AF957" s="96" t="str">
        <f>IF($A957="","",VLOOKUP($A957,DATA_IMPORT!$A$2:$AG$2500,COLUMN(AF$1),FALSE))</f>
        <v/>
      </c>
      <c r="AG957" s="96" t="str">
        <f>IF($A957="","",VLOOKUP($A957,DATA_IMPORT!$A$2:$AG$2500,COLUMN(AG$1),FALSE))</f>
        <v/>
      </c>
    </row>
    <row r="958" spans="2:33">
      <c r="B958" t="str">
        <f>IF($A958="","",VLOOKUP($A958,DATA_IMPORT!$A$2:$AG$2500,COLUMN(B$1),FALSE))</f>
        <v/>
      </c>
      <c r="C958" t="str">
        <f>IF($A958="","",VLOOKUP($A958,DATA_IMPORT!$A$2:$AG$2500,COLUMN(C$1),FALSE))</f>
        <v/>
      </c>
      <c r="D958" t="str">
        <f>IF($A958="","",VLOOKUP($A958,DATA_IMPORT!$A$2:$AG$2500,COLUMN(D$1),FALSE))</f>
        <v/>
      </c>
      <c r="E958" s="106" t="str">
        <f>IF($A958="","",VLOOKUP($A958,DATA_IMPORT!$A$2:$AG$2500,COLUMN(F$1),FALSE))</f>
        <v/>
      </c>
      <c r="F958" t="str">
        <f>IF($A958="","",VLOOKUP($A958,DATA_IMPORT!$A$2:$AG$2500,COLUMN(F$1),FALSE))</f>
        <v/>
      </c>
      <c r="G958" t="str">
        <f>IF(A958="","",F958&amp;COUNTIF($B$2:$B958,B958))</f>
        <v/>
      </c>
      <c r="H958" t="str">
        <f t="shared" si="28"/>
        <v/>
      </c>
      <c r="I958" t="str">
        <f t="shared" si="29"/>
        <v/>
      </c>
      <c r="J958" s="106" t="s">
        <v>42</v>
      </c>
      <c r="K958" s="22" t="str">
        <f>IF($A958="","",VLOOKUP($A958,DATA_IMPORT!$A$2:$AG$2500,COLUMN(K$1),FALSE))</f>
        <v/>
      </c>
      <c r="L958" s="22" t="str">
        <f>IF($A958="","",VLOOKUP($A958,DATA_IMPORT!$A$2:$AG$2500,COLUMN(L$1),FALSE))</f>
        <v/>
      </c>
      <c r="M958" s="22" t="str">
        <f>IF($A958="","",VLOOKUP($A958,DATA_IMPORT!$A$2:$AG$2500,COLUMN(M$1),FALSE))</f>
        <v/>
      </c>
      <c r="N958" s="22" t="str">
        <f>IF($A958="","",VLOOKUP($A958,DATA_IMPORT!$A$2:$AG$2500,COLUMN(N$1),FALSE))</f>
        <v/>
      </c>
      <c r="O958" s="22" t="str">
        <f>IF($A958="","",VLOOKUP($A958,DATA_IMPORT!$A$2:$AG$2500,COLUMN(O$1),FALSE))</f>
        <v/>
      </c>
      <c r="P958" s="22" t="str">
        <f>IF($A958="","",VLOOKUP($A958,DATA_IMPORT!$A$2:$AG$2500,COLUMN(P$1),FALSE))</f>
        <v/>
      </c>
      <c r="Q958" s="23" t="str">
        <f>IF($A958="","",VLOOKUP($A958,DATA_IMPORT!$A$2:$AG$2500,COLUMN(Q$1),FALSE))</f>
        <v/>
      </c>
      <c r="R958" s="22" t="str">
        <f>IF($A958="","",VLOOKUP($A958,DATA_IMPORT!$A$2:$AG$2500,COLUMN(R$1),FALSE))</f>
        <v/>
      </c>
      <c r="S958" s="23" t="str">
        <f>IF($A958="","",VLOOKUP($A958,DATA_IMPORT!$A$2:$AG$2500,COLUMN(S$1),FALSE))</f>
        <v/>
      </c>
      <c r="T958" s="22" t="str">
        <f>IF($A958="","",VLOOKUP($A958,DATA_IMPORT!$A$2:$AG$2500,COLUMN(T$1),FALSE))</f>
        <v/>
      </c>
      <c r="U958" s="23" t="str">
        <f>IF($A958="","",VLOOKUP($A958,DATA_IMPORT!$A$2:$AG$2500,COLUMN(U$1),FALSE))</f>
        <v/>
      </c>
      <c r="V958" s="22" t="str">
        <f>IF($A958="","",VLOOKUP($A958,DATA_IMPORT!$A$2:$AG$2500,COLUMN(V$1),FALSE))</f>
        <v/>
      </c>
      <c r="W958" s="22" t="str">
        <f>IF($A958="","",VLOOKUP($A958,DATA_IMPORT!$A$2:$AG$2500,COLUMN(W$1),FALSE))</f>
        <v/>
      </c>
      <c r="X958" s="96" t="str">
        <f>IF($A958="","",VLOOKUP($A958,DATA_IMPORT!$A$2:$AG$2500,COLUMN(X$1),FALSE))</f>
        <v/>
      </c>
      <c r="Y958" s="96" t="str">
        <f>IF($A958="","",VLOOKUP($A958,DATA_IMPORT!$A$2:$AG$2500,COLUMN(Y$1),FALSE))</f>
        <v/>
      </c>
      <c r="Z958" s="22" t="str">
        <f>IF($A958="","",VLOOKUP($A958,DATA_IMPORT!$A$2:$AG$2500,COLUMN(Z$1),FALSE))</f>
        <v/>
      </c>
      <c r="AA958" s="96" t="str">
        <f>IF($A958="","",VLOOKUP($A958,DATA_IMPORT!$A$2:$AG$2500,COLUMN(AA$1),FALSE))</f>
        <v/>
      </c>
      <c r="AB958" s="96" t="str">
        <f>IF($A958="","",VLOOKUP($A958,DATA_IMPORT!$A$2:$AG$2500,COLUMN(AB$1),FALSE))</f>
        <v/>
      </c>
      <c r="AC958" s="22" t="str">
        <f>IF($A958="","",VLOOKUP($A958,DATA_IMPORT!$A$2:$AG$2500,COLUMN(AC$1),FALSE))</f>
        <v/>
      </c>
      <c r="AD958" s="96" t="str">
        <f>IF($A958="","",VLOOKUP($A958,DATA_IMPORT!$A$2:$AG$2500,COLUMN(AD$1),FALSE))</f>
        <v/>
      </c>
      <c r="AE958" s="96" t="str">
        <f>IF($A958="","",VLOOKUP($A958,DATA_IMPORT!$A$2:$AG$2500,COLUMN(AE$1),FALSE))</f>
        <v/>
      </c>
      <c r="AF958" s="96" t="str">
        <f>IF($A958="","",VLOOKUP($A958,DATA_IMPORT!$A$2:$AG$2500,COLUMN(AF$1),FALSE))</f>
        <v/>
      </c>
      <c r="AG958" s="96" t="str">
        <f>IF($A958="","",VLOOKUP($A958,DATA_IMPORT!$A$2:$AG$2500,COLUMN(AG$1),FALSE))</f>
        <v/>
      </c>
    </row>
    <row r="959" spans="2:33">
      <c r="B959" t="str">
        <f>IF($A959="","",VLOOKUP($A959,DATA_IMPORT!$A$2:$AG$2500,COLUMN(B$1),FALSE))</f>
        <v/>
      </c>
      <c r="C959" t="str">
        <f>IF($A959="","",VLOOKUP($A959,DATA_IMPORT!$A$2:$AG$2500,COLUMN(C$1),FALSE))</f>
        <v/>
      </c>
      <c r="D959" t="str">
        <f>IF($A959="","",VLOOKUP($A959,DATA_IMPORT!$A$2:$AG$2500,COLUMN(D$1),FALSE))</f>
        <v/>
      </c>
      <c r="E959" s="106" t="str">
        <f>IF($A959="","",VLOOKUP($A959,DATA_IMPORT!$A$2:$AG$2500,COLUMN(F$1),FALSE))</f>
        <v/>
      </c>
      <c r="F959" t="str">
        <f>IF($A959="","",VLOOKUP($A959,DATA_IMPORT!$A$2:$AG$2500,COLUMN(F$1),FALSE))</f>
        <v/>
      </c>
      <c r="G959" t="str">
        <f>IF(A959="","",F959&amp;COUNTIF($B$2:$B959,B959))</f>
        <v/>
      </c>
      <c r="H959" t="str">
        <f t="shared" si="28"/>
        <v/>
      </c>
      <c r="I959" t="str">
        <f t="shared" si="29"/>
        <v/>
      </c>
      <c r="J959" s="106" t="s">
        <v>42</v>
      </c>
      <c r="K959" s="22" t="str">
        <f>IF($A959="","",VLOOKUP($A959,DATA_IMPORT!$A$2:$AG$2500,COLUMN(K$1),FALSE))</f>
        <v/>
      </c>
      <c r="L959" s="22" t="str">
        <f>IF($A959="","",VLOOKUP($A959,DATA_IMPORT!$A$2:$AG$2500,COLUMN(L$1),FALSE))</f>
        <v/>
      </c>
      <c r="M959" s="22" t="str">
        <f>IF($A959="","",VLOOKUP($A959,DATA_IMPORT!$A$2:$AG$2500,COLUMN(M$1),FALSE))</f>
        <v/>
      </c>
      <c r="N959" s="22" t="str">
        <f>IF($A959="","",VLOOKUP($A959,DATA_IMPORT!$A$2:$AG$2500,COLUMN(N$1),FALSE))</f>
        <v/>
      </c>
      <c r="O959" s="22" t="str">
        <f>IF($A959="","",VLOOKUP($A959,DATA_IMPORT!$A$2:$AG$2500,COLUMN(O$1),FALSE))</f>
        <v/>
      </c>
      <c r="P959" s="22" t="str">
        <f>IF($A959="","",VLOOKUP($A959,DATA_IMPORT!$A$2:$AG$2500,COLUMN(P$1),FALSE))</f>
        <v/>
      </c>
      <c r="Q959" s="23" t="str">
        <f>IF($A959="","",VLOOKUP($A959,DATA_IMPORT!$A$2:$AG$2500,COLUMN(Q$1),FALSE))</f>
        <v/>
      </c>
      <c r="R959" s="22" t="str">
        <f>IF($A959="","",VLOOKUP($A959,DATA_IMPORT!$A$2:$AG$2500,COLUMN(R$1),FALSE))</f>
        <v/>
      </c>
      <c r="S959" s="23" t="str">
        <f>IF($A959="","",VLOOKUP($A959,DATA_IMPORT!$A$2:$AG$2500,COLUMN(S$1),FALSE))</f>
        <v/>
      </c>
      <c r="T959" s="22" t="str">
        <f>IF($A959="","",VLOOKUP($A959,DATA_IMPORT!$A$2:$AG$2500,COLUMN(T$1),FALSE))</f>
        <v/>
      </c>
      <c r="U959" s="23" t="str">
        <f>IF($A959="","",VLOOKUP($A959,DATA_IMPORT!$A$2:$AG$2500,COLUMN(U$1),FALSE))</f>
        <v/>
      </c>
      <c r="V959" s="22" t="str">
        <f>IF($A959="","",VLOOKUP($A959,DATA_IMPORT!$A$2:$AG$2500,COLUMN(V$1),FALSE))</f>
        <v/>
      </c>
      <c r="W959" s="22" t="str">
        <f>IF($A959="","",VLOOKUP($A959,DATA_IMPORT!$A$2:$AG$2500,COLUMN(W$1),FALSE))</f>
        <v/>
      </c>
      <c r="X959" s="96" t="str">
        <f>IF($A959="","",VLOOKUP($A959,DATA_IMPORT!$A$2:$AG$2500,COLUMN(X$1),FALSE))</f>
        <v/>
      </c>
      <c r="Y959" s="96" t="str">
        <f>IF($A959="","",VLOOKUP($A959,DATA_IMPORT!$A$2:$AG$2500,COLUMN(Y$1),FALSE))</f>
        <v/>
      </c>
      <c r="Z959" s="22" t="str">
        <f>IF($A959="","",VLOOKUP($A959,DATA_IMPORT!$A$2:$AG$2500,COLUMN(Z$1),FALSE))</f>
        <v/>
      </c>
      <c r="AA959" s="96" t="str">
        <f>IF($A959="","",VLOOKUP($A959,DATA_IMPORT!$A$2:$AG$2500,COLUMN(AA$1),FALSE))</f>
        <v/>
      </c>
      <c r="AB959" s="96" t="str">
        <f>IF($A959="","",VLOOKUP($A959,DATA_IMPORT!$A$2:$AG$2500,COLUMN(AB$1),FALSE))</f>
        <v/>
      </c>
      <c r="AC959" s="22" t="str">
        <f>IF($A959="","",VLOOKUP($A959,DATA_IMPORT!$A$2:$AG$2500,COLUMN(AC$1),FALSE))</f>
        <v/>
      </c>
      <c r="AD959" s="96" t="str">
        <f>IF($A959="","",VLOOKUP($A959,DATA_IMPORT!$A$2:$AG$2500,COLUMN(AD$1),FALSE))</f>
        <v/>
      </c>
      <c r="AE959" s="96" t="str">
        <f>IF($A959="","",VLOOKUP($A959,DATA_IMPORT!$A$2:$AG$2500,COLUMN(AE$1),FALSE))</f>
        <v/>
      </c>
      <c r="AF959" s="96" t="str">
        <f>IF($A959="","",VLOOKUP($A959,DATA_IMPORT!$A$2:$AG$2500,COLUMN(AF$1),FALSE))</f>
        <v/>
      </c>
      <c r="AG959" s="96" t="str">
        <f>IF($A959="","",VLOOKUP($A959,DATA_IMPORT!$A$2:$AG$2500,COLUMN(AG$1),FALSE))</f>
        <v/>
      </c>
    </row>
    <row r="960" spans="2:33">
      <c r="B960" t="str">
        <f>IF($A960="","",VLOOKUP($A960,DATA_IMPORT!$A$2:$AG$2500,COLUMN(B$1),FALSE))</f>
        <v/>
      </c>
      <c r="C960" t="str">
        <f>IF($A960="","",VLOOKUP($A960,DATA_IMPORT!$A$2:$AG$2500,COLUMN(C$1),FALSE))</f>
        <v/>
      </c>
      <c r="D960" t="str">
        <f>IF($A960="","",VLOOKUP($A960,DATA_IMPORT!$A$2:$AG$2500,COLUMN(D$1),FALSE))</f>
        <v/>
      </c>
      <c r="E960" s="106" t="str">
        <f>IF($A960="","",VLOOKUP($A960,DATA_IMPORT!$A$2:$AG$2500,COLUMN(F$1),FALSE))</f>
        <v/>
      </c>
      <c r="F960" t="str">
        <f>IF($A960="","",VLOOKUP($A960,DATA_IMPORT!$A$2:$AG$2500,COLUMN(F$1),FALSE))</f>
        <v/>
      </c>
      <c r="G960" t="str">
        <f>IF(A960="","",F960&amp;COUNTIF($B$2:$B960,B960))</f>
        <v/>
      </c>
      <c r="H960" t="str">
        <f t="shared" si="28"/>
        <v/>
      </c>
      <c r="I960" t="str">
        <f t="shared" si="29"/>
        <v/>
      </c>
      <c r="J960" s="106" t="s">
        <v>42</v>
      </c>
      <c r="K960" s="22" t="str">
        <f>IF($A960="","",VLOOKUP($A960,DATA_IMPORT!$A$2:$AG$2500,COLUMN(K$1),FALSE))</f>
        <v/>
      </c>
      <c r="L960" s="22" t="str">
        <f>IF($A960="","",VLOOKUP($A960,DATA_IMPORT!$A$2:$AG$2500,COLUMN(L$1),FALSE))</f>
        <v/>
      </c>
      <c r="M960" s="22" t="str">
        <f>IF($A960="","",VLOOKUP($A960,DATA_IMPORT!$A$2:$AG$2500,COLUMN(M$1),FALSE))</f>
        <v/>
      </c>
      <c r="N960" s="22" t="str">
        <f>IF($A960="","",VLOOKUP($A960,DATA_IMPORT!$A$2:$AG$2500,COLUMN(N$1),FALSE))</f>
        <v/>
      </c>
      <c r="O960" s="22" t="str">
        <f>IF($A960="","",VLOOKUP($A960,DATA_IMPORT!$A$2:$AG$2500,COLUMN(O$1),FALSE))</f>
        <v/>
      </c>
      <c r="P960" s="22" t="str">
        <f>IF($A960="","",VLOOKUP($A960,DATA_IMPORT!$A$2:$AG$2500,COLUMN(P$1),FALSE))</f>
        <v/>
      </c>
      <c r="Q960" s="23" t="str">
        <f>IF($A960="","",VLOOKUP($A960,DATA_IMPORT!$A$2:$AG$2500,COLUMN(Q$1),FALSE))</f>
        <v/>
      </c>
      <c r="R960" s="22" t="str">
        <f>IF($A960="","",VLOOKUP($A960,DATA_IMPORT!$A$2:$AG$2500,COLUMN(R$1),FALSE))</f>
        <v/>
      </c>
      <c r="S960" s="23" t="str">
        <f>IF($A960="","",VLOOKUP($A960,DATA_IMPORT!$A$2:$AG$2500,COLUMN(S$1),FALSE))</f>
        <v/>
      </c>
      <c r="T960" s="22" t="str">
        <f>IF($A960="","",VLOOKUP($A960,DATA_IMPORT!$A$2:$AG$2500,COLUMN(T$1),FALSE))</f>
        <v/>
      </c>
      <c r="U960" s="23" t="str">
        <f>IF($A960="","",VLOOKUP($A960,DATA_IMPORT!$A$2:$AG$2500,COLUMN(U$1),FALSE))</f>
        <v/>
      </c>
      <c r="V960" s="22" t="str">
        <f>IF($A960="","",VLOOKUP($A960,DATA_IMPORT!$A$2:$AG$2500,COLUMN(V$1),FALSE))</f>
        <v/>
      </c>
      <c r="W960" s="22" t="str">
        <f>IF($A960="","",VLOOKUP($A960,DATA_IMPORT!$A$2:$AG$2500,COLUMN(W$1),FALSE))</f>
        <v/>
      </c>
      <c r="X960" s="96" t="str">
        <f>IF($A960="","",VLOOKUP($A960,DATA_IMPORT!$A$2:$AG$2500,COLUMN(X$1),FALSE))</f>
        <v/>
      </c>
      <c r="Y960" s="96" t="str">
        <f>IF($A960="","",VLOOKUP($A960,DATA_IMPORT!$A$2:$AG$2500,COLUMN(Y$1),FALSE))</f>
        <v/>
      </c>
      <c r="Z960" s="22" t="str">
        <f>IF($A960="","",VLOOKUP($A960,DATA_IMPORT!$A$2:$AG$2500,COLUMN(Z$1),FALSE))</f>
        <v/>
      </c>
      <c r="AA960" s="96" t="str">
        <f>IF($A960="","",VLOOKUP($A960,DATA_IMPORT!$A$2:$AG$2500,COLUMN(AA$1),FALSE))</f>
        <v/>
      </c>
      <c r="AB960" s="96" t="str">
        <f>IF($A960="","",VLOOKUP($A960,DATA_IMPORT!$A$2:$AG$2500,COLUMN(AB$1),FALSE))</f>
        <v/>
      </c>
      <c r="AC960" s="22" t="str">
        <f>IF($A960="","",VLOOKUP($A960,DATA_IMPORT!$A$2:$AG$2500,COLUMN(AC$1),FALSE))</f>
        <v/>
      </c>
      <c r="AD960" s="96" t="str">
        <f>IF($A960="","",VLOOKUP($A960,DATA_IMPORT!$A$2:$AG$2500,COLUMN(AD$1),FALSE))</f>
        <v/>
      </c>
      <c r="AE960" s="96" t="str">
        <f>IF($A960="","",VLOOKUP($A960,DATA_IMPORT!$A$2:$AG$2500,COLUMN(AE$1),FALSE))</f>
        <v/>
      </c>
      <c r="AF960" s="96" t="str">
        <f>IF($A960="","",VLOOKUP($A960,DATA_IMPORT!$A$2:$AG$2500,COLUMN(AF$1),FALSE))</f>
        <v/>
      </c>
      <c r="AG960" s="96" t="str">
        <f>IF($A960="","",VLOOKUP($A960,DATA_IMPORT!$A$2:$AG$2500,COLUMN(AG$1),FALSE))</f>
        <v/>
      </c>
    </row>
    <row r="961" spans="2:33">
      <c r="B961" t="str">
        <f>IF($A961="","",VLOOKUP($A961,DATA_IMPORT!$A$2:$AG$2500,COLUMN(B$1),FALSE))</f>
        <v/>
      </c>
      <c r="C961" t="str">
        <f>IF($A961="","",VLOOKUP($A961,DATA_IMPORT!$A$2:$AG$2500,COLUMN(C$1),FALSE))</f>
        <v/>
      </c>
      <c r="D961" t="str">
        <f>IF($A961="","",VLOOKUP($A961,DATA_IMPORT!$A$2:$AG$2500,COLUMN(D$1),FALSE))</f>
        <v/>
      </c>
      <c r="E961" s="106" t="str">
        <f>IF($A961="","",VLOOKUP($A961,DATA_IMPORT!$A$2:$AG$2500,COLUMN(F$1),FALSE))</f>
        <v/>
      </c>
      <c r="F961" t="str">
        <f>IF($A961="","",VLOOKUP($A961,DATA_IMPORT!$A$2:$AG$2500,COLUMN(F$1),FALSE))</f>
        <v/>
      </c>
      <c r="G961" t="str">
        <f>IF(A961="","",F961&amp;COUNTIF($B$2:$B961,B961))</f>
        <v/>
      </c>
      <c r="H961" t="str">
        <f t="shared" si="28"/>
        <v/>
      </c>
      <c r="I961" t="str">
        <f t="shared" si="29"/>
        <v/>
      </c>
      <c r="J961" s="106" t="s">
        <v>42</v>
      </c>
      <c r="K961" s="22" t="str">
        <f>IF($A961="","",VLOOKUP($A961,DATA_IMPORT!$A$2:$AG$2500,COLUMN(K$1),FALSE))</f>
        <v/>
      </c>
      <c r="L961" s="22" t="str">
        <f>IF($A961="","",VLOOKUP($A961,DATA_IMPORT!$A$2:$AG$2500,COLUMN(L$1),FALSE))</f>
        <v/>
      </c>
      <c r="M961" s="22" t="str">
        <f>IF($A961="","",VLOOKUP($A961,DATA_IMPORT!$A$2:$AG$2500,COLUMN(M$1),FALSE))</f>
        <v/>
      </c>
      <c r="N961" s="22" t="str">
        <f>IF($A961="","",VLOOKUP($A961,DATA_IMPORT!$A$2:$AG$2500,COLUMN(N$1),FALSE))</f>
        <v/>
      </c>
      <c r="O961" s="22" t="str">
        <f>IF($A961="","",VLOOKUP($A961,DATA_IMPORT!$A$2:$AG$2500,COLUMN(O$1),FALSE))</f>
        <v/>
      </c>
      <c r="P961" s="22" t="str">
        <f>IF($A961="","",VLOOKUP($A961,DATA_IMPORT!$A$2:$AG$2500,COLUMN(P$1),FALSE))</f>
        <v/>
      </c>
      <c r="Q961" s="23" t="str">
        <f>IF($A961="","",VLOOKUP($A961,DATA_IMPORT!$A$2:$AG$2500,COLUMN(Q$1),FALSE))</f>
        <v/>
      </c>
      <c r="R961" s="22" t="str">
        <f>IF($A961="","",VLOOKUP($A961,DATA_IMPORT!$A$2:$AG$2500,COLUMN(R$1),FALSE))</f>
        <v/>
      </c>
      <c r="S961" s="23" t="str">
        <f>IF($A961="","",VLOOKUP($A961,DATA_IMPORT!$A$2:$AG$2500,COLUMN(S$1),FALSE))</f>
        <v/>
      </c>
      <c r="T961" s="22" t="str">
        <f>IF($A961="","",VLOOKUP($A961,DATA_IMPORT!$A$2:$AG$2500,COLUMN(T$1),FALSE))</f>
        <v/>
      </c>
      <c r="U961" s="23" t="str">
        <f>IF($A961="","",VLOOKUP($A961,DATA_IMPORT!$A$2:$AG$2500,COLUMN(U$1),FALSE))</f>
        <v/>
      </c>
      <c r="V961" s="22" t="str">
        <f>IF($A961="","",VLOOKUP($A961,DATA_IMPORT!$A$2:$AG$2500,COLUMN(V$1),FALSE))</f>
        <v/>
      </c>
      <c r="W961" s="22" t="str">
        <f>IF($A961="","",VLOOKUP($A961,DATA_IMPORT!$A$2:$AG$2500,COLUMN(W$1),FALSE))</f>
        <v/>
      </c>
      <c r="X961" s="96" t="str">
        <f>IF($A961="","",VLOOKUP($A961,DATA_IMPORT!$A$2:$AG$2500,COLUMN(X$1),FALSE))</f>
        <v/>
      </c>
      <c r="Y961" s="96" t="str">
        <f>IF($A961="","",VLOOKUP($A961,DATA_IMPORT!$A$2:$AG$2500,COLUMN(Y$1),FALSE))</f>
        <v/>
      </c>
      <c r="Z961" s="22" t="str">
        <f>IF($A961="","",VLOOKUP($A961,DATA_IMPORT!$A$2:$AG$2500,COLUMN(Z$1),FALSE))</f>
        <v/>
      </c>
      <c r="AA961" s="96" t="str">
        <f>IF($A961="","",VLOOKUP($A961,DATA_IMPORT!$A$2:$AG$2500,COLUMN(AA$1),FALSE))</f>
        <v/>
      </c>
      <c r="AB961" s="96" t="str">
        <f>IF($A961="","",VLOOKUP($A961,DATA_IMPORT!$A$2:$AG$2500,COLUMN(AB$1),FALSE))</f>
        <v/>
      </c>
      <c r="AC961" s="22" t="str">
        <f>IF($A961="","",VLOOKUP($A961,DATA_IMPORT!$A$2:$AG$2500,COLUMN(AC$1),FALSE))</f>
        <v/>
      </c>
      <c r="AD961" s="96" t="str">
        <f>IF($A961="","",VLOOKUP($A961,DATA_IMPORT!$A$2:$AG$2500,COLUMN(AD$1),FALSE))</f>
        <v/>
      </c>
      <c r="AE961" s="96" t="str">
        <f>IF($A961="","",VLOOKUP($A961,DATA_IMPORT!$A$2:$AG$2500,COLUMN(AE$1),FALSE))</f>
        <v/>
      </c>
      <c r="AF961" s="96" t="str">
        <f>IF($A961="","",VLOOKUP($A961,DATA_IMPORT!$A$2:$AG$2500,COLUMN(AF$1),FALSE))</f>
        <v/>
      </c>
      <c r="AG961" s="96" t="str">
        <f>IF($A961="","",VLOOKUP($A961,DATA_IMPORT!$A$2:$AG$2500,COLUMN(AG$1),FALSE))</f>
        <v/>
      </c>
    </row>
    <row r="962" spans="2:33">
      <c r="B962" t="str">
        <f>IF($A962="","",VLOOKUP($A962,DATA_IMPORT!$A$2:$AG$2500,COLUMN(B$1),FALSE))</f>
        <v/>
      </c>
      <c r="C962" t="str">
        <f>IF($A962="","",VLOOKUP($A962,DATA_IMPORT!$A$2:$AG$2500,COLUMN(C$1),FALSE))</f>
        <v/>
      </c>
      <c r="D962" t="str">
        <f>IF($A962="","",VLOOKUP($A962,DATA_IMPORT!$A$2:$AG$2500,COLUMN(D$1),FALSE))</f>
        <v/>
      </c>
      <c r="E962" s="106" t="str">
        <f>IF($A962="","",VLOOKUP($A962,DATA_IMPORT!$A$2:$AG$2500,COLUMN(F$1),FALSE))</f>
        <v/>
      </c>
      <c r="F962" t="str">
        <f>IF($A962="","",VLOOKUP($A962,DATA_IMPORT!$A$2:$AG$2500,COLUMN(F$1),FALSE))</f>
        <v/>
      </c>
      <c r="G962" t="str">
        <f>IF(A962="","",F962&amp;COUNTIF($B$2:$B962,B962))</f>
        <v/>
      </c>
      <c r="H962" t="str">
        <f t="shared" si="28"/>
        <v/>
      </c>
      <c r="I962" t="str">
        <f t="shared" si="29"/>
        <v/>
      </c>
      <c r="J962" s="106" t="s">
        <v>42</v>
      </c>
      <c r="K962" s="22" t="str">
        <f>IF($A962="","",VLOOKUP($A962,DATA_IMPORT!$A$2:$AG$2500,COLUMN(K$1),FALSE))</f>
        <v/>
      </c>
      <c r="L962" s="22" t="str">
        <f>IF($A962="","",VLOOKUP($A962,DATA_IMPORT!$A$2:$AG$2500,COLUMN(L$1),FALSE))</f>
        <v/>
      </c>
      <c r="M962" s="22" t="str">
        <f>IF($A962="","",VLOOKUP($A962,DATA_IMPORT!$A$2:$AG$2500,COLUMN(M$1),FALSE))</f>
        <v/>
      </c>
      <c r="N962" s="22" t="str">
        <f>IF($A962="","",VLOOKUP($A962,DATA_IMPORT!$A$2:$AG$2500,COLUMN(N$1),FALSE))</f>
        <v/>
      </c>
      <c r="O962" s="22" t="str">
        <f>IF($A962="","",VLOOKUP($A962,DATA_IMPORT!$A$2:$AG$2500,COLUMN(O$1),FALSE))</f>
        <v/>
      </c>
      <c r="P962" s="22" t="str">
        <f>IF($A962="","",VLOOKUP($A962,DATA_IMPORT!$A$2:$AG$2500,COLUMN(P$1),FALSE))</f>
        <v/>
      </c>
      <c r="Q962" s="23" t="str">
        <f>IF($A962="","",VLOOKUP($A962,DATA_IMPORT!$A$2:$AG$2500,COLUMN(Q$1),FALSE))</f>
        <v/>
      </c>
      <c r="R962" s="22" t="str">
        <f>IF($A962="","",VLOOKUP($A962,DATA_IMPORT!$A$2:$AG$2500,COLUMN(R$1),FALSE))</f>
        <v/>
      </c>
      <c r="S962" s="23" t="str">
        <f>IF($A962="","",VLOOKUP($A962,DATA_IMPORT!$A$2:$AG$2500,COLUMN(S$1),FALSE))</f>
        <v/>
      </c>
      <c r="T962" s="22" t="str">
        <f>IF($A962="","",VLOOKUP($A962,DATA_IMPORT!$A$2:$AG$2500,COLUMN(T$1),FALSE))</f>
        <v/>
      </c>
      <c r="U962" s="23" t="str">
        <f>IF($A962="","",VLOOKUP($A962,DATA_IMPORT!$A$2:$AG$2500,COLUMN(U$1),FALSE))</f>
        <v/>
      </c>
      <c r="V962" s="22" t="str">
        <f>IF($A962="","",VLOOKUP($A962,DATA_IMPORT!$A$2:$AG$2500,COLUMN(V$1),FALSE))</f>
        <v/>
      </c>
      <c r="W962" s="22" t="str">
        <f>IF($A962="","",VLOOKUP($A962,DATA_IMPORT!$A$2:$AG$2500,COLUMN(W$1),FALSE))</f>
        <v/>
      </c>
      <c r="X962" s="96" t="str">
        <f>IF($A962="","",VLOOKUP($A962,DATA_IMPORT!$A$2:$AG$2500,COLUMN(X$1),FALSE))</f>
        <v/>
      </c>
      <c r="Y962" s="96" t="str">
        <f>IF($A962="","",VLOOKUP($A962,DATA_IMPORT!$A$2:$AG$2500,COLUMN(Y$1),FALSE))</f>
        <v/>
      </c>
      <c r="Z962" s="22" t="str">
        <f>IF($A962="","",VLOOKUP($A962,DATA_IMPORT!$A$2:$AG$2500,COLUMN(Z$1),FALSE))</f>
        <v/>
      </c>
      <c r="AA962" s="96" t="str">
        <f>IF($A962="","",VLOOKUP($A962,DATA_IMPORT!$A$2:$AG$2500,COLUMN(AA$1),FALSE))</f>
        <v/>
      </c>
      <c r="AB962" s="96" t="str">
        <f>IF($A962="","",VLOOKUP($A962,DATA_IMPORT!$A$2:$AG$2500,COLUMN(AB$1),FALSE))</f>
        <v/>
      </c>
      <c r="AC962" s="22" t="str">
        <f>IF($A962="","",VLOOKUP($A962,DATA_IMPORT!$A$2:$AG$2500,COLUMN(AC$1),FALSE))</f>
        <v/>
      </c>
      <c r="AD962" s="96" t="str">
        <f>IF($A962="","",VLOOKUP($A962,DATA_IMPORT!$A$2:$AG$2500,COLUMN(AD$1),FALSE))</f>
        <v/>
      </c>
      <c r="AE962" s="96" t="str">
        <f>IF($A962="","",VLOOKUP($A962,DATA_IMPORT!$A$2:$AG$2500,COLUMN(AE$1),FALSE))</f>
        <v/>
      </c>
      <c r="AF962" s="96" t="str">
        <f>IF($A962="","",VLOOKUP($A962,DATA_IMPORT!$A$2:$AG$2500,COLUMN(AF$1),FALSE))</f>
        <v/>
      </c>
      <c r="AG962" s="96" t="str">
        <f>IF($A962="","",VLOOKUP($A962,DATA_IMPORT!$A$2:$AG$2500,COLUMN(AG$1),FALSE))</f>
        <v/>
      </c>
    </row>
    <row r="963" spans="2:33">
      <c r="B963" t="str">
        <f>IF($A963="","",VLOOKUP($A963,DATA_IMPORT!$A$2:$AG$2500,COLUMN(B$1),FALSE))</f>
        <v/>
      </c>
      <c r="C963" t="str">
        <f>IF($A963="","",VLOOKUP($A963,DATA_IMPORT!$A$2:$AG$2500,COLUMN(C$1),FALSE))</f>
        <v/>
      </c>
      <c r="D963" t="str">
        <f>IF($A963="","",VLOOKUP($A963,DATA_IMPORT!$A$2:$AG$2500,COLUMN(D$1),FALSE))</f>
        <v/>
      </c>
      <c r="E963" s="106" t="str">
        <f>IF($A963="","",VLOOKUP($A963,DATA_IMPORT!$A$2:$AG$2500,COLUMN(F$1),FALSE))</f>
        <v/>
      </c>
      <c r="F963" t="str">
        <f>IF($A963="","",VLOOKUP($A963,DATA_IMPORT!$A$2:$AG$2500,COLUMN(F$1),FALSE))</f>
        <v/>
      </c>
      <c r="G963" t="str">
        <f>IF(A963="","",F963&amp;COUNTIF($B$2:$B963,B963))</f>
        <v/>
      </c>
      <c r="H963" t="str">
        <f t="shared" ref="H963:H1026" si="30">IF(A963="","",B963&amp;"-"&amp;G963)</f>
        <v/>
      </c>
      <c r="I963" t="str">
        <f t="shared" ref="I963:I1026" si="31">IF(A963="","",C963)</f>
        <v/>
      </c>
      <c r="J963" s="106" t="s">
        <v>42</v>
      </c>
      <c r="K963" s="22" t="str">
        <f>IF($A963="","",VLOOKUP($A963,DATA_IMPORT!$A$2:$AG$2500,COLUMN(K$1),FALSE))</f>
        <v/>
      </c>
      <c r="L963" s="22" t="str">
        <f>IF($A963="","",VLOOKUP($A963,DATA_IMPORT!$A$2:$AG$2500,COLUMN(L$1),FALSE))</f>
        <v/>
      </c>
      <c r="M963" s="22" t="str">
        <f>IF($A963="","",VLOOKUP($A963,DATA_IMPORT!$A$2:$AG$2500,COLUMN(M$1),FALSE))</f>
        <v/>
      </c>
      <c r="N963" s="22" t="str">
        <f>IF($A963="","",VLOOKUP($A963,DATA_IMPORT!$A$2:$AG$2500,COLUMN(N$1),FALSE))</f>
        <v/>
      </c>
      <c r="O963" s="22" t="str">
        <f>IF($A963="","",VLOOKUP($A963,DATA_IMPORT!$A$2:$AG$2500,COLUMN(O$1),FALSE))</f>
        <v/>
      </c>
      <c r="P963" s="22" t="str">
        <f>IF($A963="","",VLOOKUP($A963,DATA_IMPORT!$A$2:$AG$2500,COLUMN(P$1),FALSE))</f>
        <v/>
      </c>
      <c r="Q963" s="23" t="str">
        <f>IF($A963="","",VLOOKUP($A963,DATA_IMPORT!$A$2:$AG$2500,COLUMN(Q$1),FALSE))</f>
        <v/>
      </c>
      <c r="R963" s="22" t="str">
        <f>IF($A963="","",VLOOKUP($A963,DATA_IMPORT!$A$2:$AG$2500,COLUMN(R$1),FALSE))</f>
        <v/>
      </c>
      <c r="S963" s="23" t="str">
        <f>IF($A963="","",VLOOKUP($A963,DATA_IMPORT!$A$2:$AG$2500,COLUMN(S$1),FALSE))</f>
        <v/>
      </c>
      <c r="T963" s="22" t="str">
        <f>IF($A963="","",VLOOKUP($A963,DATA_IMPORT!$A$2:$AG$2500,COLUMN(T$1),FALSE))</f>
        <v/>
      </c>
      <c r="U963" s="23" t="str">
        <f>IF($A963="","",VLOOKUP($A963,DATA_IMPORT!$A$2:$AG$2500,COLUMN(U$1),FALSE))</f>
        <v/>
      </c>
      <c r="V963" s="22" t="str">
        <f>IF($A963="","",VLOOKUP($A963,DATA_IMPORT!$A$2:$AG$2500,COLUMN(V$1),FALSE))</f>
        <v/>
      </c>
      <c r="W963" s="22" t="str">
        <f>IF($A963="","",VLOOKUP($A963,DATA_IMPORT!$A$2:$AG$2500,COLUMN(W$1),FALSE))</f>
        <v/>
      </c>
      <c r="X963" s="96" t="str">
        <f>IF($A963="","",VLOOKUP($A963,DATA_IMPORT!$A$2:$AG$2500,COLUMN(X$1),FALSE))</f>
        <v/>
      </c>
      <c r="Y963" s="96" t="str">
        <f>IF($A963="","",VLOOKUP($A963,DATA_IMPORT!$A$2:$AG$2500,COLUMN(Y$1),FALSE))</f>
        <v/>
      </c>
      <c r="Z963" s="22" t="str">
        <f>IF($A963="","",VLOOKUP($A963,DATA_IMPORT!$A$2:$AG$2500,COLUMN(Z$1),FALSE))</f>
        <v/>
      </c>
      <c r="AA963" s="96" t="str">
        <f>IF($A963="","",VLOOKUP($A963,DATA_IMPORT!$A$2:$AG$2500,COLUMN(AA$1),FALSE))</f>
        <v/>
      </c>
      <c r="AB963" s="96" t="str">
        <f>IF($A963="","",VLOOKUP($A963,DATA_IMPORT!$A$2:$AG$2500,COLUMN(AB$1),FALSE))</f>
        <v/>
      </c>
      <c r="AC963" s="22" t="str">
        <f>IF($A963="","",VLOOKUP($A963,DATA_IMPORT!$A$2:$AG$2500,COLUMN(AC$1),FALSE))</f>
        <v/>
      </c>
      <c r="AD963" s="96" t="str">
        <f>IF($A963="","",VLOOKUP($A963,DATA_IMPORT!$A$2:$AG$2500,COLUMN(AD$1),FALSE))</f>
        <v/>
      </c>
      <c r="AE963" s="96" t="str">
        <f>IF($A963="","",VLOOKUP($A963,DATA_IMPORT!$A$2:$AG$2500,COLUMN(AE$1),FALSE))</f>
        <v/>
      </c>
      <c r="AF963" s="96" t="str">
        <f>IF($A963="","",VLOOKUP($A963,DATA_IMPORT!$A$2:$AG$2500,COLUMN(AF$1),FALSE))</f>
        <v/>
      </c>
      <c r="AG963" s="96" t="str">
        <f>IF($A963="","",VLOOKUP($A963,DATA_IMPORT!$A$2:$AG$2500,COLUMN(AG$1),FALSE))</f>
        <v/>
      </c>
    </row>
    <row r="964" spans="2:33">
      <c r="B964" t="str">
        <f>IF($A964="","",VLOOKUP($A964,DATA_IMPORT!$A$2:$AG$2500,COLUMN(B$1),FALSE))</f>
        <v/>
      </c>
      <c r="C964" t="str">
        <f>IF($A964="","",VLOOKUP($A964,DATA_IMPORT!$A$2:$AG$2500,COLUMN(C$1),FALSE))</f>
        <v/>
      </c>
      <c r="D964" t="str">
        <f>IF($A964="","",VLOOKUP($A964,DATA_IMPORT!$A$2:$AG$2500,COLUMN(D$1),FALSE))</f>
        <v/>
      </c>
      <c r="E964" s="106" t="str">
        <f>IF($A964="","",VLOOKUP($A964,DATA_IMPORT!$A$2:$AG$2500,COLUMN(F$1),FALSE))</f>
        <v/>
      </c>
      <c r="F964" t="str">
        <f>IF($A964="","",VLOOKUP($A964,DATA_IMPORT!$A$2:$AG$2500,COLUMN(F$1),FALSE))</f>
        <v/>
      </c>
      <c r="G964" t="str">
        <f>IF(A964="","",F964&amp;COUNTIF($B$2:$B964,B964))</f>
        <v/>
      </c>
      <c r="H964" t="str">
        <f t="shared" si="30"/>
        <v/>
      </c>
      <c r="I964" t="str">
        <f t="shared" si="31"/>
        <v/>
      </c>
      <c r="J964" s="106" t="s">
        <v>42</v>
      </c>
      <c r="K964" s="22" t="str">
        <f>IF($A964="","",VLOOKUP($A964,DATA_IMPORT!$A$2:$AG$2500,COLUMN(K$1),FALSE))</f>
        <v/>
      </c>
      <c r="L964" s="22" t="str">
        <f>IF($A964="","",VLOOKUP($A964,DATA_IMPORT!$A$2:$AG$2500,COLUMN(L$1),FALSE))</f>
        <v/>
      </c>
      <c r="M964" s="22" t="str">
        <f>IF($A964="","",VLOOKUP($A964,DATA_IMPORT!$A$2:$AG$2500,COLUMN(M$1),FALSE))</f>
        <v/>
      </c>
      <c r="N964" s="22" t="str">
        <f>IF($A964="","",VLOOKUP($A964,DATA_IMPORT!$A$2:$AG$2500,COLUMN(N$1),FALSE))</f>
        <v/>
      </c>
      <c r="O964" s="22" t="str">
        <f>IF($A964="","",VLOOKUP($A964,DATA_IMPORT!$A$2:$AG$2500,COLUMN(O$1),FALSE))</f>
        <v/>
      </c>
      <c r="P964" s="22" t="str">
        <f>IF($A964="","",VLOOKUP($A964,DATA_IMPORT!$A$2:$AG$2500,COLUMN(P$1),FALSE))</f>
        <v/>
      </c>
      <c r="Q964" s="23" t="str">
        <f>IF($A964="","",VLOOKUP($A964,DATA_IMPORT!$A$2:$AG$2500,COLUMN(Q$1),FALSE))</f>
        <v/>
      </c>
      <c r="R964" s="22" t="str">
        <f>IF($A964="","",VLOOKUP($A964,DATA_IMPORT!$A$2:$AG$2500,COLUMN(R$1),FALSE))</f>
        <v/>
      </c>
      <c r="S964" s="23" t="str">
        <f>IF($A964="","",VLOOKUP($A964,DATA_IMPORT!$A$2:$AG$2500,COLUMN(S$1),FALSE))</f>
        <v/>
      </c>
      <c r="T964" s="22" t="str">
        <f>IF($A964="","",VLOOKUP($A964,DATA_IMPORT!$A$2:$AG$2500,COLUMN(T$1),FALSE))</f>
        <v/>
      </c>
      <c r="U964" s="23" t="str">
        <f>IF($A964="","",VLOOKUP($A964,DATA_IMPORT!$A$2:$AG$2500,COLUMN(U$1),FALSE))</f>
        <v/>
      </c>
      <c r="V964" s="22" t="str">
        <f>IF($A964="","",VLOOKUP($A964,DATA_IMPORT!$A$2:$AG$2500,COLUMN(V$1),FALSE))</f>
        <v/>
      </c>
      <c r="W964" s="22" t="str">
        <f>IF($A964="","",VLOOKUP($A964,DATA_IMPORT!$A$2:$AG$2500,COLUMN(W$1),FALSE))</f>
        <v/>
      </c>
      <c r="X964" s="96" t="str">
        <f>IF($A964="","",VLOOKUP($A964,DATA_IMPORT!$A$2:$AG$2500,COLUMN(X$1),FALSE))</f>
        <v/>
      </c>
      <c r="Y964" s="96" t="str">
        <f>IF($A964="","",VLOOKUP($A964,DATA_IMPORT!$A$2:$AG$2500,COLUMN(Y$1),FALSE))</f>
        <v/>
      </c>
      <c r="Z964" s="22" t="str">
        <f>IF($A964="","",VLOOKUP($A964,DATA_IMPORT!$A$2:$AG$2500,COLUMN(Z$1),FALSE))</f>
        <v/>
      </c>
      <c r="AA964" s="96" t="str">
        <f>IF($A964="","",VLOOKUP($A964,DATA_IMPORT!$A$2:$AG$2500,COLUMN(AA$1),FALSE))</f>
        <v/>
      </c>
      <c r="AB964" s="96" t="str">
        <f>IF($A964="","",VLOOKUP($A964,DATA_IMPORT!$A$2:$AG$2500,COLUMN(AB$1),FALSE))</f>
        <v/>
      </c>
      <c r="AC964" s="22" t="str">
        <f>IF($A964="","",VLOOKUP($A964,DATA_IMPORT!$A$2:$AG$2500,COLUMN(AC$1),FALSE))</f>
        <v/>
      </c>
      <c r="AD964" s="96" t="str">
        <f>IF($A964="","",VLOOKUP($A964,DATA_IMPORT!$A$2:$AG$2500,COLUMN(AD$1),FALSE))</f>
        <v/>
      </c>
      <c r="AE964" s="96" t="str">
        <f>IF($A964="","",VLOOKUP($A964,DATA_IMPORT!$A$2:$AG$2500,COLUMN(AE$1),FALSE))</f>
        <v/>
      </c>
      <c r="AF964" s="96" t="str">
        <f>IF($A964="","",VLOOKUP($A964,DATA_IMPORT!$A$2:$AG$2500,COLUMN(AF$1),FALSE))</f>
        <v/>
      </c>
      <c r="AG964" s="96" t="str">
        <f>IF($A964="","",VLOOKUP($A964,DATA_IMPORT!$A$2:$AG$2500,COLUMN(AG$1),FALSE))</f>
        <v/>
      </c>
    </row>
    <row r="965" spans="2:33">
      <c r="B965" t="str">
        <f>IF($A965="","",VLOOKUP($A965,DATA_IMPORT!$A$2:$AG$2500,COLUMN(B$1),FALSE))</f>
        <v/>
      </c>
      <c r="C965" t="str">
        <f>IF($A965="","",VLOOKUP($A965,DATA_IMPORT!$A$2:$AG$2500,COLUMN(C$1),FALSE))</f>
        <v/>
      </c>
      <c r="D965" t="str">
        <f>IF($A965="","",VLOOKUP($A965,DATA_IMPORT!$A$2:$AG$2500,COLUMN(D$1),FALSE))</f>
        <v/>
      </c>
      <c r="E965" s="106" t="str">
        <f>IF($A965="","",VLOOKUP($A965,DATA_IMPORT!$A$2:$AG$2500,COLUMN(F$1),FALSE))</f>
        <v/>
      </c>
      <c r="F965" t="str">
        <f>IF($A965="","",VLOOKUP($A965,DATA_IMPORT!$A$2:$AG$2500,COLUMN(F$1),FALSE))</f>
        <v/>
      </c>
      <c r="G965" t="str">
        <f>IF(A965="","",F965&amp;COUNTIF($B$2:$B965,B965))</f>
        <v/>
      </c>
      <c r="H965" t="str">
        <f t="shared" si="30"/>
        <v/>
      </c>
      <c r="I965" t="str">
        <f t="shared" si="31"/>
        <v/>
      </c>
      <c r="J965" s="106" t="s">
        <v>42</v>
      </c>
      <c r="K965" s="22" t="str">
        <f>IF($A965="","",VLOOKUP($A965,DATA_IMPORT!$A$2:$AG$2500,COLUMN(K$1),FALSE))</f>
        <v/>
      </c>
      <c r="L965" s="22" t="str">
        <f>IF($A965="","",VLOOKUP($A965,DATA_IMPORT!$A$2:$AG$2500,COLUMN(L$1),FALSE))</f>
        <v/>
      </c>
      <c r="M965" s="22" t="str">
        <f>IF($A965="","",VLOOKUP($A965,DATA_IMPORT!$A$2:$AG$2500,COLUMN(M$1),FALSE))</f>
        <v/>
      </c>
      <c r="N965" s="22" t="str">
        <f>IF($A965="","",VLOOKUP($A965,DATA_IMPORT!$A$2:$AG$2500,COLUMN(N$1),FALSE))</f>
        <v/>
      </c>
      <c r="O965" s="22" t="str">
        <f>IF($A965="","",VLOOKUP($A965,DATA_IMPORT!$A$2:$AG$2500,COLUMN(O$1),FALSE))</f>
        <v/>
      </c>
      <c r="P965" s="22" t="str">
        <f>IF($A965="","",VLOOKUP($A965,DATA_IMPORT!$A$2:$AG$2500,COLUMN(P$1),FALSE))</f>
        <v/>
      </c>
      <c r="Q965" s="23" t="str">
        <f>IF($A965="","",VLOOKUP($A965,DATA_IMPORT!$A$2:$AG$2500,COLUMN(Q$1),FALSE))</f>
        <v/>
      </c>
      <c r="R965" s="22" t="str">
        <f>IF($A965="","",VLOOKUP($A965,DATA_IMPORT!$A$2:$AG$2500,COLUMN(R$1),FALSE))</f>
        <v/>
      </c>
      <c r="S965" s="23" t="str">
        <f>IF($A965="","",VLOOKUP($A965,DATA_IMPORT!$A$2:$AG$2500,COLUMN(S$1),FALSE))</f>
        <v/>
      </c>
      <c r="T965" s="22" t="str">
        <f>IF($A965="","",VLOOKUP($A965,DATA_IMPORT!$A$2:$AG$2500,COLUMN(T$1),FALSE))</f>
        <v/>
      </c>
      <c r="U965" s="23" t="str">
        <f>IF($A965="","",VLOOKUP($A965,DATA_IMPORT!$A$2:$AG$2500,COLUMN(U$1),FALSE))</f>
        <v/>
      </c>
      <c r="V965" s="22" t="str">
        <f>IF($A965="","",VLOOKUP($A965,DATA_IMPORT!$A$2:$AG$2500,COLUMN(V$1),FALSE))</f>
        <v/>
      </c>
      <c r="W965" s="22" t="str">
        <f>IF($A965="","",VLOOKUP($A965,DATA_IMPORT!$A$2:$AG$2500,COLUMN(W$1),FALSE))</f>
        <v/>
      </c>
      <c r="X965" s="96" t="str">
        <f>IF($A965="","",VLOOKUP($A965,DATA_IMPORT!$A$2:$AG$2500,COLUMN(X$1),FALSE))</f>
        <v/>
      </c>
      <c r="Y965" s="96" t="str">
        <f>IF($A965="","",VLOOKUP($A965,DATA_IMPORT!$A$2:$AG$2500,COLUMN(Y$1),FALSE))</f>
        <v/>
      </c>
      <c r="Z965" s="22" t="str">
        <f>IF($A965="","",VLOOKUP($A965,DATA_IMPORT!$A$2:$AG$2500,COLUMN(Z$1),FALSE))</f>
        <v/>
      </c>
      <c r="AA965" s="96" t="str">
        <f>IF($A965="","",VLOOKUP($A965,DATA_IMPORT!$A$2:$AG$2500,COLUMN(AA$1),FALSE))</f>
        <v/>
      </c>
      <c r="AB965" s="96" t="str">
        <f>IF($A965="","",VLOOKUP($A965,DATA_IMPORT!$A$2:$AG$2500,COLUMN(AB$1),FALSE))</f>
        <v/>
      </c>
      <c r="AC965" s="22" t="str">
        <f>IF($A965="","",VLOOKUP($A965,DATA_IMPORT!$A$2:$AG$2500,COLUMN(AC$1),FALSE))</f>
        <v/>
      </c>
      <c r="AD965" s="96" t="str">
        <f>IF($A965="","",VLOOKUP($A965,DATA_IMPORT!$A$2:$AG$2500,COLUMN(AD$1),FALSE))</f>
        <v/>
      </c>
      <c r="AE965" s="96" t="str">
        <f>IF($A965="","",VLOOKUP($A965,DATA_IMPORT!$A$2:$AG$2500,COLUMN(AE$1),FALSE))</f>
        <v/>
      </c>
      <c r="AF965" s="96" t="str">
        <f>IF($A965="","",VLOOKUP($A965,DATA_IMPORT!$A$2:$AG$2500,COLUMN(AF$1),FALSE))</f>
        <v/>
      </c>
      <c r="AG965" s="96" t="str">
        <f>IF($A965="","",VLOOKUP($A965,DATA_IMPORT!$A$2:$AG$2500,COLUMN(AG$1),FALSE))</f>
        <v/>
      </c>
    </row>
    <row r="966" spans="2:33">
      <c r="B966" t="str">
        <f>IF($A966="","",VLOOKUP($A966,DATA_IMPORT!$A$2:$AG$2500,COLUMN(B$1),FALSE))</f>
        <v/>
      </c>
      <c r="C966" t="str">
        <f>IF($A966="","",VLOOKUP($A966,DATA_IMPORT!$A$2:$AG$2500,COLUMN(C$1),FALSE))</f>
        <v/>
      </c>
      <c r="D966" t="str">
        <f>IF($A966="","",VLOOKUP($A966,DATA_IMPORT!$A$2:$AG$2500,COLUMN(D$1),FALSE))</f>
        <v/>
      </c>
      <c r="E966" s="106" t="str">
        <f>IF($A966="","",VLOOKUP($A966,DATA_IMPORT!$A$2:$AG$2500,COLUMN(F$1),FALSE))</f>
        <v/>
      </c>
      <c r="F966" t="str">
        <f>IF($A966="","",VLOOKUP($A966,DATA_IMPORT!$A$2:$AG$2500,COLUMN(F$1),FALSE))</f>
        <v/>
      </c>
      <c r="G966" t="str">
        <f>IF(A966="","",F966&amp;COUNTIF($B$2:$B966,B966))</f>
        <v/>
      </c>
      <c r="H966" t="str">
        <f t="shared" si="30"/>
        <v/>
      </c>
      <c r="I966" t="str">
        <f t="shared" si="31"/>
        <v/>
      </c>
      <c r="J966" s="106" t="s">
        <v>42</v>
      </c>
      <c r="K966" s="22" t="str">
        <f>IF($A966="","",VLOOKUP($A966,DATA_IMPORT!$A$2:$AG$2500,COLUMN(K$1),FALSE))</f>
        <v/>
      </c>
      <c r="L966" s="22" t="str">
        <f>IF($A966="","",VLOOKUP($A966,DATA_IMPORT!$A$2:$AG$2500,COLUMN(L$1),FALSE))</f>
        <v/>
      </c>
      <c r="M966" s="22" t="str">
        <f>IF($A966="","",VLOOKUP($A966,DATA_IMPORT!$A$2:$AG$2500,COLUMN(M$1),FALSE))</f>
        <v/>
      </c>
      <c r="N966" s="22" t="str">
        <f>IF($A966="","",VLOOKUP($A966,DATA_IMPORT!$A$2:$AG$2500,COLUMN(N$1),FALSE))</f>
        <v/>
      </c>
      <c r="O966" s="22" t="str">
        <f>IF($A966="","",VLOOKUP($A966,DATA_IMPORT!$A$2:$AG$2500,COLUMN(O$1),FALSE))</f>
        <v/>
      </c>
      <c r="P966" s="22" t="str">
        <f>IF($A966="","",VLOOKUP($A966,DATA_IMPORT!$A$2:$AG$2500,COLUMN(P$1),FALSE))</f>
        <v/>
      </c>
      <c r="Q966" s="23" t="str">
        <f>IF($A966="","",VLOOKUP($A966,DATA_IMPORT!$A$2:$AG$2500,COLUMN(Q$1),FALSE))</f>
        <v/>
      </c>
      <c r="R966" s="22" t="str">
        <f>IF($A966="","",VLOOKUP($A966,DATA_IMPORT!$A$2:$AG$2500,COLUMN(R$1),FALSE))</f>
        <v/>
      </c>
      <c r="S966" s="23" t="str">
        <f>IF($A966="","",VLOOKUP($A966,DATA_IMPORT!$A$2:$AG$2500,COLUMN(S$1),FALSE))</f>
        <v/>
      </c>
      <c r="T966" s="22" t="str">
        <f>IF($A966="","",VLOOKUP($A966,DATA_IMPORT!$A$2:$AG$2500,COLUMN(T$1),FALSE))</f>
        <v/>
      </c>
      <c r="U966" s="23" t="str">
        <f>IF($A966="","",VLOOKUP($A966,DATA_IMPORT!$A$2:$AG$2500,COLUMN(U$1),FALSE))</f>
        <v/>
      </c>
      <c r="V966" s="22" t="str">
        <f>IF($A966="","",VLOOKUP($A966,DATA_IMPORT!$A$2:$AG$2500,COLUMN(V$1),FALSE))</f>
        <v/>
      </c>
      <c r="W966" s="22" t="str">
        <f>IF($A966="","",VLOOKUP($A966,DATA_IMPORT!$A$2:$AG$2500,COLUMN(W$1),FALSE))</f>
        <v/>
      </c>
      <c r="X966" s="96" t="str">
        <f>IF($A966="","",VLOOKUP($A966,DATA_IMPORT!$A$2:$AG$2500,COLUMN(X$1),FALSE))</f>
        <v/>
      </c>
      <c r="Y966" s="96" t="str">
        <f>IF($A966="","",VLOOKUP($A966,DATA_IMPORT!$A$2:$AG$2500,COLUMN(Y$1),FALSE))</f>
        <v/>
      </c>
      <c r="Z966" s="22" t="str">
        <f>IF($A966="","",VLOOKUP($A966,DATA_IMPORT!$A$2:$AG$2500,COLUMN(Z$1),FALSE))</f>
        <v/>
      </c>
      <c r="AA966" s="96" t="str">
        <f>IF($A966="","",VLOOKUP($A966,DATA_IMPORT!$A$2:$AG$2500,COLUMN(AA$1),FALSE))</f>
        <v/>
      </c>
      <c r="AB966" s="96" t="str">
        <f>IF($A966="","",VLOOKUP($A966,DATA_IMPORT!$A$2:$AG$2500,COLUMN(AB$1),FALSE))</f>
        <v/>
      </c>
      <c r="AC966" s="22" t="str">
        <f>IF($A966="","",VLOOKUP($A966,DATA_IMPORT!$A$2:$AG$2500,COLUMN(AC$1),FALSE))</f>
        <v/>
      </c>
      <c r="AD966" s="96" t="str">
        <f>IF($A966="","",VLOOKUP($A966,DATA_IMPORT!$A$2:$AG$2500,COLUMN(AD$1),FALSE))</f>
        <v/>
      </c>
      <c r="AE966" s="96" t="str">
        <f>IF($A966="","",VLOOKUP($A966,DATA_IMPORT!$A$2:$AG$2500,COLUMN(AE$1),FALSE))</f>
        <v/>
      </c>
      <c r="AF966" s="96" t="str">
        <f>IF($A966="","",VLOOKUP($A966,DATA_IMPORT!$A$2:$AG$2500,COLUMN(AF$1),FALSE))</f>
        <v/>
      </c>
      <c r="AG966" s="96" t="str">
        <f>IF($A966="","",VLOOKUP($A966,DATA_IMPORT!$A$2:$AG$2500,COLUMN(AG$1),FALSE))</f>
        <v/>
      </c>
    </row>
    <row r="967" spans="2:33">
      <c r="B967" t="str">
        <f>IF($A967="","",VLOOKUP($A967,DATA_IMPORT!$A$2:$AG$2500,COLUMN(B$1),FALSE))</f>
        <v/>
      </c>
      <c r="C967" t="str">
        <f>IF($A967="","",VLOOKUP($A967,DATA_IMPORT!$A$2:$AG$2500,COLUMN(C$1),FALSE))</f>
        <v/>
      </c>
      <c r="D967" t="str">
        <f>IF($A967="","",VLOOKUP($A967,DATA_IMPORT!$A$2:$AG$2500,COLUMN(D$1),FALSE))</f>
        <v/>
      </c>
      <c r="E967" s="106" t="str">
        <f>IF($A967="","",VLOOKUP($A967,DATA_IMPORT!$A$2:$AG$2500,COLUMN(F$1),FALSE))</f>
        <v/>
      </c>
      <c r="F967" t="str">
        <f>IF($A967="","",VLOOKUP($A967,DATA_IMPORT!$A$2:$AG$2500,COLUMN(F$1),FALSE))</f>
        <v/>
      </c>
      <c r="G967" t="str">
        <f>IF(A967="","",F967&amp;COUNTIF($B$2:$B967,B967))</f>
        <v/>
      </c>
      <c r="H967" t="str">
        <f t="shared" si="30"/>
        <v/>
      </c>
      <c r="I967" t="str">
        <f t="shared" si="31"/>
        <v/>
      </c>
      <c r="J967" s="106" t="s">
        <v>42</v>
      </c>
      <c r="K967" s="22" t="str">
        <f>IF($A967="","",VLOOKUP($A967,DATA_IMPORT!$A$2:$AG$2500,COLUMN(K$1),FALSE))</f>
        <v/>
      </c>
      <c r="L967" s="22" t="str">
        <f>IF($A967="","",VLOOKUP($A967,DATA_IMPORT!$A$2:$AG$2500,COLUMN(L$1),FALSE))</f>
        <v/>
      </c>
      <c r="M967" s="22" t="str">
        <f>IF($A967="","",VLOOKUP($A967,DATA_IMPORT!$A$2:$AG$2500,COLUMN(M$1),FALSE))</f>
        <v/>
      </c>
      <c r="N967" s="22" t="str">
        <f>IF($A967="","",VLOOKUP($A967,DATA_IMPORT!$A$2:$AG$2500,COLUMN(N$1),FALSE))</f>
        <v/>
      </c>
      <c r="O967" s="22" t="str">
        <f>IF($A967="","",VLOOKUP($A967,DATA_IMPORT!$A$2:$AG$2500,COLUMN(O$1),FALSE))</f>
        <v/>
      </c>
      <c r="P967" s="22" t="str">
        <f>IF($A967="","",VLOOKUP($A967,DATA_IMPORT!$A$2:$AG$2500,COLUMN(P$1),FALSE))</f>
        <v/>
      </c>
      <c r="Q967" s="23" t="str">
        <f>IF($A967="","",VLOOKUP($A967,DATA_IMPORT!$A$2:$AG$2500,COLUMN(Q$1),FALSE))</f>
        <v/>
      </c>
      <c r="R967" s="22" t="str">
        <f>IF($A967="","",VLOOKUP($A967,DATA_IMPORT!$A$2:$AG$2500,COLUMN(R$1),FALSE))</f>
        <v/>
      </c>
      <c r="S967" s="23" t="str">
        <f>IF($A967="","",VLOOKUP($A967,DATA_IMPORT!$A$2:$AG$2500,COLUMN(S$1),FALSE))</f>
        <v/>
      </c>
      <c r="T967" s="22" t="str">
        <f>IF($A967="","",VLOOKUP($A967,DATA_IMPORT!$A$2:$AG$2500,COLUMN(T$1),FALSE))</f>
        <v/>
      </c>
      <c r="U967" s="23" t="str">
        <f>IF($A967="","",VLOOKUP($A967,DATA_IMPORT!$A$2:$AG$2500,COLUMN(U$1),FALSE))</f>
        <v/>
      </c>
      <c r="V967" s="22" t="str">
        <f>IF($A967="","",VLOOKUP($A967,DATA_IMPORT!$A$2:$AG$2500,COLUMN(V$1),FALSE))</f>
        <v/>
      </c>
      <c r="W967" s="22" t="str">
        <f>IF($A967="","",VLOOKUP($A967,DATA_IMPORT!$A$2:$AG$2500,COLUMN(W$1),FALSE))</f>
        <v/>
      </c>
      <c r="X967" s="96" t="str">
        <f>IF($A967="","",VLOOKUP($A967,DATA_IMPORT!$A$2:$AG$2500,COLUMN(X$1),FALSE))</f>
        <v/>
      </c>
      <c r="Y967" s="96" t="str">
        <f>IF($A967="","",VLOOKUP($A967,DATA_IMPORT!$A$2:$AG$2500,COLUMN(Y$1),FALSE))</f>
        <v/>
      </c>
      <c r="Z967" s="22" t="str">
        <f>IF($A967="","",VLOOKUP($A967,DATA_IMPORT!$A$2:$AG$2500,COLUMN(Z$1),FALSE))</f>
        <v/>
      </c>
      <c r="AA967" s="96" t="str">
        <f>IF($A967="","",VLOOKUP($A967,DATA_IMPORT!$A$2:$AG$2500,COLUMN(AA$1),FALSE))</f>
        <v/>
      </c>
      <c r="AB967" s="96" t="str">
        <f>IF($A967="","",VLOOKUP($A967,DATA_IMPORT!$A$2:$AG$2500,COLUMN(AB$1),FALSE))</f>
        <v/>
      </c>
      <c r="AC967" s="22" t="str">
        <f>IF($A967="","",VLOOKUP($A967,DATA_IMPORT!$A$2:$AG$2500,COLUMN(AC$1),FALSE))</f>
        <v/>
      </c>
      <c r="AD967" s="96" t="str">
        <f>IF($A967="","",VLOOKUP($A967,DATA_IMPORT!$A$2:$AG$2500,COLUMN(AD$1),FALSE))</f>
        <v/>
      </c>
      <c r="AE967" s="96" t="str">
        <f>IF($A967="","",VLOOKUP($A967,DATA_IMPORT!$A$2:$AG$2500,COLUMN(AE$1),FALSE))</f>
        <v/>
      </c>
      <c r="AF967" s="96" t="str">
        <f>IF($A967="","",VLOOKUP($A967,DATA_IMPORT!$A$2:$AG$2500,COLUMN(AF$1),FALSE))</f>
        <v/>
      </c>
      <c r="AG967" s="96" t="str">
        <f>IF($A967="","",VLOOKUP($A967,DATA_IMPORT!$A$2:$AG$2500,COLUMN(AG$1),FALSE))</f>
        <v/>
      </c>
    </row>
    <row r="968" spans="2:33">
      <c r="B968" t="str">
        <f>IF($A968="","",VLOOKUP($A968,DATA_IMPORT!$A$2:$AG$2500,COLUMN(B$1),FALSE))</f>
        <v/>
      </c>
      <c r="C968" t="str">
        <f>IF($A968="","",VLOOKUP($A968,DATA_IMPORT!$A$2:$AG$2500,COLUMN(C$1),FALSE))</f>
        <v/>
      </c>
      <c r="D968" t="str">
        <f>IF($A968="","",VLOOKUP($A968,DATA_IMPORT!$A$2:$AG$2500,COLUMN(D$1),FALSE))</f>
        <v/>
      </c>
      <c r="E968" s="106" t="str">
        <f>IF($A968="","",VLOOKUP($A968,DATA_IMPORT!$A$2:$AG$2500,COLUMN(F$1),FALSE))</f>
        <v/>
      </c>
      <c r="F968" t="str">
        <f>IF($A968="","",VLOOKUP($A968,DATA_IMPORT!$A$2:$AG$2500,COLUMN(F$1),FALSE))</f>
        <v/>
      </c>
      <c r="G968" t="str">
        <f>IF(A968="","",F968&amp;COUNTIF($B$2:$B968,B968))</f>
        <v/>
      </c>
      <c r="H968" t="str">
        <f t="shared" si="30"/>
        <v/>
      </c>
      <c r="I968" t="str">
        <f t="shared" si="31"/>
        <v/>
      </c>
      <c r="J968" s="106" t="s">
        <v>42</v>
      </c>
      <c r="K968" s="22" t="str">
        <f>IF($A968="","",VLOOKUP($A968,DATA_IMPORT!$A$2:$AG$2500,COLUMN(K$1),FALSE))</f>
        <v/>
      </c>
      <c r="L968" s="22" t="str">
        <f>IF($A968="","",VLOOKUP($A968,DATA_IMPORT!$A$2:$AG$2500,COLUMN(L$1),FALSE))</f>
        <v/>
      </c>
      <c r="M968" s="22" t="str">
        <f>IF($A968="","",VLOOKUP($A968,DATA_IMPORT!$A$2:$AG$2500,COLUMN(M$1),FALSE))</f>
        <v/>
      </c>
      <c r="N968" s="22" t="str">
        <f>IF($A968="","",VLOOKUP($A968,DATA_IMPORT!$A$2:$AG$2500,COLUMN(N$1),FALSE))</f>
        <v/>
      </c>
      <c r="O968" s="22" t="str">
        <f>IF($A968="","",VLOOKUP($A968,DATA_IMPORT!$A$2:$AG$2500,COLUMN(O$1),FALSE))</f>
        <v/>
      </c>
      <c r="P968" s="22" t="str">
        <f>IF($A968="","",VLOOKUP($A968,DATA_IMPORT!$A$2:$AG$2500,COLUMN(P$1),FALSE))</f>
        <v/>
      </c>
      <c r="Q968" s="23" t="str">
        <f>IF($A968="","",VLOOKUP($A968,DATA_IMPORT!$A$2:$AG$2500,COLUMN(Q$1),FALSE))</f>
        <v/>
      </c>
      <c r="R968" s="22" t="str">
        <f>IF($A968="","",VLOOKUP($A968,DATA_IMPORT!$A$2:$AG$2500,COLUMN(R$1),FALSE))</f>
        <v/>
      </c>
      <c r="S968" s="23" t="str">
        <f>IF($A968="","",VLOOKUP($A968,DATA_IMPORT!$A$2:$AG$2500,COLUMN(S$1),FALSE))</f>
        <v/>
      </c>
      <c r="T968" s="22" t="str">
        <f>IF($A968="","",VLOOKUP($A968,DATA_IMPORT!$A$2:$AG$2500,COLUMN(T$1),FALSE))</f>
        <v/>
      </c>
      <c r="U968" s="23" t="str">
        <f>IF($A968="","",VLOOKUP($A968,DATA_IMPORT!$A$2:$AG$2500,COLUMN(U$1),FALSE))</f>
        <v/>
      </c>
      <c r="V968" s="22" t="str">
        <f>IF($A968="","",VLOOKUP($A968,DATA_IMPORT!$A$2:$AG$2500,COLUMN(V$1),FALSE))</f>
        <v/>
      </c>
      <c r="W968" s="22" t="str">
        <f>IF($A968="","",VLOOKUP($A968,DATA_IMPORT!$A$2:$AG$2500,COLUMN(W$1),FALSE))</f>
        <v/>
      </c>
      <c r="X968" s="96" t="str">
        <f>IF($A968="","",VLOOKUP($A968,DATA_IMPORT!$A$2:$AG$2500,COLUMN(X$1),FALSE))</f>
        <v/>
      </c>
      <c r="Y968" s="96" t="str">
        <f>IF($A968="","",VLOOKUP($A968,DATA_IMPORT!$A$2:$AG$2500,COLUMN(Y$1),FALSE))</f>
        <v/>
      </c>
      <c r="Z968" s="22" t="str">
        <f>IF($A968="","",VLOOKUP($A968,DATA_IMPORT!$A$2:$AG$2500,COLUMN(Z$1),FALSE))</f>
        <v/>
      </c>
      <c r="AA968" s="96" t="str">
        <f>IF($A968="","",VLOOKUP($A968,DATA_IMPORT!$A$2:$AG$2500,COLUMN(AA$1),FALSE))</f>
        <v/>
      </c>
      <c r="AB968" s="96" t="str">
        <f>IF($A968="","",VLOOKUP($A968,DATA_IMPORT!$A$2:$AG$2500,COLUMN(AB$1),FALSE))</f>
        <v/>
      </c>
      <c r="AC968" s="22" t="str">
        <f>IF($A968="","",VLOOKUP($A968,DATA_IMPORT!$A$2:$AG$2500,COLUMN(AC$1),FALSE))</f>
        <v/>
      </c>
      <c r="AD968" s="96" t="str">
        <f>IF($A968="","",VLOOKUP($A968,DATA_IMPORT!$A$2:$AG$2500,COLUMN(AD$1),FALSE))</f>
        <v/>
      </c>
      <c r="AE968" s="96" t="str">
        <f>IF($A968="","",VLOOKUP($A968,DATA_IMPORT!$A$2:$AG$2500,COLUMN(AE$1),FALSE))</f>
        <v/>
      </c>
      <c r="AF968" s="96" t="str">
        <f>IF($A968="","",VLOOKUP($A968,DATA_IMPORT!$A$2:$AG$2500,COLUMN(AF$1),FALSE))</f>
        <v/>
      </c>
      <c r="AG968" s="96" t="str">
        <f>IF($A968="","",VLOOKUP($A968,DATA_IMPORT!$A$2:$AG$2500,COLUMN(AG$1),FALSE))</f>
        <v/>
      </c>
    </row>
    <row r="969" spans="2:33">
      <c r="B969" t="str">
        <f>IF($A969="","",VLOOKUP($A969,DATA_IMPORT!$A$2:$AG$2500,COLUMN(B$1),FALSE))</f>
        <v/>
      </c>
      <c r="C969" t="str">
        <f>IF($A969="","",VLOOKUP($A969,DATA_IMPORT!$A$2:$AG$2500,COLUMN(C$1),FALSE))</f>
        <v/>
      </c>
      <c r="D969" t="str">
        <f>IF($A969="","",VLOOKUP($A969,DATA_IMPORT!$A$2:$AG$2500,COLUMN(D$1),FALSE))</f>
        <v/>
      </c>
      <c r="E969" s="106" t="str">
        <f>IF($A969="","",VLOOKUP($A969,DATA_IMPORT!$A$2:$AG$2500,COLUMN(F$1),FALSE))</f>
        <v/>
      </c>
      <c r="F969" t="str">
        <f>IF($A969="","",VLOOKUP($A969,DATA_IMPORT!$A$2:$AG$2500,COLUMN(F$1),FALSE))</f>
        <v/>
      </c>
      <c r="G969" t="str">
        <f>IF(A969="","",F969&amp;COUNTIF($B$2:$B969,B969))</f>
        <v/>
      </c>
      <c r="H969" t="str">
        <f t="shared" si="30"/>
        <v/>
      </c>
      <c r="I969" t="str">
        <f t="shared" si="31"/>
        <v/>
      </c>
      <c r="J969" s="106" t="s">
        <v>42</v>
      </c>
      <c r="K969" s="22" t="str">
        <f>IF($A969="","",VLOOKUP($A969,DATA_IMPORT!$A$2:$AG$2500,COLUMN(K$1),FALSE))</f>
        <v/>
      </c>
      <c r="L969" s="22" t="str">
        <f>IF($A969="","",VLOOKUP($A969,DATA_IMPORT!$A$2:$AG$2500,COLUMN(L$1),FALSE))</f>
        <v/>
      </c>
      <c r="M969" s="22" t="str">
        <f>IF($A969="","",VLOOKUP($A969,DATA_IMPORT!$A$2:$AG$2500,COLUMN(M$1),FALSE))</f>
        <v/>
      </c>
      <c r="N969" s="22" t="str">
        <f>IF($A969="","",VLOOKUP($A969,DATA_IMPORT!$A$2:$AG$2500,COLUMN(N$1),FALSE))</f>
        <v/>
      </c>
      <c r="O969" s="22" t="str">
        <f>IF($A969="","",VLOOKUP($A969,DATA_IMPORT!$A$2:$AG$2500,COLUMN(O$1),FALSE))</f>
        <v/>
      </c>
      <c r="P969" s="22" t="str">
        <f>IF($A969="","",VLOOKUP($A969,DATA_IMPORT!$A$2:$AG$2500,COLUMN(P$1),FALSE))</f>
        <v/>
      </c>
      <c r="Q969" s="23" t="str">
        <f>IF($A969="","",VLOOKUP($A969,DATA_IMPORT!$A$2:$AG$2500,COLUMN(Q$1),FALSE))</f>
        <v/>
      </c>
      <c r="R969" s="22" t="str">
        <f>IF($A969="","",VLOOKUP($A969,DATA_IMPORT!$A$2:$AG$2500,COLUMN(R$1),FALSE))</f>
        <v/>
      </c>
      <c r="S969" s="23" t="str">
        <f>IF($A969="","",VLOOKUP($A969,DATA_IMPORT!$A$2:$AG$2500,COLUMN(S$1),FALSE))</f>
        <v/>
      </c>
      <c r="T969" s="22" t="str">
        <f>IF($A969="","",VLOOKUP($A969,DATA_IMPORT!$A$2:$AG$2500,COLUMN(T$1),FALSE))</f>
        <v/>
      </c>
      <c r="U969" s="23" t="str">
        <f>IF($A969="","",VLOOKUP($A969,DATA_IMPORT!$A$2:$AG$2500,COLUMN(U$1),FALSE))</f>
        <v/>
      </c>
      <c r="V969" s="22" t="str">
        <f>IF($A969="","",VLOOKUP($A969,DATA_IMPORT!$A$2:$AG$2500,COLUMN(V$1),FALSE))</f>
        <v/>
      </c>
      <c r="W969" s="22" t="str">
        <f>IF($A969="","",VLOOKUP($A969,DATA_IMPORT!$A$2:$AG$2500,COLUMN(W$1),FALSE))</f>
        <v/>
      </c>
      <c r="X969" s="96" t="str">
        <f>IF($A969="","",VLOOKUP($A969,DATA_IMPORT!$A$2:$AG$2500,COLUMN(X$1),FALSE))</f>
        <v/>
      </c>
      <c r="Y969" s="96" t="str">
        <f>IF($A969="","",VLOOKUP($A969,DATA_IMPORT!$A$2:$AG$2500,COLUMN(Y$1),FALSE))</f>
        <v/>
      </c>
      <c r="Z969" s="22" t="str">
        <f>IF($A969="","",VLOOKUP($A969,DATA_IMPORT!$A$2:$AG$2500,COLUMN(Z$1),FALSE))</f>
        <v/>
      </c>
      <c r="AA969" s="96" t="str">
        <f>IF($A969="","",VLOOKUP($A969,DATA_IMPORT!$A$2:$AG$2500,COLUMN(AA$1),FALSE))</f>
        <v/>
      </c>
      <c r="AB969" s="96" t="str">
        <f>IF($A969="","",VLOOKUP($A969,DATA_IMPORT!$A$2:$AG$2500,COLUMN(AB$1),FALSE))</f>
        <v/>
      </c>
      <c r="AC969" s="22" t="str">
        <f>IF($A969="","",VLOOKUP($A969,DATA_IMPORT!$A$2:$AG$2500,COLUMN(AC$1),FALSE))</f>
        <v/>
      </c>
      <c r="AD969" s="96" t="str">
        <f>IF($A969="","",VLOOKUP($A969,DATA_IMPORT!$A$2:$AG$2500,COLUMN(AD$1),FALSE))</f>
        <v/>
      </c>
      <c r="AE969" s="96" t="str">
        <f>IF($A969="","",VLOOKUP($A969,DATA_IMPORT!$A$2:$AG$2500,COLUMN(AE$1),FALSE))</f>
        <v/>
      </c>
      <c r="AF969" s="96" t="str">
        <f>IF($A969="","",VLOOKUP($A969,DATA_IMPORT!$A$2:$AG$2500,COLUMN(AF$1),FALSE))</f>
        <v/>
      </c>
      <c r="AG969" s="96" t="str">
        <f>IF($A969="","",VLOOKUP($A969,DATA_IMPORT!$A$2:$AG$2500,COLUMN(AG$1),FALSE))</f>
        <v/>
      </c>
    </row>
    <row r="970" spans="2:33">
      <c r="B970" t="str">
        <f>IF($A970="","",VLOOKUP($A970,DATA_IMPORT!$A$2:$AG$2500,COLUMN(B$1),FALSE))</f>
        <v/>
      </c>
      <c r="C970" t="str">
        <f>IF($A970="","",VLOOKUP($A970,DATA_IMPORT!$A$2:$AG$2500,COLUMN(C$1),FALSE))</f>
        <v/>
      </c>
      <c r="D970" t="str">
        <f>IF($A970="","",VLOOKUP($A970,DATA_IMPORT!$A$2:$AG$2500,COLUMN(D$1),FALSE))</f>
        <v/>
      </c>
      <c r="E970" s="106" t="str">
        <f>IF($A970="","",VLOOKUP($A970,DATA_IMPORT!$A$2:$AG$2500,COLUMN(F$1),FALSE))</f>
        <v/>
      </c>
      <c r="F970" t="str">
        <f>IF($A970="","",VLOOKUP($A970,DATA_IMPORT!$A$2:$AG$2500,COLUMN(F$1),FALSE))</f>
        <v/>
      </c>
      <c r="G970" t="str">
        <f>IF(A970="","",F970&amp;COUNTIF($B$2:$B970,B970))</f>
        <v/>
      </c>
      <c r="H970" t="str">
        <f t="shared" si="30"/>
        <v/>
      </c>
      <c r="I970" t="str">
        <f t="shared" si="31"/>
        <v/>
      </c>
      <c r="J970" s="106" t="s">
        <v>42</v>
      </c>
      <c r="K970" s="22" t="str">
        <f>IF($A970="","",VLOOKUP($A970,DATA_IMPORT!$A$2:$AG$2500,COLUMN(K$1),FALSE))</f>
        <v/>
      </c>
      <c r="L970" s="22" t="str">
        <f>IF($A970="","",VLOOKUP($A970,DATA_IMPORT!$A$2:$AG$2500,COLUMN(L$1),FALSE))</f>
        <v/>
      </c>
      <c r="M970" s="22" t="str">
        <f>IF($A970="","",VLOOKUP($A970,DATA_IMPORT!$A$2:$AG$2500,COLUMN(M$1),FALSE))</f>
        <v/>
      </c>
      <c r="N970" s="22" t="str">
        <f>IF($A970="","",VLOOKUP($A970,DATA_IMPORT!$A$2:$AG$2500,COLUMN(N$1),FALSE))</f>
        <v/>
      </c>
      <c r="O970" s="22" t="str">
        <f>IF($A970="","",VLOOKUP($A970,DATA_IMPORT!$A$2:$AG$2500,COLUMN(O$1),FALSE))</f>
        <v/>
      </c>
      <c r="P970" s="22" t="str">
        <f>IF($A970="","",VLOOKUP($A970,DATA_IMPORT!$A$2:$AG$2500,COLUMN(P$1),FALSE))</f>
        <v/>
      </c>
      <c r="Q970" s="23" t="str">
        <f>IF($A970="","",VLOOKUP($A970,DATA_IMPORT!$A$2:$AG$2500,COLUMN(Q$1),FALSE))</f>
        <v/>
      </c>
      <c r="R970" s="22" t="str">
        <f>IF($A970="","",VLOOKUP($A970,DATA_IMPORT!$A$2:$AG$2500,COLUMN(R$1),FALSE))</f>
        <v/>
      </c>
      <c r="S970" s="23" t="str">
        <f>IF($A970="","",VLOOKUP($A970,DATA_IMPORT!$A$2:$AG$2500,COLUMN(S$1),FALSE))</f>
        <v/>
      </c>
      <c r="T970" s="22" t="str">
        <f>IF($A970="","",VLOOKUP($A970,DATA_IMPORT!$A$2:$AG$2500,COLUMN(T$1),FALSE))</f>
        <v/>
      </c>
      <c r="U970" s="23" t="str">
        <f>IF($A970="","",VLOOKUP($A970,DATA_IMPORT!$A$2:$AG$2500,COLUMN(U$1),FALSE))</f>
        <v/>
      </c>
      <c r="V970" s="22" t="str">
        <f>IF($A970="","",VLOOKUP($A970,DATA_IMPORT!$A$2:$AG$2500,COLUMN(V$1),FALSE))</f>
        <v/>
      </c>
      <c r="W970" s="22" t="str">
        <f>IF($A970="","",VLOOKUP($A970,DATA_IMPORT!$A$2:$AG$2500,COLUMN(W$1),FALSE))</f>
        <v/>
      </c>
      <c r="X970" s="96" t="str">
        <f>IF($A970="","",VLOOKUP($A970,DATA_IMPORT!$A$2:$AG$2500,COLUMN(X$1),FALSE))</f>
        <v/>
      </c>
      <c r="Y970" s="96" t="str">
        <f>IF($A970="","",VLOOKUP($A970,DATA_IMPORT!$A$2:$AG$2500,COLUMN(Y$1),FALSE))</f>
        <v/>
      </c>
      <c r="Z970" s="22" t="str">
        <f>IF($A970="","",VLOOKUP($A970,DATA_IMPORT!$A$2:$AG$2500,COLUMN(Z$1),FALSE))</f>
        <v/>
      </c>
      <c r="AA970" s="96" t="str">
        <f>IF($A970="","",VLOOKUP($A970,DATA_IMPORT!$A$2:$AG$2500,COLUMN(AA$1),FALSE))</f>
        <v/>
      </c>
      <c r="AB970" s="96" t="str">
        <f>IF($A970="","",VLOOKUP($A970,DATA_IMPORT!$A$2:$AG$2500,COLUMN(AB$1),FALSE))</f>
        <v/>
      </c>
      <c r="AC970" s="22" t="str">
        <f>IF($A970="","",VLOOKUP($A970,DATA_IMPORT!$A$2:$AG$2500,COLUMN(AC$1),FALSE))</f>
        <v/>
      </c>
      <c r="AD970" s="96" t="str">
        <f>IF($A970="","",VLOOKUP($A970,DATA_IMPORT!$A$2:$AG$2500,COLUMN(AD$1),FALSE))</f>
        <v/>
      </c>
      <c r="AE970" s="96" t="str">
        <f>IF($A970="","",VLOOKUP($A970,DATA_IMPORT!$A$2:$AG$2500,COLUMN(AE$1),FALSE))</f>
        <v/>
      </c>
      <c r="AF970" s="96" t="str">
        <f>IF($A970="","",VLOOKUP($A970,DATA_IMPORT!$A$2:$AG$2500,COLUMN(AF$1),FALSE))</f>
        <v/>
      </c>
      <c r="AG970" s="96" t="str">
        <f>IF($A970="","",VLOOKUP($A970,DATA_IMPORT!$A$2:$AG$2500,COLUMN(AG$1),FALSE))</f>
        <v/>
      </c>
    </row>
    <row r="971" spans="2:33">
      <c r="B971" t="str">
        <f>IF($A971="","",VLOOKUP($A971,DATA_IMPORT!$A$2:$AG$2500,COLUMN(B$1),FALSE))</f>
        <v/>
      </c>
      <c r="C971" t="str">
        <f>IF($A971="","",VLOOKUP($A971,DATA_IMPORT!$A$2:$AG$2500,COLUMN(C$1),FALSE))</f>
        <v/>
      </c>
      <c r="D971" t="str">
        <f>IF($A971="","",VLOOKUP($A971,DATA_IMPORT!$A$2:$AG$2500,COLUMN(D$1),FALSE))</f>
        <v/>
      </c>
      <c r="E971" s="106" t="str">
        <f>IF($A971="","",VLOOKUP($A971,DATA_IMPORT!$A$2:$AG$2500,COLUMN(F$1),FALSE))</f>
        <v/>
      </c>
      <c r="F971" t="str">
        <f>IF($A971="","",VLOOKUP($A971,DATA_IMPORT!$A$2:$AG$2500,COLUMN(F$1),FALSE))</f>
        <v/>
      </c>
      <c r="G971" t="str">
        <f>IF(A971="","",F971&amp;COUNTIF($B$2:$B971,B971))</f>
        <v/>
      </c>
      <c r="H971" t="str">
        <f t="shared" si="30"/>
        <v/>
      </c>
      <c r="I971" t="str">
        <f t="shared" si="31"/>
        <v/>
      </c>
      <c r="J971" s="106" t="s">
        <v>42</v>
      </c>
      <c r="K971" s="22" t="str">
        <f>IF($A971="","",VLOOKUP($A971,DATA_IMPORT!$A$2:$AG$2500,COLUMN(K$1),FALSE))</f>
        <v/>
      </c>
      <c r="L971" s="22" t="str">
        <f>IF($A971="","",VLOOKUP($A971,DATA_IMPORT!$A$2:$AG$2500,COLUMN(L$1),FALSE))</f>
        <v/>
      </c>
      <c r="M971" s="22" t="str">
        <f>IF($A971="","",VLOOKUP($A971,DATA_IMPORT!$A$2:$AG$2500,COLUMN(M$1),FALSE))</f>
        <v/>
      </c>
      <c r="N971" s="22" t="str">
        <f>IF($A971="","",VLOOKUP($A971,DATA_IMPORT!$A$2:$AG$2500,COLUMN(N$1),FALSE))</f>
        <v/>
      </c>
      <c r="O971" s="22" t="str">
        <f>IF($A971="","",VLOOKUP($A971,DATA_IMPORT!$A$2:$AG$2500,COLUMN(O$1),FALSE))</f>
        <v/>
      </c>
      <c r="P971" s="22" t="str">
        <f>IF($A971="","",VLOOKUP($A971,DATA_IMPORT!$A$2:$AG$2500,COLUMN(P$1),FALSE))</f>
        <v/>
      </c>
      <c r="Q971" s="23" t="str">
        <f>IF($A971="","",VLOOKUP($A971,DATA_IMPORT!$A$2:$AG$2500,COLUMN(Q$1),FALSE))</f>
        <v/>
      </c>
      <c r="R971" s="22" t="str">
        <f>IF($A971="","",VLOOKUP($A971,DATA_IMPORT!$A$2:$AG$2500,COLUMN(R$1),FALSE))</f>
        <v/>
      </c>
      <c r="S971" s="23" t="str">
        <f>IF($A971="","",VLOOKUP($A971,DATA_IMPORT!$A$2:$AG$2500,COLUMN(S$1),FALSE))</f>
        <v/>
      </c>
      <c r="T971" s="22" t="str">
        <f>IF($A971="","",VLOOKUP($A971,DATA_IMPORT!$A$2:$AG$2500,COLUMN(T$1),FALSE))</f>
        <v/>
      </c>
      <c r="U971" s="23" t="str">
        <f>IF($A971="","",VLOOKUP($A971,DATA_IMPORT!$A$2:$AG$2500,COLUMN(U$1),FALSE))</f>
        <v/>
      </c>
      <c r="V971" s="22" t="str">
        <f>IF($A971="","",VLOOKUP($A971,DATA_IMPORT!$A$2:$AG$2500,COLUMN(V$1),FALSE))</f>
        <v/>
      </c>
      <c r="W971" s="22" t="str">
        <f>IF($A971="","",VLOOKUP($A971,DATA_IMPORT!$A$2:$AG$2500,COLUMN(W$1),FALSE))</f>
        <v/>
      </c>
      <c r="X971" s="96" t="str">
        <f>IF($A971="","",VLOOKUP($A971,DATA_IMPORT!$A$2:$AG$2500,COLUMN(X$1),FALSE))</f>
        <v/>
      </c>
      <c r="Y971" s="96" t="str">
        <f>IF($A971="","",VLOOKUP($A971,DATA_IMPORT!$A$2:$AG$2500,COLUMN(Y$1),FALSE))</f>
        <v/>
      </c>
      <c r="Z971" s="22" t="str">
        <f>IF($A971="","",VLOOKUP($A971,DATA_IMPORT!$A$2:$AG$2500,COLUMN(Z$1),FALSE))</f>
        <v/>
      </c>
      <c r="AA971" s="96" t="str">
        <f>IF($A971="","",VLOOKUP($A971,DATA_IMPORT!$A$2:$AG$2500,COLUMN(AA$1),FALSE))</f>
        <v/>
      </c>
      <c r="AB971" s="96" t="str">
        <f>IF($A971="","",VLOOKUP($A971,DATA_IMPORT!$A$2:$AG$2500,COLUMN(AB$1),FALSE))</f>
        <v/>
      </c>
      <c r="AC971" s="22" t="str">
        <f>IF($A971="","",VLOOKUP($A971,DATA_IMPORT!$A$2:$AG$2500,COLUMN(AC$1),FALSE))</f>
        <v/>
      </c>
      <c r="AD971" s="96" t="str">
        <f>IF($A971="","",VLOOKUP($A971,DATA_IMPORT!$A$2:$AG$2500,COLUMN(AD$1),FALSE))</f>
        <v/>
      </c>
      <c r="AE971" s="96" t="str">
        <f>IF($A971="","",VLOOKUP($A971,DATA_IMPORT!$A$2:$AG$2500,COLUMN(AE$1),FALSE))</f>
        <v/>
      </c>
      <c r="AF971" s="96" t="str">
        <f>IF($A971="","",VLOOKUP($A971,DATA_IMPORT!$A$2:$AG$2500,COLUMN(AF$1),FALSE))</f>
        <v/>
      </c>
      <c r="AG971" s="96" t="str">
        <f>IF($A971="","",VLOOKUP($A971,DATA_IMPORT!$A$2:$AG$2500,COLUMN(AG$1),FALSE))</f>
        <v/>
      </c>
    </row>
    <row r="972" spans="2:33">
      <c r="B972" t="str">
        <f>IF($A972="","",VLOOKUP($A972,DATA_IMPORT!$A$2:$AG$2500,COLUMN(B$1),FALSE))</f>
        <v/>
      </c>
      <c r="C972" t="str">
        <f>IF($A972="","",VLOOKUP($A972,DATA_IMPORT!$A$2:$AG$2500,COLUMN(C$1),FALSE))</f>
        <v/>
      </c>
      <c r="D972" t="str">
        <f>IF($A972="","",VLOOKUP($A972,DATA_IMPORT!$A$2:$AG$2500,COLUMN(D$1),FALSE))</f>
        <v/>
      </c>
      <c r="E972" s="106" t="str">
        <f>IF($A972="","",VLOOKUP($A972,DATA_IMPORT!$A$2:$AG$2500,COLUMN(F$1),FALSE))</f>
        <v/>
      </c>
      <c r="F972" t="str">
        <f>IF($A972="","",VLOOKUP($A972,DATA_IMPORT!$A$2:$AG$2500,COLUMN(F$1),FALSE))</f>
        <v/>
      </c>
      <c r="G972" t="str">
        <f>IF(A972="","",F972&amp;COUNTIF($B$2:$B972,B972))</f>
        <v/>
      </c>
      <c r="H972" t="str">
        <f t="shared" si="30"/>
        <v/>
      </c>
      <c r="I972" t="str">
        <f t="shared" si="31"/>
        <v/>
      </c>
      <c r="J972" s="106" t="s">
        <v>42</v>
      </c>
      <c r="K972" s="22" t="str">
        <f>IF($A972="","",VLOOKUP($A972,DATA_IMPORT!$A$2:$AG$2500,COLUMN(K$1),FALSE))</f>
        <v/>
      </c>
      <c r="L972" s="22" t="str">
        <f>IF($A972="","",VLOOKUP($A972,DATA_IMPORT!$A$2:$AG$2500,COLUMN(L$1),FALSE))</f>
        <v/>
      </c>
      <c r="M972" s="22" t="str">
        <f>IF($A972="","",VLOOKUP($A972,DATA_IMPORT!$A$2:$AG$2500,COLUMN(M$1),FALSE))</f>
        <v/>
      </c>
      <c r="N972" s="22" t="str">
        <f>IF($A972="","",VLOOKUP($A972,DATA_IMPORT!$A$2:$AG$2500,COLUMN(N$1),FALSE))</f>
        <v/>
      </c>
      <c r="O972" s="22" t="str">
        <f>IF($A972="","",VLOOKUP($A972,DATA_IMPORT!$A$2:$AG$2500,COLUMN(O$1),FALSE))</f>
        <v/>
      </c>
      <c r="P972" s="22" t="str">
        <f>IF($A972="","",VLOOKUP($A972,DATA_IMPORT!$A$2:$AG$2500,COLUMN(P$1),FALSE))</f>
        <v/>
      </c>
      <c r="Q972" s="23" t="str">
        <f>IF($A972="","",VLOOKUP($A972,DATA_IMPORT!$A$2:$AG$2500,COLUMN(Q$1),FALSE))</f>
        <v/>
      </c>
      <c r="R972" s="22" t="str">
        <f>IF($A972="","",VLOOKUP($A972,DATA_IMPORT!$A$2:$AG$2500,COLUMN(R$1),FALSE))</f>
        <v/>
      </c>
      <c r="S972" s="23" t="str">
        <f>IF($A972="","",VLOOKUP($A972,DATA_IMPORT!$A$2:$AG$2500,COLUMN(S$1),FALSE))</f>
        <v/>
      </c>
      <c r="T972" s="22" t="str">
        <f>IF($A972="","",VLOOKUP($A972,DATA_IMPORT!$A$2:$AG$2500,COLUMN(T$1),FALSE))</f>
        <v/>
      </c>
      <c r="U972" s="23" t="str">
        <f>IF($A972="","",VLOOKUP($A972,DATA_IMPORT!$A$2:$AG$2500,COLUMN(U$1),FALSE))</f>
        <v/>
      </c>
      <c r="V972" s="22" t="str">
        <f>IF($A972="","",VLOOKUP($A972,DATA_IMPORT!$A$2:$AG$2500,COLUMN(V$1),FALSE))</f>
        <v/>
      </c>
      <c r="W972" s="22" t="str">
        <f>IF($A972="","",VLOOKUP($A972,DATA_IMPORT!$A$2:$AG$2500,COLUMN(W$1),FALSE))</f>
        <v/>
      </c>
      <c r="X972" s="96" t="str">
        <f>IF($A972="","",VLOOKUP($A972,DATA_IMPORT!$A$2:$AG$2500,COLUMN(X$1),FALSE))</f>
        <v/>
      </c>
      <c r="Y972" s="96" t="str">
        <f>IF($A972="","",VLOOKUP($A972,DATA_IMPORT!$A$2:$AG$2500,COLUMN(Y$1),FALSE))</f>
        <v/>
      </c>
      <c r="Z972" s="22" t="str">
        <f>IF($A972="","",VLOOKUP($A972,DATA_IMPORT!$A$2:$AG$2500,COLUMN(Z$1),FALSE))</f>
        <v/>
      </c>
      <c r="AA972" s="96" t="str">
        <f>IF($A972="","",VLOOKUP($A972,DATA_IMPORT!$A$2:$AG$2500,COLUMN(AA$1),FALSE))</f>
        <v/>
      </c>
      <c r="AB972" s="96" t="str">
        <f>IF($A972="","",VLOOKUP($A972,DATA_IMPORT!$A$2:$AG$2500,COLUMN(AB$1),FALSE))</f>
        <v/>
      </c>
      <c r="AC972" s="22" t="str">
        <f>IF($A972="","",VLOOKUP($A972,DATA_IMPORT!$A$2:$AG$2500,COLUMN(AC$1),FALSE))</f>
        <v/>
      </c>
      <c r="AD972" s="96" t="str">
        <f>IF($A972="","",VLOOKUP($A972,DATA_IMPORT!$A$2:$AG$2500,COLUMN(AD$1),FALSE))</f>
        <v/>
      </c>
      <c r="AE972" s="96" t="str">
        <f>IF($A972="","",VLOOKUP($A972,DATA_IMPORT!$A$2:$AG$2500,COLUMN(AE$1),FALSE))</f>
        <v/>
      </c>
      <c r="AF972" s="96" t="str">
        <f>IF($A972="","",VLOOKUP($A972,DATA_IMPORT!$A$2:$AG$2500,COLUMN(AF$1),FALSE))</f>
        <v/>
      </c>
      <c r="AG972" s="96" t="str">
        <f>IF($A972="","",VLOOKUP($A972,DATA_IMPORT!$A$2:$AG$2500,COLUMN(AG$1),FALSE))</f>
        <v/>
      </c>
    </row>
    <row r="973" spans="2:33">
      <c r="B973" t="str">
        <f>IF($A973="","",VLOOKUP($A973,DATA_IMPORT!$A$2:$AG$2500,COLUMN(B$1),FALSE))</f>
        <v/>
      </c>
      <c r="C973" t="str">
        <f>IF($A973="","",VLOOKUP($A973,DATA_IMPORT!$A$2:$AG$2500,COLUMN(C$1),FALSE))</f>
        <v/>
      </c>
      <c r="D973" t="str">
        <f>IF($A973="","",VLOOKUP($A973,DATA_IMPORT!$A$2:$AG$2500,COLUMN(D$1),FALSE))</f>
        <v/>
      </c>
      <c r="E973" s="106" t="str">
        <f>IF($A973="","",VLOOKUP($A973,DATA_IMPORT!$A$2:$AG$2500,COLUMN(F$1),FALSE))</f>
        <v/>
      </c>
      <c r="F973" t="str">
        <f>IF($A973="","",VLOOKUP($A973,DATA_IMPORT!$A$2:$AG$2500,COLUMN(F$1),FALSE))</f>
        <v/>
      </c>
      <c r="G973" t="str">
        <f>IF(A973="","",F973&amp;COUNTIF($B$2:$B973,B973))</f>
        <v/>
      </c>
      <c r="H973" t="str">
        <f t="shared" si="30"/>
        <v/>
      </c>
      <c r="I973" t="str">
        <f t="shared" si="31"/>
        <v/>
      </c>
      <c r="J973" s="106" t="s">
        <v>42</v>
      </c>
      <c r="K973" s="22" t="str">
        <f>IF($A973="","",VLOOKUP($A973,DATA_IMPORT!$A$2:$AG$2500,COLUMN(K$1),FALSE))</f>
        <v/>
      </c>
      <c r="L973" s="22" t="str">
        <f>IF($A973="","",VLOOKUP($A973,DATA_IMPORT!$A$2:$AG$2500,COLUMN(L$1),FALSE))</f>
        <v/>
      </c>
      <c r="M973" s="22" t="str">
        <f>IF($A973="","",VLOOKUP($A973,DATA_IMPORT!$A$2:$AG$2500,COLUMN(M$1),FALSE))</f>
        <v/>
      </c>
      <c r="N973" s="22" t="str">
        <f>IF($A973="","",VLOOKUP($A973,DATA_IMPORT!$A$2:$AG$2500,COLUMN(N$1),FALSE))</f>
        <v/>
      </c>
      <c r="O973" s="22" t="str">
        <f>IF($A973="","",VLOOKUP($A973,DATA_IMPORT!$A$2:$AG$2500,COLUMN(O$1),FALSE))</f>
        <v/>
      </c>
      <c r="P973" s="22" t="str">
        <f>IF($A973="","",VLOOKUP($A973,DATA_IMPORT!$A$2:$AG$2500,COLUMN(P$1),FALSE))</f>
        <v/>
      </c>
      <c r="Q973" s="23" t="str">
        <f>IF($A973="","",VLOOKUP($A973,DATA_IMPORT!$A$2:$AG$2500,COLUMN(Q$1),FALSE))</f>
        <v/>
      </c>
      <c r="R973" s="22" t="str">
        <f>IF($A973="","",VLOOKUP($A973,DATA_IMPORT!$A$2:$AG$2500,COLUMN(R$1),FALSE))</f>
        <v/>
      </c>
      <c r="S973" s="23" t="str">
        <f>IF($A973="","",VLOOKUP($A973,DATA_IMPORT!$A$2:$AG$2500,COLUMN(S$1),FALSE))</f>
        <v/>
      </c>
      <c r="T973" s="22" t="str">
        <f>IF($A973="","",VLOOKUP($A973,DATA_IMPORT!$A$2:$AG$2500,COLUMN(T$1),FALSE))</f>
        <v/>
      </c>
      <c r="U973" s="23" t="str">
        <f>IF($A973="","",VLOOKUP($A973,DATA_IMPORT!$A$2:$AG$2500,COLUMN(U$1),FALSE))</f>
        <v/>
      </c>
      <c r="V973" s="22" t="str">
        <f>IF($A973="","",VLOOKUP($A973,DATA_IMPORT!$A$2:$AG$2500,COLUMN(V$1),FALSE))</f>
        <v/>
      </c>
      <c r="W973" s="22" t="str">
        <f>IF($A973="","",VLOOKUP($A973,DATA_IMPORT!$A$2:$AG$2500,COLUMN(W$1),FALSE))</f>
        <v/>
      </c>
      <c r="X973" s="96" t="str">
        <f>IF($A973="","",VLOOKUP($A973,DATA_IMPORT!$A$2:$AG$2500,COLUMN(X$1),FALSE))</f>
        <v/>
      </c>
      <c r="Y973" s="96" t="str">
        <f>IF($A973="","",VLOOKUP($A973,DATA_IMPORT!$A$2:$AG$2500,COLUMN(Y$1),FALSE))</f>
        <v/>
      </c>
      <c r="Z973" s="22" t="str">
        <f>IF($A973="","",VLOOKUP($A973,DATA_IMPORT!$A$2:$AG$2500,COLUMN(Z$1),FALSE))</f>
        <v/>
      </c>
      <c r="AA973" s="96" t="str">
        <f>IF($A973="","",VLOOKUP($A973,DATA_IMPORT!$A$2:$AG$2500,COLUMN(AA$1),FALSE))</f>
        <v/>
      </c>
      <c r="AB973" s="96" t="str">
        <f>IF($A973="","",VLOOKUP($A973,DATA_IMPORT!$A$2:$AG$2500,COLUMN(AB$1),FALSE))</f>
        <v/>
      </c>
      <c r="AC973" s="22" t="str">
        <f>IF($A973="","",VLOOKUP($A973,DATA_IMPORT!$A$2:$AG$2500,COLUMN(AC$1),FALSE))</f>
        <v/>
      </c>
      <c r="AD973" s="96" t="str">
        <f>IF($A973="","",VLOOKUP($A973,DATA_IMPORT!$A$2:$AG$2500,COLUMN(AD$1),FALSE))</f>
        <v/>
      </c>
      <c r="AE973" s="96" t="str">
        <f>IF($A973="","",VLOOKUP($A973,DATA_IMPORT!$A$2:$AG$2500,COLUMN(AE$1),FALSE))</f>
        <v/>
      </c>
      <c r="AF973" s="96" t="str">
        <f>IF($A973="","",VLOOKUP($A973,DATA_IMPORT!$A$2:$AG$2500,COLUMN(AF$1),FALSE))</f>
        <v/>
      </c>
      <c r="AG973" s="96" t="str">
        <f>IF($A973="","",VLOOKUP($A973,DATA_IMPORT!$A$2:$AG$2500,COLUMN(AG$1),FALSE))</f>
        <v/>
      </c>
    </row>
    <row r="974" spans="2:33">
      <c r="B974" t="str">
        <f>IF($A974="","",VLOOKUP($A974,DATA_IMPORT!$A$2:$AG$2500,COLUMN(B$1),FALSE))</f>
        <v/>
      </c>
      <c r="C974" t="str">
        <f>IF($A974="","",VLOOKUP($A974,DATA_IMPORT!$A$2:$AG$2500,COLUMN(C$1),FALSE))</f>
        <v/>
      </c>
      <c r="D974" t="str">
        <f>IF($A974="","",VLOOKUP($A974,DATA_IMPORT!$A$2:$AG$2500,COLUMN(D$1),FALSE))</f>
        <v/>
      </c>
      <c r="E974" s="106" t="str">
        <f>IF($A974="","",VLOOKUP($A974,DATA_IMPORT!$A$2:$AG$2500,COLUMN(F$1),FALSE))</f>
        <v/>
      </c>
      <c r="F974" t="str">
        <f>IF($A974="","",VLOOKUP($A974,DATA_IMPORT!$A$2:$AG$2500,COLUMN(F$1),FALSE))</f>
        <v/>
      </c>
      <c r="G974" t="str">
        <f>IF(A974="","",F974&amp;COUNTIF($B$2:$B974,B974))</f>
        <v/>
      </c>
      <c r="H974" t="str">
        <f t="shared" si="30"/>
        <v/>
      </c>
      <c r="I974" t="str">
        <f t="shared" si="31"/>
        <v/>
      </c>
      <c r="J974" s="106" t="s">
        <v>42</v>
      </c>
      <c r="K974" s="22" t="str">
        <f>IF($A974="","",VLOOKUP($A974,DATA_IMPORT!$A$2:$AG$2500,COLUMN(K$1),FALSE))</f>
        <v/>
      </c>
      <c r="L974" s="22" t="str">
        <f>IF($A974="","",VLOOKUP($A974,DATA_IMPORT!$A$2:$AG$2500,COLUMN(L$1),FALSE))</f>
        <v/>
      </c>
      <c r="M974" s="22" t="str">
        <f>IF($A974="","",VLOOKUP($A974,DATA_IMPORT!$A$2:$AG$2500,COLUMN(M$1),FALSE))</f>
        <v/>
      </c>
      <c r="N974" s="22" t="str">
        <f>IF($A974="","",VLOOKUP($A974,DATA_IMPORT!$A$2:$AG$2500,COLUMN(N$1),FALSE))</f>
        <v/>
      </c>
      <c r="O974" s="22" t="str">
        <f>IF($A974="","",VLOOKUP($A974,DATA_IMPORT!$A$2:$AG$2500,COLUMN(O$1),FALSE))</f>
        <v/>
      </c>
      <c r="P974" s="22" t="str">
        <f>IF($A974="","",VLOOKUP($A974,DATA_IMPORT!$A$2:$AG$2500,COLUMN(P$1),FALSE))</f>
        <v/>
      </c>
      <c r="Q974" s="23" t="str">
        <f>IF($A974="","",VLOOKUP($A974,DATA_IMPORT!$A$2:$AG$2500,COLUMN(Q$1),FALSE))</f>
        <v/>
      </c>
      <c r="R974" s="22" t="str">
        <f>IF($A974="","",VLOOKUP($A974,DATA_IMPORT!$A$2:$AG$2500,COLUMN(R$1),FALSE))</f>
        <v/>
      </c>
      <c r="S974" s="23" t="str">
        <f>IF($A974="","",VLOOKUP($A974,DATA_IMPORT!$A$2:$AG$2500,COLUMN(S$1),FALSE))</f>
        <v/>
      </c>
      <c r="T974" s="22" t="str">
        <f>IF($A974="","",VLOOKUP($A974,DATA_IMPORT!$A$2:$AG$2500,COLUMN(T$1),FALSE))</f>
        <v/>
      </c>
      <c r="U974" s="23" t="str">
        <f>IF($A974="","",VLOOKUP($A974,DATA_IMPORT!$A$2:$AG$2500,COLUMN(U$1),FALSE))</f>
        <v/>
      </c>
      <c r="V974" s="22" t="str">
        <f>IF($A974="","",VLOOKUP($A974,DATA_IMPORT!$A$2:$AG$2500,COLUMN(V$1),FALSE))</f>
        <v/>
      </c>
      <c r="W974" s="22" t="str">
        <f>IF($A974="","",VLOOKUP($A974,DATA_IMPORT!$A$2:$AG$2500,COLUMN(W$1),FALSE))</f>
        <v/>
      </c>
      <c r="X974" s="96" t="str">
        <f>IF($A974="","",VLOOKUP($A974,DATA_IMPORT!$A$2:$AG$2500,COLUMN(X$1),FALSE))</f>
        <v/>
      </c>
      <c r="Y974" s="96" t="str">
        <f>IF($A974="","",VLOOKUP($A974,DATA_IMPORT!$A$2:$AG$2500,COLUMN(Y$1),FALSE))</f>
        <v/>
      </c>
      <c r="Z974" s="22" t="str">
        <f>IF($A974="","",VLOOKUP($A974,DATA_IMPORT!$A$2:$AG$2500,COLUMN(Z$1),FALSE))</f>
        <v/>
      </c>
      <c r="AA974" s="96" t="str">
        <f>IF($A974="","",VLOOKUP($A974,DATA_IMPORT!$A$2:$AG$2500,COLUMN(AA$1),FALSE))</f>
        <v/>
      </c>
      <c r="AB974" s="96" t="str">
        <f>IF($A974="","",VLOOKUP($A974,DATA_IMPORT!$A$2:$AG$2500,COLUMN(AB$1),FALSE))</f>
        <v/>
      </c>
      <c r="AC974" s="22" t="str">
        <f>IF($A974="","",VLOOKUP($A974,DATA_IMPORT!$A$2:$AG$2500,COLUMN(AC$1),FALSE))</f>
        <v/>
      </c>
      <c r="AD974" s="96" t="str">
        <f>IF($A974="","",VLOOKUP($A974,DATA_IMPORT!$A$2:$AG$2500,COLUMN(AD$1),FALSE))</f>
        <v/>
      </c>
      <c r="AE974" s="96" t="str">
        <f>IF($A974="","",VLOOKUP($A974,DATA_IMPORT!$A$2:$AG$2500,COLUMN(AE$1),FALSE))</f>
        <v/>
      </c>
      <c r="AF974" s="96" t="str">
        <f>IF($A974="","",VLOOKUP($A974,DATA_IMPORT!$A$2:$AG$2500,COLUMN(AF$1),FALSE))</f>
        <v/>
      </c>
      <c r="AG974" s="96" t="str">
        <f>IF($A974="","",VLOOKUP($A974,DATA_IMPORT!$A$2:$AG$2500,COLUMN(AG$1),FALSE))</f>
        <v/>
      </c>
    </row>
    <row r="975" spans="2:33">
      <c r="B975" t="str">
        <f>IF($A975="","",VLOOKUP($A975,DATA_IMPORT!$A$2:$AG$2500,COLUMN(B$1),FALSE))</f>
        <v/>
      </c>
      <c r="C975" t="str">
        <f>IF($A975="","",VLOOKUP($A975,DATA_IMPORT!$A$2:$AG$2500,COLUMN(C$1),FALSE))</f>
        <v/>
      </c>
      <c r="D975" t="str">
        <f>IF($A975="","",VLOOKUP($A975,DATA_IMPORT!$A$2:$AG$2500,COLUMN(D$1),FALSE))</f>
        <v/>
      </c>
      <c r="E975" s="106" t="str">
        <f>IF($A975="","",VLOOKUP($A975,DATA_IMPORT!$A$2:$AG$2500,COLUMN(F$1),FALSE))</f>
        <v/>
      </c>
      <c r="F975" t="str">
        <f>IF($A975="","",VLOOKUP($A975,DATA_IMPORT!$A$2:$AG$2500,COLUMN(F$1),FALSE))</f>
        <v/>
      </c>
      <c r="G975" t="str">
        <f>IF(A975="","",F975&amp;COUNTIF($B$2:$B975,B975))</f>
        <v/>
      </c>
      <c r="H975" t="str">
        <f t="shared" si="30"/>
        <v/>
      </c>
      <c r="I975" t="str">
        <f t="shared" si="31"/>
        <v/>
      </c>
      <c r="J975" s="106" t="s">
        <v>42</v>
      </c>
      <c r="K975" s="22" t="str">
        <f>IF($A975="","",VLOOKUP($A975,DATA_IMPORT!$A$2:$AG$2500,COLUMN(K$1),FALSE))</f>
        <v/>
      </c>
      <c r="L975" s="22" t="str">
        <f>IF($A975="","",VLOOKUP($A975,DATA_IMPORT!$A$2:$AG$2500,COLUMN(L$1),FALSE))</f>
        <v/>
      </c>
      <c r="M975" s="22" t="str">
        <f>IF($A975="","",VLOOKUP($A975,DATA_IMPORT!$A$2:$AG$2500,COLUMN(M$1),FALSE))</f>
        <v/>
      </c>
      <c r="N975" s="22" t="str">
        <f>IF($A975="","",VLOOKUP($A975,DATA_IMPORT!$A$2:$AG$2500,COLUMN(N$1),FALSE))</f>
        <v/>
      </c>
      <c r="O975" s="22" t="str">
        <f>IF($A975="","",VLOOKUP($A975,DATA_IMPORT!$A$2:$AG$2500,COLUMN(O$1),FALSE))</f>
        <v/>
      </c>
      <c r="P975" s="22" t="str">
        <f>IF($A975="","",VLOOKUP($A975,DATA_IMPORT!$A$2:$AG$2500,COLUMN(P$1),FALSE))</f>
        <v/>
      </c>
      <c r="Q975" s="23" t="str">
        <f>IF($A975="","",VLOOKUP($A975,DATA_IMPORT!$A$2:$AG$2500,COLUMN(Q$1),FALSE))</f>
        <v/>
      </c>
      <c r="R975" s="22" t="str">
        <f>IF($A975="","",VLOOKUP($A975,DATA_IMPORT!$A$2:$AG$2500,COLUMN(R$1),FALSE))</f>
        <v/>
      </c>
      <c r="S975" s="23" t="str">
        <f>IF($A975="","",VLOOKUP($A975,DATA_IMPORT!$A$2:$AG$2500,COLUMN(S$1),FALSE))</f>
        <v/>
      </c>
      <c r="T975" s="22" t="str">
        <f>IF($A975="","",VLOOKUP($A975,DATA_IMPORT!$A$2:$AG$2500,COLUMN(T$1),FALSE))</f>
        <v/>
      </c>
      <c r="U975" s="23" t="str">
        <f>IF($A975="","",VLOOKUP($A975,DATA_IMPORT!$A$2:$AG$2500,COLUMN(U$1),FALSE))</f>
        <v/>
      </c>
      <c r="V975" s="22" t="str">
        <f>IF($A975="","",VLOOKUP($A975,DATA_IMPORT!$A$2:$AG$2500,COLUMN(V$1),FALSE))</f>
        <v/>
      </c>
      <c r="W975" s="22" t="str">
        <f>IF($A975="","",VLOOKUP($A975,DATA_IMPORT!$A$2:$AG$2500,COLUMN(W$1),FALSE))</f>
        <v/>
      </c>
      <c r="X975" s="96" t="str">
        <f>IF($A975="","",VLOOKUP($A975,DATA_IMPORT!$A$2:$AG$2500,COLUMN(X$1),FALSE))</f>
        <v/>
      </c>
      <c r="Y975" s="96" t="str">
        <f>IF($A975="","",VLOOKUP($A975,DATA_IMPORT!$A$2:$AG$2500,COLUMN(Y$1),FALSE))</f>
        <v/>
      </c>
      <c r="Z975" s="22" t="str">
        <f>IF($A975="","",VLOOKUP($A975,DATA_IMPORT!$A$2:$AG$2500,COLUMN(Z$1),FALSE))</f>
        <v/>
      </c>
      <c r="AA975" s="96" t="str">
        <f>IF($A975="","",VLOOKUP($A975,DATA_IMPORT!$A$2:$AG$2500,COLUMN(AA$1),FALSE))</f>
        <v/>
      </c>
      <c r="AB975" s="96" t="str">
        <f>IF($A975="","",VLOOKUP($A975,DATA_IMPORT!$A$2:$AG$2500,COLUMN(AB$1),FALSE))</f>
        <v/>
      </c>
      <c r="AC975" s="22" t="str">
        <f>IF($A975="","",VLOOKUP($A975,DATA_IMPORT!$A$2:$AG$2500,COLUMN(AC$1),FALSE))</f>
        <v/>
      </c>
      <c r="AD975" s="96" t="str">
        <f>IF($A975="","",VLOOKUP($A975,DATA_IMPORT!$A$2:$AG$2500,COLUMN(AD$1),FALSE))</f>
        <v/>
      </c>
      <c r="AE975" s="96" t="str">
        <f>IF($A975="","",VLOOKUP($A975,DATA_IMPORT!$A$2:$AG$2500,COLUMN(AE$1),FALSE))</f>
        <v/>
      </c>
      <c r="AF975" s="96" t="str">
        <f>IF($A975="","",VLOOKUP($A975,DATA_IMPORT!$A$2:$AG$2500,COLUMN(AF$1),FALSE))</f>
        <v/>
      </c>
      <c r="AG975" s="96" t="str">
        <f>IF($A975="","",VLOOKUP($A975,DATA_IMPORT!$A$2:$AG$2500,COLUMN(AG$1),FALSE))</f>
        <v/>
      </c>
    </row>
    <row r="976" spans="2:33">
      <c r="B976" t="str">
        <f>IF($A976="","",VLOOKUP($A976,DATA_IMPORT!$A$2:$AG$2500,COLUMN(B$1),FALSE))</f>
        <v/>
      </c>
      <c r="C976" t="str">
        <f>IF($A976="","",VLOOKUP($A976,DATA_IMPORT!$A$2:$AG$2500,COLUMN(C$1),FALSE))</f>
        <v/>
      </c>
      <c r="D976" t="str">
        <f>IF($A976="","",VLOOKUP($A976,DATA_IMPORT!$A$2:$AG$2500,COLUMN(D$1),FALSE))</f>
        <v/>
      </c>
      <c r="E976" s="106" t="str">
        <f>IF($A976="","",VLOOKUP($A976,DATA_IMPORT!$A$2:$AG$2500,COLUMN(F$1),FALSE))</f>
        <v/>
      </c>
      <c r="F976" t="str">
        <f>IF($A976="","",VLOOKUP($A976,DATA_IMPORT!$A$2:$AG$2500,COLUMN(F$1),FALSE))</f>
        <v/>
      </c>
      <c r="G976" t="str">
        <f>IF(A976="","",F976&amp;COUNTIF($B$2:$B976,B976))</f>
        <v/>
      </c>
      <c r="H976" t="str">
        <f t="shared" si="30"/>
        <v/>
      </c>
      <c r="I976" t="str">
        <f t="shared" si="31"/>
        <v/>
      </c>
      <c r="J976" s="106" t="s">
        <v>42</v>
      </c>
      <c r="K976" s="22" t="str">
        <f>IF($A976="","",VLOOKUP($A976,DATA_IMPORT!$A$2:$AG$2500,COLUMN(K$1),FALSE))</f>
        <v/>
      </c>
      <c r="L976" s="22" t="str">
        <f>IF($A976="","",VLOOKUP($A976,DATA_IMPORT!$A$2:$AG$2500,COLUMN(L$1),FALSE))</f>
        <v/>
      </c>
      <c r="M976" s="22" t="str">
        <f>IF($A976="","",VLOOKUP($A976,DATA_IMPORT!$A$2:$AG$2500,COLUMN(M$1),FALSE))</f>
        <v/>
      </c>
      <c r="N976" s="22" t="str">
        <f>IF($A976="","",VLOOKUP($A976,DATA_IMPORT!$A$2:$AG$2500,COLUMN(N$1),FALSE))</f>
        <v/>
      </c>
      <c r="O976" s="22" t="str">
        <f>IF($A976="","",VLOOKUP($A976,DATA_IMPORT!$A$2:$AG$2500,COLUMN(O$1),FALSE))</f>
        <v/>
      </c>
      <c r="P976" s="22" t="str">
        <f>IF($A976="","",VLOOKUP($A976,DATA_IMPORT!$A$2:$AG$2500,COLUMN(P$1),FALSE))</f>
        <v/>
      </c>
      <c r="Q976" s="23" t="str">
        <f>IF($A976="","",VLOOKUP($A976,DATA_IMPORT!$A$2:$AG$2500,COLUMN(Q$1),FALSE))</f>
        <v/>
      </c>
      <c r="R976" s="22" t="str">
        <f>IF($A976="","",VLOOKUP($A976,DATA_IMPORT!$A$2:$AG$2500,COLUMN(R$1),FALSE))</f>
        <v/>
      </c>
      <c r="S976" s="23" t="str">
        <f>IF($A976="","",VLOOKUP($A976,DATA_IMPORT!$A$2:$AG$2500,COLUMN(S$1),FALSE))</f>
        <v/>
      </c>
      <c r="T976" s="22" t="str">
        <f>IF($A976="","",VLOOKUP($A976,DATA_IMPORT!$A$2:$AG$2500,COLUMN(T$1),FALSE))</f>
        <v/>
      </c>
      <c r="U976" s="23" t="str">
        <f>IF($A976="","",VLOOKUP($A976,DATA_IMPORT!$A$2:$AG$2500,COLUMN(U$1),FALSE))</f>
        <v/>
      </c>
      <c r="V976" s="22" t="str">
        <f>IF($A976="","",VLOOKUP($A976,DATA_IMPORT!$A$2:$AG$2500,COLUMN(V$1),FALSE))</f>
        <v/>
      </c>
      <c r="W976" s="22" t="str">
        <f>IF($A976="","",VLOOKUP($A976,DATA_IMPORT!$A$2:$AG$2500,COLUMN(W$1),FALSE))</f>
        <v/>
      </c>
      <c r="X976" s="96" t="str">
        <f>IF($A976="","",VLOOKUP($A976,DATA_IMPORT!$A$2:$AG$2500,COLUMN(X$1),FALSE))</f>
        <v/>
      </c>
      <c r="Y976" s="96" t="str">
        <f>IF($A976="","",VLOOKUP($A976,DATA_IMPORT!$A$2:$AG$2500,COLUMN(Y$1),FALSE))</f>
        <v/>
      </c>
      <c r="Z976" s="22" t="str">
        <f>IF($A976="","",VLOOKUP($A976,DATA_IMPORT!$A$2:$AG$2500,COLUMN(Z$1),FALSE))</f>
        <v/>
      </c>
      <c r="AA976" s="96" t="str">
        <f>IF($A976="","",VLOOKUP($A976,DATA_IMPORT!$A$2:$AG$2500,COLUMN(AA$1),FALSE))</f>
        <v/>
      </c>
      <c r="AB976" s="96" t="str">
        <f>IF($A976="","",VLOOKUP($A976,DATA_IMPORT!$A$2:$AG$2500,COLUMN(AB$1),FALSE))</f>
        <v/>
      </c>
      <c r="AC976" s="22" t="str">
        <f>IF($A976="","",VLOOKUP($A976,DATA_IMPORT!$A$2:$AG$2500,COLUMN(AC$1),FALSE))</f>
        <v/>
      </c>
      <c r="AD976" s="96" t="str">
        <f>IF($A976="","",VLOOKUP($A976,DATA_IMPORT!$A$2:$AG$2500,COLUMN(AD$1),FALSE))</f>
        <v/>
      </c>
      <c r="AE976" s="96" t="str">
        <f>IF($A976="","",VLOOKUP($A976,DATA_IMPORT!$A$2:$AG$2500,COLUMN(AE$1),FALSE))</f>
        <v/>
      </c>
      <c r="AF976" s="96" t="str">
        <f>IF($A976="","",VLOOKUP($A976,DATA_IMPORT!$A$2:$AG$2500,COLUMN(AF$1),FALSE))</f>
        <v/>
      </c>
      <c r="AG976" s="96" t="str">
        <f>IF($A976="","",VLOOKUP($A976,DATA_IMPORT!$A$2:$AG$2500,COLUMN(AG$1),FALSE))</f>
        <v/>
      </c>
    </row>
    <row r="977" spans="2:33">
      <c r="B977" t="str">
        <f>IF($A977="","",VLOOKUP($A977,DATA_IMPORT!$A$2:$AG$2500,COLUMN(B$1),FALSE))</f>
        <v/>
      </c>
      <c r="C977" t="str">
        <f>IF($A977="","",VLOOKUP($A977,DATA_IMPORT!$A$2:$AG$2500,COLUMN(C$1),FALSE))</f>
        <v/>
      </c>
      <c r="D977" t="str">
        <f>IF($A977="","",VLOOKUP($A977,DATA_IMPORT!$A$2:$AG$2500,COLUMN(D$1),FALSE))</f>
        <v/>
      </c>
      <c r="E977" s="106" t="str">
        <f>IF($A977="","",VLOOKUP($A977,DATA_IMPORT!$A$2:$AG$2500,COLUMN(F$1),FALSE))</f>
        <v/>
      </c>
      <c r="F977" t="str">
        <f>IF($A977="","",VLOOKUP($A977,DATA_IMPORT!$A$2:$AG$2500,COLUMN(F$1),FALSE))</f>
        <v/>
      </c>
      <c r="G977" t="str">
        <f>IF(A977="","",F977&amp;COUNTIF($B$2:$B977,B977))</f>
        <v/>
      </c>
      <c r="H977" t="str">
        <f t="shared" si="30"/>
        <v/>
      </c>
      <c r="I977" t="str">
        <f t="shared" si="31"/>
        <v/>
      </c>
      <c r="J977" s="106" t="s">
        <v>42</v>
      </c>
      <c r="K977" s="22" t="str">
        <f>IF($A977="","",VLOOKUP($A977,DATA_IMPORT!$A$2:$AG$2500,COLUMN(K$1),FALSE))</f>
        <v/>
      </c>
      <c r="L977" s="22" t="str">
        <f>IF($A977="","",VLOOKUP($A977,DATA_IMPORT!$A$2:$AG$2500,COLUMN(L$1),FALSE))</f>
        <v/>
      </c>
      <c r="M977" s="22" t="str">
        <f>IF($A977="","",VLOOKUP($A977,DATA_IMPORT!$A$2:$AG$2500,COLUMN(M$1),FALSE))</f>
        <v/>
      </c>
      <c r="N977" s="22" t="str">
        <f>IF($A977="","",VLOOKUP($A977,DATA_IMPORT!$A$2:$AG$2500,COLUMN(N$1),FALSE))</f>
        <v/>
      </c>
      <c r="O977" s="22" t="str">
        <f>IF($A977="","",VLOOKUP($A977,DATA_IMPORT!$A$2:$AG$2500,COLUMN(O$1),FALSE))</f>
        <v/>
      </c>
      <c r="P977" s="22" t="str">
        <f>IF($A977="","",VLOOKUP($A977,DATA_IMPORT!$A$2:$AG$2500,COLUMN(P$1),FALSE))</f>
        <v/>
      </c>
      <c r="Q977" s="23" t="str">
        <f>IF($A977="","",VLOOKUP($A977,DATA_IMPORT!$A$2:$AG$2500,COLUMN(Q$1),FALSE))</f>
        <v/>
      </c>
      <c r="R977" s="22" t="str">
        <f>IF($A977="","",VLOOKUP($A977,DATA_IMPORT!$A$2:$AG$2500,COLUMN(R$1),FALSE))</f>
        <v/>
      </c>
      <c r="S977" s="23" t="str">
        <f>IF($A977="","",VLOOKUP($A977,DATA_IMPORT!$A$2:$AG$2500,COLUMN(S$1),FALSE))</f>
        <v/>
      </c>
      <c r="T977" s="22" t="str">
        <f>IF($A977="","",VLOOKUP($A977,DATA_IMPORT!$A$2:$AG$2500,COLUMN(T$1),FALSE))</f>
        <v/>
      </c>
      <c r="U977" s="23" t="str">
        <f>IF($A977="","",VLOOKUP($A977,DATA_IMPORT!$A$2:$AG$2500,COLUMN(U$1),FALSE))</f>
        <v/>
      </c>
      <c r="V977" s="22" t="str">
        <f>IF($A977="","",VLOOKUP($A977,DATA_IMPORT!$A$2:$AG$2500,COLUMN(V$1),FALSE))</f>
        <v/>
      </c>
      <c r="W977" s="22" t="str">
        <f>IF($A977="","",VLOOKUP($A977,DATA_IMPORT!$A$2:$AG$2500,COLUMN(W$1),FALSE))</f>
        <v/>
      </c>
      <c r="X977" s="96" t="str">
        <f>IF($A977="","",VLOOKUP($A977,DATA_IMPORT!$A$2:$AG$2500,COLUMN(X$1),FALSE))</f>
        <v/>
      </c>
      <c r="Y977" s="96" t="str">
        <f>IF($A977="","",VLOOKUP($A977,DATA_IMPORT!$A$2:$AG$2500,COLUMN(Y$1),FALSE))</f>
        <v/>
      </c>
      <c r="Z977" s="22" t="str">
        <f>IF($A977="","",VLOOKUP($A977,DATA_IMPORT!$A$2:$AG$2500,COLUMN(Z$1),FALSE))</f>
        <v/>
      </c>
      <c r="AA977" s="96" t="str">
        <f>IF($A977="","",VLOOKUP($A977,DATA_IMPORT!$A$2:$AG$2500,COLUMN(AA$1),FALSE))</f>
        <v/>
      </c>
      <c r="AB977" s="96" t="str">
        <f>IF($A977="","",VLOOKUP($A977,DATA_IMPORT!$A$2:$AG$2500,COLUMN(AB$1),FALSE))</f>
        <v/>
      </c>
      <c r="AC977" s="22" t="str">
        <f>IF($A977="","",VLOOKUP($A977,DATA_IMPORT!$A$2:$AG$2500,COLUMN(AC$1),FALSE))</f>
        <v/>
      </c>
      <c r="AD977" s="96" t="str">
        <f>IF($A977="","",VLOOKUP($A977,DATA_IMPORT!$A$2:$AG$2500,COLUMN(AD$1),FALSE))</f>
        <v/>
      </c>
      <c r="AE977" s="96" t="str">
        <f>IF($A977="","",VLOOKUP($A977,DATA_IMPORT!$A$2:$AG$2500,COLUMN(AE$1),FALSE))</f>
        <v/>
      </c>
      <c r="AF977" s="96" t="str">
        <f>IF($A977="","",VLOOKUP($A977,DATA_IMPORT!$A$2:$AG$2500,COLUMN(AF$1),FALSE))</f>
        <v/>
      </c>
      <c r="AG977" s="96" t="str">
        <f>IF($A977="","",VLOOKUP($A977,DATA_IMPORT!$A$2:$AG$2500,COLUMN(AG$1),FALSE))</f>
        <v/>
      </c>
    </row>
    <row r="978" spans="2:33">
      <c r="B978" t="str">
        <f>IF($A978="","",VLOOKUP($A978,DATA_IMPORT!$A$2:$AG$2500,COLUMN(B$1),FALSE))</f>
        <v/>
      </c>
      <c r="C978" t="str">
        <f>IF($A978="","",VLOOKUP($A978,DATA_IMPORT!$A$2:$AG$2500,COLUMN(C$1),FALSE))</f>
        <v/>
      </c>
      <c r="D978" t="str">
        <f>IF($A978="","",VLOOKUP($A978,DATA_IMPORT!$A$2:$AG$2500,COLUMN(D$1),FALSE))</f>
        <v/>
      </c>
      <c r="E978" s="106" t="str">
        <f>IF($A978="","",VLOOKUP($A978,DATA_IMPORT!$A$2:$AG$2500,COLUMN(F$1),FALSE))</f>
        <v/>
      </c>
      <c r="F978" t="str">
        <f>IF($A978="","",VLOOKUP($A978,DATA_IMPORT!$A$2:$AG$2500,COLUMN(F$1),FALSE))</f>
        <v/>
      </c>
      <c r="G978" t="str">
        <f>IF(A978="","",F978&amp;COUNTIF($B$2:$B978,B978))</f>
        <v/>
      </c>
      <c r="H978" t="str">
        <f t="shared" si="30"/>
        <v/>
      </c>
      <c r="I978" t="str">
        <f t="shared" si="31"/>
        <v/>
      </c>
      <c r="J978" s="106" t="s">
        <v>42</v>
      </c>
      <c r="K978" s="22" t="str">
        <f>IF($A978="","",VLOOKUP($A978,DATA_IMPORT!$A$2:$AG$2500,COLUMN(K$1),FALSE))</f>
        <v/>
      </c>
      <c r="L978" s="22" t="str">
        <f>IF($A978="","",VLOOKUP($A978,DATA_IMPORT!$A$2:$AG$2500,COLUMN(L$1),FALSE))</f>
        <v/>
      </c>
      <c r="M978" s="22" t="str">
        <f>IF($A978="","",VLOOKUP($A978,DATA_IMPORT!$A$2:$AG$2500,COLUMN(M$1),FALSE))</f>
        <v/>
      </c>
      <c r="N978" s="22" t="str">
        <f>IF($A978="","",VLOOKUP($A978,DATA_IMPORT!$A$2:$AG$2500,COLUMN(N$1),FALSE))</f>
        <v/>
      </c>
      <c r="O978" s="22" t="str">
        <f>IF($A978="","",VLOOKUP($A978,DATA_IMPORT!$A$2:$AG$2500,COLUMN(O$1),FALSE))</f>
        <v/>
      </c>
      <c r="P978" s="22" t="str">
        <f>IF($A978="","",VLOOKUP($A978,DATA_IMPORT!$A$2:$AG$2500,COLUMN(P$1),FALSE))</f>
        <v/>
      </c>
      <c r="Q978" s="23" t="str">
        <f>IF($A978="","",VLOOKUP($A978,DATA_IMPORT!$A$2:$AG$2500,COLUMN(Q$1),FALSE))</f>
        <v/>
      </c>
      <c r="R978" s="22" t="str">
        <f>IF($A978="","",VLOOKUP($A978,DATA_IMPORT!$A$2:$AG$2500,COLUMN(R$1),FALSE))</f>
        <v/>
      </c>
      <c r="S978" s="23" t="str">
        <f>IF($A978="","",VLOOKUP($A978,DATA_IMPORT!$A$2:$AG$2500,COLUMN(S$1),FALSE))</f>
        <v/>
      </c>
      <c r="T978" s="22" t="str">
        <f>IF($A978="","",VLOOKUP($A978,DATA_IMPORT!$A$2:$AG$2500,COLUMN(T$1),FALSE))</f>
        <v/>
      </c>
      <c r="U978" s="23" t="str">
        <f>IF($A978="","",VLOOKUP($A978,DATA_IMPORT!$A$2:$AG$2500,COLUMN(U$1),FALSE))</f>
        <v/>
      </c>
      <c r="V978" s="22" t="str">
        <f>IF($A978="","",VLOOKUP($A978,DATA_IMPORT!$A$2:$AG$2500,COLUMN(V$1),FALSE))</f>
        <v/>
      </c>
      <c r="W978" s="22" t="str">
        <f>IF($A978="","",VLOOKUP($A978,DATA_IMPORT!$A$2:$AG$2500,COLUMN(W$1),FALSE))</f>
        <v/>
      </c>
      <c r="X978" s="96" t="str">
        <f>IF($A978="","",VLOOKUP($A978,DATA_IMPORT!$A$2:$AG$2500,COLUMN(X$1),FALSE))</f>
        <v/>
      </c>
      <c r="Y978" s="96" t="str">
        <f>IF($A978="","",VLOOKUP($A978,DATA_IMPORT!$A$2:$AG$2500,COLUMN(Y$1),FALSE))</f>
        <v/>
      </c>
      <c r="Z978" s="22" t="str">
        <f>IF($A978="","",VLOOKUP($A978,DATA_IMPORT!$A$2:$AG$2500,COLUMN(Z$1),FALSE))</f>
        <v/>
      </c>
      <c r="AA978" s="96" t="str">
        <f>IF($A978="","",VLOOKUP($A978,DATA_IMPORT!$A$2:$AG$2500,COLUMN(AA$1),FALSE))</f>
        <v/>
      </c>
      <c r="AB978" s="96" t="str">
        <f>IF($A978="","",VLOOKUP($A978,DATA_IMPORT!$A$2:$AG$2500,COLUMN(AB$1),FALSE))</f>
        <v/>
      </c>
      <c r="AC978" s="22" t="str">
        <f>IF($A978="","",VLOOKUP($A978,DATA_IMPORT!$A$2:$AG$2500,COLUMN(AC$1),FALSE))</f>
        <v/>
      </c>
      <c r="AD978" s="96" t="str">
        <f>IF($A978="","",VLOOKUP($A978,DATA_IMPORT!$A$2:$AG$2500,COLUMN(AD$1),FALSE))</f>
        <v/>
      </c>
      <c r="AE978" s="96" t="str">
        <f>IF($A978="","",VLOOKUP($A978,DATA_IMPORT!$A$2:$AG$2500,COLUMN(AE$1),FALSE))</f>
        <v/>
      </c>
      <c r="AF978" s="96" t="str">
        <f>IF($A978="","",VLOOKUP($A978,DATA_IMPORT!$A$2:$AG$2500,COLUMN(AF$1),FALSE))</f>
        <v/>
      </c>
      <c r="AG978" s="96" t="str">
        <f>IF($A978="","",VLOOKUP($A978,DATA_IMPORT!$A$2:$AG$2500,COLUMN(AG$1),FALSE))</f>
        <v/>
      </c>
    </row>
    <row r="979" spans="2:33">
      <c r="B979" t="str">
        <f>IF($A979="","",VLOOKUP($A979,DATA_IMPORT!$A$2:$AG$2500,COLUMN(B$1),FALSE))</f>
        <v/>
      </c>
      <c r="C979" t="str">
        <f>IF($A979="","",VLOOKUP($A979,DATA_IMPORT!$A$2:$AG$2500,COLUMN(C$1),FALSE))</f>
        <v/>
      </c>
      <c r="D979" t="str">
        <f>IF($A979="","",VLOOKUP($A979,DATA_IMPORT!$A$2:$AG$2500,COLUMN(D$1),FALSE))</f>
        <v/>
      </c>
      <c r="E979" s="106" t="str">
        <f>IF($A979="","",VLOOKUP($A979,DATA_IMPORT!$A$2:$AG$2500,COLUMN(F$1),FALSE))</f>
        <v/>
      </c>
      <c r="F979" t="str">
        <f>IF($A979="","",VLOOKUP($A979,DATA_IMPORT!$A$2:$AG$2500,COLUMN(F$1),FALSE))</f>
        <v/>
      </c>
      <c r="G979" t="str">
        <f>IF(A979="","",F979&amp;COUNTIF($B$2:$B979,B979))</f>
        <v/>
      </c>
      <c r="H979" t="str">
        <f t="shared" si="30"/>
        <v/>
      </c>
      <c r="I979" t="str">
        <f t="shared" si="31"/>
        <v/>
      </c>
      <c r="J979" s="106" t="s">
        <v>42</v>
      </c>
      <c r="K979" s="22" t="str">
        <f>IF($A979="","",VLOOKUP($A979,DATA_IMPORT!$A$2:$AG$2500,COLUMN(K$1),FALSE))</f>
        <v/>
      </c>
      <c r="L979" s="22" t="str">
        <f>IF($A979="","",VLOOKUP($A979,DATA_IMPORT!$A$2:$AG$2500,COLUMN(L$1),FALSE))</f>
        <v/>
      </c>
      <c r="M979" s="22" t="str">
        <f>IF($A979="","",VLOOKUP($A979,DATA_IMPORT!$A$2:$AG$2500,COLUMN(M$1),FALSE))</f>
        <v/>
      </c>
      <c r="N979" s="22" t="str">
        <f>IF($A979="","",VLOOKUP($A979,DATA_IMPORT!$A$2:$AG$2500,COLUMN(N$1),FALSE))</f>
        <v/>
      </c>
      <c r="O979" s="22" t="str">
        <f>IF($A979="","",VLOOKUP($A979,DATA_IMPORT!$A$2:$AG$2500,COLUMN(O$1),FALSE))</f>
        <v/>
      </c>
      <c r="P979" s="22" t="str">
        <f>IF($A979="","",VLOOKUP($A979,DATA_IMPORT!$A$2:$AG$2500,COLUMN(P$1),FALSE))</f>
        <v/>
      </c>
      <c r="Q979" s="23" t="str">
        <f>IF($A979="","",VLOOKUP($A979,DATA_IMPORT!$A$2:$AG$2500,COLUMN(Q$1),FALSE))</f>
        <v/>
      </c>
      <c r="R979" s="22" t="str">
        <f>IF($A979="","",VLOOKUP($A979,DATA_IMPORT!$A$2:$AG$2500,COLUMN(R$1),FALSE))</f>
        <v/>
      </c>
      <c r="S979" s="23" t="str">
        <f>IF($A979="","",VLOOKUP($A979,DATA_IMPORT!$A$2:$AG$2500,COLUMN(S$1),FALSE))</f>
        <v/>
      </c>
      <c r="T979" s="22" t="str">
        <f>IF($A979="","",VLOOKUP($A979,DATA_IMPORT!$A$2:$AG$2500,COLUMN(T$1),FALSE))</f>
        <v/>
      </c>
      <c r="U979" s="23" t="str">
        <f>IF($A979="","",VLOOKUP($A979,DATA_IMPORT!$A$2:$AG$2500,COLUMN(U$1),FALSE))</f>
        <v/>
      </c>
      <c r="V979" s="22" t="str">
        <f>IF($A979="","",VLOOKUP($A979,DATA_IMPORT!$A$2:$AG$2500,COLUMN(V$1),FALSE))</f>
        <v/>
      </c>
      <c r="W979" s="22" t="str">
        <f>IF($A979="","",VLOOKUP($A979,DATA_IMPORT!$A$2:$AG$2500,COLUMN(W$1),FALSE))</f>
        <v/>
      </c>
      <c r="X979" s="96" t="str">
        <f>IF($A979="","",VLOOKUP($A979,DATA_IMPORT!$A$2:$AG$2500,COLUMN(X$1),FALSE))</f>
        <v/>
      </c>
      <c r="Y979" s="96" t="str">
        <f>IF($A979="","",VLOOKUP($A979,DATA_IMPORT!$A$2:$AG$2500,COLUMN(Y$1),FALSE))</f>
        <v/>
      </c>
      <c r="Z979" s="22" t="str">
        <f>IF($A979="","",VLOOKUP($A979,DATA_IMPORT!$A$2:$AG$2500,COLUMN(Z$1),FALSE))</f>
        <v/>
      </c>
      <c r="AA979" s="96" t="str">
        <f>IF($A979="","",VLOOKUP($A979,DATA_IMPORT!$A$2:$AG$2500,COLUMN(AA$1),FALSE))</f>
        <v/>
      </c>
      <c r="AB979" s="96" t="str">
        <f>IF($A979="","",VLOOKUP($A979,DATA_IMPORT!$A$2:$AG$2500,COLUMN(AB$1),FALSE))</f>
        <v/>
      </c>
      <c r="AC979" s="22" t="str">
        <f>IF($A979="","",VLOOKUP($A979,DATA_IMPORT!$A$2:$AG$2500,COLUMN(AC$1),FALSE))</f>
        <v/>
      </c>
      <c r="AD979" s="96" t="str">
        <f>IF($A979="","",VLOOKUP($A979,DATA_IMPORT!$A$2:$AG$2500,COLUMN(AD$1),FALSE))</f>
        <v/>
      </c>
      <c r="AE979" s="96" t="str">
        <f>IF($A979="","",VLOOKUP($A979,DATA_IMPORT!$A$2:$AG$2500,COLUMN(AE$1),FALSE))</f>
        <v/>
      </c>
      <c r="AF979" s="96" t="str">
        <f>IF($A979="","",VLOOKUP($A979,DATA_IMPORT!$A$2:$AG$2500,COLUMN(AF$1),FALSE))</f>
        <v/>
      </c>
      <c r="AG979" s="96" t="str">
        <f>IF($A979="","",VLOOKUP($A979,DATA_IMPORT!$A$2:$AG$2500,COLUMN(AG$1),FALSE))</f>
        <v/>
      </c>
    </row>
    <row r="980" spans="2:33">
      <c r="B980" t="str">
        <f>IF($A980="","",VLOOKUP($A980,DATA_IMPORT!$A$2:$AG$2500,COLUMN(B$1),FALSE))</f>
        <v/>
      </c>
      <c r="C980" t="str">
        <f>IF($A980="","",VLOOKUP($A980,DATA_IMPORT!$A$2:$AG$2500,COLUMN(C$1),FALSE))</f>
        <v/>
      </c>
      <c r="D980" t="str">
        <f>IF($A980="","",VLOOKUP($A980,DATA_IMPORT!$A$2:$AG$2500,COLUMN(D$1),FALSE))</f>
        <v/>
      </c>
      <c r="E980" s="106" t="str">
        <f>IF($A980="","",VLOOKUP($A980,DATA_IMPORT!$A$2:$AG$2500,COLUMN(F$1),FALSE))</f>
        <v/>
      </c>
      <c r="F980" t="str">
        <f>IF($A980="","",VLOOKUP($A980,DATA_IMPORT!$A$2:$AG$2500,COLUMN(F$1),FALSE))</f>
        <v/>
      </c>
      <c r="G980" t="str">
        <f>IF(A980="","",F980&amp;COUNTIF($B$2:$B980,B980))</f>
        <v/>
      </c>
      <c r="H980" t="str">
        <f t="shared" si="30"/>
        <v/>
      </c>
      <c r="I980" t="str">
        <f t="shared" si="31"/>
        <v/>
      </c>
      <c r="J980" s="106" t="s">
        <v>42</v>
      </c>
      <c r="K980" s="22" t="str">
        <f>IF($A980="","",VLOOKUP($A980,DATA_IMPORT!$A$2:$AG$2500,COLUMN(K$1),FALSE))</f>
        <v/>
      </c>
      <c r="L980" s="22" t="str">
        <f>IF($A980="","",VLOOKUP($A980,DATA_IMPORT!$A$2:$AG$2500,COLUMN(L$1),FALSE))</f>
        <v/>
      </c>
      <c r="M980" s="22" t="str">
        <f>IF($A980="","",VLOOKUP($A980,DATA_IMPORT!$A$2:$AG$2500,COLUMN(M$1),FALSE))</f>
        <v/>
      </c>
      <c r="N980" s="22" t="str">
        <f>IF($A980="","",VLOOKUP($A980,DATA_IMPORT!$A$2:$AG$2500,COLUMN(N$1),FALSE))</f>
        <v/>
      </c>
      <c r="O980" s="22" t="str">
        <f>IF($A980="","",VLOOKUP($A980,DATA_IMPORT!$A$2:$AG$2500,COLUMN(O$1),FALSE))</f>
        <v/>
      </c>
      <c r="P980" s="22" t="str">
        <f>IF($A980="","",VLOOKUP($A980,DATA_IMPORT!$A$2:$AG$2500,COLUMN(P$1),FALSE))</f>
        <v/>
      </c>
      <c r="Q980" s="23" t="str">
        <f>IF($A980="","",VLOOKUP($A980,DATA_IMPORT!$A$2:$AG$2500,COLUMN(Q$1),FALSE))</f>
        <v/>
      </c>
      <c r="R980" s="22" t="str">
        <f>IF($A980="","",VLOOKUP($A980,DATA_IMPORT!$A$2:$AG$2500,COLUMN(R$1),FALSE))</f>
        <v/>
      </c>
      <c r="S980" s="23" t="str">
        <f>IF($A980="","",VLOOKUP($A980,DATA_IMPORT!$A$2:$AG$2500,COLUMN(S$1),FALSE))</f>
        <v/>
      </c>
      <c r="T980" s="22" t="str">
        <f>IF($A980="","",VLOOKUP($A980,DATA_IMPORT!$A$2:$AG$2500,COLUMN(T$1),FALSE))</f>
        <v/>
      </c>
      <c r="U980" s="23" t="str">
        <f>IF($A980="","",VLOOKUP($A980,DATA_IMPORT!$A$2:$AG$2500,COLUMN(U$1),FALSE))</f>
        <v/>
      </c>
      <c r="V980" s="22" t="str">
        <f>IF($A980="","",VLOOKUP($A980,DATA_IMPORT!$A$2:$AG$2500,COLUMN(V$1),FALSE))</f>
        <v/>
      </c>
      <c r="W980" s="22" t="str">
        <f>IF($A980="","",VLOOKUP($A980,DATA_IMPORT!$A$2:$AG$2500,COLUMN(W$1),FALSE))</f>
        <v/>
      </c>
      <c r="X980" s="96" t="str">
        <f>IF($A980="","",VLOOKUP($A980,DATA_IMPORT!$A$2:$AG$2500,COLUMN(X$1),FALSE))</f>
        <v/>
      </c>
      <c r="Y980" s="96" t="str">
        <f>IF($A980="","",VLOOKUP($A980,DATA_IMPORT!$A$2:$AG$2500,COLUMN(Y$1),FALSE))</f>
        <v/>
      </c>
      <c r="Z980" s="22" t="str">
        <f>IF($A980="","",VLOOKUP($A980,DATA_IMPORT!$A$2:$AG$2500,COLUMN(Z$1),FALSE))</f>
        <v/>
      </c>
      <c r="AA980" s="96" t="str">
        <f>IF($A980="","",VLOOKUP($A980,DATA_IMPORT!$A$2:$AG$2500,COLUMN(AA$1),FALSE))</f>
        <v/>
      </c>
      <c r="AB980" s="96" t="str">
        <f>IF($A980="","",VLOOKUP($A980,DATA_IMPORT!$A$2:$AG$2500,COLUMN(AB$1),FALSE))</f>
        <v/>
      </c>
      <c r="AC980" s="22" t="str">
        <f>IF($A980="","",VLOOKUP($A980,DATA_IMPORT!$A$2:$AG$2500,COLUMN(AC$1),FALSE))</f>
        <v/>
      </c>
      <c r="AD980" s="96" t="str">
        <f>IF($A980="","",VLOOKUP($A980,DATA_IMPORT!$A$2:$AG$2500,COLUMN(AD$1),FALSE))</f>
        <v/>
      </c>
      <c r="AE980" s="96" t="str">
        <f>IF($A980="","",VLOOKUP($A980,DATA_IMPORT!$A$2:$AG$2500,COLUMN(AE$1),FALSE))</f>
        <v/>
      </c>
      <c r="AF980" s="96" t="str">
        <f>IF($A980="","",VLOOKUP($A980,DATA_IMPORT!$A$2:$AG$2500,COLUMN(AF$1),FALSE))</f>
        <v/>
      </c>
      <c r="AG980" s="96" t="str">
        <f>IF($A980="","",VLOOKUP($A980,DATA_IMPORT!$A$2:$AG$2500,COLUMN(AG$1),FALSE))</f>
        <v/>
      </c>
    </row>
    <row r="981" spans="2:33">
      <c r="B981" t="str">
        <f>IF($A981="","",VLOOKUP($A981,DATA_IMPORT!$A$2:$AG$2500,COLUMN(B$1),FALSE))</f>
        <v/>
      </c>
      <c r="C981" t="str">
        <f>IF($A981="","",VLOOKUP($A981,DATA_IMPORT!$A$2:$AG$2500,COLUMN(C$1),FALSE))</f>
        <v/>
      </c>
      <c r="D981" t="str">
        <f>IF($A981="","",VLOOKUP($A981,DATA_IMPORT!$A$2:$AG$2500,COLUMN(D$1),FALSE))</f>
        <v/>
      </c>
      <c r="E981" s="106" t="str">
        <f>IF($A981="","",VLOOKUP($A981,DATA_IMPORT!$A$2:$AG$2500,COLUMN(F$1),FALSE))</f>
        <v/>
      </c>
      <c r="F981" t="str">
        <f>IF($A981="","",VLOOKUP($A981,DATA_IMPORT!$A$2:$AG$2500,COLUMN(F$1),FALSE))</f>
        <v/>
      </c>
      <c r="G981" t="str">
        <f>IF(A981="","",F981&amp;COUNTIF($B$2:$B981,B981))</f>
        <v/>
      </c>
      <c r="H981" t="str">
        <f t="shared" si="30"/>
        <v/>
      </c>
      <c r="I981" t="str">
        <f t="shared" si="31"/>
        <v/>
      </c>
      <c r="J981" s="106" t="s">
        <v>42</v>
      </c>
      <c r="K981" s="22" t="str">
        <f>IF($A981="","",VLOOKUP($A981,DATA_IMPORT!$A$2:$AG$2500,COLUMN(K$1),FALSE))</f>
        <v/>
      </c>
      <c r="L981" s="22" t="str">
        <f>IF($A981="","",VLOOKUP($A981,DATA_IMPORT!$A$2:$AG$2500,COLUMN(L$1),FALSE))</f>
        <v/>
      </c>
      <c r="M981" s="22" t="str">
        <f>IF($A981="","",VLOOKUP($A981,DATA_IMPORT!$A$2:$AG$2500,COLUMN(M$1),FALSE))</f>
        <v/>
      </c>
      <c r="N981" s="22" t="str">
        <f>IF($A981="","",VLOOKUP($A981,DATA_IMPORT!$A$2:$AG$2500,COLUMN(N$1),FALSE))</f>
        <v/>
      </c>
      <c r="O981" s="22" t="str">
        <f>IF($A981="","",VLOOKUP($A981,DATA_IMPORT!$A$2:$AG$2500,COLUMN(O$1),FALSE))</f>
        <v/>
      </c>
      <c r="P981" s="22" t="str">
        <f>IF($A981="","",VLOOKUP($A981,DATA_IMPORT!$A$2:$AG$2500,COLUMN(P$1),FALSE))</f>
        <v/>
      </c>
      <c r="Q981" s="23" t="str">
        <f>IF($A981="","",VLOOKUP($A981,DATA_IMPORT!$A$2:$AG$2500,COLUMN(Q$1),FALSE))</f>
        <v/>
      </c>
      <c r="R981" s="22" t="str">
        <f>IF($A981="","",VLOOKUP($A981,DATA_IMPORT!$A$2:$AG$2500,COLUMN(R$1),FALSE))</f>
        <v/>
      </c>
      <c r="S981" s="23" t="str">
        <f>IF($A981="","",VLOOKUP($A981,DATA_IMPORT!$A$2:$AG$2500,COLUMN(S$1),FALSE))</f>
        <v/>
      </c>
      <c r="T981" s="22" t="str">
        <f>IF($A981="","",VLOOKUP($A981,DATA_IMPORT!$A$2:$AG$2500,COLUMN(T$1),FALSE))</f>
        <v/>
      </c>
      <c r="U981" s="23" t="str">
        <f>IF($A981="","",VLOOKUP($A981,DATA_IMPORT!$A$2:$AG$2500,COLUMN(U$1),FALSE))</f>
        <v/>
      </c>
      <c r="V981" s="22" t="str">
        <f>IF($A981="","",VLOOKUP($A981,DATA_IMPORT!$A$2:$AG$2500,COLUMN(V$1),FALSE))</f>
        <v/>
      </c>
      <c r="W981" s="22" t="str">
        <f>IF($A981="","",VLOOKUP($A981,DATA_IMPORT!$A$2:$AG$2500,COLUMN(W$1),FALSE))</f>
        <v/>
      </c>
      <c r="X981" s="96" t="str">
        <f>IF($A981="","",VLOOKUP($A981,DATA_IMPORT!$A$2:$AG$2500,COLUMN(X$1),FALSE))</f>
        <v/>
      </c>
      <c r="Y981" s="96" t="str">
        <f>IF($A981="","",VLOOKUP($A981,DATA_IMPORT!$A$2:$AG$2500,COLUMN(Y$1),FALSE))</f>
        <v/>
      </c>
      <c r="Z981" s="22" t="str">
        <f>IF($A981="","",VLOOKUP($A981,DATA_IMPORT!$A$2:$AG$2500,COLUMN(Z$1),FALSE))</f>
        <v/>
      </c>
      <c r="AA981" s="96" t="str">
        <f>IF($A981="","",VLOOKUP($A981,DATA_IMPORT!$A$2:$AG$2500,COLUMN(AA$1),FALSE))</f>
        <v/>
      </c>
      <c r="AB981" s="96" t="str">
        <f>IF($A981="","",VLOOKUP($A981,DATA_IMPORT!$A$2:$AG$2500,COLUMN(AB$1),FALSE))</f>
        <v/>
      </c>
      <c r="AC981" s="22" t="str">
        <f>IF($A981="","",VLOOKUP($A981,DATA_IMPORT!$A$2:$AG$2500,COLUMN(AC$1),FALSE))</f>
        <v/>
      </c>
      <c r="AD981" s="96" t="str">
        <f>IF($A981="","",VLOOKUP($A981,DATA_IMPORT!$A$2:$AG$2500,COLUMN(AD$1),FALSE))</f>
        <v/>
      </c>
      <c r="AE981" s="96" t="str">
        <f>IF($A981="","",VLOOKUP($A981,DATA_IMPORT!$A$2:$AG$2500,COLUMN(AE$1),FALSE))</f>
        <v/>
      </c>
      <c r="AF981" s="96" t="str">
        <f>IF($A981="","",VLOOKUP($A981,DATA_IMPORT!$A$2:$AG$2500,COLUMN(AF$1),FALSE))</f>
        <v/>
      </c>
      <c r="AG981" s="96" t="str">
        <f>IF($A981="","",VLOOKUP($A981,DATA_IMPORT!$A$2:$AG$2500,COLUMN(AG$1),FALSE))</f>
        <v/>
      </c>
    </row>
    <row r="982" spans="2:33">
      <c r="B982" t="str">
        <f>IF($A982="","",VLOOKUP($A982,DATA_IMPORT!$A$2:$AG$2500,COLUMN(B$1),FALSE))</f>
        <v/>
      </c>
      <c r="C982" t="str">
        <f>IF($A982="","",VLOOKUP($A982,DATA_IMPORT!$A$2:$AG$2500,COLUMN(C$1),FALSE))</f>
        <v/>
      </c>
      <c r="D982" t="str">
        <f>IF($A982="","",VLOOKUP($A982,DATA_IMPORT!$A$2:$AG$2500,COLUMN(D$1),FALSE))</f>
        <v/>
      </c>
      <c r="E982" s="106" t="str">
        <f>IF($A982="","",VLOOKUP($A982,DATA_IMPORT!$A$2:$AG$2500,COLUMN(F$1),FALSE))</f>
        <v/>
      </c>
      <c r="F982" t="str">
        <f>IF($A982="","",VLOOKUP($A982,DATA_IMPORT!$A$2:$AG$2500,COLUMN(F$1),FALSE))</f>
        <v/>
      </c>
      <c r="G982" t="str">
        <f>IF(A982="","",F982&amp;COUNTIF($B$2:$B982,B982))</f>
        <v/>
      </c>
      <c r="H982" t="str">
        <f t="shared" si="30"/>
        <v/>
      </c>
      <c r="I982" t="str">
        <f t="shared" si="31"/>
        <v/>
      </c>
      <c r="J982" s="106" t="s">
        <v>42</v>
      </c>
      <c r="K982" s="22" t="str">
        <f>IF($A982="","",VLOOKUP($A982,DATA_IMPORT!$A$2:$AG$2500,COLUMN(K$1),FALSE))</f>
        <v/>
      </c>
      <c r="L982" s="22" t="str">
        <f>IF($A982="","",VLOOKUP($A982,DATA_IMPORT!$A$2:$AG$2500,COLUMN(L$1),FALSE))</f>
        <v/>
      </c>
      <c r="M982" s="22" t="str">
        <f>IF($A982="","",VLOOKUP($A982,DATA_IMPORT!$A$2:$AG$2500,COLUMN(M$1),FALSE))</f>
        <v/>
      </c>
      <c r="N982" s="22" t="str">
        <f>IF($A982="","",VLOOKUP($A982,DATA_IMPORT!$A$2:$AG$2500,COLUMN(N$1),FALSE))</f>
        <v/>
      </c>
      <c r="O982" s="22" t="str">
        <f>IF($A982="","",VLOOKUP($A982,DATA_IMPORT!$A$2:$AG$2500,COLUMN(O$1),FALSE))</f>
        <v/>
      </c>
      <c r="P982" s="22" t="str">
        <f>IF($A982="","",VLOOKUP($A982,DATA_IMPORT!$A$2:$AG$2500,COLUMN(P$1),FALSE))</f>
        <v/>
      </c>
      <c r="Q982" s="23" t="str">
        <f>IF($A982="","",VLOOKUP($A982,DATA_IMPORT!$A$2:$AG$2500,COLUMN(Q$1),FALSE))</f>
        <v/>
      </c>
      <c r="R982" s="22" t="str">
        <f>IF($A982="","",VLOOKUP($A982,DATA_IMPORT!$A$2:$AG$2500,COLUMN(R$1),FALSE))</f>
        <v/>
      </c>
      <c r="S982" s="23" t="str">
        <f>IF($A982="","",VLOOKUP($A982,DATA_IMPORT!$A$2:$AG$2500,COLUMN(S$1),FALSE))</f>
        <v/>
      </c>
      <c r="T982" s="22" t="str">
        <f>IF($A982="","",VLOOKUP($A982,DATA_IMPORT!$A$2:$AG$2500,COLUMN(T$1),FALSE))</f>
        <v/>
      </c>
      <c r="U982" s="23" t="str">
        <f>IF($A982="","",VLOOKUP($A982,DATA_IMPORT!$A$2:$AG$2500,COLUMN(U$1),FALSE))</f>
        <v/>
      </c>
      <c r="V982" s="22" t="str">
        <f>IF($A982="","",VLOOKUP($A982,DATA_IMPORT!$A$2:$AG$2500,COLUMN(V$1),FALSE))</f>
        <v/>
      </c>
      <c r="W982" s="22" t="str">
        <f>IF($A982="","",VLOOKUP($A982,DATA_IMPORT!$A$2:$AG$2500,COLUMN(W$1),FALSE))</f>
        <v/>
      </c>
      <c r="X982" s="96" t="str">
        <f>IF($A982="","",VLOOKUP($A982,DATA_IMPORT!$A$2:$AG$2500,COLUMN(X$1),FALSE))</f>
        <v/>
      </c>
      <c r="Y982" s="96" t="str">
        <f>IF($A982="","",VLOOKUP($A982,DATA_IMPORT!$A$2:$AG$2500,COLUMN(Y$1),FALSE))</f>
        <v/>
      </c>
      <c r="Z982" s="22" t="str">
        <f>IF($A982="","",VLOOKUP($A982,DATA_IMPORT!$A$2:$AG$2500,COLUMN(Z$1),FALSE))</f>
        <v/>
      </c>
      <c r="AA982" s="96" t="str">
        <f>IF($A982="","",VLOOKUP($A982,DATA_IMPORT!$A$2:$AG$2500,COLUMN(AA$1),FALSE))</f>
        <v/>
      </c>
      <c r="AB982" s="96" t="str">
        <f>IF($A982="","",VLOOKUP($A982,DATA_IMPORT!$A$2:$AG$2500,COLUMN(AB$1),FALSE))</f>
        <v/>
      </c>
      <c r="AC982" s="22" t="str">
        <f>IF($A982="","",VLOOKUP($A982,DATA_IMPORT!$A$2:$AG$2500,COLUMN(AC$1),FALSE))</f>
        <v/>
      </c>
      <c r="AD982" s="96" t="str">
        <f>IF($A982="","",VLOOKUP($A982,DATA_IMPORT!$A$2:$AG$2500,COLUMN(AD$1),FALSE))</f>
        <v/>
      </c>
      <c r="AE982" s="96" t="str">
        <f>IF($A982="","",VLOOKUP($A982,DATA_IMPORT!$A$2:$AG$2500,COLUMN(AE$1),FALSE))</f>
        <v/>
      </c>
      <c r="AF982" s="96" t="str">
        <f>IF($A982="","",VLOOKUP($A982,DATA_IMPORT!$A$2:$AG$2500,COLUMN(AF$1),FALSE))</f>
        <v/>
      </c>
      <c r="AG982" s="96" t="str">
        <f>IF($A982="","",VLOOKUP($A982,DATA_IMPORT!$A$2:$AG$2500,COLUMN(AG$1),FALSE))</f>
        <v/>
      </c>
    </row>
    <row r="983" spans="2:33">
      <c r="B983" t="str">
        <f>IF($A983="","",VLOOKUP($A983,DATA_IMPORT!$A$2:$AG$2500,COLUMN(B$1),FALSE))</f>
        <v/>
      </c>
      <c r="C983" t="str">
        <f>IF($A983="","",VLOOKUP($A983,DATA_IMPORT!$A$2:$AG$2500,COLUMN(C$1),FALSE))</f>
        <v/>
      </c>
      <c r="D983" t="str">
        <f>IF($A983="","",VLOOKUP($A983,DATA_IMPORT!$A$2:$AG$2500,COLUMN(D$1),FALSE))</f>
        <v/>
      </c>
      <c r="E983" s="106" t="str">
        <f>IF($A983="","",VLOOKUP($A983,DATA_IMPORT!$A$2:$AG$2500,COLUMN(F$1),FALSE))</f>
        <v/>
      </c>
      <c r="F983" t="str">
        <f>IF($A983="","",VLOOKUP($A983,DATA_IMPORT!$A$2:$AG$2500,COLUMN(F$1),FALSE))</f>
        <v/>
      </c>
      <c r="G983" t="str">
        <f>IF(A983="","",F983&amp;COUNTIF($B$2:$B983,B983))</f>
        <v/>
      </c>
      <c r="H983" t="str">
        <f t="shared" si="30"/>
        <v/>
      </c>
      <c r="I983" t="str">
        <f t="shared" si="31"/>
        <v/>
      </c>
      <c r="J983" s="106" t="s">
        <v>42</v>
      </c>
      <c r="K983" s="22" t="str">
        <f>IF($A983="","",VLOOKUP($A983,DATA_IMPORT!$A$2:$AG$2500,COLUMN(K$1),FALSE))</f>
        <v/>
      </c>
      <c r="L983" s="22" t="str">
        <f>IF($A983="","",VLOOKUP($A983,DATA_IMPORT!$A$2:$AG$2500,COLUMN(L$1),FALSE))</f>
        <v/>
      </c>
      <c r="M983" s="22" t="str">
        <f>IF($A983="","",VLOOKUP($A983,DATA_IMPORT!$A$2:$AG$2500,COLUMN(M$1),FALSE))</f>
        <v/>
      </c>
      <c r="N983" s="22" t="str">
        <f>IF($A983="","",VLOOKUP($A983,DATA_IMPORT!$A$2:$AG$2500,COLUMN(N$1),FALSE))</f>
        <v/>
      </c>
      <c r="O983" s="22" t="str">
        <f>IF($A983="","",VLOOKUP($A983,DATA_IMPORT!$A$2:$AG$2500,COLUMN(O$1),FALSE))</f>
        <v/>
      </c>
      <c r="P983" s="22" t="str">
        <f>IF($A983="","",VLOOKUP($A983,DATA_IMPORT!$A$2:$AG$2500,COLUMN(P$1),FALSE))</f>
        <v/>
      </c>
      <c r="Q983" s="23" t="str">
        <f>IF($A983="","",VLOOKUP($A983,DATA_IMPORT!$A$2:$AG$2500,COLUMN(Q$1),FALSE))</f>
        <v/>
      </c>
      <c r="R983" s="22" t="str">
        <f>IF($A983="","",VLOOKUP($A983,DATA_IMPORT!$A$2:$AG$2500,COLUMN(R$1),FALSE))</f>
        <v/>
      </c>
      <c r="S983" s="23" t="str">
        <f>IF($A983="","",VLOOKUP($A983,DATA_IMPORT!$A$2:$AG$2500,COLUMN(S$1),FALSE))</f>
        <v/>
      </c>
      <c r="T983" s="22" t="str">
        <f>IF($A983="","",VLOOKUP($A983,DATA_IMPORT!$A$2:$AG$2500,COLUMN(T$1),FALSE))</f>
        <v/>
      </c>
      <c r="U983" s="23" t="str">
        <f>IF($A983="","",VLOOKUP($A983,DATA_IMPORT!$A$2:$AG$2500,COLUMN(U$1),FALSE))</f>
        <v/>
      </c>
      <c r="V983" s="22" t="str">
        <f>IF($A983="","",VLOOKUP($A983,DATA_IMPORT!$A$2:$AG$2500,COLUMN(V$1),FALSE))</f>
        <v/>
      </c>
      <c r="W983" s="22" t="str">
        <f>IF($A983="","",VLOOKUP($A983,DATA_IMPORT!$A$2:$AG$2500,COLUMN(W$1),FALSE))</f>
        <v/>
      </c>
      <c r="X983" s="96" t="str">
        <f>IF($A983="","",VLOOKUP($A983,DATA_IMPORT!$A$2:$AG$2500,COLUMN(X$1),FALSE))</f>
        <v/>
      </c>
      <c r="Y983" s="96" t="str">
        <f>IF($A983="","",VLOOKUP($A983,DATA_IMPORT!$A$2:$AG$2500,COLUMN(Y$1),FALSE))</f>
        <v/>
      </c>
      <c r="Z983" s="22" t="str">
        <f>IF($A983="","",VLOOKUP($A983,DATA_IMPORT!$A$2:$AG$2500,COLUMN(Z$1),FALSE))</f>
        <v/>
      </c>
      <c r="AA983" s="96" t="str">
        <f>IF($A983="","",VLOOKUP($A983,DATA_IMPORT!$A$2:$AG$2500,COLUMN(AA$1),FALSE))</f>
        <v/>
      </c>
      <c r="AB983" s="96" t="str">
        <f>IF($A983="","",VLOOKUP($A983,DATA_IMPORT!$A$2:$AG$2500,COLUMN(AB$1),FALSE))</f>
        <v/>
      </c>
      <c r="AC983" s="22" t="str">
        <f>IF($A983="","",VLOOKUP($A983,DATA_IMPORT!$A$2:$AG$2500,COLUMN(AC$1),FALSE))</f>
        <v/>
      </c>
      <c r="AD983" s="96" t="str">
        <f>IF($A983="","",VLOOKUP($A983,DATA_IMPORT!$A$2:$AG$2500,COLUMN(AD$1),FALSE))</f>
        <v/>
      </c>
      <c r="AE983" s="96" t="str">
        <f>IF($A983="","",VLOOKUP($A983,DATA_IMPORT!$A$2:$AG$2500,COLUMN(AE$1),FALSE))</f>
        <v/>
      </c>
      <c r="AF983" s="96" t="str">
        <f>IF($A983="","",VLOOKUP($A983,DATA_IMPORT!$A$2:$AG$2500,COLUMN(AF$1),FALSE))</f>
        <v/>
      </c>
      <c r="AG983" s="96" t="str">
        <f>IF($A983="","",VLOOKUP($A983,DATA_IMPORT!$A$2:$AG$2500,COLUMN(AG$1),FALSE))</f>
        <v/>
      </c>
    </row>
    <row r="984" spans="2:33">
      <c r="B984" t="str">
        <f>IF($A984="","",VLOOKUP($A984,DATA_IMPORT!$A$2:$AG$2500,COLUMN(B$1),FALSE))</f>
        <v/>
      </c>
      <c r="C984" t="str">
        <f>IF($A984="","",VLOOKUP($A984,DATA_IMPORT!$A$2:$AG$2500,COLUMN(C$1),FALSE))</f>
        <v/>
      </c>
      <c r="D984" t="str">
        <f>IF($A984="","",VLOOKUP($A984,DATA_IMPORT!$A$2:$AG$2500,COLUMN(D$1),FALSE))</f>
        <v/>
      </c>
      <c r="E984" s="106" t="str">
        <f>IF($A984="","",VLOOKUP($A984,DATA_IMPORT!$A$2:$AG$2500,COLUMN(F$1),FALSE))</f>
        <v/>
      </c>
      <c r="F984" t="str">
        <f>IF($A984="","",VLOOKUP($A984,DATA_IMPORT!$A$2:$AG$2500,COLUMN(F$1),FALSE))</f>
        <v/>
      </c>
      <c r="G984" t="str">
        <f>IF(A984="","",F984&amp;COUNTIF($B$2:$B984,B984))</f>
        <v/>
      </c>
      <c r="H984" t="str">
        <f t="shared" si="30"/>
        <v/>
      </c>
      <c r="I984" t="str">
        <f t="shared" si="31"/>
        <v/>
      </c>
      <c r="J984" s="106" t="s">
        <v>42</v>
      </c>
      <c r="K984" s="22" t="str">
        <f>IF($A984="","",VLOOKUP($A984,DATA_IMPORT!$A$2:$AG$2500,COLUMN(K$1),FALSE))</f>
        <v/>
      </c>
      <c r="L984" s="22" t="str">
        <f>IF($A984="","",VLOOKUP($A984,DATA_IMPORT!$A$2:$AG$2500,COLUMN(L$1),FALSE))</f>
        <v/>
      </c>
      <c r="M984" s="22" t="str">
        <f>IF($A984="","",VLOOKUP($A984,DATA_IMPORT!$A$2:$AG$2500,COLUMN(M$1),FALSE))</f>
        <v/>
      </c>
      <c r="N984" s="22" t="str">
        <f>IF($A984="","",VLOOKUP($A984,DATA_IMPORT!$A$2:$AG$2500,COLUMN(N$1),FALSE))</f>
        <v/>
      </c>
      <c r="O984" s="22" t="str">
        <f>IF($A984="","",VLOOKUP($A984,DATA_IMPORT!$A$2:$AG$2500,COLUMN(O$1),FALSE))</f>
        <v/>
      </c>
      <c r="P984" s="22" t="str">
        <f>IF($A984="","",VLOOKUP($A984,DATA_IMPORT!$A$2:$AG$2500,COLUMN(P$1),FALSE))</f>
        <v/>
      </c>
      <c r="Q984" s="23" t="str">
        <f>IF($A984="","",VLOOKUP($A984,DATA_IMPORT!$A$2:$AG$2500,COLUMN(Q$1),FALSE))</f>
        <v/>
      </c>
      <c r="R984" s="22" t="str">
        <f>IF($A984="","",VLOOKUP($A984,DATA_IMPORT!$A$2:$AG$2500,COLUMN(R$1),FALSE))</f>
        <v/>
      </c>
      <c r="S984" s="23" t="str">
        <f>IF($A984="","",VLOOKUP($A984,DATA_IMPORT!$A$2:$AG$2500,COLUMN(S$1),FALSE))</f>
        <v/>
      </c>
      <c r="T984" s="22" t="str">
        <f>IF($A984="","",VLOOKUP($A984,DATA_IMPORT!$A$2:$AG$2500,COLUMN(T$1),FALSE))</f>
        <v/>
      </c>
      <c r="U984" s="23" t="str">
        <f>IF($A984="","",VLOOKUP($A984,DATA_IMPORT!$A$2:$AG$2500,COLUMN(U$1),FALSE))</f>
        <v/>
      </c>
      <c r="V984" s="22" t="str">
        <f>IF($A984="","",VLOOKUP($A984,DATA_IMPORT!$A$2:$AG$2500,COLUMN(V$1),FALSE))</f>
        <v/>
      </c>
      <c r="W984" s="22" t="str">
        <f>IF($A984="","",VLOOKUP($A984,DATA_IMPORT!$A$2:$AG$2500,COLUMN(W$1),FALSE))</f>
        <v/>
      </c>
      <c r="X984" s="96" t="str">
        <f>IF($A984="","",VLOOKUP($A984,DATA_IMPORT!$A$2:$AG$2500,COLUMN(X$1),FALSE))</f>
        <v/>
      </c>
      <c r="Y984" s="96" t="str">
        <f>IF($A984="","",VLOOKUP($A984,DATA_IMPORT!$A$2:$AG$2500,COLUMN(Y$1),FALSE))</f>
        <v/>
      </c>
      <c r="Z984" s="22" t="str">
        <f>IF($A984="","",VLOOKUP($A984,DATA_IMPORT!$A$2:$AG$2500,COLUMN(Z$1),FALSE))</f>
        <v/>
      </c>
      <c r="AA984" s="96" t="str">
        <f>IF($A984="","",VLOOKUP($A984,DATA_IMPORT!$A$2:$AG$2500,COLUMN(AA$1),FALSE))</f>
        <v/>
      </c>
      <c r="AB984" s="96" t="str">
        <f>IF($A984="","",VLOOKUP($A984,DATA_IMPORT!$A$2:$AG$2500,COLUMN(AB$1),FALSE))</f>
        <v/>
      </c>
      <c r="AC984" s="22" t="str">
        <f>IF($A984="","",VLOOKUP($A984,DATA_IMPORT!$A$2:$AG$2500,COLUMN(AC$1),FALSE))</f>
        <v/>
      </c>
      <c r="AD984" s="96" t="str">
        <f>IF($A984="","",VLOOKUP($A984,DATA_IMPORT!$A$2:$AG$2500,COLUMN(AD$1),FALSE))</f>
        <v/>
      </c>
      <c r="AE984" s="96" t="str">
        <f>IF($A984="","",VLOOKUP($A984,DATA_IMPORT!$A$2:$AG$2500,COLUMN(AE$1),FALSE))</f>
        <v/>
      </c>
      <c r="AF984" s="96" t="str">
        <f>IF($A984="","",VLOOKUP($A984,DATA_IMPORT!$A$2:$AG$2500,COLUMN(AF$1),FALSE))</f>
        <v/>
      </c>
      <c r="AG984" s="96" t="str">
        <f>IF($A984="","",VLOOKUP($A984,DATA_IMPORT!$A$2:$AG$2500,COLUMN(AG$1),FALSE))</f>
        <v/>
      </c>
    </row>
    <row r="985" spans="2:33">
      <c r="B985" t="str">
        <f>IF($A985="","",VLOOKUP($A985,DATA_IMPORT!$A$2:$AG$2500,COLUMN(B$1),FALSE))</f>
        <v/>
      </c>
      <c r="C985" t="str">
        <f>IF($A985="","",VLOOKUP($A985,DATA_IMPORT!$A$2:$AG$2500,COLUMN(C$1),FALSE))</f>
        <v/>
      </c>
      <c r="D985" t="str">
        <f>IF($A985="","",VLOOKUP($A985,DATA_IMPORT!$A$2:$AG$2500,COLUMN(D$1),FALSE))</f>
        <v/>
      </c>
      <c r="E985" s="106" t="str">
        <f>IF($A985="","",VLOOKUP($A985,DATA_IMPORT!$A$2:$AG$2500,COLUMN(F$1),FALSE))</f>
        <v/>
      </c>
      <c r="F985" t="str">
        <f>IF($A985="","",VLOOKUP($A985,DATA_IMPORT!$A$2:$AG$2500,COLUMN(F$1),FALSE))</f>
        <v/>
      </c>
      <c r="G985" t="str">
        <f>IF(A985="","",F985&amp;COUNTIF($B$2:$B985,B985))</f>
        <v/>
      </c>
      <c r="H985" t="str">
        <f t="shared" si="30"/>
        <v/>
      </c>
      <c r="I985" t="str">
        <f t="shared" si="31"/>
        <v/>
      </c>
      <c r="J985" s="106" t="s">
        <v>42</v>
      </c>
      <c r="K985" s="22" t="str">
        <f>IF($A985="","",VLOOKUP($A985,DATA_IMPORT!$A$2:$AG$2500,COLUMN(K$1),FALSE))</f>
        <v/>
      </c>
      <c r="L985" s="22" t="str">
        <f>IF($A985="","",VLOOKUP($A985,DATA_IMPORT!$A$2:$AG$2500,COLUMN(L$1),FALSE))</f>
        <v/>
      </c>
      <c r="M985" s="22" t="str">
        <f>IF($A985="","",VLOOKUP($A985,DATA_IMPORT!$A$2:$AG$2500,COLUMN(M$1),FALSE))</f>
        <v/>
      </c>
      <c r="N985" s="22" t="str">
        <f>IF($A985="","",VLOOKUP($A985,DATA_IMPORT!$A$2:$AG$2500,COLUMN(N$1),FALSE))</f>
        <v/>
      </c>
      <c r="O985" s="22" t="str">
        <f>IF($A985="","",VLOOKUP($A985,DATA_IMPORT!$A$2:$AG$2500,COLUMN(O$1),FALSE))</f>
        <v/>
      </c>
      <c r="P985" s="22" t="str">
        <f>IF($A985="","",VLOOKUP($A985,DATA_IMPORT!$A$2:$AG$2500,COLUMN(P$1),FALSE))</f>
        <v/>
      </c>
      <c r="Q985" s="23" t="str">
        <f>IF($A985="","",VLOOKUP($A985,DATA_IMPORT!$A$2:$AG$2500,COLUMN(Q$1),FALSE))</f>
        <v/>
      </c>
      <c r="R985" s="22" t="str">
        <f>IF($A985="","",VLOOKUP($A985,DATA_IMPORT!$A$2:$AG$2500,COLUMN(R$1),FALSE))</f>
        <v/>
      </c>
      <c r="S985" s="23" t="str">
        <f>IF($A985="","",VLOOKUP($A985,DATA_IMPORT!$A$2:$AG$2500,COLUMN(S$1),FALSE))</f>
        <v/>
      </c>
      <c r="T985" s="22" t="str">
        <f>IF($A985="","",VLOOKUP($A985,DATA_IMPORT!$A$2:$AG$2500,COLUMN(T$1),FALSE))</f>
        <v/>
      </c>
      <c r="U985" s="23" t="str">
        <f>IF($A985="","",VLOOKUP($A985,DATA_IMPORT!$A$2:$AG$2500,COLUMN(U$1),FALSE))</f>
        <v/>
      </c>
      <c r="V985" s="22" t="str">
        <f>IF($A985="","",VLOOKUP($A985,DATA_IMPORT!$A$2:$AG$2500,COLUMN(V$1),FALSE))</f>
        <v/>
      </c>
      <c r="W985" s="22" t="str">
        <f>IF($A985="","",VLOOKUP($A985,DATA_IMPORT!$A$2:$AG$2500,COLUMN(W$1),FALSE))</f>
        <v/>
      </c>
      <c r="X985" s="96" t="str">
        <f>IF($A985="","",VLOOKUP($A985,DATA_IMPORT!$A$2:$AG$2500,COLUMN(X$1),FALSE))</f>
        <v/>
      </c>
      <c r="Y985" s="96" t="str">
        <f>IF($A985="","",VLOOKUP($A985,DATA_IMPORT!$A$2:$AG$2500,COLUMN(Y$1),FALSE))</f>
        <v/>
      </c>
      <c r="Z985" s="22" t="str">
        <f>IF($A985="","",VLOOKUP($A985,DATA_IMPORT!$A$2:$AG$2500,COLUMN(Z$1),FALSE))</f>
        <v/>
      </c>
      <c r="AA985" s="96" t="str">
        <f>IF($A985="","",VLOOKUP($A985,DATA_IMPORT!$A$2:$AG$2500,COLUMN(AA$1),FALSE))</f>
        <v/>
      </c>
      <c r="AB985" s="96" t="str">
        <f>IF($A985="","",VLOOKUP($A985,DATA_IMPORT!$A$2:$AG$2500,COLUMN(AB$1),FALSE))</f>
        <v/>
      </c>
      <c r="AC985" s="22" t="str">
        <f>IF($A985="","",VLOOKUP($A985,DATA_IMPORT!$A$2:$AG$2500,COLUMN(AC$1),FALSE))</f>
        <v/>
      </c>
      <c r="AD985" s="96" t="str">
        <f>IF($A985="","",VLOOKUP($A985,DATA_IMPORT!$A$2:$AG$2500,COLUMN(AD$1),FALSE))</f>
        <v/>
      </c>
      <c r="AE985" s="96" t="str">
        <f>IF($A985="","",VLOOKUP($A985,DATA_IMPORT!$A$2:$AG$2500,COLUMN(AE$1),FALSE))</f>
        <v/>
      </c>
      <c r="AF985" s="96" t="str">
        <f>IF($A985="","",VLOOKUP($A985,DATA_IMPORT!$A$2:$AG$2500,COLUMN(AF$1),FALSE))</f>
        <v/>
      </c>
      <c r="AG985" s="96" t="str">
        <f>IF($A985="","",VLOOKUP($A985,DATA_IMPORT!$A$2:$AG$2500,COLUMN(AG$1),FALSE))</f>
        <v/>
      </c>
    </row>
    <row r="986" spans="2:33">
      <c r="B986" t="str">
        <f>IF($A986="","",VLOOKUP($A986,DATA_IMPORT!$A$2:$AG$2500,COLUMN(B$1),FALSE))</f>
        <v/>
      </c>
      <c r="C986" t="str">
        <f>IF($A986="","",VLOOKUP($A986,DATA_IMPORT!$A$2:$AG$2500,COLUMN(C$1),FALSE))</f>
        <v/>
      </c>
      <c r="D986" t="str">
        <f>IF($A986="","",VLOOKUP($A986,DATA_IMPORT!$A$2:$AG$2500,COLUMN(D$1),FALSE))</f>
        <v/>
      </c>
      <c r="E986" s="106" t="str">
        <f>IF($A986="","",VLOOKUP($A986,DATA_IMPORT!$A$2:$AG$2500,COLUMN(F$1),FALSE))</f>
        <v/>
      </c>
      <c r="F986" t="str">
        <f>IF($A986="","",VLOOKUP($A986,DATA_IMPORT!$A$2:$AG$2500,COLUMN(F$1),FALSE))</f>
        <v/>
      </c>
      <c r="G986" t="str">
        <f>IF(A986="","",F986&amp;COUNTIF($B$2:$B986,B986))</f>
        <v/>
      </c>
      <c r="H986" t="str">
        <f t="shared" si="30"/>
        <v/>
      </c>
      <c r="I986" t="str">
        <f t="shared" si="31"/>
        <v/>
      </c>
      <c r="J986" s="106" t="s">
        <v>42</v>
      </c>
      <c r="K986" s="22" t="str">
        <f>IF($A986="","",VLOOKUP($A986,DATA_IMPORT!$A$2:$AG$2500,COLUMN(K$1),FALSE))</f>
        <v/>
      </c>
      <c r="L986" s="22" t="str">
        <f>IF($A986="","",VLOOKUP($A986,DATA_IMPORT!$A$2:$AG$2500,COLUMN(L$1),FALSE))</f>
        <v/>
      </c>
      <c r="M986" s="22" t="str">
        <f>IF($A986="","",VLOOKUP($A986,DATA_IMPORT!$A$2:$AG$2500,COLUMN(M$1),FALSE))</f>
        <v/>
      </c>
      <c r="N986" s="22" t="str">
        <f>IF($A986="","",VLOOKUP($A986,DATA_IMPORT!$A$2:$AG$2500,COLUMN(N$1),FALSE))</f>
        <v/>
      </c>
      <c r="O986" s="22" t="str">
        <f>IF($A986="","",VLOOKUP($A986,DATA_IMPORT!$A$2:$AG$2500,COLUMN(O$1),FALSE))</f>
        <v/>
      </c>
      <c r="P986" s="22" t="str">
        <f>IF($A986="","",VLOOKUP($A986,DATA_IMPORT!$A$2:$AG$2500,COLUMN(P$1),FALSE))</f>
        <v/>
      </c>
      <c r="Q986" s="23" t="str">
        <f>IF($A986="","",VLOOKUP($A986,DATA_IMPORT!$A$2:$AG$2500,COLUMN(Q$1),FALSE))</f>
        <v/>
      </c>
      <c r="R986" s="22" t="str">
        <f>IF($A986="","",VLOOKUP($A986,DATA_IMPORT!$A$2:$AG$2500,COLUMN(R$1),FALSE))</f>
        <v/>
      </c>
      <c r="S986" s="23" t="str">
        <f>IF($A986="","",VLOOKUP($A986,DATA_IMPORT!$A$2:$AG$2500,COLUMN(S$1),FALSE))</f>
        <v/>
      </c>
      <c r="T986" s="22" t="str">
        <f>IF($A986="","",VLOOKUP($A986,DATA_IMPORT!$A$2:$AG$2500,COLUMN(T$1),FALSE))</f>
        <v/>
      </c>
      <c r="U986" s="23" t="str">
        <f>IF($A986="","",VLOOKUP($A986,DATA_IMPORT!$A$2:$AG$2500,COLUMN(U$1),FALSE))</f>
        <v/>
      </c>
      <c r="V986" s="22" t="str">
        <f>IF($A986="","",VLOOKUP($A986,DATA_IMPORT!$A$2:$AG$2500,COLUMN(V$1),FALSE))</f>
        <v/>
      </c>
      <c r="W986" s="22" t="str">
        <f>IF($A986="","",VLOOKUP($A986,DATA_IMPORT!$A$2:$AG$2500,COLUMN(W$1),FALSE))</f>
        <v/>
      </c>
      <c r="X986" s="96" t="str">
        <f>IF($A986="","",VLOOKUP($A986,DATA_IMPORT!$A$2:$AG$2500,COLUMN(X$1),FALSE))</f>
        <v/>
      </c>
      <c r="Y986" s="96" t="str">
        <f>IF($A986="","",VLOOKUP($A986,DATA_IMPORT!$A$2:$AG$2500,COLUMN(Y$1),FALSE))</f>
        <v/>
      </c>
      <c r="Z986" s="22" t="str">
        <f>IF($A986="","",VLOOKUP($A986,DATA_IMPORT!$A$2:$AG$2500,COLUMN(Z$1),FALSE))</f>
        <v/>
      </c>
      <c r="AA986" s="96" t="str">
        <f>IF($A986="","",VLOOKUP($A986,DATA_IMPORT!$A$2:$AG$2500,COLUMN(AA$1),FALSE))</f>
        <v/>
      </c>
      <c r="AB986" s="96" t="str">
        <f>IF($A986="","",VLOOKUP($A986,DATA_IMPORT!$A$2:$AG$2500,COLUMN(AB$1),FALSE))</f>
        <v/>
      </c>
      <c r="AC986" s="22" t="str">
        <f>IF($A986="","",VLOOKUP($A986,DATA_IMPORT!$A$2:$AG$2500,COLUMN(AC$1),FALSE))</f>
        <v/>
      </c>
      <c r="AD986" s="96" t="str">
        <f>IF($A986="","",VLOOKUP($A986,DATA_IMPORT!$A$2:$AG$2500,COLUMN(AD$1),FALSE))</f>
        <v/>
      </c>
      <c r="AE986" s="96" t="str">
        <f>IF($A986="","",VLOOKUP($A986,DATA_IMPORT!$A$2:$AG$2500,COLUMN(AE$1),FALSE))</f>
        <v/>
      </c>
      <c r="AF986" s="96" t="str">
        <f>IF($A986="","",VLOOKUP($A986,DATA_IMPORT!$A$2:$AG$2500,COLUMN(AF$1),FALSE))</f>
        <v/>
      </c>
      <c r="AG986" s="96" t="str">
        <f>IF($A986="","",VLOOKUP($A986,DATA_IMPORT!$A$2:$AG$2500,COLUMN(AG$1),FALSE))</f>
        <v/>
      </c>
    </row>
    <row r="987" spans="2:33">
      <c r="B987" t="str">
        <f>IF($A987="","",VLOOKUP($A987,DATA_IMPORT!$A$2:$AG$2500,COLUMN(B$1),FALSE))</f>
        <v/>
      </c>
      <c r="C987" t="str">
        <f>IF($A987="","",VLOOKUP($A987,DATA_IMPORT!$A$2:$AG$2500,COLUMN(C$1),FALSE))</f>
        <v/>
      </c>
      <c r="D987" t="str">
        <f>IF($A987="","",VLOOKUP($A987,DATA_IMPORT!$A$2:$AG$2500,COLUMN(D$1),FALSE))</f>
        <v/>
      </c>
      <c r="E987" s="106" t="str">
        <f>IF($A987="","",VLOOKUP($A987,DATA_IMPORT!$A$2:$AG$2500,COLUMN(F$1),FALSE))</f>
        <v/>
      </c>
      <c r="F987" t="str">
        <f>IF($A987="","",VLOOKUP($A987,DATA_IMPORT!$A$2:$AG$2500,COLUMN(F$1),FALSE))</f>
        <v/>
      </c>
      <c r="G987" t="str">
        <f>IF(A987="","",F987&amp;COUNTIF($B$2:$B987,B987))</f>
        <v/>
      </c>
      <c r="H987" t="str">
        <f t="shared" si="30"/>
        <v/>
      </c>
      <c r="I987" t="str">
        <f t="shared" si="31"/>
        <v/>
      </c>
      <c r="J987" s="106" t="s">
        <v>42</v>
      </c>
      <c r="K987" s="22" t="str">
        <f>IF($A987="","",VLOOKUP($A987,DATA_IMPORT!$A$2:$AG$2500,COLUMN(K$1),FALSE))</f>
        <v/>
      </c>
      <c r="L987" s="22" t="str">
        <f>IF($A987="","",VLOOKUP($A987,DATA_IMPORT!$A$2:$AG$2500,COLUMN(L$1),FALSE))</f>
        <v/>
      </c>
      <c r="M987" s="22" t="str">
        <f>IF($A987="","",VLOOKUP($A987,DATA_IMPORT!$A$2:$AG$2500,COLUMN(M$1),FALSE))</f>
        <v/>
      </c>
      <c r="N987" s="22" t="str">
        <f>IF($A987="","",VLOOKUP($A987,DATA_IMPORT!$A$2:$AG$2500,COLUMN(N$1),FALSE))</f>
        <v/>
      </c>
      <c r="O987" s="22" t="str">
        <f>IF($A987="","",VLOOKUP($A987,DATA_IMPORT!$A$2:$AG$2500,COLUMN(O$1),FALSE))</f>
        <v/>
      </c>
      <c r="P987" s="22" t="str">
        <f>IF($A987="","",VLOOKUP($A987,DATA_IMPORT!$A$2:$AG$2500,COLUMN(P$1),FALSE))</f>
        <v/>
      </c>
      <c r="Q987" s="23" t="str">
        <f>IF($A987="","",VLOOKUP($A987,DATA_IMPORT!$A$2:$AG$2500,COLUMN(Q$1),FALSE))</f>
        <v/>
      </c>
      <c r="R987" s="22" t="str">
        <f>IF($A987="","",VLOOKUP($A987,DATA_IMPORT!$A$2:$AG$2500,COLUMN(R$1),FALSE))</f>
        <v/>
      </c>
      <c r="S987" s="23" t="str">
        <f>IF($A987="","",VLOOKUP($A987,DATA_IMPORT!$A$2:$AG$2500,COLUMN(S$1),FALSE))</f>
        <v/>
      </c>
      <c r="T987" s="22" t="str">
        <f>IF($A987="","",VLOOKUP($A987,DATA_IMPORT!$A$2:$AG$2500,COLUMN(T$1),FALSE))</f>
        <v/>
      </c>
      <c r="U987" s="23" t="str">
        <f>IF($A987="","",VLOOKUP($A987,DATA_IMPORT!$A$2:$AG$2500,COLUMN(U$1),FALSE))</f>
        <v/>
      </c>
      <c r="V987" s="22" t="str">
        <f>IF($A987="","",VLOOKUP($A987,DATA_IMPORT!$A$2:$AG$2500,COLUMN(V$1),FALSE))</f>
        <v/>
      </c>
      <c r="W987" s="22" t="str">
        <f>IF($A987="","",VLOOKUP($A987,DATA_IMPORT!$A$2:$AG$2500,COLUMN(W$1),FALSE))</f>
        <v/>
      </c>
      <c r="X987" s="96" t="str">
        <f>IF($A987="","",VLOOKUP($A987,DATA_IMPORT!$A$2:$AG$2500,COLUMN(X$1),FALSE))</f>
        <v/>
      </c>
      <c r="Y987" s="96" t="str">
        <f>IF($A987="","",VLOOKUP($A987,DATA_IMPORT!$A$2:$AG$2500,COLUMN(Y$1),FALSE))</f>
        <v/>
      </c>
      <c r="Z987" s="22" t="str">
        <f>IF($A987="","",VLOOKUP($A987,DATA_IMPORT!$A$2:$AG$2500,COLUMN(Z$1),FALSE))</f>
        <v/>
      </c>
      <c r="AA987" s="96" t="str">
        <f>IF($A987="","",VLOOKUP($A987,DATA_IMPORT!$A$2:$AG$2500,COLUMN(AA$1),FALSE))</f>
        <v/>
      </c>
      <c r="AB987" s="96" t="str">
        <f>IF($A987="","",VLOOKUP($A987,DATA_IMPORT!$A$2:$AG$2500,COLUMN(AB$1),FALSE))</f>
        <v/>
      </c>
      <c r="AC987" s="22" t="str">
        <f>IF($A987="","",VLOOKUP($A987,DATA_IMPORT!$A$2:$AG$2500,COLUMN(AC$1),FALSE))</f>
        <v/>
      </c>
      <c r="AD987" s="96" t="str">
        <f>IF($A987="","",VLOOKUP($A987,DATA_IMPORT!$A$2:$AG$2500,COLUMN(AD$1),FALSE))</f>
        <v/>
      </c>
      <c r="AE987" s="96" t="str">
        <f>IF($A987="","",VLOOKUP($A987,DATA_IMPORT!$A$2:$AG$2500,COLUMN(AE$1),FALSE))</f>
        <v/>
      </c>
      <c r="AF987" s="96" t="str">
        <f>IF($A987="","",VLOOKUP($A987,DATA_IMPORT!$A$2:$AG$2500,COLUMN(AF$1),FALSE))</f>
        <v/>
      </c>
      <c r="AG987" s="96" t="str">
        <f>IF($A987="","",VLOOKUP($A987,DATA_IMPORT!$A$2:$AG$2500,COLUMN(AG$1),FALSE))</f>
        <v/>
      </c>
    </row>
    <row r="988" spans="2:33">
      <c r="B988" t="str">
        <f>IF($A988="","",VLOOKUP($A988,DATA_IMPORT!$A$2:$AG$2500,COLUMN(B$1),FALSE))</f>
        <v/>
      </c>
      <c r="C988" t="str">
        <f>IF($A988="","",VLOOKUP($A988,DATA_IMPORT!$A$2:$AG$2500,COLUMN(C$1),FALSE))</f>
        <v/>
      </c>
      <c r="D988" t="str">
        <f>IF($A988="","",VLOOKUP($A988,DATA_IMPORT!$A$2:$AG$2500,COLUMN(D$1),FALSE))</f>
        <v/>
      </c>
      <c r="E988" s="106" t="str">
        <f>IF($A988="","",VLOOKUP($A988,DATA_IMPORT!$A$2:$AG$2500,COLUMN(F$1),FALSE))</f>
        <v/>
      </c>
      <c r="F988" t="str">
        <f>IF($A988="","",VLOOKUP($A988,DATA_IMPORT!$A$2:$AG$2500,COLUMN(F$1),FALSE))</f>
        <v/>
      </c>
      <c r="G988" t="str">
        <f>IF(A988="","",F988&amp;COUNTIF($B$2:$B988,B988))</f>
        <v/>
      </c>
      <c r="H988" t="str">
        <f t="shared" si="30"/>
        <v/>
      </c>
      <c r="I988" t="str">
        <f t="shared" si="31"/>
        <v/>
      </c>
      <c r="J988" s="106" t="s">
        <v>42</v>
      </c>
      <c r="K988" s="22" t="str">
        <f>IF($A988="","",VLOOKUP($A988,DATA_IMPORT!$A$2:$AG$2500,COLUMN(K$1),FALSE))</f>
        <v/>
      </c>
      <c r="L988" s="22" t="str">
        <f>IF($A988="","",VLOOKUP($A988,DATA_IMPORT!$A$2:$AG$2500,COLUMN(L$1),FALSE))</f>
        <v/>
      </c>
      <c r="M988" s="22" t="str">
        <f>IF($A988="","",VLOOKUP($A988,DATA_IMPORT!$A$2:$AG$2500,COLUMN(M$1),FALSE))</f>
        <v/>
      </c>
      <c r="N988" s="22" t="str">
        <f>IF($A988="","",VLOOKUP($A988,DATA_IMPORT!$A$2:$AG$2500,COLUMN(N$1),FALSE))</f>
        <v/>
      </c>
      <c r="O988" s="22" t="str">
        <f>IF($A988="","",VLOOKUP($A988,DATA_IMPORT!$A$2:$AG$2500,COLUMN(O$1),FALSE))</f>
        <v/>
      </c>
      <c r="P988" s="22" t="str">
        <f>IF($A988="","",VLOOKUP($A988,DATA_IMPORT!$A$2:$AG$2500,COLUMN(P$1),FALSE))</f>
        <v/>
      </c>
      <c r="Q988" s="23" t="str">
        <f>IF($A988="","",VLOOKUP($A988,DATA_IMPORT!$A$2:$AG$2500,COLUMN(Q$1),FALSE))</f>
        <v/>
      </c>
      <c r="R988" s="22" t="str">
        <f>IF($A988="","",VLOOKUP($A988,DATA_IMPORT!$A$2:$AG$2500,COLUMN(R$1),FALSE))</f>
        <v/>
      </c>
      <c r="S988" s="23" t="str">
        <f>IF($A988="","",VLOOKUP($A988,DATA_IMPORT!$A$2:$AG$2500,COLUMN(S$1),FALSE))</f>
        <v/>
      </c>
      <c r="T988" s="22" t="str">
        <f>IF($A988="","",VLOOKUP($A988,DATA_IMPORT!$A$2:$AG$2500,COLUMN(T$1),FALSE))</f>
        <v/>
      </c>
      <c r="U988" s="23" t="str">
        <f>IF($A988="","",VLOOKUP($A988,DATA_IMPORT!$A$2:$AG$2500,COLUMN(U$1),FALSE))</f>
        <v/>
      </c>
      <c r="V988" s="22" t="str">
        <f>IF($A988="","",VLOOKUP($A988,DATA_IMPORT!$A$2:$AG$2500,COLUMN(V$1),FALSE))</f>
        <v/>
      </c>
      <c r="W988" s="22" t="str">
        <f>IF($A988="","",VLOOKUP($A988,DATA_IMPORT!$A$2:$AG$2500,COLUMN(W$1),FALSE))</f>
        <v/>
      </c>
      <c r="X988" s="96" t="str">
        <f>IF($A988="","",VLOOKUP($A988,DATA_IMPORT!$A$2:$AG$2500,COLUMN(X$1),FALSE))</f>
        <v/>
      </c>
      <c r="Y988" s="96" t="str">
        <f>IF($A988="","",VLOOKUP($A988,DATA_IMPORT!$A$2:$AG$2500,COLUMN(Y$1),FALSE))</f>
        <v/>
      </c>
      <c r="Z988" s="22" t="str">
        <f>IF($A988="","",VLOOKUP($A988,DATA_IMPORT!$A$2:$AG$2500,COLUMN(Z$1),FALSE))</f>
        <v/>
      </c>
      <c r="AA988" s="96" t="str">
        <f>IF($A988="","",VLOOKUP($A988,DATA_IMPORT!$A$2:$AG$2500,COLUMN(AA$1),FALSE))</f>
        <v/>
      </c>
      <c r="AB988" s="96" t="str">
        <f>IF($A988="","",VLOOKUP($A988,DATA_IMPORT!$A$2:$AG$2500,COLUMN(AB$1),FALSE))</f>
        <v/>
      </c>
      <c r="AC988" s="22" t="str">
        <f>IF($A988="","",VLOOKUP($A988,DATA_IMPORT!$A$2:$AG$2500,COLUMN(AC$1),FALSE))</f>
        <v/>
      </c>
      <c r="AD988" s="96" t="str">
        <f>IF($A988="","",VLOOKUP($A988,DATA_IMPORT!$A$2:$AG$2500,COLUMN(AD$1),FALSE))</f>
        <v/>
      </c>
      <c r="AE988" s="96" t="str">
        <f>IF($A988="","",VLOOKUP($A988,DATA_IMPORT!$A$2:$AG$2500,COLUMN(AE$1),FALSE))</f>
        <v/>
      </c>
      <c r="AF988" s="96" t="str">
        <f>IF($A988="","",VLOOKUP($A988,DATA_IMPORT!$A$2:$AG$2500,COLUMN(AF$1),FALSE))</f>
        <v/>
      </c>
      <c r="AG988" s="96" t="str">
        <f>IF($A988="","",VLOOKUP($A988,DATA_IMPORT!$A$2:$AG$2500,COLUMN(AG$1),FALSE))</f>
        <v/>
      </c>
    </row>
    <row r="989" spans="2:33">
      <c r="B989" t="str">
        <f>IF($A989="","",VLOOKUP($A989,DATA_IMPORT!$A$2:$AG$2500,COLUMN(B$1),FALSE))</f>
        <v/>
      </c>
      <c r="C989" t="str">
        <f>IF($A989="","",VLOOKUP($A989,DATA_IMPORT!$A$2:$AG$2500,COLUMN(C$1),FALSE))</f>
        <v/>
      </c>
      <c r="D989" t="str">
        <f>IF($A989="","",VLOOKUP($A989,DATA_IMPORT!$A$2:$AG$2500,COLUMN(D$1),FALSE))</f>
        <v/>
      </c>
      <c r="E989" s="106" t="str">
        <f>IF($A989="","",VLOOKUP($A989,DATA_IMPORT!$A$2:$AG$2500,COLUMN(F$1),FALSE))</f>
        <v/>
      </c>
      <c r="F989" t="str">
        <f>IF($A989="","",VLOOKUP($A989,DATA_IMPORT!$A$2:$AG$2500,COLUMN(F$1),FALSE))</f>
        <v/>
      </c>
      <c r="G989" t="str">
        <f>IF(A989="","",F989&amp;COUNTIF($B$2:$B989,B989))</f>
        <v/>
      </c>
      <c r="H989" t="str">
        <f t="shared" si="30"/>
        <v/>
      </c>
      <c r="I989" t="str">
        <f t="shared" si="31"/>
        <v/>
      </c>
      <c r="J989" s="106" t="s">
        <v>42</v>
      </c>
      <c r="K989" s="22" t="str">
        <f>IF($A989="","",VLOOKUP($A989,DATA_IMPORT!$A$2:$AG$2500,COLUMN(K$1),FALSE))</f>
        <v/>
      </c>
      <c r="L989" s="22" t="str">
        <f>IF($A989="","",VLOOKUP($A989,DATA_IMPORT!$A$2:$AG$2500,COLUMN(L$1),FALSE))</f>
        <v/>
      </c>
      <c r="M989" s="22" t="str">
        <f>IF($A989="","",VLOOKUP($A989,DATA_IMPORT!$A$2:$AG$2500,COLUMN(M$1),FALSE))</f>
        <v/>
      </c>
      <c r="N989" s="22" t="str">
        <f>IF($A989="","",VLOOKUP($A989,DATA_IMPORT!$A$2:$AG$2500,COLUMN(N$1),FALSE))</f>
        <v/>
      </c>
      <c r="O989" s="22" t="str">
        <f>IF($A989="","",VLOOKUP($A989,DATA_IMPORT!$A$2:$AG$2500,COLUMN(O$1),FALSE))</f>
        <v/>
      </c>
      <c r="P989" s="22" t="str">
        <f>IF($A989="","",VLOOKUP($A989,DATA_IMPORT!$A$2:$AG$2500,COLUMN(P$1),FALSE))</f>
        <v/>
      </c>
      <c r="Q989" s="23" t="str">
        <f>IF($A989="","",VLOOKUP($A989,DATA_IMPORT!$A$2:$AG$2500,COLUMN(Q$1),FALSE))</f>
        <v/>
      </c>
      <c r="R989" s="22" t="str">
        <f>IF($A989="","",VLOOKUP($A989,DATA_IMPORT!$A$2:$AG$2500,COLUMN(R$1),FALSE))</f>
        <v/>
      </c>
      <c r="S989" s="23" t="str">
        <f>IF($A989="","",VLOOKUP($A989,DATA_IMPORT!$A$2:$AG$2500,COLUMN(S$1),FALSE))</f>
        <v/>
      </c>
      <c r="T989" s="22" t="str">
        <f>IF($A989="","",VLOOKUP($A989,DATA_IMPORT!$A$2:$AG$2500,COLUMN(T$1),FALSE))</f>
        <v/>
      </c>
      <c r="U989" s="23" t="str">
        <f>IF($A989="","",VLOOKUP($A989,DATA_IMPORT!$A$2:$AG$2500,COLUMN(U$1),FALSE))</f>
        <v/>
      </c>
      <c r="V989" s="22" t="str">
        <f>IF($A989="","",VLOOKUP($A989,DATA_IMPORT!$A$2:$AG$2500,COLUMN(V$1),FALSE))</f>
        <v/>
      </c>
      <c r="W989" s="22" t="str">
        <f>IF($A989="","",VLOOKUP($A989,DATA_IMPORT!$A$2:$AG$2500,COLUMN(W$1),FALSE))</f>
        <v/>
      </c>
      <c r="X989" s="96" t="str">
        <f>IF($A989="","",VLOOKUP($A989,DATA_IMPORT!$A$2:$AG$2500,COLUMN(X$1),FALSE))</f>
        <v/>
      </c>
      <c r="Y989" s="96" t="str">
        <f>IF($A989="","",VLOOKUP($A989,DATA_IMPORT!$A$2:$AG$2500,COLUMN(Y$1),FALSE))</f>
        <v/>
      </c>
      <c r="Z989" s="22" t="str">
        <f>IF($A989="","",VLOOKUP($A989,DATA_IMPORT!$A$2:$AG$2500,COLUMN(Z$1),FALSE))</f>
        <v/>
      </c>
      <c r="AA989" s="96" t="str">
        <f>IF($A989="","",VLOOKUP($A989,DATA_IMPORT!$A$2:$AG$2500,COLUMN(AA$1),FALSE))</f>
        <v/>
      </c>
      <c r="AB989" s="96" t="str">
        <f>IF($A989="","",VLOOKUP($A989,DATA_IMPORT!$A$2:$AG$2500,COLUMN(AB$1),FALSE))</f>
        <v/>
      </c>
      <c r="AC989" s="22" t="str">
        <f>IF($A989="","",VLOOKUP($A989,DATA_IMPORT!$A$2:$AG$2500,COLUMN(AC$1),FALSE))</f>
        <v/>
      </c>
      <c r="AD989" s="96" t="str">
        <f>IF($A989="","",VLOOKUP($A989,DATA_IMPORT!$A$2:$AG$2500,COLUMN(AD$1),FALSE))</f>
        <v/>
      </c>
      <c r="AE989" s="96" t="str">
        <f>IF($A989="","",VLOOKUP($A989,DATA_IMPORT!$A$2:$AG$2500,COLUMN(AE$1),FALSE))</f>
        <v/>
      </c>
      <c r="AF989" s="96" t="str">
        <f>IF($A989="","",VLOOKUP($A989,DATA_IMPORT!$A$2:$AG$2500,COLUMN(AF$1),FALSE))</f>
        <v/>
      </c>
      <c r="AG989" s="96" t="str">
        <f>IF($A989="","",VLOOKUP($A989,DATA_IMPORT!$A$2:$AG$2500,COLUMN(AG$1),FALSE))</f>
        <v/>
      </c>
    </row>
    <row r="990" spans="2:33">
      <c r="B990" t="str">
        <f>IF($A990="","",VLOOKUP($A990,DATA_IMPORT!$A$2:$AG$2500,COLUMN(B$1),FALSE))</f>
        <v/>
      </c>
      <c r="C990" t="str">
        <f>IF($A990="","",VLOOKUP($A990,DATA_IMPORT!$A$2:$AG$2500,COLUMN(C$1),FALSE))</f>
        <v/>
      </c>
      <c r="D990" t="str">
        <f>IF($A990="","",VLOOKUP($A990,DATA_IMPORT!$A$2:$AG$2500,COLUMN(D$1),FALSE))</f>
        <v/>
      </c>
      <c r="E990" s="106" t="str">
        <f>IF($A990="","",VLOOKUP($A990,DATA_IMPORT!$A$2:$AG$2500,COLUMN(F$1),FALSE))</f>
        <v/>
      </c>
      <c r="F990" t="str">
        <f>IF($A990="","",VLOOKUP($A990,DATA_IMPORT!$A$2:$AG$2500,COLUMN(F$1),FALSE))</f>
        <v/>
      </c>
      <c r="G990" t="str">
        <f>IF(A990="","",F990&amp;COUNTIF($B$2:$B990,B990))</f>
        <v/>
      </c>
      <c r="H990" t="str">
        <f t="shared" si="30"/>
        <v/>
      </c>
      <c r="I990" t="str">
        <f t="shared" si="31"/>
        <v/>
      </c>
      <c r="J990" s="106" t="s">
        <v>42</v>
      </c>
      <c r="K990" s="22" t="str">
        <f>IF($A990="","",VLOOKUP($A990,DATA_IMPORT!$A$2:$AG$2500,COLUMN(K$1),FALSE))</f>
        <v/>
      </c>
      <c r="L990" s="22" t="str">
        <f>IF($A990="","",VLOOKUP($A990,DATA_IMPORT!$A$2:$AG$2500,COLUMN(L$1),FALSE))</f>
        <v/>
      </c>
      <c r="M990" s="22" t="str">
        <f>IF($A990="","",VLOOKUP($A990,DATA_IMPORT!$A$2:$AG$2500,COLUMN(M$1),FALSE))</f>
        <v/>
      </c>
      <c r="N990" s="22" t="str">
        <f>IF($A990="","",VLOOKUP($A990,DATA_IMPORT!$A$2:$AG$2500,COLUMN(N$1),FALSE))</f>
        <v/>
      </c>
      <c r="O990" s="22" t="str">
        <f>IF($A990="","",VLOOKUP($A990,DATA_IMPORT!$A$2:$AG$2500,COLUMN(O$1),FALSE))</f>
        <v/>
      </c>
      <c r="P990" s="22" t="str">
        <f>IF($A990="","",VLOOKUP($A990,DATA_IMPORT!$A$2:$AG$2500,COLUMN(P$1),FALSE))</f>
        <v/>
      </c>
      <c r="Q990" s="23" t="str">
        <f>IF($A990="","",VLOOKUP($A990,DATA_IMPORT!$A$2:$AG$2500,COLUMN(Q$1),FALSE))</f>
        <v/>
      </c>
      <c r="R990" s="22" t="str">
        <f>IF($A990="","",VLOOKUP($A990,DATA_IMPORT!$A$2:$AG$2500,COLUMN(R$1),FALSE))</f>
        <v/>
      </c>
      <c r="S990" s="23" t="str">
        <f>IF($A990="","",VLOOKUP($A990,DATA_IMPORT!$A$2:$AG$2500,COLUMN(S$1),FALSE))</f>
        <v/>
      </c>
      <c r="T990" s="22" t="str">
        <f>IF($A990="","",VLOOKUP($A990,DATA_IMPORT!$A$2:$AG$2500,COLUMN(T$1),FALSE))</f>
        <v/>
      </c>
      <c r="U990" s="23" t="str">
        <f>IF($A990="","",VLOOKUP($A990,DATA_IMPORT!$A$2:$AG$2500,COLUMN(U$1),FALSE))</f>
        <v/>
      </c>
      <c r="V990" s="22" t="str">
        <f>IF($A990="","",VLOOKUP($A990,DATA_IMPORT!$A$2:$AG$2500,COLUMN(V$1),FALSE))</f>
        <v/>
      </c>
      <c r="W990" s="22" t="str">
        <f>IF($A990="","",VLOOKUP($A990,DATA_IMPORT!$A$2:$AG$2500,COLUMN(W$1),FALSE))</f>
        <v/>
      </c>
      <c r="X990" s="96" t="str">
        <f>IF($A990="","",VLOOKUP($A990,DATA_IMPORT!$A$2:$AG$2500,COLUMN(X$1),FALSE))</f>
        <v/>
      </c>
      <c r="Y990" s="96" t="str">
        <f>IF($A990="","",VLOOKUP($A990,DATA_IMPORT!$A$2:$AG$2500,COLUMN(Y$1),FALSE))</f>
        <v/>
      </c>
      <c r="Z990" s="22" t="str">
        <f>IF($A990="","",VLOOKUP($A990,DATA_IMPORT!$A$2:$AG$2500,COLUMN(Z$1),FALSE))</f>
        <v/>
      </c>
      <c r="AA990" s="96" t="str">
        <f>IF($A990="","",VLOOKUP($A990,DATA_IMPORT!$A$2:$AG$2500,COLUMN(AA$1),FALSE))</f>
        <v/>
      </c>
      <c r="AB990" s="96" t="str">
        <f>IF($A990="","",VLOOKUP($A990,DATA_IMPORT!$A$2:$AG$2500,COLUMN(AB$1),FALSE))</f>
        <v/>
      </c>
      <c r="AC990" s="22" t="str">
        <f>IF($A990="","",VLOOKUP($A990,DATA_IMPORT!$A$2:$AG$2500,COLUMN(AC$1),FALSE))</f>
        <v/>
      </c>
      <c r="AD990" s="96" t="str">
        <f>IF($A990="","",VLOOKUP($A990,DATA_IMPORT!$A$2:$AG$2500,COLUMN(AD$1),FALSE))</f>
        <v/>
      </c>
      <c r="AE990" s="96" t="str">
        <f>IF($A990="","",VLOOKUP($A990,DATA_IMPORT!$A$2:$AG$2500,COLUMN(AE$1),FALSE))</f>
        <v/>
      </c>
      <c r="AF990" s="96" t="str">
        <f>IF($A990="","",VLOOKUP($A990,DATA_IMPORT!$A$2:$AG$2500,COLUMN(AF$1),FALSE))</f>
        <v/>
      </c>
      <c r="AG990" s="96" t="str">
        <f>IF($A990="","",VLOOKUP($A990,DATA_IMPORT!$A$2:$AG$2500,COLUMN(AG$1),FALSE))</f>
        <v/>
      </c>
    </row>
    <row r="991" spans="2:33">
      <c r="B991" t="str">
        <f>IF($A991="","",VLOOKUP($A991,DATA_IMPORT!$A$2:$AG$2500,COLUMN(B$1),FALSE))</f>
        <v/>
      </c>
      <c r="C991" t="str">
        <f>IF($A991="","",VLOOKUP($A991,DATA_IMPORT!$A$2:$AG$2500,COLUMN(C$1),FALSE))</f>
        <v/>
      </c>
      <c r="D991" t="str">
        <f>IF($A991="","",VLOOKUP($A991,DATA_IMPORT!$A$2:$AG$2500,COLUMN(D$1),FALSE))</f>
        <v/>
      </c>
      <c r="E991" s="106" t="str">
        <f>IF($A991="","",VLOOKUP($A991,DATA_IMPORT!$A$2:$AG$2500,COLUMN(F$1),FALSE))</f>
        <v/>
      </c>
      <c r="F991" t="str">
        <f>IF($A991="","",VLOOKUP($A991,DATA_IMPORT!$A$2:$AG$2500,COLUMN(F$1),FALSE))</f>
        <v/>
      </c>
      <c r="G991" t="str">
        <f>IF(A991="","",F991&amp;COUNTIF($B$2:$B991,B991))</f>
        <v/>
      </c>
      <c r="H991" t="str">
        <f t="shared" si="30"/>
        <v/>
      </c>
      <c r="I991" t="str">
        <f t="shared" si="31"/>
        <v/>
      </c>
      <c r="J991" s="106" t="s">
        <v>42</v>
      </c>
      <c r="K991" s="22" t="str">
        <f>IF($A991="","",VLOOKUP($A991,DATA_IMPORT!$A$2:$AG$2500,COLUMN(K$1),FALSE))</f>
        <v/>
      </c>
      <c r="L991" s="22" t="str">
        <f>IF($A991="","",VLOOKUP($A991,DATA_IMPORT!$A$2:$AG$2500,COLUMN(L$1),FALSE))</f>
        <v/>
      </c>
      <c r="M991" s="22" t="str">
        <f>IF($A991="","",VLOOKUP($A991,DATA_IMPORT!$A$2:$AG$2500,COLUMN(M$1),FALSE))</f>
        <v/>
      </c>
      <c r="N991" s="22" t="str">
        <f>IF($A991="","",VLOOKUP($A991,DATA_IMPORT!$A$2:$AG$2500,COLUMN(N$1),FALSE))</f>
        <v/>
      </c>
      <c r="O991" s="22" t="str">
        <f>IF($A991="","",VLOOKUP($A991,DATA_IMPORT!$A$2:$AG$2500,COLUMN(O$1),FALSE))</f>
        <v/>
      </c>
      <c r="P991" s="22" t="str">
        <f>IF($A991="","",VLOOKUP($A991,DATA_IMPORT!$A$2:$AG$2500,COLUMN(P$1),FALSE))</f>
        <v/>
      </c>
      <c r="Q991" s="23" t="str">
        <f>IF($A991="","",VLOOKUP($A991,DATA_IMPORT!$A$2:$AG$2500,COLUMN(Q$1),FALSE))</f>
        <v/>
      </c>
      <c r="R991" s="22" t="str">
        <f>IF($A991="","",VLOOKUP($A991,DATA_IMPORT!$A$2:$AG$2500,COLUMN(R$1),FALSE))</f>
        <v/>
      </c>
      <c r="S991" s="23" t="str">
        <f>IF($A991="","",VLOOKUP($A991,DATA_IMPORT!$A$2:$AG$2500,COLUMN(S$1),FALSE))</f>
        <v/>
      </c>
      <c r="T991" s="22" t="str">
        <f>IF($A991="","",VLOOKUP($A991,DATA_IMPORT!$A$2:$AG$2500,COLUMN(T$1),FALSE))</f>
        <v/>
      </c>
      <c r="U991" s="23" t="str">
        <f>IF($A991="","",VLOOKUP($A991,DATA_IMPORT!$A$2:$AG$2500,COLUMN(U$1),FALSE))</f>
        <v/>
      </c>
      <c r="V991" s="22" t="str">
        <f>IF($A991="","",VLOOKUP($A991,DATA_IMPORT!$A$2:$AG$2500,COLUMN(V$1),FALSE))</f>
        <v/>
      </c>
      <c r="W991" s="22" t="str">
        <f>IF($A991="","",VLOOKUP($A991,DATA_IMPORT!$A$2:$AG$2500,COLUMN(W$1),FALSE))</f>
        <v/>
      </c>
      <c r="X991" s="96" t="str">
        <f>IF($A991="","",VLOOKUP($A991,DATA_IMPORT!$A$2:$AG$2500,COLUMN(X$1),FALSE))</f>
        <v/>
      </c>
      <c r="Y991" s="96" t="str">
        <f>IF($A991="","",VLOOKUP($A991,DATA_IMPORT!$A$2:$AG$2500,COLUMN(Y$1),FALSE))</f>
        <v/>
      </c>
      <c r="Z991" s="22" t="str">
        <f>IF($A991="","",VLOOKUP($A991,DATA_IMPORT!$A$2:$AG$2500,COLUMN(Z$1),FALSE))</f>
        <v/>
      </c>
      <c r="AA991" s="96" t="str">
        <f>IF($A991="","",VLOOKUP($A991,DATA_IMPORT!$A$2:$AG$2500,COLUMN(AA$1),FALSE))</f>
        <v/>
      </c>
      <c r="AB991" s="96" t="str">
        <f>IF($A991="","",VLOOKUP($A991,DATA_IMPORT!$A$2:$AG$2500,COLUMN(AB$1),FALSE))</f>
        <v/>
      </c>
      <c r="AC991" s="22" t="str">
        <f>IF($A991="","",VLOOKUP($A991,DATA_IMPORT!$A$2:$AG$2500,COLUMN(AC$1),FALSE))</f>
        <v/>
      </c>
      <c r="AD991" s="96" t="str">
        <f>IF($A991="","",VLOOKUP($A991,DATA_IMPORT!$A$2:$AG$2500,COLUMN(AD$1),FALSE))</f>
        <v/>
      </c>
      <c r="AE991" s="96" t="str">
        <f>IF($A991="","",VLOOKUP($A991,DATA_IMPORT!$A$2:$AG$2500,COLUMN(AE$1),FALSE))</f>
        <v/>
      </c>
      <c r="AF991" s="96" t="str">
        <f>IF($A991="","",VLOOKUP($A991,DATA_IMPORT!$A$2:$AG$2500,COLUMN(AF$1),FALSE))</f>
        <v/>
      </c>
      <c r="AG991" s="96" t="str">
        <f>IF($A991="","",VLOOKUP($A991,DATA_IMPORT!$A$2:$AG$2500,COLUMN(AG$1),FALSE))</f>
        <v/>
      </c>
    </row>
    <row r="992" spans="2:33">
      <c r="B992" t="str">
        <f>IF($A992="","",VLOOKUP($A992,DATA_IMPORT!$A$2:$AG$2500,COLUMN(B$1),FALSE))</f>
        <v/>
      </c>
      <c r="C992" t="str">
        <f>IF($A992="","",VLOOKUP($A992,DATA_IMPORT!$A$2:$AG$2500,COLUMN(C$1),FALSE))</f>
        <v/>
      </c>
      <c r="D992" t="str">
        <f>IF($A992="","",VLOOKUP($A992,DATA_IMPORT!$A$2:$AG$2500,COLUMN(D$1),FALSE))</f>
        <v/>
      </c>
      <c r="E992" s="106" t="str">
        <f>IF($A992="","",VLOOKUP($A992,DATA_IMPORT!$A$2:$AG$2500,COLUMN(F$1),FALSE))</f>
        <v/>
      </c>
      <c r="F992" t="str">
        <f>IF($A992="","",VLOOKUP($A992,DATA_IMPORT!$A$2:$AG$2500,COLUMN(F$1),FALSE))</f>
        <v/>
      </c>
      <c r="G992" t="str">
        <f>IF(A992="","",F992&amp;COUNTIF($B$2:$B992,B992))</f>
        <v/>
      </c>
      <c r="H992" t="str">
        <f t="shared" si="30"/>
        <v/>
      </c>
      <c r="I992" t="str">
        <f t="shared" si="31"/>
        <v/>
      </c>
      <c r="J992" s="106" t="s">
        <v>42</v>
      </c>
      <c r="K992" s="22" t="str">
        <f>IF($A992="","",VLOOKUP($A992,DATA_IMPORT!$A$2:$AG$2500,COLUMN(K$1),FALSE))</f>
        <v/>
      </c>
      <c r="L992" s="22" t="str">
        <f>IF($A992="","",VLOOKUP($A992,DATA_IMPORT!$A$2:$AG$2500,COLUMN(L$1),FALSE))</f>
        <v/>
      </c>
      <c r="M992" s="22" t="str">
        <f>IF($A992="","",VLOOKUP($A992,DATA_IMPORT!$A$2:$AG$2500,COLUMN(M$1),FALSE))</f>
        <v/>
      </c>
      <c r="N992" s="22" t="str">
        <f>IF($A992="","",VLOOKUP($A992,DATA_IMPORT!$A$2:$AG$2500,COLUMN(N$1),FALSE))</f>
        <v/>
      </c>
      <c r="O992" s="22" t="str">
        <f>IF($A992="","",VLOOKUP($A992,DATA_IMPORT!$A$2:$AG$2500,COLUMN(O$1),FALSE))</f>
        <v/>
      </c>
      <c r="P992" s="22" t="str">
        <f>IF($A992="","",VLOOKUP($A992,DATA_IMPORT!$A$2:$AG$2500,COLUMN(P$1),FALSE))</f>
        <v/>
      </c>
      <c r="Q992" s="23" t="str">
        <f>IF($A992="","",VLOOKUP($A992,DATA_IMPORT!$A$2:$AG$2500,COLUMN(Q$1),FALSE))</f>
        <v/>
      </c>
      <c r="R992" s="22" t="str">
        <f>IF($A992="","",VLOOKUP($A992,DATA_IMPORT!$A$2:$AG$2500,COLUMN(R$1),FALSE))</f>
        <v/>
      </c>
      <c r="S992" s="23" t="str">
        <f>IF($A992="","",VLOOKUP($A992,DATA_IMPORT!$A$2:$AG$2500,COLUMN(S$1),FALSE))</f>
        <v/>
      </c>
      <c r="T992" s="22" t="str">
        <f>IF($A992="","",VLOOKUP($A992,DATA_IMPORT!$A$2:$AG$2500,COLUMN(T$1),FALSE))</f>
        <v/>
      </c>
      <c r="U992" s="23" t="str">
        <f>IF($A992="","",VLOOKUP($A992,DATA_IMPORT!$A$2:$AG$2500,COLUMN(U$1),FALSE))</f>
        <v/>
      </c>
      <c r="V992" s="22" t="str">
        <f>IF($A992="","",VLOOKUP($A992,DATA_IMPORT!$A$2:$AG$2500,COLUMN(V$1),FALSE))</f>
        <v/>
      </c>
      <c r="W992" s="22" t="str">
        <f>IF($A992="","",VLOOKUP($A992,DATA_IMPORT!$A$2:$AG$2500,COLUMN(W$1),FALSE))</f>
        <v/>
      </c>
      <c r="X992" s="96" t="str">
        <f>IF($A992="","",VLOOKUP($A992,DATA_IMPORT!$A$2:$AG$2500,COLUMN(X$1),FALSE))</f>
        <v/>
      </c>
      <c r="Y992" s="96" t="str">
        <f>IF($A992="","",VLOOKUP($A992,DATA_IMPORT!$A$2:$AG$2500,COLUMN(Y$1),FALSE))</f>
        <v/>
      </c>
      <c r="Z992" s="22" t="str">
        <f>IF($A992="","",VLOOKUP($A992,DATA_IMPORT!$A$2:$AG$2500,COLUMN(Z$1),FALSE))</f>
        <v/>
      </c>
      <c r="AA992" s="96" t="str">
        <f>IF($A992="","",VLOOKUP($A992,DATA_IMPORT!$A$2:$AG$2500,COLUMN(AA$1),FALSE))</f>
        <v/>
      </c>
      <c r="AB992" s="96" t="str">
        <f>IF($A992="","",VLOOKUP($A992,DATA_IMPORT!$A$2:$AG$2500,COLUMN(AB$1),FALSE))</f>
        <v/>
      </c>
      <c r="AC992" s="22" t="str">
        <f>IF($A992="","",VLOOKUP($A992,DATA_IMPORT!$A$2:$AG$2500,COLUMN(AC$1),FALSE))</f>
        <v/>
      </c>
      <c r="AD992" s="96" t="str">
        <f>IF($A992="","",VLOOKUP($A992,DATA_IMPORT!$A$2:$AG$2500,COLUMN(AD$1),FALSE))</f>
        <v/>
      </c>
      <c r="AE992" s="96" t="str">
        <f>IF($A992="","",VLOOKUP($A992,DATA_IMPORT!$A$2:$AG$2500,COLUMN(AE$1),FALSE))</f>
        <v/>
      </c>
      <c r="AF992" s="96" t="str">
        <f>IF($A992="","",VLOOKUP($A992,DATA_IMPORT!$A$2:$AG$2500,COLUMN(AF$1),FALSE))</f>
        <v/>
      </c>
      <c r="AG992" s="96" t="str">
        <f>IF($A992="","",VLOOKUP($A992,DATA_IMPORT!$A$2:$AG$2500,COLUMN(AG$1),FALSE))</f>
        <v/>
      </c>
    </row>
    <row r="993" spans="2:33">
      <c r="B993" t="str">
        <f>IF($A993="","",VLOOKUP($A993,DATA_IMPORT!$A$2:$AG$2500,COLUMN(B$1),FALSE))</f>
        <v/>
      </c>
      <c r="C993" t="str">
        <f>IF($A993="","",VLOOKUP($A993,DATA_IMPORT!$A$2:$AG$2500,COLUMN(C$1),FALSE))</f>
        <v/>
      </c>
      <c r="D993" t="str">
        <f>IF($A993="","",VLOOKUP($A993,DATA_IMPORT!$A$2:$AG$2500,COLUMN(D$1),FALSE))</f>
        <v/>
      </c>
      <c r="E993" s="106" t="str">
        <f>IF($A993="","",VLOOKUP($A993,DATA_IMPORT!$A$2:$AG$2500,COLUMN(F$1),FALSE))</f>
        <v/>
      </c>
      <c r="F993" t="str">
        <f>IF($A993="","",VLOOKUP($A993,DATA_IMPORT!$A$2:$AG$2500,COLUMN(F$1),FALSE))</f>
        <v/>
      </c>
      <c r="G993" t="str">
        <f>IF(A993="","",F993&amp;COUNTIF($B$2:$B993,B993))</f>
        <v/>
      </c>
      <c r="H993" t="str">
        <f t="shared" si="30"/>
        <v/>
      </c>
      <c r="I993" t="str">
        <f t="shared" si="31"/>
        <v/>
      </c>
      <c r="J993" s="106" t="s">
        <v>42</v>
      </c>
      <c r="K993" s="22" t="str">
        <f>IF($A993="","",VLOOKUP($A993,DATA_IMPORT!$A$2:$AG$2500,COLUMN(K$1),FALSE))</f>
        <v/>
      </c>
      <c r="L993" s="22" t="str">
        <f>IF($A993="","",VLOOKUP($A993,DATA_IMPORT!$A$2:$AG$2500,COLUMN(L$1),FALSE))</f>
        <v/>
      </c>
      <c r="M993" s="22" t="str">
        <f>IF($A993="","",VLOOKUP($A993,DATA_IMPORT!$A$2:$AG$2500,COLUMN(M$1),FALSE))</f>
        <v/>
      </c>
      <c r="N993" s="22" t="str">
        <f>IF($A993="","",VLOOKUP($A993,DATA_IMPORT!$A$2:$AG$2500,COLUMN(N$1),FALSE))</f>
        <v/>
      </c>
      <c r="O993" s="22" t="str">
        <f>IF($A993="","",VLOOKUP($A993,DATA_IMPORT!$A$2:$AG$2500,COLUMN(O$1),FALSE))</f>
        <v/>
      </c>
      <c r="P993" s="22" t="str">
        <f>IF($A993="","",VLOOKUP($A993,DATA_IMPORT!$A$2:$AG$2500,COLUMN(P$1),FALSE))</f>
        <v/>
      </c>
      <c r="Q993" s="23" t="str">
        <f>IF($A993="","",VLOOKUP($A993,DATA_IMPORT!$A$2:$AG$2500,COLUMN(Q$1),FALSE))</f>
        <v/>
      </c>
      <c r="R993" s="22" t="str">
        <f>IF($A993="","",VLOOKUP($A993,DATA_IMPORT!$A$2:$AG$2500,COLUMN(R$1),FALSE))</f>
        <v/>
      </c>
      <c r="S993" s="23" t="str">
        <f>IF($A993="","",VLOOKUP($A993,DATA_IMPORT!$A$2:$AG$2500,COLUMN(S$1),FALSE))</f>
        <v/>
      </c>
      <c r="T993" s="22" t="str">
        <f>IF($A993="","",VLOOKUP($A993,DATA_IMPORT!$A$2:$AG$2500,COLUMN(T$1),FALSE))</f>
        <v/>
      </c>
      <c r="U993" s="23" t="str">
        <f>IF($A993="","",VLOOKUP($A993,DATA_IMPORT!$A$2:$AG$2500,COLUMN(U$1),FALSE))</f>
        <v/>
      </c>
      <c r="V993" s="22" t="str">
        <f>IF($A993="","",VLOOKUP($A993,DATA_IMPORT!$A$2:$AG$2500,COLUMN(V$1),FALSE))</f>
        <v/>
      </c>
      <c r="W993" s="22" t="str">
        <f>IF($A993="","",VLOOKUP($A993,DATA_IMPORT!$A$2:$AG$2500,COLUMN(W$1),FALSE))</f>
        <v/>
      </c>
      <c r="X993" s="96" t="str">
        <f>IF($A993="","",VLOOKUP($A993,DATA_IMPORT!$A$2:$AG$2500,COLUMN(X$1),FALSE))</f>
        <v/>
      </c>
      <c r="Y993" s="96" t="str">
        <f>IF($A993="","",VLOOKUP($A993,DATA_IMPORT!$A$2:$AG$2500,COLUMN(Y$1),FALSE))</f>
        <v/>
      </c>
      <c r="Z993" s="22" t="str">
        <f>IF($A993="","",VLOOKUP($A993,DATA_IMPORT!$A$2:$AG$2500,COLUMN(Z$1),FALSE))</f>
        <v/>
      </c>
      <c r="AA993" s="96" t="str">
        <f>IF($A993="","",VLOOKUP($A993,DATA_IMPORT!$A$2:$AG$2500,COLUMN(AA$1),FALSE))</f>
        <v/>
      </c>
      <c r="AB993" s="96" t="str">
        <f>IF($A993="","",VLOOKUP($A993,DATA_IMPORT!$A$2:$AG$2500,COLUMN(AB$1),FALSE))</f>
        <v/>
      </c>
      <c r="AC993" s="22" t="str">
        <f>IF($A993="","",VLOOKUP($A993,DATA_IMPORT!$A$2:$AG$2500,COLUMN(AC$1),FALSE))</f>
        <v/>
      </c>
      <c r="AD993" s="96" t="str">
        <f>IF($A993="","",VLOOKUP($A993,DATA_IMPORT!$A$2:$AG$2500,COLUMN(AD$1),FALSE))</f>
        <v/>
      </c>
      <c r="AE993" s="96" t="str">
        <f>IF($A993="","",VLOOKUP($A993,DATA_IMPORT!$A$2:$AG$2500,COLUMN(AE$1),FALSE))</f>
        <v/>
      </c>
      <c r="AF993" s="96" t="str">
        <f>IF($A993="","",VLOOKUP($A993,DATA_IMPORT!$A$2:$AG$2500,COLUMN(AF$1),FALSE))</f>
        <v/>
      </c>
      <c r="AG993" s="96" t="str">
        <f>IF($A993="","",VLOOKUP($A993,DATA_IMPORT!$A$2:$AG$2500,COLUMN(AG$1),FALSE))</f>
        <v/>
      </c>
    </row>
    <row r="994" spans="2:33">
      <c r="B994" t="str">
        <f>IF($A994="","",VLOOKUP($A994,DATA_IMPORT!$A$2:$AG$2500,COLUMN(B$1),FALSE))</f>
        <v/>
      </c>
      <c r="C994" t="str">
        <f>IF($A994="","",VLOOKUP($A994,DATA_IMPORT!$A$2:$AG$2500,COLUMN(C$1),FALSE))</f>
        <v/>
      </c>
      <c r="D994" t="str">
        <f>IF($A994="","",VLOOKUP($A994,DATA_IMPORT!$A$2:$AG$2500,COLUMN(D$1),FALSE))</f>
        <v/>
      </c>
      <c r="E994" s="106" t="str">
        <f>IF($A994="","",VLOOKUP($A994,DATA_IMPORT!$A$2:$AG$2500,COLUMN(F$1),FALSE))</f>
        <v/>
      </c>
      <c r="F994" t="str">
        <f>IF($A994="","",VLOOKUP($A994,DATA_IMPORT!$A$2:$AG$2500,COLUMN(F$1),FALSE))</f>
        <v/>
      </c>
      <c r="G994" t="str">
        <f>IF(A994="","",F994&amp;COUNTIF($B$2:$B994,B994))</f>
        <v/>
      </c>
      <c r="H994" t="str">
        <f t="shared" si="30"/>
        <v/>
      </c>
      <c r="I994" t="str">
        <f t="shared" si="31"/>
        <v/>
      </c>
      <c r="J994" s="106" t="s">
        <v>42</v>
      </c>
      <c r="K994" s="22" t="str">
        <f>IF($A994="","",VLOOKUP($A994,DATA_IMPORT!$A$2:$AG$2500,COLUMN(K$1),FALSE))</f>
        <v/>
      </c>
      <c r="L994" s="22" t="str">
        <f>IF($A994="","",VLOOKUP($A994,DATA_IMPORT!$A$2:$AG$2500,COLUMN(L$1),FALSE))</f>
        <v/>
      </c>
      <c r="M994" s="22" t="str">
        <f>IF($A994="","",VLOOKUP($A994,DATA_IMPORT!$A$2:$AG$2500,COLUMN(M$1),FALSE))</f>
        <v/>
      </c>
      <c r="N994" s="22" t="str">
        <f>IF($A994="","",VLOOKUP($A994,DATA_IMPORT!$A$2:$AG$2500,COLUMN(N$1),FALSE))</f>
        <v/>
      </c>
      <c r="O994" s="22" t="str">
        <f>IF($A994="","",VLOOKUP($A994,DATA_IMPORT!$A$2:$AG$2500,COLUMN(O$1),FALSE))</f>
        <v/>
      </c>
      <c r="P994" s="22" t="str">
        <f>IF($A994="","",VLOOKUP($A994,DATA_IMPORT!$A$2:$AG$2500,COLUMN(P$1),FALSE))</f>
        <v/>
      </c>
      <c r="Q994" s="23" t="str">
        <f>IF($A994="","",VLOOKUP($A994,DATA_IMPORT!$A$2:$AG$2500,COLUMN(Q$1),FALSE))</f>
        <v/>
      </c>
      <c r="R994" s="22" t="str">
        <f>IF($A994="","",VLOOKUP($A994,DATA_IMPORT!$A$2:$AG$2500,COLUMN(R$1),FALSE))</f>
        <v/>
      </c>
      <c r="S994" s="23" t="str">
        <f>IF($A994="","",VLOOKUP($A994,DATA_IMPORT!$A$2:$AG$2500,COLUMN(S$1),FALSE))</f>
        <v/>
      </c>
      <c r="T994" s="22" t="str">
        <f>IF($A994="","",VLOOKUP($A994,DATA_IMPORT!$A$2:$AG$2500,COLUMN(T$1),FALSE))</f>
        <v/>
      </c>
      <c r="U994" s="23" t="str">
        <f>IF($A994="","",VLOOKUP($A994,DATA_IMPORT!$A$2:$AG$2500,COLUMN(U$1),FALSE))</f>
        <v/>
      </c>
      <c r="V994" s="22" t="str">
        <f>IF($A994="","",VLOOKUP($A994,DATA_IMPORT!$A$2:$AG$2500,COLUMN(V$1),FALSE))</f>
        <v/>
      </c>
      <c r="W994" s="22" t="str">
        <f>IF($A994="","",VLOOKUP($A994,DATA_IMPORT!$A$2:$AG$2500,COLUMN(W$1),FALSE))</f>
        <v/>
      </c>
      <c r="X994" s="96" t="str">
        <f>IF($A994="","",VLOOKUP($A994,DATA_IMPORT!$A$2:$AG$2500,COLUMN(X$1),FALSE))</f>
        <v/>
      </c>
      <c r="Y994" s="96" t="str">
        <f>IF($A994="","",VLOOKUP($A994,DATA_IMPORT!$A$2:$AG$2500,COLUMN(Y$1),FALSE))</f>
        <v/>
      </c>
      <c r="Z994" s="22" t="str">
        <f>IF($A994="","",VLOOKUP($A994,DATA_IMPORT!$A$2:$AG$2500,COLUMN(Z$1),FALSE))</f>
        <v/>
      </c>
      <c r="AA994" s="96" t="str">
        <f>IF($A994="","",VLOOKUP($A994,DATA_IMPORT!$A$2:$AG$2500,COLUMN(AA$1),FALSE))</f>
        <v/>
      </c>
      <c r="AB994" s="96" t="str">
        <f>IF($A994="","",VLOOKUP($A994,DATA_IMPORT!$A$2:$AG$2500,COLUMN(AB$1),FALSE))</f>
        <v/>
      </c>
      <c r="AC994" s="22" t="str">
        <f>IF($A994="","",VLOOKUP($A994,DATA_IMPORT!$A$2:$AG$2500,COLUMN(AC$1),FALSE))</f>
        <v/>
      </c>
      <c r="AD994" s="96" t="str">
        <f>IF($A994="","",VLOOKUP($A994,DATA_IMPORT!$A$2:$AG$2500,COLUMN(AD$1),FALSE))</f>
        <v/>
      </c>
      <c r="AE994" s="96" t="str">
        <f>IF($A994="","",VLOOKUP($A994,DATA_IMPORT!$A$2:$AG$2500,COLUMN(AE$1),FALSE))</f>
        <v/>
      </c>
      <c r="AF994" s="96" t="str">
        <f>IF($A994="","",VLOOKUP($A994,DATA_IMPORT!$A$2:$AG$2500,COLUMN(AF$1),FALSE))</f>
        <v/>
      </c>
      <c r="AG994" s="96" t="str">
        <f>IF($A994="","",VLOOKUP($A994,DATA_IMPORT!$A$2:$AG$2500,COLUMN(AG$1),FALSE))</f>
        <v/>
      </c>
    </row>
    <row r="995" spans="2:33">
      <c r="B995" t="str">
        <f>IF($A995="","",VLOOKUP($A995,DATA_IMPORT!$A$2:$AG$2500,COLUMN(B$1),FALSE))</f>
        <v/>
      </c>
      <c r="C995" t="str">
        <f>IF($A995="","",VLOOKUP($A995,DATA_IMPORT!$A$2:$AG$2500,COLUMN(C$1),FALSE))</f>
        <v/>
      </c>
      <c r="D995" t="str">
        <f>IF($A995="","",VLOOKUP($A995,DATA_IMPORT!$A$2:$AG$2500,COLUMN(D$1),FALSE))</f>
        <v/>
      </c>
      <c r="E995" s="106" t="str">
        <f>IF($A995="","",VLOOKUP($A995,DATA_IMPORT!$A$2:$AG$2500,COLUMN(F$1),FALSE))</f>
        <v/>
      </c>
      <c r="F995" t="str">
        <f>IF($A995="","",VLOOKUP($A995,DATA_IMPORT!$A$2:$AG$2500,COLUMN(F$1),FALSE))</f>
        <v/>
      </c>
      <c r="G995" t="str">
        <f>IF(A995="","",F995&amp;COUNTIF($B$2:$B995,B995))</f>
        <v/>
      </c>
      <c r="H995" t="str">
        <f t="shared" si="30"/>
        <v/>
      </c>
      <c r="I995" t="str">
        <f t="shared" si="31"/>
        <v/>
      </c>
      <c r="J995" s="106" t="s">
        <v>42</v>
      </c>
      <c r="K995" s="22" t="str">
        <f>IF($A995="","",VLOOKUP($A995,DATA_IMPORT!$A$2:$AG$2500,COLUMN(K$1),FALSE))</f>
        <v/>
      </c>
      <c r="L995" s="22" t="str">
        <f>IF($A995="","",VLOOKUP($A995,DATA_IMPORT!$A$2:$AG$2500,COLUMN(L$1),FALSE))</f>
        <v/>
      </c>
      <c r="M995" s="22" t="str">
        <f>IF($A995="","",VLOOKUP($A995,DATA_IMPORT!$A$2:$AG$2500,COLUMN(M$1),FALSE))</f>
        <v/>
      </c>
      <c r="N995" s="22" t="str">
        <f>IF($A995="","",VLOOKUP($A995,DATA_IMPORT!$A$2:$AG$2500,COLUMN(N$1),FALSE))</f>
        <v/>
      </c>
      <c r="O995" s="22" t="str">
        <f>IF($A995="","",VLOOKUP($A995,DATA_IMPORT!$A$2:$AG$2500,COLUMN(O$1),FALSE))</f>
        <v/>
      </c>
      <c r="P995" s="22" t="str">
        <f>IF($A995="","",VLOOKUP($A995,DATA_IMPORT!$A$2:$AG$2500,COLUMN(P$1),FALSE))</f>
        <v/>
      </c>
      <c r="Q995" s="23" t="str">
        <f>IF($A995="","",VLOOKUP($A995,DATA_IMPORT!$A$2:$AG$2500,COLUMN(Q$1),FALSE))</f>
        <v/>
      </c>
      <c r="R995" s="22" t="str">
        <f>IF($A995="","",VLOOKUP($A995,DATA_IMPORT!$A$2:$AG$2500,COLUMN(R$1),FALSE))</f>
        <v/>
      </c>
      <c r="S995" s="23" t="str">
        <f>IF($A995="","",VLOOKUP($A995,DATA_IMPORT!$A$2:$AG$2500,COLUMN(S$1),FALSE))</f>
        <v/>
      </c>
      <c r="T995" s="22" t="str">
        <f>IF($A995="","",VLOOKUP($A995,DATA_IMPORT!$A$2:$AG$2500,COLUMN(T$1),FALSE))</f>
        <v/>
      </c>
      <c r="U995" s="23" t="str">
        <f>IF($A995="","",VLOOKUP($A995,DATA_IMPORT!$A$2:$AG$2500,COLUMN(U$1),FALSE))</f>
        <v/>
      </c>
      <c r="V995" s="22" t="str">
        <f>IF($A995="","",VLOOKUP($A995,DATA_IMPORT!$A$2:$AG$2500,COLUMN(V$1),FALSE))</f>
        <v/>
      </c>
      <c r="W995" s="22" t="str">
        <f>IF($A995="","",VLOOKUP($A995,DATA_IMPORT!$A$2:$AG$2500,COLUMN(W$1),FALSE))</f>
        <v/>
      </c>
      <c r="X995" s="96" t="str">
        <f>IF($A995="","",VLOOKUP($A995,DATA_IMPORT!$A$2:$AG$2500,COLUMN(X$1),FALSE))</f>
        <v/>
      </c>
      <c r="Y995" s="96" t="str">
        <f>IF($A995="","",VLOOKUP($A995,DATA_IMPORT!$A$2:$AG$2500,COLUMN(Y$1),FALSE))</f>
        <v/>
      </c>
      <c r="Z995" s="22" t="str">
        <f>IF($A995="","",VLOOKUP($A995,DATA_IMPORT!$A$2:$AG$2500,COLUMN(Z$1),FALSE))</f>
        <v/>
      </c>
      <c r="AA995" s="96" t="str">
        <f>IF($A995="","",VLOOKUP($A995,DATA_IMPORT!$A$2:$AG$2500,COLUMN(AA$1),FALSE))</f>
        <v/>
      </c>
      <c r="AB995" s="96" t="str">
        <f>IF($A995="","",VLOOKUP($A995,DATA_IMPORT!$A$2:$AG$2500,COLUMN(AB$1),FALSE))</f>
        <v/>
      </c>
      <c r="AC995" s="22" t="str">
        <f>IF($A995="","",VLOOKUP($A995,DATA_IMPORT!$A$2:$AG$2500,COLUMN(AC$1),FALSE))</f>
        <v/>
      </c>
      <c r="AD995" s="96" t="str">
        <f>IF($A995="","",VLOOKUP($A995,DATA_IMPORT!$A$2:$AG$2500,COLUMN(AD$1),FALSE))</f>
        <v/>
      </c>
      <c r="AE995" s="96" t="str">
        <f>IF($A995="","",VLOOKUP($A995,DATA_IMPORT!$A$2:$AG$2500,COLUMN(AE$1),FALSE))</f>
        <v/>
      </c>
      <c r="AF995" s="96" t="str">
        <f>IF($A995="","",VLOOKUP($A995,DATA_IMPORT!$A$2:$AG$2500,COLUMN(AF$1),FALSE))</f>
        <v/>
      </c>
      <c r="AG995" s="96" t="str">
        <f>IF($A995="","",VLOOKUP($A995,DATA_IMPORT!$A$2:$AG$2500,COLUMN(AG$1),FALSE))</f>
        <v/>
      </c>
    </row>
    <row r="996" spans="2:33">
      <c r="B996" t="str">
        <f>IF($A996="","",VLOOKUP($A996,DATA_IMPORT!$A$2:$AG$2500,COLUMN(B$1),FALSE))</f>
        <v/>
      </c>
      <c r="C996" t="str">
        <f>IF($A996="","",VLOOKUP($A996,DATA_IMPORT!$A$2:$AG$2500,COLUMN(C$1),FALSE))</f>
        <v/>
      </c>
      <c r="D996" t="str">
        <f>IF($A996="","",VLOOKUP($A996,DATA_IMPORT!$A$2:$AG$2500,COLUMN(D$1),FALSE))</f>
        <v/>
      </c>
      <c r="E996" s="106" t="str">
        <f>IF($A996="","",VLOOKUP($A996,DATA_IMPORT!$A$2:$AG$2500,COLUMN(F$1),FALSE))</f>
        <v/>
      </c>
      <c r="F996" t="str">
        <f>IF($A996="","",VLOOKUP($A996,DATA_IMPORT!$A$2:$AG$2500,COLUMN(F$1),FALSE))</f>
        <v/>
      </c>
      <c r="G996" t="str">
        <f>IF(A996="","",F996&amp;COUNTIF($B$2:$B996,B996))</f>
        <v/>
      </c>
      <c r="H996" t="str">
        <f t="shared" si="30"/>
        <v/>
      </c>
      <c r="I996" t="str">
        <f t="shared" si="31"/>
        <v/>
      </c>
      <c r="J996" s="106" t="s">
        <v>42</v>
      </c>
      <c r="K996" s="22" t="str">
        <f>IF($A996="","",VLOOKUP($A996,DATA_IMPORT!$A$2:$AG$2500,COLUMN(K$1),FALSE))</f>
        <v/>
      </c>
      <c r="L996" s="22" t="str">
        <f>IF($A996="","",VLOOKUP($A996,DATA_IMPORT!$A$2:$AG$2500,COLUMN(L$1),FALSE))</f>
        <v/>
      </c>
      <c r="M996" s="22" t="str">
        <f>IF($A996="","",VLOOKUP($A996,DATA_IMPORT!$A$2:$AG$2500,COLUMN(M$1),FALSE))</f>
        <v/>
      </c>
      <c r="N996" s="22" t="str">
        <f>IF($A996="","",VLOOKUP($A996,DATA_IMPORT!$A$2:$AG$2500,COLUMN(N$1),FALSE))</f>
        <v/>
      </c>
      <c r="O996" s="22" t="str">
        <f>IF($A996="","",VLOOKUP($A996,DATA_IMPORT!$A$2:$AG$2500,COLUMN(O$1),FALSE))</f>
        <v/>
      </c>
      <c r="P996" s="22" t="str">
        <f>IF($A996="","",VLOOKUP($A996,DATA_IMPORT!$A$2:$AG$2500,COLUMN(P$1),FALSE))</f>
        <v/>
      </c>
      <c r="Q996" s="23" t="str">
        <f>IF($A996="","",VLOOKUP($A996,DATA_IMPORT!$A$2:$AG$2500,COLUMN(Q$1),FALSE))</f>
        <v/>
      </c>
      <c r="R996" s="22" t="str">
        <f>IF($A996="","",VLOOKUP($A996,DATA_IMPORT!$A$2:$AG$2500,COLUMN(R$1),FALSE))</f>
        <v/>
      </c>
      <c r="S996" s="23" t="str">
        <f>IF($A996="","",VLOOKUP($A996,DATA_IMPORT!$A$2:$AG$2500,COLUMN(S$1),FALSE))</f>
        <v/>
      </c>
      <c r="T996" s="22" t="str">
        <f>IF($A996="","",VLOOKUP($A996,DATA_IMPORT!$A$2:$AG$2500,COLUMN(T$1),FALSE))</f>
        <v/>
      </c>
      <c r="U996" s="23" t="str">
        <f>IF($A996="","",VLOOKUP($A996,DATA_IMPORT!$A$2:$AG$2500,COLUMN(U$1),FALSE))</f>
        <v/>
      </c>
      <c r="V996" s="22" t="str">
        <f>IF($A996="","",VLOOKUP($A996,DATA_IMPORT!$A$2:$AG$2500,COLUMN(V$1),FALSE))</f>
        <v/>
      </c>
      <c r="W996" s="22" t="str">
        <f>IF($A996="","",VLOOKUP($A996,DATA_IMPORT!$A$2:$AG$2500,COLUMN(W$1),FALSE))</f>
        <v/>
      </c>
      <c r="X996" s="96" t="str">
        <f>IF($A996="","",VLOOKUP($A996,DATA_IMPORT!$A$2:$AG$2500,COLUMN(X$1),FALSE))</f>
        <v/>
      </c>
      <c r="Y996" s="96" t="str">
        <f>IF($A996="","",VLOOKUP($A996,DATA_IMPORT!$A$2:$AG$2500,COLUMN(Y$1),FALSE))</f>
        <v/>
      </c>
      <c r="Z996" s="22" t="str">
        <f>IF($A996="","",VLOOKUP($A996,DATA_IMPORT!$A$2:$AG$2500,COLUMN(Z$1),FALSE))</f>
        <v/>
      </c>
      <c r="AA996" s="96" t="str">
        <f>IF($A996="","",VLOOKUP($A996,DATA_IMPORT!$A$2:$AG$2500,COLUMN(AA$1),FALSE))</f>
        <v/>
      </c>
      <c r="AB996" s="96" t="str">
        <f>IF($A996="","",VLOOKUP($A996,DATA_IMPORT!$A$2:$AG$2500,COLUMN(AB$1),FALSE))</f>
        <v/>
      </c>
      <c r="AC996" s="22" t="str">
        <f>IF($A996="","",VLOOKUP($A996,DATA_IMPORT!$A$2:$AG$2500,COLUMN(AC$1),FALSE))</f>
        <v/>
      </c>
      <c r="AD996" s="96" t="str">
        <f>IF($A996="","",VLOOKUP($A996,DATA_IMPORT!$A$2:$AG$2500,COLUMN(AD$1),FALSE))</f>
        <v/>
      </c>
      <c r="AE996" s="96" t="str">
        <f>IF($A996="","",VLOOKUP($A996,DATA_IMPORT!$A$2:$AG$2500,COLUMN(AE$1),FALSE))</f>
        <v/>
      </c>
      <c r="AF996" s="96" t="str">
        <f>IF($A996="","",VLOOKUP($A996,DATA_IMPORT!$A$2:$AG$2500,COLUMN(AF$1),FALSE))</f>
        <v/>
      </c>
      <c r="AG996" s="96" t="str">
        <f>IF($A996="","",VLOOKUP($A996,DATA_IMPORT!$A$2:$AG$2500,COLUMN(AG$1),FALSE))</f>
        <v/>
      </c>
    </row>
    <row r="997" spans="2:33">
      <c r="B997" t="str">
        <f>IF($A997="","",VLOOKUP($A997,DATA_IMPORT!$A$2:$AG$2500,COLUMN(B$1),FALSE))</f>
        <v/>
      </c>
      <c r="C997" t="str">
        <f>IF($A997="","",VLOOKUP($A997,DATA_IMPORT!$A$2:$AG$2500,COLUMN(C$1),FALSE))</f>
        <v/>
      </c>
      <c r="D997" t="str">
        <f>IF($A997="","",VLOOKUP($A997,DATA_IMPORT!$A$2:$AG$2500,COLUMN(D$1),FALSE))</f>
        <v/>
      </c>
      <c r="E997" s="106" t="str">
        <f>IF($A997="","",VLOOKUP($A997,DATA_IMPORT!$A$2:$AG$2500,COLUMN(F$1),FALSE))</f>
        <v/>
      </c>
      <c r="F997" t="str">
        <f>IF($A997="","",VLOOKUP($A997,DATA_IMPORT!$A$2:$AG$2500,COLUMN(F$1),FALSE))</f>
        <v/>
      </c>
      <c r="G997" t="str">
        <f>IF(A997="","",F997&amp;COUNTIF($B$2:$B997,B997))</f>
        <v/>
      </c>
      <c r="H997" t="str">
        <f t="shared" si="30"/>
        <v/>
      </c>
      <c r="I997" t="str">
        <f t="shared" si="31"/>
        <v/>
      </c>
      <c r="J997" s="106" t="s">
        <v>42</v>
      </c>
      <c r="K997" s="22" t="str">
        <f>IF($A997="","",VLOOKUP($A997,DATA_IMPORT!$A$2:$AG$2500,COLUMN(K$1),FALSE))</f>
        <v/>
      </c>
      <c r="L997" s="22" t="str">
        <f>IF($A997="","",VLOOKUP($A997,DATA_IMPORT!$A$2:$AG$2500,COLUMN(L$1),FALSE))</f>
        <v/>
      </c>
      <c r="M997" s="22" t="str">
        <f>IF($A997="","",VLOOKUP($A997,DATA_IMPORT!$A$2:$AG$2500,COLUMN(M$1),FALSE))</f>
        <v/>
      </c>
      <c r="N997" s="22" t="str">
        <f>IF($A997="","",VLOOKUP($A997,DATA_IMPORT!$A$2:$AG$2500,COLUMN(N$1),FALSE))</f>
        <v/>
      </c>
      <c r="O997" s="22" t="str">
        <f>IF($A997="","",VLOOKUP($A997,DATA_IMPORT!$A$2:$AG$2500,COLUMN(O$1),FALSE))</f>
        <v/>
      </c>
      <c r="P997" s="22" t="str">
        <f>IF($A997="","",VLOOKUP($A997,DATA_IMPORT!$A$2:$AG$2500,COLUMN(P$1),FALSE))</f>
        <v/>
      </c>
      <c r="Q997" s="23" t="str">
        <f>IF($A997="","",VLOOKUP($A997,DATA_IMPORT!$A$2:$AG$2500,COLUMN(Q$1),FALSE))</f>
        <v/>
      </c>
      <c r="R997" s="22" t="str">
        <f>IF($A997="","",VLOOKUP($A997,DATA_IMPORT!$A$2:$AG$2500,COLUMN(R$1),FALSE))</f>
        <v/>
      </c>
      <c r="S997" s="23" t="str">
        <f>IF($A997="","",VLOOKUP($A997,DATA_IMPORT!$A$2:$AG$2500,COLUMN(S$1),FALSE))</f>
        <v/>
      </c>
      <c r="T997" s="22" t="str">
        <f>IF($A997="","",VLOOKUP($A997,DATA_IMPORT!$A$2:$AG$2500,COLUMN(T$1),FALSE))</f>
        <v/>
      </c>
      <c r="U997" s="23" t="str">
        <f>IF($A997="","",VLOOKUP($A997,DATA_IMPORT!$A$2:$AG$2500,COLUMN(U$1),FALSE))</f>
        <v/>
      </c>
      <c r="V997" s="22" t="str">
        <f>IF($A997="","",VLOOKUP($A997,DATA_IMPORT!$A$2:$AG$2500,COLUMN(V$1),FALSE))</f>
        <v/>
      </c>
      <c r="W997" s="22" t="str">
        <f>IF($A997="","",VLOOKUP($A997,DATA_IMPORT!$A$2:$AG$2500,COLUMN(W$1),FALSE))</f>
        <v/>
      </c>
      <c r="X997" s="96" t="str">
        <f>IF($A997="","",VLOOKUP($A997,DATA_IMPORT!$A$2:$AG$2500,COLUMN(X$1),FALSE))</f>
        <v/>
      </c>
      <c r="Y997" s="96" t="str">
        <f>IF($A997="","",VLOOKUP($A997,DATA_IMPORT!$A$2:$AG$2500,COLUMN(Y$1),FALSE))</f>
        <v/>
      </c>
      <c r="Z997" s="22" t="str">
        <f>IF($A997="","",VLOOKUP($A997,DATA_IMPORT!$A$2:$AG$2500,COLUMN(Z$1),FALSE))</f>
        <v/>
      </c>
      <c r="AA997" s="96" t="str">
        <f>IF($A997="","",VLOOKUP($A997,DATA_IMPORT!$A$2:$AG$2500,COLUMN(AA$1),FALSE))</f>
        <v/>
      </c>
      <c r="AB997" s="96" t="str">
        <f>IF($A997="","",VLOOKUP($A997,DATA_IMPORT!$A$2:$AG$2500,COLUMN(AB$1),FALSE))</f>
        <v/>
      </c>
      <c r="AC997" s="22" t="str">
        <f>IF($A997="","",VLOOKUP($A997,DATA_IMPORT!$A$2:$AG$2500,COLUMN(AC$1),FALSE))</f>
        <v/>
      </c>
      <c r="AD997" s="96" t="str">
        <f>IF($A997="","",VLOOKUP($A997,DATA_IMPORT!$A$2:$AG$2500,COLUMN(AD$1),FALSE))</f>
        <v/>
      </c>
      <c r="AE997" s="96" t="str">
        <f>IF($A997="","",VLOOKUP($A997,DATA_IMPORT!$A$2:$AG$2500,COLUMN(AE$1),FALSE))</f>
        <v/>
      </c>
      <c r="AF997" s="96" t="str">
        <f>IF($A997="","",VLOOKUP($A997,DATA_IMPORT!$A$2:$AG$2500,COLUMN(AF$1),FALSE))</f>
        <v/>
      </c>
      <c r="AG997" s="96" t="str">
        <f>IF($A997="","",VLOOKUP($A997,DATA_IMPORT!$A$2:$AG$2500,COLUMN(AG$1),FALSE))</f>
        <v/>
      </c>
    </row>
    <row r="998" spans="2:33">
      <c r="B998" t="str">
        <f>IF($A998="","",VLOOKUP($A998,DATA_IMPORT!$A$2:$AG$2500,COLUMN(B$1),FALSE))</f>
        <v/>
      </c>
      <c r="C998" t="str">
        <f>IF($A998="","",VLOOKUP($A998,DATA_IMPORT!$A$2:$AG$2500,COLUMN(C$1),FALSE))</f>
        <v/>
      </c>
      <c r="D998" t="str">
        <f>IF($A998="","",VLOOKUP($A998,DATA_IMPORT!$A$2:$AG$2500,COLUMN(D$1),FALSE))</f>
        <v/>
      </c>
      <c r="E998" s="106" t="str">
        <f>IF($A998="","",VLOOKUP($A998,DATA_IMPORT!$A$2:$AG$2500,COLUMN(F$1),FALSE))</f>
        <v/>
      </c>
      <c r="F998" t="str">
        <f>IF($A998="","",VLOOKUP($A998,DATA_IMPORT!$A$2:$AG$2500,COLUMN(F$1),FALSE))</f>
        <v/>
      </c>
      <c r="G998" t="str">
        <f>IF(A998="","",F998&amp;COUNTIF($B$2:$B998,B998))</f>
        <v/>
      </c>
      <c r="H998" t="str">
        <f t="shared" si="30"/>
        <v/>
      </c>
      <c r="I998" t="str">
        <f t="shared" si="31"/>
        <v/>
      </c>
      <c r="J998" s="106" t="s">
        <v>42</v>
      </c>
      <c r="K998" s="22" t="str">
        <f>IF($A998="","",VLOOKUP($A998,DATA_IMPORT!$A$2:$AG$2500,COLUMN(K$1),FALSE))</f>
        <v/>
      </c>
      <c r="L998" s="22" t="str">
        <f>IF($A998="","",VLOOKUP($A998,DATA_IMPORT!$A$2:$AG$2500,COLUMN(L$1),FALSE))</f>
        <v/>
      </c>
      <c r="M998" s="22" t="str">
        <f>IF($A998="","",VLOOKUP($A998,DATA_IMPORT!$A$2:$AG$2500,COLUMN(M$1),FALSE))</f>
        <v/>
      </c>
      <c r="N998" s="22" t="str">
        <f>IF($A998="","",VLOOKUP($A998,DATA_IMPORT!$A$2:$AG$2500,COLUMN(N$1),FALSE))</f>
        <v/>
      </c>
      <c r="O998" s="22" t="str">
        <f>IF($A998="","",VLOOKUP($A998,DATA_IMPORT!$A$2:$AG$2500,COLUMN(O$1),FALSE))</f>
        <v/>
      </c>
      <c r="P998" s="22" t="str">
        <f>IF($A998="","",VLOOKUP($A998,DATA_IMPORT!$A$2:$AG$2500,COLUMN(P$1),FALSE))</f>
        <v/>
      </c>
      <c r="Q998" s="23" t="str">
        <f>IF($A998="","",VLOOKUP($A998,DATA_IMPORT!$A$2:$AG$2500,COLUMN(Q$1),FALSE))</f>
        <v/>
      </c>
      <c r="R998" s="22" t="str">
        <f>IF($A998="","",VLOOKUP($A998,DATA_IMPORT!$A$2:$AG$2500,COLUMN(R$1),FALSE))</f>
        <v/>
      </c>
      <c r="S998" s="23" t="str">
        <f>IF($A998="","",VLOOKUP($A998,DATA_IMPORT!$A$2:$AG$2500,COLUMN(S$1),FALSE))</f>
        <v/>
      </c>
      <c r="T998" s="22" t="str">
        <f>IF($A998="","",VLOOKUP($A998,DATA_IMPORT!$A$2:$AG$2500,COLUMN(T$1),FALSE))</f>
        <v/>
      </c>
      <c r="U998" s="23" t="str">
        <f>IF($A998="","",VLOOKUP($A998,DATA_IMPORT!$A$2:$AG$2500,COLUMN(U$1),FALSE))</f>
        <v/>
      </c>
      <c r="V998" s="22" t="str">
        <f>IF($A998="","",VLOOKUP($A998,DATA_IMPORT!$A$2:$AG$2500,COLUMN(V$1),FALSE))</f>
        <v/>
      </c>
      <c r="W998" s="22" t="str">
        <f>IF($A998="","",VLOOKUP($A998,DATA_IMPORT!$A$2:$AG$2500,COLUMN(W$1),FALSE))</f>
        <v/>
      </c>
      <c r="X998" s="96" t="str">
        <f>IF($A998="","",VLOOKUP($A998,DATA_IMPORT!$A$2:$AG$2500,COLUMN(X$1),FALSE))</f>
        <v/>
      </c>
      <c r="Y998" s="96" t="str">
        <f>IF($A998="","",VLOOKUP($A998,DATA_IMPORT!$A$2:$AG$2500,COLUMN(Y$1),FALSE))</f>
        <v/>
      </c>
      <c r="Z998" s="22" t="str">
        <f>IF($A998="","",VLOOKUP($A998,DATA_IMPORT!$A$2:$AG$2500,COLUMN(Z$1),FALSE))</f>
        <v/>
      </c>
      <c r="AA998" s="96" t="str">
        <f>IF($A998="","",VLOOKUP($A998,DATA_IMPORT!$A$2:$AG$2500,COLUMN(AA$1),FALSE))</f>
        <v/>
      </c>
      <c r="AB998" s="96" t="str">
        <f>IF($A998="","",VLOOKUP($A998,DATA_IMPORT!$A$2:$AG$2500,COLUMN(AB$1),FALSE))</f>
        <v/>
      </c>
      <c r="AC998" s="22" t="str">
        <f>IF($A998="","",VLOOKUP($A998,DATA_IMPORT!$A$2:$AG$2500,COLUMN(AC$1),FALSE))</f>
        <v/>
      </c>
      <c r="AD998" s="96" t="str">
        <f>IF($A998="","",VLOOKUP($A998,DATA_IMPORT!$A$2:$AG$2500,COLUMN(AD$1),FALSE))</f>
        <v/>
      </c>
      <c r="AE998" s="96" t="str">
        <f>IF($A998="","",VLOOKUP($A998,DATA_IMPORT!$A$2:$AG$2500,COLUMN(AE$1),FALSE))</f>
        <v/>
      </c>
      <c r="AF998" s="96" t="str">
        <f>IF($A998="","",VLOOKUP($A998,DATA_IMPORT!$A$2:$AG$2500,COLUMN(AF$1),FALSE))</f>
        <v/>
      </c>
      <c r="AG998" s="96" t="str">
        <f>IF($A998="","",VLOOKUP($A998,DATA_IMPORT!$A$2:$AG$2500,COLUMN(AG$1),FALSE))</f>
        <v/>
      </c>
    </row>
    <row r="999" spans="2:33">
      <c r="B999" t="str">
        <f>IF($A999="","",VLOOKUP($A999,DATA_IMPORT!$A$2:$AG$2500,COLUMN(B$1),FALSE))</f>
        <v/>
      </c>
      <c r="C999" t="str">
        <f>IF($A999="","",VLOOKUP($A999,DATA_IMPORT!$A$2:$AG$2500,COLUMN(C$1),FALSE))</f>
        <v/>
      </c>
      <c r="D999" t="str">
        <f>IF($A999="","",VLOOKUP($A999,DATA_IMPORT!$A$2:$AG$2500,COLUMN(D$1),FALSE))</f>
        <v/>
      </c>
      <c r="E999" s="106" t="str">
        <f>IF($A999="","",VLOOKUP($A999,DATA_IMPORT!$A$2:$AG$2500,COLUMN(F$1),FALSE))</f>
        <v/>
      </c>
      <c r="F999" t="str">
        <f>IF($A999="","",VLOOKUP($A999,DATA_IMPORT!$A$2:$AG$2500,COLUMN(F$1),FALSE))</f>
        <v/>
      </c>
      <c r="G999" t="str">
        <f>IF(A999="","",F999&amp;COUNTIF($B$2:$B999,B999))</f>
        <v/>
      </c>
      <c r="H999" t="str">
        <f t="shared" si="30"/>
        <v/>
      </c>
      <c r="I999" t="str">
        <f t="shared" si="31"/>
        <v/>
      </c>
      <c r="J999" s="106" t="s">
        <v>42</v>
      </c>
      <c r="K999" s="22" t="str">
        <f>IF($A999="","",VLOOKUP($A999,DATA_IMPORT!$A$2:$AG$2500,COLUMN(K$1),FALSE))</f>
        <v/>
      </c>
      <c r="L999" s="22" t="str">
        <f>IF($A999="","",VLOOKUP($A999,DATA_IMPORT!$A$2:$AG$2500,COLUMN(L$1),FALSE))</f>
        <v/>
      </c>
      <c r="M999" s="22" t="str">
        <f>IF($A999="","",VLOOKUP($A999,DATA_IMPORT!$A$2:$AG$2500,COLUMN(M$1),FALSE))</f>
        <v/>
      </c>
      <c r="N999" s="22" t="str">
        <f>IF($A999="","",VLOOKUP($A999,DATA_IMPORT!$A$2:$AG$2500,COLUMN(N$1),FALSE))</f>
        <v/>
      </c>
      <c r="O999" s="22" t="str">
        <f>IF($A999="","",VLOOKUP($A999,DATA_IMPORT!$A$2:$AG$2500,COLUMN(O$1),FALSE))</f>
        <v/>
      </c>
      <c r="P999" s="22" t="str">
        <f>IF($A999="","",VLOOKUP($A999,DATA_IMPORT!$A$2:$AG$2500,COLUMN(P$1),FALSE))</f>
        <v/>
      </c>
      <c r="Q999" s="23" t="str">
        <f>IF($A999="","",VLOOKUP($A999,DATA_IMPORT!$A$2:$AG$2500,COLUMN(Q$1),FALSE))</f>
        <v/>
      </c>
      <c r="R999" s="22" t="str">
        <f>IF($A999="","",VLOOKUP($A999,DATA_IMPORT!$A$2:$AG$2500,COLUMN(R$1),FALSE))</f>
        <v/>
      </c>
      <c r="S999" s="23" t="str">
        <f>IF($A999="","",VLOOKUP($A999,DATA_IMPORT!$A$2:$AG$2500,COLUMN(S$1),FALSE))</f>
        <v/>
      </c>
      <c r="T999" s="22" t="str">
        <f>IF($A999="","",VLOOKUP($A999,DATA_IMPORT!$A$2:$AG$2500,COLUMN(T$1),FALSE))</f>
        <v/>
      </c>
      <c r="U999" s="23" t="str">
        <f>IF($A999="","",VLOOKUP($A999,DATA_IMPORT!$A$2:$AG$2500,COLUMN(U$1),FALSE))</f>
        <v/>
      </c>
      <c r="V999" s="22" t="str">
        <f>IF($A999="","",VLOOKUP($A999,DATA_IMPORT!$A$2:$AG$2500,COLUMN(V$1),FALSE))</f>
        <v/>
      </c>
      <c r="W999" s="22" t="str">
        <f>IF($A999="","",VLOOKUP($A999,DATA_IMPORT!$A$2:$AG$2500,COLUMN(W$1),FALSE))</f>
        <v/>
      </c>
      <c r="X999" s="96" t="str">
        <f>IF($A999="","",VLOOKUP($A999,DATA_IMPORT!$A$2:$AG$2500,COLUMN(X$1),FALSE))</f>
        <v/>
      </c>
      <c r="Y999" s="96" t="str">
        <f>IF($A999="","",VLOOKUP($A999,DATA_IMPORT!$A$2:$AG$2500,COLUMN(Y$1),FALSE))</f>
        <v/>
      </c>
      <c r="Z999" s="22" t="str">
        <f>IF($A999="","",VLOOKUP($A999,DATA_IMPORT!$A$2:$AG$2500,COLUMN(Z$1),FALSE))</f>
        <v/>
      </c>
      <c r="AA999" s="96" t="str">
        <f>IF($A999="","",VLOOKUP($A999,DATA_IMPORT!$A$2:$AG$2500,COLUMN(AA$1),FALSE))</f>
        <v/>
      </c>
      <c r="AB999" s="96" t="str">
        <f>IF($A999="","",VLOOKUP($A999,DATA_IMPORT!$A$2:$AG$2500,COLUMN(AB$1),FALSE))</f>
        <v/>
      </c>
      <c r="AC999" s="22" t="str">
        <f>IF($A999="","",VLOOKUP($A999,DATA_IMPORT!$A$2:$AG$2500,COLUMN(AC$1),FALSE))</f>
        <v/>
      </c>
      <c r="AD999" s="96" t="str">
        <f>IF($A999="","",VLOOKUP($A999,DATA_IMPORT!$A$2:$AG$2500,COLUMN(AD$1),FALSE))</f>
        <v/>
      </c>
      <c r="AE999" s="96" t="str">
        <f>IF($A999="","",VLOOKUP($A999,DATA_IMPORT!$A$2:$AG$2500,COLUMN(AE$1),FALSE))</f>
        <v/>
      </c>
      <c r="AF999" s="96" t="str">
        <f>IF($A999="","",VLOOKUP($A999,DATA_IMPORT!$A$2:$AG$2500,COLUMN(AF$1),FALSE))</f>
        <v/>
      </c>
      <c r="AG999" s="96" t="str">
        <f>IF($A999="","",VLOOKUP($A999,DATA_IMPORT!$A$2:$AG$2500,COLUMN(AG$1),FALSE))</f>
        <v/>
      </c>
    </row>
    <row r="1000" spans="2:33">
      <c r="B1000" t="str">
        <f>IF($A1000="","",VLOOKUP($A1000,DATA_IMPORT!$A$2:$AG$2500,COLUMN(B$1),FALSE))</f>
        <v/>
      </c>
      <c r="C1000" t="str">
        <f>IF($A1000="","",VLOOKUP($A1000,DATA_IMPORT!$A$2:$AG$2500,COLUMN(C$1),FALSE))</f>
        <v/>
      </c>
      <c r="D1000" t="str">
        <f>IF($A1000="","",VLOOKUP($A1000,DATA_IMPORT!$A$2:$AG$2500,COLUMN(D$1),FALSE))</f>
        <v/>
      </c>
      <c r="E1000" s="106" t="str">
        <f>IF($A1000="","",VLOOKUP($A1000,DATA_IMPORT!$A$2:$AG$2500,COLUMN(F$1),FALSE))</f>
        <v/>
      </c>
      <c r="F1000" t="str">
        <f>IF($A1000="","",VLOOKUP($A1000,DATA_IMPORT!$A$2:$AG$2500,COLUMN(F$1),FALSE))</f>
        <v/>
      </c>
      <c r="G1000" t="str">
        <f>IF(A1000="","",F1000&amp;COUNTIF($B$2:$B1000,B1000))</f>
        <v/>
      </c>
      <c r="H1000" t="str">
        <f t="shared" si="30"/>
        <v/>
      </c>
      <c r="I1000" t="str">
        <f t="shared" si="31"/>
        <v/>
      </c>
      <c r="J1000" s="106" t="s">
        <v>42</v>
      </c>
      <c r="K1000" s="22" t="str">
        <f>IF($A1000="","",VLOOKUP($A1000,DATA_IMPORT!$A$2:$AG$2500,COLUMN(K$1),FALSE))</f>
        <v/>
      </c>
      <c r="L1000" s="22" t="str">
        <f>IF($A1000="","",VLOOKUP($A1000,DATA_IMPORT!$A$2:$AG$2500,COLUMN(L$1),FALSE))</f>
        <v/>
      </c>
      <c r="M1000" s="22" t="str">
        <f>IF($A1000="","",VLOOKUP($A1000,DATA_IMPORT!$A$2:$AG$2500,COLUMN(M$1),FALSE))</f>
        <v/>
      </c>
      <c r="N1000" s="22" t="str">
        <f>IF($A1000="","",VLOOKUP($A1000,DATA_IMPORT!$A$2:$AG$2500,COLUMN(N$1),FALSE))</f>
        <v/>
      </c>
      <c r="O1000" s="22" t="str">
        <f>IF($A1000="","",VLOOKUP($A1000,DATA_IMPORT!$A$2:$AG$2500,COLUMN(O$1),FALSE))</f>
        <v/>
      </c>
      <c r="P1000" s="22" t="str">
        <f>IF($A1000="","",VLOOKUP($A1000,DATA_IMPORT!$A$2:$AG$2500,COLUMN(P$1),FALSE))</f>
        <v/>
      </c>
      <c r="Q1000" s="23" t="str">
        <f>IF($A1000="","",VLOOKUP($A1000,DATA_IMPORT!$A$2:$AG$2500,COLUMN(Q$1),FALSE))</f>
        <v/>
      </c>
      <c r="R1000" s="22" t="str">
        <f>IF($A1000="","",VLOOKUP($A1000,DATA_IMPORT!$A$2:$AG$2500,COLUMN(R$1),FALSE))</f>
        <v/>
      </c>
      <c r="S1000" s="23" t="str">
        <f>IF($A1000="","",VLOOKUP($A1000,DATA_IMPORT!$A$2:$AG$2500,COLUMN(S$1),FALSE))</f>
        <v/>
      </c>
      <c r="T1000" s="22" t="str">
        <f>IF($A1000="","",VLOOKUP($A1000,DATA_IMPORT!$A$2:$AG$2500,COLUMN(T$1),FALSE))</f>
        <v/>
      </c>
      <c r="U1000" s="23" t="str">
        <f>IF($A1000="","",VLOOKUP($A1000,DATA_IMPORT!$A$2:$AG$2500,COLUMN(U$1),FALSE))</f>
        <v/>
      </c>
      <c r="V1000" s="22" t="str">
        <f>IF($A1000="","",VLOOKUP($A1000,DATA_IMPORT!$A$2:$AG$2500,COLUMN(V$1),FALSE))</f>
        <v/>
      </c>
      <c r="W1000" s="22" t="str">
        <f>IF($A1000="","",VLOOKUP($A1000,DATA_IMPORT!$A$2:$AG$2500,COLUMN(W$1),FALSE))</f>
        <v/>
      </c>
      <c r="X1000" s="96" t="str">
        <f>IF($A1000="","",VLOOKUP($A1000,DATA_IMPORT!$A$2:$AG$2500,COLUMN(X$1),FALSE))</f>
        <v/>
      </c>
      <c r="Y1000" s="96" t="str">
        <f>IF($A1000="","",VLOOKUP($A1000,DATA_IMPORT!$A$2:$AG$2500,COLUMN(Y$1),FALSE))</f>
        <v/>
      </c>
      <c r="Z1000" s="22" t="str">
        <f>IF($A1000="","",VLOOKUP($A1000,DATA_IMPORT!$A$2:$AG$2500,COLUMN(Z$1),FALSE))</f>
        <v/>
      </c>
      <c r="AA1000" s="96" t="str">
        <f>IF($A1000="","",VLOOKUP($A1000,DATA_IMPORT!$A$2:$AG$2500,COLUMN(AA$1),FALSE))</f>
        <v/>
      </c>
      <c r="AB1000" s="96" t="str">
        <f>IF($A1000="","",VLOOKUP($A1000,DATA_IMPORT!$A$2:$AG$2500,COLUMN(AB$1),FALSE))</f>
        <v/>
      </c>
      <c r="AC1000" s="22" t="str">
        <f>IF($A1000="","",VLOOKUP($A1000,DATA_IMPORT!$A$2:$AG$2500,COLUMN(AC$1),FALSE))</f>
        <v/>
      </c>
      <c r="AD1000" s="96" t="str">
        <f>IF($A1000="","",VLOOKUP($A1000,DATA_IMPORT!$A$2:$AG$2500,COLUMN(AD$1),FALSE))</f>
        <v/>
      </c>
      <c r="AE1000" s="96" t="str">
        <f>IF($A1000="","",VLOOKUP($A1000,DATA_IMPORT!$A$2:$AG$2500,COLUMN(AE$1),FALSE))</f>
        <v/>
      </c>
      <c r="AF1000" s="96" t="str">
        <f>IF($A1000="","",VLOOKUP($A1000,DATA_IMPORT!$A$2:$AG$2500,COLUMN(AF$1),FALSE))</f>
        <v/>
      </c>
      <c r="AG1000" s="96" t="str">
        <f>IF($A1000="","",VLOOKUP($A1000,DATA_IMPORT!$A$2:$AG$2500,COLUMN(AG$1),FALSE))</f>
        <v/>
      </c>
    </row>
    <row r="1001" spans="2:33">
      <c r="B1001" t="str">
        <f>IF($A1001="","",VLOOKUP($A1001,DATA_IMPORT!$A$2:$AG$2500,COLUMN(B$1),FALSE))</f>
        <v/>
      </c>
      <c r="C1001" t="str">
        <f>IF($A1001="","",VLOOKUP($A1001,DATA_IMPORT!$A$2:$AG$2500,COLUMN(C$1),FALSE))</f>
        <v/>
      </c>
      <c r="D1001" t="str">
        <f>IF($A1001="","",VLOOKUP($A1001,DATA_IMPORT!$A$2:$AG$2500,COLUMN(D$1),FALSE))</f>
        <v/>
      </c>
      <c r="E1001" s="106" t="str">
        <f>IF($A1001="","",VLOOKUP($A1001,DATA_IMPORT!$A$2:$AG$2500,COLUMN(F$1),FALSE))</f>
        <v/>
      </c>
      <c r="F1001" t="str">
        <f>IF($A1001="","",VLOOKUP($A1001,DATA_IMPORT!$A$2:$AG$2500,COLUMN(F$1),FALSE))</f>
        <v/>
      </c>
      <c r="G1001" t="str">
        <f>IF(A1001="","",F1001&amp;COUNTIF($B$2:$B1001,B1001))</f>
        <v/>
      </c>
      <c r="H1001" t="str">
        <f t="shared" si="30"/>
        <v/>
      </c>
      <c r="I1001" t="str">
        <f t="shared" si="31"/>
        <v/>
      </c>
      <c r="J1001" s="106" t="s">
        <v>42</v>
      </c>
      <c r="K1001" s="22" t="str">
        <f>IF($A1001="","",VLOOKUP($A1001,DATA_IMPORT!$A$2:$AG$2500,COLUMN(K$1),FALSE))</f>
        <v/>
      </c>
      <c r="L1001" s="22" t="str">
        <f>IF($A1001="","",VLOOKUP($A1001,DATA_IMPORT!$A$2:$AG$2500,COLUMN(L$1),FALSE))</f>
        <v/>
      </c>
      <c r="M1001" s="22" t="str">
        <f>IF($A1001="","",VLOOKUP($A1001,DATA_IMPORT!$A$2:$AG$2500,COLUMN(M$1),FALSE))</f>
        <v/>
      </c>
      <c r="N1001" s="22" t="str">
        <f>IF($A1001="","",VLOOKUP($A1001,DATA_IMPORT!$A$2:$AG$2500,COLUMN(N$1),FALSE))</f>
        <v/>
      </c>
      <c r="O1001" s="22" t="str">
        <f>IF($A1001="","",VLOOKUP($A1001,DATA_IMPORT!$A$2:$AG$2500,COLUMN(O$1),FALSE))</f>
        <v/>
      </c>
      <c r="P1001" s="22" t="str">
        <f>IF($A1001="","",VLOOKUP($A1001,DATA_IMPORT!$A$2:$AG$2500,COLUMN(P$1),FALSE))</f>
        <v/>
      </c>
      <c r="Q1001" s="23" t="str">
        <f>IF($A1001="","",VLOOKUP($A1001,DATA_IMPORT!$A$2:$AG$2500,COLUMN(Q$1),FALSE))</f>
        <v/>
      </c>
      <c r="R1001" s="22" t="str">
        <f>IF($A1001="","",VLOOKUP($A1001,DATA_IMPORT!$A$2:$AG$2500,COLUMN(R$1),FALSE))</f>
        <v/>
      </c>
      <c r="S1001" s="23" t="str">
        <f>IF($A1001="","",VLOOKUP($A1001,DATA_IMPORT!$A$2:$AG$2500,COLUMN(S$1),FALSE))</f>
        <v/>
      </c>
      <c r="T1001" s="22" t="str">
        <f>IF($A1001="","",VLOOKUP($A1001,DATA_IMPORT!$A$2:$AG$2500,COLUMN(T$1),FALSE))</f>
        <v/>
      </c>
      <c r="U1001" s="23" t="str">
        <f>IF($A1001="","",VLOOKUP($A1001,DATA_IMPORT!$A$2:$AG$2500,COLUMN(U$1),FALSE))</f>
        <v/>
      </c>
      <c r="V1001" s="22" t="str">
        <f>IF($A1001="","",VLOOKUP($A1001,DATA_IMPORT!$A$2:$AG$2500,COLUMN(V$1),FALSE))</f>
        <v/>
      </c>
      <c r="W1001" s="22" t="str">
        <f>IF($A1001="","",VLOOKUP($A1001,DATA_IMPORT!$A$2:$AG$2500,COLUMN(W$1),FALSE))</f>
        <v/>
      </c>
      <c r="X1001" s="96" t="str">
        <f>IF($A1001="","",VLOOKUP($A1001,DATA_IMPORT!$A$2:$AG$2500,COLUMN(X$1),FALSE))</f>
        <v/>
      </c>
      <c r="Y1001" s="96" t="str">
        <f>IF($A1001="","",VLOOKUP($A1001,DATA_IMPORT!$A$2:$AG$2500,COLUMN(Y$1),FALSE))</f>
        <v/>
      </c>
      <c r="Z1001" s="22" t="str">
        <f>IF($A1001="","",VLOOKUP($A1001,DATA_IMPORT!$A$2:$AG$2500,COLUMN(Z$1),FALSE))</f>
        <v/>
      </c>
      <c r="AA1001" s="96" t="str">
        <f>IF($A1001="","",VLOOKUP($A1001,DATA_IMPORT!$A$2:$AG$2500,COLUMN(AA$1),FALSE))</f>
        <v/>
      </c>
      <c r="AB1001" s="96" t="str">
        <f>IF($A1001="","",VLOOKUP($A1001,DATA_IMPORT!$A$2:$AG$2500,COLUMN(AB$1),FALSE))</f>
        <v/>
      </c>
      <c r="AC1001" s="22" t="str">
        <f>IF($A1001="","",VLOOKUP($A1001,DATA_IMPORT!$A$2:$AG$2500,COLUMN(AC$1),FALSE))</f>
        <v/>
      </c>
      <c r="AD1001" s="96" t="str">
        <f>IF($A1001="","",VLOOKUP($A1001,DATA_IMPORT!$A$2:$AG$2500,COLUMN(AD$1),FALSE))</f>
        <v/>
      </c>
      <c r="AE1001" s="96" t="str">
        <f>IF($A1001="","",VLOOKUP($A1001,DATA_IMPORT!$A$2:$AG$2500,COLUMN(AE$1),FALSE))</f>
        <v/>
      </c>
      <c r="AF1001" s="96" t="str">
        <f>IF($A1001="","",VLOOKUP($A1001,DATA_IMPORT!$A$2:$AG$2500,COLUMN(AF$1),FALSE))</f>
        <v/>
      </c>
      <c r="AG1001" s="96" t="str">
        <f>IF($A1001="","",VLOOKUP($A1001,DATA_IMPORT!$A$2:$AG$2500,COLUMN(AG$1),FALSE))</f>
        <v/>
      </c>
    </row>
    <row r="1002" spans="2:33">
      <c r="B1002" t="str">
        <f>IF($A1002="","",VLOOKUP($A1002,DATA_IMPORT!$A$2:$AG$2500,COLUMN(B$1),FALSE))</f>
        <v/>
      </c>
      <c r="C1002" t="str">
        <f>IF($A1002="","",VLOOKUP($A1002,DATA_IMPORT!$A$2:$AG$2500,COLUMN(C$1),FALSE))</f>
        <v/>
      </c>
      <c r="D1002" t="str">
        <f>IF($A1002="","",VLOOKUP($A1002,DATA_IMPORT!$A$2:$AG$2500,COLUMN(D$1),FALSE))</f>
        <v/>
      </c>
      <c r="E1002" s="106" t="str">
        <f>IF($A1002="","",VLOOKUP($A1002,DATA_IMPORT!$A$2:$AG$2500,COLUMN(F$1),FALSE))</f>
        <v/>
      </c>
      <c r="F1002" t="str">
        <f>IF($A1002="","",VLOOKUP($A1002,DATA_IMPORT!$A$2:$AG$2500,COLUMN(F$1),FALSE))</f>
        <v/>
      </c>
      <c r="G1002" t="str">
        <f>IF(A1002="","",F1002&amp;COUNTIF($B$2:$B1002,B1002))</f>
        <v/>
      </c>
      <c r="H1002" t="str">
        <f t="shared" si="30"/>
        <v/>
      </c>
      <c r="I1002" t="str">
        <f t="shared" si="31"/>
        <v/>
      </c>
      <c r="J1002" s="106" t="s">
        <v>42</v>
      </c>
      <c r="K1002" s="22" t="str">
        <f>IF($A1002="","",VLOOKUP($A1002,DATA_IMPORT!$A$2:$AG$2500,COLUMN(K$1),FALSE))</f>
        <v/>
      </c>
      <c r="L1002" s="22" t="str">
        <f>IF($A1002="","",VLOOKUP($A1002,DATA_IMPORT!$A$2:$AG$2500,COLUMN(L$1),FALSE))</f>
        <v/>
      </c>
      <c r="M1002" s="22" t="str">
        <f>IF($A1002="","",VLOOKUP($A1002,DATA_IMPORT!$A$2:$AG$2500,COLUMN(M$1),FALSE))</f>
        <v/>
      </c>
      <c r="N1002" s="22" t="str">
        <f>IF($A1002="","",VLOOKUP($A1002,DATA_IMPORT!$A$2:$AG$2500,COLUMN(N$1),FALSE))</f>
        <v/>
      </c>
      <c r="O1002" s="22" t="str">
        <f>IF($A1002="","",VLOOKUP($A1002,DATA_IMPORT!$A$2:$AG$2500,COLUMN(O$1),FALSE))</f>
        <v/>
      </c>
      <c r="P1002" s="22" t="str">
        <f>IF($A1002="","",VLOOKUP($A1002,DATA_IMPORT!$A$2:$AG$2500,COLUMN(P$1),FALSE))</f>
        <v/>
      </c>
      <c r="Q1002" s="23" t="str">
        <f>IF($A1002="","",VLOOKUP($A1002,DATA_IMPORT!$A$2:$AG$2500,COLUMN(Q$1),FALSE))</f>
        <v/>
      </c>
      <c r="R1002" s="22" t="str">
        <f>IF($A1002="","",VLOOKUP($A1002,DATA_IMPORT!$A$2:$AG$2500,COLUMN(R$1),FALSE))</f>
        <v/>
      </c>
      <c r="S1002" s="23" t="str">
        <f>IF($A1002="","",VLOOKUP($A1002,DATA_IMPORT!$A$2:$AG$2500,COLUMN(S$1),FALSE))</f>
        <v/>
      </c>
      <c r="T1002" s="22" t="str">
        <f>IF($A1002="","",VLOOKUP($A1002,DATA_IMPORT!$A$2:$AG$2500,COLUMN(T$1),FALSE))</f>
        <v/>
      </c>
      <c r="U1002" s="23" t="str">
        <f>IF($A1002="","",VLOOKUP($A1002,DATA_IMPORT!$A$2:$AG$2500,COLUMN(U$1),FALSE))</f>
        <v/>
      </c>
      <c r="V1002" s="22" t="str">
        <f>IF($A1002="","",VLOOKUP($A1002,DATA_IMPORT!$A$2:$AG$2500,COLUMN(V$1),FALSE))</f>
        <v/>
      </c>
      <c r="W1002" s="22" t="str">
        <f>IF($A1002="","",VLOOKUP($A1002,DATA_IMPORT!$A$2:$AG$2500,COLUMN(W$1),FALSE))</f>
        <v/>
      </c>
      <c r="X1002" s="96" t="str">
        <f>IF($A1002="","",VLOOKUP($A1002,DATA_IMPORT!$A$2:$AG$2500,COLUMN(X$1),FALSE))</f>
        <v/>
      </c>
      <c r="Y1002" s="96" t="str">
        <f>IF($A1002="","",VLOOKUP($A1002,DATA_IMPORT!$A$2:$AG$2500,COLUMN(Y$1),FALSE))</f>
        <v/>
      </c>
      <c r="Z1002" s="22" t="str">
        <f>IF($A1002="","",VLOOKUP($A1002,DATA_IMPORT!$A$2:$AG$2500,COLUMN(Z$1),FALSE))</f>
        <v/>
      </c>
      <c r="AA1002" s="96" t="str">
        <f>IF($A1002="","",VLOOKUP($A1002,DATA_IMPORT!$A$2:$AG$2500,COLUMN(AA$1),FALSE))</f>
        <v/>
      </c>
      <c r="AB1002" s="96" t="str">
        <f>IF($A1002="","",VLOOKUP($A1002,DATA_IMPORT!$A$2:$AG$2500,COLUMN(AB$1),FALSE))</f>
        <v/>
      </c>
      <c r="AC1002" s="22" t="str">
        <f>IF($A1002="","",VLOOKUP($A1002,DATA_IMPORT!$A$2:$AG$2500,COLUMN(AC$1),FALSE))</f>
        <v/>
      </c>
      <c r="AD1002" s="96" t="str">
        <f>IF($A1002="","",VLOOKUP($A1002,DATA_IMPORT!$A$2:$AG$2500,COLUMN(AD$1),FALSE))</f>
        <v/>
      </c>
      <c r="AE1002" s="96" t="str">
        <f>IF($A1002="","",VLOOKUP($A1002,DATA_IMPORT!$A$2:$AG$2500,COLUMN(AE$1),FALSE))</f>
        <v/>
      </c>
      <c r="AF1002" s="96" t="str">
        <f>IF($A1002="","",VLOOKUP($A1002,DATA_IMPORT!$A$2:$AG$2500,COLUMN(AF$1),FALSE))</f>
        <v/>
      </c>
      <c r="AG1002" s="96" t="str">
        <f>IF($A1002="","",VLOOKUP($A1002,DATA_IMPORT!$A$2:$AG$2500,COLUMN(AG$1),FALSE))</f>
        <v/>
      </c>
    </row>
    <row r="1003" spans="2:33">
      <c r="B1003" t="str">
        <f>IF($A1003="","",VLOOKUP($A1003,DATA_IMPORT!$A$2:$AG$2500,COLUMN(B$1),FALSE))</f>
        <v/>
      </c>
      <c r="C1003" t="str">
        <f>IF($A1003="","",VLOOKUP($A1003,DATA_IMPORT!$A$2:$AG$2500,COLUMN(C$1),FALSE))</f>
        <v/>
      </c>
      <c r="D1003" t="str">
        <f>IF($A1003="","",VLOOKUP($A1003,DATA_IMPORT!$A$2:$AG$2500,COLUMN(D$1),FALSE))</f>
        <v/>
      </c>
      <c r="E1003" s="106" t="str">
        <f>IF($A1003="","",VLOOKUP($A1003,DATA_IMPORT!$A$2:$AG$2500,COLUMN(F$1),FALSE))</f>
        <v/>
      </c>
      <c r="F1003" t="str">
        <f>IF($A1003="","",VLOOKUP($A1003,DATA_IMPORT!$A$2:$AG$2500,COLUMN(F$1),FALSE))</f>
        <v/>
      </c>
      <c r="G1003" t="str">
        <f>IF(A1003="","",F1003&amp;COUNTIF($B$2:$B1003,B1003))</f>
        <v/>
      </c>
      <c r="H1003" t="str">
        <f t="shared" si="30"/>
        <v/>
      </c>
      <c r="I1003" t="str">
        <f t="shared" si="31"/>
        <v/>
      </c>
      <c r="J1003" s="106" t="s">
        <v>42</v>
      </c>
      <c r="K1003" s="22" t="str">
        <f>IF($A1003="","",VLOOKUP($A1003,DATA_IMPORT!$A$2:$AG$2500,COLUMN(K$1),FALSE))</f>
        <v/>
      </c>
      <c r="L1003" s="22" t="str">
        <f>IF($A1003="","",VLOOKUP($A1003,DATA_IMPORT!$A$2:$AG$2500,COLUMN(L$1),FALSE))</f>
        <v/>
      </c>
      <c r="M1003" s="22" t="str">
        <f>IF($A1003="","",VLOOKUP($A1003,DATA_IMPORT!$A$2:$AG$2500,COLUMN(M$1),FALSE))</f>
        <v/>
      </c>
      <c r="N1003" s="22" t="str">
        <f>IF($A1003="","",VLOOKUP($A1003,DATA_IMPORT!$A$2:$AG$2500,COLUMN(N$1),FALSE))</f>
        <v/>
      </c>
      <c r="O1003" s="22" t="str">
        <f>IF($A1003="","",VLOOKUP($A1003,DATA_IMPORT!$A$2:$AG$2500,COLUMN(O$1),FALSE))</f>
        <v/>
      </c>
      <c r="P1003" s="22" t="str">
        <f>IF($A1003="","",VLOOKUP($A1003,DATA_IMPORT!$A$2:$AG$2500,COLUMN(P$1),FALSE))</f>
        <v/>
      </c>
      <c r="Q1003" s="23" t="str">
        <f>IF($A1003="","",VLOOKUP($A1003,DATA_IMPORT!$A$2:$AG$2500,COLUMN(Q$1),FALSE))</f>
        <v/>
      </c>
      <c r="R1003" s="22" t="str">
        <f>IF($A1003="","",VLOOKUP($A1003,DATA_IMPORT!$A$2:$AG$2500,COLUMN(R$1),FALSE))</f>
        <v/>
      </c>
      <c r="S1003" s="23" t="str">
        <f>IF($A1003="","",VLOOKUP($A1003,DATA_IMPORT!$A$2:$AG$2500,COLUMN(S$1),FALSE))</f>
        <v/>
      </c>
      <c r="T1003" s="22" t="str">
        <f>IF($A1003="","",VLOOKUP($A1003,DATA_IMPORT!$A$2:$AG$2500,COLUMN(T$1),FALSE))</f>
        <v/>
      </c>
      <c r="U1003" s="23" t="str">
        <f>IF($A1003="","",VLOOKUP($A1003,DATA_IMPORT!$A$2:$AG$2500,COLUMN(U$1),FALSE))</f>
        <v/>
      </c>
      <c r="V1003" s="22" t="str">
        <f>IF($A1003="","",VLOOKUP($A1003,DATA_IMPORT!$A$2:$AG$2500,COLUMN(V$1),FALSE))</f>
        <v/>
      </c>
      <c r="W1003" s="22" t="str">
        <f>IF($A1003="","",VLOOKUP($A1003,DATA_IMPORT!$A$2:$AG$2500,COLUMN(W$1),FALSE))</f>
        <v/>
      </c>
      <c r="X1003" s="96" t="str">
        <f>IF($A1003="","",VLOOKUP($A1003,DATA_IMPORT!$A$2:$AG$2500,COLUMN(X$1),FALSE))</f>
        <v/>
      </c>
      <c r="Y1003" s="96" t="str">
        <f>IF($A1003="","",VLOOKUP($A1003,DATA_IMPORT!$A$2:$AG$2500,COLUMN(Y$1),FALSE))</f>
        <v/>
      </c>
      <c r="Z1003" s="22" t="str">
        <f>IF($A1003="","",VLOOKUP($A1003,DATA_IMPORT!$A$2:$AG$2500,COLUMN(Z$1),FALSE))</f>
        <v/>
      </c>
      <c r="AA1003" s="96" t="str">
        <f>IF($A1003="","",VLOOKUP($A1003,DATA_IMPORT!$A$2:$AG$2500,COLUMN(AA$1),FALSE))</f>
        <v/>
      </c>
      <c r="AB1003" s="96" t="str">
        <f>IF($A1003="","",VLOOKUP($A1003,DATA_IMPORT!$A$2:$AG$2500,COLUMN(AB$1),FALSE))</f>
        <v/>
      </c>
      <c r="AC1003" s="22" t="str">
        <f>IF($A1003="","",VLOOKUP($A1003,DATA_IMPORT!$A$2:$AG$2500,COLUMN(AC$1),FALSE))</f>
        <v/>
      </c>
      <c r="AD1003" s="96" t="str">
        <f>IF($A1003="","",VLOOKUP($A1003,DATA_IMPORT!$A$2:$AG$2500,COLUMN(AD$1),FALSE))</f>
        <v/>
      </c>
      <c r="AE1003" s="96" t="str">
        <f>IF($A1003="","",VLOOKUP($A1003,DATA_IMPORT!$A$2:$AG$2500,COLUMN(AE$1),FALSE))</f>
        <v/>
      </c>
      <c r="AF1003" s="96" t="str">
        <f>IF($A1003="","",VLOOKUP($A1003,DATA_IMPORT!$A$2:$AG$2500,COLUMN(AF$1),FALSE))</f>
        <v/>
      </c>
      <c r="AG1003" s="96" t="str">
        <f>IF($A1003="","",VLOOKUP($A1003,DATA_IMPORT!$A$2:$AG$2500,COLUMN(AG$1),FALSE))</f>
        <v/>
      </c>
    </row>
    <row r="1004" spans="2:33">
      <c r="B1004" t="str">
        <f>IF($A1004="","",VLOOKUP($A1004,DATA_IMPORT!$A$2:$AG$2500,COLUMN(B$1),FALSE))</f>
        <v/>
      </c>
      <c r="C1004" t="str">
        <f>IF($A1004="","",VLOOKUP($A1004,DATA_IMPORT!$A$2:$AG$2500,COLUMN(C$1),FALSE))</f>
        <v/>
      </c>
      <c r="D1004" t="str">
        <f>IF($A1004="","",VLOOKUP($A1004,DATA_IMPORT!$A$2:$AG$2500,COLUMN(D$1),FALSE))</f>
        <v/>
      </c>
      <c r="E1004" s="106" t="str">
        <f>IF($A1004="","",VLOOKUP($A1004,DATA_IMPORT!$A$2:$AG$2500,COLUMN(F$1),FALSE))</f>
        <v/>
      </c>
      <c r="F1004" t="str">
        <f>IF($A1004="","",VLOOKUP($A1004,DATA_IMPORT!$A$2:$AG$2500,COLUMN(F$1),FALSE))</f>
        <v/>
      </c>
      <c r="G1004" t="str">
        <f>IF(A1004="","",F1004&amp;COUNTIF($B$2:$B1004,B1004))</f>
        <v/>
      </c>
      <c r="H1004" t="str">
        <f t="shared" si="30"/>
        <v/>
      </c>
      <c r="I1004" t="str">
        <f t="shared" si="31"/>
        <v/>
      </c>
      <c r="J1004" s="106" t="s">
        <v>42</v>
      </c>
      <c r="K1004" s="22" t="str">
        <f>IF($A1004="","",VLOOKUP($A1004,DATA_IMPORT!$A$2:$AG$2500,COLUMN(K$1),FALSE))</f>
        <v/>
      </c>
      <c r="L1004" s="22" t="str">
        <f>IF($A1004="","",VLOOKUP($A1004,DATA_IMPORT!$A$2:$AG$2500,COLUMN(L$1),FALSE))</f>
        <v/>
      </c>
      <c r="M1004" s="22" t="str">
        <f>IF($A1004="","",VLOOKUP($A1004,DATA_IMPORT!$A$2:$AG$2500,COLUMN(M$1),FALSE))</f>
        <v/>
      </c>
      <c r="N1004" s="22" t="str">
        <f>IF($A1004="","",VLOOKUP($A1004,DATA_IMPORT!$A$2:$AG$2500,COLUMN(N$1),FALSE))</f>
        <v/>
      </c>
      <c r="O1004" s="22" t="str">
        <f>IF($A1004="","",VLOOKUP($A1004,DATA_IMPORT!$A$2:$AG$2500,COLUMN(O$1),FALSE))</f>
        <v/>
      </c>
      <c r="P1004" s="22" t="str">
        <f>IF($A1004="","",VLOOKUP($A1004,DATA_IMPORT!$A$2:$AG$2500,COLUMN(P$1),FALSE))</f>
        <v/>
      </c>
      <c r="Q1004" s="23" t="str">
        <f>IF($A1004="","",VLOOKUP($A1004,DATA_IMPORT!$A$2:$AG$2500,COLUMN(Q$1),FALSE))</f>
        <v/>
      </c>
      <c r="R1004" s="22" t="str">
        <f>IF($A1004="","",VLOOKUP($A1004,DATA_IMPORT!$A$2:$AG$2500,COLUMN(R$1),FALSE))</f>
        <v/>
      </c>
      <c r="S1004" s="23" t="str">
        <f>IF($A1004="","",VLOOKUP($A1004,DATA_IMPORT!$A$2:$AG$2500,COLUMN(S$1),FALSE))</f>
        <v/>
      </c>
      <c r="T1004" s="22" t="str">
        <f>IF($A1004="","",VLOOKUP($A1004,DATA_IMPORT!$A$2:$AG$2500,COLUMN(T$1),FALSE))</f>
        <v/>
      </c>
      <c r="U1004" s="23" t="str">
        <f>IF($A1004="","",VLOOKUP($A1004,DATA_IMPORT!$A$2:$AG$2500,COLUMN(U$1),FALSE))</f>
        <v/>
      </c>
      <c r="V1004" s="22" t="str">
        <f>IF($A1004="","",VLOOKUP($A1004,DATA_IMPORT!$A$2:$AG$2500,COLUMN(V$1),FALSE))</f>
        <v/>
      </c>
      <c r="W1004" s="22" t="str">
        <f>IF($A1004="","",VLOOKUP($A1004,DATA_IMPORT!$A$2:$AG$2500,COLUMN(W$1),FALSE))</f>
        <v/>
      </c>
      <c r="X1004" s="96" t="str">
        <f>IF($A1004="","",VLOOKUP($A1004,DATA_IMPORT!$A$2:$AG$2500,COLUMN(X$1),FALSE))</f>
        <v/>
      </c>
      <c r="Y1004" s="96" t="str">
        <f>IF($A1004="","",VLOOKUP($A1004,DATA_IMPORT!$A$2:$AG$2500,COLUMN(Y$1),FALSE))</f>
        <v/>
      </c>
      <c r="Z1004" s="22" t="str">
        <f>IF($A1004="","",VLOOKUP($A1004,DATA_IMPORT!$A$2:$AG$2500,COLUMN(Z$1),FALSE))</f>
        <v/>
      </c>
      <c r="AA1004" s="96" t="str">
        <f>IF($A1004="","",VLOOKUP($A1004,DATA_IMPORT!$A$2:$AG$2500,COLUMN(AA$1),FALSE))</f>
        <v/>
      </c>
      <c r="AB1004" s="96" t="str">
        <f>IF($A1004="","",VLOOKUP($A1004,DATA_IMPORT!$A$2:$AG$2500,COLUMN(AB$1),FALSE))</f>
        <v/>
      </c>
      <c r="AC1004" s="22" t="str">
        <f>IF($A1004="","",VLOOKUP($A1004,DATA_IMPORT!$A$2:$AG$2500,COLUMN(AC$1),FALSE))</f>
        <v/>
      </c>
      <c r="AD1004" s="96" t="str">
        <f>IF($A1004="","",VLOOKUP($A1004,DATA_IMPORT!$A$2:$AG$2500,COLUMN(AD$1),FALSE))</f>
        <v/>
      </c>
      <c r="AE1004" s="96" t="str">
        <f>IF($A1004="","",VLOOKUP($A1004,DATA_IMPORT!$A$2:$AG$2500,COLUMN(AE$1),FALSE))</f>
        <v/>
      </c>
      <c r="AF1004" s="96" t="str">
        <f>IF($A1004="","",VLOOKUP($A1004,DATA_IMPORT!$A$2:$AG$2500,COLUMN(AF$1),FALSE))</f>
        <v/>
      </c>
      <c r="AG1004" s="96" t="str">
        <f>IF($A1004="","",VLOOKUP($A1004,DATA_IMPORT!$A$2:$AG$2500,COLUMN(AG$1),FALSE))</f>
        <v/>
      </c>
    </row>
    <row r="1005" spans="2:33">
      <c r="B1005" t="str">
        <f>IF($A1005="","",VLOOKUP($A1005,DATA_IMPORT!$A$2:$AG$2500,COLUMN(B$1),FALSE))</f>
        <v/>
      </c>
      <c r="C1005" t="str">
        <f>IF($A1005="","",VLOOKUP($A1005,DATA_IMPORT!$A$2:$AG$2500,COLUMN(C$1),FALSE))</f>
        <v/>
      </c>
      <c r="D1005" t="str">
        <f>IF($A1005="","",VLOOKUP($A1005,DATA_IMPORT!$A$2:$AG$2500,COLUMN(D$1),FALSE))</f>
        <v/>
      </c>
      <c r="E1005" s="106" t="str">
        <f>IF($A1005="","",VLOOKUP($A1005,DATA_IMPORT!$A$2:$AG$2500,COLUMN(F$1),FALSE))</f>
        <v/>
      </c>
      <c r="F1005" t="str">
        <f>IF($A1005="","",VLOOKUP($A1005,DATA_IMPORT!$A$2:$AG$2500,COLUMN(F$1),FALSE))</f>
        <v/>
      </c>
      <c r="G1005" t="str">
        <f>IF(A1005="","",F1005&amp;COUNTIF($B$2:$B1005,B1005))</f>
        <v/>
      </c>
      <c r="H1005" t="str">
        <f t="shared" si="30"/>
        <v/>
      </c>
      <c r="I1005" t="str">
        <f t="shared" si="31"/>
        <v/>
      </c>
      <c r="J1005" s="106" t="s">
        <v>42</v>
      </c>
      <c r="K1005" s="22" t="str">
        <f>IF($A1005="","",VLOOKUP($A1005,DATA_IMPORT!$A$2:$AG$2500,COLUMN(K$1),FALSE))</f>
        <v/>
      </c>
      <c r="L1005" s="22" t="str">
        <f>IF($A1005="","",VLOOKUP($A1005,DATA_IMPORT!$A$2:$AG$2500,COLUMN(L$1),FALSE))</f>
        <v/>
      </c>
      <c r="M1005" s="22" t="str">
        <f>IF($A1005="","",VLOOKUP($A1005,DATA_IMPORT!$A$2:$AG$2500,COLUMN(M$1),FALSE))</f>
        <v/>
      </c>
      <c r="N1005" s="22" t="str">
        <f>IF($A1005="","",VLOOKUP($A1005,DATA_IMPORT!$A$2:$AG$2500,COLUMN(N$1),FALSE))</f>
        <v/>
      </c>
      <c r="O1005" s="22" t="str">
        <f>IF($A1005="","",VLOOKUP($A1005,DATA_IMPORT!$A$2:$AG$2500,COLUMN(O$1),FALSE))</f>
        <v/>
      </c>
      <c r="P1005" s="22" t="str">
        <f>IF($A1005="","",VLOOKUP($A1005,DATA_IMPORT!$A$2:$AG$2500,COLUMN(P$1),FALSE))</f>
        <v/>
      </c>
      <c r="Q1005" s="23" t="str">
        <f>IF($A1005="","",VLOOKUP($A1005,DATA_IMPORT!$A$2:$AG$2500,COLUMN(Q$1),FALSE))</f>
        <v/>
      </c>
      <c r="R1005" s="22" t="str">
        <f>IF($A1005="","",VLOOKUP($A1005,DATA_IMPORT!$A$2:$AG$2500,COLUMN(R$1),FALSE))</f>
        <v/>
      </c>
      <c r="S1005" s="23" t="str">
        <f>IF($A1005="","",VLOOKUP($A1005,DATA_IMPORT!$A$2:$AG$2500,COLUMN(S$1),FALSE))</f>
        <v/>
      </c>
      <c r="T1005" s="22" t="str">
        <f>IF($A1005="","",VLOOKUP($A1005,DATA_IMPORT!$A$2:$AG$2500,COLUMN(T$1),FALSE))</f>
        <v/>
      </c>
      <c r="U1005" s="23" t="str">
        <f>IF($A1005="","",VLOOKUP($A1005,DATA_IMPORT!$A$2:$AG$2500,COLUMN(U$1),FALSE))</f>
        <v/>
      </c>
      <c r="V1005" s="22" t="str">
        <f>IF($A1005="","",VLOOKUP($A1005,DATA_IMPORT!$A$2:$AG$2500,COLUMN(V$1),FALSE))</f>
        <v/>
      </c>
      <c r="W1005" s="22" t="str">
        <f>IF($A1005="","",VLOOKUP($A1005,DATA_IMPORT!$A$2:$AG$2500,COLUMN(W$1),FALSE))</f>
        <v/>
      </c>
      <c r="X1005" s="96" t="str">
        <f>IF($A1005="","",VLOOKUP($A1005,DATA_IMPORT!$A$2:$AG$2500,COLUMN(X$1),FALSE))</f>
        <v/>
      </c>
      <c r="Y1005" s="96" t="str">
        <f>IF($A1005="","",VLOOKUP($A1005,DATA_IMPORT!$A$2:$AG$2500,COLUMN(Y$1),FALSE))</f>
        <v/>
      </c>
      <c r="Z1005" s="22" t="str">
        <f>IF($A1005="","",VLOOKUP($A1005,DATA_IMPORT!$A$2:$AG$2500,COLUMN(Z$1),FALSE))</f>
        <v/>
      </c>
      <c r="AA1005" s="96" t="str">
        <f>IF($A1005="","",VLOOKUP($A1005,DATA_IMPORT!$A$2:$AG$2500,COLUMN(AA$1),FALSE))</f>
        <v/>
      </c>
      <c r="AB1005" s="96" t="str">
        <f>IF($A1005="","",VLOOKUP($A1005,DATA_IMPORT!$A$2:$AG$2500,COLUMN(AB$1),FALSE))</f>
        <v/>
      </c>
      <c r="AC1005" s="22" t="str">
        <f>IF($A1005="","",VLOOKUP($A1005,DATA_IMPORT!$A$2:$AG$2500,COLUMN(AC$1),FALSE))</f>
        <v/>
      </c>
      <c r="AD1005" s="96" t="str">
        <f>IF($A1005="","",VLOOKUP($A1005,DATA_IMPORT!$A$2:$AG$2500,COLUMN(AD$1),FALSE))</f>
        <v/>
      </c>
      <c r="AE1005" s="96" t="str">
        <f>IF($A1005="","",VLOOKUP($A1005,DATA_IMPORT!$A$2:$AG$2500,COLUMN(AE$1),FALSE))</f>
        <v/>
      </c>
      <c r="AF1005" s="96" t="str">
        <f>IF($A1005="","",VLOOKUP($A1005,DATA_IMPORT!$A$2:$AG$2500,COLUMN(AF$1),FALSE))</f>
        <v/>
      </c>
      <c r="AG1005" s="96" t="str">
        <f>IF($A1005="","",VLOOKUP($A1005,DATA_IMPORT!$A$2:$AG$2500,COLUMN(AG$1),FALSE))</f>
        <v/>
      </c>
    </row>
    <row r="1006" spans="2:33">
      <c r="B1006" t="str">
        <f>IF($A1006="","",VLOOKUP($A1006,DATA_IMPORT!$A$2:$AG$2500,COLUMN(B$1),FALSE))</f>
        <v/>
      </c>
      <c r="C1006" t="str">
        <f>IF($A1006="","",VLOOKUP($A1006,DATA_IMPORT!$A$2:$AG$2500,COLUMN(C$1),FALSE))</f>
        <v/>
      </c>
      <c r="D1006" t="str">
        <f>IF($A1006="","",VLOOKUP($A1006,DATA_IMPORT!$A$2:$AG$2500,COLUMN(D$1),FALSE))</f>
        <v/>
      </c>
      <c r="E1006" s="106" t="str">
        <f>IF($A1006="","",VLOOKUP($A1006,DATA_IMPORT!$A$2:$AG$2500,COLUMN(F$1),FALSE))</f>
        <v/>
      </c>
      <c r="F1006" t="str">
        <f>IF($A1006="","",VLOOKUP($A1006,DATA_IMPORT!$A$2:$AG$2500,COLUMN(F$1),FALSE))</f>
        <v/>
      </c>
      <c r="G1006" t="str">
        <f>IF(A1006="","",F1006&amp;COUNTIF($B$2:$B1006,B1006))</f>
        <v/>
      </c>
      <c r="H1006" t="str">
        <f t="shared" si="30"/>
        <v/>
      </c>
      <c r="I1006" t="str">
        <f t="shared" si="31"/>
        <v/>
      </c>
      <c r="J1006" s="106" t="s">
        <v>42</v>
      </c>
      <c r="K1006" s="22" t="str">
        <f>IF($A1006="","",VLOOKUP($A1006,DATA_IMPORT!$A$2:$AG$2500,COLUMN(K$1),FALSE))</f>
        <v/>
      </c>
      <c r="L1006" s="22" t="str">
        <f>IF($A1006="","",VLOOKUP($A1006,DATA_IMPORT!$A$2:$AG$2500,COLUMN(L$1),FALSE))</f>
        <v/>
      </c>
      <c r="M1006" s="22" t="str">
        <f>IF($A1006="","",VLOOKUP($A1006,DATA_IMPORT!$A$2:$AG$2500,COLUMN(M$1),FALSE))</f>
        <v/>
      </c>
      <c r="N1006" s="22" t="str">
        <f>IF($A1006="","",VLOOKUP($A1006,DATA_IMPORT!$A$2:$AG$2500,COLUMN(N$1),FALSE))</f>
        <v/>
      </c>
      <c r="O1006" s="22" t="str">
        <f>IF($A1006="","",VLOOKUP($A1006,DATA_IMPORT!$A$2:$AG$2500,COLUMN(O$1),FALSE))</f>
        <v/>
      </c>
      <c r="P1006" s="22" t="str">
        <f>IF($A1006="","",VLOOKUP($A1006,DATA_IMPORT!$A$2:$AG$2500,COLUMN(P$1),FALSE))</f>
        <v/>
      </c>
      <c r="Q1006" s="23" t="str">
        <f>IF($A1006="","",VLOOKUP($A1006,DATA_IMPORT!$A$2:$AG$2500,COLUMN(Q$1),FALSE))</f>
        <v/>
      </c>
      <c r="R1006" s="22" t="str">
        <f>IF($A1006="","",VLOOKUP($A1006,DATA_IMPORT!$A$2:$AG$2500,COLUMN(R$1),FALSE))</f>
        <v/>
      </c>
      <c r="S1006" s="23" t="str">
        <f>IF($A1006="","",VLOOKUP($A1006,DATA_IMPORT!$A$2:$AG$2500,COLUMN(S$1),FALSE))</f>
        <v/>
      </c>
      <c r="T1006" s="22" t="str">
        <f>IF($A1006="","",VLOOKUP($A1006,DATA_IMPORT!$A$2:$AG$2500,COLUMN(T$1),FALSE))</f>
        <v/>
      </c>
      <c r="U1006" s="23" t="str">
        <f>IF($A1006="","",VLOOKUP($A1006,DATA_IMPORT!$A$2:$AG$2500,COLUMN(U$1),FALSE))</f>
        <v/>
      </c>
      <c r="V1006" s="22" t="str">
        <f>IF($A1006="","",VLOOKUP($A1006,DATA_IMPORT!$A$2:$AG$2500,COLUMN(V$1),FALSE))</f>
        <v/>
      </c>
      <c r="W1006" s="22" t="str">
        <f>IF($A1006="","",VLOOKUP($A1006,DATA_IMPORT!$A$2:$AG$2500,COLUMN(W$1),FALSE))</f>
        <v/>
      </c>
      <c r="X1006" s="96" t="str">
        <f>IF($A1006="","",VLOOKUP($A1006,DATA_IMPORT!$A$2:$AG$2500,COLUMN(X$1),FALSE))</f>
        <v/>
      </c>
      <c r="Y1006" s="96" t="str">
        <f>IF($A1006="","",VLOOKUP($A1006,DATA_IMPORT!$A$2:$AG$2500,COLUMN(Y$1),FALSE))</f>
        <v/>
      </c>
      <c r="Z1006" s="22" t="str">
        <f>IF($A1006="","",VLOOKUP($A1006,DATA_IMPORT!$A$2:$AG$2500,COLUMN(Z$1),FALSE))</f>
        <v/>
      </c>
      <c r="AA1006" s="96" t="str">
        <f>IF($A1006="","",VLOOKUP($A1006,DATA_IMPORT!$A$2:$AG$2500,COLUMN(AA$1),FALSE))</f>
        <v/>
      </c>
      <c r="AB1006" s="96" t="str">
        <f>IF($A1006="","",VLOOKUP($A1006,DATA_IMPORT!$A$2:$AG$2500,COLUMN(AB$1),FALSE))</f>
        <v/>
      </c>
      <c r="AC1006" s="22" t="str">
        <f>IF($A1006="","",VLOOKUP($A1006,DATA_IMPORT!$A$2:$AG$2500,COLUMN(AC$1),FALSE))</f>
        <v/>
      </c>
      <c r="AD1006" s="96" t="str">
        <f>IF($A1006="","",VLOOKUP($A1006,DATA_IMPORT!$A$2:$AG$2500,COLUMN(AD$1),FALSE))</f>
        <v/>
      </c>
      <c r="AE1006" s="96" t="str">
        <f>IF($A1006="","",VLOOKUP($A1006,DATA_IMPORT!$A$2:$AG$2500,COLUMN(AE$1),FALSE))</f>
        <v/>
      </c>
      <c r="AF1006" s="96" t="str">
        <f>IF($A1006="","",VLOOKUP($A1006,DATA_IMPORT!$A$2:$AG$2500,COLUMN(AF$1),FALSE))</f>
        <v/>
      </c>
      <c r="AG1006" s="96" t="str">
        <f>IF($A1006="","",VLOOKUP($A1006,DATA_IMPORT!$A$2:$AG$2500,COLUMN(AG$1),FALSE))</f>
        <v/>
      </c>
    </row>
    <row r="1007" spans="2:33">
      <c r="B1007" t="str">
        <f>IF($A1007="","",VLOOKUP($A1007,DATA_IMPORT!$A$2:$AG$2500,COLUMN(B$1),FALSE))</f>
        <v/>
      </c>
      <c r="C1007" t="str">
        <f>IF($A1007="","",VLOOKUP($A1007,DATA_IMPORT!$A$2:$AG$2500,COLUMN(C$1),FALSE))</f>
        <v/>
      </c>
      <c r="D1007" t="str">
        <f>IF($A1007="","",VLOOKUP($A1007,DATA_IMPORT!$A$2:$AG$2500,COLUMN(D$1),FALSE))</f>
        <v/>
      </c>
      <c r="E1007" s="106" t="str">
        <f>IF($A1007="","",VLOOKUP($A1007,DATA_IMPORT!$A$2:$AG$2500,COLUMN(F$1),FALSE))</f>
        <v/>
      </c>
      <c r="F1007" t="str">
        <f>IF($A1007="","",VLOOKUP($A1007,DATA_IMPORT!$A$2:$AG$2500,COLUMN(F$1),FALSE))</f>
        <v/>
      </c>
      <c r="G1007" t="str">
        <f>IF(A1007="","",F1007&amp;COUNTIF($B$2:$B1007,B1007))</f>
        <v/>
      </c>
      <c r="H1007" t="str">
        <f t="shared" si="30"/>
        <v/>
      </c>
      <c r="I1007" t="str">
        <f t="shared" si="31"/>
        <v/>
      </c>
      <c r="J1007" s="106" t="s">
        <v>42</v>
      </c>
      <c r="K1007" s="22" t="str">
        <f>IF($A1007="","",VLOOKUP($A1007,DATA_IMPORT!$A$2:$AG$2500,COLUMN(K$1),FALSE))</f>
        <v/>
      </c>
      <c r="L1007" s="22" t="str">
        <f>IF($A1007="","",VLOOKUP($A1007,DATA_IMPORT!$A$2:$AG$2500,COLUMN(L$1),FALSE))</f>
        <v/>
      </c>
      <c r="M1007" s="22" t="str">
        <f>IF($A1007="","",VLOOKUP($A1007,DATA_IMPORT!$A$2:$AG$2500,COLUMN(M$1),FALSE))</f>
        <v/>
      </c>
      <c r="N1007" s="22" t="str">
        <f>IF($A1007="","",VLOOKUP($A1007,DATA_IMPORT!$A$2:$AG$2500,COLUMN(N$1),FALSE))</f>
        <v/>
      </c>
      <c r="O1007" s="22" t="str">
        <f>IF($A1007="","",VLOOKUP($A1007,DATA_IMPORT!$A$2:$AG$2500,COLUMN(O$1),FALSE))</f>
        <v/>
      </c>
      <c r="P1007" s="22" t="str">
        <f>IF($A1007="","",VLOOKUP($A1007,DATA_IMPORT!$A$2:$AG$2500,COLUMN(P$1),FALSE))</f>
        <v/>
      </c>
      <c r="Q1007" s="23" t="str">
        <f>IF($A1007="","",VLOOKUP($A1007,DATA_IMPORT!$A$2:$AG$2500,COLUMN(Q$1),FALSE))</f>
        <v/>
      </c>
      <c r="R1007" s="22" t="str">
        <f>IF($A1007="","",VLOOKUP($A1007,DATA_IMPORT!$A$2:$AG$2500,COLUMN(R$1),FALSE))</f>
        <v/>
      </c>
      <c r="S1007" s="23" t="str">
        <f>IF($A1007="","",VLOOKUP($A1007,DATA_IMPORT!$A$2:$AG$2500,COLUMN(S$1),FALSE))</f>
        <v/>
      </c>
      <c r="T1007" s="22" t="str">
        <f>IF($A1007="","",VLOOKUP($A1007,DATA_IMPORT!$A$2:$AG$2500,COLUMN(T$1),FALSE))</f>
        <v/>
      </c>
      <c r="U1007" s="23" t="str">
        <f>IF($A1007="","",VLOOKUP($A1007,DATA_IMPORT!$A$2:$AG$2500,COLUMN(U$1),FALSE))</f>
        <v/>
      </c>
      <c r="V1007" s="22" t="str">
        <f>IF($A1007="","",VLOOKUP($A1007,DATA_IMPORT!$A$2:$AG$2500,COLUMN(V$1),FALSE))</f>
        <v/>
      </c>
      <c r="W1007" s="22" t="str">
        <f>IF($A1007="","",VLOOKUP($A1007,DATA_IMPORT!$A$2:$AG$2500,COLUMN(W$1),FALSE))</f>
        <v/>
      </c>
      <c r="X1007" s="96" t="str">
        <f>IF($A1007="","",VLOOKUP($A1007,DATA_IMPORT!$A$2:$AG$2500,COLUMN(X$1),FALSE))</f>
        <v/>
      </c>
      <c r="Y1007" s="96" t="str">
        <f>IF($A1007="","",VLOOKUP($A1007,DATA_IMPORT!$A$2:$AG$2500,COLUMN(Y$1),FALSE))</f>
        <v/>
      </c>
      <c r="Z1007" s="22" t="str">
        <f>IF($A1007="","",VLOOKUP($A1007,DATA_IMPORT!$A$2:$AG$2500,COLUMN(Z$1),FALSE))</f>
        <v/>
      </c>
      <c r="AA1007" s="96" t="str">
        <f>IF($A1007="","",VLOOKUP($A1007,DATA_IMPORT!$A$2:$AG$2500,COLUMN(AA$1),FALSE))</f>
        <v/>
      </c>
      <c r="AB1007" s="96" t="str">
        <f>IF($A1007="","",VLOOKUP($A1007,DATA_IMPORT!$A$2:$AG$2500,COLUMN(AB$1),FALSE))</f>
        <v/>
      </c>
      <c r="AC1007" s="22" t="str">
        <f>IF($A1007="","",VLOOKUP($A1007,DATA_IMPORT!$A$2:$AG$2500,COLUMN(AC$1),FALSE))</f>
        <v/>
      </c>
      <c r="AD1007" s="96" t="str">
        <f>IF($A1007="","",VLOOKUP($A1007,DATA_IMPORT!$A$2:$AG$2500,COLUMN(AD$1),FALSE))</f>
        <v/>
      </c>
      <c r="AE1007" s="96" t="str">
        <f>IF($A1007="","",VLOOKUP($A1007,DATA_IMPORT!$A$2:$AG$2500,COLUMN(AE$1),FALSE))</f>
        <v/>
      </c>
      <c r="AF1007" s="96" t="str">
        <f>IF($A1007="","",VLOOKUP($A1007,DATA_IMPORT!$A$2:$AG$2500,COLUMN(AF$1),FALSE))</f>
        <v/>
      </c>
      <c r="AG1007" s="96" t="str">
        <f>IF($A1007="","",VLOOKUP($A1007,DATA_IMPORT!$A$2:$AG$2500,COLUMN(AG$1),FALSE))</f>
        <v/>
      </c>
    </row>
    <row r="1008" spans="2:33">
      <c r="B1008" t="str">
        <f>IF($A1008="","",VLOOKUP($A1008,DATA_IMPORT!$A$2:$AG$2500,COLUMN(B$1),FALSE))</f>
        <v/>
      </c>
      <c r="C1008" t="str">
        <f>IF($A1008="","",VLOOKUP($A1008,DATA_IMPORT!$A$2:$AG$2500,COLUMN(C$1),FALSE))</f>
        <v/>
      </c>
      <c r="D1008" t="str">
        <f>IF($A1008="","",VLOOKUP($A1008,DATA_IMPORT!$A$2:$AG$2500,COLUMN(D$1),FALSE))</f>
        <v/>
      </c>
      <c r="E1008" s="106" t="str">
        <f>IF($A1008="","",VLOOKUP($A1008,DATA_IMPORT!$A$2:$AG$2500,COLUMN(F$1),FALSE))</f>
        <v/>
      </c>
      <c r="F1008" t="str">
        <f>IF($A1008="","",VLOOKUP($A1008,DATA_IMPORT!$A$2:$AG$2500,COLUMN(F$1),FALSE))</f>
        <v/>
      </c>
      <c r="G1008" t="str">
        <f>IF(A1008="","",F1008&amp;COUNTIF($B$2:$B1008,B1008))</f>
        <v/>
      </c>
      <c r="H1008" t="str">
        <f t="shared" si="30"/>
        <v/>
      </c>
      <c r="I1008" t="str">
        <f t="shared" si="31"/>
        <v/>
      </c>
      <c r="J1008" s="106" t="s">
        <v>42</v>
      </c>
      <c r="K1008" s="22" t="str">
        <f>IF($A1008="","",VLOOKUP($A1008,DATA_IMPORT!$A$2:$AG$2500,COLUMN(K$1),FALSE))</f>
        <v/>
      </c>
      <c r="L1008" s="22" t="str">
        <f>IF($A1008="","",VLOOKUP($A1008,DATA_IMPORT!$A$2:$AG$2500,COLUMN(L$1),FALSE))</f>
        <v/>
      </c>
      <c r="M1008" s="22" t="str">
        <f>IF($A1008="","",VLOOKUP($A1008,DATA_IMPORT!$A$2:$AG$2500,COLUMN(M$1),FALSE))</f>
        <v/>
      </c>
      <c r="N1008" s="22" t="str">
        <f>IF($A1008="","",VLOOKUP($A1008,DATA_IMPORT!$A$2:$AG$2500,COLUMN(N$1),FALSE))</f>
        <v/>
      </c>
      <c r="O1008" s="22" t="str">
        <f>IF($A1008="","",VLOOKUP($A1008,DATA_IMPORT!$A$2:$AG$2500,COLUMN(O$1),FALSE))</f>
        <v/>
      </c>
      <c r="P1008" s="22" t="str">
        <f>IF($A1008="","",VLOOKUP($A1008,DATA_IMPORT!$A$2:$AG$2500,COLUMN(P$1),FALSE))</f>
        <v/>
      </c>
      <c r="Q1008" s="23" t="str">
        <f>IF($A1008="","",VLOOKUP($A1008,DATA_IMPORT!$A$2:$AG$2500,COLUMN(Q$1),FALSE))</f>
        <v/>
      </c>
      <c r="R1008" s="22" t="str">
        <f>IF($A1008="","",VLOOKUP($A1008,DATA_IMPORT!$A$2:$AG$2500,COLUMN(R$1),FALSE))</f>
        <v/>
      </c>
      <c r="S1008" s="23" t="str">
        <f>IF($A1008="","",VLOOKUP($A1008,DATA_IMPORT!$A$2:$AG$2500,COLUMN(S$1),FALSE))</f>
        <v/>
      </c>
      <c r="T1008" s="22" t="str">
        <f>IF($A1008="","",VLOOKUP($A1008,DATA_IMPORT!$A$2:$AG$2500,COLUMN(T$1),FALSE))</f>
        <v/>
      </c>
      <c r="U1008" s="23" t="str">
        <f>IF($A1008="","",VLOOKUP($A1008,DATA_IMPORT!$A$2:$AG$2500,COLUMN(U$1),FALSE))</f>
        <v/>
      </c>
      <c r="V1008" s="22" t="str">
        <f>IF($A1008="","",VLOOKUP($A1008,DATA_IMPORT!$A$2:$AG$2500,COLUMN(V$1),FALSE))</f>
        <v/>
      </c>
      <c r="W1008" s="22" t="str">
        <f>IF($A1008="","",VLOOKUP($A1008,DATA_IMPORT!$A$2:$AG$2500,COLUMN(W$1),FALSE))</f>
        <v/>
      </c>
      <c r="X1008" s="96" t="str">
        <f>IF($A1008="","",VLOOKUP($A1008,DATA_IMPORT!$A$2:$AG$2500,COLUMN(X$1),FALSE))</f>
        <v/>
      </c>
      <c r="Y1008" s="96" t="str">
        <f>IF($A1008="","",VLOOKUP($A1008,DATA_IMPORT!$A$2:$AG$2500,COLUMN(Y$1),FALSE))</f>
        <v/>
      </c>
      <c r="Z1008" s="22" t="str">
        <f>IF($A1008="","",VLOOKUP($A1008,DATA_IMPORT!$A$2:$AG$2500,COLUMN(Z$1),FALSE))</f>
        <v/>
      </c>
      <c r="AA1008" s="96" t="str">
        <f>IF($A1008="","",VLOOKUP($A1008,DATA_IMPORT!$A$2:$AG$2500,COLUMN(AA$1),FALSE))</f>
        <v/>
      </c>
      <c r="AB1008" s="96" t="str">
        <f>IF($A1008="","",VLOOKUP($A1008,DATA_IMPORT!$A$2:$AG$2500,COLUMN(AB$1),FALSE))</f>
        <v/>
      </c>
      <c r="AC1008" s="22" t="str">
        <f>IF($A1008="","",VLOOKUP($A1008,DATA_IMPORT!$A$2:$AG$2500,COLUMN(AC$1),FALSE))</f>
        <v/>
      </c>
      <c r="AD1008" s="96" t="str">
        <f>IF($A1008="","",VLOOKUP($A1008,DATA_IMPORT!$A$2:$AG$2500,COLUMN(AD$1),FALSE))</f>
        <v/>
      </c>
      <c r="AE1008" s="96" t="str">
        <f>IF($A1008="","",VLOOKUP($A1008,DATA_IMPORT!$A$2:$AG$2500,COLUMN(AE$1),FALSE))</f>
        <v/>
      </c>
      <c r="AF1008" s="96" t="str">
        <f>IF($A1008="","",VLOOKUP($A1008,DATA_IMPORT!$A$2:$AG$2500,COLUMN(AF$1),FALSE))</f>
        <v/>
      </c>
      <c r="AG1008" s="96" t="str">
        <f>IF($A1008="","",VLOOKUP($A1008,DATA_IMPORT!$A$2:$AG$2500,COLUMN(AG$1),FALSE))</f>
        <v/>
      </c>
    </row>
    <row r="1009" spans="2:33">
      <c r="B1009" t="str">
        <f>IF($A1009="","",VLOOKUP($A1009,DATA_IMPORT!$A$2:$AG$2500,COLUMN(B$1),FALSE))</f>
        <v/>
      </c>
      <c r="C1009" t="str">
        <f>IF($A1009="","",VLOOKUP($A1009,DATA_IMPORT!$A$2:$AG$2500,COLUMN(C$1),FALSE))</f>
        <v/>
      </c>
      <c r="D1009" t="str">
        <f>IF($A1009="","",VLOOKUP($A1009,DATA_IMPORT!$A$2:$AG$2500,COLUMN(D$1),FALSE))</f>
        <v/>
      </c>
      <c r="E1009" s="106" t="str">
        <f>IF($A1009="","",VLOOKUP($A1009,DATA_IMPORT!$A$2:$AG$2500,COLUMN(F$1),FALSE))</f>
        <v/>
      </c>
      <c r="F1009" t="str">
        <f>IF($A1009="","",VLOOKUP($A1009,DATA_IMPORT!$A$2:$AG$2500,COLUMN(F$1),FALSE))</f>
        <v/>
      </c>
      <c r="G1009" t="str">
        <f>IF(A1009="","",F1009&amp;COUNTIF($B$2:$B1009,B1009))</f>
        <v/>
      </c>
      <c r="H1009" t="str">
        <f t="shared" si="30"/>
        <v/>
      </c>
      <c r="I1009" t="str">
        <f t="shared" si="31"/>
        <v/>
      </c>
      <c r="J1009" s="106" t="s">
        <v>42</v>
      </c>
      <c r="K1009" s="22" t="str">
        <f>IF($A1009="","",VLOOKUP($A1009,DATA_IMPORT!$A$2:$AG$2500,COLUMN(K$1),FALSE))</f>
        <v/>
      </c>
      <c r="L1009" s="22" t="str">
        <f>IF($A1009="","",VLOOKUP($A1009,DATA_IMPORT!$A$2:$AG$2500,COLUMN(L$1),FALSE))</f>
        <v/>
      </c>
      <c r="M1009" s="22" t="str">
        <f>IF($A1009="","",VLOOKUP($A1009,DATA_IMPORT!$A$2:$AG$2500,COLUMN(M$1),FALSE))</f>
        <v/>
      </c>
      <c r="N1009" s="22" t="str">
        <f>IF($A1009="","",VLOOKUP($A1009,DATA_IMPORT!$A$2:$AG$2500,COLUMN(N$1),FALSE))</f>
        <v/>
      </c>
      <c r="O1009" s="22" t="str">
        <f>IF($A1009="","",VLOOKUP($A1009,DATA_IMPORT!$A$2:$AG$2500,COLUMN(O$1),FALSE))</f>
        <v/>
      </c>
      <c r="P1009" s="22" t="str">
        <f>IF($A1009="","",VLOOKUP($A1009,DATA_IMPORT!$A$2:$AG$2500,COLUMN(P$1),FALSE))</f>
        <v/>
      </c>
      <c r="Q1009" s="23" t="str">
        <f>IF($A1009="","",VLOOKUP($A1009,DATA_IMPORT!$A$2:$AG$2500,COLUMN(Q$1),FALSE))</f>
        <v/>
      </c>
      <c r="R1009" s="22" t="str">
        <f>IF($A1009="","",VLOOKUP($A1009,DATA_IMPORT!$A$2:$AG$2500,COLUMN(R$1),FALSE))</f>
        <v/>
      </c>
      <c r="S1009" s="23" t="str">
        <f>IF($A1009="","",VLOOKUP($A1009,DATA_IMPORT!$A$2:$AG$2500,COLUMN(S$1),FALSE))</f>
        <v/>
      </c>
      <c r="T1009" s="22" t="str">
        <f>IF($A1009="","",VLOOKUP($A1009,DATA_IMPORT!$A$2:$AG$2500,COLUMN(T$1),FALSE))</f>
        <v/>
      </c>
      <c r="U1009" s="23" t="str">
        <f>IF($A1009="","",VLOOKUP($A1009,DATA_IMPORT!$A$2:$AG$2500,COLUMN(U$1),FALSE))</f>
        <v/>
      </c>
      <c r="V1009" s="22" t="str">
        <f>IF($A1009="","",VLOOKUP($A1009,DATA_IMPORT!$A$2:$AG$2500,COLUMN(V$1),FALSE))</f>
        <v/>
      </c>
      <c r="W1009" s="22" t="str">
        <f>IF($A1009="","",VLOOKUP($A1009,DATA_IMPORT!$A$2:$AG$2500,COLUMN(W$1),FALSE))</f>
        <v/>
      </c>
      <c r="X1009" s="96" t="str">
        <f>IF($A1009="","",VLOOKUP($A1009,DATA_IMPORT!$A$2:$AG$2500,COLUMN(X$1),FALSE))</f>
        <v/>
      </c>
      <c r="Y1009" s="96" t="str">
        <f>IF($A1009="","",VLOOKUP($A1009,DATA_IMPORT!$A$2:$AG$2500,COLUMN(Y$1),FALSE))</f>
        <v/>
      </c>
      <c r="Z1009" s="22" t="str">
        <f>IF($A1009="","",VLOOKUP($A1009,DATA_IMPORT!$A$2:$AG$2500,COLUMN(Z$1),FALSE))</f>
        <v/>
      </c>
      <c r="AA1009" s="96" t="str">
        <f>IF($A1009="","",VLOOKUP($A1009,DATA_IMPORT!$A$2:$AG$2500,COLUMN(AA$1),FALSE))</f>
        <v/>
      </c>
      <c r="AB1009" s="96" t="str">
        <f>IF($A1009="","",VLOOKUP($A1009,DATA_IMPORT!$A$2:$AG$2500,COLUMN(AB$1),FALSE))</f>
        <v/>
      </c>
      <c r="AC1009" s="22" t="str">
        <f>IF($A1009="","",VLOOKUP($A1009,DATA_IMPORT!$A$2:$AG$2500,COLUMN(AC$1),FALSE))</f>
        <v/>
      </c>
      <c r="AD1009" s="96" t="str">
        <f>IF($A1009="","",VLOOKUP($A1009,DATA_IMPORT!$A$2:$AG$2500,COLUMN(AD$1),FALSE))</f>
        <v/>
      </c>
      <c r="AE1009" s="96" t="str">
        <f>IF($A1009="","",VLOOKUP($A1009,DATA_IMPORT!$A$2:$AG$2500,COLUMN(AE$1),FALSE))</f>
        <v/>
      </c>
      <c r="AF1009" s="96" t="str">
        <f>IF($A1009="","",VLOOKUP($A1009,DATA_IMPORT!$A$2:$AG$2500,COLUMN(AF$1),FALSE))</f>
        <v/>
      </c>
      <c r="AG1009" s="96" t="str">
        <f>IF($A1009="","",VLOOKUP($A1009,DATA_IMPORT!$A$2:$AG$2500,COLUMN(AG$1),FALSE))</f>
        <v/>
      </c>
    </row>
    <row r="1010" spans="2:33">
      <c r="B1010" t="str">
        <f>IF($A1010="","",VLOOKUP($A1010,DATA_IMPORT!$A$2:$AG$2500,COLUMN(B$1),FALSE))</f>
        <v/>
      </c>
      <c r="C1010" t="str">
        <f>IF($A1010="","",VLOOKUP($A1010,DATA_IMPORT!$A$2:$AG$2500,COLUMN(C$1),FALSE))</f>
        <v/>
      </c>
      <c r="D1010" t="str">
        <f>IF($A1010="","",VLOOKUP($A1010,DATA_IMPORT!$A$2:$AG$2500,COLUMN(D$1),FALSE))</f>
        <v/>
      </c>
      <c r="E1010" s="106" t="str">
        <f>IF($A1010="","",VLOOKUP($A1010,DATA_IMPORT!$A$2:$AG$2500,COLUMN(F$1),FALSE))</f>
        <v/>
      </c>
      <c r="F1010" t="str">
        <f>IF($A1010="","",VLOOKUP($A1010,DATA_IMPORT!$A$2:$AG$2500,COLUMN(F$1),FALSE))</f>
        <v/>
      </c>
      <c r="G1010" t="str">
        <f>IF(A1010="","",F1010&amp;COUNTIF($B$2:$B1010,B1010))</f>
        <v/>
      </c>
      <c r="H1010" t="str">
        <f t="shared" si="30"/>
        <v/>
      </c>
      <c r="I1010" t="str">
        <f t="shared" si="31"/>
        <v/>
      </c>
      <c r="J1010" s="106" t="s">
        <v>42</v>
      </c>
      <c r="K1010" s="22" t="str">
        <f>IF($A1010="","",VLOOKUP($A1010,DATA_IMPORT!$A$2:$AG$2500,COLUMN(K$1),FALSE))</f>
        <v/>
      </c>
      <c r="L1010" s="22" t="str">
        <f>IF($A1010="","",VLOOKUP($A1010,DATA_IMPORT!$A$2:$AG$2500,COLUMN(L$1),FALSE))</f>
        <v/>
      </c>
      <c r="M1010" s="22" t="str">
        <f>IF($A1010="","",VLOOKUP($A1010,DATA_IMPORT!$A$2:$AG$2500,COLUMN(M$1),FALSE))</f>
        <v/>
      </c>
      <c r="N1010" s="22" t="str">
        <f>IF($A1010="","",VLOOKUP($A1010,DATA_IMPORT!$A$2:$AG$2500,COLUMN(N$1),FALSE))</f>
        <v/>
      </c>
      <c r="O1010" s="22" t="str">
        <f>IF($A1010="","",VLOOKUP($A1010,DATA_IMPORT!$A$2:$AG$2500,COLUMN(O$1),FALSE))</f>
        <v/>
      </c>
      <c r="P1010" s="22" t="str">
        <f>IF($A1010="","",VLOOKUP($A1010,DATA_IMPORT!$A$2:$AG$2500,COLUMN(P$1),FALSE))</f>
        <v/>
      </c>
      <c r="Q1010" s="23" t="str">
        <f>IF($A1010="","",VLOOKUP($A1010,DATA_IMPORT!$A$2:$AG$2500,COLUMN(Q$1),FALSE))</f>
        <v/>
      </c>
      <c r="R1010" s="22" t="str">
        <f>IF($A1010="","",VLOOKUP($A1010,DATA_IMPORT!$A$2:$AG$2500,COLUMN(R$1),FALSE))</f>
        <v/>
      </c>
      <c r="S1010" s="23" t="str">
        <f>IF($A1010="","",VLOOKUP($A1010,DATA_IMPORT!$A$2:$AG$2500,COLUMN(S$1),FALSE))</f>
        <v/>
      </c>
      <c r="T1010" s="22" t="str">
        <f>IF($A1010="","",VLOOKUP($A1010,DATA_IMPORT!$A$2:$AG$2500,COLUMN(T$1),FALSE))</f>
        <v/>
      </c>
      <c r="U1010" s="23" t="str">
        <f>IF($A1010="","",VLOOKUP($A1010,DATA_IMPORT!$A$2:$AG$2500,COLUMN(U$1),FALSE))</f>
        <v/>
      </c>
      <c r="V1010" s="22" t="str">
        <f>IF($A1010="","",VLOOKUP($A1010,DATA_IMPORT!$A$2:$AG$2500,COLUMN(V$1),FALSE))</f>
        <v/>
      </c>
      <c r="W1010" s="22" t="str">
        <f>IF($A1010="","",VLOOKUP($A1010,DATA_IMPORT!$A$2:$AG$2500,COLUMN(W$1),FALSE))</f>
        <v/>
      </c>
      <c r="X1010" s="96" t="str">
        <f>IF($A1010="","",VLOOKUP($A1010,DATA_IMPORT!$A$2:$AG$2500,COLUMN(X$1),FALSE))</f>
        <v/>
      </c>
      <c r="Y1010" s="96" t="str">
        <f>IF($A1010="","",VLOOKUP($A1010,DATA_IMPORT!$A$2:$AG$2500,COLUMN(Y$1),FALSE))</f>
        <v/>
      </c>
      <c r="Z1010" s="22" t="str">
        <f>IF($A1010="","",VLOOKUP($A1010,DATA_IMPORT!$A$2:$AG$2500,COLUMN(Z$1),FALSE))</f>
        <v/>
      </c>
      <c r="AA1010" s="96" t="str">
        <f>IF($A1010="","",VLOOKUP($A1010,DATA_IMPORT!$A$2:$AG$2500,COLUMN(AA$1),FALSE))</f>
        <v/>
      </c>
      <c r="AB1010" s="96" t="str">
        <f>IF($A1010="","",VLOOKUP($A1010,DATA_IMPORT!$A$2:$AG$2500,COLUMN(AB$1),FALSE))</f>
        <v/>
      </c>
      <c r="AC1010" s="22" t="str">
        <f>IF($A1010="","",VLOOKUP($A1010,DATA_IMPORT!$A$2:$AG$2500,COLUMN(AC$1),FALSE))</f>
        <v/>
      </c>
      <c r="AD1010" s="96" t="str">
        <f>IF($A1010="","",VLOOKUP($A1010,DATA_IMPORT!$A$2:$AG$2500,COLUMN(AD$1),FALSE))</f>
        <v/>
      </c>
      <c r="AE1010" s="96" t="str">
        <f>IF($A1010="","",VLOOKUP($A1010,DATA_IMPORT!$A$2:$AG$2500,COLUMN(AE$1),FALSE))</f>
        <v/>
      </c>
      <c r="AF1010" s="96" t="str">
        <f>IF($A1010="","",VLOOKUP($A1010,DATA_IMPORT!$A$2:$AG$2500,COLUMN(AF$1),FALSE))</f>
        <v/>
      </c>
      <c r="AG1010" s="96" t="str">
        <f>IF($A1010="","",VLOOKUP($A1010,DATA_IMPORT!$A$2:$AG$2500,COLUMN(AG$1),FALSE))</f>
        <v/>
      </c>
    </row>
    <row r="1011" spans="2:33">
      <c r="B1011" t="str">
        <f>IF($A1011="","",VLOOKUP($A1011,DATA_IMPORT!$A$2:$AG$2500,COLUMN(B$1),FALSE))</f>
        <v/>
      </c>
      <c r="C1011" t="str">
        <f>IF($A1011="","",VLOOKUP($A1011,DATA_IMPORT!$A$2:$AG$2500,COLUMN(C$1),FALSE))</f>
        <v/>
      </c>
      <c r="D1011" t="str">
        <f>IF($A1011="","",VLOOKUP($A1011,DATA_IMPORT!$A$2:$AG$2500,COLUMN(D$1),FALSE))</f>
        <v/>
      </c>
      <c r="E1011" s="106" t="str">
        <f>IF($A1011="","",VLOOKUP($A1011,DATA_IMPORT!$A$2:$AG$2500,COLUMN(F$1),FALSE))</f>
        <v/>
      </c>
      <c r="F1011" t="str">
        <f>IF($A1011="","",VLOOKUP($A1011,DATA_IMPORT!$A$2:$AG$2500,COLUMN(F$1),FALSE))</f>
        <v/>
      </c>
      <c r="G1011" t="str">
        <f>IF(A1011="","",F1011&amp;COUNTIF($B$2:$B1011,B1011))</f>
        <v/>
      </c>
      <c r="H1011" t="str">
        <f t="shared" si="30"/>
        <v/>
      </c>
      <c r="I1011" t="str">
        <f t="shared" si="31"/>
        <v/>
      </c>
      <c r="J1011" s="106" t="s">
        <v>42</v>
      </c>
      <c r="K1011" s="22" t="str">
        <f>IF($A1011="","",VLOOKUP($A1011,DATA_IMPORT!$A$2:$AG$2500,COLUMN(K$1),FALSE))</f>
        <v/>
      </c>
      <c r="L1011" s="22" t="str">
        <f>IF($A1011="","",VLOOKUP($A1011,DATA_IMPORT!$A$2:$AG$2500,COLUMN(L$1),FALSE))</f>
        <v/>
      </c>
      <c r="M1011" s="22" t="str">
        <f>IF($A1011="","",VLOOKUP($A1011,DATA_IMPORT!$A$2:$AG$2500,COLUMN(M$1),FALSE))</f>
        <v/>
      </c>
      <c r="N1011" s="22" t="str">
        <f>IF($A1011="","",VLOOKUP($A1011,DATA_IMPORT!$A$2:$AG$2500,COLUMN(N$1),FALSE))</f>
        <v/>
      </c>
      <c r="O1011" s="22" t="str">
        <f>IF($A1011="","",VLOOKUP($A1011,DATA_IMPORT!$A$2:$AG$2500,COLUMN(O$1),FALSE))</f>
        <v/>
      </c>
      <c r="P1011" s="22" t="str">
        <f>IF($A1011="","",VLOOKUP($A1011,DATA_IMPORT!$A$2:$AG$2500,COLUMN(P$1),FALSE))</f>
        <v/>
      </c>
      <c r="Q1011" s="23" t="str">
        <f>IF($A1011="","",VLOOKUP($A1011,DATA_IMPORT!$A$2:$AG$2500,COLUMN(Q$1),FALSE))</f>
        <v/>
      </c>
      <c r="R1011" s="22" t="str">
        <f>IF($A1011="","",VLOOKUP($A1011,DATA_IMPORT!$A$2:$AG$2500,COLUMN(R$1),FALSE))</f>
        <v/>
      </c>
      <c r="S1011" s="23" t="str">
        <f>IF($A1011="","",VLOOKUP($A1011,DATA_IMPORT!$A$2:$AG$2500,COLUMN(S$1),FALSE))</f>
        <v/>
      </c>
      <c r="T1011" s="22" t="str">
        <f>IF($A1011="","",VLOOKUP($A1011,DATA_IMPORT!$A$2:$AG$2500,COLUMN(T$1),FALSE))</f>
        <v/>
      </c>
      <c r="U1011" s="23" t="str">
        <f>IF($A1011="","",VLOOKUP($A1011,DATA_IMPORT!$A$2:$AG$2500,COLUMN(U$1),FALSE))</f>
        <v/>
      </c>
      <c r="V1011" s="22" t="str">
        <f>IF($A1011="","",VLOOKUP($A1011,DATA_IMPORT!$A$2:$AG$2500,COLUMN(V$1),FALSE))</f>
        <v/>
      </c>
      <c r="W1011" s="22" t="str">
        <f>IF($A1011="","",VLOOKUP($A1011,DATA_IMPORT!$A$2:$AG$2500,COLUMN(W$1),FALSE))</f>
        <v/>
      </c>
      <c r="X1011" s="96" t="str">
        <f>IF($A1011="","",VLOOKUP($A1011,DATA_IMPORT!$A$2:$AG$2500,COLUMN(X$1),FALSE))</f>
        <v/>
      </c>
      <c r="Y1011" s="96" t="str">
        <f>IF($A1011="","",VLOOKUP($A1011,DATA_IMPORT!$A$2:$AG$2500,COLUMN(Y$1),FALSE))</f>
        <v/>
      </c>
      <c r="Z1011" s="22" t="str">
        <f>IF($A1011="","",VLOOKUP($A1011,DATA_IMPORT!$A$2:$AG$2500,COLUMN(Z$1),FALSE))</f>
        <v/>
      </c>
      <c r="AA1011" s="96" t="str">
        <f>IF($A1011="","",VLOOKUP($A1011,DATA_IMPORT!$A$2:$AG$2500,COLUMN(AA$1),FALSE))</f>
        <v/>
      </c>
      <c r="AB1011" s="96" t="str">
        <f>IF($A1011="","",VLOOKUP($A1011,DATA_IMPORT!$A$2:$AG$2500,COLUMN(AB$1),FALSE))</f>
        <v/>
      </c>
      <c r="AC1011" s="22" t="str">
        <f>IF($A1011="","",VLOOKUP($A1011,DATA_IMPORT!$A$2:$AG$2500,COLUMN(AC$1),FALSE))</f>
        <v/>
      </c>
      <c r="AD1011" s="96" t="str">
        <f>IF($A1011="","",VLOOKUP($A1011,DATA_IMPORT!$A$2:$AG$2500,COLUMN(AD$1),FALSE))</f>
        <v/>
      </c>
      <c r="AE1011" s="96" t="str">
        <f>IF($A1011="","",VLOOKUP($A1011,DATA_IMPORT!$A$2:$AG$2500,COLUMN(AE$1),FALSE))</f>
        <v/>
      </c>
      <c r="AF1011" s="96" t="str">
        <f>IF($A1011="","",VLOOKUP($A1011,DATA_IMPORT!$A$2:$AG$2500,COLUMN(AF$1),FALSE))</f>
        <v/>
      </c>
      <c r="AG1011" s="96" t="str">
        <f>IF($A1011="","",VLOOKUP($A1011,DATA_IMPORT!$A$2:$AG$2500,COLUMN(AG$1),FALSE))</f>
        <v/>
      </c>
    </row>
    <row r="1012" spans="2:33">
      <c r="B1012" t="str">
        <f>IF($A1012="","",VLOOKUP($A1012,DATA_IMPORT!$A$2:$AG$2500,COLUMN(B$1),FALSE))</f>
        <v/>
      </c>
      <c r="C1012" t="str">
        <f>IF($A1012="","",VLOOKUP($A1012,DATA_IMPORT!$A$2:$AG$2500,COLUMN(C$1),FALSE))</f>
        <v/>
      </c>
      <c r="D1012" t="str">
        <f>IF($A1012="","",VLOOKUP($A1012,DATA_IMPORT!$A$2:$AG$2500,COLUMN(D$1),FALSE))</f>
        <v/>
      </c>
      <c r="E1012" s="106" t="str">
        <f>IF($A1012="","",VLOOKUP($A1012,DATA_IMPORT!$A$2:$AG$2500,COLUMN(F$1),FALSE))</f>
        <v/>
      </c>
      <c r="F1012" t="str">
        <f>IF($A1012="","",VLOOKUP($A1012,DATA_IMPORT!$A$2:$AG$2500,COLUMN(F$1),FALSE))</f>
        <v/>
      </c>
      <c r="G1012" t="str">
        <f>IF(A1012="","",F1012&amp;COUNTIF($B$2:$B1012,B1012))</f>
        <v/>
      </c>
      <c r="H1012" t="str">
        <f t="shared" si="30"/>
        <v/>
      </c>
      <c r="I1012" t="str">
        <f t="shared" si="31"/>
        <v/>
      </c>
      <c r="J1012" s="106" t="s">
        <v>42</v>
      </c>
      <c r="K1012" s="22" t="str">
        <f>IF($A1012="","",VLOOKUP($A1012,DATA_IMPORT!$A$2:$AG$2500,COLUMN(K$1),FALSE))</f>
        <v/>
      </c>
      <c r="L1012" s="22" t="str">
        <f>IF($A1012="","",VLOOKUP($A1012,DATA_IMPORT!$A$2:$AG$2500,COLUMN(L$1),FALSE))</f>
        <v/>
      </c>
      <c r="M1012" s="22" t="str">
        <f>IF($A1012="","",VLOOKUP($A1012,DATA_IMPORT!$A$2:$AG$2500,COLUMN(M$1),FALSE))</f>
        <v/>
      </c>
      <c r="N1012" s="22" t="str">
        <f>IF($A1012="","",VLOOKUP($A1012,DATA_IMPORT!$A$2:$AG$2500,COLUMN(N$1),FALSE))</f>
        <v/>
      </c>
      <c r="O1012" s="22" t="str">
        <f>IF($A1012="","",VLOOKUP($A1012,DATA_IMPORT!$A$2:$AG$2500,COLUMN(O$1),FALSE))</f>
        <v/>
      </c>
      <c r="P1012" s="22" t="str">
        <f>IF($A1012="","",VLOOKUP($A1012,DATA_IMPORT!$A$2:$AG$2500,COLUMN(P$1),FALSE))</f>
        <v/>
      </c>
      <c r="Q1012" s="23" t="str">
        <f>IF($A1012="","",VLOOKUP($A1012,DATA_IMPORT!$A$2:$AG$2500,COLUMN(Q$1),FALSE))</f>
        <v/>
      </c>
      <c r="R1012" s="22" t="str">
        <f>IF($A1012="","",VLOOKUP($A1012,DATA_IMPORT!$A$2:$AG$2500,COLUMN(R$1),FALSE))</f>
        <v/>
      </c>
      <c r="S1012" s="23" t="str">
        <f>IF($A1012="","",VLOOKUP($A1012,DATA_IMPORT!$A$2:$AG$2500,COLUMN(S$1),FALSE))</f>
        <v/>
      </c>
      <c r="T1012" s="22" t="str">
        <f>IF($A1012="","",VLOOKUP($A1012,DATA_IMPORT!$A$2:$AG$2500,COLUMN(T$1),FALSE))</f>
        <v/>
      </c>
      <c r="U1012" s="23" t="str">
        <f>IF($A1012="","",VLOOKUP($A1012,DATA_IMPORT!$A$2:$AG$2500,COLUMN(U$1),FALSE))</f>
        <v/>
      </c>
      <c r="V1012" s="22" t="str">
        <f>IF($A1012="","",VLOOKUP($A1012,DATA_IMPORT!$A$2:$AG$2500,COLUMN(V$1),FALSE))</f>
        <v/>
      </c>
      <c r="W1012" s="22" t="str">
        <f>IF($A1012="","",VLOOKUP($A1012,DATA_IMPORT!$A$2:$AG$2500,COLUMN(W$1),FALSE))</f>
        <v/>
      </c>
      <c r="X1012" s="96" t="str">
        <f>IF($A1012="","",VLOOKUP($A1012,DATA_IMPORT!$A$2:$AG$2500,COLUMN(X$1),FALSE))</f>
        <v/>
      </c>
      <c r="Y1012" s="96" t="str">
        <f>IF($A1012="","",VLOOKUP($A1012,DATA_IMPORT!$A$2:$AG$2500,COLUMN(Y$1),FALSE))</f>
        <v/>
      </c>
      <c r="Z1012" s="22" t="str">
        <f>IF($A1012="","",VLOOKUP($A1012,DATA_IMPORT!$A$2:$AG$2500,COLUMN(Z$1),FALSE))</f>
        <v/>
      </c>
      <c r="AA1012" s="96" t="str">
        <f>IF($A1012="","",VLOOKUP($A1012,DATA_IMPORT!$A$2:$AG$2500,COLUMN(AA$1),FALSE))</f>
        <v/>
      </c>
      <c r="AB1012" s="96" t="str">
        <f>IF($A1012="","",VLOOKUP($A1012,DATA_IMPORT!$A$2:$AG$2500,COLUMN(AB$1),FALSE))</f>
        <v/>
      </c>
      <c r="AC1012" s="22" t="str">
        <f>IF($A1012="","",VLOOKUP($A1012,DATA_IMPORT!$A$2:$AG$2500,COLUMN(AC$1),FALSE))</f>
        <v/>
      </c>
      <c r="AD1012" s="96" t="str">
        <f>IF($A1012="","",VLOOKUP($A1012,DATA_IMPORT!$A$2:$AG$2500,COLUMN(AD$1),FALSE))</f>
        <v/>
      </c>
      <c r="AE1012" s="96" t="str">
        <f>IF($A1012="","",VLOOKUP($A1012,DATA_IMPORT!$A$2:$AG$2500,COLUMN(AE$1),FALSE))</f>
        <v/>
      </c>
      <c r="AF1012" s="96" t="str">
        <f>IF($A1012="","",VLOOKUP($A1012,DATA_IMPORT!$A$2:$AG$2500,COLUMN(AF$1),FALSE))</f>
        <v/>
      </c>
      <c r="AG1012" s="96" t="str">
        <f>IF($A1012="","",VLOOKUP($A1012,DATA_IMPORT!$A$2:$AG$2500,COLUMN(AG$1),FALSE))</f>
        <v/>
      </c>
    </row>
    <row r="1013" spans="2:33">
      <c r="B1013" t="str">
        <f>IF($A1013="","",VLOOKUP($A1013,DATA_IMPORT!$A$2:$AG$2500,COLUMN(B$1),FALSE))</f>
        <v/>
      </c>
      <c r="C1013" t="str">
        <f>IF($A1013="","",VLOOKUP($A1013,DATA_IMPORT!$A$2:$AG$2500,COLUMN(C$1),FALSE))</f>
        <v/>
      </c>
      <c r="D1013" t="str">
        <f>IF($A1013="","",VLOOKUP($A1013,DATA_IMPORT!$A$2:$AG$2500,COLUMN(D$1),FALSE))</f>
        <v/>
      </c>
      <c r="E1013" s="106" t="str">
        <f>IF($A1013="","",VLOOKUP($A1013,DATA_IMPORT!$A$2:$AG$2500,COLUMN(F$1),FALSE))</f>
        <v/>
      </c>
      <c r="F1013" t="str">
        <f>IF($A1013="","",VLOOKUP($A1013,DATA_IMPORT!$A$2:$AG$2500,COLUMN(F$1),FALSE))</f>
        <v/>
      </c>
      <c r="G1013" t="str">
        <f>IF(A1013="","",F1013&amp;COUNTIF($B$2:$B1013,B1013))</f>
        <v/>
      </c>
      <c r="H1013" t="str">
        <f t="shared" si="30"/>
        <v/>
      </c>
      <c r="I1013" t="str">
        <f t="shared" si="31"/>
        <v/>
      </c>
      <c r="J1013" s="106" t="s">
        <v>42</v>
      </c>
      <c r="K1013" s="22" t="str">
        <f>IF($A1013="","",VLOOKUP($A1013,DATA_IMPORT!$A$2:$AG$2500,COLUMN(K$1),FALSE))</f>
        <v/>
      </c>
      <c r="L1013" s="22" t="str">
        <f>IF($A1013="","",VLOOKUP($A1013,DATA_IMPORT!$A$2:$AG$2500,COLUMN(L$1),FALSE))</f>
        <v/>
      </c>
      <c r="M1013" s="22" t="str">
        <f>IF($A1013="","",VLOOKUP($A1013,DATA_IMPORT!$A$2:$AG$2500,COLUMN(M$1),FALSE))</f>
        <v/>
      </c>
      <c r="N1013" s="22" t="str">
        <f>IF($A1013="","",VLOOKUP($A1013,DATA_IMPORT!$A$2:$AG$2500,COLUMN(N$1),FALSE))</f>
        <v/>
      </c>
      <c r="O1013" s="22" t="str">
        <f>IF($A1013="","",VLOOKUP($A1013,DATA_IMPORT!$A$2:$AG$2500,COLUMN(O$1),FALSE))</f>
        <v/>
      </c>
      <c r="P1013" s="22" t="str">
        <f>IF($A1013="","",VLOOKUP($A1013,DATA_IMPORT!$A$2:$AG$2500,COLUMN(P$1),FALSE))</f>
        <v/>
      </c>
      <c r="Q1013" s="23" t="str">
        <f>IF($A1013="","",VLOOKUP($A1013,DATA_IMPORT!$A$2:$AG$2500,COLUMN(Q$1),FALSE))</f>
        <v/>
      </c>
      <c r="R1013" s="22" t="str">
        <f>IF($A1013="","",VLOOKUP($A1013,DATA_IMPORT!$A$2:$AG$2500,COLUMN(R$1),FALSE))</f>
        <v/>
      </c>
      <c r="S1013" s="23" t="str">
        <f>IF($A1013="","",VLOOKUP($A1013,DATA_IMPORT!$A$2:$AG$2500,COLUMN(S$1),FALSE))</f>
        <v/>
      </c>
      <c r="T1013" s="22" t="str">
        <f>IF($A1013="","",VLOOKUP($A1013,DATA_IMPORT!$A$2:$AG$2500,COLUMN(T$1),FALSE))</f>
        <v/>
      </c>
      <c r="U1013" s="23" t="str">
        <f>IF($A1013="","",VLOOKUP($A1013,DATA_IMPORT!$A$2:$AG$2500,COLUMN(U$1),FALSE))</f>
        <v/>
      </c>
      <c r="V1013" s="22" t="str">
        <f>IF($A1013="","",VLOOKUP($A1013,DATA_IMPORT!$A$2:$AG$2500,COLUMN(V$1),FALSE))</f>
        <v/>
      </c>
      <c r="W1013" s="22" t="str">
        <f>IF($A1013="","",VLOOKUP($A1013,DATA_IMPORT!$A$2:$AG$2500,COLUMN(W$1),FALSE))</f>
        <v/>
      </c>
      <c r="X1013" s="96" t="str">
        <f>IF($A1013="","",VLOOKUP($A1013,DATA_IMPORT!$A$2:$AG$2500,COLUMN(X$1),FALSE))</f>
        <v/>
      </c>
      <c r="Y1013" s="96" t="str">
        <f>IF($A1013="","",VLOOKUP($A1013,DATA_IMPORT!$A$2:$AG$2500,COLUMN(Y$1),FALSE))</f>
        <v/>
      </c>
      <c r="Z1013" s="22" t="str">
        <f>IF($A1013="","",VLOOKUP($A1013,DATA_IMPORT!$A$2:$AG$2500,COLUMN(Z$1),FALSE))</f>
        <v/>
      </c>
      <c r="AA1013" s="96" t="str">
        <f>IF($A1013="","",VLOOKUP($A1013,DATA_IMPORT!$A$2:$AG$2500,COLUMN(AA$1),FALSE))</f>
        <v/>
      </c>
      <c r="AB1013" s="96" t="str">
        <f>IF($A1013="","",VLOOKUP($A1013,DATA_IMPORT!$A$2:$AG$2500,COLUMN(AB$1),FALSE))</f>
        <v/>
      </c>
      <c r="AC1013" s="22" t="str">
        <f>IF($A1013="","",VLOOKUP($A1013,DATA_IMPORT!$A$2:$AG$2500,COLUMN(AC$1),FALSE))</f>
        <v/>
      </c>
      <c r="AD1013" s="96" t="str">
        <f>IF($A1013="","",VLOOKUP($A1013,DATA_IMPORT!$A$2:$AG$2500,COLUMN(AD$1),FALSE))</f>
        <v/>
      </c>
      <c r="AE1013" s="96" t="str">
        <f>IF($A1013="","",VLOOKUP($A1013,DATA_IMPORT!$A$2:$AG$2500,COLUMN(AE$1),FALSE))</f>
        <v/>
      </c>
      <c r="AF1013" s="96" t="str">
        <f>IF($A1013="","",VLOOKUP($A1013,DATA_IMPORT!$A$2:$AG$2500,COLUMN(AF$1),FALSE))</f>
        <v/>
      </c>
      <c r="AG1013" s="96" t="str">
        <f>IF($A1013="","",VLOOKUP($A1013,DATA_IMPORT!$A$2:$AG$2500,COLUMN(AG$1),FALSE))</f>
        <v/>
      </c>
    </row>
    <row r="1014" spans="2:33">
      <c r="B1014" t="str">
        <f>IF($A1014="","",VLOOKUP($A1014,DATA_IMPORT!$A$2:$AG$2500,COLUMN(B$1),FALSE))</f>
        <v/>
      </c>
      <c r="C1014" t="str">
        <f>IF($A1014="","",VLOOKUP($A1014,DATA_IMPORT!$A$2:$AG$2500,COLUMN(C$1),FALSE))</f>
        <v/>
      </c>
      <c r="D1014" t="str">
        <f>IF($A1014="","",VLOOKUP($A1014,DATA_IMPORT!$A$2:$AG$2500,COLUMN(D$1),FALSE))</f>
        <v/>
      </c>
      <c r="E1014" s="106" t="str">
        <f>IF($A1014="","",VLOOKUP($A1014,DATA_IMPORT!$A$2:$AG$2500,COLUMN(F$1),FALSE))</f>
        <v/>
      </c>
      <c r="F1014" t="str">
        <f>IF($A1014="","",VLOOKUP($A1014,DATA_IMPORT!$A$2:$AG$2500,COLUMN(F$1),FALSE))</f>
        <v/>
      </c>
      <c r="G1014" t="str">
        <f>IF(A1014="","",F1014&amp;COUNTIF($B$2:$B1014,B1014))</f>
        <v/>
      </c>
      <c r="H1014" t="str">
        <f t="shared" si="30"/>
        <v/>
      </c>
      <c r="I1014" t="str">
        <f t="shared" si="31"/>
        <v/>
      </c>
      <c r="J1014" s="106" t="s">
        <v>42</v>
      </c>
      <c r="K1014" s="22" t="str">
        <f>IF($A1014="","",VLOOKUP($A1014,DATA_IMPORT!$A$2:$AG$2500,COLUMN(K$1),FALSE))</f>
        <v/>
      </c>
      <c r="L1014" s="22" t="str">
        <f>IF($A1014="","",VLOOKUP($A1014,DATA_IMPORT!$A$2:$AG$2500,COLUMN(L$1),FALSE))</f>
        <v/>
      </c>
      <c r="M1014" s="22" t="str">
        <f>IF($A1014="","",VLOOKUP($A1014,DATA_IMPORT!$A$2:$AG$2500,COLUMN(M$1),FALSE))</f>
        <v/>
      </c>
      <c r="N1014" s="22" t="str">
        <f>IF($A1014="","",VLOOKUP($A1014,DATA_IMPORT!$A$2:$AG$2500,COLUMN(N$1),FALSE))</f>
        <v/>
      </c>
      <c r="O1014" s="22" t="str">
        <f>IF($A1014="","",VLOOKUP($A1014,DATA_IMPORT!$A$2:$AG$2500,COLUMN(O$1),FALSE))</f>
        <v/>
      </c>
      <c r="P1014" s="22" t="str">
        <f>IF($A1014="","",VLOOKUP($A1014,DATA_IMPORT!$A$2:$AG$2500,COLUMN(P$1),FALSE))</f>
        <v/>
      </c>
      <c r="Q1014" s="23" t="str">
        <f>IF($A1014="","",VLOOKUP($A1014,DATA_IMPORT!$A$2:$AG$2500,COLUMN(Q$1),FALSE))</f>
        <v/>
      </c>
      <c r="R1014" s="22" t="str">
        <f>IF($A1014="","",VLOOKUP($A1014,DATA_IMPORT!$A$2:$AG$2500,COLUMN(R$1),FALSE))</f>
        <v/>
      </c>
      <c r="S1014" s="23" t="str">
        <f>IF($A1014="","",VLOOKUP($A1014,DATA_IMPORT!$A$2:$AG$2500,COLUMN(S$1),FALSE))</f>
        <v/>
      </c>
      <c r="T1014" s="22" t="str">
        <f>IF($A1014="","",VLOOKUP($A1014,DATA_IMPORT!$A$2:$AG$2500,COLUMN(T$1),FALSE))</f>
        <v/>
      </c>
      <c r="U1014" s="23" t="str">
        <f>IF($A1014="","",VLOOKUP($A1014,DATA_IMPORT!$A$2:$AG$2500,COLUMN(U$1),FALSE))</f>
        <v/>
      </c>
      <c r="V1014" s="22" t="str">
        <f>IF($A1014="","",VLOOKUP($A1014,DATA_IMPORT!$A$2:$AG$2500,COLUMN(V$1),FALSE))</f>
        <v/>
      </c>
      <c r="W1014" s="22" t="str">
        <f>IF($A1014="","",VLOOKUP($A1014,DATA_IMPORT!$A$2:$AG$2500,COLUMN(W$1),FALSE))</f>
        <v/>
      </c>
      <c r="X1014" s="96" t="str">
        <f>IF($A1014="","",VLOOKUP($A1014,DATA_IMPORT!$A$2:$AG$2500,COLUMN(X$1),FALSE))</f>
        <v/>
      </c>
      <c r="Y1014" s="96" t="str">
        <f>IF($A1014="","",VLOOKUP($A1014,DATA_IMPORT!$A$2:$AG$2500,COLUMN(Y$1),FALSE))</f>
        <v/>
      </c>
      <c r="Z1014" s="22" t="str">
        <f>IF($A1014="","",VLOOKUP($A1014,DATA_IMPORT!$A$2:$AG$2500,COLUMN(Z$1),FALSE))</f>
        <v/>
      </c>
      <c r="AA1014" s="96" t="str">
        <f>IF($A1014="","",VLOOKUP($A1014,DATA_IMPORT!$A$2:$AG$2500,COLUMN(AA$1),FALSE))</f>
        <v/>
      </c>
      <c r="AB1014" s="96" t="str">
        <f>IF($A1014="","",VLOOKUP($A1014,DATA_IMPORT!$A$2:$AG$2500,COLUMN(AB$1),FALSE))</f>
        <v/>
      </c>
      <c r="AC1014" s="22" t="str">
        <f>IF($A1014="","",VLOOKUP($A1014,DATA_IMPORT!$A$2:$AG$2500,COLUMN(AC$1),FALSE))</f>
        <v/>
      </c>
      <c r="AD1014" s="96" t="str">
        <f>IF($A1014="","",VLOOKUP($A1014,DATA_IMPORT!$A$2:$AG$2500,COLUMN(AD$1),FALSE))</f>
        <v/>
      </c>
      <c r="AE1014" s="96" t="str">
        <f>IF($A1014="","",VLOOKUP($A1014,DATA_IMPORT!$A$2:$AG$2500,COLUMN(AE$1),FALSE))</f>
        <v/>
      </c>
      <c r="AF1014" s="96" t="str">
        <f>IF($A1014="","",VLOOKUP($A1014,DATA_IMPORT!$A$2:$AG$2500,COLUMN(AF$1),FALSE))</f>
        <v/>
      </c>
      <c r="AG1014" s="96" t="str">
        <f>IF($A1014="","",VLOOKUP($A1014,DATA_IMPORT!$A$2:$AG$2500,COLUMN(AG$1),FALSE))</f>
        <v/>
      </c>
    </row>
    <row r="1015" spans="2:33">
      <c r="B1015" t="str">
        <f>IF($A1015="","",VLOOKUP($A1015,DATA_IMPORT!$A$2:$AG$2500,COLUMN(B$1),FALSE))</f>
        <v/>
      </c>
      <c r="C1015" t="str">
        <f>IF($A1015="","",VLOOKUP($A1015,DATA_IMPORT!$A$2:$AG$2500,COLUMN(C$1),FALSE))</f>
        <v/>
      </c>
      <c r="D1015" t="str">
        <f>IF($A1015="","",VLOOKUP($A1015,DATA_IMPORT!$A$2:$AG$2500,COLUMN(D$1),FALSE))</f>
        <v/>
      </c>
      <c r="E1015" s="106" t="str">
        <f>IF($A1015="","",VLOOKUP($A1015,DATA_IMPORT!$A$2:$AG$2500,COLUMN(F$1),FALSE))</f>
        <v/>
      </c>
      <c r="F1015" t="str">
        <f>IF($A1015="","",VLOOKUP($A1015,DATA_IMPORT!$A$2:$AG$2500,COLUMN(F$1),FALSE))</f>
        <v/>
      </c>
      <c r="G1015" t="str">
        <f>IF(A1015="","",F1015&amp;COUNTIF($B$2:$B1015,B1015))</f>
        <v/>
      </c>
      <c r="H1015" t="str">
        <f t="shared" si="30"/>
        <v/>
      </c>
      <c r="I1015" t="str">
        <f t="shared" si="31"/>
        <v/>
      </c>
      <c r="J1015" s="106" t="s">
        <v>42</v>
      </c>
      <c r="K1015" s="22" t="str">
        <f>IF($A1015="","",VLOOKUP($A1015,DATA_IMPORT!$A$2:$AG$2500,COLUMN(K$1),FALSE))</f>
        <v/>
      </c>
      <c r="L1015" s="22" t="str">
        <f>IF($A1015="","",VLOOKUP($A1015,DATA_IMPORT!$A$2:$AG$2500,COLUMN(L$1),FALSE))</f>
        <v/>
      </c>
      <c r="M1015" s="22" t="str">
        <f>IF($A1015="","",VLOOKUP($A1015,DATA_IMPORT!$A$2:$AG$2500,COLUMN(M$1),FALSE))</f>
        <v/>
      </c>
      <c r="N1015" s="22" t="str">
        <f>IF($A1015="","",VLOOKUP($A1015,DATA_IMPORT!$A$2:$AG$2500,COLUMN(N$1),FALSE))</f>
        <v/>
      </c>
      <c r="O1015" s="22" t="str">
        <f>IF($A1015="","",VLOOKUP($A1015,DATA_IMPORT!$A$2:$AG$2500,COLUMN(O$1),FALSE))</f>
        <v/>
      </c>
      <c r="P1015" s="22" t="str">
        <f>IF($A1015="","",VLOOKUP($A1015,DATA_IMPORT!$A$2:$AG$2500,COLUMN(P$1),FALSE))</f>
        <v/>
      </c>
      <c r="Q1015" s="23" t="str">
        <f>IF($A1015="","",VLOOKUP($A1015,DATA_IMPORT!$A$2:$AG$2500,COLUMN(Q$1),FALSE))</f>
        <v/>
      </c>
      <c r="R1015" s="22" t="str">
        <f>IF($A1015="","",VLOOKUP($A1015,DATA_IMPORT!$A$2:$AG$2500,COLUMN(R$1),FALSE))</f>
        <v/>
      </c>
      <c r="S1015" s="23" t="str">
        <f>IF($A1015="","",VLOOKUP($A1015,DATA_IMPORT!$A$2:$AG$2500,COLUMN(S$1),FALSE))</f>
        <v/>
      </c>
      <c r="T1015" s="22" t="str">
        <f>IF($A1015="","",VLOOKUP($A1015,DATA_IMPORT!$A$2:$AG$2500,COLUMN(T$1),FALSE))</f>
        <v/>
      </c>
      <c r="U1015" s="23" t="str">
        <f>IF($A1015="","",VLOOKUP($A1015,DATA_IMPORT!$A$2:$AG$2500,COLUMN(U$1),FALSE))</f>
        <v/>
      </c>
      <c r="V1015" s="22" t="str">
        <f>IF($A1015="","",VLOOKUP($A1015,DATA_IMPORT!$A$2:$AG$2500,COLUMN(V$1),FALSE))</f>
        <v/>
      </c>
      <c r="W1015" s="22" t="str">
        <f>IF($A1015="","",VLOOKUP($A1015,DATA_IMPORT!$A$2:$AG$2500,COLUMN(W$1),FALSE))</f>
        <v/>
      </c>
      <c r="X1015" s="96" t="str">
        <f>IF($A1015="","",VLOOKUP($A1015,DATA_IMPORT!$A$2:$AG$2500,COLUMN(X$1),FALSE))</f>
        <v/>
      </c>
      <c r="Y1015" s="96" t="str">
        <f>IF($A1015="","",VLOOKUP($A1015,DATA_IMPORT!$A$2:$AG$2500,COLUMN(Y$1),FALSE))</f>
        <v/>
      </c>
      <c r="Z1015" s="22" t="str">
        <f>IF($A1015="","",VLOOKUP($A1015,DATA_IMPORT!$A$2:$AG$2500,COLUMN(Z$1),FALSE))</f>
        <v/>
      </c>
      <c r="AA1015" s="96" t="str">
        <f>IF($A1015="","",VLOOKUP($A1015,DATA_IMPORT!$A$2:$AG$2500,COLUMN(AA$1),FALSE))</f>
        <v/>
      </c>
      <c r="AB1015" s="96" t="str">
        <f>IF($A1015="","",VLOOKUP($A1015,DATA_IMPORT!$A$2:$AG$2500,COLUMN(AB$1),FALSE))</f>
        <v/>
      </c>
      <c r="AC1015" s="22" t="str">
        <f>IF($A1015="","",VLOOKUP($A1015,DATA_IMPORT!$A$2:$AG$2500,COLUMN(AC$1),FALSE))</f>
        <v/>
      </c>
      <c r="AD1015" s="96" t="str">
        <f>IF($A1015="","",VLOOKUP($A1015,DATA_IMPORT!$A$2:$AG$2500,COLUMN(AD$1),FALSE))</f>
        <v/>
      </c>
      <c r="AE1015" s="96" t="str">
        <f>IF($A1015="","",VLOOKUP($A1015,DATA_IMPORT!$A$2:$AG$2500,COLUMN(AE$1),FALSE))</f>
        <v/>
      </c>
      <c r="AF1015" s="96" t="str">
        <f>IF($A1015="","",VLOOKUP($A1015,DATA_IMPORT!$A$2:$AG$2500,COLUMN(AF$1),FALSE))</f>
        <v/>
      </c>
      <c r="AG1015" s="96" t="str">
        <f>IF($A1015="","",VLOOKUP($A1015,DATA_IMPORT!$A$2:$AG$2500,COLUMN(AG$1),FALSE))</f>
        <v/>
      </c>
    </row>
    <row r="1016" spans="2:33">
      <c r="B1016" t="str">
        <f>IF($A1016="","",VLOOKUP($A1016,DATA_IMPORT!$A$2:$AG$2500,COLUMN(B$1),FALSE))</f>
        <v/>
      </c>
      <c r="C1016" t="str">
        <f>IF($A1016="","",VLOOKUP($A1016,DATA_IMPORT!$A$2:$AG$2500,COLUMN(C$1),FALSE))</f>
        <v/>
      </c>
      <c r="D1016" t="str">
        <f>IF($A1016="","",VLOOKUP($A1016,DATA_IMPORT!$A$2:$AG$2500,COLUMN(D$1),FALSE))</f>
        <v/>
      </c>
      <c r="E1016" s="106" t="str">
        <f>IF($A1016="","",VLOOKUP($A1016,DATA_IMPORT!$A$2:$AG$2500,COLUMN(F$1),FALSE))</f>
        <v/>
      </c>
      <c r="F1016" t="str">
        <f>IF($A1016="","",VLOOKUP($A1016,DATA_IMPORT!$A$2:$AG$2500,COLUMN(F$1),FALSE))</f>
        <v/>
      </c>
      <c r="G1016" t="str">
        <f>IF(A1016="","",F1016&amp;COUNTIF($B$2:$B1016,B1016))</f>
        <v/>
      </c>
      <c r="H1016" t="str">
        <f t="shared" si="30"/>
        <v/>
      </c>
      <c r="I1016" t="str">
        <f t="shared" si="31"/>
        <v/>
      </c>
      <c r="J1016" s="106" t="s">
        <v>42</v>
      </c>
      <c r="K1016" s="22" t="str">
        <f>IF($A1016="","",VLOOKUP($A1016,DATA_IMPORT!$A$2:$AG$2500,COLUMN(K$1),FALSE))</f>
        <v/>
      </c>
      <c r="L1016" s="22" t="str">
        <f>IF($A1016="","",VLOOKUP($A1016,DATA_IMPORT!$A$2:$AG$2500,COLUMN(L$1),FALSE))</f>
        <v/>
      </c>
      <c r="M1016" s="22" t="str">
        <f>IF($A1016="","",VLOOKUP($A1016,DATA_IMPORT!$A$2:$AG$2500,COLUMN(M$1),FALSE))</f>
        <v/>
      </c>
      <c r="N1016" s="22" t="str">
        <f>IF($A1016="","",VLOOKUP($A1016,DATA_IMPORT!$A$2:$AG$2500,COLUMN(N$1),FALSE))</f>
        <v/>
      </c>
      <c r="O1016" s="22" t="str">
        <f>IF($A1016="","",VLOOKUP($A1016,DATA_IMPORT!$A$2:$AG$2500,COLUMN(O$1),FALSE))</f>
        <v/>
      </c>
      <c r="P1016" s="22" t="str">
        <f>IF($A1016="","",VLOOKUP($A1016,DATA_IMPORT!$A$2:$AG$2500,COLUMN(P$1),FALSE))</f>
        <v/>
      </c>
      <c r="Q1016" s="23" t="str">
        <f>IF($A1016="","",VLOOKUP($A1016,DATA_IMPORT!$A$2:$AG$2500,COLUMN(Q$1),FALSE))</f>
        <v/>
      </c>
      <c r="R1016" s="22" t="str">
        <f>IF($A1016="","",VLOOKUP($A1016,DATA_IMPORT!$A$2:$AG$2500,COLUMN(R$1),FALSE))</f>
        <v/>
      </c>
      <c r="S1016" s="23" t="str">
        <f>IF($A1016="","",VLOOKUP($A1016,DATA_IMPORT!$A$2:$AG$2500,COLUMN(S$1),FALSE))</f>
        <v/>
      </c>
      <c r="T1016" s="22" t="str">
        <f>IF($A1016="","",VLOOKUP($A1016,DATA_IMPORT!$A$2:$AG$2500,COLUMN(T$1),FALSE))</f>
        <v/>
      </c>
      <c r="U1016" s="23" t="str">
        <f>IF($A1016="","",VLOOKUP($A1016,DATA_IMPORT!$A$2:$AG$2500,COLUMN(U$1),FALSE))</f>
        <v/>
      </c>
      <c r="V1016" s="22" t="str">
        <f>IF($A1016="","",VLOOKUP($A1016,DATA_IMPORT!$A$2:$AG$2500,COLUMN(V$1),FALSE))</f>
        <v/>
      </c>
      <c r="W1016" s="22" t="str">
        <f>IF($A1016="","",VLOOKUP($A1016,DATA_IMPORT!$A$2:$AG$2500,COLUMN(W$1),FALSE))</f>
        <v/>
      </c>
      <c r="X1016" s="96" t="str">
        <f>IF($A1016="","",VLOOKUP($A1016,DATA_IMPORT!$A$2:$AG$2500,COLUMN(X$1),FALSE))</f>
        <v/>
      </c>
      <c r="Y1016" s="96" t="str">
        <f>IF($A1016="","",VLOOKUP($A1016,DATA_IMPORT!$A$2:$AG$2500,COLUMN(Y$1),FALSE))</f>
        <v/>
      </c>
      <c r="Z1016" s="22" t="str">
        <f>IF($A1016="","",VLOOKUP($A1016,DATA_IMPORT!$A$2:$AG$2500,COLUMN(Z$1),FALSE))</f>
        <v/>
      </c>
      <c r="AA1016" s="96" t="str">
        <f>IF($A1016="","",VLOOKUP($A1016,DATA_IMPORT!$A$2:$AG$2500,COLUMN(AA$1),FALSE))</f>
        <v/>
      </c>
      <c r="AB1016" s="96" t="str">
        <f>IF($A1016="","",VLOOKUP($A1016,DATA_IMPORT!$A$2:$AG$2500,COLUMN(AB$1),FALSE))</f>
        <v/>
      </c>
      <c r="AC1016" s="22" t="str">
        <f>IF($A1016="","",VLOOKUP($A1016,DATA_IMPORT!$A$2:$AG$2500,COLUMN(AC$1),FALSE))</f>
        <v/>
      </c>
      <c r="AD1016" s="96" t="str">
        <f>IF($A1016="","",VLOOKUP($A1016,DATA_IMPORT!$A$2:$AG$2500,COLUMN(AD$1),FALSE))</f>
        <v/>
      </c>
      <c r="AE1016" s="96" t="str">
        <f>IF($A1016="","",VLOOKUP($A1016,DATA_IMPORT!$A$2:$AG$2500,COLUMN(AE$1),FALSE))</f>
        <v/>
      </c>
      <c r="AF1016" s="96" t="str">
        <f>IF($A1016="","",VLOOKUP($A1016,DATA_IMPORT!$A$2:$AG$2500,COLUMN(AF$1),FALSE))</f>
        <v/>
      </c>
      <c r="AG1016" s="96" t="str">
        <f>IF($A1016="","",VLOOKUP($A1016,DATA_IMPORT!$A$2:$AG$2500,COLUMN(AG$1),FALSE))</f>
        <v/>
      </c>
    </row>
    <row r="1017" spans="2:33">
      <c r="B1017" t="str">
        <f>IF($A1017="","",VLOOKUP($A1017,DATA_IMPORT!$A$2:$AG$2500,COLUMN(B$1),FALSE))</f>
        <v/>
      </c>
      <c r="C1017" t="str">
        <f>IF($A1017="","",VLOOKUP($A1017,DATA_IMPORT!$A$2:$AG$2500,COLUMN(C$1),FALSE))</f>
        <v/>
      </c>
      <c r="D1017" t="str">
        <f>IF($A1017="","",VLOOKUP($A1017,DATA_IMPORT!$A$2:$AG$2500,COLUMN(D$1),FALSE))</f>
        <v/>
      </c>
      <c r="E1017" s="106" t="str">
        <f>IF($A1017="","",VLOOKUP($A1017,DATA_IMPORT!$A$2:$AG$2500,COLUMN(F$1),FALSE))</f>
        <v/>
      </c>
      <c r="F1017" t="str">
        <f>IF($A1017="","",VLOOKUP($A1017,DATA_IMPORT!$A$2:$AG$2500,COLUMN(F$1),FALSE))</f>
        <v/>
      </c>
      <c r="G1017" t="str">
        <f>IF(A1017="","",F1017&amp;COUNTIF($B$2:$B1017,B1017))</f>
        <v/>
      </c>
      <c r="H1017" t="str">
        <f t="shared" si="30"/>
        <v/>
      </c>
      <c r="I1017" t="str">
        <f t="shared" si="31"/>
        <v/>
      </c>
      <c r="J1017" s="106" t="s">
        <v>42</v>
      </c>
      <c r="K1017" s="22" t="str">
        <f>IF($A1017="","",VLOOKUP($A1017,DATA_IMPORT!$A$2:$AG$2500,COLUMN(K$1),FALSE))</f>
        <v/>
      </c>
      <c r="L1017" s="22" t="str">
        <f>IF($A1017="","",VLOOKUP($A1017,DATA_IMPORT!$A$2:$AG$2500,COLUMN(L$1),FALSE))</f>
        <v/>
      </c>
      <c r="M1017" s="22" t="str">
        <f>IF($A1017="","",VLOOKUP($A1017,DATA_IMPORT!$A$2:$AG$2500,COLUMN(M$1),FALSE))</f>
        <v/>
      </c>
      <c r="N1017" s="22" t="str">
        <f>IF($A1017="","",VLOOKUP($A1017,DATA_IMPORT!$A$2:$AG$2500,COLUMN(N$1),FALSE))</f>
        <v/>
      </c>
      <c r="O1017" s="22" t="str">
        <f>IF($A1017="","",VLOOKUP($A1017,DATA_IMPORT!$A$2:$AG$2500,COLUMN(O$1),FALSE))</f>
        <v/>
      </c>
      <c r="P1017" s="22" t="str">
        <f>IF($A1017="","",VLOOKUP($A1017,DATA_IMPORT!$A$2:$AG$2500,COLUMN(P$1),FALSE))</f>
        <v/>
      </c>
      <c r="Q1017" s="23" t="str">
        <f>IF($A1017="","",VLOOKUP($A1017,DATA_IMPORT!$A$2:$AG$2500,COLUMN(Q$1),FALSE))</f>
        <v/>
      </c>
      <c r="R1017" s="22" t="str">
        <f>IF($A1017="","",VLOOKUP($A1017,DATA_IMPORT!$A$2:$AG$2500,COLUMN(R$1),FALSE))</f>
        <v/>
      </c>
      <c r="S1017" s="23" t="str">
        <f>IF($A1017="","",VLOOKUP($A1017,DATA_IMPORT!$A$2:$AG$2500,COLUMN(S$1),FALSE))</f>
        <v/>
      </c>
      <c r="T1017" s="22" t="str">
        <f>IF($A1017="","",VLOOKUP($A1017,DATA_IMPORT!$A$2:$AG$2500,COLUMN(T$1),FALSE))</f>
        <v/>
      </c>
      <c r="U1017" s="23" t="str">
        <f>IF($A1017="","",VLOOKUP($A1017,DATA_IMPORT!$A$2:$AG$2500,COLUMN(U$1),FALSE))</f>
        <v/>
      </c>
      <c r="V1017" s="22" t="str">
        <f>IF($A1017="","",VLOOKUP($A1017,DATA_IMPORT!$A$2:$AG$2500,COLUMN(V$1),FALSE))</f>
        <v/>
      </c>
      <c r="W1017" s="22" t="str">
        <f>IF($A1017="","",VLOOKUP($A1017,DATA_IMPORT!$A$2:$AG$2500,COLUMN(W$1),FALSE))</f>
        <v/>
      </c>
      <c r="X1017" s="96" t="str">
        <f>IF($A1017="","",VLOOKUP($A1017,DATA_IMPORT!$A$2:$AG$2500,COLUMN(X$1),FALSE))</f>
        <v/>
      </c>
      <c r="Y1017" s="96" t="str">
        <f>IF($A1017="","",VLOOKUP($A1017,DATA_IMPORT!$A$2:$AG$2500,COLUMN(Y$1),FALSE))</f>
        <v/>
      </c>
      <c r="Z1017" s="22" t="str">
        <f>IF($A1017="","",VLOOKUP($A1017,DATA_IMPORT!$A$2:$AG$2500,COLUMN(Z$1),FALSE))</f>
        <v/>
      </c>
      <c r="AA1017" s="96" t="str">
        <f>IF($A1017="","",VLOOKUP($A1017,DATA_IMPORT!$A$2:$AG$2500,COLUMN(AA$1),FALSE))</f>
        <v/>
      </c>
      <c r="AB1017" s="96" t="str">
        <f>IF($A1017="","",VLOOKUP($A1017,DATA_IMPORT!$A$2:$AG$2500,COLUMN(AB$1),FALSE))</f>
        <v/>
      </c>
      <c r="AC1017" s="22" t="str">
        <f>IF($A1017="","",VLOOKUP($A1017,DATA_IMPORT!$A$2:$AG$2500,COLUMN(AC$1),FALSE))</f>
        <v/>
      </c>
      <c r="AD1017" s="96" t="str">
        <f>IF($A1017="","",VLOOKUP($A1017,DATA_IMPORT!$A$2:$AG$2500,COLUMN(AD$1),FALSE))</f>
        <v/>
      </c>
      <c r="AE1017" s="96" t="str">
        <f>IF($A1017="","",VLOOKUP($A1017,DATA_IMPORT!$A$2:$AG$2500,COLUMN(AE$1),FALSE))</f>
        <v/>
      </c>
      <c r="AF1017" s="96" t="str">
        <f>IF($A1017="","",VLOOKUP($A1017,DATA_IMPORT!$A$2:$AG$2500,COLUMN(AF$1),FALSE))</f>
        <v/>
      </c>
      <c r="AG1017" s="96" t="str">
        <f>IF($A1017="","",VLOOKUP($A1017,DATA_IMPORT!$A$2:$AG$2500,COLUMN(AG$1),FALSE))</f>
        <v/>
      </c>
    </row>
    <row r="1018" spans="2:33">
      <c r="B1018" t="str">
        <f>IF($A1018="","",VLOOKUP($A1018,DATA_IMPORT!$A$2:$AG$2500,COLUMN(B$1),FALSE))</f>
        <v/>
      </c>
      <c r="C1018" t="str">
        <f>IF($A1018="","",VLOOKUP($A1018,DATA_IMPORT!$A$2:$AG$2500,COLUMN(C$1),FALSE))</f>
        <v/>
      </c>
      <c r="D1018" t="str">
        <f>IF($A1018="","",VLOOKUP($A1018,DATA_IMPORT!$A$2:$AG$2500,COLUMN(D$1),FALSE))</f>
        <v/>
      </c>
      <c r="E1018" s="106" t="str">
        <f>IF($A1018="","",VLOOKUP($A1018,DATA_IMPORT!$A$2:$AG$2500,COLUMN(F$1),FALSE))</f>
        <v/>
      </c>
      <c r="F1018" t="str">
        <f>IF($A1018="","",VLOOKUP($A1018,DATA_IMPORT!$A$2:$AG$2500,COLUMN(F$1),FALSE))</f>
        <v/>
      </c>
      <c r="G1018" t="str">
        <f>IF(A1018="","",F1018&amp;COUNTIF($B$2:$B1018,B1018))</f>
        <v/>
      </c>
      <c r="H1018" t="str">
        <f t="shared" si="30"/>
        <v/>
      </c>
      <c r="I1018" t="str">
        <f t="shared" si="31"/>
        <v/>
      </c>
      <c r="J1018" s="106" t="s">
        <v>42</v>
      </c>
      <c r="K1018" s="22" t="str">
        <f>IF($A1018="","",VLOOKUP($A1018,DATA_IMPORT!$A$2:$AG$2500,COLUMN(K$1),FALSE))</f>
        <v/>
      </c>
      <c r="L1018" s="22" t="str">
        <f>IF($A1018="","",VLOOKUP($A1018,DATA_IMPORT!$A$2:$AG$2500,COLUMN(L$1),FALSE))</f>
        <v/>
      </c>
      <c r="M1018" s="22" t="str">
        <f>IF($A1018="","",VLOOKUP($A1018,DATA_IMPORT!$A$2:$AG$2500,COLUMN(M$1),FALSE))</f>
        <v/>
      </c>
      <c r="N1018" s="22" t="str">
        <f>IF($A1018="","",VLOOKUP($A1018,DATA_IMPORT!$A$2:$AG$2500,COLUMN(N$1),FALSE))</f>
        <v/>
      </c>
      <c r="O1018" s="22" t="str">
        <f>IF($A1018="","",VLOOKUP($A1018,DATA_IMPORT!$A$2:$AG$2500,COLUMN(O$1),FALSE))</f>
        <v/>
      </c>
      <c r="P1018" s="22" t="str">
        <f>IF($A1018="","",VLOOKUP($A1018,DATA_IMPORT!$A$2:$AG$2500,COLUMN(P$1),FALSE))</f>
        <v/>
      </c>
      <c r="Q1018" s="23" t="str">
        <f>IF($A1018="","",VLOOKUP($A1018,DATA_IMPORT!$A$2:$AG$2500,COLUMN(Q$1),FALSE))</f>
        <v/>
      </c>
      <c r="R1018" s="22" t="str">
        <f>IF($A1018="","",VLOOKUP($A1018,DATA_IMPORT!$A$2:$AG$2500,COLUMN(R$1),FALSE))</f>
        <v/>
      </c>
      <c r="S1018" s="23" t="str">
        <f>IF($A1018="","",VLOOKUP($A1018,DATA_IMPORT!$A$2:$AG$2500,COLUMN(S$1),FALSE))</f>
        <v/>
      </c>
      <c r="T1018" s="22" t="str">
        <f>IF($A1018="","",VLOOKUP($A1018,DATA_IMPORT!$A$2:$AG$2500,COLUMN(T$1),FALSE))</f>
        <v/>
      </c>
      <c r="U1018" s="23" t="str">
        <f>IF($A1018="","",VLOOKUP($A1018,DATA_IMPORT!$A$2:$AG$2500,COLUMN(U$1),FALSE))</f>
        <v/>
      </c>
      <c r="V1018" s="22" t="str">
        <f>IF($A1018="","",VLOOKUP($A1018,DATA_IMPORT!$A$2:$AG$2500,COLUMN(V$1),FALSE))</f>
        <v/>
      </c>
      <c r="W1018" s="22" t="str">
        <f>IF($A1018="","",VLOOKUP($A1018,DATA_IMPORT!$A$2:$AG$2500,COLUMN(W$1),FALSE))</f>
        <v/>
      </c>
      <c r="X1018" s="96" t="str">
        <f>IF($A1018="","",VLOOKUP($A1018,DATA_IMPORT!$A$2:$AG$2500,COLUMN(X$1),FALSE))</f>
        <v/>
      </c>
      <c r="Y1018" s="96" t="str">
        <f>IF($A1018="","",VLOOKUP($A1018,DATA_IMPORT!$A$2:$AG$2500,COLUMN(Y$1),FALSE))</f>
        <v/>
      </c>
      <c r="Z1018" s="22" t="str">
        <f>IF($A1018="","",VLOOKUP($A1018,DATA_IMPORT!$A$2:$AG$2500,COLUMN(Z$1),FALSE))</f>
        <v/>
      </c>
      <c r="AA1018" s="96" t="str">
        <f>IF($A1018="","",VLOOKUP($A1018,DATA_IMPORT!$A$2:$AG$2500,COLUMN(AA$1),FALSE))</f>
        <v/>
      </c>
      <c r="AB1018" s="96" t="str">
        <f>IF($A1018="","",VLOOKUP($A1018,DATA_IMPORT!$A$2:$AG$2500,COLUMN(AB$1),FALSE))</f>
        <v/>
      </c>
      <c r="AC1018" s="22" t="str">
        <f>IF($A1018="","",VLOOKUP($A1018,DATA_IMPORT!$A$2:$AG$2500,COLUMN(AC$1),FALSE))</f>
        <v/>
      </c>
      <c r="AD1018" s="96" t="str">
        <f>IF($A1018="","",VLOOKUP($A1018,DATA_IMPORT!$A$2:$AG$2500,COLUMN(AD$1),FALSE))</f>
        <v/>
      </c>
      <c r="AE1018" s="96" t="str">
        <f>IF($A1018="","",VLOOKUP($A1018,DATA_IMPORT!$A$2:$AG$2500,COLUMN(AE$1),FALSE))</f>
        <v/>
      </c>
      <c r="AF1018" s="96" t="str">
        <f>IF($A1018="","",VLOOKUP($A1018,DATA_IMPORT!$A$2:$AG$2500,COLUMN(AF$1),FALSE))</f>
        <v/>
      </c>
      <c r="AG1018" s="96" t="str">
        <f>IF($A1018="","",VLOOKUP($A1018,DATA_IMPORT!$A$2:$AG$2500,COLUMN(AG$1),FALSE))</f>
        <v/>
      </c>
    </row>
    <row r="1019" spans="2:33">
      <c r="B1019" t="str">
        <f>IF($A1019="","",VLOOKUP($A1019,DATA_IMPORT!$A$2:$AG$2500,COLUMN(B$1),FALSE))</f>
        <v/>
      </c>
      <c r="C1019" t="str">
        <f>IF($A1019="","",VLOOKUP($A1019,DATA_IMPORT!$A$2:$AG$2500,COLUMN(C$1),FALSE))</f>
        <v/>
      </c>
      <c r="D1019" t="str">
        <f>IF($A1019="","",VLOOKUP($A1019,DATA_IMPORT!$A$2:$AG$2500,COLUMN(D$1),FALSE))</f>
        <v/>
      </c>
      <c r="E1019" s="106" t="str">
        <f>IF($A1019="","",VLOOKUP($A1019,DATA_IMPORT!$A$2:$AG$2500,COLUMN(F$1),FALSE))</f>
        <v/>
      </c>
      <c r="F1019" t="str">
        <f>IF($A1019="","",VLOOKUP($A1019,DATA_IMPORT!$A$2:$AG$2500,COLUMN(F$1),FALSE))</f>
        <v/>
      </c>
      <c r="G1019" t="str">
        <f>IF(A1019="","",F1019&amp;COUNTIF($B$2:$B1019,B1019))</f>
        <v/>
      </c>
      <c r="H1019" t="str">
        <f t="shared" si="30"/>
        <v/>
      </c>
      <c r="I1019" t="str">
        <f t="shared" si="31"/>
        <v/>
      </c>
      <c r="J1019" s="106" t="s">
        <v>42</v>
      </c>
      <c r="K1019" s="22" t="str">
        <f>IF($A1019="","",VLOOKUP($A1019,DATA_IMPORT!$A$2:$AG$2500,COLUMN(K$1),FALSE))</f>
        <v/>
      </c>
      <c r="L1019" s="22" t="str">
        <f>IF($A1019="","",VLOOKUP($A1019,DATA_IMPORT!$A$2:$AG$2500,COLUMN(L$1),FALSE))</f>
        <v/>
      </c>
      <c r="M1019" s="22" t="str">
        <f>IF($A1019="","",VLOOKUP($A1019,DATA_IMPORT!$A$2:$AG$2500,COLUMN(M$1),FALSE))</f>
        <v/>
      </c>
      <c r="N1019" s="22" t="str">
        <f>IF($A1019="","",VLOOKUP($A1019,DATA_IMPORT!$A$2:$AG$2500,COLUMN(N$1),FALSE))</f>
        <v/>
      </c>
      <c r="O1019" s="22" t="str">
        <f>IF($A1019="","",VLOOKUP($A1019,DATA_IMPORT!$A$2:$AG$2500,COLUMN(O$1),FALSE))</f>
        <v/>
      </c>
      <c r="P1019" s="22" t="str">
        <f>IF($A1019="","",VLOOKUP($A1019,DATA_IMPORT!$A$2:$AG$2500,COLUMN(P$1),FALSE))</f>
        <v/>
      </c>
      <c r="Q1019" s="23" t="str">
        <f>IF($A1019="","",VLOOKUP($A1019,DATA_IMPORT!$A$2:$AG$2500,COLUMN(Q$1),FALSE))</f>
        <v/>
      </c>
      <c r="R1019" s="22" t="str">
        <f>IF($A1019="","",VLOOKUP($A1019,DATA_IMPORT!$A$2:$AG$2500,COLUMN(R$1),FALSE))</f>
        <v/>
      </c>
      <c r="S1019" s="23" t="str">
        <f>IF($A1019="","",VLOOKUP($A1019,DATA_IMPORT!$A$2:$AG$2500,COLUMN(S$1),FALSE))</f>
        <v/>
      </c>
      <c r="T1019" s="22" t="str">
        <f>IF($A1019="","",VLOOKUP($A1019,DATA_IMPORT!$A$2:$AG$2500,COLUMN(T$1),FALSE))</f>
        <v/>
      </c>
      <c r="U1019" s="23" t="str">
        <f>IF($A1019="","",VLOOKUP($A1019,DATA_IMPORT!$A$2:$AG$2500,COLUMN(U$1),FALSE))</f>
        <v/>
      </c>
      <c r="V1019" s="22" t="str">
        <f>IF($A1019="","",VLOOKUP($A1019,DATA_IMPORT!$A$2:$AG$2500,COLUMN(V$1),FALSE))</f>
        <v/>
      </c>
      <c r="W1019" s="22" t="str">
        <f>IF($A1019="","",VLOOKUP($A1019,DATA_IMPORT!$A$2:$AG$2500,COLUMN(W$1),FALSE))</f>
        <v/>
      </c>
      <c r="X1019" s="96" t="str">
        <f>IF($A1019="","",VLOOKUP($A1019,DATA_IMPORT!$A$2:$AG$2500,COLUMN(X$1),FALSE))</f>
        <v/>
      </c>
      <c r="Y1019" s="96" t="str">
        <f>IF($A1019="","",VLOOKUP($A1019,DATA_IMPORT!$A$2:$AG$2500,COLUMN(Y$1),FALSE))</f>
        <v/>
      </c>
      <c r="Z1019" s="22" t="str">
        <f>IF($A1019="","",VLOOKUP($A1019,DATA_IMPORT!$A$2:$AG$2500,COLUMN(Z$1),FALSE))</f>
        <v/>
      </c>
      <c r="AA1019" s="96" t="str">
        <f>IF($A1019="","",VLOOKUP($A1019,DATA_IMPORT!$A$2:$AG$2500,COLUMN(AA$1),FALSE))</f>
        <v/>
      </c>
      <c r="AB1019" s="96" t="str">
        <f>IF($A1019="","",VLOOKUP($A1019,DATA_IMPORT!$A$2:$AG$2500,COLUMN(AB$1),FALSE))</f>
        <v/>
      </c>
      <c r="AC1019" s="22" t="str">
        <f>IF($A1019="","",VLOOKUP($A1019,DATA_IMPORT!$A$2:$AG$2500,COLUMN(AC$1),FALSE))</f>
        <v/>
      </c>
      <c r="AD1019" s="96" t="str">
        <f>IF($A1019="","",VLOOKUP($A1019,DATA_IMPORT!$A$2:$AG$2500,COLUMN(AD$1),FALSE))</f>
        <v/>
      </c>
      <c r="AE1019" s="96" t="str">
        <f>IF($A1019="","",VLOOKUP($A1019,DATA_IMPORT!$A$2:$AG$2500,COLUMN(AE$1),FALSE))</f>
        <v/>
      </c>
      <c r="AF1019" s="96" t="str">
        <f>IF($A1019="","",VLOOKUP($A1019,DATA_IMPORT!$A$2:$AG$2500,COLUMN(AF$1),FALSE))</f>
        <v/>
      </c>
      <c r="AG1019" s="96" t="str">
        <f>IF($A1019="","",VLOOKUP($A1019,DATA_IMPORT!$A$2:$AG$2500,COLUMN(AG$1),FALSE))</f>
        <v/>
      </c>
    </row>
    <row r="1020" spans="2:33">
      <c r="B1020" t="str">
        <f>IF($A1020="","",VLOOKUP($A1020,DATA_IMPORT!$A$2:$AG$2500,COLUMN(B$1),FALSE))</f>
        <v/>
      </c>
      <c r="C1020" t="str">
        <f>IF($A1020="","",VLOOKUP($A1020,DATA_IMPORT!$A$2:$AG$2500,COLUMN(C$1),FALSE))</f>
        <v/>
      </c>
      <c r="D1020" t="str">
        <f>IF($A1020="","",VLOOKUP($A1020,DATA_IMPORT!$A$2:$AG$2500,COLUMN(D$1),FALSE))</f>
        <v/>
      </c>
      <c r="E1020" s="106" t="str">
        <f>IF($A1020="","",VLOOKUP($A1020,DATA_IMPORT!$A$2:$AG$2500,COLUMN(F$1),FALSE))</f>
        <v/>
      </c>
      <c r="F1020" t="str">
        <f>IF($A1020="","",VLOOKUP($A1020,DATA_IMPORT!$A$2:$AG$2500,COLUMN(F$1),FALSE))</f>
        <v/>
      </c>
      <c r="G1020" t="str">
        <f>IF(A1020="","",F1020&amp;COUNTIF($B$2:$B1020,B1020))</f>
        <v/>
      </c>
      <c r="H1020" t="str">
        <f t="shared" si="30"/>
        <v/>
      </c>
      <c r="I1020" t="str">
        <f t="shared" si="31"/>
        <v/>
      </c>
      <c r="J1020" s="106" t="s">
        <v>42</v>
      </c>
      <c r="K1020" s="22" t="str">
        <f>IF($A1020="","",VLOOKUP($A1020,DATA_IMPORT!$A$2:$AG$2500,COLUMN(K$1),FALSE))</f>
        <v/>
      </c>
      <c r="L1020" s="22" t="str">
        <f>IF($A1020="","",VLOOKUP($A1020,DATA_IMPORT!$A$2:$AG$2500,COLUMN(L$1),FALSE))</f>
        <v/>
      </c>
      <c r="M1020" s="22" t="str">
        <f>IF($A1020="","",VLOOKUP($A1020,DATA_IMPORT!$A$2:$AG$2500,COLUMN(M$1),FALSE))</f>
        <v/>
      </c>
      <c r="N1020" s="22" t="str">
        <f>IF($A1020="","",VLOOKUP($A1020,DATA_IMPORT!$A$2:$AG$2500,COLUMN(N$1),FALSE))</f>
        <v/>
      </c>
      <c r="O1020" s="22" t="str">
        <f>IF($A1020="","",VLOOKUP($A1020,DATA_IMPORT!$A$2:$AG$2500,COLUMN(O$1),FALSE))</f>
        <v/>
      </c>
      <c r="P1020" s="22" t="str">
        <f>IF($A1020="","",VLOOKUP($A1020,DATA_IMPORT!$A$2:$AG$2500,COLUMN(P$1),FALSE))</f>
        <v/>
      </c>
      <c r="Q1020" s="23" t="str">
        <f>IF($A1020="","",VLOOKUP($A1020,DATA_IMPORT!$A$2:$AG$2500,COLUMN(Q$1),FALSE))</f>
        <v/>
      </c>
      <c r="R1020" s="22" t="str">
        <f>IF($A1020="","",VLOOKUP($A1020,DATA_IMPORT!$A$2:$AG$2500,COLUMN(R$1),FALSE))</f>
        <v/>
      </c>
      <c r="S1020" s="23" t="str">
        <f>IF($A1020="","",VLOOKUP($A1020,DATA_IMPORT!$A$2:$AG$2500,COLUMN(S$1),FALSE))</f>
        <v/>
      </c>
      <c r="T1020" s="22" t="str">
        <f>IF($A1020="","",VLOOKUP($A1020,DATA_IMPORT!$A$2:$AG$2500,COLUMN(T$1),FALSE))</f>
        <v/>
      </c>
      <c r="U1020" s="23" t="str">
        <f>IF($A1020="","",VLOOKUP($A1020,DATA_IMPORT!$A$2:$AG$2500,COLUMN(U$1),FALSE))</f>
        <v/>
      </c>
      <c r="V1020" s="22" t="str">
        <f>IF($A1020="","",VLOOKUP($A1020,DATA_IMPORT!$A$2:$AG$2500,COLUMN(V$1),FALSE))</f>
        <v/>
      </c>
      <c r="W1020" s="22" t="str">
        <f>IF($A1020="","",VLOOKUP($A1020,DATA_IMPORT!$A$2:$AG$2500,COLUMN(W$1),FALSE))</f>
        <v/>
      </c>
      <c r="X1020" s="96" t="str">
        <f>IF($A1020="","",VLOOKUP($A1020,DATA_IMPORT!$A$2:$AG$2500,COLUMN(X$1),FALSE))</f>
        <v/>
      </c>
      <c r="Y1020" s="96" t="str">
        <f>IF($A1020="","",VLOOKUP($A1020,DATA_IMPORT!$A$2:$AG$2500,COLUMN(Y$1),FALSE))</f>
        <v/>
      </c>
      <c r="Z1020" s="22" t="str">
        <f>IF($A1020="","",VLOOKUP($A1020,DATA_IMPORT!$A$2:$AG$2500,COLUMN(Z$1),FALSE))</f>
        <v/>
      </c>
      <c r="AA1020" s="96" t="str">
        <f>IF($A1020="","",VLOOKUP($A1020,DATA_IMPORT!$A$2:$AG$2500,COLUMN(AA$1),FALSE))</f>
        <v/>
      </c>
      <c r="AB1020" s="96" t="str">
        <f>IF($A1020="","",VLOOKUP($A1020,DATA_IMPORT!$A$2:$AG$2500,COLUMN(AB$1),FALSE))</f>
        <v/>
      </c>
      <c r="AC1020" s="22" t="str">
        <f>IF($A1020="","",VLOOKUP($A1020,DATA_IMPORT!$A$2:$AG$2500,COLUMN(AC$1),FALSE))</f>
        <v/>
      </c>
      <c r="AD1020" s="96" t="str">
        <f>IF($A1020="","",VLOOKUP($A1020,DATA_IMPORT!$A$2:$AG$2500,COLUMN(AD$1),FALSE))</f>
        <v/>
      </c>
      <c r="AE1020" s="96" t="str">
        <f>IF($A1020="","",VLOOKUP($A1020,DATA_IMPORT!$A$2:$AG$2500,COLUMN(AE$1),FALSE))</f>
        <v/>
      </c>
      <c r="AF1020" s="96" t="str">
        <f>IF($A1020="","",VLOOKUP($A1020,DATA_IMPORT!$A$2:$AG$2500,COLUMN(AF$1),FALSE))</f>
        <v/>
      </c>
      <c r="AG1020" s="96" t="str">
        <f>IF($A1020="","",VLOOKUP($A1020,DATA_IMPORT!$A$2:$AG$2500,COLUMN(AG$1),FALSE))</f>
        <v/>
      </c>
    </row>
    <row r="1021" spans="2:33">
      <c r="B1021" t="str">
        <f>IF($A1021="","",VLOOKUP($A1021,DATA_IMPORT!$A$2:$AG$2500,COLUMN(B$1),FALSE))</f>
        <v/>
      </c>
      <c r="C1021" t="str">
        <f>IF($A1021="","",VLOOKUP($A1021,DATA_IMPORT!$A$2:$AG$2500,COLUMN(C$1),FALSE))</f>
        <v/>
      </c>
      <c r="D1021" t="str">
        <f>IF($A1021="","",VLOOKUP($A1021,DATA_IMPORT!$A$2:$AG$2500,COLUMN(D$1),FALSE))</f>
        <v/>
      </c>
      <c r="E1021" s="106" t="str">
        <f>IF($A1021="","",VLOOKUP($A1021,DATA_IMPORT!$A$2:$AG$2500,COLUMN(F$1),FALSE))</f>
        <v/>
      </c>
      <c r="F1021" t="str">
        <f>IF($A1021="","",VLOOKUP($A1021,DATA_IMPORT!$A$2:$AG$2500,COLUMN(F$1),FALSE))</f>
        <v/>
      </c>
      <c r="G1021" t="str">
        <f>IF(A1021="","",F1021&amp;COUNTIF($B$2:$B1021,B1021))</f>
        <v/>
      </c>
      <c r="H1021" t="str">
        <f t="shared" si="30"/>
        <v/>
      </c>
      <c r="I1021" t="str">
        <f t="shared" si="31"/>
        <v/>
      </c>
      <c r="J1021" s="106" t="s">
        <v>42</v>
      </c>
      <c r="K1021" s="22" t="str">
        <f>IF($A1021="","",VLOOKUP($A1021,DATA_IMPORT!$A$2:$AG$2500,COLUMN(K$1),FALSE))</f>
        <v/>
      </c>
      <c r="L1021" s="22" t="str">
        <f>IF($A1021="","",VLOOKUP($A1021,DATA_IMPORT!$A$2:$AG$2500,COLUMN(L$1),FALSE))</f>
        <v/>
      </c>
      <c r="M1021" s="22" t="str">
        <f>IF($A1021="","",VLOOKUP($A1021,DATA_IMPORT!$A$2:$AG$2500,COLUMN(M$1),FALSE))</f>
        <v/>
      </c>
      <c r="N1021" s="22" t="str">
        <f>IF($A1021="","",VLOOKUP($A1021,DATA_IMPORT!$A$2:$AG$2500,COLUMN(N$1),FALSE))</f>
        <v/>
      </c>
      <c r="O1021" s="22" t="str">
        <f>IF($A1021="","",VLOOKUP($A1021,DATA_IMPORT!$A$2:$AG$2500,COLUMN(O$1),FALSE))</f>
        <v/>
      </c>
      <c r="P1021" s="22" t="str">
        <f>IF($A1021="","",VLOOKUP($A1021,DATA_IMPORT!$A$2:$AG$2500,COLUMN(P$1),FALSE))</f>
        <v/>
      </c>
      <c r="Q1021" s="23" t="str">
        <f>IF($A1021="","",VLOOKUP($A1021,DATA_IMPORT!$A$2:$AG$2500,COLUMN(Q$1),FALSE))</f>
        <v/>
      </c>
      <c r="R1021" s="22" t="str">
        <f>IF($A1021="","",VLOOKUP($A1021,DATA_IMPORT!$A$2:$AG$2500,COLUMN(R$1),FALSE))</f>
        <v/>
      </c>
      <c r="S1021" s="23" t="str">
        <f>IF($A1021="","",VLOOKUP($A1021,DATA_IMPORT!$A$2:$AG$2500,COLUMN(S$1),FALSE))</f>
        <v/>
      </c>
      <c r="T1021" s="22" t="str">
        <f>IF($A1021="","",VLOOKUP($A1021,DATA_IMPORT!$A$2:$AG$2500,COLUMN(T$1),FALSE))</f>
        <v/>
      </c>
      <c r="U1021" s="23" t="str">
        <f>IF($A1021="","",VLOOKUP($A1021,DATA_IMPORT!$A$2:$AG$2500,COLUMN(U$1),FALSE))</f>
        <v/>
      </c>
      <c r="V1021" s="22" t="str">
        <f>IF($A1021="","",VLOOKUP($A1021,DATA_IMPORT!$A$2:$AG$2500,COLUMN(V$1),FALSE))</f>
        <v/>
      </c>
      <c r="W1021" s="22" t="str">
        <f>IF($A1021="","",VLOOKUP($A1021,DATA_IMPORT!$A$2:$AG$2500,COLUMN(W$1),FALSE))</f>
        <v/>
      </c>
      <c r="X1021" s="96" t="str">
        <f>IF($A1021="","",VLOOKUP($A1021,DATA_IMPORT!$A$2:$AG$2500,COLUMN(X$1),FALSE))</f>
        <v/>
      </c>
      <c r="Y1021" s="96" t="str">
        <f>IF($A1021="","",VLOOKUP($A1021,DATA_IMPORT!$A$2:$AG$2500,COLUMN(Y$1),FALSE))</f>
        <v/>
      </c>
      <c r="Z1021" s="22" t="str">
        <f>IF($A1021="","",VLOOKUP($A1021,DATA_IMPORT!$A$2:$AG$2500,COLUMN(Z$1),FALSE))</f>
        <v/>
      </c>
      <c r="AA1021" s="96" t="str">
        <f>IF($A1021="","",VLOOKUP($A1021,DATA_IMPORT!$A$2:$AG$2500,COLUMN(AA$1),FALSE))</f>
        <v/>
      </c>
      <c r="AB1021" s="96" t="str">
        <f>IF($A1021="","",VLOOKUP($A1021,DATA_IMPORT!$A$2:$AG$2500,COLUMN(AB$1),FALSE))</f>
        <v/>
      </c>
      <c r="AC1021" s="22" t="str">
        <f>IF($A1021="","",VLOOKUP($A1021,DATA_IMPORT!$A$2:$AG$2500,COLUMN(AC$1),FALSE))</f>
        <v/>
      </c>
      <c r="AD1021" s="96" t="str">
        <f>IF($A1021="","",VLOOKUP($A1021,DATA_IMPORT!$A$2:$AG$2500,COLUMN(AD$1),FALSE))</f>
        <v/>
      </c>
      <c r="AE1021" s="96" t="str">
        <f>IF($A1021="","",VLOOKUP($A1021,DATA_IMPORT!$A$2:$AG$2500,COLUMN(AE$1),FALSE))</f>
        <v/>
      </c>
      <c r="AF1021" s="96" t="str">
        <f>IF($A1021="","",VLOOKUP($A1021,DATA_IMPORT!$A$2:$AG$2500,COLUMN(AF$1),FALSE))</f>
        <v/>
      </c>
      <c r="AG1021" s="96" t="str">
        <f>IF($A1021="","",VLOOKUP($A1021,DATA_IMPORT!$A$2:$AG$2500,COLUMN(AG$1),FALSE))</f>
        <v/>
      </c>
    </row>
    <row r="1022" spans="2:33">
      <c r="B1022" t="str">
        <f>IF($A1022="","",VLOOKUP($A1022,DATA_IMPORT!$A$2:$AG$2500,COLUMN(B$1),FALSE))</f>
        <v/>
      </c>
      <c r="C1022" t="str">
        <f>IF($A1022="","",VLOOKUP($A1022,DATA_IMPORT!$A$2:$AG$2500,COLUMN(C$1),FALSE))</f>
        <v/>
      </c>
      <c r="D1022" t="str">
        <f>IF($A1022="","",VLOOKUP($A1022,DATA_IMPORT!$A$2:$AG$2500,COLUMN(D$1),FALSE))</f>
        <v/>
      </c>
      <c r="E1022" s="106" t="str">
        <f>IF($A1022="","",VLOOKUP($A1022,DATA_IMPORT!$A$2:$AG$2500,COLUMN(F$1),FALSE))</f>
        <v/>
      </c>
      <c r="F1022" t="str">
        <f>IF($A1022="","",VLOOKUP($A1022,DATA_IMPORT!$A$2:$AG$2500,COLUMN(F$1),FALSE))</f>
        <v/>
      </c>
      <c r="G1022" t="str">
        <f>IF(A1022="","",F1022&amp;COUNTIF($B$2:$B1022,B1022))</f>
        <v/>
      </c>
      <c r="H1022" t="str">
        <f t="shared" si="30"/>
        <v/>
      </c>
      <c r="I1022" t="str">
        <f t="shared" si="31"/>
        <v/>
      </c>
      <c r="J1022" s="106" t="s">
        <v>42</v>
      </c>
      <c r="K1022" s="22" t="str">
        <f>IF($A1022="","",VLOOKUP($A1022,DATA_IMPORT!$A$2:$AG$2500,COLUMN(K$1),FALSE))</f>
        <v/>
      </c>
      <c r="L1022" s="22" t="str">
        <f>IF($A1022="","",VLOOKUP($A1022,DATA_IMPORT!$A$2:$AG$2500,COLUMN(L$1),FALSE))</f>
        <v/>
      </c>
      <c r="M1022" s="22" t="str">
        <f>IF($A1022="","",VLOOKUP($A1022,DATA_IMPORT!$A$2:$AG$2500,COLUMN(M$1),FALSE))</f>
        <v/>
      </c>
      <c r="N1022" s="22" t="str">
        <f>IF($A1022="","",VLOOKUP($A1022,DATA_IMPORT!$A$2:$AG$2500,COLUMN(N$1),FALSE))</f>
        <v/>
      </c>
      <c r="O1022" s="22" t="str">
        <f>IF($A1022="","",VLOOKUP($A1022,DATA_IMPORT!$A$2:$AG$2500,COLUMN(O$1),FALSE))</f>
        <v/>
      </c>
      <c r="P1022" s="22" t="str">
        <f>IF($A1022="","",VLOOKUP($A1022,DATA_IMPORT!$A$2:$AG$2500,COLUMN(P$1),FALSE))</f>
        <v/>
      </c>
      <c r="Q1022" s="23" t="str">
        <f>IF($A1022="","",VLOOKUP($A1022,DATA_IMPORT!$A$2:$AG$2500,COLUMN(Q$1),FALSE))</f>
        <v/>
      </c>
      <c r="R1022" s="22" t="str">
        <f>IF($A1022="","",VLOOKUP($A1022,DATA_IMPORT!$A$2:$AG$2500,COLUMN(R$1),FALSE))</f>
        <v/>
      </c>
      <c r="S1022" s="23" t="str">
        <f>IF($A1022="","",VLOOKUP($A1022,DATA_IMPORT!$A$2:$AG$2500,COLUMN(S$1),FALSE))</f>
        <v/>
      </c>
      <c r="T1022" s="22" t="str">
        <f>IF($A1022="","",VLOOKUP($A1022,DATA_IMPORT!$A$2:$AG$2500,COLUMN(T$1),FALSE))</f>
        <v/>
      </c>
      <c r="U1022" s="23" t="str">
        <f>IF($A1022="","",VLOOKUP($A1022,DATA_IMPORT!$A$2:$AG$2500,COLUMN(U$1),FALSE))</f>
        <v/>
      </c>
      <c r="V1022" s="22" t="str">
        <f>IF($A1022="","",VLOOKUP($A1022,DATA_IMPORT!$A$2:$AG$2500,COLUMN(V$1),FALSE))</f>
        <v/>
      </c>
      <c r="W1022" s="22" t="str">
        <f>IF($A1022="","",VLOOKUP($A1022,DATA_IMPORT!$A$2:$AG$2500,COLUMN(W$1),FALSE))</f>
        <v/>
      </c>
      <c r="X1022" s="96" t="str">
        <f>IF($A1022="","",VLOOKUP($A1022,DATA_IMPORT!$A$2:$AG$2500,COLUMN(X$1),FALSE))</f>
        <v/>
      </c>
      <c r="Y1022" s="96" t="str">
        <f>IF($A1022="","",VLOOKUP($A1022,DATA_IMPORT!$A$2:$AG$2500,COLUMN(Y$1),FALSE))</f>
        <v/>
      </c>
      <c r="Z1022" s="22" t="str">
        <f>IF($A1022="","",VLOOKUP($A1022,DATA_IMPORT!$A$2:$AG$2500,COLUMN(Z$1),FALSE))</f>
        <v/>
      </c>
      <c r="AA1022" s="96" t="str">
        <f>IF($A1022="","",VLOOKUP($A1022,DATA_IMPORT!$A$2:$AG$2500,COLUMN(AA$1),FALSE))</f>
        <v/>
      </c>
      <c r="AB1022" s="96" t="str">
        <f>IF($A1022="","",VLOOKUP($A1022,DATA_IMPORT!$A$2:$AG$2500,COLUMN(AB$1),FALSE))</f>
        <v/>
      </c>
      <c r="AC1022" s="22" t="str">
        <f>IF($A1022="","",VLOOKUP($A1022,DATA_IMPORT!$A$2:$AG$2500,COLUMN(AC$1),FALSE))</f>
        <v/>
      </c>
      <c r="AD1022" s="96" t="str">
        <f>IF($A1022="","",VLOOKUP($A1022,DATA_IMPORT!$A$2:$AG$2500,COLUMN(AD$1),FALSE))</f>
        <v/>
      </c>
      <c r="AE1022" s="96" t="str">
        <f>IF($A1022="","",VLOOKUP($A1022,DATA_IMPORT!$A$2:$AG$2500,COLUMN(AE$1),FALSE))</f>
        <v/>
      </c>
      <c r="AF1022" s="96" t="str">
        <f>IF($A1022="","",VLOOKUP($A1022,DATA_IMPORT!$A$2:$AG$2500,COLUMN(AF$1),FALSE))</f>
        <v/>
      </c>
      <c r="AG1022" s="96" t="str">
        <f>IF($A1022="","",VLOOKUP($A1022,DATA_IMPORT!$A$2:$AG$2500,COLUMN(AG$1),FALSE))</f>
        <v/>
      </c>
    </row>
    <row r="1023" spans="2:33">
      <c r="B1023" t="str">
        <f>IF($A1023="","",VLOOKUP($A1023,DATA_IMPORT!$A$2:$AG$2500,COLUMN(B$1),FALSE))</f>
        <v/>
      </c>
      <c r="C1023" t="str">
        <f>IF($A1023="","",VLOOKUP($A1023,DATA_IMPORT!$A$2:$AG$2500,COLUMN(C$1),FALSE))</f>
        <v/>
      </c>
      <c r="D1023" t="str">
        <f>IF($A1023="","",VLOOKUP($A1023,DATA_IMPORT!$A$2:$AG$2500,COLUMN(D$1),FALSE))</f>
        <v/>
      </c>
      <c r="E1023" s="106" t="str">
        <f>IF($A1023="","",VLOOKUP($A1023,DATA_IMPORT!$A$2:$AG$2500,COLUMN(F$1),FALSE))</f>
        <v/>
      </c>
      <c r="F1023" t="str">
        <f>IF($A1023="","",VLOOKUP($A1023,DATA_IMPORT!$A$2:$AG$2500,COLUMN(F$1),FALSE))</f>
        <v/>
      </c>
      <c r="G1023" t="str">
        <f>IF(A1023="","",F1023&amp;COUNTIF($B$2:$B1023,B1023))</f>
        <v/>
      </c>
      <c r="H1023" t="str">
        <f t="shared" si="30"/>
        <v/>
      </c>
      <c r="I1023" t="str">
        <f t="shared" si="31"/>
        <v/>
      </c>
      <c r="J1023" s="106" t="s">
        <v>42</v>
      </c>
      <c r="K1023" s="22" t="str">
        <f>IF($A1023="","",VLOOKUP($A1023,DATA_IMPORT!$A$2:$AG$2500,COLUMN(K$1),FALSE))</f>
        <v/>
      </c>
      <c r="L1023" s="22" t="str">
        <f>IF($A1023="","",VLOOKUP($A1023,DATA_IMPORT!$A$2:$AG$2500,COLUMN(L$1),FALSE))</f>
        <v/>
      </c>
      <c r="M1023" s="22" t="str">
        <f>IF($A1023="","",VLOOKUP($A1023,DATA_IMPORT!$A$2:$AG$2500,COLUMN(M$1),FALSE))</f>
        <v/>
      </c>
      <c r="N1023" s="22" t="str">
        <f>IF($A1023="","",VLOOKUP($A1023,DATA_IMPORT!$A$2:$AG$2500,COLUMN(N$1),FALSE))</f>
        <v/>
      </c>
      <c r="O1023" s="22" t="str">
        <f>IF($A1023="","",VLOOKUP($A1023,DATA_IMPORT!$A$2:$AG$2500,COLUMN(O$1),FALSE))</f>
        <v/>
      </c>
      <c r="P1023" s="22" t="str">
        <f>IF($A1023="","",VLOOKUP($A1023,DATA_IMPORT!$A$2:$AG$2500,COLUMN(P$1),FALSE))</f>
        <v/>
      </c>
      <c r="Q1023" s="23" t="str">
        <f>IF($A1023="","",VLOOKUP($A1023,DATA_IMPORT!$A$2:$AG$2500,COLUMN(Q$1),FALSE))</f>
        <v/>
      </c>
      <c r="R1023" s="22" t="str">
        <f>IF($A1023="","",VLOOKUP($A1023,DATA_IMPORT!$A$2:$AG$2500,COLUMN(R$1),FALSE))</f>
        <v/>
      </c>
      <c r="S1023" s="23" t="str">
        <f>IF($A1023="","",VLOOKUP($A1023,DATA_IMPORT!$A$2:$AG$2500,COLUMN(S$1),FALSE))</f>
        <v/>
      </c>
      <c r="T1023" s="22" t="str">
        <f>IF($A1023="","",VLOOKUP($A1023,DATA_IMPORT!$A$2:$AG$2500,COLUMN(T$1),FALSE))</f>
        <v/>
      </c>
      <c r="U1023" s="23" t="str">
        <f>IF($A1023="","",VLOOKUP($A1023,DATA_IMPORT!$A$2:$AG$2500,COLUMN(U$1),FALSE))</f>
        <v/>
      </c>
      <c r="V1023" s="22" t="str">
        <f>IF($A1023="","",VLOOKUP($A1023,DATA_IMPORT!$A$2:$AG$2500,COLUMN(V$1),FALSE))</f>
        <v/>
      </c>
      <c r="W1023" s="22" t="str">
        <f>IF($A1023="","",VLOOKUP($A1023,DATA_IMPORT!$A$2:$AG$2500,COLUMN(W$1),FALSE))</f>
        <v/>
      </c>
      <c r="X1023" s="96" t="str">
        <f>IF($A1023="","",VLOOKUP($A1023,DATA_IMPORT!$A$2:$AG$2500,COLUMN(X$1),FALSE))</f>
        <v/>
      </c>
      <c r="Y1023" s="96" t="str">
        <f>IF($A1023="","",VLOOKUP($A1023,DATA_IMPORT!$A$2:$AG$2500,COLUMN(Y$1),FALSE))</f>
        <v/>
      </c>
      <c r="Z1023" s="22" t="str">
        <f>IF($A1023="","",VLOOKUP($A1023,DATA_IMPORT!$A$2:$AG$2500,COLUMN(Z$1),FALSE))</f>
        <v/>
      </c>
      <c r="AA1023" s="96" t="str">
        <f>IF($A1023="","",VLOOKUP($A1023,DATA_IMPORT!$A$2:$AG$2500,COLUMN(AA$1),FALSE))</f>
        <v/>
      </c>
      <c r="AB1023" s="96" t="str">
        <f>IF($A1023="","",VLOOKUP($A1023,DATA_IMPORT!$A$2:$AG$2500,COLUMN(AB$1),FALSE))</f>
        <v/>
      </c>
      <c r="AC1023" s="22" t="str">
        <f>IF($A1023="","",VLOOKUP($A1023,DATA_IMPORT!$A$2:$AG$2500,COLUMN(AC$1),FALSE))</f>
        <v/>
      </c>
      <c r="AD1023" s="96" t="str">
        <f>IF($A1023="","",VLOOKUP($A1023,DATA_IMPORT!$A$2:$AG$2500,COLUMN(AD$1),FALSE))</f>
        <v/>
      </c>
      <c r="AE1023" s="96" t="str">
        <f>IF($A1023="","",VLOOKUP($A1023,DATA_IMPORT!$A$2:$AG$2500,COLUMN(AE$1),FALSE))</f>
        <v/>
      </c>
      <c r="AF1023" s="96" t="str">
        <f>IF($A1023="","",VLOOKUP($A1023,DATA_IMPORT!$A$2:$AG$2500,COLUMN(AF$1),FALSE))</f>
        <v/>
      </c>
      <c r="AG1023" s="96" t="str">
        <f>IF($A1023="","",VLOOKUP($A1023,DATA_IMPORT!$A$2:$AG$2500,COLUMN(AG$1),FALSE))</f>
        <v/>
      </c>
    </row>
    <row r="1024" spans="2:33">
      <c r="B1024" t="str">
        <f>IF($A1024="","",VLOOKUP($A1024,DATA_IMPORT!$A$2:$AG$2500,COLUMN(B$1),FALSE))</f>
        <v/>
      </c>
      <c r="C1024" t="str">
        <f>IF($A1024="","",VLOOKUP($A1024,DATA_IMPORT!$A$2:$AG$2500,COLUMN(C$1),FALSE))</f>
        <v/>
      </c>
      <c r="D1024" t="str">
        <f>IF($A1024="","",VLOOKUP($A1024,DATA_IMPORT!$A$2:$AG$2500,COLUMN(D$1),FALSE))</f>
        <v/>
      </c>
      <c r="E1024" s="106" t="str">
        <f>IF($A1024="","",VLOOKUP($A1024,DATA_IMPORT!$A$2:$AG$2500,COLUMN(F$1),FALSE))</f>
        <v/>
      </c>
      <c r="F1024" t="str">
        <f>IF($A1024="","",VLOOKUP($A1024,DATA_IMPORT!$A$2:$AG$2500,COLUMN(F$1),FALSE))</f>
        <v/>
      </c>
      <c r="G1024" t="str">
        <f>IF(A1024="","",F1024&amp;COUNTIF($B$2:$B1024,B1024))</f>
        <v/>
      </c>
      <c r="H1024" t="str">
        <f t="shared" si="30"/>
        <v/>
      </c>
      <c r="I1024" t="str">
        <f t="shared" si="31"/>
        <v/>
      </c>
      <c r="J1024" s="106" t="s">
        <v>42</v>
      </c>
      <c r="K1024" s="22" t="str">
        <f>IF($A1024="","",VLOOKUP($A1024,DATA_IMPORT!$A$2:$AG$2500,COLUMN(K$1),FALSE))</f>
        <v/>
      </c>
      <c r="L1024" s="22" t="str">
        <f>IF($A1024="","",VLOOKUP($A1024,DATA_IMPORT!$A$2:$AG$2500,COLUMN(L$1),FALSE))</f>
        <v/>
      </c>
      <c r="M1024" s="22" t="str">
        <f>IF($A1024="","",VLOOKUP($A1024,DATA_IMPORT!$A$2:$AG$2500,COLUMN(M$1),FALSE))</f>
        <v/>
      </c>
      <c r="N1024" s="22" t="str">
        <f>IF($A1024="","",VLOOKUP($A1024,DATA_IMPORT!$A$2:$AG$2500,COLUMN(N$1),FALSE))</f>
        <v/>
      </c>
      <c r="O1024" s="22" t="str">
        <f>IF($A1024="","",VLOOKUP($A1024,DATA_IMPORT!$A$2:$AG$2500,COLUMN(O$1),FALSE))</f>
        <v/>
      </c>
      <c r="P1024" s="22" t="str">
        <f>IF($A1024="","",VLOOKUP($A1024,DATA_IMPORT!$A$2:$AG$2500,COLUMN(P$1),FALSE))</f>
        <v/>
      </c>
      <c r="Q1024" s="23" t="str">
        <f>IF($A1024="","",VLOOKUP($A1024,DATA_IMPORT!$A$2:$AG$2500,COLUMN(Q$1),FALSE))</f>
        <v/>
      </c>
      <c r="R1024" s="22" t="str">
        <f>IF($A1024="","",VLOOKUP($A1024,DATA_IMPORT!$A$2:$AG$2500,COLUMN(R$1),FALSE))</f>
        <v/>
      </c>
      <c r="S1024" s="23" t="str">
        <f>IF($A1024="","",VLOOKUP($A1024,DATA_IMPORT!$A$2:$AG$2500,COLUMN(S$1),FALSE))</f>
        <v/>
      </c>
      <c r="T1024" s="22" t="str">
        <f>IF($A1024="","",VLOOKUP($A1024,DATA_IMPORT!$A$2:$AG$2500,COLUMN(T$1),FALSE))</f>
        <v/>
      </c>
      <c r="U1024" s="23" t="str">
        <f>IF($A1024="","",VLOOKUP($A1024,DATA_IMPORT!$A$2:$AG$2500,COLUMN(U$1),FALSE))</f>
        <v/>
      </c>
      <c r="V1024" s="22" t="str">
        <f>IF($A1024="","",VLOOKUP($A1024,DATA_IMPORT!$A$2:$AG$2500,COLUMN(V$1),FALSE))</f>
        <v/>
      </c>
      <c r="W1024" s="22" t="str">
        <f>IF($A1024="","",VLOOKUP($A1024,DATA_IMPORT!$A$2:$AG$2500,COLUMN(W$1),FALSE))</f>
        <v/>
      </c>
      <c r="X1024" s="96" t="str">
        <f>IF($A1024="","",VLOOKUP($A1024,DATA_IMPORT!$A$2:$AG$2500,COLUMN(X$1),FALSE))</f>
        <v/>
      </c>
      <c r="Y1024" s="96" t="str">
        <f>IF($A1024="","",VLOOKUP($A1024,DATA_IMPORT!$A$2:$AG$2500,COLUMN(Y$1),FALSE))</f>
        <v/>
      </c>
      <c r="Z1024" s="22" t="str">
        <f>IF($A1024="","",VLOOKUP($A1024,DATA_IMPORT!$A$2:$AG$2500,COLUMN(Z$1),FALSE))</f>
        <v/>
      </c>
      <c r="AA1024" s="96" t="str">
        <f>IF($A1024="","",VLOOKUP($A1024,DATA_IMPORT!$A$2:$AG$2500,COLUMN(AA$1),FALSE))</f>
        <v/>
      </c>
      <c r="AB1024" s="96" t="str">
        <f>IF($A1024="","",VLOOKUP($A1024,DATA_IMPORT!$A$2:$AG$2500,COLUMN(AB$1),FALSE))</f>
        <v/>
      </c>
      <c r="AC1024" s="22" t="str">
        <f>IF($A1024="","",VLOOKUP($A1024,DATA_IMPORT!$A$2:$AG$2500,COLUMN(AC$1),FALSE))</f>
        <v/>
      </c>
      <c r="AD1024" s="96" t="str">
        <f>IF($A1024="","",VLOOKUP($A1024,DATA_IMPORT!$A$2:$AG$2500,COLUMN(AD$1),FALSE))</f>
        <v/>
      </c>
      <c r="AE1024" s="96" t="str">
        <f>IF($A1024="","",VLOOKUP($A1024,DATA_IMPORT!$A$2:$AG$2500,COLUMN(AE$1),FALSE))</f>
        <v/>
      </c>
      <c r="AF1024" s="96" t="str">
        <f>IF($A1024="","",VLOOKUP($A1024,DATA_IMPORT!$A$2:$AG$2500,COLUMN(AF$1),FALSE))</f>
        <v/>
      </c>
      <c r="AG1024" s="96" t="str">
        <f>IF($A1024="","",VLOOKUP($A1024,DATA_IMPORT!$A$2:$AG$2500,COLUMN(AG$1),FALSE))</f>
        <v/>
      </c>
    </row>
    <row r="1025" spans="2:33">
      <c r="B1025" t="str">
        <f>IF($A1025="","",VLOOKUP($A1025,DATA_IMPORT!$A$2:$AG$2500,COLUMN(B$1),FALSE))</f>
        <v/>
      </c>
      <c r="C1025" t="str">
        <f>IF($A1025="","",VLOOKUP($A1025,DATA_IMPORT!$A$2:$AG$2500,COLUMN(C$1),FALSE))</f>
        <v/>
      </c>
      <c r="D1025" t="str">
        <f>IF($A1025="","",VLOOKUP($A1025,DATA_IMPORT!$A$2:$AG$2500,COLUMN(D$1),FALSE))</f>
        <v/>
      </c>
      <c r="E1025" s="106" t="str">
        <f>IF($A1025="","",VLOOKUP($A1025,DATA_IMPORT!$A$2:$AG$2500,COLUMN(F$1),FALSE))</f>
        <v/>
      </c>
      <c r="F1025" t="str">
        <f>IF($A1025="","",VLOOKUP($A1025,DATA_IMPORT!$A$2:$AG$2500,COLUMN(F$1),FALSE))</f>
        <v/>
      </c>
      <c r="G1025" t="str">
        <f>IF(A1025="","",F1025&amp;COUNTIF($B$2:$B1025,B1025))</f>
        <v/>
      </c>
      <c r="H1025" t="str">
        <f t="shared" si="30"/>
        <v/>
      </c>
      <c r="I1025" t="str">
        <f t="shared" si="31"/>
        <v/>
      </c>
      <c r="J1025" s="106" t="s">
        <v>42</v>
      </c>
      <c r="K1025" s="22" t="str">
        <f>IF($A1025="","",VLOOKUP($A1025,DATA_IMPORT!$A$2:$AG$2500,COLUMN(K$1),FALSE))</f>
        <v/>
      </c>
      <c r="L1025" s="22" t="str">
        <f>IF($A1025="","",VLOOKUP($A1025,DATA_IMPORT!$A$2:$AG$2500,COLUMN(L$1),FALSE))</f>
        <v/>
      </c>
      <c r="M1025" s="22" t="str">
        <f>IF($A1025="","",VLOOKUP($A1025,DATA_IMPORT!$A$2:$AG$2500,COLUMN(M$1),FALSE))</f>
        <v/>
      </c>
      <c r="N1025" s="22" t="str">
        <f>IF($A1025="","",VLOOKUP($A1025,DATA_IMPORT!$A$2:$AG$2500,COLUMN(N$1),FALSE))</f>
        <v/>
      </c>
      <c r="O1025" s="22" t="str">
        <f>IF($A1025="","",VLOOKUP($A1025,DATA_IMPORT!$A$2:$AG$2500,COLUMN(O$1),FALSE))</f>
        <v/>
      </c>
      <c r="P1025" s="22" t="str">
        <f>IF($A1025="","",VLOOKUP($A1025,DATA_IMPORT!$A$2:$AG$2500,COLUMN(P$1),FALSE))</f>
        <v/>
      </c>
      <c r="Q1025" s="23" t="str">
        <f>IF($A1025="","",VLOOKUP($A1025,DATA_IMPORT!$A$2:$AG$2500,COLUMN(Q$1),FALSE))</f>
        <v/>
      </c>
      <c r="R1025" s="22" t="str">
        <f>IF($A1025="","",VLOOKUP($A1025,DATA_IMPORT!$A$2:$AG$2500,COLUMN(R$1),FALSE))</f>
        <v/>
      </c>
      <c r="S1025" s="23" t="str">
        <f>IF($A1025="","",VLOOKUP($A1025,DATA_IMPORT!$A$2:$AG$2500,COLUMN(S$1),FALSE))</f>
        <v/>
      </c>
      <c r="T1025" s="22" t="str">
        <f>IF($A1025="","",VLOOKUP($A1025,DATA_IMPORT!$A$2:$AG$2500,COLUMN(T$1),FALSE))</f>
        <v/>
      </c>
      <c r="U1025" s="23" t="str">
        <f>IF($A1025="","",VLOOKUP($A1025,DATA_IMPORT!$A$2:$AG$2500,COLUMN(U$1),FALSE))</f>
        <v/>
      </c>
      <c r="V1025" s="22" t="str">
        <f>IF($A1025="","",VLOOKUP($A1025,DATA_IMPORT!$A$2:$AG$2500,COLUMN(V$1),FALSE))</f>
        <v/>
      </c>
      <c r="W1025" s="22" t="str">
        <f>IF($A1025="","",VLOOKUP($A1025,DATA_IMPORT!$A$2:$AG$2500,COLUMN(W$1),FALSE))</f>
        <v/>
      </c>
      <c r="X1025" s="96" t="str">
        <f>IF($A1025="","",VLOOKUP($A1025,DATA_IMPORT!$A$2:$AG$2500,COLUMN(X$1),FALSE))</f>
        <v/>
      </c>
      <c r="Y1025" s="96" t="str">
        <f>IF($A1025="","",VLOOKUP($A1025,DATA_IMPORT!$A$2:$AG$2500,COLUMN(Y$1),FALSE))</f>
        <v/>
      </c>
      <c r="Z1025" s="22" t="str">
        <f>IF($A1025="","",VLOOKUP($A1025,DATA_IMPORT!$A$2:$AG$2500,COLUMN(Z$1),FALSE))</f>
        <v/>
      </c>
      <c r="AA1025" s="96" t="str">
        <f>IF($A1025="","",VLOOKUP($A1025,DATA_IMPORT!$A$2:$AG$2500,COLUMN(AA$1),FALSE))</f>
        <v/>
      </c>
      <c r="AB1025" s="96" t="str">
        <f>IF($A1025="","",VLOOKUP($A1025,DATA_IMPORT!$A$2:$AG$2500,COLUMN(AB$1),FALSE))</f>
        <v/>
      </c>
      <c r="AC1025" s="22" t="str">
        <f>IF($A1025="","",VLOOKUP($A1025,DATA_IMPORT!$A$2:$AG$2500,COLUMN(AC$1),FALSE))</f>
        <v/>
      </c>
      <c r="AD1025" s="96" t="str">
        <f>IF($A1025="","",VLOOKUP($A1025,DATA_IMPORT!$A$2:$AG$2500,COLUMN(AD$1),FALSE))</f>
        <v/>
      </c>
      <c r="AE1025" s="96" t="str">
        <f>IF($A1025="","",VLOOKUP($A1025,DATA_IMPORT!$A$2:$AG$2500,COLUMN(AE$1),FALSE))</f>
        <v/>
      </c>
      <c r="AF1025" s="96" t="str">
        <f>IF($A1025="","",VLOOKUP($A1025,DATA_IMPORT!$A$2:$AG$2500,COLUMN(AF$1),FALSE))</f>
        <v/>
      </c>
      <c r="AG1025" s="96" t="str">
        <f>IF($A1025="","",VLOOKUP($A1025,DATA_IMPORT!$A$2:$AG$2500,COLUMN(AG$1),FALSE))</f>
        <v/>
      </c>
    </row>
    <row r="1026" spans="2:33">
      <c r="B1026" t="str">
        <f>IF($A1026="","",VLOOKUP($A1026,DATA_IMPORT!$A$2:$AG$2500,COLUMN(B$1),FALSE))</f>
        <v/>
      </c>
      <c r="C1026" t="str">
        <f>IF($A1026="","",VLOOKUP($A1026,DATA_IMPORT!$A$2:$AG$2500,COLUMN(C$1),FALSE))</f>
        <v/>
      </c>
      <c r="D1026" t="str">
        <f>IF($A1026="","",VLOOKUP($A1026,DATA_IMPORT!$A$2:$AG$2500,COLUMN(D$1),FALSE))</f>
        <v/>
      </c>
      <c r="E1026" s="106" t="str">
        <f>IF($A1026="","",VLOOKUP($A1026,DATA_IMPORT!$A$2:$AG$2500,COLUMN(F$1),FALSE))</f>
        <v/>
      </c>
      <c r="F1026" t="str">
        <f>IF($A1026="","",VLOOKUP($A1026,DATA_IMPORT!$A$2:$AG$2500,COLUMN(F$1),FALSE))</f>
        <v/>
      </c>
      <c r="G1026" t="str">
        <f>IF(A1026="","",F1026&amp;COUNTIF($B$2:$B1026,B1026))</f>
        <v/>
      </c>
      <c r="H1026" t="str">
        <f t="shared" si="30"/>
        <v/>
      </c>
      <c r="I1026" t="str">
        <f t="shared" si="31"/>
        <v/>
      </c>
      <c r="J1026" s="106" t="s">
        <v>42</v>
      </c>
      <c r="K1026" s="22" t="str">
        <f>IF($A1026="","",VLOOKUP($A1026,DATA_IMPORT!$A$2:$AG$2500,COLUMN(K$1),FALSE))</f>
        <v/>
      </c>
      <c r="L1026" s="22" t="str">
        <f>IF($A1026="","",VLOOKUP($A1026,DATA_IMPORT!$A$2:$AG$2500,COLUMN(L$1),FALSE))</f>
        <v/>
      </c>
      <c r="M1026" s="22" t="str">
        <f>IF($A1026="","",VLOOKUP($A1026,DATA_IMPORT!$A$2:$AG$2500,COLUMN(M$1),FALSE))</f>
        <v/>
      </c>
      <c r="N1026" s="22" t="str">
        <f>IF($A1026="","",VLOOKUP($A1026,DATA_IMPORT!$A$2:$AG$2500,COLUMN(N$1),FALSE))</f>
        <v/>
      </c>
      <c r="O1026" s="22" t="str">
        <f>IF($A1026="","",VLOOKUP($A1026,DATA_IMPORT!$A$2:$AG$2500,COLUMN(O$1),FALSE))</f>
        <v/>
      </c>
      <c r="P1026" s="22" t="str">
        <f>IF($A1026="","",VLOOKUP($A1026,DATA_IMPORT!$A$2:$AG$2500,COLUMN(P$1),FALSE))</f>
        <v/>
      </c>
      <c r="Q1026" s="23" t="str">
        <f>IF($A1026="","",VLOOKUP($A1026,DATA_IMPORT!$A$2:$AG$2500,COLUMN(Q$1),FALSE))</f>
        <v/>
      </c>
      <c r="R1026" s="22" t="str">
        <f>IF($A1026="","",VLOOKUP($A1026,DATA_IMPORT!$A$2:$AG$2500,COLUMN(R$1),FALSE))</f>
        <v/>
      </c>
      <c r="S1026" s="23" t="str">
        <f>IF($A1026="","",VLOOKUP($A1026,DATA_IMPORT!$A$2:$AG$2500,COLUMN(S$1),FALSE))</f>
        <v/>
      </c>
      <c r="T1026" s="22" t="str">
        <f>IF($A1026="","",VLOOKUP($A1026,DATA_IMPORT!$A$2:$AG$2500,COLUMN(T$1),FALSE))</f>
        <v/>
      </c>
      <c r="U1026" s="23" t="str">
        <f>IF($A1026="","",VLOOKUP($A1026,DATA_IMPORT!$A$2:$AG$2500,COLUMN(U$1),FALSE))</f>
        <v/>
      </c>
      <c r="V1026" s="22" t="str">
        <f>IF($A1026="","",VLOOKUP($A1026,DATA_IMPORT!$A$2:$AG$2500,COLUMN(V$1),FALSE))</f>
        <v/>
      </c>
      <c r="W1026" s="22" t="str">
        <f>IF($A1026="","",VLOOKUP($A1026,DATA_IMPORT!$A$2:$AG$2500,COLUMN(W$1),FALSE))</f>
        <v/>
      </c>
      <c r="X1026" s="96" t="str">
        <f>IF($A1026="","",VLOOKUP($A1026,DATA_IMPORT!$A$2:$AG$2500,COLUMN(X$1),FALSE))</f>
        <v/>
      </c>
      <c r="Y1026" s="96" t="str">
        <f>IF($A1026="","",VLOOKUP($A1026,DATA_IMPORT!$A$2:$AG$2500,COLUMN(Y$1),FALSE))</f>
        <v/>
      </c>
      <c r="Z1026" s="22" t="str">
        <f>IF($A1026="","",VLOOKUP($A1026,DATA_IMPORT!$A$2:$AG$2500,COLUMN(Z$1),FALSE))</f>
        <v/>
      </c>
      <c r="AA1026" s="96" t="str">
        <f>IF($A1026="","",VLOOKUP($A1026,DATA_IMPORT!$A$2:$AG$2500,COLUMN(AA$1),FALSE))</f>
        <v/>
      </c>
      <c r="AB1026" s="96" t="str">
        <f>IF($A1026="","",VLOOKUP($A1026,DATA_IMPORT!$A$2:$AG$2500,COLUMN(AB$1),FALSE))</f>
        <v/>
      </c>
      <c r="AC1026" s="22" t="str">
        <f>IF($A1026="","",VLOOKUP($A1026,DATA_IMPORT!$A$2:$AG$2500,COLUMN(AC$1),FALSE))</f>
        <v/>
      </c>
      <c r="AD1026" s="96" t="str">
        <f>IF($A1026="","",VLOOKUP($A1026,DATA_IMPORT!$A$2:$AG$2500,COLUMN(AD$1),FALSE))</f>
        <v/>
      </c>
      <c r="AE1026" s="96" t="str">
        <f>IF($A1026="","",VLOOKUP($A1026,DATA_IMPORT!$A$2:$AG$2500,COLUMN(AE$1),FALSE))</f>
        <v/>
      </c>
      <c r="AF1026" s="96" t="str">
        <f>IF($A1026="","",VLOOKUP($A1026,DATA_IMPORT!$A$2:$AG$2500,COLUMN(AF$1),FALSE))</f>
        <v/>
      </c>
      <c r="AG1026" s="96" t="str">
        <f>IF($A1026="","",VLOOKUP($A1026,DATA_IMPORT!$A$2:$AG$2500,COLUMN(AG$1),FALSE))</f>
        <v/>
      </c>
    </row>
    <row r="1027" spans="2:33">
      <c r="B1027" t="str">
        <f>IF($A1027="","",VLOOKUP($A1027,DATA_IMPORT!$A$2:$AG$2500,COLUMN(B$1),FALSE))</f>
        <v/>
      </c>
      <c r="C1027" t="str">
        <f>IF($A1027="","",VLOOKUP($A1027,DATA_IMPORT!$A$2:$AG$2500,COLUMN(C$1),FALSE))</f>
        <v/>
      </c>
      <c r="D1027" t="str">
        <f>IF($A1027="","",VLOOKUP($A1027,DATA_IMPORT!$A$2:$AG$2500,COLUMN(D$1),FALSE))</f>
        <v/>
      </c>
      <c r="E1027" s="106" t="str">
        <f>IF($A1027="","",VLOOKUP($A1027,DATA_IMPORT!$A$2:$AG$2500,COLUMN(F$1),FALSE))</f>
        <v/>
      </c>
      <c r="F1027" t="str">
        <f>IF($A1027="","",VLOOKUP($A1027,DATA_IMPORT!$A$2:$AG$2500,COLUMN(F$1),FALSE))</f>
        <v/>
      </c>
      <c r="G1027" t="str">
        <f>IF(A1027="","",F1027&amp;COUNTIF($B$2:$B1027,B1027))</f>
        <v/>
      </c>
      <c r="H1027" t="str">
        <f t="shared" ref="H1027:H1090" si="32">IF(A1027="","",B1027&amp;"-"&amp;G1027)</f>
        <v/>
      </c>
      <c r="I1027" t="str">
        <f t="shared" ref="I1027:I1090" si="33">IF(A1027="","",C1027)</f>
        <v/>
      </c>
      <c r="J1027" s="106" t="s">
        <v>42</v>
      </c>
      <c r="K1027" s="22" t="str">
        <f>IF($A1027="","",VLOOKUP($A1027,DATA_IMPORT!$A$2:$AG$2500,COLUMN(K$1),FALSE))</f>
        <v/>
      </c>
      <c r="L1027" s="22" t="str">
        <f>IF($A1027="","",VLOOKUP($A1027,DATA_IMPORT!$A$2:$AG$2500,COLUMN(L$1),FALSE))</f>
        <v/>
      </c>
      <c r="M1027" s="22" t="str">
        <f>IF($A1027="","",VLOOKUP($A1027,DATA_IMPORT!$A$2:$AG$2500,COLUMN(M$1),FALSE))</f>
        <v/>
      </c>
      <c r="N1027" s="22" t="str">
        <f>IF($A1027="","",VLOOKUP($A1027,DATA_IMPORT!$A$2:$AG$2500,COLUMN(N$1),FALSE))</f>
        <v/>
      </c>
      <c r="O1027" s="22" t="str">
        <f>IF($A1027="","",VLOOKUP($A1027,DATA_IMPORT!$A$2:$AG$2500,COLUMN(O$1),FALSE))</f>
        <v/>
      </c>
      <c r="P1027" s="22" t="str">
        <f>IF($A1027="","",VLOOKUP($A1027,DATA_IMPORT!$A$2:$AG$2500,COLUMN(P$1),FALSE))</f>
        <v/>
      </c>
      <c r="Q1027" s="23" t="str">
        <f>IF($A1027="","",VLOOKUP($A1027,DATA_IMPORT!$A$2:$AG$2500,COLUMN(Q$1),FALSE))</f>
        <v/>
      </c>
      <c r="R1027" s="22" t="str">
        <f>IF($A1027="","",VLOOKUP($A1027,DATA_IMPORT!$A$2:$AG$2500,COLUMN(R$1),FALSE))</f>
        <v/>
      </c>
      <c r="S1027" s="23" t="str">
        <f>IF($A1027="","",VLOOKUP($A1027,DATA_IMPORT!$A$2:$AG$2500,COLUMN(S$1),FALSE))</f>
        <v/>
      </c>
      <c r="T1027" s="22" t="str">
        <f>IF($A1027="","",VLOOKUP($A1027,DATA_IMPORT!$A$2:$AG$2500,COLUMN(T$1),FALSE))</f>
        <v/>
      </c>
      <c r="U1027" s="23" t="str">
        <f>IF($A1027="","",VLOOKUP($A1027,DATA_IMPORT!$A$2:$AG$2500,COLUMN(U$1),FALSE))</f>
        <v/>
      </c>
      <c r="V1027" s="22" t="str">
        <f>IF($A1027="","",VLOOKUP($A1027,DATA_IMPORT!$A$2:$AG$2500,COLUMN(V$1),FALSE))</f>
        <v/>
      </c>
      <c r="W1027" s="22" t="str">
        <f>IF($A1027="","",VLOOKUP($A1027,DATA_IMPORT!$A$2:$AG$2500,COLUMN(W$1),FALSE))</f>
        <v/>
      </c>
      <c r="X1027" s="96" t="str">
        <f>IF($A1027="","",VLOOKUP($A1027,DATA_IMPORT!$A$2:$AG$2500,COLUMN(X$1),FALSE))</f>
        <v/>
      </c>
      <c r="Y1027" s="96" t="str">
        <f>IF($A1027="","",VLOOKUP($A1027,DATA_IMPORT!$A$2:$AG$2500,COLUMN(Y$1),FALSE))</f>
        <v/>
      </c>
      <c r="Z1027" s="22" t="str">
        <f>IF($A1027="","",VLOOKUP($A1027,DATA_IMPORT!$A$2:$AG$2500,COLUMN(Z$1),FALSE))</f>
        <v/>
      </c>
      <c r="AA1027" s="96" t="str">
        <f>IF($A1027="","",VLOOKUP($A1027,DATA_IMPORT!$A$2:$AG$2500,COLUMN(AA$1),FALSE))</f>
        <v/>
      </c>
      <c r="AB1027" s="96" t="str">
        <f>IF($A1027="","",VLOOKUP($A1027,DATA_IMPORT!$A$2:$AG$2500,COLUMN(AB$1),FALSE))</f>
        <v/>
      </c>
      <c r="AC1027" s="22" t="str">
        <f>IF($A1027="","",VLOOKUP($A1027,DATA_IMPORT!$A$2:$AG$2500,COLUMN(AC$1),FALSE))</f>
        <v/>
      </c>
      <c r="AD1027" s="96" t="str">
        <f>IF($A1027="","",VLOOKUP($A1027,DATA_IMPORT!$A$2:$AG$2500,COLUMN(AD$1),FALSE))</f>
        <v/>
      </c>
      <c r="AE1027" s="96" t="str">
        <f>IF($A1027="","",VLOOKUP($A1027,DATA_IMPORT!$A$2:$AG$2500,COLUMN(AE$1),FALSE))</f>
        <v/>
      </c>
      <c r="AF1027" s="96" t="str">
        <f>IF($A1027="","",VLOOKUP($A1027,DATA_IMPORT!$A$2:$AG$2500,COLUMN(AF$1),FALSE))</f>
        <v/>
      </c>
      <c r="AG1027" s="96" t="str">
        <f>IF($A1027="","",VLOOKUP($A1027,DATA_IMPORT!$A$2:$AG$2500,COLUMN(AG$1),FALSE))</f>
        <v/>
      </c>
    </row>
    <row r="1028" spans="2:33">
      <c r="B1028" t="str">
        <f>IF($A1028="","",VLOOKUP($A1028,DATA_IMPORT!$A$2:$AG$2500,COLUMN(B$1),FALSE))</f>
        <v/>
      </c>
      <c r="C1028" t="str">
        <f>IF($A1028="","",VLOOKUP($A1028,DATA_IMPORT!$A$2:$AG$2500,COLUMN(C$1),FALSE))</f>
        <v/>
      </c>
      <c r="D1028" t="str">
        <f>IF($A1028="","",VLOOKUP($A1028,DATA_IMPORT!$A$2:$AG$2500,COLUMN(D$1),FALSE))</f>
        <v/>
      </c>
      <c r="E1028" s="106" t="str">
        <f>IF($A1028="","",VLOOKUP($A1028,DATA_IMPORT!$A$2:$AG$2500,COLUMN(F$1),FALSE))</f>
        <v/>
      </c>
      <c r="F1028" t="str">
        <f>IF($A1028="","",VLOOKUP($A1028,DATA_IMPORT!$A$2:$AG$2500,COLUMN(F$1),FALSE))</f>
        <v/>
      </c>
      <c r="G1028" t="str">
        <f>IF(A1028="","",F1028&amp;COUNTIF($B$2:$B1028,B1028))</f>
        <v/>
      </c>
      <c r="H1028" t="str">
        <f t="shared" si="32"/>
        <v/>
      </c>
      <c r="I1028" t="str">
        <f t="shared" si="33"/>
        <v/>
      </c>
      <c r="J1028" s="106" t="s">
        <v>42</v>
      </c>
      <c r="K1028" s="22" t="str">
        <f>IF($A1028="","",VLOOKUP($A1028,DATA_IMPORT!$A$2:$AG$2500,COLUMN(K$1),FALSE))</f>
        <v/>
      </c>
      <c r="L1028" s="22" t="str">
        <f>IF($A1028="","",VLOOKUP($A1028,DATA_IMPORT!$A$2:$AG$2500,COLUMN(L$1),FALSE))</f>
        <v/>
      </c>
      <c r="M1028" s="22" t="str">
        <f>IF($A1028="","",VLOOKUP($A1028,DATA_IMPORT!$A$2:$AG$2500,COLUMN(M$1),FALSE))</f>
        <v/>
      </c>
      <c r="N1028" s="22" t="str">
        <f>IF($A1028="","",VLOOKUP($A1028,DATA_IMPORT!$A$2:$AG$2500,COLUMN(N$1),FALSE))</f>
        <v/>
      </c>
      <c r="O1028" s="22" t="str">
        <f>IF($A1028="","",VLOOKUP($A1028,DATA_IMPORT!$A$2:$AG$2500,COLUMN(O$1),FALSE))</f>
        <v/>
      </c>
      <c r="P1028" s="22" t="str">
        <f>IF($A1028="","",VLOOKUP($A1028,DATA_IMPORT!$A$2:$AG$2500,COLUMN(P$1),FALSE))</f>
        <v/>
      </c>
      <c r="Q1028" s="23" t="str">
        <f>IF($A1028="","",VLOOKUP($A1028,DATA_IMPORT!$A$2:$AG$2500,COLUMN(Q$1),FALSE))</f>
        <v/>
      </c>
      <c r="R1028" s="22" t="str">
        <f>IF($A1028="","",VLOOKUP($A1028,DATA_IMPORT!$A$2:$AG$2500,COLUMN(R$1),FALSE))</f>
        <v/>
      </c>
      <c r="S1028" s="23" t="str">
        <f>IF($A1028="","",VLOOKUP($A1028,DATA_IMPORT!$A$2:$AG$2500,COLUMN(S$1),FALSE))</f>
        <v/>
      </c>
      <c r="T1028" s="22" t="str">
        <f>IF($A1028="","",VLOOKUP($A1028,DATA_IMPORT!$A$2:$AG$2500,COLUMN(T$1),FALSE))</f>
        <v/>
      </c>
      <c r="U1028" s="23" t="str">
        <f>IF($A1028="","",VLOOKUP($A1028,DATA_IMPORT!$A$2:$AG$2500,COLUMN(U$1),FALSE))</f>
        <v/>
      </c>
      <c r="V1028" s="22" t="str">
        <f>IF($A1028="","",VLOOKUP($A1028,DATA_IMPORT!$A$2:$AG$2500,COLUMN(V$1),FALSE))</f>
        <v/>
      </c>
      <c r="W1028" s="22" t="str">
        <f>IF($A1028="","",VLOOKUP($A1028,DATA_IMPORT!$A$2:$AG$2500,COLUMN(W$1),FALSE))</f>
        <v/>
      </c>
      <c r="X1028" s="96" t="str">
        <f>IF($A1028="","",VLOOKUP($A1028,DATA_IMPORT!$A$2:$AG$2500,COLUMN(X$1),FALSE))</f>
        <v/>
      </c>
      <c r="Y1028" s="96" t="str">
        <f>IF($A1028="","",VLOOKUP($A1028,DATA_IMPORT!$A$2:$AG$2500,COLUMN(Y$1),FALSE))</f>
        <v/>
      </c>
      <c r="Z1028" s="22" t="str">
        <f>IF($A1028="","",VLOOKUP($A1028,DATA_IMPORT!$A$2:$AG$2500,COLUMN(Z$1),FALSE))</f>
        <v/>
      </c>
      <c r="AA1028" s="96" t="str">
        <f>IF($A1028="","",VLOOKUP($A1028,DATA_IMPORT!$A$2:$AG$2500,COLUMN(AA$1),FALSE))</f>
        <v/>
      </c>
      <c r="AB1028" s="96" t="str">
        <f>IF($A1028="","",VLOOKUP($A1028,DATA_IMPORT!$A$2:$AG$2500,COLUMN(AB$1),FALSE))</f>
        <v/>
      </c>
      <c r="AC1028" s="22" t="str">
        <f>IF($A1028="","",VLOOKUP($A1028,DATA_IMPORT!$A$2:$AG$2500,COLUMN(AC$1),FALSE))</f>
        <v/>
      </c>
      <c r="AD1028" s="96" t="str">
        <f>IF($A1028="","",VLOOKUP($A1028,DATA_IMPORT!$A$2:$AG$2500,COLUMN(AD$1),FALSE))</f>
        <v/>
      </c>
      <c r="AE1028" s="96" t="str">
        <f>IF($A1028="","",VLOOKUP($A1028,DATA_IMPORT!$A$2:$AG$2500,COLUMN(AE$1),FALSE))</f>
        <v/>
      </c>
      <c r="AF1028" s="96" t="str">
        <f>IF($A1028="","",VLOOKUP($A1028,DATA_IMPORT!$A$2:$AG$2500,COLUMN(AF$1),FALSE))</f>
        <v/>
      </c>
      <c r="AG1028" s="96" t="str">
        <f>IF($A1028="","",VLOOKUP($A1028,DATA_IMPORT!$A$2:$AG$2500,COLUMN(AG$1),FALSE))</f>
        <v/>
      </c>
    </row>
    <row r="1029" spans="2:33">
      <c r="B1029" t="str">
        <f>IF($A1029="","",VLOOKUP($A1029,DATA_IMPORT!$A$2:$AG$2500,COLUMN(B$1),FALSE))</f>
        <v/>
      </c>
      <c r="C1029" t="str">
        <f>IF($A1029="","",VLOOKUP($A1029,DATA_IMPORT!$A$2:$AG$2500,COLUMN(C$1),FALSE))</f>
        <v/>
      </c>
      <c r="D1029" t="str">
        <f>IF($A1029="","",VLOOKUP($A1029,DATA_IMPORT!$A$2:$AG$2500,COLUMN(D$1),FALSE))</f>
        <v/>
      </c>
      <c r="E1029" s="106" t="str">
        <f>IF($A1029="","",VLOOKUP($A1029,DATA_IMPORT!$A$2:$AG$2500,COLUMN(F$1),FALSE))</f>
        <v/>
      </c>
      <c r="F1029" t="str">
        <f>IF($A1029="","",VLOOKUP($A1029,DATA_IMPORT!$A$2:$AG$2500,COLUMN(F$1),FALSE))</f>
        <v/>
      </c>
      <c r="G1029" t="str">
        <f>IF(A1029="","",F1029&amp;COUNTIF($B$2:$B1029,B1029))</f>
        <v/>
      </c>
      <c r="H1029" t="str">
        <f t="shared" si="32"/>
        <v/>
      </c>
      <c r="I1029" t="str">
        <f t="shared" si="33"/>
        <v/>
      </c>
      <c r="J1029" s="106" t="s">
        <v>42</v>
      </c>
      <c r="K1029" s="22" t="str">
        <f>IF($A1029="","",VLOOKUP($A1029,DATA_IMPORT!$A$2:$AG$2500,COLUMN(K$1),FALSE))</f>
        <v/>
      </c>
      <c r="L1029" s="22" t="str">
        <f>IF($A1029="","",VLOOKUP($A1029,DATA_IMPORT!$A$2:$AG$2500,COLUMN(L$1),FALSE))</f>
        <v/>
      </c>
      <c r="M1029" s="22" t="str">
        <f>IF($A1029="","",VLOOKUP($A1029,DATA_IMPORT!$A$2:$AG$2500,COLUMN(M$1),FALSE))</f>
        <v/>
      </c>
      <c r="N1029" s="22" t="str">
        <f>IF($A1029="","",VLOOKUP($A1029,DATA_IMPORT!$A$2:$AG$2500,COLUMN(N$1),FALSE))</f>
        <v/>
      </c>
      <c r="O1029" s="22" t="str">
        <f>IF($A1029="","",VLOOKUP($A1029,DATA_IMPORT!$A$2:$AG$2500,COLUMN(O$1),FALSE))</f>
        <v/>
      </c>
      <c r="P1029" s="22" t="str">
        <f>IF($A1029="","",VLOOKUP($A1029,DATA_IMPORT!$A$2:$AG$2500,COLUMN(P$1),FALSE))</f>
        <v/>
      </c>
      <c r="Q1029" s="23" t="str">
        <f>IF($A1029="","",VLOOKUP($A1029,DATA_IMPORT!$A$2:$AG$2500,COLUMN(Q$1),FALSE))</f>
        <v/>
      </c>
      <c r="R1029" s="22" t="str">
        <f>IF($A1029="","",VLOOKUP($A1029,DATA_IMPORT!$A$2:$AG$2500,COLUMN(R$1),FALSE))</f>
        <v/>
      </c>
      <c r="S1029" s="23" t="str">
        <f>IF($A1029="","",VLOOKUP($A1029,DATA_IMPORT!$A$2:$AG$2500,COLUMN(S$1),FALSE))</f>
        <v/>
      </c>
      <c r="T1029" s="22" t="str">
        <f>IF($A1029="","",VLOOKUP($A1029,DATA_IMPORT!$A$2:$AG$2500,COLUMN(T$1),FALSE))</f>
        <v/>
      </c>
      <c r="U1029" s="23" t="str">
        <f>IF($A1029="","",VLOOKUP($A1029,DATA_IMPORT!$A$2:$AG$2500,COLUMN(U$1),FALSE))</f>
        <v/>
      </c>
      <c r="V1029" s="22" t="str">
        <f>IF($A1029="","",VLOOKUP($A1029,DATA_IMPORT!$A$2:$AG$2500,COLUMN(V$1),FALSE))</f>
        <v/>
      </c>
      <c r="W1029" s="22" t="str">
        <f>IF($A1029="","",VLOOKUP($A1029,DATA_IMPORT!$A$2:$AG$2500,COLUMN(W$1),FALSE))</f>
        <v/>
      </c>
      <c r="X1029" s="96" t="str">
        <f>IF($A1029="","",VLOOKUP($A1029,DATA_IMPORT!$A$2:$AG$2500,COLUMN(X$1),FALSE))</f>
        <v/>
      </c>
      <c r="Y1029" s="96" t="str">
        <f>IF($A1029="","",VLOOKUP($A1029,DATA_IMPORT!$A$2:$AG$2500,COLUMN(Y$1),FALSE))</f>
        <v/>
      </c>
      <c r="Z1029" s="22" t="str">
        <f>IF($A1029="","",VLOOKUP($A1029,DATA_IMPORT!$A$2:$AG$2500,COLUMN(Z$1),FALSE))</f>
        <v/>
      </c>
      <c r="AA1029" s="96" t="str">
        <f>IF($A1029="","",VLOOKUP($A1029,DATA_IMPORT!$A$2:$AG$2500,COLUMN(AA$1),FALSE))</f>
        <v/>
      </c>
      <c r="AB1029" s="96" t="str">
        <f>IF($A1029="","",VLOOKUP($A1029,DATA_IMPORT!$A$2:$AG$2500,COLUMN(AB$1),FALSE))</f>
        <v/>
      </c>
      <c r="AC1029" s="22" t="str">
        <f>IF($A1029="","",VLOOKUP($A1029,DATA_IMPORT!$A$2:$AG$2500,COLUMN(AC$1),FALSE))</f>
        <v/>
      </c>
      <c r="AD1029" s="96" t="str">
        <f>IF($A1029="","",VLOOKUP($A1029,DATA_IMPORT!$A$2:$AG$2500,COLUMN(AD$1),FALSE))</f>
        <v/>
      </c>
      <c r="AE1029" s="96" t="str">
        <f>IF($A1029="","",VLOOKUP($A1029,DATA_IMPORT!$A$2:$AG$2500,COLUMN(AE$1),FALSE))</f>
        <v/>
      </c>
      <c r="AF1029" s="96" t="str">
        <f>IF($A1029="","",VLOOKUP($A1029,DATA_IMPORT!$A$2:$AG$2500,COLUMN(AF$1),FALSE))</f>
        <v/>
      </c>
      <c r="AG1029" s="96" t="str">
        <f>IF($A1029="","",VLOOKUP($A1029,DATA_IMPORT!$A$2:$AG$2500,COLUMN(AG$1),FALSE))</f>
        <v/>
      </c>
    </row>
    <row r="1030" spans="2:33">
      <c r="B1030" t="str">
        <f>IF($A1030="","",VLOOKUP($A1030,DATA_IMPORT!$A$2:$AG$2500,COLUMN(B$1),FALSE))</f>
        <v/>
      </c>
      <c r="C1030" t="str">
        <f>IF($A1030="","",VLOOKUP($A1030,DATA_IMPORT!$A$2:$AG$2500,COLUMN(C$1),FALSE))</f>
        <v/>
      </c>
      <c r="D1030" t="str">
        <f>IF($A1030="","",VLOOKUP($A1030,DATA_IMPORT!$A$2:$AG$2500,COLUMN(D$1),FALSE))</f>
        <v/>
      </c>
      <c r="E1030" s="106" t="str">
        <f>IF($A1030="","",VLOOKUP($A1030,DATA_IMPORT!$A$2:$AG$2500,COLUMN(F$1),FALSE))</f>
        <v/>
      </c>
      <c r="F1030" t="str">
        <f>IF($A1030="","",VLOOKUP($A1030,DATA_IMPORT!$A$2:$AG$2500,COLUMN(F$1),FALSE))</f>
        <v/>
      </c>
      <c r="G1030" t="str">
        <f>IF(A1030="","",F1030&amp;COUNTIF($B$2:$B1030,B1030))</f>
        <v/>
      </c>
      <c r="H1030" t="str">
        <f t="shared" si="32"/>
        <v/>
      </c>
      <c r="I1030" t="str">
        <f t="shared" si="33"/>
        <v/>
      </c>
      <c r="J1030" s="106" t="s">
        <v>42</v>
      </c>
      <c r="K1030" s="22" t="str">
        <f>IF($A1030="","",VLOOKUP($A1030,DATA_IMPORT!$A$2:$AG$2500,COLUMN(K$1),FALSE))</f>
        <v/>
      </c>
      <c r="L1030" s="22" t="str">
        <f>IF($A1030="","",VLOOKUP($A1030,DATA_IMPORT!$A$2:$AG$2500,COLUMN(L$1),FALSE))</f>
        <v/>
      </c>
      <c r="M1030" s="22" t="str">
        <f>IF($A1030="","",VLOOKUP($A1030,DATA_IMPORT!$A$2:$AG$2500,COLUMN(M$1),FALSE))</f>
        <v/>
      </c>
      <c r="N1030" s="22" t="str">
        <f>IF($A1030="","",VLOOKUP($A1030,DATA_IMPORT!$A$2:$AG$2500,COLUMN(N$1),FALSE))</f>
        <v/>
      </c>
      <c r="O1030" s="22" t="str">
        <f>IF($A1030="","",VLOOKUP($A1030,DATA_IMPORT!$A$2:$AG$2500,COLUMN(O$1),FALSE))</f>
        <v/>
      </c>
      <c r="P1030" s="22" t="str">
        <f>IF($A1030="","",VLOOKUP($A1030,DATA_IMPORT!$A$2:$AG$2500,COLUMN(P$1),FALSE))</f>
        <v/>
      </c>
      <c r="Q1030" s="23" t="str">
        <f>IF($A1030="","",VLOOKUP($A1030,DATA_IMPORT!$A$2:$AG$2500,COLUMN(Q$1),FALSE))</f>
        <v/>
      </c>
      <c r="R1030" s="22" t="str">
        <f>IF($A1030="","",VLOOKUP($A1030,DATA_IMPORT!$A$2:$AG$2500,COLUMN(R$1),FALSE))</f>
        <v/>
      </c>
      <c r="S1030" s="23" t="str">
        <f>IF($A1030="","",VLOOKUP($A1030,DATA_IMPORT!$A$2:$AG$2500,COLUMN(S$1),FALSE))</f>
        <v/>
      </c>
      <c r="T1030" s="22" t="str">
        <f>IF($A1030="","",VLOOKUP($A1030,DATA_IMPORT!$A$2:$AG$2500,COLUMN(T$1),FALSE))</f>
        <v/>
      </c>
      <c r="U1030" s="23" t="str">
        <f>IF($A1030="","",VLOOKUP($A1030,DATA_IMPORT!$A$2:$AG$2500,COLUMN(U$1),FALSE))</f>
        <v/>
      </c>
      <c r="V1030" s="22" t="str">
        <f>IF($A1030="","",VLOOKUP($A1030,DATA_IMPORT!$A$2:$AG$2500,COLUMN(V$1),FALSE))</f>
        <v/>
      </c>
      <c r="W1030" s="22" t="str">
        <f>IF($A1030="","",VLOOKUP($A1030,DATA_IMPORT!$A$2:$AG$2500,COLUMN(W$1),FALSE))</f>
        <v/>
      </c>
      <c r="X1030" s="96" t="str">
        <f>IF($A1030="","",VLOOKUP($A1030,DATA_IMPORT!$A$2:$AG$2500,COLUMN(X$1),FALSE))</f>
        <v/>
      </c>
      <c r="Y1030" s="96" t="str">
        <f>IF($A1030="","",VLOOKUP($A1030,DATA_IMPORT!$A$2:$AG$2500,COLUMN(Y$1),FALSE))</f>
        <v/>
      </c>
      <c r="Z1030" s="22" t="str">
        <f>IF($A1030="","",VLOOKUP($A1030,DATA_IMPORT!$A$2:$AG$2500,COLUMN(Z$1),FALSE))</f>
        <v/>
      </c>
      <c r="AA1030" s="96" t="str">
        <f>IF($A1030="","",VLOOKUP($A1030,DATA_IMPORT!$A$2:$AG$2500,COLUMN(AA$1),FALSE))</f>
        <v/>
      </c>
      <c r="AB1030" s="96" t="str">
        <f>IF($A1030="","",VLOOKUP($A1030,DATA_IMPORT!$A$2:$AG$2500,COLUMN(AB$1),FALSE))</f>
        <v/>
      </c>
      <c r="AC1030" s="22" t="str">
        <f>IF($A1030="","",VLOOKUP($A1030,DATA_IMPORT!$A$2:$AG$2500,COLUMN(AC$1),FALSE))</f>
        <v/>
      </c>
      <c r="AD1030" s="96" t="str">
        <f>IF($A1030="","",VLOOKUP($A1030,DATA_IMPORT!$A$2:$AG$2500,COLUMN(AD$1),FALSE))</f>
        <v/>
      </c>
      <c r="AE1030" s="96" t="str">
        <f>IF($A1030="","",VLOOKUP($A1030,DATA_IMPORT!$A$2:$AG$2500,COLUMN(AE$1),FALSE))</f>
        <v/>
      </c>
      <c r="AF1030" s="96" t="str">
        <f>IF($A1030="","",VLOOKUP($A1030,DATA_IMPORT!$A$2:$AG$2500,COLUMN(AF$1),FALSE))</f>
        <v/>
      </c>
      <c r="AG1030" s="96" t="str">
        <f>IF($A1030="","",VLOOKUP($A1030,DATA_IMPORT!$A$2:$AG$2500,COLUMN(AG$1),FALSE))</f>
        <v/>
      </c>
    </row>
    <row r="1031" spans="2:33">
      <c r="B1031" t="str">
        <f>IF($A1031="","",VLOOKUP($A1031,DATA_IMPORT!$A$2:$AG$2500,COLUMN(B$1),FALSE))</f>
        <v/>
      </c>
      <c r="C1031" t="str">
        <f>IF($A1031="","",VLOOKUP($A1031,DATA_IMPORT!$A$2:$AG$2500,COLUMN(C$1),FALSE))</f>
        <v/>
      </c>
      <c r="D1031" t="str">
        <f>IF($A1031="","",VLOOKUP($A1031,DATA_IMPORT!$A$2:$AG$2500,COLUMN(D$1),FALSE))</f>
        <v/>
      </c>
      <c r="E1031" s="106" t="str">
        <f>IF($A1031="","",VLOOKUP($A1031,DATA_IMPORT!$A$2:$AG$2500,COLUMN(F$1),FALSE))</f>
        <v/>
      </c>
      <c r="F1031" t="str">
        <f>IF($A1031="","",VLOOKUP($A1031,DATA_IMPORT!$A$2:$AG$2500,COLUMN(F$1),FALSE))</f>
        <v/>
      </c>
      <c r="G1031" t="str">
        <f>IF(A1031="","",F1031&amp;COUNTIF($B$2:$B1031,B1031))</f>
        <v/>
      </c>
      <c r="H1031" t="str">
        <f t="shared" si="32"/>
        <v/>
      </c>
      <c r="I1031" t="str">
        <f t="shared" si="33"/>
        <v/>
      </c>
      <c r="J1031" s="106" t="s">
        <v>42</v>
      </c>
      <c r="K1031" s="22" t="str">
        <f>IF($A1031="","",VLOOKUP($A1031,DATA_IMPORT!$A$2:$AG$2500,COLUMN(K$1),FALSE))</f>
        <v/>
      </c>
      <c r="L1031" s="22" t="str">
        <f>IF($A1031="","",VLOOKUP($A1031,DATA_IMPORT!$A$2:$AG$2500,COLUMN(L$1),FALSE))</f>
        <v/>
      </c>
      <c r="M1031" s="22" t="str">
        <f>IF($A1031="","",VLOOKUP($A1031,DATA_IMPORT!$A$2:$AG$2500,COLUMN(M$1),FALSE))</f>
        <v/>
      </c>
      <c r="N1031" s="22" t="str">
        <f>IF($A1031="","",VLOOKUP($A1031,DATA_IMPORT!$A$2:$AG$2500,COLUMN(N$1),FALSE))</f>
        <v/>
      </c>
      <c r="O1031" s="22" t="str">
        <f>IF($A1031="","",VLOOKUP($A1031,DATA_IMPORT!$A$2:$AG$2500,COLUMN(O$1),FALSE))</f>
        <v/>
      </c>
      <c r="P1031" s="22" t="str">
        <f>IF($A1031="","",VLOOKUP($A1031,DATA_IMPORT!$A$2:$AG$2500,COLUMN(P$1),FALSE))</f>
        <v/>
      </c>
      <c r="Q1031" s="23" t="str">
        <f>IF($A1031="","",VLOOKUP($A1031,DATA_IMPORT!$A$2:$AG$2500,COLUMN(Q$1),FALSE))</f>
        <v/>
      </c>
      <c r="R1031" s="22" t="str">
        <f>IF($A1031="","",VLOOKUP($A1031,DATA_IMPORT!$A$2:$AG$2500,COLUMN(R$1),FALSE))</f>
        <v/>
      </c>
      <c r="S1031" s="23" t="str">
        <f>IF($A1031="","",VLOOKUP($A1031,DATA_IMPORT!$A$2:$AG$2500,COLUMN(S$1),FALSE))</f>
        <v/>
      </c>
      <c r="T1031" s="22" t="str">
        <f>IF($A1031="","",VLOOKUP($A1031,DATA_IMPORT!$A$2:$AG$2500,COLUMN(T$1),FALSE))</f>
        <v/>
      </c>
      <c r="U1031" s="23" t="str">
        <f>IF($A1031="","",VLOOKUP($A1031,DATA_IMPORT!$A$2:$AG$2500,COLUMN(U$1),FALSE))</f>
        <v/>
      </c>
      <c r="V1031" s="22" t="str">
        <f>IF($A1031="","",VLOOKUP($A1031,DATA_IMPORT!$A$2:$AG$2500,COLUMN(V$1),FALSE))</f>
        <v/>
      </c>
      <c r="W1031" s="22" t="str">
        <f>IF($A1031="","",VLOOKUP($A1031,DATA_IMPORT!$A$2:$AG$2500,COLUMN(W$1),FALSE))</f>
        <v/>
      </c>
      <c r="X1031" s="96" t="str">
        <f>IF($A1031="","",VLOOKUP($A1031,DATA_IMPORT!$A$2:$AG$2500,COLUMN(X$1),FALSE))</f>
        <v/>
      </c>
      <c r="Y1031" s="96" t="str">
        <f>IF($A1031="","",VLOOKUP($A1031,DATA_IMPORT!$A$2:$AG$2500,COLUMN(Y$1),FALSE))</f>
        <v/>
      </c>
      <c r="Z1031" s="22" t="str">
        <f>IF($A1031="","",VLOOKUP($A1031,DATA_IMPORT!$A$2:$AG$2500,COLUMN(Z$1),FALSE))</f>
        <v/>
      </c>
      <c r="AA1031" s="96" t="str">
        <f>IF($A1031="","",VLOOKUP($A1031,DATA_IMPORT!$A$2:$AG$2500,COLUMN(AA$1),FALSE))</f>
        <v/>
      </c>
      <c r="AB1031" s="96" t="str">
        <f>IF($A1031="","",VLOOKUP($A1031,DATA_IMPORT!$A$2:$AG$2500,COLUMN(AB$1),FALSE))</f>
        <v/>
      </c>
      <c r="AC1031" s="22" t="str">
        <f>IF($A1031="","",VLOOKUP($A1031,DATA_IMPORT!$A$2:$AG$2500,COLUMN(AC$1),FALSE))</f>
        <v/>
      </c>
      <c r="AD1031" s="96" t="str">
        <f>IF($A1031="","",VLOOKUP($A1031,DATA_IMPORT!$A$2:$AG$2500,COLUMN(AD$1),FALSE))</f>
        <v/>
      </c>
      <c r="AE1031" s="96" t="str">
        <f>IF($A1031="","",VLOOKUP($A1031,DATA_IMPORT!$A$2:$AG$2500,COLUMN(AE$1),FALSE))</f>
        <v/>
      </c>
      <c r="AF1031" s="96" t="str">
        <f>IF($A1031="","",VLOOKUP($A1031,DATA_IMPORT!$A$2:$AG$2500,COLUMN(AF$1),FALSE))</f>
        <v/>
      </c>
      <c r="AG1031" s="96" t="str">
        <f>IF($A1031="","",VLOOKUP($A1031,DATA_IMPORT!$A$2:$AG$2500,COLUMN(AG$1),FALSE))</f>
        <v/>
      </c>
    </row>
    <row r="1032" spans="2:33">
      <c r="B1032" t="str">
        <f>IF($A1032="","",VLOOKUP($A1032,DATA_IMPORT!$A$2:$AG$2500,COLUMN(B$1),FALSE))</f>
        <v/>
      </c>
      <c r="C1032" t="str">
        <f>IF($A1032="","",VLOOKUP($A1032,DATA_IMPORT!$A$2:$AG$2500,COLUMN(C$1),FALSE))</f>
        <v/>
      </c>
      <c r="D1032" t="str">
        <f>IF($A1032="","",VLOOKUP($A1032,DATA_IMPORT!$A$2:$AG$2500,COLUMN(D$1),FALSE))</f>
        <v/>
      </c>
      <c r="E1032" s="106" t="str">
        <f>IF($A1032="","",VLOOKUP($A1032,DATA_IMPORT!$A$2:$AG$2500,COLUMN(F$1),FALSE))</f>
        <v/>
      </c>
      <c r="F1032" t="str">
        <f>IF($A1032="","",VLOOKUP($A1032,DATA_IMPORT!$A$2:$AG$2500,COLUMN(F$1),FALSE))</f>
        <v/>
      </c>
      <c r="G1032" t="str">
        <f>IF(A1032="","",F1032&amp;COUNTIF($B$2:$B1032,B1032))</f>
        <v/>
      </c>
      <c r="H1032" t="str">
        <f t="shared" si="32"/>
        <v/>
      </c>
      <c r="I1032" t="str">
        <f t="shared" si="33"/>
        <v/>
      </c>
      <c r="J1032" s="106" t="s">
        <v>42</v>
      </c>
      <c r="K1032" s="22" t="str">
        <f>IF($A1032="","",VLOOKUP($A1032,DATA_IMPORT!$A$2:$AG$2500,COLUMN(K$1),FALSE))</f>
        <v/>
      </c>
      <c r="L1032" s="22" t="str">
        <f>IF($A1032="","",VLOOKUP($A1032,DATA_IMPORT!$A$2:$AG$2500,COLUMN(L$1),FALSE))</f>
        <v/>
      </c>
      <c r="M1032" s="22" t="str">
        <f>IF($A1032="","",VLOOKUP($A1032,DATA_IMPORT!$A$2:$AG$2500,COLUMN(M$1),FALSE))</f>
        <v/>
      </c>
      <c r="N1032" s="22" t="str">
        <f>IF($A1032="","",VLOOKUP($A1032,DATA_IMPORT!$A$2:$AG$2500,COLUMN(N$1),FALSE))</f>
        <v/>
      </c>
      <c r="O1032" s="22" t="str">
        <f>IF($A1032="","",VLOOKUP($A1032,DATA_IMPORT!$A$2:$AG$2500,COLUMN(O$1),FALSE))</f>
        <v/>
      </c>
      <c r="P1032" s="22" t="str">
        <f>IF($A1032="","",VLOOKUP($A1032,DATA_IMPORT!$A$2:$AG$2500,COLUMN(P$1),FALSE))</f>
        <v/>
      </c>
      <c r="Q1032" s="23" t="str">
        <f>IF($A1032="","",VLOOKUP($A1032,DATA_IMPORT!$A$2:$AG$2500,COLUMN(Q$1),FALSE))</f>
        <v/>
      </c>
      <c r="R1032" s="22" t="str">
        <f>IF($A1032="","",VLOOKUP($A1032,DATA_IMPORT!$A$2:$AG$2500,COLUMN(R$1),FALSE))</f>
        <v/>
      </c>
      <c r="S1032" s="23" t="str">
        <f>IF($A1032="","",VLOOKUP($A1032,DATA_IMPORT!$A$2:$AG$2500,COLUMN(S$1),FALSE))</f>
        <v/>
      </c>
      <c r="T1032" s="22" t="str">
        <f>IF($A1032="","",VLOOKUP($A1032,DATA_IMPORT!$A$2:$AG$2500,COLUMN(T$1),FALSE))</f>
        <v/>
      </c>
      <c r="U1032" s="23" t="str">
        <f>IF($A1032="","",VLOOKUP($A1032,DATA_IMPORT!$A$2:$AG$2500,COLUMN(U$1),FALSE))</f>
        <v/>
      </c>
      <c r="V1032" s="22" t="str">
        <f>IF($A1032="","",VLOOKUP($A1032,DATA_IMPORT!$A$2:$AG$2500,COLUMN(V$1),FALSE))</f>
        <v/>
      </c>
      <c r="W1032" s="22" t="str">
        <f>IF($A1032="","",VLOOKUP($A1032,DATA_IMPORT!$A$2:$AG$2500,COLUMN(W$1),FALSE))</f>
        <v/>
      </c>
      <c r="X1032" s="96" t="str">
        <f>IF($A1032="","",VLOOKUP($A1032,DATA_IMPORT!$A$2:$AG$2500,COLUMN(X$1),FALSE))</f>
        <v/>
      </c>
      <c r="Y1032" s="96" t="str">
        <f>IF($A1032="","",VLOOKUP($A1032,DATA_IMPORT!$A$2:$AG$2500,COLUMN(Y$1),FALSE))</f>
        <v/>
      </c>
      <c r="Z1032" s="22" t="str">
        <f>IF($A1032="","",VLOOKUP($A1032,DATA_IMPORT!$A$2:$AG$2500,COLUMN(Z$1),FALSE))</f>
        <v/>
      </c>
      <c r="AA1032" s="96" t="str">
        <f>IF($A1032="","",VLOOKUP($A1032,DATA_IMPORT!$A$2:$AG$2500,COLUMN(AA$1),FALSE))</f>
        <v/>
      </c>
      <c r="AB1032" s="96" t="str">
        <f>IF($A1032="","",VLOOKUP($A1032,DATA_IMPORT!$A$2:$AG$2500,COLUMN(AB$1),FALSE))</f>
        <v/>
      </c>
      <c r="AC1032" s="22" t="str">
        <f>IF($A1032="","",VLOOKUP($A1032,DATA_IMPORT!$A$2:$AG$2500,COLUMN(AC$1),FALSE))</f>
        <v/>
      </c>
      <c r="AD1032" s="96" t="str">
        <f>IF($A1032="","",VLOOKUP($A1032,DATA_IMPORT!$A$2:$AG$2500,COLUMN(AD$1),FALSE))</f>
        <v/>
      </c>
      <c r="AE1032" s="96" t="str">
        <f>IF($A1032="","",VLOOKUP($A1032,DATA_IMPORT!$A$2:$AG$2500,COLUMN(AE$1),FALSE))</f>
        <v/>
      </c>
      <c r="AF1032" s="96" t="str">
        <f>IF($A1032="","",VLOOKUP($A1032,DATA_IMPORT!$A$2:$AG$2500,COLUMN(AF$1),FALSE))</f>
        <v/>
      </c>
      <c r="AG1032" s="96" t="str">
        <f>IF($A1032="","",VLOOKUP($A1032,DATA_IMPORT!$A$2:$AG$2500,COLUMN(AG$1),FALSE))</f>
        <v/>
      </c>
    </row>
    <row r="1033" spans="2:33">
      <c r="B1033" t="str">
        <f>IF($A1033="","",VLOOKUP($A1033,DATA_IMPORT!$A$2:$AG$2500,COLUMN(B$1),FALSE))</f>
        <v/>
      </c>
      <c r="C1033" t="str">
        <f>IF($A1033="","",VLOOKUP($A1033,DATA_IMPORT!$A$2:$AG$2500,COLUMN(C$1),FALSE))</f>
        <v/>
      </c>
      <c r="D1033" t="str">
        <f>IF($A1033="","",VLOOKUP($A1033,DATA_IMPORT!$A$2:$AG$2500,COLUMN(D$1),FALSE))</f>
        <v/>
      </c>
      <c r="E1033" s="106" t="str">
        <f>IF($A1033="","",VLOOKUP($A1033,DATA_IMPORT!$A$2:$AG$2500,COLUMN(F$1),FALSE))</f>
        <v/>
      </c>
      <c r="F1033" t="str">
        <f>IF($A1033="","",VLOOKUP($A1033,DATA_IMPORT!$A$2:$AG$2500,COLUMN(F$1),FALSE))</f>
        <v/>
      </c>
      <c r="G1033" t="str">
        <f>IF(A1033="","",F1033&amp;COUNTIF($B$2:$B1033,B1033))</f>
        <v/>
      </c>
      <c r="H1033" t="str">
        <f t="shared" si="32"/>
        <v/>
      </c>
      <c r="I1033" t="str">
        <f t="shared" si="33"/>
        <v/>
      </c>
      <c r="J1033" s="106" t="s">
        <v>42</v>
      </c>
      <c r="K1033" s="22" t="str">
        <f>IF($A1033="","",VLOOKUP($A1033,DATA_IMPORT!$A$2:$AG$2500,COLUMN(K$1),FALSE))</f>
        <v/>
      </c>
      <c r="L1033" s="22" t="str">
        <f>IF($A1033="","",VLOOKUP($A1033,DATA_IMPORT!$A$2:$AG$2500,COLUMN(L$1),FALSE))</f>
        <v/>
      </c>
      <c r="M1033" s="22" t="str">
        <f>IF($A1033="","",VLOOKUP($A1033,DATA_IMPORT!$A$2:$AG$2500,COLUMN(M$1),FALSE))</f>
        <v/>
      </c>
      <c r="N1033" s="22" t="str">
        <f>IF($A1033="","",VLOOKUP($A1033,DATA_IMPORT!$A$2:$AG$2500,COLUMN(N$1),FALSE))</f>
        <v/>
      </c>
      <c r="O1033" s="22" t="str">
        <f>IF($A1033="","",VLOOKUP($A1033,DATA_IMPORT!$A$2:$AG$2500,COLUMN(O$1),FALSE))</f>
        <v/>
      </c>
      <c r="P1033" s="22" t="str">
        <f>IF($A1033="","",VLOOKUP($A1033,DATA_IMPORT!$A$2:$AG$2500,COLUMN(P$1),FALSE))</f>
        <v/>
      </c>
      <c r="Q1033" s="23" t="str">
        <f>IF($A1033="","",VLOOKUP($A1033,DATA_IMPORT!$A$2:$AG$2500,COLUMN(Q$1),FALSE))</f>
        <v/>
      </c>
      <c r="R1033" s="22" t="str">
        <f>IF($A1033="","",VLOOKUP($A1033,DATA_IMPORT!$A$2:$AG$2500,COLUMN(R$1),FALSE))</f>
        <v/>
      </c>
      <c r="S1033" s="23" t="str">
        <f>IF($A1033="","",VLOOKUP($A1033,DATA_IMPORT!$A$2:$AG$2500,COLUMN(S$1),FALSE))</f>
        <v/>
      </c>
      <c r="T1033" s="22" t="str">
        <f>IF($A1033="","",VLOOKUP($A1033,DATA_IMPORT!$A$2:$AG$2500,COLUMN(T$1),FALSE))</f>
        <v/>
      </c>
      <c r="U1033" s="23" t="str">
        <f>IF($A1033="","",VLOOKUP($A1033,DATA_IMPORT!$A$2:$AG$2500,COLUMN(U$1),FALSE))</f>
        <v/>
      </c>
      <c r="V1033" s="22" t="str">
        <f>IF($A1033="","",VLOOKUP($A1033,DATA_IMPORT!$A$2:$AG$2500,COLUMN(V$1),FALSE))</f>
        <v/>
      </c>
      <c r="W1033" s="22" t="str">
        <f>IF($A1033="","",VLOOKUP($A1033,DATA_IMPORT!$A$2:$AG$2500,COLUMN(W$1),FALSE))</f>
        <v/>
      </c>
      <c r="X1033" s="96" t="str">
        <f>IF($A1033="","",VLOOKUP($A1033,DATA_IMPORT!$A$2:$AG$2500,COLUMN(X$1),FALSE))</f>
        <v/>
      </c>
      <c r="Y1033" s="96" t="str">
        <f>IF($A1033="","",VLOOKUP($A1033,DATA_IMPORT!$A$2:$AG$2500,COLUMN(Y$1),FALSE))</f>
        <v/>
      </c>
      <c r="Z1033" s="22" t="str">
        <f>IF($A1033="","",VLOOKUP($A1033,DATA_IMPORT!$A$2:$AG$2500,COLUMN(Z$1),FALSE))</f>
        <v/>
      </c>
      <c r="AA1033" s="96" t="str">
        <f>IF($A1033="","",VLOOKUP($A1033,DATA_IMPORT!$A$2:$AG$2500,COLUMN(AA$1),FALSE))</f>
        <v/>
      </c>
      <c r="AB1033" s="96" t="str">
        <f>IF($A1033="","",VLOOKUP($A1033,DATA_IMPORT!$A$2:$AG$2500,COLUMN(AB$1),FALSE))</f>
        <v/>
      </c>
      <c r="AC1033" s="22" t="str">
        <f>IF($A1033="","",VLOOKUP($A1033,DATA_IMPORT!$A$2:$AG$2500,COLUMN(AC$1),FALSE))</f>
        <v/>
      </c>
      <c r="AD1033" s="96" t="str">
        <f>IF($A1033="","",VLOOKUP($A1033,DATA_IMPORT!$A$2:$AG$2500,COLUMN(AD$1),FALSE))</f>
        <v/>
      </c>
      <c r="AE1033" s="96" t="str">
        <f>IF($A1033="","",VLOOKUP($A1033,DATA_IMPORT!$A$2:$AG$2500,COLUMN(AE$1),FALSE))</f>
        <v/>
      </c>
      <c r="AF1033" s="96" t="str">
        <f>IF($A1033="","",VLOOKUP($A1033,DATA_IMPORT!$A$2:$AG$2500,COLUMN(AF$1),FALSE))</f>
        <v/>
      </c>
      <c r="AG1033" s="96" t="str">
        <f>IF($A1033="","",VLOOKUP($A1033,DATA_IMPORT!$A$2:$AG$2500,COLUMN(AG$1),FALSE))</f>
        <v/>
      </c>
    </row>
    <row r="1034" spans="2:33">
      <c r="B1034" t="str">
        <f>IF($A1034="","",VLOOKUP($A1034,DATA_IMPORT!$A$2:$AG$2500,COLUMN(B$1),FALSE))</f>
        <v/>
      </c>
      <c r="C1034" t="str">
        <f>IF($A1034="","",VLOOKUP($A1034,DATA_IMPORT!$A$2:$AG$2500,COLUMN(C$1),FALSE))</f>
        <v/>
      </c>
      <c r="D1034" t="str">
        <f>IF($A1034="","",VLOOKUP($A1034,DATA_IMPORT!$A$2:$AG$2500,COLUMN(D$1),FALSE))</f>
        <v/>
      </c>
      <c r="E1034" s="106" t="str">
        <f>IF($A1034="","",VLOOKUP($A1034,DATA_IMPORT!$A$2:$AG$2500,COLUMN(F$1),FALSE))</f>
        <v/>
      </c>
      <c r="F1034" t="str">
        <f>IF($A1034="","",VLOOKUP($A1034,DATA_IMPORT!$A$2:$AG$2500,COLUMN(F$1),FALSE))</f>
        <v/>
      </c>
      <c r="G1034" t="str">
        <f>IF(A1034="","",F1034&amp;COUNTIF($B$2:$B1034,B1034))</f>
        <v/>
      </c>
      <c r="H1034" t="str">
        <f t="shared" si="32"/>
        <v/>
      </c>
      <c r="I1034" t="str">
        <f t="shared" si="33"/>
        <v/>
      </c>
      <c r="J1034" s="106" t="s">
        <v>42</v>
      </c>
      <c r="K1034" s="22" t="str">
        <f>IF($A1034="","",VLOOKUP($A1034,DATA_IMPORT!$A$2:$AG$2500,COLUMN(K$1),FALSE))</f>
        <v/>
      </c>
      <c r="L1034" s="22" t="str">
        <f>IF($A1034="","",VLOOKUP($A1034,DATA_IMPORT!$A$2:$AG$2500,COLUMN(L$1),FALSE))</f>
        <v/>
      </c>
      <c r="M1034" s="22" t="str">
        <f>IF($A1034="","",VLOOKUP($A1034,DATA_IMPORT!$A$2:$AG$2500,COLUMN(M$1),FALSE))</f>
        <v/>
      </c>
      <c r="N1034" s="22" t="str">
        <f>IF($A1034="","",VLOOKUP($A1034,DATA_IMPORT!$A$2:$AG$2500,COLUMN(N$1),FALSE))</f>
        <v/>
      </c>
      <c r="O1034" s="22" t="str">
        <f>IF($A1034="","",VLOOKUP($A1034,DATA_IMPORT!$A$2:$AG$2500,COLUMN(O$1),FALSE))</f>
        <v/>
      </c>
      <c r="P1034" s="22" t="str">
        <f>IF($A1034="","",VLOOKUP($A1034,DATA_IMPORT!$A$2:$AG$2500,COLUMN(P$1),FALSE))</f>
        <v/>
      </c>
      <c r="Q1034" s="23" t="str">
        <f>IF($A1034="","",VLOOKUP($A1034,DATA_IMPORT!$A$2:$AG$2500,COLUMN(Q$1),FALSE))</f>
        <v/>
      </c>
      <c r="R1034" s="22" t="str">
        <f>IF($A1034="","",VLOOKUP($A1034,DATA_IMPORT!$A$2:$AG$2500,COLUMN(R$1),FALSE))</f>
        <v/>
      </c>
      <c r="S1034" s="23" t="str">
        <f>IF($A1034="","",VLOOKUP($A1034,DATA_IMPORT!$A$2:$AG$2500,COLUMN(S$1),FALSE))</f>
        <v/>
      </c>
      <c r="T1034" s="22" t="str">
        <f>IF($A1034="","",VLOOKUP($A1034,DATA_IMPORT!$A$2:$AG$2500,COLUMN(T$1),FALSE))</f>
        <v/>
      </c>
      <c r="U1034" s="23" t="str">
        <f>IF($A1034="","",VLOOKUP($A1034,DATA_IMPORT!$A$2:$AG$2500,COLUMN(U$1),FALSE))</f>
        <v/>
      </c>
      <c r="V1034" s="22" t="str">
        <f>IF($A1034="","",VLOOKUP($A1034,DATA_IMPORT!$A$2:$AG$2500,COLUMN(V$1),FALSE))</f>
        <v/>
      </c>
      <c r="W1034" s="22" t="str">
        <f>IF($A1034="","",VLOOKUP($A1034,DATA_IMPORT!$A$2:$AG$2500,COLUMN(W$1),FALSE))</f>
        <v/>
      </c>
      <c r="X1034" s="96" t="str">
        <f>IF($A1034="","",VLOOKUP($A1034,DATA_IMPORT!$A$2:$AG$2500,COLUMN(X$1),FALSE))</f>
        <v/>
      </c>
      <c r="Y1034" s="96" t="str">
        <f>IF($A1034="","",VLOOKUP($A1034,DATA_IMPORT!$A$2:$AG$2500,COLUMN(Y$1),FALSE))</f>
        <v/>
      </c>
      <c r="Z1034" s="22" t="str">
        <f>IF($A1034="","",VLOOKUP($A1034,DATA_IMPORT!$A$2:$AG$2500,COLUMN(Z$1),FALSE))</f>
        <v/>
      </c>
      <c r="AA1034" s="96" t="str">
        <f>IF($A1034="","",VLOOKUP($A1034,DATA_IMPORT!$A$2:$AG$2500,COLUMN(AA$1),FALSE))</f>
        <v/>
      </c>
      <c r="AB1034" s="96" t="str">
        <f>IF($A1034="","",VLOOKUP($A1034,DATA_IMPORT!$A$2:$AG$2500,COLUMN(AB$1),FALSE))</f>
        <v/>
      </c>
      <c r="AC1034" s="22" t="str">
        <f>IF($A1034="","",VLOOKUP($A1034,DATA_IMPORT!$A$2:$AG$2500,COLUMN(AC$1),FALSE))</f>
        <v/>
      </c>
      <c r="AD1034" s="96" t="str">
        <f>IF($A1034="","",VLOOKUP($A1034,DATA_IMPORT!$A$2:$AG$2500,COLUMN(AD$1),FALSE))</f>
        <v/>
      </c>
      <c r="AE1034" s="96" t="str">
        <f>IF($A1034="","",VLOOKUP($A1034,DATA_IMPORT!$A$2:$AG$2500,COLUMN(AE$1),FALSE))</f>
        <v/>
      </c>
      <c r="AF1034" s="96" t="str">
        <f>IF($A1034="","",VLOOKUP($A1034,DATA_IMPORT!$A$2:$AG$2500,COLUMN(AF$1),FALSE))</f>
        <v/>
      </c>
      <c r="AG1034" s="96" t="str">
        <f>IF($A1034="","",VLOOKUP($A1034,DATA_IMPORT!$A$2:$AG$2500,COLUMN(AG$1),FALSE))</f>
        <v/>
      </c>
    </row>
    <row r="1035" spans="2:33">
      <c r="B1035" t="str">
        <f>IF($A1035="","",VLOOKUP($A1035,DATA_IMPORT!$A$2:$AG$2500,COLUMN(B$1),FALSE))</f>
        <v/>
      </c>
      <c r="C1035" t="str">
        <f>IF($A1035="","",VLOOKUP($A1035,DATA_IMPORT!$A$2:$AG$2500,COLUMN(C$1),FALSE))</f>
        <v/>
      </c>
      <c r="D1035" t="str">
        <f>IF($A1035="","",VLOOKUP($A1035,DATA_IMPORT!$A$2:$AG$2500,COLUMN(D$1),FALSE))</f>
        <v/>
      </c>
      <c r="E1035" s="106" t="str">
        <f>IF($A1035="","",VLOOKUP($A1035,DATA_IMPORT!$A$2:$AG$2500,COLUMN(F$1),FALSE))</f>
        <v/>
      </c>
      <c r="F1035" t="str">
        <f>IF($A1035="","",VLOOKUP($A1035,DATA_IMPORT!$A$2:$AG$2500,COLUMN(F$1),FALSE))</f>
        <v/>
      </c>
      <c r="G1035" t="str">
        <f>IF(A1035="","",F1035&amp;COUNTIF($B$2:$B1035,B1035))</f>
        <v/>
      </c>
      <c r="H1035" t="str">
        <f t="shared" si="32"/>
        <v/>
      </c>
      <c r="I1035" t="str">
        <f t="shared" si="33"/>
        <v/>
      </c>
      <c r="J1035" s="106" t="s">
        <v>42</v>
      </c>
      <c r="K1035" s="22" t="str">
        <f>IF($A1035="","",VLOOKUP($A1035,DATA_IMPORT!$A$2:$AG$2500,COLUMN(K$1),FALSE))</f>
        <v/>
      </c>
      <c r="L1035" s="22" t="str">
        <f>IF($A1035="","",VLOOKUP($A1035,DATA_IMPORT!$A$2:$AG$2500,COLUMN(L$1),FALSE))</f>
        <v/>
      </c>
      <c r="M1035" s="22" t="str">
        <f>IF($A1035="","",VLOOKUP($A1035,DATA_IMPORT!$A$2:$AG$2500,COLUMN(M$1),FALSE))</f>
        <v/>
      </c>
      <c r="N1035" s="22" t="str">
        <f>IF($A1035="","",VLOOKUP($A1035,DATA_IMPORT!$A$2:$AG$2500,COLUMN(N$1),FALSE))</f>
        <v/>
      </c>
      <c r="O1035" s="22" t="str">
        <f>IF($A1035="","",VLOOKUP($A1035,DATA_IMPORT!$A$2:$AG$2500,COLUMN(O$1),FALSE))</f>
        <v/>
      </c>
      <c r="P1035" s="22" t="str">
        <f>IF($A1035="","",VLOOKUP($A1035,DATA_IMPORT!$A$2:$AG$2500,COLUMN(P$1),FALSE))</f>
        <v/>
      </c>
      <c r="Q1035" s="23" t="str">
        <f>IF($A1035="","",VLOOKUP($A1035,DATA_IMPORT!$A$2:$AG$2500,COLUMN(Q$1),FALSE))</f>
        <v/>
      </c>
      <c r="R1035" s="22" t="str">
        <f>IF($A1035="","",VLOOKUP($A1035,DATA_IMPORT!$A$2:$AG$2500,COLUMN(R$1),FALSE))</f>
        <v/>
      </c>
      <c r="S1035" s="23" t="str">
        <f>IF($A1035="","",VLOOKUP($A1035,DATA_IMPORT!$A$2:$AG$2500,COLUMN(S$1),FALSE))</f>
        <v/>
      </c>
      <c r="T1035" s="22" t="str">
        <f>IF($A1035="","",VLOOKUP($A1035,DATA_IMPORT!$A$2:$AG$2500,COLUMN(T$1),FALSE))</f>
        <v/>
      </c>
      <c r="U1035" s="23" t="str">
        <f>IF($A1035="","",VLOOKUP($A1035,DATA_IMPORT!$A$2:$AG$2500,COLUMN(U$1),FALSE))</f>
        <v/>
      </c>
      <c r="V1035" s="22" t="str">
        <f>IF($A1035="","",VLOOKUP($A1035,DATA_IMPORT!$A$2:$AG$2500,COLUMN(V$1),FALSE))</f>
        <v/>
      </c>
      <c r="W1035" s="22" t="str">
        <f>IF($A1035="","",VLOOKUP($A1035,DATA_IMPORT!$A$2:$AG$2500,COLUMN(W$1),FALSE))</f>
        <v/>
      </c>
      <c r="X1035" s="96" t="str">
        <f>IF($A1035="","",VLOOKUP($A1035,DATA_IMPORT!$A$2:$AG$2500,COLUMN(X$1),FALSE))</f>
        <v/>
      </c>
      <c r="Y1035" s="96" t="str">
        <f>IF($A1035="","",VLOOKUP($A1035,DATA_IMPORT!$A$2:$AG$2500,COLUMN(Y$1),FALSE))</f>
        <v/>
      </c>
      <c r="Z1035" s="22" t="str">
        <f>IF($A1035="","",VLOOKUP($A1035,DATA_IMPORT!$A$2:$AG$2500,COLUMN(Z$1),FALSE))</f>
        <v/>
      </c>
      <c r="AA1035" s="96" t="str">
        <f>IF($A1035="","",VLOOKUP($A1035,DATA_IMPORT!$A$2:$AG$2500,COLUMN(AA$1),FALSE))</f>
        <v/>
      </c>
      <c r="AB1035" s="96" t="str">
        <f>IF($A1035="","",VLOOKUP($A1035,DATA_IMPORT!$A$2:$AG$2500,COLUMN(AB$1),FALSE))</f>
        <v/>
      </c>
      <c r="AC1035" s="22" t="str">
        <f>IF($A1035="","",VLOOKUP($A1035,DATA_IMPORT!$A$2:$AG$2500,COLUMN(AC$1),FALSE))</f>
        <v/>
      </c>
      <c r="AD1035" s="96" t="str">
        <f>IF($A1035="","",VLOOKUP($A1035,DATA_IMPORT!$A$2:$AG$2500,COLUMN(AD$1),FALSE))</f>
        <v/>
      </c>
      <c r="AE1035" s="96" t="str">
        <f>IF($A1035="","",VLOOKUP($A1035,DATA_IMPORT!$A$2:$AG$2500,COLUMN(AE$1),FALSE))</f>
        <v/>
      </c>
      <c r="AF1035" s="96" t="str">
        <f>IF($A1035="","",VLOOKUP($A1035,DATA_IMPORT!$A$2:$AG$2500,COLUMN(AF$1),FALSE))</f>
        <v/>
      </c>
      <c r="AG1035" s="96" t="str">
        <f>IF($A1035="","",VLOOKUP($A1035,DATA_IMPORT!$A$2:$AG$2500,COLUMN(AG$1),FALSE))</f>
        <v/>
      </c>
    </row>
    <row r="1036" spans="2:33">
      <c r="B1036" t="str">
        <f>IF($A1036="","",VLOOKUP($A1036,DATA_IMPORT!$A$2:$AG$2500,COLUMN(B$1),FALSE))</f>
        <v/>
      </c>
      <c r="C1036" t="str">
        <f>IF($A1036="","",VLOOKUP($A1036,DATA_IMPORT!$A$2:$AG$2500,COLUMN(C$1),FALSE))</f>
        <v/>
      </c>
      <c r="D1036" t="str">
        <f>IF($A1036="","",VLOOKUP($A1036,DATA_IMPORT!$A$2:$AG$2500,COLUMN(D$1),FALSE))</f>
        <v/>
      </c>
      <c r="E1036" s="106" t="str">
        <f>IF($A1036="","",VLOOKUP($A1036,DATA_IMPORT!$A$2:$AG$2500,COLUMN(F$1),FALSE))</f>
        <v/>
      </c>
      <c r="F1036" t="str">
        <f>IF($A1036="","",VLOOKUP($A1036,DATA_IMPORT!$A$2:$AG$2500,COLUMN(F$1),FALSE))</f>
        <v/>
      </c>
      <c r="G1036" t="str">
        <f>IF(A1036="","",F1036&amp;COUNTIF($B$2:$B1036,B1036))</f>
        <v/>
      </c>
      <c r="H1036" t="str">
        <f t="shared" si="32"/>
        <v/>
      </c>
      <c r="I1036" t="str">
        <f t="shared" si="33"/>
        <v/>
      </c>
      <c r="J1036" s="106" t="s">
        <v>42</v>
      </c>
      <c r="K1036" s="22" t="str">
        <f>IF($A1036="","",VLOOKUP($A1036,DATA_IMPORT!$A$2:$AG$2500,COLUMN(K$1),FALSE))</f>
        <v/>
      </c>
      <c r="L1036" s="22" t="str">
        <f>IF($A1036="","",VLOOKUP($A1036,DATA_IMPORT!$A$2:$AG$2500,COLUMN(L$1),FALSE))</f>
        <v/>
      </c>
      <c r="M1036" s="22" t="str">
        <f>IF($A1036="","",VLOOKUP($A1036,DATA_IMPORT!$A$2:$AG$2500,COLUMN(M$1),FALSE))</f>
        <v/>
      </c>
      <c r="N1036" s="22" t="str">
        <f>IF($A1036="","",VLOOKUP($A1036,DATA_IMPORT!$A$2:$AG$2500,COLUMN(N$1),FALSE))</f>
        <v/>
      </c>
      <c r="O1036" s="22" t="str">
        <f>IF($A1036="","",VLOOKUP($A1036,DATA_IMPORT!$A$2:$AG$2500,COLUMN(O$1),FALSE))</f>
        <v/>
      </c>
      <c r="P1036" s="22" t="str">
        <f>IF($A1036="","",VLOOKUP($A1036,DATA_IMPORT!$A$2:$AG$2500,COLUMN(P$1),FALSE))</f>
        <v/>
      </c>
      <c r="Q1036" s="23" t="str">
        <f>IF($A1036="","",VLOOKUP($A1036,DATA_IMPORT!$A$2:$AG$2500,COLUMN(Q$1),FALSE))</f>
        <v/>
      </c>
      <c r="R1036" s="22" t="str">
        <f>IF($A1036="","",VLOOKUP($A1036,DATA_IMPORT!$A$2:$AG$2500,COLUMN(R$1),FALSE))</f>
        <v/>
      </c>
      <c r="S1036" s="23" t="str">
        <f>IF($A1036="","",VLOOKUP($A1036,DATA_IMPORT!$A$2:$AG$2500,COLUMN(S$1),FALSE))</f>
        <v/>
      </c>
      <c r="T1036" s="22" t="str">
        <f>IF($A1036="","",VLOOKUP($A1036,DATA_IMPORT!$A$2:$AG$2500,COLUMN(T$1),FALSE))</f>
        <v/>
      </c>
      <c r="U1036" s="23" t="str">
        <f>IF($A1036="","",VLOOKUP($A1036,DATA_IMPORT!$A$2:$AG$2500,COLUMN(U$1),FALSE))</f>
        <v/>
      </c>
      <c r="V1036" s="22" t="str">
        <f>IF($A1036="","",VLOOKUP($A1036,DATA_IMPORT!$A$2:$AG$2500,COLUMN(V$1),FALSE))</f>
        <v/>
      </c>
      <c r="W1036" s="22" t="str">
        <f>IF($A1036="","",VLOOKUP($A1036,DATA_IMPORT!$A$2:$AG$2500,COLUMN(W$1),FALSE))</f>
        <v/>
      </c>
      <c r="X1036" s="96" t="str">
        <f>IF($A1036="","",VLOOKUP($A1036,DATA_IMPORT!$A$2:$AG$2500,COLUMN(X$1),FALSE))</f>
        <v/>
      </c>
      <c r="Y1036" s="96" t="str">
        <f>IF($A1036="","",VLOOKUP($A1036,DATA_IMPORT!$A$2:$AG$2500,COLUMN(Y$1),FALSE))</f>
        <v/>
      </c>
      <c r="Z1036" s="22" t="str">
        <f>IF($A1036="","",VLOOKUP($A1036,DATA_IMPORT!$A$2:$AG$2500,COLUMN(Z$1),FALSE))</f>
        <v/>
      </c>
      <c r="AA1036" s="96" t="str">
        <f>IF($A1036="","",VLOOKUP($A1036,DATA_IMPORT!$A$2:$AG$2500,COLUMN(AA$1),FALSE))</f>
        <v/>
      </c>
      <c r="AB1036" s="96" t="str">
        <f>IF($A1036="","",VLOOKUP($A1036,DATA_IMPORT!$A$2:$AG$2500,COLUMN(AB$1),FALSE))</f>
        <v/>
      </c>
      <c r="AC1036" s="22" t="str">
        <f>IF($A1036="","",VLOOKUP($A1036,DATA_IMPORT!$A$2:$AG$2500,COLUMN(AC$1),FALSE))</f>
        <v/>
      </c>
      <c r="AD1036" s="96" t="str">
        <f>IF($A1036="","",VLOOKUP($A1036,DATA_IMPORT!$A$2:$AG$2500,COLUMN(AD$1),FALSE))</f>
        <v/>
      </c>
      <c r="AE1036" s="96" t="str">
        <f>IF($A1036="","",VLOOKUP($A1036,DATA_IMPORT!$A$2:$AG$2500,COLUMN(AE$1),FALSE))</f>
        <v/>
      </c>
      <c r="AF1036" s="96" t="str">
        <f>IF($A1036="","",VLOOKUP($A1036,DATA_IMPORT!$A$2:$AG$2500,COLUMN(AF$1),FALSE))</f>
        <v/>
      </c>
      <c r="AG1036" s="96" t="str">
        <f>IF($A1036="","",VLOOKUP($A1036,DATA_IMPORT!$A$2:$AG$2500,COLUMN(AG$1),FALSE))</f>
        <v/>
      </c>
    </row>
    <row r="1037" spans="2:33">
      <c r="B1037" t="str">
        <f>IF($A1037="","",VLOOKUP($A1037,DATA_IMPORT!$A$2:$AG$2500,COLUMN(B$1),FALSE))</f>
        <v/>
      </c>
      <c r="C1037" t="str">
        <f>IF($A1037="","",VLOOKUP($A1037,DATA_IMPORT!$A$2:$AG$2500,COLUMN(C$1),FALSE))</f>
        <v/>
      </c>
      <c r="D1037" t="str">
        <f>IF($A1037="","",VLOOKUP($A1037,DATA_IMPORT!$A$2:$AG$2500,COLUMN(D$1),FALSE))</f>
        <v/>
      </c>
      <c r="E1037" s="106" t="str">
        <f>IF($A1037="","",VLOOKUP($A1037,DATA_IMPORT!$A$2:$AG$2500,COLUMN(F$1),FALSE))</f>
        <v/>
      </c>
      <c r="F1037" t="str">
        <f>IF($A1037="","",VLOOKUP($A1037,DATA_IMPORT!$A$2:$AG$2500,COLUMN(F$1),FALSE))</f>
        <v/>
      </c>
      <c r="G1037" t="str">
        <f>IF(A1037="","",F1037&amp;COUNTIF($B$2:$B1037,B1037))</f>
        <v/>
      </c>
      <c r="H1037" t="str">
        <f t="shared" si="32"/>
        <v/>
      </c>
      <c r="I1037" t="str">
        <f t="shared" si="33"/>
        <v/>
      </c>
      <c r="J1037" s="106" t="s">
        <v>42</v>
      </c>
      <c r="K1037" s="22" t="str">
        <f>IF($A1037="","",VLOOKUP($A1037,DATA_IMPORT!$A$2:$AG$2500,COLUMN(K$1),FALSE))</f>
        <v/>
      </c>
      <c r="L1037" s="22" t="str">
        <f>IF($A1037="","",VLOOKUP($A1037,DATA_IMPORT!$A$2:$AG$2500,COLUMN(L$1),FALSE))</f>
        <v/>
      </c>
      <c r="M1037" s="22" t="str">
        <f>IF($A1037="","",VLOOKUP($A1037,DATA_IMPORT!$A$2:$AG$2500,COLUMN(M$1),FALSE))</f>
        <v/>
      </c>
      <c r="N1037" s="22" t="str">
        <f>IF($A1037="","",VLOOKUP($A1037,DATA_IMPORT!$A$2:$AG$2500,COLUMN(N$1),FALSE))</f>
        <v/>
      </c>
      <c r="O1037" s="22" t="str">
        <f>IF($A1037="","",VLOOKUP($A1037,DATA_IMPORT!$A$2:$AG$2500,COLUMN(O$1),FALSE))</f>
        <v/>
      </c>
      <c r="P1037" s="22" t="str">
        <f>IF($A1037="","",VLOOKUP($A1037,DATA_IMPORT!$A$2:$AG$2500,COLUMN(P$1),FALSE))</f>
        <v/>
      </c>
      <c r="Q1037" s="23" t="str">
        <f>IF($A1037="","",VLOOKUP($A1037,DATA_IMPORT!$A$2:$AG$2500,COLUMN(Q$1),FALSE))</f>
        <v/>
      </c>
      <c r="R1037" s="22" t="str">
        <f>IF($A1037="","",VLOOKUP($A1037,DATA_IMPORT!$A$2:$AG$2500,COLUMN(R$1),FALSE))</f>
        <v/>
      </c>
      <c r="S1037" s="23" t="str">
        <f>IF($A1037="","",VLOOKUP($A1037,DATA_IMPORT!$A$2:$AG$2500,COLUMN(S$1),FALSE))</f>
        <v/>
      </c>
      <c r="T1037" s="22" t="str">
        <f>IF($A1037="","",VLOOKUP($A1037,DATA_IMPORT!$A$2:$AG$2500,COLUMN(T$1),FALSE))</f>
        <v/>
      </c>
      <c r="U1037" s="23" t="str">
        <f>IF($A1037="","",VLOOKUP($A1037,DATA_IMPORT!$A$2:$AG$2500,COLUMN(U$1),FALSE))</f>
        <v/>
      </c>
      <c r="V1037" s="22" t="str">
        <f>IF($A1037="","",VLOOKUP($A1037,DATA_IMPORT!$A$2:$AG$2500,COLUMN(V$1),FALSE))</f>
        <v/>
      </c>
      <c r="W1037" s="22" t="str">
        <f>IF($A1037="","",VLOOKUP($A1037,DATA_IMPORT!$A$2:$AG$2500,COLUMN(W$1),FALSE))</f>
        <v/>
      </c>
      <c r="X1037" s="96" t="str">
        <f>IF($A1037="","",VLOOKUP($A1037,DATA_IMPORT!$A$2:$AG$2500,COLUMN(X$1),FALSE))</f>
        <v/>
      </c>
      <c r="Y1037" s="96" t="str">
        <f>IF($A1037="","",VLOOKUP($A1037,DATA_IMPORT!$A$2:$AG$2500,COLUMN(Y$1),FALSE))</f>
        <v/>
      </c>
      <c r="Z1037" s="22" t="str">
        <f>IF($A1037="","",VLOOKUP($A1037,DATA_IMPORT!$A$2:$AG$2500,COLUMN(Z$1),FALSE))</f>
        <v/>
      </c>
      <c r="AA1037" s="96" t="str">
        <f>IF($A1037="","",VLOOKUP($A1037,DATA_IMPORT!$A$2:$AG$2500,COLUMN(AA$1),FALSE))</f>
        <v/>
      </c>
      <c r="AB1037" s="96" t="str">
        <f>IF($A1037="","",VLOOKUP($A1037,DATA_IMPORT!$A$2:$AG$2500,COLUMN(AB$1),FALSE))</f>
        <v/>
      </c>
      <c r="AC1037" s="22" t="str">
        <f>IF($A1037="","",VLOOKUP($A1037,DATA_IMPORT!$A$2:$AG$2500,COLUMN(AC$1),FALSE))</f>
        <v/>
      </c>
      <c r="AD1037" s="96" t="str">
        <f>IF($A1037="","",VLOOKUP($A1037,DATA_IMPORT!$A$2:$AG$2500,COLUMN(AD$1),FALSE))</f>
        <v/>
      </c>
      <c r="AE1037" s="96" t="str">
        <f>IF($A1037="","",VLOOKUP($A1037,DATA_IMPORT!$A$2:$AG$2500,COLUMN(AE$1),FALSE))</f>
        <v/>
      </c>
      <c r="AF1037" s="96" t="str">
        <f>IF($A1037="","",VLOOKUP($A1037,DATA_IMPORT!$A$2:$AG$2500,COLUMN(AF$1),FALSE))</f>
        <v/>
      </c>
      <c r="AG1037" s="96" t="str">
        <f>IF($A1037="","",VLOOKUP($A1037,DATA_IMPORT!$A$2:$AG$2500,COLUMN(AG$1),FALSE))</f>
        <v/>
      </c>
    </row>
    <row r="1038" spans="2:33">
      <c r="B1038" t="str">
        <f>IF($A1038="","",VLOOKUP($A1038,DATA_IMPORT!$A$2:$AG$2500,COLUMN(B$1),FALSE))</f>
        <v/>
      </c>
      <c r="C1038" t="str">
        <f>IF($A1038="","",VLOOKUP($A1038,DATA_IMPORT!$A$2:$AG$2500,COLUMN(C$1),FALSE))</f>
        <v/>
      </c>
      <c r="D1038" t="str">
        <f>IF($A1038="","",VLOOKUP($A1038,DATA_IMPORT!$A$2:$AG$2500,COLUMN(D$1),FALSE))</f>
        <v/>
      </c>
      <c r="E1038" s="106" t="str">
        <f>IF($A1038="","",VLOOKUP($A1038,DATA_IMPORT!$A$2:$AG$2500,COLUMN(F$1),FALSE))</f>
        <v/>
      </c>
      <c r="F1038" t="str">
        <f>IF($A1038="","",VLOOKUP($A1038,DATA_IMPORT!$A$2:$AG$2500,COLUMN(F$1),FALSE))</f>
        <v/>
      </c>
      <c r="G1038" t="str">
        <f>IF(A1038="","",F1038&amp;COUNTIF($B$2:$B1038,B1038))</f>
        <v/>
      </c>
      <c r="H1038" t="str">
        <f t="shared" si="32"/>
        <v/>
      </c>
      <c r="I1038" t="str">
        <f t="shared" si="33"/>
        <v/>
      </c>
      <c r="J1038" s="106" t="s">
        <v>42</v>
      </c>
      <c r="K1038" s="22" t="str">
        <f>IF($A1038="","",VLOOKUP($A1038,DATA_IMPORT!$A$2:$AG$2500,COLUMN(K$1),FALSE))</f>
        <v/>
      </c>
      <c r="L1038" s="22" t="str">
        <f>IF($A1038="","",VLOOKUP($A1038,DATA_IMPORT!$A$2:$AG$2500,COLUMN(L$1),FALSE))</f>
        <v/>
      </c>
      <c r="M1038" s="22" t="str">
        <f>IF($A1038="","",VLOOKUP($A1038,DATA_IMPORT!$A$2:$AG$2500,COLUMN(M$1),FALSE))</f>
        <v/>
      </c>
      <c r="N1038" s="22" t="str">
        <f>IF($A1038="","",VLOOKUP($A1038,DATA_IMPORT!$A$2:$AG$2500,COLUMN(N$1),FALSE))</f>
        <v/>
      </c>
      <c r="O1038" s="22" t="str">
        <f>IF($A1038="","",VLOOKUP($A1038,DATA_IMPORT!$A$2:$AG$2500,COLUMN(O$1),FALSE))</f>
        <v/>
      </c>
      <c r="P1038" s="22" t="str">
        <f>IF($A1038="","",VLOOKUP($A1038,DATA_IMPORT!$A$2:$AG$2500,COLUMN(P$1),FALSE))</f>
        <v/>
      </c>
      <c r="Q1038" s="23" t="str">
        <f>IF($A1038="","",VLOOKUP($A1038,DATA_IMPORT!$A$2:$AG$2500,COLUMN(Q$1),FALSE))</f>
        <v/>
      </c>
      <c r="R1038" s="22" t="str">
        <f>IF($A1038="","",VLOOKUP($A1038,DATA_IMPORT!$A$2:$AG$2500,COLUMN(R$1),FALSE))</f>
        <v/>
      </c>
      <c r="S1038" s="23" t="str">
        <f>IF($A1038="","",VLOOKUP($A1038,DATA_IMPORT!$A$2:$AG$2500,COLUMN(S$1),FALSE))</f>
        <v/>
      </c>
      <c r="T1038" s="22" t="str">
        <f>IF($A1038="","",VLOOKUP($A1038,DATA_IMPORT!$A$2:$AG$2500,COLUMN(T$1),FALSE))</f>
        <v/>
      </c>
      <c r="U1038" s="23" t="str">
        <f>IF($A1038="","",VLOOKUP($A1038,DATA_IMPORT!$A$2:$AG$2500,COLUMN(U$1),FALSE))</f>
        <v/>
      </c>
      <c r="V1038" s="22" t="str">
        <f>IF($A1038="","",VLOOKUP($A1038,DATA_IMPORT!$A$2:$AG$2500,COLUMN(V$1),FALSE))</f>
        <v/>
      </c>
      <c r="W1038" s="22" t="str">
        <f>IF($A1038="","",VLOOKUP($A1038,DATA_IMPORT!$A$2:$AG$2500,COLUMN(W$1),FALSE))</f>
        <v/>
      </c>
      <c r="X1038" s="96" t="str">
        <f>IF($A1038="","",VLOOKUP($A1038,DATA_IMPORT!$A$2:$AG$2500,COLUMN(X$1),FALSE))</f>
        <v/>
      </c>
      <c r="Y1038" s="96" t="str">
        <f>IF($A1038="","",VLOOKUP($A1038,DATA_IMPORT!$A$2:$AG$2500,COLUMN(Y$1),FALSE))</f>
        <v/>
      </c>
      <c r="Z1038" s="22" t="str">
        <f>IF($A1038="","",VLOOKUP($A1038,DATA_IMPORT!$A$2:$AG$2500,COLUMN(Z$1),FALSE))</f>
        <v/>
      </c>
      <c r="AA1038" s="96" t="str">
        <f>IF($A1038="","",VLOOKUP($A1038,DATA_IMPORT!$A$2:$AG$2500,COLUMN(AA$1),FALSE))</f>
        <v/>
      </c>
      <c r="AB1038" s="96" t="str">
        <f>IF($A1038="","",VLOOKUP($A1038,DATA_IMPORT!$A$2:$AG$2500,COLUMN(AB$1),FALSE))</f>
        <v/>
      </c>
      <c r="AC1038" s="22" t="str">
        <f>IF($A1038="","",VLOOKUP($A1038,DATA_IMPORT!$A$2:$AG$2500,COLUMN(AC$1),FALSE))</f>
        <v/>
      </c>
      <c r="AD1038" s="96" t="str">
        <f>IF($A1038="","",VLOOKUP($A1038,DATA_IMPORT!$A$2:$AG$2500,COLUMN(AD$1),FALSE))</f>
        <v/>
      </c>
      <c r="AE1038" s="96" t="str">
        <f>IF($A1038="","",VLOOKUP($A1038,DATA_IMPORT!$A$2:$AG$2500,COLUMN(AE$1),FALSE))</f>
        <v/>
      </c>
      <c r="AF1038" s="96" t="str">
        <f>IF($A1038="","",VLOOKUP($A1038,DATA_IMPORT!$A$2:$AG$2500,COLUMN(AF$1),FALSE))</f>
        <v/>
      </c>
      <c r="AG1038" s="96" t="str">
        <f>IF($A1038="","",VLOOKUP($A1038,DATA_IMPORT!$A$2:$AG$2500,COLUMN(AG$1),FALSE))</f>
        <v/>
      </c>
    </row>
    <row r="1039" spans="2:33">
      <c r="B1039" t="str">
        <f>IF($A1039="","",VLOOKUP($A1039,DATA_IMPORT!$A$2:$AG$2500,COLUMN(B$1),FALSE))</f>
        <v/>
      </c>
      <c r="C1039" t="str">
        <f>IF($A1039="","",VLOOKUP($A1039,DATA_IMPORT!$A$2:$AG$2500,COLUMN(C$1),FALSE))</f>
        <v/>
      </c>
      <c r="D1039" t="str">
        <f>IF($A1039="","",VLOOKUP($A1039,DATA_IMPORT!$A$2:$AG$2500,COLUMN(D$1),FALSE))</f>
        <v/>
      </c>
      <c r="E1039" s="106" t="str">
        <f>IF($A1039="","",VLOOKUP($A1039,DATA_IMPORT!$A$2:$AG$2500,COLUMN(F$1),FALSE))</f>
        <v/>
      </c>
      <c r="F1039" t="str">
        <f>IF($A1039="","",VLOOKUP($A1039,DATA_IMPORT!$A$2:$AG$2500,COLUMN(F$1),FALSE))</f>
        <v/>
      </c>
      <c r="G1039" t="str">
        <f>IF(A1039="","",F1039&amp;COUNTIF($B$2:$B1039,B1039))</f>
        <v/>
      </c>
      <c r="H1039" t="str">
        <f t="shared" si="32"/>
        <v/>
      </c>
      <c r="I1039" t="str">
        <f t="shared" si="33"/>
        <v/>
      </c>
      <c r="J1039" s="106" t="s">
        <v>42</v>
      </c>
      <c r="K1039" s="22" t="str">
        <f>IF($A1039="","",VLOOKUP($A1039,DATA_IMPORT!$A$2:$AG$2500,COLUMN(K$1),FALSE))</f>
        <v/>
      </c>
      <c r="L1039" s="22" t="str">
        <f>IF($A1039="","",VLOOKUP($A1039,DATA_IMPORT!$A$2:$AG$2500,COLUMN(L$1),FALSE))</f>
        <v/>
      </c>
      <c r="M1039" s="22" t="str">
        <f>IF($A1039="","",VLOOKUP($A1039,DATA_IMPORT!$A$2:$AG$2500,COLUMN(M$1),FALSE))</f>
        <v/>
      </c>
      <c r="N1039" s="22" t="str">
        <f>IF($A1039="","",VLOOKUP($A1039,DATA_IMPORT!$A$2:$AG$2500,COLUMN(N$1),FALSE))</f>
        <v/>
      </c>
      <c r="O1039" s="22" t="str">
        <f>IF($A1039="","",VLOOKUP($A1039,DATA_IMPORT!$A$2:$AG$2500,COLUMN(O$1),FALSE))</f>
        <v/>
      </c>
      <c r="P1039" s="22" t="str">
        <f>IF($A1039="","",VLOOKUP($A1039,DATA_IMPORT!$A$2:$AG$2500,COLUMN(P$1),FALSE))</f>
        <v/>
      </c>
      <c r="Q1039" s="23" t="str">
        <f>IF($A1039="","",VLOOKUP($A1039,DATA_IMPORT!$A$2:$AG$2500,COLUMN(Q$1),FALSE))</f>
        <v/>
      </c>
      <c r="R1039" s="22" t="str">
        <f>IF($A1039="","",VLOOKUP($A1039,DATA_IMPORT!$A$2:$AG$2500,COLUMN(R$1),FALSE))</f>
        <v/>
      </c>
      <c r="S1039" s="23" t="str">
        <f>IF($A1039="","",VLOOKUP($A1039,DATA_IMPORT!$A$2:$AG$2500,COLUMN(S$1),FALSE))</f>
        <v/>
      </c>
      <c r="T1039" s="22" t="str">
        <f>IF($A1039="","",VLOOKUP($A1039,DATA_IMPORT!$A$2:$AG$2500,COLUMN(T$1),FALSE))</f>
        <v/>
      </c>
      <c r="U1039" s="23" t="str">
        <f>IF($A1039="","",VLOOKUP($A1039,DATA_IMPORT!$A$2:$AG$2500,COLUMN(U$1),FALSE))</f>
        <v/>
      </c>
      <c r="V1039" s="22" t="str">
        <f>IF($A1039="","",VLOOKUP($A1039,DATA_IMPORT!$A$2:$AG$2500,COLUMN(V$1),FALSE))</f>
        <v/>
      </c>
      <c r="W1039" s="22" t="str">
        <f>IF($A1039="","",VLOOKUP($A1039,DATA_IMPORT!$A$2:$AG$2500,COLUMN(W$1),FALSE))</f>
        <v/>
      </c>
      <c r="X1039" s="96" t="str">
        <f>IF($A1039="","",VLOOKUP($A1039,DATA_IMPORT!$A$2:$AG$2500,COLUMN(X$1),FALSE))</f>
        <v/>
      </c>
      <c r="Y1039" s="96" t="str">
        <f>IF($A1039="","",VLOOKUP($A1039,DATA_IMPORT!$A$2:$AG$2500,COLUMN(Y$1),FALSE))</f>
        <v/>
      </c>
      <c r="Z1039" s="22" t="str">
        <f>IF($A1039="","",VLOOKUP($A1039,DATA_IMPORT!$A$2:$AG$2500,COLUMN(Z$1),FALSE))</f>
        <v/>
      </c>
      <c r="AA1039" s="96" t="str">
        <f>IF($A1039="","",VLOOKUP($A1039,DATA_IMPORT!$A$2:$AG$2500,COLUMN(AA$1),FALSE))</f>
        <v/>
      </c>
      <c r="AB1039" s="96" t="str">
        <f>IF($A1039="","",VLOOKUP($A1039,DATA_IMPORT!$A$2:$AG$2500,COLUMN(AB$1),FALSE))</f>
        <v/>
      </c>
      <c r="AC1039" s="22" t="str">
        <f>IF($A1039="","",VLOOKUP($A1039,DATA_IMPORT!$A$2:$AG$2500,COLUMN(AC$1),FALSE))</f>
        <v/>
      </c>
      <c r="AD1039" s="96" t="str">
        <f>IF($A1039="","",VLOOKUP($A1039,DATA_IMPORT!$A$2:$AG$2500,COLUMN(AD$1),FALSE))</f>
        <v/>
      </c>
      <c r="AE1039" s="96" t="str">
        <f>IF($A1039="","",VLOOKUP($A1039,DATA_IMPORT!$A$2:$AG$2500,COLUMN(AE$1),FALSE))</f>
        <v/>
      </c>
      <c r="AF1039" s="96" t="str">
        <f>IF($A1039="","",VLOOKUP($A1039,DATA_IMPORT!$A$2:$AG$2500,COLUMN(AF$1),FALSE))</f>
        <v/>
      </c>
      <c r="AG1039" s="96" t="str">
        <f>IF($A1039="","",VLOOKUP($A1039,DATA_IMPORT!$A$2:$AG$2500,COLUMN(AG$1),FALSE))</f>
        <v/>
      </c>
    </row>
    <row r="1040" spans="2:33">
      <c r="B1040" t="str">
        <f>IF($A1040="","",VLOOKUP($A1040,DATA_IMPORT!$A$2:$AG$2500,COLUMN(B$1),FALSE))</f>
        <v/>
      </c>
      <c r="C1040" t="str">
        <f>IF($A1040="","",VLOOKUP($A1040,DATA_IMPORT!$A$2:$AG$2500,COLUMN(C$1),FALSE))</f>
        <v/>
      </c>
      <c r="D1040" t="str">
        <f>IF($A1040="","",VLOOKUP($A1040,DATA_IMPORT!$A$2:$AG$2500,COLUMN(D$1),FALSE))</f>
        <v/>
      </c>
      <c r="E1040" s="106" t="str">
        <f>IF($A1040="","",VLOOKUP($A1040,DATA_IMPORT!$A$2:$AG$2500,COLUMN(F$1),FALSE))</f>
        <v/>
      </c>
      <c r="F1040" t="str">
        <f>IF($A1040="","",VLOOKUP($A1040,DATA_IMPORT!$A$2:$AG$2500,COLUMN(F$1),FALSE))</f>
        <v/>
      </c>
      <c r="G1040" t="str">
        <f>IF(A1040="","",F1040&amp;COUNTIF($B$2:$B1040,B1040))</f>
        <v/>
      </c>
      <c r="H1040" t="str">
        <f t="shared" si="32"/>
        <v/>
      </c>
      <c r="I1040" t="str">
        <f t="shared" si="33"/>
        <v/>
      </c>
      <c r="J1040" s="106" t="s">
        <v>42</v>
      </c>
      <c r="K1040" s="22" t="str">
        <f>IF($A1040="","",VLOOKUP($A1040,DATA_IMPORT!$A$2:$AG$2500,COLUMN(K$1),FALSE))</f>
        <v/>
      </c>
      <c r="L1040" s="22" t="str">
        <f>IF($A1040="","",VLOOKUP($A1040,DATA_IMPORT!$A$2:$AG$2500,COLUMN(L$1),FALSE))</f>
        <v/>
      </c>
      <c r="M1040" s="22" t="str">
        <f>IF($A1040="","",VLOOKUP($A1040,DATA_IMPORT!$A$2:$AG$2500,COLUMN(M$1),FALSE))</f>
        <v/>
      </c>
      <c r="N1040" s="22" t="str">
        <f>IF($A1040="","",VLOOKUP($A1040,DATA_IMPORT!$A$2:$AG$2500,COLUMN(N$1),FALSE))</f>
        <v/>
      </c>
      <c r="O1040" s="22" t="str">
        <f>IF($A1040="","",VLOOKUP($A1040,DATA_IMPORT!$A$2:$AG$2500,COLUMN(O$1),FALSE))</f>
        <v/>
      </c>
      <c r="P1040" s="22" t="str">
        <f>IF($A1040="","",VLOOKUP($A1040,DATA_IMPORT!$A$2:$AG$2500,COLUMN(P$1),FALSE))</f>
        <v/>
      </c>
      <c r="Q1040" s="23" t="str">
        <f>IF($A1040="","",VLOOKUP($A1040,DATA_IMPORT!$A$2:$AG$2500,COLUMN(Q$1),FALSE))</f>
        <v/>
      </c>
      <c r="R1040" s="22" t="str">
        <f>IF($A1040="","",VLOOKUP($A1040,DATA_IMPORT!$A$2:$AG$2500,COLUMN(R$1),FALSE))</f>
        <v/>
      </c>
      <c r="S1040" s="23" t="str">
        <f>IF($A1040="","",VLOOKUP($A1040,DATA_IMPORT!$A$2:$AG$2500,COLUMN(S$1),FALSE))</f>
        <v/>
      </c>
      <c r="T1040" s="22" t="str">
        <f>IF($A1040="","",VLOOKUP($A1040,DATA_IMPORT!$A$2:$AG$2500,COLUMN(T$1),FALSE))</f>
        <v/>
      </c>
      <c r="U1040" s="23" t="str">
        <f>IF($A1040="","",VLOOKUP($A1040,DATA_IMPORT!$A$2:$AG$2500,COLUMN(U$1),FALSE))</f>
        <v/>
      </c>
      <c r="V1040" s="22" t="str">
        <f>IF($A1040="","",VLOOKUP($A1040,DATA_IMPORT!$A$2:$AG$2500,COLUMN(V$1),FALSE))</f>
        <v/>
      </c>
      <c r="W1040" s="22" t="str">
        <f>IF($A1040="","",VLOOKUP($A1040,DATA_IMPORT!$A$2:$AG$2500,COLUMN(W$1),FALSE))</f>
        <v/>
      </c>
      <c r="X1040" s="96" t="str">
        <f>IF($A1040="","",VLOOKUP($A1040,DATA_IMPORT!$A$2:$AG$2500,COLUMN(X$1),FALSE))</f>
        <v/>
      </c>
      <c r="Y1040" s="96" t="str">
        <f>IF($A1040="","",VLOOKUP($A1040,DATA_IMPORT!$A$2:$AG$2500,COLUMN(Y$1),FALSE))</f>
        <v/>
      </c>
      <c r="Z1040" s="22" t="str">
        <f>IF($A1040="","",VLOOKUP($A1040,DATA_IMPORT!$A$2:$AG$2500,COLUMN(Z$1),FALSE))</f>
        <v/>
      </c>
      <c r="AA1040" s="96" t="str">
        <f>IF($A1040="","",VLOOKUP($A1040,DATA_IMPORT!$A$2:$AG$2500,COLUMN(AA$1),FALSE))</f>
        <v/>
      </c>
      <c r="AB1040" s="96" t="str">
        <f>IF($A1040="","",VLOOKUP($A1040,DATA_IMPORT!$A$2:$AG$2500,COLUMN(AB$1),FALSE))</f>
        <v/>
      </c>
      <c r="AC1040" s="22" t="str">
        <f>IF($A1040="","",VLOOKUP($A1040,DATA_IMPORT!$A$2:$AG$2500,COLUMN(AC$1),FALSE))</f>
        <v/>
      </c>
      <c r="AD1040" s="96" t="str">
        <f>IF($A1040="","",VLOOKUP($A1040,DATA_IMPORT!$A$2:$AG$2500,COLUMN(AD$1),FALSE))</f>
        <v/>
      </c>
      <c r="AE1040" s="96" t="str">
        <f>IF($A1040="","",VLOOKUP($A1040,DATA_IMPORT!$A$2:$AG$2500,COLUMN(AE$1),FALSE))</f>
        <v/>
      </c>
      <c r="AF1040" s="96" t="str">
        <f>IF($A1040="","",VLOOKUP($A1040,DATA_IMPORT!$A$2:$AG$2500,COLUMN(AF$1),FALSE))</f>
        <v/>
      </c>
      <c r="AG1040" s="96" t="str">
        <f>IF($A1040="","",VLOOKUP($A1040,DATA_IMPORT!$A$2:$AG$2500,COLUMN(AG$1),FALSE))</f>
        <v/>
      </c>
    </row>
    <row r="1041" spans="2:33">
      <c r="B1041" t="str">
        <f>IF($A1041="","",VLOOKUP($A1041,DATA_IMPORT!$A$2:$AG$2500,COLUMN(B$1),FALSE))</f>
        <v/>
      </c>
      <c r="C1041" t="str">
        <f>IF($A1041="","",VLOOKUP($A1041,DATA_IMPORT!$A$2:$AG$2500,COLUMN(C$1),FALSE))</f>
        <v/>
      </c>
      <c r="D1041" t="str">
        <f>IF($A1041="","",VLOOKUP($A1041,DATA_IMPORT!$A$2:$AG$2500,COLUMN(D$1),FALSE))</f>
        <v/>
      </c>
      <c r="E1041" s="106" t="str">
        <f>IF($A1041="","",VLOOKUP($A1041,DATA_IMPORT!$A$2:$AG$2500,COLUMN(F$1),FALSE))</f>
        <v/>
      </c>
      <c r="F1041" t="str">
        <f>IF($A1041="","",VLOOKUP($A1041,DATA_IMPORT!$A$2:$AG$2500,COLUMN(F$1),FALSE))</f>
        <v/>
      </c>
      <c r="G1041" t="str">
        <f>IF(A1041="","",F1041&amp;COUNTIF($B$2:$B1041,B1041))</f>
        <v/>
      </c>
      <c r="H1041" t="str">
        <f t="shared" si="32"/>
        <v/>
      </c>
      <c r="I1041" t="str">
        <f t="shared" si="33"/>
        <v/>
      </c>
      <c r="J1041" s="106" t="s">
        <v>42</v>
      </c>
      <c r="K1041" s="22" t="str">
        <f>IF($A1041="","",VLOOKUP($A1041,DATA_IMPORT!$A$2:$AG$2500,COLUMN(K$1),FALSE))</f>
        <v/>
      </c>
      <c r="L1041" s="22" t="str">
        <f>IF($A1041="","",VLOOKUP($A1041,DATA_IMPORT!$A$2:$AG$2500,COLUMN(L$1),FALSE))</f>
        <v/>
      </c>
      <c r="M1041" s="22" t="str">
        <f>IF($A1041="","",VLOOKUP($A1041,DATA_IMPORT!$A$2:$AG$2500,COLUMN(M$1),FALSE))</f>
        <v/>
      </c>
      <c r="N1041" s="22" t="str">
        <f>IF($A1041="","",VLOOKUP($A1041,DATA_IMPORT!$A$2:$AG$2500,COLUMN(N$1),FALSE))</f>
        <v/>
      </c>
      <c r="O1041" s="22" t="str">
        <f>IF($A1041="","",VLOOKUP($A1041,DATA_IMPORT!$A$2:$AG$2500,COLUMN(O$1),FALSE))</f>
        <v/>
      </c>
      <c r="P1041" s="22" t="str">
        <f>IF($A1041="","",VLOOKUP($A1041,DATA_IMPORT!$A$2:$AG$2500,COLUMN(P$1),FALSE))</f>
        <v/>
      </c>
      <c r="Q1041" s="23" t="str">
        <f>IF($A1041="","",VLOOKUP($A1041,DATA_IMPORT!$A$2:$AG$2500,COLUMN(Q$1),FALSE))</f>
        <v/>
      </c>
      <c r="R1041" s="22" t="str">
        <f>IF($A1041="","",VLOOKUP($A1041,DATA_IMPORT!$A$2:$AG$2500,COLUMN(R$1),FALSE))</f>
        <v/>
      </c>
      <c r="S1041" s="23" t="str">
        <f>IF($A1041="","",VLOOKUP($A1041,DATA_IMPORT!$A$2:$AG$2500,COLUMN(S$1),FALSE))</f>
        <v/>
      </c>
      <c r="T1041" s="22" t="str">
        <f>IF($A1041="","",VLOOKUP($A1041,DATA_IMPORT!$A$2:$AG$2500,COLUMN(T$1),FALSE))</f>
        <v/>
      </c>
      <c r="U1041" s="23" t="str">
        <f>IF($A1041="","",VLOOKUP($A1041,DATA_IMPORT!$A$2:$AG$2500,COLUMN(U$1),FALSE))</f>
        <v/>
      </c>
      <c r="V1041" s="22" t="str">
        <f>IF($A1041="","",VLOOKUP($A1041,DATA_IMPORT!$A$2:$AG$2500,COLUMN(V$1),FALSE))</f>
        <v/>
      </c>
      <c r="W1041" s="22" t="str">
        <f>IF($A1041="","",VLOOKUP($A1041,DATA_IMPORT!$A$2:$AG$2500,COLUMN(W$1),FALSE))</f>
        <v/>
      </c>
      <c r="X1041" s="96" t="str">
        <f>IF($A1041="","",VLOOKUP($A1041,DATA_IMPORT!$A$2:$AG$2500,COLUMN(X$1),FALSE))</f>
        <v/>
      </c>
      <c r="Y1041" s="96" t="str">
        <f>IF($A1041="","",VLOOKUP($A1041,DATA_IMPORT!$A$2:$AG$2500,COLUMN(Y$1),FALSE))</f>
        <v/>
      </c>
      <c r="Z1041" s="22" t="str">
        <f>IF($A1041="","",VLOOKUP($A1041,DATA_IMPORT!$A$2:$AG$2500,COLUMN(Z$1),FALSE))</f>
        <v/>
      </c>
      <c r="AA1041" s="96" t="str">
        <f>IF($A1041="","",VLOOKUP($A1041,DATA_IMPORT!$A$2:$AG$2500,COLUMN(AA$1),FALSE))</f>
        <v/>
      </c>
      <c r="AB1041" s="96" t="str">
        <f>IF($A1041="","",VLOOKUP($A1041,DATA_IMPORT!$A$2:$AG$2500,COLUMN(AB$1),FALSE))</f>
        <v/>
      </c>
      <c r="AC1041" s="22" t="str">
        <f>IF($A1041="","",VLOOKUP($A1041,DATA_IMPORT!$A$2:$AG$2500,COLUMN(AC$1),FALSE))</f>
        <v/>
      </c>
      <c r="AD1041" s="96" t="str">
        <f>IF($A1041="","",VLOOKUP($A1041,DATA_IMPORT!$A$2:$AG$2500,COLUMN(AD$1),FALSE))</f>
        <v/>
      </c>
      <c r="AE1041" s="96" t="str">
        <f>IF($A1041="","",VLOOKUP($A1041,DATA_IMPORT!$A$2:$AG$2500,COLUMN(AE$1),FALSE))</f>
        <v/>
      </c>
      <c r="AF1041" s="96" t="str">
        <f>IF($A1041="","",VLOOKUP($A1041,DATA_IMPORT!$A$2:$AG$2500,COLUMN(AF$1),FALSE))</f>
        <v/>
      </c>
      <c r="AG1041" s="96" t="str">
        <f>IF($A1041="","",VLOOKUP($A1041,DATA_IMPORT!$A$2:$AG$2500,COLUMN(AG$1),FALSE))</f>
        <v/>
      </c>
    </row>
    <row r="1042" spans="2:33">
      <c r="B1042" t="str">
        <f>IF($A1042="","",VLOOKUP($A1042,DATA_IMPORT!$A$2:$AG$2500,COLUMN(B$1),FALSE))</f>
        <v/>
      </c>
      <c r="C1042" t="str">
        <f>IF($A1042="","",VLOOKUP($A1042,DATA_IMPORT!$A$2:$AG$2500,COLUMN(C$1),FALSE))</f>
        <v/>
      </c>
      <c r="D1042" t="str">
        <f>IF($A1042="","",VLOOKUP($A1042,DATA_IMPORT!$A$2:$AG$2500,COLUMN(D$1),FALSE))</f>
        <v/>
      </c>
      <c r="E1042" s="106" t="str">
        <f>IF($A1042="","",VLOOKUP($A1042,DATA_IMPORT!$A$2:$AG$2500,COLUMN(F$1),FALSE))</f>
        <v/>
      </c>
      <c r="F1042" t="str">
        <f>IF($A1042="","",VLOOKUP($A1042,DATA_IMPORT!$A$2:$AG$2500,COLUMN(F$1),FALSE))</f>
        <v/>
      </c>
      <c r="G1042" t="str">
        <f>IF(A1042="","",F1042&amp;COUNTIF($B$2:$B1042,B1042))</f>
        <v/>
      </c>
      <c r="H1042" t="str">
        <f t="shared" si="32"/>
        <v/>
      </c>
      <c r="I1042" t="str">
        <f t="shared" si="33"/>
        <v/>
      </c>
      <c r="J1042" s="106" t="s">
        <v>42</v>
      </c>
      <c r="K1042" s="22" t="str">
        <f>IF($A1042="","",VLOOKUP($A1042,DATA_IMPORT!$A$2:$AG$2500,COLUMN(K$1),FALSE))</f>
        <v/>
      </c>
      <c r="L1042" s="22" t="str">
        <f>IF($A1042="","",VLOOKUP($A1042,DATA_IMPORT!$A$2:$AG$2500,COLUMN(L$1),FALSE))</f>
        <v/>
      </c>
      <c r="M1042" s="22" t="str">
        <f>IF($A1042="","",VLOOKUP($A1042,DATA_IMPORT!$A$2:$AG$2500,COLUMN(M$1),FALSE))</f>
        <v/>
      </c>
      <c r="N1042" s="22" t="str">
        <f>IF($A1042="","",VLOOKUP($A1042,DATA_IMPORT!$A$2:$AG$2500,COLUMN(N$1),FALSE))</f>
        <v/>
      </c>
      <c r="O1042" s="22" t="str">
        <f>IF($A1042="","",VLOOKUP($A1042,DATA_IMPORT!$A$2:$AG$2500,COLUMN(O$1),FALSE))</f>
        <v/>
      </c>
      <c r="P1042" s="22" t="str">
        <f>IF($A1042="","",VLOOKUP($A1042,DATA_IMPORT!$A$2:$AG$2500,COLUMN(P$1),FALSE))</f>
        <v/>
      </c>
      <c r="Q1042" s="23" t="str">
        <f>IF($A1042="","",VLOOKUP($A1042,DATA_IMPORT!$A$2:$AG$2500,COLUMN(Q$1),FALSE))</f>
        <v/>
      </c>
      <c r="R1042" s="22" t="str">
        <f>IF($A1042="","",VLOOKUP($A1042,DATA_IMPORT!$A$2:$AG$2500,COLUMN(R$1),FALSE))</f>
        <v/>
      </c>
      <c r="S1042" s="23" t="str">
        <f>IF($A1042="","",VLOOKUP($A1042,DATA_IMPORT!$A$2:$AG$2500,COLUMN(S$1),FALSE))</f>
        <v/>
      </c>
      <c r="T1042" s="22" t="str">
        <f>IF($A1042="","",VLOOKUP($A1042,DATA_IMPORT!$A$2:$AG$2500,COLUMN(T$1),FALSE))</f>
        <v/>
      </c>
      <c r="U1042" s="23" t="str">
        <f>IF($A1042="","",VLOOKUP($A1042,DATA_IMPORT!$A$2:$AG$2500,COLUMN(U$1),FALSE))</f>
        <v/>
      </c>
      <c r="V1042" s="22" t="str">
        <f>IF($A1042="","",VLOOKUP($A1042,DATA_IMPORT!$A$2:$AG$2500,COLUMN(V$1),FALSE))</f>
        <v/>
      </c>
      <c r="W1042" s="22" t="str">
        <f>IF($A1042="","",VLOOKUP($A1042,DATA_IMPORT!$A$2:$AG$2500,COLUMN(W$1),FALSE))</f>
        <v/>
      </c>
      <c r="X1042" s="96" t="str">
        <f>IF($A1042="","",VLOOKUP($A1042,DATA_IMPORT!$A$2:$AG$2500,COLUMN(X$1),FALSE))</f>
        <v/>
      </c>
      <c r="Y1042" s="96" t="str">
        <f>IF($A1042="","",VLOOKUP($A1042,DATA_IMPORT!$A$2:$AG$2500,COLUMN(Y$1),FALSE))</f>
        <v/>
      </c>
      <c r="Z1042" s="22" t="str">
        <f>IF($A1042="","",VLOOKUP($A1042,DATA_IMPORT!$A$2:$AG$2500,COLUMN(Z$1),FALSE))</f>
        <v/>
      </c>
      <c r="AA1042" s="96" t="str">
        <f>IF($A1042="","",VLOOKUP($A1042,DATA_IMPORT!$A$2:$AG$2500,COLUMN(AA$1),FALSE))</f>
        <v/>
      </c>
      <c r="AB1042" s="96" t="str">
        <f>IF($A1042="","",VLOOKUP($A1042,DATA_IMPORT!$A$2:$AG$2500,COLUMN(AB$1),FALSE))</f>
        <v/>
      </c>
      <c r="AC1042" s="22" t="str">
        <f>IF($A1042="","",VLOOKUP($A1042,DATA_IMPORT!$A$2:$AG$2500,COLUMN(AC$1),FALSE))</f>
        <v/>
      </c>
      <c r="AD1042" s="96" t="str">
        <f>IF($A1042="","",VLOOKUP($A1042,DATA_IMPORT!$A$2:$AG$2500,COLUMN(AD$1),FALSE))</f>
        <v/>
      </c>
      <c r="AE1042" s="96" t="str">
        <f>IF($A1042="","",VLOOKUP($A1042,DATA_IMPORT!$A$2:$AG$2500,COLUMN(AE$1),FALSE))</f>
        <v/>
      </c>
      <c r="AF1042" s="96" t="str">
        <f>IF($A1042="","",VLOOKUP($A1042,DATA_IMPORT!$A$2:$AG$2500,COLUMN(AF$1),FALSE))</f>
        <v/>
      </c>
      <c r="AG1042" s="96" t="str">
        <f>IF($A1042="","",VLOOKUP($A1042,DATA_IMPORT!$A$2:$AG$2500,COLUMN(AG$1),FALSE))</f>
        <v/>
      </c>
    </row>
    <row r="1043" spans="2:33">
      <c r="B1043" t="str">
        <f>IF($A1043="","",VLOOKUP($A1043,DATA_IMPORT!$A$2:$AG$2500,COLUMN(B$1),FALSE))</f>
        <v/>
      </c>
      <c r="C1043" t="str">
        <f>IF($A1043="","",VLOOKUP($A1043,DATA_IMPORT!$A$2:$AG$2500,COLUMN(C$1),FALSE))</f>
        <v/>
      </c>
      <c r="D1043" t="str">
        <f>IF($A1043="","",VLOOKUP($A1043,DATA_IMPORT!$A$2:$AG$2500,COLUMN(D$1),FALSE))</f>
        <v/>
      </c>
      <c r="E1043" s="106" t="str">
        <f>IF($A1043="","",VLOOKUP($A1043,DATA_IMPORT!$A$2:$AG$2500,COLUMN(F$1),FALSE))</f>
        <v/>
      </c>
      <c r="F1043" t="str">
        <f>IF($A1043="","",VLOOKUP($A1043,DATA_IMPORT!$A$2:$AG$2500,COLUMN(F$1),FALSE))</f>
        <v/>
      </c>
      <c r="G1043" t="str">
        <f>IF(A1043="","",F1043&amp;COUNTIF($B$2:$B1043,B1043))</f>
        <v/>
      </c>
      <c r="H1043" t="str">
        <f t="shared" si="32"/>
        <v/>
      </c>
      <c r="I1043" t="str">
        <f t="shared" si="33"/>
        <v/>
      </c>
      <c r="J1043" s="106" t="s">
        <v>42</v>
      </c>
      <c r="K1043" s="22" t="str">
        <f>IF($A1043="","",VLOOKUP($A1043,DATA_IMPORT!$A$2:$AG$2500,COLUMN(K$1),FALSE))</f>
        <v/>
      </c>
      <c r="L1043" s="22" t="str">
        <f>IF($A1043="","",VLOOKUP($A1043,DATA_IMPORT!$A$2:$AG$2500,COLUMN(L$1),FALSE))</f>
        <v/>
      </c>
      <c r="M1043" s="22" t="str">
        <f>IF($A1043="","",VLOOKUP($A1043,DATA_IMPORT!$A$2:$AG$2500,COLUMN(M$1),FALSE))</f>
        <v/>
      </c>
      <c r="N1043" s="22" t="str">
        <f>IF($A1043="","",VLOOKUP($A1043,DATA_IMPORT!$A$2:$AG$2500,COLUMN(N$1),FALSE))</f>
        <v/>
      </c>
      <c r="O1043" s="22" t="str">
        <f>IF($A1043="","",VLOOKUP($A1043,DATA_IMPORT!$A$2:$AG$2500,COLUMN(O$1),FALSE))</f>
        <v/>
      </c>
      <c r="P1043" s="22" t="str">
        <f>IF($A1043="","",VLOOKUP($A1043,DATA_IMPORT!$A$2:$AG$2500,COLUMN(P$1),FALSE))</f>
        <v/>
      </c>
      <c r="Q1043" s="23" t="str">
        <f>IF($A1043="","",VLOOKUP($A1043,DATA_IMPORT!$A$2:$AG$2500,COLUMN(Q$1),FALSE))</f>
        <v/>
      </c>
      <c r="R1043" s="22" t="str">
        <f>IF($A1043="","",VLOOKUP($A1043,DATA_IMPORT!$A$2:$AG$2500,COLUMN(R$1),FALSE))</f>
        <v/>
      </c>
      <c r="S1043" s="23" t="str">
        <f>IF($A1043="","",VLOOKUP($A1043,DATA_IMPORT!$A$2:$AG$2500,COLUMN(S$1),FALSE))</f>
        <v/>
      </c>
      <c r="T1043" s="22" t="str">
        <f>IF($A1043="","",VLOOKUP($A1043,DATA_IMPORT!$A$2:$AG$2500,COLUMN(T$1),FALSE))</f>
        <v/>
      </c>
      <c r="U1043" s="23" t="str">
        <f>IF($A1043="","",VLOOKUP($A1043,DATA_IMPORT!$A$2:$AG$2500,COLUMN(U$1),FALSE))</f>
        <v/>
      </c>
      <c r="V1043" s="22" t="str">
        <f>IF($A1043="","",VLOOKUP($A1043,DATA_IMPORT!$A$2:$AG$2500,COLUMN(V$1),FALSE))</f>
        <v/>
      </c>
      <c r="W1043" s="22" t="str">
        <f>IF($A1043="","",VLOOKUP($A1043,DATA_IMPORT!$A$2:$AG$2500,COLUMN(W$1),FALSE))</f>
        <v/>
      </c>
      <c r="X1043" s="96" t="str">
        <f>IF($A1043="","",VLOOKUP($A1043,DATA_IMPORT!$A$2:$AG$2500,COLUMN(X$1),FALSE))</f>
        <v/>
      </c>
      <c r="Y1043" s="96" t="str">
        <f>IF($A1043="","",VLOOKUP($A1043,DATA_IMPORT!$A$2:$AG$2500,COLUMN(Y$1),FALSE))</f>
        <v/>
      </c>
      <c r="Z1043" s="22" t="str">
        <f>IF($A1043="","",VLOOKUP($A1043,DATA_IMPORT!$A$2:$AG$2500,COLUMN(Z$1),FALSE))</f>
        <v/>
      </c>
      <c r="AA1043" s="96" t="str">
        <f>IF($A1043="","",VLOOKUP($A1043,DATA_IMPORT!$A$2:$AG$2500,COLUMN(AA$1),FALSE))</f>
        <v/>
      </c>
      <c r="AB1043" s="96" t="str">
        <f>IF($A1043="","",VLOOKUP($A1043,DATA_IMPORT!$A$2:$AG$2500,COLUMN(AB$1),FALSE))</f>
        <v/>
      </c>
      <c r="AC1043" s="22" t="str">
        <f>IF($A1043="","",VLOOKUP($A1043,DATA_IMPORT!$A$2:$AG$2500,COLUMN(AC$1),FALSE))</f>
        <v/>
      </c>
      <c r="AD1043" s="96" t="str">
        <f>IF($A1043="","",VLOOKUP($A1043,DATA_IMPORT!$A$2:$AG$2500,COLUMN(AD$1),FALSE))</f>
        <v/>
      </c>
      <c r="AE1043" s="96" t="str">
        <f>IF($A1043="","",VLOOKUP($A1043,DATA_IMPORT!$A$2:$AG$2500,COLUMN(AE$1),FALSE))</f>
        <v/>
      </c>
      <c r="AF1043" s="96" t="str">
        <f>IF($A1043="","",VLOOKUP($A1043,DATA_IMPORT!$A$2:$AG$2500,COLUMN(AF$1),FALSE))</f>
        <v/>
      </c>
      <c r="AG1043" s="96" t="str">
        <f>IF($A1043="","",VLOOKUP($A1043,DATA_IMPORT!$A$2:$AG$2500,COLUMN(AG$1),FALSE))</f>
        <v/>
      </c>
    </row>
    <row r="1044" spans="2:33">
      <c r="B1044" t="str">
        <f>IF($A1044="","",VLOOKUP($A1044,DATA_IMPORT!$A$2:$AG$2500,COLUMN(B$1),FALSE))</f>
        <v/>
      </c>
      <c r="C1044" t="str">
        <f>IF($A1044="","",VLOOKUP($A1044,DATA_IMPORT!$A$2:$AG$2500,COLUMN(C$1),FALSE))</f>
        <v/>
      </c>
      <c r="D1044" t="str">
        <f>IF($A1044="","",VLOOKUP($A1044,DATA_IMPORT!$A$2:$AG$2500,COLUMN(D$1),FALSE))</f>
        <v/>
      </c>
      <c r="E1044" s="106" t="str">
        <f>IF($A1044="","",VLOOKUP($A1044,DATA_IMPORT!$A$2:$AG$2500,COLUMN(F$1),FALSE))</f>
        <v/>
      </c>
      <c r="F1044" t="str">
        <f>IF($A1044="","",VLOOKUP($A1044,DATA_IMPORT!$A$2:$AG$2500,COLUMN(F$1),FALSE))</f>
        <v/>
      </c>
      <c r="G1044" t="str">
        <f>IF(A1044="","",F1044&amp;COUNTIF($B$2:$B1044,B1044))</f>
        <v/>
      </c>
      <c r="H1044" t="str">
        <f t="shared" si="32"/>
        <v/>
      </c>
      <c r="I1044" t="str">
        <f t="shared" si="33"/>
        <v/>
      </c>
      <c r="J1044" s="106" t="s">
        <v>42</v>
      </c>
      <c r="K1044" s="22" t="str">
        <f>IF($A1044="","",VLOOKUP($A1044,DATA_IMPORT!$A$2:$AG$2500,COLUMN(K$1),FALSE))</f>
        <v/>
      </c>
      <c r="L1044" s="22" t="str">
        <f>IF($A1044="","",VLOOKUP($A1044,DATA_IMPORT!$A$2:$AG$2500,COLUMN(L$1),FALSE))</f>
        <v/>
      </c>
      <c r="M1044" s="22" t="str">
        <f>IF($A1044="","",VLOOKUP($A1044,DATA_IMPORT!$A$2:$AG$2500,COLUMN(M$1),FALSE))</f>
        <v/>
      </c>
      <c r="N1044" s="22" t="str">
        <f>IF($A1044="","",VLOOKUP($A1044,DATA_IMPORT!$A$2:$AG$2500,COLUMN(N$1),FALSE))</f>
        <v/>
      </c>
      <c r="O1044" s="22" t="str">
        <f>IF($A1044="","",VLOOKUP($A1044,DATA_IMPORT!$A$2:$AG$2500,COLUMN(O$1),FALSE))</f>
        <v/>
      </c>
      <c r="P1044" s="22" t="str">
        <f>IF($A1044="","",VLOOKUP($A1044,DATA_IMPORT!$A$2:$AG$2500,COLUMN(P$1),FALSE))</f>
        <v/>
      </c>
      <c r="Q1044" s="23" t="str">
        <f>IF($A1044="","",VLOOKUP($A1044,DATA_IMPORT!$A$2:$AG$2500,COLUMN(Q$1),FALSE))</f>
        <v/>
      </c>
      <c r="R1044" s="22" t="str">
        <f>IF($A1044="","",VLOOKUP($A1044,DATA_IMPORT!$A$2:$AG$2500,COLUMN(R$1),FALSE))</f>
        <v/>
      </c>
      <c r="S1044" s="23" t="str">
        <f>IF($A1044="","",VLOOKUP($A1044,DATA_IMPORT!$A$2:$AG$2500,COLUMN(S$1),FALSE))</f>
        <v/>
      </c>
      <c r="T1044" s="22" t="str">
        <f>IF($A1044="","",VLOOKUP($A1044,DATA_IMPORT!$A$2:$AG$2500,COLUMN(T$1),FALSE))</f>
        <v/>
      </c>
      <c r="U1044" s="23" t="str">
        <f>IF($A1044="","",VLOOKUP($A1044,DATA_IMPORT!$A$2:$AG$2500,COLUMN(U$1),FALSE))</f>
        <v/>
      </c>
      <c r="V1044" s="22" t="str">
        <f>IF($A1044="","",VLOOKUP($A1044,DATA_IMPORT!$A$2:$AG$2500,COLUMN(V$1),FALSE))</f>
        <v/>
      </c>
      <c r="W1044" s="22" t="str">
        <f>IF($A1044="","",VLOOKUP($A1044,DATA_IMPORT!$A$2:$AG$2500,COLUMN(W$1),FALSE))</f>
        <v/>
      </c>
      <c r="X1044" s="96" t="str">
        <f>IF($A1044="","",VLOOKUP($A1044,DATA_IMPORT!$A$2:$AG$2500,COLUMN(X$1),FALSE))</f>
        <v/>
      </c>
      <c r="Y1044" s="96" t="str">
        <f>IF($A1044="","",VLOOKUP($A1044,DATA_IMPORT!$A$2:$AG$2500,COLUMN(Y$1),FALSE))</f>
        <v/>
      </c>
      <c r="Z1044" s="22" t="str">
        <f>IF($A1044="","",VLOOKUP($A1044,DATA_IMPORT!$A$2:$AG$2500,COLUMN(Z$1),FALSE))</f>
        <v/>
      </c>
      <c r="AA1044" s="96" t="str">
        <f>IF($A1044="","",VLOOKUP($A1044,DATA_IMPORT!$A$2:$AG$2500,COLUMN(AA$1),FALSE))</f>
        <v/>
      </c>
      <c r="AB1044" s="96" t="str">
        <f>IF($A1044="","",VLOOKUP($A1044,DATA_IMPORT!$A$2:$AG$2500,COLUMN(AB$1),FALSE))</f>
        <v/>
      </c>
      <c r="AC1044" s="22" t="str">
        <f>IF($A1044="","",VLOOKUP($A1044,DATA_IMPORT!$A$2:$AG$2500,COLUMN(AC$1),FALSE))</f>
        <v/>
      </c>
      <c r="AD1044" s="96" t="str">
        <f>IF($A1044="","",VLOOKUP($A1044,DATA_IMPORT!$A$2:$AG$2500,COLUMN(AD$1),FALSE))</f>
        <v/>
      </c>
      <c r="AE1044" s="96" t="str">
        <f>IF($A1044="","",VLOOKUP($A1044,DATA_IMPORT!$A$2:$AG$2500,COLUMN(AE$1),FALSE))</f>
        <v/>
      </c>
      <c r="AF1044" s="96" t="str">
        <f>IF($A1044="","",VLOOKUP($A1044,DATA_IMPORT!$A$2:$AG$2500,COLUMN(AF$1),FALSE))</f>
        <v/>
      </c>
      <c r="AG1044" s="96" t="str">
        <f>IF($A1044="","",VLOOKUP($A1044,DATA_IMPORT!$A$2:$AG$2500,COLUMN(AG$1),FALSE))</f>
        <v/>
      </c>
    </row>
    <row r="1045" spans="2:33">
      <c r="B1045" t="str">
        <f>IF($A1045="","",VLOOKUP($A1045,DATA_IMPORT!$A$2:$AG$2500,COLUMN(B$1),FALSE))</f>
        <v/>
      </c>
      <c r="C1045" t="str">
        <f>IF($A1045="","",VLOOKUP($A1045,DATA_IMPORT!$A$2:$AG$2500,COLUMN(C$1),FALSE))</f>
        <v/>
      </c>
      <c r="D1045" t="str">
        <f>IF($A1045="","",VLOOKUP($A1045,DATA_IMPORT!$A$2:$AG$2500,COLUMN(D$1),FALSE))</f>
        <v/>
      </c>
      <c r="E1045" s="106" t="str">
        <f>IF($A1045="","",VLOOKUP($A1045,DATA_IMPORT!$A$2:$AG$2500,COLUMN(F$1),FALSE))</f>
        <v/>
      </c>
      <c r="F1045" t="str">
        <f>IF($A1045="","",VLOOKUP($A1045,DATA_IMPORT!$A$2:$AG$2500,COLUMN(F$1),FALSE))</f>
        <v/>
      </c>
      <c r="G1045" t="str">
        <f>IF(A1045="","",F1045&amp;COUNTIF($B$2:$B1045,B1045))</f>
        <v/>
      </c>
      <c r="H1045" t="str">
        <f t="shared" si="32"/>
        <v/>
      </c>
      <c r="I1045" t="str">
        <f t="shared" si="33"/>
        <v/>
      </c>
      <c r="J1045" s="106" t="s">
        <v>42</v>
      </c>
      <c r="K1045" s="22" t="str">
        <f>IF($A1045="","",VLOOKUP($A1045,DATA_IMPORT!$A$2:$AG$2500,COLUMN(K$1),FALSE))</f>
        <v/>
      </c>
      <c r="L1045" s="22" t="str">
        <f>IF($A1045="","",VLOOKUP($A1045,DATA_IMPORT!$A$2:$AG$2500,COLUMN(L$1),FALSE))</f>
        <v/>
      </c>
      <c r="M1045" s="22" t="str">
        <f>IF($A1045="","",VLOOKUP($A1045,DATA_IMPORT!$A$2:$AG$2500,COLUMN(M$1),FALSE))</f>
        <v/>
      </c>
      <c r="N1045" s="22" t="str">
        <f>IF($A1045="","",VLOOKUP($A1045,DATA_IMPORT!$A$2:$AG$2500,COLUMN(N$1),FALSE))</f>
        <v/>
      </c>
      <c r="O1045" s="22" t="str">
        <f>IF($A1045="","",VLOOKUP($A1045,DATA_IMPORT!$A$2:$AG$2500,COLUMN(O$1),FALSE))</f>
        <v/>
      </c>
      <c r="P1045" s="22" t="str">
        <f>IF($A1045="","",VLOOKUP($A1045,DATA_IMPORT!$A$2:$AG$2500,COLUMN(P$1),FALSE))</f>
        <v/>
      </c>
      <c r="Q1045" s="23" t="str">
        <f>IF($A1045="","",VLOOKUP($A1045,DATA_IMPORT!$A$2:$AG$2500,COLUMN(Q$1),FALSE))</f>
        <v/>
      </c>
      <c r="R1045" s="22" t="str">
        <f>IF($A1045="","",VLOOKUP($A1045,DATA_IMPORT!$A$2:$AG$2500,COLUMN(R$1),FALSE))</f>
        <v/>
      </c>
      <c r="S1045" s="23" t="str">
        <f>IF($A1045="","",VLOOKUP($A1045,DATA_IMPORT!$A$2:$AG$2500,COLUMN(S$1),FALSE))</f>
        <v/>
      </c>
      <c r="T1045" s="22" t="str">
        <f>IF($A1045="","",VLOOKUP($A1045,DATA_IMPORT!$A$2:$AG$2500,COLUMN(T$1),FALSE))</f>
        <v/>
      </c>
      <c r="U1045" s="23" t="str">
        <f>IF($A1045="","",VLOOKUP($A1045,DATA_IMPORT!$A$2:$AG$2500,COLUMN(U$1),FALSE))</f>
        <v/>
      </c>
      <c r="V1045" s="22" t="str">
        <f>IF($A1045="","",VLOOKUP($A1045,DATA_IMPORT!$A$2:$AG$2500,COLUMN(V$1),FALSE))</f>
        <v/>
      </c>
      <c r="W1045" s="22" t="str">
        <f>IF($A1045="","",VLOOKUP($A1045,DATA_IMPORT!$A$2:$AG$2500,COLUMN(W$1),FALSE))</f>
        <v/>
      </c>
      <c r="X1045" s="96" t="str">
        <f>IF($A1045="","",VLOOKUP($A1045,DATA_IMPORT!$A$2:$AG$2500,COLUMN(X$1),FALSE))</f>
        <v/>
      </c>
      <c r="Y1045" s="96" t="str">
        <f>IF($A1045="","",VLOOKUP($A1045,DATA_IMPORT!$A$2:$AG$2500,COLUMN(Y$1),FALSE))</f>
        <v/>
      </c>
      <c r="Z1045" s="22" t="str">
        <f>IF($A1045="","",VLOOKUP($A1045,DATA_IMPORT!$A$2:$AG$2500,COLUMN(Z$1),FALSE))</f>
        <v/>
      </c>
      <c r="AA1045" s="96" t="str">
        <f>IF($A1045="","",VLOOKUP($A1045,DATA_IMPORT!$A$2:$AG$2500,COLUMN(AA$1),FALSE))</f>
        <v/>
      </c>
      <c r="AB1045" s="96" t="str">
        <f>IF($A1045="","",VLOOKUP($A1045,DATA_IMPORT!$A$2:$AG$2500,COLUMN(AB$1),FALSE))</f>
        <v/>
      </c>
      <c r="AC1045" s="22" t="str">
        <f>IF($A1045="","",VLOOKUP($A1045,DATA_IMPORT!$A$2:$AG$2500,COLUMN(AC$1),FALSE))</f>
        <v/>
      </c>
      <c r="AD1045" s="96" t="str">
        <f>IF($A1045="","",VLOOKUP($A1045,DATA_IMPORT!$A$2:$AG$2500,COLUMN(AD$1),FALSE))</f>
        <v/>
      </c>
      <c r="AE1045" s="96" t="str">
        <f>IF($A1045="","",VLOOKUP($A1045,DATA_IMPORT!$A$2:$AG$2500,COLUMN(AE$1),FALSE))</f>
        <v/>
      </c>
      <c r="AF1045" s="96" t="str">
        <f>IF($A1045="","",VLOOKUP($A1045,DATA_IMPORT!$A$2:$AG$2500,COLUMN(AF$1),FALSE))</f>
        <v/>
      </c>
      <c r="AG1045" s="96" t="str">
        <f>IF($A1045="","",VLOOKUP($A1045,DATA_IMPORT!$A$2:$AG$2500,COLUMN(AG$1),FALSE))</f>
        <v/>
      </c>
    </row>
    <row r="1046" spans="2:33">
      <c r="B1046" t="str">
        <f>IF($A1046="","",VLOOKUP($A1046,DATA_IMPORT!$A$2:$AG$2500,COLUMN(B$1),FALSE))</f>
        <v/>
      </c>
      <c r="C1046" t="str">
        <f>IF($A1046="","",VLOOKUP($A1046,DATA_IMPORT!$A$2:$AG$2500,COLUMN(C$1),FALSE))</f>
        <v/>
      </c>
      <c r="D1046" t="str">
        <f>IF($A1046="","",VLOOKUP($A1046,DATA_IMPORT!$A$2:$AG$2500,COLUMN(D$1),FALSE))</f>
        <v/>
      </c>
      <c r="E1046" s="106" t="str">
        <f>IF($A1046="","",VLOOKUP($A1046,DATA_IMPORT!$A$2:$AG$2500,COLUMN(F$1),FALSE))</f>
        <v/>
      </c>
      <c r="F1046" t="str">
        <f>IF($A1046="","",VLOOKUP($A1046,DATA_IMPORT!$A$2:$AG$2500,COLUMN(F$1),FALSE))</f>
        <v/>
      </c>
      <c r="G1046" t="str">
        <f>IF(A1046="","",F1046&amp;COUNTIF($B$2:$B1046,B1046))</f>
        <v/>
      </c>
      <c r="H1046" t="str">
        <f t="shared" si="32"/>
        <v/>
      </c>
      <c r="I1046" t="str">
        <f t="shared" si="33"/>
        <v/>
      </c>
      <c r="J1046" s="106" t="s">
        <v>42</v>
      </c>
      <c r="K1046" s="22" t="str">
        <f>IF($A1046="","",VLOOKUP($A1046,DATA_IMPORT!$A$2:$AG$2500,COLUMN(K$1),FALSE))</f>
        <v/>
      </c>
      <c r="L1046" s="22" t="str">
        <f>IF($A1046="","",VLOOKUP($A1046,DATA_IMPORT!$A$2:$AG$2500,COLUMN(L$1),FALSE))</f>
        <v/>
      </c>
      <c r="M1046" s="22" t="str">
        <f>IF($A1046="","",VLOOKUP($A1046,DATA_IMPORT!$A$2:$AG$2500,COLUMN(M$1),FALSE))</f>
        <v/>
      </c>
      <c r="N1046" s="22" t="str">
        <f>IF($A1046="","",VLOOKUP($A1046,DATA_IMPORT!$A$2:$AG$2500,COLUMN(N$1),FALSE))</f>
        <v/>
      </c>
      <c r="O1046" s="22" t="str">
        <f>IF($A1046="","",VLOOKUP($A1046,DATA_IMPORT!$A$2:$AG$2500,COLUMN(O$1),FALSE))</f>
        <v/>
      </c>
      <c r="P1046" s="22" t="str">
        <f>IF($A1046="","",VLOOKUP($A1046,DATA_IMPORT!$A$2:$AG$2500,COLUMN(P$1),FALSE))</f>
        <v/>
      </c>
      <c r="Q1046" s="23" t="str">
        <f>IF($A1046="","",VLOOKUP($A1046,DATA_IMPORT!$A$2:$AG$2500,COLUMN(Q$1),FALSE))</f>
        <v/>
      </c>
      <c r="R1046" s="22" t="str">
        <f>IF($A1046="","",VLOOKUP($A1046,DATA_IMPORT!$A$2:$AG$2500,COLUMN(R$1),FALSE))</f>
        <v/>
      </c>
      <c r="S1046" s="23" t="str">
        <f>IF($A1046="","",VLOOKUP($A1046,DATA_IMPORT!$A$2:$AG$2500,COLUMN(S$1),FALSE))</f>
        <v/>
      </c>
      <c r="T1046" s="22" t="str">
        <f>IF($A1046="","",VLOOKUP($A1046,DATA_IMPORT!$A$2:$AG$2500,COLUMN(T$1),FALSE))</f>
        <v/>
      </c>
      <c r="U1046" s="23" t="str">
        <f>IF($A1046="","",VLOOKUP($A1046,DATA_IMPORT!$A$2:$AG$2500,COLUMN(U$1),FALSE))</f>
        <v/>
      </c>
      <c r="V1046" s="22" t="str">
        <f>IF($A1046="","",VLOOKUP($A1046,DATA_IMPORT!$A$2:$AG$2500,COLUMN(V$1),FALSE))</f>
        <v/>
      </c>
      <c r="W1046" s="22" t="str">
        <f>IF($A1046="","",VLOOKUP($A1046,DATA_IMPORT!$A$2:$AG$2500,COLUMN(W$1),FALSE))</f>
        <v/>
      </c>
      <c r="X1046" s="96" t="str">
        <f>IF($A1046="","",VLOOKUP($A1046,DATA_IMPORT!$A$2:$AG$2500,COLUMN(X$1),FALSE))</f>
        <v/>
      </c>
      <c r="Y1046" s="96" t="str">
        <f>IF($A1046="","",VLOOKUP($A1046,DATA_IMPORT!$A$2:$AG$2500,COLUMN(Y$1),FALSE))</f>
        <v/>
      </c>
      <c r="Z1046" s="22" t="str">
        <f>IF($A1046="","",VLOOKUP($A1046,DATA_IMPORT!$A$2:$AG$2500,COLUMN(Z$1),FALSE))</f>
        <v/>
      </c>
      <c r="AA1046" s="96" t="str">
        <f>IF($A1046="","",VLOOKUP($A1046,DATA_IMPORT!$A$2:$AG$2500,COLUMN(AA$1),FALSE))</f>
        <v/>
      </c>
      <c r="AB1046" s="96" t="str">
        <f>IF($A1046="","",VLOOKUP($A1046,DATA_IMPORT!$A$2:$AG$2500,COLUMN(AB$1),FALSE))</f>
        <v/>
      </c>
      <c r="AC1046" s="22" t="str">
        <f>IF($A1046="","",VLOOKUP($A1046,DATA_IMPORT!$A$2:$AG$2500,COLUMN(AC$1),FALSE))</f>
        <v/>
      </c>
      <c r="AD1046" s="96" t="str">
        <f>IF($A1046="","",VLOOKUP($A1046,DATA_IMPORT!$A$2:$AG$2500,COLUMN(AD$1),FALSE))</f>
        <v/>
      </c>
      <c r="AE1046" s="96" t="str">
        <f>IF($A1046="","",VLOOKUP($A1046,DATA_IMPORT!$A$2:$AG$2500,COLUMN(AE$1),FALSE))</f>
        <v/>
      </c>
      <c r="AF1046" s="96" t="str">
        <f>IF($A1046="","",VLOOKUP($A1046,DATA_IMPORT!$A$2:$AG$2500,COLUMN(AF$1),FALSE))</f>
        <v/>
      </c>
      <c r="AG1046" s="96" t="str">
        <f>IF($A1046="","",VLOOKUP($A1046,DATA_IMPORT!$A$2:$AG$2500,COLUMN(AG$1),FALSE))</f>
        <v/>
      </c>
    </row>
    <row r="1047" spans="2:33">
      <c r="B1047" t="str">
        <f>IF($A1047="","",VLOOKUP($A1047,DATA_IMPORT!$A$2:$AG$2500,COLUMN(B$1),FALSE))</f>
        <v/>
      </c>
      <c r="C1047" t="str">
        <f>IF($A1047="","",VLOOKUP($A1047,DATA_IMPORT!$A$2:$AG$2500,COLUMN(C$1),FALSE))</f>
        <v/>
      </c>
      <c r="D1047" t="str">
        <f>IF($A1047="","",VLOOKUP($A1047,DATA_IMPORT!$A$2:$AG$2500,COLUMN(D$1),FALSE))</f>
        <v/>
      </c>
      <c r="E1047" s="106" t="str">
        <f>IF($A1047="","",VLOOKUP($A1047,DATA_IMPORT!$A$2:$AG$2500,COLUMN(F$1),FALSE))</f>
        <v/>
      </c>
      <c r="F1047" t="str">
        <f>IF($A1047="","",VLOOKUP($A1047,DATA_IMPORT!$A$2:$AG$2500,COLUMN(F$1),FALSE))</f>
        <v/>
      </c>
      <c r="G1047" t="str">
        <f>IF(A1047="","",F1047&amp;COUNTIF($B$2:$B1047,B1047))</f>
        <v/>
      </c>
      <c r="H1047" t="str">
        <f t="shared" si="32"/>
        <v/>
      </c>
      <c r="I1047" t="str">
        <f t="shared" si="33"/>
        <v/>
      </c>
      <c r="J1047" s="106" t="s">
        <v>42</v>
      </c>
      <c r="K1047" s="22" t="str">
        <f>IF($A1047="","",VLOOKUP($A1047,DATA_IMPORT!$A$2:$AG$2500,COLUMN(K$1),FALSE))</f>
        <v/>
      </c>
      <c r="L1047" s="22" t="str">
        <f>IF($A1047="","",VLOOKUP($A1047,DATA_IMPORT!$A$2:$AG$2500,COLUMN(L$1),FALSE))</f>
        <v/>
      </c>
      <c r="M1047" s="22" t="str">
        <f>IF($A1047="","",VLOOKUP($A1047,DATA_IMPORT!$A$2:$AG$2500,COLUMN(M$1),FALSE))</f>
        <v/>
      </c>
      <c r="N1047" s="22" t="str">
        <f>IF($A1047="","",VLOOKUP($A1047,DATA_IMPORT!$A$2:$AG$2500,COLUMN(N$1),FALSE))</f>
        <v/>
      </c>
      <c r="O1047" s="22" t="str">
        <f>IF($A1047="","",VLOOKUP($A1047,DATA_IMPORT!$A$2:$AG$2500,COLUMN(O$1),FALSE))</f>
        <v/>
      </c>
      <c r="P1047" s="22" t="str">
        <f>IF($A1047="","",VLOOKUP($A1047,DATA_IMPORT!$A$2:$AG$2500,COLUMN(P$1),FALSE))</f>
        <v/>
      </c>
      <c r="Q1047" s="23" t="str">
        <f>IF($A1047="","",VLOOKUP($A1047,DATA_IMPORT!$A$2:$AG$2500,COLUMN(Q$1),FALSE))</f>
        <v/>
      </c>
      <c r="R1047" s="22" t="str">
        <f>IF($A1047="","",VLOOKUP($A1047,DATA_IMPORT!$A$2:$AG$2500,COLUMN(R$1),FALSE))</f>
        <v/>
      </c>
      <c r="S1047" s="23" t="str">
        <f>IF($A1047="","",VLOOKUP($A1047,DATA_IMPORT!$A$2:$AG$2500,COLUMN(S$1),FALSE))</f>
        <v/>
      </c>
      <c r="T1047" s="22" t="str">
        <f>IF($A1047="","",VLOOKUP($A1047,DATA_IMPORT!$A$2:$AG$2500,COLUMN(T$1),FALSE))</f>
        <v/>
      </c>
      <c r="U1047" s="23" t="str">
        <f>IF($A1047="","",VLOOKUP($A1047,DATA_IMPORT!$A$2:$AG$2500,COLUMN(U$1),FALSE))</f>
        <v/>
      </c>
      <c r="V1047" s="22" t="str">
        <f>IF($A1047="","",VLOOKUP($A1047,DATA_IMPORT!$A$2:$AG$2500,COLUMN(V$1),FALSE))</f>
        <v/>
      </c>
      <c r="W1047" s="22" t="str">
        <f>IF($A1047="","",VLOOKUP($A1047,DATA_IMPORT!$A$2:$AG$2500,COLUMN(W$1),FALSE))</f>
        <v/>
      </c>
      <c r="X1047" s="96" t="str">
        <f>IF($A1047="","",VLOOKUP($A1047,DATA_IMPORT!$A$2:$AG$2500,COLUMN(X$1),FALSE))</f>
        <v/>
      </c>
      <c r="Y1047" s="96" t="str">
        <f>IF($A1047="","",VLOOKUP($A1047,DATA_IMPORT!$A$2:$AG$2500,COLUMN(Y$1),FALSE))</f>
        <v/>
      </c>
      <c r="Z1047" s="22" t="str">
        <f>IF($A1047="","",VLOOKUP($A1047,DATA_IMPORT!$A$2:$AG$2500,COLUMN(Z$1),FALSE))</f>
        <v/>
      </c>
      <c r="AA1047" s="96" t="str">
        <f>IF($A1047="","",VLOOKUP($A1047,DATA_IMPORT!$A$2:$AG$2500,COLUMN(AA$1),FALSE))</f>
        <v/>
      </c>
      <c r="AB1047" s="96" t="str">
        <f>IF($A1047="","",VLOOKUP($A1047,DATA_IMPORT!$A$2:$AG$2500,COLUMN(AB$1),FALSE))</f>
        <v/>
      </c>
      <c r="AC1047" s="22" t="str">
        <f>IF($A1047="","",VLOOKUP($A1047,DATA_IMPORT!$A$2:$AG$2500,COLUMN(AC$1),FALSE))</f>
        <v/>
      </c>
      <c r="AD1047" s="96" t="str">
        <f>IF($A1047="","",VLOOKUP($A1047,DATA_IMPORT!$A$2:$AG$2500,COLUMN(AD$1),FALSE))</f>
        <v/>
      </c>
      <c r="AE1047" s="96" t="str">
        <f>IF($A1047="","",VLOOKUP($A1047,DATA_IMPORT!$A$2:$AG$2500,COLUMN(AE$1),FALSE))</f>
        <v/>
      </c>
      <c r="AF1047" s="96" t="str">
        <f>IF($A1047="","",VLOOKUP($A1047,DATA_IMPORT!$A$2:$AG$2500,COLUMN(AF$1),FALSE))</f>
        <v/>
      </c>
      <c r="AG1047" s="96" t="str">
        <f>IF($A1047="","",VLOOKUP($A1047,DATA_IMPORT!$A$2:$AG$2500,COLUMN(AG$1),FALSE))</f>
        <v/>
      </c>
    </row>
    <row r="1048" spans="2:33">
      <c r="B1048" t="str">
        <f>IF($A1048="","",VLOOKUP($A1048,DATA_IMPORT!$A$2:$AG$2500,COLUMN(B$1),FALSE))</f>
        <v/>
      </c>
      <c r="C1048" t="str">
        <f>IF($A1048="","",VLOOKUP($A1048,DATA_IMPORT!$A$2:$AG$2500,COLUMN(C$1),FALSE))</f>
        <v/>
      </c>
      <c r="D1048" t="str">
        <f>IF($A1048="","",VLOOKUP($A1048,DATA_IMPORT!$A$2:$AG$2500,COLUMN(D$1),FALSE))</f>
        <v/>
      </c>
      <c r="E1048" s="106" t="str">
        <f>IF($A1048="","",VLOOKUP($A1048,DATA_IMPORT!$A$2:$AG$2500,COLUMN(F$1),FALSE))</f>
        <v/>
      </c>
      <c r="F1048" t="str">
        <f>IF($A1048="","",VLOOKUP($A1048,DATA_IMPORT!$A$2:$AG$2500,COLUMN(F$1),FALSE))</f>
        <v/>
      </c>
      <c r="G1048" t="str">
        <f>IF(A1048="","",F1048&amp;COUNTIF($B$2:$B1048,B1048))</f>
        <v/>
      </c>
      <c r="H1048" t="str">
        <f t="shared" si="32"/>
        <v/>
      </c>
      <c r="I1048" t="str">
        <f t="shared" si="33"/>
        <v/>
      </c>
      <c r="J1048" s="106" t="s">
        <v>42</v>
      </c>
      <c r="K1048" s="22" t="str">
        <f>IF($A1048="","",VLOOKUP($A1048,DATA_IMPORT!$A$2:$AG$2500,COLUMN(K$1),FALSE))</f>
        <v/>
      </c>
      <c r="L1048" s="22" t="str">
        <f>IF($A1048="","",VLOOKUP($A1048,DATA_IMPORT!$A$2:$AG$2500,COLUMN(L$1),FALSE))</f>
        <v/>
      </c>
      <c r="M1048" s="22" t="str">
        <f>IF($A1048="","",VLOOKUP($A1048,DATA_IMPORT!$A$2:$AG$2500,COLUMN(M$1),FALSE))</f>
        <v/>
      </c>
      <c r="N1048" s="22" t="str">
        <f>IF($A1048="","",VLOOKUP($A1048,DATA_IMPORT!$A$2:$AG$2500,COLUMN(N$1),FALSE))</f>
        <v/>
      </c>
      <c r="O1048" s="22" t="str">
        <f>IF($A1048="","",VLOOKUP($A1048,DATA_IMPORT!$A$2:$AG$2500,COLUMN(O$1),FALSE))</f>
        <v/>
      </c>
      <c r="P1048" s="22" t="str">
        <f>IF($A1048="","",VLOOKUP($A1048,DATA_IMPORT!$A$2:$AG$2500,COLUMN(P$1),FALSE))</f>
        <v/>
      </c>
      <c r="Q1048" s="23" t="str">
        <f>IF($A1048="","",VLOOKUP($A1048,DATA_IMPORT!$A$2:$AG$2500,COLUMN(Q$1),FALSE))</f>
        <v/>
      </c>
      <c r="R1048" s="22" t="str">
        <f>IF($A1048="","",VLOOKUP($A1048,DATA_IMPORT!$A$2:$AG$2500,COLUMN(R$1),FALSE))</f>
        <v/>
      </c>
      <c r="S1048" s="23" t="str">
        <f>IF($A1048="","",VLOOKUP($A1048,DATA_IMPORT!$A$2:$AG$2500,COLUMN(S$1),FALSE))</f>
        <v/>
      </c>
      <c r="T1048" s="22" t="str">
        <f>IF($A1048="","",VLOOKUP($A1048,DATA_IMPORT!$A$2:$AG$2500,COLUMN(T$1),FALSE))</f>
        <v/>
      </c>
      <c r="U1048" s="23" t="str">
        <f>IF($A1048="","",VLOOKUP($A1048,DATA_IMPORT!$A$2:$AG$2500,COLUMN(U$1),FALSE))</f>
        <v/>
      </c>
      <c r="V1048" s="22" t="str">
        <f>IF($A1048="","",VLOOKUP($A1048,DATA_IMPORT!$A$2:$AG$2500,COLUMN(V$1),FALSE))</f>
        <v/>
      </c>
      <c r="W1048" s="22" t="str">
        <f>IF($A1048="","",VLOOKUP($A1048,DATA_IMPORT!$A$2:$AG$2500,COLUMN(W$1),FALSE))</f>
        <v/>
      </c>
      <c r="X1048" s="96" t="str">
        <f>IF($A1048="","",VLOOKUP($A1048,DATA_IMPORT!$A$2:$AG$2500,COLUMN(X$1),FALSE))</f>
        <v/>
      </c>
      <c r="Y1048" s="96" t="str">
        <f>IF($A1048="","",VLOOKUP($A1048,DATA_IMPORT!$A$2:$AG$2500,COLUMN(Y$1),FALSE))</f>
        <v/>
      </c>
      <c r="Z1048" s="22" t="str">
        <f>IF($A1048="","",VLOOKUP($A1048,DATA_IMPORT!$A$2:$AG$2500,COLUMN(Z$1),FALSE))</f>
        <v/>
      </c>
      <c r="AA1048" s="96" t="str">
        <f>IF($A1048="","",VLOOKUP($A1048,DATA_IMPORT!$A$2:$AG$2500,COLUMN(AA$1),FALSE))</f>
        <v/>
      </c>
      <c r="AB1048" s="96" t="str">
        <f>IF($A1048="","",VLOOKUP($A1048,DATA_IMPORT!$A$2:$AG$2500,COLUMN(AB$1),FALSE))</f>
        <v/>
      </c>
      <c r="AC1048" s="22" t="str">
        <f>IF($A1048="","",VLOOKUP($A1048,DATA_IMPORT!$A$2:$AG$2500,COLUMN(AC$1),FALSE))</f>
        <v/>
      </c>
      <c r="AD1048" s="96" t="str">
        <f>IF($A1048="","",VLOOKUP($A1048,DATA_IMPORT!$A$2:$AG$2500,COLUMN(AD$1),FALSE))</f>
        <v/>
      </c>
      <c r="AE1048" s="96" t="str">
        <f>IF($A1048="","",VLOOKUP($A1048,DATA_IMPORT!$A$2:$AG$2500,COLUMN(AE$1),FALSE))</f>
        <v/>
      </c>
      <c r="AF1048" s="96" t="str">
        <f>IF($A1048="","",VLOOKUP($A1048,DATA_IMPORT!$A$2:$AG$2500,COLUMN(AF$1),FALSE))</f>
        <v/>
      </c>
      <c r="AG1048" s="96" t="str">
        <f>IF($A1048="","",VLOOKUP($A1048,DATA_IMPORT!$A$2:$AG$2500,COLUMN(AG$1),FALSE))</f>
        <v/>
      </c>
    </row>
    <row r="1049" spans="2:33">
      <c r="B1049" t="str">
        <f>IF($A1049="","",VLOOKUP($A1049,DATA_IMPORT!$A$2:$AG$2500,COLUMN(B$1),FALSE))</f>
        <v/>
      </c>
      <c r="C1049" t="str">
        <f>IF($A1049="","",VLOOKUP($A1049,DATA_IMPORT!$A$2:$AG$2500,COLUMN(C$1),FALSE))</f>
        <v/>
      </c>
      <c r="D1049" t="str">
        <f>IF($A1049="","",VLOOKUP($A1049,DATA_IMPORT!$A$2:$AG$2500,COLUMN(D$1),FALSE))</f>
        <v/>
      </c>
      <c r="E1049" s="106" t="str">
        <f>IF($A1049="","",VLOOKUP($A1049,DATA_IMPORT!$A$2:$AG$2500,COLUMN(F$1),FALSE))</f>
        <v/>
      </c>
      <c r="F1049" t="str">
        <f>IF($A1049="","",VLOOKUP($A1049,DATA_IMPORT!$A$2:$AG$2500,COLUMN(F$1),FALSE))</f>
        <v/>
      </c>
      <c r="G1049" t="str">
        <f>IF(A1049="","",F1049&amp;COUNTIF($B$2:$B1049,B1049))</f>
        <v/>
      </c>
      <c r="H1049" t="str">
        <f t="shared" si="32"/>
        <v/>
      </c>
      <c r="I1049" t="str">
        <f t="shared" si="33"/>
        <v/>
      </c>
      <c r="J1049" s="106" t="s">
        <v>42</v>
      </c>
      <c r="K1049" s="22" t="str">
        <f>IF($A1049="","",VLOOKUP($A1049,DATA_IMPORT!$A$2:$AG$2500,COLUMN(K$1),FALSE))</f>
        <v/>
      </c>
      <c r="L1049" s="22" t="str">
        <f>IF($A1049="","",VLOOKUP($A1049,DATA_IMPORT!$A$2:$AG$2500,COLUMN(L$1),FALSE))</f>
        <v/>
      </c>
      <c r="M1049" s="22" t="str">
        <f>IF($A1049="","",VLOOKUP($A1049,DATA_IMPORT!$A$2:$AG$2500,COLUMN(M$1),FALSE))</f>
        <v/>
      </c>
      <c r="N1049" s="22" t="str">
        <f>IF($A1049="","",VLOOKUP($A1049,DATA_IMPORT!$A$2:$AG$2500,COLUMN(N$1),FALSE))</f>
        <v/>
      </c>
      <c r="O1049" s="22" t="str">
        <f>IF($A1049="","",VLOOKUP($A1049,DATA_IMPORT!$A$2:$AG$2500,COLUMN(O$1),FALSE))</f>
        <v/>
      </c>
      <c r="P1049" s="22" t="str">
        <f>IF($A1049="","",VLOOKUP($A1049,DATA_IMPORT!$A$2:$AG$2500,COLUMN(P$1),FALSE))</f>
        <v/>
      </c>
      <c r="Q1049" s="23" t="str">
        <f>IF($A1049="","",VLOOKUP($A1049,DATA_IMPORT!$A$2:$AG$2500,COLUMN(Q$1),FALSE))</f>
        <v/>
      </c>
      <c r="R1049" s="22" t="str">
        <f>IF($A1049="","",VLOOKUP($A1049,DATA_IMPORT!$A$2:$AG$2500,COLUMN(R$1),FALSE))</f>
        <v/>
      </c>
      <c r="S1049" s="23" t="str">
        <f>IF($A1049="","",VLOOKUP($A1049,DATA_IMPORT!$A$2:$AG$2500,COLUMN(S$1),FALSE))</f>
        <v/>
      </c>
      <c r="T1049" s="22" t="str">
        <f>IF($A1049="","",VLOOKUP($A1049,DATA_IMPORT!$A$2:$AG$2500,COLUMN(T$1),FALSE))</f>
        <v/>
      </c>
      <c r="U1049" s="23" t="str">
        <f>IF($A1049="","",VLOOKUP($A1049,DATA_IMPORT!$A$2:$AG$2500,COLUMN(U$1),FALSE))</f>
        <v/>
      </c>
      <c r="V1049" s="22" t="str">
        <f>IF($A1049="","",VLOOKUP($A1049,DATA_IMPORT!$A$2:$AG$2500,COLUMN(V$1),FALSE))</f>
        <v/>
      </c>
      <c r="W1049" s="22" t="str">
        <f>IF($A1049="","",VLOOKUP($A1049,DATA_IMPORT!$A$2:$AG$2500,COLUMN(W$1),FALSE))</f>
        <v/>
      </c>
      <c r="X1049" s="96" t="str">
        <f>IF($A1049="","",VLOOKUP($A1049,DATA_IMPORT!$A$2:$AG$2500,COLUMN(X$1),FALSE))</f>
        <v/>
      </c>
      <c r="Y1049" s="96" t="str">
        <f>IF($A1049="","",VLOOKUP($A1049,DATA_IMPORT!$A$2:$AG$2500,COLUMN(Y$1),FALSE))</f>
        <v/>
      </c>
      <c r="Z1049" s="22" t="str">
        <f>IF($A1049="","",VLOOKUP($A1049,DATA_IMPORT!$A$2:$AG$2500,COLUMN(Z$1),FALSE))</f>
        <v/>
      </c>
      <c r="AA1049" s="96" t="str">
        <f>IF($A1049="","",VLOOKUP($A1049,DATA_IMPORT!$A$2:$AG$2500,COLUMN(AA$1),FALSE))</f>
        <v/>
      </c>
      <c r="AB1049" s="96" t="str">
        <f>IF($A1049="","",VLOOKUP($A1049,DATA_IMPORT!$A$2:$AG$2500,COLUMN(AB$1),FALSE))</f>
        <v/>
      </c>
      <c r="AC1049" s="22" t="str">
        <f>IF($A1049="","",VLOOKUP($A1049,DATA_IMPORT!$A$2:$AG$2500,COLUMN(AC$1),FALSE))</f>
        <v/>
      </c>
      <c r="AD1049" s="96" t="str">
        <f>IF($A1049="","",VLOOKUP($A1049,DATA_IMPORT!$A$2:$AG$2500,COLUMN(AD$1),FALSE))</f>
        <v/>
      </c>
      <c r="AE1049" s="96" t="str">
        <f>IF($A1049="","",VLOOKUP($A1049,DATA_IMPORT!$A$2:$AG$2500,COLUMN(AE$1),FALSE))</f>
        <v/>
      </c>
      <c r="AF1049" s="96" t="str">
        <f>IF($A1049="","",VLOOKUP($A1049,DATA_IMPORT!$A$2:$AG$2500,COLUMN(AF$1),FALSE))</f>
        <v/>
      </c>
      <c r="AG1049" s="96" t="str">
        <f>IF($A1049="","",VLOOKUP($A1049,DATA_IMPORT!$A$2:$AG$2500,COLUMN(AG$1),FALSE))</f>
        <v/>
      </c>
    </row>
    <row r="1050" spans="2:33">
      <c r="B1050" t="str">
        <f>IF($A1050="","",VLOOKUP($A1050,DATA_IMPORT!$A$2:$AG$2500,COLUMN(B$1),FALSE))</f>
        <v/>
      </c>
      <c r="C1050" t="str">
        <f>IF($A1050="","",VLOOKUP($A1050,DATA_IMPORT!$A$2:$AG$2500,COLUMN(C$1),FALSE))</f>
        <v/>
      </c>
      <c r="D1050" t="str">
        <f>IF($A1050="","",VLOOKUP($A1050,DATA_IMPORT!$A$2:$AG$2500,COLUMN(D$1),FALSE))</f>
        <v/>
      </c>
      <c r="E1050" s="106" t="str">
        <f>IF($A1050="","",VLOOKUP($A1050,DATA_IMPORT!$A$2:$AG$2500,COLUMN(F$1),FALSE))</f>
        <v/>
      </c>
      <c r="F1050" t="str">
        <f>IF($A1050="","",VLOOKUP($A1050,DATA_IMPORT!$A$2:$AG$2500,COLUMN(F$1),FALSE))</f>
        <v/>
      </c>
      <c r="G1050" t="str">
        <f>IF(A1050="","",F1050&amp;COUNTIF($B$2:$B1050,B1050))</f>
        <v/>
      </c>
      <c r="H1050" t="str">
        <f t="shared" si="32"/>
        <v/>
      </c>
      <c r="I1050" t="str">
        <f t="shared" si="33"/>
        <v/>
      </c>
      <c r="J1050" s="106" t="s">
        <v>42</v>
      </c>
      <c r="K1050" s="22" t="str">
        <f>IF($A1050="","",VLOOKUP($A1050,DATA_IMPORT!$A$2:$AG$2500,COLUMN(K$1),FALSE))</f>
        <v/>
      </c>
      <c r="L1050" s="22" t="str">
        <f>IF($A1050="","",VLOOKUP($A1050,DATA_IMPORT!$A$2:$AG$2500,COLUMN(L$1),FALSE))</f>
        <v/>
      </c>
      <c r="M1050" s="22" t="str">
        <f>IF($A1050="","",VLOOKUP($A1050,DATA_IMPORT!$A$2:$AG$2500,COLUMN(M$1),FALSE))</f>
        <v/>
      </c>
      <c r="N1050" s="22" t="str">
        <f>IF($A1050="","",VLOOKUP($A1050,DATA_IMPORT!$A$2:$AG$2500,COLUMN(N$1),FALSE))</f>
        <v/>
      </c>
      <c r="O1050" s="22" t="str">
        <f>IF($A1050="","",VLOOKUP($A1050,DATA_IMPORT!$A$2:$AG$2500,COLUMN(O$1),FALSE))</f>
        <v/>
      </c>
      <c r="P1050" s="22" t="str">
        <f>IF($A1050="","",VLOOKUP($A1050,DATA_IMPORT!$A$2:$AG$2500,COLUMN(P$1),FALSE))</f>
        <v/>
      </c>
      <c r="Q1050" s="23" t="str">
        <f>IF($A1050="","",VLOOKUP($A1050,DATA_IMPORT!$A$2:$AG$2500,COLUMN(Q$1),FALSE))</f>
        <v/>
      </c>
      <c r="R1050" s="22" t="str">
        <f>IF($A1050="","",VLOOKUP($A1050,DATA_IMPORT!$A$2:$AG$2500,COLUMN(R$1),FALSE))</f>
        <v/>
      </c>
      <c r="S1050" s="23" t="str">
        <f>IF($A1050="","",VLOOKUP($A1050,DATA_IMPORT!$A$2:$AG$2500,COLUMN(S$1),FALSE))</f>
        <v/>
      </c>
      <c r="T1050" s="22" t="str">
        <f>IF($A1050="","",VLOOKUP($A1050,DATA_IMPORT!$A$2:$AG$2500,COLUMN(T$1),FALSE))</f>
        <v/>
      </c>
      <c r="U1050" s="23" t="str">
        <f>IF($A1050="","",VLOOKUP($A1050,DATA_IMPORT!$A$2:$AG$2500,COLUMN(U$1),FALSE))</f>
        <v/>
      </c>
      <c r="V1050" s="22" t="str">
        <f>IF($A1050="","",VLOOKUP($A1050,DATA_IMPORT!$A$2:$AG$2500,COLUMN(V$1),FALSE))</f>
        <v/>
      </c>
      <c r="W1050" s="22" t="str">
        <f>IF($A1050="","",VLOOKUP($A1050,DATA_IMPORT!$A$2:$AG$2500,COLUMN(W$1),FALSE))</f>
        <v/>
      </c>
      <c r="X1050" s="96" t="str">
        <f>IF($A1050="","",VLOOKUP($A1050,DATA_IMPORT!$A$2:$AG$2500,COLUMN(X$1),FALSE))</f>
        <v/>
      </c>
      <c r="Y1050" s="96" t="str">
        <f>IF($A1050="","",VLOOKUP($A1050,DATA_IMPORT!$A$2:$AG$2500,COLUMN(Y$1),FALSE))</f>
        <v/>
      </c>
      <c r="Z1050" s="22" t="str">
        <f>IF($A1050="","",VLOOKUP($A1050,DATA_IMPORT!$A$2:$AG$2500,COLUMN(Z$1),FALSE))</f>
        <v/>
      </c>
      <c r="AA1050" s="96" t="str">
        <f>IF($A1050="","",VLOOKUP($A1050,DATA_IMPORT!$A$2:$AG$2500,COLUMN(AA$1),FALSE))</f>
        <v/>
      </c>
      <c r="AB1050" s="96" t="str">
        <f>IF($A1050="","",VLOOKUP($A1050,DATA_IMPORT!$A$2:$AG$2500,COLUMN(AB$1),FALSE))</f>
        <v/>
      </c>
      <c r="AC1050" s="22" t="str">
        <f>IF($A1050="","",VLOOKUP($A1050,DATA_IMPORT!$A$2:$AG$2500,COLUMN(AC$1),FALSE))</f>
        <v/>
      </c>
      <c r="AD1050" s="96" t="str">
        <f>IF($A1050="","",VLOOKUP($A1050,DATA_IMPORT!$A$2:$AG$2500,COLUMN(AD$1),FALSE))</f>
        <v/>
      </c>
      <c r="AE1050" s="96" t="str">
        <f>IF($A1050="","",VLOOKUP($A1050,DATA_IMPORT!$A$2:$AG$2500,COLUMN(AE$1),FALSE))</f>
        <v/>
      </c>
      <c r="AF1050" s="96" t="str">
        <f>IF($A1050="","",VLOOKUP($A1050,DATA_IMPORT!$A$2:$AG$2500,COLUMN(AF$1),FALSE))</f>
        <v/>
      </c>
      <c r="AG1050" s="96" t="str">
        <f>IF($A1050="","",VLOOKUP($A1050,DATA_IMPORT!$A$2:$AG$2500,COLUMN(AG$1),FALSE))</f>
        <v/>
      </c>
    </row>
    <row r="1051" spans="2:33">
      <c r="B1051" t="str">
        <f>IF($A1051="","",VLOOKUP($A1051,DATA_IMPORT!$A$2:$AG$2500,COLUMN(B$1),FALSE))</f>
        <v/>
      </c>
      <c r="C1051" t="str">
        <f>IF($A1051="","",VLOOKUP($A1051,DATA_IMPORT!$A$2:$AG$2500,COLUMN(C$1),FALSE))</f>
        <v/>
      </c>
      <c r="D1051" t="str">
        <f>IF($A1051="","",VLOOKUP($A1051,DATA_IMPORT!$A$2:$AG$2500,COLUMN(D$1),FALSE))</f>
        <v/>
      </c>
      <c r="E1051" s="106" t="str">
        <f>IF($A1051="","",VLOOKUP($A1051,DATA_IMPORT!$A$2:$AG$2500,COLUMN(F$1),FALSE))</f>
        <v/>
      </c>
      <c r="F1051" t="str">
        <f>IF($A1051="","",VLOOKUP($A1051,DATA_IMPORT!$A$2:$AG$2500,COLUMN(F$1),FALSE))</f>
        <v/>
      </c>
      <c r="G1051" t="str">
        <f>IF(A1051="","",F1051&amp;COUNTIF($B$2:$B1051,B1051))</f>
        <v/>
      </c>
      <c r="H1051" t="str">
        <f t="shared" si="32"/>
        <v/>
      </c>
      <c r="I1051" t="str">
        <f t="shared" si="33"/>
        <v/>
      </c>
      <c r="J1051" s="106" t="s">
        <v>42</v>
      </c>
      <c r="K1051" s="22" t="str">
        <f>IF($A1051="","",VLOOKUP($A1051,DATA_IMPORT!$A$2:$AG$2500,COLUMN(K$1),FALSE))</f>
        <v/>
      </c>
      <c r="L1051" s="22" t="str">
        <f>IF($A1051="","",VLOOKUP($A1051,DATA_IMPORT!$A$2:$AG$2500,COLUMN(L$1),FALSE))</f>
        <v/>
      </c>
      <c r="M1051" s="22" t="str">
        <f>IF($A1051="","",VLOOKUP($A1051,DATA_IMPORT!$A$2:$AG$2500,COLUMN(M$1),FALSE))</f>
        <v/>
      </c>
      <c r="N1051" s="22" t="str">
        <f>IF($A1051="","",VLOOKUP($A1051,DATA_IMPORT!$A$2:$AG$2500,COLUMN(N$1),FALSE))</f>
        <v/>
      </c>
      <c r="O1051" s="22" t="str">
        <f>IF($A1051="","",VLOOKUP($A1051,DATA_IMPORT!$A$2:$AG$2500,COLUMN(O$1),FALSE))</f>
        <v/>
      </c>
      <c r="P1051" s="22" t="str">
        <f>IF($A1051="","",VLOOKUP($A1051,DATA_IMPORT!$A$2:$AG$2500,COLUMN(P$1),FALSE))</f>
        <v/>
      </c>
      <c r="Q1051" s="23" t="str">
        <f>IF($A1051="","",VLOOKUP($A1051,DATA_IMPORT!$A$2:$AG$2500,COLUMN(Q$1),FALSE))</f>
        <v/>
      </c>
      <c r="R1051" s="22" t="str">
        <f>IF($A1051="","",VLOOKUP($A1051,DATA_IMPORT!$A$2:$AG$2500,COLUMN(R$1),FALSE))</f>
        <v/>
      </c>
      <c r="S1051" s="23" t="str">
        <f>IF($A1051="","",VLOOKUP($A1051,DATA_IMPORT!$A$2:$AG$2500,COLUMN(S$1),FALSE))</f>
        <v/>
      </c>
      <c r="T1051" s="22" t="str">
        <f>IF($A1051="","",VLOOKUP($A1051,DATA_IMPORT!$A$2:$AG$2500,COLUMN(T$1),FALSE))</f>
        <v/>
      </c>
      <c r="U1051" s="23" t="str">
        <f>IF($A1051="","",VLOOKUP($A1051,DATA_IMPORT!$A$2:$AG$2500,COLUMN(U$1),FALSE))</f>
        <v/>
      </c>
      <c r="V1051" s="22" t="str">
        <f>IF($A1051="","",VLOOKUP($A1051,DATA_IMPORT!$A$2:$AG$2500,COLUMN(V$1),FALSE))</f>
        <v/>
      </c>
      <c r="W1051" s="22" t="str">
        <f>IF($A1051="","",VLOOKUP($A1051,DATA_IMPORT!$A$2:$AG$2500,COLUMN(W$1),FALSE))</f>
        <v/>
      </c>
      <c r="X1051" s="96" t="str">
        <f>IF($A1051="","",VLOOKUP($A1051,DATA_IMPORT!$A$2:$AG$2500,COLUMN(X$1),FALSE))</f>
        <v/>
      </c>
      <c r="Y1051" s="96" t="str">
        <f>IF($A1051="","",VLOOKUP($A1051,DATA_IMPORT!$A$2:$AG$2500,COLUMN(Y$1),FALSE))</f>
        <v/>
      </c>
      <c r="Z1051" s="22" t="str">
        <f>IF($A1051="","",VLOOKUP($A1051,DATA_IMPORT!$A$2:$AG$2500,COLUMN(Z$1),FALSE))</f>
        <v/>
      </c>
      <c r="AA1051" s="96" t="str">
        <f>IF($A1051="","",VLOOKUP($A1051,DATA_IMPORT!$A$2:$AG$2500,COLUMN(AA$1),FALSE))</f>
        <v/>
      </c>
      <c r="AB1051" s="96" t="str">
        <f>IF($A1051="","",VLOOKUP($A1051,DATA_IMPORT!$A$2:$AG$2500,COLUMN(AB$1),FALSE))</f>
        <v/>
      </c>
      <c r="AC1051" s="22" t="str">
        <f>IF($A1051="","",VLOOKUP($A1051,DATA_IMPORT!$A$2:$AG$2500,COLUMN(AC$1),FALSE))</f>
        <v/>
      </c>
      <c r="AD1051" s="96" t="str">
        <f>IF($A1051="","",VLOOKUP($A1051,DATA_IMPORT!$A$2:$AG$2500,COLUMN(AD$1),FALSE))</f>
        <v/>
      </c>
      <c r="AE1051" s="96" t="str">
        <f>IF($A1051="","",VLOOKUP($A1051,DATA_IMPORT!$A$2:$AG$2500,COLUMN(AE$1),FALSE))</f>
        <v/>
      </c>
      <c r="AF1051" s="96" t="str">
        <f>IF($A1051="","",VLOOKUP($A1051,DATA_IMPORT!$A$2:$AG$2500,COLUMN(AF$1),FALSE))</f>
        <v/>
      </c>
      <c r="AG1051" s="96" t="str">
        <f>IF($A1051="","",VLOOKUP($A1051,DATA_IMPORT!$A$2:$AG$2500,COLUMN(AG$1),FALSE))</f>
        <v/>
      </c>
    </row>
    <row r="1052" spans="2:33">
      <c r="B1052" t="str">
        <f>IF($A1052="","",VLOOKUP($A1052,DATA_IMPORT!$A$2:$AG$2500,COLUMN(B$1),FALSE))</f>
        <v/>
      </c>
      <c r="C1052" t="str">
        <f>IF($A1052="","",VLOOKUP($A1052,DATA_IMPORT!$A$2:$AG$2500,COLUMN(C$1),FALSE))</f>
        <v/>
      </c>
      <c r="D1052" t="str">
        <f>IF($A1052="","",VLOOKUP($A1052,DATA_IMPORT!$A$2:$AG$2500,COLUMN(D$1),FALSE))</f>
        <v/>
      </c>
      <c r="E1052" s="106" t="str">
        <f>IF($A1052="","",VLOOKUP($A1052,DATA_IMPORT!$A$2:$AG$2500,COLUMN(F$1),FALSE))</f>
        <v/>
      </c>
      <c r="F1052" t="str">
        <f>IF($A1052="","",VLOOKUP($A1052,DATA_IMPORT!$A$2:$AG$2500,COLUMN(F$1),FALSE))</f>
        <v/>
      </c>
      <c r="G1052" t="str">
        <f>IF(A1052="","",F1052&amp;COUNTIF($B$2:$B1052,B1052))</f>
        <v/>
      </c>
      <c r="H1052" t="str">
        <f t="shared" si="32"/>
        <v/>
      </c>
      <c r="I1052" t="str">
        <f t="shared" si="33"/>
        <v/>
      </c>
      <c r="J1052" s="106" t="s">
        <v>42</v>
      </c>
      <c r="K1052" s="22" t="str">
        <f>IF($A1052="","",VLOOKUP($A1052,DATA_IMPORT!$A$2:$AG$2500,COLUMN(K$1),FALSE))</f>
        <v/>
      </c>
      <c r="L1052" s="22" t="str">
        <f>IF($A1052="","",VLOOKUP($A1052,DATA_IMPORT!$A$2:$AG$2500,COLUMN(L$1),FALSE))</f>
        <v/>
      </c>
      <c r="M1052" s="22" t="str">
        <f>IF($A1052="","",VLOOKUP($A1052,DATA_IMPORT!$A$2:$AG$2500,COLUMN(M$1),FALSE))</f>
        <v/>
      </c>
      <c r="N1052" s="22" t="str">
        <f>IF($A1052="","",VLOOKUP($A1052,DATA_IMPORT!$A$2:$AG$2500,COLUMN(N$1),FALSE))</f>
        <v/>
      </c>
      <c r="O1052" s="22" t="str">
        <f>IF($A1052="","",VLOOKUP($A1052,DATA_IMPORT!$A$2:$AG$2500,COLUMN(O$1),FALSE))</f>
        <v/>
      </c>
      <c r="P1052" s="22" t="str">
        <f>IF($A1052="","",VLOOKUP($A1052,DATA_IMPORT!$A$2:$AG$2500,COLUMN(P$1),FALSE))</f>
        <v/>
      </c>
      <c r="Q1052" s="23" t="str">
        <f>IF($A1052="","",VLOOKUP($A1052,DATA_IMPORT!$A$2:$AG$2500,COLUMN(Q$1),FALSE))</f>
        <v/>
      </c>
      <c r="R1052" s="22" t="str">
        <f>IF($A1052="","",VLOOKUP($A1052,DATA_IMPORT!$A$2:$AG$2500,COLUMN(R$1),FALSE))</f>
        <v/>
      </c>
      <c r="S1052" s="23" t="str">
        <f>IF($A1052="","",VLOOKUP($A1052,DATA_IMPORT!$A$2:$AG$2500,COLUMN(S$1),FALSE))</f>
        <v/>
      </c>
      <c r="T1052" s="22" t="str">
        <f>IF($A1052="","",VLOOKUP($A1052,DATA_IMPORT!$A$2:$AG$2500,COLUMN(T$1),FALSE))</f>
        <v/>
      </c>
      <c r="U1052" s="23" t="str">
        <f>IF($A1052="","",VLOOKUP($A1052,DATA_IMPORT!$A$2:$AG$2500,COLUMN(U$1),FALSE))</f>
        <v/>
      </c>
      <c r="V1052" s="22" t="str">
        <f>IF($A1052="","",VLOOKUP($A1052,DATA_IMPORT!$A$2:$AG$2500,COLUMN(V$1),FALSE))</f>
        <v/>
      </c>
      <c r="W1052" s="22" t="str">
        <f>IF($A1052="","",VLOOKUP($A1052,DATA_IMPORT!$A$2:$AG$2500,COLUMN(W$1),FALSE))</f>
        <v/>
      </c>
      <c r="X1052" s="96" t="str">
        <f>IF($A1052="","",VLOOKUP($A1052,DATA_IMPORT!$A$2:$AG$2500,COLUMN(X$1),FALSE))</f>
        <v/>
      </c>
      <c r="Y1052" s="96" t="str">
        <f>IF($A1052="","",VLOOKUP($A1052,DATA_IMPORT!$A$2:$AG$2500,COLUMN(Y$1),FALSE))</f>
        <v/>
      </c>
      <c r="Z1052" s="22" t="str">
        <f>IF($A1052="","",VLOOKUP($A1052,DATA_IMPORT!$A$2:$AG$2500,COLUMN(Z$1),FALSE))</f>
        <v/>
      </c>
      <c r="AA1052" s="96" t="str">
        <f>IF($A1052="","",VLOOKUP($A1052,DATA_IMPORT!$A$2:$AG$2500,COLUMN(AA$1),FALSE))</f>
        <v/>
      </c>
      <c r="AB1052" s="96" t="str">
        <f>IF($A1052="","",VLOOKUP($A1052,DATA_IMPORT!$A$2:$AG$2500,COLUMN(AB$1),FALSE))</f>
        <v/>
      </c>
      <c r="AC1052" s="22" t="str">
        <f>IF($A1052="","",VLOOKUP($A1052,DATA_IMPORT!$A$2:$AG$2500,COLUMN(AC$1),FALSE))</f>
        <v/>
      </c>
      <c r="AD1052" s="96" t="str">
        <f>IF($A1052="","",VLOOKUP($A1052,DATA_IMPORT!$A$2:$AG$2500,COLUMN(AD$1),FALSE))</f>
        <v/>
      </c>
      <c r="AE1052" s="96" t="str">
        <f>IF($A1052="","",VLOOKUP($A1052,DATA_IMPORT!$A$2:$AG$2500,COLUMN(AE$1),FALSE))</f>
        <v/>
      </c>
      <c r="AF1052" s="96" t="str">
        <f>IF($A1052="","",VLOOKUP($A1052,DATA_IMPORT!$A$2:$AG$2500,COLUMN(AF$1),FALSE))</f>
        <v/>
      </c>
      <c r="AG1052" s="96" t="str">
        <f>IF($A1052="","",VLOOKUP($A1052,DATA_IMPORT!$A$2:$AG$2500,COLUMN(AG$1),FALSE))</f>
        <v/>
      </c>
    </row>
    <row r="1053" spans="2:33">
      <c r="B1053" t="str">
        <f>IF($A1053="","",VLOOKUP($A1053,DATA_IMPORT!$A$2:$AG$2500,COLUMN(B$1),FALSE))</f>
        <v/>
      </c>
      <c r="C1053" t="str">
        <f>IF($A1053="","",VLOOKUP($A1053,DATA_IMPORT!$A$2:$AG$2500,COLUMN(C$1),FALSE))</f>
        <v/>
      </c>
      <c r="D1053" t="str">
        <f>IF($A1053="","",VLOOKUP($A1053,DATA_IMPORT!$A$2:$AG$2500,COLUMN(D$1),FALSE))</f>
        <v/>
      </c>
      <c r="E1053" s="106" t="str">
        <f>IF($A1053="","",VLOOKUP($A1053,DATA_IMPORT!$A$2:$AG$2500,COLUMN(F$1),FALSE))</f>
        <v/>
      </c>
      <c r="F1053" t="str">
        <f>IF($A1053="","",VLOOKUP($A1053,DATA_IMPORT!$A$2:$AG$2500,COLUMN(F$1),FALSE))</f>
        <v/>
      </c>
      <c r="G1053" t="str">
        <f>IF(A1053="","",F1053&amp;COUNTIF($B$2:$B1053,B1053))</f>
        <v/>
      </c>
      <c r="H1053" t="str">
        <f t="shared" si="32"/>
        <v/>
      </c>
      <c r="I1053" t="str">
        <f t="shared" si="33"/>
        <v/>
      </c>
      <c r="J1053" s="106" t="s">
        <v>42</v>
      </c>
      <c r="K1053" s="22" t="str">
        <f>IF($A1053="","",VLOOKUP($A1053,DATA_IMPORT!$A$2:$AG$2500,COLUMN(K$1),FALSE))</f>
        <v/>
      </c>
      <c r="L1053" s="22" t="str">
        <f>IF($A1053="","",VLOOKUP($A1053,DATA_IMPORT!$A$2:$AG$2500,COLUMN(L$1),FALSE))</f>
        <v/>
      </c>
      <c r="M1053" s="22" t="str">
        <f>IF($A1053="","",VLOOKUP($A1053,DATA_IMPORT!$A$2:$AG$2500,COLUMN(M$1),FALSE))</f>
        <v/>
      </c>
      <c r="N1053" s="22" t="str">
        <f>IF($A1053="","",VLOOKUP($A1053,DATA_IMPORT!$A$2:$AG$2500,COLUMN(N$1),FALSE))</f>
        <v/>
      </c>
      <c r="O1053" s="22" t="str">
        <f>IF($A1053="","",VLOOKUP($A1053,DATA_IMPORT!$A$2:$AG$2500,COLUMN(O$1),FALSE))</f>
        <v/>
      </c>
      <c r="P1053" s="22" t="str">
        <f>IF($A1053="","",VLOOKUP($A1053,DATA_IMPORT!$A$2:$AG$2500,COLUMN(P$1),FALSE))</f>
        <v/>
      </c>
      <c r="Q1053" s="23" t="str">
        <f>IF($A1053="","",VLOOKUP($A1053,DATA_IMPORT!$A$2:$AG$2500,COLUMN(Q$1),FALSE))</f>
        <v/>
      </c>
      <c r="R1053" s="22" t="str">
        <f>IF($A1053="","",VLOOKUP($A1053,DATA_IMPORT!$A$2:$AG$2500,COLUMN(R$1),FALSE))</f>
        <v/>
      </c>
      <c r="S1053" s="23" t="str">
        <f>IF($A1053="","",VLOOKUP($A1053,DATA_IMPORT!$A$2:$AG$2500,COLUMN(S$1),FALSE))</f>
        <v/>
      </c>
      <c r="T1053" s="22" t="str">
        <f>IF($A1053="","",VLOOKUP($A1053,DATA_IMPORT!$A$2:$AG$2500,COLUMN(T$1),FALSE))</f>
        <v/>
      </c>
      <c r="U1053" s="23" t="str">
        <f>IF($A1053="","",VLOOKUP($A1053,DATA_IMPORT!$A$2:$AG$2500,COLUMN(U$1),FALSE))</f>
        <v/>
      </c>
      <c r="V1053" s="22" t="str">
        <f>IF($A1053="","",VLOOKUP($A1053,DATA_IMPORT!$A$2:$AG$2500,COLUMN(V$1),FALSE))</f>
        <v/>
      </c>
      <c r="W1053" s="22" t="str">
        <f>IF($A1053="","",VLOOKUP($A1053,DATA_IMPORT!$A$2:$AG$2500,COLUMN(W$1),FALSE))</f>
        <v/>
      </c>
      <c r="X1053" s="96" t="str">
        <f>IF($A1053="","",VLOOKUP($A1053,DATA_IMPORT!$A$2:$AG$2500,COLUMN(X$1),FALSE))</f>
        <v/>
      </c>
      <c r="Y1053" s="96" t="str">
        <f>IF($A1053="","",VLOOKUP($A1053,DATA_IMPORT!$A$2:$AG$2500,COLUMN(Y$1),FALSE))</f>
        <v/>
      </c>
      <c r="Z1053" s="22" t="str">
        <f>IF($A1053="","",VLOOKUP($A1053,DATA_IMPORT!$A$2:$AG$2500,COLUMN(Z$1),FALSE))</f>
        <v/>
      </c>
      <c r="AA1053" s="96" t="str">
        <f>IF($A1053="","",VLOOKUP($A1053,DATA_IMPORT!$A$2:$AG$2500,COLUMN(AA$1),FALSE))</f>
        <v/>
      </c>
      <c r="AB1053" s="96" t="str">
        <f>IF($A1053="","",VLOOKUP($A1053,DATA_IMPORT!$A$2:$AG$2500,COLUMN(AB$1),FALSE))</f>
        <v/>
      </c>
      <c r="AC1053" s="22" t="str">
        <f>IF($A1053="","",VLOOKUP($A1053,DATA_IMPORT!$A$2:$AG$2500,COLUMN(AC$1),FALSE))</f>
        <v/>
      </c>
      <c r="AD1053" s="96" t="str">
        <f>IF($A1053="","",VLOOKUP($A1053,DATA_IMPORT!$A$2:$AG$2500,COLUMN(AD$1),FALSE))</f>
        <v/>
      </c>
      <c r="AE1053" s="96" t="str">
        <f>IF($A1053="","",VLOOKUP($A1053,DATA_IMPORT!$A$2:$AG$2500,COLUMN(AE$1),FALSE))</f>
        <v/>
      </c>
      <c r="AF1053" s="96" t="str">
        <f>IF($A1053="","",VLOOKUP($A1053,DATA_IMPORT!$A$2:$AG$2500,COLUMN(AF$1),FALSE))</f>
        <v/>
      </c>
      <c r="AG1053" s="96" t="str">
        <f>IF($A1053="","",VLOOKUP($A1053,DATA_IMPORT!$A$2:$AG$2500,COLUMN(AG$1),FALSE))</f>
        <v/>
      </c>
    </row>
    <row r="1054" spans="2:33">
      <c r="B1054" t="str">
        <f>IF($A1054="","",VLOOKUP($A1054,DATA_IMPORT!$A$2:$AG$2500,COLUMN(B$1),FALSE))</f>
        <v/>
      </c>
      <c r="C1054" t="str">
        <f>IF($A1054="","",VLOOKUP($A1054,DATA_IMPORT!$A$2:$AG$2500,COLUMN(C$1),FALSE))</f>
        <v/>
      </c>
      <c r="D1054" t="str">
        <f>IF($A1054="","",VLOOKUP($A1054,DATA_IMPORT!$A$2:$AG$2500,COLUMN(D$1),FALSE))</f>
        <v/>
      </c>
      <c r="E1054" s="106" t="str">
        <f>IF($A1054="","",VLOOKUP($A1054,DATA_IMPORT!$A$2:$AG$2500,COLUMN(F$1),FALSE))</f>
        <v/>
      </c>
      <c r="F1054" t="str">
        <f>IF($A1054="","",VLOOKUP($A1054,DATA_IMPORT!$A$2:$AG$2500,COLUMN(F$1),FALSE))</f>
        <v/>
      </c>
      <c r="G1054" t="str">
        <f>IF(A1054="","",F1054&amp;COUNTIF($B$2:$B1054,B1054))</f>
        <v/>
      </c>
      <c r="H1054" t="str">
        <f t="shared" si="32"/>
        <v/>
      </c>
      <c r="I1054" t="str">
        <f t="shared" si="33"/>
        <v/>
      </c>
      <c r="J1054" s="106" t="s">
        <v>42</v>
      </c>
      <c r="K1054" s="22" t="str">
        <f>IF($A1054="","",VLOOKUP($A1054,DATA_IMPORT!$A$2:$AG$2500,COLUMN(K$1),FALSE))</f>
        <v/>
      </c>
      <c r="L1054" s="22" t="str">
        <f>IF($A1054="","",VLOOKUP($A1054,DATA_IMPORT!$A$2:$AG$2500,COLUMN(L$1),FALSE))</f>
        <v/>
      </c>
      <c r="M1054" s="22" t="str">
        <f>IF($A1054="","",VLOOKUP($A1054,DATA_IMPORT!$A$2:$AG$2500,COLUMN(M$1),FALSE))</f>
        <v/>
      </c>
      <c r="N1054" s="22" t="str">
        <f>IF($A1054="","",VLOOKUP($A1054,DATA_IMPORT!$A$2:$AG$2500,COLUMN(N$1),FALSE))</f>
        <v/>
      </c>
      <c r="O1054" s="22" t="str">
        <f>IF($A1054="","",VLOOKUP($A1054,DATA_IMPORT!$A$2:$AG$2500,COLUMN(O$1),FALSE))</f>
        <v/>
      </c>
      <c r="P1054" s="22" t="str">
        <f>IF($A1054="","",VLOOKUP($A1054,DATA_IMPORT!$A$2:$AG$2500,COLUMN(P$1),FALSE))</f>
        <v/>
      </c>
      <c r="Q1054" s="23" t="str">
        <f>IF($A1054="","",VLOOKUP($A1054,DATA_IMPORT!$A$2:$AG$2500,COLUMN(Q$1),FALSE))</f>
        <v/>
      </c>
      <c r="R1054" s="22" t="str">
        <f>IF($A1054="","",VLOOKUP($A1054,DATA_IMPORT!$A$2:$AG$2500,COLUMN(R$1),FALSE))</f>
        <v/>
      </c>
      <c r="S1054" s="23" t="str">
        <f>IF($A1054="","",VLOOKUP($A1054,DATA_IMPORT!$A$2:$AG$2500,COLUMN(S$1),FALSE))</f>
        <v/>
      </c>
      <c r="T1054" s="22" t="str">
        <f>IF($A1054="","",VLOOKUP($A1054,DATA_IMPORT!$A$2:$AG$2500,COLUMN(T$1),FALSE))</f>
        <v/>
      </c>
      <c r="U1054" s="23" t="str">
        <f>IF($A1054="","",VLOOKUP($A1054,DATA_IMPORT!$A$2:$AG$2500,COLUMN(U$1),FALSE))</f>
        <v/>
      </c>
      <c r="V1054" s="22" t="str">
        <f>IF($A1054="","",VLOOKUP($A1054,DATA_IMPORT!$A$2:$AG$2500,COLUMN(V$1),FALSE))</f>
        <v/>
      </c>
      <c r="W1054" s="22" t="str">
        <f>IF($A1054="","",VLOOKUP($A1054,DATA_IMPORT!$A$2:$AG$2500,COLUMN(W$1),FALSE))</f>
        <v/>
      </c>
      <c r="X1054" s="96" t="str">
        <f>IF($A1054="","",VLOOKUP($A1054,DATA_IMPORT!$A$2:$AG$2500,COLUMN(X$1),FALSE))</f>
        <v/>
      </c>
      <c r="Y1054" s="96" t="str">
        <f>IF($A1054="","",VLOOKUP($A1054,DATA_IMPORT!$A$2:$AG$2500,COLUMN(Y$1),FALSE))</f>
        <v/>
      </c>
      <c r="Z1054" s="22" t="str">
        <f>IF($A1054="","",VLOOKUP($A1054,DATA_IMPORT!$A$2:$AG$2500,COLUMN(Z$1),FALSE))</f>
        <v/>
      </c>
      <c r="AA1054" s="96" t="str">
        <f>IF($A1054="","",VLOOKUP($A1054,DATA_IMPORT!$A$2:$AG$2500,COLUMN(AA$1),FALSE))</f>
        <v/>
      </c>
      <c r="AB1054" s="96" t="str">
        <f>IF($A1054="","",VLOOKUP($A1054,DATA_IMPORT!$A$2:$AG$2500,COLUMN(AB$1),FALSE))</f>
        <v/>
      </c>
      <c r="AC1054" s="22" t="str">
        <f>IF($A1054="","",VLOOKUP($A1054,DATA_IMPORT!$A$2:$AG$2500,COLUMN(AC$1),FALSE))</f>
        <v/>
      </c>
      <c r="AD1054" s="96" t="str">
        <f>IF($A1054="","",VLOOKUP($A1054,DATA_IMPORT!$A$2:$AG$2500,COLUMN(AD$1),FALSE))</f>
        <v/>
      </c>
      <c r="AE1054" s="96" t="str">
        <f>IF($A1054="","",VLOOKUP($A1054,DATA_IMPORT!$A$2:$AG$2500,COLUMN(AE$1),FALSE))</f>
        <v/>
      </c>
      <c r="AF1054" s="96" t="str">
        <f>IF($A1054="","",VLOOKUP($A1054,DATA_IMPORT!$A$2:$AG$2500,COLUMN(AF$1),FALSE))</f>
        <v/>
      </c>
      <c r="AG1054" s="96" t="str">
        <f>IF($A1054="","",VLOOKUP($A1054,DATA_IMPORT!$A$2:$AG$2500,COLUMN(AG$1),FALSE))</f>
        <v/>
      </c>
    </row>
    <row r="1055" spans="2:33">
      <c r="B1055" t="str">
        <f>IF($A1055="","",VLOOKUP($A1055,DATA_IMPORT!$A$2:$AG$2500,COLUMN(B$1),FALSE))</f>
        <v/>
      </c>
      <c r="C1055" t="str">
        <f>IF($A1055="","",VLOOKUP($A1055,DATA_IMPORT!$A$2:$AG$2500,COLUMN(C$1),FALSE))</f>
        <v/>
      </c>
      <c r="D1055" t="str">
        <f>IF($A1055="","",VLOOKUP($A1055,DATA_IMPORT!$A$2:$AG$2500,COLUMN(D$1),FALSE))</f>
        <v/>
      </c>
      <c r="E1055" s="106" t="str">
        <f>IF($A1055="","",VLOOKUP($A1055,DATA_IMPORT!$A$2:$AG$2500,COLUMN(F$1),FALSE))</f>
        <v/>
      </c>
      <c r="F1055" t="str">
        <f>IF($A1055="","",VLOOKUP($A1055,DATA_IMPORT!$A$2:$AG$2500,COLUMN(F$1),FALSE))</f>
        <v/>
      </c>
      <c r="G1055" t="str">
        <f>IF(A1055="","",F1055&amp;COUNTIF($B$2:$B1055,B1055))</f>
        <v/>
      </c>
      <c r="H1055" t="str">
        <f t="shared" si="32"/>
        <v/>
      </c>
      <c r="I1055" t="str">
        <f t="shared" si="33"/>
        <v/>
      </c>
      <c r="J1055" s="106" t="s">
        <v>42</v>
      </c>
      <c r="K1055" s="22" t="str">
        <f>IF($A1055="","",VLOOKUP($A1055,DATA_IMPORT!$A$2:$AG$2500,COLUMN(K$1),FALSE))</f>
        <v/>
      </c>
      <c r="L1055" s="22" t="str">
        <f>IF($A1055="","",VLOOKUP($A1055,DATA_IMPORT!$A$2:$AG$2500,COLUMN(L$1),FALSE))</f>
        <v/>
      </c>
      <c r="M1055" s="22" t="str">
        <f>IF($A1055="","",VLOOKUP($A1055,DATA_IMPORT!$A$2:$AG$2500,COLUMN(M$1),FALSE))</f>
        <v/>
      </c>
      <c r="N1055" s="22" t="str">
        <f>IF($A1055="","",VLOOKUP($A1055,DATA_IMPORT!$A$2:$AG$2500,COLUMN(N$1),FALSE))</f>
        <v/>
      </c>
      <c r="O1055" s="22" t="str">
        <f>IF($A1055="","",VLOOKUP($A1055,DATA_IMPORT!$A$2:$AG$2500,COLUMN(O$1),FALSE))</f>
        <v/>
      </c>
      <c r="P1055" s="22" t="str">
        <f>IF($A1055="","",VLOOKUP($A1055,DATA_IMPORT!$A$2:$AG$2500,COLUMN(P$1),FALSE))</f>
        <v/>
      </c>
      <c r="Q1055" s="23" t="str">
        <f>IF($A1055="","",VLOOKUP($A1055,DATA_IMPORT!$A$2:$AG$2500,COLUMN(Q$1),FALSE))</f>
        <v/>
      </c>
      <c r="R1055" s="22" t="str">
        <f>IF($A1055="","",VLOOKUP($A1055,DATA_IMPORT!$A$2:$AG$2500,COLUMN(R$1),FALSE))</f>
        <v/>
      </c>
      <c r="S1055" s="23" t="str">
        <f>IF($A1055="","",VLOOKUP($A1055,DATA_IMPORT!$A$2:$AG$2500,COLUMN(S$1),FALSE))</f>
        <v/>
      </c>
      <c r="T1055" s="22" t="str">
        <f>IF($A1055="","",VLOOKUP($A1055,DATA_IMPORT!$A$2:$AG$2500,COLUMN(T$1),FALSE))</f>
        <v/>
      </c>
      <c r="U1055" s="23" t="str">
        <f>IF($A1055="","",VLOOKUP($A1055,DATA_IMPORT!$A$2:$AG$2500,COLUMN(U$1),FALSE))</f>
        <v/>
      </c>
      <c r="V1055" s="22" t="str">
        <f>IF($A1055="","",VLOOKUP($A1055,DATA_IMPORT!$A$2:$AG$2500,COLUMN(V$1),FALSE))</f>
        <v/>
      </c>
      <c r="W1055" s="22" t="str">
        <f>IF($A1055="","",VLOOKUP($A1055,DATA_IMPORT!$A$2:$AG$2500,COLUMN(W$1),FALSE))</f>
        <v/>
      </c>
      <c r="X1055" s="96" t="str">
        <f>IF($A1055="","",VLOOKUP($A1055,DATA_IMPORT!$A$2:$AG$2500,COLUMN(X$1),FALSE))</f>
        <v/>
      </c>
      <c r="Y1055" s="96" t="str">
        <f>IF($A1055="","",VLOOKUP($A1055,DATA_IMPORT!$A$2:$AG$2500,COLUMN(Y$1),FALSE))</f>
        <v/>
      </c>
      <c r="Z1055" s="22" t="str">
        <f>IF($A1055="","",VLOOKUP($A1055,DATA_IMPORT!$A$2:$AG$2500,COLUMN(Z$1),FALSE))</f>
        <v/>
      </c>
      <c r="AA1055" s="96" t="str">
        <f>IF($A1055="","",VLOOKUP($A1055,DATA_IMPORT!$A$2:$AG$2500,COLUMN(AA$1),FALSE))</f>
        <v/>
      </c>
      <c r="AB1055" s="96" t="str">
        <f>IF($A1055="","",VLOOKUP($A1055,DATA_IMPORT!$A$2:$AG$2500,COLUMN(AB$1),FALSE))</f>
        <v/>
      </c>
      <c r="AC1055" s="22" t="str">
        <f>IF($A1055="","",VLOOKUP($A1055,DATA_IMPORT!$A$2:$AG$2500,COLUMN(AC$1),FALSE))</f>
        <v/>
      </c>
      <c r="AD1055" s="96" t="str">
        <f>IF($A1055="","",VLOOKUP($A1055,DATA_IMPORT!$A$2:$AG$2500,COLUMN(AD$1),FALSE))</f>
        <v/>
      </c>
      <c r="AE1055" s="96" t="str">
        <f>IF($A1055="","",VLOOKUP($A1055,DATA_IMPORT!$A$2:$AG$2500,COLUMN(AE$1),FALSE))</f>
        <v/>
      </c>
      <c r="AF1055" s="96" t="str">
        <f>IF($A1055="","",VLOOKUP($A1055,DATA_IMPORT!$A$2:$AG$2500,COLUMN(AF$1),FALSE))</f>
        <v/>
      </c>
      <c r="AG1055" s="96" t="str">
        <f>IF($A1055="","",VLOOKUP($A1055,DATA_IMPORT!$A$2:$AG$2500,COLUMN(AG$1),FALSE))</f>
        <v/>
      </c>
    </row>
    <row r="1056" spans="2:33">
      <c r="B1056" t="str">
        <f>IF($A1056="","",VLOOKUP($A1056,DATA_IMPORT!$A$2:$AG$2500,COLUMN(B$1),FALSE))</f>
        <v/>
      </c>
      <c r="C1056" t="str">
        <f>IF($A1056="","",VLOOKUP($A1056,DATA_IMPORT!$A$2:$AG$2500,COLUMN(C$1),FALSE))</f>
        <v/>
      </c>
      <c r="D1056" t="str">
        <f>IF($A1056="","",VLOOKUP($A1056,DATA_IMPORT!$A$2:$AG$2500,COLUMN(D$1),FALSE))</f>
        <v/>
      </c>
      <c r="E1056" s="106" t="str">
        <f>IF($A1056="","",VLOOKUP($A1056,DATA_IMPORT!$A$2:$AG$2500,COLUMN(F$1),FALSE))</f>
        <v/>
      </c>
      <c r="F1056" t="str">
        <f>IF($A1056="","",VLOOKUP($A1056,DATA_IMPORT!$A$2:$AG$2500,COLUMN(F$1),FALSE))</f>
        <v/>
      </c>
      <c r="G1056" t="str">
        <f>IF(A1056="","",F1056&amp;COUNTIF($B$2:$B1056,B1056))</f>
        <v/>
      </c>
      <c r="H1056" t="str">
        <f t="shared" si="32"/>
        <v/>
      </c>
      <c r="I1056" t="str">
        <f t="shared" si="33"/>
        <v/>
      </c>
      <c r="J1056" s="106" t="s">
        <v>42</v>
      </c>
      <c r="K1056" s="22" t="str">
        <f>IF($A1056="","",VLOOKUP($A1056,DATA_IMPORT!$A$2:$AG$2500,COLUMN(K$1),FALSE))</f>
        <v/>
      </c>
      <c r="L1056" s="22" t="str">
        <f>IF($A1056="","",VLOOKUP($A1056,DATA_IMPORT!$A$2:$AG$2500,COLUMN(L$1),FALSE))</f>
        <v/>
      </c>
      <c r="M1056" s="22" t="str">
        <f>IF($A1056="","",VLOOKUP($A1056,DATA_IMPORT!$A$2:$AG$2500,COLUMN(M$1),FALSE))</f>
        <v/>
      </c>
      <c r="N1056" s="22" t="str">
        <f>IF($A1056="","",VLOOKUP($A1056,DATA_IMPORT!$A$2:$AG$2500,COLUMN(N$1),FALSE))</f>
        <v/>
      </c>
      <c r="O1056" s="22" t="str">
        <f>IF($A1056="","",VLOOKUP($A1056,DATA_IMPORT!$A$2:$AG$2500,COLUMN(O$1),FALSE))</f>
        <v/>
      </c>
      <c r="P1056" s="22" t="str">
        <f>IF($A1056="","",VLOOKUP($A1056,DATA_IMPORT!$A$2:$AG$2500,COLUMN(P$1),FALSE))</f>
        <v/>
      </c>
      <c r="Q1056" s="23" t="str">
        <f>IF($A1056="","",VLOOKUP($A1056,DATA_IMPORT!$A$2:$AG$2500,COLUMN(Q$1),FALSE))</f>
        <v/>
      </c>
      <c r="R1056" s="22" t="str">
        <f>IF($A1056="","",VLOOKUP($A1056,DATA_IMPORT!$A$2:$AG$2500,COLUMN(R$1),FALSE))</f>
        <v/>
      </c>
      <c r="S1056" s="23" t="str">
        <f>IF($A1056="","",VLOOKUP($A1056,DATA_IMPORT!$A$2:$AG$2500,COLUMN(S$1),FALSE))</f>
        <v/>
      </c>
      <c r="T1056" s="22" t="str">
        <f>IF($A1056="","",VLOOKUP($A1056,DATA_IMPORT!$A$2:$AG$2500,COLUMN(T$1),FALSE))</f>
        <v/>
      </c>
      <c r="U1056" s="23" t="str">
        <f>IF($A1056="","",VLOOKUP($A1056,DATA_IMPORT!$A$2:$AG$2500,COLUMN(U$1),FALSE))</f>
        <v/>
      </c>
      <c r="V1056" s="22" t="str">
        <f>IF($A1056="","",VLOOKUP($A1056,DATA_IMPORT!$A$2:$AG$2500,COLUMN(V$1),FALSE))</f>
        <v/>
      </c>
      <c r="W1056" s="22" t="str">
        <f>IF($A1056="","",VLOOKUP($A1056,DATA_IMPORT!$A$2:$AG$2500,COLUMN(W$1),FALSE))</f>
        <v/>
      </c>
      <c r="X1056" s="96" t="str">
        <f>IF($A1056="","",VLOOKUP($A1056,DATA_IMPORT!$A$2:$AG$2500,COLUMN(X$1),FALSE))</f>
        <v/>
      </c>
      <c r="Y1056" s="96" t="str">
        <f>IF($A1056="","",VLOOKUP($A1056,DATA_IMPORT!$A$2:$AG$2500,COLUMN(Y$1),FALSE))</f>
        <v/>
      </c>
      <c r="Z1056" s="22" t="str">
        <f>IF($A1056="","",VLOOKUP($A1056,DATA_IMPORT!$A$2:$AG$2500,COLUMN(Z$1),FALSE))</f>
        <v/>
      </c>
      <c r="AA1056" s="96" t="str">
        <f>IF($A1056="","",VLOOKUP($A1056,DATA_IMPORT!$A$2:$AG$2500,COLUMN(AA$1),FALSE))</f>
        <v/>
      </c>
      <c r="AB1056" s="96" t="str">
        <f>IF($A1056="","",VLOOKUP($A1056,DATA_IMPORT!$A$2:$AG$2500,COLUMN(AB$1),FALSE))</f>
        <v/>
      </c>
      <c r="AC1056" s="22" t="str">
        <f>IF($A1056="","",VLOOKUP($A1056,DATA_IMPORT!$A$2:$AG$2500,COLUMN(AC$1),FALSE))</f>
        <v/>
      </c>
      <c r="AD1056" s="96" t="str">
        <f>IF($A1056="","",VLOOKUP($A1056,DATA_IMPORT!$A$2:$AG$2500,COLUMN(AD$1),FALSE))</f>
        <v/>
      </c>
      <c r="AE1056" s="96" t="str">
        <f>IF($A1056="","",VLOOKUP($A1056,DATA_IMPORT!$A$2:$AG$2500,COLUMN(AE$1),FALSE))</f>
        <v/>
      </c>
      <c r="AF1056" s="96" t="str">
        <f>IF($A1056="","",VLOOKUP($A1056,DATA_IMPORT!$A$2:$AG$2500,COLUMN(AF$1),FALSE))</f>
        <v/>
      </c>
      <c r="AG1056" s="96" t="str">
        <f>IF($A1056="","",VLOOKUP($A1056,DATA_IMPORT!$A$2:$AG$2500,COLUMN(AG$1),FALSE))</f>
        <v/>
      </c>
    </row>
    <row r="1057" spans="2:33">
      <c r="B1057" t="str">
        <f>IF($A1057="","",VLOOKUP($A1057,DATA_IMPORT!$A$2:$AG$2500,COLUMN(B$1),FALSE))</f>
        <v/>
      </c>
      <c r="C1057" t="str">
        <f>IF($A1057="","",VLOOKUP($A1057,DATA_IMPORT!$A$2:$AG$2500,COLUMN(C$1),FALSE))</f>
        <v/>
      </c>
      <c r="D1057" t="str">
        <f>IF($A1057="","",VLOOKUP($A1057,DATA_IMPORT!$A$2:$AG$2500,COLUMN(D$1),FALSE))</f>
        <v/>
      </c>
      <c r="E1057" s="106" t="str">
        <f>IF($A1057="","",VLOOKUP($A1057,DATA_IMPORT!$A$2:$AG$2500,COLUMN(F$1),FALSE))</f>
        <v/>
      </c>
      <c r="F1057" t="str">
        <f>IF($A1057="","",VLOOKUP($A1057,DATA_IMPORT!$A$2:$AG$2500,COLUMN(F$1),FALSE))</f>
        <v/>
      </c>
      <c r="G1057" t="str">
        <f>IF(A1057="","",F1057&amp;COUNTIF($B$2:$B1057,B1057))</f>
        <v/>
      </c>
      <c r="H1057" t="str">
        <f t="shared" si="32"/>
        <v/>
      </c>
      <c r="I1057" t="str">
        <f t="shared" si="33"/>
        <v/>
      </c>
      <c r="J1057" s="106" t="s">
        <v>42</v>
      </c>
      <c r="K1057" s="22" t="str">
        <f>IF($A1057="","",VLOOKUP($A1057,DATA_IMPORT!$A$2:$AG$2500,COLUMN(K$1),FALSE))</f>
        <v/>
      </c>
      <c r="L1057" s="22" t="str">
        <f>IF($A1057="","",VLOOKUP($A1057,DATA_IMPORT!$A$2:$AG$2500,COLUMN(L$1),FALSE))</f>
        <v/>
      </c>
      <c r="M1057" s="22" t="str">
        <f>IF($A1057="","",VLOOKUP($A1057,DATA_IMPORT!$A$2:$AG$2500,COLUMN(M$1),FALSE))</f>
        <v/>
      </c>
      <c r="N1057" s="22" t="str">
        <f>IF($A1057="","",VLOOKUP($A1057,DATA_IMPORT!$A$2:$AG$2500,COLUMN(N$1),FALSE))</f>
        <v/>
      </c>
      <c r="O1057" s="22" t="str">
        <f>IF($A1057="","",VLOOKUP($A1057,DATA_IMPORT!$A$2:$AG$2500,COLUMN(O$1),FALSE))</f>
        <v/>
      </c>
      <c r="P1057" s="22" t="str">
        <f>IF($A1057="","",VLOOKUP($A1057,DATA_IMPORT!$A$2:$AG$2500,COLUMN(P$1),FALSE))</f>
        <v/>
      </c>
      <c r="Q1057" s="23" t="str">
        <f>IF($A1057="","",VLOOKUP($A1057,DATA_IMPORT!$A$2:$AG$2500,COLUMN(Q$1),FALSE))</f>
        <v/>
      </c>
      <c r="R1057" s="22" t="str">
        <f>IF($A1057="","",VLOOKUP($A1057,DATA_IMPORT!$A$2:$AG$2500,COLUMN(R$1),FALSE))</f>
        <v/>
      </c>
      <c r="S1057" s="23" t="str">
        <f>IF($A1057="","",VLOOKUP($A1057,DATA_IMPORT!$A$2:$AG$2500,COLUMN(S$1),FALSE))</f>
        <v/>
      </c>
      <c r="T1057" s="22" t="str">
        <f>IF($A1057="","",VLOOKUP($A1057,DATA_IMPORT!$A$2:$AG$2500,COLUMN(T$1),FALSE))</f>
        <v/>
      </c>
      <c r="U1057" s="23" t="str">
        <f>IF($A1057="","",VLOOKUP($A1057,DATA_IMPORT!$A$2:$AG$2500,COLUMN(U$1),FALSE))</f>
        <v/>
      </c>
      <c r="V1057" s="22" t="str">
        <f>IF($A1057="","",VLOOKUP($A1057,DATA_IMPORT!$A$2:$AG$2500,COLUMN(V$1),FALSE))</f>
        <v/>
      </c>
      <c r="W1057" s="22" t="str">
        <f>IF($A1057="","",VLOOKUP($A1057,DATA_IMPORT!$A$2:$AG$2500,COLUMN(W$1),FALSE))</f>
        <v/>
      </c>
      <c r="X1057" s="96" t="str">
        <f>IF($A1057="","",VLOOKUP($A1057,DATA_IMPORT!$A$2:$AG$2500,COLUMN(X$1),FALSE))</f>
        <v/>
      </c>
      <c r="Y1057" s="96" t="str">
        <f>IF($A1057="","",VLOOKUP($A1057,DATA_IMPORT!$A$2:$AG$2500,COLUMN(Y$1),FALSE))</f>
        <v/>
      </c>
      <c r="Z1057" s="22" t="str">
        <f>IF($A1057="","",VLOOKUP($A1057,DATA_IMPORT!$A$2:$AG$2500,COLUMN(Z$1),FALSE))</f>
        <v/>
      </c>
      <c r="AA1057" s="96" t="str">
        <f>IF($A1057="","",VLOOKUP($A1057,DATA_IMPORT!$A$2:$AG$2500,COLUMN(AA$1),FALSE))</f>
        <v/>
      </c>
      <c r="AB1057" s="96" t="str">
        <f>IF($A1057="","",VLOOKUP($A1057,DATA_IMPORT!$A$2:$AG$2500,COLUMN(AB$1),FALSE))</f>
        <v/>
      </c>
      <c r="AC1057" s="22" t="str">
        <f>IF($A1057="","",VLOOKUP($A1057,DATA_IMPORT!$A$2:$AG$2500,COLUMN(AC$1),FALSE))</f>
        <v/>
      </c>
      <c r="AD1057" s="96" t="str">
        <f>IF($A1057="","",VLOOKUP($A1057,DATA_IMPORT!$A$2:$AG$2500,COLUMN(AD$1),FALSE))</f>
        <v/>
      </c>
      <c r="AE1057" s="96" t="str">
        <f>IF($A1057="","",VLOOKUP($A1057,DATA_IMPORT!$A$2:$AG$2500,COLUMN(AE$1),FALSE))</f>
        <v/>
      </c>
      <c r="AF1057" s="96" t="str">
        <f>IF($A1057="","",VLOOKUP($A1057,DATA_IMPORT!$A$2:$AG$2500,COLUMN(AF$1),FALSE))</f>
        <v/>
      </c>
      <c r="AG1057" s="96" t="str">
        <f>IF($A1057="","",VLOOKUP($A1057,DATA_IMPORT!$A$2:$AG$2500,COLUMN(AG$1),FALSE))</f>
        <v/>
      </c>
    </row>
    <row r="1058" spans="2:33">
      <c r="B1058" t="str">
        <f>IF($A1058="","",VLOOKUP($A1058,DATA_IMPORT!$A$2:$AG$2500,COLUMN(B$1),FALSE))</f>
        <v/>
      </c>
      <c r="C1058" t="str">
        <f>IF($A1058="","",VLOOKUP($A1058,DATA_IMPORT!$A$2:$AG$2500,COLUMN(C$1),FALSE))</f>
        <v/>
      </c>
      <c r="D1058" t="str">
        <f>IF($A1058="","",VLOOKUP($A1058,DATA_IMPORT!$A$2:$AG$2500,COLUMN(D$1),FALSE))</f>
        <v/>
      </c>
      <c r="E1058" s="106" t="str">
        <f>IF($A1058="","",VLOOKUP($A1058,DATA_IMPORT!$A$2:$AG$2500,COLUMN(F$1),FALSE))</f>
        <v/>
      </c>
      <c r="F1058" t="str">
        <f>IF($A1058="","",VLOOKUP($A1058,DATA_IMPORT!$A$2:$AG$2500,COLUMN(F$1),FALSE))</f>
        <v/>
      </c>
      <c r="G1058" t="str">
        <f>IF(A1058="","",F1058&amp;COUNTIF($B$2:$B1058,B1058))</f>
        <v/>
      </c>
      <c r="H1058" t="str">
        <f t="shared" si="32"/>
        <v/>
      </c>
      <c r="I1058" t="str">
        <f t="shared" si="33"/>
        <v/>
      </c>
      <c r="J1058" s="106" t="s">
        <v>42</v>
      </c>
      <c r="K1058" s="22" t="str">
        <f>IF($A1058="","",VLOOKUP($A1058,DATA_IMPORT!$A$2:$AG$2500,COLUMN(K$1),FALSE))</f>
        <v/>
      </c>
      <c r="L1058" s="22" t="str">
        <f>IF($A1058="","",VLOOKUP($A1058,DATA_IMPORT!$A$2:$AG$2500,COLUMN(L$1),FALSE))</f>
        <v/>
      </c>
      <c r="M1058" s="22" t="str">
        <f>IF($A1058="","",VLOOKUP($A1058,DATA_IMPORT!$A$2:$AG$2500,COLUMN(M$1),FALSE))</f>
        <v/>
      </c>
      <c r="N1058" s="22" t="str">
        <f>IF($A1058="","",VLOOKUP($A1058,DATA_IMPORT!$A$2:$AG$2500,COLUMN(N$1),FALSE))</f>
        <v/>
      </c>
      <c r="O1058" s="22" t="str">
        <f>IF($A1058="","",VLOOKUP($A1058,DATA_IMPORT!$A$2:$AG$2500,COLUMN(O$1),FALSE))</f>
        <v/>
      </c>
      <c r="P1058" s="22" t="str">
        <f>IF($A1058="","",VLOOKUP($A1058,DATA_IMPORT!$A$2:$AG$2500,COLUMN(P$1),FALSE))</f>
        <v/>
      </c>
      <c r="Q1058" s="23" t="str">
        <f>IF($A1058="","",VLOOKUP($A1058,DATA_IMPORT!$A$2:$AG$2500,COLUMN(Q$1),FALSE))</f>
        <v/>
      </c>
      <c r="R1058" s="22" t="str">
        <f>IF($A1058="","",VLOOKUP($A1058,DATA_IMPORT!$A$2:$AG$2500,COLUMN(R$1),FALSE))</f>
        <v/>
      </c>
      <c r="S1058" s="23" t="str">
        <f>IF($A1058="","",VLOOKUP($A1058,DATA_IMPORT!$A$2:$AG$2500,COLUMN(S$1),FALSE))</f>
        <v/>
      </c>
      <c r="T1058" s="22" t="str">
        <f>IF($A1058="","",VLOOKUP($A1058,DATA_IMPORT!$A$2:$AG$2500,COLUMN(T$1),FALSE))</f>
        <v/>
      </c>
      <c r="U1058" s="23" t="str">
        <f>IF($A1058="","",VLOOKUP($A1058,DATA_IMPORT!$A$2:$AG$2500,COLUMN(U$1),FALSE))</f>
        <v/>
      </c>
      <c r="V1058" s="22" t="str">
        <f>IF($A1058="","",VLOOKUP($A1058,DATA_IMPORT!$A$2:$AG$2500,COLUMN(V$1),FALSE))</f>
        <v/>
      </c>
      <c r="W1058" s="22" t="str">
        <f>IF($A1058="","",VLOOKUP($A1058,DATA_IMPORT!$A$2:$AG$2500,COLUMN(W$1),FALSE))</f>
        <v/>
      </c>
      <c r="X1058" s="96" t="str">
        <f>IF($A1058="","",VLOOKUP($A1058,DATA_IMPORT!$A$2:$AG$2500,COLUMN(X$1),FALSE))</f>
        <v/>
      </c>
      <c r="Y1058" s="96" t="str">
        <f>IF($A1058="","",VLOOKUP($A1058,DATA_IMPORT!$A$2:$AG$2500,COLUMN(Y$1),FALSE))</f>
        <v/>
      </c>
      <c r="Z1058" s="22" t="str">
        <f>IF($A1058="","",VLOOKUP($A1058,DATA_IMPORT!$A$2:$AG$2500,COLUMN(Z$1),FALSE))</f>
        <v/>
      </c>
      <c r="AA1058" s="96" t="str">
        <f>IF($A1058="","",VLOOKUP($A1058,DATA_IMPORT!$A$2:$AG$2500,COLUMN(AA$1),FALSE))</f>
        <v/>
      </c>
      <c r="AB1058" s="96" t="str">
        <f>IF($A1058="","",VLOOKUP($A1058,DATA_IMPORT!$A$2:$AG$2500,COLUMN(AB$1),FALSE))</f>
        <v/>
      </c>
      <c r="AC1058" s="22" t="str">
        <f>IF($A1058="","",VLOOKUP($A1058,DATA_IMPORT!$A$2:$AG$2500,COLUMN(AC$1),FALSE))</f>
        <v/>
      </c>
      <c r="AD1058" s="96" t="str">
        <f>IF($A1058="","",VLOOKUP($A1058,DATA_IMPORT!$A$2:$AG$2500,COLUMN(AD$1),FALSE))</f>
        <v/>
      </c>
      <c r="AE1058" s="96" t="str">
        <f>IF($A1058="","",VLOOKUP($A1058,DATA_IMPORT!$A$2:$AG$2500,COLUMN(AE$1),FALSE))</f>
        <v/>
      </c>
      <c r="AF1058" s="96" t="str">
        <f>IF($A1058="","",VLOOKUP($A1058,DATA_IMPORT!$A$2:$AG$2500,COLUMN(AF$1),FALSE))</f>
        <v/>
      </c>
      <c r="AG1058" s="96" t="str">
        <f>IF($A1058="","",VLOOKUP($A1058,DATA_IMPORT!$A$2:$AG$2500,COLUMN(AG$1),FALSE))</f>
        <v/>
      </c>
    </row>
    <row r="1059" spans="2:33">
      <c r="B1059" t="str">
        <f>IF($A1059="","",VLOOKUP($A1059,DATA_IMPORT!$A$2:$AG$2500,COLUMN(B$1),FALSE))</f>
        <v/>
      </c>
      <c r="C1059" t="str">
        <f>IF($A1059="","",VLOOKUP($A1059,DATA_IMPORT!$A$2:$AG$2500,COLUMN(C$1),FALSE))</f>
        <v/>
      </c>
      <c r="D1059" t="str">
        <f>IF($A1059="","",VLOOKUP($A1059,DATA_IMPORT!$A$2:$AG$2500,COLUMN(D$1),FALSE))</f>
        <v/>
      </c>
      <c r="E1059" s="106" t="str">
        <f>IF($A1059="","",VLOOKUP($A1059,DATA_IMPORT!$A$2:$AG$2500,COLUMN(F$1),FALSE))</f>
        <v/>
      </c>
      <c r="F1059" t="str">
        <f>IF($A1059="","",VLOOKUP($A1059,DATA_IMPORT!$A$2:$AG$2500,COLUMN(F$1),FALSE))</f>
        <v/>
      </c>
      <c r="G1059" t="str">
        <f>IF(A1059="","",F1059&amp;COUNTIF($B$2:$B1059,B1059))</f>
        <v/>
      </c>
      <c r="H1059" t="str">
        <f t="shared" si="32"/>
        <v/>
      </c>
      <c r="I1059" t="str">
        <f t="shared" si="33"/>
        <v/>
      </c>
      <c r="J1059" s="106" t="s">
        <v>42</v>
      </c>
      <c r="K1059" s="22" t="str">
        <f>IF($A1059="","",VLOOKUP($A1059,DATA_IMPORT!$A$2:$AG$2500,COLUMN(K$1),FALSE))</f>
        <v/>
      </c>
      <c r="L1059" s="22" t="str">
        <f>IF($A1059="","",VLOOKUP($A1059,DATA_IMPORT!$A$2:$AG$2500,COLUMN(L$1),FALSE))</f>
        <v/>
      </c>
      <c r="M1059" s="22" t="str">
        <f>IF($A1059="","",VLOOKUP($A1059,DATA_IMPORT!$A$2:$AG$2500,COLUMN(M$1),FALSE))</f>
        <v/>
      </c>
      <c r="N1059" s="22" t="str">
        <f>IF($A1059="","",VLOOKUP($A1059,DATA_IMPORT!$A$2:$AG$2500,COLUMN(N$1),FALSE))</f>
        <v/>
      </c>
      <c r="O1059" s="22" t="str">
        <f>IF($A1059="","",VLOOKUP($A1059,DATA_IMPORT!$A$2:$AG$2500,COLUMN(O$1),FALSE))</f>
        <v/>
      </c>
      <c r="P1059" s="22" t="str">
        <f>IF($A1059="","",VLOOKUP($A1059,DATA_IMPORT!$A$2:$AG$2500,COLUMN(P$1),FALSE))</f>
        <v/>
      </c>
      <c r="Q1059" s="23" t="str">
        <f>IF($A1059="","",VLOOKUP($A1059,DATA_IMPORT!$A$2:$AG$2500,COLUMN(Q$1),FALSE))</f>
        <v/>
      </c>
      <c r="R1059" s="22" t="str">
        <f>IF($A1059="","",VLOOKUP($A1059,DATA_IMPORT!$A$2:$AG$2500,COLUMN(R$1),FALSE))</f>
        <v/>
      </c>
      <c r="S1059" s="23" t="str">
        <f>IF($A1059="","",VLOOKUP($A1059,DATA_IMPORT!$A$2:$AG$2500,COLUMN(S$1),FALSE))</f>
        <v/>
      </c>
      <c r="T1059" s="22" t="str">
        <f>IF($A1059="","",VLOOKUP($A1059,DATA_IMPORT!$A$2:$AG$2500,COLUMN(T$1),FALSE))</f>
        <v/>
      </c>
      <c r="U1059" s="23" t="str">
        <f>IF($A1059="","",VLOOKUP($A1059,DATA_IMPORT!$A$2:$AG$2500,COLUMN(U$1),FALSE))</f>
        <v/>
      </c>
      <c r="V1059" s="22" t="str">
        <f>IF($A1059="","",VLOOKUP($A1059,DATA_IMPORT!$A$2:$AG$2500,COLUMN(V$1),FALSE))</f>
        <v/>
      </c>
      <c r="W1059" s="22" t="str">
        <f>IF($A1059="","",VLOOKUP($A1059,DATA_IMPORT!$A$2:$AG$2500,COLUMN(W$1),FALSE))</f>
        <v/>
      </c>
      <c r="X1059" s="96" t="str">
        <f>IF($A1059="","",VLOOKUP($A1059,DATA_IMPORT!$A$2:$AG$2500,COLUMN(X$1),FALSE))</f>
        <v/>
      </c>
      <c r="Y1059" s="96" t="str">
        <f>IF($A1059="","",VLOOKUP($A1059,DATA_IMPORT!$A$2:$AG$2500,COLUMN(Y$1),FALSE))</f>
        <v/>
      </c>
      <c r="Z1059" s="22" t="str">
        <f>IF($A1059="","",VLOOKUP($A1059,DATA_IMPORT!$A$2:$AG$2500,COLUMN(Z$1),FALSE))</f>
        <v/>
      </c>
      <c r="AA1059" s="96" t="str">
        <f>IF($A1059="","",VLOOKUP($A1059,DATA_IMPORT!$A$2:$AG$2500,COLUMN(AA$1),FALSE))</f>
        <v/>
      </c>
      <c r="AB1059" s="96" t="str">
        <f>IF($A1059="","",VLOOKUP($A1059,DATA_IMPORT!$A$2:$AG$2500,COLUMN(AB$1),FALSE))</f>
        <v/>
      </c>
      <c r="AC1059" s="22" t="str">
        <f>IF($A1059="","",VLOOKUP($A1059,DATA_IMPORT!$A$2:$AG$2500,COLUMN(AC$1),FALSE))</f>
        <v/>
      </c>
      <c r="AD1059" s="96" t="str">
        <f>IF($A1059="","",VLOOKUP($A1059,DATA_IMPORT!$A$2:$AG$2500,COLUMN(AD$1),FALSE))</f>
        <v/>
      </c>
      <c r="AE1059" s="96" t="str">
        <f>IF($A1059="","",VLOOKUP($A1059,DATA_IMPORT!$A$2:$AG$2500,COLUMN(AE$1),FALSE))</f>
        <v/>
      </c>
      <c r="AF1059" s="96" t="str">
        <f>IF($A1059="","",VLOOKUP($A1059,DATA_IMPORT!$A$2:$AG$2500,COLUMN(AF$1),FALSE))</f>
        <v/>
      </c>
      <c r="AG1059" s="96" t="str">
        <f>IF($A1059="","",VLOOKUP($A1059,DATA_IMPORT!$A$2:$AG$2500,COLUMN(AG$1),FALSE))</f>
        <v/>
      </c>
    </row>
    <row r="1060" spans="2:33">
      <c r="B1060" t="str">
        <f>IF($A1060="","",VLOOKUP($A1060,DATA_IMPORT!$A$2:$AG$2500,COLUMN(B$1),FALSE))</f>
        <v/>
      </c>
      <c r="C1060" t="str">
        <f>IF($A1060="","",VLOOKUP($A1060,DATA_IMPORT!$A$2:$AG$2500,COLUMN(C$1),FALSE))</f>
        <v/>
      </c>
      <c r="D1060" t="str">
        <f>IF($A1060="","",VLOOKUP($A1060,DATA_IMPORT!$A$2:$AG$2500,COLUMN(D$1),FALSE))</f>
        <v/>
      </c>
      <c r="E1060" s="106" t="str">
        <f>IF($A1060="","",VLOOKUP($A1060,DATA_IMPORT!$A$2:$AG$2500,COLUMN(F$1),FALSE))</f>
        <v/>
      </c>
      <c r="F1060" t="str">
        <f>IF($A1060="","",VLOOKUP($A1060,DATA_IMPORT!$A$2:$AG$2500,COLUMN(F$1),FALSE))</f>
        <v/>
      </c>
      <c r="G1060" t="str">
        <f>IF(A1060="","",F1060&amp;COUNTIF($B$2:$B1060,B1060))</f>
        <v/>
      </c>
      <c r="H1060" t="str">
        <f t="shared" si="32"/>
        <v/>
      </c>
      <c r="I1060" t="str">
        <f t="shared" si="33"/>
        <v/>
      </c>
      <c r="J1060" s="106" t="s">
        <v>42</v>
      </c>
      <c r="K1060" s="22" t="str">
        <f>IF($A1060="","",VLOOKUP($A1060,DATA_IMPORT!$A$2:$AG$2500,COLUMN(K$1),FALSE))</f>
        <v/>
      </c>
      <c r="L1060" s="22" t="str">
        <f>IF($A1060="","",VLOOKUP($A1060,DATA_IMPORT!$A$2:$AG$2500,COLUMN(L$1),FALSE))</f>
        <v/>
      </c>
      <c r="M1060" s="22" t="str">
        <f>IF($A1060="","",VLOOKUP($A1060,DATA_IMPORT!$A$2:$AG$2500,COLUMN(M$1),FALSE))</f>
        <v/>
      </c>
      <c r="N1060" s="22" t="str">
        <f>IF($A1060="","",VLOOKUP($A1060,DATA_IMPORT!$A$2:$AG$2500,COLUMN(N$1),FALSE))</f>
        <v/>
      </c>
      <c r="O1060" s="22" t="str">
        <f>IF($A1060="","",VLOOKUP($A1060,DATA_IMPORT!$A$2:$AG$2500,COLUMN(O$1),FALSE))</f>
        <v/>
      </c>
      <c r="P1060" s="22" t="str">
        <f>IF($A1060="","",VLOOKUP($A1060,DATA_IMPORT!$A$2:$AG$2500,COLUMN(P$1),FALSE))</f>
        <v/>
      </c>
      <c r="Q1060" s="23" t="str">
        <f>IF($A1060="","",VLOOKUP($A1060,DATA_IMPORT!$A$2:$AG$2500,COLUMN(Q$1),FALSE))</f>
        <v/>
      </c>
      <c r="R1060" s="22" t="str">
        <f>IF($A1060="","",VLOOKUP($A1060,DATA_IMPORT!$A$2:$AG$2500,COLUMN(R$1),FALSE))</f>
        <v/>
      </c>
      <c r="S1060" s="23" t="str">
        <f>IF($A1060="","",VLOOKUP($A1060,DATA_IMPORT!$A$2:$AG$2500,COLUMN(S$1),FALSE))</f>
        <v/>
      </c>
      <c r="T1060" s="22" t="str">
        <f>IF($A1060="","",VLOOKUP($A1060,DATA_IMPORT!$A$2:$AG$2500,COLUMN(T$1),FALSE))</f>
        <v/>
      </c>
      <c r="U1060" s="23" t="str">
        <f>IF($A1060="","",VLOOKUP($A1060,DATA_IMPORT!$A$2:$AG$2500,COLUMN(U$1),FALSE))</f>
        <v/>
      </c>
      <c r="V1060" s="22" t="str">
        <f>IF($A1060="","",VLOOKUP($A1060,DATA_IMPORT!$A$2:$AG$2500,COLUMN(V$1),FALSE))</f>
        <v/>
      </c>
      <c r="W1060" s="22" t="str">
        <f>IF($A1060="","",VLOOKUP($A1060,DATA_IMPORT!$A$2:$AG$2500,COLUMN(W$1),FALSE))</f>
        <v/>
      </c>
      <c r="X1060" s="96" t="str">
        <f>IF($A1060="","",VLOOKUP($A1060,DATA_IMPORT!$A$2:$AG$2500,COLUMN(X$1),FALSE))</f>
        <v/>
      </c>
      <c r="Y1060" s="96" t="str">
        <f>IF($A1060="","",VLOOKUP($A1060,DATA_IMPORT!$A$2:$AG$2500,COLUMN(Y$1),FALSE))</f>
        <v/>
      </c>
      <c r="Z1060" s="22" t="str">
        <f>IF($A1060="","",VLOOKUP($A1060,DATA_IMPORT!$A$2:$AG$2500,COLUMN(Z$1),FALSE))</f>
        <v/>
      </c>
      <c r="AA1060" s="96" t="str">
        <f>IF($A1060="","",VLOOKUP($A1060,DATA_IMPORT!$A$2:$AG$2500,COLUMN(AA$1),FALSE))</f>
        <v/>
      </c>
      <c r="AB1060" s="96" t="str">
        <f>IF($A1060="","",VLOOKUP($A1060,DATA_IMPORT!$A$2:$AG$2500,COLUMN(AB$1),FALSE))</f>
        <v/>
      </c>
      <c r="AC1060" s="22" t="str">
        <f>IF($A1060="","",VLOOKUP($A1060,DATA_IMPORT!$A$2:$AG$2500,COLUMN(AC$1),FALSE))</f>
        <v/>
      </c>
      <c r="AD1060" s="96" t="str">
        <f>IF($A1060="","",VLOOKUP($A1060,DATA_IMPORT!$A$2:$AG$2500,COLUMN(AD$1),FALSE))</f>
        <v/>
      </c>
      <c r="AE1060" s="96" t="str">
        <f>IF($A1060="","",VLOOKUP($A1060,DATA_IMPORT!$A$2:$AG$2500,COLUMN(AE$1),FALSE))</f>
        <v/>
      </c>
      <c r="AF1060" s="96" t="str">
        <f>IF($A1060="","",VLOOKUP($A1060,DATA_IMPORT!$A$2:$AG$2500,COLUMN(AF$1),FALSE))</f>
        <v/>
      </c>
      <c r="AG1060" s="96" t="str">
        <f>IF($A1060="","",VLOOKUP($A1060,DATA_IMPORT!$A$2:$AG$2500,COLUMN(AG$1),FALSE))</f>
        <v/>
      </c>
    </row>
    <row r="1061" spans="2:33">
      <c r="B1061" t="str">
        <f>IF($A1061="","",VLOOKUP($A1061,DATA_IMPORT!$A$2:$AG$2500,COLUMN(B$1),FALSE))</f>
        <v/>
      </c>
      <c r="C1061" t="str">
        <f>IF($A1061="","",VLOOKUP($A1061,DATA_IMPORT!$A$2:$AG$2500,COLUMN(C$1),FALSE))</f>
        <v/>
      </c>
      <c r="D1061" t="str">
        <f>IF($A1061="","",VLOOKUP($A1061,DATA_IMPORT!$A$2:$AG$2500,COLUMN(D$1),FALSE))</f>
        <v/>
      </c>
      <c r="E1061" s="106" t="str">
        <f>IF($A1061="","",VLOOKUP($A1061,DATA_IMPORT!$A$2:$AG$2500,COLUMN(F$1),FALSE))</f>
        <v/>
      </c>
      <c r="F1061" t="str">
        <f>IF($A1061="","",VLOOKUP($A1061,DATA_IMPORT!$A$2:$AG$2500,COLUMN(F$1),FALSE))</f>
        <v/>
      </c>
      <c r="G1061" t="str">
        <f>IF(A1061="","",F1061&amp;COUNTIF($B$2:$B1061,B1061))</f>
        <v/>
      </c>
      <c r="H1061" t="str">
        <f t="shared" si="32"/>
        <v/>
      </c>
      <c r="I1061" t="str">
        <f t="shared" si="33"/>
        <v/>
      </c>
      <c r="J1061" s="106" t="s">
        <v>42</v>
      </c>
      <c r="K1061" s="22" t="str">
        <f>IF($A1061="","",VLOOKUP($A1061,DATA_IMPORT!$A$2:$AG$2500,COLUMN(K$1),FALSE))</f>
        <v/>
      </c>
      <c r="L1061" s="22" t="str">
        <f>IF($A1061="","",VLOOKUP($A1061,DATA_IMPORT!$A$2:$AG$2500,COLUMN(L$1),FALSE))</f>
        <v/>
      </c>
      <c r="M1061" s="22" t="str">
        <f>IF($A1061="","",VLOOKUP($A1061,DATA_IMPORT!$A$2:$AG$2500,COLUMN(M$1),FALSE))</f>
        <v/>
      </c>
      <c r="N1061" s="22" t="str">
        <f>IF($A1061="","",VLOOKUP($A1061,DATA_IMPORT!$A$2:$AG$2500,COLUMN(N$1),FALSE))</f>
        <v/>
      </c>
      <c r="O1061" s="22" t="str">
        <f>IF($A1061="","",VLOOKUP($A1061,DATA_IMPORT!$A$2:$AG$2500,COLUMN(O$1),FALSE))</f>
        <v/>
      </c>
      <c r="P1061" s="22" t="str">
        <f>IF($A1061="","",VLOOKUP($A1061,DATA_IMPORT!$A$2:$AG$2500,COLUMN(P$1),FALSE))</f>
        <v/>
      </c>
      <c r="Q1061" s="23" t="str">
        <f>IF($A1061="","",VLOOKUP($A1061,DATA_IMPORT!$A$2:$AG$2500,COLUMN(Q$1),FALSE))</f>
        <v/>
      </c>
      <c r="R1061" s="22" t="str">
        <f>IF($A1061="","",VLOOKUP($A1061,DATA_IMPORT!$A$2:$AG$2500,COLUMN(R$1),FALSE))</f>
        <v/>
      </c>
      <c r="S1061" s="23" t="str">
        <f>IF($A1061="","",VLOOKUP($A1061,DATA_IMPORT!$A$2:$AG$2500,COLUMN(S$1),FALSE))</f>
        <v/>
      </c>
      <c r="T1061" s="22" t="str">
        <f>IF($A1061="","",VLOOKUP($A1061,DATA_IMPORT!$A$2:$AG$2500,COLUMN(T$1),FALSE))</f>
        <v/>
      </c>
      <c r="U1061" s="23" t="str">
        <f>IF($A1061="","",VLOOKUP($A1061,DATA_IMPORT!$A$2:$AG$2500,COLUMN(U$1),FALSE))</f>
        <v/>
      </c>
      <c r="V1061" s="22" t="str">
        <f>IF($A1061="","",VLOOKUP($A1061,DATA_IMPORT!$A$2:$AG$2500,COLUMN(V$1),FALSE))</f>
        <v/>
      </c>
      <c r="W1061" s="22" t="str">
        <f>IF($A1061="","",VLOOKUP($A1061,DATA_IMPORT!$A$2:$AG$2500,COLUMN(W$1),FALSE))</f>
        <v/>
      </c>
      <c r="X1061" s="96" t="str">
        <f>IF($A1061="","",VLOOKUP($A1061,DATA_IMPORT!$A$2:$AG$2500,COLUMN(X$1),FALSE))</f>
        <v/>
      </c>
      <c r="Y1061" s="96" t="str">
        <f>IF($A1061="","",VLOOKUP($A1061,DATA_IMPORT!$A$2:$AG$2500,COLUMN(Y$1),FALSE))</f>
        <v/>
      </c>
      <c r="Z1061" s="22" t="str">
        <f>IF($A1061="","",VLOOKUP($A1061,DATA_IMPORT!$A$2:$AG$2500,COLUMN(Z$1),FALSE))</f>
        <v/>
      </c>
      <c r="AA1061" s="96" t="str">
        <f>IF($A1061="","",VLOOKUP($A1061,DATA_IMPORT!$A$2:$AG$2500,COLUMN(AA$1),FALSE))</f>
        <v/>
      </c>
      <c r="AB1061" s="96" t="str">
        <f>IF($A1061="","",VLOOKUP($A1061,DATA_IMPORT!$A$2:$AG$2500,COLUMN(AB$1),FALSE))</f>
        <v/>
      </c>
      <c r="AC1061" s="22" t="str">
        <f>IF($A1061="","",VLOOKUP($A1061,DATA_IMPORT!$A$2:$AG$2500,COLUMN(AC$1),FALSE))</f>
        <v/>
      </c>
      <c r="AD1061" s="96" t="str">
        <f>IF($A1061="","",VLOOKUP($A1061,DATA_IMPORT!$A$2:$AG$2500,COLUMN(AD$1),FALSE))</f>
        <v/>
      </c>
      <c r="AE1061" s="96" t="str">
        <f>IF($A1061="","",VLOOKUP($A1061,DATA_IMPORT!$A$2:$AG$2500,COLUMN(AE$1),FALSE))</f>
        <v/>
      </c>
      <c r="AF1061" s="96" t="str">
        <f>IF($A1061="","",VLOOKUP($A1061,DATA_IMPORT!$A$2:$AG$2500,COLUMN(AF$1),FALSE))</f>
        <v/>
      </c>
      <c r="AG1061" s="96" t="str">
        <f>IF($A1061="","",VLOOKUP($A1061,DATA_IMPORT!$A$2:$AG$2500,COLUMN(AG$1),FALSE))</f>
        <v/>
      </c>
    </row>
    <row r="1062" spans="2:33">
      <c r="B1062" t="str">
        <f>IF($A1062="","",VLOOKUP($A1062,DATA_IMPORT!$A$2:$AG$2500,COLUMN(B$1),FALSE))</f>
        <v/>
      </c>
      <c r="C1062" t="str">
        <f>IF($A1062="","",VLOOKUP($A1062,DATA_IMPORT!$A$2:$AG$2500,COLUMN(C$1),FALSE))</f>
        <v/>
      </c>
      <c r="D1062" t="str">
        <f>IF($A1062="","",VLOOKUP($A1062,DATA_IMPORT!$A$2:$AG$2500,COLUMN(D$1),FALSE))</f>
        <v/>
      </c>
      <c r="E1062" s="106" t="str">
        <f>IF($A1062="","",VLOOKUP($A1062,DATA_IMPORT!$A$2:$AG$2500,COLUMN(F$1),FALSE))</f>
        <v/>
      </c>
      <c r="F1062" t="str">
        <f>IF($A1062="","",VLOOKUP($A1062,DATA_IMPORT!$A$2:$AG$2500,COLUMN(F$1),FALSE))</f>
        <v/>
      </c>
      <c r="G1062" t="str">
        <f>IF(A1062="","",F1062&amp;COUNTIF($B$2:$B1062,B1062))</f>
        <v/>
      </c>
      <c r="H1062" t="str">
        <f t="shared" si="32"/>
        <v/>
      </c>
      <c r="I1062" t="str">
        <f t="shared" si="33"/>
        <v/>
      </c>
      <c r="J1062" s="106" t="s">
        <v>42</v>
      </c>
      <c r="K1062" s="22" t="str">
        <f>IF($A1062="","",VLOOKUP($A1062,DATA_IMPORT!$A$2:$AG$2500,COLUMN(K$1),FALSE))</f>
        <v/>
      </c>
      <c r="L1062" s="22" t="str">
        <f>IF($A1062="","",VLOOKUP($A1062,DATA_IMPORT!$A$2:$AG$2500,COLUMN(L$1),FALSE))</f>
        <v/>
      </c>
      <c r="M1062" s="22" t="str">
        <f>IF($A1062="","",VLOOKUP($A1062,DATA_IMPORT!$A$2:$AG$2500,COLUMN(M$1),FALSE))</f>
        <v/>
      </c>
      <c r="N1062" s="22" t="str">
        <f>IF($A1062="","",VLOOKUP($A1062,DATA_IMPORT!$A$2:$AG$2500,COLUMN(N$1),FALSE))</f>
        <v/>
      </c>
      <c r="O1062" s="22" t="str">
        <f>IF($A1062="","",VLOOKUP($A1062,DATA_IMPORT!$A$2:$AG$2500,COLUMN(O$1),FALSE))</f>
        <v/>
      </c>
      <c r="P1062" s="22" t="str">
        <f>IF($A1062="","",VLOOKUP($A1062,DATA_IMPORT!$A$2:$AG$2500,COLUMN(P$1),FALSE))</f>
        <v/>
      </c>
      <c r="Q1062" s="23" t="str">
        <f>IF($A1062="","",VLOOKUP($A1062,DATA_IMPORT!$A$2:$AG$2500,COLUMN(Q$1),FALSE))</f>
        <v/>
      </c>
      <c r="R1062" s="22" t="str">
        <f>IF($A1062="","",VLOOKUP($A1062,DATA_IMPORT!$A$2:$AG$2500,COLUMN(R$1),FALSE))</f>
        <v/>
      </c>
      <c r="S1062" s="23" t="str">
        <f>IF($A1062="","",VLOOKUP($A1062,DATA_IMPORT!$A$2:$AG$2500,COLUMN(S$1),FALSE))</f>
        <v/>
      </c>
      <c r="T1062" s="22" t="str">
        <f>IF($A1062="","",VLOOKUP($A1062,DATA_IMPORT!$A$2:$AG$2500,COLUMN(T$1),FALSE))</f>
        <v/>
      </c>
      <c r="U1062" s="23" t="str">
        <f>IF($A1062="","",VLOOKUP($A1062,DATA_IMPORT!$A$2:$AG$2500,COLUMN(U$1),FALSE))</f>
        <v/>
      </c>
      <c r="V1062" s="22" t="str">
        <f>IF($A1062="","",VLOOKUP($A1062,DATA_IMPORT!$A$2:$AG$2500,COLUMN(V$1),FALSE))</f>
        <v/>
      </c>
      <c r="W1062" s="22" t="str">
        <f>IF($A1062="","",VLOOKUP($A1062,DATA_IMPORT!$A$2:$AG$2500,COLUMN(W$1),FALSE))</f>
        <v/>
      </c>
      <c r="X1062" s="96" t="str">
        <f>IF($A1062="","",VLOOKUP($A1062,DATA_IMPORT!$A$2:$AG$2500,COLUMN(X$1),FALSE))</f>
        <v/>
      </c>
      <c r="Y1062" s="96" t="str">
        <f>IF($A1062="","",VLOOKUP($A1062,DATA_IMPORT!$A$2:$AG$2500,COLUMN(Y$1),FALSE))</f>
        <v/>
      </c>
      <c r="Z1062" s="22" t="str">
        <f>IF($A1062="","",VLOOKUP($A1062,DATA_IMPORT!$A$2:$AG$2500,COLUMN(Z$1),FALSE))</f>
        <v/>
      </c>
      <c r="AA1062" s="96" t="str">
        <f>IF($A1062="","",VLOOKUP($A1062,DATA_IMPORT!$A$2:$AG$2500,COLUMN(AA$1),FALSE))</f>
        <v/>
      </c>
      <c r="AB1062" s="96" t="str">
        <f>IF($A1062="","",VLOOKUP($A1062,DATA_IMPORT!$A$2:$AG$2500,COLUMN(AB$1),FALSE))</f>
        <v/>
      </c>
      <c r="AC1062" s="22" t="str">
        <f>IF($A1062="","",VLOOKUP($A1062,DATA_IMPORT!$A$2:$AG$2500,COLUMN(AC$1),FALSE))</f>
        <v/>
      </c>
      <c r="AD1062" s="96" t="str">
        <f>IF($A1062="","",VLOOKUP($A1062,DATA_IMPORT!$A$2:$AG$2500,COLUMN(AD$1),FALSE))</f>
        <v/>
      </c>
      <c r="AE1062" s="96" t="str">
        <f>IF($A1062="","",VLOOKUP($A1062,DATA_IMPORT!$A$2:$AG$2500,COLUMN(AE$1),FALSE))</f>
        <v/>
      </c>
      <c r="AF1062" s="96" t="str">
        <f>IF($A1062="","",VLOOKUP($A1062,DATA_IMPORT!$A$2:$AG$2500,COLUMN(AF$1),FALSE))</f>
        <v/>
      </c>
      <c r="AG1062" s="96" t="str">
        <f>IF($A1062="","",VLOOKUP($A1062,DATA_IMPORT!$A$2:$AG$2500,COLUMN(AG$1),FALSE))</f>
        <v/>
      </c>
    </row>
    <row r="1063" spans="2:33">
      <c r="B1063" t="str">
        <f>IF($A1063="","",VLOOKUP($A1063,DATA_IMPORT!$A$2:$AG$2500,COLUMN(B$1),FALSE))</f>
        <v/>
      </c>
      <c r="C1063" t="str">
        <f>IF($A1063="","",VLOOKUP($A1063,DATA_IMPORT!$A$2:$AG$2500,COLUMN(C$1),FALSE))</f>
        <v/>
      </c>
      <c r="D1063" t="str">
        <f>IF($A1063="","",VLOOKUP($A1063,DATA_IMPORT!$A$2:$AG$2500,COLUMN(D$1),FALSE))</f>
        <v/>
      </c>
      <c r="E1063" s="106" t="str">
        <f>IF($A1063="","",VLOOKUP($A1063,DATA_IMPORT!$A$2:$AG$2500,COLUMN(F$1),FALSE))</f>
        <v/>
      </c>
      <c r="F1063" t="str">
        <f>IF($A1063="","",VLOOKUP($A1063,DATA_IMPORT!$A$2:$AG$2500,COLUMN(F$1),FALSE))</f>
        <v/>
      </c>
      <c r="G1063" t="str">
        <f>IF(A1063="","",F1063&amp;COUNTIF($B$2:$B1063,B1063))</f>
        <v/>
      </c>
      <c r="H1063" t="str">
        <f t="shared" si="32"/>
        <v/>
      </c>
      <c r="I1063" t="str">
        <f t="shared" si="33"/>
        <v/>
      </c>
      <c r="J1063" s="106" t="s">
        <v>42</v>
      </c>
      <c r="K1063" s="22" t="str">
        <f>IF($A1063="","",VLOOKUP($A1063,DATA_IMPORT!$A$2:$AG$2500,COLUMN(K$1),FALSE))</f>
        <v/>
      </c>
      <c r="L1063" s="22" t="str">
        <f>IF($A1063="","",VLOOKUP($A1063,DATA_IMPORT!$A$2:$AG$2500,COLUMN(L$1),FALSE))</f>
        <v/>
      </c>
      <c r="M1063" s="22" t="str">
        <f>IF($A1063="","",VLOOKUP($A1063,DATA_IMPORT!$A$2:$AG$2500,COLUMN(M$1),FALSE))</f>
        <v/>
      </c>
      <c r="N1063" s="22" t="str">
        <f>IF($A1063="","",VLOOKUP($A1063,DATA_IMPORT!$A$2:$AG$2500,COLUMN(N$1),FALSE))</f>
        <v/>
      </c>
      <c r="O1063" s="22" t="str">
        <f>IF($A1063="","",VLOOKUP($A1063,DATA_IMPORT!$A$2:$AG$2500,COLUMN(O$1),FALSE))</f>
        <v/>
      </c>
      <c r="P1063" s="22" t="str">
        <f>IF($A1063="","",VLOOKUP($A1063,DATA_IMPORT!$A$2:$AG$2500,COLUMN(P$1),FALSE))</f>
        <v/>
      </c>
      <c r="Q1063" s="23" t="str">
        <f>IF($A1063="","",VLOOKUP($A1063,DATA_IMPORT!$A$2:$AG$2500,COLUMN(Q$1),FALSE))</f>
        <v/>
      </c>
      <c r="R1063" s="22" t="str">
        <f>IF($A1063="","",VLOOKUP($A1063,DATA_IMPORT!$A$2:$AG$2500,COLUMN(R$1),FALSE))</f>
        <v/>
      </c>
      <c r="S1063" s="23" t="str">
        <f>IF($A1063="","",VLOOKUP($A1063,DATA_IMPORT!$A$2:$AG$2500,COLUMN(S$1),FALSE))</f>
        <v/>
      </c>
      <c r="T1063" s="22" t="str">
        <f>IF($A1063="","",VLOOKUP($A1063,DATA_IMPORT!$A$2:$AG$2500,COLUMN(T$1),FALSE))</f>
        <v/>
      </c>
      <c r="U1063" s="23" t="str">
        <f>IF($A1063="","",VLOOKUP($A1063,DATA_IMPORT!$A$2:$AG$2500,COLUMN(U$1),FALSE))</f>
        <v/>
      </c>
      <c r="V1063" s="22" t="str">
        <f>IF($A1063="","",VLOOKUP($A1063,DATA_IMPORT!$A$2:$AG$2500,COLUMN(V$1),FALSE))</f>
        <v/>
      </c>
      <c r="W1063" s="22" t="str">
        <f>IF($A1063="","",VLOOKUP($A1063,DATA_IMPORT!$A$2:$AG$2500,COLUMN(W$1),FALSE))</f>
        <v/>
      </c>
      <c r="X1063" s="96" t="str">
        <f>IF($A1063="","",VLOOKUP($A1063,DATA_IMPORT!$A$2:$AG$2500,COLUMN(X$1),FALSE))</f>
        <v/>
      </c>
      <c r="Y1063" s="96" t="str">
        <f>IF($A1063="","",VLOOKUP($A1063,DATA_IMPORT!$A$2:$AG$2500,COLUMN(Y$1),FALSE))</f>
        <v/>
      </c>
      <c r="Z1063" s="22" t="str">
        <f>IF($A1063="","",VLOOKUP($A1063,DATA_IMPORT!$A$2:$AG$2500,COLUMN(Z$1),FALSE))</f>
        <v/>
      </c>
      <c r="AA1063" s="96" t="str">
        <f>IF($A1063="","",VLOOKUP($A1063,DATA_IMPORT!$A$2:$AG$2500,COLUMN(AA$1),FALSE))</f>
        <v/>
      </c>
      <c r="AB1063" s="96" t="str">
        <f>IF($A1063="","",VLOOKUP($A1063,DATA_IMPORT!$A$2:$AG$2500,COLUMN(AB$1),FALSE))</f>
        <v/>
      </c>
      <c r="AC1063" s="22" t="str">
        <f>IF($A1063="","",VLOOKUP($A1063,DATA_IMPORT!$A$2:$AG$2500,COLUMN(AC$1),FALSE))</f>
        <v/>
      </c>
      <c r="AD1063" s="96" t="str">
        <f>IF($A1063="","",VLOOKUP($A1063,DATA_IMPORT!$A$2:$AG$2500,COLUMN(AD$1),FALSE))</f>
        <v/>
      </c>
      <c r="AE1063" s="96" t="str">
        <f>IF($A1063="","",VLOOKUP($A1063,DATA_IMPORT!$A$2:$AG$2500,COLUMN(AE$1),FALSE))</f>
        <v/>
      </c>
      <c r="AF1063" s="96" t="str">
        <f>IF($A1063="","",VLOOKUP($A1063,DATA_IMPORT!$A$2:$AG$2500,COLUMN(AF$1),FALSE))</f>
        <v/>
      </c>
      <c r="AG1063" s="96" t="str">
        <f>IF($A1063="","",VLOOKUP($A1063,DATA_IMPORT!$A$2:$AG$2500,COLUMN(AG$1),FALSE))</f>
        <v/>
      </c>
    </row>
    <row r="1064" spans="2:33">
      <c r="B1064" t="str">
        <f>IF($A1064="","",VLOOKUP($A1064,DATA_IMPORT!$A$2:$AG$2500,COLUMN(B$1),FALSE))</f>
        <v/>
      </c>
      <c r="C1064" t="str">
        <f>IF($A1064="","",VLOOKUP($A1064,DATA_IMPORT!$A$2:$AG$2500,COLUMN(C$1),FALSE))</f>
        <v/>
      </c>
      <c r="D1064" t="str">
        <f>IF($A1064="","",VLOOKUP($A1064,DATA_IMPORT!$A$2:$AG$2500,COLUMN(D$1),FALSE))</f>
        <v/>
      </c>
      <c r="E1064" s="106" t="str">
        <f>IF($A1064="","",VLOOKUP($A1064,DATA_IMPORT!$A$2:$AG$2500,COLUMN(F$1),FALSE))</f>
        <v/>
      </c>
      <c r="F1064" t="str">
        <f>IF($A1064="","",VLOOKUP($A1064,DATA_IMPORT!$A$2:$AG$2500,COLUMN(F$1),FALSE))</f>
        <v/>
      </c>
      <c r="G1064" t="str">
        <f>IF(A1064="","",F1064&amp;COUNTIF($B$2:$B1064,B1064))</f>
        <v/>
      </c>
      <c r="H1064" t="str">
        <f t="shared" si="32"/>
        <v/>
      </c>
      <c r="I1064" t="str">
        <f t="shared" si="33"/>
        <v/>
      </c>
      <c r="J1064" s="106" t="s">
        <v>42</v>
      </c>
      <c r="K1064" s="22" t="str">
        <f>IF($A1064="","",VLOOKUP($A1064,DATA_IMPORT!$A$2:$AG$2500,COLUMN(K$1),FALSE))</f>
        <v/>
      </c>
      <c r="L1064" s="22" t="str">
        <f>IF($A1064="","",VLOOKUP($A1064,DATA_IMPORT!$A$2:$AG$2500,COLUMN(L$1),FALSE))</f>
        <v/>
      </c>
      <c r="M1064" s="22" t="str">
        <f>IF($A1064="","",VLOOKUP($A1064,DATA_IMPORT!$A$2:$AG$2500,COLUMN(M$1),FALSE))</f>
        <v/>
      </c>
      <c r="N1064" s="22" t="str">
        <f>IF($A1064="","",VLOOKUP($A1064,DATA_IMPORT!$A$2:$AG$2500,COLUMN(N$1),FALSE))</f>
        <v/>
      </c>
      <c r="O1064" s="22" t="str">
        <f>IF($A1064="","",VLOOKUP($A1064,DATA_IMPORT!$A$2:$AG$2500,COLUMN(O$1),FALSE))</f>
        <v/>
      </c>
      <c r="P1064" s="22" t="str">
        <f>IF($A1064="","",VLOOKUP($A1064,DATA_IMPORT!$A$2:$AG$2500,COLUMN(P$1),FALSE))</f>
        <v/>
      </c>
      <c r="Q1064" s="23" t="str">
        <f>IF($A1064="","",VLOOKUP($A1064,DATA_IMPORT!$A$2:$AG$2500,COLUMN(Q$1),FALSE))</f>
        <v/>
      </c>
      <c r="R1064" s="22" t="str">
        <f>IF($A1064="","",VLOOKUP($A1064,DATA_IMPORT!$A$2:$AG$2500,COLUMN(R$1),FALSE))</f>
        <v/>
      </c>
      <c r="S1064" s="23" t="str">
        <f>IF($A1064="","",VLOOKUP($A1064,DATA_IMPORT!$A$2:$AG$2500,COLUMN(S$1),FALSE))</f>
        <v/>
      </c>
      <c r="T1064" s="22" t="str">
        <f>IF($A1064="","",VLOOKUP($A1064,DATA_IMPORT!$A$2:$AG$2500,COLUMN(T$1),FALSE))</f>
        <v/>
      </c>
      <c r="U1064" s="23" t="str">
        <f>IF($A1064="","",VLOOKUP($A1064,DATA_IMPORT!$A$2:$AG$2500,COLUMN(U$1),FALSE))</f>
        <v/>
      </c>
      <c r="V1064" s="22" t="str">
        <f>IF($A1064="","",VLOOKUP($A1064,DATA_IMPORT!$A$2:$AG$2500,COLUMN(V$1),FALSE))</f>
        <v/>
      </c>
      <c r="W1064" s="22" t="str">
        <f>IF($A1064="","",VLOOKUP($A1064,DATA_IMPORT!$A$2:$AG$2500,COLUMN(W$1),FALSE))</f>
        <v/>
      </c>
      <c r="X1064" s="96" t="str">
        <f>IF($A1064="","",VLOOKUP($A1064,DATA_IMPORT!$A$2:$AG$2500,COLUMN(X$1),FALSE))</f>
        <v/>
      </c>
      <c r="Y1064" s="96" t="str">
        <f>IF($A1064="","",VLOOKUP($A1064,DATA_IMPORT!$A$2:$AG$2500,COLUMN(Y$1),FALSE))</f>
        <v/>
      </c>
      <c r="Z1064" s="22" t="str">
        <f>IF($A1064="","",VLOOKUP($A1064,DATA_IMPORT!$A$2:$AG$2500,COLUMN(Z$1),FALSE))</f>
        <v/>
      </c>
      <c r="AA1064" s="96" t="str">
        <f>IF($A1064="","",VLOOKUP($A1064,DATA_IMPORT!$A$2:$AG$2500,COLUMN(AA$1),FALSE))</f>
        <v/>
      </c>
      <c r="AB1064" s="96" t="str">
        <f>IF($A1064="","",VLOOKUP($A1064,DATA_IMPORT!$A$2:$AG$2500,COLUMN(AB$1),FALSE))</f>
        <v/>
      </c>
      <c r="AC1064" s="22" t="str">
        <f>IF($A1064="","",VLOOKUP($A1064,DATA_IMPORT!$A$2:$AG$2500,COLUMN(AC$1),FALSE))</f>
        <v/>
      </c>
      <c r="AD1064" s="96" t="str">
        <f>IF($A1064="","",VLOOKUP($A1064,DATA_IMPORT!$A$2:$AG$2500,COLUMN(AD$1),FALSE))</f>
        <v/>
      </c>
      <c r="AE1064" s="96" t="str">
        <f>IF($A1064="","",VLOOKUP($A1064,DATA_IMPORT!$A$2:$AG$2500,COLUMN(AE$1),FALSE))</f>
        <v/>
      </c>
      <c r="AF1064" s="96" t="str">
        <f>IF($A1064="","",VLOOKUP($A1064,DATA_IMPORT!$A$2:$AG$2500,COLUMN(AF$1),FALSE))</f>
        <v/>
      </c>
      <c r="AG1064" s="96" t="str">
        <f>IF($A1064="","",VLOOKUP($A1064,DATA_IMPORT!$A$2:$AG$2500,COLUMN(AG$1),FALSE))</f>
        <v/>
      </c>
    </row>
    <row r="1065" spans="2:33">
      <c r="B1065" t="str">
        <f>IF($A1065="","",VLOOKUP($A1065,DATA_IMPORT!$A$2:$AG$2500,COLUMN(B$1),FALSE))</f>
        <v/>
      </c>
      <c r="C1065" t="str">
        <f>IF($A1065="","",VLOOKUP($A1065,DATA_IMPORT!$A$2:$AG$2500,COLUMN(C$1),FALSE))</f>
        <v/>
      </c>
      <c r="D1065" t="str">
        <f>IF($A1065="","",VLOOKUP($A1065,DATA_IMPORT!$A$2:$AG$2500,COLUMN(D$1),FALSE))</f>
        <v/>
      </c>
      <c r="E1065" s="106" t="str">
        <f>IF($A1065="","",VLOOKUP($A1065,DATA_IMPORT!$A$2:$AG$2500,COLUMN(F$1),FALSE))</f>
        <v/>
      </c>
      <c r="F1065" t="str">
        <f>IF($A1065="","",VLOOKUP($A1065,DATA_IMPORT!$A$2:$AG$2500,COLUMN(F$1),FALSE))</f>
        <v/>
      </c>
      <c r="G1065" t="str">
        <f>IF(A1065="","",F1065&amp;COUNTIF($B$2:$B1065,B1065))</f>
        <v/>
      </c>
      <c r="H1065" t="str">
        <f t="shared" si="32"/>
        <v/>
      </c>
      <c r="I1065" t="str">
        <f t="shared" si="33"/>
        <v/>
      </c>
      <c r="J1065" s="106" t="s">
        <v>42</v>
      </c>
      <c r="K1065" s="22" t="str">
        <f>IF($A1065="","",VLOOKUP($A1065,DATA_IMPORT!$A$2:$AG$2500,COLUMN(K$1),FALSE))</f>
        <v/>
      </c>
      <c r="L1065" s="22" t="str">
        <f>IF($A1065="","",VLOOKUP($A1065,DATA_IMPORT!$A$2:$AG$2500,COLUMN(L$1),FALSE))</f>
        <v/>
      </c>
      <c r="M1065" s="22" t="str">
        <f>IF($A1065="","",VLOOKUP($A1065,DATA_IMPORT!$A$2:$AG$2500,COLUMN(M$1),FALSE))</f>
        <v/>
      </c>
      <c r="N1065" s="22" t="str">
        <f>IF($A1065="","",VLOOKUP($A1065,DATA_IMPORT!$A$2:$AG$2500,COLUMN(N$1),FALSE))</f>
        <v/>
      </c>
      <c r="O1065" s="22" t="str">
        <f>IF($A1065="","",VLOOKUP($A1065,DATA_IMPORT!$A$2:$AG$2500,COLUMN(O$1),FALSE))</f>
        <v/>
      </c>
      <c r="P1065" s="22" t="str">
        <f>IF($A1065="","",VLOOKUP($A1065,DATA_IMPORT!$A$2:$AG$2500,COLUMN(P$1),FALSE))</f>
        <v/>
      </c>
      <c r="Q1065" s="23" t="str">
        <f>IF($A1065="","",VLOOKUP($A1065,DATA_IMPORT!$A$2:$AG$2500,COLUMN(Q$1),FALSE))</f>
        <v/>
      </c>
      <c r="R1065" s="22" t="str">
        <f>IF($A1065="","",VLOOKUP($A1065,DATA_IMPORT!$A$2:$AG$2500,COLUMN(R$1),FALSE))</f>
        <v/>
      </c>
      <c r="S1065" s="23" t="str">
        <f>IF($A1065="","",VLOOKUP($A1065,DATA_IMPORT!$A$2:$AG$2500,COLUMN(S$1),FALSE))</f>
        <v/>
      </c>
      <c r="T1065" s="22" t="str">
        <f>IF($A1065="","",VLOOKUP($A1065,DATA_IMPORT!$A$2:$AG$2500,COLUMN(T$1),FALSE))</f>
        <v/>
      </c>
      <c r="U1065" s="23" t="str">
        <f>IF($A1065="","",VLOOKUP($A1065,DATA_IMPORT!$A$2:$AG$2500,COLUMN(U$1),FALSE))</f>
        <v/>
      </c>
      <c r="V1065" s="22" t="str">
        <f>IF($A1065="","",VLOOKUP($A1065,DATA_IMPORT!$A$2:$AG$2500,COLUMN(V$1),FALSE))</f>
        <v/>
      </c>
      <c r="W1065" s="22" t="str">
        <f>IF($A1065="","",VLOOKUP($A1065,DATA_IMPORT!$A$2:$AG$2500,COLUMN(W$1),FALSE))</f>
        <v/>
      </c>
      <c r="X1065" s="96" t="str">
        <f>IF($A1065="","",VLOOKUP($A1065,DATA_IMPORT!$A$2:$AG$2500,COLUMN(X$1),FALSE))</f>
        <v/>
      </c>
      <c r="Y1065" s="96" t="str">
        <f>IF($A1065="","",VLOOKUP($A1065,DATA_IMPORT!$A$2:$AG$2500,COLUMN(Y$1),FALSE))</f>
        <v/>
      </c>
      <c r="Z1065" s="22" t="str">
        <f>IF($A1065="","",VLOOKUP($A1065,DATA_IMPORT!$A$2:$AG$2500,COLUMN(Z$1),FALSE))</f>
        <v/>
      </c>
      <c r="AA1065" s="96" t="str">
        <f>IF($A1065="","",VLOOKUP($A1065,DATA_IMPORT!$A$2:$AG$2500,COLUMN(AA$1),FALSE))</f>
        <v/>
      </c>
      <c r="AB1065" s="96" t="str">
        <f>IF($A1065="","",VLOOKUP($A1065,DATA_IMPORT!$A$2:$AG$2500,COLUMN(AB$1),FALSE))</f>
        <v/>
      </c>
      <c r="AC1065" s="22" t="str">
        <f>IF($A1065="","",VLOOKUP($A1065,DATA_IMPORT!$A$2:$AG$2500,COLUMN(AC$1),FALSE))</f>
        <v/>
      </c>
      <c r="AD1065" s="96" t="str">
        <f>IF($A1065="","",VLOOKUP($A1065,DATA_IMPORT!$A$2:$AG$2500,COLUMN(AD$1),FALSE))</f>
        <v/>
      </c>
      <c r="AE1065" s="96" t="str">
        <f>IF($A1065="","",VLOOKUP($A1065,DATA_IMPORT!$A$2:$AG$2500,COLUMN(AE$1),FALSE))</f>
        <v/>
      </c>
      <c r="AF1065" s="96" t="str">
        <f>IF($A1065="","",VLOOKUP($A1065,DATA_IMPORT!$A$2:$AG$2500,COLUMN(AF$1),FALSE))</f>
        <v/>
      </c>
      <c r="AG1065" s="96" t="str">
        <f>IF($A1065="","",VLOOKUP($A1065,DATA_IMPORT!$A$2:$AG$2500,COLUMN(AG$1),FALSE))</f>
        <v/>
      </c>
    </row>
    <row r="1066" spans="2:33">
      <c r="B1066" t="str">
        <f>IF($A1066="","",VLOOKUP($A1066,DATA_IMPORT!$A$2:$AG$2500,COLUMN(B$1),FALSE))</f>
        <v/>
      </c>
      <c r="C1066" t="str">
        <f>IF($A1066="","",VLOOKUP($A1066,DATA_IMPORT!$A$2:$AG$2500,COLUMN(C$1),FALSE))</f>
        <v/>
      </c>
      <c r="D1066" t="str">
        <f>IF($A1066="","",VLOOKUP($A1066,DATA_IMPORT!$A$2:$AG$2500,COLUMN(D$1),FALSE))</f>
        <v/>
      </c>
      <c r="E1066" s="106" t="str">
        <f>IF($A1066="","",VLOOKUP($A1066,DATA_IMPORT!$A$2:$AG$2500,COLUMN(F$1),FALSE))</f>
        <v/>
      </c>
      <c r="F1066" t="str">
        <f>IF($A1066="","",VLOOKUP($A1066,DATA_IMPORT!$A$2:$AG$2500,COLUMN(F$1),FALSE))</f>
        <v/>
      </c>
      <c r="G1066" t="str">
        <f>IF(A1066="","",F1066&amp;COUNTIF($B$2:$B1066,B1066))</f>
        <v/>
      </c>
      <c r="H1066" t="str">
        <f t="shared" si="32"/>
        <v/>
      </c>
      <c r="I1066" t="str">
        <f t="shared" si="33"/>
        <v/>
      </c>
      <c r="J1066" s="106" t="s">
        <v>42</v>
      </c>
      <c r="K1066" s="22" t="str">
        <f>IF($A1066="","",VLOOKUP($A1066,DATA_IMPORT!$A$2:$AG$2500,COLUMN(K$1),FALSE))</f>
        <v/>
      </c>
      <c r="L1066" s="22" t="str">
        <f>IF($A1066="","",VLOOKUP($A1066,DATA_IMPORT!$A$2:$AG$2500,COLUMN(L$1),FALSE))</f>
        <v/>
      </c>
      <c r="M1066" s="22" t="str">
        <f>IF($A1066="","",VLOOKUP($A1066,DATA_IMPORT!$A$2:$AG$2500,COLUMN(M$1),FALSE))</f>
        <v/>
      </c>
      <c r="N1066" s="22" t="str">
        <f>IF($A1066="","",VLOOKUP($A1066,DATA_IMPORT!$A$2:$AG$2500,COLUMN(N$1),FALSE))</f>
        <v/>
      </c>
      <c r="O1066" s="22" t="str">
        <f>IF($A1066="","",VLOOKUP($A1066,DATA_IMPORT!$A$2:$AG$2500,COLUMN(O$1),FALSE))</f>
        <v/>
      </c>
      <c r="P1066" s="22" t="str">
        <f>IF($A1066="","",VLOOKUP($A1066,DATA_IMPORT!$A$2:$AG$2500,COLUMN(P$1),FALSE))</f>
        <v/>
      </c>
      <c r="Q1066" s="23" t="str">
        <f>IF($A1066="","",VLOOKUP($A1066,DATA_IMPORT!$A$2:$AG$2500,COLUMN(Q$1),FALSE))</f>
        <v/>
      </c>
      <c r="R1066" s="22" t="str">
        <f>IF($A1066="","",VLOOKUP($A1066,DATA_IMPORT!$A$2:$AG$2500,COLUMN(R$1),FALSE))</f>
        <v/>
      </c>
      <c r="S1066" s="23" t="str">
        <f>IF($A1066="","",VLOOKUP($A1066,DATA_IMPORT!$A$2:$AG$2500,COLUMN(S$1),FALSE))</f>
        <v/>
      </c>
      <c r="T1066" s="22" t="str">
        <f>IF($A1066="","",VLOOKUP($A1066,DATA_IMPORT!$A$2:$AG$2500,COLUMN(T$1),FALSE))</f>
        <v/>
      </c>
      <c r="U1066" s="23" t="str">
        <f>IF($A1066="","",VLOOKUP($A1066,DATA_IMPORT!$A$2:$AG$2500,COLUMN(U$1),FALSE))</f>
        <v/>
      </c>
      <c r="V1066" s="22" t="str">
        <f>IF($A1066="","",VLOOKUP($A1066,DATA_IMPORT!$A$2:$AG$2500,COLUMN(V$1),FALSE))</f>
        <v/>
      </c>
      <c r="W1066" s="22" t="str">
        <f>IF($A1066="","",VLOOKUP($A1066,DATA_IMPORT!$A$2:$AG$2500,COLUMN(W$1),FALSE))</f>
        <v/>
      </c>
      <c r="X1066" s="96" t="str">
        <f>IF($A1066="","",VLOOKUP($A1066,DATA_IMPORT!$A$2:$AG$2500,COLUMN(X$1),FALSE))</f>
        <v/>
      </c>
      <c r="Y1066" s="96" t="str">
        <f>IF($A1066="","",VLOOKUP($A1066,DATA_IMPORT!$A$2:$AG$2500,COLUMN(Y$1),FALSE))</f>
        <v/>
      </c>
      <c r="Z1066" s="22" t="str">
        <f>IF($A1066="","",VLOOKUP($A1066,DATA_IMPORT!$A$2:$AG$2500,COLUMN(Z$1),FALSE))</f>
        <v/>
      </c>
      <c r="AA1066" s="96" t="str">
        <f>IF($A1066="","",VLOOKUP($A1066,DATA_IMPORT!$A$2:$AG$2500,COLUMN(AA$1),FALSE))</f>
        <v/>
      </c>
      <c r="AB1066" s="96" t="str">
        <f>IF($A1066="","",VLOOKUP($A1066,DATA_IMPORT!$A$2:$AG$2500,COLUMN(AB$1),FALSE))</f>
        <v/>
      </c>
      <c r="AC1066" s="22" t="str">
        <f>IF($A1066="","",VLOOKUP($A1066,DATA_IMPORT!$A$2:$AG$2500,COLUMN(AC$1),FALSE))</f>
        <v/>
      </c>
      <c r="AD1066" s="96" t="str">
        <f>IF($A1066="","",VLOOKUP($A1066,DATA_IMPORT!$A$2:$AG$2500,COLUMN(AD$1),FALSE))</f>
        <v/>
      </c>
      <c r="AE1066" s="96" t="str">
        <f>IF($A1066="","",VLOOKUP($A1066,DATA_IMPORT!$A$2:$AG$2500,COLUMN(AE$1),FALSE))</f>
        <v/>
      </c>
      <c r="AF1066" s="96" t="str">
        <f>IF($A1066="","",VLOOKUP($A1066,DATA_IMPORT!$A$2:$AG$2500,COLUMN(AF$1),FALSE))</f>
        <v/>
      </c>
      <c r="AG1066" s="96" t="str">
        <f>IF($A1066="","",VLOOKUP($A1066,DATA_IMPORT!$A$2:$AG$2500,COLUMN(AG$1),FALSE))</f>
        <v/>
      </c>
    </row>
    <row r="1067" spans="2:33">
      <c r="B1067" t="str">
        <f>IF($A1067="","",VLOOKUP($A1067,DATA_IMPORT!$A$2:$AG$2500,COLUMN(B$1),FALSE))</f>
        <v/>
      </c>
      <c r="C1067" t="str">
        <f>IF($A1067="","",VLOOKUP($A1067,DATA_IMPORT!$A$2:$AG$2500,COLUMN(C$1),FALSE))</f>
        <v/>
      </c>
      <c r="D1067" t="str">
        <f>IF($A1067="","",VLOOKUP($A1067,DATA_IMPORT!$A$2:$AG$2500,COLUMN(D$1),FALSE))</f>
        <v/>
      </c>
      <c r="E1067" s="106" t="str">
        <f>IF($A1067="","",VLOOKUP($A1067,DATA_IMPORT!$A$2:$AG$2500,COLUMN(F$1),FALSE))</f>
        <v/>
      </c>
      <c r="F1067" t="str">
        <f>IF($A1067="","",VLOOKUP($A1067,DATA_IMPORT!$A$2:$AG$2500,COLUMN(F$1),FALSE))</f>
        <v/>
      </c>
      <c r="G1067" t="str">
        <f>IF(A1067="","",F1067&amp;COUNTIF($B$2:$B1067,B1067))</f>
        <v/>
      </c>
      <c r="H1067" t="str">
        <f t="shared" si="32"/>
        <v/>
      </c>
      <c r="I1067" t="str">
        <f t="shared" si="33"/>
        <v/>
      </c>
      <c r="J1067" s="106" t="s">
        <v>42</v>
      </c>
      <c r="K1067" s="22" t="str">
        <f>IF($A1067="","",VLOOKUP($A1067,DATA_IMPORT!$A$2:$AG$2500,COLUMN(K$1),FALSE))</f>
        <v/>
      </c>
      <c r="L1067" s="22" t="str">
        <f>IF($A1067="","",VLOOKUP($A1067,DATA_IMPORT!$A$2:$AG$2500,COLUMN(L$1),FALSE))</f>
        <v/>
      </c>
      <c r="M1067" s="22" t="str">
        <f>IF($A1067="","",VLOOKUP($A1067,DATA_IMPORT!$A$2:$AG$2500,COLUMN(M$1),FALSE))</f>
        <v/>
      </c>
      <c r="N1067" s="22" t="str">
        <f>IF($A1067="","",VLOOKUP($A1067,DATA_IMPORT!$A$2:$AG$2500,COLUMN(N$1),FALSE))</f>
        <v/>
      </c>
      <c r="O1067" s="22" t="str">
        <f>IF($A1067="","",VLOOKUP($A1067,DATA_IMPORT!$A$2:$AG$2500,COLUMN(O$1),FALSE))</f>
        <v/>
      </c>
      <c r="P1067" s="22" t="str">
        <f>IF($A1067="","",VLOOKUP($A1067,DATA_IMPORT!$A$2:$AG$2500,COLUMN(P$1),FALSE))</f>
        <v/>
      </c>
      <c r="Q1067" s="23" t="str">
        <f>IF($A1067="","",VLOOKUP($A1067,DATA_IMPORT!$A$2:$AG$2500,COLUMN(Q$1),FALSE))</f>
        <v/>
      </c>
      <c r="R1067" s="22" t="str">
        <f>IF($A1067="","",VLOOKUP($A1067,DATA_IMPORT!$A$2:$AG$2500,COLUMN(R$1),FALSE))</f>
        <v/>
      </c>
      <c r="S1067" s="23" t="str">
        <f>IF($A1067="","",VLOOKUP($A1067,DATA_IMPORT!$A$2:$AG$2500,COLUMN(S$1),FALSE))</f>
        <v/>
      </c>
      <c r="T1067" s="22" t="str">
        <f>IF($A1067="","",VLOOKUP($A1067,DATA_IMPORT!$A$2:$AG$2500,COLUMN(T$1),FALSE))</f>
        <v/>
      </c>
      <c r="U1067" s="23" t="str">
        <f>IF($A1067="","",VLOOKUP($A1067,DATA_IMPORT!$A$2:$AG$2500,COLUMN(U$1),FALSE))</f>
        <v/>
      </c>
      <c r="V1067" s="22" t="str">
        <f>IF($A1067="","",VLOOKUP($A1067,DATA_IMPORT!$A$2:$AG$2500,COLUMN(V$1),FALSE))</f>
        <v/>
      </c>
      <c r="W1067" s="22" t="str">
        <f>IF($A1067="","",VLOOKUP($A1067,DATA_IMPORT!$A$2:$AG$2500,COLUMN(W$1),FALSE))</f>
        <v/>
      </c>
      <c r="X1067" s="96" t="str">
        <f>IF($A1067="","",VLOOKUP($A1067,DATA_IMPORT!$A$2:$AG$2500,COLUMN(X$1),FALSE))</f>
        <v/>
      </c>
      <c r="Y1067" s="96" t="str">
        <f>IF($A1067="","",VLOOKUP($A1067,DATA_IMPORT!$A$2:$AG$2500,COLUMN(Y$1),FALSE))</f>
        <v/>
      </c>
      <c r="Z1067" s="22" t="str">
        <f>IF($A1067="","",VLOOKUP($A1067,DATA_IMPORT!$A$2:$AG$2500,COLUMN(Z$1),FALSE))</f>
        <v/>
      </c>
      <c r="AA1067" s="96" t="str">
        <f>IF($A1067="","",VLOOKUP($A1067,DATA_IMPORT!$A$2:$AG$2500,COLUMN(AA$1),FALSE))</f>
        <v/>
      </c>
      <c r="AB1067" s="96" t="str">
        <f>IF($A1067="","",VLOOKUP($A1067,DATA_IMPORT!$A$2:$AG$2500,COLUMN(AB$1),FALSE))</f>
        <v/>
      </c>
      <c r="AC1067" s="22" t="str">
        <f>IF($A1067="","",VLOOKUP($A1067,DATA_IMPORT!$A$2:$AG$2500,COLUMN(AC$1),FALSE))</f>
        <v/>
      </c>
      <c r="AD1067" s="96" t="str">
        <f>IF($A1067="","",VLOOKUP($A1067,DATA_IMPORT!$A$2:$AG$2500,COLUMN(AD$1),FALSE))</f>
        <v/>
      </c>
      <c r="AE1067" s="96" t="str">
        <f>IF($A1067="","",VLOOKUP($A1067,DATA_IMPORT!$A$2:$AG$2500,COLUMN(AE$1),FALSE))</f>
        <v/>
      </c>
      <c r="AF1067" s="96" t="str">
        <f>IF($A1067="","",VLOOKUP($A1067,DATA_IMPORT!$A$2:$AG$2500,COLUMN(AF$1),FALSE))</f>
        <v/>
      </c>
      <c r="AG1067" s="96" t="str">
        <f>IF($A1067="","",VLOOKUP($A1067,DATA_IMPORT!$A$2:$AG$2500,COLUMN(AG$1),FALSE))</f>
        <v/>
      </c>
    </row>
    <row r="1068" spans="2:33">
      <c r="B1068" t="str">
        <f>IF($A1068="","",VLOOKUP($A1068,DATA_IMPORT!$A$2:$AG$2500,COLUMN(B$1),FALSE))</f>
        <v/>
      </c>
      <c r="C1068" t="str">
        <f>IF($A1068="","",VLOOKUP($A1068,DATA_IMPORT!$A$2:$AG$2500,COLUMN(C$1),FALSE))</f>
        <v/>
      </c>
      <c r="D1068" t="str">
        <f>IF($A1068="","",VLOOKUP($A1068,DATA_IMPORT!$A$2:$AG$2500,COLUMN(D$1),FALSE))</f>
        <v/>
      </c>
      <c r="E1068" s="106" t="str">
        <f>IF($A1068="","",VLOOKUP($A1068,DATA_IMPORT!$A$2:$AG$2500,COLUMN(F$1),FALSE))</f>
        <v/>
      </c>
      <c r="F1068" t="str">
        <f>IF($A1068="","",VLOOKUP($A1068,DATA_IMPORT!$A$2:$AG$2500,COLUMN(F$1),FALSE))</f>
        <v/>
      </c>
      <c r="G1068" t="str">
        <f>IF(A1068="","",F1068&amp;COUNTIF($B$2:$B1068,B1068))</f>
        <v/>
      </c>
      <c r="H1068" t="str">
        <f t="shared" si="32"/>
        <v/>
      </c>
      <c r="I1068" t="str">
        <f t="shared" si="33"/>
        <v/>
      </c>
      <c r="J1068" s="106" t="s">
        <v>42</v>
      </c>
      <c r="K1068" s="22" t="str">
        <f>IF($A1068="","",VLOOKUP($A1068,DATA_IMPORT!$A$2:$AG$2500,COLUMN(K$1),FALSE))</f>
        <v/>
      </c>
      <c r="L1068" s="22" t="str">
        <f>IF($A1068="","",VLOOKUP($A1068,DATA_IMPORT!$A$2:$AG$2500,COLUMN(L$1),FALSE))</f>
        <v/>
      </c>
      <c r="M1068" s="22" t="str">
        <f>IF($A1068="","",VLOOKUP($A1068,DATA_IMPORT!$A$2:$AG$2500,COLUMN(M$1),FALSE))</f>
        <v/>
      </c>
      <c r="N1068" s="22" t="str">
        <f>IF($A1068="","",VLOOKUP($A1068,DATA_IMPORT!$A$2:$AG$2500,COLUMN(N$1),FALSE))</f>
        <v/>
      </c>
      <c r="O1068" s="22" t="str">
        <f>IF($A1068="","",VLOOKUP($A1068,DATA_IMPORT!$A$2:$AG$2500,COLUMN(O$1),FALSE))</f>
        <v/>
      </c>
      <c r="P1068" s="22" t="str">
        <f>IF($A1068="","",VLOOKUP($A1068,DATA_IMPORT!$A$2:$AG$2500,COLUMN(P$1),FALSE))</f>
        <v/>
      </c>
      <c r="Q1068" s="23" t="str">
        <f>IF($A1068="","",VLOOKUP($A1068,DATA_IMPORT!$A$2:$AG$2500,COLUMN(Q$1),FALSE))</f>
        <v/>
      </c>
      <c r="R1068" s="22" t="str">
        <f>IF($A1068="","",VLOOKUP($A1068,DATA_IMPORT!$A$2:$AG$2500,COLUMN(R$1),FALSE))</f>
        <v/>
      </c>
      <c r="S1068" s="23" t="str">
        <f>IF($A1068="","",VLOOKUP($A1068,DATA_IMPORT!$A$2:$AG$2500,COLUMN(S$1),FALSE))</f>
        <v/>
      </c>
      <c r="T1068" s="22" t="str">
        <f>IF($A1068="","",VLOOKUP($A1068,DATA_IMPORT!$A$2:$AG$2500,COLUMN(T$1),FALSE))</f>
        <v/>
      </c>
      <c r="U1068" s="23" t="str">
        <f>IF($A1068="","",VLOOKUP($A1068,DATA_IMPORT!$A$2:$AG$2500,COLUMN(U$1),FALSE))</f>
        <v/>
      </c>
      <c r="V1068" s="22" t="str">
        <f>IF($A1068="","",VLOOKUP($A1068,DATA_IMPORT!$A$2:$AG$2500,COLUMN(V$1),FALSE))</f>
        <v/>
      </c>
      <c r="W1068" s="22" t="str">
        <f>IF($A1068="","",VLOOKUP($A1068,DATA_IMPORT!$A$2:$AG$2500,COLUMN(W$1),FALSE))</f>
        <v/>
      </c>
      <c r="X1068" s="96" t="str">
        <f>IF($A1068="","",VLOOKUP($A1068,DATA_IMPORT!$A$2:$AG$2500,COLUMN(X$1),FALSE))</f>
        <v/>
      </c>
      <c r="Y1068" s="96" t="str">
        <f>IF($A1068="","",VLOOKUP($A1068,DATA_IMPORT!$A$2:$AG$2500,COLUMN(Y$1),FALSE))</f>
        <v/>
      </c>
      <c r="Z1068" s="22" t="str">
        <f>IF($A1068="","",VLOOKUP($A1068,DATA_IMPORT!$A$2:$AG$2500,COLUMN(Z$1),FALSE))</f>
        <v/>
      </c>
      <c r="AA1068" s="96" t="str">
        <f>IF($A1068="","",VLOOKUP($A1068,DATA_IMPORT!$A$2:$AG$2500,COLUMN(AA$1),FALSE))</f>
        <v/>
      </c>
      <c r="AB1068" s="96" t="str">
        <f>IF($A1068="","",VLOOKUP($A1068,DATA_IMPORT!$A$2:$AG$2500,COLUMN(AB$1),FALSE))</f>
        <v/>
      </c>
      <c r="AC1068" s="22" t="str">
        <f>IF($A1068="","",VLOOKUP($A1068,DATA_IMPORT!$A$2:$AG$2500,COLUMN(AC$1),FALSE))</f>
        <v/>
      </c>
      <c r="AD1068" s="96" t="str">
        <f>IF($A1068="","",VLOOKUP($A1068,DATA_IMPORT!$A$2:$AG$2500,COLUMN(AD$1),FALSE))</f>
        <v/>
      </c>
      <c r="AE1068" s="96" t="str">
        <f>IF($A1068="","",VLOOKUP($A1068,DATA_IMPORT!$A$2:$AG$2500,COLUMN(AE$1),FALSE))</f>
        <v/>
      </c>
      <c r="AF1068" s="96" t="str">
        <f>IF($A1068="","",VLOOKUP($A1068,DATA_IMPORT!$A$2:$AG$2500,COLUMN(AF$1),FALSE))</f>
        <v/>
      </c>
      <c r="AG1068" s="96" t="str">
        <f>IF($A1068="","",VLOOKUP($A1068,DATA_IMPORT!$A$2:$AG$2500,COLUMN(AG$1),FALSE))</f>
        <v/>
      </c>
    </row>
    <row r="1069" spans="2:33">
      <c r="B1069" t="str">
        <f>IF($A1069="","",VLOOKUP($A1069,DATA_IMPORT!$A$2:$AG$2500,COLUMN(B$1),FALSE))</f>
        <v/>
      </c>
      <c r="C1069" t="str">
        <f>IF($A1069="","",VLOOKUP($A1069,DATA_IMPORT!$A$2:$AG$2500,COLUMN(C$1),FALSE))</f>
        <v/>
      </c>
      <c r="D1069" t="str">
        <f>IF($A1069="","",VLOOKUP($A1069,DATA_IMPORT!$A$2:$AG$2500,COLUMN(D$1),FALSE))</f>
        <v/>
      </c>
      <c r="E1069" s="106" t="str">
        <f>IF($A1069="","",VLOOKUP($A1069,DATA_IMPORT!$A$2:$AG$2500,COLUMN(F$1),FALSE))</f>
        <v/>
      </c>
      <c r="F1069" t="str">
        <f>IF($A1069="","",VLOOKUP($A1069,DATA_IMPORT!$A$2:$AG$2500,COLUMN(F$1),FALSE))</f>
        <v/>
      </c>
      <c r="G1069" t="str">
        <f>IF(A1069="","",F1069&amp;COUNTIF($B$2:$B1069,B1069))</f>
        <v/>
      </c>
      <c r="H1069" t="str">
        <f t="shared" si="32"/>
        <v/>
      </c>
      <c r="I1069" t="str">
        <f t="shared" si="33"/>
        <v/>
      </c>
      <c r="J1069" s="106" t="s">
        <v>42</v>
      </c>
      <c r="K1069" s="22" t="str">
        <f>IF($A1069="","",VLOOKUP($A1069,DATA_IMPORT!$A$2:$AG$2500,COLUMN(K$1),FALSE))</f>
        <v/>
      </c>
      <c r="L1069" s="22" t="str">
        <f>IF($A1069="","",VLOOKUP($A1069,DATA_IMPORT!$A$2:$AG$2500,COLUMN(L$1),FALSE))</f>
        <v/>
      </c>
      <c r="M1069" s="22" t="str">
        <f>IF($A1069="","",VLOOKUP($A1069,DATA_IMPORT!$A$2:$AG$2500,COLUMN(M$1),FALSE))</f>
        <v/>
      </c>
      <c r="N1069" s="22" t="str">
        <f>IF($A1069="","",VLOOKUP($A1069,DATA_IMPORT!$A$2:$AG$2500,COLUMN(N$1),FALSE))</f>
        <v/>
      </c>
      <c r="O1069" s="22" t="str">
        <f>IF($A1069="","",VLOOKUP($A1069,DATA_IMPORT!$A$2:$AG$2500,COLUMN(O$1),FALSE))</f>
        <v/>
      </c>
      <c r="P1069" s="22" t="str">
        <f>IF($A1069="","",VLOOKUP($A1069,DATA_IMPORT!$A$2:$AG$2500,COLUMN(P$1),FALSE))</f>
        <v/>
      </c>
      <c r="Q1069" s="23" t="str">
        <f>IF($A1069="","",VLOOKUP($A1069,DATA_IMPORT!$A$2:$AG$2500,COLUMN(Q$1),FALSE))</f>
        <v/>
      </c>
      <c r="R1069" s="22" t="str">
        <f>IF($A1069="","",VLOOKUP($A1069,DATA_IMPORT!$A$2:$AG$2500,COLUMN(R$1),FALSE))</f>
        <v/>
      </c>
      <c r="S1069" s="23" t="str">
        <f>IF($A1069="","",VLOOKUP($A1069,DATA_IMPORT!$A$2:$AG$2500,COLUMN(S$1),FALSE))</f>
        <v/>
      </c>
      <c r="T1069" s="22" t="str">
        <f>IF($A1069="","",VLOOKUP($A1069,DATA_IMPORT!$A$2:$AG$2500,COLUMN(T$1),FALSE))</f>
        <v/>
      </c>
      <c r="U1069" s="23" t="str">
        <f>IF($A1069="","",VLOOKUP($A1069,DATA_IMPORT!$A$2:$AG$2500,COLUMN(U$1),FALSE))</f>
        <v/>
      </c>
      <c r="V1069" s="22" t="str">
        <f>IF($A1069="","",VLOOKUP($A1069,DATA_IMPORT!$A$2:$AG$2500,COLUMN(V$1),FALSE))</f>
        <v/>
      </c>
      <c r="W1069" s="22" t="str">
        <f>IF($A1069="","",VLOOKUP($A1069,DATA_IMPORT!$A$2:$AG$2500,COLUMN(W$1),FALSE))</f>
        <v/>
      </c>
      <c r="X1069" s="96" t="str">
        <f>IF($A1069="","",VLOOKUP($A1069,DATA_IMPORT!$A$2:$AG$2500,COLUMN(X$1),FALSE))</f>
        <v/>
      </c>
      <c r="Y1069" s="96" t="str">
        <f>IF($A1069="","",VLOOKUP($A1069,DATA_IMPORT!$A$2:$AG$2500,COLUMN(Y$1),FALSE))</f>
        <v/>
      </c>
      <c r="Z1069" s="22" t="str">
        <f>IF($A1069="","",VLOOKUP($A1069,DATA_IMPORT!$A$2:$AG$2500,COLUMN(Z$1),FALSE))</f>
        <v/>
      </c>
      <c r="AA1069" s="96" t="str">
        <f>IF($A1069="","",VLOOKUP($A1069,DATA_IMPORT!$A$2:$AG$2500,COLUMN(AA$1),FALSE))</f>
        <v/>
      </c>
      <c r="AB1069" s="96" t="str">
        <f>IF($A1069="","",VLOOKUP($A1069,DATA_IMPORT!$A$2:$AG$2500,COLUMN(AB$1),FALSE))</f>
        <v/>
      </c>
      <c r="AC1069" s="22" t="str">
        <f>IF($A1069="","",VLOOKUP($A1069,DATA_IMPORT!$A$2:$AG$2500,COLUMN(AC$1),FALSE))</f>
        <v/>
      </c>
      <c r="AD1069" s="96" t="str">
        <f>IF($A1069="","",VLOOKUP($A1069,DATA_IMPORT!$A$2:$AG$2500,COLUMN(AD$1),FALSE))</f>
        <v/>
      </c>
      <c r="AE1069" s="96" t="str">
        <f>IF($A1069="","",VLOOKUP($A1069,DATA_IMPORT!$A$2:$AG$2500,COLUMN(AE$1),FALSE))</f>
        <v/>
      </c>
      <c r="AF1069" s="96" t="str">
        <f>IF($A1069="","",VLOOKUP($A1069,DATA_IMPORT!$A$2:$AG$2500,COLUMN(AF$1),FALSE))</f>
        <v/>
      </c>
      <c r="AG1069" s="96" t="str">
        <f>IF($A1069="","",VLOOKUP($A1069,DATA_IMPORT!$A$2:$AG$2500,COLUMN(AG$1),FALSE))</f>
        <v/>
      </c>
    </row>
    <row r="1070" spans="2:33">
      <c r="B1070" t="str">
        <f>IF($A1070="","",VLOOKUP($A1070,DATA_IMPORT!$A$2:$AG$2500,COLUMN(B$1),FALSE))</f>
        <v/>
      </c>
      <c r="C1070" t="str">
        <f>IF($A1070="","",VLOOKUP($A1070,DATA_IMPORT!$A$2:$AG$2500,COLUMN(C$1),FALSE))</f>
        <v/>
      </c>
      <c r="D1070" t="str">
        <f>IF($A1070="","",VLOOKUP($A1070,DATA_IMPORT!$A$2:$AG$2500,COLUMN(D$1),FALSE))</f>
        <v/>
      </c>
      <c r="E1070" s="106" t="str">
        <f>IF($A1070="","",VLOOKUP($A1070,DATA_IMPORT!$A$2:$AG$2500,COLUMN(F$1),FALSE))</f>
        <v/>
      </c>
      <c r="F1070" t="str">
        <f>IF($A1070="","",VLOOKUP($A1070,DATA_IMPORT!$A$2:$AG$2500,COLUMN(F$1),FALSE))</f>
        <v/>
      </c>
      <c r="G1070" t="str">
        <f>IF(A1070="","",F1070&amp;COUNTIF($B$2:$B1070,B1070))</f>
        <v/>
      </c>
      <c r="H1070" t="str">
        <f t="shared" si="32"/>
        <v/>
      </c>
      <c r="I1070" t="str">
        <f t="shared" si="33"/>
        <v/>
      </c>
      <c r="J1070" s="106" t="s">
        <v>42</v>
      </c>
      <c r="K1070" s="22" t="str">
        <f>IF($A1070="","",VLOOKUP($A1070,DATA_IMPORT!$A$2:$AG$2500,COLUMN(K$1),FALSE))</f>
        <v/>
      </c>
      <c r="L1070" s="22" t="str">
        <f>IF($A1070="","",VLOOKUP($A1070,DATA_IMPORT!$A$2:$AG$2500,COLUMN(L$1),FALSE))</f>
        <v/>
      </c>
      <c r="M1070" s="22" t="str">
        <f>IF($A1070="","",VLOOKUP($A1070,DATA_IMPORT!$A$2:$AG$2500,COLUMN(M$1),FALSE))</f>
        <v/>
      </c>
      <c r="N1070" s="22" t="str">
        <f>IF($A1070="","",VLOOKUP($A1070,DATA_IMPORT!$A$2:$AG$2500,COLUMN(N$1),FALSE))</f>
        <v/>
      </c>
      <c r="O1070" s="22" t="str">
        <f>IF($A1070="","",VLOOKUP($A1070,DATA_IMPORT!$A$2:$AG$2500,COLUMN(O$1),FALSE))</f>
        <v/>
      </c>
      <c r="P1070" s="22" t="str">
        <f>IF($A1070="","",VLOOKUP($A1070,DATA_IMPORT!$A$2:$AG$2500,COLUMN(P$1),FALSE))</f>
        <v/>
      </c>
      <c r="Q1070" s="23" t="str">
        <f>IF($A1070="","",VLOOKUP($A1070,DATA_IMPORT!$A$2:$AG$2500,COLUMN(Q$1),FALSE))</f>
        <v/>
      </c>
      <c r="R1070" s="22" t="str">
        <f>IF($A1070="","",VLOOKUP($A1070,DATA_IMPORT!$A$2:$AG$2500,COLUMN(R$1),FALSE))</f>
        <v/>
      </c>
      <c r="S1070" s="23" t="str">
        <f>IF($A1070="","",VLOOKUP($A1070,DATA_IMPORT!$A$2:$AG$2500,COLUMN(S$1),FALSE))</f>
        <v/>
      </c>
      <c r="T1070" s="22" t="str">
        <f>IF($A1070="","",VLOOKUP($A1070,DATA_IMPORT!$A$2:$AG$2500,COLUMN(T$1),FALSE))</f>
        <v/>
      </c>
      <c r="U1070" s="23" t="str">
        <f>IF($A1070="","",VLOOKUP($A1070,DATA_IMPORT!$A$2:$AG$2500,COLUMN(U$1),FALSE))</f>
        <v/>
      </c>
      <c r="V1070" s="22" t="str">
        <f>IF($A1070="","",VLOOKUP($A1070,DATA_IMPORT!$A$2:$AG$2500,COLUMN(V$1),FALSE))</f>
        <v/>
      </c>
      <c r="W1070" s="22" t="str">
        <f>IF($A1070="","",VLOOKUP($A1070,DATA_IMPORT!$A$2:$AG$2500,COLUMN(W$1),FALSE))</f>
        <v/>
      </c>
      <c r="X1070" s="96" t="str">
        <f>IF($A1070="","",VLOOKUP($A1070,DATA_IMPORT!$A$2:$AG$2500,COLUMN(X$1),FALSE))</f>
        <v/>
      </c>
      <c r="Y1070" s="96" t="str">
        <f>IF($A1070="","",VLOOKUP($A1070,DATA_IMPORT!$A$2:$AG$2500,COLUMN(Y$1),FALSE))</f>
        <v/>
      </c>
      <c r="Z1070" s="22" t="str">
        <f>IF($A1070="","",VLOOKUP($A1070,DATA_IMPORT!$A$2:$AG$2500,COLUMN(Z$1),FALSE))</f>
        <v/>
      </c>
      <c r="AA1070" s="96" t="str">
        <f>IF($A1070="","",VLOOKUP($A1070,DATA_IMPORT!$A$2:$AG$2500,COLUMN(AA$1),FALSE))</f>
        <v/>
      </c>
      <c r="AB1070" s="96" t="str">
        <f>IF($A1070="","",VLOOKUP($A1070,DATA_IMPORT!$A$2:$AG$2500,COLUMN(AB$1),FALSE))</f>
        <v/>
      </c>
      <c r="AC1070" s="22" t="str">
        <f>IF($A1070="","",VLOOKUP($A1070,DATA_IMPORT!$A$2:$AG$2500,COLUMN(AC$1),FALSE))</f>
        <v/>
      </c>
      <c r="AD1070" s="96" t="str">
        <f>IF($A1070="","",VLOOKUP($A1070,DATA_IMPORT!$A$2:$AG$2500,COLUMN(AD$1),FALSE))</f>
        <v/>
      </c>
      <c r="AE1070" s="96" t="str">
        <f>IF($A1070="","",VLOOKUP($A1070,DATA_IMPORT!$A$2:$AG$2500,COLUMN(AE$1),FALSE))</f>
        <v/>
      </c>
      <c r="AF1070" s="96" t="str">
        <f>IF($A1070="","",VLOOKUP($A1070,DATA_IMPORT!$A$2:$AG$2500,COLUMN(AF$1),FALSE))</f>
        <v/>
      </c>
      <c r="AG1070" s="96" t="str">
        <f>IF($A1070="","",VLOOKUP($A1070,DATA_IMPORT!$A$2:$AG$2500,COLUMN(AG$1),FALSE))</f>
        <v/>
      </c>
    </row>
    <row r="1071" spans="2:33">
      <c r="B1071" t="str">
        <f>IF($A1071="","",VLOOKUP($A1071,DATA_IMPORT!$A$2:$AG$2500,COLUMN(B$1),FALSE))</f>
        <v/>
      </c>
      <c r="C1071" t="str">
        <f>IF($A1071="","",VLOOKUP($A1071,DATA_IMPORT!$A$2:$AG$2500,COLUMN(C$1),FALSE))</f>
        <v/>
      </c>
      <c r="D1071" t="str">
        <f>IF($A1071="","",VLOOKUP($A1071,DATA_IMPORT!$A$2:$AG$2500,COLUMN(D$1),FALSE))</f>
        <v/>
      </c>
      <c r="E1071" s="106" t="str">
        <f>IF($A1071="","",VLOOKUP($A1071,DATA_IMPORT!$A$2:$AG$2500,COLUMN(F$1),FALSE))</f>
        <v/>
      </c>
      <c r="F1071" t="str">
        <f>IF($A1071="","",VLOOKUP($A1071,DATA_IMPORT!$A$2:$AG$2500,COLUMN(F$1),FALSE))</f>
        <v/>
      </c>
      <c r="G1071" t="str">
        <f>IF(A1071="","",F1071&amp;COUNTIF($B$2:$B1071,B1071))</f>
        <v/>
      </c>
      <c r="H1071" t="str">
        <f t="shared" si="32"/>
        <v/>
      </c>
      <c r="I1071" t="str">
        <f t="shared" si="33"/>
        <v/>
      </c>
      <c r="J1071" s="106" t="s">
        <v>42</v>
      </c>
      <c r="K1071" s="22" t="str">
        <f>IF($A1071="","",VLOOKUP($A1071,DATA_IMPORT!$A$2:$AG$2500,COLUMN(K$1),FALSE))</f>
        <v/>
      </c>
      <c r="L1071" s="22" t="str">
        <f>IF($A1071="","",VLOOKUP($A1071,DATA_IMPORT!$A$2:$AG$2500,COLUMN(L$1),FALSE))</f>
        <v/>
      </c>
      <c r="M1071" s="22" t="str">
        <f>IF($A1071="","",VLOOKUP($A1071,DATA_IMPORT!$A$2:$AG$2500,COLUMN(M$1),FALSE))</f>
        <v/>
      </c>
      <c r="N1071" s="22" t="str">
        <f>IF($A1071="","",VLOOKUP($A1071,DATA_IMPORT!$A$2:$AG$2500,COLUMN(N$1),FALSE))</f>
        <v/>
      </c>
      <c r="O1071" s="22" t="str">
        <f>IF($A1071="","",VLOOKUP($A1071,DATA_IMPORT!$A$2:$AG$2500,COLUMN(O$1),FALSE))</f>
        <v/>
      </c>
      <c r="P1071" s="22" t="str">
        <f>IF($A1071="","",VLOOKUP($A1071,DATA_IMPORT!$A$2:$AG$2500,COLUMN(P$1),FALSE))</f>
        <v/>
      </c>
      <c r="Q1071" s="23" t="str">
        <f>IF($A1071="","",VLOOKUP($A1071,DATA_IMPORT!$A$2:$AG$2500,COLUMN(Q$1),FALSE))</f>
        <v/>
      </c>
      <c r="R1071" s="22" t="str">
        <f>IF($A1071="","",VLOOKUP($A1071,DATA_IMPORT!$A$2:$AG$2500,COLUMN(R$1),FALSE))</f>
        <v/>
      </c>
      <c r="S1071" s="23" t="str">
        <f>IF($A1071="","",VLOOKUP($A1071,DATA_IMPORT!$A$2:$AG$2500,COLUMN(S$1),FALSE))</f>
        <v/>
      </c>
      <c r="T1071" s="22" t="str">
        <f>IF($A1071="","",VLOOKUP($A1071,DATA_IMPORT!$A$2:$AG$2500,COLUMN(T$1),FALSE))</f>
        <v/>
      </c>
      <c r="U1071" s="23" t="str">
        <f>IF($A1071="","",VLOOKUP($A1071,DATA_IMPORT!$A$2:$AG$2500,COLUMN(U$1),FALSE))</f>
        <v/>
      </c>
      <c r="V1071" s="22" t="str">
        <f>IF($A1071="","",VLOOKUP($A1071,DATA_IMPORT!$A$2:$AG$2500,COLUMN(V$1),FALSE))</f>
        <v/>
      </c>
      <c r="W1071" s="22" t="str">
        <f>IF($A1071="","",VLOOKUP($A1071,DATA_IMPORT!$A$2:$AG$2500,COLUMN(W$1),FALSE))</f>
        <v/>
      </c>
      <c r="X1071" s="96" t="str">
        <f>IF($A1071="","",VLOOKUP($A1071,DATA_IMPORT!$A$2:$AG$2500,COLUMN(X$1),FALSE))</f>
        <v/>
      </c>
      <c r="Y1071" s="96" t="str">
        <f>IF($A1071="","",VLOOKUP($A1071,DATA_IMPORT!$A$2:$AG$2500,COLUMN(Y$1),FALSE))</f>
        <v/>
      </c>
      <c r="Z1071" s="22" t="str">
        <f>IF($A1071="","",VLOOKUP($A1071,DATA_IMPORT!$A$2:$AG$2500,COLUMN(Z$1),FALSE))</f>
        <v/>
      </c>
      <c r="AA1071" s="96" t="str">
        <f>IF($A1071="","",VLOOKUP($A1071,DATA_IMPORT!$A$2:$AG$2500,COLUMN(AA$1),FALSE))</f>
        <v/>
      </c>
      <c r="AB1071" s="96" t="str">
        <f>IF($A1071="","",VLOOKUP($A1071,DATA_IMPORT!$A$2:$AG$2500,COLUMN(AB$1),FALSE))</f>
        <v/>
      </c>
      <c r="AC1071" s="22" t="str">
        <f>IF($A1071="","",VLOOKUP($A1071,DATA_IMPORT!$A$2:$AG$2500,COLUMN(AC$1),FALSE))</f>
        <v/>
      </c>
      <c r="AD1071" s="96" t="str">
        <f>IF($A1071="","",VLOOKUP($A1071,DATA_IMPORT!$A$2:$AG$2500,COLUMN(AD$1),FALSE))</f>
        <v/>
      </c>
      <c r="AE1071" s="96" t="str">
        <f>IF($A1071="","",VLOOKUP($A1071,DATA_IMPORT!$A$2:$AG$2500,COLUMN(AE$1),FALSE))</f>
        <v/>
      </c>
      <c r="AF1071" s="96" t="str">
        <f>IF($A1071="","",VLOOKUP($A1071,DATA_IMPORT!$A$2:$AG$2500,COLUMN(AF$1),FALSE))</f>
        <v/>
      </c>
      <c r="AG1071" s="96" t="str">
        <f>IF($A1071="","",VLOOKUP($A1071,DATA_IMPORT!$A$2:$AG$2500,COLUMN(AG$1),FALSE))</f>
        <v/>
      </c>
    </row>
    <row r="1072" spans="2:33">
      <c r="B1072" t="str">
        <f>IF($A1072="","",VLOOKUP($A1072,DATA_IMPORT!$A$2:$AG$2500,COLUMN(B$1),FALSE))</f>
        <v/>
      </c>
      <c r="C1072" t="str">
        <f>IF($A1072="","",VLOOKUP($A1072,DATA_IMPORT!$A$2:$AG$2500,COLUMN(C$1),FALSE))</f>
        <v/>
      </c>
      <c r="D1072" t="str">
        <f>IF($A1072="","",VLOOKUP($A1072,DATA_IMPORT!$A$2:$AG$2500,COLUMN(D$1),FALSE))</f>
        <v/>
      </c>
      <c r="E1072" s="106" t="str">
        <f>IF($A1072="","",VLOOKUP($A1072,DATA_IMPORT!$A$2:$AG$2500,COLUMN(F$1),FALSE))</f>
        <v/>
      </c>
      <c r="F1072" t="str">
        <f>IF($A1072="","",VLOOKUP($A1072,DATA_IMPORT!$A$2:$AG$2500,COLUMN(F$1),FALSE))</f>
        <v/>
      </c>
      <c r="G1072" t="str">
        <f>IF(A1072="","",F1072&amp;COUNTIF($B$2:$B1072,B1072))</f>
        <v/>
      </c>
      <c r="H1072" t="str">
        <f t="shared" si="32"/>
        <v/>
      </c>
      <c r="I1072" t="str">
        <f t="shared" si="33"/>
        <v/>
      </c>
      <c r="J1072" s="106" t="s">
        <v>42</v>
      </c>
      <c r="K1072" s="22" t="str">
        <f>IF($A1072="","",VLOOKUP($A1072,DATA_IMPORT!$A$2:$AG$2500,COLUMN(K$1),FALSE))</f>
        <v/>
      </c>
      <c r="L1072" s="22" t="str">
        <f>IF($A1072="","",VLOOKUP($A1072,DATA_IMPORT!$A$2:$AG$2500,COLUMN(L$1),FALSE))</f>
        <v/>
      </c>
      <c r="M1072" s="22" t="str">
        <f>IF($A1072="","",VLOOKUP($A1072,DATA_IMPORT!$A$2:$AG$2500,COLUMN(M$1),FALSE))</f>
        <v/>
      </c>
      <c r="N1072" s="22" t="str">
        <f>IF($A1072="","",VLOOKUP($A1072,DATA_IMPORT!$A$2:$AG$2500,COLUMN(N$1),FALSE))</f>
        <v/>
      </c>
      <c r="O1072" s="22" t="str">
        <f>IF($A1072="","",VLOOKUP($A1072,DATA_IMPORT!$A$2:$AG$2500,COLUMN(O$1),FALSE))</f>
        <v/>
      </c>
      <c r="P1072" s="22" t="str">
        <f>IF($A1072="","",VLOOKUP($A1072,DATA_IMPORT!$A$2:$AG$2500,COLUMN(P$1),FALSE))</f>
        <v/>
      </c>
      <c r="Q1072" s="23" t="str">
        <f>IF($A1072="","",VLOOKUP($A1072,DATA_IMPORT!$A$2:$AG$2500,COLUMN(Q$1),FALSE))</f>
        <v/>
      </c>
      <c r="R1072" s="22" t="str">
        <f>IF($A1072="","",VLOOKUP($A1072,DATA_IMPORT!$A$2:$AG$2500,COLUMN(R$1),FALSE))</f>
        <v/>
      </c>
      <c r="S1072" s="23" t="str">
        <f>IF($A1072="","",VLOOKUP($A1072,DATA_IMPORT!$A$2:$AG$2500,COLUMN(S$1),FALSE))</f>
        <v/>
      </c>
      <c r="T1072" s="22" t="str">
        <f>IF($A1072="","",VLOOKUP($A1072,DATA_IMPORT!$A$2:$AG$2500,COLUMN(T$1),FALSE))</f>
        <v/>
      </c>
      <c r="U1072" s="23" t="str">
        <f>IF($A1072="","",VLOOKUP($A1072,DATA_IMPORT!$A$2:$AG$2500,COLUMN(U$1),FALSE))</f>
        <v/>
      </c>
      <c r="V1072" s="22" t="str">
        <f>IF($A1072="","",VLOOKUP($A1072,DATA_IMPORT!$A$2:$AG$2500,COLUMN(V$1),FALSE))</f>
        <v/>
      </c>
      <c r="W1072" s="22" t="str">
        <f>IF($A1072="","",VLOOKUP($A1072,DATA_IMPORT!$A$2:$AG$2500,COLUMN(W$1),FALSE))</f>
        <v/>
      </c>
      <c r="X1072" s="96" t="str">
        <f>IF($A1072="","",VLOOKUP($A1072,DATA_IMPORT!$A$2:$AG$2500,COLUMN(X$1),FALSE))</f>
        <v/>
      </c>
      <c r="Y1072" s="96" t="str">
        <f>IF($A1072="","",VLOOKUP($A1072,DATA_IMPORT!$A$2:$AG$2500,COLUMN(Y$1),FALSE))</f>
        <v/>
      </c>
      <c r="Z1072" s="22" t="str">
        <f>IF($A1072="","",VLOOKUP($A1072,DATA_IMPORT!$A$2:$AG$2500,COLUMN(Z$1),FALSE))</f>
        <v/>
      </c>
      <c r="AA1072" s="96" t="str">
        <f>IF($A1072="","",VLOOKUP($A1072,DATA_IMPORT!$A$2:$AG$2500,COLUMN(AA$1),FALSE))</f>
        <v/>
      </c>
      <c r="AB1072" s="96" t="str">
        <f>IF($A1072="","",VLOOKUP($A1072,DATA_IMPORT!$A$2:$AG$2500,COLUMN(AB$1),FALSE))</f>
        <v/>
      </c>
      <c r="AC1072" s="22" t="str">
        <f>IF($A1072="","",VLOOKUP($A1072,DATA_IMPORT!$A$2:$AG$2500,COLUMN(AC$1),FALSE))</f>
        <v/>
      </c>
      <c r="AD1072" s="96" t="str">
        <f>IF($A1072="","",VLOOKUP($A1072,DATA_IMPORT!$A$2:$AG$2500,COLUMN(AD$1),FALSE))</f>
        <v/>
      </c>
      <c r="AE1072" s="96" t="str">
        <f>IF($A1072="","",VLOOKUP($A1072,DATA_IMPORT!$A$2:$AG$2500,COLUMN(AE$1),FALSE))</f>
        <v/>
      </c>
      <c r="AF1072" s="96" t="str">
        <f>IF($A1072="","",VLOOKUP($A1072,DATA_IMPORT!$A$2:$AG$2500,COLUMN(AF$1),FALSE))</f>
        <v/>
      </c>
      <c r="AG1072" s="96" t="str">
        <f>IF($A1072="","",VLOOKUP($A1072,DATA_IMPORT!$A$2:$AG$2500,COLUMN(AG$1),FALSE))</f>
        <v/>
      </c>
    </row>
    <row r="1073" spans="2:33">
      <c r="B1073" t="str">
        <f>IF($A1073="","",VLOOKUP($A1073,DATA_IMPORT!$A$2:$AG$2500,COLUMN(B$1),FALSE))</f>
        <v/>
      </c>
      <c r="C1073" t="str">
        <f>IF($A1073="","",VLOOKUP($A1073,DATA_IMPORT!$A$2:$AG$2500,COLUMN(C$1),FALSE))</f>
        <v/>
      </c>
      <c r="D1073" t="str">
        <f>IF($A1073="","",VLOOKUP($A1073,DATA_IMPORT!$A$2:$AG$2500,COLUMN(D$1),FALSE))</f>
        <v/>
      </c>
      <c r="E1073" s="106" t="str">
        <f>IF($A1073="","",VLOOKUP($A1073,DATA_IMPORT!$A$2:$AG$2500,COLUMN(F$1),FALSE))</f>
        <v/>
      </c>
      <c r="F1073" t="str">
        <f>IF($A1073="","",VLOOKUP($A1073,DATA_IMPORT!$A$2:$AG$2500,COLUMN(F$1),FALSE))</f>
        <v/>
      </c>
      <c r="G1073" t="str">
        <f>IF(A1073="","",F1073&amp;COUNTIF($B$2:$B1073,B1073))</f>
        <v/>
      </c>
      <c r="H1073" t="str">
        <f t="shared" si="32"/>
        <v/>
      </c>
      <c r="I1073" t="str">
        <f t="shared" si="33"/>
        <v/>
      </c>
      <c r="J1073" s="106" t="s">
        <v>42</v>
      </c>
      <c r="K1073" s="22" t="str">
        <f>IF($A1073="","",VLOOKUP($A1073,DATA_IMPORT!$A$2:$AG$2500,COLUMN(K$1),FALSE))</f>
        <v/>
      </c>
      <c r="L1073" s="22" t="str">
        <f>IF($A1073="","",VLOOKUP($A1073,DATA_IMPORT!$A$2:$AG$2500,COLUMN(L$1),FALSE))</f>
        <v/>
      </c>
      <c r="M1073" s="22" t="str">
        <f>IF($A1073="","",VLOOKUP($A1073,DATA_IMPORT!$A$2:$AG$2500,COLUMN(M$1),FALSE))</f>
        <v/>
      </c>
      <c r="N1073" s="22" t="str">
        <f>IF($A1073="","",VLOOKUP($A1073,DATA_IMPORT!$A$2:$AG$2500,COLUMN(N$1),FALSE))</f>
        <v/>
      </c>
      <c r="O1073" s="22" t="str">
        <f>IF($A1073="","",VLOOKUP($A1073,DATA_IMPORT!$A$2:$AG$2500,COLUMN(O$1),FALSE))</f>
        <v/>
      </c>
      <c r="P1073" s="22" t="str">
        <f>IF($A1073="","",VLOOKUP($A1073,DATA_IMPORT!$A$2:$AG$2500,COLUMN(P$1),FALSE))</f>
        <v/>
      </c>
      <c r="Q1073" s="23" t="str">
        <f>IF($A1073="","",VLOOKUP($A1073,DATA_IMPORT!$A$2:$AG$2500,COLUMN(Q$1),FALSE))</f>
        <v/>
      </c>
      <c r="R1073" s="22" t="str">
        <f>IF($A1073="","",VLOOKUP($A1073,DATA_IMPORT!$A$2:$AG$2500,COLUMN(R$1),FALSE))</f>
        <v/>
      </c>
      <c r="S1073" s="23" t="str">
        <f>IF($A1073="","",VLOOKUP($A1073,DATA_IMPORT!$A$2:$AG$2500,COLUMN(S$1),FALSE))</f>
        <v/>
      </c>
      <c r="T1073" s="22" t="str">
        <f>IF($A1073="","",VLOOKUP($A1073,DATA_IMPORT!$A$2:$AG$2500,COLUMN(T$1),FALSE))</f>
        <v/>
      </c>
      <c r="U1073" s="23" t="str">
        <f>IF($A1073="","",VLOOKUP($A1073,DATA_IMPORT!$A$2:$AG$2500,COLUMN(U$1),FALSE))</f>
        <v/>
      </c>
      <c r="V1073" s="22" t="str">
        <f>IF($A1073="","",VLOOKUP($A1073,DATA_IMPORT!$A$2:$AG$2500,COLUMN(V$1),FALSE))</f>
        <v/>
      </c>
      <c r="W1073" s="22" t="str">
        <f>IF($A1073="","",VLOOKUP($A1073,DATA_IMPORT!$A$2:$AG$2500,COLUMN(W$1),FALSE))</f>
        <v/>
      </c>
      <c r="X1073" s="96" t="str">
        <f>IF($A1073="","",VLOOKUP($A1073,DATA_IMPORT!$A$2:$AG$2500,COLUMN(X$1),FALSE))</f>
        <v/>
      </c>
      <c r="Y1073" s="96" t="str">
        <f>IF($A1073="","",VLOOKUP($A1073,DATA_IMPORT!$A$2:$AG$2500,COLUMN(Y$1),FALSE))</f>
        <v/>
      </c>
      <c r="Z1073" s="22" t="str">
        <f>IF($A1073="","",VLOOKUP($A1073,DATA_IMPORT!$A$2:$AG$2500,COLUMN(Z$1),FALSE))</f>
        <v/>
      </c>
      <c r="AA1073" s="96" t="str">
        <f>IF($A1073="","",VLOOKUP($A1073,DATA_IMPORT!$A$2:$AG$2500,COLUMN(AA$1),FALSE))</f>
        <v/>
      </c>
      <c r="AB1073" s="96" t="str">
        <f>IF($A1073="","",VLOOKUP($A1073,DATA_IMPORT!$A$2:$AG$2500,COLUMN(AB$1),FALSE))</f>
        <v/>
      </c>
      <c r="AC1073" s="22" t="str">
        <f>IF($A1073="","",VLOOKUP($A1073,DATA_IMPORT!$A$2:$AG$2500,COLUMN(AC$1),FALSE))</f>
        <v/>
      </c>
      <c r="AD1073" s="96" t="str">
        <f>IF($A1073="","",VLOOKUP($A1073,DATA_IMPORT!$A$2:$AG$2500,COLUMN(AD$1),FALSE))</f>
        <v/>
      </c>
      <c r="AE1073" s="96" t="str">
        <f>IF($A1073="","",VLOOKUP($A1073,DATA_IMPORT!$A$2:$AG$2500,COLUMN(AE$1),FALSE))</f>
        <v/>
      </c>
      <c r="AF1073" s="96" t="str">
        <f>IF($A1073="","",VLOOKUP($A1073,DATA_IMPORT!$A$2:$AG$2500,COLUMN(AF$1),FALSE))</f>
        <v/>
      </c>
      <c r="AG1073" s="96" t="str">
        <f>IF($A1073="","",VLOOKUP($A1073,DATA_IMPORT!$A$2:$AG$2500,COLUMN(AG$1),FALSE))</f>
        <v/>
      </c>
    </row>
    <row r="1074" spans="2:33">
      <c r="B1074" t="str">
        <f>IF($A1074="","",VLOOKUP($A1074,DATA_IMPORT!$A$2:$AG$2500,COLUMN(B$1),FALSE))</f>
        <v/>
      </c>
      <c r="C1074" t="str">
        <f>IF($A1074="","",VLOOKUP($A1074,DATA_IMPORT!$A$2:$AG$2500,COLUMN(C$1),FALSE))</f>
        <v/>
      </c>
      <c r="D1074" t="str">
        <f>IF($A1074="","",VLOOKUP($A1074,DATA_IMPORT!$A$2:$AG$2500,COLUMN(D$1),FALSE))</f>
        <v/>
      </c>
      <c r="E1074" s="106" t="str">
        <f>IF($A1074="","",VLOOKUP($A1074,DATA_IMPORT!$A$2:$AG$2500,COLUMN(F$1),FALSE))</f>
        <v/>
      </c>
      <c r="F1074" t="str">
        <f>IF($A1074="","",VLOOKUP($A1074,DATA_IMPORT!$A$2:$AG$2500,COLUMN(F$1),FALSE))</f>
        <v/>
      </c>
      <c r="G1074" t="str">
        <f>IF(A1074="","",F1074&amp;COUNTIF($B$2:$B1074,B1074))</f>
        <v/>
      </c>
      <c r="H1074" t="str">
        <f t="shared" si="32"/>
        <v/>
      </c>
      <c r="I1074" t="str">
        <f t="shared" si="33"/>
        <v/>
      </c>
      <c r="J1074" s="106" t="s">
        <v>42</v>
      </c>
      <c r="K1074" s="22" t="str">
        <f>IF($A1074="","",VLOOKUP($A1074,DATA_IMPORT!$A$2:$AG$2500,COLUMN(K$1),FALSE))</f>
        <v/>
      </c>
      <c r="L1074" s="22" t="str">
        <f>IF($A1074="","",VLOOKUP($A1074,DATA_IMPORT!$A$2:$AG$2500,COLUMN(L$1),FALSE))</f>
        <v/>
      </c>
      <c r="M1074" s="22" t="str">
        <f>IF($A1074="","",VLOOKUP($A1074,DATA_IMPORT!$A$2:$AG$2500,COLUMN(M$1),FALSE))</f>
        <v/>
      </c>
      <c r="N1074" s="22" t="str">
        <f>IF($A1074="","",VLOOKUP($A1074,DATA_IMPORT!$A$2:$AG$2500,COLUMN(N$1),FALSE))</f>
        <v/>
      </c>
      <c r="O1074" s="22" t="str">
        <f>IF($A1074="","",VLOOKUP($A1074,DATA_IMPORT!$A$2:$AG$2500,COLUMN(O$1),FALSE))</f>
        <v/>
      </c>
      <c r="P1074" s="22" t="str">
        <f>IF($A1074="","",VLOOKUP($A1074,DATA_IMPORT!$A$2:$AG$2500,COLUMN(P$1),FALSE))</f>
        <v/>
      </c>
      <c r="Q1074" s="23" t="str">
        <f>IF($A1074="","",VLOOKUP($A1074,DATA_IMPORT!$A$2:$AG$2500,COLUMN(Q$1),FALSE))</f>
        <v/>
      </c>
      <c r="R1074" s="22" t="str">
        <f>IF($A1074="","",VLOOKUP($A1074,DATA_IMPORT!$A$2:$AG$2500,COLUMN(R$1),FALSE))</f>
        <v/>
      </c>
      <c r="S1074" s="23" t="str">
        <f>IF($A1074="","",VLOOKUP($A1074,DATA_IMPORT!$A$2:$AG$2500,COLUMN(S$1),FALSE))</f>
        <v/>
      </c>
      <c r="T1074" s="22" t="str">
        <f>IF($A1074="","",VLOOKUP($A1074,DATA_IMPORT!$A$2:$AG$2500,COLUMN(T$1),FALSE))</f>
        <v/>
      </c>
      <c r="U1074" s="23" t="str">
        <f>IF($A1074="","",VLOOKUP($A1074,DATA_IMPORT!$A$2:$AG$2500,COLUMN(U$1),FALSE))</f>
        <v/>
      </c>
      <c r="V1074" s="22" t="str">
        <f>IF($A1074="","",VLOOKUP($A1074,DATA_IMPORT!$A$2:$AG$2500,COLUMN(V$1),FALSE))</f>
        <v/>
      </c>
      <c r="W1074" s="22" t="str">
        <f>IF($A1074="","",VLOOKUP($A1074,DATA_IMPORT!$A$2:$AG$2500,COLUMN(W$1),FALSE))</f>
        <v/>
      </c>
      <c r="X1074" s="96" t="str">
        <f>IF($A1074="","",VLOOKUP($A1074,DATA_IMPORT!$A$2:$AG$2500,COLUMN(X$1),FALSE))</f>
        <v/>
      </c>
      <c r="Y1074" s="96" t="str">
        <f>IF($A1074="","",VLOOKUP($A1074,DATA_IMPORT!$A$2:$AG$2500,COLUMN(Y$1),FALSE))</f>
        <v/>
      </c>
      <c r="Z1074" s="22" t="str">
        <f>IF($A1074="","",VLOOKUP($A1074,DATA_IMPORT!$A$2:$AG$2500,COLUMN(Z$1),FALSE))</f>
        <v/>
      </c>
      <c r="AA1074" s="96" t="str">
        <f>IF($A1074="","",VLOOKUP($A1074,DATA_IMPORT!$A$2:$AG$2500,COLUMN(AA$1),FALSE))</f>
        <v/>
      </c>
      <c r="AB1074" s="96" t="str">
        <f>IF($A1074="","",VLOOKUP($A1074,DATA_IMPORT!$A$2:$AG$2500,COLUMN(AB$1),FALSE))</f>
        <v/>
      </c>
      <c r="AC1074" s="22" t="str">
        <f>IF($A1074="","",VLOOKUP($A1074,DATA_IMPORT!$A$2:$AG$2500,COLUMN(AC$1),FALSE))</f>
        <v/>
      </c>
      <c r="AD1074" s="96" t="str">
        <f>IF($A1074="","",VLOOKUP($A1074,DATA_IMPORT!$A$2:$AG$2500,COLUMN(AD$1),FALSE))</f>
        <v/>
      </c>
      <c r="AE1074" s="96" t="str">
        <f>IF($A1074="","",VLOOKUP($A1074,DATA_IMPORT!$A$2:$AG$2500,COLUMN(AE$1),FALSE))</f>
        <v/>
      </c>
      <c r="AF1074" s="96" t="str">
        <f>IF($A1074="","",VLOOKUP($A1074,DATA_IMPORT!$A$2:$AG$2500,COLUMN(AF$1),FALSE))</f>
        <v/>
      </c>
      <c r="AG1074" s="96" t="str">
        <f>IF($A1074="","",VLOOKUP($A1074,DATA_IMPORT!$A$2:$AG$2500,COLUMN(AG$1),FALSE))</f>
        <v/>
      </c>
    </row>
    <row r="1075" spans="2:33">
      <c r="B1075" t="str">
        <f>IF($A1075="","",VLOOKUP($A1075,DATA_IMPORT!$A$2:$AG$2500,COLUMN(B$1),FALSE))</f>
        <v/>
      </c>
      <c r="C1075" t="str">
        <f>IF($A1075="","",VLOOKUP($A1075,DATA_IMPORT!$A$2:$AG$2500,COLUMN(C$1),FALSE))</f>
        <v/>
      </c>
      <c r="D1075" t="str">
        <f>IF($A1075="","",VLOOKUP($A1075,DATA_IMPORT!$A$2:$AG$2500,COLUMN(D$1),FALSE))</f>
        <v/>
      </c>
      <c r="E1075" s="106" t="str">
        <f>IF($A1075="","",VLOOKUP($A1075,DATA_IMPORT!$A$2:$AG$2500,COLUMN(F$1),FALSE))</f>
        <v/>
      </c>
      <c r="F1075" t="str">
        <f>IF($A1075="","",VLOOKUP($A1075,DATA_IMPORT!$A$2:$AG$2500,COLUMN(F$1),FALSE))</f>
        <v/>
      </c>
      <c r="G1075" t="str">
        <f>IF(A1075="","",F1075&amp;COUNTIF($B$2:$B1075,B1075))</f>
        <v/>
      </c>
      <c r="H1075" t="str">
        <f t="shared" si="32"/>
        <v/>
      </c>
      <c r="I1075" t="str">
        <f t="shared" si="33"/>
        <v/>
      </c>
      <c r="J1075" s="106" t="s">
        <v>42</v>
      </c>
      <c r="K1075" s="22" t="str">
        <f>IF($A1075="","",VLOOKUP($A1075,DATA_IMPORT!$A$2:$AG$2500,COLUMN(K$1),FALSE))</f>
        <v/>
      </c>
      <c r="L1075" s="22" t="str">
        <f>IF($A1075="","",VLOOKUP($A1075,DATA_IMPORT!$A$2:$AG$2500,COLUMN(L$1),FALSE))</f>
        <v/>
      </c>
      <c r="M1075" s="22" t="str">
        <f>IF($A1075="","",VLOOKUP($A1075,DATA_IMPORT!$A$2:$AG$2500,COLUMN(M$1),FALSE))</f>
        <v/>
      </c>
      <c r="N1075" s="22" t="str">
        <f>IF($A1075="","",VLOOKUP($A1075,DATA_IMPORT!$A$2:$AG$2500,COLUMN(N$1),FALSE))</f>
        <v/>
      </c>
      <c r="O1075" s="22" t="str">
        <f>IF($A1075="","",VLOOKUP($A1075,DATA_IMPORT!$A$2:$AG$2500,COLUMN(O$1),FALSE))</f>
        <v/>
      </c>
      <c r="P1075" s="22" t="str">
        <f>IF($A1075="","",VLOOKUP($A1075,DATA_IMPORT!$A$2:$AG$2500,COLUMN(P$1),FALSE))</f>
        <v/>
      </c>
      <c r="Q1075" s="23" t="str">
        <f>IF($A1075="","",VLOOKUP($A1075,DATA_IMPORT!$A$2:$AG$2500,COLUMN(Q$1),FALSE))</f>
        <v/>
      </c>
      <c r="R1075" s="22" t="str">
        <f>IF($A1075="","",VLOOKUP($A1075,DATA_IMPORT!$A$2:$AG$2500,COLUMN(R$1),FALSE))</f>
        <v/>
      </c>
      <c r="S1075" s="23" t="str">
        <f>IF($A1075="","",VLOOKUP($A1075,DATA_IMPORT!$A$2:$AG$2500,COLUMN(S$1),FALSE))</f>
        <v/>
      </c>
      <c r="T1075" s="22" t="str">
        <f>IF($A1075="","",VLOOKUP($A1075,DATA_IMPORT!$A$2:$AG$2500,COLUMN(T$1),FALSE))</f>
        <v/>
      </c>
      <c r="U1075" s="23" t="str">
        <f>IF($A1075="","",VLOOKUP($A1075,DATA_IMPORT!$A$2:$AG$2500,COLUMN(U$1),FALSE))</f>
        <v/>
      </c>
      <c r="V1075" s="22" t="str">
        <f>IF($A1075="","",VLOOKUP($A1075,DATA_IMPORT!$A$2:$AG$2500,COLUMN(V$1),FALSE))</f>
        <v/>
      </c>
      <c r="W1075" s="22" t="str">
        <f>IF($A1075="","",VLOOKUP($A1075,DATA_IMPORT!$A$2:$AG$2500,COLUMN(W$1),FALSE))</f>
        <v/>
      </c>
      <c r="X1075" s="96" t="str">
        <f>IF($A1075="","",VLOOKUP($A1075,DATA_IMPORT!$A$2:$AG$2500,COLUMN(X$1),FALSE))</f>
        <v/>
      </c>
      <c r="Y1075" s="96" t="str">
        <f>IF($A1075="","",VLOOKUP($A1075,DATA_IMPORT!$A$2:$AG$2500,COLUMN(Y$1),FALSE))</f>
        <v/>
      </c>
      <c r="Z1075" s="22" t="str">
        <f>IF($A1075="","",VLOOKUP($A1075,DATA_IMPORT!$A$2:$AG$2500,COLUMN(Z$1),FALSE))</f>
        <v/>
      </c>
      <c r="AA1075" s="96" t="str">
        <f>IF($A1075="","",VLOOKUP($A1075,DATA_IMPORT!$A$2:$AG$2500,COLUMN(AA$1),FALSE))</f>
        <v/>
      </c>
      <c r="AB1075" s="96" t="str">
        <f>IF($A1075="","",VLOOKUP($A1075,DATA_IMPORT!$A$2:$AG$2500,COLUMN(AB$1),FALSE))</f>
        <v/>
      </c>
      <c r="AC1075" s="22" t="str">
        <f>IF($A1075="","",VLOOKUP($A1075,DATA_IMPORT!$A$2:$AG$2500,COLUMN(AC$1),FALSE))</f>
        <v/>
      </c>
      <c r="AD1075" s="96" t="str">
        <f>IF($A1075="","",VLOOKUP($A1075,DATA_IMPORT!$A$2:$AG$2500,COLUMN(AD$1),FALSE))</f>
        <v/>
      </c>
      <c r="AE1075" s="96" t="str">
        <f>IF($A1075="","",VLOOKUP($A1075,DATA_IMPORT!$A$2:$AG$2500,COLUMN(AE$1),FALSE))</f>
        <v/>
      </c>
      <c r="AF1075" s="96" t="str">
        <f>IF($A1075="","",VLOOKUP($A1075,DATA_IMPORT!$A$2:$AG$2500,COLUMN(AF$1),FALSE))</f>
        <v/>
      </c>
      <c r="AG1075" s="96" t="str">
        <f>IF($A1075="","",VLOOKUP($A1075,DATA_IMPORT!$A$2:$AG$2500,COLUMN(AG$1),FALSE))</f>
        <v/>
      </c>
    </row>
    <row r="1076" spans="2:33">
      <c r="B1076" t="str">
        <f>IF($A1076="","",VLOOKUP($A1076,DATA_IMPORT!$A$2:$AG$2500,COLUMN(B$1),FALSE))</f>
        <v/>
      </c>
      <c r="C1076" t="str">
        <f>IF($A1076="","",VLOOKUP($A1076,DATA_IMPORT!$A$2:$AG$2500,COLUMN(C$1),FALSE))</f>
        <v/>
      </c>
      <c r="D1076" t="str">
        <f>IF($A1076="","",VLOOKUP($A1076,DATA_IMPORT!$A$2:$AG$2500,COLUMN(D$1),FALSE))</f>
        <v/>
      </c>
      <c r="E1076" s="106" t="str">
        <f>IF($A1076="","",VLOOKUP($A1076,DATA_IMPORT!$A$2:$AG$2500,COLUMN(F$1),FALSE))</f>
        <v/>
      </c>
      <c r="F1076" t="str">
        <f>IF($A1076="","",VLOOKUP($A1076,DATA_IMPORT!$A$2:$AG$2500,COLUMN(F$1),FALSE))</f>
        <v/>
      </c>
      <c r="G1076" t="str">
        <f>IF(A1076="","",F1076&amp;COUNTIF($B$2:$B1076,B1076))</f>
        <v/>
      </c>
      <c r="H1076" t="str">
        <f t="shared" si="32"/>
        <v/>
      </c>
      <c r="I1076" t="str">
        <f t="shared" si="33"/>
        <v/>
      </c>
      <c r="J1076" s="106" t="s">
        <v>42</v>
      </c>
      <c r="K1076" s="22" t="str">
        <f>IF($A1076="","",VLOOKUP($A1076,DATA_IMPORT!$A$2:$AG$2500,COLUMN(K$1),FALSE))</f>
        <v/>
      </c>
      <c r="L1076" s="22" t="str">
        <f>IF($A1076="","",VLOOKUP($A1076,DATA_IMPORT!$A$2:$AG$2500,COLUMN(L$1),FALSE))</f>
        <v/>
      </c>
      <c r="M1076" s="22" t="str">
        <f>IF($A1076="","",VLOOKUP($A1076,DATA_IMPORT!$A$2:$AG$2500,COLUMN(M$1),FALSE))</f>
        <v/>
      </c>
      <c r="N1076" s="22" t="str">
        <f>IF($A1076="","",VLOOKUP($A1076,DATA_IMPORT!$A$2:$AG$2500,COLUMN(N$1),FALSE))</f>
        <v/>
      </c>
      <c r="O1076" s="22" t="str">
        <f>IF($A1076="","",VLOOKUP($A1076,DATA_IMPORT!$A$2:$AG$2500,COLUMN(O$1),FALSE))</f>
        <v/>
      </c>
      <c r="P1076" s="22" t="str">
        <f>IF($A1076="","",VLOOKUP($A1076,DATA_IMPORT!$A$2:$AG$2500,COLUMN(P$1),FALSE))</f>
        <v/>
      </c>
      <c r="Q1076" s="23" t="str">
        <f>IF($A1076="","",VLOOKUP($A1076,DATA_IMPORT!$A$2:$AG$2500,COLUMN(Q$1),FALSE))</f>
        <v/>
      </c>
      <c r="R1076" s="22" t="str">
        <f>IF($A1076="","",VLOOKUP($A1076,DATA_IMPORT!$A$2:$AG$2500,COLUMN(R$1),FALSE))</f>
        <v/>
      </c>
      <c r="S1076" s="23" t="str">
        <f>IF($A1076="","",VLOOKUP($A1076,DATA_IMPORT!$A$2:$AG$2500,COLUMN(S$1),FALSE))</f>
        <v/>
      </c>
      <c r="T1076" s="22" t="str">
        <f>IF($A1076="","",VLOOKUP($A1076,DATA_IMPORT!$A$2:$AG$2500,COLUMN(T$1),FALSE))</f>
        <v/>
      </c>
      <c r="U1076" s="23" t="str">
        <f>IF($A1076="","",VLOOKUP($A1076,DATA_IMPORT!$A$2:$AG$2500,COLUMN(U$1),FALSE))</f>
        <v/>
      </c>
      <c r="V1076" s="22" t="str">
        <f>IF($A1076="","",VLOOKUP($A1076,DATA_IMPORT!$A$2:$AG$2500,COLUMN(V$1),FALSE))</f>
        <v/>
      </c>
      <c r="W1076" s="22" t="str">
        <f>IF($A1076="","",VLOOKUP($A1076,DATA_IMPORT!$A$2:$AG$2500,COLUMN(W$1),FALSE))</f>
        <v/>
      </c>
      <c r="X1076" s="96" t="str">
        <f>IF($A1076="","",VLOOKUP($A1076,DATA_IMPORT!$A$2:$AG$2500,COLUMN(X$1),FALSE))</f>
        <v/>
      </c>
      <c r="Y1076" s="96" t="str">
        <f>IF($A1076="","",VLOOKUP($A1076,DATA_IMPORT!$A$2:$AG$2500,COLUMN(Y$1),FALSE))</f>
        <v/>
      </c>
      <c r="Z1076" s="22" t="str">
        <f>IF($A1076="","",VLOOKUP($A1076,DATA_IMPORT!$A$2:$AG$2500,COLUMN(Z$1),FALSE))</f>
        <v/>
      </c>
      <c r="AA1076" s="96" t="str">
        <f>IF($A1076="","",VLOOKUP($A1076,DATA_IMPORT!$A$2:$AG$2500,COLUMN(AA$1),FALSE))</f>
        <v/>
      </c>
      <c r="AB1076" s="96" t="str">
        <f>IF($A1076="","",VLOOKUP($A1076,DATA_IMPORT!$A$2:$AG$2500,COLUMN(AB$1),FALSE))</f>
        <v/>
      </c>
      <c r="AC1076" s="22" t="str">
        <f>IF($A1076="","",VLOOKUP($A1076,DATA_IMPORT!$A$2:$AG$2500,COLUMN(AC$1),FALSE))</f>
        <v/>
      </c>
      <c r="AD1076" s="96" t="str">
        <f>IF($A1076="","",VLOOKUP($A1076,DATA_IMPORT!$A$2:$AG$2500,COLUMN(AD$1),FALSE))</f>
        <v/>
      </c>
      <c r="AE1076" s="96" t="str">
        <f>IF($A1076="","",VLOOKUP($A1076,DATA_IMPORT!$A$2:$AG$2500,COLUMN(AE$1),FALSE))</f>
        <v/>
      </c>
      <c r="AF1076" s="96" t="str">
        <f>IF($A1076="","",VLOOKUP($A1076,DATA_IMPORT!$A$2:$AG$2500,COLUMN(AF$1),FALSE))</f>
        <v/>
      </c>
      <c r="AG1076" s="96" t="str">
        <f>IF($A1076="","",VLOOKUP($A1076,DATA_IMPORT!$A$2:$AG$2500,COLUMN(AG$1),FALSE))</f>
        <v/>
      </c>
    </row>
    <row r="1077" spans="2:33">
      <c r="B1077" t="str">
        <f>IF($A1077="","",VLOOKUP($A1077,DATA_IMPORT!$A$2:$AG$2500,COLUMN(B$1),FALSE))</f>
        <v/>
      </c>
      <c r="C1077" t="str">
        <f>IF($A1077="","",VLOOKUP($A1077,DATA_IMPORT!$A$2:$AG$2500,COLUMN(C$1),FALSE))</f>
        <v/>
      </c>
      <c r="D1077" t="str">
        <f>IF($A1077="","",VLOOKUP($A1077,DATA_IMPORT!$A$2:$AG$2500,COLUMN(D$1),FALSE))</f>
        <v/>
      </c>
      <c r="E1077" s="106" t="str">
        <f>IF($A1077="","",VLOOKUP($A1077,DATA_IMPORT!$A$2:$AG$2500,COLUMN(F$1),FALSE))</f>
        <v/>
      </c>
      <c r="F1077" t="str">
        <f>IF($A1077="","",VLOOKUP($A1077,DATA_IMPORT!$A$2:$AG$2500,COLUMN(F$1),FALSE))</f>
        <v/>
      </c>
      <c r="G1077" t="str">
        <f>IF(A1077="","",F1077&amp;COUNTIF($B$2:$B1077,B1077))</f>
        <v/>
      </c>
      <c r="H1077" t="str">
        <f t="shared" si="32"/>
        <v/>
      </c>
      <c r="I1077" t="str">
        <f t="shared" si="33"/>
        <v/>
      </c>
      <c r="J1077" s="106" t="s">
        <v>42</v>
      </c>
      <c r="K1077" s="22" t="str">
        <f>IF($A1077="","",VLOOKUP($A1077,DATA_IMPORT!$A$2:$AG$2500,COLUMN(K$1),FALSE))</f>
        <v/>
      </c>
      <c r="L1077" s="22" t="str">
        <f>IF($A1077="","",VLOOKUP($A1077,DATA_IMPORT!$A$2:$AG$2500,COLUMN(L$1),FALSE))</f>
        <v/>
      </c>
      <c r="M1077" s="22" t="str">
        <f>IF($A1077="","",VLOOKUP($A1077,DATA_IMPORT!$A$2:$AG$2500,COLUMN(M$1),FALSE))</f>
        <v/>
      </c>
      <c r="N1077" s="22" t="str">
        <f>IF($A1077="","",VLOOKUP($A1077,DATA_IMPORT!$A$2:$AG$2500,COLUMN(N$1),FALSE))</f>
        <v/>
      </c>
      <c r="O1077" s="22" t="str">
        <f>IF($A1077="","",VLOOKUP($A1077,DATA_IMPORT!$A$2:$AG$2500,COLUMN(O$1),FALSE))</f>
        <v/>
      </c>
      <c r="P1077" s="22" t="str">
        <f>IF($A1077="","",VLOOKUP($A1077,DATA_IMPORT!$A$2:$AG$2500,COLUMN(P$1),FALSE))</f>
        <v/>
      </c>
      <c r="Q1077" s="23" t="str">
        <f>IF($A1077="","",VLOOKUP($A1077,DATA_IMPORT!$A$2:$AG$2500,COLUMN(Q$1),FALSE))</f>
        <v/>
      </c>
      <c r="R1077" s="22" t="str">
        <f>IF($A1077="","",VLOOKUP($A1077,DATA_IMPORT!$A$2:$AG$2500,COLUMN(R$1),FALSE))</f>
        <v/>
      </c>
      <c r="S1077" s="23" t="str">
        <f>IF($A1077="","",VLOOKUP($A1077,DATA_IMPORT!$A$2:$AG$2500,COLUMN(S$1),FALSE))</f>
        <v/>
      </c>
      <c r="T1077" s="22" t="str">
        <f>IF($A1077="","",VLOOKUP($A1077,DATA_IMPORT!$A$2:$AG$2500,COLUMN(T$1),FALSE))</f>
        <v/>
      </c>
      <c r="U1077" s="23" t="str">
        <f>IF($A1077="","",VLOOKUP($A1077,DATA_IMPORT!$A$2:$AG$2500,COLUMN(U$1),FALSE))</f>
        <v/>
      </c>
      <c r="V1077" s="22" t="str">
        <f>IF($A1077="","",VLOOKUP($A1077,DATA_IMPORT!$A$2:$AG$2500,COLUMN(V$1),FALSE))</f>
        <v/>
      </c>
      <c r="W1077" s="22" t="str">
        <f>IF($A1077="","",VLOOKUP($A1077,DATA_IMPORT!$A$2:$AG$2500,COLUMN(W$1),FALSE))</f>
        <v/>
      </c>
      <c r="X1077" s="96" t="str">
        <f>IF($A1077="","",VLOOKUP($A1077,DATA_IMPORT!$A$2:$AG$2500,COLUMN(X$1),FALSE))</f>
        <v/>
      </c>
      <c r="Y1077" s="96" t="str">
        <f>IF($A1077="","",VLOOKUP($A1077,DATA_IMPORT!$A$2:$AG$2500,COLUMN(Y$1),FALSE))</f>
        <v/>
      </c>
      <c r="Z1077" s="22" t="str">
        <f>IF($A1077="","",VLOOKUP($A1077,DATA_IMPORT!$A$2:$AG$2500,COLUMN(Z$1),FALSE))</f>
        <v/>
      </c>
      <c r="AA1077" s="96" t="str">
        <f>IF($A1077="","",VLOOKUP($A1077,DATA_IMPORT!$A$2:$AG$2500,COLUMN(AA$1),FALSE))</f>
        <v/>
      </c>
      <c r="AB1077" s="96" t="str">
        <f>IF($A1077="","",VLOOKUP($A1077,DATA_IMPORT!$A$2:$AG$2500,COLUMN(AB$1),FALSE))</f>
        <v/>
      </c>
      <c r="AC1077" s="22" t="str">
        <f>IF($A1077="","",VLOOKUP($A1077,DATA_IMPORT!$A$2:$AG$2500,COLUMN(AC$1),FALSE))</f>
        <v/>
      </c>
      <c r="AD1077" s="96" t="str">
        <f>IF($A1077="","",VLOOKUP($A1077,DATA_IMPORT!$A$2:$AG$2500,COLUMN(AD$1),FALSE))</f>
        <v/>
      </c>
      <c r="AE1077" s="96" t="str">
        <f>IF($A1077="","",VLOOKUP($A1077,DATA_IMPORT!$A$2:$AG$2500,COLUMN(AE$1),FALSE))</f>
        <v/>
      </c>
      <c r="AF1077" s="96" t="str">
        <f>IF($A1077="","",VLOOKUP($A1077,DATA_IMPORT!$A$2:$AG$2500,COLUMN(AF$1),FALSE))</f>
        <v/>
      </c>
      <c r="AG1077" s="96" t="str">
        <f>IF($A1077="","",VLOOKUP($A1077,DATA_IMPORT!$A$2:$AG$2500,COLUMN(AG$1),FALSE))</f>
        <v/>
      </c>
    </row>
    <row r="1078" spans="2:33">
      <c r="B1078" t="str">
        <f>IF($A1078="","",VLOOKUP($A1078,DATA_IMPORT!$A$2:$AG$2500,COLUMN(B$1),FALSE))</f>
        <v/>
      </c>
      <c r="C1078" t="str">
        <f>IF($A1078="","",VLOOKUP($A1078,DATA_IMPORT!$A$2:$AG$2500,COLUMN(C$1),FALSE))</f>
        <v/>
      </c>
      <c r="D1078" t="str">
        <f>IF($A1078="","",VLOOKUP($A1078,DATA_IMPORT!$A$2:$AG$2500,COLUMN(D$1),FALSE))</f>
        <v/>
      </c>
      <c r="E1078" s="106" t="str">
        <f>IF($A1078="","",VLOOKUP($A1078,DATA_IMPORT!$A$2:$AG$2500,COLUMN(F$1),FALSE))</f>
        <v/>
      </c>
      <c r="F1078" t="str">
        <f>IF($A1078="","",VLOOKUP($A1078,DATA_IMPORT!$A$2:$AG$2500,COLUMN(F$1),FALSE))</f>
        <v/>
      </c>
      <c r="G1078" t="str">
        <f>IF(A1078="","",F1078&amp;COUNTIF($B$2:$B1078,B1078))</f>
        <v/>
      </c>
      <c r="H1078" t="str">
        <f t="shared" si="32"/>
        <v/>
      </c>
      <c r="I1078" t="str">
        <f t="shared" si="33"/>
        <v/>
      </c>
      <c r="J1078" s="106" t="s">
        <v>42</v>
      </c>
      <c r="K1078" s="22" t="str">
        <f>IF($A1078="","",VLOOKUP($A1078,DATA_IMPORT!$A$2:$AG$2500,COLUMN(K$1),FALSE))</f>
        <v/>
      </c>
      <c r="L1078" s="22" t="str">
        <f>IF($A1078="","",VLOOKUP($A1078,DATA_IMPORT!$A$2:$AG$2500,COLUMN(L$1),FALSE))</f>
        <v/>
      </c>
      <c r="M1078" s="22" t="str">
        <f>IF($A1078="","",VLOOKUP($A1078,DATA_IMPORT!$A$2:$AG$2500,COLUMN(M$1),FALSE))</f>
        <v/>
      </c>
      <c r="N1078" s="22" t="str">
        <f>IF($A1078="","",VLOOKUP($A1078,DATA_IMPORT!$A$2:$AG$2500,COLUMN(N$1),FALSE))</f>
        <v/>
      </c>
      <c r="O1078" s="22" t="str">
        <f>IF($A1078="","",VLOOKUP($A1078,DATA_IMPORT!$A$2:$AG$2500,COLUMN(O$1),FALSE))</f>
        <v/>
      </c>
      <c r="P1078" s="22" t="str">
        <f>IF($A1078="","",VLOOKUP($A1078,DATA_IMPORT!$A$2:$AG$2500,COLUMN(P$1),FALSE))</f>
        <v/>
      </c>
      <c r="Q1078" s="23" t="str">
        <f>IF($A1078="","",VLOOKUP($A1078,DATA_IMPORT!$A$2:$AG$2500,COLUMN(Q$1),FALSE))</f>
        <v/>
      </c>
      <c r="R1078" s="22" t="str">
        <f>IF($A1078="","",VLOOKUP($A1078,DATA_IMPORT!$A$2:$AG$2500,COLUMN(R$1),FALSE))</f>
        <v/>
      </c>
      <c r="S1078" s="23" t="str">
        <f>IF($A1078="","",VLOOKUP($A1078,DATA_IMPORT!$A$2:$AG$2500,COLUMN(S$1),FALSE))</f>
        <v/>
      </c>
      <c r="T1078" s="22" t="str">
        <f>IF($A1078="","",VLOOKUP($A1078,DATA_IMPORT!$A$2:$AG$2500,COLUMN(T$1),FALSE))</f>
        <v/>
      </c>
      <c r="U1078" s="23" t="str">
        <f>IF($A1078="","",VLOOKUP($A1078,DATA_IMPORT!$A$2:$AG$2500,COLUMN(U$1),FALSE))</f>
        <v/>
      </c>
      <c r="V1078" s="22" t="str">
        <f>IF($A1078="","",VLOOKUP($A1078,DATA_IMPORT!$A$2:$AG$2500,COLUMN(V$1),FALSE))</f>
        <v/>
      </c>
      <c r="W1078" s="22" t="str">
        <f>IF($A1078="","",VLOOKUP($A1078,DATA_IMPORT!$A$2:$AG$2500,COLUMN(W$1),FALSE))</f>
        <v/>
      </c>
      <c r="X1078" s="96" t="str">
        <f>IF($A1078="","",VLOOKUP($A1078,DATA_IMPORT!$A$2:$AG$2500,COLUMN(X$1),FALSE))</f>
        <v/>
      </c>
      <c r="Y1078" s="96" t="str">
        <f>IF($A1078="","",VLOOKUP($A1078,DATA_IMPORT!$A$2:$AG$2500,COLUMN(Y$1),FALSE))</f>
        <v/>
      </c>
      <c r="Z1078" s="22" t="str">
        <f>IF($A1078="","",VLOOKUP($A1078,DATA_IMPORT!$A$2:$AG$2500,COLUMN(Z$1),FALSE))</f>
        <v/>
      </c>
      <c r="AA1078" s="96" t="str">
        <f>IF($A1078="","",VLOOKUP($A1078,DATA_IMPORT!$A$2:$AG$2500,COLUMN(AA$1),FALSE))</f>
        <v/>
      </c>
      <c r="AB1078" s="96" t="str">
        <f>IF($A1078="","",VLOOKUP($A1078,DATA_IMPORT!$A$2:$AG$2500,COLUMN(AB$1),FALSE))</f>
        <v/>
      </c>
      <c r="AC1078" s="22" t="str">
        <f>IF($A1078="","",VLOOKUP($A1078,DATA_IMPORT!$A$2:$AG$2500,COLUMN(AC$1),FALSE))</f>
        <v/>
      </c>
      <c r="AD1078" s="96" t="str">
        <f>IF($A1078="","",VLOOKUP($A1078,DATA_IMPORT!$A$2:$AG$2500,COLUMN(AD$1),FALSE))</f>
        <v/>
      </c>
      <c r="AE1078" s="96" t="str">
        <f>IF($A1078="","",VLOOKUP($A1078,DATA_IMPORT!$A$2:$AG$2500,COLUMN(AE$1),FALSE))</f>
        <v/>
      </c>
      <c r="AF1078" s="96" t="str">
        <f>IF($A1078="","",VLOOKUP($A1078,DATA_IMPORT!$A$2:$AG$2500,COLUMN(AF$1),FALSE))</f>
        <v/>
      </c>
      <c r="AG1078" s="96" t="str">
        <f>IF($A1078="","",VLOOKUP($A1078,DATA_IMPORT!$A$2:$AG$2500,COLUMN(AG$1),FALSE))</f>
        <v/>
      </c>
    </row>
    <row r="1079" spans="2:33">
      <c r="B1079" t="str">
        <f>IF($A1079="","",VLOOKUP($A1079,DATA_IMPORT!$A$2:$AG$2500,COLUMN(B$1),FALSE))</f>
        <v/>
      </c>
      <c r="C1079" t="str">
        <f>IF($A1079="","",VLOOKUP($A1079,DATA_IMPORT!$A$2:$AG$2500,COLUMN(C$1),FALSE))</f>
        <v/>
      </c>
      <c r="D1079" t="str">
        <f>IF($A1079="","",VLOOKUP($A1079,DATA_IMPORT!$A$2:$AG$2500,COLUMN(D$1),FALSE))</f>
        <v/>
      </c>
      <c r="E1079" s="106" t="str">
        <f>IF($A1079="","",VLOOKUP($A1079,DATA_IMPORT!$A$2:$AG$2500,COLUMN(F$1),FALSE))</f>
        <v/>
      </c>
      <c r="F1079" t="str">
        <f>IF($A1079="","",VLOOKUP($A1079,DATA_IMPORT!$A$2:$AG$2500,COLUMN(F$1),FALSE))</f>
        <v/>
      </c>
      <c r="G1079" t="str">
        <f>IF(A1079="","",F1079&amp;COUNTIF($B$2:$B1079,B1079))</f>
        <v/>
      </c>
      <c r="H1079" t="str">
        <f t="shared" si="32"/>
        <v/>
      </c>
      <c r="I1079" t="str">
        <f t="shared" si="33"/>
        <v/>
      </c>
      <c r="J1079" s="106" t="s">
        <v>42</v>
      </c>
      <c r="K1079" s="22" t="str">
        <f>IF($A1079="","",VLOOKUP($A1079,DATA_IMPORT!$A$2:$AG$2500,COLUMN(K$1),FALSE))</f>
        <v/>
      </c>
      <c r="L1079" s="22" t="str">
        <f>IF($A1079="","",VLOOKUP($A1079,DATA_IMPORT!$A$2:$AG$2500,COLUMN(L$1),FALSE))</f>
        <v/>
      </c>
      <c r="M1079" s="22" t="str">
        <f>IF($A1079="","",VLOOKUP($A1079,DATA_IMPORT!$A$2:$AG$2500,COLUMN(M$1),FALSE))</f>
        <v/>
      </c>
      <c r="N1079" s="22" t="str">
        <f>IF($A1079="","",VLOOKUP($A1079,DATA_IMPORT!$A$2:$AG$2500,COLUMN(N$1),FALSE))</f>
        <v/>
      </c>
      <c r="O1079" s="22" t="str">
        <f>IF($A1079="","",VLOOKUP($A1079,DATA_IMPORT!$A$2:$AG$2500,COLUMN(O$1),FALSE))</f>
        <v/>
      </c>
      <c r="P1079" s="22" t="str">
        <f>IF($A1079="","",VLOOKUP($A1079,DATA_IMPORT!$A$2:$AG$2500,COLUMN(P$1),FALSE))</f>
        <v/>
      </c>
      <c r="Q1079" s="23" t="str">
        <f>IF($A1079="","",VLOOKUP($A1079,DATA_IMPORT!$A$2:$AG$2500,COLUMN(Q$1),FALSE))</f>
        <v/>
      </c>
      <c r="R1079" s="22" t="str">
        <f>IF($A1079="","",VLOOKUP($A1079,DATA_IMPORT!$A$2:$AG$2500,COLUMN(R$1),FALSE))</f>
        <v/>
      </c>
      <c r="S1079" s="23" t="str">
        <f>IF($A1079="","",VLOOKUP($A1079,DATA_IMPORT!$A$2:$AG$2500,COLUMN(S$1),FALSE))</f>
        <v/>
      </c>
      <c r="T1079" s="22" t="str">
        <f>IF($A1079="","",VLOOKUP($A1079,DATA_IMPORT!$A$2:$AG$2500,COLUMN(T$1),FALSE))</f>
        <v/>
      </c>
      <c r="U1079" s="23" t="str">
        <f>IF($A1079="","",VLOOKUP($A1079,DATA_IMPORT!$A$2:$AG$2500,COLUMN(U$1),FALSE))</f>
        <v/>
      </c>
      <c r="V1079" s="22" t="str">
        <f>IF($A1079="","",VLOOKUP($A1079,DATA_IMPORT!$A$2:$AG$2500,COLUMN(V$1),FALSE))</f>
        <v/>
      </c>
      <c r="W1079" s="22" t="str">
        <f>IF($A1079="","",VLOOKUP($A1079,DATA_IMPORT!$A$2:$AG$2500,COLUMN(W$1),FALSE))</f>
        <v/>
      </c>
      <c r="X1079" s="96" t="str">
        <f>IF($A1079="","",VLOOKUP($A1079,DATA_IMPORT!$A$2:$AG$2500,COLUMN(X$1),FALSE))</f>
        <v/>
      </c>
      <c r="Y1079" s="96" t="str">
        <f>IF($A1079="","",VLOOKUP($A1079,DATA_IMPORT!$A$2:$AG$2500,COLUMN(Y$1),FALSE))</f>
        <v/>
      </c>
      <c r="Z1079" s="22" t="str">
        <f>IF($A1079="","",VLOOKUP($A1079,DATA_IMPORT!$A$2:$AG$2500,COLUMN(Z$1),FALSE))</f>
        <v/>
      </c>
      <c r="AA1079" s="96" t="str">
        <f>IF($A1079="","",VLOOKUP($A1079,DATA_IMPORT!$A$2:$AG$2500,COLUMN(AA$1),FALSE))</f>
        <v/>
      </c>
      <c r="AB1079" s="96" t="str">
        <f>IF($A1079="","",VLOOKUP($A1079,DATA_IMPORT!$A$2:$AG$2500,COLUMN(AB$1),FALSE))</f>
        <v/>
      </c>
      <c r="AC1079" s="22" t="str">
        <f>IF($A1079="","",VLOOKUP($A1079,DATA_IMPORT!$A$2:$AG$2500,COLUMN(AC$1),FALSE))</f>
        <v/>
      </c>
      <c r="AD1079" s="96" t="str">
        <f>IF($A1079="","",VLOOKUP($A1079,DATA_IMPORT!$A$2:$AG$2500,COLUMN(AD$1),FALSE))</f>
        <v/>
      </c>
      <c r="AE1079" s="96" t="str">
        <f>IF($A1079="","",VLOOKUP($A1079,DATA_IMPORT!$A$2:$AG$2500,COLUMN(AE$1),FALSE))</f>
        <v/>
      </c>
      <c r="AF1079" s="96" t="str">
        <f>IF($A1079="","",VLOOKUP($A1079,DATA_IMPORT!$A$2:$AG$2500,COLUMN(AF$1),FALSE))</f>
        <v/>
      </c>
      <c r="AG1079" s="96" t="str">
        <f>IF($A1079="","",VLOOKUP($A1079,DATA_IMPORT!$A$2:$AG$2500,COLUMN(AG$1),FALSE))</f>
        <v/>
      </c>
    </row>
    <row r="1080" spans="2:33">
      <c r="B1080" t="str">
        <f>IF($A1080="","",VLOOKUP($A1080,DATA_IMPORT!$A$2:$AG$2500,COLUMN(B$1),FALSE))</f>
        <v/>
      </c>
      <c r="C1080" t="str">
        <f>IF($A1080="","",VLOOKUP($A1080,DATA_IMPORT!$A$2:$AG$2500,COLUMN(C$1),FALSE))</f>
        <v/>
      </c>
      <c r="D1080" t="str">
        <f>IF($A1080="","",VLOOKUP($A1080,DATA_IMPORT!$A$2:$AG$2500,COLUMN(D$1),FALSE))</f>
        <v/>
      </c>
      <c r="E1080" s="106" t="str">
        <f>IF($A1080="","",VLOOKUP($A1080,DATA_IMPORT!$A$2:$AG$2500,COLUMN(F$1),FALSE))</f>
        <v/>
      </c>
      <c r="F1080" t="str">
        <f>IF($A1080="","",VLOOKUP($A1080,DATA_IMPORT!$A$2:$AG$2500,COLUMN(F$1),FALSE))</f>
        <v/>
      </c>
      <c r="G1080" t="str">
        <f>IF(A1080="","",F1080&amp;COUNTIF($B$2:$B1080,B1080))</f>
        <v/>
      </c>
      <c r="H1080" t="str">
        <f t="shared" si="32"/>
        <v/>
      </c>
      <c r="I1080" t="str">
        <f t="shared" si="33"/>
        <v/>
      </c>
      <c r="J1080" s="106" t="s">
        <v>42</v>
      </c>
      <c r="K1080" s="22" t="str">
        <f>IF($A1080="","",VLOOKUP($A1080,DATA_IMPORT!$A$2:$AG$2500,COLUMN(K$1),FALSE))</f>
        <v/>
      </c>
      <c r="L1080" s="22" t="str">
        <f>IF($A1080="","",VLOOKUP($A1080,DATA_IMPORT!$A$2:$AG$2500,COLUMN(L$1),FALSE))</f>
        <v/>
      </c>
      <c r="M1080" s="22" t="str">
        <f>IF($A1080="","",VLOOKUP($A1080,DATA_IMPORT!$A$2:$AG$2500,COLUMN(M$1),FALSE))</f>
        <v/>
      </c>
      <c r="N1080" s="22" t="str">
        <f>IF($A1080="","",VLOOKUP($A1080,DATA_IMPORT!$A$2:$AG$2500,COLUMN(N$1),FALSE))</f>
        <v/>
      </c>
      <c r="O1080" s="22" t="str">
        <f>IF($A1080="","",VLOOKUP($A1080,DATA_IMPORT!$A$2:$AG$2500,COLUMN(O$1),FALSE))</f>
        <v/>
      </c>
      <c r="P1080" s="22" t="str">
        <f>IF($A1080="","",VLOOKUP($A1080,DATA_IMPORT!$A$2:$AG$2500,COLUMN(P$1),FALSE))</f>
        <v/>
      </c>
      <c r="Q1080" s="23" t="str">
        <f>IF($A1080="","",VLOOKUP($A1080,DATA_IMPORT!$A$2:$AG$2500,COLUMN(Q$1),FALSE))</f>
        <v/>
      </c>
      <c r="R1080" s="22" t="str">
        <f>IF($A1080="","",VLOOKUP($A1080,DATA_IMPORT!$A$2:$AG$2500,COLUMN(R$1),FALSE))</f>
        <v/>
      </c>
      <c r="S1080" s="23" t="str">
        <f>IF($A1080="","",VLOOKUP($A1080,DATA_IMPORT!$A$2:$AG$2500,COLUMN(S$1),FALSE))</f>
        <v/>
      </c>
      <c r="T1080" s="22" t="str">
        <f>IF($A1080="","",VLOOKUP($A1080,DATA_IMPORT!$A$2:$AG$2500,COLUMN(T$1),FALSE))</f>
        <v/>
      </c>
      <c r="U1080" s="23" t="str">
        <f>IF($A1080="","",VLOOKUP($A1080,DATA_IMPORT!$A$2:$AG$2500,COLUMN(U$1),FALSE))</f>
        <v/>
      </c>
      <c r="V1080" s="22" t="str">
        <f>IF($A1080="","",VLOOKUP($A1080,DATA_IMPORT!$A$2:$AG$2500,COLUMN(V$1),FALSE))</f>
        <v/>
      </c>
      <c r="W1080" s="22" t="str">
        <f>IF($A1080="","",VLOOKUP($A1080,DATA_IMPORT!$A$2:$AG$2500,COLUMN(W$1),FALSE))</f>
        <v/>
      </c>
      <c r="X1080" s="96" t="str">
        <f>IF($A1080="","",VLOOKUP($A1080,DATA_IMPORT!$A$2:$AG$2500,COLUMN(X$1),FALSE))</f>
        <v/>
      </c>
      <c r="Y1080" s="96" t="str">
        <f>IF($A1080="","",VLOOKUP($A1080,DATA_IMPORT!$A$2:$AG$2500,COLUMN(Y$1),FALSE))</f>
        <v/>
      </c>
      <c r="Z1080" s="22" t="str">
        <f>IF($A1080="","",VLOOKUP($A1080,DATA_IMPORT!$A$2:$AG$2500,COLUMN(Z$1),FALSE))</f>
        <v/>
      </c>
      <c r="AA1080" s="96" t="str">
        <f>IF($A1080="","",VLOOKUP($A1080,DATA_IMPORT!$A$2:$AG$2500,COLUMN(AA$1),FALSE))</f>
        <v/>
      </c>
      <c r="AB1080" s="96" t="str">
        <f>IF($A1080="","",VLOOKUP($A1080,DATA_IMPORT!$A$2:$AG$2500,COLUMN(AB$1),FALSE))</f>
        <v/>
      </c>
      <c r="AC1080" s="22" t="str">
        <f>IF($A1080="","",VLOOKUP($A1080,DATA_IMPORT!$A$2:$AG$2500,COLUMN(AC$1),FALSE))</f>
        <v/>
      </c>
      <c r="AD1080" s="96" t="str">
        <f>IF($A1080="","",VLOOKUP($A1080,DATA_IMPORT!$A$2:$AG$2500,COLUMN(AD$1),FALSE))</f>
        <v/>
      </c>
      <c r="AE1080" s="96" t="str">
        <f>IF($A1080="","",VLOOKUP($A1080,DATA_IMPORT!$A$2:$AG$2500,COLUMN(AE$1),FALSE))</f>
        <v/>
      </c>
      <c r="AF1080" s="96" t="str">
        <f>IF($A1080="","",VLOOKUP($A1080,DATA_IMPORT!$A$2:$AG$2500,COLUMN(AF$1),FALSE))</f>
        <v/>
      </c>
      <c r="AG1080" s="96" t="str">
        <f>IF($A1080="","",VLOOKUP($A1080,DATA_IMPORT!$A$2:$AG$2500,COLUMN(AG$1),FALSE))</f>
        <v/>
      </c>
    </row>
    <row r="1081" spans="2:33">
      <c r="B1081" t="str">
        <f>IF($A1081="","",VLOOKUP($A1081,DATA_IMPORT!$A$2:$AG$2500,COLUMN(B$1),FALSE))</f>
        <v/>
      </c>
      <c r="C1081" t="str">
        <f>IF($A1081="","",VLOOKUP($A1081,DATA_IMPORT!$A$2:$AG$2500,COLUMN(C$1),FALSE))</f>
        <v/>
      </c>
      <c r="D1081" t="str">
        <f>IF($A1081="","",VLOOKUP($A1081,DATA_IMPORT!$A$2:$AG$2500,COLUMN(D$1),FALSE))</f>
        <v/>
      </c>
      <c r="E1081" s="106" t="str">
        <f>IF($A1081="","",VLOOKUP($A1081,DATA_IMPORT!$A$2:$AG$2500,COLUMN(F$1),FALSE))</f>
        <v/>
      </c>
      <c r="F1081" t="str">
        <f>IF($A1081="","",VLOOKUP($A1081,DATA_IMPORT!$A$2:$AG$2500,COLUMN(F$1),FALSE))</f>
        <v/>
      </c>
      <c r="G1081" t="str">
        <f>IF(A1081="","",F1081&amp;COUNTIF($B$2:$B1081,B1081))</f>
        <v/>
      </c>
      <c r="H1081" t="str">
        <f t="shared" si="32"/>
        <v/>
      </c>
      <c r="I1081" t="str">
        <f t="shared" si="33"/>
        <v/>
      </c>
      <c r="J1081" s="106" t="s">
        <v>42</v>
      </c>
      <c r="K1081" s="22" t="str">
        <f>IF($A1081="","",VLOOKUP($A1081,DATA_IMPORT!$A$2:$AG$2500,COLUMN(K$1),FALSE))</f>
        <v/>
      </c>
      <c r="L1081" s="22" t="str">
        <f>IF($A1081="","",VLOOKUP($A1081,DATA_IMPORT!$A$2:$AG$2500,COLUMN(L$1),FALSE))</f>
        <v/>
      </c>
      <c r="M1081" s="22" t="str">
        <f>IF($A1081="","",VLOOKUP($A1081,DATA_IMPORT!$A$2:$AG$2500,COLUMN(M$1),FALSE))</f>
        <v/>
      </c>
      <c r="N1081" s="22" t="str">
        <f>IF($A1081="","",VLOOKUP($A1081,DATA_IMPORT!$A$2:$AG$2500,COLUMN(N$1),FALSE))</f>
        <v/>
      </c>
      <c r="O1081" s="22" t="str">
        <f>IF($A1081="","",VLOOKUP($A1081,DATA_IMPORT!$A$2:$AG$2500,COLUMN(O$1),FALSE))</f>
        <v/>
      </c>
      <c r="P1081" s="22" t="str">
        <f>IF($A1081="","",VLOOKUP($A1081,DATA_IMPORT!$A$2:$AG$2500,COLUMN(P$1),FALSE))</f>
        <v/>
      </c>
      <c r="Q1081" s="23" t="str">
        <f>IF($A1081="","",VLOOKUP($A1081,DATA_IMPORT!$A$2:$AG$2500,COLUMN(Q$1),FALSE))</f>
        <v/>
      </c>
      <c r="R1081" s="22" t="str">
        <f>IF($A1081="","",VLOOKUP($A1081,DATA_IMPORT!$A$2:$AG$2500,COLUMN(R$1),FALSE))</f>
        <v/>
      </c>
      <c r="S1081" s="23" t="str">
        <f>IF($A1081="","",VLOOKUP($A1081,DATA_IMPORT!$A$2:$AG$2500,COLUMN(S$1),FALSE))</f>
        <v/>
      </c>
      <c r="T1081" s="22" t="str">
        <f>IF($A1081="","",VLOOKUP($A1081,DATA_IMPORT!$A$2:$AG$2500,COLUMN(T$1),FALSE))</f>
        <v/>
      </c>
      <c r="U1081" s="23" t="str">
        <f>IF($A1081="","",VLOOKUP($A1081,DATA_IMPORT!$A$2:$AG$2500,COLUMN(U$1),FALSE))</f>
        <v/>
      </c>
      <c r="V1081" s="22" t="str">
        <f>IF($A1081="","",VLOOKUP($A1081,DATA_IMPORT!$A$2:$AG$2500,COLUMN(V$1),FALSE))</f>
        <v/>
      </c>
      <c r="W1081" s="22" t="str">
        <f>IF($A1081="","",VLOOKUP($A1081,DATA_IMPORT!$A$2:$AG$2500,COLUMN(W$1),FALSE))</f>
        <v/>
      </c>
      <c r="X1081" s="96" t="str">
        <f>IF($A1081="","",VLOOKUP($A1081,DATA_IMPORT!$A$2:$AG$2500,COLUMN(X$1),FALSE))</f>
        <v/>
      </c>
      <c r="Y1081" s="96" t="str">
        <f>IF($A1081="","",VLOOKUP($A1081,DATA_IMPORT!$A$2:$AG$2500,COLUMN(Y$1),FALSE))</f>
        <v/>
      </c>
      <c r="Z1081" s="22" t="str">
        <f>IF($A1081="","",VLOOKUP($A1081,DATA_IMPORT!$A$2:$AG$2500,COLUMN(Z$1),FALSE))</f>
        <v/>
      </c>
      <c r="AA1081" s="96" t="str">
        <f>IF($A1081="","",VLOOKUP($A1081,DATA_IMPORT!$A$2:$AG$2500,COLUMN(AA$1),FALSE))</f>
        <v/>
      </c>
      <c r="AB1081" s="96" t="str">
        <f>IF($A1081="","",VLOOKUP($A1081,DATA_IMPORT!$A$2:$AG$2500,COLUMN(AB$1),FALSE))</f>
        <v/>
      </c>
      <c r="AC1081" s="22" t="str">
        <f>IF($A1081="","",VLOOKUP($A1081,DATA_IMPORT!$A$2:$AG$2500,COLUMN(AC$1),FALSE))</f>
        <v/>
      </c>
      <c r="AD1081" s="96" t="str">
        <f>IF($A1081="","",VLOOKUP($A1081,DATA_IMPORT!$A$2:$AG$2500,COLUMN(AD$1),FALSE))</f>
        <v/>
      </c>
      <c r="AE1081" s="96" t="str">
        <f>IF($A1081="","",VLOOKUP($A1081,DATA_IMPORT!$A$2:$AG$2500,COLUMN(AE$1),FALSE))</f>
        <v/>
      </c>
      <c r="AF1081" s="96" t="str">
        <f>IF($A1081="","",VLOOKUP($A1081,DATA_IMPORT!$A$2:$AG$2500,COLUMN(AF$1),FALSE))</f>
        <v/>
      </c>
      <c r="AG1081" s="96" t="str">
        <f>IF($A1081="","",VLOOKUP($A1081,DATA_IMPORT!$A$2:$AG$2500,COLUMN(AG$1),FALSE))</f>
        <v/>
      </c>
    </row>
    <row r="1082" spans="2:33">
      <c r="B1082" t="str">
        <f>IF($A1082="","",VLOOKUP($A1082,DATA_IMPORT!$A$2:$AG$2500,COLUMN(B$1),FALSE))</f>
        <v/>
      </c>
      <c r="C1082" t="str">
        <f>IF($A1082="","",VLOOKUP($A1082,DATA_IMPORT!$A$2:$AG$2500,COLUMN(C$1),FALSE))</f>
        <v/>
      </c>
      <c r="D1082" t="str">
        <f>IF($A1082="","",VLOOKUP($A1082,DATA_IMPORT!$A$2:$AG$2500,COLUMN(D$1),FALSE))</f>
        <v/>
      </c>
      <c r="E1082" s="106" t="str">
        <f>IF($A1082="","",VLOOKUP($A1082,DATA_IMPORT!$A$2:$AG$2500,COLUMN(F$1),FALSE))</f>
        <v/>
      </c>
      <c r="F1082" t="str">
        <f>IF($A1082="","",VLOOKUP($A1082,DATA_IMPORT!$A$2:$AG$2500,COLUMN(F$1),FALSE))</f>
        <v/>
      </c>
      <c r="G1082" t="str">
        <f>IF(A1082="","",F1082&amp;COUNTIF($B$2:$B1082,B1082))</f>
        <v/>
      </c>
      <c r="H1082" t="str">
        <f t="shared" si="32"/>
        <v/>
      </c>
      <c r="I1082" t="str">
        <f t="shared" si="33"/>
        <v/>
      </c>
      <c r="J1082" s="106" t="s">
        <v>42</v>
      </c>
      <c r="K1082" s="22" t="str">
        <f>IF($A1082="","",VLOOKUP($A1082,DATA_IMPORT!$A$2:$AG$2500,COLUMN(K$1),FALSE))</f>
        <v/>
      </c>
      <c r="L1082" s="22" t="str">
        <f>IF($A1082="","",VLOOKUP($A1082,DATA_IMPORT!$A$2:$AG$2500,COLUMN(L$1),FALSE))</f>
        <v/>
      </c>
      <c r="M1082" s="22" t="str">
        <f>IF($A1082="","",VLOOKUP($A1082,DATA_IMPORT!$A$2:$AG$2500,COLUMN(M$1),FALSE))</f>
        <v/>
      </c>
      <c r="N1082" s="22" t="str">
        <f>IF($A1082="","",VLOOKUP($A1082,DATA_IMPORT!$A$2:$AG$2500,COLUMN(N$1),FALSE))</f>
        <v/>
      </c>
      <c r="O1082" s="22" t="str">
        <f>IF($A1082="","",VLOOKUP($A1082,DATA_IMPORT!$A$2:$AG$2500,COLUMN(O$1),FALSE))</f>
        <v/>
      </c>
      <c r="P1082" s="22" t="str">
        <f>IF($A1082="","",VLOOKUP($A1082,DATA_IMPORT!$A$2:$AG$2500,COLUMN(P$1),FALSE))</f>
        <v/>
      </c>
      <c r="Q1082" s="23" t="str">
        <f>IF($A1082="","",VLOOKUP($A1082,DATA_IMPORT!$A$2:$AG$2500,COLUMN(Q$1),FALSE))</f>
        <v/>
      </c>
      <c r="R1082" s="22" t="str">
        <f>IF($A1082="","",VLOOKUP($A1082,DATA_IMPORT!$A$2:$AG$2500,COLUMN(R$1),FALSE))</f>
        <v/>
      </c>
      <c r="S1082" s="23" t="str">
        <f>IF($A1082="","",VLOOKUP($A1082,DATA_IMPORT!$A$2:$AG$2500,COLUMN(S$1),FALSE))</f>
        <v/>
      </c>
      <c r="T1082" s="22" t="str">
        <f>IF($A1082="","",VLOOKUP($A1082,DATA_IMPORT!$A$2:$AG$2500,COLUMN(T$1),FALSE))</f>
        <v/>
      </c>
      <c r="U1082" s="23" t="str">
        <f>IF($A1082="","",VLOOKUP($A1082,DATA_IMPORT!$A$2:$AG$2500,COLUMN(U$1),FALSE))</f>
        <v/>
      </c>
      <c r="V1082" s="22" t="str">
        <f>IF($A1082="","",VLOOKUP($A1082,DATA_IMPORT!$A$2:$AG$2500,COLUMN(V$1),FALSE))</f>
        <v/>
      </c>
      <c r="W1082" s="22" t="str">
        <f>IF($A1082="","",VLOOKUP($A1082,DATA_IMPORT!$A$2:$AG$2500,COLUMN(W$1),FALSE))</f>
        <v/>
      </c>
      <c r="X1082" s="96" t="str">
        <f>IF($A1082="","",VLOOKUP($A1082,DATA_IMPORT!$A$2:$AG$2500,COLUMN(X$1),FALSE))</f>
        <v/>
      </c>
      <c r="Y1082" s="96" t="str">
        <f>IF($A1082="","",VLOOKUP($A1082,DATA_IMPORT!$A$2:$AG$2500,COLUMN(Y$1),FALSE))</f>
        <v/>
      </c>
      <c r="Z1082" s="22" t="str">
        <f>IF($A1082="","",VLOOKUP($A1082,DATA_IMPORT!$A$2:$AG$2500,COLUMN(Z$1),FALSE))</f>
        <v/>
      </c>
      <c r="AA1082" s="96" t="str">
        <f>IF($A1082="","",VLOOKUP($A1082,DATA_IMPORT!$A$2:$AG$2500,COLUMN(AA$1),FALSE))</f>
        <v/>
      </c>
      <c r="AB1082" s="96" t="str">
        <f>IF($A1082="","",VLOOKUP($A1082,DATA_IMPORT!$A$2:$AG$2500,COLUMN(AB$1),FALSE))</f>
        <v/>
      </c>
      <c r="AC1082" s="22" t="str">
        <f>IF($A1082="","",VLOOKUP($A1082,DATA_IMPORT!$A$2:$AG$2500,COLUMN(AC$1),FALSE))</f>
        <v/>
      </c>
      <c r="AD1082" s="96" t="str">
        <f>IF($A1082="","",VLOOKUP($A1082,DATA_IMPORT!$A$2:$AG$2500,COLUMN(AD$1),FALSE))</f>
        <v/>
      </c>
      <c r="AE1082" s="96" t="str">
        <f>IF($A1082="","",VLOOKUP($A1082,DATA_IMPORT!$A$2:$AG$2500,COLUMN(AE$1),FALSE))</f>
        <v/>
      </c>
      <c r="AF1082" s="96" t="str">
        <f>IF($A1082="","",VLOOKUP($A1082,DATA_IMPORT!$A$2:$AG$2500,COLUMN(AF$1),FALSE))</f>
        <v/>
      </c>
      <c r="AG1082" s="96" t="str">
        <f>IF($A1082="","",VLOOKUP($A1082,DATA_IMPORT!$A$2:$AG$2500,COLUMN(AG$1),FALSE))</f>
        <v/>
      </c>
    </row>
    <row r="1083" spans="2:33">
      <c r="B1083" t="str">
        <f>IF($A1083="","",VLOOKUP($A1083,DATA_IMPORT!$A$2:$AG$2500,COLUMN(B$1),FALSE))</f>
        <v/>
      </c>
      <c r="C1083" t="str">
        <f>IF($A1083="","",VLOOKUP($A1083,DATA_IMPORT!$A$2:$AG$2500,COLUMN(C$1),FALSE))</f>
        <v/>
      </c>
      <c r="D1083" t="str">
        <f>IF($A1083="","",VLOOKUP($A1083,DATA_IMPORT!$A$2:$AG$2500,COLUMN(D$1),FALSE))</f>
        <v/>
      </c>
      <c r="E1083" s="106" t="str">
        <f>IF($A1083="","",VLOOKUP($A1083,DATA_IMPORT!$A$2:$AG$2500,COLUMN(F$1),FALSE))</f>
        <v/>
      </c>
      <c r="F1083" t="str">
        <f>IF($A1083="","",VLOOKUP($A1083,DATA_IMPORT!$A$2:$AG$2500,COLUMN(F$1),FALSE))</f>
        <v/>
      </c>
      <c r="G1083" t="str">
        <f>IF(A1083="","",F1083&amp;COUNTIF($B$2:$B1083,B1083))</f>
        <v/>
      </c>
      <c r="H1083" t="str">
        <f t="shared" si="32"/>
        <v/>
      </c>
      <c r="I1083" t="str">
        <f t="shared" si="33"/>
        <v/>
      </c>
      <c r="J1083" s="106" t="s">
        <v>42</v>
      </c>
      <c r="K1083" s="22" t="str">
        <f>IF($A1083="","",VLOOKUP($A1083,DATA_IMPORT!$A$2:$AG$2500,COLUMN(K$1),FALSE))</f>
        <v/>
      </c>
      <c r="L1083" s="22" t="str">
        <f>IF($A1083="","",VLOOKUP($A1083,DATA_IMPORT!$A$2:$AG$2500,COLUMN(L$1),FALSE))</f>
        <v/>
      </c>
      <c r="M1083" s="22" t="str">
        <f>IF($A1083="","",VLOOKUP($A1083,DATA_IMPORT!$A$2:$AG$2500,COLUMN(M$1),FALSE))</f>
        <v/>
      </c>
      <c r="N1083" s="22" t="str">
        <f>IF($A1083="","",VLOOKUP($A1083,DATA_IMPORT!$A$2:$AG$2500,COLUMN(N$1),FALSE))</f>
        <v/>
      </c>
      <c r="O1083" s="22" t="str">
        <f>IF($A1083="","",VLOOKUP($A1083,DATA_IMPORT!$A$2:$AG$2500,COLUMN(O$1),FALSE))</f>
        <v/>
      </c>
      <c r="P1083" s="22" t="str">
        <f>IF($A1083="","",VLOOKUP($A1083,DATA_IMPORT!$A$2:$AG$2500,COLUMN(P$1),FALSE))</f>
        <v/>
      </c>
      <c r="Q1083" s="23" t="str">
        <f>IF($A1083="","",VLOOKUP($A1083,DATA_IMPORT!$A$2:$AG$2500,COLUMN(Q$1),FALSE))</f>
        <v/>
      </c>
      <c r="R1083" s="22" t="str">
        <f>IF($A1083="","",VLOOKUP($A1083,DATA_IMPORT!$A$2:$AG$2500,COLUMN(R$1),FALSE))</f>
        <v/>
      </c>
      <c r="S1083" s="23" t="str">
        <f>IF($A1083="","",VLOOKUP($A1083,DATA_IMPORT!$A$2:$AG$2500,COLUMN(S$1),FALSE))</f>
        <v/>
      </c>
      <c r="T1083" s="22" t="str">
        <f>IF($A1083="","",VLOOKUP($A1083,DATA_IMPORT!$A$2:$AG$2500,COLUMN(T$1),FALSE))</f>
        <v/>
      </c>
      <c r="U1083" s="23" t="str">
        <f>IF($A1083="","",VLOOKUP($A1083,DATA_IMPORT!$A$2:$AG$2500,COLUMN(U$1),FALSE))</f>
        <v/>
      </c>
      <c r="V1083" s="22" t="str">
        <f>IF($A1083="","",VLOOKUP($A1083,DATA_IMPORT!$A$2:$AG$2500,COLUMN(V$1),FALSE))</f>
        <v/>
      </c>
      <c r="W1083" s="22" t="str">
        <f>IF($A1083="","",VLOOKUP($A1083,DATA_IMPORT!$A$2:$AG$2500,COLUMN(W$1),FALSE))</f>
        <v/>
      </c>
      <c r="X1083" s="96" t="str">
        <f>IF($A1083="","",VLOOKUP($A1083,DATA_IMPORT!$A$2:$AG$2500,COLUMN(X$1),FALSE))</f>
        <v/>
      </c>
      <c r="Y1083" s="96" t="str">
        <f>IF($A1083="","",VLOOKUP($A1083,DATA_IMPORT!$A$2:$AG$2500,COLUMN(Y$1),FALSE))</f>
        <v/>
      </c>
      <c r="Z1083" s="22" t="str">
        <f>IF($A1083="","",VLOOKUP($A1083,DATA_IMPORT!$A$2:$AG$2500,COLUMN(Z$1),FALSE))</f>
        <v/>
      </c>
      <c r="AA1083" s="96" t="str">
        <f>IF($A1083="","",VLOOKUP($A1083,DATA_IMPORT!$A$2:$AG$2500,COLUMN(AA$1),FALSE))</f>
        <v/>
      </c>
      <c r="AB1083" s="96" t="str">
        <f>IF($A1083="","",VLOOKUP($A1083,DATA_IMPORT!$A$2:$AG$2500,COLUMN(AB$1),FALSE))</f>
        <v/>
      </c>
      <c r="AC1083" s="22" t="str">
        <f>IF($A1083="","",VLOOKUP($A1083,DATA_IMPORT!$A$2:$AG$2500,COLUMN(AC$1),FALSE))</f>
        <v/>
      </c>
      <c r="AD1083" s="96" t="str">
        <f>IF($A1083="","",VLOOKUP($A1083,DATA_IMPORT!$A$2:$AG$2500,COLUMN(AD$1),FALSE))</f>
        <v/>
      </c>
      <c r="AE1083" s="96" t="str">
        <f>IF($A1083="","",VLOOKUP($A1083,DATA_IMPORT!$A$2:$AG$2500,COLUMN(AE$1),FALSE))</f>
        <v/>
      </c>
      <c r="AF1083" s="96" t="str">
        <f>IF($A1083="","",VLOOKUP($A1083,DATA_IMPORT!$A$2:$AG$2500,COLUMN(AF$1),FALSE))</f>
        <v/>
      </c>
      <c r="AG1083" s="96" t="str">
        <f>IF($A1083="","",VLOOKUP($A1083,DATA_IMPORT!$A$2:$AG$2500,COLUMN(AG$1),FALSE))</f>
        <v/>
      </c>
    </row>
    <row r="1084" spans="2:33">
      <c r="B1084" t="str">
        <f>IF($A1084="","",VLOOKUP($A1084,DATA_IMPORT!$A$2:$AG$2500,COLUMN(B$1),FALSE))</f>
        <v/>
      </c>
      <c r="C1084" t="str">
        <f>IF($A1084="","",VLOOKUP($A1084,DATA_IMPORT!$A$2:$AG$2500,COLUMN(C$1),FALSE))</f>
        <v/>
      </c>
      <c r="D1084" t="str">
        <f>IF($A1084="","",VLOOKUP($A1084,DATA_IMPORT!$A$2:$AG$2500,COLUMN(D$1),FALSE))</f>
        <v/>
      </c>
      <c r="E1084" s="106" t="str">
        <f>IF($A1084="","",VLOOKUP($A1084,DATA_IMPORT!$A$2:$AG$2500,COLUMN(F$1),FALSE))</f>
        <v/>
      </c>
      <c r="F1084" t="str">
        <f>IF($A1084="","",VLOOKUP($A1084,DATA_IMPORT!$A$2:$AG$2500,COLUMN(F$1),FALSE))</f>
        <v/>
      </c>
      <c r="G1084" t="str">
        <f>IF(A1084="","",F1084&amp;COUNTIF($B$2:$B1084,B1084))</f>
        <v/>
      </c>
      <c r="H1084" t="str">
        <f t="shared" si="32"/>
        <v/>
      </c>
      <c r="I1084" t="str">
        <f t="shared" si="33"/>
        <v/>
      </c>
      <c r="J1084" s="106" t="s">
        <v>42</v>
      </c>
      <c r="K1084" s="22" t="str">
        <f>IF($A1084="","",VLOOKUP($A1084,DATA_IMPORT!$A$2:$AG$2500,COLUMN(K$1),FALSE))</f>
        <v/>
      </c>
      <c r="L1084" s="22" t="str">
        <f>IF($A1084="","",VLOOKUP($A1084,DATA_IMPORT!$A$2:$AG$2500,COLUMN(L$1),FALSE))</f>
        <v/>
      </c>
      <c r="M1084" s="22" t="str">
        <f>IF($A1084="","",VLOOKUP($A1084,DATA_IMPORT!$A$2:$AG$2500,COLUMN(M$1),FALSE))</f>
        <v/>
      </c>
      <c r="N1084" s="22" t="str">
        <f>IF($A1084="","",VLOOKUP($A1084,DATA_IMPORT!$A$2:$AG$2500,COLUMN(N$1),FALSE))</f>
        <v/>
      </c>
      <c r="O1084" s="22" t="str">
        <f>IF($A1084="","",VLOOKUP($A1084,DATA_IMPORT!$A$2:$AG$2500,COLUMN(O$1),FALSE))</f>
        <v/>
      </c>
      <c r="P1084" s="22" t="str">
        <f>IF($A1084="","",VLOOKUP($A1084,DATA_IMPORT!$A$2:$AG$2500,COLUMN(P$1),FALSE))</f>
        <v/>
      </c>
      <c r="Q1084" s="23" t="str">
        <f>IF($A1084="","",VLOOKUP($A1084,DATA_IMPORT!$A$2:$AG$2500,COLUMN(Q$1),FALSE))</f>
        <v/>
      </c>
      <c r="R1084" s="22" t="str">
        <f>IF($A1084="","",VLOOKUP($A1084,DATA_IMPORT!$A$2:$AG$2500,COLUMN(R$1),FALSE))</f>
        <v/>
      </c>
      <c r="S1084" s="23" t="str">
        <f>IF($A1084="","",VLOOKUP($A1084,DATA_IMPORT!$A$2:$AG$2500,COLUMN(S$1),FALSE))</f>
        <v/>
      </c>
      <c r="T1084" s="22" t="str">
        <f>IF($A1084="","",VLOOKUP($A1084,DATA_IMPORT!$A$2:$AG$2500,COLUMN(T$1),FALSE))</f>
        <v/>
      </c>
      <c r="U1084" s="23" t="str">
        <f>IF($A1084="","",VLOOKUP($A1084,DATA_IMPORT!$A$2:$AG$2500,COLUMN(U$1),FALSE))</f>
        <v/>
      </c>
      <c r="V1084" s="22" t="str">
        <f>IF($A1084="","",VLOOKUP($A1084,DATA_IMPORT!$A$2:$AG$2500,COLUMN(V$1),FALSE))</f>
        <v/>
      </c>
      <c r="W1084" s="22" t="str">
        <f>IF($A1084="","",VLOOKUP($A1084,DATA_IMPORT!$A$2:$AG$2500,COLUMN(W$1),FALSE))</f>
        <v/>
      </c>
      <c r="X1084" s="96" t="str">
        <f>IF($A1084="","",VLOOKUP($A1084,DATA_IMPORT!$A$2:$AG$2500,COLUMN(X$1),FALSE))</f>
        <v/>
      </c>
      <c r="Y1084" s="96" t="str">
        <f>IF($A1084="","",VLOOKUP($A1084,DATA_IMPORT!$A$2:$AG$2500,COLUMN(Y$1),FALSE))</f>
        <v/>
      </c>
      <c r="Z1084" s="22" t="str">
        <f>IF($A1084="","",VLOOKUP($A1084,DATA_IMPORT!$A$2:$AG$2500,COLUMN(Z$1),FALSE))</f>
        <v/>
      </c>
      <c r="AA1084" s="96" t="str">
        <f>IF($A1084="","",VLOOKUP($A1084,DATA_IMPORT!$A$2:$AG$2500,COLUMN(AA$1),FALSE))</f>
        <v/>
      </c>
      <c r="AB1084" s="96" t="str">
        <f>IF($A1084="","",VLOOKUP($A1084,DATA_IMPORT!$A$2:$AG$2500,COLUMN(AB$1),FALSE))</f>
        <v/>
      </c>
      <c r="AC1084" s="22" t="str">
        <f>IF($A1084="","",VLOOKUP($A1084,DATA_IMPORT!$A$2:$AG$2500,COLUMN(AC$1),FALSE))</f>
        <v/>
      </c>
      <c r="AD1084" s="96" t="str">
        <f>IF($A1084="","",VLOOKUP($A1084,DATA_IMPORT!$A$2:$AG$2500,COLUMN(AD$1),FALSE))</f>
        <v/>
      </c>
      <c r="AE1084" s="96" t="str">
        <f>IF($A1084="","",VLOOKUP($A1084,DATA_IMPORT!$A$2:$AG$2500,COLUMN(AE$1),FALSE))</f>
        <v/>
      </c>
      <c r="AF1084" s="96" t="str">
        <f>IF($A1084="","",VLOOKUP($A1084,DATA_IMPORT!$A$2:$AG$2500,COLUMN(AF$1),FALSE))</f>
        <v/>
      </c>
      <c r="AG1084" s="96" t="str">
        <f>IF($A1084="","",VLOOKUP($A1084,DATA_IMPORT!$A$2:$AG$2500,COLUMN(AG$1),FALSE))</f>
        <v/>
      </c>
    </row>
    <row r="1085" spans="2:33">
      <c r="B1085" t="str">
        <f>IF($A1085="","",VLOOKUP($A1085,DATA_IMPORT!$A$2:$AG$2500,COLUMN(B$1),FALSE))</f>
        <v/>
      </c>
      <c r="C1085" t="str">
        <f>IF($A1085="","",VLOOKUP($A1085,DATA_IMPORT!$A$2:$AG$2500,COLUMN(C$1),FALSE))</f>
        <v/>
      </c>
      <c r="D1085" t="str">
        <f>IF($A1085="","",VLOOKUP($A1085,DATA_IMPORT!$A$2:$AG$2500,COLUMN(D$1),FALSE))</f>
        <v/>
      </c>
      <c r="E1085" s="106" t="str">
        <f>IF($A1085="","",VLOOKUP($A1085,DATA_IMPORT!$A$2:$AG$2500,COLUMN(F$1),FALSE))</f>
        <v/>
      </c>
      <c r="F1085" t="str">
        <f>IF($A1085="","",VLOOKUP($A1085,DATA_IMPORT!$A$2:$AG$2500,COLUMN(F$1),FALSE))</f>
        <v/>
      </c>
      <c r="G1085" t="str">
        <f>IF(A1085="","",F1085&amp;COUNTIF($B$2:$B1085,B1085))</f>
        <v/>
      </c>
      <c r="H1085" t="str">
        <f t="shared" si="32"/>
        <v/>
      </c>
      <c r="I1085" t="str">
        <f t="shared" si="33"/>
        <v/>
      </c>
      <c r="J1085" s="106" t="s">
        <v>42</v>
      </c>
      <c r="K1085" s="22" t="str">
        <f>IF($A1085="","",VLOOKUP($A1085,DATA_IMPORT!$A$2:$AG$2500,COLUMN(K$1),FALSE))</f>
        <v/>
      </c>
      <c r="L1085" s="22" t="str">
        <f>IF($A1085="","",VLOOKUP($A1085,DATA_IMPORT!$A$2:$AG$2500,COLUMN(L$1),FALSE))</f>
        <v/>
      </c>
      <c r="M1085" s="22" t="str">
        <f>IF($A1085="","",VLOOKUP($A1085,DATA_IMPORT!$A$2:$AG$2500,COLUMN(M$1),FALSE))</f>
        <v/>
      </c>
      <c r="N1085" s="22" t="str">
        <f>IF($A1085="","",VLOOKUP($A1085,DATA_IMPORT!$A$2:$AG$2500,COLUMN(N$1),FALSE))</f>
        <v/>
      </c>
      <c r="O1085" s="22" t="str">
        <f>IF($A1085="","",VLOOKUP($A1085,DATA_IMPORT!$A$2:$AG$2500,COLUMN(O$1),FALSE))</f>
        <v/>
      </c>
      <c r="P1085" s="22" t="str">
        <f>IF($A1085="","",VLOOKUP($A1085,DATA_IMPORT!$A$2:$AG$2500,COLUMN(P$1),FALSE))</f>
        <v/>
      </c>
      <c r="Q1085" s="23" t="str">
        <f>IF($A1085="","",VLOOKUP($A1085,DATA_IMPORT!$A$2:$AG$2500,COLUMN(Q$1),FALSE))</f>
        <v/>
      </c>
      <c r="R1085" s="22" t="str">
        <f>IF($A1085="","",VLOOKUP($A1085,DATA_IMPORT!$A$2:$AG$2500,COLUMN(R$1),FALSE))</f>
        <v/>
      </c>
      <c r="S1085" s="23" t="str">
        <f>IF($A1085="","",VLOOKUP($A1085,DATA_IMPORT!$A$2:$AG$2500,COLUMN(S$1),FALSE))</f>
        <v/>
      </c>
      <c r="T1085" s="22" t="str">
        <f>IF($A1085="","",VLOOKUP($A1085,DATA_IMPORT!$A$2:$AG$2500,COLUMN(T$1),FALSE))</f>
        <v/>
      </c>
      <c r="U1085" s="23" t="str">
        <f>IF($A1085="","",VLOOKUP($A1085,DATA_IMPORT!$A$2:$AG$2500,COLUMN(U$1),FALSE))</f>
        <v/>
      </c>
      <c r="V1085" s="22" t="str">
        <f>IF($A1085="","",VLOOKUP($A1085,DATA_IMPORT!$A$2:$AG$2500,COLUMN(V$1),FALSE))</f>
        <v/>
      </c>
      <c r="W1085" s="22" t="str">
        <f>IF($A1085="","",VLOOKUP($A1085,DATA_IMPORT!$A$2:$AG$2500,COLUMN(W$1),FALSE))</f>
        <v/>
      </c>
      <c r="X1085" s="96" t="str">
        <f>IF($A1085="","",VLOOKUP($A1085,DATA_IMPORT!$A$2:$AG$2500,COLUMN(X$1),FALSE))</f>
        <v/>
      </c>
      <c r="Y1085" s="96" t="str">
        <f>IF($A1085="","",VLOOKUP($A1085,DATA_IMPORT!$A$2:$AG$2500,COLUMN(Y$1),FALSE))</f>
        <v/>
      </c>
      <c r="Z1085" s="22" t="str">
        <f>IF($A1085="","",VLOOKUP($A1085,DATA_IMPORT!$A$2:$AG$2500,COLUMN(Z$1),FALSE))</f>
        <v/>
      </c>
      <c r="AA1085" s="96" t="str">
        <f>IF($A1085="","",VLOOKUP($A1085,DATA_IMPORT!$A$2:$AG$2500,COLUMN(AA$1),FALSE))</f>
        <v/>
      </c>
      <c r="AB1085" s="96" t="str">
        <f>IF($A1085="","",VLOOKUP($A1085,DATA_IMPORT!$A$2:$AG$2500,COLUMN(AB$1),FALSE))</f>
        <v/>
      </c>
      <c r="AC1085" s="22" t="str">
        <f>IF($A1085="","",VLOOKUP($A1085,DATA_IMPORT!$A$2:$AG$2500,COLUMN(AC$1),FALSE))</f>
        <v/>
      </c>
      <c r="AD1085" s="96" t="str">
        <f>IF($A1085="","",VLOOKUP($A1085,DATA_IMPORT!$A$2:$AG$2500,COLUMN(AD$1),FALSE))</f>
        <v/>
      </c>
      <c r="AE1085" s="96" t="str">
        <f>IF($A1085="","",VLOOKUP($A1085,DATA_IMPORT!$A$2:$AG$2500,COLUMN(AE$1),FALSE))</f>
        <v/>
      </c>
      <c r="AF1085" s="96" t="str">
        <f>IF($A1085="","",VLOOKUP($A1085,DATA_IMPORT!$A$2:$AG$2500,COLUMN(AF$1),FALSE))</f>
        <v/>
      </c>
      <c r="AG1085" s="96" t="str">
        <f>IF($A1085="","",VLOOKUP($A1085,DATA_IMPORT!$A$2:$AG$2500,COLUMN(AG$1),FALSE))</f>
        <v/>
      </c>
    </row>
    <row r="1086" spans="2:33">
      <c r="B1086" t="str">
        <f>IF($A1086="","",VLOOKUP($A1086,DATA_IMPORT!$A$2:$AG$2500,COLUMN(B$1),FALSE))</f>
        <v/>
      </c>
      <c r="C1086" t="str">
        <f>IF($A1086="","",VLOOKUP($A1086,DATA_IMPORT!$A$2:$AG$2500,COLUMN(C$1),FALSE))</f>
        <v/>
      </c>
      <c r="D1086" t="str">
        <f>IF($A1086="","",VLOOKUP($A1086,DATA_IMPORT!$A$2:$AG$2500,COLUMN(D$1),FALSE))</f>
        <v/>
      </c>
      <c r="E1086" s="106" t="str">
        <f>IF($A1086="","",VLOOKUP($A1086,DATA_IMPORT!$A$2:$AG$2500,COLUMN(F$1),FALSE))</f>
        <v/>
      </c>
      <c r="F1086" t="str">
        <f>IF($A1086="","",VLOOKUP($A1086,DATA_IMPORT!$A$2:$AG$2500,COLUMN(F$1),FALSE))</f>
        <v/>
      </c>
      <c r="G1086" t="str">
        <f>IF(A1086="","",F1086&amp;COUNTIF($B$2:$B1086,B1086))</f>
        <v/>
      </c>
      <c r="H1086" t="str">
        <f t="shared" si="32"/>
        <v/>
      </c>
      <c r="I1086" t="str">
        <f t="shared" si="33"/>
        <v/>
      </c>
      <c r="J1086" s="106" t="s">
        <v>42</v>
      </c>
      <c r="K1086" s="22" t="str">
        <f>IF($A1086="","",VLOOKUP($A1086,DATA_IMPORT!$A$2:$AG$2500,COLUMN(K$1),FALSE))</f>
        <v/>
      </c>
      <c r="L1086" s="22" t="str">
        <f>IF($A1086="","",VLOOKUP($A1086,DATA_IMPORT!$A$2:$AG$2500,COLUMN(L$1),FALSE))</f>
        <v/>
      </c>
      <c r="M1086" s="22" t="str">
        <f>IF($A1086="","",VLOOKUP($A1086,DATA_IMPORT!$A$2:$AG$2500,COLUMN(M$1),FALSE))</f>
        <v/>
      </c>
      <c r="N1086" s="22" t="str">
        <f>IF($A1086="","",VLOOKUP($A1086,DATA_IMPORT!$A$2:$AG$2500,COLUMN(N$1),FALSE))</f>
        <v/>
      </c>
      <c r="O1086" s="22" t="str">
        <f>IF($A1086="","",VLOOKUP($A1086,DATA_IMPORT!$A$2:$AG$2500,COLUMN(O$1),FALSE))</f>
        <v/>
      </c>
      <c r="P1086" s="22" t="str">
        <f>IF($A1086="","",VLOOKUP($A1086,DATA_IMPORT!$A$2:$AG$2500,COLUMN(P$1),FALSE))</f>
        <v/>
      </c>
      <c r="Q1086" s="23" t="str">
        <f>IF($A1086="","",VLOOKUP($A1086,DATA_IMPORT!$A$2:$AG$2500,COLUMN(Q$1),FALSE))</f>
        <v/>
      </c>
      <c r="R1086" s="22" t="str">
        <f>IF($A1086="","",VLOOKUP($A1086,DATA_IMPORT!$A$2:$AG$2500,COLUMN(R$1),FALSE))</f>
        <v/>
      </c>
      <c r="S1086" s="23" t="str">
        <f>IF($A1086="","",VLOOKUP($A1086,DATA_IMPORT!$A$2:$AG$2500,COLUMN(S$1),FALSE))</f>
        <v/>
      </c>
      <c r="T1086" s="22" t="str">
        <f>IF($A1086="","",VLOOKUP($A1086,DATA_IMPORT!$A$2:$AG$2500,COLUMN(T$1),FALSE))</f>
        <v/>
      </c>
      <c r="U1086" s="23" t="str">
        <f>IF($A1086="","",VLOOKUP($A1086,DATA_IMPORT!$A$2:$AG$2500,COLUMN(U$1),FALSE))</f>
        <v/>
      </c>
      <c r="V1086" s="22" t="str">
        <f>IF($A1086="","",VLOOKUP($A1086,DATA_IMPORT!$A$2:$AG$2500,COLUMN(V$1),FALSE))</f>
        <v/>
      </c>
      <c r="W1086" s="22" t="str">
        <f>IF($A1086="","",VLOOKUP($A1086,DATA_IMPORT!$A$2:$AG$2500,COLUMN(W$1),FALSE))</f>
        <v/>
      </c>
      <c r="X1086" s="96" t="str">
        <f>IF($A1086="","",VLOOKUP($A1086,DATA_IMPORT!$A$2:$AG$2500,COLUMN(X$1),FALSE))</f>
        <v/>
      </c>
      <c r="Y1086" s="96" t="str">
        <f>IF($A1086="","",VLOOKUP($A1086,DATA_IMPORT!$A$2:$AG$2500,COLUMN(Y$1),FALSE))</f>
        <v/>
      </c>
      <c r="Z1086" s="22" t="str">
        <f>IF($A1086="","",VLOOKUP($A1086,DATA_IMPORT!$A$2:$AG$2500,COLUMN(Z$1),FALSE))</f>
        <v/>
      </c>
      <c r="AA1086" s="96" t="str">
        <f>IF($A1086="","",VLOOKUP($A1086,DATA_IMPORT!$A$2:$AG$2500,COLUMN(AA$1),FALSE))</f>
        <v/>
      </c>
      <c r="AB1086" s="96" t="str">
        <f>IF($A1086="","",VLOOKUP($A1086,DATA_IMPORT!$A$2:$AG$2500,COLUMN(AB$1),FALSE))</f>
        <v/>
      </c>
      <c r="AC1086" s="22" t="str">
        <f>IF($A1086="","",VLOOKUP($A1086,DATA_IMPORT!$A$2:$AG$2500,COLUMN(AC$1),FALSE))</f>
        <v/>
      </c>
      <c r="AD1086" s="96" t="str">
        <f>IF($A1086="","",VLOOKUP($A1086,DATA_IMPORT!$A$2:$AG$2500,COLUMN(AD$1),FALSE))</f>
        <v/>
      </c>
      <c r="AE1086" s="96" t="str">
        <f>IF($A1086="","",VLOOKUP($A1086,DATA_IMPORT!$A$2:$AG$2500,COLUMN(AE$1),FALSE))</f>
        <v/>
      </c>
      <c r="AF1086" s="96" t="str">
        <f>IF($A1086="","",VLOOKUP($A1086,DATA_IMPORT!$A$2:$AG$2500,COLUMN(AF$1),FALSE))</f>
        <v/>
      </c>
      <c r="AG1086" s="96" t="str">
        <f>IF($A1086="","",VLOOKUP($A1086,DATA_IMPORT!$A$2:$AG$2500,COLUMN(AG$1),FALSE))</f>
        <v/>
      </c>
    </row>
    <row r="1087" spans="2:33">
      <c r="B1087" t="str">
        <f>IF($A1087="","",VLOOKUP($A1087,DATA_IMPORT!$A$2:$AG$2500,COLUMN(B$1),FALSE))</f>
        <v/>
      </c>
      <c r="C1087" t="str">
        <f>IF($A1087="","",VLOOKUP($A1087,DATA_IMPORT!$A$2:$AG$2500,COLUMN(C$1),FALSE))</f>
        <v/>
      </c>
      <c r="D1087" t="str">
        <f>IF($A1087="","",VLOOKUP($A1087,DATA_IMPORT!$A$2:$AG$2500,COLUMN(D$1),FALSE))</f>
        <v/>
      </c>
      <c r="E1087" s="106" t="str">
        <f>IF($A1087="","",VLOOKUP($A1087,DATA_IMPORT!$A$2:$AG$2500,COLUMN(F$1),FALSE))</f>
        <v/>
      </c>
      <c r="F1087" t="str">
        <f>IF($A1087="","",VLOOKUP($A1087,DATA_IMPORT!$A$2:$AG$2500,COLUMN(F$1),FALSE))</f>
        <v/>
      </c>
      <c r="G1087" t="str">
        <f>IF(A1087="","",F1087&amp;COUNTIF($B$2:$B1087,B1087))</f>
        <v/>
      </c>
      <c r="H1087" t="str">
        <f t="shared" si="32"/>
        <v/>
      </c>
      <c r="I1087" t="str">
        <f t="shared" si="33"/>
        <v/>
      </c>
      <c r="J1087" s="106" t="s">
        <v>42</v>
      </c>
      <c r="K1087" s="22" t="str">
        <f>IF($A1087="","",VLOOKUP($A1087,DATA_IMPORT!$A$2:$AG$2500,COLUMN(K$1),FALSE))</f>
        <v/>
      </c>
      <c r="L1087" s="22" t="str">
        <f>IF($A1087="","",VLOOKUP($A1087,DATA_IMPORT!$A$2:$AG$2500,COLUMN(L$1),FALSE))</f>
        <v/>
      </c>
      <c r="M1087" s="22" t="str">
        <f>IF($A1087="","",VLOOKUP($A1087,DATA_IMPORT!$A$2:$AG$2500,COLUMN(M$1),FALSE))</f>
        <v/>
      </c>
      <c r="N1087" s="22" t="str">
        <f>IF($A1087="","",VLOOKUP($A1087,DATA_IMPORT!$A$2:$AG$2500,COLUMN(N$1),FALSE))</f>
        <v/>
      </c>
      <c r="O1087" s="22" t="str">
        <f>IF($A1087="","",VLOOKUP($A1087,DATA_IMPORT!$A$2:$AG$2500,COLUMN(O$1),FALSE))</f>
        <v/>
      </c>
      <c r="P1087" s="22" t="str">
        <f>IF($A1087="","",VLOOKUP($A1087,DATA_IMPORT!$A$2:$AG$2500,COLUMN(P$1),FALSE))</f>
        <v/>
      </c>
      <c r="Q1087" s="23" t="str">
        <f>IF($A1087="","",VLOOKUP($A1087,DATA_IMPORT!$A$2:$AG$2500,COLUMN(Q$1),FALSE))</f>
        <v/>
      </c>
      <c r="R1087" s="22" t="str">
        <f>IF($A1087="","",VLOOKUP($A1087,DATA_IMPORT!$A$2:$AG$2500,COLUMN(R$1),FALSE))</f>
        <v/>
      </c>
      <c r="S1087" s="23" t="str">
        <f>IF($A1087="","",VLOOKUP($A1087,DATA_IMPORT!$A$2:$AG$2500,COLUMN(S$1),FALSE))</f>
        <v/>
      </c>
      <c r="T1087" s="22" t="str">
        <f>IF($A1087="","",VLOOKUP($A1087,DATA_IMPORT!$A$2:$AG$2500,COLUMN(T$1),FALSE))</f>
        <v/>
      </c>
      <c r="U1087" s="23" t="str">
        <f>IF($A1087="","",VLOOKUP($A1087,DATA_IMPORT!$A$2:$AG$2500,COLUMN(U$1),FALSE))</f>
        <v/>
      </c>
      <c r="V1087" s="22" t="str">
        <f>IF($A1087="","",VLOOKUP($A1087,DATA_IMPORT!$A$2:$AG$2500,COLUMN(V$1),FALSE))</f>
        <v/>
      </c>
      <c r="W1087" s="22" t="str">
        <f>IF($A1087="","",VLOOKUP($A1087,DATA_IMPORT!$A$2:$AG$2500,COLUMN(W$1),FALSE))</f>
        <v/>
      </c>
      <c r="X1087" s="96" t="str">
        <f>IF($A1087="","",VLOOKUP($A1087,DATA_IMPORT!$A$2:$AG$2500,COLUMN(X$1),FALSE))</f>
        <v/>
      </c>
      <c r="Y1087" s="96" t="str">
        <f>IF($A1087="","",VLOOKUP($A1087,DATA_IMPORT!$A$2:$AG$2500,COLUMN(Y$1),FALSE))</f>
        <v/>
      </c>
      <c r="Z1087" s="22" t="str">
        <f>IF($A1087="","",VLOOKUP($A1087,DATA_IMPORT!$A$2:$AG$2500,COLUMN(Z$1),FALSE))</f>
        <v/>
      </c>
      <c r="AA1087" s="96" t="str">
        <f>IF($A1087="","",VLOOKUP($A1087,DATA_IMPORT!$A$2:$AG$2500,COLUMN(AA$1),FALSE))</f>
        <v/>
      </c>
      <c r="AB1087" s="96" t="str">
        <f>IF($A1087="","",VLOOKUP($A1087,DATA_IMPORT!$A$2:$AG$2500,COLUMN(AB$1),FALSE))</f>
        <v/>
      </c>
      <c r="AC1087" s="22" t="str">
        <f>IF($A1087="","",VLOOKUP($A1087,DATA_IMPORT!$A$2:$AG$2500,COLUMN(AC$1),FALSE))</f>
        <v/>
      </c>
      <c r="AD1087" s="96" t="str">
        <f>IF($A1087="","",VLOOKUP($A1087,DATA_IMPORT!$A$2:$AG$2500,COLUMN(AD$1),FALSE))</f>
        <v/>
      </c>
      <c r="AE1087" s="96" t="str">
        <f>IF($A1087="","",VLOOKUP($A1087,DATA_IMPORT!$A$2:$AG$2500,COLUMN(AE$1),FALSE))</f>
        <v/>
      </c>
      <c r="AF1087" s="96" t="str">
        <f>IF($A1087="","",VLOOKUP($A1087,DATA_IMPORT!$A$2:$AG$2500,COLUMN(AF$1),FALSE))</f>
        <v/>
      </c>
      <c r="AG1087" s="96" t="str">
        <f>IF($A1087="","",VLOOKUP($A1087,DATA_IMPORT!$A$2:$AG$2500,COLUMN(AG$1),FALSE))</f>
        <v/>
      </c>
    </row>
    <row r="1088" spans="2:33">
      <c r="B1088" t="str">
        <f>IF($A1088="","",VLOOKUP($A1088,DATA_IMPORT!$A$2:$AG$2500,COLUMN(B$1),FALSE))</f>
        <v/>
      </c>
      <c r="C1088" t="str">
        <f>IF($A1088="","",VLOOKUP($A1088,DATA_IMPORT!$A$2:$AG$2500,COLUMN(C$1),FALSE))</f>
        <v/>
      </c>
      <c r="D1088" t="str">
        <f>IF($A1088="","",VLOOKUP($A1088,DATA_IMPORT!$A$2:$AG$2500,COLUMN(D$1),FALSE))</f>
        <v/>
      </c>
      <c r="E1088" s="106" t="str">
        <f>IF($A1088="","",VLOOKUP($A1088,DATA_IMPORT!$A$2:$AG$2500,COLUMN(F$1),FALSE))</f>
        <v/>
      </c>
      <c r="F1088" t="str">
        <f>IF($A1088="","",VLOOKUP($A1088,DATA_IMPORT!$A$2:$AG$2500,COLUMN(F$1),FALSE))</f>
        <v/>
      </c>
      <c r="G1088" t="str">
        <f>IF(A1088="","",F1088&amp;COUNTIF($B$2:$B1088,B1088))</f>
        <v/>
      </c>
      <c r="H1088" t="str">
        <f t="shared" si="32"/>
        <v/>
      </c>
      <c r="I1088" t="str">
        <f t="shared" si="33"/>
        <v/>
      </c>
      <c r="J1088" s="106" t="s">
        <v>42</v>
      </c>
      <c r="K1088" s="22" t="str">
        <f>IF($A1088="","",VLOOKUP($A1088,DATA_IMPORT!$A$2:$AG$2500,COLUMN(K$1),FALSE))</f>
        <v/>
      </c>
      <c r="L1088" s="22" t="str">
        <f>IF($A1088="","",VLOOKUP($A1088,DATA_IMPORT!$A$2:$AG$2500,COLUMN(L$1),FALSE))</f>
        <v/>
      </c>
      <c r="M1088" s="22" t="str">
        <f>IF($A1088="","",VLOOKUP($A1088,DATA_IMPORT!$A$2:$AG$2500,COLUMN(M$1),FALSE))</f>
        <v/>
      </c>
      <c r="N1088" s="22" t="str">
        <f>IF($A1088="","",VLOOKUP($A1088,DATA_IMPORT!$A$2:$AG$2500,COLUMN(N$1),FALSE))</f>
        <v/>
      </c>
      <c r="O1088" s="22" t="str">
        <f>IF($A1088="","",VLOOKUP($A1088,DATA_IMPORT!$A$2:$AG$2500,COLUMN(O$1),FALSE))</f>
        <v/>
      </c>
      <c r="P1088" s="22" t="str">
        <f>IF($A1088="","",VLOOKUP($A1088,DATA_IMPORT!$A$2:$AG$2500,COLUMN(P$1),FALSE))</f>
        <v/>
      </c>
      <c r="Q1088" s="23" t="str">
        <f>IF($A1088="","",VLOOKUP($A1088,DATA_IMPORT!$A$2:$AG$2500,COLUMN(Q$1),FALSE))</f>
        <v/>
      </c>
      <c r="R1088" s="22" t="str">
        <f>IF($A1088="","",VLOOKUP($A1088,DATA_IMPORT!$A$2:$AG$2500,COLUMN(R$1),FALSE))</f>
        <v/>
      </c>
      <c r="S1088" s="23" t="str">
        <f>IF($A1088="","",VLOOKUP($A1088,DATA_IMPORT!$A$2:$AG$2500,COLUMN(S$1),FALSE))</f>
        <v/>
      </c>
      <c r="T1088" s="22" t="str">
        <f>IF($A1088="","",VLOOKUP($A1088,DATA_IMPORT!$A$2:$AG$2500,COLUMN(T$1),FALSE))</f>
        <v/>
      </c>
      <c r="U1088" s="23" t="str">
        <f>IF($A1088="","",VLOOKUP($A1088,DATA_IMPORT!$A$2:$AG$2500,COLUMN(U$1),FALSE))</f>
        <v/>
      </c>
      <c r="V1088" s="22" t="str">
        <f>IF($A1088="","",VLOOKUP($A1088,DATA_IMPORT!$A$2:$AG$2500,COLUMN(V$1),FALSE))</f>
        <v/>
      </c>
      <c r="W1088" s="22" t="str">
        <f>IF($A1088="","",VLOOKUP($A1088,DATA_IMPORT!$A$2:$AG$2500,COLUMN(W$1),FALSE))</f>
        <v/>
      </c>
      <c r="X1088" s="96" t="str">
        <f>IF($A1088="","",VLOOKUP($A1088,DATA_IMPORT!$A$2:$AG$2500,COLUMN(X$1),FALSE))</f>
        <v/>
      </c>
      <c r="Y1088" s="96" t="str">
        <f>IF($A1088="","",VLOOKUP($A1088,DATA_IMPORT!$A$2:$AG$2500,COLUMN(Y$1),FALSE))</f>
        <v/>
      </c>
      <c r="Z1088" s="22" t="str">
        <f>IF($A1088="","",VLOOKUP($A1088,DATA_IMPORT!$A$2:$AG$2500,COLUMN(Z$1),FALSE))</f>
        <v/>
      </c>
      <c r="AA1088" s="96" t="str">
        <f>IF($A1088="","",VLOOKUP($A1088,DATA_IMPORT!$A$2:$AG$2500,COLUMN(AA$1),FALSE))</f>
        <v/>
      </c>
      <c r="AB1088" s="96" t="str">
        <f>IF($A1088="","",VLOOKUP($A1088,DATA_IMPORT!$A$2:$AG$2500,COLUMN(AB$1),FALSE))</f>
        <v/>
      </c>
      <c r="AC1088" s="22" t="str">
        <f>IF($A1088="","",VLOOKUP($A1088,DATA_IMPORT!$A$2:$AG$2500,COLUMN(AC$1),FALSE))</f>
        <v/>
      </c>
      <c r="AD1088" s="96" t="str">
        <f>IF($A1088="","",VLOOKUP($A1088,DATA_IMPORT!$A$2:$AG$2500,COLUMN(AD$1),FALSE))</f>
        <v/>
      </c>
      <c r="AE1088" s="96" t="str">
        <f>IF($A1088="","",VLOOKUP($A1088,DATA_IMPORT!$A$2:$AG$2500,COLUMN(AE$1),FALSE))</f>
        <v/>
      </c>
      <c r="AF1088" s="96" t="str">
        <f>IF($A1088="","",VLOOKUP($A1088,DATA_IMPORT!$A$2:$AG$2500,COLUMN(AF$1),FALSE))</f>
        <v/>
      </c>
      <c r="AG1088" s="96" t="str">
        <f>IF($A1088="","",VLOOKUP($A1088,DATA_IMPORT!$A$2:$AG$2500,COLUMN(AG$1),FALSE))</f>
        <v/>
      </c>
    </row>
    <row r="1089" spans="2:33">
      <c r="B1089" t="str">
        <f>IF($A1089="","",VLOOKUP($A1089,DATA_IMPORT!$A$2:$AG$2500,COLUMN(B$1),FALSE))</f>
        <v/>
      </c>
      <c r="C1089" t="str">
        <f>IF($A1089="","",VLOOKUP($A1089,DATA_IMPORT!$A$2:$AG$2500,COLUMN(C$1),FALSE))</f>
        <v/>
      </c>
      <c r="D1089" t="str">
        <f>IF($A1089="","",VLOOKUP($A1089,DATA_IMPORT!$A$2:$AG$2500,COLUMN(D$1),FALSE))</f>
        <v/>
      </c>
      <c r="E1089" s="106" t="str">
        <f>IF($A1089="","",VLOOKUP($A1089,DATA_IMPORT!$A$2:$AG$2500,COLUMN(F$1),FALSE))</f>
        <v/>
      </c>
      <c r="F1089" t="str">
        <f>IF($A1089="","",VLOOKUP($A1089,DATA_IMPORT!$A$2:$AG$2500,COLUMN(F$1),FALSE))</f>
        <v/>
      </c>
      <c r="G1089" t="str">
        <f>IF(A1089="","",F1089&amp;COUNTIF($B$2:$B1089,B1089))</f>
        <v/>
      </c>
      <c r="H1089" t="str">
        <f t="shared" si="32"/>
        <v/>
      </c>
      <c r="I1089" t="str">
        <f t="shared" si="33"/>
        <v/>
      </c>
      <c r="J1089" s="106" t="s">
        <v>42</v>
      </c>
      <c r="K1089" s="22" t="str">
        <f>IF($A1089="","",VLOOKUP($A1089,DATA_IMPORT!$A$2:$AG$2500,COLUMN(K$1),FALSE))</f>
        <v/>
      </c>
      <c r="L1089" s="22" t="str">
        <f>IF($A1089="","",VLOOKUP($A1089,DATA_IMPORT!$A$2:$AG$2500,COLUMN(L$1),FALSE))</f>
        <v/>
      </c>
      <c r="M1089" s="22" t="str">
        <f>IF($A1089="","",VLOOKUP($A1089,DATA_IMPORT!$A$2:$AG$2500,COLUMN(M$1),FALSE))</f>
        <v/>
      </c>
      <c r="N1089" s="22" t="str">
        <f>IF($A1089="","",VLOOKUP($A1089,DATA_IMPORT!$A$2:$AG$2500,COLUMN(N$1),FALSE))</f>
        <v/>
      </c>
      <c r="O1089" s="22" t="str">
        <f>IF($A1089="","",VLOOKUP($A1089,DATA_IMPORT!$A$2:$AG$2500,COLUMN(O$1),FALSE))</f>
        <v/>
      </c>
      <c r="P1089" s="22" t="str">
        <f>IF($A1089="","",VLOOKUP($A1089,DATA_IMPORT!$A$2:$AG$2500,COLUMN(P$1),FALSE))</f>
        <v/>
      </c>
      <c r="Q1089" s="23" t="str">
        <f>IF($A1089="","",VLOOKUP($A1089,DATA_IMPORT!$A$2:$AG$2500,COLUMN(Q$1),FALSE))</f>
        <v/>
      </c>
      <c r="R1089" s="22" t="str">
        <f>IF($A1089="","",VLOOKUP($A1089,DATA_IMPORT!$A$2:$AG$2500,COLUMN(R$1),FALSE))</f>
        <v/>
      </c>
      <c r="S1089" s="23" t="str">
        <f>IF($A1089="","",VLOOKUP($A1089,DATA_IMPORT!$A$2:$AG$2500,COLUMN(S$1),FALSE))</f>
        <v/>
      </c>
      <c r="T1089" s="22" t="str">
        <f>IF($A1089="","",VLOOKUP($A1089,DATA_IMPORT!$A$2:$AG$2500,COLUMN(T$1),FALSE))</f>
        <v/>
      </c>
      <c r="U1089" s="23" t="str">
        <f>IF($A1089="","",VLOOKUP($A1089,DATA_IMPORT!$A$2:$AG$2500,COLUMN(U$1),FALSE))</f>
        <v/>
      </c>
      <c r="V1089" s="22" t="str">
        <f>IF($A1089="","",VLOOKUP($A1089,DATA_IMPORT!$A$2:$AG$2500,COLUMN(V$1),FALSE))</f>
        <v/>
      </c>
      <c r="W1089" s="22" t="str">
        <f>IF($A1089="","",VLOOKUP($A1089,DATA_IMPORT!$A$2:$AG$2500,COLUMN(W$1),FALSE))</f>
        <v/>
      </c>
      <c r="X1089" s="96" t="str">
        <f>IF($A1089="","",VLOOKUP($A1089,DATA_IMPORT!$A$2:$AG$2500,COLUMN(X$1),FALSE))</f>
        <v/>
      </c>
      <c r="Y1089" s="96" t="str">
        <f>IF($A1089="","",VLOOKUP($A1089,DATA_IMPORT!$A$2:$AG$2500,COLUMN(Y$1),FALSE))</f>
        <v/>
      </c>
      <c r="Z1089" s="22" t="str">
        <f>IF($A1089="","",VLOOKUP($A1089,DATA_IMPORT!$A$2:$AG$2500,COLUMN(Z$1),FALSE))</f>
        <v/>
      </c>
      <c r="AA1089" s="96" t="str">
        <f>IF($A1089="","",VLOOKUP($A1089,DATA_IMPORT!$A$2:$AG$2500,COLUMN(AA$1),FALSE))</f>
        <v/>
      </c>
      <c r="AB1089" s="96" t="str">
        <f>IF($A1089="","",VLOOKUP($A1089,DATA_IMPORT!$A$2:$AG$2500,COLUMN(AB$1),FALSE))</f>
        <v/>
      </c>
      <c r="AC1089" s="22" t="str">
        <f>IF($A1089="","",VLOOKUP($A1089,DATA_IMPORT!$A$2:$AG$2500,COLUMN(AC$1),FALSE))</f>
        <v/>
      </c>
      <c r="AD1089" s="96" t="str">
        <f>IF($A1089="","",VLOOKUP($A1089,DATA_IMPORT!$A$2:$AG$2500,COLUMN(AD$1),FALSE))</f>
        <v/>
      </c>
      <c r="AE1089" s="96" t="str">
        <f>IF($A1089="","",VLOOKUP($A1089,DATA_IMPORT!$A$2:$AG$2500,COLUMN(AE$1),FALSE))</f>
        <v/>
      </c>
      <c r="AF1089" s="96" t="str">
        <f>IF($A1089="","",VLOOKUP($A1089,DATA_IMPORT!$A$2:$AG$2500,COLUMN(AF$1),FALSE))</f>
        <v/>
      </c>
      <c r="AG1089" s="96" t="str">
        <f>IF($A1089="","",VLOOKUP($A1089,DATA_IMPORT!$A$2:$AG$2500,COLUMN(AG$1),FALSE))</f>
        <v/>
      </c>
    </row>
    <row r="1090" spans="2:33">
      <c r="B1090" t="str">
        <f>IF($A1090="","",VLOOKUP($A1090,DATA_IMPORT!$A$2:$AG$2500,COLUMN(B$1),FALSE))</f>
        <v/>
      </c>
      <c r="C1090" t="str">
        <f>IF($A1090="","",VLOOKUP($A1090,DATA_IMPORT!$A$2:$AG$2500,COLUMN(C$1),FALSE))</f>
        <v/>
      </c>
      <c r="D1090" t="str">
        <f>IF($A1090="","",VLOOKUP($A1090,DATA_IMPORT!$A$2:$AG$2500,COLUMN(D$1),FALSE))</f>
        <v/>
      </c>
      <c r="E1090" s="106" t="str">
        <f>IF($A1090="","",VLOOKUP($A1090,DATA_IMPORT!$A$2:$AG$2500,COLUMN(F$1),FALSE))</f>
        <v/>
      </c>
      <c r="F1090" t="str">
        <f>IF($A1090="","",VLOOKUP($A1090,DATA_IMPORT!$A$2:$AG$2500,COLUMN(F$1),FALSE))</f>
        <v/>
      </c>
      <c r="G1090" t="str">
        <f>IF(A1090="","",F1090&amp;COUNTIF($B$2:$B1090,B1090))</f>
        <v/>
      </c>
      <c r="H1090" t="str">
        <f t="shared" si="32"/>
        <v/>
      </c>
      <c r="I1090" t="str">
        <f t="shared" si="33"/>
        <v/>
      </c>
      <c r="J1090" s="106" t="s">
        <v>42</v>
      </c>
      <c r="K1090" s="22" t="str">
        <f>IF($A1090="","",VLOOKUP($A1090,DATA_IMPORT!$A$2:$AG$2500,COLUMN(K$1),FALSE))</f>
        <v/>
      </c>
      <c r="L1090" s="22" t="str">
        <f>IF($A1090="","",VLOOKUP($A1090,DATA_IMPORT!$A$2:$AG$2500,COLUMN(L$1),FALSE))</f>
        <v/>
      </c>
      <c r="M1090" s="22" t="str">
        <f>IF($A1090="","",VLOOKUP($A1090,DATA_IMPORT!$A$2:$AG$2500,COLUMN(M$1),FALSE))</f>
        <v/>
      </c>
      <c r="N1090" s="22" t="str">
        <f>IF($A1090="","",VLOOKUP($A1090,DATA_IMPORT!$A$2:$AG$2500,COLUMN(N$1),FALSE))</f>
        <v/>
      </c>
      <c r="O1090" s="22" t="str">
        <f>IF($A1090="","",VLOOKUP($A1090,DATA_IMPORT!$A$2:$AG$2500,COLUMN(O$1),FALSE))</f>
        <v/>
      </c>
      <c r="P1090" s="22" t="str">
        <f>IF($A1090="","",VLOOKUP($A1090,DATA_IMPORT!$A$2:$AG$2500,COLUMN(P$1),FALSE))</f>
        <v/>
      </c>
      <c r="Q1090" s="23" t="str">
        <f>IF($A1090="","",VLOOKUP($A1090,DATA_IMPORT!$A$2:$AG$2500,COLUMN(Q$1),FALSE))</f>
        <v/>
      </c>
      <c r="R1090" s="22" t="str">
        <f>IF($A1090="","",VLOOKUP($A1090,DATA_IMPORT!$A$2:$AG$2500,COLUMN(R$1),FALSE))</f>
        <v/>
      </c>
      <c r="S1090" s="23" t="str">
        <f>IF($A1090="","",VLOOKUP($A1090,DATA_IMPORT!$A$2:$AG$2500,COLUMN(S$1),FALSE))</f>
        <v/>
      </c>
      <c r="T1090" s="22" t="str">
        <f>IF($A1090="","",VLOOKUP($A1090,DATA_IMPORT!$A$2:$AG$2500,COLUMN(T$1),FALSE))</f>
        <v/>
      </c>
      <c r="U1090" s="23" t="str">
        <f>IF($A1090="","",VLOOKUP($A1090,DATA_IMPORT!$A$2:$AG$2500,COLUMN(U$1),FALSE))</f>
        <v/>
      </c>
      <c r="V1090" s="22" t="str">
        <f>IF($A1090="","",VLOOKUP($A1090,DATA_IMPORT!$A$2:$AG$2500,COLUMN(V$1),FALSE))</f>
        <v/>
      </c>
      <c r="W1090" s="22" t="str">
        <f>IF($A1090="","",VLOOKUP($A1090,DATA_IMPORT!$A$2:$AG$2500,COLUMN(W$1),FALSE))</f>
        <v/>
      </c>
      <c r="X1090" s="96" t="str">
        <f>IF($A1090="","",VLOOKUP($A1090,DATA_IMPORT!$A$2:$AG$2500,COLUMN(X$1),FALSE))</f>
        <v/>
      </c>
      <c r="Y1090" s="96" t="str">
        <f>IF($A1090="","",VLOOKUP($A1090,DATA_IMPORT!$A$2:$AG$2500,COLUMN(Y$1),FALSE))</f>
        <v/>
      </c>
      <c r="Z1090" s="22" t="str">
        <f>IF($A1090="","",VLOOKUP($A1090,DATA_IMPORT!$A$2:$AG$2500,COLUMN(Z$1),FALSE))</f>
        <v/>
      </c>
      <c r="AA1090" s="96" t="str">
        <f>IF($A1090="","",VLOOKUP($A1090,DATA_IMPORT!$A$2:$AG$2500,COLUMN(AA$1),FALSE))</f>
        <v/>
      </c>
      <c r="AB1090" s="96" t="str">
        <f>IF($A1090="","",VLOOKUP($A1090,DATA_IMPORT!$A$2:$AG$2500,COLUMN(AB$1),FALSE))</f>
        <v/>
      </c>
      <c r="AC1090" s="22" t="str">
        <f>IF($A1090="","",VLOOKUP($A1090,DATA_IMPORT!$A$2:$AG$2500,COLUMN(AC$1),FALSE))</f>
        <v/>
      </c>
      <c r="AD1090" s="96" t="str">
        <f>IF($A1090="","",VLOOKUP($A1090,DATA_IMPORT!$A$2:$AG$2500,COLUMN(AD$1),FALSE))</f>
        <v/>
      </c>
      <c r="AE1090" s="96" t="str">
        <f>IF($A1090="","",VLOOKUP($A1090,DATA_IMPORT!$A$2:$AG$2500,COLUMN(AE$1),FALSE))</f>
        <v/>
      </c>
      <c r="AF1090" s="96" t="str">
        <f>IF($A1090="","",VLOOKUP($A1090,DATA_IMPORT!$A$2:$AG$2500,COLUMN(AF$1),FALSE))</f>
        <v/>
      </c>
      <c r="AG1090" s="96" t="str">
        <f>IF($A1090="","",VLOOKUP($A1090,DATA_IMPORT!$A$2:$AG$2500,COLUMN(AG$1),FALSE))</f>
        <v/>
      </c>
    </row>
    <row r="1091" spans="2:33">
      <c r="B1091" t="str">
        <f>IF($A1091="","",VLOOKUP($A1091,DATA_IMPORT!$A$2:$AG$2500,COLUMN(B$1),FALSE))</f>
        <v/>
      </c>
      <c r="C1091" t="str">
        <f>IF($A1091="","",VLOOKUP($A1091,DATA_IMPORT!$A$2:$AG$2500,COLUMN(C$1),FALSE))</f>
        <v/>
      </c>
      <c r="D1091" t="str">
        <f>IF($A1091="","",VLOOKUP($A1091,DATA_IMPORT!$A$2:$AG$2500,COLUMN(D$1),FALSE))</f>
        <v/>
      </c>
      <c r="E1091" s="106" t="str">
        <f>IF($A1091="","",VLOOKUP($A1091,DATA_IMPORT!$A$2:$AG$2500,COLUMN(F$1),FALSE))</f>
        <v/>
      </c>
      <c r="F1091" t="str">
        <f>IF($A1091="","",VLOOKUP($A1091,DATA_IMPORT!$A$2:$AG$2500,COLUMN(F$1),FALSE))</f>
        <v/>
      </c>
      <c r="G1091" t="str">
        <f>IF(A1091="","",F1091&amp;COUNTIF($B$2:$B1091,B1091))</f>
        <v/>
      </c>
      <c r="H1091" t="str">
        <f t="shared" ref="H1091:H1154" si="34">IF(A1091="","",B1091&amp;"-"&amp;G1091)</f>
        <v/>
      </c>
      <c r="I1091" t="str">
        <f t="shared" ref="I1091:I1154" si="35">IF(A1091="","",C1091)</f>
        <v/>
      </c>
      <c r="J1091" s="106" t="s">
        <v>42</v>
      </c>
      <c r="K1091" s="22" t="str">
        <f>IF($A1091="","",VLOOKUP($A1091,DATA_IMPORT!$A$2:$AG$2500,COLUMN(K$1),FALSE))</f>
        <v/>
      </c>
      <c r="L1091" s="22" t="str">
        <f>IF($A1091="","",VLOOKUP($A1091,DATA_IMPORT!$A$2:$AG$2500,COLUMN(L$1),FALSE))</f>
        <v/>
      </c>
      <c r="M1091" s="22" t="str">
        <f>IF($A1091="","",VLOOKUP($A1091,DATA_IMPORT!$A$2:$AG$2500,COLUMN(M$1),FALSE))</f>
        <v/>
      </c>
      <c r="N1091" s="22" t="str">
        <f>IF($A1091="","",VLOOKUP($A1091,DATA_IMPORT!$A$2:$AG$2500,COLUMN(N$1),FALSE))</f>
        <v/>
      </c>
      <c r="O1091" s="22" t="str">
        <f>IF($A1091="","",VLOOKUP($A1091,DATA_IMPORT!$A$2:$AG$2500,COLUMN(O$1),FALSE))</f>
        <v/>
      </c>
      <c r="P1091" s="22" t="str">
        <f>IF($A1091="","",VLOOKUP($A1091,DATA_IMPORT!$A$2:$AG$2500,COLUMN(P$1),FALSE))</f>
        <v/>
      </c>
      <c r="Q1091" s="23" t="str">
        <f>IF($A1091="","",VLOOKUP($A1091,DATA_IMPORT!$A$2:$AG$2500,COLUMN(Q$1),FALSE))</f>
        <v/>
      </c>
      <c r="R1091" s="22" t="str">
        <f>IF($A1091="","",VLOOKUP($A1091,DATA_IMPORT!$A$2:$AG$2500,COLUMN(R$1),FALSE))</f>
        <v/>
      </c>
      <c r="S1091" s="23" t="str">
        <f>IF($A1091="","",VLOOKUP($A1091,DATA_IMPORT!$A$2:$AG$2500,COLUMN(S$1),FALSE))</f>
        <v/>
      </c>
      <c r="T1091" s="22" t="str">
        <f>IF($A1091="","",VLOOKUP($A1091,DATA_IMPORT!$A$2:$AG$2500,COLUMN(T$1),FALSE))</f>
        <v/>
      </c>
      <c r="U1091" s="23" t="str">
        <f>IF($A1091="","",VLOOKUP($A1091,DATA_IMPORT!$A$2:$AG$2500,COLUMN(U$1),FALSE))</f>
        <v/>
      </c>
      <c r="V1091" s="22" t="str">
        <f>IF($A1091="","",VLOOKUP($A1091,DATA_IMPORT!$A$2:$AG$2500,COLUMN(V$1),FALSE))</f>
        <v/>
      </c>
      <c r="W1091" s="22" t="str">
        <f>IF($A1091="","",VLOOKUP($A1091,DATA_IMPORT!$A$2:$AG$2500,COLUMN(W$1),FALSE))</f>
        <v/>
      </c>
      <c r="X1091" s="96" t="str">
        <f>IF($A1091="","",VLOOKUP($A1091,DATA_IMPORT!$A$2:$AG$2500,COLUMN(X$1),FALSE))</f>
        <v/>
      </c>
      <c r="Y1091" s="96" t="str">
        <f>IF($A1091="","",VLOOKUP($A1091,DATA_IMPORT!$A$2:$AG$2500,COLUMN(Y$1),FALSE))</f>
        <v/>
      </c>
      <c r="Z1091" s="22" t="str">
        <f>IF($A1091="","",VLOOKUP($A1091,DATA_IMPORT!$A$2:$AG$2500,COLUMN(Z$1),FALSE))</f>
        <v/>
      </c>
      <c r="AA1091" s="96" t="str">
        <f>IF($A1091="","",VLOOKUP($A1091,DATA_IMPORT!$A$2:$AG$2500,COLUMN(AA$1),FALSE))</f>
        <v/>
      </c>
      <c r="AB1091" s="96" t="str">
        <f>IF($A1091="","",VLOOKUP($A1091,DATA_IMPORT!$A$2:$AG$2500,COLUMN(AB$1),FALSE))</f>
        <v/>
      </c>
      <c r="AC1091" s="22" t="str">
        <f>IF($A1091="","",VLOOKUP($A1091,DATA_IMPORT!$A$2:$AG$2500,COLUMN(AC$1),FALSE))</f>
        <v/>
      </c>
      <c r="AD1091" s="96" t="str">
        <f>IF($A1091="","",VLOOKUP($A1091,DATA_IMPORT!$A$2:$AG$2500,COLUMN(AD$1),FALSE))</f>
        <v/>
      </c>
      <c r="AE1091" s="96" t="str">
        <f>IF($A1091="","",VLOOKUP($A1091,DATA_IMPORT!$A$2:$AG$2500,COLUMN(AE$1),FALSE))</f>
        <v/>
      </c>
      <c r="AF1091" s="96" t="str">
        <f>IF($A1091="","",VLOOKUP($A1091,DATA_IMPORT!$A$2:$AG$2500,COLUMN(AF$1),FALSE))</f>
        <v/>
      </c>
      <c r="AG1091" s="96" t="str">
        <f>IF($A1091="","",VLOOKUP($A1091,DATA_IMPORT!$A$2:$AG$2500,COLUMN(AG$1),FALSE))</f>
        <v/>
      </c>
    </row>
    <row r="1092" spans="2:33">
      <c r="B1092" t="str">
        <f>IF($A1092="","",VLOOKUP($A1092,DATA_IMPORT!$A$2:$AG$2500,COLUMN(B$1),FALSE))</f>
        <v/>
      </c>
      <c r="C1092" t="str">
        <f>IF($A1092="","",VLOOKUP($A1092,DATA_IMPORT!$A$2:$AG$2500,COLUMN(C$1),FALSE))</f>
        <v/>
      </c>
      <c r="D1092" t="str">
        <f>IF($A1092="","",VLOOKUP($A1092,DATA_IMPORT!$A$2:$AG$2500,COLUMN(D$1),FALSE))</f>
        <v/>
      </c>
      <c r="E1092" s="106" t="str">
        <f>IF($A1092="","",VLOOKUP($A1092,DATA_IMPORT!$A$2:$AG$2500,COLUMN(F$1),FALSE))</f>
        <v/>
      </c>
      <c r="F1092" t="str">
        <f>IF($A1092="","",VLOOKUP($A1092,DATA_IMPORT!$A$2:$AG$2500,COLUMN(F$1),FALSE))</f>
        <v/>
      </c>
      <c r="G1092" t="str">
        <f>IF(A1092="","",F1092&amp;COUNTIF($B$2:$B1092,B1092))</f>
        <v/>
      </c>
      <c r="H1092" t="str">
        <f t="shared" si="34"/>
        <v/>
      </c>
      <c r="I1092" t="str">
        <f t="shared" si="35"/>
        <v/>
      </c>
      <c r="J1092" s="106" t="s">
        <v>42</v>
      </c>
      <c r="K1092" s="22" t="str">
        <f>IF($A1092="","",VLOOKUP($A1092,DATA_IMPORT!$A$2:$AG$2500,COLUMN(K$1),FALSE))</f>
        <v/>
      </c>
      <c r="L1092" s="22" t="str">
        <f>IF($A1092="","",VLOOKUP($A1092,DATA_IMPORT!$A$2:$AG$2500,COLUMN(L$1),FALSE))</f>
        <v/>
      </c>
      <c r="M1092" s="22" t="str">
        <f>IF($A1092="","",VLOOKUP($A1092,DATA_IMPORT!$A$2:$AG$2500,COLUMN(M$1),FALSE))</f>
        <v/>
      </c>
      <c r="N1092" s="22" t="str">
        <f>IF($A1092="","",VLOOKUP($A1092,DATA_IMPORT!$A$2:$AG$2500,COLUMN(N$1),FALSE))</f>
        <v/>
      </c>
      <c r="O1092" s="22" t="str">
        <f>IF($A1092="","",VLOOKUP($A1092,DATA_IMPORT!$A$2:$AG$2500,COLUMN(O$1),FALSE))</f>
        <v/>
      </c>
      <c r="P1092" s="22" t="str">
        <f>IF($A1092="","",VLOOKUP($A1092,DATA_IMPORT!$A$2:$AG$2500,COLUMN(P$1),FALSE))</f>
        <v/>
      </c>
      <c r="Q1092" s="23" t="str">
        <f>IF($A1092="","",VLOOKUP($A1092,DATA_IMPORT!$A$2:$AG$2500,COLUMN(Q$1),FALSE))</f>
        <v/>
      </c>
      <c r="R1092" s="22" t="str">
        <f>IF($A1092="","",VLOOKUP($A1092,DATA_IMPORT!$A$2:$AG$2500,COLUMN(R$1),FALSE))</f>
        <v/>
      </c>
      <c r="S1092" s="23" t="str">
        <f>IF($A1092="","",VLOOKUP($A1092,DATA_IMPORT!$A$2:$AG$2500,COLUMN(S$1),FALSE))</f>
        <v/>
      </c>
      <c r="T1092" s="22" t="str">
        <f>IF($A1092="","",VLOOKUP($A1092,DATA_IMPORT!$A$2:$AG$2500,COLUMN(T$1),FALSE))</f>
        <v/>
      </c>
      <c r="U1092" s="23" t="str">
        <f>IF($A1092="","",VLOOKUP($A1092,DATA_IMPORT!$A$2:$AG$2500,COLUMN(U$1),FALSE))</f>
        <v/>
      </c>
      <c r="V1092" s="22" t="str">
        <f>IF($A1092="","",VLOOKUP($A1092,DATA_IMPORT!$A$2:$AG$2500,COLUMN(V$1),FALSE))</f>
        <v/>
      </c>
      <c r="W1092" s="22" t="str">
        <f>IF($A1092="","",VLOOKUP($A1092,DATA_IMPORT!$A$2:$AG$2500,COLUMN(W$1),FALSE))</f>
        <v/>
      </c>
      <c r="X1092" s="96" t="str">
        <f>IF($A1092="","",VLOOKUP($A1092,DATA_IMPORT!$A$2:$AG$2500,COLUMN(X$1),FALSE))</f>
        <v/>
      </c>
      <c r="Y1092" s="96" t="str">
        <f>IF($A1092="","",VLOOKUP($A1092,DATA_IMPORT!$A$2:$AG$2500,COLUMN(Y$1),FALSE))</f>
        <v/>
      </c>
      <c r="Z1092" s="22" t="str">
        <f>IF($A1092="","",VLOOKUP($A1092,DATA_IMPORT!$A$2:$AG$2500,COLUMN(Z$1),FALSE))</f>
        <v/>
      </c>
      <c r="AA1092" s="96" t="str">
        <f>IF($A1092="","",VLOOKUP($A1092,DATA_IMPORT!$A$2:$AG$2500,COLUMN(AA$1),FALSE))</f>
        <v/>
      </c>
      <c r="AB1092" s="96" t="str">
        <f>IF($A1092="","",VLOOKUP($A1092,DATA_IMPORT!$A$2:$AG$2500,COLUMN(AB$1),FALSE))</f>
        <v/>
      </c>
      <c r="AC1092" s="22" t="str">
        <f>IF($A1092="","",VLOOKUP($A1092,DATA_IMPORT!$A$2:$AG$2500,COLUMN(AC$1),FALSE))</f>
        <v/>
      </c>
      <c r="AD1092" s="96" t="str">
        <f>IF($A1092="","",VLOOKUP($A1092,DATA_IMPORT!$A$2:$AG$2500,COLUMN(AD$1),FALSE))</f>
        <v/>
      </c>
      <c r="AE1092" s="96" t="str">
        <f>IF($A1092="","",VLOOKUP($A1092,DATA_IMPORT!$A$2:$AG$2500,COLUMN(AE$1),FALSE))</f>
        <v/>
      </c>
      <c r="AF1092" s="96" t="str">
        <f>IF($A1092="","",VLOOKUP($A1092,DATA_IMPORT!$A$2:$AG$2500,COLUMN(AF$1),FALSE))</f>
        <v/>
      </c>
      <c r="AG1092" s="96" t="str">
        <f>IF($A1092="","",VLOOKUP($A1092,DATA_IMPORT!$A$2:$AG$2500,COLUMN(AG$1),FALSE))</f>
        <v/>
      </c>
    </row>
    <row r="1093" spans="2:33">
      <c r="B1093" t="str">
        <f>IF($A1093="","",VLOOKUP($A1093,DATA_IMPORT!$A$2:$AG$2500,COLUMN(B$1),FALSE))</f>
        <v/>
      </c>
      <c r="C1093" t="str">
        <f>IF($A1093="","",VLOOKUP($A1093,DATA_IMPORT!$A$2:$AG$2500,COLUMN(C$1),FALSE))</f>
        <v/>
      </c>
      <c r="D1093" t="str">
        <f>IF($A1093="","",VLOOKUP($A1093,DATA_IMPORT!$A$2:$AG$2500,COLUMN(D$1),FALSE))</f>
        <v/>
      </c>
      <c r="E1093" s="106" t="str">
        <f>IF($A1093="","",VLOOKUP($A1093,DATA_IMPORT!$A$2:$AG$2500,COLUMN(F$1),FALSE))</f>
        <v/>
      </c>
      <c r="F1093" t="str">
        <f>IF($A1093="","",VLOOKUP($A1093,DATA_IMPORT!$A$2:$AG$2500,COLUMN(F$1),FALSE))</f>
        <v/>
      </c>
      <c r="G1093" t="str">
        <f>IF(A1093="","",F1093&amp;COUNTIF($B$2:$B1093,B1093))</f>
        <v/>
      </c>
      <c r="H1093" t="str">
        <f t="shared" si="34"/>
        <v/>
      </c>
      <c r="I1093" t="str">
        <f t="shared" si="35"/>
        <v/>
      </c>
      <c r="J1093" s="106" t="s">
        <v>42</v>
      </c>
      <c r="K1093" s="22" t="str">
        <f>IF($A1093="","",VLOOKUP($A1093,DATA_IMPORT!$A$2:$AG$2500,COLUMN(K$1),FALSE))</f>
        <v/>
      </c>
      <c r="L1093" s="22" t="str">
        <f>IF($A1093="","",VLOOKUP($A1093,DATA_IMPORT!$A$2:$AG$2500,COLUMN(L$1),FALSE))</f>
        <v/>
      </c>
      <c r="M1093" s="22" t="str">
        <f>IF($A1093="","",VLOOKUP($A1093,DATA_IMPORT!$A$2:$AG$2500,COLUMN(M$1),FALSE))</f>
        <v/>
      </c>
      <c r="N1093" s="22" t="str">
        <f>IF($A1093="","",VLOOKUP($A1093,DATA_IMPORT!$A$2:$AG$2500,COLUMN(N$1),FALSE))</f>
        <v/>
      </c>
      <c r="O1093" s="22" t="str">
        <f>IF($A1093="","",VLOOKUP($A1093,DATA_IMPORT!$A$2:$AG$2500,COLUMN(O$1),FALSE))</f>
        <v/>
      </c>
      <c r="P1093" s="22" t="str">
        <f>IF($A1093="","",VLOOKUP($A1093,DATA_IMPORT!$A$2:$AG$2500,COLUMN(P$1),FALSE))</f>
        <v/>
      </c>
      <c r="Q1093" s="23" t="str">
        <f>IF($A1093="","",VLOOKUP($A1093,DATA_IMPORT!$A$2:$AG$2500,COLUMN(Q$1),FALSE))</f>
        <v/>
      </c>
      <c r="R1093" s="22" t="str">
        <f>IF($A1093="","",VLOOKUP($A1093,DATA_IMPORT!$A$2:$AG$2500,COLUMN(R$1),FALSE))</f>
        <v/>
      </c>
      <c r="S1093" s="23" t="str">
        <f>IF($A1093="","",VLOOKUP($A1093,DATA_IMPORT!$A$2:$AG$2500,COLUMN(S$1),FALSE))</f>
        <v/>
      </c>
      <c r="T1093" s="22" t="str">
        <f>IF($A1093="","",VLOOKUP($A1093,DATA_IMPORT!$A$2:$AG$2500,COLUMN(T$1),FALSE))</f>
        <v/>
      </c>
      <c r="U1093" s="23" t="str">
        <f>IF($A1093="","",VLOOKUP($A1093,DATA_IMPORT!$A$2:$AG$2500,COLUMN(U$1),FALSE))</f>
        <v/>
      </c>
      <c r="V1093" s="22" t="str">
        <f>IF($A1093="","",VLOOKUP($A1093,DATA_IMPORT!$A$2:$AG$2500,COLUMN(V$1),FALSE))</f>
        <v/>
      </c>
      <c r="W1093" s="22" t="str">
        <f>IF($A1093="","",VLOOKUP($A1093,DATA_IMPORT!$A$2:$AG$2500,COLUMN(W$1),FALSE))</f>
        <v/>
      </c>
      <c r="X1093" s="96" t="str">
        <f>IF($A1093="","",VLOOKUP($A1093,DATA_IMPORT!$A$2:$AG$2500,COLUMN(X$1),FALSE))</f>
        <v/>
      </c>
      <c r="Y1093" s="96" t="str">
        <f>IF($A1093="","",VLOOKUP($A1093,DATA_IMPORT!$A$2:$AG$2500,COLUMN(Y$1),FALSE))</f>
        <v/>
      </c>
      <c r="Z1093" s="22" t="str">
        <f>IF($A1093="","",VLOOKUP($A1093,DATA_IMPORT!$A$2:$AG$2500,COLUMN(Z$1),FALSE))</f>
        <v/>
      </c>
      <c r="AA1093" s="96" t="str">
        <f>IF($A1093="","",VLOOKUP($A1093,DATA_IMPORT!$A$2:$AG$2500,COLUMN(AA$1),FALSE))</f>
        <v/>
      </c>
      <c r="AB1093" s="96" t="str">
        <f>IF($A1093="","",VLOOKUP($A1093,DATA_IMPORT!$A$2:$AG$2500,COLUMN(AB$1),FALSE))</f>
        <v/>
      </c>
      <c r="AC1093" s="22" t="str">
        <f>IF($A1093="","",VLOOKUP($A1093,DATA_IMPORT!$A$2:$AG$2500,COLUMN(AC$1),FALSE))</f>
        <v/>
      </c>
      <c r="AD1093" s="96" t="str">
        <f>IF($A1093="","",VLOOKUP($A1093,DATA_IMPORT!$A$2:$AG$2500,COLUMN(AD$1),FALSE))</f>
        <v/>
      </c>
      <c r="AE1093" s="96" t="str">
        <f>IF($A1093="","",VLOOKUP($A1093,DATA_IMPORT!$A$2:$AG$2500,COLUMN(AE$1),FALSE))</f>
        <v/>
      </c>
      <c r="AF1093" s="96" t="str">
        <f>IF($A1093="","",VLOOKUP($A1093,DATA_IMPORT!$A$2:$AG$2500,COLUMN(AF$1),FALSE))</f>
        <v/>
      </c>
      <c r="AG1093" s="96" t="str">
        <f>IF($A1093="","",VLOOKUP($A1093,DATA_IMPORT!$A$2:$AG$2500,COLUMN(AG$1),FALSE))</f>
        <v/>
      </c>
    </row>
    <row r="1094" spans="2:33">
      <c r="B1094" t="str">
        <f>IF($A1094="","",VLOOKUP($A1094,DATA_IMPORT!$A$2:$AG$2500,COLUMN(B$1),FALSE))</f>
        <v/>
      </c>
      <c r="C1094" t="str">
        <f>IF($A1094="","",VLOOKUP($A1094,DATA_IMPORT!$A$2:$AG$2500,COLUMN(C$1),FALSE))</f>
        <v/>
      </c>
      <c r="D1094" t="str">
        <f>IF($A1094="","",VLOOKUP($A1094,DATA_IMPORT!$A$2:$AG$2500,COLUMN(D$1),FALSE))</f>
        <v/>
      </c>
      <c r="E1094" s="106" t="str">
        <f>IF($A1094="","",VLOOKUP($A1094,DATA_IMPORT!$A$2:$AG$2500,COLUMN(F$1),FALSE))</f>
        <v/>
      </c>
      <c r="F1094" t="str">
        <f>IF($A1094="","",VLOOKUP($A1094,DATA_IMPORT!$A$2:$AG$2500,COLUMN(F$1),FALSE))</f>
        <v/>
      </c>
      <c r="G1094" t="str">
        <f>IF(A1094="","",F1094&amp;COUNTIF($B$2:$B1094,B1094))</f>
        <v/>
      </c>
      <c r="H1094" t="str">
        <f t="shared" si="34"/>
        <v/>
      </c>
      <c r="I1094" t="str">
        <f t="shared" si="35"/>
        <v/>
      </c>
      <c r="J1094" s="106" t="s">
        <v>42</v>
      </c>
      <c r="K1094" s="22" t="str">
        <f>IF($A1094="","",VLOOKUP($A1094,DATA_IMPORT!$A$2:$AG$2500,COLUMN(K$1),FALSE))</f>
        <v/>
      </c>
      <c r="L1094" s="22" t="str">
        <f>IF($A1094="","",VLOOKUP($A1094,DATA_IMPORT!$A$2:$AG$2500,COLUMN(L$1),FALSE))</f>
        <v/>
      </c>
      <c r="M1094" s="22" t="str">
        <f>IF($A1094="","",VLOOKUP($A1094,DATA_IMPORT!$A$2:$AG$2500,COLUMN(M$1),FALSE))</f>
        <v/>
      </c>
      <c r="N1094" s="22" t="str">
        <f>IF($A1094="","",VLOOKUP($A1094,DATA_IMPORT!$A$2:$AG$2500,COLUMN(N$1),FALSE))</f>
        <v/>
      </c>
      <c r="O1094" s="22" t="str">
        <f>IF($A1094="","",VLOOKUP($A1094,DATA_IMPORT!$A$2:$AG$2500,COLUMN(O$1),FALSE))</f>
        <v/>
      </c>
      <c r="P1094" s="22" t="str">
        <f>IF($A1094="","",VLOOKUP($A1094,DATA_IMPORT!$A$2:$AG$2500,COLUMN(P$1),FALSE))</f>
        <v/>
      </c>
      <c r="Q1094" s="23" t="str">
        <f>IF($A1094="","",VLOOKUP($A1094,DATA_IMPORT!$A$2:$AG$2500,COLUMN(Q$1),FALSE))</f>
        <v/>
      </c>
      <c r="R1094" s="22" t="str">
        <f>IF($A1094="","",VLOOKUP($A1094,DATA_IMPORT!$A$2:$AG$2500,COLUMN(R$1),FALSE))</f>
        <v/>
      </c>
      <c r="S1094" s="23" t="str">
        <f>IF($A1094="","",VLOOKUP($A1094,DATA_IMPORT!$A$2:$AG$2500,COLUMN(S$1),FALSE))</f>
        <v/>
      </c>
      <c r="T1094" s="22" t="str">
        <f>IF($A1094="","",VLOOKUP($A1094,DATA_IMPORT!$A$2:$AG$2500,COLUMN(T$1),FALSE))</f>
        <v/>
      </c>
      <c r="U1094" s="23" t="str">
        <f>IF($A1094="","",VLOOKUP($A1094,DATA_IMPORT!$A$2:$AG$2500,COLUMN(U$1),FALSE))</f>
        <v/>
      </c>
      <c r="V1094" s="22" t="str">
        <f>IF($A1094="","",VLOOKUP($A1094,DATA_IMPORT!$A$2:$AG$2500,COLUMN(V$1),FALSE))</f>
        <v/>
      </c>
      <c r="W1094" s="22" t="str">
        <f>IF($A1094="","",VLOOKUP($A1094,DATA_IMPORT!$A$2:$AG$2500,COLUMN(W$1),FALSE))</f>
        <v/>
      </c>
      <c r="X1094" s="96" t="str">
        <f>IF($A1094="","",VLOOKUP($A1094,DATA_IMPORT!$A$2:$AG$2500,COLUMN(X$1),FALSE))</f>
        <v/>
      </c>
      <c r="Y1094" s="96" t="str">
        <f>IF($A1094="","",VLOOKUP($A1094,DATA_IMPORT!$A$2:$AG$2500,COLUMN(Y$1),FALSE))</f>
        <v/>
      </c>
      <c r="Z1094" s="22" t="str">
        <f>IF($A1094="","",VLOOKUP($A1094,DATA_IMPORT!$A$2:$AG$2500,COLUMN(Z$1),FALSE))</f>
        <v/>
      </c>
      <c r="AA1094" s="96" t="str">
        <f>IF($A1094="","",VLOOKUP($A1094,DATA_IMPORT!$A$2:$AG$2500,COLUMN(AA$1),FALSE))</f>
        <v/>
      </c>
      <c r="AB1094" s="96" t="str">
        <f>IF($A1094="","",VLOOKUP($A1094,DATA_IMPORT!$A$2:$AG$2500,COLUMN(AB$1),FALSE))</f>
        <v/>
      </c>
      <c r="AC1094" s="22" t="str">
        <f>IF($A1094="","",VLOOKUP($A1094,DATA_IMPORT!$A$2:$AG$2500,COLUMN(AC$1),FALSE))</f>
        <v/>
      </c>
      <c r="AD1094" s="96" t="str">
        <f>IF($A1094="","",VLOOKUP($A1094,DATA_IMPORT!$A$2:$AG$2500,COLUMN(AD$1),FALSE))</f>
        <v/>
      </c>
      <c r="AE1094" s="96" t="str">
        <f>IF($A1094="","",VLOOKUP($A1094,DATA_IMPORT!$A$2:$AG$2500,COLUMN(AE$1),FALSE))</f>
        <v/>
      </c>
      <c r="AF1094" s="96" t="str">
        <f>IF($A1094="","",VLOOKUP($A1094,DATA_IMPORT!$A$2:$AG$2500,COLUMN(AF$1),FALSE))</f>
        <v/>
      </c>
      <c r="AG1094" s="96" t="str">
        <f>IF($A1094="","",VLOOKUP($A1094,DATA_IMPORT!$A$2:$AG$2500,COLUMN(AG$1),FALSE))</f>
        <v/>
      </c>
    </row>
    <row r="1095" spans="2:33">
      <c r="B1095" t="str">
        <f>IF($A1095="","",VLOOKUP($A1095,DATA_IMPORT!$A$2:$AG$2500,COLUMN(B$1),FALSE))</f>
        <v/>
      </c>
      <c r="C1095" t="str">
        <f>IF($A1095="","",VLOOKUP($A1095,DATA_IMPORT!$A$2:$AG$2500,COLUMN(C$1),FALSE))</f>
        <v/>
      </c>
      <c r="D1095" t="str">
        <f>IF($A1095="","",VLOOKUP($A1095,DATA_IMPORT!$A$2:$AG$2500,COLUMN(D$1),FALSE))</f>
        <v/>
      </c>
      <c r="E1095" s="106" t="str">
        <f>IF($A1095="","",VLOOKUP($A1095,DATA_IMPORT!$A$2:$AG$2500,COLUMN(F$1),FALSE))</f>
        <v/>
      </c>
      <c r="F1095" t="str">
        <f>IF($A1095="","",VLOOKUP($A1095,DATA_IMPORT!$A$2:$AG$2500,COLUMN(F$1),FALSE))</f>
        <v/>
      </c>
      <c r="G1095" t="str">
        <f>IF(A1095="","",F1095&amp;COUNTIF($B$2:$B1095,B1095))</f>
        <v/>
      </c>
      <c r="H1095" t="str">
        <f t="shared" si="34"/>
        <v/>
      </c>
      <c r="I1095" t="str">
        <f t="shared" si="35"/>
        <v/>
      </c>
      <c r="J1095" s="106" t="s">
        <v>42</v>
      </c>
      <c r="K1095" s="22" t="str">
        <f>IF($A1095="","",VLOOKUP($A1095,DATA_IMPORT!$A$2:$AG$2500,COLUMN(K$1),FALSE))</f>
        <v/>
      </c>
      <c r="L1095" s="22" t="str">
        <f>IF($A1095="","",VLOOKUP($A1095,DATA_IMPORT!$A$2:$AG$2500,COLUMN(L$1),FALSE))</f>
        <v/>
      </c>
      <c r="M1095" s="22" t="str">
        <f>IF($A1095="","",VLOOKUP($A1095,DATA_IMPORT!$A$2:$AG$2500,COLUMN(M$1),FALSE))</f>
        <v/>
      </c>
      <c r="N1095" s="22" t="str">
        <f>IF($A1095="","",VLOOKUP($A1095,DATA_IMPORT!$A$2:$AG$2500,COLUMN(N$1),FALSE))</f>
        <v/>
      </c>
      <c r="O1095" s="22" t="str">
        <f>IF($A1095="","",VLOOKUP($A1095,DATA_IMPORT!$A$2:$AG$2500,COLUMN(O$1),FALSE))</f>
        <v/>
      </c>
      <c r="P1095" s="22" t="str">
        <f>IF($A1095="","",VLOOKUP($A1095,DATA_IMPORT!$A$2:$AG$2500,COLUMN(P$1),FALSE))</f>
        <v/>
      </c>
      <c r="Q1095" s="23" t="str">
        <f>IF($A1095="","",VLOOKUP($A1095,DATA_IMPORT!$A$2:$AG$2500,COLUMN(Q$1),FALSE))</f>
        <v/>
      </c>
      <c r="R1095" s="22" t="str">
        <f>IF($A1095="","",VLOOKUP($A1095,DATA_IMPORT!$A$2:$AG$2500,COLUMN(R$1),FALSE))</f>
        <v/>
      </c>
      <c r="S1095" s="23" t="str">
        <f>IF($A1095="","",VLOOKUP($A1095,DATA_IMPORT!$A$2:$AG$2500,COLUMN(S$1),FALSE))</f>
        <v/>
      </c>
      <c r="T1095" s="22" t="str">
        <f>IF($A1095="","",VLOOKUP($A1095,DATA_IMPORT!$A$2:$AG$2500,COLUMN(T$1),FALSE))</f>
        <v/>
      </c>
      <c r="U1095" s="23" t="str">
        <f>IF($A1095="","",VLOOKUP($A1095,DATA_IMPORT!$A$2:$AG$2500,COLUMN(U$1),FALSE))</f>
        <v/>
      </c>
      <c r="V1095" s="22" t="str">
        <f>IF($A1095="","",VLOOKUP($A1095,DATA_IMPORT!$A$2:$AG$2500,COLUMN(V$1),FALSE))</f>
        <v/>
      </c>
      <c r="W1095" s="22" t="str">
        <f>IF($A1095="","",VLOOKUP($A1095,DATA_IMPORT!$A$2:$AG$2500,COLUMN(W$1),FALSE))</f>
        <v/>
      </c>
      <c r="X1095" s="96" t="str">
        <f>IF($A1095="","",VLOOKUP($A1095,DATA_IMPORT!$A$2:$AG$2500,COLUMN(X$1),FALSE))</f>
        <v/>
      </c>
      <c r="Y1095" s="96" t="str">
        <f>IF($A1095="","",VLOOKUP($A1095,DATA_IMPORT!$A$2:$AG$2500,COLUMN(Y$1),FALSE))</f>
        <v/>
      </c>
      <c r="Z1095" s="22" t="str">
        <f>IF($A1095="","",VLOOKUP($A1095,DATA_IMPORT!$A$2:$AG$2500,COLUMN(Z$1),FALSE))</f>
        <v/>
      </c>
      <c r="AA1095" s="96" t="str">
        <f>IF($A1095="","",VLOOKUP($A1095,DATA_IMPORT!$A$2:$AG$2500,COLUMN(AA$1),FALSE))</f>
        <v/>
      </c>
      <c r="AB1095" s="96" t="str">
        <f>IF($A1095="","",VLOOKUP($A1095,DATA_IMPORT!$A$2:$AG$2500,COLUMN(AB$1),FALSE))</f>
        <v/>
      </c>
      <c r="AC1095" s="22" t="str">
        <f>IF($A1095="","",VLOOKUP($A1095,DATA_IMPORT!$A$2:$AG$2500,COLUMN(AC$1),FALSE))</f>
        <v/>
      </c>
      <c r="AD1095" s="96" t="str">
        <f>IF($A1095="","",VLOOKUP($A1095,DATA_IMPORT!$A$2:$AG$2500,COLUMN(AD$1),FALSE))</f>
        <v/>
      </c>
      <c r="AE1095" s="96" t="str">
        <f>IF($A1095="","",VLOOKUP($A1095,DATA_IMPORT!$A$2:$AG$2500,COLUMN(AE$1),FALSE))</f>
        <v/>
      </c>
      <c r="AF1095" s="96" t="str">
        <f>IF($A1095="","",VLOOKUP($A1095,DATA_IMPORT!$A$2:$AG$2500,COLUMN(AF$1),FALSE))</f>
        <v/>
      </c>
      <c r="AG1095" s="96" t="str">
        <f>IF($A1095="","",VLOOKUP($A1095,DATA_IMPORT!$A$2:$AG$2500,COLUMN(AG$1),FALSE))</f>
        <v/>
      </c>
    </row>
    <row r="1096" spans="2:33">
      <c r="B1096" t="str">
        <f>IF($A1096="","",VLOOKUP($A1096,DATA_IMPORT!$A$2:$AG$2500,COLUMN(B$1),FALSE))</f>
        <v/>
      </c>
      <c r="C1096" t="str">
        <f>IF($A1096="","",VLOOKUP($A1096,DATA_IMPORT!$A$2:$AG$2500,COLUMN(C$1),FALSE))</f>
        <v/>
      </c>
      <c r="D1096" t="str">
        <f>IF($A1096="","",VLOOKUP($A1096,DATA_IMPORT!$A$2:$AG$2500,COLUMN(D$1),FALSE))</f>
        <v/>
      </c>
      <c r="E1096" s="106" t="str">
        <f>IF($A1096="","",VLOOKUP($A1096,DATA_IMPORT!$A$2:$AG$2500,COLUMN(F$1),FALSE))</f>
        <v/>
      </c>
      <c r="F1096" t="str">
        <f>IF($A1096="","",VLOOKUP($A1096,DATA_IMPORT!$A$2:$AG$2500,COLUMN(F$1),FALSE))</f>
        <v/>
      </c>
      <c r="G1096" t="str">
        <f>IF(A1096="","",F1096&amp;COUNTIF($B$2:$B1096,B1096))</f>
        <v/>
      </c>
      <c r="H1096" t="str">
        <f t="shared" si="34"/>
        <v/>
      </c>
      <c r="I1096" t="str">
        <f t="shared" si="35"/>
        <v/>
      </c>
      <c r="J1096" s="106" t="s">
        <v>42</v>
      </c>
      <c r="K1096" s="22" t="str">
        <f>IF($A1096="","",VLOOKUP($A1096,DATA_IMPORT!$A$2:$AG$2500,COLUMN(K$1),FALSE))</f>
        <v/>
      </c>
      <c r="L1096" s="22" t="str">
        <f>IF($A1096="","",VLOOKUP($A1096,DATA_IMPORT!$A$2:$AG$2500,COLUMN(L$1),FALSE))</f>
        <v/>
      </c>
      <c r="M1096" s="22" t="str">
        <f>IF($A1096="","",VLOOKUP($A1096,DATA_IMPORT!$A$2:$AG$2500,COLUMN(M$1),FALSE))</f>
        <v/>
      </c>
      <c r="N1096" s="22" t="str">
        <f>IF($A1096="","",VLOOKUP($A1096,DATA_IMPORT!$A$2:$AG$2500,COLUMN(N$1),FALSE))</f>
        <v/>
      </c>
      <c r="O1096" s="22" t="str">
        <f>IF($A1096="","",VLOOKUP($A1096,DATA_IMPORT!$A$2:$AG$2500,COLUMN(O$1),FALSE))</f>
        <v/>
      </c>
      <c r="P1096" s="22" t="str">
        <f>IF($A1096="","",VLOOKUP($A1096,DATA_IMPORT!$A$2:$AG$2500,COLUMN(P$1),FALSE))</f>
        <v/>
      </c>
      <c r="Q1096" s="23" t="str">
        <f>IF($A1096="","",VLOOKUP($A1096,DATA_IMPORT!$A$2:$AG$2500,COLUMN(Q$1),FALSE))</f>
        <v/>
      </c>
      <c r="R1096" s="22" t="str">
        <f>IF($A1096="","",VLOOKUP($A1096,DATA_IMPORT!$A$2:$AG$2500,COLUMN(R$1),FALSE))</f>
        <v/>
      </c>
      <c r="S1096" s="23" t="str">
        <f>IF($A1096="","",VLOOKUP($A1096,DATA_IMPORT!$A$2:$AG$2500,COLUMN(S$1),FALSE))</f>
        <v/>
      </c>
      <c r="T1096" s="22" t="str">
        <f>IF($A1096="","",VLOOKUP($A1096,DATA_IMPORT!$A$2:$AG$2500,COLUMN(T$1),FALSE))</f>
        <v/>
      </c>
      <c r="U1096" s="23" t="str">
        <f>IF($A1096="","",VLOOKUP($A1096,DATA_IMPORT!$A$2:$AG$2500,COLUMN(U$1),FALSE))</f>
        <v/>
      </c>
      <c r="V1096" s="22" t="str">
        <f>IF($A1096="","",VLOOKUP($A1096,DATA_IMPORT!$A$2:$AG$2500,COLUMN(V$1),FALSE))</f>
        <v/>
      </c>
      <c r="W1096" s="22" t="str">
        <f>IF($A1096="","",VLOOKUP($A1096,DATA_IMPORT!$A$2:$AG$2500,COLUMN(W$1),FALSE))</f>
        <v/>
      </c>
      <c r="X1096" s="96" t="str">
        <f>IF($A1096="","",VLOOKUP($A1096,DATA_IMPORT!$A$2:$AG$2500,COLUMN(X$1),FALSE))</f>
        <v/>
      </c>
      <c r="Y1096" s="96" t="str">
        <f>IF($A1096="","",VLOOKUP($A1096,DATA_IMPORT!$A$2:$AG$2500,COLUMN(Y$1),FALSE))</f>
        <v/>
      </c>
      <c r="Z1096" s="22" t="str">
        <f>IF($A1096="","",VLOOKUP($A1096,DATA_IMPORT!$A$2:$AG$2500,COLUMN(Z$1),FALSE))</f>
        <v/>
      </c>
      <c r="AA1096" s="96" t="str">
        <f>IF($A1096="","",VLOOKUP($A1096,DATA_IMPORT!$A$2:$AG$2500,COLUMN(AA$1),FALSE))</f>
        <v/>
      </c>
      <c r="AB1096" s="96" t="str">
        <f>IF($A1096="","",VLOOKUP($A1096,DATA_IMPORT!$A$2:$AG$2500,COLUMN(AB$1),FALSE))</f>
        <v/>
      </c>
      <c r="AC1096" s="22" t="str">
        <f>IF($A1096="","",VLOOKUP($A1096,DATA_IMPORT!$A$2:$AG$2500,COLUMN(AC$1),FALSE))</f>
        <v/>
      </c>
      <c r="AD1096" s="96" t="str">
        <f>IF($A1096="","",VLOOKUP($A1096,DATA_IMPORT!$A$2:$AG$2500,COLUMN(AD$1),FALSE))</f>
        <v/>
      </c>
      <c r="AE1096" s="96" t="str">
        <f>IF($A1096="","",VLOOKUP($A1096,DATA_IMPORT!$A$2:$AG$2500,COLUMN(AE$1),FALSE))</f>
        <v/>
      </c>
      <c r="AF1096" s="96" t="str">
        <f>IF($A1096="","",VLOOKUP($A1096,DATA_IMPORT!$A$2:$AG$2500,COLUMN(AF$1),FALSE))</f>
        <v/>
      </c>
      <c r="AG1096" s="96" t="str">
        <f>IF($A1096="","",VLOOKUP($A1096,DATA_IMPORT!$A$2:$AG$2500,COLUMN(AG$1),FALSE))</f>
        <v/>
      </c>
    </row>
    <row r="1097" spans="2:33">
      <c r="B1097" t="str">
        <f>IF($A1097="","",VLOOKUP($A1097,DATA_IMPORT!$A$2:$AG$2500,COLUMN(B$1),FALSE))</f>
        <v/>
      </c>
      <c r="C1097" t="str">
        <f>IF($A1097="","",VLOOKUP($A1097,DATA_IMPORT!$A$2:$AG$2500,COLUMN(C$1),FALSE))</f>
        <v/>
      </c>
      <c r="D1097" t="str">
        <f>IF($A1097="","",VLOOKUP($A1097,DATA_IMPORT!$A$2:$AG$2500,COLUMN(D$1),FALSE))</f>
        <v/>
      </c>
      <c r="E1097" s="106" t="str">
        <f>IF($A1097="","",VLOOKUP($A1097,DATA_IMPORT!$A$2:$AG$2500,COLUMN(F$1),FALSE))</f>
        <v/>
      </c>
      <c r="F1097" t="str">
        <f>IF($A1097="","",VLOOKUP($A1097,DATA_IMPORT!$A$2:$AG$2500,COLUMN(F$1),FALSE))</f>
        <v/>
      </c>
      <c r="G1097" t="str">
        <f>IF(A1097="","",F1097&amp;COUNTIF($B$2:$B1097,B1097))</f>
        <v/>
      </c>
      <c r="H1097" t="str">
        <f t="shared" si="34"/>
        <v/>
      </c>
      <c r="I1097" t="str">
        <f t="shared" si="35"/>
        <v/>
      </c>
      <c r="J1097" s="106" t="s">
        <v>42</v>
      </c>
      <c r="K1097" s="22" t="str">
        <f>IF($A1097="","",VLOOKUP($A1097,DATA_IMPORT!$A$2:$AG$2500,COLUMN(K$1),FALSE))</f>
        <v/>
      </c>
      <c r="L1097" s="22" t="str">
        <f>IF($A1097="","",VLOOKUP($A1097,DATA_IMPORT!$A$2:$AG$2500,COLUMN(L$1),FALSE))</f>
        <v/>
      </c>
      <c r="M1097" s="22" t="str">
        <f>IF($A1097="","",VLOOKUP($A1097,DATA_IMPORT!$A$2:$AG$2500,COLUMN(M$1),FALSE))</f>
        <v/>
      </c>
      <c r="N1097" s="22" t="str">
        <f>IF($A1097="","",VLOOKUP($A1097,DATA_IMPORT!$A$2:$AG$2500,COLUMN(N$1),FALSE))</f>
        <v/>
      </c>
      <c r="O1097" s="22" t="str">
        <f>IF($A1097="","",VLOOKUP($A1097,DATA_IMPORT!$A$2:$AG$2500,COLUMN(O$1),FALSE))</f>
        <v/>
      </c>
      <c r="P1097" s="22" t="str">
        <f>IF($A1097="","",VLOOKUP($A1097,DATA_IMPORT!$A$2:$AG$2500,COLUMN(P$1),FALSE))</f>
        <v/>
      </c>
      <c r="Q1097" s="23" t="str">
        <f>IF($A1097="","",VLOOKUP($A1097,DATA_IMPORT!$A$2:$AG$2500,COLUMN(Q$1),FALSE))</f>
        <v/>
      </c>
      <c r="R1097" s="22" t="str">
        <f>IF($A1097="","",VLOOKUP($A1097,DATA_IMPORT!$A$2:$AG$2500,COLUMN(R$1),FALSE))</f>
        <v/>
      </c>
      <c r="S1097" s="23" t="str">
        <f>IF($A1097="","",VLOOKUP($A1097,DATA_IMPORT!$A$2:$AG$2500,COLUMN(S$1),FALSE))</f>
        <v/>
      </c>
      <c r="T1097" s="22" t="str">
        <f>IF($A1097="","",VLOOKUP($A1097,DATA_IMPORT!$A$2:$AG$2500,COLUMN(T$1),FALSE))</f>
        <v/>
      </c>
      <c r="U1097" s="23" t="str">
        <f>IF($A1097="","",VLOOKUP($A1097,DATA_IMPORT!$A$2:$AG$2500,COLUMN(U$1),FALSE))</f>
        <v/>
      </c>
      <c r="V1097" s="22" t="str">
        <f>IF($A1097="","",VLOOKUP($A1097,DATA_IMPORT!$A$2:$AG$2500,COLUMN(V$1),FALSE))</f>
        <v/>
      </c>
      <c r="W1097" s="22" t="str">
        <f>IF($A1097="","",VLOOKUP($A1097,DATA_IMPORT!$A$2:$AG$2500,COLUMN(W$1),FALSE))</f>
        <v/>
      </c>
      <c r="X1097" s="96" t="str">
        <f>IF($A1097="","",VLOOKUP($A1097,DATA_IMPORT!$A$2:$AG$2500,COLUMN(X$1),FALSE))</f>
        <v/>
      </c>
      <c r="Y1097" s="96" t="str">
        <f>IF($A1097="","",VLOOKUP($A1097,DATA_IMPORT!$A$2:$AG$2500,COLUMN(Y$1),FALSE))</f>
        <v/>
      </c>
      <c r="Z1097" s="22" t="str">
        <f>IF($A1097="","",VLOOKUP($A1097,DATA_IMPORT!$A$2:$AG$2500,COLUMN(Z$1),FALSE))</f>
        <v/>
      </c>
      <c r="AA1097" s="96" t="str">
        <f>IF($A1097="","",VLOOKUP($A1097,DATA_IMPORT!$A$2:$AG$2500,COLUMN(AA$1),FALSE))</f>
        <v/>
      </c>
      <c r="AB1097" s="96" t="str">
        <f>IF($A1097="","",VLOOKUP($A1097,DATA_IMPORT!$A$2:$AG$2500,COLUMN(AB$1),FALSE))</f>
        <v/>
      </c>
      <c r="AC1097" s="22" t="str">
        <f>IF($A1097="","",VLOOKUP($A1097,DATA_IMPORT!$A$2:$AG$2500,COLUMN(AC$1),FALSE))</f>
        <v/>
      </c>
      <c r="AD1097" s="96" t="str">
        <f>IF($A1097="","",VLOOKUP($A1097,DATA_IMPORT!$A$2:$AG$2500,COLUMN(AD$1),FALSE))</f>
        <v/>
      </c>
      <c r="AE1097" s="96" t="str">
        <f>IF($A1097="","",VLOOKUP($A1097,DATA_IMPORT!$A$2:$AG$2500,COLUMN(AE$1),FALSE))</f>
        <v/>
      </c>
      <c r="AF1097" s="96" t="str">
        <f>IF($A1097="","",VLOOKUP($A1097,DATA_IMPORT!$A$2:$AG$2500,COLUMN(AF$1),FALSE))</f>
        <v/>
      </c>
      <c r="AG1097" s="96" t="str">
        <f>IF($A1097="","",VLOOKUP($A1097,DATA_IMPORT!$A$2:$AG$2500,COLUMN(AG$1),FALSE))</f>
        <v/>
      </c>
    </row>
    <row r="1098" spans="2:33">
      <c r="B1098" t="str">
        <f>IF($A1098="","",VLOOKUP($A1098,DATA_IMPORT!$A$2:$AG$2500,COLUMN(B$1),FALSE))</f>
        <v/>
      </c>
      <c r="C1098" t="str">
        <f>IF($A1098="","",VLOOKUP($A1098,DATA_IMPORT!$A$2:$AG$2500,COLUMN(C$1),FALSE))</f>
        <v/>
      </c>
      <c r="D1098" t="str">
        <f>IF($A1098="","",VLOOKUP($A1098,DATA_IMPORT!$A$2:$AG$2500,COLUMN(D$1),FALSE))</f>
        <v/>
      </c>
      <c r="E1098" s="106" t="str">
        <f>IF($A1098="","",VLOOKUP($A1098,DATA_IMPORT!$A$2:$AG$2500,COLUMN(F$1),FALSE))</f>
        <v/>
      </c>
      <c r="F1098" t="str">
        <f>IF($A1098="","",VLOOKUP($A1098,DATA_IMPORT!$A$2:$AG$2500,COLUMN(F$1),FALSE))</f>
        <v/>
      </c>
      <c r="G1098" t="str">
        <f>IF(A1098="","",F1098&amp;COUNTIF($B$2:$B1098,B1098))</f>
        <v/>
      </c>
      <c r="H1098" t="str">
        <f t="shared" si="34"/>
        <v/>
      </c>
      <c r="I1098" t="str">
        <f t="shared" si="35"/>
        <v/>
      </c>
      <c r="J1098" s="106" t="s">
        <v>42</v>
      </c>
      <c r="K1098" s="22" t="str">
        <f>IF($A1098="","",VLOOKUP($A1098,DATA_IMPORT!$A$2:$AG$2500,COLUMN(K$1),FALSE))</f>
        <v/>
      </c>
      <c r="L1098" s="22" t="str">
        <f>IF($A1098="","",VLOOKUP($A1098,DATA_IMPORT!$A$2:$AG$2500,COLUMN(L$1),FALSE))</f>
        <v/>
      </c>
      <c r="M1098" s="22" t="str">
        <f>IF($A1098="","",VLOOKUP($A1098,DATA_IMPORT!$A$2:$AG$2500,COLUMN(M$1),FALSE))</f>
        <v/>
      </c>
      <c r="N1098" s="22" t="str">
        <f>IF($A1098="","",VLOOKUP($A1098,DATA_IMPORT!$A$2:$AG$2500,COLUMN(N$1),FALSE))</f>
        <v/>
      </c>
      <c r="O1098" s="22" t="str">
        <f>IF($A1098="","",VLOOKUP($A1098,DATA_IMPORT!$A$2:$AG$2500,COLUMN(O$1),FALSE))</f>
        <v/>
      </c>
      <c r="P1098" s="22" t="str">
        <f>IF($A1098="","",VLOOKUP($A1098,DATA_IMPORT!$A$2:$AG$2500,COLUMN(P$1),FALSE))</f>
        <v/>
      </c>
      <c r="Q1098" s="23" t="str">
        <f>IF($A1098="","",VLOOKUP($A1098,DATA_IMPORT!$A$2:$AG$2500,COLUMN(Q$1),FALSE))</f>
        <v/>
      </c>
      <c r="R1098" s="22" t="str">
        <f>IF($A1098="","",VLOOKUP($A1098,DATA_IMPORT!$A$2:$AG$2500,COLUMN(R$1),FALSE))</f>
        <v/>
      </c>
      <c r="S1098" s="23" t="str">
        <f>IF($A1098="","",VLOOKUP($A1098,DATA_IMPORT!$A$2:$AG$2500,COLUMN(S$1),FALSE))</f>
        <v/>
      </c>
      <c r="T1098" s="22" t="str">
        <f>IF($A1098="","",VLOOKUP($A1098,DATA_IMPORT!$A$2:$AG$2500,COLUMN(T$1),FALSE))</f>
        <v/>
      </c>
      <c r="U1098" s="23" t="str">
        <f>IF($A1098="","",VLOOKUP($A1098,DATA_IMPORT!$A$2:$AG$2500,COLUMN(U$1),FALSE))</f>
        <v/>
      </c>
      <c r="V1098" s="22" t="str">
        <f>IF($A1098="","",VLOOKUP($A1098,DATA_IMPORT!$A$2:$AG$2500,COLUMN(V$1),FALSE))</f>
        <v/>
      </c>
      <c r="W1098" s="22" t="str">
        <f>IF($A1098="","",VLOOKUP($A1098,DATA_IMPORT!$A$2:$AG$2500,COLUMN(W$1),FALSE))</f>
        <v/>
      </c>
      <c r="X1098" s="96" t="str">
        <f>IF($A1098="","",VLOOKUP($A1098,DATA_IMPORT!$A$2:$AG$2500,COLUMN(X$1),FALSE))</f>
        <v/>
      </c>
      <c r="Y1098" s="96" t="str">
        <f>IF($A1098="","",VLOOKUP($A1098,DATA_IMPORT!$A$2:$AG$2500,COLUMN(Y$1),FALSE))</f>
        <v/>
      </c>
      <c r="Z1098" s="22" t="str">
        <f>IF($A1098="","",VLOOKUP($A1098,DATA_IMPORT!$A$2:$AG$2500,COLUMN(Z$1),FALSE))</f>
        <v/>
      </c>
      <c r="AA1098" s="96" t="str">
        <f>IF($A1098="","",VLOOKUP($A1098,DATA_IMPORT!$A$2:$AG$2500,COLUMN(AA$1),FALSE))</f>
        <v/>
      </c>
      <c r="AB1098" s="96" t="str">
        <f>IF($A1098="","",VLOOKUP($A1098,DATA_IMPORT!$A$2:$AG$2500,COLUMN(AB$1),FALSE))</f>
        <v/>
      </c>
      <c r="AC1098" s="22" t="str">
        <f>IF($A1098="","",VLOOKUP($A1098,DATA_IMPORT!$A$2:$AG$2500,COLUMN(AC$1),FALSE))</f>
        <v/>
      </c>
      <c r="AD1098" s="96" t="str">
        <f>IF($A1098="","",VLOOKUP($A1098,DATA_IMPORT!$A$2:$AG$2500,COLUMN(AD$1),FALSE))</f>
        <v/>
      </c>
      <c r="AE1098" s="96" t="str">
        <f>IF($A1098="","",VLOOKUP($A1098,DATA_IMPORT!$A$2:$AG$2500,COLUMN(AE$1),FALSE))</f>
        <v/>
      </c>
      <c r="AF1098" s="96" t="str">
        <f>IF($A1098="","",VLOOKUP($A1098,DATA_IMPORT!$A$2:$AG$2500,COLUMN(AF$1),FALSE))</f>
        <v/>
      </c>
      <c r="AG1098" s="96" t="str">
        <f>IF($A1098="","",VLOOKUP($A1098,DATA_IMPORT!$A$2:$AG$2500,COLUMN(AG$1),FALSE))</f>
        <v/>
      </c>
    </row>
    <row r="1099" spans="2:33">
      <c r="B1099" t="str">
        <f>IF($A1099="","",VLOOKUP($A1099,DATA_IMPORT!$A$2:$AG$2500,COLUMN(B$1),FALSE))</f>
        <v/>
      </c>
      <c r="C1099" t="str">
        <f>IF($A1099="","",VLOOKUP($A1099,DATA_IMPORT!$A$2:$AG$2500,COLUMN(C$1),FALSE))</f>
        <v/>
      </c>
      <c r="D1099" t="str">
        <f>IF($A1099="","",VLOOKUP($A1099,DATA_IMPORT!$A$2:$AG$2500,COLUMN(D$1),FALSE))</f>
        <v/>
      </c>
      <c r="E1099" s="106" t="str">
        <f>IF($A1099="","",VLOOKUP($A1099,DATA_IMPORT!$A$2:$AG$2500,COLUMN(F$1),FALSE))</f>
        <v/>
      </c>
      <c r="F1099" t="str">
        <f>IF($A1099="","",VLOOKUP($A1099,DATA_IMPORT!$A$2:$AG$2500,COLUMN(F$1),FALSE))</f>
        <v/>
      </c>
      <c r="G1099" t="str">
        <f>IF(A1099="","",F1099&amp;COUNTIF($B$2:$B1099,B1099))</f>
        <v/>
      </c>
      <c r="H1099" t="str">
        <f t="shared" si="34"/>
        <v/>
      </c>
      <c r="I1099" t="str">
        <f t="shared" si="35"/>
        <v/>
      </c>
      <c r="J1099" s="106" t="s">
        <v>42</v>
      </c>
      <c r="K1099" s="22" t="str">
        <f>IF($A1099="","",VLOOKUP($A1099,DATA_IMPORT!$A$2:$AG$2500,COLUMN(K$1),FALSE))</f>
        <v/>
      </c>
      <c r="L1099" s="22" t="str">
        <f>IF($A1099="","",VLOOKUP($A1099,DATA_IMPORT!$A$2:$AG$2500,COLUMN(L$1),FALSE))</f>
        <v/>
      </c>
      <c r="M1099" s="22" t="str">
        <f>IF($A1099="","",VLOOKUP($A1099,DATA_IMPORT!$A$2:$AG$2500,COLUMN(M$1),FALSE))</f>
        <v/>
      </c>
      <c r="N1099" s="22" t="str">
        <f>IF($A1099="","",VLOOKUP($A1099,DATA_IMPORT!$A$2:$AG$2500,COLUMN(N$1),FALSE))</f>
        <v/>
      </c>
      <c r="O1099" s="22" t="str">
        <f>IF($A1099="","",VLOOKUP($A1099,DATA_IMPORT!$A$2:$AG$2500,COLUMN(O$1),FALSE))</f>
        <v/>
      </c>
      <c r="P1099" s="22" t="str">
        <f>IF($A1099="","",VLOOKUP($A1099,DATA_IMPORT!$A$2:$AG$2500,COLUMN(P$1),FALSE))</f>
        <v/>
      </c>
      <c r="Q1099" s="23" t="str">
        <f>IF($A1099="","",VLOOKUP($A1099,DATA_IMPORT!$A$2:$AG$2500,COLUMN(Q$1),FALSE))</f>
        <v/>
      </c>
      <c r="R1099" s="22" t="str">
        <f>IF($A1099="","",VLOOKUP($A1099,DATA_IMPORT!$A$2:$AG$2500,COLUMN(R$1),FALSE))</f>
        <v/>
      </c>
      <c r="S1099" s="23" t="str">
        <f>IF($A1099="","",VLOOKUP($A1099,DATA_IMPORT!$A$2:$AG$2500,COLUMN(S$1),FALSE))</f>
        <v/>
      </c>
      <c r="T1099" s="22" t="str">
        <f>IF($A1099="","",VLOOKUP($A1099,DATA_IMPORT!$A$2:$AG$2500,COLUMN(T$1),FALSE))</f>
        <v/>
      </c>
      <c r="U1099" s="23" t="str">
        <f>IF($A1099="","",VLOOKUP($A1099,DATA_IMPORT!$A$2:$AG$2500,COLUMN(U$1),FALSE))</f>
        <v/>
      </c>
      <c r="V1099" s="22" t="str">
        <f>IF($A1099="","",VLOOKUP($A1099,DATA_IMPORT!$A$2:$AG$2500,COLUMN(V$1),FALSE))</f>
        <v/>
      </c>
      <c r="W1099" s="22" t="str">
        <f>IF($A1099="","",VLOOKUP($A1099,DATA_IMPORT!$A$2:$AG$2500,COLUMN(W$1),FALSE))</f>
        <v/>
      </c>
      <c r="X1099" s="96" t="str">
        <f>IF($A1099="","",VLOOKUP($A1099,DATA_IMPORT!$A$2:$AG$2500,COLUMN(X$1),FALSE))</f>
        <v/>
      </c>
      <c r="Y1099" s="96" t="str">
        <f>IF($A1099="","",VLOOKUP($A1099,DATA_IMPORT!$A$2:$AG$2500,COLUMN(Y$1),FALSE))</f>
        <v/>
      </c>
      <c r="Z1099" s="22" t="str">
        <f>IF($A1099="","",VLOOKUP($A1099,DATA_IMPORT!$A$2:$AG$2500,COLUMN(Z$1),FALSE))</f>
        <v/>
      </c>
      <c r="AA1099" s="96" t="str">
        <f>IF($A1099="","",VLOOKUP($A1099,DATA_IMPORT!$A$2:$AG$2500,COLUMN(AA$1),FALSE))</f>
        <v/>
      </c>
      <c r="AB1099" s="96" t="str">
        <f>IF($A1099="","",VLOOKUP($A1099,DATA_IMPORT!$A$2:$AG$2500,COLUMN(AB$1),FALSE))</f>
        <v/>
      </c>
      <c r="AC1099" s="22" t="str">
        <f>IF($A1099="","",VLOOKUP($A1099,DATA_IMPORT!$A$2:$AG$2500,COLUMN(AC$1),FALSE))</f>
        <v/>
      </c>
      <c r="AD1099" s="96" t="str">
        <f>IF($A1099="","",VLOOKUP($A1099,DATA_IMPORT!$A$2:$AG$2500,COLUMN(AD$1),FALSE))</f>
        <v/>
      </c>
      <c r="AE1099" s="96" t="str">
        <f>IF($A1099="","",VLOOKUP($A1099,DATA_IMPORT!$A$2:$AG$2500,COLUMN(AE$1),FALSE))</f>
        <v/>
      </c>
      <c r="AF1099" s="96" t="str">
        <f>IF($A1099="","",VLOOKUP($A1099,DATA_IMPORT!$A$2:$AG$2500,COLUMN(AF$1),FALSE))</f>
        <v/>
      </c>
      <c r="AG1099" s="96" t="str">
        <f>IF($A1099="","",VLOOKUP($A1099,DATA_IMPORT!$A$2:$AG$2500,COLUMN(AG$1),FALSE))</f>
        <v/>
      </c>
    </row>
    <row r="1100" spans="2:33">
      <c r="B1100" t="str">
        <f>IF($A1100="","",VLOOKUP($A1100,DATA_IMPORT!$A$2:$AG$2500,COLUMN(B$1),FALSE))</f>
        <v/>
      </c>
      <c r="C1100" t="str">
        <f>IF($A1100="","",VLOOKUP($A1100,DATA_IMPORT!$A$2:$AG$2500,COLUMN(C$1),FALSE))</f>
        <v/>
      </c>
      <c r="D1100" t="str">
        <f>IF($A1100="","",VLOOKUP($A1100,DATA_IMPORT!$A$2:$AG$2500,COLUMN(D$1),FALSE))</f>
        <v/>
      </c>
      <c r="E1100" s="106" t="str">
        <f>IF($A1100="","",VLOOKUP($A1100,DATA_IMPORT!$A$2:$AG$2500,COLUMN(F$1),FALSE))</f>
        <v/>
      </c>
      <c r="F1100" t="str">
        <f>IF($A1100="","",VLOOKUP($A1100,DATA_IMPORT!$A$2:$AG$2500,COLUMN(F$1),FALSE))</f>
        <v/>
      </c>
      <c r="G1100" t="str">
        <f>IF(A1100="","",F1100&amp;COUNTIF($B$2:$B1100,B1100))</f>
        <v/>
      </c>
      <c r="H1100" t="str">
        <f t="shared" si="34"/>
        <v/>
      </c>
      <c r="I1100" t="str">
        <f t="shared" si="35"/>
        <v/>
      </c>
      <c r="J1100" s="106" t="s">
        <v>42</v>
      </c>
      <c r="K1100" s="22" t="str">
        <f>IF($A1100="","",VLOOKUP($A1100,DATA_IMPORT!$A$2:$AG$2500,COLUMN(K$1),FALSE))</f>
        <v/>
      </c>
      <c r="L1100" s="22" t="str">
        <f>IF($A1100="","",VLOOKUP($A1100,DATA_IMPORT!$A$2:$AG$2500,COLUMN(L$1),FALSE))</f>
        <v/>
      </c>
      <c r="M1100" s="22" t="str">
        <f>IF($A1100="","",VLOOKUP($A1100,DATA_IMPORT!$A$2:$AG$2500,COLUMN(M$1),FALSE))</f>
        <v/>
      </c>
      <c r="N1100" s="22" t="str">
        <f>IF($A1100="","",VLOOKUP($A1100,DATA_IMPORT!$A$2:$AG$2500,COLUMN(N$1),FALSE))</f>
        <v/>
      </c>
      <c r="O1100" s="22" t="str">
        <f>IF($A1100="","",VLOOKUP($A1100,DATA_IMPORT!$A$2:$AG$2500,COLUMN(O$1),FALSE))</f>
        <v/>
      </c>
      <c r="P1100" s="22" t="str">
        <f>IF($A1100="","",VLOOKUP($A1100,DATA_IMPORT!$A$2:$AG$2500,COLUMN(P$1),FALSE))</f>
        <v/>
      </c>
      <c r="Q1100" s="23" t="str">
        <f>IF($A1100="","",VLOOKUP($A1100,DATA_IMPORT!$A$2:$AG$2500,COLUMN(Q$1),FALSE))</f>
        <v/>
      </c>
      <c r="R1100" s="22" t="str">
        <f>IF($A1100="","",VLOOKUP($A1100,DATA_IMPORT!$A$2:$AG$2500,COLUMN(R$1),FALSE))</f>
        <v/>
      </c>
      <c r="S1100" s="23" t="str">
        <f>IF($A1100="","",VLOOKUP($A1100,DATA_IMPORT!$A$2:$AG$2500,COLUMN(S$1),FALSE))</f>
        <v/>
      </c>
      <c r="T1100" s="22" t="str">
        <f>IF($A1100="","",VLOOKUP($A1100,DATA_IMPORT!$A$2:$AG$2500,COLUMN(T$1),FALSE))</f>
        <v/>
      </c>
      <c r="U1100" s="23" t="str">
        <f>IF($A1100="","",VLOOKUP($A1100,DATA_IMPORT!$A$2:$AG$2500,COLUMN(U$1),FALSE))</f>
        <v/>
      </c>
      <c r="V1100" s="22" t="str">
        <f>IF($A1100="","",VLOOKUP($A1100,DATA_IMPORT!$A$2:$AG$2500,COLUMN(V$1),FALSE))</f>
        <v/>
      </c>
      <c r="W1100" s="22" t="str">
        <f>IF($A1100="","",VLOOKUP($A1100,DATA_IMPORT!$A$2:$AG$2500,COLUMN(W$1),FALSE))</f>
        <v/>
      </c>
      <c r="X1100" s="96" t="str">
        <f>IF($A1100="","",VLOOKUP($A1100,DATA_IMPORT!$A$2:$AG$2500,COLUMN(X$1),FALSE))</f>
        <v/>
      </c>
      <c r="Y1100" s="96" t="str">
        <f>IF($A1100="","",VLOOKUP($A1100,DATA_IMPORT!$A$2:$AG$2500,COLUMN(Y$1),FALSE))</f>
        <v/>
      </c>
      <c r="Z1100" s="22" t="str">
        <f>IF($A1100="","",VLOOKUP($A1100,DATA_IMPORT!$A$2:$AG$2500,COLUMN(Z$1),FALSE))</f>
        <v/>
      </c>
      <c r="AA1100" s="96" t="str">
        <f>IF($A1100="","",VLOOKUP($A1100,DATA_IMPORT!$A$2:$AG$2500,COLUMN(AA$1),FALSE))</f>
        <v/>
      </c>
      <c r="AB1100" s="96" t="str">
        <f>IF($A1100="","",VLOOKUP($A1100,DATA_IMPORT!$A$2:$AG$2500,COLUMN(AB$1),FALSE))</f>
        <v/>
      </c>
      <c r="AC1100" s="22" t="str">
        <f>IF($A1100="","",VLOOKUP($A1100,DATA_IMPORT!$A$2:$AG$2500,COLUMN(AC$1),FALSE))</f>
        <v/>
      </c>
      <c r="AD1100" s="96" t="str">
        <f>IF($A1100="","",VLOOKUP($A1100,DATA_IMPORT!$A$2:$AG$2500,COLUMN(AD$1),FALSE))</f>
        <v/>
      </c>
      <c r="AE1100" s="96" t="str">
        <f>IF($A1100="","",VLOOKUP($A1100,DATA_IMPORT!$A$2:$AG$2500,COLUMN(AE$1),FALSE))</f>
        <v/>
      </c>
      <c r="AF1100" s="96" t="str">
        <f>IF($A1100="","",VLOOKUP($A1100,DATA_IMPORT!$A$2:$AG$2500,COLUMN(AF$1),FALSE))</f>
        <v/>
      </c>
      <c r="AG1100" s="96" t="str">
        <f>IF($A1100="","",VLOOKUP($A1100,DATA_IMPORT!$A$2:$AG$2500,COLUMN(AG$1),FALSE))</f>
        <v/>
      </c>
    </row>
    <row r="1101" spans="2:33">
      <c r="B1101" t="str">
        <f>IF($A1101="","",VLOOKUP($A1101,DATA_IMPORT!$A$2:$AG$2500,COLUMN(B$1),FALSE))</f>
        <v/>
      </c>
      <c r="C1101" t="str">
        <f>IF($A1101="","",VLOOKUP($A1101,DATA_IMPORT!$A$2:$AG$2500,COLUMN(C$1),FALSE))</f>
        <v/>
      </c>
      <c r="D1101" t="str">
        <f>IF($A1101="","",VLOOKUP($A1101,DATA_IMPORT!$A$2:$AG$2500,COLUMN(D$1),FALSE))</f>
        <v/>
      </c>
      <c r="E1101" s="106" t="str">
        <f>IF($A1101="","",VLOOKUP($A1101,DATA_IMPORT!$A$2:$AG$2500,COLUMN(F$1),FALSE))</f>
        <v/>
      </c>
      <c r="F1101" t="str">
        <f>IF($A1101="","",VLOOKUP($A1101,DATA_IMPORT!$A$2:$AG$2500,COLUMN(F$1),FALSE))</f>
        <v/>
      </c>
      <c r="G1101" t="str">
        <f>IF(A1101="","",F1101&amp;COUNTIF($B$2:$B1101,B1101))</f>
        <v/>
      </c>
      <c r="H1101" t="str">
        <f t="shared" si="34"/>
        <v/>
      </c>
      <c r="I1101" t="str">
        <f t="shared" si="35"/>
        <v/>
      </c>
      <c r="J1101" s="106" t="s">
        <v>42</v>
      </c>
      <c r="K1101" s="22" t="str">
        <f>IF($A1101="","",VLOOKUP($A1101,DATA_IMPORT!$A$2:$AG$2500,COLUMN(K$1),FALSE))</f>
        <v/>
      </c>
      <c r="L1101" s="22" t="str">
        <f>IF($A1101="","",VLOOKUP($A1101,DATA_IMPORT!$A$2:$AG$2500,COLUMN(L$1),FALSE))</f>
        <v/>
      </c>
      <c r="M1101" s="22" t="str">
        <f>IF($A1101="","",VLOOKUP($A1101,DATA_IMPORT!$A$2:$AG$2500,COLUMN(M$1),FALSE))</f>
        <v/>
      </c>
      <c r="N1101" s="22" t="str">
        <f>IF($A1101="","",VLOOKUP($A1101,DATA_IMPORT!$A$2:$AG$2500,COLUMN(N$1),FALSE))</f>
        <v/>
      </c>
      <c r="O1101" s="22" t="str">
        <f>IF($A1101="","",VLOOKUP($A1101,DATA_IMPORT!$A$2:$AG$2500,COLUMN(O$1),FALSE))</f>
        <v/>
      </c>
      <c r="P1101" s="22" t="str">
        <f>IF($A1101="","",VLOOKUP($A1101,DATA_IMPORT!$A$2:$AG$2500,COLUMN(P$1),FALSE))</f>
        <v/>
      </c>
      <c r="Q1101" s="23" t="str">
        <f>IF($A1101="","",VLOOKUP($A1101,DATA_IMPORT!$A$2:$AG$2500,COLUMN(Q$1),FALSE))</f>
        <v/>
      </c>
      <c r="R1101" s="22" t="str">
        <f>IF($A1101="","",VLOOKUP($A1101,DATA_IMPORT!$A$2:$AG$2500,COLUMN(R$1),FALSE))</f>
        <v/>
      </c>
      <c r="S1101" s="23" t="str">
        <f>IF($A1101="","",VLOOKUP($A1101,DATA_IMPORT!$A$2:$AG$2500,COLUMN(S$1),FALSE))</f>
        <v/>
      </c>
      <c r="T1101" s="22" t="str">
        <f>IF($A1101="","",VLOOKUP($A1101,DATA_IMPORT!$A$2:$AG$2500,COLUMN(T$1),FALSE))</f>
        <v/>
      </c>
      <c r="U1101" s="23" t="str">
        <f>IF($A1101="","",VLOOKUP($A1101,DATA_IMPORT!$A$2:$AG$2500,COLUMN(U$1),FALSE))</f>
        <v/>
      </c>
      <c r="V1101" s="22" t="str">
        <f>IF($A1101="","",VLOOKUP($A1101,DATA_IMPORT!$A$2:$AG$2500,COLUMN(V$1),FALSE))</f>
        <v/>
      </c>
      <c r="W1101" s="22" t="str">
        <f>IF($A1101="","",VLOOKUP($A1101,DATA_IMPORT!$A$2:$AG$2500,COLUMN(W$1),FALSE))</f>
        <v/>
      </c>
      <c r="X1101" s="96" t="str">
        <f>IF($A1101="","",VLOOKUP($A1101,DATA_IMPORT!$A$2:$AG$2500,COLUMN(X$1),FALSE))</f>
        <v/>
      </c>
      <c r="Y1101" s="96" t="str">
        <f>IF($A1101="","",VLOOKUP($A1101,DATA_IMPORT!$A$2:$AG$2500,COLUMN(Y$1),FALSE))</f>
        <v/>
      </c>
      <c r="Z1101" s="22" t="str">
        <f>IF($A1101="","",VLOOKUP($A1101,DATA_IMPORT!$A$2:$AG$2500,COLUMN(Z$1),FALSE))</f>
        <v/>
      </c>
      <c r="AA1101" s="96" t="str">
        <f>IF($A1101="","",VLOOKUP($A1101,DATA_IMPORT!$A$2:$AG$2500,COLUMN(AA$1),FALSE))</f>
        <v/>
      </c>
      <c r="AB1101" s="96" t="str">
        <f>IF($A1101="","",VLOOKUP($A1101,DATA_IMPORT!$A$2:$AG$2500,COLUMN(AB$1),FALSE))</f>
        <v/>
      </c>
      <c r="AC1101" s="22" t="str">
        <f>IF($A1101="","",VLOOKUP($A1101,DATA_IMPORT!$A$2:$AG$2500,COLUMN(AC$1),FALSE))</f>
        <v/>
      </c>
      <c r="AD1101" s="96" t="str">
        <f>IF($A1101="","",VLOOKUP($A1101,DATA_IMPORT!$A$2:$AG$2500,COLUMN(AD$1),FALSE))</f>
        <v/>
      </c>
      <c r="AE1101" s="96" t="str">
        <f>IF($A1101="","",VLOOKUP($A1101,DATA_IMPORT!$A$2:$AG$2500,COLUMN(AE$1),FALSE))</f>
        <v/>
      </c>
      <c r="AF1101" s="96" t="str">
        <f>IF($A1101="","",VLOOKUP($A1101,DATA_IMPORT!$A$2:$AG$2500,COLUMN(AF$1),FALSE))</f>
        <v/>
      </c>
      <c r="AG1101" s="96" t="str">
        <f>IF($A1101="","",VLOOKUP($A1101,DATA_IMPORT!$A$2:$AG$2500,COLUMN(AG$1),FALSE))</f>
        <v/>
      </c>
    </row>
    <row r="1102" spans="2:33">
      <c r="B1102" t="str">
        <f>IF($A1102="","",VLOOKUP($A1102,DATA_IMPORT!$A$2:$AG$2500,COLUMN(B$1),FALSE))</f>
        <v/>
      </c>
      <c r="C1102" t="str">
        <f>IF($A1102="","",VLOOKUP($A1102,DATA_IMPORT!$A$2:$AG$2500,COLUMN(C$1),FALSE))</f>
        <v/>
      </c>
      <c r="D1102" t="str">
        <f>IF($A1102="","",VLOOKUP($A1102,DATA_IMPORT!$A$2:$AG$2500,COLUMN(D$1),FALSE))</f>
        <v/>
      </c>
      <c r="E1102" s="106" t="str">
        <f>IF($A1102="","",VLOOKUP($A1102,DATA_IMPORT!$A$2:$AG$2500,COLUMN(F$1),FALSE))</f>
        <v/>
      </c>
      <c r="F1102" t="str">
        <f>IF($A1102="","",VLOOKUP($A1102,DATA_IMPORT!$A$2:$AG$2500,COLUMN(F$1),FALSE))</f>
        <v/>
      </c>
      <c r="G1102" t="str">
        <f>IF(A1102="","",F1102&amp;COUNTIF($B$2:$B1102,B1102))</f>
        <v/>
      </c>
      <c r="H1102" t="str">
        <f t="shared" si="34"/>
        <v/>
      </c>
      <c r="I1102" t="str">
        <f t="shared" si="35"/>
        <v/>
      </c>
      <c r="J1102" s="106" t="s">
        <v>42</v>
      </c>
      <c r="K1102" s="22" t="str">
        <f>IF($A1102="","",VLOOKUP($A1102,DATA_IMPORT!$A$2:$AG$2500,COLUMN(K$1),FALSE))</f>
        <v/>
      </c>
      <c r="L1102" s="22" t="str">
        <f>IF($A1102="","",VLOOKUP($A1102,DATA_IMPORT!$A$2:$AG$2500,COLUMN(L$1),FALSE))</f>
        <v/>
      </c>
      <c r="M1102" s="22" t="str">
        <f>IF($A1102="","",VLOOKUP($A1102,DATA_IMPORT!$A$2:$AG$2500,COLUMN(M$1),FALSE))</f>
        <v/>
      </c>
      <c r="N1102" s="22" t="str">
        <f>IF($A1102="","",VLOOKUP($A1102,DATA_IMPORT!$A$2:$AG$2500,COLUMN(N$1),FALSE))</f>
        <v/>
      </c>
      <c r="O1102" s="22" t="str">
        <f>IF($A1102="","",VLOOKUP($A1102,DATA_IMPORT!$A$2:$AG$2500,COLUMN(O$1),FALSE))</f>
        <v/>
      </c>
      <c r="P1102" s="22" t="str">
        <f>IF($A1102="","",VLOOKUP($A1102,DATA_IMPORT!$A$2:$AG$2500,COLUMN(P$1),FALSE))</f>
        <v/>
      </c>
      <c r="Q1102" s="23" t="str">
        <f>IF($A1102="","",VLOOKUP($A1102,DATA_IMPORT!$A$2:$AG$2500,COLUMN(Q$1),FALSE))</f>
        <v/>
      </c>
      <c r="R1102" s="22" t="str">
        <f>IF($A1102="","",VLOOKUP($A1102,DATA_IMPORT!$A$2:$AG$2500,COLUMN(R$1),FALSE))</f>
        <v/>
      </c>
      <c r="S1102" s="23" t="str">
        <f>IF($A1102="","",VLOOKUP($A1102,DATA_IMPORT!$A$2:$AG$2500,COLUMN(S$1),FALSE))</f>
        <v/>
      </c>
      <c r="T1102" s="22" t="str">
        <f>IF($A1102="","",VLOOKUP($A1102,DATA_IMPORT!$A$2:$AG$2500,COLUMN(T$1),FALSE))</f>
        <v/>
      </c>
      <c r="U1102" s="23" t="str">
        <f>IF($A1102="","",VLOOKUP($A1102,DATA_IMPORT!$A$2:$AG$2500,COLUMN(U$1),FALSE))</f>
        <v/>
      </c>
      <c r="V1102" s="22" t="str">
        <f>IF($A1102="","",VLOOKUP($A1102,DATA_IMPORT!$A$2:$AG$2500,COLUMN(V$1),FALSE))</f>
        <v/>
      </c>
      <c r="W1102" s="22" t="str">
        <f>IF($A1102="","",VLOOKUP($A1102,DATA_IMPORT!$A$2:$AG$2500,COLUMN(W$1),FALSE))</f>
        <v/>
      </c>
      <c r="X1102" s="96" t="str">
        <f>IF($A1102="","",VLOOKUP($A1102,DATA_IMPORT!$A$2:$AG$2500,COLUMN(X$1),FALSE))</f>
        <v/>
      </c>
      <c r="Y1102" s="96" t="str">
        <f>IF($A1102="","",VLOOKUP($A1102,DATA_IMPORT!$A$2:$AG$2500,COLUMN(Y$1),FALSE))</f>
        <v/>
      </c>
      <c r="Z1102" s="22" t="str">
        <f>IF($A1102="","",VLOOKUP($A1102,DATA_IMPORT!$A$2:$AG$2500,COLUMN(Z$1),FALSE))</f>
        <v/>
      </c>
      <c r="AA1102" s="96" t="str">
        <f>IF($A1102="","",VLOOKUP($A1102,DATA_IMPORT!$A$2:$AG$2500,COLUMN(AA$1),FALSE))</f>
        <v/>
      </c>
      <c r="AB1102" s="96" t="str">
        <f>IF($A1102="","",VLOOKUP($A1102,DATA_IMPORT!$A$2:$AG$2500,COLUMN(AB$1),FALSE))</f>
        <v/>
      </c>
      <c r="AC1102" s="22" t="str">
        <f>IF($A1102="","",VLOOKUP($A1102,DATA_IMPORT!$A$2:$AG$2500,COLUMN(AC$1),FALSE))</f>
        <v/>
      </c>
      <c r="AD1102" s="96" t="str">
        <f>IF($A1102="","",VLOOKUP($A1102,DATA_IMPORT!$A$2:$AG$2500,COLUMN(AD$1),FALSE))</f>
        <v/>
      </c>
      <c r="AE1102" s="96" t="str">
        <f>IF($A1102="","",VLOOKUP($A1102,DATA_IMPORT!$A$2:$AG$2500,COLUMN(AE$1),FALSE))</f>
        <v/>
      </c>
      <c r="AF1102" s="96" t="str">
        <f>IF($A1102="","",VLOOKUP($A1102,DATA_IMPORT!$A$2:$AG$2500,COLUMN(AF$1),FALSE))</f>
        <v/>
      </c>
      <c r="AG1102" s="96" t="str">
        <f>IF($A1102="","",VLOOKUP($A1102,DATA_IMPORT!$A$2:$AG$2500,COLUMN(AG$1),FALSE))</f>
        <v/>
      </c>
    </row>
    <row r="1103" spans="2:33">
      <c r="B1103" t="str">
        <f>IF($A1103="","",VLOOKUP($A1103,DATA_IMPORT!$A$2:$AG$2500,COLUMN(B$1),FALSE))</f>
        <v/>
      </c>
      <c r="C1103" t="str">
        <f>IF($A1103="","",VLOOKUP($A1103,DATA_IMPORT!$A$2:$AG$2500,COLUMN(C$1),FALSE))</f>
        <v/>
      </c>
      <c r="D1103" t="str">
        <f>IF($A1103="","",VLOOKUP($A1103,DATA_IMPORT!$A$2:$AG$2500,COLUMN(D$1),FALSE))</f>
        <v/>
      </c>
      <c r="E1103" s="106" t="str">
        <f>IF($A1103="","",VLOOKUP($A1103,DATA_IMPORT!$A$2:$AG$2500,COLUMN(F$1),FALSE))</f>
        <v/>
      </c>
      <c r="F1103" t="str">
        <f>IF($A1103="","",VLOOKUP($A1103,DATA_IMPORT!$A$2:$AG$2500,COLUMN(F$1),FALSE))</f>
        <v/>
      </c>
      <c r="G1103" t="str">
        <f>IF(A1103="","",F1103&amp;COUNTIF($B$2:$B1103,B1103))</f>
        <v/>
      </c>
      <c r="H1103" t="str">
        <f t="shared" si="34"/>
        <v/>
      </c>
      <c r="I1103" t="str">
        <f t="shared" si="35"/>
        <v/>
      </c>
      <c r="J1103" s="106" t="s">
        <v>42</v>
      </c>
      <c r="K1103" s="22" t="str">
        <f>IF($A1103="","",VLOOKUP($A1103,DATA_IMPORT!$A$2:$AG$2500,COLUMN(K$1),FALSE))</f>
        <v/>
      </c>
      <c r="L1103" s="22" t="str">
        <f>IF($A1103="","",VLOOKUP($A1103,DATA_IMPORT!$A$2:$AG$2500,COLUMN(L$1),FALSE))</f>
        <v/>
      </c>
      <c r="M1103" s="22" t="str">
        <f>IF($A1103="","",VLOOKUP($A1103,DATA_IMPORT!$A$2:$AG$2500,COLUMN(M$1),FALSE))</f>
        <v/>
      </c>
      <c r="N1103" s="22" t="str">
        <f>IF($A1103="","",VLOOKUP($A1103,DATA_IMPORT!$A$2:$AG$2500,COLUMN(N$1),FALSE))</f>
        <v/>
      </c>
      <c r="O1103" s="22" t="str">
        <f>IF($A1103="","",VLOOKUP($A1103,DATA_IMPORT!$A$2:$AG$2500,COLUMN(O$1),FALSE))</f>
        <v/>
      </c>
      <c r="P1103" s="22" t="str">
        <f>IF($A1103="","",VLOOKUP($A1103,DATA_IMPORT!$A$2:$AG$2500,COLUMN(P$1),FALSE))</f>
        <v/>
      </c>
      <c r="Q1103" s="23" t="str">
        <f>IF($A1103="","",VLOOKUP($A1103,DATA_IMPORT!$A$2:$AG$2500,COLUMN(Q$1),FALSE))</f>
        <v/>
      </c>
      <c r="R1103" s="22" t="str">
        <f>IF($A1103="","",VLOOKUP($A1103,DATA_IMPORT!$A$2:$AG$2500,COLUMN(R$1),FALSE))</f>
        <v/>
      </c>
      <c r="S1103" s="23" t="str">
        <f>IF($A1103="","",VLOOKUP($A1103,DATA_IMPORT!$A$2:$AG$2500,COLUMN(S$1),FALSE))</f>
        <v/>
      </c>
      <c r="T1103" s="22" t="str">
        <f>IF($A1103="","",VLOOKUP($A1103,DATA_IMPORT!$A$2:$AG$2500,COLUMN(T$1),FALSE))</f>
        <v/>
      </c>
      <c r="U1103" s="23" t="str">
        <f>IF($A1103="","",VLOOKUP($A1103,DATA_IMPORT!$A$2:$AG$2500,COLUMN(U$1),FALSE))</f>
        <v/>
      </c>
      <c r="V1103" s="22" t="str">
        <f>IF($A1103="","",VLOOKUP($A1103,DATA_IMPORT!$A$2:$AG$2500,COLUMN(V$1),FALSE))</f>
        <v/>
      </c>
      <c r="W1103" s="22" t="str">
        <f>IF($A1103="","",VLOOKUP($A1103,DATA_IMPORT!$A$2:$AG$2500,COLUMN(W$1),FALSE))</f>
        <v/>
      </c>
      <c r="X1103" s="96" t="str">
        <f>IF($A1103="","",VLOOKUP($A1103,DATA_IMPORT!$A$2:$AG$2500,COLUMN(X$1),FALSE))</f>
        <v/>
      </c>
      <c r="Y1103" s="96" t="str">
        <f>IF($A1103="","",VLOOKUP($A1103,DATA_IMPORT!$A$2:$AG$2500,COLUMN(Y$1),FALSE))</f>
        <v/>
      </c>
      <c r="Z1103" s="22" t="str">
        <f>IF($A1103="","",VLOOKUP($A1103,DATA_IMPORT!$A$2:$AG$2500,COLUMN(Z$1),FALSE))</f>
        <v/>
      </c>
      <c r="AA1103" s="96" t="str">
        <f>IF($A1103="","",VLOOKUP($A1103,DATA_IMPORT!$A$2:$AG$2500,COLUMN(AA$1),FALSE))</f>
        <v/>
      </c>
      <c r="AB1103" s="96" t="str">
        <f>IF($A1103="","",VLOOKUP($A1103,DATA_IMPORT!$A$2:$AG$2500,COLUMN(AB$1),FALSE))</f>
        <v/>
      </c>
      <c r="AC1103" s="22" t="str">
        <f>IF($A1103="","",VLOOKUP($A1103,DATA_IMPORT!$A$2:$AG$2500,COLUMN(AC$1),FALSE))</f>
        <v/>
      </c>
      <c r="AD1103" s="96" t="str">
        <f>IF($A1103="","",VLOOKUP($A1103,DATA_IMPORT!$A$2:$AG$2500,COLUMN(AD$1),FALSE))</f>
        <v/>
      </c>
      <c r="AE1103" s="96" t="str">
        <f>IF($A1103="","",VLOOKUP($A1103,DATA_IMPORT!$A$2:$AG$2500,COLUMN(AE$1),FALSE))</f>
        <v/>
      </c>
      <c r="AF1103" s="96" t="str">
        <f>IF($A1103="","",VLOOKUP($A1103,DATA_IMPORT!$A$2:$AG$2500,COLUMN(AF$1),FALSE))</f>
        <v/>
      </c>
      <c r="AG1103" s="96" t="str">
        <f>IF($A1103="","",VLOOKUP($A1103,DATA_IMPORT!$A$2:$AG$2500,COLUMN(AG$1),FALSE))</f>
        <v/>
      </c>
    </row>
    <row r="1104" spans="2:33">
      <c r="B1104" t="str">
        <f>IF($A1104="","",VLOOKUP($A1104,DATA_IMPORT!$A$2:$AG$2500,COLUMN(B$1),FALSE))</f>
        <v/>
      </c>
      <c r="C1104" t="str">
        <f>IF($A1104="","",VLOOKUP($A1104,DATA_IMPORT!$A$2:$AG$2500,COLUMN(C$1),FALSE))</f>
        <v/>
      </c>
      <c r="D1104" t="str">
        <f>IF($A1104="","",VLOOKUP($A1104,DATA_IMPORT!$A$2:$AG$2500,COLUMN(D$1),FALSE))</f>
        <v/>
      </c>
      <c r="E1104" s="106" t="str">
        <f>IF($A1104="","",VLOOKUP($A1104,DATA_IMPORT!$A$2:$AG$2500,COLUMN(F$1),FALSE))</f>
        <v/>
      </c>
      <c r="F1104" t="str">
        <f>IF($A1104="","",VLOOKUP($A1104,DATA_IMPORT!$A$2:$AG$2500,COLUMN(F$1),FALSE))</f>
        <v/>
      </c>
      <c r="G1104" t="str">
        <f>IF(A1104="","",F1104&amp;COUNTIF($B$2:$B1104,B1104))</f>
        <v/>
      </c>
      <c r="H1104" t="str">
        <f t="shared" si="34"/>
        <v/>
      </c>
      <c r="I1104" t="str">
        <f t="shared" si="35"/>
        <v/>
      </c>
      <c r="J1104" s="106" t="s">
        <v>42</v>
      </c>
      <c r="K1104" s="22" t="str">
        <f>IF($A1104="","",VLOOKUP($A1104,DATA_IMPORT!$A$2:$AG$2500,COLUMN(K$1),FALSE))</f>
        <v/>
      </c>
      <c r="L1104" s="22" t="str">
        <f>IF($A1104="","",VLOOKUP($A1104,DATA_IMPORT!$A$2:$AG$2500,COLUMN(L$1),FALSE))</f>
        <v/>
      </c>
      <c r="M1104" s="22" t="str">
        <f>IF($A1104="","",VLOOKUP($A1104,DATA_IMPORT!$A$2:$AG$2500,COLUMN(M$1),FALSE))</f>
        <v/>
      </c>
      <c r="N1104" s="22" t="str">
        <f>IF($A1104="","",VLOOKUP($A1104,DATA_IMPORT!$A$2:$AG$2500,COLUMN(N$1),FALSE))</f>
        <v/>
      </c>
      <c r="O1104" s="22" t="str">
        <f>IF($A1104="","",VLOOKUP($A1104,DATA_IMPORT!$A$2:$AG$2500,COLUMN(O$1),FALSE))</f>
        <v/>
      </c>
      <c r="P1104" s="22" t="str">
        <f>IF($A1104="","",VLOOKUP($A1104,DATA_IMPORT!$A$2:$AG$2500,COLUMN(P$1),FALSE))</f>
        <v/>
      </c>
      <c r="Q1104" s="23" t="str">
        <f>IF($A1104="","",VLOOKUP($A1104,DATA_IMPORT!$A$2:$AG$2500,COLUMN(Q$1),FALSE))</f>
        <v/>
      </c>
      <c r="R1104" s="22" t="str">
        <f>IF($A1104="","",VLOOKUP($A1104,DATA_IMPORT!$A$2:$AG$2500,COLUMN(R$1),FALSE))</f>
        <v/>
      </c>
      <c r="S1104" s="23" t="str">
        <f>IF($A1104="","",VLOOKUP($A1104,DATA_IMPORT!$A$2:$AG$2500,COLUMN(S$1),FALSE))</f>
        <v/>
      </c>
      <c r="T1104" s="22" t="str">
        <f>IF($A1104="","",VLOOKUP($A1104,DATA_IMPORT!$A$2:$AG$2500,COLUMN(T$1),FALSE))</f>
        <v/>
      </c>
      <c r="U1104" s="23" t="str">
        <f>IF($A1104="","",VLOOKUP($A1104,DATA_IMPORT!$A$2:$AG$2500,COLUMN(U$1),FALSE))</f>
        <v/>
      </c>
      <c r="V1104" s="22" t="str">
        <f>IF($A1104="","",VLOOKUP($A1104,DATA_IMPORT!$A$2:$AG$2500,COLUMN(V$1),FALSE))</f>
        <v/>
      </c>
      <c r="W1104" s="22" t="str">
        <f>IF($A1104="","",VLOOKUP($A1104,DATA_IMPORT!$A$2:$AG$2500,COLUMN(W$1),FALSE))</f>
        <v/>
      </c>
      <c r="X1104" s="96" t="str">
        <f>IF($A1104="","",VLOOKUP($A1104,DATA_IMPORT!$A$2:$AG$2500,COLUMN(X$1),FALSE))</f>
        <v/>
      </c>
      <c r="Y1104" s="96" t="str">
        <f>IF($A1104="","",VLOOKUP($A1104,DATA_IMPORT!$A$2:$AG$2500,COLUMN(Y$1),FALSE))</f>
        <v/>
      </c>
      <c r="Z1104" s="22" t="str">
        <f>IF($A1104="","",VLOOKUP($A1104,DATA_IMPORT!$A$2:$AG$2500,COLUMN(Z$1),FALSE))</f>
        <v/>
      </c>
      <c r="AA1104" s="96" t="str">
        <f>IF($A1104="","",VLOOKUP($A1104,DATA_IMPORT!$A$2:$AG$2500,COLUMN(AA$1),FALSE))</f>
        <v/>
      </c>
      <c r="AB1104" s="96" t="str">
        <f>IF($A1104="","",VLOOKUP($A1104,DATA_IMPORT!$A$2:$AG$2500,COLUMN(AB$1),FALSE))</f>
        <v/>
      </c>
      <c r="AC1104" s="22" t="str">
        <f>IF($A1104="","",VLOOKUP($A1104,DATA_IMPORT!$A$2:$AG$2500,COLUMN(AC$1),FALSE))</f>
        <v/>
      </c>
      <c r="AD1104" s="96" t="str">
        <f>IF($A1104="","",VLOOKUP($A1104,DATA_IMPORT!$A$2:$AG$2500,COLUMN(AD$1),FALSE))</f>
        <v/>
      </c>
      <c r="AE1104" s="96" t="str">
        <f>IF($A1104="","",VLOOKUP($A1104,DATA_IMPORT!$A$2:$AG$2500,COLUMN(AE$1),FALSE))</f>
        <v/>
      </c>
      <c r="AF1104" s="96" t="str">
        <f>IF($A1104="","",VLOOKUP($A1104,DATA_IMPORT!$A$2:$AG$2500,COLUMN(AF$1),FALSE))</f>
        <v/>
      </c>
      <c r="AG1104" s="96" t="str">
        <f>IF($A1104="","",VLOOKUP($A1104,DATA_IMPORT!$A$2:$AG$2500,COLUMN(AG$1),FALSE))</f>
        <v/>
      </c>
    </row>
    <row r="1105" spans="2:33">
      <c r="B1105" t="str">
        <f>IF($A1105="","",VLOOKUP($A1105,DATA_IMPORT!$A$2:$AG$2500,COLUMN(B$1),FALSE))</f>
        <v/>
      </c>
      <c r="C1105" t="str">
        <f>IF($A1105="","",VLOOKUP($A1105,DATA_IMPORT!$A$2:$AG$2500,COLUMN(C$1),FALSE))</f>
        <v/>
      </c>
      <c r="D1105" t="str">
        <f>IF($A1105="","",VLOOKUP($A1105,DATA_IMPORT!$A$2:$AG$2500,COLUMN(D$1),FALSE))</f>
        <v/>
      </c>
      <c r="E1105" s="106" t="str">
        <f>IF($A1105="","",VLOOKUP($A1105,DATA_IMPORT!$A$2:$AG$2500,COLUMN(F$1),FALSE))</f>
        <v/>
      </c>
      <c r="F1105" t="str">
        <f>IF($A1105="","",VLOOKUP($A1105,DATA_IMPORT!$A$2:$AG$2500,COLUMN(F$1),FALSE))</f>
        <v/>
      </c>
      <c r="G1105" t="str">
        <f>IF(A1105="","",F1105&amp;COUNTIF($B$2:$B1105,B1105))</f>
        <v/>
      </c>
      <c r="H1105" t="str">
        <f t="shared" si="34"/>
        <v/>
      </c>
      <c r="I1105" t="str">
        <f t="shared" si="35"/>
        <v/>
      </c>
      <c r="J1105" s="106" t="s">
        <v>42</v>
      </c>
      <c r="K1105" s="22" t="str">
        <f>IF($A1105="","",VLOOKUP($A1105,DATA_IMPORT!$A$2:$AG$2500,COLUMN(K$1),FALSE))</f>
        <v/>
      </c>
      <c r="L1105" s="22" t="str">
        <f>IF($A1105="","",VLOOKUP($A1105,DATA_IMPORT!$A$2:$AG$2500,COLUMN(L$1),FALSE))</f>
        <v/>
      </c>
      <c r="M1105" s="22" t="str">
        <f>IF($A1105="","",VLOOKUP($A1105,DATA_IMPORT!$A$2:$AG$2500,COLUMN(M$1),FALSE))</f>
        <v/>
      </c>
      <c r="N1105" s="22" t="str">
        <f>IF($A1105="","",VLOOKUP($A1105,DATA_IMPORT!$A$2:$AG$2500,COLUMN(N$1),FALSE))</f>
        <v/>
      </c>
      <c r="O1105" s="22" t="str">
        <f>IF($A1105="","",VLOOKUP($A1105,DATA_IMPORT!$A$2:$AG$2500,COLUMN(O$1),FALSE))</f>
        <v/>
      </c>
      <c r="P1105" s="22" t="str">
        <f>IF($A1105="","",VLOOKUP($A1105,DATA_IMPORT!$A$2:$AG$2500,COLUMN(P$1),FALSE))</f>
        <v/>
      </c>
      <c r="Q1105" s="23" t="str">
        <f>IF($A1105="","",VLOOKUP($A1105,DATA_IMPORT!$A$2:$AG$2500,COLUMN(Q$1),FALSE))</f>
        <v/>
      </c>
      <c r="R1105" s="22" t="str">
        <f>IF($A1105="","",VLOOKUP($A1105,DATA_IMPORT!$A$2:$AG$2500,COLUMN(R$1),FALSE))</f>
        <v/>
      </c>
      <c r="S1105" s="23" t="str">
        <f>IF($A1105="","",VLOOKUP($A1105,DATA_IMPORT!$A$2:$AG$2500,COLUMN(S$1),FALSE))</f>
        <v/>
      </c>
      <c r="T1105" s="22" t="str">
        <f>IF($A1105="","",VLOOKUP($A1105,DATA_IMPORT!$A$2:$AG$2500,COLUMN(T$1),FALSE))</f>
        <v/>
      </c>
      <c r="U1105" s="23" t="str">
        <f>IF($A1105="","",VLOOKUP($A1105,DATA_IMPORT!$A$2:$AG$2500,COLUMN(U$1),FALSE))</f>
        <v/>
      </c>
      <c r="V1105" s="22" t="str">
        <f>IF($A1105="","",VLOOKUP($A1105,DATA_IMPORT!$A$2:$AG$2500,COLUMN(V$1),FALSE))</f>
        <v/>
      </c>
      <c r="W1105" s="22" t="str">
        <f>IF($A1105="","",VLOOKUP($A1105,DATA_IMPORT!$A$2:$AG$2500,COLUMN(W$1),FALSE))</f>
        <v/>
      </c>
      <c r="X1105" s="96" t="str">
        <f>IF($A1105="","",VLOOKUP($A1105,DATA_IMPORT!$A$2:$AG$2500,COLUMN(X$1),FALSE))</f>
        <v/>
      </c>
      <c r="Y1105" s="96" t="str">
        <f>IF($A1105="","",VLOOKUP($A1105,DATA_IMPORT!$A$2:$AG$2500,COLUMN(Y$1),FALSE))</f>
        <v/>
      </c>
      <c r="Z1105" s="22" t="str">
        <f>IF($A1105="","",VLOOKUP($A1105,DATA_IMPORT!$A$2:$AG$2500,COLUMN(Z$1),FALSE))</f>
        <v/>
      </c>
      <c r="AA1105" s="96" t="str">
        <f>IF($A1105="","",VLOOKUP($A1105,DATA_IMPORT!$A$2:$AG$2500,COLUMN(AA$1),FALSE))</f>
        <v/>
      </c>
      <c r="AB1105" s="96" t="str">
        <f>IF($A1105="","",VLOOKUP($A1105,DATA_IMPORT!$A$2:$AG$2500,COLUMN(AB$1),FALSE))</f>
        <v/>
      </c>
      <c r="AC1105" s="22" t="str">
        <f>IF($A1105="","",VLOOKUP($A1105,DATA_IMPORT!$A$2:$AG$2500,COLUMN(AC$1),FALSE))</f>
        <v/>
      </c>
      <c r="AD1105" s="96" t="str">
        <f>IF($A1105="","",VLOOKUP($A1105,DATA_IMPORT!$A$2:$AG$2500,COLUMN(AD$1),FALSE))</f>
        <v/>
      </c>
      <c r="AE1105" s="96" t="str">
        <f>IF($A1105="","",VLOOKUP($A1105,DATA_IMPORT!$A$2:$AG$2500,COLUMN(AE$1),FALSE))</f>
        <v/>
      </c>
      <c r="AF1105" s="96" t="str">
        <f>IF($A1105="","",VLOOKUP($A1105,DATA_IMPORT!$A$2:$AG$2500,COLUMN(AF$1),FALSE))</f>
        <v/>
      </c>
      <c r="AG1105" s="96" t="str">
        <f>IF($A1105="","",VLOOKUP($A1105,DATA_IMPORT!$A$2:$AG$2500,COLUMN(AG$1),FALSE))</f>
        <v/>
      </c>
    </row>
    <row r="1106" spans="2:33">
      <c r="B1106" t="str">
        <f>IF($A1106="","",VLOOKUP($A1106,DATA_IMPORT!$A$2:$AG$2500,COLUMN(B$1),FALSE))</f>
        <v/>
      </c>
      <c r="C1106" t="str">
        <f>IF($A1106="","",VLOOKUP($A1106,DATA_IMPORT!$A$2:$AG$2500,COLUMN(C$1),FALSE))</f>
        <v/>
      </c>
      <c r="D1106" t="str">
        <f>IF($A1106="","",VLOOKUP($A1106,DATA_IMPORT!$A$2:$AG$2500,COLUMN(D$1),FALSE))</f>
        <v/>
      </c>
      <c r="E1106" s="106" t="str">
        <f>IF($A1106="","",VLOOKUP($A1106,DATA_IMPORT!$A$2:$AG$2500,COLUMN(F$1),FALSE))</f>
        <v/>
      </c>
      <c r="F1106" t="str">
        <f>IF($A1106="","",VLOOKUP($A1106,DATA_IMPORT!$A$2:$AG$2500,COLUMN(F$1),FALSE))</f>
        <v/>
      </c>
      <c r="G1106" t="str">
        <f>IF(A1106="","",F1106&amp;COUNTIF($B$2:$B1106,B1106))</f>
        <v/>
      </c>
      <c r="H1106" t="str">
        <f t="shared" si="34"/>
        <v/>
      </c>
      <c r="I1106" t="str">
        <f t="shared" si="35"/>
        <v/>
      </c>
      <c r="J1106" s="106" t="s">
        <v>42</v>
      </c>
      <c r="K1106" s="22" t="str">
        <f>IF($A1106="","",VLOOKUP($A1106,DATA_IMPORT!$A$2:$AG$2500,COLUMN(K$1),FALSE))</f>
        <v/>
      </c>
      <c r="L1106" s="22" t="str">
        <f>IF($A1106="","",VLOOKUP($A1106,DATA_IMPORT!$A$2:$AG$2500,COLUMN(L$1),FALSE))</f>
        <v/>
      </c>
      <c r="M1106" s="22" t="str">
        <f>IF($A1106="","",VLOOKUP($A1106,DATA_IMPORT!$A$2:$AG$2500,COLUMN(M$1),FALSE))</f>
        <v/>
      </c>
      <c r="N1106" s="22" t="str">
        <f>IF($A1106="","",VLOOKUP($A1106,DATA_IMPORT!$A$2:$AG$2500,COLUMN(N$1),FALSE))</f>
        <v/>
      </c>
      <c r="O1106" s="22" t="str">
        <f>IF($A1106="","",VLOOKUP($A1106,DATA_IMPORT!$A$2:$AG$2500,COLUMN(O$1),FALSE))</f>
        <v/>
      </c>
      <c r="P1106" s="22" t="str">
        <f>IF($A1106="","",VLOOKUP($A1106,DATA_IMPORT!$A$2:$AG$2500,COLUMN(P$1),FALSE))</f>
        <v/>
      </c>
      <c r="Q1106" s="23" t="str">
        <f>IF($A1106="","",VLOOKUP($A1106,DATA_IMPORT!$A$2:$AG$2500,COLUMN(Q$1),FALSE))</f>
        <v/>
      </c>
      <c r="R1106" s="22" t="str">
        <f>IF($A1106="","",VLOOKUP($A1106,DATA_IMPORT!$A$2:$AG$2500,COLUMN(R$1),FALSE))</f>
        <v/>
      </c>
      <c r="S1106" s="23" t="str">
        <f>IF($A1106="","",VLOOKUP($A1106,DATA_IMPORT!$A$2:$AG$2500,COLUMN(S$1),FALSE))</f>
        <v/>
      </c>
      <c r="T1106" s="22" t="str">
        <f>IF($A1106="","",VLOOKUP($A1106,DATA_IMPORT!$A$2:$AG$2500,COLUMN(T$1),FALSE))</f>
        <v/>
      </c>
      <c r="U1106" s="23" t="str">
        <f>IF($A1106="","",VLOOKUP($A1106,DATA_IMPORT!$A$2:$AG$2500,COLUMN(U$1),FALSE))</f>
        <v/>
      </c>
      <c r="V1106" s="22" t="str">
        <f>IF($A1106="","",VLOOKUP($A1106,DATA_IMPORT!$A$2:$AG$2500,COLUMN(V$1),FALSE))</f>
        <v/>
      </c>
      <c r="W1106" s="22" t="str">
        <f>IF($A1106="","",VLOOKUP($A1106,DATA_IMPORT!$A$2:$AG$2500,COLUMN(W$1),FALSE))</f>
        <v/>
      </c>
      <c r="X1106" s="96" t="str">
        <f>IF($A1106="","",VLOOKUP($A1106,DATA_IMPORT!$A$2:$AG$2500,COLUMN(X$1),FALSE))</f>
        <v/>
      </c>
      <c r="Y1106" s="96" t="str">
        <f>IF($A1106="","",VLOOKUP($A1106,DATA_IMPORT!$A$2:$AG$2500,COLUMN(Y$1),FALSE))</f>
        <v/>
      </c>
      <c r="Z1106" s="22" t="str">
        <f>IF($A1106="","",VLOOKUP($A1106,DATA_IMPORT!$A$2:$AG$2500,COLUMN(Z$1),FALSE))</f>
        <v/>
      </c>
      <c r="AA1106" s="96" t="str">
        <f>IF($A1106="","",VLOOKUP($A1106,DATA_IMPORT!$A$2:$AG$2500,COLUMN(AA$1),FALSE))</f>
        <v/>
      </c>
      <c r="AB1106" s="96" t="str">
        <f>IF($A1106="","",VLOOKUP($A1106,DATA_IMPORT!$A$2:$AG$2500,COLUMN(AB$1),FALSE))</f>
        <v/>
      </c>
      <c r="AC1106" s="22" t="str">
        <f>IF($A1106="","",VLOOKUP($A1106,DATA_IMPORT!$A$2:$AG$2500,COLUMN(AC$1),FALSE))</f>
        <v/>
      </c>
      <c r="AD1106" s="96" t="str">
        <f>IF($A1106="","",VLOOKUP($A1106,DATA_IMPORT!$A$2:$AG$2500,COLUMN(AD$1),FALSE))</f>
        <v/>
      </c>
      <c r="AE1106" s="96" t="str">
        <f>IF($A1106="","",VLOOKUP($A1106,DATA_IMPORT!$A$2:$AG$2500,COLUMN(AE$1),FALSE))</f>
        <v/>
      </c>
      <c r="AF1106" s="96" t="str">
        <f>IF($A1106="","",VLOOKUP($A1106,DATA_IMPORT!$A$2:$AG$2500,COLUMN(AF$1),FALSE))</f>
        <v/>
      </c>
      <c r="AG1106" s="96" t="str">
        <f>IF($A1106="","",VLOOKUP($A1106,DATA_IMPORT!$A$2:$AG$2500,COLUMN(AG$1),FALSE))</f>
        <v/>
      </c>
    </row>
    <row r="1107" spans="2:33">
      <c r="B1107" t="str">
        <f>IF($A1107="","",VLOOKUP($A1107,DATA_IMPORT!$A$2:$AG$2500,COLUMN(B$1),FALSE))</f>
        <v/>
      </c>
      <c r="C1107" t="str">
        <f>IF($A1107="","",VLOOKUP($A1107,DATA_IMPORT!$A$2:$AG$2500,COLUMN(C$1),FALSE))</f>
        <v/>
      </c>
      <c r="D1107" t="str">
        <f>IF($A1107="","",VLOOKUP($A1107,DATA_IMPORT!$A$2:$AG$2500,COLUMN(D$1),FALSE))</f>
        <v/>
      </c>
      <c r="E1107" s="106" t="str">
        <f>IF($A1107="","",VLOOKUP($A1107,DATA_IMPORT!$A$2:$AG$2500,COLUMN(F$1),FALSE))</f>
        <v/>
      </c>
      <c r="F1107" t="str">
        <f>IF($A1107="","",VLOOKUP($A1107,DATA_IMPORT!$A$2:$AG$2500,COLUMN(F$1),FALSE))</f>
        <v/>
      </c>
      <c r="G1107" t="str">
        <f>IF(A1107="","",F1107&amp;COUNTIF($B$2:$B1107,B1107))</f>
        <v/>
      </c>
      <c r="H1107" t="str">
        <f t="shared" si="34"/>
        <v/>
      </c>
      <c r="I1107" t="str">
        <f t="shared" si="35"/>
        <v/>
      </c>
      <c r="J1107" s="106" t="s">
        <v>42</v>
      </c>
      <c r="K1107" s="22" t="str">
        <f>IF($A1107="","",VLOOKUP($A1107,DATA_IMPORT!$A$2:$AG$2500,COLUMN(K$1),FALSE))</f>
        <v/>
      </c>
      <c r="L1107" s="22" t="str">
        <f>IF($A1107="","",VLOOKUP($A1107,DATA_IMPORT!$A$2:$AG$2500,COLUMN(L$1),FALSE))</f>
        <v/>
      </c>
      <c r="M1107" s="22" t="str">
        <f>IF($A1107="","",VLOOKUP($A1107,DATA_IMPORT!$A$2:$AG$2500,COLUMN(M$1),FALSE))</f>
        <v/>
      </c>
      <c r="N1107" s="22" t="str">
        <f>IF($A1107="","",VLOOKUP($A1107,DATA_IMPORT!$A$2:$AG$2500,COLUMN(N$1),FALSE))</f>
        <v/>
      </c>
      <c r="O1107" s="22" t="str">
        <f>IF($A1107="","",VLOOKUP($A1107,DATA_IMPORT!$A$2:$AG$2500,COLUMN(O$1),FALSE))</f>
        <v/>
      </c>
      <c r="P1107" s="22" t="str">
        <f>IF($A1107="","",VLOOKUP($A1107,DATA_IMPORT!$A$2:$AG$2500,COLUMN(P$1),FALSE))</f>
        <v/>
      </c>
      <c r="Q1107" s="23" t="str">
        <f>IF($A1107="","",VLOOKUP($A1107,DATA_IMPORT!$A$2:$AG$2500,COLUMN(Q$1),FALSE))</f>
        <v/>
      </c>
      <c r="R1107" s="22" t="str">
        <f>IF($A1107="","",VLOOKUP($A1107,DATA_IMPORT!$A$2:$AG$2500,COLUMN(R$1),FALSE))</f>
        <v/>
      </c>
      <c r="S1107" s="23" t="str">
        <f>IF($A1107="","",VLOOKUP($A1107,DATA_IMPORT!$A$2:$AG$2500,COLUMN(S$1),FALSE))</f>
        <v/>
      </c>
      <c r="T1107" s="22" t="str">
        <f>IF($A1107="","",VLOOKUP($A1107,DATA_IMPORT!$A$2:$AG$2500,COLUMN(T$1),FALSE))</f>
        <v/>
      </c>
      <c r="U1107" s="23" t="str">
        <f>IF($A1107="","",VLOOKUP($A1107,DATA_IMPORT!$A$2:$AG$2500,COLUMN(U$1),FALSE))</f>
        <v/>
      </c>
      <c r="V1107" s="22" t="str">
        <f>IF($A1107="","",VLOOKUP($A1107,DATA_IMPORT!$A$2:$AG$2500,COLUMN(V$1),FALSE))</f>
        <v/>
      </c>
      <c r="W1107" s="22" t="str">
        <f>IF($A1107="","",VLOOKUP($A1107,DATA_IMPORT!$A$2:$AG$2500,COLUMN(W$1),FALSE))</f>
        <v/>
      </c>
      <c r="X1107" s="96" t="str">
        <f>IF($A1107="","",VLOOKUP($A1107,DATA_IMPORT!$A$2:$AG$2500,COLUMN(X$1),FALSE))</f>
        <v/>
      </c>
      <c r="Y1107" s="96" t="str">
        <f>IF($A1107="","",VLOOKUP($A1107,DATA_IMPORT!$A$2:$AG$2500,COLUMN(Y$1),FALSE))</f>
        <v/>
      </c>
      <c r="Z1107" s="22" t="str">
        <f>IF($A1107="","",VLOOKUP($A1107,DATA_IMPORT!$A$2:$AG$2500,COLUMN(Z$1),FALSE))</f>
        <v/>
      </c>
      <c r="AA1107" s="96" t="str">
        <f>IF($A1107="","",VLOOKUP($A1107,DATA_IMPORT!$A$2:$AG$2500,COLUMN(AA$1),FALSE))</f>
        <v/>
      </c>
      <c r="AB1107" s="96" t="str">
        <f>IF($A1107="","",VLOOKUP($A1107,DATA_IMPORT!$A$2:$AG$2500,COLUMN(AB$1),FALSE))</f>
        <v/>
      </c>
      <c r="AC1107" s="22" t="str">
        <f>IF($A1107="","",VLOOKUP($A1107,DATA_IMPORT!$A$2:$AG$2500,COLUMN(AC$1),FALSE))</f>
        <v/>
      </c>
      <c r="AD1107" s="96" t="str">
        <f>IF($A1107="","",VLOOKUP($A1107,DATA_IMPORT!$A$2:$AG$2500,COLUMN(AD$1),FALSE))</f>
        <v/>
      </c>
      <c r="AE1107" s="96" t="str">
        <f>IF($A1107="","",VLOOKUP($A1107,DATA_IMPORT!$A$2:$AG$2500,COLUMN(AE$1),FALSE))</f>
        <v/>
      </c>
      <c r="AF1107" s="96" t="str">
        <f>IF($A1107="","",VLOOKUP($A1107,DATA_IMPORT!$A$2:$AG$2500,COLUMN(AF$1),FALSE))</f>
        <v/>
      </c>
      <c r="AG1107" s="96" t="str">
        <f>IF($A1107="","",VLOOKUP($A1107,DATA_IMPORT!$A$2:$AG$2500,COLUMN(AG$1),FALSE))</f>
        <v/>
      </c>
    </row>
    <row r="1108" spans="2:33">
      <c r="B1108" t="str">
        <f>IF($A1108="","",VLOOKUP($A1108,DATA_IMPORT!$A$2:$AG$2500,COLUMN(B$1),FALSE))</f>
        <v/>
      </c>
      <c r="C1108" t="str">
        <f>IF($A1108="","",VLOOKUP($A1108,DATA_IMPORT!$A$2:$AG$2500,COLUMN(C$1),FALSE))</f>
        <v/>
      </c>
      <c r="D1108" t="str">
        <f>IF($A1108="","",VLOOKUP($A1108,DATA_IMPORT!$A$2:$AG$2500,COLUMN(D$1),FALSE))</f>
        <v/>
      </c>
      <c r="E1108" s="106" t="str">
        <f>IF($A1108="","",VLOOKUP($A1108,DATA_IMPORT!$A$2:$AG$2500,COLUMN(F$1),FALSE))</f>
        <v/>
      </c>
      <c r="F1108" t="str">
        <f>IF($A1108="","",VLOOKUP($A1108,DATA_IMPORT!$A$2:$AG$2500,COLUMN(F$1),FALSE))</f>
        <v/>
      </c>
      <c r="G1108" t="str">
        <f>IF(A1108="","",F1108&amp;COUNTIF($B$2:$B1108,B1108))</f>
        <v/>
      </c>
      <c r="H1108" t="str">
        <f t="shared" si="34"/>
        <v/>
      </c>
      <c r="I1108" t="str">
        <f t="shared" si="35"/>
        <v/>
      </c>
      <c r="J1108" s="106" t="s">
        <v>42</v>
      </c>
      <c r="K1108" s="22" t="str">
        <f>IF($A1108="","",VLOOKUP($A1108,DATA_IMPORT!$A$2:$AG$2500,COLUMN(K$1),FALSE))</f>
        <v/>
      </c>
      <c r="L1108" s="22" t="str">
        <f>IF($A1108="","",VLOOKUP($A1108,DATA_IMPORT!$A$2:$AG$2500,COLUMN(L$1),FALSE))</f>
        <v/>
      </c>
      <c r="M1108" s="22" t="str">
        <f>IF($A1108="","",VLOOKUP($A1108,DATA_IMPORT!$A$2:$AG$2500,COLUMN(M$1),FALSE))</f>
        <v/>
      </c>
      <c r="N1108" s="22" t="str">
        <f>IF($A1108="","",VLOOKUP($A1108,DATA_IMPORT!$A$2:$AG$2500,COLUMN(N$1),FALSE))</f>
        <v/>
      </c>
      <c r="O1108" s="22" t="str">
        <f>IF($A1108="","",VLOOKUP($A1108,DATA_IMPORT!$A$2:$AG$2500,COLUMN(O$1),FALSE))</f>
        <v/>
      </c>
      <c r="P1108" s="22" t="str">
        <f>IF($A1108="","",VLOOKUP($A1108,DATA_IMPORT!$A$2:$AG$2500,COLUMN(P$1),FALSE))</f>
        <v/>
      </c>
      <c r="Q1108" s="23" t="str">
        <f>IF($A1108="","",VLOOKUP($A1108,DATA_IMPORT!$A$2:$AG$2500,COLUMN(Q$1),FALSE))</f>
        <v/>
      </c>
      <c r="R1108" s="22" t="str">
        <f>IF($A1108="","",VLOOKUP($A1108,DATA_IMPORT!$A$2:$AG$2500,COLUMN(R$1),FALSE))</f>
        <v/>
      </c>
      <c r="S1108" s="23" t="str">
        <f>IF($A1108="","",VLOOKUP($A1108,DATA_IMPORT!$A$2:$AG$2500,COLUMN(S$1),FALSE))</f>
        <v/>
      </c>
      <c r="T1108" s="22" t="str">
        <f>IF($A1108="","",VLOOKUP($A1108,DATA_IMPORT!$A$2:$AG$2500,COLUMN(T$1),FALSE))</f>
        <v/>
      </c>
      <c r="U1108" s="23" t="str">
        <f>IF($A1108="","",VLOOKUP($A1108,DATA_IMPORT!$A$2:$AG$2500,COLUMN(U$1),FALSE))</f>
        <v/>
      </c>
      <c r="V1108" s="22" t="str">
        <f>IF($A1108="","",VLOOKUP($A1108,DATA_IMPORT!$A$2:$AG$2500,COLUMN(V$1),FALSE))</f>
        <v/>
      </c>
      <c r="W1108" s="22" t="str">
        <f>IF($A1108="","",VLOOKUP($A1108,DATA_IMPORT!$A$2:$AG$2500,COLUMN(W$1),FALSE))</f>
        <v/>
      </c>
      <c r="X1108" s="96" t="str">
        <f>IF($A1108="","",VLOOKUP($A1108,DATA_IMPORT!$A$2:$AG$2500,COLUMN(X$1),FALSE))</f>
        <v/>
      </c>
      <c r="Y1108" s="96" t="str">
        <f>IF($A1108="","",VLOOKUP($A1108,DATA_IMPORT!$A$2:$AG$2500,COLUMN(Y$1),FALSE))</f>
        <v/>
      </c>
      <c r="Z1108" s="22" t="str">
        <f>IF($A1108="","",VLOOKUP($A1108,DATA_IMPORT!$A$2:$AG$2500,COLUMN(Z$1),FALSE))</f>
        <v/>
      </c>
      <c r="AA1108" s="96" t="str">
        <f>IF($A1108="","",VLOOKUP($A1108,DATA_IMPORT!$A$2:$AG$2500,COLUMN(AA$1),FALSE))</f>
        <v/>
      </c>
      <c r="AB1108" s="96" t="str">
        <f>IF($A1108="","",VLOOKUP($A1108,DATA_IMPORT!$A$2:$AG$2500,COLUMN(AB$1),FALSE))</f>
        <v/>
      </c>
      <c r="AC1108" s="22" t="str">
        <f>IF($A1108="","",VLOOKUP($A1108,DATA_IMPORT!$A$2:$AG$2500,COLUMN(AC$1),FALSE))</f>
        <v/>
      </c>
      <c r="AD1108" s="96" t="str">
        <f>IF($A1108="","",VLOOKUP($A1108,DATA_IMPORT!$A$2:$AG$2500,COLUMN(AD$1),FALSE))</f>
        <v/>
      </c>
      <c r="AE1108" s="96" t="str">
        <f>IF($A1108="","",VLOOKUP($A1108,DATA_IMPORT!$A$2:$AG$2500,COLUMN(AE$1),FALSE))</f>
        <v/>
      </c>
      <c r="AF1108" s="96" t="str">
        <f>IF($A1108="","",VLOOKUP($A1108,DATA_IMPORT!$A$2:$AG$2500,COLUMN(AF$1),FALSE))</f>
        <v/>
      </c>
      <c r="AG1108" s="96" t="str">
        <f>IF($A1108="","",VLOOKUP($A1108,DATA_IMPORT!$A$2:$AG$2500,COLUMN(AG$1),FALSE))</f>
        <v/>
      </c>
    </row>
    <row r="1109" spans="2:33">
      <c r="B1109" t="str">
        <f>IF($A1109="","",VLOOKUP($A1109,DATA_IMPORT!$A$2:$AG$2500,COLUMN(B$1),FALSE))</f>
        <v/>
      </c>
      <c r="C1109" t="str">
        <f>IF($A1109="","",VLOOKUP($A1109,DATA_IMPORT!$A$2:$AG$2500,COLUMN(C$1),FALSE))</f>
        <v/>
      </c>
      <c r="D1109" t="str">
        <f>IF($A1109="","",VLOOKUP($A1109,DATA_IMPORT!$A$2:$AG$2500,COLUMN(D$1),FALSE))</f>
        <v/>
      </c>
      <c r="E1109" s="106" t="str">
        <f>IF($A1109="","",VLOOKUP($A1109,DATA_IMPORT!$A$2:$AG$2500,COLUMN(F$1),FALSE))</f>
        <v/>
      </c>
      <c r="F1109" t="str">
        <f>IF($A1109="","",VLOOKUP($A1109,DATA_IMPORT!$A$2:$AG$2500,COLUMN(F$1),FALSE))</f>
        <v/>
      </c>
      <c r="G1109" t="str">
        <f>IF(A1109="","",F1109&amp;COUNTIF($B$2:$B1109,B1109))</f>
        <v/>
      </c>
      <c r="H1109" t="str">
        <f t="shared" si="34"/>
        <v/>
      </c>
      <c r="I1109" t="str">
        <f t="shared" si="35"/>
        <v/>
      </c>
      <c r="J1109" s="106" t="s">
        <v>42</v>
      </c>
      <c r="K1109" s="22" t="str">
        <f>IF($A1109="","",VLOOKUP($A1109,DATA_IMPORT!$A$2:$AG$2500,COLUMN(K$1),FALSE))</f>
        <v/>
      </c>
      <c r="L1109" s="22" t="str">
        <f>IF($A1109="","",VLOOKUP($A1109,DATA_IMPORT!$A$2:$AG$2500,COLUMN(L$1),FALSE))</f>
        <v/>
      </c>
      <c r="M1109" s="22" t="str">
        <f>IF($A1109="","",VLOOKUP($A1109,DATA_IMPORT!$A$2:$AG$2500,COLUMN(M$1),FALSE))</f>
        <v/>
      </c>
      <c r="N1109" s="22" t="str">
        <f>IF($A1109="","",VLOOKUP($A1109,DATA_IMPORT!$A$2:$AG$2500,COLUMN(N$1),FALSE))</f>
        <v/>
      </c>
      <c r="O1109" s="22" t="str">
        <f>IF($A1109="","",VLOOKUP($A1109,DATA_IMPORT!$A$2:$AG$2500,COLUMN(O$1),FALSE))</f>
        <v/>
      </c>
      <c r="P1109" s="22" t="str">
        <f>IF($A1109="","",VLOOKUP($A1109,DATA_IMPORT!$A$2:$AG$2500,COLUMN(P$1),FALSE))</f>
        <v/>
      </c>
      <c r="Q1109" s="23" t="str">
        <f>IF($A1109="","",VLOOKUP($A1109,DATA_IMPORT!$A$2:$AG$2500,COLUMN(Q$1),FALSE))</f>
        <v/>
      </c>
      <c r="R1109" s="22" t="str">
        <f>IF($A1109="","",VLOOKUP($A1109,DATA_IMPORT!$A$2:$AG$2500,COLUMN(R$1),FALSE))</f>
        <v/>
      </c>
      <c r="S1109" s="23" t="str">
        <f>IF($A1109="","",VLOOKUP($A1109,DATA_IMPORT!$A$2:$AG$2500,COLUMN(S$1),FALSE))</f>
        <v/>
      </c>
      <c r="T1109" s="22" t="str">
        <f>IF($A1109="","",VLOOKUP($A1109,DATA_IMPORT!$A$2:$AG$2500,COLUMN(T$1),FALSE))</f>
        <v/>
      </c>
      <c r="U1109" s="23" t="str">
        <f>IF($A1109="","",VLOOKUP($A1109,DATA_IMPORT!$A$2:$AG$2500,COLUMN(U$1),FALSE))</f>
        <v/>
      </c>
      <c r="V1109" s="22" t="str">
        <f>IF($A1109="","",VLOOKUP($A1109,DATA_IMPORT!$A$2:$AG$2500,COLUMN(V$1),FALSE))</f>
        <v/>
      </c>
      <c r="W1109" s="22" t="str">
        <f>IF($A1109="","",VLOOKUP($A1109,DATA_IMPORT!$A$2:$AG$2500,COLUMN(W$1),FALSE))</f>
        <v/>
      </c>
      <c r="X1109" s="96" t="str">
        <f>IF($A1109="","",VLOOKUP($A1109,DATA_IMPORT!$A$2:$AG$2500,COLUMN(X$1),FALSE))</f>
        <v/>
      </c>
      <c r="Y1109" s="96" t="str">
        <f>IF($A1109="","",VLOOKUP($A1109,DATA_IMPORT!$A$2:$AG$2500,COLUMN(Y$1),FALSE))</f>
        <v/>
      </c>
      <c r="Z1109" s="22" t="str">
        <f>IF($A1109="","",VLOOKUP($A1109,DATA_IMPORT!$A$2:$AG$2500,COLUMN(Z$1),FALSE))</f>
        <v/>
      </c>
      <c r="AA1109" s="96" t="str">
        <f>IF($A1109="","",VLOOKUP($A1109,DATA_IMPORT!$A$2:$AG$2500,COLUMN(AA$1),FALSE))</f>
        <v/>
      </c>
      <c r="AB1109" s="96" t="str">
        <f>IF($A1109="","",VLOOKUP($A1109,DATA_IMPORT!$A$2:$AG$2500,COLUMN(AB$1),FALSE))</f>
        <v/>
      </c>
      <c r="AC1109" s="22" t="str">
        <f>IF($A1109="","",VLOOKUP($A1109,DATA_IMPORT!$A$2:$AG$2500,COLUMN(AC$1),FALSE))</f>
        <v/>
      </c>
      <c r="AD1109" s="96" t="str">
        <f>IF($A1109="","",VLOOKUP($A1109,DATA_IMPORT!$A$2:$AG$2500,COLUMN(AD$1),FALSE))</f>
        <v/>
      </c>
      <c r="AE1109" s="96" t="str">
        <f>IF($A1109="","",VLOOKUP($A1109,DATA_IMPORT!$A$2:$AG$2500,COLUMN(AE$1),FALSE))</f>
        <v/>
      </c>
      <c r="AF1109" s="96" t="str">
        <f>IF($A1109="","",VLOOKUP($A1109,DATA_IMPORT!$A$2:$AG$2500,COLUMN(AF$1),FALSE))</f>
        <v/>
      </c>
      <c r="AG1109" s="96" t="str">
        <f>IF($A1109="","",VLOOKUP($A1109,DATA_IMPORT!$A$2:$AG$2500,COLUMN(AG$1),FALSE))</f>
        <v/>
      </c>
    </row>
    <row r="1110" spans="2:33">
      <c r="B1110" t="str">
        <f>IF($A1110="","",VLOOKUP($A1110,DATA_IMPORT!$A$2:$AG$2500,COLUMN(B$1),FALSE))</f>
        <v/>
      </c>
      <c r="C1110" t="str">
        <f>IF($A1110="","",VLOOKUP($A1110,DATA_IMPORT!$A$2:$AG$2500,COLUMN(C$1),FALSE))</f>
        <v/>
      </c>
      <c r="D1110" t="str">
        <f>IF($A1110="","",VLOOKUP($A1110,DATA_IMPORT!$A$2:$AG$2500,COLUMN(D$1),FALSE))</f>
        <v/>
      </c>
      <c r="E1110" s="106" t="str">
        <f>IF($A1110="","",VLOOKUP($A1110,DATA_IMPORT!$A$2:$AG$2500,COLUMN(F$1),FALSE))</f>
        <v/>
      </c>
      <c r="F1110" t="str">
        <f>IF($A1110="","",VLOOKUP($A1110,DATA_IMPORT!$A$2:$AG$2500,COLUMN(F$1),FALSE))</f>
        <v/>
      </c>
      <c r="G1110" t="str">
        <f>IF(A1110="","",F1110&amp;COUNTIF($B$2:$B1110,B1110))</f>
        <v/>
      </c>
      <c r="H1110" t="str">
        <f t="shared" si="34"/>
        <v/>
      </c>
      <c r="I1110" t="str">
        <f t="shared" si="35"/>
        <v/>
      </c>
      <c r="J1110" s="106" t="s">
        <v>42</v>
      </c>
      <c r="K1110" s="22" t="str">
        <f>IF($A1110="","",VLOOKUP($A1110,DATA_IMPORT!$A$2:$AG$2500,COLUMN(K$1),FALSE))</f>
        <v/>
      </c>
      <c r="L1110" s="22" t="str">
        <f>IF($A1110="","",VLOOKUP($A1110,DATA_IMPORT!$A$2:$AG$2500,COLUMN(L$1),FALSE))</f>
        <v/>
      </c>
      <c r="M1110" s="22" t="str">
        <f>IF($A1110="","",VLOOKUP($A1110,DATA_IMPORT!$A$2:$AG$2500,COLUMN(M$1),FALSE))</f>
        <v/>
      </c>
      <c r="N1110" s="22" t="str">
        <f>IF($A1110="","",VLOOKUP($A1110,DATA_IMPORT!$A$2:$AG$2500,COLUMN(N$1),FALSE))</f>
        <v/>
      </c>
      <c r="O1110" s="22" t="str">
        <f>IF($A1110="","",VLOOKUP($A1110,DATA_IMPORT!$A$2:$AG$2500,COLUMN(O$1),FALSE))</f>
        <v/>
      </c>
      <c r="P1110" s="22" t="str">
        <f>IF($A1110="","",VLOOKUP($A1110,DATA_IMPORT!$A$2:$AG$2500,COLUMN(P$1),FALSE))</f>
        <v/>
      </c>
      <c r="Q1110" s="23" t="str">
        <f>IF($A1110="","",VLOOKUP($A1110,DATA_IMPORT!$A$2:$AG$2500,COLUMN(Q$1),FALSE))</f>
        <v/>
      </c>
      <c r="R1110" s="22" t="str">
        <f>IF($A1110="","",VLOOKUP($A1110,DATA_IMPORT!$A$2:$AG$2500,COLUMN(R$1),FALSE))</f>
        <v/>
      </c>
      <c r="S1110" s="23" t="str">
        <f>IF($A1110="","",VLOOKUP($A1110,DATA_IMPORT!$A$2:$AG$2500,COLUMN(S$1),FALSE))</f>
        <v/>
      </c>
      <c r="T1110" s="22" t="str">
        <f>IF($A1110="","",VLOOKUP($A1110,DATA_IMPORT!$A$2:$AG$2500,COLUMN(T$1),FALSE))</f>
        <v/>
      </c>
      <c r="U1110" s="23" t="str">
        <f>IF($A1110="","",VLOOKUP($A1110,DATA_IMPORT!$A$2:$AG$2500,COLUMN(U$1),FALSE))</f>
        <v/>
      </c>
      <c r="V1110" s="22" t="str">
        <f>IF($A1110="","",VLOOKUP($A1110,DATA_IMPORT!$A$2:$AG$2500,COLUMN(V$1),FALSE))</f>
        <v/>
      </c>
      <c r="W1110" s="22" t="str">
        <f>IF($A1110="","",VLOOKUP($A1110,DATA_IMPORT!$A$2:$AG$2500,COLUMN(W$1),FALSE))</f>
        <v/>
      </c>
      <c r="X1110" s="96" t="str">
        <f>IF($A1110="","",VLOOKUP($A1110,DATA_IMPORT!$A$2:$AG$2500,COLUMN(X$1),FALSE))</f>
        <v/>
      </c>
      <c r="Y1110" s="96" t="str">
        <f>IF($A1110="","",VLOOKUP($A1110,DATA_IMPORT!$A$2:$AG$2500,COLUMN(Y$1),FALSE))</f>
        <v/>
      </c>
      <c r="Z1110" s="22" t="str">
        <f>IF($A1110="","",VLOOKUP($A1110,DATA_IMPORT!$A$2:$AG$2500,COLUMN(Z$1),FALSE))</f>
        <v/>
      </c>
      <c r="AA1110" s="96" t="str">
        <f>IF($A1110="","",VLOOKUP($A1110,DATA_IMPORT!$A$2:$AG$2500,COLUMN(AA$1),FALSE))</f>
        <v/>
      </c>
      <c r="AB1110" s="96" t="str">
        <f>IF($A1110="","",VLOOKUP($A1110,DATA_IMPORT!$A$2:$AG$2500,COLUMN(AB$1),FALSE))</f>
        <v/>
      </c>
      <c r="AC1110" s="22" t="str">
        <f>IF($A1110="","",VLOOKUP($A1110,DATA_IMPORT!$A$2:$AG$2500,COLUMN(AC$1),FALSE))</f>
        <v/>
      </c>
      <c r="AD1110" s="96" t="str">
        <f>IF($A1110="","",VLOOKUP($A1110,DATA_IMPORT!$A$2:$AG$2500,COLUMN(AD$1),FALSE))</f>
        <v/>
      </c>
      <c r="AE1110" s="96" t="str">
        <f>IF($A1110="","",VLOOKUP($A1110,DATA_IMPORT!$A$2:$AG$2500,COLUMN(AE$1),FALSE))</f>
        <v/>
      </c>
      <c r="AF1110" s="96" t="str">
        <f>IF($A1110="","",VLOOKUP($A1110,DATA_IMPORT!$A$2:$AG$2500,COLUMN(AF$1),FALSE))</f>
        <v/>
      </c>
      <c r="AG1110" s="96" t="str">
        <f>IF($A1110="","",VLOOKUP($A1110,DATA_IMPORT!$A$2:$AG$2500,COLUMN(AG$1),FALSE))</f>
        <v/>
      </c>
    </row>
    <row r="1111" spans="2:33">
      <c r="B1111" t="str">
        <f>IF($A1111="","",VLOOKUP($A1111,DATA_IMPORT!$A$2:$AG$2500,COLUMN(B$1),FALSE))</f>
        <v/>
      </c>
      <c r="C1111" t="str">
        <f>IF($A1111="","",VLOOKUP($A1111,DATA_IMPORT!$A$2:$AG$2500,COLUMN(C$1),FALSE))</f>
        <v/>
      </c>
      <c r="D1111" t="str">
        <f>IF($A1111="","",VLOOKUP($A1111,DATA_IMPORT!$A$2:$AG$2500,COLUMN(D$1),FALSE))</f>
        <v/>
      </c>
      <c r="E1111" s="106" t="str">
        <f>IF($A1111="","",VLOOKUP($A1111,DATA_IMPORT!$A$2:$AG$2500,COLUMN(F$1),FALSE))</f>
        <v/>
      </c>
      <c r="F1111" t="str">
        <f>IF($A1111="","",VLOOKUP($A1111,DATA_IMPORT!$A$2:$AG$2500,COLUMN(F$1),FALSE))</f>
        <v/>
      </c>
      <c r="G1111" t="str">
        <f>IF(A1111="","",F1111&amp;COUNTIF($B$2:$B1111,B1111))</f>
        <v/>
      </c>
      <c r="H1111" t="str">
        <f t="shared" si="34"/>
        <v/>
      </c>
      <c r="I1111" t="str">
        <f t="shared" si="35"/>
        <v/>
      </c>
      <c r="J1111" s="106" t="s">
        <v>42</v>
      </c>
      <c r="K1111" s="22" t="str">
        <f>IF($A1111="","",VLOOKUP($A1111,DATA_IMPORT!$A$2:$AG$2500,COLUMN(K$1),FALSE))</f>
        <v/>
      </c>
      <c r="L1111" s="22" t="str">
        <f>IF($A1111="","",VLOOKUP($A1111,DATA_IMPORT!$A$2:$AG$2500,COLUMN(L$1),FALSE))</f>
        <v/>
      </c>
      <c r="M1111" s="22" t="str">
        <f>IF($A1111="","",VLOOKUP($A1111,DATA_IMPORT!$A$2:$AG$2500,COLUMN(M$1),FALSE))</f>
        <v/>
      </c>
      <c r="N1111" s="22" t="str">
        <f>IF($A1111="","",VLOOKUP($A1111,DATA_IMPORT!$A$2:$AG$2500,COLUMN(N$1),FALSE))</f>
        <v/>
      </c>
      <c r="O1111" s="22" t="str">
        <f>IF($A1111="","",VLOOKUP($A1111,DATA_IMPORT!$A$2:$AG$2500,COLUMN(O$1),FALSE))</f>
        <v/>
      </c>
      <c r="P1111" s="22" t="str">
        <f>IF($A1111="","",VLOOKUP($A1111,DATA_IMPORT!$A$2:$AG$2500,COLUMN(P$1),FALSE))</f>
        <v/>
      </c>
      <c r="Q1111" s="23" t="str">
        <f>IF($A1111="","",VLOOKUP($A1111,DATA_IMPORT!$A$2:$AG$2500,COLUMN(Q$1),FALSE))</f>
        <v/>
      </c>
      <c r="R1111" s="22" t="str">
        <f>IF($A1111="","",VLOOKUP($A1111,DATA_IMPORT!$A$2:$AG$2500,COLUMN(R$1),FALSE))</f>
        <v/>
      </c>
      <c r="S1111" s="23" t="str">
        <f>IF($A1111="","",VLOOKUP($A1111,DATA_IMPORT!$A$2:$AG$2500,COLUMN(S$1),FALSE))</f>
        <v/>
      </c>
      <c r="T1111" s="22" t="str">
        <f>IF($A1111="","",VLOOKUP($A1111,DATA_IMPORT!$A$2:$AG$2500,COLUMN(T$1),FALSE))</f>
        <v/>
      </c>
      <c r="U1111" s="23" t="str">
        <f>IF($A1111="","",VLOOKUP($A1111,DATA_IMPORT!$A$2:$AG$2500,COLUMN(U$1),FALSE))</f>
        <v/>
      </c>
      <c r="V1111" s="22" t="str">
        <f>IF($A1111="","",VLOOKUP($A1111,DATA_IMPORT!$A$2:$AG$2500,COLUMN(V$1),FALSE))</f>
        <v/>
      </c>
      <c r="W1111" s="22" t="str">
        <f>IF($A1111="","",VLOOKUP($A1111,DATA_IMPORT!$A$2:$AG$2500,COLUMN(W$1),FALSE))</f>
        <v/>
      </c>
      <c r="X1111" s="96" t="str">
        <f>IF($A1111="","",VLOOKUP($A1111,DATA_IMPORT!$A$2:$AG$2500,COLUMN(X$1),FALSE))</f>
        <v/>
      </c>
      <c r="Y1111" s="96" t="str">
        <f>IF($A1111="","",VLOOKUP($A1111,DATA_IMPORT!$A$2:$AG$2500,COLUMN(Y$1),FALSE))</f>
        <v/>
      </c>
      <c r="Z1111" s="22" t="str">
        <f>IF($A1111="","",VLOOKUP($A1111,DATA_IMPORT!$A$2:$AG$2500,COLUMN(Z$1),FALSE))</f>
        <v/>
      </c>
      <c r="AA1111" s="96" t="str">
        <f>IF($A1111="","",VLOOKUP($A1111,DATA_IMPORT!$A$2:$AG$2500,COLUMN(AA$1),FALSE))</f>
        <v/>
      </c>
      <c r="AB1111" s="96" t="str">
        <f>IF($A1111="","",VLOOKUP($A1111,DATA_IMPORT!$A$2:$AG$2500,COLUMN(AB$1),FALSE))</f>
        <v/>
      </c>
      <c r="AC1111" s="22" t="str">
        <f>IF($A1111="","",VLOOKUP($A1111,DATA_IMPORT!$A$2:$AG$2500,COLUMN(AC$1),FALSE))</f>
        <v/>
      </c>
      <c r="AD1111" s="96" t="str">
        <f>IF($A1111="","",VLOOKUP($A1111,DATA_IMPORT!$A$2:$AG$2500,COLUMN(AD$1),FALSE))</f>
        <v/>
      </c>
      <c r="AE1111" s="96" t="str">
        <f>IF($A1111="","",VLOOKUP($A1111,DATA_IMPORT!$A$2:$AG$2500,COLUMN(AE$1),FALSE))</f>
        <v/>
      </c>
      <c r="AF1111" s="96" t="str">
        <f>IF($A1111="","",VLOOKUP($A1111,DATA_IMPORT!$A$2:$AG$2500,COLUMN(AF$1),FALSE))</f>
        <v/>
      </c>
      <c r="AG1111" s="96" t="str">
        <f>IF($A1111="","",VLOOKUP($A1111,DATA_IMPORT!$A$2:$AG$2500,COLUMN(AG$1),FALSE))</f>
        <v/>
      </c>
    </row>
    <row r="1112" spans="2:33">
      <c r="B1112" t="str">
        <f>IF($A1112="","",VLOOKUP($A1112,DATA_IMPORT!$A$2:$AG$2500,COLUMN(B$1),FALSE))</f>
        <v/>
      </c>
      <c r="C1112" t="str">
        <f>IF($A1112="","",VLOOKUP($A1112,DATA_IMPORT!$A$2:$AG$2500,COLUMN(C$1),FALSE))</f>
        <v/>
      </c>
      <c r="D1112" t="str">
        <f>IF($A1112="","",VLOOKUP($A1112,DATA_IMPORT!$A$2:$AG$2500,COLUMN(D$1),FALSE))</f>
        <v/>
      </c>
      <c r="E1112" s="106" t="str">
        <f>IF($A1112="","",VLOOKUP($A1112,DATA_IMPORT!$A$2:$AG$2500,COLUMN(F$1),FALSE))</f>
        <v/>
      </c>
      <c r="F1112" t="str">
        <f>IF($A1112="","",VLOOKUP($A1112,DATA_IMPORT!$A$2:$AG$2500,COLUMN(F$1),FALSE))</f>
        <v/>
      </c>
      <c r="G1112" t="str">
        <f>IF(A1112="","",F1112&amp;COUNTIF($B$2:$B1112,B1112))</f>
        <v/>
      </c>
      <c r="H1112" t="str">
        <f t="shared" si="34"/>
        <v/>
      </c>
      <c r="I1112" t="str">
        <f t="shared" si="35"/>
        <v/>
      </c>
      <c r="J1112" s="106" t="s">
        <v>42</v>
      </c>
      <c r="K1112" s="22" t="str">
        <f>IF($A1112="","",VLOOKUP($A1112,DATA_IMPORT!$A$2:$AG$2500,COLUMN(K$1),FALSE))</f>
        <v/>
      </c>
      <c r="L1112" s="22" t="str">
        <f>IF($A1112="","",VLOOKUP($A1112,DATA_IMPORT!$A$2:$AG$2500,COLUMN(L$1),FALSE))</f>
        <v/>
      </c>
      <c r="M1112" s="22" t="str">
        <f>IF($A1112="","",VLOOKUP($A1112,DATA_IMPORT!$A$2:$AG$2500,COLUMN(M$1),FALSE))</f>
        <v/>
      </c>
      <c r="N1112" s="22" t="str">
        <f>IF($A1112="","",VLOOKUP($A1112,DATA_IMPORT!$A$2:$AG$2500,COLUMN(N$1),FALSE))</f>
        <v/>
      </c>
      <c r="O1112" s="22" t="str">
        <f>IF($A1112="","",VLOOKUP($A1112,DATA_IMPORT!$A$2:$AG$2500,COLUMN(O$1),FALSE))</f>
        <v/>
      </c>
      <c r="P1112" s="22" t="str">
        <f>IF($A1112="","",VLOOKUP($A1112,DATA_IMPORT!$A$2:$AG$2500,COLUMN(P$1),FALSE))</f>
        <v/>
      </c>
      <c r="Q1112" s="23" t="str">
        <f>IF($A1112="","",VLOOKUP($A1112,DATA_IMPORT!$A$2:$AG$2500,COLUMN(Q$1),FALSE))</f>
        <v/>
      </c>
      <c r="R1112" s="22" t="str">
        <f>IF($A1112="","",VLOOKUP($A1112,DATA_IMPORT!$A$2:$AG$2500,COLUMN(R$1),FALSE))</f>
        <v/>
      </c>
      <c r="S1112" s="23" t="str">
        <f>IF($A1112="","",VLOOKUP($A1112,DATA_IMPORT!$A$2:$AG$2500,COLUMN(S$1),FALSE))</f>
        <v/>
      </c>
      <c r="T1112" s="22" t="str">
        <f>IF($A1112="","",VLOOKUP($A1112,DATA_IMPORT!$A$2:$AG$2500,COLUMN(T$1),FALSE))</f>
        <v/>
      </c>
      <c r="U1112" s="23" t="str">
        <f>IF($A1112="","",VLOOKUP($A1112,DATA_IMPORT!$A$2:$AG$2500,COLUMN(U$1),FALSE))</f>
        <v/>
      </c>
      <c r="V1112" s="22" t="str">
        <f>IF($A1112="","",VLOOKUP($A1112,DATA_IMPORT!$A$2:$AG$2500,COLUMN(V$1),FALSE))</f>
        <v/>
      </c>
      <c r="W1112" s="22" t="str">
        <f>IF($A1112="","",VLOOKUP($A1112,DATA_IMPORT!$A$2:$AG$2500,COLUMN(W$1),FALSE))</f>
        <v/>
      </c>
      <c r="X1112" s="96" t="str">
        <f>IF($A1112="","",VLOOKUP($A1112,DATA_IMPORT!$A$2:$AG$2500,COLUMN(X$1),FALSE))</f>
        <v/>
      </c>
      <c r="Y1112" s="96" t="str">
        <f>IF($A1112="","",VLOOKUP($A1112,DATA_IMPORT!$A$2:$AG$2500,COLUMN(Y$1),FALSE))</f>
        <v/>
      </c>
      <c r="Z1112" s="22" t="str">
        <f>IF($A1112="","",VLOOKUP($A1112,DATA_IMPORT!$A$2:$AG$2500,COLUMN(Z$1),FALSE))</f>
        <v/>
      </c>
      <c r="AA1112" s="96" t="str">
        <f>IF($A1112="","",VLOOKUP($A1112,DATA_IMPORT!$A$2:$AG$2500,COLUMN(AA$1),FALSE))</f>
        <v/>
      </c>
      <c r="AB1112" s="96" t="str">
        <f>IF($A1112="","",VLOOKUP($A1112,DATA_IMPORT!$A$2:$AG$2500,COLUMN(AB$1),FALSE))</f>
        <v/>
      </c>
      <c r="AC1112" s="22" t="str">
        <f>IF($A1112="","",VLOOKUP($A1112,DATA_IMPORT!$A$2:$AG$2500,COLUMN(AC$1),FALSE))</f>
        <v/>
      </c>
      <c r="AD1112" s="96" t="str">
        <f>IF($A1112="","",VLOOKUP($A1112,DATA_IMPORT!$A$2:$AG$2500,COLUMN(AD$1),FALSE))</f>
        <v/>
      </c>
      <c r="AE1112" s="96" t="str">
        <f>IF($A1112="","",VLOOKUP($A1112,DATA_IMPORT!$A$2:$AG$2500,COLUMN(AE$1),FALSE))</f>
        <v/>
      </c>
      <c r="AF1112" s="96" t="str">
        <f>IF($A1112="","",VLOOKUP($A1112,DATA_IMPORT!$A$2:$AG$2500,COLUMN(AF$1),FALSE))</f>
        <v/>
      </c>
      <c r="AG1112" s="96" t="str">
        <f>IF($A1112="","",VLOOKUP($A1112,DATA_IMPORT!$A$2:$AG$2500,COLUMN(AG$1),FALSE))</f>
        <v/>
      </c>
    </row>
    <row r="1113" spans="2:33">
      <c r="B1113" t="str">
        <f>IF($A1113="","",VLOOKUP($A1113,DATA_IMPORT!$A$2:$AG$2500,COLUMN(B$1),FALSE))</f>
        <v/>
      </c>
      <c r="C1113" t="str">
        <f>IF($A1113="","",VLOOKUP($A1113,DATA_IMPORT!$A$2:$AG$2500,COLUMN(C$1),FALSE))</f>
        <v/>
      </c>
      <c r="D1113" t="str">
        <f>IF($A1113="","",VLOOKUP($A1113,DATA_IMPORT!$A$2:$AG$2500,COLUMN(D$1),FALSE))</f>
        <v/>
      </c>
      <c r="E1113" s="106" t="str">
        <f>IF($A1113="","",VLOOKUP($A1113,DATA_IMPORT!$A$2:$AG$2500,COLUMN(F$1),FALSE))</f>
        <v/>
      </c>
      <c r="F1113" t="str">
        <f>IF($A1113="","",VLOOKUP($A1113,DATA_IMPORT!$A$2:$AG$2500,COLUMN(F$1),FALSE))</f>
        <v/>
      </c>
      <c r="G1113" t="str">
        <f>IF(A1113="","",F1113&amp;COUNTIF($B$2:$B1113,B1113))</f>
        <v/>
      </c>
      <c r="H1113" t="str">
        <f t="shared" si="34"/>
        <v/>
      </c>
      <c r="I1113" t="str">
        <f t="shared" si="35"/>
        <v/>
      </c>
      <c r="J1113" s="106" t="s">
        <v>42</v>
      </c>
      <c r="K1113" s="22" t="str">
        <f>IF($A1113="","",VLOOKUP($A1113,DATA_IMPORT!$A$2:$AG$2500,COLUMN(K$1),FALSE))</f>
        <v/>
      </c>
      <c r="L1113" s="22" t="str">
        <f>IF($A1113="","",VLOOKUP($A1113,DATA_IMPORT!$A$2:$AG$2500,COLUMN(L$1),FALSE))</f>
        <v/>
      </c>
      <c r="M1113" s="22" t="str">
        <f>IF($A1113="","",VLOOKUP($A1113,DATA_IMPORT!$A$2:$AG$2500,COLUMN(M$1),FALSE))</f>
        <v/>
      </c>
      <c r="N1113" s="22" t="str">
        <f>IF($A1113="","",VLOOKUP($A1113,DATA_IMPORT!$A$2:$AG$2500,COLUMN(N$1),FALSE))</f>
        <v/>
      </c>
      <c r="O1113" s="22" t="str">
        <f>IF($A1113="","",VLOOKUP($A1113,DATA_IMPORT!$A$2:$AG$2500,COLUMN(O$1),FALSE))</f>
        <v/>
      </c>
      <c r="P1113" s="22" t="str">
        <f>IF($A1113="","",VLOOKUP($A1113,DATA_IMPORT!$A$2:$AG$2500,COLUMN(P$1),FALSE))</f>
        <v/>
      </c>
      <c r="Q1113" s="23" t="str">
        <f>IF($A1113="","",VLOOKUP($A1113,DATA_IMPORT!$A$2:$AG$2500,COLUMN(Q$1),FALSE))</f>
        <v/>
      </c>
      <c r="R1113" s="22" t="str">
        <f>IF($A1113="","",VLOOKUP($A1113,DATA_IMPORT!$A$2:$AG$2500,COLUMN(R$1),FALSE))</f>
        <v/>
      </c>
      <c r="S1113" s="23" t="str">
        <f>IF($A1113="","",VLOOKUP($A1113,DATA_IMPORT!$A$2:$AG$2500,COLUMN(S$1),FALSE))</f>
        <v/>
      </c>
      <c r="T1113" s="22" t="str">
        <f>IF($A1113="","",VLOOKUP($A1113,DATA_IMPORT!$A$2:$AG$2500,COLUMN(T$1),FALSE))</f>
        <v/>
      </c>
      <c r="U1113" s="23" t="str">
        <f>IF($A1113="","",VLOOKUP($A1113,DATA_IMPORT!$A$2:$AG$2500,COLUMN(U$1),FALSE))</f>
        <v/>
      </c>
      <c r="V1113" s="22" t="str">
        <f>IF($A1113="","",VLOOKUP($A1113,DATA_IMPORT!$A$2:$AG$2500,COLUMN(V$1),FALSE))</f>
        <v/>
      </c>
      <c r="W1113" s="22" t="str">
        <f>IF($A1113="","",VLOOKUP($A1113,DATA_IMPORT!$A$2:$AG$2500,COLUMN(W$1),FALSE))</f>
        <v/>
      </c>
      <c r="X1113" s="96" t="str">
        <f>IF($A1113="","",VLOOKUP($A1113,DATA_IMPORT!$A$2:$AG$2500,COLUMN(X$1),FALSE))</f>
        <v/>
      </c>
      <c r="Y1113" s="96" t="str">
        <f>IF($A1113="","",VLOOKUP($A1113,DATA_IMPORT!$A$2:$AG$2500,COLUMN(Y$1),FALSE))</f>
        <v/>
      </c>
      <c r="Z1113" s="22" t="str">
        <f>IF($A1113="","",VLOOKUP($A1113,DATA_IMPORT!$A$2:$AG$2500,COLUMN(Z$1),FALSE))</f>
        <v/>
      </c>
      <c r="AA1113" s="96" t="str">
        <f>IF($A1113="","",VLOOKUP($A1113,DATA_IMPORT!$A$2:$AG$2500,COLUMN(AA$1),FALSE))</f>
        <v/>
      </c>
      <c r="AB1113" s="96" t="str">
        <f>IF($A1113="","",VLOOKUP($A1113,DATA_IMPORT!$A$2:$AG$2500,COLUMN(AB$1),FALSE))</f>
        <v/>
      </c>
      <c r="AC1113" s="22" t="str">
        <f>IF($A1113="","",VLOOKUP($A1113,DATA_IMPORT!$A$2:$AG$2500,COLUMN(AC$1),FALSE))</f>
        <v/>
      </c>
      <c r="AD1113" s="96" t="str">
        <f>IF($A1113="","",VLOOKUP($A1113,DATA_IMPORT!$A$2:$AG$2500,COLUMN(AD$1),FALSE))</f>
        <v/>
      </c>
      <c r="AE1113" s="96" t="str">
        <f>IF($A1113="","",VLOOKUP($A1113,DATA_IMPORT!$A$2:$AG$2500,COLUMN(AE$1),FALSE))</f>
        <v/>
      </c>
      <c r="AF1113" s="96" t="str">
        <f>IF($A1113="","",VLOOKUP($A1113,DATA_IMPORT!$A$2:$AG$2500,COLUMN(AF$1),FALSE))</f>
        <v/>
      </c>
      <c r="AG1113" s="96" t="str">
        <f>IF($A1113="","",VLOOKUP($A1113,DATA_IMPORT!$A$2:$AG$2500,COLUMN(AG$1),FALSE))</f>
        <v/>
      </c>
    </row>
    <row r="1114" spans="2:33">
      <c r="B1114" t="str">
        <f>IF($A1114="","",VLOOKUP($A1114,DATA_IMPORT!$A$2:$AG$2500,COLUMN(B$1),FALSE))</f>
        <v/>
      </c>
      <c r="C1114" t="str">
        <f>IF($A1114="","",VLOOKUP($A1114,DATA_IMPORT!$A$2:$AG$2500,COLUMN(C$1),FALSE))</f>
        <v/>
      </c>
      <c r="D1114" t="str">
        <f>IF($A1114="","",VLOOKUP($A1114,DATA_IMPORT!$A$2:$AG$2500,COLUMN(D$1),FALSE))</f>
        <v/>
      </c>
      <c r="E1114" s="106" t="str">
        <f>IF($A1114="","",VLOOKUP($A1114,DATA_IMPORT!$A$2:$AG$2500,COLUMN(F$1),FALSE))</f>
        <v/>
      </c>
      <c r="F1114" t="str">
        <f>IF($A1114="","",VLOOKUP($A1114,DATA_IMPORT!$A$2:$AG$2500,COLUMN(F$1),FALSE))</f>
        <v/>
      </c>
      <c r="G1114" t="str">
        <f>IF(A1114="","",F1114&amp;COUNTIF($B$2:$B1114,B1114))</f>
        <v/>
      </c>
      <c r="H1114" t="str">
        <f t="shared" si="34"/>
        <v/>
      </c>
      <c r="I1114" t="str">
        <f t="shared" si="35"/>
        <v/>
      </c>
      <c r="J1114" s="106" t="s">
        <v>42</v>
      </c>
      <c r="K1114" s="22" t="str">
        <f>IF($A1114="","",VLOOKUP($A1114,DATA_IMPORT!$A$2:$AG$2500,COLUMN(K$1),FALSE))</f>
        <v/>
      </c>
      <c r="L1114" s="22" t="str">
        <f>IF($A1114="","",VLOOKUP($A1114,DATA_IMPORT!$A$2:$AG$2500,COLUMN(L$1),FALSE))</f>
        <v/>
      </c>
      <c r="M1114" s="22" t="str">
        <f>IF($A1114="","",VLOOKUP($A1114,DATA_IMPORT!$A$2:$AG$2500,COLUMN(M$1),FALSE))</f>
        <v/>
      </c>
      <c r="N1114" s="22" t="str">
        <f>IF($A1114="","",VLOOKUP($A1114,DATA_IMPORT!$A$2:$AG$2500,COLUMN(N$1),FALSE))</f>
        <v/>
      </c>
      <c r="O1114" s="22" t="str">
        <f>IF($A1114="","",VLOOKUP($A1114,DATA_IMPORT!$A$2:$AG$2500,COLUMN(O$1),FALSE))</f>
        <v/>
      </c>
      <c r="P1114" s="22" t="str">
        <f>IF($A1114="","",VLOOKUP($A1114,DATA_IMPORT!$A$2:$AG$2500,COLUMN(P$1),FALSE))</f>
        <v/>
      </c>
      <c r="Q1114" s="23" t="str">
        <f>IF($A1114="","",VLOOKUP($A1114,DATA_IMPORT!$A$2:$AG$2500,COLUMN(Q$1),FALSE))</f>
        <v/>
      </c>
      <c r="R1114" s="22" t="str">
        <f>IF($A1114="","",VLOOKUP($A1114,DATA_IMPORT!$A$2:$AG$2500,COLUMN(R$1),FALSE))</f>
        <v/>
      </c>
      <c r="S1114" s="23" t="str">
        <f>IF($A1114="","",VLOOKUP($A1114,DATA_IMPORT!$A$2:$AG$2500,COLUMN(S$1),FALSE))</f>
        <v/>
      </c>
      <c r="T1114" s="22" t="str">
        <f>IF($A1114="","",VLOOKUP($A1114,DATA_IMPORT!$A$2:$AG$2500,COLUMN(T$1),FALSE))</f>
        <v/>
      </c>
      <c r="U1114" s="23" t="str">
        <f>IF($A1114="","",VLOOKUP($A1114,DATA_IMPORT!$A$2:$AG$2500,COLUMN(U$1),FALSE))</f>
        <v/>
      </c>
      <c r="V1114" s="22" t="str">
        <f>IF($A1114="","",VLOOKUP($A1114,DATA_IMPORT!$A$2:$AG$2500,COLUMN(V$1),FALSE))</f>
        <v/>
      </c>
      <c r="W1114" s="22" t="str">
        <f>IF($A1114="","",VLOOKUP($A1114,DATA_IMPORT!$A$2:$AG$2500,COLUMN(W$1),FALSE))</f>
        <v/>
      </c>
      <c r="X1114" s="96" t="str">
        <f>IF($A1114="","",VLOOKUP($A1114,DATA_IMPORT!$A$2:$AG$2500,COLUMN(X$1),FALSE))</f>
        <v/>
      </c>
      <c r="Y1114" s="96" t="str">
        <f>IF($A1114="","",VLOOKUP($A1114,DATA_IMPORT!$A$2:$AG$2500,COLUMN(Y$1),FALSE))</f>
        <v/>
      </c>
      <c r="Z1114" s="22" t="str">
        <f>IF($A1114="","",VLOOKUP($A1114,DATA_IMPORT!$A$2:$AG$2500,COLUMN(Z$1),FALSE))</f>
        <v/>
      </c>
      <c r="AA1114" s="96" t="str">
        <f>IF($A1114="","",VLOOKUP($A1114,DATA_IMPORT!$A$2:$AG$2500,COLUMN(AA$1),FALSE))</f>
        <v/>
      </c>
      <c r="AB1114" s="96" t="str">
        <f>IF($A1114="","",VLOOKUP($A1114,DATA_IMPORT!$A$2:$AG$2500,COLUMN(AB$1),FALSE))</f>
        <v/>
      </c>
      <c r="AC1114" s="22" t="str">
        <f>IF($A1114="","",VLOOKUP($A1114,DATA_IMPORT!$A$2:$AG$2500,COLUMN(AC$1),FALSE))</f>
        <v/>
      </c>
      <c r="AD1114" s="96" t="str">
        <f>IF($A1114="","",VLOOKUP($A1114,DATA_IMPORT!$A$2:$AG$2500,COLUMN(AD$1),FALSE))</f>
        <v/>
      </c>
      <c r="AE1114" s="96" t="str">
        <f>IF($A1114="","",VLOOKUP($A1114,DATA_IMPORT!$A$2:$AG$2500,COLUMN(AE$1),FALSE))</f>
        <v/>
      </c>
      <c r="AF1114" s="96" t="str">
        <f>IF($A1114="","",VLOOKUP($A1114,DATA_IMPORT!$A$2:$AG$2500,COLUMN(AF$1),FALSE))</f>
        <v/>
      </c>
      <c r="AG1114" s="96" t="str">
        <f>IF($A1114="","",VLOOKUP($A1114,DATA_IMPORT!$A$2:$AG$2500,COLUMN(AG$1),FALSE))</f>
        <v/>
      </c>
    </row>
    <row r="1115" spans="2:33">
      <c r="B1115" t="str">
        <f>IF($A1115="","",VLOOKUP($A1115,DATA_IMPORT!$A$2:$AG$2500,COLUMN(B$1),FALSE))</f>
        <v/>
      </c>
      <c r="C1115" t="str">
        <f>IF($A1115="","",VLOOKUP($A1115,DATA_IMPORT!$A$2:$AG$2500,COLUMN(C$1),FALSE))</f>
        <v/>
      </c>
      <c r="D1115" t="str">
        <f>IF($A1115="","",VLOOKUP($A1115,DATA_IMPORT!$A$2:$AG$2500,COLUMN(D$1),FALSE))</f>
        <v/>
      </c>
      <c r="E1115" s="106" t="str">
        <f>IF($A1115="","",VLOOKUP($A1115,DATA_IMPORT!$A$2:$AG$2500,COLUMN(F$1),FALSE))</f>
        <v/>
      </c>
      <c r="F1115" t="str">
        <f>IF($A1115="","",VLOOKUP($A1115,DATA_IMPORT!$A$2:$AG$2500,COLUMN(F$1),FALSE))</f>
        <v/>
      </c>
      <c r="G1115" t="str">
        <f>IF(A1115="","",F1115&amp;COUNTIF($B$2:$B1115,B1115))</f>
        <v/>
      </c>
      <c r="H1115" t="str">
        <f t="shared" si="34"/>
        <v/>
      </c>
      <c r="I1115" t="str">
        <f t="shared" si="35"/>
        <v/>
      </c>
      <c r="J1115" s="106" t="s">
        <v>42</v>
      </c>
      <c r="K1115" s="22" t="str">
        <f>IF($A1115="","",VLOOKUP($A1115,DATA_IMPORT!$A$2:$AG$2500,COLUMN(K$1),FALSE))</f>
        <v/>
      </c>
      <c r="L1115" s="22" t="str">
        <f>IF($A1115="","",VLOOKUP($A1115,DATA_IMPORT!$A$2:$AG$2500,COLUMN(L$1),FALSE))</f>
        <v/>
      </c>
      <c r="M1115" s="22" t="str">
        <f>IF($A1115="","",VLOOKUP($A1115,DATA_IMPORT!$A$2:$AG$2500,COLUMN(M$1),FALSE))</f>
        <v/>
      </c>
      <c r="N1115" s="22" t="str">
        <f>IF($A1115="","",VLOOKUP($A1115,DATA_IMPORT!$A$2:$AG$2500,COLUMN(N$1),FALSE))</f>
        <v/>
      </c>
      <c r="O1115" s="22" t="str">
        <f>IF($A1115="","",VLOOKUP($A1115,DATA_IMPORT!$A$2:$AG$2500,COLUMN(O$1),FALSE))</f>
        <v/>
      </c>
      <c r="P1115" s="22" t="str">
        <f>IF($A1115="","",VLOOKUP($A1115,DATA_IMPORT!$A$2:$AG$2500,COLUMN(P$1),FALSE))</f>
        <v/>
      </c>
      <c r="Q1115" s="23" t="str">
        <f>IF($A1115="","",VLOOKUP($A1115,DATA_IMPORT!$A$2:$AG$2500,COLUMN(Q$1),FALSE))</f>
        <v/>
      </c>
      <c r="R1115" s="22" t="str">
        <f>IF($A1115="","",VLOOKUP($A1115,DATA_IMPORT!$A$2:$AG$2500,COLUMN(R$1),FALSE))</f>
        <v/>
      </c>
      <c r="S1115" s="23" t="str">
        <f>IF($A1115="","",VLOOKUP($A1115,DATA_IMPORT!$A$2:$AG$2500,COLUMN(S$1),FALSE))</f>
        <v/>
      </c>
      <c r="T1115" s="22" t="str">
        <f>IF($A1115="","",VLOOKUP($A1115,DATA_IMPORT!$A$2:$AG$2500,COLUMN(T$1),FALSE))</f>
        <v/>
      </c>
      <c r="U1115" s="23" t="str">
        <f>IF($A1115="","",VLOOKUP($A1115,DATA_IMPORT!$A$2:$AG$2500,COLUMN(U$1),FALSE))</f>
        <v/>
      </c>
      <c r="V1115" s="22" t="str">
        <f>IF($A1115="","",VLOOKUP($A1115,DATA_IMPORT!$A$2:$AG$2500,COLUMN(V$1),FALSE))</f>
        <v/>
      </c>
      <c r="W1115" s="22" t="str">
        <f>IF($A1115="","",VLOOKUP($A1115,DATA_IMPORT!$A$2:$AG$2500,COLUMN(W$1),FALSE))</f>
        <v/>
      </c>
      <c r="X1115" s="96" t="str">
        <f>IF($A1115="","",VLOOKUP($A1115,DATA_IMPORT!$A$2:$AG$2500,COLUMN(X$1),FALSE))</f>
        <v/>
      </c>
      <c r="Y1115" s="96" t="str">
        <f>IF($A1115="","",VLOOKUP($A1115,DATA_IMPORT!$A$2:$AG$2500,COLUMN(Y$1),FALSE))</f>
        <v/>
      </c>
      <c r="Z1115" s="22" t="str">
        <f>IF($A1115="","",VLOOKUP($A1115,DATA_IMPORT!$A$2:$AG$2500,COLUMN(Z$1),FALSE))</f>
        <v/>
      </c>
      <c r="AA1115" s="96" t="str">
        <f>IF($A1115="","",VLOOKUP($A1115,DATA_IMPORT!$A$2:$AG$2500,COLUMN(AA$1),FALSE))</f>
        <v/>
      </c>
      <c r="AB1115" s="96" t="str">
        <f>IF($A1115="","",VLOOKUP($A1115,DATA_IMPORT!$A$2:$AG$2500,COLUMN(AB$1),FALSE))</f>
        <v/>
      </c>
      <c r="AC1115" s="22" t="str">
        <f>IF($A1115="","",VLOOKUP($A1115,DATA_IMPORT!$A$2:$AG$2500,COLUMN(AC$1),FALSE))</f>
        <v/>
      </c>
      <c r="AD1115" s="96" t="str">
        <f>IF($A1115="","",VLOOKUP($A1115,DATA_IMPORT!$A$2:$AG$2500,COLUMN(AD$1),FALSE))</f>
        <v/>
      </c>
      <c r="AE1115" s="96" t="str">
        <f>IF($A1115="","",VLOOKUP($A1115,DATA_IMPORT!$A$2:$AG$2500,COLUMN(AE$1),FALSE))</f>
        <v/>
      </c>
      <c r="AF1115" s="96" t="str">
        <f>IF($A1115="","",VLOOKUP($A1115,DATA_IMPORT!$A$2:$AG$2500,COLUMN(AF$1),FALSE))</f>
        <v/>
      </c>
      <c r="AG1115" s="96" t="str">
        <f>IF($A1115="","",VLOOKUP($A1115,DATA_IMPORT!$A$2:$AG$2500,COLUMN(AG$1),FALSE))</f>
        <v/>
      </c>
    </row>
    <row r="1116" spans="2:33">
      <c r="B1116" t="str">
        <f>IF($A1116="","",VLOOKUP($A1116,DATA_IMPORT!$A$2:$AG$2500,COLUMN(B$1),FALSE))</f>
        <v/>
      </c>
      <c r="C1116" t="str">
        <f>IF($A1116="","",VLOOKUP($A1116,DATA_IMPORT!$A$2:$AG$2500,COLUMN(C$1),FALSE))</f>
        <v/>
      </c>
      <c r="D1116" t="str">
        <f>IF($A1116="","",VLOOKUP($A1116,DATA_IMPORT!$A$2:$AG$2500,COLUMN(D$1),FALSE))</f>
        <v/>
      </c>
      <c r="E1116" s="106" t="str">
        <f>IF($A1116="","",VLOOKUP($A1116,DATA_IMPORT!$A$2:$AG$2500,COLUMN(F$1),FALSE))</f>
        <v/>
      </c>
      <c r="F1116" t="str">
        <f>IF($A1116="","",VLOOKUP($A1116,DATA_IMPORT!$A$2:$AG$2500,COLUMN(F$1),FALSE))</f>
        <v/>
      </c>
      <c r="G1116" t="str">
        <f>IF(A1116="","",F1116&amp;COUNTIF($B$2:$B1116,B1116))</f>
        <v/>
      </c>
      <c r="H1116" t="str">
        <f t="shared" si="34"/>
        <v/>
      </c>
      <c r="I1116" t="str">
        <f t="shared" si="35"/>
        <v/>
      </c>
      <c r="J1116" s="106" t="s">
        <v>42</v>
      </c>
      <c r="K1116" s="22" t="str">
        <f>IF($A1116="","",VLOOKUP($A1116,DATA_IMPORT!$A$2:$AG$2500,COLUMN(K$1),FALSE))</f>
        <v/>
      </c>
      <c r="L1116" s="22" t="str">
        <f>IF($A1116="","",VLOOKUP($A1116,DATA_IMPORT!$A$2:$AG$2500,COLUMN(L$1),FALSE))</f>
        <v/>
      </c>
      <c r="M1116" s="22" t="str">
        <f>IF($A1116="","",VLOOKUP($A1116,DATA_IMPORT!$A$2:$AG$2500,COLUMN(M$1),FALSE))</f>
        <v/>
      </c>
      <c r="N1116" s="22" t="str">
        <f>IF($A1116="","",VLOOKUP($A1116,DATA_IMPORT!$A$2:$AG$2500,COLUMN(N$1),FALSE))</f>
        <v/>
      </c>
      <c r="O1116" s="22" t="str">
        <f>IF($A1116="","",VLOOKUP($A1116,DATA_IMPORT!$A$2:$AG$2500,COLUMN(O$1),FALSE))</f>
        <v/>
      </c>
      <c r="P1116" s="22" t="str">
        <f>IF($A1116="","",VLOOKUP($A1116,DATA_IMPORT!$A$2:$AG$2500,COLUMN(P$1),FALSE))</f>
        <v/>
      </c>
      <c r="Q1116" s="23" t="str">
        <f>IF($A1116="","",VLOOKUP($A1116,DATA_IMPORT!$A$2:$AG$2500,COLUMN(Q$1),FALSE))</f>
        <v/>
      </c>
      <c r="R1116" s="22" t="str">
        <f>IF($A1116="","",VLOOKUP($A1116,DATA_IMPORT!$A$2:$AG$2500,COLUMN(R$1),FALSE))</f>
        <v/>
      </c>
      <c r="S1116" s="23" t="str">
        <f>IF($A1116="","",VLOOKUP($A1116,DATA_IMPORT!$A$2:$AG$2500,COLUMN(S$1),FALSE))</f>
        <v/>
      </c>
      <c r="T1116" s="22" t="str">
        <f>IF($A1116="","",VLOOKUP($A1116,DATA_IMPORT!$A$2:$AG$2500,COLUMN(T$1),FALSE))</f>
        <v/>
      </c>
      <c r="U1116" s="23" t="str">
        <f>IF($A1116="","",VLOOKUP($A1116,DATA_IMPORT!$A$2:$AG$2500,COLUMN(U$1),FALSE))</f>
        <v/>
      </c>
      <c r="V1116" s="22" t="str">
        <f>IF($A1116="","",VLOOKUP($A1116,DATA_IMPORT!$A$2:$AG$2500,COLUMN(V$1),FALSE))</f>
        <v/>
      </c>
      <c r="W1116" s="22" t="str">
        <f>IF($A1116="","",VLOOKUP($A1116,DATA_IMPORT!$A$2:$AG$2500,COLUMN(W$1),FALSE))</f>
        <v/>
      </c>
      <c r="X1116" s="96" t="str">
        <f>IF($A1116="","",VLOOKUP($A1116,DATA_IMPORT!$A$2:$AG$2500,COLUMN(X$1),FALSE))</f>
        <v/>
      </c>
      <c r="Y1116" s="96" t="str">
        <f>IF($A1116="","",VLOOKUP($A1116,DATA_IMPORT!$A$2:$AG$2500,COLUMN(Y$1),FALSE))</f>
        <v/>
      </c>
      <c r="Z1116" s="22" t="str">
        <f>IF($A1116="","",VLOOKUP($A1116,DATA_IMPORT!$A$2:$AG$2500,COLUMN(Z$1),FALSE))</f>
        <v/>
      </c>
      <c r="AA1116" s="96" t="str">
        <f>IF($A1116="","",VLOOKUP($A1116,DATA_IMPORT!$A$2:$AG$2500,COLUMN(AA$1),FALSE))</f>
        <v/>
      </c>
      <c r="AB1116" s="96" t="str">
        <f>IF($A1116="","",VLOOKUP($A1116,DATA_IMPORT!$A$2:$AG$2500,COLUMN(AB$1),FALSE))</f>
        <v/>
      </c>
      <c r="AC1116" s="22" t="str">
        <f>IF($A1116="","",VLOOKUP($A1116,DATA_IMPORT!$A$2:$AG$2500,COLUMN(AC$1),FALSE))</f>
        <v/>
      </c>
      <c r="AD1116" s="96" t="str">
        <f>IF($A1116="","",VLOOKUP($A1116,DATA_IMPORT!$A$2:$AG$2500,COLUMN(AD$1),FALSE))</f>
        <v/>
      </c>
      <c r="AE1116" s="96" t="str">
        <f>IF($A1116="","",VLOOKUP($A1116,DATA_IMPORT!$A$2:$AG$2500,COLUMN(AE$1),FALSE))</f>
        <v/>
      </c>
      <c r="AF1116" s="96" t="str">
        <f>IF($A1116="","",VLOOKUP($A1116,DATA_IMPORT!$A$2:$AG$2500,COLUMN(AF$1),FALSE))</f>
        <v/>
      </c>
      <c r="AG1116" s="96" t="str">
        <f>IF($A1116="","",VLOOKUP($A1116,DATA_IMPORT!$A$2:$AG$2500,COLUMN(AG$1),FALSE))</f>
        <v/>
      </c>
    </row>
    <row r="1117" spans="2:33">
      <c r="B1117" t="str">
        <f>IF($A1117="","",VLOOKUP($A1117,DATA_IMPORT!$A$2:$AG$2500,COLUMN(B$1),FALSE))</f>
        <v/>
      </c>
      <c r="C1117" t="str">
        <f>IF($A1117="","",VLOOKUP($A1117,DATA_IMPORT!$A$2:$AG$2500,COLUMN(C$1),FALSE))</f>
        <v/>
      </c>
      <c r="D1117" t="str">
        <f>IF($A1117="","",VLOOKUP($A1117,DATA_IMPORT!$A$2:$AG$2500,COLUMN(D$1),FALSE))</f>
        <v/>
      </c>
      <c r="E1117" s="106" t="str">
        <f>IF($A1117="","",VLOOKUP($A1117,DATA_IMPORT!$A$2:$AG$2500,COLUMN(F$1),FALSE))</f>
        <v/>
      </c>
      <c r="F1117" t="str">
        <f>IF($A1117="","",VLOOKUP($A1117,DATA_IMPORT!$A$2:$AG$2500,COLUMN(F$1),FALSE))</f>
        <v/>
      </c>
      <c r="G1117" t="str">
        <f>IF(A1117="","",F1117&amp;COUNTIF($B$2:$B1117,B1117))</f>
        <v/>
      </c>
      <c r="H1117" t="str">
        <f t="shared" si="34"/>
        <v/>
      </c>
      <c r="I1117" t="str">
        <f t="shared" si="35"/>
        <v/>
      </c>
      <c r="J1117" s="106" t="s">
        <v>42</v>
      </c>
      <c r="K1117" s="22" t="str">
        <f>IF($A1117="","",VLOOKUP($A1117,DATA_IMPORT!$A$2:$AG$2500,COLUMN(K$1),FALSE))</f>
        <v/>
      </c>
      <c r="L1117" s="22" t="str">
        <f>IF($A1117="","",VLOOKUP($A1117,DATA_IMPORT!$A$2:$AG$2500,COLUMN(L$1),FALSE))</f>
        <v/>
      </c>
      <c r="M1117" s="22" t="str">
        <f>IF($A1117="","",VLOOKUP($A1117,DATA_IMPORT!$A$2:$AG$2500,COLUMN(M$1),FALSE))</f>
        <v/>
      </c>
      <c r="N1117" s="22" t="str">
        <f>IF($A1117="","",VLOOKUP($A1117,DATA_IMPORT!$A$2:$AG$2500,COLUMN(N$1),FALSE))</f>
        <v/>
      </c>
      <c r="O1117" s="22" t="str">
        <f>IF($A1117="","",VLOOKUP($A1117,DATA_IMPORT!$A$2:$AG$2500,COLUMN(O$1),FALSE))</f>
        <v/>
      </c>
      <c r="P1117" s="22" t="str">
        <f>IF($A1117="","",VLOOKUP($A1117,DATA_IMPORT!$A$2:$AG$2500,COLUMN(P$1),FALSE))</f>
        <v/>
      </c>
      <c r="Q1117" s="23" t="str">
        <f>IF($A1117="","",VLOOKUP($A1117,DATA_IMPORT!$A$2:$AG$2500,COLUMN(Q$1),FALSE))</f>
        <v/>
      </c>
      <c r="R1117" s="22" t="str">
        <f>IF($A1117="","",VLOOKUP($A1117,DATA_IMPORT!$A$2:$AG$2500,COLUMN(R$1),FALSE))</f>
        <v/>
      </c>
      <c r="S1117" s="23" t="str">
        <f>IF($A1117="","",VLOOKUP($A1117,DATA_IMPORT!$A$2:$AG$2500,COLUMN(S$1),FALSE))</f>
        <v/>
      </c>
      <c r="T1117" s="22" t="str">
        <f>IF($A1117="","",VLOOKUP($A1117,DATA_IMPORT!$A$2:$AG$2500,COLUMN(T$1),FALSE))</f>
        <v/>
      </c>
      <c r="U1117" s="23" t="str">
        <f>IF($A1117="","",VLOOKUP($A1117,DATA_IMPORT!$A$2:$AG$2500,COLUMN(U$1),FALSE))</f>
        <v/>
      </c>
      <c r="V1117" s="22" t="str">
        <f>IF($A1117="","",VLOOKUP($A1117,DATA_IMPORT!$A$2:$AG$2500,COLUMN(V$1),FALSE))</f>
        <v/>
      </c>
      <c r="W1117" s="22" t="str">
        <f>IF($A1117="","",VLOOKUP($A1117,DATA_IMPORT!$A$2:$AG$2500,COLUMN(W$1),FALSE))</f>
        <v/>
      </c>
      <c r="X1117" s="96" t="str">
        <f>IF($A1117="","",VLOOKUP($A1117,DATA_IMPORT!$A$2:$AG$2500,COLUMN(X$1),FALSE))</f>
        <v/>
      </c>
      <c r="Y1117" s="96" t="str">
        <f>IF($A1117="","",VLOOKUP($A1117,DATA_IMPORT!$A$2:$AG$2500,COLUMN(Y$1),FALSE))</f>
        <v/>
      </c>
      <c r="Z1117" s="22" t="str">
        <f>IF($A1117="","",VLOOKUP($A1117,DATA_IMPORT!$A$2:$AG$2500,COLUMN(Z$1),FALSE))</f>
        <v/>
      </c>
      <c r="AA1117" s="96" t="str">
        <f>IF($A1117="","",VLOOKUP($A1117,DATA_IMPORT!$A$2:$AG$2500,COLUMN(AA$1),FALSE))</f>
        <v/>
      </c>
      <c r="AB1117" s="96" t="str">
        <f>IF($A1117="","",VLOOKUP($A1117,DATA_IMPORT!$A$2:$AG$2500,COLUMN(AB$1),FALSE))</f>
        <v/>
      </c>
      <c r="AC1117" s="22" t="str">
        <f>IF($A1117="","",VLOOKUP($A1117,DATA_IMPORT!$A$2:$AG$2500,COLUMN(AC$1),FALSE))</f>
        <v/>
      </c>
      <c r="AD1117" s="96" t="str">
        <f>IF($A1117="","",VLOOKUP($A1117,DATA_IMPORT!$A$2:$AG$2500,COLUMN(AD$1),FALSE))</f>
        <v/>
      </c>
      <c r="AE1117" s="96" t="str">
        <f>IF($A1117="","",VLOOKUP($A1117,DATA_IMPORT!$A$2:$AG$2500,COLUMN(AE$1),FALSE))</f>
        <v/>
      </c>
      <c r="AF1117" s="96" t="str">
        <f>IF($A1117="","",VLOOKUP($A1117,DATA_IMPORT!$A$2:$AG$2500,COLUMN(AF$1),FALSE))</f>
        <v/>
      </c>
      <c r="AG1117" s="96" t="str">
        <f>IF($A1117="","",VLOOKUP($A1117,DATA_IMPORT!$A$2:$AG$2500,COLUMN(AG$1),FALSE))</f>
        <v/>
      </c>
    </row>
    <row r="1118" spans="2:33">
      <c r="B1118" t="str">
        <f>IF($A1118="","",VLOOKUP($A1118,DATA_IMPORT!$A$2:$AG$2500,COLUMN(B$1),FALSE))</f>
        <v/>
      </c>
      <c r="C1118" t="str">
        <f>IF($A1118="","",VLOOKUP($A1118,DATA_IMPORT!$A$2:$AG$2500,COLUMN(C$1),FALSE))</f>
        <v/>
      </c>
      <c r="D1118" t="str">
        <f>IF($A1118="","",VLOOKUP($A1118,DATA_IMPORT!$A$2:$AG$2500,COLUMN(D$1),FALSE))</f>
        <v/>
      </c>
      <c r="E1118" s="106" t="str">
        <f>IF($A1118="","",VLOOKUP($A1118,DATA_IMPORT!$A$2:$AG$2500,COLUMN(F$1),FALSE))</f>
        <v/>
      </c>
      <c r="F1118" t="str">
        <f>IF($A1118="","",VLOOKUP($A1118,DATA_IMPORT!$A$2:$AG$2500,COLUMN(F$1),FALSE))</f>
        <v/>
      </c>
      <c r="G1118" t="str">
        <f>IF(A1118="","",F1118&amp;COUNTIF($B$2:$B1118,B1118))</f>
        <v/>
      </c>
      <c r="H1118" t="str">
        <f t="shared" si="34"/>
        <v/>
      </c>
      <c r="I1118" t="str">
        <f t="shared" si="35"/>
        <v/>
      </c>
      <c r="J1118" s="106" t="s">
        <v>42</v>
      </c>
      <c r="K1118" s="22" t="str">
        <f>IF($A1118="","",VLOOKUP($A1118,DATA_IMPORT!$A$2:$AG$2500,COLUMN(K$1),FALSE))</f>
        <v/>
      </c>
      <c r="L1118" s="22" t="str">
        <f>IF($A1118="","",VLOOKUP($A1118,DATA_IMPORT!$A$2:$AG$2500,COLUMN(L$1),FALSE))</f>
        <v/>
      </c>
      <c r="M1118" s="22" t="str">
        <f>IF($A1118="","",VLOOKUP($A1118,DATA_IMPORT!$A$2:$AG$2500,COLUMN(M$1),FALSE))</f>
        <v/>
      </c>
      <c r="N1118" s="22" t="str">
        <f>IF($A1118="","",VLOOKUP($A1118,DATA_IMPORT!$A$2:$AG$2500,COLUMN(N$1),FALSE))</f>
        <v/>
      </c>
      <c r="O1118" s="22" t="str">
        <f>IF($A1118="","",VLOOKUP($A1118,DATA_IMPORT!$A$2:$AG$2500,COLUMN(O$1),FALSE))</f>
        <v/>
      </c>
      <c r="P1118" s="22" t="str">
        <f>IF($A1118="","",VLOOKUP($A1118,DATA_IMPORT!$A$2:$AG$2500,COLUMN(P$1),FALSE))</f>
        <v/>
      </c>
      <c r="Q1118" s="23" t="str">
        <f>IF($A1118="","",VLOOKUP($A1118,DATA_IMPORT!$A$2:$AG$2500,COLUMN(Q$1),FALSE))</f>
        <v/>
      </c>
      <c r="R1118" s="22" t="str">
        <f>IF($A1118="","",VLOOKUP($A1118,DATA_IMPORT!$A$2:$AG$2500,COLUMN(R$1),FALSE))</f>
        <v/>
      </c>
      <c r="S1118" s="23" t="str">
        <f>IF($A1118="","",VLOOKUP($A1118,DATA_IMPORT!$A$2:$AG$2500,COLUMN(S$1),FALSE))</f>
        <v/>
      </c>
      <c r="T1118" s="22" t="str">
        <f>IF($A1118="","",VLOOKUP($A1118,DATA_IMPORT!$A$2:$AG$2500,COLUMN(T$1),FALSE))</f>
        <v/>
      </c>
      <c r="U1118" s="23" t="str">
        <f>IF($A1118="","",VLOOKUP($A1118,DATA_IMPORT!$A$2:$AG$2500,COLUMN(U$1),FALSE))</f>
        <v/>
      </c>
      <c r="V1118" s="22" t="str">
        <f>IF($A1118="","",VLOOKUP($A1118,DATA_IMPORT!$A$2:$AG$2500,COLUMN(V$1),FALSE))</f>
        <v/>
      </c>
      <c r="W1118" s="22" t="str">
        <f>IF($A1118="","",VLOOKUP($A1118,DATA_IMPORT!$A$2:$AG$2500,COLUMN(W$1),FALSE))</f>
        <v/>
      </c>
      <c r="X1118" s="96" t="str">
        <f>IF($A1118="","",VLOOKUP($A1118,DATA_IMPORT!$A$2:$AG$2500,COLUMN(X$1),FALSE))</f>
        <v/>
      </c>
      <c r="Y1118" s="96" t="str">
        <f>IF($A1118="","",VLOOKUP($A1118,DATA_IMPORT!$A$2:$AG$2500,COLUMN(Y$1),FALSE))</f>
        <v/>
      </c>
      <c r="Z1118" s="22" t="str">
        <f>IF($A1118="","",VLOOKUP($A1118,DATA_IMPORT!$A$2:$AG$2500,COLUMN(Z$1),FALSE))</f>
        <v/>
      </c>
      <c r="AA1118" s="96" t="str">
        <f>IF($A1118="","",VLOOKUP($A1118,DATA_IMPORT!$A$2:$AG$2500,COLUMN(AA$1),FALSE))</f>
        <v/>
      </c>
      <c r="AB1118" s="96" t="str">
        <f>IF($A1118="","",VLOOKUP($A1118,DATA_IMPORT!$A$2:$AG$2500,COLUMN(AB$1),FALSE))</f>
        <v/>
      </c>
      <c r="AC1118" s="22" t="str">
        <f>IF($A1118="","",VLOOKUP($A1118,DATA_IMPORT!$A$2:$AG$2500,COLUMN(AC$1),FALSE))</f>
        <v/>
      </c>
      <c r="AD1118" s="96" t="str">
        <f>IF($A1118="","",VLOOKUP($A1118,DATA_IMPORT!$A$2:$AG$2500,COLUMN(AD$1),FALSE))</f>
        <v/>
      </c>
      <c r="AE1118" s="96" t="str">
        <f>IF($A1118="","",VLOOKUP($A1118,DATA_IMPORT!$A$2:$AG$2500,COLUMN(AE$1),FALSE))</f>
        <v/>
      </c>
      <c r="AF1118" s="96" t="str">
        <f>IF($A1118="","",VLOOKUP($A1118,DATA_IMPORT!$A$2:$AG$2500,COLUMN(AF$1),FALSE))</f>
        <v/>
      </c>
      <c r="AG1118" s="96" t="str">
        <f>IF($A1118="","",VLOOKUP($A1118,DATA_IMPORT!$A$2:$AG$2500,COLUMN(AG$1),FALSE))</f>
        <v/>
      </c>
    </row>
    <row r="1119" spans="2:33">
      <c r="B1119" t="str">
        <f>IF($A1119="","",VLOOKUP($A1119,DATA_IMPORT!$A$2:$AG$2500,COLUMN(B$1),FALSE))</f>
        <v/>
      </c>
      <c r="C1119" t="str">
        <f>IF($A1119="","",VLOOKUP($A1119,DATA_IMPORT!$A$2:$AG$2500,COLUMN(C$1),FALSE))</f>
        <v/>
      </c>
      <c r="D1119" t="str">
        <f>IF($A1119="","",VLOOKUP($A1119,DATA_IMPORT!$A$2:$AG$2500,COLUMN(D$1),FALSE))</f>
        <v/>
      </c>
      <c r="E1119" s="106" t="str">
        <f>IF($A1119="","",VLOOKUP($A1119,DATA_IMPORT!$A$2:$AG$2500,COLUMN(F$1),FALSE))</f>
        <v/>
      </c>
      <c r="F1119" t="str">
        <f>IF($A1119="","",VLOOKUP($A1119,DATA_IMPORT!$A$2:$AG$2500,COLUMN(F$1),FALSE))</f>
        <v/>
      </c>
      <c r="G1119" t="str">
        <f>IF(A1119="","",F1119&amp;COUNTIF($B$2:$B1119,B1119))</f>
        <v/>
      </c>
      <c r="H1119" t="str">
        <f t="shared" si="34"/>
        <v/>
      </c>
      <c r="I1119" t="str">
        <f t="shared" si="35"/>
        <v/>
      </c>
      <c r="J1119" s="106" t="s">
        <v>42</v>
      </c>
      <c r="K1119" s="22" t="str">
        <f>IF($A1119="","",VLOOKUP($A1119,DATA_IMPORT!$A$2:$AG$2500,COLUMN(K$1),FALSE))</f>
        <v/>
      </c>
      <c r="L1119" s="22" t="str">
        <f>IF($A1119="","",VLOOKUP($A1119,DATA_IMPORT!$A$2:$AG$2500,COLUMN(L$1),FALSE))</f>
        <v/>
      </c>
      <c r="M1119" s="22" t="str">
        <f>IF($A1119="","",VLOOKUP($A1119,DATA_IMPORT!$A$2:$AG$2500,COLUMN(M$1),FALSE))</f>
        <v/>
      </c>
      <c r="N1119" s="22" t="str">
        <f>IF($A1119="","",VLOOKUP($A1119,DATA_IMPORT!$A$2:$AG$2500,COLUMN(N$1),FALSE))</f>
        <v/>
      </c>
      <c r="O1119" s="22" t="str">
        <f>IF($A1119="","",VLOOKUP($A1119,DATA_IMPORT!$A$2:$AG$2500,COLUMN(O$1),FALSE))</f>
        <v/>
      </c>
      <c r="P1119" s="22" t="str">
        <f>IF($A1119="","",VLOOKUP($A1119,DATA_IMPORT!$A$2:$AG$2500,COLUMN(P$1),FALSE))</f>
        <v/>
      </c>
      <c r="Q1119" s="23" t="str">
        <f>IF($A1119="","",VLOOKUP($A1119,DATA_IMPORT!$A$2:$AG$2500,COLUMN(Q$1),FALSE))</f>
        <v/>
      </c>
      <c r="R1119" s="22" t="str">
        <f>IF($A1119="","",VLOOKUP($A1119,DATA_IMPORT!$A$2:$AG$2500,COLUMN(R$1),FALSE))</f>
        <v/>
      </c>
      <c r="S1119" s="23" t="str">
        <f>IF($A1119="","",VLOOKUP($A1119,DATA_IMPORT!$A$2:$AG$2500,COLUMN(S$1),FALSE))</f>
        <v/>
      </c>
      <c r="T1119" s="22" t="str">
        <f>IF($A1119="","",VLOOKUP($A1119,DATA_IMPORT!$A$2:$AG$2500,COLUMN(T$1),FALSE))</f>
        <v/>
      </c>
      <c r="U1119" s="23" t="str">
        <f>IF($A1119="","",VLOOKUP($A1119,DATA_IMPORT!$A$2:$AG$2500,COLUMN(U$1),FALSE))</f>
        <v/>
      </c>
      <c r="V1119" s="22" t="str">
        <f>IF($A1119="","",VLOOKUP($A1119,DATA_IMPORT!$A$2:$AG$2500,COLUMN(V$1),FALSE))</f>
        <v/>
      </c>
      <c r="W1119" s="22" t="str">
        <f>IF($A1119="","",VLOOKUP($A1119,DATA_IMPORT!$A$2:$AG$2500,COLUMN(W$1),FALSE))</f>
        <v/>
      </c>
      <c r="X1119" s="96" t="str">
        <f>IF($A1119="","",VLOOKUP($A1119,DATA_IMPORT!$A$2:$AG$2500,COLUMN(X$1),FALSE))</f>
        <v/>
      </c>
      <c r="Y1119" s="96" t="str">
        <f>IF($A1119="","",VLOOKUP($A1119,DATA_IMPORT!$A$2:$AG$2500,COLUMN(Y$1),FALSE))</f>
        <v/>
      </c>
      <c r="Z1119" s="22" t="str">
        <f>IF($A1119="","",VLOOKUP($A1119,DATA_IMPORT!$A$2:$AG$2500,COLUMN(Z$1),FALSE))</f>
        <v/>
      </c>
      <c r="AA1119" s="96" t="str">
        <f>IF($A1119="","",VLOOKUP($A1119,DATA_IMPORT!$A$2:$AG$2500,COLUMN(AA$1),FALSE))</f>
        <v/>
      </c>
      <c r="AB1119" s="96" t="str">
        <f>IF($A1119="","",VLOOKUP($A1119,DATA_IMPORT!$A$2:$AG$2500,COLUMN(AB$1),FALSE))</f>
        <v/>
      </c>
      <c r="AC1119" s="22" t="str">
        <f>IF($A1119="","",VLOOKUP($A1119,DATA_IMPORT!$A$2:$AG$2500,COLUMN(AC$1),FALSE))</f>
        <v/>
      </c>
      <c r="AD1119" s="96" t="str">
        <f>IF($A1119="","",VLOOKUP($A1119,DATA_IMPORT!$A$2:$AG$2500,COLUMN(AD$1),FALSE))</f>
        <v/>
      </c>
      <c r="AE1119" s="96" t="str">
        <f>IF($A1119="","",VLOOKUP($A1119,DATA_IMPORT!$A$2:$AG$2500,COLUMN(AE$1),FALSE))</f>
        <v/>
      </c>
      <c r="AF1119" s="96" t="str">
        <f>IF($A1119="","",VLOOKUP($A1119,DATA_IMPORT!$A$2:$AG$2500,COLUMN(AF$1),FALSE))</f>
        <v/>
      </c>
      <c r="AG1119" s="96" t="str">
        <f>IF($A1119="","",VLOOKUP($A1119,DATA_IMPORT!$A$2:$AG$2500,COLUMN(AG$1),FALSE))</f>
        <v/>
      </c>
    </row>
    <row r="1120" spans="2:33">
      <c r="B1120" t="str">
        <f>IF($A1120="","",VLOOKUP($A1120,DATA_IMPORT!$A$2:$AG$2500,COLUMN(B$1),FALSE))</f>
        <v/>
      </c>
      <c r="C1120" t="str">
        <f>IF($A1120="","",VLOOKUP($A1120,DATA_IMPORT!$A$2:$AG$2500,COLUMN(C$1),FALSE))</f>
        <v/>
      </c>
      <c r="D1120" t="str">
        <f>IF($A1120="","",VLOOKUP($A1120,DATA_IMPORT!$A$2:$AG$2500,COLUMN(D$1),FALSE))</f>
        <v/>
      </c>
      <c r="E1120" s="106" t="str">
        <f>IF($A1120="","",VLOOKUP($A1120,DATA_IMPORT!$A$2:$AG$2500,COLUMN(F$1),FALSE))</f>
        <v/>
      </c>
      <c r="F1120" t="str">
        <f>IF($A1120="","",VLOOKUP($A1120,DATA_IMPORT!$A$2:$AG$2500,COLUMN(F$1),FALSE))</f>
        <v/>
      </c>
      <c r="G1120" t="str">
        <f>IF(A1120="","",F1120&amp;COUNTIF($B$2:$B1120,B1120))</f>
        <v/>
      </c>
      <c r="H1120" t="str">
        <f t="shared" si="34"/>
        <v/>
      </c>
      <c r="I1120" t="str">
        <f t="shared" si="35"/>
        <v/>
      </c>
      <c r="J1120" s="106" t="s">
        <v>42</v>
      </c>
      <c r="K1120" s="22" t="str">
        <f>IF($A1120="","",VLOOKUP($A1120,DATA_IMPORT!$A$2:$AG$2500,COLUMN(K$1),FALSE))</f>
        <v/>
      </c>
      <c r="L1120" s="22" t="str">
        <f>IF($A1120="","",VLOOKUP($A1120,DATA_IMPORT!$A$2:$AG$2500,COLUMN(L$1),FALSE))</f>
        <v/>
      </c>
      <c r="M1120" s="22" t="str">
        <f>IF($A1120="","",VLOOKUP($A1120,DATA_IMPORT!$A$2:$AG$2500,COLUMN(M$1),FALSE))</f>
        <v/>
      </c>
      <c r="N1120" s="22" t="str">
        <f>IF($A1120="","",VLOOKUP($A1120,DATA_IMPORT!$A$2:$AG$2500,COLUMN(N$1),FALSE))</f>
        <v/>
      </c>
      <c r="O1120" s="22" t="str">
        <f>IF($A1120="","",VLOOKUP($A1120,DATA_IMPORT!$A$2:$AG$2500,COLUMN(O$1),FALSE))</f>
        <v/>
      </c>
      <c r="P1120" s="22" t="str">
        <f>IF($A1120="","",VLOOKUP($A1120,DATA_IMPORT!$A$2:$AG$2500,COLUMN(P$1),FALSE))</f>
        <v/>
      </c>
      <c r="Q1120" s="23" t="str">
        <f>IF($A1120="","",VLOOKUP($A1120,DATA_IMPORT!$A$2:$AG$2500,COLUMN(Q$1),FALSE))</f>
        <v/>
      </c>
      <c r="R1120" s="22" t="str">
        <f>IF($A1120="","",VLOOKUP($A1120,DATA_IMPORT!$A$2:$AG$2500,COLUMN(R$1),FALSE))</f>
        <v/>
      </c>
      <c r="S1120" s="23" t="str">
        <f>IF($A1120="","",VLOOKUP($A1120,DATA_IMPORT!$A$2:$AG$2500,COLUMN(S$1),FALSE))</f>
        <v/>
      </c>
      <c r="T1120" s="22" t="str">
        <f>IF($A1120="","",VLOOKUP($A1120,DATA_IMPORT!$A$2:$AG$2500,COLUMN(T$1),FALSE))</f>
        <v/>
      </c>
      <c r="U1120" s="23" t="str">
        <f>IF($A1120="","",VLOOKUP($A1120,DATA_IMPORT!$A$2:$AG$2500,COLUMN(U$1),FALSE))</f>
        <v/>
      </c>
      <c r="V1120" s="22" t="str">
        <f>IF($A1120="","",VLOOKUP($A1120,DATA_IMPORT!$A$2:$AG$2500,COLUMN(V$1),FALSE))</f>
        <v/>
      </c>
      <c r="W1120" s="22" t="str">
        <f>IF($A1120="","",VLOOKUP($A1120,DATA_IMPORT!$A$2:$AG$2500,COLUMN(W$1),FALSE))</f>
        <v/>
      </c>
      <c r="X1120" s="96" t="str">
        <f>IF($A1120="","",VLOOKUP($A1120,DATA_IMPORT!$A$2:$AG$2500,COLUMN(X$1),FALSE))</f>
        <v/>
      </c>
      <c r="Y1120" s="96" t="str">
        <f>IF($A1120="","",VLOOKUP($A1120,DATA_IMPORT!$A$2:$AG$2500,COLUMN(Y$1),FALSE))</f>
        <v/>
      </c>
      <c r="Z1120" s="22" t="str">
        <f>IF($A1120="","",VLOOKUP($A1120,DATA_IMPORT!$A$2:$AG$2500,COLUMN(Z$1),FALSE))</f>
        <v/>
      </c>
      <c r="AA1120" s="96" t="str">
        <f>IF($A1120="","",VLOOKUP($A1120,DATA_IMPORT!$A$2:$AG$2500,COLUMN(AA$1),FALSE))</f>
        <v/>
      </c>
      <c r="AB1120" s="96" t="str">
        <f>IF($A1120="","",VLOOKUP($A1120,DATA_IMPORT!$A$2:$AG$2500,COLUMN(AB$1),FALSE))</f>
        <v/>
      </c>
      <c r="AC1120" s="22" t="str">
        <f>IF($A1120="","",VLOOKUP($A1120,DATA_IMPORT!$A$2:$AG$2500,COLUMN(AC$1),FALSE))</f>
        <v/>
      </c>
      <c r="AD1120" s="96" t="str">
        <f>IF($A1120="","",VLOOKUP($A1120,DATA_IMPORT!$A$2:$AG$2500,COLUMN(AD$1),FALSE))</f>
        <v/>
      </c>
      <c r="AE1120" s="96" t="str">
        <f>IF($A1120="","",VLOOKUP($A1120,DATA_IMPORT!$A$2:$AG$2500,COLUMN(AE$1),FALSE))</f>
        <v/>
      </c>
      <c r="AF1120" s="96" t="str">
        <f>IF($A1120="","",VLOOKUP($A1120,DATA_IMPORT!$A$2:$AG$2500,COLUMN(AF$1),FALSE))</f>
        <v/>
      </c>
      <c r="AG1120" s="96" t="str">
        <f>IF($A1120="","",VLOOKUP($A1120,DATA_IMPORT!$A$2:$AG$2500,COLUMN(AG$1),FALSE))</f>
        <v/>
      </c>
    </row>
    <row r="1121" spans="2:33">
      <c r="B1121" t="str">
        <f>IF($A1121="","",VLOOKUP($A1121,DATA_IMPORT!$A$2:$AG$2500,COLUMN(B$1),FALSE))</f>
        <v/>
      </c>
      <c r="C1121" t="str">
        <f>IF($A1121="","",VLOOKUP($A1121,DATA_IMPORT!$A$2:$AG$2500,COLUMN(C$1),FALSE))</f>
        <v/>
      </c>
      <c r="D1121" t="str">
        <f>IF($A1121="","",VLOOKUP($A1121,DATA_IMPORT!$A$2:$AG$2500,COLUMN(D$1),FALSE))</f>
        <v/>
      </c>
      <c r="E1121" s="106" t="str">
        <f>IF($A1121="","",VLOOKUP($A1121,DATA_IMPORT!$A$2:$AG$2500,COLUMN(F$1),FALSE))</f>
        <v/>
      </c>
      <c r="F1121" t="str">
        <f>IF($A1121="","",VLOOKUP($A1121,DATA_IMPORT!$A$2:$AG$2500,COLUMN(F$1),FALSE))</f>
        <v/>
      </c>
      <c r="G1121" t="str">
        <f>IF(A1121="","",F1121&amp;COUNTIF($B$2:$B1121,B1121))</f>
        <v/>
      </c>
      <c r="H1121" t="str">
        <f t="shared" si="34"/>
        <v/>
      </c>
      <c r="I1121" t="str">
        <f t="shared" si="35"/>
        <v/>
      </c>
      <c r="J1121" s="106" t="s">
        <v>42</v>
      </c>
      <c r="K1121" s="22" t="str">
        <f>IF($A1121="","",VLOOKUP($A1121,DATA_IMPORT!$A$2:$AG$2500,COLUMN(K$1),FALSE))</f>
        <v/>
      </c>
      <c r="L1121" s="22" t="str">
        <f>IF($A1121="","",VLOOKUP($A1121,DATA_IMPORT!$A$2:$AG$2500,COLUMN(L$1),FALSE))</f>
        <v/>
      </c>
      <c r="M1121" s="22" t="str">
        <f>IF($A1121="","",VLOOKUP($A1121,DATA_IMPORT!$A$2:$AG$2500,COLUMN(M$1),FALSE))</f>
        <v/>
      </c>
      <c r="N1121" s="22" t="str">
        <f>IF($A1121="","",VLOOKUP($A1121,DATA_IMPORT!$A$2:$AG$2500,COLUMN(N$1),FALSE))</f>
        <v/>
      </c>
      <c r="O1121" s="22" t="str">
        <f>IF($A1121="","",VLOOKUP($A1121,DATA_IMPORT!$A$2:$AG$2500,COLUMN(O$1),FALSE))</f>
        <v/>
      </c>
      <c r="P1121" s="22" t="str">
        <f>IF($A1121="","",VLOOKUP($A1121,DATA_IMPORT!$A$2:$AG$2500,COLUMN(P$1),FALSE))</f>
        <v/>
      </c>
      <c r="Q1121" s="23" t="str">
        <f>IF($A1121="","",VLOOKUP($A1121,DATA_IMPORT!$A$2:$AG$2500,COLUMN(Q$1),FALSE))</f>
        <v/>
      </c>
      <c r="R1121" s="22" t="str">
        <f>IF($A1121="","",VLOOKUP($A1121,DATA_IMPORT!$A$2:$AG$2500,COLUMN(R$1),FALSE))</f>
        <v/>
      </c>
      <c r="S1121" s="23" t="str">
        <f>IF($A1121="","",VLOOKUP($A1121,DATA_IMPORT!$A$2:$AG$2500,COLUMN(S$1),FALSE))</f>
        <v/>
      </c>
      <c r="T1121" s="22" t="str">
        <f>IF($A1121="","",VLOOKUP($A1121,DATA_IMPORT!$A$2:$AG$2500,COLUMN(T$1),FALSE))</f>
        <v/>
      </c>
      <c r="U1121" s="23" t="str">
        <f>IF($A1121="","",VLOOKUP($A1121,DATA_IMPORT!$A$2:$AG$2500,COLUMN(U$1),FALSE))</f>
        <v/>
      </c>
      <c r="V1121" s="22" t="str">
        <f>IF($A1121="","",VLOOKUP($A1121,DATA_IMPORT!$A$2:$AG$2500,COLUMN(V$1),FALSE))</f>
        <v/>
      </c>
      <c r="W1121" s="22" t="str">
        <f>IF($A1121="","",VLOOKUP($A1121,DATA_IMPORT!$A$2:$AG$2500,COLUMN(W$1),FALSE))</f>
        <v/>
      </c>
      <c r="X1121" s="96" t="str">
        <f>IF($A1121="","",VLOOKUP($A1121,DATA_IMPORT!$A$2:$AG$2500,COLUMN(X$1),FALSE))</f>
        <v/>
      </c>
      <c r="Y1121" s="96" t="str">
        <f>IF($A1121="","",VLOOKUP($A1121,DATA_IMPORT!$A$2:$AG$2500,COLUMN(Y$1),FALSE))</f>
        <v/>
      </c>
      <c r="Z1121" s="22" t="str">
        <f>IF($A1121="","",VLOOKUP($A1121,DATA_IMPORT!$A$2:$AG$2500,COLUMN(Z$1),FALSE))</f>
        <v/>
      </c>
      <c r="AA1121" s="96" t="str">
        <f>IF($A1121="","",VLOOKUP($A1121,DATA_IMPORT!$A$2:$AG$2500,COLUMN(AA$1),FALSE))</f>
        <v/>
      </c>
      <c r="AB1121" s="96" t="str">
        <f>IF($A1121="","",VLOOKUP($A1121,DATA_IMPORT!$A$2:$AG$2500,COLUMN(AB$1),FALSE))</f>
        <v/>
      </c>
      <c r="AC1121" s="22" t="str">
        <f>IF($A1121="","",VLOOKUP($A1121,DATA_IMPORT!$A$2:$AG$2500,COLUMN(AC$1),FALSE))</f>
        <v/>
      </c>
      <c r="AD1121" s="96" t="str">
        <f>IF($A1121="","",VLOOKUP($A1121,DATA_IMPORT!$A$2:$AG$2500,COLUMN(AD$1),FALSE))</f>
        <v/>
      </c>
      <c r="AE1121" s="96" t="str">
        <f>IF($A1121="","",VLOOKUP($A1121,DATA_IMPORT!$A$2:$AG$2500,COLUMN(AE$1),FALSE))</f>
        <v/>
      </c>
      <c r="AF1121" s="96" t="str">
        <f>IF($A1121="","",VLOOKUP($A1121,DATA_IMPORT!$A$2:$AG$2500,COLUMN(AF$1),FALSE))</f>
        <v/>
      </c>
      <c r="AG1121" s="96" t="str">
        <f>IF($A1121="","",VLOOKUP($A1121,DATA_IMPORT!$A$2:$AG$2500,COLUMN(AG$1),FALSE))</f>
        <v/>
      </c>
    </row>
    <row r="1122" spans="2:33">
      <c r="B1122" t="str">
        <f>IF($A1122="","",VLOOKUP($A1122,DATA_IMPORT!$A$2:$AG$2500,COLUMN(B$1),FALSE))</f>
        <v/>
      </c>
      <c r="C1122" t="str">
        <f>IF($A1122="","",VLOOKUP($A1122,DATA_IMPORT!$A$2:$AG$2500,COLUMN(C$1),FALSE))</f>
        <v/>
      </c>
      <c r="D1122" t="str">
        <f>IF($A1122="","",VLOOKUP($A1122,DATA_IMPORT!$A$2:$AG$2500,COLUMN(D$1),FALSE))</f>
        <v/>
      </c>
      <c r="E1122" s="106" t="str">
        <f>IF($A1122="","",VLOOKUP($A1122,DATA_IMPORT!$A$2:$AG$2500,COLUMN(F$1),FALSE))</f>
        <v/>
      </c>
      <c r="F1122" t="str">
        <f>IF($A1122="","",VLOOKUP($A1122,DATA_IMPORT!$A$2:$AG$2500,COLUMN(F$1),FALSE))</f>
        <v/>
      </c>
      <c r="G1122" t="str">
        <f>IF(A1122="","",F1122&amp;COUNTIF($B$2:$B1122,B1122))</f>
        <v/>
      </c>
      <c r="H1122" t="str">
        <f t="shared" si="34"/>
        <v/>
      </c>
      <c r="I1122" t="str">
        <f t="shared" si="35"/>
        <v/>
      </c>
      <c r="J1122" s="106" t="s">
        <v>42</v>
      </c>
      <c r="K1122" s="22" t="str">
        <f>IF($A1122="","",VLOOKUP($A1122,DATA_IMPORT!$A$2:$AG$2500,COLUMN(K$1),FALSE))</f>
        <v/>
      </c>
      <c r="L1122" s="22" t="str">
        <f>IF($A1122="","",VLOOKUP($A1122,DATA_IMPORT!$A$2:$AG$2500,COLUMN(L$1),FALSE))</f>
        <v/>
      </c>
      <c r="M1122" s="22" t="str">
        <f>IF($A1122="","",VLOOKUP($A1122,DATA_IMPORT!$A$2:$AG$2500,COLUMN(M$1),FALSE))</f>
        <v/>
      </c>
      <c r="N1122" s="22" t="str">
        <f>IF($A1122="","",VLOOKUP($A1122,DATA_IMPORT!$A$2:$AG$2500,COLUMN(N$1),FALSE))</f>
        <v/>
      </c>
      <c r="O1122" s="22" t="str">
        <f>IF($A1122="","",VLOOKUP($A1122,DATA_IMPORT!$A$2:$AG$2500,COLUMN(O$1),FALSE))</f>
        <v/>
      </c>
      <c r="P1122" s="22" t="str">
        <f>IF($A1122="","",VLOOKUP($A1122,DATA_IMPORT!$A$2:$AG$2500,COLUMN(P$1),FALSE))</f>
        <v/>
      </c>
      <c r="Q1122" s="23" t="str">
        <f>IF($A1122="","",VLOOKUP($A1122,DATA_IMPORT!$A$2:$AG$2500,COLUMN(Q$1),FALSE))</f>
        <v/>
      </c>
      <c r="R1122" s="22" t="str">
        <f>IF($A1122="","",VLOOKUP($A1122,DATA_IMPORT!$A$2:$AG$2500,COLUMN(R$1),FALSE))</f>
        <v/>
      </c>
      <c r="S1122" s="23" t="str">
        <f>IF($A1122="","",VLOOKUP($A1122,DATA_IMPORT!$A$2:$AG$2500,COLUMN(S$1),FALSE))</f>
        <v/>
      </c>
      <c r="T1122" s="22" t="str">
        <f>IF($A1122="","",VLOOKUP($A1122,DATA_IMPORT!$A$2:$AG$2500,COLUMN(T$1),FALSE))</f>
        <v/>
      </c>
      <c r="U1122" s="23" t="str">
        <f>IF($A1122="","",VLOOKUP($A1122,DATA_IMPORT!$A$2:$AG$2500,COLUMN(U$1),FALSE))</f>
        <v/>
      </c>
      <c r="V1122" s="22" t="str">
        <f>IF($A1122="","",VLOOKUP($A1122,DATA_IMPORT!$A$2:$AG$2500,COLUMN(V$1),FALSE))</f>
        <v/>
      </c>
      <c r="W1122" s="22" t="str">
        <f>IF($A1122="","",VLOOKUP($A1122,DATA_IMPORT!$A$2:$AG$2500,COLUMN(W$1),FALSE))</f>
        <v/>
      </c>
      <c r="X1122" s="96" t="str">
        <f>IF($A1122="","",VLOOKUP($A1122,DATA_IMPORT!$A$2:$AG$2500,COLUMN(X$1),FALSE))</f>
        <v/>
      </c>
      <c r="Y1122" s="96" t="str">
        <f>IF($A1122="","",VLOOKUP($A1122,DATA_IMPORT!$A$2:$AG$2500,COLUMN(Y$1),FALSE))</f>
        <v/>
      </c>
      <c r="Z1122" s="22" t="str">
        <f>IF($A1122="","",VLOOKUP($A1122,DATA_IMPORT!$A$2:$AG$2500,COLUMN(Z$1),FALSE))</f>
        <v/>
      </c>
      <c r="AA1122" s="96" t="str">
        <f>IF($A1122="","",VLOOKUP($A1122,DATA_IMPORT!$A$2:$AG$2500,COLUMN(AA$1),FALSE))</f>
        <v/>
      </c>
      <c r="AB1122" s="96" t="str">
        <f>IF($A1122="","",VLOOKUP($A1122,DATA_IMPORT!$A$2:$AG$2500,COLUMN(AB$1),FALSE))</f>
        <v/>
      </c>
      <c r="AC1122" s="22" t="str">
        <f>IF($A1122="","",VLOOKUP($A1122,DATA_IMPORT!$A$2:$AG$2500,COLUMN(AC$1),FALSE))</f>
        <v/>
      </c>
      <c r="AD1122" s="96" t="str">
        <f>IF($A1122="","",VLOOKUP($A1122,DATA_IMPORT!$A$2:$AG$2500,COLUMN(AD$1),FALSE))</f>
        <v/>
      </c>
      <c r="AE1122" s="96" t="str">
        <f>IF($A1122="","",VLOOKUP($A1122,DATA_IMPORT!$A$2:$AG$2500,COLUMN(AE$1),FALSE))</f>
        <v/>
      </c>
      <c r="AF1122" s="96" t="str">
        <f>IF($A1122="","",VLOOKUP($A1122,DATA_IMPORT!$A$2:$AG$2500,COLUMN(AF$1),FALSE))</f>
        <v/>
      </c>
      <c r="AG1122" s="96" t="str">
        <f>IF($A1122="","",VLOOKUP($A1122,DATA_IMPORT!$A$2:$AG$2500,COLUMN(AG$1),FALSE))</f>
        <v/>
      </c>
    </row>
    <row r="1123" spans="2:33">
      <c r="B1123" t="str">
        <f>IF($A1123="","",VLOOKUP($A1123,DATA_IMPORT!$A$2:$AG$2500,COLUMN(B$1),FALSE))</f>
        <v/>
      </c>
      <c r="C1123" t="str">
        <f>IF($A1123="","",VLOOKUP($A1123,DATA_IMPORT!$A$2:$AG$2500,COLUMN(C$1),FALSE))</f>
        <v/>
      </c>
      <c r="D1123" t="str">
        <f>IF($A1123="","",VLOOKUP($A1123,DATA_IMPORT!$A$2:$AG$2500,COLUMN(D$1),FALSE))</f>
        <v/>
      </c>
      <c r="E1123" s="106" t="str">
        <f>IF($A1123="","",VLOOKUP($A1123,DATA_IMPORT!$A$2:$AG$2500,COLUMN(F$1),FALSE))</f>
        <v/>
      </c>
      <c r="F1123" t="str">
        <f>IF($A1123="","",VLOOKUP($A1123,DATA_IMPORT!$A$2:$AG$2500,COLUMN(F$1),FALSE))</f>
        <v/>
      </c>
      <c r="G1123" t="str">
        <f>IF(A1123="","",F1123&amp;COUNTIF($B$2:$B1123,B1123))</f>
        <v/>
      </c>
      <c r="H1123" t="str">
        <f t="shared" si="34"/>
        <v/>
      </c>
      <c r="I1123" t="str">
        <f t="shared" si="35"/>
        <v/>
      </c>
      <c r="J1123" s="106" t="s">
        <v>42</v>
      </c>
      <c r="K1123" s="22" t="str">
        <f>IF($A1123="","",VLOOKUP($A1123,DATA_IMPORT!$A$2:$AG$2500,COLUMN(K$1),FALSE))</f>
        <v/>
      </c>
      <c r="L1123" s="22" t="str">
        <f>IF($A1123="","",VLOOKUP($A1123,DATA_IMPORT!$A$2:$AG$2500,COLUMN(L$1),FALSE))</f>
        <v/>
      </c>
      <c r="M1123" s="22" t="str">
        <f>IF($A1123="","",VLOOKUP($A1123,DATA_IMPORT!$A$2:$AG$2500,COLUMN(M$1),FALSE))</f>
        <v/>
      </c>
      <c r="N1123" s="22" t="str">
        <f>IF($A1123="","",VLOOKUP($A1123,DATA_IMPORT!$A$2:$AG$2500,COLUMN(N$1),FALSE))</f>
        <v/>
      </c>
      <c r="O1123" s="22" t="str">
        <f>IF($A1123="","",VLOOKUP($A1123,DATA_IMPORT!$A$2:$AG$2500,COLUMN(O$1),FALSE))</f>
        <v/>
      </c>
      <c r="P1123" s="22" t="str">
        <f>IF($A1123="","",VLOOKUP($A1123,DATA_IMPORT!$A$2:$AG$2500,COLUMN(P$1),FALSE))</f>
        <v/>
      </c>
      <c r="Q1123" s="23" t="str">
        <f>IF($A1123="","",VLOOKUP($A1123,DATA_IMPORT!$A$2:$AG$2500,COLUMN(Q$1),FALSE))</f>
        <v/>
      </c>
      <c r="R1123" s="22" t="str">
        <f>IF($A1123="","",VLOOKUP($A1123,DATA_IMPORT!$A$2:$AG$2500,COLUMN(R$1),FALSE))</f>
        <v/>
      </c>
      <c r="S1123" s="23" t="str">
        <f>IF($A1123="","",VLOOKUP($A1123,DATA_IMPORT!$A$2:$AG$2500,COLUMN(S$1),FALSE))</f>
        <v/>
      </c>
      <c r="T1123" s="22" t="str">
        <f>IF($A1123="","",VLOOKUP($A1123,DATA_IMPORT!$A$2:$AG$2500,COLUMN(T$1),FALSE))</f>
        <v/>
      </c>
      <c r="U1123" s="23" t="str">
        <f>IF($A1123="","",VLOOKUP($A1123,DATA_IMPORT!$A$2:$AG$2500,COLUMN(U$1),FALSE))</f>
        <v/>
      </c>
      <c r="V1123" s="22" t="str">
        <f>IF($A1123="","",VLOOKUP($A1123,DATA_IMPORT!$A$2:$AG$2500,COLUMN(V$1),FALSE))</f>
        <v/>
      </c>
      <c r="W1123" s="22" t="str">
        <f>IF($A1123="","",VLOOKUP($A1123,DATA_IMPORT!$A$2:$AG$2500,COLUMN(W$1),FALSE))</f>
        <v/>
      </c>
      <c r="X1123" s="96" t="str">
        <f>IF($A1123="","",VLOOKUP($A1123,DATA_IMPORT!$A$2:$AG$2500,COLUMN(X$1),FALSE))</f>
        <v/>
      </c>
      <c r="Y1123" s="96" t="str">
        <f>IF($A1123="","",VLOOKUP($A1123,DATA_IMPORT!$A$2:$AG$2500,COLUMN(Y$1),FALSE))</f>
        <v/>
      </c>
      <c r="Z1123" s="22" t="str">
        <f>IF($A1123="","",VLOOKUP($A1123,DATA_IMPORT!$A$2:$AG$2500,COLUMN(Z$1),FALSE))</f>
        <v/>
      </c>
      <c r="AA1123" s="96" t="str">
        <f>IF($A1123="","",VLOOKUP($A1123,DATA_IMPORT!$A$2:$AG$2500,COLUMN(AA$1),FALSE))</f>
        <v/>
      </c>
      <c r="AB1123" s="96" t="str">
        <f>IF($A1123="","",VLOOKUP($A1123,DATA_IMPORT!$A$2:$AG$2500,COLUMN(AB$1),FALSE))</f>
        <v/>
      </c>
      <c r="AC1123" s="22" t="str">
        <f>IF($A1123="","",VLOOKUP($A1123,DATA_IMPORT!$A$2:$AG$2500,COLUMN(AC$1),FALSE))</f>
        <v/>
      </c>
      <c r="AD1123" s="96" t="str">
        <f>IF($A1123="","",VLOOKUP($A1123,DATA_IMPORT!$A$2:$AG$2500,COLUMN(AD$1),FALSE))</f>
        <v/>
      </c>
      <c r="AE1123" s="96" t="str">
        <f>IF($A1123="","",VLOOKUP($A1123,DATA_IMPORT!$A$2:$AG$2500,COLUMN(AE$1),FALSE))</f>
        <v/>
      </c>
      <c r="AF1123" s="96" t="str">
        <f>IF($A1123="","",VLOOKUP($A1123,DATA_IMPORT!$A$2:$AG$2500,COLUMN(AF$1),FALSE))</f>
        <v/>
      </c>
      <c r="AG1123" s="96" t="str">
        <f>IF($A1123="","",VLOOKUP($A1123,DATA_IMPORT!$A$2:$AG$2500,COLUMN(AG$1),FALSE))</f>
        <v/>
      </c>
    </row>
    <row r="1124" spans="2:33">
      <c r="B1124" t="str">
        <f>IF($A1124="","",VLOOKUP($A1124,DATA_IMPORT!$A$2:$AG$2500,COLUMN(B$1),FALSE))</f>
        <v/>
      </c>
      <c r="C1124" t="str">
        <f>IF($A1124="","",VLOOKUP($A1124,DATA_IMPORT!$A$2:$AG$2500,COLUMN(C$1),FALSE))</f>
        <v/>
      </c>
      <c r="D1124" t="str">
        <f>IF($A1124="","",VLOOKUP($A1124,DATA_IMPORT!$A$2:$AG$2500,COLUMN(D$1),FALSE))</f>
        <v/>
      </c>
      <c r="E1124" s="106" t="str">
        <f>IF($A1124="","",VLOOKUP($A1124,DATA_IMPORT!$A$2:$AG$2500,COLUMN(F$1),FALSE))</f>
        <v/>
      </c>
      <c r="F1124" t="str">
        <f>IF($A1124="","",VLOOKUP($A1124,DATA_IMPORT!$A$2:$AG$2500,COLUMN(F$1),FALSE))</f>
        <v/>
      </c>
      <c r="G1124" t="str">
        <f>IF(A1124="","",F1124&amp;COUNTIF($B$2:$B1124,B1124))</f>
        <v/>
      </c>
      <c r="H1124" t="str">
        <f t="shared" si="34"/>
        <v/>
      </c>
      <c r="I1124" t="str">
        <f t="shared" si="35"/>
        <v/>
      </c>
      <c r="J1124" s="106" t="s">
        <v>42</v>
      </c>
      <c r="K1124" s="22" t="str">
        <f>IF($A1124="","",VLOOKUP($A1124,DATA_IMPORT!$A$2:$AG$2500,COLUMN(K$1),FALSE))</f>
        <v/>
      </c>
      <c r="L1124" s="22" t="str">
        <f>IF($A1124="","",VLOOKUP($A1124,DATA_IMPORT!$A$2:$AG$2500,COLUMN(L$1),FALSE))</f>
        <v/>
      </c>
      <c r="M1124" s="22" t="str">
        <f>IF($A1124="","",VLOOKUP($A1124,DATA_IMPORT!$A$2:$AG$2500,COLUMN(M$1),FALSE))</f>
        <v/>
      </c>
      <c r="N1124" s="22" t="str">
        <f>IF($A1124="","",VLOOKUP($A1124,DATA_IMPORT!$A$2:$AG$2500,COLUMN(N$1),FALSE))</f>
        <v/>
      </c>
      <c r="O1124" s="22" t="str">
        <f>IF($A1124="","",VLOOKUP($A1124,DATA_IMPORT!$A$2:$AG$2500,COLUMN(O$1),FALSE))</f>
        <v/>
      </c>
      <c r="P1124" s="22" t="str">
        <f>IF($A1124="","",VLOOKUP($A1124,DATA_IMPORT!$A$2:$AG$2500,COLUMN(P$1),FALSE))</f>
        <v/>
      </c>
      <c r="Q1124" s="23" t="str">
        <f>IF($A1124="","",VLOOKUP($A1124,DATA_IMPORT!$A$2:$AG$2500,COLUMN(Q$1),FALSE))</f>
        <v/>
      </c>
      <c r="R1124" s="22" t="str">
        <f>IF($A1124="","",VLOOKUP($A1124,DATA_IMPORT!$A$2:$AG$2500,COLUMN(R$1),FALSE))</f>
        <v/>
      </c>
      <c r="S1124" s="23" t="str">
        <f>IF($A1124="","",VLOOKUP($A1124,DATA_IMPORT!$A$2:$AG$2500,COLUMN(S$1),FALSE))</f>
        <v/>
      </c>
      <c r="T1124" s="22" t="str">
        <f>IF($A1124="","",VLOOKUP($A1124,DATA_IMPORT!$A$2:$AG$2500,COLUMN(T$1),FALSE))</f>
        <v/>
      </c>
      <c r="U1124" s="23" t="str">
        <f>IF($A1124="","",VLOOKUP($A1124,DATA_IMPORT!$A$2:$AG$2500,COLUMN(U$1),FALSE))</f>
        <v/>
      </c>
      <c r="V1124" s="22" t="str">
        <f>IF($A1124="","",VLOOKUP($A1124,DATA_IMPORT!$A$2:$AG$2500,COLUMN(V$1),FALSE))</f>
        <v/>
      </c>
      <c r="W1124" s="22" t="str">
        <f>IF($A1124="","",VLOOKUP($A1124,DATA_IMPORT!$A$2:$AG$2500,COLUMN(W$1),FALSE))</f>
        <v/>
      </c>
      <c r="X1124" s="96" t="str">
        <f>IF($A1124="","",VLOOKUP($A1124,DATA_IMPORT!$A$2:$AG$2500,COLUMN(X$1),FALSE))</f>
        <v/>
      </c>
      <c r="Y1124" s="96" t="str">
        <f>IF($A1124="","",VLOOKUP($A1124,DATA_IMPORT!$A$2:$AG$2500,COLUMN(Y$1),FALSE))</f>
        <v/>
      </c>
      <c r="Z1124" s="22" t="str">
        <f>IF($A1124="","",VLOOKUP($A1124,DATA_IMPORT!$A$2:$AG$2500,COLUMN(Z$1),FALSE))</f>
        <v/>
      </c>
      <c r="AA1124" s="96" t="str">
        <f>IF($A1124="","",VLOOKUP($A1124,DATA_IMPORT!$A$2:$AG$2500,COLUMN(AA$1),FALSE))</f>
        <v/>
      </c>
      <c r="AB1124" s="96" t="str">
        <f>IF($A1124="","",VLOOKUP($A1124,DATA_IMPORT!$A$2:$AG$2500,COLUMN(AB$1),FALSE))</f>
        <v/>
      </c>
      <c r="AC1124" s="22" t="str">
        <f>IF($A1124="","",VLOOKUP($A1124,DATA_IMPORT!$A$2:$AG$2500,COLUMN(AC$1),FALSE))</f>
        <v/>
      </c>
      <c r="AD1124" s="96" t="str">
        <f>IF($A1124="","",VLOOKUP($A1124,DATA_IMPORT!$A$2:$AG$2500,COLUMN(AD$1),FALSE))</f>
        <v/>
      </c>
      <c r="AE1124" s="96" t="str">
        <f>IF($A1124="","",VLOOKUP($A1124,DATA_IMPORT!$A$2:$AG$2500,COLUMN(AE$1),FALSE))</f>
        <v/>
      </c>
      <c r="AF1124" s="96" t="str">
        <f>IF($A1124="","",VLOOKUP($A1124,DATA_IMPORT!$A$2:$AG$2500,COLUMN(AF$1),FALSE))</f>
        <v/>
      </c>
      <c r="AG1124" s="96" t="str">
        <f>IF($A1124="","",VLOOKUP($A1124,DATA_IMPORT!$A$2:$AG$2500,COLUMN(AG$1),FALSE))</f>
        <v/>
      </c>
    </row>
    <row r="1125" spans="2:33">
      <c r="B1125" t="str">
        <f>IF($A1125="","",VLOOKUP($A1125,DATA_IMPORT!$A$2:$AG$2500,COLUMN(B$1),FALSE))</f>
        <v/>
      </c>
      <c r="C1125" t="str">
        <f>IF($A1125="","",VLOOKUP($A1125,DATA_IMPORT!$A$2:$AG$2500,COLUMN(C$1),FALSE))</f>
        <v/>
      </c>
      <c r="D1125" t="str">
        <f>IF($A1125="","",VLOOKUP($A1125,DATA_IMPORT!$A$2:$AG$2500,COLUMN(D$1),FALSE))</f>
        <v/>
      </c>
      <c r="E1125" s="106" t="str">
        <f>IF($A1125="","",VLOOKUP($A1125,DATA_IMPORT!$A$2:$AG$2500,COLUMN(F$1),FALSE))</f>
        <v/>
      </c>
      <c r="F1125" t="str">
        <f>IF($A1125="","",VLOOKUP($A1125,DATA_IMPORT!$A$2:$AG$2500,COLUMN(F$1),FALSE))</f>
        <v/>
      </c>
      <c r="G1125" t="str">
        <f>IF(A1125="","",F1125&amp;COUNTIF($B$2:$B1125,B1125))</f>
        <v/>
      </c>
      <c r="H1125" t="str">
        <f t="shared" si="34"/>
        <v/>
      </c>
      <c r="I1125" t="str">
        <f t="shared" si="35"/>
        <v/>
      </c>
      <c r="J1125" s="106" t="s">
        <v>42</v>
      </c>
      <c r="K1125" s="22" t="str">
        <f>IF($A1125="","",VLOOKUP($A1125,DATA_IMPORT!$A$2:$AG$2500,COLUMN(K$1),FALSE))</f>
        <v/>
      </c>
      <c r="L1125" s="22" t="str">
        <f>IF($A1125="","",VLOOKUP($A1125,DATA_IMPORT!$A$2:$AG$2500,COLUMN(L$1),FALSE))</f>
        <v/>
      </c>
      <c r="M1125" s="22" t="str">
        <f>IF($A1125="","",VLOOKUP($A1125,DATA_IMPORT!$A$2:$AG$2500,COLUMN(M$1),FALSE))</f>
        <v/>
      </c>
      <c r="N1125" s="22" t="str">
        <f>IF($A1125="","",VLOOKUP($A1125,DATA_IMPORT!$A$2:$AG$2500,COLUMN(N$1),FALSE))</f>
        <v/>
      </c>
      <c r="O1125" s="22" t="str">
        <f>IF($A1125="","",VLOOKUP($A1125,DATA_IMPORT!$A$2:$AG$2500,COLUMN(O$1),FALSE))</f>
        <v/>
      </c>
      <c r="P1125" s="22" t="str">
        <f>IF($A1125="","",VLOOKUP($A1125,DATA_IMPORT!$A$2:$AG$2500,COLUMN(P$1),FALSE))</f>
        <v/>
      </c>
      <c r="Q1125" s="23" t="str">
        <f>IF($A1125="","",VLOOKUP($A1125,DATA_IMPORT!$A$2:$AG$2500,COLUMN(Q$1),FALSE))</f>
        <v/>
      </c>
      <c r="R1125" s="22" t="str">
        <f>IF($A1125="","",VLOOKUP($A1125,DATA_IMPORT!$A$2:$AG$2500,COLUMN(R$1),FALSE))</f>
        <v/>
      </c>
      <c r="S1125" s="23" t="str">
        <f>IF($A1125="","",VLOOKUP($A1125,DATA_IMPORT!$A$2:$AG$2500,COLUMN(S$1),FALSE))</f>
        <v/>
      </c>
      <c r="T1125" s="22" t="str">
        <f>IF($A1125="","",VLOOKUP($A1125,DATA_IMPORT!$A$2:$AG$2500,COLUMN(T$1),FALSE))</f>
        <v/>
      </c>
      <c r="U1125" s="23" t="str">
        <f>IF($A1125="","",VLOOKUP($A1125,DATA_IMPORT!$A$2:$AG$2500,COLUMN(U$1),FALSE))</f>
        <v/>
      </c>
      <c r="V1125" s="22" t="str">
        <f>IF($A1125="","",VLOOKUP($A1125,DATA_IMPORT!$A$2:$AG$2500,COLUMN(V$1),FALSE))</f>
        <v/>
      </c>
      <c r="W1125" s="22" t="str">
        <f>IF($A1125="","",VLOOKUP($A1125,DATA_IMPORT!$A$2:$AG$2500,COLUMN(W$1),FALSE))</f>
        <v/>
      </c>
      <c r="X1125" s="96" t="str">
        <f>IF($A1125="","",VLOOKUP($A1125,DATA_IMPORT!$A$2:$AG$2500,COLUMN(X$1),FALSE))</f>
        <v/>
      </c>
      <c r="Y1125" s="96" t="str">
        <f>IF($A1125="","",VLOOKUP($A1125,DATA_IMPORT!$A$2:$AG$2500,COLUMN(Y$1),FALSE))</f>
        <v/>
      </c>
      <c r="Z1125" s="22" t="str">
        <f>IF($A1125="","",VLOOKUP($A1125,DATA_IMPORT!$A$2:$AG$2500,COLUMN(Z$1),FALSE))</f>
        <v/>
      </c>
      <c r="AA1125" s="96" t="str">
        <f>IF($A1125="","",VLOOKUP($A1125,DATA_IMPORT!$A$2:$AG$2500,COLUMN(AA$1),FALSE))</f>
        <v/>
      </c>
      <c r="AB1125" s="96" t="str">
        <f>IF($A1125="","",VLOOKUP($A1125,DATA_IMPORT!$A$2:$AG$2500,COLUMN(AB$1),FALSE))</f>
        <v/>
      </c>
      <c r="AC1125" s="22" t="str">
        <f>IF($A1125="","",VLOOKUP($A1125,DATA_IMPORT!$A$2:$AG$2500,COLUMN(AC$1),FALSE))</f>
        <v/>
      </c>
      <c r="AD1125" s="96" t="str">
        <f>IF($A1125="","",VLOOKUP($A1125,DATA_IMPORT!$A$2:$AG$2500,COLUMN(AD$1),FALSE))</f>
        <v/>
      </c>
      <c r="AE1125" s="96" t="str">
        <f>IF($A1125="","",VLOOKUP($A1125,DATA_IMPORT!$A$2:$AG$2500,COLUMN(AE$1),FALSE))</f>
        <v/>
      </c>
      <c r="AF1125" s="96" t="str">
        <f>IF($A1125="","",VLOOKUP($A1125,DATA_IMPORT!$A$2:$AG$2500,COLUMN(AF$1),FALSE))</f>
        <v/>
      </c>
      <c r="AG1125" s="96" t="str">
        <f>IF($A1125="","",VLOOKUP($A1125,DATA_IMPORT!$A$2:$AG$2500,COLUMN(AG$1),FALSE))</f>
        <v/>
      </c>
    </row>
    <row r="1126" spans="2:33">
      <c r="B1126" t="str">
        <f>IF($A1126="","",VLOOKUP($A1126,DATA_IMPORT!$A$2:$AG$2500,COLUMN(B$1),FALSE))</f>
        <v/>
      </c>
      <c r="C1126" t="str">
        <f>IF($A1126="","",VLOOKUP($A1126,DATA_IMPORT!$A$2:$AG$2500,COLUMN(C$1),FALSE))</f>
        <v/>
      </c>
      <c r="D1126" t="str">
        <f>IF($A1126="","",VLOOKUP($A1126,DATA_IMPORT!$A$2:$AG$2500,COLUMN(D$1),FALSE))</f>
        <v/>
      </c>
      <c r="E1126" s="106" t="str">
        <f>IF($A1126="","",VLOOKUP($A1126,DATA_IMPORT!$A$2:$AG$2500,COLUMN(F$1),FALSE))</f>
        <v/>
      </c>
      <c r="F1126" t="str">
        <f>IF($A1126="","",VLOOKUP($A1126,DATA_IMPORT!$A$2:$AG$2500,COLUMN(F$1),FALSE))</f>
        <v/>
      </c>
      <c r="G1126" t="str">
        <f>IF(A1126="","",F1126&amp;COUNTIF($B$2:$B1126,B1126))</f>
        <v/>
      </c>
      <c r="H1126" t="str">
        <f t="shared" si="34"/>
        <v/>
      </c>
      <c r="I1126" t="str">
        <f t="shared" si="35"/>
        <v/>
      </c>
      <c r="J1126" s="106" t="s">
        <v>42</v>
      </c>
      <c r="K1126" s="22" t="str">
        <f>IF($A1126="","",VLOOKUP($A1126,DATA_IMPORT!$A$2:$AG$2500,COLUMN(K$1),FALSE))</f>
        <v/>
      </c>
      <c r="L1126" s="22" t="str">
        <f>IF($A1126="","",VLOOKUP($A1126,DATA_IMPORT!$A$2:$AG$2500,COLUMN(L$1),FALSE))</f>
        <v/>
      </c>
      <c r="M1126" s="22" t="str">
        <f>IF($A1126="","",VLOOKUP($A1126,DATA_IMPORT!$A$2:$AG$2500,COLUMN(M$1),FALSE))</f>
        <v/>
      </c>
      <c r="N1126" s="22" t="str">
        <f>IF($A1126="","",VLOOKUP($A1126,DATA_IMPORT!$A$2:$AG$2500,COLUMN(N$1),FALSE))</f>
        <v/>
      </c>
      <c r="O1126" s="22" t="str">
        <f>IF($A1126="","",VLOOKUP($A1126,DATA_IMPORT!$A$2:$AG$2500,COLUMN(O$1),FALSE))</f>
        <v/>
      </c>
      <c r="P1126" s="22" t="str">
        <f>IF($A1126="","",VLOOKUP($A1126,DATA_IMPORT!$A$2:$AG$2500,COLUMN(P$1),FALSE))</f>
        <v/>
      </c>
      <c r="Q1126" s="23" t="str">
        <f>IF($A1126="","",VLOOKUP($A1126,DATA_IMPORT!$A$2:$AG$2500,COLUMN(Q$1),FALSE))</f>
        <v/>
      </c>
      <c r="R1126" s="22" t="str">
        <f>IF($A1126="","",VLOOKUP($A1126,DATA_IMPORT!$A$2:$AG$2500,COLUMN(R$1),FALSE))</f>
        <v/>
      </c>
      <c r="S1126" s="23" t="str">
        <f>IF($A1126="","",VLOOKUP($A1126,DATA_IMPORT!$A$2:$AG$2500,COLUMN(S$1),FALSE))</f>
        <v/>
      </c>
      <c r="T1126" s="22" t="str">
        <f>IF($A1126="","",VLOOKUP($A1126,DATA_IMPORT!$A$2:$AG$2500,COLUMN(T$1),FALSE))</f>
        <v/>
      </c>
      <c r="U1126" s="23" t="str">
        <f>IF($A1126="","",VLOOKUP($A1126,DATA_IMPORT!$A$2:$AG$2500,COLUMN(U$1),FALSE))</f>
        <v/>
      </c>
      <c r="V1126" s="22" t="str">
        <f>IF($A1126="","",VLOOKUP($A1126,DATA_IMPORT!$A$2:$AG$2500,COLUMN(V$1),FALSE))</f>
        <v/>
      </c>
      <c r="W1126" s="22" t="str">
        <f>IF($A1126="","",VLOOKUP($A1126,DATA_IMPORT!$A$2:$AG$2500,COLUMN(W$1),FALSE))</f>
        <v/>
      </c>
      <c r="X1126" s="96" t="str">
        <f>IF($A1126="","",VLOOKUP($A1126,DATA_IMPORT!$A$2:$AG$2500,COLUMN(X$1),FALSE))</f>
        <v/>
      </c>
      <c r="Y1126" s="96" t="str">
        <f>IF($A1126="","",VLOOKUP($A1126,DATA_IMPORT!$A$2:$AG$2500,COLUMN(Y$1),FALSE))</f>
        <v/>
      </c>
      <c r="Z1126" s="22" t="str">
        <f>IF($A1126="","",VLOOKUP($A1126,DATA_IMPORT!$A$2:$AG$2500,COLUMN(Z$1),FALSE))</f>
        <v/>
      </c>
      <c r="AA1126" s="96" t="str">
        <f>IF($A1126="","",VLOOKUP($A1126,DATA_IMPORT!$A$2:$AG$2500,COLUMN(AA$1),FALSE))</f>
        <v/>
      </c>
      <c r="AB1126" s="96" t="str">
        <f>IF($A1126="","",VLOOKUP($A1126,DATA_IMPORT!$A$2:$AG$2500,COLUMN(AB$1),FALSE))</f>
        <v/>
      </c>
      <c r="AC1126" s="22" t="str">
        <f>IF($A1126="","",VLOOKUP($A1126,DATA_IMPORT!$A$2:$AG$2500,COLUMN(AC$1),FALSE))</f>
        <v/>
      </c>
      <c r="AD1126" s="96" t="str">
        <f>IF($A1126="","",VLOOKUP($A1126,DATA_IMPORT!$A$2:$AG$2500,COLUMN(AD$1),FALSE))</f>
        <v/>
      </c>
      <c r="AE1126" s="96" t="str">
        <f>IF($A1126="","",VLOOKUP($A1126,DATA_IMPORT!$A$2:$AG$2500,COLUMN(AE$1),FALSE))</f>
        <v/>
      </c>
      <c r="AF1126" s="96" t="str">
        <f>IF($A1126="","",VLOOKUP($A1126,DATA_IMPORT!$A$2:$AG$2500,COLUMN(AF$1),FALSE))</f>
        <v/>
      </c>
      <c r="AG1126" s="96" t="str">
        <f>IF($A1126="","",VLOOKUP($A1126,DATA_IMPORT!$A$2:$AG$2500,COLUMN(AG$1),FALSE))</f>
        <v/>
      </c>
    </row>
    <row r="1127" spans="2:33">
      <c r="B1127" t="str">
        <f>IF($A1127="","",VLOOKUP($A1127,DATA_IMPORT!$A$2:$AG$2500,COLUMN(B$1),FALSE))</f>
        <v/>
      </c>
      <c r="C1127" t="str">
        <f>IF($A1127="","",VLOOKUP($A1127,DATA_IMPORT!$A$2:$AG$2500,COLUMN(C$1),FALSE))</f>
        <v/>
      </c>
      <c r="D1127" t="str">
        <f>IF($A1127="","",VLOOKUP($A1127,DATA_IMPORT!$A$2:$AG$2500,COLUMN(D$1),FALSE))</f>
        <v/>
      </c>
      <c r="E1127" s="106" t="str">
        <f>IF($A1127="","",VLOOKUP($A1127,DATA_IMPORT!$A$2:$AG$2500,COLUMN(F$1),FALSE))</f>
        <v/>
      </c>
      <c r="F1127" t="str">
        <f>IF($A1127="","",VLOOKUP($A1127,DATA_IMPORT!$A$2:$AG$2500,COLUMN(F$1),FALSE))</f>
        <v/>
      </c>
      <c r="G1127" t="str">
        <f>IF(A1127="","",F1127&amp;COUNTIF($B$2:$B1127,B1127))</f>
        <v/>
      </c>
      <c r="H1127" t="str">
        <f t="shared" si="34"/>
        <v/>
      </c>
      <c r="I1127" t="str">
        <f t="shared" si="35"/>
        <v/>
      </c>
      <c r="J1127" s="106" t="s">
        <v>42</v>
      </c>
      <c r="K1127" s="22" t="str">
        <f>IF($A1127="","",VLOOKUP($A1127,DATA_IMPORT!$A$2:$AG$2500,COLUMN(K$1),FALSE))</f>
        <v/>
      </c>
      <c r="L1127" s="22" t="str">
        <f>IF($A1127="","",VLOOKUP($A1127,DATA_IMPORT!$A$2:$AG$2500,COLUMN(L$1),FALSE))</f>
        <v/>
      </c>
      <c r="M1127" s="22" t="str">
        <f>IF($A1127="","",VLOOKUP($A1127,DATA_IMPORT!$A$2:$AG$2500,COLUMN(M$1),FALSE))</f>
        <v/>
      </c>
      <c r="N1127" s="22" t="str">
        <f>IF($A1127="","",VLOOKUP($A1127,DATA_IMPORT!$A$2:$AG$2500,COLUMN(N$1),FALSE))</f>
        <v/>
      </c>
      <c r="O1127" s="22" t="str">
        <f>IF($A1127="","",VLOOKUP($A1127,DATA_IMPORT!$A$2:$AG$2500,COLUMN(O$1),FALSE))</f>
        <v/>
      </c>
      <c r="P1127" s="22" t="str">
        <f>IF($A1127="","",VLOOKUP($A1127,DATA_IMPORT!$A$2:$AG$2500,COLUMN(P$1),FALSE))</f>
        <v/>
      </c>
      <c r="Q1127" s="23" t="str">
        <f>IF($A1127="","",VLOOKUP($A1127,DATA_IMPORT!$A$2:$AG$2500,COLUMN(Q$1),FALSE))</f>
        <v/>
      </c>
      <c r="R1127" s="22" t="str">
        <f>IF($A1127="","",VLOOKUP($A1127,DATA_IMPORT!$A$2:$AG$2500,COLUMN(R$1),FALSE))</f>
        <v/>
      </c>
      <c r="S1127" s="23" t="str">
        <f>IF($A1127="","",VLOOKUP($A1127,DATA_IMPORT!$A$2:$AG$2500,COLUMN(S$1),FALSE))</f>
        <v/>
      </c>
      <c r="T1127" s="22" t="str">
        <f>IF($A1127="","",VLOOKUP($A1127,DATA_IMPORT!$A$2:$AG$2500,COLUMN(T$1),FALSE))</f>
        <v/>
      </c>
      <c r="U1127" s="23" t="str">
        <f>IF($A1127="","",VLOOKUP($A1127,DATA_IMPORT!$A$2:$AG$2500,COLUMN(U$1),FALSE))</f>
        <v/>
      </c>
      <c r="V1127" s="22" t="str">
        <f>IF($A1127="","",VLOOKUP($A1127,DATA_IMPORT!$A$2:$AG$2500,COLUMN(V$1),FALSE))</f>
        <v/>
      </c>
      <c r="W1127" s="22" t="str">
        <f>IF($A1127="","",VLOOKUP($A1127,DATA_IMPORT!$A$2:$AG$2500,COLUMN(W$1),FALSE))</f>
        <v/>
      </c>
      <c r="X1127" s="96" t="str">
        <f>IF($A1127="","",VLOOKUP($A1127,DATA_IMPORT!$A$2:$AG$2500,COLUMN(X$1),FALSE))</f>
        <v/>
      </c>
      <c r="Y1127" s="96" t="str">
        <f>IF($A1127="","",VLOOKUP($A1127,DATA_IMPORT!$A$2:$AG$2500,COLUMN(Y$1),FALSE))</f>
        <v/>
      </c>
      <c r="Z1127" s="22" t="str">
        <f>IF($A1127="","",VLOOKUP($A1127,DATA_IMPORT!$A$2:$AG$2500,COLUMN(Z$1),FALSE))</f>
        <v/>
      </c>
      <c r="AA1127" s="96" t="str">
        <f>IF($A1127="","",VLOOKUP($A1127,DATA_IMPORT!$A$2:$AG$2500,COLUMN(AA$1),FALSE))</f>
        <v/>
      </c>
      <c r="AB1127" s="96" t="str">
        <f>IF($A1127="","",VLOOKUP($A1127,DATA_IMPORT!$A$2:$AG$2500,COLUMN(AB$1),FALSE))</f>
        <v/>
      </c>
      <c r="AC1127" s="22" t="str">
        <f>IF($A1127="","",VLOOKUP($A1127,DATA_IMPORT!$A$2:$AG$2500,COLUMN(AC$1),FALSE))</f>
        <v/>
      </c>
      <c r="AD1127" s="96" t="str">
        <f>IF($A1127="","",VLOOKUP($A1127,DATA_IMPORT!$A$2:$AG$2500,COLUMN(AD$1),FALSE))</f>
        <v/>
      </c>
      <c r="AE1127" s="96" t="str">
        <f>IF($A1127="","",VLOOKUP($A1127,DATA_IMPORT!$A$2:$AG$2500,COLUMN(AE$1),FALSE))</f>
        <v/>
      </c>
      <c r="AF1127" s="96" t="str">
        <f>IF($A1127="","",VLOOKUP($A1127,DATA_IMPORT!$A$2:$AG$2500,COLUMN(AF$1),FALSE))</f>
        <v/>
      </c>
      <c r="AG1127" s="96" t="str">
        <f>IF($A1127="","",VLOOKUP($A1127,DATA_IMPORT!$A$2:$AG$2500,COLUMN(AG$1),FALSE))</f>
        <v/>
      </c>
    </row>
    <row r="1128" spans="2:33">
      <c r="B1128" t="str">
        <f>IF($A1128="","",VLOOKUP($A1128,DATA_IMPORT!$A$2:$AG$2500,COLUMN(B$1),FALSE))</f>
        <v/>
      </c>
      <c r="C1128" t="str">
        <f>IF($A1128="","",VLOOKUP($A1128,DATA_IMPORT!$A$2:$AG$2500,COLUMN(C$1),FALSE))</f>
        <v/>
      </c>
      <c r="D1128" t="str">
        <f>IF($A1128="","",VLOOKUP($A1128,DATA_IMPORT!$A$2:$AG$2500,COLUMN(D$1),FALSE))</f>
        <v/>
      </c>
      <c r="E1128" s="106" t="str">
        <f>IF($A1128="","",VLOOKUP($A1128,DATA_IMPORT!$A$2:$AG$2500,COLUMN(F$1),FALSE))</f>
        <v/>
      </c>
      <c r="F1128" t="str">
        <f>IF($A1128="","",VLOOKUP($A1128,DATA_IMPORT!$A$2:$AG$2500,COLUMN(F$1),FALSE))</f>
        <v/>
      </c>
      <c r="G1128" t="str">
        <f>IF(A1128="","",F1128&amp;COUNTIF($B$2:$B1128,B1128))</f>
        <v/>
      </c>
      <c r="H1128" t="str">
        <f t="shared" si="34"/>
        <v/>
      </c>
      <c r="I1128" t="str">
        <f t="shared" si="35"/>
        <v/>
      </c>
      <c r="J1128" s="106" t="s">
        <v>42</v>
      </c>
      <c r="K1128" s="22" t="str">
        <f>IF($A1128="","",VLOOKUP($A1128,DATA_IMPORT!$A$2:$AG$2500,COLUMN(K$1),FALSE))</f>
        <v/>
      </c>
      <c r="L1128" s="22" t="str">
        <f>IF($A1128="","",VLOOKUP($A1128,DATA_IMPORT!$A$2:$AG$2500,COLUMN(L$1),FALSE))</f>
        <v/>
      </c>
      <c r="M1128" s="22" t="str">
        <f>IF($A1128="","",VLOOKUP($A1128,DATA_IMPORT!$A$2:$AG$2500,COLUMN(M$1),FALSE))</f>
        <v/>
      </c>
      <c r="N1128" s="22" t="str">
        <f>IF($A1128="","",VLOOKUP($A1128,DATA_IMPORT!$A$2:$AG$2500,COLUMN(N$1),FALSE))</f>
        <v/>
      </c>
      <c r="O1128" s="22" t="str">
        <f>IF($A1128="","",VLOOKUP($A1128,DATA_IMPORT!$A$2:$AG$2500,COLUMN(O$1),FALSE))</f>
        <v/>
      </c>
      <c r="P1128" s="22" t="str">
        <f>IF($A1128="","",VLOOKUP($A1128,DATA_IMPORT!$A$2:$AG$2500,COLUMN(P$1),FALSE))</f>
        <v/>
      </c>
      <c r="Q1128" s="23" t="str">
        <f>IF($A1128="","",VLOOKUP($A1128,DATA_IMPORT!$A$2:$AG$2500,COLUMN(Q$1),FALSE))</f>
        <v/>
      </c>
      <c r="R1128" s="22" t="str">
        <f>IF($A1128="","",VLOOKUP($A1128,DATA_IMPORT!$A$2:$AG$2500,COLUMN(R$1),FALSE))</f>
        <v/>
      </c>
      <c r="S1128" s="23" t="str">
        <f>IF($A1128="","",VLOOKUP($A1128,DATA_IMPORT!$A$2:$AG$2500,COLUMN(S$1),FALSE))</f>
        <v/>
      </c>
      <c r="T1128" s="22" t="str">
        <f>IF($A1128="","",VLOOKUP($A1128,DATA_IMPORT!$A$2:$AG$2500,COLUMN(T$1),FALSE))</f>
        <v/>
      </c>
      <c r="U1128" s="23" t="str">
        <f>IF($A1128="","",VLOOKUP($A1128,DATA_IMPORT!$A$2:$AG$2500,COLUMN(U$1),FALSE))</f>
        <v/>
      </c>
      <c r="V1128" s="22" t="str">
        <f>IF($A1128="","",VLOOKUP($A1128,DATA_IMPORT!$A$2:$AG$2500,COLUMN(V$1),FALSE))</f>
        <v/>
      </c>
      <c r="W1128" s="22" t="str">
        <f>IF($A1128="","",VLOOKUP($A1128,DATA_IMPORT!$A$2:$AG$2500,COLUMN(W$1),FALSE))</f>
        <v/>
      </c>
      <c r="X1128" s="96" t="str">
        <f>IF($A1128="","",VLOOKUP($A1128,DATA_IMPORT!$A$2:$AG$2500,COLUMN(X$1),FALSE))</f>
        <v/>
      </c>
      <c r="Y1128" s="96" t="str">
        <f>IF($A1128="","",VLOOKUP($A1128,DATA_IMPORT!$A$2:$AG$2500,COLUMN(Y$1),FALSE))</f>
        <v/>
      </c>
      <c r="Z1128" s="22" t="str">
        <f>IF($A1128="","",VLOOKUP($A1128,DATA_IMPORT!$A$2:$AG$2500,COLUMN(Z$1),FALSE))</f>
        <v/>
      </c>
      <c r="AA1128" s="96" t="str">
        <f>IF($A1128="","",VLOOKUP($A1128,DATA_IMPORT!$A$2:$AG$2500,COLUMN(AA$1),FALSE))</f>
        <v/>
      </c>
      <c r="AB1128" s="96" t="str">
        <f>IF($A1128="","",VLOOKUP($A1128,DATA_IMPORT!$A$2:$AG$2500,COLUMN(AB$1),FALSE))</f>
        <v/>
      </c>
      <c r="AC1128" s="22" t="str">
        <f>IF($A1128="","",VLOOKUP($A1128,DATA_IMPORT!$A$2:$AG$2500,COLUMN(AC$1),FALSE))</f>
        <v/>
      </c>
      <c r="AD1128" s="96" t="str">
        <f>IF($A1128="","",VLOOKUP($A1128,DATA_IMPORT!$A$2:$AG$2500,COLUMN(AD$1),FALSE))</f>
        <v/>
      </c>
      <c r="AE1128" s="96" t="str">
        <f>IF($A1128="","",VLOOKUP($A1128,DATA_IMPORT!$A$2:$AG$2500,COLUMN(AE$1),FALSE))</f>
        <v/>
      </c>
      <c r="AF1128" s="96" t="str">
        <f>IF($A1128="","",VLOOKUP($A1128,DATA_IMPORT!$A$2:$AG$2500,COLUMN(AF$1),FALSE))</f>
        <v/>
      </c>
      <c r="AG1128" s="96" t="str">
        <f>IF($A1128="","",VLOOKUP($A1128,DATA_IMPORT!$A$2:$AG$2500,COLUMN(AG$1),FALSE))</f>
        <v/>
      </c>
    </row>
    <row r="1129" spans="2:33">
      <c r="B1129" t="str">
        <f>IF($A1129="","",VLOOKUP($A1129,DATA_IMPORT!$A$2:$AG$2500,COLUMN(B$1),FALSE))</f>
        <v/>
      </c>
      <c r="C1129" t="str">
        <f>IF($A1129="","",VLOOKUP($A1129,DATA_IMPORT!$A$2:$AG$2500,COLUMN(C$1),FALSE))</f>
        <v/>
      </c>
      <c r="D1129" t="str">
        <f>IF($A1129="","",VLOOKUP($A1129,DATA_IMPORT!$A$2:$AG$2500,COLUMN(D$1),FALSE))</f>
        <v/>
      </c>
      <c r="E1129" s="106" t="str">
        <f>IF($A1129="","",VLOOKUP($A1129,DATA_IMPORT!$A$2:$AG$2500,COLUMN(F$1),FALSE))</f>
        <v/>
      </c>
      <c r="F1129" t="str">
        <f>IF($A1129="","",VLOOKUP($A1129,DATA_IMPORT!$A$2:$AG$2500,COLUMN(F$1),FALSE))</f>
        <v/>
      </c>
      <c r="G1129" t="str">
        <f>IF(A1129="","",F1129&amp;COUNTIF($B$2:$B1129,B1129))</f>
        <v/>
      </c>
      <c r="H1129" t="str">
        <f t="shared" si="34"/>
        <v/>
      </c>
      <c r="I1129" t="str">
        <f t="shared" si="35"/>
        <v/>
      </c>
      <c r="J1129" s="106" t="s">
        <v>42</v>
      </c>
      <c r="K1129" s="22" t="str">
        <f>IF($A1129="","",VLOOKUP($A1129,DATA_IMPORT!$A$2:$AG$2500,COLUMN(K$1),FALSE))</f>
        <v/>
      </c>
      <c r="L1129" s="22" t="str">
        <f>IF($A1129="","",VLOOKUP($A1129,DATA_IMPORT!$A$2:$AG$2500,COLUMN(L$1),FALSE))</f>
        <v/>
      </c>
      <c r="M1129" s="22" t="str">
        <f>IF($A1129="","",VLOOKUP($A1129,DATA_IMPORT!$A$2:$AG$2500,COLUMN(M$1),FALSE))</f>
        <v/>
      </c>
      <c r="N1129" s="22" t="str">
        <f>IF($A1129="","",VLOOKUP($A1129,DATA_IMPORT!$A$2:$AG$2500,COLUMN(N$1),FALSE))</f>
        <v/>
      </c>
      <c r="O1129" s="22" t="str">
        <f>IF($A1129="","",VLOOKUP($A1129,DATA_IMPORT!$A$2:$AG$2500,COLUMN(O$1),FALSE))</f>
        <v/>
      </c>
      <c r="P1129" s="22" t="str">
        <f>IF($A1129="","",VLOOKUP($A1129,DATA_IMPORT!$A$2:$AG$2500,COLUMN(P$1),FALSE))</f>
        <v/>
      </c>
      <c r="Q1129" s="23" t="str">
        <f>IF($A1129="","",VLOOKUP($A1129,DATA_IMPORT!$A$2:$AG$2500,COLUMN(Q$1),FALSE))</f>
        <v/>
      </c>
      <c r="R1129" s="22" t="str">
        <f>IF($A1129="","",VLOOKUP($A1129,DATA_IMPORT!$A$2:$AG$2500,COLUMN(R$1),FALSE))</f>
        <v/>
      </c>
      <c r="S1129" s="23" t="str">
        <f>IF($A1129="","",VLOOKUP($A1129,DATA_IMPORT!$A$2:$AG$2500,COLUMN(S$1),FALSE))</f>
        <v/>
      </c>
      <c r="T1129" s="22" t="str">
        <f>IF($A1129="","",VLOOKUP($A1129,DATA_IMPORT!$A$2:$AG$2500,COLUMN(T$1),FALSE))</f>
        <v/>
      </c>
      <c r="U1129" s="23" t="str">
        <f>IF($A1129="","",VLOOKUP($A1129,DATA_IMPORT!$A$2:$AG$2500,COLUMN(U$1),FALSE))</f>
        <v/>
      </c>
      <c r="V1129" s="22" t="str">
        <f>IF($A1129="","",VLOOKUP($A1129,DATA_IMPORT!$A$2:$AG$2500,COLUMN(V$1),FALSE))</f>
        <v/>
      </c>
      <c r="W1129" s="22" t="str">
        <f>IF($A1129="","",VLOOKUP($A1129,DATA_IMPORT!$A$2:$AG$2500,COLUMN(W$1),FALSE))</f>
        <v/>
      </c>
      <c r="X1129" s="96" t="str">
        <f>IF($A1129="","",VLOOKUP($A1129,DATA_IMPORT!$A$2:$AG$2500,COLUMN(X$1),FALSE))</f>
        <v/>
      </c>
      <c r="Y1129" s="96" t="str">
        <f>IF($A1129="","",VLOOKUP($A1129,DATA_IMPORT!$A$2:$AG$2500,COLUMN(Y$1),FALSE))</f>
        <v/>
      </c>
      <c r="Z1129" s="22" t="str">
        <f>IF($A1129="","",VLOOKUP($A1129,DATA_IMPORT!$A$2:$AG$2500,COLUMN(Z$1),FALSE))</f>
        <v/>
      </c>
      <c r="AA1129" s="96" t="str">
        <f>IF($A1129="","",VLOOKUP($A1129,DATA_IMPORT!$A$2:$AG$2500,COLUMN(AA$1),FALSE))</f>
        <v/>
      </c>
      <c r="AB1129" s="96" t="str">
        <f>IF($A1129="","",VLOOKUP($A1129,DATA_IMPORT!$A$2:$AG$2500,COLUMN(AB$1),FALSE))</f>
        <v/>
      </c>
      <c r="AC1129" s="22" t="str">
        <f>IF($A1129="","",VLOOKUP($A1129,DATA_IMPORT!$A$2:$AG$2500,COLUMN(AC$1),FALSE))</f>
        <v/>
      </c>
      <c r="AD1129" s="96" t="str">
        <f>IF($A1129="","",VLOOKUP($A1129,DATA_IMPORT!$A$2:$AG$2500,COLUMN(AD$1),FALSE))</f>
        <v/>
      </c>
      <c r="AE1129" s="96" t="str">
        <f>IF($A1129="","",VLOOKUP($A1129,DATA_IMPORT!$A$2:$AG$2500,COLUMN(AE$1),FALSE))</f>
        <v/>
      </c>
      <c r="AF1129" s="96" t="str">
        <f>IF($A1129="","",VLOOKUP($A1129,DATA_IMPORT!$A$2:$AG$2500,COLUMN(AF$1),FALSE))</f>
        <v/>
      </c>
      <c r="AG1129" s="96" t="str">
        <f>IF($A1129="","",VLOOKUP($A1129,DATA_IMPORT!$A$2:$AG$2500,COLUMN(AG$1),FALSE))</f>
        <v/>
      </c>
    </row>
    <row r="1130" spans="2:33">
      <c r="B1130" t="str">
        <f>IF($A1130="","",VLOOKUP($A1130,DATA_IMPORT!$A$2:$AG$2500,COLUMN(B$1),FALSE))</f>
        <v/>
      </c>
      <c r="C1130" t="str">
        <f>IF($A1130="","",VLOOKUP($A1130,DATA_IMPORT!$A$2:$AG$2500,COLUMN(C$1),FALSE))</f>
        <v/>
      </c>
      <c r="D1130" t="str">
        <f>IF($A1130="","",VLOOKUP($A1130,DATA_IMPORT!$A$2:$AG$2500,COLUMN(D$1),FALSE))</f>
        <v/>
      </c>
      <c r="E1130" s="106" t="str">
        <f>IF($A1130="","",VLOOKUP($A1130,DATA_IMPORT!$A$2:$AG$2500,COLUMN(F$1),FALSE))</f>
        <v/>
      </c>
      <c r="F1130" t="str">
        <f>IF($A1130="","",VLOOKUP($A1130,DATA_IMPORT!$A$2:$AG$2500,COLUMN(F$1),FALSE))</f>
        <v/>
      </c>
      <c r="G1130" t="str">
        <f>IF(A1130="","",F1130&amp;COUNTIF($B$2:$B1130,B1130))</f>
        <v/>
      </c>
      <c r="H1130" t="str">
        <f t="shared" si="34"/>
        <v/>
      </c>
      <c r="I1130" t="str">
        <f t="shared" si="35"/>
        <v/>
      </c>
      <c r="J1130" s="106" t="s">
        <v>42</v>
      </c>
      <c r="K1130" s="22" t="str">
        <f>IF($A1130="","",VLOOKUP($A1130,DATA_IMPORT!$A$2:$AG$2500,COLUMN(K$1),FALSE))</f>
        <v/>
      </c>
      <c r="L1130" s="22" t="str">
        <f>IF($A1130="","",VLOOKUP($A1130,DATA_IMPORT!$A$2:$AG$2500,COLUMN(L$1),FALSE))</f>
        <v/>
      </c>
      <c r="M1130" s="22" t="str">
        <f>IF($A1130="","",VLOOKUP($A1130,DATA_IMPORT!$A$2:$AG$2500,COLUMN(M$1),FALSE))</f>
        <v/>
      </c>
      <c r="N1130" s="22" t="str">
        <f>IF($A1130="","",VLOOKUP($A1130,DATA_IMPORT!$A$2:$AG$2500,COLUMN(N$1),FALSE))</f>
        <v/>
      </c>
      <c r="O1130" s="22" t="str">
        <f>IF($A1130="","",VLOOKUP($A1130,DATA_IMPORT!$A$2:$AG$2500,COLUMN(O$1),FALSE))</f>
        <v/>
      </c>
      <c r="P1130" s="22" t="str">
        <f>IF($A1130="","",VLOOKUP($A1130,DATA_IMPORT!$A$2:$AG$2500,COLUMN(P$1),FALSE))</f>
        <v/>
      </c>
      <c r="Q1130" s="23" t="str">
        <f>IF($A1130="","",VLOOKUP($A1130,DATA_IMPORT!$A$2:$AG$2500,COLUMN(Q$1),FALSE))</f>
        <v/>
      </c>
      <c r="R1130" s="22" t="str">
        <f>IF($A1130="","",VLOOKUP($A1130,DATA_IMPORT!$A$2:$AG$2500,COLUMN(R$1),FALSE))</f>
        <v/>
      </c>
      <c r="S1130" s="23" t="str">
        <f>IF($A1130="","",VLOOKUP($A1130,DATA_IMPORT!$A$2:$AG$2500,COLUMN(S$1),FALSE))</f>
        <v/>
      </c>
      <c r="T1130" s="22" t="str">
        <f>IF($A1130="","",VLOOKUP($A1130,DATA_IMPORT!$A$2:$AG$2500,COLUMN(T$1),FALSE))</f>
        <v/>
      </c>
      <c r="U1130" s="23" t="str">
        <f>IF($A1130="","",VLOOKUP($A1130,DATA_IMPORT!$A$2:$AG$2500,COLUMN(U$1),FALSE))</f>
        <v/>
      </c>
      <c r="V1130" s="22" t="str">
        <f>IF($A1130="","",VLOOKUP($A1130,DATA_IMPORT!$A$2:$AG$2500,COLUMN(V$1),FALSE))</f>
        <v/>
      </c>
      <c r="W1130" s="22" t="str">
        <f>IF($A1130="","",VLOOKUP($A1130,DATA_IMPORT!$A$2:$AG$2500,COLUMN(W$1),FALSE))</f>
        <v/>
      </c>
      <c r="X1130" s="96" t="str">
        <f>IF($A1130="","",VLOOKUP($A1130,DATA_IMPORT!$A$2:$AG$2500,COLUMN(X$1),FALSE))</f>
        <v/>
      </c>
      <c r="Y1130" s="96" t="str">
        <f>IF($A1130="","",VLOOKUP($A1130,DATA_IMPORT!$A$2:$AG$2500,COLUMN(Y$1),FALSE))</f>
        <v/>
      </c>
      <c r="Z1130" s="22" t="str">
        <f>IF($A1130="","",VLOOKUP($A1130,DATA_IMPORT!$A$2:$AG$2500,COLUMN(Z$1),FALSE))</f>
        <v/>
      </c>
      <c r="AA1130" s="96" t="str">
        <f>IF($A1130="","",VLOOKUP($A1130,DATA_IMPORT!$A$2:$AG$2500,COLUMN(AA$1),FALSE))</f>
        <v/>
      </c>
      <c r="AB1130" s="96" t="str">
        <f>IF($A1130="","",VLOOKUP($A1130,DATA_IMPORT!$A$2:$AG$2500,COLUMN(AB$1),FALSE))</f>
        <v/>
      </c>
      <c r="AC1130" s="22" t="str">
        <f>IF($A1130="","",VLOOKUP($A1130,DATA_IMPORT!$A$2:$AG$2500,COLUMN(AC$1),FALSE))</f>
        <v/>
      </c>
      <c r="AD1130" s="96" t="str">
        <f>IF($A1130="","",VLOOKUP($A1130,DATA_IMPORT!$A$2:$AG$2500,COLUMN(AD$1),FALSE))</f>
        <v/>
      </c>
      <c r="AE1130" s="96" t="str">
        <f>IF($A1130="","",VLOOKUP($A1130,DATA_IMPORT!$A$2:$AG$2500,COLUMN(AE$1),FALSE))</f>
        <v/>
      </c>
      <c r="AF1130" s="96" t="str">
        <f>IF($A1130="","",VLOOKUP($A1130,DATA_IMPORT!$A$2:$AG$2500,COLUMN(AF$1),FALSE))</f>
        <v/>
      </c>
      <c r="AG1130" s="96" t="str">
        <f>IF($A1130="","",VLOOKUP($A1130,DATA_IMPORT!$A$2:$AG$2500,COLUMN(AG$1),FALSE))</f>
        <v/>
      </c>
    </row>
    <row r="1131" spans="2:33">
      <c r="B1131" t="str">
        <f>IF($A1131="","",VLOOKUP($A1131,DATA_IMPORT!$A$2:$AG$2500,COLUMN(B$1),FALSE))</f>
        <v/>
      </c>
      <c r="C1131" t="str">
        <f>IF($A1131="","",VLOOKUP($A1131,DATA_IMPORT!$A$2:$AG$2500,COLUMN(C$1),FALSE))</f>
        <v/>
      </c>
      <c r="D1131" t="str">
        <f>IF($A1131="","",VLOOKUP($A1131,DATA_IMPORT!$A$2:$AG$2500,COLUMN(D$1),FALSE))</f>
        <v/>
      </c>
      <c r="E1131" s="106" t="str">
        <f>IF($A1131="","",VLOOKUP($A1131,DATA_IMPORT!$A$2:$AG$2500,COLUMN(F$1),FALSE))</f>
        <v/>
      </c>
      <c r="F1131" t="str">
        <f>IF($A1131="","",VLOOKUP($A1131,DATA_IMPORT!$A$2:$AG$2500,COLUMN(F$1),FALSE))</f>
        <v/>
      </c>
      <c r="G1131" t="str">
        <f>IF(A1131="","",F1131&amp;COUNTIF($B$2:$B1131,B1131))</f>
        <v/>
      </c>
      <c r="H1131" t="str">
        <f t="shared" si="34"/>
        <v/>
      </c>
      <c r="I1131" t="str">
        <f t="shared" si="35"/>
        <v/>
      </c>
      <c r="J1131" s="106" t="s">
        <v>42</v>
      </c>
      <c r="K1131" s="22" t="str">
        <f>IF($A1131="","",VLOOKUP($A1131,DATA_IMPORT!$A$2:$AG$2500,COLUMN(K$1),FALSE))</f>
        <v/>
      </c>
      <c r="L1131" s="22" t="str">
        <f>IF($A1131="","",VLOOKUP($A1131,DATA_IMPORT!$A$2:$AG$2500,COLUMN(L$1),FALSE))</f>
        <v/>
      </c>
      <c r="M1131" s="22" t="str">
        <f>IF($A1131="","",VLOOKUP($A1131,DATA_IMPORT!$A$2:$AG$2500,COLUMN(M$1),FALSE))</f>
        <v/>
      </c>
      <c r="N1131" s="22" t="str">
        <f>IF($A1131="","",VLOOKUP($A1131,DATA_IMPORT!$A$2:$AG$2500,COLUMN(N$1),FALSE))</f>
        <v/>
      </c>
      <c r="O1131" s="22" t="str">
        <f>IF($A1131="","",VLOOKUP($A1131,DATA_IMPORT!$A$2:$AG$2500,COLUMN(O$1),FALSE))</f>
        <v/>
      </c>
      <c r="P1131" s="22" t="str">
        <f>IF($A1131="","",VLOOKUP($A1131,DATA_IMPORT!$A$2:$AG$2500,COLUMN(P$1),FALSE))</f>
        <v/>
      </c>
      <c r="Q1131" s="23" t="str">
        <f>IF($A1131="","",VLOOKUP($A1131,DATA_IMPORT!$A$2:$AG$2500,COLUMN(Q$1),FALSE))</f>
        <v/>
      </c>
      <c r="R1131" s="22" t="str">
        <f>IF($A1131="","",VLOOKUP($A1131,DATA_IMPORT!$A$2:$AG$2500,COLUMN(R$1),FALSE))</f>
        <v/>
      </c>
      <c r="S1131" s="23" t="str">
        <f>IF($A1131="","",VLOOKUP($A1131,DATA_IMPORT!$A$2:$AG$2500,COLUMN(S$1),FALSE))</f>
        <v/>
      </c>
      <c r="T1131" s="22" t="str">
        <f>IF($A1131="","",VLOOKUP($A1131,DATA_IMPORT!$A$2:$AG$2500,COLUMN(T$1),FALSE))</f>
        <v/>
      </c>
      <c r="U1131" s="23" t="str">
        <f>IF($A1131="","",VLOOKUP($A1131,DATA_IMPORT!$A$2:$AG$2500,COLUMN(U$1),FALSE))</f>
        <v/>
      </c>
      <c r="V1131" s="22" t="str">
        <f>IF($A1131="","",VLOOKUP($A1131,DATA_IMPORT!$A$2:$AG$2500,COLUMN(V$1),FALSE))</f>
        <v/>
      </c>
      <c r="W1131" s="22" t="str">
        <f>IF($A1131="","",VLOOKUP($A1131,DATA_IMPORT!$A$2:$AG$2500,COLUMN(W$1),FALSE))</f>
        <v/>
      </c>
      <c r="X1131" s="96" t="str">
        <f>IF($A1131="","",VLOOKUP($A1131,DATA_IMPORT!$A$2:$AG$2500,COLUMN(X$1),FALSE))</f>
        <v/>
      </c>
      <c r="Y1131" s="96" t="str">
        <f>IF($A1131="","",VLOOKUP($A1131,DATA_IMPORT!$A$2:$AG$2500,COLUMN(Y$1),FALSE))</f>
        <v/>
      </c>
      <c r="Z1131" s="22" t="str">
        <f>IF($A1131="","",VLOOKUP($A1131,DATA_IMPORT!$A$2:$AG$2500,COLUMN(Z$1),FALSE))</f>
        <v/>
      </c>
      <c r="AA1131" s="96" t="str">
        <f>IF($A1131="","",VLOOKUP($A1131,DATA_IMPORT!$A$2:$AG$2500,COLUMN(AA$1),FALSE))</f>
        <v/>
      </c>
      <c r="AB1131" s="96" t="str">
        <f>IF($A1131="","",VLOOKUP($A1131,DATA_IMPORT!$A$2:$AG$2500,COLUMN(AB$1),FALSE))</f>
        <v/>
      </c>
      <c r="AC1131" s="22" t="str">
        <f>IF($A1131="","",VLOOKUP($A1131,DATA_IMPORT!$A$2:$AG$2500,COLUMN(AC$1),FALSE))</f>
        <v/>
      </c>
      <c r="AD1131" s="96" t="str">
        <f>IF($A1131="","",VLOOKUP($A1131,DATA_IMPORT!$A$2:$AG$2500,COLUMN(AD$1),FALSE))</f>
        <v/>
      </c>
      <c r="AE1131" s="96" t="str">
        <f>IF($A1131="","",VLOOKUP($A1131,DATA_IMPORT!$A$2:$AG$2500,COLUMN(AE$1),FALSE))</f>
        <v/>
      </c>
      <c r="AF1131" s="96" t="str">
        <f>IF($A1131="","",VLOOKUP($A1131,DATA_IMPORT!$A$2:$AG$2500,COLUMN(AF$1),FALSE))</f>
        <v/>
      </c>
      <c r="AG1131" s="96" t="str">
        <f>IF($A1131="","",VLOOKUP($A1131,DATA_IMPORT!$A$2:$AG$2500,COLUMN(AG$1),FALSE))</f>
        <v/>
      </c>
    </row>
    <row r="1132" spans="2:33">
      <c r="B1132" t="str">
        <f>IF($A1132="","",VLOOKUP($A1132,DATA_IMPORT!$A$2:$AG$2500,COLUMN(B$1),FALSE))</f>
        <v/>
      </c>
      <c r="C1132" t="str">
        <f>IF($A1132="","",VLOOKUP($A1132,DATA_IMPORT!$A$2:$AG$2500,COLUMN(C$1),FALSE))</f>
        <v/>
      </c>
      <c r="D1132" t="str">
        <f>IF($A1132="","",VLOOKUP($A1132,DATA_IMPORT!$A$2:$AG$2500,COLUMN(D$1),FALSE))</f>
        <v/>
      </c>
      <c r="E1132" s="106" t="str">
        <f>IF($A1132="","",VLOOKUP($A1132,DATA_IMPORT!$A$2:$AG$2500,COLUMN(F$1),FALSE))</f>
        <v/>
      </c>
      <c r="F1132" t="str">
        <f>IF($A1132="","",VLOOKUP($A1132,DATA_IMPORT!$A$2:$AG$2500,COLUMN(F$1),FALSE))</f>
        <v/>
      </c>
      <c r="G1132" t="str">
        <f>IF(A1132="","",F1132&amp;COUNTIF($B$2:$B1132,B1132))</f>
        <v/>
      </c>
      <c r="H1132" t="str">
        <f t="shared" si="34"/>
        <v/>
      </c>
      <c r="I1132" t="str">
        <f t="shared" si="35"/>
        <v/>
      </c>
      <c r="J1132" s="106" t="s">
        <v>42</v>
      </c>
      <c r="K1132" s="22" t="str">
        <f>IF($A1132="","",VLOOKUP($A1132,DATA_IMPORT!$A$2:$AG$2500,COLUMN(K$1),FALSE))</f>
        <v/>
      </c>
      <c r="L1132" s="22" t="str">
        <f>IF($A1132="","",VLOOKUP($A1132,DATA_IMPORT!$A$2:$AG$2500,COLUMN(L$1),FALSE))</f>
        <v/>
      </c>
      <c r="M1132" s="22" t="str">
        <f>IF($A1132="","",VLOOKUP($A1132,DATA_IMPORT!$A$2:$AG$2500,COLUMN(M$1),FALSE))</f>
        <v/>
      </c>
      <c r="N1132" s="22" t="str">
        <f>IF($A1132="","",VLOOKUP($A1132,DATA_IMPORT!$A$2:$AG$2500,COLUMN(N$1),FALSE))</f>
        <v/>
      </c>
      <c r="O1132" s="22" t="str">
        <f>IF($A1132="","",VLOOKUP($A1132,DATA_IMPORT!$A$2:$AG$2500,COLUMN(O$1),FALSE))</f>
        <v/>
      </c>
      <c r="P1132" s="22" t="str">
        <f>IF($A1132="","",VLOOKUP($A1132,DATA_IMPORT!$A$2:$AG$2500,COLUMN(P$1),FALSE))</f>
        <v/>
      </c>
      <c r="Q1132" s="23" t="str">
        <f>IF($A1132="","",VLOOKUP($A1132,DATA_IMPORT!$A$2:$AG$2500,COLUMN(Q$1),FALSE))</f>
        <v/>
      </c>
      <c r="R1132" s="22" t="str">
        <f>IF($A1132="","",VLOOKUP($A1132,DATA_IMPORT!$A$2:$AG$2500,COLUMN(R$1),FALSE))</f>
        <v/>
      </c>
      <c r="S1132" s="23" t="str">
        <f>IF($A1132="","",VLOOKUP($A1132,DATA_IMPORT!$A$2:$AG$2500,COLUMN(S$1),FALSE))</f>
        <v/>
      </c>
      <c r="T1132" s="22" t="str">
        <f>IF($A1132="","",VLOOKUP($A1132,DATA_IMPORT!$A$2:$AG$2500,COLUMN(T$1),FALSE))</f>
        <v/>
      </c>
      <c r="U1132" s="23" t="str">
        <f>IF($A1132="","",VLOOKUP($A1132,DATA_IMPORT!$A$2:$AG$2500,COLUMN(U$1),FALSE))</f>
        <v/>
      </c>
      <c r="V1132" s="22" t="str">
        <f>IF($A1132="","",VLOOKUP($A1132,DATA_IMPORT!$A$2:$AG$2500,COLUMN(V$1),FALSE))</f>
        <v/>
      </c>
      <c r="W1132" s="22" t="str">
        <f>IF($A1132="","",VLOOKUP($A1132,DATA_IMPORT!$A$2:$AG$2500,COLUMN(W$1),FALSE))</f>
        <v/>
      </c>
      <c r="X1132" s="96" t="str">
        <f>IF($A1132="","",VLOOKUP($A1132,DATA_IMPORT!$A$2:$AG$2500,COLUMN(X$1),FALSE))</f>
        <v/>
      </c>
      <c r="Y1132" s="96" t="str">
        <f>IF($A1132="","",VLOOKUP($A1132,DATA_IMPORT!$A$2:$AG$2500,COLUMN(Y$1),FALSE))</f>
        <v/>
      </c>
      <c r="Z1132" s="22" t="str">
        <f>IF($A1132="","",VLOOKUP($A1132,DATA_IMPORT!$A$2:$AG$2500,COLUMN(Z$1),FALSE))</f>
        <v/>
      </c>
      <c r="AA1132" s="96" t="str">
        <f>IF($A1132="","",VLOOKUP($A1132,DATA_IMPORT!$A$2:$AG$2500,COLUMN(AA$1),FALSE))</f>
        <v/>
      </c>
      <c r="AB1132" s="96" t="str">
        <f>IF($A1132="","",VLOOKUP($A1132,DATA_IMPORT!$A$2:$AG$2500,COLUMN(AB$1),FALSE))</f>
        <v/>
      </c>
      <c r="AC1132" s="22" t="str">
        <f>IF($A1132="","",VLOOKUP($A1132,DATA_IMPORT!$A$2:$AG$2500,COLUMN(AC$1),FALSE))</f>
        <v/>
      </c>
      <c r="AD1132" s="96" t="str">
        <f>IF($A1132="","",VLOOKUP($A1132,DATA_IMPORT!$A$2:$AG$2500,COLUMN(AD$1),FALSE))</f>
        <v/>
      </c>
      <c r="AE1132" s="96" t="str">
        <f>IF($A1132="","",VLOOKUP($A1132,DATA_IMPORT!$A$2:$AG$2500,COLUMN(AE$1),FALSE))</f>
        <v/>
      </c>
      <c r="AF1132" s="96" t="str">
        <f>IF($A1132="","",VLOOKUP($A1132,DATA_IMPORT!$A$2:$AG$2500,COLUMN(AF$1),FALSE))</f>
        <v/>
      </c>
      <c r="AG1132" s="96" t="str">
        <f>IF($A1132="","",VLOOKUP($A1132,DATA_IMPORT!$A$2:$AG$2500,COLUMN(AG$1),FALSE))</f>
        <v/>
      </c>
    </row>
    <row r="1133" spans="2:33">
      <c r="B1133" t="str">
        <f>IF($A1133="","",VLOOKUP($A1133,DATA_IMPORT!$A$2:$AG$2500,COLUMN(B$1),FALSE))</f>
        <v/>
      </c>
      <c r="C1133" t="str">
        <f>IF($A1133="","",VLOOKUP($A1133,DATA_IMPORT!$A$2:$AG$2500,COLUMN(C$1),FALSE))</f>
        <v/>
      </c>
      <c r="D1133" t="str">
        <f>IF($A1133="","",VLOOKUP($A1133,DATA_IMPORT!$A$2:$AG$2500,COLUMN(D$1),FALSE))</f>
        <v/>
      </c>
      <c r="E1133" s="106" t="str">
        <f>IF($A1133="","",VLOOKUP($A1133,DATA_IMPORT!$A$2:$AG$2500,COLUMN(F$1),FALSE))</f>
        <v/>
      </c>
      <c r="F1133" t="str">
        <f>IF($A1133="","",VLOOKUP($A1133,DATA_IMPORT!$A$2:$AG$2500,COLUMN(F$1),FALSE))</f>
        <v/>
      </c>
      <c r="G1133" t="str">
        <f>IF(A1133="","",F1133&amp;COUNTIF($B$2:$B1133,B1133))</f>
        <v/>
      </c>
      <c r="H1133" t="str">
        <f t="shared" si="34"/>
        <v/>
      </c>
      <c r="I1133" t="str">
        <f t="shared" si="35"/>
        <v/>
      </c>
      <c r="J1133" s="106" t="s">
        <v>42</v>
      </c>
      <c r="K1133" s="22" t="str">
        <f>IF($A1133="","",VLOOKUP($A1133,DATA_IMPORT!$A$2:$AG$2500,COLUMN(K$1),FALSE))</f>
        <v/>
      </c>
      <c r="L1133" s="22" t="str">
        <f>IF($A1133="","",VLOOKUP($A1133,DATA_IMPORT!$A$2:$AG$2500,COLUMN(L$1),FALSE))</f>
        <v/>
      </c>
      <c r="M1133" s="22" t="str">
        <f>IF($A1133="","",VLOOKUP($A1133,DATA_IMPORT!$A$2:$AG$2500,COLUMN(M$1),FALSE))</f>
        <v/>
      </c>
      <c r="N1133" s="22" t="str">
        <f>IF($A1133="","",VLOOKUP($A1133,DATA_IMPORT!$A$2:$AG$2500,COLUMN(N$1),FALSE))</f>
        <v/>
      </c>
      <c r="O1133" s="22" t="str">
        <f>IF($A1133="","",VLOOKUP($A1133,DATA_IMPORT!$A$2:$AG$2500,COLUMN(O$1),FALSE))</f>
        <v/>
      </c>
      <c r="P1133" s="22" t="str">
        <f>IF($A1133="","",VLOOKUP($A1133,DATA_IMPORT!$A$2:$AG$2500,COLUMN(P$1),FALSE))</f>
        <v/>
      </c>
      <c r="Q1133" s="23" t="str">
        <f>IF($A1133="","",VLOOKUP($A1133,DATA_IMPORT!$A$2:$AG$2500,COLUMN(Q$1),FALSE))</f>
        <v/>
      </c>
      <c r="R1133" s="22" t="str">
        <f>IF($A1133="","",VLOOKUP($A1133,DATA_IMPORT!$A$2:$AG$2500,COLUMN(R$1),FALSE))</f>
        <v/>
      </c>
      <c r="S1133" s="23" t="str">
        <f>IF($A1133="","",VLOOKUP($A1133,DATA_IMPORT!$A$2:$AG$2500,COLUMN(S$1),FALSE))</f>
        <v/>
      </c>
      <c r="T1133" s="22" t="str">
        <f>IF($A1133="","",VLOOKUP($A1133,DATA_IMPORT!$A$2:$AG$2500,COLUMN(T$1),FALSE))</f>
        <v/>
      </c>
      <c r="U1133" s="23" t="str">
        <f>IF($A1133="","",VLOOKUP($A1133,DATA_IMPORT!$A$2:$AG$2500,COLUMN(U$1),FALSE))</f>
        <v/>
      </c>
      <c r="V1133" s="22" t="str">
        <f>IF($A1133="","",VLOOKUP($A1133,DATA_IMPORT!$A$2:$AG$2500,COLUMN(V$1),FALSE))</f>
        <v/>
      </c>
      <c r="W1133" s="22" t="str">
        <f>IF($A1133="","",VLOOKUP($A1133,DATA_IMPORT!$A$2:$AG$2500,COLUMN(W$1),FALSE))</f>
        <v/>
      </c>
      <c r="X1133" s="96" t="str">
        <f>IF($A1133="","",VLOOKUP($A1133,DATA_IMPORT!$A$2:$AG$2500,COLUMN(X$1),FALSE))</f>
        <v/>
      </c>
      <c r="Y1133" s="96" t="str">
        <f>IF($A1133="","",VLOOKUP($A1133,DATA_IMPORT!$A$2:$AG$2500,COLUMN(Y$1),FALSE))</f>
        <v/>
      </c>
      <c r="Z1133" s="22" t="str">
        <f>IF($A1133="","",VLOOKUP($A1133,DATA_IMPORT!$A$2:$AG$2500,COLUMN(Z$1),FALSE))</f>
        <v/>
      </c>
      <c r="AA1133" s="96" t="str">
        <f>IF($A1133="","",VLOOKUP($A1133,DATA_IMPORT!$A$2:$AG$2500,COLUMN(AA$1),FALSE))</f>
        <v/>
      </c>
      <c r="AB1133" s="96" t="str">
        <f>IF($A1133="","",VLOOKUP($A1133,DATA_IMPORT!$A$2:$AG$2500,COLUMN(AB$1),FALSE))</f>
        <v/>
      </c>
      <c r="AC1133" s="22" t="str">
        <f>IF($A1133="","",VLOOKUP($A1133,DATA_IMPORT!$A$2:$AG$2500,COLUMN(AC$1),FALSE))</f>
        <v/>
      </c>
      <c r="AD1133" s="96" t="str">
        <f>IF($A1133="","",VLOOKUP($A1133,DATA_IMPORT!$A$2:$AG$2500,COLUMN(AD$1),FALSE))</f>
        <v/>
      </c>
      <c r="AE1133" s="96" t="str">
        <f>IF($A1133="","",VLOOKUP($A1133,DATA_IMPORT!$A$2:$AG$2500,COLUMN(AE$1),FALSE))</f>
        <v/>
      </c>
      <c r="AF1133" s="96" t="str">
        <f>IF($A1133="","",VLOOKUP($A1133,DATA_IMPORT!$A$2:$AG$2500,COLUMN(AF$1),FALSE))</f>
        <v/>
      </c>
      <c r="AG1133" s="96" t="str">
        <f>IF($A1133="","",VLOOKUP($A1133,DATA_IMPORT!$A$2:$AG$2500,COLUMN(AG$1),FALSE))</f>
        <v/>
      </c>
    </row>
    <row r="1134" spans="2:33">
      <c r="B1134" t="str">
        <f>IF($A1134="","",VLOOKUP($A1134,DATA_IMPORT!$A$2:$AG$2500,COLUMN(B$1),FALSE))</f>
        <v/>
      </c>
      <c r="C1134" t="str">
        <f>IF($A1134="","",VLOOKUP($A1134,DATA_IMPORT!$A$2:$AG$2500,COLUMN(C$1),FALSE))</f>
        <v/>
      </c>
      <c r="D1134" t="str">
        <f>IF($A1134="","",VLOOKUP($A1134,DATA_IMPORT!$A$2:$AG$2500,COLUMN(D$1),FALSE))</f>
        <v/>
      </c>
      <c r="E1134" s="106" t="str">
        <f>IF($A1134="","",VLOOKUP($A1134,DATA_IMPORT!$A$2:$AG$2500,COLUMN(F$1),FALSE))</f>
        <v/>
      </c>
      <c r="F1134" t="str">
        <f>IF($A1134="","",VLOOKUP($A1134,DATA_IMPORT!$A$2:$AG$2500,COLUMN(F$1),FALSE))</f>
        <v/>
      </c>
      <c r="G1134" t="str">
        <f>IF(A1134="","",F1134&amp;COUNTIF($B$2:$B1134,B1134))</f>
        <v/>
      </c>
      <c r="H1134" t="str">
        <f t="shared" si="34"/>
        <v/>
      </c>
      <c r="I1134" t="str">
        <f t="shared" si="35"/>
        <v/>
      </c>
      <c r="J1134" s="106" t="s">
        <v>42</v>
      </c>
      <c r="K1134" s="22" t="str">
        <f>IF($A1134="","",VLOOKUP($A1134,DATA_IMPORT!$A$2:$AG$2500,COLUMN(K$1),FALSE))</f>
        <v/>
      </c>
      <c r="L1134" s="22" t="str">
        <f>IF($A1134="","",VLOOKUP($A1134,DATA_IMPORT!$A$2:$AG$2500,COLUMN(L$1),FALSE))</f>
        <v/>
      </c>
      <c r="M1134" s="22" t="str">
        <f>IF($A1134="","",VLOOKUP($A1134,DATA_IMPORT!$A$2:$AG$2500,COLUMN(M$1),FALSE))</f>
        <v/>
      </c>
      <c r="N1134" s="22" t="str">
        <f>IF($A1134="","",VLOOKUP($A1134,DATA_IMPORT!$A$2:$AG$2500,COLUMN(N$1),FALSE))</f>
        <v/>
      </c>
      <c r="O1134" s="22" t="str">
        <f>IF($A1134="","",VLOOKUP($A1134,DATA_IMPORT!$A$2:$AG$2500,COLUMN(O$1),FALSE))</f>
        <v/>
      </c>
      <c r="P1134" s="22" t="str">
        <f>IF($A1134="","",VLOOKUP($A1134,DATA_IMPORT!$A$2:$AG$2500,COLUMN(P$1),FALSE))</f>
        <v/>
      </c>
      <c r="Q1134" s="23" t="str">
        <f>IF($A1134="","",VLOOKUP($A1134,DATA_IMPORT!$A$2:$AG$2500,COLUMN(Q$1),FALSE))</f>
        <v/>
      </c>
      <c r="R1134" s="22" t="str">
        <f>IF($A1134="","",VLOOKUP($A1134,DATA_IMPORT!$A$2:$AG$2500,COLUMN(R$1),FALSE))</f>
        <v/>
      </c>
      <c r="S1134" s="23" t="str">
        <f>IF($A1134="","",VLOOKUP($A1134,DATA_IMPORT!$A$2:$AG$2500,COLUMN(S$1),FALSE))</f>
        <v/>
      </c>
      <c r="T1134" s="22" t="str">
        <f>IF($A1134="","",VLOOKUP($A1134,DATA_IMPORT!$A$2:$AG$2500,COLUMN(T$1),FALSE))</f>
        <v/>
      </c>
      <c r="U1134" s="23" t="str">
        <f>IF($A1134="","",VLOOKUP($A1134,DATA_IMPORT!$A$2:$AG$2500,COLUMN(U$1),FALSE))</f>
        <v/>
      </c>
      <c r="V1134" s="22" t="str">
        <f>IF($A1134="","",VLOOKUP($A1134,DATA_IMPORT!$A$2:$AG$2500,COLUMN(V$1),FALSE))</f>
        <v/>
      </c>
      <c r="W1134" s="22" t="str">
        <f>IF($A1134="","",VLOOKUP($A1134,DATA_IMPORT!$A$2:$AG$2500,COLUMN(W$1),FALSE))</f>
        <v/>
      </c>
      <c r="X1134" s="96" t="str">
        <f>IF($A1134="","",VLOOKUP($A1134,DATA_IMPORT!$A$2:$AG$2500,COLUMN(X$1),FALSE))</f>
        <v/>
      </c>
      <c r="Y1134" s="96" t="str">
        <f>IF($A1134="","",VLOOKUP($A1134,DATA_IMPORT!$A$2:$AG$2500,COLUMN(Y$1),FALSE))</f>
        <v/>
      </c>
      <c r="Z1134" s="22" t="str">
        <f>IF($A1134="","",VLOOKUP($A1134,DATA_IMPORT!$A$2:$AG$2500,COLUMN(Z$1),FALSE))</f>
        <v/>
      </c>
      <c r="AA1134" s="96" t="str">
        <f>IF($A1134="","",VLOOKUP($A1134,DATA_IMPORT!$A$2:$AG$2500,COLUMN(AA$1),FALSE))</f>
        <v/>
      </c>
      <c r="AB1134" s="96" t="str">
        <f>IF($A1134="","",VLOOKUP($A1134,DATA_IMPORT!$A$2:$AG$2500,COLUMN(AB$1),FALSE))</f>
        <v/>
      </c>
      <c r="AC1134" s="22" t="str">
        <f>IF($A1134="","",VLOOKUP($A1134,DATA_IMPORT!$A$2:$AG$2500,COLUMN(AC$1),FALSE))</f>
        <v/>
      </c>
      <c r="AD1134" s="96" t="str">
        <f>IF($A1134="","",VLOOKUP($A1134,DATA_IMPORT!$A$2:$AG$2500,COLUMN(AD$1),FALSE))</f>
        <v/>
      </c>
      <c r="AE1134" s="96" t="str">
        <f>IF($A1134="","",VLOOKUP($A1134,DATA_IMPORT!$A$2:$AG$2500,COLUMN(AE$1),FALSE))</f>
        <v/>
      </c>
      <c r="AF1134" s="96" t="str">
        <f>IF($A1134="","",VLOOKUP($A1134,DATA_IMPORT!$A$2:$AG$2500,COLUMN(AF$1),FALSE))</f>
        <v/>
      </c>
      <c r="AG1134" s="96" t="str">
        <f>IF($A1134="","",VLOOKUP($A1134,DATA_IMPORT!$A$2:$AG$2500,COLUMN(AG$1),FALSE))</f>
        <v/>
      </c>
    </row>
    <row r="1135" spans="2:33">
      <c r="B1135" t="str">
        <f>IF($A1135="","",VLOOKUP($A1135,DATA_IMPORT!$A$2:$AG$2500,COLUMN(B$1),FALSE))</f>
        <v/>
      </c>
      <c r="C1135" t="str">
        <f>IF($A1135="","",VLOOKUP($A1135,DATA_IMPORT!$A$2:$AG$2500,COLUMN(C$1),FALSE))</f>
        <v/>
      </c>
      <c r="D1135" t="str">
        <f>IF($A1135="","",VLOOKUP($A1135,DATA_IMPORT!$A$2:$AG$2500,COLUMN(D$1),FALSE))</f>
        <v/>
      </c>
      <c r="E1135" s="106" t="str">
        <f>IF($A1135="","",VLOOKUP($A1135,DATA_IMPORT!$A$2:$AG$2500,COLUMN(F$1),FALSE))</f>
        <v/>
      </c>
      <c r="F1135" t="str">
        <f>IF($A1135="","",VLOOKUP($A1135,DATA_IMPORT!$A$2:$AG$2500,COLUMN(F$1),FALSE))</f>
        <v/>
      </c>
      <c r="G1135" t="str">
        <f>IF(A1135="","",F1135&amp;COUNTIF($B$2:$B1135,B1135))</f>
        <v/>
      </c>
      <c r="H1135" t="str">
        <f t="shared" si="34"/>
        <v/>
      </c>
      <c r="I1135" t="str">
        <f t="shared" si="35"/>
        <v/>
      </c>
      <c r="J1135" s="106" t="s">
        <v>42</v>
      </c>
      <c r="K1135" s="22" t="str">
        <f>IF($A1135="","",VLOOKUP($A1135,DATA_IMPORT!$A$2:$AG$2500,COLUMN(K$1),FALSE))</f>
        <v/>
      </c>
      <c r="L1135" s="22" t="str">
        <f>IF($A1135="","",VLOOKUP($A1135,DATA_IMPORT!$A$2:$AG$2500,COLUMN(L$1),FALSE))</f>
        <v/>
      </c>
      <c r="M1135" s="22" t="str">
        <f>IF($A1135="","",VLOOKUP($A1135,DATA_IMPORT!$A$2:$AG$2500,COLUMN(M$1),FALSE))</f>
        <v/>
      </c>
      <c r="N1135" s="22" t="str">
        <f>IF($A1135="","",VLOOKUP($A1135,DATA_IMPORT!$A$2:$AG$2500,COLUMN(N$1),FALSE))</f>
        <v/>
      </c>
      <c r="O1135" s="22" t="str">
        <f>IF($A1135="","",VLOOKUP($A1135,DATA_IMPORT!$A$2:$AG$2500,COLUMN(O$1),FALSE))</f>
        <v/>
      </c>
      <c r="P1135" s="22" t="str">
        <f>IF($A1135="","",VLOOKUP($A1135,DATA_IMPORT!$A$2:$AG$2500,COLUMN(P$1),FALSE))</f>
        <v/>
      </c>
      <c r="Q1135" s="23" t="str">
        <f>IF($A1135="","",VLOOKUP($A1135,DATA_IMPORT!$A$2:$AG$2500,COLUMN(Q$1),FALSE))</f>
        <v/>
      </c>
      <c r="R1135" s="22" t="str">
        <f>IF($A1135="","",VLOOKUP($A1135,DATA_IMPORT!$A$2:$AG$2500,COLUMN(R$1),FALSE))</f>
        <v/>
      </c>
      <c r="S1135" s="23" t="str">
        <f>IF($A1135="","",VLOOKUP($A1135,DATA_IMPORT!$A$2:$AG$2500,COLUMN(S$1),FALSE))</f>
        <v/>
      </c>
      <c r="T1135" s="22" t="str">
        <f>IF($A1135="","",VLOOKUP($A1135,DATA_IMPORT!$A$2:$AG$2500,COLUMN(T$1),FALSE))</f>
        <v/>
      </c>
      <c r="U1135" s="23" t="str">
        <f>IF($A1135="","",VLOOKUP($A1135,DATA_IMPORT!$A$2:$AG$2500,COLUMN(U$1),FALSE))</f>
        <v/>
      </c>
      <c r="V1135" s="22" t="str">
        <f>IF($A1135="","",VLOOKUP($A1135,DATA_IMPORT!$A$2:$AG$2500,COLUMN(V$1),FALSE))</f>
        <v/>
      </c>
      <c r="W1135" s="22" t="str">
        <f>IF($A1135="","",VLOOKUP($A1135,DATA_IMPORT!$A$2:$AG$2500,COLUMN(W$1),FALSE))</f>
        <v/>
      </c>
      <c r="X1135" s="96" t="str">
        <f>IF($A1135="","",VLOOKUP($A1135,DATA_IMPORT!$A$2:$AG$2500,COLUMN(X$1),FALSE))</f>
        <v/>
      </c>
      <c r="Y1135" s="96" t="str">
        <f>IF($A1135="","",VLOOKUP($A1135,DATA_IMPORT!$A$2:$AG$2500,COLUMN(Y$1),FALSE))</f>
        <v/>
      </c>
      <c r="Z1135" s="22" t="str">
        <f>IF($A1135="","",VLOOKUP($A1135,DATA_IMPORT!$A$2:$AG$2500,COLUMN(Z$1),FALSE))</f>
        <v/>
      </c>
      <c r="AA1135" s="96" t="str">
        <f>IF($A1135="","",VLOOKUP($A1135,DATA_IMPORT!$A$2:$AG$2500,COLUMN(AA$1),FALSE))</f>
        <v/>
      </c>
      <c r="AB1135" s="96" t="str">
        <f>IF($A1135="","",VLOOKUP($A1135,DATA_IMPORT!$A$2:$AG$2500,COLUMN(AB$1),FALSE))</f>
        <v/>
      </c>
      <c r="AC1135" s="22" t="str">
        <f>IF($A1135="","",VLOOKUP($A1135,DATA_IMPORT!$A$2:$AG$2500,COLUMN(AC$1),FALSE))</f>
        <v/>
      </c>
      <c r="AD1135" s="96" t="str">
        <f>IF($A1135="","",VLOOKUP($A1135,DATA_IMPORT!$A$2:$AG$2500,COLUMN(AD$1),FALSE))</f>
        <v/>
      </c>
      <c r="AE1135" s="96" t="str">
        <f>IF($A1135="","",VLOOKUP($A1135,DATA_IMPORT!$A$2:$AG$2500,COLUMN(AE$1),FALSE))</f>
        <v/>
      </c>
      <c r="AF1135" s="96" t="str">
        <f>IF($A1135="","",VLOOKUP($A1135,DATA_IMPORT!$A$2:$AG$2500,COLUMN(AF$1),FALSE))</f>
        <v/>
      </c>
      <c r="AG1135" s="96" t="str">
        <f>IF($A1135="","",VLOOKUP($A1135,DATA_IMPORT!$A$2:$AG$2500,COLUMN(AG$1),FALSE))</f>
        <v/>
      </c>
    </row>
    <row r="1136" spans="2:33">
      <c r="B1136" t="str">
        <f>IF($A1136="","",VLOOKUP($A1136,DATA_IMPORT!$A$2:$AG$2500,COLUMN(B$1),FALSE))</f>
        <v/>
      </c>
      <c r="C1136" t="str">
        <f>IF($A1136="","",VLOOKUP($A1136,DATA_IMPORT!$A$2:$AG$2500,COLUMN(C$1),FALSE))</f>
        <v/>
      </c>
      <c r="D1136" t="str">
        <f>IF($A1136="","",VLOOKUP($A1136,DATA_IMPORT!$A$2:$AG$2500,COLUMN(D$1),FALSE))</f>
        <v/>
      </c>
      <c r="E1136" s="106" t="str">
        <f>IF($A1136="","",VLOOKUP($A1136,DATA_IMPORT!$A$2:$AG$2500,COLUMN(F$1),FALSE))</f>
        <v/>
      </c>
      <c r="F1136" t="str">
        <f>IF($A1136="","",VLOOKUP($A1136,DATA_IMPORT!$A$2:$AG$2500,COLUMN(F$1),FALSE))</f>
        <v/>
      </c>
      <c r="G1136" t="str">
        <f>IF(A1136="","",F1136&amp;COUNTIF($B$2:$B1136,B1136))</f>
        <v/>
      </c>
      <c r="H1136" t="str">
        <f t="shared" si="34"/>
        <v/>
      </c>
      <c r="I1136" t="str">
        <f t="shared" si="35"/>
        <v/>
      </c>
      <c r="J1136" s="106" t="s">
        <v>42</v>
      </c>
      <c r="K1136" s="22" t="str">
        <f>IF($A1136="","",VLOOKUP($A1136,DATA_IMPORT!$A$2:$AG$2500,COLUMN(K$1),FALSE))</f>
        <v/>
      </c>
      <c r="L1136" s="22" t="str">
        <f>IF($A1136="","",VLOOKUP($A1136,DATA_IMPORT!$A$2:$AG$2500,COLUMN(L$1),FALSE))</f>
        <v/>
      </c>
      <c r="M1136" s="22" t="str">
        <f>IF($A1136="","",VLOOKUP($A1136,DATA_IMPORT!$A$2:$AG$2500,COLUMN(M$1),FALSE))</f>
        <v/>
      </c>
      <c r="N1136" s="22" t="str">
        <f>IF($A1136="","",VLOOKUP($A1136,DATA_IMPORT!$A$2:$AG$2500,COLUMN(N$1),FALSE))</f>
        <v/>
      </c>
      <c r="O1136" s="22" t="str">
        <f>IF($A1136="","",VLOOKUP($A1136,DATA_IMPORT!$A$2:$AG$2500,COLUMN(O$1),FALSE))</f>
        <v/>
      </c>
      <c r="P1136" s="22" t="str">
        <f>IF($A1136="","",VLOOKUP($A1136,DATA_IMPORT!$A$2:$AG$2500,COLUMN(P$1),FALSE))</f>
        <v/>
      </c>
      <c r="Q1136" s="23" t="str">
        <f>IF($A1136="","",VLOOKUP($A1136,DATA_IMPORT!$A$2:$AG$2500,COLUMN(Q$1),FALSE))</f>
        <v/>
      </c>
      <c r="R1136" s="22" t="str">
        <f>IF($A1136="","",VLOOKUP($A1136,DATA_IMPORT!$A$2:$AG$2500,COLUMN(R$1),FALSE))</f>
        <v/>
      </c>
      <c r="S1136" s="23" t="str">
        <f>IF($A1136="","",VLOOKUP($A1136,DATA_IMPORT!$A$2:$AG$2500,COLUMN(S$1),FALSE))</f>
        <v/>
      </c>
      <c r="T1136" s="22" t="str">
        <f>IF($A1136="","",VLOOKUP($A1136,DATA_IMPORT!$A$2:$AG$2500,COLUMN(T$1),FALSE))</f>
        <v/>
      </c>
      <c r="U1136" s="23" t="str">
        <f>IF($A1136="","",VLOOKUP($A1136,DATA_IMPORT!$A$2:$AG$2500,COLUMN(U$1),FALSE))</f>
        <v/>
      </c>
      <c r="V1136" s="22" t="str">
        <f>IF($A1136="","",VLOOKUP($A1136,DATA_IMPORT!$A$2:$AG$2500,COLUMN(V$1),FALSE))</f>
        <v/>
      </c>
      <c r="W1136" s="22" t="str">
        <f>IF($A1136="","",VLOOKUP($A1136,DATA_IMPORT!$A$2:$AG$2500,COLUMN(W$1),FALSE))</f>
        <v/>
      </c>
      <c r="X1136" s="96" t="str">
        <f>IF($A1136="","",VLOOKUP($A1136,DATA_IMPORT!$A$2:$AG$2500,COLUMN(X$1),FALSE))</f>
        <v/>
      </c>
      <c r="Y1136" s="96" t="str">
        <f>IF($A1136="","",VLOOKUP($A1136,DATA_IMPORT!$A$2:$AG$2500,COLUMN(Y$1),FALSE))</f>
        <v/>
      </c>
      <c r="Z1136" s="22" t="str">
        <f>IF($A1136="","",VLOOKUP($A1136,DATA_IMPORT!$A$2:$AG$2500,COLUMN(Z$1),FALSE))</f>
        <v/>
      </c>
      <c r="AA1136" s="96" t="str">
        <f>IF($A1136="","",VLOOKUP($A1136,DATA_IMPORT!$A$2:$AG$2500,COLUMN(AA$1),FALSE))</f>
        <v/>
      </c>
      <c r="AB1136" s="96" t="str">
        <f>IF($A1136="","",VLOOKUP($A1136,DATA_IMPORT!$A$2:$AG$2500,COLUMN(AB$1),FALSE))</f>
        <v/>
      </c>
      <c r="AC1136" s="22" t="str">
        <f>IF($A1136="","",VLOOKUP($A1136,DATA_IMPORT!$A$2:$AG$2500,COLUMN(AC$1),FALSE))</f>
        <v/>
      </c>
      <c r="AD1136" s="96" t="str">
        <f>IF($A1136="","",VLOOKUP($A1136,DATA_IMPORT!$A$2:$AG$2500,COLUMN(AD$1),FALSE))</f>
        <v/>
      </c>
      <c r="AE1136" s="96" t="str">
        <f>IF($A1136="","",VLOOKUP($A1136,DATA_IMPORT!$A$2:$AG$2500,COLUMN(AE$1),FALSE))</f>
        <v/>
      </c>
      <c r="AF1136" s="96" t="str">
        <f>IF($A1136="","",VLOOKUP($A1136,DATA_IMPORT!$A$2:$AG$2500,COLUMN(AF$1),FALSE))</f>
        <v/>
      </c>
      <c r="AG1136" s="96" t="str">
        <f>IF($A1136="","",VLOOKUP($A1136,DATA_IMPORT!$A$2:$AG$2500,COLUMN(AG$1),FALSE))</f>
        <v/>
      </c>
    </row>
    <row r="1137" spans="2:33">
      <c r="B1137" t="str">
        <f>IF($A1137="","",VLOOKUP($A1137,DATA_IMPORT!$A$2:$AG$2500,COLUMN(B$1),FALSE))</f>
        <v/>
      </c>
      <c r="C1137" t="str">
        <f>IF($A1137="","",VLOOKUP($A1137,DATA_IMPORT!$A$2:$AG$2500,COLUMN(C$1),FALSE))</f>
        <v/>
      </c>
      <c r="D1137" t="str">
        <f>IF($A1137="","",VLOOKUP($A1137,DATA_IMPORT!$A$2:$AG$2500,COLUMN(D$1),FALSE))</f>
        <v/>
      </c>
      <c r="E1137" s="106" t="str">
        <f>IF($A1137="","",VLOOKUP($A1137,DATA_IMPORT!$A$2:$AG$2500,COLUMN(F$1),FALSE))</f>
        <v/>
      </c>
      <c r="F1137" t="str">
        <f>IF($A1137="","",VLOOKUP($A1137,DATA_IMPORT!$A$2:$AG$2500,COLUMN(F$1),FALSE))</f>
        <v/>
      </c>
      <c r="G1137" t="str">
        <f>IF(A1137="","",F1137&amp;COUNTIF($B$2:$B1137,B1137))</f>
        <v/>
      </c>
      <c r="H1137" t="str">
        <f t="shared" si="34"/>
        <v/>
      </c>
      <c r="I1137" t="str">
        <f t="shared" si="35"/>
        <v/>
      </c>
      <c r="J1137" s="106" t="s">
        <v>42</v>
      </c>
      <c r="K1137" s="22" t="str">
        <f>IF($A1137="","",VLOOKUP($A1137,DATA_IMPORT!$A$2:$AG$2500,COLUMN(K$1),FALSE))</f>
        <v/>
      </c>
      <c r="L1137" s="22" t="str">
        <f>IF($A1137="","",VLOOKUP($A1137,DATA_IMPORT!$A$2:$AG$2500,COLUMN(L$1),FALSE))</f>
        <v/>
      </c>
      <c r="M1137" s="22" t="str">
        <f>IF($A1137="","",VLOOKUP($A1137,DATA_IMPORT!$A$2:$AG$2500,COLUMN(M$1),FALSE))</f>
        <v/>
      </c>
      <c r="N1137" s="22" t="str">
        <f>IF($A1137="","",VLOOKUP($A1137,DATA_IMPORT!$A$2:$AG$2500,COLUMN(N$1),FALSE))</f>
        <v/>
      </c>
      <c r="O1137" s="22" t="str">
        <f>IF($A1137="","",VLOOKUP($A1137,DATA_IMPORT!$A$2:$AG$2500,COLUMN(O$1),FALSE))</f>
        <v/>
      </c>
      <c r="P1137" s="22" t="str">
        <f>IF($A1137="","",VLOOKUP($A1137,DATA_IMPORT!$A$2:$AG$2500,COLUMN(P$1),FALSE))</f>
        <v/>
      </c>
      <c r="Q1137" s="23" t="str">
        <f>IF($A1137="","",VLOOKUP($A1137,DATA_IMPORT!$A$2:$AG$2500,COLUMN(Q$1),FALSE))</f>
        <v/>
      </c>
      <c r="R1137" s="22" t="str">
        <f>IF($A1137="","",VLOOKUP($A1137,DATA_IMPORT!$A$2:$AG$2500,COLUMN(R$1),FALSE))</f>
        <v/>
      </c>
      <c r="S1137" s="23" t="str">
        <f>IF($A1137="","",VLOOKUP($A1137,DATA_IMPORT!$A$2:$AG$2500,COLUMN(S$1),FALSE))</f>
        <v/>
      </c>
      <c r="T1137" s="22" t="str">
        <f>IF($A1137="","",VLOOKUP($A1137,DATA_IMPORT!$A$2:$AG$2500,COLUMN(T$1),FALSE))</f>
        <v/>
      </c>
      <c r="U1137" s="23" t="str">
        <f>IF($A1137="","",VLOOKUP($A1137,DATA_IMPORT!$A$2:$AG$2500,COLUMN(U$1),FALSE))</f>
        <v/>
      </c>
      <c r="V1137" s="22" t="str">
        <f>IF($A1137="","",VLOOKUP($A1137,DATA_IMPORT!$A$2:$AG$2500,COLUMN(V$1),FALSE))</f>
        <v/>
      </c>
      <c r="W1137" s="22" t="str">
        <f>IF($A1137="","",VLOOKUP($A1137,DATA_IMPORT!$A$2:$AG$2500,COLUMN(W$1),FALSE))</f>
        <v/>
      </c>
      <c r="X1137" s="96" t="str">
        <f>IF($A1137="","",VLOOKUP($A1137,DATA_IMPORT!$A$2:$AG$2500,COLUMN(X$1),FALSE))</f>
        <v/>
      </c>
      <c r="Y1137" s="96" t="str">
        <f>IF($A1137="","",VLOOKUP($A1137,DATA_IMPORT!$A$2:$AG$2500,COLUMN(Y$1),FALSE))</f>
        <v/>
      </c>
      <c r="Z1137" s="22" t="str">
        <f>IF($A1137="","",VLOOKUP($A1137,DATA_IMPORT!$A$2:$AG$2500,COLUMN(Z$1),FALSE))</f>
        <v/>
      </c>
      <c r="AA1137" s="96" t="str">
        <f>IF($A1137="","",VLOOKUP($A1137,DATA_IMPORT!$A$2:$AG$2500,COLUMN(AA$1),FALSE))</f>
        <v/>
      </c>
      <c r="AB1137" s="96" t="str">
        <f>IF($A1137="","",VLOOKUP($A1137,DATA_IMPORT!$A$2:$AG$2500,COLUMN(AB$1),FALSE))</f>
        <v/>
      </c>
      <c r="AC1137" s="22" t="str">
        <f>IF($A1137="","",VLOOKUP($A1137,DATA_IMPORT!$A$2:$AG$2500,COLUMN(AC$1),FALSE))</f>
        <v/>
      </c>
      <c r="AD1137" s="96" t="str">
        <f>IF($A1137="","",VLOOKUP($A1137,DATA_IMPORT!$A$2:$AG$2500,COLUMN(AD$1),FALSE))</f>
        <v/>
      </c>
      <c r="AE1137" s="96" t="str">
        <f>IF($A1137="","",VLOOKUP($A1137,DATA_IMPORT!$A$2:$AG$2500,COLUMN(AE$1),FALSE))</f>
        <v/>
      </c>
      <c r="AF1137" s="96" t="str">
        <f>IF($A1137="","",VLOOKUP($A1137,DATA_IMPORT!$A$2:$AG$2500,COLUMN(AF$1),FALSE))</f>
        <v/>
      </c>
      <c r="AG1137" s="96" t="str">
        <f>IF($A1137="","",VLOOKUP($A1137,DATA_IMPORT!$A$2:$AG$2500,COLUMN(AG$1),FALSE))</f>
        <v/>
      </c>
    </row>
    <row r="1138" spans="2:33">
      <c r="B1138" t="str">
        <f>IF($A1138="","",VLOOKUP($A1138,DATA_IMPORT!$A$2:$AG$2500,COLUMN(B$1),FALSE))</f>
        <v/>
      </c>
      <c r="C1138" t="str">
        <f>IF($A1138="","",VLOOKUP($A1138,DATA_IMPORT!$A$2:$AG$2500,COLUMN(C$1),FALSE))</f>
        <v/>
      </c>
      <c r="D1138" t="str">
        <f>IF($A1138="","",VLOOKUP($A1138,DATA_IMPORT!$A$2:$AG$2500,COLUMN(D$1),FALSE))</f>
        <v/>
      </c>
      <c r="E1138" s="106" t="str">
        <f>IF($A1138="","",VLOOKUP($A1138,DATA_IMPORT!$A$2:$AG$2500,COLUMN(F$1),FALSE))</f>
        <v/>
      </c>
      <c r="F1138" t="str">
        <f>IF($A1138="","",VLOOKUP($A1138,DATA_IMPORT!$A$2:$AG$2500,COLUMN(F$1),FALSE))</f>
        <v/>
      </c>
      <c r="G1138" t="str">
        <f>IF(A1138="","",F1138&amp;COUNTIF($B$2:$B1138,B1138))</f>
        <v/>
      </c>
      <c r="H1138" t="str">
        <f t="shared" si="34"/>
        <v/>
      </c>
      <c r="I1138" t="str">
        <f t="shared" si="35"/>
        <v/>
      </c>
      <c r="J1138" s="106" t="s">
        <v>42</v>
      </c>
      <c r="K1138" s="22" t="str">
        <f>IF($A1138="","",VLOOKUP($A1138,DATA_IMPORT!$A$2:$AG$2500,COLUMN(K$1),FALSE))</f>
        <v/>
      </c>
      <c r="L1138" s="22" t="str">
        <f>IF($A1138="","",VLOOKUP($A1138,DATA_IMPORT!$A$2:$AG$2500,COLUMN(L$1),FALSE))</f>
        <v/>
      </c>
      <c r="M1138" s="22" t="str">
        <f>IF($A1138="","",VLOOKUP($A1138,DATA_IMPORT!$A$2:$AG$2500,COLUMN(M$1),FALSE))</f>
        <v/>
      </c>
      <c r="N1138" s="22" t="str">
        <f>IF($A1138="","",VLOOKUP($A1138,DATA_IMPORT!$A$2:$AG$2500,COLUMN(N$1),FALSE))</f>
        <v/>
      </c>
      <c r="O1138" s="22" t="str">
        <f>IF($A1138="","",VLOOKUP($A1138,DATA_IMPORT!$A$2:$AG$2500,COLUMN(O$1),FALSE))</f>
        <v/>
      </c>
      <c r="P1138" s="22" t="str">
        <f>IF($A1138="","",VLOOKUP($A1138,DATA_IMPORT!$A$2:$AG$2500,COLUMN(P$1),FALSE))</f>
        <v/>
      </c>
      <c r="Q1138" s="23" t="str">
        <f>IF($A1138="","",VLOOKUP($A1138,DATA_IMPORT!$A$2:$AG$2500,COLUMN(Q$1),FALSE))</f>
        <v/>
      </c>
      <c r="R1138" s="22" t="str">
        <f>IF($A1138="","",VLOOKUP($A1138,DATA_IMPORT!$A$2:$AG$2500,COLUMN(R$1),FALSE))</f>
        <v/>
      </c>
      <c r="S1138" s="23" t="str">
        <f>IF($A1138="","",VLOOKUP($A1138,DATA_IMPORT!$A$2:$AG$2500,COLUMN(S$1),FALSE))</f>
        <v/>
      </c>
      <c r="T1138" s="22" t="str">
        <f>IF($A1138="","",VLOOKUP($A1138,DATA_IMPORT!$A$2:$AG$2500,COLUMN(T$1),FALSE))</f>
        <v/>
      </c>
      <c r="U1138" s="23" t="str">
        <f>IF($A1138="","",VLOOKUP($A1138,DATA_IMPORT!$A$2:$AG$2500,COLUMN(U$1),FALSE))</f>
        <v/>
      </c>
      <c r="V1138" s="22" t="str">
        <f>IF($A1138="","",VLOOKUP($A1138,DATA_IMPORT!$A$2:$AG$2500,COLUMN(V$1),FALSE))</f>
        <v/>
      </c>
      <c r="W1138" s="22" t="str">
        <f>IF($A1138="","",VLOOKUP($A1138,DATA_IMPORT!$A$2:$AG$2500,COLUMN(W$1),FALSE))</f>
        <v/>
      </c>
      <c r="X1138" s="96" t="str">
        <f>IF($A1138="","",VLOOKUP($A1138,DATA_IMPORT!$A$2:$AG$2500,COLUMN(X$1),FALSE))</f>
        <v/>
      </c>
      <c r="Y1138" s="96" t="str">
        <f>IF($A1138="","",VLOOKUP($A1138,DATA_IMPORT!$A$2:$AG$2500,COLUMN(Y$1),FALSE))</f>
        <v/>
      </c>
      <c r="Z1138" s="22" t="str">
        <f>IF($A1138="","",VLOOKUP($A1138,DATA_IMPORT!$A$2:$AG$2500,COLUMN(Z$1),FALSE))</f>
        <v/>
      </c>
      <c r="AA1138" s="96" t="str">
        <f>IF($A1138="","",VLOOKUP($A1138,DATA_IMPORT!$A$2:$AG$2500,COLUMN(AA$1),FALSE))</f>
        <v/>
      </c>
      <c r="AB1138" s="96" t="str">
        <f>IF($A1138="","",VLOOKUP($A1138,DATA_IMPORT!$A$2:$AG$2500,COLUMN(AB$1),FALSE))</f>
        <v/>
      </c>
      <c r="AC1138" s="22" t="str">
        <f>IF($A1138="","",VLOOKUP($A1138,DATA_IMPORT!$A$2:$AG$2500,COLUMN(AC$1),FALSE))</f>
        <v/>
      </c>
      <c r="AD1138" s="96" t="str">
        <f>IF($A1138="","",VLOOKUP($A1138,DATA_IMPORT!$A$2:$AG$2500,COLUMN(AD$1),FALSE))</f>
        <v/>
      </c>
      <c r="AE1138" s="96" t="str">
        <f>IF($A1138="","",VLOOKUP($A1138,DATA_IMPORT!$A$2:$AG$2500,COLUMN(AE$1),FALSE))</f>
        <v/>
      </c>
      <c r="AF1138" s="96" t="str">
        <f>IF($A1138="","",VLOOKUP($A1138,DATA_IMPORT!$A$2:$AG$2500,COLUMN(AF$1),FALSE))</f>
        <v/>
      </c>
      <c r="AG1138" s="96" t="str">
        <f>IF($A1138="","",VLOOKUP($A1138,DATA_IMPORT!$A$2:$AG$2500,COLUMN(AG$1),FALSE))</f>
        <v/>
      </c>
    </row>
    <row r="1139" spans="2:33">
      <c r="B1139" t="str">
        <f>IF($A1139="","",VLOOKUP($A1139,DATA_IMPORT!$A$2:$AG$2500,COLUMN(B$1),FALSE))</f>
        <v/>
      </c>
      <c r="C1139" t="str">
        <f>IF($A1139="","",VLOOKUP($A1139,DATA_IMPORT!$A$2:$AG$2500,COLUMN(C$1),FALSE))</f>
        <v/>
      </c>
      <c r="D1139" t="str">
        <f>IF($A1139="","",VLOOKUP($A1139,DATA_IMPORT!$A$2:$AG$2500,COLUMN(D$1),FALSE))</f>
        <v/>
      </c>
      <c r="E1139" s="106" t="str">
        <f>IF($A1139="","",VLOOKUP($A1139,DATA_IMPORT!$A$2:$AG$2500,COLUMN(F$1),FALSE))</f>
        <v/>
      </c>
      <c r="F1139" t="str">
        <f>IF($A1139="","",VLOOKUP($A1139,DATA_IMPORT!$A$2:$AG$2500,COLUMN(F$1),FALSE))</f>
        <v/>
      </c>
      <c r="G1139" t="str">
        <f>IF(A1139="","",F1139&amp;COUNTIF($B$2:$B1139,B1139))</f>
        <v/>
      </c>
      <c r="H1139" t="str">
        <f t="shared" si="34"/>
        <v/>
      </c>
      <c r="I1139" t="str">
        <f t="shared" si="35"/>
        <v/>
      </c>
      <c r="J1139" s="106" t="s">
        <v>42</v>
      </c>
      <c r="K1139" s="22" t="str">
        <f>IF($A1139="","",VLOOKUP($A1139,DATA_IMPORT!$A$2:$AG$2500,COLUMN(K$1),FALSE))</f>
        <v/>
      </c>
      <c r="L1139" s="22" t="str">
        <f>IF($A1139="","",VLOOKUP($A1139,DATA_IMPORT!$A$2:$AG$2500,COLUMN(L$1),FALSE))</f>
        <v/>
      </c>
      <c r="M1139" s="22" t="str">
        <f>IF($A1139="","",VLOOKUP($A1139,DATA_IMPORT!$A$2:$AG$2500,COLUMN(M$1),FALSE))</f>
        <v/>
      </c>
      <c r="N1139" s="22" t="str">
        <f>IF($A1139="","",VLOOKUP($A1139,DATA_IMPORT!$A$2:$AG$2500,COLUMN(N$1),FALSE))</f>
        <v/>
      </c>
      <c r="O1139" s="22" t="str">
        <f>IF($A1139="","",VLOOKUP($A1139,DATA_IMPORT!$A$2:$AG$2500,COLUMN(O$1),FALSE))</f>
        <v/>
      </c>
      <c r="P1139" s="22" t="str">
        <f>IF($A1139="","",VLOOKUP($A1139,DATA_IMPORT!$A$2:$AG$2500,COLUMN(P$1),FALSE))</f>
        <v/>
      </c>
      <c r="Q1139" s="23" t="str">
        <f>IF($A1139="","",VLOOKUP($A1139,DATA_IMPORT!$A$2:$AG$2500,COLUMN(Q$1),FALSE))</f>
        <v/>
      </c>
      <c r="R1139" s="22" t="str">
        <f>IF($A1139="","",VLOOKUP($A1139,DATA_IMPORT!$A$2:$AG$2500,COLUMN(R$1),FALSE))</f>
        <v/>
      </c>
      <c r="S1139" s="23" t="str">
        <f>IF($A1139="","",VLOOKUP($A1139,DATA_IMPORT!$A$2:$AG$2500,COLUMN(S$1),FALSE))</f>
        <v/>
      </c>
      <c r="T1139" s="22" t="str">
        <f>IF($A1139="","",VLOOKUP($A1139,DATA_IMPORT!$A$2:$AG$2500,COLUMN(T$1),FALSE))</f>
        <v/>
      </c>
      <c r="U1139" s="23" t="str">
        <f>IF($A1139="","",VLOOKUP($A1139,DATA_IMPORT!$A$2:$AG$2500,COLUMN(U$1),FALSE))</f>
        <v/>
      </c>
      <c r="V1139" s="22" t="str">
        <f>IF($A1139="","",VLOOKUP($A1139,DATA_IMPORT!$A$2:$AG$2500,COLUMN(V$1),FALSE))</f>
        <v/>
      </c>
      <c r="W1139" s="22" t="str">
        <f>IF($A1139="","",VLOOKUP($A1139,DATA_IMPORT!$A$2:$AG$2500,COLUMN(W$1),FALSE))</f>
        <v/>
      </c>
      <c r="X1139" s="96" t="str">
        <f>IF($A1139="","",VLOOKUP($A1139,DATA_IMPORT!$A$2:$AG$2500,COLUMN(X$1),FALSE))</f>
        <v/>
      </c>
      <c r="Y1139" s="96" t="str">
        <f>IF($A1139="","",VLOOKUP($A1139,DATA_IMPORT!$A$2:$AG$2500,COLUMN(Y$1),FALSE))</f>
        <v/>
      </c>
      <c r="Z1139" s="22" t="str">
        <f>IF($A1139="","",VLOOKUP($A1139,DATA_IMPORT!$A$2:$AG$2500,COLUMN(Z$1),FALSE))</f>
        <v/>
      </c>
      <c r="AA1139" s="96" t="str">
        <f>IF($A1139="","",VLOOKUP($A1139,DATA_IMPORT!$A$2:$AG$2500,COLUMN(AA$1),FALSE))</f>
        <v/>
      </c>
      <c r="AB1139" s="96" t="str">
        <f>IF($A1139="","",VLOOKUP($A1139,DATA_IMPORT!$A$2:$AG$2500,COLUMN(AB$1),FALSE))</f>
        <v/>
      </c>
      <c r="AC1139" s="22" t="str">
        <f>IF($A1139="","",VLOOKUP($A1139,DATA_IMPORT!$A$2:$AG$2500,COLUMN(AC$1),FALSE))</f>
        <v/>
      </c>
      <c r="AD1139" s="96" t="str">
        <f>IF($A1139="","",VLOOKUP($A1139,DATA_IMPORT!$A$2:$AG$2500,COLUMN(AD$1),FALSE))</f>
        <v/>
      </c>
      <c r="AE1139" s="96" t="str">
        <f>IF($A1139="","",VLOOKUP($A1139,DATA_IMPORT!$A$2:$AG$2500,COLUMN(AE$1),FALSE))</f>
        <v/>
      </c>
      <c r="AF1139" s="96" t="str">
        <f>IF($A1139="","",VLOOKUP($A1139,DATA_IMPORT!$A$2:$AG$2500,COLUMN(AF$1),FALSE))</f>
        <v/>
      </c>
      <c r="AG1139" s="96" t="str">
        <f>IF($A1139="","",VLOOKUP($A1139,DATA_IMPORT!$A$2:$AG$2500,COLUMN(AG$1),FALSE))</f>
        <v/>
      </c>
    </row>
    <row r="1140" spans="2:33">
      <c r="B1140" t="str">
        <f>IF($A1140="","",VLOOKUP($A1140,DATA_IMPORT!$A$2:$AG$2500,COLUMN(B$1),FALSE))</f>
        <v/>
      </c>
      <c r="C1140" t="str">
        <f>IF($A1140="","",VLOOKUP($A1140,DATA_IMPORT!$A$2:$AG$2500,COLUMN(C$1),FALSE))</f>
        <v/>
      </c>
      <c r="D1140" t="str">
        <f>IF($A1140="","",VLOOKUP($A1140,DATA_IMPORT!$A$2:$AG$2500,COLUMN(D$1),FALSE))</f>
        <v/>
      </c>
      <c r="E1140" s="106" t="str">
        <f>IF($A1140="","",VLOOKUP($A1140,DATA_IMPORT!$A$2:$AG$2500,COLUMN(F$1),FALSE))</f>
        <v/>
      </c>
      <c r="F1140" t="str">
        <f>IF($A1140="","",VLOOKUP($A1140,DATA_IMPORT!$A$2:$AG$2500,COLUMN(F$1),FALSE))</f>
        <v/>
      </c>
      <c r="G1140" t="str">
        <f>IF(A1140="","",F1140&amp;COUNTIF($B$2:$B1140,B1140))</f>
        <v/>
      </c>
      <c r="H1140" t="str">
        <f t="shared" si="34"/>
        <v/>
      </c>
      <c r="I1140" t="str">
        <f t="shared" si="35"/>
        <v/>
      </c>
      <c r="J1140" s="106" t="s">
        <v>42</v>
      </c>
      <c r="K1140" s="22" t="str">
        <f>IF($A1140="","",VLOOKUP($A1140,DATA_IMPORT!$A$2:$AG$2500,COLUMN(K$1),FALSE))</f>
        <v/>
      </c>
      <c r="L1140" s="22" t="str">
        <f>IF($A1140="","",VLOOKUP($A1140,DATA_IMPORT!$A$2:$AG$2500,COLUMN(L$1),FALSE))</f>
        <v/>
      </c>
      <c r="M1140" s="22" t="str">
        <f>IF($A1140="","",VLOOKUP($A1140,DATA_IMPORT!$A$2:$AG$2500,COLUMN(M$1),FALSE))</f>
        <v/>
      </c>
      <c r="N1140" s="22" t="str">
        <f>IF($A1140="","",VLOOKUP($A1140,DATA_IMPORT!$A$2:$AG$2500,COLUMN(N$1),FALSE))</f>
        <v/>
      </c>
      <c r="O1140" s="22" t="str">
        <f>IF($A1140="","",VLOOKUP($A1140,DATA_IMPORT!$A$2:$AG$2500,COLUMN(O$1),FALSE))</f>
        <v/>
      </c>
      <c r="P1140" s="22" t="str">
        <f>IF($A1140="","",VLOOKUP($A1140,DATA_IMPORT!$A$2:$AG$2500,COLUMN(P$1),FALSE))</f>
        <v/>
      </c>
      <c r="Q1140" s="23" t="str">
        <f>IF($A1140="","",VLOOKUP($A1140,DATA_IMPORT!$A$2:$AG$2500,COLUMN(Q$1),FALSE))</f>
        <v/>
      </c>
      <c r="R1140" s="22" t="str">
        <f>IF($A1140="","",VLOOKUP($A1140,DATA_IMPORT!$A$2:$AG$2500,COLUMN(R$1),FALSE))</f>
        <v/>
      </c>
      <c r="S1140" s="23" t="str">
        <f>IF($A1140="","",VLOOKUP($A1140,DATA_IMPORT!$A$2:$AG$2500,COLUMN(S$1),FALSE))</f>
        <v/>
      </c>
      <c r="T1140" s="22" t="str">
        <f>IF($A1140="","",VLOOKUP($A1140,DATA_IMPORT!$A$2:$AG$2500,COLUMN(T$1),FALSE))</f>
        <v/>
      </c>
      <c r="U1140" s="23" t="str">
        <f>IF($A1140="","",VLOOKUP($A1140,DATA_IMPORT!$A$2:$AG$2500,COLUMN(U$1),FALSE))</f>
        <v/>
      </c>
      <c r="V1140" s="22" t="str">
        <f>IF($A1140="","",VLOOKUP($A1140,DATA_IMPORT!$A$2:$AG$2500,COLUMN(V$1),FALSE))</f>
        <v/>
      </c>
      <c r="W1140" s="22" t="str">
        <f>IF($A1140="","",VLOOKUP($A1140,DATA_IMPORT!$A$2:$AG$2500,COLUMN(W$1),FALSE))</f>
        <v/>
      </c>
      <c r="X1140" s="96" t="str">
        <f>IF($A1140="","",VLOOKUP($A1140,DATA_IMPORT!$A$2:$AG$2500,COLUMN(X$1),FALSE))</f>
        <v/>
      </c>
      <c r="Y1140" s="96" t="str">
        <f>IF($A1140="","",VLOOKUP($A1140,DATA_IMPORT!$A$2:$AG$2500,COLUMN(Y$1),FALSE))</f>
        <v/>
      </c>
      <c r="Z1140" s="22" t="str">
        <f>IF($A1140="","",VLOOKUP($A1140,DATA_IMPORT!$A$2:$AG$2500,COLUMN(Z$1),FALSE))</f>
        <v/>
      </c>
      <c r="AA1140" s="96" t="str">
        <f>IF($A1140="","",VLOOKUP($A1140,DATA_IMPORT!$A$2:$AG$2500,COLUMN(AA$1),FALSE))</f>
        <v/>
      </c>
      <c r="AB1140" s="96" t="str">
        <f>IF($A1140="","",VLOOKUP($A1140,DATA_IMPORT!$A$2:$AG$2500,COLUMN(AB$1),FALSE))</f>
        <v/>
      </c>
      <c r="AC1140" s="22" t="str">
        <f>IF($A1140="","",VLOOKUP($A1140,DATA_IMPORT!$A$2:$AG$2500,COLUMN(AC$1),FALSE))</f>
        <v/>
      </c>
      <c r="AD1140" s="96" t="str">
        <f>IF($A1140="","",VLOOKUP($A1140,DATA_IMPORT!$A$2:$AG$2500,COLUMN(AD$1),FALSE))</f>
        <v/>
      </c>
      <c r="AE1140" s="96" t="str">
        <f>IF($A1140="","",VLOOKUP($A1140,DATA_IMPORT!$A$2:$AG$2500,COLUMN(AE$1),FALSE))</f>
        <v/>
      </c>
      <c r="AF1140" s="96" t="str">
        <f>IF($A1140="","",VLOOKUP($A1140,DATA_IMPORT!$A$2:$AG$2500,COLUMN(AF$1),FALSE))</f>
        <v/>
      </c>
      <c r="AG1140" s="96" t="str">
        <f>IF($A1140="","",VLOOKUP($A1140,DATA_IMPORT!$A$2:$AG$2500,COLUMN(AG$1),FALSE))</f>
        <v/>
      </c>
    </row>
    <row r="1141" spans="2:33">
      <c r="B1141" t="str">
        <f>IF($A1141="","",VLOOKUP($A1141,DATA_IMPORT!$A$2:$AG$2500,COLUMN(B$1),FALSE))</f>
        <v/>
      </c>
      <c r="C1141" t="str">
        <f>IF($A1141="","",VLOOKUP($A1141,DATA_IMPORT!$A$2:$AG$2500,COLUMN(C$1),FALSE))</f>
        <v/>
      </c>
      <c r="D1141" t="str">
        <f>IF($A1141="","",VLOOKUP($A1141,DATA_IMPORT!$A$2:$AG$2500,COLUMN(D$1),FALSE))</f>
        <v/>
      </c>
      <c r="E1141" s="106" t="str">
        <f>IF($A1141="","",VLOOKUP($A1141,DATA_IMPORT!$A$2:$AG$2500,COLUMN(F$1),FALSE))</f>
        <v/>
      </c>
      <c r="F1141" t="str">
        <f>IF($A1141="","",VLOOKUP($A1141,DATA_IMPORT!$A$2:$AG$2500,COLUMN(F$1),FALSE))</f>
        <v/>
      </c>
      <c r="G1141" t="str">
        <f>IF(A1141="","",F1141&amp;COUNTIF($B$2:$B1141,B1141))</f>
        <v/>
      </c>
      <c r="H1141" t="str">
        <f t="shared" si="34"/>
        <v/>
      </c>
      <c r="I1141" t="str">
        <f t="shared" si="35"/>
        <v/>
      </c>
      <c r="J1141" s="106" t="s">
        <v>42</v>
      </c>
      <c r="K1141" s="22" t="str">
        <f>IF($A1141="","",VLOOKUP($A1141,DATA_IMPORT!$A$2:$AG$2500,COLUMN(K$1),FALSE))</f>
        <v/>
      </c>
      <c r="L1141" s="22" t="str">
        <f>IF($A1141="","",VLOOKUP($A1141,DATA_IMPORT!$A$2:$AG$2500,COLUMN(L$1),FALSE))</f>
        <v/>
      </c>
      <c r="M1141" s="22" t="str">
        <f>IF($A1141="","",VLOOKUP($A1141,DATA_IMPORT!$A$2:$AG$2500,COLUMN(M$1),FALSE))</f>
        <v/>
      </c>
      <c r="N1141" s="22" t="str">
        <f>IF($A1141="","",VLOOKUP($A1141,DATA_IMPORT!$A$2:$AG$2500,COLUMN(N$1),FALSE))</f>
        <v/>
      </c>
      <c r="O1141" s="22" t="str">
        <f>IF($A1141="","",VLOOKUP($A1141,DATA_IMPORT!$A$2:$AG$2500,COLUMN(O$1),FALSE))</f>
        <v/>
      </c>
      <c r="P1141" s="22" t="str">
        <f>IF($A1141="","",VLOOKUP($A1141,DATA_IMPORT!$A$2:$AG$2500,COLUMN(P$1),FALSE))</f>
        <v/>
      </c>
      <c r="Q1141" s="23" t="str">
        <f>IF($A1141="","",VLOOKUP($A1141,DATA_IMPORT!$A$2:$AG$2500,COLUMN(Q$1),FALSE))</f>
        <v/>
      </c>
      <c r="R1141" s="22" t="str">
        <f>IF($A1141="","",VLOOKUP($A1141,DATA_IMPORT!$A$2:$AG$2500,COLUMN(R$1),FALSE))</f>
        <v/>
      </c>
      <c r="S1141" s="23" t="str">
        <f>IF($A1141="","",VLOOKUP($A1141,DATA_IMPORT!$A$2:$AG$2500,COLUMN(S$1),FALSE))</f>
        <v/>
      </c>
      <c r="T1141" s="22" t="str">
        <f>IF($A1141="","",VLOOKUP($A1141,DATA_IMPORT!$A$2:$AG$2500,COLUMN(T$1),FALSE))</f>
        <v/>
      </c>
      <c r="U1141" s="23" t="str">
        <f>IF($A1141="","",VLOOKUP($A1141,DATA_IMPORT!$A$2:$AG$2500,COLUMN(U$1),FALSE))</f>
        <v/>
      </c>
      <c r="V1141" s="22" t="str">
        <f>IF($A1141="","",VLOOKUP($A1141,DATA_IMPORT!$A$2:$AG$2500,COLUMN(V$1),FALSE))</f>
        <v/>
      </c>
      <c r="W1141" s="22" t="str">
        <f>IF($A1141="","",VLOOKUP($A1141,DATA_IMPORT!$A$2:$AG$2500,COLUMN(W$1),FALSE))</f>
        <v/>
      </c>
      <c r="X1141" s="96" t="str">
        <f>IF($A1141="","",VLOOKUP($A1141,DATA_IMPORT!$A$2:$AG$2500,COLUMN(X$1),FALSE))</f>
        <v/>
      </c>
      <c r="Y1141" s="96" t="str">
        <f>IF($A1141="","",VLOOKUP($A1141,DATA_IMPORT!$A$2:$AG$2500,COLUMN(Y$1),FALSE))</f>
        <v/>
      </c>
      <c r="Z1141" s="22" t="str">
        <f>IF($A1141="","",VLOOKUP($A1141,DATA_IMPORT!$A$2:$AG$2500,COLUMN(Z$1),FALSE))</f>
        <v/>
      </c>
      <c r="AA1141" s="96" t="str">
        <f>IF($A1141="","",VLOOKUP($A1141,DATA_IMPORT!$A$2:$AG$2500,COLUMN(AA$1),FALSE))</f>
        <v/>
      </c>
      <c r="AB1141" s="96" t="str">
        <f>IF($A1141="","",VLOOKUP($A1141,DATA_IMPORT!$A$2:$AG$2500,COLUMN(AB$1),FALSE))</f>
        <v/>
      </c>
      <c r="AC1141" s="22" t="str">
        <f>IF($A1141="","",VLOOKUP($A1141,DATA_IMPORT!$A$2:$AG$2500,COLUMN(AC$1),FALSE))</f>
        <v/>
      </c>
      <c r="AD1141" s="96" t="str">
        <f>IF($A1141="","",VLOOKUP($A1141,DATA_IMPORT!$A$2:$AG$2500,COLUMN(AD$1),FALSE))</f>
        <v/>
      </c>
      <c r="AE1141" s="96" t="str">
        <f>IF($A1141="","",VLOOKUP($A1141,DATA_IMPORT!$A$2:$AG$2500,COLUMN(AE$1),FALSE))</f>
        <v/>
      </c>
      <c r="AF1141" s="96" t="str">
        <f>IF($A1141="","",VLOOKUP($A1141,DATA_IMPORT!$A$2:$AG$2500,COLUMN(AF$1),FALSE))</f>
        <v/>
      </c>
      <c r="AG1141" s="96" t="str">
        <f>IF($A1141="","",VLOOKUP($A1141,DATA_IMPORT!$A$2:$AG$2500,COLUMN(AG$1),FALSE))</f>
        <v/>
      </c>
    </row>
    <row r="1142" spans="2:33">
      <c r="B1142" t="str">
        <f>IF($A1142="","",VLOOKUP($A1142,DATA_IMPORT!$A$2:$AG$2500,COLUMN(B$1),FALSE))</f>
        <v/>
      </c>
      <c r="C1142" t="str">
        <f>IF($A1142="","",VLOOKUP($A1142,DATA_IMPORT!$A$2:$AG$2500,COLUMN(C$1),FALSE))</f>
        <v/>
      </c>
      <c r="D1142" t="str">
        <f>IF($A1142="","",VLOOKUP($A1142,DATA_IMPORT!$A$2:$AG$2500,COLUMN(D$1),FALSE))</f>
        <v/>
      </c>
      <c r="E1142" s="106" t="str">
        <f>IF($A1142="","",VLOOKUP($A1142,DATA_IMPORT!$A$2:$AG$2500,COLUMN(F$1),FALSE))</f>
        <v/>
      </c>
      <c r="F1142" t="str">
        <f>IF($A1142="","",VLOOKUP($A1142,DATA_IMPORT!$A$2:$AG$2500,COLUMN(F$1),FALSE))</f>
        <v/>
      </c>
      <c r="G1142" t="str">
        <f>IF(A1142="","",F1142&amp;COUNTIF($B$2:$B1142,B1142))</f>
        <v/>
      </c>
      <c r="H1142" t="str">
        <f t="shared" si="34"/>
        <v/>
      </c>
      <c r="I1142" t="str">
        <f t="shared" si="35"/>
        <v/>
      </c>
      <c r="J1142" s="106" t="s">
        <v>42</v>
      </c>
      <c r="K1142" s="22" t="str">
        <f>IF($A1142="","",VLOOKUP($A1142,DATA_IMPORT!$A$2:$AG$2500,COLUMN(K$1),FALSE))</f>
        <v/>
      </c>
      <c r="L1142" s="22" t="str">
        <f>IF($A1142="","",VLOOKUP($A1142,DATA_IMPORT!$A$2:$AG$2500,COLUMN(L$1),FALSE))</f>
        <v/>
      </c>
      <c r="M1142" s="22" t="str">
        <f>IF($A1142="","",VLOOKUP($A1142,DATA_IMPORT!$A$2:$AG$2500,COLUMN(M$1),FALSE))</f>
        <v/>
      </c>
      <c r="N1142" s="22" t="str">
        <f>IF($A1142="","",VLOOKUP($A1142,DATA_IMPORT!$A$2:$AG$2500,COLUMN(N$1),FALSE))</f>
        <v/>
      </c>
      <c r="O1142" s="22" t="str">
        <f>IF($A1142="","",VLOOKUP($A1142,DATA_IMPORT!$A$2:$AG$2500,COLUMN(O$1),FALSE))</f>
        <v/>
      </c>
      <c r="P1142" s="22" t="str">
        <f>IF($A1142="","",VLOOKUP($A1142,DATA_IMPORT!$A$2:$AG$2500,COLUMN(P$1),FALSE))</f>
        <v/>
      </c>
      <c r="Q1142" s="23" t="str">
        <f>IF($A1142="","",VLOOKUP($A1142,DATA_IMPORT!$A$2:$AG$2500,COLUMN(Q$1),FALSE))</f>
        <v/>
      </c>
      <c r="R1142" s="22" t="str">
        <f>IF($A1142="","",VLOOKUP($A1142,DATA_IMPORT!$A$2:$AG$2500,COLUMN(R$1),FALSE))</f>
        <v/>
      </c>
      <c r="S1142" s="23" t="str">
        <f>IF($A1142="","",VLOOKUP($A1142,DATA_IMPORT!$A$2:$AG$2500,COLUMN(S$1),FALSE))</f>
        <v/>
      </c>
      <c r="T1142" s="22" t="str">
        <f>IF($A1142="","",VLOOKUP($A1142,DATA_IMPORT!$A$2:$AG$2500,COLUMN(T$1),FALSE))</f>
        <v/>
      </c>
      <c r="U1142" s="23" t="str">
        <f>IF($A1142="","",VLOOKUP($A1142,DATA_IMPORT!$A$2:$AG$2500,COLUMN(U$1),FALSE))</f>
        <v/>
      </c>
      <c r="V1142" s="22" t="str">
        <f>IF($A1142="","",VLOOKUP($A1142,DATA_IMPORT!$A$2:$AG$2500,COLUMN(V$1),FALSE))</f>
        <v/>
      </c>
      <c r="W1142" s="22" t="str">
        <f>IF($A1142="","",VLOOKUP($A1142,DATA_IMPORT!$A$2:$AG$2500,COLUMN(W$1),FALSE))</f>
        <v/>
      </c>
      <c r="X1142" s="96" t="str">
        <f>IF($A1142="","",VLOOKUP($A1142,DATA_IMPORT!$A$2:$AG$2500,COLUMN(X$1),FALSE))</f>
        <v/>
      </c>
      <c r="Y1142" s="96" t="str">
        <f>IF($A1142="","",VLOOKUP($A1142,DATA_IMPORT!$A$2:$AG$2500,COLUMN(Y$1),FALSE))</f>
        <v/>
      </c>
      <c r="Z1142" s="22" t="str">
        <f>IF($A1142="","",VLOOKUP($A1142,DATA_IMPORT!$A$2:$AG$2500,COLUMN(Z$1),FALSE))</f>
        <v/>
      </c>
      <c r="AA1142" s="96" t="str">
        <f>IF($A1142="","",VLOOKUP($A1142,DATA_IMPORT!$A$2:$AG$2500,COLUMN(AA$1),FALSE))</f>
        <v/>
      </c>
      <c r="AB1142" s="96" t="str">
        <f>IF($A1142="","",VLOOKUP($A1142,DATA_IMPORT!$A$2:$AG$2500,COLUMN(AB$1),FALSE))</f>
        <v/>
      </c>
      <c r="AC1142" s="22" t="str">
        <f>IF($A1142="","",VLOOKUP($A1142,DATA_IMPORT!$A$2:$AG$2500,COLUMN(AC$1),FALSE))</f>
        <v/>
      </c>
      <c r="AD1142" s="96" t="str">
        <f>IF($A1142="","",VLOOKUP($A1142,DATA_IMPORT!$A$2:$AG$2500,COLUMN(AD$1),FALSE))</f>
        <v/>
      </c>
      <c r="AE1142" s="96" t="str">
        <f>IF($A1142="","",VLOOKUP($A1142,DATA_IMPORT!$A$2:$AG$2500,COLUMN(AE$1),FALSE))</f>
        <v/>
      </c>
      <c r="AF1142" s="96" t="str">
        <f>IF($A1142="","",VLOOKUP($A1142,DATA_IMPORT!$A$2:$AG$2500,COLUMN(AF$1),FALSE))</f>
        <v/>
      </c>
      <c r="AG1142" s="96" t="str">
        <f>IF($A1142="","",VLOOKUP($A1142,DATA_IMPORT!$A$2:$AG$2500,COLUMN(AG$1),FALSE))</f>
        <v/>
      </c>
    </row>
    <row r="1143" spans="2:33">
      <c r="B1143" t="str">
        <f>IF($A1143="","",VLOOKUP($A1143,DATA_IMPORT!$A$2:$AG$2500,COLUMN(B$1),FALSE))</f>
        <v/>
      </c>
      <c r="C1143" t="str">
        <f>IF($A1143="","",VLOOKUP($A1143,DATA_IMPORT!$A$2:$AG$2500,COLUMN(C$1),FALSE))</f>
        <v/>
      </c>
      <c r="D1143" t="str">
        <f>IF($A1143="","",VLOOKUP($A1143,DATA_IMPORT!$A$2:$AG$2500,COLUMN(D$1),FALSE))</f>
        <v/>
      </c>
      <c r="E1143" s="106" t="str">
        <f>IF($A1143="","",VLOOKUP($A1143,DATA_IMPORT!$A$2:$AG$2500,COLUMN(F$1),FALSE))</f>
        <v/>
      </c>
      <c r="F1143" t="str">
        <f>IF($A1143="","",VLOOKUP($A1143,DATA_IMPORT!$A$2:$AG$2500,COLUMN(F$1),FALSE))</f>
        <v/>
      </c>
      <c r="G1143" t="str">
        <f>IF(A1143="","",F1143&amp;COUNTIF($B$2:$B1143,B1143))</f>
        <v/>
      </c>
      <c r="H1143" t="str">
        <f t="shared" si="34"/>
        <v/>
      </c>
      <c r="I1143" t="str">
        <f t="shared" si="35"/>
        <v/>
      </c>
      <c r="J1143" s="106" t="s">
        <v>42</v>
      </c>
      <c r="K1143" s="22" t="str">
        <f>IF($A1143="","",VLOOKUP($A1143,DATA_IMPORT!$A$2:$AG$2500,COLUMN(K$1),FALSE))</f>
        <v/>
      </c>
      <c r="L1143" s="22" t="str">
        <f>IF($A1143="","",VLOOKUP($A1143,DATA_IMPORT!$A$2:$AG$2500,COLUMN(L$1),FALSE))</f>
        <v/>
      </c>
      <c r="M1143" s="22" t="str">
        <f>IF($A1143="","",VLOOKUP($A1143,DATA_IMPORT!$A$2:$AG$2500,COLUMN(M$1),FALSE))</f>
        <v/>
      </c>
      <c r="N1143" s="22" t="str">
        <f>IF($A1143="","",VLOOKUP($A1143,DATA_IMPORT!$A$2:$AG$2500,COLUMN(N$1),FALSE))</f>
        <v/>
      </c>
      <c r="O1143" s="22" t="str">
        <f>IF($A1143="","",VLOOKUP($A1143,DATA_IMPORT!$A$2:$AG$2500,COLUMN(O$1),FALSE))</f>
        <v/>
      </c>
      <c r="P1143" s="22" t="str">
        <f>IF($A1143="","",VLOOKUP($A1143,DATA_IMPORT!$A$2:$AG$2500,COLUMN(P$1),FALSE))</f>
        <v/>
      </c>
      <c r="Q1143" s="23" t="str">
        <f>IF($A1143="","",VLOOKUP($A1143,DATA_IMPORT!$A$2:$AG$2500,COLUMN(Q$1),FALSE))</f>
        <v/>
      </c>
      <c r="R1143" s="22" t="str">
        <f>IF($A1143="","",VLOOKUP($A1143,DATA_IMPORT!$A$2:$AG$2500,COLUMN(R$1),FALSE))</f>
        <v/>
      </c>
      <c r="S1143" s="23" t="str">
        <f>IF($A1143="","",VLOOKUP($A1143,DATA_IMPORT!$A$2:$AG$2500,COLUMN(S$1),FALSE))</f>
        <v/>
      </c>
      <c r="T1143" s="22" t="str">
        <f>IF($A1143="","",VLOOKUP($A1143,DATA_IMPORT!$A$2:$AG$2500,COLUMN(T$1),FALSE))</f>
        <v/>
      </c>
      <c r="U1143" s="23" t="str">
        <f>IF($A1143="","",VLOOKUP($A1143,DATA_IMPORT!$A$2:$AG$2500,COLUMN(U$1),FALSE))</f>
        <v/>
      </c>
      <c r="V1143" s="22" t="str">
        <f>IF($A1143="","",VLOOKUP($A1143,DATA_IMPORT!$A$2:$AG$2500,COLUMN(V$1),FALSE))</f>
        <v/>
      </c>
      <c r="W1143" s="22" t="str">
        <f>IF($A1143="","",VLOOKUP($A1143,DATA_IMPORT!$A$2:$AG$2500,COLUMN(W$1),FALSE))</f>
        <v/>
      </c>
      <c r="X1143" s="96" t="str">
        <f>IF($A1143="","",VLOOKUP($A1143,DATA_IMPORT!$A$2:$AG$2500,COLUMN(X$1),FALSE))</f>
        <v/>
      </c>
      <c r="Y1143" s="96" t="str">
        <f>IF($A1143="","",VLOOKUP($A1143,DATA_IMPORT!$A$2:$AG$2500,COLUMN(Y$1),FALSE))</f>
        <v/>
      </c>
      <c r="Z1143" s="22" t="str">
        <f>IF($A1143="","",VLOOKUP($A1143,DATA_IMPORT!$A$2:$AG$2500,COLUMN(Z$1),FALSE))</f>
        <v/>
      </c>
      <c r="AA1143" s="96" t="str">
        <f>IF($A1143="","",VLOOKUP($A1143,DATA_IMPORT!$A$2:$AG$2500,COLUMN(AA$1),FALSE))</f>
        <v/>
      </c>
      <c r="AB1143" s="96" t="str">
        <f>IF($A1143="","",VLOOKUP($A1143,DATA_IMPORT!$A$2:$AG$2500,COLUMN(AB$1),FALSE))</f>
        <v/>
      </c>
      <c r="AC1143" s="22" t="str">
        <f>IF($A1143="","",VLOOKUP($A1143,DATA_IMPORT!$A$2:$AG$2500,COLUMN(AC$1),FALSE))</f>
        <v/>
      </c>
      <c r="AD1143" s="96" t="str">
        <f>IF($A1143="","",VLOOKUP($A1143,DATA_IMPORT!$A$2:$AG$2500,COLUMN(AD$1),FALSE))</f>
        <v/>
      </c>
      <c r="AE1143" s="96" t="str">
        <f>IF($A1143="","",VLOOKUP($A1143,DATA_IMPORT!$A$2:$AG$2500,COLUMN(AE$1),FALSE))</f>
        <v/>
      </c>
      <c r="AF1143" s="96" t="str">
        <f>IF($A1143="","",VLOOKUP($A1143,DATA_IMPORT!$A$2:$AG$2500,COLUMN(AF$1),FALSE))</f>
        <v/>
      </c>
      <c r="AG1143" s="96" t="str">
        <f>IF($A1143="","",VLOOKUP($A1143,DATA_IMPORT!$A$2:$AG$2500,COLUMN(AG$1),FALSE))</f>
        <v/>
      </c>
    </row>
    <row r="1144" spans="2:33">
      <c r="B1144" t="str">
        <f>IF($A1144="","",VLOOKUP($A1144,DATA_IMPORT!$A$2:$AG$2500,COLUMN(B$1),FALSE))</f>
        <v/>
      </c>
      <c r="C1144" t="str">
        <f>IF($A1144="","",VLOOKUP($A1144,DATA_IMPORT!$A$2:$AG$2500,COLUMN(C$1),FALSE))</f>
        <v/>
      </c>
      <c r="D1144" t="str">
        <f>IF($A1144="","",VLOOKUP($A1144,DATA_IMPORT!$A$2:$AG$2500,COLUMN(D$1),FALSE))</f>
        <v/>
      </c>
      <c r="E1144" s="106" t="str">
        <f>IF($A1144="","",VLOOKUP($A1144,DATA_IMPORT!$A$2:$AG$2500,COLUMN(F$1),FALSE))</f>
        <v/>
      </c>
      <c r="F1144" t="str">
        <f>IF($A1144="","",VLOOKUP($A1144,DATA_IMPORT!$A$2:$AG$2500,COLUMN(F$1),FALSE))</f>
        <v/>
      </c>
      <c r="G1144" t="str">
        <f>IF(A1144="","",F1144&amp;COUNTIF($B$2:$B1144,B1144))</f>
        <v/>
      </c>
      <c r="H1144" t="str">
        <f t="shared" si="34"/>
        <v/>
      </c>
      <c r="I1144" t="str">
        <f t="shared" si="35"/>
        <v/>
      </c>
      <c r="J1144" s="106" t="s">
        <v>42</v>
      </c>
      <c r="K1144" s="22" t="str">
        <f>IF($A1144="","",VLOOKUP($A1144,DATA_IMPORT!$A$2:$AG$2500,COLUMN(K$1),FALSE))</f>
        <v/>
      </c>
      <c r="L1144" s="22" t="str">
        <f>IF($A1144="","",VLOOKUP($A1144,DATA_IMPORT!$A$2:$AG$2500,COLUMN(L$1),FALSE))</f>
        <v/>
      </c>
      <c r="M1144" s="22" t="str">
        <f>IF($A1144="","",VLOOKUP($A1144,DATA_IMPORT!$A$2:$AG$2500,COLUMN(M$1),FALSE))</f>
        <v/>
      </c>
      <c r="N1144" s="22" t="str">
        <f>IF($A1144="","",VLOOKUP($A1144,DATA_IMPORT!$A$2:$AG$2500,COLUMN(N$1),FALSE))</f>
        <v/>
      </c>
      <c r="O1144" s="22" t="str">
        <f>IF($A1144="","",VLOOKUP($A1144,DATA_IMPORT!$A$2:$AG$2500,COLUMN(O$1),FALSE))</f>
        <v/>
      </c>
      <c r="P1144" s="22" t="str">
        <f>IF($A1144="","",VLOOKUP($A1144,DATA_IMPORT!$A$2:$AG$2500,COLUMN(P$1),FALSE))</f>
        <v/>
      </c>
      <c r="Q1144" s="23" t="str">
        <f>IF($A1144="","",VLOOKUP($A1144,DATA_IMPORT!$A$2:$AG$2500,COLUMN(Q$1),FALSE))</f>
        <v/>
      </c>
      <c r="R1144" s="22" t="str">
        <f>IF($A1144="","",VLOOKUP($A1144,DATA_IMPORT!$A$2:$AG$2500,COLUMN(R$1),FALSE))</f>
        <v/>
      </c>
      <c r="S1144" s="23" t="str">
        <f>IF($A1144="","",VLOOKUP($A1144,DATA_IMPORT!$A$2:$AG$2500,COLUMN(S$1),FALSE))</f>
        <v/>
      </c>
      <c r="T1144" s="22" t="str">
        <f>IF($A1144="","",VLOOKUP($A1144,DATA_IMPORT!$A$2:$AG$2500,COLUMN(T$1),FALSE))</f>
        <v/>
      </c>
      <c r="U1144" s="23" t="str">
        <f>IF($A1144="","",VLOOKUP($A1144,DATA_IMPORT!$A$2:$AG$2500,COLUMN(U$1),FALSE))</f>
        <v/>
      </c>
      <c r="V1144" s="22" t="str">
        <f>IF($A1144="","",VLOOKUP($A1144,DATA_IMPORT!$A$2:$AG$2500,COLUMN(V$1),FALSE))</f>
        <v/>
      </c>
      <c r="W1144" s="22" t="str">
        <f>IF($A1144="","",VLOOKUP($A1144,DATA_IMPORT!$A$2:$AG$2500,COLUMN(W$1),FALSE))</f>
        <v/>
      </c>
      <c r="X1144" s="96" t="str">
        <f>IF($A1144="","",VLOOKUP($A1144,DATA_IMPORT!$A$2:$AG$2500,COLUMN(X$1),FALSE))</f>
        <v/>
      </c>
      <c r="Y1144" s="96" t="str">
        <f>IF($A1144="","",VLOOKUP($A1144,DATA_IMPORT!$A$2:$AG$2500,COLUMN(Y$1),FALSE))</f>
        <v/>
      </c>
      <c r="Z1144" s="22" t="str">
        <f>IF($A1144="","",VLOOKUP($A1144,DATA_IMPORT!$A$2:$AG$2500,COLUMN(Z$1),FALSE))</f>
        <v/>
      </c>
      <c r="AA1144" s="96" t="str">
        <f>IF($A1144="","",VLOOKUP($A1144,DATA_IMPORT!$A$2:$AG$2500,COLUMN(AA$1),FALSE))</f>
        <v/>
      </c>
      <c r="AB1144" s="96" t="str">
        <f>IF($A1144="","",VLOOKUP($A1144,DATA_IMPORT!$A$2:$AG$2500,COLUMN(AB$1),FALSE))</f>
        <v/>
      </c>
      <c r="AC1144" s="22" t="str">
        <f>IF($A1144="","",VLOOKUP($A1144,DATA_IMPORT!$A$2:$AG$2500,COLUMN(AC$1),FALSE))</f>
        <v/>
      </c>
      <c r="AD1144" s="96" t="str">
        <f>IF($A1144="","",VLOOKUP($A1144,DATA_IMPORT!$A$2:$AG$2500,COLUMN(AD$1),FALSE))</f>
        <v/>
      </c>
      <c r="AE1144" s="96" t="str">
        <f>IF($A1144="","",VLOOKUP($A1144,DATA_IMPORT!$A$2:$AG$2500,COLUMN(AE$1),FALSE))</f>
        <v/>
      </c>
      <c r="AF1144" s="96" t="str">
        <f>IF($A1144="","",VLOOKUP($A1144,DATA_IMPORT!$A$2:$AG$2500,COLUMN(AF$1),FALSE))</f>
        <v/>
      </c>
      <c r="AG1144" s="96" t="str">
        <f>IF($A1144="","",VLOOKUP($A1144,DATA_IMPORT!$A$2:$AG$2500,COLUMN(AG$1),FALSE))</f>
        <v/>
      </c>
    </row>
    <row r="1145" spans="2:33">
      <c r="B1145" t="str">
        <f>IF($A1145="","",VLOOKUP($A1145,DATA_IMPORT!$A$2:$AG$2500,COLUMN(B$1),FALSE))</f>
        <v/>
      </c>
      <c r="C1145" t="str">
        <f>IF($A1145="","",VLOOKUP($A1145,DATA_IMPORT!$A$2:$AG$2500,COLUMN(C$1),FALSE))</f>
        <v/>
      </c>
      <c r="D1145" t="str">
        <f>IF($A1145="","",VLOOKUP($A1145,DATA_IMPORT!$A$2:$AG$2500,COLUMN(D$1),FALSE))</f>
        <v/>
      </c>
      <c r="E1145" s="106" t="str">
        <f>IF($A1145="","",VLOOKUP($A1145,DATA_IMPORT!$A$2:$AG$2500,COLUMN(F$1),FALSE))</f>
        <v/>
      </c>
      <c r="F1145" t="str">
        <f>IF($A1145="","",VLOOKUP($A1145,DATA_IMPORT!$A$2:$AG$2500,COLUMN(F$1),FALSE))</f>
        <v/>
      </c>
      <c r="G1145" t="str">
        <f>IF(A1145="","",F1145&amp;COUNTIF($B$2:$B1145,B1145))</f>
        <v/>
      </c>
      <c r="H1145" t="str">
        <f t="shared" si="34"/>
        <v/>
      </c>
      <c r="I1145" t="str">
        <f t="shared" si="35"/>
        <v/>
      </c>
      <c r="J1145" s="106" t="s">
        <v>42</v>
      </c>
      <c r="K1145" s="22" t="str">
        <f>IF($A1145="","",VLOOKUP($A1145,DATA_IMPORT!$A$2:$AG$2500,COLUMN(K$1),FALSE))</f>
        <v/>
      </c>
      <c r="L1145" s="22" t="str">
        <f>IF($A1145="","",VLOOKUP($A1145,DATA_IMPORT!$A$2:$AG$2500,COLUMN(L$1),FALSE))</f>
        <v/>
      </c>
      <c r="M1145" s="22" t="str">
        <f>IF($A1145="","",VLOOKUP($A1145,DATA_IMPORT!$A$2:$AG$2500,COLUMN(M$1),FALSE))</f>
        <v/>
      </c>
      <c r="N1145" s="22" t="str">
        <f>IF($A1145="","",VLOOKUP($A1145,DATA_IMPORT!$A$2:$AG$2500,COLUMN(N$1),FALSE))</f>
        <v/>
      </c>
      <c r="O1145" s="22" t="str">
        <f>IF($A1145="","",VLOOKUP($A1145,DATA_IMPORT!$A$2:$AG$2500,COLUMN(O$1),FALSE))</f>
        <v/>
      </c>
      <c r="P1145" s="22" t="str">
        <f>IF($A1145="","",VLOOKUP($A1145,DATA_IMPORT!$A$2:$AG$2500,COLUMN(P$1),FALSE))</f>
        <v/>
      </c>
      <c r="Q1145" s="23" t="str">
        <f>IF($A1145="","",VLOOKUP($A1145,DATA_IMPORT!$A$2:$AG$2500,COLUMN(Q$1),FALSE))</f>
        <v/>
      </c>
      <c r="R1145" s="22" t="str">
        <f>IF($A1145="","",VLOOKUP($A1145,DATA_IMPORT!$A$2:$AG$2500,COLUMN(R$1),FALSE))</f>
        <v/>
      </c>
      <c r="S1145" s="23" t="str">
        <f>IF($A1145="","",VLOOKUP($A1145,DATA_IMPORT!$A$2:$AG$2500,COLUMN(S$1),FALSE))</f>
        <v/>
      </c>
      <c r="T1145" s="22" t="str">
        <f>IF($A1145="","",VLOOKUP($A1145,DATA_IMPORT!$A$2:$AG$2500,COLUMN(T$1),FALSE))</f>
        <v/>
      </c>
      <c r="U1145" s="23" t="str">
        <f>IF($A1145="","",VLOOKUP($A1145,DATA_IMPORT!$A$2:$AG$2500,COLUMN(U$1),FALSE))</f>
        <v/>
      </c>
      <c r="V1145" s="22" t="str">
        <f>IF($A1145="","",VLOOKUP($A1145,DATA_IMPORT!$A$2:$AG$2500,COLUMN(V$1),FALSE))</f>
        <v/>
      </c>
      <c r="W1145" s="22" t="str">
        <f>IF($A1145="","",VLOOKUP($A1145,DATA_IMPORT!$A$2:$AG$2500,COLUMN(W$1),FALSE))</f>
        <v/>
      </c>
      <c r="X1145" s="96" t="str">
        <f>IF($A1145="","",VLOOKUP($A1145,DATA_IMPORT!$A$2:$AG$2500,COLUMN(X$1),FALSE))</f>
        <v/>
      </c>
      <c r="Y1145" s="96" t="str">
        <f>IF($A1145="","",VLOOKUP($A1145,DATA_IMPORT!$A$2:$AG$2500,COLUMN(Y$1),FALSE))</f>
        <v/>
      </c>
      <c r="Z1145" s="22" t="str">
        <f>IF($A1145="","",VLOOKUP($A1145,DATA_IMPORT!$A$2:$AG$2500,COLUMN(Z$1),FALSE))</f>
        <v/>
      </c>
      <c r="AA1145" s="96" t="str">
        <f>IF($A1145="","",VLOOKUP($A1145,DATA_IMPORT!$A$2:$AG$2500,COLUMN(AA$1),FALSE))</f>
        <v/>
      </c>
      <c r="AB1145" s="96" t="str">
        <f>IF($A1145="","",VLOOKUP($A1145,DATA_IMPORT!$A$2:$AG$2500,COLUMN(AB$1),FALSE))</f>
        <v/>
      </c>
      <c r="AC1145" s="22" t="str">
        <f>IF($A1145="","",VLOOKUP($A1145,DATA_IMPORT!$A$2:$AG$2500,COLUMN(AC$1),FALSE))</f>
        <v/>
      </c>
      <c r="AD1145" s="96" t="str">
        <f>IF($A1145="","",VLOOKUP($A1145,DATA_IMPORT!$A$2:$AG$2500,COLUMN(AD$1),FALSE))</f>
        <v/>
      </c>
      <c r="AE1145" s="96" t="str">
        <f>IF($A1145="","",VLOOKUP($A1145,DATA_IMPORT!$A$2:$AG$2500,COLUMN(AE$1),FALSE))</f>
        <v/>
      </c>
      <c r="AF1145" s="96" t="str">
        <f>IF($A1145="","",VLOOKUP($A1145,DATA_IMPORT!$A$2:$AG$2500,COLUMN(AF$1),FALSE))</f>
        <v/>
      </c>
      <c r="AG1145" s="96" t="str">
        <f>IF($A1145="","",VLOOKUP($A1145,DATA_IMPORT!$A$2:$AG$2500,COLUMN(AG$1),FALSE))</f>
        <v/>
      </c>
    </row>
    <row r="1146" spans="2:33">
      <c r="B1146" t="str">
        <f>IF($A1146="","",VLOOKUP($A1146,DATA_IMPORT!$A$2:$AG$2500,COLUMN(B$1),FALSE))</f>
        <v/>
      </c>
      <c r="C1146" t="str">
        <f>IF($A1146="","",VLOOKUP($A1146,DATA_IMPORT!$A$2:$AG$2500,COLUMN(C$1),FALSE))</f>
        <v/>
      </c>
      <c r="D1146" t="str">
        <f>IF($A1146="","",VLOOKUP($A1146,DATA_IMPORT!$A$2:$AG$2500,COLUMN(D$1),FALSE))</f>
        <v/>
      </c>
      <c r="E1146" s="106" t="str">
        <f>IF($A1146="","",VLOOKUP($A1146,DATA_IMPORT!$A$2:$AG$2500,COLUMN(F$1),FALSE))</f>
        <v/>
      </c>
      <c r="F1146" t="str">
        <f>IF($A1146="","",VLOOKUP($A1146,DATA_IMPORT!$A$2:$AG$2500,COLUMN(F$1),FALSE))</f>
        <v/>
      </c>
      <c r="G1146" t="str">
        <f>IF(A1146="","",F1146&amp;COUNTIF($B$2:$B1146,B1146))</f>
        <v/>
      </c>
      <c r="H1146" t="str">
        <f t="shared" si="34"/>
        <v/>
      </c>
      <c r="I1146" t="str">
        <f t="shared" si="35"/>
        <v/>
      </c>
      <c r="J1146" s="106" t="s">
        <v>42</v>
      </c>
      <c r="K1146" s="22" t="str">
        <f>IF($A1146="","",VLOOKUP($A1146,DATA_IMPORT!$A$2:$AG$2500,COLUMN(K$1),FALSE))</f>
        <v/>
      </c>
      <c r="L1146" s="22" t="str">
        <f>IF($A1146="","",VLOOKUP($A1146,DATA_IMPORT!$A$2:$AG$2500,COLUMN(L$1),FALSE))</f>
        <v/>
      </c>
      <c r="M1146" s="22" t="str">
        <f>IF($A1146="","",VLOOKUP($A1146,DATA_IMPORT!$A$2:$AG$2500,COLUMN(M$1),FALSE))</f>
        <v/>
      </c>
      <c r="N1146" s="22" t="str">
        <f>IF($A1146="","",VLOOKUP($A1146,DATA_IMPORT!$A$2:$AG$2500,COLUMN(N$1),FALSE))</f>
        <v/>
      </c>
      <c r="O1146" s="22" t="str">
        <f>IF($A1146="","",VLOOKUP($A1146,DATA_IMPORT!$A$2:$AG$2500,COLUMN(O$1),FALSE))</f>
        <v/>
      </c>
      <c r="P1146" s="22" t="str">
        <f>IF($A1146="","",VLOOKUP($A1146,DATA_IMPORT!$A$2:$AG$2500,COLUMN(P$1),FALSE))</f>
        <v/>
      </c>
      <c r="Q1146" s="23" t="str">
        <f>IF($A1146="","",VLOOKUP($A1146,DATA_IMPORT!$A$2:$AG$2500,COLUMN(Q$1),FALSE))</f>
        <v/>
      </c>
      <c r="R1146" s="22" t="str">
        <f>IF($A1146="","",VLOOKUP($A1146,DATA_IMPORT!$A$2:$AG$2500,COLUMN(R$1),FALSE))</f>
        <v/>
      </c>
      <c r="S1146" s="23" t="str">
        <f>IF($A1146="","",VLOOKUP($A1146,DATA_IMPORT!$A$2:$AG$2500,COLUMN(S$1),FALSE))</f>
        <v/>
      </c>
      <c r="T1146" s="22" t="str">
        <f>IF($A1146="","",VLOOKUP($A1146,DATA_IMPORT!$A$2:$AG$2500,COLUMN(T$1),FALSE))</f>
        <v/>
      </c>
      <c r="U1146" s="23" t="str">
        <f>IF($A1146="","",VLOOKUP($A1146,DATA_IMPORT!$A$2:$AG$2500,COLUMN(U$1),FALSE))</f>
        <v/>
      </c>
      <c r="V1146" s="22" t="str">
        <f>IF($A1146="","",VLOOKUP($A1146,DATA_IMPORT!$A$2:$AG$2500,COLUMN(V$1),FALSE))</f>
        <v/>
      </c>
      <c r="W1146" s="22" t="str">
        <f>IF($A1146="","",VLOOKUP($A1146,DATA_IMPORT!$A$2:$AG$2500,COLUMN(W$1),FALSE))</f>
        <v/>
      </c>
      <c r="X1146" s="96" t="str">
        <f>IF($A1146="","",VLOOKUP($A1146,DATA_IMPORT!$A$2:$AG$2500,COLUMN(X$1),FALSE))</f>
        <v/>
      </c>
      <c r="Y1146" s="96" t="str">
        <f>IF($A1146="","",VLOOKUP($A1146,DATA_IMPORT!$A$2:$AG$2500,COLUMN(Y$1),FALSE))</f>
        <v/>
      </c>
      <c r="Z1146" s="22" t="str">
        <f>IF($A1146="","",VLOOKUP($A1146,DATA_IMPORT!$A$2:$AG$2500,COLUMN(Z$1),FALSE))</f>
        <v/>
      </c>
      <c r="AA1146" s="96" t="str">
        <f>IF($A1146="","",VLOOKUP($A1146,DATA_IMPORT!$A$2:$AG$2500,COLUMN(AA$1),FALSE))</f>
        <v/>
      </c>
      <c r="AB1146" s="96" t="str">
        <f>IF($A1146="","",VLOOKUP($A1146,DATA_IMPORT!$A$2:$AG$2500,COLUMN(AB$1),FALSE))</f>
        <v/>
      </c>
      <c r="AC1146" s="22" t="str">
        <f>IF($A1146="","",VLOOKUP($A1146,DATA_IMPORT!$A$2:$AG$2500,COLUMN(AC$1),FALSE))</f>
        <v/>
      </c>
      <c r="AD1146" s="96" t="str">
        <f>IF($A1146="","",VLOOKUP($A1146,DATA_IMPORT!$A$2:$AG$2500,COLUMN(AD$1),FALSE))</f>
        <v/>
      </c>
      <c r="AE1146" s="96" t="str">
        <f>IF($A1146="","",VLOOKUP($A1146,DATA_IMPORT!$A$2:$AG$2500,COLUMN(AE$1),FALSE))</f>
        <v/>
      </c>
      <c r="AF1146" s="96" t="str">
        <f>IF($A1146="","",VLOOKUP($A1146,DATA_IMPORT!$A$2:$AG$2500,COLUMN(AF$1),FALSE))</f>
        <v/>
      </c>
      <c r="AG1146" s="96" t="str">
        <f>IF($A1146="","",VLOOKUP($A1146,DATA_IMPORT!$A$2:$AG$2500,COLUMN(AG$1),FALSE))</f>
        <v/>
      </c>
    </row>
    <row r="1147" spans="2:33">
      <c r="B1147" t="str">
        <f>IF($A1147="","",VLOOKUP($A1147,DATA_IMPORT!$A$2:$AG$2500,COLUMN(B$1),FALSE))</f>
        <v/>
      </c>
      <c r="C1147" t="str">
        <f>IF($A1147="","",VLOOKUP($A1147,DATA_IMPORT!$A$2:$AG$2500,COLUMN(C$1),FALSE))</f>
        <v/>
      </c>
      <c r="D1147" t="str">
        <f>IF($A1147="","",VLOOKUP($A1147,DATA_IMPORT!$A$2:$AG$2500,COLUMN(D$1),FALSE))</f>
        <v/>
      </c>
      <c r="E1147" s="106" t="str">
        <f>IF($A1147="","",VLOOKUP($A1147,DATA_IMPORT!$A$2:$AG$2500,COLUMN(F$1),FALSE))</f>
        <v/>
      </c>
      <c r="F1147" t="str">
        <f>IF($A1147="","",VLOOKUP($A1147,DATA_IMPORT!$A$2:$AG$2500,COLUMN(F$1),FALSE))</f>
        <v/>
      </c>
      <c r="G1147" t="str">
        <f>IF(A1147="","",F1147&amp;COUNTIF($B$2:$B1147,B1147))</f>
        <v/>
      </c>
      <c r="H1147" t="str">
        <f t="shared" si="34"/>
        <v/>
      </c>
      <c r="I1147" t="str">
        <f t="shared" si="35"/>
        <v/>
      </c>
      <c r="J1147" s="106" t="s">
        <v>42</v>
      </c>
      <c r="K1147" s="22" t="str">
        <f>IF($A1147="","",VLOOKUP($A1147,DATA_IMPORT!$A$2:$AG$2500,COLUMN(K$1),FALSE))</f>
        <v/>
      </c>
      <c r="L1147" s="22" t="str">
        <f>IF($A1147="","",VLOOKUP($A1147,DATA_IMPORT!$A$2:$AG$2500,COLUMN(L$1),FALSE))</f>
        <v/>
      </c>
      <c r="M1147" s="22" t="str">
        <f>IF($A1147="","",VLOOKUP($A1147,DATA_IMPORT!$A$2:$AG$2500,COLUMN(M$1),FALSE))</f>
        <v/>
      </c>
      <c r="N1147" s="22" t="str">
        <f>IF($A1147="","",VLOOKUP($A1147,DATA_IMPORT!$A$2:$AG$2500,COLUMN(N$1),FALSE))</f>
        <v/>
      </c>
      <c r="O1147" s="22" t="str">
        <f>IF($A1147="","",VLOOKUP($A1147,DATA_IMPORT!$A$2:$AG$2500,COLUMN(O$1),FALSE))</f>
        <v/>
      </c>
      <c r="P1147" s="22" t="str">
        <f>IF($A1147="","",VLOOKUP($A1147,DATA_IMPORT!$A$2:$AG$2500,COLUMN(P$1),FALSE))</f>
        <v/>
      </c>
      <c r="Q1147" s="23" t="str">
        <f>IF($A1147="","",VLOOKUP($A1147,DATA_IMPORT!$A$2:$AG$2500,COLUMN(Q$1),FALSE))</f>
        <v/>
      </c>
      <c r="R1147" s="22" t="str">
        <f>IF($A1147="","",VLOOKUP($A1147,DATA_IMPORT!$A$2:$AG$2500,COLUMN(R$1),FALSE))</f>
        <v/>
      </c>
      <c r="S1147" s="23" t="str">
        <f>IF($A1147="","",VLOOKUP($A1147,DATA_IMPORT!$A$2:$AG$2500,COLUMN(S$1),FALSE))</f>
        <v/>
      </c>
      <c r="T1147" s="22" t="str">
        <f>IF($A1147="","",VLOOKUP($A1147,DATA_IMPORT!$A$2:$AG$2500,COLUMN(T$1),FALSE))</f>
        <v/>
      </c>
      <c r="U1147" s="23" t="str">
        <f>IF($A1147="","",VLOOKUP($A1147,DATA_IMPORT!$A$2:$AG$2500,COLUMN(U$1),FALSE))</f>
        <v/>
      </c>
      <c r="V1147" s="22" t="str">
        <f>IF($A1147="","",VLOOKUP($A1147,DATA_IMPORT!$A$2:$AG$2500,COLUMN(V$1),FALSE))</f>
        <v/>
      </c>
      <c r="W1147" s="22" t="str">
        <f>IF($A1147="","",VLOOKUP($A1147,DATA_IMPORT!$A$2:$AG$2500,COLUMN(W$1),FALSE))</f>
        <v/>
      </c>
      <c r="X1147" s="96" t="str">
        <f>IF($A1147="","",VLOOKUP($A1147,DATA_IMPORT!$A$2:$AG$2500,COLUMN(X$1),FALSE))</f>
        <v/>
      </c>
      <c r="Y1147" s="96" t="str">
        <f>IF($A1147="","",VLOOKUP($A1147,DATA_IMPORT!$A$2:$AG$2500,COLUMN(Y$1),FALSE))</f>
        <v/>
      </c>
      <c r="Z1147" s="22" t="str">
        <f>IF($A1147="","",VLOOKUP($A1147,DATA_IMPORT!$A$2:$AG$2500,COLUMN(Z$1),FALSE))</f>
        <v/>
      </c>
      <c r="AA1147" s="96" t="str">
        <f>IF($A1147="","",VLOOKUP($A1147,DATA_IMPORT!$A$2:$AG$2500,COLUMN(AA$1),FALSE))</f>
        <v/>
      </c>
      <c r="AB1147" s="96" t="str">
        <f>IF($A1147="","",VLOOKUP($A1147,DATA_IMPORT!$A$2:$AG$2500,COLUMN(AB$1),FALSE))</f>
        <v/>
      </c>
      <c r="AC1147" s="22" t="str">
        <f>IF($A1147="","",VLOOKUP($A1147,DATA_IMPORT!$A$2:$AG$2500,COLUMN(AC$1),FALSE))</f>
        <v/>
      </c>
      <c r="AD1147" s="96" t="str">
        <f>IF($A1147="","",VLOOKUP($A1147,DATA_IMPORT!$A$2:$AG$2500,COLUMN(AD$1),FALSE))</f>
        <v/>
      </c>
      <c r="AE1147" s="96" t="str">
        <f>IF($A1147="","",VLOOKUP($A1147,DATA_IMPORT!$A$2:$AG$2500,COLUMN(AE$1),FALSE))</f>
        <v/>
      </c>
      <c r="AF1147" s="96" t="str">
        <f>IF($A1147="","",VLOOKUP($A1147,DATA_IMPORT!$A$2:$AG$2500,COLUMN(AF$1),FALSE))</f>
        <v/>
      </c>
      <c r="AG1147" s="96" t="str">
        <f>IF($A1147="","",VLOOKUP($A1147,DATA_IMPORT!$A$2:$AG$2500,COLUMN(AG$1),FALSE))</f>
        <v/>
      </c>
    </row>
    <row r="1148" spans="2:33">
      <c r="B1148" t="str">
        <f>IF($A1148="","",VLOOKUP($A1148,DATA_IMPORT!$A$2:$AG$2500,COLUMN(B$1),FALSE))</f>
        <v/>
      </c>
      <c r="C1148" t="str">
        <f>IF($A1148="","",VLOOKUP($A1148,DATA_IMPORT!$A$2:$AG$2500,COLUMN(C$1),FALSE))</f>
        <v/>
      </c>
      <c r="D1148" t="str">
        <f>IF($A1148="","",VLOOKUP($A1148,DATA_IMPORT!$A$2:$AG$2500,COLUMN(D$1),FALSE))</f>
        <v/>
      </c>
      <c r="E1148" s="106" t="str">
        <f>IF($A1148="","",VLOOKUP($A1148,DATA_IMPORT!$A$2:$AG$2500,COLUMN(F$1),FALSE))</f>
        <v/>
      </c>
      <c r="F1148" t="str">
        <f>IF($A1148="","",VLOOKUP($A1148,DATA_IMPORT!$A$2:$AG$2500,COLUMN(F$1),FALSE))</f>
        <v/>
      </c>
      <c r="G1148" t="str">
        <f>IF(A1148="","",F1148&amp;COUNTIF($B$2:$B1148,B1148))</f>
        <v/>
      </c>
      <c r="H1148" t="str">
        <f t="shared" si="34"/>
        <v/>
      </c>
      <c r="I1148" t="str">
        <f t="shared" si="35"/>
        <v/>
      </c>
      <c r="J1148" s="106" t="s">
        <v>42</v>
      </c>
      <c r="K1148" s="22" t="str">
        <f>IF($A1148="","",VLOOKUP($A1148,DATA_IMPORT!$A$2:$AG$2500,COLUMN(K$1),FALSE))</f>
        <v/>
      </c>
      <c r="L1148" s="22" t="str">
        <f>IF($A1148="","",VLOOKUP($A1148,DATA_IMPORT!$A$2:$AG$2500,COLUMN(L$1),FALSE))</f>
        <v/>
      </c>
      <c r="M1148" s="22" t="str">
        <f>IF($A1148="","",VLOOKUP($A1148,DATA_IMPORT!$A$2:$AG$2500,COLUMN(M$1),FALSE))</f>
        <v/>
      </c>
      <c r="N1148" s="22" t="str">
        <f>IF($A1148="","",VLOOKUP($A1148,DATA_IMPORT!$A$2:$AG$2500,COLUMN(N$1),FALSE))</f>
        <v/>
      </c>
      <c r="O1148" s="22" t="str">
        <f>IF($A1148="","",VLOOKUP($A1148,DATA_IMPORT!$A$2:$AG$2500,COLUMN(O$1),FALSE))</f>
        <v/>
      </c>
      <c r="P1148" s="22" t="str">
        <f>IF($A1148="","",VLOOKUP($A1148,DATA_IMPORT!$A$2:$AG$2500,COLUMN(P$1),FALSE))</f>
        <v/>
      </c>
      <c r="Q1148" s="23" t="str">
        <f>IF($A1148="","",VLOOKUP($A1148,DATA_IMPORT!$A$2:$AG$2500,COLUMN(Q$1),FALSE))</f>
        <v/>
      </c>
      <c r="R1148" s="22" t="str">
        <f>IF($A1148="","",VLOOKUP($A1148,DATA_IMPORT!$A$2:$AG$2500,COLUMN(R$1),FALSE))</f>
        <v/>
      </c>
      <c r="S1148" s="23" t="str">
        <f>IF($A1148="","",VLOOKUP($A1148,DATA_IMPORT!$A$2:$AG$2500,COLUMN(S$1),FALSE))</f>
        <v/>
      </c>
      <c r="T1148" s="22" t="str">
        <f>IF($A1148="","",VLOOKUP($A1148,DATA_IMPORT!$A$2:$AG$2500,COLUMN(T$1),FALSE))</f>
        <v/>
      </c>
      <c r="U1148" s="23" t="str">
        <f>IF($A1148="","",VLOOKUP($A1148,DATA_IMPORT!$A$2:$AG$2500,COLUMN(U$1),FALSE))</f>
        <v/>
      </c>
      <c r="V1148" s="22" t="str">
        <f>IF($A1148="","",VLOOKUP($A1148,DATA_IMPORT!$A$2:$AG$2500,COLUMN(V$1),FALSE))</f>
        <v/>
      </c>
      <c r="W1148" s="22" t="str">
        <f>IF($A1148="","",VLOOKUP($A1148,DATA_IMPORT!$A$2:$AG$2500,COLUMN(W$1),FALSE))</f>
        <v/>
      </c>
      <c r="X1148" s="96" t="str">
        <f>IF($A1148="","",VLOOKUP($A1148,DATA_IMPORT!$A$2:$AG$2500,COLUMN(X$1),FALSE))</f>
        <v/>
      </c>
      <c r="Y1148" s="96" t="str">
        <f>IF($A1148="","",VLOOKUP($A1148,DATA_IMPORT!$A$2:$AG$2500,COLUMN(Y$1),FALSE))</f>
        <v/>
      </c>
      <c r="Z1148" s="22" t="str">
        <f>IF($A1148="","",VLOOKUP($A1148,DATA_IMPORT!$A$2:$AG$2500,COLUMN(Z$1),FALSE))</f>
        <v/>
      </c>
      <c r="AA1148" s="96" t="str">
        <f>IF($A1148="","",VLOOKUP($A1148,DATA_IMPORT!$A$2:$AG$2500,COLUMN(AA$1),FALSE))</f>
        <v/>
      </c>
      <c r="AB1148" s="96" t="str">
        <f>IF($A1148="","",VLOOKUP($A1148,DATA_IMPORT!$A$2:$AG$2500,COLUMN(AB$1),FALSE))</f>
        <v/>
      </c>
      <c r="AC1148" s="22" t="str">
        <f>IF($A1148="","",VLOOKUP($A1148,DATA_IMPORT!$A$2:$AG$2500,COLUMN(AC$1),FALSE))</f>
        <v/>
      </c>
      <c r="AD1148" s="96" t="str">
        <f>IF($A1148="","",VLOOKUP($A1148,DATA_IMPORT!$A$2:$AG$2500,COLUMN(AD$1),FALSE))</f>
        <v/>
      </c>
      <c r="AE1148" s="96" t="str">
        <f>IF($A1148="","",VLOOKUP($A1148,DATA_IMPORT!$A$2:$AG$2500,COLUMN(AE$1),FALSE))</f>
        <v/>
      </c>
      <c r="AF1148" s="96" t="str">
        <f>IF($A1148="","",VLOOKUP($A1148,DATA_IMPORT!$A$2:$AG$2500,COLUMN(AF$1),FALSE))</f>
        <v/>
      </c>
      <c r="AG1148" s="96" t="str">
        <f>IF($A1148="","",VLOOKUP($A1148,DATA_IMPORT!$A$2:$AG$2500,COLUMN(AG$1),FALSE))</f>
        <v/>
      </c>
    </row>
    <row r="1149" spans="2:33">
      <c r="B1149" t="str">
        <f>IF($A1149="","",VLOOKUP($A1149,DATA_IMPORT!$A$2:$AG$2500,COLUMN(B$1),FALSE))</f>
        <v/>
      </c>
      <c r="C1149" t="str">
        <f>IF($A1149="","",VLOOKUP($A1149,DATA_IMPORT!$A$2:$AG$2500,COLUMN(C$1),FALSE))</f>
        <v/>
      </c>
      <c r="D1149" t="str">
        <f>IF($A1149="","",VLOOKUP($A1149,DATA_IMPORT!$A$2:$AG$2500,COLUMN(D$1),FALSE))</f>
        <v/>
      </c>
      <c r="E1149" s="106" t="str">
        <f>IF($A1149="","",VLOOKUP($A1149,DATA_IMPORT!$A$2:$AG$2500,COLUMN(F$1),FALSE))</f>
        <v/>
      </c>
      <c r="F1149" t="str">
        <f>IF($A1149="","",VLOOKUP($A1149,DATA_IMPORT!$A$2:$AG$2500,COLUMN(F$1),FALSE))</f>
        <v/>
      </c>
      <c r="G1149" t="str">
        <f>IF(A1149="","",F1149&amp;COUNTIF($B$2:$B1149,B1149))</f>
        <v/>
      </c>
      <c r="H1149" t="str">
        <f t="shared" si="34"/>
        <v/>
      </c>
      <c r="I1149" t="str">
        <f t="shared" si="35"/>
        <v/>
      </c>
      <c r="J1149" s="106" t="s">
        <v>42</v>
      </c>
      <c r="K1149" s="22" t="str">
        <f>IF($A1149="","",VLOOKUP($A1149,DATA_IMPORT!$A$2:$AG$2500,COLUMN(K$1),FALSE))</f>
        <v/>
      </c>
      <c r="L1149" s="22" t="str">
        <f>IF($A1149="","",VLOOKUP($A1149,DATA_IMPORT!$A$2:$AG$2500,COLUMN(L$1),FALSE))</f>
        <v/>
      </c>
      <c r="M1149" s="22" t="str">
        <f>IF($A1149="","",VLOOKUP($A1149,DATA_IMPORT!$A$2:$AG$2500,COLUMN(M$1),FALSE))</f>
        <v/>
      </c>
      <c r="N1149" s="22" t="str">
        <f>IF($A1149="","",VLOOKUP($A1149,DATA_IMPORT!$A$2:$AG$2500,COLUMN(N$1),FALSE))</f>
        <v/>
      </c>
      <c r="O1149" s="22" t="str">
        <f>IF($A1149="","",VLOOKUP($A1149,DATA_IMPORT!$A$2:$AG$2500,COLUMN(O$1),FALSE))</f>
        <v/>
      </c>
      <c r="P1149" s="22" t="str">
        <f>IF($A1149="","",VLOOKUP($A1149,DATA_IMPORT!$A$2:$AG$2500,COLUMN(P$1),FALSE))</f>
        <v/>
      </c>
      <c r="Q1149" s="23" t="str">
        <f>IF($A1149="","",VLOOKUP($A1149,DATA_IMPORT!$A$2:$AG$2500,COLUMN(Q$1),FALSE))</f>
        <v/>
      </c>
      <c r="R1149" s="22" t="str">
        <f>IF($A1149="","",VLOOKUP($A1149,DATA_IMPORT!$A$2:$AG$2500,COLUMN(R$1),FALSE))</f>
        <v/>
      </c>
      <c r="S1149" s="23" t="str">
        <f>IF($A1149="","",VLOOKUP($A1149,DATA_IMPORT!$A$2:$AG$2500,COLUMN(S$1),FALSE))</f>
        <v/>
      </c>
      <c r="T1149" s="22" t="str">
        <f>IF($A1149="","",VLOOKUP($A1149,DATA_IMPORT!$A$2:$AG$2500,COLUMN(T$1),FALSE))</f>
        <v/>
      </c>
      <c r="U1149" s="23" t="str">
        <f>IF($A1149="","",VLOOKUP($A1149,DATA_IMPORT!$A$2:$AG$2500,COLUMN(U$1),FALSE))</f>
        <v/>
      </c>
      <c r="V1149" s="22" t="str">
        <f>IF($A1149="","",VLOOKUP($A1149,DATA_IMPORT!$A$2:$AG$2500,COLUMN(V$1),FALSE))</f>
        <v/>
      </c>
      <c r="W1149" s="22" t="str">
        <f>IF($A1149="","",VLOOKUP($A1149,DATA_IMPORT!$A$2:$AG$2500,COLUMN(W$1),FALSE))</f>
        <v/>
      </c>
      <c r="X1149" s="96" t="str">
        <f>IF($A1149="","",VLOOKUP($A1149,DATA_IMPORT!$A$2:$AG$2500,COLUMN(X$1),FALSE))</f>
        <v/>
      </c>
      <c r="Y1149" s="96" t="str">
        <f>IF($A1149="","",VLOOKUP($A1149,DATA_IMPORT!$A$2:$AG$2500,COLUMN(Y$1),FALSE))</f>
        <v/>
      </c>
      <c r="Z1149" s="22" t="str">
        <f>IF($A1149="","",VLOOKUP($A1149,DATA_IMPORT!$A$2:$AG$2500,COLUMN(Z$1),FALSE))</f>
        <v/>
      </c>
      <c r="AA1149" s="96" t="str">
        <f>IF($A1149="","",VLOOKUP($A1149,DATA_IMPORT!$A$2:$AG$2500,COLUMN(AA$1),FALSE))</f>
        <v/>
      </c>
      <c r="AB1149" s="96" t="str">
        <f>IF($A1149="","",VLOOKUP($A1149,DATA_IMPORT!$A$2:$AG$2500,COLUMN(AB$1),FALSE))</f>
        <v/>
      </c>
      <c r="AC1149" s="22" t="str">
        <f>IF($A1149="","",VLOOKUP($A1149,DATA_IMPORT!$A$2:$AG$2500,COLUMN(AC$1),FALSE))</f>
        <v/>
      </c>
      <c r="AD1149" s="96" t="str">
        <f>IF($A1149="","",VLOOKUP($A1149,DATA_IMPORT!$A$2:$AG$2500,COLUMN(AD$1),FALSE))</f>
        <v/>
      </c>
      <c r="AE1149" s="96" t="str">
        <f>IF($A1149="","",VLOOKUP($A1149,DATA_IMPORT!$A$2:$AG$2500,COLUMN(AE$1),FALSE))</f>
        <v/>
      </c>
      <c r="AF1149" s="96" t="str">
        <f>IF($A1149="","",VLOOKUP($A1149,DATA_IMPORT!$A$2:$AG$2500,COLUMN(AF$1),FALSE))</f>
        <v/>
      </c>
      <c r="AG1149" s="96" t="str">
        <f>IF($A1149="","",VLOOKUP($A1149,DATA_IMPORT!$A$2:$AG$2500,COLUMN(AG$1),FALSE))</f>
        <v/>
      </c>
    </row>
    <row r="1150" spans="2:33">
      <c r="B1150" t="str">
        <f>IF($A1150="","",VLOOKUP($A1150,DATA_IMPORT!$A$2:$AG$2500,COLUMN(B$1),FALSE))</f>
        <v/>
      </c>
      <c r="C1150" t="str">
        <f>IF($A1150="","",VLOOKUP($A1150,DATA_IMPORT!$A$2:$AG$2500,COLUMN(C$1),FALSE))</f>
        <v/>
      </c>
      <c r="D1150" t="str">
        <f>IF($A1150="","",VLOOKUP($A1150,DATA_IMPORT!$A$2:$AG$2500,COLUMN(D$1),FALSE))</f>
        <v/>
      </c>
      <c r="E1150" s="106" t="str">
        <f>IF($A1150="","",VLOOKUP($A1150,DATA_IMPORT!$A$2:$AG$2500,COLUMN(F$1),FALSE))</f>
        <v/>
      </c>
      <c r="F1150" t="str">
        <f>IF($A1150="","",VLOOKUP($A1150,DATA_IMPORT!$A$2:$AG$2500,COLUMN(F$1),FALSE))</f>
        <v/>
      </c>
      <c r="G1150" t="str">
        <f>IF(A1150="","",F1150&amp;COUNTIF($B$2:$B1150,B1150))</f>
        <v/>
      </c>
      <c r="H1150" t="str">
        <f t="shared" si="34"/>
        <v/>
      </c>
      <c r="I1150" t="str">
        <f t="shared" si="35"/>
        <v/>
      </c>
      <c r="J1150" s="106" t="s">
        <v>42</v>
      </c>
      <c r="K1150" s="22" t="str">
        <f>IF($A1150="","",VLOOKUP($A1150,DATA_IMPORT!$A$2:$AG$2500,COLUMN(K$1),FALSE))</f>
        <v/>
      </c>
      <c r="L1150" s="22" t="str">
        <f>IF($A1150="","",VLOOKUP($A1150,DATA_IMPORT!$A$2:$AG$2500,COLUMN(L$1),FALSE))</f>
        <v/>
      </c>
      <c r="M1150" s="22" t="str">
        <f>IF($A1150="","",VLOOKUP($A1150,DATA_IMPORT!$A$2:$AG$2500,COLUMN(M$1),FALSE))</f>
        <v/>
      </c>
      <c r="N1150" s="22" t="str">
        <f>IF($A1150="","",VLOOKUP($A1150,DATA_IMPORT!$A$2:$AG$2500,COLUMN(N$1),FALSE))</f>
        <v/>
      </c>
      <c r="O1150" s="22" t="str">
        <f>IF($A1150="","",VLOOKUP($A1150,DATA_IMPORT!$A$2:$AG$2500,COLUMN(O$1),FALSE))</f>
        <v/>
      </c>
      <c r="P1150" s="22" t="str">
        <f>IF($A1150="","",VLOOKUP($A1150,DATA_IMPORT!$A$2:$AG$2500,COLUMN(P$1),FALSE))</f>
        <v/>
      </c>
      <c r="Q1150" s="23" t="str">
        <f>IF($A1150="","",VLOOKUP($A1150,DATA_IMPORT!$A$2:$AG$2500,COLUMN(Q$1),FALSE))</f>
        <v/>
      </c>
      <c r="R1150" s="22" t="str">
        <f>IF($A1150="","",VLOOKUP($A1150,DATA_IMPORT!$A$2:$AG$2500,COLUMN(R$1),FALSE))</f>
        <v/>
      </c>
      <c r="S1150" s="23" t="str">
        <f>IF($A1150="","",VLOOKUP($A1150,DATA_IMPORT!$A$2:$AG$2500,COLUMN(S$1),FALSE))</f>
        <v/>
      </c>
      <c r="T1150" s="22" t="str">
        <f>IF($A1150="","",VLOOKUP($A1150,DATA_IMPORT!$A$2:$AG$2500,COLUMN(T$1),FALSE))</f>
        <v/>
      </c>
      <c r="U1150" s="23" t="str">
        <f>IF($A1150="","",VLOOKUP($A1150,DATA_IMPORT!$A$2:$AG$2500,COLUMN(U$1),FALSE))</f>
        <v/>
      </c>
      <c r="V1150" s="22" t="str">
        <f>IF($A1150="","",VLOOKUP($A1150,DATA_IMPORT!$A$2:$AG$2500,COLUMN(V$1),FALSE))</f>
        <v/>
      </c>
      <c r="W1150" s="22" t="str">
        <f>IF($A1150="","",VLOOKUP($A1150,DATA_IMPORT!$A$2:$AG$2500,COLUMN(W$1),FALSE))</f>
        <v/>
      </c>
      <c r="X1150" s="96" t="str">
        <f>IF($A1150="","",VLOOKUP($A1150,DATA_IMPORT!$A$2:$AG$2500,COLUMN(X$1),FALSE))</f>
        <v/>
      </c>
      <c r="Y1150" s="96" t="str">
        <f>IF($A1150="","",VLOOKUP($A1150,DATA_IMPORT!$A$2:$AG$2500,COLUMN(Y$1),FALSE))</f>
        <v/>
      </c>
      <c r="Z1150" s="22" t="str">
        <f>IF($A1150="","",VLOOKUP($A1150,DATA_IMPORT!$A$2:$AG$2500,COLUMN(Z$1),FALSE))</f>
        <v/>
      </c>
      <c r="AA1150" s="96" t="str">
        <f>IF($A1150="","",VLOOKUP($A1150,DATA_IMPORT!$A$2:$AG$2500,COLUMN(AA$1),FALSE))</f>
        <v/>
      </c>
      <c r="AB1150" s="96" t="str">
        <f>IF($A1150="","",VLOOKUP($A1150,DATA_IMPORT!$A$2:$AG$2500,COLUMN(AB$1),FALSE))</f>
        <v/>
      </c>
      <c r="AC1150" s="22" t="str">
        <f>IF($A1150="","",VLOOKUP($A1150,DATA_IMPORT!$A$2:$AG$2500,COLUMN(AC$1),FALSE))</f>
        <v/>
      </c>
      <c r="AD1150" s="96" t="str">
        <f>IF($A1150="","",VLOOKUP($A1150,DATA_IMPORT!$A$2:$AG$2500,COLUMN(AD$1),FALSE))</f>
        <v/>
      </c>
      <c r="AE1150" s="96" t="str">
        <f>IF($A1150="","",VLOOKUP($A1150,DATA_IMPORT!$A$2:$AG$2500,COLUMN(AE$1),FALSE))</f>
        <v/>
      </c>
      <c r="AF1150" s="96" t="str">
        <f>IF($A1150="","",VLOOKUP($A1150,DATA_IMPORT!$A$2:$AG$2500,COLUMN(AF$1),FALSE))</f>
        <v/>
      </c>
      <c r="AG1150" s="96" t="str">
        <f>IF($A1150="","",VLOOKUP($A1150,DATA_IMPORT!$A$2:$AG$2500,COLUMN(AG$1),FALSE))</f>
        <v/>
      </c>
    </row>
    <row r="1151" spans="2:33">
      <c r="B1151" t="str">
        <f>IF($A1151="","",VLOOKUP($A1151,DATA_IMPORT!$A$2:$AG$2500,COLUMN(B$1),FALSE))</f>
        <v/>
      </c>
      <c r="C1151" t="str">
        <f>IF($A1151="","",VLOOKUP($A1151,DATA_IMPORT!$A$2:$AG$2500,COLUMN(C$1),FALSE))</f>
        <v/>
      </c>
      <c r="D1151" t="str">
        <f>IF($A1151="","",VLOOKUP($A1151,DATA_IMPORT!$A$2:$AG$2500,COLUMN(D$1),FALSE))</f>
        <v/>
      </c>
      <c r="E1151" s="106" t="str">
        <f>IF($A1151="","",VLOOKUP($A1151,DATA_IMPORT!$A$2:$AG$2500,COLUMN(F$1),FALSE))</f>
        <v/>
      </c>
      <c r="F1151" t="str">
        <f>IF($A1151="","",VLOOKUP($A1151,DATA_IMPORT!$A$2:$AG$2500,COLUMN(F$1),FALSE))</f>
        <v/>
      </c>
      <c r="G1151" t="str">
        <f>IF(A1151="","",F1151&amp;COUNTIF($B$2:$B1151,B1151))</f>
        <v/>
      </c>
      <c r="H1151" t="str">
        <f t="shared" si="34"/>
        <v/>
      </c>
      <c r="I1151" t="str">
        <f t="shared" si="35"/>
        <v/>
      </c>
      <c r="J1151" s="106" t="s">
        <v>42</v>
      </c>
      <c r="K1151" s="22" t="str">
        <f>IF($A1151="","",VLOOKUP($A1151,DATA_IMPORT!$A$2:$AG$2500,COLUMN(K$1),FALSE))</f>
        <v/>
      </c>
      <c r="L1151" s="22" t="str">
        <f>IF($A1151="","",VLOOKUP($A1151,DATA_IMPORT!$A$2:$AG$2500,COLUMN(L$1),FALSE))</f>
        <v/>
      </c>
      <c r="M1151" s="22" t="str">
        <f>IF($A1151="","",VLOOKUP($A1151,DATA_IMPORT!$A$2:$AG$2500,COLUMN(M$1),FALSE))</f>
        <v/>
      </c>
      <c r="N1151" s="22" t="str">
        <f>IF($A1151="","",VLOOKUP($A1151,DATA_IMPORT!$A$2:$AG$2500,COLUMN(N$1),FALSE))</f>
        <v/>
      </c>
      <c r="O1151" s="22" t="str">
        <f>IF($A1151="","",VLOOKUP($A1151,DATA_IMPORT!$A$2:$AG$2500,COLUMN(O$1),FALSE))</f>
        <v/>
      </c>
      <c r="P1151" s="22" t="str">
        <f>IF($A1151="","",VLOOKUP($A1151,DATA_IMPORT!$A$2:$AG$2500,COLUMN(P$1),FALSE))</f>
        <v/>
      </c>
      <c r="Q1151" s="23" t="str">
        <f>IF($A1151="","",VLOOKUP($A1151,DATA_IMPORT!$A$2:$AG$2500,COLUMN(Q$1),FALSE))</f>
        <v/>
      </c>
      <c r="R1151" s="22" t="str">
        <f>IF($A1151="","",VLOOKUP($A1151,DATA_IMPORT!$A$2:$AG$2500,COLUMN(R$1),FALSE))</f>
        <v/>
      </c>
      <c r="S1151" s="23" t="str">
        <f>IF($A1151="","",VLOOKUP($A1151,DATA_IMPORT!$A$2:$AG$2500,COLUMN(S$1),FALSE))</f>
        <v/>
      </c>
      <c r="T1151" s="22" t="str">
        <f>IF($A1151="","",VLOOKUP($A1151,DATA_IMPORT!$A$2:$AG$2500,COLUMN(T$1),FALSE))</f>
        <v/>
      </c>
      <c r="U1151" s="23" t="str">
        <f>IF($A1151="","",VLOOKUP($A1151,DATA_IMPORT!$A$2:$AG$2500,COLUMN(U$1),FALSE))</f>
        <v/>
      </c>
      <c r="V1151" s="22" t="str">
        <f>IF($A1151="","",VLOOKUP($A1151,DATA_IMPORT!$A$2:$AG$2500,COLUMN(V$1),FALSE))</f>
        <v/>
      </c>
      <c r="W1151" s="22" t="str">
        <f>IF($A1151="","",VLOOKUP($A1151,DATA_IMPORT!$A$2:$AG$2500,COLUMN(W$1),FALSE))</f>
        <v/>
      </c>
      <c r="X1151" s="96" t="str">
        <f>IF($A1151="","",VLOOKUP($A1151,DATA_IMPORT!$A$2:$AG$2500,COLUMN(X$1),FALSE))</f>
        <v/>
      </c>
      <c r="Y1151" s="96" t="str">
        <f>IF($A1151="","",VLOOKUP($A1151,DATA_IMPORT!$A$2:$AG$2500,COLUMN(Y$1),FALSE))</f>
        <v/>
      </c>
      <c r="Z1151" s="22" t="str">
        <f>IF($A1151="","",VLOOKUP($A1151,DATA_IMPORT!$A$2:$AG$2500,COLUMN(Z$1),FALSE))</f>
        <v/>
      </c>
      <c r="AA1151" s="96" t="str">
        <f>IF($A1151="","",VLOOKUP($A1151,DATA_IMPORT!$A$2:$AG$2500,COLUMN(AA$1),FALSE))</f>
        <v/>
      </c>
      <c r="AB1151" s="96" t="str">
        <f>IF($A1151="","",VLOOKUP($A1151,DATA_IMPORT!$A$2:$AG$2500,COLUMN(AB$1),FALSE))</f>
        <v/>
      </c>
      <c r="AC1151" s="22" t="str">
        <f>IF($A1151="","",VLOOKUP($A1151,DATA_IMPORT!$A$2:$AG$2500,COLUMN(AC$1),FALSE))</f>
        <v/>
      </c>
      <c r="AD1151" s="96" t="str">
        <f>IF($A1151="","",VLOOKUP($A1151,DATA_IMPORT!$A$2:$AG$2500,COLUMN(AD$1),FALSE))</f>
        <v/>
      </c>
      <c r="AE1151" s="96" t="str">
        <f>IF($A1151="","",VLOOKUP($A1151,DATA_IMPORT!$A$2:$AG$2500,COLUMN(AE$1),FALSE))</f>
        <v/>
      </c>
      <c r="AF1151" s="96" t="str">
        <f>IF($A1151="","",VLOOKUP($A1151,DATA_IMPORT!$A$2:$AG$2500,COLUMN(AF$1),FALSE))</f>
        <v/>
      </c>
      <c r="AG1151" s="96" t="str">
        <f>IF($A1151="","",VLOOKUP($A1151,DATA_IMPORT!$A$2:$AG$2500,COLUMN(AG$1),FALSE))</f>
        <v/>
      </c>
    </row>
    <row r="1152" spans="2:33">
      <c r="B1152" t="str">
        <f>IF($A1152="","",VLOOKUP($A1152,DATA_IMPORT!$A$2:$AG$2500,COLUMN(B$1),FALSE))</f>
        <v/>
      </c>
      <c r="C1152" t="str">
        <f>IF($A1152="","",VLOOKUP($A1152,DATA_IMPORT!$A$2:$AG$2500,COLUMN(C$1),FALSE))</f>
        <v/>
      </c>
      <c r="D1152" t="str">
        <f>IF($A1152="","",VLOOKUP($A1152,DATA_IMPORT!$A$2:$AG$2500,COLUMN(D$1),FALSE))</f>
        <v/>
      </c>
      <c r="E1152" s="106" t="str">
        <f>IF($A1152="","",VLOOKUP($A1152,DATA_IMPORT!$A$2:$AG$2500,COLUMN(F$1),FALSE))</f>
        <v/>
      </c>
      <c r="F1152" t="str">
        <f>IF($A1152="","",VLOOKUP($A1152,DATA_IMPORT!$A$2:$AG$2500,COLUMN(F$1),FALSE))</f>
        <v/>
      </c>
      <c r="G1152" t="str">
        <f>IF(A1152="","",F1152&amp;COUNTIF($B$2:$B1152,B1152))</f>
        <v/>
      </c>
      <c r="H1152" t="str">
        <f t="shared" si="34"/>
        <v/>
      </c>
      <c r="I1152" t="str">
        <f t="shared" si="35"/>
        <v/>
      </c>
      <c r="J1152" s="106" t="s">
        <v>42</v>
      </c>
      <c r="K1152" s="22" t="str">
        <f>IF($A1152="","",VLOOKUP($A1152,DATA_IMPORT!$A$2:$AG$2500,COLUMN(K$1),FALSE))</f>
        <v/>
      </c>
      <c r="L1152" s="22" t="str">
        <f>IF($A1152="","",VLOOKUP($A1152,DATA_IMPORT!$A$2:$AG$2500,COLUMN(L$1),FALSE))</f>
        <v/>
      </c>
      <c r="M1152" s="22" t="str">
        <f>IF($A1152="","",VLOOKUP($A1152,DATA_IMPORT!$A$2:$AG$2500,COLUMN(M$1),FALSE))</f>
        <v/>
      </c>
      <c r="N1152" s="22" t="str">
        <f>IF($A1152="","",VLOOKUP($A1152,DATA_IMPORT!$A$2:$AG$2500,COLUMN(N$1),FALSE))</f>
        <v/>
      </c>
      <c r="O1152" s="22" t="str">
        <f>IF($A1152="","",VLOOKUP($A1152,DATA_IMPORT!$A$2:$AG$2500,COLUMN(O$1),FALSE))</f>
        <v/>
      </c>
      <c r="P1152" s="22" t="str">
        <f>IF($A1152="","",VLOOKUP($A1152,DATA_IMPORT!$A$2:$AG$2500,COLUMN(P$1),FALSE))</f>
        <v/>
      </c>
      <c r="Q1152" s="23" t="str">
        <f>IF($A1152="","",VLOOKUP($A1152,DATA_IMPORT!$A$2:$AG$2500,COLUMN(Q$1),FALSE))</f>
        <v/>
      </c>
      <c r="R1152" s="22" t="str">
        <f>IF($A1152="","",VLOOKUP($A1152,DATA_IMPORT!$A$2:$AG$2500,COLUMN(R$1),FALSE))</f>
        <v/>
      </c>
      <c r="S1152" s="23" t="str">
        <f>IF($A1152="","",VLOOKUP($A1152,DATA_IMPORT!$A$2:$AG$2500,COLUMN(S$1),FALSE))</f>
        <v/>
      </c>
      <c r="T1152" s="22" t="str">
        <f>IF($A1152="","",VLOOKUP($A1152,DATA_IMPORT!$A$2:$AG$2500,COLUMN(T$1),FALSE))</f>
        <v/>
      </c>
      <c r="U1152" s="23" t="str">
        <f>IF($A1152="","",VLOOKUP($A1152,DATA_IMPORT!$A$2:$AG$2500,COLUMN(U$1),FALSE))</f>
        <v/>
      </c>
      <c r="V1152" s="22" t="str">
        <f>IF($A1152="","",VLOOKUP($A1152,DATA_IMPORT!$A$2:$AG$2500,COLUMN(V$1),FALSE))</f>
        <v/>
      </c>
      <c r="W1152" s="22" t="str">
        <f>IF($A1152="","",VLOOKUP($A1152,DATA_IMPORT!$A$2:$AG$2500,COLUMN(W$1),FALSE))</f>
        <v/>
      </c>
      <c r="X1152" s="96" t="str">
        <f>IF($A1152="","",VLOOKUP($A1152,DATA_IMPORT!$A$2:$AG$2500,COLUMN(X$1),FALSE))</f>
        <v/>
      </c>
      <c r="Y1152" s="96" t="str">
        <f>IF($A1152="","",VLOOKUP($A1152,DATA_IMPORT!$A$2:$AG$2500,COLUMN(Y$1),FALSE))</f>
        <v/>
      </c>
      <c r="Z1152" s="22" t="str">
        <f>IF($A1152="","",VLOOKUP($A1152,DATA_IMPORT!$A$2:$AG$2500,COLUMN(Z$1),FALSE))</f>
        <v/>
      </c>
      <c r="AA1152" s="96" t="str">
        <f>IF($A1152="","",VLOOKUP($A1152,DATA_IMPORT!$A$2:$AG$2500,COLUMN(AA$1),FALSE))</f>
        <v/>
      </c>
      <c r="AB1152" s="96" t="str">
        <f>IF($A1152="","",VLOOKUP($A1152,DATA_IMPORT!$A$2:$AG$2500,COLUMN(AB$1),FALSE))</f>
        <v/>
      </c>
      <c r="AC1152" s="22" t="str">
        <f>IF($A1152="","",VLOOKUP($A1152,DATA_IMPORT!$A$2:$AG$2500,COLUMN(AC$1),FALSE))</f>
        <v/>
      </c>
      <c r="AD1152" s="96" t="str">
        <f>IF($A1152="","",VLOOKUP($A1152,DATA_IMPORT!$A$2:$AG$2500,COLUMN(AD$1),FALSE))</f>
        <v/>
      </c>
      <c r="AE1152" s="96" t="str">
        <f>IF($A1152="","",VLOOKUP($A1152,DATA_IMPORT!$A$2:$AG$2500,COLUMN(AE$1),FALSE))</f>
        <v/>
      </c>
      <c r="AF1152" s="96" t="str">
        <f>IF($A1152="","",VLOOKUP($A1152,DATA_IMPORT!$A$2:$AG$2500,COLUMN(AF$1),FALSE))</f>
        <v/>
      </c>
      <c r="AG1152" s="96" t="str">
        <f>IF($A1152="","",VLOOKUP($A1152,DATA_IMPORT!$A$2:$AG$2500,COLUMN(AG$1),FALSE))</f>
        <v/>
      </c>
    </row>
    <row r="1153" spans="2:33">
      <c r="B1153" t="str">
        <f>IF($A1153="","",VLOOKUP($A1153,DATA_IMPORT!$A$2:$AG$2500,COLUMN(B$1),FALSE))</f>
        <v/>
      </c>
      <c r="C1153" t="str">
        <f>IF($A1153="","",VLOOKUP($A1153,DATA_IMPORT!$A$2:$AG$2500,COLUMN(C$1),FALSE))</f>
        <v/>
      </c>
      <c r="D1153" t="str">
        <f>IF($A1153="","",VLOOKUP($A1153,DATA_IMPORT!$A$2:$AG$2500,COLUMN(D$1),FALSE))</f>
        <v/>
      </c>
      <c r="E1153" s="106" t="str">
        <f>IF($A1153="","",VLOOKUP($A1153,DATA_IMPORT!$A$2:$AG$2500,COLUMN(F$1),FALSE))</f>
        <v/>
      </c>
      <c r="F1153" t="str">
        <f>IF($A1153="","",VLOOKUP($A1153,DATA_IMPORT!$A$2:$AG$2500,COLUMN(F$1),FALSE))</f>
        <v/>
      </c>
      <c r="G1153" t="str">
        <f>IF(A1153="","",F1153&amp;COUNTIF($B$2:$B1153,B1153))</f>
        <v/>
      </c>
      <c r="H1153" t="str">
        <f t="shared" si="34"/>
        <v/>
      </c>
      <c r="I1153" t="str">
        <f t="shared" si="35"/>
        <v/>
      </c>
      <c r="J1153" s="106" t="s">
        <v>42</v>
      </c>
      <c r="K1153" s="22" t="str">
        <f>IF($A1153="","",VLOOKUP($A1153,DATA_IMPORT!$A$2:$AG$2500,COLUMN(K$1),FALSE))</f>
        <v/>
      </c>
      <c r="L1153" s="22" t="str">
        <f>IF($A1153="","",VLOOKUP($A1153,DATA_IMPORT!$A$2:$AG$2500,COLUMN(L$1),FALSE))</f>
        <v/>
      </c>
      <c r="M1153" s="22" t="str">
        <f>IF($A1153="","",VLOOKUP($A1153,DATA_IMPORT!$A$2:$AG$2500,COLUMN(M$1),FALSE))</f>
        <v/>
      </c>
      <c r="N1153" s="22" t="str">
        <f>IF($A1153="","",VLOOKUP($A1153,DATA_IMPORT!$A$2:$AG$2500,COLUMN(N$1),FALSE))</f>
        <v/>
      </c>
      <c r="O1153" s="22" t="str">
        <f>IF($A1153="","",VLOOKUP($A1153,DATA_IMPORT!$A$2:$AG$2500,COLUMN(O$1),FALSE))</f>
        <v/>
      </c>
      <c r="P1153" s="22" t="str">
        <f>IF($A1153="","",VLOOKUP($A1153,DATA_IMPORT!$A$2:$AG$2500,COLUMN(P$1),FALSE))</f>
        <v/>
      </c>
      <c r="Q1153" s="23" t="str">
        <f>IF($A1153="","",VLOOKUP($A1153,DATA_IMPORT!$A$2:$AG$2500,COLUMN(Q$1),FALSE))</f>
        <v/>
      </c>
      <c r="R1153" s="22" t="str">
        <f>IF($A1153="","",VLOOKUP($A1153,DATA_IMPORT!$A$2:$AG$2500,COLUMN(R$1),FALSE))</f>
        <v/>
      </c>
      <c r="S1153" s="23" t="str">
        <f>IF($A1153="","",VLOOKUP($A1153,DATA_IMPORT!$A$2:$AG$2500,COLUMN(S$1),FALSE))</f>
        <v/>
      </c>
      <c r="T1153" s="22" t="str">
        <f>IF($A1153="","",VLOOKUP($A1153,DATA_IMPORT!$A$2:$AG$2500,COLUMN(T$1),FALSE))</f>
        <v/>
      </c>
      <c r="U1153" s="23" t="str">
        <f>IF($A1153="","",VLOOKUP($A1153,DATA_IMPORT!$A$2:$AG$2500,COLUMN(U$1),FALSE))</f>
        <v/>
      </c>
      <c r="V1153" s="22" t="str">
        <f>IF($A1153="","",VLOOKUP($A1153,DATA_IMPORT!$A$2:$AG$2500,COLUMN(V$1),FALSE))</f>
        <v/>
      </c>
      <c r="W1153" s="22" t="str">
        <f>IF($A1153="","",VLOOKUP($A1153,DATA_IMPORT!$A$2:$AG$2500,COLUMN(W$1),FALSE))</f>
        <v/>
      </c>
      <c r="X1153" s="96" t="str">
        <f>IF($A1153="","",VLOOKUP($A1153,DATA_IMPORT!$A$2:$AG$2500,COLUMN(X$1),FALSE))</f>
        <v/>
      </c>
      <c r="Y1153" s="96" t="str">
        <f>IF($A1153="","",VLOOKUP($A1153,DATA_IMPORT!$A$2:$AG$2500,COLUMN(Y$1),FALSE))</f>
        <v/>
      </c>
      <c r="Z1153" s="22" t="str">
        <f>IF($A1153="","",VLOOKUP($A1153,DATA_IMPORT!$A$2:$AG$2500,COLUMN(Z$1),FALSE))</f>
        <v/>
      </c>
      <c r="AA1153" s="96" t="str">
        <f>IF($A1153="","",VLOOKUP($A1153,DATA_IMPORT!$A$2:$AG$2500,COLUMN(AA$1),FALSE))</f>
        <v/>
      </c>
      <c r="AB1153" s="96" t="str">
        <f>IF($A1153="","",VLOOKUP($A1153,DATA_IMPORT!$A$2:$AG$2500,COLUMN(AB$1),FALSE))</f>
        <v/>
      </c>
      <c r="AC1153" s="22" t="str">
        <f>IF($A1153="","",VLOOKUP($A1153,DATA_IMPORT!$A$2:$AG$2500,COLUMN(AC$1),FALSE))</f>
        <v/>
      </c>
      <c r="AD1153" s="96" t="str">
        <f>IF($A1153="","",VLOOKUP($A1153,DATA_IMPORT!$A$2:$AG$2500,COLUMN(AD$1),FALSE))</f>
        <v/>
      </c>
      <c r="AE1153" s="96" t="str">
        <f>IF($A1153="","",VLOOKUP($A1153,DATA_IMPORT!$A$2:$AG$2500,COLUMN(AE$1),FALSE))</f>
        <v/>
      </c>
      <c r="AF1153" s="96" t="str">
        <f>IF($A1153="","",VLOOKUP($A1153,DATA_IMPORT!$A$2:$AG$2500,COLUMN(AF$1),FALSE))</f>
        <v/>
      </c>
      <c r="AG1153" s="96" t="str">
        <f>IF($A1153="","",VLOOKUP($A1153,DATA_IMPORT!$A$2:$AG$2500,COLUMN(AG$1),FALSE))</f>
        <v/>
      </c>
    </row>
    <row r="1154" spans="2:33">
      <c r="B1154" t="str">
        <f>IF($A1154="","",VLOOKUP($A1154,DATA_IMPORT!$A$2:$AG$2500,COLUMN(B$1),FALSE))</f>
        <v/>
      </c>
      <c r="C1154" t="str">
        <f>IF($A1154="","",VLOOKUP($A1154,DATA_IMPORT!$A$2:$AG$2500,COLUMN(C$1),FALSE))</f>
        <v/>
      </c>
      <c r="D1154" t="str">
        <f>IF($A1154="","",VLOOKUP($A1154,DATA_IMPORT!$A$2:$AG$2500,COLUMN(D$1),FALSE))</f>
        <v/>
      </c>
      <c r="E1154" s="106" t="str">
        <f>IF($A1154="","",VLOOKUP($A1154,DATA_IMPORT!$A$2:$AG$2500,COLUMN(F$1),FALSE))</f>
        <v/>
      </c>
      <c r="F1154" t="str">
        <f>IF($A1154="","",VLOOKUP($A1154,DATA_IMPORT!$A$2:$AG$2500,COLUMN(F$1),FALSE))</f>
        <v/>
      </c>
      <c r="G1154" t="str">
        <f>IF(A1154="","",F1154&amp;COUNTIF($B$2:$B1154,B1154))</f>
        <v/>
      </c>
      <c r="H1154" t="str">
        <f t="shared" si="34"/>
        <v/>
      </c>
      <c r="I1154" t="str">
        <f t="shared" si="35"/>
        <v/>
      </c>
      <c r="J1154" s="106" t="s">
        <v>42</v>
      </c>
      <c r="K1154" s="22" t="str">
        <f>IF($A1154="","",VLOOKUP($A1154,DATA_IMPORT!$A$2:$AG$2500,COLUMN(K$1),FALSE))</f>
        <v/>
      </c>
      <c r="L1154" s="22" t="str">
        <f>IF($A1154="","",VLOOKUP($A1154,DATA_IMPORT!$A$2:$AG$2500,COLUMN(L$1),FALSE))</f>
        <v/>
      </c>
      <c r="M1154" s="22" t="str">
        <f>IF($A1154="","",VLOOKUP($A1154,DATA_IMPORT!$A$2:$AG$2500,COLUMN(M$1),FALSE))</f>
        <v/>
      </c>
      <c r="N1154" s="22" t="str">
        <f>IF($A1154="","",VLOOKUP($A1154,DATA_IMPORT!$A$2:$AG$2500,COLUMN(N$1),FALSE))</f>
        <v/>
      </c>
      <c r="O1154" s="22" t="str">
        <f>IF($A1154="","",VLOOKUP($A1154,DATA_IMPORT!$A$2:$AG$2500,COLUMN(O$1),FALSE))</f>
        <v/>
      </c>
      <c r="P1154" s="22" t="str">
        <f>IF($A1154="","",VLOOKUP($A1154,DATA_IMPORT!$A$2:$AG$2500,COLUMN(P$1),FALSE))</f>
        <v/>
      </c>
      <c r="Q1154" s="23" t="str">
        <f>IF($A1154="","",VLOOKUP($A1154,DATA_IMPORT!$A$2:$AG$2500,COLUMN(Q$1),FALSE))</f>
        <v/>
      </c>
      <c r="R1154" s="22" t="str">
        <f>IF($A1154="","",VLOOKUP($A1154,DATA_IMPORT!$A$2:$AG$2500,COLUMN(R$1),FALSE))</f>
        <v/>
      </c>
      <c r="S1154" s="23" t="str">
        <f>IF($A1154="","",VLOOKUP($A1154,DATA_IMPORT!$A$2:$AG$2500,COLUMN(S$1),FALSE))</f>
        <v/>
      </c>
      <c r="T1154" s="22" t="str">
        <f>IF($A1154="","",VLOOKUP($A1154,DATA_IMPORT!$A$2:$AG$2500,COLUMN(T$1),FALSE))</f>
        <v/>
      </c>
      <c r="U1154" s="23" t="str">
        <f>IF($A1154="","",VLOOKUP($A1154,DATA_IMPORT!$A$2:$AG$2500,COLUMN(U$1),FALSE))</f>
        <v/>
      </c>
      <c r="V1154" s="22" t="str">
        <f>IF($A1154="","",VLOOKUP($A1154,DATA_IMPORT!$A$2:$AG$2500,COLUMN(V$1),FALSE))</f>
        <v/>
      </c>
      <c r="W1154" s="22" t="str">
        <f>IF($A1154="","",VLOOKUP($A1154,DATA_IMPORT!$A$2:$AG$2500,COLUMN(W$1),FALSE))</f>
        <v/>
      </c>
      <c r="X1154" s="96" t="str">
        <f>IF($A1154="","",VLOOKUP($A1154,DATA_IMPORT!$A$2:$AG$2500,COLUMN(X$1),FALSE))</f>
        <v/>
      </c>
      <c r="Y1154" s="96" t="str">
        <f>IF($A1154="","",VLOOKUP($A1154,DATA_IMPORT!$A$2:$AG$2500,COLUMN(Y$1),FALSE))</f>
        <v/>
      </c>
      <c r="Z1154" s="22" t="str">
        <f>IF($A1154="","",VLOOKUP($A1154,DATA_IMPORT!$A$2:$AG$2500,COLUMN(Z$1),FALSE))</f>
        <v/>
      </c>
      <c r="AA1154" s="96" t="str">
        <f>IF($A1154="","",VLOOKUP($A1154,DATA_IMPORT!$A$2:$AG$2500,COLUMN(AA$1),FALSE))</f>
        <v/>
      </c>
      <c r="AB1154" s="96" t="str">
        <f>IF($A1154="","",VLOOKUP($A1154,DATA_IMPORT!$A$2:$AG$2500,COLUMN(AB$1),FALSE))</f>
        <v/>
      </c>
      <c r="AC1154" s="22" t="str">
        <f>IF($A1154="","",VLOOKUP($A1154,DATA_IMPORT!$A$2:$AG$2500,COLUMN(AC$1),FALSE))</f>
        <v/>
      </c>
      <c r="AD1154" s="96" t="str">
        <f>IF($A1154="","",VLOOKUP($A1154,DATA_IMPORT!$A$2:$AG$2500,COLUMN(AD$1),FALSE))</f>
        <v/>
      </c>
      <c r="AE1154" s="96" t="str">
        <f>IF($A1154="","",VLOOKUP($A1154,DATA_IMPORT!$A$2:$AG$2500,COLUMN(AE$1),FALSE))</f>
        <v/>
      </c>
      <c r="AF1154" s="96" t="str">
        <f>IF($A1154="","",VLOOKUP($A1154,DATA_IMPORT!$A$2:$AG$2500,COLUMN(AF$1),FALSE))</f>
        <v/>
      </c>
      <c r="AG1154" s="96" t="str">
        <f>IF($A1154="","",VLOOKUP($A1154,DATA_IMPORT!$A$2:$AG$2500,COLUMN(AG$1),FALSE))</f>
        <v/>
      </c>
    </row>
    <row r="1155" spans="2:33">
      <c r="B1155" t="str">
        <f>IF($A1155="","",VLOOKUP($A1155,DATA_IMPORT!$A$2:$AG$2500,COLUMN(B$1),FALSE))</f>
        <v/>
      </c>
      <c r="C1155" t="str">
        <f>IF($A1155="","",VLOOKUP($A1155,DATA_IMPORT!$A$2:$AG$2500,COLUMN(C$1),FALSE))</f>
        <v/>
      </c>
      <c r="D1155" t="str">
        <f>IF($A1155="","",VLOOKUP($A1155,DATA_IMPORT!$A$2:$AG$2500,COLUMN(D$1),FALSE))</f>
        <v/>
      </c>
      <c r="E1155" s="106" t="str">
        <f>IF($A1155="","",VLOOKUP($A1155,DATA_IMPORT!$A$2:$AG$2500,COLUMN(F$1),FALSE))</f>
        <v/>
      </c>
      <c r="F1155" t="str">
        <f>IF($A1155="","",VLOOKUP($A1155,DATA_IMPORT!$A$2:$AG$2500,COLUMN(F$1),FALSE))</f>
        <v/>
      </c>
      <c r="G1155" t="str">
        <f>IF(A1155="","",F1155&amp;COUNTIF($B$2:$B1155,B1155))</f>
        <v/>
      </c>
      <c r="H1155" t="str">
        <f t="shared" ref="H1155:H1218" si="36">IF(A1155="","",B1155&amp;"-"&amp;G1155)</f>
        <v/>
      </c>
      <c r="I1155" t="str">
        <f t="shared" ref="I1155:I1218" si="37">IF(A1155="","",C1155)</f>
        <v/>
      </c>
      <c r="J1155" s="106" t="s">
        <v>42</v>
      </c>
      <c r="K1155" s="22" t="str">
        <f>IF($A1155="","",VLOOKUP($A1155,DATA_IMPORT!$A$2:$AG$2500,COLUMN(K$1),FALSE))</f>
        <v/>
      </c>
      <c r="L1155" s="22" t="str">
        <f>IF($A1155="","",VLOOKUP($A1155,DATA_IMPORT!$A$2:$AG$2500,COLUMN(L$1),FALSE))</f>
        <v/>
      </c>
      <c r="M1155" s="22" t="str">
        <f>IF($A1155="","",VLOOKUP($A1155,DATA_IMPORT!$A$2:$AG$2500,COLUMN(M$1),FALSE))</f>
        <v/>
      </c>
      <c r="N1155" s="22" t="str">
        <f>IF($A1155="","",VLOOKUP($A1155,DATA_IMPORT!$A$2:$AG$2500,COLUMN(N$1),FALSE))</f>
        <v/>
      </c>
      <c r="O1155" s="22" t="str">
        <f>IF($A1155="","",VLOOKUP($A1155,DATA_IMPORT!$A$2:$AG$2500,COLUMN(O$1),FALSE))</f>
        <v/>
      </c>
      <c r="P1155" s="22" t="str">
        <f>IF($A1155="","",VLOOKUP($A1155,DATA_IMPORT!$A$2:$AG$2500,COLUMN(P$1),FALSE))</f>
        <v/>
      </c>
      <c r="Q1155" s="23" t="str">
        <f>IF($A1155="","",VLOOKUP($A1155,DATA_IMPORT!$A$2:$AG$2500,COLUMN(Q$1),FALSE))</f>
        <v/>
      </c>
      <c r="R1155" s="22" t="str">
        <f>IF($A1155="","",VLOOKUP($A1155,DATA_IMPORT!$A$2:$AG$2500,COLUMN(R$1),FALSE))</f>
        <v/>
      </c>
      <c r="S1155" s="23" t="str">
        <f>IF($A1155="","",VLOOKUP($A1155,DATA_IMPORT!$A$2:$AG$2500,COLUMN(S$1),FALSE))</f>
        <v/>
      </c>
      <c r="T1155" s="22" t="str">
        <f>IF($A1155="","",VLOOKUP($A1155,DATA_IMPORT!$A$2:$AG$2500,COLUMN(T$1),FALSE))</f>
        <v/>
      </c>
      <c r="U1155" s="23" t="str">
        <f>IF($A1155="","",VLOOKUP($A1155,DATA_IMPORT!$A$2:$AG$2500,COLUMN(U$1),FALSE))</f>
        <v/>
      </c>
      <c r="V1155" s="22" t="str">
        <f>IF($A1155="","",VLOOKUP($A1155,DATA_IMPORT!$A$2:$AG$2500,COLUMN(V$1),FALSE))</f>
        <v/>
      </c>
      <c r="W1155" s="22" t="str">
        <f>IF($A1155="","",VLOOKUP($A1155,DATA_IMPORT!$A$2:$AG$2500,COLUMN(W$1),FALSE))</f>
        <v/>
      </c>
      <c r="X1155" s="96" t="str">
        <f>IF($A1155="","",VLOOKUP($A1155,DATA_IMPORT!$A$2:$AG$2500,COLUMN(X$1),FALSE))</f>
        <v/>
      </c>
      <c r="Y1155" s="96" t="str">
        <f>IF($A1155="","",VLOOKUP($A1155,DATA_IMPORT!$A$2:$AG$2500,COLUMN(Y$1),FALSE))</f>
        <v/>
      </c>
      <c r="Z1155" s="22" t="str">
        <f>IF($A1155="","",VLOOKUP($A1155,DATA_IMPORT!$A$2:$AG$2500,COLUMN(Z$1),FALSE))</f>
        <v/>
      </c>
      <c r="AA1155" s="96" t="str">
        <f>IF($A1155="","",VLOOKUP($A1155,DATA_IMPORT!$A$2:$AG$2500,COLUMN(AA$1),FALSE))</f>
        <v/>
      </c>
      <c r="AB1155" s="96" t="str">
        <f>IF($A1155="","",VLOOKUP($A1155,DATA_IMPORT!$A$2:$AG$2500,COLUMN(AB$1),FALSE))</f>
        <v/>
      </c>
      <c r="AC1155" s="22" t="str">
        <f>IF($A1155="","",VLOOKUP($A1155,DATA_IMPORT!$A$2:$AG$2500,COLUMN(AC$1),FALSE))</f>
        <v/>
      </c>
      <c r="AD1155" s="96" t="str">
        <f>IF($A1155="","",VLOOKUP($A1155,DATA_IMPORT!$A$2:$AG$2500,COLUMN(AD$1),FALSE))</f>
        <v/>
      </c>
      <c r="AE1155" s="96" t="str">
        <f>IF($A1155="","",VLOOKUP($A1155,DATA_IMPORT!$A$2:$AG$2500,COLUMN(AE$1),FALSE))</f>
        <v/>
      </c>
      <c r="AF1155" s="96" t="str">
        <f>IF($A1155="","",VLOOKUP($A1155,DATA_IMPORT!$A$2:$AG$2500,COLUMN(AF$1),FALSE))</f>
        <v/>
      </c>
      <c r="AG1155" s="96" t="str">
        <f>IF($A1155="","",VLOOKUP($A1155,DATA_IMPORT!$A$2:$AG$2500,COLUMN(AG$1),FALSE))</f>
        <v/>
      </c>
    </row>
    <row r="1156" spans="2:33">
      <c r="B1156" t="str">
        <f>IF($A1156="","",VLOOKUP($A1156,DATA_IMPORT!$A$2:$AG$2500,COLUMN(B$1),FALSE))</f>
        <v/>
      </c>
      <c r="C1156" t="str">
        <f>IF($A1156="","",VLOOKUP($A1156,DATA_IMPORT!$A$2:$AG$2500,COLUMN(C$1),FALSE))</f>
        <v/>
      </c>
      <c r="D1156" t="str">
        <f>IF($A1156="","",VLOOKUP($A1156,DATA_IMPORT!$A$2:$AG$2500,COLUMN(D$1),FALSE))</f>
        <v/>
      </c>
      <c r="E1156" s="106" t="str">
        <f>IF($A1156="","",VLOOKUP($A1156,DATA_IMPORT!$A$2:$AG$2500,COLUMN(F$1),FALSE))</f>
        <v/>
      </c>
      <c r="F1156" t="str">
        <f>IF($A1156="","",VLOOKUP($A1156,DATA_IMPORT!$A$2:$AG$2500,COLUMN(F$1),FALSE))</f>
        <v/>
      </c>
      <c r="G1156" t="str">
        <f>IF(A1156="","",F1156&amp;COUNTIF($B$2:$B1156,B1156))</f>
        <v/>
      </c>
      <c r="H1156" t="str">
        <f t="shared" si="36"/>
        <v/>
      </c>
      <c r="I1156" t="str">
        <f t="shared" si="37"/>
        <v/>
      </c>
      <c r="J1156" s="106" t="s">
        <v>42</v>
      </c>
      <c r="K1156" s="22" t="str">
        <f>IF($A1156="","",VLOOKUP($A1156,DATA_IMPORT!$A$2:$AG$2500,COLUMN(K$1),FALSE))</f>
        <v/>
      </c>
      <c r="L1156" s="22" t="str">
        <f>IF($A1156="","",VLOOKUP($A1156,DATA_IMPORT!$A$2:$AG$2500,COLUMN(L$1),FALSE))</f>
        <v/>
      </c>
      <c r="M1156" s="22" t="str">
        <f>IF($A1156="","",VLOOKUP($A1156,DATA_IMPORT!$A$2:$AG$2500,COLUMN(M$1),FALSE))</f>
        <v/>
      </c>
      <c r="N1156" s="22" t="str">
        <f>IF($A1156="","",VLOOKUP($A1156,DATA_IMPORT!$A$2:$AG$2500,COLUMN(N$1),FALSE))</f>
        <v/>
      </c>
      <c r="O1156" s="22" t="str">
        <f>IF($A1156="","",VLOOKUP($A1156,DATA_IMPORT!$A$2:$AG$2500,COLUMN(O$1),FALSE))</f>
        <v/>
      </c>
      <c r="P1156" s="22" t="str">
        <f>IF($A1156="","",VLOOKUP($A1156,DATA_IMPORT!$A$2:$AG$2500,COLUMN(P$1),FALSE))</f>
        <v/>
      </c>
      <c r="Q1156" s="23" t="str">
        <f>IF($A1156="","",VLOOKUP($A1156,DATA_IMPORT!$A$2:$AG$2500,COLUMN(Q$1),FALSE))</f>
        <v/>
      </c>
      <c r="R1156" s="22" t="str">
        <f>IF($A1156="","",VLOOKUP($A1156,DATA_IMPORT!$A$2:$AG$2500,COLUMN(R$1),FALSE))</f>
        <v/>
      </c>
      <c r="S1156" s="23" t="str">
        <f>IF($A1156="","",VLOOKUP($A1156,DATA_IMPORT!$A$2:$AG$2500,COLUMN(S$1),FALSE))</f>
        <v/>
      </c>
      <c r="T1156" s="22" t="str">
        <f>IF($A1156="","",VLOOKUP($A1156,DATA_IMPORT!$A$2:$AG$2500,COLUMN(T$1),FALSE))</f>
        <v/>
      </c>
      <c r="U1156" s="23" t="str">
        <f>IF($A1156="","",VLOOKUP($A1156,DATA_IMPORT!$A$2:$AG$2500,COLUMN(U$1),FALSE))</f>
        <v/>
      </c>
      <c r="V1156" s="22" t="str">
        <f>IF($A1156="","",VLOOKUP($A1156,DATA_IMPORT!$A$2:$AG$2500,COLUMN(V$1),FALSE))</f>
        <v/>
      </c>
      <c r="W1156" s="22" t="str">
        <f>IF($A1156="","",VLOOKUP($A1156,DATA_IMPORT!$A$2:$AG$2500,COLUMN(W$1),FALSE))</f>
        <v/>
      </c>
      <c r="X1156" s="96" t="str">
        <f>IF($A1156="","",VLOOKUP($A1156,DATA_IMPORT!$A$2:$AG$2500,COLUMN(X$1),FALSE))</f>
        <v/>
      </c>
      <c r="Y1156" s="96" t="str">
        <f>IF($A1156="","",VLOOKUP($A1156,DATA_IMPORT!$A$2:$AG$2500,COLUMN(Y$1),FALSE))</f>
        <v/>
      </c>
      <c r="Z1156" s="22" t="str">
        <f>IF($A1156="","",VLOOKUP($A1156,DATA_IMPORT!$A$2:$AG$2500,COLUMN(Z$1),FALSE))</f>
        <v/>
      </c>
      <c r="AA1156" s="96" t="str">
        <f>IF($A1156="","",VLOOKUP($A1156,DATA_IMPORT!$A$2:$AG$2500,COLUMN(AA$1),FALSE))</f>
        <v/>
      </c>
      <c r="AB1156" s="96" t="str">
        <f>IF($A1156="","",VLOOKUP($A1156,DATA_IMPORT!$A$2:$AG$2500,COLUMN(AB$1),FALSE))</f>
        <v/>
      </c>
      <c r="AC1156" s="22" t="str">
        <f>IF($A1156="","",VLOOKUP($A1156,DATA_IMPORT!$A$2:$AG$2500,COLUMN(AC$1),FALSE))</f>
        <v/>
      </c>
      <c r="AD1156" s="96" t="str">
        <f>IF($A1156="","",VLOOKUP($A1156,DATA_IMPORT!$A$2:$AG$2500,COLUMN(AD$1),FALSE))</f>
        <v/>
      </c>
      <c r="AE1156" s="96" t="str">
        <f>IF($A1156="","",VLOOKUP($A1156,DATA_IMPORT!$A$2:$AG$2500,COLUMN(AE$1),FALSE))</f>
        <v/>
      </c>
      <c r="AF1156" s="96" t="str">
        <f>IF($A1156="","",VLOOKUP($A1156,DATA_IMPORT!$A$2:$AG$2500,COLUMN(AF$1),FALSE))</f>
        <v/>
      </c>
      <c r="AG1156" s="96" t="str">
        <f>IF($A1156="","",VLOOKUP($A1156,DATA_IMPORT!$A$2:$AG$2500,COLUMN(AG$1),FALSE))</f>
        <v/>
      </c>
    </row>
    <row r="1157" spans="2:33">
      <c r="B1157" t="str">
        <f>IF($A1157="","",VLOOKUP($A1157,DATA_IMPORT!$A$2:$AG$2500,COLUMN(B$1),FALSE))</f>
        <v/>
      </c>
      <c r="C1157" t="str">
        <f>IF($A1157="","",VLOOKUP($A1157,DATA_IMPORT!$A$2:$AG$2500,COLUMN(C$1),FALSE))</f>
        <v/>
      </c>
      <c r="D1157" t="str">
        <f>IF($A1157="","",VLOOKUP($A1157,DATA_IMPORT!$A$2:$AG$2500,COLUMN(D$1),FALSE))</f>
        <v/>
      </c>
      <c r="E1157" s="106" t="str">
        <f>IF($A1157="","",VLOOKUP($A1157,DATA_IMPORT!$A$2:$AG$2500,COLUMN(F$1),FALSE))</f>
        <v/>
      </c>
      <c r="F1157" t="str">
        <f>IF($A1157="","",VLOOKUP($A1157,DATA_IMPORT!$A$2:$AG$2500,COLUMN(F$1),FALSE))</f>
        <v/>
      </c>
      <c r="G1157" t="str">
        <f>IF(A1157="","",F1157&amp;COUNTIF($B$2:$B1157,B1157))</f>
        <v/>
      </c>
      <c r="H1157" t="str">
        <f t="shared" si="36"/>
        <v/>
      </c>
      <c r="I1157" t="str">
        <f t="shared" si="37"/>
        <v/>
      </c>
      <c r="J1157" s="106" t="s">
        <v>42</v>
      </c>
      <c r="K1157" s="22" t="str">
        <f>IF($A1157="","",VLOOKUP($A1157,DATA_IMPORT!$A$2:$AG$2500,COLUMN(K$1),FALSE))</f>
        <v/>
      </c>
      <c r="L1157" s="22" t="str">
        <f>IF($A1157="","",VLOOKUP($A1157,DATA_IMPORT!$A$2:$AG$2500,COLUMN(L$1),FALSE))</f>
        <v/>
      </c>
      <c r="M1157" s="22" t="str">
        <f>IF($A1157="","",VLOOKUP($A1157,DATA_IMPORT!$A$2:$AG$2500,COLUMN(M$1),FALSE))</f>
        <v/>
      </c>
      <c r="N1157" s="22" t="str">
        <f>IF($A1157="","",VLOOKUP($A1157,DATA_IMPORT!$A$2:$AG$2500,COLUMN(N$1),FALSE))</f>
        <v/>
      </c>
      <c r="O1157" s="22" t="str">
        <f>IF($A1157="","",VLOOKUP($A1157,DATA_IMPORT!$A$2:$AG$2500,COLUMN(O$1),FALSE))</f>
        <v/>
      </c>
      <c r="P1157" s="22" t="str">
        <f>IF($A1157="","",VLOOKUP($A1157,DATA_IMPORT!$A$2:$AG$2500,COLUMN(P$1),FALSE))</f>
        <v/>
      </c>
      <c r="Q1157" s="23" t="str">
        <f>IF($A1157="","",VLOOKUP($A1157,DATA_IMPORT!$A$2:$AG$2500,COLUMN(Q$1),FALSE))</f>
        <v/>
      </c>
      <c r="R1157" s="22" t="str">
        <f>IF($A1157="","",VLOOKUP($A1157,DATA_IMPORT!$A$2:$AG$2500,COLUMN(R$1),FALSE))</f>
        <v/>
      </c>
      <c r="S1157" s="23" t="str">
        <f>IF($A1157="","",VLOOKUP($A1157,DATA_IMPORT!$A$2:$AG$2500,COLUMN(S$1),FALSE))</f>
        <v/>
      </c>
      <c r="T1157" s="22" t="str">
        <f>IF($A1157="","",VLOOKUP($A1157,DATA_IMPORT!$A$2:$AG$2500,COLUMN(T$1),FALSE))</f>
        <v/>
      </c>
      <c r="U1157" s="23" t="str">
        <f>IF($A1157="","",VLOOKUP($A1157,DATA_IMPORT!$A$2:$AG$2500,COLUMN(U$1),FALSE))</f>
        <v/>
      </c>
      <c r="V1157" s="22" t="str">
        <f>IF($A1157="","",VLOOKUP($A1157,DATA_IMPORT!$A$2:$AG$2500,COLUMN(V$1),FALSE))</f>
        <v/>
      </c>
      <c r="W1157" s="22" t="str">
        <f>IF($A1157="","",VLOOKUP($A1157,DATA_IMPORT!$A$2:$AG$2500,COLUMN(W$1),FALSE))</f>
        <v/>
      </c>
      <c r="X1157" s="96" t="str">
        <f>IF($A1157="","",VLOOKUP($A1157,DATA_IMPORT!$A$2:$AG$2500,COLUMN(X$1),FALSE))</f>
        <v/>
      </c>
      <c r="Y1157" s="96" t="str">
        <f>IF($A1157="","",VLOOKUP($A1157,DATA_IMPORT!$A$2:$AG$2500,COLUMN(Y$1),FALSE))</f>
        <v/>
      </c>
      <c r="Z1157" s="22" t="str">
        <f>IF($A1157="","",VLOOKUP($A1157,DATA_IMPORT!$A$2:$AG$2500,COLUMN(Z$1),FALSE))</f>
        <v/>
      </c>
      <c r="AA1157" s="96" t="str">
        <f>IF($A1157="","",VLOOKUP($A1157,DATA_IMPORT!$A$2:$AG$2500,COLUMN(AA$1),FALSE))</f>
        <v/>
      </c>
      <c r="AB1157" s="96" t="str">
        <f>IF($A1157="","",VLOOKUP($A1157,DATA_IMPORT!$A$2:$AG$2500,COLUMN(AB$1),FALSE))</f>
        <v/>
      </c>
      <c r="AC1157" s="22" t="str">
        <f>IF($A1157="","",VLOOKUP($A1157,DATA_IMPORT!$A$2:$AG$2500,COLUMN(AC$1),FALSE))</f>
        <v/>
      </c>
      <c r="AD1157" s="96" t="str">
        <f>IF($A1157="","",VLOOKUP($A1157,DATA_IMPORT!$A$2:$AG$2500,COLUMN(AD$1),FALSE))</f>
        <v/>
      </c>
      <c r="AE1157" s="96" t="str">
        <f>IF($A1157="","",VLOOKUP($A1157,DATA_IMPORT!$A$2:$AG$2500,COLUMN(AE$1),FALSE))</f>
        <v/>
      </c>
      <c r="AF1157" s="96" t="str">
        <f>IF($A1157="","",VLOOKUP($A1157,DATA_IMPORT!$A$2:$AG$2500,COLUMN(AF$1),FALSE))</f>
        <v/>
      </c>
      <c r="AG1157" s="96" t="str">
        <f>IF($A1157="","",VLOOKUP($A1157,DATA_IMPORT!$A$2:$AG$2500,COLUMN(AG$1),FALSE))</f>
        <v/>
      </c>
    </row>
    <row r="1158" spans="2:33">
      <c r="B1158" t="str">
        <f>IF($A1158="","",VLOOKUP($A1158,DATA_IMPORT!$A$2:$AG$2500,COLUMN(B$1),FALSE))</f>
        <v/>
      </c>
      <c r="C1158" t="str">
        <f>IF($A1158="","",VLOOKUP($A1158,DATA_IMPORT!$A$2:$AG$2500,COLUMN(C$1),FALSE))</f>
        <v/>
      </c>
      <c r="D1158" t="str">
        <f>IF($A1158="","",VLOOKUP($A1158,DATA_IMPORT!$A$2:$AG$2500,COLUMN(D$1),FALSE))</f>
        <v/>
      </c>
      <c r="E1158" s="106" t="str">
        <f>IF($A1158="","",VLOOKUP($A1158,DATA_IMPORT!$A$2:$AG$2500,COLUMN(F$1),FALSE))</f>
        <v/>
      </c>
      <c r="F1158" t="str">
        <f>IF($A1158="","",VLOOKUP($A1158,DATA_IMPORT!$A$2:$AG$2500,COLUMN(F$1),FALSE))</f>
        <v/>
      </c>
      <c r="G1158" t="str">
        <f>IF(A1158="","",F1158&amp;COUNTIF($B$2:$B1158,B1158))</f>
        <v/>
      </c>
      <c r="H1158" t="str">
        <f t="shared" si="36"/>
        <v/>
      </c>
      <c r="I1158" t="str">
        <f t="shared" si="37"/>
        <v/>
      </c>
      <c r="J1158" s="106" t="s">
        <v>42</v>
      </c>
      <c r="K1158" s="22" t="str">
        <f>IF($A1158="","",VLOOKUP($A1158,DATA_IMPORT!$A$2:$AG$2500,COLUMN(K$1),FALSE))</f>
        <v/>
      </c>
      <c r="L1158" s="22" t="str">
        <f>IF($A1158="","",VLOOKUP($A1158,DATA_IMPORT!$A$2:$AG$2500,COLUMN(L$1),FALSE))</f>
        <v/>
      </c>
      <c r="M1158" s="22" t="str">
        <f>IF($A1158="","",VLOOKUP($A1158,DATA_IMPORT!$A$2:$AG$2500,COLUMN(M$1),FALSE))</f>
        <v/>
      </c>
      <c r="N1158" s="22" t="str">
        <f>IF($A1158="","",VLOOKUP($A1158,DATA_IMPORT!$A$2:$AG$2500,COLUMN(N$1),FALSE))</f>
        <v/>
      </c>
      <c r="O1158" s="22" t="str">
        <f>IF($A1158="","",VLOOKUP($A1158,DATA_IMPORT!$A$2:$AG$2500,COLUMN(O$1),FALSE))</f>
        <v/>
      </c>
      <c r="P1158" s="22" t="str">
        <f>IF($A1158="","",VLOOKUP($A1158,DATA_IMPORT!$A$2:$AG$2500,COLUMN(P$1),FALSE))</f>
        <v/>
      </c>
      <c r="Q1158" s="23" t="str">
        <f>IF($A1158="","",VLOOKUP($A1158,DATA_IMPORT!$A$2:$AG$2500,COLUMN(Q$1),FALSE))</f>
        <v/>
      </c>
      <c r="R1158" s="22" t="str">
        <f>IF($A1158="","",VLOOKUP($A1158,DATA_IMPORT!$A$2:$AG$2500,COLUMN(R$1),FALSE))</f>
        <v/>
      </c>
      <c r="S1158" s="23" t="str">
        <f>IF($A1158="","",VLOOKUP($A1158,DATA_IMPORT!$A$2:$AG$2500,COLUMN(S$1),FALSE))</f>
        <v/>
      </c>
      <c r="T1158" s="22" t="str">
        <f>IF($A1158="","",VLOOKUP($A1158,DATA_IMPORT!$A$2:$AG$2500,COLUMN(T$1),FALSE))</f>
        <v/>
      </c>
      <c r="U1158" s="23" t="str">
        <f>IF($A1158="","",VLOOKUP($A1158,DATA_IMPORT!$A$2:$AG$2500,COLUMN(U$1),FALSE))</f>
        <v/>
      </c>
      <c r="V1158" s="22" t="str">
        <f>IF($A1158="","",VLOOKUP($A1158,DATA_IMPORT!$A$2:$AG$2500,COLUMN(V$1),FALSE))</f>
        <v/>
      </c>
      <c r="W1158" s="22" t="str">
        <f>IF($A1158="","",VLOOKUP($A1158,DATA_IMPORT!$A$2:$AG$2500,COLUMN(W$1),FALSE))</f>
        <v/>
      </c>
      <c r="X1158" s="96" t="str">
        <f>IF($A1158="","",VLOOKUP($A1158,DATA_IMPORT!$A$2:$AG$2500,COLUMN(X$1),FALSE))</f>
        <v/>
      </c>
      <c r="Y1158" s="96" t="str">
        <f>IF($A1158="","",VLOOKUP($A1158,DATA_IMPORT!$A$2:$AG$2500,COLUMN(Y$1),FALSE))</f>
        <v/>
      </c>
      <c r="Z1158" s="22" t="str">
        <f>IF($A1158="","",VLOOKUP($A1158,DATA_IMPORT!$A$2:$AG$2500,COLUMN(Z$1),FALSE))</f>
        <v/>
      </c>
      <c r="AA1158" s="96" t="str">
        <f>IF($A1158="","",VLOOKUP($A1158,DATA_IMPORT!$A$2:$AG$2500,COLUMN(AA$1),FALSE))</f>
        <v/>
      </c>
      <c r="AB1158" s="96" t="str">
        <f>IF($A1158="","",VLOOKUP($A1158,DATA_IMPORT!$A$2:$AG$2500,COLUMN(AB$1),FALSE))</f>
        <v/>
      </c>
      <c r="AC1158" s="22" t="str">
        <f>IF($A1158="","",VLOOKUP($A1158,DATA_IMPORT!$A$2:$AG$2500,COLUMN(AC$1),FALSE))</f>
        <v/>
      </c>
      <c r="AD1158" s="96" t="str">
        <f>IF($A1158="","",VLOOKUP($A1158,DATA_IMPORT!$A$2:$AG$2500,COLUMN(AD$1),FALSE))</f>
        <v/>
      </c>
      <c r="AE1158" s="96" t="str">
        <f>IF($A1158="","",VLOOKUP($A1158,DATA_IMPORT!$A$2:$AG$2500,COLUMN(AE$1),FALSE))</f>
        <v/>
      </c>
      <c r="AF1158" s="96" t="str">
        <f>IF($A1158="","",VLOOKUP($A1158,DATA_IMPORT!$A$2:$AG$2500,COLUMN(AF$1),FALSE))</f>
        <v/>
      </c>
      <c r="AG1158" s="96" t="str">
        <f>IF($A1158="","",VLOOKUP($A1158,DATA_IMPORT!$A$2:$AG$2500,COLUMN(AG$1),FALSE))</f>
        <v/>
      </c>
    </row>
    <row r="1159" spans="2:33">
      <c r="B1159" t="str">
        <f>IF($A1159="","",VLOOKUP($A1159,DATA_IMPORT!$A$2:$AG$2500,COLUMN(B$1),FALSE))</f>
        <v/>
      </c>
      <c r="C1159" t="str">
        <f>IF($A1159="","",VLOOKUP($A1159,DATA_IMPORT!$A$2:$AG$2500,COLUMN(C$1),FALSE))</f>
        <v/>
      </c>
      <c r="D1159" t="str">
        <f>IF($A1159="","",VLOOKUP($A1159,DATA_IMPORT!$A$2:$AG$2500,COLUMN(D$1),FALSE))</f>
        <v/>
      </c>
      <c r="E1159" s="106" t="str">
        <f>IF($A1159="","",VLOOKUP($A1159,DATA_IMPORT!$A$2:$AG$2500,COLUMN(F$1),FALSE))</f>
        <v/>
      </c>
      <c r="F1159" t="str">
        <f>IF($A1159="","",VLOOKUP($A1159,DATA_IMPORT!$A$2:$AG$2500,COLUMN(F$1),FALSE))</f>
        <v/>
      </c>
      <c r="G1159" t="str">
        <f>IF(A1159="","",F1159&amp;COUNTIF($B$2:$B1159,B1159))</f>
        <v/>
      </c>
      <c r="H1159" t="str">
        <f t="shared" si="36"/>
        <v/>
      </c>
      <c r="I1159" t="str">
        <f t="shared" si="37"/>
        <v/>
      </c>
      <c r="J1159" s="106" t="s">
        <v>42</v>
      </c>
      <c r="K1159" s="22" t="str">
        <f>IF($A1159="","",VLOOKUP($A1159,DATA_IMPORT!$A$2:$AG$2500,COLUMN(K$1),FALSE))</f>
        <v/>
      </c>
      <c r="L1159" s="22" t="str">
        <f>IF($A1159="","",VLOOKUP($A1159,DATA_IMPORT!$A$2:$AG$2500,COLUMN(L$1),FALSE))</f>
        <v/>
      </c>
      <c r="M1159" s="22" t="str">
        <f>IF($A1159="","",VLOOKUP($A1159,DATA_IMPORT!$A$2:$AG$2500,COLUMN(M$1),FALSE))</f>
        <v/>
      </c>
      <c r="N1159" s="22" t="str">
        <f>IF($A1159="","",VLOOKUP($A1159,DATA_IMPORT!$A$2:$AG$2500,COLUMN(N$1),FALSE))</f>
        <v/>
      </c>
      <c r="O1159" s="22" t="str">
        <f>IF($A1159="","",VLOOKUP($A1159,DATA_IMPORT!$A$2:$AG$2500,COLUMN(O$1),FALSE))</f>
        <v/>
      </c>
      <c r="P1159" s="22" t="str">
        <f>IF($A1159="","",VLOOKUP($A1159,DATA_IMPORT!$A$2:$AG$2500,COLUMN(P$1),FALSE))</f>
        <v/>
      </c>
      <c r="Q1159" s="23" t="str">
        <f>IF($A1159="","",VLOOKUP($A1159,DATA_IMPORT!$A$2:$AG$2500,COLUMN(Q$1),FALSE))</f>
        <v/>
      </c>
      <c r="R1159" s="22" t="str">
        <f>IF($A1159="","",VLOOKUP($A1159,DATA_IMPORT!$A$2:$AG$2500,COLUMN(R$1),FALSE))</f>
        <v/>
      </c>
      <c r="S1159" s="23" t="str">
        <f>IF($A1159="","",VLOOKUP($A1159,DATA_IMPORT!$A$2:$AG$2500,COLUMN(S$1),FALSE))</f>
        <v/>
      </c>
      <c r="T1159" s="22" t="str">
        <f>IF($A1159="","",VLOOKUP($A1159,DATA_IMPORT!$A$2:$AG$2500,COLUMN(T$1),FALSE))</f>
        <v/>
      </c>
      <c r="U1159" s="23" t="str">
        <f>IF($A1159="","",VLOOKUP($A1159,DATA_IMPORT!$A$2:$AG$2500,COLUMN(U$1),FALSE))</f>
        <v/>
      </c>
      <c r="V1159" s="22" t="str">
        <f>IF($A1159="","",VLOOKUP($A1159,DATA_IMPORT!$A$2:$AG$2500,COLUMN(V$1),FALSE))</f>
        <v/>
      </c>
      <c r="W1159" s="22" t="str">
        <f>IF($A1159="","",VLOOKUP($A1159,DATA_IMPORT!$A$2:$AG$2500,COLUMN(W$1),FALSE))</f>
        <v/>
      </c>
      <c r="X1159" s="96" t="str">
        <f>IF($A1159="","",VLOOKUP($A1159,DATA_IMPORT!$A$2:$AG$2500,COLUMN(X$1),FALSE))</f>
        <v/>
      </c>
      <c r="Y1159" s="96" t="str">
        <f>IF($A1159="","",VLOOKUP($A1159,DATA_IMPORT!$A$2:$AG$2500,COLUMN(Y$1),FALSE))</f>
        <v/>
      </c>
      <c r="Z1159" s="22" t="str">
        <f>IF($A1159="","",VLOOKUP($A1159,DATA_IMPORT!$A$2:$AG$2500,COLUMN(Z$1),FALSE))</f>
        <v/>
      </c>
      <c r="AA1159" s="96" t="str">
        <f>IF($A1159="","",VLOOKUP($A1159,DATA_IMPORT!$A$2:$AG$2500,COLUMN(AA$1),FALSE))</f>
        <v/>
      </c>
      <c r="AB1159" s="96" t="str">
        <f>IF($A1159="","",VLOOKUP($A1159,DATA_IMPORT!$A$2:$AG$2500,COLUMN(AB$1),FALSE))</f>
        <v/>
      </c>
      <c r="AC1159" s="22" t="str">
        <f>IF($A1159="","",VLOOKUP($A1159,DATA_IMPORT!$A$2:$AG$2500,COLUMN(AC$1),FALSE))</f>
        <v/>
      </c>
      <c r="AD1159" s="96" t="str">
        <f>IF($A1159="","",VLOOKUP($A1159,DATA_IMPORT!$A$2:$AG$2500,COLUMN(AD$1),FALSE))</f>
        <v/>
      </c>
      <c r="AE1159" s="96" t="str">
        <f>IF($A1159="","",VLOOKUP($A1159,DATA_IMPORT!$A$2:$AG$2500,COLUMN(AE$1),FALSE))</f>
        <v/>
      </c>
      <c r="AF1159" s="96" t="str">
        <f>IF($A1159="","",VLOOKUP($A1159,DATA_IMPORT!$A$2:$AG$2500,COLUMN(AF$1),FALSE))</f>
        <v/>
      </c>
      <c r="AG1159" s="96" t="str">
        <f>IF($A1159="","",VLOOKUP($A1159,DATA_IMPORT!$A$2:$AG$2500,COLUMN(AG$1),FALSE))</f>
        <v/>
      </c>
    </row>
    <row r="1160" spans="2:33">
      <c r="B1160" t="str">
        <f>IF($A1160="","",VLOOKUP($A1160,DATA_IMPORT!$A$2:$AG$2500,COLUMN(B$1),FALSE))</f>
        <v/>
      </c>
      <c r="C1160" t="str">
        <f>IF($A1160="","",VLOOKUP($A1160,DATA_IMPORT!$A$2:$AG$2500,COLUMN(C$1),FALSE))</f>
        <v/>
      </c>
      <c r="D1160" t="str">
        <f>IF($A1160="","",VLOOKUP($A1160,DATA_IMPORT!$A$2:$AG$2500,COLUMN(D$1),FALSE))</f>
        <v/>
      </c>
      <c r="E1160" s="106" t="str">
        <f>IF($A1160="","",VLOOKUP($A1160,DATA_IMPORT!$A$2:$AG$2500,COLUMN(F$1),FALSE))</f>
        <v/>
      </c>
      <c r="F1160" t="str">
        <f>IF($A1160="","",VLOOKUP($A1160,DATA_IMPORT!$A$2:$AG$2500,COLUMN(F$1),FALSE))</f>
        <v/>
      </c>
      <c r="G1160" t="str">
        <f>IF(A1160="","",F1160&amp;COUNTIF($B$2:$B1160,B1160))</f>
        <v/>
      </c>
      <c r="H1160" t="str">
        <f t="shared" si="36"/>
        <v/>
      </c>
      <c r="I1160" t="str">
        <f t="shared" si="37"/>
        <v/>
      </c>
      <c r="J1160" s="106" t="s">
        <v>42</v>
      </c>
      <c r="K1160" s="22" t="str">
        <f>IF($A1160="","",VLOOKUP($A1160,DATA_IMPORT!$A$2:$AG$2500,COLUMN(K$1),FALSE))</f>
        <v/>
      </c>
      <c r="L1160" s="22" t="str">
        <f>IF($A1160="","",VLOOKUP($A1160,DATA_IMPORT!$A$2:$AG$2500,COLUMN(L$1),FALSE))</f>
        <v/>
      </c>
      <c r="M1160" s="22" t="str">
        <f>IF($A1160="","",VLOOKUP($A1160,DATA_IMPORT!$A$2:$AG$2500,COLUMN(M$1),FALSE))</f>
        <v/>
      </c>
      <c r="N1160" s="22" t="str">
        <f>IF($A1160="","",VLOOKUP($A1160,DATA_IMPORT!$A$2:$AG$2500,COLUMN(N$1),FALSE))</f>
        <v/>
      </c>
      <c r="O1160" s="22" t="str">
        <f>IF($A1160="","",VLOOKUP($A1160,DATA_IMPORT!$A$2:$AG$2500,COLUMN(O$1),FALSE))</f>
        <v/>
      </c>
      <c r="P1160" s="22" t="str">
        <f>IF($A1160="","",VLOOKUP($A1160,DATA_IMPORT!$A$2:$AG$2500,COLUMN(P$1),FALSE))</f>
        <v/>
      </c>
      <c r="Q1160" s="23" t="str">
        <f>IF($A1160="","",VLOOKUP($A1160,DATA_IMPORT!$A$2:$AG$2500,COLUMN(Q$1),FALSE))</f>
        <v/>
      </c>
      <c r="R1160" s="22" t="str">
        <f>IF($A1160="","",VLOOKUP($A1160,DATA_IMPORT!$A$2:$AG$2500,COLUMN(R$1),FALSE))</f>
        <v/>
      </c>
      <c r="S1160" s="23" t="str">
        <f>IF($A1160="","",VLOOKUP($A1160,DATA_IMPORT!$A$2:$AG$2500,COLUMN(S$1),FALSE))</f>
        <v/>
      </c>
      <c r="T1160" s="22" t="str">
        <f>IF($A1160="","",VLOOKUP($A1160,DATA_IMPORT!$A$2:$AG$2500,COLUMN(T$1),FALSE))</f>
        <v/>
      </c>
      <c r="U1160" s="23" t="str">
        <f>IF($A1160="","",VLOOKUP($A1160,DATA_IMPORT!$A$2:$AG$2500,COLUMN(U$1),FALSE))</f>
        <v/>
      </c>
      <c r="V1160" s="22" t="str">
        <f>IF($A1160="","",VLOOKUP($A1160,DATA_IMPORT!$A$2:$AG$2500,COLUMN(V$1),FALSE))</f>
        <v/>
      </c>
      <c r="W1160" s="22" t="str">
        <f>IF($A1160="","",VLOOKUP($A1160,DATA_IMPORT!$A$2:$AG$2500,COLUMN(W$1),FALSE))</f>
        <v/>
      </c>
      <c r="X1160" s="96" t="str">
        <f>IF($A1160="","",VLOOKUP($A1160,DATA_IMPORT!$A$2:$AG$2500,COLUMN(X$1),FALSE))</f>
        <v/>
      </c>
      <c r="Y1160" s="96" t="str">
        <f>IF($A1160="","",VLOOKUP($A1160,DATA_IMPORT!$A$2:$AG$2500,COLUMN(Y$1),FALSE))</f>
        <v/>
      </c>
      <c r="Z1160" s="22" t="str">
        <f>IF($A1160="","",VLOOKUP($A1160,DATA_IMPORT!$A$2:$AG$2500,COLUMN(Z$1),FALSE))</f>
        <v/>
      </c>
      <c r="AA1160" s="96" t="str">
        <f>IF($A1160="","",VLOOKUP($A1160,DATA_IMPORT!$A$2:$AG$2500,COLUMN(AA$1),FALSE))</f>
        <v/>
      </c>
      <c r="AB1160" s="96" t="str">
        <f>IF($A1160="","",VLOOKUP($A1160,DATA_IMPORT!$A$2:$AG$2500,COLUMN(AB$1),FALSE))</f>
        <v/>
      </c>
      <c r="AC1160" s="22" t="str">
        <f>IF($A1160="","",VLOOKUP($A1160,DATA_IMPORT!$A$2:$AG$2500,COLUMN(AC$1),FALSE))</f>
        <v/>
      </c>
      <c r="AD1160" s="96" t="str">
        <f>IF($A1160="","",VLOOKUP($A1160,DATA_IMPORT!$A$2:$AG$2500,COLUMN(AD$1),FALSE))</f>
        <v/>
      </c>
      <c r="AE1160" s="96" t="str">
        <f>IF($A1160="","",VLOOKUP($A1160,DATA_IMPORT!$A$2:$AG$2500,COLUMN(AE$1),FALSE))</f>
        <v/>
      </c>
      <c r="AF1160" s="96" t="str">
        <f>IF($A1160="","",VLOOKUP($A1160,DATA_IMPORT!$A$2:$AG$2500,COLUMN(AF$1),FALSE))</f>
        <v/>
      </c>
      <c r="AG1160" s="96" t="str">
        <f>IF($A1160="","",VLOOKUP($A1160,DATA_IMPORT!$A$2:$AG$2500,COLUMN(AG$1),FALSE))</f>
        <v/>
      </c>
    </row>
    <row r="1161" spans="2:33">
      <c r="B1161" t="str">
        <f>IF($A1161="","",VLOOKUP($A1161,DATA_IMPORT!$A$2:$AG$2500,COLUMN(B$1),FALSE))</f>
        <v/>
      </c>
      <c r="C1161" t="str">
        <f>IF($A1161="","",VLOOKUP($A1161,DATA_IMPORT!$A$2:$AG$2500,COLUMN(C$1),FALSE))</f>
        <v/>
      </c>
      <c r="D1161" t="str">
        <f>IF($A1161="","",VLOOKUP($A1161,DATA_IMPORT!$A$2:$AG$2500,COLUMN(D$1),FALSE))</f>
        <v/>
      </c>
      <c r="E1161" s="106" t="str">
        <f>IF($A1161="","",VLOOKUP($A1161,DATA_IMPORT!$A$2:$AG$2500,COLUMN(F$1),FALSE))</f>
        <v/>
      </c>
      <c r="F1161" t="str">
        <f>IF($A1161="","",VLOOKUP($A1161,DATA_IMPORT!$A$2:$AG$2500,COLUMN(F$1),FALSE))</f>
        <v/>
      </c>
      <c r="G1161" t="str">
        <f>IF(A1161="","",F1161&amp;COUNTIF($B$2:$B1161,B1161))</f>
        <v/>
      </c>
      <c r="H1161" t="str">
        <f t="shared" si="36"/>
        <v/>
      </c>
      <c r="I1161" t="str">
        <f t="shared" si="37"/>
        <v/>
      </c>
      <c r="J1161" s="106" t="s">
        <v>42</v>
      </c>
      <c r="K1161" s="22" t="str">
        <f>IF($A1161="","",VLOOKUP($A1161,DATA_IMPORT!$A$2:$AG$2500,COLUMN(K$1),FALSE))</f>
        <v/>
      </c>
      <c r="L1161" s="22" t="str">
        <f>IF($A1161="","",VLOOKUP($A1161,DATA_IMPORT!$A$2:$AG$2500,COLUMN(L$1),FALSE))</f>
        <v/>
      </c>
      <c r="M1161" s="22" t="str">
        <f>IF($A1161="","",VLOOKUP($A1161,DATA_IMPORT!$A$2:$AG$2500,COLUMN(M$1),FALSE))</f>
        <v/>
      </c>
      <c r="N1161" s="22" t="str">
        <f>IF($A1161="","",VLOOKUP($A1161,DATA_IMPORT!$A$2:$AG$2500,COLUMN(N$1),FALSE))</f>
        <v/>
      </c>
      <c r="O1161" s="22" t="str">
        <f>IF($A1161="","",VLOOKUP($A1161,DATA_IMPORT!$A$2:$AG$2500,COLUMN(O$1),FALSE))</f>
        <v/>
      </c>
      <c r="P1161" s="22" t="str">
        <f>IF($A1161="","",VLOOKUP($A1161,DATA_IMPORT!$A$2:$AG$2500,COLUMN(P$1),FALSE))</f>
        <v/>
      </c>
      <c r="Q1161" s="23" t="str">
        <f>IF($A1161="","",VLOOKUP($A1161,DATA_IMPORT!$A$2:$AG$2500,COLUMN(Q$1),FALSE))</f>
        <v/>
      </c>
      <c r="R1161" s="22" t="str">
        <f>IF($A1161="","",VLOOKUP($A1161,DATA_IMPORT!$A$2:$AG$2500,COLUMN(R$1),FALSE))</f>
        <v/>
      </c>
      <c r="S1161" s="23" t="str">
        <f>IF($A1161="","",VLOOKUP($A1161,DATA_IMPORT!$A$2:$AG$2500,COLUMN(S$1),FALSE))</f>
        <v/>
      </c>
      <c r="T1161" s="22" t="str">
        <f>IF($A1161="","",VLOOKUP($A1161,DATA_IMPORT!$A$2:$AG$2500,COLUMN(T$1),FALSE))</f>
        <v/>
      </c>
      <c r="U1161" s="23" t="str">
        <f>IF($A1161="","",VLOOKUP($A1161,DATA_IMPORT!$A$2:$AG$2500,COLUMN(U$1),FALSE))</f>
        <v/>
      </c>
      <c r="V1161" s="22" t="str">
        <f>IF($A1161="","",VLOOKUP($A1161,DATA_IMPORT!$A$2:$AG$2500,COLUMN(V$1),FALSE))</f>
        <v/>
      </c>
      <c r="W1161" s="22" t="str">
        <f>IF($A1161="","",VLOOKUP($A1161,DATA_IMPORT!$A$2:$AG$2500,COLUMN(W$1),FALSE))</f>
        <v/>
      </c>
      <c r="X1161" s="96" t="str">
        <f>IF($A1161="","",VLOOKUP($A1161,DATA_IMPORT!$A$2:$AG$2500,COLUMN(X$1),FALSE))</f>
        <v/>
      </c>
      <c r="Y1161" s="96" t="str">
        <f>IF($A1161="","",VLOOKUP($A1161,DATA_IMPORT!$A$2:$AG$2500,COLUMN(Y$1),FALSE))</f>
        <v/>
      </c>
      <c r="Z1161" s="22" t="str">
        <f>IF($A1161="","",VLOOKUP($A1161,DATA_IMPORT!$A$2:$AG$2500,COLUMN(Z$1),FALSE))</f>
        <v/>
      </c>
      <c r="AA1161" s="96" t="str">
        <f>IF($A1161="","",VLOOKUP($A1161,DATA_IMPORT!$A$2:$AG$2500,COLUMN(AA$1),FALSE))</f>
        <v/>
      </c>
      <c r="AB1161" s="96" t="str">
        <f>IF($A1161="","",VLOOKUP($A1161,DATA_IMPORT!$A$2:$AG$2500,COLUMN(AB$1),FALSE))</f>
        <v/>
      </c>
      <c r="AC1161" s="22" t="str">
        <f>IF($A1161="","",VLOOKUP($A1161,DATA_IMPORT!$A$2:$AG$2500,COLUMN(AC$1),FALSE))</f>
        <v/>
      </c>
      <c r="AD1161" s="96" t="str">
        <f>IF($A1161="","",VLOOKUP($A1161,DATA_IMPORT!$A$2:$AG$2500,COLUMN(AD$1),FALSE))</f>
        <v/>
      </c>
      <c r="AE1161" s="96" t="str">
        <f>IF($A1161="","",VLOOKUP($A1161,DATA_IMPORT!$A$2:$AG$2500,COLUMN(AE$1),FALSE))</f>
        <v/>
      </c>
      <c r="AF1161" s="96" t="str">
        <f>IF($A1161="","",VLOOKUP($A1161,DATA_IMPORT!$A$2:$AG$2500,COLUMN(AF$1),FALSE))</f>
        <v/>
      </c>
      <c r="AG1161" s="96" t="str">
        <f>IF($A1161="","",VLOOKUP($A1161,DATA_IMPORT!$A$2:$AG$2500,COLUMN(AG$1),FALSE))</f>
        <v/>
      </c>
    </row>
    <row r="1162" spans="2:33">
      <c r="B1162" t="str">
        <f>IF($A1162="","",VLOOKUP($A1162,DATA_IMPORT!$A$2:$AG$2500,COLUMN(B$1),FALSE))</f>
        <v/>
      </c>
      <c r="C1162" t="str">
        <f>IF($A1162="","",VLOOKUP($A1162,DATA_IMPORT!$A$2:$AG$2500,COLUMN(C$1),FALSE))</f>
        <v/>
      </c>
      <c r="D1162" t="str">
        <f>IF($A1162="","",VLOOKUP($A1162,DATA_IMPORT!$A$2:$AG$2500,COLUMN(D$1),FALSE))</f>
        <v/>
      </c>
      <c r="E1162" s="106" t="str">
        <f>IF($A1162="","",VLOOKUP($A1162,DATA_IMPORT!$A$2:$AG$2500,COLUMN(F$1),FALSE))</f>
        <v/>
      </c>
      <c r="F1162" t="str">
        <f>IF($A1162="","",VLOOKUP($A1162,DATA_IMPORT!$A$2:$AG$2500,COLUMN(F$1),FALSE))</f>
        <v/>
      </c>
      <c r="G1162" t="str">
        <f>IF(A1162="","",F1162&amp;COUNTIF($B$2:$B1162,B1162))</f>
        <v/>
      </c>
      <c r="H1162" t="str">
        <f t="shared" si="36"/>
        <v/>
      </c>
      <c r="I1162" t="str">
        <f t="shared" si="37"/>
        <v/>
      </c>
      <c r="J1162" s="106" t="s">
        <v>42</v>
      </c>
      <c r="K1162" s="22" t="str">
        <f>IF($A1162="","",VLOOKUP($A1162,DATA_IMPORT!$A$2:$AG$2500,COLUMN(K$1),FALSE))</f>
        <v/>
      </c>
      <c r="L1162" s="22" t="str">
        <f>IF($A1162="","",VLOOKUP($A1162,DATA_IMPORT!$A$2:$AG$2500,COLUMN(L$1),FALSE))</f>
        <v/>
      </c>
      <c r="M1162" s="22" t="str">
        <f>IF($A1162="","",VLOOKUP($A1162,DATA_IMPORT!$A$2:$AG$2500,COLUMN(M$1),FALSE))</f>
        <v/>
      </c>
      <c r="N1162" s="22" t="str">
        <f>IF($A1162="","",VLOOKUP($A1162,DATA_IMPORT!$A$2:$AG$2500,COLUMN(N$1),FALSE))</f>
        <v/>
      </c>
      <c r="O1162" s="22" t="str">
        <f>IF($A1162="","",VLOOKUP($A1162,DATA_IMPORT!$A$2:$AG$2500,COLUMN(O$1),FALSE))</f>
        <v/>
      </c>
      <c r="P1162" s="22" t="str">
        <f>IF($A1162="","",VLOOKUP($A1162,DATA_IMPORT!$A$2:$AG$2500,COLUMN(P$1),FALSE))</f>
        <v/>
      </c>
      <c r="Q1162" s="23" t="str">
        <f>IF($A1162="","",VLOOKUP($A1162,DATA_IMPORT!$A$2:$AG$2500,COLUMN(Q$1),FALSE))</f>
        <v/>
      </c>
      <c r="R1162" s="22" t="str">
        <f>IF($A1162="","",VLOOKUP($A1162,DATA_IMPORT!$A$2:$AG$2500,COLUMN(R$1),FALSE))</f>
        <v/>
      </c>
      <c r="S1162" s="23" t="str">
        <f>IF($A1162="","",VLOOKUP($A1162,DATA_IMPORT!$A$2:$AG$2500,COLUMN(S$1),FALSE))</f>
        <v/>
      </c>
      <c r="T1162" s="22" t="str">
        <f>IF($A1162="","",VLOOKUP($A1162,DATA_IMPORT!$A$2:$AG$2500,COLUMN(T$1),FALSE))</f>
        <v/>
      </c>
      <c r="U1162" s="23" t="str">
        <f>IF($A1162="","",VLOOKUP($A1162,DATA_IMPORT!$A$2:$AG$2500,COLUMN(U$1),FALSE))</f>
        <v/>
      </c>
      <c r="V1162" s="22" t="str">
        <f>IF($A1162="","",VLOOKUP($A1162,DATA_IMPORT!$A$2:$AG$2500,COLUMN(V$1),FALSE))</f>
        <v/>
      </c>
      <c r="W1162" s="22" t="str">
        <f>IF($A1162="","",VLOOKUP($A1162,DATA_IMPORT!$A$2:$AG$2500,COLUMN(W$1),FALSE))</f>
        <v/>
      </c>
      <c r="X1162" s="96" t="str">
        <f>IF($A1162="","",VLOOKUP($A1162,DATA_IMPORT!$A$2:$AG$2500,COLUMN(X$1),FALSE))</f>
        <v/>
      </c>
      <c r="Y1162" s="96" t="str">
        <f>IF($A1162="","",VLOOKUP($A1162,DATA_IMPORT!$A$2:$AG$2500,COLUMN(Y$1),FALSE))</f>
        <v/>
      </c>
      <c r="Z1162" s="22" t="str">
        <f>IF($A1162="","",VLOOKUP($A1162,DATA_IMPORT!$A$2:$AG$2500,COLUMN(Z$1),FALSE))</f>
        <v/>
      </c>
      <c r="AA1162" s="96" t="str">
        <f>IF($A1162="","",VLOOKUP($A1162,DATA_IMPORT!$A$2:$AG$2500,COLUMN(AA$1),FALSE))</f>
        <v/>
      </c>
      <c r="AB1162" s="96" t="str">
        <f>IF($A1162="","",VLOOKUP($A1162,DATA_IMPORT!$A$2:$AG$2500,COLUMN(AB$1),FALSE))</f>
        <v/>
      </c>
      <c r="AC1162" s="22" t="str">
        <f>IF($A1162="","",VLOOKUP($A1162,DATA_IMPORT!$A$2:$AG$2500,COLUMN(AC$1),FALSE))</f>
        <v/>
      </c>
      <c r="AD1162" s="96" t="str">
        <f>IF($A1162="","",VLOOKUP($A1162,DATA_IMPORT!$A$2:$AG$2500,COLUMN(AD$1),FALSE))</f>
        <v/>
      </c>
      <c r="AE1162" s="96" t="str">
        <f>IF($A1162="","",VLOOKUP($A1162,DATA_IMPORT!$A$2:$AG$2500,COLUMN(AE$1),FALSE))</f>
        <v/>
      </c>
      <c r="AF1162" s="96" t="str">
        <f>IF($A1162="","",VLOOKUP($A1162,DATA_IMPORT!$A$2:$AG$2500,COLUMN(AF$1),FALSE))</f>
        <v/>
      </c>
      <c r="AG1162" s="96" t="str">
        <f>IF($A1162="","",VLOOKUP($A1162,DATA_IMPORT!$A$2:$AG$2500,COLUMN(AG$1),FALSE))</f>
        <v/>
      </c>
    </row>
    <row r="1163" spans="2:33">
      <c r="B1163" t="str">
        <f>IF($A1163="","",VLOOKUP($A1163,DATA_IMPORT!$A$2:$AG$2500,COLUMN(B$1),FALSE))</f>
        <v/>
      </c>
      <c r="C1163" t="str">
        <f>IF($A1163="","",VLOOKUP($A1163,DATA_IMPORT!$A$2:$AG$2500,COLUMN(C$1),FALSE))</f>
        <v/>
      </c>
      <c r="D1163" t="str">
        <f>IF($A1163="","",VLOOKUP($A1163,DATA_IMPORT!$A$2:$AG$2500,COLUMN(D$1),FALSE))</f>
        <v/>
      </c>
      <c r="E1163" s="106" t="str">
        <f>IF($A1163="","",VLOOKUP($A1163,DATA_IMPORT!$A$2:$AG$2500,COLUMN(F$1),FALSE))</f>
        <v/>
      </c>
      <c r="F1163" t="str">
        <f>IF($A1163="","",VLOOKUP($A1163,DATA_IMPORT!$A$2:$AG$2500,COLUMN(F$1),FALSE))</f>
        <v/>
      </c>
      <c r="G1163" t="str">
        <f>IF(A1163="","",F1163&amp;COUNTIF($B$2:$B1163,B1163))</f>
        <v/>
      </c>
      <c r="H1163" t="str">
        <f t="shared" si="36"/>
        <v/>
      </c>
      <c r="I1163" t="str">
        <f t="shared" si="37"/>
        <v/>
      </c>
      <c r="J1163" s="106" t="s">
        <v>42</v>
      </c>
      <c r="K1163" s="22" t="str">
        <f>IF($A1163="","",VLOOKUP($A1163,DATA_IMPORT!$A$2:$AG$2500,COLUMN(K$1),FALSE))</f>
        <v/>
      </c>
      <c r="L1163" s="22" t="str">
        <f>IF($A1163="","",VLOOKUP($A1163,DATA_IMPORT!$A$2:$AG$2500,COLUMN(L$1),FALSE))</f>
        <v/>
      </c>
      <c r="M1163" s="22" t="str">
        <f>IF($A1163="","",VLOOKUP($A1163,DATA_IMPORT!$A$2:$AG$2500,COLUMN(M$1),FALSE))</f>
        <v/>
      </c>
      <c r="N1163" s="22" t="str">
        <f>IF($A1163="","",VLOOKUP($A1163,DATA_IMPORT!$A$2:$AG$2500,COLUMN(N$1),FALSE))</f>
        <v/>
      </c>
      <c r="O1163" s="22" t="str">
        <f>IF($A1163="","",VLOOKUP($A1163,DATA_IMPORT!$A$2:$AG$2500,COLUMN(O$1),FALSE))</f>
        <v/>
      </c>
      <c r="P1163" s="22" t="str">
        <f>IF($A1163="","",VLOOKUP($A1163,DATA_IMPORT!$A$2:$AG$2500,COLUMN(P$1),FALSE))</f>
        <v/>
      </c>
      <c r="Q1163" s="23" t="str">
        <f>IF($A1163="","",VLOOKUP($A1163,DATA_IMPORT!$A$2:$AG$2500,COLUMN(Q$1),FALSE))</f>
        <v/>
      </c>
      <c r="R1163" s="22" t="str">
        <f>IF($A1163="","",VLOOKUP($A1163,DATA_IMPORT!$A$2:$AG$2500,COLUMN(R$1),FALSE))</f>
        <v/>
      </c>
      <c r="S1163" s="23" t="str">
        <f>IF($A1163="","",VLOOKUP($A1163,DATA_IMPORT!$A$2:$AG$2500,COLUMN(S$1),FALSE))</f>
        <v/>
      </c>
      <c r="T1163" s="22" t="str">
        <f>IF($A1163="","",VLOOKUP($A1163,DATA_IMPORT!$A$2:$AG$2500,COLUMN(T$1),FALSE))</f>
        <v/>
      </c>
      <c r="U1163" s="23" t="str">
        <f>IF($A1163="","",VLOOKUP($A1163,DATA_IMPORT!$A$2:$AG$2500,COLUMN(U$1),FALSE))</f>
        <v/>
      </c>
      <c r="V1163" s="22" t="str">
        <f>IF($A1163="","",VLOOKUP($A1163,DATA_IMPORT!$A$2:$AG$2500,COLUMN(V$1),FALSE))</f>
        <v/>
      </c>
      <c r="W1163" s="22" t="str">
        <f>IF($A1163="","",VLOOKUP($A1163,DATA_IMPORT!$A$2:$AG$2500,COLUMN(W$1),FALSE))</f>
        <v/>
      </c>
      <c r="X1163" s="96" t="str">
        <f>IF($A1163="","",VLOOKUP($A1163,DATA_IMPORT!$A$2:$AG$2500,COLUMN(X$1),FALSE))</f>
        <v/>
      </c>
      <c r="Y1163" s="96" t="str">
        <f>IF($A1163="","",VLOOKUP($A1163,DATA_IMPORT!$A$2:$AG$2500,COLUMN(Y$1),FALSE))</f>
        <v/>
      </c>
      <c r="Z1163" s="22" t="str">
        <f>IF($A1163="","",VLOOKUP($A1163,DATA_IMPORT!$A$2:$AG$2500,COLUMN(Z$1),FALSE))</f>
        <v/>
      </c>
      <c r="AA1163" s="96" t="str">
        <f>IF($A1163="","",VLOOKUP($A1163,DATA_IMPORT!$A$2:$AG$2500,COLUMN(AA$1),FALSE))</f>
        <v/>
      </c>
      <c r="AB1163" s="96" t="str">
        <f>IF($A1163="","",VLOOKUP($A1163,DATA_IMPORT!$A$2:$AG$2500,COLUMN(AB$1),FALSE))</f>
        <v/>
      </c>
      <c r="AC1163" s="22" t="str">
        <f>IF($A1163="","",VLOOKUP($A1163,DATA_IMPORT!$A$2:$AG$2500,COLUMN(AC$1),FALSE))</f>
        <v/>
      </c>
      <c r="AD1163" s="96" t="str">
        <f>IF($A1163="","",VLOOKUP($A1163,DATA_IMPORT!$A$2:$AG$2500,COLUMN(AD$1),FALSE))</f>
        <v/>
      </c>
      <c r="AE1163" s="96" t="str">
        <f>IF($A1163="","",VLOOKUP($A1163,DATA_IMPORT!$A$2:$AG$2500,COLUMN(AE$1),FALSE))</f>
        <v/>
      </c>
      <c r="AF1163" s="96" t="str">
        <f>IF($A1163="","",VLOOKUP($A1163,DATA_IMPORT!$A$2:$AG$2500,COLUMN(AF$1),FALSE))</f>
        <v/>
      </c>
      <c r="AG1163" s="96" t="str">
        <f>IF($A1163="","",VLOOKUP($A1163,DATA_IMPORT!$A$2:$AG$2500,COLUMN(AG$1),FALSE))</f>
        <v/>
      </c>
    </row>
    <row r="1164" spans="2:33">
      <c r="B1164" t="str">
        <f>IF($A1164="","",VLOOKUP($A1164,DATA_IMPORT!$A$2:$AG$2500,COLUMN(B$1),FALSE))</f>
        <v/>
      </c>
      <c r="C1164" t="str">
        <f>IF($A1164="","",VLOOKUP($A1164,DATA_IMPORT!$A$2:$AG$2500,COLUMN(C$1),FALSE))</f>
        <v/>
      </c>
      <c r="D1164" t="str">
        <f>IF($A1164="","",VLOOKUP($A1164,DATA_IMPORT!$A$2:$AG$2500,COLUMN(D$1),FALSE))</f>
        <v/>
      </c>
      <c r="E1164" s="106" t="str">
        <f>IF($A1164="","",VLOOKUP($A1164,DATA_IMPORT!$A$2:$AG$2500,COLUMN(F$1),FALSE))</f>
        <v/>
      </c>
      <c r="F1164" t="str">
        <f>IF($A1164="","",VLOOKUP($A1164,DATA_IMPORT!$A$2:$AG$2500,COLUMN(F$1),FALSE))</f>
        <v/>
      </c>
      <c r="G1164" t="str">
        <f>IF(A1164="","",F1164&amp;COUNTIF($B$2:$B1164,B1164))</f>
        <v/>
      </c>
      <c r="H1164" t="str">
        <f t="shared" si="36"/>
        <v/>
      </c>
      <c r="I1164" t="str">
        <f t="shared" si="37"/>
        <v/>
      </c>
      <c r="J1164" s="106" t="s">
        <v>42</v>
      </c>
      <c r="K1164" s="22" t="str">
        <f>IF($A1164="","",VLOOKUP($A1164,DATA_IMPORT!$A$2:$AG$2500,COLUMN(K$1),FALSE))</f>
        <v/>
      </c>
      <c r="L1164" s="22" t="str">
        <f>IF($A1164="","",VLOOKUP($A1164,DATA_IMPORT!$A$2:$AG$2500,COLUMN(L$1),FALSE))</f>
        <v/>
      </c>
      <c r="M1164" s="22" t="str">
        <f>IF($A1164="","",VLOOKUP($A1164,DATA_IMPORT!$A$2:$AG$2500,COLUMN(M$1),FALSE))</f>
        <v/>
      </c>
      <c r="N1164" s="22" t="str">
        <f>IF($A1164="","",VLOOKUP($A1164,DATA_IMPORT!$A$2:$AG$2500,COLUMN(N$1),FALSE))</f>
        <v/>
      </c>
      <c r="O1164" s="22" t="str">
        <f>IF($A1164="","",VLOOKUP($A1164,DATA_IMPORT!$A$2:$AG$2500,COLUMN(O$1),FALSE))</f>
        <v/>
      </c>
      <c r="P1164" s="22" t="str">
        <f>IF($A1164="","",VLOOKUP($A1164,DATA_IMPORT!$A$2:$AG$2500,COLUMN(P$1),FALSE))</f>
        <v/>
      </c>
      <c r="Q1164" s="23" t="str">
        <f>IF($A1164="","",VLOOKUP($A1164,DATA_IMPORT!$A$2:$AG$2500,COLUMN(Q$1),FALSE))</f>
        <v/>
      </c>
      <c r="R1164" s="22" t="str">
        <f>IF($A1164="","",VLOOKUP($A1164,DATA_IMPORT!$A$2:$AG$2500,COLUMN(R$1),FALSE))</f>
        <v/>
      </c>
      <c r="S1164" s="23" t="str">
        <f>IF($A1164="","",VLOOKUP($A1164,DATA_IMPORT!$A$2:$AG$2500,COLUMN(S$1),FALSE))</f>
        <v/>
      </c>
      <c r="T1164" s="22" t="str">
        <f>IF($A1164="","",VLOOKUP($A1164,DATA_IMPORT!$A$2:$AG$2500,COLUMN(T$1),FALSE))</f>
        <v/>
      </c>
      <c r="U1164" s="23" t="str">
        <f>IF($A1164="","",VLOOKUP($A1164,DATA_IMPORT!$A$2:$AG$2500,COLUMN(U$1),FALSE))</f>
        <v/>
      </c>
      <c r="V1164" s="22" t="str">
        <f>IF($A1164="","",VLOOKUP($A1164,DATA_IMPORT!$A$2:$AG$2500,COLUMN(V$1),FALSE))</f>
        <v/>
      </c>
      <c r="W1164" s="22" t="str">
        <f>IF($A1164="","",VLOOKUP($A1164,DATA_IMPORT!$A$2:$AG$2500,COLUMN(W$1),FALSE))</f>
        <v/>
      </c>
      <c r="X1164" s="96" t="str">
        <f>IF($A1164="","",VLOOKUP($A1164,DATA_IMPORT!$A$2:$AG$2500,COLUMN(X$1),FALSE))</f>
        <v/>
      </c>
      <c r="Y1164" s="96" t="str">
        <f>IF($A1164="","",VLOOKUP($A1164,DATA_IMPORT!$A$2:$AG$2500,COLUMN(Y$1),FALSE))</f>
        <v/>
      </c>
      <c r="Z1164" s="22" t="str">
        <f>IF($A1164="","",VLOOKUP($A1164,DATA_IMPORT!$A$2:$AG$2500,COLUMN(Z$1),FALSE))</f>
        <v/>
      </c>
      <c r="AA1164" s="96" t="str">
        <f>IF($A1164="","",VLOOKUP($A1164,DATA_IMPORT!$A$2:$AG$2500,COLUMN(AA$1),FALSE))</f>
        <v/>
      </c>
      <c r="AB1164" s="96" t="str">
        <f>IF($A1164="","",VLOOKUP($A1164,DATA_IMPORT!$A$2:$AG$2500,COLUMN(AB$1),FALSE))</f>
        <v/>
      </c>
      <c r="AC1164" s="22" t="str">
        <f>IF($A1164="","",VLOOKUP($A1164,DATA_IMPORT!$A$2:$AG$2500,COLUMN(AC$1),FALSE))</f>
        <v/>
      </c>
      <c r="AD1164" s="96" t="str">
        <f>IF($A1164="","",VLOOKUP($A1164,DATA_IMPORT!$A$2:$AG$2500,COLUMN(AD$1),FALSE))</f>
        <v/>
      </c>
      <c r="AE1164" s="96" t="str">
        <f>IF($A1164="","",VLOOKUP($A1164,DATA_IMPORT!$A$2:$AG$2500,COLUMN(AE$1),FALSE))</f>
        <v/>
      </c>
      <c r="AF1164" s="96" t="str">
        <f>IF($A1164="","",VLOOKUP($A1164,DATA_IMPORT!$A$2:$AG$2500,COLUMN(AF$1),FALSE))</f>
        <v/>
      </c>
      <c r="AG1164" s="96" t="str">
        <f>IF($A1164="","",VLOOKUP($A1164,DATA_IMPORT!$A$2:$AG$2500,COLUMN(AG$1),FALSE))</f>
        <v/>
      </c>
    </row>
    <row r="1165" spans="2:33">
      <c r="B1165" t="str">
        <f>IF($A1165="","",VLOOKUP($A1165,DATA_IMPORT!$A$2:$AG$2500,COLUMN(B$1),FALSE))</f>
        <v/>
      </c>
      <c r="C1165" t="str">
        <f>IF($A1165="","",VLOOKUP($A1165,DATA_IMPORT!$A$2:$AG$2500,COLUMN(C$1),FALSE))</f>
        <v/>
      </c>
      <c r="D1165" t="str">
        <f>IF($A1165="","",VLOOKUP($A1165,DATA_IMPORT!$A$2:$AG$2500,COLUMN(D$1),FALSE))</f>
        <v/>
      </c>
      <c r="E1165" s="106" t="str">
        <f>IF($A1165="","",VLOOKUP($A1165,DATA_IMPORT!$A$2:$AG$2500,COLUMN(F$1),FALSE))</f>
        <v/>
      </c>
      <c r="F1165" t="str">
        <f>IF($A1165="","",VLOOKUP($A1165,DATA_IMPORT!$A$2:$AG$2500,COLUMN(F$1),FALSE))</f>
        <v/>
      </c>
      <c r="G1165" t="str">
        <f>IF(A1165="","",F1165&amp;COUNTIF($B$2:$B1165,B1165))</f>
        <v/>
      </c>
      <c r="H1165" t="str">
        <f t="shared" si="36"/>
        <v/>
      </c>
      <c r="I1165" t="str">
        <f t="shared" si="37"/>
        <v/>
      </c>
      <c r="J1165" s="106" t="s">
        <v>42</v>
      </c>
      <c r="K1165" s="22" t="str">
        <f>IF($A1165="","",VLOOKUP($A1165,DATA_IMPORT!$A$2:$AG$2500,COLUMN(K$1),FALSE))</f>
        <v/>
      </c>
      <c r="L1165" s="22" t="str">
        <f>IF($A1165="","",VLOOKUP($A1165,DATA_IMPORT!$A$2:$AG$2500,COLUMN(L$1),FALSE))</f>
        <v/>
      </c>
      <c r="M1165" s="22" t="str">
        <f>IF($A1165="","",VLOOKUP($A1165,DATA_IMPORT!$A$2:$AG$2500,COLUMN(M$1),FALSE))</f>
        <v/>
      </c>
      <c r="N1165" s="22" t="str">
        <f>IF($A1165="","",VLOOKUP($A1165,DATA_IMPORT!$A$2:$AG$2500,COLUMN(N$1),FALSE))</f>
        <v/>
      </c>
      <c r="O1165" s="22" t="str">
        <f>IF($A1165="","",VLOOKUP($A1165,DATA_IMPORT!$A$2:$AG$2500,COLUMN(O$1),FALSE))</f>
        <v/>
      </c>
      <c r="P1165" s="22" t="str">
        <f>IF($A1165="","",VLOOKUP($A1165,DATA_IMPORT!$A$2:$AG$2500,COLUMN(P$1),FALSE))</f>
        <v/>
      </c>
      <c r="Q1165" s="23" t="str">
        <f>IF($A1165="","",VLOOKUP($A1165,DATA_IMPORT!$A$2:$AG$2500,COLUMN(Q$1),FALSE))</f>
        <v/>
      </c>
      <c r="R1165" s="22" t="str">
        <f>IF($A1165="","",VLOOKUP($A1165,DATA_IMPORT!$A$2:$AG$2500,COLUMN(R$1),FALSE))</f>
        <v/>
      </c>
      <c r="S1165" s="23" t="str">
        <f>IF($A1165="","",VLOOKUP($A1165,DATA_IMPORT!$A$2:$AG$2500,COLUMN(S$1),FALSE))</f>
        <v/>
      </c>
      <c r="T1165" s="22" t="str">
        <f>IF($A1165="","",VLOOKUP($A1165,DATA_IMPORT!$A$2:$AG$2500,COLUMN(T$1),FALSE))</f>
        <v/>
      </c>
      <c r="U1165" s="23" t="str">
        <f>IF($A1165="","",VLOOKUP($A1165,DATA_IMPORT!$A$2:$AG$2500,COLUMN(U$1),FALSE))</f>
        <v/>
      </c>
      <c r="V1165" s="22" t="str">
        <f>IF($A1165="","",VLOOKUP($A1165,DATA_IMPORT!$A$2:$AG$2500,COLUMN(V$1),FALSE))</f>
        <v/>
      </c>
      <c r="W1165" s="22" t="str">
        <f>IF($A1165="","",VLOOKUP($A1165,DATA_IMPORT!$A$2:$AG$2500,COLUMN(W$1),FALSE))</f>
        <v/>
      </c>
      <c r="X1165" s="96" t="str">
        <f>IF($A1165="","",VLOOKUP($A1165,DATA_IMPORT!$A$2:$AG$2500,COLUMN(X$1),FALSE))</f>
        <v/>
      </c>
      <c r="Y1165" s="96" t="str">
        <f>IF($A1165="","",VLOOKUP($A1165,DATA_IMPORT!$A$2:$AG$2500,COLUMN(Y$1),FALSE))</f>
        <v/>
      </c>
      <c r="Z1165" s="22" t="str">
        <f>IF($A1165="","",VLOOKUP($A1165,DATA_IMPORT!$A$2:$AG$2500,COLUMN(Z$1),FALSE))</f>
        <v/>
      </c>
      <c r="AA1165" s="96" t="str">
        <f>IF($A1165="","",VLOOKUP($A1165,DATA_IMPORT!$A$2:$AG$2500,COLUMN(AA$1),FALSE))</f>
        <v/>
      </c>
      <c r="AB1165" s="96" t="str">
        <f>IF($A1165="","",VLOOKUP($A1165,DATA_IMPORT!$A$2:$AG$2500,COLUMN(AB$1),FALSE))</f>
        <v/>
      </c>
      <c r="AC1165" s="22" t="str">
        <f>IF($A1165="","",VLOOKUP($A1165,DATA_IMPORT!$A$2:$AG$2500,COLUMN(AC$1),FALSE))</f>
        <v/>
      </c>
      <c r="AD1165" s="96" t="str">
        <f>IF($A1165="","",VLOOKUP($A1165,DATA_IMPORT!$A$2:$AG$2500,COLUMN(AD$1),FALSE))</f>
        <v/>
      </c>
      <c r="AE1165" s="96" t="str">
        <f>IF($A1165="","",VLOOKUP($A1165,DATA_IMPORT!$A$2:$AG$2500,COLUMN(AE$1),FALSE))</f>
        <v/>
      </c>
      <c r="AF1165" s="96" t="str">
        <f>IF($A1165="","",VLOOKUP($A1165,DATA_IMPORT!$A$2:$AG$2500,COLUMN(AF$1),FALSE))</f>
        <v/>
      </c>
      <c r="AG1165" s="96" t="str">
        <f>IF($A1165="","",VLOOKUP($A1165,DATA_IMPORT!$A$2:$AG$2500,COLUMN(AG$1),FALSE))</f>
        <v/>
      </c>
    </row>
    <row r="1166" spans="2:33">
      <c r="B1166" t="str">
        <f>IF($A1166="","",VLOOKUP($A1166,DATA_IMPORT!$A$2:$AG$2500,COLUMN(B$1),FALSE))</f>
        <v/>
      </c>
      <c r="C1166" t="str">
        <f>IF($A1166="","",VLOOKUP($A1166,DATA_IMPORT!$A$2:$AG$2500,COLUMN(C$1),FALSE))</f>
        <v/>
      </c>
      <c r="D1166" t="str">
        <f>IF($A1166="","",VLOOKUP($A1166,DATA_IMPORT!$A$2:$AG$2500,COLUMN(D$1),FALSE))</f>
        <v/>
      </c>
      <c r="E1166" s="106" t="str">
        <f>IF($A1166="","",VLOOKUP($A1166,DATA_IMPORT!$A$2:$AG$2500,COLUMN(F$1),FALSE))</f>
        <v/>
      </c>
      <c r="F1166" t="str">
        <f>IF($A1166="","",VLOOKUP($A1166,DATA_IMPORT!$A$2:$AG$2500,COLUMN(F$1),FALSE))</f>
        <v/>
      </c>
      <c r="G1166" t="str">
        <f>IF(A1166="","",F1166&amp;COUNTIF($B$2:$B1166,B1166))</f>
        <v/>
      </c>
      <c r="H1166" t="str">
        <f t="shared" si="36"/>
        <v/>
      </c>
      <c r="I1166" t="str">
        <f t="shared" si="37"/>
        <v/>
      </c>
      <c r="J1166" s="106" t="s">
        <v>42</v>
      </c>
      <c r="K1166" s="22" t="str">
        <f>IF($A1166="","",VLOOKUP($A1166,DATA_IMPORT!$A$2:$AG$2500,COLUMN(K$1),FALSE))</f>
        <v/>
      </c>
      <c r="L1166" s="22" t="str">
        <f>IF($A1166="","",VLOOKUP($A1166,DATA_IMPORT!$A$2:$AG$2500,COLUMN(L$1),FALSE))</f>
        <v/>
      </c>
      <c r="M1166" s="22" t="str">
        <f>IF($A1166="","",VLOOKUP($A1166,DATA_IMPORT!$A$2:$AG$2500,COLUMN(M$1),FALSE))</f>
        <v/>
      </c>
      <c r="N1166" s="22" t="str">
        <f>IF($A1166="","",VLOOKUP($A1166,DATA_IMPORT!$A$2:$AG$2500,COLUMN(N$1),FALSE))</f>
        <v/>
      </c>
      <c r="O1166" s="22" t="str">
        <f>IF($A1166="","",VLOOKUP($A1166,DATA_IMPORT!$A$2:$AG$2500,COLUMN(O$1),FALSE))</f>
        <v/>
      </c>
      <c r="P1166" s="22" t="str">
        <f>IF($A1166="","",VLOOKUP($A1166,DATA_IMPORT!$A$2:$AG$2500,COLUMN(P$1),FALSE))</f>
        <v/>
      </c>
      <c r="Q1166" s="23" t="str">
        <f>IF($A1166="","",VLOOKUP($A1166,DATA_IMPORT!$A$2:$AG$2500,COLUMN(Q$1),FALSE))</f>
        <v/>
      </c>
      <c r="R1166" s="22" t="str">
        <f>IF($A1166="","",VLOOKUP($A1166,DATA_IMPORT!$A$2:$AG$2500,COLUMN(R$1),FALSE))</f>
        <v/>
      </c>
      <c r="S1166" s="23" t="str">
        <f>IF($A1166="","",VLOOKUP($A1166,DATA_IMPORT!$A$2:$AG$2500,COLUMN(S$1),FALSE))</f>
        <v/>
      </c>
      <c r="T1166" s="22" t="str">
        <f>IF($A1166="","",VLOOKUP($A1166,DATA_IMPORT!$A$2:$AG$2500,COLUMN(T$1),FALSE))</f>
        <v/>
      </c>
      <c r="U1166" s="23" t="str">
        <f>IF($A1166="","",VLOOKUP($A1166,DATA_IMPORT!$A$2:$AG$2500,COLUMN(U$1),FALSE))</f>
        <v/>
      </c>
      <c r="V1166" s="22" t="str">
        <f>IF($A1166="","",VLOOKUP($A1166,DATA_IMPORT!$A$2:$AG$2500,COLUMN(V$1),FALSE))</f>
        <v/>
      </c>
      <c r="W1166" s="22" t="str">
        <f>IF($A1166="","",VLOOKUP($A1166,DATA_IMPORT!$A$2:$AG$2500,COLUMN(W$1),FALSE))</f>
        <v/>
      </c>
      <c r="X1166" s="96" t="str">
        <f>IF($A1166="","",VLOOKUP($A1166,DATA_IMPORT!$A$2:$AG$2500,COLUMN(X$1),FALSE))</f>
        <v/>
      </c>
      <c r="Y1166" s="96" t="str">
        <f>IF($A1166="","",VLOOKUP($A1166,DATA_IMPORT!$A$2:$AG$2500,COLUMN(Y$1),FALSE))</f>
        <v/>
      </c>
      <c r="Z1166" s="22" t="str">
        <f>IF($A1166="","",VLOOKUP($A1166,DATA_IMPORT!$A$2:$AG$2500,COLUMN(Z$1),FALSE))</f>
        <v/>
      </c>
      <c r="AA1166" s="96" t="str">
        <f>IF($A1166="","",VLOOKUP($A1166,DATA_IMPORT!$A$2:$AG$2500,COLUMN(AA$1),FALSE))</f>
        <v/>
      </c>
      <c r="AB1166" s="96" t="str">
        <f>IF($A1166="","",VLOOKUP($A1166,DATA_IMPORT!$A$2:$AG$2500,COLUMN(AB$1),FALSE))</f>
        <v/>
      </c>
      <c r="AC1166" s="22" t="str">
        <f>IF($A1166="","",VLOOKUP($A1166,DATA_IMPORT!$A$2:$AG$2500,COLUMN(AC$1),FALSE))</f>
        <v/>
      </c>
      <c r="AD1166" s="96" t="str">
        <f>IF($A1166="","",VLOOKUP($A1166,DATA_IMPORT!$A$2:$AG$2500,COLUMN(AD$1),FALSE))</f>
        <v/>
      </c>
      <c r="AE1166" s="96" t="str">
        <f>IF($A1166="","",VLOOKUP($A1166,DATA_IMPORT!$A$2:$AG$2500,COLUMN(AE$1),FALSE))</f>
        <v/>
      </c>
      <c r="AF1166" s="96" t="str">
        <f>IF($A1166="","",VLOOKUP($A1166,DATA_IMPORT!$A$2:$AG$2500,COLUMN(AF$1),FALSE))</f>
        <v/>
      </c>
      <c r="AG1166" s="96" t="str">
        <f>IF($A1166="","",VLOOKUP($A1166,DATA_IMPORT!$A$2:$AG$2500,COLUMN(AG$1),FALSE))</f>
        <v/>
      </c>
    </row>
    <row r="1167" spans="2:33">
      <c r="B1167" t="str">
        <f>IF($A1167="","",VLOOKUP($A1167,DATA_IMPORT!$A$2:$AG$2500,COLUMN(B$1),FALSE))</f>
        <v/>
      </c>
      <c r="C1167" t="str">
        <f>IF($A1167="","",VLOOKUP($A1167,DATA_IMPORT!$A$2:$AG$2500,COLUMN(C$1),FALSE))</f>
        <v/>
      </c>
      <c r="D1167" t="str">
        <f>IF($A1167="","",VLOOKUP($A1167,DATA_IMPORT!$A$2:$AG$2500,COLUMN(D$1),FALSE))</f>
        <v/>
      </c>
      <c r="E1167" s="106" t="str">
        <f>IF($A1167="","",VLOOKUP($A1167,DATA_IMPORT!$A$2:$AG$2500,COLUMN(F$1),FALSE))</f>
        <v/>
      </c>
      <c r="F1167" t="str">
        <f>IF($A1167="","",VLOOKUP($A1167,DATA_IMPORT!$A$2:$AG$2500,COLUMN(F$1),FALSE))</f>
        <v/>
      </c>
      <c r="G1167" t="str">
        <f>IF(A1167="","",F1167&amp;COUNTIF($B$2:$B1167,B1167))</f>
        <v/>
      </c>
      <c r="H1167" t="str">
        <f t="shared" si="36"/>
        <v/>
      </c>
      <c r="I1167" t="str">
        <f t="shared" si="37"/>
        <v/>
      </c>
      <c r="J1167" s="106" t="s">
        <v>42</v>
      </c>
      <c r="K1167" s="22" t="str">
        <f>IF($A1167="","",VLOOKUP($A1167,DATA_IMPORT!$A$2:$AG$2500,COLUMN(K$1),FALSE))</f>
        <v/>
      </c>
      <c r="L1167" s="22" t="str">
        <f>IF($A1167="","",VLOOKUP($A1167,DATA_IMPORT!$A$2:$AG$2500,COLUMN(L$1),FALSE))</f>
        <v/>
      </c>
      <c r="M1167" s="22" t="str">
        <f>IF($A1167="","",VLOOKUP($A1167,DATA_IMPORT!$A$2:$AG$2500,COLUMN(M$1),FALSE))</f>
        <v/>
      </c>
      <c r="N1167" s="22" t="str">
        <f>IF($A1167="","",VLOOKUP($A1167,DATA_IMPORT!$A$2:$AG$2500,COLUMN(N$1),FALSE))</f>
        <v/>
      </c>
      <c r="O1167" s="22" t="str">
        <f>IF($A1167="","",VLOOKUP($A1167,DATA_IMPORT!$A$2:$AG$2500,COLUMN(O$1),FALSE))</f>
        <v/>
      </c>
      <c r="P1167" s="22" t="str">
        <f>IF($A1167="","",VLOOKUP($A1167,DATA_IMPORT!$A$2:$AG$2500,COLUMN(P$1),FALSE))</f>
        <v/>
      </c>
      <c r="Q1167" s="23" t="str">
        <f>IF($A1167="","",VLOOKUP($A1167,DATA_IMPORT!$A$2:$AG$2500,COLUMN(Q$1),FALSE))</f>
        <v/>
      </c>
      <c r="R1167" s="22" t="str">
        <f>IF($A1167="","",VLOOKUP($A1167,DATA_IMPORT!$A$2:$AG$2500,COLUMN(R$1),FALSE))</f>
        <v/>
      </c>
      <c r="S1167" s="23" t="str">
        <f>IF($A1167="","",VLOOKUP($A1167,DATA_IMPORT!$A$2:$AG$2500,COLUMN(S$1),FALSE))</f>
        <v/>
      </c>
      <c r="T1167" s="22" t="str">
        <f>IF($A1167="","",VLOOKUP($A1167,DATA_IMPORT!$A$2:$AG$2500,COLUMN(T$1),FALSE))</f>
        <v/>
      </c>
      <c r="U1167" s="23" t="str">
        <f>IF($A1167="","",VLOOKUP($A1167,DATA_IMPORT!$A$2:$AG$2500,COLUMN(U$1),FALSE))</f>
        <v/>
      </c>
      <c r="V1167" s="22" t="str">
        <f>IF($A1167="","",VLOOKUP($A1167,DATA_IMPORT!$A$2:$AG$2500,COLUMN(V$1),FALSE))</f>
        <v/>
      </c>
      <c r="W1167" s="22" t="str">
        <f>IF($A1167="","",VLOOKUP($A1167,DATA_IMPORT!$A$2:$AG$2500,COLUMN(W$1),FALSE))</f>
        <v/>
      </c>
      <c r="X1167" s="96" t="str">
        <f>IF($A1167="","",VLOOKUP($A1167,DATA_IMPORT!$A$2:$AG$2500,COLUMN(X$1),FALSE))</f>
        <v/>
      </c>
      <c r="Y1167" s="96" t="str">
        <f>IF($A1167="","",VLOOKUP($A1167,DATA_IMPORT!$A$2:$AG$2500,COLUMN(Y$1),FALSE))</f>
        <v/>
      </c>
      <c r="Z1167" s="22" t="str">
        <f>IF($A1167="","",VLOOKUP($A1167,DATA_IMPORT!$A$2:$AG$2500,COLUMN(Z$1),FALSE))</f>
        <v/>
      </c>
      <c r="AA1167" s="96" t="str">
        <f>IF($A1167="","",VLOOKUP($A1167,DATA_IMPORT!$A$2:$AG$2500,COLUMN(AA$1),FALSE))</f>
        <v/>
      </c>
      <c r="AB1167" s="96" t="str">
        <f>IF($A1167="","",VLOOKUP($A1167,DATA_IMPORT!$A$2:$AG$2500,COLUMN(AB$1),FALSE))</f>
        <v/>
      </c>
      <c r="AC1167" s="22" t="str">
        <f>IF($A1167="","",VLOOKUP($A1167,DATA_IMPORT!$A$2:$AG$2500,COLUMN(AC$1),FALSE))</f>
        <v/>
      </c>
      <c r="AD1167" s="96" t="str">
        <f>IF($A1167="","",VLOOKUP($A1167,DATA_IMPORT!$A$2:$AG$2500,COLUMN(AD$1),FALSE))</f>
        <v/>
      </c>
      <c r="AE1167" s="96" t="str">
        <f>IF($A1167="","",VLOOKUP($A1167,DATA_IMPORT!$A$2:$AG$2500,COLUMN(AE$1),FALSE))</f>
        <v/>
      </c>
      <c r="AF1167" s="96" t="str">
        <f>IF($A1167="","",VLOOKUP($A1167,DATA_IMPORT!$A$2:$AG$2500,COLUMN(AF$1),FALSE))</f>
        <v/>
      </c>
      <c r="AG1167" s="96" t="str">
        <f>IF($A1167="","",VLOOKUP($A1167,DATA_IMPORT!$A$2:$AG$2500,COLUMN(AG$1),FALSE))</f>
        <v/>
      </c>
    </row>
    <row r="1168" spans="2:33">
      <c r="B1168" t="str">
        <f>IF($A1168="","",VLOOKUP($A1168,DATA_IMPORT!$A$2:$AG$2500,COLUMN(B$1),FALSE))</f>
        <v/>
      </c>
      <c r="C1168" t="str">
        <f>IF($A1168="","",VLOOKUP($A1168,DATA_IMPORT!$A$2:$AG$2500,COLUMN(C$1),FALSE))</f>
        <v/>
      </c>
      <c r="D1168" t="str">
        <f>IF($A1168="","",VLOOKUP($A1168,DATA_IMPORT!$A$2:$AG$2500,COLUMN(D$1),FALSE))</f>
        <v/>
      </c>
      <c r="E1168" s="106" t="str">
        <f>IF($A1168="","",VLOOKUP($A1168,DATA_IMPORT!$A$2:$AG$2500,COLUMN(F$1),FALSE))</f>
        <v/>
      </c>
      <c r="F1168" t="str">
        <f>IF($A1168="","",VLOOKUP($A1168,DATA_IMPORT!$A$2:$AG$2500,COLUMN(F$1),FALSE))</f>
        <v/>
      </c>
      <c r="G1168" t="str">
        <f>IF(A1168="","",F1168&amp;COUNTIF($B$2:$B1168,B1168))</f>
        <v/>
      </c>
      <c r="H1168" t="str">
        <f t="shared" si="36"/>
        <v/>
      </c>
      <c r="I1168" t="str">
        <f t="shared" si="37"/>
        <v/>
      </c>
      <c r="J1168" s="106" t="s">
        <v>42</v>
      </c>
      <c r="K1168" s="22" t="str">
        <f>IF($A1168="","",VLOOKUP($A1168,DATA_IMPORT!$A$2:$AG$2500,COLUMN(K$1),FALSE))</f>
        <v/>
      </c>
      <c r="L1168" s="22" t="str">
        <f>IF($A1168="","",VLOOKUP($A1168,DATA_IMPORT!$A$2:$AG$2500,COLUMN(L$1),FALSE))</f>
        <v/>
      </c>
      <c r="M1168" s="22" t="str">
        <f>IF($A1168="","",VLOOKUP($A1168,DATA_IMPORT!$A$2:$AG$2500,COLUMN(M$1),FALSE))</f>
        <v/>
      </c>
      <c r="N1168" s="22" t="str">
        <f>IF($A1168="","",VLOOKUP($A1168,DATA_IMPORT!$A$2:$AG$2500,COLUMN(N$1),FALSE))</f>
        <v/>
      </c>
      <c r="O1168" s="22" t="str">
        <f>IF($A1168="","",VLOOKUP($A1168,DATA_IMPORT!$A$2:$AG$2500,COLUMN(O$1),FALSE))</f>
        <v/>
      </c>
      <c r="P1168" s="22" t="str">
        <f>IF($A1168="","",VLOOKUP($A1168,DATA_IMPORT!$A$2:$AG$2500,COLUMN(P$1),FALSE))</f>
        <v/>
      </c>
      <c r="Q1168" s="23" t="str">
        <f>IF($A1168="","",VLOOKUP($A1168,DATA_IMPORT!$A$2:$AG$2500,COLUMN(Q$1),FALSE))</f>
        <v/>
      </c>
      <c r="R1168" s="22" t="str">
        <f>IF($A1168="","",VLOOKUP($A1168,DATA_IMPORT!$A$2:$AG$2500,COLUMN(R$1),FALSE))</f>
        <v/>
      </c>
      <c r="S1168" s="23" t="str">
        <f>IF($A1168="","",VLOOKUP($A1168,DATA_IMPORT!$A$2:$AG$2500,COLUMN(S$1),FALSE))</f>
        <v/>
      </c>
      <c r="T1168" s="22" t="str">
        <f>IF($A1168="","",VLOOKUP($A1168,DATA_IMPORT!$A$2:$AG$2500,COLUMN(T$1),FALSE))</f>
        <v/>
      </c>
      <c r="U1168" s="23" t="str">
        <f>IF($A1168="","",VLOOKUP($A1168,DATA_IMPORT!$A$2:$AG$2500,COLUMN(U$1),FALSE))</f>
        <v/>
      </c>
      <c r="V1168" s="22" t="str">
        <f>IF($A1168="","",VLOOKUP($A1168,DATA_IMPORT!$A$2:$AG$2500,COLUMN(V$1),FALSE))</f>
        <v/>
      </c>
      <c r="W1168" s="22" t="str">
        <f>IF($A1168="","",VLOOKUP($A1168,DATA_IMPORT!$A$2:$AG$2500,COLUMN(W$1),FALSE))</f>
        <v/>
      </c>
      <c r="X1168" s="96" t="str">
        <f>IF($A1168="","",VLOOKUP($A1168,DATA_IMPORT!$A$2:$AG$2500,COLUMN(X$1),FALSE))</f>
        <v/>
      </c>
      <c r="Y1168" s="96" t="str">
        <f>IF($A1168="","",VLOOKUP($A1168,DATA_IMPORT!$A$2:$AG$2500,COLUMN(Y$1),FALSE))</f>
        <v/>
      </c>
      <c r="Z1168" s="22" t="str">
        <f>IF($A1168="","",VLOOKUP($A1168,DATA_IMPORT!$A$2:$AG$2500,COLUMN(Z$1),FALSE))</f>
        <v/>
      </c>
      <c r="AA1168" s="96" t="str">
        <f>IF($A1168="","",VLOOKUP($A1168,DATA_IMPORT!$A$2:$AG$2500,COLUMN(AA$1),FALSE))</f>
        <v/>
      </c>
      <c r="AB1168" s="96" t="str">
        <f>IF($A1168="","",VLOOKUP($A1168,DATA_IMPORT!$A$2:$AG$2500,COLUMN(AB$1),FALSE))</f>
        <v/>
      </c>
      <c r="AC1168" s="22" t="str">
        <f>IF($A1168="","",VLOOKUP($A1168,DATA_IMPORT!$A$2:$AG$2500,COLUMN(AC$1),FALSE))</f>
        <v/>
      </c>
      <c r="AD1168" s="96" t="str">
        <f>IF($A1168="","",VLOOKUP($A1168,DATA_IMPORT!$A$2:$AG$2500,COLUMN(AD$1),FALSE))</f>
        <v/>
      </c>
      <c r="AE1168" s="96" t="str">
        <f>IF($A1168="","",VLOOKUP($A1168,DATA_IMPORT!$A$2:$AG$2500,COLUMN(AE$1),FALSE))</f>
        <v/>
      </c>
      <c r="AF1168" s="96" t="str">
        <f>IF($A1168="","",VLOOKUP($A1168,DATA_IMPORT!$A$2:$AG$2500,COLUMN(AF$1),FALSE))</f>
        <v/>
      </c>
      <c r="AG1168" s="96" t="str">
        <f>IF($A1168="","",VLOOKUP($A1168,DATA_IMPORT!$A$2:$AG$2500,COLUMN(AG$1),FALSE))</f>
        <v/>
      </c>
    </row>
    <row r="1169" spans="2:33">
      <c r="B1169" t="str">
        <f>IF($A1169="","",VLOOKUP($A1169,DATA_IMPORT!$A$2:$AG$2500,COLUMN(B$1),FALSE))</f>
        <v/>
      </c>
      <c r="C1169" t="str">
        <f>IF($A1169="","",VLOOKUP($A1169,DATA_IMPORT!$A$2:$AG$2500,COLUMN(C$1),FALSE))</f>
        <v/>
      </c>
      <c r="D1169" t="str">
        <f>IF($A1169="","",VLOOKUP($A1169,DATA_IMPORT!$A$2:$AG$2500,COLUMN(D$1),FALSE))</f>
        <v/>
      </c>
      <c r="E1169" s="106" t="str">
        <f>IF($A1169="","",VLOOKUP($A1169,DATA_IMPORT!$A$2:$AG$2500,COLUMN(F$1),FALSE))</f>
        <v/>
      </c>
      <c r="F1169" t="str">
        <f>IF($A1169="","",VLOOKUP($A1169,DATA_IMPORT!$A$2:$AG$2500,COLUMN(F$1),FALSE))</f>
        <v/>
      </c>
      <c r="G1169" t="str">
        <f>IF(A1169="","",F1169&amp;COUNTIF($B$2:$B1169,B1169))</f>
        <v/>
      </c>
      <c r="H1169" t="str">
        <f t="shared" si="36"/>
        <v/>
      </c>
      <c r="I1169" t="str">
        <f t="shared" si="37"/>
        <v/>
      </c>
      <c r="J1169" s="106" t="s">
        <v>42</v>
      </c>
      <c r="K1169" s="22" t="str">
        <f>IF($A1169="","",VLOOKUP($A1169,DATA_IMPORT!$A$2:$AG$2500,COLUMN(K$1),FALSE))</f>
        <v/>
      </c>
      <c r="L1169" s="22" t="str">
        <f>IF($A1169="","",VLOOKUP($A1169,DATA_IMPORT!$A$2:$AG$2500,COLUMN(L$1),FALSE))</f>
        <v/>
      </c>
      <c r="M1169" s="22" t="str">
        <f>IF($A1169="","",VLOOKUP($A1169,DATA_IMPORT!$A$2:$AG$2500,COLUMN(M$1),FALSE))</f>
        <v/>
      </c>
      <c r="N1169" s="22" t="str">
        <f>IF($A1169="","",VLOOKUP($A1169,DATA_IMPORT!$A$2:$AG$2500,COLUMN(N$1),FALSE))</f>
        <v/>
      </c>
      <c r="O1169" s="22" t="str">
        <f>IF($A1169="","",VLOOKUP($A1169,DATA_IMPORT!$A$2:$AG$2500,COLUMN(O$1),FALSE))</f>
        <v/>
      </c>
      <c r="P1169" s="22" t="str">
        <f>IF($A1169="","",VLOOKUP($A1169,DATA_IMPORT!$A$2:$AG$2500,COLUMN(P$1),FALSE))</f>
        <v/>
      </c>
      <c r="Q1169" s="23" t="str">
        <f>IF($A1169="","",VLOOKUP($A1169,DATA_IMPORT!$A$2:$AG$2500,COLUMN(Q$1),FALSE))</f>
        <v/>
      </c>
      <c r="R1169" s="22" t="str">
        <f>IF($A1169="","",VLOOKUP($A1169,DATA_IMPORT!$A$2:$AG$2500,COLUMN(R$1),FALSE))</f>
        <v/>
      </c>
      <c r="S1169" s="23" t="str">
        <f>IF($A1169="","",VLOOKUP($A1169,DATA_IMPORT!$A$2:$AG$2500,COLUMN(S$1),FALSE))</f>
        <v/>
      </c>
      <c r="T1169" s="22" t="str">
        <f>IF($A1169="","",VLOOKUP($A1169,DATA_IMPORT!$A$2:$AG$2500,COLUMN(T$1),FALSE))</f>
        <v/>
      </c>
      <c r="U1169" s="23" t="str">
        <f>IF($A1169="","",VLOOKUP($A1169,DATA_IMPORT!$A$2:$AG$2500,COLUMN(U$1),FALSE))</f>
        <v/>
      </c>
      <c r="V1169" s="22" t="str">
        <f>IF($A1169="","",VLOOKUP($A1169,DATA_IMPORT!$A$2:$AG$2500,COLUMN(V$1),FALSE))</f>
        <v/>
      </c>
      <c r="W1169" s="22" t="str">
        <f>IF($A1169="","",VLOOKUP($A1169,DATA_IMPORT!$A$2:$AG$2500,COLUMN(W$1),FALSE))</f>
        <v/>
      </c>
      <c r="X1169" s="96" t="str">
        <f>IF($A1169="","",VLOOKUP($A1169,DATA_IMPORT!$A$2:$AG$2500,COLUMN(X$1),FALSE))</f>
        <v/>
      </c>
      <c r="Y1169" s="96" t="str">
        <f>IF($A1169="","",VLOOKUP($A1169,DATA_IMPORT!$A$2:$AG$2500,COLUMN(Y$1),FALSE))</f>
        <v/>
      </c>
      <c r="Z1169" s="22" t="str">
        <f>IF($A1169="","",VLOOKUP($A1169,DATA_IMPORT!$A$2:$AG$2500,COLUMN(Z$1),FALSE))</f>
        <v/>
      </c>
      <c r="AA1169" s="96" t="str">
        <f>IF($A1169="","",VLOOKUP($A1169,DATA_IMPORT!$A$2:$AG$2500,COLUMN(AA$1),FALSE))</f>
        <v/>
      </c>
      <c r="AB1169" s="96" t="str">
        <f>IF($A1169="","",VLOOKUP($A1169,DATA_IMPORT!$A$2:$AG$2500,COLUMN(AB$1),FALSE))</f>
        <v/>
      </c>
      <c r="AC1169" s="22" t="str">
        <f>IF($A1169="","",VLOOKUP($A1169,DATA_IMPORT!$A$2:$AG$2500,COLUMN(AC$1),FALSE))</f>
        <v/>
      </c>
      <c r="AD1169" s="96" t="str">
        <f>IF($A1169="","",VLOOKUP($A1169,DATA_IMPORT!$A$2:$AG$2500,COLUMN(AD$1),FALSE))</f>
        <v/>
      </c>
      <c r="AE1169" s="96" t="str">
        <f>IF($A1169="","",VLOOKUP($A1169,DATA_IMPORT!$A$2:$AG$2500,COLUMN(AE$1),FALSE))</f>
        <v/>
      </c>
      <c r="AF1169" s="96" t="str">
        <f>IF($A1169="","",VLOOKUP($A1169,DATA_IMPORT!$A$2:$AG$2500,COLUMN(AF$1),FALSE))</f>
        <v/>
      </c>
      <c r="AG1169" s="96" t="str">
        <f>IF($A1169="","",VLOOKUP($A1169,DATA_IMPORT!$A$2:$AG$2500,COLUMN(AG$1),FALSE))</f>
        <v/>
      </c>
    </row>
    <row r="1170" spans="2:33">
      <c r="B1170" t="str">
        <f>IF($A1170="","",VLOOKUP($A1170,DATA_IMPORT!$A$2:$AG$2500,COLUMN(B$1),FALSE))</f>
        <v/>
      </c>
      <c r="C1170" t="str">
        <f>IF($A1170="","",VLOOKUP($A1170,DATA_IMPORT!$A$2:$AG$2500,COLUMN(C$1),FALSE))</f>
        <v/>
      </c>
      <c r="D1170" t="str">
        <f>IF($A1170="","",VLOOKUP($A1170,DATA_IMPORT!$A$2:$AG$2500,COLUMN(D$1),FALSE))</f>
        <v/>
      </c>
      <c r="E1170" s="106" t="str">
        <f>IF($A1170="","",VLOOKUP($A1170,DATA_IMPORT!$A$2:$AG$2500,COLUMN(F$1),FALSE))</f>
        <v/>
      </c>
      <c r="F1170" t="str">
        <f>IF($A1170="","",VLOOKUP($A1170,DATA_IMPORT!$A$2:$AG$2500,COLUMN(F$1),FALSE))</f>
        <v/>
      </c>
      <c r="G1170" t="str">
        <f>IF(A1170="","",F1170&amp;COUNTIF($B$2:$B1170,B1170))</f>
        <v/>
      </c>
      <c r="H1170" t="str">
        <f t="shared" si="36"/>
        <v/>
      </c>
      <c r="I1170" t="str">
        <f t="shared" si="37"/>
        <v/>
      </c>
      <c r="J1170" s="106" t="s">
        <v>42</v>
      </c>
      <c r="K1170" s="22" t="str">
        <f>IF($A1170="","",VLOOKUP($A1170,DATA_IMPORT!$A$2:$AG$2500,COLUMN(K$1),FALSE))</f>
        <v/>
      </c>
      <c r="L1170" s="22" t="str">
        <f>IF($A1170="","",VLOOKUP($A1170,DATA_IMPORT!$A$2:$AG$2500,COLUMN(L$1),FALSE))</f>
        <v/>
      </c>
      <c r="M1170" s="22" t="str">
        <f>IF($A1170="","",VLOOKUP($A1170,DATA_IMPORT!$A$2:$AG$2500,COLUMN(M$1),FALSE))</f>
        <v/>
      </c>
      <c r="N1170" s="22" t="str">
        <f>IF($A1170="","",VLOOKUP($A1170,DATA_IMPORT!$A$2:$AG$2500,COLUMN(N$1),FALSE))</f>
        <v/>
      </c>
      <c r="O1170" s="22" t="str">
        <f>IF($A1170="","",VLOOKUP($A1170,DATA_IMPORT!$A$2:$AG$2500,COLUMN(O$1),FALSE))</f>
        <v/>
      </c>
      <c r="P1170" s="22" t="str">
        <f>IF($A1170="","",VLOOKUP($A1170,DATA_IMPORT!$A$2:$AG$2500,COLUMN(P$1),FALSE))</f>
        <v/>
      </c>
      <c r="Q1170" s="23" t="str">
        <f>IF($A1170="","",VLOOKUP($A1170,DATA_IMPORT!$A$2:$AG$2500,COLUMN(Q$1),FALSE))</f>
        <v/>
      </c>
      <c r="R1170" s="22" t="str">
        <f>IF($A1170="","",VLOOKUP($A1170,DATA_IMPORT!$A$2:$AG$2500,COLUMN(R$1),FALSE))</f>
        <v/>
      </c>
      <c r="S1170" s="23" t="str">
        <f>IF($A1170="","",VLOOKUP($A1170,DATA_IMPORT!$A$2:$AG$2500,COLUMN(S$1),FALSE))</f>
        <v/>
      </c>
      <c r="T1170" s="22" t="str">
        <f>IF($A1170="","",VLOOKUP($A1170,DATA_IMPORT!$A$2:$AG$2500,COLUMN(T$1),FALSE))</f>
        <v/>
      </c>
      <c r="U1170" s="23" t="str">
        <f>IF($A1170="","",VLOOKUP($A1170,DATA_IMPORT!$A$2:$AG$2500,COLUMN(U$1),FALSE))</f>
        <v/>
      </c>
      <c r="V1170" s="22" t="str">
        <f>IF($A1170="","",VLOOKUP($A1170,DATA_IMPORT!$A$2:$AG$2500,COLUMN(V$1),FALSE))</f>
        <v/>
      </c>
      <c r="W1170" s="22" t="str">
        <f>IF($A1170="","",VLOOKUP($A1170,DATA_IMPORT!$A$2:$AG$2500,COLUMN(W$1),FALSE))</f>
        <v/>
      </c>
      <c r="X1170" s="96" t="str">
        <f>IF($A1170="","",VLOOKUP($A1170,DATA_IMPORT!$A$2:$AG$2500,COLUMN(X$1),FALSE))</f>
        <v/>
      </c>
      <c r="Y1170" s="96" t="str">
        <f>IF($A1170="","",VLOOKUP($A1170,DATA_IMPORT!$A$2:$AG$2500,COLUMN(Y$1),FALSE))</f>
        <v/>
      </c>
      <c r="Z1170" s="22" t="str">
        <f>IF($A1170="","",VLOOKUP($A1170,DATA_IMPORT!$A$2:$AG$2500,COLUMN(Z$1),FALSE))</f>
        <v/>
      </c>
      <c r="AA1170" s="96" t="str">
        <f>IF($A1170="","",VLOOKUP($A1170,DATA_IMPORT!$A$2:$AG$2500,COLUMN(AA$1),FALSE))</f>
        <v/>
      </c>
      <c r="AB1170" s="96" t="str">
        <f>IF($A1170="","",VLOOKUP($A1170,DATA_IMPORT!$A$2:$AG$2500,COLUMN(AB$1),FALSE))</f>
        <v/>
      </c>
      <c r="AC1170" s="22" t="str">
        <f>IF($A1170="","",VLOOKUP($A1170,DATA_IMPORT!$A$2:$AG$2500,COLUMN(AC$1),FALSE))</f>
        <v/>
      </c>
      <c r="AD1170" s="96" t="str">
        <f>IF($A1170="","",VLOOKUP($A1170,DATA_IMPORT!$A$2:$AG$2500,COLUMN(AD$1),FALSE))</f>
        <v/>
      </c>
      <c r="AE1170" s="96" t="str">
        <f>IF($A1170="","",VLOOKUP($A1170,DATA_IMPORT!$A$2:$AG$2500,COLUMN(AE$1),FALSE))</f>
        <v/>
      </c>
      <c r="AF1170" s="96" t="str">
        <f>IF($A1170="","",VLOOKUP($A1170,DATA_IMPORT!$A$2:$AG$2500,COLUMN(AF$1),FALSE))</f>
        <v/>
      </c>
      <c r="AG1170" s="96" t="str">
        <f>IF($A1170="","",VLOOKUP($A1170,DATA_IMPORT!$A$2:$AG$2500,COLUMN(AG$1),FALSE))</f>
        <v/>
      </c>
    </row>
    <row r="1171" spans="2:33">
      <c r="B1171" t="str">
        <f>IF($A1171="","",VLOOKUP($A1171,DATA_IMPORT!$A$2:$AG$2500,COLUMN(B$1),FALSE))</f>
        <v/>
      </c>
      <c r="C1171" t="str">
        <f>IF($A1171="","",VLOOKUP($A1171,DATA_IMPORT!$A$2:$AG$2500,COLUMN(C$1),FALSE))</f>
        <v/>
      </c>
      <c r="D1171" t="str">
        <f>IF($A1171="","",VLOOKUP($A1171,DATA_IMPORT!$A$2:$AG$2500,COLUMN(D$1),FALSE))</f>
        <v/>
      </c>
      <c r="E1171" s="106" t="str">
        <f>IF($A1171="","",VLOOKUP($A1171,DATA_IMPORT!$A$2:$AG$2500,COLUMN(F$1),FALSE))</f>
        <v/>
      </c>
      <c r="F1171" t="str">
        <f>IF($A1171="","",VLOOKUP($A1171,DATA_IMPORT!$A$2:$AG$2500,COLUMN(F$1),FALSE))</f>
        <v/>
      </c>
      <c r="G1171" t="str">
        <f>IF(A1171="","",F1171&amp;COUNTIF($B$2:$B1171,B1171))</f>
        <v/>
      </c>
      <c r="H1171" t="str">
        <f t="shared" si="36"/>
        <v/>
      </c>
      <c r="I1171" t="str">
        <f t="shared" si="37"/>
        <v/>
      </c>
      <c r="J1171" s="106" t="s">
        <v>42</v>
      </c>
      <c r="K1171" s="22" t="str">
        <f>IF($A1171="","",VLOOKUP($A1171,DATA_IMPORT!$A$2:$AG$2500,COLUMN(K$1),FALSE))</f>
        <v/>
      </c>
      <c r="L1171" s="22" t="str">
        <f>IF($A1171="","",VLOOKUP($A1171,DATA_IMPORT!$A$2:$AG$2500,COLUMN(L$1),FALSE))</f>
        <v/>
      </c>
      <c r="M1171" s="22" t="str">
        <f>IF($A1171="","",VLOOKUP($A1171,DATA_IMPORT!$A$2:$AG$2500,COLUMN(M$1),FALSE))</f>
        <v/>
      </c>
      <c r="N1171" s="22" t="str">
        <f>IF($A1171="","",VLOOKUP($A1171,DATA_IMPORT!$A$2:$AG$2500,COLUMN(N$1),FALSE))</f>
        <v/>
      </c>
      <c r="O1171" s="22" t="str">
        <f>IF($A1171="","",VLOOKUP($A1171,DATA_IMPORT!$A$2:$AG$2500,COLUMN(O$1),FALSE))</f>
        <v/>
      </c>
      <c r="P1171" s="22" t="str">
        <f>IF($A1171="","",VLOOKUP($A1171,DATA_IMPORT!$A$2:$AG$2500,COLUMN(P$1),FALSE))</f>
        <v/>
      </c>
      <c r="Q1171" s="23" t="str">
        <f>IF($A1171="","",VLOOKUP($A1171,DATA_IMPORT!$A$2:$AG$2500,COLUMN(Q$1),FALSE))</f>
        <v/>
      </c>
      <c r="R1171" s="22" t="str">
        <f>IF($A1171="","",VLOOKUP($A1171,DATA_IMPORT!$A$2:$AG$2500,COLUMN(R$1),FALSE))</f>
        <v/>
      </c>
      <c r="S1171" s="23" t="str">
        <f>IF($A1171="","",VLOOKUP($A1171,DATA_IMPORT!$A$2:$AG$2500,COLUMN(S$1),FALSE))</f>
        <v/>
      </c>
      <c r="T1171" s="22" t="str">
        <f>IF($A1171="","",VLOOKUP($A1171,DATA_IMPORT!$A$2:$AG$2500,COLUMN(T$1),FALSE))</f>
        <v/>
      </c>
      <c r="U1171" s="23" t="str">
        <f>IF($A1171="","",VLOOKUP($A1171,DATA_IMPORT!$A$2:$AG$2500,COLUMN(U$1),FALSE))</f>
        <v/>
      </c>
      <c r="V1171" s="22" t="str">
        <f>IF($A1171="","",VLOOKUP($A1171,DATA_IMPORT!$A$2:$AG$2500,COLUMN(V$1),FALSE))</f>
        <v/>
      </c>
      <c r="W1171" s="22" t="str">
        <f>IF($A1171="","",VLOOKUP($A1171,DATA_IMPORT!$A$2:$AG$2500,COLUMN(W$1),FALSE))</f>
        <v/>
      </c>
      <c r="X1171" s="96" t="str">
        <f>IF($A1171="","",VLOOKUP($A1171,DATA_IMPORT!$A$2:$AG$2500,COLUMN(X$1),FALSE))</f>
        <v/>
      </c>
      <c r="Y1171" s="96" t="str">
        <f>IF($A1171="","",VLOOKUP($A1171,DATA_IMPORT!$A$2:$AG$2500,COLUMN(Y$1),FALSE))</f>
        <v/>
      </c>
      <c r="Z1171" s="22" t="str">
        <f>IF($A1171="","",VLOOKUP($A1171,DATA_IMPORT!$A$2:$AG$2500,COLUMN(Z$1),FALSE))</f>
        <v/>
      </c>
      <c r="AA1171" s="96" t="str">
        <f>IF($A1171="","",VLOOKUP($A1171,DATA_IMPORT!$A$2:$AG$2500,COLUMN(AA$1),FALSE))</f>
        <v/>
      </c>
      <c r="AB1171" s="96" t="str">
        <f>IF($A1171="","",VLOOKUP($A1171,DATA_IMPORT!$A$2:$AG$2500,COLUMN(AB$1),FALSE))</f>
        <v/>
      </c>
      <c r="AC1171" s="22" t="str">
        <f>IF($A1171="","",VLOOKUP($A1171,DATA_IMPORT!$A$2:$AG$2500,COLUMN(AC$1),FALSE))</f>
        <v/>
      </c>
      <c r="AD1171" s="96" t="str">
        <f>IF($A1171="","",VLOOKUP($A1171,DATA_IMPORT!$A$2:$AG$2500,COLUMN(AD$1),FALSE))</f>
        <v/>
      </c>
      <c r="AE1171" s="96" t="str">
        <f>IF($A1171="","",VLOOKUP($A1171,DATA_IMPORT!$A$2:$AG$2500,COLUMN(AE$1),FALSE))</f>
        <v/>
      </c>
      <c r="AF1171" s="96" t="str">
        <f>IF($A1171="","",VLOOKUP($A1171,DATA_IMPORT!$A$2:$AG$2500,COLUMN(AF$1),FALSE))</f>
        <v/>
      </c>
      <c r="AG1171" s="96" t="str">
        <f>IF($A1171="","",VLOOKUP($A1171,DATA_IMPORT!$A$2:$AG$2500,COLUMN(AG$1),FALSE))</f>
        <v/>
      </c>
    </row>
    <row r="1172" spans="2:33">
      <c r="B1172" t="str">
        <f>IF($A1172="","",VLOOKUP($A1172,DATA_IMPORT!$A$2:$AG$2500,COLUMN(B$1),FALSE))</f>
        <v/>
      </c>
      <c r="C1172" t="str">
        <f>IF($A1172="","",VLOOKUP($A1172,DATA_IMPORT!$A$2:$AG$2500,COLUMN(C$1),FALSE))</f>
        <v/>
      </c>
      <c r="D1172" t="str">
        <f>IF($A1172="","",VLOOKUP($A1172,DATA_IMPORT!$A$2:$AG$2500,COLUMN(D$1),FALSE))</f>
        <v/>
      </c>
      <c r="E1172" s="106" t="str">
        <f>IF($A1172="","",VLOOKUP($A1172,DATA_IMPORT!$A$2:$AG$2500,COLUMN(F$1),FALSE))</f>
        <v/>
      </c>
      <c r="F1172" t="str">
        <f>IF($A1172="","",VLOOKUP($A1172,DATA_IMPORT!$A$2:$AG$2500,COLUMN(F$1),FALSE))</f>
        <v/>
      </c>
      <c r="G1172" t="str">
        <f>IF(A1172="","",F1172&amp;COUNTIF($B$2:$B1172,B1172))</f>
        <v/>
      </c>
      <c r="H1172" t="str">
        <f t="shared" si="36"/>
        <v/>
      </c>
      <c r="I1172" t="str">
        <f t="shared" si="37"/>
        <v/>
      </c>
      <c r="J1172" s="106" t="s">
        <v>42</v>
      </c>
      <c r="K1172" s="22" t="str">
        <f>IF($A1172="","",VLOOKUP($A1172,DATA_IMPORT!$A$2:$AG$2500,COLUMN(K$1),FALSE))</f>
        <v/>
      </c>
      <c r="L1172" s="22" t="str">
        <f>IF($A1172="","",VLOOKUP($A1172,DATA_IMPORT!$A$2:$AG$2500,COLUMN(L$1),FALSE))</f>
        <v/>
      </c>
      <c r="M1172" s="22" t="str">
        <f>IF($A1172="","",VLOOKUP($A1172,DATA_IMPORT!$A$2:$AG$2500,COLUMN(M$1),FALSE))</f>
        <v/>
      </c>
      <c r="N1172" s="22" t="str">
        <f>IF($A1172="","",VLOOKUP($A1172,DATA_IMPORT!$A$2:$AG$2500,COLUMN(N$1),FALSE))</f>
        <v/>
      </c>
      <c r="O1172" s="22" t="str">
        <f>IF($A1172="","",VLOOKUP($A1172,DATA_IMPORT!$A$2:$AG$2500,COLUMN(O$1),FALSE))</f>
        <v/>
      </c>
      <c r="P1172" s="22" t="str">
        <f>IF($A1172="","",VLOOKUP($A1172,DATA_IMPORT!$A$2:$AG$2500,COLUMN(P$1),FALSE))</f>
        <v/>
      </c>
      <c r="Q1172" s="23" t="str">
        <f>IF($A1172="","",VLOOKUP($A1172,DATA_IMPORT!$A$2:$AG$2500,COLUMN(Q$1),FALSE))</f>
        <v/>
      </c>
      <c r="R1172" s="22" t="str">
        <f>IF($A1172="","",VLOOKUP($A1172,DATA_IMPORT!$A$2:$AG$2500,COLUMN(R$1),FALSE))</f>
        <v/>
      </c>
      <c r="S1172" s="23" t="str">
        <f>IF($A1172="","",VLOOKUP($A1172,DATA_IMPORT!$A$2:$AG$2500,COLUMN(S$1),FALSE))</f>
        <v/>
      </c>
      <c r="T1172" s="22" t="str">
        <f>IF($A1172="","",VLOOKUP($A1172,DATA_IMPORT!$A$2:$AG$2500,COLUMN(T$1),FALSE))</f>
        <v/>
      </c>
      <c r="U1172" s="23" t="str">
        <f>IF($A1172="","",VLOOKUP($A1172,DATA_IMPORT!$A$2:$AG$2500,COLUMN(U$1),FALSE))</f>
        <v/>
      </c>
      <c r="V1172" s="22" t="str">
        <f>IF($A1172="","",VLOOKUP($A1172,DATA_IMPORT!$A$2:$AG$2500,COLUMN(V$1),FALSE))</f>
        <v/>
      </c>
      <c r="W1172" s="22" t="str">
        <f>IF($A1172="","",VLOOKUP($A1172,DATA_IMPORT!$A$2:$AG$2500,COLUMN(W$1),FALSE))</f>
        <v/>
      </c>
      <c r="X1172" s="96" t="str">
        <f>IF($A1172="","",VLOOKUP($A1172,DATA_IMPORT!$A$2:$AG$2500,COLUMN(X$1),FALSE))</f>
        <v/>
      </c>
      <c r="Y1172" s="96" t="str">
        <f>IF($A1172="","",VLOOKUP($A1172,DATA_IMPORT!$A$2:$AG$2500,COLUMN(Y$1),FALSE))</f>
        <v/>
      </c>
      <c r="Z1172" s="22" t="str">
        <f>IF($A1172="","",VLOOKUP($A1172,DATA_IMPORT!$A$2:$AG$2500,COLUMN(Z$1),FALSE))</f>
        <v/>
      </c>
      <c r="AA1172" s="96" t="str">
        <f>IF($A1172="","",VLOOKUP($A1172,DATA_IMPORT!$A$2:$AG$2500,COLUMN(AA$1),FALSE))</f>
        <v/>
      </c>
      <c r="AB1172" s="96" t="str">
        <f>IF($A1172="","",VLOOKUP($A1172,DATA_IMPORT!$A$2:$AG$2500,COLUMN(AB$1),FALSE))</f>
        <v/>
      </c>
      <c r="AC1172" s="22" t="str">
        <f>IF($A1172="","",VLOOKUP($A1172,DATA_IMPORT!$A$2:$AG$2500,COLUMN(AC$1),FALSE))</f>
        <v/>
      </c>
      <c r="AD1172" s="96" t="str">
        <f>IF($A1172="","",VLOOKUP($A1172,DATA_IMPORT!$A$2:$AG$2500,COLUMN(AD$1),FALSE))</f>
        <v/>
      </c>
      <c r="AE1172" s="96" t="str">
        <f>IF($A1172="","",VLOOKUP($A1172,DATA_IMPORT!$A$2:$AG$2500,COLUMN(AE$1),FALSE))</f>
        <v/>
      </c>
      <c r="AF1172" s="96" t="str">
        <f>IF($A1172="","",VLOOKUP($A1172,DATA_IMPORT!$A$2:$AG$2500,COLUMN(AF$1),FALSE))</f>
        <v/>
      </c>
      <c r="AG1172" s="96" t="str">
        <f>IF($A1172="","",VLOOKUP($A1172,DATA_IMPORT!$A$2:$AG$2500,COLUMN(AG$1),FALSE))</f>
        <v/>
      </c>
    </row>
    <row r="1173" spans="2:33">
      <c r="B1173" t="str">
        <f>IF($A1173="","",VLOOKUP($A1173,DATA_IMPORT!$A$2:$AG$2500,COLUMN(B$1),FALSE))</f>
        <v/>
      </c>
      <c r="C1173" t="str">
        <f>IF($A1173="","",VLOOKUP($A1173,DATA_IMPORT!$A$2:$AG$2500,COLUMN(C$1),FALSE))</f>
        <v/>
      </c>
      <c r="D1173" t="str">
        <f>IF($A1173="","",VLOOKUP($A1173,DATA_IMPORT!$A$2:$AG$2500,COLUMN(D$1),FALSE))</f>
        <v/>
      </c>
      <c r="E1173" s="106" t="str">
        <f>IF($A1173="","",VLOOKUP($A1173,DATA_IMPORT!$A$2:$AG$2500,COLUMN(F$1),FALSE))</f>
        <v/>
      </c>
      <c r="F1173" t="str">
        <f>IF($A1173="","",VLOOKUP($A1173,DATA_IMPORT!$A$2:$AG$2500,COLUMN(F$1),FALSE))</f>
        <v/>
      </c>
      <c r="G1173" t="str">
        <f>IF(A1173="","",F1173&amp;COUNTIF($B$2:$B1173,B1173))</f>
        <v/>
      </c>
      <c r="H1173" t="str">
        <f t="shared" si="36"/>
        <v/>
      </c>
      <c r="I1173" t="str">
        <f t="shared" si="37"/>
        <v/>
      </c>
      <c r="J1173" s="106" t="s">
        <v>42</v>
      </c>
      <c r="K1173" s="22" t="str">
        <f>IF($A1173="","",VLOOKUP($A1173,DATA_IMPORT!$A$2:$AG$2500,COLUMN(K$1),FALSE))</f>
        <v/>
      </c>
      <c r="L1173" s="22" t="str">
        <f>IF($A1173="","",VLOOKUP($A1173,DATA_IMPORT!$A$2:$AG$2500,COLUMN(L$1),FALSE))</f>
        <v/>
      </c>
      <c r="M1173" s="22" t="str">
        <f>IF($A1173="","",VLOOKUP($A1173,DATA_IMPORT!$A$2:$AG$2500,COLUMN(M$1),FALSE))</f>
        <v/>
      </c>
      <c r="N1173" s="22" t="str">
        <f>IF($A1173="","",VLOOKUP($A1173,DATA_IMPORT!$A$2:$AG$2500,COLUMN(N$1),FALSE))</f>
        <v/>
      </c>
      <c r="O1173" s="22" t="str">
        <f>IF($A1173="","",VLOOKUP($A1173,DATA_IMPORT!$A$2:$AG$2500,COLUMN(O$1),FALSE))</f>
        <v/>
      </c>
      <c r="P1173" s="22" t="str">
        <f>IF($A1173="","",VLOOKUP($A1173,DATA_IMPORT!$A$2:$AG$2500,COLUMN(P$1),FALSE))</f>
        <v/>
      </c>
      <c r="Q1173" s="23" t="str">
        <f>IF($A1173="","",VLOOKUP($A1173,DATA_IMPORT!$A$2:$AG$2500,COLUMN(Q$1),FALSE))</f>
        <v/>
      </c>
      <c r="R1173" s="22" t="str">
        <f>IF($A1173="","",VLOOKUP($A1173,DATA_IMPORT!$A$2:$AG$2500,COLUMN(R$1),FALSE))</f>
        <v/>
      </c>
      <c r="S1173" s="23" t="str">
        <f>IF($A1173="","",VLOOKUP($A1173,DATA_IMPORT!$A$2:$AG$2500,COLUMN(S$1),FALSE))</f>
        <v/>
      </c>
      <c r="T1173" s="22" t="str">
        <f>IF($A1173="","",VLOOKUP($A1173,DATA_IMPORT!$A$2:$AG$2500,COLUMN(T$1),FALSE))</f>
        <v/>
      </c>
      <c r="U1173" s="23" t="str">
        <f>IF($A1173="","",VLOOKUP($A1173,DATA_IMPORT!$A$2:$AG$2500,COLUMN(U$1),FALSE))</f>
        <v/>
      </c>
      <c r="V1173" s="22" t="str">
        <f>IF($A1173="","",VLOOKUP($A1173,DATA_IMPORT!$A$2:$AG$2500,COLUMN(V$1),FALSE))</f>
        <v/>
      </c>
      <c r="W1173" s="22" t="str">
        <f>IF($A1173="","",VLOOKUP($A1173,DATA_IMPORT!$A$2:$AG$2500,COLUMN(W$1),FALSE))</f>
        <v/>
      </c>
      <c r="X1173" s="96" t="str">
        <f>IF($A1173="","",VLOOKUP($A1173,DATA_IMPORT!$A$2:$AG$2500,COLUMN(X$1),FALSE))</f>
        <v/>
      </c>
      <c r="Y1173" s="96" t="str">
        <f>IF($A1173="","",VLOOKUP($A1173,DATA_IMPORT!$A$2:$AG$2500,COLUMN(Y$1),FALSE))</f>
        <v/>
      </c>
      <c r="Z1173" s="22" t="str">
        <f>IF($A1173="","",VLOOKUP($A1173,DATA_IMPORT!$A$2:$AG$2500,COLUMN(Z$1),FALSE))</f>
        <v/>
      </c>
      <c r="AA1173" s="96" t="str">
        <f>IF($A1173="","",VLOOKUP($A1173,DATA_IMPORT!$A$2:$AG$2500,COLUMN(AA$1),FALSE))</f>
        <v/>
      </c>
      <c r="AB1173" s="96" t="str">
        <f>IF($A1173="","",VLOOKUP($A1173,DATA_IMPORT!$A$2:$AG$2500,COLUMN(AB$1),FALSE))</f>
        <v/>
      </c>
      <c r="AC1173" s="22" t="str">
        <f>IF($A1173="","",VLOOKUP($A1173,DATA_IMPORT!$A$2:$AG$2500,COLUMN(AC$1),FALSE))</f>
        <v/>
      </c>
      <c r="AD1173" s="96" t="str">
        <f>IF($A1173="","",VLOOKUP($A1173,DATA_IMPORT!$A$2:$AG$2500,COLUMN(AD$1),FALSE))</f>
        <v/>
      </c>
      <c r="AE1173" s="96" t="str">
        <f>IF($A1173="","",VLOOKUP($A1173,DATA_IMPORT!$A$2:$AG$2500,COLUMN(AE$1),FALSE))</f>
        <v/>
      </c>
      <c r="AF1173" s="96" t="str">
        <f>IF($A1173="","",VLOOKUP($A1173,DATA_IMPORT!$A$2:$AG$2500,COLUMN(AF$1),FALSE))</f>
        <v/>
      </c>
      <c r="AG1173" s="96" t="str">
        <f>IF($A1173="","",VLOOKUP($A1173,DATA_IMPORT!$A$2:$AG$2500,COLUMN(AG$1),FALSE))</f>
        <v/>
      </c>
    </row>
    <row r="1174" spans="2:33">
      <c r="B1174" t="str">
        <f>IF($A1174="","",VLOOKUP($A1174,DATA_IMPORT!$A$2:$AG$2500,COLUMN(B$1),FALSE))</f>
        <v/>
      </c>
      <c r="C1174" t="str">
        <f>IF($A1174="","",VLOOKUP($A1174,DATA_IMPORT!$A$2:$AG$2500,COLUMN(C$1),FALSE))</f>
        <v/>
      </c>
      <c r="D1174" t="str">
        <f>IF($A1174="","",VLOOKUP($A1174,DATA_IMPORT!$A$2:$AG$2500,COLUMN(D$1),FALSE))</f>
        <v/>
      </c>
      <c r="E1174" s="106" t="str">
        <f>IF($A1174="","",VLOOKUP($A1174,DATA_IMPORT!$A$2:$AG$2500,COLUMN(F$1),FALSE))</f>
        <v/>
      </c>
      <c r="F1174" t="str">
        <f>IF($A1174="","",VLOOKUP($A1174,DATA_IMPORT!$A$2:$AG$2500,COLUMN(F$1),FALSE))</f>
        <v/>
      </c>
      <c r="G1174" t="str">
        <f>IF(A1174="","",F1174&amp;COUNTIF($B$2:$B1174,B1174))</f>
        <v/>
      </c>
      <c r="H1174" t="str">
        <f t="shared" si="36"/>
        <v/>
      </c>
      <c r="I1174" t="str">
        <f t="shared" si="37"/>
        <v/>
      </c>
      <c r="J1174" s="106" t="s">
        <v>42</v>
      </c>
      <c r="K1174" s="22" t="str">
        <f>IF($A1174="","",VLOOKUP($A1174,DATA_IMPORT!$A$2:$AG$2500,COLUMN(K$1),FALSE))</f>
        <v/>
      </c>
      <c r="L1174" s="22" t="str">
        <f>IF($A1174="","",VLOOKUP($A1174,DATA_IMPORT!$A$2:$AG$2500,COLUMN(L$1),FALSE))</f>
        <v/>
      </c>
      <c r="M1174" s="22" t="str">
        <f>IF($A1174="","",VLOOKUP($A1174,DATA_IMPORT!$A$2:$AG$2500,COLUMN(M$1),FALSE))</f>
        <v/>
      </c>
      <c r="N1174" s="22" t="str">
        <f>IF($A1174="","",VLOOKUP($A1174,DATA_IMPORT!$A$2:$AG$2500,COLUMN(N$1),FALSE))</f>
        <v/>
      </c>
      <c r="O1174" s="22" t="str">
        <f>IF($A1174="","",VLOOKUP($A1174,DATA_IMPORT!$A$2:$AG$2500,COLUMN(O$1),FALSE))</f>
        <v/>
      </c>
      <c r="P1174" s="22" t="str">
        <f>IF($A1174="","",VLOOKUP($A1174,DATA_IMPORT!$A$2:$AG$2500,COLUMN(P$1),FALSE))</f>
        <v/>
      </c>
      <c r="Q1174" s="23" t="str">
        <f>IF($A1174="","",VLOOKUP($A1174,DATA_IMPORT!$A$2:$AG$2500,COLUMN(Q$1),FALSE))</f>
        <v/>
      </c>
      <c r="R1174" s="22" t="str">
        <f>IF($A1174="","",VLOOKUP($A1174,DATA_IMPORT!$A$2:$AG$2500,COLUMN(R$1),FALSE))</f>
        <v/>
      </c>
      <c r="S1174" s="23" t="str">
        <f>IF($A1174="","",VLOOKUP($A1174,DATA_IMPORT!$A$2:$AG$2500,COLUMN(S$1),FALSE))</f>
        <v/>
      </c>
      <c r="T1174" s="22" t="str">
        <f>IF($A1174="","",VLOOKUP($A1174,DATA_IMPORT!$A$2:$AG$2500,COLUMN(T$1),FALSE))</f>
        <v/>
      </c>
      <c r="U1174" s="23" t="str">
        <f>IF($A1174="","",VLOOKUP($A1174,DATA_IMPORT!$A$2:$AG$2500,COLUMN(U$1),FALSE))</f>
        <v/>
      </c>
      <c r="V1174" s="22" t="str">
        <f>IF($A1174="","",VLOOKUP($A1174,DATA_IMPORT!$A$2:$AG$2500,COLUMN(V$1),FALSE))</f>
        <v/>
      </c>
      <c r="W1174" s="22" t="str">
        <f>IF($A1174="","",VLOOKUP($A1174,DATA_IMPORT!$A$2:$AG$2500,COLUMN(W$1),FALSE))</f>
        <v/>
      </c>
      <c r="X1174" s="96" t="str">
        <f>IF($A1174="","",VLOOKUP($A1174,DATA_IMPORT!$A$2:$AG$2500,COLUMN(X$1),FALSE))</f>
        <v/>
      </c>
      <c r="Y1174" s="96" t="str">
        <f>IF($A1174="","",VLOOKUP($A1174,DATA_IMPORT!$A$2:$AG$2500,COLUMN(Y$1),FALSE))</f>
        <v/>
      </c>
      <c r="Z1174" s="22" t="str">
        <f>IF($A1174="","",VLOOKUP($A1174,DATA_IMPORT!$A$2:$AG$2500,COLUMN(Z$1),FALSE))</f>
        <v/>
      </c>
      <c r="AA1174" s="96" t="str">
        <f>IF($A1174="","",VLOOKUP($A1174,DATA_IMPORT!$A$2:$AG$2500,COLUMN(AA$1),FALSE))</f>
        <v/>
      </c>
      <c r="AB1174" s="96" t="str">
        <f>IF($A1174="","",VLOOKUP($A1174,DATA_IMPORT!$A$2:$AG$2500,COLUMN(AB$1),FALSE))</f>
        <v/>
      </c>
      <c r="AC1174" s="22" t="str">
        <f>IF($A1174="","",VLOOKUP($A1174,DATA_IMPORT!$A$2:$AG$2500,COLUMN(AC$1),FALSE))</f>
        <v/>
      </c>
      <c r="AD1174" s="96" t="str">
        <f>IF($A1174="","",VLOOKUP($A1174,DATA_IMPORT!$A$2:$AG$2500,COLUMN(AD$1),FALSE))</f>
        <v/>
      </c>
      <c r="AE1174" s="96" t="str">
        <f>IF($A1174="","",VLOOKUP($A1174,DATA_IMPORT!$A$2:$AG$2500,COLUMN(AE$1),FALSE))</f>
        <v/>
      </c>
      <c r="AF1174" s="96" t="str">
        <f>IF($A1174="","",VLOOKUP($A1174,DATA_IMPORT!$A$2:$AG$2500,COLUMN(AF$1),FALSE))</f>
        <v/>
      </c>
      <c r="AG1174" s="96" t="str">
        <f>IF($A1174="","",VLOOKUP($A1174,DATA_IMPORT!$A$2:$AG$2500,COLUMN(AG$1),FALSE))</f>
        <v/>
      </c>
    </row>
    <row r="1175" spans="2:33">
      <c r="B1175" t="str">
        <f>IF($A1175="","",VLOOKUP($A1175,DATA_IMPORT!$A$2:$AG$2500,COLUMN(B$1),FALSE))</f>
        <v/>
      </c>
      <c r="C1175" t="str">
        <f>IF($A1175="","",VLOOKUP($A1175,DATA_IMPORT!$A$2:$AG$2500,COLUMN(C$1),FALSE))</f>
        <v/>
      </c>
      <c r="D1175" t="str">
        <f>IF($A1175="","",VLOOKUP($A1175,DATA_IMPORT!$A$2:$AG$2500,COLUMN(D$1),FALSE))</f>
        <v/>
      </c>
      <c r="E1175" s="106" t="str">
        <f>IF($A1175="","",VLOOKUP($A1175,DATA_IMPORT!$A$2:$AG$2500,COLUMN(F$1),FALSE))</f>
        <v/>
      </c>
      <c r="F1175" t="str">
        <f>IF($A1175="","",VLOOKUP($A1175,DATA_IMPORT!$A$2:$AG$2500,COLUMN(F$1),FALSE))</f>
        <v/>
      </c>
      <c r="G1175" t="str">
        <f>IF(A1175="","",F1175&amp;COUNTIF($B$2:$B1175,B1175))</f>
        <v/>
      </c>
      <c r="H1175" t="str">
        <f t="shared" si="36"/>
        <v/>
      </c>
      <c r="I1175" t="str">
        <f t="shared" si="37"/>
        <v/>
      </c>
      <c r="J1175" s="106" t="s">
        <v>42</v>
      </c>
      <c r="K1175" s="22" t="str">
        <f>IF($A1175="","",VLOOKUP($A1175,DATA_IMPORT!$A$2:$AG$2500,COLUMN(K$1),FALSE))</f>
        <v/>
      </c>
      <c r="L1175" s="22" t="str">
        <f>IF($A1175="","",VLOOKUP($A1175,DATA_IMPORT!$A$2:$AG$2500,COLUMN(L$1),FALSE))</f>
        <v/>
      </c>
      <c r="M1175" s="22" t="str">
        <f>IF($A1175="","",VLOOKUP($A1175,DATA_IMPORT!$A$2:$AG$2500,COLUMN(M$1),FALSE))</f>
        <v/>
      </c>
      <c r="N1175" s="22" t="str">
        <f>IF($A1175="","",VLOOKUP($A1175,DATA_IMPORT!$A$2:$AG$2500,COLUMN(N$1),FALSE))</f>
        <v/>
      </c>
      <c r="O1175" s="22" t="str">
        <f>IF($A1175="","",VLOOKUP($A1175,DATA_IMPORT!$A$2:$AG$2500,COLUMN(O$1),FALSE))</f>
        <v/>
      </c>
      <c r="P1175" s="22" t="str">
        <f>IF($A1175="","",VLOOKUP($A1175,DATA_IMPORT!$A$2:$AG$2500,COLUMN(P$1),FALSE))</f>
        <v/>
      </c>
      <c r="Q1175" s="23" t="str">
        <f>IF($A1175="","",VLOOKUP($A1175,DATA_IMPORT!$A$2:$AG$2500,COLUMN(Q$1),FALSE))</f>
        <v/>
      </c>
      <c r="R1175" s="22" t="str">
        <f>IF($A1175="","",VLOOKUP($A1175,DATA_IMPORT!$A$2:$AG$2500,COLUMN(R$1),FALSE))</f>
        <v/>
      </c>
      <c r="S1175" s="23" t="str">
        <f>IF($A1175="","",VLOOKUP($A1175,DATA_IMPORT!$A$2:$AG$2500,COLUMN(S$1),FALSE))</f>
        <v/>
      </c>
      <c r="T1175" s="22" t="str">
        <f>IF($A1175="","",VLOOKUP($A1175,DATA_IMPORT!$A$2:$AG$2500,COLUMN(T$1),FALSE))</f>
        <v/>
      </c>
      <c r="U1175" s="23" t="str">
        <f>IF($A1175="","",VLOOKUP($A1175,DATA_IMPORT!$A$2:$AG$2500,COLUMN(U$1),FALSE))</f>
        <v/>
      </c>
      <c r="V1175" s="22" t="str">
        <f>IF($A1175="","",VLOOKUP($A1175,DATA_IMPORT!$A$2:$AG$2500,COLUMN(V$1),FALSE))</f>
        <v/>
      </c>
      <c r="W1175" s="22" t="str">
        <f>IF($A1175="","",VLOOKUP($A1175,DATA_IMPORT!$A$2:$AG$2500,COLUMN(W$1),FALSE))</f>
        <v/>
      </c>
      <c r="X1175" s="96" t="str">
        <f>IF($A1175="","",VLOOKUP($A1175,DATA_IMPORT!$A$2:$AG$2500,COLUMN(X$1),FALSE))</f>
        <v/>
      </c>
      <c r="Y1175" s="96" t="str">
        <f>IF($A1175="","",VLOOKUP($A1175,DATA_IMPORT!$A$2:$AG$2500,COLUMN(Y$1),FALSE))</f>
        <v/>
      </c>
      <c r="Z1175" s="22" t="str">
        <f>IF($A1175="","",VLOOKUP($A1175,DATA_IMPORT!$A$2:$AG$2500,COLUMN(Z$1),FALSE))</f>
        <v/>
      </c>
      <c r="AA1175" s="96" t="str">
        <f>IF($A1175="","",VLOOKUP($A1175,DATA_IMPORT!$A$2:$AG$2500,COLUMN(AA$1),FALSE))</f>
        <v/>
      </c>
      <c r="AB1175" s="96" t="str">
        <f>IF($A1175="","",VLOOKUP($A1175,DATA_IMPORT!$A$2:$AG$2500,COLUMN(AB$1),FALSE))</f>
        <v/>
      </c>
      <c r="AC1175" s="22" t="str">
        <f>IF($A1175="","",VLOOKUP($A1175,DATA_IMPORT!$A$2:$AG$2500,COLUMN(AC$1),FALSE))</f>
        <v/>
      </c>
      <c r="AD1175" s="96" t="str">
        <f>IF($A1175="","",VLOOKUP($A1175,DATA_IMPORT!$A$2:$AG$2500,COLUMN(AD$1),FALSE))</f>
        <v/>
      </c>
      <c r="AE1175" s="96" t="str">
        <f>IF($A1175="","",VLOOKUP($A1175,DATA_IMPORT!$A$2:$AG$2500,COLUMN(AE$1),FALSE))</f>
        <v/>
      </c>
      <c r="AF1175" s="96" t="str">
        <f>IF($A1175="","",VLOOKUP($A1175,DATA_IMPORT!$A$2:$AG$2500,COLUMN(AF$1),FALSE))</f>
        <v/>
      </c>
      <c r="AG1175" s="96" t="str">
        <f>IF($A1175="","",VLOOKUP($A1175,DATA_IMPORT!$A$2:$AG$2500,COLUMN(AG$1),FALSE))</f>
        <v/>
      </c>
    </row>
    <row r="1176" spans="2:33">
      <c r="B1176" t="str">
        <f>IF($A1176="","",VLOOKUP($A1176,DATA_IMPORT!$A$2:$AG$2500,COLUMN(B$1),FALSE))</f>
        <v/>
      </c>
      <c r="C1176" t="str">
        <f>IF($A1176="","",VLOOKUP($A1176,DATA_IMPORT!$A$2:$AG$2500,COLUMN(C$1),FALSE))</f>
        <v/>
      </c>
      <c r="D1176" t="str">
        <f>IF($A1176="","",VLOOKUP($A1176,DATA_IMPORT!$A$2:$AG$2500,COLUMN(D$1),FALSE))</f>
        <v/>
      </c>
      <c r="E1176" s="106" t="str">
        <f>IF($A1176="","",VLOOKUP($A1176,DATA_IMPORT!$A$2:$AG$2500,COLUMN(F$1),FALSE))</f>
        <v/>
      </c>
      <c r="F1176" t="str">
        <f>IF($A1176="","",VLOOKUP($A1176,DATA_IMPORT!$A$2:$AG$2500,COLUMN(F$1),FALSE))</f>
        <v/>
      </c>
      <c r="G1176" t="str">
        <f>IF(A1176="","",F1176&amp;COUNTIF($B$2:$B1176,B1176))</f>
        <v/>
      </c>
      <c r="H1176" t="str">
        <f t="shared" si="36"/>
        <v/>
      </c>
      <c r="I1176" t="str">
        <f t="shared" si="37"/>
        <v/>
      </c>
      <c r="J1176" s="106" t="s">
        <v>42</v>
      </c>
      <c r="K1176" s="22" t="str">
        <f>IF($A1176="","",VLOOKUP($A1176,DATA_IMPORT!$A$2:$AG$2500,COLUMN(K$1),FALSE))</f>
        <v/>
      </c>
      <c r="L1176" s="22" t="str">
        <f>IF($A1176="","",VLOOKUP($A1176,DATA_IMPORT!$A$2:$AG$2500,COLUMN(L$1),FALSE))</f>
        <v/>
      </c>
      <c r="M1176" s="22" t="str">
        <f>IF($A1176="","",VLOOKUP($A1176,DATA_IMPORT!$A$2:$AG$2500,COLUMN(M$1),FALSE))</f>
        <v/>
      </c>
      <c r="N1176" s="22" t="str">
        <f>IF($A1176="","",VLOOKUP($A1176,DATA_IMPORT!$A$2:$AG$2500,COLUMN(N$1),FALSE))</f>
        <v/>
      </c>
      <c r="O1176" s="22" t="str">
        <f>IF($A1176="","",VLOOKUP($A1176,DATA_IMPORT!$A$2:$AG$2500,COLUMN(O$1),FALSE))</f>
        <v/>
      </c>
      <c r="P1176" s="22" t="str">
        <f>IF($A1176="","",VLOOKUP($A1176,DATA_IMPORT!$A$2:$AG$2500,COLUMN(P$1),FALSE))</f>
        <v/>
      </c>
      <c r="Q1176" s="23" t="str">
        <f>IF($A1176="","",VLOOKUP($A1176,DATA_IMPORT!$A$2:$AG$2500,COLUMN(Q$1),FALSE))</f>
        <v/>
      </c>
      <c r="R1176" s="22" t="str">
        <f>IF($A1176="","",VLOOKUP($A1176,DATA_IMPORT!$A$2:$AG$2500,COLUMN(R$1),FALSE))</f>
        <v/>
      </c>
      <c r="S1176" s="23" t="str">
        <f>IF($A1176="","",VLOOKUP($A1176,DATA_IMPORT!$A$2:$AG$2500,COLUMN(S$1),FALSE))</f>
        <v/>
      </c>
      <c r="T1176" s="22" t="str">
        <f>IF($A1176="","",VLOOKUP($A1176,DATA_IMPORT!$A$2:$AG$2500,COLUMN(T$1),FALSE))</f>
        <v/>
      </c>
      <c r="U1176" s="23" t="str">
        <f>IF($A1176="","",VLOOKUP($A1176,DATA_IMPORT!$A$2:$AG$2500,COLUMN(U$1),FALSE))</f>
        <v/>
      </c>
      <c r="V1176" s="22" t="str">
        <f>IF($A1176="","",VLOOKUP($A1176,DATA_IMPORT!$A$2:$AG$2500,COLUMN(V$1),FALSE))</f>
        <v/>
      </c>
      <c r="W1176" s="22" t="str">
        <f>IF($A1176="","",VLOOKUP($A1176,DATA_IMPORT!$A$2:$AG$2500,COLUMN(W$1),FALSE))</f>
        <v/>
      </c>
      <c r="X1176" s="96" t="str">
        <f>IF($A1176="","",VLOOKUP($A1176,DATA_IMPORT!$A$2:$AG$2500,COLUMN(X$1),FALSE))</f>
        <v/>
      </c>
      <c r="Y1176" s="96" t="str">
        <f>IF($A1176="","",VLOOKUP($A1176,DATA_IMPORT!$A$2:$AG$2500,COLUMN(Y$1),FALSE))</f>
        <v/>
      </c>
      <c r="Z1176" s="22" t="str">
        <f>IF($A1176="","",VLOOKUP($A1176,DATA_IMPORT!$A$2:$AG$2500,COLUMN(Z$1),FALSE))</f>
        <v/>
      </c>
      <c r="AA1176" s="96" t="str">
        <f>IF($A1176="","",VLOOKUP($A1176,DATA_IMPORT!$A$2:$AG$2500,COLUMN(AA$1),FALSE))</f>
        <v/>
      </c>
      <c r="AB1176" s="96" t="str">
        <f>IF($A1176="","",VLOOKUP($A1176,DATA_IMPORT!$A$2:$AG$2500,COLUMN(AB$1),FALSE))</f>
        <v/>
      </c>
      <c r="AC1176" s="22" t="str">
        <f>IF($A1176="","",VLOOKUP($A1176,DATA_IMPORT!$A$2:$AG$2500,COLUMN(AC$1),FALSE))</f>
        <v/>
      </c>
      <c r="AD1176" s="96" t="str">
        <f>IF($A1176="","",VLOOKUP($A1176,DATA_IMPORT!$A$2:$AG$2500,COLUMN(AD$1),FALSE))</f>
        <v/>
      </c>
      <c r="AE1176" s="96" t="str">
        <f>IF($A1176="","",VLOOKUP($A1176,DATA_IMPORT!$A$2:$AG$2500,COLUMN(AE$1),FALSE))</f>
        <v/>
      </c>
      <c r="AF1176" s="96" t="str">
        <f>IF($A1176="","",VLOOKUP($A1176,DATA_IMPORT!$A$2:$AG$2500,COLUMN(AF$1),FALSE))</f>
        <v/>
      </c>
      <c r="AG1176" s="96" t="str">
        <f>IF($A1176="","",VLOOKUP($A1176,DATA_IMPORT!$A$2:$AG$2500,COLUMN(AG$1),FALSE))</f>
        <v/>
      </c>
    </row>
    <row r="1177" spans="2:33">
      <c r="B1177" t="str">
        <f>IF($A1177="","",VLOOKUP($A1177,DATA_IMPORT!$A$2:$AG$2500,COLUMN(B$1),FALSE))</f>
        <v/>
      </c>
      <c r="C1177" t="str">
        <f>IF($A1177="","",VLOOKUP($A1177,DATA_IMPORT!$A$2:$AG$2500,COLUMN(C$1),FALSE))</f>
        <v/>
      </c>
      <c r="D1177" t="str">
        <f>IF($A1177="","",VLOOKUP($A1177,DATA_IMPORT!$A$2:$AG$2500,COLUMN(D$1),FALSE))</f>
        <v/>
      </c>
      <c r="E1177" s="106" t="str">
        <f>IF($A1177="","",VLOOKUP($A1177,DATA_IMPORT!$A$2:$AG$2500,COLUMN(F$1),FALSE))</f>
        <v/>
      </c>
      <c r="F1177" t="str">
        <f>IF($A1177="","",VLOOKUP($A1177,DATA_IMPORT!$A$2:$AG$2500,COLUMN(F$1),FALSE))</f>
        <v/>
      </c>
      <c r="G1177" t="str">
        <f>IF(A1177="","",F1177&amp;COUNTIF($B$2:$B1177,B1177))</f>
        <v/>
      </c>
      <c r="H1177" t="str">
        <f t="shared" si="36"/>
        <v/>
      </c>
      <c r="I1177" t="str">
        <f t="shared" si="37"/>
        <v/>
      </c>
      <c r="J1177" s="106" t="s">
        <v>42</v>
      </c>
      <c r="K1177" s="22" t="str">
        <f>IF($A1177="","",VLOOKUP($A1177,DATA_IMPORT!$A$2:$AG$2500,COLUMN(K$1),FALSE))</f>
        <v/>
      </c>
      <c r="L1177" s="22" t="str">
        <f>IF($A1177="","",VLOOKUP($A1177,DATA_IMPORT!$A$2:$AG$2500,COLUMN(L$1),FALSE))</f>
        <v/>
      </c>
      <c r="M1177" s="22" t="str">
        <f>IF($A1177="","",VLOOKUP($A1177,DATA_IMPORT!$A$2:$AG$2500,COLUMN(M$1),FALSE))</f>
        <v/>
      </c>
      <c r="N1177" s="22" t="str">
        <f>IF($A1177="","",VLOOKUP($A1177,DATA_IMPORT!$A$2:$AG$2500,COLUMN(N$1),FALSE))</f>
        <v/>
      </c>
      <c r="O1177" s="22" t="str">
        <f>IF($A1177="","",VLOOKUP($A1177,DATA_IMPORT!$A$2:$AG$2500,COLUMN(O$1),FALSE))</f>
        <v/>
      </c>
      <c r="P1177" s="22" t="str">
        <f>IF($A1177="","",VLOOKUP($A1177,DATA_IMPORT!$A$2:$AG$2500,COLUMN(P$1),FALSE))</f>
        <v/>
      </c>
      <c r="Q1177" s="23" t="str">
        <f>IF($A1177="","",VLOOKUP($A1177,DATA_IMPORT!$A$2:$AG$2500,COLUMN(Q$1),FALSE))</f>
        <v/>
      </c>
      <c r="R1177" s="22" t="str">
        <f>IF($A1177="","",VLOOKUP($A1177,DATA_IMPORT!$A$2:$AG$2500,COLUMN(R$1),FALSE))</f>
        <v/>
      </c>
      <c r="S1177" s="23" t="str">
        <f>IF($A1177="","",VLOOKUP($A1177,DATA_IMPORT!$A$2:$AG$2500,COLUMN(S$1),FALSE))</f>
        <v/>
      </c>
      <c r="T1177" s="22" t="str">
        <f>IF($A1177="","",VLOOKUP($A1177,DATA_IMPORT!$A$2:$AG$2500,COLUMN(T$1),FALSE))</f>
        <v/>
      </c>
      <c r="U1177" s="23" t="str">
        <f>IF($A1177="","",VLOOKUP($A1177,DATA_IMPORT!$A$2:$AG$2500,COLUMN(U$1),FALSE))</f>
        <v/>
      </c>
      <c r="V1177" s="22" t="str">
        <f>IF($A1177="","",VLOOKUP($A1177,DATA_IMPORT!$A$2:$AG$2500,COLUMN(V$1),FALSE))</f>
        <v/>
      </c>
      <c r="W1177" s="22" t="str">
        <f>IF($A1177="","",VLOOKUP($A1177,DATA_IMPORT!$A$2:$AG$2500,COLUMN(W$1),FALSE))</f>
        <v/>
      </c>
      <c r="X1177" s="96" t="str">
        <f>IF($A1177="","",VLOOKUP($A1177,DATA_IMPORT!$A$2:$AG$2500,COLUMN(X$1),FALSE))</f>
        <v/>
      </c>
      <c r="Y1177" s="96" t="str">
        <f>IF($A1177="","",VLOOKUP($A1177,DATA_IMPORT!$A$2:$AG$2500,COLUMN(Y$1),FALSE))</f>
        <v/>
      </c>
      <c r="Z1177" s="22" t="str">
        <f>IF($A1177="","",VLOOKUP($A1177,DATA_IMPORT!$A$2:$AG$2500,COLUMN(Z$1),FALSE))</f>
        <v/>
      </c>
      <c r="AA1177" s="96" t="str">
        <f>IF($A1177="","",VLOOKUP($A1177,DATA_IMPORT!$A$2:$AG$2500,COLUMN(AA$1),FALSE))</f>
        <v/>
      </c>
      <c r="AB1177" s="96" t="str">
        <f>IF($A1177="","",VLOOKUP($A1177,DATA_IMPORT!$A$2:$AG$2500,COLUMN(AB$1),FALSE))</f>
        <v/>
      </c>
      <c r="AC1177" s="22" t="str">
        <f>IF($A1177="","",VLOOKUP($A1177,DATA_IMPORT!$A$2:$AG$2500,COLUMN(AC$1),FALSE))</f>
        <v/>
      </c>
      <c r="AD1177" s="96" t="str">
        <f>IF($A1177="","",VLOOKUP($A1177,DATA_IMPORT!$A$2:$AG$2500,COLUMN(AD$1),FALSE))</f>
        <v/>
      </c>
      <c r="AE1177" s="96" t="str">
        <f>IF($A1177="","",VLOOKUP($A1177,DATA_IMPORT!$A$2:$AG$2500,COLUMN(AE$1),FALSE))</f>
        <v/>
      </c>
      <c r="AF1177" s="96" t="str">
        <f>IF($A1177="","",VLOOKUP($A1177,DATA_IMPORT!$A$2:$AG$2500,COLUMN(AF$1),FALSE))</f>
        <v/>
      </c>
      <c r="AG1177" s="96" t="str">
        <f>IF($A1177="","",VLOOKUP($A1177,DATA_IMPORT!$A$2:$AG$2500,COLUMN(AG$1),FALSE))</f>
        <v/>
      </c>
    </row>
    <row r="1178" spans="2:33">
      <c r="B1178" t="str">
        <f>IF($A1178="","",VLOOKUP($A1178,DATA_IMPORT!$A$2:$AG$2500,COLUMN(B$1),FALSE))</f>
        <v/>
      </c>
      <c r="C1178" t="str">
        <f>IF($A1178="","",VLOOKUP($A1178,DATA_IMPORT!$A$2:$AG$2500,COLUMN(C$1),FALSE))</f>
        <v/>
      </c>
      <c r="D1178" t="str">
        <f>IF($A1178="","",VLOOKUP($A1178,DATA_IMPORT!$A$2:$AG$2500,COLUMN(D$1),FALSE))</f>
        <v/>
      </c>
      <c r="E1178" s="106" t="str">
        <f>IF($A1178="","",VLOOKUP($A1178,DATA_IMPORT!$A$2:$AG$2500,COLUMN(F$1),FALSE))</f>
        <v/>
      </c>
      <c r="F1178" t="str">
        <f>IF($A1178="","",VLOOKUP($A1178,DATA_IMPORT!$A$2:$AG$2500,COLUMN(F$1),FALSE))</f>
        <v/>
      </c>
      <c r="G1178" t="str">
        <f>IF(A1178="","",F1178&amp;COUNTIF($B$2:$B1178,B1178))</f>
        <v/>
      </c>
      <c r="H1178" t="str">
        <f t="shared" si="36"/>
        <v/>
      </c>
      <c r="I1178" t="str">
        <f t="shared" si="37"/>
        <v/>
      </c>
      <c r="J1178" s="106" t="s">
        <v>42</v>
      </c>
      <c r="K1178" s="22" t="str">
        <f>IF($A1178="","",VLOOKUP($A1178,DATA_IMPORT!$A$2:$AG$2500,COLUMN(K$1),FALSE))</f>
        <v/>
      </c>
      <c r="L1178" s="22" t="str">
        <f>IF($A1178="","",VLOOKUP($A1178,DATA_IMPORT!$A$2:$AG$2500,COLUMN(L$1),FALSE))</f>
        <v/>
      </c>
      <c r="M1178" s="22" t="str">
        <f>IF($A1178="","",VLOOKUP($A1178,DATA_IMPORT!$A$2:$AG$2500,COLUMN(M$1),FALSE))</f>
        <v/>
      </c>
      <c r="N1178" s="22" t="str">
        <f>IF($A1178="","",VLOOKUP($A1178,DATA_IMPORT!$A$2:$AG$2500,COLUMN(N$1),FALSE))</f>
        <v/>
      </c>
      <c r="O1178" s="22" t="str">
        <f>IF($A1178="","",VLOOKUP($A1178,DATA_IMPORT!$A$2:$AG$2500,COLUMN(O$1),FALSE))</f>
        <v/>
      </c>
      <c r="P1178" s="22" t="str">
        <f>IF($A1178="","",VLOOKUP($A1178,DATA_IMPORT!$A$2:$AG$2500,COLUMN(P$1),FALSE))</f>
        <v/>
      </c>
      <c r="Q1178" s="23" t="str">
        <f>IF($A1178="","",VLOOKUP($A1178,DATA_IMPORT!$A$2:$AG$2500,COLUMN(Q$1),FALSE))</f>
        <v/>
      </c>
      <c r="R1178" s="22" t="str">
        <f>IF($A1178="","",VLOOKUP($A1178,DATA_IMPORT!$A$2:$AG$2500,COLUMN(R$1),FALSE))</f>
        <v/>
      </c>
      <c r="S1178" s="23" t="str">
        <f>IF($A1178="","",VLOOKUP($A1178,DATA_IMPORT!$A$2:$AG$2500,COLUMN(S$1),FALSE))</f>
        <v/>
      </c>
      <c r="T1178" s="22" t="str">
        <f>IF($A1178="","",VLOOKUP($A1178,DATA_IMPORT!$A$2:$AG$2500,COLUMN(T$1),FALSE))</f>
        <v/>
      </c>
      <c r="U1178" s="23" t="str">
        <f>IF($A1178="","",VLOOKUP($A1178,DATA_IMPORT!$A$2:$AG$2500,COLUMN(U$1),FALSE))</f>
        <v/>
      </c>
      <c r="V1178" s="22" t="str">
        <f>IF($A1178="","",VLOOKUP($A1178,DATA_IMPORT!$A$2:$AG$2500,COLUMN(V$1),FALSE))</f>
        <v/>
      </c>
      <c r="W1178" s="22" t="str">
        <f>IF($A1178="","",VLOOKUP($A1178,DATA_IMPORT!$A$2:$AG$2500,COLUMN(W$1),FALSE))</f>
        <v/>
      </c>
      <c r="X1178" s="96" t="str">
        <f>IF($A1178="","",VLOOKUP($A1178,DATA_IMPORT!$A$2:$AG$2500,COLUMN(X$1),FALSE))</f>
        <v/>
      </c>
      <c r="Y1178" s="96" t="str">
        <f>IF($A1178="","",VLOOKUP($A1178,DATA_IMPORT!$A$2:$AG$2500,COLUMN(Y$1),FALSE))</f>
        <v/>
      </c>
      <c r="Z1178" s="22" t="str">
        <f>IF($A1178="","",VLOOKUP($A1178,DATA_IMPORT!$A$2:$AG$2500,COLUMN(Z$1),FALSE))</f>
        <v/>
      </c>
      <c r="AA1178" s="96" t="str">
        <f>IF($A1178="","",VLOOKUP($A1178,DATA_IMPORT!$A$2:$AG$2500,COLUMN(AA$1),FALSE))</f>
        <v/>
      </c>
      <c r="AB1178" s="96" t="str">
        <f>IF($A1178="","",VLOOKUP($A1178,DATA_IMPORT!$A$2:$AG$2500,COLUMN(AB$1),FALSE))</f>
        <v/>
      </c>
      <c r="AC1178" s="22" t="str">
        <f>IF($A1178="","",VLOOKUP($A1178,DATA_IMPORT!$A$2:$AG$2500,COLUMN(AC$1),FALSE))</f>
        <v/>
      </c>
      <c r="AD1178" s="96" t="str">
        <f>IF($A1178="","",VLOOKUP($A1178,DATA_IMPORT!$A$2:$AG$2500,COLUMN(AD$1),FALSE))</f>
        <v/>
      </c>
      <c r="AE1178" s="96" t="str">
        <f>IF($A1178="","",VLOOKUP($A1178,DATA_IMPORT!$A$2:$AG$2500,COLUMN(AE$1),FALSE))</f>
        <v/>
      </c>
      <c r="AF1178" s="96" t="str">
        <f>IF($A1178="","",VLOOKUP($A1178,DATA_IMPORT!$A$2:$AG$2500,COLUMN(AF$1),FALSE))</f>
        <v/>
      </c>
      <c r="AG1178" s="96" t="str">
        <f>IF($A1178="","",VLOOKUP($A1178,DATA_IMPORT!$A$2:$AG$2500,COLUMN(AG$1),FALSE))</f>
        <v/>
      </c>
    </row>
    <row r="1179" spans="2:33">
      <c r="B1179" t="str">
        <f>IF($A1179="","",VLOOKUP($A1179,DATA_IMPORT!$A$2:$AG$2500,COLUMN(B$1),FALSE))</f>
        <v/>
      </c>
      <c r="C1179" t="str">
        <f>IF($A1179="","",VLOOKUP($A1179,DATA_IMPORT!$A$2:$AG$2500,COLUMN(C$1),FALSE))</f>
        <v/>
      </c>
      <c r="D1179" t="str">
        <f>IF($A1179="","",VLOOKUP($A1179,DATA_IMPORT!$A$2:$AG$2500,COLUMN(D$1),FALSE))</f>
        <v/>
      </c>
      <c r="E1179" s="106" t="str">
        <f>IF($A1179="","",VLOOKUP($A1179,DATA_IMPORT!$A$2:$AG$2500,COLUMN(F$1),FALSE))</f>
        <v/>
      </c>
      <c r="F1179" t="str">
        <f>IF($A1179="","",VLOOKUP($A1179,DATA_IMPORT!$A$2:$AG$2500,COLUMN(F$1),FALSE))</f>
        <v/>
      </c>
      <c r="G1179" t="str">
        <f>IF(A1179="","",F1179&amp;COUNTIF($B$2:$B1179,B1179))</f>
        <v/>
      </c>
      <c r="H1179" t="str">
        <f t="shared" si="36"/>
        <v/>
      </c>
      <c r="I1179" t="str">
        <f t="shared" si="37"/>
        <v/>
      </c>
      <c r="J1179" s="106" t="s">
        <v>42</v>
      </c>
      <c r="K1179" s="22" t="str">
        <f>IF($A1179="","",VLOOKUP($A1179,DATA_IMPORT!$A$2:$AG$2500,COLUMN(K$1),FALSE))</f>
        <v/>
      </c>
      <c r="L1179" s="22" t="str">
        <f>IF($A1179="","",VLOOKUP($A1179,DATA_IMPORT!$A$2:$AG$2500,COLUMN(L$1),FALSE))</f>
        <v/>
      </c>
      <c r="M1179" s="22" t="str">
        <f>IF($A1179="","",VLOOKUP($A1179,DATA_IMPORT!$A$2:$AG$2500,COLUMN(M$1),FALSE))</f>
        <v/>
      </c>
      <c r="N1179" s="22" t="str">
        <f>IF($A1179="","",VLOOKUP($A1179,DATA_IMPORT!$A$2:$AG$2500,COLUMN(N$1),FALSE))</f>
        <v/>
      </c>
      <c r="O1179" s="22" t="str">
        <f>IF($A1179="","",VLOOKUP($A1179,DATA_IMPORT!$A$2:$AG$2500,COLUMN(O$1),FALSE))</f>
        <v/>
      </c>
      <c r="P1179" s="22" t="str">
        <f>IF($A1179="","",VLOOKUP($A1179,DATA_IMPORT!$A$2:$AG$2500,COLUMN(P$1),FALSE))</f>
        <v/>
      </c>
      <c r="Q1179" s="23" t="str">
        <f>IF($A1179="","",VLOOKUP($A1179,DATA_IMPORT!$A$2:$AG$2500,COLUMN(Q$1),FALSE))</f>
        <v/>
      </c>
      <c r="R1179" s="22" t="str">
        <f>IF($A1179="","",VLOOKUP($A1179,DATA_IMPORT!$A$2:$AG$2500,COLUMN(R$1),FALSE))</f>
        <v/>
      </c>
      <c r="S1179" s="23" t="str">
        <f>IF($A1179="","",VLOOKUP($A1179,DATA_IMPORT!$A$2:$AG$2500,COLUMN(S$1),FALSE))</f>
        <v/>
      </c>
      <c r="T1179" s="22" t="str">
        <f>IF($A1179="","",VLOOKUP($A1179,DATA_IMPORT!$A$2:$AG$2500,COLUMN(T$1),FALSE))</f>
        <v/>
      </c>
      <c r="U1179" s="23" t="str">
        <f>IF($A1179="","",VLOOKUP($A1179,DATA_IMPORT!$A$2:$AG$2500,COLUMN(U$1),FALSE))</f>
        <v/>
      </c>
      <c r="V1179" s="22" t="str">
        <f>IF($A1179="","",VLOOKUP($A1179,DATA_IMPORT!$A$2:$AG$2500,COLUMN(V$1),FALSE))</f>
        <v/>
      </c>
      <c r="W1179" s="22" t="str">
        <f>IF($A1179="","",VLOOKUP($A1179,DATA_IMPORT!$A$2:$AG$2500,COLUMN(W$1),FALSE))</f>
        <v/>
      </c>
      <c r="X1179" s="96" t="str">
        <f>IF($A1179="","",VLOOKUP($A1179,DATA_IMPORT!$A$2:$AG$2500,COLUMN(X$1),FALSE))</f>
        <v/>
      </c>
      <c r="Y1179" s="96" t="str">
        <f>IF($A1179="","",VLOOKUP($A1179,DATA_IMPORT!$A$2:$AG$2500,COLUMN(Y$1),FALSE))</f>
        <v/>
      </c>
      <c r="Z1179" s="22" t="str">
        <f>IF($A1179="","",VLOOKUP($A1179,DATA_IMPORT!$A$2:$AG$2500,COLUMN(Z$1),FALSE))</f>
        <v/>
      </c>
      <c r="AA1179" s="96" t="str">
        <f>IF($A1179="","",VLOOKUP($A1179,DATA_IMPORT!$A$2:$AG$2500,COLUMN(AA$1),FALSE))</f>
        <v/>
      </c>
      <c r="AB1179" s="96" t="str">
        <f>IF($A1179="","",VLOOKUP($A1179,DATA_IMPORT!$A$2:$AG$2500,COLUMN(AB$1),FALSE))</f>
        <v/>
      </c>
      <c r="AC1179" s="22" t="str">
        <f>IF($A1179="","",VLOOKUP($A1179,DATA_IMPORT!$A$2:$AG$2500,COLUMN(AC$1),FALSE))</f>
        <v/>
      </c>
      <c r="AD1179" s="96" t="str">
        <f>IF($A1179="","",VLOOKUP($A1179,DATA_IMPORT!$A$2:$AG$2500,COLUMN(AD$1),FALSE))</f>
        <v/>
      </c>
      <c r="AE1179" s="96" t="str">
        <f>IF($A1179="","",VLOOKUP($A1179,DATA_IMPORT!$A$2:$AG$2500,COLUMN(AE$1),FALSE))</f>
        <v/>
      </c>
      <c r="AF1179" s="96" t="str">
        <f>IF($A1179="","",VLOOKUP($A1179,DATA_IMPORT!$A$2:$AG$2500,COLUMN(AF$1),FALSE))</f>
        <v/>
      </c>
      <c r="AG1179" s="96" t="str">
        <f>IF($A1179="","",VLOOKUP($A1179,DATA_IMPORT!$A$2:$AG$2500,COLUMN(AG$1),FALSE))</f>
        <v/>
      </c>
    </row>
    <row r="1180" spans="2:33">
      <c r="B1180" t="str">
        <f>IF($A1180="","",VLOOKUP($A1180,DATA_IMPORT!$A$2:$AG$2500,COLUMN(B$1),FALSE))</f>
        <v/>
      </c>
      <c r="C1180" t="str">
        <f>IF($A1180="","",VLOOKUP($A1180,DATA_IMPORT!$A$2:$AG$2500,COLUMN(C$1),FALSE))</f>
        <v/>
      </c>
      <c r="D1180" t="str">
        <f>IF($A1180="","",VLOOKUP($A1180,DATA_IMPORT!$A$2:$AG$2500,COLUMN(D$1),FALSE))</f>
        <v/>
      </c>
      <c r="E1180" s="106" t="str">
        <f>IF($A1180="","",VLOOKUP($A1180,DATA_IMPORT!$A$2:$AG$2500,COLUMN(F$1),FALSE))</f>
        <v/>
      </c>
      <c r="F1180" t="str">
        <f>IF($A1180="","",VLOOKUP($A1180,DATA_IMPORT!$A$2:$AG$2500,COLUMN(F$1),FALSE))</f>
        <v/>
      </c>
      <c r="G1180" t="str">
        <f>IF(A1180="","",F1180&amp;COUNTIF($B$2:$B1180,B1180))</f>
        <v/>
      </c>
      <c r="H1180" t="str">
        <f t="shared" si="36"/>
        <v/>
      </c>
      <c r="I1180" t="str">
        <f t="shared" si="37"/>
        <v/>
      </c>
      <c r="J1180" s="106" t="s">
        <v>42</v>
      </c>
      <c r="K1180" s="22" t="str">
        <f>IF($A1180="","",VLOOKUP($A1180,DATA_IMPORT!$A$2:$AG$2500,COLUMN(K$1),FALSE))</f>
        <v/>
      </c>
      <c r="L1180" s="22" t="str">
        <f>IF($A1180="","",VLOOKUP($A1180,DATA_IMPORT!$A$2:$AG$2500,COLUMN(L$1),FALSE))</f>
        <v/>
      </c>
      <c r="M1180" s="22" t="str">
        <f>IF($A1180="","",VLOOKUP($A1180,DATA_IMPORT!$A$2:$AG$2500,COLUMN(M$1),FALSE))</f>
        <v/>
      </c>
      <c r="N1180" s="22" t="str">
        <f>IF($A1180="","",VLOOKUP($A1180,DATA_IMPORT!$A$2:$AG$2500,COLUMN(N$1),FALSE))</f>
        <v/>
      </c>
      <c r="O1180" s="22" t="str">
        <f>IF($A1180="","",VLOOKUP($A1180,DATA_IMPORT!$A$2:$AG$2500,COLUMN(O$1),FALSE))</f>
        <v/>
      </c>
      <c r="P1180" s="22" t="str">
        <f>IF($A1180="","",VLOOKUP($A1180,DATA_IMPORT!$A$2:$AG$2500,COLUMN(P$1),FALSE))</f>
        <v/>
      </c>
      <c r="Q1180" s="23" t="str">
        <f>IF($A1180="","",VLOOKUP($A1180,DATA_IMPORT!$A$2:$AG$2500,COLUMN(Q$1),FALSE))</f>
        <v/>
      </c>
      <c r="R1180" s="22" t="str">
        <f>IF($A1180="","",VLOOKUP($A1180,DATA_IMPORT!$A$2:$AG$2500,COLUMN(R$1),FALSE))</f>
        <v/>
      </c>
      <c r="S1180" s="23" t="str">
        <f>IF($A1180="","",VLOOKUP($A1180,DATA_IMPORT!$A$2:$AG$2500,COLUMN(S$1),FALSE))</f>
        <v/>
      </c>
      <c r="T1180" s="22" t="str">
        <f>IF($A1180="","",VLOOKUP($A1180,DATA_IMPORT!$A$2:$AG$2500,COLUMN(T$1),FALSE))</f>
        <v/>
      </c>
      <c r="U1180" s="23" t="str">
        <f>IF($A1180="","",VLOOKUP($A1180,DATA_IMPORT!$A$2:$AG$2500,COLUMN(U$1),FALSE))</f>
        <v/>
      </c>
      <c r="V1180" s="22" t="str">
        <f>IF($A1180="","",VLOOKUP($A1180,DATA_IMPORT!$A$2:$AG$2500,COLUMN(V$1),FALSE))</f>
        <v/>
      </c>
      <c r="W1180" s="22" t="str">
        <f>IF($A1180="","",VLOOKUP($A1180,DATA_IMPORT!$A$2:$AG$2500,COLUMN(W$1),FALSE))</f>
        <v/>
      </c>
      <c r="X1180" s="96" t="str">
        <f>IF($A1180="","",VLOOKUP($A1180,DATA_IMPORT!$A$2:$AG$2500,COLUMN(X$1),FALSE))</f>
        <v/>
      </c>
      <c r="Y1180" s="96" t="str">
        <f>IF($A1180="","",VLOOKUP($A1180,DATA_IMPORT!$A$2:$AG$2500,COLUMN(Y$1),FALSE))</f>
        <v/>
      </c>
      <c r="Z1180" s="22" t="str">
        <f>IF($A1180="","",VLOOKUP($A1180,DATA_IMPORT!$A$2:$AG$2500,COLUMN(Z$1),FALSE))</f>
        <v/>
      </c>
      <c r="AA1180" s="96" t="str">
        <f>IF($A1180="","",VLOOKUP($A1180,DATA_IMPORT!$A$2:$AG$2500,COLUMN(AA$1),FALSE))</f>
        <v/>
      </c>
      <c r="AB1180" s="96" t="str">
        <f>IF($A1180="","",VLOOKUP($A1180,DATA_IMPORT!$A$2:$AG$2500,COLUMN(AB$1),FALSE))</f>
        <v/>
      </c>
      <c r="AC1180" s="22" t="str">
        <f>IF($A1180="","",VLOOKUP($A1180,DATA_IMPORT!$A$2:$AG$2500,COLUMN(AC$1),FALSE))</f>
        <v/>
      </c>
      <c r="AD1180" s="96" t="str">
        <f>IF($A1180="","",VLOOKUP($A1180,DATA_IMPORT!$A$2:$AG$2500,COLUMN(AD$1),FALSE))</f>
        <v/>
      </c>
      <c r="AE1180" s="96" t="str">
        <f>IF($A1180="","",VLOOKUP($A1180,DATA_IMPORT!$A$2:$AG$2500,COLUMN(AE$1),FALSE))</f>
        <v/>
      </c>
      <c r="AF1180" s="96" t="str">
        <f>IF($A1180="","",VLOOKUP($A1180,DATA_IMPORT!$A$2:$AG$2500,COLUMN(AF$1),FALSE))</f>
        <v/>
      </c>
      <c r="AG1180" s="96" t="str">
        <f>IF($A1180="","",VLOOKUP($A1180,DATA_IMPORT!$A$2:$AG$2500,COLUMN(AG$1),FALSE))</f>
        <v/>
      </c>
    </row>
    <row r="1181" spans="2:33">
      <c r="B1181" t="str">
        <f>IF($A1181="","",VLOOKUP($A1181,DATA_IMPORT!$A$2:$AG$2500,COLUMN(B$1),FALSE))</f>
        <v/>
      </c>
      <c r="C1181" t="str">
        <f>IF($A1181="","",VLOOKUP($A1181,DATA_IMPORT!$A$2:$AG$2500,COLUMN(C$1),FALSE))</f>
        <v/>
      </c>
      <c r="D1181" t="str">
        <f>IF($A1181="","",VLOOKUP($A1181,DATA_IMPORT!$A$2:$AG$2500,COLUMN(D$1),FALSE))</f>
        <v/>
      </c>
      <c r="E1181" s="106" t="str">
        <f>IF($A1181="","",VLOOKUP($A1181,DATA_IMPORT!$A$2:$AG$2500,COLUMN(F$1),FALSE))</f>
        <v/>
      </c>
      <c r="F1181" t="str">
        <f>IF($A1181="","",VLOOKUP($A1181,DATA_IMPORT!$A$2:$AG$2500,COLUMN(F$1),FALSE))</f>
        <v/>
      </c>
      <c r="G1181" t="str">
        <f>IF(A1181="","",F1181&amp;COUNTIF($B$2:$B1181,B1181))</f>
        <v/>
      </c>
      <c r="H1181" t="str">
        <f t="shared" si="36"/>
        <v/>
      </c>
      <c r="I1181" t="str">
        <f t="shared" si="37"/>
        <v/>
      </c>
      <c r="J1181" s="106" t="s">
        <v>42</v>
      </c>
      <c r="K1181" s="22" t="str">
        <f>IF($A1181="","",VLOOKUP($A1181,DATA_IMPORT!$A$2:$AG$2500,COLUMN(K$1),FALSE))</f>
        <v/>
      </c>
      <c r="L1181" s="22" t="str">
        <f>IF($A1181="","",VLOOKUP($A1181,DATA_IMPORT!$A$2:$AG$2500,COLUMN(L$1),FALSE))</f>
        <v/>
      </c>
      <c r="M1181" s="22" t="str">
        <f>IF($A1181="","",VLOOKUP($A1181,DATA_IMPORT!$A$2:$AG$2500,COLUMN(M$1),FALSE))</f>
        <v/>
      </c>
      <c r="N1181" s="22" t="str">
        <f>IF($A1181="","",VLOOKUP($A1181,DATA_IMPORT!$A$2:$AG$2500,COLUMN(N$1),FALSE))</f>
        <v/>
      </c>
      <c r="O1181" s="22" t="str">
        <f>IF($A1181="","",VLOOKUP($A1181,DATA_IMPORT!$A$2:$AG$2500,COLUMN(O$1),FALSE))</f>
        <v/>
      </c>
      <c r="P1181" s="22" t="str">
        <f>IF($A1181="","",VLOOKUP($A1181,DATA_IMPORT!$A$2:$AG$2500,COLUMN(P$1),FALSE))</f>
        <v/>
      </c>
      <c r="Q1181" s="23" t="str">
        <f>IF($A1181="","",VLOOKUP($A1181,DATA_IMPORT!$A$2:$AG$2500,COLUMN(Q$1),FALSE))</f>
        <v/>
      </c>
      <c r="R1181" s="22" t="str">
        <f>IF($A1181="","",VLOOKUP($A1181,DATA_IMPORT!$A$2:$AG$2500,COLUMN(R$1),FALSE))</f>
        <v/>
      </c>
      <c r="S1181" s="23" t="str">
        <f>IF($A1181="","",VLOOKUP($A1181,DATA_IMPORT!$A$2:$AG$2500,COLUMN(S$1),FALSE))</f>
        <v/>
      </c>
      <c r="T1181" s="22" t="str">
        <f>IF($A1181="","",VLOOKUP($A1181,DATA_IMPORT!$A$2:$AG$2500,COLUMN(T$1),FALSE))</f>
        <v/>
      </c>
      <c r="U1181" s="23" t="str">
        <f>IF($A1181="","",VLOOKUP($A1181,DATA_IMPORT!$A$2:$AG$2500,COLUMN(U$1),FALSE))</f>
        <v/>
      </c>
      <c r="V1181" s="22" t="str">
        <f>IF($A1181="","",VLOOKUP($A1181,DATA_IMPORT!$A$2:$AG$2500,COLUMN(V$1),FALSE))</f>
        <v/>
      </c>
      <c r="W1181" s="22" t="str">
        <f>IF($A1181="","",VLOOKUP($A1181,DATA_IMPORT!$A$2:$AG$2500,COLUMN(W$1),FALSE))</f>
        <v/>
      </c>
      <c r="X1181" s="96" t="str">
        <f>IF($A1181="","",VLOOKUP($A1181,DATA_IMPORT!$A$2:$AG$2500,COLUMN(X$1),FALSE))</f>
        <v/>
      </c>
      <c r="Y1181" s="96" t="str">
        <f>IF($A1181="","",VLOOKUP($A1181,DATA_IMPORT!$A$2:$AG$2500,COLUMN(Y$1),FALSE))</f>
        <v/>
      </c>
      <c r="Z1181" s="22" t="str">
        <f>IF($A1181="","",VLOOKUP($A1181,DATA_IMPORT!$A$2:$AG$2500,COLUMN(Z$1),FALSE))</f>
        <v/>
      </c>
      <c r="AA1181" s="96" t="str">
        <f>IF($A1181="","",VLOOKUP($A1181,DATA_IMPORT!$A$2:$AG$2500,COLUMN(AA$1),FALSE))</f>
        <v/>
      </c>
      <c r="AB1181" s="96" t="str">
        <f>IF($A1181="","",VLOOKUP($A1181,DATA_IMPORT!$A$2:$AG$2500,COLUMN(AB$1),FALSE))</f>
        <v/>
      </c>
      <c r="AC1181" s="22" t="str">
        <f>IF($A1181="","",VLOOKUP($A1181,DATA_IMPORT!$A$2:$AG$2500,COLUMN(AC$1),FALSE))</f>
        <v/>
      </c>
      <c r="AD1181" s="96" t="str">
        <f>IF($A1181="","",VLOOKUP($A1181,DATA_IMPORT!$A$2:$AG$2500,COLUMN(AD$1),FALSE))</f>
        <v/>
      </c>
      <c r="AE1181" s="96" t="str">
        <f>IF($A1181="","",VLOOKUP($A1181,DATA_IMPORT!$A$2:$AG$2500,COLUMN(AE$1),FALSE))</f>
        <v/>
      </c>
      <c r="AF1181" s="96" t="str">
        <f>IF($A1181="","",VLOOKUP($A1181,DATA_IMPORT!$A$2:$AG$2500,COLUMN(AF$1),FALSE))</f>
        <v/>
      </c>
      <c r="AG1181" s="96" t="str">
        <f>IF($A1181="","",VLOOKUP($A1181,DATA_IMPORT!$A$2:$AG$2500,COLUMN(AG$1),FALSE))</f>
        <v/>
      </c>
    </row>
    <row r="1182" spans="2:33">
      <c r="B1182" t="str">
        <f>IF($A1182="","",VLOOKUP($A1182,DATA_IMPORT!$A$2:$AG$2500,COLUMN(B$1),FALSE))</f>
        <v/>
      </c>
      <c r="C1182" t="str">
        <f>IF($A1182="","",VLOOKUP($A1182,DATA_IMPORT!$A$2:$AG$2500,COLUMN(C$1),FALSE))</f>
        <v/>
      </c>
      <c r="D1182" t="str">
        <f>IF($A1182="","",VLOOKUP($A1182,DATA_IMPORT!$A$2:$AG$2500,COLUMN(D$1),FALSE))</f>
        <v/>
      </c>
      <c r="E1182" s="106" t="str">
        <f>IF($A1182="","",VLOOKUP($A1182,DATA_IMPORT!$A$2:$AG$2500,COLUMN(F$1),FALSE))</f>
        <v/>
      </c>
      <c r="F1182" t="str">
        <f>IF($A1182="","",VLOOKUP($A1182,DATA_IMPORT!$A$2:$AG$2500,COLUMN(F$1),FALSE))</f>
        <v/>
      </c>
      <c r="G1182" t="str">
        <f>IF(A1182="","",F1182&amp;COUNTIF($B$2:$B1182,B1182))</f>
        <v/>
      </c>
      <c r="H1182" t="str">
        <f t="shared" si="36"/>
        <v/>
      </c>
      <c r="I1182" t="str">
        <f t="shared" si="37"/>
        <v/>
      </c>
      <c r="J1182" s="106" t="s">
        <v>42</v>
      </c>
      <c r="K1182" s="22" t="str">
        <f>IF($A1182="","",VLOOKUP($A1182,DATA_IMPORT!$A$2:$AG$2500,COLUMN(K$1),FALSE))</f>
        <v/>
      </c>
      <c r="L1182" s="22" t="str">
        <f>IF($A1182="","",VLOOKUP($A1182,DATA_IMPORT!$A$2:$AG$2500,COLUMN(L$1),FALSE))</f>
        <v/>
      </c>
      <c r="M1182" s="22" t="str">
        <f>IF($A1182="","",VLOOKUP($A1182,DATA_IMPORT!$A$2:$AG$2500,COLUMN(M$1),FALSE))</f>
        <v/>
      </c>
      <c r="N1182" s="22" t="str">
        <f>IF($A1182="","",VLOOKUP($A1182,DATA_IMPORT!$A$2:$AG$2500,COLUMN(N$1),FALSE))</f>
        <v/>
      </c>
      <c r="O1182" s="22" t="str">
        <f>IF($A1182="","",VLOOKUP($A1182,DATA_IMPORT!$A$2:$AG$2500,COLUMN(O$1),FALSE))</f>
        <v/>
      </c>
      <c r="P1182" s="22" t="str">
        <f>IF($A1182="","",VLOOKUP($A1182,DATA_IMPORT!$A$2:$AG$2500,COLUMN(P$1),FALSE))</f>
        <v/>
      </c>
      <c r="Q1182" s="23" t="str">
        <f>IF($A1182="","",VLOOKUP($A1182,DATA_IMPORT!$A$2:$AG$2500,COLUMN(Q$1),FALSE))</f>
        <v/>
      </c>
      <c r="R1182" s="22" t="str">
        <f>IF($A1182="","",VLOOKUP($A1182,DATA_IMPORT!$A$2:$AG$2500,COLUMN(R$1),FALSE))</f>
        <v/>
      </c>
      <c r="S1182" s="23" t="str">
        <f>IF($A1182="","",VLOOKUP($A1182,DATA_IMPORT!$A$2:$AG$2500,COLUMN(S$1),FALSE))</f>
        <v/>
      </c>
      <c r="T1182" s="22" t="str">
        <f>IF($A1182="","",VLOOKUP($A1182,DATA_IMPORT!$A$2:$AG$2500,COLUMN(T$1),FALSE))</f>
        <v/>
      </c>
      <c r="U1182" s="23" t="str">
        <f>IF($A1182="","",VLOOKUP($A1182,DATA_IMPORT!$A$2:$AG$2500,COLUMN(U$1),FALSE))</f>
        <v/>
      </c>
      <c r="V1182" s="22" t="str">
        <f>IF($A1182="","",VLOOKUP($A1182,DATA_IMPORT!$A$2:$AG$2500,COLUMN(V$1),FALSE))</f>
        <v/>
      </c>
      <c r="W1182" s="22" t="str">
        <f>IF($A1182="","",VLOOKUP($A1182,DATA_IMPORT!$A$2:$AG$2500,COLUMN(W$1),FALSE))</f>
        <v/>
      </c>
      <c r="X1182" s="96" t="str">
        <f>IF($A1182="","",VLOOKUP($A1182,DATA_IMPORT!$A$2:$AG$2500,COLUMN(X$1),FALSE))</f>
        <v/>
      </c>
      <c r="Y1182" s="96" t="str">
        <f>IF($A1182="","",VLOOKUP($A1182,DATA_IMPORT!$A$2:$AG$2500,COLUMN(Y$1),FALSE))</f>
        <v/>
      </c>
      <c r="Z1182" s="22" t="str">
        <f>IF($A1182="","",VLOOKUP($A1182,DATA_IMPORT!$A$2:$AG$2500,COLUMN(Z$1),FALSE))</f>
        <v/>
      </c>
      <c r="AA1182" s="96" t="str">
        <f>IF($A1182="","",VLOOKUP($A1182,DATA_IMPORT!$A$2:$AG$2500,COLUMN(AA$1),FALSE))</f>
        <v/>
      </c>
      <c r="AB1182" s="96" t="str">
        <f>IF($A1182="","",VLOOKUP($A1182,DATA_IMPORT!$A$2:$AG$2500,COLUMN(AB$1),FALSE))</f>
        <v/>
      </c>
      <c r="AC1182" s="22" t="str">
        <f>IF($A1182="","",VLOOKUP($A1182,DATA_IMPORT!$A$2:$AG$2500,COLUMN(AC$1),FALSE))</f>
        <v/>
      </c>
      <c r="AD1182" s="96" t="str">
        <f>IF($A1182="","",VLOOKUP($A1182,DATA_IMPORT!$A$2:$AG$2500,COLUMN(AD$1),FALSE))</f>
        <v/>
      </c>
      <c r="AE1182" s="96" t="str">
        <f>IF($A1182="","",VLOOKUP($A1182,DATA_IMPORT!$A$2:$AG$2500,COLUMN(AE$1),FALSE))</f>
        <v/>
      </c>
      <c r="AF1182" s="96" t="str">
        <f>IF($A1182="","",VLOOKUP($A1182,DATA_IMPORT!$A$2:$AG$2500,COLUMN(AF$1),FALSE))</f>
        <v/>
      </c>
      <c r="AG1182" s="96" t="str">
        <f>IF($A1182="","",VLOOKUP($A1182,DATA_IMPORT!$A$2:$AG$2500,COLUMN(AG$1),FALSE))</f>
        <v/>
      </c>
    </row>
    <row r="1183" spans="2:33">
      <c r="B1183" t="str">
        <f>IF($A1183="","",VLOOKUP($A1183,DATA_IMPORT!$A$2:$AG$2500,COLUMN(B$1),FALSE))</f>
        <v/>
      </c>
      <c r="C1183" t="str">
        <f>IF($A1183="","",VLOOKUP($A1183,DATA_IMPORT!$A$2:$AG$2500,COLUMN(C$1),FALSE))</f>
        <v/>
      </c>
      <c r="D1183" t="str">
        <f>IF($A1183="","",VLOOKUP($A1183,DATA_IMPORT!$A$2:$AG$2500,COLUMN(D$1),FALSE))</f>
        <v/>
      </c>
      <c r="E1183" s="106" t="str">
        <f>IF($A1183="","",VLOOKUP($A1183,DATA_IMPORT!$A$2:$AG$2500,COLUMN(F$1),FALSE))</f>
        <v/>
      </c>
      <c r="F1183" t="str">
        <f>IF($A1183="","",VLOOKUP($A1183,DATA_IMPORT!$A$2:$AG$2500,COLUMN(F$1),FALSE))</f>
        <v/>
      </c>
      <c r="G1183" t="str">
        <f>IF(A1183="","",F1183&amp;COUNTIF($B$2:$B1183,B1183))</f>
        <v/>
      </c>
      <c r="H1183" t="str">
        <f t="shared" si="36"/>
        <v/>
      </c>
      <c r="I1183" t="str">
        <f t="shared" si="37"/>
        <v/>
      </c>
      <c r="J1183" s="106" t="s">
        <v>42</v>
      </c>
      <c r="K1183" s="22" t="str">
        <f>IF($A1183="","",VLOOKUP($A1183,DATA_IMPORT!$A$2:$AG$2500,COLUMN(K$1),FALSE))</f>
        <v/>
      </c>
      <c r="L1183" s="22" t="str">
        <f>IF($A1183="","",VLOOKUP($A1183,DATA_IMPORT!$A$2:$AG$2500,COLUMN(L$1),FALSE))</f>
        <v/>
      </c>
      <c r="M1183" s="22" t="str">
        <f>IF($A1183="","",VLOOKUP($A1183,DATA_IMPORT!$A$2:$AG$2500,COLUMN(M$1),FALSE))</f>
        <v/>
      </c>
      <c r="N1183" s="22" t="str">
        <f>IF($A1183="","",VLOOKUP($A1183,DATA_IMPORT!$A$2:$AG$2500,COLUMN(N$1),FALSE))</f>
        <v/>
      </c>
      <c r="O1183" s="22" t="str">
        <f>IF($A1183="","",VLOOKUP($A1183,DATA_IMPORT!$A$2:$AG$2500,COLUMN(O$1),FALSE))</f>
        <v/>
      </c>
      <c r="P1183" s="22" t="str">
        <f>IF($A1183="","",VLOOKUP($A1183,DATA_IMPORT!$A$2:$AG$2500,COLUMN(P$1),FALSE))</f>
        <v/>
      </c>
      <c r="Q1183" s="23" t="str">
        <f>IF($A1183="","",VLOOKUP($A1183,DATA_IMPORT!$A$2:$AG$2500,COLUMN(Q$1),FALSE))</f>
        <v/>
      </c>
      <c r="R1183" s="22" t="str">
        <f>IF($A1183="","",VLOOKUP($A1183,DATA_IMPORT!$A$2:$AG$2500,COLUMN(R$1),FALSE))</f>
        <v/>
      </c>
      <c r="S1183" s="23" t="str">
        <f>IF($A1183="","",VLOOKUP($A1183,DATA_IMPORT!$A$2:$AG$2500,COLUMN(S$1),FALSE))</f>
        <v/>
      </c>
      <c r="T1183" s="22" t="str">
        <f>IF($A1183="","",VLOOKUP($A1183,DATA_IMPORT!$A$2:$AG$2500,COLUMN(T$1),FALSE))</f>
        <v/>
      </c>
      <c r="U1183" s="23" t="str">
        <f>IF($A1183="","",VLOOKUP($A1183,DATA_IMPORT!$A$2:$AG$2500,COLUMN(U$1),FALSE))</f>
        <v/>
      </c>
      <c r="V1183" s="22" t="str">
        <f>IF($A1183="","",VLOOKUP($A1183,DATA_IMPORT!$A$2:$AG$2500,COLUMN(V$1),FALSE))</f>
        <v/>
      </c>
      <c r="W1183" s="22" t="str">
        <f>IF($A1183="","",VLOOKUP($A1183,DATA_IMPORT!$A$2:$AG$2500,COLUMN(W$1),FALSE))</f>
        <v/>
      </c>
      <c r="X1183" s="96" t="str">
        <f>IF($A1183="","",VLOOKUP($A1183,DATA_IMPORT!$A$2:$AG$2500,COLUMN(X$1),FALSE))</f>
        <v/>
      </c>
      <c r="Y1183" s="96" t="str">
        <f>IF($A1183="","",VLOOKUP($A1183,DATA_IMPORT!$A$2:$AG$2500,COLUMN(Y$1),FALSE))</f>
        <v/>
      </c>
      <c r="Z1183" s="22" t="str">
        <f>IF($A1183="","",VLOOKUP($A1183,DATA_IMPORT!$A$2:$AG$2500,COLUMN(Z$1),FALSE))</f>
        <v/>
      </c>
      <c r="AA1183" s="96" t="str">
        <f>IF($A1183="","",VLOOKUP($A1183,DATA_IMPORT!$A$2:$AG$2500,COLUMN(AA$1),FALSE))</f>
        <v/>
      </c>
      <c r="AB1183" s="96" t="str">
        <f>IF($A1183="","",VLOOKUP($A1183,DATA_IMPORT!$A$2:$AG$2500,COLUMN(AB$1),FALSE))</f>
        <v/>
      </c>
      <c r="AC1183" s="22" t="str">
        <f>IF($A1183="","",VLOOKUP($A1183,DATA_IMPORT!$A$2:$AG$2500,COLUMN(AC$1),FALSE))</f>
        <v/>
      </c>
      <c r="AD1183" s="96" t="str">
        <f>IF($A1183="","",VLOOKUP($A1183,DATA_IMPORT!$A$2:$AG$2500,COLUMN(AD$1),FALSE))</f>
        <v/>
      </c>
      <c r="AE1183" s="96" t="str">
        <f>IF($A1183="","",VLOOKUP($A1183,DATA_IMPORT!$A$2:$AG$2500,COLUMN(AE$1),FALSE))</f>
        <v/>
      </c>
      <c r="AF1183" s="96" t="str">
        <f>IF($A1183="","",VLOOKUP($A1183,DATA_IMPORT!$A$2:$AG$2500,COLUMN(AF$1),FALSE))</f>
        <v/>
      </c>
      <c r="AG1183" s="96" t="str">
        <f>IF($A1183="","",VLOOKUP($A1183,DATA_IMPORT!$A$2:$AG$2500,COLUMN(AG$1),FALSE))</f>
        <v/>
      </c>
    </row>
    <row r="1184" spans="2:33">
      <c r="B1184" t="str">
        <f>IF($A1184="","",VLOOKUP($A1184,DATA_IMPORT!$A$2:$AG$2500,COLUMN(B$1),FALSE))</f>
        <v/>
      </c>
      <c r="C1184" t="str">
        <f>IF($A1184="","",VLOOKUP($A1184,DATA_IMPORT!$A$2:$AG$2500,COLUMN(C$1),FALSE))</f>
        <v/>
      </c>
      <c r="D1184" t="str">
        <f>IF($A1184="","",VLOOKUP($A1184,DATA_IMPORT!$A$2:$AG$2500,COLUMN(D$1),FALSE))</f>
        <v/>
      </c>
      <c r="E1184" s="106" t="str">
        <f>IF($A1184="","",VLOOKUP($A1184,DATA_IMPORT!$A$2:$AG$2500,COLUMN(F$1),FALSE))</f>
        <v/>
      </c>
      <c r="F1184" t="str">
        <f>IF($A1184="","",VLOOKUP($A1184,DATA_IMPORT!$A$2:$AG$2500,COLUMN(F$1),FALSE))</f>
        <v/>
      </c>
      <c r="G1184" t="str">
        <f>IF(A1184="","",F1184&amp;COUNTIF($B$2:$B1184,B1184))</f>
        <v/>
      </c>
      <c r="H1184" t="str">
        <f t="shared" si="36"/>
        <v/>
      </c>
      <c r="I1184" t="str">
        <f t="shared" si="37"/>
        <v/>
      </c>
      <c r="J1184" s="106" t="s">
        <v>42</v>
      </c>
      <c r="K1184" s="22" t="str">
        <f>IF($A1184="","",VLOOKUP($A1184,DATA_IMPORT!$A$2:$AG$2500,COLUMN(K$1),FALSE))</f>
        <v/>
      </c>
      <c r="L1184" s="22" t="str">
        <f>IF($A1184="","",VLOOKUP($A1184,DATA_IMPORT!$A$2:$AG$2500,COLUMN(L$1),FALSE))</f>
        <v/>
      </c>
      <c r="M1184" s="22" t="str">
        <f>IF($A1184="","",VLOOKUP($A1184,DATA_IMPORT!$A$2:$AG$2500,COLUMN(M$1),FALSE))</f>
        <v/>
      </c>
      <c r="N1184" s="22" t="str">
        <f>IF($A1184="","",VLOOKUP($A1184,DATA_IMPORT!$A$2:$AG$2500,COLUMN(N$1),FALSE))</f>
        <v/>
      </c>
      <c r="O1184" s="22" t="str">
        <f>IF($A1184="","",VLOOKUP($A1184,DATA_IMPORT!$A$2:$AG$2500,COLUMN(O$1),FALSE))</f>
        <v/>
      </c>
      <c r="P1184" s="22" t="str">
        <f>IF($A1184="","",VLOOKUP($A1184,DATA_IMPORT!$A$2:$AG$2500,COLUMN(P$1),FALSE))</f>
        <v/>
      </c>
      <c r="Q1184" s="23" t="str">
        <f>IF($A1184="","",VLOOKUP($A1184,DATA_IMPORT!$A$2:$AG$2500,COLUMN(Q$1),FALSE))</f>
        <v/>
      </c>
      <c r="R1184" s="22" t="str">
        <f>IF($A1184="","",VLOOKUP($A1184,DATA_IMPORT!$A$2:$AG$2500,COLUMN(R$1),FALSE))</f>
        <v/>
      </c>
      <c r="S1184" s="23" t="str">
        <f>IF($A1184="","",VLOOKUP($A1184,DATA_IMPORT!$A$2:$AG$2500,COLUMN(S$1),FALSE))</f>
        <v/>
      </c>
      <c r="T1184" s="22" t="str">
        <f>IF($A1184="","",VLOOKUP($A1184,DATA_IMPORT!$A$2:$AG$2500,COLUMN(T$1),FALSE))</f>
        <v/>
      </c>
      <c r="U1184" s="23" t="str">
        <f>IF($A1184="","",VLOOKUP($A1184,DATA_IMPORT!$A$2:$AG$2500,COLUMN(U$1),FALSE))</f>
        <v/>
      </c>
      <c r="V1184" s="22" t="str">
        <f>IF($A1184="","",VLOOKUP($A1184,DATA_IMPORT!$A$2:$AG$2500,COLUMN(V$1),FALSE))</f>
        <v/>
      </c>
      <c r="W1184" s="22" t="str">
        <f>IF($A1184="","",VLOOKUP($A1184,DATA_IMPORT!$A$2:$AG$2500,COLUMN(W$1),FALSE))</f>
        <v/>
      </c>
      <c r="X1184" s="96" t="str">
        <f>IF($A1184="","",VLOOKUP($A1184,DATA_IMPORT!$A$2:$AG$2500,COLUMN(X$1),FALSE))</f>
        <v/>
      </c>
      <c r="Y1184" s="96" t="str">
        <f>IF($A1184="","",VLOOKUP($A1184,DATA_IMPORT!$A$2:$AG$2500,COLUMN(Y$1),FALSE))</f>
        <v/>
      </c>
      <c r="Z1184" s="22" t="str">
        <f>IF($A1184="","",VLOOKUP($A1184,DATA_IMPORT!$A$2:$AG$2500,COLUMN(Z$1),FALSE))</f>
        <v/>
      </c>
      <c r="AA1184" s="96" t="str">
        <f>IF($A1184="","",VLOOKUP($A1184,DATA_IMPORT!$A$2:$AG$2500,COLUMN(AA$1),FALSE))</f>
        <v/>
      </c>
      <c r="AB1184" s="96" t="str">
        <f>IF($A1184="","",VLOOKUP($A1184,DATA_IMPORT!$A$2:$AG$2500,COLUMN(AB$1),FALSE))</f>
        <v/>
      </c>
      <c r="AC1184" s="22" t="str">
        <f>IF($A1184="","",VLOOKUP($A1184,DATA_IMPORT!$A$2:$AG$2500,COLUMN(AC$1),FALSE))</f>
        <v/>
      </c>
      <c r="AD1184" s="96" t="str">
        <f>IF($A1184="","",VLOOKUP($A1184,DATA_IMPORT!$A$2:$AG$2500,COLUMN(AD$1),FALSE))</f>
        <v/>
      </c>
      <c r="AE1184" s="96" t="str">
        <f>IF($A1184="","",VLOOKUP($A1184,DATA_IMPORT!$A$2:$AG$2500,COLUMN(AE$1),FALSE))</f>
        <v/>
      </c>
      <c r="AF1184" s="96" t="str">
        <f>IF($A1184="","",VLOOKUP($A1184,DATA_IMPORT!$A$2:$AG$2500,COLUMN(AF$1),FALSE))</f>
        <v/>
      </c>
      <c r="AG1184" s="96" t="str">
        <f>IF($A1184="","",VLOOKUP($A1184,DATA_IMPORT!$A$2:$AG$2500,COLUMN(AG$1),FALSE))</f>
        <v/>
      </c>
    </row>
    <row r="1185" spans="2:33">
      <c r="B1185" t="str">
        <f>IF($A1185="","",VLOOKUP($A1185,DATA_IMPORT!$A$2:$AG$2500,COLUMN(B$1),FALSE))</f>
        <v/>
      </c>
      <c r="C1185" t="str">
        <f>IF($A1185="","",VLOOKUP($A1185,DATA_IMPORT!$A$2:$AG$2500,COLUMN(C$1),FALSE))</f>
        <v/>
      </c>
      <c r="D1185" t="str">
        <f>IF($A1185="","",VLOOKUP($A1185,DATA_IMPORT!$A$2:$AG$2500,COLUMN(D$1),FALSE))</f>
        <v/>
      </c>
      <c r="E1185" s="106" t="str">
        <f>IF($A1185="","",VLOOKUP($A1185,DATA_IMPORT!$A$2:$AG$2500,COLUMN(F$1),FALSE))</f>
        <v/>
      </c>
      <c r="F1185" t="str">
        <f>IF($A1185="","",VLOOKUP($A1185,DATA_IMPORT!$A$2:$AG$2500,COLUMN(F$1),FALSE))</f>
        <v/>
      </c>
      <c r="G1185" t="str">
        <f>IF(A1185="","",F1185&amp;COUNTIF($B$2:$B1185,B1185))</f>
        <v/>
      </c>
      <c r="H1185" t="str">
        <f t="shared" si="36"/>
        <v/>
      </c>
      <c r="I1185" t="str">
        <f t="shared" si="37"/>
        <v/>
      </c>
      <c r="J1185" s="106" t="s">
        <v>42</v>
      </c>
      <c r="K1185" s="22" t="str">
        <f>IF($A1185="","",VLOOKUP($A1185,DATA_IMPORT!$A$2:$AG$2500,COLUMN(K$1),FALSE))</f>
        <v/>
      </c>
      <c r="L1185" s="22" t="str">
        <f>IF($A1185="","",VLOOKUP($A1185,DATA_IMPORT!$A$2:$AG$2500,COLUMN(L$1),FALSE))</f>
        <v/>
      </c>
      <c r="M1185" s="22" t="str">
        <f>IF($A1185="","",VLOOKUP($A1185,DATA_IMPORT!$A$2:$AG$2500,COLUMN(M$1),FALSE))</f>
        <v/>
      </c>
      <c r="N1185" s="22" t="str">
        <f>IF($A1185="","",VLOOKUP($A1185,DATA_IMPORT!$A$2:$AG$2500,COLUMN(N$1),FALSE))</f>
        <v/>
      </c>
      <c r="O1185" s="22" t="str">
        <f>IF($A1185="","",VLOOKUP($A1185,DATA_IMPORT!$A$2:$AG$2500,COLUMN(O$1),FALSE))</f>
        <v/>
      </c>
      <c r="P1185" s="22" t="str">
        <f>IF($A1185="","",VLOOKUP($A1185,DATA_IMPORT!$A$2:$AG$2500,COLUMN(P$1),FALSE))</f>
        <v/>
      </c>
      <c r="Q1185" s="23" t="str">
        <f>IF($A1185="","",VLOOKUP($A1185,DATA_IMPORT!$A$2:$AG$2500,COLUMN(Q$1),FALSE))</f>
        <v/>
      </c>
      <c r="R1185" s="22" t="str">
        <f>IF($A1185="","",VLOOKUP($A1185,DATA_IMPORT!$A$2:$AG$2500,COLUMN(R$1),FALSE))</f>
        <v/>
      </c>
      <c r="S1185" s="23" t="str">
        <f>IF($A1185="","",VLOOKUP($A1185,DATA_IMPORT!$A$2:$AG$2500,COLUMN(S$1),FALSE))</f>
        <v/>
      </c>
      <c r="T1185" s="22" t="str">
        <f>IF($A1185="","",VLOOKUP($A1185,DATA_IMPORT!$A$2:$AG$2500,COLUMN(T$1),FALSE))</f>
        <v/>
      </c>
      <c r="U1185" s="23" t="str">
        <f>IF($A1185="","",VLOOKUP($A1185,DATA_IMPORT!$A$2:$AG$2500,COLUMN(U$1),FALSE))</f>
        <v/>
      </c>
      <c r="V1185" s="22" t="str">
        <f>IF($A1185="","",VLOOKUP($A1185,DATA_IMPORT!$A$2:$AG$2500,COLUMN(V$1),FALSE))</f>
        <v/>
      </c>
      <c r="W1185" s="22" t="str">
        <f>IF($A1185="","",VLOOKUP($A1185,DATA_IMPORT!$A$2:$AG$2500,COLUMN(W$1),FALSE))</f>
        <v/>
      </c>
      <c r="X1185" s="96" t="str">
        <f>IF($A1185="","",VLOOKUP($A1185,DATA_IMPORT!$A$2:$AG$2500,COLUMN(X$1),FALSE))</f>
        <v/>
      </c>
      <c r="Y1185" s="96" t="str">
        <f>IF($A1185="","",VLOOKUP($A1185,DATA_IMPORT!$A$2:$AG$2500,COLUMN(Y$1),FALSE))</f>
        <v/>
      </c>
      <c r="Z1185" s="22" t="str">
        <f>IF($A1185="","",VLOOKUP($A1185,DATA_IMPORT!$A$2:$AG$2500,COLUMN(Z$1),FALSE))</f>
        <v/>
      </c>
      <c r="AA1185" s="96" t="str">
        <f>IF($A1185="","",VLOOKUP($A1185,DATA_IMPORT!$A$2:$AG$2500,COLUMN(AA$1),FALSE))</f>
        <v/>
      </c>
      <c r="AB1185" s="96" t="str">
        <f>IF($A1185="","",VLOOKUP($A1185,DATA_IMPORT!$A$2:$AG$2500,COLUMN(AB$1),FALSE))</f>
        <v/>
      </c>
      <c r="AC1185" s="22" t="str">
        <f>IF($A1185="","",VLOOKUP($A1185,DATA_IMPORT!$A$2:$AG$2500,COLUMN(AC$1),FALSE))</f>
        <v/>
      </c>
      <c r="AD1185" s="96" t="str">
        <f>IF($A1185="","",VLOOKUP($A1185,DATA_IMPORT!$A$2:$AG$2500,COLUMN(AD$1),FALSE))</f>
        <v/>
      </c>
      <c r="AE1185" s="96" t="str">
        <f>IF($A1185="","",VLOOKUP($A1185,DATA_IMPORT!$A$2:$AG$2500,COLUMN(AE$1),FALSE))</f>
        <v/>
      </c>
      <c r="AF1185" s="96" t="str">
        <f>IF($A1185="","",VLOOKUP($A1185,DATA_IMPORT!$A$2:$AG$2500,COLUMN(AF$1),FALSE))</f>
        <v/>
      </c>
      <c r="AG1185" s="96" t="str">
        <f>IF($A1185="","",VLOOKUP($A1185,DATA_IMPORT!$A$2:$AG$2500,COLUMN(AG$1),FALSE))</f>
        <v/>
      </c>
    </row>
    <row r="1186" spans="2:33">
      <c r="B1186" t="str">
        <f>IF($A1186="","",VLOOKUP($A1186,DATA_IMPORT!$A$2:$AG$2500,COLUMN(B$1),FALSE))</f>
        <v/>
      </c>
      <c r="C1186" t="str">
        <f>IF($A1186="","",VLOOKUP($A1186,DATA_IMPORT!$A$2:$AG$2500,COLUMN(C$1),FALSE))</f>
        <v/>
      </c>
      <c r="D1186" t="str">
        <f>IF($A1186="","",VLOOKUP($A1186,DATA_IMPORT!$A$2:$AG$2500,COLUMN(D$1),FALSE))</f>
        <v/>
      </c>
      <c r="E1186" s="106" t="str">
        <f>IF($A1186="","",VLOOKUP($A1186,DATA_IMPORT!$A$2:$AG$2500,COLUMN(F$1),FALSE))</f>
        <v/>
      </c>
      <c r="F1186" t="str">
        <f>IF($A1186="","",VLOOKUP($A1186,DATA_IMPORT!$A$2:$AG$2500,COLUMN(F$1),FALSE))</f>
        <v/>
      </c>
      <c r="G1186" t="str">
        <f>IF(A1186="","",F1186&amp;COUNTIF($B$2:$B1186,B1186))</f>
        <v/>
      </c>
      <c r="H1186" t="str">
        <f t="shared" si="36"/>
        <v/>
      </c>
      <c r="I1186" t="str">
        <f t="shared" si="37"/>
        <v/>
      </c>
      <c r="J1186" s="106" t="s">
        <v>42</v>
      </c>
      <c r="K1186" s="22" t="str">
        <f>IF($A1186="","",VLOOKUP($A1186,DATA_IMPORT!$A$2:$AG$2500,COLUMN(K$1),FALSE))</f>
        <v/>
      </c>
      <c r="L1186" s="22" t="str">
        <f>IF($A1186="","",VLOOKUP($A1186,DATA_IMPORT!$A$2:$AG$2500,COLUMN(L$1),FALSE))</f>
        <v/>
      </c>
      <c r="M1186" s="22" t="str">
        <f>IF($A1186="","",VLOOKUP($A1186,DATA_IMPORT!$A$2:$AG$2500,COLUMN(M$1),FALSE))</f>
        <v/>
      </c>
      <c r="N1186" s="22" t="str">
        <f>IF($A1186="","",VLOOKUP($A1186,DATA_IMPORT!$A$2:$AG$2500,COLUMN(N$1),FALSE))</f>
        <v/>
      </c>
      <c r="O1186" s="22" t="str">
        <f>IF($A1186="","",VLOOKUP($A1186,DATA_IMPORT!$A$2:$AG$2500,COLUMN(O$1),FALSE))</f>
        <v/>
      </c>
      <c r="P1186" s="22" t="str">
        <f>IF($A1186="","",VLOOKUP($A1186,DATA_IMPORT!$A$2:$AG$2500,COLUMN(P$1),FALSE))</f>
        <v/>
      </c>
      <c r="Q1186" s="23" t="str">
        <f>IF($A1186="","",VLOOKUP($A1186,DATA_IMPORT!$A$2:$AG$2500,COLUMN(Q$1),FALSE))</f>
        <v/>
      </c>
      <c r="R1186" s="22" t="str">
        <f>IF($A1186="","",VLOOKUP($A1186,DATA_IMPORT!$A$2:$AG$2500,COLUMN(R$1),FALSE))</f>
        <v/>
      </c>
      <c r="S1186" s="23" t="str">
        <f>IF($A1186="","",VLOOKUP($A1186,DATA_IMPORT!$A$2:$AG$2500,COLUMN(S$1),FALSE))</f>
        <v/>
      </c>
      <c r="T1186" s="22" t="str">
        <f>IF($A1186="","",VLOOKUP($A1186,DATA_IMPORT!$A$2:$AG$2500,COLUMN(T$1),FALSE))</f>
        <v/>
      </c>
      <c r="U1186" s="23" t="str">
        <f>IF($A1186="","",VLOOKUP($A1186,DATA_IMPORT!$A$2:$AG$2500,COLUMN(U$1),FALSE))</f>
        <v/>
      </c>
      <c r="V1186" s="22" t="str">
        <f>IF($A1186="","",VLOOKUP($A1186,DATA_IMPORT!$A$2:$AG$2500,COLUMN(V$1),FALSE))</f>
        <v/>
      </c>
      <c r="W1186" s="22" t="str">
        <f>IF($A1186="","",VLOOKUP($A1186,DATA_IMPORT!$A$2:$AG$2500,COLUMN(W$1),FALSE))</f>
        <v/>
      </c>
      <c r="X1186" s="96" t="str">
        <f>IF($A1186="","",VLOOKUP($A1186,DATA_IMPORT!$A$2:$AG$2500,COLUMN(X$1),FALSE))</f>
        <v/>
      </c>
      <c r="Y1186" s="96" t="str">
        <f>IF($A1186="","",VLOOKUP($A1186,DATA_IMPORT!$A$2:$AG$2500,COLUMN(Y$1),FALSE))</f>
        <v/>
      </c>
      <c r="Z1186" s="22" t="str">
        <f>IF($A1186="","",VLOOKUP($A1186,DATA_IMPORT!$A$2:$AG$2500,COLUMN(Z$1),FALSE))</f>
        <v/>
      </c>
      <c r="AA1186" s="96" t="str">
        <f>IF($A1186="","",VLOOKUP($A1186,DATA_IMPORT!$A$2:$AG$2500,COLUMN(AA$1),FALSE))</f>
        <v/>
      </c>
      <c r="AB1186" s="96" t="str">
        <f>IF($A1186="","",VLOOKUP($A1186,DATA_IMPORT!$A$2:$AG$2500,COLUMN(AB$1),FALSE))</f>
        <v/>
      </c>
      <c r="AC1186" s="22" t="str">
        <f>IF($A1186="","",VLOOKUP($A1186,DATA_IMPORT!$A$2:$AG$2500,COLUMN(AC$1),FALSE))</f>
        <v/>
      </c>
      <c r="AD1186" s="96" t="str">
        <f>IF($A1186="","",VLOOKUP($A1186,DATA_IMPORT!$A$2:$AG$2500,COLUMN(AD$1),FALSE))</f>
        <v/>
      </c>
      <c r="AE1186" s="96" t="str">
        <f>IF($A1186="","",VLOOKUP($A1186,DATA_IMPORT!$A$2:$AG$2500,COLUMN(AE$1),FALSE))</f>
        <v/>
      </c>
      <c r="AF1186" s="96" t="str">
        <f>IF($A1186="","",VLOOKUP($A1186,DATA_IMPORT!$A$2:$AG$2500,COLUMN(AF$1),FALSE))</f>
        <v/>
      </c>
      <c r="AG1186" s="96" t="str">
        <f>IF($A1186="","",VLOOKUP($A1186,DATA_IMPORT!$A$2:$AG$2500,COLUMN(AG$1),FALSE))</f>
        <v/>
      </c>
    </row>
    <row r="1187" spans="2:33">
      <c r="B1187" t="str">
        <f>IF($A1187="","",VLOOKUP($A1187,DATA_IMPORT!$A$2:$AG$2500,COLUMN(B$1),FALSE))</f>
        <v/>
      </c>
      <c r="C1187" t="str">
        <f>IF($A1187="","",VLOOKUP($A1187,DATA_IMPORT!$A$2:$AG$2500,COLUMN(C$1),FALSE))</f>
        <v/>
      </c>
      <c r="D1187" t="str">
        <f>IF($A1187="","",VLOOKUP($A1187,DATA_IMPORT!$A$2:$AG$2500,COLUMN(D$1),FALSE))</f>
        <v/>
      </c>
      <c r="E1187" s="106" t="str">
        <f>IF($A1187="","",VLOOKUP($A1187,DATA_IMPORT!$A$2:$AG$2500,COLUMN(F$1),FALSE))</f>
        <v/>
      </c>
      <c r="F1187" t="str">
        <f>IF($A1187="","",VLOOKUP($A1187,DATA_IMPORT!$A$2:$AG$2500,COLUMN(F$1),FALSE))</f>
        <v/>
      </c>
      <c r="G1187" t="str">
        <f>IF(A1187="","",F1187&amp;COUNTIF($B$2:$B1187,B1187))</f>
        <v/>
      </c>
      <c r="H1187" t="str">
        <f t="shared" si="36"/>
        <v/>
      </c>
      <c r="I1187" t="str">
        <f t="shared" si="37"/>
        <v/>
      </c>
      <c r="J1187" s="106" t="s">
        <v>42</v>
      </c>
      <c r="K1187" s="22" t="str">
        <f>IF($A1187="","",VLOOKUP($A1187,DATA_IMPORT!$A$2:$AG$2500,COLUMN(K$1),FALSE))</f>
        <v/>
      </c>
      <c r="L1187" s="22" t="str">
        <f>IF($A1187="","",VLOOKUP($A1187,DATA_IMPORT!$A$2:$AG$2500,COLUMN(L$1),FALSE))</f>
        <v/>
      </c>
      <c r="M1187" s="22" t="str">
        <f>IF($A1187="","",VLOOKUP($A1187,DATA_IMPORT!$A$2:$AG$2500,COLUMN(M$1),FALSE))</f>
        <v/>
      </c>
      <c r="N1187" s="22" t="str">
        <f>IF($A1187="","",VLOOKUP($A1187,DATA_IMPORT!$A$2:$AG$2500,COLUMN(N$1),FALSE))</f>
        <v/>
      </c>
      <c r="O1187" s="22" t="str">
        <f>IF($A1187="","",VLOOKUP($A1187,DATA_IMPORT!$A$2:$AG$2500,COLUMN(O$1),FALSE))</f>
        <v/>
      </c>
      <c r="P1187" s="22" t="str">
        <f>IF($A1187="","",VLOOKUP($A1187,DATA_IMPORT!$A$2:$AG$2500,COLUMN(P$1),FALSE))</f>
        <v/>
      </c>
      <c r="Q1187" s="23" t="str">
        <f>IF($A1187="","",VLOOKUP($A1187,DATA_IMPORT!$A$2:$AG$2500,COLUMN(Q$1),FALSE))</f>
        <v/>
      </c>
      <c r="R1187" s="22" t="str">
        <f>IF($A1187="","",VLOOKUP($A1187,DATA_IMPORT!$A$2:$AG$2500,COLUMN(R$1),FALSE))</f>
        <v/>
      </c>
      <c r="S1187" s="23" t="str">
        <f>IF($A1187="","",VLOOKUP($A1187,DATA_IMPORT!$A$2:$AG$2500,COLUMN(S$1),FALSE))</f>
        <v/>
      </c>
      <c r="T1187" s="22" t="str">
        <f>IF($A1187="","",VLOOKUP($A1187,DATA_IMPORT!$A$2:$AG$2500,COLUMN(T$1),FALSE))</f>
        <v/>
      </c>
      <c r="U1187" s="23" t="str">
        <f>IF($A1187="","",VLOOKUP($A1187,DATA_IMPORT!$A$2:$AG$2500,COLUMN(U$1),FALSE))</f>
        <v/>
      </c>
      <c r="V1187" s="22" t="str">
        <f>IF($A1187="","",VLOOKUP($A1187,DATA_IMPORT!$A$2:$AG$2500,COLUMN(V$1),FALSE))</f>
        <v/>
      </c>
      <c r="W1187" s="22" t="str">
        <f>IF($A1187="","",VLOOKUP($A1187,DATA_IMPORT!$A$2:$AG$2500,COLUMN(W$1),FALSE))</f>
        <v/>
      </c>
      <c r="X1187" s="96" t="str">
        <f>IF($A1187="","",VLOOKUP($A1187,DATA_IMPORT!$A$2:$AG$2500,COLUMN(X$1),FALSE))</f>
        <v/>
      </c>
      <c r="Y1187" s="96" t="str">
        <f>IF($A1187="","",VLOOKUP($A1187,DATA_IMPORT!$A$2:$AG$2500,COLUMN(Y$1),FALSE))</f>
        <v/>
      </c>
      <c r="Z1187" s="22" t="str">
        <f>IF($A1187="","",VLOOKUP($A1187,DATA_IMPORT!$A$2:$AG$2500,COLUMN(Z$1),FALSE))</f>
        <v/>
      </c>
      <c r="AA1187" s="96" t="str">
        <f>IF($A1187="","",VLOOKUP($A1187,DATA_IMPORT!$A$2:$AG$2500,COLUMN(AA$1),FALSE))</f>
        <v/>
      </c>
      <c r="AB1187" s="96" t="str">
        <f>IF($A1187="","",VLOOKUP($A1187,DATA_IMPORT!$A$2:$AG$2500,COLUMN(AB$1),FALSE))</f>
        <v/>
      </c>
      <c r="AC1187" s="22" t="str">
        <f>IF($A1187="","",VLOOKUP($A1187,DATA_IMPORT!$A$2:$AG$2500,COLUMN(AC$1),FALSE))</f>
        <v/>
      </c>
      <c r="AD1187" s="96" t="str">
        <f>IF($A1187="","",VLOOKUP($A1187,DATA_IMPORT!$A$2:$AG$2500,COLUMN(AD$1),FALSE))</f>
        <v/>
      </c>
      <c r="AE1187" s="96" t="str">
        <f>IF($A1187="","",VLOOKUP($A1187,DATA_IMPORT!$A$2:$AG$2500,COLUMN(AE$1),FALSE))</f>
        <v/>
      </c>
      <c r="AF1187" s="96" t="str">
        <f>IF($A1187="","",VLOOKUP($A1187,DATA_IMPORT!$A$2:$AG$2500,COLUMN(AF$1),FALSE))</f>
        <v/>
      </c>
      <c r="AG1187" s="96" t="str">
        <f>IF($A1187="","",VLOOKUP($A1187,DATA_IMPORT!$A$2:$AG$2500,COLUMN(AG$1),FALSE))</f>
        <v/>
      </c>
    </row>
    <row r="1188" spans="2:33">
      <c r="B1188" t="str">
        <f>IF($A1188="","",VLOOKUP($A1188,DATA_IMPORT!$A$2:$AG$2500,COLUMN(B$1),FALSE))</f>
        <v/>
      </c>
      <c r="C1188" t="str">
        <f>IF($A1188="","",VLOOKUP($A1188,DATA_IMPORT!$A$2:$AG$2500,COLUMN(C$1),FALSE))</f>
        <v/>
      </c>
      <c r="D1188" t="str">
        <f>IF($A1188="","",VLOOKUP($A1188,DATA_IMPORT!$A$2:$AG$2500,COLUMN(D$1),FALSE))</f>
        <v/>
      </c>
      <c r="E1188" s="106" t="str">
        <f>IF($A1188="","",VLOOKUP($A1188,DATA_IMPORT!$A$2:$AG$2500,COLUMN(F$1),FALSE))</f>
        <v/>
      </c>
      <c r="F1188" t="str">
        <f>IF($A1188="","",VLOOKUP($A1188,DATA_IMPORT!$A$2:$AG$2500,COLUMN(F$1),FALSE))</f>
        <v/>
      </c>
      <c r="G1188" t="str">
        <f>IF(A1188="","",F1188&amp;COUNTIF($B$2:$B1188,B1188))</f>
        <v/>
      </c>
      <c r="H1188" t="str">
        <f t="shared" si="36"/>
        <v/>
      </c>
      <c r="I1188" t="str">
        <f t="shared" si="37"/>
        <v/>
      </c>
      <c r="J1188" s="106" t="s">
        <v>42</v>
      </c>
      <c r="K1188" s="22" t="str">
        <f>IF($A1188="","",VLOOKUP($A1188,DATA_IMPORT!$A$2:$AG$2500,COLUMN(K$1),FALSE))</f>
        <v/>
      </c>
      <c r="L1188" s="22" t="str">
        <f>IF($A1188="","",VLOOKUP($A1188,DATA_IMPORT!$A$2:$AG$2500,COLUMN(L$1),FALSE))</f>
        <v/>
      </c>
      <c r="M1188" s="22" t="str">
        <f>IF($A1188="","",VLOOKUP($A1188,DATA_IMPORT!$A$2:$AG$2500,COLUMN(M$1),FALSE))</f>
        <v/>
      </c>
      <c r="N1188" s="22" t="str">
        <f>IF($A1188="","",VLOOKUP($A1188,DATA_IMPORT!$A$2:$AG$2500,COLUMN(N$1),FALSE))</f>
        <v/>
      </c>
      <c r="O1188" s="22" t="str">
        <f>IF($A1188="","",VLOOKUP($A1188,DATA_IMPORT!$A$2:$AG$2500,COLUMN(O$1),FALSE))</f>
        <v/>
      </c>
      <c r="P1188" s="22" t="str">
        <f>IF($A1188="","",VLOOKUP($A1188,DATA_IMPORT!$A$2:$AG$2500,COLUMN(P$1),FALSE))</f>
        <v/>
      </c>
      <c r="Q1188" s="23" t="str">
        <f>IF($A1188="","",VLOOKUP($A1188,DATA_IMPORT!$A$2:$AG$2500,COLUMN(Q$1),FALSE))</f>
        <v/>
      </c>
      <c r="R1188" s="22" t="str">
        <f>IF($A1188="","",VLOOKUP($A1188,DATA_IMPORT!$A$2:$AG$2500,COLUMN(R$1),FALSE))</f>
        <v/>
      </c>
      <c r="S1188" s="23" t="str">
        <f>IF($A1188="","",VLOOKUP($A1188,DATA_IMPORT!$A$2:$AG$2500,COLUMN(S$1),FALSE))</f>
        <v/>
      </c>
      <c r="T1188" s="22" t="str">
        <f>IF($A1188="","",VLOOKUP($A1188,DATA_IMPORT!$A$2:$AG$2500,COLUMN(T$1),FALSE))</f>
        <v/>
      </c>
      <c r="U1188" s="23" t="str">
        <f>IF($A1188="","",VLOOKUP($A1188,DATA_IMPORT!$A$2:$AG$2500,COLUMN(U$1),FALSE))</f>
        <v/>
      </c>
      <c r="V1188" s="22" t="str">
        <f>IF($A1188="","",VLOOKUP($A1188,DATA_IMPORT!$A$2:$AG$2500,COLUMN(V$1),FALSE))</f>
        <v/>
      </c>
      <c r="W1188" s="22" t="str">
        <f>IF($A1188="","",VLOOKUP($A1188,DATA_IMPORT!$A$2:$AG$2500,COLUMN(W$1),FALSE))</f>
        <v/>
      </c>
      <c r="X1188" s="96" t="str">
        <f>IF($A1188="","",VLOOKUP($A1188,DATA_IMPORT!$A$2:$AG$2500,COLUMN(X$1),FALSE))</f>
        <v/>
      </c>
      <c r="Y1188" s="96" t="str">
        <f>IF($A1188="","",VLOOKUP($A1188,DATA_IMPORT!$A$2:$AG$2500,COLUMN(Y$1),FALSE))</f>
        <v/>
      </c>
      <c r="Z1188" s="22" t="str">
        <f>IF($A1188="","",VLOOKUP($A1188,DATA_IMPORT!$A$2:$AG$2500,COLUMN(Z$1),FALSE))</f>
        <v/>
      </c>
      <c r="AA1188" s="96" t="str">
        <f>IF($A1188="","",VLOOKUP($A1188,DATA_IMPORT!$A$2:$AG$2500,COLUMN(AA$1),FALSE))</f>
        <v/>
      </c>
      <c r="AB1188" s="96" t="str">
        <f>IF($A1188="","",VLOOKUP($A1188,DATA_IMPORT!$A$2:$AG$2500,COLUMN(AB$1),FALSE))</f>
        <v/>
      </c>
      <c r="AC1188" s="22" t="str">
        <f>IF($A1188="","",VLOOKUP($A1188,DATA_IMPORT!$A$2:$AG$2500,COLUMN(AC$1),FALSE))</f>
        <v/>
      </c>
      <c r="AD1188" s="96" t="str">
        <f>IF($A1188="","",VLOOKUP($A1188,DATA_IMPORT!$A$2:$AG$2500,COLUMN(AD$1),FALSE))</f>
        <v/>
      </c>
      <c r="AE1188" s="96" t="str">
        <f>IF($A1188="","",VLOOKUP($A1188,DATA_IMPORT!$A$2:$AG$2500,COLUMN(AE$1),FALSE))</f>
        <v/>
      </c>
      <c r="AF1188" s="96" t="str">
        <f>IF($A1188="","",VLOOKUP($A1188,DATA_IMPORT!$A$2:$AG$2500,COLUMN(AF$1),FALSE))</f>
        <v/>
      </c>
      <c r="AG1188" s="96" t="str">
        <f>IF($A1188="","",VLOOKUP($A1188,DATA_IMPORT!$A$2:$AG$2500,COLUMN(AG$1),FALSE))</f>
        <v/>
      </c>
    </row>
    <row r="1189" spans="2:33">
      <c r="B1189" t="str">
        <f>IF($A1189="","",VLOOKUP($A1189,DATA_IMPORT!$A$2:$AG$2500,COLUMN(B$1),FALSE))</f>
        <v/>
      </c>
      <c r="C1189" t="str">
        <f>IF($A1189="","",VLOOKUP($A1189,DATA_IMPORT!$A$2:$AG$2500,COLUMN(C$1),FALSE))</f>
        <v/>
      </c>
      <c r="D1189" t="str">
        <f>IF($A1189="","",VLOOKUP($A1189,DATA_IMPORT!$A$2:$AG$2500,COLUMN(D$1),FALSE))</f>
        <v/>
      </c>
      <c r="E1189" s="106" t="str">
        <f>IF($A1189="","",VLOOKUP($A1189,DATA_IMPORT!$A$2:$AG$2500,COLUMN(F$1),FALSE))</f>
        <v/>
      </c>
      <c r="F1189" t="str">
        <f>IF($A1189="","",VLOOKUP($A1189,DATA_IMPORT!$A$2:$AG$2500,COLUMN(F$1),FALSE))</f>
        <v/>
      </c>
      <c r="G1189" t="str">
        <f>IF(A1189="","",F1189&amp;COUNTIF($B$2:$B1189,B1189))</f>
        <v/>
      </c>
      <c r="H1189" t="str">
        <f t="shared" si="36"/>
        <v/>
      </c>
      <c r="I1189" t="str">
        <f t="shared" si="37"/>
        <v/>
      </c>
      <c r="J1189" s="106" t="s">
        <v>42</v>
      </c>
      <c r="K1189" s="22" t="str">
        <f>IF($A1189="","",VLOOKUP($A1189,DATA_IMPORT!$A$2:$AG$2500,COLUMN(K$1),FALSE))</f>
        <v/>
      </c>
      <c r="L1189" s="22" t="str">
        <f>IF($A1189="","",VLOOKUP($A1189,DATA_IMPORT!$A$2:$AG$2500,COLUMN(L$1),FALSE))</f>
        <v/>
      </c>
      <c r="M1189" s="22" t="str">
        <f>IF($A1189="","",VLOOKUP($A1189,DATA_IMPORT!$A$2:$AG$2500,COLUMN(M$1),FALSE))</f>
        <v/>
      </c>
      <c r="N1189" s="22" t="str">
        <f>IF($A1189="","",VLOOKUP($A1189,DATA_IMPORT!$A$2:$AG$2500,COLUMN(N$1),FALSE))</f>
        <v/>
      </c>
      <c r="O1189" s="22" t="str">
        <f>IF($A1189="","",VLOOKUP($A1189,DATA_IMPORT!$A$2:$AG$2500,COLUMN(O$1),FALSE))</f>
        <v/>
      </c>
      <c r="P1189" s="22" t="str">
        <f>IF($A1189="","",VLOOKUP($A1189,DATA_IMPORT!$A$2:$AG$2500,COLUMN(P$1),FALSE))</f>
        <v/>
      </c>
      <c r="Q1189" s="23" t="str">
        <f>IF($A1189="","",VLOOKUP($A1189,DATA_IMPORT!$A$2:$AG$2500,COLUMN(Q$1),FALSE))</f>
        <v/>
      </c>
      <c r="R1189" s="22" t="str">
        <f>IF($A1189="","",VLOOKUP($A1189,DATA_IMPORT!$A$2:$AG$2500,COLUMN(R$1),FALSE))</f>
        <v/>
      </c>
      <c r="S1189" s="23" t="str">
        <f>IF($A1189="","",VLOOKUP($A1189,DATA_IMPORT!$A$2:$AG$2500,COLUMN(S$1),FALSE))</f>
        <v/>
      </c>
      <c r="T1189" s="22" t="str">
        <f>IF($A1189="","",VLOOKUP($A1189,DATA_IMPORT!$A$2:$AG$2500,COLUMN(T$1),FALSE))</f>
        <v/>
      </c>
      <c r="U1189" s="23" t="str">
        <f>IF($A1189="","",VLOOKUP($A1189,DATA_IMPORT!$A$2:$AG$2500,COLUMN(U$1),FALSE))</f>
        <v/>
      </c>
      <c r="V1189" s="22" t="str">
        <f>IF($A1189="","",VLOOKUP($A1189,DATA_IMPORT!$A$2:$AG$2500,COLUMN(V$1),FALSE))</f>
        <v/>
      </c>
      <c r="W1189" s="22" t="str">
        <f>IF($A1189="","",VLOOKUP($A1189,DATA_IMPORT!$A$2:$AG$2500,COLUMN(W$1),FALSE))</f>
        <v/>
      </c>
      <c r="X1189" s="96" t="str">
        <f>IF($A1189="","",VLOOKUP($A1189,DATA_IMPORT!$A$2:$AG$2500,COLUMN(X$1),FALSE))</f>
        <v/>
      </c>
      <c r="Y1189" s="96" t="str">
        <f>IF($A1189="","",VLOOKUP($A1189,DATA_IMPORT!$A$2:$AG$2500,COLUMN(Y$1),FALSE))</f>
        <v/>
      </c>
      <c r="Z1189" s="22" t="str">
        <f>IF($A1189="","",VLOOKUP($A1189,DATA_IMPORT!$A$2:$AG$2500,COLUMN(Z$1),FALSE))</f>
        <v/>
      </c>
      <c r="AA1189" s="96" t="str">
        <f>IF($A1189="","",VLOOKUP($A1189,DATA_IMPORT!$A$2:$AG$2500,COLUMN(AA$1),FALSE))</f>
        <v/>
      </c>
      <c r="AB1189" s="96" t="str">
        <f>IF($A1189="","",VLOOKUP($A1189,DATA_IMPORT!$A$2:$AG$2500,COLUMN(AB$1),FALSE))</f>
        <v/>
      </c>
      <c r="AC1189" s="22" t="str">
        <f>IF($A1189="","",VLOOKUP($A1189,DATA_IMPORT!$A$2:$AG$2500,COLUMN(AC$1),FALSE))</f>
        <v/>
      </c>
      <c r="AD1189" s="96" t="str">
        <f>IF($A1189="","",VLOOKUP($A1189,DATA_IMPORT!$A$2:$AG$2500,COLUMN(AD$1),FALSE))</f>
        <v/>
      </c>
      <c r="AE1189" s="96" t="str">
        <f>IF($A1189="","",VLOOKUP($A1189,DATA_IMPORT!$A$2:$AG$2500,COLUMN(AE$1),FALSE))</f>
        <v/>
      </c>
      <c r="AF1189" s="96" t="str">
        <f>IF($A1189="","",VLOOKUP($A1189,DATA_IMPORT!$A$2:$AG$2500,COLUMN(AF$1),FALSE))</f>
        <v/>
      </c>
      <c r="AG1189" s="96" t="str">
        <f>IF($A1189="","",VLOOKUP($A1189,DATA_IMPORT!$A$2:$AG$2500,COLUMN(AG$1),FALSE))</f>
        <v/>
      </c>
    </row>
    <row r="1190" spans="2:33">
      <c r="B1190" t="str">
        <f>IF($A1190="","",VLOOKUP($A1190,DATA_IMPORT!$A$2:$AG$2500,COLUMN(B$1),FALSE))</f>
        <v/>
      </c>
      <c r="C1190" t="str">
        <f>IF($A1190="","",VLOOKUP($A1190,DATA_IMPORT!$A$2:$AG$2500,COLUMN(C$1),FALSE))</f>
        <v/>
      </c>
      <c r="D1190" t="str">
        <f>IF($A1190="","",VLOOKUP($A1190,DATA_IMPORT!$A$2:$AG$2500,COLUMN(D$1),FALSE))</f>
        <v/>
      </c>
      <c r="E1190" s="106" t="str">
        <f>IF($A1190="","",VLOOKUP($A1190,DATA_IMPORT!$A$2:$AG$2500,COLUMN(F$1),FALSE))</f>
        <v/>
      </c>
      <c r="F1190" t="str">
        <f>IF($A1190="","",VLOOKUP($A1190,DATA_IMPORT!$A$2:$AG$2500,COLUMN(F$1),FALSE))</f>
        <v/>
      </c>
      <c r="G1190" t="str">
        <f>IF(A1190="","",F1190&amp;COUNTIF($B$2:$B1190,B1190))</f>
        <v/>
      </c>
      <c r="H1190" t="str">
        <f t="shared" si="36"/>
        <v/>
      </c>
      <c r="I1190" t="str">
        <f t="shared" si="37"/>
        <v/>
      </c>
      <c r="J1190" s="106" t="s">
        <v>42</v>
      </c>
      <c r="K1190" s="22" t="str">
        <f>IF($A1190="","",VLOOKUP($A1190,DATA_IMPORT!$A$2:$AG$2500,COLUMN(K$1),FALSE))</f>
        <v/>
      </c>
      <c r="L1190" s="22" t="str">
        <f>IF($A1190="","",VLOOKUP($A1190,DATA_IMPORT!$A$2:$AG$2500,COLUMN(L$1),FALSE))</f>
        <v/>
      </c>
      <c r="M1190" s="22" t="str">
        <f>IF($A1190="","",VLOOKUP($A1190,DATA_IMPORT!$A$2:$AG$2500,COLUMN(M$1),FALSE))</f>
        <v/>
      </c>
      <c r="N1190" s="22" t="str">
        <f>IF($A1190="","",VLOOKUP($A1190,DATA_IMPORT!$A$2:$AG$2500,COLUMN(N$1),FALSE))</f>
        <v/>
      </c>
      <c r="O1190" s="22" t="str">
        <f>IF($A1190="","",VLOOKUP($A1190,DATA_IMPORT!$A$2:$AG$2500,COLUMN(O$1),FALSE))</f>
        <v/>
      </c>
      <c r="P1190" s="22" t="str">
        <f>IF($A1190="","",VLOOKUP($A1190,DATA_IMPORT!$A$2:$AG$2500,COLUMN(P$1),FALSE))</f>
        <v/>
      </c>
      <c r="Q1190" s="23" t="str">
        <f>IF($A1190="","",VLOOKUP($A1190,DATA_IMPORT!$A$2:$AG$2500,COLUMN(Q$1),FALSE))</f>
        <v/>
      </c>
      <c r="R1190" s="22" t="str">
        <f>IF($A1190="","",VLOOKUP($A1190,DATA_IMPORT!$A$2:$AG$2500,COLUMN(R$1),FALSE))</f>
        <v/>
      </c>
      <c r="S1190" s="23" t="str">
        <f>IF($A1190="","",VLOOKUP($A1190,DATA_IMPORT!$A$2:$AG$2500,COLUMN(S$1),FALSE))</f>
        <v/>
      </c>
      <c r="T1190" s="22" t="str">
        <f>IF($A1190="","",VLOOKUP($A1190,DATA_IMPORT!$A$2:$AG$2500,COLUMN(T$1),FALSE))</f>
        <v/>
      </c>
      <c r="U1190" s="23" t="str">
        <f>IF($A1190="","",VLOOKUP($A1190,DATA_IMPORT!$A$2:$AG$2500,COLUMN(U$1),FALSE))</f>
        <v/>
      </c>
      <c r="V1190" s="22" t="str">
        <f>IF($A1190="","",VLOOKUP($A1190,DATA_IMPORT!$A$2:$AG$2500,COLUMN(V$1),FALSE))</f>
        <v/>
      </c>
      <c r="W1190" s="22" t="str">
        <f>IF($A1190="","",VLOOKUP($A1190,DATA_IMPORT!$A$2:$AG$2500,COLUMN(W$1),FALSE))</f>
        <v/>
      </c>
      <c r="X1190" s="96" t="str">
        <f>IF($A1190="","",VLOOKUP($A1190,DATA_IMPORT!$A$2:$AG$2500,COLUMN(X$1),FALSE))</f>
        <v/>
      </c>
      <c r="Y1190" s="96" t="str">
        <f>IF($A1190="","",VLOOKUP($A1190,DATA_IMPORT!$A$2:$AG$2500,COLUMN(Y$1),FALSE))</f>
        <v/>
      </c>
      <c r="Z1190" s="22" t="str">
        <f>IF($A1190="","",VLOOKUP($A1190,DATA_IMPORT!$A$2:$AG$2500,COLUMN(Z$1),FALSE))</f>
        <v/>
      </c>
      <c r="AA1190" s="96" t="str">
        <f>IF($A1190="","",VLOOKUP($A1190,DATA_IMPORT!$A$2:$AG$2500,COLUMN(AA$1),FALSE))</f>
        <v/>
      </c>
      <c r="AB1190" s="96" t="str">
        <f>IF($A1190="","",VLOOKUP($A1190,DATA_IMPORT!$A$2:$AG$2500,COLUMN(AB$1),FALSE))</f>
        <v/>
      </c>
      <c r="AC1190" s="22" t="str">
        <f>IF($A1190="","",VLOOKUP($A1190,DATA_IMPORT!$A$2:$AG$2500,COLUMN(AC$1),FALSE))</f>
        <v/>
      </c>
      <c r="AD1190" s="96" t="str">
        <f>IF($A1190="","",VLOOKUP($A1190,DATA_IMPORT!$A$2:$AG$2500,COLUMN(AD$1),FALSE))</f>
        <v/>
      </c>
      <c r="AE1190" s="96" t="str">
        <f>IF($A1190="","",VLOOKUP($A1190,DATA_IMPORT!$A$2:$AG$2500,COLUMN(AE$1),FALSE))</f>
        <v/>
      </c>
      <c r="AF1190" s="96" t="str">
        <f>IF($A1190="","",VLOOKUP($A1190,DATA_IMPORT!$A$2:$AG$2500,COLUMN(AF$1),FALSE))</f>
        <v/>
      </c>
      <c r="AG1190" s="96" t="str">
        <f>IF($A1190="","",VLOOKUP($A1190,DATA_IMPORT!$A$2:$AG$2500,COLUMN(AG$1),FALSE))</f>
        <v/>
      </c>
    </row>
    <row r="1191" spans="2:33">
      <c r="B1191" t="str">
        <f>IF($A1191="","",VLOOKUP($A1191,DATA_IMPORT!$A$2:$AG$2500,COLUMN(B$1),FALSE))</f>
        <v/>
      </c>
      <c r="C1191" t="str">
        <f>IF($A1191="","",VLOOKUP($A1191,DATA_IMPORT!$A$2:$AG$2500,COLUMN(C$1),FALSE))</f>
        <v/>
      </c>
      <c r="D1191" t="str">
        <f>IF($A1191="","",VLOOKUP($A1191,DATA_IMPORT!$A$2:$AG$2500,COLUMN(D$1),FALSE))</f>
        <v/>
      </c>
      <c r="E1191" s="106" t="str">
        <f>IF($A1191="","",VLOOKUP($A1191,DATA_IMPORT!$A$2:$AG$2500,COLUMN(F$1),FALSE))</f>
        <v/>
      </c>
      <c r="F1191" t="str">
        <f>IF($A1191="","",VLOOKUP($A1191,DATA_IMPORT!$A$2:$AG$2500,COLUMN(F$1),FALSE))</f>
        <v/>
      </c>
      <c r="G1191" t="str">
        <f>IF(A1191="","",F1191&amp;COUNTIF($B$2:$B1191,B1191))</f>
        <v/>
      </c>
      <c r="H1191" t="str">
        <f t="shared" si="36"/>
        <v/>
      </c>
      <c r="I1191" t="str">
        <f t="shared" si="37"/>
        <v/>
      </c>
      <c r="J1191" s="106" t="s">
        <v>42</v>
      </c>
      <c r="K1191" s="22" t="str">
        <f>IF($A1191="","",VLOOKUP($A1191,DATA_IMPORT!$A$2:$AG$2500,COLUMN(K$1),FALSE))</f>
        <v/>
      </c>
      <c r="L1191" s="22" t="str">
        <f>IF($A1191="","",VLOOKUP($A1191,DATA_IMPORT!$A$2:$AG$2500,COLUMN(L$1),FALSE))</f>
        <v/>
      </c>
      <c r="M1191" s="22" t="str">
        <f>IF($A1191="","",VLOOKUP($A1191,DATA_IMPORT!$A$2:$AG$2500,COLUMN(M$1),FALSE))</f>
        <v/>
      </c>
      <c r="N1191" s="22" t="str">
        <f>IF($A1191="","",VLOOKUP($A1191,DATA_IMPORT!$A$2:$AG$2500,COLUMN(N$1),FALSE))</f>
        <v/>
      </c>
      <c r="O1191" s="22" t="str">
        <f>IF($A1191="","",VLOOKUP($A1191,DATA_IMPORT!$A$2:$AG$2500,COLUMN(O$1),FALSE))</f>
        <v/>
      </c>
      <c r="P1191" s="22" t="str">
        <f>IF($A1191="","",VLOOKUP($A1191,DATA_IMPORT!$A$2:$AG$2500,COLUMN(P$1),FALSE))</f>
        <v/>
      </c>
      <c r="Q1191" s="23" t="str">
        <f>IF($A1191="","",VLOOKUP($A1191,DATA_IMPORT!$A$2:$AG$2500,COLUMN(Q$1),FALSE))</f>
        <v/>
      </c>
      <c r="R1191" s="22" t="str">
        <f>IF($A1191="","",VLOOKUP($A1191,DATA_IMPORT!$A$2:$AG$2500,COLUMN(R$1),FALSE))</f>
        <v/>
      </c>
      <c r="S1191" s="23" t="str">
        <f>IF($A1191="","",VLOOKUP($A1191,DATA_IMPORT!$A$2:$AG$2500,COLUMN(S$1),FALSE))</f>
        <v/>
      </c>
      <c r="T1191" s="22" t="str">
        <f>IF($A1191="","",VLOOKUP($A1191,DATA_IMPORT!$A$2:$AG$2500,COLUMN(T$1),FALSE))</f>
        <v/>
      </c>
      <c r="U1191" s="23" t="str">
        <f>IF($A1191="","",VLOOKUP($A1191,DATA_IMPORT!$A$2:$AG$2500,COLUMN(U$1),FALSE))</f>
        <v/>
      </c>
      <c r="V1191" s="22" t="str">
        <f>IF($A1191="","",VLOOKUP($A1191,DATA_IMPORT!$A$2:$AG$2500,COLUMN(V$1),FALSE))</f>
        <v/>
      </c>
      <c r="W1191" s="22" t="str">
        <f>IF($A1191="","",VLOOKUP($A1191,DATA_IMPORT!$A$2:$AG$2500,COLUMN(W$1),FALSE))</f>
        <v/>
      </c>
      <c r="X1191" s="96" t="str">
        <f>IF($A1191="","",VLOOKUP($A1191,DATA_IMPORT!$A$2:$AG$2500,COLUMN(X$1),FALSE))</f>
        <v/>
      </c>
      <c r="Y1191" s="96" t="str">
        <f>IF($A1191="","",VLOOKUP($A1191,DATA_IMPORT!$A$2:$AG$2500,COLUMN(Y$1),FALSE))</f>
        <v/>
      </c>
      <c r="Z1191" s="22" t="str">
        <f>IF($A1191="","",VLOOKUP($A1191,DATA_IMPORT!$A$2:$AG$2500,COLUMN(Z$1),FALSE))</f>
        <v/>
      </c>
      <c r="AA1191" s="96" t="str">
        <f>IF($A1191="","",VLOOKUP($A1191,DATA_IMPORT!$A$2:$AG$2500,COLUMN(AA$1),FALSE))</f>
        <v/>
      </c>
      <c r="AB1191" s="96" t="str">
        <f>IF($A1191="","",VLOOKUP($A1191,DATA_IMPORT!$A$2:$AG$2500,COLUMN(AB$1),FALSE))</f>
        <v/>
      </c>
      <c r="AC1191" s="22" t="str">
        <f>IF($A1191="","",VLOOKUP($A1191,DATA_IMPORT!$A$2:$AG$2500,COLUMN(AC$1),FALSE))</f>
        <v/>
      </c>
      <c r="AD1191" s="96" t="str">
        <f>IF($A1191="","",VLOOKUP($A1191,DATA_IMPORT!$A$2:$AG$2500,COLUMN(AD$1),FALSE))</f>
        <v/>
      </c>
      <c r="AE1191" s="96" t="str">
        <f>IF($A1191="","",VLOOKUP($A1191,DATA_IMPORT!$A$2:$AG$2500,COLUMN(AE$1),FALSE))</f>
        <v/>
      </c>
      <c r="AF1191" s="96" t="str">
        <f>IF($A1191="","",VLOOKUP($A1191,DATA_IMPORT!$A$2:$AG$2500,COLUMN(AF$1),FALSE))</f>
        <v/>
      </c>
      <c r="AG1191" s="96" t="str">
        <f>IF($A1191="","",VLOOKUP($A1191,DATA_IMPORT!$A$2:$AG$2500,COLUMN(AG$1),FALSE))</f>
        <v/>
      </c>
    </row>
    <row r="1192" spans="2:33">
      <c r="B1192" t="str">
        <f>IF($A1192="","",VLOOKUP($A1192,DATA_IMPORT!$A$2:$AG$2500,COLUMN(B$1),FALSE))</f>
        <v/>
      </c>
      <c r="C1192" t="str">
        <f>IF($A1192="","",VLOOKUP($A1192,DATA_IMPORT!$A$2:$AG$2500,COLUMN(C$1),FALSE))</f>
        <v/>
      </c>
      <c r="D1192" t="str">
        <f>IF($A1192="","",VLOOKUP($A1192,DATA_IMPORT!$A$2:$AG$2500,COLUMN(D$1),FALSE))</f>
        <v/>
      </c>
      <c r="E1192" s="106" t="str">
        <f>IF($A1192="","",VLOOKUP($A1192,DATA_IMPORT!$A$2:$AG$2500,COLUMN(F$1),FALSE))</f>
        <v/>
      </c>
      <c r="F1192" t="str">
        <f>IF($A1192="","",VLOOKUP($A1192,DATA_IMPORT!$A$2:$AG$2500,COLUMN(F$1),FALSE))</f>
        <v/>
      </c>
      <c r="G1192" t="str">
        <f>IF(A1192="","",F1192&amp;COUNTIF($B$2:$B1192,B1192))</f>
        <v/>
      </c>
      <c r="H1192" t="str">
        <f t="shared" si="36"/>
        <v/>
      </c>
      <c r="I1192" t="str">
        <f t="shared" si="37"/>
        <v/>
      </c>
      <c r="J1192" s="106" t="s">
        <v>42</v>
      </c>
      <c r="K1192" s="22" t="str">
        <f>IF($A1192="","",VLOOKUP($A1192,DATA_IMPORT!$A$2:$AG$2500,COLUMN(K$1),FALSE))</f>
        <v/>
      </c>
      <c r="L1192" s="22" t="str">
        <f>IF($A1192="","",VLOOKUP($A1192,DATA_IMPORT!$A$2:$AG$2500,COLUMN(L$1),FALSE))</f>
        <v/>
      </c>
      <c r="M1192" s="22" t="str">
        <f>IF($A1192="","",VLOOKUP($A1192,DATA_IMPORT!$A$2:$AG$2500,COLUMN(M$1),FALSE))</f>
        <v/>
      </c>
      <c r="N1192" s="22" t="str">
        <f>IF($A1192="","",VLOOKUP($A1192,DATA_IMPORT!$A$2:$AG$2500,COLUMN(N$1),FALSE))</f>
        <v/>
      </c>
      <c r="O1192" s="22" t="str">
        <f>IF($A1192="","",VLOOKUP($A1192,DATA_IMPORT!$A$2:$AG$2500,COLUMN(O$1),FALSE))</f>
        <v/>
      </c>
      <c r="P1192" s="22" t="str">
        <f>IF($A1192="","",VLOOKUP($A1192,DATA_IMPORT!$A$2:$AG$2500,COLUMN(P$1),FALSE))</f>
        <v/>
      </c>
      <c r="Q1192" s="23" t="str">
        <f>IF($A1192="","",VLOOKUP($A1192,DATA_IMPORT!$A$2:$AG$2500,COLUMN(Q$1),FALSE))</f>
        <v/>
      </c>
      <c r="R1192" s="22" t="str">
        <f>IF($A1192="","",VLOOKUP($A1192,DATA_IMPORT!$A$2:$AG$2500,COLUMN(R$1),FALSE))</f>
        <v/>
      </c>
      <c r="S1192" s="23" t="str">
        <f>IF($A1192="","",VLOOKUP($A1192,DATA_IMPORT!$A$2:$AG$2500,COLUMN(S$1),FALSE))</f>
        <v/>
      </c>
      <c r="T1192" s="22" t="str">
        <f>IF($A1192="","",VLOOKUP($A1192,DATA_IMPORT!$A$2:$AG$2500,COLUMN(T$1),FALSE))</f>
        <v/>
      </c>
      <c r="U1192" s="23" t="str">
        <f>IF($A1192="","",VLOOKUP($A1192,DATA_IMPORT!$A$2:$AG$2500,COLUMN(U$1),FALSE))</f>
        <v/>
      </c>
      <c r="V1192" s="22" t="str">
        <f>IF($A1192="","",VLOOKUP($A1192,DATA_IMPORT!$A$2:$AG$2500,COLUMN(V$1),FALSE))</f>
        <v/>
      </c>
      <c r="W1192" s="22" t="str">
        <f>IF($A1192="","",VLOOKUP($A1192,DATA_IMPORT!$A$2:$AG$2500,COLUMN(W$1),FALSE))</f>
        <v/>
      </c>
      <c r="X1192" s="96" t="str">
        <f>IF($A1192="","",VLOOKUP($A1192,DATA_IMPORT!$A$2:$AG$2500,COLUMN(X$1),FALSE))</f>
        <v/>
      </c>
      <c r="Y1192" s="96" t="str">
        <f>IF($A1192="","",VLOOKUP($A1192,DATA_IMPORT!$A$2:$AG$2500,COLUMN(Y$1),FALSE))</f>
        <v/>
      </c>
      <c r="Z1192" s="22" t="str">
        <f>IF($A1192="","",VLOOKUP($A1192,DATA_IMPORT!$A$2:$AG$2500,COLUMN(Z$1),FALSE))</f>
        <v/>
      </c>
      <c r="AA1192" s="96" t="str">
        <f>IF($A1192="","",VLOOKUP($A1192,DATA_IMPORT!$A$2:$AG$2500,COLUMN(AA$1),FALSE))</f>
        <v/>
      </c>
      <c r="AB1192" s="96" t="str">
        <f>IF($A1192="","",VLOOKUP($A1192,DATA_IMPORT!$A$2:$AG$2500,COLUMN(AB$1),FALSE))</f>
        <v/>
      </c>
      <c r="AC1192" s="22" t="str">
        <f>IF($A1192="","",VLOOKUP($A1192,DATA_IMPORT!$A$2:$AG$2500,COLUMN(AC$1),FALSE))</f>
        <v/>
      </c>
      <c r="AD1192" s="96" t="str">
        <f>IF($A1192="","",VLOOKUP($A1192,DATA_IMPORT!$A$2:$AG$2500,COLUMN(AD$1),FALSE))</f>
        <v/>
      </c>
      <c r="AE1192" s="96" t="str">
        <f>IF($A1192="","",VLOOKUP($A1192,DATA_IMPORT!$A$2:$AG$2500,COLUMN(AE$1),FALSE))</f>
        <v/>
      </c>
      <c r="AF1192" s="96" t="str">
        <f>IF($A1192="","",VLOOKUP($A1192,DATA_IMPORT!$A$2:$AG$2500,COLUMN(AF$1),FALSE))</f>
        <v/>
      </c>
      <c r="AG1192" s="96" t="str">
        <f>IF($A1192="","",VLOOKUP($A1192,DATA_IMPORT!$A$2:$AG$2500,COLUMN(AG$1),FALSE))</f>
        <v/>
      </c>
    </row>
    <row r="1193" spans="2:33">
      <c r="B1193" t="str">
        <f>IF($A1193="","",VLOOKUP($A1193,DATA_IMPORT!$A$2:$AG$2500,COLUMN(B$1),FALSE))</f>
        <v/>
      </c>
      <c r="C1193" t="str">
        <f>IF($A1193="","",VLOOKUP($A1193,DATA_IMPORT!$A$2:$AG$2500,COLUMN(C$1),FALSE))</f>
        <v/>
      </c>
      <c r="D1193" t="str">
        <f>IF($A1193="","",VLOOKUP($A1193,DATA_IMPORT!$A$2:$AG$2500,COLUMN(D$1),FALSE))</f>
        <v/>
      </c>
      <c r="E1193" s="106" t="str">
        <f>IF($A1193="","",VLOOKUP($A1193,DATA_IMPORT!$A$2:$AG$2500,COLUMN(F$1),FALSE))</f>
        <v/>
      </c>
      <c r="F1193" t="str">
        <f>IF($A1193="","",VLOOKUP($A1193,DATA_IMPORT!$A$2:$AG$2500,COLUMN(F$1),FALSE))</f>
        <v/>
      </c>
      <c r="G1193" t="str">
        <f>IF(A1193="","",F1193&amp;COUNTIF($B$2:$B1193,B1193))</f>
        <v/>
      </c>
      <c r="H1193" t="str">
        <f t="shared" si="36"/>
        <v/>
      </c>
      <c r="I1193" t="str">
        <f t="shared" si="37"/>
        <v/>
      </c>
      <c r="J1193" s="106" t="s">
        <v>42</v>
      </c>
      <c r="K1193" s="22" t="str">
        <f>IF($A1193="","",VLOOKUP($A1193,DATA_IMPORT!$A$2:$AG$2500,COLUMN(K$1),FALSE))</f>
        <v/>
      </c>
      <c r="L1193" s="22" t="str">
        <f>IF($A1193="","",VLOOKUP($A1193,DATA_IMPORT!$A$2:$AG$2500,COLUMN(L$1),FALSE))</f>
        <v/>
      </c>
      <c r="M1193" s="22" t="str">
        <f>IF($A1193="","",VLOOKUP($A1193,DATA_IMPORT!$A$2:$AG$2500,COLUMN(M$1),FALSE))</f>
        <v/>
      </c>
      <c r="N1193" s="22" t="str">
        <f>IF($A1193="","",VLOOKUP($A1193,DATA_IMPORT!$A$2:$AG$2500,COLUMN(N$1),FALSE))</f>
        <v/>
      </c>
      <c r="O1193" s="22" t="str">
        <f>IF($A1193="","",VLOOKUP($A1193,DATA_IMPORT!$A$2:$AG$2500,COLUMN(O$1),FALSE))</f>
        <v/>
      </c>
      <c r="P1193" s="22" t="str">
        <f>IF($A1193="","",VLOOKUP($A1193,DATA_IMPORT!$A$2:$AG$2500,COLUMN(P$1),FALSE))</f>
        <v/>
      </c>
      <c r="Q1193" s="23" t="str">
        <f>IF($A1193="","",VLOOKUP($A1193,DATA_IMPORT!$A$2:$AG$2500,COLUMN(Q$1),FALSE))</f>
        <v/>
      </c>
      <c r="R1193" s="22" t="str">
        <f>IF($A1193="","",VLOOKUP($A1193,DATA_IMPORT!$A$2:$AG$2500,COLUMN(R$1),FALSE))</f>
        <v/>
      </c>
      <c r="S1193" s="23" t="str">
        <f>IF($A1193="","",VLOOKUP($A1193,DATA_IMPORT!$A$2:$AG$2500,COLUMN(S$1),FALSE))</f>
        <v/>
      </c>
      <c r="T1193" s="22" t="str">
        <f>IF($A1193="","",VLOOKUP($A1193,DATA_IMPORT!$A$2:$AG$2500,COLUMN(T$1),FALSE))</f>
        <v/>
      </c>
      <c r="U1193" s="23" t="str">
        <f>IF($A1193="","",VLOOKUP($A1193,DATA_IMPORT!$A$2:$AG$2500,COLUMN(U$1),FALSE))</f>
        <v/>
      </c>
      <c r="V1193" s="22" t="str">
        <f>IF($A1193="","",VLOOKUP($A1193,DATA_IMPORT!$A$2:$AG$2500,COLUMN(V$1),FALSE))</f>
        <v/>
      </c>
      <c r="W1193" s="22" t="str">
        <f>IF($A1193="","",VLOOKUP($A1193,DATA_IMPORT!$A$2:$AG$2500,COLUMN(W$1),FALSE))</f>
        <v/>
      </c>
      <c r="X1193" s="96" t="str">
        <f>IF($A1193="","",VLOOKUP($A1193,DATA_IMPORT!$A$2:$AG$2500,COLUMN(X$1),FALSE))</f>
        <v/>
      </c>
      <c r="Y1193" s="96" t="str">
        <f>IF($A1193="","",VLOOKUP($A1193,DATA_IMPORT!$A$2:$AG$2500,COLUMN(Y$1),FALSE))</f>
        <v/>
      </c>
      <c r="Z1193" s="22" t="str">
        <f>IF($A1193="","",VLOOKUP($A1193,DATA_IMPORT!$A$2:$AG$2500,COLUMN(Z$1),FALSE))</f>
        <v/>
      </c>
      <c r="AA1193" s="96" t="str">
        <f>IF($A1193="","",VLOOKUP($A1193,DATA_IMPORT!$A$2:$AG$2500,COLUMN(AA$1),FALSE))</f>
        <v/>
      </c>
      <c r="AB1193" s="96" t="str">
        <f>IF($A1193="","",VLOOKUP($A1193,DATA_IMPORT!$A$2:$AG$2500,COLUMN(AB$1),FALSE))</f>
        <v/>
      </c>
      <c r="AC1193" s="22" t="str">
        <f>IF($A1193="","",VLOOKUP($A1193,DATA_IMPORT!$A$2:$AG$2500,COLUMN(AC$1),FALSE))</f>
        <v/>
      </c>
      <c r="AD1193" s="96" t="str">
        <f>IF($A1193="","",VLOOKUP($A1193,DATA_IMPORT!$A$2:$AG$2500,COLUMN(AD$1),FALSE))</f>
        <v/>
      </c>
      <c r="AE1193" s="96" t="str">
        <f>IF($A1193="","",VLOOKUP($A1193,DATA_IMPORT!$A$2:$AG$2500,COLUMN(AE$1),FALSE))</f>
        <v/>
      </c>
      <c r="AF1193" s="96" t="str">
        <f>IF($A1193="","",VLOOKUP($A1193,DATA_IMPORT!$A$2:$AG$2500,COLUMN(AF$1),FALSE))</f>
        <v/>
      </c>
      <c r="AG1193" s="96" t="str">
        <f>IF($A1193="","",VLOOKUP($A1193,DATA_IMPORT!$A$2:$AG$2500,COLUMN(AG$1),FALSE))</f>
        <v/>
      </c>
    </row>
    <row r="1194" spans="2:33">
      <c r="B1194" t="str">
        <f>IF($A1194="","",VLOOKUP($A1194,DATA_IMPORT!$A$2:$AG$2500,COLUMN(B$1),FALSE))</f>
        <v/>
      </c>
      <c r="C1194" t="str">
        <f>IF($A1194="","",VLOOKUP($A1194,DATA_IMPORT!$A$2:$AG$2500,COLUMN(C$1),FALSE))</f>
        <v/>
      </c>
      <c r="D1194" t="str">
        <f>IF($A1194="","",VLOOKUP($A1194,DATA_IMPORT!$A$2:$AG$2500,COLUMN(D$1),FALSE))</f>
        <v/>
      </c>
      <c r="E1194" s="106" t="str">
        <f>IF($A1194="","",VLOOKUP($A1194,DATA_IMPORT!$A$2:$AG$2500,COLUMN(F$1),FALSE))</f>
        <v/>
      </c>
      <c r="F1194" t="str">
        <f>IF($A1194="","",VLOOKUP($A1194,DATA_IMPORT!$A$2:$AG$2500,COLUMN(F$1),FALSE))</f>
        <v/>
      </c>
      <c r="G1194" t="str">
        <f>IF(A1194="","",F1194&amp;COUNTIF($B$2:$B1194,B1194))</f>
        <v/>
      </c>
      <c r="H1194" t="str">
        <f t="shared" si="36"/>
        <v/>
      </c>
      <c r="I1194" t="str">
        <f t="shared" si="37"/>
        <v/>
      </c>
      <c r="J1194" s="106" t="s">
        <v>42</v>
      </c>
      <c r="K1194" s="22" t="str">
        <f>IF($A1194="","",VLOOKUP($A1194,DATA_IMPORT!$A$2:$AG$2500,COLUMN(K$1),FALSE))</f>
        <v/>
      </c>
      <c r="L1194" s="22" t="str">
        <f>IF($A1194="","",VLOOKUP($A1194,DATA_IMPORT!$A$2:$AG$2500,COLUMN(L$1),FALSE))</f>
        <v/>
      </c>
      <c r="M1194" s="22" t="str">
        <f>IF($A1194="","",VLOOKUP($A1194,DATA_IMPORT!$A$2:$AG$2500,COLUMN(M$1),FALSE))</f>
        <v/>
      </c>
      <c r="N1194" s="22" t="str">
        <f>IF($A1194="","",VLOOKUP($A1194,DATA_IMPORT!$A$2:$AG$2500,COLUMN(N$1),FALSE))</f>
        <v/>
      </c>
      <c r="O1194" s="22" t="str">
        <f>IF($A1194="","",VLOOKUP($A1194,DATA_IMPORT!$A$2:$AG$2500,COLUMN(O$1),FALSE))</f>
        <v/>
      </c>
      <c r="P1194" s="22" t="str">
        <f>IF($A1194="","",VLOOKUP($A1194,DATA_IMPORT!$A$2:$AG$2500,COLUMN(P$1),FALSE))</f>
        <v/>
      </c>
      <c r="Q1194" s="23" t="str">
        <f>IF($A1194="","",VLOOKUP($A1194,DATA_IMPORT!$A$2:$AG$2500,COLUMN(Q$1),FALSE))</f>
        <v/>
      </c>
      <c r="R1194" s="22" t="str">
        <f>IF($A1194="","",VLOOKUP($A1194,DATA_IMPORT!$A$2:$AG$2500,COLUMN(R$1),FALSE))</f>
        <v/>
      </c>
      <c r="S1194" s="23" t="str">
        <f>IF($A1194="","",VLOOKUP($A1194,DATA_IMPORT!$A$2:$AG$2500,COLUMN(S$1),FALSE))</f>
        <v/>
      </c>
      <c r="T1194" s="22" t="str">
        <f>IF($A1194="","",VLOOKUP($A1194,DATA_IMPORT!$A$2:$AG$2500,COLUMN(T$1),FALSE))</f>
        <v/>
      </c>
      <c r="U1194" s="23" t="str">
        <f>IF($A1194="","",VLOOKUP($A1194,DATA_IMPORT!$A$2:$AG$2500,COLUMN(U$1),FALSE))</f>
        <v/>
      </c>
      <c r="V1194" s="22" t="str">
        <f>IF($A1194="","",VLOOKUP($A1194,DATA_IMPORT!$A$2:$AG$2500,COLUMN(V$1),FALSE))</f>
        <v/>
      </c>
      <c r="W1194" s="22" t="str">
        <f>IF($A1194="","",VLOOKUP($A1194,DATA_IMPORT!$A$2:$AG$2500,COLUMN(W$1),FALSE))</f>
        <v/>
      </c>
      <c r="X1194" s="96" t="str">
        <f>IF($A1194="","",VLOOKUP($A1194,DATA_IMPORT!$A$2:$AG$2500,COLUMN(X$1),FALSE))</f>
        <v/>
      </c>
      <c r="Y1194" s="96" t="str">
        <f>IF($A1194="","",VLOOKUP($A1194,DATA_IMPORT!$A$2:$AG$2500,COLUMN(Y$1),FALSE))</f>
        <v/>
      </c>
      <c r="Z1194" s="22" t="str">
        <f>IF($A1194="","",VLOOKUP($A1194,DATA_IMPORT!$A$2:$AG$2500,COLUMN(Z$1),FALSE))</f>
        <v/>
      </c>
      <c r="AA1194" s="96" t="str">
        <f>IF($A1194="","",VLOOKUP($A1194,DATA_IMPORT!$A$2:$AG$2500,COLUMN(AA$1),FALSE))</f>
        <v/>
      </c>
      <c r="AB1194" s="96" t="str">
        <f>IF($A1194="","",VLOOKUP($A1194,DATA_IMPORT!$A$2:$AG$2500,COLUMN(AB$1),FALSE))</f>
        <v/>
      </c>
      <c r="AC1194" s="22" t="str">
        <f>IF($A1194="","",VLOOKUP($A1194,DATA_IMPORT!$A$2:$AG$2500,COLUMN(AC$1),FALSE))</f>
        <v/>
      </c>
      <c r="AD1194" s="96" t="str">
        <f>IF($A1194="","",VLOOKUP($A1194,DATA_IMPORT!$A$2:$AG$2500,COLUMN(AD$1),FALSE))</f>
        <v/>
      </c>
      <c r="AE1194" s="96" t="str">
        <f>IF($A1194="","",VLOOKUP($A1194,DATA_IMPORT!$A$2:$AG$2500,COLUMN(AE$1),FALSE))</f>
        <v/>
      </c>
      <c r="AF1194" s="96" t="str">
        <f>IF($A1194="","",VLOOKUP($A1194,DATA_IMPORT!$A$2:$AG$2500,COLUMN(AF$1),FALSE))</f>
        <v/>
      </c>
      <c r="AG1194" s="96" t="str">
        <f>IF($A1194="","",VLOOKUP($A1194,DATA_IMPORT!$A$2:$AG$2500,COLUMN(AG$1),FALSE))</f>
        <v/>
      </c>
    </row>
    <row r="1195" spans="2:33">
      <c r="B1195" t="str">
        <f>IF($A1195="","",VLOOKUP($A1195,DATA_IMPORT!$A$2:$AG$2500,COLUMN(B$1),FALSE))</f>
        <v/>
      </c>
      <c r="C1195" t="str">
        <f>IF($A1195="","",VLOOKUP($A1195,DATA_IMPORT!$A$2:$AG$2500,COLUMN(C$1),FALSE))</f>
        <v/>
      </c>
      <c r="D1195" t="str">
        <f>IF($A1195="","",VLOOKUP($A1195,DATA_IMPORT!$A$2:$AG$2500,COLUMN(D$1),FALSE))</f>
        <v/>
      </c>
      <c r="E1195" s="106" t="str">
        <f>IF($A1195="","",VLOOKUP($A1195,DATA_IMPORT!$A$2:$AG$2500,COLUMN(F$1),FALSE))</f>
        <v/>
      </c>
      <c r="F1195" t="str">
        <f>IF($A1195="","",VLOOKUP($A1195,DATA_IMPORT!$A$2:$AG$2500,COLUMN(F$1),FALSE))</f>
        <v/>
      </c>
      <c r="G1195" t="str">
        <f>IF(A1195="","",F1195&amp;COUNTIF($B$2:$B1195,B1195))</f>
        <v/>
      </c>
      <c r="H1195" t="str">
        <f t="shared" si="36"/>
        <v/>
      </c>
      <c r="I1195" t="str">
        <f t="shared" si="37"/>
        <v/>
      </c>
      <c r="J1195" s="106" t="s">
        <v>42</v>
      </c>
      <c r="K1195" s="22" t="str">
        <f>IF($A1195="","",VLOOKUP($A1195,DATA_IMPORT!$A$2:$AG$2500,COLUMN(K$1),FALSE))</f>
        <v/>
      </c>
      <c r="L1195" s="22" t="str">
        <f>IF($A1195="","",VLOOKUP($A1195,DATA_IMPORT!$A$2:$AG$2500,COLUMN(L$1),FALSE))</f>
        <v/>
      </c>
      <c r="M1195" s="22" t="str">
        <f>IF($A1195="","",VLOOKUP($A1195,DATA_IMPORT!$A$2:$AG$2500,COLUMN(M$1),FALSE))</f>
        <v/>
      </c>
      <c r="N1195" s="22" t="str">
        <f>IF($A1195="","",VLOOKUP($A1195,DATA_IMPORT!$A$2:$AG$2500,COLUMN(N$1),FALSE))</f>
        <v/>
      </c>
      <c r="O1195" s="22" t="str">
        <f>IF($A1195="","",VLOOKUP($A1195,DATA_IMPORT!$A$2:$AG$2500,COLUMN(O$1),FALSE))</f>
        <v/>
      </c>
      <c r="P1195" s="22" t="str">
        <f>IF($A1195="","",VLOOKUP($A1195,DATA_IMPORT!$A$2:$AG$2500,COLUMN(P$1),FALSE))</f>
        <v/>
      </c>
      <c r="Q1195" s="23" t="str">
        <f>IF($A1195="","",VLOOKUP($A1195,DATA_IMPORT!$A$2:$AG$2500,COLUMN(Q$1),FALSE))</f>
        <v/>
      </c>
      <c r="R1195" s="22" t="str">
        <f>IF($A1195="","",VLOOKUP($A1195,DATA_IMPORT!$A$2:$AG$2500,COLUMN(R$1),FALSE))</f>
        <v/>
      </c>
      <c r="S1195" s="23" t="str">
        <f>IF($A1195="","",VLOOKUP($A1195,DATA_IMPORT!$A$2:$AG$2500,COLUMN(S$1),FALSE))</f>
        <v/>
      </c>
      <c r="T1195" s="22" t="str">
        <f>IF($A1195="","",VLOOKUP($A1195,DATA_IMPORT!$A$2:$AG$2500,COLUMN(T$1),FALSE))</f>
        <v/>
      </c>
      <c r="U1195" s="23" t="str">
        <f>IF($A1195="","",VLOOKUP($A1195,DATA_IMPORT!$A$2:$AG$2500,COLUMN(U$1),FALSE))</f>
        <v/>
      </c>
      <c r="V1195" s="22" t="str">
        <f>IF($A1195="","",VLOOKUP($A1195,DATA_IMPORT!$A$2:$AG$2500,COLUMN(V$1),FALSE))</f>
        <v/>
      </c>
      <c r="W1195" s="22" t="str">
        <f>IF($A1195="","",VLOOKUP($A1195,DATA_IMPORT!$A$2:$AG$2500,COLUMN(W$1),FALSE))</f>
        <v/>
      </c>
      <c r="X1195" s="96" t="str">
        <f>IF($A1195="","",VLOOKUP($A1195,DATA_IMPORT!$A$2:$AG$2500,COLUMN(X$1),FALSE))</f>
        <v/>
      </c>
      <c r="Y1195" s="96" t="str">
        <f>IF($A1195="","",VLOOKUP($A1195,DATA_IMPORT!$A$2:$AG$2500,COLUMN(Y$1),FALSE))</f>
        <v/>
      </c>
      <c r="Z1195" s="22" t="str">
        <f>IF($A1195="","",VLOOKUP($A1195,DATA_IMPORT!$A$2:$AG$2500,COLUMN(Z$1),FALSE))</f>
        <v/>
      </c>
      <c r="AA1195" s="96" t="str">
        <f>IF($A1195="","",VLOOKUP($A1195,DATA_IMPORT!$A$2:$AG$2500,COLUMN(AA$1),FALSE))</f>
        <v/>
      </c>
      <c r="AB1195" s="96" t="str">
        <f>IF($A1195="","",VLOOKUP($A1195,DATA_IMPORT!$A$2:$AG$2500,COLUMN(AB$1),FALSE))</f>
        <v/>
      </c>
      <c r="AC1195" s="22" t="str">
        <f>IF($A1195="","",VLOOKUP($A1195,DATA_IMPORT!$A$2:$AG$2500,COLUMN(AC$1),FALSE))</f>
        <v/>
      </c>
      <c r="AD1195" s="96" t="str">
        <f>IF($A1195="","",VLOOKUP($A1195,DATA_IMPORT!$A$2:$AG$2500,COLUMN(AD$1),FALSE))</f>
        <v/>
      </c>
      <c r="AE1195" s="96" t="str">
        <f>IF($A1195="","",VLOOKUP($A1195,DATA_IMPORT!$A$2:$AG$2500,COLUMN(AE$1),FALSE))</f>
        <v/>
      </c>
      <c r="AF1195" s="96" t="str">
        <f>IF($A1195="","",VLOOKUP($A1195,DATA_IMPORT!$A$2:$AG$2500,COLUMN(AF$1),FALSE))</f>
        <v/>
      </c>
      <c r="AG1195" s="96" t="str">
        <f>IF($A1195="","",VLOOKUP($A1195,DATA_IMPORT!$A$2:$AG$2500,COLUMN(AG$1),FALSE))</f>
        <v/>
      </c>
    </row>
    <row r="1196" spans="2:33">
      <c r="B1196" t="str">
        <f>IF($A1196="","",VLOOKUP($A1196,DATA_IMPORT!$A$2:$AG$2500,COLUMN(B$1),FALSE))</f>
        <v/>
      </c>
      <c r="C1196" t="str">
        <f>IF($A1196="","",VLOOKUP($A1196,DATA_IMPORT!$A$2:$AG$2500,COLUMN(C$1),FALSE))</f>
        <v/>
      </c>
      <c r="D1196" t="str">
        <f>IF($A1196="","",VLOOKUP($A1196,DATA_IMPORT!$A$2:$AG$2500,COLUMN(D$1),FALSE))</f>
        <v/>
      </c>
      <c r="E1196" s="106" t="str">
        <f>IF($A1196="","",VLOOKUP($A1196,DATA_IMPORT!$A$2:$AG$2500,COLUMN(F$1),FALSE))</f>
        <v/>
      </c>
      <c r="F1196" t="str">
        <f>IF($A1196="","",VLOOKUP($A1196,DATA_IMPORT!$A$2:$AG$2500,COLUMN(F$1),FALSE))</f>
        <v/>
      </c>
      <c r="G1196" t="str">
        <f>IF(A1196="","",F1196&amp;COUNTIF($B$2:$B1196,B1196))</f>
        <v/>
      </c>
      <c r="H1196" t="str">
        <f t="shared" si="36"/>
        <v/>
      </c>
      <c r="I1196" t="str">
        <f t="shared" si="37"/>
        <v/>
      </c>
      <c r="J1196" s="106" t="s">
        <v>42</v>
      </c>
      <c r="K1196" s="22" t="str">
        <f>IF($A1196="","",VLOOKUP($A1196,DATA_IMPORT!$A$2:$AG$2500,COLUMN(K$1),FALSE))</f>
        <v/>
      </c>
      <c r="L1196" s="22" t="str">
        <f>IF($A1196="","",VLOOKUP($A1196,DATA_IMPORT!$A$2:$AG$2500,COLUMN(L$1),FALSE))</f>
        <v/>
      </c>
      <c r="M1196" s="22" t="str">
        <f>IF($A1196="","",VLOOKUP($A1196,DATA_IMPORT!$A$2:$AG$2500,COLUMN(M$1),FALSE))</f>
        <v/>
      </c>
      <c r="N1196" s="22" t="str">
        <f>IF($A1196="","",VLOOKUP($A1196,DATA_IMPORT!$A$2:$AG$2500,COLUMN(N$1),FALSE))</f>
        <v/>
      </c>
      <c r="O1196" s="22" t="str">
        <f>IF($A1196="","",VLOOKUP($A1196,DATA_IMPORT!$A$2:$AG$2500,COLUMN(O$1),FALSE))</f>
        <v/>
      </c>
      <c r="P1196" s="22" t="str">
        <f>IF($A1196="","",VLOOKUP($A1196,DATA_IMPORT!$A$2:$AG$2500,COLUMN(P$1),FALSE))</f>
        <v/>
      </c>
      <c r="Q1196" s="23" t="str">
        <f>IF($A1196="","",VLOOKUP($A1196,DATA_IMPORT!$A$2:$AG$2500,COLUMN(Q$1),FALSE))</f>
        <v/>
      </c>
      <c r="R1196" s="22" t="str">
        <f>IF($A1196="","",VLOOKUP($A1196,DATA_IMPORT!$A$2:$AG$2500,COLUMN(R$1),FALSE))</f>
        <v/>
      </c>
      <c r="S1196" s="23" t="str">
        <f>IF($A1196="","",VLOOKUP($A1196,DATA_IMPORT!$A$2:$AG$2500,COLUMN(S$1),FALSE))</f>
        <v/>
      </c>
      <c r="T1196" s="22" t="str">
        <f>IF($A1196="","",VLOOKUP($A1196,DATA_IMPORT!$A$2:$AG$2500,COLUMN(T$1),FALSE))</f>
        <v/>
      </c>
      <c r="U1196" s="23" t="str">
        <f>IF($A1196="","",VLOOKUP($A1196,DATA_IMPORT!$A$2:$AG$2500,COLUMN(U$1),FALSE))</f>
        <v/>
      </c>
      <c r="V1196" s="22" t="str">
        <f>IF($A1196="","",VLOOKUP($A1196,DATA_IMPORT!$A$2:$AG$2500,COLUMN(V$1),FALSE))</f>
        <v/>
      </c>
      <c r="W1196" s="22" t="str">
        <f>IF($A1196="","",VLOOKUP($A1196,DATA_IMPORT!$A$2:$AG$2500,COLUMN(W$1),FALSE))</f>
        <v/>
      </c>
      <c r="X1196" s="96" t="str">
        <f>IF($A1196="","",VLOOKUP($A1196,DATA_IMPORT!$A$2:$AG$2500,COLUMN(X$1),FALSE))</f>
        <v/>
      </c>
      <c r="Y1196" s="96" t="str">
        <f>IF($A1196="","",VLOOKUP($A1196,DATA_IMPORT!$A$2:$AG$2500,COLUMN(Y$1),FALSE))</f>
        <v/>
      </c>
      <c r="Z1196" s="22" t="str">
        <f>IF($A1196="","",VLOOKUP($A1196,DATA_IMPORT!$A$2:$AG$2500,COLUMN(Z$1),FALSE))</f>
        <v/>
      </c>
      <c r="AA1196" s="96" t="str">
        <f>IF($A1196="","",VLOOKUP($A1196,DATA_IMPORT!$A$2:$AG$2500,COLUMN(AA$1),FALSE))</f>
        <v/>
      </c>
      <c r="AB1196" s="96" t="str">
        <f>IF($A1196="","",VLOOKUP($A1196,DATA_IMPORT!$A$2:$AG$2500,COLUMN(AB$1),FALSE))</f>
        <v/>
      </c>
      <c r="AC1196" s="22" t="str">
        <f>IF($A1196="","",VLOOKUP($A1196,DATA_IMPORT!$A$2:$AG$2500,COLUMN(AC$1),FALSE))</f>
        <v/>
      </c>
      <c r="AD1196" s="96" t="str">
        <f>IF($A1196="","",VLOOKUP($A1196,DATA_IMPORT!$A$2:$AG$2500,COLUMN(AD$1),FALSE))</f>
        <v/>
      </c>
      <c r="AE1196" s="96" t="str">
        <f>IF($A1196="","",VLOOKUP($A1196,DATA_IMPORT!$A$2:$AG$2500,COLUMN(AE$1),FALSE))</f>
        <v/>
      </c>
      <c r="AF1196" s="96" t="str">
        <f>IF($A1196="","",VLOOKUP($A1196,DATA_IMPORT!$A$2:$AG$2500,COLUMN(AF$1),FALSE))</f>
        <v/>
      </c>
      <c r="AG1196" s="96" t="str">
        <f>IF($A1196="","",VLOOKUP($A1196,DATA_IMPORT!$A$2:$AG$2500,COLUMN(AG$1),FALSE))</f>
        <v/>
      </c>
    </row>
    <row r="1197" spans="2:33">
      <c r="B1197" t="str">
        <f>IF($A1197="","",VLOOKUP($A1197,DATA_IMPORT!$A$2:$AG$2500,COLUMN(B$1),FALSE))</f>
        <v/>
      </c>
      <c r="C1197" t="str">
        <f>IF($A1197="","",VLOOKUP($A1197,DATA_IMPORT!$A$2:$AG$2500,COLUMN(C$1),FALSE))</f>
        <v/>
      </c>
      <c r="D1197" t="str">
        <f>IF($A1197="","",VLOOKUP($A1197,DATA_IMPORT!$A$2:$AG$2500,COLUMN(D$1),FALSE))</f>
        <v/>
      </c>
      <c r="E1197" s="106" t="str">
        <f>IF($A1197="","",VLOOKUP($A1197,DATA_IMPORT!$A$2:$AG$2500,COLUMN(F$1),FALSE))</f>
        <v/>
      </c>
      <c r="F1197" t="str">
        <f>IF($A1197="","",VLOOKUP($A1197,DATA_IMPORT!$A$2:$AG$2500,COLUMN(F$1),FALSE))</f>
        <v/>
      </c>
      <c r="G1197" t="str">
        <f>IF(A1197="","",F1197&amp;COUNTIF($B$2:$B1197,B1197))</f>
        <v/>
      </c>
      <c r="H1197" t="str">
        <f t="shared" si="36"/>
        <v/>
      </c>
      <c r="I1197" t="str">
        <f t="shared" si="37"/>
        <v/>
      </c>
      <c r="J1197" s="106" t="s">
        <v>42</v>
      </c>
      <c r="K1197" s="22" t="str">
        <f>IF($A1197="","",VLOOKUP($A1197,DATA_IMPORT!$A$2:$AG$2500,COLUMN(K$1),FALSE))</f>
        <v/>
      </c>
      <c r="L1197" s="22" t="str">
        <f>IF($A1197="","",VLOOKUP($A1197,DATA_IMPORT!$A$2:$AG$2500,COLUMN(L$1),FALSE))</f>
        <v/>
      </c>
      <c r="M1197" s="22" t="str">
        <f>IF($A1197="","",VLOOKUP($A1197,DATA_IMPORT!$A$2:$AG$2500,COLUMN(M$1),FALSE))</f>
        <v/>
      </c>
      <c r="N1197" s="22" t="str">
        <f>IF($A1197="","",VLOOKUP($A1197,DATA_IMPORT!$A$2:$AG$2500,COLUMN(N$1),FALSE))</f>
        <v/>
      </c>
      <c r="O1197" s="22" t="str">
        <f>IF($A1197="","",VLOOKUP($A1197,DATA_IMPORT!$A$2:$AG$2500,COLUMN(O$1),FALSE))</f>
        <v/>
      </c>
      <c r="P1197" s="22" t="str">
        <f>IF($A1197="","",VLOOKUP($A1197,DATA_IMPORT!$A$2:$AG$2500,COLUMN(P$1),FALSE))</f>
        <v/>
      </c>
      <c r="Q1197" s="23" t="str">
        <f>IF($A1197="","",VLOOKUP($A1197,DATA_IMPORT!$A$2:$AG$2500,COLUMN(Q$1),FALSE))</f>
        <v/>
      </c>
      <c r="R1197" s="22" t="str">
        <f>IF($A1197="","",VLOOKUP($A1197,DATA_IMPORT!$A$2:$AG$2500,COLUMN(R$1),FALSE))</f>
        <v/>
      </c>
      <c r="S1197" s="23" t="str">
        <f>IF($A1197="","",VLOOKUP($A1197,DATA_IMPORT!$A$2:$AG$2500,COLUMN(S$1),FALSE))</f>
        <v/>
      </c>
      <c r="T1197" s="22" t="str">
        <f>IF($A1197="","",VLOOKUP($A1197,DATA_IMPORT!$A$2:$AG$2500,COLUMN(T$1),FALSE))</f>
        <v/>
      </c>
      <c r="U1197" s="23" t="str">
        <f>IF($A1197="","",VLOOKUP($A1197,DATA_IMPORT!$A$2:$AG$2500,COLUMN(U$1),FALSE))</f>
        <v/>
      </c>
      <c r="V1197" s="22" t="str">
        <f>IF($A1197="","",VLOOKUP($A1197,DATA_IMPORT!$A$2:$AG$2500,COLUMN(V$1),FALSE))</f>
        <v/>
      </c>
      <c r="W1197" s="22" t="str">
        <f>IF($A1197="","",VLOOKUP($A1197,DATA_IMPORT!$A$2:$AG$2500,COLUMN(W$1),FALSE))</f>
        <v/>
      </c>
      <c r="X1197" s="96" t="str">
        <f>IF($A1197="","",VLOOKUP($A1197,DATA_IMPORT!$A$2:$AG$2500,COLUMN(X$1),FALSE))</f>
        <v/>
      </c>
      <c r="Y1197" s="96" t="str">
        <f>IF($A1197="","",VLOOKUP($A1197,DATA_IMPORT!$A$2:$AG$2500,COLUMN(Y$1),FALSE))</f>
        <v/>
      </c>
      <c r="Z1197" s="22" t="str">
        <f>IF($A1197="","",VLOOKUP($A1197,DATA_IMPORT!$A$2:$AG$2500,COLUMN(Z$1),FALSE))</f>
        <v/>
      </c>
      <c r="AA1197" s="96" t="str">
        <f>IF($A1197="","",VLOOKUP($A1197,DATA_IMPORT!$A$2:$AG$2500,COLUMN(AA$1),FALSE))</f>
        <v/>
      </c>
      <c r="AB1197" s="96" t="str">
        <f>IF($A1197="","",VLOOKUP($A1197,DATA_IMPORT!$A$2:$AG$2500,COLUMN(AB$1),FALSE))</f>
        <v/>
      </c>
      <c r="AC1197" s="22" t="str">
        <f>IF($A1197="","",VLOOKUP($A1197,DATA_IMPORT!$A$2:$AG$2500,COLUMN(AC$1),FALSE))</f>
        <v/>
      </c>
      <c r="AD1197" s="96" t="str">
        <f>IF($A1197="","",VLOOKUP($A1197,DATA_IMPORT!$A$2:$AG$2500,COLUMN(AD$1),FALSE))</f>
        <v/>
      </c>
      <c r="AE1197" s="96" t="str">
        <f>IF($A1197="","",VLOOKUP($A1197,DATA_IMPORT!$A$2:$AG$2500,COLUMN(AE$1),FALSE))</f>
        <v/>
      </c>
      <c r="AF1197" s="96" t="str">
        <f>IF($A1197="","",VLOOKUP($A1197,DATA_IMPORT!$A$2:$AG$2500,COLUMN(AF$1),FALSE))</f>
        <v/>
      </c>
      <c r="AG1197" s="96" t="str">
        <f>IF($A1197="","",VLOOKUP($A1197,DATA_IMPORT!$A$2:$AG$2500,COLUMN(AG$1),FALSE))</f>
        <v/>
      </c>
    </row>
    <row r="1198" spans="2:33">
      <c r="B1198" t="str">
        <f>IF($A1198="","",VLOOKUP($A1198,DATA_IMPORT!$A$2:$AG$2500,COLUMN(B$1),FALSE))</f>
        <v/>
      </c>
      <c r="C1198" t="str">
        <f>IF($A1198="","",VLOOKUP($A1198,DATA_IMPORT!$A$2:$AG$2500,COLUMN(C$1),FALSE))</f>
        <v/>
      </c>
      <c r="D1198" t="str">
        <f>IF($A1198="","",VLOOKUP($A1198,DATA_IMPORT!$A$2:$AG$2500,COLUMN(D$1),FALSE))</f>
        <v/>
      </c>
      <c r="E1198" s="106" t="str">
        <f>IF($A1198="","",VLOOKUP($A1198,DATA_IMPORT!$A$2:$AG$2500,COLUMN(F$1),FALSE))</f>
        <v/>
      </c>
      <c r="F1198" t="str">
        <f>IF($A1198="","",VLOOKUP($A1198,DATA_IMPORT!$A$2:$AG$2500,COLUMN(F$1),FALSE))</f>
        <v/>
      </c>
      <c r="G1198" t="str">
        <f>IF(A1198="","",F1198&amp;COUNTIF($B$2:$B1198,B1198))</f>
        <v/>
      </c>
      <c r="H1198" t="str">
        <f t="shared" si="36"/>
        <v/>
      </c>
      <c r="I1198" t="str">
        <f t="shared" si="37"/>
        <v/>
      </c>
      <c r="J1198" s="106" t="s">
        <v>42</v>
      </c>
      <c r="K1198" s="22" t="str">
        <f>IF($A1198="","",VLOOKUP($A1198,DATA_IMPORT!$A$2:$AG$2500,COLUMN(K$1),FALSE))</f>
        <v/>
      </c>
      <c r="L1198" s="22" t="str">
        <f>IF($A1198="","",VLOOKUP($A1198,DATA_IMPORT!$A$2:$AG$2500,COLUMN(L$1),FALSE))</f>
        <v/>
      </c>
      <c r="M1198" s="22" t="str">
        <f>IF($A1198="","",VLOOKUP($A1198,DATA_IMPORT!$A$2:$AG$2500,COLUMN(M$1),FALSE))</f>
        <v/>
      </c>
      <c r="N1198" s="22" t="str">
        <f>IF($A1198="","",VLOOKUP($A1198,DATA_IMPORT!$A$2:$AG$2500,COLUMN(N$1),FALSE))</f>
        <v/>
      </c>
      <c r="O1198" s="22" t="str">
        <f>IF($A1198="","",VLOOKUP($A1198,DATA_IMPORT!$A$2:$AG$2500,COLUMN(O$1),FALSE))</f>
        <v/>
      </c>
      <c r="P1198" s="22" t="str">
        <f>IF($A1198="","",VLOOKUP($A1198,DATA_IMPORT!$A$2:$AG$2500,COLUMN(P$1),FALSE))</f>
        <v/>
      </c>
      <c r="Q1198" s="23" t="str">
        <f>IF($A1198="","",VLOOKUP($A1198,DATA_IMPORT!$A$2:$AG$2500,COLUMN(Q$1),FALSE))</f>
        <v/>
      </c>
      <c r="R1198" s="22" t="str">
        <f>IF($A1198="","",VLOOKUP($A1198,DATA_IMPORT!$A$2:$AG$2500,COLUMN(R$1),FALSE))</f>
        <v/>
      </c>
      <c r="S1198" s="23" t="str">
        <f>IF($A1198="","",VLOOKUP($A1198,DATA_IMPORT!$A$2:$AG$2500,COLUMN(S$1),FALSE))</f>
        <v/>
      </c>
      <c r="T1198" s="22" t="str">
        <f>IF($A1198="","",VLOOKUP($A1198,DATA_IMPORT!$A$2:$AG$2500,COLUMN(T$1),FALSE))</f>
        <v/>
      </c>
      <c r="U1198" s="23" t="str">
        <f>IF($A1198="","",VLOOKUP($A1198,DATA_IMPORT!$A$2:$AG$2500,COLUMN(U$1),FALSE))</f>
        <v/>
      </c>
      <c r="V1198" s="22" t="str">
        <f>IF($A1198="","",VLOOKUP($A1198,DATA_IMPORT!$A$2:$AG$2500,COLUMN(V$1),FALSE))</f>
        <v/>
      </c>
      <c r="W1198" s="22" t="str">
        <f>IF($A1198="","",VLOOKUP($A1198,DATA_IMPORT!$A$2:$AG$2500,COLUMN(W$1),FALSE))</f>
        <v/>
      </c>
      <c r="X1198" s="96" t="str">
        <f>IF($A1198="","",VLOOKUP($A1198,DATA_IMPORT!$A$2:$AG$2500,COLUMN(X$1),FALSE))</f>
        <v/>
      </c>
      <c r="Y1198" s="96" t="str">
        <f>IF($A1198="","",VLOOKUP($A1198,DATA_IMPORT!$A$2:$AG$2500,COLUMN(Y$1),FALSE))</f>
        <v/>
      </c>
      <c r="Z1198" s="22" t="str">
        <f>IF($A1198="","",VLOOKUP($A1198,DATA_IMPORT!$A$2:$AG$2500,COLUMN(Z$1),FALSE))</f>
        <v/>
      </c>
      <c r="AA1198" s="96" t="str">
        <f>IF($A1198="","",VLOOKUP($A1198,DATA_IMPORT!$A$2:$AG$2500,COLUMN(AA$1),FALSE))</f>
        <v/>
      </c>
      <c r="AB1198" s="96" t="str">
        <f>IF($A1198="","",VLOOKUP($A1198,DATA_IMPORT!$A$2:$AG$2500,COLUMN(AB$1),FALSE))</f>
        <v/>
      </c>
      <c r="AC1198" s="22" t="str">
        <f>IF($A1198="","",VLOOKUP($A1198,DATA_IMPORT!$A$2:$AG$2500,COLUMN(AC$1),FALSE))</f>
        <v/>
      </c>
      <c r="AD1198" s="96" t="str">
        <f>IF($A1198="","",VLOOKUP($A1198,DATA_IMPORT!$A$2:$AG$2500,COLUMN(AD$1),FALSE))</f>
        <v/>
      </c>
      <c r="AE1198" s="96" t="str">
        <f>IF($A1198="","",VLOOKUP($A1198,DATA_IMPORT!$A$2:$AG$2500,COLUMN(AE$1),FALSE))</f>
        <v/>
      </c>
      <c r="AF1198" s="96" t="str">
        <f>IF($A1198="","",VLOOKUP($A1198,DATA_IMPORT!$A$2:$AG$2500,COLUMN(AF$1),FALSE))</f>
        <v/>
      </c>
      <c r="AG1198" s="96" t="str">
        <f>IF($A1198="","",VLOOKUP($A1198,DATA_IMPORT!$A$2:$AG$2500,COLUMN(AG$1),FALSE))</f>
        <v/>
      </c>
    </row>
    <row r="1199" spans="2:33">
      <c r="B1199" t="str">
        <f>IF($A1199="","",VLOOKUP($A1199,DATA_IMPORT!$A$2:$AG$2500,COLUMN(B$1),FALSE))</f>
        <v/>
      </c>
      <c r="C1199" t="str">
        <f>IF($A1199="","",VLOOKUP($A1199,DATA_IMPORT!$A$2:$AG$2500,COLUMN(C$1),FALSE))</f>
        <v/>
      </c>
      <c r="D1199" t="str">
        <f>IF($A1199="","",VLOOKUP($A1199,DATA_IMPORT!$A$2:$AG$2500,COLUMN(D$1),FALSE))</f>
        <v/>
      </c>
      <c r="E1199" s="106" t="str">
        <f>IF($A1199="","",VLOOKUP($A1199,DATA_IMPORT!$A$2:$AG$2500,COLUMN(F$1),FALSE))</f>
        <v/>
      </c>
      <c r="F1199" t="str">
        <f>IF($A1199="","",VLOOKUP($A1199,DATA_IMPORT!$A$2:$AG$2500,COLUMN(F$1),FALSE))</f>
        <v/>
      </c>
      <c r="G1199" t="str">
        <f>IF(A1199="","",F1199&amp;COUNTIF($B$2:$B1199,B1199))</f>
        <v/>
      </c>
      <c r="H1199" t="str">
        <f t="shared" si="36"/>
        <v/>
      </c>
      <c r="I1199" t="str">
        <f t="shared" si="37"/>
        <v/>
      </c>
      <c r="J1199" s="106" t="s">
        <v>42</v>
      </c>
      <c r="K1199" s="22" t="str">
        <f>IF($A1199="","",VLOOKUP($A1199,DATA_IMPORT!$A$2:$AG$2500,COLUMN(K$1),FALSE))</f>
        <v/>
      </c>
      <c r="L1199" s="22" t="str">
        <f>IF($A1199="","",VLOOKUP($A1199,DATA_IMPORT!$A$2:$AG$2500,COLUMN(L$1),FALSE))</f>
        <v/>
      </c>
      <c r="M1199" s="22" t="str">
        <f>IF($A1199="","",VLOOKUP($A1199,DATA_IMPORT!$A$2:$AG$2500,COLUMN(M$1),FALSE))</f>
        <v/>
      </c>
      <c r="N1199" s="22" t="str">
        <f>IF($A1199="","",VLOOKUP($A1199,DATA_IMPORT!$A$2:$AG$2500,COLUMN(N$1),FALSE))</f>
        <v/>
      </c>
      <c r="O1199" s="22" t="str">
        <f>IF($A1199="","",VLOOKUP($A1199,DATA_IMPORT!$A$2:$AG$2500,COLUMN(O$1),FALSE))</f>
        <v/>
      </c>
      <c r="P1199" s="22" t="str">
        <f>IF($A1199="","",VLOOKUP($A1199,DATA_IMPORT!$A$2:$AG$2500,COLUMN(P$1),FALSE))</f>
        <v/>
      </c>
      <c r="Q1199" s="23" t="str">
        <f>IF($A1199="","",VLOOKUP($A1199,DATA_IMPORT!$A$2:$AG$2500,COLUMN(Q$1),FALSE))</f>
        <v/>
      </c>
      <c r="R1199" s="22" t="str">
        <f>IF($A1199="","",VLOOKUP($A1199,DATA_IMPORT!$A$2:$AG$2500,COLUMN(R$1),FALSE))</f>
        <v/>
      </c>
      <c r="S1199" s="23" t="str">
        <f>IF($A1199="","",VLOOKUP($A1199,DATA_IMPORT!$A$2:$AG$2500,COLUMN(S$1),FALSE))</f>
        <v/>
      </c>
      <c r="T1199" s="22" t="str">
        <f>IF($A1199="","",VLOOKUP($A1199,DATA_IMPORT!$A$2:$AG$2500,COLUMN(T$1),FALSE))</f>
        <v/>
      </c>
      <c r="U1199" s="23" t="str">
        <f>IF($A1199="","",VLOOKUP($A1199,DATA_IMPORT!$A$2:$AG$2500,COLUMN(U$1),FALSE))</f>
        <v/>
      </c>
      <c r="V1199" s="22" t="str">
        <f>IF($A1199="","",VLOOKUP($A1199,DATA_IMPORT!$A$2:$AG$2500,COLUMN(V$1),FALSE))</f>
        <v/>
      </c>
      <c r="W1199" s="22" t="str">
        <f>IF($A1199="","",VLOOKUP($A1199,DATA_IMPORT!$A$2:$AG$2500,COLUMN(W$1),FALSE))</f>
        <v/>
      </c>
      <c r="X1199" s="96" t="str">
        <f>IF($A1199="","",VLOOKUP($A1199,DATA_IMPORT!$A$2:$AG$2500,COLUMN(X$1),FALSE))</f>
        <v/>
      </c>
      <c r="Y1199" s="96" t="str">
        <f>IF($A1199="","",VLOOKUP($A1199,DATA_IMPORT!$A$2:$AG$2500,COLUMN(Y$1),FALSE))</f>
        <v/>
      </c>
      <c r="Z1199" s="22" t="str">
        <f>IF($A1199="","",VLOOKUP($A1199,DATA_IMPORT!$A$2:$AG$2500,COLUMN(Z$1),FALSE))</f>
        <v/>
      </c>
      <c r="AA1199" s="96" t="str">
        <f>IF($A1199="","",VLOOKUP($A1199,DATA_IMPORT!$A$2:$AG$2500,COLUMN(AA$1),FALSE))</f>
        <v/>
      </c>
      <c r="AB1199" s="96" t="str">
        <f>IF($A1199="","",VLOOKUP($A1199,DATA_IMPORT!$A$2:$AG$2500,COLUMN(AB$1),FALSE))</f>
        <v/>
      </c>
      <c r="AC1199" s="22" t="str">
        <f>IF($A1199="","",VLOOKUP($A1199,DATA_IMPORT!$A$2:$AG$2500,COLUMN(AC$1),FALSE))</f>
        <v/>
      </c>
      <c r="AD1199" s="96" t="str">
        <f>IF($A1199="","",VLOOKUP($A1199,DATA_IMPORT!$A$2:$AG$2500,COLUMN(AD$1),FALSE))</f>
        <v/>
      </c>
      <c r="AE1199" s="96" t="str">
        <f>IF($A1199="","",VLOOKUP($A1199,DATA_IMPORT!$A$2:$AG$2500,COLUMN(AE$1),FALSE))</f>
        <v/>
      </c>
      <c r="AF1199" s="96" t="str">
        <f>IF($A1199="","",VLOOKUP($A1199,DATA_IMPORT!$A$2:$AG$2500,COLUMN(AF$1),FALSE))</f>
        <v/>
      </c>
      <c r="AG1199" s="96" t="str">
        <f>IF($A1199="","",VLOOKUP($A1199,DATA_IMPORT!$A$2:$AG$2500,COLUMN(AG$1),FALSE))</f>
        <v/>
      </c>
    </row>
    <row r="1200" spans="2:33">
      <c r="B1200" t="str">
        <f>IF($A1200="","",VLOOKUP($A1200,DATA_IMPORT!$A$2:$AG$2500,COLUMN(B$1),FALSE))</f>
        <v/>
      </c>
      <c r="C1200" t="str">
        <f>IF($A1200="","",VLOOKUP($A1200,DATA_IMPORT!$A$2:$AG$2500,COLUMN(C$1),FALSE))</f>
        <v/>
      </c>
      <c r="D1200" t="str">
        <f>IF($A1200="","",VLOOKUP($A1200,DATA_IMPORT!$A$2:$AG$2500,COLUMN(D$1),FALSE))</f>
        <v/>
      </c>
      <c r="E1200" s="106" t="str">
        <f>IF($A1200="","",VLOOKUP($A1200,DATA_IMPORT!$A$2:$AG$2500,COLUMN(F$1),FALSE))</f>
        <v/>
      </c>
      <c r="F1200" t="str">
        <f>IF($A1200="","",VLOOKUP($A1200,DATA_IMPORT!$A$2:$AG$2500,COLUMN(F$1),FALSE))</f>
        <v/>
      </c>
      <c r="G1200" t="str">
        <f>IF(A1200="","",F1200&amp;COUNTIF($B$2:$B1200,B1200))</f>
        <v/>
      </c>
      <c r="H1200" t="str">
        <f t="shared" si="36"/>
        <v/>
      </c>
      <c r="I1200" t="str">
        <f t="shared" si="37"/>
        <v/>
      </c>
      <c r="J1200" s="106" t="s">
        <v>42</v>
      </c>
      <c r="K1200" s="22" t="str">
        <f>IF($A1200="","",VLOOKUP($A1200,DATA_IMPORT!$A$2:$AG$2500,COLUMN(K$1),FALSE))</f>
        <v/>
      </c>
      <c r="L1200" s="22" t="str">
        <f>IF($A1200="","",VLOOKUP($A1200,DATA_IMPORT!$A$2:$AG$2500,COLUMN(L$1),FALSE))</f>
        <v/>
      </c>
      <c r="M1200" s="22" t="str">
        <f>IF($A1200="","",VLOOKUP($A1200,DATA_IMPORT!$A$2:$AG$2500,COLUMN(M$1),FALSE))</f>
        <v/>
      </c>
      <c r="N1200" s="22" t="str">
        <f>IF($A1200="","",VLOOKUP($A1200,DATA_IMPORT!$A$2:$AG$2500,COLUMN(N$1),FALSE))</f>
        <v/>
      </c>
      <c r="O1200" s="22" t="str">
        <f>IF($A1200="","",VLOOKUP($A1200,DATA_IMPORT!$A$2:$AG$2500,COLUMN(O$1),FALSE))</f>
        <v/>
      </c>
      <c r="P1200" s="22" t="str">
        <f>IF($A1200="","",VLOOKUP($A1200,DATA_IMPORT!$A$2:$AG$2500,COLUMN(P$1),FALSE))</f>
        <v/>
      </c>
      <c r="Q1200" s="23" t="str">
        <f>IF($A1200="","",VLOOKUP($A1200,DATA_IMPORT!$A$2:$AG$2500,COLUMN(Q$1),FALSE))</f>
        <v/>
      </c>
      <c r="R1200" s="22" t="str">
        <f>IF($A1200="","",VLOOKUP($A1200,DATA_IMPORT!$A$2:$AG$2500,COLUMN(R$1),FALSE))</f>
        <v/>
      </c>
      <c r="S1200" s="23" t="str">
        <f>IF($A1200="","",VLOOKUP($A1200,DATA_IMPORT!$A$2:$AG$2500,COLUMN(S$1),FALSE))</f>
        <v/>
      </c>
      <c r="T1200" s="22" t="str">
        <f>IF($A1200="","",VLOOKUP($A1200,DATA_IMPORT!$A$2:$AG$2500,COLUMN(T$1),FALSE))</f>
        <v/>
      </c>
      <c r="U1200" s="23" t="str">
        <f>IF($A1200="","",VLOOKUP($A1200,DATA_IMPORT!$A$2:$AG$2500,COLUMN(U$1),FALSE))</f>
        <v/>
      </c>
      <c r="V1200" s="22" t="str">
        <f>IF($A1200="","",VLOOKUP($A1200,DATA_IMPORT!$A$2:$AG$2500,COLUMN(V$1),FALSE))</f>
        <v/>
      </c>
      <c r="W1200" s="22" t="str">
        <f>IF($A1200="","",VLOOKUP($A1200,DATA_IMPORT!$A$2:$AG$2500,COLUMN(W$1),FALSE))</f>
        <v/>
      </c>
      <c r="X1200" s="96" t="str">
        <f>IF($A1200="","",VLOOKUP($A1200,DATA_IMPORT!$A$2:$AG$2500,COLUMN(X$1),FALSE))</f>
        <v/>
      </c>
      <c r="Y1200" s="96" t="str">
        <f>IF($A1200="","",VLOOKUP($A1200,DATA_IMPORT!$A$2:$AG$2500,COLUMN(Y$1),FALSE))</f>
        <v/>
      </c>
      <c r="Z1200" s="22" t="str">
        <f>IF($A1200="","",VLOOKUP($A1200,DATA_IMPORT!$A$2:$AG$2500,COLUMN(Z$1),FALSE))</f>
        <v/>
      </c>
      <c r="AA1200" s="96" t="str">
        <f>IF($A1200="","",VLOOKUP($A1200,DATA_IMPORT!$A$2:$AG$2500,COLUMN(AA$1),FALSE))</f>
        <v/>
      </c>
      <c r="AB1200" s="96" t="str">
        <f>IF($A1200="","",VLOOKUP($A1200,DATA_IMPORT!$A$2:$AG$2500,COLUMN(AB$1),FALSE))</f>
        <v/>
      </c>
      <c r="AC1200" s="22" t="str">
        <f>IF($A1200="","",VLOOKUP($A1200,DATA_IMPORT!$A$2:$AG$2500,COLUMN(AC$1),FALSE))</f>
        <v/>
      </c>
      <c r="AD1200" s="96" t="str">
        <f>IF($A1200="","",VLOOKUP($A1200,DATA_IMPORT!$A$2:$AG$2500,COLUMN(AD$1),FALSE))</f>
        <v/>
      </c>
      <c r="AE1200" s="96" t="str">
        <f>IF($A1200="","",VLOOKUP($A1200,DATA_IMPORT!$A$2:$AG$2500,COLUMN(AE$1),FALSE))</f>
        <v/>
      </c>
      <c r="AF1200" s="96" t="str">
        <f>IF($A1200="","",VLOOKUP($A1200,DATA_IMPORT!$A$2:$AG$2500,COLUMN(AF$1),FALSE))</f>
        <v/>
      </c>
      <c r="AG1200" s="96" t="str">
        <f>IF($A1200="","",VLOOKUP($A1200,DATA_IMPORT!$A$2:$AG$2500,COLUMN(AG$1),FALSE))</f>
        <v/>
      </c>
    </row>
    <row r="1201" spans="2:33">
      <c r="B1201" t="str">
        <f>IF($A1201="","",VLOOKUP($A1201,DATA_IMPORT!$A$2:$AG$2500,COLUMN(B$1),FALSE))</f>
        <v/>
      </c>
      <c r="C1201" t="str">
        <f>IF($A1201="","",VLOOKUP($A1201,DATA_IMPORT!$A$2:$AG$2500,COLUMN(C$1),FALSE))</f>
        <v/>
      </c>
      <c r="D1201" t="str">
        <f>IF($A1201="","",VLOOKUP($A1201,DATA_IMPORT!$A$2:$AG$2500,COLUMN(D$1),FALSE))</f>
        <v/>
      </c>
      <c r="E1201" s="106" t="str">
        <f>IF($A1201="","",VLOOKUP($A1201,DATA_IMPORT!$A$2:$AG$2500,COLUMN(F$1),FALSE))</f>
        <v/>
      </c>
      <c r="F1201" t="str">
        <f>IF($A1201="","",VLOOKUP($A1201,DATA_IMPORT!$A$2:$AG$2500,COLUMN(F$1),FALSE))</f>
        <v/>
      </c>
      <c r="G1201" t="str">
        <f>IF(A1201="","",F1201&amp;COUNTIF($B$2:$B1201,B1201))</f>
        <v/>
      </c>
      <c r="H1201" t="str">
        <f t="shared" si="36"/>
        <v/>
      </c>
      <c r="I1201" t="str">
        <f t="shared" si="37"/>
        <v/>
      </c>
      <c r="J1201" s="106" t="s">
        <v>42</v>
      </c>
      <c r="K1201" s="22" t="str">
        <f>IF($A1201="","",VLOOKUP($A1201,DATA_IMPORT!$A$2:$AG$2500,COLUMN(K$1),FALSE))</f>
        <v/>
      </c>
      <c r="L1201" s="22" t="str">
        <f>IF($A1201="","",VLOOKUP($A1201,DATA_IMPORT!$A$2:$AG$2500,COLUMN(L$1),FALSE))</f>
        <v/>
      </c>
      <c r="M1201" s="22" t="str">
        <f>IF($A1201="","",VLOOKUP($A1201,DATA_IMPORT!$A$2:$AG$2500,COLUMN(M$1),FALSE))</f>
        <v/>
      </c>
      <c r="N1201" s="22" t="str">
        <f>IF($A1201="","",VLOOKUP($A1201,DATA_IMPORT!$A$2:$AG$2500,COLUMN(N$1),FALSE))</f>
        <v/>
      </c>
      <c r="O1201" s="22" t="str">
        <f>IF($A1201="","",VLOOKUP($A1201,DATA_IMPORT!$A$2:$AG$2500,COLUMN(O$1),FALSE))</f>
        <v/>
      </c>
      <c r="P1201" s="22" t="str">
        <f>IF($A1201="","",VLOOKUP($A1201,DATA_IMPORT!$A$2:$AG$2500,COLUMN(P$1),FALSE))</f>
        <v/>
      </c>
      <c r="Q1201" s="23" t="str">
        <f>IF($A1201="","",VLOOKUP($A1201,DATA_IMPORT!$A$2:$AG$2500,COLUMN(Q$1),FALSE))</f>
        <v/>
      </c>
      <c r="R1201" s="22" t="str">
        <f>IF($A1201="","",VLOOKUP($A1201,DATA_IMPORT!$A$2:$AG$2500,COLUMN(R$1),FALSE))</f>
        <v/>
      </c>
      <c r="S1201" s="23" t="str">
        <f>IF($A1201="","",VLOOKUP($A1201,DATA_IMPORT!$A$2:$AG$2500,COLUMN(S$1),FALSE))</f>
        <v/>
      </c>
      <c r="T1201" s="22" t="str">
        <f>IF($A1201="","",VLOOKUP($A1201,DATA_IMPORT!$A$2:$AG$2500,COLUMN(T$1),FALSE))</f>
        <v/>
      </c>
      <c r="U1201" s="23" t="str">
        <f>IF($A1201="","",VLOOKUP($A1201,DATA_IMPORT!$A$2:$AG$2500,COLUMN(U$1),FALSE))</f>
        <v/>
      </c>
      <c r="V1201" s="22" t="str">
        <f>IF($A1201="","",VLOOKUP($A1201,DATA_IMPORT!$A$2:$AG$2500,COLUMN(V$1),FALSE))</f>
        <v/>
      </c>
      <c r="W1201" s="22" t="str">
        <f>IF($A1201="","",VLOOKUP($A1201,DATA_IMPORT!$A$2:$AG$2500,COLUMN(W$1),FALSE))</f>
        <v/>
      </c>
      <c r="X1201" s="96" t="str">
        <f>IF($A1201="","",VLOOKUP($A1201,DATA_IMPORT!$A$2:$AG$2500,COLUMN(X$1),FALSE))</f>
        <v/>
      </c>
      <c r="Y1201" s="96" t="str">
        <f>IF($A1201="","",VLOOKUP($A1201,DATA_IMPORT!$A$2:$AG$2500,COLUMN(Y$1),FALSE))</f>
        <v/>
      </c>
      <c r="Z1201" s="22" t="str">
        <f>IF($A1201="","",VLOOKUP($A1201,DATA_IMPORT!$A$2:$AG$2500,COLUMN(Z$1),FALSE))</f>
        <v/>
      </c>
      <c r="AA1201" s="96" t="str">
        <f>IF($A1201="","",VLOOKUP($A1201,DATA_IMPORT!$A$2:$AG$2500,COLUMN(AA$1),FALSE))</f>
        <v/>
      </c>
      <c r="AB1201" s="96" t="str">
        <f>IF($A1201="","",VLOOKUP($A1201,DATA_IMPORT!$A$2:$AG$2500,COLUMN(AB$1),FALSE))</f>
        <v/>
      </c>
      <c r="AC1201" s="22" t="str">
        <f>IF($A1201="","",VLOOKUP($A1201,DATA_IMPORT!$A$2:$AG$2500,COLUMN(AC$1),FALSE))</f>
        <v/>
      </c>
      <c r="AD1201" s="96" t="str">
        <f>IF($A1201="","",VLOOKUP($A1201,DATA_IMPORT!$A$2:$AG$2500,COLUMN(AD$1),FALSE))</f>
        <v/>
      </c>
      <c r="AE1201" s="96" t="str">
        <f>IF($A1201="","",VLOOKUP($A1201,DATA_IMPORT!$A$2:$AG$2500,COLUMN(AE$1),FALSE))</f>
        <v/>
      </c>
      <c r="AF1201" s="96" t="str">
        <f>IF($A1201="","",VLOOKUP($A1201,DATA_IMPORT!$A$2:$AG$2500,COLUMN(AF$1),FALSE))</f>
        <v/>
      </c>
      <c r="AG1201" s="96" t="str">
        <f>IF($A1201="","",VLOOKUP($A1201,DATA_IMPORT!$A$2:$AG$2500,COLUMN(AG$1),FALSE))</f>
        <v/>
      </c>
    </row>
    <row r="1202" spans="2:33">
      <c r="B1202" t="str">
        <f>IF($A1202="","",VLOOKUP($A1202,DATA_IMPORT!$A$2:$AG$2500,COLUMN(B$1),FALSE))</f>
        <v/>
      </c>
      <c r="C1202" t="str">
        <f>IF($A1202="","",VLOOKUP($A1202,DATA_IMPORT!$A$2:$AG$2500,COLUMN(C$1),FALSE))</f>
        <v/>
      </c>
      <c r="D1202" t="str">
        <f>IF($A1202="","",VLOOKUP($A1202,DATA_IMPORT!$A$2:$AG$2500,COLUMN(D$1),FALSE))</f>
        <v/>
      </c>
      <c r="E1202" s="106" t="str">
        <f>IF($A1202="","",VLOOKUP($A1202,DATA_IMPORT!$A$2:$AG$2500,COLUMN(F$1),FALSE))</f>
        <v/>
      </c>
      <c r="F1202" t="str">
        <f>IF($A1202="","",VLOOKUP($A1202,DATA_IMPORT!$A$2:$AG$2500,COLUMN(F$1),FALSE))</f>
        <v/>
      </c>
      <c r="G1202" t="str">
        <f>IF(A1202="","",F1202&amp;COUNTIF($B$2:$B1202,B1202))</f>
        <v/>
      </c>
      <c r="H1202" t="str">
        <f t="shared" si="36"/>
        <v/>
      </c>
      <c r="I1202" t="str">
        <f t="shared" si="37"/>
        <v/>
      </c>
      <c r="J1202" s="106" t="s">
        <v>42</v>
      </c>
      <c r="K1202" s="22" t="str">
        <f>IF($A1202="","",VLOOKUP($A1202,DATA_IMPORT!$A$2:$AG$2500,COLUMN(K$1),FALSE))</f>
        <v/>
      </c>
      <c r="L1202" s="22" t="str">
        <f>IF($A1202="","",VLOOKUP($A1202,DATA_IMPORT!$A$2:$AG$2500,COLUMN(L$1),FALSE))</f>
        <v/>
      </c>
      <c r="M1202" s="22" t="str">
        <f>IF($A1202="","",VLOOKUP($A1202,DATA_IMPORT!$A$2:$AG$2500,COLUMN(M$1),FALSE))</f>
        <v/>
      </c>
      <c r="N1202" s="22" t="str">
        <f>IF($A1202="","",VLOOKUP($A1202,DATA_IMPORT!$A$2:$AG$2500,COLUMN(N$1),FALSE))</f>
        <v/>
      </c>
      <c r="O1202" s="22" t="str">
        <f>IF($A1202="","",VLOOKUP($A1202,DATA_IMPORT!$A$2:$AG$2500,COLUMN(O$1),FALSE))</f>
        <v/>
      </c>
      <c r="P1202" s="22" t="str">
        <f>IF($A1202="","",VLOOKUP($A1202,DATA_IMPORT!$A$2:$AG$2500,COLUMN(P$1),FALSE))</f>
        <v/>
      </c>
      <c r="Q1202" s="23" t="str">
        <f>IF($A1202="","",VLOOKUP($A1202,DATA_IMPORT!$A$2:$AG$2500,COLUMN(Q$1),FALSE))</f>
        <v/>
      </c>
      <c r="R1202" s="22" t="str">
        <f>IF($A1202="","",VLOOKUP($A1202,DATA_IMPORT!$A$2:$AG$2500,COLUMN(R$1),FALSE))</f>
        <v/>
      </c>
      <c r="S1202" s="23" t="str">
        <f>IF($A1202="","",VLOOKUP($A1202,DATA_IMPORT!$A$2:$AG$2500,COLUMN(S$1),FALSE))</f>
        <v/>
      </c>
      <c r="T1202" s="22" t="str">
        <f>IF($A1202="","",VLOOKUP($A1202,DATA_IMPORT!$A$2:$AG$2500,COLUMN(T$1),FALSE))</f>
        <v/>
      </c>
      <c r="U1202" s="23" t="str">
        <f>IF($A1202="","",VLOOKUP($A1202,DATA_IMPORT!$A$2:$AG$2500,COLUMN(U$1),FALSE))</f>
        <v/>
      </c>
      <c r="V1202" s="22" t="str">
        <f>IF($A1202="","",VLOOKUP($A1202,DATA_IMPORT!$A$2:$AG$2500,COLUMN(V$1),FALSE))</f>
        <v/>
      </c>
      <c r="W1202" s="22" t="str">
        <f>IF($A1202="","",VLOOKUP($A1202,DATA_IMPORT!$A$2:$AG$2500,COLUMN(W$1),FALSE))</f>
        <v/>
      </c>
      <c r="X1202" s="96" t="str">
        <f>IF($A1202="","",VLOOKUP($A1202,DATA_IMPORT!$A$2:$AG$2500,COLUMN(X$1),FALSE))</f>
        <v/>
      </c>
      <c r="Y1202" s="96" t="str">
        <f>IF($A1202="","",VLOOKUP($A1202,DATA_IMPORT!$A$2:$AG$2500,COLUMN(Y$1),FALSE))</f>
        <v/>
      </c>
      <c r="Z1202" s="22" t="str">
        <f>IF($A1202="","",VLOOKUP($A1202,DATA_IMPORT!$A$2:$AG$2500,COLUMN(Z$1),FALSE))</f>
        <v/>
      </c>
      <c r="AA1202" s="96" t="str">
        <f>IF($A1202="","",VLOOKUP($A1202,DATA_IMPORT!$A$2:$AG$2500,COLUMN(AA$1),FALSE))</f>
        <v/>
      </c>
      <c r="AB1202" s="96" t="str">
        <f>IF($A1202="","",VLOOKUP($A1202,DATA_IMPORT!$A$2:$AG$2500,COLUMN(AB$1),FALSE))</f>
        <v/>
      </c>
      <c r="AC1202" s="22" t="str">
        <f>IF($A1202="","",VLOOKUP($A1202,DATA_IMPORT!$A$2:$AG$2500,COLUMN(AC$1),FALSE))</f>
        <v/>
      </c>
      <c r="AD1202" s="96" t="str">
        <f>IF($A1202="","",VLOOKUP($A1202,DATA_IMPORT!$A$2:$AG$2500,COLUMN(AD$1),FALSE))</f>
        <v/>
      </c>
      <c r="AE1202" s="96" t="str">
        <f>IF($A1202="","",VLOOKUP($A1202,DATA_IMPORT!$A$2:$AG$2500,COLUMN(AE$1),FALSE))</f>
        <v/>
      </c>
      <c r="AF1202" s="96" t="str">
        <f>IF($A1202="","",VLOOKUP($A1202,DATA_IMPORT!$A$2:$AG$2500,COLUMN(AF$1),FALSE))</f>
        <v/>
      </c>
      <c r="AG1202" s="96" t="str">
        <f>IF($A1202="","",VLOOKUP($A1202,DATA_IMPORT!$A$2:$AG$2500,COLUMN(AG$1),FALSE))</f>
        <v/>
      </c>
    </row>
    <row r="1203" spans="2:33">
      <c r="B1203" t="str">
        <f>IF($A1203="","",VLOOKUP($A1203,DATA_IMPORT!$A$2:$AG$2500,COLUMN(B$1),FALSE))</f>
        <v/>
      </c>
      <c r="C1203" t="str">
        <f>IF($A1203="","",VLOOKUP($A1203,DATA_IMPORT!$A$2:$AG$2500,COLUMN(C$1),FALSE))</f>
        <v/>
      </c>
      <c r="D1203" t="str">
        <f>IF($A1203="","",VLOOKUP($A1203,DATA_IMPORT!$A$2:$AG$2500,COLUMN(D$1),FALSE))</f>
        <v/>
      </c>
      <c r="E1203" s="106" t="str">
        <f>IF($A1203="","",VLOOKUP($A1203,DATA_IMPORT!$A$2:$AG$2500,COLUMN(F$1),FALSE))</f>
        <v/>
      </c>
      <c r="F1203" t="str">
        <f>IF($A1203="","",VLOOKUP($A1203,DATA_IMPORT!$A$2:$AG$2500,COLUMN(F$1),FALSE))</f>
        <v/>
      </c>
      <c r="G1203" t="str">
        <f>IF(A1203="","",F1203&amp;COUNTIF($B$2:$B1203,B1203))</f>
        <v/>
      </c>
      <c r="H1203" t="str">
        <f t="shared" si="36"/>
        <v/>
      </c>
      <c r="I1203" t="str">
        <f t="shared" si="37"/>
        <v/>
      </c>
      <c r="J1203" s="106" t="s">
        <v>42</v>
      </c>
      <c r="K1203" s="22" t="str">
        <f>IF($A1203="","",VLOOKUP($A1203,DATA_IMPORT!$A$2:$AG$2500,COLUMN(K$1),FALSE))</f>
        <v/>
      </c>
      <c r="L1203" s="22" t="str">
        <f>IF($A1203="","",VLOOKUP($A1203,DATA_IMPORT!$A$2:$AG$2500,COLUMN(L$1),FALSE))</f>
        <v/>
      </c>
      <c r="M1203" s="22" t="str">
        <f>IF($A1203="","",VLOOKUP($A1203,DATA_IMPORT!$A$2:$AG$2500,COLUMN(M$1),FALSE))</f>
        <v/>
      </c>
      <c r="N1203" s="22" t="str">
        <f>IF($A1203="","",VLOOKUP($A1203,DATA_IMPORT!$A$2:$AG$2500,COLUMN(N$1),FALSE))</f>
        <v/>
      </c>
      <c r="O1203" s="22" t="str">
        <f>IF($A1203="","",VLOOKUP($A1203,DATA_IMPORT!$A$2:$AG$2500,COLUMN(O$1),FALSE))</f>
        <v/>
      </c>
      <c r="P1203" s="22" t="str">
        <f>IF($A1203="","",VLOOKUP($A1203,DATA_IMPORT!$A$2:$AG$2500,COLUMN(P$1),FALSE))</f>
        <v/>
      </c>
      <c r="Q1203" s="23" t="str">
        <f>IF($A1203="","",VLOOKUP($A1203,DATA_IMPORT!$A$2:$AG$2500,COLUMN(Q$1),FALSE))</f>
        <v/>
      </c>
      <c r="R1203" s="22" t="str">
        <f>IF($A1203="","",VLOOKUP($A1203,DATA_IMPORT!$A$2:$AG$2500,COLUMN(R$1),FALSE))</f>
        <v/>
      </c>
      <c r="S1203" s="23" t="str">
        <f>IF($A1203="","",VLOOKUP($A1203,DATA_IMPORT!$A$2:$AG$2500,COLUMN(S$1),FALSE))</f>
        <v/>
      </c>
      <c r="T1203" s="22" t="str">
        <f>IF($A1203="","",VLOOKUP($A1203,DATA_IMPORT!$A$2:$AG$2500,COLUMN(T$1),FALSE))</f>
        <v/>
      </c>
      <c r="U1203" s="23" t="str">
        <f>IF($A1203="","",VLOOKUP($A1203,DATA_IMPORT!$A$2:$AG$2500,COLUMN(U$1),FALSE))</f>
        <v/>
      </c>
      <c r="V1203" s="22" t="str">
        <f>IF($A1203="","",VLOOKUP($A1203,DATA_IMPORT!$A$2:$AG$2500,COLUMN(V$1),FALSE))</f>
        <v/>
      </c>
      <c r="W1203" s="22" t="str">
        <f>IF($A1203="","",VLOOKUP($A1203,DATA_IMPORT!$A$2:$AG$2500,COLUMN(W$1),FALSE))</f>
        <v/>
      </c>
      <c r="X1203" s="96" t="str">
        <f>IF($A1203="","",VLOOKUP($A1203,DATA_IMPORT!$A$2:$AG$2500,COLUMN(X$1),FALSE))</f>
        <v/>
      </c>
      <c r="Y1203" s="96" t="str">
        <f>IF($A1203="","",VLOOKUP($A1203,DATA_IMPORT!$A$2:$AG$2500,COLUMN(Y$1),FALSE))</f>
        <v/>
      </c>
      <c r="Z1203" s="22" t="str">
        <f>IF($A1203="","",VLOOKUP($A1203,DATA_IMPORT!$A$2:$AG$2500,COLUMN(Z$1),FALSE))</f>
        <v/>
      </c>
      <c r="AA1203" s="96" t="str">
        <f>IF($A1203="","",VLOOKUP($A1203,DATA_IMPORT!$A$2:$AG$2500,COLUMN(AA$1),FALSE))</f>
        <v/>
      </c>
      <c r="AB1203" s="96" t="str">
        <f>IF($A1203="","",VLOOKUP($A1203,DATA_IMPORT!$A$2:$AG$2500,COLUMN(AB$1),FALSE))</f>
        <v/>
      </c>
      <c r="AC1203" s="22" t="str">
        <f>IF($A1203="","",VLOOKUP($A1203,DATA_IMPORT!$A$2:$AG$2500,COLUMN(AC$1),FALSE))</f>
        <v/>
      </c>
      <c r="AD1203" s="96" t="str">
        <f>IF($A1203="","",VLOOKUP($A1203,DATA_IMPORT!$A$2:$AG$2500,COLUMN(AD$1),FALSE))</f>
        <v/>
      </c>
      <c r="AE1203" s="96" t="str">
        <f>IF($A1203="","",VLOOKUP($A1203,DATA_IMPORT!$A$2:$AG$2500,COLUMN(AE$1),FALSE))</f>
        <v/>
      </c>
      <c r="AF1203" s="96" t="str">
        <f>IF($A1203="","",VLOOKUP($A1203,DATA_IMPORT!$A$2:$AG$2500,COLUMN(AF$1),FALSE))</f>
        <v/>
      </c>
      <c r="AG1203" s="96" t="str">
        <f>IF($A1203="","",VLOOKUP($A1203,DATA_IMPORT!$A$2:$AG$2500,COLUMN(AG$1),FALSE))</f>
        <v/>
      </c>
    </row>
    <row r="1204" spans="2:33">
      <c r="B1204" t="str">
        <f>IF($A1204="","",VLOOKUP($A1204,DATA_IMPORT!$A$2:$AG$2500,COLUMN(B$1),FALSE))</f>
        <v/>
      </c>
      <c r="C1204" t="str">
        <f>IF($A1204="","",VLOOKUP($A1204,DATA_IMPORT!$A$2:$AG$2500,COLUMN(C$1),FALSE))</f>
        <v/>
      </c>
      <c r="D1204" t="str">
        <f>IF($A1204="","",VLOOKUP($A1204,DATA_IMPORT!$A$2:$AG$2500,COLUMN(D$1),FALSE))</f>
        <v/>
      </c>
      <c r="E1204" s="106" t="str">
        <f>IF($A1204="","",VLOOKUP($A1204,DATA_IMPORT!$A$2:$AG$2500,COLUMN(F$1),FALSE))</f>
        <v/>
      </c>
      <c r="F1204" t="str">
        <f>IF($A1204="","",VLOOKUP($A1204,DATA_IMPORT!$A$2:$AG$2500,COLUMN(F$1),FALSE))</f>
        <v/>
      </c>
      <c r="G1204" t="str">
        <f>IF(A1204="","",F1204&amp;COUNTIF($B$2:$B1204,B1204))</f>
        <v/>
      </c>
      <c r="H1204" t="str">
        <f t="shared" si="36"/>
        <v/>
      </c>
      <c r="I1204" t="str">
        <f t="shared" si="37"/>
        <v/>
      </c>
      <c r="J1204" s="106" t="s">
        <v>42</v>
      </c>
      <c r="K1204" s="22" t="str">
        <f>IF($A1204="","",VLOOKUP($A1204,DATA_IMPORT!$A$2:$AG$2500,COLUMN(K$1),FALSE))</f>
        <v/>
      </c>
      <c r="L1204" s="22" t="str">
        <f>IF($A1204="","",VLOOKUP($A1204,DATA_IMPORT!$A$2:$AG$2500,COLUMN(L$1),FALSE))</f>
        <v/>
      </c>
      <c r="M1204" s="22" t="str">
        <f>IF($A1204="","",VLOOKUP($A1204,DATA_IMPORT!$A$2:$AG$2500,COLUMN(M$1),FALSE))</f>
        <v/>
      </c>
      <c r="N1204" s="22" t="str">
        <f>IF($A1204="","",VLOOKUP($A1204,DATA_IMPORT!$A$2:$AG$2500,COLUMN(N$1),FALSE))</f>
        <v/>
      </c>
      <c r="O1204" s="22" t="str">
        <f>IF($A1204="","",VLOOKUP($A1204,DATA_IMPORT!$A$2:$AG$2500,COLUMN(O$1),FALSE))</f>
        <v/>
      </c>
      <c r="P1204" s="22" t="str">
        <f>IF($A1204="","",VLOOKUP($A1204,DATA_IMPORT!$A$2:$AG$2500,COLUMN(P$1),FALSE))</f>
        <v/>
      </c>
      <c r="Q1204" s="23" t="str">
        <f>IF($A1204="","",VLOOKUP($A1204,DATA_IMPORT!$A$2:$AG$2500,COLUMN(Q$1),FALSE))</f>
        <v/>
      </c>
      <c r="R1204" s="22" t="str">
        <f>IF($A1204="","",VLOOKUP($A1204,DATA_IMPORT!$A$2:$AG$2500,COLUMN(R$1),FALSE))</f>
        <v/>
      </c>
      <c r="S1204" s="23" t="str">
        <f>IF($A1204="","",VLOOKUP($A1204,DATA_IMPORT!$A$2:$AG$2500,COLUMN(S$1),FALSE))</f>
        <v/>
      </c>
      <c r="T1204" s="22" t="str">
        <f>IF($A1204="","",VLOOKUP($A1204,DATA_IMPORT!$A$2:$AG$2500,COLUMN(T$1),FALSE))</f>
        <v/>
      </c>
      <c r="U1204" s="23" t="str">
        <f>IF($A1204="","",VLOOKUP($A1204,DATA_IMPORT!$A$2:$AG$2500,COLUMN(U$1),FALSE))</f>
        <v/>
      </c>
      <c r="V1204" s="22" t="str">
        <f>IF($A1204="","",VLOOKUP($A1204,DATA_IMPORT!$A$2:$AG$2500,COLUMN(V$1),FALSE))</f>
        <v/>
      </c>
      <c r="W1204" s="22" t="str">
        <f>IF($A1204="","",VLOOKUP($A1204,DATA_IMPORT!$A$2:$AG$2500,COLUMN(W$1),FALSE))</f>
        <v/>
      </c>
      <c r="X1204" s="96" t="str">
        <f>IF($A1204="","",VLOOKUP($A1204,DATA_IMPORT!$A$2:$AG$2500,COLUMN(X$1),FALSE))</f>
        <v/>
      </c>
      <c r="Y1204" s="96" t="str">
        <f>IF($A1204="","",VLOOKUP($A1204,DATA_IMPORT!$A$2:$AG$2500,COLUMN(Y$1),FALSE))</f>
        <v/>
      </c>
      <c r="Z1204" s="22" t="str">
        <f>IF($A1204="","",VLOOKUP($A1204,DATA_IMPORT!$A$2:$AG$2500,COLUMN(Z$1),FALSE))</f>
        <v/>
      </c>
      <c r="AA1204" s="96" t="str">
        <f>IF($A1204="","",VLOOKUP($A1204,DATA_IMPORT!$A$2:$AG$2500,COLUMN(AA$1),FALSE))</f>
        <v/>
      </c>
      <c r="AB1204" s="96" t="str">
        <f>IF($A1204="","",VLOOKUP($A1204,DATA_IMPORT!$A$2:$AG$2500,COLUMN(AB$1),FALSE))</f>
        <v/>
      </c>
      <c r="AC1204" s="22" t="str">
        <f>IF($A1204="","",VLOOKUP($A1204,DATA_IMPORT!$A$2:$AG$2500,COLUMN(AC$1),FALSE))</f>
        <v/>
      </c>
      <c r="AD1204" s="96" t="str">
        <f>IF($A1204="","",VLOOKUP($A1204,DATA_IMPORT!$A$2:$AG$2500,COLUMN(AD$1),FALSE))</f>
        <v/>
      </c>
      <c r="AE1204" s="96" t="str">
        <f>IF($A1204="","",VLOOKUP($A1204,DATA_IMPORT!$A$2:$AG$2500,COLUMN(AE$1),FALSE))</f>
        <v/>
      </c>
      <c r="AF1204" s="96" t="str">
        <f>IF($A1204="","",VLOOKUP($A1204,DATA_IMPORT!$A$2:$AG$2500,COLUMN(AF$1),FALSE))</f>
        <v/>
      </c>
      <c r="AG1204" s="96" t="str">
        <f>IF($A1204="","",VLOOKUP($A1204,DATA_IMPORT!$A$2:$AG$2500,COLUMN(AG$1),FALSE))</f>
        <v/>
      </c>
    </row>
    <row r="1205" spans="2:33">
      <c r="B1205" t="str">
        <f>IF($A1205="","",VLOOKUP($A1205,DATA_IMPORT!$A$2:$AG$2500,COLUMN(B$1),FALSE))</f>
        <v/>
      </c>
      <c r="C1205" t="str">
        <f>IF($A1205="","",VLOOKUP($A1205,DATA_IMPORT!$A$2:$AG$2500,COLUMN(C$1),FALSE))</f>
        <v/>
      </c>
      <c r="D1205" t="str">
        <f>IF($A1205="","",VLOOKUP($A1205,DATA_IMPORT!$A$2:$AG$2500,COLUMN(D$1),FALSE))</f>
        <v/>
      </c>
      <c r="E1205" s="106" t="str">
        <f>IF($A1205="","",VLOOKUP($A1205,DATA_IMPORT!$A$2:$AG$2500,COLUMN(F$1),FALSE))</f>
        <v/>
      </c>
      <c r="F1205" t="str">
        <f>IF($A1205="","",VLOOKUP($A1205,DATA_IMPORT!$A$2:$AG$2500,COLUMN(F$1),FALSE))</f>
        <v/>
      </c>
      <c r="G1205" t="str">
        <f>IF(A1205="","",F1205&amp;COUNTIF($B$2:$B1205,B1205))</f>
        <v/>
      </c>
      <c r="H1205" t="str">
        <f t="shared" si="36"/>
        <v/>
      </c>
      <c r="I1205" t="str">
        <f t="shared" si="37"/>
        <v/>
      </c>
      <c r="J1205" s="106" t="s">
        <v>42</v>
      </c>
      <c r="K1205" s="22" t="str">
        <f>IF($A1205="","",VLOOKUP($A1205,DATA_IMPORT!$A$2:$AG$2500,COLUMN(K$1),FALSE))</f>
        <v/>
      </c>
      <c r="L1205" s="22" t="str">
        <f>IF($A1205="","",VLOOKUP($A1205,DATA_IMPORT!$A$2:$AG$2500,COLUMN(L$1),FALSE))</f>
        <v/>
      </c>
      <c r="M1205" s="22" t="str">
        <f>IF($A1205="","",VLOOKUP($A1205,DATA_IMPORT!$A$2:$AG$2500,COLUMN(M$1),FALSE))</f>
        <v/>
      </c>
      <c r="N1205" s="22" t="str">
        <f>IF($A1205="","",VLOOKUP($A1205,DATA_IMPORT!$A$2:$AG$2500,COLUMN(N$1),FALSE))</f>
        <v/>
      </c>
      <c r="O1205" s="22" t="str">
        <f>IF($A1205="","",VLOOKUP($A1205,DATA_IMPORT!$A$2:$AG$2500,COLUMN(O$1),FALSE))</f>
        <v/>
      </c>
      <c r="P1205" s="22" t="str">
        <f>IF($A1205="","",VLOOKUP($A1205,DATA_IMPORT!$A$2:$AG$2500,COLUMN(P$1),FALSE))</f>
        <v/>
      </c>
      <c r="Q1205" s="23" t="str">
        <f>IF($A1205="","",VLOOKUP($A1205,DATA_IMPORT!$A$2:$AG$2500,COLUMN(Q$1),FALSE))</f>
        <v/>
      </c>
      <c r="R1205" s="22" t="str">
        <f>IF($A1205="","",VLOOKUP($A1205,DATA_IMPORT!$A$2:$AG$2500,COLUMN(R$1),FALSE))</f>
        <v/>
      </c>
      <c r="S1205" s="23" t="str">
        <f>IF($A1205="","",VLOOKUP($A1205,DATA_IMPORT!$A$2:$AG$2500,COLUMN(S$1),FALSE))</f>
        <v/>
      </c>
      <c r="T1205" s="22" t="str">
        <f>IF($A1205="","",VLOOKUP($A1205,DATA_IMPORT!$A$2:$AG$2500,COLUMN(T$1),FALSE))</f>
        <v/>
      </c>
      <c r="U1205" s="23" t="str">
        <f>IF($A1205="","",VLOOKUP($A1205,DATA_IMPORT!$A$2:$AG$2500,COLUMN(U$1),FALSE))</f>
        <v/>
      </c>
      <c r="V1205" s="22" t="str">
        <f>IF($A1205="","",VLOOKUP($A1205,DATA_IMPORT!$A$2:$AG$2500,COLUMN(V$1),FALSE))</f>
        <v/>
      </c>
      <c r="W1205" s="22" t="str">
        <f>IF($A1205="","",VLOOKUP($A1205,DATA_IMPORT!$A$2:$AG$2500,COLUMN(W$1),FALSE))</f>
        <v/>
      </c>
      <c r="X1205" s="96" t="str">
        <f>IF($A1205="","",VLOOKUP($A1205,DATA_IMPORT!$A$2:$AG$2500,COLUMN(X$1),FALSE))</f>
        <v/>
      </c>
      <c r="Y1205" s="96" t="str">
        <f>IF($A1205="","",VLOOKUP($A1205,DATA_IMPORT!$A$2:$AG$2500,COLUMN(Y$1),FALSE))</f>
        <v/>
      </c>
      <c r="Z1205" s="22" t="str">
        <f>IF($A1205="","",VLOOKUP($A1205,DATA_IMPORT!$A$2:$AG$2500,COLUMN(Z$1),FALSE))</f>
        <v/>
      </c>
      <c r="AA1205" s="96" t="str">
        <f>IF($A1205="","",VLOOKUP($A1205,DATA_IMPORT!$A$2:$AG$2500,COLUMN(AA$1),FALSE))</f>
        <v/>
      </c>
      <c r="AB1205" s="96" t="str">
        <f>IF($A1205="","",VLOOKUP($A1205,DATA_IMPORT!$A$2:$AG$2500,COLUMN(AB$1),FALSE))</f>
        <v/>
      </c>
      <c r="AC1205" s="22" t="str">
        <f>IF($A1205="","",VLOOKUP($A1205,DATA_IMPORT!$A$2:$AG$2500,COLUMN(AC$1),FALSE))</f>
        <v/>
      </c>
      <c r="AD1205" s="96" t="str">
        <f>IF($A1205="","",VLOOKUP($A1205,DATA_IMPORT!$A$2:$AG$2500,COLUMN(AD$1),FALSE))</f>
        <v/>
      </c>
      <c r="AE1205" s="96" t="str">
        <f>IF($A1205="","",VLOOKUP($A1205,DATA_IMPORT!$A$2:$AG$2500,COLUMN(AE$1),FALSE))</f>
        <v/>
      </c>
      <c r="AF1205" s="96" t="str">
        <f>IF($A1205="","",VLOOKUP($A1205,DATA_IMPORT!$A$2:$AG$2500,COLUMN(AF$1),FALSE))</f>
        <v/>
      </c>
      <c r="AG1205" s="96" t="str">
        <f>IF($A1205="","",VLOOKUP($A1205,DATA_IMPORT!$A$2:$AG$2500,COLUMN(AG$1),FALSE))</f>
        <v/>
      </c>
    </row>
    <row r="1206" spans="2:33">
      <c r="B1206" t="str">
        <f>IF($A1206="","",VLOOKUP($A1206,DATA_IMPORT!$A$2:$AG$2500,COLUMN(B$1),FALSE))</f>
        <v/>
      </c>
      <c r="C1206" t="str">
        <f>IF($A1206="","",VLOOKUP($A1206,DATA_IMPORT!$A$2:$AG$2500,COLUMN(C$1),FALSE))</f>
        <v/>
      </c>
      <c r="D1206" t="str">
        <f>IF($A1206="","",VLOOKUP($A1206,DATA_IMPORT!$A$2:$AG$2500,COLUMN(D$1),FALSE))</f>
        <v/>
      </c>
      <c r="E1206" s="106" t="str">
        <f>IF($A1206="","",VLOOKUP($A1206,DATA_IMPORT!$A$2:$AG$2500,COLUMN(F$1),FALSE))</f>
        <v/>
      </c>
      <c r="F1206" t="str">
        <f>IF($A1206="","",VLOOKUP($A1206,DATA_IMPORT!$A$2:$AG$2500,COLUMN(F$1),FALSE))</f>
        <v/>
      </c>
      <c r="G1206" t="str">
        <f>IF(A1206="","",F1206&amp;COUNTIF($B$2:$B1206,B1206))</f>
        <v/>
      </c>
      <c r="H1206" t="str">
        <f t="shared" si="36"/>
        <v/>
      </c>
      <c r="I1206" t="str">
        <f t="shared" si="37"/>
        <v/>
      </c>
      <c r="J1206" s="106" t="s">
        <v>42</v>
      </c>
      <c r="K1206" s="22" t="str">
        <f>IF($A1206="","",VLOOKUP($A1206,DATA_IMPORT!$A$2:$AG$2500,COLUMN(K$1),FALSE))</f>
        <v/>
      </c>
      <c r="L1206" s="22" t="str">
        <f>IF($A1206="","",VLOOKUP($A1206,DATA_IMPORT!$A$2:$AG$2500,COLUMN(L$1),FALSE))</f>
        <v/>
      </c>
      <c r="M1206" s="22" t="str">
        <f>IF($A1206="","",VLOOKUP($A1206,DATA_IMPORT!$A$2:$AG$2500,COLUMN(M$1),FALSE))</f>
        <v/>
      </c>
      <c r="N1206" s="22" t="str">
        <f>IF($A1206="","",VLOOKUP($A1206,DATA_IMPORT!$A$2:$AG$2500,COLUMN(N$1),FALSE))</f>
        <v/>
      </c>
      <c r="O1206" s="22" t="str">
        <f>IF($A1206="","",VLOOKUP($A1206,DATA_IMPORT!$A$2:$AG$2500,COLUMN(O$1),FALSE))</f>
        <v/>
      </c>
      <c r="P1206" s="22" t="str">
        <f>IF($A1206="","",VLOOKUP($A1206,DATA_IMPORT!$A$2:$AG$2500,COLUMN(P$1),FALSE))</f>
        <v/>
      </c>
      <c r="Q1206" s="23" t="str">
        <f>IF($A1206="","",VLOOKUP($A1206,DATA_IMPORT!$A$2:$AG$2500,COLUMN(Q$1),FALSE))</f>
        <v/>
      </c>
      <c r="R1206" s="22" t="str">
        <f>IF($A1206="","",VLOOKUP($A1206,DATA_IMPORT!$A$2:$AG$2500,COLUMN(R$1),FALSE))</f>
        <v/>
      </c>
      <c r="S1206" s="23" t="str">
        <f>IF($A1206="","",VLOOKUP($A1206,DATA_IMPORT!$A$2:$AG$2500,COLUMN(S$1),FALSE))</f>
        <v/>
      </c>
      <c r="T1206" s="22" t="str">
        <f>IF($A1206="","",VLOOKUP($A1206,DATA_IMPORT!$A$2:$AG$2500,COLUMN(T$1),FALSE))</f>
        <v/>
      </c>
      <c r="U1206" s="23" t="str">
        <f>IF($A1206="","",VLOOKUP($A1206,DATA_IMPORT!$A$2:$AG$2500,COLUMN(U$1),FALSE))</f>
        <v/>
      </c>
      <c r="V1206" s="22" t="str">
        <f>IF($A1206="","",VLOOKUP($A1206,DATA_IMPORT!$A$2:$AG$2500,COLUMN(V$1),FALSE))</f>
        <v/>
      </c>
      <c r="W1206" s="22" t="str">
        <f>IF($A1206="","",VLOOKUP($A1206,DATA_IMPORT!$A$2:$AG$2500,COLUMN(W$1),FALSE))</f>
        <v/>
      </c>
      <c r="X1206" s="96" t="str">
        <f>IF($A1206="","",VLOOKUP($A1206,DATA_IMPORT!$A$2:$AG$2500,COLUMN(X$1),FALSE))</f>
        <v/>
      </c>
      <c r="Y1206" s="96" t="str">
        <f>IF($A1206="","",VLOOKUP($A1206,DATA_IMPORT!$A$2:$AG$2500,COLUMN(Y$1),FALSE))</f>
        <v/>
      </c>
      <c r="Z1206" s="22" t="str">
        <f>IF($A1206="","",VLOOKUP($A1206,DATA_IMPORT!$A$2:$AG$2500,COLUMN(Z$1),FALSE))</f>
        <v/>
      </c>
      <c r="AA1206" s="96" t="str">
        <f>IF($A1206="","",VLOOKUP($A1206,DATA_IMPORT!$A$2:$AG$2500,COLUMN(AA$1),FALSE))</f>
        <v/>
      </c>
      <c r="AB1206" s="96" t="str">
        <f>IF($A1206="","",VLOOKUP($A1206,DATA_IMPORT!$A$2:$AG$2500,COLUMN(AB$1),FALSE))</f>
        <v/>
      </c>
      <c r="AC1206" s="22" t="str">
        <f>IF($A1206="","",VLOOKUP($A1206,DATA_IMPORT!$A$2:$AG$2500,COLUMN(AC$1),FALSE))</f>
        <v/>
      </c>
      <c r="AD1206" s="96" t="str">
        <f>IF($A1206="","",VLOOKUP($A1206,DATA_IMPORT!$A$2:$AG$2500,COLUMN(AD$1),FALSE))</f>
        <v/>
      </c>
      <c r="AE1206" s="96" t="str">
        <f>IF($A1206="","",VLOOKUP($A1206,DATA_IMPORT!$A$2:$AG$2500,COLUMN(AE$1),FALSE))</f>
        <v/>
      </c>
      <c r="AF1206" s="96" t="str">
        <f>IF($A1206="","",VLOOKUP($A1206,DATA_IMPORT!$A$2:$AG$2500,COLUMN(AF$1),FALSE))</f>
        <v/>
      </c>
      <c r="AG1206" s="96" t="str">
        <f>IF($A1206="","",VLOOKUP($A1206,DATA_IMPORT!$A$2:$AG$2500,COLUMN(AG$1),FALSE))</f>
        <v/>
      </c>
    </row>
    <row r="1207" spans="2:33">
      <c r="B1207" t="str">
        <f>IF($A1207="","",VLOOKUP($A1207,DATA_IMPORT!$A$2:$AG$2500,COLUMN(B$1),FALSE))</f>
        <v/>
      </c>
      <c r="C1207" t="str">
        <f>IF($A1207="","",VLOOKUP($A1207,DATA_IMPORT!$A$2:$AG$2500,COLUMN(C$1),FALSE))</f>
        <v/>
      </c>
      <c r="D1207" t="str">
        <f>IF($A1207="","",VLOOKUP($A1207,DATA_IMPORT!$A$2:$AG$2500,COLUMN(D$1),FALSE))</f>
        <v/>
      </c>
      <c r="E1207" s="106" t="str">
        <f>IF($A1207="","",VLOOKUP($A1207,DATA_IMPORT!$A$2:$AG$2500,COLUMN(F$1),FALSE))</f>
        <v/>
      </c>
      <c r="F1207" t="str">
        <f>IF($A1207="","",VLOOKUP($A1207,DATA_IMPORT!$A$2:$AG$2500,COLUMN(F$1),FALSE))</f>
        <v/>
      </c>
      <c r="G1207" t="str">
        <f>IF(A1207="","",F1207&amp;COUNTIF($B$2:$B1207,B1207))</f>
        <v/>
      </c>
      <c r="H1207" t="str">
        <f t="shared" si="36"/>
        <v/>
      </c>
      <c r="I1207" t="str">
        <f t="shared" si="37"/>
        <v/>
      </c>
      <c r="J1207" s="106" t="s">
        <v>42</v>
      </c>
      <c r="K1207" s="22" t="str">
        <f>IF($A1207="","",VLOOKUP($A1207,DATA_IMPORT!$A$2:$AG$2500,COLUMN(K$1),FALSE))</f>
        <v/>
      </c>
      <c r="L1207" s="22" t="str">
        <f>IF($A1207="","",VLOOKUP($A1207,DATA_IMPORT!$A$2:$AG$2500,COLUMN(L$1),FALSE))</f>
        <v/>
      </c>
      <c r="M1207" s="22" t="str">
        <f>IF($A1207="","",VLOOKUP($A1207,DATA_IMPORT!$A$2:$AG$2500,COLUMN(M$1),FALSE))</f>
        <v/>
      </c>
      <c r="N1207" s="22" t="str">
        <f>IF($A1207="","",VLOOKUP($A1207,DATA_IMPORT!$A$2:$AG$2500,COLUMN(N$1),FALSE))</f>
        <v/>
      </c>
      <c r="O1207" s="22" t="str">
        <f>IF($A1207="","",VLOOKUP($A1207,DATA_IMPORT!$A$2:$AG$2500,COLUMN(O$1),FALSE))</f>
        <v/>
      </c>
      <c r="P1207" s="22" t="str">
        <f>IF($A1207="","",VLOOKUP($A1207,DATA_IMPORT!$A$2:$AG$2500,COLUMN(P$1),FALSE))</f>
        <v/>
      </c>
      <c r="Q1207" s="23" t="str">
        <f>IF($A1207="","",VLOOKUP($A1207,DATA_IMPORT!$A$2:$AG$2500,COLUMN(Q$1),FALSE))</f>
        <v/>
      </c>
      <c r="R1207" s="22" t="str">
        <f>IF($A1207="","",VLOOKUP($A1207,DATA_IMPORT!$A$2:$AG$2500,COLUMN(R$1),FALSE))</f>
        <v/>
      </c>
      <c r="S1207" s="23" t="str">
        <f>IF($A1207="","",VLOOKUP($A1207,DATA_IMPORT!$A$2:$AG$2500,COLUMN(S$1),FALSE))</f>
        <v/>
      </c>
      <c r="T1207" s="22" t="str">
        <f>IF($A1207="","",VLOOKUP($A1207,DATA_IMPORT!$A$2:$AG$2500,COLUMN(T$1),FALSE))</f>
        <v/>
      </c>
      <c r="U1207" s="23" t="str">
        <f>IF($A1207="","",VLOOKUP($A1207,DATA_IMPORT!$A$2:$AG$2500,COLUMN(U$1),FALSE))</f>
        <v/>
      </c>
      <c r="V1207" s="22" t="str">
        <f>IF($A1207="","",VLOOKUP($A1207,DATA_IMPORT!$A$2:$AG$2500,COLUMN(V$1),FALSE))</f>
        <v/>
      </c>
      <c r="W1207" s="22" t="str">
        <f>IF($A1207="","",VLOOKUP($A1207,DATA_IMPORT!$A$2:$AG$2500,COLUMN(W$1),FALSE))</f>
        <v/>
      </c>
      <c r="X1207" s="96" t="str">
        <f>IF($A1207="","",VLOOKUP($A1207,DATA_IMPORT!$A$2:$AG$2500,COLUMN(X$1),FALSE))</f>
        <v/>
      </c>
      <c r="Y1207" s="96" t="str">
        <f>IF($A1207="","",VLOOKUP($A1207,DATA_IMPORT!$A$2:$AG$2500,COLUMN(Y$1),FALSE))</f>
        <v/>
      </c>
      <c r="Z1207" s="22" t="str">
        <f>IF($A1207="","",VLOOKUP($A1207,DATA_IMPORT!$A$2:$AG$2500,COLUMN(Z$1),FALSE))</f>
        <v/>
      </c>
      <c r="AA1207" s="96" t="str">
        <f>IF($A1207="","",VLOOKUP($A1207,DATA_IMPORT!$A$2:$AG$2500,COLUMN(AA$1),FALSE))</f>
        <v/>
      </c>
      <c r="AB1207" s="96" t="str">
        <f>IF($A1207="","",VLOOKUP($A1207,DATA_IMPORT!$A$2:$AG$2500,COLUMN(AB$1),FALSE))</f>
        <v/>
      </c>
      <c r="AC1207" s="22" t="str">
        <f>IF($A1207="","",VLOOKUP($A1207,DATA_IMPORT!$A$2:$AG$2500,COLUMN(AC$1),FALSE))</f>
        <v/>
      </c>
      <c r="AD1207" s="96" t="str">
        <f>IF($A1207="","",VLOOKUP($A1207,DATA_IMPORT!$A$2:$AG$2500,COLUMN(AD$1),FALSE))</f>
        <v/>
      </c>
      <c r="AE1207" s="96" t="str">
        <f>IF($A1207="","",VLOOKUP($A1207,DATA_IMPORT!$A$2:$AG$2500,COLUMN(AE$1),FALSE))</f>
        <v/>
      </c>
      <c r="AF1207" s="96" t="str">
        <f>IF($A1207="","",VLOOKUP($A1207,DATA_IMPORT!$A$2:$AG$2500,COLUMN(AF$1),FALSE))</f>
        <v/>
      </c>
      <c r="AG1207" s="96" t="str">
        <f>IF($A1207="","",VLOOKUP($A1207,DATA_IMPORT!$A$2:$AG$2500,COLUMN(AG$1),FALSE))</f>
        <v/>
      </c>
    </row>
    <row r="1208" spans="2:33">
      <c r="B1208" t="str">
        <f>IF($A1208="","",VLOOKUP($A1208,DATA_IMPORT!$A$2:$AG$2500,COLUMN(B$1),FALSE))</f>
        <v/>
      </c>
      <c r="C1208" t="str">
        <f>IF($A1208="","",VLOOKUP($A1208,DATA_IMPORT!$A$2:$AG$2500,COLUMN(C$1),FALSE))</f>
        <v/>
      </c>
      <c r="D1208" t="str">
        <f>IF($A1208="","",VLOOKUP($A1208,DATA_IMPORT!$A$2:$AG$2500,COLUMN(D$1),FALSE))</f>
        <v/>
      </c>
      <c r="E1208" s="106" t="str">
        <f>IF($A1208="","",VLOOKUP($A1208,DATA_IMPORT!$A$2:$AG$2500,COLUMN(F$1),FALSE))</f>
        <v/>
      </c>
      <c r="F1208" t="str">
        <f>IF($A1208="","",VLOOKUP($A1208,DATA_IMPORT!$A$2:$AG$2500,COLUMN(F$1),FALSE))</f>
        <v/>
      </c>
      <c r="G1208" t="str">
        <f>IF(A1208="","",F1208&amp;COUNTIF($B$2:$B1208,B1208))</f>
        <v/>
      </c>
      <c r="H1208" t="str">
        <f t="shared" si="36"/>
        <v/>
      </c>
      <c r="I1208" t="str">
        <f t="shared" si="37"/>
        <v/>
      </c>
      <c r="J1208" s="106" t="s">
        <v>42</v>
      </c>
      <c r="K1208" s="22" t="str">
        <f>IF($A1208="","",VLOOKUP($A1208,DATA_IMPORT!$A$2:$AG$2500,COLUMN(K$1),FALSE))</f>
        <v/>
      </c>
      <c r="L1208" s="22" t="str">
        <f>IF($A1208="","",VLOOKUP($A1208,DATA_IMPORT!$A$2:$AG$2500,COLUMN(L$1),FALSE))</f>
        <v/>
      </c>
      <c r="M1208" s="22" t="str">
        <f>IF($A1208="","",VLOOKUP($A1208,DATA_IMPORT!$A$2:$AG$2500,COLUMN(M$1),FALSE))</f>
        <v/>
      </c>
      <c r="N1208" s="22" t="str">
        <f>IF($A1208="","",VLOOKUP($A1208,DATA_IMPORT!$A$2:$AG$2500,COLUMN(N$1),FALSE))</f>
        <v/>
      </c>
      <c r="O1208" s="22" t="str">
        <f>IF($A1208="","",VLOOKUP($A1208,DATA_IMPORT!$A$2:$AG$2500,COLUMN(O$1),FALSE))</f>
        <v/>
      </c>
      <c r="P1208" s="22" t="str">
        <f>IF($A1208="","",VLOOKUP($A1208,DATA_IMPORT!$A$2:$AG$2500,COLUMN(P$1),FALSE))</f>
        <v/>
      </c>
      <c r="Q1208" s="23" t="str">
        <f>IF($A1208="","",VLOOKUP($A1208,DATA_IMPORT!$A$2:$AG$2500,COLUMN(Q$1),FALSE))</f>
        <v/>
      </c>
      <c r="R1208" s="22" t="str">
        <f>IF($A1208="","",VLOOKUP($A1208,DATA_IMPORT!$A$2:$AG$2500,COLUMN(R$1),FALSE))</f>
        <v/>
      </c>
      <c r="S1208" s="23" t="str">
        <f>IF($A1208="","",VLOOKUP($A1208,DATA_IMPORT!$A$2:$AG$2500,COLUMN(S$1),FALSE))</f>
        <v/>
      </c>
      <c r="T1208" s="22" t="str">
        <f>IF($A1208="","",VLOOKUP($A1208,DATA_IMPORT!$A$2:$AG$2500,COLUMN(T$1),FALSE))</f>
        <v/>
      </c>
      <c r="U1208" s="23" t="str">
        <f>IF($A1208="","",VLOOKUP($A1208,DATA_IMPORT!$A$2:$AG$2500,COLUMN(U$1),FALSE))</f>
        <v/>
      </c>
      <c r="V1208" s="22" t="str">
        <f>IF($A1208="","",VLOOKUP($A1208,DATA_IMPORT!$A$2:$AG$2500,COLUMN(V$1),FALSE))</f>
        <v/>
      </c>
      <c r="W1208" s="22" t="str">
        <f>IF($A1208="","",VLOOKUP($A1208,DATA_IMPORT!$A$2:$AG$2500,COLUMN(W$1),FALSE))</f>
        <v/>
      </c>
      <c r="X1208" s="96" t="str">
        <f>IF($A1208="","",VLOOKUP($A1208,DATA_IMPORT!$A$2:$AG$2500,COLUMN(X$1),FALSE))</f>
        <v/>
      </c>
      <c r="Y1208" s="96" t="str">
        <f>IF($A1208="","",VLOOKUP($A1208,DATA_IMPORT!$A$2:$AG$2500,COLUMN(Y$1),FALSE))</f>
        <v/>
      </c>
      <c r="Z1208" s="22" t="str">
        <f>IF($A1208="","",VLOOKUP($A1208,DATA_IMPORT!$A$2:$AG$2500,COLUMN(Z$1),FALSE))</f>
        <v/>
      </c>
      <c r="AA1208" s="96" t="str">
        <f>IF($A1208="","",VLOOKUP($A1208,DATA_IMPORT!$A$2:$AG$2500,COLUMN(AA$1),FALSE))</f>
        <v/>
      </c>
      <c r="AB1208" s="96" t="str">
        <f>IF($A1208="","",VLOOKUP($A1208,DATA_IMPORT!$A$2:$AG$2500,COLUMN(AB$1),FALSE))</f>
        <v/>
      </c>
      <c r="AC1208" s="22" t="str">
        <f>IF($A1208="","",VLOOKUP($A1208,DATA_IMPORT!$A$2:$AG$2500,COLUMN(AC$1),FALSE))</f>
        <v/>
      </c>
      <c r="AD1208" s="96" t="str">
        <f>IF($A1208="","",VLOOKUP($A1208,DATA_IMPORT!$A$2:$AG$2500,COLUMN(AD$1),FALSE))</f>
        <v/>
      </c>
      <c r="AE1208" s="96" t="str">
        <f>IF($A1208="","",VLOOKUP($A1208,DATA_IMPORT!$A$2:$AG$2500,COLUMN(AE$1),FALSE))</f>
        <v/>
      </c>
      <c r="AF1208" s="96" t="str">
        <f>IF($A1208="","",VLOOKUP($A1208,DATA_IMPORT!$A$2:$AG$2500,COLUMN(AF$1),FALSE))</f>
        <v/>
      </c>
      <c r="AG1208" s="96" t="str">
        <f>IF($A1208="","",VLOOKUP($A1208,DATA_IMPORT!$A$2:$AG$2500,COLUMN(AG$1),FALSE))</f>
        <v/>
      </c>
    </row>
    <row r="1209" spans="2:33">
      <c r="B1209" t="str">
        <f>IF($A1209="","",VLOOKUP($A1209,DATA_IMPORT!$A$2:$AG$2500,COLUMN(B$1),FALSE))</f>
        <v/>
      </c>
      <c r="C1209" t="str">
        <f>IF($A1209="","",VLOOKUP($A1209,DATA_IMPORT!$A$2:$AG$2500,COLUMN(C$1),FALSE))</f>
        <v/>
      </c>
      <c r="D1209" t="str">
        <f>IF($A1209="","",VLOOKUP($A1209,DATA_IMPORT!$A$2:$AG$2500,COLUMN(D$1),FALSE))</f>
        <v/>
      </c>
      <c r="E1209" s="106" t="str">
        <f>IF($A1209="","",VLOOKUP($A1209,DATA_IMPORT!$A$2:$AG$2500,COLUMN(F$1),FALSE))</f>
        <v/>
      </c>
      <c r="F1209" t="str">
        <f>IF($A1209="","",VLOOKUP($A1209,DATA_IMPORT!$A$2:$AG$2500,COLUMN(F$1),FALSE))</f>
        <v/>
      </c>
      <c r="G1209" t="str">
        <f>IF(A1209="","",F1209&amp;COUNTIF($B$2:$B1209,B1209))</f>
        <v/>
      </c>
      <c r="H1209" t="str">
        <f t="shared" si="36"/>
        <v/>
      </c>
      <c r="I1209" t="str">
        <f t="shared" si="37"/>
        <v/>
      </c>
      <c r="J1209" s="106" t="s">
        <v>42</v>
      </c>
      <c r="K1209" s="22" t="str">
        <f>IF($A1209="","",VLOOKUP($A1209,DATA_IMPORT!$A$2:$AG$2500,COLUMN(K$1),FALSE))</f>
        <v/>
      </c>
      <c r="L1209" s="22" t="str">
        <f>IF($A1209="","",VLOOKUP($A1209,DATA_IMPORT!$A$2:$AG$2500,COLUMN(L$1),FALSE))</f>
        <v/>
      </c>
      <c r="M1209" s="22" t="str">
        <f>IF($A1209="","",VLOOKUP($A1209,DATA_IMPORT!$A$2:$AG$2500,COLUMN(M$1),FALSE))</f>
        <v/>
      </c>
      <c r="N1209" s="22" t="str">
        <f>IF($A1209="","",VLOOKUP($A1209,DATA_IMPORT!$A$2:$AG$2500,COLUMN(N$1),FALSE))</f>
        <v/>
      </c>
      <c r="O1209" s="22" t="str">
        <f>IF($A1209="","",VLOOKUP($A1209,DATA_IMPORT!$A$2:$AG$2500,COLUMN(O$1),FALSE))</f>
        <v/>
      </c>
      <c r="P1209" s="22" t="str">
        <f>IF($A1209="","",VLOOKUP($A1209,DATA_IMPORT!$A$2:$AG$2500,COLUMN(P$1),FALSE))</f>
        <v/>
      </c>
      <c r="Q1209" s="23" t="str">
        <f>IF($A1209="","",VLOOKUP($A1209,DATA_IMPORT!$A$2:$AG$2500,COLUMN(Q$1),FALSE))</f>
        <v/>
      </c>
      <c r="R1209" s="22" t="str">
        <f>IF($A1209="","",VLOOKUP($A1209,DATA_IMPORT!$A$2:$AG$2500,COLUMN(R$1),FALSE))</f>
        <v/>
      </c>
      <c r="S1209" s="23" t="str">
        <f>IF($A1209="","",VLOOKUP($A1209,DATA_IMPORT!$A$2:$AG$2500,COLUMN(S$1),FALSE))</f>
        <v/>
      </c>
      <c r="T1209" s="22" t="str">
        <f>IF($A1209="","",VLOOKUP($A1209,DATA_IMPORT!$A$2:$AG$2500,COLUMN(T$1),FALSE))</f>
        <v/>
      </c>
      <c r="U1209" s="23" t="str">
        <f>IF($A1209="","",VLOOKUP($A1209,DATA_IMPORT!$A$2:$AG$2500,COLUMN(U$1),FALSE))</f>
        <v/>
      </c>
      <c r="V1209" s="22" t="str">
        <f>IF($A1209="","",VLOOKUP($A1209,DATA_IMPORT!$A$2:$AG$2500,COLUMN(V$1),FALSE))</f>
        <v/>
      </c>
      <c r="W1209" s="22" t="str">
        <f>IF($A1209="","",VLOOKUP($A1209,DATA_IMPORT!$A$2:$AG$2500,COLUMN(W$1),FALSE))</f>
        <v/>
      </c>
      <c r="X1209" s="96" t="str">
        <f>IF($A1209="","",VLOOKUP($A1209,DATA_IMPORT!$A$2:$AG$2500,COLUMN(X$1),FALSE))</f>
        <v/>
      </c>
      <c r="Y1209" s="96" t="str">
        <f>IF($A1209="","",VLOOKUP($A1209,DATA_IMPORT!$A$2:$AG$2500,COLUMN(Y$1),FALSE))</f>
        <v/>
      </c>
      <c r="Z1209" s="22" t="str">
        <f>IF($A1209="","",VLOOKUP($A1209,DATA_IMPORT!$A$2:$AG$2500,COLUMN(Z$1),FALSE))</f>
        <v/>
      </c>
      <c r="AA1209" s="96" t="str">
        <f>IF($A1209="","",VLOOKUP($A1209,DATA_IMPORT!$A$2:$AG$2500,COLUMN(AA$1),FALSE))</f>
        <v/>
      </c>
      <c r="AB1209" s="96" t="str">
        <f>IF($A1209="","",VLOOKUP($A1209,DATA_IMPORT!$A$2:$AG$2500,COLUMN(AB$1),FALSE))</f>
        <v/>
      </c>
      <c r="AC1209" s="22" t="str">
        <f>IF($A1209="","",VLOOKUP($A1209,DATA_IMPORT!$A$2:$AG$2500,COLUMN(AC$1),FALSE))</f>
        <v/>
      </c>
      <c r="AD1209" s="96" t="str">
        <f>IF($A1209="","",VLOOKUP($A1209,DATA_IMPORT!$A$2:$AG$2500,COLUMN(AD$1),FALSE))</f>
        <v/>
      </c>
      <c r="AE1209" s="96" t="str">
        <f>IF($A1209="","",VLOOKUP($A1209,DATA_IMPORT!$A$2:$AG$2500,COLUMN(AE$1),FALSE))</f>
        <v/>
      </c>
      <c r="AF1209" s="96" t="str">
        <f>IF($A1209="","",VLOOKUP($A1209,DATA_IMPORT!$A$2:$AG$2500,COLUMN(AF$1),FALSE))</f>
        <v/>
      </c>
      <c r="AG1209" s="96" t="str">
        <f>IF($A1209="","",VLOOKUP($A1209,DATA_IMPORT!$A$2:$AG$2500,COLUMN(AG$1),FALSE))</f>
        <v/>
      </c>
    </row>
    <row r="1210" spans="2:33">
      <c r="B1210" t="str">
        <f>IF($A1210="","",VLOOKUP($A1210,DATA_IMPORT!$A$2:$AG$2500,COLUMN(B$1),FALSE))</f>
        <v/>
      </c>
      <c r="C1210" t="str">
        <f>IF($A1210="","",VLOOKUP($A1210,DATA_IMPORT!$A$2:$AG$2500,COLUMN(C$1),FALSE))</f>
        <v/>
      </c>
      <c r="D1210" t="str">
        <f>IF($A1210="","",VLOOKUP($A1210,DATA_IMPORT!$A$2:$AG$2500,COLUMN(D$1),FALSE))</f>
        <v/>
      </c>
      <c r="E1210" s="106" t="str">
        <f>IF($A1210="","",VLOOKUP($A1210,DATA_IMPORT!$A$2:$AG$2500,COLUMN(F$1),FALSE))</f>
        <v/>
      </c>
      <c r="F1210" t="str">
        <f>IF($A1210="","",VLOOKUP($A1210,DATA_IMPORT!$A$2:$AG$2500,COLUMN(F$1),FALSE))</f>
        <v/>
      </c>
      <c r="G1210" t="str">
        <f>IF(A1210="","",F1210&amp;COUNTIF($B$2:$B1210,B1210))</f>
        <v/>
      </c>
      <c r="H1210" t="str">
        <f t="shared" si="36"/>
        <v/>
      </c>
      <c r="I1210" t="str">
        <f t="shared" si="37"/>
        <v/>
      </c>
      <c r="J1210" s="106" t="s">
        <v>42</v>
      </c>
      <c r="K1210" s="22" t="str">
        <f>IF($A1210="","",VLOOKUP($A1210,DATA_IMPORT!$A$2:$AG$2500,COLUMN(K$1),FALSE))</f>
        <v/>
      </c>
      <c r="L1210" s="22" t="str">
        <f>IF($A1210="","",VLOOKUP($A1210,DATA_IMPORT!$A$2:$AG$2500,COLUMN(L$1),FALSE))</f>
        <v/>
      </c>
      <c r="M1210" s="22" t="str">
        <f>IF($A1210="","",VLOOKUP($A1210,DATA_IMPORT!$A$2:$AG$2500,COLUMN(M$1),FALSE))</f>
        <v/>
      </c>
      <c r="N1210" s="22" t="str">
        <f>IF($A1210="","",VLOOKUP($A1210,DATA_IMPORT!$A$2:$AG$2500,COLUMN(N$1),FALSE))</f>
        <v/>
      </c>
      <c r="O1210" s="22" t="str">
        <f>IF($A1210="","",VLOOKUP($A1210,DATA_IMPORT!$A$2:$AG$2500,COLUMN(O$1),FALSE))</f>
        <v/>
      </c>
      <c r="P1210" s="22" t="str">
        <f>IF($A1210="","",VLOOKUP($A1210,DATA_IMPORT!$A$2:$AG$2500,COLUMN(P$1),FALSE))</f>
        <v/>
      </c>
      <c r="Q1210" s="23" t="str">
        <f>IF($A1210="","",VLOOKUP($A1210,DATA_IMPORT!$A$2:$AG$2500,COLUMN(Q$1),FALSE))</f>
        <v/>
      </c>
      <c r="R1210" s="22" t="str">
        <f>IF($A1210="","",VLOOKUP($A1210,DATA_IMPORT!$A$2:$AG$2500,COLUMN(R$1),FALSE))</f>
        <v/>
      </c>
      <c r="S1210" s="23" t="str">
        <f>IF($A1210="","",VLOOKUP($A1210,DATA_IMPORT!$A$2:$AG$2500,COLUMN(S$1),FALSE))</f>
        <v/>
      </c>
      <c r="T1210" s="22" t="str">
        <f>IF($A1210="","",VLOOKUP($A1210,DATA_IMPORT!$A$2:$AG$2500,COLUMN(T$1),FALSE))</f>
        <v/>
      </c>
      <c r="U1210" s="23" t="str">
        <f>IF($A1210="","",VLOOKUP($A1210,DATA_IMPORT!$A$2:$AG$2500,COLUMN(U$1),FALSE))</f>
        <v/>
      </c>
      <c r="V1210" s="22" t="str">
        <f>IF($A1210="","",VLOOKUP($A1210,DATA_IMPORT!$A$2:$AG$2500,COLUMN(V$1),FALSE))</f>
        <v/>
      </c>
      <c r="W1210" s="22" t="str">
        <f>IF($A1210="","",VLOOKUP($A1210,DATA_IMPORT!$A$2:$AG$2500,COLUMN(W$1),FALSE))</f>
        <v/>
      </c>
      <c r="X1210" s="96" t="str">
        <f>IF($A1210="","",VLOOKUP($A1210,DATA_IMPORT!$A$2:$AG$2500,COLUMN(X$1),FALSE))</f>
        <v/>
      </c>
      <c r="Y1210" s="96" t="str">
        <f>IF($A1210="","",VLOOKUP($A1210,DATA_IMPORT!$A$2:$AG$2500,COLUMN(Y$1),FALSE))</f>
        <v/>
      </c>
      <c r="Z1210" s="22" t="str">
        <f>IF($A1210="","",VLOOKUP($A1210,DATA_IMPORT!$A$2:$AG$2500,COLUMN(Z$1),FALSE))</f>
        <v/>
      </c>
      <c r="AA1210" s="96" t="str">
        <f>IF($A1210="","",VLOOKUP($A1210,DATA_IMPORT!$A$2:$AG$2500,COLUMN(AA$1),FALSE))</f>
        <v/>
      </c>
      <c r="AB1210" s="96" t="str">
        <f>IF($A1210="","",VLOOKUP($A1210,DATA_IMPORT!$A$2:$AG$2500,COLUMN(AB$1),FALSE))</f>
        <v/>
      </c>
      <c r="AC1210" s="22" t="str">
        <f>IF($A1210="","",VLOOKUP($A1210,DATA_IMPORT!$A$2:$AG$2500,COLUMN(AC$1),FALSE))</f>
        <v/>
      </c>
      <c r="AD1210" s="96" t="str">
        <f>IF($A1210="","",VLOOKUP($A1210,DATA_IMPORT!$A$2:$AG$2500,COLUMN(AD$1),FALSE))</f>
        <v/>
      </c>
      <c r="AE1210" s="96" t="str">
        <f>IF($A1210="","",VLOOKUP($A1210,DATA_IMPORT!$A$2:$AG$2500,COLUMN(AE$1),FALSE))</f>
        <v/>
      </c>
      <c r="AF1210" s="96" t="str">
        <f>IF($A1210="","",VLOOKUP($A1210,DATA_IMPORT!$A$2:$AG$2500,COLUMN(AF$1),FALSE))</f>
        <v/>
      </c>
      <c r="AG1210" s="96" t="str">
        <f>IF($A1210="","",VLOOKUP($A1210,DATA_IMPORT!$A$2:$AG$2500,COLUMN(AG$1),FALSE))</f>
        <v/>
      </c>
    </row>
    <row r="1211" spans="2:33">
      <c r="B1211" t="str">
        <f>IF($A1211="","",VLOOKUP($A1211,DATA_IMPORT!$A$2:$AG$2500,COLUMN(B$1),FALSE))</f>
        <v/>
      </c>
      <c r="C1211" t="str">
        <f>IF($A1211="","",VLOOKUP($A1211,DATA_IMPORT!$A$2:$AG$2500,COLUMN(C$1),FALSE))</f>
        <v/>
      </c>
      <c r="D1211" t="str">
        <f>IF($A1211="","",VLOOKUP($A1211,DATA_IMPORT!$A$2:$AG$2500,COLUMN(D$1),FALSE))</f>
        <v/>
      </c>
      <c r="E1211" s="106" t="str">
        <f>IF($A1211="","",VLOOKUP($A1211,DATA_IMPORT!$A$2:$AG$2500,COLUMN(F$1),FALSE))</f>
        <v/>
      </c>
      <c r="F1211" t="str">
        <f>IF($A1211="","",VLOOKUP($A1211,DATA_IMPORT!$A$2:$AG$2500,COLUMN(F$1),FALSE))</f>
        <v/>
      </c>
      <c r="G1211" t="str">
        <f>IF(A1211="","",F1211&amp;COUNTIF($B$2:$B1211,B1211))</f>
        <v/>
      </c>
      <c r="H1211" t="str">
        <f t="shared" si="36"/>
        <v/>
      </c>
      <c r="I1211" t="str">
        <f t="shared" si="37"/>
        <v/>
      </c>
      <c r="J1211" s="106" t="s">
        <v>42</v>
      </c>
      <c r="K1211" s="22" t="str">
        <f>IF($A1211="","",VLOOKUP($A1211,DATA_IMPORT!$A$2:$AG$2500,COLUMN(K$1),FALSE))</f>
        <v/>
      </c>
      <c r="L1211" s="22" t="str">
        <f>IF($A1211="","",VLOOKUP($A1211,DATA_IMPORT!$A$2:$AG$2500,COLUMN(L$1),FALSE))</f>
        <v/>
      </c>
      <c r="M1211" s="22" t="str">
        <f>IF($A1211="","",VLOOKUP($A1211,DATA_IMPORT!$A$2:$AG$2500,COLUMN(M$1),FALSE))</f>
        <v/>
      </c>
      <c r="N1211" s="22" t="str">
        <f>IF($A1211="","",VLOOKUP($A1211,DATA_IMPORT!$A$2:$AG$2500,COLUMN(N$1),FALSE))</f>
        <v/>
      </c>
      <c r="O1211" s="22" t="str">
        <f>IF($A1211="","",VLOOKUP($A1211,DATA_IMPORT!$A$2:$AG$2500,COLUMN(O$1),FALSE))</f>
        <v/>
      </c>
      <c r="P1211" s="22" t="str">
        <f>IF($A1211="","",VLOOKUP($A1211,DATA_IMPORT!$A$2:$AG$2500,COLUMN(P$1),FALSE))</f>
        <v/>
      </c>
      <c r="Q1211" s="23" t="str">
        <f>IF($A1211="","",VLOOKUP($A1211,DATA_IMPORT!$A$2:$AG$2500,COLUMN(Q$1),FALSE))</f>
        <v/>
      </c>
      <c r="R1211" s="22" t="str">
        <f>IF($A1211="","",VLOOKUP($A1211,DATA_IMPORT!$A$2:$AG$2500,COLUMN(R$1),FALSE))</f>
        <v/>
      </c>
      <c r="S1211" s="23" t="str">
        <f>IF($A1211="","",VLOOKUP($A1211,DATA_IMPORT!$A$2:$AG$2500,COLUMN(S$1),FALSE))</f>
        <v/>
      </c>
      <c r="T1211" s="22" t="str">
        <f>IF($A1211="","",VLOOKUP($A1211,DATA_IMPORT!$A$2:$AG$2500,COLUMN(T$1),FALSE))</f>
        <v/>
      </c>
      <c r="U1211" s="23" t="str">
        <f>IF($A1211="","",VLOOKUP($A1211,DATA_IMPORT!$A$2:$AG$2500,COLUMN(U$1),FALSE))</f>
        <v/>
      </c>
      <c r="V1211" s="22" t="str">
        <f>IF($A1211="","",VLOOKUP($A1211,DATA_IMPORT!$A$2:$AG$2500,COLUMN(V$1),FALSE))</f>
        <v/>
      </c>
      <c r="W1211" s="22" t="str">
        <f>IF($A1211="","",VLOOKUP($A1211,DATA_IMPORT!$A$2:$AG$2500,COLUMN(W$1),FALSE))</f>
        <v/>
      </c>
      <c r="X1211" s="96" t="str">
        <f>IF($A1211="","",VLOOKUP($A1211,DATA_IMPORT!$A$2:$AG$2500,COLUMN(X$1),FALSE))</f>
        <v/>
      </c>
      <c r="Y1211" s="96" t="str">
        <f>IF($A1211="","",VLOOKUP($A1211,DATA_IMPORT!$A$2:$AG$2500,COLUMN(Y$1),FALSE))</f>
        <v/>
      </c>
      <c r="Z1211" s="22" t="str">
        <f>IF($A1211="","",VLOOKUP($A1211,DATA_IMPORT!$A$2:$AG$2500,COLUMN(Z$1),FALSE))</f>
        <v/>
      </c>
      <c r="AA1211" s="96" t="str">
        <f>IF($A1211="","",VLOOKUP($A1211,DATA_IMPORT!$A$2:$AG$2500,COLUMN(AA$1),FALSE))</f>
        <v/>
      </c>
      <c r="AB1211" s="96" t="str">
        <f>IF($A1211="","",VLOOKUP($A1211,DATA_IMPORT!$A$2:$AG$2500,COLUMN(AB$1),FALSE))</f>
        <v/>
      </c>
      <c r="AC1211" s="22" t="str">
        <f>IF($A1211="","",VLOOKUP($A1211,DATA_IMPORT!$A$2:$AG$2500,COLUMN(AC$1),FALSE))</f>
        <v/>
      </c>
      <c r="AD1211" s="96" t="str">
        <f>IF($A1211="","",VLOOKUP($A1211,DATA_IMPORT!$A$2:$AG$2500,COLUMN(AD$1),FALSE))</f>
        <v/>
      </c>
      <c r="AE1211" s="96" t="str">
        <f>IF($A1211="","",VLOOKUP($A1211,DATA_IMPORT!$A$2:$AG$2500,COLUMN(AE$1),FALSE))</f>
        <v/>
      </c>
      <c r="AF1211" s="96" t="str">
        <f>IF($A1211="","",VLOOKUP($A1211,DATA_IMPORT!$A$2:$AG$2500,COLUMN(AF$1),FALSE))</f>
        <v/>
      </c>
      <c r="AG1211" s="96" t="str">
        <f>IF($A1211="","",VLOOKUP($A1211,DATA_IMPORT!$A$2:$AG$2500,COLUMN(AG$1),FALSE))</f>
        <v/>
      </c>
    </row>
    <row r="1212" spans="2:33">
      <c r="B1212" t="str">
        <f>IF($A1212="","",VLOOKUP($A1212,DATA_IMPORT!$A$2:$AG$2500,COLUMN(B$1),FALSE))</f>
        <v/>
      </c>
      <c r="C1212" t="str">
        <f>IF($A1212="","",VLOOKUP($A1212,DATA_IMPORT!$A$2:$AG$2500,COLUMN(C$1),FALSE))</f>
        <v/>
      </c>
      <c r="D1212" t="str">
        <f>IF($A1212="","",VLOOKUP($A1212,DATA_IMPORT!$A$2:$AG$2500,COLUMN(D$1),FALSE))</f>
        <v/>
      </c>
      <c r="E1212" s="106" t="str">
        <f>IF($A1212="","",VLOOKUP($A1212,DATA_IMPORT!$A$2:$AG$2500,COLUMN(F$1),FALSE))</f>
        <v/>
      </c>
      <c r="F1212" t="str">
        <f>IF($A1212="","",VLOOKUP($A1212,DATA_IMPORT!$A$2:$AG$2500,COLUMN(F$1),FALSE))</f>
        <v/>
      </c>
      <c r="G1212" t="str">
        <f>IF(A1212="","",F1212&amp;COUNTIF($B$2:$B1212,B1212))</f>
        <v/>
      </c>
      <c r="H1212" t="str">
        <f t="shared" si="36"/>
        <v/>
      </c>
      <c r="I1212" t="str">
        <f t="shared" si="37"/>
        <v/>
      </c>
      <c r="J1212" s="106" t="s">
        <v>42</v>
      </c>
      <c r="K1212" s="22" t="str">
        <f>IF($A1212="","",VLOOKUP($A1212,DATA_IMPORT!$A$2:$AG$2500,COLUMN(K$1),FALSE))</f>
        <v/>
      </c>
      <c r="L1212" s="22" t="str">
        <f>IF($A1212="","",VLOOKUP($A1212,DATA_IMPORT!$A$2:$AG$2500,COLUMN(L$1),FALSE))</f>
        <v/>
      </c>
      <c r="M1212" s="22" t="str">
        <f>IF($A1212="","",VLOOKUP($A1212,DATA_IMPORT!$A$2:$AG$2500,COLUMN(M$1),FALSE))</f>
        <v/>
      </c>
      <c r="N1212" s="22" t="str">
        <f>IF($A1212="","",VLOOKUP($A1212,DATA_IMPORT!$A$2:$AG$2500,COLUMN(N$1),FALSE))</f>
        <v/>
      </c>
      <c r="O1212" s="22" t="str">
        <f>IF($A1212="","",VLOOKUP($A1212,DATA_IMPORT!$A$2:$AG$2500,COLUMN(O$1),FALSE))</f>
        <v/>
      </c>
      <c r="P1212" s="22" t="str">
        <f>IF($A1212="","",VLOOKUP($A1212,DATA_IMPORT!$A$2:$AG$2500,COLUMN(P$1),FALSE))</f>
        <v/>
      </c>
      <c r="Q1212" s="23" t="str">
        <f>IF($A1212="","",VLOOKUP($A1212,DATA_IMPORT!$A$2:$AG$2500,COLUMN(Q$1),FALSE))</f>
        <v/>
      </c>
      <c r="R1212" s="22" t="str">
        <f>IF($A1212="","",VLOOKUP($A1212,DATA_IMPORT!$A$2:$AG$2500,COLUMN(R$1),FALSE))</f>
        <v/>
      </c>
      <c r="S1212" s="23" t="str">
        <f>IF($A1212="","",VLOOKUP($A1212,DATA_IMPORT!$A$2:$AG$2500,COLUMN(S$1),FALSE))</f>
        <v/>
      </c>
      <c r="T1212" s="22" t="str">
        <f>IF($A1212="","",VLOOKUP($A1212,DATA_IMPORT!$A$2:$AG$2500,COLUMN(T$1),FALSE))</f>
        <v/>
      </c>
      <c r="U1212" s="23" t="str">
        <f>IF($A1212="","",VLOOKUP($A1212,DATA_IMPORT!$A$2:$AG$2500,COLUMN(U$1),FALSE))</f>
        <v/>
      </c>
      <c r="V1212" s="22" t="str">
        <f>IF($A1212="","",VLOOKUP($A1212,DATA_IMPORT!$A$2:$AG$2500,COLUMN(V$1),FALSE))</f>
        <v/>
      </c>
      <c r="W1212" s="22" t="str">
        <f>IF($A1212="","",VLOOKUP($A1212,DATA_IMPORT!$A$2:$AG$2500,COLUMN(W$1),FALSE))</f>
        <v/>
      </c>
      <c r="X1212" s="96" t="str">
        <f>IF($A1212="","",VLOOKUP($A1212,DATA_IMPORT!$A$2:$AG$2500,COLUMN(X$1),FALSE))</f>
        <v/>
      </c>
      <c r="Y1212" s="96" t="str">
        <f>IF($A1212="","",VLOOKUP($A1212,DATA_IMPORT!$A$2:$AG$2500,COLUMN(Y$1),FALSE))</f>
        <v/>
      </c>
      <c r="Z1212" s="22" t="str">
        <f>IF($A1212="","",VLOOKUP($A1212,DATA_IMPORT!$A$2:$AG$2500,COLUMN(Z$1),FALSE))</f>
        <v/>
      </c>
      <c r="AA1212" s="96" t="str">
        <f>IF($A1212="","",VLOOKUP($A1212,DATA_IMPORT!$A$2:$AG$2500,COLUMN(AA$1),FALSE))</f>
        <v/>
      </c>
      <c r="AB1212" s="96" t="str">
        <f>IF($A1212="","",VLOOKUP($A1212,DATA_IMPORT!$A$2:$AG$2500,COLUMN(AB$1),FALSE))</f>
        <v/>
      </c>
      <c r="AC1212" s="22" t="str">
        <f>IF($A1212="","",VLOOKUP($A1212,DATA_IMPORT!$A$2:$AG$2500,COLUMN(AC$1),FALSE))</f>
        <v/>
      </c>
      <c r="AD1212" s="96" t="str">
        <f>IF($A1212="","",VLOOKUP($A1212,DATA_IMPORT!$A$2:$AG$2500,COLUMN(AD$1),FALSE))</f>
        <v/>
      </c>
      <c r="AE1212" s="96" t="str">
        <f>IF($A1212="","",VLOOKUP($A1212,DATA_IMPORT!$A$2:$AG$2500,COLUMN(AE$1),FALSE))</f>
        <v/>
      </c>
      <c r="AF1212" s="96" t="str">
        <f>IF($A1212="","",VLOOKUP($A1212,DATA_IMPORT!$A$2:$AG$2500,COLUMN(AF$1),FALSE))</f>
        <v/>
      </c>
      <c r="AG1212" s="96" t="str">
        <f>IF($A1212="","",VLOOKUP($A1212,DATA_IMPORT!$A$2:$AG$2500,COLUMN(AG$1),FALSE))</f>
        <v/>
      </c>
    </row>
    <row r="1213" spans="2:33">
      <c r="B1213" t="str">
        <f>IF($A1213="","",VLOOKUP($A1213,DATA_IMPORT!$A$2:$AG$2500,COLUMN(B$1),FALSE))</f>
        <v/>
      </c>
      <c r="C1213" t="str">
        <f>IF($A1213="","",VLOOKUP($A1213,DATA_IMPORT!$A$2:$AG$2500,COLUMN(C$1),FALSE))</f>
        <v/>
      </c>
      <c r="D1213" t="str">
        <f>IF($A1213="","",VLOOKUP($A1213,DATA_IMPORT!$A$2:$AG$2500,COLUMN(D$1),FALSE))</f>
        <v/>
      </c>
      <c r="E1213" s="106" t="str">
        <f>IF($A1213="","",VLOOKUP($A1213,DATA_IMPORT!$A$2:$AG$2500,COLUMN(F$1),FALSE))</f>
        <v/>
      </c>
      <c r="F1213" t="str">
        <f>IF($A1213="","",VLOOKUP($A1213,DATA_IMPORT!$A$2:$AG$2500,COLUMN(F$1),FALSE))</f>
        <v/>
      </c>
      <c r="G1213" t="str">
        <f>IF(A1213="","",F1213&amp;COUNTIF($B$2:$B1213,B1213))</f>
        <v/>
      </c>
      <c r="H1213" t="str">
        <f t="shared" si="36"/>
        <v/>
      </c>
      <c r="I1213" t="str">
        <f t="shared" si="37"/>
        <v/>
      </c>
      <c r="J1213" s="106" t="s">
        <v>42</v>
      </c>
      <c r="K1213" s="22" t="str">
        <f>IF($A1213="","",VLOOKUP($A1213,DATA_IMPORT!$A$2:$AG$2500,COLUMN(K$1),FALSE))</f>
        <v/>
      </c>
      <c r="L1213" s="22" t="str">
        <f>IF($A1213="","",VLOOKUP($A1213,DATA_IMPORT!$A$2:$AG$2500,COLUMN(L$1),FALSE))</f>
        <v/>
      </c>
      <c r="M1213" s="22" t="str">
        <f>IF($A1213="","",VLOOKUP($A1213,DATA_IMPORT!$A$2:$AG$2500,COLUMN(M$1),FALSE))</f>
        <v/>
      </c>
      <c r="N1213" s="22" t="str">
        <f>IF($A1213="","",VLOOKUP($A1213,DATA_IMPORT!$A$2:$AG$2500,COLUMN(N$1),FALSE))</f>
        <v/>
      </c>
      <c r="O1213" s="22" t="str">
        <f>IF($A1213="","",VLOOKUP($A1213,DATA_IMPORT!$A$2:$AG$2500,COLUMN(O$1),FALSE))</f>
        <v/>
      </c>
      <c r="P1213" s="22" t="str">
        <f>IF($A1213="","",VLOOKUP($A1213,DATA_IMPORT!$A$2:$AG$2500,COLUMN(P$1),FALSE))</f>
        <v/>
      </c>
      <c r="Q1213" s="23" t="str">
        <f>IF($A1213="","",VLOOKUP($A1213,DATA_IMPORT!$A$2:$AG$2500,COLUMN(Q$1),FALSE))</f>
        <v/>
      </c>
      <c r="R1213" s="22" t="str">
        <f>IF($A1213="","",VLOOKUP($A1213,DATA_IMPORT!$A$2:$AG$2500,COLUMN(R$1),FALSE))</f>
        <v/>
      </c>
      <c r="S1213" s="23" t="str">
        <f>IF($A1213="","",VLOOKUP($A1213,DATA_IMPORT!$A$2:$AG$2500,COLUMN(S$1),FALSE))</f>
        <v/>
      </c>
      <c r="T1213" s="22" t="str">
        <f>IF($A1213="","",VLOOKUP($A1213,DATA_IMPORT!$A$2:$AG$2500,COLUMN(T$1),FALSE))</f>
        <v/>
      </c>
      <c r="U1213" s="23" t="str">
        <f>IF($A1213="","",VLOOKUP($A1213,DATA_IMPORT!$A$2:$AG$2500,COLUMN(U$1),FALSE))</f>
        <v/>
      </c>
      <c r="V1213" s="22" t="str">
        <f>IF($A1213="","",VLOOKUP($A1213,DATA_IMPORT!$A$2:$AG$2500,COLUMN(V$1),FALSE))</f>
        <v/>
      </c>
      <c r="W1213" s="22" t="str">
        <f>IF($A1213="","",VLOOKUP($A1213,DATA_IMPORT!$A$2:$AG$2500,COLUMN(W$1),FALSE))</f>
        <v/>
      </c>
      <c r="X1213" s="96" t="str">
        <f>IF($A1213="","",VLOOKUP($A1213,DATA_IMPORT!$A$2:$AG$2500,COLUMN(X$1),FALSE))</f>
        <v/>
      </c>
      <c r="Y1213" s="96" t="str">
        <f>IF($A1213="","",VLOOKUP($A1213,DATA_IMPORT!$A$2:$AG$2500,COLUMN(Y$1),FALSE))</f>
        <v/>
      </c>
      <c r="Z1213" s="22" t="str">
        <f>IF($A1213="","",VLOOKUP($A1213,DATA_IMPORT!$A$2:$AG$2500,COLUMN(Z$1),FALSE))</f>
        <v/>
      </c>
      <c r="AA1213" s="96" t="str">
        <f>IF($A1213="","",VLOOKUP($A1213,DATA_IMPORT!$A$2:$AG$2500,COLUMN(AA$1),FALSE))</f>
        <v/>
      </c>
      <c r="AB1213" s="96" t="str">
        <f>IF($A1213="","",VLOOKUP($A1213,DATA_IMPORT!$A$2:$AG$2500,COLUMN(AB$1),FALSE))</f>
        <v/>
      </c>
      <c r="AC1213" s="22" t="str">
        <f>IF($A1213="","",VLOOKUP($A1213,DATA_IMPORT!$A$2:$AG$2500,COLUMN(AC$1),FALSE))</f>
        <v/>
      </c>
      <c r="AD1213" s="96" t="str">
        <f>IF($A1213="","",VLOOKUP($A1213,DATA_IMPORT!$A$2:$AG$2500,COLUMN(AD$1),FALSE))</f>
        <v/>
      </c>
      <c r="AE1213" s="96" t="str">
        <f>IF($A1213="","",VLOOKUP($A1213,DATA_IMPORT!$A$2:$AG$2500,COLUMN(AE$1),FALSE))</f>
        <v/>
      </c>
      <c r="AF1213" s="96" t="str">
        <f>IF($A1213="","",VLOOKUP($A1213,DATA_IMPORT!$A$2:$AG$2500,COLUMN(AF$1),FALSE))</f>
        <v/>
      </c>
      <c r="AG1213" s="96" t="str">
        <f>IF($A1213="","",VLOOKUP($A1213,DATA_IMPORT!$A$2:$AG$2500,COLUMN(AG$1),FALSE))</f>
        <v/>
      </c>
    </row>
    <row r="1214" spans="2:33">
      <c r="B1214" t="str">
        <f>IF($A1214="","",VLOOKUP($A1214,DATA_IMPORT!$A$2:$AG$2500,COLUMN(B$1),FALSE))</f>
        <v/>
      </c>
      <c r="C1214" t="str">
        <f>IF($A1214="","",VLOOKUP($A1214,DATA_IMPORT!$A$2:$AG$2500,COLUMN(C$1),FALSE))</f>
        <v/>
      </c>
      <c r="D1214" t="str">
        <f>IF($A1214="","",VLOOKUP($A1214,DATA_IMPORT!$A$2:$AG$2500,COLUMN(D$1),FALSE))</f>
        <v/>
      </c>
      <c r="E1214" s="106" t="str">
        <f>IF($A1214="","",VLOOKUP($A1214,DATA_IMPORT!$A$2:$AG$2500,COLUMN(F$1),FALSE))</f>
        <v/>
      </c>
      <c r="F1214" t="str">
        <f>IF($A1214="","",VLOOKUP($A1214,DATA_IMPORT!$A$2:$AG$2500,COLUMN(F$1),FALSE))</f>
        <v/>
      </c>
      <c r="G1214" t="str">
        <f>IF(A1214="","",F1214&amp;COUNTIF($B$2:$B1214,B1214))</f>
        <v/>
      </c>
      <c r="H1214" t="str">
        <f t="shared" si="36"/>
        <v/>
      </c>
      <c r="I1214" t="str">
        <f t="shared" si="37"/>
        <v/>
      </c>
      <c r="J1214" s="106" t="s">
        <v>42</v>
      </c>
      <c r="K1214" s="22" t="str">
        <f>IF($A1214="","",VLOOKUP($A1214,DATA_IMPORT!$A$2:$AG$2500,COLUMN(K$1),FALSE))</f>
        <v/>
      </c>
      <c r="L1214" s="22" t="str">
        <f>IF($A1214="","",VLOOKUP($A1214,DATA_IMPORT!$A$2:$AG$2500,COLUMN(L$1),FALSE))</f>
        <v/>
      </c>
      <c r="M1214" s="22" t="str">
        <f>IF($A1214="","",VLOOKUP($A1214,DATA_IMPORT!$A$2:$AG$2500,COLUMN(M$1),FALSE))</f>
        <v/>
      </c>
      <c r="N1214" s="22" t="str">
        <f>IF($A1214="","",VLOOKUP($A1214,DATA_IMPORT!$A$2:$AG$2500,COLUMN(N$1),FALSE))</f>
        <v/>
      </c>
      <c r="O1214" s="22" t="str">
        <f>IF($A1214="","",VLOOKUP($A1214,DATA_IMPORT!$A$2:$AG$2500,COLUMN(O$1),FALSE))</f>
        <v/>
      </c>
      <c r="P1214" s="22" t="str">
        <f>IF($A1214="","",VLOOKUP($A1214,DATA_IMPORT!$A$2:$AG$2500,COLUMN(P$1),FALSE))</f>
        <v/>
      </c>
      <c r="Q1214" s="23" t="str">
        <f>IF($A1214="","",VLOOKUP($A1214,DATA_IMPORT!$A$2:$AG$2500,COLUMN(Q$1),FALSE))</f>
        <v/>
      </c>
      <c r="R1214" s="22" t="str">
        <f>IF($A1214="","",VLOOKUP($A1214,DATA_IMPORT!$A$2:$AG$2500,COLUMN(R$1),FALSE))</f>
        <v/>
      </c>
      <c r="S1214" s="23" t="str">
        <f>IF($A1214="","",VLOOKUP($A1214,DATA_IMPORT!$A$2:$AG$2500,COLUMN(S$1),FALSE))</f>
        <v/>
      </c>
      <c r="T1214" s="22" t="str">
        <f>IF($A1214="","",VLOOKUP($A1214,DATA_IMPORT!$A$2:$AG$2500,COLUMN(T$1),FALSE))</f>
        <v/>
      </c>
      <c r="U1214" s="23" t="str">
        <f>IF($A1214="","",VLOOKUP($A1214,DATA_IMPORT!$A$2:$AG$2500,COLUMN(U$1),FALSE))</f>
        <v/>
      </c>
      <c r="V1214" s="22" t="str">
        <f>IF($A1214="","",VLOOKUP($A1214,DATA_IMPORT!$A$2:$AG$2500,COLUMN(V$1),FALSE))</f>
        <v/>
      </c>
      <c r="W1214" s="22" t="str">
        <f>IF($A1214="","",VLOOKUP($A1214,DATA_IMPORT!$A$2:$AG$2500,COLUMN(W$1),FALSE))</f>
        <v/>
      </c>
      <c r="X1214" s="96" t="str">
        <f>IF($A1214="","",VLOOKUP($A1214,DATA_IMPORT!$A$2:$AG$2500,COLUMN(X$1),FALSE))</f>
        <v/>
      </c>
      <c r="Y1214" s="96" t="str">
        <f>IF($A1214="","",VLOOKUP($A1214,DATA_IMPORT!$A$2:$AG$2500,COLUMN(Y$1),FALSE))</f>
        <v/>
      </c>
      <c r="Z1214" s="22" t="str">
        <f>IF($A1214="","",VLOOKUP($A1214,DATA_IMPORT!$A$2:$AG$2500,COLUMN(Z$1),FALSE))</f>
        <v/>
      </c>
      <c r="AA1214" s="96" t="str">
        <f>IF($A1214="","",VLOOKUP($A1214,DATA_IMPORT!$A$2:$AG$2500,COLUMN(AA$1),FALSE))</f>
        <v/>
      </c>
      <c r="AB1214" s="96" t="str">
        <f>IF($A1214="","",VLOOKUP($A1214,DATA_IMPORT!$A$2:$AG$2500,COLUMN(AB$1),FALSE))</f>
        <v/>
      </c>
      <c r="AC1214" s="22" t="str">
        <f>IF($A1214="","",VLOOKUP($A1214,DATA_IMPORT!$A$2:$AG$2500,COLUMN(AC$1),FALSE))</f>
        <v/>
      </c>
      <c r="AD1214" s="96" t="str">
        <f>IF($A1214="","",VLOOKUP($A1214,DATA_IMPORT!$A$2:$AG$2500,COLUMN(AD$1),FALSE))</f>
        <v/>
      </c>
      <c r="AE1214" s="96" t="str">
        <f>IF($A1214="","",VLOOKUP($A1214,DATA_IMPORT!$A$2:$AG$2500,COLUMN(AE$1),FALSE))</f>
        <v/>
      </c>
      <c r="AF1214" s="96" t="str">
        <f>IF($A1214="","",VLOOKUP($A1214,DATA_IMPORT!$A$2:$AG$2500,COLUMN(AF$1),FALSE))</f>
        <v/>
      </c>
      <c r="AG1214" s="96" t="str">
        <f>IF($A1214="","",VLOOKUP($A1214,DATA_IMPORT!$A$2:$AG$2500,COLUMN(AG$1),FALSE))</f>
        <v/>
      </c>
    </row>
    <row r="1215" spans="2:33">
      <c r="B1215" t="str">
        <f>IF($A1215="","",VLOOKUP($A1215,DATA_IMPORT!$A$2:$AG$2500,COLUMN(B$1),FALSE))</f>
        <v/>
      </c>
      <c r="C1215" t="str">
        <f>IF($A1215="","",VLOOKUP($A1215,DATA_IMPORT!$A$2:$AG$2500,COLUMN(C$1),FALSE))</f>
        <v/>
      </c>
      <c r="D1215" t="str">
        <f>IF($A1215="","",VLOOKUP($A1215,DATA_IMPORT!$A$2:$AG$2500,COLUMN(D$1),FALSE))</f>
        <v/>
      </c>
      <c r="E1215" s="106" t="str">
        <f>IF($A1215="","",VLOOKUP($A1215,DATA_IMPORT!$A$2:$AG$2500,COLUMN(F$1),FALSE))</f>
        <v/>
      </c>
      <c r="F1215" t="str">
        <f>IF($A1215="","",VLOOKUP($A1215,DATA_IMPORT!$A$2:$AG$2500,COLUMN(F$1),FALSE))</f>
        <v/>
      </c>
      <c r="G1215" t="str">
        <f>IF(A1215="","",F1215&amp;COUNTIF($B$2:$B1215,B1215))</f>
        <v/>
      </c>
      <c r="H1215" t="str">
        <f t="shared" si="36"/>
        <v/>
      </c>
      <c r="I1215" t="str">
        <f t="shared" si="37"/>
        <v/>
      </c>
      <c r="J1215" s="106" t="s">
        <v>42</v>
      </c>
      <c r="K1215" s="22" t="str">
        <f>IF($A1215="","",VLOOKUP($A1215,DATA_IMPORT!$A$2:$AG$2500,COLUMN(K$1),FALSE))</f>
        <v/>
      </c>
      <c r="L1215" s="22" t="str">
        <f>IF($A1215="","",VLOOKUP($A1215,DATA_IMPORT!$A$2:$AG$2500,COLUMN(L$1),FALSE))</f>
        <v/>
      </c>
      <c r="M1215" s="22" t="str">
        <f>IF($A1215="","",VLOOKUP($A1215,DATA_IMPORT!$A$2:$AG$2500,COLUMN(M$1),FALSE))</f>
        <v/>
      </c>
      <c r="N1215" s="22" t="str">
        <f>IF($A1215="","",VLOOKUP($A1215,DATA_IMPORT!$A$2:$AG$2500,COLUMN(N$1),FALSE))</f>
        <v/>
      </c>
      <c r="O1215" s="22" t="str">
        <f>IF($A1215="","",VLOOKUP($A1215,DATA_IMPORT!$A$2:$AG$2500,COLUMN(O$1),FALSE))</f>
        <v/>
      </c>
      <c r="P1215" s="22" t="str">
        <f>IF($A1215="","",VLOOKUP($A1215,DATA_IMPORT!$A$2:$AG$2500,COLUMN(P$1),FALSE))</f>
        <v/>
      </c>
      <c r="Q1215" s="23" t="str">
        <f>IF($A1215="","",VLOOKUP($A1215,DATA_IMPORT!$A$2:$AG$2500,COLUMN(Q$1),FALSE))</f>
        <v/>
      </c>
      <c r="R1215" s="22" t="str">
        <f>IF($A1215="","",VLOOKUP($A1215,DATA_IMPORT!$A$2:$AG$2500,COLUMN(R$1),FALSE))</f>
        <v/>
      </c>
      <c r="S1215" s="23" t="str">
        <f>IF($A1215="","",VLOOKUP($A1215,DATA_IMPORT!$A$2:$AG$2500,COLUMN(S$1),FALSE))</f>
        <v/>
      </c>
      <c r="T1215" s="22" t="str">
        <f>IF($A1215="","",VLOOKUP($A1215,DATA_IMPORT!$A$2:$AG$2500,COLUMN(T$1),FALSE))</f>
        <v/>
      </c>
      <c r="U1215" s="23" t="str">
        <f>IF($A1215="","",VLOOKUP($A1215,DATA_IMPORT!$A$2:$AG$2500,COLUMN(U$1),FALSE))</f>
        <v/>
      </c>
      <c r="V1215" s="22" t="str">
        <f>IF($A1215="","",VLOOKUP($A1215,DATA_IMPORT!$A$2:$AG$2500,COLUMN(V$1),FALSE))</f>
        <v/>
      </c>
      <c r="W1215" s="22" t="str">
        <f>IF($A1215="","",VLOOKUP($A1215,DATA_IMPORT!$A$2:$AG$2500,COLUMN(W$1),FALSE))</f>
        <v/>
      </c>
      <c r="X1215" s="96" t="str">
        <f>IF($A1215="","",VLOOKUP($A1215,DATA_IMPORT!$A$2:$AG$2500,COLUMN(X$1),FALSE))</f>
        <v/>
      </c>
      <c r="Y1215" s="96" t="str">
        <f>IF($A1215="","",VLOOKUP($A1215,DATA_IMPORT!$A$2:$AG$2500,COLUMN(Y$1),FALSE))</f>
        <v/>
      </c>
      <c r="Z1215" s="22" t="str">
        <f>IF($A1215="","",VLOOKUP($A1215,DATA_IMPORT!$A$2:$AG$2500,COLUMN(Z$1),FALSE))</f>
        <v/>
      </c>
      <c r="AA1215" s="96" t="str">
        <f>IF($A1215="","",VLOOKUP($A1215,DATA_IMPORT!$A$2:$AG$2500,COLUMN(AA$1),FALSE))</f>
        <v/>
      </c>
      <c r="AB1215" s="96" t="str">
        <f>IF($A1215="","",VLOOKUP($A1215,DATA_IMPORT!$A$2:$AG$2500,COLUMN(AB$1),FALSE))</f>
        <v/>
      </c>
      <c r="AC1215" s="22" t="str">
        <f>IF($A1215="","",VLOOKUP($A1215,DATA_IMPORT!$A$2:$AG$2500,COLUMN(AC$1),FALSE))</f>
        <v/>
      </c>
      <c r="AD1215" s="96" t="str">
        <f>IF($A1215="","",VLOOKUP($A1215,DATA_IMPORT!$A$2:$AG$2500,COLUMN(AD$1),FALSE))</f>
        <v/>
      </c>
      <c r="AE1215" s="96" t="str">
        <f>IF($A1215="","",VLOOKUP($A1215,DATA_IMPORT!$A$2:$AG$2500,COLUMN(AE$1),FALSE))</f>
        <v/>
      </c>
      <c r="AF1215" s="96" t="str">
        <f>IF($A1215="","",VLOOKUP($A1215,DATA_IMPORT!$A$2:$AG$2500,COLUMN(AF$1),FALSE))</f>
        <v/>
      </c>
      <c r="AG1215" s="96" t="str">
        <f>IF($A1215="","",VLOOKUP($A1215,DATA_IMPORT!$A$2:$AG$2500,COLUMN(AG$1),FALSE))</f>
        <v/>
      </c>
    </row>
    <row r="1216" spans="2:33">
      <c r="B1216" t="str">
        <f>IF($A1216="","",VLOOKUP($A1216,DATA_IMPORT!$A$2:$AG$2500,COLUMN(B$1),FALSE))</f>
        <v/>
      </c>
      <c r="C1216" t="str">
        <f>IF($A1216="","",VLOOKUP($A1216,DATA_IMPORT!$A$2:$AG$2500,COLUMN(C$1),FALSE))</f>
        <v/>
      </c>
      <c r="D1216" t="str">
        <f>IF($A1216="","",VLOOKUP($A1216,DATA_IMPORT!$A$2:$AG$2500,COLUMN(D$1),FALSE))</f>
        <v/>
      </c>
      <c r="E1216" s="106" t="str">
        <f>IF($A1216="","",VLOOKUP($A1216,DATA_IMPORT!$A$2:$AG$2500,COLUMN(F$1),FALSE))</f>
        <v/>
      </c>
      <c r="F1216" t="str">
        <f>IF($A1216="","",VLOOKUP($A1216,DATA_IMPORT!$A$2:$AG$2500,COLUMN(F$1),FALSE))</f>
        <v/>
      </c>
      <c r="G1216" t="str">
        <f>IF(A1216="","",F1216&amp;COUNTIF($B$2:$B1216,B1216))</f>
        <v/>
      </c>
      <c r="H1216" t="str">
        <f t="shared" si="36"/>
        <v/>
      </c>
      <c r="I1216" t="str">
        <f t="shared" si="37"/>
        <v/>
      </c>
      <c r="J1216" s="106" t="s">
        <v>42</v>
      </c>
      <c r="K1216" s="22" t="str">
        <f>IF($A1216="","",VLOOKUP($A1216,DATA_IMPORT!$A$2:$AG$2500,COLUMN(K$1),FALSE))</f>
        <v/>
      </c>
      <c r="L1216" s="22" t="str">
        <f>IF($A1216="","",VLOOKUP($A1216,DATA_IMPORT!$A$2:$AG$2500,COLUMN(L$1),FALSE))</f>
        <v/>
      </c>
      <c r="M1216" s="22" t="str">
        <f>IF($A1216="","",VLOOKUP($A1216,DATA_IMPORT!$A$2:$AG$2500,COLUMN(M$1),FALSE))</f>
        <v/>
      </c>
      <c r="N1216" s="22" t="str">
        <f>IF($A1216="","",VLOOKUP($A1216,DATA_IMPORT!$A$2:$AG$2500,COLUMN(N$1),FALSE))</f>
        <v/>
      </c>
      <c r="O1216" s="22" t="str">
        <f>IF($A1216="","",VLOOKUP($A1216,DATA_IMPORT!$A$2:$AG$2500,COLUMN(O$1),FALSE))</f>
        <v/>
      </c>
      <c r="P1216" s="22" t="str">
        <f>IF($A1216="","",VLOOKUP($A1216,DATA_IMPORT!$A$2:$AG$2500,COLUMN(P$1),FALSE))</f>
        <v/>
      </c>
      <c r="Q1216" s="23" t="str">
        <f>IF($A1216="","",VLOOKUP($A1216,DATA_IMPORT!$A$2:$AG$2500,COLUMN(Q$1),FALSE))</f>
        <v/>
      </c>
      <c r="R1216" s="22" t="str">
        <f>IF($A1216="","",VLOOKUP($A1216,DATA_IMPORT!$A$2:$AG$2500,COLUMN(R$1),FALSE))</f>
        <v/>
      </c>
      <c r="S1216" s="23" t="str">
        <f>IF($A1216="","",VLOOKUP($A1216,DATA_IMPORT!$A$2:$AG$2500,COLUMN(S$1),FALSE))</f>
        <v/>
      </c>
      <c r="T1216" s="22" t="str">
        <f>IF($A1216="","",VLOOKUP($A1216,DATA_IMPORT!$A$2:$AG$2500,COLUMN(T$1),FALSE))</f>
        <v/>
      </c>
      <c r="U1216" s="23" t="str">
        <f>IF($A1216="","",VLOOKUP($A1216,DATA_IMPORT!$A$2:$AG$2500,COLUMN(U$1),FALSE))</f>
        <v/>
      </c>
      <c r="V1216" s="22" t="str">
        <f>IF($A1216="","",VLOOKUP($A1216,DATA_IMPORT!$A$2:$AG$2500,COLUMN(V$1),FALSE))</f>
        <v/>
      </c>
      <c r="W1216" s="22" t="str">
        <f>IF($A1216="","",VLOOKUP($A1216,DATA_IMPORT!$A$2:$AG$2500,COLUMN(W$1),FALSE))</f>
        <v/>
      </c>
      <c r="X1216" s="96" t="str">
        <f>IF($A1216="","",VLOOKUP($A1216,DATA_IMPORT!$A$2:$AG$2500,COLUMN(X$1),FALSE))</f>
        <v/>
      </c>
      <c r="Y1216" s="96" t="str">
        <f>IF($A1216="","",VLOOKUP($A1216,DATA_IMPORT!$A$2:$AG$2500,COLUMN(Y$1),FALSE))</f>
        <v/>
      </c>
      <c r="Z1216" s="22" t="str">
        <f>IF($A1216="","",VLOOKUP($A1216,DATA_IMPORT!$A$2:$AG$2500,COLUMN(Z$1),FALSE))</f>
        <v/>
      </c>
      <c r="AA1216" s="96" t="str">
        <f>IF($A1216="","",VLOOKUP($A1216,DATA_IMPORT!$A$2:$AG$2500,COLUMN(AA$1),FALSE))</f>
        <v/>
      </c>
      <c r="AB1216" s="96" t="str">
        <f>IF($A1216="","",VLOOKUP($A1216,DATA_IMPORT!$A$2:$AG$2500,COLUMN(AB$1),FALSE))</f>
        <v/>
      </c>
      <c r="AC1216" s="22" t="str">
        <f>IF($A1216="","",VLOOKUP($A1216,DATA_IMPORT!$A$2:$AG$2500,COLUMN(AC$1),FALSE))</f>
        <v/>
      </c>
      <c r="AD1216" s="96" t="str">
        <f>IF($A1216="","",VLOOKUP($A1216,DATA_IMPORT!$A$2:$AG$2500,COLUMN(AD$1),FALSE))</f>
        <v/>
      </c>
      <c r="AE1216" s="96" t="str">
        <f>IF($A1216="","",VLOOKUP($A1216,DATA_IMPORT!$A$2:$AG$2500,COLUMN(AE$1),FALSE))</f>
        <v/>
      </c>
      <c r="AF1216" s="96" t="str">
        <f>IF($A1216="","",VLOOKUP($A1216,DATA_IMPORT!$A$2:$AG$2500,COLUMN(AF$1),FALSE))</f>
        <v/>
      </c>
      <c r="AG1216" s="96" t="str">
        <f>IF($A1216="","",VLOOKUP($A1216,DATA_IMPORT!$A$2:$AG$2500,COLUMN(AG$1),FALSE))</f>
        <v/>
      </c>
    </row>
    <row r="1217" spans="2:33">
      <c r="B1217" t="str">
        <f>IF($A1217="","",VLOOKUP($A1217,DATA_IMPORT!$A$2:$AG$2500,COLUMN(B$1),FALSE))</f>
        <v/>
      </c>
      <c r="C1217" t="str">
        <f>IF($A1217="","",VLOOKUP($A1217,DATA_IMPORT!$A$2:$AG$2500,COLUMN(C$1),FALSE))</f>
        <v/>
      </c>
      <c r="D1217" t="str">
        <f>IF($A1217="","",VLOOKUP($A1217,DATA_IMPORT!$A$2:$AG$2500,COLUMN(D$1),FALSE))</f>
        <v/>
      </c>
      <c r="E1217" s="106" t="str">
        <f>IF($A1217="","",VLOOKUP($A1217,DATA_IMPORT!$A$2:$AG$2500,COLUMN(F$1),FALSE))</f>
        <v/>
      </c>
      <c r="F1217" t="str">
        <f>IF($A1217="","",VLOOKUP($A1217,DATA_IMPORT!$A$2:$AG$2500,COLUMN(F$1),FALSE))</f>
        <v/>
      </c>
      <c r="G1217" t="str">
        <f>IF(A1217="","",F1217&amp;COUNTIF($B$2:$B1217,B1217))</f>
        <v/>
      </c>
      <c r="H1217" t="str">
        <f t="shared" si="36"/>
        <v/>
      </c>
      <c r="I1217" t="str">
        <f t="shared" si="37"/>
        <v/>
      </c>
      <c r="J1217" s="106" t="s">
        <v>42</v>
      </c>
      <c r="K1217" s="22" t="str">
        <f>IF($A1217="","",VLOOKUP($A1217,DATA_IMPORT!$A$2:$AG$2500,COLUMN(K$1),FALSE))</f>
        <v/>
      </c>
      <c r="L1217" s="22" t="str">
        <f>IF($A1217="","",VLOOKUP($A1217,DATA_IMPORT!$A$2:$AG$2500,COLUMN(L$1),FALSE))</f>
        <v/>
      </c>
      <c r="M1217" s="22" t="str">
        <f>IF($A1217="","",VLOOKUP($A1217,DATA_IMPORT!$A$2:$AG$2500,COLUMN(M$1),FALSE))</f>
        <v/>
      </c>
      <c r="N1217" s="22" t="str">
        <f>IF($A1217="","",VLOOKUP($A1217,DATA_IMPORT!$A$2:$AG$2500,COLUMN(N$1),FALSE))</f>
        <v/>
      </c>
      <c r="O1217" s="22" t="str">
        <f>IF($A1217="","",VLOOKUP($A1217,DATA_IMPORT!$A$2:$AG$2500,COLUMN(O$1),FALSE))</f>
        <v/>
      </c>
      <c r="P1217" s="22" t="str">
        <f>IF($A1217="","",VLOOKUP($A1217,DATA_IMPORT!$A$2:$AG$2500,COLUMN(P$1),FALSE))</f>
        <v/>
      </c>
      <c r="Q1217" s="23" t="str">
        <f>IF($A1217="","",VLOOKUP($A1217,DATA_IMPORT!$A$2:$AG$2500,COLUMN(Q$1),FALSE))</f>
        <v/>
      </c>
      <c r="R1217" s="22" t="str">
        <f>IF($A1217="","",VLOOKUP($A1217,DATA_IMPORT!$A$2:$AG$2500,COLUMN(R$1),FALSE))</f>
        <v/>
      </c>
      <c r="S1217" s="23" t="str">
        <f>IF($A1217="","",VLOOKUP($A1217,DATA_IMPORT!$A$2:$AG$2500,COLUMN(S$1),FALSE))</f>
        <v/>
      </c>
      <c r="T1217" s="22" t="str">
        <f>IF($A1217="","",VLOOKUP($A1217,DATA_IMPORT!$A$2:$AG$2500,COLUMN(T$1),FALSE))</f>
        <v/>
      </c>
      <c r="U1217" s="23" t="str">
        <f>IF($A1217="","",VLOOKUP($A1217,DATA_IMPORT!$A$2:$AG$2500,COLUMN(U$1),FALSE))</f>
        <v/>
      </c>
      <c r="V1217" s="22" t="str">
        <f>IF($A1217="","",VLOOKUP($A1217,DATA_IMPORT!$A$2:$AG$2500,COLUMN(V$1),FALSE))</f>
        <v/>
      </c>
      <c r="W1217" s="22" t="str">
        <f>IF($A1217="","",VLOOKUP($A1217,DATA_IMPORT!$A$2:$AG$2500,COLUMN(W$1),FALSE))</f>
        <v/>
      </c>
      <c r="X1217" s="96" t="str">
        <f>IF($A1217="","",VLOOKUP($A1217,DATA_IMPORT!$A$2:$AG$2500,COLUMN(X$1),FALSE))</f>
        <v/>
      </c>
      <c r="Y1217" s="96" t="str">
        <f>IF($A1217="","",VLOOKUP($A1217,DATA_IMPORT!$A$2:$AG$2500,COLUMN(Y$1),FALSE))</f>
        <v/>
      </c>
      <c r="Z1217" s="22" t="str">
        <f>IF($A1217="","",VLOOKUP($A1217,DATA_IMPORT!$A$2:$AG$2500,COLUMN(Z$1),FALSE))</f>
        <v/>
      </c>
      <c r="AA1217" s="96" t="str">
        <f>IF($A1217="","",VLOOKUP($A1217,DATA_IMPORT!$A$2:$AG$2500,COLUMN(AA$1),FALSE))</f>
        <v/>
      </c>
      <c r="AB1217" s="96" t="str">
        <f>IF($A1217="","",VLOOKUP($A1217,DATA_IMPORT!$A$2:$AG$2500,COLUMN(AB$1),FALSE))</f>
        <v/>
      </c>
      <c r="AC1217" s="22" t="str">
        <f>IF($A1217="","",VLOOKUP($A1217,DATA_IMPORT!$A$2:$AG$2500,COLUMN(AC$1),FALSE))</f>
        <v/>
      </c>
      <c r="AD1217" s="96" t="str">
        <f>IF($A1217="","",VLOOKUP($A1217,DATA_IMPORT!$A$2:$AG$2500,COLUMN(AD$1),FALSE))</f>
        <v/>
      </c>
      <c r="AE1217" s="96" t="str">
        <f>IF($A1217="","",VLOOKUP($A1217,DATA_IMPORT!$A$2:$AG$2500,COLUMN(AE$1),FALSE))</f>
        <v/>
      </c>
      <c r="AF1217" s="96" t="str">
        <f>IF($A1217="","",VLOOKUP($A1217,DATA_IMPORT!$A$2:$AG$2500,COLUMN(AF$1),FALSE))</f>
        <v/>
      </c>
      <c r="AG1217" s="96" t="str">
        <f>IF($A1217="","",VLOOKUP($A1217,DATA_IMPORT!$A$2:$AG$2500,COLUMN(AG$1),FALSE))</f>
        <v/>
      </c>
    </row>
    <row r="1218" spans="2:33">
      <c r="B1218" t="str">
        <f>IF($A1218="","",VLOOKUP($A1218,DATA_IMPORT!$A$2:$AG$2500,COLUMN(B$1),FALSE))</f>
        <v/>
      </c>
      <c r="C1218" t="str">
        <f>IF($A1218="","",VLOOKUP($A1218,DATA_IMPORT!$A$2:$AG$2500,COLUMN(C$1),FALSE))</f>
        <v/>
      </c>
      <c r="D1218" t="str">
        <f>IF($A1218="","",VLOOKUP($A1218,DATA_IMPORT!$A$2:$AG$2500,COLUMN(D$1),FALSE))</f>
        <v/>
      </c>
      <c r="E1218" s="106" t="str">
        <f>IF($A1218="","",VLOOKUP($A1218,DATA_IMPORT!$A$2:$AG$2500,COLUMN(F$1),FALSE))</f>
        <v/>
      </c>
      <c r="F1218" t="str">
        <f>IF($A1218="","",VLOOKUP($A1218,DATA_IMPORT!$A$2:$AG$2500,COLUMN(F$1),FALSE))</f>
        <v/>
      </c>
      <c r="G1218" t="str">
        <f>IF(A1218="","",F1218&amp;COUNTIF($B$2:$B1218,B1218))</f>
        <v/>
      </c>
      <c r="H1218" t="str">
        <f t="shared" si="36"/>
        <v/>
      </c>
      <c r="I1218" t="str">
        <f t="shared" si="37"/>
        <v/>
      </c>
      <c r="J1218" s="106" t="s">
        <v>42</v>
      </c>
      <c r="K1218" s="22" t="str">
        <f>IF($A1218="","",VLOOKUP($A1218,DATA_IMPORT!$A$2:$AG$2500,COLUMN(K$1),FALSE))</f>
        <v/>
      </c>
      <c r="L1218" s="22" t="str">
        <f>IF($A1218="","",VLOOKUP($A1218,DATA_IMPORT!$A$2:$AG$2500,COLUMN(L$1),FALSE))</f>
        <v/>
      </c>
      <c r="M1218" s="22" t="str">
        <f>IF($A1218="","",VLOOKUP($A1218,DATA_IMPORT!$A$2:$AG$2500,COLUMN(M$1),FALSE))</f>
        <v/>
      </c>
      <c r="N1218" s="22" t="str">
        <f>IF($A1218="","",VLOOKUP($A1218,DATA_IMPORT!$A$2:$AG$2500,COLUMN(N$1),FALSE))</f>
        <v/>
      </c>
      <c r="O1218" s="22" t="str">
        <f>IF($A1218="","",VLOOKUP($A1218,DATA_IMPORT!$A$2:$AG$2500,COLUMN(O$1),FALSE))</f>
        <v/>
      </c>
      <c r="P1218" s="22" t="str">
        <f>IF($A1218="","",VLOOKUP($A1218,DATA_IMPORT!$A$2:$AG$2500,COLUMN(P$1),FALSE))</f>
        <v/>
      </c>
      <c r="Q1218" s="23" t="str">
        <f>IF($A1218="","",VLOOKUP($A1218,DATA_IMPORT!$A$2:$AG$2500,COLUMN(Q$1),FALSE))</f>
        <v/>
      </c>
      <c r="R1218" s="22" t="str">
        <f>IF($A1218="","",VLOOKUP($A1218,DATA_IMPORT!$A$2:$AG$2500,COLUMN(R$1),FALSE))</f>
        <v/>
      </c>
      <c r="S1218" s="23" t="str">
        <f>IF($A1218="","",VLOOKUP($A1218,DATA_IMPORT!$A$2:$AG$2500,COLUMN(S$1),FALSE))</f>
        <v/>
      </c>
      <c r="T1218" s="22" t="str">
        <f>IF($A1218="","",VLOOKUP($A1218,DATA_IMPORT!$A$2:$AG$2500,COLUMN(T$1),FALSE))</f>
        <v/>
      </c>
      <c r="U1218" s="23" t="str">
        <f>IF($A1218="","",VLOOKUP($A1218,DATA_IMPORT!$A$2:$AG$2500,COLUMN(U$1),FALSE))</f>
        <v/>
      </c>
      <c r="V1218" s="22" t="str">
        <f>IF($A1218="","",VLOOKUP($A1218,DATA_IMPORT!$A$2:$AG$2500,COLUMN(V$1),FALSE))</f>
        <v/>
      </c>
      <c r="W1218" s="22" t="str">
        <f>IF($A1218="","",VLOOKUP($A1218,DATA_IMPORT!$A$2:$AG$2500,COLUMN(W$1),FALSE))</f>
        <v/>
      </c>
      <c r="X1218" s="96" t="str">
        <f>IF($A1218="","",VLOOKUP($A1218,DATA_IMPORT!$A$2:$AG$2500,COLUMN(X$1),FALSE))</f>
        <v/>
      </c>
      <c r="Y1218" s="96" t="str">
        <f>IF($A1218="","",VLOOKUP($A1218,DATA_IMPORT!$A$2:$AG$2500,COLUMN(Y$1),FALSE))</f>
        <v/>
      </c>
      <c r="Z1218" s="22" t="str">
        <f>IF($A1218="","",VLOOKUP($A1218,DATA_IMPORT!$A$2:$AG$2500,COLUMN(Z$1),FALSE))</f>
        <v/>
      </c>
      <c r="AA1218" s="96" t="str">
        <f>IF($A1218="","",VLOOKUP($A1218,DATA_IMPORT!$A$2:$AG$2500,COLUMN(AA$1),FALSE))</f>
        <v/>
      </c>
      <c r="AB1218" s="96" t="str">
        <f>IF($A1218="","",VLOOKUP($A1218,DATA_IMPORT!$A$2:$AG$2500,COLUMN(AB$1),FALSE))</f>
        <v/>
      </c>
      <c r="AC1218" s="22" t="str">
        <f>IF($A1218="","",VLOOKUP($A1218,DATA_IMPORT!$A$2:$AG$2500,COLUMN(AC$1),FALSE))</f>
        <v/>
      </c>
      <c r="AD1218" s="96" t="str">
        <f>IF($A1218="","",VLOOKUP($A1218,DATA_IMPORT!$A$2:$AG$2500,COLUMN(AD$1),FALSE))</f>
        <v/>
      </c>
      <c r="AE1218" s="96" t="str">
        <f>IF($A1218="","",VLOOKUP($A1218,DATA_IMPORT!$A$2:$AG$2500,COLUMN(AE$1),FALSE))</f>
        <v/>
      </c>
      <c r="AF1218" s="96" t="str">
        <f>IF($A1218="","",VLOOKUP($A1218,DATA_IMPORT!$A$2:$AG$2500,COLUMN(AF$1),FALSE))</f>
        <v/>
      </c>
      <c r="AG1218" s="96" t="str">
        <f>IF($A1218="","",VLOOKUP($A1218,DATA_IMPORT!$A$2:$AG$2500,COLUMN(AG$1),FALSE))</f>
        <v/>
      </c>
    </row>
    <row r="1219" spans="2:33">
      <c r="B1219" t="str">
        <f>IF($A1219="","",VLOOKUP($A1219,DATA_IMPORT!$A$2:$AG$2500,COLUMN(B$1),FALSE))</f>
        <v/>
      </c>
      <c r="C1219" t="str">
        <f>IF($A1219="","",VLOOKUP($A1219,DATA_IMPORT!$A$2:$AG$2500,COLUMN(C$1),FALSE))</f>
        <v/>
      </c>
      <c r="D1219" t="str">
        <f>IF($A1219="","",VLOOKUP($A1219,DATA_IMPORT!$A$2:$AG$2500,COLUMN(D$1),FALSE))</f>
        <v/>
      </c>
      <c r="E1219" s="106" t="str">
        <f>IF($A1219="","",VLOOKUP($A1219,DATA_IMPORT!$A$2:$AG$2500,COLUMN(F$1),FALSE))</f>
        <v/>
      </c>
      <c r="F1219" t="str">
        <f>IF($A1219="","",VLOOKUP($A1219,DATA_IMPORT!$A$2:$AG$2500,COLUMN(F$1),FALSE))</f>
        <v/>
      </c>
      <c r="G1219" t="str">
        <f>IF(A1219="","",F1219&amp;COUNTIF($B$2:$B1219,B1219))</f>
        <v/>
      </c>
      <c r="H1219" t="str">
        <f t="shared" ref="H1219:H1282" si="38">IF(A1219="","",B1219&amp;"-"&amp;G1219)</f>
        <v/>
      </c>
      <c r="I1219" t="str">
        <f t="shared" ref="I1219:I1282" si="39">IF(A1219="","",C1219)</f>
        <v/>
      </c>
      <c r="J1219" s="106" t="s">
        <v>42</v>
      </c>
      <c r="K1219" s="22" t="str">
        <f>IF($A1219="","",VLOOKUP($A1219,DATA_IMPORT!$A$2:$AG$2500,COLUMN(K$1),FALSE))</f>
        <v/>
      </c>
      <c r="L1219" s="22" t="str">
        <f>IF($A1219="","",VLOOKUP($A1219,DATA_IMPORT!$A$2:$AG$2500,COLUMN(L$1),FALSE))</f>
        <v/>
      </c>
      <c r="M1219" s="22" t="str">
        <f>IF($A1219="","",VLOOKUP($A1219,DATA_IMPORT!$A$2:$AG$2500,COLUMN(M$1),FALSE))</f>
        <v/>
      </c>
      <c r="N1219" s="22" t="str">
        <f>IF($A1219="","",VLOOKUP($A1219,DATA_IMPORT!$A$2:$AG$2500,COLUMN(N$1),FALSE))</f>
        <v/>
      </c>
      <c r="O1219" s="22" t="str">
        <f>IF($A1219="","",VLOOKUP($A1219,DATA_IMPORT!$A$2:$AG$2500,COLUMN(O$1),FALSE))</f>
        <v/>
      </c>
      <c r="P1219" s="22" t="str">
        <f>IF($A1219="","",VLOOKUP($A1219,DATA_IMPORT!$A$2:$AG$2500,COLUMN(P$1),FALSE))</f>
        <v/>
      </c>
      <c r="Q1219" s="23" t="str">
        <f>IF($A1219="","",VLOOKUP($A1219,DATA_IMPORT!$A$2:$AG$2500,COLUMN(Q$1),FALSE))</f>
        <v/>
      </c>
      <c r="R1219" s="22" t="str">
        <f>IF($A1219="","",VLOOKUP($A1219,DATA_IMPORT!$A$2:$AG$2500,COLUMN(R$1),FALSE))</f>
        <v/>
      </c>
      <c r="S1219" s="23" t="str">
        <f>IF($A1219="","",VLOOKUP($A1219,DATA_IMPORT!$A$2:$AG$2500,COLUMN(S$1),FALSE))</f>
        <v/>
      </c>
      <c r="T1219" s="22" t="str">
        <f>IF($A1219="","",VLOOKUP($A1219,DATA_IMPORT!$A$2:$AG$2500,COLUMN(T$1),FALSE))</f>
        <v/>
      </c>
      <c r="U1219" s="23" t="str">
        <f>IF($A1219="","",VLOOKUP($A1219,DATA_IMPORT!$A$2:$AG$2500,COLUMN(U$1),FALSE))</f>
        <v/>
      </c>
      <c r="V1219" s="22" t="str">
        <f>IF($A1219="","",VLOOKUP($A1219,DATA_IMPORT!$A$2:$AG$2500,COLUMN(V$1),FALSE))</f>
        <v/>
      </c>
      <c r="W1219" s="22" t="str">
        <f>IF($A1219="","",VLOOKUP($A1219,DATA_IMPORT!$A$2:$AG$2500,COLUMN(W$1),FALSE))</f>
        <v/>
      </c>
      <c r="X1219" s="96" t="str">
        <f>IF($A1219="","",VLOOKUP($A1219,DATA_IMPORT!$A$2:$AG$2500,COLUMN(X$1),FALSE))</f>
        <v/>
      </c>
      <c r="Y1219" s="96" t="str">
        <f>IF($A1219="","",VLOOKUP($A1219,DATA_IMPORT!$A$2:$AG$2500,COLUMN(Y$1),FALSE))</f>
        <v/>
      </c>
      <c r="Z1219" s="22" t="str">
        <f>IF($A1219="","",VLOOKUP($A1219,DATA_IMPORT!$A$2:$AG$2500,COLUMN(Z$1),FALSE))</f>
        <v/>
      </c>
      <c r="AA1219" s="96" t="str">
        <f>IF($A1219="","",VLOOKUP($A1219,DATA_IMPORT!$A$2:$AG$2500,COLUMN(AA$1),FALSE))</f>
        <v/>
      </c>
      <c r="AB1219" s="96" t="str">
        <f>IF($A1219="","",VLOOKUP($A1219,DATA_IMPORT!$A$2:$AG$2500,COLUMN(AB$1),FALSE))</f>
        <v/>
      </c>
      <c r="AC1219" s="22" t="str">
        <f>IF($A1219="","",VLOOKUP($A1219,DATA_IMPORT!$A$2:$AG$2500,COLUMN(AC$1),FALSE))</f>
        <v/>
      </c>
      <c r="AD1219" s="96" t="str">
        <f>IF($A1219="","",VLOOKUP($A1219,DATA_IMPORT!$A$2:$AG$2500,COLUMN(AD$1),FALSE))</f>
        <v/>
      </c>
      <c r="AE1219" s="96" t="str">
        <f>IF($A1219="","",VLOOKUP($A1219,DATA_IMPORT!$A$2:$AG$2500,COLUMN(AE$1),FALSE))</f>
        <v/>
      </c>
      <c r="AF1219" s="96" t="str">
        <f>IF($A1219="","",VLOOKUP($A1219,DATA_IMPORT!$A$2:$AG$2500,COLUMN(AF$1),FALSE))</f>
        <v/>
      </c>
      <c r="AG1219" s="96" t="str">
        <f>IF($A1219="","",VLOOKUP($A1219,DATA_IMPORT!$A$2:$AG$2500,COLUMN(AG$1),FALSE))</f>
        <v/>
      </c>
    </row>
    <row r="1220" spans="2:33">
      <c r="B1220" t="str">
        <f>IF($A1220="","",VLOOKUP($A1220,DATA_IMPORT!$A$2:$AG$2500,COLUMN(B$1),FALSE))</f>
        <v/>
      </c>
      <c r="C1220" t="str">
        <f>IF($A1220="","",VLOOKUP($A1220,DATA_IMPORT!$A$2:$AG$2500,COLUMN(C$1),FALSE))</f>
        <v/>
      </c>
      <c r="D1220" t="str">
        <f>IF($A1220="","",VLOOKUP($A1220,DATA_IMPORT!$A$2:$AG$2500,COLUMN(D$1),FALSE))</f>
        <v/>
      </c>
      <c r="E1220" s="106" t="str">
        <f>IF($A1220="","",VLOOKUP($A1220,DATA_IMPORT!$A$2:$AG$2500,COLUMN(F$1),FALSE))</f>
        <v/>
      </c>
      <c r="F1220" t="str">
        <f>IF($A1220="","",VLOOKUP($A1220,DATA_IMPORT!$A$2:$AG$2500,COLUMN(F$1),FALSE))</f>
        <v/>
      </c>
      <c r="G1220" t="str">
        <f>IF(A1220="","",F1220&amp;COUNTIF($B$2:$B1220,B1220))</f>
        <v/>
      </c>
      <c r="H1220" t="str">
        <f t="shared" si="38"/>
        <v/>
      </c>
      <c r="I1220" t="str">
        <f t="shared" si="39"/>
        <v/>
      </c>
      <c r="J1220" s="106" t="s">
        <v>42</v>
      </c>
      <c r="K1220" s="22" t="str">
        <f>IF($A1220="","",VLOOKUP($A1220,DATA_IMPORT!$A$2:$AG$2500,COLUMN(K$1),FALSE))</f>
        <v/>
      </c>
      <c r="L1220" s="22" t="str">
        <f>IF($A1220="","",VLOOKUP($A1220,DATA_IMPORT!$A$2:$AG$2500,COLUMN(L$1),FALSE))</f>
        <v/>
      </c>
      <c r="M1220" s="22" t="str">
        <f>IF($A1220="","",VLOOKUP($A1220,DATA_IMPORT!$A$2:$AG$2500,COLUMN(M$1),FALSE))</f>
        <v/>
      </c>
      <c r="N1220" s="22" t="str">
        <f>IF($A1220="","",VLOOKUP($A1220,DATA_IMPORT!$A$2:$AG$2500,COLUMN(N$1),FALSE))</f>
        <v/>
      </c>
      <c r="O1220" s="22" t="str">
        <f>IF($A1220="","",VLOOKUP($A1220,DATA_IMPORT!$A$2:$AG$2500,COLUMN(O$1),FALSE))</f>
        <v/>
      </c>
      <c r="P1220" s="22" t="str">
        <f>IF($A1220="","",VLOOKUP($A1220,DATA_IMPORT!$A$2:$AG$2500,COLUMN(P$1),FALSE))</f>
        <v/>
      </c>
      <c r="Q1220" s="23" t="str">
        <f>IF($A1220="","",VLOOKUP($A1220,DATA_IMPORT!$A$2:$AG$2500,COLUMN(Q$1),FALSE))</f>
        <v/>
      </c>
      <c r="R1220" s="22" t="str">
        <f>IF($A1220="","",VLOOKUP($A1220,DATA_IMPORT!$A$2:$AG$2500,COLUMN(R$1),FALSE))</f>
        <v/>
      </c>
      <c r="S1220" s="23" t="str">
        <f>IF($A1220="","",VLOOKUP($A1220,DATA_IMPORT!$A$2:$AG$2500,COLUMN(S$1),FALSE))</f>
        <v/>
      </c>
      <c r="T1220" s="22" t="str">
        <f>IF($A1220="","",VLOOKUP($A1220,DATA_IMPORT!$A$2:$AG$2500,COLUMN(T$1),FALSE))</f>
        <v/>
      </c>
      <c r="U1220" s="23" t="str">
        <f>IF($A1220="","",VLOOKUP($A1220,DATA_IMPORT!$A$2:$AG$2500,COLUMN(U$1),FALSE))</f>
        <v/>
      </c>
      <c r="V1220" s="22" t="str">
        <f>IF($A1220="","",VLOOKUP($A1220,DATA_IMPORT!$A$2:$AG$2500,COLUMN(V$1),FALSE))</f>
        <v/>
      </c>
      <c r="W1220" s="22" t="str">
        <f>IF($A1220="","",VLOOKUP($A1220,DATA_IMPORT!$A$2:$AG$2500,COLUMN(W$1),FALSE))</f>
        <v/>
      </c>
      <c r="X1220" s="96" t="str">
        <f>IF($A1220="","",VLOOKUP($A1220,DATA_IMPORT!$A$2:$AG$2500,COLUMN(X$1),FALSE))</f>
        <v/>
      </c>
      <c r="Y1220" s="96" t="str">
        <f>IF($A1220="","",VLOOKUP($A1220,DATA_IMPORT!$A$2:$AG$2500,COLUMN(Y$1),FALSE))</f>
        <v/>
      </c>
      <c r="Z1220" s="22" t="str">
        <f>IF($A1220="","",VLOOKUP($A1220,DATA_IMPORT!$A$2:$AG$2500,COLUMN(Z$1),FALSE))</f>
        <v/>
      </c>
      <c r="AA1220" s="96" t="str">
        <f>IF($A1220="","",VLOOKUP($A1220,DATA_IMPORT!$A$2:$AG$2500,COLUMN(AA$1),FALSE))</f>
        <v/>
      </c>
      <c r="AB1220" s="96" t="str">
        <f>IF($A1220="","",VLOOKUP($A1220,DATA_IMPORT!$A$2:$AG$2500,COLUMN(AB$1),FALSE))</f>
        <v/>
      </c>
      <c r="AC1220" s="22" t="str">
        <f>IF($A1220="","",VLOOKUP($A1220,DATA_IMPORT!$A$2:$AG$2500,COLUMN(AC$1),FALSE))</f>
        <v/>
      </c>
      <c r="AD1220" s="96" t="str">
        <f>IF($A1220="","",VLOOKUP($A1220,DATA_IMPORT!$A$2:$AG$2500,COLUMN(AD$1),FALSE))</f>
        <v/>
      </c>
      <c r="AE1220" s="96" t="str">
        <f>IF($A1220="","",VLOOKUP($A1220,DATA_IMPORT!$A$2:$AG$2500,COLUMN(AE$1),FALSE))</f>
        <v/>
      </c>
      <c r="AF1220" s="96" t="str">
        <f>IF($A1220="","",VLOOKUP($A1220,DATA_IMPORT!$A$2:$AG$2500,COLUMN(AF$1),FALSE))</f>
        <v/>
      </c>
      <c r="AG1220" s="96" t="str">
        <f>IF($A1220="","",VLOOKUP($A1220,DATA_IMPORT!$A$2:$AG$2500,COLUMN(AG$1),FALSE))</f>
        <v/>
      </c>
    </row>
    <row r="1221" spans="2:33">
      <c r="B1221" t="str">
        <f>IF($A1221="","",VLOOKUP($A1221,DATA_IMPORT!$A$2:$AG$2500,COLUMN(B$1),FALSE))</f>
        <v/>
      </c>
      <c r="C1221" t="str">
        <f>IF($A1221="","",VLOOKUP($A1221,DATA_IMPORT!$A$2:$AG$2500,COLUMN(C$1),FALSE))</f>
        <v/>
      </c>
      <c r="D1221" t="str">
        <f>IF($A1221="","",VLOOKUP($A1221,DATA_IMPORT!$A$2:$AG$2500,COLUMN(D$1),FALSE))</f>
        <v/>
      </c>
      <c r="E1221" s="106" t="str">
        <f>IF($A1221="","",VLOOKUP($A1221,DATA_IMPORT!$A$2:$AG$2500,COLUMN(F$1),FALSE))</f>
        <v/>
      </c>
      <c r="F1221" t="str">
        <f>IF($A1221="","",VLOOKUP($A1221,DATA_IMPORT!$A$2:$AG$2500,COLUMN(F$1),FALSE))</f>
        <v/>
      </c>
      <c r="G1221" t="str">
        <f>IF(A1221="","",F1221&amp;COUNTIF($B$2:$B1221,B1221))</f>
        <v/>
      </c>
      <c r="H1221" t="str">
        <f t="shared" si="38"/>
        <v/>
      </c>
      <c r="I1221" t="str">
        <f t="shared" si="39"/>
        <v/>
      </c>
      <c r="J1221" s="106" t="s">
        <v>42</v>
      </c>
      <c r="K1221" s="22" t="str">
        <f>IF($A1221="","",VLOOKUP($A1221,DATA_IMPORT!$A$2:$AG$2500,COLUMN(K$1),FALSE))</f>
        <v/>
      </c>
      <c r="L1221" s="22" t="str">
        <f>IF($A1221="","",VLOOKUP($A1221,DATA_IMPORT!$A$2:$AG$2500,COLUMN(L$1),FALSE))</f>
        <v/>
      </c>
      <c r="M1221" s="22" t="str">
        <f>IF($A1221="","",VLOOKUP($A1221,DATA_IMPORT!$A$2:$AG$2500,COLUMN(M$1),FALSE))</f>
        <v/>
      </c>
      <c r="N1221" s="22" t="str">
        <f>IF($A1221="","",VLOOKUP($A1221,DATA_IMPORT!$A$2:$AG$2500,COLUMN(N$1),FALSE))</f>
        <v/>
      </c>
      <c r="O1221" s="22" t="str">
        <f>IF($A1221="","",VLOOKUP($A1221,DATA_IMPORT!$A$2:$AG$2500,COLUMN(O$1),FALSE))</f>
        <v/>
      </c>
      <c r="P1221" s="22" t="str">
        <f>IF($A1221="","",VLOOKUP($A1221,DATA_IMPORT!$A$2:$AG$2500,COLUMN(P$1),FALSE))</f>
        <v/>
      </c>
      <c r="Q1221" s="23" t="str">
        <f>IF($A1221="","",VLOOKUP($A1221,DATA_IMPORT!$A$2:$AG$2500,COLUMN(Q$1),FALSE))</f>
        <v/>
      </c>
      <c r="R1221" s="22" t="str">
        <f>IF($A1221="","",VLOOKUP($A1221,DATA_IMPORT!$A$2:$AG$2500,COLUMN(R$1),FALSE))</f>
        <v/>
      </c>
      <c r="S1221" s="23" t="str">
        <f>IF($A1221="","",VLOOKUP($A1221,DATA_IMPORT!$A$2:$AG$2500,COLUMN(S$1),FALSE))</f>
        <v/>
      </c>
      <c r="T1221" s="22" t="str">
        <f>IF($A1221="","",VLOOKUP($A1221,DATA_IMPORT!$A$2:$AG$2500,COLUMN(T$1),FALSE))</f>
        <v/>
      </c>
      <c r="U1221" s="23" t="str">
        <f>IF($A1221="","",VLOOKUP($A1221,DATA_IMPORT!$A$2:$AG$2500,COLUMN(U$1),FALSE))</f>
        <v/>
      </c>
      <c r="V1221" s="22" t="str">
        <f>IF($A1221="","",VLOOKUP($A1221,DATA_IMPORT!$A$2:$AG$2500,COLUMN(V$1),FALSE))</f>
        <v/>
      </c>
      <c r="W1221" s="22" t="str">
        <f>IF($A1221="","",VLOOKUP($A1221,DATA_IMPORT!$A$2:$AG$2500,COLUMN(W$1),FALSE))</f>
        <v/>
      </c>
      <c r="X1221" s="96" t="str">
        <f>IF($A1221="","",VLOOKUP($A1221,DATA_IMPORT!$A$2:$AG$2500,COLUMN(X$1),FALSE))</f>
        <v/>
      </c>
      <c r="Y1221" s="96" t="str">
        <f>IF($A1221="","",VLOOKUP($A1221,DATA_IMPORT!$A$2:$AG$2500,COLUMN(Y$1),FALSE))</f>
        <v/>
      </c>
      <c r="Z1221" s="22" t="str">
        <f>IF($A1221="","",VLOOKUP($A1221,DATA_IMPORT!$A$2:$AG$2500,COLUMN(Z$1),FALSE))</f>
        <v/>
      </c>
      <c r="AA1221" s="96" t="str">
        <f>IF($A1221="","",VLOOKUP($A1221,DATA_IMPORT!$A$2:$AG$2500,COLUMN(AA$1),FALSE))</f>
        <v/>
      </c>
      <c r="AB1221" s="96" t="str">
        <f>IF($A1221="","",VLOOKUP($A1221,DATA_IMPORT!$A$2:$AG$2500,COLUMN(AB$1),FALSE))</f>
        <v/>
      </c>
      <c r="AC1221" s="22" t="str">
        <f>IF($A1221="","",VLOOKUP($A1221,DATA_IMPORT!$A$2:$AG$2500,COLUMN(AC$1),FALSE))</f>
        <v/>
      </c>
      <c r="AD1221" s="96" t="str">
        <f>IF($A1221="","",VLOOKUP($A1221,DATA_IMPORT!$A$2:$AG$2500,COLUMN(AD$1),FALSE))</f>
        <v/>
      </c>
      <c r="AE1221" s="96" t="str">
        <f>IF($A1221="","",VLOOKUP($A1221,DATA_IMPORT!$A$2:$AG$2500,COLUMN(AE$1),FALSE))</f>
        <v/>
      </c>
      <c r="AF1221" s="96" t="str">
        <f>IF($A1221="","",VLOOKUP($A1221,DATA_IMPORT!$A$2:$AG$2500,COLUMN(AF$1),FALSE))</f>
        <v/>
      </c>
      <c r="AG1221" s="96" t="str">
        <f>IF($A1221="","",VLOOKUP($A1221,DATA_IMPORT!$A$2:$AG$2500,COLUMN(AG$1),FALSE))</f>
        <v/>
      </c>
    </row>
    <row r="1222" spans="2:33">
      <c r="B1222" t="str">
        <f>IF($A1222="","",VLOOKUP($A1222,DATA_IMPORT!$A$2:$AG$2500,COLUMN(B$1),FALSE))</f>
        <v/>
      </c>
      <c r="C1222" t="str">
        <f>IF($A1222="","",VLOOKUP($A1222,DATA_IMPORT!$A$2:$AG$2500,COLUMN(C$1),FALSE))</f>
        <v/>
      </c>
      <c r="D1222" t="str">
        <f>IF($A1222="","",VLOOKUP($A1222,DATA_IMPORT!$A$2:$AG$2500,COLUMN(D$1),FALSE))</f>
        <v/>
      </c>
      <c r="E1222" s="106" t="str">
        <f>IF($A1222="","",VLOOKUP($A1222,DATA_IMPORT!$A$2:$AG$2500,COLUMN(F$1),FALSE))</f>
        <v/>
      </c>
      <c r="F1222" t="str">
        <f>IF($A1222="","",VLOOKUP($A1222,DATA_IMPORT!$A$2:$AG$2500,COLUMN(F$1),FALSE))</f>
        <v/>
      </c>
      <c r="G1222" t="str">
        <f>IF(A1222="","",F1222&amp;COUNTIF($B$2:$B1222,B1222))</f>
        <v/>
      </c>
      <c r="H1222" t="str">
        <f t="shared" si="38"/>
        <v/>
      </c>
      <c r="I1222" t="str">
        <f t="shared" si="39"/>
        <v/>
      </c>
      <c r="J1222" s="106" t="s">
        <v>42</v>
      </c>
      <c r="K1222" s="22" t="str">
        <f>IF($A1222="","",VLOOKUP($A1222,DATA_IMPORT!$A$2:$AG$2500,COLUMN(K$1),FALSE))</f>
        <v/>
      </c>
      <c r="L1222" s="22" t="str">
        <f>IF($A1222="","",VLOOKUP($A1222,DATA_IMPORT!$A$2:$AG$2500,COLUMN(L$1),FALSE))</f>
        <v/>
      </c>
      <c r="M1222" s="22" t="str">
        <f>IF($A1222="","",VLOOKUP($A1222,DATA_IMPORT!$A$2:$AG$2500,COLUMN(M$1),FALSE))</f>
        <v/>
      </c>
      <c r="N1222" s="22" t="str">
        <f>IF($A1222="","",VLOOKUP($A1222,DATA_IMPORT!$A$2:$AG$2500,COLUMN(N$1),FALSE))</f>
        <v/>
      </c>
      <c r="O1222" s="22" t="str">
        <f>IF($A1222="","",VLOOKUP($A1222,DATA_IMPORT!$A$2:$AG$2500,COLUMN(O$1),FALSE))</f>
        <v/>
      </c>
      <c r="P1222" s="22" t="str">
        <f>IF($A1222="","",VLOOKUP($A1222,DATA_IMPORT!$A$2:$AG$2500,COLUMN(P$1),FALSE))</f>
        <v/>
      </c>
      <c r="Q1222" s="23" t="str">
        <f>IF($A1222="","",VLOOKUP($A1222,DATA_IMPORT!$A$2:$AG$2500,COLUMN(Q$1),FALSE))</f>
        <v/>
      </c>
      <c r="R1222" s="22" t="str">
        <f>IF($A1222="","",VLOOKUP($A1222,DATA_IMPORT!$A$2:$AG$2500,COLUMN(R$1),FALSE))</f>
        <v/>
      </c>
      <c r="S1222" s="23" t="str">
        <f>IF($A1222="","",VLOOKUP($A1222,DATA_IMPORT!$A$2:$AG$2500,COLUMN(S$1),FALSE))</f>
        <v/>
      </c>
      <c r="T1222" s="22" t="str">
        <f>IF($A1222="","",VLOOKUP($A1222,DATA_IMPORT!$A$2:$AG$2500,COLUMN(T$1),FALSE))</f>
        <v/>
      </c>
      <c r="U1222" s="23" t="str">
        <f>IF($A1222="","",VLOOKUP($A1222,DATA_IMPORT!$A$2:$AG$2500,COLUMN(U$1),FALSE))</f>
        <v/>
      </c>
      <c r="V1222" s="22" t="str">
        <f>IF($A1222="","",VLOOKUP($A1222,DATA_IMPORT!$A$2:$AG$2500,COLUMN(V$1),FALSE))</f>
        <v/>
      </c>
      <c r="W1222" s="22" t="str">
        <f>IF($A1222="","",VLOOKUP($A1222,DATA_IMPORT!$A$2:$AG$2500,COLUMN(W$1),FALSE))</f>
        <v/>
      </c>
      <c r="X1222" s="96" t="str">
        <f>IF($A1222="","",VLOOKUP($A1222,DATA_IMPORT!$A$2:$AG$2500,COLUMN(X$1),FALSE))</f>
        <v/>
      </c>
      <c r="Y1222" s="96" t="str">
        <f>IF($A1222="","",VLOOKUP($A1222,DATA_IMPORT!$A$2:$AG$2500,COLUMN(Y$1),FALSE))</f>
        <v/>
      </c>
      <c r="Z1222" s="22" t="str">
        <f>IF($A1222="","",VLOOKUP($A1222,DATA_IMPORT!$A$2:$AG$2500,COLUMN(Z$1),FALSE))</f>
        <v/>
      </c>
      <c r="AA1222" s="96" t="str">
        <f>IF($A1222="","",VLOOKUP($A1222,DATA_IMPORT!$A$2:$AG$2500,COLUMN(AA$1),FALSE))</f>
        <v/>
      </c>
      <c r="AB1222" s="96" t="str">
        <f>IF($A1222="","",VLOOKUP($A1222,DATA_IMPORT!$A$2:$AG$2500,COLUMN(AB$1),FALSE))</f>
        <v/>
      </c>
      <c r="AC1222" s="22" t="str">
        <f>IF($A1222="","",VLOOKUP($A1222,DATA_IMPORT!$A$2:$AG$2500,COLUMN(AC$1),FALSE))</f>
        <v/>
      </c>
      <c r="AD1222" s="96" t="str">
        <f>IF($A1222="","",VLOOKUP($A1222,DATA_IMPORT!$A$2:$AG$2500,COLUMN(AD$1),FALSE))</f>
        <v/>
      </c>
      <c r="AE1222" s="96" t="str">
        <f>IF($A1222="","",VLOOKUP($A1222,DATA_IMPORT!$A$2:$AG$2500,COLUMN(AE$1),FALSE))</f>
        <v/>
      </c>
      <c r="AF1222" s="96" t="str">
        <f>IF($A1222="","",VLOOKUP($A1222,DATA_IMPORT!$A$2:$AG$2500,COLUMN(AF$1),FALSE))</f>
        <v/>
      </c>
      <c r="AG1222" s="96" t="str">
        <f>IF($A1222="","",VLOOKUP($A1222,DATA_IMPORT!$A$2:$AG$2500,COLUMN(AG$1),FALSE))</f>
        <v/>
      </c>
    </row>
    <row r="1223" spans="2:33">
      <c r="B1223" t="str">
        <f>IF($A1223="","",VLOOKUP($A1223,DATA_IMPORT!$A$2:$AG$2500,COLUMN(B$1),FALSE))</f>
        <v/>
      </c>
      <c r="C1223" t="str">
        <f>IF($A1223="","",VLOOKUP($A1223,DATA_IMPORT!$A$2:$AG$2500,COLUMN(C$1),FALSE))</f>
        <v/>
      </c>
      <c r="D1223" t="str">
        <f>IF($A1223="","",VLOOKUP($A1223,DATA_IMPORT!$A$2:$AG$2500,COLUMN(D$1),FALSE))</f>
        <v/>
      </c>
      <c r="E1223" s="106" t="str">
        <f>IF($A1223="","",VLOOKUP($A1223,DATA_IMPORT!$A$2:$AG$2500,COLUMN(F$1),FALSE))</f>
        <v/>
      </c>
      <c r="F1223" t="str">
        <f>IF($A1223="","",VLOOKUP($A1223,DATA_IMPORT!$A$2:$AG$2500,COLUMN(F$1),FALSE))</f>
        <v/>
      </c>
      <c r="G1223" t="str">
        <f>IF(A1223="","",F1223&amp;COUNTIF($B$2:$B1223,B1223))</f>
        <v/>
      </c>
      <c r="H1223" t="str">
        <f t="shared" si="38"/>
        <v/>
      </c>
      <c r="I1223" t="str">
        <f t="shared" si="39"/>
        <v/>
      </c>
      <c r="J1223" s="106" t="s">
        <v>42</v>
      </c>
      <c r="K1223" s="22" t="str">
        <f>IF($A1223="","",VLOOKUP($A1223,DATA_IMPORT!$A$2:$AG$2500,COLUMN(K$1),FALSE))</f>
        <v/>
      </c>
      <c r="L1223" s="22" t="str">
        <f>IF($A1223="","",VLOOKUP($A1223,DATA_IMPORT!$A$2:$AG$2500,COLUMN(L$1),FALSE))</f>
        <v/>
      </c>
      <c r="M1223" s="22" t="str">
        <f>IF($A1223="","",VLOOKUP($A1223,DATA_IMPORT!$A$2:$AG$2500,COLUMN(M$1),FALSE))</f>
        <v/>
      </c>
      <c r="N1223" s="22" t="str">
        <f>IF($A1223="","",VLOOKUP($A1223,DATA_IMPORT!$A$2:$AG$2500,COLUMN(N$1),FALSE))</f>
        <v/>
      </c>
      <c r="O1223" s="22" t="str">
        <f>IF($A1223="","",VLOOKUP($A1223,DATA_IMPORT!$A$2:$AG$2500,COLUMN(O$1),FALSE))</f>
        <v/>
      </c>
      <c r="P1223" s="22" t="str">
        <f>IF($A1223="","",VLOOKUP($A1223,DATA_IMPORT!$A$2:$AG$2500,COLUMN(P$1),FALSE))</f>
        <v/>
      </c>
      <c r="Q1223" s="23" t="str">
        <f>IF($A1223="","",VLOOKUP($A1223,DATA_IMPORT!$A$2:$AG$2500,COLUMN(Q$1),FALSE))</f>
        <v/>
      </c>
      <c r="R1223" s="22" t="str">
        <f>IF($A1223="","",VLOOKUP($A1223,DATA_IMPORT!$A$2:$AG$2500,COLUMN(R$1),FALSE))</f>
        <v/>
      </c>
      <c r="S1223" s="23" t="str">
        <f>IF($A1223="","",VLOOKUP($A1223,DATA_IMPORT!$A$2:$AG$2500,COLUMN(S$1),FALSE))</f>
        <v/>
      </c>
      <c r="T1223" s="22" t="str">
        <f>IF($A1223="","",VLOOKUP($A1223,DATA_IMPORT!$A$2:$AG$2500,COLUMN(T$1),FALSE))</f>
        <v/>
      </c>
      <c r="U1223" s="23" t="str">
        <f>IF($A1223="","",VLOOKUP($A1223,DATA_IMPORT!$A$2:$AG$2500,COLUMN(U$1),FALSE))</f>
        <v/>
      </c>
      <c r="V1223" s="22" t="str">
        <f>IF($A1223="","",VLOOKUP($A1223,DATA_IMPORT!$A$2:$AG$2500,COLUMN(V$1),FALSE))</f>
        <v/>
      </c>
      <c r="W1223" s="22" t="str">
        <f>IF($A1223="","",VLOOKUP($A1223,DATA_IMPORT!$A$2:$AG$2500,COLUMN(W$1),FALSE))</f>
        <v/>
      </c>
      <c r="X1223" s="96" t="str">
        <f>IF($A1223="","",VLOOKUP($A1223,DATA_IMPORT!$A$2:$AG$2500,COLUMN(X$1),FALSE))</f>
        <v/>
      </c>
      <c r="Y1223" s="96" t="str">
        <f>IF($A1223="","",VLOOKUP($A1223,DATA_IMPORT!$A$2:$AG$2500,COLUMN(Y$1),FALSE))</f>
        <v/>
      </c>
      <c r="Z1223" s="22" t="str">
        <f>IF($A1223="","",VLOOKUP($A1223,DATA_IMPORT!$A$2:$AG$2500,COLUMN(Z$1),FALSE))</f>
        <v/>
      </c>
      <c r="AA1223" s="96" t="str">
        <f>IF($A1223="","",VLOOKUP($A1223,DATA_IMPORT!$A$2:$AG$2500,COLUMN(AA$1),FALSE))</f>
        <v/>
      </c>
      <c r="AB1223" s="96" t="str">
        <f>IF($A1223="","",VLOOKUP($A1223,DATA_IMPORT!$A$2:$AG$2500,COLUMN(AB$1),FALSE))</f>
        <v/>
      </c>
      <c r="AC1223" s="22" t="str">
        <f>IF($A1223="","",VLOOKUP($A1223,DATA_IMPORT!$A$2:$AG$2500,COLUMN(AC$1),FALSE))</f>
        <v/>
      </c>
      <c r="AD1223" s="96" t="str">
        <f>IF($A1223="","",VLOOKUP($A1223,DATA_IMPORT!$A$2:$AG$2500,COLUMN(AD$1),FALSE))</f>
        <v/>
      </c>
      <c r="AE1223" s="96" t="str">
        <f>IF($A1223="","",VLOOKUP($A1223,DATA_IMPORT!$A$2:$AG$2500,COLUMN(AE$1),FALSE))</f>
        <v/>
      </c>
      <c r="AF1223" s="96" t="str">
        <f>IF($A1223="","",VLOOKUP($A1223,DATA_IMPORT!$A$2:$AG$2500,COLUMN(AF$1),FALSE))</f>
        <v/>
      </c>
      <c r="AG1223" s="96" t="str">
        <f>IF($A1223="","",VLOOKUP($A1223,DATA_IMPORT!$A$2:$AG$2500,COLUMN(AG$1),FALSE))</f>
        <v/>
      </c>
    </row>
    <row r="1224" spans="2:33">
      <c r="B1224" t="str">
        <f>IF($A1224="","",VLOOKUP($A1224,DATA_IMPORT!$A$2:$AG$2500,COLUMN(B$1),FALSE))</f>
        <v/>
      </c>
      <c r="C1224" t="str">
        <f>IF($A1224="","",VLOOKUP($A1224,DATA_IMPORT!$A$2:$AG$2500,COLUMN(C$1),FALSE))</f>
        <v/>
      </c>
      <c r="D1224" t="str">
        <f>IF($A1224="","",VLOOKUP($A1224,DATA_IMPORT!$A$2:$AG$2500,COLUMN(D$1),FALSE))</f>
        <v/>
      </c>
      <c r="E1224" s="106" t="str">
        <f>IF($A1224="","",VLOOKUP($A1224,DATA_IMPORT!$A$2:$AG$2500,COLUMN(F$1),FALSE))</f>
        <v/>
      </c>
      <c r="F1224" t="str">
        <f>IF($A1224="","",VLOOKUP($A1224,DATA_IMPORT!$A$2:$AG$2500,COLUMN(F$1),FALSE))</f>
        <v/>
      </c>
      <c r="G1224" t="str">
        <f>IF(A1224="","",F1224&amp;COUNTIF($B$2:$B1224,B1224))</f>
        <v/>
      </c>
      <c r="H1224" t="str">
        <f t="shared" si="38"/>
        <v/>
      </c>
      <c r="I1224" t="str">
        <f t="shared" si="39"/>
        <v/>
      </c>
      <c r="J1224" s="106" t="s">
        <v>42</v>
      </c>
      <c r="K1224" s="22" t="str">
        <f>IF($A1224="","",VLOOKUP($A1224,DATA_IMPORT!$A$2:$AG$2500,COLUMN(K$1),FALSE))</f>
        <v/>
      </c>
      <c r="L1224" s="22" t="str">
        <f>IF($A1224="","",VLOOKUP($A1224,DATA_IMPORT!$A$2:$AG$2500,COLUMN(L$1),FALSE))</f>
        <v/>
      </c>
      <c r="M1224" s="22" t="str">
        <f>IF($A1224="","",VLOOKUP($A1224,DATA_IMPORT!$A$2:$AG$2500,COLUMN(M$1),FALSE))</f>
        <v/>
      </c>
      <c r="N1224" s="22" t="str">
        <f>IF($A1224="","",VLOOKUP($A1224,DATA_IMPORT!$A$2:$AG$2500,COLUMN(N$1),FALSE))</f>
        <v/>
      </c>
      <c r="O1224" s="22" t="str">
        <f>IF($A1224="","",VLOOKUP($A1224,DATA_IMPORT!$A$2:$AG$2500,COLUMN(O$1),FALSE))</f>
        <v/>
      </c>
      <c r="P1224" s="22" t="str">
        <f>IF($A1224="","",VLOOKUP($A1224,DATA_IMPORT!$A$2:$AG$2500,COLUMN(P$1),FALSE))</f>
        <v/>
      </c>
      <c r="Q1224" s="23" t="str">
        <f>IF($A1224="","",VLOOKUP($A1224,DATA_IMPORT!$A$2:$AG$2500,COLUMN(Q$1),FALSE))</f>
        <v/>
      </c>
      <c r="R1224" s="22" t="str">
        <f>IF($A1224="","",VLOOKUP($A1224,DATA_IMPORT!$A$2:$AG$2500,COLUMN(R$1),FALSE))</f>
        <v/>
      </c>
      <c r="S1224" s="23" t="str">
        <f>IF($A1224="","",VLOOKUP($A1224,DATA_IMPORT!$A$2:$AG$2500,COLUMN(S$1),FALSE))</f>
        <v/>
      </c>
      <c r="T1224" s="22" t="str">
        <f>IF($A1224="","",VLOOKUP($A1224,DATA_IMPORT!$A$2:$AG$2500,COLUMN(T$1),FALSE))</f>
        <v/>
      </c>
      <c r="U1224" s="23" t="str">
        <f>IF($A1224="","",VLOOKUP($A1224,DATA_IMPORT!$A$2:$AG$2500,COLUMN(U$1),FALSE))</f>
        <v/>
      </c>
      <c r="V1224" s="22" t="str">
        <f>IF($A1224="","",VLOOKUP($A1224,DATA_IMPORT!$A$2:$AG$2500,COLUMN(V$1),FALSE))</f>
        <v/>
      </c>
      <c r="W1224" s="22" t="str">
        <f>IF($A1224="","",VLOOKUP($A1224,DATA_IMPORT!$A$2:$AG$2500,COLUMN(W$1),FALSE))</f>
        <v/>
      </c>
      <c r="X1224" s="96" t="str">
        <f>IF($A1224="","",VLOOKUP($A1224,DATA_IMPORT!$A$2:$AG$2500,COLUMN(X$1),FALSE))</f>
        <v/>
      </c>
      <c r="Y1224" s="96" t="str">
        <f>IF($A1224="","",VLOOKUP($A1224,DATA_IMPORT!$A$2:$AG$2500,COLUMN(Y$1),FALSE))</f>
        <v/>
      </c>
      <c r="Z1224" s="22" t="str">
        <f>IF($A1224="","",VLOOKUP($A1224,DATA_IMPORT!$A$2:$AG$2500,COLUMN(Z$1),FALSE))</f>
        <v/>
      </c>
      <c r="AA1224" s="96" t="str">
        <f>IF($A1224="","",VLOOKUP($A1224,DATA_IMPORT!$A$2:$AG$2500,COLUMN(AA$1),FALSE))</f>
        <v/>
      </c>
      <c r="AB1224" s="96" t="str">
        <f>IF($A1224="","",VLOOKUP($A1224,DATA_IMPORT!$A$2:$AG$2500,COLUMN(AB$1),FALSE))</f>
        <v/>
      </c>
      <c r="AC1224" s="22" t="str">
        <f>IF($A1224="","",VLOOKUP($A1224,DATA_IMPORT!$A$2:$AG$2500,COLUMN(AC$1),FALSE))</f>
        <v/>
      </c>
      <c r="AD1224" s="96" t="str">
        <f>IF($A1224="","",VLOOKUP($A1224,DATA_IMPORT!$A$2:$AG$2500,COLUMN(AD$1),FALSE))</f>
        <v/>
      </c>
      <c r="AE1224" s="96" t="str">
        <f>IF($A1224="","",VLOOKUP($A1224,DATA_IMPORT!$A$2:$AG$2500,COLUMN(AE$1),FALSE))</f>
        <v/>
      </c>
      <c r="AF1224" s="96" t="str">
        <f>IF($A1224="","",VLOOKUP($A1224,DATA_IMPORT!$A$2:$AG$2500,COLUMN(AF$1),FALSE))</f>
        <v/>
      </c>
      <c r="AG1224" s="96" t="str">
        <f>IF($A1224="","",VLOOKUP($A1224,DATA_IMPORT!$A$2:$AG$2500,COLUMN(AG$1),FALSE))</f>
        <v/>
      </c>
    </row>
    <row r="1225" spans="2:33">
      <c r="B1225" t="str">
        <f>IF($A1225="","",VLOOKUP($A1225,DATA_IMPORT!$A$2:$AG$2500,COLUMN(B$1),FALSE))</f>
        <v/>
      </c>
      <c r="C1225" t="str">
        <f>IF($A1225="","",VLOOKUP($A1225,DATA_IMPORT!$A$2:$AG$2500,COLUMN(C$1),FALSE))</f>
        <v/>
      </c>
      <c r="D1225" t="str">
        <f>IF($A1225="","",VLOOKUP($A1225,DATA_IMPORT!$A$2:$AG$2500,COLUMN(D$1),FALSE))</f>
        <v/>
      </c>
      <c r="E1225" s="106" t="str">
        <f>IF($A1225="","",VLOOKUP($A1225,DATA_IMPORT!$A$2:$AG$2500,COLUMN(F$1),FALSE))</f>
        <v/>
      </c>
      <c r="F1225" t="str">
        <f>IF($A1225="","",VLOOKUP($A1225,DATA_IMPORT!$A$2:$AG$2500,COLUMN(F$1),FALSE))</f>
        <v/>
      </c>
      <c r="G1225" t="str">
        <f>IF(A1225="","",F1225&amp;COUNTIF($B$2:$B1225,B1225))</f>
        <v/>
      </c>
      <c r="H1225" t="str">
        <f t="shared" si="38"/>
        <v/>
      </c>
      <c r="I1225" t="str">
        <f t="shared" si="39"/>
        <v/>
      </c>
      <c r="J1225" s="106" t="s">
        <v>42</v>
      </c>
      <c r="K1225" s="22" t="str">
        <f>IF($A1225="","",VLOOKUP($A1225,DATA_IMPORT!$A$2:$AG$2500,COLUMN(K$1),FALSE))</f>
        <v/>
      </c>
      <c r="L1225" s="22" t="str">
        <f>IF($A1225="","",VLOOKUP($A1225,DATA_IMPORT!$A$2:$AG$2500,COLUMN(L$1),FALSE))</f>
        <v/>
      </c>
      <c r="M1225" s="22" t="str">
        <f>IF($A1225="","",VLOOKUP($A1225,DATA_IMPORT!$A$2:$AG$2500,COLUMN(M$1),FALSE))</f>
        <v/>
      </c>
      <c r="N1225" s="22" t="str">
        <f>IF($A1225="","",VLOOKUP($A1225,DATA_IMPORT!$A$2:$AG$2500,COLUMN(N$1),FALSE))</f>
        <v/>
      </c>
      <c r="O1225" s="22" t="str">
        <f>IF($A1225="","",VLOOKUP($A1225,DATA_IMPORT!$A$2:$AG$2500,COLUMN(O$1),FALSE))</f>
        <v/>
      </c>
      <c r="P1225" s="22" t="str">
        <f>IF($A1225="","",VLOOKUP($A1225,DATA_IMPORT!$A$2:$AG$2500,COLUMN(P$1),FALSE))</f>
        <v/>
      </c>
      <c r="Q1225" s="23" t="str">
        <f>IF($A1225="","",VLOOKUP($A1225,DATA_IMPORT!$A$2:$AG$2500,COLUMN(Q$1),FALSE))</f>
        <v/>
      </c>
      <c r="R1225" s="22" t="str">
        <f>IF($A1225="","",VLOOKUP($A1225,DATA_IMPORT!$A$2:$AG$2500,COLUMN(R$1),FALSE))</f>
        <v/>
      </c>
      <c r="S1225" s="23" t="str">
        <f>IF($A1225="","",VLOOKUP($A1225,DATA_IMPORT!$A$2:$AG$2500,COLUMN(S$1),FALSE))</f>
        <v/>
      </c>
      <c r="T1225" s="22" t="str">
        <f>IF($A1225="","",VLOOKUP($A1225,DATA_IMPORT!$A$2:$AG$2500,COLUMN(T$1),FALSE))</f>
        <v/>
      </c>
      <c r="U1225" s="23" t="str">
        <f>IF($A1225="","",VLOOKUP($A1225,DATA_IMPORT!$A$2:$AG$2500,COLUMN(U$1),FALSE))</f>
        <v/>
      </c>
      <c r="V1225" s="22" t="str">
        <f>IF($A1225="","",VLOOKUP($A1225,DATA_IMPORT!$A$2:$AG$2500,COLUMN(V$1),FALSE))</f>
        <v/>
      </c>
      <c r="W1225" s="22" t="str">
        <f>IF($A1225="","",VLOOKUP($A1225,DATA_IMPORT!$A$2:$AG$2500,COLUMN(W$1),FALSE))</f>
        <v/>
      </c>
      <c r="X1225" s="96" t="str">
        <f>IF($A1225="","",VLOOKUP($A1225,DATA_IMPORT!$A$2:$AG$2500,COLUMN(X$1),FALSE))</f>
        <v/>
      </c>
      <c r="Y1225" s="96" t="str">
        <f>IF($A1225="","",VLOOKUP($A1225,DATA_IMPORT!$A$2:$AG$2500,COLUMN(Y$1),FALSE))</f>
        <v/>
      </c>
      <c r="Z1225" s="22" t="str">
        <f>IF($A1225="","",VLOOKUP($A1225,DATA_IMPORT!$A$2:$AG$2500,COLUMN(Z$1),FALSE))</f>
        <v/>
      </c>
      <c r="AA1225" s="96" t="str">
        <f>IF($A1225="","",VLOOKUP($A1225,DATA_IMPORT!$A$2:$AG$2500,COLUMN(AA$1),FALSE))</f>
        <v/>
      </c>
      <c r="AB1225" s="96" t="str">
        <f>IF($A1225="","",VLOOKUP($A1225,DATA_IMPORT!$A$2:$AG$2500,COLUMN(AB$1),FALSE))</f>
        <v/>
      </c>
      <c r="AC1225" s="22" t="str">
        <f>IF($A1225="","",VLOOKUP($A1225,DATA_IMPORT!$A$2:$AG$2500,COLUMN(AC$1),FALSE))</f>
        <v/>
      </c>
      <c r="AD1225" s="96" t="str">
        <f>IF($A1225="","",VLOOKUP($A1225,DATA_IMPORT!$A$2:$AG$2500,COLUMN(AD$1),FALSE))</f>
        <v/>
      </c>
      <c r="AE1225" s="96" t="str">
        <f>IF($A1225="","",VLOOKUP($A1225,DATA_IMPORT!$A$2:$AG$2500,COLUMN(AE$1),FALSE))</f>
        <v/>
      </c>
      <c r="AF1225" s="96" t="str">
        <f>IF($A1225="","",VLOOKUP($A1225,DATA_IMPORT!$A$2:$AG$2500,COLUMN(AF$1),FALSE))</f>
        <v/>
      </c>
      <c r="AG1225" s="96" t="str">
        <f>IF($A1225="","",VLOOKUP($A1225,DATA_IMPORT!$A$2:$AG$2500,COLUMN(AG$1),FALSE))</f>
        <v/>
      </c>
    </row>
    <row r="1226" spans="2:33">
      <c r="B1226" t="str">
        <f>IF($A1226="","",VLOOKUP($A1226,DATA_IMPORT!$A$2:$AG$2500,COLUMN(B$1),FALSE))</f>
        <v/>
      </c>
      <c r="C1226" t="str">
        <f>IF($A1226="","",VLOOKUP($A1226,DATA_IMPORT!$A$2:$AG$2500,COLUMN(C$1),FALSE))</f>
        <v/>
      </c>
      <c r="D1226" t="str">
        <f>IF($A1226="","",VLOOKUP($A1226,DATA_IMPORT!$A$2:$AG$2500,COLUMN(D$1),FALSE))</f>
        <v/>
      </c>
      <c r="E1226" s="106" t="str">
        <f>IF($A1226="","",VLOOKUP($A1226,DATA_IMPORT!$A$2:$AG$2500,COLUMN(F$1),FALSE))</f>
        <v/>
      </c>
      <c r="F1226" t="str">
        <f>IF($A1226="","",VLOOKUP($A1226,DATA_IMPORT!$A$2:$AG$2500,COLUMN(F$1),FALSE))</f>
        <v/>
      </c>
      <c r="G1226" t="str">
        <f>IF(A1226="","",F1226&amp;COUNTIF($B$2:$B1226,B1226))</f>
        <v/>
      </c>
      <c r="H1226" t="str">
        <f t="shared" si="38"/>
        <v/>
      </c>
      <c r="I1226" t="str">
        <f t="shared" si="39"/>
        <v/>
      </c>
      <c r="J1226" s="106" t="s">
        <v>42</v>
      </c>
      <c r="K1226" s="22" t="str">
        <f>IF($A1226="","",VLOOKUP($A1226,DATA_IMPORT!$A$2:$AG$2500,COLUMN(K$1),FALSE))</f>
        <v/>
      </c>
      <c r="L1226" s="22" t="str">
        <f>IF($A1226="","",VLOOKUP($A1226,DATA_IMPORT!$A$2:$AG$2500,COLUMN(L$1),FALSE))</f>
        <v/>
      </c>
      <c r="M1226" s="22" t="str">
        <f>IF($A1226="","",VLOOKUP($A1226,DATA_IMPORT!$A$2:$AG$2500,COLUMN(M$1),FALSE))</f>
        <v/>
      </c>
      <c r="N1226" s="22" t="str">
        <f>IF($A1226="","",VLOOKUP($A1226,DATA_IMPORT!$A$2:$AG$2500,COLUMN(N$1),FALSE))</f>
        <v/>
      </c>
      <c r="O1226" s="22" t="str">
        <f>IF($A1226="","",VLOOKUP($A1226,DATA_IMPORT!$A$2:$AG$2500,COLUMN(O$1),FALSE))</f>
        <v/>
      </c>
      <c r="P1226" s="22" t="str">
        <f>IF($A1226="","",VLOOKUP($A1226,DATA_IMPORT!$A$2:$AG$2500,COLUMN(P$1),FALSE))</f>
        <v/>
      </c>
      <c r="Q1226" s="23" t="str">
        <f>IF($A1226="","",VLOOKUP($A1226,DATA_IMPORT!$A$2:$AG$2500,COLUMN(Q$1),FALSE))</f>
        <v/>
      </c>
      <c r="R1226" s="22" t="str">
        <f>IF($A1226="","",VLOOKUP($A1226,DATA_IMPORT!$A$2:$AG$2500,COLUMN(R$1),FALSE))</f>
        <v/>
      </c>
      <c r="S1226" s="23" t="str">
        <f>IF($A1226="","",VLOOKUP($A1226,DATA_IMPORT!$A$2:$AG$2500,COLUMN(S$1),FALSE))</f>
        <v/>
      </c>
      <c r="T1226" s="22" t="str">
        <f>IF($A1226="","",VLOOKUP($A1226,DATA_IMPORT!$A$2:$AG$2500,COLUMN(T$1),FALSE))</f>
        <v/>
      </c>
      <c r="U1226" s="23" t="str">
        <f>IF($A1226="","",VLOOKUP($A1226,DATA_IMPORT!$A$2:$AG$2500,COLUMN(U$1),FALSE))</f>
        <v/>
      </c>
      <c r="V1226" s="22" t="str">
        <f>IF($A1226="","",VLOOKUP($A1226,DATA_IMPORT!$A$2:$AG$2500,COLUMN(V$1),FALSE))</f>
        <v/>
      </c>
      <c r="W1226" s="22" t="str">
        <f>IF($A1226="","",VLOOKUP($A1226,DATA_IMPORT!$A$2:$AG$2500,COLUMN(W$1),FALSE))</f>
        <v/>
      </c>
      <c r="X1226" s="96" t="str">
        <f>IF($A1226="","",VLOOKUP($A1226,DATA_IMPORT!$A$2:$AG$2500,COLUMN(X$1),FALSE))</f>
        <v/>
      </c>
      <c r="Y1226" s="96" t="str">
        <f>IF($A1226="","",VLOOKUP($A1226,DATA_IMPORT!$A$2:$AG$2500,COLUMN(Y$1),FALSE))</f>
        <v/>
      </c>
      <c r="Z1226" s="22" t="str">
        <f>IF($A1226="","",VLOOKUP($A1226,DATA_IMPORT!$A$2:$AG$2500,COLUMN(Z$1),FALSE))</f>
        <v/>
      </c>
      <c r="AA1226" s="96" t="str">
        <f>IF($A1226="","",VLOOKUP($A1226,DATA_IMPORT!$A$2:$AG$2500,COLUMN(AA$1),FALSE))</f>
        <v/>
      </c>
      <c r="AB1226" s="96" t="str">
        <f>IF($A1226="","",VLOOKUP($A1226,DATA_IMPORT!$A$2:$AG$2500,COLUMN(AB$1),FALSE))</f>
        <v/>
      </c>
      <c r="AC1226" s="22" t="str">
        <f>IF($A1226="","",VLOOKUP($A1226,DATA_IMPORT!$A$2:$AG$2500,COLUMN(AC$1),FALSE))</f>
        <v/>
      </c>
      <c r="AD1226" s="96" t="str">
        <f>IF($A1226="","",VLOOKUP($A1226,DATA_IMPORT!$A$2:$AG$2500,COLUMN(AD$1),FALSE))</f>
        <v/>
      </c>
      <c r="AE1226" s="96" t="str">
        <f>IF($A1226="","",VLOOKUP($A1226,DATA_IMPORT!$A$2:$AG$2500,COLUMN(AE$1),FALSE))</f>
        <v/>
      </c>
      <c r="AF1226" s="96" t="str">
        <f>IF($A1226="","",VLOOKUP($A1226,DATA_IMPORT!$A$2:$AG$2500,COLUMN(AF$1),FALSE))</f>
        <v/>
      </c>
      <c r="AG1226" s="96" t="str">
        <f>IF($A1226="","",VLOOKUP($A1226,DATA_IMPORT!$A$2:$AG$2500,COLUMN(AG$1),FALSE))</f>
        <v/>
      </c>
    </row>
    <row r="1227" spans="2:33">
      <c r="B1227" t="str">
        <f>IF($A1227="","",VLOOKUP($A1227,DATA_IMPORT!$A$2:$AG$2500,COLUMN(B$1),FALSE))</f>
        <v/>
      </c>
      <c r="C1227" t="str">
        <f>IF($A1227="","",VLOOKUP($A1227,DATA_IMPORT!$A$2:$AG$2500,COLUMN(C$1),FALSE))</f>
        <v/>
      </c>
      <c r="D1227" t="str">
        <f>IF($A1227="","",VLOOKUP($A1227,DATA_IMPORT!$A$2:$AG$2500,COLUMN(D$1),FALSE))</f>
        <v/>
      </c>
      <c r="E1227" s="106" t="str">
        <f>IF($A1227="","",VLOOKUP($A1227,DATA_IMPORT!$A$2:$AG$2500,COLUMN(F$1),FALSE))</f>
        <v/>
      </c>
      <c r="F1227" t="str">
        <f>IF($A1227="","",VLOOKUP($A1227,DATA_IMPORT!$A$2:$AG$2500,COLUMN(F$1),FALSE))</f>
        <v/>
      </c>
      <c r="G1227" t="str">
        <f>IF(A1227="","",F1227&amp;COUNTIF($B$2:$B1227,B1227))</f>
        <v/>
      </c>
      <c r="H1227" t="str">
        <f t="shared" si="38"/>
        <v/>
      </c>
      <c r="I1227" t="str">
        <f t="shared" si="39"/>
        <v/>
      </c>
      <c r="J1227" s="106" t="s">
        <v>42</v>
      </c>
      <c r="K1227" s="22" t="str">
        <f>IF($A1227="","",VLOOKUP($A1227,DATA_IMPORT!$A$2:$AG$2500,COLUMN(K$1),FALSE))</f>
        <v/>
      </c>
      <c r="L1227" s="22" t="str">
        <f>IF($A1227="","",VLOOKUP($A1227,DATA_IMPORT!$A$2:$AG$2500,COLUMN(L$1),FALSE))</f>
        <v/>
      </c>
      <c r="M1227" s="22" t="str">
        <f>IF($A1227="","",VLOOKUP($A1227,DATA_IMPORT!$A$2:$AG$2500,COLUMN(M$1),FALSE))</f>
        <v/>
      </c>
      <c r="N1227" s="22" t="str">
        <f>IF($A1227="","",VLOOKUP($A1227,DATA_IMPORT!$A$2:$AG$2500,COLUMN(N$1),FALSE))</f>
        <v/>
      </c>
      <c r="O1227" s="22" t="str">
        <f>IF($A1227="","",VLOOKUP($A1227,DATA_IMPORT!$A$2:$AG$2500,COLUMN(O$1),FALSE))</f>
        <v/>
      </c>
      <c r="P1227" s="22" t="str">
        <f>IF($A1227="","",VLOOKUP($A1227,DATA_IMPORT!$A$2:$AG$2500,COLUMN(P$1),FALSE))</f>
        <v/>
      </c>
      <c r="Q1227" s="23" t="str">
        <f>IF($A1227="","",VLOOKUP($A1227,DATA_IMPORT!$A$2:$AG$2500,COLUMN(Q$1),FALSE))</f>
        <v/>
      </c>
      <c r="R1227" s="22" t="str">
        <f>IF($A1227="","",VLOOKUP($A1227,DATA_IMPORT!$A$2:$AG$2500,COLUMN(R$1),FALSE))</f>
        <v/>
      </c>
      <c r="S1227" s="23" t="str">
        <f>IF($A1227="","",VLOOKUP($A1227,DATA_IMPORT!$A$2:$AG$2500,COLUMN(S$1),FALSE))</f>
        <v/>
      </c>
      <c r="T1227" s="22" t="str">
        <f>IF($A1227="","",VLOOKUP($A1227,DATA_IMPORT!$A$2:$AG$2500,COLUMN(T$1),FALSE))</f>
        <v/>
      </c>
      <c r="U1227" s="23" t="str">
        <f>IF($A1227="","",VLOOKUP($A1227,DATA_IMPORT!$A$2:$AG$2500,COLUMN(U$1),FALSE))</f>
        <v/>
      </c>
      <c r="V1227" s="22" t="str">
        <f>IF($A1227="","",VLOOKUP($A1227,DATA_IMPORT!$A$2:$AG$2500,COLUMN(V$1),FALSE))</f>
        <v/>
      </c>
      <c r="W1227" s="22" t="str">
        <f>IF($A1227="","",VLOOKUP($A1227,DATA_IMPORT!$A$2:$AG$2500,COLUMN(W$1),FALSE))</f>
        <v/>
      </c>
      <c r="X1227" s="96" t="str">
        <f>IF($A1227="","",VLOOKUP($A1227,DATA_IMPORT!$A$2:$AG$2500,COLUMN(X$1),FALSE))</f>
        <v/>
      </c>
      <c r="Y1227" s="96" t="str">
        <f>IF($A1227="","",VLOOKUP($A1227,DATA_IMPORT!$A$2:$AG$2500,COLUMN(Y$1),FALSE))</f>
        <v/>
      </c>
      <c r="Z1227" s="22" t="str">
        <f>IF($A1227="","",VLOOKUP($A1227,DATA_IMPORT!$A$2:$AG$2500,COLUMN(Z$1),FALSE))</f>
        <v/>
      </c>
      <c r="AA1227" s="96" t="str">
        <f>IF($A1227="","",VLOOKUP($A1227,DATA_IMPORT!$A$2:$AG$2500,COLUMN(AA$1),FALSE))</f>
        <v/>
      </c>
      <c r="AB1227" s="96" t="str">
        <f>IF($A1227="","",VLOOKUP($A1227,DATA_IMPORT!$A$2:$AG$2500,COLUMN(AB$1),FALSE))</f>
        <v/>
      </c>
      <c r="AC1227" s="22" t="str">
        <f>IF($A1227="","",VLOOKUP($A1227,DATA_IMPORT!$A$2:$AG$2500,COLUMN(AC$1),FALSE))</f>
        <v/>
      </c>
      <c r="AD1227" s="96" t="str">
        <f>IF($A1227="","",VLOOKUP($A1227,DATA_IMPORT!$A$2:$AG$2500,COLUMN(AD$1),FALSE))</f>
        <v/>
      </c>
      <c r="AE1227" s="96" t="str">
        <f>IF($A1227="","",VLOOKUP($A1227,DATA_IMPORT!$A$2:$AG$2500,COLUMN(AE$1),FALSE))</f>
        <v/>
      </c>
      <c r="AF1227" s="96" t="str">
        <f>IF($A1227="","",VLOOKUP($A1227,DATA_IMPORT!$A$2:$AG$2500,COLUMN(AF$1),FALSE))</f>
        <v/>
      </c>
      <c r="AG1227" s="96" t="str">
        <f>IF($A1227="","",VLOOKUP($A1227,DATA_IMPORT!$A$2:$AG$2500,COLUMN(AG$1),FALSE))</f>
        <v/>
      </c>
    </row>
    <row r="1228" spans="2:33">
      <c r="B1228" t="str">
        <f>IF($A1228="","",VLOOKUP($A1228,DATA_IMPORT!$A$2:$AG$2500,COLUMN(B$1),FALSE))</f>
        <v/>
      </c>
      <c r="C1228" t="str">
        <f>IF($A1228="","",VLOOKUP($A1228,DATA_IMPORT!$A$2:$AG$2500,COLUMN(C$1),FALSE))</f>
        <v/>
      </c>
      <c r="D1228" t="str">
        <f>IF($A1228="","",VLOOKUP($A1228,DATA_IMPORT!$A$2:$AG$2500,COLUMN(D$1),FALSE))</f>
        <v/>
      </c>
      <c r="E1228" s="106" t="str">
        <f>IF($A1228="","",VLOOKUP($A1228,DATA_IMPORT!$A$2:$AG$2500,COLUMN(F$1),FALSE))</f>
        <v/>
      </c>
      <c r="F1228" t="str">
        <f>IF($A1228="","",VLOOKUP($A1228,DATA_IMPORT!$A$2:$AG$2500,COLUMN(F$1),FALSE))</f>
        <v/>
      </c>
      <c r="G1228" t="str">
        <f>IF(A1228="","",F1228&amp;COUNTIF($B$2:$B1228,B1228))</f>
        <v/>
      </c>
      <c r="H1228" t="str">
        <f t="shared" si="38"/>
        <v/>
      </c>
      <c r="I1228" t="str">
        <f t="shared" si="39"/>
        <v/>
      </c>
      <c r="J1228" s="106" t="s">
        <v>42</v>
      </c>
      <c r="K1228" s="22" t="str">
        <f>IF($A1228="","",VLOOKUP($A1228,DATA_IMPORT!$A$2:$AG$2500,COLUMN(K$1),FALSE))</f>
        <v/>
      </c>
      <c r="L1228" s="22" t="str">
        <f>IF($A1228="","",VLOOKUP($A1228,DATA_IMPORT!$A$2:$AG$2500,COLUMN(L$1),FALSE))</f>
        <v/>
      </c>
      <c r="M1228" s="22" t="str">
        <f>IF($A1228="","",VLOOKUP($A1228,DATA_IMPORT!$A$2:$AG$2500,COLUMN(M$1),FALSE))</f>
        <v/>
      </c>
      <c r="N1228" s="22" t="str">
        <f>IF($A1228="","",VLOOKUP($A1228,DATA_IMPORT!$A$2:$AG$2500,COLUMN(N$1),FALSE))</f>
        <v/>
      </c>
      <c r="O1228" s="22" t="str">
        <f>IF($A1228="","",VLOOKUP($A1228,DATA_IMPORT!$A$2:$AG$2500,COLUMN(O$1),FALSE))</f>
        <v/>
      </c>
      <c r="P1228" s="22" t="str">
        <f>IF($A1228="","",VLOOKUP($A1228,DATA_IMPORT!$A$2:$AG$2500,COLUMN(P$1),FALSE))</f>
        <v/>
      </c>
      <c r="Q1228" s="23" t="str">
        <f>IF($A1228="","",VLOOKUP($A1228,DATA_IMPORT!$A$2:$AG$2500,COLUMN(Q$1),FALSE))</f>
        <v/>
      </c>
      <c r="R1228" s="22" t="str">
        <f>IF($A1228="","",VLOOKUP($A1228,DATA_IMPORT!$A$2:$AG$2500,COLUMN(R$1),FALSE))</f>
        <v/>
      </c>
      <c r="S1228" s="23" t="str">
        <f>IF($A1228="","",VLOOKUP($A1228,DATA_IMPORT!$A$2:$AG$2500,COLUMN(S$1),FALSE))</f>
        <v/>
      </c>
      <c r="T1228" s="22" t="str">
        <f>IF($A1228="","",VLOOKUP($A1228,DATA_IMPORT!$A$2:$AG$2500,COLUMN(T$1),FALSE))</f>
        <v/>
      </c>
      <c r="U1228" s="23" t="str">
        <f>IF($A1228="","",VLOOKUP($A1228,DATA_IMPORT!$A$2:$AG$2500,COLUMN(U$1),FALSE))</f>
        <v/>
      </c>
      <c r="V1228" s="22" t="str">
        <f>IF($A1228="","",VLOOKUP($A1228,DATA_IMPORT!$A$2:$AG$2500,COLUMN(V$1),FALSE))</f>
        <v/>
      </c>
      <c r="W1228" s="22" t="str">
        <f>IF($A1228="","",VLOOKUP($A1228,DATA_IMPORT!$A$2:$AG$2500,COLUMN(W$1),FALSE))</f>
        <v/>
      </c>
      <c r="X1228" s="96" t="str">
        <f>IF($A1228="","",VLOOKUP($A1228,DATA_IMPORT!$A$2:$AG$2500,COLUMN(X$1),FALSE))</f>
        <v/>
      </c>
      <c r="Y1228" s="96" t="str">
        <f>IF($A1228="","",VLOOKUP($A1228,DATA_IMPORT!$A$2:$AG$2500,COLUMN(Y$1),FALSE))</f>
        <v/>
      </c>
      <c r="Z1228" s="22" t="str">
        <f>IF($A1228="","",VLOOKUP($A1228,DATA_IMPORT!$A$2:$AG$2500,COLUMN(Z$1),FALSE))</f>
        <v/>
      </c>
      <c r="AA1228" s="96" t="str">
        <f>IF($A1228="","",VLOOKUP($A1228,DATA_IMPORT!$A$2:$AG$2500,COLUMN(AA$1),FALSE))</f>
        <v/>
      </c>
      <c r="AB1228" s="96" t="str">
        <f>IF($A1228="","",VLOOKUP($A1228,DATA_IMPORT!$A$2:$AG$2500,COLUMN(AB$1),FALSE))</f>
        <v/>
      </c>
      <c r="AC1228" s="22" t="str">
        <f>IF($A1228="","",VLOOKUP($A1228,DATA_IMPORT!$A$2:$AG$2500,COLUMN(AC$1),FALSE))</f>
        <v/>
      </c>
      <c r="AD1228" s="96" t="str">
        <f>IF($A1228="","",VLOOKUP($A1228,DATA_IMPORT!$A$2:$AG$2500,COLUMN(AD$1),FALSE))</f>
        <v/>
      </c>
      <c r="AE1228" s="96" t="str">
        <f>IF($A1228="","",VLOOKUP($A1228,DATA_IMPORT!$A$2:$AG$2500,COLUMN(AE$1),FALSE))</f>
        <v/>
      </c>
      <c r="AF1228" s="96" t="str">
        <f>IF($A1228="","",VLOOKUP($A1228,DATA_IMPORT!$A$2:$AG$2500,COLUMN(AF$1),FALSE))</f>
        <v/>
      </c>
      <c r="AG1228" s="96" t="str">
        <f>IF($A1228="","",VLOOKUP($A1228,DATA_IMPORT!$A$2:$AG$2500,COLUMN(AG$1),FALSE))</f>
        <v/>
      </c>
    </row>
    <row r="1229" spans="2:33">
      <c r="B1229" t="str">
        <f>IF($A1229="","",VLOOKUP($A1229,DATA_IMPORT!$A$2:$AG$2500,COLUMN(B$1),FALSE))</f>
        <v/>
      </c>
      <c r="C1229" t="str">
        <f>IF($A1229="","",VLOOKUP($A1229,DATA_IMPORT!$A$2:$AG$2500,COLUMN(C$1),FALSE))</f>
        <v/>
      </c>
      <c r="D1229" t="str">
        <f>IF($A1229="","",VLOOKUP($A1229,DATA_IMPORT!$A$2:$AG$2500,COLUMN(D$1),FALSE))</f>
        <v/>
      </c>
      <c r="E1229" s="106" t="str">
        <f>IF($A1229="","",VLOOKUP($A1229,DATA_IMPORT!$A$2:$AG$2500,COLUMN(F$1),FALSE))</f>
        <v/>
      </c>
      <c r="F1229" t="str">
        <f>IF($A1229="","",VLOOKUP($A1229,DATA_IMPORT!$A$2:$AG$2500,COLUMN(F$1),FALSE))</f>
        <v/>
      </c>
      <c r="G1229" t="str">
        <f>IF(A1229="","",F1229&amp;COUNTIF($B$2:$B1229,B1229))</f>
        <v/>
      </c>
      <c r="H1229" t="str">
        <f t="shared" si="38"/>
        <v/>
      </c>
      <c r="I1229" t="str">
        <f t="shared" si="39"/>
        <v/>
      </c>
      <c r="J1229" s="106" t="s">
        <v>42</v>
      </c>
      <c r="K1229" s="22" t="str">
        <f>IF($A1229="","",VLOOKUP($A1229,DATA_IMPORT!$A$2:$AG$2500,COLUMN(K$1),FALSE))</f>
        <v/>
      </c>
      <c r="L1229" s="22" t="str">
        <f>IF($A1229="","",VLOOKUP($A1229,DATA_IMPORT!$A$2:$AG$2500,COLUMN(L$1),FALSE))</f>
        <v/>
      </c>
      <c r="M1229" s="22" t="str">
        <f>IF($A1229="","",VLOOKUP($A1229,DATA_IMPORT!$A$2:$AG$2500,COLUMN(M$1),FALSE))</f>
        <v/>
      </c>
      <c r="N1229" s="22" t="str">
        <f>IF($A1229="","",VLOOKUP($A1229,DATA_IMPORT!$A$2:$AG$2500,COLUMN(N$1),FALSE))</f>
        <v/>
      </c>
      <c r="O1229" s="22" t="str">
        <f>IF($A1229="","",VLOOKUP($A1229,DATA_IMPORT!$A$2:$AG$2500,COLUMN(O$1),FALSE))</f>
        <v/>
      </c>
      <c r="P1229" s="22" t="str">
        <f>IF($A1229="","",VLOOKUP($A1229,DATA_IMPORT!$A$2:$AG$2500,COLUMN(P$1),FALSE))</f>
        <v/>
      </c>
      <c r="Q1229" s="23" t="str">
        <f>IF($A1229="","",VLOOKUP($A1229,DATA_IMPORT!$A$2:$AG$2500,COLUMN(Q$1),FALSE))</f>
        <v/>
      </c>
      <c r="R1229" s="22" t="str">
        <f>IF($A1229="","",VLOOKUP($A1229,DATA_IMPORT!$A$2:$AG$2500,COLUMN(R$1),FALSE))</f>
        <v/>
      </c>
      <c r="S1229" s="23" t="str">
        <f>IF($A1229="","",VLOOKUP($A1229,DATA_IMPORT!$A$2:$AG$2500,COLUMN(S$1),FALSE))</f>
        <v/>
      </c>
      <c r="T1229" s="22" t="str">
        <f>IF($A1229="","",VLOOKUP($A1229,DATA_IMPORT!$A$2:$AG$2500,COLUMN(T$1),FALSE))</f>
        <v/>
      </c>
      <c r="U1229" s="23" t="str">
        <f>IF($A1229="","",VLOOKUP($A1229,DATA_IMPORT!$A$2:$AG$2500,COLUMN(U$1),FALSE))</f>
        <v/>
      </c>
      <c r="V1229" s="22" t="str">
        <f>IF($A1229="","",VLOOKUP($A1229,DATA_IMPORT!$A$2:$AG$2500,COLUMN(V$1),FALSE))</f>
        <v/>
      </c>
      <c r="W1229" s="22" t="str">
        <f>IF($A1229="","",VLOOKUP($A1229,DATA_IMPORT!$A$2:$AG$2500,COLUMN(W$1),FALSE))</f>
        <v/>
      </c>
      <c r="X1229" s="96" t="str">
        <f>IF($A1229="","",VLOOKUP($A1229,DATA_IMPORT!$A$2:$AG$2500,COLUMN(X$1),FALSE))</f>
        <v/>
      </c>
      <c r="Y1229" s="96" t="str">
        <f>IF($A1229="","",VLOOKUP($A1229,DATA_IMPORT!$A$2:$AG$2500,COLUMN(Y$1),FALSE))</f>
        <v/>
      </c>
      <c r="Z1229" s="22" t="str">
        <f>IF($A1229="","",VLOOKUP($A1229,DATA_IMPORT!$A$2:$AG$2500,COLUMN(Z$1),FALSE))</f>
        <v/>
      </c>
      <c r="AA1229" s="96" t="str">
        <f>IF($A1229="","",VLOOKUP($A1229,DATA_IMPORT!$A$2:$AG$2500,COLUMN(AA$1),FALSE))</f>
        <v/>
      </c>
      <c r="AB1229" s="96" t="str">
        <f>IF($A1229="","",VLOOKUP($A1229,DATA_IMPORT!$A$2:$AG$2500,COLUMN(AB$1),FALSE))</f>
        <v/>
      </c>
      <c r="AC1229" s="22" t="str">
        <f>IF($A1229="","",VLOOKUP($A1229,DATA_IMPORT!$A$2:$AG$2500,COLUMN(AC$1),FALSE))</f>
        <v/>
      </c>
      <c r="AD1229" s="96" t="str">
        <f>IF($A1229="","",VLOOKUP($A1229,DATA_IMPORT!$A$2:$AG$2500,COLUMN(AD$1),FALSE))</f>
        <v/>
      </c>
      <c r="AE1229" s="96" t="str">
        <f>IF($A1229="","",VLOOKUP($A1229,DATA_IMPORT!$A$2:$AG$2500,COLUMN(AE$1),FALSE))</f>
        <v/>
      </c>
      <c r="AF1229" s="96" t="str">
        <f>IF($A1229="","",VLOOKUP($A1229,DATA_IMPORT!$A$2:$AG$2500,COLUMN(AF$1),FALSE))</f>
        <v/>
      </c>
      <c r="AG1229" s="96" t="str">
        <f>IF($A1229="","",VLOOKUP($A1229,DATA_IMPORT!$A$2:$AG$2500,COLUMN(AG$1),FALSE))</f>
        <v/>
      </c>
    </row>
    <row r="1230" spans="2:33">
      <c r="B1230" t="str">
        <f>IF($A1230="","",VLOOKUP($A1230,DATA_IMPORT!$A$2:$AG$2500,COLUMN(B$1),FALSE))</f>
        <v/>
      </c>
      <c r="C1230" t="str">
        <f>IF($A1230="","",VLOOKUP($A1230,DATA_IMPORT!$A$2:$AG$2500,COLUMN(C$1),FALSE))</f>
        <v/>
      </c>
      <c r="D1230" t="str">
        <f>IF($A1230="","",VLOOKUP($A1230,DATA_IMPORT!$A$2:$AG$2500,COLUMN(D$1),FALSE))</f>
        <v/>
      </c>
      <c r="E1230" s="106" t="str">
        <f>IF($A1230="","",VLOOKUP($A1230,DATA_IMPORT!$A$2:$AG$2500,COLUMN(F$1),FALSE))</f>
        <v/>
      </c>
      <c r="F1230" t="str">
        <f>IF($A1230="","",VLOOKUP($A1230,DATA_IMPORT!$A$2:$AG$2500,COLUMN(F$1),FALSE))</f>
        <v/>
      </c>
      <c r="G1230" t="str">
        <f>IF(A1230="","",F1230&amp;COUNTIF($B$2:$B1230,B1230))</f>
        <v/>
      </c>
      <c r="H1230" t="str">
        <f t="shared" si="38"/>
        <v/>
      </c>
      <c r="I1230" t="str">
        <f t="shared" si="39"/>
        <v/>
      </c>
      <c r="J1230" s="106" t="s">
        <v>42</v>
      </c>
      <c r="K1230" s="22" t="str">
        <f>IF($A1230="","",VLOOKUP($A1230,DATA_IMPORT!$A$2:$AG$2500,COLUMN(K$1),FALSE))</f>
        <v/>
      </c>
      <c r="L1230" s="22" t="str">
        <f>IF($A1230="","",VLOOKUP($A1230,DATA_IMPORT!$A$2:$AG$2500,COLUMN(L$1),FALSE))</f>
        <v/>
      </c>
      <c r="M1230" s="22" t="str">
        <f>IF($A1230="","",VLOOKUP($A1230,DATA_IMPORT!$A$2:$AG$2500,COLUMN(M$1),FALSE))</f>
        <v/>
      </c>
      <c r="N1230" s="22" t="str">
        <f>IF($A1230="","",VLOOKUP($A1230,DATA_IMPORT!$A$2:$AG$2500,COLUMN(N$1),FALSE))</f>
        <v/>
      </c>
      <c r="O1230" s="22" t="str">
        <f>IF($A1230="","",VLOOKUP($A1230,DATA_IMPORT!$A$2:$AG$2500,COLUMN(O$1),FALSE))</f>
        <v/>
      </c>
      <c r="P1230" s="22" t="str">
        <f>IF($A1230="","",VLOOKUP($A1230,DATA_IMPORT!$A$2:$AG$2500,COLUMN(P$1),FALSE))</f>
        <v/>
      </c>
      <c r="Q1230" s="23" t="str">
        <f>IF($A1230="","",VLOOKUP($A1230,DATA_IMPORT!$A$2:$AG$2500,COLUMN(Q$1),FALSE))</f>
        <v/>
      </c>
      <c r="R1230" s="22" t="str">
        <f>IF($A1230="","",VLOOKUP($A1230,DATA_IMPORT!$A$2:$AG$2500,COLUMN(R$1),FALSE))</f>
        <v/>
      </c>
      <c r="S1230" s="23" t="str">
        <f>IF($A1230="","",VLOOKUP($A1230,DATA_IMPORT!$A$2:$AG$2500,COLUMN(S$1),FALSE))</f>
        <v/>
      </c>
      <c r="T1230" s="22" t="str">
        <f>IF($A1230="","",VLOOKUP($A1230,DATA_IMPORT!$A$2:$AG$2500,COLUMN(T$1),FALSE))</f>
        <v/>
      </c>
      <c r="U1230" s="23" t="str">
        <f>IF($A1230="","",VLOOKUP($A1230,DATA_IMPORT!$A$2:$AG$2500,COLUMN(U$1),FALSE))</f>
        <v/>
      </c>
      <c r="V1230" s="22" t="str">
        <f>IF($A1230="","",VLOOKUP($A1230,DATA_IMPORT!$A$2:$AG$2500,COLUMN(V$1),FALSE))</f>
        <v/>
      </c>
      <c r="W1230" s="22" t="str">
        <f>IF($A1230="","",VLOOKUP($A1230,DATA_IMPORT!$A$2:$AG$2500,COLUMN(W$1),FALSE))</f>
        <v/>
      </c>
      <c r="X1230" s="96" t="str">
        <f>IF($A1230="","",VLOOKUP($A1230,DATA_IMPORT!$A$2:$AG$2500,COLUMN(X$1),FALSE))</f>
        <v/>
      </c>
      <c r="Y1230" s="96" t="str">
        <f>IF($A1230="","",VLOOKUP($A1230,DATA_IMPORT!$A$2:$AG$2500,COLUMN(Y$1),FALSE))</f>
        <v/>
      </c>
      <c r="Z1230" s="22" t="str">
        <f>IF($A1230="","",VLOOKUP($A1230,DATA_IMPORT!$A$2:$AG$2500,COLUMN(Z$1),FALSE))</f>
        <v/>
      </c>
      <c r="AA1230" s="96" t="str">
        <f>IF($A1230="","",VLOOKUP($A1230,DATA_IMPORT!$A$2:$AG$2500,COLUMN(AA$1),FALSE))</f>
        <v/>
      </c>
      <c r="AB1230" s="96" t="str">
        <f>IF($A1230="","",VLOOKUP($A1230,DATA_IMPORT!$A$2:$AG$2500,COLUMN(AB$1),FALSE))</f>
        <v/>
      </c>
      <c r="AC1230" s="22" t="str">
        <f>IF($A1230="","",VLOOKUP($A1230,DATA_IMPORT!$A$2:$AG$2500,COLUMN(AC$1),FALSE))</f>
        <v/>
      </c>
      <c r="AD1230" s="96" t="str">
        <f>IF($A1230="","",VLOOKUP($A1230,DATA_IMPORT!$A$2:$AG$2500,COLUMN(AD$1),FALSE))</f>
        <v/>
      </c>
      <c r="AE1230" s="96" t="str">
        <f>IF($A1230="","",VLOOKUP($A1230,DATA_IMPORT!$A$2:$AG$2500,COLUMN(AE$1),FALSE))</f>
        <v/>
      </c>
      <c r="AF1230" s="96" t="str">
        <f>IF($A1230="","",VLOOKUP($A1230,DATA_IMPORT!$A$2:$AG$2500,COLUMN(AF$1),FALSE))</f>
        <v/>
      </c>
      <c r="AG1230" s="96" t="str">
        <f>IF($A1230="","",VLOOKUP($A1230,DATA_IMPORT!$A$2:$AG$2500,COLUMN(AG$1),FALSE))</f>
        <v/>
      </c>
    </row>
    <row r="1231" spans="2:33">
      <c r="B1231" t="str">
        <f>IF($A1231="","",VLOOKUP($A1231,DATA_IMPORT!$A$2:$AG$2500,COLUMN(B$1),FALSE))</f>
        <v/>
      </c>
      <c r="C1231" t="str">
        <f>IF($A1231="","",VLOOKUP($A1231,DATA_IMPORT!$A$2:$AG$2500,COLUMN(C$1),FALSE))</f>
        <v/>
      </c>
      <c r="D1231" t="str">
        <f>IF($A1231="","",VLOOKUP($A1231,DATA_IMPORT!$A$2:$AG$2500,COLUMN(D$1),FALSE))</f>
        <v/>
      </c>
      <c r="E1231" s="106" t="str">
        <f>IF($A1231="","",VLOOKUP($A1231,DATA_IMPORT!$A$2:$AG$2500,COLUMN(F$1),FALSE))</f>
        <v/>
      </c>
      <c r="F1231" t="str">
        <f>IF($A1231="","",VLOOKUP($A1231,DATA_IMPORT!$A$2:$AG$2500,COLUMN(F$1),FALSE))</f>
        <v/>
      </c>
      <c r="G1231" t="str">
        <f>IF(A1231="","",F1231&amp;COUNTIF($B$2:$B1231,B1231))</f>
        <v/>
      </c>
      <c r="H1231" t="str">
        <f t="shared" si="38"/>
        <v/>
      </c>
      <c r="I1231" t="str">
        <f t="shared" si="39"/>
        <v/>
      </c>
      <c r="J1231" s="106" t="s">
        <v>42</v>
      </c>
      <c r="K1231" s="22" t="str">
        <f>IF($A1231="","",VLOOKUP($A1231,DATA_IMPORT!$A$2:$AG$2500,COLUMN(K$1),FALSE))</f>
        <v/>
      </c>
      <c r="L1231" s="22" t="str">
        <f>IF($A1231="","",VLOOKUP($A1231,DATA_IMPORT!$A$2:$AG$2500,COLUMN(L$1),FALSE))</f>
        <v/>
      </c>
      <c r="M1231" s="22" t="str">
        <f>IF($A1231="","",VLOOKUP($A1231,DATA_IMPORT!$A$2:$AG$2500,COLUMN(M$1),FALSE))</f>
        <v/>
      </c>
      <c r="N1231" s="22" t="str">
        <f>IF($A1231="","",VLOOKUP($A1231,DATA_IMPORT!$A$2:$AG$2500,COLUMN(N$1),FALSE))</f>
        <v/>
      </c>
      <c r="O1231" s="22" t="str">
        <f>IF($A1231="","",VLOOKUP($A1231,DATA_IMPORT!$A$2:$AG$2500,COLUMN(O$1),FALSE))</f>
        <v/>
      </c>
      <c r="P1231" s="22" t="str">
        <f>IF($A1231="","",VLOOKUP($A1231,DATA_IMPORT!$A$2:$AG$2500,COLUMN(P$1),FALSE))</f>
        <v/>
      </c>
      <c r="Q1231" s="23" t="str">
        <f>IF($A1231="","",VLOOKUP($A1231,DATA_IMPORT!$A$2:$AG$2500,COLUMN(Q$1),FALSE))</f>
        <v/>
      </c>
      <c r="R1231" s="22" t="str">
        <f>IF($A1231="","",VLOOKUP($A1231,DATA_IMPORT!$A$2:$AG$2500,COLUMN(R$1),FALSE))</f>
        <v/>
      </c>
      <c r="S1231" s="23" t="str">
        <f>IF($A1231="","",VLOOKUP($A1231,DATA_IMPORT!$A$2:$AG$2500,COLUMN(S$1),FALSE))</f>
        <v/>
      </c>
      <c r="T1231" s="22" t="str">
        <f>IF($A1231="","",VLOOKUP($A1231,DATA_IMPORT!$A$2:$AG$2500,COLUMN(T$1),FALSE))</f>
        <v/>
      </c>
      <c r="U1231" s="23" t="str">
        <f>IF($A1231="","",VLOOKUP($A1231,DATA_IMPORT!$A$2:$AG$2500,COLUMN(U$1),FALSE))</f>
        <v/>
      </c>
      <c r="V1231" s="22" t="str">
        <f>IF($A1231="","",VLOOKUP($A1231,DATA_IMPORT!$A$2:$AG$2500,COLUMN(V$1),FALSE))</f>
        <v/>
      </c>
      <c r="W1231" s="22" t="str">
        <f>IF($A1231="","",VLOOKUP($A1231,DATA_IMPORT!$A$2:$AG$2500,COLUMN(W$1),FALSE))</f>
        <v/>
      </c>
      <c r="X1231" s="96" t="str">
        <f>IF($A1231="","",VLOOKUP($A1231,DATA_IMPORT!$A$2:$AG$2500,COLUMN(X$1),FALSE))</f>
        <v/>
      </c>
      <c r="Y1231" s="96" t="str">
        <f>IF($A1231="","",VLOOKUP($A1231,DATA_IMPORT!$A$2:$AG$2500,COLUMN(Y$1),FALSE))</f>
        <v/>
      </c>
      <c r="Z1231" s="22" t="str">
        <f>IF($A1231="","",VLOOKUP($A1231,DATA_IMPORT!$A$2:$AG$2500,COLUMN(Z$1),FALSE))</f>
        <v/>
      </c>
      <c r="AA1231" s="96" t="str">
        <f>IF($A1231="","",VLOOKUP($A1231,DATA_IMPORT!$A$2:$AG$2500,COLUMN(AA$1),FALSE))</f>
        <v/>
      </c>
      <c r="AB1231" s="96" t="str">
        <f>IF($A1231="","",VLOOKUP($A1231,DATA_IMPORT!$A$2:$AG$2500,COLUMN(AB$1),FALSE))</f>
        <v/>
      </c>
      <c r="AC1231" s="22" t="str">
        <f>IF($A1231="","",VLOOKUP($A1231,DATA_IMPORT!$A$2:$AG$2500,COLUMN(AC$1),FALSE))</f>
        <v/>
      </c>
      <c r="AD1231" s="96" t="str">
        <f>IF($A1231="","",VLOOKUP($A1231,DATA_IMPORT!$A$2:$AG$2500,COLUMN(AD$1),FALSE))</f>
        <v/>
      </c>
      <c r="AE1231" s="96" t="str">
        <f>IF($A1231="","",VLOOKUP($A1231,DATA_IMPORT!$A$2:$AG$2500,COLUMN(AE$1),FALSE))</f>
        <v/>
      </c>
      <c r="AF1231" s="96" t="str">
        <f>IF($A1231="","",VLOOKUP($A1231,DATA_IMPORT!$A$2:$AG$2500,COLUMN(AF$1),FALSE))</f>
        <v/>
      </c>
      <c r="AG1231" s="96" t="str">
        <f>IF($A1231="","",VLOOKUP($A1231,DATA_IMPORT!$A$2:$AG$2500,COLUMN(AG$1),FALSE))</f>
        <v/>
      </c>
    </row>
    <row r="1232" spans="2:33">
      <c r="B1232" t="str">
        <f>IF($A1232="","",VLOOKUP($A1232,DATA_IMPORT!$A$2:$AG$2500,COLUMN(B$1),FALSE))</f>
        <v/>
      </c>
      <c r="C1232" t="str">
        <f>IF($A1232="","",VLOOKUP($A1232,DATA_IMPORT!$A$2:$AG$2500,COLUMN(C$1),FALSE))</f>
        <v/>
      </c>
      <c r="D1232" t="str">
        <f>IF($A1232="","",VLOOKUP($A1232,DATA_IMPORT!$A$2:$AG$2500,COLUMN(D$1),FALSE))</f>
        <v/>
      </c>
      <c r="E1232" s="106" t="str">
        <f>IF($A1232="","",VLOOKUP($A1232,DATA_IMPORT!$A$2:$AG$2500,COLUMN(F$1),FALSE))</f>
        <v/>
      </c>
      <c r="F1232" t="str">
        <f>IF($A1232="","",VLOOKUP($A1232,DATA_IMPORT!$A$2:$AG$2500,COLUMN(F$1),FALSE))</f>
        <v/>
      </c>
      <c r="G1232" t="str">
        <f>IF(A1232="","",F1232&amp;COUNTIF($B$2:$B1232,B1232))</f>
        <v/>
      </c>
      <c r="H1232" t="str">
        <f t="shared" si="38"/>
        <v/>
      </c>
      <c r="I1232" t="str">
        <f t="shared" si="39"/>
        <v/>
      </c>
      <c r="J1232" s="106" t="s">
        <v>42</v>
      </c>
      <c r="K1232" s="22" t="str">
        <f>IF($A1232="","",VLOOKUP($A1232,DATA_IMPORT!$A$2:$AG$2500,COLUMN(K$1),FALSE))</f>
        <v/>
      </c>
      <c r="L1232" s="22" t="str">
        <f>IF($A1232="","",VLOOKUP($A1232,DATA_IMPORT!$A$2:$AG$2500,COLUMN(L$1),FALSE))</f>
        <v/>
      </c>
      <c r="M1232" s="22" t="str">
        <f>IF($A1232="","",VLOOKUP($A1232,DATA_IMPORT!$A$2:$AG$2500,COLUMN(M$1),FALSE))</f>
        <v/>
      </c>
      <c r="N1232" s="22" t="str">
        <f>IF($A1232="","",VLOOKUP($A1232,DATA_IMPORT!$A$2:$AG$2500,COLUMN(N$1),FALSE))</f>
        <v/>
      </c>
      <c r="O1232" s="22" t="str">
        <f>IF($A1232="","",VLOOKUP($A1232,DATA_IMPORT!$A$2:$AG$2500,COLUMN(O$1),FALSE))</f>
        <v/>
      </c>
      <c r="P1232" s="22" t="str">
        <f>IF($A1232="","",VLOOKUP($A1232,DATA_IMPORT!$A$2:$AG$2500,COLUMN(P$1),FALSE))</f>
        <v/>
      </c>
      <c r="Q1232" s="23" t="str">
        <f>IF($A1232="","",VLOOKUP($A1232,DATA_IMPORT!$A$2:$AG$2500,COLUMN(Q$1),FALSE))</f>
        <v/>
      </c>
      <c r="R1232" s="22" t="str">
        <f>IF($A1232="","",VLOOKUP($A1232,DATA_IMPORT!$A$2:$AG$2500,COLUMN(R$1),FALSE))</f>
        <v/>
      </c>
      <c r="S1232" s="23" t="str">
        <f>IF($A1232="","",VLOOKUP($A1232,DATA_IMPORT!$A$2:$AG$2500,COLUMN(S$1),FALSE))</f>
        <v/>
      </c>
      <c r="T1232" s="22" t="str">
        <f>IF($A1232="","",VLOOKUP($A1232,DATA_IMPORT!$A$2:$AG$2500,COLUMN(T$1),FALSE))</f>
        <v/>
      </c>
      <c r="U1232" s="23" t="str">
        <f>IF($A1232="","",VLOOKUP($A1232,DATA_IMPORT!$A$2:$AG$2500,COLUMN(U$1),FALSE))</f>
        <v/>
      </c>
      <c r="V1232" s="22" t="str">
        <f>IF($A1232="","",VLOOKUP($A1232,DATA_IMPORT!$A$2:$AG$2500,COLUMN(V$1),FALSE))</f>
        <v/>
      </c>
      <c r="W1232" s="22" t="str">
        <f>IF($A1232="","",VLOOKUP($A1232,DATA_IMPORT!$A$2:$AG$2500,COLUMN(W$1),FALSE))</f>
        <v/>
      </c>
      <c r="X1232" s="96" t="str">
        <f>IF($A1232="","",VLOOKUP($A1232,DATA_IMPORT!$A$2:$AG$2500,COLUMN(X$1),FALSE))</f>
        <v/>
      </c>
      <c r="Y1232" s="96" t="str">
        <f>IF($A1232="","",VLOOKUP($A1232,DATA_IMPORT!$A$2:$AG$2500,COLUMN(Y$1),FALSE))</f>
        <v/>
      </c>
      <c r="Z1232" s="22" t="str">
        <f>IF($A1232="","",VLOOKUP($A1232,DATA_IMPORT!$A$2:$AG$2500,COLUMN(Z$1),FALSE))</f>
        <v/>
      </c>
      <c r="AA1232" s="96" t="str">
        <f>IF($A1232="","",VLOOKUP($A1232,DATA_IMPORT!$A$2:$AG$2500,COLUMN(AA$1),FALSE))</f>
        <v/>
      </c>
      <c r="AB1232" s="96" t="str">
        <f>IF($A1232="","",VLOOKUP($A1232,DATA_IMPORT!$A$2:$AG$2500,COLUMN(AB$1),FALSE))</f>
        <v/>
      </c>
      <c r="AC1232" s="22" t="str">
        <f>IF($A1232="","",VLOOKUP($A1232,DATA_IMPORT!$A$2:$AG$2500,COLUMN(AC$1),FALSE))</f>
        <v/>
      </c>
      <c r="AD1232" s="96" t="str">
        <f>IF($A1232="","",VLOOKUP($A1232,DATA_IMPORT!$A$2:$AG$2500,COLUMN(AD$1),FALSE))</f>
        <v/>
      </c>
      <c r="AE1232" s="96" t="str">
        <f>IF($A1232="","",VLOOKUP($A1232,DATA_IMPORT!$A$2:$AG$2500,COLUMN(AE$1),FALSE))</f>
        <v/>
      </c>
      <c r="AF1232" s="96" t="str">
        <f>IF($A1232="","",VLOOKUP($A1232,DATA_IMPORT!$A$2:$AG$2500,COLUMN(AF$1),FALSE))</f>
        <v/>
      </c>
      <c r="AG1232" s="96" t="str">
        <f>IF($A1232="","",VLOOKUP($A1232,DATA_IMPORT!$A$2:$AG$2500,COLUMN(AG$1),FALSE))</f>
        <v/>
      </c>
    </row>
    <row r="1233" spans="2:33">
      <c r="B1233" t="str">
        <f>IF($A1233="","",VLOOKUP($A1233,DATA_IMPORT!$A$2:$AG$2500,COLUMN(B$1),FALSE))</f>
        <v/>
      </c>
      <c r="C1233" t="str">
        <f>IF($A1233="","",VLOOKUP($A1233,DATA_IMPORT!$A$2:$AG$2500,COLUMN(C$1),FALSE))</f>
        <v/>
      </c>
      <c r="D1233" t="str">
        <f>IF($A1233="","",VLOOKUP($A1233,DATA_IMPORT!$A$2:$AG$2500,COLUMN(D$1),FALSE))</f>
        <v/>
      </c>
      <c r="E1233" s="106" t="str">
        <f>IF($A1233="","",VLOOKUP($A1233,DATA_IMPORT!$A$2:$AG$2500,COLUMN(F$1),FALSE))</f>
        <v/>
      </c>
      <c r="F1233" t="str">
        <f>IF($A1233="","",VLOOKUP($A1233,DATA_IMPORT!$A$2:$AG$2500,COLUMN(F$1),FALSE))</f>
        <v/>
      </c>
      <c r="G1233" t="str">
        <f>IF(A1233="","",F1233&amp;COUNTIF($B$2:$B1233,B1233))</f>
        <v/>
      </c>
      <c r="H1233" t="str">
        <f t="shared" si="38"/>
        <v/>
      </c>
      <c r="I1233" t="str">
        <f t="shared" si="39"/>
        <v/>
      </c>
      <c r="J1233" s="106" t="s">
        <v>42</v>
      </c>
      <c r="K1233" s="22" t="str">
        <f>IF($A1233="","",VLOOKUP($A1233,DATA_IMPORT!$A$2:$AG$2500,COLUMN(K$1),FALSE))</f>
        <v/>
      </c>
      <c r="L1233" s="22" t="str">
        <f>IF($A1233="","",VLOOKUP($A1233,DATA_IMPORT!$A$2:$AG$2500,COLUMN(L$1),FALSE))</f>
        <v/>
      </c>
      <c r="M1233" s="22" t="str">
        <f>IF($A1233="","",VLOOKUP($A1233,DATA_IMPORT!$A$2:$AG$2500,COLUMN(M$1),FALSE))</f>
        <v/>
      </c>
      <c r="N1233" s="22" t="str">
        <f>IF($A1233="","",VLOOKUP($A1233,DATA_IMPORT!$A$2:$AG$2500,COLUMN(N$1),FALSE))</f>
        <v/>
      </c>
      <c r="O1233" s="22" t="str">
        <f>IF($A1233="","",VLOOKUP($A1233,DATA_IMPORT!$A$2:$AG$2500,COLUMN(O$1),FALSE))</f>
        <v/>
      </c>
      <c r="P1233" s="22" t="str">
        <f>IF($A1233="","",VLOOKUP($A1233,DATA_IMPORT!$A$2:$AG$2500,COLUMN(P$1),FALSE))</f>
        <v/>
      </c>
      <c r="Q1233" s="23" t="str">
        <f>IF($A1233="","",VLOOKUP($A1233,DATA_IMPORT!$A$2:$AG$2500,COLUMN(Q$1),FALSE))</f>
        <v/>
      </c>
      <c r="R1233" s="22" t="str">
        <f>IF($A1233="","",VLOOKUP($A1233,DATA_IMPORT!$A$2:$AG$2500,COLUMN(R$1),FALSE))</f>
        <v/>
      </c>
      <c r="S1233" s="23" t="str">
        <f>IF($A1233="","",VLOOKUP($A1233,DATA_IMPORT!$A$2:$AG$2500,COLUMN(S$1),FALSE))</f>
        <v/>
      </c>
      <c r="T1233" s="22" t="str">
        <f>IF($A1233="","",VLOOKUP($A1233,DATA_IMPORT!$A$2:$AG$2500,COLUMN(T$1),FALSE))</f>
        <v/>
      </c>
      <c r="U1233" s="23" t="str">
        <f>IF($A1233="","",VLOOKUP($A1233,DATA_IMPORT!$A$2:$AG$2500,COLUMN(U$1),FALSE))</f>
        <v/>
      </c>
      <c r="V1233" s="22" t="str">
        <f>IF($A1233="","",VLOOKUP($A1233,DATA_IMPORT!$A$2:$AG$2500,COLUMN(V$1),FALSE))</f>
        <v/>
      </c>
      <c r="W1233" s="22" t="str">
        <f>IF($A1233="","",VLOOKUP($A1233,DATA_IMPORT!$A$2:$AG$2500,COLUMN(W$1),FALSE))</f>
        <v/>
      </c>
      <c r="X1233" s="96" t="str">
        <f>IF($A1233="","",VLOOKUP($A1233,DATA_IMPORT!$A$2:$AG$2500,COLUMN(X$1),FALSE))</f>
        <v/>
      </c>
      <c r="Y1233" s="96" t="str">
        <f>IF($A1233="","",VLOOKUP($A1233,DATA_IMPORT!$A$2:$AG$2500,COLUMN(Y$1),FALSE))</f>
        <v/>
      </c>
      <c r="Z1233" s="22" t="str">
        <f>IF($A1233="","",VLOOKUP($A1233,DATA_IMPORT!$A$2:$AG$2500,COLUMN(Z$1),FALSE))</f>
        <v/>
      </c>
      <c r="AA1233" s="96" t="str">
        <f>IF($A1233="","",VLOOKUP($A1233,DATA_IMPORT!$A$2:$AG$2500,COLUMN(AA$1),FALSE))</f>
        <v/>
      </c>
      <c r="AB1233" s="96" t="str">
        <f>IF($A1233="","",VLOOKUP($A1233,DATA_IMPORT!$A$2:$AG$2500,COLUMN(AB$1),FALSE))</f>
        <v/>
      </c>
      <c r="AC1233" s="22" t="str">
        <f>IF($A1233="","",VLOOKUP($A1233,DATA_IMPORT!$A$2:$AG$2500,COLUMN(AC$1),FALSE))</f>
        <v/>
      </c>
      <c r="AD1233" s="96" t="str">
        <f>IF($A1233="","",VLOOKUP($A1233,DATA_IMPORT!$A$2:$AG$2500,COLUMN(AD$1),FALSE))</f>
        <v/>
      </c>
      <c r="AE1233" s="96" t="str">
        <f>IF($A1233="","",VLOOKUP($A1233,DATA_IMPORT!$A$2:$AG$2500,COLUMN(AE$1),FALSE))</f>
        <v/>
      </c>
      <c r="AF1233" s="96" t="str">
        <f>IF($A1233="","",VLOOKUP($A1233,DATA_IMPORT!$A$2:$AG$2500,COLUMN(AF$1),FALSE))</f>
        <v/>
      </c>
      <c r="AG1233" s="96" t="str">
        <f>IF($A1233="","",VLOOKUP($A1233,DATA_IMPORT!$A$2:$AG$2500,COLUMN(AG$1),FALSE))</f>
        <v/>
      </c>
    </row>
    <row r="1234" spans="2:33">
      <c r="B1234" t="str">
        <f>IF($A1234="","",VLOOKUP($A1234,DATA_IMPORT!$A$2:$AG$2500,COLUMN(B$1),FALSE))</f>
        <v/>
      </c>
      <c r="C1234" t="str">
        <f>IF($A1234="","",VLOOKUP($A1234,DATA_IMPORT!$A$2:$AG$2500,COLUMN(C$1),FALSE))</f>
        <v/>
      </c>
      <c r="D1234" t="str">
        <f>IF($A1234="","",VLOOKUP($A1234,DATA_IMPORT!$A$2:$AG$2500,COLUMN(D$1),FALSE))</f>
        <v/>
      </c>
      <c r="E1234" s="106" t="str">
        <f>IF($A1234="","",VLOOKUP($A1234,DATA_IMPORT!$A$2:$AG$2500,COLUMN(F$1),FALSE))</f>
        <v/>
      </c>
      <c r="F1234" t="str">
        <f>IF($A1234="","",VLOOKUP($A1234,DATA_IMPORT!$A$2:$AG$2500,COLUMN(F$1),FALSE))</f>
        <v/>
      </c>
      <c r="G1234" t="str">
        <f>IF(A1234="","",F1234&amp;COUNTIF($B$2:$B1234,B1234))</f>
        <v/>
      </c>
      <c r="H1234" t="str">
        <f t="shared" si="38"/>
        <v/>
      </c>
      <c r="I1234" t="str">
        <f t="shared" si="39"/>
        <v/>
      </c>
      <c r="J1234" s="106" t="s">
        <v>42</v>
      </c>
      <c r="K1234" s="22" t="str">
        <f>IF($A1234="","",VLOOKUP($A1234,DATA_IMPORT!$A$2:$AG$2500,COLUMN(K$1),FALSE))</f>
        <v/>
      </c>
      <c r="L1234" s="22" t="str">
        <f>IF($A1234="","",VLOOKUP($A1234,DATA_IMPORT!$A$2:$AG$2500,COLUMN(L$1),FALSE))</f>
        <v/>
      </c>
      <c r="M1234" s="22" t="str">
        <f>IF($A1234="","",VLOOKUP($A1234,DATA_IMPORT!$A$2:$AG$2500,COLUMN(M$1),FALSE))</f>
        <v/>
      </c>
      <c r="N1234" s="22" t="str">
        <f>IF($A1234="","",VLOOKUP($A1234,DATA_IMPORT!$A$2:$AG$2500,COLUMN(N$1),FALSE))</f>
        <v/>
      </c>
      <c r="O1234" s="22" t="str">
        <f>IF($A1234="","",VLOOKUP($A1234,DATA_IMPORT!$A$2:$AG$2500,COLUMN(O$1),FALSE))</f>
        <v/>
      </c>
      <c r="P1234" s="22" t="str">
        <f>IF($A1234="","",VLOOKUP($A1234,DATA_IMPORT!$A$2:$AG$2500,COLUMN(P$1),FALSE))</f>
        <v/>
      </c>
      <c r="Q1234" s="23" t="str">
        <f>IF($A1234="","",VLOOKUP($A1234,DATA_IMPORT!$A$2:$AG$2500,COLUMN(Q$1),FALSE))</f>
        <v/>
      </c>
      <c r="R1234" s="22" t="str">
        <f>IF($A1234="","",VLOOKUP($A1234,DATA_IMPORT!$A$2:$AG$2500,COLUMN(R$1),FALSE))</f>
        <v/>
      </c>
      <c r="S1234" s="23" t="str">
        <f>IF($A1234="","",VLOOKUP($A1234,DATA_IMPORT!$A$2:$AG$2500,COLUMN(S$1),FALSE))</f>
        <v/>
      </c>
      <c r="T1234" s="22" t="str">
        <f>IF($A1234="","",VLOOKUP($A1234,DATA_IMPORT!$A$2:$AG$2500,COLUMN(T$1),FALSE))</f>
        <v/>
      </c>
      <c r="U1234" s="23" t="str">
        <f>IF($A1234="","",VLOOKUP($A1234,DATA_IMPORT!$A$2:$AG$2500,COLUMN(U$1),FALSE))</f>
        <v/>
      </c>
      <c r="V1234" s="22" t="str">
        <f>IF($A1234="","",VLOOKUP($A1234,DATA_IMPORT!$A$2:$AG$2500,COLUMN(V$1),FALSE))</f>
        <v/>
      </c>
      <c r="W1234" s="22" t="str">
        <f>IF($A1234="","",VLOOKUP($A1234,DATA_IMPORT!$A$2:$AG$2500,COLUMN(W$1),FALSE))</f>
        <v/>
      </c>
      <c r="X1234" s="96" t="str">
        <f>IF($A1234="","",VLOOKUP($A1234,DATA_IMPORT!$A$2:$AG$2500,COLUMN(X$1),FALSE))</f>
        <v/>
      </c>
      <c r="Y1234" s="96" t="str">
        <f>IF($A1234="","",VLOOKUP($A1234,DATA_IMPORT!$A$2:$AG$2500,COLUMN(Y$1),FALSE))</f>
        <v/>
      </c>
      <c r="Z1234" s="22" t="str">
        <f>IF($A1234="","",VLOOKUP($A1234,DATA_IMPORT!$A$2:$AG$2500,COLUMN(Z$1),FALSE))</f>
        <v/>
      </c>
      <c r="AA1234" s="96" t="str">
        <f>IF($A1234="","",VLOOKUP($A1234,DATA_IMPORT!$A$2:$AG$2500,COLUMN(AA$1),FALSE))</f>
        <v/>
      </c>
      <c r="AB1234" s="96" t="str">
        <f>IF($A1234="","",VLOOKUP($A1234,DATA_IMPORT!$A$2:$AG$2500,COLUMN(AB$1),FALSE))</f>
        <v/>
      </c>
      <c r="AC1234" s="22" t="str">
        <f>IF($A1234="","",VLOOKUP($A1234,DATA_IMPORT!$A$2:$AG$2500,COLUMN(AC$1),FALSE))</f>
        <v/>
      </c>
      <c r="AD1234" s="96" t="str">
        <f>IF($A1234="","",VLOOKUP($A1234,DATA_IMPORT!$A$2:$AG$2500,COLUMN(AD$1),FALSE))</f>
        <v/>
      </c>
      <c r="AE1234" s="96" t="str">
        <f>IF($A1234="","",VLOOKUP($A1234,DATA_IMPORT!$A$2:$AG$2500,COLUMN(AE$1),FALSE))</f>
        <v/>
      </c>
      <c r="AF1234" s="96" t="str">
        <f>IF($A1234="","",VLOOKUP($A1234,DATA_IMPORT!$A$2:$AG$2500,COLUMN(AF$1),FALSE))</f>
        <v/>
      </c>
      <c r="AG1234" s="96" t="str">
        <f>IF($A1234="","",VLOOKUP($A1234,DATA_IMPORT!$A$2:$AG$2500,COLUMN(AG$1),FALSE))</f>
        <v/>
      </c>
    </row>
    <row r="1235" spans="2:33">
      <c r="B1235" t="str">
        <f>IF($A1235="","",VLOOKUP($A1235,DATA_IMPORT!$A$2:$AG$2500,COLUMN(B$1),FALSE))</f>
        <v/>
      </c>
      <c r="C1235" t="str">
        <f>IF($A1235="","",VLOOKUP($A1235,DATA_IMPORT!$A$2:$AG$2500,COLUMN(C$1),FALSE))</f>
        <v/>
      </c>
      <c r="D1235" t="str">
        <f>IF($A1235="","",VLOOKUP($A1235,DATA_IMPORT!$A$2:$AG$2500,COLUMN(D$1),FALSE))</f>
        <v/>
      </c>
      <c r="E1235" s="106" t="str">
        <f>IF($A1235="","",VLOOKUP($A1235,DATA_IMPORT!$A$2:$AG$2500,COLUMN(F$1),FALSE))</f>
        <v/>
      </c>
      <c r="F1235" t="str">
        <f>IF($A1235="","",VLOOKUP($A1235,DATA_IMPORT!$A$2:$AG$2500,COLUMN(F$1),FALSE))</f>
        <v/>
      </c>
      <c r="G1235" t="str">
        <f>IF(A1235="","",F1235&amp;COUNTIF($B$2:$B1235,B1235))</f>
        <v/>
      </c>
      <c r="H1235" t="str">
        <f t="shared" si="38"/>
        <v/>
      </c>
      <c r="I1235" t="str">
        <f t="shared" si="39"/>
        <v/>
      </c>
      <c r="J1235" s="106" t="s">
        <v>42</v>
      </c>
      <c r="K1235" s="22" t="str">
        <f>IF($A1235="","",VLOOKUP($A1235,DATA_IMPORT!$A$2:$AG$2500,COLUMN(K$1),FALSE))</f>
        <v/>
      </c>
      <c r="L1235" s="22" t="str">
        <f>IF($A1235="","",VLOOKUP($A1235,DATA_IMPORT!$A$2:$AG$2500,COLUMN(L$1),FALSE))</f>
        <v/>
      </c>
      <c r="M1235" s="22" t="str">
        <f>IF($A1235="","",VLOOKUP($A1235,DATA_IMPORT!$A$2:$AG$2500,COLUMN(M$1),FALSE))</f>
        <v/>
      </c>
      <c r="N1235" s="22" t="str">
        <f>IF($A1235="","",VLOOKUP($A1235,DATA_IMPORT!$A$2:$AG$2500,COLUMN(N$1),FALSE))</f>
        <v/>
      </c>
      <c r="O1235" s="22" t="str">
        <f>IF($A1235="","",VLOOKUP($A1235,DATA_IMPORT!$A$2:$AG$2500,COLUMN(O$1),FALSE))</f>
        <v/>
      </c>
      <c r="P1235" s="22" t="str">
        <f>IF($A1235="","",VLOOKUP($A1235,DATA_IMPORT!$A$2:$AG$2500,COLUMN(P$1),FALSE))</f>
        <v/>
      </c>
      <c r="Q1235" s="23" t="str">
        <f>IF($A1235="","",VLOOKUP($A1235,DATA_IMPORT!$A$2:$AG$2500,COLUMN(Q$1),FALSE))</f>
        <v/>
      </c>
      <c r="R1235" s="22" t="str">
        <f>IF($A1235="","",VLOOKUP($A1235,DATA_IMPORT!$A$2:$AG$2500,COLUMN(R$1),FALSE))</f>
        <v/>
      </c>
      <c r="S1235" s="23" t="str">
        <f>IF($A1235="","",VLOOKUP($A1235,DATA_IMPORT!$A$2:$AG$2500,COLUMN(S$1),FALSE))</f>
        <v/>
      </c>
      <c r="T1235" s="22" t="str">
        <f>IF($A1235="","",VLOOKUP($A1235,DATA_IMPORT!$A$2:$AG$2500,COLUMN(T$1),FALSE))</f>
        <v/>
      </c>
      <c r="U1235" s="23" t="str">
        <f>IF($A1235="","",VLOOKUP($A1235,DATA_IMPORT!$A$2:$AG$2500,COLUMN(U$1),FALSE))</f>
        <v/>
      </c>
      <c r="V1235" s="22" t="str">
        <f>IF($A1235="","",VLOOKUP($A1235,DATA_IMPORT!$A$2:$AG$2500,COLUMN(V$1),FALSE))</f>
        <v/>
      </c>
      <c r="W1235" s="22" t="str">
        <f>IF($A1235="","",VLOOKUP($A1235,DATA_IMPORT!$A$2:$AG$2500,COLUMN(W$1),FALSE))</f>
        <v/>
      </c>
      <c r="X1235" s="96" t="str">
        <f>IF($A1235="","",VLOOKUP($A1235,DATA_IMPORT!$A$2:$AG$2500,COLUMN(X$1),FALSE))</f>
        <v/>
      </c>
      <c r="Y1235" s="96" t="str">
        <f>IF($A1235="","",VLOOKUP($A1235,DATA_IMPORT!$A$2:$AG$2500,COLUMN(Y$1),FALSE))</f>
        <v/>
      </c>
      <c r="Z1235" s="22" t="str">
        <f>IF($A1235="","",VLOOKUP($A1235,DATA_IMPORT!$A$2:$AG$2500,COLUMN(Z$1),FALSE))</f>
        <v/>
      </c>
      <c r="AA1235" s="96" t="str">
        <f>IF($A1235="","",VLOOKUP($A1235,DATA_IMPORT!$A$2:$AG$2500,COLUMN(AA$1),FALSE))</f>
        <v/>
      </c>
      <c r="AB1235" s="96" t="str">
        <f>IF($A1235="","",VLOOKUP($A1235,DATA_IMPORT!$A$2:$AG$2500,COLUMN(AB$1),FALSE))</f>
        <v/>
      </c>
      <c r="AC1235" s="22" t="str">
        <f>IF($A1235="","",VLOOKUP($A1235,DATA_IMPORT!$A$2:$AG$2500,COLUMN(AC$1),FALSE))</f>
        <v/>
      </c>
      <c r="AD1235" s="96" t="str">
        <f>IF($A1235="","",VLOOKUP($A1235,DATA_IMPORT!$A$2:$AG$2500,COLUMN(AD$1),FALSE))</f>
        <v/>
      </c>
      <c r="AE1235" s="96" t="str">
        <f>IF($A1235="","",VLOOKUP($A1235,DATA_IMPORT!$A$2:$AG$2500,COLUMN(AE$1),FALSE))</f>
        <v/>
      </c>
      <c r="AF1235" s="96" t="str">
        <f>IF($A1235="","",VLOOKUP($A1235,DATA_IMPORT!$A$2:$AG$2500,COLUMN(AF$1),FALSE))</f>
        <v/>
      </c>
      <c r="AG1235" s="96" t="str">
        <f>IF($A1235="","",VLOOKUP($A1235,DATA_IMPORT!$A$2:$AG$2500,COLUMN(AG$1),FALSE))</f>
        <v/>
      </c>
    </row>
    <row r="1236" spans="2:33">
      <c r="B1236" t="str">
        <f>IF($A1236="","",VLOOKUP($A1236,DATA_IMPORT!$A$2:$AG$2500,COLUMN(B$1),FALSE))</f>
        <v/>
      </c>
      <c r="C1236" t="str">
        <f>IF($A1236="","",VLOOKUP($A1236,DATA_IMPORT!$A$2:$AG$2500,COLUMN(C$1),FALSE))</f>
        <v/>
      </c>
      <c r="D1236" t="str">
        <f>IF($A1236="","",VLOOKUP($A1236,DATA_IMPORT!$A$2:$AG$2500,COLUMN(D$1),FALSE))</f>
        <v/>
      </c>
      <c r="E1236" s="106" t="str">
        <f>IF($A1236="","",VLOOKUP($A1236,DATA_IMPORT!$A$2:$AG$2500,COLUMN(F$1),FALSE))</f>
        <v/>
      </c>
      <c r="F1236" t="str">
        <f>IF($A1236="","",VLOOKUP($A1236,DATA_IMPORT!$A$2:$AG$2500,COLUMN(F$1),FALSE))</f>
        <v/>
      </c>
      <c r="G1236" t="str">
        <f>IF(A1236="","",F1236&amp;COUNTIF($B$2:$B1236,B1236))</f>
        <v/>
      </c>
      <c r="H1236" t="str">
        <f t="shared" si="38"/>
        <v/>
      </c>
      <c r="I1236" t="str">
        <f t="shared" si="39"/>
        <v/>
      </c>
      <c r="J1236" s="106" t="s">
        <v>42</v>
      </c>
      <c r="K1236" s="22" t="str">
        <f>IF($A1236="","",VLOOKUP($A1236,DATA_IMPORT!$A$2:$AG$2500,COLUMN(K$1),FALSE))</f>
        <v/>
      </c>
      <c r="L1236" s="22" t="str">
        <f>IF($A1236="","",VLOOKUP($A1236,DATA_IMPORT!$A$2:$AG$2500,COLUMN(L$1),FALSE))</f>
        <v/>
      </c>
      <c r="M1236" s="22" t="str">
        <f>IF($A1236="","",VLOOKUP($A1236,DATA_IMPORT!$A$2:$AG$2500,COLUMN(M$1),FALSE))</f>
        <v/>
      </c>
      <c r="N1236" s="22" t="str">
        <f>IF($A1236="","",VLOOKUP($A1236,DATA_IMPORT!$A$2:$AG$2500,COLUMN(N$1),FALSE))</f>
        <v/>
      </c>
      <c r="O1236" s="22" t="str">
        <f>IF($A1236="","",VLOOKUP($A1236,DATA_IMPORT!$A$2:$AG$2500,COLUMN(O$1),FALSE))</f>
        <v/>
      </c>
      <c r="P1236" s="22" t="str">
        <f>IF($A1236="","",VLOOKUP($A1236,DATA_IMPORT!$A$2:$AG$2500,COLUMN(P$1),FALSE))</f>
        <v/>
      </c>
      <c r="Q1236" s="23" t="str">
        <f>IF($A1236="","",VLOOKUP($A1236,DATA_IMPORT!$A$2:$AG$2500,COLUMN(Q$1),FALSE))</f>
        <v/>
      </c>
      <c r="R1236" s="22" t="str">
        <f>IF($A1236="","",VLOOKUP($A1236,DATA_IMPORT!$A$2:$AG$2500,COLUMN(R$1),FALSE))</f>
        <v/>
      </c>
      <c r="S1236" s="23" t="str">
        <f>IF($A1236="","",VLOOKUP($A1236,DATA_IMPORT!$A$2:$AG$2500,COLUMN(S$1),FALSE))</f>
        <v/>
      </c>
      <c r="T1236" s="22" t="str">
        <f>IF($A1236="","",VLOOKUP($A1236,DATA_IMPORT!$A$2:$AG$2500,COLUMN(T$1),FALSE))</f>
        <v/>
      </c>
      <c r="U1236" s="23" t="str">
        <f>IF($A1236="","",VLOOKUP($A1236,DATA_IMPORT!$A$2:$AG$2500,COLUMN(U$1),FALSE))</f>
        <v/>
      </c>
      <c r="V1236" s="22" t="str">
        <f>IF($A1236="","",VLOOKUP($A1236,DATA_IMPORT!$A$2:$AG$2500,COLUMN(V$1),FALSE))</f>
        <v/>
      </c>
      <c r="W1236" s="22" t="str">
        <f>IF($A1236="","",VLOOKUP($A1236,DATA_IMPORT!$A$2:$AG$2500,COLUMN(W$1),FALSE))</f>
        <v/>
      </c>
      <c r="X1236" s="96" t="str">
        <f>IF($A1236="","",VLOOKUP($A1236,DATA_IMPORT!$A$2:$AG$2500,COLUMN(X$1),FALSE))</f>
        <v/>
      </c>
      <c r="Y1236" s="96" t="str">
        <f>IF($A1236="","",VLOOKUP($A1236,DATA_IMPORT!$A$2:$AG$2500,COLUMN(Y$1),FALSE))</f>
        <v/>
      </c>
      <c r="Z1236" s="22" t="str">
        <f>IF($A1236="","",VLOOKUP($A1236,DATA_IMPORT!$A$2:$AG$2500,COLUMN(Z$1),FALSE))</f>
        <v/>
      </c>
      <c r="AA1236" s="96" t="str">
        <f>IF($A1236="","",VLOOKUP($A1236,DATA_IMPORT!$A$2:$AG$2500,COLUMN(AA$1),FALSE))</f>
        <v/>
      </c>
      <c r="AB1236" s="96" t="str">
        <f>IF($A1236="","",VLOOKUP($A1236,DATA_IMPORT!$A$2:$AG$2500,COLUMN(AB$1),FALSE))</f>
        <v/>
      </c>
      <c r="AC1236" s="22" t="str">
        <f>IF($A1236="","",VLOOKUP($A1236,DATA_IMPORT!$A$2:$AG$2500,COLUMN(AC$1),FALSE))</f>
        <v/>
      </c>
      <c r="AD1236" s="96" t="str">
        <f>IF($A1236="","",VLOOKUP($A1236,DATA_IMPORT!$A$2:$AG$2500,COLUMN(AD$1),FALSE))</f>
        <v/>
      </c>
      <c r="AE1236" s="96" t="str">
        <f>IF($A1236="","",VLOOKUP($A1236,DATA_IMPORT!$A$2:$AG$2500,COLUMN(AE$1),FALSE))</f>
        <v/>
      </c>
      <c r="AF1236" s="96" t="str">
        <f>IF($A1236="","",VLOOKUP($A1236,DATA_IMPORT!$A$2:$AG$2500,COLUMN(AF$1),FALSE))</f>
        <v/>
      </c>
      <c r="AG1236" s="96" t="str">
        <f>IF($A1236="","",VLOOKUP($A1236,DATA_IMPORT!$A$2:$AG$2500,COLUMN(AG$1),FALSE))</f>
        <v/>
      </c>
    </row>
    <row r="1237" spans="2:33">
      <c r="B1237" t="str">
        <f>IF($A1237="","",VLOOKUP($A1237,DATA_IMPORT!$A$2:$AG$2500,COLUMN(B$1),FALSE))</f>
        <v/>
      </c>
      <c r="C1237" t="str">
        <f>IF($A1237="","",VLOOKUP($A1237,DATA_IMPORT!$A$2:$AG$2500,COLUMN(C$1),FALSE))</f>
        <v/>
      </c>
      <c r="D1237" t="str">
        <f>IF($A1237="","",VLOOKUP($A1237,DATA_IMPORT!$A$2:$AG$2500,COLUMN(D$1),FALSE))</f>
        <v/>
      </c>
      <c r="E1237" s="106" t="str">
        <f>IF($A1237="","",VLOOKUP($A1237,DATA_IMPORT!$A$2:$AG$2500,COLUMN(F$1),FALSE))</f>
        <v/>
      </c>
      <c r="F1237" t="str">
        <f>IF($A1237="","",VLOOKUP($A1237,DATA_IMPORT!$A$2:$AG$2500,COLUMN(F$1),FALSE))</f>
        <v/>
      </c>
      <c r="G1237" t="str">
        <f>IF(A1237="","",F1237&amp;COUNTIF($B$2:$B1237,B1237))</f>
        <v/>
      </c>
      <c r="H1237" t="str">
        <f t="shared" si="38"/>
        <v/>
      </c>
      <c r="I1237" t="str">
        <f t="shared" si="39"/>
        <v/>
      </c>
      <c r="J1237" s="106" t="s">
        <v>42</v>
      </c>
      <c r="K1237" s="22" t="str">
        <f>IF($A1237="","",VLOOKUP($A1237,DATA_IMPORT!$A$2:$AG$2500,COLUMN(K$1),FALSE))</f>
        <v/>
      </c>
      <c r="L1237" s="22" t="str">
        <f>IF($A1237="","",VLOOKUP($A1237,DATA_IMPORT!$A$2:$AG$2500,COLUMN(L$1),FALSE))</f>
        <v/>
      </c>
      <c r="M1237" s="22" t="str">
        <f>IF($A1237="","",VLOOKUP($A1237,DATA_IMPORT!$A$2:$AG$2500,COLUMN(M$1),FALSE))</f>
        <v/>
      </c>
      <c r="N1237" s="22" t="str">
        <f>IF($A1237="","",VLOOKUP($A1237,DATA_IMPORT!$A$2:$AG$2500,COLUMN(N$1),FALSE))</f>
        <v/>
      </c>
      <c r="O1237" s="22" t="str">
        <f>IF($A1237="","",VLOOKUP($A1237,DATA_IMPORT!$A$2:$AG$2500,COLUMN(O$1),FALSE))</f>
        <v/>
      </c>
      <c r="P1237" s="22" t="str">
        <f>IF($A1237="","",VLOOKUP($A1237,DATA_IMPORT!$A$2:$AG$2500,COLUMN(P$1),FALSE))</f>
        <v/>
      </c>
      <c r="Q1237" s="23" t="str">
        <f>IF($A1237="","",VLOOKUP($A1237,DATA_IMPORT!$A$2:$AG$2500,COLUMN(Q$1),FALSE))</f>
        <v/>
      </c>
      <c r="R1237" s="22" t="str">
        <f>IF($A1237="","",VLOOKUP($A1237,DATA_IMPORT!$A$2:$AG$2500,COLUMN(R$1),FALSE))</f>
        <v/>
      </c>
      <c r="S1237" s="23" t="str">
        <f>IF($A1237="","",VLOOKUP($A1237,DATA_IMPORT!$A$2:$AG$2500,COLUMN(S$1),FALSE))</f>
        <v/>
      </c>
      <c r="T1237" s="22" t="str">
        <f>IF($A1237="","",VLOOKUP($A1237,DATA_IMPORT!$A$2:$AG$2500,COLUMN(T$1),FALSE))</f>
        <v/>
      </c>
      <c r="U1237" s="23" t="str">
        <f>IF($A1237="","",VLOOKUP($A1237,DATA_IMPORT!$A$2:$AG$2500,COLUMN(U$1),FALSE))</f>
        <v/>
      </c>
      <c r="V1237" s="22" t="str">
        <f>IF($A1237="","",VLOOKUP($A1237,DATA_IMPORT!$A$2:$AG$2500,COLUMN(V$1),FALSE))</f>
        <v/>
      </c>
      <c r="W1237" s="22" t="str">
        <f>IF($A1237="","",VLOOKUP($A1237,DATA_IMPORT!$A$2:$AG$2500,COLUMN(W$1),FALSE))</f>
        <v/>
      </c>
      <c r="X1237" s="96" t="str">
        <f>IF($A1237="","",VLOOKUP($A1237,DATA_IMPORT!$A$2:$AG$2500,COLUMN(X$1),FALSE))</f>
        <v/>
      </c>
      <c r="Y1237" s="96" t="str">
        <f>IF($A1237="","",VLOOKUP($A1237,DATA_IMPORT!$A$2:$AG$2500,COLUMN(Y$1),FALSE))</f>
        <v/>
      </c>
      <c r="Z1237" s="22" t="str">
        <f>IF($A1237="","",VLOOKUP($A1237,DATA_IMPORT!$A$2:$AG$2500,COLUMN(Z$1),FALSE))</f>
        <v/>
      </c>
      <c r="AA1237" s="96" t="str">
        <f>IF($A1237="","",VLOOKUP($A1237,DATA_IMPORT!$A$2:$AG$2500,COLUMN(AA$1),FALSE))</f>
        <v/>
      </c>
      <c r="AB1237" s="96" t="str">
        <f>IF($A1237="","",VLOOKUP($A1237,DATA_IMPORT!$A$2:$AG$2500,COLUMN(AB$1),FALSE))</f>
        <v/>
      </c>
      <c r="AC1237" s="22" t="str">
        <f>IF($A1237="","",VLOOKUP($A1237,DATA_IMPORT!$A$2:$AG$2500,COLUMN(AC$1),FALSE))</f>
        <v/>
      </c>
      <c r="AD1237" s="96" t="str">
        <f>IF($A1237="","",VLOOKUP($A1237,DATA_IMPORT!$A$2:$AG$2500,COLUMN(AD$1),FALSE))</f>
        <v/>
      </c>
      <c r="AE1237" s="96" t="str">
        <f>IF($A1237="","",VLOOKUP($A1237,DATA_IMPORT!$A$2:$AG$2500,COLUMN(AE$1),FALSE))</f>
        <v/>
      </c>
      <c r="AF1237" s="96" t="str">
        <f>IF($A1237="","",VLOOKUP($A1237,DATA_IMPORT!$A$2:$AG$2500,COLUMN(AF$1),FALSE))</f>
        <v/>
      </c>
      <c r="AG1237" s="96" t="str">
        <f>IF($A1237="","",VLOOKUP($A1237,DATA_IMPORT!$A$2:$AG$2500,COLUMN(AG$1),FALSE))</f>
        <v/>
      </c>
    </row>
    <row r="1238" spans="2:33">
      <c r="B1238" t="str">
        <f>IF($A1238="","",VLOOKUP($A1238,DATA_IMPORT!$A$2:$AG$2500,COLUMN(B$1),FALSE))</f>
        <v/>
      </c>
      <c r="C1238" t="str">
        <f>IF($A1238="","",VLOOKUP($A1238,DATA_IMPORT!$A$2:$AG$2500,COLUMN(C$1),FALSE))</f>
        <v/>
      </c>
      <c r="D1238" t="str">
        <f>IF($A1238="","",VLOOKUP($A1238,DATA_IMPORT!$A$2:$AG$2500,COLUMN(D$1),FALSE))</f>
        <v/>
      </c>
      <c r="E1238" s="106" t="str">
        <f>IF($A1238="","",VLOOKUP($A1238,DATA_IMPORT!$A$2:$AG$2500,COLUMN(F$1),FALSE))</f>
        <v/>
      </c>
      <c r="F1238" t="str">
        <f>IF($A1238="","",VLOOKUP($A1238,DATA_IMPORT!$A$2:$AG$2500,COLUMN(F$1),FALSE))</f>
        <v/>
      </c>
      <c r="G1238" t="str">
        <f>IF(A1238="","",F1238&amp;COUNTIF($B$2:$B1238,B1238))</f>
        <v/>
      </c>
      <c r="H1238" t="str">
        <f t="shared" si="38"/>
        <v/>
      </c>
      <c r="I1238" t="str">
        <f t="shared" si="39"/>
        <v/>
      </c>
      <c r="J1238" s="106" t="s">
        <v>42</v>
      </c>
      <c r="K1238" s="22" t="str">
        <f>IF($A1238="","",VLOOKUP($A1238,DATA_IMPORT!$A$2:$AG$2500,COLUMN(K$1),FALSE))</f>
        <v/>
      </c>
      <c r="L1238" s="22" t="str">
        <f>IF($A1238="","",VLOOKUP($A1238,DATA_IMPORT!$A$2:$AG$2500,COLUMN(L$1),FALSE))</f>
        <v/>
      </c>
      <c r="M1238" s="22" t="str">
        <f>IF($A1238="","",VLOOKUP($A1238,DATA_IMPORT!$A$2:$AG$2500,COLUMN(M$1),FALSE))</f>
        <v/>
      </c>
      <c r="N1238" s="22" t="str">
        <f>IF($A1238="","",VLOOKUP($A1238,DATA_IMPORT!$A$2:$AG$2500,COLUMN(N$1),FALSE))</f>
        <v/>
      </c>
      <c r="O1238" s="22" t="str">
        <f>IF($A1238="","",VLOOKUP($A1238,DATA_IMPORT!$A$2:$AG$2500,COLUMN(O$1),FALSE))</f>
        <v/>
      </c>
      <c r="P1238" s="22" t="str">
        <f>IF($A1238="","",VLOOKUP($A1238,DATA_IMPORT!$A$2:$AG$2500,COLUMN(P$1),FALSE))</f>
        <v/>
      </c>
      <c r="Q1238" s="23" t="str">
        <f>IF($A1238="","",VLOOKUP($A1238,DATA_IMPORT!$A$2:$AG$2500,COLUMN(Q$1),FALSE))</f>
        <v/>
      </c>
      <c r="R1238" s="22" t="str">
        <f>IF($A1238="","",VLOOKUP($A1238,DATA_IMPORT!$A$2:$AG$2500,COLUMN(R$1),FALSE))</f>
        <v/>
      </c>
      <c r="S1238" s="23" t="str">
        <f>IF($A1238="","",VLOOKUP($A1238,DATA_IMPORT!$A$2:$AG$2500,COLUMN(S$1),FALSE))</f>
        <v/>
      </c>
      <c r="T1238" s="22" t="str">
        <f>IF($A1238="","",VLOOKUP($A1238,DATA_IMPORT!$A$2:$AG$2500,COLUMN(T$1),FALSE))</f>
        <v/>
      </c>
      <c r="U1238" s="23" t="str">
        <f>IF($A1238="","",VLOOKUP($A1238,DATA_IMPORT!$A$2:$AG$2500,COLUMN(U$1),FALSE))</f>
        <v/>
      </c>
      <c r="V1238" s="22" t="str">
        <f>IF($A1238="","",VLOOKUP($A1238,DATA_IMPORT!$A$2:$AG$2500,COLUMN(V$1),FALSE))</f>
        <v/>
      </c>
      <c r="W1238" s="22" t="str">
        <f>IF($A1238="","",VLOOKUP($A1238,DATA_IMPORT!$A$2:$AG$2500,COLUMN(W$1),FALSE))</f>
        <v/>
      </c>
      <c r="X1238" s="96" t="str">
        <f>IF($A1238="","",VLOOKUP($A1238,DATA_IMPORT!$A$2:$AG$2500,COLUMN(X$1),FALSE))</f>
        <v/>
      </c>
      <c r="Y1238" s="96" t="str">
        <f>IF($A1238="","",VLOOKUP($A1238,DATA_IMPORT!$A$2:$AG$2500,COLUMN(Y$1),FALSE))</f>
        <v/>
      </c>
      <c r="Z1238" s="22" t="str">
        <f>IF($A1238="","",VLOOKUP($A1238,DATA_IMPORT!$A$2:$AG$2500,COLUMN(Z$1),FALSE))</f>
        <v/>
      </c>
      <c r="AA1238" s="96" t="str">
        <f>IF($A1238="","",VLOOKUP($A1238,DATA_IMPORT!$A$2:$AG$2500,COLUMN(AA$1),FALSE))</f>
        <v/>
      </c>
      <c r="AB1238" s="96" t="str">
        <f>IF($A1238="","",VLOOKUP($A1238,DATA_IMPORT!$A$2:$AG$2500,COLUMN(AB$1),FALSE))</f>
        <v/>
      </c>
      <c r="AC1238" s="22" t="str">
        <f>IF($A1238="","",VLOOKUP($A1238,DATA_IMPORT!$A$2:$AG$2500,COLUMN(AC$1),FALSE))</f>
        <v/>
      </c>
      <c r="AD1238" s="96" t="str">
        <f>IF($A1238="","",VLOOKUP($A1238,DATA_IMPORT!$A$2:$AG$2500,COLUMN(AD$1),FALSE))</f>
        <v/>
      </c>
      <c r="AE1238" s="96" t="str">
        <f>IF($A1238="","",VLOOKUP($A1238,DATA_IMPORT!$A$2:$AG$2500,COLUMN(AE$1),FALSE))</f>
        <v/>
      </c>
      <c r="AF1238" s="96" t="str">
        <f>IF($A1238="","",VLOOKUP($A1238,DATA_IMPORT!$A$2:$AG$2500,COLUMN(AF$1),FALSE))</f>
        <v/>
      </c>
      <c r="AG1238" s="96" t="str">
        <f>IF($A1238="","",VLOOKUP($A1238,DATA_IMPORT!$A$2:$AG$2500,COLUMN(AG$1),FALSE))</f>
        <v/>
      </c>
    </row>
    <row r="1239" spans="2:33">
      <c r="B1239" t="str">
        <f>IF($A1239="","",VLOOKUP($A1239,DATA_IMPORT!$A$2:$AG$2500,COLUMN(B$1),FALSE))</f>
        <v/>
      </c>
      <c r="C1239" t="str">
        <f>IF($A1239="","",VLOOKUP($A1239,DATA_IMPORT!$A$2:$AG$2500,COLUMN(C$1),FALSE))</f>
        <v/>
      </c>
      <c r="D1239" t="str">
        <f>IF($A1239="","",VLOOKUP($A1239,DATA_IMPORT!$A$2:$AG$2500,COLUMN(D$1),FALSE))</f>
        <v/>
      </c>
      <c r="E1239" s="106" t="str">
        <f>IF($A1239="","",VLOOKUP($A1239,DATA_IMPORT!$A$2:$AG$2500,COLUMN(F$1),FALSE))</f>
        <v/>
      </c>
      <c r="F1239" t="str">
        <f>IF($A1239="","",VLOOKUP($A1239,DATA_IMPORT!$A$2:$AG$2500,COLUMN(F$1),FALSE))</f>
        <v/>
      </c>
      <c r="G1239" t="str">
        <f>IF(A1239="","",F1239&amp;COUNTIF($B$2:$B1239,B1239))</f>
        <v/>
      </c>
      <c r="H1239" t="str">
        <f t="shared" si="38"/>
        <v/>
      </c>
      <c r="I1239" t="str">
        <f t="shared" si="39"/>
        <v/>
      </c>
      <c r="J1239" s="106" t="s">
        <v>42</v>
      </c>
      <c r="K1239" s="22" t="str">
        <f>IF($A1239="","",VLOOKUP($A1239,DATA_IMPORT!$A$2:$AG$2500,COLUMN(K$1),FALSE))</f>
        <v/>
      </c>
      <c r="L1239" s="22" t="str">
        <f>IF($A1239="","",VLOOKUP($A1239,DATA_IMPORT!$A$2:$AG$2500,COLUMN(L$1),FALSE))</f>
        <v/>
      </c>
      <c r="M1239" s="22" t="str">
        <f>IF($A1239="","",VLOOKUP($A1239,DATA_IMPORT!$A$2:$AG$2500,COLUMN(M$1),FALSE))</f>
        <v/>
      </c>
      <c r="N1239" s="22" t="str">
        <f>IF($A1239="","",VLOOKUP($A1239,DATA_IMPORT!$A$2:$AG$2500,COLUMN(N$1),FALSE))</f>
        <v/>
      </c>
      <c r="O1239" s="22" t="str">
        <f>IF($A1239="","",VLOOKUP($A1239,DATA_IMPORT!$A$2:$AG$2500,COLUMN(O$1),FALSE))</f>
        <v/>
      </c>
      <c r="P1239" s="22" t="str">
        <f>IF($A1239="","",VLOOKUP($A1239,DATA_IMPORT!$A$2:$AG$2500,COLUMN(P$1),FALSE))</f>
        <v/>
      </c>
      <c r="Q1239" s="23" t="str">
        <f>IF($A1239="","",VLOOKUP($A1239,DATA_IMPORT!$A$2:$AG$2500,COLUMN(Q$1),FALSE))</f>
        <v/>
      </c>
      <c r="R1239" s="22" t="str">
        <f>IF($A1239="","",VLOOKUP($A1239,DATA_IMPORT!$A$2:$AG$2500,COLUMN(R$1),FALSE))</f>
        <v/>
      </c>
      <c r="S1239" s="23" t="str">
        <f>IF($A1239="","",VLOOKUP($A1239,DATA_IMPORT!$A$2:$AG$2500,COLUMN(S$1),FALSE))</f>
        <v/>
      </c>
      <c r="T1239" s="22" t="str">
        <f>IF($A1239="","",VLOOKUP($A1239,DATA_IMPORT!$A$2:$AG$2500,COLUMN(T$1),FALSE))</f>
        <v/>
      </c>
      <c r="U1239" s="23" t="str">
        <f>IF($A1239="","",VLOOKUP($A1239,DATA_IMPORT!$A$2:$AG$2500,COLUMN(U$1),FALSE))</f>
        <v/>
      </c>
      <c r="V1239" s="22" t="str">
        <f>IF($A1239="","",VLOOKUP($A1239,DATA_IMPORT!$A$2:$AG$2500,COLUMN(V$1),FALSE))</f>
        <v/>
      </c>
      <c r="W1239" s="22" t="str">
        <f>IF($A1239="","",VLOOKUP($A1239,DATA_IMPORT!$A$2:$AG$2500,COLUMN(W$1),FALSE))</f>
        <v/>
      </c>
      <c r="X1239" s="96" t="str">
        <f>IF($A1239="","",VLOOKUP($A1239,DATA_IMPORT!$A$2:$AG$2500,COLUMN(X$1),FALSE))</f>
        <v/>
      </c>
      <c r="Y1239" s="96" t="str">
        <f>IF($A1239="","",VLOOKUP($A1239,DATA_IMPORT!$A$2:$AG$2500,COLUMN(Y$1),FALSE))</f>
        <v/>
      </c>
      <c r="Z1239" s="22" t="str">
        <f>IF($A1239="","",VLOOKUP($A1239,DATA_IMPORT!$A$2:$AG$2500,COLUMN(Z$1),FALSE))</f>
        <v/>
      </c>
      <c r="AA1239" s="96" t="str">
        <f>IF($A1239="","",VLOOKUP($A1239,DATA_IMPORT!$A$2:$AG$2500,COLUMN(AA$1),FALSE))</f>
        <v/>
      </c>
      <c r="AB1239" s="96" t="str">
        <f>IF($A1239="","",VLOOKUP($A1239,DATA_IMPORT!$A$2:$AG$2500,COLUMN(AB$1),FALSE))</f>
        <v/>
      </c>
      <c r="AC1239" s="22" t="str">
        <f>IF($A1239="","",VLOOKUP($A1239,DATA_IMPORT!$A$2:$AG$2500,COLUMN(AC$1),FALSE))</f>
        <v/>
      </c>
      <c r="AD1239" s="96" t="str">
        <f>IF($A1239="","",VLOOKUP($A1239,DATA_IMPORT!$A$2:$AG$2500,COLUMN(AD$1),FALSE))</f>
        <v/>
      </c>
      <c r="AE1239" s="96" t="str">
        <f>IF($A1239="","",VLOOKUP($A1239,DATA_IMPORT!$A$2:$AG$2500,COLUMN(AE$1),FALSE))</f>
        <v/>
      </c>
      <c r="AF1239" s="96" t="str">
        <f>IF($A1239="","",VLOOKUP($A1239,DATA_IMPORT!$A$2:$AG$2500,COLUMN(AF$1),FALSE))</f>
        <v/>
      </c>
      <c r="AG1239" s="96" t="str">
        <f>IF($A1239="","",VLOOKUP($A1239,DATA_IMPORT!$A$2:$AG$2500,COLUMN(AG$1),FALSE))</f>
        <v/>
      </c>
    </row>
    <row r="1240" spans="2:33">
      <c r="B1240" t="str">
        <f>IF($A1240="","",VLOOKUP($A1240,DATA_IMPORT!$A$2:$AG$2500,COLUMN(B$1),FALSE))</f>
        <v/>
      </c>
      <c r="C1240" t="str">
        <f>IF($A1240="","",VLOOKUP($A1240,DATA_IMPORT!$A$2:$AG$2500,COLUMN(C$1),FALSE))</f>
        <v/>
      </c>
      <c r="D1240" t="str">
        <f>IF($A1240="","",VLOOKUP($A1240,DATA_IMPORT!$A$2:$AG$2500,COLUMN(D$1),FALSE))</f>
        <v/>
      </c>
      <c r="E1240" s="106" t="str">
        <f>IF($A1240="","",VLOOKUP($A1240,DATA_IMPORT!$A$2:$AG$2500,COLUMN(F$1),FALSE))</f>
        <v/>
      </c>
      <c r="F1240" t="str">
        <f>IF($A1240="","",VLOOKUP($A1240,DATA_IMPORT!$A$2:$AG$2500,COLUMN(F$1),FALSE))</f>
        <v/>
      </c>
      <c r="G1240" t="str">
        <f>IF(A1240="","",F1240&amp;COUNTIF($B$2:$B1240,B1240))</f>
        <v/>
      </c>
      <c r="H1240" t="str">
        <f t="shared" si="38"/>
        <v/>
      </c>
      <c r="I1240" t="str">
        <f t="shared" si="39"/>
        <v/>
      </c>
      <c r="J1240" s="106" t="s">
        <v>42</v>
      </c>
      <c r="K1240" s="22" t="str">
        <f>IF($A1240="","",VLOOKUP($A1240,DATA_IMPORT!$A$2:$AG$2500,COLUMN(K$1),FALSE))</f>
        <v/>
      </c>
      <c r="L1240" s="22" t="str">
        <f>IF($A1240="","",VLOOKUP($A1240,DATA_IMPORT!$A$2:$AG$2500,COLUMN(L$1),FALSE))</f>
        <v/>
      </c>
      <c r="M1240" s="22" t="str">
        <f>IF($A1240="","",VLOOKUP($A1240,DATA_IMPORT!$A$2:$AG$2500,COLUMN(M$1),FALSE))</f>
        <v/>
      </c>
      <c r="N1240" s="22" t="str">
        <f>IF($A1240="","",VLOOKUP($A1240,DATA_IMPORT!$A$2:$AG$2500,COLUMN(N$1),FALSE))</f>
        <v/>
      </c>
      <c r="O1240" s="22" t="str">
        <f>IF($A1240="","",VLOOKUP($A1240,DATA_IMPORT!$A$2:$AG$2500,COLUMN(O$1),FALSE))</f>
        <v/>
      </c>
      <c r="P1240" s="22" t="str">
        <f>IF($A1240="","",VLOOKUP($A1240,DATA_IMPORT!$A$2:$AG$2500,COLUMN(P$1),FALSE))</f>
        <v/>
      </c>
      <c r="Q1240" s="23" t="str">
        <f>IF($A1240="","",VLOOKUP($A1240,DATA_IMPORT!$A$2:$AG$2500,COLUMN(Q$1),FALSE))</f>
        <v/>
      </c>
      <c r="R1240" s="22" t="str">
        <f>IF($A1240="","",VLOOKUP($A1240,DATA_IMPORT!$A$2:$AG$2500,COLUMN(R$1),FALSE))</f>
        <v/>
      </c>
      <c r="S1240" s="23" t="str">
        <f>IF($A1240="","",VLOOKUP($A1240,DATA_IMPORT!$A$2:$AG$2500,COLUMN(S$1),FALSE))</f>
        <v/>
      </c>
      <c r="T1240" s="22" t="str">
        <f>IF($A1240="","",VLOOKUP($A1240,DATA_IMPORT!$A$2:$AG$2500,COLUMN(T$1),FALSE))</f>
        <v/>
      </c>
      <c r="U1240" s="23" t="str">
        <f>IF($A1240="","",VLOOKUP($A1240,DATA_IMPORT!$A$2:$AG$2500,COLUMN(U$1),FALSE))</f>
        <v/>
      </c>
      <c r="V1240" s="22" t="str">
        <f>IF($A1240="","",VLOOKUP($A1240,DATA_IMPORT!$A$2:$AG$2500,COLUMN(V$1),FALSE))</f>
        <v/>
      </c>
      <c r="W1240" s="22" t="str">
        <f>IF($A1240="","",VLOOKUP($A1240,DATA_IMPORT!$A$2:$AG$2500,COLUMN(W$1),FALSE))</f>
        <v/>
      </c>
      <c r="X1240" s="96" t="str">
        <f>IF($A1240="","",VLOOKUP($A1240,DATA_IMPORT!$A$2:$AG$2500,COLUMN(X$1),FALSE))</f>
        <v/>
      </c>
      <c r="Y1240" s="96" t="str">
        <f>IF($A1240="","",VLOOKUP($A1240,DATA_IMPORT!$A$2:$AG$2500,COLUMN(Y$1),FALSE))</f>
        <v/>
      </c>
      <c r="Z1240" s="22" t="str">
        <f>IF($A1240="","",VLOOKUP($A1240,DATA_IMPORT!$A$2:$AG$2500,COLUMN(Z$1),FALSE))</f>
        <v/>
      </c>
      <c r="AA1240" s="96" t="str">
        <f>IF($A1240="","",VLOOKUP($A1240,DATA_IMPORT!$A$2:$AG$2500,COLUMN(AA$1),FALSE))</f>
        <v/>
      </c>
      <c r="AB1240" s="96" t="str">
        <f>IF($A1240="","",VLOOKUP($A1240,DATA_IMPORT!$A$2:$AG$2500,COLUMN(AB$1),FALSE))</f>
        <v/>
      </c>
      <c r="AC1240" s="22" t="str">
        <f>IF($A1240="","",VLOOKUP($A1240,DATA_IMPORT!$A$2:$AG$2500,COLUMN(AC$1),FALSE))</f>
        <v/>
      </c>
      <c r="AD1240" s="96" t="str">
        <f>IF($A1240="","",VLOOKUP($A1240,DATA_IMPORT!$A$2:$AG$2500,COLUMN(AD$1),FALSE))</f>
        <v/>
      </c>
      <c r="AE1240" s="96" t="str">
        <f>IF($A1240="","",VLOOKUP($A1240,DATA_IMPORT!$A$2:$AG$2500,COLUMN(AE$1),FALSE))</f>
        <v/>
      </c>
      <c r="AF1240" s="96" t="str">
        <f>IF($A1240="","",VLOOKUP($A1240,DATA_IMPORT!$A$2:$AG$2500,COLUMN(AF$1),FALSE))</f>
        <v/>
      </c>
      <c r="AG1240" s="96" t="str">
        <f>IF($A1240="","",VLOOKUP($A1240,DATA_IMPORT!$A$2:$AG$2500,COLUMN(AG$1),FALSE))</f>
        <v/>
      </c>
    </row>
    <row r="1241" spans="2:33">
      <c r="B1241" t="str">
        <f>IF($A1241="","",VLOOKUP($A1241,DATA_IMPORT!$A$2:$AG$2500,COLUMN(B$1),FALSE))</f>
        <v/>
      </c>
      <c r="C1241" t="str">
        <f>IF($A1241="","",VLOOKUP($A1241,DATA_IMPORT!$A$2:$AG$2500,COLUMN(C$1),FALSE))</f>
        <v/>
      </c>
      <c r="D1241" t="str">
        <f>IF($A1241="","",VLOOKUP($A1241,DATA_IMPORT!$A$2:$AG$2500,COLUMN(D$1),FALSE))</f>
        <v/>
      </c>
      <c r="E1241" s="106" t="str">
        <f>IF($A1241="","",VLOOKUP($A1241,DATA_IMPORT!$A$2:$AG$2500,COLUMN(F$1),FALSE))</f>
        <v/>
      </c>
      <c r="F1241" t="str">
        <f>IF($A1241="","",VLOOKUP($A1241,DATA_IMPORT!$A$2:$AG$2500,COLUMN(F$1),FALSE))</f>
        <v/>
      </c>
      <c r="G1241" t="str">
        <f>IF(A1241="","",F1241&amp;COUNTIF($B$2:$B1241,B1241))</f>
        <v/>
      </c>
      <c r="H1241" t="str">
        <f t="shared" si="38"/>
        <v/>
      </c>
      <c r="I1241" t="str">
        <f t="shared" si="39"/>
        <v/>
      </c>
      <c r="J1241" s="106" t="s">
        <v>42</v>
      </c>
      <c r="K1241" s="22" t="str">
        <f>IF($A1241="","",VLOOKUP($A1241,DATA_IMPORT!$A$2:$AG$2500,COLUMN(K$1),FALSE))</f>
        <v/>
      </c>
      <c r="L1241" s="22" t="str">
        <f>IF($A1241="","",VLOOKUP($A1241,DATA_IMPORT!$A$2:$AG$2500,COLUMN(L$1),FALSE))</f>
        <v/>
      </c>
      <c r="M1241" s="22" t="str">
        <f>IF($A1241="","",VLOOKUP($A1241,DATA_IMPORT!$A$2:$AG$2500,COLUMN(M$1),FALSE))</f>
        <v/>
      </c>
      <c r="N1241" s="22" t="str">
        <f>IF($A1241="","",VLOOKUP($A1241,DATA_IMPORT!$A$2:$AG$2500,COLUMN(N$1),FALSE))</f>
        <v/>
      </c>
      <c r="O1241" s="22" t="str">
        <f>IF($A1241="","",VLOOKUP($A1241,DATA_IMPORT!$A$2:$AG$2500,COLUMN(O$1),FALSE))</f>
        <v/>
      </c>
      <c r="P1241" s="22" t="str">
        <f>IF($A1241="","",VLOOKUP($A1241,DATA_IMPORT!$A$2:$AG$2500,COLUMN(P$1),FALSE))</f>
        <v/>
      </c>
      <c r="Q1241" s="23" t="str">
        <f>IF($A1241="","",VLOOKUP($A1241,DATA_IMPORT!$A$2:$AG$2500,COLUMN(Q$1),FALSE))</f>
        <v/>
      </c>
      <c r="R1241" s="22" t="str">
        <f>IF($A1241="","",VLOOKUP($A1241,DATA_IMPORT!$A$2:$AG$2500,COLUMN(R$1),FALSE))</f>
        <v/>
      </c>
      <c r="S1241" s="23" t="str">
        <f>IF($A1241="","",VLOOKUP($A1241,DATA_IMPORT!$A$2:$AG$2500,COLUMN(S$1),FALSE))</f>
        <v/>
      </c>
      <c r="T1241" s="22" t="str">
        <f>IF($A1241="","",VLOOKUP($A1241,DATA_IMPORT!$A$2:$AG$2500,COLUMN(T$1),FALSE))</f>
        <v/>
      </c>
      <c r="U1241" s="23" t="str">
        <f>IF($A1241="","",VLOOKUP($A1241,DATA_IMPORT!$A$2:$AG$2500,COLUMN(U$1),FALSE))</f>
        <v/>
      </c>
      <c r="V1241" s="22" t="str">
        <f>IF($A1241="","",VLOOKUP($A1241,DATA_IMPORT!$A$2:$AG$2500,COLUMN(V$1),FALSE))</f>
        <v/>
      </c>
      <c r="W1241" s="22" t="str">
        <f>IF($A1241="","",VLOOKUP($A1241,DATA_IMPORT!$A$2:$AG$2500,COLUMN(W$1),FALSE))</f>
        <v/>
      </c>
      <c r="X1241" s="96" t="str">
        <f>IF($A1241="","",VLOOKUP($A1241,DATA_IMPORT!$A$2:$AG$2500,COLUMN(X$1),FALSE))</f>
        <v/>
      </c>
      <c r="Y1241" s="96" t="str">
        <f>IF($A1241="","",VLOOKUP($A1241,DATA_IMPORT!$A$2:$AG$2500,COLUMN(Y$1),FALSE))</f>
        <v/>
      </c>
      <c r="Z1241" s="22" t="str">
        <f>IF($A1241="","",VLOOKUP($A1241,DATA_IMPORT!$A$2:$AG$2500,COLUMN(Z$1),FALSE))</f>
        <v/>
      </c>
      <c r="AA1241" s="96" t="str">
        <f>IF($A1241="","",VLOOKUP($A1241,DATA_IMPORT!$A$2:$AG$2500,COLUMN(AA$1),FALSE))</f>
        <v/>
      </c>
      <c r="AB1241" s="96" t="str">
        <f>IF($A1241="","",VLOOKUP($A1241,DATA_IMPORT!$A$2:$AG$2500,COLUMN(AB$1),FALSE))</f>
        <v/>
      </c>
      <c r="AC1241" s="22" t="str">
        <f>IF($A1241="","",VLOOKUP($A1241,DATA_IMPORT!$A$2:$AG$2500,COLUMN(AC$1),FALSE))</f>
        <v/>
      </c>
      <c r="AD1241" s="96" t="str">
        <f>IF($A1241="","",VLOOKUP($A1241,DATA_IMPORT!$A$2:$AG$2500,COLUMN(AD$1),FALSE))</f>
        <v/>
      </c>
      <c r="AE1241" s="96" t="str">
        <f>IF($A1241="","",VLOOKUP($A1241,DATA_IMPORT!$A$2:$AG$2500,COLUMN(AE$1),FALSE))</f>
        <v/>
      </c>
      <c r="AF1241" s="96" t="str">
        <f>IF($A1241="","",VLOOKUP($A1241,DATA_IMPORT!$A$2:$AG$2500,COLUMN(AF$1),FALSE))</f>
        <v/>
      </c>
      <c r="AG1241" s="96" t="str">
        <f>IF($A1241="","",VLOOKUP($A1241,DATA_IMPORT!$A$2:$AG$2500,COLUMN(AG$1),FALSE))</f>
        <v/>
      </c>
    </row>
    <row r="1242" spans="2:33">
      <c r="B1242" t="str">
        <f>IF($A1242="","",VLOOKUP($A1242,DATA_IMPORT!$A$2:$AG$2500,COLUMN(B$1),FALSE))</f>
        <v/>
      </c>
      <c r="C1242" t="str">
        <f>IF($A1242="","",VLOOKUP($A1242,DATA_IMPORT!$A$2:$AG$2500,COLUMN(C$1),FALSE))</f>
        <v/>
      </c>
      <c r="D1242" t="str">
        <f>IF($A1242="","",VLOOKUP($A1242,DATA_IMPORT!$A$2:$AG$2500,COLUMN(D$1),FALSE))</f>
        <v/>
      </c>
      <c r="E1242" s="106" t="str">
        <f>IF($A1242="","",VLOOKUP($A1242,DATA_IMPORT!$A$2:$AG$2500,COLUMN(F$1),FALSE))</f>
        <v/>
      </c>
      <c r="F1242" t="str">
        <f>IF($A1242="","",VLOOKUP($A1242,DATA_IMPORT!$A$2:$AG$2500,COLUMN(F$1),FALSE))</f>
        <v/>
      </c>
      <c r="G1242" t="str">
        <f>IF(A1242="","",F1242&amp;COUNTIF($B$2:$B1242,B1242))</f>
        <v/>
      </c>
      <c r="H1242" t="str">
        <f t="shared" si="38"/>
        <v/>
      </c>
      <c r="I1242" t="str">
        <f t="shared" si="39"/>
        <v/>
      </c>
      <c r="J1242" s="106" t="s">
        <v>42</v>
      </c>
      <c r="K1242" s="22" t="str">
        <f>IF($A1242="","",VLOOKUP($A1242,DATA_IMPORT!$A$2:$AG$2500,COLUMN(K$1),FALSE))</f>
        <v/>
      </c>
      <c r="L1242" s="22" t="str">
        <f>IF($A1242="","",VLOOKUP($A1242,DATA_IMPORT!$A$2:$AG$2500,COLUMN(L$1),FALSE))</f>
        <v/>
      </c>
      <c r="M1242" s="22" t="str">
        <f>IF($A1242="","",VLOOKUP($A1242,DATA_IMPORT!$A$2:$AG$2500,COLUMN(M$1),FALSE))</f>
        <v/>
      </c>
      <c r="N1242" s="22" t="str">
        <f>IF($A1242="","",VLOOKUP($A1242,DATA_IMPORT!$A$2:$AG$2500,COLUMN(N$1),FALSE))</f>
        <v/>
      </c>
      <c r="O1242" s="22" t="str">
        <f>IF($A1242="","",VLOOKUP($A1242,DATA_IMPORT!$A$2:$AG$2500,COLUMN(O$1),FALSE))</f>
        <v/>
      </c>
      <c r="P1242" s="22" t="str">
        <f>IF($A1242="","",VLOOKUP($A1242,DATA_IMPORT!$A$2:$AG$2500,COLUMN(P$1),FALSE))</f>
        <v/>
      </c>
      <c r="Q1242" s="23" t="str">
        <f>IF($A1242="","",VLOOKUP($A1242,DATA_IMPORT!$A$2:$AG$2500,COLUMN(Q$1),FALSE))</f>
        <v/>
      </c>
      <c r="R1242" s="22" t="str">
        <f>IF($A1242="","",VLOOKUP($A1242,DATA_IMPORT!$A$2:$AG$2500,COLUMN(R$1),FALSE))</f>
        <v/>
      </c>
      <c r="S1242" s="23" t="str">
        <f>IF($A1242="","",VLOOKUP($A1242,DATA_IMPORT!$A$2:$AG$2500,COLUMN(S$1),FALSE))</f>
        <v/>
      </c>
      <c r="T1242" s="22" t="str">
        <f>IF($A1242="","",VLOOKUP($A1242,DATA_IMPORT!$A$2:$AG$2500,COLUMN(T$1),FALSE))</f>
        <v/>
      </c>
      <c r="U1242" s="23" t="str">
        <f>IF($A1242="","",VLOOKUP($A1242,DATA_IMPORT!$A$2:$AG$2500,COLUMN(U$1),FALSE))</f>
        <v/>
      </c>
      <c r="V1242" s="22" t="str">
        <f>IF($A1242="","",VLOOKUP($A1242,DATA_IMPORT!$A$2:$AG$2500,COLUMN(V$1),FALSE))</f>
        <v/>
      </c>
      <c r="W1242" s="22" t="str">
        <f>IF($A1242="","",VLOOKUP($A1242,DATA_IMPORT!$A$2:$AG$2500,COLUMN(W$1),FALSE))</f>
        <v/>
      </c>
      <c r="X1242" s="96" t="str">
        <f>IF($A1242="","",VLOOKUP($A1242,DATA_IMPORT!$A$2:$AG$2500,COLUMN(X$1),FALSE))</f>
        <v/>
      </c>
      <c r="Y1242" s="96" t="str">
        <f>IF($A1242="","",VLOOKUP($A1242,DATA_IMPORT!$A$2:$AG$2500,COLUMN(Y$1),FALSE))</f>
        <v/>
      </c>
      <c r="Z1242" s="22" t="str">
        <f>IF($A1242="","",VLOOKUP($A1242,DATA_IMPORT!$A$2:$AG$2500,COLUMN(Z$1),FALSE))</f>
        <v/>
      </c>
      <c r="AA1242" s="96" t="str">
        <f>IF($A1242="","",VLOOKUP($A1242,DATA_IMPORT!$A$2:$AG$2500,COLUMN(AA$1),FALSE))</f>
        <v/>
      </c>
      <c r="AB1242" s="96" t="str">
        <f>IF($A1242="","",VLOOKUP($A1242,DATA_IMPORT!$A$2:$AG$2500,COLUMN(AB$1),FALSE))</f>
        <v/>
      </c>
      <c r="AC1242" s="22" t="str">
        <f>IF($A1242="","",VLOOKUP($A1242,DATA_IMPORT!$A$2:$AG$2500,COLUMN(AC$1),FALSE))</f>
        <v/>
      </c>
      <c r="AD1242" s="96" t="str">
        <f>IF($A1242="","",VLOOKUP($A1242,DATA_IMPORT!$A$2:$AG$2500,COLUMN(AD$1),FALSE))</f>
        <v/>
      </c>
      <c r="AE1242" s="96" t="str">
        <f>IF($A1242="","",VLOOKUP($A1242,DATA_IMPORT!$A$2:$AG$2500,COLUMN(AE$1),FALSE))</f>
        <v/>
      </c>
      <c r="AF1242" s="96" t="str">
        <f>IF($A1242="","",VLOOKUP($A1242,DATA_IMPORT!$A$2:$AG$2500,COLUMN(AF$1),FALSE))</f>
        <v/>
      </c>
      <c r="AG1242" s="96" t="str">
        <f>IF($A1242="","",VLOOKUP($A1242,DATA_IMPORT!$A$2:$AG$2500,COLUMN(AG$1),FALSE))</f>
        <v/>
      </c>
    </row>
    <row r="1243" spans="2:33">
      <c r="B1243" t="str">
        <f>IF($A1243="","",VLOOKUP($A1243,DATA_IMPORT!$A$2:$AG$2500,COLUMN(B$1),FALSE))</f>
        <v/>
      </c>
      <c r="C1243" t="str">
        <f>IF($A1243="","",VLOOKUP($A1243,DATA_IMPORT!$A$2:$AG$2500,COLUMN(C$1),FALSE))</f>
        <v/>
      </c>
      <c r="D1243" t="str">
        <f>IF($A1243="","",VLOOKUP($A1243,DATA_IMPORT!$A$2:$AG$2500,COLUMN(D$1),FALSE))</f>
        <v/>
      </c>
      <c r="E1243" s="106" t="str">
        <f>IF($A1243="","",VLOOKUP($A1243,DATA_IMPORT!$A$2:$AG$2500,COLUMN(F$1),FALSE))</f>
        <v/>
      </c>
      <c r="F1243" t="str">
        <f>IF($A1243="","",VLOOKUP($A1243,DATA_IMPORT!$A$2:$AG$2500,COLUMN(F$1),FALSE))</f>
        <v/>
      </c>
      <c r="G1243" t="str">
        <f>IF(A1243="","",F1243&amp;COUNTIF($B$2:$B1243,B1243))</f>
        <v/>
      </c>
      <c r="H1243" t="str">
        <f t="shared" si="38"/>
        <v/>
      </c>
      <c r="I1243" t="str">
        <f t="shared" si="39"/>
        <v/>
      </c>
      <c r="J1243" s="106" t="s">
        <v>42</v>
      </c>
      <c r="K1243" s="22" t="str">
        <f>IF($A1243="","",VLOOKUP($A1243,DATA_IMPORT!$A$2:$AG$2500,COLUMN(K$1),FALSE))</f>
        <v/>
      </c>
      <c r="L1243" s="22" t="str">
        <f>IF($A1243="","",VLOOKUP($A1243,DATA_IMPORT!$A$2:$AG$2500,COLUMN(L$1),FALSE))</f>
        <v/>
      </c>
      <c r="M1243" s="22" t="str">
        <f>IF($A1243="","",VLOOKUP($A1243,DATA_IMPORT!$A$2:$AG$2500,COLUMN(M$1),FALSE))</f>
        <v/>
      </c>
      <c r="N1243" s="22" t="str">
        <f>IF($A1243="","",VLOOKUP($A1243,DATA_IMPORT!$A$2:$AG$2500,COLUMN(N$1),FALSE))</f>
        <v/>
      </c>
      <c r="O1243" s="22" t="str">
        <f>IF($A1243="","",VLOOKUP($A1243,DATA_IMPORT!$A$2:$AG$2500,COLUMN(O$1),FALSE))</f>
        <v/>
      </c>
      <c r="P1243" s="22" t="str">
        <f>IF($A1243="","",VLOOKUP($A1243,DATA_IMPORT!$A$2:$AG$2500,COLUMN(P$1),FALSE))</f>
        <v/>
      </c>
      <c r="Q1243" s="23" t="str">
        <f>IF($A1243="","",VLOOKUP($A1243,DATA_IMPORT!$A$2:$AG$2500,COLUMN(Q$1),FALSE))</f>
        <v/>
      </c>
      <c r="R1243" s="22" t="str">
        <f>IF($A1243="","",VLOOKUP($A1243,DATA_IMPORT!$A$2:$AG$2500,COLUMN(R$1),FALSE))</f>
        <v/>
      </c>
      <c r="S1243" s="23" t="str">
        <f>IF($A1243="","",VLOOKUP($A1243,DATA_IMPORT!$A$2:$AG$2500,COLUMN(S$1),FALSE))</f>
        <v/>
      </c>
      <c r="T1243" s="22" t="str">
        <f>IF($A1243="","",VLOOKUP($A1243,DATA_IMPORT!$A$2:$AG$2500,COLUMN(T$1),FALSE))</f>
        <v/>
      </c>
      <c r="U1243" s="23" t="str">
        <f>IF($A1243="","",VLOOKUP($A1243,DATA_IMPORT!$A$2:$AG$2500,COLUMN(U$1),FALSE))</f>
        <v/>
      </c>
      <c r="V1243" s="22" t="str">
        <f>IF($A1243="","",VLOOKUP($A1243,DATA_IMPORT!$A$2:$AG$2500,COLUMN(V$1),FALSE))</f>
        <v/>
      </c>
      <c r="W1243" s="22" t="str">
        <f>IF($A1243="","",VLOOKUP($A1243,DATA_IMPORT!$A$2:$AG$2500,COLUMN(W$1),FALSE))</f>
        <v/>
      </c>
      <c r="X1243" s="96" t="str">
        <f>IF($A1243="","",VLOOKUP($A1243,DATA_IMPORT!$A$2:$AG$2500,COLUMN(X$1),FALSE))</f>
        <v/>
      </c>
      <c r="Y1243" s="96" t="str">
        <f>IF($A1243="","",VLOOKUP($A1243,DATA_IMPORT!$A$2:$AG$2500,COLUMN(Y$1),FALSE))</f>
        <v/>
      </c>
      <c r="Z1243" s="22" t="str">
        <f>IF($A1243="","",VLOOKUP($A1243,DATA_IMPORT!$A$2:$AG$2500,COLUMN(Z$1),FALSE))</f>
        <v/>
      </c>
      <c r="AA1243" s="96" t="str">
        <f>IF($A1243="","",VLOOKUP($A1243,DATA_IMPORT!$A$2:$AG$2500,COLUMN(AA$1),FALSE))</f>
        <v/>
      </c>
      <c r="AB1243" s="96" t="str">
        <f>IF($A1243="","",VLOOKUP($A1243,DATA_IMPORT!$A$2:$AG$2500,COLUMN(AB$1),FALSE))</f>
        <v/>
      </c>
      <c r="AC1243" s="22" t="str">
        <f>IF($A1243="","",VLOOKUP($A1243,DATA_IMPORT!$A$2:$AG$2500,COLUMN(AC$1),FALSE))</f>
        <v/>
      </c>
      <c r="AD1243" s="96" t="str">
        <f>IF($A1243="","",VLOOKUP($A1243,DATA_IMPORT!$A$2:$AG$2500,COLUMN(AD$1),FALSE))</f>
        <v/>
      </c>
      <c r="AE1243" s="96" t="str">
        <f>IF($A1243="","",VLOOKUP($A1243,DATA_IMPORT!$A$2:$AG$2500,COLUMN(AE$1),FALSE))</f>
        <v/>
      </c>
      <c r="AF1243" s="96" t="str">
        <f>IF($A1243="","",VLOOKUP($A1243,DATA_IMPORT!$A$2:$AG$2500,COLUMN(AF$1),FALSE))</f>
        <v/>
      </c>
      <c r="AG1243" s="96" t="str">
        <f>IF($A1243="","",VLOOKUP($A1243,DATA_IMPORT!$A$2:$AG$2500,COLUMN(AG$1),FALSE))</f>
        <v/>
      </c>
    </row>
    <row r="1244" spans="2:33">
      <c r="B1244" t="str">
        <f>IF($A1244="","",VLOOKUP($A1244,DATA_IMPORT!$A$2:$AG$2500,COLUMN(B$1),FALSE))</f>
        <v/>
      </c>
      <c r="C1244" t="str">
        <f>IF($A1244="","",VLOOKUP($A1244,DATA_IMPORT!$A$2:$AG$2500,COLUMN(C$1),FALSE))</f>
        <v/>
      </c>
      <c r="D1244" t="str">
        <f>IF($A1244="","",VLOOKUP($A1244,DATA_IMPORT!$A$2:$AG$2500,COLUMN(D$1),FALSE))</f>
        <v/>
      </c>
      <c r="E1244" s="106" t="str">
        <f>IF($A1244="","",VLOOKUP($A1244,DATA_IMPORT!$A$2:$AG$2500,COLUMN(F$1),FALSE))</f>
        <v/>
      </c>
      <c r="F1244" t="str">
        <f>IF($A1244="","",VLOOKUP($A1244,DATA_IMPORT!$A$2:$AG$2500,COLUMN(F$1),FALSE))</f>
        <v/>
      </c>
      <c r="G1244" t="str">
        <f>IF(A1244="","",F1244&amp;COUNTIF($B$2:$B1244,B1244))</f>
        <v/>
      </c>
      <c r="H1244" t="str">
        <f t="shared" si="38"/>
        <v/>
      </c>
      <c r="I1244" t="str">
        <f t="shared" si="39"/>
        <v/>
      </c>
      <c r="J1244" s="106" t="s">
        <v>42</v>
      </c>
      <c r="K1244" s="22" t="str">
        <f>IF($A1244="","",VLOOKUP($A1244,DATA_IMPORT!$A$2:$AG$2500,COLUMN(K$1),FALSE))</f>
        <v/>
      </c>
      <c r="L1244" s="22" t="str">
        <f>IF($A1244="","",VLOOKUP($A1244,DATA_IMPORT!$A$2:$AG$2500,COLUMN(L$1),FALSE))</f>
        <v/>
      </c>
      <c r="M1244" s="22" t="str">
        <f>IF($A1244="","",VLOOKUP($A1244,DATA_IMPORT!$A$2:$AG$2500,COLUMN(M$1),FALSE))</f>
        <v/>
      </c>
      <c r="N1244" s="22" t="str">
        <f>IF($A1244="","",VLOOKUP($A1244,DATA_IMPORT!$A$2:$AG$2500,COLUMN(N$1),FALSE))</f>
        <v/>
      </c>
      <c r="O1244" s="22" t="str">
        <f>IF($A1244="","",VLOOKUP($A1244,DATA_IMPORT!$A$2:$AG$2500,COLUMN(O$1),FALSE))</f>
        <v/>
      </c>
      <c r="P1244" s="22" t="str">
        <f>IF($A1244="","",VLOOKUP($A1244,DATA_IMPORT!$A$2:$AG$2500,COLUMN(P$1),FALSE))</f>
        <v/>
      </c>
      <c r="Q1244" s="23" t="str">
        <f>IF($A1244="","",VLOOKUP($A1244,DATA_IMPORT!$A$2:$AG$2500,COLUMN(Q$1),FALSE))</f>
        <v/>
      </c>
      <c r="R1244" s="22" t="str">
        <f>IF($A1244="","",VLOOKUP($A1244,DATA_IMPORT!$A$2:$AG$2500,COLUMN(R$1),FALSE))</f>
        <v/>
      </c>
      <c r="S1244" s="23" t="str">
        <f>IF($A1244="","",VLOOKUP($A1244,DATA_IMPORT!$A$2:$AG$2500,COLUMN(S$1),FALSE))</f>
        <v/>
      </c>
      <c r="T1244" s="22" t="str">
        <f>IF($A1244="","",VLOOKUP($A1244,DATA_IMPORT!$A$2:$AG$2500,COLUMN(T$1),FALSE))</f>
        <v/>
      </c>
      <c r="U1244" s="23" t="str">
        <f>IF($A1244="","",VLOOKUP($A1244,DATA_IMPORT!$A$2:$AG$2500,COLUMN(U$1),FALSE))</f>
        <v/>
      </c>
      <c r="V1244" s="22" t="str">
        <f>IF($A1244="","",VLOOKUP($A1244,DATA_IMPORT!$A$2:$AG$2500,COLUMN(V$1),FALSE))</f>
        <v/>
      </c>
      <c r="W1244" s="22" t="str">
        <f>IF($A1244="","",VLOOKUP($A1244,DATA_IMPORT!$A$2:$AG$2500,COLUMN(W$1),FALSE))</f>
        <v/>
      </c>
      <c r="X1244" s="96" t="str">
        <f>IF($A1244="","",VLOOKUP($A1244,DATA_IMPORT!$A$2:$AG$2500,COLUMN(X$1),FALSE))</f>
        <v/>
      </c>
      <c r="Y1244" s="96" t="str">
        <f>IF($A1244="","",VLOOKUP($A1244,DATA_IMPORT!$A$2:$AG$2500,COLUMN(Y$1),FALSE))</f>
        <v/>
      </c>
      <c r="Z1244" s="22" t="str">
        <f>IF($A1244="","",VLOOKUP($A1244,DATA_IMPORT!$A$2:$AG$2500,COLUMN(Z$1),FALSE))</f>
        <v/>
      </c>
      <c r="AA1244" s="96" t="str">
        <f>IF($A1244="","",VLOOKUP($A1244,DATA_IMPORT!$A$2:$AG$2500,COLUMN(AA$1),FALSE))</f>
        <v/>
      </c>
      <c r="AB1244" s="96" t="str">
        <f>IF($A1244="","",VLOOKUP($A1244,DATA_IMPORT!$A$2:$AG$2500,COLUMN(AB$1),FALSE))</f>
        <v/>
      </c>
      <c r="AC1244" s="22" t="str">
        <f>IF($A1244="","",VLOOKUP($A1244,DATA_IMPORT!$A$2:$AG$2500,COLUMN(AC$1),FALSE))</f>
        <v/>
      </c>
      <c r="AD1244" s="96" t="str">
        <f>IF($A1244="","",VLOOKUP($A1244,DATA_IMPORT!$A$2:$AG$2500,COLUMN(AD$1),FALSE))</f>
        <v/>
      </c>
      <c r="AE1244" s="96" t="str">
        <f>IF($A1244="","",VLOOKUP($A1244,DATA_IMPORT!$A$2:$AG$2500,COLUMN(AE$1),FALSE))</f>
        <v/>
      </c>
      <c r="AF1244" s="96" t="str">
        <f>IF($A1244="","",VLOOKUP($A1244,DATA_IMPORT!$A$2:$AG$2500,COLUMN(AF$1),FALSE))</f>
        <v/>
      </c>
      <c r="AG1244" s="96" t="str">
        <f>IF($A1244="","",VLOOKUP($A1244,DATA_IMPORT!$A$2:$AG$2500,COLUMN(AG$1),FALSE))</f>
        <v/>
      </c>
    </row>
    <row r="1245" spans="2:33">
      <c r="B1245" t="str">
        <f>IF($A1245="","",VLOOKUP($A1245,DATA_IMPORT!$A$2:$AG$2500,COLUMN(B$1),FALSE))</f>
        <v/>
      </c>
      <c r="C1245" t="str">
        <f>IF($A1245="","",VLOOKUP($A1245,DATA_IMPORT!$A$2:$AG$2500,COLUMN(C$1),FALSE))</f>
        <v/>
      </c>
      <c r="D1245" t="str">
        <f>IF($A1245="","",VLOOKUP($A1245,DATA_IMPORT!$A$2:$AG$2500,COLUMN(D$1),FALSE))</f>
        <v/>
      </c>
      <c r="E1245" s="106" t="str">
        <f>IF($A1245="","",VLOOKUP($A1245,DATA_IMPORT!$A$2:$AG$2500,COLUMN(F$1),FALSE))</f>
        <v/>
      </c>
      <c r="F1245" t="str">
        <f>IF($A1245="","",VLOOKUP($A1245,DATA_IMPORT!$A$2:$AG$2500,COLUMN(F$1),FALSE))</f>
        <v/>
      </c>
      <c r="G1245" t="str">
        <f>IF(A1245="","",F1245&amp;COUNTIF($B$2:$B1245,B1245))</f>
        <v/>
      </c>
      <c r="H1245" t="str">
        <f t="shared" si="38"/>
        <v/>
      </c>
      <c r="I1245" t="str">
        <f t="shared" si="39"/>
        <v/>
      </c>
      <c r="J1245" s="106" t="s">
        <v>42</v>
      </c>
      <c r="K1245" s="22" t="str">
        <f>IF($A1245="","",VLOOKUP($A1245,DATA_IMPORT!$A$2:$AG$2500,COLUMN(K$1),FALSE))</f>
        <v/>
      </c>
      <c r="L1245" s="22" t="str">
        <f>IF($A1245="","",VLOOKUP($A1245,DATA_IMPORT!$A$2:$AG$2500,COLUMN(L$1),FALSE))</f>
        <v/>
      </c>
      <c r="M1245" s="22" t="str">
        <f>IF($A1245="","",VLOOKUP($A1245,DATA_IMPORT!$A$2:$AG$2500,COLUMN(M$1),FALSE))</f>
        <v/>
      </c>
      <c r="N1245" s="22" t="str">
        <f>IF($A1245="","",VLOOKUP($A1245,DATA_IMPORT!$A$2:$AG$2500,COLUMN(N$1),FALSE))</f>
        <v/>
      </c>
      <c r="O1245" s="22" t="str">
        <f>IF($A1245="","",VLOOKUP($A1245,DATA_IMPORT!$A$2:$AG$2500,COLUMN(O$1),FALSE))</f>
        <v/>
      </c>
      <c r="P1245" s="22" t="str">
        <f>IF($A1245="","",VLOOKUP($A1245,DATA_IMPORT!$A$2:$AG$2500,COLUMN(P$1),FALSE))</f>
        <v/>
      </c>
      <c r="Q1245" s="23" t="str">
        <f>IF($A1245="","",VLOOKUP($A1245,DATA_IMPORT!$A$2:$AG$2500,COLUMN(Q$1),FALSE))</f>
        <v/>
      </c>
      <c r="R1245" s="22" t="str">
        <f>IF($A1245="","",VLOOKUP($A1245,DATA_IMPORT!$A$2:$AG$2500,COLUMN(R$1),FALSE))</f>
        <v/>
      </c>
      <c r="S1245" s="23" t="str">
        <f>IF($A1245="","",VLOOKUP($A1245,DATA_IMPORT!$A$2:$AG$2500,COLUMN(S$1),FALSE))</f>
        <v/>
      </c>
      <c r="T1245" s="22" t="str">
        <f>IF($A1245="","",VLOOKUP($A1245,DATA_IMPORT!$A$2:$AG$2500,COLUMN(T$1),FALSE))</f>
        <v/>
      </c>
      <c r="U1245" s="23" t="str">
        <f>IF($A1245="","",VLOOKUP($A1245,DATA_IMPORT!$A$2:$AG$2500,COLUMN(U$1),FALSE))</f>
        <v/>
      </c>
      <c r="V1245" s="22" t="str">
        <f>IF($A1245="","",VLOOKUP($A1245,DATA_IMPORT!$A$2:$AG$2500,COLUMN(V$1),FALSE))</f>
        <v/>
      </c>
      <c r="W1245" s="22" t="str">
        <f>IF($A1245="","",VLOOKUP($A1245,DATA_IMPORT!$A$2:$AG$2500,COLUMN(W$1),FALSE))</f>
        <v/>
      </c>
      <c r="X1245" s="96" t="str">
        <f>IF($A1245="","",VLOOKUP($A1245,DATA_IMPORT!$A$2:$AG$2500,COLUMN(X$1),FALSE))</f>
        <v/>
      </c>
      <c r="Y1245" s="96" t="str">
        <f>IF($A1245="","",VLOOKUP($A1245,DATA_IMPORT!$A$2:$AG$2500,COLUMN(Y$1),FALSE))</f>
        <v/>
      </c>
      <c r="Z1245" s="22" t="str">
        <f>IF($A1245="","",VLOOKUP($A1245,DATA_IMPORT!$A$2:$AG$2500,COLUMN(Z$1),FALSE))</f>
        <v/>
      </c>
      <c r="AA1245" s="96" t="str">
        <f>IF($A1245="","",VLOOKUP($A1245,DATA_IMPORT!$A$2:$AG$2500,COLUMN(AA$1),FALSE))</f>
        <v/>
      </c>
      <c r="AB1245" s="96" t="str">
        <f>IF($A1245="","",VLOOKUP($A1245,DATA_IMPORT!$A$2:$AG$2500,COLUMN(AB$1),FALSE))</f>
        <v/>
      </c>
      <c r="AC1245" s="22" t="str">
        <f>IF($A1245="","",VLOOKUP($A1245,DATA_IMPORT!$A$2:$AG$2500,COLUMN(AC$1),FALSE))</f>
        <v/>
      </c>
      <c r="AD1245" s="96" t="str">
        <f>IF($A1245="","",VLOOKUP($A1245,DATA_IMPORT!$A$2:$AG$2500,COLUMN(AD$1),FALSE))</f>
        <v/>
      </c>
      <c r="AE1245" s="96" t="str">
        <f>IF($A1245="","",VLOOKUP($A1245,DATA_IMPORT!$A$2:$AG$2500,COLUMN(AE$1),FALSE))</f>
        <v/>
      </c>
      <c r="AF1245" s="96" t="str">
        <f>IF($A1245="","",VLOOKUP($A1245,DATA_IMPORT!$A$2:$AG$2500,COLUMN(AF$1),FALSE))</f>
        <v/>
      </c>
      <c r="AG1245" s="96" t="str">
        <f>IF($A1245="","",VLOOKUP($A1245,DATA_IMPORT!$A$2:$AG$2500,COLUMN(AG$1),FALSE))</f>
        <v/>
      </c>
    </row>
    <row r="1246" spans="2:33">
      <c r="B1246" t="str">
        <f>IF($A1246="","",VLOOKUP($A1246,DATA_IMPORT!$A$2:$AG$2500,COLUMN(B$1),FALSE))</f>
        <v/>
      </c>
      <c r="C1246" t="str">
        <f>IF($A1246="","",VLOOKUP($A1246,DATA_IMPORT!$A$2:$AG$2500,COLUMN(C$1),FALSE))</f>
        <v/>
      </c>
      <c r="D1246" t="str">
        <f>IF($A1246="","",VLOOKUP($A1246,DATA_IMPORT!$A$2:$AG$2500,COLUMN(D$1),FALSE))</f>
        <v/>
      </c>
      <c r="E1246" s="106" t="str">
        <f>IF($A1246="","",VLOOKUP($A1246,DATA_IMPORT!$A$2:$AG$2500,COLUMN(F$1),FALSE))</f>
        <v/>
      </c>
      <c r="F1246" t="str">
        <f>IF($A1246="","",VLOOKUP($A1246,DATA_IMPORT!$A$2:$AG$2500,COLUMN(F$1),FALSE))</f>
        <v/>
      </c>
      <c r="G1246" t="str">
        <f>IF(A1246="","",F1246&amp;COUNTIF($B$2:$B1246,B1246))</f>
        <v/>
      </c>
      <c r="H1246" t="str">
        <f t="shared" si="38"/>
        <v/>
      </c>
      <c r="I1246" t="str">
        <f t="shared" si="39"/>
        <v/>
      </c>
      <c r="J1246" s="106" t="s">
        <v>42</v>
      </c>
      <c r="K1246" s="22" t="str">
        <f>IF($A1246="","",VLOOKUP($A1246,DATA_IMPORT!$A$2:$AG$2500,COLUMN(K$1),FALSE))</f>
        <v/>
      </c>
      <c r="L1246" s="22" t="str">
        <f>IF($A1246="","",VLOOKUP($A1246,DATA_IMPORT!$A$2:$AG$2500,COLUMN(L$1),FALSE))</f>
        <v/>
      </c>
      <c r="M1246" s="22" t="str">
        <f>IF($A1246="","",VLOOKUP($A1246,DATA_IMPORT!$A$2:$AG$2500,COLUMN(M$1),FALSE))</f>
        <v/>
      </c>
      <c r="N1246" s="22" t="str">
        <f>IF($A1246="","",VLOOKUP($A1246,DATA_IMPORT!$A$2:$AG$2500,COLUMN(N$1),FALSE))</f>
        <v/>
      </c>
      <c r="O1246" s="22" t="str">
        <f>IF($A1246="","",VLOOKUP($A1246,DATA_IMPORT!$A$2:$AG$2500,COLUMN(O$1),FALSE))</f>
        <v/>
      </c>
      <c r="P1246" s="22" t="str">
        <f>IF($A1246="","",VLOOKUP($A1246,DATA_IMPORT!$A$2:$AG$2500,COLUMN(P$1),FALSE))</f>
        <v/>
      </c>
      <c r="Q1246" s="23" t="str">
        <f>IF($A1246="","",VLOOKUP($A1246,DATA_IMPORT!$A$2:$AG$2500,COLUMN(Q$1),FALSE))</f>
        <v/>
      </c>
      <c r="R1246" s="22" t="str">
        <f>IF($A1246="","",VLOOKUP($A1246,DATA_IMPORT!$A$2:$AG$2500,COLUMN(R$1),FALSE))</f>
        <v/>
      </c>
      <c r="S1246" s="23" t="str">
        <f>IF($A1246="","",VLOOKUP($A1246,DATA_IMPORT!$A$2:$AG$2500,COLUMN(S$1),FALSE))</f>
        <v/>
      </c>
      <c r="T1246" s="22" t="str">
        <f>IF($A1246="","",VLOOKUP($A1246,DATA_IMPORT!$A$2:$AG$2500,COLUMN(T$1),FALSE))</f>
        <v/>
      </c>
      <c r="U1246" s="23" t="str">
        <f>IF($A1246="","",VLOOKUP($A1246,DATA_IMPORT!$A$2:$AG$2500,COLUMN(U$1),FALSE))</f>
        <v/>
      </c>
      <c r="V1246" s="22" t="str">
        <f>IF($A1246="","",VLOOKUP($A1246,DATA_IMPORT!$A$2:$AG$2500,COLUMN(V$1),FALSE))</f>
        <v/>
      </c>
      <c r="W1246" s="22" t="str">
        <f>IF($A1246="","",VLOOKUP($A1246,DATA_IMPORT!$A$2:$AG$2500,COLUMN(W$1),FALSE))</f>
        <v/>
      </c>
      <c r="X1246" s="96" t="str">
        <f>IF($A1246="","",VLOOKUP($A1246,DATA_IMPORT!$A$2:$AG$2500,COLUMN(X$1),FALSE))</f>
        <v/>
      </c>
      <c r="Y1246" s="96" t="str">
        <f>IF($A1246="","",VLOOKUP($A1246,DATA_IMPORT!$A$2:$AG$2500,COLUMN(Y$1),FALSE))</f>
        <v/>
      </c>
      <c r="Z1246" s="22" t="str">
        <f>IF($A1246="","",VLOOKUP($A1246,DATA_IMPORT!$A$2:$AG$2500,COLUMN(Z$1),FALSE))</f>
        <v/>
      </c>
      <c r="AA1246" s="96" t="str">
        <f>IF($A1246="","",VLOOKUP($A1246,DATA_IMPORT!$A$2:$AG$2500,COLUMN(AA$1),FALSE))</f>
        <v/>
      </c>
      <c r="AB1246" s="96" t="str">
        <f>IF($A1246="","",VLOOKUP($A1246,DATA_IMPORT!$A$2:$AG$2500,COLUMN(AB$1),FALSE))</f>
        <v/>
      </c>
      <c r="AC1246" s="22" t="str">
        <f>IF($A1246="","",VLOOKUP($A1246,DATA_IMPORT!$A$2:$AG$2500,COLUMN(AC$1),FALSE))</f>
        <v/>
      </c>
      <c r="AD1246" s="96" t="str">
        <f>IF($A1246="","",VLOOKUP($A1246,DATA_IMPORT!$A$2:$AG$2500,COLUMN(AD$1),FALSE))</f>
        <v/>
      </c>
      <c r="AE1246" s="96" t="str">
        <f>IF($A1246="","",VLOOKUP($A1246,DATA_IMPORT!$A$2:$AG$2500,COLUMN(AE$1),FALSE))</f>
        <v/>
      </c>
      <c r="AF1246" s="96" t="str">
        <f>IF($A1246="","",VLOOKUP($A1246,DATA_IMPORT!$A$2:$AG$2500,COLUMN(AF$1),FALSE))</f>
        <v/>
      </c>
      <c r="AG1246" s="96" t="str">
        <f>IF($A1246="","",VLOOKUP($A1246,DATA_IMPORT!$A$2:$AG$2500,COLUMN(AG$1),FALSE))</f>
        <v/>
      </c>
    </row>
    <row r="1247" spans="2:33">
      <c r="B1247" t="str">
        <f>IF($A1247="","",VLOOKUP($A1247,DATA_IMPORT!$A$2:$AG$2500,COLUMN(B$1),FALSE))</f>
        <v/>
      </c>
      <c r="C1247" t="str">
        <f>IF($A1247="","",VLOOKUP($A1247,DATA_IMPORT!$A$2:$AG$2500,COLUMN(C$1),FALSE))</f>
        <v/>
      </c>
      <c r="D1247" t="str">
        <f>IF($A1247="","",VLOOKUP($A1247,DATA_IMPORT!$A$2:$AG$2500,COLUMN(D$1),FALSE))</f>
        <v/>
      </c>
      <c r="E1247" s="106" t="str">
        <f>IF($A1247="","",VLOOKUP($A1247,DATA_IMPORT!$A$2:$AG$2500,COLUMN(F$1),FALSE))</f>
        <v/>
      </c>
      <c r="F1247" t="str">
        <f>IF($A1247="","",VLOOKUP($A1247,DATA_IMPORT!$A$2:$AG$2500,COLUMN(F$1),FALSE))</f>
        <v/>
      </c>
      <c r="G1247" t="str">
        <f>IF(A1247="","",F1247&amp;COUNTIF($B$2:$B1247,B1247))</f>
        <v/>
      </c>
      <c r="H1247" t="str">
        <f t="shared" si="38"/>
        <v/>
      </c>
      <c r="I1247" t="str">
        <f t="shared" si="39"/>
        <v/>
      </c>
      <c r="J1247" s="106" t="s">
        <v>42</v>
      </c>
      <c r="K1247" s="22" t="str">
        <f>IF($A1247="","",VLOOKUP($A1247,DATA_IMPORT!$A$2:$AG$2500,COLUMN(K$1),FALSE))</f>
        <v/>
      </c>
      <c r="L1247" s="22" t="str">
        <f>IF($A1247="","",VLOOKUP($A1247,DATA_IMPORT!$A$2:$AG$2500,COLUMN(L$1),FALSE))</f>
        <v/>
      </c>
      <c r="M1247" s="22" t="str">
        <f>IF($A1247="","",VLOOKUP($A1247,DATA_IMPORT!$A$2:$AG$2500,COLUMN(M$1),FALSE))</f>
        <v/>
      </c>
      <c r="N1247" s="22" t="str">
        <f>IF($A1247="","",VLOOKUP($A1247,DATA_IMPORT!$A$2:$AG$2500,COLUMN(N$1),FALSE))</f>
        <v/>
      </c>
      <c r="O1247" s="22" t="str">
        <f>IF($A1247="","",VLOOKUP($A1247,DATA_IMPORT!$A$2:$AG$2500,COLUMN(O$1),FALSE))</f>
        <v/>
      </c>
      <c r="P1247" s="22" t="str">
        <f>IF($A1247="","",VLOOKUP($A1247,DATA_IMPORT!$A$2:$AG$2500,COLUMN(P$1),FALSE))</f>
        <v/>
      </c>
      <c r="Q1247" s="23" t="str">
        <f>IF($A1247="","",VLOOKUP($A1247,DATA_IMPORT!$A$2:$AG$2500,COLUMN(Q$1),FALSE))</f>
        <v/>
      </c>
      <c r="R1247" s="22" t="str">
        <f>IF($A1247="","",VLOOKUP($A1247,DATA_IMPORT!$A$2:$AG$2500,COLUMN(R$1),FALSE))</f>
        <v/>
      </c>
      <c r="S1247" s="23" t="str">
        <f>IF($A1247="","",VLOOKUP($A1247,DATA_IMPORT!$A$2:$AG$2500,COLUMN(S$1),FALSE))</f>
        <v/>
      </c>
      <c r="T1247" s="22" t="str">
        <f>IF($A1247="","",VLOOKUP($A1247,DATA_IMPORT!$A$2:$AG$2500,COLUMN(T$1),FALSE))</f>
        <v/>
      </c>
      <c r="U1247" s="23" t="str">
        <f>IF($A1247="","",VLOOKUP($A1247,DATA_IMPORT!$A$2:$AG$2500,COLUMN(U$1),FALSE))</f>
        <v/>
      </c>
      <c r="V1247" s="22" t="str">
        <f>IF($A1247="","",VLOOKUP($A1247,DATA_IMPORT!$A$2:$AG$2500,COLUMN(V$1),FALSE))</f>
        <v/>
      </c>
      <c r="W1247" s="22" t="str">
        <f>IF($A1247="","",VLOOKUP($A1247,DATA_IMPORT!$A$2:$AG$2500,COLUMN(W$1),FALSE))</f>
        <v/>
      </c>
      <c r="X1247" s="96" t="str">
        <f>IF($A1247="","",VLOOKUP($A1247,DATA_IMPORT!$A$2:$AG$2500,COLUMN(X$1),FALSE))</f>
        <v/>
      </c>
      <c r="Y1247" s="96" t="str">
        <f>IF($A1247="","",VLOOKUP($A1247,DATA_IMPORT!$A$2:$AG$2500,COLUMN(Y$1),FALSE))</f>
        <v/>
      </c>
      <c r="Z1247" s="22" t="str">
        <f>IF($A1247="","",VLOOKUP($A1247,DATA_IMPORT!$A$2:$AG$2500,COLUMN(Z$1),FALSE))</f>
        <v/>
      </c>
      <c r="AA1247" s="96" t="str">
        <f>IF($A1247="","",VLOOKUP($A1247,DATA_IMPORT!$A$2:$AG$2500,COLUMN(AA$1),FALSE))</f>
        <v/>
      </c>
      <c r="AB1247" s="96" t="str">
        <f>IF($A1247="","",VLOOKUP($A1247,DATA_IMPORT!$A$2:$AG$2500,COLUMN(AB$1),FALSE))</f>
        <v/>
      </c>
      <c r="AC1247" s="22" t="str">
        <f>IF($A1247="","",VLOOKUP($A1247,DATA_IMPORT!$A$2:$AG$2500,COLUMN(AC$1),FALSE))</f>
        <v/>
      </c>
      <c r="AD1247" s="96" t="str">
        <f>IF($A1247="","",VLOOKUP($A1247,DATA_IMPORT!$A$2:$AG$2500,COLUMN(AD$1),FALSE))</f>
        <v/>
      </c>
      <c r="AE1247" s="96" t="str">
        <f>IF($A1247="","",VLOOKUP($A1247,DATA_IMPORT!$A$2:$AG$2500,COLUMN(AE$1),FALSE))</f>
        <v/>
      </c>
      <c r="AF1247" s="96" t="str">
        <f>IF($A1247="","",VLOOKUP($A1247,DATA_IMPORT!$A$2:$AG$2500,COLUMN(AF$1),FALSE))</f>
        <v/>
      </c>
      <c r="AG1247" s="96" t="str">
        <f>IF($A1247="","",VLOOKUP($A1247,DATA_IMPORT!$A$2:$AG$2500,COLUMN(AG$1),FALSE))</f>
        <v/>
      </c>
    </row>
    <row r="1248" spans="2:33">
      <c r="B1248" t="str">
        <f>IF($A1248="","",VLOOKUP($A1248,DATA_IMPORT!$A$2:$AG$2500,COLUMN(B$1),FALSE))</f>
        <v/>
      </c>
      <c r="C1248" t="str">
        <f>IF($A1248="","",VLOOKUP($A1248,DATA_IMPORT!$A$2:$AG$2500,COLUMN(C$1),FALSE))</f>
        <v/>
      </c>
      <c r="D1248" t="str">
        <f>IF($A1248="","",VLOOKUP($A1248,DATA_IMPORT!$A$2:$AG$2500,COLUMN(D$1),FALSE))</f>
        <v/>
      </c>
      <c r="E1248" s="106" t="str">
        <f>IF($A1248="","",VLOOKUP($A1248,DATA_IMPORT!$A$2:$AG$2500,COLUMN(F$1),FALSE))</f>
        <v/>
      </c>
      <c r="F1248" t="str">
        <f>IF($A1248="","",VLOOKUP($A1248,DATA_IMPORT!$A$2:$AG$2500,COLUMN(F$1),FALSE))</f>
        <v/>
      </c>
      <c r="G1248" t="str">
        <f>IF(A1248="","",F1248&amp;COUNTIF($B$2:$B1248,B1248))</f>
        <v/>
      </c>
      <c r="H1248" t="str">
        <f t="shared" si="38"/>
        <v/>
      </c>
      <c r="I1248" t="str">
        <f t="shared" si="39"/>
        <v/>
      </c>
      <c r="J1248" s="106" t="s">
        <v>42</v>
      </c>
      <c r="K1248" s="22" t="str">
        <f>IF($A1248="","",VLOOKUP($A1248,DATA_IMPORT!$A$2:$AG$2500,COLUMN(K$1),FALSE))</f>
        <v/>
      </c>
      <c r="L1248" s="22" t="str">
        <f>IF($A1248="","",VLOOKUP($A1248,DATA_IMPORT!$A$2:$AG$2500,COLUMN(L$1),FALSE))</f>
        <v/>
      </c>
      <c r="M1248" s="22" t="str">
        <f>IF($A1248="","",VLOOKUP($A1248,DATA_IMPORT!$A$2:$AG$2500,COLUMN(M$1),FALSE))</f>
        <v/>
      </c>
      <c r="N1248" s="22" t="str">
        <f>IF($A1248="","",VLOOKUP($A1248,DATA_IMPORT!$A$2:$AG$2500,COLUMN(N$1),FALSE))</f>
        <v/>
      </c>
      <c r="O1248" s="22" t="str">
        <f>IF($A1248="","",VLOOKUP($A1248,DATA_IMPORT!$A$2:$AG$2500,COLUMN(O$1),FALSE))</f>
        <v/>
      </c>
      <c r="P1248" s="22" t="str">
        <f>IF($A1248="","",VLOOKUP($A1248,DATA_IMPORT!$A$2:$AG$2500,COLUMN(P$1),FALSE))</f>
        <v/>
      </c>
      <c r="Q1248" s="23" t="str">
        <f>IF($A1248="","",VLOOKUP($A1248,DATA_IMPORT!$A$2:$AG$2500,COLUMN(Q$1),FALSE))</f>
        <v/>
      </c>
      <c r="R1248" s="22" t="str">
        <f>IF($A1248="","",VLOOKUP($A1248,DATA_IMPORT!$A$2:$AG$2500,COLUMN(R$1),FALSE))</f>
        <v/>
      </c>
      <c r="S1248" s="23" t="str">
        <f>IF($A1248="","",VLOOKUP($A1248,DATA_IMPORT!$A$2:$AG$2500,COLUMN(S$1),FALSE))</f>
        <v/>
      </c>
      <c r="T1248" s="22" t="str">
        <f>IF($A1248="","",VLOOKUP($A1248,DATA_IMPORT!$A$2:$AG$2500,COLUMN(T$1),FALSE))</f>
        <v/>
      </c>
      <c r="U1248" s="23" t="str">
        <f>IF($A1248="","",VLOOKUP($A1248,DATA_IMPORT!$A$2:$AG$2500,COLUMN(U$1),FALSE))</f>
        <v/>
      </c>
      <c r="V1248" s="22" t="str">
        <f>IF($A1248="","",VLOOKUP($A1248,DATA_IMPORT!$A$2:$AG$2500,COLUMN(V$1),FALSE))</f>
        <v/>
      </c>
      <c r="W1248" s="22" t="str">
        <f>IF($A1248="","",VLOOKUP($A1248,DATA_IMPORT!$A$2:$AG$2500,COLUMN(W$1),FALSE))</f>
        <v/>
      </c>
      <c r="X1248" s="96" t="str">
        <f>IF($A1248="","",VLOOKUP($A1248,DATA_IMPORT!$A$2:$AG$2500,COLUMN(X$1),FALSE))</f>
        <v/>
      </c>
      <c r="Y1248" s="96" t="str">
        <f>IF($A1248="","",VLOOKUP($A1248,DATA_IMPORT!$A$2:$AG$2500,COLUMN(Y$1),FALSE))</f>
        <v/>
      </c>
      <c r="Z1248" s="22" t="str">
        <f>IF($A1248="","",VLOOKUP($A1248,DATA_IMPORT!$A$2:$AG$2500,COLUMN(Z$1),FALSE))</f>
        <v/>
      </c>
      <c r="AA1248" s="96" t="str">
        <f>IF($A1248="","",VLOOKUP($A1248,DATA_IMPORT!$A$2:$AG$2500,COLUMN(AA$1),FALSE))</f>
        <v/>
      </c>
      <c r="AB1248" s="96" t="str">
        <f>IF($A1248="","",VLOOKUP($A1248,DATA_IMPORT!$A$2:$AG$2500,COLUMN(AB$1),FALSE))</f>
        <v/>
      </c>
      <c r="AC1248" s="22" t="str">
        <f>IF($A1248="","",VLOOKUP($A1248,DATA_IMPORT!$A$2:$AG$2500,COLUMN(AC$1),FALSE))</f>
        <v/>
      </c>
      <c r="AD1248" s="96" t="str">
        <f>IF($A1248="","",VLOOKUP($A1248,DATA_IMPORT!$A$2:$AG$2500,COLUMN(AD$1),FALSE))</f>
        <v/>
      </c>
      <c r="AE1248" s="96" t="str">
        <f>IF($A1248="","",VLOOKUP($A1248,DATA_IMPORT!$A$2:$AG$2500,COLUMN(AE$1),FALSE))</f>
        <v/>
      </c>
      <c r="AF1248" s="96" t="str">
        <f>IF($A1248="","",VLOOKUP($A1248,DATA_IMPORT!$A$2:$AG$2500,COLUMN(AF$1),FALSE))</f>
        <v/>
      </c>
      <c r="AG1248" s="96" t="str">
        <f>IF($A1248="","",VLOOKUP($A1248,DATA_IMPORT!$A$2:$AG$2500,COLUMN(AG$1),FALSE))</f>
        <v/>
      </c>
    </row>
    <row r="1249" spans="2:33">
      <c r="B1249" t="str">
        <f>IF($A1249="","",VLOOKUP($A1249,DATA_IMPORT!$A$2:$AG$2500,COLUMN(B$1),FALSE))</f>
        <v/>
      </c>
      <c r="C1249" t="str">
        <f>IF($A1249="","",VLOOKUP($A1249,DATA_IMPORT!$A$2:$AG$2500,COLUMN(C$1),FALSE))</f>
        <v/>
      </c>
      <c r="D1249" t="str">
        <f>IF($A1249="","",VLOOKUP($A1249,DATA_IMPORT!$A$2:$AG$2500,COLUMN(D$1),FALSE))</f>
        <v/>
      </c>
      <c r="E1249" s="106" t="str">
        <f>IF($A1249="","",VLOOKUP($A1249,DATA_IMPORT!$A$2:$AG$2500,COLUMN(F$1),FALSE))</f>
        <v/>
      </c>
      <c r="F1249" t="str">
        <f>IF($A1249="","",VLOOKUP($A1249,DATA_IMPORT!$A$2:$AG$2500,COLUMN(F$1),FALSE))</f>
        <v/>
      </c>
      <c r="G1249" t="str">
        <f>IF(A1249="","",F1249&amp;COUNTIF($B$2:$B1249,B1249))</f>
        <v/>
      </c>
      <c r="H1249" t="str">
        <f t="shared" si="38"/>
        <v/>
      </c>
      <c r="I1249" t="str">
        <f t="shared" si="39"/>
        <v/>
      </c>
      <c r="J1249" s="106" t="s">
        <v>42</v>
      </c>
      <c r="K1249" s="22" t="str">
        <f>IF($A1249="","",VLOOKUP($A1249,DATA_IMPORT!$A$2:$AG$2500,COLUMN(K$1),FALSE))</f>
        <v/>
      </c>
      <c r="L1249" s="22" t="str">
        <f>IF($A1249="","",VLOOKUP($A1249,DATA_IMPORT!$A$2:$AG$2500,COLUMN(L$1),FALSE))</f>
        <v/>
      </c>
      <c r="M1249" s="22" t="str">
        <f>IF($A1249="","",VLOOKUP($A1249,DATA_IMPORT!$A$2:$AG$2500,COLUMN(M$1),FALSE))</f>
        <v/>
      </c>
      <c r="N1249" s="22" t="str">
        <f>IF($A1249="","",VLOOKUP($A1249,DATA_IMPORT!$A$2:$AG$2500,COLUMN(N$1),FALSE))</f>
        <v/>
      </c>
      <c r="O1249" s="22" t="str">
        <f>IF($A1249="","",VLOOKUP($A1249,DATA_IMPORT!$A$2:$AG$2500,COLUMN(O$1),FALSE))</f>
        <v/>
      </c>
      <c r="P1249" s="22" t="str">
        <f>IF($A1249="","",VLOOKUP($A1249,DATA_IMPORT!$A$2:$AG$2500,COLUMN(P$1),FALSE))</f>
        <v/>
      </c>
      <c r="Q1249" s="23" t="str">
        <f>IF($A1249="","",VLOOKUP($A1249,DATA_IMPORT!$A$2:$AG$2500,COLUMN(Q$1),FALSE))</f>
        <v/>
      </c>
      <c r="R1249" s="22" t="str">
        <f>IF($A1249="","",VLOOKUP($A1249,DATA_IMPORT!$A$2:$AG$2500,COLUMN(R$1),FALSE))</f>
        <v/>
      </c>
      <c r="S1249" s="23" t="str">
        <f>IF($A1249="","",VLOOKUP($A1249,DATA_IMPORT!$A$2:$AG$2500,COLUMN(S$1),FALSE))</f>
        <v/>
      </c>
      <c r="T1249" s="22" t="str">
        <f>IF($A1249="","",VLOOKUP($A1249,DATA_IMPORT!$A$2:$AG$2500,COLUMN(T$1),FALSE))</f>
        <v/>
      </c>
      <c r="U1249" s="23" t="str">
        <f>IF($A1249="","",VLOOKUP($A1249,DATA_IMPORT!$A$2:$AG$2500,COLUMN(U$1),FALSE))</f>
        <v/>
      </c>
      <c r="V1249" s="22" t="str">
        <f>IF($A1249="","",VLOOKUP($A1249,DATA_IMPORT!$A$2:$AG$2500,COLUMN(V$1),FALSE))</f>
        <v/>
      </c>
      <c r="W1249" s="22" t="str">
        <f>IF($A1249="","",VLOOKUP($A1249,DATA_IMPORT!$A$2:$AG$2500,COLUMN(W$1),FALSE))</f>
        <v/>
      </c>
      <c r="X1249" s="96" t="str">
        <f>IF($A1249="","",VLOOKUP($A1249,DATA_IMPORT!$A$2:$AG$2500,COLUMN(X$1),FALSE))</f>
        <v/>
      </c>
      <c r="Y1249" s="96" t="str">
        <f>IF($A1249="","",VLOOKUP($A1249,DATA_IMPORT!$A$2:$AG$2500,COLUMN(Y$1),FALSE))</f>
        <v/>
      </c>
      <c r="Z1249" s="22" t="str">
        <f>IF($A1249="","",VLOOKUP($A1249,DATA_IMPORT!$A$2:$AG$2500,COLUMN(Z$1),FALSE))</f>
        <v/>
      </c>
      <c r="AA1249" s="96" t="str">
        <f>IF($A1249="","",VLOOKUP($A1249,DATA_IMPORT!$A$2:$AG$2500,COLUMN(AA$1),FALSE))</f>
        <v/>
      </c>
      <c r="AB1249" s="96" t="str">
        <f>IF($A1249="","",VLOOKUP($A1249,DATA_IMPORT!$A$2:$AG$2500,COLUMN(AB$1),FALSE))</f>
        <v/>
      </c>
      <c r="AC1249" s="22" t="str">
        <f>IF($A1249="","",VLOOKUP($A1249,DATA_IMPORT!$A$2:$AG$2500,COLUMN(AC$1),FALSE))</f>
        <v/>
      </c>
      <c r="AD1249" s="96" t="str">
        <f>IF($A1249="","",VLOOKUP($A1249,DATA_IMPORT!$A$2:$AG$2500,COLUMN(AD$1),FALSE))</f>
        <v/>
      </c>
      <c r="AE1249" s="96" t="str">
        <f>IF($A1249="","",VLOOKUP($A1249,DATA_IMPORT!$A$2:$AG$2500,COLUMN(AE$1),FALSE))</f>
        <v/>
      </c>
      <c r="AF1249" s="96" t="str">
        <f>IF($A1249="","",VLOOKUP($A1249,DATA_IMPORT!$A$2:$AG$2500,COLUMN(AF$1),FALSE))</f>
        <v/>
      </c>
      <c r="AG1249" s="96" t="str">
        <f>IF($A1249="","",VLOOKUP($A1249,DATA_IMPORT!$A$2:$AG$2500,COLUMN(AG$1),FALSE))</f>
        <v/>
      </c>
    </row>
    <row r="1250" spans="2:33">
      <c r="B1250" t="str">
        <f>IF($A1250="","",VLOOKUP($A1250,DATA_IMPORT!$A$2:$AG$2500,COLUMN(B$1),FALSE))</f>
        <v/>
      </c>
      <c r="C1250" t="str">
        <f>IF($A1250="","",VLOOKUP($A1250,DATA_IMPORT!$A$2:$AG$2500,COLUMN(C$1),FALSE))</f>
        <v/>
      </c>
      <c r="D1250" t="str">
        <f>IF($A1250="","",VLOOKUP($A1250,DATA_IMPORT!$A$2:$AG$2500,COLUMN(D$1),FALSE))</f>
        <v/>
      </c>
      <c r="E1250" s="106" t="str">
        <f>IF($A1250="","",VLOOKUP($A1250,DATA_IMPORT!$A$2:$AG$2500,COLUMN(F$1),FALSE))</f>
        <v/>
      </c>
      <c r="F1250" t="str">
        <f>IF($A1250="","",VLOOKUP($A1250,DATA_IMPORT!$A$2:$AG$2500,COLUMN(F$1),FALSE))</f>
        <v/>
      </c>
      <c r="G1250" t="str">
        <f>IF(A1250="","",F1250&amp;COUNTIF($B$2:$B1250,B1250))</f>
        <v/>
      </c>
      <c r="H1250" t="str">
        <f t="shared" si="38"/>
        <v/>
      </c>
      <c r="I1250" t="str">
        <f t="shared" si="39"/>
        <v/>
      </c>
      <c r="J1250" s="106" t="s">
        <v>42</v>
      </c>
      <c r="K1250" s="22" t="str">
        <f>IF($A1250="","",VLOOKUP($A1250,DATA_IMPORT!$A$2:$AG$2500,COLUMN(K$1),FALSE))</f>
        <v/>
      </c>
      <c r="L1250" s="22" t="str">
        <f>IF($A1250="","",VLOOKUP($A1250,DATA_IMPORT!$A$2:$AG$2500,COLUMN(L$1),FALSE))</f>
        <v/>
      </c>
      <c r="M1250" s="22" t="str">
        <f>IF($A1250="","",VLOOKUP($A1250,DATA_IMPORT!$A$2:$AG$2500,COLUMN(M$1),FALSE))</f>
        <v/>
      </c>
      <c r="N1250" s="22" t="str">
        <f>IF($A1250="","",VLOOKUP($A1250,DATA_IMPORT!$A$2:$AG$2500,COLUMN(N$1),FALSE))</f>
        <v/>
      </c>
      <c r="O1250" s="22" t="str">
        <f>IF($A1250="","",VLOOKUP($A1250,DATA_IMPORT!$A$2:$AG$2500,COLUMN(O$1),FALSE))</f>
        <v/>
      </c>
      <c r="P1250" s="22" t="str">
        <f>IF($A1250="","",VLOOKUP($A1250,DATA_IMPORT!$A$2:$AG$2500,COLUMN(P$1),FALSE))</f>
        <v/>
      </c>
      <c r="Q1250" s="23" t="str">
        <f>IF($A1250="","",VLOOKUP($A1250,DATA_IMPORT!$A$2:$AG$2500,COLUMN(Q$1),FALSE))</f>
        <v/>
      </c>
      <c r="R1250" s="22" t="str">
        <f>IF($A1250="","",VLOOKUP($A1250,DATA_IMPORT!$A$2:$AG$2500,COLUMN(R$1),FALSE))</f>
        <v/>
      </c>
      <c r="S1250" s="23" t="str">
        <f>IF($A1250="","",VLOOKUP($A1250,DATA_IMPORT!$A$2:$AG$2500,COLUMN(S$1),FALSE))</f>
        <v/>
      </c>
      <c r="T1250" s="22" t="str">
        <f>IF($A1250="","",VLOOKUP($A1250,DATA_IMPORT!$A$2:$AG$2500,COLUMN(T$1),FALSE))</f>
        <v/>
      </c>
      <c r="U1250" s="23" t="str">
        <f>IF($A1250="","",VLOOKUP($A1250,DATA_IMPORT!$A$2:$AG$2500,COLUMN(U$1),FALSE))</f>
        <v/>
      </c>
      <c r="V1250" s="22" t="str">
        <f>IF($A1250="","",VLOOKUP($A1250,DATA_IMPORT!$A$2:$AG$2500,COLUMN(V$1),FALSE))</f>
        <v/>
      </c>
      <c r="W1250" s="22" t="str">
        <f>IF($A1250="","",VLOOKUP($A1250,DATA_IMPORT!$A$2:$AG$2500,COLUMN(W$1),FALSE))</f>
        <v/>
      </c>
      <c r="X1250" s="96" t="str">
        <f>IF($A1250="","",VLOOKUP($A1250,DATA_IMPORT!$A$2:$AG$2500,COLUMN(X$1),FALSE))</f>
        <v/>
      </c>
      <c r="Y1250" s="96" t="str">
        <f>IF($A1250="","",VLOOKUP($A1250,DATA_IMPORT!$A$2:$AG$2500,COLUMN(Y$1),FALSE))</f>
        <v/>
      </c>
      <c r="Z1250" s="22" t="str">
        <f>IF($A1250="","",VLOOKUP($A1250,DATA_IMPORT!$A$2:$AG$2500,COLUMN(Z$1),FALSE))</f>
        <v/>
      </c>
      <c r="AA1250" s="96" t="str">
        <f>IF($A1250="","",VLOOKUP($A1250,DATA_IMPORT!$A$2:$AG$2500,COLUMN(AA$1),FALSE))</f>
        <v/>
      </c>
      <c r="AB1250" s="96" t="str">
        <f>IF($A1250="","",VLOOKUP($A1250,DATA_IMPORT!$A$2:$AG$2500,COLUMN(AB$1),FALSE))</f>
        <v/>
      </c>
      <c r="AC1250" s="22" t="str">
        <f>IF($A1250="","",VLOOKUP($A1250,DATA_IMPORT!$A$2:$AG$2500,COLUMN(AC$1),FALSE))</f>
        <v/>
      </c>
      <c r="AD1250" s="96" t="str">
        <f>IF($A1250="","",VLOOKUP($A1250,DATA_IMPORT!$A$2:$AG$2500,COLUMN(AD$1),FALSE))</f>
        <v/>
      </c>
      <c r="AE1250" s="96" t="str">
        <f>IF($A1250="","",VLOOKUP($A1250,DATA_IMPORT!$A$2:$AG$2500,COLUMN(AE$1),FALSE))</f>
        <v/>
      </c>
      <c r="AF1250" s="96" t="str">
        <f>IF($A1250="","",VLOOKUP($A1250,DATA_IMPORT!$A$2:$AG$2500,COLUMN(AF$1),FALSE))</f>
        <v/>
      </c>
      <c r="AG1250" s="96" t="str">
        <f>IF($A1250="","",VLOOKUP($A1250,DATA_IMPORT!$A$2:$AG$2500,COLUMN(AG$1),FALSE))</f>
        <v/>
      </c>
    </row>
    <row r="1251" spans="2:33">
      <c r="B1251" t="str">
        <f>IF($A1251="","",VLOOKUP($A1251,DATA_IMPORT!$A$2:$AG$2500,COLUMN(B$1),FALSE))</f>
        <v/>
      </c>
      <c r="C1251" t="str">
        <f>IF($A1251="","",VLOOKUP($A1251,DATA_IMPORT!$A$2:$AG$2500,COLUMN(C$1),FALSE))</f>
        <v/>
      </c>
      <c r="D1251" t="str">
        <f>IF($A1251="","",VLOOKUP($A1251,DATA_IMPORT!$A$2:$AG$2500,COLUMN(D$1),FALSE))</f>
        <v/>
      </c>
      <c r="E1251" s="106" t="str">
        <f>IF($A1251="","",VLOOKUP($A1251,DATA_IMPORT!$A$2:$AG$2500,COLUMN(F$1),FALSE))</f>
        <v/>
      </c>
      <c r="F1251" t="str">
        <f>IF($A1251="","",VLOOKUP($A1251,DATA_IMPORT!$A$2:$AG$2500,COLUMN(F$1),FALSE))</f>
        <v/>
      </c>
      <c r="G1251" t="str">
        <f>IF(A1251="","",F1251&amp;COUNTIF($B$2:$B1251,B1251))</f>
        <v/>
      </c>
      <c r="H1251" t="str">
        <f t="shared" si="38"/>
        <v/>
      </c>
      <c r="I1251" t="str">
        <f t="shared" si="39"/>
        <v/>
      </c>
      <c r="J1251" s="106" t="s">
        <v>42</v>
      </c>
      <c r="K1251" s="22" t="str">
        <f>IF($A1251="","",VLOOKUP($A1251,DATA_IMPORT!$A$2:$AG$2500,COLUMN(K$1),FALSE))</f>
        <v/>
      </c>
      <c r="L1251" s="22" t="str">
        <f>IF($A1251="","",VLOOKUP($A1251,DATA_IMPORT!$A$2:$AG$2500,COLUMN(L$1),FALSE))</f>
        <v/>
      </c>
      <c r="M1251" s="22" t="str">
        <f>IF($A1251="","",VLOOKUP($A1251,DATA_IMPORT!$A$2:$AG$2500,COLUMN(M$1),FALSE))</f>
        <v/>
      </c>
      <c r="N1251" s="22" t="str">
        <f>IF($A1251="","",VLOOKUP($A1251,DATA_IMPORT!$A$2:$AG$2500,COLUMN(N$1),FALSE))</f>
        <v/>
      </c>
      <c r="O1251" s="22" t="str">
        <f>IF($A1251="","",VLOOKUP($A1251,DATA_IMPORT!$A$2:$AG$2500,COLUMN(O$1),FALSE))</f>
        <v/>
      </c>
      <c r="P1251" s="22" t="str">
        <f>IF($A1251="","",VLOOKUP($A1251,DATA_IMPORT!$A$2:$AG$2500,COLUMN(P$1),FALSE))</f>
        <v/>
      </c>
      <c r="Q1251" s="23" t="str">
        <f>IF($A1251="","",VLOOKUP($A1251,DATA_IMPORT!$A$2:$AG$2500,COLUMN(Q$1),FALSE))</f>
        <v/>
      </c>
      <c r="R1251" s="22" t="str">
        <f>IF($A1251="","",VLOOKUP($A1251,DATA_IMPORT!$A$2:$AG$2500,COLUMN(R$1),FALSE))</f>
        <v/>
      </c>
      <c r="S1251" s="23" t="str">
        <f>IF($A1251="","",VLOOKUP($A1251,DATA_IMPORT!$A$2:$AG$2500,COLUMN(S$1),FALSE))</f>
        <v/>
      </c>
      <c r="T1251" s="22" t="str">
        <f>IF($A1251="","",VLOOKUP($A1251,DATA_IMPORT!$A$2:$AG$2500,COLUMN(T$1),FALSE))</f>
        <v/>
      </c>
      <c r="U1251" s="23" t="str">
        <f>IF($A1251="","",VLOOKUP($A1251,DATA_IMPORT!$A$2:$AG$2500,COLUMN(U$1),FALSE))</f>
        <v/>
      </c>
      <c r="V1251" s="22" t="str">
        <f>IF($A1251="","",VLOOKUP($A1251,DATA_IMPORT!$A$2:$AG$2500,COLUMN(V$1),FALSE))</f>
        <v/>
      </c>
      <c r="W1251" s="22" t="str">
        <f>IF($A1251="","",VLOOKUP($A1251,DATA_IMPORT!$A$2:$AG$2500,COLUMN(W$1),FALSE))</f>
        <v/>
      </c>
      <c r="X1251" s="96" t="str">
        <f>IF($A1251="","",VLOOKUP($A1251,DATA_IMPORT!$A$2:$AG$2500,COLUMN(X$1),FALSE))</f>
        <v/>
      </c>
      <c r="Y1251" s="96" t="str">
        <f>IF($A1251="","",VLOOKUP($A1251,DATA_IMPORT!$A$2:$AG$2500,COLUMN(Y$1),FALSE))</f>
        <v/>
      </c>
      <c r="Z1251" s="22" t="str">
        <f>IF($A1251="","",VLOOKUP($A1251,DATA_IMPORT!$A$2:$AG$2500,COLUMN(Z$1),FALSE))</f>
        <v/>
      </c>
      <c r="AA1251" s="96" t="str">
        <f>IF($A1251="","",VLOOKUP($A1251,DATA_IMPORT!$A$2:$AG$2500,COLUMN(AA$1),FALSE))</f>
        <v/>
      </c>
      <c r="AB1251" s="96" t="str">
        <f>IF($A1251="","",VLOOKUP($A1251,DATA_IMPORT!$A$2:$AG$2500,COLUMN(AB$1),FALSE))</f>
        <v/>
      </c>
      <c r="AC1251" s="22" t="str">
        <f>IF($A1251="","",VLOOKUP($A1251,DATA_IMPORT!$A$2:$AG$2500,COLUMN(AC$1),FALSE))</f>
        <v/>
      </c>
      <c r="AD1251" s="96" t="str">
        <f>IF($A1251="","",VLOOKUP($A1251,DATA_IMPORT!$A$2:$AG$2500,COLUMN(AD$1),FALSE))</f>
        <v/>
      </c>
      <c r="AE1251" s="96" t="str">
        <f>IF($A1251="","",VLOOKUP($A1251,DATA_IMPORT!$A$2:$AG$2500,COLUMN(AE$1),FALSE))</f>
        <v/>
      </c>
      <c r="AF1251" s="96" t="str">
        <f>IF($A1251="","",VLOOKUP($A1251,DATA_IMPORT!$A$2:$AG$2500,COLUMN(AF$1),FALSE))</f>
        <v/>
      </c>
      <c r="AG1251" s="96" t="str">
        <f>IF($A1251="","",VLOOKUP($A1251,DATA_IMPORT!$A$2:$AG$2500,COLUMN(AG$1),FALSE))</f>
        <v/>
      </c>
    </row>
    <row r="1252" spans="2:33">
      <c r="B1252" t="str">
        <f>IF($A1252="","",VLOOKUP($A1252,DATA_IMPORT!$A$2:$AG$2500,COLUMN(B$1),FALSE))</f>
        <v/>
      </c>
      <c r="C1252" t="str">
        <f>IF($A1252="","",VLOOKUP($A1252,DATA_IMPORT!$A$2:$AG$2500,COLUMN(C$1),FALSE))</f>
        <v/>
      </c>
      <c r="D1252" t="str">
        <f>IF($A1252="","",VLOOKUP($A1252,DATA_IMPORT!$A$2:$AG$2500,COLUMN(D$1),FALSE))</f>
        <v/>
      </c>
      <c r="E1252" s="106" t="str">
        <f>IF($A1252="","",VLOOKUP($A1252,DATA_IMPORT!$A$2:$AG$2500,COLUMN(F$1),FALSE))</f>
        <v/>
      </c>
      <c r="F1252" t="str">
        <f>IF($A1252="","",VLOOKUP($A1252,DATA_IMPORT!$A$2:$AG$2500,COLUMN(F$1),FALSE))</f>
        <v/>
      </c>
      <c r="G1252" t="str">
        <f>IF(A1252="","",F1252&amp;COUNTIF($B$2:$B1252,B1252))</f>
        <v/>
      </c>
      <c r="H1252" t="str">
        <f t="shared" si="38"/>
        <v/>
      </c>
      <c r="I1252" t="str">
        <f t="shared" si="39"/>
        <v/>
      </c>
      <c r="J1252" s="106" t="s">
        <v>42</v>
      </c>
      <c r="K1252" s="22" t="str">
        <f>IF($A1252="","",VLOOKUP($A1252,DATA_IMPORT!$A$2:$AG$2500,COLUMN(K$1),FALSE))</f>
        <v/>
      </c>
      <c r="L1252" s="22" t="str">
        <f>IF($A1252="","",VLOOKUP($A1252,DATA_IMPORT!$A$2:$AG$2500,COLUMN(L$1),FALSE))</f>
        <v/>
      </c>
      <c r="M1252" s="22" t="str">
        <f>IF($A1252="","",VLOOKUP($A1252,DATA_IMPORT!$A$2:$AG$2500,COLUMN(M$1),FALSE))</f>
        <v/>
      </c>
      <c r="N1252" s="22" t="str">
        <f>IF($A1252="","",VLOOKUP($A1252,DATA_IMPORT!$A$2:$AG$2500,COLUMN(N$1),FALSE))</f>
        <v/>
      </c>
      <c r="O1252" s="22" t="str">
        <f>IF($A1252="","",VLOOKUP($A1252,DATA_IMPORT!$A$2:$AG$2500,COLUMN(O$1),FALSE))</f>
        <v/>
      </c>
      <c r="P1252" s="22" t="str">
        <f>IF($A1252="","",VLOOKUP($A1252,DATA_IMPORT!$A$2:$AG$2500,COLUMN(P$1),FALSE))</f>
        <v/>
      </c>
      <c r="Q1252" s="23" t="str">
        <f>IF($A1252="","",VLOOKUP($A1252,DATA_IMPORT!$A$2:$AG$2500,COLUMN(Q$1),FALSE))</f>
        <v/>
      </c>
      <c r="R1252" s="22" t="str">
        <f>IF($A1252="","",VLOOKUP($A1252,DATA_IMPORT!$A$2:$AG$2500,COLUMN(R$1),FALSE))</f>
        <v/>
      </c>
      <c r="S1252" s="23" t="str">
        <f>IF($A1252="","",VLOOKUP($A1252,DATA_IMPORT!$A$2:$AG$2500,COLUMN(S$1),FALSE))</f>
        <v/>
      </c>
      <c r="T1252" s="22" t="str">
        <f>IF($A1252="","",VLOOKUP($A1252,DATA_IMPORT!$A$2:$AG$2500,COLUMN(T$1),FALSE))</f>
        <v/>
      </c>
      <c r="U1252" s="23" t="str">
        <f>IF($A1252="","",VLOOKUP($A1252,DATA_IMPORT!$A$2:$AG$2500,COLUMN(U$1),FALSE))</f>
        <v/>
      </c>
      <c r="V1252" s="22" t="str">
        <f>IF($A1252="","",VLOOKUP($A1252,DATA_IMPORT!$A$2:$AG$2500,COLUMN(V$1),FALSE))</f>
        <v/>
      </c>
      <c r="W1252" s="22" t="str">
        <f>IF($A1252="","",VLOOKUP($A1252,DATA_IMPORT!$A$2:$AG$2500,COLUMN(W$1),FALSE))</f>
        <v/>
      </c>
      <c r="X1252" s="96" t="str">
        <f>IF($A1252="","",VLOOKUP($A1252,DATA_IMPORT!$A$2:$AG$2500,COLUMN(X$1),FALSE))</f>
        <v/>
      </c>
      <c r="Y1252" s="96" t="str">
        <f>IF($A1252="","",VLOOKUP($A1252,DATA_IMPORT!$A$2:$AG$2500,COLUMN(Y$1),FALSE))</f>
        <v/>
      </c>
      <c r="Z1252" s="22" t="str">
        <f>IF($A1252="","",VLOOKUP($A1252,DATA_IMPORT!$A$2:$AG$2500,COLUMN(Z$1),FALSE))</f>
        <v/>
      </c>
      <c r="AA1252" s="96" t="str">
        <f>IF($A1252="","",VLOOKUP($A1252,DATA_IMPORT!$A$2:$AG$2500,COLUMN(AA$1),FALSE))</f>
        <v/>
      </c>
      <c r="AB1252" s="96" t="str">
        <f>IF($A1252="","",VLOOKUP($A1252,DATA_IMPORT!$A$2:$AG$2500,COLUMN(AB$1),FALSE))</f>
        <v/>
      </c>
      <c r="AC1252" s="22" t="str">
        <f>IF($A1252="","",VLOOKUP($A1252,DATA_IMPORT!$A$2:$AG$2500,COLUMN(AC$1),FALSE))</f>
        <v/>
      </c>
      <c r="AD1252" s="96" t="str">
        <f>IF($A1252="","",VLOOKUP($A1252,DATA_IMPORT!$A$2:$AG$2500,COLUMN(AD$1),FALSE))</f>
        <v/>
      </c>
      <c r="AE1252" s="96" t="str">
        <f>IF($A1252="","",VLOOKUP($A1252,DATA_IMPORT!$A$2:$AG$2500,COLUMN(AE$1),FALSE))</f>
        <v/>
      </c>
      <c r="AF1252" s="96" t="str">
        <f>IF($A1252="","",VLOOKUP($A1252,DATA_IMPORT!$A$2:$AG$2500,COLUMN(AF$1),FALSE))</f>
        <v/>
      </c>
      <c r="AG1252" s="96" t="str">
        <f>IF($A1252="","",VLOOKUP($A1252,DATA_IMPORT!$A$2:$AG$2500,COLUMN(AG$1),FALSE))</f>
        <v/>
      </c>
    </row>
    <row r="1253" spans="2:33">
      <c r="B1253" t="str">
        <f>IF($A1253="","",VLOOKUP($A1253,DATA_IMPORT!$A$2:$AG$2500,COLUMN(B$1),FALSE))</f>
        <v/>
      </c>
      <c r="C1253" t="str">
        <f>IF($A1253="","",VLOOKUP($A1253,DATA_IMPORT!$A$2:$AG$2500,COLUMN(C$1),FALSE))</f>
        <v/>
      </c>
      <c r="D1253" t="str">
        <f>IF($A1253="","",VLOOKUP($A1253,DATA_IMPORT!$A$2:$AG$2500,COLUMN(D$1),FALSE))</f>
        <v/>
      </c>
      <c r="E1253" s="106" t="str">
        <f>IF($A1253="","",VLOOKUP($A1253,DATA_IMPORT!$A$2:$AG$2500,COLUMN(F$1),FALSE))</f>
        <v/>
      </c>
      <c r="F1253" t="str">
        <f>IF($A1253="","",VLOOKUP($A1253,DATA_IMPORT!$A$2:$AG$2500,COLUMN(F$1),FALSE))</f>
        <v/>
      </c>
      <c r="G1253" t="str">
        <f>IF(A1253="","",F1253&amp;COUNTIF($B$2:$B1253,B1253))</f>
        <v/>
      </c>
      <c r="H1253" t="str">
        <f t="shared" si="38"/>
        <v/>
      </c>
      <c r="I1253" t="str">
        <f t="shared" si="39"/>
        <v/>
      </c>
      <c r="J1253" s="106" t="s">
        <v>42</v>
      </c>
      <c r="K1253" s="22" t="str">
        <f>IF($A1253="","",VLOOKUP($A1253,DATA_IMPORT!$A$2:$AG$2500,COLUMN(K$1),FALSE))</f>
        <v/>
      </c>
      <c r="L1253" s="22" t="str">
        <f>IF($A1253="","",VLOOKUP($A1253,DATA_IMPORT!$A$2:$AG$2500,COLUMN(L$1),FALSE))</f>
        <v/>
      </c>
      <c r="M1253" s="22" t="str">
        <f>IF($A1253="","",VLOOKUP($A1253,DATA_IMPORT!$A$2:$AG$2500,COLUMN(M$1),FALSE))</f>
        <v/>
      </c>
      <c r="N1253" s="22" t="str">
        <f>IF($A1253="","",VLOOKUP($A1253,DATA_IMPORT!$A$2:$AG$2500,COLUMN(N$1),FALSE))</f>
        <v/>
      </c>
      <c r="O1253" s="22" t="str">
        <f>IF($A1253="","",VLOOKUP($A1253,DATA_IMPORT!$A$2:$AG$2500,COLUMN(O$1),FALSE))</f>
        <v/>
      </c>
      <c r="P1253" s="22" t="str">
        <f>IF($A1253="","",VLOOKUP($A1253,DATA_IMPORT!$A$2:$AG$2500,COLUMN(P$1),FALSE))</f>
        <v/>
      </c>
      <c r="Q1253" s="23" t="str">
        <f>IF($A1253="","",VLOOKUP($A1253,DATA_IMPORT!$A$2:$AG$2500,COLUMN(Q$1),FALSE))</f>
        <v/>
      </c>
      <c r="R1253" s="22" t="str">
        <f>IF($A1253="","",VLOOKUP($A1253,DATA_IMPORT!$A$2:$AG$2500,COLUMN(R$1),FALSE))</f>
        <v/>
      </c>
      <c r="S1253" s="23" t="str">
        <f>IF($A1253="","",VLOOKUP($A1253,DATA_IMPORT!$A$2:$AG$2500,COLUMN(S$1),FALSE))</f>
        <v/>
      </c>
      <c r="T1253" s="22" t="str">
        <f>IF($A1253="","",VLOOKUP($A1253,DATA_IMPORT!$A$2:$AG$2500,COLUMN(T$1),FALSE))</f>
        <v/>
      </c>
      <c r="U1253" s="23" t="str">
        <f>IF($A1253="","",VLOOKUP($A1253,DATA_IMPORT!$A$2:$AG$2500,COLUMN(U$1),FALSE))</f>
        <v/>
      </c>
      <c r="V1253" s="22" t="str">
        <f>IF($A1253="","",VLOOKUP($A1253,DATA_IMPORT!$A$2:$AG$2500,COLUMN(V$1),FALSE))</f>
        <v/>
      </c>
      <c r="W1253" s="22" t="str">
        <f>IF($A1253="","",VLOOKUP($A1253,DATA_IMPORT!$A$2:$AG$2500,COLUMN(W$1),FALSE))</f>
        <v/>
      </c>
      <c r="X1253" s="96" t="str">
        <f>IF($A1253="","",VLOOKUP($A1253,DATA_IMPORT!$A$2:$AG$2500,COLUMN(X$1),FALSE))</f>
        <v/>
      </c>
      <c r="Y1253" s="96" t="str">
        <f>IF($A1253="","",VLOOKUP($A1253,DATA_IMPORT!$A$2:$AG$2500,COLUMN(Y$1),FALSE))</f>
        <v/>
      </c>
      <c r="Z1253" s="22" t="str">
        <f>IF($A1253="","",VLOOKUP($A1253,DATA_IMPORT!$A$2:$AG$2500,COLUMN(Z$1),FALSE))</f>
        <v/>
      </c>
      <c r="AA1253" s="96" t="str">
        <f>IF($A1253="","",VLOOKUP($A1253,DATA_IMPORT!$A$2:$AG$2500,COLUMN(AA$1),FALSE))</f>
        <v/>
      </c>
      <c r="AB1253" s="96" t="str">
        <f>IF($A1253="","",VLOOKUP($A1253,DATA_IMPORT!$A$2:$AG$2500,COLUMN(AB$1),FALSE))</f>
        <v/>
      </c>
      <c r="AC1253" s="22" t="str">
        <f>IF($A1253="","",VLOOKUP($A1253,DATA_IMPORT!$A$2:$AG$2500,COLUMN(AC$1),FALSE))</f>
        <v/>
      </c>
      <c r="AD1253" s="96" t="str">
        <f>IF($A1253="","",VLOOKUP($A1253,DATA_IMPORT!$A$2:$AG$2500,COLUMN(AD$1),FALSE))</f>
        <v/>
      </c>
      <c r="AE1253" s="96" t="str">
        <f>IF($A1253="","",VLOOKUP($A1253,DATA_IMPORT!$A$2:$AG$2500,COLUMN(AE$1),FALSE))</f>
        <v/>
      </c>
      <c r="AF1253" s="96" t="str">
        <f>IF($A1253="","",VLOOKUP($A1253,DATA_IMPORT!$A$2:$AG$2500,COLUMN(AF$1),FALSE))</f>
        <v/>
      </c>
      <c r="AG1253" s="96" t="str">
        <f>IF($A1253="","",VLOOKUP($A1253,DATA_IMPORT!$A$2:$AG$2500,COLUMN(AG$1),FALSE))</f>
        <v/>
      </c>
    </row>
    <row r="1254" spans="2:33">
      <c r="B1254" t="str">
        <f>IF($A1254="","",VLOOKUP($A1254,DATA_IMPORT!$A$2:$AG$2500,COLUMN(B$1),FALSE))</f>
        <v/>
      </c>
      <c r="C1254" t="str">
        <f>IF($A1254="","",VLOOKUP($A1254,DATA_IMPORT!$A$2:$AG$2500,COLUMN(C$1),FALSE))</f>
        <v/>
      </c>
      <c r="D1254" t="str">
        <f>IF($A1254="","",VLOOKUP($A1254,DATA_IMPORT!$A$2:$AG$2500,COLUMN(D$1),FALSE))</f>
        <v/>
      </c>
      <c r="E1254" s="106" t="str">
        <f>IF($A1254="","",VLOOKUP($A1254,DATA_IMPORT!$A$2:$AG$2500,COLUMN(F$1),FALSE))</f>
        <v/>
      </c>
      <c r="F1254" t="str">
        <f>IF($A1254="","",VLOOKUP($A1254,DATA_IMPORT!$A$2:$AG$2500,COLUMN(F$1),FALSE))</f>
        <v/>
      </c>
      <c r="G1254" t="str">
        <f>IF(A1254="","",F1254&amp;COUNTIF($B$2:$B1254,B1254))</f>
        <v/>
      </c>
      <c r="H1254" t="str">
        <f t="shared" si="38"/>
        <v/>
      </c>
      <c r="I1254" t="str">
        <f t="shared" si="39"/>
        <v/>
      </c>
      <c r="J1254" s="106" t="s">
        <v>42</v>
      </c>
      <c r="K1254" s="22" t="str">
        <f>IF($A1254="","",VLOOKUP($A1254,DATA_IMPORT!$A$2:$AG$2500,COLUMN(K$1),FALSE))</f>
        <v/>
      </c>
      <c r="L1254" s="22" t="str">
        <f>IF($A1254="","",VLOOKUP($A1254,DATA_IMPORT!$A$2:$AG$2500,COLUMN(L$1),FALSE))</f>
        <v/>
      </c>
      <c r="M1254" s="22" t="str">
        <f>IF($A1254="","",VLOOKUP($A1254,DATA_IMPORT!$A$2:$AG$2500,COLUMN(M$1),FALSE))</f>
        <v/>
      </c>
      <c r="N1254" s="22" t="str">
        <f>IF($A1254="","",VLOOKUP($A1254,DATA_IMPORT!$A$2:$AG$2500,COLUMN(N$1),FALSE))</f>
        <v/>
      </c>
      <c r="O1254" s="22" t="str">
        <f>IF($A1254="","",VLOOKUP($A1254,DATA_IMPORT!$A$2:$AG$2500,COLUMN(O$1),FALSE))</f>
        <v/>
      </c>
      <c r="P1254" s="22" t="str">
        <f>IF($A1254="","",VLOOKUP($A1254,DATA_IMPORT!$A$2:$AG$2500,COLUMN(P$1),FALSE))</f>
        <v/>
      </c>
      <c r="Q1254" s="23" t="str">
        <f>IF($A1254="","",VLOOKUP($A1254,DATA_IMPORT!$A$2:$AG$2500,COLUMN(Q$1),FALSE))</f>
        <v/>
      </c>
      <c r="R1254" s="22" t="str">
        <f>IF($A1254="","",VLOOKUP($A1254,DATA_IMPORT!$A$2:$AG$2500,COLUMN(R$1),FALSE))</f>
        <v/>
      </c>
      <c r="S1254" s="23" t="str">
        <f>IF($A1254="","",VLOOKUP($A1254,DATA_IMPORT!$A$2:$AG$2500,COLUMN(S$1),FALSE))</f>
        <v/>
      </c>
      <c r="T1254" s="22" t="str">
        <f>IF($A1254="","",VLOOKUP($A1254,DATA_IMPORT!$A$2:$AG$2500,COLUMN(T$1),FALSE))</f>
        <v/>
      </c>
      <c r="U1254" s="23" t="str">
        <f>IF($A1254="","",VLOOKUP($A1254,DATA_IMPORT!$A$2:$AG$2500,COLUMN(U$1),FALSE))</f>
        <v/>
      </c>
      <c r="V1254" s="22" t="str">
        <f>IF($A1254="","",VLOOKUP($A1254,DATA_IMPORT!$A$2:$AG$2500,COLUMN(V$1),FALSE))</f>
        <v/>
      </c>
      <c r="W1254" s="22" t="str">
        <f>IF($A1254="","",VLOOKUP($A1254,DATA_IMPORT!$A$2:$AG$2500,COLUMN(W$1),FALSE))</f>
        <v/>
      </c>
      <c r="X1254" s="96" t="str">
        <f>IF($A1254="","",VLOOKUP($A1254,DATA_IMPORT!$A$2:$AG$2500,COLUMN(X$1),FALSE))</f>
        <v/>
      </c>
      <c r="Y1254" s="96" t="str">
        <f>IF($A1254="","",VLOOKUP($A1254,DATA_IMPORT!$A$2:$AG$2500,COLUMN(Y$1),FALSE))</f>
        <v/>
      </c>
      <c r="Z1254" s="22" t="str">
        <f>IF($A1254="","",VLOOKUP($A1254,DATA_IMPORT!$A$2:$AG$2500,COLUMN(Z$1),FALSE))</f>
        <v/>
      </c>
      <c r="AA1254" s="96" t="str">
        <f>IF($A1254="","",VLOOKUP($A1254,DATA_IMPORT!$A$2:$AG$2500,COLUMN(AA$1),FALSE))</f>
        <v/>
      </c>
      <c r="AB1254" s="96" t="str">
        <f>IF($A1254="","",VLOOKUP($A1254,DATA_IMPORT!$A$2:$AG$2500,COLUMN(AB$1),FALSE))</f>
        <v/>
      </c>
      <c r="AC1254" s="22" t="str">
        <f>IF($A1254="","",VLOOKUP($A1254,DATA_IMPORT!$A$2:$AG$2500,COLUMN(AC$1),FALSE))</f>
        <v/>
      </c>
      <c r="AD1254" s="96" t="str">
        <f>IF($A1254="","",VLOOKUP($A1254,DATA_IMPORT!$A$2:$AG$2500,COLUMN(AD$1),FALSE))</f>
        <v/>
      </c>
      <c r="AE1254" s="96" t="str">
        <f>IF($A1254="","",VLOOKUP($A1254,DATA_IMPORT!$A$2:$AG$2500,COLUMN(AE$1),FALSE))</f>
        <v/>
      </c>
      <c r="AF1254" s="96" t="str">
        <f>IF($A1254="","",VLOOKUP($A1254,DATA_IMPORT!$A$2:$AG$2500,COLUMN(AF$1),FALSE))</f>
        <v/>
      </c>
      <c r="AG1254" s="96" t="str">
        <f>IF($A1254="","",VLOOKUP($A1254,DATA_IMPORT!$A$2:$AG$2500,COLUMN(AG$1),FALSE))</f>
        <v/>
      </c>
    </row>
    <row r="1255" spans="2:33">
      <c r="B1255" t="str">
        <f>IF($A1255="","",VLOOKUP($A1255,DATA_IMPORT!$A$2:$AG$2500,COLUMN(B$1),FALSE))</f>
        <v/>
      </c>
      <c r="C1255" t="str">
        <f>IF($A1255="","",VLOOKUP($A1255,DATA_IMPORT!$A$2:$AG$2500,COLUMN(C$1),FALSE))</f>
        <v/>
      </c>
      <c r="D1255" t="str">
        <f>IF($A1255="","",VLOOKUP($A1255,DATA_IMPORT!$A$2:$AG$2500,COLUMN(D$1),FALSE))</f>
        <v/>
      </c>
      <c r="E1255" s="106" t="str">
        <f>IF($A1255="","",VLOOKUP($A1255,DATA_IMPORT!$A$2:$AG$2500,COLUMN(F$1),FALSE))</f>
        <v/>
      </c>
      <c r="F1255" t="str">
        <f>IF($A1255="","",VLOOKUP($A1255,DATA_IMPORT!$A$2:$AG$2500,COLUMN(F$1),FALSE))</f>
        <v/>
      </c>
      <c r="G1255" t="str">
        <f>IF(A1255="","",F1255&amp;COUNTIF($B$2:$B1255,B1255))</f>
        <v/>
      </c>
      <c r="H1255" t="str">
        <f t="shared" si="38"/>
        <v/>
      </c>
      <c r="I1255" t="str">
        <f t="shared" si="39"/>
        <v/>
      </c>
      <c r="J1255" s="106" t="s">
        <v>42</v>
      </c>
      <c r="K1255" s="22" t="str">
        <f>IF($A1255="","",VLOOKUP($A1255,DATA_IMPORT!$A$2:$AG$2500,COLUMN(K$1),FALSE))</f>
        <v/>
      </c>
      <c r="L1255" s="22" t="str">
        <f>IF($A1255="","",VLOOKUP($A1255,DATA_IMPORT!$A$2:$AG$2500,COLUMN(L$1),FALSE))</f>
        <v/>
      </c>
      <c r="M1255" s="22" t="str">
        <f>IF($A1255="","",VLOOKUP($A1255,DATA_IMPORT!$A$2:$AG$2500,COLUMN(M$1),FALSE))</f>
        <v/>
      </c>
      <c r="N1255" s="22" t="str">
        <f>IF($A1255="","",VLOOKUP($A1255,DATA_IMPORT!$A$2:$AG$2500,COLUMN(N$1),FALSE))</f>
        <v/>
      </c>
      <c r="O1255" s="22" t="str">
        <f>IF($A1255="","",VLOOKUP($A1255,DATA_IMPORT!$A$2:$AG$2500,COLUMN(O$1),FALSE))</f>
        <v/>
      </c>
      <c r="P1255" s="22" t="str">
        <f>IF($A1255="","",VLOOKUP($A1255,DATA_IMPORT!$A$2:$AG$2500,COLUMN(P$1),FALSE))</f>
        <v/>
      </c>
      <c r="Q1255" s="23" t="str">
        <f>IF($A1255="","",VLOOKUP($A1255,DATA_IMPORT!$A$2:$AG$2500,COLUMN(Q$1),FALSE))</f>
        <v/>
      </c>
      <c r="R1255" s="22" t="str">
        <f>IF($A1255="","",VLOOKUP($A1255,DATA_IMPORT!$A$2:$AG$2500,COLUMN(R$1),FALSE))</f>
        <v/>
      </c>
      <c r="S1255" s="23" t="str">
        <f>IF($A1255="","",VLOOKUP($A1255,DATA_IMPORT!$A$2:$AG$2500,COLUMN(S$1),FALSE))</f>
        <v/>
      </c>
      <c r="T1255" s="22" t="str">
        <f>IF($A1255="","",VLOOKUP($A1255,DATA_IMPORT!$A$2:$AG$2500,COLUMN(T$1),FALSE))</f>
        <v/>
      </c>
      <c r="U1255" s="23" t="str">
        <f>IF($A1255="","",VLOOKUP($A1255,DATA_IMPORT!$A$2:$AG$2500,COLUMN(U$1),FALSE))</f>
        <v/>
      </c>
      <c r="V1255" s="22" t="str">
        <f>IF($A1255="","",VLOOKUP($A1255,DATA_IMPORT!$A$2:$AG$2500,COLUMN(V$1),FALSE))</f>
        <v/>
      </c>
      <c r="W1255" s="22" t="str">
        <f>IF($A1255="","",VLOOKUP($A1255,DATA_IMPORT!$A$2:$AG$2500,COLUMN(W$1),FALSE))</f>
        <v/>
      </c>
      <c r="X1255" s="96" t="str">
        <f>IF($A1255="","",VLOOKUP($A1255,DATA_IMPORT!$A$2:$AG$2500,COLUMN(X$1),FALSE))</f>
        <v/>
      </c>
      <c r="Y1255" s="96" t="str">
        <f>IF($A1255="","",VLOOKUP($A1255,DATA_IMPORT!$A$2:$AG$2500,COLUMN(Y$1),FALSE))</f>
        <v/>
      </c>
      <c r="Z1255" s="22" t="str">
        <f>IF($A1255="","",VLOOKUP($A1255,DATA_IMPORT!$A$2:$AG$2500,COLUMN(Z$1),FALSE))</f>
        <v/>
      </c>
      <c r="AA1255" s="96" t="str">
        <f>IF($A1255="","",VLOOKUP($A1255,DATA_IMPORT!$A$2:$AG$2500,COLUMN(AA$1),FALSE))</f>
        <v/>
      </c>
      <c r="AB1255" s="96" t="str">
        <f>IF($A1255="","",VLOOKUP($A1255,DATA_IMPORT!$A$2:$AG$2500,COLUMN(AB$1),FALSE))</f>
        <v/>
      </c>
      <c r="AC1255" s="22" t="str">
        <f>IF($A1255="","",VLOOKUP($A1255,DATA_IMPORT!$A$2:$AG$2500,COLUMN(AC$1),FALSE))</f>
        <v/>
      </c>
      <c r="AD1255" s="96" t="str">
        <f>IF($A1255="","",VLOOKUP($A1255,DATA_IMPORT!$A$2:$AG$2500,COLUMN(AD$1),FALSE))</f>
        <v/>
      </c>
      <c r="AE1255" s="96" t="str">
        <f>IF($A1255="","",VLOOKUP($A1255,DATA_IMPORT!$A$2:$AG$2500,COLUMN(AE$1),FALSE))</f>
        <v/>
      </c>
      <c r="AF1255" s="96" t="str">
        <f>IF($A1255="","",VLOOKUP($A1255,DATA_IMPORT!$A$2:$AG$2500,COLUMN(AF$1),FALSE))</f>
        <v/>
      </c>
      <c r="AG1255" s="96" t="str">
        <f>IF($A1255="","",VLOOKUP($A1255,DATA_IMPORT!$A$2:$AG$2500,COLUMN(AG$1),FALSE))</f>
        <v/>
      </c>
    </row>
    <row r="1256" spans="2:33">
      <c r="B1256" t="str">
        <f>IF($A1256="","",VLOOKUP($A1256,DATA_IMPORT!$A$2:$AG$2500,COLUMN(B$1),FALSE))</f>
        <v/>
      </c>
      <c r="C1256" t="str">
        <f>IF($A1256="","",VLOOKUP($A1256,DATA_IMPORT!$A$2:$AG$2500,COLUMN(C$1),FALSE))</f>
        <v/>
      </c>
      <c r="D1256" t="str">
        <f>IF($A1256="","",VLOOKUP($A1256,DATA_IMPORT!$A$2:$AG$2500,COLUMN(D$1),FALSE))</f>
        <v/>
      </c>
      <c r="E1256" s="106" t="str">
        <f>IF($A1256="","",VLOOKUP($A1256,DATA_IMPORT!$A$2:$AG$2500,COLUMN(F$1),FALSE))</f>
        <v/>
      </c>
      <c r="F1256" t="str">
        <f>IF($A1256="","",VLOOKUP($A1256,DATA_IMPORT!$A$2:$AG$2500,COLUMN(F$1),FALSE))</f>
        <v/>
      </c>
      <c r="G1256" t="str">
        <f>IF(A1256="","",F1256&amp;COUNTIF($B$2:$B1256,B1256))</f>
        <v/>
      </c>
      <c r="H1256" t="str">
        <f t="shared" si="38"/>
        <v/>
      </c>
      <c r="I1256" t="str">
        <f t="shared" si="39"/>
        <v/>
      </c>
      <c r="J1256" s="106" t="s">
        <v>42</v>
      </c>
      <c r="K1256" s="22" t="str">
        <f>IF($A1256="","",VLOOKUP($A1256,DATA_IMPORT!$A$2:$AG$2500,COLUMN(K$1),FALSE))</f>
        <v/>
      </c>
      <c r="L1256" s="22" t="str">
        <f>IF($A1256="","",VLOOKUP($A1256,DATA_IMPORT!$A$2:$AG$2500,COLUMN(L$1),FALSE))</f>
        <v/>
      </c>
      <c r="M1256" s="22" t="str">
        <f>IF($A1256="","",VLOOKUP($A1256,DATA_IMPORT!$A$2:$AG$2500,COLUMN(M$1),FALSE))</f>
        <v/>
      </c>
      <c r="N1256" s="22" t="str">
        <f>IF($A1256="","",VLOOKUP($A1256,DATA_IMPORT!$A$2:$AG$2500,COLUMN(N$1),FALSE))</f>
        <v/>
      </c>
      <c r="O1256" s="22" t="str">
        <f>IF($A1256="","",VLOOKUP($A1256,DATA_IMPORT!$A$2:$AG$2500,COLUMN(O$1),FALSE))</f>
        <v/>
      </c>
      <c r="P1256" s="22" t="str">
        <f>IF($A1256="","",VLOOKUP($A1256,DATA_IMPORT!$A$2:$AG$2500,COLUMN(P$1),FALSE))</f>
        <v/>
      </c>
      <c r="Q1256" s="23" t="str">
        <f>IF($A1256="","",VLOOKUP($A1256,DATA_IMPORT!$A$2:$AG$2500,COLUMN(Q$1),FALSE))</f>
        <v/>
      </c>
      <c r="R1256" s="22" t="str">
        <f>IF($A1256="","",VLOOKUP($A1256,DATA_IMPORT!$A$2:$AG$2500,COLUMN(R$1),FALSE))</f>
        <v/>
      </c>
      <c r="S1256" s="23" t="str">
        <f>IF($A1256="","",VLOOKUP($A1256,DATA_IMPORT!$A$2:$AG$2500,COLUMN(S$1),FALSE))</f>
        <v/>
      </c>
      <c r="T1256" s="22" t="str">
        <f>IF($A1256="","",VLOOKUP($A1256,DATA_IMPORT!$A$2:$AG$2500,COLUMN(T$1),FALSE))</f>
        <v/>
      </c>
      <c r="U1256" s="23" t="str">
        <f>IF($A1256="","",VLOOKUP($A1256,DATA_IMPORT!$A$2:$AG$2500,COLUMN(U$1),FALSE))</f>
        <v/>
      </c>
      <c r="V1256" s="22" t="str">
        <f>IF($A1256="","",VLOOKUP($A1256,DATA_IMPORT!$A$2:$AG$2500,COLUMN(V$1),FALSE))</f>
        <v/>
      </c>
      <c r="W1256" s="22" t="str">
        <f>IF($A1256="","",VLOOKUP($A1256,DATA_IMPORT!$A$2:$AG$2500,COLUMN(W$1),FALSE))</f>
        <v/>
      </c>
      <c r="X1256" s="96" t="str">
        <f>IF($A1256="","",VLOOKUP($A1256,DATA_IMPORT!$A$2:$AG$2500,COLUMN(X$1),FALSE))</f>
        <v/>
      </c>
      <c r="Y1256" s="96" t="str">
        <f>IF($A1256="","",VLOOKUP($A1256,DATA_IMPORT!$A$2:$AG$2500,COLUMN(Y$1),FALSE))</f>
        <v/>
      </c>
      <c r="Z1256" s="22" t="str">
        <f>IF($A1256="","",VLOOKUP($A1256,DATA_IMPORT!$A$2:$AG$2500,COLUMN(Z$1),FALSE))</f>
        <v/>
      </c>
      <c r="AA1256" s="96" t="str">
        <f>IF($A1256="","",VLOOKUP($A1256,DATA_IMPORT!$A$2:$AG$2500,COLUMN(AA$1),FALSE))</f>
        <v/>
      </c>
      <c r="AB1256" s="96" t="str">
        <f>IF($A1256="","",VLOOKUP($A1256,DATA_IMPORT!$A$2:$AG$2500,COLUMN(AB$1),FALSE))</f>
        <v/>
      </c>
      <c r="AC1256" s="22" t="str">
        <f>IF($A1256="","",VLOOKUP($A1256,DATA_IMPORT!$A$2:$AG$2500,COLUMN(AC$1),FALSE))</f>
        <v/>
      </c>
      <c r="AD1256" s="96" t="str">
        <f>IF($A1256="","",VLOOKUP($A1256,DATA_IMPORT!$A$2:$AG$2500,COLUMN(AD$1),FALSE))</f>
        <v/>
      </c>
      <c r="AE1256" s="96" t="str">
        <f>IF($A1256="","",VLOOKUP($A1256,DATA_IMPORT!$A$2:$AG$2500,COLUMN(AE$1),FALSE))</f>
        <v/>
      </c>
      <c r="AF1256" s="96" t="str">
        <f>IF($A1256="","",VLOOKUP($A1256,DATA_IMPORT!$A$2:$AG$2500,COLUMN(AF$1),FALSE))</f>
        <v/>
      </c>
      <c r="AG1256" s="96" t="str">
        <f>IF($A1256="","",VLOOKUP($A1256,DATA_IMPORT!$A$2:$AG$2500,COLUMN(AG$1),FALSE))</f>
        <v/>
      </c>
    </row>
    <row r="1257" spans="2:33">
      <c r="B1257" t="str">
        <f>IF($A1257="","",VLOOKUP($A1257,DATA_IMPORT!$A$2:$AG$2500,COLUMN(B$1),FALSE))</f>
        <v/>
      </c>
      <c r="C1257" t="str">
        <f>IF($A1257="","",VLOOKUP($A1257,DATA_IMPORT!$A$2:$AG$2500,COLUMN(C$1),FALSE))</f>
        <v/>
      </c>
      <c r="D1257" t="str">
        <f>IF($A1257="","",VLOOKUP($A1257,DATA_IMPORT!$A$2:$AG$2500,COLUMN(D$1),FALSE))</f>
        <v/>
      </c>
      <c r="E1257" s="106" t="str">
        <f>IF($A1257="","",VLOOKUP($A1257,DATA_IMPORT!$A$2:$AG$2500,COLUMN(F$1),FALSE))</f>
        <v/>
      </c>
      <c r="F1257" t="str">
        <f>IF($A1257="","",VLOOKUP($A1257,DATA_IMPORT!$A$2:$AG$2500,COLUMN(F$1),FALSE))</f>
        <v/>
      </c>
      <c r="G1257" t="str">
        <f>IF(A1257="","",F1257&amp;COUNTIF($B$2:$B1257,B1257))</f>
        <v/>
      </c>
      <c r="H1257" t="str">
        <f t="shared" si="38"/>
        <v/>
      </c>
      <c r="I1257" t="str">
        <f t="shared" si="39"/>
        <v/>
      </c>
      <c r="J1257" s="106" t="s">
        <v>42</v>
      </c>
      <c r="K1257" s="22" t="str">
        <f>IF($A1257="","",VLOOKUP($A1257,DATA_IMPORT!$A$2:$AG$2500,COLUMN(K$1),FALSE))</f>
        <v/>
      </c>
      <c r="L1257" s="22" t="str">
        <f>IF($A1257="","",VLOOKUP($A1257,DATA_IMPORT!$A$2:$AG$2500,COLUMN(L$1),FALSE))</f>
        <v/>
      </c>
      <c r="M1257" s="22" t="str">
        <f>IF($A1257="","",VLOOKUP($A1257,DATA_IMPORT!$A$2:$AG$2500,COLUMN(M$1),FALSE))</f>
        <v/>
      </c>
      <c r="N1257" s="22" t="str">
        <f>IF($A1257="","",VLOOKUP($A1257,DATA_IMPORT!$A$2:$AG$2500,COLUMN(N$1),FALSE))</f>
        <v/>
      </c>
      <c r="O1257" s="22" t="str">
        <f>IF($A1257="","",VLOOKUP($A1257,DATA_IMPORT!$A$2:$AG$2500,COLUMN(O$1),FALSE))</f>
        <v/>
      </c>
      <c r="P1257" s="22" t="str">
        <f>IF($A1257="","",VLOOKUP($A1257,DATA_IMPORT!$A$2:$AG$2500,COLUMN(P$1),FALSE))</f>
        <v/>
      </c>
      <c r="Q1257" s="23" t="str">
        <f>IF($A1257="","",VLOOKUP($A1257,DATA_IMPORT!$A$2:$AG$2500,COLUMN(Q$1),FALSE))</f>
        <v/>
      </c>
      <c r="R1257" s="22" t="str">
        <f>IF($A1257="","",VLOOKUP($A1257,DATA_IMPORT!$A$2:$AG$2500,COLUMN(R$1),FALSE))</f>
        <v/>
      </c>
      <c r="S1257" s="23" t="str">
        <f>IF($A1257="","",VLOOKUP($A1257,DATA_IMPORT!$A$2:$AG$2500,COLUMN(S$1),FALSE))</f>
        <v/>
      </c>
      <c r="T1257" s="22" t="str">
        <f>IF($A1257="","",VLOOKUP($A1257,DATA_IMPORT!$A$2:$AG$2500,COLUMN(T$1),FALSE))</f>
        <v/>
      </c>
      <c r="U1257" s="23" t="str">
        <f>IF($A1257="","",VLOOKUP($A1257,DATA_IMPORT!$A$2:$AG$2500,COLUMN(U$1),FALSE))</f>
        <v/>
      </c>
      <c r="V1257" s="22" t="str">
        <f>IF($A1257="","",VLOOKUP($A1257,DATA_IMPORT!$A$2:$AG$2500,COLUMN(V$1),FALSE))</f>
        <v/>
      </c>
      <c r="W1257" s="22" t="str">
        <f>IF($A1257="","",VLOOKUP($A1257,DATA_IMPORT!$A$2:$AG$2500,COLUMN(W$1),FALSE))</f>
        <v/>
      </c>
      <c r="X1257" s="96" t="str">
        <f>IF($A1257="","",VLOOKUP($A1257,DATA_IMPORT!$A$2:$AG$2500,COLUMN(X$1),FALSE))</f>
        <v/>
      </c>
      <c r="Y1257" s="96" t="str">
        <f>IF($A1257="","",VLOOKUP($A1257,DATA_IMPORT!$A$2:$AG$2500,COLUMN(Y$1),FALSE))</f>
        <v/>
      </c>
      <c r="Z1257" s="22" t="str">
        <f>IF($A1257="","",VLOOKUP($A1257,DATA_IMPORT!$A$2:$AG$2500,COLUMN(Z$1),FALSE))</f>
        <v/>
      </c>
      <c r="AA1257" s="96" t="str">
        <f>IF($A1257="","",VLOOKUP($A1257,DATA_IMPORT!$A$2:$AG$2500,COLUMN(AA$1),FALSE))</f>
        <v/>
      </c>
      <c r="AB1257" s="96" t="str">
        <f>IF($A1257="","",VLOOKUP($A1257,DATA_IMPORT!$A$2:$AG$2500,COLUMN(AB$1),FALSE))</f>
        <v/>
      </c>
      <c r="AC1257" s="22" t="str">
        <f>IF($A1257="","",VLOOKUP($A1257,DATA_IMPORT!$A$2:$AG$2500,COLUMN(AC$1),FALSE))</f>
        <v/>
      </c>
      <c r="AD1257" s="96" t="str">
        <f>IF($A1257="","",VLOOKUP($A1257,DATA_IMPORT!$A$2:$AG$2500,COLUMN(AD$1),FALSE))</f>
        <v/>
      </c>
      <c r="AE1257" s="96" t="str">
        <f>IF($A1257="","",VLOOKUP($A1257,DATA_IMPORT!$A$2:$AG$2500,COLUMN(AE$1),FALSE))</f>
        <v/>
      </c>
      <c r="AF1257" s="96" t="str">
        <f>IF($A1257="","",VLOOKUP($A1257,DATA_IMPORT!$A$2:$AG$2500,COLUMN(AF$1),FALSE))</f>
        <v/>
      </c>
      <c r="AG1257" s="96" t="str">
        <f>IF($A1257="","",VLOOKUP($A1257,DATA_IMPORT!$A$2:$AG$2500,COLUMN(AG$1),FALSE))</f>
        <v/>
      </c>
    </row>
    <row r="1258" spans="2:33">
      <c r="B1258" t="str">
        <f>IF($A1258="","",VLOOKUP($A1258,DATA_IMPORT!$A$2:$AG$2500,COLUMN(B$1),FALSE))</f>
        <v/>
      </c>
      <c r="C1258" t="str">
        <f>IF($A1258="","",VLOOKUP($A1258,DATA_IMPORT!$A$2:$AG$2500,COLUMN(C$1),FALSE))</f>
        <v/>
      </c>
      <c r="D1258" t="str">
        <f>IF($A1258="","",VLOOKUP($A1258,DATA_IMPORT!$A$2:$AG$2500,COLUMN(D$1),FALSE))</f>
        <v/>
      </c>
      <c r="E1258" s="106" t="str">
        <f>IF($A1258="","",VLOOKUP($A1258,DATA_IMPORT!$A$2:$AG$2500,COLUMN(F$1),FALSE))</f>
        <v/>
      </c>
      <c r="F1258" t="str">
        <f>IF($A1258="","",VLOOKUP($A1258,DATA_IMPORT!$A$2:$AG$2500,COLUMN(F$1),FALSE))</f>
        <v/>
      </c>
      <c r="G1258" t="str">
        <f>IF(A1258="","",F1258&amp;COUNTIF($B$2:$B1258,B1258))</f>
        <v/>
      </c>
      <c r="H1258" t="str">
        <f t="shared" si="38"/>
        <v/>
      </c>
      <c r="I1258" t="str">
        <f t="shared" si="39"/>
        <v/>
      </c>
      <c r="J1258" s="106" t="s">
        <v>42</v>
      </c>
      <c r="K1258" s="22" t="str">
        <f>IF($A1258="","",VLOOKUP($A1258,DATA_IMPORT!$A$2:$AG$2500,COLUMN(K$1),FALSE))</f>
        <v/>
      </c>
      <c r="L1258" s="22" t="str">
        <f>IF($A1258="","",VLOOKUP($A1258,DATA_IMPORT!$A$2:$AG$2500,COLUMN(L$1),FALSE))</f>
        <v/>
      </c>
      <c r="M1258" s="22" t="str">
        <f>IF($A1258="","",VLOOKUP($A1258,DATA_IMPORT!$A$2:$AG$2500,COLUMN(M$1),FALSE))</f>
        <v/>
      </c>
      <c r="N1258" s="22" t="str">
        <f>IF($A1258="","",VLOOKUP($A1258,DATA_IMPORT!$A$2:$AG$2500,COLUMN(N$1),FALSE))</f>
        <v/>
      </c>
      <c r="O1258" s="22" t="str">
        <f>IF($A1258="","",VLOOKUP($A1258,DATA_IMPORT!$A$2:$AG$2500,COLUMN(O$1),FALSE))</f>
        <v/>
      </c>
      <c r="P1258" s="22" t="str">
        <f>IF($A1258="","",VLOOKUP($A1258,DATA_IMPORT!$A$2:$AG$2500,COLUMN(P$1),FALSE))</f>
        <v/>
      </c>
      <c r="Q1258" s="23" t="str">
        <f>IF($A1258="","",VLOOKUP($A1258,DATA_IMPORT!$A$2:$AG$2500,COLUMN(Q$1),FALSE))</f>
        <v/>
      </c>
      <c r="R1258" s="22" t="str">
        <f>IF($A1258="","",VLOOKUP($A1258,DATA_IMPORT!$A$2:$AG$2500,COLUMN(R$1),FALSE))</f>
        <v/>
      </c>
      <c r="S1258" s="23" t="str">
        <f>IF($A1258="","",VLOOKUP($A1258,DATA_IMPORT!$A$2:$AG$2500,COLUMN(S$1),FALSE))</f>
        <v/>
      </c>
      <c r="T1258" s="22" t="str">
        <f>IF($A1258="","",VLOOKUP($A1258,DATA_IMPORT!$A$2:$AG$2500,COLUMN(T$1),FALSE))</f>
        <v/>
      </c>
      <c r="U1258" s="23" t="str">
        <f>IF($A1258="","",VLOOKUP($A1258,DATA_IMPORT!$A$2:$AG$2500,COLUMN(U$1),FALSE))</f>
        <v/>
      </c>
      <c r="V1258" s="22" t="str">
        <f>IF($A1258="","",VLOOKUP($A1258,DATA_IMPORT!$A$2:$AG$2500,COLUMN(V$1),FALSE))</f>
        <v/>
      </c>
      <c r="W1258" s="22" t="str">
        <f>IF($A1258="","",VLOOKUP($A1258,DATA_IMPORT!$A$2:$AG$2500,COLUMN(W$1),FALSE))</f>
        <v/>
      </c>
      <c r="X1258" s="96" t="str">
        <f>IF($A1258="","",VLOOKUP($A1258,DATA_IMPORT!$A$2:$AG$2500,COLUMN(X$1),FALSE))</f>
        <v/>
      </c>
      <c r="Y1258" s="96" t="str">
        <f>IF($A1258="","",VLOOKUP($A1258,DATA_IMPORT!$A$2:$AG$2500,COLUMN(Y$1),FALSE))</f>
        <v/>
      </c>
      <c r="Z1258" s="22" t="str">
        <f>IF($A1258="","",VLOOKUP($A1258,DATA_IMPORT!$A$2:$AG$2500,COLUMN(Z$1),FALSE))</f>
        <v/>
      </c>
      <c r="AA1258" s="96" t="str">
        <f>IF($A1258="","",VLOOKUP($A1258,DATA_IMPORT!$A$2:$AG$2500,COLUMN(AA$1),FALSE))</f>
        <v/>
      </c>
      <c r="AB1258" s="96" t="str">
        <f>IF($A1258="","",VLOOKUP($A1258,DATA_IMPORT!$A$2:$AG$2500,COLUMN(AB$1),FALSE))</f>
        <v/>
      </c>
      <c r="AC1258" s="22" t="str">
        <f>IF($A1258="","",VLOOKUP($A1258,DATA_IMPORT!$A$2:$AG$2500,COLUMN(AC$1),FALSE))</f>
        <v/>
      </c>
      <c r="AD1258" s="96" t="str">
        <f>IF($A1258="","",VLOOKUP($A1258,DATA_IMPORT!$A$2:$AG$2500,COLUMN(AD$1),FALSE))</f>
        <v/>
      </c>
      <c r="AE1258" s="96" t="str">
        <f>IF($A1258="","",VLOOKUP($A1258,DATA_IMPORT!$A$2:$AG$2500,COLUMN(AE$1),FALSE))</f>
        <v/>
      </c>
      <c r="AF1258" s="96" t="str">
        <f>IF($A1258="","",VLOOKUP($A1258,DATA_IMPORT!$A$2:$AG$2500,COLUMN(AF$1),FALSE))</f>
        <v/>
      </c>
      <c r="AG1258" s="96" t="str">
        <f>IF($A1258="","",VLOOKUP($A1258,DATA_IMPORT!$A$2:$AG$2500,COLUMN(AG$1),FALSE))</f>
        <v/>
      </c>
    </row>
    <row r="1259" spans="2:33">
      <c r="B1259" t="str">
        <f>IF($A1259="","",VLOOKUP($A1259,DATA_IMPORT!$A$2:$AG$2500,COLUMN(B$1),FALSE))</f>
        <v/>
      </c>
      <c r="C1259" t="str">
        <f>IF($A1259="","",VLOOKUP($A1259,DATA_IMPORT!$A$2:$AG$2500,COLUMN(C$1),FALSE))</f>
        <v/>
      </c>
      <c r="D1259" t="str">
        <f>IF($A1259="","",VLOOKUP($A1259,DATA_IMPORT!$A$2:$AG$2500,COLUMN(D$1),FALSE))</f>
        <v/>
      </c>
      <c r="E1259" s="106" t="str">
        <f>IF($A1259="","",VLOOKUP($A1259,DATA_IMPORT!$A$2:$AG$2500,COLUMN(F$1),FALSE))</f>
        <v/>
      </c>
      <c r="F1259" t="str">
        <f>IF($A1259="","",VLOOKUP($A1259,DATA_IMPORT!$A$2:$AG$2500,COLUMN(F$1),FALSE))</f>
        <v/>
      </c>
      <c r="G1259" t="str">
        <f>IF(A1259="","",F1259&amp;COUNTIF($B$2:$B1259,B1259))</f>
        <v/>
      </c>
      <c r="H1259" t="str">
        <f t="shared" si="38"/>
        <v/>
      </c>
      <c r="I1259" t="str">
        <f t="shared" si="39"/>
        <v/>
      </c>
      <c r="J1259" s="106" t="s">
        <v>42</v>
      </c>
      <c r="K1259" s="22" t="str">
        <f>IF($A1259="","",VLOOKUP($A1259,DATA_IMPORT!$A$2:$AG$2500,COLUMN(K$1),FALSE))</f>
        <v/>
      </c>
      <c r="L1259" s="22" t="str">
        <f>IF($A1259="","",VLOOKUP($A1259,DATA_IMPORT!$A$2:$AG$2500,COLUMN(L$1),FALSE))</f>
        <v/>
      </c>
      <c r="M1259" s="22" t="str">
        <f>IF($A1259="","",VLOOKUP($A1259,DATA_IMPORT!$A$2:$AG$2500,COLUMN(M$1),FALSE))</f>
        <v/>
      </c>
      <c r="N1259" s="22" t="str">
        <f>IF($A1259="","",VLOOKUP($A1259,DATA_IMPORT!$A$2:$AG$2500,COLUMN(N$1),FALSE))</f>
        <v/>
      </c>
      <c r="O1259" s="22" t="str">
        <f>IF($A1259="","",VLOOKUP($A1259,DATA_IMPORT!$A$2:$AG$2500,COLUMN(O$1),FALSE))</f>
        <v/>
      </c>
      <c r="P1259" s="22" t="str">
        <f>IF($A1259="","",VLOOKUP($A1259,DATA_IMPORT!$A$2:$AG$2500,COLUMN(P$1),FALSE))</f>
        <v/>
      </c>
      <c r="Q1259" s="23" t="str">
        <f>IF($A1259="","",VLOOKUP($A1259,DATA_IMPORT!$A$2:$AG$2500,COLUMN(Q$1),FALSE))</f>
        <v/>
      </c>
      <c r="R1259" s="22" t="str">
        <f>IF($A1259="","",VLOOKUP($A1259,DATA_IMPORT!$A$2:$AG$2500,COLUMN(R$1),FALSE))</f>
        <v/>
      </c>
      <c r="S1259" s="23" t="str">
        <f>IF($A1259="","",VLOOKUP($A1259,DATA_IMPORT!$A$2:$AG$2500,COLUMN(S$1),FALSE))</f>
        <v/>
      </c>
      <c r="T1259" s="22" t="str">
        <f>IF($A1259="","",VLOOKUP($A1259,DATA_IMPORT!$A$2:$AG$2500,COLUMN(T$1),FALSE))</f>
        <v/>
      </c>
      <c r="U1259" s="23" t="str">
        <f>IF($A1259="","",VLOOKUP($A1259,DATA_IMPORT!$A$2:$AG$2500,COLUMN(U$1),FALSE))</f>
        <v/>
      </c>
      <c r="V1259" s="22" t="str">
        <f>IF($A1259="","",VLOOKUP($A1259,DATA_IMPORT!$A$2:$AG$2500,COLUMN(V$1),FALSE))</f>
        <v/>
      </c>
      <c r="W1259" s="22" t="str">
        <f>IF($A1259="","",VLOOKUP($A1259,DATA_IMPORT!$A$2:$AG$2500,COLUMN(W$1),FALSE))</f>
        <v/>
      </c>
      <c r="X1259" s="96" t="str">
        <f>IF($A1259="","",VLOOKUP($A1259,DATA_IMPORT!$A$2:$AG$2500,COLUMN(X$1),FALSE))</f>
        <v/>
      </c>
      <c r="Y1259" s="96" t="str">
        <f>IF($A1259="","",VLOOKUP($A1259,DATA_IMPORT!$A$2:$AG$2500,COLUMN(Y$1),FALSE))</f>
        <v/>
      </c>
      <c r="Z1259" s="22" t="str">
        <f>IF($A1259="","",VLOOKUP($A1259,DATA_IMPORT!$A$2:$AG$2500,COLUMN(Z$1),FALSE))</f>
        <v/>
      </c>
      <c r="AA1259" s="96" t="str">
        <f>IF($A1259="","",VLOOKUP($A1259,DATA_IMPORT!$A$2:$AG$2500,COLUMN(AA$1),FALSE))</f>
        <v/>
      </c>
      <c r="AB1259" s="96" t="str">
        <f>IF($A1259="","",VLOOKUP($A1259,DATA_IMPORT!$A$2:$AG$2500,COLUMN(AB$1),FALSE))</f>
        <v/>
      </c>
      <c r="AC1259" s="22" t="str">
        <f>IF($A1259="","",VLOOKUP($A1259,DATA_IMPORT!$A$2:$AG$2500,COLUMN(AC$1),FALSE))</f>
        <v/>
      </c>
      <c r="AD1259" s="96" t="str">
        <f>IF($A1259="","",VLOOKUP($A1259,DATA_IMPORT!$A$2:$AG$2500,COLUMN(AD$1),FALSE))</f>
        <v/>
      </c>
      <c r="AE1259" s="96" t="str">
        <f>IF($A1259="","",VLOOKUP($A1259,DATA_IMPORT!$A$2:$AG$2500,COLUMN(AE$1),FALSE))</f>
        <v/>
      </c>
      <c r="AF1259" s="96" t="str">
        <f>IF($A1259="","",VLOOKUP($A1259,DATA_IMPORT!$A$2:$AG$2500,COLUMN(AF$1),FALSE))</f>
        <v/>
      </c>
      <c r="AG1259" s="96" t="str">
        <f>IF($A1259="","",VLOOKUP($A1259,DATA_IMPORT!$A$2:$AG$2500,COLUMN(AG$1),FALSE))</f>
        <v/>
      </c>
    </row>
    <row r="1260" spans="2:33">
      <c r="B1260" t="str">
        <f>IF($A1260="","",VLOOKUP($A1260,DATA_IMPORT!$A$2:$AG$2500,COLUMN(B$1),FALSE))</f>
        <v/>
      </c>
      <c r="C1260" t="str">
        <f>IF($A1260="","",VLOOKUP($A1260,DATA_IMPORT!$A$2:$AG$2500,COLUMN(C$1),FALSE))</f>
        <v/>
      </c>
      <c r="D1260" t="str">
        <f>IF($A1260="","",VLOOKUP($A1260,DATA_IMPORT!$A$2:$AG$2500,COLUMN(D$1),FALSE))</f>
        <v/>
      </c>
      <c r="E1260" s="106" t="str">
        <f>IF($A1260="","",VLOOKUP($A1260,DATA_IMPORT!$A$2:$AG$2500,COLUMN(F$1),FALSE))</f>
        <v/>
      </c>
      <c r="F1260" t="str">
        <f>IF($A1260="","",VLOOKUP($A1260,DATA_IMPORT!$A$2:$AG$2500,COLUMN(F$1),FALSE))</f>
        <v/>
      </c>
      <c r="G1260" t="str">
        <f>IF(A1260="","",F1260&amp;COUNTIF($B$2:$B1260,B1260))</f>
        <v/>
      </c>
      <c r="H1260" t="str">
        <f t="shared" si="38"/>
        <v/>
      </c>
      <c r="I1260" t="str">
        <f t="shared" si="39"/>
        <v/>
      </c>
      <c r="J1260" s="106" t="s">
        <v>42</v>
      </c>
      <c r="K1260" s="22" t="str">
        <f>IF($A1260="","",VLOOKUP($A1260,DATA_IMPORT!$A$2:$AG$2500,COLUMN(K$1),FALSE))</f>
        <v/>
      </c>
      <c r="L1260" s="22" t="str">
        <f>IF($A1260="","",VLOOKUP($A1260,DATA_IMPORT!$A$2:$AG$2500,COLUMN(L$1),FALSE))</f>
        <v/>
      </c>
      <c r="M1260" s="22" t="str">
        <f>IF($A1260="","",VLOOKUP($A1260,DATA_IMPORT!$A$2:$AG$2500,COLUMN(M$1),FALSE))</f>
        <v/>
      </c>
      <c r="N1260" s="22" t="str">
        <f>IF($A1260="","",VLOOKUP($A1260,DATA_IMPORT!$A$2:$AG$2500,COLUMN(N$1),FALSE))</f>
        <v/>
      </c>
      <c r="O1260" s="22" t="str">
        <f>IF($A1260="","",VLOOKUP($A1260,DATA_IMPORT!$A$2:$AG$2500,COLUMN(O$1),FALSE))</f>
        <v/>
      </c>
      <c r="P1260" s="22" t="str">
        <f>IF($A1260="","",VLOOKUP($A1260,DATA_IMPORT!$A$2:$AG$2500,COLUMN(P$1),FALSE))</f>
        <v/>
      </c>
      <c r="Q1260" s="23" t="str">
        <f>IF($A1260="","",VLOOKUP($A1260,DATA_IMPORT!$A$2:$AG$2500,COLUMN(Q$1),FALSE))</f>
        <v/>
      </c>
      <c r="R1260" s="22" t="str">
        <f>IF($A1260="","",VLOOKUP($A1260,DATA_IMPORT!$A$2:$AG$2500,COLUMN(R$1),FALSE))</f>
        <v/>
      </c>
      <c r="S1260" s="23" t="str">
        <f>IF($A1260="","",VLOOKUP($A1260,DATA_IMPORT!$A$2:$AG$2500,COLUMN(S$1),FALSE))</f>
        <v/>
      </c>
      <c r="T1260" s="22" t="str">
        <f>IF($A1260="","",VLOOKUP($A1260,DATA_IMPORT!$A$2:$AG$2500,COLUMN(T$1),FALSE))</f>
        <v/>
      </c>
      <c r="U1260" s="23" t="str">
        <f>IF($A1260="","",VLOOKUP($A1260,DATA_IMPORT!$A$2:$AG$2500,COLUMN(U$1),FALSE))</f>
        <v/>
      </c>
      <c r="V1260" s="22" t="str">
        <f>IF($A1260="","",VLOOKUP($A1260,DATA_IMPORT!$A$2:$AG$2500,COLUMN(V$1),FALSE))</f>
        <v/>
      </c>
      <c r="W1260" s="22" t="str">
        <f>IF($A1260="","",VLOOKUP($A1260,DATA_IMPORT!$A$2:$AG$2500,COLUMN(W$1),FALSE))</f>
        <v/>
      </c>
      <c r="X1260" s="96" t="str">
        <f>IF($A1260="","",VLOOKUP($A1260,DATA_IMPORT!$A$2:$AG$2500,COLUMN(X$1),FALSE))</f>
        <v/>
      </c>
      <c r="Y1260" s="96" t="str">
        <f>IF($A1260="","",VLOOKUP($A1260,DATA_IMPORT!$A$2:$AG$2500,COLUMN(Y$1),FALSE))</f>
        <v/>
      </c>
      <c r="Z1260" s="22" t="str">
        <f>IF($A1260="","",VLOOKUP($A1260,DATA_IMPORT!$A$2:$AG$2500,COLUMN(Z$1),FALSE))</f>
        <v/>
      </c>
      <c r="AA1260" s="96" t="str">
        <f>IF($A1260="","",VLOOKUP($A1260,DATA_IMPORT!$A$2:$AG$2500,COLUMN(AA$1),FALSE))</f>
        <v/>
      </c>
      <c r="AB1260" s="96" t="str">
        <f>IF($A1260="","",VLOOKUP($A1260,DATA_IMPORT!$A$2:$AG$2500,COLUMN(AB$1),FALSE))</f>
        <v/>
      </c>
      <c r="AC1260" s="22" t="str">
        <f>IF($A1260="","",VLOOKUP($A1260,DATA_IMPORT!$A$2:$AG$2500,COLUMN(AC$1),FALSE))</f>
        <v/>
      </c>
      <c r="AD1260" s="96" t="str">
        <f>IF($A1260="","",VLOOKUP($A1260,DATA_IMPORT!$A$2:$AG$2500,COLUMN(AD$1),FALSE))</f>
        <v/>
      </c>
      <c r="AE1260" s="96" t="str">
        <f>IF($A1260="","",VLOOKUP($A1260,DATA_IMPORT!$A$2:$AG$2500,COLUMN(AE$1),FALSE))</f>
        <v/>
      </c>
      <c r="AF1260" s="96" t="str">
        <f>IF($A1260="","",VLOOKUP($A1260,DATA_IMPORT!$A$2:$AG$2500,COLUMN(AF$1),FALSE))</f>
        <v/>
      </c>
      <c r="AG1260" s="96" t="str">
        <f>IF($A1260="","",VLOOKUP($A1260,DATA_IMPORT!$A$2:$AG$2500,COLUMN(AG$1),FALSE))</f>
        <v/>
      </c>
    </row>
    <row r="1261" spans="2:33">
      <c r="B1261" t="str">
        <f>IF($A1261="","",VLOOKUP($A1261,DATA_IMPORT!$A$2:$AG$2500,COLUMN(B$1),FALSE))</f>
        <v/>
      </c>
      <c r="C1261" t="str">
        <f>IF($A1261="","",VLOOKUP($A1261,DATA_IMPORT!$A$2:$AG$2500,COLUMN(C$1),FALSE))</f>
        <v/>
      </c>
      <c r="D1261" t="str">
        <f>IF($A1261="","",VLOOKUP($A1261,DATA_IMPORT!$A$2:$AG$2500,COLUMN(D$1),FALSE))</f>
        <v/>
      </c>
      <c r="E1261" s="106" t="str">
        <f>IF($A1261="","",VLOOKUP($A1261,DATA_IMPORT!$A$2:$AG$2500,COLUMN(F$1),FALSE))</f>
        <v/>
      </c>
      <c r="F1261" t="str">
        <f>IF($A1261="","",VLOOKUP($A1261,DATA_IMPORT!$A$2:$AG$2500,COLUMN(F$1),FALSE))</f>
        <v/>
      </c>
      <c r="G1261" t="str">
        <f>IF(A1261="","",F1261&amp;COUNTIF($B$2:$B1261,B1261))</f>
        <v/>
      </c>
      <c r="H1261" t="str">
        <f t="shared" si="38"/>
        <v/>
      </c>
      <c r="I1261" t="str">
        <f t="shared" si="39"/>
        <v/>
      </c>
      <c r="J1261" s="106" t="s">
        <v>42</v>
      </c>
      <c r="K1261" s="22" t="str">
        <f>IF($A1261="","",VLOOKUP($A1261,DATA_IMPORT!$A$2:$AG$2500,COLUMN(K$1),FALSE))</f>
        <v/>
      </c>
      <c r="L1261" s="22" t="str">
        <f>IF($A1261="","",VLOOKUP($A1261,DATA_IMPORT!$A$2:$AG$2500,COLUMN(L$1),FALSE))</f>
        <v/>
      </c>
      <c r="M1261" s="22" t="str">
        <f>IF($A1261="","",VLOOKUP($A1261,DATA_IMPORT!$A$2:$AG$2500,COLUMN(M$1),FALSE))</f>
        <v/>
      </c>
      <c r="N1261" s="22" t="str">
        <f>IF($A1261="","",VLOOKUP($A1261,DATA_IMPORT!$A$2:$AG$2500,COLUMN(N$1),FALSE))</f>
        <v/>
      </c>
      <c r="O1261" s="22" t="str">
        <f>IF($A1261="","",VLOOKUP($A1261,DATA_IMPORT!$A$2:$AG$2500,COLUMN(O$1),FALSE))</f>
        <v/>
      </c>
      <c r="P1261" s="22" t="str">
        <f>IF($A1261="","",VLOOKUP($A1261,DATA_IMPORT!$A$2:$AG$2500,COLUMN(P$1),FALSE))</f>
        <v/>
      </c>
      <c r="Q1261" s="23" t="str">
        <f>IF($A1261="","",VLOOKUP($A1261,DATA_IMPORT!$A$2:$AG$2500,COLUMN(Q$1),FALSE))</f>
        <v/>
      </c>
      <c r="R1261" s="22" t="str">
        <f>IF($A1261="","",VLOOKUP($A1261,DATA_IMPORT!$A$2:$AG$2500,COLUMN(R$1),FALSE))</f>
        <v/>
      </c>
      <c r="S1261" s="23" t="str">
        <f>IF($A1261="","",VLOOKUP($A1261,DATA_IMPORT!$A$2:$AG$2500,COLUMN(S$1),FALSE))</f>
        <v/>
      </c>
      <c r="T1261" s="22" t="str">
        <f>IF($A1261="","",VLOOKUP($A1261,DATA_IMPORT!$A$2:$AG$2500,COLUMN(T$1),FALSE))</f>
        <v/>
      </c>
      <c r="U1261" s="23" t="str">
        <f>IF($A1261="","",VLOOKUP($A1261,DATA_IMPORT!$A$2:$AG$2500,COLUMN(U$1),FALSE))</f>
        <v/>
      </c>
      <c r="V1261" s="22" t="str">
        <f>IF($A1261="","",VLOOKUP($A1261,DATA_IMPORT!$A$2:$AG$2500,COLUMN(V$1),FALSE))</f>
        <v/>
      </c>
      <c r="W1261" s="22" t="str">
        <f>IF($A1261="","",VLOOKUP($A1261,DATA_IMPORT!$A$2:$AG$2500,COLUMN(W$1),FALSE))</f>
        <v/>
      </c>
      <c r="X1261" s="96" t="str">
        <f>IF($A1261="","",VLOOKUP($A1261,DATA_IMPORT!$A$2:$AG$2500,COLUMN(X$1),FALSE))</f>
        <v/>
      </c>
      <c r="Y1261" s="96" t="str">
        <f>IF($A1261="","",VLOOKUP($A1261,DATA_IMPORT!$A$2:$AG$2500,COLUMN(Y$1),FALSE))</f>
        <v/>
      </c>
      <c r="Z1261" s="22" t="str">
        <f>IF($A1261="","",VLOOKUP($A1261,DATA_IMPORT!$A$2:$AG$2500,COLUMN(Z$1),FALSE))</f>
        <v/>
      </c>
      <c r="AA1261" s="96" t="str">
        <f>IF($A1261="","",VLOOKUP($A1261,DATA_IMPORT!$A$2:$AG$2500,COLUMN(AA$1),FALSE))</f>
        <v/>
      </c>
      <c r="AB1261" s="96" t="str">
        <f>IF($A1261="","",VLOOKUP($A1261,DATA_IMPORT!$A$2:$AG$2500,COLUMN(AB$1),FALSE))</f>
        <v/>
      </c>
      <c r="AC1261" s="22" t="str">
        <f>IF($A1261="","",VLOOKUP($A1261,DATA_IMPORT!$A$2:$AG$2500,COLUMN(AC$1),FALSE))</f>
        <v/>
      </c>
      <c r="AD1261" s="96" t="str">
        <f>IF($A1261="","",VLOOKUP($A1261,DATA_IMPORT!$A$2:$AG$2500,COLUMN(AD$1),FALSE))</f>
        <v/>
      </c>
      <c r="AE1261" s="96" t="str">
        <f>IF($A1261="","",VLOOKUP($A1261,DATA_IMPORT!$A$2:$AG$2500,COLUMN(AE$1),FALSE))</f>
        <v/>
      </c>
      <c r="AF1261" s="96" t="str">
        <f>IF($A1261="","",VLOOKUP($A1261,DATA_IMPORT!$A$2:$AG$2500,COLUMN(AF$1),FALSE))</f>
        <v/>
      </c>
      <c r="AG1261" s="96" t="str">
        <f>IF($A1261="","",VLOOKUP($A1261,DATA_IMPORT!$A$2:$AG$2500,COLUMN(AG$1),FALSE))</f>
        <v/>
      </c>
    </row>
    <row r="1262" spans="2:33">
      <c r="B1262" t="str">
        <f>IF($A1262="","",VLOOKUP($A1262,DATA_IMPORT!$A$2:$AG$2500,COLUMN(B$1),FALSE))</f>
        <v/>
      </c>
      <c r="C1262" t="str">
        <f>IF($A1262="","",VLOOKUP($A1262,DATA_IMPORT!$A$2:$AG$2500,COLUMN(C$1),FALSE))</f>
        <v/>
      </c>
      <c r="D1262" t="str">
        <f>IF($A1262="","",VLOOKUP($A1262,DATA_IMPORT!$A$2:$AG$2500,COLUMN(D$1),FALSE))</f>
        <v/>
      </c>
      <c r="E1262" s="106" t="str">
        <f>IF($A1262="","",VLOOKUP($A1262,DATA_IMPORT!$A$2:$AG$2500,COLUMN(F$1),FALSE))</f>
        <v/>
      </c>
      <c r="F1262" t="str">
        <f>IF($A1262="","",VLOOKUP($A1262,DATA_IMPORT!$A$2:$AG$2500,COLUMN(F$1),FALSE))</f>
        <v/>
      </c>
      <c r="G1262" t="str">
        <f>IF(A1262="","",F1262&amp;COUNTIF($B$2:$B1262,B1262))</f>
        <v/>
      </c>
      <c r="H1262" t="str">
        <f t="shared" si="38"/>
        <v/>
      </c>
      <c r="I1262" t="str">
        <f t="shared" si="39"/>
        <v/>
      </c>
      <c r="J1262" s="106" t="s">
        <v>42</v>
      </c>
      <c r="K1262" s="22" t="str">
        <f>IF($A1262="","",VLOOKUP($A1262,DATA_IMPORT!$A$2:$AG$2500,COLUMN(K$1),FALSE))</f>
        <v/>
      </c>
      <c r="L1262" s="22" t="str">
        <f>IF($A1262="","",VLOOKUP($A1262,DATA_IMPORT!$A$2:$AG$2500,COLUMN(L$1),FALSE))</f>
        <v/>
      </c>
      <c r="M1262" s="22" t="str">
        <f>IF($A1262="","",VLOOKUP($A1262,DATA_IMPORT!$A$2:$AG$2500,COLUMN(M$1),FALSE))</f>
        <v/>
      </c>
      <c r="N1262" s="22" t="str">
        <f>IF($A1262="","",VLOOKUP($A1262,DATA_IMPORT!$A$2:$AG$2500,COLUMN(N$1),FALSE))</f>
        <v/>
      </c>
      <c r="O1262" s="22" t="str">
        <f>IF($A1262="","",VLOOKUP($A1262,DATA_IMPORT!$A$2:$AG$2500,COLUMN(O$1),FALSE))</f>
        <v/>
      </c>
      <c r="P1262" s="22" t="str">
        <f>IF($A1262="","",VLOOKUP($A1262,DATA_IMPORT!$A$2:$AG$2500,COLUMN(P$1),FALSE))</f>
        <v/>
      </c>
      <c r="Q1262" s="23" t="str">
        <f>IF($A1262="","",VLOOKUP($A1262,DATA_IMPORT!$A$2:$AG$2500,COLUMN(Q$1),FALSE))</f>
        <v/>
      </c>
      <c r="R1262" s="22" t="str">
        <f>IF($A1262="","",VLOOKUP($A1262,DATA_IMPORT!$A$2:$AG$2500,COLUMN(R$1),FALSE))</f>
        <v/>
      </c>
      <c r="S1262" s="23" t="str">
        <f>IF($A1262="","",VLOOKUP($A1262,DATA_IMPORT!$A$2:$AG$2500,COLUMN(S$1),FALSE))</f>
        <v/>
      </c>
      <c r="T1262" s="22" t="str">
        <f>IF($A1262="","",VLOOKUP($A1262,DATA_IMPORT!$A$2:$AG$2500,COLUMN(T$1),FALSE))</f>
        <v/>
      </c>
      <c r="U1262" s="23" t="str">
        <f>IF($A1262="","",VLOOKUP($A1262,DATA_IMPORT!$A$2:$AG$2500,COLUMN(U$1),FALSE))</f>
        <v/>
      </c>
      <c r="V1262" s="22" t="str">
        <f>IF($A1262="","",VLOOKUP($A1262,DATA_IMPORT!$A$2:$AG$2500,COLUMN(V$1),FALSE))</f>
        <v/>
      </c>
      <c r="W1262" s="22" t="str">
        <f>IF($A1262="","",VLOOKUP($A1262,DATA_IMPORT!$A$2:$AG$2500,COLUMN(W$1),FALSE))</f>
        <v/>
      </c>
      <c r="X1262" s="96" t="str">
        <f>IF($A1262="","",VLOOKUP($A1262,DATA_IMPORT!$A$2:$AG$2500,COLUMN(X$1),FALSE))</f>
        <v/>
      </c>
      <c r="Y1262" s="96" t="str">
        <f>IF($A1262="","",VLOOKUP($A1262,DATA_IMPORT!$A$2:$AG$2500,COLUMN(Y$1),FALSE))</f>
        <v/>
      </c>
      <c r="Z1262" s="22" t="str">
        <f>IF($A1262="","",VLOOKUP($A1262,DATA_IMPORT!$A$2:$AG$2500,COLUMN(Z$1),FALSE))</f>
        <v/>
      </c>
      <c r="AA1262" s="96" t="str">
        <f>IF($A1262="","",VLOOKUP($A1262,DATA_IMPORT!$A$2:$AG$2500,COLUMN(AA$1),FALSE))</f>
        <v/>
      </c>
      <c r="AB1262" s="96" t="str">
        <f>IF($A1262="","",VLOOKUP($A1262,DATA_IMPORT!$A$2:$AG$2500,COLUMN(AB$1),FALSE))</f>
        <v/>
      </c>
      <c r="AC1262" s="22" t="str">
        <f>IF($A1262="","",VLOOKUP($A1262,DATA_IMPORT!$A$2:$AG$2500,COLUMN(AC$1),FALSE))</f>
        <v/>
      </c>
      <c r="AD1262" s="96" t="str">
        <f>IF($A1262="","",VLOOKUP($A1262,DATA_IMPORT!$A$2:$AG$2500,COLUMN(AD$1),FALSE))</f>
        <v/>
      </c>
      <c r="AE1262" s="96" t="str">
        <f>IF($A1262="","",VLOOKUP($A1262,DATA_IMPORT!$A$2:$AG$2500,COLUMN(AE$1),FALSE))</f>
        <v/>
      </c>
      <c r="AF1262" s="96" t="str">
        <f>IF($A1262="","",VLOOKUP($A1262,DATA_IMPORT!$A$2:$AG$2500,COLUMN(AF$1),FALSE))</f>
        <v/>
      </c>
      <c r="AG1262" s="96" t="str">
        <f>IF($A1262="","",VLOOKUP($A1262,DATA_IMPORT!$A$2:$AG$2500,COLUMN(AG$1),FALSE))</f>
        <v/>
      </c>
    </row>
    <row r="1263" spans="2:33">
      <c r="B1263" t="str">
        <f>IF($A1263="","",VLOOKUP($A1263,DATA_IMPORT!$A$2:$AG$2500,COLUMN(B$1),FALSE))</f>
        <v/>
      </c>
      <c r="C1263" t="str">
        <f>IF($A1263="","",VLOOKUP($A1263,DATA_IMPORT!$A$2:$AG$2500,COLUMN(C$1),FALSE))</f>
        <v/>
      </c>
      <c r="D1263" t="str">
        <f>IF($A1263="","",VLOOKUP($A1263,DATA_IMPORT!$A$2:$AG$2500,COLUMN(D$1),FALSE))</f>
        <v/>
      </c>
      <c r="E1263" s="106" t="str">
        <f>IF($A1263="","",VLOOKUP($A1263,DATA_IMPORT!$A$2:$AG$2500,COLUMN(F$1),FALSE))</f>
        <v/>
      </c>
      <c r="F1263" t="str">
        <f>IF($A1263="","",VLOOKUP($A1263,DATA_IMPORT!$A$2:$AG$2500,COLUMN(F$1),FALSE))</f>
        <v/>
      </c>
      <c r="G1263" t="str">
        <f>IF(A1263="","",F1263&amp;COUNTIF($B$2:$B1263,B1263))</f>
        <v/>
      </c>
      <c r="H1263" t="str">
        <f t="shared" si="38"/>
        <v/>
      </c>
      <c r="I1263" t="str">
        <f t="shared" si="39"/>
        <v/>
      </c>
      <c r="J1263" s="106" t="s">
        <v>42</v>
      </c>
      <c r="K1263" s="22" t="str">
        <f>IF($A1263="","",VLOOKUP($A1263,DATA_IMPORT!$A$2:$AG$2500,COLUMN(K$1),FALSE))</f>
        <v/>
      </c>
      <c r="L1263" s="22" t="str">
        <f>IF($A1263="","",VLOOKUP($A1263,DATA_IMPORT!$A$2:$AG$2500,COLUMN(L$1),FALSE))</f>
        <v/>
      </c>
      <c r="M1263" s="22" t="str">
        <f>IF($A1263="","",VLOOKUP($A1263,DATA_IMPORT!$A$2:$AG$2500,COLUMN(M$1),FALSE))</f>
        <v/>
      </c>
      <c r="N1263" s="22" t="str">
        <f>IF($A1263="","",VLOOKUP($A1263,DATA_IMPORT!$A$2:$AG$2500,COLUMN(N$1),FALSE))</f>
        <v/>
      </c>
      <c r="O1263" s="22" t="str">
        <f>IF($A1263="","",VLOOKUP($A1263,DATA_IMPORT!$A$2:$AG$2500,COLUMN(O$1),FALSE))</f>
        <v/>
      </c>
      <c r="P1263" s="22" t="str">
        <f>IF($A1263="","",VLOOKUP($A1263,DATA_IMPORT!$A$2:$AG$2500,COLUMN(P$1),FALSE))</f>
        <v/>
      </c>
      <c r="Q1263" s="23" t="str">
        <f>IF($A1263="","",VLOOKUP($A1263,DATA_IMPORT!$A$2:$AG$2500,COLUMN(Q$1),FALSE))</f>
        <v/>
      </c>
      <c r="R1263" s="22" t="str">
        <f>IF($A1263="","",VLOOKUP($A1263,DATA_IMPORT!$A$2:$AG$2500,COLUMN(R$1),FALSE))</f>
        <v/>
      </c>
      <c r="S1263" s="23" t="str">
        <f>IF($A1263="","",VLOOKUP($A1263,DATA_IMPORT!$A$2:$AG$2500,COLUMN(S$1),FALSE))</f>
        <v/>
      </c>
      <c r="T1263" s="22" t="str">
        <f>IF($A1263="","",VLOOKUP($A1263,DATA_IMPORT!$A$2:$AG$2500,COLUMN(T$1),FALSE))</f>
        <v/>
      </c>
      <c r="U1263" s="23" t="str">
        <f>IF($A1263="","",VLOOKUP($A1263,DATA_IMPORT!$A$2:$AG$2500,COLUMN(U$1),FALSE))</f>
        <v/>
      </c>
      <c r="V1263" s="22" t="str">
        <f>IF($A1263="","",VLOOKUP($A1263,DATA_IMPORT!$A$2:$AG$2500,COLUMN(V$1),FALSE))</f>
        <v/>
      </c>
      <c r="W1263" s="22" t="str">
        <f>IF($A1263="","",VLOOKUP($A1263,DATA_IMPORT!$A$2:$AG$2500,COLUMN(W$1),FALSE))</f>
        <v/>
      </c>
      <c r="X1263" s="96" t="str">
        <f>IF($A1263="","",VLOOKUP($A1263,DATA_IMPORT!$A$2:$AG$2500,COLUMN(X$1),FALSE))</f>
        <v/>
      </c>
      <c r="Y1263" s="96" t="str">
        <f>IF($A1263="","",VLOOKUP($A1263,DATA_IMPORT!$A$2:$AG$2500,COLUMN(Y$1),FALSE))</f>
        <v/>
      </c>
      <c r="Z1263" s="22" t="str">
        <f>IF($A1263="","",VLOOKUP($A1263,DATA_IMPORT!$A$2:$AG$2500,COLUMN(Z$1),FALSE))</f>
        <v/>
      </c>
      <c r="AA1263" s="96" t="str">
        <f>IF($A1263="","",VLOOKUP($A1263,DATA_IMPORT!$A$2:$AG$2500,COLUMN(AA$1),FALSE))</f>
        <v/>
      </c>
      <c r="AB1263" s="96" t="str">
        <f>IF($A1263="","",VLOOKUP($A1263,DATA_IMPORT!$A$2:$AG$2500,COLUMN(AB$1),FALSE))</f>
        <v/>
      </c>
      <c r="AC1263" s="22" t="str">
        <f>IF($A1263="","",VLOOKUP($A1263,DATA_IMPORT!$A$2:$AG$2500,COLUMN(AC$1),FALSE))</f>
        <v/>
      </c>
      <c r="AD1263" s="96" t="str">
        <f>IF($A1263="","",VLOOKUP($A1263,DATA_IMPORT!$A$2:$AG$2500,COLUMN(AD$1),FALSE))</f>
        <v/>
      </c>
      <c r="AE1263" s="96" t="str">
        <f>IF($A1263="","",VLOOKUP($A1263,DATA_IMPORT!$A$2:$AG$2500,COLUMN(AE$1),FALSE))</f>
        <v/>
      </c>
      <c r="AF1263" s="96" t="str">
        <f>IF($A1263="","",VLOOKUP($A1263,DATA_IMPORT!$A$2:$AG$2500,COLUMN(AF$1),FALSE))</f>
        <v/>
      </c>
      <c r="AG1263" s="96" t="str">
        <f>IF($A1263="","",VLOOKUP($A1263,DATA_IMPORT!$A$2:$AG$2500,COLUMN(AG$1),FALSE))</f>
        <v/>
      </c>
    </row>
    <row r="1264" spans="2:33">
      <c r="B1264" t="str">
        <f>IF($A1264="","",VLOOKUP($A1264,DATA_IMPORT!$A$2:$AG$2500,COLUMN(B$1),FALSE))</f>
        <v/>
      </c>
      <c r="C1264" t="str">
        <f>IF($A1264="","",VLOOKUP($A1264,DATA_IMPORT!$A$2:$AG$2500,COLUMN(C$1),FALSE))</f>
        <v/>
      </c>
      <c r="D1264" t="str">
        <f>IF($A1264="","",VLOOKUP($A1264,DATA_IMPORT!$A$2:$AG$2500,COLUMN(D$1),FALSE))</f>
        <v/>
      </c>
      <c r="E1264" s="106" t="str">
        <f>IF($A1264="","",VLOOKUP($A1264,DATA_IMPORT!$A$2:$AG$2500,COLUMN(F$1),FALSE))</f>
        <v/>
      </c>
      <c r="F1264" t="str">
        <f>IF($A1264="","",VLOOKUP($A1264,DATA_IMPORT!$A$2:$AG$2500,COLUMN(F$1),FALSE))</f>
        <v/>
      </c>
      <c r="G1264" t="str">
        <f>IF(A1264="","",F1264&amp;COUNTIF($B$2:$B1264,B1264))</f>
        <v/>
      </c>
      <c r="H1264" t="str">
        <f t="shared" si="38"/>
        <v/>
      </c>
      <c r="I1264" t="str">
        <f t="shared" si="39"/>
        <v/>
      </c>
      <c r="J1264" s="106" t="s">
        <v>42</v>
      </c>
      <c r="K1264" s="22" t="str">
        <f>IF($A1264="","",VLOOKUP($A1264,DATA_IMPORT!$A$2:$AG$2500,COLUMN(K$1),FALSE))</f>
        <v/>
      </c>
      <c r="L1264" s="22" t="str">
        <f>IF($A1264="","",VLOOKUP($A1264,DATA_IMPORT!$A$2:$AG$2500,COLUMN(L$1),FALSE))</f>
        <v/>
      </c>
      <c r="M1264" s="22" t="str">
        <f>IF($A1264="","",VLOOKUP($A1264,DATA_IMPORT!$A$2:$AG$2500,COLUMN(M$1),FALSE))</f>
        <v/>
      </c>
      <c r="N1264" s="22" t="str">
        <f>IF($A1264="","",VLOOKUP($A1264,DATA_IMPORT!$A$2:$AG$2500,COLUMN(N$1),FALSE))</f>
        <v/>
      </c>
      <c r="O1264" s="22" t="str">
        <f>IF($A1264="","",VLOOKUP($A1264,DATA_IMPORT!$A$2:$AG$2500,COLUMN(O$1),FALSE))</f>
        <v/>
      </c>
      <c r="P1264" s="22" t="str">
        <f>IF($A1264="","",VLOOKUP($A1264,DATA_IMPORT!$A$2:$AG$2500,COLUMN(P$1),FALSE))</f>
        <v/>
      </c>
      <c r="Q1264" s="23" t="str">
        <f>IF($A1264="","",VLOOKUP($A1264,DATA_IMPORT!$A$2:$AG$2500,COLUMN(Q$1),FALSE))</f>
        <v/>
      </c>
      <c r="R1264" s="22" t="str">
        <f>IF($A1264="","",VLOOKUP($A1264,DATA_IMPORT!$A$2:$AG$2500,COLUMN(R$1),FALSE))</f>
        <v/>
      </c>
      <c r="S1264" s="23" t="str">
        <f>IF($A1264="","",VLOOKUP($A1264,DATA_IMPORT!$A$2:$AG$2500,COLUMN(S$1),FALSE))</f>
        <v/>
      </c>
      <c r="T1264" s="22" t="str">
        <f>IF($A1264="","",VLOOKUP($A1264,DATA_IMPORT!$A$2:$AG$2500,COLUMN(T$1),FALSE))</f>
        <v/>
      </c>
      <c r="U1264" s="23" t="str">
        <f>IF($A1264="","",VLOOKUP($A1264,DATA_IMPORT!$A$2:$AG$2500,COLUMN(U$1),FALSE))</f>
        <v/>
      </c>
      <c r="V1264" s="22" t="str">
        <f>IF($A1264="","",VLOOKUP($A1264,DATA_IMPORT!$A$2:$AG$2500,COLUMN(V$1),FALSE))</f>
        <v/>
      </c>
      <c r="W1264" s="22" t="str">
        <f>IF($A1264="","",VLOOKUP($A1264,DATA_IMPORT!$A$2:$AG$2500,COLUMN(W$1),FALSE))</f>
        <v/>
      </c>
      <c r="X1264" s="96" t="str">
        <f>IF($A1264="","",VLOOKUP($A1264,DATA_IMPORT!$A$2:$AG$2500,COLUMN(X$1),FALSE))</f>
        <v/>
      </c>
      <c r="Y1264" s="96" t="str">
        <f>IF($A1264="","",VLOOKUP($A1264,DATA_IMPORT!$A$2:$AG$2500,COLUMN(Y$1),FALSE))</f>
        <v/>
      </c>
      <c r="Z1264" s="22" t="str">
        <f>IF($A1264="","",VLOOKUP($A1264,DATA_IMPORT!$A$2:$AG$2500,COLUMN(Z$1),FALSE))</f>
        <v/>
      </c>
      <c r="AA1264" s="96" t="str">
        <f>IF($A1264="","",VLOOKUP($A1264,DATA_IMPORT!$A$2:$AG$2500,COLUMN(AA$1),FALSE))</f>
        <v/>
      </c>
      <c r="AB1264" s="96" t="str">
        <f>IF($A1264="","",VLOOKUP($A1264,DATA_IMPORT!$A$2:$AG$2500,COLUMN(AB$1),FALSE))</f>
        <v/>
      </c>
      <c r="AC1264" s="22" t="str">
        <f>IF($A1264="","",VLOOKUP($A1264,DATA_IMPORT!$A$2:$AG$2500,COLUMN(AC$1),FALSE))</f>
        <v/>
      </c>
      <c r="AD1264" s="96" t="str">
        <f>IF($A1264="","",VLOOKUP($A1264,DATA_IMPORT!$A$2:$AG$2500,COLUMN(AD$1),FALSE))</f>
        <v/>
      </c>
      <c r="AE1264" s="96" t="str">
        <f>IF($A1264="","",VLOOKUP($A1264,DATA_IMPORT!$A$2:$AG$2500,COLUMN(AE$1),FALSE))</f>
        <v/>
      </c>
      <c r="AF1264" s="96" t="str">
        <f>IF($A1264="","",VLOOKUP($A1264,DATA_IMPORT!$A$2:$AG$2500,COLUMN(AF$1),FALSE))</f>
        <v/>
      </c>
      <c r="AG1264" s="96" t="str">
        <f>IF($A1264="","",VLOOKUP($A1264,DATA_IMPORT!$A$2:$AG$2500,COLUMN(AG$1),FALSE))</f>
        <v/>
      </c>
    </row>
    <row r="1265" spans="2:33">
      <c r="B1265" t="str">
        <f>IF($A1265="","",VLOOKUP($A1265,DATA_IMPORT!$A$2:$AG$2500,COLUMN(B$1),FALSE))</f>
        <v/>
      </c>
      <c r="C1265" t="str">
        <f>IF($A1265="","",VLOOKUP($A1265,DATA_IMPORT!$A$2:$AG$2500,COLUMN(C$1),FALSE))</f>
        <v/>
      </c>
      <c r="D1265" t="str">
        <f>IF($A1265="","",VLOOKUP($A1265,DATA_IMPORT!$A$2:$AG$2500,COLUMN(D$1),FALSE))</f>
        <v/>
      </c>
      <c r="E1265" s="106" t="str">
        <f>IF($A1265="","",VLOOKUP($A1265,DATA_IMPORT!$A$2:$AG$2500,COLUMN(F$1),FALSE))</f>
        <v/>
      </c>
      <c r="F1265" t="str">
        <f>IF($A1265="","",VLOOKUP($A1265,DATA_IMPORT!$A$2:$AG$2500,COLUMN(F$1),FALSE))</f>
        <v/>
      </c>
      <c r="G1265" t="str">
        <f>IF(A1265="","",F1265&amp;COUNTIF($B$2:$B1265,B1265))</f>
        <v/>
      </c>
      <c r="H1265" t="str">
        <f t="shared" si="38"/>
        <v/>
      </c>
      <c r="I1265" t="str">
        <f t="shared" si="39"/>
        <v/>
      </c>
      <c r="J1265" s="106" t="s">
        <v>42</v>
      </c>
      <c r="K1265" s="22" t="str">
        <f>IF($A1265="","",VLOOKUP($A1265,DATA_IMPORT!$A$2:$AG$2500,COLUMN(K$1),FALSE))</f>
        <v/>
      </c>
      <c r="L1265" s="22" t="str">
        <f>IF($A1265="","",VLOOKUP($A1265,DATA_IMPORT!$A$2:$AG$2500,COLUMN(L$1),FALSE))</f>
        <v/>
      </c>
      <c r="M1265" s="22" t="str">
        <f>IF($A1265="","",VLOOKUP($A1265,DATA_IMPORT!$A$2:$AG$2500,COLUMN(M$1),FALSE))</f>
        <v/>
      </c>
      <c r="N1265" s="22" t="str">
        <f>IF($A1265="","",VLOOKUP($A1265,DATA_IMPORT!$A$2:$AG$2500,COLUMN(N$1),FALSE))</f>
        <v/>
      </c>
      <c r="O1265" s="22" t="str">
        <f>IF($A1265="","",VLOOKUP($A1265,DATA_IMPORT!$A$2:$AG$2500,COLUMN(O$1),FALSE))</f>
        <v/>
      </c>
      <c r="P1265" s="22" t="str">
        <f>IF($A1265="","",VLOOKUP($A1265,DATA_IMPORT!$A$2:$AG$2500,COLUMN(P$1),FALSE))</f>
        <v/>
      </c>
      <c r="Q1265" s="23" t="str">
        <f>IF($A1265="","",VLOOKUP($A1265,DATA_IMPORT!$A$2:$AG$2500,COLUMN(Q$1),FALSE))</f>
        <v/>
      </c>
      <c r="R1265" s="22" t="str">
        <f>IF($A1265="","",VLOOKUP($A1265,DATA_IMPORT!$A$2:$AG$2500,COLUMN(R$1),FALSE))</f>
        <v/>
      </c>
      <c r="S1265" s="23" t="str">
        <f>IF($A1265="","",VLOOKUP($A1265,DATA_IMPORT!$A$2:$AG$2500,COLUMN(S$1),FALSE))</f>
        <v/>
      </c>
      <c r="T1265" s="22" t="str">
        <f>IF($A1265="","",VLOOKUP($A1265,DATA_IMPORT!$A$2:$AG$2500,COLUMN(T$1),FALSE))</f>
        <v/>
      </c>
      <c r="U1265" s="23" t="str">
        <f>IF($A1265="","",VLOOKUP($A1265,DATA_IMPORT!$A$2:$AG$2500,COLUMN(U$1),FALSE))</f>
        <v/>
      </c>
      <c r="V1265" s="22" t="str">
        <f>IF($A1265="","",VLOOKUP($A1265,DATA_IMPORT!$A$2:$AG$2500,COLUMN(V$1),FALSE))</f>
        <v/>
      </c>
      <c r="W1265" s="22" t="str">
        <f>IF($A1265="","",VLOOKUP($A1265,DATA_IMPORT!$A$2:$AG$2500,COLUMN(W$1),FALSE))</f>
        <v/>
      </c>
      <c r="X1265" s="96" t="str">
        <f>IF($A1265="","",VLOOKUP($A1265,DATA_IMPORT!$A$2:$AG$2500,COLUMN(X$1),FALSE))</f>
        <v/>
      </c>
      <c r="Y1265" s="96" t="str">
        <f>IF($A1265="","",VLOOKUP($A1265,DATA_IMPORT!$A$2:$AG$2500,COLUMN(Y$1),FALSE))</f>
        <v/>
      </c>
      <c r="Z1265" s="22" t="str">
        <f>IF($A1265="","",VLOOKUP($A1265,DATA_IMPORT!$A$2:$AG$2500,COLUMN(Z$1),FALSE))</f>
        <v/>
      </c>
      <c r="AA1265" s="96" t="str">
        <f>IF($A1265="","",VLOOKUP($A1265,DATA_IMPORT!$A$2:$AG$2500,COLUMN(AA$1),FALSE))</f>
        <v/>
      </c>
      <c r="AB1265" s="96" t="str">
        <f>IF($A1265="","",VLOOKUP($A1265,DATA_IMPORT!$A$2:$AG$2500,COLUMN(AB$1),FALSE))</f>
        <v/>
      </c>
      <c r="AC1265" s="22" t="str">
        <f>IF($A1265="","",VLOOKUP($A1265,DATA_IMPORT!$A$2:$AG$2500,COLUMN(AC$1),FALSE))</f>
        <v/>
      </c>
      <c r="AD1265" s="96" t="str">
        <f>IF($A1265="","",VLOOKUP($A1265,DATA_IMPORT!$A$2:$AG$2500,COLUMN(AD$1),FALSE))</f>
        <v/>
      </c>
      <c r="AE1265" s="96" t="str">
        <f>IF($A1265="","",VLOOKUP($A1265,DATA_IMPORT!$A$2:$AG$2500,COLUMN(AE$1),FALSE))</f>
        <v/>
      </c>
      <c r="AF1265" s="96" t="str">
        <f>IF($A1265="","",VLOOKUP($A1265,DATA_IMPORT!$A$2:$AG$2500,COLUMN(AF$1),FALSE))</f>
        <v/>
      </c>
      <c r="AG1265" s="96" t="str">
        <f>IF($A1265="","",VLOOKUP($A1265,DATA_IMPORT!$A$2:$AG$2500,COLUMN(AG$1),FALSE))</f>
        <v/>
      </c>
    </row>
    <row r="1266" spans="2:33">
      <c r="B1266" t="str">
        <f>IF($A1266="","",VLOOKUP($A1266,DATA_IMPORT!$A$2:$AG$2500,COLUMN(B$1),FALSE))</f>
        <v/>
      </c>
      <c r="C1266" t="str">
        <f>IF($A1266="","",VLOOKUP($A1266,DATA_IMPORT!$A$2:$AG$2500,COLUMN(C$1),FALSE))</f>
        <v/>
      </c>
      <c r="D1266" t="str">
        <f>IF($A1266="","",VLOOKUP($A1266,DATA_IMPORT!$A$2:$AG$2500,COLUMN(D$1),FALSE))</f>
        <v/>
      </c>
      <c r="E1266" s="106" t="str">
        <f>IF($A1266="","",VLOOKUP($A1266,DATA_IMPORT!$A$2:$AG$2500,COLUMN(F$1),FALSE))</f>
        <v/>
      </c>
      <c r="F1266" t="str">
        <f>IF($A1266="","",VLOOKUP($A1266,DATA_IMPORT!$A$2:$AG$2500,COLUMN(F$1),FALSE))</f>
        <v/>
      </c>
      <c r="G1266" t="str">
        <f>IF(A1266="","",F1266&amp;COUNTIF($B$2:$B1266,B1266))</f>
        <v/>
      </c>
      <c r="H1266" t="str">
        <f t="shared" si="38"/>
        <v/>
      </c>
      <c r="I1266" t="str">
        <f t="shared" si="39"/>
        <v/>
      </c>
      <c r="J1266" s="106" t="s">
        <v>42</v>
      </c>
      <c r="K1266" s="22" t="str">
        <f>IF($A1266="","",VLOOKUP($A1266,DATA_IMPORT!$A$2:$AG$2500,COLUMN(K$1),FALSE))</f>
        <v/>
      </c>
      <c r="L1266" s="22" t="str">
        <f>IF($A1266="","",VLOOKUP($A1266,DATA_IMPORT!$A$2:$AG$2500,COLUMN(L$1),FALSE))</f>
        <v/>
      </c>
      <c r="M1266" s="22" t="str">
        <f>IF($A1266="","",VLOOKUP($A1266,DATA_IMPORT!$A$2:$AG$2500,COLUMN(M$1),FALSE))</f>
        <v/>
      </c>
      <c r="N1266" s="22" t="str">
        <f>IF($A1266="","",VLOOKUP($A1266,DATA_IMPORT!$A$2:$AG$2500,COLUMN(N$1),FALSE))</f>
        <v/>
      </c>
      <c r="O1266" s="22" t="str">
        <f>IF($A1266="","",VLOOKUP($A1266,DATA_IMPORT!$A$2:$AG$2500,COLUMN(O$1),FALSE))</f>
        <v/>
      </c>
      <c r="P1266" s="22" t="str">
        <f>IF($A1266="","",VLOOKUP($A1266,DATA_IMPORT!$A$2:$AG$2500,COLUMN(P$1),FALSE))</f>
        <v/>
      </c>
      <c r="Q1266" s="23" t="str">
        <f>IF($A1266="","",VLOOKUP($A1266,DATA_IMPORT!$A$2:$AG$2500,COLUMN(Q$1),FALSE))</f>
        <v/>
      </c>
      <c r="R1266" s="22" t="str">
        <f>IF($A1266="","",VLOOKUP($A1266,DATA_IMPORT!$A$2:$AG$2500,COLUMN(R$1),FALSE))</f>
        <v/>
      </c>
      <c r="S1266" s="23" t="str">
        <f>IF($A1266="","",VLOOKUP($A1266,DATA_IMPORT!$A$2:$AG$2500,COLUMN(S$1),FALSE))</f>
        <v/>
      </c>
      <c r="T1266" s="22" t="str">
        <f>IF($A1266="","",VLOOKUP($A1266,DATA_IMPORT!$A$2:$AG$2500,COLUMN(T$1),FALSE))</f>
        <v/>
      </c>
      <c r="U1266" s="23" t="str">
        <f>IF($A1266="","",VLOOKUP($A1266,DATA_IMPORT!$A$2:$AG$2500,COLUMN(U$1),FALSE))</f>
        <v/>
      </c>
      <c r="V1266" s="22" t="str">
        <f>IF($A1266="","",VLOOKUP($A1266,DATA_IMPORT!$A$2:$AG$2500,COLUMN(V$1),FALSE))</f>
        <v/>
      </c>
      <c r="W1266" s="22" t="str">
        <f>IF($A1266="","",VLOOKUP($A1266,DATA_IMPORT!$A$2:$AG$2500,COLUMN(W$1),FALSE))</f>
        <v/>
      </c>
      <c r="X1266" s="96" t="str">
        <f>IF($A1266="","",VLOOKUP($A1266,DATA_IMPORT!$A$2:$AG$2500,COLUMN(X$1),FALSE))</f>
        <v/>
      </c>
      <c r="Y1266" s="96" t="str">
        <f>IF($A1266="","",VLOOKUP($A1266,DATA_IMPORT!$A$2:$AG$2500,COLUMN(Y$1),FALSE))</f>
        <v/>
      </c>
      <c r="Z1266" s="22" t="str">
        <f>IF($A1266="","",VLOOKUP($A1266,DATA_IMPORT!$A$2:$AG$2500,COLUMN(Z$1),FALSE))</f>
        <v/>
      </c>
      <c r="AA1266" s="96" t="str">
        <f>IF($A1266="","",VLOOKUP($A1266,DATA_IMPORT!$A$2:$AG$2500,COLUMN(AA$1),FALSE))</f>
        <v/>
      </c>
      <c r="AB1266" s="96" t="str">
        <f>IF($A1266="","",VLOOKUP($A1266,DATA_IMPORT!$A$2:$AG$2500,COLUMN(AB$1),FALSE))</f>
        <v/>
      </c>
      <c r="AC1266" s="22" t="str">
        <f>IF($A1266="","",VLOOKUP($A1266,DATA_IMPORT!$A$2:$AG$2500,COLUMN(AC$1),FALSE))</f>
        <v/>
      </c>
      <c r="AD1266" s="96" t="str">
        <f>IF($A1266="","",VLOOKUP($A1266,DATA_IMPORT!$A$2:$AG$2500,COLUMN(AD$1),FALSE))</f>
        <v/>
      </c>
      <c r="AE1266" s="96" t="str">
        <f>IF($A1266="","",VLOOKUP($A1266,DATA_IMPORT!$A$2:$AG$2500,COLUMN(AE$1),FALSE))</f>
        <v/>
      </c>
      <c r="AF1266" s="96" t="str">
        <f>IF($A1266="","",VLOOKUP($A1266,DATA_IMPORT!$A$2:$AG$2500,COLUMN(AF$1),FALSE))</f>
        <v/>
      </c>
      <c r="AG1266" s="96" t="str">
        <f>IF($A1266="","",VLOOKUP($A1266,DATA_IMPORT!$A$2:$AG$2500,COLUMN(AG$1),FALSE))</f>
        <v/>
      </c>
    </row>
    <row r="1267" spans="2:33">
      <c r="B1267" t="str">
        <f>IF($A1267="","",VLOOKUP($A1267,DATA_IMPORT!$A$2:$AG$2500,COLUMN(B$1),FALSE))</f>
        <v/>
      </c>
      <c r="C1267" t="str">
        <f>IF($A1267="","",VLOOKUP($A1267,DATA_IMPORT!$A$2:$AG$2500,COLUMN(C$1),FALSE))</f>
        <v/>
      </c>
      <c r="D1267" t="str">
        <f>IF($A1267="","",VLOOKUP($A1267,DATA_IMPORT!$A$2:$AG$2500,COLUMN(D$1),FALSE))</f>
        <v/>
      </c>
      <c r="E1267" s="106" t="str">
        <f>IF($A1267="","",VLOOKUP($A1267,DATA_IMPORT!$A$2:$AG$2500,COLUMN(F$1),FALSE))</f>
        <v/>
      </c>
      <c r="F1267" t="str">
        <f>IF($A1267="","",VLOOKUP($A1267,DATA_IMPORT!$A$2:$AG$2500,COLUMN(F$1),FALSE))</f>
        <v/>
      </c>
      <c r="G1267" t="str">
        <f>IF(A1267="","",F1267&amp;COUNTIF($B$2:$B1267,B1267))</f>
        <v/>
      </c>
      <c r="H1267" t="str">
        <f t="shared" si="38"/>
        <v/>
      </c>
      <c r="I1267" t="str">
        <f t="shared" si="39"/>
        <v/>
      </c>
      <c r="J1267" s="106" t="s">
        <v>42</v>
      </c>
      <c r="K1267" s="22" t="str">
        <f>IF($A1267="","",VLOOKUP($A1267,DATA_IMPORT!$A$2:$AG$2500,COLUMN(K$1),FALSE))</f>
        <v/>
      </c>
      <c r="L1267" s="22" t="str">
        <f>IF($A1267="","",VLOOKUP($A1267,DATA_IMPORT!$A$2:$AG$2500,COLUMN(L$1),FALSE))</f>
        <v/>
      </c>
      <c r="M1267" s="22" t="str">
        <f>IF($A1267="","",VLOOKUP($A1267,DATA_IMPORT!$A$2:$AG$2500,COLUMN(M$1),FALSE))</f>
        <v/>
      </c>
      <c r="N1267" s="22" t="str">
        <f>IF($A1267="","",VLOOKUP($A1267,DATA_IMPORT!$A$2:$AG$2500,COLUMN(N$1),FALSE))</f>
        <v/>
      </c>
      <c r="O1267" s="22" t="str">
        <f>IF($A1267="","",VLOOKUP($A1267,DATA_IMPORT!$A$2:$AG$2500,COLUMN(O$1),FALSE))</f>
        <v/>
      </c>
      <c r="P1267" s="22" t="str">
        <f>IF($A1267="","",VLOOKUP($A1267,DATA_IMPORT!$A$2:$AG$2500,COLUMN(P$1),FALSE))</f>
        <v/>
      </c>
      <c r="Q1267" s="23" t="str">
        <f>IF($A1267="","",VLOOKUP($A1267,DATA_IMPORT!$A$2:$AG$2500,COLUMN(Q$1),FALSE))</f>
        <v/>
      </c>
      <c r="R1267" s="22" t="str">
        <f>IF($A1267="","",VLOOKUP($A1267,DATA_IMPORT!$A$2:$AG$2500,COLUMN(R$1),FALSE))</f>
        <v/>
      </c>
      <c r="S1267" s="23" t="str">
        <f>IF($A1267="","",VLOOKUP($A1267,DATA_IMPORT!$A$2:$AG$2500,COLUMN(S$1),FALSE))</f>
        <v/>
      </c>
      <c r="T1267" s="22" t="str">
        <f>IF($A1267="","",VLOOKUP($A1267,DATA_IMPORT!$A$2:$AG$2500,COLUMN(T$1),FALSE))</f>
        <v/>
      </c>
      <c r="U1267" s="23" t="str">
        <f>IF($A1267="","",VLOOKUP($A1267,DATA_IMPORT!$A$2:$AG$2500,COLUMN(U$1),FALSE))</f>
        <v/>
      </c>
      <c r="V1267" s="22" t="str">
        <f>IF($A1267="","",VLOOKUP($A1267,DATA_IMPORT!$A$2:$AG$2500,COLUMN(V$1),FALSE))</f>
        <v/>
      </c>
      <c r="W1267" s="22" t="str">
        <f>IF($A1267="","",VLOOKUP($A1267,DATA_IMPORT!$A$2:$AG$2500,COLUMN(W$1),FALSE))</f>
        <v/>
      </c>
      <c r="X1267" s="96" t="str">
        <f>IF($A1267="","",VLOOKUP($A1267,DATA_IMPORT!$A$2:$AG$2500,COLUMN(X$1),FALSE))</f>
        <v/>
      </c>
      <c r="Y1267" s="96" t="str">
        <f>IF($A1267="","",VLOOKUP($A1267,DATA_IMPORT!$A$2:$AG$2500,COLUMN(Y$1),FALSE))</f>
        <v/>
      </c>
      <c r="Z1267" s="22" t="str">
        <f>IF($A1267="","",VLOOKUP($A1267,DATA_IMPORT!$A$2:$AG$2500,COLUMN(Z$1),FALSE))</f>
        <v/>
      </c>
      <c r="AA1267" s="96" t="str">
        <f>IF($A1267="","",VLOOKUP($A1267,DATA_IMPORT!$A$2:$AG$2500,COLUMN(AA$1),FALSE))</f>
        <v/>
      </c>
      <c r="AB1267" s="96" t="str">
        <f>IF($A1267="","",VLOOKUP($A1267,DATA_IMPORT!$A$2:$AG$2500,COLUMN(AB$1),FALSE))</f>
        <v/>
      </c>
      <c r="AC1267" s="22" t="str">
        <f>IF($A1267="","",VLOOKUP($A1267,DATA_IMPORT!$A$2:$AG$2500,COLUMN(AC$1),FALSE))</f>
        <v/>
      </c>
      <c r="AD1267" s="96" t="str">
        <f>IF($A1267="","",VLOOKUP($A1267,DATA_IMPORT!$A$2:$AG$2500,COLUMN(AD$1),FALSE))</f>
        <v/>
      </c>
      <c r="AE1267" s="96" t="str">
        <f>IF($A1267="","",VLOOKUP($A1267,DATA_IMPORT!$A$2:$AG$2500,COLUMN(AE$1),FALSE))</f>
        <v/>
      </c>
      <c r="AF1267" s="96" t="str">
        <f>IF($A1267="","",VLOOKUP($A1267,DATA_IMPORT!$A$2:$AG$2500,COLUMN(AF$1),FALSE))</f>
        <v/>
      </c>
      <c r="AG1267" s="96" t="str">
        <f>IF($A1267="","",VLOOKUP($A1267,DATA_IMPORT!$A$2:$AG$2500,COLUMN(AG$1),FALSE))</f>
        <v/>
      </c>
    </row>
    <row r="1268" spans="2:33">
      <c r="B1268" t="str">
        <f>IF($A1268="","",VLOOKUP($A1268,DATA_IMPORT!$A$2:$AG$2500,COLUMN(B$1),FALSE))</f>
        <v/>
      </c>
      <c r="C1268" t="str">
        <f>IF($A1268="","",VLOOKUP($A1268,DATA_IMPORT!$A$2:$AG$2500,COLUMN(C$1),FALSE))</f>
        <v/>
      </c>
      <c r="D1268" t="str">
        <f>IF($A1268="","",VLOOKUP($A1268,DATA_IMPORT!$A$2:$AG$2500,COLUMN(D$1),FALSE))</f>
        <v/>
      </c>
      <c r="E1268" s="106" t="str">
        <f>IF($A1268="","",VLOOKUP($A1268,DATA_IMPORT!$A$2:$AG$2500,COLUMN(F$1),FALSE))</f>
        <v/>
      </c>
      <c r="F1268" t="str">
        <f>IF($A1268="","",VLOOKUP($A1268,DATA_IMPORT!$A$2:$AG$2500,COLUMN(F$1),FALSE))</f>
        <v/>
      </c>
      <c r="G1268" t="str">
        <f>IF(A1268="","",F1268&amp;COUNTIF($B$2:$B1268,B1268))</f>
        <v/>
      </c>
      <c r="H1268" t="str">
        <f t="shared" si="38"/>
        <v/>
      </c>
      <c r="I1268" t="str">
        <f t="shared" si="39"/>
        <v/>
      </c>
      <c r="J1268" s="106" t="s">
        <v>42</v>
      </c>
      <c r="K1268" s="22" t="str">
        <f>IF($A1268="","",VLOOKUP($A1268,DATA_IMPORT!$A$2:$AG$2500,COLUMN(K$1),FALSE))</f>
        <v/>
      </c>
      <c r="L1268" s="22" t="str">
        <f>IF($A1268="","",VLOOKUP($A1268,DATA_IMPORT!$A$2:$AG$2500,COLUMN(L$1),FALSE))</f>
        <v/>
      </c>
      <c r="M1268" s="22" t="str">
        <f>IF($A1268="","",VLOOKUP($A1268,DATA_IMPORT!$A$2:$AG$2500,COLUMN(M$1),FALSE))</f>
        <v/>
      </c>
      <c r="N1268" s="22" t="str">
        <f>IF($A1268="","",VLOOKUP($A1268,DATA_IMPORT!$A$2:$AG$2500,COLUMN(N$1),FALSE))</f>
        <v/>
      </c>
      <c r="O1268" s="22" t="str">
        <f>IF($A1268="","",VLOOKUP($A1268,DATA_IMPORT!$A$2:$AG$2500,COLUMN(O$1),FALSE))</f>
        <v/>
      </c>
      <c r="P1268" s="22" t="str">
        <f>IF($A1268="","",VLOOKUP($A1268,DATA_IMPORT!$A$2:$AG$2500,COLUMN(P$1),FALSE))</f>
        <v/>
      </c>
      <c r="Q1268" s="23" t="str">
        <f>IF($A1268="","",VLOOKUP($A1268,DATA_IMPORT!$A$2:$AG$2500,COLUMN(Q$1),FALSE))</f>
        <v/>
      </c>
      <c r="R1268" s="22" t="str">
        <f>IF($A1268="","",VLOOKUP($A1268,DATA_IMPORT!$A$2:$AG$2500,COLUMN(R$1),FALSE))</f>
        <v/>
      </c>
      <c r="S1268" s="23" t="str">
        <f>IF($A1268="","",VLOOKUP($A1268,DATA_IMPORT!$A$2:$AG$2500,COLUMN(S$1),FALSE))</f>
        <v/>
      </c>
      <c r="T1268" s="22" t="str">
        <f>IF($A1268="","",VLOOKUP($A1268,DATA_IMPORT!$A$2:$AG$2500,COLUMN(T$1),FALSE))</f>
        <v/>
      </c>
      <c r="U1268" s="23" t="str">
        <f>IF($A1268="","",VLOOKUP($A1268,DATA_IMPORT!$A$2:$AG$2500,COLUMN(U$1),FALSE))</f>
        <v/>
      </c>
      <c r="V1268" s="22" t="str">
        <f>IF($A1268="","",VLOOKUP($A1268,DATA_IMPORT!$A$2:$AG$2500,COLUMN(V$1),FALSE))</f>
        <v/>
      </c>
      <c r="W1268" s="22" t="str">
        <f>IF($A1268="","",VLOOKUP($A1268,DATA_IMPORT!$A$2:$AG$2500,COLUMN(W$1),FALSE))</f>
        <v/>
      </c>
      <c r="X1268" s="96" t="str">
        <f>IF($A1268="","",VLOOKUP($A1268,DATA_IMPORT!$A$2:$AG$2500,COLUMN(X$1),FALSE))</f>
        <v/>
      </c>
      <c r="Y1268" s="96" t="str">
        <f>IF($A1268="","",VLOOKUP($A1268,DATA_IMPORT!$A$2:$AG$2500,COLUMN(Y$1),FALSE))</f>
        <v/>
      </c>
      <c r="Z1268" s="22" t="str">
        <f>IF($A1268="","",VLOOKUP($A1268,DATA_IMPORT!$A$2:$AG$2500,COLUMN(Z$1),FALSE))</f>
        <v/>
      </c>
      <c r="AA1268" s="96" t="str">
        <f>IF($A1268="","",VLOOKUP($A1268,DATA_IMPORT!$A$2:$AG$2500,COLUMN(AA$1),FALSE))</f>
        <v/>
      </c>
      <c r="AB1268" s="96" t="str">
        <f>IF($A1268="","",VLOOKUP($A1268,DATA_IMPORT!$A$2:$AG$2500,COLUMN(AB$1),FALSE))</f>
        <v/>
      </c>
      <c r="AC1268" s="22" t="str">
        <f>IF($A1268="","",VLOOKUP($A1268,DATA_IMPORT!$A$2:$AG$2500,COLUMN(AC$1),FALSE))</f>
        <v/>
      </c>
      <c r="AD1268" s="96" t="str">
        <f>IF($A1268="","",VLOOKUP($A1268,DATA_IMPORT!$A$2:$AG$2500,COLUMN(AD$1),FALSE))</f>
        <v/>
      </c>
      <c r="AE1268" s="96" t="str">
        <f>IF($A1268="","",VLOOKUP($A1268,DATA_IMPORT!$A$2:$AG$2500,COLUMN(AE$1),FALSE))</f>
        <v/>
      </c>
      <c r="AF1268" s="96" t="str">
        <f>IF($A1268="","",VLOOKUP($A1268,DATA_IMPORT!$A$2:$AG$2500,COLUMN(AF$1),FALSE))</f>
        <v/>
      </c>
      <c r="AG1268" s="96" t="str">
        <f>IF($A1268="","",VLOOKUP($A1268,DATA_IMPORT!$A$2:$AG$2500,COLUMN(AG$1),FALSE))</f>
        <v/>
      </c>
    </row>
    <row r="1269" spans="2:33">
      <c r="B1269" t="str">
        <f>IF($A1269="","",VLOOKUP($A1269,DATA_IMPORT!$A$2:$AG$2500,COLUMN(B$1),FALSE))</f>
        <v/>
      </c>
      <c r="C1269" t="str">
        <f>IF($A1269="","",VLOOKUP($A1269,DATA_IMPORT!$A$2:$AG$2500,COLUMN(C$1),FALSE))</f>
        <v/>
      </c>
      <c r="D1269" t="str">
        <f>IF($A1269="","",VLOOKUP($A1269,DATA_IMPORT!$A$2:$AG$2500,COLUMN(D$1),FALSE))</f>
        <v/>
      </c>
      <c r="E1269" s="106" t="str">
        <f>IF($A1269="","",VLOOKUP($A1269,DATA_IMPORT!$A$2:$AG$2500,COLUMN(F$1),FALSE))</f>
        <v/>
      </c>
      <c r="F1269" t="str">
        <f>IF($A1269="","",VLOOKUP($A1269,DATA_IMPORT!$A$2:$AG$2500,COLUMN(F$1),FALSE))</f>
        <v/>
      </c>
      <c r="G1269" t="str">
        <f>IF(A1269="","",F1269&amp;COUNTIF($B$2:$B1269,B1269))</f>
        <v/>
      </c>
      <c r="H1269" t="str">
        <f t="shared" si="38"/>
        <v/>
      </c>
      <c r="I1269" t="str">
        <f t="shared" si="39"/>
        <v/>
      </c>
      <c r="J1269" s="106" t="s">
        <v>42</v>
      </c>
      <c r="K1269" s="22" t="str">
        <f>IF($A1269="","",VLOOKUP($A1269,DATA_IMPORT!$A$2:$AG$2500,COLUMN(K$1),FALSE))</f>
        <v/>
      </c>
      <c r="L1269" s="22" t="str">
        <f>IF($A1269="","",VLOOKUP($A1269,DATA_IMPORT!$A$2:$AG$2500,COLUMN(L$1),FALSE))</f>
        <v/>
      </c>
      <c r="M1269" s="22" t="str">
        <f>IF($A1269="","",VLOOKUP($A1269,DATA_IMPORT!$A$2:$AG$2500,COLUMN(M$1),FALSE))</f>
        <v/>
      </c>
      <c r="N1269" s="22" t="str">
        <f>IF($A1269="","",VLOOKUP($A1269,DATA_IMPORT!$A$2:$AG$2500,COLUMN(N$1),FALSE))</f>
        <v/>
      </c>
      <c r="O1269" s="22" t="str">
        <f>IF($A1269="","",VLOOKUP($A1269,DATA_IMPORT!$A$2:$AG$2500,COLUMN(O$1),FALSE))</f>
        <v/>
      </c>
      <c r="P1269" s="22" t="str">
        <f>IF($A1269="","",VLOOKUP($A1269,DATA_IMPORT!$A$2:$AG$2500,COLUMN(P$1),FALSE))</f>
        <v/>
      </c>
      <c r="Q1269" s="23" t="str">
        <f>IF($A1269="","",VLOOKUP($A1269,DATA_IMPORT!$A$2:$AG$2500,COLUMN(Q$1),FALSE))</f>
        <v/>
      </c>
      <c r="R1269" s="22" t="str">
        <f>IF($A1269="","",VLOOKUP($A1269,DATA_IMPORT!$A$2:$AG$2500,COLUMN(R$1),FALSE))</f>
        <v/>
      </c>
      <c r="S1269" s="23" t="str">
        <f>IF($A1269="","",VLOOKUP($A1269,DATA_IMPORT!$A$2:$AG$2500,COLUMN(S$1),FALSE))</f>
        <v/>
      </c>
      <c r="T1269" s="22" t="str">
        <f>IF($A1269="","",VLOOKUP($A1269,DATA_IMPORT!$A$2:$AG$2500,COLUMN(T$1),FALSE))</f>
        <v/>
      </c>
      <c r="U1269" s="23" t="str">
        <f>IF($A1269="","",VLOOKUP($A1269,DATA_IMPORT!$A$2:$AG$2500,COLUMN(U$1),FALSE))</f>
        <v/>
      </c>
      <c r="V1269" s="22" t="str">
        <f>IF($A1269="","",VLOOKUP($A1269,DATA_IMPORT!$A$2:$AG$2500,COLUMN(V$1),FALSE))</f>
        <v/>
      </c>
      <c r="W1269" s="22" t="str">
        <f>IF($A1269="","",VLOOKUP($A1269,DATA_IMPORT!$A$2:$AG$2500,COLUMN(W$1),FALSE))</f>
        <v/>
      </c>
      <c r="X1269" s="96" t="str">
        <f>IF($A1269="","",VLOOKUP($A1269,DATA_IMPORT!$A$2:$AG$2500,COLUMN(X$1),FALSE))</f>
        <v/>
      </c>
      <c r="Y1269" s="96" t="str">
        <f>IF($A1269="","",VLOOKUP($A1269,DATA_IMPORT!$A$2:$AG$2500,COLUMN(Y$1),FALSE))</f>
        <v/>
      </c>
      <c r="Z1269" s="22" t="str">
        <f>IF($A1269="","",VLOOKUP($A1269,DATA_IMPORT!$A$2:$AG$2500,COLUMN(Z$1),FALSE))</f>
        <v/>
      </c>
      <c r="AA1269" s="96" t="str">
        <f>IF($A1269="","",VLOOKUP($A1269,DATA_IMPORT!$A$2:$AG$2500,COLUMN(AA$1),FALSE))</f>
        <v/>
      </c>
      <c r="AB1269" s="96" t="str">
        <f>IF($A1269="","",VLOOKUP($A1269,DATA_IMPORT!$A$2:$AG$2500,COLUMN(AB$1),FALSE))</f>
        <v/>
      </c>
      <c r="AC1269" s="22" t="str">
        <f>IF($A1269="","",VLOOKUP($A1269,DATA_IMPORT!$A$2:$AG$2500,COLUMN(AC$1),FALSE))</f>
        <v/>
      </c>
      <c r="AD1269" s="96" t="str">
        <f>IF($A1269="","",VLOOKUP($A1269,DATA_IMPORT!$A$2:$AG$2500,COLUMN(AD$1),FALSE))</f>
        <v/>
      </c>
      <c r="AE1269" s="96" t="str">
        <f>IF($A1269="","",VLOOKUP($A1269,DATA_IMPORT!$A$2:$AG$2500,COLUMN(AE$1),FALSE))</f>
        <v/>
      </c>
      <c r="AF1269" s="96" t="str">
        <f>IF($A1269="","",VLOOKUP($A1269,DATA_IMPORT!$A$2:$AG$2500,COLUMN(AF$1),FALSE))</f>
        <v/>
      </c>
      <c r="AG1269" s="96" t="str">
        <f>IF($A1269="","",VLOOKUP($A1269,DATA_IMPORT!$A$2:$AG$2500,COLUMN(AG$1),FALSE))</f>
        <v/>
      </c>
    </row>
    <row r="1270" spans="2:33">
      <c r="B1270" t="str">
        <f>IF($A1270="","",VLOOKUP($A1270,DATA_IMPORT!$A$2:$AG$2500,COLUMN(B$1),FALSE))</f>
        <v/>
      </c>
      <c r="C1270" t="str">
        <f>IF($A1270="","",VLOOKUP($A1270,DATA_IMPORT!$A$2:$AG$2500,COLUMN(C$1),FALSE))</f>
        <v/>
      </c>
      <c r="D1270" t="str">
        <f>IF($A1270="","",VLOOKUP($A1270,DATA_IMPORT!$A$2:$AG$2500,COLUMN(D$1),FALSE))</f>
        <v/>
      </c>
      <c r="E1270" s="106" t="str">
        <f>IF($A1270="","",VLOOKUP($A1270,DATA_IMPORT!$A$2:$AG$2500,COLUMN(F$1),FALSE))</f>
        <v/>
      </c>
      <c r="F1270" t="str">
        <f>IF($A1270="","",VLOOKUP($A1270,DATA_IMPORT!$A$2:$AG$2500,COLUMN(F$1),FALSE))</f>
        <v/>
      </c>
      <c r="G1270" t="str">
        <f>IF(A1270="","",F1270&amp;COUNTIF($B$2:$B1270,B1270))</f>
        <v/>
      </c>
      <c r="H1270" t="str">
        <f t="shared" si="38"/>
        <v/>
      </c>
      <c r="I1270" t="str">
        <f t="shared" si="39"/>
        <v/>
      </c>
      <c r="J1270" s="106" t="s">
        <v>42</v>
      </c>
      <c r="K1270" s="22" t="str">
        <f>IF($A1270="","",VLOOKUP($A1270,DATA_IMPORT!$A$2:$AG$2500,COLUMN(K$1),FALSE))</f>
        <v/>
      </c>
      <c r="L1270" s="22" t="str">
        <f>IF($A1270="","",VLOOKUP($A1270,DATA_IMPORT!$A$2:$AG$2500,COLUMN(L$1),FALSE))</f>
        <v/>
      </c>
      <c r="M1270" s="22" t="str">
        <f>IF($A1270="","",VLOOKUP($A1270,DATA_IMPORT!$A$2:$AG$2500,COLUMN(M$1),FALSE))</f>
        <v/>
      </c>
      <c r="N1270" s="22" t="str">
        <f>IF($A1270="","",VLOOKUP($A1270,DATA_IMPORT!$A$2:$AG$2500,COLUMN(N$1),FALSE))</f>
        <v/>
      </c>
      <c r="O1270" s="22" t="str">
        <f>IF($A1270="","",VLOOKUP($A1270,DATA_IMPORT!$A$2:$AG$2500,COLUMN(O$1),FALSE))</f>
        <v/>
      </c>
      <c r="P1270" s="22" t="str">
        <f>IF($A1270="","",VLOOKUP($A1270,DATA_IMPORT!$A$2:$AG$2500,COLUMN(P$1),FALSE))</f>
        <v/>
      </c>
      <c r="Q1270" s="23" t="str">
        <f>IF($A1270="","",VLOOKUP($A1270,DATA_IMPORT!$A$2:$AG$2500,COLUMN(Q$1),FALSE))</f>
        <v/>
      </c>
      <c r="R1270" s="22" t="str">
        <f>IF($A1270="","",VLOOKUP($A1270,DATA_IMPORT!$A$2:$AG$2500,COLUMN(R$1),FALSE))</f>
        <v/>
      </c>
      <c r="S1270" s="23" t="str">
        <f>IF($A1270="","",VLOOKUP($A1270,DATA_IMPORT!$A$2:$AG$2500,COLUMN(S$1),FALSE))</f>
        <v/>
      </c>
      <c r="T1270" s="22" t="str">
        <f>IF($A1270="","",VLOOKUP($A1270,DATA_IMPORT!$A$2:$AG$2500,COLUMN(T$1),FALSE))</f>
        <v/>
      </c>
      <c r="U1270" s="23" t="str">
        <f>IF($A1270="","",VLOOKUP($A1270,DATA_IMPORT!$A$2:$AG$2500,COLUMN(U$1),FALSE))</f>
        <v/>
      </c>
      <c r="V1270" s="22" t="str">
        <f>IF($A1270="","",VLOOKUP($A1270,DATA_IMPORT!$A$2:$AG$2500,COLUMN(V$1),FALSE))</f>
        <v/>
      </c>
      <c r="W1270" s="22" t="str">
        <f>IF($A1270="","",VLOOKUP($A1270,DATA_IMPORT!$A$2:$AG$2500,COLUMN(W$1),FALSE))</f>
        <v/>
      </c>
      <c r="X1270" s="96" t="str">
        <f>IF($A1270="","",VLOOKUP($A1270,DATA_IMPORT!$A$2:$AG$2500,COLUMN(X$1),FALSE))</f>
        <v/>
      </c>
      <c r="Y1270" s="96" t="str">
        <f>IF($A1270="","",VLOOKUP($A1270,DATA_IMPORT!$A$2:$AG$2500,COLUMN(Y$1),FALSE))</f>
        <v/>
      </c>
      <c r="Z1270" s="22" t="str">
        <f>IF($A1270="","",VLOOKUP($A1270,DATA_IMPORT!$A$2:$AG$2500,COLUMN(Z$1),FALSE))</f>
        <v/>
      </c>
      <c r="AA1270" s="96" t="str">
        <f>IF($A1270="","",VLOOKUP($A1270,DATA_IMPORT!$A$2:$AG$2500,COLUMN(AA$1),FALSE))</f>
        <v/>
      </c>
      <c r="AB1270" s="96" t="str">
        <f>IF($A1270="","",VLOOKUP($A1270,DATA_IMPORT!$A$2:$AG$2500,COLUMN(AB$1),FALSE))</f>
        <v/>
      </c>
      <c r="AC1270" s="22" t="str">
        <f>IF($A1270="","",VLOOKUP($A1270,DATA_IMPORT!$A$2:$AG$2500,COLUMN(AC$1),FALSE))</f>
        <v/>
      </c>
      <c r="AD1270" s="96" t="str">
        <f>IF($A1270="","",VLOOKUP($A1270,DATA_IMPORT!$A$2:$AG$2500,COLUMN(AD$1),FALSE))</f>
        <v/>
      </c>
      <c r="AE1270" s="96" t="str">
        <f>IF($A1270="","",VLOOKUP($A1270,DATA_IMPORT!$A$2:$AG$2500,COLUMN(AE$1),FALSE))</f>
        <v/>
      </c>
      <c r="AF1270" s="96" t="str">
        <f>IF($A1270="","",VLOOKUP($A1270,DATA_IMPORT!$A$2:$AG$2500,COLUMN(AF$1),FALSE))</f>
        <v/>
      </c>
      <c r="AG1270" s="96" t="str">
        <f>IF($A1270="","",VLOOKUP($A1270,DATA_IMPORT!$A$2:$AG$2500,COLUMN(AG$1),FALSE))</f>
        <v/>
      </c>
    </row>
    <row r="1271" spans="2:33">
      <c r="B1271" t="str">
        <f>IF($A1271="","",VLOOKUP($A1271,DATA_IMPORT!$A$2:$AG$2500,COLUMN(B$1),FALSE))</f>
        <v/>
      </c>
      <c r="C1271" t="str">
        <f>IF($A1271="","",VLOOKUP($A1271,DATA_IMPORT!$A$2:$AG$2500,COLUMN(C$1),FALSE))</f>
        <v/>
      </c>
      <c r="D1271" t="str">
        <f>IF($A1271="","",VLOOKUP($A1271,DATA_IMPORT!$A$2:$AG$2500,COLUMN(D$1),FALSE))</f>
        <v/>
      </c>
      <c r="E1271" s="106" t="str">
        <f>IF($A1271="","",VLOOKUP($A1271,DATA_IMPORT!$A$2:$AG$2500,COLUMN(F$1),FALSE))</f>
        <v/>
      </c>
      <c r="F1271" t="str">
        <f>IF($A1271="","",VLOOKUP($A1271,DATA_IMPORT!$A$2:$AG$2500,COLUMN(F$1),FALSE))</f>
        <v/>
      </c>
      <c r="G1271" t="str">
        <f>IF(A1271="","",F1271&amp;COUNTIF($B$2:$B1271,B1271))</f>
        <v/>
      </c>
      <c r="H1271" t="str">
        <f t="shared" si="38"/>
        <v/>
      </c>
      <c r="I1271" t="str">
        <f t="shared" si="39"/>
        <v/>
      </c>
      <c r="J1271" s="106" t="s">
        <v>42</v>
      </c>
      <c r="K1271" s="22" t="str">
        <f>IF($A1271="","",VLOOKUP($A1271,DATA_IMPORT!$A$2:$AG$2500,COLUMN(K$1),FALSE))</f>
        <v/>
      </c>
      <c r="L1271" s="22" t="str">
        <f>IF($A1271="","",VLOOKUP($A1271,DATA_IMPORT!$A$2:$AG$2500,COLUMN(L$1),FALSE))</f>
        <v/>
      </c>
      <c r="M1271" s="22" t="str">
        <f>IF($A1271="","",VLOOKUP($A1271,DATA_IMPORT!$A$2:$AG$2500,COLUMN(M$1),FALSE))</f>
        <v/>
      </c>
      <c r="N1271" s="22" t="str">
        <f>IF($A1271="","",VLOOKUP($A1271,DATA_IMPORT!$A$2:$AG$2500,COLUMN(N$1),FALSE))</f>
        <v/>
      </c>
      <c r="O1271" s="22" t="str">
        <f>IF($A1271="","",VLOOKUP($A1271,DATA_IMPORT!$A$2:$AG$2500,COLUMN(O$1),FALSE))</f>
        <v/>
      </c>
      <c r="P1271" s="22" t="str">
        <f>IF($A1271="","",VLOOKUP($A1271,DATA_IMPORT!$A$2:$AG$2500,COLUMN(P$1),FALSE))</f>
        <v/>
      </c>
      <c r="Q1271" s="23" t="str">
        <f>IF($A1271="","",VLOOKUP($A1271,DATA_IMPORT!$A$2:$AG$2500,COLUMN(Q$1),FALSE))</f>
        <v/>
      </c>
      <c r="R1271" s="22" t="str">
        <f>IF($A1271="","",VLOOKUP($A1271,DATA_IMPORT!$A$2:$AG$2500,COLUMN(R$1),FALSE))</f>
        <v/>
      </c>
      <c r="S1271" s="23" t="str">
        <f>IF($A1271="","",VLOOKUP($A1271,DATA_IMPORT!$A$2:$AG$2500,COLUMN(S$1),FALSE))</f>
        <v/>
      </c>
      <c r="T1271" s="22" t="str">
        <f>IF($A1271="","",VLOOKUP($A1271,DATA_IMPORT!$A$2:$AG$2500,COLUMN(T$1),FALSE))</f>
        <v/>
      </c>
      <c r="U1271" s="23" t="str">
        <f>IF($A1271="","",VLOOKUP($A1271,DATA_IMPORT!$A$2:$AG$2500,COLUMN(U$1),FALSE))</f>
        <v/>
      </c>
      <c r="V1271" s="22" t="str">
        <f>IF($A1271="","",VLOOKUP($A1271,DATA_IMPORT!$A$2:$AG$2500,COLUMN(V$1),FALSE))</f>
        <v/>
      </c>
      <c r="W1271" s="22" t="str">
        <f>IF($A1271="","",VLOOKUP($A1271,DATA_IMPORT!$A$2:$AG$2500,COLUMN(W$1),FALSE))</f>
        <v/>
      </c>
      <c r="X1271" s="96" t="str">
        <f>IF($A1271="","",VLOOKUP($A1271,DATA_IMPORT!$A$2:$AG$2500,COLUMN(X$1),FALSE))</f>
        <v/>
      </c>
      <c r="Y1271" s="96" t="str">
        <f>IF($A1271="","",VLOOKUP($A1271,DATA_IMPORT!$A$2:$AG$2500,COLUMN(Y$1),FALSE))</f>
        <v/>
      </c>
      <c r="Z1271" s="22" t="str">
        <f>IF($A1271="","",VLOOKUP($A1271,DATA_IMPORT!$A$2:$AG$2500,COLUMN(Z$1),FALSE))</f>
        <v/>
      </c>
      <c r="AA1271" s="96" t="str">
        <f>IF($A1271="","",VLOOKUP($A1271,DATA_IMPORT!$A$2:$AG$2500,COLUMN(AA$1),FALSE))</f>
        <v/>
      </c>
      <c r="AB1271" s="96" t="str">
        <f>IF($A1271="","",VLOOKUP($A1271,DATA_IMPORT!$A$2:$AG$2500,COLUMN(AB$1),FALSE))</f>
        <v/>
      </c>
      <c r="AC1271" s="22" t="str">
        <f>IF($A1271="","",VLOOKUP($A1271,DATA_IMPORT!$A$2:$AG$2500,COLUMN(AC$1),FALSE))</f>
        <v/>
      </c>
      <c r="AD1271" s="96" t="str">
        <f>IF($A1271="","",VLOOKUP($A1271,DATA_IMPORT!$A$2:$AG$2500,COLUMN(AD$1),FALSE))</f>
        <v/>
      </c>
      <c r="AE1271" s="96" t="str">
        <f>IF($A1271="","",VLOOKUP($A1271,DATA_IMPORT!$A$2:$AG$2500,COLUMN(AE$1),FALSE))</f>
        <v/>
      </c>
      <c r="AF1271" s="96" t="str">
        <f>IF($A1271="","",VLOOKUP($A1271,DATA_IMPORT!$A$2:$AG$2500,COLUMN(AF$1),FALSE))</f>
        <v/>
      </c>
      <c r="AG1271" s="96" t="str">
        <f>IF($A1271="","",VLOOKUP($A1271,DATA_IMPORT!$A$2:$AG$2500,COLUMN(AG$1),FALSE))</f>
        <v/>
      </c>
    </row>
    <row r="1272" spans="2:33">
      <c r="B1272" t="str">
        <f>IF($A1272="","",VLOOKUP($A1272,DATA_IMPORT!$A$2:$AG$2500,COLUMN(B$1),FALSE))</f>
        <v/>
      </c>
      <c r="C1272" t="str">
        <f>IF($A1272="","",VLOOKUP($A1272,DATA_IMPORT!$A$2:$AG$2500,COLUMN(C$1),FALSE))</f>
        <v/>
      </c>
      <c r="D1272" t="str">
        <f>IF($A1272="","",VLOOKUP($A1272,DATA_IMPORT!$A$2:$AG$2500,COLUMN(D$1),FALSE))</f>
        <v/>
      </c>
      <c r="E1272" s="106" t="str">
        <f>IF($A1272="","",VLOOKUP($A1272,DATA_IMPORT!$A$2:$AG$2500,COLUMN(F$1),FALSE))</f>
        <v/>
      </c>
      <c r="F1272" t="str">
        <f>IF($A1272="","",VLOOKUP($A1272,DATA_IMPORT!$A$2:$AG$2500,COLUMN(F$1),FALSE))</f>
        <v/>
      </c>
      <c r="G1272" t="str">
        <f>IF(A1272="","",F1272&amp;COUNTIF($B$2:$B1272,B1272))</f>
        <v/>
      </c>
      <c r="H1272" t="str">
        <f t="shared" si="38"/>
        <v/>
      </c>
      <c r="I1272" t="str">
        <f t="shared" si="39"/>
        <v/>
      </c>
      <c r="J1272" s="106" t="s">
        <v>42</v>
      </c>
      <c r="K1272" s="22" t="str">
        <f>IF($A1272="","",VLOOKUP($A1272,DATA_IMPORT!$A$2:$AG$2500,COLUMN(K$1),FALSE))</f>
        <v/>
      </c>
      <c r="L1272" s="22" t="str">
        <f>IF($A1272="","",VLOOKUP($A1272,DATA_IMPORT!$A$2:$AG$2500,COLUMN(L$1),FALSE))</f>
        <v/>
      </c>
      <c r="M1272" s="22" t="str">
        <f>IF($A1272="","",VLOOKUP($A1272,DATA_IMPORT!$A$2:$AG$2500,COLUMN(M$1),FALSE))</f>
        <v/>
      </c>
      <c r="N1272" s="22" t="str">
        <f>IF($A1272="","",VLOOKUP($A1272,DATA_IMPORT!$A$2:$AG$2500,COLUMN(N$1),FALSE))</f>
        <v/>
      </c>
      <c r="O1272" s="22" t="str">
        <f>IF($A1272="","",VLOOKUP($A1272,DATA_IMPORT!$A$2:$AG$2500,COLUMN(O$1),FALSE))</f>
        <v/>
      </c>
      <c r="P1272" s="22" t="str">
        <f>IF($A1272="","",VLOOKUP($A1272,DATA_IMPORT!$A$2:$AG$2500,COLUMN(P$1),FALSE))</f>
        <v/>
      </c>
      <c r="Q1272" s="23" t="str">
        <f>IF($A1272="","",VLOOKUP($A1272,DATA_IMPORT!$A$2:$AG$2500,COLUMN(Q$1),FALSE))</f>
        <v/>
      </c>
      <c r="R1272" s="22" t="str">
        <f>IF($A1272="","",VLOOKUP($A1272,DATA_IMPORT!$A$2:$AG$2500,COLUMN(R$1),FALSE))</f>
        <v/>
      </c>
      <c r="S1272" s="23" t="str">
        <f>IF($A1272="","",VLOOKUP($A1272,DATA_IMPORT!$A$2:$AG$2500,COLUMN(S$1),FALSE))</f>
        <v/>
      </c>
      <c r="T1272" s="22" t="str">
        <f>IF($A1272="","",VLOOKUP($A1272,DATA_IMPORT!$A$2:$AG$2500,COLUMN(T$1),FALSE))</f>
        <v/>
      </c>
      <c r="U1272" s="23" t="str">
        <f>IF($A1272="","",VLOOKUP($A1272,DATA_IMPORT!$A$2:$AG$2500,COLUMN(U$1),FALSE))</f>
        <v/>
      </c>
      <c r="V1272" s="22" t="str">
        <f>IF($A1272="","",VLOOKUP($A1272,DATA_IMPORT!$A$2:$AG$2500,COLUMN(V$1),FALSE))</f>
        <v/>
      </c>
      <c r="W1272" s="22" t="str">
        <f>IF($A1272="","",VLOOKUP($A1272,DATA_IMPORT!$A$2:$AG$2500,COLUMN(W$1),FALSE))</f>
        <v/>
      </c>
      <c r="X1272" s="96" t="str">
        <f>IF($A1272="","",VLOOKUP($A1272,DATA_IMPORT!$A$2:$AG$2500,COLUMN(X$1),FALSE))</f>
        <v/>
      </c>
      <c r="Y1272" s="96" t="str">
        <f>IF($A1272="","",VLOOKUP($A1272,DATA_IMPORT!$A$2:$AG$2500,COLUMN(Y$1),FALSE))</f>
        <v/>
      </c>
      <c r="Z1272" s="22" t="str">
        <f>IF($A1272="","",VLOOKUP($A1272,DATA_IMPORT!$A$2:$AG$2500,COLUMN(Z$1),FALSE))</f>
        <v/>
      </c>
      <c r="AA1272" s="96" t="str">
        <f>IF($A1272="","",VLOOKUP($A1272,DATA_IMPORT!$A$2:$AG$2500,COLUMN(AA$1),FALSE))</f>
        <v/>
      </c>
      <c r="AB1272" s="96" t="str">
        <f>IF($A1272="","",VLOOKUP($A1272,DATA_IMPORT!$A$2:$AG$2500,COLUMN(AB$1),FALSE))</f>
        <v/>
      </c>
      <c r="AC1272" s="22" t="str">
        <f>IF($A1272="","",VLOOKUP($A1272,DATA_IMPORT!$A$2:$AG$2500,COLUMN(AC$1),FALSE))</f>
        <v/>
      </c>
      <c r="AD1272" s="96" t="str">
        <f>IF($A1272="","",VLOOKUP($A1272,DATA_IMPORT!$A$2:$AG$2500,COLUMN(AD$1),FALSE))</f>
        <v/>
      </c>
      <c r="AE1272" s="96" t="str">
        <f>IF($A1272="","",VLOOKUP($A1272,DATA_IMPORT!$A$2:$AG$2500,COLUMN(AE$1),FALSE))</f>
        <v/>
      </c>
      <c r="AF1272" s="96" t="str">
        <f>IF($A1272="","",VLOOKUP($A1272,DATA_IMPORT!$A$2:$AG$2500,COLUMN(AF$1),FALSE))</f>
        <v/>
      </c>
      <c r="AG1272" s="96" t="str">
        <f>IF($A1272="","",VLOOKUP($A1272,DATA_IMPORT!$A$2:$AG$2500,COLUMN(AG$1),FALSE))</f>
        <v/>
      </c>
    </row>
    <row r="1273" spans="2:33">
      <c r="B1273" t="str">
        <f>IF($A1273="","",VLOOKUP($A1273,DATA_IMPORT!$A$2:$AG$2500,COLUMN(B$1),FALSE))</f>
        <v/>
      </c>
      <c r="C1273" t="str">
        <f>IF($A1273="","",VLOOKUP($A1273,DATA_IMPORT!$A$2:$AG$2500,COLUMN(C$1),FALSE))</f>
        <v/>
      </c>
      <c r="D1273" t="str">
        <f>IF($A1273="","",VLOOKUP($A1273,DATA_IMPORT!$A$2:$AG$2500,COLUMN(D$1),FALSE))</f>
        <v/>
      </c>
      <c r="E1273" s="106" t="str">
        <f>IF($A1273="","",VLOOKUP($A1273,DATA_IMPORT!$A$2:$AG$2500,COLUMN(F$1),FALSE))</f>
        <v/>
      </c>
      <c r="F1273" t="str">
        <f>IF($A1273="","",VLOOKUP($A1273,DATA_IMPORT!$A$2:$AG$2500,COLUMN(F$1),FALSE))</f>
        <v/>
      </c>
      <c r="G1273" t="str">
        <f>IF(A1273="","",F1273&amp;COUNTIF($B$2:$B1273,B1273))</f>
        <v/>
      </c>
      <c r="H1273" t="str">
        <f t="shared" si="38"/>
        <v/>
      </c>
      <c r="I1273" t="str">
        <f t="shared" si="39"/>
        <v/>
      </c>
      <c r="J1273" s="106" t="s">
        <v>42</v>
      </c>
      <c r="K1273" s="22" t="str">
        <f>IF($A1273="","",VLOOKUP($A1273,DATA_IMPORT!$A$2:$AG$2500,COLUMN(K$1),FALSE))</f>
        <v/>
      </c>
      <c r="L1273" s="22" t="str">
        <f>IF($A1273="","",VLOOKUP($A1273,DATA_IMPORT!$A$2:$AG$2500,COLUMN(L$1),FALSE))</f>
        <v/>
      </c>
      <c r="M1273" s="22" t="str">
        <f>IF($A1273="","",VLOOKUP($A1273,DATA_IMPORT!$A$2:$AG$2500,COLUMN(M$1),FALSE))</f>
        <v/>
      </c>
      <c r="N1273" s="22" t="str">
        <f>IF($A1273="","",VLOOKUP($A1273,DATA_IMPORT!$A$2:$AG$2500,COLUMN(N$1),FALSE))</f>
        <v/>
      </c>
      <c r="O1273" s="22" t="str">
        <f>IF($A1273="","",VLOOKUP($A1273,DATA_IMPORT!$A$2:$AG$2500,COLUMN(O$1),FALSE))</f>
        <v/>
      </c>
      <c r="P1273" s="22" t="str">
        <f>IF($A1273="","",VLOOKUP($A1273,DATA_IMPORT!$A$2:$AG$2500,COLUMN(P$1),FALSE))</f>
        <v/>
      </c>
      <c r="Q1273" s="23" t="str">
        <f>IF($A1273="","",VLOOKUP($A1273,DATA_IMPORT!$A$2:$AG$2500,COLUMN(Q$1),FALSE))</f>
        <v/>
      </c>
      <c r="R1273" s="22" t="str">
        <f>IF($A1273="","",VLOOKUP($A1273,DATA_IMPORT!$A$2:$AG$2500,COLUMN(R$1),FALSE))</f>
        <v/>
      </c>
      <c r="S1273" s="23" t="str">
        <f>IF($A1273="","",VLOOKUP($A1273,DATA_IMPORT!$A$2:$AG$2500,COLUMN(S$1),FALSE))</f>
        <v/>
      </c>
      <c r="T1273" s="22" t="str">
        <f>IF($A1273="","",VLOOKUP($A1273,DATA_IMPORT!$A$2:$AG$2500,COLUMN(T$1),FALSE))</f>
        <v/>
      </c>
      <c r="U1273" s="23" t="str">
        <f>IF($A1273="","",VLOOKUP($A1273,DATA_IMPORT!$A$2:$AG$2500,COLUMN(U$1),FALSE))</f>
        <v/>
      </c>
      <c r="V1273" s="22" t="str">
        <f>IF($A1273="","",VLOOKUP($A1273,DATA_IMPORT!$A$2:$AG$2500,COLUMN(V$1),FALSE))</f>
        <v/>
      </c>
      <c r="W1273" s="22" t="str">
        <f>IF($A1273="","",VLOOKUP($A1273,DATA_IMPORT!$A$2:$AG$2500,COLUMN(W$1),FALSE))</f>
        <v/>
      </c>
      <c r="X1273" s="96" t="str">
        <f>IF($A1273="","",VLOOKUP($A1273,DATA_IMPORT!$A$2:$AG$2500,COLUMN(X$1),FALSE))</f>
        <v/>
      </c>
      <c r="Y1273" s="96" t="str">
        <f>IF($A1273="","",VLOOKUP($A1273,DATA_IMPORT!$A$2:$AG$2500,COLUMN(Y$1),FALSE))</f>
        <v/>
      </c>
      <c r="Z1273" s="22" t="str">
        <f>IF($A1273="","",VLOOKUP($A1273,DATA_IMPORT!$A$2:$AG$2500,COLUMN(Z$1),FALSE))</f>
        <v/>
      </c>
      <c r="AA1273" s="96" t="str">
        <f>IF($A1273="","",VLOOKUP($A1273,DATA_IMPORT!$A$2:$AG$2500,COLUMN(AA$1),FALSE))</f>
        <v/>
      </c>
      <c r="AB1273" s="96" t="str">
        <f>IF($A1273="","",VLOOKUP($A1273,DATA_IMPORT!$A$2:$AG$2500,COLUMN(AB$1),FALSE))</f>
        <v/>
      </c>
      <c r="AC1273" s="22" t="str">
        <f>IF($A1273="","",VLOOKUP($A1273,DATA_IMPORT!$A$2:$AG$2500,COLUMN(AC$1),FALSE))</f>
        <v/>
      </c>
      <c r="AD1273" s="96" t="str">
        <f>IF($A1273="","",VLOOKUP($A1273,DATA_IMPORT!$A$2:$AG$2500,COLUMN(AD$1),FALSE))</f>
        <v/>
      </c>
      <c r="AE1273" s="96" t="str">
        <f>IF($A1273="","",VLOOKUP($A1273,DATA_IMPORT!$A$2:$AG$2500,COLUMN(AE$1),FALSE))</f>
        <v/>
      </c>
      <c r="AF1273" s="96" t="str">
        <f>IF($A1273="","",VLOOKUP($A1273,DATA_IMPORT!$A$2:$AG$2500,COLUMN(AF$1),FALSE))</f>
        <v/>
      </c>
      <c r="AG1273" s="96" t="str">
        <f>IF($A1273="","",VLOOKUP($A1273,DATA_IMPORT!$A$2:$AG$2500,COLUMN(AG$1),FALSE))</f>
        <v/>
      </c>
    </row>
    <row r="1274" spans="2:33">
      <c r="B1274" t="str">
        <f>IF($A1274="","",VLOOKUP($A1274,DATA_IMPORT!$A$2:$AG$2500,COLUMN(B$1),FALSE))</f>
        <v/>
      </c>
      <c r="C1274" t="str">
        <f>IF($A1274="","",VLOOKUP($A1274,DATA_IMPORT!$A$2:$AG$2500,COLUMN(C$1),FALSE))</f>
        <v/>
      </c>
      <c r="D1274" t="str">
        <f>IF($A1274="","",VLOOKUP($A1274,DATA_IMPORT!$A$2:$AG$2500,COLUMN(D$1),FALSE))</f>
        <v/>
      </c>
      <c r="E1274" s="106" t="str">
        <f>IF($A1274="","",VLOOKUP($A1274,DATA_IMPORT!$A$2:$AG$2500,COLUMN(F$1),FALSE))</f>
        <v/>
      </c>
      <c r="F1274" t="str">
        <f>IF($A1274="","",VLOOKUP($A1274,DATA_IMPORT!$A$2:$AG$2500,COLUMN(F$1),FALSE))</f>
        <v/>
      </c>
      <c r="G1274" t="str">
        <f>IF(A1274="","",F1274&amp;COUNTIF($B$2:$B1274,B1274))</f>
        <v/>
      </c>
      <c r="H1274" t="str">
        <f t="shared" si="38"/>
        <v/>
      </c>
      <c r="I1274" t="str">
        <f t="shared" si="39"/>
        <v/>
      </c>
      <c r="J1274" s="106" t="s">
        <v>42</v>
      </c>
      <c r="K1274" s="22" t="str">
        <f>IF($A1274="","",VLOOKUP($A1274,DATA_IMPORT!$A$2:$AG$2500,COLUMN(K$1),FALSE))</f>
        <v/>
      </c>
      <c r="L1274" s="22" t="str">
        <f>IF($A1274="","",VLOOKUP($A1274,DATA_IMPORT!$A$2:$AG$2500,COLUMN(L$1),FALSE))</f>
        <v/>
      </c>
      <c r="M1274" s="22" t="str">
        <f>IF($A1274="","",VLOOKUP($A1274,DATA_IMPORT!$A$2:$AG$2500,COLUMN(M$1),FALSE))</f>
        <v/>
      </c>
      <c r="N1274" s="22" t="str">
        <f>IF($A1274="","",VLOOKUP($A1274,DATA_IMPORT!$A$2:$AG$2500,COLUMN(N$1),FALSE))</f>
        <v/>
      </c>
      <c r="O1274" s="22" t="str">
        <f>IF($A1274="","",VLOOKUP($A1274,DATA_IMPORT!$A$2:$AG$2500,COLUMN(O$1),FALSE))</f>
        <v/>
      </c>
      <c r="P1274" s="22" t="str">
        <f>IF($A1274="","",VLOOKUP($A1274,DATA_IMPORT!$A$2:$AG$2500,COLUMN(P$1),FALSE))</f>
        <v/>
      </c>
      <c r="Q1274" s="23" t="str">
        <f>IF($A1274="","",VLOOKUP($A1274,DATA_IMPORT!$A$2:$AG$2500,COLUMN(Q$1),FALSE))</f>
        <v/>
      </c>
      <c r="R1274" s="22" t="str">
        <f>IF($A1274="","",VLOOKUP($A1274,DATA_IMPORT!$A$2:$AG$2500,COLUMN(R$1),FALSE))</f>
        <v/>
      </c>
      <c r="S1274" s="23" t="str">
        <f>IF($A1274="","",VLOOKUP($A1274,DATA_IMPORT!$A$2:$AG$2500,COLUMN(S$1),FALSE))</f>
        <v/>
      </c>
      <c r="T1274" s="22" t="str">
        <f>IF($A1274="","",VLOOKUP($A1274,DATA_IMPORT!$A$2:$AG$2500,COLUMN(T$1),FALSE))</f>
        <v/>
      </c>
      <c r="U1274" s="23" t="str">
        <f>IF($A1274="","",VLOOKUP($A1274,DATA_IMPORT!$A$2:$AG$2500,COLUMN(U$1),FALSE))</f>
        <v/>
      </c>
      <c r="V1274" s="22" t="str">
        <f>IF($A1274="","",VLOOKUP($A1274,DATA_IMPORT!$A$2:$AG$2500,COLUMN(V$1),FALSE))</f>
        <v/>
      </c>
      <c r="W1274" s="22" t="str">
        <f>IF($A1274="","",VLOOKUP($A1274,DATA_IMPORT!$A$2:$AG$2500,COLUMN(W$1),FALSE))</f>
        <v/>
      </c>
      <c r="X1274" s="96" t="str">
        <f>IF($A1274="","",VLOOKUP($A1274,DATA_IMPORT!$A$2:$AG$2500,COLUMN(X$1),FALSE))</f>
        <v/>
      </c>
      <c r="Y1274" s="96" t="str">
        <f>IF($A1274="","",VLOOKUP($A1274,DATA_IMPORT!$A$2:$AG$2500,COLUMN(Y$1),FALSE))</f>
        <v/>
      </c>
      <c r="Z1274" s="22" t="str">
        <f>IF($A1274="","",VLOOKUP($A1274,DATA_IMPORT!$A$2:$AG$2500,COLUMN(Z$1),FALSE))</f>
        <v/>
      </c>
      <c r="AA1274" s="96" t="str">
        <f>IF($A1274="","",VLOOKUP($A1274,DATA_IMPORT!$A$2:$AG$2500,COLUMN(AA$1),FALSE))</f>
        <v/>
      </c>
      <c r="AB1274" s="96" t="str">
        <f>IF($A1274="","",VLOOKUP($A1274,DATA_IMPORT!$A$2:$AG$2500,COLUMN(AB$1),FALSE))</f>
        <v/>
      </c>
      <c r="AC1274" s="22" t="str">
        <f>IF($A1274="","",VLOOKUP($A1274,DATA_IMPORT!$A$2:$AG$2500,COLUMN(AC$1),FALSE))</f>
        <v/>
      </c>
      <c r="AD1274" s="96" t="str">
        <f>IF($A1274="","",VLOOKUP($A1274,DATA_IMPORT!$A$2:$AG$2500,COLUMN(AD$1),FALSE))</f>
        <v/>
      </c>
      <c r="AE1274" s="96" t="str">
        <f>IF($A1274="","",VLOOKUP($A1274,DATA_IMPORT!$A$2:$AG$2500,COLUMN(AE$1),FALSE))</f>
        <v/>
      </c>
      <c r="AF1274" s="96" t="str">
        <f>IF($A1274="","",VLOOKUP($A1274,DATA_IMPORT!$A$2:$AG$2500,COLUMN(AF$1),FALSE))</f>
        <v/>
      </c>
      <c r="AG1274" s="96" t="str">
        <f>IF($A1274="","",VLOOKUP($A1274,DATA_IMPORT!$A$2:$AG$2500,COLUMN(AG$1),FALSE))</f>
        <v/>
      </c>
    </row>
    <row r="1275" spans="2:33">
      <c r="B1275" t="str">
        <f>IF($A1275="","",VLOOKUP($A1275,DATA_IMPORT!$A$2:$AG$2500,COLUMN(B$1),FALSE))</f>
        <v/>
      </c>
      <c r="C1275" t="str">
        <f>IF($A1275="","",VLOOKUP($A1275,DATA_IMPORT!$A$2:$AG$2500,COLUMN(C$1),FALSE))</f>
        <v/>
      </c>
      <c r="D1275" t="str">
        <f>IF($A1275="","",VLOOKUP($A1275,DATA_IMPORT!$A$2:$AG$2500,COLUMN(D$1),FALSE))</f>
        <v/>
      </c>
      <c r="E1275" s="106" t="str">
        <f>IF($A1275="","",VLOOKUP($A1275,DATA_IMPORT!$A$2:$AG$2500,COLUMN(F$1),FALSE))</f>
        <v/>
      </c>
      <c r="F1275" t="str">
        <f>IF($A1275="","",VLOOKUP($A1275,DATA_IMPORT!$A$2:$AG$2500,COLUMN(F$1),FALSE))</f>
        <v/>
      </c>
      <c r="G1275" t="str">
        <f>IF(A1275="","",F1275&amp;COUNTIF($B$2:$B1275,B1275))</f>
        <v/>
      </c>
      <c r="H1275" t="str">
        <f t="shared" si="38"/>
        <v/>
      </c>
      <c r="I1275" t="str">
        <f t="shared" si="39"/>
        <v/>
      </c>
      <c r="J1275" s="106" t="s">
        <v>42</v>
      </c>
      <c r="K1275" s="22" t="str">
        <f>IF($A1275="","",VLOOKUP($A1275,DATA_IMPORT!$A$2:$AG$2500,COLUMN(K$1),FALSE))</f>
        <v/>
      </c>
      <c r="L1275" s="22" t="str">
        <f>IF($A1275="","",VLOOKUP($A1275,DATA_IMPORT!$A$2:$AG$2500,COLUMN(L$1),FALSE))</f>
        <v/>
      </c>
      <c r="M1275" s="22" t="str">
        <f>IF($A1275="","",VLOOKUP($A1275,DATA_IMPORT!$A$2:$AG$2500,COLUMN(M$1),FALSE))</f>
        <v/>
      </c>
      <c r="N1275" s="22" t="str">
        <f>IF($A1275="","",VLOOKUP($A1275,DATA_IMPORT!$A$2:$AG$2500,COLUMN(N$1),FALSE))</f>
        <v/>
      </c>
      <c r="O1275" s="22" t="str">
        <f>IF($A1275="","",VLOOKUP($A1275,DATA_IMPORT!$A$2:$AG$2500,COLUMN(O$1),FALSE))</f>
        <v/>
      </c>
      <c r="P1275" s="22" t="str">
        <f>IF($A1275="","",VLOOKUP($A1275,DATA_IMPORT!$A$2:$AG$2500,COLUMN(P$1),FALSE))</f>
        <v/>
      </c>
      <c r="Q1275" s="23" t="str">
        <f>IF($A1275="","",VLOOKUP($A1275,DATA_IMPORT!$A$2:$AG$2500,COLUMN(Q$1),FALSE))</f>
        <v/>
      </c>
      <c r="R1275" s="22" t="str">
        <f>IF($A1275="","",VLOOKUP($A1275,DATA_IMPORT!$A$2:$AG$2500,COLUMN(R$1),FALSE))</f>
        <v/>
      </c>
      <c r="S1275" s="23" t="str">
        <f>IF($A1275="","",VLOOKUP($A1275,DATA_IMPORT!$A$2:$AG$2500,COLUMN(S$1),FALSE))</f>
        <v/>
      </c>
      <c r="T1275" s="22" t="str">
        <f>IF($A1275="","",VLOOKUP($A1275,DATA_IMPORT!$A$2:$AG$2500,COLUMN(T$1),FALSE))</f>
        <v/>
      </c>
      <c r="U1275" s="23" t="str">
        <f>IF($A1275="","",VLOOKUP($A1275,DATA_IMPORT!$A$2:$AG$2500,COLUMN(U$1),FALSE))</f>
        <v/>
      </c>
      <c r="V1275" s="22" t="str">
        <f>IF($A1275="","",VLOOKUP($A1275,DATA_IMPORT!$A$2:$AG$2500,COLUMN(V$1),FALSE))</f>
        <v/>
      </c>
      <c r="W1275" s="22" t="str">
        <f>IF($A1275="","",VLOOKUP($A1275,DATA_IMPORT!$A$2:$AG$2500,COLUMN(W$1),FALSE))</f>
        <v/>
      </c>
      <c r="X1275" s="96" t="str">
        <f>IF($A1275="","",VLOOKUP($A1275,DATA_IMPORT!$A$2:$AG$2500,COLUMN(X$1),FALSE))</f>
        <v/>
      </c>
      <c r="Y1275" s="96" t="str">
        <f>IF($A1275="","",VLOOKUP($A1275,DATA_IMPORT!$A$2:$AG$2500,COLUMN(Y$1),FALSE))</f>
        <v/>
      </c>
      <c r="Z1275" s="22" t="str">
        <f>IF($A1275="","",VLOOKUP($A1275,DATA_IMPORT!$A$2:$AG$2500,COLUMN(Z$1),FALSE))</f>
        <v/>
      </c>
      <c r="AA1275" s="96" t="str">
        <f>IF($A1275="","",VLOOKUP($A1275,DATA_IMPORT!$A$2:$AG$2500,COLUMN(AA$1),FALSE))</f>
        <v/>
      </c>
      <c r="AB1275" s="96" t="str">
        <f>IF($A1275="","",VLOOKUP($A1275,DATA_IMPORT!$A$2:$AG$2500,COLUMN(AB$1),FALSE))</f>
        <v/>
      </c>
      <c r="AC1275" s="22" t="str">
        <f>IF($A1275="","",VLOOKUP($A1275,DATA_IMPORT!$A$2:$AG$2500,COLUMN(AC$1),FALSE))</f>
        <v/>
      </c>
      <c r="AD1275" s="96" t="str">
        <f>IF($A1275="","",VLOOKUP($A1275,DATA_IMPORT!$A$2:$AG$2500,COLUMN(AD$1),FALSE))</f>
        <v/>
      </c>
      <c r="AE1275" s="96" t="str">
        <f>IF($A1275="","",VLOOKUP($A1275,DATA_IMPORT!$A$2:$AG$2500,COLUMN(AE$1),FALSE))</f>
        <v/>
      </c>
      <c r="AF1275" s="96" t="str">
        <f>IF($A1275="","",VLOOKUP($A1275,DATA_IMPORT!$A$2:$AG$2500,COLUMN(AF$1),FALSE))</f>
        <v/>
      </c>
      <c r="AG1275" s="96" t="str">
        <f>IF($A1275="","",VLOOKUP($A1275,DATA_IMPORT!$A$2:$AG$2500,COLUMN(AG$1),FALSE))</f>
        <v/>
      </c>
    </row>
    <row r="1276" spans="2:33">
      <c r="B1276" t="str">
        <f>IF($A1276="","",VLOOKUP($A1276,DATA_IMPORT!$A$2:$AG$2500,COLUMN(B$1),FALSE))</f>
        <v/>
      </c>
      <c r="C1276" t="str">
        <f>IF($A1276="","",VLOOKUP($A1276,DATA_IMPORT!$A$2:$AG$2500,COLUMN(C$1),FALSE))</f>
        <v/>
      </c>
      <c r="D1276" t="str">
        <f>IF($A1276="","",VLOOKUP($A1276,DATA_IMPORT!$A$2:$AG$2500,COLUMN(D$1),FALSE))</f>
        <v/>
      </c>
      <c r="E1276" s="106" t="str">
        <f>IF($A1276="","",VLOOKUP($A1276,DATA_IMPORT!$A$2:$AG$2500,COLUMN(F$1),FALSE))</f>
        <v/>
      </c>
      <c r="F1276" t="str">
        <f>IF($A1276="","",VLOOKUP($A1276,DATA_IMPORT!$A$2:$AG$2500,COLUMN(F$1),FALSE))</f>
        <v/>
      </c>
      <c r="G1276" t="str">
        <f>IF(A1276="","",F1276&amp;COUNTIF($B$2:$B1276,B1276))</f>
        <v/>
      </c>
      <c r="H1276" t="str">
        <f t="shared" si="38"/>
        <v/>
      </c>
      <c r="I1276" t="str">
        <f t="shared" si="39"/>
        <v/>
      </c>
      <c r="J1276" s="106" t="s">
        <v>42</v>
      </c>
      <c r="K1276" s="22" t="str">
        <f>IF($A1276="","",VLOOKUP($A1276,DATA_IMPORT!$A$2:$AG$2500,COLUMN(K$1),FALSE))</f>
        <v/>
      </c>
      <c r="L1276" s="22" t="str">
        <f>IF($A1276="","",VLOOKUP($A1276,DATA_IMPORT!$A$2:$AG$2500,COLUMN(L$1),FALSE))</f>
        <v/>
      </c>
      <c r="M1276" s="22" t="str">
        <f>IF($A1276="","",VLOOKUP($A1276,DATA_IMPORT!$A$2:$AG$2500,COLUMN(M$1),FALSE))</f>
        <v/>
      </c>
      <c r="N1276" s="22" t="str">
        <f>IF($A1276="","",VLOOKUP($A1276,DATA_IMPORT!$A$2:$AG$2500,COLUMN(N$1),FALSE))</f>
        <v/>
      </c>
      <c r="O1276" s="22" t="str">
        <f>IF($A1276="","",VLOOKUP($A1276,DATA_IMPORT!$A$2:$AG$2500,COLUMN(O$1),FALSE))</f>
        <v/>
      </c>
      <c r="P1276" s="22" t="str">
        <f>IF($A1276="","",VLOOKUP($A1276,DATA_IMPORT!$A$2:$AG$2500,COLUMN(P$1),FALSE))</f>
        <v/>
      </c>
      <c r="Q1276" s="23" t="str">
        <f>IF($A1276="","",VLOOKUP($A1276,DATA_IMPORT!$A$2:$AG$2500,COLUMN(Q$1),FALSE))</f>
        <v/>
      </c>
      <c r="R1276" s="22" t="str">
        <f>IF($A1276="","",VLOOKUP($A1276,DATA_IMPORT!$A$2:$AG$2500,COLUMN(R$1),FALSE))</f>
        <v/>
      </c>
      <c r="S1276" s="23" t="str">
        <f>IF($A1276="","",VLOOKUP($A1276,DATA_IMPORT!$A$2:$AG$2500,COLUMN(S$1),FALSE))</f>
        <v/>
      </c>
      <c r="T1276" s="22" t="str">
        <f>IF($A1276="","",VLOOKUP($A1276,DATA_IMPORT!$A$2:$AG$2500,COLUMN(T$1),FALSE))</f>
        <v/>
      </c>
      <c r="U1276" s="23" t="str">
        <f>IF($A1276="","",VLOOKUP($A1276,DATA_IMPORT!$A$2:$AG$2500,COLUMN(U$1),FALSE))</f>
        <v/>
      </c>
      <c r="V1276" s="22" t="str">
        <f>IF($A1276="","",VLOOKUP($A1276,DATA_IMPORT!$A$2:$AG$2500,COLUMN(V$1),FALSE))</f>
        <v/>
      </c>
      <c r="W1276" s="22" t="str">
        <f>IF($A1276="","",VLOOKUP($A1276,DATA_IMPORT!$A$2:$AG$2500,COLUMN(W$1),FALSE))</f>
        <v/>
      </c>
      <c r="X1276" s="96" t="str">
        <f>IF($A1276="","",VLOOKUP($A1276,DATA_IMPORT!$A$2:$AG$2500,COLUMN(X$1),FALSE))</f>
        <v/>
      </c>
      <c r="Y1276" s="96" t="str">
        <f>IF($A1276="","",VLOOKUP($A1276,DATA_IMPORT!$A$2:$AG$2500,COLUMN(Y$1),FALSE))</f>
        <v/>
      </c>
      <c r="Z1276" s="22" t="str">
        <f>IF($A1276="","",VLOOKUP($A1276,DATA_IMPORT!$A$2:$AG$2500,COLUMN(Z$1),FALSE))</f>
        <v/>
      </c>
      <c r="AA1276" s="96" t="str">
        <f>IF($A1276="","",VLOOKUP($A1276,DATA_IMPORT!$A$2:$AG$2500,COLUMN(AA$1),FALSE))</f>
        <v/>
      </c>
      <c r="AB1276" s="96" t="str">
        <f>IF($A1276="","",VLOOKUP($A1276,DATA_IMPORT!$A$2:$AG$2500,COLUMN(AB$1),FALSE))</f>
        <v/>
      </c>
      <c r="AC1276" s="22" t="str">
        <f>IF($A1276="","",VLOOKUP($A1276,DATA_IMPORT!$A$2:$AG$2500,COLUMN(AC$1),FALSE))</f>
        <v/>
      </c>
      <c r="AD1276" s="96" t="str">
        <f>IF($A1276="","",VLOOKUP($A1276,DATA_IMPORT!$A$2:$AG$2500,COLUMN(AD$1),FALSE))</f>
        <v/>
      </c>
      <c r="AE1276" s="96" t="str">
        <f>IF($A1276="","",VLOOKUP($A1276,DATA_IMPORT!$A$2:$AG$2500,COLUMN(AE$1),FALSE))</f>
        <v/>
      </c>
      <c r="AF1276" s="96" t="str">
        <f>IF($A1276="","",VLOOKUP($A1276,DATA_IMPORT!$A$2:$AG$2500,COLUMN(AF$1),FALSE))</f>
        <v/>
      </c>
      <c r="AG1276" s="96" t="str">
        <f>IF($A1276="","",VLOOKUP($A1276,DATA_IMPORT!$A$2:$AG$2500,COLUMN(AG$1),FALSE))</f>
        <v/>
      </c>
    </row>
    <row r="1277" spans="2:33">
      <c r="B1277" t="str">
        <f>IF($A1277="","",VLOOKUP($A1277,DATA_IMPORT!$A$2:$AG$2500,COLUMN(B$1),FALSE))</f>
        <v/>
      </c>
      <c r="C1277" t="str">
        <f>IF($A1277="","",VLOOKUP($A1277,DATA_IMPORT!$A$2:$AG$2500,COLUMN(C$1),FALSE))</f>
        <v/>
      </c>
      <c r="D1277" t="str">
        <f>IF($A1277="","",VLOOKUP($A1277,DATA_IMPORT!$A$2:$AG$2500,COLUMN(D$1),FALSE))</f>
        <v/>
      </c>
      <c r="E1277" s="106" t="str">
        <f>IF($A1277="","",VLOOKUP($A1277,DATA_IMPORT!$A$2:$AG$2500,COLUMN(F$1),FALSE))</f>
        <v/>
      </c>
      <c r="F1277" t="str">
        <f>IF($A1277="","",VLOOKUP($A1277,DATA_IMPORT!$A$2:$AG$2500,COLUMN(F$1),FALSE))</f>
        <v/>
      </c>
      <c r="G1277" t="str">
        <f>IF(A1277="","",F1277&amp;COUNTIF($B$2:$B1277,B1277))</f>
        <v/>
      </c>
      <c r="H1277" t="str">
        <f t="shared" si="38"/>
        <v/>
      </c>
      <c r="I1277" t="str">
        <f t="shared" si="39"/>
        <v/>
      </c>
      <c r="J1277" s="106" t="s">
        <v>42</v>
      </c>
      <c r="K1277" s="22" t="str">
        <f>IF($A1277="","",VLOOKUP($A1277,DATA_IMPORT!$A$2:$AG$2500,COLUMN(K$1),FALSE))</f>
        <v/>
      </c>
      <c r="L1277" s="22" t="str">
        <f>IF($A1277="","",VLOOKUP($A1277,DATA_IMPORT!$A$2:$AG$2500,COLUMN(L$1),FALSE))</f>
        <v/>
      </c>
      <c r="M1277" s="22" t="str">
        <f>IF($A1277="","",VLOOKUP($A1277,DATA_IMPORT!$A$2:$AG$2500,COLUMN(M$1),FALSE))</f>
        <v/>
      </c>
      <c r="N1277" s="22" t="str">
        <f>IF($A1277="","",VLOOKUP($A1277,DATA_IMPORT!$A$2:$AG$2500,COLUMN(N$1),FALSE))</f>
        <v/>
      </c>
      <c r="O1277" s="22" t="str">
        <f>IF($A1277="","",VLOOKUP($A1277,DATA_IMPORT!$A$2:$AG$2500,COLUMN(O$1),FALSE))</f>
        <v/>
      </c>
      <c r="P1277" s="22" t="str">
        <f>IF($A1277="","",VLOOKUP($A1277,DATA_IMPORT!$A$2:$AG$2500,COLUMN(P$1),FALSE))</f>
        <v/>
      </c>
      <c r="Q1277" s="23" t="str">
        <f>IF($A1277="","",VLOOKUP($A1277,DATA_IMPORT!$A$2:$AG$2500,COLUMN(Q$1),FALSE))</f>
        <v/>
      </c>
      <c r="R1277" s="22" t="str">
        <f>IF($A1277="","",VLOOKUP($A1277,DATA_IMPORT!$A$2:$AG$2500,COLUMN(R$1),FALSE))</f>
        <v/>
      </c>
      <c r="S1277" s="23" t="str">
        <f>IF($A1277="","",VLOOKUP($A1277,DATA_IMPORT!$A$2:$AG$2500,COLUMN(S$1),FALSE))</f>
        <v/>
      </c>
      <c r="T1277" s="22" t="str">
        <f>IF($A1277="","",VLOOKUP($A1277,DATA_IMPORT!$A$2:$AG$2500,COLUMN(T$1),FALSE))</f>
        <v/>
      </c>
      <c r="U1277" s="23" t="str">
        <f>IF($A1277="","",VLOOKUP($A1277,DATA_IMPORT!$A$2:$AG$2500,COLUMN(U$1),FALSE))</f>
        <v/>
      </c>
      <c r="V1277" s="22" t="str">
        <f>IF($A1277="","",VLOOKUP($A1277,DATA_IMPORT!$A$2:$AG$2500,COLUMN(V$1),FALSE))</f>
        <v/>
      </c>
      <c r="W1277" s="22" t="str">
        <f>IF($A1277="","",VLOOKUP($A1277,DATA_IMPORT!$A$2:$AG$2500,COLUMN(W$1),FALSE))</f>
        <v/>
      </c>
      <c r="X1277" s="96" t="str">
        <f>IF($A1277="","",VLOOKUP($A1277,DATA_IMPORT!$A$2:$AG$2500,COLUMN(X$1),FALSE))</f>
        <v/>
      </c>
      <c r="Y1277" s="96" t="str">
        <f>IF($A1277="","",VLOOKUP($A1277,DATA_IMPORT!$A$2:$AG$2500,COLUMN(Y$1),FALSE))</f>
        <v/>
      </c>
      <c r="Z1277" s="22" t="str">
        <f>IF($A1277="","",VLOOKUP($A1277,DATA_IMPORT!$A$2:$AG$2500,COLUMN(Z$1),FALSE))</f>
        <v/>
      </c>
      <c r="AA1277" s="96" t="str">
        <f>IF($A1277="","",VLOOKUP($A1277,DATA_IMPORT!$A$2:$AG$2500,COLUMN(AA$1),FALSE))</f>
        <v/>
      </c>
      <c r="AB1277" s="96" t="str">
        <f>IF($A1277="","",VLOOKUP($A1277,DATA_IMPORT!$A$2:$AG$2500,COLUMN(AB$1),FALSE))</f>
        <v/>
      </c>
      <c r="AC1277" s="22" t="str">
        <f>IF($A1277="","",VLOOKUP($A1277,DATA_IMPORT!$A$2:$AG$2500,COLUMN(AC$1),FALSE))</f>
        <v/>
      </c>
      <c r="AD1277" s="96" t="str">
        <f>IF($A1277="","",VLOOKUP($A1277,DATA_IMPORT!$A$2:$AG$2500,COLUMN(AD$1),FALSE))</f>
        <v/>
      </c>
      <c r="AE1277" s="96" t="str">
        <f>IF($A1277="","",VLOOKUP($A1277,DATA_IMPORT!$A$2:$AG$2500,COLUMN(AE$1),FALSE))</f>
        <v/>
      </c>
      <c r="AF1277" s="96" t="str">
        <f>IF($A1277="","",VLOOKUP($A1277,DATA_IMPORT!$A$2:$AG$2500,COLUMN(AF$1),FALSE))</f>
        <v/>
      </c>
      <c r="AG1277" s="96" t="str">
        <f>IF($A1277="","",VLOOKUP($A1277,DATA_IMPORT!$A$2:$AG$2500,COLUMN(AG$1),FALSE))</f>
        <v/>
      </c>
    </row>
    <row r="1278" spans="2:33">
      <c r="B1278" t="str">
        <f>IF($A1278="","",VLOOKUP($A1278,DATA_IMPORT!$A$2:$AG$2500,COLUMN(B$1),FALSE))</f>
        <v/>
      </c>
      <c r="C1278" t="str">
        <f>IF($A1278="","",VLOOKUP($A1278,DATA_IMPORT!$A$2:$AG$2500,COLUMN(C$1),FALSE))</f>
        <v/>
      </c>
      <c r="D1278" t="str">
        <f>IF($A1278="","",VLOOKUP($A1278,DATA_IMPORT!$A$2:$AG$2500,COLUMN(D$1),FALSE))</f>
        <v/>
      </c>
      <c r="E1278" s="106" t="str">
        <f>IF($A1278="","",VLOOKUP($A1278,DATA_IMPORT!$A$2:$AG$2500,COLUMN(F$1),FALSE))</f>
        <v/>
      </c>
      <c r="F1278" t="str">
        <f>IF($A1278="","",VLOOKUP($A1278,DATA_IMPORT!$A$2:$AG$2500,COLUMN(F$1),FALSE))</f>
        <v/>
      </c>
      <c r="G1278" t="str">
        <f>IF(A1278="","",F1278&amp;COUNTIF($B$2:$B1278,B1278))</f>
        <v/>
      </c>
      <c r="H1278" t="str">
        <f t="shared" si="38"/>
        <v/>
      </c>
      <c r="I1278" t="str">
        <f t="shared" si="39"/>
        <v/>
      </c>
      <c r="J1278" s="106" t="s">
        <v>42</v>
      </c>
      <c r="K1278" s="22" t="str">
        <f>IF($A1278="","",VLOOKUP($A1278,DATA_IMPORT!$A$2:$AG$2500,COLUMN(K$1),FALSE))</f>
        <v/>
      </c>
      <c r="L1278" s="22" t="str">
        <f>IF($A1278="","",VLOOKUP($A1278,DATA_IMPORT!$A$2:$AG$2500,COLUMN(L$1),FALSE))</f>
        <v/>
      </c>
      <c r="M1278" s="22" t="str">
        <f>IF($A1278="","",VLOOKUP($A1278,DATA_IMPORT!$A$2:$AG$2500,COLUMN(M$1),FALSE))</f>
        <v/>
      </c>
      <c r="N1278" s="22" t="str">
        <f>IF($A1278="","",VLOOKUP($A1278,DATA_IMPORT!$A$2:$AG$2500,COLUMN(N$1),FALSE))</f>
        <v/>
      </c>
      <c r="O1278" s="22" t="str">
        <f>IF($A1278="","",VLOOKUP($A1278,DATA_IMPORT!$A$2:$AG$2500,COLUMN(O$1),FALSE))</f>
        <v/>
      </c>
      <c r="P1278" s="22" t="str">
        <f>IF($A1278="","",VLOOKUP($A1278,DATA_IMPORT!$A$2:$AG$2500,COLUMN(P$1),FALSE))</f>
        <v/>
      </c>
      <c r="Q1278" s="23" t="str">
        <f>IF($A1278="","",VLOOKUP($A1278,DATA_IMPORT!$A$2:$AG$2500,COLUMN(Q$1),FALSE))</f>
        <v/>
      </c>
      <c r="R1278" s="22" t="str">
        <f>IF($A1278="","",VLOOKUP($A1278,DATA_IMPORT!$A$2:$AG$2500,COLUMN(R$1),FALSE))</f>
        <v/>
      </c>
      <c r="S1278" s="23" t="str">
        <f>IF($A1278="","",VLOOKUP($A1278,DATA_IMPORT!$A$2:$AG$2500,COLUMN(S$1),FALSE))</f>
        <v/>
      </c>
      <c r="T1278" s="22" t="str">
        <f>IF($A1278="","",VLOOKUP($A1278,DATA_IMPORT!$A$2:$AG$2500,COLUMN(T$1),FALSE))</f>
        <v/>
      </c>
      <c r="U1278" s="23" t="str">
        <f>IF($A1278="","",VLOOKUP($A1278,DATA_IMPORT!$A$2:$AG$2500,COLUMN(U$1),FALSE))</f>
        <v/>
      </c>
      <c r="V1278" s="22" t="str">
        <f>IF($A1278="","",VLOOKUP($A1278,DATA_IMPORT!$A$2:$AG$2500,COLUMN(V$1),FALSE))</f>
        <v/>
      </c>
      <c r="W1278" s="22" t="str">
        <f>IF($A1278="","",VLOOKUP($A1278,DATA_IMPORT!$A$2:$AG$2500,COLUMN(W$1),FALSE))</f>
        <v/>
      </c>
      <c r="X1278" s="96" t="str">
        <f>IF($A1278="","",VLOOKUP($A1278,DATA_IMPORT!$A$2:$AG$2500,COLUMN(X$1),FALSE))</f>
        <v/>
      </c>
      <c r="Y1278" s="96" t="str">
        <f>IF($A1278="","",VLOOKUP($A1278,DATA_IMPORT!$A$2:$AG$2500,COLUMN(Y$1),FALSE))</f>
        <v/>
      </c>
      <c r="Z1278" s="22" t="str">
        <f>IF($A1278="","",VLOOKUP($A1278,DATA_IMPORT!$A$2:$AG$2500,COLUMN(Z$1),FALSE))</f>
        <v/>
      </c>
      <c r="AA1278" s="96" t="str">
        <f>IF($A1278="","",VLOOKUP($A1278,DATA_IMPORT!$A$2:$AG$2500,COLUMN(AA$1),FALSE))</f>
        <v/>
      </c>
      <c r="AB1278" s="96" t="str">
        <f>IF($A1278="","",VLOOKUP($A1278,DATA_IMPORT!$A$2:$AG$2500,COLUMN(AB$1),FALSE))</f>
        <v/>
      </c>
      <c r="AC1278" s="22" t="str">
        <f>IF($A1278="","",VLOOKUP($A1278,DATA_IMPORT!$A$2:$AG$2500,COLUMN(AC$1),FALSE))</f>
        <v/>
      </c>
      <c r="AD1278" s="96" t="str">
        <f>IF($A1278="","",VLOOKUP($A1278,DATA_IMPORT!$A$2:$AG$2500,COLUMN(AD$1),FALSE))</f>
        <v/>
      </c>
      <c r="AE1278" s="96" t="str">
        <f>IF($A1278="","",VLOOKUP($A1278,DATA_IMPORT!$A$2:$AG$2500,COLUMN(AE$1),FALSE))</f>
        <v/>
      </c>
      <c r="AF1278" s="96" t="str">
        <f>IF($A1278="","",VLOOKUP($A1278,DATA_IMPORT!$A$2:$AG$2500,COLUMN(AF$1),FALSE))</f>
        <v/>
      </c>
      <c r="AG1278" s="96" t="str">
        <f>IF($A1278="","",VLOOKUP($A1278,DATA_IMPORT!$A$2:$AG$2500,COLUMN(AG$1),FALSE))</f>
        <v/>
      </c>
    </row>
    <row r="1279" spans="2:33">
      <c r="B1279" t="str">
        <f>IF($A1279="","",VLOOKUP($A1279,DATA_IMPORT!$A$2:$AG$2500,COLUMN(B$1),FALSE))</f>
        <v/>
      </c>
      <c r="C1279" t="str">
        <f>IF($A1279="","",VLOOKUP($A1279,DATA_IMPORT!$A$2:$AG$2500,COLUMN(C$1),FALSE))</f>
        <v/>
      </c>
      <c r="D1279" t="str">
        <f>IF($A1279="","",VLOOKUP($A1279,DATA_IMPORT!$A$2:$AG$2500,COLUMN(D$1),FALSE))</f>
        <v/>
      </c>
      <c r="E1279" s="106" t="str">
        <f>IF($A1279="","",VLOOKUP($A1279,DATA_IMPORT!$A$2:$AG$2500,COLUMN(F$1),FALSE))</f>
        <v/>
      </c>
      <c r="F1279" t="str">
        <f>IF($A1279="","",VLOOKUP($A1279,DATA_IMPORT!$A$2:$AG$2500,COLUMN(F$1),FALSE))</f>
        <v/>
      </c>
      <c r="G1279" t="str">
        <f>IF(A1279="","",F1279&amp;COUNTIF($B$2:$B1279,B1279))</f>
        <v/>
      </c>
      <c r="H1279" t="str">
        <f t="shared" si="38"/>
        <v/>
      </c>
      <c r="I1279" t="str">
        <f t="shared" si="39"/>
        <v/>
      </c>
      <c r="J1279" s="106" t="s">
        <v>42</v>
      </c>
      <c r="K1279" s="22" t="str">
        <f>IF($A1279="","",VLOOKUP($A1279,DATA_IMPORT!$A$2:$AG$2500,COLUMN(K$1),FALSE))</f>
        <v/>
      </c>
      <c r="L1279" s="22" t="str">
        <f>IF($A1279="","",VLOOKUP($A1279,DATA_IMPORT!$A$2:$AG$2500,COLUMN(L$1),FALSE))</f>
        <v/>
      </c>
      <c r="M1279" s="22" t="str">
        <f>IF($A1279="","",VLOOKUP($A1279,DATA_IMPORT!$A$2:$AG$2500,COLUMN(M$1),FALSE))</f>
        <v/>
      </c>
      <c r="N1279" s="22" t="str">
        <f>IF($A1279="","",VLOOKUP($A1279,DATA_IMPORT!$A$2:$AG$2500,COLUMN(N$1),FALSE))</f>
        <v/>
      </c>
      <c r="O1279" s="22" t="str">
        <f>IF($A1279="","",VLOOKUP($A1279,DATA_IMPORT!$A$2:$AG$2500,COLUMN(O$1),FALSE))</f>
        <v/>
      </c>
      <c r="P1279" s="22" t="str">
        <f>IF($A1279="","",VLOOKUP($A1279,DATA_IMPORT!$A$2:$AG$2500,COLUMN(P$1),FALSE))</f>
        <v/>
      </c>
      <c r="Q1279" s="23" t="str">
        <f>IF($A1279="","",VLOOKUP($A1279,DATA_IMPORT!$A$2:$AG$2500,COLUMN(Q$1),FALSE))</f>
        <v/>
      </c>
      <c r="R1279" s="22" t="str">
        <f>IF($A1279="","",VLOOKUP($A1279,DATA_IMPORT!$A$2:$AG$2500,COLUMN(R$1),FALSE))</f>
        <v/>
      </c>
      <c r="S1279" s="23" t="str">
        <f>IF($A1279="","",VLOOKUP($A1279,DATA_IMPORT!$A$2:$AG$2500,COLUMN(S$1),FALSE))</f>
        <v/>
      </c>
      <c r="T1279" s="22" t="str">
        <f>IF($A1279="","",VLOOKUP($A1279,DATA_IMPORT!$A$2:$AG$2500,COLUMN(T$1),FALSE))</f>
        <v/>
      </c>
      <c r="U1279" s="23" t="str">
        <f>IF($A1279="","",VLOOKUP($A1279,DATA_IMPORT!$A$2:$AG$2500,COLUMN(U$1),FALSE))</f>
        <v/>
      </c>
      <c r="V1279" s="22" t="str">
        <f>IF($A1279="","",VLOOKUP($A1279,DATA_IMPORT!$A$2:$AG$2500,COLUMN(V$1),FALSE))</f>
        <v/>
      </c>
      <c r="W1279" s="22" t="str">
        <f>IF($A1279="","",VLOOKUP($A1279,DATA_IMPORT!$A$2:$AG$2500,COLUMN(W$1),FALSE))</f>
        <v/>
      </c>
      <c r="X1279" s="96" t="str">
        <f>IF($A1279="","",VLOOKUP($A1279,DATA_IMPORT!$A$2:$AG$2500,COLUMN(X$1),FALSE))</f>
        <v/>
      </c>
      <c r="Y1279" s="96" t="str">
        <f>IF($A1279="","",VLOOKUP($A1279,DATA_IMPORT!$A$2:$AG$2500,COLUMN(Y$1),FALSE))</f>
        <v/>
      </c>
      <c r="Z1279" s="22" t="str">
        <f>IF($A1279="","",VLOOKUP($A1279,DATA_IMPORT!$A$2:$AG$2500,COLUMN(Z$1),FALSE))</f>
        <v/>
      </c>
      <c r="AA1279" s="96" t="str">
        <f>IF($A1279="","",VLOOKUP($A1279,DATA_IMPORT!$A$2:$AG$2500,COLUMN(AA$1),FALSE))</f>
        <v/>
      </c>
      <c r="AB1279" s="96" t="str">
        <f>IF($A1279="","",VLOOKUP($A1279,DATA_IMPORT!$A$2:$AG$2500,COLUMN(AB$1),FALSE))</f>
        <v/>
      </c>
      <c r="AC1279" s="22" t="str">
        <f>IF($A1279="","",VLOOKUP($A1279,DATA_IMPORT!$A$2:$AG$2500,COLUMN(AC$1),FALSE))</f>
        <v/>
      </c>
      <c r="AD1279" s="96" t="str">
        <f>IF($A1279="","",VLOOKUP($A1279,DATA_IMPORT!$A$2:$AG$2500,COLUMN(AD$1),FALSE))</f>
        <v/>
      </c>
      <c r="AE1279" s="96" t="str">
        <f>IF($A1279="","",VLOOKUP($A1279,DATA_IMPORT!$A$2:$AG$2500,COLUMN(AE$1),FALSE))</f>
        <v/>
      </c>
      <c r="AF1279" s="96" t="str">
        <f>IF($A1279="","",VLOOKUP($A1279,DATA_IMPORT!$A$2:$AG$2500,COLUMN(AF$1),FALSE))</f>
        <v/>
      </c>
      <c r="AG1279" s="96" t="str">
        <f>IF($A1279="","",VLOOKUP($A1279,DATA_IMPORT!$A$2:$AG$2500,COLUMN(AG$1),FALSE))</f>
        <v/>
      </c>
    </row>
    <row r="1280" spans="2:33">
      <c r="B1280" t="str">
        <f>IF($A1280="","",VLOOKUP($A1280,DATA_IMPORT!$A$2:$AG$2500,COLUMN(B$1),FALSE))</f>
        <v/>
      </c>
      <c r="C1280" t="str">
        <f>IF($A1280="","",VLOOKUP($A1280,DATA_IMPORT!$A$2:$AG$2500,COLUMN(C$1),FALSE))</f>
        <v/>
      </c>
      <c r="D1280" t="str">
        <f>IF($A1280="","",VLOOKUP($A1280,DATA_IMPORT!$A$2:$AG$2500,COLUMN(D$1),FALSE))</f>
        <v/>
      </c>
      <c r="E1280" s="106" t="str">
        <f>IF($A1280="","",VLOOKUP($A1280,DATA_IMPORT!$A$2:$AG$2500,COLUMN(F$1),FALSE))</f>
        <v/>
      </c>
      <c r="F1280" t="str">
        <f>IF($A1280="","",VLOOKUP($A1280,DATA_IMPORT!$A$2:$AG$2500,COLUMN(F$1),FALSE))</f>
        <v/>
      </c>
      <c r="G1280" t="str">
        <f>IF(A1280="","",F1280&amp;COUNTIF($B$2:$B1280,B1280))</f>
        <v/>
      </c>
      <c r="H1280" t="str">
        <f t="shared" si="38"/>
        <v/>
      </c>
      <c r="I1280" t="str">
        <f t="shared" si="39"/>
        <v/>
      </c>
      <c r="J1280" s="106" t="s">
        <v>42</v>
      </c>
      <c r="K1280" s="22" t="str">
        <f>IF($A1280="","",VLOOKUP($A1280,DATA_IMPORT!$A$2:$AG$2500,COLUMN(K$1),FALSE))</f>
        <v/>
      </c>
      <c r="L1280" s="22" t="str">
        <f>IF($A1280="","",VLOOKUP($A1280,DATA_IMPORT!$A$2:$AG$2500,COLUMN(L$1),FALSE))</f>
        <v/>
      </c>
      <c r="M1280" s="22" t="str">
        <f>IF($A1280="","",VLOOKUP($A1280,DATA_IMPORT!$A$2:$AG$2500,COLUMN(M$1),FALSE))</f>
        <v/>
      </c>
      <c r="N1280" s="22" t="str">
        <f>IF($A1280="","",VLOOKUP($A1280,DATA_IMPORT!$A$2:$AG$2500,COLUMN(N$1),FALSE))</f>
        <v/>
      </c>
      <c r="O1280" s="22" t="str">
        <f>IF($A1280="","",VLOOKUP($A1280,DATA_IMPORT!$A$2:$AG$2500,COLUMN(O$1),FALSE))</f>
        <v/>
      </c>
      <c r="P1280" s="22" t="str">
        <f>IF($A1280="","",VLOOKUP($A1280,DATA_IMPORT!$A$2:$AG$2500,COLUMN(P$1),FALSE))</f>
        <v/>
      </c>
      <c r="Q1280" s="23" t="str">
        <f>IF($A1280="","",VLOOKUP($A1280,DATA_IMPORT!$A$2:$AG$2500,COLUMN(Q$1),FALSE))</f>
        <v/>
      </c>
      <c r="R1280" s="22" t="str">
        <f>IF($A1280="","",VLOOKUP($A1280,DATA_IMPORT!$A$2:$AG$2500,COLUMN(R$1),FALSE))</f>
        <v/>
      </c>
      <c r="S1280" s="23" t="str">
        <f>IF($A1280="","",VLOOKUP($A1280,DATA_IMPORT!$A$2:$AG$2500,COLUMN(S$1),FALSE))</f>
        <v/>
      </c>
      <c r="T1280" s="22" t="str">
        <f>IF($A1280="","",VLOOKUP($A1280,DATA_IMPORT!$A$2:$AG$2500,COLUMN(T$1),FALSE))</f>
        <v/>
      </c>
      <c r="U1280" s="23" t="str">
        <f>IF($A1280="","",VLOOKUP($A1280,DATA_IMPORT!$A$2:$AG$2500,COLUMN(U$1),FALSE))</f>
        <v/>
      </c>
      <c r="V1280" s="22" t="str">
        <f>IF($A1280="","",VLOOKUP($A1280,DATA_IMPORT!$A$2:$AG$2500,COLUMN(V$1),FALSE))</f>
        <v/>
      </c>
      <c r="W1280" s="22" t="str">
        <f>IF($A1280="","",VLOOKUP($A1280,DATA_IMPORT!$A$2:$AG$2500,COLUMN(W$1),FALSE))</f>
        <v/>
      </c>
      <c r="X1280" s="96" t="str">
        <f>IF($A1280="","",VLOOKUP($A1280,DATA_IMPORT!$A$2:$AG$2500,COLUMN(X$1),FALSE))</f>
        <v/>
      </c>
      <c r="Y1280" s="96" t="str">
        <f>IF($A1280="","",VLOOKUP($A1280,DATA_IMPORT!$A$2:$AG$2500,COLUMN(Y$1),FALSE))</f>
        <v/>
      </c>
      <c r="Z1280" s="22" t="str">
        <f>IF($A1280="","",VLOOKUP($A1280,DATA_IMPORT!$A$2:$AG$2500,COLUMN(Z$1),FALSE))</f>
        <v/>
      </c>
      <c r="AA1280" s="96" t="str">
        <f>IF($A1280="","",VLOOKUP($A1280,DATA_IMPORT!$A$2:$AG$2500,COLUMN(AA$1),FALSE))</f>
        <v/>
      </c>
      <c r="AB1280" s="96" t="str">
        <f>IF($A1280="","",VLOOKUP($A1280,DATA_IMPORT!$A$2:$AG$2500,COLUMN(AB$1),FALSE))</f>
        <v/>
      </c>
      <c r="AC1280" s="22" t="str">
        <f>IF($A1280="","",VLOOKUP($A1280,DATA_IMPORT!$A$2:$AG$2500,COLUMN(AC$1),FALSE))</f>
        <v/>
      </c>
      <c r="AD1280" s="96" t="str">
        <f>IF($A1280="","",VLOOKUP($A1280,DATA_IMPORT!$A$2:$AG$2500,COLUMN(AD$1),FALSE))</f>
        <v/>
      </c>
      <c r="AE1280" s="96" t="str">
        <f>IF($A1280="","",VLOOKUP($A1280,DATA_IMPORT!$A$2:$AG$2500,COLUMN(AE$1),FALSE))</f>
        <v/>
      </c>
      <c r="AF1280" s="96" t="str">
        <f>IF($A1280="","",VLOOKUP($A1280,DATA_IMPORT!$A$2:$AG$2500,COLUMN(AF$1),FALSE))</f>
        <v/>
      </c>
      <c r="AG1280" s="96" t="str">
        <f>IF($A1280="","",VLOOKUP($A1280,DATA_IMPORT!$A$2:$AG$2500,COLUMN(AG$1),FALSE))</f>
        <v/>
      </c>
    </row>
    <row r="1281" spans="2:33">
      <c r="B1281" t="str">
        <f>IF($A1281="","",VLOOKUP($A1281,DATA_IMPORT!$A$2:$AG$2500,COLUMN(B$1),FALSE))</f>
        <v/>
      </c>
      <c r="C1281" t="str">
        <f>IF($A1281="","",VLOOKUP($A1281,DATA_IMPORT!$A$2:$AG$2500,COLUMN(C$1),FALSE))</f>
        <v/>
      </c>
      <c r="D1281" t="str">
        <f>IF($A1281="","",VLOOKUP($A1281,DATA_IMPORT!$A$2:$AG$2500,COLUMN(D$1),FALSE))</f>
        <v/>
      </c>
      <c r="E1281" s="106" t="str">
        <f>IF($A1281="","",VLOOKUP($A1281,DATA_IMPORT!$A$2:$AG$2500,COLUMN(F$1),FALSE))</f>
        <v/>
      </c>
      <c r="F1281" t="str">
        <f>IF($A1281="","",VLOOKUP($A1281,DATA_IMPORT!$A$2:$AG$2500,COLUMN(F$1),FALSE))</f>
        <v/>
      </c>
      <c r="G1281" t="str">
        <f>IF(A1281="","",F1281&amp;COUNTIF($B$2:$B1281,B1281))</f>
        <v/>
      </c>
      <c r="H1281" t="str">
        <f t="shared" si="38"/>
        <v/>
      </c>
      <c r="I1281" t="str">
        <f t="shared" si="39"/>
        <v/>
      </c>
      <c r="J1281" s="106" t="s">
        <v>42</v>
      </c>
      <c r="K1281" s="22" t="str">
        <f>IF($A1281="","",VLOOKUP($A1281,DATA_IMPORT!$A$2:$AG$2500,COLUMN(K$1),FALSE))</f>
        <v/>
      </c>
      <c r="L1281" s="22" t="str">
        <f>IF($A1281="","",VLOOKUP($A1281,DATA_IMPORT!$A$2:$AG$2500,COLUMN(L$1),FALSE))</f>
        <v/>
      </c>
      <c r="M1281" s="22" t="str">
        <f>IF($A1281="","",VLOOKUP($A1281,DATA_IMPORT!$A$2:$AG$2500,COLUMN(M$1),FALSE))</f>
        <v/>
      </c>
      <c r="N1281" s="22" t="str">
        <f>IF($A1281="","",VLOOKUP($A1281,DATA_IMPORT!$A$2:$AG$2500,COLUMN(N$1),FALSE))</f>
        <v/>
      </c>
      <c r="O1281" s="22" t="str">
        <f>IF($A1281="","",VLOOKUP($A1281,DATA_IMPORT!$A$2:$AG$2500,COLUMN(O$1),FALSE))</f>
        <v/>
      </c>
      <c r="P1281" s="22" t="str">
        <f>IF($A1281="","",VLOOKUP($A1281,DATA_IMPORT!$A$2:$AG$2500,COLUMN(P$1),FALSE))</f>
        <v/>
      </c>
      <c r="Q1281" s="23" t="str">
        <f>IF($A1281="","",VLOOKUP($A1281,DATA_IMPORT!$A$2:$AG$2500,COLUMN(Q$1),FALSE))</f>
        <v/>
      </c>
      <c r="R1281" s="22" t="str">
        <f>IF($A1281="","",VLOOKUP($A1281,DATA_IMPORT!$A$2:$AG$2500,COLUMN(R$1),FALSE))</f>
        <v/>
      </c>
      <c r="S1281" s="23" t="str">
        <f>IF($A1281="","",VLOOKUP($A1281,DATA_IMPORT!$A$2:$AG$2500,COLUMN(S$1),FALSE))</f>
        <v/>
      </c>
      <c r="T1281" s="22" t="str">
        <f>IF($A1281="","",VLOOKUP($A1281,DATA_IMPORT!$A$2:$AG$2500,COLUMN(T$1),FALSE))</f>
        <v/>
      </c>
      <c r="U1281" s="23" t="str">
        <f>IF($A1281="","",VLOOKUP($A1281,DATA_IMPORT!$A$2:$AG$2500,COLUMN(U$1),FALSE))</f>
        <v/>
      </c>
      <c r="V1281" s="22" t="str">
        <f>IF($A1281="","",VLOOKUP($A1281,DATA_IMPORT!$A$2:$AG$2500,COLUMN(V$1),FALSE))</f>
        <v/>
      </c>
      <c r="W1281" s="22" t="str">
        <f>IF($A1281="","",VLOOKUP($A1281,DATA_IMPORT!$A$2:$AG$2500,COLUMN(W$1),FALSE))</f>
        <v/>
      </c>
      <c r="X1281" s="96" t="str">
        <f>IF($A1281="","",VLOOKUP($A1281,DATA_IMPORT!$A$2:$AG$2500,COLUMN(X$1),FALSE))</f>
        <v/>
      </c>
      <c r="Y1281" s="96" t="str">
        <f>IF($A1281="","",VLOOKUP($A1281,DATA_IMPORT!$A$2:$AG$2500,COLUMN(Y$1),FALSE))</f>
        <v/>
      </c>
      <c r="Z1281" s="22" t="str">
        <f>IF($A1281="","",VLOOKUP($A1281,DATA_IMPORT!$A$2:$AG$2500,COLUMN(Z$1),FALSE))</f>
        <v/>
      </c>
      <c r="AA1281" s="96" t="str">
        <f>IF($A1281="","",VLOOKUP($A1281,DATA_IMPORT!$A$2:$AG$2500,COLUMN(AA$1),FALSE))</f>
        <v/>
      </c>
      <c r="AB1281" s="96" t="str">
        <f>IF($A1281="","",VLOOKUP($A1281,DATA_IMPORT!$A$2:$AG$2500,COLUMN(AB$1),FALSE))</f>
        <v/>
      </c>
      <c r="AC1281" s="22" t="str">
        <f>IF($A1281="","",VLOOKUP($A1281,DATA_IMPORT!$A$2:$AG$2500,COLUMN(AC$1),FALSE))</f>
        <v/>
      </c>
      <c r="AD1281" s="96" t="str">
        <f>IF($A1281="","",VLOOKUP($A1281,DATA_IMPORT!$A$2:$AG$2500,COLUMN(AD$1),FALSE))</f>
        <v/>
      </c>
      <c r="AE1281" s="96" t="str">
        <f>IF($A1281="","",VLOOKUP($A1281,DATA_IMPORT!$A$2:$AG$2500,COLUMN(AE$1),FALSE))</f>
        <v/>
      </c>
      <c r="AF1281" s="96" t="str">
        <f>IF($A1281="","",VLOOKUP($A1281,DATA_IMPORT!$A$2:$AG$2500,COLUMN(AF$1),FALSE))</f>
        <v/>
      </c>
      <c r="AG1281" s="96" t="str">
        <f>IF($A1281="","",VLOOKUP($A1281,DATA_IMPORT!$A$2:$AG$2500,COLUMN(AG$1),FALSE))</f>
        <v/>
      </c>
    </row>
    <row r="1282" spans="2:33">
      <c r="B1282" t="str">
        <f>IF($A1282="","",VLOOKUP($A1282,DATA_IMPORT!$A$2:$AG$2500,COLUMN(B$1),FALSE))</f>
        <v/>
      </c>
      <c r="C1282" t="str">
        <f>IF($A1282="","",VLOOKUP($A1282,DATA_IMPORT!$A$2:$AG$2500,COLUMN(C$1),FALSE))</f>
        <v/>
      </c>
      <c r="D1282" t="str">
        <f>IF($A1282="","",VLOOKUP($A1282,DATA_IMPORT!$A$2:$AG$2500,COLUMN(D$1),FALSE))</f>
        <v/>
      </c>
      <c r="E1282" s="106" t="str">
        <f>IF($A1282="","",VLOOKUP($A1282,DATA_IMPORT!$A$2:$AG$2500,COLUMN(F$1),FALSE))</f>
        <v/>
      </c>
      <c r="F1282" t="str">
        <f>IF($A1282="","",VLOOKUP($A1282,DATA_IMPORT!$A$2:$AG$2500,COLUMN(F$1),FALSE))</f>
        <v/>
      </c>
      <c r="G1282" t="str">
        <f>IF(A1282="","",F1282&amp;COUNTIF($B$2:$B1282,B1282))</f>
        <v/>
      </c>
      <c r="H1282" t="str">
        <f t="shared" si="38"/>
        <v/>
      </c>
      <c r="I1282" t="str">
        <f t="shared" si="39"/>
        <v/>
      </c>
      <c r="J1282" s="106" t="s">
        <v>42</v>
      </c>
      <c r="K1282" s="22" t="str">
        <f>IF($A1282="","",VLOOKUP($A1282,DATA_IMPORT!$A$2:$AG$2500,COLUMN(K$1),FALSE))</f>
        <v/>
      </c>
      <c r="L1282" s="22" t="str">
        <f>IF($A1282="","",VLOOKUP($A1282,DATA_IMPORT!$A$2:$AG$2500,COLUMN(L$1),FALSE))</f>
        <v/>
      </c>
      <c r="M1282" s="22" t="str">
        <f>IF($A1282="","",VLOOKUP($A1282,DATA_IMPORT!$A$2:$AG$2500,COLUMN(M$1),FALSE))</f>
        <v/>
      </c>
      <c r="N1282" s="22" t="str">
        <f>IF($A1282="","",VLOOKUP($A1282,DATA_IMPORT!$A$2:$AG$2500,COLUMN(N$1),FALSE))</f>
        <v/>
      </c>
      <c r="O1282" s="22" t="str">
        <f>IF($A1282="","",VLOOKUP($A1282,DATA_IMPORT!$A$2:$AG$2500,COLUMN(O$1),FALSE))</f>
        <v/>
      </c>
      <c r="P1282" s="22" t="str">
        <f>IF($A1282="","",VLOOKUP($A1282,DATA_IMPORT!$A$2:$AG$2500,COLUMN(P$1),FALSE))</f>
        <v/>
      </c>
      <c r="Q1282" s="23" t="str">
        <f>IF($A1282="","",VLOOKUP($A1282,DATA_IMPORT!$A$2:$AG$2500,COLUMN(Q$1),FALSE))</f>
        <v/>
      </c>
      <c r="R1282" s="22" t="str">
        <f>IF($A1282="","",VLOOKUP($A1282,DATA_IMPORT!$A$2:$AG$2500,COLUMN(R$1),FALSE))</f>
        <v/>
      </c>
      <c r="S1282" s="23" t="str">
        <f>IF($A1282="","",VLOOKUP($A1282,DATA_IMPORT!$A$2:$AG$2500,COLUMN(S$1),FALSE))</f>
        <v/>
      </c>
      <c r="T1282" s="22" t="str">
        <f>IF($A1282="","",VLOOKUP($A1282,DATA_IMPORT!$A$2:$AG$2500,COLUMN(T$1),FALSE))</f>
        <v/>
      </c>
      <c r="U1282" s="23" t="str">
        <f>IF($A1282="","",VLOOKUP($A1282,DATA_IMPORT!$A$2:$AG$2500,COLUMN(U$1),FALSE))</f>
        <v/>
      </c>
      <c r="V1282" s="22" t="str">
        <f>IF($A1282="","",VLOOKUP($A1282,DATA_IMPORT!$A$2:$AG$2500,COLUMN(V$1),FALSE))</f>
        <v/>
      </c>
      <c r="W1282" s="22" t="str">
        <f>IF($A1282="","",VLOOKUP($A1282,DATA_IMPORT!$A$2:$AG$2500,COLUMN(W$1),FALSE))</f>
        <v/>
      </c>
      <c r="X1282" s="96" t="str">
        <f>IF($A1282="","",VLOOKUP($A1282,DATA_IMPORT!$A$2:$AG$2500,COLUMN(X$1),FALSE))</f>
        <v/>
      </c>
      <c r="Y1282" s="96" t="str">
        <f>IF($A1282="","",VLOOKUP($A1282,DATA_IMPORT!$A$2:$AG$2500,COLUMN(Y$1),FALSE))</f>
        <v/>
      </c>
      <c r="Z1282" s="22" t="str">
        <f>IF($A1282="","",VLOOKUP($A1282,DATA_IMPORT!$A$2:$AG$2500,COLUMN(Z$1),FALSE))</f>
        <v/>
      </c>
      <c r="AA1282" s="96" t="str">
        <f>IF($A1282="","",VLOOKUP($A1282,DATA_IMPORT!$A$2:$AG$2500,COLUMN(AA$1),FALSE))</f>
        <v/>
      </c>
      <c r="AB1282" s="96" t="str">
        <f>IF($A1282="","",VLOOKUP($A1282,DATA_IMPORT!$A$2:$AG$2500,COLUMN(AB$1),FALSE))</f>
        <v/>
      </c>
      <c r="AC1282" s="22" t="str">
        <f>IF($A1282="","",VLOOKUP($A1282,DATA_IMPORT!$A$2:$AG$2500,COLUMN(AC$1),FALSE))</f>
        <v/>
      </c>
      <c r="AD1282" s="96" t="str">
        <f>IF($A1282="","",VLOOKUP($A1282,DATA_IMPORT!$A$2:$AG$2500,COLUMN(AD$1),FALSE))</f>
        <v/>
      </c>
      <c r="AE1282" s="96" t="str">
        <f>IF($A1282="","",VLOOKUP($A1282,DATA_IMPORT!$A$2:$AG$2500,COLUMN(AE$1),FALSE))</f>
        <v/>
      </c>
      <c r="AF1282" s="96" t="str">
        <f>IF($A1282="","",VLOOKUP($A1282,DATA_IMPORT!$A$2:$AG$2500,COLUMN(AF$1),FALSE))</f>
        <v/>
      </c>
      <c r="AG1282" s="96" t="str">
        <f>IF($A1282="","",VLOOKUP($A1282,DATA_IMPORT!$A$2:$AG$2500,COLUMN(AG$1),FALSE))</f>
        <v/>
      </c>
    </row>
    <row r="1283" spans="2:33">
      <c r="B1283" t="str">
        <f>IF($A1283="","",VLOOKUP($A1283,DATA_IMPORT!$A$2:$AG$2500,COLUMN(B$1),FALSE))</f>
        <v/>
      </c>
      <c r="C1283" t="str">
        <f>IF($A1283="","",VLOOKUP($A1283,DATA_IMPORT!$A$2:$AG$2500,COLUMN(C$1),FALSE))</f>
        <v/>
      </c>
      <c r="D1283" t="str">
        <f>IF($A1283="","",VLOOKUP($A1283,DATA_IMPORT!$A$2:$AG$2500,COLUMN(D$1),FALSE))</f>
        <v/>
      </c>
      <c r="E1283" s="106" t="str">
        <f>IF($A1283="","",VLOOKUP($A1283,DATA_IMPORT!$A$2:$AG$2500,COLUMN(F$1),FALSE))</f>
        <v/>
      </c>
      <c r="F1283" t="str">
        <f>IF($A1283="","",VLOOKUP($A1283,DATA_IMPORT!$A$2:$AG$2500,COLUMN(F$1),FALSE))</f>
        <v/>
      </c>
      <c r="G1283" t="str">
        <f>IF(A1283="","",F1283&amp;COUNTIF($B$2:$B1283,B1283))</f>
        <v/>
      </c>
      <c r="H1283" t="str">
        <f t="shared" ref="H1283:H1346" si="40">IF(A1283="","",B1283&amp;"-"&amp;G1283)</f>
        <v/>
      </c>
      <c r="I1283" t="str">
        <f t="shared" ref="I1283:I1346" si="41">IF(A1283="","",C1283)</f>
        <v/>
      </c>
      <c r="J1283" s="106" t="s">
        <v>42</v>
      </c>
      <c r="K1283" s="22" t="str">
        <f>IF($A1283="","",VLOOKUP($A1283,DATA_IMPORT!$A$2:$AG$2500,COLUMN(K$1),FALSE))</f>
        <v/>
      </c>
      <c r="L1283" s="22" t="str">
        <f>IF($A1283="","",VLOOKUP($A1283,DATA_IMPORT!$A$2:$AG$2500,COLUMN(L$1),FALSE))</f>
        <v/>
      </c>
      <c r="M1283" s="22" t="str">
        <f>IF($A1283="","",VLOOKUP($A1283,DATA_IMPORT!$A$2:$AG$2500,COLUMN(M$1),FALSE))</f>
        <v/>
      </c>
      <c r="N1283" s="22" t="str">
        <f>IF($A1283="","",VLOOKUP($A1283,DATA_IMPORT!$A$2:$AG$2500,COLUMN(N$1),FALSE))</f>
        <v/>
      </c>
      <c r="O1283" s="22" t="str">
        <f>IF($A1283="","",VLOOKUP($A1283,DATA_IMPORT!$A$2:$AG$2500,COLUMN(O$1),FALSE))</f>
        <v/>
      </c>
      <c r="P1283" s="22" t="str">
        <f>IF($A1283="","",VLOOKUP($A1283,DATA_IMPORT!$A$2:$AG$2500,COLUMN(P$1),FALSE))</f>
        <v/>
      </c>
      <c r="Q1283" s="23" t="str">
        <f>IF($A1283="","",VLOOKUP($A1283,DATA_IMPORT!$A$2:$AG$2500,COLUMN(Q$1),FALSE))</f>
        <v/>
      </c>
      <c r="R1283" s="22" t="str">
        <f>IF($A1283="","",VLOOKUP($A1283,DATA_IMPORT!$A$2:$AG$2500,COLUMN(R$1),FALSE))</f>
        <v/>
      </c>
      <c r="S1283" s="23" t="str">
        <f>IF($A1283="","",VLOOKUP($A1283,DATA_IMPORT!$A$2:$AG$2500,COLUMN(S$1),FALSE))</f>
        <v/>
      </c>
      <c r="T1283" s="22" t="str">
        <f>IF($A1283="","",VLOOKUP($A1283,DATA_IMPORT!$A$2:$AG$2500,COLUMN(T$1),FALSE))</f>
        <v/>
      </c>
      <c r="U1283" s="23" t="str">
        <f>IF($A1283="","",VLOOKUP($A1283,DATA_IMPORT!$A$2:$AG$2500,COLUMN(U$1),FALSE))</f>
        <v/>
      </c>
      <c r="V1283" s="22" t="str">
        <f>IF($A1283="","",VLOOKUP($A1283,DATA_IMPORT!$A$2:$AG$2500,COLUMN(V$1),FALSE))</f>
        <v/>
      </c>
      <c r="W1283" s="22" t="str">
        <f>IF($A1283="","",VLOOKUP($A1283,DATA_IMPORT!$A$2:$AG$2500,COLUMN(W$1),FALSE))</f>
        <v/>
      </c>
      <c r="X1283" s="96" t="str">
        <f>IF($A1283="","",VLOOKUP($A1283,DATA_IMPORT!$A$2:$AG$2500,COLUMN(X$1),FALSE))</f>
        <v/>
      </c>
      <c r="Y1283" s="96" t="str">
        <f>IF($A1283="","",VLOOKUP($A1283,DATA_IMPORT!$A$2:$AG$2500,COLUMN(Y$1),FALSE))</f>
        <v/>
      </c>
      <c r="Z1283" s="22" t="str">
        <f>IF($A1283="","",VLOOKUP($A1283,DATA_IMPORT!$A$2:$AG$2500,COLUMN(Z$1),FALSE))</f>
        <v/>
      </c>
      <c r="AA1283" s="96" t="str">
        <f>IF($A1283="","",VLOOKUP($A1283,DATA_IMPORT!$A$2:$AG$2500,COLUMN(AA$1),FALSE))</f>
        <v/>
      </c>
      <c r="AB1283" s="96" t="str">
        <f>IF($A1283="","",VLOOKUP($A1283,DATA_IMPORT!$A$2:$AG$2500,COLUMN(AB$1),FALSE))</f>
        <v/>
      </c>
      <c r="AC1283" s="22" t="str">
        <f>IF($A1283="","",VLOOKUP($A1283,DATA_IMPORT!$A$2:$AG$2500,COLUMN(AC$1),FALSE))</f>
        <v/>
      </c>
      <c r="AD1283" s="96" t="str">
        <f>IF($A1283="","",VLOOKUP($A1283,DATA_IMPORT!$A$2:$AG$2500,COLUMN(AD$1),FALSE))</f>
        <v/>
      </c>
      <c r="AE1283" s="96" t="str">
        <f>IF($A1283="","",VLOOKUP($A1283,DATA_IMPORT!$A$2:$AG$2500,COLUMN(AE$1),FALSE))</f>
        <v/>
      </c>
      <c r="AF1283" s="96" t="str">
        <f>IF($A1283="","",VLOOKUP($A1283,DATA_IMPORT!$A$2:$AG$2500,COLUMN(AF$1),FALSE))</f>
        <v/>
      </c>
      <c r="AG1283" s="96" t="str">
        <f>IF($A1283="","",VLOOKUP($A1283,DATA_IMPORT!$A$2:$AG$2500,COLUMN(AG$1),FALSE))</f>
        <v/>
      </c>
    </row>
    <row r="1284" spans="2:33">
      <c r="B1284" t="str">
        <f>IF($A1284="","",VLOOKUP($A1284,DATA_IMPORT!$A$2:$AG$2500,COLUMN(B$1),FALSE))</f>
        <v/>
      </c>
      <c r="C1284" t="str">
        <f>IF($A1284="","",VLOOKUP($A1284,DATA_IMPORT!$A$2:$AG$2500,COLUMN(C$1),FALSE))</f>
        <v/>
      </c>
      <c r="D1284" t="str">
        <f>IF($A1284="","",VLOOKUP($A1284,DATA_IMPORT!$A$2:$AG$2500,COLUMN(D$1),FALSE))</f>
        <v/>
      </c>
      <c r="E1284" s="106" t="str">
        <f>IF($A1284="","",VLOOKUP($A1284,DATA_IMPORT!$A$2:$AG$2500,COLUMN(F$1),FALSE))</f>
        <v/>
      </c>
      <c r="F1284" t="str">
        <f>IF($A1284="","",VLOOKUP($A1284,DATA_IMPORT!$A$2:$AG$2500,COLUMN(F$1),FALSE))</f>
        <v/>
      </c>
      <c r="G1284" t="str">
        <f>IF(A1284="","",F1284&amp;COUNTIF($B$2:$B1284,B1284))</f>
        <v/>
      </c>
      <c r="H1284" t="str">
        <f t="shared" si="40"/>
        <v/>
      </c>
      <c r="I1284" t="str">
        <f t="shared" si="41"/>
        <v/>
      </c>
      <c r="J1284" s="106" t="s">
        <v>42</v>
      </c>
      <c r="K1284" s="22" t="str">
        <f>IF($A1284="","",VLOOKUP($A1284,DATA_IMPORT!$A$2:$AG$2500,COLUMN(K$1),FALSE))</f>
        <v/>
      </c>
      <c r="L1284" s="22" t="str">
        <f>IF($A1284="","",VLOOKUP($A1284,DATA_IMPORT!$A$2:$AG$2500,COLUMN(L$1),FALSE))</f>
        <v/>
      </c>
      <c r="M1284" s="22" t="str">
        <f>IF($A1284="","",VLOOKUP($A1284,DATA_IMPORT!$A$2:$AG$2500,COLUMN(M$1),FALSE))</f>
        <v/>
      </c>
      <c r="N1284" s="22" t="str">
        <f>IF($A1284="","",VLOOKUP($A1284,DATA_IMPORT!$A$2:$AG$2500,COLUMN(N$1),FALSE))</f>
        <v/>
      </c>
      <c r="O1284" s="22" t="str">
        <f>IF($A1284="","",VLOOKUP($A1284,DATA_IMPORT!$A$2:$AG$2500,COLUMN(O$1),FALSE))</f>
        <v/>
      </c>
      <c r="P1284" s="22" t="str">
        <f>IF($A1284="","",VLOOKUP($A1284,DATA_IMPORT!$A$2:$AG$2500,COLUMN(P$1),FALSE))</f>
        <v/>
      </c>
      <c r="Q1284" s="23" t="str">
        <f>IF($A1284="","",VLOOKUP($A1284,DATA_IMPORT!$A$2:$AG$2500,COLUMN(Q$1),FALSE))</f>
        <v/>
      </c>
      <c r="R1284" s="22" t="str">
        <f>IF($A1284="","",VLOOKUP($A1284,DATA_IMPORT!$A$2:$AG$2500,COLUMN(R$1),FALSE))</f>
        <v/>
      </c>
      <c r="S1284" s="23" t="str">
        <f>IF($A1284="","",VLOOKUP($A1284,DATA_IMPORT!$A$2:$AG$2500,COLUMN(S$1),FALSE))</f>
        <v/>
      </c>
      <c r="T1284" s="22" t="str">
        <f>IF($A1284="","",VLOOKUP($A1284,DATA_IMPORT!$A$2:$AG$2500,COLUMN(T$1),FALSE))</f>
        <v/>
      </c>
      <c r="U1284" s="23" t="str">
        <f>IF($A1284="","",VLOOKUP($A1284,DATA_IMPORT!$A$2:$AG$2500,COLUMN(U$1),FALSE))</f>
        <v/>
      </c>
      <c r="V1284" s="22" t="str">
        <f>IF($A1284="","",VLOOKUP($A1284,DATA_IMPORT!$A$2:$AG$2500,COLUMN(V$1),FALSE))</f>
        <v/>
      </c>
      <c r="W1284" s="22" t="str">
        <f>IF($A1284="","",VLOOKUP($A1284,DATA_IMPORT!$A$2:$AG$2500,COLUMN(W$1),FALSE))</f>
        <v/>
      </c>
      <c r="X1284" s="96" t="str">
        <f>IF($A1284="","",VLOOKUP($A1284,DATA_IMPORT!$A$2:$AG$2500,COLUMN(X$1),FALSE))</f>
        <v/>
      </c>
      <c r="Y1284" s="96" t="str">
        <f>IF($A1284="","",VLOOKUP($A1284,DATA_IMPORT!$A$2:$AG$2500,COLUMN(Y$1),FALSE))</f>
        <v/>
      </c>
      <c r="Z1284" s="22" t="str">
        <f>IF($A1284="","",VLOOKUP($A1284,DATA_IMPORT!$A$2:$AG$2500,COLUMN(Z$1),FALSE))</f>
        <v/>
      </c>
      <c r="AA1284" s="96" t="str">
        <f>IF($A1284="","",VLOOKUP($A1284,DATA_IMPORT!$A$2:$AG$2500,COLUMN(AA$1),FALSE))</f>
        <v/>
      </c>
      <c r="AB1284" s="96" t="str">
        <f>IF($A1284="","",VLOOKUP($A1284,DATA_IMPORT!$A$2:$AG$2500,COLUMN(AB$1),FALSE))</f>
        <v/>
      </c>
      <c r="AC1284" s="22" t="str">
        <f>IF($A1284="","",VLOOKUP($A1284,DATA_IMPORT!$A$2:$AG$2500,COLUMN(AC$1),FALSE))</f>
        <v/>
      </c>
      <c r="AD1284" s="96" t="str">
        <f>IF($A1284="","",VLOOKUP($A1284,DATA_IMPORT!$A$2:$AG$2500,COLUMN(AD$1),FALSE))</f>
        <v/>
      </c>
      <c r="AE1284" s="96" t="str">
        <f>IF($A1284="","",VLOOKUP($A1284,DATA_IMPORT!$A$2:$AG$2500,COLUMN(AE$1),FALSE))</f>
        <v/>
      </c>
      <c r="AF1284" s="96" t="str">
        <f>IF($A1284="","",VLOOKUP($A1284,DATA_IMPORT!$A$2:$AG$2500,COLUMN(AF$1),FALSE))</f>
        <v/>
      </c>
      <c r="AG1284" s="96" t="str">
        <f>IF($A1284="","",VLOOKUP($A1284,DATA_IMPORT!$A$2:$AG$2500,COLUMN(AG$1),FALSE))</f>
        <v/>
      </c>
    </row>
    <row r="1285" spans="2:33">
      <c r="B1285" t="str">
        <f>IF($A1285="","",VLOOKUP($A1285,DATA_IMPORT!$A$2:$AG$2500,COLUMN(B$1),FALSE))</f>
        <v/>
      </c>
      <c r="C1285" t="str">
        <f>IF($A1285="","",VLOOKUP($A1285,DATA_IMPORT!$A$2:$AG$2500,COLUMN(C$1),FALSE))</f>
        <v/>
      </c>
      <c r="D1285" t="str">
        <f>IF($A1285="","",VLOOKUP($A1285,DATA_IMPORT!$A$2:$AG$2500,COLUMN(D$1),FALSE))</f>
        <v/>
      </c>
      <c r="E1285" s="106" t="str">
        <f>IF($A1285="","",VLOOKUP($A1285,DATA_IMPORT!$A$2:$AG$2500,COLUMN(F$1),FALSE))</f>
        <v/>
      </c>
      <c r="F1285" t="str">
        <f>IF($A1285="","",VLOOKUP($A1285,DATA_IMPORT!$A$2:$AG$2500,COLUMN(F$1),FALSE))</f>
        <v/>
      </c>
      <c r="G1285" t="str">
        <f>IF(A1285="","",F1285&amp;COUNTIF($B$2:$B1285,B1285))</f>
        <v/>
      </c>
      <c r="H1285" t="str">
        <f t="shared" si="40"/>
        <v/>
      </c>
      <c r="I1285" t="str">
        <f t="shared" si="41"/>
        <v/>
      </c>
      <c r="J1285" s="106" t="s">
        <v>42</v>
      </c>
      <c r="K1285" s="22" t="str">
        <f>IF($A1285="","",VLOOKUP($A1285,DATA_IMPORT!$A$2:$AG$2500,COLUMN(K$1),FALSE))</f>
        <v/>
      </c>
      <c r="L1285" s="22" t="str">
        <f>IF($A1285="","",VLOOKUP($A1285,DATA_IMPORT!$A$2:$AG$2500,COLUMN(L$1),FALSE))</f>
        <v/>
      </c>
      <c r="M1285" s="22" t="str">
        <f>IF($A1285="","",VLOOKUP($A1285,DATA_IMPORT!$A$2:$AG$2500,COLUMN(M$1),FALSE))</f>
        <v/>
      </c>
      <c r="N1285" s="22" t="str">
        <f>IF($A1285="","",VLOOKUP($A1285,DATA_IMPORT!$A$2:$AG$2500,COLUMN(N$1),FALSE))</f>
        <v/>
      </c>
      <c r="O1285" s="22" t="str">
        <f>IF($A1285="","",VLOOKUP($A1285,DATA_IMPORT!$A$2:$AG$2500,COLUMN(O$1),FALSE))</f>
        <v/>
      </c>
      <c r="P1285" s="22" t="str">
        <f>IF($A1285="","",VLOOKUP($A1285,DATA_IMPORT!$A$2:$AG$2500,COLUMN(P$1),FALSE))</f>
        <v/>
      </c>
      <c r="Q1285" s="23" t="str">
        <f>IF($A1285="","",VLOOKUP($A1285,DATA_IMPORT!$A$2:$AG$2500,COLUMN(Q$1),FALSE))</f>
        <v/>
      </c>
      <c r="R1285" s="22" t="str">
        <f>IF($A1285="","",VLOOKUP($A1285,DATA_IMPORT!$A$2:$AG$2500,COLUMN(R$1),FALSE))</f>
        <v/>
      </c>
      <c r="S1285" s="23" t="str">
        <f>IF($A1285="","",VLOOKUP($A1285,DATA_IMPORT!$A$2:$AG$2500,COLUMN(S$1),FALSE))</f>
        <v/>
      </c>
      <c r="T1285" s="22" t="str">
        <f>IF($A1285="","",VLOOKUP($A1285,DATA_IMPORT!$A$2:$AG$2500,COLUMN(T$1),FALSE))</f>
        <v/>
      </c>
      <c r="U1285" s="23" t="str">
        <f>IF($A1285="","",VLOOKUP($A1285,DATA_IMPORT!$A$2:$AG$2500,COLUMN(U$1),FALSE))</f>
        <v/>
      </c>
      <c r="V1285" s="22" t="str">
        <f>IF($A1285="","",VLOOKUP($A1285,DATA_IMPORT!$A$2:$AG$2500,COLUMN(V$1),FALSE))</f>
        <v/>
      </c>
      <c r="W1285" s="22" t="str">
        <f>IF($A1285="","",VLOOKUP($A1285,DATA_IMPORT!$A$2:$AG$2500,COLUMN(W$1),FALSE))</f>
        <v/>
      </c>
      <c r="X1285" s="96" t="str">
        <f>IF($A1285="","",VLOOKUP($A1285,DATA_IMPORT!$A$2:$AG$2500,COLUMN(X$1),FALSE))</f>
        <v/>
      </c>
      <c r="Y1285" s="96" t="str">
        <f>IF($A1285="","",VLOOKUP($A1285,DATA_IMPORT!$A$2:$AG$2500,COLUMN(Y$1),FALSE))</f>
        <v/>
      </c>
      <c r="Z1285" s="22" t="str">
        <f>IF($A1285="","",VLOOKUP($A1285,DATA_IMPORT!$A$2:$AG$2500,COLUMN(Z$1),FALSE))</f>
        <v/>
      </c>
      <c r="AA1285" s="96" t="str">
        <f>IF($A1285="","",VLOOKUP($A1285,DATA_IMPORT!$A$2:$AG$2500,COLUMN(AA$1),FALSE))</f>
        <v/>
      </c>
      <c r="AB1285" s="96" t="str">
        <f>IF($A1285="","",VLOOKUP($A1285,DATA_IMPORT!$A$2:$AG$2500,COLUMN(AB$1),FALSE))</f>
        <v/>
      </c>
      <c r="AC1285" s="22" t="str">
        <f>IF($A1285="","",VLOOKUP($A1285,DATA_IMPORT!$A$2:$AG$2500,COLUMN(AC$1),FALSE))</f>
        <v/>
      </c>
      <c r="AD1285" s="96" t="str">
        <f>IF($A1285="","",VLOOKUP($A1285,DATA_IMPORT!$A$2:$AG$2500,COLUMN(AD$1),FALSE))</f>
        <v/>
      </c>
      <c r="AE1285" s="96" t="str">
        <f>IF($A1285="","",VLOOKUP($A1285,DATA_IMPORT!$A$2:$AG$2500,COLUMN(AE$1),FALSE))</f>
        <v/>
      </c>
      <c r="AF1285" s="96" t="str">
        <f>IF($A1285="","",VLOOKUP($A1285,DATA_IMPORT!$A$2:$AG$2500,COLUMN(AF$1),FALSE))</f>
        <v/>
      </c>
      <c r="AG1285" s="96" t="str">
        <f>IF($A1285="","",VLOOKUP($A1285,DATA_IMPORT!$A$2:$AG$2500,COLUMN(AG$1),FALSE))</f>
        <v/>
      </c>
    </row>
    <row r="1286" spans="2:33">
      <c r="B1286" t="str">
        <f>IF($A1286="","",VLOOKUP($A1286,DATA_IMPORT!$A$2:$AG$2500,COLUMN(B$1),FALSE))</f>
        <v/>
      </c>
      <c r="C1286" t="str">
        <f>IF($A1286="","",VLOOKUP($A1286,DATA_IMPORT!$A$2:$AG$2500,COLUMN(C$1),FALSE))</f>
        <v/>
      </c>
      <c r="D1286" t="str">
        <f>IF($A1286="","",VLOOKUP($A1286,DATA_IMPORT!$A$2:$AG$2500,COLUMN(D$1),FALSE))</f>
        <v/>
      </c>
      <c r="E1286" s="106" t="str">
        <f>IF($A1286="","",VLOOKUP($A1286,DATA_IMPORT!$A$2:$AG$2500,COLUMN(F$1),FALSE))</f>
        <v/>
      </c>
      <c r="F1286" t="str">
        <f>IF($A1286="","",VLOOKUP($A1286,DATA_IMPORT!$A$2:$AG$2500,COLUMN(F$1),FALSE))</f>
        <v/>
      </c>
      <c r="G1286" t="str">
        <f>IF(A1286="","",F1286&amp;COUNTIF($B$2:$B1286,B1286))</f>
        <v/>
      </c>
      <c r="H1286" t="str">
        <f t="shared" si="40"/>
        <v/>
      </c>
      <c r="I1286" t="str">
        <f t="shared" si="41"/>
        <v/>
      </c>
      <c r="J1286" s="106" t="s">
        <v>42</v>
      </c>
      <c r="K1286" s="22" t="str">
        <f>IF($A1286="","",VLOOKUP($A1286,DATA_IMPORT!$A$2:$AG$2500,COLUMN(K$1),FALSE))</f>
        <v/>
      </c>
      <c r="L1286" s="22" t="str">
        <f>IF($A1286="","",VLOOKUP($A1286,DATA_IMPORT!$A$2:$AG$2500,COLUMN(L$1),FALSE))</f>
        <v/>
      </c>
      <c r="M1286" s="22" t="str">
        <f>IF($A1286="","",VLOOKUP($A1286,DATA_IMPORT!$A$2:$AG$2500,COLUMN(M$1),FALSE))</f>
        <v/>
      </c>
      <c r="N1286" s="22" t="str">
        <f>IF($A1286="","",VLOOKUP($A1286,DATA_IMPORT!$A$2:$AG$2500,COLUMN(N$1),FALSE))</f>
        <v/>
      </c>
      <c r="O1286" s="22" t="str">
        <f>IF($A1286="","",VLOOKUP($A1286,DATA_IMPORT!$A$2:$AG$2500,COLUMN(O$1),FALSE))</f>
        <v/>
      </c>
      <c r="P1286" s="22" t="str">
        <f>IF($A1286="","",VLOOKUP($A1286,DATA_IMPORT!$A$2:$AG$2500,COLUMN(P$1),FALSE))</f>
        <v/>
      </c>
      <c r="Q1286" s="23" t="str">
        <f>IF($A1286="","",VLOOKUP($A1286,DATA_IMPORT!$A$2:$AG$2500,COLUMN(Q$1),FALSE))</f>
        <v/>
      </c>
      <c r="R1286" s="22" t="str">
        <f>IF($A1286="","",VLOOKUP($A1286,DATA_IMPORT!$A$2:$AG$2500,COLUMN(R$1),FALSE))</f>
        <v/>
      </c>
      <c r="S1286" s="23" t="str">
        <f>IF($A1286="","",VLOOKUP($A1286,DATA_IMPORT!$A$2:$AG$2500,COLUMN(S$1),FALSE))</f>
        <v/>
      </c>
      <c r="T1286" s="22" t="str">
        <f>IF($A1286="","",VLOOKUP($A1286,DATA_IMPORT!$A$2:$AG$2500,COLUMN(T$1),FALSE))</f>
        <v/>
      </c>
      <c r="U1286" s="23" t="str">
        <f>IF($A1286="","",VLOOKUP($A1286,DATA_IMPORT!$A$2:$AG$2500,COLUMN(U$1),FALSE))</f>
        <v/>
      </c>
      <c r="V1286" s="22" t="str">
        <f>IF($A1286="","",VLOOKUP($A1286,DATA_IMPORT!$A$2:$AG$2500,COLUMN(V$1),FALSE))</f>
        <v/>
      </c>
      <c r="W1286" s="22" t="str">
        <f>IF($A1286="","",VLOOKUP($A1286,DATA_IMPORT!$A$2:$AG$2500,COLUMN(W$1),FALSE))</f>
        <v/>
      </c>
      <c r="X1286" s="96" t="str">
        <f>IF($A1286="","",VLOOKUP($A1286,DATA_IMPORT!$A$2:$AG$2500,COLUMN(X$1),FALSE))</f>
        <v/>
      </c>
      <c r="Y1286" s="96" t="str">
        <f>IF($A1286="","",VLOOKUP($A1286,DATA_IMPORT!$A$2:$AG$2500,COLUMN(Y$1),FALSE))</f>
        <v/>
      </c>
      <c r="Z1286" s="22" t="str">
        <f>IF($A1286="","",VLOOKUP($A1286,DATA_IMPORT!$A$2:$AG$2500,COLUMN(Z$1),FALSE))</f>
        <v/>
      </c>
      <c r="AA1286" s="96" t="str">
        <f>IF($A1286="","",VLOOKUP($A1286,DATA_IMPORT!$A$2:$AG$2500,COLUMN(AA$1),FALSE))</f>
        <v/>
      </c>
      <c r="AB1286" s="96" t="str">
        <f>IF($A1286="","",VLOOKUP($A1286,DATA_IMPORT!$A$2:$AG$2500,COLUMN(AB$1),FALSE))</f>
        <v/>
      </c>
      <c r="AC1286" s="22" t="str">
        <f>IF($A1286="","",VLOOKUP($A1286,DATA_IMPORT!$A$2:$AG$2500,COLUMN(AC$1),FALSE))</f>
        <v/>
      </c>
      <c r="AD1286" s="96" t="str">
        <f>IF($A1286="","",VLOOKUP($A1286,DATA_IMPORT!$A$2:$AG$2500,COLUMN(AD$1),FALSE))</f>
        <v/>
      </c>
      <c r="AE1286" s="96" t="str">
        <f>IF($A1286="","",VLOOKUP($A1286,DATA_IMPORT!$A$2:$AG$2500,COLUMN(AE$1),FALSE))</f>
        <v/>
      </c>
      <c r="AF1286" s="96" t="str">
        <f>IF($A1286="","",VLOOKUP($A1286,DATA_IMPORT!$A$2:$AG$2500,COLUMN(AF$1),FALSE))</f>
        <v/>
      </c>
      <c r="AG1286" s="96" t="str">
        <f>IF($A1286="","",VLOOKUP($A1286,DATA_IMPORT!$A$2:$AG$2500,COLUMN(AG$1),FALSE))</f>
        <v/>
      </c>
    </row>
    <row r="1287" spans="2:33">
      <c r="B1287" t="str">
        <f>IF($A1287="","",VLOOKUP($A1287,DATA_IMPORT!$A$2:$AG$2500,COLUMN(B$1),FALSE))</f>
        <v/>
      </c>
      <c r="C1287" t="str">
        <f>IF($A1287="","",VLOOKUP($A1287,DATA_IMPORT!$A$2:$AG$2500,COLUMN(C$1),FALSE))</f>
        <v/>
      </c>
      <c r="D1287" t="str">
        <f>IF($A1287="","",VLOOKUP($A1287,DATA_IMPORT!$A$2:$AG$2500,COLUMN(D$1),FALSE))</f>
        <v/>
      </c>
      <c r="E1287" s="106" t="str">
        <f>IF($A1287="","",VLOOKUP($A1287,DATA_IMPORT!$A$2:$AG$2500,COLUMN(F$1),FALSE))</f>
        <v/>
      </c>
      <c r="F1287" t="str">
        <f>IF($A1287="","",VLOOKUP($A1287,DATA_IMPORT!$A$2:$AG$2500,COLUMN(F$1),FALSE))</f>
        <v/>
      </c>
      <c r="G1287" t="str">
        <f>IF(A1287="","",F1287&amp;COUNTIF($B$2:$B1287,B1287))</f>
        <v/>
      </c>
      <c r="H1287" t="str">
        <f t="shared" si="40"/>
        <v/>
      </c>
      <c r="I1287" t="str">
        <f t="shared" si="41"/>
        <v/>
      </c>
      <c r="J1287" s="106" t="s">
        <v>42</v>
      </c>
      <c r="K1287" s="22" t="str">
        <f>IF($A1287="","",VLOOKUP($A1287,DATA_IMPORT!$A$2:$AG$2500,COLUMN(K$1),FALSE))</f>
        <v/>
      </c>
      <c r="L1287" s="22" t="str">
        <f>IF($A1287="","",VLOOKUP($A1287,DATA_IMPORT!$A$2:$AG$2500,COLUMN(L$1),FALSE))</f>
        <v/>
      </c>
      <c r="M1287" s="22" t="str">
        <f>IF($A1287="","",VLOOKUP($A1287,DATA_IMPORT!$A$2:$AG$2500,COLUMN(M$1),FALSE))</f>
        <v/>
      </c>
      <c r="N1287" s="22" t="str">
        <f>IF($A1287="","",VLOOKUP($A1287,DATA_IMPORT!$A$2:$AG$2500,COLUMN(N$1),FALSE))</f>
        <v/>
      </c>
      <c r="O1287" s="22" t="str">
        <f>IF($A1287="","",VLOOKUP($A1287,DATA_IMPORT!$A$2:$AG$2500,COLUMN(O$1),FALSE))</f>
        <v/>
      </c>
      <c r="P1287" s="22" t="str">
        <f>IF($A1287="","",VLOOKUP($A1287,DATA_IMPORT!$A$2:$AG$2500,COLUMN(P$1),FALSE))</f>
        <v/>
      </c>
      <c r="Q1287" s="23" t="str">
        <f>IF($A1287="","",VLOOKUP($A1287,DATA_IMPORT!$A$2:$AG$2500,COLUMN(Q$1),FALSE))</f>
        <v/>
      </c>
      <c r="R1287" s="22" t="str">
        <f>IF($A1287="","",VLOOKUP($A1287,DATA_IMPORT!$A$2:$AG$2500,COLUMN(R$1),FALSE))</f>
        <v/>
      </c>
      <c r="S1287" s="23" t="str">
        <f>IF($A1287="","",VLOOKUP($A1287,DATA_IMPORT!$A$2:$AG$2500,COLUMN(S$1),FALSE))</f>
        <v/>
      </c>
      <c r="T1287" s="22" t="str">
        <f>IF($A1287="","",VLOOKUP($A1287,DATA_IMPORT!$A$2:$AG$2500,COLUMN(T$1),FALSE))</f>
        <v/>
      </c>
      <c r="U1287" s="23" t="str">
        <f>IF($A1287="","",VLOOKUP($A1287,DATA_IMPORT!$A$2:$AG$2500,COLUMN(U$1),FALSE))</f>
        <v/>
      </c>
      <c r="V1287" s="22" t="str">
        <f>IF($A1287="","",VLOOKUP($A1287,DATA_IMPORT!$A$2:$AG$2500,COLUMN(V$1),FALSE))</f>
        <v/>
      </c>
      <c r="W1287" s="22" t="str">
        <f>IF($A1287="","",VLOOKUP($A1287,DATA_IMPORT!$A$2:$AG$2500,COLUMN(W$1),FALSE))</f>
        <v/>
      </c>
      <c r="X1287" s="96" t="str">
        <f>IF($A1287="","",VLOOKUP($A1287,DATA_IMPORT!$A$2:$AG$2500,COLUMN(X$1),FALSE))</f>
        <v/>
      </c>
      <c r="Y1287" s="96" t="str">
        <f>IF($A1287="","",VLOOKUP($A1287,DATA_IMPORT!$A$2:$AG$2500,COLUMN(Y$1),FALSE))</f>
        <v/>
      </c>
      <c r="Z1287" s="22" t="str">
        <f>IF($A1287="","",VLOOKUP($A1287,DATA_IMPORT!$A$2:$AG$2500,COLUMN(Z$1),FALSE))</f>
        <v/>
      </c>
      <c r="AA1287" s="96" t="str">
        <f>IF($A1287="","",VLOOKUP($A1287,DATA_IMPORT!$A$2:$AG$2500,COLUMN(AA$1),FALSE))</f>
        <v/>
      </c>
      <c r="AB1287" s="96" t="str">
        <f>IF($A1287="","",VLOOKUP($A1287,DATA_IMPORT!$A$2:$AG$2500,COLUMN(AB$1),FALSE))</f>
        <v/>
      </c>
      <c r="AC1287" s="22" t="str">
        <f>IF($A1287="","",VLOOKUP($A1287,DATA_IMPORT!$A$2:$AG$2500,COLUMN(AC$1),FALSE))</f>
        <v/>
      </c>
      <c r="AD1287" s="96" t="str">
        <f>IF($A1287="","",VLOOKUP($A1287,DATA_IMPORT!$A$2:$AG$2500,COLUMN(AD$1),FALSE))</f>
        <v/>
      </c>
      <c r="AE1287" s="96" t="str">
        <f>IF($A1287="","",VLOOKUP($A1287,DATA_IMPORT!$A$2:$AG$2500,COLUMN(AE$1),FALSE))</f>
        <v/>
      </c>
      <c r="AF1287" s="96" t="str">
        <f>IF($A1287="","",VLOOKUP($A1287,DATA_IMPORT!$A$2:$AG$2500,COLUMN(AF$1),FALSE))</f>
        <v/>
      </c>
      <c r="AG1287" s="96" t="str">
        <f>IF($A1287="","",VLOOKUP($A1287,DATA_IMPORT!$A$2:$AG$2500,COLUMN(AG$1),FALSE))</f>
        <v/>
      </c>
    </row>
    <row r="1288" spans="2:33">
      <c r="B1288" t="str">
        <f>IF($A1288="","",VLOOKUP($A1288,DATA_IMPORT!$A$2:$AG$2500,COLUMN(B$1),FALSE))</f>
        <v/>
      </c>
      <c r="C1288" t="str">
        <f>IF($A1288="","",VLOOKUP($A1288,DATA_IMPORT!$A$2:$AG$2500,COLUMN(C$1),FALSE))</f>
        <v/>
      </c>
      <c r="D1288" t="str">
        <f>IF($A1288="","",VLOOKUP($A1288,DATA_IMPORT!$A$2:$AG$2500,COLUMN(D$1),FALSE))</f>
        <v/>
      </c>
      <c r="E1288" s="106" t="str">
        <f>IF($A1288="","",VLOOKUP($A1288,DATA_IMPORT!$A$2:$AG$2500,COLUMN(F$1),FALSE))</f>
        <v/>
      </c>
      <c r="F1288" t="str">
        <f>IF($A1288="","",VLOOKUP($A1288,DATA_IMPORT!$A$2:$AG$2500,COLUMN(F$1),FALSE))</f>
        <v/>
      </c>
      <c r="G1288" t="str">
        <f>IF(A1288="","",F1288&amp;COUNTIF($B$2:$B1288,B1288))</f>
        <v/>
      </c>
      <c r="H1288" t="str">
        <f t="shared" si="40"/>
        <v/>
      </c>
      <c r="I1288" t="str">
        <f t="shared" si="41"/>
        <v/>
      </c>
      <c r="J1288" s="106" t="s">
        <v>42</v>
      </c>
      <c r="K1288" s="22" t="str">
        <f>IF($A1288="","",VLOOKUP($A1288,DATA_IMPORT!$A$2:$AG$2500,COLUMN(K$1),FALSE))</f>
        <v/>
      </c>
      <c r="L1288" s="22" t="str">
        <f>IF($A1288="","",VLOOKUP($A1288,DATA_IMPORT!$A$2:$AG$2500,COLUMN(L$1),FALSE))</f>
        <v/>
      </c>
      <c r="M1288" s="22" t="str">
        <f>IF($A1288="","",VLOOKUP($A1288,DATA_IMPORT!$A$2:$AG$2500,COLUMN(M$1),FALSE))</f>
        <v/>
      </c>
      <c r="N1288" s="22" t="str">
        <f>IF($A1288="","",VLOOKUP($A1288,DATA_IMPORT!$A$2:$AG$2500,COLUMN(N$1),FALSE))</f>
        <v/>
      </c>
      <c r="O1288" s="22" t="str">
        <f>IF($A1288="","",VLOOKUP($A1288,DATA_IMPORT!$A$2:$AG$2500,COLUMN(O$1),FALSE))</f>
        <v/>
      </c>
      <c r="P1288" s="22" t="str">
        <f>IF($A1288="","",VLOOKUP($A1288,DATA_IMPORT!$A$2:$AG$2500,COLUMN(P$1),FALSE))</f>
        <v/>
      </c>
      <c r="Q1288" s="23" t="str">
        <f>IF($A1288="","",VLOOKUP($A1288,DATA_IMPORT!$A$2:$AG$2500,COLUMN(Q$1),FALSE))</f>
        <v/>
      </c>
      <c r="R1288" s="22" t="str">
        <f>IF($A1288="","",VLOOKUP($A1288,DATA_IMPORT!$A$2:$AG$2500,COLUMN(R$1),FALSE))</f>
        <v/>
      </c>
      <c r="S1288" s="23" t="str">
        <f>IF($A1288="","",VLOOKUP($A1288,DATA_IMPORT!$A$2:$AG$2500,COLUMN(S$1),FALSE))</f>
        <v/>
      </c>
      <c r="T1288" s="22" t="str">
        <f>IF($A1288="","",VLOOKUP($A1288,DATA_IMPORT!$A$2:$AG$2500,COLUMN(T$1),FALSE))</f>
        <v/>
      </c>
      <c r="U1288" s="23" t="str">
        <f>IF($A1288="","",VLOOKUP($A1288,DATA_IMPORT!$A$2:$AG$2500,COLUMN(U$1),FALSE))</f>
        <v/>
      </c>
      <c r="V1288" s="22" t="str">
        <f>IF($A1288="","",VLOOKUP($A1288,DATA_IMPORT!$A$2:$AG$2500,COLUMN(V$1),FALSE))</f>
        <v/>
      </c>
      <c r="W1288" s="22" t="str">
        <f>IF($A1288="","",VLOOKUP($A1288,DATA_IMPORT!$A$2:$AG$2500,COLUMN(W$1),FALSE))</f>
        <v/>
      </c>
      <c r="X1288" s="96" t="str">
        <f>IF($A1288="","",VLOOKUP($A1288,DATA_IMPORT!$A$2:$AG$2500,COLUMN(X$1),FALSE))</f>
        <v/>
      </c>
      <c r="Y1288" s="96" t="str">
        <f>IF($A1288="","",VLOOKUP($A1288,DATA_IMPORT!$A$2:$AG$2500,COLUMN(Y$1),FALSE))</f>
        <v/>
      </c>
      <c r="Z1288" s="22" t="str">
        <f>IF($A1288="","",VLOOKUP($A1288,DATA_IMPORT!$A$2:$AG$2500,COLUMN(Z$1),FALSE))</f>
        <v/>
      </c>
      <c r="AA1288" s="96" t="str">
        <f>IF($A1288="","",VLOOKUP($A1288,DATA_IMPORT!$A$2:$AG$2500,COLUMN(AA$1),FALSE))</f>
        <v/>
      </c>
      <c r="AB1288" s="96" t="str">
        <f>IF($A1288="","",VLOOKUP($A1288,DATA_IMPORT!$A$2:$AG$2500,COLUMN(AB$1),FALSE))</f>
        <v/>
      </c>
      <c r="AC1288" s="22" t="str">
        <f>IF($A1288="","",VLOOKUP($A1288,DATA_IMPORT!$A$2:$AG$2500,COLUMN(AC$1),FALSE))</f>
        <v/>
      </c>
      <c r="AD1288" s="96" t="str">
        <f>IF($A1288="","",VLOOKUP($A1288,DATA_IMPORT!$A$2:$AG$2500,COLUMN(AD$1),FALSE))</f>
        <v/>
      </c>
      <c r="AE1288" s="96" t="str">
        <f>IF($A1288="","",VLOOKUP($A1288,DATA_IMPORT!$A$2:$AG$2500,COLUMN(AE$1),FALSE))</f>
        <v/>
      </c>
      <c r="AF1288" s="96" t="str">
        <f>IF($A1288="","",VLOOKUP($A1288,DATA_IMPORT!$A$2:$AG$2500,COLUMN(AF$1),FALSE))</f>
        <v/>
      </c>
      <c r="AG1288" s="96" t="str">
        <f>IF($A1288="","",VLOOKUP($A1288,DATA_IMPORT!$A$2:$AG$2500,COLUMN(AG$1),FALSE))</f>
        <v/>
      </c>
    </row>
    <row r="1289" spans="2:33">
      <c r="B1289" t="str">
        <f>IF($A1289="","",VLOOKUP($A1289,DATA_IMPORT!$A$2:$AG$2500,COLUMN(B$1),FALSE))</f>
        <v/>
      </c>
      <c r="C1289" t="str">
        <f>IF($A1289="","",VLOOKUP($A1289,DATA_IMPORT!$A$2:$AG$2500,COLUMN(C$1),FALSE))</f>
        <v/>
      </c>
      <c r="D1289" t="str">
        <f>IF($A1289="","",VLOOKUP($A1289,DATA_IMPORT!$A$2:$AG$2500,COLUMN(D$1),FALSE))</f>
        <v/>
      </c>
      <c r="E1289" s="106" t="str">
        <f>IF($A1289="","",VLOOKUP($A1289,DATA_IMPORT!$A$2:$AG$2500,COLUMN(F$1),FALSE))</f>
        <v/>
      </c>
      <c r="F1289" t="str">
        <f>IF($A1289="","",VLOOKUP($A1289,DATA_IMPORT!$A$2:$AG$2500,COLUMN(F$1),FALSE))</f>
        <v/>
      </c>
      <c r="G1289" t="str">
        <f>IF(A1289="","",F1289&amp;COUNTIF($B$2:$B1289,B1289))</f>
        <v/>
      </c>
      <c r="H1289" t="str">
        <f t="shared" si="40"/>
        <v/>
      </c>
      <c r="I1289" t="str">
        <f t="shared" si="41"/>
        <v/>
      </c>
      <c r="J1289" s="106" t="s">
        <v>42</v>
      </c>
      <c r="K1289" s="22" t="str">
        <f>IF($A1289="","",VLOOKUP($A1289,DATA_IMPORT!$A$2:$AG$2500,COLUMN(K$1),FALSE))</f>
        <v/>
      </c>
      <c r="L1289" s="22" t="str">
        <f>IF($A1289="","",VLOOKUP($A1289,DATA_IMPORT!$A$2:$AG$2500,COLUMN(L$1),FALSE))</f>
        <v/>
      </c>
      <c r="M1289" s="22" t="str">
        <f>IF($A1289="","",VLOOKUP($A1289,DATA_IMPORT!$A$2:$AG$2500,COLUMN(M$1),FALSE))</f>
        <v/>
      </c>
      <c r="N1289" s="22" t="str">
        <f>IF($A1289="","",VLOOKUP($A1289,DATA_IMPORT!$A$2:$AG$2500,COLUMN(N$1),FALSE))</f>
        <v/>
      </c>
      <c r="O1289" s="22" t="str">
        <f>IF($A1289="","",VLOOKUP($A1289,DATA_IMPORT!$A$2:$AG$2500,COLUMN(O$1),FALSE))</f>
        <v/>
      </c>
      <c r="P1289" s="22" t="str">
        <f>IF($A1289="","",VLOOKUP($A1289,DATA_IMPORT!$A$2:$AG$2500,COLUMN(P$1),FALSE))</f>
        <v/>
      </c>
      <c r="Q1289" s="23" t="str">
        <f>IF($A1289="","",VLOOKUP($A1289,DATA_IMPORT!$A$2:$AG$2500,COLUMN(Q$1),FALSE))</f>
        <v/>
      </c>
      <c r="R1289" s="22" t="str">
        <f>IF($A1289="","",VLOOKUP($A1289,DATA_IMPORT!$A$2:$AG$2500,COLUMN(R$1),FALSE))</f>
        <v/>
      </c>
      <c r="S1289" s="23" t="str">
        <f>IF($A1289="","",VLOOKUP($A1289,DATA_IMPORT!$A$2:$AG$2500,COLUMN(S$1),FALSE))</f>
        <v/>
      </c>
      <c r="T1289" s="22" t="str">
        <f>IF($A1289="","",VLOOKUP($A1289,DATA_IMPORT!$A$2:$AG$2500,COLUMN(T$1),FALSE))</f>
        <v/>
      </c>
      <c r="U1289" s="23" t="str">
        <f>IF($A1289="","",VLOOKUP($A1289,DATA_IMPORT!$A$2:$AG$2500,COLUMN(U$1),FALSE))</f>
        <v/>
      </c>
      <c r="V1289" s="22" t="str">
        <f>IF($A1289="","",VLOOKUP($A1289,DATA_IMPORT!$A$2:$AG$2500,COLUMN(V$1),FALSE))</f>
        <v/>
      </c>
      <c r="W1289" s="22" t="str">
        <f>IF($A1289="","",VLOOKUP($A1289,DATA_IMPORT!$A$2:$AG$2500,COLUMN(W$1),FALSE))</f>
        <v/>
      </c>
      <c r="X1289" s="96" t="str">
        <f>IF($A1289="","",VLOOKUP($A1289,DATA_IMPORT!$A$2:$AG$2500,COLUMN(X$1),FALSE))</f>
        <v/>
      </c>
      <c r="Y1289" s="96" t="str">
        <f>IF($A1289="","",VLOOKUP($A1289,DATA_IMPORT!$A$2:$AG$2500,COLUMN(Y$1),FALSE))</f>
        <v/>
      </c>
      <c r="Z1289" s="22" t="str">
        <f>IF($A1289="","",VLOOKUP($A1289,DATA_IMPORT!$A$2:$AG$2500,COLUMN(Z$1),FALSE))</f>
        <v/>
      </c>
      <c r="AA1289" s="96" t="str">
        <f>IF($A1289="","",VLOOKUP($A1289,DATA_IMPORT!$A$2:$AG$2500,COLUMN(AA$1),FALSE))</f>
        <v/>
      </c>
      <c r="AB1289" s="96" t="str">
        <f>IF($A1289="","",VLOOKUP($A1289,DATA_IMPORT!$A$2:$AG$2500,COLUMN(AB$1),FALSE))</f>
        <v/>
      </c>
      <c r="AC1289" s="22" t="str">
        <f>IF($A1289="","",VLOOKUP($A1289,DATA_IMPORT!$A$2:$AG$2500,COLUMN(AC$1),FALSE))</f>
        <v/>
      </c>
      <c r="AD1289" s="96" t="str">
        <f>IF($A1289="","",VLOOKUP($A1289,DATA_IMPORT!$A$2:$AG$2500,COLUMN(AD$1),FALSE))</f>
        <v/>
      </c>
      <c r="AE1289" s="96" t="str">
        <f>IF($A1289="","",VLOOKUP($A1289,DATA_IMPORT!$A$2:$AG$2500,COLUMN(AE$1),FALSE))</f>
        <v/>
      </c>
      <c r="AF1289" s="96" t="str">
        <f>IF($A1289="","",VLOOKUP($A1289,DATA_IMPORT!$A$2:$AG$2500,COLUMN(AF$1),FALSE))</f>
        <v/>
      </c>
      <c r="AG1289" s="96" t="str">
        <f>IF($A1289="","",VLOOKUP($A1289,DATA_IMPORT!$A$2:$AG$2500,COLUMN(AG$1),FALSE))</f>
        <v/>
      </c>
    </row>
    <row r="1290" spans="2:33">
      <c r="B1290" t="str">
        <f>IF($A1290="","",VLOOKUP($A1290,DATA_IMPORT!$A$2:$AG$2500,COLUMN(B$1),FALSE))</f>
        <v/>
      </c>
      <c r="C1290" t="str">
        <f>IF($A1290="","",VLOOKUP($A1290,DATA_IMPORT!$A$2:$AG$2500,COLUMN(C$1),FALSE))</f>
        <v/>
      </c>
      <c r="D1290" t="str">
        <f>IF($A1290="","",VLOOKUP($A1290,DATA_IMPORT!$A$2:$AG$2500,COLUMN(D$1),FALSE))</f>
        <v/>
      </c>
      <c r="E1290" s="106" t="str">
        <f>IF($A1290="","",VLOOKUP($A1290,DATA_IMPORT!$A$2:$AG$2500,COLUMN(F$1),FALSE))</f>
        <v/>
      </c>
      <c r="F1290" t="str">
        <f>IF($A1290="","",VLOOKUP($A1290,DATA_IMPORT!$A$2:$AG$2500,COLUMN(F$1),FALSE))</f>
        <v/>
      </c>
      <c r="G1290" t="str">
        <f>IF(A1290="","",F1290&amp;COUNTIF($B$2:$B1290,B1290))</f>
        <v/>
      </c>
      <c r="H1290" t="str">
        <f t="shared" si="40"/>
        <v/>
      </c>
      <c r="I1290" t="str">
        <f t="shared" si="41"/>
        <v/>
      </c>
      <c r="J1290" s="106" t="s">
        <v>42</v>
      </c>
      <c r="K1290" s="22" t="str">
        <f>IF($A1290="","",VLOOKUP($A1290,DATA_IMPORT!$A$2:$AG$2500,COLUMN(K$1),FALSE))</f>
        <v/>
      </c>
      <c r="L1290" s="22" t="str">
        <f>IF($A1290="","",VLOOKUP($A1290,DATA_IMPORT!$A$2:$AG$2500,COLUMN(L$1),FALSE))</f>
        <v/>
      </c>
      <c r="M1290" s="22" t="str">
        <f>IF($A1290="","",VLOOKUP($A1290,DATA_IMPORT!$A$2:$AG$2500,COLUMN(M$1),FALSE))</f>
        <v/>
      </c>
      <c r="N1290" s="22" t="str">
        <f>IF($A1290="","",VLOOKUP($A1290,DATA_IMPORT!$A$2:$AG$2500,COLUMN(N$1),FALSE))</f>
        <v/>
      </c>
      <c r="O1290" s="22" t="str">
        <f>IF($A1290="","",VLOOKUP($A1290,DATA_IMPORT!$A$2:$AG$2500,COLUMN(O$1),FALSE))</f>
        <v/>
      </c>
      <c r="P1290" s="22" t="str">
        <f>IF($A1290="","",VLOOKUP($A1290,DATA_IMPORT!$A$2:$AG$2500,COLUMN(P$1),FALSE))</f>
        <v/>
      </c>
      <c r="Q1290" s="23" t="str">
        <f>IF($A1290="","",VLOOKUP($A1290,DATA_IMPORT!$A$2:$AG$2500,COLUMN(Q$1),FALSE))</f>
        <v/>
      </c>
      <c r="R1290" s="22" t="str">
        <f>IF($A1290="","",VLOOKUP($A1290,DATA_IMPORT!$A$2:$AG$2500,COLUMN(R$1),FALSE))</f>
        <v/>
      </c>
      <c r="S1290" s="23" t="str">
        <f>IF($A1290="","",VLOOKUP($A1290,DATA_IMPORT!$A$2:$AG$2500,COLUMN(S$1),FALSE))</f>
        <v/>
      </c>
      <c r="T1290" s="22" t="str">
        <f>IF($A1290="","",VLOOKUP($A1290,DATA_IMPORT!$A$2:$AG$2500,COLUMN(T$1),FALSE))</f>
        <v/>
      </c>
      <c r="U1290" s="23" t="str">
        <f>IF($A1290="","",VLOOKUP($A1290,DATA_IMPORT!$A$2:$AG$2500,COLUMN(U$1),FALSE))</f>
        <v/>
      </c>
      <c r="V1290" s="22" t="str">
        <f>IF($A1290="","",VLOOKUP($A1290,DATA_IMPORT!$A$2:$AG$2500,COLUMN(V$1),FALSE))</f>
        <v/>
      </c>
      <c r="W1290" s="22" t="str">
        <f>IF($A1290="","",VLOOKUP($A1290,DATA_IMPORT!$A$2:$AG$2500,COLUMN(W$1),FALSE))</f>
        <v/>
      </c>
      <c r="X1290" s="96" t="str">
        <f>IF($A1290="","",VLOOKUP($A1290,DATA_IMPORT!$A$2:$AG$2500,COLUMN(X$1),FALSE))</f>
        <v/>
      </c>
      <c r="Y1290" s="96" t="str">
        <f>IF($A1290="","",VLOOKUP($A1290,DATA_IMPORT!$A$2:$AG$2500,COLUMN(Y$1),FALSE))</f>
        <v/>
      </c>
      <c r="Z1290" s="22" t="str">
        <f>IF($A1290="","",VLOOKUP($A1290,DATA_IMPORT!$A$2:$AG$2500,COLUMN(Z$1),FALSE))</f>
        <v/>
      </c>
      <c r="AA1290" s="96" t="str">
        <f>IF($A1290="","",VLOOKUP($A1290,DATA_IMPORT!$A$2:$AG$2500,COLUMN(AA$1),FALSE))</f>
        <v/>
      </c>
      <c r="AB1290" s="96" t="str">
        <f>IF($A1290="","",VLOOKUP($A1290,DATA_IMPORT!$A$2:$AG$2500,COLUMN(AB$1),FALSE))</f>
        <v/>
      </c>
      <c r="AC1290" s="22" t="str">
        <f>IF($A1290="","",VLOOKUP($A1290,DATA_IMPORT!$A$2:$AG$2500,COLUMN(AC$1),FALSE))</f>
        <v/>
      </c>
      <c r="AD1290" s="96" t="str">
        <f>IF($A1290="","",VLOOKUP($A1290,DATA_IMPORT!$A$2:$AG$2500,COLUMN(AD$1),FALSE))</f>
        <v/>
      </c>
      <c r="AE1290" s="96" t="str">
        <f>IF($A1290="","",VLOOKUP($A1290,DATA_IMPORT!$A$2:$AG$2500,COLUMN(AE$1),FALSE))</f>
        <v/>
      </c>
      <c r="AF1290" s="96" t="str">
        <f>IF($A1290="","",VLOOKUP($A1290,DATA_IMPORT!$A$2:$AG$2500,COLUMN(AF$1),FALSE))</f>
        <v/>
      </c>
      <c r="AG1290" s="96" t="str">
        <f>IF($A1290="","",VLOOKUP($A1290,DATA_IMPORT!$A$2:$AG$2500,COLUMN(AG$1),FALSE))</f>
        <v/>
      </c>
    </row>
    <row r="1291" spans="2:33">
      <c r="B1291" t="str">
        <f>IF($A1291="","",VLOOKUP($A1291,DATA_IMPORT!$A$2:$AG$2500,COLUMN(B$1),FALSE))</f>
        <v/>
      </c>
      <c r="C1291" t="str">
        <f>IF($A1291="","",VLOOKUP($A1291,DATA_IMPORT!$A$2:$AG$2500,COLUMN(C$1),FALSE))</f>
        <v/>
      </c>
      <c r="D1291" t="str">
        <f>IF($A1291="","",VLOOKUP($A1291,DATA_IMPORT!$A$2:$AG$2500,COLUMN(D$1),FALSE))</f>
        <v/>
      </c>
      <c r="E1291" s="106" t="str">
        <f>IF($A1291="","",VLOOKUP($A1291,DATA_IMPORT!$A$2:$AG$2500,COLUMN(F$1),FALSE))</f>
        <v/>
      </c>
      <c r="F1291" t="str">
        <f>IF($A1291="","",VLOOKUP($A1291,DATA_IMPORT!$A$2:$AG$2500,COLUMN(F$1),FALSE))</f>
        <v/>
      </c>
      <c r="G1291" t="str">
        <f>IF(A1291="","",F1291&amp;COUNTIF($B$2:$B1291,B1291))</f>
        <v/>
      </c>
      <c r="H1291" t="str">
        <f t="shared" si="40"/>
        <v/>
      </c>
      <c r="I1291" t="str">
        <f t="shared" si="41"/>
        <v/>
      </c>
      <c r="J1291" s="106" t="s">
        <v>42</v>
      </c>
      <c r="K1291" s="22" t="str">
        <f>IF($A1291="","",VLOOKUP($A1291,DATA_IMPORT!$A$2:$AG$2500,COLUMN(K$1),FALSE))</f>
        <v/>
      </c>
      <c r="L1291" s="22" t="str">
        <f>IF($A1291="","",VLOOKUP($A1291,DATA_IMPORT!$A$2:$AG$2500,COLUMN(L$1),FALSE))</f>
        <v/>
      </c>
      <c r="M1291" s="22" t="str">
        <f>IF($A1291="","",VLOOKUP($A1291,DATA_IMPORT!$A$2:$AG$2500,COLUMN(M$1),FALSE))</f>
        <v/>
      </c>
      <c r="N1291" s="22" t="str">
        <f>IF($A1291="","",VLOOKUP($A1291,DATA_IMPORT!$A$2:$AG$2500,COLUMN(N$1),FALSE))</f>
        <v/>
      </c>
      <c r="O1291" s="22" t="str">
        <f>IF($A1291="","",VLOOKUP($A1291,DATA_IMPORT!$A$2:$AG$2500,COLUMN(O$1),FALSE))</f>
        <v/>
      </c>
      <c r="P1291" s="22" t="str">
        <f>IF($A1291="","",VLOOKUP($A1291,DATA_IMPORT!$A$2:$AG$2500,COLUMN(P$1),FALSE))</f>
        <v/>
      </c>
      <c r="Q1291" s="23" t="str">
        <f>IF($A1291="","",VLOOKUP($A1291,DATA_IMPORT!$A$2:$AG$2500,COLUMN(Q$1),FALSE))</f>
        <v/>
      </c>
      <c r="R1291" s="22" t="str">
        <f>IF($A1291="","",VLOOKUP($A1291,DATA_IMPORT!$A$2:$AG$2500,COLUMN(R$1),FALSE))</f>
        <v/>
      </c>
      <c r="S1291" s="23" t="str">
        <f>IF($A1291="","",VLOOKUP($A1291,DATA_IMPORT!$A$2:$AG$2500,COLUMN(S$1),FALSE))</f>
        <v/>
      </c>
      <c r="T1291" s="22" t="str">
        <f>IF($A1291="","",VLOOKUP($A1291,DATA_IMPORT!$A$2:$AG$2500,COLUMN(T$1),FALSE))</f>
        <v/>
      </c>
      <c r="U1291" s="23" t="str">
        <f>IF($A1291="","",VLOOKUP($A1291,DATA_IMPORT!$A$2:$AG$2500,COLUMN(U$1),FALSE))</f>
        <v/>
      </c>
      <c r="V1291" s="22" t="str">
        <f>IF($A1291="","",VLOOKUP($A1291,DATA_IMPORT!$A$2:$AG$2500,COLUMN(V$1),FALSE))</f>
        <v/>
      </c>
      <c r="W1291" s="22" t="str">
        <f>IF($A1291="","",VLOOKUP($A1291,DATA_IMPORT!$A$2:$AG$2500,COLUMN(W$1),FALSE))</f>
        <v/>
      </c>
      <c r="X1291" s="96" t="str">
        <f>IF($A1291="","",VLOOKUP($A1291,DATA_IMPORT!$A$2:$AG$2500,COLUMN(X$1),FALSE))</f>
        <v/>
      </c>
      <c r="Y1291" s="96" t="str">
        <f>IF($A1291="","",VLOOKUP($A1291,DATA_IMPORT!$A$2:$AG$2500,COLUMN(Y$1),FALSE))</f>
        <v/>
      </c>
      <c r="Z1291" s="22" t="str">
        <f>IF($A1291="","",VLOOKUP($A1291,DATA_IMPORT!$A$2:$AG$2500,COLUMN(Z$1),FALSE))</f>
        <v/>
      </c>
      <c r="AA1291" s="96" t="str">
        <f>IF($A1291="","",VLOOKUP($A1291,DATA_IMPORT!$A$2:$AG$2500,COLUMN(AA$1),FALSE))</f>
        <v/>
      </c>
      <c r="AB1291" s="96" t="str">
        <f>IF($A1291="","",VLOOKUP($A1291,DATA_IMPORT!$A$2:$AG$2500,COLUMN(AB$1),FALSE))</f>
        <v/>
      </c>
      <c r="AC1291" s="22" t="str">
        <f>IF($A1291="","",VLOOKUP($A1291,DATA_IMPORT!$A$2:$AG$2500,COLUMN(AC$1),FALSE))</f>
        <v/>
      </c>
      <c r="AD1291" s="96" t="str">
        <f>IF($A1291="","",VLOOKUP($A1291,DATA_IMPORT!$A$2:$AG$2500,COLUMN(AD$1),FALSE))</f>
        <v/>
      </c>
      <c r="AE1291" s="96" t="str">
        <f>IF($A1291="","",VLOOKUP($A1291,DATA_IMPORT!$A$2:$AG$2500,COLUMN(AE$1),FALSE))</f>
        <v/>
      </c>
      <c r="AF1291" s="96" t="str">
        <f>IF($A1291="","",VLOOKUP($A1291,DATA_IMPORT!$A$2:$AG$2500,COLUMN(AF$1),FALSE))</f>
        <v/>
      </c>
      <c r="AG1291" s="96" t="str">
        <f>IF($A1291="","",VLOOKUP($A1291,DATA_IMPORT!$A$2:$AG$2500,COLUMN(AG$1),FALSE))</f>
        <v/>
      </c>
    </row>
    <row r="1292" spans="2:33">
      <c r="B1292" t="str">
        <f>IF($A1292="","",VLOOKUP($A1292,DATA_IMPORT!$A$2:$AG$2500,COLUMN(B$1),FALSE))</f>
        <v/>
      </c>
      <c r="C1292" t="str">
        <f>IF($A1292="","",VLOOKUP($A1292,DATA_IMPORT!$A$2:$AG$2500,COLUMN(C$1),FALSE))</f>
        <v/>
      </c>
      <c r="D1292" t="str">
        <f>IF($A1292="","",VLOOKUP($A1292,DATA_IMPORT!$A$2:$AG$2500,COLUMN(D$1),FALSE))</f>
        <v/>
      </c>
      <c r="E1292" s="106" t="str">
        <f>IF($A1292="","",VLOOKUP($A1292,DATA_IMPORT!$A$2:$AG$2500,COLUMN(F$1),FALSE))</f>
        <v/>
      </c>
      <c r="F1292" t="str">
        <f>IF($A1292="","",VLOOKUP($A1292,DATA_IMPORT!$A$2:$AG$2500,COLUMN(F$1),FALSE))</f>
        <v/>
      </c>
      <c r="G1292" t="str">
        <f>IF(A1292="","",F1292&amp;COUNTIF($B$2:$B1292,B1292))</f>
        <v/>
      </c>
      <c r="H1292" t="str">
        <f t="shared" si="40"/>
        <v/>
      </c>
      <c r="I1292" t="str">
        <f t="shared" si="41"/>
        <v/>
      </c>
      <c r="J1292" s="106" t="s">
        <v>42</v>
      </c>
      <c r="K1292" s="22" t="str">
        <f>IF($A1292="","",VLOOKUP($A1292,DATA_IMPORT!$A$2:$AG$2500,COLUMN(K$1),FALSE))</f>
        <v/>
      </c>
      <c r="L1292" s="22" t="str">
        <f>IF($A1292="","",VLOOKUP($A1292,DATA_IMPORT!$A$2:$AG$2500,COLUMN(L$1),FALSE))</f>
        <v/>
      </c>
      <c r="M1292" s="22" t="str">
        <f>IF($A1292="","",VLOOKUP($A1292,DATA_IMPORT!$A$2:$AG$2500,COLUMN(M$1),FALSE))</f>
        <v/>
      </c>
      <c r="N1292" s="22" t="str">
        <f>IF($A1292="","",VLOOKUP($A1292,DATA_IMPORT!$A$2:$AG$2500,COLUMN(N$1),FALSE))</f>
        <v/>
      </c>
      <c r="O1292" s="22" t="str">
        <f>IF($A1292="","",VLOOKUP($A1292,DATA_IMPORT!$A$2:$AG$2500,COLUMN(O$1),FALSE))</f>
        <v/>
      </c>
      <c r="P1292" s="22" t="str">
        <f>IF($A1292="","",VLOOKUP($A1292,DATA_IMPORT!$A$2:$AG$2500,COLUMN(P$1),FALSE))</f>
        <v/>
      </c>
      <c r="Q1292" s="23" t="str">
        <f>IF($A1292="","",VLOOKUP($A1292,DATA_IMPORT!$A$2:$AG$2500,COLUMN(Q$1),FALSE))</f>
        <v/>
      </c>
      <c r="R1292" s="22" t="str">
        <f>IF($A1292="","",VLOOKUP($A1292,DATA_IMPORT!$A$2:$AG$2500,COLUMN(R$1),FALSE))</f>
        <v/>
      </c>
      <c r="S1292" s="23" t="str">
        <f>IF($A1292="","",VLOOKUP($A1292,DATA_IMPORT!$A$2:$AG$2500,COLUMN(S$1),FALSE))</f>
        <v/>
      </c>
      <c r="T1292" s="22" t="str">
        <f>IF($A1292="","",VLOOKUP($A1292,DATA_IMPORT!$A$2:$AG$2500,COLUMN(T$1),FALSE))</f>
        <v/>
      </c>
      <c r="U1292" s="23" t="str">
        <f>IF($A1292="","",VLOOKUP($A1292,DATA_IMPORT!$A$2:$AG$2500,COLUMN(U$1),FALSE))</f>
        <v/>
      </c>
      <c r="V1292" s="22" t="str">
        <f>IF($A1292="","",VLOOKUP($A1292,DATA_IMPORT!$A$2:$AG$2500,COLUMN(V$1),FALSE))</f>
        <v/>
      </c>
      <c r="W1292" s="22" t="str">
        <f>IF($A1292="","",VLOOKUP($A1292,DATA_IMPORT!$A$2:$AG$2500,COLUMN(W$1),FALSE))</f>
        <v/>
      </c>
      <c r="X1292" s="96" t="str">
        <f>IF($A1292="","",VLOOKUP($A1292,DATA_IMPORT!$A$2:$AG$2500,COLUMN(X$1),FALSE))</f>
        <v/>
      </c>
      <c r="Y1292" s="96" t="str">
        <f>IF($A1292="","",VLOOKUP($A1292,DATA_IMPORT!$A$2:$AG$2500,COLUMN(Y$1),FALSE))</f>
        <v/>
      </c>
      <c r="Z1292" s="22" t="str">
        <f>IF($A1292="","",VLOOKUP($A1292,DATA_IMPORT!$A$2:$AG$2500,COLUMN(Z$1),FALSE))</f>
        <v/>
      </c>
      <c r="AA1292" s="96" t="str">
        <f>IF($A1292="","",VLOOKUP($A1292,DATA_IMPORT!$A$2:$AG$2500,COLUMN(AA$1),FALSE))</f>
        <v/>
      </c>
      <c r="AB1292" s="96" t="str">
        <f>IF($A1292="","",VLOOKUP($A1292,DATA_IMPORT!$A$2:$AG$2500,COLUMN(AB$1),FALSE))</f>
        <v/>
      </c>
      <c r="AC1292" s="22" t="str">
        <f>IF($A1292="","",VLOOKUP($A1292,DATA_IMPORT!$A$2:$AG$2500,COLUMN(AC$1),FALSE))</f>
        <v/>
      </c>
      <c r="AD1292" s="96" t="str">
        <f>IF($A1292="","",VLOOKUP($A1292,DATA_IMPORT!$A$2:$AG$2500,COLUMN(AD$1),FALSE))</f>
        <v/>
      </c>
      <c r="AE1292" s="96" t="str">
        <f>IF($A1292="","",VLOOKUP($A1292,DATA_IMPORT!$A$2:$AG$2500,COLUMN(AE$1),FALSE))</f>
        <v/>
      </c>
      <c r="AF1292" s="96" t="str">
        <f>IF($A1292="","",VLOOKUP($A1292,DATA_IMPORT!$A$2:$AG$2500,COLUMN(AF$1),FALSE))</f>
        <v/>
      </c>
      <c r="AG1292" s="96" t="str">
        <f>IF($A1292="","",VLOOKUP($A1292,DATA_IMPORT!$A$2:$AG$2500,COLUMN(AG$1),FALSE))</f>
        <v/>
      </c>
    </row>
    <row r="1293" spans="2:33">
      <c r="B1293" t="str">
        <f>IF($A1293="","",VLOOKUP($A1293,DATA_IMPORT!$A$2:$AG$2500,COLUMN(B$1),FALSE))</f>
        <v/>
      </c>
      <c r="C1293" t="str">
        <f>IF($A1293="","",VLOOKUP($A1293,DATA_IMPORT!$A$2:$AG$2500,COLUMN(C$1),FALSE))</f>
        <v/>
      </c>
      <c r="D1293" t="str">
        <f>IF($A1293="","",VLOOKUP($A1293,DATA_IMPORT!$A$2:$AG$2500,COLUMN(D$1),FALSE))</f>
        <v/>
      </c>
      <c r="E1293" s="106" t="str">
        <f>IF($A1293="","",VLOOKUP($A1293,DATA_IMPORT!$A$2:$AG$2500,COLUMN(F$1),FALSE))</f>
        <v/>
      </c>
      <c r="F1293" t="str">
        <f>IF($A1293="","",VLOOKUP($A1293,DATA_IMPORT!$A$2:$AG$2500,COLUMN(F$1),FALSE))</f>
        <v/>
      </c>
      <c r="G1293" t="str">
        <f>IF(A1293="","",F1293&amp;COUNTIF($B$2:$B1293,B1293))</f>
        <v/>
      </c>
      <c r="H1293" t="str">
        <f t="shared" si="40"/>
        <v/>
      </c>
      <c r="I1293" t="str">
        <f t="shared" si="41"/>
        <v/>
      </c>
      <c r="J1293" s="106" t="s">
        <v>42</v>
      </c>
      <c r="K1293" s="22" t="str">
        <f>IF($A1293="","",VLOOKUP($A1293,DATA_IMPORT!$A$2:$AG$2500,COLUMN(K$1),FALSE))</f>
        <v/>
      </c>
      <c r="L1293" s="22" t="str">
        <f>IF($A1293="","",VLOOKUP($A1293,DATA_IMPORT!$A$2:$AG$2500,COLUMN(L$1),FALSE))</f>
        <v/>
      </c>
      <c r="M1293" s="22" t="str">
        <f>IF($A1293="","",VLOOKUP($A1293,DATA_IMPORT!$A$2:$AG$2500,COLUMN(M$1),FALSE))</f>
        <v/>
      </c>
      <c r="N1293" s="22" t="str">
        <f>IF($A1293="","",VLOOKUP($A1293,DATA_IMPORT!$A$2:$AG$2500,COLUMN(N$1),FALSE))</f>
        <v/>
      </c>
      <c r="O1293" s="22" t="str">
        <f>IF($A1293="","",VLOOKUP($A1293,DATA_IMPORT!$A$2:$AG$2500,COLUMN(O$1),FALSE))</f>
        <v/>
      </c>
      <c r="P1293" s="22" t="str">
        <f>IF($A1293="","",VLOOKUP($A1293,DATA_IMPORT!$A$2:$AG$2500,COLUMN(P$1),FALSE))</f>
        <v/>
      </c>
      <c r="Q1293" s="23" t="str">
        <f>IF($A1293="","",VLOOKUP($A1293,DATA_IMPORT!$A$2:$AG$2500,COLUMN(Q$1),FALSE))</f>
        <v/>
      </c>
      <c r="R1293" s="22" t="str">
        <f>IF($A1293="","",VLOOKUP($A1293,DATA_IMPORT!$A$2:$AG$2500,COLUMN(R$1),FALSE))</f>
        <v/>
      </c>
      <c r="S1293" s="23" t="str">
        <f>IF($A1293="","",VLOOKUP($A1293,DATA_IMPORT!$A$2:$AG$2500,COLUMN(S$1),FALSE))</f>
        <v/>
      </c>
      <c r="T1293" s="22" t="str">
        <f>IF($A1293="","",VLOOKUP($A1293,DATA_IMPORT!$A$2:$AG$2500,COLUMN(T$1),FALSE))</f>
        <v/>
      </c>
      <c r="U1293" s="23" t="str">
        <f>IF($A1293="","",VLOOKUP($A1293,DATA_IMPORT!$A$2:$AG$2500,COLUMN(U$1),FALSE))</f>
        <v/>
      </c>
      <c r="V1293" s="22" t="str">
        <f>IF($A1293="","",VLOOKUP($A1293,DATA_IMPORT!$A$2:$AG$2500,COLUMN(V$1),FALSE))</f>
        <v/>
      </c>
      <c r="W1293" s="22" t="str">
        <f>IF($A1293="","",VLOOKUP($A1293,DATA_IMPORT!$A$2:$AG$2500,COLUMN(W$1),FALSE))</f>
        <v/>
      </c>
      <c r="X1293" s="96" t="str">
        <f>IF($A1293="","",VLOOKUP($A1293,DATA_IMPORT!$A$2:$AG$2500,COLUMN(X$1),FALSE))</f>
        <v/>
      </c>
      <c r="Y1293" s="96" t="str">
        <f>IF($A1293="","",VLOOKUP($A1293,DATA_IMPORT!$A$2:$AG$2500,COLUMN(Y$1),FALSE))</f>
        <v/>
      </c>
      <c r="Z1293" s="22" t="str">
        <f>IF($A1293="","",VLOOKUP($A1293,DATA_IMPORT!$A$2:$AG$2500,COLUMN(Z$1),FALSE))</f>
        <v/>
      </c>
      <c r="AA1293" s="96" t="str">
        <f>IF($A1293="","",VLOOKUP($A1293,DATA_IMPORT!$A$2:$AG$2500,COLUMN(AA$1),FALSE))</f>
        <v/>
      </c>
      <c r="AB1293" s="96" t="str">
        <f>IF($A1293="","",VLOOKUP($A1293,DATA_IMPORT!$A$2:$AG$2500,COLUMN(AB$1),FALSE))</f>
        <v/>
      </c>
      <c r="AC1293" s="22" t="str">
        <f>IF($A1293="","",VLOOKUP($A1293,DATA_IMPORT!$A$2:$AG$2500,COLUMN(AC$1),FALSE))</f>
        <v/>
      </c>
      <c r="AD1293" s="96" t="str">
        <f>IF($A1293="","",VLOOKUP($A1293,DATA_IMPORT!$A$2:$AG$2500,COLUMN(AD$1),FALSE))</f>
        <v/>
      </c>
      <c r="AE1293" s="96" t="str">
        <f>IF($A1293="","",VLOOKUP($A1293,DATA_IMPORT!$A$2:$AG$2500,COLUMN(AE$1),FALSE))</f>
        <v/>
      </c>
      <c r="AF1293" s="96" t="str">
        <f>IF($A1293="","",VLOOKUP($A1293,DATA_IMPORT!$A$2:$AG$2500,COLUMN(AF$1),FALSE))</f>
        <v/>
      </c>
      <c r="AG1293" s="96" t="str">
        <f>IF($A1293="","",VLOOKUP($A1293,DATA_IMPORT!$A$2:$AG$2500,COLUMN(AG$1),FALSE))</f>
        <v/>
      </c>
    </row>
    <row r="1294" spans="2:33">
      <c r="B1294" t="str">
        <f>IF($A1294="","",VLOOKUP($A1294,DATA_IMPORT!$A$2:$AG$2500,COLUMN(B$1),FALSE))</f>
        <v/>
      </c>
      <c r="C1294" t="str">
        <f>IF($A1294="","",VLOOKUP($A1294,DATA_IMPORT!$A$2:$AG$2500,COLUMN(C$1),FALSE))</f>
        <v/>
      </c>
      <c r="D1294" t="str">
        <f>IF($A1294="","",VLOOKUP($A1294,DATA_IMPORT!$A$2:$AG$2500,COLUMN(D$1),FALSE))</f>
        <v/>
      </c>
      <c r="E1294" s="106" t="str">
        <f>IF($A1294="","",VLOOKUP($A1294,DATA_IMPORT!$A$2:$AG$2500,COLUMN(F$1),FALSE))</f>
        <v/>
      </c>
      <c r="F1294" t="str">
        <f>IF($A1294="","",VLOOKUP($A1294,DATA_IMPORT!$A$2:$AG$2500,COLUMN(F$1),FALSE))</f>
        <v/>
      </c>
      <c r="G1294" t="str">
        <f>IF(A1294="","",F1294&amp;COUNTIF($B$2:$B1294,B1294))</f>
        <v/>
      </c>
      <c r="H1294" t="str">
        <f t="shared" si="40"/>
        <v/>
      </c>
      <c r="I1294" t="str">
        <f t="shared" si="41"/>
        <v/>
      </c>
      <c r="J1294" s="106" t="s">
        <v>42</v>
      </c>
      <c r="K1294" s="22" t="str">
        <f>IF($A1294="","",VLOOKUP($A1294,DATA_IMPORT!$A$2:$AG$2500,COLUMN(K$1),FALSE))</f>
        <v/>
      </c>
      <c r="L1294" s="22" t="str">
        <f>IF($A1294="","",VLOOKUP($A1294,DATA_IMPORT!$A$2:$AG$2500,COLUMN(L$1),FALSE))</f>
        <v/>
      </c>
      <c r="M1294" s="22" t="str">
        <f>IF($A1294="","",VLOOKUP($A1294,DATA_IMPORT!$A$2:$AG$2500,COLUMN(M$1),FALSE))</f>
        <v/>
      </c>
      <c r="N1294" s="22" t="str">
        <f>IF($A1294="","",VLOOKUP($A1294,DATA_IMPORT!$A$2:$AG$2500,COLUMN(N$1),FALSE))</f>
        <v/>
      </c>
      <c r="O1294" s="22" t="str">
        <f>IF($A1294="","",VLOOKUP($A1294,DATA_IMPORT!$A$2:$AG$2500,COLUMN(O$1),FALSE))</f>
        <v/>
      </c>
      <c r="P1294" s="22" t="str">
        <f>IF($A1294="","",VLOOKUP($A1294,DATA_IMPORT!$A$2:$AG$2500,COLUMN(P$1),FALSE))</f>
        <v/>
      </c>
      <c r="Q1294" s="23" t="str">
        <f>IF($A1294="","",VLOOKUP($A1294,DATA_IMPORT!$A$2:$AG$2500,COLUMN(Q$1),FALSE))</f>
        <v/>
      </c>
      <c r="R1294" s="22" t="str">
        <f>IF($A1294="","",VLOOKUP($A1294,DATA_IMPORT!$A$2:$AG$2500,COLUMN(R$1),FALSE))</f>
        <v/>
      </c>
      <c r="S1294" s="23" t="str">
        <f>IF($A1294="","",VLOOKUP($A1294,DATA_IMPORT!$A$2:$AG$2500,COLUMN(S$1),FALSE))</f>
        <v/>
      </c>
      <c r="T1294" s="22" t="str">
        <f>IF($A1294="","",VLOOKUP($A1294,DATA_IMPORT!$A$2:$AG$2500,COLUMN(T$1),FALSE))</f>
        <v/>
      </c>
      <c r="U1294" s="23" t="str">
        <f>IF($A1294="","",VLOOKUP($A1294,DATA_IMPORT!$A$2:$AG$2500,COLUMN(U$1),FALSE))</f>
        <v/>
      </c>
      <c r="V1294" s="22" t="str">
        <f>IF($A1294="","",VLOOKUP($A1294,DATA_IMPORT!$A$2:$AG$2500,COLUMN(V$1),FALSE))</f>
        <v/>
      </c>
      <c r="W1294" s="22" t="str">
        <f>IF($A1294="","",VLOOKUP($A1294,DATA_IMPORT!$A$2:$AG$2500,COLUMN(W$1),FALSE))</f>
        <v/>
      </c>
      <c r="X1294" s="96" t="str">
        <f>IF($A1294="","",VLOOKUP($A1294,DATA_IMPORT!$A$2:$AG$2500,COLUMN(X$1),FALSE))</f>
        <v/>
      </c>
      <c r="Y1294" s="96" t="str">
        <f>IF($A1294="","",VLOOKUP($A1294,DATA_IMPORT!$A$2:$AG$2500,COLUMN(Y$1),FALSE))</f>
        <v/>
      </c>
      <c r="Z1294" s="22" t="str">
        <f>IF($A1294="","",VLOOKUP($A1294,DATA_IMPORT!$A$2:$AG$2500,COLUMN(Z$1),FALSE))</f>
        <v/>
      </c>
      <c r="AA1294" s="96" t="str">
        <f>IF($A1294="","",VLOOKUP($A1294,DATA_IMPORT!$A$2:$AG$2500,COLUMN(AA$1),FALSE))</f>
        <v/>
      </c>
      <c r="AB1294" s="96" t="str">
        <f>IF($A1294="","",VLOOKUP($A1294,DATA_IMPORT!$A$2:$AG$2500,COLUMN(AB$1),FALSE))</f>
        <v/>
      </c>
      <c r="AC1294" s="22" t="str">
        <f>IF($A1294="","",VLOOKUP($A1294,DATA_IMPORT!$A$2:$AG$2500,COLUMN(AC$1),FALSE))</f>
        <v/>
      </c>
      <c r="AD1294" s="96" t="str">
        <f>IF($A1294="","",VLOOKUP($A1294,DATA_IMPORT!$A$2:$AG$2500,COLUMN(AD$1),FALSE))</f>
        <v/>
      </c>
      <c r="AE1294" s="96" t="str">
        <f>IF($A1294="","",VLOOKUP($A1294,DATA_IMPORT!$A$2:$AG$2500,COLUMN(AE$1),FALSE))</f>
        <v/>
      </c>
      <c r="AF1294" s="96" t="str">
        <f>IF($A1294="","",VLOOKUP($A1294,DATA_IMPORT!$A$2:$AG$2500,COLUMN(AF$1),FALSE))</f>
        <v/>
      </c>
      <c r="AG1294" s="96" t="str">
        <f>IF($A1294="","",VLOOKUP($A1294,DATA_IMPORT!$A$2:$AG$2500,COLUMN(AG$1),FALSE))</f>
        <v/>
      </c>
    </row>
    <row r="1295" spans="2:33">
      <c r="B1295" t="str">
        <f>IF($A1295="","",VLOOKUP($A1295,DATA_IMPORT!$A$2:$AG$2500,COLUMN(B$1),FALSE))</f>
        <v/>
      </c>
      <c r="C1295" t="str">
        <f>IF($A1295="","",VLOOKUP($A1295,DATA_IMPORT!$A$2:$AG$2500,COLUMN(C$1),FALSE))</f>
        <v/>
      </c>
      <c r="D1295" t="str">
        <f>IF($A1295="","",VLOOKUP($A1295,DATA_IMPORT!$A$2:$AG$2500,COLUMN(D$1),FALSE))</f>
        <v/>
      </c>
      <c r="E1295" s="106" t="str">
        <f>IF($A1295="","",VLOOKUP($A1295,DATA_IMPORT!$A$2:$AG$2500,COLUMN(F$1),FALSE))</f>
        <v/>
      </c>
      <c r="F1295" t="str">
        <f>IF($A1295="","",VLOOKUP($A1295,DATA_IMPORT!$A$2:$AG$2500,COLUMN(F$1),FALSE))</f>
        <v/>
      </c>
      <c r="G1295" t="str">
        <f>IF(A1295="","",F1295&amp;COUNTIF($B$2:$B1295,B1295))</f>
        <v/>
      </c>
      <c r="H1295" t="str">
        <f t="shared" si="40"/>
        <v/>
      </c>
      <c r="I1295" t="str">
        <f t="shared" si="41"/>
        <v/>
      </c>
      <c r="J1295" s="106" t="s">
        <v>42</v>
      </c>
      <c r="K1295" s="22" t="str">
        <f>IF($A1295="","",VLOOKUP($A1295,DATA_IMPORT!$A$2:$AG$2500,COLUMN(K$1),FALSE))</f>
        <v/>
      </c>
      <c r="L1295" s="22" t="str">
        <f>IF($A1295="","",VLOOKUP($A1295,DATA_IMPORT!$A$2:$AG$2500,COLUMN(L$1),FALSE))</f>
        <v/>
      </c>
      <c r="M1295" s="22" t="str">
        <f>IF($A1295="","",VLOOKUP($A1295,DATA_IMPORT!$A$2:$AG$2500,COLUMN(M$1),FALSE))</f>
        <v/>
      </c>
      <c r="N1295" s="22" t="str">
        <f>IF($A1295="","",VLOOKUP($A1295,DATA_IMPORT!$A$2:$AG$2500,COLUMN(N$1),FALSE))</f>
        <v/>
      </c>
      <c r="O1295" s="22" t="str">
        <f>IF($A1295="","",VLOOKUP($A1295,DATA_IMPORT!$A$2:$AG$2500,COLUMN(O$1),FALSE))</f>
        <v/>
      </c>
      <c r="P1295" s="22" t="str">
        <f>IF($A1295="","",VLOOKUP($A1295,DATA_IMPORT!$A$2:$AG$2500,COLUMN(P$1),FALSE))</f>
        <v/>
      </c>
      <c r="Q1295" s="23" t="str">
        <f>IF($A1295="","",VLOOKUP($A1295,DATA_IMPORT!$A$2:$AG$2500,COLUMN(Q$1),FALSE))</f>
        <v/>
      </c>
      <c r="R1295" s="22" t="str">
        <f>IF($A1295="","",VLOOKUP($A1295,DATA_IMPORT!$A$2:$AG$2500,COLUMN(R$1),FALSE))</f>
        <v/>
      </c>
      <c r="S1295" s="23" t="str">
        <f>IF($A1295="","",VLOOKUP($A1295,DATA_IMPORT!$A$2:$AG$2500,COLUMN(S$1),FALSE))</f>
        <v/>
      </c>
      <c r="T1295" s="22" t="str">
        <f>IF($A1295="","",VLOOKUP($A1295,DATA_IMPORT!$A$2:$AG$2500,COLUMN(T$1),FALSE))</f>
        <v/>
      </c>
      <c r="U1295" s="23" t="str">
        <f>IF($A1295="","",VLOOKUP($A1295,DATA_IMPORT!$A$2:$AG$2500,COLUMN(U$1),FALSE))</f>
        <v/>
      </c>
      <c r="V1295" s="22" t="str">
        <f>IF($A1295="","",VLOOKUP($A1295,DATA_IMPORT!$A$2:$AG$2500,COLUMN(V$1),FALSE))</f>
        <v/>
      </c>
      <c r="W1295" s="22" t="str">
        <f>IF($A1295="","",VLOOKUP($A1295,DATA_IMPORT!$A$2:$AG$2500,COLUMN(W$1),FALSE))</f>
        <v/>
      </c>
      <c r="X1295" s="96" t="str">
        <f>IF($A1295="","",VLOOKUP($A1295,DATA_IMPORT!$A$2:$AG$2500,COLUMN(X$1),FALSE))</f>
        <v/>
      </c>
      <c r="Y1295" s="96" t="str">
        <f>IF($A1295="","",VLOOKUP($A1295,DATA_IMPORT!$A$2:$AG$2500,COLUMN(Y$1),FALSE))</f>
        <v/>
      </c>
      <c r="Z1295" s="22" t="str">
        <f>IF($A1295="","",VLOOKUP($A1295,DATA_IMPORT!$A$2:$AG$2500,COLUMN(Z$1),FALSE))</f>
        <v/>
      </c>
      <c r="AA1295" s="96" t="str">
        <f>IF($A1295="","",VLOOKUP($A1295,DATA_IMPORT!$A$2:$AG$2500,COLUMN(AA$1),FALSE))</f>
        <v/>
      </c>
      <c r="AB1295" s="96" t="str">
        <f>IF($A1295="","",VLOOKUP($A1295,DATA_IMPORT!$A$2:$AG$2500,COLUMN(AB$1),FALSE))</f>
        <v/>
      </c>
      <c r="AC1295" s="22" t="str">
        <f>IF($A1295="","",VLOOKUP($A1295,DATA_IMPORT!$A$2:$AG$2500,COLUMN(AC$1),FALSE))</f>
        <v/>
      </c>
      <c r="AD1295" s="96" t="str">
        <f>IF($A1295="","",VLOOKUP($A1295,DATA_IMPORT!$A$2:$AG$2500,COLUMN(AD$1),FALSE))</f>
        <v/>
      </c>
      <c r="AE1295" s="96" t="str">
        <f>IF($A1295="","",VLOOKUP($A1295,DATA_IMPORT!$A$2:$AG$2500,COLUMN(AE$1),FALSE))</f>
        <v/>
      </c>
      <c r="AF1295" s="96" t="str">
        <f>IF($A1295="","",VLOOKUP($A1295,DATA_IMPORT!$A$2:$AG$2500,COLUMN(AF$1),FALSE))</f>
        <v/>
      </c>
      <c r="AG1295" s="96" t="str">
        <f>IF($A1295="","",VLOOKUP($A1295,DATA_IMPORT!$A$2:$AG$2500,COLUMN(AG$1),FALSE))</f>
        <v/>
      </c>
    </row>
    <row r="1296" spans="2:33">
      <c r="B1296" t="str">
        <f>IF($A1296="","",VLOOKUP($A1296,DATA_IMPORT!$A$2:$AG$2500,COLUMN(B$1),FALSE))</f>
        <v/>
      </c>
      <c r="C1296" t="str">
        <f>IF($A1296="","",VLOOKUP($A1296,DATA_IMPORT!$A$2:$AG$2500,COLUMN(C$1),FALSE))</f>
        <v/>
      </c>
      <c r="D1296" t="str">
        <f>IF($A1296="","",VLOOKUP($A1296,DATA_IMPORT!$A$2:$AG$2500,COLUMN(D$1),FALSE))</f>
        <v/>
      </c>
      <c r="E1296" s="106" t="str">
        <f>IF($A1296="","",VLOOKUP($A1296,DATA_IMPORT!$A$2:$AG$2500,COLUMN(F$1),FALSE))</f>
        <v/>
      </c>
      <c r="F1296" t="str">
        <f>IF($A1296="","",VLOOKUP($A1296,DATA_IMPORT!$A$2:$AG$2500,COLUMN(F$1),FALSE))</f>
        <v/>
      </c>
      <c r="G1296" t="str">
        <f>IF(A1296="","",F1296&amp;COUNTIF($B$2:$B1296,B1296))</f>
        <v/>
      </c>
      <c r="H1296" t="str">
        <f t="shared" si="40"/>
        <v/>
      </c>
      <c r="I1296" t="str">
        <f t="shared" si="41"/>
        <v/>
      </c>
      <c r="J1296" s="106" t="s">
        <v>42</v>
      </c>
      <c r="K1296" s="22" t="str">
        <f>IF($A1296="","",VLOOKUP($A1296,DATA_IMPORT!$A$2:$AG$2500,COLUMN(K$1),FALSE))</f>
        <v/>
      </c>
      <c r="L1296" s="22" t="str">
        <f>IF($A1296="","",VLOOKUP($A1296,DATA_IMPORT!$A$2:$AG$2500,COLUMN(L$1),FALSE))</f>
        <v/>
      </c>
      <c r="M1296" s="22" t="str">
        <f>IF($A1296="","",VLOOKUP($A1296,DATA_IMPORT!$A$2:$AG$2500,COLUMN(M$1),FALSE))</f>
        <v/>
      </c>
      <c r="N1296" s="22" t="str">
        <f>IF($A1296="","",VLOOKUP($A1296,DATA_IMPORT!$A$2:$AG$2500,COLUMN(N$1),FALSE))</f>
        <v/>
      </c>
      <c r="O1296" s="22" t="str">
        <f>IF($A1296="","",VLOOKUP($A1296,DATA_IMPORT!$A$2:$AG$2500,COLUMN(O$1),FALSE))</f>
        <v/>
      </c>
      <c r="P1296" s="22" t="str">
        <f>IF($A1296="","",VLOOKUP($A1296,DATA_IMPORT!$A$2:$AG$2500,COLUMN(P$1),FALSE))</f>
        <v/>
      </c>
      <c r="Q1296" s="23" t="str">
        <f>IF($A1296="","",VLOOKUP($A1296,DATA_IMPORT!$A$2:$AG$2500,COLUMN(Q$1),FALSE))</f>
        <v/>
      </c>
      <c r="R1296" s="22" t="str">
        <f>IF($A1296="","",VLOOKUP($A1296,DATA_IMPORT!$A$2:$AG$2500,COLUMN(R$1),FALSE))</f>
        <v/>
      </c>
      <c r="S1296" s="23" t="str">
        <f>IF($A1296="","",VLOOKUP($A1296,DATA_IMPORT!$A$2:$AG$2500,COLUMN(S$1),FALSE))</f>
        <v/>
      </c>
      <c r="T1296" s="22" t="str">
        <f>IF($A1296="","",VLOOKUP($A1296,DATA_IMPORT!$A$2:$AG$2500,COLUMN(T$1),FALSE))</f>
        <v/>
      </c>
      <c r="U1296" s="23" t="str">
        <f>IF($A1296="","",VLOOKUP($A1296,DATA_IMPORT!$A$2:$AG$2500,COLUMN(U$1),FALSE))</f>
        <v/>
      </c>
      <c r="V1296" s="22" t="str">
        <f>IF($A1296="","",VLOOKUP($A1296,DATA_IMPORT!$A$2:$AG$2500,COLUMN(V$1),FALSE))</f>
        <v/>
      </c>
      <c r="W1296" s="22" t="str">
        <f>IF($A1296="","",VLOOKUP($A1296,DATA_IMPORT!$A$2:$AG$2500,COLUMN(W$1),FALSE))</f>
        <v/>
      </c>
      <c r="X1296" s="96" t="str">
        <f>IF($A1296="","",VLOOKUP($A1296,DATA_IMPORT!$A$2:$AG$2500,COLUMN(X$1),FALSE))</f>
        <v/>
      </c>
      <c r="Y1296" s="96" t="str">
        <f>IF($A1296="","",VLOOKUP($A1296,DATA_IMPORT!$A$2:$AG$2500,COLUMN(Y$1),FALSE))</f>
        <v/>
      </c>
      <c r="Z1296" s="22" t="str">
        <f>IF($A1296="","",VLOOKUP($A1296,DATA_IMPORT!$A$2:$AG$2500,COLUMN(Z$1),FALSE))</f>
        <v/>
      </c>
      <c r="AA1296" s="96" t="str">
        <f>IF($A1296="","",VLOOKUP($A1296,DATA_IMPORT!$A$2:$AG$2500,COLUMN(AA$1),FALSE))</f>
        <v/>
      </c>
      <c r="AB1296" s="96" t="str">
        <f>IF($A1296="","",VLOOKUP($A1296,DATA_IMPORT!$A$2:$AG$2500,COLUMN(AB$1),FALSE))</f>
        <v/>
      </c>
      <c r="AC1296" s="22" t="str">
        <f>IF($A1296="","",VLOOKUP($A1296,DATA_IMPORT!$A$2:$AG$2500,COLUMN(AC$1),FALSE))</f>
        <v/>
      </c>
      <c r="AD1296" s="96" t="str">
        <f>IF($A1296="","",VLOOKUP($A1296,DATA_IMPORT!$A$2:$AG$2500,COLUMN(AD$1),FALSE))</f>
        <v/>
      </c>
      <c r="AE1296" s="96" t="str">
        <f>IF($A1296="","",VLOOKUP($A1296,DATA_IMPORT!$A$2:$AG$2500,COLUMN(AE$1),FALSE))</f>
        <v/>
      </c>
      <c r="AF1296" s="96" t="str">
        <f>IF($A1296="","",VLOOKUP($A1296,DATA_IMPORT!$A$2:$AG$2500,COLUMN(AF$1),FALSE))</f>
        <v/>
      </c>
      <c r="AG1296" s="96" t="str">
        <f>IF($A1296="","",VLOOKUP($A1296,DATA_IMPORT!$A$2:$AG$2500,COLUMN(AG$1),FALSE))</f>
        <v/>
      </c>
    </row>
    <row r="1297" spans="2:33">
      <c r="B1297" t="str">
        <f>IF($A1297="","",VLOOKUP($A1297,DATA_IMPORT!$A$2:$AG$2500,COLUMN(B$1),FALSE))</f>
        <v/>
      </c>
      <c r="C1297" t="str">
        <f>IF($A1297="","",VLOOKUP($A1297,DATA_IMPORT!$A$2:$AG$2500,COLUMN(C$1),FALSE))</f>
        <v/>
      </c>
      <c r="D1297" t="str">
        <f>IF($A1297="","",VLOOKUP($A1297,DATA_IMPORT!$A$2:$AG$2500,COLUMN(D$1),FALSE))</f>
        <v/>
      </c>
      <c r="E1297" s="106" t="str">
        <f>IF($A1297="","",VLOOKUP($A1297,DATA_IMPORT!$A$2:$AG$2500,COLUMN(F$1),FALSE))</f>
        <v/>
      </c>
      <c r="F1297" t="str">
        <f>IF($A1297="","",VLOOKUP($A1297,DATA_IMPORT!$A$2:$AG$2500,COLUMN(F$1),FALSE))</f>
        <v/>
      </c>
      <c r="G1297" t="str">
        <f>IF(A1297="","",F1297&amp;COUNTIF($B$2:$B1297,B1297))</f>
        <v/>
      </c>
      <c r="H1297" t="str">
        <f t="shared" si="40"/>
        <v/>
      </c>
      <c r="I1297" t="str">
        <f t="shared" si="41"/>
        <v/>
      </c>
      <c r="J1297" s="106" t="s">
        <v>42</v>
      </c>
      <c r="K1297" s="22" t="str">
        <f>IF($A1297="","",VLOOKUP($A1297,DATA_IMPORT!$A$2:$AG$2500,COLUMN(K$1),FALSE))</f>
        <v/>
      </c>
      <c r="L1297" s="22" t="str">
        <f>IF($A1297="","",VLOOKUP($A1297,DATA_IMPORT!$A$2:$AG$2500,COLUMN(L$1),FALSE))</f>
        <v/>
      </c>
      <c r="M1297" s="22" t="str">
        <f>IF($A1297="","",VLOOKUP($A1297,DATA_IMPORT!$A$2:$AG$2500,COLUMN(M$1),FALSE))</f>
        <v/>
      </c>
      <c r="N1297" s="22" t="str">
        <f>IF($A1297="","",VLOOKUP($A1297,DATA_IMPORT!$A$2:$AG$2500,COLUMN(N$1),FALSE))</f>
        <v/>
      </c>
      <c r="O1297" s="22" t="str">
        <f>IF($A1297="","",VLOOKUP($A1297,DATA_IMPORT!$A$2:$AG$2500,COLUMN(O$1),FALSE))</f>
        <v/>
      </c>
      <c r="P1297" s="22" t="str">
        <f>IF($A1297="","",VLOOKUP($A1297,DATA_IMPORT!$A$2:$AG$2500,COLUMN(P$1),FALSE))</f>
        <v/>
      </c>
      <c r="Q1297" s="23" t="str">
        <f>IF($A1297="","",VLOOKUP($A1297,DATA_IMPORT!$A$2:$AG$2500,COLUMN(Q$1),FALSE))</f>
        <v/>
      </c>
      <c r="R1297" s="22" t="str">
        <f>IF($A1297="","",VLOOKUP($A1297,DATA_IMPORT!$A$2:$AG$2500,COLUMN(R$1),FALSE))</f>
        <v/>
      </c>
      <c r="S1297" s="23" t="str">
        <f>IF($A1297="","",VLOOKUP($A1297,DATA_IMPORT!$A$2:$AG$2500,COLUMN(S$1),FALSE))</f>
        <v/>
      </c>
      <c r="T1297" s="22" t="str">
        <f>IF($A1297="","",VLOOKUP($A1297,DATA_IMPORT!$A$2:$AG$2500,COLUMN(T$1),FALSE))</f>
        <v/>
      </c>
      <c r="U1297" s="23" t="str">
        <f>IF($A1297="","",VLOOKUP($A1297,DATA_IMPORT!$A$2:$AG$2500,COLUMN(U$1),FALSE))</f>
        <v/>
      </c>
      <c r="V1297" s="22" t="str">
        <f>IF($A1297="","",VLOOKUP($A1297,DATA_IMPORT!$A$2:$AG$2500,COLUMN(V$1),FALSE))</f>
        <v/>
      </c>
      <c r="W1297" s="22" t="str">
        <f>IF($A1297="","",VLOOKUP($A1297,DATA_IMPORT!$A$2:$AG$2500,COLUMN(W$1),FALSE))</f>
        <v/>
      </c>
      <c r="X1297" s="96" t="str">
        <f>IF($A1297="","",VLOOKUP($A1297,DATA_IMPORT!$A$2:$AG$2500,COLUMN(X$1),FALSE))</f>
        <v/>
      </c>
      <c r="Y1297" s="96" t="str">
        <f>IF($A1297="","",VLOOKUP($A1297,DATA_IMPORT!$A$2:$AG$2500,COLUMN(Y$1),FALSE))</f>
        <v/>
      </c>
      <c r="Z1297" s="22" t="str">
        <f>IF($A1297="","",VLOOKUP($A1297,DATA_IMPORT!$A$2:$AG$2500,COLUMN(Z$1),FALSE))</f>
        <v/>
      </c>
      <c r="AA1297" s="96" t="str">
        <f>IF($A1297="","",VLOOKUP($A1297,DATA_IMPORT!$A$2:$AG$2500,COLUMN(AA$1),FALSE))</f>
        <v/>
      </c>
      <c r="AB1297" s="96" t="str">
        <f>IF($A1297="","",VLOOKUP($A1297,DATA_IMPORT!$A$2:$AG$2500,COLUMN(AB$1),FALSE))</f>
        <v/>
      </c>
      <c r="AC1297" s="22" t="str">
        <f>IF($A1297="","",VLOOKUP($A1297,DATA_IMPORT!$A$2:$AG$2500,COLUMN(AC$1),FALSE))</f>
        <v/>
      </c>
      <c r="AD1297" s="96" t="str">
        <f>IF($A1297="","",VLOOKUP($A1297,DATA_IMPORT!$A$2:$AG$2500,COLUMN(AD$1),FALSE))</f>
        <v/>
      </c>
      <c r="AE1297" s="96" t="str">
        <f>IF($A1297="","",VLOOKUP($A1297,DATA_IMPORT!$A$2:$AG$2500,COLUMN(AE$1),FALSE))</f>
        <v/>
      </c>
      <c r="AF1297" s="96" t="str">
        <f>IF($A1297="","",VLOOKUP($A1297,DATA_IMPORT!$A$2:$AG$2500,COLUMN(AF$1),FALSE))</f>
        <v/>
      </c>
      <c r="AG1297" s="96" t="str">
        <f>IF($A1297="","",VLOOKUP($A1297,DATA_IMPORT!$A$2:$AG$2500,COLUMN(AG$1),FALSE))</f>
        <v/>
      </c>
    </row>
    <row r="1298" spans="2:33">
      <c r="B1298" t="str">
        <f>IF($A1298="","",VLOOKUP($A1298,DATA_IMPORT!$A$2:$AG$2500,COLUMN(B$1),FALSE))</f>
        <v/>
      </c>
      <c r="C1298" t="str">
        <f>IF($A1298="","",VLOOKUP($A1298,DATA_IMPORT!$A$2:$AG$2500,COLUMN(C$1),FALSE))</f>
        <v/>
      </c>
      <c r="D1298" t="str">
        <f>IF($A1298="","",VLOOKUP($A1298,DATA_IMPORT!$A$2:$AG$2500,COLUMN(D$1),FALSE))</f>
        <v/>
      </c>
      <c r="E1298" s="106" t="str">
        <f>IF($A1298="","",VLOOKUP($A1298,DATA_IMPORT!$A$2:$AG$2500,COLUMN(F$1),FALSE))</f>
        <v/>
      </c>
      <c r="F1298" t="str">
        <f>IF($A1298="","",VLOOKUP($A1298,DATA_IMPORT!$A$2:$AG$2500,COLUMN(F$1),FALSE))</f>
        <v/>
      </c>
      <c r="G1298" t="str">
        <f>IF(A1298="","",F1298&amp;COUNTIF($B$2:$B1298,B1298))</f>
        <v/>
      </c>
      <c r="H1298" t="str">
        <f t="shared" si="40"/>
        <v/>
      </c>
      <c r="I1298" t="str">
        <f t="shared" si="41"/>
        <v/>
      </c>
      <c r="J1298" s="106" t="s">
        <v>42</v>
      </c>
      <c r="K1298" s="22" t="str">
        <f>IF($A1298="","",VLOOKUP($A1298,DATA_IMPORT!$A$2:$AG$2500,COLUMN(K$1),FALSE))</f>
        <v/>
      </c>
      <c r="L1298" s="22" t="str">
        <f>IF($A1298="","",VLOOKUP($A1298,DATA_IMPORT!$A$2:$AG$2500,COLUMN(L$1),FALSE))</f>
        <v/>
      </c>
      <c r="M1298" s="22" t="str">
        <f>IF($A1298="","",VLOOKUP($A1298,DATA_IMPORT!$A$2:$AG$2500,COLUMN(M$1),FALSE))</f>
        <v/>
      </c>
      <c r="N1298" s="22" t="str">
        <f>IF($A1298="","",VLOOKUP($A1298,DATA_IMPORT!$A$2:$AG$2500,COLUMN(N$1),FALSE))</f>
        <v/>
      </c>
      <c r="O1298" s="22" t="str">
        <f>IF($A1298="","",VLOOKUP($A1298,DATA_IMPORT!$A$2:$AG$2500,COLUMN(O$1),FALSE))</f>
        <v/>
      </c>
      <c r="P1298" s="22" t="str">
        <f>IF($A1298="","",VLOOKUP($A1298,DATA_IMPORT!$A$2:$AG$2500,COLUMN(P$1),FALSE))</f>
        <v/>
      </c>
      <c r="Q1298" s="23" t="str">
        <f>IF($A1298="","",VLOOKUP($A1298,DATA_IMPORT!$A$2:$AG$2500,COLUMN(Q$1),FALSE))</f>
        <v/>
      </c>
      <c r="R1298" s="22" t="str">
        <f>IF($A1298="","",VLOOKUP($A1298,DATA_IMPORT!$A$2:$AG$2500,COLUMN(R$1),FALSE))</f>
        <v/>
      </c>
      <c r="S1298" s="23" t="str">
        <f>IF($A1298="","",VLOOKUP($A1298,DATA_IMPORT!$A$2:$AG$2500,COLUMN(S$1),FALSE))</f>
        <v/>
      </c>
      <c r="T1298" s="22" t="str">
        <f>IF($A1298="","",VLOOKUP($A1298,DATA_IMPORT!$A$2:$AG$2500,COLUMN(T$1),FALSE))</f>
        <v/>
      </c>
      <c r="U1298" s="23" t="str">
        <f>IF($A1298="","",VLOOKUP($A1298,DATA_IMPORT!$A$2:$AG$2500,COLUMN(U$1),FALSE))</f>
        <v/>
      </c>
      <c r="V1298" s="22" t="str">
        <f>IF($A1298="","",VLOOKUP($A1298,DATA_IMPORT!$A$2:$AG$2500,COLUMN(V$1),FALSE))</f>
        <v/>
      </c>
      <c r="W1298" s="22" t="str">
        <f>IF($A1298="","",VLOOKUP($A1298,DATA_IMPORT!$A$2:$AG$2500,COLUMN(W$1),FALSE))</f>
        <v/>
      </c>
      <c r="X1298" s="96" t="str">
        <f>IF($A1298="","",VLOOKUP($A1298,DATA_IMPORT!$A$2:$AG$2500,COLUMN(X$1),FALSE))</f>
        <v/>
      </c>
      <c r="Y1298" s="96" t="str">
        <f>IF($A1298="","",VLOOKUP($A1298,DATA_IMPORT!$A$2:$AG$2500,COLUMN(Y$1),FALSE))</f>
        <v/>
      </c>
      <c r="Z1298" s="22" t="str">
        <f>IF($A1298="","",VLOOKUP($A1298,DATA_IMPORT!$A$2:$AG$2500,COLUMN(Z$1),FALSE))</f>
        <v/>
      </c>
      <c r="AA1298" s="96" t="str">
        <f>IF($A1298="","",VLOOKUP($A1298,DATA_IMPORT!$A$2:$AG$2500,COLUMN(AA$1),FALSE))</f>
        <v/>
      </c>
      <c r="AB1298" s="96" t="str">
        <f>IF($A1298="","",VLOOKUP($A1298,DATA_IMPORT!$A$2:$AG$2500,COLUMN(AB$1),FALSE))</f>
        <v/>
      </c>
      <c r="AC1298" s="22" t="str">
        <f>IF($A1298="","",VLOOKUP($A1298,DATA_IMPORT!$A$2:$AG$2500,COLUMN(AC$1),FALSE))</f>
        <v/>
      </c>
      <c r="AD1298" s="96" t="str">
        <f>IF($A1298="","",VLOOKUP($A1298,DATA_IMPORT!$A$2:$AG$2500,COLUMN(AD$1),FALSE))</f>
        <v/>
      </c>
      <c r="AE1298" s="96" t="str">
        <f>IF($A1298="","",VLOOKUP($A1298,DATA_IMPORT!$A$2:$AG$2500,COLUMN(AE$1),FALSE))</f>
        <v/>
      </c>
      <c r="AF1298" s="96" t="str">
        <f>IF($A1298="","",VLOOKUP($A1298,DATA_IMPORT!$A$2:$AG$2500,COLUMN(AF$1),FALSE))</f>
        <v/>
      </c>
      <c r="AG1298" s="96" t="str">
        <f>IF($A1298="","",VLOOKUP($A1298,DATA_IMPORT!$A$2:$AG$2500,COLUMN(AG$1),FALSE))</f>
        <v/>
      </c>
    </row>
    <row r="1299" spans="2:33">
      <c r="B1299" t="str">
        <f>IF($A1299="","",VLOOKUP($A1299,DATA_IMPORT!$A$2:$AG$2500,COLUMN(B$1),FALSE))</f>
        <v/>
      </c>
      <c r="C1299" t="str">
        <f>IF($A1299="","",VLOOKUP($A1299,DATA_IMPORT!$A$2:$AG$2500,COLUMN(C$1),FALSE))</f>
        <v/>
      </c>
      <c r="D1299" t="str">
        <f>IF($A1299="","",VLOOKUP($A1299,DATA_IMPORT!$A$2:$AG$2500,COLUMN(D$1),FALSE))</f>
        <v/>
      </c>
      <c r="E1299" s="106" t="str">
        <f>IF($A1299="","",VLOOKUP($A1299,DATA_IMPORT!$A$2:$AG$2500,COLUMN(F$1),FALSE))</f>
        <v/>
      </c>
      <c r="F1299" t="str">
        <f>IF($A1299="","",VLOOKUP($A1299,DATA_IMPORT!$A$2:$AG$2500,COLUMN(F$1),FALSE))</f>
        <v/>
      </c>
      <c r="G1299" t="str">
        <f>IF(A1299="","",F1299&amp;COUNTIF($B$2:$B1299,B1299))</f>
        <v/>
      </c>
      <c r="H1299" t="str">
        <f t="shared" si="40"/>
        <v/>
      </c>
      <c r="I1299" t="str">
        <f t="shared" si="41"/>
        <v/>
      </c>
      <c r="J1299" s="106" t="s">
        <v>42</v>
      </c>
      <c r="K1299" s="22" t="str">
        <f>IF($A1299="","",VLOOKUP($A1299,DATA_IMPORT!$A$2:$AG$2500,COLUMN(K$1),FALSE))</f>
        <v/>
      </c>
      <c r="L1299" s="22" t="str">
        <f>IF($A1299="","",VLOOKUP($A1299,DATA_IMPORT!$A$2:$AG$2500,COLUMN(L$1),FALSE))</f>
        <v/>
      </c>
      <c r="M1299" s="22" t="str">
        <f>IF($A1299="","",VLOOKUP($A1299,DATA_IMPORT!$A$2:$AG$2500,COLUMN(M$1),FALSE))</f>
        <v/>
      </c>
      <c r="N1299" s="22" t="str">
        <f>IF($A1299="","",VLOOKUP($A1299,DATA_IMPORT!$A$2:$AG$2500,COLUMN(N$1),FALSE))</f>
        <v/>
      </c>
      <c r="O1299" s="22" t="str">
        <f>IF($A1299="","",VLOOKUP($A1299,DATA_IMPORT!$A$2:$AG$2500,COLUMN(O$1),FALSE))</f>
        <v/>
      </c>
      <c r="P1299" s="22" t="str">
        <f>IF($A1299="","",VLOOKUP($A1299,DATA_IMPORT!$A$2:$AG$2500,COLUMN(P$1),FALSE))</f>
        <v/>
      </c>
      <c r="Q1299" s="23" t="str">
        <f>IF($A1299="","",VLOOKUP($A1299,DATA_IMPORT!$A$2:$AG$2500,COLUMN(Q$1),FALSE))</f>
        <v/>
      </c>
      <c r="R1299" s="22" t="str">
        <f>IF($A1299="","",VLOOKUP($A1299,DATA_IMPORT!$A$2:$AG$2500,COLUMN(R$1),FALSE))</f>
        <v/>
      </c>
      <c r="S1299" s="23" t="str">
        <f>IF($A1299="","",VLOOKUP($A1299,DATA_IMPORT!$A$2:$AG$2500,COLUMN(S$1),FALSE))</f>
        <v/>
      </c>
      <c r="T1299" s="22" t="str">
        <f>IF($A1299="","",VLOOKUP($A1299,DATA_IMPORT!$A$2:$AG$2500,COLUMN(T$1),FALSE))</f>
        <v/>
      </c>
      <c r="U1299" s="23" t="str">
        <f>IF($A1299="","",VLOOKUP($A1299,DATA_IMPORT!$A$2:$AG$2500,COLUMN(U$1),FALSE))</f>
        <v/>
      </c>
      <c r="V1299" s="22" t="str">
        <f>IF($A1299="","",VLOOKUP($A1299,DATA_IMPORT!$A$2:$AG$2500,COLUMN(V$1),FALSE))</f>
        <v/>
      </c>
      <c r="W1299" s="22" t="str">
        <f>IF($A1299="","",VLOOKUP($A1299,DATA_IMPORT!$A$2:$AG$2500,COLUMN(W$1),FALSE))</f>
        <v/>
      </c>
      <c r="X1299" s="96" t="str">
        <f>IF($A1299="","",VLOOKUP($A1299,DATA_IMPORT!$A$2:$AG$2500,COLUMN(X$1),FALSE))</f>
        <v/>
      </c>
      <c r="Y1299" s="96" t="str">
        <f>IF($A1299="","",VLOOKUP($A1299,DATA_IMPORT!$A$2:$AG$2500,COLUMN(Y$1),FALSE))</f>
        <v/>
      </c>
      <c r="Z1299" s="22" t="str">
        <f>IF($A1299="","",VLOOKUP($A1299,DATA_IMPORT!$A$2:$AG$2500,COLUMN(Z$1),FALSE))</f>
        <v/>
      </c>
      <c r="AA1299" s="96" t="str">
        <f>IF($A1299="","",VLOOKUP($A1299,DATA_IMPORT!$A$2:$AG$2500,COLUMN(AA$1),FALSE))</f>
        <v/>
      </c>
      <c r="AB1299" s="96" t="str">
        <f>IF($A1299="","",VLOOKUP($A1299,DATA_IMPORT!$A$2:$AG$2500,COLUMN(AB$1),FALSE))</f>
        <v/>
      </c>
      <c r="AC1299" s="22" t="str">
        <f>IF($A1299="","",VLOOKUP($A1299,DATA_IMPORT!$A$2:$AG$2500,COLUMN(AC$1),FALSE))</f>
        <v/>
      </c>
      <c r="AD1299" s="96" t="str">
        <f>IF($A1299="","",VLOOKUP($A1299,DATA_IMPORT!$A$2:$AG$2500,COLUMN(AD$1),FALSE))</f>
        <v/>
      </c>
      <c r="AE1299" s="96" t="str">
        <f>IF($A1299="","",VLOOKUP($A1299,DATA_IMPORT!$A$2:$AG$2500,COLUMN(AE$1),FALSE))</f>
        <v/>
      </c>
      <c r="AF1299" s="96" t="str">
        <f>IF($A1299="","",VLOOKUP($A1299,DATA_IMPORT!$A$2:$AG$2500,COLUMN(AF$1),FALSE))</f>
        <v/>
      </c>
      <c r="AG1299" s="96" t="str">
        <f>IF($A1299="","",VLOOKUP($A1299,DATA_IMPORT!$A$2:$AG$2500,COLUMN(AG$1),FALSE))</f>
        <v/>
      </c>
    </row>
    <row r="1300" spans="2:33">
      <c r="B1300" t="str">
        <f>IF($A1300="","",VLOOKUP($A1300,DATA_IMPORT!$A$2:$AG$2500,COLUMN(B$1),FALSE))</f>
        <v/>
      </c>
      <c r="C1300" t="str">
        <f>IF($A1300="","",VLOOKUP($A1300,DATA_IMPORT!$A$2:$AG$2500,COLUMN(C$1),FALSE))</f>
        <v/>
      </c>
      <c r="D1300" t="str">
        <f>IF($A1300="","",VLOOKUP($A1300,DATA_IMPORT!$A$2:$AG$2500,COLUMN(D$1),FALSE))</f>
        <v/>
      </c>
      <c r="E1300" s="106" t="str">
        <f>IF($A1300="","",VLOOKUP($A1300,DATA_IMPORT!$A$2:$AG$2500,COLUMN(F$1),FALSE))</f>
        <v/>
      </c>
      <c r="F1300" t="str">
        <f>IF($A1300="","",VLOOKUP($A1300,DATA_IMPORT!$A$2:$AG$2500,COLUMN(F$1),FALSE))</f>
        <v/>
      </c>
      <c r="G1300" t="str">
        <f>IF(A1300="","",F1300&amp;COUNTIF($B$2:$B1300,B1300))</f>
        <v/>
      </c>
      <c r="H1300" t="str">
        <f t="shared" si="40"/>
        <v/>
      </c>
      <c r="I1300" t="str">
        <f t="shared" si="41"/>
        <v/>
      </c>
      <c r="J1300" s="106" t="s">
        <v>42</v>
      </c>
      <c r="K1300" s="22" t="str">
        <f>IF($A1300="","",VLOOKUP($A1300,DATA_IMPORT!$A$2:$AG$2500,COLUMN(K$1),FALSE))</f>
        <v/>
      </c>
      <c r="L1300" s="22" t="str">
        <f>IF($A1300="","",VLOOKUP($A1300,DATA_IMPORT!$A$2:$AG$2500,COLUMN(L$1),FALSE))</f>
        <v/>
      </c>
      <c r="M1300" s="22" t="str">
        <f>IF($A1300="","",VLOOKUP($A1300,DATA_IMPORT!$A$2:$AG$2500,COLUMN(M$1),FALSE))</f>
        <v/>
      </c>
      <c r="N1300" s="22" t="str">
        <f>IF($A1300="","",VLOOKUP($A1300,DATA_IMPORT!$A$2:$AG$2500,COLUMN(N$1),FALSE))</f>
        <v/>
      </c>
      <c r="O1300" s="22" t="str">
        <f>IF($A1300="","",VLOOKUP($A1300,DATA_IMPORT!$A$2:$AG$2500,COLUMN(O$1),FALSE))</f>
        <v/>
      </c>
      <c r="P1300" s="22" t="str">
        <f>IF($A1300="","",VLOOKUP($A1300,DATA_IMPORT!$A$2:$AG$2500,COLUMN(P$1),FALSE))</f>
        <v/>
      </c>
      <c r="Q1300" s="23" t="str">
        <f>IF($A1300="","",VLOOKUP($A1300,DATA_IMPORT!$A$2:$AG$2500,COLUMN(Q$1),FALSE))</f>
        <v/>
      </c>
      <c r="R1300" s="22" t="str">
        <f>IF($A1300="","",VLOOKUP($A1300,DATA_IMPORT!$A$2:$AG$2500,COLUMN(R$1),FALSE))</f>
        <v/>
      </c>
      <c r="S1300" s="23" t="str">
        <f>IF($A1300="","",VLOOKUP($A1300,DATA_IMPORT!$A$2:$AG$2500,COLUMN(S$1),FALSE))</f>
        <v/>
      </c>
      <c r="T1300" s="22" t="str">
        <f>IF($A1300="","",VLOOKUP($A1300,DATA_IMPORT!$A$2:$AG$2500,COLUMN(T$1),FALSE))</f>
        <v/>
      </c>
      <c r="U1300" s="23" t="str">
        <f>IF($A1300="","",VLOOKUP($A1300,DATA_IMPORT!$A$2:$AG$2500,COLUMN(U$1),FALSE))</f>
        <v/>
      </c>
      <c r="V1300" s="22" t="str">
        <f>IF($A1300="","",VLOOKUP($A1300,DATA_IMPORT!$A$2:$AG$2500,COLUMN(V$1),FALSE))</f>
        <v/>
      </c>
      <c r="W1300" s="22" t="str">
        <f>IF($A1300="","",VLOOKUP($A1300,DATA_IMPORT!$A$2:$AG$2500,COLUMN(W$1),FALSE))</f>
        <v/>
      </c>
      <c r="X1300" s="96" t="str">
        <f>IF($A1300="","",VLOOKUP($A1300,DATA_IMPORT!$A$2:$AG$2500,COLUMN(X$1),FALSE))</f>
        <v/>
      </c>
      <c r="Y1300" s="96" t="str">
        <f>IF($A1300="","",VLOOKUP($A1300,DATA_IMPORT!$A$2:$AG$2500,COLUMN(Y$1),FALSE))</f>
        <v/>
      </c>
      <c r="Z1300" s="22" t="str">
        <f>IF($A1300="","",VLOOKUP($A1300,DATA_IMPORT!$A$2:$AG$2500,COLUMN(Z$1),FALSE))</f>
        <v/>
      </c>
      <c r="AA1300" s="96" t="str">
        <f>IF($A1300="","",VLOOKUP($A1300,DATA_IMPORT!$A$2:$AG$2500,COLUMN(AA$1),FALSE))</f>
        <v/>
      </c>
      <c r="AB1300" s="96" t="str">
        <f>IF($A1300="","",VLOOKUP($A1300,DATA_IMPORT!$A$2:$AG$2500,COLUMN(AB$1),FALSE))</f>
        <v/>
      </c>
      <c r="AC1300" s="22" t="str">
        <f>IF($A1300="","",VLOOKUP($A1300,DATA_IMPORT!$A$2:$AG$2500,COLUMN(AC$1),FALSE))</f>
        <v/>
      </c>
      <c r="AD1300" s="96" t="str">
        <f>IF($A1300="","",VLOOKUP($A1300,DATA_IMPORT!$A$2:$AG$2500,COLUMN(AD$1),FALSE))</f>
        <v/>
      </c>
      <c r="AE1300" s="96" t="str">
        <f>IF($A1300="","",VLOOKUP($A1300,DATA_IMPORT!$A$2:$AG$2500,COLUMN(AE$1),FALSE))</f>
        <v/>
      </c>
      <c r="AF1300" s="96" t="str">
        <f>IF($A1300="","",VLOOKUP($A1300,DATA_IMPORT!$A$2:$AG$2500,COLUMN(AF$1),FALSE))</f>
        <v/>
      </c>
      <c r="AG1300" s="96" t="str">
        <f>IF($A1300="","",VLOOKUP($A1300,DATA_IMPORT!$A$2:$AG$2500,COLUMN(AG$1),FALSE))</f>
        <v/>
      </c>
    </row>
    <row r="1301" spans="2:33">
      <c r="B1301" t="str">
        <f>IF($A1301="","",VLOOKUP($A1301,DATA_IMPORT!$A$2:$AG$2500,COLUMN(B$1),FALSE))</f>
        <v/>
      </c>
      <c r="C1301" t="str">
        <f>IF($A1301="","",VLOOKUP($A1301,DATA_IMPORT!$A$2:$AG$2500,COLUMN(C$1),FALSE))</f>
        <v/>
      </c>
      <c r="D1301" t="str">
        <f>IF($A1301="","",VLOOKUP($A1301,DATA_IMPORT!$A$2:$AG$2500,COLUMN(D$1),FALSE))</f>
        <v/>
      </c>
      <c r="E1301" s="106" t="str">
        <f>IF($A1301="","",VLOOKUP($A1301,DATA_IMPORT!$A$2:$AG$2500,COLUMN(F$1),FALSE))</f>
        <v/>
      </c>
      <c r="F1301" t="str">
        <f>IF($A1301="","",VLOOKUP($A1301,DATA_IMPORT!$A$2:$AG$2500,COLUMN(F$1),FALSE))</f>
        <v/>
      </c>
      <c r="G1301" t="str">
        <f>IF(A1301="","",F1301&amp;COUNTIF($B$2:$B1301,B1301))</f>
        <v/>
      </c>
      <c r="H1301" t="str">
        <f t="shared" si="40"/>
        <v/>
      </c>
      <c r="I1301" t="str">
        <f t="shared" si="41"/>
        <v/>
      </c>
      <c r="J1301" s="106" t="s">
        <v>42</v>
      </c>
      <c r="K1301" s="22" t="str">
        <f>IF($A1301="","",VLOOKUP($A1301,DATA_IMPORT!$A$2:$AG$2500,COLUMN(K$1),FALSE))</f>
        <v/>
      </c>
      <c r="L1301" s="22" t="str">
        <f>IF($A1301="","",VLOOKUP($A1301,DATA_IMPORT!$A$2:$AG$2500,COLUMN(L$1),FALSE))</f>
        <v/>
      </c>
      <c r="M1301" s="22" t="str">
        <f>IF($A1301="","",VLOOKUP($A1301,DATA_IMPORT!$A$2:$AG$2500,COLUMN(M$1),FALSE))</f>
        <v/>
      </c>
      <c r="N1301" s="22" t="str">
        <f>IF($A1301="","",VLOOKUP($A1301,DATA_IMPORT!$A$2:$AG$2500,COLUMN(N$1),FALSE))</f>
        <v/>
      </c>
      <c r="O1301" s="22" t="str">
        <f>IF($A1301="","",VLOOKUP($A1301,DATA_IMPORT!$A$2:$AG$2500,COLUMN(O$1),FALSE))</f>
        <v/>
      </c>
      <c r="P1301" s="22" t="str">
        <f>IF($A1301="","",VLOOKUP($A1301,DATA_IMPORT!$A$2:$AG$2500,COLUMN(P$1),FALSE))</f>
        <v/>
      </c>
      <c r="Q1301" s="23" t="str">
        <f>IF($A1301="","",VLOOKUP($A1301,DATA_IMPORT!$A$2:$AG$2500,COLUMN(Q$1),FALSE))</f>
        <v/>
      </c>
      <c r="R1301" s="22" t="str">
        <f>IF($A1301="","",VLOOKUP($A1301,DATA_IMPORT!$A$2:$AG$2500,COLUMN(R$1),FALSE))</f>
        <v/>
      </c>
      <c r="S1301" s="23" t="str">
        <f>IF($A1301="","",VLOOKUP($A1301,DATA_IMPORT!$A$2:$AG$2500,COLUMN(S$1),FALSE))</f>
        <v/>
      </c>
      <c r="T1301" s="22" t="str">
        <f>IF($A1301="","",VLOOKUP($A1301,DATA_IMPORT!$A$2:$AG$2500,COLUMN(T$1),FALSE))</f>
        <v/>
      </c>
      <c r="U1301" s="23" t="str">
        <f>IF($A1301="","",VLOOKUP($A1301,DATA_IMPORT!$A$2:$AG$2500,COLUMN(U$1),FALSE))</f>
        <v/>
      </c>
      <c r="V1301" s="22" t="str">
        <f>IF($A1301="","",VLOOKUP($A1301,DATA_IMPORT!$A$2:$AG$2500,COLUMN(V$1),FALSE))</f>
        <v/>
      </c>
      <c r="W1301" s="22" t="str">
        <f>IF($A1301="","",VLOOKUP($A1301,DATA_IMPORT!$A$2:$AG$2500,COLUMN(W$1),FALSE))</f>
        <v/>
      </c>
      <c r="X1301" s="96" t="str">
        <f>IF($A1301="","",VLOOKUP($A1301,DATA_IMPORT!$A$2:$AG$2500,COLUMN(X$1),FALSE))</f>
        <v/>
      </c>
      <c r="Y1301" s="96" t="str">
        <f>IF($A1301="","",VLOOKUP($A1301,DATA_IMPORT!$A$2:$AG$2500,COLUMN(Y$1),FALSE))</f>
        <v/>
      </c>
      <c r="Z1301" s="22" t="str">
        <f>IF($A1301="","",VLOOKUP($A1301,DATA_IMPORT!$A$2:$AG$2500,COLUMN(Z$1),FALSE))</f>
        <v/>
      </c>
      <c r="AA1301" s="96" t="str">
        <f>IF($A1301="","",VLOOKUP($A1301,DATA_IMPORT!$A$2:$AG$2500,COLUMN(AA$1),FALSE))</f>
        <v/>
      </c>
      <c r="AB1301" s="96" t="str">
        <f>IF($A1301="","",VLOOKUP($A1301,DATA_IMPORT!$A$2:$AG$2500,COLUMN(AB$1),FALSE))</f>
        <v/>
      </c>
      <c r="AC1301" s="22" t="str">
        <f>IF($A1301="","",VLOOKUP($A1301,DATA_IMPORT!$A$2:$AG$2500,COLUMN(AC$1),FALSE))</f>
        <v/>
      </c>
      <c r="AD1301" s="96" t="str">
        <f>IF($A1301="","",VLOOKUP($A1301,DATA_IMPORT!$A$2:$AG$2500,COLUMN(AD$1),FALSE))</f>
        <v/>
      </c>
      <c r="AE1301" s="96" t="str">
        <f>IF($A1301="","",VLOOKUP($A1301,DATA_IMPORT!$A$2:$AG$2500,COLUMN(AE$1),FALSE))</f>
        <v/>
      </c>
      <c r="AF1301" s="96" t="str">
        <f>IF($A1301="","",VLOOKUP($A1301,DATA_IMPORT!$A$2:$AG$2500,COLUMN(AF$1),FALSE))</f>
        <v/>
      </c>
      <c r="AG1301" s="96" t="str">
        <f>IF($A1301="","",VLOOKUP($A1301,DATA_IMPORT!$A$2:$AG$2500,COLUMN(AG$1),FALSE))</f>
        <v/>
      </c>
    </row>
    <row r="1302" spans="2:33">
      <c r="B1302" t="str">
        <f>IF($A1302="","",VLOOKUP($A1302,DATA_IMPORT!$A$2:$AG$2500,COLUMN(B$1),FALSE))</f>
        <v/>
      </c>
      <c r="C1302" t="str">
        <f>IF($A1302="","",VLOOKUP($A1302,DATA_IMPORT!$A$2:$AG$2500,COLUMN(C$1),FALSE))</f>
        <v/>
      </c>
      <c r="D1302" t="str">
        <f>IF($A1302="","",VLOOKUP($A1302,DATA_IMPORT!$A$2:$AG$2500,COLUMN(D$1),FALSE))</f>
        <v/>
      </c>
      <c r="E1302" s="106" t="str">
        <f>IF($A1302="","",VLOOKUP($A1302,DATA_IMPORT!$A$2:$AG$2500,COLUMN(F$1),FALSE))</f>
        <v/>
      </c>
      <c r="F1302" t="str">
        <f>IF($A1302="","",VLOOKUP($A1302,DATA_IMPORT!$A$2:$AG$2500,COLUMN(F$1),FALSE))</f>
        <v/>
      </c>
      <c r="G1302" t="str">
        <f>IF(A1302="","",F1302&amp;COUNTIF($B$2:$B1302,B1302))</f>
        <v/>
      </c>
      <c r="H1302" t="str">
        <f t="shared" si="40"/>
        <v/>
      </c>
      <c r="I1302" t="str">
        <f t="shared" si="41"/>
        <v/>
      </c>
      <c r="J1302" s="106" t="s">
        <v>42</v>
      </c>
      <c r="K1302" s="22" t="str">
        <f>IF($A1302="","",VLOOKUP($A1302,DATA_IMPORT!$A$2:$AG$2500,COLUMN(K$1),FALSE))</f>
        <v/>
      </c>
      <c r="L1302" s="22" t="str">
        <f>IF($A1302="","",VLOOKUP($A1302,DATA_IMPORT!$A$2:$AG$2500,COLUMN(L$1),FALSE))</f>
        <v/>
      </c>
      <c r="M1302" s="22" t="str">
        <f>IF($A1302="","",VLOOKUP($A1302,DATA_IMPORT!$A$2:$AG$2500,COLUMN(M$1),FALSE))</f>
        <v/>
      </c>
      <c r="N1302" s="22" t="str">
        <f>IF($A1302="","",VLOOKUP($A1302,DATA_IMPORT!$A$2:$AG$2500,COLUMN(N$1),FALSE))</f>
        <v/>
      </c>
      <c r="O1302" s="22" t="str">
        <f>IF($A1302="","",VLOOKUP($A1302,DATA_IMPORT!$A$2:$AG$2500,COLUMN(O$1),FALSE))</f>
        <v/>
      </c>
      <c r="P1302" s="22" t="str">
        <f>IF($A1302="","",VLOOKUP($A1302,DATA_IMPORT!$A$2:$AG$2500,COLUMN(P$1),FALSE))</f>
        <v/>
      </c>
      <c r="Q1302" s="23" t="str">
        <f>IF($A1302="","",VLOOKUP($A1302,DATA_IMPORT!$A$2:$AG$2500,COLUMN(Q$1),FALSE))</f>
        <v/>
      </c>
      <c r="R1302" s="22" t="str">
        <f>IF($A1302="","",VLOOKUP($A1302,DATA_IMPORT!$A$2:$AG$2500,COLUMN(R$1),FALSE))</f>
        <v/>
      </c>
      <c r="S1302" s="23" t="str">
        <f>IF($A1302="","",VLOOKUP($A1302,DATA_IMPORT!$A$2:$AG$2500,COLUMN(S$1),FALSE))</f>
        <v/>
      </c>
      <c r="T1302" s="22" t="str">
        <f>IF($A1302="","",VLOOKUP($A1302,DATA_IMPORT!$A$2:$AG$2500,COLUMN(T$1),FALSE))</f>
        <v/>
      </c>
      <c r="U1302" s="23" t="str">
        <f>IF($A1302="","",VLOOKUP($A1302,DATA_IMPORT!$A$2:$AG$2500,COLUMN(U$1),FALSE))</f>
        <v/>
      </c>
      <c r="V1302" s="22" t="str">
        <f>IF($A1302="","",VLOOKUP($A1302,DATA_IMPORT!$A$2:$AG$2500,COLUMN(V$1),FALSE))</f>
        <v/>
      </c>
      <c r="W1302" s="22" t="str">
        <f>IF($A1302="","",VLOOKUP($A1302,DATA_IMPORT!$A$2:$AG$2500,COLUMN(W$1),FALSE))</f>
        <v/>
      </c>
      <c r="X1302" s="96" t="str">
        <f>IF($A1302="","",VLOOKUP($A1302,DATA_IMPORT!$A$2:$AG$2500,COLUMN(X$1),FALSE))</f>
        <v/>
      </c>
      <c r="Y1302" s="96" t="str">
        <f>IF($A1302="","",VLOOKUP($A1302,DATA_IMPORT!$A$2:$AG$2500,COLUMN(Y$1),FALSE))</f>
        <v/>
      </c>
      <c r="Z1302" s="22" t="str">
        <f>IF($A1302="","",VLOOKUP($A1302,DATA_IMPORT!$A$2:$AG$2500,COLUMN(Z$1),FALSE))</f>
        <v/>
      </c>
      <c r="AA1302" s="96" t="str">
        <f>IF($A1302="","",VLOOKUP($A1302,DATA_IMPORT!$A$2:$AG$2500,COLUMN(AA$1),FALSE))</f>
        <v/>
      </c>
      <c r="AB1302" s="96" t="str">
        <f>IF($A1302="","",VLOOKUP($A1302,DATA_IMPORT!$A$2:$AG$2500,COLUMN(AB$1),FALSE))</f>
        <v/>
      </c>
      <c r="AC1302" s="22" t="str">
        <f>IF($A1302="","",VLOOKUP($A1302,DATA_IMPORT!$A$2:$AG$2500,COLUMN(AC$1),FALSE))</f>
        <v/>
      </c>
      <c r="AD1302" s="96" t="str">
        <f>IF($A1302="","",VLOOKUP($A1302,DATA_IMPORT!$A$2:$AG$2500,COLUMN(AD$1),FALSE))</f>
        <v/>
      </c>
      <c r="AE1302" s="96" t="str">
        <f>IF($A1302="","",VLOOKUP($A1302,DATA_IMPORT!$A$2:$AG$2500,COLUMN(AE$1),FALSE))</f>
        <v/>
      </c>
      <c r="AF1302" s="96" t="str">
        <f>IF($A1302="","",VLOOKUP($A1302,DATA_IMPORT!$A$2:$AG$2500,COLUMN(AF$1),FALSE))</f>
        <v/>
      </c>
      <c r="AG1302" s="96" t="str">
        <f>IF($A1302="","",VLOOKUP($A1302,DATA_IMPORT!$A$2:$AG$2500,COLUMN(AG$1),FALSE))</f>
        <v/>
      </c>
    </row>
    <row r="1303" spans="2:33">
      <c r="B1303" t="str">
        <f>IF($A1303="","",VLOOKUP($A1303,DATA_IMPORT!$A$2:$AG$2500,COLUMN(B$1),FALSE))</f>
        <v/>
      </c>
      <c r="C1303" t="str">
        <f>IF($A1303="","",VLOOKUP($A1303,DATA_IMPORT!$A$2:$AG$2500,COLUMN(C$1),FALSE))</f>
        <v/>
      </c>
      <c r="D1303" t="str">
        <f>IF($A1303="","",VLOOKUP($A1303,DATA_IMPORT!$A$2:$AG$2500,COLUMN(D$1),FALSE))</f>
        <v/>
      </c>
      <c r="E1303" s="106" t="str">
        <f>IF($A1303="","",VLOOKUP($A1303,DATA_IMPORT!$A$2:$AG$2500,COLUMN(F$1),FALSE))</f>
        <v/>
      </c>
      <c r="F1303" t="str">
        <f>IF($A1303="","",VLOOKUP($A1303,DATA_IMPORT!$A$2:$AG$2500,COLUMN(F$1),FALSE))</f>
        <v/>
      </c>
      <c r="G1303" t="str">
        <f>IF(A1303="","",F1303&amp;COUNTIF($B$2:$B1303,B1303))</f>
        <v/>
      </c>
      <c r="H1303" t="str">
        <f t="shared" si="40"/>
        <v/>
      </c>
      <c r="I1303" t="str">
        <f t="shared" si="41"/>
        <v/>
      </c>
      <c r="J1303" s="106" t="s">
        <v>42</v>
      </c>
      <c r="K1303" s="22" t="str">
        <f>IF($A1303="","",VLOOKUP($A1303,DATA_IMPORT!$A$2:$AG$2500,COLUMN(K$1),FALSE))</f>
        <v/>
      </c>
      <c r="L1303" s="22" t="str">
        <f>IF($A1303="","",VLOOKUP($A1303,DATA_IMPORT!$A$2:$AG$2500,COLUMN(L$1),FALSE))</f>
        <v/>
      </c>
      <c r="M1303" s="22" t="str">
        <f>IF($A1303="","",VLOOKUP($A1303,DATA_IMPORT!$A$2:$AG$2500,COLUMN(M$1),FALSE))</f>
        <v/>
      </c>
      <c r="N1303" s="22" t="str">
        <f>IF($A1303="","",VLOOKUP($A1303,DATA_IMPORT!$A$2:$AG$2500,COLUMN(N$1),FALSE))</f>
        <v/>
      </c>
      <c r="O1303" s="22" t="str">
        <f>IF($A1303="","",VLOOKUP($A1303,DATA_IMPORT!$A$2:$AG$2500,COLUMN(O$1),FALSE))</f>
        <v/>
      </c>
      <c r="P1303" s="22" t="str">
        <f>IF($A1303="","",VLOOKUP($A1303,DATA_IMPORT!$A$2:$AG$2500,COLUMN(P$1),FALSE))</f>
        <v/>
      </c>
      <c r="Q1303" s="23" t="str">
        <f>IF($A1303="","",VLOOKUP($A1303,DATA_IMPORT!$A$2:$AG$2500,COLUMN(Q$1),FALSE))</f>
        <v/>
      </c>
      <c r="R1303" s="22" t="str">
        <f>IF($A1303="","",VLOOKUP($A1303,DATA_IMPORT!$A$2:$AG$2500,COLUMN(R$1),FALSE))</f>
        <v/>
      </c>
      <c r="S1303" s="23" t="str">
        <f>IF($A1303="","",VLOOKUP($A1303,DATA_IMPORT!$A$2:$AG$2500,COLUMN(S$1),FALSE))</f>
        <v/>
      </c>
      <c r="T1303" s="22" t="str">
        <f>IF($A1303="","",VLOOKUP($A1303,DATA_IMPORT!$A$2:$AG$2500,COLUMN(T$1),FALSE))</f>
        <v/>
      </c>
      <c r="U1303" s="23" t="str">
        <f>IF($A1303="","",VLOOKUP($A1303,DATA_IMPORT!$A$2:$AG$2500,COLUMN(U$1),FALSE))</f>
        <v/>
      </c>
      <c r="V1303" s="22" t="str">
        <f>IF($A1303="","",VLOOKUP($A1303,DATA_IMPORT!$A$2:$AG$2500,COLUMN(V$1),FALSE))</f>
        <v/>
      </c>
      <c r="W1303" s="22" t="str">
        <f>IF($A1303="","",VLOOKUP($A1303,DATA_IMPORT!$A$2:$AG$2500,COLUMN(W$1),FALSE))</f>
        <v/>
      </c>
      <c r="X1303" s="96" t="str">
        <f>IF($A1303="","",VLOOKUP($A1303,DATA_IMPORT!$A$2:$AG$2500,COLUMN(X$1),FALSE))</f>
        <v/>
      </c>
      <c r="Y1303" s="96" t="str">
        <f>IF($A1303="","",VLOOKUP($A1303,DATA_IMPORT!$A$2:$AG$2500,COLUMN(Y$1),FALSE))</f>
        <v/>
      </c>
      <c r="Z1303" s="22" t="str">
        <f>IF($A1303="","",VLOOKUP($A1303,DATA_IMPORT!$A$2:$AG$2500,COLUMN(Z$1),FALSE))</f>
        <v/>
      </c>
      <c r="AA1303" s="96" t="str">
        <f>IF($A1303="","",VLOOKUP($A1303,DATA_IMPORT!$A$2:$AG$2500,COLUMN(AA$1),FALSE))</f>
        <v/>
      </c>
      <c r="AB1303" s="96" t="str">
        <f>IF($A1303="","",VLOOKUP($A1303,DATA_IMPORT!$A$2:$AG$2500,COLUMN(AB$1),FALSE))</f>
        <v/>
      </c>
      <c r="AC1303" s="22" t="str">
        <f>IF($A1303="","",VLOOKUP($A1303,DATA_IMPORT!$A$2:$AG$2500,COLUMN(AC$1),FALSE))</f>
        <v/>
      </c>
      <c r="AD1303" s="96" t="str">
        <f>IF($A1303="","",VLOOKUP($A1303,DATA_IMPORT!$A$2:$AG$2500,COLUMN(AD$1),FALSE))</f>
        <v/>
      </c>
      <c r="AE1303" s="96" t="str">
        <f>IF($A1303="","",VLOOKUP($A1303,DATA_IMPORT!$A$2:$AG$2500,COLUMN(AE$1),FALSE))</f>
        <v/>
      </c>
      <c r="AF1303" s="96" t="str">
        <f>IF($A1303="","",VLOOKUP($A1303,DATA_IMPORT!$A$2:$AG$2500,COLUMN(AF$1),FALSE))</f>
        <v/>
      </c>
      <c r="AG1303" s="96" t="str">
        <f>IF($A1303="","",VLOOKUP($A1303,DATA_IMPORT!$A$2:$AG$2500,COLUMN(AG$1),FALSE))</f>
        <v/>
      </c>
    </row>
    <row r="1304" spans="2:33">
      <c r="B1304" t="str">
        <f>IF($A1304="","",VLOOKUP($A1304,DATA_IMPORT!$A$2:$AG$2500,COLUMN(B$1),FALSE))</f>
        <v/>
      </c>
      <c r="C1304" t="str">
        <f>IF($A1304="","",VLOOKUP($A1304,DATA_IMPORT!$A$2:$AG$2500,COLUMN(C$1),FALSE))</f>
        <v/>
      </c>
      <c r="D1304" t="str">
        <f>IF($A1304="","",VLOOKUP($A1304,DATA_IMPORT!$A$2:$AG$2500,COLUMN(D$1),FALSE))</f>
        <v/>
      </c>
      <c r="E1304" s="106" t="str">
        <f>IF($A1304="","",VLOOKUP($A1304,DATA_IMPORT!$A$2:$AG$2500,COLUMN(F$1),FALSE))</f>
        <v/>
      </c>
      <c r="F1304" t="str">
        <f>IF($A1304="","",VLOOKUP($A1304,DATA_IMPORT!$A$2:$AG$2500,COLUMN(F$1),FALSE))</f>
        <v/>
      </c>
      <c r="G1304" t="str">
        <f>IF(A1304="","",F1304&amp;COUNTIF($B$2:$B1304,B1304))</f>
        <v/>
      </c>
      <c r="H1304" t="str">
        <f t="shared" si="40"/>
        <v/>
      </c>
      <c r="I1304" t="str">
        <f t="shared" si="41"/>
        <v/>
      </c>
      <c r="J1304" s="106" t="s">
        <v>42</v>
      </c>
      <c r="K1304" s="22" t="str">
        <f>IF($A1304="","",VLOOKUP($A1304,DATA_IMPORT!$A$2:$AG$2500,COLUMN(K$1),FALSE))</f>
        <v/>
      </c>
      <c r="L1304" s="22" t="str">
        <f>IF($A1304="","",VLOOKUP($A1304,DATA_IMPORT!$A$2:$AG$2500,COLUMN(L$1),FALSE))</f>
        <v/>
      </c>
      <c r="M1304" s="22" t="str">
        <f>IF($A1304="","",VLOOKUP($A1304,DATA_IMPORT!$A$2:$AG$2500,COLUMN(M$1),FALSE))</f>
        <v/>
      </c>
      <c r="N1304" s="22" t="str">
        <f>IF($A1304="","",VLOOKUP($A1304,DATA_IMPORT!$A$2:$AG$2500,COLUMN(N$1),FALSE))</f>
        <v/>
      </c>
      <c r="O1304" s="22" t="str">
        <f>IF($A1304="","",VLOOKUP($A1304,DATA_IMPORT!$A$2:$AG$2500,COLUMN(O$1),FALSE))</f>
        <v/>
      </c>
      <c r="P1304" s="22" t="str">
        <f>IF($A1304="","",VLOOKUP($A1304,DATA_IMPORT!$A$2:$AG$2500,COLUMN(P$1),FALSE))</f>
        <v/>
      </c>
      <c r="Q1304" s="23" t="str">
        <f>IF($A1304="","",VLOOKUP($A1304,DATA_IMPORT!$A$2:$AG$2500,COLUMN(Q$1),FALSE))</f>
        <v/>
      </c>
      <c r="R1304" s="22" t="str">
        <f>IF($A1304="","",VLOOKUP($A1304,DATA_IMPORT!$A$2:$AG$2500,COLUMN(R$1),FALSE))</f>
        <v/>
      </c>
      <c r="S1304" s="23" t="str">
        <f>IF($A1304="","",VLOOKUP($A1304,DATA_IMPORT!$A$2:$AG$2500,COLUMN(S$1),FALSE))</f>
        <v/>
      </c>
      <c r="T1304" s="22" t="str">
        <f>IF($A1304="","",VLOOKUP($A1304,DATA_IMPORT!$A$2:$AG$2500,COLUMN(T$1),FALSE))</f>
        <v/>
      </c>
      <c r="U1304" s="23" t="str">
        <f>IF($A1304="","",VLOOKUP($A1304,DATA_IMPORT!$A$2:$AG$2500,COLUMN(U$1),FALSE))</f>
        <v/>
      </c>
      <c r="V1304" s="22" t="str">
        <f>IF($A1304="","",VLOOKUP($A1304,DATA_IMPORT!$A$2:$AG$2500,COLUMN(V$1),FALSE))</f>
        <v/>
      </c>
      <c r="W1304" s="22" t="str">
        <f>IF($A1304="","",VLOOKUP($A1304,DATA_IMPORT!$A$2:$AG$2500,COLUMN(W$1),FALSE))</f>
        <v/>
      </c>
      <c r="X1304" s="96" t="str">
        <f>IF($A1304="","",VLOOKUP($A1304,DATA_IMPORT!$A$2:$AG$2500,COLUMN(X$1),FALSE))</f>
        <v/>
      </c>
      <c r="Y1304" s="96" t="str">
        <f>IF($A1304="","",VLOOKUP($A1304,DATA_IMPORT!$A$2:$AG$2500,COLUMN(Y$1),FALSE))</f>
        <v/>
      </c>
      <c r="Z1304" s="22" t="str">
        <f>IF($A1304="","",VLOOKUP($A1304,DATA_IMPORT!$A$2:$AG$2500,COLUMN(Z$1),FALSE))</f>
        <v/>
      </c>
      <c r="AA1304" s="96" t="str">
        <f>IF($A1304="","",VLOOKUP($A1304,DATA_IMPORT!$A$2:$AG$2500,COLUMN(AA$1),FALSE))</f>
        <v/>
      </c>
      <c r="AB1304" s="96" t="str">
        <f>IF($A1304="","",VLOOKUP($A1304,DATA_IMPORT!$A$2:$AG$2500,COLUMN(AB$1),FALSE))</f>
        <v/>
      </c>
      <c r="AC1304" s="22" t="str">
        <f>IF($A1304="","",VLOOKUP($A1304,DATA_IMPORT!$A$2:$AG$2500,COLUMN(AC$1),FALSE))</f>
        <v/>
      </c>
      <c r="AD1304" s="96" t="str">
        <f>IF($A1304="","",VLOOKUP($A1304,DATA_IMPORT!$A$2:$AG$2500,COLUMN(AD$1),FALSE))</f>
        <v/>
      </c>
      <c r="AE1304" s="96" t="str">
        <f>IF($A1304="","",VLOOKUP($A1304,DATA_IMPORT!$A$2:$AG$2500,COLUMN(AE$1),FALSE))</f>
        <v/>
      </c>
      <c r="AF1304" s="96" t="str">
        <f>IF($A1304="","",VLOOKUP($A1304,DATA_IMPORT!$A$2:$AG$2500,COLUMN(AF$1),FALSE))</f>
        <v/>
      </c>
      <c r="AG1304" s="96" t="str">
        <f>IF($A1304="","",VLOOKUP($A1304,DATA_IMPORT!$A$2:$AG$2500,COLUMN(AG$1),FALSE))</f>
        <v/>
      </c>
    </row>
    <row r="1305" spans="2:33">
      <c r="B1305" t="str">
        <f>IF($A1305="","",VLOOKUP($A1305,DATA_IMPORT!$A$2:$AG$2500,COLUMN(B$1),FALSE))</f>
        <v/>
      </c>
      <c r="C1305" t="str">
        <f>IF($A1305="","",VLOOKUP($A1305,DATA_IMPORT!$A$2:$AG$2500,COLUMN(C$1),FALSE))</f>
        <v/>
      </c>
      <c r="D1305" t="str">
        <f>IF($A1305="","",VLOOKUP($A1305,DATA_IMPORT!$A$2:$AG$2500,COLUMN(D$1),FALSE))</f>
        <v/>
      </c>
      <c r="E1305" s="106" t="str">
        <f>IF($A1305="","",VLOOKUP($A1305,DATA_IMPORT!$A$2:$AG$2500,COLUMN(F$1),FALSE))</f>
        <v/>
      </c>
      <c r="F1305" t="str">
        <f>IF($A1305="","",VLOOKUP($A1305,DATA_IMPORT!$A$2:$AG$2500,COLUMN(F$1),FALSE))</f>
        <v/>
      </c>
      <c r="G1305" t="str">
        <f>IF(A1305="","",F1305&amp;COUNTIF($B$2:$B1305,B1305))</f>
        <v/>
      </c>
      <c r="H1305" t="str">
        <f t="shared" si="40"/>
        <v/>
      </c>
      <c r="I1305" t="str">
        <f t="shared" si="41"/>
        <v/>
      </c>
      <c r="J1305" s="106" t="s">
        <v>42</v>
      </c>
      <c r="K1305" s="22" t="str">
        <f>IF($A1305="","",VLOOKUP($A1305,DATA_IMPORT!$A$2:$AG$2500,COLUMN(K$1),FALSE))</f>
        <v/>
      </c>
      <c r="L1305" s="22" t="str">
        <f>IF($A1305="","",VLOOKUP($A1305,DATA_IMPORT!$A$2:$AG$2500,COLUMN(L$1),FALSE))</f>
        <v/>
      </c>
      <c r="M1305" s="22" t="str">
        <f>IF($A1305="","",VLOOKUP($A1305,DATA_IMPORT!$A$2:$AG$2500,COLUMN(M$1),FALSE))</f>
        <v/>
      </c>
      <c r="N1305" s="22" t="str">
        <f>IF($A1305="","",VLOOKUP($A1305,DATA_IMPORT!$A$2:$AG$2500,COLUMN(N$1),FALSE))</f>
        <v/>
      </c>
      <c r="O1305" s="22" t="str">
        <f>IF($A1305="","",VLOOKUP($A1305,DATA_IMPORT!$A$2:$AG$2500,COLUMN(O$1),FALSE))</f>
        <v/>
      </c>
      <c r="P1305" s="22" t="str">
        <f>IF($A1305="","",VLOOKUP($A1305,DATA_IMPORT!$A$2:$AG$2500,COLUMN(P$1),FALSE))</f>
        <v/>
      </c>
      <c r="Q1305" s="23" t="str">
        <f>IF($A1305="","",VLOOKUP($A1305,DATA_IMPORT!$A$2:$AG$2500,COLUMN(Q$1),FALSE))</f>
        <v/>
      </c>
      <c r="R1305" s="22" t="str">
        <f>IF($A1305="","",VLOOKUP($A1305,DATA_IMPORT!$A$2:$AG$2500,COLUMN(R$1),FALSE))</f>
        <v/>
      </c>
      <c r="S1305" s="23" t="str">
        <f>IF($A1305="","",VLOOKUP($A1305,DATA_IMPORT!$A$2:$AG$2500,COLUMN(S$1),FALSE))</f>
        <v/>
      </c>
      <c r="T1305" s="22" t="str">
        <f>IF($A1305="","",VLOOKUP($A1305,DATA_IMPORT!$A$2:$AG$2500,COLUMN(T$1),FALSE))</f>
        <v/>
      </c>
      <c r="U1305" s="23" t="str">
        <f>IF($A1305="","",VLOOKUP($A1305,DATA_IMPORT!$A$2:$AG$2500,COLUMN(U$1),FALSE))</f>
        <v/>
      </c>
      <c r="V1305" s="22" t="str">
        <f>IF($A1305="","",VLOOKUP($A1305,DATA_IMPORT!$A$2:$AG$2500,COLUMN(V$1),FALSE))</f>
        <v/>
      </c>
      <c r="W1305" s="22" t="str">
        <f>IF($A1305="","",VLOOKUP($A1305,DATA_IMPORT!$A$2:$AG$2500,COLUMN(W$1),FALSE))</f>
        <v/>
      </c>
      <c r="X1305" s="96" t="str">
        <f>IF($A1305="","",VLOOKUP($A1305,DATA_IMPORT!$A$2:$AG$2500,COLUMN(X$1),FALSE))</f>
        <v/>
      </c>
      <c r="Y1305" s="96" t="str">
        <f>IF($A1305="","",VLOOKUP($A1305,DATA_IMPORT!$A$2:$AG$2500,COLUMN(Y$1),FALSE))</f>
        <v/>
      </c>
      <c r="Z1305" s="22" t="str">
        <f>IF($A1305="","",VLOOKUP($A1305,DATA_IMPORT!$A$2:$AG$2500,COLUMN(Z$1),FALSE))</f>
        <v/>
      </c>
      <c r="AA1305" s="96" t="str">
        <f>IF($A1305="","",VLOOKUP($A1305,DATA_IMPORT!$A$2:$AG$2500,COLUMN(AA$1),FALSE))</f>
        <v/>
      </c>
      <c r="AB1305" s="96" t="str">
        <f>IF($A1305="","",VLOOKUP($A1305,DATA_IMPORT!$A$2:$AG$2500,COLUMN(AB$1),FALSE))</f>
        <v/>
      </c>
      <c r="AC1305" s="22" t="str">
        <f>IF($A1305="","",VLOOKUP($A1305,DATA_IMPORT!$A$2:$AG$2500,COLUMN(AC$1),FALSE))</f>
        <v/>
      </c>
      <c r="AD1305" s="96" t="str">
        <f>IF($A1305="","",VLOOKUP($A1305,DATA_IMPORT!$A$2:$AG$2500,COLUMN(AD$1),FALSE))</f>
        <v/>
      </c>
      <c r="AE1305" s="96" t="str">
        <f>IF($A1305="","",VLOOKUP($A1305,DATA_IMPORT!$A$2:$AG$2500,COLUMN(AE$1),FALSE))</f>
        <v/>
      </c>
      <c r="AF1305" s="96" t="str">
        <f>IF($A1305="","",VLOOKUP($A1305,DATA_IMPORT!$A$2:$AG$2500,COLUMN(AF$1),FALSE))</f>
        <v/>
      </c>
      <c r="AG1305" s="96" t="str">
        <f>IF($A1305="","",VLOOKUP($A1305,DATA_IMPORT!$A$2:$AG$2500,COLUMN(AG$1),FALSE))</f>
        <v/>
      </c>
    </row>
    <row r="1306" spans="2:33">
      <c r="B1306" t="str">
        <f>IF($A1306="","",VLOOKUP($A1306,DATA_IMPORT!$A$2:$AG$2500,COLUMN(B$1),FALSE))</f>
        <v/>
      </c>
      <c r="C1306" t="str">
        <f>IF($A1306="","",VLOOKUP($A1306,DATA_IMPORT!$A$2:$AG$2500,COLUMN(C$1),FALSE))</f>
        <v/>
      </c>
      <c r="D1306" t="str">
        <f>IF($A1306="","",VLOOKUP($A1306,DATA_IMPORT!$A$2:$AG$2500,COLUMN(D$1),FALSE))</f>
        <v/>
      </c>
      <c r="E1306" s="106" t="str">
        <f>IF($A1306="","",VLOOKUP($A1306,DATA_IMPORT!$A$2:$AG$2500,COLUMN(F$1),FALSE))</f>
        <v/>
      </c>
      <c r="F1306" t="str">
        <f>IF($A1306="","",VLOOKUP($A1306,DATA_IMPORT!$A$2:$AG$2500,COLUMN(F$1),FALSE))</f>
        <v/>
      </c>
      <c r="G1306" t="str">
        <f>IF(A1306="","",F1306&amp;COUNTIF($B$2:$B1306,B1306))</f>
        <v/>
      </c>
      <c r="H1306" t="str">
        <f t="shared" si="40"/>
        <v/>
      </c>
      <c r="I1306" t="str">
        <f t="shared" si="41"/>
        <v/>
      </c>
      <c r="J1306" s="106" t="s">
        <v>42</v>
      </c>
      <c r="K1306" s="22" t="str">
        <f>IF($A1306="","",VLOOKUP($A1306,DATA_IMPORT!$A$2:$AG$2500,COLUMN(K$1),FALSE))</f>
        <v/>
      </c>
      <c r="L1306" s="22" t="str">
        <f>IF($A1306="","",VLOOKUP($A1306,DATA_IMPORT!$A$2:$AG$2500,COLUMN(L$1),FALSE))</f>
        <v/>
      </c>
      <c r="M1306" s="22" t="str">
        <f>IF($A1306="","",VLOOKUP($A1306,DATA_IMPORT!$A$2:$AG$2500,COLUMN(M$1),FALSE))</f>
        <v/>
      </c>
      <c r="N1306" s="22" t="str">
        <f>IF($A1306="","",VLOOKUP($A1306,DATA_IMPORT!$A$2:$AG$2500,COLUMN(N$1),FALSE))</f>
        <v/>
      </c>
      <c r="O1306" s="22" t="str">
        <f>IF($A1306="","",VLOOKUP($A1306,DATA_IMPORT!$A$2:$AG$2500,COLUMN(O$1),FALSE))</f>
        <v/>
      </c>
      <c r="P1306" s="22" t="str">
        <f>IF($A1306="","",VLOOKUP($A1306,DATA_IMPORT!$A$2:$AG$2500,COLUMN(P$1),FALSE))</f>
        <v/>
      </c>
      <c r="Q1306" s="23" t="str">
        <f>IF($A1306="","",VLOOKUP($A1306,DATA_IMPORT!$A$2:$AG$2500,COLUMN(Q$1),FALSE))</f>
        <v/>
      </c>
      <c r="R1306" s="22" t="str">
        <f>IF($A1306="","",VLOOKUP($A1306,DATA_IMPORT!$A$2:$AG$2500,COLUMN(R$1),FALSE))</f>
        <v/>
      </c>
      <c r="S1306" s="23" t="str">
        <f>IF($A1306="","",VLOOKUP($A1306,DATA_IMPORT!$A$2:$AG$2500,COLUMN(S$1),FALSE))</f>
        <v/>
      </c>
      <c r="T1306" s="22" t="str">
        <f>IF($A1306="","",VLOOKUP($A1306,DATA_IMPORT!$A$2:$AG$2500,COLUMN(T$1),FALSE))</f>
        <v/>
      </c>
      <c r="U1306" s="23" t="str">
        <f>IF($A1306="","",VLOOKUP($A1306,DATA_IMPORT!$A$2:$AG$2500,COLUMN(U$1),FALSE))</f>
        <v/>
      </c>
      <c r="V1306" s="22" t="str">
        <f>IF($A1306="","",VLOOKUP($A1306,DATA_IMPORT!$A$2:$AG$2500,COLUMN(V$1),FALSE))</f>
        <v/>
      </c>
      <c r="W1306" s="22" t="str">
        <f>IF($A1306="","",VLOOKUP($A1306,DATA_IMPORT!$A$2:$AG$2500,COLUMN(W$1),FALSE))</f>
        <v/>
      </c>
      <c r="X1306" s="96" t="str">
        <f>IF($A1306="","",VLOOKUP($A1306,DATA_IMPORT!$A$2:$AG$2500,COLUMN(X$1),FALSE))</f>
        <v/>
      </c>
      <c r="Y1306" s="96" t="str">
        <f>IF($A1306="","",VLOOKUP($A1306,DATA_IMPORT!$A$2:$AG$2500,COLUMN(Y$1),FALSE))</f>
        <v/>
      </c>
      <c r="Z1306" s="22" t="str">
        <f>IF($A1306="","",VLOOKUP($A1306,DATA_IMPORT!$A$2:$AG$2500,COLUMN(Z$1),FALSE))</f>
        <v/>
      </c>
      <c r="AA1306" s="96" t="str">
        <f>IF($A1306="","",VLOOKUP($A1306,DATA_IMPORT!$A$2:$AG$2500,COLUMN(AA$1),FALSE))</f>
        <v/>
      </c>
      <c r="AB1306" s="96" t="str">
        <f>IF($A1306="","",VLOOKUP($A1306,DATA_IMPORT!$A$2:$AG$2500,COLUMN(AB$1),FALSE))</f>
        <v/>
      </c>
      <c r="AC1306" s="22" t="str">
        <f>IF($A1306="","",VLOOKUP($A1306,DATA_IMPORT!$A$2:$AG$2500,COLUMN(AC$1),FALSE))</f>
        <v/>
      </c>
      <c r="AD1306" s="96" t="str">
        <f>IF($A1306="","",VLOOKUP($A1306,DATA_IMPORT!$A$2:$AG$2500,COLUMN(AD$1),FALSE))</f>
        <v/>
      </c>
      <c r="AE1306" s="96" t="str">
        <f>IF($A1306="","",VLOOKUP($A1306,DATA_IMPORT!$A$2:$AG$2500,COLUMN(AE$1),FALSE))</f>
        <v/>
      </c>
      <c r="AF1306" s="96" t="str">
        <f>IF($A1306="","",VLOOKUP($A1306,DATA_IMPORT!$A$2:$AG$2500,COLUMN(AF$1),FALSE))</f>
        <v/>
      </c>
      <c r="AG1306" s="96" t="str">
        <f>IF($A1306="","",VLOOKUP($A1306,DATA_IMPORT!$A$2:$AG$2500,COLUMN(AG$1),FALSE))</f>
        <v/>
      </c>
    </row>
    <row r="1307" spans="2:33">
      <c r="B1307" t="str">
        <f>IF($A1307="","",VLOOKUP($A1307,DATA_IMPORT!$A$2:$AG$2500,COLUMN(B$1),FALSE))</f>
        <v/>
      </c>
      <c r="C1307" t="str">
        <f>IF($A1307="","",VLOOKUP($A1307,DATA_IMPORT!$A$2:$AG$2500,COLUMN(C$1),FALSE))</f>
        <v/>
      </c>
      <c r="D1307" t="str">
        <f>IF($A1307="","",VLOOKUP($A1307,DATA_IMPORT!$A$2:$AG$2500,COLUMN(D$1),FALSE))</f>
        <v/>
      </c>
      <c r="E1307" s="106" t="str">
        <f>IF($A1307="","",VLOOKUP($A1307,DATA_IMPORT!$A$2:$AG$2500,COLUMN(F$1),FALSE))</f>
        <v/>
      </c>
      <c r="F1307" t="str">
        <f>IF($A1307="","",VLOOKUP($A1307,DATA_IMPORT!$A$2:$AG$2500,COLUMN(F$1),FALSE))</f>
        <v/>
      </c>
      <c r="G1307" t="str">
        <f>IF(A1307="","",F1307&amp;COUNTIF($B$2:$B1307,B1307))</f>
        <v/>
      </c>
      <c r="H1307" t="str">
        <f t="shared" si="40"/>
        <v/>
      </c>
      <c r="I1307" t="str">
        <f t="shared" si="41"/>
        <v/>
      </c>
      <c r="J1307" s="106" t="s">
        <v>42</v>
      </c>
      <c r="K1307" s="22" t="str">
        <f>IF($A1307="","",VLOOKUP($A1307,DATA_IMPORT!$A$2:$AG$2500,COLUMN(K$1),FALSE))</f>
        <v/>
      </c>
      <c r="L1307" s="22" t="str">
        <f>IF($A1307="","",VLOOKUP($A1307,DATA_IMPORT!$A$2:$AG$2500,COLUMN(L$1),FALSE))</f>
        <v/>
      </c>
      <c r="M1307" s="22" t="str">
        <f>IF($A1307="","",VLOOKUP($A1307,DATA_IMPORT!$A$2:$AG$2500,COLUMN(M$1),FALSE))</f>
        <v/>
      </c>
      <c r="N1307" s="22" t="str">
        <f>IF($A1307="","",VLOOKUP($A1307,DATA_IMPORT!$A$2:$AG$2500,COLUMN(N$1),FALSE))</f>
        <v/>
      </c>
      <c r="O1307" s="22" t="str">
        <f>IF($A1307="","",VLOOKUP($A1307,DATA_IMPORT!$A$2:$AG$2500,COLUMN(O$1),FALSE))</f>
        <v/>
      </c>
      <c r="P1307" s="22" t="str">
        <f>IF($A1307="","",VLOOKUP($A1307,DATA_IMPORT!$A$2:$AG$2500,COLUMN(P$1),FALSE))</f>
        <v/>
      </c>
      <c r="Q1307" s="23" t="str">
        <f>IF($A1307="","",VLOOKUP($A1307,DATA_IMPORT!$A$2:$AG$2500,COLUMN(Q$1),FALSE))</f>
        <v/>
      </c>
      <c r="R1307" s="22" t="str">
        <f>IF($A1307="","",VLOOKUP($A1307,DATA_IMPORT!$A$2:$AG$2500,COLUMN(R$1),FALSE))</f>
        <v/>
      </c>
      <c r="S1307" s="23" t="str">
        <f>IF($A1307="","",VLOOKUP($A1307,DATA_IMPORT!$A$2:$AG$2500,COLUMN(S$1),FALSE))</f>
        <v/>
      </c>
      <c r="T1307" s="22" t="str">
        <f>IF($A1307="","",VLOOKUP($A1307,DATA_IMPORT!$A$2:$AG$2500,COLUMN(T$1),FALSE))</f>
        <v/>
      </c>
      <c r="U1307" s="23" t="str">
        <f>IF($A1307="","",VLOOKUP($A1307,DATA_IMPORT!$A$2:$AG$2500,COLUMN(U$1),FALSE))</f>
        <v/>
      </c>
      <c r="V1307" s="22" t="str">
        <f>IF($A1307="","",VLOOKUP($A1307,DATA_IMPORT!$A$2:$AG$2500,COLUMN(V$1),FALSE))</f>
        <v/>
      </c>
      <c r="W1307" s="22" t="str">
        <f>IF($A1307="","",VLOOKUP($A1307,DATA_IMPORT!$A$2:$AG$2500,COLUMN(W$1),FALSE))</f>
        <v/>
      </c>
      <c r="X1307" s="96" t="str">
        <f>IF($A1307="","",VLOOKUP($A1307,DATA_IMPORT!$A$2:$AG$2500,COLUMN(X$1),FALSE))</f>
        <v/>
      </c>
      <c r="Y1307" s="96" t="str">
        <f>IF($A1307="","",VLOOKUP($A1307,DATA_IMPORT!$A$2:$AG$2500,COLUMN(Y$1),FALSE))</f>
        <v/>
      </c>
      <c r="Z1307" s="22" t="str">
        <f>IF($A1307="","",VLOOKUP($A1307,DATA_IMPORT!$A$2:$AG$2500,COLUMN(Z$1),FALSE))</f>
        <v/>
      </c>
      <c r="AA1307" s="96" t="str">
        <f>IF($A1307="","",VLOOKUP($A1307,DATA_IMPORT!$A$2:$AG$2500,COLUMN(AA$1),FALSE))</f>
        <v/>
      </c>
      <c r="AB1307" s="96" t="str">
        <f>IF($A1307="","",VLOOKUP($A1307,DATA_IMPORT!$A$2:$AG$2500,COLUMN(AB$1),FALSE))</f>
        <v/>
      </c>
      <c r="AC1307" s="22" t="str">
        <f>IF($A1307="","",VLOOKUP($A1307,DATA_IMPORT!$A$2:$AG$2500,COLUMN(AC$1),FALSE))</f>
        <v/>
      </c>
      <c r="AD1307" s="96" t="str">
        <f>IF($A1307="","",VLOOKUP($A1307,DATA_IMPORT!$A$2:$AG$2500,COLUMN(AD$1),FALSE))</f>
        <v/>
      </c>
      <c r="AE1307" s="96" t="str">
        <f>IF($A1307="","",VLOOKUP($A1307,DATA_IMPORT!$A$2:$AG$2500,COLUMN(AE$1),FALSE))</f>
        <v/>
      </c>
      <c r="AF1307" s="96" t="str">
        <f>IF($A1307="","",VLOOKUP($A1307,DATA_IMPORT!$A$2:$AG$2500,COLUMN(AF$1),FALSE))</f>
        <v/>
      </c>
      <c r="AG1307" s="96" t="str">
        <f>IF($A1307="","",VLOOKUP($A1307,DATA_IMPORT!$A$2:$AG$2500,COLUMN(AG$1),FALSE))</f>
        <v/>
      </c>
    </row>
    <row r="1308" spans="2:33">
      <c r="B1308" t="str">
        <f>IF($A1308="","",VLOOKUP($A1308,DATA_IMPORT!$A$2:$AG$2500,COLUMN(B$1),FALSE))</f>
        <v/>
      </c>
      <c r="C1308" t="str">
        <f>IF($A1308="","",VLOOKUP($A1308,DATA_IMPORT!$A$2:$AG$2500,COLUMN(C$1),FALSE))</f>
        <v/>
      </c>
      <c r="D1308" t="str">
        <f>IF($A1308="","",VLOOKUP($A1308,DATA_IMPORT!$A$2:$AG$2500,COLUMN(D$1),FALSE))</f>
        <v/>
      </c>
      <c r="E1308" s="106" t="str">
        <f>IF($A1308="","",VLOOKUP($A1308,DATA_IMPORT!$A$2:$AG$2500,COLUMN(F$1),FALSE))</f>
        <v/>
      </c>
      <c r="F1308" t="str">
        <f>IF($A1308="","",VLOOKUP($A1308,DATA_IMPORT!$A$2:$AG$2500,COLUMN(F$1),FALSE))</f>
        <v/>
      </c>
      <c r="G1308" t="str">
        <f>IF(A1308="","",F1308&amp;COUNTIF($B$2:$B1308,B1308))</f>
        <v/>
      </c>
      <c r="H1308" t="str">
        <f t="shared" si="40"/>
        <v/>
      </c>
      <c r="I1308" t="str">
        <f t="shared" si="41"/>
        <v/>
      </c>
      <c r="J1308" s="106" t="s">
        <v>42</v>
      </c>
      <c r="K1308" s="22" t="str">
        <f>IF($A1308="","",VLOOKUP($A1308,DATA_IMPORT!$A$2:$AG$2500,COLUMN(K$1),FALSE))</f>
        <v/>
      </c>
      <c r="L1308" s="22" t="str">
        <f>IF($A1308="","",VLOOKUP($A1308,DATA_IMPORT!$A$2:$AG$2500,COLUMN(L$1),FALSE))</f>
        <v/>
      </c>
      <c r="M1308" s="22" t="str">
        <f>IF($A1308="","",VLOOKUP($A1308,DATA_IMPORT!$A$2:$AG$2500,COLUMN(M$1),FALSE))</f>
        <v/>
      </c>
      <c r="N1308" s="22" t="str">
        <f>IF($A1308="","",VLOOKUP($A1308,DATA_IMPORT!$A$2:$AG$2500,COLUMN(N$1),FALSE))</f>
        <v/>
      </c>
      <c r="O1308" s="22" t="str">
        <f>IF($A1308="","",VLOOKUP($A1308,DATA_IMPORT!$A$2:$AG$2500,COLUMN(O$1),FALSE))</f>
        <v/>
      </c>
      <c r="P1308" s="22" t="str">
        <f>IF($A1308="","",VLOOKUP($A1308,DATA_IMPORT!$A$2:$AG$2500,COLUMN(P$1),FALSE))</f>
        <v/>
      </c>
      <c r="Q1308" s="23" t="str">
        <f>IF($A1308="","",VLOOKUP($A1308,DATA_IMPORT!$A$2:$AG$2500,COLUMN(Q$1),FALSE))</f>
        <v/>
      </c>
      <c r="R1308" s="22" t="str">
        <f>IF($A1308="","",VLOOKUP($A1308,DATA_IMPORT!$A$2:$AG$2500,COLUMN(R$1),FALSE))</f>
        <v/>
      </c>
      <c r="S1308" s="23" t="str">
        <f>IF($A1308="","",VLOOKUP($A1308,DATA_IMPORT!$A$2:$AG$2500,COLUMN(S$1),FALSE))</f>
        <v/>
      </c>
      <c r="T1308" s="22" t="str">
        <f>IF($A1308="","",VLOOKUP($A1308,DATA_IMPORT!$A$2:$AG$2500,COLUMN(T$1),FALSE))</f>
        <v/>
      </c>
      <c r="U1308" s="23" t="str">
        <f>IF($A1308="","",VLOOKUP($A1308,DATA_IMPORT!$A$2:$AG$2500,COLUMN(U$1),FALSE))</f>
        <v/>
      </c>
      <c r="V1308" s="22" t="str">
        <f>IF($A1308="","",VLOOKUP($A1308,DATA_IMPORT!$A$2:$AG$2500,COLUMN(V$1),FALSE))</f>
        <v/>
      </c>
      <c r="W1308" s="22" t="str">
        <f>IF($A1308="","",VLOOKUP($A1308,DATA_IMPORT!$A$2:$AG$2500,COLUMN(W$1),FALSE))</f>
        <v/>
      </c>
      <c r="X1308" s="96" t="str">
        <f>IF($A1308="","",VLOOKUP($A1308,DATA_IMPORT!$A$2:$AG$2500,COLUMN(X$1),FALSE))</f>
        <v/>
      </c>
      <c r="Y1308" s="96" t="str">
        <f>IF($A1308="","",VLOOKUP($A1308,DATA_IMPORT!$A$2:$AG$2500,COLUMN(Y$1),FALSE))</f>
        <v/>
      </c>
      <c r="Z1308" s="22" t="str">
        <f>IF($A1308="","",VLOOKUP($A1308,DATA_IMPORT!$A$2:$AG$2500,COLUMN(Z$1),FALSE))</f>
        <v/>
      </c>
      <c r="AA1308" s="96" t="str">
        <f>IF($A1308="","",VLOOKUP($A1308,DATA_IMPORT!$A$2:$AG$2500,COLUMN(AA$1),FALSE))</f>
        <v/>
      </c>
      <c r="AB1308" s="96" t="str">
        <f>IF($A1308="","",VLOOKUP($A1308,DATA_IMPORT!$A$2:$AG$2500,COLUMN(AB$1),FALSE))</f>
        <v/>
      </c>
      <c r="AC1308" s="22" t="str">
        <f>IF($A1308="","",VLOOKUP($A1308,DATA_IMPORT!$A$2:$AG$2500,COLUMN(AC$1),FALSE))</f>
        <v/>
      </c>
      <c r="AD1308" s="96" t="str">
        <f>IF($A1308="","",VLOOKUP($A1308,DATA_IMPORT!$A$2:$AG$2500,COLUMN(AD$1),FALSE))</f>
        <v/>
      </c>
      <c r="AE1308" s="96" t="str">
        <f>IF($A1308="","",VLOOKUP($A1308,DATA_IMPORT!$A$2:$AG$2500,COLUMN(AE$1),FALSE))</f>
        <v/>
      </c>
      <c r="AF1308" s="96" t="str">
        <f>IF($A1308="","",VLOOKUP($A1308,DATA_IMPORT!$A$2:$AG$2500,COLUMN(AF$1),FALSE))</f>
        <v/>
      </c>
      <c r="AG1308" s="96" t="str">
        <f>IF($A1308="","",VLOOKUP($A1308,DATA_IMPORT!$A$2:$AG$2500,COLUMN(AG$1),FALSE))</f>
        <v/>
      </c>
    </row>
    <row r="1309" spans="2:33">
      <c r="B1309" t="str">
        <f>IF($A1309="","",VLOOKUP($A1309,DATA_IMPORT!$A$2:$AG$2500,COLUMN(B$1),FALSE))</f>
        <v/>
      </c>
      <c r="C1309" t="str">
        <f>IF($A1309="","",VLOOKUP($A1309,DATA_IMPORT!$A$2:$AG$2500,COLUMN(C$1),FALSE))</f>
        <v/>
      </c>
      <c r="D1309" t="str">
        <f>IF($A1309="","",VLOOKUP($A1309,DATA_IMPORT!$A$2:$AG$2500,COLUMN(D$1),FALSE))</f>
        <v/>
      </c>
      <c r="E1309" s="106" t="str">
        <f>IF($A1309="","",VLOOKUP($A1309,DATA_IMPORT!$A$2:$AG$2500,COLUMN(F$1),FALSE))</f>
        <v/>
      </c>
      <c r="F1309" t="str">
        <f>IF($A1309="","",VLOOKUP($A1309,DATA_IMPORT!$A$2:$AG$2500,COLUMN(F$1),FALSE))</f>
        <v/>
      </c>
      <c r="G1309" t="str">
        <f>IF(A1309="","",F1309&amp;COUNTIF($B$2:$B1309,B1309))</f>
        <v/>
      </c>
      <c r="H1309" t="str">
        <f t="shared" si="40"/>
        <v/>
      </c>
      <c r="I1309" t="str">
        <f t="shared" si="41"/>
        <v/>
      </c>
      <c r="J1309" s="106" t="s">
        <v>42</v>
      </c>
      <c r="K1309" s="22" t="str">
        <f>IF($A1309="","",VLOOKUP($A1309,DATA_IMPORT!$A$2:$AG$2500,COLUMN(K$1),FALSE))</f>
        <v/>
      </c>
      <c r="L1309" s="22" t="str">
        <f>IF($A1309="","",VLOOKUP($A1309,DATA_IMPORT!$A$2:$AG$2500,COLUMN(L$1),FALSE))</f>
        <v/>
      </c>
      <c r="M1309" s="22" t="str">
        <f>IF($A1309="","",VLOOKUP($A1309,DATA_IMPORT!$A$2:$AG$2500,COLUMN(M$1),FALSE))</f>
        <v/>
      </c>
      <c r="N1309" s="22" t="str">
        <f>IF($A1309="","",VLOOKUP($A1309,DATA_IMPORT!$A$2:$AG$2500,COLUMN(N$1),FALSE))</f>
        <v/>
      </c>
      <c r="O1309" s="22" t="str">
        <f>IF($A1309="","",VLOOKUP($A1309,DATA_IMPORT!$A$2:$AG$2500,COLUMN(O$1),FALSE))</f>
        <v/>
      </c>
      <c r="P1309" s="22" t="str">
        <f>IF($A1309="","",VLOOKUP($A1309,DATA_IMPORT!$A$2:$AG$2500,COLUMN(P$1),FALSE))</f>
        <v/>
      </c>
      <c r="Q1309" s="23" t="str">
        <f>IF($A1309="","",VLOOKUP($A1309,DATA_IMPORT!$A$2:$AG$2500,COLUMN(Q$1),FALSE))</f>
        <v/>
      </c>
      <c r="R1309" s="22" t="str">
        <f>IF($A1309="","",VLOOKUP($A1309,DATA_IMPORT!$A$2:$AG$2500,COLUMN(R$1),FALSE))</f>
        <v/>
      </c>
      <c r="S1309" s="23" t="str">
        <f>IF($A1309="","",VLOOKUP($A1309,DATA_IMPORT!$A$2:$AG$2500,COLUMN(S$1),FALSE))</f>
        <v/>
      </c>
      <c r="T1309" s="22" t="str">
        <f>IF($A1309="","",VLOOKUP($A1309,DATA_IMPORT!$A$2:$AG$2500,COLUMN(T$1),FALSE))</f>
        <v/>
      </c>
      <c r="U1309" s="23" t="str">
        <f>IF($A1309="","",VLOOKUP($A1309,DATA_IMPORT!$A$2:$AG$2500,COLUMN(U$1),FALSE))</f>
        <v/>
      </c>
      <c r="V1309" s="22" t="str">
        <f>IF($A1309="","",VLOOKUP($A1309,DATA_IMPORT!$A$2:$AG$2500,COLUMN(V$1),FALSE))</f>
        <v/>
      </c>
      <c r="W1309" s="22" t="str">
        <f>IF($A1309="","",VLOOKUP($A1309,DATA_IMPORT!$A$2:$AG$2500,COLUMN(W$1),FALSE))</f>
        <v/>
      </c>
      <c r="X1309" s="96" t="str">
        <f>IF($A1309="","",VLOOKUP($A1309,DATA_IMPORT!$A$2:$AG$2500,COLUMN(X$1),FALSE))</f>
        <v/>
      </c>
      <c r="Y1309" s="96" t="str">
        <f>IF($A1309="","",VLOOKUP($A1309,DATA_IMPORT!$A$2:$AG$2500,COLUMN(Y$1),FALSE))</f>
        <v/>
      </c>
      <c r="Z1309" s="22" t="str">
        <f>IF($A1309="","",VLOOKUP($A1309,DATA_IMPORT!$A$2:$AG$2500,COLUMN(Z$1),FALSE))</f>
        <v/>
      </c>
      <c r="AA1309" s="96" t="str">
        <f>IF($A1309="","",VLOOKUP($A1309,DATA_IMPORT!$A$2:$AG$2500,COLUMN(AA$1),FALSE))</f>
        <v/>
      </c>
      <c r="AB1309" s="96" t="str">
        <f>IF($A1309="","",VLOOKUP($A1309,DATA_IMPORT!$A$2:$AG$2500,COLUMN(AB$1),FALSE))</f>
        <v/>
      </c>
      <c r="AC1309" s="22" t="str">
        <f>IF($A1309="","",VLOOKUP($A1309,DATA_IMPORT!$A$2:$AG$2500,COLUMN(AC$1),FALSE))</f>
        <v/>
      </c>
      <c r="AD1309" s="96" t="str">
        <f>IF($A1309="","",VLOOKUP($A1309,DATA_IMPORT!$A$2:$AG$2500,COLUMN(AD$1),FALSE))</f>
        <v/>
      </c>
      <c r="AE1309" s="96" t="str">
        <f>IF($A1309="","",VLOOKUP($A1309,DATA_IMPORT!$A$2:$AG$2500,COLUMN(AE$1),FALSE))</f>
        <v/>
      </c>
      <c r="AF1309" s="96" t="str">
        <f>IF($A1309="","",VLOOKUP($A1309,DATA_IMPORT!$A$2:$AG$2500,COLUMN(AF$1),FALSE))</f>
        <v/>
      </c>
      <c r="AG1309" s="96" t="str">
        <f>IF($A1309="","",VLOOKUP($A1309,DATA_IMPORT!$A$2:$AG$2500,COLUMN(AG$1),FALSE))</f>
        <v/>
      </c>
    </row>
    <row r="1310" spans="2:33">
      <c r="B1310" t="str">
        <f>IF($A1310="","",VLOOKUP($A1310,DATA_IMPORT!$A$2:$AG$2500,COLUMN(B$1),FALSE))</f>
        <v/>
      </c>
      <c r="C1310" t="str">
        <f>IF($A1310="","",VLOOKUP($A1310,DATA_IMPORT!$A$2:$AG$2500,COLUMN(C$1),FALSE))</f>
        <v/>
      </c>
      <c r="D1310" t="str">
        <f>IF($A1310="","",VLOOKUP($A1310,DATA_IMPORT!$A$2:$AG$2500,COLUMN(D$1),FALSE))</f>
        <v/>
      </c>
      <c r="E1310" s="106" t="str">
        <f>IF($A1310="","",VLOOKUP($A1310,DATA_IMPORT!$A$2:$AG$2500,COLUMN(F$1),FALSE))</f>
        <v/>
      </c>
      <c r="F1310" t="str">
        <f>IF($A1310="","",VLOOKUP($A1310,DATA_IMPORT!$A$2:$AG$2500,COLUMN(F$1),FALSE))</f>
        <v/>
      </c>
      <c r="G1310" t="str">
        <f>IF(A1310="","",F1310&amp;COUNTIF($B$2:$B1310,B1310))</f>
        <v/>
      </c>
      <c r="H1310" t="str">
        <f t="shared" si="40"/>
        <v/>
      </c>
      <c r="I1310" t="str">
        <f t="shared" si="41"/>
        <v/>
      </c>
      <c r="J1310" s="106" t="s">
        <v>42</v>
      </c>
      <c r="K1310" s="22" t="str">
        <f>IF($A1310="","",VLOOKUP($A1310,DATA_IMPORT!$A$2:$AG$2500,COLUMN(K$1),FALSE))</f>
        <v/>
      </c>
      <c r="L1310" s="22" t="str">
        <f>IF($A1310="","",VLOOKUP($A1310,DATA_IMPORT!$A$2:$AG$2500,COLUMN(L$1),FALSE))</f>
        <v/>
      </c>
      <c r="M1310" s="22" t="str">
        <f>IF($A1310="","",VLOOKUP($A1310,DATA_IMPORT!$A$2:$AG$2500,COLUMN(M$1),FALSE))</f>
        <v/>
      </c>
      <c r="N1310" s="22" t="str">
        <f>IF($A1310="","",VLOOKUP($A1310,DATA_IMPORT!$A$2:$AG$2500,COLUMN(N$1),FALSE))</f>
        <v/>
      </c>
      <c r="O1310" s="22" t="str">
        <f>IF($A1310="","",VLOOKUP($A1310,DATA_IMPORT!$A$2:$AG$2500,COLUMN(O$1),FALSE))</f>
        <v/>
      </c>
      <c r="P1310" s="22" t="str">
        <f>IF($A1310="","",VLOOKUP($A1310,DATA_IMPORT!$A$2:$AG$2500,COLUMN(P$1),FALSE))</f>
        <v/>
      </c>
      <c r="Q1310" s="23" t="str">
        <f>IF($A1310="","",VLOOKUP($A1310,DATA_IMPORT!$A$2:$AG$2500,COLUMN(Q$1),FALSE))</f>
        <v/>
      </c>
      <c r="R1310" s="22" t="str">
        <f>IF($A1310="","",VLOOKUP($A1310,DATA_IMPORT!$A$2:$AG$2500,COLUMN(R$1),FALSE))</f>
        <v/>
      </c>
      <c r="S1310" s="23" t="str">
        <f>IF($A1310="","",VLOOKUP($A1310,DATA_IMPORT!$A$2:$AG$2500,COLUMN(S$1),FALSE))</f>
        <v/>
      </c>
      <c r="T1310" s="22" t="str">
        <f>IF($A1310="","",VLOOKUP($A1310,DATA_IMPORT!$A$2:$AG$2500,COLUMN(T$1),FALSE))</f>
        <v/>
      </c>
      <c r="U1310" s="23" t="str">
        <f>IF($A1310="","",VLOOKUP($A1310,DATA_IMPORT!$A$2:$AG$2500,COLUMN(U$1),FALSE))</f>
        <v/>
      </c>
      <c r="V1310" s="22" t="str">
        <f>IF($A1310="","",VLOOKUP($A1310,DATA_IMPORT!$A$2:$AG$2500,COLUMN(V$1),FALSE))</f>
        <v/>
      </c>
      <c r="W1310" s="22" t="str">
        <f>IF($A1310="","",VLOOKUP($A1310,DATA_IMPORT!$A$2:$AG$2500,COLUMN(W$1),FALSE))</f>
        <v/>
      </c>
      <c r="X1310" s="96" t="str">
        <f>IF($A1310="","",VLOOKUP($A1310,DATA_IMPORT!$A$2:$AG$2500,COLUMN(X$1),FALSE))</f>
        <v/>
      </c>
      <c r="Y1310" s="96" t="str">
        <f>IF($A1310="","",VLOOKUP($A1310,DATA_IMPORT!$A$2:$AG$2500,COLUMN(Y$1),FALSE))</f>
        <v/>
      </c>
      <c r="Z1310" s="22" t="str">
        <f>IF($A1310="","",VLOOKUP($A1310,DATA_IMPORT!$A$2:$AG$2500,COLUMN(Z$1),FALSE))</f>
        <v/>
      </c>
      <c r="AA1310" s="96" t="str">
        <f>IF($A1310="","",VLOOKUP($A1310,DATA_IMPORT!$A$2:$AG$2500,COLUMN(AA$1),FALSE))</f>
        <v/>
      </c>
      <c r="AB1310" s="96" t="str">
        <f>IF($A1310="","",VLOOKUP($A1310,DATA_IMPORT!$A$2:$AG$2500,COLUMN(AB$1),FALSE))</f>
        <v/>
      </c>
      <c r="AC1310" s="22" t="str">
        <f>IF($A1310="","",VLOOKUP($A1310,DATA_IMPORT!$A$2:$AG$2500,COLUMN(AC$1),FALSE))</f>
        <v/>
      </c>
      <c r="AD1310" s="96" t="str">
        <f>IF($A1310="","",VLOOKUP($A1310,DATA_IMPORT!$A$2:$AG$2500,COLUMN(AD$1),FALSE))</f>
        <v/>
      </c>
      <c r="AE1310" s="96" t="str">
        <f>IF($A1310="","",VLOOKUP($A1310,DATA_IMPORT!$A$2:$AG$2500,COLUMN(AE$1),FALSE))</f>
        <v/>
      </c>
      <c r="AF1310" s="96" t="str">
        <f>IF($A1310="","",VLOOKUP($A1310,DATA_IMPORT!$A$2:$AG$2500,COLUMN(AF$1),FALSE))</f>
        <v/>
      </c>
      <c r="AG1310" s="96" t="str">
        <f>IF($A1310="","",VLOOKUP($A1310,DATA_IMPORT!$A$2:$AG$2500,COLUMN(AG$1),FALSE))</f>
        <v/>
      </c>
    </row>
    <row r="1311" spans="2:33">
      <c r="B1311" t="str">
        <f>IF($A1311="","",VLOOKUP($A1311,DATA_IMPORT!$A$2:$AG$2500,COLUMN(B$1),FALSE))</f>
        <v/>
      </c>
      <c r="C1311" t="str">
        <f>IF($A1311="","",VLOOKUP($A1311,DATA_IMPORT!$A$2:$AG$2500,COLUMN(C$1),FALSE))</f>
        <v/>
      </c>
      <c r="D1311" t="str">
        <f>IF($A1311="","",VLOOKUP($A1311,DATA_IMPORT!$A$2:$AG$2500,COLUMN(D$1),FALSE))</f>
        <v/>
      </c>
      <c r="E1311" s="106" t="str">
        <f>IF($A1311="","",VLOOKUP($A1311,DATA_IMPORT!$A$2:$AG$2500,COLUMN(F$1),FALSE))</f>
        <v/>
      </c>
      <c r="F1311" t="str">
        <f>IF($A1311="","",VLOOKUP($A1311,DATA_IMPORT!$A$2:$AG$2500,COLUMN(F$1),FALSE))</f>
        <v/>
      </c>
      <c r="G1311" t="str">
        <f>IF(A1311="","",F1311&amp;COUNTIF($B$2:$B1311,B1311))</f>
        <v/>
      </c>
      <c r="H1311" t="str">
        <f t="shared" si="40"/>
        <v/>
      </c>
      <c r="I1311" t="str">
        <f t="shared" si="41"/>
        <v/>
      </c>
      <c r="J1311" s="106" t="s">
        <v>42</v>
      </c>
      <c r="K1311" s="22" t="str">
        <f>IF($A1311="","",VLOOKUP($A1311,DATA_IMPORT!$A$2:$AG$2500,COLUMN(K$1),FALSE))</f>
        <v/>
      </c>
      <c r="L1311" s="22" t="str">
        <f>IF($A1311="","",VLOOKUP($A1311,DATA_IMPORT!$A$2:$AG$2500,COLUMN(L$1),FALSE))</f>
        <v/>
      </c>
      <c r="M1311" s="22" t="str">
        <f>IF($A1311="","",VLOOKUP($A1311,DATA_IMPORT!$A$2:$AG$2500,COLUMN(M$1),FALSE))</f>
        <v/>
      </c>
      <c r="N1311" s="22" t="str">
        <f>IF($A1311="","",VLOOKUP($A1311,DATA_IMPORT!$A$2:$AG$2500,COLUMN(N$1),FALSE))</f>
        <v/>
      </c>
      <c r="O1311" s="22" t="str">
        <f>IF($A1311="","",VLOOKUP($A1311,DATA_IMPORT!$A$2:$AG$2500,COLUMN(O$1),FALSE))</f>
        <v/>
      </c>
      <c r="P1311" s="22" t="str">
        <f>IF($A1311="","",VLOOKUP($A1311,DATA_IMPORT!$A$2:$AG$2500,COLUMN(P$1),FALSE))</f>
        <v/>
      </c>
      <c r="Q1311" s="23" t="str">
        <f>IF($A1311="","",VLOOKUP($A1311,DATA_IMPORT!$A$2:$AG$2500,COLUMN(Q$1),FALSE))</f>
        <v/>
      </c>
      <c r="R1311" s="22" t="str">
        <f>IF($A1311="","",VLOOKUP($A1311,DATA_IMPORT!$A$2:$AG$2500,COLUMN(R$1),FALSE))</f>
        <v/>
      </c>
      <c r="S1311" s="23" t="str">
        <f>IF($A1311="","",VLOOKUP($A1311,DATA_IMPORT!$A$2:$AG$2500,COLUMN(S$1),FALSE))</f>
        <v/>
      </c>
      <c r="T1311" s="22" t="str">
        <f>IF($A1311="","",VLOOKUP($A1311,DATA_IMPORT!$A$2:$AG$2500,COLUMN(T$1),FALSE))</f>
        <v/>
      </c>
      <c r="U1311" s="23" t="str">
        <f>IF($A1311="","",VLOOKUP($A1311,DATA_IMPORT!$A$2:$AG$2500,COLUMN(U$1),FALSE))</f>
        <v/>
      </c>
      <c r="V1311" s="22" t="str">
        <f>IF($A1311="","",VLOOKUP($A1311,DATA_IMPORT!$A$2:$AG$2500,COLUMN(V$1),FALSE))</f>
        <v/>
      </c>
      <c r="W1311" s="22" t="str">
        <f>IF($A1311="","",VLOOKUP($A1311,DATA_IMPORT!$A$2:$AG$2500,COLUMN(W$1),FALSE))</f>
        <v/>
      </c>
      <c r="X1311" s="96" t="str">
        <f>IF($A1311="","",VLOOKUP($A1311,DATA_IMPORT!$A$2:$AG$2500,COLUMN(X$1),FALSE))</f>
        <v/>
      </c>
      <c r="Y1311" s="96" t="str">
        <f>IF($A1311="","",VLOOKUP($A1311,DATA_IMPORT!$A$2:$AG$2500,COLUMN(Y$1),FALSE))</f>
        <v/>
      </c>
      <c r="Z1311" s="22" t="str">
        <f>IF($A1311="","",VLOOKUP($A1311,DATA_IMPORT!$A$2:$AG$2500,COLUMN(Z$1),FALSE))</f>
        <v/>
      </c>
      <c r="AA1311" s="96" t="str">
        <f>IF($A1311="","",VLOOKUP($A1311,DATA_IMPORT!$A$2:$AG$2500,COLUMN(AA$1),FALSE))</f>
        <v/>
      </c>
      <c r="AB1311" s="96" t="str">
        <f>IF($A1311="","",VLOOKUP($A1311,DATA_IMPORT!$A$2:$AG$2500,COLUMN(AB$1),FALSE))</f>
        <v/>
      </c>
      <c r="AC1311" s="22" t="str">
        <f>IF($A1311="","",VLOOKUP($A1311,DATA_IMPORT!$A$2:$AG$2500,COLUMN(AC$1),FALSE))</f>
        <v/>
      </c>
      <c r="AD1311" s="96" t="str">
        <f>IF($A1311="","",VLOOKUP($A1311,DATA_IMPORT!$A$2:$AG$2500,COLUMN(AD$1),FALSE))</f>
        <v/>
      </c>
      <c r="AE1311" s="96" t="str">
        <f>IF($A1311="","",VLOOKUP($A1311,DATA_IMPORT!$A$2:$AG$2500,COLUMN(AE$1),FALSE))</f>
        <v/>
      </c>
      <c r="AF1311" s="96" t="str">
        <f>IF($A1311="","",VLOOKUP($A1311,DATA_IMPORT!$A$2:$AG$2500,COLUMN(AF$1),FALSE))</f>
        <v/>
      </c>
      <c r="AG1311" s="96" t="str">
        <f>IF($A1311="","",VLOOKUP($A1311,DATA_IMPORT!$A$2:$AG$2500,COLUMN(AG$1),FALSE))</f>
        <v/>
      </c>
    </row>
    <row r="1312" spans="2:33">
      <c r="B1312" t="str">
        <f>IF($A1312="","",VLOOKUP($A1312,DATA_IMPORT!$A$2:$AG$2500,COLUMN(B$1),FALSE))</f>
        <v/>
      </c>
      <c r="C1312" t="str">
        <f>IF($A1312="","",VLOOKUP($A1312,DATA_IMPORT!$A$2:$AG$2500,COLUMN(C$1),FALSE))</f>
        <v/>
      </c>
      <c r="D1312" t="str">
        <f>IF($A1312="","",VLOOKUP($A1312,DATA_IMPORT!$A$2:$AG$2500,COLUMN(D$1),FALSE))</f>
        <v/>
      </c>
      <c r="E1312" s="106" t="str">
        <f>IF($A1312="","",VLOOKUP($A1312,DATA_IMPORT!$A$2:$AG$2500,COLUMN(F$1),FALSE))</f>
        <v/>
      </c>
      <c r="F1312" t="str">
        <f>IF($A1312="","",VLOOKUP($A1312,DATA_IMPORT!$A$2:$AG$2500,COLUMN(F$1),FALSE))</f>
        <v/>
      </c>
      <c r="G1312" t="str">
        <f>IF(A1312="","",F1312&amp;COUNTIF($B$2:$B1312,B1312))</f>
        <v/>
      </c>
      <c r="H1312" t="str">
        <f t="shared" si="40"/>
        <v/>
      </c>
      <c r="I1312" t="str">
        <f t="shared" si="41"/>
        <v/>
      </c>
      <c r="J1312" s="106" t="s">
        <v>42</v>
      </c>
      <c r="K1312" s="22" t="str">
        <f>IF($A1312="","",VLOOKUP($A1312,DATA_IMPORT!$A$2:$AG$2500,COLUMN(K$1),FALSE))</f>
        <v/>
      </c>
      <c r="L1312" s="22" t="str">
        <f>IF($A1312="","",VLOOKUP($A1312,DATA_IMPORT!$A$2:$AG$2500,COLUMN(L$1),FALSE))</f>
        <v/>
      </c>
      <c r="M1312" s="22" t="str">
        <f>IF($A1312="","",VLOOKUP($A1312,DATA_IMPORT!$A$2:$AG$2500,COLUMN(M$1),FALSE))</f>
        <v/>
      </c>
      <c r="N1312" s="22" t="str">
        <f>IF($A1312="","",VLOOKUP($A1312,DATA_IMPORT!$A$2:$AG$2500,COLUMN(N$1),FALSE))</f>
        <v/>
      </c>
      <c r="O1312" s="22" t="str">
        <f>IF($A1312="","",VLOOKUP($A1312,DATA_IMPORT!$A$2:$AG$2500,COLUMN(O$1),FALSE))</f>
        <v/>
      </c>
      <c r="P1312" s="22" t="str">
        <f>IF($A1312="","",VLOOKUP($A1312,DATA_IMPORT!$A$2:$AG$2500,COLUMN(P$1),FALSE))</f>
        <v/>
      </c>
      <c r="Q1312" s="23" t="str">
        <f>IF($A1312="","",VLOOKUP($A1312,DATA_IMPORT!$A$2:$AG$2500,COLUMN(Q$1),FALSE))</f>
        <v/>
      </c>
      <c r="R1312" s="22" t="str">
        <f>IF($A1312="","",VLOOKUP($A1312,DATA_IMPORT!$A$2:$AG$2500,COLUMN(R$1),FALSE))</f>
        <v/>
      </c>
      <c r="S1312" s="23" t="str">
        <f>IF($A1312="","",VLOOKUP($A1312,DATA_IMPORT!$A$2:$AG$2500,COLUMN(S$1),FALSE))</f>
        <v/>
      </c>
      <c r="T1312" s="22" t="str">
        <f>IF($A1312="","",VLOOKUP($A1312,DATA_IMPORT!$A$2:$AG$2500,COLUMN(T$1),FALSE))</f>
        <v/>
      </c>
      <c r="U1312" s="23" t="str">
        <f>IF($A1312="","",VLOOKUP($A1312,DATA_IMPORT!$A$2:$AG$2500,COLUMN(U$1),FALSE))</f>
        <v/>
      </c>
      <c r="V1312" s="22" t="str">
        <f>IF($A1312="","",VLOOKUP($A1312,DATA_IMPORT!$A$2:$AG$2500,COLUMN(V$1),FALSE))</f>
        <v/>
      </c>
      <c r="W1312" s="22" t="str">
        <f>IF($A1312="","",VLOOKUP($A1312,DATA_IMPORT!$A$2:$AG$2500,COLUMN(W$1),FALSE))</f>
        <v/>
      </c>
      <c r="X1312" s="96" t="str">
        <f>IF($A1312="","",VLOOKUP($A1312,DATA_IMPORT!$A$2:$AG$2500,COLUMN(X$1),FALSE))</f>
        <v/>
      </c>
      <c r="Y1312" s="96" t="str">
        <f>IF($A1312="","",VLOOKUP($A1312,DATA_IMPORT!$A$2:$AG$2500,COLUMN(Y$1),FALSE))</f>
        <v/>
      </c>
      <c r="Z1312" s="22" t="str">
        <f>IF($A1312="","",VLOOKUP($A1312,DATA_IMPORT!$A$2:$AG$2500,COLUMN(Z$1),FALSE))</f>
        <v/>
      </c>
      <c r="AA1312" s="96" t="str">
        <f>IF($A1312="","",VLOOKUP($A1312,DATA_IMPORT!$A$2:$AG$2500,COLUMN(AA$1),FALSE))</f>
        <v/>
      </c>
      <c r="AB1312" s="96" t="str">
        <f>IF($A1312="","",VLOOKUP($A1312,DATA_IMPORT!$A$2:$AG$2500,COLUMN(AB$1),FALSE))</f>
        <v/>
      </c>
      <c r="AC1312" s="22" t="str">
        <f>IF($A1312="","",VLOOKUP($A1312,DATA_IMPORT!$A$2:$AG$2500,COLUMN(AC$1),FALSE))</f>
        <v/>
      </c>
      <c r="AD1312" s="96" t="str">
        <f>IF($A1312="","",VLOOKUP($A1312,DATA_IMPORT!$A$2:$AG$2500,COLUMN(AD$1),FALSE))</f>
        <v/>
      </c>
      <c r="AE1312" s="96" t="str">
        <f>IF($A1312="","",VLOOKUP($A1312,DATA_IMPORT!$A$2:$AG$2500,COLUMN(AE$1),FALSE))</f>
        <v/>
      </c>
      <c r="AF1312" s="96" t="str">
        <f>IF($A1312="","",VLOOKUP($A1312,DATA_IMPORT!$A$2:$AG$2500,COLUMN(AF$1),FALSE))</f>
        <v/>
      </c>
      <c r="AG1312" s="96" t="str">
        <f>IF($A1312="","",VLOOKUP($A1312,DATA_IMPORT!$A$2:$AG$2500,COLUMN(AG$1),FALSE))</f>
        <v/>
      </c>
    </row>
    <row r="1313" spans="2:33">
      <c r="B1313" t="str">
        <f>IF($A1313="","",VLOOKUP($A1313,DATA_IMPORT!$A$2:$AG$2500,COLUMN(B$1),FALSE))</f>
        <v/>
      </c>
      <c r="C1313" t="str">
        <f>IF($A1313="","",VLOOKUP($A1313,DATA_IMPORT!$A$2:$AG$2500,COLUMN(C$1),FALSE))</f>
        <v/>
      </c>
      <c r="D1313" t="str">
        <f>IF($A1313="","",VLOOKUP($A1313,DATA_IMPORT!$A$2:$AG$2500,COLUMN(D$1),FALSE))</f>
        <v/>
      </c>
      <c r="E1313" s="106" t="str">
        <f>IF($A1313="","",VLOOKUP($A1313,DATA_IMPORT!$A$2:$AG$2500,COLUMN(F$1),FALSE))</f>
        <v/>
      </c>
      <c r="F1313" t="str">
        <f>IF($A1313="","",VLOOKUP($A1313,DATA_IMPORT!$A$2:$AG$2500,COLUMN(F$1),FALSE))</f>
        <v/>
      </c>
      <c r="G1313" t="str">
        <f>IF(A1313="","",F1313&amp;COUNTIF($B$2:$B1313,B1313))</f>
        <v/>
      </c>
      <c r="H1313" t="str">
        <f t="shared" si="40"/>
        <v/>
      </c>
      <c r="I1313" t="str">
        <f t="shared" si="41"/>
        <v/>
      </c>
      <c r="J1313" s="106" t="s">
        <v>42</v>
      </c>
      <c r="K1313" s="22" t="str">
        <f>IF($A1313="","",VLOOKUP($A1313,DATA_IMPORT!$A$2:$AG$2500,COLUMN(K$1),FALSE))</f>
        <v/>
      </c>
      <c r="L1313" s="22" t="str">
        <f>IF($A1313="","",VLOOKUP($A1313,DATA_IMPORT!$A$2:$AG$2500,COLUMN(L$1),FALSE))</f>
        <v/>
      </c>
      <c r="M1313" s="22" t="str">
        <f>IF($A1313="","",VLOOKUP($A1313,DATA_IMPORT!$A$2:$AG$2500,COLUMN(M$1),FALSE))</f>
        <v/>
      </c>
      <c r="N1313" s="22" t="str">
        <f>IF($A1313="","",VLOOKUP($A1313,DATA_IMPORT!$A$2:$AG$2500,COLUMN(N$1),FALSE))</f>
        <v/>
      </c>
      <c r="O1313" s="22" t="str">
        <f>IF($A1313="","",VLOOKUP($A1313,DATA_IMPORT!$A$2:$AG$2500,COLUMN(O$1),FALSE))</f>
        <v/>
      </c>
      <c r="P1313" s="22" t="str">
        <f>IF($A1313="","",VLOOKUP($A1313,DATA_IMPORT!$A$2:$AG$2500,COLUMN(P$1),FALSE))</f>
        <v/>
      </c>
      <c r="Q1313" s="23" t="str">
        <f>IF($A1313="","",VLOOKUP($A1313,DATA_IMPORT!$A$2:$AG$2500,COLUMN(Q$1),FALSE))</f>
        <v/>
      </c>
      <c r="R1313" s="22" t="str">
        <f>IF($A1313="","",VLOOKUP($A1313,DATA_IMPORT!$A$2:$AG$2500,COLUMN(R$1),FALSE))</f>
        <v/>
      </c>
      <c r="S1313" s="23" t="str">
        <f>IF($A1313="","",VLOOKUP($A1313,DATA_IMPORT!$A$2:$AG$2500,COLUMN(S$1),FALSE))</f>
        <v/>
      </c>
      <c r="T1313" s="22" t="str">
        <f>IF($A1313="","",VLOOKUP($A1313,DATA_IMPORT!$A$2:$AG$2500,COLUMN(T$1),FALSE))</f>
        <v/>
      </c>
      <c r="U1313" s="23" t="str">
        <f>IF($A1313="","",VLOOKUP($A1313,DATA_IMPORT!$A$2:$AG$2500,COLUMN(U$1),FALSE))</f>
        <v/>
      </c>
      <c r="V1313" s="22" t="str">
        <f>IF($A1313="","",VLOOKUP($A1313,DATA_IMPORT!$A$2:$AG$2500,COLUMN(V$1),FALSE))</f>
        <v/>
      </c>
      <c r="W1313" s="22" t="str">
        <f>IF($A1313="","",VLOOKUP($A1313,DATA_IMPORT!$A$2:$AG$2500,COLUMN(W$1),FALSE))</f>
        <v/>
      </c>
      <c r="X1313" s="96" t="str">
        <f>IF($A1313="","",VLOOKUP($A1313,DATA_IMPORT!$A$2:$AG$2500,COLUMN(X$1),FALSE))</f>
        <v/>
      </c>
      <c r="Y1313" s="96" t="str">
        <f>IF($A1313="","",VLOOKUP($A1313,DATA_IMPORT!$A$2:$AG$2500,COLUMN(Y$1),FALSE))</f>
        <v/>
      </c>
      <c r="Z1313" s="22" t="str">
        <f>IF($A1313="","",VLOOKUP($A1313,DATA_IMPORT!$A$2:$AG$2500,COLUMN(Z$1),FALSE))</f>
        <v/>
      </c>
      <c r="AA1313" s="96" t="str">
        <f>IF($A1313="","",VLOOKUP($A1313,DATA_IMPORT!$A$2:$AG$2500,COLUMN(AA$1),FALSE))</f>
        <v/>
      </c>
      <c r="AB1313" s="96" t="str">
        <f>IF($A1313="","",VLOOKUP($A1313,DATA_IMPORT!$A$2:$AG$2500,COLUMN(AB$1),FALSE))</f>
        <v/>
      </c>
      <c r="AC1313" s="22" t="str">
        <f>IF($A1313="","",VLOOKUP($A1313,DATA_IMPORT!$A$2:$AG$2500,COLUMN(AC$1),FALSE))</f>
        <v/>
      </c>
      <c r="AD1313" s="96" t="str">
        <f>IF($A1313="","",VLOOKUP($A1313,DATA_IMPORT!$A$2:$AG$2500,COLUMN(AD$1),FALSE))</f>
        <v/>
      </c>
      <c r="AE1313" s="96" t="str">
        <f>IF($A1313="","",VLOOKUP($A1313,DATA_IMPORT!$A$2:$AG$2500,COLUMN(AE$1),FALSE))</f>
        <v/>
      </c>
      <c r="AF1313" s="96" t="str">
        <f>IF($A1313="","",VLOOKUP($A1313,DATA_IMPORT!$A$2:$AG$2500,COLUMN(AF$1),FALSE))</f>
        <v/>
      </c>
      <c r="AG1313" s="96" t="str">
        <f>IF($A1313="","",VLOOKUP($A1313,DATA_IMPORT!$A$2:$AG$2500,COLUMN(AG$1),FALSE))</f>
        <v/>
      </c>
    </row>
    <row r="1314" spans="2:33">
      <c r="B1314" t="str">
        <f>IF($A1314="","",VLOOKUP($A1314,DATA_IMPORT!$A$2:$AG$2500,COLUMN(B$1),FALSE))</f>
        <v/>
      </c>
      <c r="C1314" t="str">
        <f>IF($A1314="","",VLOOKUP($A1314,DATA_IMPORT!$A$2:$AG$2500,COLUMN(C$1),FALSE))</f>
        <v/>
      </c>
      <c r="D1314" t="str">
        <f>IF($A1314="","",VLOOKUP($A1314,DATA_IMPORT!$A$2:$AG$2500,COLUMN(D$1),FALSE))</f>
        <v/>
      </c>
      <c r="E1314" s="106" t="str">
        <f>IF($A1314="","",VLOOKUP($A1314,DATA_IMPORT!$A$2:$AG$2500,COLUMN(F$1),FALSE))</f>
        <v/>
      </c>
      <c r="F1314" t="str">
        <f>IF($A1314="","",VLOOKUP($A1314,DATA_IMPORT!$A$2:$AG$2500,COLUMN(F$1),FALSE))</f>
        <v/>
      </c>
      <c r="G1314" t="str">
        <f>IF(A1314="","",F1314&amp;COUNTIF($B$2:$B1314,B1314))</f>
        <v/>
      </c>
      <c r="H1314" t="str">
        <f t="shared" si="40"/>
        <v/>
      </c>
      <c r="I1314" t="str">
        <f t="shared" si="41"/>
        <v/>
      </c>
      <c r="J1314" s="106" t="s">
        <v>42</v>
      </c>
      <c r="K1314" s="22" t="str">
        <f>IF($A1314="","",VLOOKUP($A1314,DATA_IMPORT!$A$2:$AG$2500,COLUMN(K$1),FALSE))</f>
        <v/>
      </c>
      <c r="L1314" s="22" t="str">
        <f>IF($A1314="","",VLOOKUP($A1314,DATA_IMPORT!$A$2:$AG$2500,COLUMN(L$1),FALSE))</f>
        <v/>
      </c>
      <c r="M1314" s="22" t="str">
        <f>IF($A1314="","",VLOOKUP($A1314,DATA_IMPORT!$A$2:$AG$2500,COLUMN(M$1),FALSE))</f>
        <v/>
      </c>
      <c r="N1314" s="22" t="str">
        <f>IF($A1314="","",VLOOKUP($A1314,DATA_IMPORT!$A$2:$AG$2500,COLUMN(N$1),FALSE))</f>
        <v/>
      </c>
      <c r="O1314" s="22" t="str">
        <f>IF($A1314="","",VLOOKUP($A1314,DATA_IMPORT!$A$2:$AG$2500,COLUMN(O$1),FALSE))</f>
        <v/>
      </c>
      <c r="P1314" s="22" t="str">
        <f>IF($A1314="","",VLOOKUP($A1314,DATA_IMPORT!$A$2:$AG$2500,COLUMN(P$1),FALSE))</f>
        <v/>
      </c>
      <c r="Q1314" s="23" t="str">
        <f>IF($A1314="","",VLOOKUP($A1314,DATA_IMPORT!$A$2:$AG$2500,COLUMN(Q$1),FALSE))</f>
        <v/>
      </c>
      <c r="R1314" s="22" t="str">
        <f>IF($A1314="","",VLOOKUP($A1314,DATA_IMPORT!$A$2:$AG$2500,COLUMN(R$1),FALSE))</f>
        <v/>
      </c>
      <c r="S1314" s="23" t="str">
        <f>IF($A1314="","",VLOOKUP($A1314,DATA_IMPORT!$A$2:$AG$2500,COLUMN(S$1),FALSE))</f>
        <v/>
      </c>
      <c r="T1314" s="22" t="str">
        <f>IF($A1314="","",VLOOKUP($A1314,DATA_IMPORT!$A$2:$AG$2500,COLUMN(T$1),FALSE))</f>
        <v/>
      </c>
      <c r="U1314" s="23" t="str">
        <f>IF($A1314="","",VLOOKUP($A1314,DATA_IMPORT!$A$2:$AG$2500,COLUMN(U$1),FALSE))</f>
        <v/>
      </c>
      <c r="V1314" s="22" t="str">
        <f>IF($A1314="","",VLOOKUP($A1314,DATA_IMPORT!$A$2:$AG$2500,COLUMN(V$1),FALSE))</f>
        <v/>
      </c>
      <c r="W1314" s="22" t="str">
        <f>IF($A1314="","",VLOOKUP($A1314,DATA_IMPORT!$A$2:$AG$2500,COLUMN(W$1),FALSE))</f>
        <v/>
      </c>
      <c r="X1314" s="96" t="str">
        <f>IF($A1314="","",VLOOKUP($A1314,DATA_IMPORT!$A$2:$AG$2500,COLUMN(X$1),FALSE))</f>
        <v/>
      </c>
      <c r="Y1314" s="96" t="str">
        <f>IF($A1314="","",VLOOKUP($A1314,DATA_IMPORT!$A$2:$AG$2500,COLUMN(Y$1),FALSE))</f>
        <v/>
      </c>
      <c r="Z1314" s="22" t="str">
        <f>IF($A1314="","",VLOOKUP($A1314,DATA_IMPORT!$A$2:$AG$2500,COLUMN(Z$1),FALSE))</f>
        <v/>
      </c>
      <c r="AA1314" s="96" t="str">
        <f>IF($A1314="","",VLOOKUP($A1314,DATA_IMPORT!$A$2:$AG$2500,COLUMN(AA$1),FALSE))</f>
        <v/>
      </c>
      <c r="AB1314" s="96" t="str">
        <f>IF($A1314="","",VLOOKUP($A1314,DATA_IMPORT!$A$2:$AG$2500,COLUMN(AB$1),FALSE))</f>
        <v/>
      </c>
      <c r="AC1314" s="22" t="str">
        <f>IF($A1314="","",VLOOKUP($A1314,DATA_IMPORT!$A$2:$AG$2500,COLUMN(AC$1),FALSE))</f>
        <v/>
      </c>
      <c r="AD1314" s="96" t="str">
        <f>IF($A1314="","",VLOOKUP($A1314,DATA_IMPORT!$A$2:$AG$2500,COLUMN(AD$1),FALSE))</f>
        <v/>
      </c>
      <c r="AE1314" s="96" t="str">
        <f>IF($A1314="","",VLOOKUP($A1314,DATA_IMPORT!$A$2:$AG$2500,COLUMN(AE$1),FALSE))</f>
        <v/>
      </c>
      <c r="AF1314" s="96" t="str">
        <f>IF($A1314="","",VLOOKUP($A1314,DATA_IMPORT!$A$2:$AG$2500,COLUMN(AF$1),FALSE))</f>
        <v/>
      </c>
      <c r="AG1314" s="96" t="str">
        <f>IF($A1314="","",VLOOKUP($A1314,DATA_IMPORT!$A$2:$AG$2500,COLUMN(AG$1),FALSE))</f>
        <v/>
      </c>
    </row>
    <row r="1315" spans="2:33">
      <c r="B1315" t="str">
        <f>IF($A1315="","",VLOOKUP($A1315,DATA_IMPORT!$A$2:$AG$2500,COLUMN(B$1),FALSE))</f>
        <v/>
      </c>
      <c r="C1315" t="str">
        <f>IF($A1315="","",VLOOKUP($A1315,DATA_IMPORT!$A$2:$AG$2500,COLUMN(C$1),FALSE))</f>
        <v/>
      </c>
      <c r="D1315" t="str">
        <f>IF($A1315="","",VLOOKUP($A1315,DATA_IMPORT!$A$2:$AG$2500,COLUMN(D$1),FALSE))</f>
        <v/>
      </c>
      <c r="E1315" s="106" t="str">
        <f>IF($A1315="","",VLOOKUP($A1315,DATA_IMPORT!$A$2:$AG$2500,COLUMN(F$1),FALSE))</f>
        <v/>
      </c>
      <c r="F1315" t="str">
        <f>IF($A1315="","",VLOOKUP($A1315,DATA_IMPORT!$A$2:$AG$2500,COLUMN(F$1),FALSE))</f>
        <v/>
      </c>
      <c r="G1315" t="str">
        <f>IF(A1315="","",F1315&amp;COUNTIF($B$2:$B1315,B1315))</f>
        <v/>
      </c>
      <c r="H1315" t="str">
        <f t="shared" si="40"/>
        <v/>
      </c>
      <c r="I1315" t="str">
        <f t="shared" si="41"/>
        <v/>
      </c>
      <c r="J1315" s="106" t="s">
        <v>42</v>
      </c>
      <c r="K1315" s="22" t="str">
        <f>IF($A1315="","",VLOOKUP($A1315,DATA_IMPORT!$A$2:$AG$2500,COLUMN(K$1),FALSE))</f>
        <v/>
      </c>
      <c r="L1315" s="22" t="str">
        <f>IF($A1315="","",VLOOKUP($A1315,DATA_IMPORT!$A$2:$AG$2500,COLUMN(L$1),FALSE))</f>
        <v/>
      </c>
      <c r="M1315" s="22" t="str">
        <f>IF($A1315="","",VLOOKUP($A1315,DATA_IMPORT!$A$2:$AG$2500,COLUMN(M$1),FALSE))</f>
        <v/>
      </c>
      <c r="N1315" s="22" t="str">
        <f>IF($A1315="","",VLOOKUP($A1315,DATA_IMPORT!$A$2:$AG$2500,COLUMN(N$1),FALSE))</f>
        <v/>
      </c>
      <c r="O1315" s="22" t="str">
        <f>IF($A1315="","",VLOOKUP($A1315,DATA_IMPORT!$A$2:$AG$2500,COLUMN(O$1),FALSE))</f>
        <v/>
      </c>
      <c r="P1315" s="22" t="str">
        <f>IF($A1315="","",VLOOKUP($A1315,DATA_IMPORT!$A$2:$AG$2500,COLUMN(P$1),FALSE))</f>
        <v/>
      </c>
      <c r="Q1315" s="23" t="str">
        <f>IF($A1315="","",VLOOKUP($A1315,DATA_IMPORT!$A$2:$AG$2500,COLUMN(Q$1),FALSE))</f>
        <v/>
      </c>
      <c r="R1315" s="22" t="str">
        <f>IF($A1315="","",VLOOKUP($A1315,DATA_IMPORT!$A$2:$AG$2500,COLUMN(R$1),FALSE))</f>
        <v/>
      </c>
      <c r="S1315" s="23" t="str">
        <f>IF($A1315="","",VLOOKUP($A1315,DATA_IMPORT!$A$2:$AG$2500,COLUMN(S$1),FALSE))</f>
        <v/>
      </c>
      <c r="T1315" s="22" t="str">
        <f>IF($A1315="","",VLOOKUP($A1315,DATA_IMPORT!$A$2:$AG$2500,COLUMN(T$1),FALSE))</f>
        <v/>
      </c>
      <c r="U1315" s="23" t="str">
        <f>IF($A1315="","",VLOOKUP($A1315,DATA_IMPORT!$A$2:$AG$2500,COLUMN(U$1),FALSE))</f>
        <v/>
      </c>
      <c r="V1315" s="22" t="str">
        <f>IF($A1315="","",VLOOKUP($A1315,DATA_IMPORT!$A$2:$AG$2500,COLUMN(V$1),FALSE))</f>
        <v/>
      </c>
      <c r="W1315" s="22" t="str">
        <f>IF($A1315="","",VLOOKUP($A1315,DATA_IMPORT!$A$2:$AG$2500,COLUMN(W$1),FALSE))</f>
        <v/>
      </c>
      <c r="X1315" s="96" t="str">
        <f>IF($A1315="","",VLOOKUP($A1315,DATA_IMPORT!$A$2:$AG$2500,COLUMN(X$1),FALSE))</f>
        <v/>
      </c>
      <c r="Y1315" s="96" t="str">
        <f>IF($A1315="","",VLOOKUP($A1315,DATA_IMPORT!$A$2:$AG$2500,COLUMN(Y$1),FALSE))</f>
        <v/>
      </c>
      <c r="Z1315" s="22" t="str">
        <f>IF($A1315="","",VLOOKUP($A1315,DATA_IMPORT!$A$2:$AG$2500,COLUMN(Z$1),FALSE))</f>
        <v/>
      </c>
      <c r="AA1315" s="96" t="str">
        <f>IF($A1315="","",VLOOKUP($A1315,DATA_IMPORT!$A$2:$AG$2500,COLUMN(AA$1),FALSE))</f>
        <v/>
      </c>
      <c r="AB1315" s="96" t="str">
        <f>IF($A1315="","",VLOOKUP($A1315,DATA_IMPORT!$A$2:$AG$2500,COLUMN(AB$1),FALSE))</f>
        <v/>
      </c>
      <c r="AC1315" s="22" t="str">
        <f>IF($A1315="","",VLOOKUP($A1315,DATA_IMPORT!$A$2:$AG$2500,COLUMN(AC$1),FALSE))</f>
        <v/>
      </c>
      <c r="AD1315" s="96" t="str">
        <f>IF($A1315="","",VLOOKUP($A1315,DATA_IMPORT!$A$2:$AG$2500,COLUMN(AD$1),FALSE))</f>
        <v/>
      </c>
      <c r="AE1315" s="96" t="str">
        <f>IF($A1315="","",VLOOKUP($A1315,DATA_IMPORT!$A$2:$AG$2500,COLUMN(AE$1),FALSE))</f>
        <v/>
      </c>
      <c r="AF1315" s="96" t="str">
        <f>IF($A1315="","",VLOOKUP($A1315,DATA_IMPORT!$A$2:$AG$2500,COLUMN(AF$1),FALSE))</f>
        <v/>
      </c>
      <c r="AG1315" s="96" t="str">
        <f>IF($A1315="","",VLOOKUP($A1315,DATA_IMPORT!$A$2:$AG$2500,COLUMN(AG$1),FALSE))</f>
        <v/>
      </c>
    </row>
    <row r="1316" spans="2:33">
      <c r="B1316" t="str">
        <f>IF($A1316="","",VLOOKUP($A1316,DATA_IMPORT!$A$2:$AG$2500,COLUMN(B$1),FALSE))</f>
        <v/>
      </c>
      <c r="C1316" t="str">
        <f>IF($A1316="","",VLOOKUP($A1316,DATA_IMPORT!$A$2:$AG$2500,COLUMN(C$1),FALSE))</f>
        <v/>
      </c>
      <c r="D1316" t="str">
        <f>IF($A1316="","",VLOOKUP($A1316,DATA_IMPORT!$A$2:$AG$2500,COLUMN(D$1),FALSE))</f>
        <v/>
      </c>
      <c r="E1316" s="106" t="str">
        <f>IF($A1316="","",VLOOKUP($A1316,DATA_IMPORT!$A$2:$AG$2500,COLUMN(F$1),FALSE))</f>
        <v/>
      </c>
      <c r="F1316" t="str">
        <f>IF($A1316="","",VLOOKUP($A1316,DATA_IMPORT!$A$2:$AG$2500,COLUMN(F$1),FALSE))</f>
        <v/>
      </c>
      <c r="G1316" t="str">
        <f>IF(A1316="","",F1316&amp;COUNTIF($B$2:$B1316,B1316))</f>
        <v/>
      </c>
      <c r="H1316" t="str">
        <f t="shared" si="40"/>
        <v/>
      </c>
      <c r="I1316" t="str">
        <f t="shared" si="41"/>
        <v/>
      </c>
      <c r="J1316" s="106" t="s">
        <v>42</v>
      </c>
      <c r="K1316" s="22" t="str">
        <f>IF($A1316="","",VLOOKUP($A1316,DATA_IMPORT!$A$2:$AG$2500,COLUMN(K$1),FALSE))</f>
        <v/>
      </c>
      <c r="L1316" s="22" t="str">
        <f>IF($A1316="","",VLOOKUP($A1316,DATA_IMPORT!$A$2:$AG$2500,COLUMN(L$1),FALSE))</f>
        <v/>
      </c>
      <c r="M1316" s="22" t="str">
        <f>IF($A1316="","",VLOOKUP($A1316,DATA_IMPORT!$A$2:$AG$2500,COLUMN(M$1),FALSE))</f>
        <v/>
      </c>
      <c r="N1316" s="22" t="str">
        <f>IF($A1316="","",VLOOKUP($A1316,DATA_IMPORT!$A$2:$AG$2500,COLUMN(N$1),FALSE))</f>
        <v/>
      </c>
      <c r="O1316" s="22" t="str">
        <f>IF($A1316="","",VLOOKUP($A1316,DATA_IMPORT!$A$2:$AG$2500,COLUMN(O$1),FALSE))</f>
        <v/>
      </c>
      <c r="P1316" s="22" t="str">
        <f>IF($A1316="","",VLOOKUP($A1316,DATA_IMPORT!$A$2:$AG$2500,COLUMN(P$1),FALSE))</f>
        <v/>
      </c>
      <c r="Q1316" s="23" t="str">
        <f>IF($A1316="","",VLOOKUP($A1316,DATA_IMPORT!$A$2:$AG$2500,COLUMN(Q$1),FALSE))</f>
        <v/>
      </c>
      <c r="R1316" s="22" t="str">
        <f>IF($A1316="","",VLOOKUP($A1316,DATA_IMPORT!$A$2:$AG$2500,COLUMN(R$1),FALSE))</f>
        <v/>
      </c>
      <c r="S1316" s="23" t="str">
        <f>IF($A1316="","",VLOOKUP($A1316,DATA_IMPORT!$A$2:$AG$2500,COLUMN(S$1),FALSE))</f>
        <v/>
      </c>
      <c r="T1316" s="22" t="str">
        <f>IF($A1316="","",VLOOKUP($A1316,DATA_IMPORT!$A$2:$AG$2500,COLUMN(T$1),FALSE))</f>
        <v/>
      </c>
      <c r="U1316" s="23" t="str">
        <f>IF($A1316="","",VLOOKUP($A1316,DATA_IMPORT!$A$2:$AG$2500,COLUMN(U$1),FALSE))</f>
        <v/>
      </c>
      <c r="V1316" s="22" t="str">
        <f>IF($A1316="","",VLOOKUP($A1316,DATA_IMPORT!$A$2:$AG$2500,COLUMN(V$1),FALSE))</f>
        <v/>
      </c>
      <c r="W1316" s="22" t="str">
        <f>IF($A1316="","",VLOOKUP($A1316,DATA_IMPORT!$A$2:$AG$2500,COLUMN(W$1),FALSE))</f>
        <v/>
      </c>
      <c r="X1316" s="96" t="str">
        <f>IF($A1316="","",VLOOKUP($A1316,DATA_IMPORT!$A$2:$AG$2500,COLUMN(X$1),FALSE))</f>
        <v/>
      </c>
      <c r="Y1316" s="96" t="str">
        <f>IF($A1316="","",VLOOKUP($A1316,DATA_IMPORT!$A$2:$AG$2500,COLUMN(Y$1),FALSE))</f>
        <v/>
      </c>
      <c r="Z1316" s="22" t="str">
        <f>IF($A1316="","",VLOOKUP($A1316,DATA_IMPORT!$A$2:$AG$2500,COLUMN(Z$1),FALSE))</f>
        <v/>
      </c>
      <c r="AA1316" s="96" t="str">
        <f>IF($A1316="","",VLOOKUP($A1316,DATA_IMPORT!$A$2:$AG$2500,COLUMN(AA$1),FALSE))</f>
        <v/>
      </c>
      <c r="AB1316" s="96" t="str">
        <f>IF($A1316="","",VLOOKUP($A1316,DATA_IMPORT!$A$2:$AG$2500,COLUMN(AB$1),FALSE))</f>
        <v/>
      </c>
      <c r="AC1316" s="22" t="str">
        <f>IF($A1316="","",VLOOKUP($A1316,DATA_IMPORT!$A$2:$AG$2500,COLUMN(AC$1),FALSE))</f>
        <v/>
      </c>
      <c r="AD1316" s="96" t="str">
        <f>IF($A1316="","",VLOOKUP($A1316,DATA_IMPORT!$A$2:$AG$2500,COLUMN(AD$1),FALSE))</f>
        <v/>
      </c>
      <c r="AE1316" s="96" t="str">
        <f>IF($A1316="","",VLOOKUP($A1316,DATA_IMPORT!$A$2:$AG$2500,COLUMN(AE$1),FALSE))</f>
        <v/>
      </c>
      <c r="AF1316" s="96" t="str">
        <f>IF($A1316="","",VLOOKUP($A1316,DATA_IMPORT!$A$2:$AG$2500,COLUMN(AF$1),FALSE))</f>
        <v/>
      </c>
      <c r="AG1316" s="96" t="str">
        <f>IF($A1316="","",VLOOKUP($A1316,DATA_IMPORT!$A$2:$AG$2500,COLUMN(AG$1),FALSE))</f>
        <v/>
      </c>
    </row>
    <row r="1317" spans="2:33">
      <c r="B1317" t="str">
        <f>IF($A1317="","",VLOOKUP($A1317,DATA_IMPORT!$A$2:$AG$2500,COLUMN(B$1),FALSE))</f>
        <v/>
      </c>
      <c r="C1317" t="str">
        <f>IF($A1317="","",VLOOKUP($A1317,DATA_IMPORT!$A$2:$AG$2500,COLUMN(C$1),FALSE))</f>
        <v/>
      </c>
      <c r="D1317" t="str">
        <f>IF($A1317="","",VLOOKUP($A1317,DATA_IMPORT!$A$2:$AG$2500,COLUMN(D$1),FALSE))</f>
        <v/>
      </c>
      <c r="E1317" s="106" t="str">
        <f>IF($A1317="","",VLOOKUP($A1317,DATA_IMPORT!$A$2:$AG$2500,COLUMN(F$1),FALSE))</f>
        <v/>
      </c>
      <c r="F1317" t="str">
        <f>IF($A1317="","",VLOOKUP($A1317,DATA_IMPORT!$A$2:$AG$2500,COLUMN(F$1),FALSE))</f>
        <v/>
      </c>
      <c r="G1317" t="str">
        <f>IF(A1317="","",F1317&amp;COUNTIF($B$2:$B1317,B1317))</f>
        <v/>
      </c>
      <c r="H1317" t="str">
        <f t="shared" si="40"/>
        <v/>
      </c>
      <c r="I1317" t="str">
        <f t="shared" si="41"/>
        <v/>
      </c>
      <c r="J1317" s="106" t="s">
        <v>42</v>
      </c>
      <c r="K1317" s="22" t="str">
        <f>IF($A1317="","",VLOOKUP($A1317,DATA_IMPORT!$A$2:$AG$2500,COLUMN(K$1),FALSE))</f>
        <v/>
      </c>
      <c r="L1317" s="22" t="str">
        <f>IF($A1317="","",VLOOKUP($A1317,DATA_IMPORT!$A$2:$AG$2500,COLUMN(L$1),FALSE))</f>
        <v/>
      </c>
      <c r="M1317" s="22" t="str">
        <f>IF($A1317="","",VLOOKUP($A1317,DATA_IMPORT!$A$2:$AG$2500,COLUMN(M$1),FALSE))</f>
        <v/>
      </c>
      <c r="N1317" s="22" t="str">
        <f>IF($A1317="","",VLOOKUP($A1317,DATA_IMPORT!$A$2:$AG$2500,COLUMN(N$1),FALSE))</f>
        <v/>
      </c>
      <c r="O1317" s="22" t="str">
        <f>IF($A1317="","",VLOOKUP($A1317,DATA_IMPORT!$A$2:$AG$2500,COLUMN(O$1),FALSE))</f>
        <v/>
      </c>
      <c r="P1317" s="22" t="str">
        <f>IF($A1317="","",VLOOKUP($A1317,DATA_IMPORT!$A$2:$AG$2500,COLUMN(P$1),FALSE))</f>
        <v/>
      </c>
      <c r="Q1317" s="23" t="str">
        <f>IF($A1317="","",VLOOKUP($A1317,DATA_IMPORT!$A$2:$AG$2500,COLUMN(Q$1),FALSE))</f>
        <v/>
      </c>
      <c r="R1317" s="22" t="str">
        <f>IF($A1317="","",VLOOKUP($A1317,DATA_IMPORT!$A$2:$AG$2500,COLUMN(R$1),FALSE))</f>
        <v/>
      </c>
      <c r="S1317" s="23" t="str">
        <f>IF($A1317="","",VLOOKUP($A1317,DATA_IMPORT!$A$2:$AG$2500,COLUMN(S$1),FALSE))</f>
        <v/>
      </c>
      <c r="T1317" s="22" t="str">
        <f>IF($A1317="","",VLOOKUP($A1317,DATA_IMPORT!$A$2:$AG$2500,COLUMN(T$1),FALSE))</f>
        <v/>
      </c>
      <c r="U1317" s="23" t="str">
        <f>IF($A1317="","",VLOOKUP($A1317,DATA_IMPORT!$A$2:$AG$2500,COLUMN(U$1),FALSE))</f>
        <v/>
      </c>
      <c r="V1317" s="22" t="str">
        <f>IF($A1317="","",VLOOKUP($A1317,DATA_IMPORT!$A$2:$AG$2500,COLUMN(V$1),FALSE))</f>
        <v/>
      </c>
      <c r="W1317" s="22" t="str">
        <f>IF($A1317="","",VLOOKUP($A1317,DATA_IMPORT!$A$2:$AG$2500,COLUMN(W$1),FALSE))</f>
        <v/>
      </c>
      <c r="X1317" s="96" t="str">
        <f>IF($A1317="","",VLOOKUP($A1317,DATA_IMPORT!$A$2:$AG$2500,COLUMN(X$1),FALSE))</f>
        <v/>
      </c>
      <c r="Y1317" s="96" t="str">
        <f>IF($A1317="","",VLOOKUP($A1317,DATA_IMPORT!$A$2:$AG$2500,COLUMN(Y$1),FALSE))</f>
        <v/>
      </c>
      <c r="Z1317" s="22" t="str">
        <f>IF($A1317="","",VLOOKUP($A1317,DATA_IMPORT!$A$2:$AG$2500,COLUMN(Z$1),FALSE))</f>
        <v/>
      </c>
      <c r="AA1317" s="96" t="str">
        <f>IF($A1317="","",VLOOKUP($A1317,DATA_IMPORT!$A$2:$AG$2500,COLUMN(AA$1),FALSE))</f>
        <v/>
      </c>
      <c r="AB1317" s="96" t="str">
        <f>IF($A1317="","",VLOOKUP($A1317,DATA_IMPORT!$A$2:$AG$2500,COLUMN(AB$1),FALSE))</f>
        <v/>
      </c>
      <c r="AC1317" s="22" t="str">
        <f>IF($A1317="","",VLOOKUP($A1317,DATA_IMPORT!$A$2:$AG$2500,COLUMN(AC$1),FALSE))</f>
        <v/>
      </c>
      <c r="AD1317" s="96" t="str">
        <f>IF($A1317="","",VLOOKUP($A1317,DATA_IMPORT!$A$2:$AG$2500,COLUMN(AD$1),FALSE))</f>
        <v/>
      </c>
      <c r="AE1317" s="96" t="str">
        <f>IF($A1317="","",VLOOKUP($A1317,DATA_IMPORT!$A$2:$AG$2500,COLUMN(AE$1),FALSE))</f>
        <v/>
      </c>
      <c r="AF1317" s="96" t="str">
        <f>IF($A1317="","",VLOOKUP($A1317,DATA_IMPORT!$A$2:$AG$2500,COLUMN(AF$1),FALSE))</f>
        <v/>
      </c>
      <c r="AG1317" s="96" t="str">
        <f>IF($A1317="","",VLOOKUP($A1317,DATA_IMPORT!$A$2:$AG$2500,COLUMN(AG$1),FALSE))</f>
        <v/>
      </c>
    </row>
    <row r="1318" spans="2:33">
      <c r="B1318" t="str">
        <f>IF($A1318="","",VLOOKUP($A1318,DATA_IMPORT!$A$2:$AG$2500,COLUMN(B$1),FALSE))</f>
        <v/>
      </c>
      <c r="C1318" t="str">
        <f>IF($A1318="","",VLOOKUP($A1318,DATA_IMPORT!$A$2:$AG$2500,COLUMN(C$1),FALSE))</f>
        <v/>
      </c>
      <c r="D1318" t="str">
        <f>IF($A1318="","",VLOOKUP($A1318,DATA_IMPORT!$A$2:$AG$2500,COLUMN(D$1),FALSE))</f>
        <v/>
      </c>
      <c r="E1318" s="106" t="str">
        <f>IF($A1318="","",VLOOKUP($A1318,DATA_IMPORT!$A$2:$AG$2500,COLUMN(F$1),FALSE))</f>
        <v/>
      </c>
      <c r="F1318" t="str">
        <f>IF($A1318="","",VLOOKUP($A1318,DATA_IMPORT!$A$2:$AG$2500,COLUMN(F$1),FALSE))</f>
        <v/>
      </c>
      <c r="G1318" t="str">
        <f>IF(A1318="","",F1318&amp;COUNTIF($B$2:$B1318,B1318))</f>
        <v/>
      </c>
      <c r="H1318" t="str">
        <f t="shared" si="40"/>
        <v/>
      </c>
      <c r="I1318" t="str">
        <f t="shared" si="41"/>
        <v/>
      </c>
      <c r="J1318" s="106" t="s">
        <v>42</v>
      </c>
      <c r="K1318" s="22" t="str">
        <f>IF($A1318="","",VLOOKUP($A1318,DATA_IMPORT!$A$2:$AG$2500,COLUMN(K$1),FALSE))</f>
        <v/>
      </c>
      <c r="L1318" s="22" t="str">
        <f>IF($A1318="","",VLOOKUP($A1318,DATA_IMPORT!$A$2:$AG$2500,COLUMN(L$1),FALSE))</f>
        <v/>
      </c>
      <c r="M1318" s="22" t="str">
        <f>IF($A1318="","",VLOOKUP($A1318,DATA_IMPORT!$A$2:$AG$2500,COLUMN(M$1),FALSE))</f>
        <v/>
      </c>
      <c r="N1318" s="22" t="str">
        <f>IF($A1318="","",VLOOKUP($A1318,DATA_IMPORT!$A$2:$AG$2500,COLUMN(N$1),FALSE))</f>
        <v/>
      </c>
      <c r="O1318" s="22" t="str">
        <f>IF($A1318="","",VLOOKUP($A1318,DATA_IMPORT!$A$2:$AG$2500,COLUMN(O$1),FALSE))</f>
        <v/>
      </c>
      <c r="P1318" s="22" t="str">
        <f>IF($A1318="","",VLOOKUP($A1318,DATA_IMPORT!$A$2:$AG$2500,COLUMN(P$1),FALSE))</f>
        <v/>
      </c>
      <c r="Q1318" s="23" t="str">
        <f>IF($A1318="","",VLOOKUP($A1318,DATA_IMPORT!$A$2:$AG$2500,COLUMN(Q$1),FALSE))</f>
        <v/>
      </c>
      <c r="R1318" s="22" t="str">
        <f>IF($A1318="","",VLOOKUP($A1318,DATA_IMPORT!$A$2:$AG$2500,COLUMN(R$1),FALSE))</f>
        <v/>
      </c>
      <c r="S1318" s="23" t="str">
        <f>IF($A1318="","",VLOOKUP($A1318,DATA_IMPORT!$A$2:$AG$2500,COLUMN(S$1),FALSE))</f>
        <v/>
      </c>
      <c r="T1318" s="22" t="str">
        <f>IF($A1318="","",VLOOKUP($A1318,DATA_IMPORT!$A$2:$AG$2500,COLUMN(T$1),FALSE))</f>
        <v/>
      </c>
      <c r="U1318" s="23" t="str">
        <f>IF($A1318="","",VLOOKUP($A1318,DATA_IMPORT!$A$2:$AG$2500,COLUMN(U$1),FALSE))</f>
        <v/>
      </c>
      <c r="V1318" s="22" t="str">
        <f>IF($A1318="","",VLOOKUP($A1318,DATA_IMPORT!$A$2:$AG$2500,COLUMN(V$1),FALSE))</f>
        <v/>
      </c>
      <c r="W1318" s="22" t="str">
        <f>IF($A1318="","",VLOOKUP($A1318,DATA_IMPORT!$A$2:$AG$2500,COLUMN(W$1),FALSE))</f>
        <v/>
      </c>
      <c r="X1318" s="96" t="str">
        <f>IF($A1318="","",VLOOKUP($A1318,DATA_IMPORT!$A$2:$AG$2500,COLUMN(X$1),FALSE))</f>
        <v/>
      </c>
      <c r="Y1318" s="96" t="str">
        <f>IF($A1318="","",VLOOKUP($A1318,DATA_IMPORT!$A$2:$AG$2500,COLUMN(Y$1),FALSE))</f>
        <v/>
      </c>
      <c r="Z1318" s="22" t="str">
        <f>IF($A1318="","",VLOOKUP($A1318,DATA_IMPORT!$A$2:$AG$2500,COLUMN(Z$1),FALSE))</f>
        <v/>
      </c>
      <c r="AA1318" s="96" t="str">
        <f>IF($A1318="","",VLOOKUP($A1318,DATA_IMPORT!$A$2:$AG$2500,COLUMN(AA$1),FALSE))</f>
        <v/>
      </c>
      <c r="AB1318" s="96" t="str">
        <f>IF($A1318="","",VLOOKUP($A1318,DATA_IMPORT!$A$2:$AG$2500,COLUMN(AB$1),FALSE))</f>
        <v/>
      </c>
      <c r="AC1318" s="22" t="str">
        <f>IF($A1318="","",VLOOKUP($A1318,DATA_IMPORT!$A$2:$AG$2500,COLUMN(AC$1),FALSE))</f>
        <v/>
      </c>
      <c r="AD1318" s="96" t="str">
        <f>IF($A1318="","",VLOOKUP($A1318,DATA_IMPORT!$A$2:$AG$2500,COLUMN(AD$1),FALSE))</f>
        <v/>
      </c>
      <c r="AE1318" s="96" t="str">
        <f>IF($A1318="","",VLOOKUP($A1318,DATA_IMPORT!$A$2:$AG$2500,COLUMN(AE$1),FALSE))</f>
        <v/>
      </c>
      <c r="AF1318" s="96" t="str">
        <f>IF($A1318="","",VLOOKUP($A1318,DATA_IMPORT!$A$2:$AG$2500,COLUMN(AF$1),FALSE))</f>
        <v/>
      </c>
      <c r="AG1318" s="96" t="str">
        <f>IF($A1318="","",VLOOKUP($A1318,DATA_IMPORT!$A$2:$AG$2500,COLUMN(AG$1),FALSE))</f>
        <v/>
      </c>
    </row>
    <row r="1319" spans="2:33">
      <c r="B1319" t="str">
        <f>IF($A1319="","",VLOOKUP($A1319,DATA_IMPORT!$A$2:$AG$2500,COLUMN(B$1),FALSE))</f>
        <v/>
      </c>
      <c r="C1319" t="str">
        <f>IF($A1319="","",VLOOKUP($A1319,DATA_IMPORT!$A$2:$AG$2500,COLUMN(C$1),FALSE))</f>
        <v/>
      </c>
      <c r="D1319" t="str">
        <f>IF($A1319="","",VLOOKUP($A1319,DATA_IMPORT!$A$2:$AG$2500,COLUMN(D$1),FALSE))</f>
        <v/>
      </c>
      <c r="E1319" s="106" t="str">
        <f>IF($A1319="","",VLOOKUP($A1319,DATA_IMPORT!$A$2:$AG$2500,COLUMN(F$1),FALSE))</f>
        <v/>
      </c>
      <c r="F1319" t="str">
        <f>IF($A1319="","",VLOOKUP($A1319,DATA_IMPORT!$A$2:$AG$2500,COLUMN(F$1),FALSE))</f>
        <v/>
      </c>
      <c r="G1319" t="str">
        <f>IF(A1319="","",F1319&amp;COUNTIF($B$2:$B1319,B1319))</f>
        <v/>
      </c>
      <c r="H1319" t="str">
        <f t="shared" si="40"/>
        <v/>
      </c>
      <c r="I1319" t="str">
        <f t="shared" si="41"/>
        <v/>
      </c>
      <c r="J1319" s="106" t="s">
        <v>42</v>
      </c>
      <c r="K1319" s="22" t="str">
        <f>IF($A1319="","",VLOOKUP($A1319,DATA_IMPORT!$A$2:$AG$2500,COLUMN(K$1),FALSE))</f>
        <v/>
      </c>
      <c r="L1319" s="22" t="str">
        <f>IF($A1319="","",VLOOKUP($A1319,DATA_IMPORT!$A$2:$AG$2500,COLUMN(L$1),FALSE))</f>
        <v/>
      </c>
      <c r="M1319" s="22" t="str">
        <f>IF($A1319="","",VLOOKUP($A1319,DATA_IMPORT!$A$2:$AG$2500,COLUMN(M$1),FALSE))</f>
        <v/>
      </c>
      <c r="N1319" s="22" t="str">
        <f>IF($A1319="","",VLOOKUP($A1319,DATA_IMPORT!$A$2:$AG$2500,COLUMN(N$1),FALSE))</f>
        <v/>
      </c>
      <c r="O1319" s="22" t="str">
        <f>IF($A1319="","",VLOOKUP($A1319,DATA_IMPORT!$A$2:$AG$2500,COLUMN(O$1),FALSE))</f>
        <v/>
      </c>
      <c r="P1319" s="22" t="str">
        <f>IF($A1319="","",VLOOKUP($A1319,DATA_IMPORT!$A$2:$AG$2500,COLUMN(P$1),FALSE))</f>
        <v/>
      </c>
      <c r="Q1319" s="23" t="str">
        <f>IF($A1319="","",VLOOKUP($A1319,DATA_IMPORT!$A$2:$AG$2500,COLUMN(Q$1),FALSE))</f>
        <v/>
      </c>
      <c r="R1319" s="22" t="str">
        <f>IF($A1319="","",VLOOKUP($A1319,DATA_IMPORT!$A$2:$AG$2500,COLUMN(R$1),FALSE))</f>
        <v/>
      </c>
      <c r="S1319" s="23" t="str">
        <f>IF($A1319="","",VLOOKUP($A1319,DATA_IMPORT!$A$2:$AG$2500,COLUMN(S$1),FALSE))</f>
        <v/>
      </c>
      <c r="T1319" s="22" t="str">
        <f>IF($A1319="","",VLOOKUP($A1319,DATA_IMPORT!$A$2:$AG$2500,COLUMN(T$1),FALSE))</f>
        <v/>
      </c>
      <c r="U1319" s="23" t="str">
        <f>IF($A1319="","",VLOOKUP($A1319,DATA_IMPORT!$A$2:$AG$2500,COLUMN(U$1),FALSE))</f>
        <v/>
      </c>
      <c r="V1319" s="22" t="str">
        <f>IF($A1319="","",VLOOKUP($A1319,DATA_IMPORT!$A$2:$AG$2500,COLUMN(V$1),FALSE))</f>
        <v/>
      </c>
      <c r="W1319" s="22" t="str">
        <f>IF($A1319="","",VLOOKUP($A1319,DATA_IMPORT!$A$2:$AG$2500,COLUMN(W$1),FALSE))</f>
        <v/>
      </c>
      <c r="X1319" s="96" t="str">
        <f>IF($A1319="","",VLOOKUP($A1319,DATA_IMPORT!$A$2:$AG$2500,COLUMN(X$1),FALSE))</f>
        <v/>
      </c>
      <c r="Y1319" s="96" t="str">
        <f>IF($A1319="","",VLOOKUP($A1319,DATA_IMPORT!$A$2:$AG$2500,COLUMN(Y$1),FALSE))</f>
        <v/>
      </c>
      <c r="Z1319" s="22" t="str">
        <f>IF($A1319="","",VLOOKUP($A1319,DATA_IMPORT!$A$2:$AG$2500,COLUMN(Z$1),FALSE))</f>
        <v/>
      </c>
      <c r="AA1319" s="96" t="str">
        <f>IF($A1319="","",VLOOKUP($A1319,DATA_IMPORT!$A$2:$AG$2500,COLUMN(AA$1),FALSE))</f>
        <v/>
      </c>
      <c r="AB1319" s="96" t="str">
        <f>IF($A1319="","",VLOOKUP($A1319,DATA_IMPORT!$A$2:$AG$2500,COLUMN(AB$1),FALSE))</f>
        <v/>
      </c>
      <c r="AC1319" s="22" t="str">
        <f>IF($A1319="","",VLOOKUP($A1319,DATA_IMPORT!$A$2:$AG$2500,COLUMN(AC$1),FALSE))</f>
        <v/>
      </c>
      <c r="AD1319" s="96" t="str">
        <f>IF($A1319="","",VLOOKUP($A1319,DATA_IMPORT!$A$2:$AG$2500,COLUMN(AD$1),FALSE))</f>
        <v/>
      </c>
      <c r="AE1319" s="96" t="str">
        <f>IF($A1319="","",VLOOKUP($A1319,DATA_IMPORT!$A$2:$AG$2500,COLUMN(AE$1),FALSE))</f>
        <v/>
      </c>
      <c r="AF1319" s="96" t="str">
        <f>IF($A1319="","",VLOOKUP($A1319,DATA_IMPORT!$A$2:$AG$2500,COLUMN(AF$1),FALSE))</f>
        <v/>
      </c>
      <c r="AG1319" s="96" t="str">
        <f>IF($A1319="","",VLOOKUP($A1319,DATA_IMPORT!$A$2:$AG$2500,COLUMN(AG$1),FALSE))</f>
        <v/>
      </c>
    </row>
    <row r="1320" spans="2:33">
      <c r="B1320" t="str">
        <f>IF($A1320="","",VLOOKUP($A1320,DATA_IMPORT!$A$2:$AG$2500,COLUMN(B$1),FALSE))</f>
        <v/>
      </c>
      <c r="C1320" t="str">
        <f>IF($A1320="","",VLOOKUP($A1320,DATA_IMPORT!$A$2:$AG$2500,COLUMN(C$1),FALSE))</f>
        <v/>
      </c>
      <c r="D1320" t="str">
        <f>IF($A1320="","",VLOOKUP($A1320,DATA_IMPORT!$A$2:$AG$2500,COLUMN(D$1),FALSE))</f>
        <v/>
      </c>
      <c r="E1320" s="106" t="str">
        <f>IF($A1320="","",VLOOKUP($A1320,DATA_IMPORT!$A$2:$AG$2500,COLUMN(F$1),FALSE))</f>
        <v/>
      </c>
      <c r="F1320" t="str">
        <f>IF($A1320="","",VLOOKUP($A1320,DATA_IMPORT!$A$2:$AG$2500,COLUMN(F$1),FALSE))</f>
        <v/>
      </c>
      <c r="G1320" t="str">
        <f>IF(A1320="","",F1320&amp;COUNTIF($B$2:$B1320,B1320))</f>
        <v/>
      </c>
      <c r="H1320" t="str">
        <f t="shared" si="40"/>
        <v/>
      </c>
      <c r="I1320" t="str">
        <f t="shared" si="41"/>
        <v/>
      </c>
      <c r="J1320" s="106" t="s">
        <v>42</v>
      </c>
      <c r="K1320" s="22" t="str">
        <f>IF($A1320="","",VLOOKUP($A1320,DATA_IMPORT!$A$2:$AG$2500,COLUMN(K$1),FALSE))</f>
        <v/>
      </c>
      <c r="L1320" s="22" t="str">
        <f>IF($A1320="","",VLOOKUP($A1320,DATA_IMPORT!$A$2:$AG$2500,COLUMN(L$1),FALSE))</f>
        <v/>
      </c>
      <c r="M1320" s="22" t="str">
        <f>IF($A1320="","",VLOOKUP($A1320,DATA_IMPORT!$A$2:$AG$2500,COLUMN(M$1),FALSE))</f>
        <v/>
      </c>
      <c r="N1320" s="22" t="str">
        <f>IF($A1320="","",VLOOKUP($A1320,DATA_IMPORT!$A$2:$AG$2500,COLUMN(N$1),FALSE))</f>
        <v/>
      </c>
      <c r="O1320" s="22" t="str">
        <f>IF($A1320="","",VLOOKUP($A1320,DATA_IMPORT!$A$2:$AG$2500,COLUMN(O$1),FALSE))</f>
        <v/>
      </c>
      <c r="P1320" s="22" t="str">
        <f>IF($A1320="","",VLOOKUP($A1320,DATA_IMPORT!$A$2:$AG$2500,COLUMN(P$1),FALSE))</f>
        <v/>
      </c>
      <c r="Q1320" s="23" t="str">
        <f>IF($A1320="","",VLOOKUP($A1320,DATA_IMPORT!$A$2:$AG$2500,COLUMN(Q$1),FALSE))</f>
        <v/>
      </c>
      <c r="R1320" s="22" t="str">
        <f>IF($A1320="","",VLOOKUP($A1320,DATA_IMPORT!$A$2:$AG$2500,COLUMN(R$1),FALSE))</f>
        <v/>
      </c>
      <c r="S1320" s="23" t="str">
        <f>IF($A1320="","",VLOOKUP($A1320,DATA_IMPORT!$A$2:$AG$2500,COLUMN(S$1),FALSE))</f>
        <v/>
      </c>
      <c r="T1320" s="22" t="str">
        <f>IF($A1320="","",VLOOKUP($A1320,DATA_IMPORT!$A$2:$AG$2500,COLUMN(T$1),FALSE))</f>
        <v/>
      </c>
      <c r="U1320" s="23" t="str">
        <f>IF($A1320="","",VLOOKUP($A1320,DATA_IMPORT!$A$2:$AG$2500,COLUMN(U$1),FALSE))</f>
        <v/>
      </c>
      <c r="V1320" s="22" t="str">
        <f>IF($A1320="","",VLOOKUP($A1320,DATA_IMPORT!$A$2:$AG$2500,COLUMN(V$1),FALSE))</f>
        <v/>
      </c>
      <c r="W1320" s="22" t="str">
        <f>IF($A1320="","",VLOOKUP($A1320,DATA_IMPORT!$A$2:$AG$2500,COLUMN(W$1),FALSE))</f>
        <v/>
      </c>
      <c r="X1320" s="96" t="str">
        <f>IF($A1320="","",VLOOKUP($A1320,DATA_IMPORT!$A$2:$AG$2500,COLUMN(X$1),FALSE))</f>
        <v/>
      </c>
      <c r="Y1320" s="96" t="str">
        <f>IF($A1320="","",VLOOKUP($A1320,DATA_IMPORT!$A$2:$AG$2500,COLUMN(Y$1),FALSE))</f>
        <v/>
      </c>
      <c r="Z1320" s="22" t="str">
        <f>IF($A1320="","",VLOOKUP($A1320,DATA_IMPORT!$A$2:$AG$2500,COLUMN(Z$1),FALSE))</f>
        <v/>
      </c>
      <c r="AA1320" s="96" t="str">
        <f>IF($A1320="","",VLOOKUP($A1320,DATA_IMPORT!$A$2:$AG$2500,COLUMN(AA$1),FALSE))</f>
        <v/>
      </c>
      <c r="AB1320" s="96" t="str">
        <f>IF($A1320="","",VLOOKUP($A1320,DATA_IMPORT!$A$2:$AG$2500,COLUMN(AB$1),FALSE))</f>
        <v/>
      </c>
      <c r="AC1320" s="22" t="str">
        <f>IF($A1320="","",VLOOKUP($A1320,DATA_IMPORT!$A$2:$AG$2500,COLUMN(AC$1),FALSE))</f>
        <v/>
      </c>
      <c r="AD1320" s="96" t="str">
        <f>IF($A1320="","",VLOOKUP($A1320,DATA_IMPORT!$A$2:$AG$2500,COLUMN(AD$1),FALSE))</f>
        <v/>
      </c>
      <c r="AE1320" s="96" t="str">
        <f>IF($A1320="","",VLOOKUP($A1320,DATA_IMPORT!$A$2:$AG$2500,COLUMN(AE$1),FALSE))</f>
        <v/>
      </c>
      <c r="AF1320" s="96" t="str">
        <f>IF($A1320="","",VLOOKUP($A1320,DATA_IMPORT!$A$2:$AG$2500,COLUMN(AF$1),FALSE))</f>
        <v/>
      </c>
      <c r="AG1320" s="96" t="str">
        <f>IF($A1320="","",VLOOKUP($A1320,DATA_IMPORT!$A$2:$AG$2500,COLUMN(AG$1),FALSE))</f>
        <v/>
      </c>
    </row>
    <row r="1321" spans="2:33">
      <c r="B1321" t="str">
        <f>IF($A1321="","",VLOOKUP($A1321,DATA_IMPORT!$A$2:$AG$2500,COLUMN(B$1),FALSE))</f>
        <v/>
      </c>
      <c r="C1321" t="str">
        <f>IF($A1321="","",VLOOKUP($A1321,DATA_IMPORT!$A$2:$AG$2500,COLUMN(C$1),FALSE))</f>
        <v/>
      </c>
      <c r="D1321" t="str">
        <f>IF($A1321="","",VLOOKUP($A1321,DATA_IMPORT!$A$2:$AG$2500,COLUMN(D$1),FALSE))</f>
        <v/>
      </c>
      <c r="E1321" s="106" t="str">
        <f>IF($A1321="","",VLOOKUP($A1321,DATA_IMPORT!$A$2:$AG$2500,COLUMN(F$1),FALSE))</f>
        <v/>
      </c>
      <c r="F1321" t="str">
        <f>IF($A1321="","",VLOOKUP($A1321,DATA_IMPORT!$A$2:$AG$2500,COLUMN(F$1),FALSE))</f>
        <v/>
      </c>
      <c r="G1321" t="str">
        <f>IF(A1321="","",F1321&amp;COUNTIF($B$2:$B1321,B1321))</f>
        <v/>
      </c>
      <c r="H1321" t="str">
        <f t="shared" si="40"/>
        <v/>
      </c>
      <c r="I1321" t="str">
        <f t="shared" si="41"/>
        <v/>
      </c>
      <c r="J1321" s="106" t="s">
        <v>42</v>
      </c>
      <c r="K1321" s="22" t="str">
        <f>IF($A1321="","",VLOOKUP($A1321,DATA_IMPORT!$A$2:$AG$2500,COLUMN(K$1),FALSE))</f>
        <v/>
      </c>
      <c r="L1321" s="22" t="str">
        <f>IF($A1321="","",VLOOKUP($A1321,DATA_IMPORT!$A$2:$AG$2500,COLUMN(L$1),FALSE))</f>
        <v/>
      </c>
      <c r="M1321" s="22" t="str">
        <f>IF($A1321="","",VLOOKUP($A1321,DATA_IMPORT!$A$2:$AG$2500,COLUMN(M$1),FALSE))</f>
        <v/>
      </c>
      <c r="N1321" s="22" t="str">
        <f>IF($A1321="","",VLOOKUP($A1321,DATA_IMPORT!$A$2:$AG$2500,COLUMN(N$1),FALSE))</f>
        <v/>
      </c>
      <c r="O1321" s="22" t="str">
        <f>IF($A1321="","",VLOOKUP($A1321,DATA_IMPORT!$A$2:$AG$2500,COLUMN(O$1),FALSE))</f>
        <v/>
      </c>
      <c r="P1321" s="22" t="str">
        <f>IF($A1321="","",VLOOKUP($A1321,DATA_IMPORT!$A$2:$AG$2500,COLUMN(P$1),FALSE))</f>
        <v/>
      </c>
      <c r="Q1321" s="23" t="str">
        <f>IF($A1321="","",VLOOKUP($A1321,DATA_IMPORT!$A$2:$AG$2500,COLUMN(Q$1),FALSE))</f>
        <v/>
      </c>
      <c r="R1321" s="22" t="str">
        <f>IF($A1321="","",VLOOKUP($A1321,DATA_IMPORT!$A$2:$AG$2500,COLUMN(R$1),FALSE))</f>
        <v/>
      </c>
      <c r="S1321" s="23" t="str">
        <f>IF($A1321="","",VLOOKUP($A1321,DATA_IMPORT!$A$2:$AG$2500,COLUMN(S$1),FALSE))</f>
        <v/>
      </c>
      <c r="T1321" s="22" t="str">
        <f>IF($A1321="","",VLOOKUP($A1321,DATA_IMPORT!$A$2:$AG$2500,COLUMN(T$1),FALSE))</f>
        <v/>
      </c>
      <c r="U1321" s="23" t="str">
        <f>IF($A1321="","",VLOOKUP($A1321,DATA_IMPORT!$A$2:$AG$2500,COLUMN(U$1),FALSE))</f>
        <v/>
      </c>
      <c r="V1321" s="22" t="str">
        <f>IF($A1321="","",VLOOKUP($A1321,DATA_IMPORT!$A$2:$AG$2500,COLUMN(V$1),FALSE))</f>
        <v/>
      </c>
      <c r="W1321" s="22" t="str">
        <f>IF($A1321="","",VLOOKUP($A1321,DATA_IMPORT!$A$2:$AG$2500,COLUMN(W$1),FALSE))</f>
        <v/>
      </c>
      <c r="X1321" s="96" t="str">
        <f>IF($A1321="","",VLOOKUP($A1321,DATA_IMPORT!$A$2:$AG$2500,COLUMN(X$1),FALSE))</f>
        <v/>
      </c>
      <c r="Y1321" s="96" t="str">
        <f>IF($A1321="","",VLOOKUP($A1321,DATA_IMPORT!$A$2:$AG$2500,COLUMN(Y$1),FALSE))</f>
        <v/>
      </c>
      <c r="Z1321" s="22" t="str">
        <f>IF($A1321="","",VLOOKUP($A1321,DATA_IMPORT!$A$2:$AG$2500,COLUMN(Z$1),FALSE))</f>
        <v/>
      </c>
      <c r="AA1321" s="96" t="str">
        <f>IF($A1321="","",VLOOKUP($A1321,DATA_IMPORT!$A$2:$AG$2500,COLUMN(AA$1),FALSE))</f>
        <v/>
      </c>
      <c r="AB1321" s="96" t="str">
        <f>IF($A1321="","",VLOOKUP($A1321,DATA_IMPORT!$A$2:$AG$2500,COLUMN(AB$1),FALSE))</f>
        <v/>
      </c>
      <c r="AC1321" s="22" t="str">
        <f>IF($A1321="","",VLOOKUP($A1321,DATA_IMPORT!$A$2:$AG$2500,COLUMN(AC$1),FALSE))</f>
        <v/>
      </c>
      <c r="AD1321" s="96" t="str">
        <f>IF($A1321="","",VLOOKUP($A1321,DATA_IMPORT!$A$2:$AG$2500,COLUMN(AD$1),FALSE))</f>
        <v/>
      </c>
      <c r="AE1321" s="96" t="str">
        <f>IF($A1321="","",VLOOKUP($A1321,DATA_IMPORT!$A$2:$AG$2500,COLUMN(AE$1),FALSE))</f>
        <v/>
      </c>
      <c r="AF1321" s="96" t="str">
        <f>IF($A1321="","",VLOOKUP($A1321,DATA_IMPORT!$A$2:$AG$2500,COLUMN(AF$1),FALSE))</f>
        <v/>
      </c>
      <c r="AG1321" s="96" t="str">
        <f>IF($A1321="","",VLOOKUP($A1321,DATA_IMPORT!$A$2:$AG$2500,COLUMN(AG$1),FALSE))</f>
        <v/>
      </c>
    </row>
    <row r="1322" spans="2:33">
      <c r="B1322" t="str">
        <f>IF($A1322="","",VLOOKUP($A1322,DATA_IMPORT!$A$2:$AG$2500,COLUMN(B$1),FALSE))</f>
        <v/>
      </c>
      <c r="C1322" t="str">
        <f>IF($A1322="","",VLOOKUP($A1322,DATA_IMPORT!$A$2:$AG$2500,COLUMN(C$1),FALSE))</f>
        <v/>
      </c>
      <c r="D1322" t="str">
        <f>IF($A1322="","",VLOOKUP($A1322,DATA_IMPORT!$A$2:$AG$2500,COLUMN(D$1),FALSE))</f>
        <v/>
      </c>
      <c r="E1322" s="106" t="str">
        <f>IF($A1322="","",VLOOKUP($A1322,DATA_IMPORT!$A$2:$AG$2500,COLUMN(F$1),FALSE))</f>
        <v/>
      </c>
      <c r="F1322" t="str">
        <f>IF($A1322="","",VLOOKUP($A1322,DATA_IMPORT!$A$2:$AG$2500,COLUMN(F$1),FALSE))</f>
        <v/>
      </c>
      <c r="G1322" t="str">
        <f>IF(A1322="","",F1322&amp;COUNTIF($B$2:$B1322,B1322))</f>
        <v/>
      </c>
      <c r="H1322" t="str">
        <f t="shared" si="40"/>
        <v/>
      </c>
      <c r="I1322" t="str">
        <f t="shared" si="41"/>
        <v/>
      </c>
      <c r="J1322" s="106" t="s">
        <v>42</v>
      </c>
      <c r="K1322" s="22" t="str">
        <f>IF($A1322="","",VLOOKUP($A1322,DATA_IMPORT!$A$2:$AG$2500,COLUMN(K$1),FALSE))</f>
        <v/>
      </c>
      <c r="L1322" s="22" t="str">
        <f>IF($A1322="","",VLOOKUP($A1322,DATA_IMPORT!$A$2:$AG$2500,COLUMN(L$1),FALSE))</f>
        <v/>
      </c>
      <c r="M1322" s="22" t="str">
        <f>IF($A1322="","",VLOOKUP($A1322,DATA_IMPORT!$A$2:$AG$2500,COLUMN(M$1),FALSE))</f>
        <v/>
      </c>
      <c r="N1322" s="22" t="str">
        <f>IF($A1322="","",VLOOKUP($A1322,DATA_IMPORT!$A$2:$AG$2500,COLUMN(N$1),FALSE))</f>
        <v/>
      </c>
      <c r="O1322" s="22" t="str">
        <f>IF($A1322="","",VLOOKUP($A1322,DATA_IMPORT!$A$2:$AG$2500,COLUMN(O$1),FALSE))</f>
        <v/>
      </c>
      <c r="P1322" s="22" t="str">
        <f>IF($A1322="","",VLOOKUP($A1322,DATA_IMPORT!$A$2:$AG$2500,COLUMN(P$1),FALSE))</f>
        <v/>
      </c>
      <c r="Q1322" s="23" t="str">
        <f>IF($A1322="","",VLOOKUP($A1322,DATA_IMPORT!$A$2:$AG$2500,COLUMN(Q$1),FALSE))</f>
        <v/>
      </c>
      <c r="R1322" s="22" t="str">
        <f>IF($A1322="","",VLOOKUP($A1322,DATA_IMPORT!$A$2:$AG$2500,COLUMN(R$1),FALSE))</f>
        <v/>
      </c>
      <c r="S1322" s="23" t="str">
        <f>IF($A1322="","",VLOOKUP($A1322,DATA_IMPORT!$A$2:$AG$2500,COLUMN(S$1),FALSE))</f>
        <v/>
      </c>
      <c r="T1322" s="22" t="str">
        <f>IF($A1322="","",VLOOKUP($A1322,DATA_IMPORT!$A$2:$AG$2500,COLUMN(T$1),FALSE))</f>
        <v/>
      </c>
      <c r="U1322" s="23" t="str">
        <f>IF($A1322="","",VLOOKUP($A1322,DATA_IMPORT!$A$2:$AG$2500,COLUMN(U$1),FALSE))</f>
        <v/>
      </c>
      <c r="V1322" s="22" t="str">
        <f>IF($A1322="","",VLOOKUP($A1322,DATA_IMPORT!$A$2:$AG$2500,COLUMN(V$1),FALSE))</f>
        <v/>
      </c>
      <c r="W1322" s="22" t="str">
        <f>IF($A1322="","",VLOOKUP($A1322,DATA_IMPORT!$A$2:$AG$2500,COLUMN(W$1),FALSE))</f>
        <v/>
      </c>
      <c r="X1322" s="96" t="str">
        <f>IF($A1322="","",VLOOKUP($A1322,DATA_IMPORT!$A$2:$AG$2500,COLUMN(X$1),FALSE))</f>
        <v/>
      </c>
      <c r="Y1322" s="96" t="str">
        <f>IF($A1322="","",VLOOKUP($A1322,DATA_IMPORT!$A$2:$AG$2500,COLUMN(Y$1),FALSE))</f>
        <v/>
      </c>
      <c r="Z1322" s="22" t="str">
        <f>IF($A1322="","",VLOOKUP($A1322,DATA_IMPORT!$A$2:$AG$2500,COLUMN(Z$1),FALSE))</f>
        <v/>
      </c>
      <c r="AA1322" s="96" t="str">
        <f>IF($A1322="","",VLOOKUP($A1322,DATA_IMPORT!$A$2:$AG$2500,COLUMN(AA$1),FALSE))</f>
        <v/>
      </c>
      <c r="AB1322" s="96" t="str">
        <f>IF($A1322="","",VLOOKUP($A1322,DATA_IMPORT!$A$2:$AG$2500,COLUMN(AB$1),FALSE))</f>
        <v/>
      </c>
      <c r="AC1322" s="22" t="str">
        <f>IF($A1322="","",VLOOKUP($A1322,DATA_IMPORT!$A$2:$AG$2500,COLUMN(AC$1),FALSE))</f>
        <v/>
      </c>
      <c r="AD1322" s="96" t="str">
        <f>IF($A1322="","",VLOOKUP($A1322,DATA_IMPORT!$A$2:$AG$2500,COLUMN(AD$1),FALSE))</f>
        <v/>
      </c>
      <c r="AE1322" s="96" t="str">
        <f>IF($A1322="","",VLOOKUP($A1322,DATA_IMPORT!$A$2:$AG$2500,COLUMN(AE$1),FALSE))</f>
        <v/>
      </c>
      <c r="AF1322" s="96" t="str">
        <f>IF($A1322="","",VLOOKUP($A1322,DATA_IMPORT!$A$2:$AG$2500,COLUMN(AF$1),FALSE))</f>
        <v/>
      </c>
      <c r="AG1322" s="96" t="str">
        <f>IF($A1322="","",VLOOKUP($A1322,DATA_IMPORT!$A$2:$AG$2500,COLUMN(AG$1),FALSE))</f>
        <v/>
      </c>
    </row>
    <row r="1323" spans="2:33">
      <c r="B1323" t="str">
        <f>IF($A1323="","",VLOOKUP($A1323,DATA_IMPORT!$A$2:$AG$2500,COLUMN(B$1),FALSE))</f>
        <v/>
      </c>
      <c r="C1323" t="str">
        <f>IF($A1323="","",VLOOKUP($A1323,DATA_IMPORT!$A$2:$AG$2500,COLUMN(C$1),FALSE))</f>
        <v/>
      </c>
      <c r="D1323" t="str">
        <f>IF($A1323="","",VLOOKUP($A1323,DATA_IMPORT!$A$2:$AG$2500,COLUMN(D$1),FALSE))</f>
        <v/>
      </c>
      <c r="E1323" s="106" t="str">
        <f>IF($A1323="","",VLOOKUP($A1323,DATA_IMPORT!$A$2:$AG$2500,COLUMN(F$1),FALSE))</f>
        <v/>
      </c>
      <c r="F1323" t="str">
        <f>IF($A1323="","",VLOOKUP($A1323,DATA_IMPORT!$A$2:$AG$2500,COLUMN(F$1),FALSE))</f>
        <v/>
      </c>
      <c r="G1323" t="str">
        <f>IF(A1323="","",F1323&amp;COUNTIF($B$2:$B1323,B1323))</f>
        <v/>
      </c>
      <c r="H1323" t="str">
        <f t="shared" si="40"/>
        <v/>
      </c>
      <c r="I1323" t="str">
        <f t="shared" si="41"/>
        <v/>
      </c>
      <c r="J1323" s="106" t="s">
        <v>42</v>
      </c>
      <c r="K1323" s="22" t="str">
        <f>IF($A1323="","",VLOOKUP($A1323,DATA_IMPORT!$A$2:$AG$2500,COLUMN(K$1),FALSE))</f>
        <v/>
      </c>
      <c r="L1323" s="22" t="str">
        <f>IF($A1323="","",VLOOKUP($A1323,DATA_IMPORT!$A$2:$AG$2500,COLUMN(L$1),FALSE))</f>
        <v/>
      </c>
      <c r="M1323" s="22" t="str">
        <f>IF($A1323="","",VLOOKUP($A1323,DATA_IMPORT!$A$2:$AG$2500,COLUMN(M$1),FALSE))</f>
        <v/>
      </c>
      <c r="N1323" s="22" t="str">
        <f>IF($A1323="","",VLOOKUP($A1323,DATA_IMPORT!$A$2:$AG$2500,COLUMN(N$1),FALSE))</f>
        <v/>
      </c>
      <c r="O1323" s="22" t="str">
        <f>IF($A1323="","",VLOOKUP($A1323,DATA_IMPORT!$A$2:$AG$2500,COLUMN(O$1),FALSE))</f>
        <v/>
      </c>
      <c r="P1323" s="22" t="str">
        <f>IF($A1323="","",VLOOKUP($A1323,DATA_IMPORT!$A$2:$AG$2500,COLUMN(P$1),FALSE))</f>
        <v/>
      </c>
      <c r="Q1323" s="23" t="str">
        <f>IF($A1323="","",VLOOKUP($A1323,DATA_IMPORT!$A$2:$AG$2500,COLUMN(Q$1),FALSE))</f>
        <v/>
      </c>
      <c r="R1323" s="22" t="str">
        <f>IF($A1323="","",VLOOKUP($A1323,DATA_IMPORT!$A$2:$AG$2500,COLUMN(R$1),FALSE))</f>
        <v/>
      </c>
      <c r="S1323" s="23" t="str">
        <f>IF($A1323="","",VLOOKUP($A1323,DATA_IMPORT!$A$2:$AG$2500,COLUMN(S$1),FALSE))</f>
        <v/>
      </c>
      <c r="T1323" s="22" t="str">
        <f>IF($A1323="","",VLOOKUP($A1323,DATA_IMPORT!$A$2:$AG$2500,COLUMN(T$1),FALSE))</f>
        <v/>
      </c>
      <c r="U1323" s="23" t="str">
        <f>IF($A1323="","",VLOOKUP($A1323,DATA_IMPORT!$A$2:$AG$2500,COLUMN(U$1),FALSE))</f>
        <v/>
      </c>
      <c r="V1323" s="22" t="str">
        <f>IF($A1323="","",VLOOKUP($A1323,DATA_IMPORT!$A$2:$AG$2500,COLUMN(V$1),FALSE))</f>
        <v/>
      </c>
      <c r="W1323" s="22" t="str">
        <f>IF($A1323="","",VLOOKUP($A1323,DATA_IMPORT!$A$2:$AG$2500,COLUMN(W$1),FALSE))</f>
        <v/>
      </c>
      <c r="X1323" s="96" t="str">
        <f>IF($A1323="","",VLOOKUP($A1323,DATA_IMPORT!$A$2:$AG$2500,COLUMN(X$1),FALSE))</f>
        <v/>
      </c>
      <c r="Y1323" s="96" t="str">
        <f>IF($A1323="","",VLOOKUP($A1323,DATA_IMPORT!$A$2:$AG$2500,COLUMN(Y$1),FALSE))</f>
        <v/>
      </c>
      <c r="Z1323" s="22" t="str">
        <f>IF($A1323="","",VLOOKUP($A1323,DATA_IMPORT!$A$2:$AG$2500,COLUMN(Z$1),FALSE))</f>
        <v/>
      </c>
      <c r="AA1323" s="96" t="str">
        <f>IF($A1323="","",VLOOKUP($A1323,DATA_IMPORT!$A$2:$AG$2500,COLUMN(AA$1),FALSE))</f>
        <v/>
      </c>
      <c r="AB1323" s="96" t="str">
        <f>IF($A1323="","",VLOOKUP($A1323,DATA_IMPORT!$A$2:$AG$2500,COLUMN(AB$1),FALSE))</f>
        <v/>
      </c>
      <c r="AC1323" s="22" t="str">
        <f>IF($A1323="","",VLOOKUP($A1323,DATA_IMPORT!$A$2:$AG$2500,COLUMN(AC$1),FALSE))</f>
        <v/>
      </c>
      <c r="AD1323" s="96" t="str">
        <f>IF($A1323="","",VLOOKUP($A1323,DATA_IMPORT!$A$2:$AG$2500,COLUMN(AD$1),FALSE))</f>
        <v/>
      </c>
      <c r="AE1323" s="96" t="str">
        <f>IF($A1323="","",VLOOKUP($A1323,DATA_IMPORT!$A$2:$AG$2500,COLUMN(AE$1),FALSE))</f>
        <v/>
      </c>
      <c r="AF1323" s="96" t="str">
        <f>IF($A1323="","",VLOOKUP($A1323,DATA_IMPORT!$A$2:$AG$2500,COLUMN(AF$1),FALSE))</f>
        <v/>
      </c>
      <c r="AG1323" s="96" t="str">
        <f>IF($A1323="","",VLOOKUP($A1323,DATA_IMPORT!$A$2:$AG$2500,COLUMN(AG$1),FALSE))</f>
        <v/>
      </c>
    </row>
    <row r="1324" spans="2:33">
      <c r="B1324" t="str">
        <f>IF($A1324="","",VLOOKUP($A1324,DATA_IMPORT!$A$2:$AG$2500,COLUMN(B$1),FALSE))</f>
        <v/>
      </c>
      <c r="C1324" t="str">
        <f>IF($A1324="","",VLOOKUP($A1324,DATA_IMPORT!$A$2:$AG$2500,COLUMN(C$1),FALSE))</f>
        <v/>
      </c>
      <c r="D1324" t="str">
        <f>IF($A1324="","",VLOOKUP($A1324,DATA_IMPORT!$A$2:$AG$2500,COLUMN(D$1),FALSE))</f>
        <v/>
      </c>
      <c r="E1324" s="106" t="str">
        <f>IF($A1324="","",VLOOKUP($A1324,DATA_IMPORT!$A$2:$AG$2500,COLUMN(F$1),FALSE))</f>
        <v/>
      </c>
      <c r="F1324" t="str">
        <f>IF($A1324="","",VLOOKUP($A1324,DATA_IMPORT!$A$2:$AG$2500,COLUMN(F$1),FALSE))</f>
        <v/>
      </c>
      <c r="G1324" t="str">
        <f>IF(A1324="","",F1324&amp;COUNTIF($B$2:$B1324,B1324))</f>
        <v/>
      </c>
      <c r="H1324" t="str">
        <f t="shared" si="40"/>
        <v/>
      </c>
      <c r="I1324" t="str">
        <f t="shared" si="41"/>
        <v/>
      </c>
      <c r="J1324" s="106" t="s">
        <v>42</v>
      </c>
      <c r="K1324" s="22" t="str">
        <f>IF($A1324="","",VLOOKUP($A1324,DATA_IMPORT!$A$2:$AG$2500,COLUMN(K$1),FALSE))</f>
        <v/>
      </c>
      <c r="L1324" s="22" t="str">
        <f>IF($A1324="","",VLOOKUP($A1324,DATA_IMPORT!$A$2:$AG$2500,COLUMN(L$1),FALSE))</f>
        <v/>
      </c>
      <c r="M1324" s="22" t="str">
        <f>IF($A1324="","",VLOOKUP($A1324,DATA_IMPORT!$A$2:$AG$2500,COLUMN(M$1),FALSE))</f>
        <v/>
      </c>
      <c r="N1324" s="22" t="str">
        <f>IF($A1324="","",VLOOKUP($A1324,DATA_IMPORT!$A$2:$AG$2500,COLUMN(N$1),FALSE))</f>
        <v/>
      </c>
      <c r="O1324" s="22" t="str">
        <f>IF($A1324="","",VLOOKUP($A1324,DATA_IMPORT!$A$2:$AG$2500,COLUMN(O$1),FALSE))</f>
        <v/>
      </c>
      <c r="P1324" s="22" t="str">
        <f>IF($A1324="","",VLOOKUP($A1324,DATA_IMPORT!$A$2:$AG$2500,COLUMN(P$1),FALSE))</f>
        <v/>
      </c>
      <c r="Q1324" s="23" t="str">
        <f>IF($A1324="","",VLOOKUP($A1324,DATA_IMPORT!$A$2:$AG$2500,COLUMN(Q$1),FALSE))</f>
        <v/>
      </c>
      <c r="R1324" s="22" t="str">
        <f>IF($A1324="","",VLOOKUP($A1324,DATA_IMPORT!$A$2:$AG$2500,COLUMN(R$1),FALSE))</f>
        <v/>
      </c>
      <c r="S1324" s="23" t="str">
        <f>IF($A1324="","",VLOOKUP($A1324,DATA_IMPORT!$A$2:$AG$2500,COLUMN(S$1),FALSE))</f>
        <v/>
      </c>
      <c r="T1324" s="22" t="str">
        <f>IF($A1324="","",VLOOKUP($A1324,DATA_IMPORT!$A$2:$AG$2500,COLUMN(T$1),FALSE))</f>
        <v/>
      </c>
      <c r="U1324" s="23" t="str">
        <f>IF($A1324="","",VLOOKUP($A1324,DATA_IMPORT!$A$2:$AG$2500,COLUMN(U$1),FALSE))</f>
        <v/>
      </c>
      <c r="V1324" s="22" t="str">
        <f>IF($A1324="","",VLOOKUP($A1324,DATA_IMPORT!$A$2:$AG$2500,COLUMN(V$1),FALSE))</f>
        <v/>
      </c>
      <c r="W1324" s="22" t="str">
        <f>IF($A1324="","",VLOOKUP($A1324,DATA_IMPORT!$A$2:$AG$2500,COLUMN(W$1),FALSE))</f>
        <v/>
      </c>
      <c r="X1324" s="96" t="str">
        <f>IF($A1324="","",VLOOKUP($A1324,DATA_IMPORT!$A$2:$AG$2500,COLUMN(X$1),FALSE))</f>
        <v/>
      </c>
      <c r="Y1324" s="96" t="str">
        <f>IF($A1324="","",VLOOKUP($A1324,DATA_IMPORT!$A$2:$AG$2500,COLUMN(Y$1),FALSE))</f>
        <v/>
      </c>
      <c r="Z1324" s="22" t="str">
        <f>IF($A1324="","",VLOOKUP($A1324,DATA_IMPORT!$A$2:$AG$2500,COLUMN(Z$1),FALSE))</f>
        <v/>
      </c>
      <c r="AA1324" s="96" t="str">
        <f>IF($A1324="","",VLOOKUP($A1324,DATA_IMPORT!$A$2:$AG$2500,COLUMN(AA$1),FALSE))</f>
        <v/>
      </c>
      <c r="AB1324" s="96" t="str">
        <f>IF($A1324="","",VLOOKUP($A1324,DATA_IMPORT!$A$2:$AG$2500,COLUMN(AB$1),FALSE))</f>
        <v/>
      </c>
      <c r="AC1324" s="22" t="str">
        <f>IF($A1324="","",VLOOKUP($A1324,DATA_IMPORT!$A$2:$AG$2500,COLUMN(AC$1),FALSE))</f>
        <v/>
      </c>
      <c r="AD1324" s="96" t="str">
        <f>IF($A1324="","",VLOOKUP($A1324,DATA_IMPORT!$A$2:$AG$2500,COLUMN(AD$1),FALSE))</f>
        <v/>
      </c>
      <c r="AE1324" s="96" t="str">
        <f>IF($A1324="","",VLOOKUP($A1324,DATA_IMPORT!$A$2:$AG$2500,COLUMN(AE$1),FALSE))</f>
        <v/>
      </c>
      <c r="AF1324" s="96" t="str">
        <f>IF($A1324="","",VLOOKUP($A1324,DATA_IMPORT!$A$2:$AG$2500,COLUMN(AF$1),FALSE))</f>
        <v/>
      </c>
      <c r="AG1324" s="96" t="str">
        <f>IF($A1324="","",VLOOKUP($A1324,DATA_IMPORT!$A$2:$AG$2500,COLUMN(AG$1),FALSE))</f>
        <v/>
      </c>
    </row>
    <row r="1325" spans="2:33">
      <c r="B1325" t="str">
        <f>IF($A1325="","",VLOOKUP($A1325,DATA_IMPORT!$A$2:$AG$2500,COLUMN(B$1),FALSE))</f>
        <v/>
      </c>
      <c r="C1325" t="str">
        <f>IF($A1325="","",VLOOKUP($A1325,DATA_IMPORT!$A$2:$AG$2500,COLUMN(C$1),FALSE))</f>
        <v/>
      </c>
      <c r="D1325" t="str">
        <f>IF($A1325="","",VLOOKUP($A1325,DATA_IMPORT!$A$2:$AG$2500,COLUMN(D$1),FALSE))</f>
        <v/>
      </c>
      <c r="E1325" s="106" t="str">
        <f>IF($A1325="","",VLOOKUP($A1325,DATA_IMPORT!$A$2:$AG$2500,COLUMN(F$1),FALSE))</f>
        <v/>
      </c>
      <c r="F1325" t="str">
        <f>IF($A1325="","",VLOOKUP($A1325,DATA_IMPORT!$A$2:$AG$2500,COLUMN(F$1),FALSE))</f>
        <v/>
      </c>
      <c r="G1325" t="str">
        <f>IF(A1325="","",F1325&amp;COUNTIF($B$2:$B1325,B1325))</f>
        <v/>
      </c>
      <c r="H1325" t="str">
        <f t="shared" si="40"/>
        <v/>
      </c>
      <c r="I1325" t="str">
        <f t="shared" si="41"/>
        <v/>
      </c>
      <c r="J1325" s="106" t="s">
        <v>42</v>
      </c>
      <c r="K1325" s="22" t="str">
        <f>IF($A1325="","",VLOOKUP($A1325,DATA_IMPORT!$A$2:$AG$2500,COLUMN(K$1),FALSE))</f>
        <v/>
      </c>
      <c r="L1325" s="22" t="str">
        <f>IF($A1325="","",VLOOKUP($A1325,DATA_IMPORT!$A$2:$AG$2500,COLUMN(L$1),FALSE))</f>
        <v/>
      </c>
      <c r="M1325" s="22" t="str">
        <f>IF($A1325="","",VLOOKUP($A1325,DATA_IMPORT!$A$2:$AG$2500,COLUMN(M$1),FALSE))</f>
        <v/>
      </c>
      <c r="N1325" s="22" t="str">
        <f>IF($A1325="","",VLOOKUP($A1325,DATA_IMPORT!$A$2:$AG$2500,COLUMN(N$1),FALSE))</f>
        <v/>
      </c>
      <c r="O1325" s="22" t="str">
        <f>IF($A1325="","",VLOOKUP($A1325,DATA_IMPORT!$A$2:$AG$2500,COLUMN(O$1),FALSE))</f>
        <v/>
      </c>
      <c r="P1325" s="22" t="str">
        <f>IF($A1325="","",VLOOKUP($A1325,DATA_IMPORT!$A$2:$AG$2500,COLUMN(P$1),FALSE))</f>
        <v/>
      </c>
      <c r="Q1325" s="23" t="str">
        <f>IF($A1325="","",VLOOKUP($A1325,DATA_IMPORT!$A$2:$AG$2500,COLUMN(Q$1),FALSE))</f>
        <v/>
      </c>
      <c r="R1325" s="22" t="str">
        <f>IF($A1325="","",VLOOKUP($A1325,DATA_IMPORT!$A$2:$AG$2500,COLUMN(R$1),FALSE))</f>
        <v/>
      </c>
      <c r="S1325" s="23" t="str">
        <f>IF($A1325="","",VLOOKUP($A1325,DATA_IMPORT!$A$2:$AG$2500,COLUMN(S$1),FALSE))</f>
        <v/>
      </c>
      <c r="T1325" s="22" t="str">
        <f>IF($A1325="","",VLOOKUP($A1325,DATA_IMPORT!$A$2:$AG$2500,COLUMN(T$1),FALSE))</f>
        <v/>
      </c>
      <c r="U1325" s="23" t="str">
        <f>IF($A1325="","",VLOOKUP($A1325,DATA_IMPORT!$A$2:$AG$2500,COLUMN(U$1),FALSE))</f>
        <v/>
      </c>
      <c r="V1325" s="22" t="str">
        <f>IF($A1325="","",VLOOKUP($A1325,DATA_IMPORT!$A$2:$AG$2500,COLUMN(V$1),FALSE))</f>
        <v/>
      </c>
      <c r="W1325" s="22" t="str">
        <f>IF($A1325="","",VLOOKUP($A1325,DATA_IMPORT!$A$2:$AG$2500,COLUMN(W$1),FALSE))</f>
        <v/>
      </c>
      <c r="X1325" s="96" t="str">
        <f>IF($A1325="","",VLOOKUP($A1325,DATA_IMPORT!$A$2:$AG$2500,COLUMN(X$1),FALSE))</f>
        <v/>
      </c>
      <c r="Y1325" s="96" t="str">
        <f>IF($A1325="","",VLOOKUP($A1325,DATA_IMPORT!$A$2:$AG$2500,COLUMN(Y$1),FALSE))</f>
        <v/>
      </c>
      <c r="Z1325" s="22" t="str">
        <f>IF($A1325="","",VLOOKUP($A1325,DATA_IMPORT!$A$2:$AG$2500,COLUMN(Z$1),FALSE))</f>
        <v/>
      </c>
      <c r="AA1325" s="96" t="str">
        <f>IF($A1325="","",VLOOKUP($A1325,DATA_IMPORT!$A$2:$AG$2500,COLUMN(AA$1),FALSE))</f>
        <v/>
      </c>
      <c r="AB1325" s="96" t="str">
        <f>IF($A1325="","",VLOOKUP($A1325,DATA_IMPORT!$A$2:$AG$2500,COLUMN(AB$1),FALSE))</f>
        <v/>
      </c>
      <c r="AC1325" s="22" t="str">
        <f>IF($A1325="","",VLOOKUP($A1325,DATA_IMPORT!$A$2:$AG$2500,COLUMN(AC$1),FALSE))</f>
        <v/>
      </c>
      <c r="AD1325" s="96" t="str">
        <f>IF($A1325="","",VLOOKUP($A1325,DATA_IMPORT!$A$2:$AG$2500,COLUMN(AD$1),FALSE))</f>
        <v/>
      </c>
      <c r="AE1325" s="96" t="str">
        <f>IF($A1325="","",VLOOKUP($A1325,DATA_IMPORT!$A$2:$AG$2500,COLUMN(AE$1),FALSE))</f>
        <v/>
      </c>
      <c r="AF1325" s="96" t="str">
        <f>IF($A1325="","",VLOOKUP($A1325,DATA_IMPORT!$A$2:$AG$2500,COLUMN(AF$1),FALSE))</f>
        <v/>
      </c>
      <c r="AG1325" s="96" t="str">
        <f>IF($A1325="","",VLOOKUP($A1325,DATA_IMPORT!$A$2:$AG$2500,COLUMN(AG$1),FALSE))</f>
        <v/>
      </c>
    </row>
    <row r="1326" spans="2:33">
      <c r="B1326" t="str">
        <f>IF($A1326="","",VLOOKUP($A1326,DATA_IMPORT!$A$2:$AG$2500,COLUMN(B$1),FALSE))</f>
        <v/>
      </c>
      <c r="C1326" t="str">
        <f>IF($A1326="","",VLOOKUP($A1326,DATA_IMPORT!$A$2:$AG$2500,COLUMN(C$1),FALSE))</f>
        <v/>
      </c>
      <c r="D1326" t="str">
        <f>IF($A1326="","",VLOOKUP($A1326,DATA_IMPORT!$A$2:$AG$2500,COLUMN(D$1),FALSE))</f>
        <v/>
      </c>
      <c r="E1326" s="106" t="str">
        <f>IF($A1326="","",VLOOKUP($A1326,DATA_IMPORT!$A$2:$AG$2500,COLUMN(F$1),FALSE))</f>
        <v/>
      </c>
      <c r="F1326" t="str">
        <f>IF($A1326="","",VLOOKUP($A1326,DATA_IMPORT!$A$2:$AG$2500,COLUMN(F$1),FALSE))</f>
        <v/>
      </c>
      <c r="G1326" t="str">
        <f>IF(A1326="","",F1326&amp;COUNTIF($B$2:$B1326,B1326))</f>
        <v/>
      </c>
      <c r="H1326" t="str">
        <f t="shared" si="40"/>
        <v/>
      </c>
      <c r="I1326" t="str">
        <f t="shared" si="41"/>
        <v/>
      </c>
      <c r="J1326" s="106" t="s">
        <v>42</v>
      </c>
      <c r="K1326" s="22" t="str">
        <f>IF($A1326="","",VLOOKUP($A1326,DATA_IMPORT!$A$2:$AG$2500,COLUMN(K$1),FALSE))</f>
        <v/>
      </c>
      <c r="L1326" s="22" t="str">
        <f>IF($A1326="","",VLOOKUP($A1326,DATA_IMPORT!$A$2:$AG$2500,COLUMN(L$1),FALSE))</f>
        <v/>
      </c>
      <c r="M1326" s="22" t="str">
        <f>IF($A1326="","",VLOOKUP($A1326,DATA_IMPORT!$A$2:$AG$2500,COLUMN(M$1),FALSE))</f>
        <v/>
      </c>
      <c r="N1326" s="22" t="str">
        <f>IF($A1326="","",VLOOKUP($A1326,DATA_IMPORT!$A$2:$AG$2500,COLUMN(N$1),FALSE))</f>
        <v/>
      </c>
      <c r="O1326" s="22" t="str">
        <f>IF($A1326="","",VLOOKUP($A1326,DATA_IMPORT!$A$2:$AG$2500,COLUMN(O$1),FALSE))</f>
        <v/>
      </c>
      <c r="P1326" s="22" t="str">
        <f>IF($A1326="","",VLOOKUP($A1326,DATA_IMPORT!$A$2:$AG$2500,COLUMN(P$1),FALSE))</f>
        <v/>
      </c>
      <c r="Q1326" s="23" t="str">
        <f>IF($A1326="","",VLOOKUP($A1326,DATA_IMPORT!$A$2:$AG$2500,COLUMN(Q$1),FALSE))</f>
        <v/>
      </c>
      <c r="R1326" s="22" t="str">
        <f>IF($A1326="","",VLOOKUP($A1326,DATA_IMPORT!$A$2:$AG$2500,COLUMN(R$1),FALSE))</f>
        <v/>
      </c>
      <c r="S1326" s="23" t="str">
        <f>IF($A1326="","",VLOOKUP($A1326,DATA_IMPORT!$A$2:$AG$2500,COLUMN(S$1),FALSE))</f>
        <v/>
      </c>
      <c r="T1326" s="22" t="str">
        <f>IF($A1326="","",VLOOKUP($A1326,DATA_IMPORT!$A$2:$AG$2500,COLUMN(T$1),FALSE))</f>
        <v/>
      </c>
      <c r="U1326" s="23" t="str">
        <f>IF($A1326="","",VLOOKUP($A1326,DATA_IMPORT!$A$2:$AG$2500,COLUMN(U$1),FALSE))</f>
        <v/>
      </c>
      <c r="V1326" s="22" t="str">
        <f>IF($A1326="","",VLOOKUP($A1326,DATA_IMPORT!$A$2:$AG$2500,COLUMN(V$1),FALSE))</f>
        <v/>
      </c>
      <c r="W1326" s="22" t="str">
        <f>IF($A1326="","",VLOOKUP($A1326,DATA_IMPORT!$A$2:$AG$2500,COLUMN(W$1),FALSE))</f>
        <v/>
      </c>
      <c r="X1326" s="96" t="str">
        <f>IF($A1326="","",VLOOKUP($A1326,DATA_IMPORT!$A$2:$AG$2500,COLUMN(X$1),FALSE))</f>
        <v/>
      </c>
      <c r="Y1326" s="96" t="str">
        <f>IF($A1326="","",VLOOKUP($A1326,DATA_IMPORT!$A$2:$AG$2500,COLUMN(Y$1),FALSE))</f>
        <v/>
      </c>
      <c r="Z1326" s="22" t="str">
        <f>IF($A1326="","",VLOOKUP($A1326,DATA_IMPORT!$A$2:$AG$2500,COLUMN(Z$1),FALSE))</f>
        <v/>
      </c>
      <c r="AA1326" s="96" t="str">
        <f>IF($A1326="","",VLOOKUP($A1326,DATA_IMPORT!$A$2:$AG$2500,COLUMN(AA$1),FALSE))</f>
        <v/>
      </c>
      <c r="AB1326" s="96" t="str">
        <f>IF($A1326="","",VLOOKUP($A1326,DATA_IMPORT!$A$2:$AG$2500,COLUMN(AB$1),FALSE))</f>
        <v/>
      </c>
      <c r="AC1326" s="22" t="str">
        <f>IF($A1326="","",VLOOKUP($A1326,DATA_IMPORT!$A$2:$AG$2500,COLUMN(AC$1),FALSE))</f>
        <v/>
      </c>
      <c r="AD1326" s="96" t="str">
        <f>IF($A1326="","",VLOOKUP($A1326,DATA_IMPORT!$A$2:$AG$2500,COLUMN(AD$1),FALSE))</f>
        <v/>
      </c>
      <c r="AE1326" s="96" t="str">
        <f>IF($A1326="","",VLOOKUP($A1326,DATA_IMPORT!$A$2:$AG$2500,COLUMN(AE$1),FALSE))</f>
        <v/>
      </c>
      <c r="AF1326" s="96" t="str">
        <f>IF($A1326="","",VLOOKUP($A1326,DATA_IMPORT!$A$2:$AG$2500,COLUMN(AF$1),FALSE))</f>
        <v/>
      </c>
      <c r="AG1326" s="96" t="str">
        <f>IF($A1326="","",VLOOKUP($A1326,DATA_IMPORT!$A$2:$AG$2500,COLUMN(AG$1),FALSE))</f>
        <v/>
      </c>
    </row>
    <row r="1327" spans="2:33">
      <c r="B1327" t="str">
        <f>IF($A1327="","",VLOOKUP($A1327,DATA_IMPORT!$A$2:$AG$2500,COLUMN(B$1),FALSE))</f>
        <v/>
      </c>
      <c r="C1327" t="str">
        <f>IF($A1327="","",VLOOKUP($A1327,DATA_IMPORT!$A$2:$AG$2500,COLUMN(C$1),FALSE))</f>
        <v/>
      </c>
      <c r="D1327" t="str">
        <f>IF($A1327="","",VLOOKUP($A1327,DATA_IMPORT!$A$2:$AG$2500,COLUMN(D$1),FALSE))</f>
        <v/>
      </c>
      <c r="E1327" s="106" t="str">
        <f>IF($A1327="","",VLOOKUP($A1327,DATA_IMPORT!$A$2:$AG$2500,COLUMN(F$1),FALSE))</f>
        <v/>
      </c>
      <c r="F1327" t="str">
        <f>IF($A1327="","",VLOOKUP($A1327,DATA_IMPORT!$A$2:$AG$2500,COLUMN(F$1),FALSE))</f>
        <v/>
      </c>
      <c r="G1327" t="str">
        <f>IF(A1327="","",F1327&amp;COUNTIF($B$2:$B1327,B1327))</f>
        <v/>
      </c>
      <c r="H1327" t="str">
        <f t="shared" si="40"/>
        <v/>
      </c>
      <c r="I1327" t="str">
        <f t="shared" si="41"/>
        <v/>
      </c>
      <c r="J1327" s="106" t="s">
        <v>42</v>
      </c>
      <c r="K1327" s="22" t="str">
        <f>IF($A1327="","",VLOOKUP($A1327,DATA_IMPORT!$A$2:$AG$2500,COLUMN(K$1),FALSE))</f>
        <v/>
      </c>
      <c r="L1327" s="22" t="str">
        <f>IF($A1327="","",VLOOKUP($A1327,DATA_IMPORT!$A$2:$AG$2500,COLUMN(L$1),FALSE))</f>
        <v/>
      </c>
      <c r="M1327" s="22" t="str">
        <f>IF($A1327="","",VLOOKUP($A1327,DATA_IMPORT!$A$2:$AG$2500,COLUMN(M$1),FALSE))</f>
        <v/>
      </c>
      <c r="N1327" s="22" t="str">
        <f>IF($A1327="","",VLOOKUP($A1327,DATA_IMPORT!$A$2:$AG$2500,COLUMN(N$1),FALSE))</f>
        <v/>
      </c>
      <c r="O1327" s="22" t="str">
        <f>IF($A1327="","",VLOOKUP($A1327,DATA_IMPORT!$A$2:$AG$2500,COLUMN(O$1),FALSE))</f>
        <v/>
      </c>
      <c r="P1327" s="22" t="str">
        <f>IF($A1327="","",VLOOKUP($A1327,DATA_IMPORT!$A$2:$AG$2500,COLUMN(P$1),FALSE))</f>
        <v/>
      </c>
      <c r="Q1327" s="23" t="str">
        <f>IF($A1327="","",VLOOKUP($A1327,DATA_IMPORT!$A$2:$AG$2500,COLUMN(Q$1),FALSE))</f>
        <v/>
      </c>
      <c r="R1327" s="22" t="str">
        <f>IF($A1327="","",VLOOKUP($A1327,DATA_IMPORT!$A$2:$AG$2500,COLUMN(R$1),FALSE))</f>
        <v/>
      </c>
      <c r="S1327" s="23" t="str">
        <f>IF($A1327="","",VLOOKUP($A1327,DATA_IMPORT!$A$2:$AG$2500,COLUMN(S$1),FALSE))</f>
        <v/>
      </c>
      <c r="T1327" s="22" t="str">
        <f>IF($A1327="","",VLOOKUP($A1327,DATA_IMPORT!$A$2:$AG$2500,COLUMN(T$1),FALSE))</f>
        <v/>
      </c>
      <c r="U1327" s="23" t="str">
        <f>IF($A1327="","",VLOOKUP($A1327,DATA_IMPORT!$A$2:$AG$2500,COLUMN(U$1),FALSE))</f>
        <v/>
      </c>
      <c r="V1327" s="22" t="str">
        <f>IF($A1327="","",VLOOKUP($A1327,DATA_IMPORT!$A$2:$AG$2500,COLUMN(V$1),FALSE))</f>
        <v/>
      </c>
      <c r="W1327" s="22" t="str">
        <f>IF($A1327="","",VLOOKUP($A1327,DATA_IMPORT!$A$2:$AG$2500,COLUMN(W$1),FALSE))</f>
        <v/>
      </c>
      <c r="X1327" s="96" t="str">
        <f>IF($A1327="","",VLOOKUP($A1327,DATA_IMPORT!$A$2:$AG$2500,COLUMN(X$1),FALSE))</f>
        <v/>
      </c>
      <c r="Y1327" s="96" t="str">
        <f>IF($A1327="","",VLOOKUP($A1327,DATA_IMPORT!$A$2:$AG$2500,COLUMN(Y$1),FALSE))</f>
        <v/>
      </c>
      <c r="Z1327" s="22" t="str">
        <f>IF($A1327="","",VLOOKUP($A1327,DATA_IMPORT!$A$2:$AG$2500,COLUMN(Z$1),FALSE))</f>
        <v/>
      </c>
      <c r="AA1327" s="96" t="str">
        <f>IF($A1327="","",VLOOKUP($A1327,DATA_IMPORT!$A$2:$AG$2500,COLUMN(AA$1),FALSE))</f>
        <v/>
      </c>
      <c r="AB1327" s="96" t="str">
        <f>IF($A1327="","",VLOOKUP($A1327,DATA_IMPORT!$A$2:$AG$2500,COLUMN(AB$1),FALSE))</f>
        <v/>
      </c>
      <c r="AC1327" s="22" t="str">
        <f>IF($A1327="","",VLOOKUP($A1327,DATA_IMPORT!$A$2:$AG$2500,COLUMN(AC$1),FALSE))</f>
        <v/>
      </c>
      <c r="AD1327" s="96" t="str">
        <f>IF($A1327="","",VLOOKUP($A1327,DATA_IMPORT!$A$2:$AG$2500,COLUMN(AD$1),FALSE))</f>
        <v/>
      </c>
      <c r="AE1327" s="96" t="str">
        <f>IF($A1327="","",VLOOKUP($A1327,DATA_IMPORT!$A$2:$AG$2500,COLUMN(AE$1),FALSE))</f>
        <v/>
      </c>
      <c r="AF1327" s="96" t="str">
        <f>IF($A1327="","",VLOOKUP($A1327,DATA_IMPORT!$A$2:$AG$2500,COLUMN(AF$1),FALSE))</f>
        <v/>
      </c>
      <c r="AG1327" s="96" t="str">
        <f>IF($A1327="","",VLOOKUP($A1327,DATA_IMPORT!$A$2:$AG$2500,COLUMN(AG$1),FALSE))</f>
        <v/>
      </c>
    </row>
    <row r="1328" spans="2:33">
      <c r="B1328" t="str">
        <f>IF($A1328="","",VLOOKUP($A1328,DATA_IMPORT!$A$2:$AG$2500,COLUMN(B$1),FALSE))</f>
        <v/>
      </c>
      <c r="C1328" t="str">
        <f>IF($A1328="","",VLOOKUP($A1328,DATA_IMPORT!$A$2:$AG$2500,COLUMN(C$1),FALSE))</f>
        <v/>
      </c>
      <c r="D1328" t="str">
        <f>IF($A1328="","",VLOOKUP($A1328,DATA_IMPORT!$A$2:$AG$2500,COLUMN(D$1),FALSE))</f>
        <v/>
      </c>
      <c r="E1328" s="106" t="str">
        <f>IF($A1328="","",VLOOKUP($A1328,DATA_IMPORT!$A$2:$AG$2500,COLUMN(F$1),FALSE))</f>
        <v/>
      </c>
      <c r="F1328" t="str">
        <f>IF($A1328="","",VLOOKUP($A1328,DATA_IMPORT!$A$2:$AG$2500,COLUMN(F$1),FALSE))</f>
        <v/>
      </c>
      <c r="G1328" t="str">
        <f>IF(A1328="","",F1328&amp;COUNTIF($B$2:$B1328,B1328))</f>
        <v/>
      </c>
      <c r="H1328" t="str">
        <f t="shared" si="40"/>
        <v/>
      </c>
      <c r="I1328" t="str">
        <f t="shared" si="41"/>
        <v/>
      </c>
      <c r="J1328" s="106" t="s">
        <v>42</v>
      </c>
      <c r="K1328" s="22" t="str">
        <f>IF($A1328="","",VLOOKUP($A1328,DATA_IMPORT!$A$2:$AG$2500,COLUMN(K$1),FALSE))</f>
        <v/>
      </c>
      <c r="L1328" s="22" t="str">
        <f>IF($A1328="","",VLOOKUP($A1328,DATA_IMPORT!$A$2:$AG$2500,COLUMN(L$1),FALSE))</f>
        <v/>
      </c>
      <c r="M1328" s="22" t="str">
        <f>IF($A1328="","",VLOOKUP($A1328,DATA_IMPORT!$A$2:$AG$2500,COLUMN(M$1),FALSE))</f>
        <v/>
      </c>
      <c r="N1328" s="22" t="str">
        <f>IF($A1328="","",VLOOKUP($A1328,DATA_IMPORT!$A$2:$AG$2500,COLUMN(N$1),FALSE))</f>
        <v/>
      </c>
      <c r="O1328" s="22" t="str">
        <f>IF($A1328="","",VLOOKUP($A1328,DATA_IMPORT!$A$2:$AG$2500,COLUMN(O$1),FALSE))</f>
        <v/>
      </c>
      <c r="P1328" s="22" t="str">
        <f>IF($A1328="","",VLOOKUP($A1328,DATA_IMPORT!$A$2:$AG$2500,COLUMN(P$1),FALSE))</f>
        <v/>
      </c>
      <c r="Q1328" s="23" t="str">
        <f>IF($A1328="","",VLOOKUP($A1328,DATA_IMPORT!$A$2:$AG$2500,COLUMN(Q$1),FALSE))</f>
        <v/>
      </c>
      <c r="R1328" s="22" t="str">
        <f>IF($A1328="","",VLOOKUP($A1328,DATA_IMPORT!$A$2:$AG$2500,COLUMN(R$1),FALSE))</f>
        <v/>
      </c>
      <c r="S1328" s="23" t="str">
        <f>IF($A1328="","",VLOOKUP($A1328,DATA_IMPORT!$A$2:$AG$2500,COLUMN(S$1),FALSE))</f>
        <v/>
      </c>
      <c r="T1328" s="22" t="str">
        <f>IF($A1328="","",VLOOKUP($A1328,DATA_IMPORT!$A$2:$AG$2500,COLUMN(T$1),FALSE))</f>
        <v/>
      </c>
      <c r="U1328" s="23" t="str">
        <f>IF($A1328="","",VLOOKUP($A1328,DATA_IMPORT!$A$2:$AG$2500,COLUMN(U$1),FALSE))</f>
        <v/>
      </c>
      <c r="V1328" s="22" t="str">
        <f>IF($A1328="","",VLOOKUP($A1328,DATA_IMPORT!$A$2:$AG$2500,COLUMN(V$1),FALSE))</f>
        <v/>
      </c>
      <c r="W1328" s="22" t="str">
        <f>IF($A1328="","",VLOOKUP($A1328,DATA_IMPORT!$A$2:$AG$2500,COLUMN(W$1),FALSE))</f>
        <v/>
      </c>
      <c r="X1328" s="96" t="str">
        <f>IF($A1328="","",VLOOKUP($A1328,DATA_IMPORT!$A$2:$AG$2500,COLUMN(X$1),FALSE))</f>
        <v/>
      </c>
      <c r="Y1328" s="96" t="str">
        <f>IF($A1328="","",VLOOKUP($A1328,DATA_IMPORT!$A$2:$AG$2500,COLUMN(Y$1),FALSE))</f>
        <v/>
      </c>
      <c r="Z1328" s="22" t="str">
        <f>IF($A1328="","",VLOOKUP($A1328,DATA_IMPORT!$A$2:$AG$2500,COLUMN(Z$1),FALSE))</f>
        <v/>
      </c>
      <c r="AA1328" s="96" t="str">
        <f>IF($A1328="","",VLOOKUP($A1328,DATA_IMPORT!$A$2:$AG$2500,COLUMN(AA$1),FALSE))</f>
        <v/>
      </c>
      <c r="AB1328" s="96" t="str">
        <f>IF($A1328="","",VLOOKUP($A1328,DATA_IMPORT!$A$2:$AG$2500,COLUMN(AB$1),FALSE))</f>
        <v/>
      </c>
      <c r="AC1328" s="22" t="str">
        <f>IF($A1328="","",VLOOKUP($A1328,DATA_IMPORT!$A$2:$AG$2500,COLUMN(AC$1),FALSE))</f>
        <v/>
      </c>
      <c r="AD1328" s="96" t="str">
        <f>IF($A1328="","",VLOOKUP($A1328,DATA_IMPORT!$A$2:$AG$2500,COLUMN(AD$1),FALSE))</f>
        <v/>
      </c>
      <c r="AE1328" s="96" t="str">
        <f>IF($A1328="","",VLOOKUP($A1328,DATA_IMPORT!$A$2:$AG$2500,COLUMN(AE$1),FALSE))</f>
        <v/>
      </c>
      <c r="AF1328" s="96" t="str">
        <f>IF($A1328="","",VLOOKUP($A1328,DATA_IMPORT!$A$2:$AG$2500,COLUMN(AF$1),FALSE))</f>
        <v/>
      </c>
      <c r="AG1328" s="96" t="str">
        <f>IF($A1328="","",VLOOKUP($A1328,DATA_IMPORT!$A$2:$AG$2500,COLUMN(AG$1),FALSE))</f>
        <v/>
      </c>
    </row>
    <row r="1329" spans="2:33">
      <c r="B1329" t="str">
        <f>IF($A1329="","",VLOOKUP($A1329,DATA_IMPORT!$A$2:$AG$2500,COLUMN(B$1),FALSE))</f>
        <v/>
      </c>
      <c r="C1329" t="str">
        <f>IF($A1329="","",VLOOKUP($A1329,DATA_IMPORT!$A$2:$AG$2500,COLUMN(C$1),FALSE))</f>
        <v/>
      </c>
      <c r="D1329" t="str">
        <f>IF($A1329="","",VLOOKUP($A1329,DATA_IMPORT!$A$2:$AG$2500,COLUMN(D$1),FALSE))</f>
        <v/>
      </c>
      <c r="E1329" s="106" t="str">
        <f>IF($A1329="","",VLOOKUP($A1329,DATA_IMPORT!$A$2:$AG$2500,COLUMN(F$1),FALSE))</f>
        <v/>
      </c>
      <c r="F1329" t="str">
        <f>IF($A1329="","",VLOOKUP($A1329,DATA_IMPORT!$A$2:$AG$2500,COLUMN(F$1),FALSE))</f>
        <v/>
      </c>
      <c r="G1329" t="str">
        <f>IF(A1329="","",F1329&amp;COUNTIF($B$2:$B1329,B1329))</f>
        <v/>
      </c>
      <c r="H1329" t="str">
        <f t="shared" si="40"/>
        <v/>
      </c>
      <c r="I1329" t="str">
        <f t="shared" si="41"/>
        <v/>
      </c>
      <c r="J1329" s="106" t="s">
        <v>42</v>
      </c>
      <c r="K1329" s="22" t="str">
        <f>IF($A1329="","",VLOOKUP($A1329,DATA_IMPORT!$A$2:$AG$2500,COLUMN(K$1),FALSE))</f>
        <v/>
      </c>
      <c r="L1329" s="22" t="str">
        <f>IF($A1329="","",VLOOKUP($A1329,DATA_IMPORT!$A$2:$AG$2500,COLUMN(L$1),FALSE))</f>
        <v/>
      </c>
      <c r="M1329" s="22" t="str">
        <f>IF($A1329="","",VLOOKUP($A1329,DATA_IMPORT!$A$2:$AG$2500,COLUMN(M$1),FALSE))</f>
        <v/>
      </c>
      <c r="N1329" s="22" t="str">
        <f>IF($A1329="","",VLOOKUP($A1329,DATA_IMPORT!$A$2:$AG$2500,COLUMN(N$1),FALSE))</f>
        <v/>
      </c>
      <c r="O1329" s="22" t="str">
        <f>IF($A1329="","",VLOOKUP($A1329,DATA_IMPORT!$A$2:$AG$2500,COLUMN(O$1),FALSE))</f>
        <v/>
      </c>
      <c r="P1329" s="22" t="str">
        <f>IF($A1329="","",VLOOKUP($A1329,DATA_IMPORT!$A$2:$AG$2500,COLUMN(P$1),FALSE))</f>
        <v/>
      </c>
      <c r="Q1329" s="23" t="str">
        <f>IF($A1329="","",VLOOKUP($A1329,DATA_IMPORT!$A$2:$AG$2500,COLUMN(Q$1),FALSE))</f>
        <v/>
      </c>
      <c r="R1329" s="22" t="str">
        <f>IF($A1329="","",VLOOKUP($A1329,DATA_IMPORT!$A$2:$AG$2500,COLUMN(R$1),FALSE))</f>
        <v/>
      </c>
      <c r="S1329" s="23" t="str">
        <f>IF($A1329="","",VLOOKUP($A1329,DATA_IMPORT!$A$2:$AG$2500,COLUMN(S$1),FALSE))</f>
        <v/>
      </c>
      <c r="T1329" s="22" t="str">
        <f>IF($A1329="","",VLOOKUP($A1329,DATA_IMPORT!$A$2:$AG$2500,COLUMN(T$1),FALSE))</f>
        <v/>
      </c>
      <c r="U1329" s="23" t="str">
        <f>IF($A1329="","",VLOOKUP($A1329,DATA_IMPORT!$A$2:$AG$2500,COLUMN(U$1),FALSE))</f>
        <v/>
      </c>
      <c r="V1329" s="22" t="str">
        <f>IF($A1329="","",VLOOKUP($A1329,DATA_IMPORT!$A$2:$AG$2500,COLUMN(V$1),FALSE))</f>
        <v/>
      </c>
      <c r="W1329" s="22" t="str">
        <f>IF($A1329="","",VLOOKUP($A1329,DATA_IMPORT!$A$2:$AG$2500,COLUMN(W$1),FALSE))</f>
        <v/>
      </c>
      <c r="X1329" s="96" t="str">
        <f>IF($A1329="","",VLOOKUP($A1329,DATA_IMPORT!$A$2:$AG$2500,COLUMN(X$1),FALSE))</f>
        <v/>
      </c>
      <c r="Y1329" s="96" t="str">
        <f>IF($A1329="","",VLOOKUP($A1329,DATA_IMPORT!$A$2:$AG$2500,COLUMN(Y$1),FALSE))</f>
        <v/>
      </c>
      <c r="Z1329" s="22" t="str">
        <f>IF($A1329="","",VLOOKUP($A1329,DATA_IMPORT!$A$2:$AG$2500,COLUMN(Z$1),FALSE))</f>
        <v/>
      </c>
      <c r="AA1329" s="96" t="str">
        <f>IF($A1329="","",VLOOKUP($A1329,DATA_IMPORT!$A$2:$AG$2500,COLUMN(AA$1),FALSE))</f>
        <v/>
      </c>
      <c r="AB1329" s="96" t="str">
        <f>IF($A1329="","",VLOOKUP($A1329,DATA_IMPORT!$A$2:$AG$2500,COLUMN(AB$1),FALSE))</f>
        <v/>
      </c>
      <c r="AC1329" s="22" t="str">
        <f>IF($A1329="","",VLOOKUP($A1329,DATA_IMPORT!$A$2:$AG$2500,COLUMN(AC$1),FALSE))</f>
        <v/>
      </c>
      <c r="AD1329" s="96" t="str">
        <f>IF($A1329="","",VLOOKUP($A1329,DATA_IMPORT!$A$2:$AG$2500,COLUMN(AD$1),FALSE))</f>
        <v/>
      </c>
      <c r="AE1329" s="96" t="str">
        <f>IF($A1329="","",VLOOKUP($A1329,DATA_IMPORT!$A$2:$AG$2500,COLUMN(AE$1),FALSE))</f>
        <v/>
      </c>
      <c r="AF1329" s="96" t="str">
        <f>IF($A1329="","",VLOOKUP($A1329,DATA_IMPORT!$A$2:$AG$2500,COLUMN(AF$1),FALSE))</f>
        <v/>
      </c>
      <c r="AG1329" s="96" t="str">
        <f>IF($A1329="","",VLOOKUP($A1329,DATA_IMPORT!$A$2:$AG$2500,COLUMN(AG$1),FALSE))</f>
        <v/>
      </c>
    </row>
    <row r="1330" spans="2:33">
      <c r="B1330" t="str">
        <f>IF($A1330="","",VLOOKUP($A1330,DATA_IMPORT!$A$2:$AG$2500,COLUMN(B$1),FALSE))</f>
        <v/>
      </c>
      <c r="C1330" t="str">
        <f>IF($A1330="","",VLOOKUP($A1330,DATA_IMPORT!$A$2:$AG$2500,COLUMN(C$1),FALSE))</f>
        <v/>
      </c>
      <c r="D1330" t="str">
        <f>IF($A1330="","",VLOOKUP($A1330,DATA_IMPORT!$A$2:$AG$2500,COLUMN(D$1),FALSE))</f>
        <v/>
      </c>
      <c r="E1330" s="106" t="str">
        <f>IF($A1330="","",VLOOKUP($A1330,DATA_IMPORT!$A$2:$AG$2500,COLUMN(F$1),FALSE))</f>
        <v/>
      </c>
      <c r="F1330" t="str">
        <f>IF($A1330="","",VLOOKUP($A1330,DATA_IMPORT!$A$2:$AG$2500,COLUMN(F$1),FALSE))</f>
        <v/>
      </c>
      <c r="G1330" t="str">
        <f>IF(A1330="","",F1330&amp;COUNTIF($B$2:$B1330,B1330))</f>
        <v/>
      </c>
      <c r="H1330" t="str">
        <f t="shared" si="40"/>
        <v/>
      </c>
      <c r="I1330" t="str">
        <f t="shared" si="41"/>
        <v/>
      </c>
      <c r="J1330" s="106" t="s">
        <v>42</v>
      </c>
      <c r="K1330" s="22" t="str">
        <f>IF($A1330="","",VLOOKUP($A1330,DATA_IMPORT!$A$2:$AG$2500,COLUMN(K$1),FALSE))</f>
        <v/>
      </c>
      <c r="L1330" s="22" t="str">
        <f>IF($A1330="","",VLOOKUP($A1330,DATA_IMPORT!$A$2:$AG$2500,COLUMN(L$1),FALSE))</f>
        <v/>
      </c>
      <c r="M1330" s="22" t="str">
        <f>IF($A1330="","",VLOOKUP($A1330,DATA_IMPORT!$A$2:$AG$2500,COLUMN(M$1),FALSE))</f>
        <v/>
      </c>
      <c r="N1330" s="22" t="str">
        <f>IF($A1330="","",VLOOKUP($A1330,DATA_IMPORT!$A$2:$AG$2500,COLUMN(N$1),FALSE))</f>
        <v/>
      </c>
      <c r="O1330" s="22" t="str">
        <f>IF($A1330="","",VLOOKUP($A1330,DATA_IMPORT!$A$2:$AG$2500,COLUMN(O$1),FALSE))</f>
        <v/>
      </c>
      <c r="P1330" s="22" t="str">
        <f>IF($A1330="","",VLOOKUP($A1330,DATA_IMPORT!$A$2:$AG$2500,COLUMN(P$1),FALSE))</f>
        <v/>
      </c>
      <c r="Q1330" s="23" t="str">
        <f>IF($A1330="","",VLOOKUP($A1330,DATA_IMPORT!$A$2:$AG$2500,COLUMN(Q$1),FALSE))</f>
        <v/>
      </c>
      <c r="R1330" s="22" t="str">
        <f>IF($A1330="","",VLOOKUP($A1330,DATA_IMPORT!$A$2:$AG$2500,COLUMN(R$1),FALSE))</f>
        <v/>
      </c>
      <c r="S1330" s="23" t="str">
        <f>IF($A1330="","",VLOOKUP($A1330,DATA_IMPORT!$A$2:$AG$2500,COLUMN(S$1),FALSE))</f>
        <v/>
      </c>
      <c r="T1330" s="22" t="str">
        <f>IF($A1330="","",VLOOKUP($A1330,DATA_IMPORT!$A$2:$AG$2500,COLUMN(T$1),FALSE))</f>
        <v/>
      </c>
      <c r="U1330" s="23" t="str">
        <f>IF($A1330="","",VLOOKUP($A1330,DATA_IMPORT!$A$2:$AG$2500,COLUMN(U$1),FALSE))</f>
        <v/>
      </c>
      <c r="V1330" s="22" t="str">
        <f>IF($A1330="","",VLOOKUP($A1330,DATA_IMPORT!$A$2:$AG$2500,COLUMN(V$1),FALSE))</f>
        <v/>
      </c>
      <c r="W1330" s="22" t="str">
        <f>IF($A1330="","",VLOOKUP($A1330,DATA_IMPORT!$A$2:$AG$2500,COLUMN(W$1),FALSE))</f>
        <v/>
      </c>
      <c r="X1330" s="96" t="str">
        <f>IF($A1330="","",VLOOKUP($A1330,DATA_IMPORT!$A$2:$AG$2500,COLUMN(X$1),FALSE))</f>
        <v/>
      </c>
      <c r="Y1330" s="96" t="str">
        <f>IF($A1330="","",VLOOKUP($A1330,DATA_IMPORT!$A$2:$AG$2500,COLUMN(Y$1),FALSE))</f>
        <v/>
      </c>
      <c r="Z1330" s="22" t="str">
        <f>IF($A1330="","",VLOOKUP($A1330,DATA_IMPORT!$A$2:$AG$2500,COLUMN(Z$1),FALSE))</f>
        <v/>
      </c>
      <c r="AA1330" s="96" t="str">
        <f>IF($A1330="","",VLOOKUP($A1330,DATA_IMPORT!$A$2:$AG$2500,COLUMN(AA$1),FALSE))</f>
        <v/>
      </c>
      <c r="AB1330" s="96" t="str">
        <f>IF($A1330="","",VLOOKUP($A1330,DATA_IMPORT!$A$2:$AG$2500,COLUMN(AB$1),FALSE))</f>
        <v/>
      </c>
      <c r="AC1330" s="22" t="str">
        <f>IF($A1330="","",VLOOKUP($A1330,DATA_IMPORT!$A$2:$AG$2500,COLUMN(AC$1),FALSE))</f>
        <v/>
      </c>
      <c r="AD1330" s="96" t="str">
        <f>IF($A1330="","",VLOOKUP($A1330,DATA_IMPORT!$A$2:$AG$2500,COLUMN(AD$1),FALSE))</f>
        <v/>
      </c>
      <c r="AE1330" s="96" t="str">
        <f>IF($A1330="","",VLOOKUP($A1330,DATA_IMPORT!$A$2:$AG$2500,COLUMN(AE$1),FALSE))</f>
        <v/>
      </c>
      <c r="AF1330" s="96" t="str">
        <f>IF($A1330="","",VLOOKUP($A1330,DATA_IMPORT!$A$2:$AG$2500,COLUMN(AF$1),FALSE))</f>
        <v/>
      </c>
      <c r="AG1330" s="96" t="str">
        <f>IF($A1330="","",VLOOKUP($A1330,DATA_IMPORT!$A$2:$AG$2500,COLUMN(AG$1),FALSE))</f>
        <v/>
      </c>
    </row>
    <row r="1331" spans="2:33">
      <c r="B1331" t="str">
        <f>IF($A1331="","",VLOOKUP($A1331,DATA_IMPORT!$A$2:$AG$2500,COLUMN(B$1),FALSE))</f>
        <v/>
      </c>
      <c r="C1331" t="str">
        <f>IF($A1331="","",VLOOKUP($A1331,DATA_IMPORT!$A$2:$AG$2500,COLUMN(C$1),FALSE))</f>
        <v/>
      </c>
      <c r="D1331" t="str">
        <f>IF($A1331="","",VLOOKUP($A1331,DATA_IMPORT!$A$2:$AG$2500,COLUMN(D$1),FALSE))</f>
        <v/>
      </c>
      <c r="E1331" s="106" t="str">
        <f>IF($A1331="","",VLOOKUP($A1331,DATA_IMPORT!$A$2:$AG$2500,COLUMN(F$1),FALSE))</f>
        <v/>
      </c>
      <c r="F1331" t="str">
        <f>IF($A1331="","",VLOOKUP($A1331,DATA_IMPORT!$A$2:$AG$2500,COLUMN(F$1),FALSE))</f>
        <v/>
      </c>
      <c r="G1331" t="str">
        <f>IF(A1331="","",F1331&amp;COUNTIF($B$2:$B1331,B1331))</f>
        <v/>
      </c>
      <c r="H1331" t="str">
        <f t="shared" si="40"/>
        <v/>
      </c>
      <c r="I1331" t="str">
        <f t="shared" si="41"/>
        <v/>
      </c>
      <c r="J1331" s="106" t="s">
        <v>42</v>
      </c>
      <c r="K1331" s="22" t="str">
        <f>IF($A1331="","",VLOOKUP($A1331,DATA_IMPORT!$A$2:$AG$2500,COLUMN(K$1),FALSE))</f>
        <v/>
      </c>
      <c r="L1331" s="22" t="str">
        <f>IF($A1331="","",VLOOKUP($A1331,DATA_IMPORT!$A$2:$AG$2500,COLUMN(L$1),FALSE))</f>
        <v/>
      </c>
      <c r="M1331" s="22" t="str">
        <f>IF($A1331="","",VLOOKUP($A1331,DATA_IMPORT!$A$2:$AG$2500,COLUMN(M$1),FALSE))</f>
        <v/>
      </c>
      <c r="N1331" s="22" t="str">
        <f>IF($A1331="","",VLOOKUP($A1331,DATA_IMPORT!$A$2:$AG$2500,COLUMN(N$1),FALSE))</f>
        <v/>
      </c>
      <c r="O1331" s="22" t="str">
        <f>IF($A1331="","",VLOOKUP($A1331,DATA_IMPORT!$A$2:$AG$2500,COLUMN(O$1),FALSE))</f>
        <v/>
      </c>
      <c r="P1331" s="22" t="str">
        <f>IF($A1331="","",VLOOKUP($A1331,DATA_IMPORT!$A$2:$AG$2500,COLUMN(P$1),FALSE))</f>
        <v/>
      </c>
      <c r="Q1331" s="23" t="str">
        <f>IF($A1331="","",VLOOKUP($A1331,DATA_IMPORT!$A$2:$AG$2500,COLUMN(Q$1),FALSE))</f>
        <v/>
      </c>
      <c r="R1331" s="22" t="str">
        <f>IF($A1331="","",VLOOKUP($A1331,DATA_IMPORT!$A$2:$AG$2500,COLUMN(R$1),FALSE))</f>
        <v/>
      </c>
      <c r="S1331" s="23" t="str">
        <f>IF($A1331="","",VLOOKUP($A1331,DATA_IMPORT!$A$2:$AG$2500,COLUMN(S$1),FALSE))</f>
        <v/>
      </c>
      <c r="T1331" s="22" t="str">
        <f>IF($A1331="","",VLOOKUP($A1331,DATA_IMPORT!$A$2:$AG$2500,COLUMN(T$1),FALSE))</f>
        <v/>
      </c>
      <c r="U1331" s="23" t="str">
        <f>IF($A1331="","",VLOOKUP($A1331,DATA_IMPORT!$A$2:$AG$2500,COLUMN(U$1),FALSE))</f>
        <v/>
      </c>
      <c r="V1331" s="22" t="str">
        <f>IF($A1331="","",VLOOKUP($A1331,DATA_IMPORT!$A$2:$AG$2500,COLUMN(V$1),FALSE))</f>
        <v/>
      </c>
      <c r="W1331" s="22" t="str">
        <f>IF($A1331="","",VLOOKUP($A1331,DATA_IMPORT!$A$2:$AG$2500,COLUMN(W$1),FALSE))</f>
        <v/>
      </c>
      <c r="X1331" s="96" t="str">
        <f>IF($A1331="","",VLOOKUP($A1331,DATA_IMPORT!$A$2:$AG$2500,COLUMN(X$1),FALSE))</f>
        <v/>
      </c>
      <c r="Y1331" s="96" t="str">
        <f>IF($A1331="","",VLOOKUP($A1331,DATA_IMPORT!$A$2:$AG$2500,COLUMN(Y$1),FALSE))</f>
        <v/>
      </c>
      <c r="Z1331" s="22" t="str">
        <f>IF($A1331="","",VLOOKUP($A1331,DATA_IMPORT!$A$2:$AG$2500,COLUMN(Z$1),FALSE))</f>
        <v/>
      </c>
      <c r="AA1331" s="96" t="str">
        <f>IF($A1331="","",VLOOKUP($A1331,DATA_IMPORT!$A$2:$AG$2500,COLUMN(AA$1),FALSE))</f>
        <v/>
      </c>
      <c r="AB1331" s="96" t="str">
        <f>IF($A1331="","",VLOOKUP($A1331,DATA_IMPORT!$A$2:$AG$2500,COLUMN(AB$1),FALSE))</f>
        <v/>
      </c>
      <c r="AC1331" s="22" t="str">
        <f>IF($A1331="","",VLOOKUP($A1331,DATA_IMPORT!$A$2:$AG$2500,COLUMN(AC$1),FALSE))</f>
        <v/>
      </c>
      <c r="AD1331" s="96" t="str">
        <f>IF($A1331="","",VLOOKUP($A1331,DATA_IMPORT!$A$2:$AG$2500,COLUMN(AD$1),FALSE))</f>
        <v/>
      </c>
      <c r="AE1331" s="96" t="str">
        <f>IF($A1331="","",VLOOKUP($A1331,DATA_IMPORT!$A$2:$AG$2500,COLUMN(AE$1),FALSE))</f>
        <v/>
      </c>
      <c r="AF1331" s="96" t="str">
        <f>IF($A1331="","",VLOOKUP($A1331,DATA_IMPORT!$A$2:$AG$2500,COLUMN(AF$1),FALSE))</f>
        <v/>
      </c>
      <c r="AG1331" s="96" t="str">
        <f>IF($A1331="","",VLOOKUP($A1331,DATA_IMPORT!$A$2:$AG$2500,COLUMN(AG$1),FALSE))</f>
        <v/>
      </c>
    </row>
    <row r="1332" spans="2:33">
      <c r="B1332" t="str">
        <f>IF($A1332="","",VLOOKUP($A1332,DATA_IMPORT!$A$2:$AG$2500,COLUMN(B$1),FALSE))</f>
        <v/>
      </c>
      <c r="C1332" t="str">
        <f>IF($A1332="","",VLOOKUP($A1332,DATA_IMPORT!$A$2:$AG$2500,COLUMN(C$1),FALSE))</f>
        <v/>
      </c>
      <c r="D1332" t="str">
        <f>IF($A1332="","",VLOOKUP($A1332,DATA_IMPORT!$A$2:$AG$2500,COLUMN(D$1),FALSE))</f>
        <v/>
      </c>
      <c r="E1332" s="106" t="str">
        <f>IF($A1332="","",VLOOKUP($A1332,DATA_IMPORT!$A$2:$AG$2500,COLUMN(F$1),FALSE))</f>
        <v/>
      </c>
      <c r="F1332" t="str">
        <f>IF($A1332="","",VLOOKUP($A1332,DATA_IMPORT!$A$2:$AG$2500,COLUMN(F$1),FALSE))</f>
        <v/>
      </c>
      <c r="G1332" t="str">
        <f>IF(A1332="","",F1332&amp;COUNTIF($B$2:$B1332,B1332))</f>
        <v/>
      </c>
      <c r="H1332" t="str">
        <f t="shared" si="40"/>
        <v/>
      </c>
      <c r="I1332" t="str">
        <f t="shared" si="41"/>
        <v/>
      </c>
      <c r="J1332" s="106" t="s">
        <v>42</v>
      </c>
      <c r="K1332" s="22" t="str">
        <f>IF($A1332="","",VLOOKUP($A1332,DATA_IMPORT!$A$2:$AG$2500,COLUMN(K$1),FALSE))</f>
        <v/>
      </c>
      <c r="L1332" s="22" t="str">
        <f>IF($A1332="","",VLOOKUP($A1332,DATA_IMPORT!$A$2:$AG$2500,COLUMN(L$1),FALSE))</f>
        <v/>
      </c>
      <c r="M1332" s="22" t="str">
        <f>IF($A1332="","",VLOOKUP($A1332,DATA_IMPORT!$A$2:$AG$2500,COLUMN(M$1),FALSE))</f>
        <v/>
      </c>
      <c r="N1332" s="22" t="str">
        <f>IF($A1332="","",VLOOKUP($A1332,DATA_IMPORT!$A$2:$AG$2500,COLUMN(N$1),FALSE))</f>
        <v/>
      </c>
      <c r="O1332" s="22" t="str">
        <f>IF($A1332="","",VLOOKUP($A1332,DATA_IMPORT!$A$2:$AG$2500,COLUMN(O$1),FALSE))</f>
        <v/>
      </c>
      <c r="P1332" s="22" t="str">
        <f>IF($A1332="","",VLOOKUP($A1332,DATA_IMPORT!$A$2:$AG$2500,COLUMN(P$1),FALSE))</f>
        <v/>
      </c>
      <c r="Q1332" s="23" t="str">
        <f>IF($A1332="","",VLOOKUP($A1332,DATA_IMPORT!$A$2:$AG$2500,COLUMN(Q$1),FALSE))</f>
        <v/>
      </c>
      <c r="R1332" s="22" t="str">
        <f>IF($A1332="","",VLOOKUP($A1332,DATA_IMPORT!$A$2:$AG$2500,COLUMN(R$1),FALSE))</f>
        <v/>
      </c>
      <c r="S1332" s="23" t="str">
        <f>IF($A1332="","",VLOOKUP($A1332,DATA_IMPORT!$A$2:$AG$2500,COLUMN(S$1),FALSE))</f>
        <v/>
      </c>
      <c r="T1332" s="22" t="str">
        <f>IF($A1332="","",VLOOKUP($A1332,DATA_IMPORT!$A$2:$AG$2500,COLUMN(T$1),FALSE))</f>
        <v/>
      </c>
      <c r="U1332" s="23" t="str">
        <f>IF($A1332="","",VLOOKUP($A1332,DATA_IMPORT!$A$2:$AG$2500,COLUMN(U$1),FALSE))</f>
        <v/>
      </c>
      <c r="V1332" s="22" t="str">
        <f>IF($A1332="","",VLOOKUP($A1332,DATA_IMPORT!$A$2:$AG$2500,COLUMN(V$1),FALSE))</f>
        <v/>
      </c>
      <c r="W1332" s="22" t="str">
        <f>IF($A1332="","",VLOOKUP($A1332,DATA_IMPORT!$A$2:$AG$2500,COLUMN(W$1),FALSE))</f>
        <v/>
      </c>
      <c r="X1332" s="96" t="str">
        <f>IF($A1332="","",VLOOKUP($A1332,DATA_IMPORT!$A$2:$AG$2500,COLUMN(X$1),FALSE))</f>
        <v/>
      </c>
      <c r="Y1332" s="96" t="str">
        <f>IF($A1332="","",VLOOKUP($A1332,DATA_IMPORT!$A$2:$AG$2500,COLUMN(Y$1),FALSE))</f>
        <v/>
      </c>
      <c r="Z1332" s="22" t="str">
        <f>IF($A1332="","",VLOOKUP($A1332,DATA_IMPORT!$A$2:$AG$2500,COLUMN(Z$1),FALSE))</f>
        <v/>
      </c>
      <c r="AA1332" s="96" t="str">
        <f>IF($A1332="","",VLOOKUP($A1332,DATA_IMPORT!$A$2:$AG$2500,COLUMN(AA$1),FALSE))</f>
        <v/>
      </c>
      <c r="AB1332" s="96" t="str">
        <f>IF($A1332="","",VLOOKUP($A1332,DATA_IMPORT!$A$2:$AG$2500,COLUMN(AB$1),FALSE))</f>
        <v/>
      </c>
      <c r="AC1332" s="22" t="str">
        <f>IF($A1332="","",VLOOKUP($A1332,DATA_IMPORT!$A$2:$AG$2500,COLUMN(AC$1),FALSE))</f>
        <v/>
      </c>
      <c r="AD1332" s="96" t="str">
        <f>IF($A1332="","",VLOOKUP($A1332,DATA_IMPORT!$A$2:$AG$2500,COLUMN(AD$1),FALSE))</f>
        <v/>
      </c>
      <c r="AE1332" s="96" t="str">
        <f>IF($A1332="","",VLOOKUP($A1332,DATA_IMPORT!$A$2:$AG$2500,COLUMN(AE$1),FALSE))</f>
        <v/>
      </c>
      <c r="AF1332" s="96" t="str">
        <f>IF($A1332="","",VLOOKUP($A1332,DATA_IMPORT!$A$2:$AG$2500,COLUMN(AF$1),FALSE))</f>
        <v/>
      </c>
      <c r="AG1332" s="96" t="str">
        <f>IF($A1332="","",VLOOKUP($A1332,DATA_IMPORT!$A$2:$AG$2500,COLUMN(AG$1),FALSE))</f>
        <v/>
      </c>
    </row>
    <row r="1333" spans="2:33">
      <c r="B1333" t="str">
        <f>IF($A1333="","",VLOOKUP($A1333,DATA_IMPORT!$A$2:$AG$2500,COLUMN(B$1),FALSE))</f>
        <v/>
      </c>
      <c r="C1333" t="str">
        <f>IF($A1333="","",VLOOKUP($A1333,DATA_IMPORT!$A$2:$AG$2500,COLUMN(C$1),FALSE))</f>
        <v/>
      </c>
      <c r="D1333" t="str">
        <f>IF($A1333="","",VLOOKUP($A1333,DATA_IMPORT!$A$2:$AG$2500,COLUMN(D$1),FALSE))</f>
        <v/>
      </c>
      <c r="E1333" s="106" t="str">
        <f>IF($A1333="","",VLOOKUP($A1333,DATA_IMPORT!$A$2:$AG$2500,COLUMN(F$1),FALSE))</f>
        <v/>
      </c>
      <c r="F1333" t="str">
        <f>IF($A1333="","",VLOOKUP($A1333,DATA_IMPORT!$A$2:$AG$2500,COLUMN(F$1),FALSE))</f>
        <v/>
      </c>
      <c r="G1333" t="str">
        <f>IF(A1333="","",F1333&amp;COUNTIF($B$2:$B1333,B1333))</f>
        <v/>
      </c>
      <c r="H1333" t="str">
        <f t="shared" si="40"/>
        <v/>
      </c>
      <c r="I1333" t="str">
        <f t="shared" si="41"/>
        <v/>
      </c>
      <c r="J1333" s="106" t="s">
        <v>42</v>
      </c>
      <c r="K1333" s="22" t="str">
        <f>IF($A1333="","",VLOOKUP($A1333,DATA_IMPORT!$A$2:$AG$2500,COLUMN(K$1),FALSE))</f>
        <v/>
      </c>
      <c r="L1333" s="22" t="str">
        <f>IF($A1333="","",VLOOKUP($A1333,DATA_IMPORT!$A$2:$AG$2500,COLUMN(L$1),FALSE))</f>
        <v/>
      </c>
      <c r="M1333" s="22" t="str">
        <f>IF($A1333="","",VLOOKUP($A1333,DATA_IMPORT!$A$2:$AG$2500,COLUMN(M$1),FALSE))</f>
        <v/>
      </c>
      <c r="N1333" s="22" t="str">
        <f>IF($A1333="","",VLOOKUP($A1333,DATA_IMPORT!$A$2:$AG$2500,COLUMN(N$1),FALSE))</f>
        <v/>
      </c>
      <c r="O1333" s="22" t="str">
        <f>IF($A1333="","",VLOOKUP($A1333,DATA_IMPORT!$A$2:$AG$2500,COLUMN(O$1),FALSE))</f>
        <v/>
      </c>
      <c r="P1333" s="22" t="str">
        <f>IF($A1333="","",VLOOKUP($A1333,DATA_IMPORT!$A$2:$AG$2500,COLUMN(P$1),FALSE))</f>
        <v/>
      </c>
      <c r="Q1333" s="23" t="str">
        <f>IF($A1333="","",VLOOKUP($A1333,DATA_IMPORT!$A$2:$AG$2500,COLUMN(Q$1),FALSE))</f>
        <v/>
      </c>
      <c r="R1333" s="22" t="str">
        <f>IF($A1333="","",VLOOKUP($A1333,DATA_IMPORT!$A$2:$AG$2500,COLUMN(R$1),FALSE))</f>
        <v/>
      </c>
      <c r="S1333" s="23" t="str">
        <f>IF($A1333="","",VLOOKUP($A1333,DATA_IMPORT!$A$2:$AG$2500,COLUMN(S$1),FALSE))</f>
        <v/>
      </c>
      <c r="T1333" s="22" t="str">
        <f>IF($A1333="","",VLOOKUP($A1333,DATA_IMPORT!$A$2:$AG$2500,COLUMN(T$1),FALSE))</f>
        <v/>
      </c>
      <c r="U1333" s="23" t="str">
        <f>IF($A1333="","",VLOOKUP($A1333,DATA_IMPORT!$A$2:$AG$2500,COLUMN(U$1),FALSE))</f>
        <v/>
      </c>
      <c r="V1333" s="22" t="str">
        <f>IF($A1333="","",VLOOKUP($A1333,DATA_IMPORT!$A$2:$AG$2500,COLUMN(V$1),FALSE))</f>
        <v/>
      </c>
      <c r="W1333" s="22" t="str">
        <f>IF($A1333="","",VLOOKUP($A1333,DATA_IMPORT!$A$2:$AG$2500,COLUMN(W$1),FALSE))</f>
        <v/>
      </c>
      <c r="X1333" s="96" t="str">
        <f>IF($A1333="","",VLOOKUP($A1333,DATA_IMPORT!$A$2:$AG$2500,COLUMN(X$1),FALSE))</f>
        <v/>
      </c>
      <c r="Y1333" s="96" t="str">
        <f>IF($A1333="","",VLOOKUP($A1333,DATA_IMPORT!$A$2:$AG$2500,COLUMN(Y$1),FALSE))</f>
        <v/>
      </c>
      <c r="Z1333" s="22" t="str">
        <f>IF($A1333="","",VLOOKUP($A1333,DATA_IMPORT!$A$2:$AG$2500,COLUMN(Z$1),FALSE))</f>
        <v/>
      </c>
      <c r="AA1333" s="96" t="str">
        <f>IF($A1333="","",VLOOKUP($A1333,DATA_IMPORT!$A$2:$AG$2500,COLUMN(AA$1),FALSE))</f>
        <v/>
      </c>
      <c r="AB1333" s="96" t="str">
        <f>IF($A1333="","",VLOOKUP($A1333,DATA_IMPORT!$A$2:$AG$2500,COLUMN(AB$1),FALSE))</f>
        <v/>
      </c>
      <c r="AC1333" s="22" t="str">
        <f>IF($A1333="","",VLOOKUP($A1333,DATA_IMPORT!$A$2:$AG$2500,COLUMN(AC$1),FALSE))</f>
        <v/>
      </c>
      <c r="AD1333" s="96" t="str">
        <f>IF($A1333="","",VLOOKUP($A1333,DATA_IMPORT!$A$2:$AG$2500,COLUMN(AD$1),FALSE))</f>
        <v/>
      </c>
      <c r="AE1333" s="96" t="str">
        <f>IF($A1333="","",VLOOKUP($A1333,DATA_IMPORT!$A$2:$AG$2500,COLUMN(AE$1),FALSE))</f>
        <v/>
      </c>
      <c r="AF1333" s="96" t="str">
        <f>IF($A1333="","",VLOOKUP($A1333,DATA_IMPORT!$A$2:$AG$2500,COLUMN(AF$1),FALSE))</f>
        <v/>
      </c>
      <c r="AG1333" s="96" t="str">
        <f>IF($A1333="","",VLOOKUP($A1333,DATA_IMPORT!$A$2:$AG$2500,COLUMN(AG$1),FALSE))</f>
        <v/>
      </c>
    </row>
    <row r="1334" spans="2:33">
      <c r="B1334" t="str">
        <f>IF($A1334="","",VLOOKUP($A1334,DATA_IMPORT!$A$2:$AG$2500,COLUMN(B$1),FALSE))</f>
        <v/>
      </c>
      <c r="C1334" t="str">
        <f>IF($A1334="","",VLOOKUP($A1334,DATA_IMPORT!$A$2:$AG$2500,COLUMN(C$1),FALSE))</f>
        <v/>
      </c>
      <c r="D1334" t="str">
        <f>IF($A1334="","",VLOOKUP($A1334,DATA_IMPORT!$A$2:$AG$2500,COLUMN(D$1),FALSE))</f>
        <v/>
      </c>
      <c r="E1334" s="106" t="str">
        <f>IF($A1334="","",VLOOKUP($A1334,DATA_IMPORT!$A$2:$AG$2500,COLUMN(F$1),FALSE))</f>
        <v/>
      </c>
      <c r="F1334" t="str">
        <f>IF($A1334="","",VLOOKUP($A1334,DATA_IMPORT!$A$2:$AG$2500,COLUMN(F$1),FALSE))</f>
        <v/>
      </c>
      <c r="G1334" t="str">
        <f>IF(A1334="","",F1334&amp;COUNTIF($B$2:$B1334,B1334))</f>
        <v/>
      </c>
      <c r="H1334" t="str">
        <f t="shared" si="40"/>
        <v/>
      </c>
      <c r="I1334" t="str">
        <f t="shared" si="41"/>
        <v/>
      </c>
      <c r="J1334" s="106" t="s">
        <v>42</v>
      </c>
      <c r="K1334" s="22" t="str">
        <f>IF($A1334="","",VLOOKUP($A1334,DATA_IMPORT!$A$2:$AG$2500,COLUMN(K$1),FALSE))</f>
        <v/>
      </c>
      <c r="L1334" s="22" t="str">
        <f>IF($A1334="","",VLOOKUP($A1334,DATA_IMPORT!$A$2:$AG$2500,COLUMN(L$1),FALSE))</f>
        <v/>
      </c>
      <c r="M1334" s="22" t="str">
        <f>IF($A1334="","",VLOOKUP($A1334,DATA_IMPORT!$A$2:$AG$2500,COLUMN(M$1),FALSE))</f>
        <v/>
      </c>
      <c r="N1334" s="22" t="str">
        <f>IF($A1334="","",VLOOKUP($A1334,DATA_IMPORT!$A$2:$AG$2500,COLUMN(N$1),FALSE))</f>
        <v/>
      </c>
      <c r="O1334" s="22" t="str">
        <f>IF($A1334="","",VLOOKUP($A1334,DATA_IMPORT!$A$2:$AG$2500,COLUMN(O$1),FALSE))</f>
        <v/>
      </c>
      <c r="P1334" s="22" t="str">
        <f>IF($A1334="","",VLOOKUP($A1334,DATA_IMPORT!$A$2:$AG$2500,COLUMN(P$1),FALSE))</f>
        <v/>
      </c>
      <c r="Q1334" s="23" t="str">
        <f>IF($A1334="","",VLOOKUP($A1334,DATA_IMPORT!$A$2:$AG$2500,COLUMN(Q$1),FALSE))</f>
        <v/>
      </c>
      <c r="R1334" s="22" t="str">
        <f>IF($A1334="","",VLOOKUP($A1334,DATA_IMPORT!$A$2:$AG$2500,COLUMN(R$1),FALSE))</f>
        <v/>
      </c>
      <c r="S1334" s="23" t="str">
        <f>IF($A1334="","",VLOOKUP($A1334,DATA_IMPORT!$A$2:$AG$2500,COLUMN(S$1),FALSE))</f>
        <v/>
      </c>
      <c r="T1334" s="22" t="str">
        <f>IF($A1334="","",VLOOKUP($A1334,DATA_IMPORT!$A$2:$AG$2500,COLUMN(T$1),FALSE))</f>
        <v/>
      </c>
      <c r="U1334" s="23" t="str">
        <f>IF($A1334="","",VLOOKUP($A1334,DATA_IMPORT!$A$2:$AG$2500,COLUMN(U$1),FALSE))</f>
        <v/>
      </c>
      <c r="V1334" s="22" t="str">
        <f>IF($A1334="","",VLOOKUP($A1334,DATA_IMPORT!$A$2:$AG$2500,COLUMN(V$1),FALSE))</f>
        <v/>
      </c>
      <c r="W1334" s="22" t="str">
        <f>IF($A1334="","",VLOOKUP($A1334,DATA_IMPORT!$A$2:$AG$2500,COLUMN(W$1),FALSE))</f>
        <v/>
      </c>
      <c r="X1334" s="96" t="str">
        <f>IF($A1334="","",VLOOKUP($A1334,DATA_IMPORT!$A$2:$AG$2500,COLUMN(X$1),FALSE))</f>
        <v/>
      </c>
      <c r="Y1334" s="96" t="str">
        <f>IF($A1334="","",VLOOKUP($A1334,DATA_IMPORT!$A$2:$AG$2500,COLUMN(Y$1),FALSE))</f>
        <v/>
      </c>
      <c r="Z1334" s="22" t="str">
        <f>IF($A1334="","",VLOOKUP($A1334,DATA_IMPORT!$A$2:$AG$2500,COLUMN(Z$1),FALSE))</f>
        <v/>
      </c>
      <c r="AA1334" s="96" t="str">
        <f>IF($A1334="","",VLOOKUP($A1334,DATA_IMPORT!$A$2:$AG$2500,COLUMN(AA$1),FALSE))</f>
        <v/>
      </c>
      <c r="AB1334" s="96" t="str">
        <f>IF($A1334="","",VLOOKUP($A1334,DATA_IMPORT!$A$2:$AG$2500,COLUMN(AB$1),FALSE))</f>
        <v/>
      </c>
      <c r="AC1334" s="22" t="str">
        <f>IF($A1334="","",VLOOKUP($A1334,DATA_IMPORT!$A$2:$AG$2500,COLUMN(AC$1),FALSE))</f>
        <v/>
      </c>
      <c r="AD1334" s="96" t="str">
        <f>IF($A1334="","",VLOOKUP($A1334,DATA_IMPORT!$A$2:$AG$2500,COLUMN(AD$1),FALSE))</f>
        <v/>
      </c>
      <c r="AE1334" s="96" t="str">
        <f>IF($A1334="","",VLOOKUP($A1334,DATA_IMPORT!$A$2:$AG$2500,COLUMN(AE$1),FALSE))</f>
        <v/>
      </c>
      <c r="AF1334" s="96" t="str">
        <f>IF($A1334="","",VLOOKUP($A1334,DATA_IMPORT!$A$2:$AG$2500,COLUMN(AF$1),FALSE))</f>
        <v/>
      </c>
      <c r="AG1334" s="96" t="str">
        <f>IF($A1334="","",VLOOKUP($A1334,DATA_IMPORT!$A$2:$AG$2500,COLUMN(AG$1),FALSE))</f>
        <v/>
      </c>
    </row>
    <row r="1335" spans="2:33">
      <c r="B1335" t="str">
        <f>IF($A1335="","",VLOOKUP($A1335,DATA_IMPORT!$A$2:$AG$2500,COLUMN(B$1),FALSE))</f>
        <v/>
      </c>
      <c r="C1335" t="str">
        <f>IF($A1335="","",VLOOKUP($A1335,DATA_IMPORT!$A$2:$AG$2500,COLUMN(C$1),FALSE))</f>
        <v/>
      </c>
      <c r="D1335" t="str">
        <f>IF($A1335="","",VLOOKUP($A1335,DATA_IMPORT!$A$2:$AG$2500,COLUMN(D$1),FALSE))</f>
        <v/>
      </c>
      <c r="E1335" s="106" t="str">
        <f>IF($A1335="","",VLOOKUP($A1335,DATA_IMPORT!$A$2:$AG$2500,COLUMN(F$1),FALSE))</f>
        <v/>
      </c>
      <c r="F1335" t="str">
        <f>IF($A1335="","",VLOOKUP($A1335,DATA_IMPORT!$A$2:$AG$2500,COLUMN(F$1),FALSE))</f>
        <v/>
      </c>
      <c r="G1335" t="str">
        <f>IF(A1335="","",F1335&amp;COUNTIF($B$2:$B1335,B1335))</f>
        <v/>
      </c>
      <c r="H1335" t="str">
        <f t="shared" si="40"/>
        <v/>
      </c>
      <c r="I1335" t="str">
        <f t="shared" si="41"/>
        <v/>
      </c>
      <c r="J1335" s="106" t="s">
        <v>42</v>
      </c>
      <c r="K1335" s="22" t="str">
        <f>IF($A1335="","",VLOOKUP($A1335,DATA_IMPORT!$A$2:$AG$2500,COLUMN(K$1),FALSE))</f>
        <v/>
      </c>
      <c r="L1335" s="22" t="str">
        <f>IF($A1335="","",VLOOKUP($A1335,DATA_IMPORT!$A$2:$AG$2500,COLUMN(L$1),FALSE))</f>
        <v/>
      </c>
      <c r="M1335" s="22" t="str">
        <f>IF($A1335="","",VLOOKUP($A1335,DATA_IMPORT!$A$2:$AG$2500,COLUMN(M$1),FALSE))</f>
        <v/>
      </c>
      <c r="N1335" s="22" t="str">
        <f>IF($A1335="","",VLOOKUP($A1335,DATA_IMPORT!$A$2:$AG$2500,COLUMN(N$1),FALSE))</f>
        <v/>
      </c>
      <c r="O1335" s="22" t="str">
        <f>IF($A1335="","",VLOOKUP($A1335,DATA_IMPORT!$A$2:$AG$2500,COLUMN(O$1),FALSE))</f>
        <v/>
      </c>
      <c r="P1335" s="22" t="str">
        <f>IF($A1335="","",VLOOKUP($A1335,DATA_IMPORT!$A$2:$AG$2500,COLUMN(P$1),FALSE))</f>
        <v/>
      </c>
      <c r="Q1335" s="23" t="str">
        <f>IF($A1335="","",VLOOKUP($A1335,DATA_IMPORT!$A$2:$AG$2500,COLUMN(Q$1),FALSE))</f>
        <v/>
      </c>
      <c r="R1335" s="22" t="str">
        <f>IF($A1335="","",VLOOKUP($A1335,DATA_IMPORT!$A$2:$AG$2500,COLUMN(R$1),FALSE))</f>
        <v/>
      </c>
      <c r="S1335" s="23" t="str">
        <f>IF($A1335="","",VLOOKUP($A1335,DATA_IMPORT!$A$2:$AG$2500,COLUMN(S$1),FALSE))</f>
        <v/>
      </c>
      <c r="T1335" s="22" t="str">
        <f>IF($A1335="","",VLOOKUP($A1335,DATA_IMPORT!$A$2:$AG$2500,COLUMN(T$1),FALSE))</f>
        <v/>
      </c>
      <c r="U1335" s="23" t="str">
        <f>IF($A1335="","",VLOOKUP($A1335,DATA_IMPORT!$A$2:$AG$2500,COLUMN(U$1),FALSE))</f>
        <v/>
      </c>
      <c r="V1335" s="22" t="str">
        <f>IF($A1335="","",VLOOKUP($A1335,DATA_IMPORT!$A$2:$AG$2500,COLUMN(V$1),FALSE))</f>
        <v/>
      </c>
      <c r="W1335" s="22" t="str">
        <f>IF($A1335="","",VLOOKUP($A1335,DATA_IMPORT!$A$2:$AG$2500,COLUMN(W$1),FALSE))</f>
        <v/>
      </c>
      <c r="X1335" s="96" t="str">
        <f>IF($A1335="","",VLOOKUP($A1335,DATA_IMPORT!$A$2:$AG$2500,COLUMN(X$1),FALSE))</f>
        <v/>
      </c>
      <c r="Y1335" s="96" t="str">
        <f>IF($A1335="","",VLOOKUP($A1335,DATA_IMPORT!$A$2:$AG$2500,COLUMN(Y$1),FALSE))</f>
        <v/>
      </c>
      <c r="Z1335" s="22" t="str">
        <f>IF($A1335="","",VLOOKUP($A1335,DATA_IMPORT!$A$2:$AG$2500,COLUMN(Z$1),FALSE))</f>
        <v/>
      </c>
      <c r="AA1335" s="96" t="str">
        <f>IF($A1335="","",VLOOKUP($A1335,DATA_IMPORT!$A$2:$AG$2500,COLUMN(AA$1),FALSE))</f>
        <v/>
      </c>
      <c r="AB1335" s="96" t="str">
        <f>IF($A1335="","",VLOOKUP($A1335,DATA_IMPORT!$A$2:$AG$2500,COLUMN(AB$1),FALSE))</f>
        <v/>
      </c>
      <c r="AC1335" s="22" t="str">
        <f>IF($A1335="","",VLOOKUP($A1335,DATA_IMPORT!$A$2:$AG$2500,COLUMN(AC$1),FALSE))</f>
        <v/>
      </c>
      <c r="AD1335" s="96" t="str">
        <f>IF($A1335="","",VLOOKUP($A1335,DATA_IMPORT!$A$2:$AG$2500,COLUMN(AD$1),FALSE))</f>
        <v/>
      </c>
      <c r="AE1335" s="96" t="str">
        <f>IF($A1335="","",VLOOKUP($A1335,DATA_IMPORT!$A$2:$AG$2500,COLUMN(AE$1),FALSE))</f>
        <v/>
      </c>
      <c r="AF1335" s="96" t="str">
        <f>IF($A1335="","",VLOOKUP($A1335,DATA_IMPORT!$A$2:$AG$2500,COLUMN(AF$1),FALSE))</f>
        <v/>
      </c>
      <c r="AG1335" s="96" t="str">
        <f>IF($A1335="","",VLOOKUP($A1335,DATA_IMPORT!$A$2:$AG$2500,COLUMN(AG$1),FALSE))</f>
        <v/>
      </c>
    </row>
    <row r="1336" spans="2:33">
      <c r="B1336" t="str">
        <f>IF($A1336="","",VLOOKUP($A1336,DATA_IMPORT!$A$2:$AG$2500,COLUMN(B$1),FALSE))</f>
        <v/>
      </c>
      <c r="C1336" t="str">
        <f>IF($A1336="","",VLOOKUP($A1336,DATA_IMPORT!$A$2:$AG$2500,COLUMN(C$1),FALSE))</f>
        <v/>
      </c>
      <c r="D1336" t="str">
        <f>IF($A1336="","",VLOOKUP($A1336,DATA_IMPORT!$A$2:$AG$2500,COLUMN(D$1),FALSE))</f>
        <v/>
      </c>
      <c r="E1336" s="106" t="str">
        <f>IF($A1336="","",VLOOKUP($A1336,DATA_IMPORT!$A$2:$AG$2500,COLUMN(F$1),FALSE))</f>
        <v/>
      </c>
      <c r="F1336" t="str">
        <f>IF($A1336="","",VLOOKUP($A1336,DATA_IMPORT!$A$2:$AG$2500,COLUMN(F$1),FALSE))</f>
        <v/>
      </c>
      <c r="G1336" t="str">
        <f>IF(A1336="","",F1336&amp;COUNTIF($B$2:$B1336,B1336))</f>
        <v/>
      </c>
      <c r="H1336" t="str">
        <f t="shared" si="40"/>
        <v/>
      </c>
      <c r="I1336" t="str">
        <f t="shared" si="41"/>
        <v/>
      </c>
      <c r="J1336" s="106" t="s">
        <v>42</v>
      </c>
      <c r="K1336" s="22" t="str">
        <f>IF($A1336="","",VLOOKUP($A1336,DATA_IMPORT!$A$2:$AG$2500,COLUMN(K$1),FALSE))</f>
        <v/>
      </c>
      <c r="L1336" s="22" t="str">
        <f>IF($A1336="","",VLOOKUP($A1336,DATA_IMPORT!$A$2:$AG$2500,COLUMN(L$1),FALSE))</f>
        <v/>
      </c>
      <c r="M1336" s="22" t="str">
        <f>IF($A1336="","",VLOOKUP($A1336,DATA_IMPORT!$A$2:$AG$2500,COLUMN(M$1),FALSE))</f>
        <v/>
      </c>
      <c r="N1336" s="22" t="str">
        <f>IF($A1336="","",VLOOKUP($A1336,DATA_IMPORT!$A$2:$AG$2500,COLUMN(N$1),FALSE))</f>
        <v/>
      </c>
      <c r="O1336" s="22" t="str">
        <f>IF($A1336="","",VLOOKUP($A1336,DATA_IMPORT!$A$2:$AG$2500,COLUMN(O$1),FALSE))</f>
        <v/>
      </c>
      <c r="P1336" s="22" t="str">
        <f>IF($A1336="","",VLOOKUP($A1336,DATA_IMPORT!$A$2:$AG$2500,COLUMN(P$1),FALSE))</f>
        <v/>
      </c>
      <c r="Q1336" s="23" t="str">
        <f>IF($A1336="","",VLOOKUP($A1336,DATA_IMPORT!$A$2:$AG$2500,COLUMN(Q$1),FALSE))</f>
        <v/>
      </c>
      <c r="R1336" s="22" t="str">
        <f>IF($A1336="","",VLOOKUP($A1336,DATA_IMPORT!$A$2:$AG$2500,COLUMN(R$1),FALSE))</f>
        <v/>
      </c>
      <c r="S1336" s="23" t="str">
        <f>IF($A1336="","",VLOOKUP($A1336,DATA_IMPORT!$A$2:$AG$2500,COLUMN(S$1),FALSE))</f>
        <v/>
      </c>
      <c r="T1336" s="22" t="str">
        <f>IF($A1336="","",VLOOKUP($A1336,DATA_IMPORT!$A$2:$AG$2500,COLUMN(T$1),FALSE))</f>
        <v/>
      </c>
      <c r="U1336" s="23" t="str">
        <f>IF($A1336="","",VLOOKUP($A1336,DATA_IMPORT!$A$2:$AG$2500,COLUMN(U$1),FALSE))</f>
        <v/>
      </c>
      <c r="V1336" s="22" t="str">
        <f>IF($A1336="","",VLOOKUP($A1336,DATA_IMPORT!$A$2:$AG$2500,COLUMN(V$1),FALSE))</f>
        <v/>
      </c>
      <c r="W1336" s="22" t="str">
        <f>IF($A1336="","",VLOOKUP($A1336,DATA_IMPORT!$A$2:$AG$2500,COLUMN(W$1),FALSE))</f>
        <v/>
      </c>
      <c r="X1336" s="96" t="str">
        <f>IF($A1336="","",VLOOKUP($A1336,DATA_IMPORT!$A$2:$AG$2500,COLUMN(X$1),FALSE))</f>
        <v/>
      </c>
      <c r="Y1336" s="96" t="str">
        <f>IF($A1336="","",VLOOKUP($A1336,DATA_IMPORT!$A$2:$AG$2500,COLUMN(Y$1),FALSE))</f>
        <v/>
      </c>
      <c r="Z1336" s="22" t="str">
        <f>IF($A1336="","",VLOOKUP($A1336,DATA_IMPORT!$A$2:$AG$2500,COLUMN(Z$1),FALSE))</f>
        <v/>
      </c>
      <c r="AA1336" s="96" t="str">
        <f>IF($A1336="","",VLOOKUP($A1336,DATA_IMPORT!$A$2:$AG$2500,COLUMN(AA$1),FALSE))</f>
        <v/>
      </c>
      <c r="AB1336" s="96" t="str">
        <f>IF($A1336="","",VLOOKUP($A1336,DATA_IMPORT!$A$2:$AG$2500,COLUMN(AB$1),FALSE))</f>
        <v/>
      </c>
      <c r="AC1336" s="22" t="str">
        <f>IF($A1336="","",VLOOKUP($A1336,DATA_IMPORT!$A$2:$AG$2500,COLUMN(AC$1),FALSE))</f>
        <v/>
      </c>
      <c r="AD1336" s="96" t="str">
        <f>IF($A1336="","",VLOOKUP($A1336,DATA_IMPORT!$A$2:$AG$2500,COLUMN(AD$1),FALSE))</f>
        <v/>
      </c>
      <c r="AE1336" s="96" t="str">
        <f>IF($A1336="","",VLOOKUP($A1336,DATA_IMPORT!$A$2:$AG$2500,COLUMN(AE$1),FALSE))</f>
        <v/>
      </c>
      <c r="AF1336" s="96" t="str">
        <f>IF($A1336="","",VLOOKUP($A1336,DATA_IMPORT!$A$2:$AG$2500,COLUMN(AF$1),FALSE))</f>
        <v/>
      </c>
      <c r="AG1336" s="96" t="str">
        <f>IF($A1336="","",VLOOKUP($A1336,DATA_IMPORT!$A$2:$AG$2500,COLUMN(AG$1),FALSE))</f>
        <v/>
      </c>
    </row>
    <row r="1337" spans="2:33">
      <c r="B1337" t="str">
        <f>IF($A1337="","",VLOOKUP($A1337,DATA_IMPORT!$A$2:$AG$2500,COLUMN(B$1),FALSE))</f>
        <v/>
      </c>
      <c r="C1337" t="str">
        <f>IF($A1337="","",VLOOKUP($A1337,DATA_IMPORT!$A$2:$AG$2500,COLUMN(C$1),FALSE))</f>
        <v/>
      </c>
      <c r="D1337" t="str">
        <f>IF($A1337="","",VLOOKUP($A1337,DATA_IMPORT!$A$2:$AG$2500,COLUMN(D$1),FALSE))</f>
        <v/>
      </c>
      <c r="E1337" s="106" t="str">
        <f>IF($A1337="","",VLOOKUP($A1337,DATA_IMPORT!$A$2:$AG$2500,COLUMN(F$1),FALSE))</f>
        <v/>
      </c>
      <c r="F1337" t="str">
        <f>IF($A1337="","",VLOOKUP($A1337,DATA_IMPORT!$A$2:$AG$2500,COLUMN(F$1),FALSE))</f>
        <v/>
      </c>
      <c r="G1337" t="str">
        <f>IF(A1337="","",F1337&amp;COUNTIF($B$2:$B1337,B1337))</f>
        <v/>
      </c>
      <c r="H1337" t="str">
        <f t="shared" si="40"/>
        <v/>
      </c>
      <c r="I1337" t="str">
        <f t="shared" si="41"/>
        <v/>
      </c>
      <c r="J1337" s="106" t="s">
        <v>42</v>
      </c>
      <c r="K1337" s="22" t="str">
        <f>IF($A1337="","",VLOOKUP($A1337,DATA_IMPORT!$A$2:$AG$2500,COLUMN(K$1),FALSE))</f>
        <v/>
      </c>
      <c r="L1337" s="22" t="str">
        <f>IF($A1337="","",VLOOKUP($A1337,DATA_IMPORT!$A$2:$AG$2500,COLUMN(L$1),FALSE))</f>
        <v/>
      </c>
      <c r="M1337" s="22" t="str">
        <f>IF($A1337="","",VLOOKUP($A1337,DATA_IMPORT!$A$2:$AG$2500,COLUMN(M$1),FALSE))</f>
        <v/>
      </c>
      <c r="N1337" s="22" t="str">
        <f>IF($A1337="","",VLOOKUP($A1337,DATA_IMPORT!$A$2:$AG$2500,COLUMN(N$1),FALSE))</f>
        <v/>
      </c>
      <c r="O1337" s="22" t="str">
        <f>IF($A1337="","",VLOOKUP($A1337,DATA_IMPORT!$A$2:$AG$2500,COLUMN(O$1),FALSE))</f>
        <v/>
      </c>
      <c r="P1337" s="22" t="str">
        <f>IF($A1337="","",VLOOKUP($A1337,DATA_IMPORT!$A$2:$AG$2500,COLUMN(P$1),FALSE))</f>
        <v/>
      </c>
      <c r="Q1337" s="23" t="str">
        <f>IF($A1337="","",VLOOKUP($A1337,DATA_IMPORT!$A$2:$AG$2500,COLUMN(Q$1),FALSE))</f>
        <v/>
      </c>
      <c r="R1337" s="22" t="str">
        <f>IF($A1337="","",VLOOKUP($A1337,DATA_IMPORT!$A$2:$AG$2500,COLUMN(R$1),FALSE))</f>
        <v/>
      </c>
      <c r="S1337" s="23" t="str">
        <f>IF($A1337="","",VLOOKUP($A1337,DATA_IMPORT!$A$2:$AG$2500,COLUMN(S$1),FALSE))</f>
        <v/>
      </c>
      <c r="T1337" s="22" t="str">
        <f>IF($A1337="","",VLOOKUP($A1337,DATA_IMPORT!$A$2:$AG$2500,COLUMN(T$1),FALSE))</f>
        <v/>
      </c>
      <c r="U1337" s="23" t="str">
        <f>IF($A1337="","",VLOOKUP($A1337,DATA_IMPORT!$A$2:$AG$2500,COLUMN(U$1),FALSE))</f>
        <v/>
      </c>
      <c r="V1337" s="22" t="str">
        <f>IF($A1337="","",VLOOKUP($A1337,DATA_IMPORT!$A$2:$AG$2500,COLUMN(V$1),FALSE))</f>
        <v/>
      </c>
      <c r="W1337" s="22" t="str">
        <f>IF($A1337="","",VLOOKUP($A1337,DATA_IMPORT!$A$2:$AG$2500,COLUMN(W$1),FALSE))</f>
        <v/>
      </c>
      <c r="X1337" s="96" t="str">
        <f>IF($A1337="","",VLOOKUP($A1337,DATA_IMPORT!$A$2:$AG$2500,COLUMN(X$1),FALSE))</f>
        <v/>
      </c>
      <c r="Y1337" s="96" t="str">
        <f>IF($A1337="","",VLOOKUP($A1337,DATA_IMPORT!$A$2:$AG$2500,COLUMN(Y$1),FALSE))</f>
        <v/>
      </c>
      <c r="Z1337" s="22" t="str">
        <f>IF($A1337="","",VLOOKUP($A1337,DATA_IMPORT!$A$2:$AG$2500,COLUMN(Z$1),FALSE))</f>
        <v/>
      </c>
      <c r="AA1337" s="96" t="str">
        <f>IF($A1337="","",VLOOKUP($A1337,DATA_IMPORT!$A$2:$AG$2500,COLUMN(AA$1),FALSE))</f>
        <v/>
      </c>
      <c r="AB1337" s="96" t="str">
        <f>IF($A1337="","",VLOOKUP($A1337,DATA_IMPORT!$A$2:$AG$2500,COLUMN(AB$1),FALSE))</f>
        <v/>
      </c>
      <c r="AC1337" s="22" t="str">
        <f>IF($A1337="","",VLOOKUP($A1337,DATA_IMPORT!$A$2:$AG$2500,COLUMN(AC$1),FALSE))</f>
        <v/>
      </c>
      <c r="AD1337" s="96" t="str">
        <f>IF($A1337="","",VLOOKUP($A1337,DATA_IMPORT!$A$2:$AG$2500,COLUMN(AD$1),FALSE))</f>
        <v/>
      </c>
      <c r="AE1337" s="96" t="str">
        <f>IF($A1337="","",VLOOKUP($A1337,DATA_IMPORT!$A$2:$AG$2500,COLUMN(AE$1),FALSE))</f>
        <v/>
      </c>
      <c r="AF1337" s="96" t="str">
        <f>IF($A1337="","",VLOOKUP($A1337,DATA_IMPORT!$A$2:$AG$2500,COLUMN(AF$1),FALSE))</f>
        <v/>
      </c>
      <c r="AG1337" s="96" t="str">
        <f>IF($A1337="","",VLOOKUP($A1337,DATA_IMPORT!$A$2:$AG$2500,COLUMN(AG$1),FALSE))</f>
        <v/>
      </c>
    </row>
    <row r="1338" spans="2:33">
      <c r="B1338" t="str">
        <f>IF($A1338="","",VLOOKUP($A1338,DATA_IMPORT!$A$2:$AG$2500,COLUMN(B$1),FALSE))</f>
        <v/>
      </c>
      <c r="C1338" t="str">
        <f>IF($A1338="","",VLOOKUP($A1338,DATA_IMPORT!$A$2:$AG$2500,COLUMN(C$1),FALSE))</f>
        <v/>
      </c>
      <c r="D1338" t="str">
        <f>IF($A1338="","",VLOOKUP($A1338,DATA_IMPORT!$A$2:$AG$2500,COLUMN(D$1),FALSE))</f>
        <v/>
      </c>
      <c r="E1338" s="106" t="str">
        <f>IF($A1338="","",VLOOKUP($A1338,DATA_IMPORT!$A$2:$AG$2500,COLUMN(F$1),FALSE))</f>
        <v/>
      </c>
      <c r="F1338" t="str">
        <f>IF($A1338="","",VLOOKUP($A1338,DATA_IMPORT!$A$2:$AG$2500,COLUMN(F$1),FALSE))</f>
        <v/>
      </c>
      <c r="G1338" t="str">
        <f>IF(A1338="","",F1338&amp;COUNTIF($B$2:$B1338,B1338))</f>
        <v/>
      </c>
      <c r="H1338" t="str">
        <f t="shared" si="40"/>
        <v/>
      </c>
      <c r="I1338" t="str">
        <f t="shared" si="41"/>
        <v/>
      </c>
      <c r="J1338" s="106" t="s">
        <v>42</v>
      </c>
      <c r="K1338" s="22" t="str">
        <f>IF($A1338="","",VLOOKUP($A1338,DATA_IMPORT!$A$2:$AG$2500,COLUMN(K$1),FALSE))</f>
        <v/>
      </c>
      <c r="L1338" s="22" t="str">
        <f>IF($A1338="","",VLOOKUP($A1338,DATA_IMPORT!$A$2:$AG$2500,COLUMN(L$1),FALSE))</f>
        <v/>
      </c>
      <c r="M1338" s="22" t="str">
        <f>IF($A1338="","",VLOOKUP($A1338,DATA_IMPORT!$A$2:$AG$2500,COLUMN(M$1),FALSE))</f>
        <v/>
      </c>
      <c r="N1338" s="22" t="str">
        <f>IF($A1338="","",VLOOKUP($A1338,DATA_IMPORT!$A$2:$AG$2500,COLUMN(N$1),FALSE))</f>
        <v/>
      </c>
      <c r="O1338" s="22" t="str">
        <f>IF($A1338="","",VLOOKUP($A1338,DATA_IMPORT!$A$2:$AG$2500,COLUMN(O$1),FALSE))</f>
        <v/>
      </c>
      <c r="P1338" s="22" t="str">
        <f>IF($A1338="","",VLOOKUP($A1338,DATA_IMPORT!$A$2:$AG$2500,COLUMN(P$1),FALSE))</f>
        <v/>
      </c>
      <c r="Q1338" s="23" t="str">
        <f>IF($A1338="","",VLOOKUP($A1338,DATA_IMPORT!$A$2:$AG$2500,COLUMN(Q$1),FALSE))</f>
        <v/>
      </c>
      <c r="R1338" s="22" t="str">
        <f>IF($A1338="","",VLOOKUP($A1338,DATA_IMPORT!$A$2:$AG$2500,COLUMN(R$1),FALSE))</f>
        <v/>
      </c>
      <c r="S1338" s="23" t="str">
        <f>IF($A1338="","",VLOOKUP($A1338,DATA_IMPORT!$A$2:$AG$2500,COLUMN(S$1),FALSE))</f>
        <v/>
      </c>
      <c r="T1338" s="22" t="str">
        <f>IF($A1338="","",VLOOKUP($A1338,DATA_IMPORT!$A$2:$AG$2500,COLUMN(T$1),FALSE))</f>
        <v/>
      </c>
      <c r="U1338" s="23" t="str">
        <f>IF($A1338="","",VLOOKUP($A1338,DATA_IMPORT!$A$2:$AG$2500,COLUMN(U$1),FALSE))</f>
        <v/>
      </c>
      <c r="V1338" s="22" t="str">
        <f>IF($A1338="","",VLOOKUP($A1338,DATA_IMPORT!$A$2:$AG$2500,COLUMN(V$1),FALSE))</f>
        <v/>
      </c>
      <c r="W1338" s="22" t="str">
        <f>IF($A1338="","",VLOOKUP($A1338,DATA_IMPORT!$A$2:$AG$2500,COLUMN(W$1),FALSE))</f>
        <v/>
      </c>
      <c r="X1338" s="96" t="str">
        <f>IF($A1338="","",VLOOKUP($A1338,DATA_IMPORT!$A$2:$AG$2500,COLUMN(X$1),FALSE))</f>
        <v/>
      </c>
      <c r="Y1338" s="96" t="str">
        <f>IF($A1338="","",VLOOKUP($A1338,DATA_IMPORT!$A$2:$AG$2500,COLUMN(Y$1),FALSE))</f>
        <v/>
      </c>
      <c r="Z1338" s="22" t="str">
        <f>IF($A1338="","",VLOOKUP($A1338,DATA_IMPORT!$A$2:$AG$2500,COLUMN(Z$1),FALSE))</f>
        <v/>
      </c>
      <c r="AA1338" s="96" t="str">
        <f>IF($A1338="","",VLOOKUP($A1338,DATA_IMPORT!$A$2:$AG$2500,COLUMN(AA$1),FALSE))</f>
        <v/>
      </c>
      <c r="AB1338" s="96" t="str">
        <f>IF($A1338="","",VLOOKUP($A1338,DATA_IMPORT!$A$2:$AG$2500,COLUMN(AB$1),FALSE))</f>
        <v/>
      </c>
      <c r="AC1338" s="22" t="str">
        <f>IF($A1338="","",VLOOKUP($A1338,DATA_IMPORT!$A$2:$AG$2500,COLUMN(AC$1),FALSE))</f>
        <v/>
      </c>
      <c r="AD1338" s="96" t="str">
        <f>IF($A1338="","",VLOOKUP($A1338,DATA_IMPORT!$A$2:$AG$2500,COLUMN(AD$1),FALSE))</f>
        <v/>
      </c>
      <c r="AE1338" s="96" t="str">
        <f>IF($A1338="","",VLOOKUP($A1338,DATA_IMPORT!$A$2:$AG$2500,COLUMN(AE$1),FALSE))</f>
        <v/>
      </c>
      <c r="AF1338" s="96" t="str">
        <f>IF($A1338="","",VLOOKUP($A1338,DATA_IMPORT!$A$2:$AG$2500,COLUMN(AF$1),FALSE))</f>
        <v/>
      </c>
      <c r="AG1338" s="96" t="str">
        <f>IF($A1338="","",VLOOKUP($A1338,DATA_IMPORT!$A$2:$AG$2500,COLUMN(AG$1),FALSE))</f>
        <v/>
      </c>
    </row>
    <row r="1339" spans="2:33">
      <c r="B1339" t="str">
        <f>IF($A1339="","",VLOOKUP($A1339,DATA_IMPORT!$A$2:$AG$2500,COLUMN(B$1),FALSE))</f>
        <v/>
      </c>
      <c r="C1339" t="str">
        <f>IF($A1339="","",VLOOKUP($A1339,DATA_IMPORT!$A$2:$AG$2500,COLUMN(C$1),FALSE))</f>
        <v/>
      </c>
      <c r="D1339" t="str">
        <f>IF($A1339="","",VLOOKUP($A1339,DATA_IMPORT!$A$2:$AG$2500,COLUMN(D$1),FALSE))</f>
        <v/>
      </c>
      <c r="E1339" s="106" t="str">
        <f>IF($A1339="","",VLOOKUP($A1339,DATA_IMPORT!$A$2:$AG$2500,COLUMN(F$1),FALSE))</f>
        <v/>
      </c>
      <c r="F1339" t="str">
        <f>IF($A1339="","",VLOOKUP($A1339,DATA_IMPORT!$A$2:$AG$2500,COLUMN(F$1),FALSE))</f>
        <v/>
      </c>
      <c r="G1339" t="str">
        <f>IF(A1339="","",F1339&amp;COUNTIF($B$2:$B1339,B1339))</f>
        <v/>
      </c>
      <c r="H1339" t="str">
        <f t="shared" si="40"/>
        <v/>
      </c>
      <c r="I1339" t="str">
        <f t="shared" si="41"/>
        <v/>
      </c>
      <c r="J1339" s="106" t="s">
        <v>42</v>
      </c>
      <c r="K1339" s="22" t="str">
        <f>IF($A1339="","",VLOOKUP($A1339,DATA_IMPORT!$A$2:$AG$2500,COLUMN(K$1),FALSE))</f>
        <v/>
      </c>
      <c r="L1339" s="22" t="str">
        <f>IF($A1339="","",VLOOKUP($A1339,DATA_IMPORT!$A$2:$AG$2500,COLUMN(L$1),FALSE))</f>
        <v/>
      </c>
      <c r="M1339" s="22" t="str">
        <f>IF($A1339="","",VLOOKUP($A1339,DATA_IMPORT!$A$2:$AG$2500,COLUMN(M$1),FALSE))</f>
        <v/>
      </c>
      <c r="N1339" s="22" t="str">
        <f>IF($A1339="","",VLOOKUP($A1339,DATA_IMPORT!$A$2:$AG$2500,COLUMN(N$1),FALSE))</f>
        <v/>
      </c>
      <c r="O1339" s="22" t="str">
        <f>IF($A1339="","",VLOOKUP($A1339,DATA_IMPORT!$A$2:$AG$2500,COLUMN(O$1),FALSE))</f>
        <v/>
      </c>
      <c r="P1339" s="22" t="str">
        <f>IF($A1339="","",VLOOKUP($A1339,DATA_IMPORT!$A$2:$AG$2500,COLUMN(P$1),FALSE))</f>
        <v/>
      </c>
      <c r="Q1339" s="23" t="str">
        <f>IF($A1339="","",VLOOKUP($A1339,DATA_IMPORT!$A$2:$AG$2500,COLUMN(Q$1),FALSE))</f>
        <v/>
      </c>
      <c r="R1339" s="22" t="str">
        <f>IF($A1339="","",VLOOKUP($A1339,DATA_IMPORT!$A$2:$AG$2500,COLUMN(R$1),FALSE))</f>
        <v/>
      </c>
      <c r="S1339" s="23" t="str">
        <f>IF($A1339="","",VLOOKUP($A1339,DATA_IMPORT!$A$2:$AG$2500,COLUMN(S$1),FALSE))</f>
        <v/>
      </c>
      <c r="T1339" s="22" t="str">
        <f>IF($A1339="","",VLOOKUP($A1339,DATA_IMPORT!$A$2:$AG$2500,COLUMN(T$1),FALSE))</f>
        <v/>
      </c>
      <c r="U1339" s="23" t="str">
        <f>IF($A1339="","",VLOOKUP($A1339,DATA_IMPORT!$A$2:$AG$2500,COLUMN(U$1),FALSE))</f>
        <v/>
      </c>
      <c r="V1339" s="22" t="str">
        <f>IF($A1339="","",VLOOKUP($A1339,DATA_IMPORT!$A$2:$AG$2500,COLUMN(V$1),FALSE))</f>
        <v/>
      </c>
      <c r="W1339" s="22" t="str">
        <f>IF($A1339="","",VLOOKUP($A1339,DATA_IMPORT!$A$2:$AG$2500,COLUMN(W$1),FALSE))</f>
        <v/>
      </c>
      <c r="X1339" s="96" t="str">
        <f>IF($A1339="","",VLOOKUP($A1339,DATA_IMPORT!$A$2:$AG$2500,COLUMN(X$1),FALSE))</f>
        <v/>
      </c>
      <c r="Y1339" s="96" t="str">
        <f>IF($A1339="","",VLOOKUP($A1339,DATA_IMPORT!$A$2:$AG$2500,COLUMN(Y$1),FALSE))</f>
        <v/>
      </c>
      <c r="Z1339" s="22" t="str">
        <f>IF($A1339="","",VLOOKUP($A1339,DATA_IMPORT!$A$2:$AG$2500,COLUMN(Z$1),FALSE))</f>
        <v/>
      </c>
      <c r="AA1339" s="96" t="str">
        <f>IF($A1339="","",VLOOKUP($A1339,DATA_IMPORT!$A$2:$AG$2500,COLUMN(AA$1),FALSE))</f>
        <v/>
      </c>
      <c r="AB1339" s="96" t="str">
        <f>IF($A1339="","",VLOOKUP($A1339,DATA_IMPORT!$A$2:$AG$2500,COLUMN(AB$1),FALSE))</f>
        <v/>
      </c>
      <c r="AC1339" s="22" t="str">
        <f>IF($A1339="","",VLOOKUP($A1339,DATA_IMPORT!$A$2:$AG$2500,COLUMN(AC$1),FALSE))</f>
        <v/>
      </c>
      <c r="AD1339" s="96" t="str">
        <f>IF($A1339="","",VLOOKUP($A1339,DATA_IMPORT!$A$2:$AG$2500,COLUMN(AD$1),FALSE))</f>
        <v/>
      </c>
      <c r="AE1339" s="96" t="str">
        <f>IF($A1339="","",VLOOKUP($A1339,DATA_IMPORT!$A$2:$AG$2500,COLUMN(AE$1),FALSE))</f>
        <v/>
      </c>
      <c r="AF1339" s="96" t="str">
        <f>IF($A1339="","",VLOOKUP($A1339,DATA_IMPORT!$A$2:$AG$2500,COLUMN(AF$1),FALSE))</f>
        <v/>
      </c>
      <c r="AG1339" s="96" t="str">
        <f>IF($A1339="","",VLOOKUP($A1339,DATA_IMPORT!$A$2:$AG$2500,COLUMN(AG$1),FALSE))</f>
        <v/>
      </c>
    </row>
    <row r="1340" spans="2:33">
      <c r="B1340" t="str">
        <f>IF($A1340="","",VLOOKUP($A1340,DATA_IMPORT!$A$2:$AG$2500,COLUMN(B$1),FALSE))</f>
        <v/>
      </c>
      <c r="C1340" t="str">
        <f>IF($A1340="","",VLOOKUP($A1340,DATA_IMPORT!$A$2:$AG$2500,COLUMN(C$1),FALSE))</f>
        <v/>
      </c>
      <c r="D1340" t="str">
        <f>IF($A1340="","",VLOOKUP($A1340,DATA_IMPORT!$A$2:$AG$2500,COLUMN(D$1),FALSE))</f>
        <v/>
      </c>
      <c r="E1340" s="106" t="str">
        <f>IF($A1340="","",VLOOKUP($A1340,DATA_IMPORT!$A$2:$AG$2500,COLUMN(F$1),FALSE))</f>
        <v/>
      </c>
      <c r="F1340" t="str">
        <f>IF($A1340="","",VLOOKUP($A1340,DATA_IMPORT!$A$2:$AG$2500,COLUMN(F$1),FALSE))</f>
        <v/>
      </c>
      <c r="G1340" t="str">
        <f>IF(A1340="","",F1340&amp;COUNTIF($B$2:$B1340,B1340))</f>
        <v/>
      </c>
      <c r="H1340" t="str">
        <f t="shared" si="40"/>
        <v/>
      </c>
      <c r="I1340" t="str">
        <f t="shared" si="41"/>
        <v/>
      </c>
      <c r="J1340" s="106" t="s">
        <v>42</v>
      </c>
      <c r="K1340" s="22" t="str">
        <f>IF($A1340="","",VLOOKUP($A1340,DATA_IMPORT!$A$2:$AG$2500,COLUMN(K$1),FALSE))</f>
        <v/>
      </c>
      <c r="L1340" s="22" t="str">
        <f>IF($A1340="","",VLOOKUP($A1340,DATA_IMPORT!$A$2:$AG$2500,COLUMN(L$1),FALSE))</f>
        <v/>
      </c>
      <c r="M1340" s="22" t="str">
        <f>IF($A1340="","",VLOOKUP($A1340,DATA_IMPORT!$A$2:$AG$2500,COLUMN(M$1),FALSE))</f>
        <v/>
      </c>
      <c r="N1340" s="22" t="str">
        <f>IF($A1340="","",VLOOKUP($A1340,DATA_IMPORT!$A$2:$AG$2500,COLUMN(N$1),FALSE))</f>
        <v/>
      </c>
      <c r="O1340" s="22" t="str">
        <f>IF($A1340="","",VLOOKUP($A1340,DATA_IMPORT!$A$2:$AG$2500,COLUMN(O$1),FALSE))</f>
        <v/>
      </c>
      <c r="P1340" s="22" t="str">
        <f>IF($A1340="","",VLOOKUP($A1340,DATA_IMPORT!$A$2:$AG$2500,COLUMN(P$1),FALSE))</f>
        <v/>
      </c>
      <c r="Q1340" s="23" t="str">
        <f>IF($A1340="","",VLOOKUP($A1340,DATA_IMPORT!$A$2:$AG$2500,COLUMN(Q$1),FALSE))</f>
        <v/>
      </c>
      <c r="R1340" s="22" t="str">
        <f>IF($A1340="","",VLOOKUP($A1340,DATA_IMPORT!$A$2:$AG$2500,COLUMN(R$1),FALSE))</f>
        <v/>
      </c>
      <c r="S1340" s="23" t="str">
        <f>IF($A1340="","",VLOOKUP($A1340,DATA_IMPORT!$A$2:$AG$2500,COLUMN(S$1),FALSE))</f>
        <v/>
      </c>
      <c r="T1340" s="22" t="str">
        <f>IF($A1340="","",VLOOKUP($A1340,DATA_IMPORT!$A$2:$AG$2500,COLUMN(T$1),FALSE))</f>
        <v/>
      </c>
      <c r="U1340" s="23" t="str">
        <f>IF($A1340="","",VLOOKUP($A1340,DATA_IMPORT!$A$2:$AG$2500,COLUMN(U$1),FALSE))</f>
        <v/>
      </c>
      <c r="V1340" s="22" t="str">
        <f>IF($A1340="","",VLOOKUP($A1340,DATA_IMPORT!$A$2:$AG$2500,COLUMN(V$1),FALSE))</f>
        <v/>
      </c>
      <c r="W1340" s="22" t="str">
        <f>IF($A1340="","",VLOOKUP($A1340,DATA_IMPORT!$A$2:$AG$2500,COLUMN(W$1),FALSE))</f>
        <v/>
      </c>
      <c r="X1340" s="96" t="str">
        <f>IF($A1340="","",VLOOKUP($A1340,DATA_IMPORT!$A$2:$AG$2500,COLUMN(X$1),FALSE))</f>
        <v/>
      </c>
      <c r="Y1340" s="96" t="str">
        <f>IF($A1340="","",VLOOKUP($A1340,DATA_IMPORT!$A$2:$AG$2500,COLUMN(Y$1),FALSE))</f>
        <v/>
      </c>
      <c r="Z1340" s="22" t="str">
        <f>IF($A1340="","",VLOOKUP($A1340,DATA_IMPORT!$A$2:$AG$2500,COLUMN(Z$1),FALSE))</f>
        <v/>
      </c>
      <c r="AA1340" s="96" t="str">
        <f>IF($A1340="","",VLOOKUP($A1340,DATA_IMPORT!$A$2:$AG$2500,COLUMN(AA$1),FALSE))</f>
        <v/>
      </c>
      <c r="AB1340" s="96" t="str">
        <f>IF($A1340="","",VLOOKUP($A1340,DATA_IMPORT!$A$2:$AG$2500,COLUMN(AB$1),FALSE))</f>
        <v/>
      </c>
      <c r="AC1340" s="22" t="str">
        <f>IF($A1340="","",VLOOKUP($A1340,DATA_IMPORT!$A$2:$AG$2500,COLUMN(AC$1),FALSE))</f>
        <v/>
      </c>
      <c r="AD1340" s="96" t="str">
        <f>IF($A1340="","",VLOOKUP($A1340,DATA_IMPORT!$A$2:$AG$2500,COLUMN(AD$1),FALSE))</f>
        <v/>
      </c>
      <c r="AE1340" s="96" t="str">
        <f>IF($A1340="","",VLOOKUP($A1340,DATA_IMPORT!$A$2:$AG$2500,COLUMN(AE$1),FALSE))</f>
        <v/>
      </c>
      <c r="AF1340" s="96" t="str">
        <f>IF($A1340="","",VLOOKUP($A1340,DATA_IMPORT!$A$2:$AG$2500,COLUMN(AF$1),FALSE))</f>
        <v/>
      </c>
      <c r="AG1340" s="96" t="str">
        <f>IF($A1340="","",VLOOKUP($A1340,DATA_IMPORT!$A$2:$AG$2500,COLUMN(AG$1),FALSE))</f>
        <v/>
      </c>
    </row>
    <row r="1341" spans="2:33">
      <c r="B1341" t="str">
        <f>IF($A1341="","",VLOOKUP($A1341,DATA_IMPORT!$A$2:$AG$2500,COLUMN(B$1),FALSE))</f>
        <v/>
      </c>
      <c r="C1341" t="str">
        <f>IF($A1341="","",VLOOKUP($A1341,DATA_IMPORT!$A$2:$AG$2500,COLUMN(C$1),FALSE))</f>
        <v/>
      </c>
      <c r="D1341" t="str">
        <f>IF($A1341="","",VLOOKUP($A1341,DATA_IMPORT!$A$2:$AG$2500,COLUMN(D$1),FALSE))</f>
        <v/>
      </c>
      <c r="E1341" s="106" t="str">
        <f>IF($A1341="","",VLOOKUP($A1341,DATA_IMPORT!$A$2:$AG$2500,COLUMN(F$1),FALSE))</f>
        <v/>
      </c>
      <c r="F1341" t="str">
        <f>IF($A1341="","",VLOOKUP($A1341,DATA_IMPORT!$A$2:$AG$2500,COLUMN(F$1),FALSE))</f>
        <v/>
      </c>
      <c r="G1341" t="str">
        <f>IF(A1341="","",F1341&amp;COUNTIF($B$2:$B1341,B1341))</f>
        <v/>
      </c>
      <c r="H1341" t="str">
        <f t="shared" si="40"/>
        <v/>
      </c>
      <c r="I1341" t="str">
        <f t="shared" si="41"/>
        <v/>
      </c>
      <c r="J1341" s="106" t="s">
        <v>42</v>
      </c>
      <c r="K1341" s="22" t="str">
        <f>IF($A1341="","",VLOOKUP($A1341,DATA_IMPORT!$A$2:$AG$2500,COLUMN(K$1),FALSE))</f>
        <v/>
      </c>
      <c r="L1341" s="22" t="str">
        <f>IF($A1341="","",VLOOKUP($A1341,DATA_IMPORT!$A$2:$AG$2500,COLUMN(L$1),FALSE))</f>
        <v/>
      </c>
      <c r="M1341" s="22" t="str">
        <f>IF($A1341="","",VLOOKUP($A1341,DATA_IMPORT!$A$2:$AG$2500,COLUMN(M$1),FALSE))</f>
        <v/>
      </c>
      <c r="N1341" s="22" t="str">
        <f>IF($A1341="","",VLOOKUP($A1341,DATA_IMPORT!$A$2:$AG$2500,COLUMN(N$1),FALSE))</f>
        <v/>
      </c>
      <c r="O1341" s="22" t="str">
        <f>IF($A1341="","",VLOOKUP($A1341,DATA_IMPORT!$A$2:$AG$2500,COLUMN(O$1),FALSE))</f>
        <v/>
      </c>
      <c r="P1341" s="22" t="str">
        <f>IF($A1341="","",VLOOKUP($A1341,DATA_IMPORT!$A$2:$AG$2500,COLUMN(P$1),FALSE))</f>
        <v/>
      </c>
      <c r="Q1341" s="23" t="str">
        <f>IF($A1341="","",VLOOKUP($A1341,DATA_IMPORT!$A$2:$AG$2500,COLUMN(Q$1),FALSE))</f>
        <v/>
      </c>
      <c r="R1341" s="22" t="str">
        <f>IF($A1341="","",VLOOKUP($A1341,DATA_IMPORT!$A$2:$AG$2500,COLUMN(R$1),FALSE))</f>
        <v/>
      </c>
      <c r="S1341" s="23" t="str">
        <f>IF($A1341="","",VLOOKUP($A1341,DATA_IMPORT!$A$2:$AG$2500,COLUMN(S$1),FALSE))</f>
        <v/>
      </c>
      <c r="T1341" s="22" t="str">
        <f>IF($A1341="","",VLOOKUP($A1341,DATA_IMPORT!$A$2:$AG$2500,COLUMN(T$1),FALSE))</f>
        <v/>
      </c>
      <c r="U1341" s="23" t="str">
        <f>IF($A1341="","",VLOOKUP($A1341,DATA_IMPORT!$A$2:$AG$2500,COLUMN(U$1),FALSE))</f>
        <v/>
      </c>
      <c r="V1341" s="22" t="str">
        <f>IF($A1341="","",VLOOKUP($A1341,DATA_IMPORT!$A$2:$AG$2500,COLUMN(V$1),FALSE))</f>
        <v/>
      </c>
      <c r="W1341" s="22" t="str">
        <f>IF($A1341="","",VLOOKUP($A1341,DATA_IMPORT!$A$2:$AG$2500,COLUMN(W$1),FALSE))</f>
        <v/>
      </c>
      <c r="X1341" s="96" t="str">
        <f>IF($A1341="","",VLOOKUP($A1341,DATA_IMPORT!$A$2:$AG$2500,COLUMN(X$1),FALSE))</f>
        <v/>
      </c>
      <c r="Y1341" s="96" t="str">
        <f>IF($A1341="","",VLOOKUP($A1341,DATA_IMPORT!$A$2:$AG$2500,COLUMN(Y$1),FALSE))</f>
        <v/>
      </c>
      <c r="Z1341" s="22" t="str">
        <f>IF($A1341="","",VLOOKUP($A1341,DATA_IMPORT!$A$2:$AG$2500,COLUMN(Z$1),FALSE))</f>
        <v/>
      </c>
      <c r="AA1341" s="96" t="str">
        <f>IF($A1341="","",VLOOKUP($A1341,DATA_IMPORT!$A$2:$AG$2500,COLUMN(AA$1),FALSE))</f>
        <v/>
      </c>
      <c r="AB1341" s="96" t="str">
        <f>IF($A1341="","",VLOOKUP($A1341,DATA_IMPORT!$A$2:$AG$2500,COLUMN(AB$1),FALSE))</f>
        <v/>
      </c>
      <c r="AC1341" s="22" t="str">
        <f>IF($A1341="","",VLOOKUP($A1341,DATA_IMPORT!$A$2:$AG$2500,COLUMN(AC$1),FALSE))</f>
        <v/>
      </c>
      <c r="AD1341" s="96" t="str">
        <f>IF($A1341="","",VLOOKUP($A1341,DATA_IMPORT!$A$2:$AG$2500,COLUMN(AD$1),FALSE))</f>
        <v/>
      </c>
      <c r="AE1341" s="96" t="str">
        <f>IF($A1341="","",VLOOKUP($A1341,DATA_IMPORT!$A$2:$AG$2500,COLUMN(AE$1),FALSE))</f>
        <v/>
      </c>
      <c r="AF1341" s="96" t="str">
        <f>IF($A1341="","",VLOOKUP($A1341,DATA_IMPORT!$A$2:$AG$2500,COLUMN(AF$1),FALSE))</f>
        <v/>
      </c>
      <c r="AG1341" s="96" t="str">
        <f>IF($A1341="","",VLOOKUP($A1341,DATA_IMPORT!$A$2:$AG$2500,COLUMN(AG$1),FALSE))</f>
        <v/>
      </c>
    </row>
    <row r="1342" spans="2:33">
      <c r="B1342" t="str">
        <f>IF($A1342="","",VLOOKUP($A1342,DATA_IMPORT!$A$2:$AG$2500,COLUMN(B$1),FALSE))</f>
        <v/>
      </c>
      <c r="C1342" t="str">
        <f>IF($A1342="","",VLOOKUP($A1342,DATA_IMPORT!$A$2:$AG$2500,COLUMN(C$1),FALSE))</f>
        <v/>
      </c>
      <c r="D1342" t="str">
        <f>IF($A1342="","",VLOOKUP($A1342,DATA_IMPORT!$A$2:$AG$2500,COLUMN(D$1),FALSE))</f>
        <v/>
      </c>
      <c r="E1342" s="106" t="str">
        <f>IF($A1342="","",VLOOKUP($A1342,DATA_IMPORT!$A$2:$AG$2500,COLUMN(F$1),FALSE))</f>
        <v/>
      </c>
      <c r="F1342" t="str">
        <f>IF($A1342="","",VLOOKUP($A1342,DATA_IMPORT!$A$2:$AG$2500,COLUMN(F$1),FALSE))</f>
        <v/>
      </c>
      <c r="G1342" t="str">
        <f>IF(A1342="","",F1342&amp;COUNTIF($B$2:$B1342,B1342))</f>
        <v/>
      </c>
      <c r="H1342" t="str">
        <f t="shared" si="40"/>
        <v/>
      </c>
      <c r="I1342" t="str">
        <f t="shared" si="41"/>
        <v/>
      </c>
      <c r="J1342" s="106" t="s">
        <v>42</v>
      </c>
      <c r="K1342" s="22" t="str">
        <f>IF($A1342="","",VLOOKUP($A1342,DATA_IMPORT!$A$2:$AG$2500,COLUMN(K$1),FALSE))</f>
        <v/>
      </c>
      <c r="L1342" s="22" t="str">
        <f>IF($A1342="","",VLOOKUP($A1342,DATA_IMPORT!$A$2:$AG$2500,COLUMN(L$1),FALSE))</f>
        <v/>
      </c>
      <c r="M1342" s="22" t="str">
        <f>IF($A1342="","",VLOOKUP($A1342,DATA_IMPORT!$A$2:$AG$2500,COLUMN(M$1),FALSE))</f>
        <v/>
      </c>
      <c r="N1342" s="22" t="str">
        <f>IF($A1342="","",VLOOKUP($A1342,DATA_IMPORT!$A$2:$AG$2500,COLUMN(N$1),FALSE))</f>
        <v/>
      </c>
      <c r="O1342" s="22" t="str">
        <f>IF($A1342="","",VLOOKUP($A1342,DATA_IMPORT!$A$2:$AG$2500,COLUMN(O$1),FALSE))</f>
        <v/>
      </c>
      <c r="P1342" s="22" t="str">
        <f>IF($A1342="","",VLOOKUP($A1342,DATA_IMPORT!$A$2:$AG$2500,COLUMN(P$1),FALSE))</f>
        <v/>
      </c>
      <c r="Q1342" s="23" t="str">
        <f>IF($A1342="","",VLOOKUP($A1342,DATA_IMPORT!$A$2:$AG$2500,COLUMN(Q$1),FALSE))</f>
        <v/>
      </c>
      <c r="R1342" s="22" t="str">
        <f>IF($A1342="","",VLOOKUP($A1342,DATA_IMPORT!$A$2:$AG$2500,COLUMN(R$1),FALSE))</f>
        <v/>
      </c>
      <c r="S1342" s="23" t="str">
        <f>IF($A1342="","",VLOOKUP($A1342,DATA_IMPORT!$A$2:$AG$2500,COLUMN(S$1),FALSE))</f>
        <v/>
      </c>
      <c r="T1342" s="22" t="str">
        <f>IF($A1342="","",VLOOKUP($A1342,DATA_IMPORT!$A$2:$AG$2500,COLUMN(T$1),FALSE))</f>
        <v/>
      </c>
      <c r="U1342" s="23" t="str">
        <f>IF($A1342="","",VLOOKUP($A1342,DATA_IMPORT!$A$2:$AG$2500,COLUMN(U$1),FALSE))</f>
        <v/>
      </c>
      <c r="V1342" s="22" t="str">
        <f>IF($A1342="","",VLOOKUP($A1342,DATA_IMPORT!$A$2:$AG$2500,COLUMN(V$1),FALSE))</f>
        <v/>
      </c>
      <c r="W1342" s="22" t="str">
        <f>IF($A1342="","",VLOOKUP($A1342,DATA_IMPORT!$A$2:$AG$2500,COLUMN(W$1),FALSE))</f>
        <v/>
      </c>
      <c r="X1342" s="96" t="str">
        <f>IF($A1342="","",VLOOKUP($A1342,DATA_IMPORT!$A$2:$AG$2500,COLUMN(X$1),FALSE))</f>
        <v/>
      </c>
      <c r="Y1342" s="96" t="str">
        <f>IF($A1342="","",VLOOKUP($A1342,DATA_IMPORT!$A$2:$AG$2500,COLUMN(Y$1),FALSE))</f>
        <v/>
      </c>
      <c r="Z1342" s="22" t="str">
        <f>IF($A1342="","",VLOOKUP($A1342,DATA_IMPORT!$A$2:$AG$2500,COLUMN(Z$1),FALSE))</f>
        <v/>
      </c>
      <c r="AA1342" s="96" t="str">
        <f>IF($A1342="","",VLOOKUP($A1342,DATA_IMPORT!$A$2:$AG$2500,COLUMN(AA$1),FALSE))</f>
        <v/>
      </c>
      <c r="AB1342" s="96" t="str">
        <f>IF($A1342="","",VLOOKUP($A1342,DATA_IMPORT!$A$2:$AG$2500,COLUMN(AB$1),FALSE))</f>
        <v/>
      </c>
      <c r="AC1342" s="22" t="str">
        <f>IF($A1342="","",VLOOKUP($A1342,DATA_IMPORT!$A$2:$AG$2500,COLUMN(AC$1),FALSE))</f>
        <v/>
      </c>
      <c r="AD1342" s="96" t="str">
        <f>IF($A1342="","",VLOOKUP($A1342,DATA_IMPORT!$A$2:$AG$2500,COLUMN(AD$1),FALSE))</f>
        <v/>
      </c>
      <c r="AE1342" s="96" t="str">
        <f>IF($A1342="","",VLOOKUP($A1342,DATA_IMPORT!$A$2:$AG$2500,COLUMN(AE$1),FALSE))</f>
        <v/>
      </c>
      <c r="AF1342" s="96" t="str">
        <f>IF($A1342="","",VLOOKUP($A1342,DATA_IMPORT!$A$2:$AG$2500,COLUMN(AF$1),FALSE))</f>
        <v/>
      </c>
      <c r="AG1342" s="96" t="str">
        <f>IF($A1342="","",VLOOKUP($A1342,DATA_IMPORT!$A$2:$AG$2500,COLUMN(AG$1),FALSE))</f>
        <v/>
      </c>
    </row>
    <row r="1343" spans="2:33">
      <c r="B1343" t="str">
        <f>IF($A1343="","",VLOOKUP($A1343,DATA_IMPORT!$A$2:$AG$2500,COLUMN(B$1),FALSE))</f>
        <v/>
      </c>
      <c r="C1343" t="str">
        <f>IF($A1343="","",VLOOKUP($A1343,DATA_IMPORT!$A$2:$AG$2500,COLUMN(C$1),FALSE))</f>
        <v/>
      </c>
      <c r="D1343" t="str">
        <f>IF($A1343="","",VLOOKUP($A1343,DATA_IMPORT!$A$2:$AG$2500,COLUMN(D$1),FALSE))</f>
        <v/>
      </c>
      <c r="E1343" s="106" t="str">
        <f>IF($A1343="","",VLOOKUP($A1343,DATA_IMPORT!$A$2:$AG$2500,COLUMN(F$1),FALSE))</f>
        <v/>
      </c>
      <c r="F1343" t="str">
        <f>IF($A1343="","",VLOOKUP($A1343,DATA_IMPORT!$A$2:$AG$2500,COLUMN(F$1),FALSE))</f>
        <v/>
      </c>
      <c r="G1343" t="str">
        <f>IF(A1343="","",F1343&amp;COUNTIF($B$2:$B1343,B1343))</f>
        <v/>
      </c>
      <c r="H1343" t="str">
        <f t="shared" si="40"/>
        <v/>
      </c>
      <c r="I1343" t="str">
        <f t="shared" si="41"/>
        <v/>
      </c>
      <c r="J1343" s="106" t="s">
        <v>42</v>
      </c>
      <c r="K1343" s="22" t="str">
        <f>IF($A1343="","",VLOOKUP($A1343,DATA_IMPORT!$A$2:$AG$2500,COLUMN(K$1),FALSE))</f>
        <v/>
      </c>
      <c r="L1343" s="22" t="str">
        <f>IF($A1343="","",VLOOKUP($A1343,DATA_IMPORT!$A$2:$AG$2500,COLUMN(L$1),FALSE))</f>
        <v/>
      </c>
      <c r="M1343" s="22" t="str">
        <f>IF($A1343="","",VLOOKUP($A1343,DATA_IMPORT!$A$2:$AG$2500,COLUMN(M$1),FALSE))</f>
        <v/>
      </c>
      <c r="N1343" s="22" t="str">
        <f>IF($A1343="","",VLOOKUP($A1343,DATA_IMPORT!$A$2:$AG$2500,COLUMN(N$1),FALSE))</f>
        <v/>
      </c>
      <c r="O1343" s="22" t="str">
        <f>IF($A1343="","",VLOOKUP($A1343,DATA_IMPORT!$A$2:$AG$2500,COLUMN(O$1),FALSE))</f>
        <v/>
      </c>
      <c r="P1343" s="22" t="str">
        <f>IF($A1343="","",VLOOKUP($A1343,DATA_IMPORT!$A$2:$AG$2500,COLUMN(P$1),FALSE))</f>
        <v/>
      </c>
      <c r="Q1343" s="23" t="str">
        <f>IF($A1343="","",VLOOKUP($A1343,DATA_IMPORT!$A$2:$AG$2500,COLUMN(Q$1),FALSE))</f>
        <v/>
      </c>
      <c r="R1343" s="22" t="str">
        <f>IF($A1343="","",VLOOKUP($A1343,DATA_IMPORT!$A$2:$AG$2500,COLUMN(R$1),FALSE))</f>
        <v/>
      </c>
      <c r="S1343" s="23" t="str">
        <f>IF($A1343="","",VLOOKUP($A1343,DATA_IMPORT!$A$2:$AG$2500,COLUMN(S$1),FALSE))</f>
        <v/>
      </c>
      <c r="T1343" s="22" t="str">
        <f>IF($A1343="","",VLOOKUP($A1343,DATA_IMPORT!$A$2:$AG$2500,COLUMN(T$1),FALSE))</f>
        <v/>
      </c>
      <c r="U1343" s="23" t="str">
        <f>IF($A1343="","",VLOOKUP($A1343,DATA_IMPORT!$A$2:$AG$2500,COLUMN(U$1),FALSE))</f>
        <v/>
      </c>
      <c r="V1343" s="22" t="str">
        <f>IF($A1343="","",VLOOKUP($A1343,DATA_IMPORT!$A$2:$AG$2500,COLUMN(V$1),FALSE))</f>
        <v/>
      </c>
      <c r="W1343" s="22" t="str">
        <f>IF($A1343="","",VLOOKUP($A1343,DATA_IMPORT!$A$2:$AG$2500,COLUMN(W$1),FALSE))</f>
        <v/>
      </c>
      <c r="X1343" s="96" t="str">
        <f>IF($A1343="","",VLOOKUP($A1343,DATA_IMPORT!$A$2:$AG$2500,COLUMN(X$1),FALSE))</f>
        <v/>
      </c>
      <c r="Y1343" s="96" t="str">
        <f>IF($A1343="","",VLOOKUP($A1343,DATA_IMPORT!$A$2:$AG$2500,COLUMN(Y$1),FALSE))</f>
        <v/>
      </c>
      <c r="Z1343" s="22" t="str">
        <f>IF($A1343="","",VLOOKUP($A1343,DATA_IMPORT!$A$2:$AG$2500,COLUMN(Z$1),FALSE))</f>
        <v/>
      </c>
      <c r="AA1343" s="96" t="str">
        <f>IF($A1343="","",VLOOKUP($A1343,DATA_IMPORT!$A$2:$AG$2500,COLUMN(AA$1),FALSE))</f>
        <v/>
      </c>
      <c r="AB1343" s="96" t="str">
        <f>IF($A1343="","",VLOOKUP($A1343,DATA_IMPORT!$A$2:$AG$2500,COLUMN(AB$1),FALSE))</f>
        <v/>
      </c>
      <c r="AC1343" s="22" t="str">
        <f>IF($A1343="","",VLOOKUP($A1343,DATA_IMPORT!$A$2:$AG$2500,COLUMN(AC$1),FALSE))</f>
        <v/>
      </c>
      <c r="AD1343" s="96" t="str">
        <f>IF($A1343="","",VLOOKUP($A1343,DATA_IMPORT!$A$2:$AG$2500,COLUMN(AD$1),FALSE))</f>
        <v/>
      </c>
      <c r="AE1343" s="96" t="str">
        <f>IF($A1343="","",VLOOKUP($A1343,DATA_IMPORT!$A$2:$AG$2500,COLUMN(AE$1),FALSE))</f>
        <v/>
      </c>
      <c r="AF1343" s="96" t="str">
        <f>IF($A1343="","",VLOOKUP($A1343,DATA_IMPORT!$A$2:$AG$2500,COLUMN(AF$1),FALSE))</f>
        <v/>
      </c>
      <c r="AG1343" s="96" t="str">
        <f>IF($A1343="","",VLOOKUP($A1343,DATA_IMPORT!$A$2:$AG$2500,COLUMN(AG$1),FALSE))</f>
        <v/>
      </c>
    </row>
    <row r="1344" spans="2:33">
      <c r="B1344" t="str">
        <f>IF($A1344="","",VLOOKUP($A1344,DATA_IMPORT!$A$2:$AG$2500,COLUMN(B$1),FALSE))</f>
        <v/>
      </c>
      <c r="C1344" t="str">
        <f>IF($A1344="","",VLOOKUP($A1344,DATA_IMPORT!$A$2:$AG$2500,COLUMN(C$1),FALSE))</f>
        <v/>
      </c>
      <c r="D1344" t="str">
        <f>IF($A1344="","",VLOOKUP($A1344,DATA_IMPORT!$A$2:$AG$2500,COLUMN(D$1),FALSE))</f>
        <v/>
      </c>
      <c r="E1344" s="106" t="str">
        <f>IF($A1344="","",VLOOKUP($A1344,DATA_IMPORT!$A$2:$AG$2500,COLUMN(F$1),FALSE))</f>
        <v/>
      </c>
      <c r="F1344" t="str">
        <f>IF($A1344="","",VLOOKUP($A1344,DATA_IMPORT!$A$2:$AG$2500,COLUMN(F$1),FALSE))</f>
        <v/>
      </c>
      <c r="G1344" t="str">
        <f>IF(A1344="","",F1344&amp;COUNTIF($B$2:$B1344,B1344))</f>
        <v/>
      </c>
      <c r="H1344" t="str">
        <f t="shared" si="40"/>
        <v/>
      </c>
      <c r="I1344" t="str">
        <f t="shared" si="41"/>
        <v/>
      </c>
      <c r="J1344" s="106" t="s">
        <v>42</v>
      </c>
      <c r="K1344" s="22" t="str">
        <f>IF($A1344="","",VLOOKUP($A1344,DATA_IMPORT!$A$2:$AG$2500,COLUMN(K$1),FALSE))</f>
        <v/>
      </c>
      <c r="L1344" s="22" t="str">
        <f>IF($A1344="","",VLOOKUP($A1344,DATA_IMPORT!$A$2:$AG$2500,COLUMN(L$1),FALSE))</f>
        <v/>
      </c>
      <c r="M1344" s="22" t="str">
        <f>IF($A1344="","",VLOOKUP($A1344,DATA_IMPORT!$A$2:$AG$2500,COLUMN(M$1),FALSE))</f>
        <v/>
      </c>
      <c r="N1344" s="22" t="str">
        <f>IF($A1344="","",VLOOKUP($A1344,DATA_IMPORT!$A$2:$AG$2500,COLUMN(N$1),FALSE))</f>
        <v/>
      </c>
      <c r="O1344" s="22" t="str">
        <f>IF($A1344="","",VLOOKUP($A1344,DATA_IMPORT!$A$2:$AG$2500,COLUMN(O$1),FALSE))</f>
        <v/>
      </c>
      <c r="P1344" s="22" t="str">
        <f>IF($A1344="","",VLOOKUP($A1344,DATA_IMPORT!$A$2:$AG$2500,COLUMN(P$1),FALSE))</f>
        <v/>
      </c>
      <c r="Q1344" s="23" t="str">
        <f>IF($A1344="","",VLOOKUP($A1344,DATA_IMPORT!$A$2:$AG$2500,COLUMN(Q$1),FALSE))</f>
        <v/>
      </c>
      <c r="R1344" s="22" t="str">
        <f>IF($A1344="","",VLOOKUP($A1344,DATA_IMPORT!$A$2:$AG$2500,COLUMN(R$1),FALSE))</f>
        <v/>
      </c>
      <c r="S1344" s="23" t="str">
        <f>IF($A1344="","",VLOOKUP($A1344,DATA_IMPORT!$A$2:$AG$2500,COLUMN(S$1),FALSE))</f>
        <v/>
      </c>
      <c r="T1344" s="22" t="str">
        <f>IF($A1344="","",VLOOKUP($A1344,DATA_IMPORT!$A$2:$AG$2500,COLUMN(T$1),FALSE))</f>
        <v/>
      </c>
      <c r="U1344" s="23" t="str">
        <f>IF($A1344="","",VLOOKUP($A1344,DATA_IMPORT!$A$2:$AG$2500,COLUMN(U$1),FALSE))</f>
        <v/>
      </c>
      <c r="V1344" s="22" t="str">
        <f>IF($A1344="","",VLOOKUP($A1344,DATA_IMPORT!$A$2:$AG$2500,COLUMN(V$1),FALSE))</f>
        <v/>
      </c>
      <c r="W1344" s="22" t="str">
        <f>IF($A1344="","",VLOOKUP($A1344,DATA_IMPORT!$A$2:$AG$2500,COLUMN(W$1),FALSE))</f>
        <v/>
      </c>
      <c r="X1344" s="96" t="str">
        <f>IF($A1344="","",VLOOKUP($A1344,DATA_IMPORT!$A$2:$AG$2500,COLUMN(X$1),FALSE))</f>
        <v/>
      </c>
      <c r="Y1344" s="96" t="str">
        <f>IF($A1344="","",VLOOKUP($A1344,DATA_IMPORT!$A$2:$AG$2500,COLUMN(Y$1),FALSE))</f>
        <v/>
      </c>
      <c r="Z1344" s="22" t="str">
        <f>IF($A1344="","",VLOOKUP($A1344,DATA_IMPORT!$A$2:$AG$2500,COLUMN(Z$1),FALSE))</f>
        <v/>
      </c>
      <c r="AA1344" s="96" t="str">
        <f>IF($A1344="","",VLOOKUP($A1344,DATA_IMPORT!$A$2:$AG$2500,COLUMN(AA$1),FALSE))</f>
        <v/>
      </c>
      <c r="AB1344" s="96" t="str">
        <f>IF($A1344="","",VLOOKUP($A1344,DATA_IMPORT!$A$2:$AG$2500,COLUMN(AB$1),FALSE))</f>
        <v/>
      </c>
      <c r="AC1344" s="22" t="str">
        <f>IF($A1344="","",VLOOKUP($A1344,DATA_IMPORT!$A$2:$AG$2500,COLUMN(AC$1),FALSE))</f>
        <v/>
      </c>
      <c r="AD1344" s="96" t="str">
        <f>IF($A1344="","",VLOOKUP($A1344,DATA_IMPORT!$A$2:$AG$2500,COLUMN(AD$1),FALSE))</f>
        <v/>
      </c>
      <c r="AE1344" s="96" t="str">
        <f>IF($A1344="","",VLOOKUP($A1344,DATA_IMPORT!$A$2:$AG$2500,COLUMN(AE$1),FALSE))</f>
        <v/>
      </c>
      <c r="AF1344" s="96" t="str">
        <f>IF($A1344="","",VLOOKUP($A1344,DATA_IMPORT!$A$2:$AG$2500,COLUMN(AF$1),FALSE))</f>
        <v/>
      </c>
      <c r="AG1344" s="96" t="str">
        <f>IF($A1344="","",VLOOKUP($A1344,DATA_IMPORT!$A$2:$AG$2500,COLUMN(AG$1),FALSE))</f>
        <v/>
      </c>
    </row>
    <row r="1345" spans="2:33">
      <c r="B1345" t="str">
        <f>IF($A1345="","",VLOOKUP($A1345,DATA_IMPORT!$A$2:$AG$2500,COLUMN(B$1),FALSE))</f>
        <v/>
      </c>
      <c r="C1345" t="str">
        <f>IF($A1345="","",VLOOKUP($A1345,DATA_IMPORT!$A$2:$AG$2500,COLUMN(C$1),FALSE))</f>
        <v/>
      </c>
      <c r="D1345" t="str">
        <f>IF($A1345="","",VLOOKUP($A1345,DATA_IMPORT!$A$2:$AG$2500,COLUMN(D$1),FALSE))</f>
        <v/>
      </c>
      <c r="E1345" s="106" t="str">
        <f>IF($A1345="","",VLOOKUP($A1345,DATA_IMPORT!$A$2:$AG$2500,COLUMN(F$1),FALSE))</f>
        <v/>
      </c>
      <c r="F1345" t="str">
        <f>IF($A1345="","",VLOOKUP($A1345,DATA_IMPORT!$A$2:$AG$2500,COLUMN(F$1),FALSE))</f>
        <v/>
      </c>
      <c r="G1345" t="str">
        <f>IF(A1345="","",F1345&amp;COUNTIF($B$2:$B1345,B1345))</f>
        <v/>
      </c>
      <c r="H1345" t="str">
        <f t="shared" si="40"/>
        <v/>
      </c>
      <c r="I1345" t="str">
        <f t="shared" si="41"/>
        <v/>
      </c>
      <c r="J1345" s="106" t="s">
        <v>42</v>
      </c>
      <c r="K1345" s="22" t="str">
        <f>IF($A1345="","",VLOOKUP($A1345,DATA_IMPORT!$A$2:$AG$2500,COLUMN(K$1),FALSE))</f>
        <v/>
      </c>
      <c r="L1345" s="22" t="str">
        <f>IF($A1345="","",VLOOKUP($A1345,DATA_IMPORT!$A$2:$AG$2500,COLUMN(L$1),FALSE))</f>
        <v/>
      </c>
      <c r="M1345" s="22" t="str">
        <f>IF($A1345="","",VLOOKUP($A1345,DATA_IMPORT!$A$2:$AG$2500,COLUMN(M$1),FALSE))</f>
        <v/>
      </c>
      <c r="N1345" s="22" t="str">
        <f>IF($A1345="","",VLOOKUP($A1345,DATA_IMPORT!$A$2:$AG$2500,COLUMN(N$1),FALSE))</f>
        <v/>
      </c>
      <c r="O1345" s="22" t="str">
        <f>IF($A1345="","",VLOOKUP($A1345,DATA_IMPORT!$A$2:$AG$2500,COLUMN(O$1),FALSE))</f>
        <v/>
      </c>
      <c r="P1345" s="22" t="str">
        <f>IF($A1345="","",VLOOKUP($A1345,DATA_IMPORT!$A$2:$AG$2500,COLUMN(P$1),FALSE))</f>
        <v/>
      </c>
      <c r="Q1345" s="23" t="str">
        <f>IF($A1345="","",VLOOKUP($A1345,DATA_IMPORT!$A$2:$AG$2500,COLUMN(Q$1),FALSE))</f>
        <v/>
      </c>
      <c r="R1345" s="22" t="str">
        <f>IF($A1345="","",VLOOKUP($A1345,DATA_IMPORT!$A$2:$AG$2500,COLUMN(R$1),FALSE))</f>
        <v/>
      </c>
      <c r="S1345" s="23" t="str">
        <f>IF($A1345="","",VLOOKUP($A1345,DATA_IMPORT!$A$2:$AG$2500,COLUMN(S$1),FALSE))</f>
        <v/>
      </c>
      <c r="T1345" s="22" t="str">
        <f>IF($A1345="","",VLOOKUP($A1345,DATA_IMPORT!$A$2:$AG$2500,COLUMN(T$1),FALSE))</f>
        <v/>
      </c>
      <c r="U1345" s="23" t="str">
        <f>IF($A1345="","",VLOOKUP($A1345,DATA_IMPORT!$A$2:$AG$2500,COLUMN(U$1),FALSE))</f>
        <v/>
      </c>
      <c r="V1345" s="22" t="str">
        <f>IF($A1345="","",VLOOKUP($A1345,DATA_IMPORT!$A$2:$AG$2500,COLUMN(V$1),FALSE))</f>
        <v/>
      </c>
      <c r="W1345" s="22" t="str">
        <f>IF($A1345="","",VLOOKUP($A1345,DATA_IMPORT!$A$2:$AG$2500,COLUMN(W$1),FALSE))</f>
        <v/>
      </c>
      <c r="X1345" s="96" t="str">
        <f>IF($A1345="","",VLOOKUP($A1345,DATA_IMPORT!$A$2:$AG$2500,COLUMN(X$1),FALSE))</f>
        <v/>
      </c>
      <c r="Y1345" s="96" t="str">
        <f>IF($A1345="","",VLOOKUP($A1345,DATA_IMPORT!$A$2:$AG$2500,COLUMN(Y$1),FALSE))</f>
        <v/>
      </c>
      <c r="Z1345" s="22" t="str">
        <f>IF($A1345="","",VLOOKUP($A1345,DATA_IMPORT!$A$2:$AG$2500,COLUMN(Z$1),FALSE))</f>
        <v/>
      </c>
      <c r="AA1345" s="96" t="str">
        <f>IF($A1345="","",VLOOKUP($A1345,DATA_IMPORT!$A$2:$AG$2500,COLUMN(AA$1),FALSE))</f>
        <v/>
      </c>
      <c r="AB1345" s="96" t="str">
        <f>IF($A1345="","",VLOOKUP($A1345,DATA_IMPORT!$A$2:$AG$2500,COLUMN(AB$1),FALSE))</f>
        <v/>
      </c>
      <c r="AC1345" s="22" t="str">
        <f>IF($A1345="","",VLOOKUP($A1345,DATA_IMPORT!$A$2:$AG$2500,COLUMN(AC$1),FALSE))</f>
        <v/>
      </c>
      <c r="AD1345" s="96" t="str">
        <f>IF($A1345="","",VLOOKUP($A1345,DATA_IMPORT!$A$2:$AG$2500,COLUMN(AD$1),FALSE))</f>
        <v/>
      </c>
      <c r="AE1345" s="96" t="str">
        <f>IF($A1345="","",VLOOKUP($A1345,DATA_IMPORT!$A$2:$AG$2500,COLUMN(AE$1),FALSE))</f>
        <v/>
      </c>
      <c r="AF1345" s="96" t="str">
        <f>IF($A1345="","",VLOOKUP($A1345,DATA_IMPORT!$A$2:$AG$2500,COLUMN(AF$1),FALSE))</f>
        <v/>
      </c>
      <c r="AG1345" s="96" t="str">
        <f>IF($A1345="","",VLOOKUP($A1345,DATA_IMPORT!$A$2:$AG$2500,COLUMN(AG$1),FALSE))</f>
        <v/>
      </c>
    </row>
    <row r="1346" spans="2:33">
      <c r="B1346" t="str">
        <f>IF($A1346="","",VLOOKUP($A1346,DATA_IMPORT!$A$2:$AG$2500,COLUMN(B$1),FALSE))</f>
        <v/>
      </c>
      <c r="C1346" t="str">
        <f>IF($A1346="","",VLOOKUP($A1346,DATA_IMPORT!$A$2:$AG$2500,COLUMN(C$1),FALSE))</f>
        <v/>
      </c>
      <c r="D1346" t="str">
        <f>IF($A1346="","",VLOOKUP($A1346,DATA_IMPORT!$A$2:$AG$2500,COLUMN(D$1),FALSE))</f>
        <v/>
      </c>
      <c r="E1346" s="106" t="str">
        <f>IF($A1346="","",VLOOKUP($A1346,DATA_IMPORT!$A$2:$AG$2500,COLUMN(F$1),FALSE))</f>
        <v/>
      </c>
      <c r="F1346" t="str">
        <f>IF($A1346="","",VLOOKUP($A1346,DATA_IMPORT!$A$2:$AG$2500,COLUMN(F$1),FALSE))</f>
        <v/>
      </c>
      <c r="G1346" t="str">
        <f>IF(A1346="","",F1346&amp;COUNTIF($B$2:$B1346,B1346))</f>
        <v/>
      </c>
      <c r="H1346" t="str">
        <f t="shared" si="40"/>
        <v/>
      </c>
      <c r="I1346" t="str">
        <f t="shared" si="41"/>
        <v/>
      </c>
      <c r="J1346" s="106" t="s">
        <v>42</v>
      </c>
      <c r="K1346" s="22" t="str">
        <f>IF($A1346="","",VLOOKUP($A1346,DATA_IMPORT!$A$2:$AG$2500,COLUMN(K$1),FALSE))</f>
        <v/>
      </c>
      <c r="L1346" s="22" t="str">
        <f>IF($A1346="","",VLOOKUP($A1346,DATA_IMPORT!$A$2:$AG$2500,COLUMN(L$1),FALSE))</f>
        <v/>
      </c>
      <c r="M1346" s="22" t="str">
        <f>IF($A1346="","",VLOOKUP($A1346,DATA_IMPORT!$A$2:$AG$2500,COLUMN(M$1),FALSE))</f>
        <v/>
      </c>
      <c r="N1346" s="22" t="str">
        <f>IF($A1346="","",VLOOKUP($A1346,DATA_IMPORT!$A$2:$AG$2500,COLUMN(N$1),FALSE))</f>
        <v/>
      </c>
      <c r="O1346" s="22" t="str">
        <f>IF($A1346="","",VLOOKUP($A1346,DATA_IMPORT!$A$2:$AG$2500,COLUMN(O$1),FALSE))</f>
        <v/>
      </c>
      <c r="P1346" s="22" t="str">
        <f>IF($A1346="","",VLOOKUP($A1346,DATA_IMPORT!$A$2:$AG$2500,COLUMN(P$1),FALSE))</f>
        <v/>
      </c>
      <c r="Q1346" s="23" t="str">
        <f>IF($A1346="","",VLOOKUP($A1346,DATA_IMPORT!$A$2:$AG$2500,COLUMN(Q$1),FALSE))</f>
        <v/>
      </c>
      <c r="R1346" s="22" t="str">
        <f>IF($A1346="","",VLOOKUP($A1346,DATA_IMPORT!$A$2:$AG$2500,COLUMN(R$1),FALSE))</f>
        <v/>
      </c>
      <c r="S1346" s="23" t="str">
        <f>IF($A1346="","",VLOOKUP($A1346,DATA_IMPORT!$A$2:$AG$2500,COLUMN(S$1),FALSE))</f>
        <v/>
      </c>
      <c r="T1346" s="22" t="str">
        <f>IF($A1346="","",VLOOKUP($A1346,DATA_IMPORT!$A$2:$AG$2500,COLUMN(T$1),FALSE))</f>
        <v/>
      </c>
      <c r="U1346" s="23" t="str">
        <f>IF($A1346="","",VLOOKUP($A1346,DATA_IMPORT!$A$2:$AG$2500,COLUMN(U$1),FALSE))</f>
        <v/>
      </c>
      <c r="V1346" s="22" t="str">
        <f>IF($A1346="","",VLOOKUP($A1346,DATA_IMPORT!$A$2:$AG$2500,COLUMN(V$1),FALSE))</f>
        <v/>
      </c>
      <c r="W1346" s="22" t="str">
        <f>IF($A1346="","",VLOOKUP($A1346,DATA_IMPORT!$A$2:$AG$2500,COLUMN(W$1),FALSE))</f>
        <v/>
      </c>
      <c r="X1346" s="96" t="str">
        <f>IF($A1346="","",VLOOKUP($A1346,DATA_IMPORT!$A$2:$AG$2500,COLUMN(X$1),FALSE))</f>
        <v/>
      </c>
      <c r="Y1346" s="96" t="str">
        <f>IF($A1346="","",VLOOKUP($A1346,DATA_IMPORT!$A$2:$AG$2500,COLUMN(Y$1),FALSE))</f>
        <v/>
      </c>
      <c r="Z1346" s="22" t="str">
        <f>IF($A1346="","",VLOOKUP($A1346,DATA_IMPORT!$A$2:$AG$2500,COLUMN(Z$1),FALSE))</f>
        <v/>
      </c>
      <c r="AA1346" s="96" t="str">
        <f>IF($A1346="","",VLOOKUP($A1346,DATA_IMPORT!$A$2:$AG$2500,COLUMN(AA$1),FALSE))</f>
        <v/>
      </c>
      <c r="AB1346" s="96" t="str">
        <f>IF($A1346="","",VLOOKUP($A1346,DATA_IMPORT!$A$2:$AG$2500,COLUMN(AB$1),FALSE))</f>
        <v/>
      </c>
      <c r="AC1346" s="22" t="str">
        <f>IF($A1346="","",VLOOKUP($A1346,DATA_IMPORT!$A$2:$AG$2500,COLUMN(AC$1),FALSE))</f>
        <v/>
      </c>
      <c r="AD1346" s="96" t="str">
        <f>IF($A1346="","",VLOOKUP($A1346,DATA_IMPORT!$A$2:$AG$2500,COLUMN(AD$1),FALSE))</f>
        <v/>
      </c>
      <c r="AE1346" s="96" t="str">
        <f>IF($A1346="","",VLOOKUP($A1346,DATA_IMPORT!$A$2:$AG$2500,COLUMN(AE$1),FALSE))</f>
        <v/>
      </c>
      <c r="AF1346" s="96" t="str">
        <f>IF($A1346="","",VLOOKUP($A1346,DATA_IMPORT!$A$2:$AG$2500,COLUMN(AF$1),FALSE))</f>
        <v/>
      </c>
      <c r="AG1346" s="96" t="str">
        <f>IF($A1346="","",VLOOKUP($A1346,DATA_IMPORT!$A$2:$AG$2500,COLUMN(AG$1),FALSE))</f>
        <v/>
      </c>
    </row>
    <row r="1347" spans="2:33">
      <c r="B1347" t="str">
        <f>IF($A1347="","",VLOOKUP($A1347,DATA_IMPORT!$A$2:$AG$2500,COLUMN(B$1),FALSE))</f>
        <v/>
      </c>
      <c r="C1347" t="str">
        <f>IF($A1347="","",VLOOKUP($A1347,DATA_IMPORT!$A$2:$AG$2500,COLUMN(C$1),FALSE))</f>
        <v/>
      </c>
      <c r="D1347" t="str">
        <f>IF($A1347="","",VLOOKUP($A1347,DATA_IMPORT!$A$2:$AG$2500,COLUMN(D$1),FALSE))</f>
        <v/>
      </c>
      <c r="E1347" s="106" t="str">
        <f>IF($A1347="","",VLOOKUP($A1347,DATA_IMPORT!$A$2:$AG$2500,COLUMN(F$1),FALSE))</f>
        <v/>
      </c>
      <c r="F1347" t="str">
        <f>IF($A1347="","",VLOOKUP($A1347,DATA_IMPORT!$A$2:$AG$2500,COLUMN(F$1),FALSE))</f>
        <v/>
      </c>
      <c r="G1347" t="str">
        <f>IF(A1347="","",F1347&amp;COUNTIF($B$2:$B1347,B1347))</f>
        <v/>
      </c>
      <c r="H1347" t="str">
        <f t="shared" ref="H1347:H1410" si="42">IF(A1347="","",B1347&amp;"-"&amp;G1347)</f>
        <v/>
      </c>
      <c r="I1347" t="str">
        <f t="shared" ref="I1347:I1410" si="43">IF(A1347="","",C1347)</f>
        <v/>
      </c>
      <c r="J1347" s="106" t="s">
        <v>42</v>
      </c>
      <c r="K1347" s="22" t="str">
        <f>IF($A1347="","",VLOOKUP($A1347,DATA_IMPORT!$A$2:$AG$2500,COLUMN(K$1),FALSE))</f>
        <v/>
      </c>
      <c r="L1347" s="22" t="str">
        <f>IF($A1347="","",VLOOKUP($A1347,DATA_IMPORT!$A$2:$AG$2500,COLUMN(L$1),FALSE))</f>
        <v/>
      </c>
      <c r="M1347" s="22" t="str">
        <f>IF($A1347="","",VLOOKUP($A1347,DATA_IMPORT!$A$2:$AG$2500,COLUMN(M$1),FALSE))</f>
        <v/>
      </c>
      <c r="N1347" s="22" t="str">
        <f>IF($A1347="","",VLOOKUP($A1347,DATA_IMPORT!$A$2:$AG$2500,COLUMN(N$1),FALSE))</f>
        <v/>
      </c>
      <c r="O1347" s="22" t="str">
        <f>IF($A1347="","",VLOOKUP($A1347,DATA_IMPORT!$A$2:$AG$2500,COLUMN(O$1),FALSE))</f>
        <v/>
      </c>
      <c r="P1347" s="22" t="str">
        <f>IF($A1347="","",VLOOKUP($A1347,DATA_IMPORT!$A$2:$AG$2500,COLUMN(P$1),FALSE))</f>
        <v/>
      </c>
      <c r="Q1347" s="23" t="str">
        <f>IF($A1347="","",VLOOKUP($A1347,DATA_IMPORT!$A$2:$AG$2500,COLUMN(Q$1),FALSE))</f>
        <v/>
      </c>
      <c r="R1347" s="22" t="str">
        <f>IF($A1347="","",VLOOKUP($A1347,DATA_IMPORT!$A$2:$AG$2500,COLUMN(R$1),FALSE))</f>
        <v/>
      </c>
      <c r="S1347" s="23" t="str">
        <f>IF($A1347="","",VLOOKUP($A1347,DATA_IMPORT!$A$2:$AG$2500,COLUMN(S$1),FALSE))</f>
        <v/>
      </c>
      <c r="T1347" s="22" t="str">
        <f>IF($A1347="","",VLOOKUP($A1347,DATA_IMPORT!$A$2:$AG$2500,COLUMN(T$1),FALSE))</f>
        <v/>
      </c>
      <c r="U1347" s="23" t="str">
        <f>IF($A1347="","",VLOOKUP($A1347,DATA_IMPORT!$A$2:$AG$2500,COLUMN(U$1),FALSE))</f>
        <v/>
      </c>
      <c r="V1347" s="22" t="str">
        <f>IF($A1347="","",VLOOKUP($A1347,DATA_IMPORT!$A$2:$AG$2500,COLUMN(V$1),FALSE))</f>
        <v/>
      </c>
      <c r="W1347" s="22" t="str">
        <f>IF($A1347="","",VLOOKUP($A1347,DATA_IMPORT!$A$2:$AG$2500,COLUMN(W$1),FALSE))</f>
        <v/>
      </c>
      <c r="X1347" s="96" t="str">
        <f>IF($A1347="","",VLOOKUP($A1347,DATA_IMPORT!$A$2:$AG$2500,COLUMN(X$1),FALSE))</f>
        <v/>
      </c>
      <c r="Y1347" s="96" t="str">
        <f>IF($A1347="","",VLOOKUP($A1347,DATA_IMPORT!$A$2:$AG$2500,COLUMN(Y$1),FALSE))</f>
        <v/>
      </c>
      <c r="Z1347" s="22" t="str">
        <f>IF($A1347="","",VLOOKUP($A1347,DATA_IMPORT!$A$2:$AG$2500,COLUMN(Z$1),FALSE))</f>
        <v/>
      </c>
      <c r="AA1347" s="96" t="str">
        <f>IF($A1347="","",VLOOKUP($A1347,DATA_IMPORT!$A$2:$AG$2500,COLUMN(AA$1),FALSE))</f>
        <v/>
      </c>
      <c r="AB1347" s="96" t="str">
        <f>IF($A1347="","",VLOOKUP($A1347,DATA_IMPORT!$A$2:$AG$2500,COLUMN(AB$1),FALSE))</f>
        <v/>
      </c>
      <c r="AC1347" s="22" t="str">
        <f>IF($A1347="","",VLOOKUP($A1347,DATA_IMPORT!$A$2:$AG$2500,COLUMN(AC$1),FALSE))</f>
        <v/>
      </c>
      <c r="AD1347" s="96" t="str">
        <f>IF($A1347="","",VLOOKUP($A1347,DATA_IMPORT!$A$2:$AG$2500,COLUMN(AD$1),FALSE))</f>
        <v/>
      </c>
      <c r="AE1347" s="96" t="str">
        <f>IF($A1347="","",VLOOKUP($A1347,DATA_IMPORT!$A$2:$AG$2500,COLUMN(AE$1),FALSE))</f>
        <v/>
      </c>
      <c r="AF1347" s="96" t="str">
        <f>IF($A1347="","",VLOOKUP($A1347,DATA_IMPORT!$A$2:$AG$2500,COLUMN(AF$1),FALSE))</f>
        <v/>
      </c>
      <c r="AG1347" s="96" t="str">
        <f>IF($A1347="","",VLOOKUP($A1347,DATA_IMPORT!$A$2:$AG$2500,COLUMN(AG$1),FALSE))</f>
        <v/>
      </c>
    </row>
    <row r="1348" spans="2:33">
      <c r="B1348" t="str">
        <f>IF($A1348="","",VLOOKUP($A1348,DATA_IMPORT!$A$2:$AG$2500,COLUMN(B$1),FALSE))</f>
        <v/>
      </c>
      <c r="C1348" t="str">
        <f>IF($A1348="","",VLOOKUP($A1348,DATA_IMPORT!$A$2:$AG$2500,COLUMN(C$1),FALSE))</f>
        <v/>
      </c>
      <c r="D1348" t="str">
        <f>IF($A1348="","",VLOOKUP($A1348,DATA_IMPORT!$A$2:$AG$2500,COLUMN(D$1),FALSE))</f>
        <v/>
      </c>
      <c r="E1348" s="106" t="str">
        <f>IF($A1348="","",VLOOKUP($A1348,DATA_IMPORT!$A$2:$AG$2500,COLUMN(F$1),FALSE))</f>
        <v/>
      </c>
      <c r="F1348" t="str">
        <f>IF($A1348="","",VLOOKUP($A1348,DATA_IMPORT!$A$2:$AG$2500,COLUMN(F$1),FALSE))</f>
        <v/>
      </c>
      <c r="G1348" t="str">
        <f>IF(A1348="","",F1348&amp;COUNTIF($B$2:$B1348,B1348))</f>
        <v/>
      </c>
      <c r="H1348" t="str">
        <f t="shared" si="42"/>
        <v/>
      </c>
      <c r="I1348" t="str">
        <f t="shared" si="43"/>
        <v/>
      </c>
      <c r="J1348" s="106" t="s">
        <v>42</v>
      </c>
      <c r="K1348" s="22" t="str">
        <f>IF($A1348="","",VLOOKUP($A1348,DATA_IMPORT!$A$2:$AG$2500,COLUMN(K$1),FALSE))</f>
        <v/>
      </c>
      <c r="L1348" s="22" t="str">
        <f>IF($A1348="","",VLOOKUP($A1348,DATA_IMPORT!$A$2:$AG$2500,COLUMN(L$1),FALSE))</f>
        <v/>
      </c>
      <c r="M1348" s="22" t="str">
        <f>IF($A1348="","",VLOOKUP($A1348,DATA_IMPORT!$A$2:$AG$2500,COLUMN(M$1),FALSE))</f>
        <v/>
      </c>
      <c r="N1348" s="22" t="str">
        <f>IF($A1348="","",VLOOKUP($A1348,DATA_IMPORT!$A$2:$AG$2500,COLUMN(N$1),FALSE))</f>
        <v/>
      </c>
      <c r="O1348" s="22" t="str">
        <f>IF($A1348="","",VLOOKUP($A1348,DATA_IMPORT!$A$2:$AG$2500,COLUMN(O$1),FALSE))</f>
        <v/>
      </c>
      <c r="P1348" s="22" t="str">
        <f>IF($A1348="","",VLOOKUP($A1348,DATA_IMPORT!$A$2:$AG$2500,COLUMN(P$1),FALSE))</f>
        <v/>
      </c>
      <c r="Q1348" s="23" t="str">
        <f>IF($A1348="","",VLOOKUP($A1348,DATA_IMPORT!$A$2:$AG$2500,COLUMN(Q$1),FALSE))</f>
        <v/>
      </c>
      <c r="R1348" s="22" t="str">
        <f>IF($A1348="","",VLOOKUP($A1348,DATA_IMPORT!$A$2:$AG$2500,COLUMN(R$1),FALSE))</f>
        <v/>
      </c>
      <c r="S1348" s="23" t="str">
        <f>IF($A1348="","",VLOOKUP($A1348,DATA_IMPORT!$A$2:$AG$2500,COLUMN(S$1),FALSE))</f>
        <v/>
      </c>
      <c r="T1348" s="22" t="str">
        <f>IF($A1348="","",VLOOKUP($A1348,DATA_IMPORT!$A$2:$AG$2500,COLUMN(T$1),FALSE))</f>
        <v/>
      </c>
      <c r="U1348" s="23" t="str">
        <f>IF($A1348="","",VLOOKUP($A1348,DATA_IMPORT!$A$2:$AG$2500,COLUMN(U$1),FALSE))</f>
        <v/>
      </c>
      <c r="V1348" s="22" t="str">
        <f>IF($A1348="","",VLOOKUP($A1348,DATA_IMPORT!$A$2:$AG$2500,COLUMN(V$1),FALSE))</f>
        <v/>
      </c>
      <c r="W1348" s="22" t="str">
        <f>IF($A1348="","",VLOOKUP($A1348,DATA_IMPORT!$A$2:$AG$2500,COLUMN(W$1),FALSE))</f>
        <v/>
      </c>
      <c r="X1348" s="96" t="str">
        <f>IF($A1348="","",VLOOKUP($A1348,DATA_IMPORT!$A$2:$AG$2500,COLUMN(X$1),FALSE))</f>
        <v/>
      </c>
      <c r="Y1348" s="96" t="str">
        <f>IF($A1348="","",VLOOKUP($A1348,DATA_IMPORT!$A$2:$AG$2500,COLUMN(Y$1),FALSE))</f>
        <v/>
      </c>
      <c r="Z1348" s="22" t="str">
        <f>IF($A1348="","",VLOOKUP($A1348,DATA_IMPORT!$A$2:$AG$2500,COLUMN(Z$1),FALSE))</f>
        <v/>
      </c>
      <c r="AA1348" s="96" t="str">
        <f>IF($A1348="","",VLOOKUP($A1348,DATA_IMPORT!$A$2:$AG$2500,COLUMN(AA$1),FALSE))</f>
        <v/>
      </c>
      <c r="AB1348" s="96" t="str">
        <f>IF($A1348="","",VLOOKUP($A1348,DATA_IMPORT!$A$2:$AG$2500,COLUMN(AB$1),FALSE))</f>
        <v/>
      </c>
      <c r="AC1348" s="22" t="str">
        <f>IF($A1348="","",VLOOKUP($A1348,DATA_IMPORT!$A$2:$AG$2500,COLUMN(AC$1),FALSE))</f>
        <v/>
      </c>
      <c r="AD1348" s="96" t="str">
        <f>IF($A1348="","",VLOOKUP($A1348,DATA_IMPORT!$A$2:$AG$2500,COLUMN(AD$1),FALSE))</f>
        <v/>
      </c>
      <c r="AE1348" s="96" t="str">
        <f>IF($A1348="","",VLOOKUP($A1348,DATA_IMPORT!$A$2:$AG$2500,COLUMN(AE$1),FALSE))</f>
        <v/>
      </c>
      <c r="AF1348" s="96" t="str">
        <f>IF($A1348="","",VLOOKUP($A1348,DATA_IMPORT!$A$2:$AG$2500,COLUMN(AF$1),FALSE))</f>
        <v/>
      </c>
      <c r="AG1348" s="96" t="str">
        <f>IF($A1348="","",VLOOKUP($A1348,DATA_IMPORT!$A$2:$AG$2500,COLUMN(AG$1),FALSE))</f>
        <v/>
      </c>
    </row>
    <row r="1349" spans="2:33">
      <c r="B1349" t="str">
        <f>IF($A1349="","",VLOOKUP($A1349,DATA_IMPORT!$A$2:$AG$2500,COLUMN(B$1),FALSE))</f>
        <v/>
      </c>
      <c r="C1349" t="str">
        <f>IF($A1349="","",VLOOKUP($A1349,DATA_IMPORT!$A$2:$AG$2500,COLUMN(C$1),FALSE))</f>
        <v/>
      </c>
      <c r="D1349" t="str">
        <f>IF($A1349="","",VLOOKUP($A1349,DATA_IMPORT!$A$2:$AG$2500,COLUMN(D$1),FALSE))</f>
        <v/>
      </c>
      <c r="E1349" s="106" t="str">
        <f>IF($A1349="","",VLOOKUP($A1349,DATA_IMPORT!$A$2:$AG$2500,COLUMN(F$1),FALSE))</f>
        <v/>
      </c>
      <c r="F1349" t="str">
        <f>IF($A1349="","",VLOOKUP($A1349,DATA_IMPORT!$A$2:$AG$2500,COLUMN(F$1),FALSE))</f>
        <v/>
      </c>
      <c r="G1349" t="str">
        <f>IF(A1349="","",F1349&amp;COUNTIF($B$2:$B1349,B1349))</f>
        <v/>
      </c>
      <c r="H1349" t="str">
        <f t="shared" si="42"/>
        <v/>
      </c>
      <c r="I1349" t="str">
        <f t="shared" si="43"/>
        <v/>
      </c>
      <c r="J1349" s="106" t="s">
        <v>42</v>
      </c>
      <c r="K1349" s="22" t="str">
        <f>IF($A1349="","",VLOOKUP($A1349,DATA_IMPORT!$A$2:$AG$2500,COLUMN(K$1),FALSE))</f>
        <v/>
      </c>
      <c r="L1349" s="22" t="str">
        <f>IF($A1349="","",VLOOKUP($A1349,DATA_IMPORT!$A$2:$AG$2500,COLUMN(L$1),FALSE))</f>
        <v/>
      </c>
      <c r="M1349" s="22" t="str">
        <f>IF($A1349="","",VLOOKUP($A1349,DATA_IMPORT!$A$2:$AG$2500,COLUMN(M$1),FALSE))</f>
        <v/>
      </c>
      <c r="N1349" s="22" t="str">
        <f>IF($A1349="","",VLOOKUP($A1349,DATA_IMPORT!$A$2:$AG$2500,COLUMN(N$1),FALSE))</f>
        <v/>
      </c>
      <c r="O1349" s="22" t="str">
        <f>IF($A1349="","",VLOOKUP($A1349,DATA_IMPORT!$A$2:$AG$2500,COLUMN(O$1),FALSE))</f>
        <v/>
      </c>
      <c r="P1349" s="22" t="str">
        <f>IF($A1349="","",VLOOKUP($A1349,DATA_IMPORT!$A$2:$AG$2500,COLUMN(P$1),FALSE))</f>
        <v/>
      </c>
      <c r="Q1349" s="23" t="str">
        <f>IF($A1349="","",VLOOKUP($A1349,DATA_IMPORT!$A$2:$AG$2500,COLUMN(Q$1),FALSE))</f>
        <v/>
      </c>
      <c r="R1349" s="22" t="str">
        <f>IF($A1349="","",VLOOKUP($A1349,DATA_IMPORT!$A$2:$AG$2500,COLUMN(R$1),FALSE))</f>
        <v/>
      </c>
      <c r="S1349" s="23" t="str">
        <f>IF($A1349="","",VLOOKUP($A1349,DATA_IMPORT!$A$2:$AG$2500,COLUMN(S$1),FALSE))</f>
        <v/>
      </c>
      <c r="T1349" s="22" t="str">
        <f>IF($A1349="","",VLOOKUP($A1349,DATA_IMPORT!$A$2:$AG$2500,COLUMN(T$1),FALSE))</f>
        <v/>
      </c>
      <c r="U1349" s="23" t="str">
        <f>IF($A1349="","",VLOOKUP($A1349,DATA_IMPORT!$A$2:$AG$2500,COLUMN(U$1),FALSE))</f>
        <v/>
      </c>
      <c r="V1349" s="22" t="str">
        <f>IF($A1349="","",VLOOKUP($A1349,DATA_IMPORT!$A$2:$AG$2500,COLUMN(V$1),FALSE))</f>
        <v/>
      </c>
      <c r="W1349" s="22" t="str">
        <f>IF($A1349="","",VLOOKUP($A1349,DATA_IMPORT!$A$2:$AG$2500,COLUMN(W$1),FALSE))</f>
        <v/>
      </c>
      <c r="X1349" s="96" t="str">
        <f>IF($A1349="","",VLOOKUP($A1349,DATA_IMPORT!$A$2:$AG$2500,COLUMN(X$1),FALSE))</f>
        <v/>
      </c>
      <c r="Y1349" s="96" t="str">
        <f>IF($A1349="","",VLOOKUP($A1349,DATA_IMPORT!$A$2:$AG$2500,COLUMN(Y$1),FALSE))</f>
        <v/>
      </c>
      <c r="Z1349" s="22" t="str">
        <f>IF($A1349="","",VLOOKUP($A1349,DATA_IMPORT!$A$2:$AG$2500,COLUMN(Z$1),FALSE))</f>
        <v/>
      </c>
      <c r="AA1349" s="96" t="str">
        <f>IF($A1349="","",VLOOKUP($A1349,DATA_IMPORT!$A$2:$AG$2500,COLUMN(AA$1),FALSE))</f>
        <v/>
      </c>
      <c r="AB1349" s="96" t="str">
        <f>IF($A1349="","",VLOOKUP($A1349,DATA_IMPORT!$A$2:$AG$2500,COLUMN(AB$1),FALSE))</f>
        <v/>
      </c>
      <c r="AC1349" s="22" t="str">
        <f>IF($A1349="","",VLOOKUP($A1349,DATA_IMPORT!$A$2:$AG$2500,COLUMN(AC$1),FALSE))</f>
        <v/>
      </c>
      <c r="AD1349" s="96" t="str">
        <f>IF($A1349="","",VLOOKUP($A1349,DATA_IMPORT!$A$2:$AG$2500,COLUMN(AD$1),FALSE))</f>
        <v/>
      </c>
      <c r="AE1349" s="96" t="str">
        <f>IF($A1349="","",VLOOKUP($A1349,DATA_IMPORT!$A$2:$AG$2500,COLUMN(AE$1),FALSE))</f>
        <v/>
      </c>
      <c r="AF1349" s="96" t="str">
        <f>IF($A1349="","",VLOOKUP($A1349,DATA_IMPORT!$A$2:$AG$2500,COLUMN(AF$1),FALSE))</f>
        <v/>
      </c>
      <c r="AG1349" s="96" t="str">
        <f>IF($A1349="","",VLOOKUP($A1349,DATA_IMPORT!$A$2:$AG$2500,COLUMN(AG$1),FALSE))</f>
        <v/>
      </c>
    </row>
    <row r="1350" spans="2:33">
      <c r="B1350" t="str">
        <f>IF($A1350="","",VLOOKUP($A1350,DATA_IMPORT!$A$2:$AG$2500,COLUMN(B$1),FALSE))</f>
        <v/>
      </c>
      <c r="C1350" t="str">
        <f>IF($A1350="","",VLOOKUP($A1350,DATA_IMPORT!$A$2:$AG$2500,COLUMN(C$1),FALSE))</f>
        <v/>
      </c>
      <c r="D1350" t="str">
        <f>IF($A1350="","",VLOOKUP($A1350,DATA_IMPORT!$A$2:$AG$2500,COLUMN(D$1),FALSE))</f>
        <v/>
      </c>
      <c r="E1350" s="106" t="str">
        <f>IF($A1350="","",VLOOKUP($A1350,DATA_IMPORT!$A$2:$AG$2500,COLUMN(F$1),FALSE))</f>
        <v/>
      </c>
      <c r="F1350" t="str">
        <f>IF($A1350="","",VLOOKUP($A1350,DATA_IMPORT!$A$2:$AG$2500,COLUMN(F$1),FALSE))</f>
        <v/>
      </c>
      <c r="G1350" t="str">
        <f>IF(A1350="","",F1350&amp;COUNTIF($B$2:$B1350,B1350))</f>
        <v/>
      </c>
      <c r="H1350" t="str">
        <f t="shared" si="42"/>
        <v/>
      </c>
      <c r="I1350" t="str">
        <f t="shared" si="43"/>
        <v/>
      </c>
      <c r="J1350" s="106" t="s">
        <v>42</v>
      </c>
      <c r="K1350" s="22" t="str">
        <f>IF($A1350="","",VLOOKUP($A1350,DATA_IMPORT!$A$2:$AG$2500,COLUMN(K$1),FALSE))</f>
        <v/>
      </c>
      <c r="L1350" s="22" t="str">
        <f>IF($A1350="","",VLOOKUP($A1350,DATA_IMPORT!$A$2:$AG$2500,COLUMN(L$1),FALSE))</f>
        <v/>
      </c>
      <c r="M1350" s="22" t="str">
        <f>IF($A1350="","",VLOOKUP($A1350,DATA_IMPORT!$A$2:$AG$2500,COLUMN(M$1),FALSE))</f>
        <v/>
      </c>
      <c r="N1350" s="22" t="str">
        <f>IF($A1350="","",VLOOKUP($A1350,DATA_IMPORT!$A$2:$AG$2500,COLUMN(N$1),FALSE))</f>
        <v/>
      </c>
      <c r="O1350" s="22" t="str">
        <f>IF($A1350="","",VLOOKUP($A1350,DATA_IMPORT!$A$2:$AG$2500,COLUMN(O$1),FALSE))</f>
        <v/>
      </c>
      <c r="P1350" s="22" t="str">
        <f>IF($A1350="","",VLOOKUP($A1350,DATA_IMPORT!$A$2:$AG$2500,COLUMN(P$1),FALSE))</f>
        <v/>
      </c>
      <c r="Q1350" s="23" t="str">
        <f>IF($A1350="","",VLOOKUP($A1350,DATA_IMPORT!$A$2:$AG$2500,COLUMN(Q$1),FALSE))</f>
        <v/>
      </c>
      <c r="R1350" s="22" t="str">
        <f>IF($A1350="","",VLOOKUP($A1350,DATA_IMPORT!$A$2:$AG$2500,COLUMN(R$1),FALSE))</f>
        <v/>
      </c>
      <c r="S1350" s="23" t="str">
        <f>IF($A1350="","",VLOOKUP($A1350,DATA_IMPORT!$A$2:$AG$2500,COLUMN(S$1),FALSE))</f>
        <v/>
      </c>
      <c r="T1350" s="22" t="str">
        <f>IF($A1350="","",VLOOKUP($A1350,DATA_IMPORT!$A$2:$AG$2500,COLUMN(T$1),FALSE))</f>
        <v/>
      </c>
      <c r="U1350" s="23" t="str">
        <f>IF($A1350="","",VLOOKUP($A1350,DATA_IMPORT!$A$2:$AG$2500,COLUMN(U$1),FALSE))</f>
        <v/>
      </c>
      <c r="V1350" s="22" t="str">
        <f>IF($A1350="","",VLOOKUP($A1350,DATA_IMPORT!$A$2:$AG$2500,COLUMN(V$1),FALSE))</f>
        <v/>
      </c>
      <c r="W1350" s="22" t="str">
        <f>IF($A1350="","",VLOOKUP($A1350,DATA_IMPORT!$A$2:$AG$2500,COLUMN(W$1),FALSE))</f>
        <v/>
      </c>
      <c r="X1350" s="96" t="str">
        <f>IF($A1350="","",VLOOKUP($A1350,DATA_IMPORT!$A$2:$AG$2500,COLUMN(X$1),FALSE))</f>
        <v/>
      </c>
      <c r="Y1350" s="96" t="str">
        <f>IF($A1350="","",VLOOKUP($A1350,DATA_IMPORT!$A$2:$AG$2500,COLUMN(Y$1),FALSE))</f>
        <v/>
      </c>
      <c r="Z1350" s="22" t="str">
        <f>IF($A1350="","",VLOOKUP($A1350,DATA_IMPORT!$A$2:$AG$2500,COLUMN(Z$1),FALSE))</f>
        <v/>
      </c>
      <c r="AA1350" s="96" t="str">
        <f>IF($A1350="","",VLOOKUP($A1350,DATA_IMPORT!$A$2:$AG$2500,COLUMN(AA$1),FALSE))</f>
        <v/>
      </c>
      <c r="AB1350" s="96" t="str">
        <f>IF($A1350="","",VLOOKUP($A1350,DATA_IMPORT!$A$2:$AG$2500,COLUMN(AB$1),FALSE))</f>
        <v/>
      </c>
      <c r="AC1350" s="22" t="str">
        <f>IF($A1350="","",VLOOKUP($A1350,DATA_IMPORT!$A$2:$AG$2500,COLUMN(AC$1),FALSE))</f>
        <v/>
      </c>
      <c r="AD1350" s="96" t="str">
        <f>IF($A1350="","",VLOOKUP($A1350,DATA_IMPORT!$A$2:$AG$2500,COLUMN(AD$1),FALSE))</f>
        <v/>
      </c>
      <c r="AE1350" s="96" t="str">
        <f>IF($A1350="","",VLOOKUP($A1350,DATA_IMPORT!$A$2:$AG$2500,COLUMN(AE$1),FALSE))</f>
        <v/>
      </c>
      <c r="AF1350" s="96" t="str">
        <f>IF($A1350="","",VLOOKUP($A1350,DATA_IMPORT!$A$2:$AG$2500,COLUMN(AF$1),FALSE))</f>
        <v/>
      </c>
      <c r="AG1350" s="96" t="str">
        <f>IF($A1350="","",VLOOKUP($A1350,DATA_IMPORT!$A$2:$AG$2500,COLUMN(AG$1),FALSE))</f>
        <v/>
      </c>
    </row>
    <row r="1351" spans="2:33">
      <c r="B1351" t="str">
        <f>IF($A1351="","",VLOOKUP($A1351,DATA_IMPORT!$A$2:$AG$2500,COLUMN(B$1),FALSE))</f>
        <v/>
      </c>
      <c r="C1351" t="str">
        <f>IF($A1351="","",VLOOKUP($A1351,DATA_IMPORT!$A$2:$AG$2500,COLUMN(C$1),FALSE))</f>
        <v/>
      </c>
      <c r="D1351" t="str">
        <f>IF($A1351="","",VLOOKUP($A1351,DATA_IMPORT!$A$2:$AG$2500,COLUMN(D$1),FALSE))</f>
        <v/>
      </c>
      <c r="E1351" s="106" t="str">
        <f>IF($A1351="","",VLOOKUP($A1351,DATA_IMPORT!$A$2:$AG$2500,COLUMN(F$1),FALSE))</f>
        <v/>
      </c>
      <c r="F1351" t="str">
        <f>IF($A1351="","",VLOOKUP($A1351,DATA_IMPORT!$A$2:$AG$2500,COLUMN(F$1),FALSE))</f>
        <v/>
      </c>
      <c r="G1351" t="str">
        <f>IF(A1351="","",F1351&amp;COUNTIF($B$2:$B1351,B1351))</f>
        <v/>
      </c>
      <c r="H1351" t="str">
        <f t="shared" si="42"/>
        <v/>
      </c>
      <c r="I1351" t="str">
        <f t="shared" si="43"/>
        <v/>
      </c>
      <c r="J1351" s="106" t="s">
        <v>42</v>
      </c>
      <c r="K1351" s="22" t="str">
        <f>IF($A1351="","",VLOOKUP($A1351,DATA_IMPORT!$A$2:$AG$2500,COLUMN(K$1),FALSE))</f>
        <v/>
      </c>
      <c r="L1351" s="22" t="str">
        <f>IF($A1351="","",VLOOKUP($A1351,DATA_IMPORT!$A$2:$AG$2500,COLUMN(L$1),FALSE))</f>
        <v/>
      </c>
      <c r="M1351" s="22" t="str">
        <f>IF($A1351="","",VLOOKUP($A1351,DATA_IMPORT!$A$2:$AG$2500,COLUMN(M$1),FALSE))</f>
        <v/>
      </c>
      <c r="N1351" s="22" t="str">
        <f>IF($A1351="","",VLOOKUP($A1351,DATA_IMPORT!$A$2:$AG$2500,COLUMN(N$1),FALSE))</f>
        <v/>
      </c>
      <c r="O1351" s="22" t="str">
        <f>IF($A1351="","",VLOOKUP($A1351,DATA_IMPORT!$A$2:$AG$2500,COLUMN(O$1),FALSE))</f>
        <v/>
      </c>
      <c r="P1351" s="22" t="str">
        <f>IF($A1351="","",VLOOKUP($A1351,DATA_IMPORT!$A$2:$AG$2500,COLUMN(P$1),FALSE))</f>
        <v/>
      </c>
      <c r="Q1351" s="23" t="str">
        <f>IF($A1351="","",VLOOKUP($A1351,DATA_IMPORT!$A$2:$AG$2500,COLUMN(Q$1),FALSE))</f>
        <v/>
      </c>
      <c r="R1351" s="22" t="str">
        <f>IF($A1351="","",VLOOKUP($A1351,DATA_IMPORT!$A$2:$AG$2500,COLUMN(R$1),FALSE))</f>
        <v/>
      </c>
      <c r="S1351" s="23" t="str">
        <f>IF($A1351="","",VLOOKUP($A1351,DATA_IMPORT!$A$2:$AG$2500,COLUMN(S$1),FALSE))</f>
        <v/>
      </c>
      <c r="T1351" s="22" t="str">
        <f>IF($A1351="","",VLOOKUP($A1351,DATA_IMPORT!$A$2:$AG$2500,COLUMN(T$1),FALSE))</f>
        <v/>
      </c>
      <c r="U1351" s="23" t="str">
        <f>IF($A1351="","",VLOOKUP($A1351,DATA_IMPORT!$A$2:$AG$2500,COLUMN(U$1),FALSE))</f>
        <v/>
      </c>
      <c r="V1351" s="22" t="str">
        <f>IF($A1351="","",VLOOKUP($A1351,DATA_IMPORT!$A$2:$AG$2500,COLUMN(V$1),FALSE))</f>
        <v/>
      </c>
      <c r="W1351" s="22" t="str">
        <f>IF($A1351="","",VLOOKUP($A1351,DATA_IMPORT!$A$2:$AG$2500,COLUMN(W$1),FALSE))</f>
        <v/>
      </c>
      <c r="X1351" s="96" t="str">
        <f>IF($A1351="","",VLOOKUP($A1351,DATA_IMPORT!$A$2:$AG$2500,COLUMN(X$1),FALSE))</f>
        <v/>
      </c>
      <c r="Y1351" s="96" t="str">
        <f>IF($A1351="","",VLOOKUP($A1351,DATA_IMPORT!$A$2:$AG$2500,COLUMN(Y$1),FALSE))</f>
        <v/>
      </c>
      <c r="Z1351" s="22" t="str">
        <f>IF($A1351="","",VLOOKUP($A1351,DATA_IMPORT!$A$2:$AG$2500,COLUMN(Z$1),FALSE))</f>
        <v/>
      </c>
      <c r="AA1351" s="96" t="str">
        <f>IF($A1351="","",VLOOKUP($A1351,DATA_IMPORT!$A$2:$AG$2500,COLUMN(AA$1),FALSE))</f>
        <v/>
      </c>
      <c r="AB1351" s="96" t="str">
        <f>IF($A1351="","",VLOOKUP($A1351,DATA_IMPORT!$A$2:$AG$2500,COLUMN(AB$1),FALSE))</f>
        <v/>
      </c>
      <c r="AC1351" s="22" t="str">
        <f>IF($A1351="","",VLOOKUP($A1351,DATA_IMPORT!$A$2:$AG$2500,COLUMN(AC$1),FALSE))</f>
        <v/>
      </c>
      <c r="AD1351" s="96" t="str">
        <f>IF($A1351="","",VLOOKUP($A1351,DATA_IMPORT!$A$2:$AG$2500,COLUMN(AD$1),FALSE))</f>
        <v/>
      </c>
      <c r="AE1351" s="96" t="str">
        <f>IF($A1351="","",VLOOKUP($A1351,DATA_IMPORT!$A$2:$AG$2500,COLUMN(AE$1),FALSE))</f>
        <v/>
      </c>
      <c r="AF1351" s="96" t="str">
        <f>IF($A1351="","",VLOOKUP($A1351,DATA_IMPORT!$A$2:$AG$2500,COLUMN(AF$1),FALSE))</f>
        <v/>
      </c>
      <c r="AG1351" s="96" t="str">
        <f>IF($A1351="","",VLOOKUP($A1351,DATA_IMPORT!$A$2:$AG$2500,COLUMN(AG$1),FALSE))</f>
        <v/>
      </c>
    </row>
    <row r="1352" spans="2:33">
      <c r="B1352" t="str">
        <f>IF($A1352="","",VLOOKUP($A1352,DATA_IMPORT!$A$2:$AG$2500,COLUMN(B$1),FALSE))</f>
        <v/>
      </c>
      <c r="C1352" t="str">
        <f>IF($A1352="","",VLOOKUP($A1352,DATA_IMPORT!$A$2:$AG$2500,COLUMN(C$1),FALSE))</f>
        <v/>
      </c>
      <c r="D1352" t="str">
        <f>IF($A1352="","",VLOOKUP($A1352,DATA_IMPORT!$A$2:$AG$2500,COLUMN(D$1),FALSE))</f>
        <v/>
      </c>
      <c r="E1352" s="106" t="str">
        <f>IF($A1352="","",VLOOKUP($A1352,DATA_IMPORT!$A$2:$AG$2500,COLUMN(F$1),FALSE))</f>
        <v/>
      </c>
      <c r="F1352" t="str">
        <f>IF($A1352="","",VLOOKUP($A1352,DATA_IMPORT!$A$2:$AG$2500,COLUMN(F$1),FALSE))</f>
        <v/>
      </c>
      <c r="G1352" t="str">
        <f>IF(A1352="","",F1352&amp;COUNTIF($B$2:$B1352,B1352))</f>
        <v/>
      </c>
      <c r="H1352" t="str">
        <f t="shared" si="42"/>
        <v/>
      </c>
      <c r="I1352" t="str">
        <f t="shared" si="43"/>
        <v/>
      </c>
      <c r="J1352" s="106" t="s">
        <v>42</v>
      </c>
      <c r="K1352" s="22" t="str">
        <f>IF($A1352="","",VLOOKUP($A1352,DATA_IMPORT!$A$2:$AG$2500,COLUMN(K$1),FALSE))</f>
        <v/>
      </c>
      <c r="L1352" s="22" t="str">
        <f>IF($A1352="","",VLOOKUP($A1352,DATA_IMPORT!$A$2:$AG$2500,COLUMN(L$1),FALSE))</f>
        <v/>
      </c>
      <c r="M1352" s="22" t="str">
        <f>IF($A1352="","",VLOOKUP($A1352,DATA_IMPORT!$A$2:$AG$2500,COLUMN(M$1),FALSE))</f>
        <v/>
      </c>
      <c r="N1352" s="22" t="str">
        <f>IF($A1352="","",VLOOKUP($A1352,DATA_IMPORT!$A$2:$AG$2500,COLUMN(N$1),FALSE))</f>
        <v/>
      </c>
      <c r="O1352" s="22" t="str">
        <f>IF($A1352="","",VLOOKUP($A1352,DATA_IMPORT!$A$2:$AG$2500,COLUMN(O$1),FALSE))</f>
        <v/>
      </c>
      <c r="P1352" s="22" t="str">
        <f>IF($A1352="","",VLOOKUP($A1352,DATA_IMPORT!$A$2:$AG$2500,COLUMN(P$1),FALSE))</f>
        <v/>
      </c>
      <c r="Q1352" s="23" t="str">
        <f>IF($A1352="","",VLOOKUP($A1352,DATA_IMPORT!$A$2:$AG$2500,COLUMN(Q$1),FALSE))</f>
        <v/>
      </c>
      <c r="R1352" s="22" t="str">
        <f>IF($A1352="","",VLOOKUP($A1352,DATA_IMPORT!$A$2:$AG$2500,COLUMN(R$1),FALSE))</f>
        <v/>
      </c>
      <c r="S1352" s="23" t="str">
        <f>IF($A1352="","",VLOOKUP($A1352,DATA_IMPORT!$A$2:$AG$2500,COLUMN(S$1),FALSE))</f>
        <v/>
      </c>
      <c r="T1352" s="22" t="str">
        <f>IF($A1352="","",VLOOKUP($A1352,DATA_IMPORT!$A$2:$AG$2500,COLUMN(T$1),FALSE))</f>
        <v/>
      </c>
      <c r="U1352" s="23" t="str">
        <f>IF($A1352="","",VLOOKUP($A1352,DATA_IMPORT!$A$2:$AG$2500,COLUMN(U$1),FALSE))</f>
        <v/>
      </c>
      <c r="V1352" s="22" t="str">
        <f>IF($A1352="","",VLOOKUP($A1352,DATA_IMPORT!$A$2:$AG$2500,COLUMN(V$1),FALSE))</f>
        <v/>
      </c>
      <c r="W1352" s="22" t="str">
        <f>IF($A1352="","",VLOOKUP($A1352,DATA_IMPORT!$A$2:$AG$2500,COLUMN(W$1),FALSE))</f>
        <v/>
      </c>
      <c r="X1352" s="96" t="str">
        <f>IF($A1352="","",VLOOKUP($A1352,DATA_IMPORT!$A$2:$AG$2500,COLUMN(X$1),FALSE))</f>
        <v/>
      </c>
      <c r="Y1352" s="96" t="str">
        <f>IF($A1352="","",VLOOKUP($A1352,DATA_IMPORT!$A$2:$AG$2500,COLUMN(Y$1),FALSE))</f>
        <v/>
      </c>
      <c r="Z1352" s="22" t="str">
        <f>IF($A1352="","",VLOOKUP($A1352,DATA_IMPORT!$A$2:$AG$2500,COLUMN(Z$1),FALSE))</f>
        <v/>
      </c>
      <c r="AA1352" s="96" t="str">
        <f>IF($A1352="","",VLOOKUP($A1352,DATA_IMPORT!$A$2:$AG$2500,COLUMN(AA$1),FALSE))</f>
        <v/>
      </c>
      <c r="AB1352" s="96" t="str">
        <f>IF($A1352="","",VLOOKUP($A1352,DATA_IMPORT!$A$2:$AG$2500,COLUMN(AB$1),FALSE))</f>
        <v/>
      </c>
      <c r="AC1352" s="22" t="str">
        <f>IF($A1352="","",VLOOKUP($A1352,DATA_IMPORT!$A$2:$AG$2500,COLUMN(AC$1),FALSE))</f>
        <v/>
      </c>
      <c r="AD1352" s="96" t="str">
        <f>IF($A1352="","",VLOOKUP($A1352,DATA_IMPORT!$A$2:$AG$2500,COLUMN(AD$1),FALSE))</f>
        <v/>
      </c>
      <c r="AE1352" s="96" t="str">
        <f>IF($A1352="","",VLOOKUP($A1352,DATA_IMPORT!$A$2:$AG$2500,COLUMN(AE$1),FALSE))</f>
        <v/>
      </c>
      <c r="AF1352" s="96" t="str">
        <f>IF($A1352="","",VLOOKUP($A1352,DATA_IMPORT!$A$2:$AG$2500,COLUMN(AF$1),FALSE))</f>
        <v/>
      </c>
      <c r="AG1352" s="96" t="str">
        <f>IF($A1352="","",VLOOKUP($A1352,DATA_IMPORT!$A$2:$AG$2500,COLUMN(AG$1),FALSE))</f>
        <v/>
      </c>
    </row>
    <row r="1353" spans="2:33">
      <c r="B1353" t="str">
        <f>IF($A1353="","",VLOOKUP($A1353,DATA_IMPORT!$A$2:$AG$2500,COLUMN(B$1),FALSE))</f>
        <v/>
      </c>
      <c r="C1353" t="str">
        <f>IF($A1353="","",VLOOKUP($A1353,DATA_IMPORT!$A$2:$AG$2500,COLUMN(C$1),FALSE))</f>
        <v/>
      </c>
      <c r="D1353" t="str">
        <f>IF($A1353="","",VLOOKUP($A1353,DATA_IMPORT!$A$2:$AG$2500,COLUMN(D$1),FALSE))</f>
        <v/>
      </c>
      <c r="E1353" s="106" t="str">
        <f>IF($A1353="","",VLOOKUP($A1353,DATA_IMPORT!$A$2:$AG$2500,COLUMN(F$1),FALSE))</f>
        <v/>
      </c>
      <c r="F1353" t="str">
        <f>IF($A1353="","",VLOOKUP($A1353,DATA_IMPORT!$A$2:$AG$2500,COLUMN(F$1),FALSE))</f>
        <v/>
      </c>
      <c r="G1353" t="str">
        <f>IF(A1353="","",F1353&amp;COUNTIF($B$2:$B1353,B1353))</f>
        <v/>
      </c>
      <c r="H1353" t="str">
        <f t="shared" si="42"/>
        <v/>
      </c>
      <c r="I1353" t="str">
        <f t="shared" si="43"/>
        <v/>
      </c>
      <c r="J1353" s="106" t="s">
        <v>42</v>
      </c>
      <c r="K1353" s="22" t="str">
        <f>IF($A1353="","",VLOOKUP($A1353,DATA_IMPORT!$A$2:$AG$2500,COLUMN(K$1),FALSE))</f>
        <v/>
      </c>
      <c r="L1353" s="22" t="str">
        <f>IF($A1353="","",VLOOKUP($A1353,DATA_IMPORT!$A$2:$AG$2500,COLUMN(L$1),FALSE))</f>
        <v/>
      </c>
      <c r="M1353" s="22" t="str">
        <f>IF($A1353="","",VLOOKUP($A1353,DATA_IMPORT!$A$2:$AG$2500,COLUMN(M$1),FALSE))</f>
        <v/>
      </c>
      <c r="N1353" s="22" t="str">
        <f>IF($A1353="","",VLOOKUP($A1353,DATA_IMPORT!$A$2:$AG$2500,COLUMN(N$1),FALSE))</f>
        <v/>
      </c>
      <c r="O1353" s="22" t="str">
        <f>IF($A1353="","",VLOOKUP($A1353,DATA_IMPORT!$A$2:$AG$2500,COLUMN(O$1),FALSE))</f>
        <v/>
      </c>
      <c r="P1353" s="22" t="str">
        <f>IF($A1353="","",VLOOKUP($A1353,DATA_IMPORT!$A$2:$AG$2500,COLUMN(P$1),FALSE))</f>
        <v/>
      </c>
      <c r="Q1353" s="23" t="str">
        <f>IF($A1353="","",VLOOKUP($A1353,DATA_IMPORT!$A$2:$AG$2500,COLUMN(Q$1),FALSE))</f>
        <v/>
      </c>
      <c r="R1353" s="22" t="str">
        <f>IF($A1353="","",VLOOKUP($A1353,DATA_IMPORT!$A$2:$AG$2500,COLUMN(R$1),FALSE))</f>
        <v/>
      </c>
      <c r="S1353" s="23" t="str">
        <f>IF($A1353="","",VLOOKUP($A1353,DATA_IMPORT!$A$2:$AG$2500,COLUMN(S$1),FALSE))</f>
        <v/>
      </c>
      <c r="T1353" s="22" t="str">
        <f>IF($A1353="","",VLOOKUP($A1353,DATA_IMPORT!$A$2:$AG$2500,COLUMN(T$1),FALSE))</f>
        <v/>
      </c>
      <c r="U1353" s="23" t="str">
        <f>IF($A1353="","",VLOOKUP($A1353,DATA_IMPORT!$A$2:$AG$2500,COLUMN(U$1),FALSE))</f>
        <v/>
      </c>
      <c r="V1353" s="22" t="str">
        <f>IF($A1353="","",VLOOKUP($A1353,DATA_IMPORT!$A$2:$AG$2500,COLUMN(V$1),FALSE))</f>
        <v/>
      </c>
      <c r="W1353" s="22" t="str">
        <f>IF($A1353="","",VLOOKUP($A1353,DATA_IMPORT!$A$2:$AG$2500,COLUMN(W$1),FALSE))</f>
        <v/>
      </c>
      <c r="X1353" s="96" t="str">
        <f>IF($A1353="","",VLOOKUP($A1353,DATA_IMPORT!$A$2:$AG$2500,COLUMN(X$1),FALSE))</f>
        <v/>
      </c>
      <c r="Y1353" s="96" t="str">
        <f>IF($A1353="","",VLOOKUP($A1353,DATA_IMPORT!$A$2:$AG$2500,COLUMN(Y$1),FALSE))</f>
        <v/>
      </c>
      <c r="Z1353" s="22" t="str">
        <f>IF($A1353="","",VLOOKUP($A1353,DATA_IMPORT!$A$2:$AG$2500,COLUMN(Z$1),FALSE))</f>
        <v/>
      </c>
      <c r="AA1353" s="96" t="str">
        <f>IF($A1353="","",VLOOKUP($A1353,DATA_IMPORT!$A$2:$AG$2500,COLUMN(AA$1),FALSE))</f>
        <v/>
      </c>
      <c r="AB1353" s="96" t="str">
        <f>IF($A1353="","",VLOOKUP($A1353,DATA_IMPORT!$A$2:$AG$2500,COLUMN(AB$1),FALSE))</f>
        <v/>
      </c>
      <c r="AC1353" s="22" t="str">
        <f>IF($A1353="","",VLOOKUP($A1353,DATA_IMPORT!$A$2:$AG$2500,COLUMN(AC$1),FALSE))</f>
        <v/>
      </c>
      <c r="AD1353" s="96" t="str">
        <f>IF($A1353="","",VLOOKUP($A1353,DATA_IMPORT!$A$2:$AG$2500,COLUMN(AD$1),FALSE))</f>
        <v/>
      </c>
      <c r="AE1353" s="96" t="str">
        <f>IF($A1353="","",VLOOKUP($A1353,DATA_IMPORT!$A$2:$AG$2500,COLUMN(AE$1),FALSE))</f>
        <v/>
      </c>
      <c r="AF1353" s="96" t="str">
        <f>IF($A1353="","",VLOOKUP($A1353,DATA_IMPORT!$A$2:$AG$2500,COLUMN(AF$1),FALSE))</f>
        <v/>
      </c>
      <c r="AG1353" s="96" t="str">
        <f>IF($A1353="","",VLOOKUP($A1353,DATA_IMPORT!$A$2:$AG$2500,COLUMN(AG$1),FALSE))</f>
        <v/>
      </c>
    </row>
    <row r="1354" spans="2:33">
      <c r="B1354" t="str">
        <f>IF($A1354="","",VLOOKUP($A1354,DATA_IMPORT!$A$2:$AG$2500,COLUMN(B$1),FALSE))</f>
        <v/>
      </c>
      <c r="C1354" t="str">
        <f>IF($A1354="","",VLOOKUP($A1354,DATA_IMPORT!$A$2:$AG$2500,COLUMN(C$1),FALSE))</f>
        <v/>
      </c>
      <c r="D1354" t="str">
        <f>IF($A1354="","",VLOOKUP($A1354,DATA_IMPORT!$A$2:$AG$2500,COLUMN(D$1),FALSE))</f>
        <v/>
      </c>
      <c r="E1354" s="106" t="str">
        <f>IF($A1354="","",VLOOKUP($A1354,DATA_IMPORT!$A$2:$AG$2500,COLUMN(F$1),FALSE))</f>
        <v/>
      </c>
      <c r="F1354" t="str">
        <f>IF($A1354="","",VLOOKUP($A1354,DATA_IMPORT!$A$2:$AG$2500,COLUMN(F$1),FALSE))</f>
        <v/>
      </c>
      <c r="G1354" t="str">
        <f>IF(A1354="","",F1354&amp;COUNTIF($B$2:$B1354,B1354))</f>
        <v/>
      </c>
      <c r="H1354" t="str">
        <f t="shared" si="42"/>
        <v/>
      </c>
      <c r="I1354" t="str">
        <f t="shared" si="43"/>
        <v/>
      </c>
      <c r="J1354" s="106" t="s">
        <v>42</v>
      </c>
      <c r="K1354" s="22" t="str">
        <f>IF($A1354="","",VLOOKUP($A1354,DATA_IMPORT!$A$2:$AG$2500,COLUMN(K$1),FALSE))</f>
        <v/>
      </c>
      <c r="L1354" s="22" t="str">
        <f>IF($A1354="","",VLOOKUP($A1354,DATA_IMPORT!$A$2:$AG$2500,COLUMN(L$1),FALSE))</f>
        <v/>
      </c>
      <c r="M1354" s="22" t="str">
        <f>IF($A1354="","",VLOOKUP($A1354,DATA_IMPORT!$A$2:$AG$2500,COLUMN(M$1),FALSE))</f>
        <v/>
      </c>
      <c r="N1354" s="22" t="str">
        <f>IF($A1354="","",VLOOKUP($A1354,DATA_IMPORT!$A$2:$AG$2500,COLUMN(N$1),FALSE))</f>
        <v/>
      </c>
      <c r="O1354" s="22" t="str">
        <f>IF($A1354="","",VLOOKUP($A1354,DATA_IMPORT!$A$2:$AG$2500,COLUMN(O$1),FALSE))</f>
        <v/>
      </c>
      <c r="P1354" s="22" t="str">
        <f>IF($A1354="","",VLOOKUP($A1354,DATA_IMPORT!$A$2:$AG$2500,COLUMN(P$1),FALSE))</f>
        <v/>
      </c>
      <c r="Q1354" s="23" t="str">
        <f>IF($A1354="","",VLOOKUP($A1354,DATA_IMPORT!$A$2:$AG$2500,COLUMN(Q$1),FALSE))</f>
        <v/>
      </c>
      <c r="R1354" s="22" t="str">
        <f>IF($A1354="","",VLOOKUP($A1354,DATA_IMPORT!$A$2:$AG$2500,COLUMN(R$1),FALSE))</f>
        <v/>
      </c>
      <c r="S1354" s="23" t="str">
        <f>IF($A1354="","",VLOOKUP($A1354,DATA_IMPORT!$A$2:$AG$2500,COLUMN(S$1),FALSE))</f>
        <v/>
      </c>
      <c r="T1354" s="22" t="str">
        <f>IF($A1354="","",VLOOKUP($A1354,DATA_IMPORT!$A$2:$AG$2500,COLUMN(T$1),FALSE))</f>
        <v/>
      </c>
      <c r="U1354" s="23" t="str">
        <f>IF($A1354="","",VLOOKUP($A1354,DATA_IMPORT!$A$2:$AG$2500,COLUMN(U$1),FALSE))</f>
        <v/>
      </c>
      <c r="V1354" s="22" t="str">
        <f>IF($A1354="","",VLOOKUP($A1354,DATA_IMPORT!$A$2:$AG$2500,COLUMN(V$1),FALSE))</f>
        <v/>
      </c>
      <c r="W1354" s="22" t="str">
        <f>IF($A1354="","",VLOOKUP($A1354,DATA_IMPORT!$A$2:$AG$2500,COLUMN(W$1),FALSE))</f>
        <v/>
      </c>
      <c r="X1354" s="96" t="str">
        <f>IF($A1354="","",VLOOKUP($A1354,DATA_IMPORT!$A$2:$AG$2500,COLUMN(X$1),FALSE))</f>
        <v/>
      </c>
      <c r="Y1354" s="96" t="str">
        <f>IF($A1354="","",VLOOKUP($A1354,DATA_IMPORT!$A$2:$AG$2500,COLUMN(Y$1),FALSE))</f>
        <v/>
      </c>
      <c r="Z1354" s="22" t="str">
        <f>IF($A1354="","",VLOOKUP($A1354,DATA_IMPORT!$A$2:$AG$2500,COLUMN(Z$1),FALSE))</f>
        <v/>
      </c>
      <c r="AA1354" s="96" t="str">
        <f>IF($A1354="","",VLOOKUP($A1354,DATA_IMPORT!$A$2:$AG$2500,COLUMN(AA$1),FALSE))</f>
        <v/>
      </c>
      <c r="AB1354" s="96" t="str">
        <f>IF($A1354="","",VLOOKUP($A1354,DATA_IMPORT!$A$2:$AG$2500,COLUMN(AB$1),FALSE))</f>
        <v/>
      </c>
      <c r="AC1354" s="22" t="str">
        <f>IF($A1354="","",VLOOKUP($A1354,DATA_IMPORT!$A$2:$AG$2500,COLUMN(AC$1),FALSE))</f>
        <v/>
      </c>
      <c r="AD1354" s="96" t="str">
        <f>IF($A1354="","",VLOOKUP($A1354,DATA_IMPORT!$A$2:$AG$2500,COLUMN(AD$1),FALSE))</f>
        <v/>
      </c>
      <c r="AE1354" s="96" t="str">
        <f>IF($A1354="","",VLOOKUP($A1354,DATA_IMPORT!$A$2:$AG$2500,COLUMN(AE$1),FALSE))</f>
        <v/>
      </c>
      <c r="AF1354" s="96" t="str">
        <f>IF($A1354="","",VLOOKUP($A1354,DATA_IMPORT!$A$2:$AG$2500,COLUMN(AF$1),FALSE))</f>
        <v/>
      </c>
      <c r="AG1354" s="96" t="str">
        <f>IF($A1354="","",VLOOKUP($A1354,DATA_IMPORT!$A$2:$AG$2500,COLUMN(AG$1),FALSE))</f>
        <v/>
      </c>
    </row>
    <row r="1355" spans="2:33">
      <c r="B1355" t="str">
        <f>IF($A1355="","",VLOOKUP($A1355,DATA_IMPORT!$A$2:$AG$2500,COLUMN(B$1),FALSE))</f>
        <v/>
      </c>
      <c r="C1355" t="str">
        <f>IF($A1355="","",VLOOKUP($A1355,DATA_IMPORT!$A$2:$AG$2500,COLUMN(C$1),FALSE))</f>
        <v/>
      </c>
      <c r="D1355" t="str">
        <f>IF($A1355="","",VLOOKUP($A1355,DATA_IMPORT!$A$2:$AG$2500,COLUMN(D$1),FALSE))</f>
        <v/>
      </c>
      <c r="E1355" s="106" t="str">
        <f>IF($A1355="","",VLOOKUP($A1355,DATA_IMPORT!$A$2:$AG$2500,COLUMN(F$1),FALSE))</f>
        <v/>
      </c>
      <c r="F1355" t="str">
        <f>IF($A1355="","",VLOOKUP($A1355,DATA_IMPORT!$A$2:$AG$2500,COLUMN(F$1),FALSE))</f>
        <v/>
      </c>
      <c r="G1355" t="str">
        <f>IF(A1355="","",F1355&amp;COUNTIF($B$2:$B1355,B1355))</f>
        <v/>
      </c>
      <c r="H1355" t="str">
        <f t="shared" si="42"/>
        <v/>
      </c>
      <c r="I1355" t="str">
        <f t="shared" si="43"/>
        <v/>
      </c>
      <c r="J1355" s="106" t="s">
        <v>42</v>
      </c>
      <c r="K1355" s="22" t="str">
        <f>IF($A1355="","",VLOOKUP($A1355,DATA_IMPORT!$A$2:$AG$2500,COLUMN(K$1),FALSE))</f>
        <v/>
      </c>
      <c r="L1355" s="22" t="str">
        <f>IF($A1355="","",VLOOKUP($A1355,DATA_IMPORT!$A$2:$AG$2500,COLUMN(L$1),FALSE))</f>
        <v/>
      </c>
      <c r="M1355" s="22" t="str">
        <f>IF($A1355="","",VLOOKUP($A1355,DATA_IMPORT!$A$2:$AG$2500,COLUMN(M$1),FALSE))</f>
        <v/>
      </c>
      <c r="N1355" s="22" t="str">
        <f>IF($A1355="","",VLOOKUP($A1355,DATA_IMPORT!$A$2:$AG$2500,COLUMN(N$1),FALSE))</f>
        <v/>
      </c>
      <c r="O1355" s="22" t="str">
        <f>IF($A1355="","",VLOOKUP($A1355,DATA_IMPORT!$A$2:$AG$2500,COLUMN(O$1),FALSE))</f>
        <v/>
      </c>
      <c r="P1355" s="22" t="str">
        <f>IF($A1355="","",VLOOKUP($A1355,DATA_IMPORT!$A$2:$AG$2500,COLUMN(P$1),FALSE))</f>
        <v/>
      </c>
      <c r="Q1355" s="23" t="str">
        <f>IF($A1355="","",VLOOKUP($A1355,DATA_IMPORT!$A$2:$AG$2500,COLUMN(Q$1),FALSE))</f>
        <v/>
      </c>
      <c r="R1355" s="22" t="str">
        <f>IF($A1355="","",VLOOKUP($A1355,DATA_IMPORT!$A$2:$AG$2500,COLUMN(R$1),FALSE))</f>
        <v/>
      </c>
      <c r="S1355" s="23" t="str">
        <f>IF($A1355="","",VLOOKUP($A1355,DATA_IMPORT!$A$2:$AG$2500,COLUMN(S$1),FALSE))</f>
        <v/>
      </c>
      <c r="T1355" s="22" t="str">
        <f>IF($A1355="","",VLOOKUP($A1355,DATA_IMPORT!$A$2:$AG$2500,COLUMN(T$1),FALSE))</f>
        <v/>
      </c>
      <c r="U1355" s="23" t="str">
        <f>IF($A1355="","",VLOOKUP($A1355,DATA_IMPORT!$A$2:$AG$2500,COLUMN(U$1),FALSE))</f>
        <v/>
      </c>
      <c r="V1355" s="22" t="str">
        <f>IF($A1355="","",VLOOKUP($A1355,DATA_IMPORT!$A$2:$AG$2500,COLUMN(V$1),FALSE))</f>
        <v/>
      </c>
      <c r="W1355" s="22" t="str">
        <f>IF($A1355="","",VLOOKUP($A1355,DATA_IMPORT!$A$2:$AG$2500,COLUMN(W$1),FALSE))</f>
        <v/>
      </c>
      <c r="X1355" s="96" t="str">
        <f>IF($A1355="","",VLOOKUP($A1355,DATA_IMPORT!$A$2:$AG$2500,COLUMN(X$1),FALSE))</f>
        <v/>
      </c>
      <c r="Y1355" s="96" t="str">
        <f>IF($A1355="","",VLOOKUP($A1355,DATA_IMPORT!$A$2:$AG$2500,COLUMN(Y$1),FALSE))</f>
        <v/>
      </c>
      <c r="Z1355" s="22" t="str">
        <f>IF($A1355="","",VLOOKUP($A1355,DATA_IMPORT!$A$2:$AG$2500,COLUMN(Z$1),FALSE))</f>
        <v/>
      </c>
      <c r="AA1355" s="96" t="str">
        <f>IF($A1355="","",VLOOKUP($A1355,DATA_IMPORT!$A$2:$AG$2500,COLUMN(AA$1),FALSE))</f>
        <v/>
      </c>
      <c r="AB1355" s="96" t="str">
        <f>IF($A1355="","",VLOOKUP($A1355,DATA_IMPORT!$A$2:$AG$2500,COLUMN(AB$1),FALSE))</f>
        <v/>
      </c>
      <c r="AC1355" s="22" t="str">
        <f>IF($A1355="","",VLOOKUP($A1355,DATA_IMPORT!$A$2:$AG$2500,COLUMN(AC$1),FALSE))</f>
        <v/>
      </c>
      <c r="AD1355" s="96" t="str">
        <f>IF($A1355="","",VLOOKUP($A1355,DATA_IMPORT!$A$2:$AG$2500,COLUMN(AD$1),FALSE))</f>
        <v/>
      </c>
      <c r="AE1355" s="96" t="str">
        <f>IF($A1355="","",VLOOKUP($A1355,DATA_IMPORT!$A$2:$AG$2500,COLUMN(AE$1),FALSE))</f>
        <v/>
      </c>
      <c r="AF1355" s="96" t="str">
        <f>IF($A1355="","",VLOOKUP($A1355,DATA_IMPORT!$A$2:$AG$2500,COLUMN(AF$1),FALSE))</f>
        <v/>
      </c>
      <c r="AG1355" s="96" t="str">
        <f>IF($A1355="","",VLOOKUP($A1355,DATA_IMPORT!$A$2:$AG$2500,COLUMN(AG$1),FALSE))</f>
        <v/>
      </c>
    </row>
    <row r="1356" spans="2:33">
      <c r="B1356" t="str">
        <f>IF($A1356="","",VLOOKUP($A1356,DATA_IMPORT!$A$2:$AG$2500,COLUMN(B$1),FALSE))</f>
        <v/>
      </c>
      <c r="C1356" t="str">
        <f>IF($A1356="","",VLOOKUP($A1356,DATA_IMPORT!$A$2:$AG$2500,COLUMN(C$1),FALSE))</f>
        <v/>
      </c>
      <c r="D1356" t="str">
        <f>IF($A1356="","",VLOOKUP($A1356,DATA_IMPORT!$A$2:$AG$2500,COLUMN(D$1),FALSE))</f>
        <v/>
      </c>
      <c r="E1356" s="106" t="str">
        <f>IF($A1356="","",VLOOKUP($A1356,DATA_IMPORT!$A$2:$AG$2500,COLUMN(F$1),FALSE))</f>
        <v/>
      </c>
      <c r="F1356" t="str">
        <f>IF($A1356="","",VLOOKUP($A1356,DATA_IMPORT!$A$2:$AG$2500,COLUMN(F$1),FALSE))</f>
        <v/>
      </c>
      <c r="G1356" t="str">
        <f>IF(A1356="","",F1356&amp;COUNTIF($B$2:$B1356,B1356))</f>
        <v/>
      </c>
      <c r="H1356" t="str">
        <f t="shared" si="42"/>
        <v/>
      </c>
      <c r="I1356" t="str">
        <f t="shared" si="43"/>
        <v/>
      </c>
      <c r="J1356" s="106" t="s">
        <v>42</v>
      </c>
      <c r="K1356" s="22" t="str">
        <f>IF($A1356="","",VLOOKUP($A1356,DATA_IMPORT!$A$2:$AG$2500,COLUMN(K$1),FALSE))</f>
        <v/>
      </c>
      <c r="L1356" s="22" t="str">
        <f>IF($A1356="","",VLOOKUP($A1356,DATA_IMPORT!$A$2:$AG$2500,COLUMN(L$1),FALSE))</f>
        <v/>
      </c>
      <c r="M1356" s="22" t="str">
        <f>IF($A1356="","",VLOOKUP($A1356,DATA_IMPORT!$A$2:$AG$2500,COLUMN(M$1),FALSE))</f>
        <v/>
      </c>
      <c r="N1356" s="22" t="str">
        <f>IF($A1356="","",VLOOKUP($A1356,DATA_IMPORT!$A$2:$AG$2500,COLUMN(N$1),FALSE))</f>
        <v/>
      </c>
      <c r="O1356" s="22" t="str">
        <f>IF($A1356="","",VLOOKUP($A1356,DATA_IMPORT!$A$2:$AG$2500,COLUMN(O$1),FALSE))</f>
        <v/>
      </c>
      <c r="P1356" s="22" t="str">
        <f>IF($A1356="","",VLOOKUP($A1356,DATA_IMPORT!$A$2:$AG$2500,COLUMN(P$1),FALSE))</f>
        <v/>
      </c>
      <c r="Q1356" s="23" t="str">
        <f>IF($A1356="","",VLOOKUP($A1356,DATA_IMPORT!$A$2:$AG$2500,COLUMN(Q$1),FALSE))</f>
        <v/>
      </c>
      <c r="R1356" s="22" t="str">
        <f>IF($A1356="","",VLOOKUP($A1356,DATA_IMPORT!$A$2:$AG$2500,COLUMN(R$1),FALSE))</f>
        <v/>
      </c>
      <c r="S1356" s="23" t="str">
        <f>IF($A1356="","",VLOOKUP($A1356,DATA_IMPORT!$A$2:$AG$2500,COLUMN(S$1),FALSE))</f>
        <v/>
      </c>
      <c r="T1356" s="22" t="str">
        <f>IF($A1356="","",VLOOKUP($A1356,DATA_IMPORT!$A$2:$AG$2500,COLUMN(T$1),FALSE))</f>
        <v/>
      </c>
      <c r="U1356" s="23" t="str">
        <f>IF($A1356="","",VLOOKUP($A1356,DATA_IMPORT!$A$2:$AG$2500,COLUMN(U$1),FALSE))</f>
        <v/>
      </c>
      <c r="V1356" s="22" t="str">
        <f>IF($A1356="","",VLOOKUP($A1356,DATA_IMPORT!$A$2:$AG$2500,COLUMN(V$1),FALSE))</f>
        <v/>
      </c>
      <c r="W1356" s="22" t="str">
        <f>IF($A1356="","",VLOOKUP($A1356,DATA_IMPORT!$A$2:$AG$2500,COLUMN(W$1),FALSE))</f>
        <v/>
      </c>
      <c r="X1356" s="96" t="str">
        <f>IF($A1356="","",VLOOKUP($A1356,DATA_IMPORT!$A$2:$AG$2500,COLUMN(X$1),FALSE))</f>
        <v/>
      </c>
      <c r="Y1356" s="96" t="str">
        <f>IF($A1356="","",VLOOKUP($A1356,DATA_IMPORT!$A$2:$AG$2500,COLUMN(Y$1),FALSE))</f>
        <v/>
      </c>
      <c r="Z1356" s="22" t="str">
        <f>IF($A1356="","",VLOOKUP($A1356,DATA_IMPORT!$A$2:$AG$2500,COLUMN(Z$1),FALSE))</f>
        <v/>
      </c>
      <c r="AA1356" s="96" t="str">
        <f>IF($A1356="","",VLOOKUP($A1356,DATA_IMPORT!$A$2:$AG$2500,COLUMN(AA$1),FALSE))</f>
        <v/>
      </c>
      <c r="AB1356" s="96" t="str">
        <f>IF($A1356="","",VLOOKUP($A1356,DATA_IMPORT!$A$2:$AG$2500,COLUMN(AB$1),FALSE))</f>
        <v/>
      </c>
      <c r="AC1356" s="22" t="str">
        <f>IF($A1356="","",VLOOKUP($A1356,DATA_IMPORT!$A$2:$AG$2500,COLUMN(AC$1),FALSE))</f>
        <v/>
      </c>
      <c r="AD1356" s="96" t="str">
        <f>IF($A1356="","",VLOOKUP($A1356,DATA_IMPORT!$A$2:$AG$2500,COLUMN(AD$1),FALSE))</f>
        <v/>
      </c>
      <c r="AE1356" s="96" t="str">
        <f>IF($A1356="","",VLOOKUP($A1356,DATA_IMPORT!$A$2:$AG$2500,COLUMN(AE$1),FALSE))</f>
        <v/>
      </c>
      <c r="AF1356" s="96" t="str">
        <f>IF($A1356="","",VLOOKUP($A1356,DATA_IMPORT!$A$2:$AG$2500,COLUMN(AF$1),FALSE))</f>
        <v/>
      </c>
      <c r="AG1356" s="96" t="str">
        <f>IF($A1356="","",VLOOKUP($A1356,DATA_IMPORT!$A$2:$AG$2500,COLUMN(AG$1),FALSE))</f>
        <v/>
      </c>
    </row>
    <row r="1357" spans="2:33">
      <c r="B1357" t="str">
        <f>IF($A1357="","",VLOOKUP($A1357,DATA_IMPORT!$A$2:$AG$2500,COLUMN(B$1),FALSE))</f>
        <v/>
      </c>
      <c r="C1357" t="str">
        <f>IF($A1357="","",VLOOKUP($A1357,DATA_IMPORT!$A$2:$AG$2500,COLUMN(C$1),FALSE))</f>
        <v/>
      </c>
      <c r="D1357" t="str">
        <f>IF($A1357="","",VLOOKUP($A1357,DATA_IMPORT!$A$2:$AG$2500,COLUMN(D$1),FALSE))</f>
        <v/>
      </c>
      <c r="E1357" s="106" t="str">
        <f>IF($A1357="","",VLOOKUP($A1357,DATA_IMPORT!$A$2:$AG$2500,COLUMN(F$1),FALSE))</f>
        <v/>
      </c>
      <c r="F1357" t="str">
        <f>IF($A1357="","",VLOOKUP($A1357,DATA_IMPORT!$A$2:$AG$2500,COLUMN(F$1),FALSE))</f>
        <v/>
      </c>
      <c r="G1357" t="str">
        <f>IF(A1357="","",F1357&amp;COUNTIF($B$2:$B1357,B1357))</f>
        <v/>
      </c>
      <c r="H1357" t="str">
        <f t="shared" si="42"/>
        <v/>
      </c>
      <c r="I1357" t="str">
        <f t="shared" si="43"/>
        <v/>
      </c>
      <c r="J1357" s="106" t="s">
        <v>42</v>
      </c>
      <c r="K1357" s="22" t="str">
        <f>IF($A1357="","",VLOOKUP($A1357,DATA_IMPORT!$A$2:$AG$2500,COLUMN(K$1),FALSE))</f>
        <v/>
      </c>
      <c r="L1357" s="22" t="str">
        <f>IF($A1357="","",VLOOKUP($A1357,DATA_IMPORT!$A$2:$AG$2500,COLUMN(L$1),FALSE))</f>
        <v/>
      </c>
      <c r="M1357" s="22" t="str">
        <f>IF($A1357="","",VLOOKUP($A1357,DATA_IMPORT!$A$2:$AG$2500,COLUMN(M$1),FALSE))</f>
        <v/>
      </c>
      <c r="N1357" s="22" t="str">
        <f>IF($A1357="","",VLOOKUP($A1357,DATA_IMPORT!$A$2:$AG$2500,COLUMN(N$1),FALSE))</f>
        <v/>
      </c>
      <c r="O1357" s="22" t="str">
        <f>IF($A1357="","",VLOOKUP($A1357,DATA_IMPORT!$A$2:$AG$2500,COLUMN(O$1),FALSE))</f>
        <v/>
      </c>
      <c r="P1357" s="22" t="str">
        <f>IF($A1357="","",VLOOKUP($A1357,DATA_IMPORT!$A$2:$AG$2500,COLUMN(P$1),FALSE))</f>
        <v/>
      </c>
      <c r="Q1357" s="23" t="str">
        <f>IF($A1357="","",VLOOKUP($A1357,DATA_IMPORT!$A$2:$AG$2500,COLUMN(Q$1),FALSE))</f>
        <v/>
      </c>
      <c r="R1357" s="22" t="str">
        <f>IF($A1357="","",VLOOKUP($A1357,DATA_IMPORT!$A$2:$AG$2500,COLUMN(R$1),FALSE))</f>
        <v/>
      </c>
      <c r="S1357" s="23" t="str">
        <f>IF($A1357="","",VLOOKUP($A1357,DATA_IMPORT!$A$2:$AG$2500,COLUMN(S$1),FALSE))</f>
        <v/>
      </c>
      <c r="T1357" s="22" t="str">
        <f>IF($A1357="","",VLOOKUP($A1357,DATA_IMPORT!$A$2:$AG$2500,COLUMN(T$1),FALSE))</f>
        <v/>
      </c>
      <c r="U1357" s="23" t="str">
        <f>IF($A1357="","",VLOOKUP($A1357,DATA_IMPORT!$A$2:$AG$2500,COLUMN(U$1),FALSE))</f>
        <v/>
      </c>
      <c r="V1357" s="22" t="str">
        <f>IF($A1357="","",VLOOKUP($A1357,DATA_IMPORT!$A$2:$AG$2500,COLUMN(V$1),FALSE))</f>
        <v/>
      </c>
      <c r="W1357" s="22" t="str">
        <f>IF($A1357="","",VLOOKUP($A1357,DATA_IMPORT!$A$2:$AG$2500,COLUMN(W$1),FALSE))</f>
        <v/>
      </c>
      <c r="X1357" s="96" t="str">
        <f>IF($A1357="","",VLOOKUP($A1357,DATA_IMPORT!$A$2:$AG$2500,COLUMN(X$1),FALSE))</f>
        <v/>
      </c>
      <c r="Y1357" s="96" t="str">
        <f>IF($A1357="","",VLOOKUP($A1357,DATA_IMPORT!$A$2:$AG$2500,COLUMN(Y$1),FALSE))</f>
        <v/>
      </c>
      <c r="Z1357" s="22" t="str">
        <f>IF($A1357="","",VLOOKUP($A1357,DATA_IMPORT!$A$2:$AG$2500,COLUMN(Z$1),FALSE))</f>
        <v/>
      </c>
      <c r="AA1357" s="96" t="str">
        <f>IF($A1357="","",VLOOKUP($A1357,DATA_IMPORT!$A$2:$AG$2500,COLUMN(AA$1),FALSE))</f>
        <v/>
      </c>
      <c r="AB1357" s="96" t="str">
        <f>IF($A1357="","",VLOOKUP($A1357,DATA_IMPORT!$A$2:$AG$2500,COLUMN(AB$1),FALSE))</f>
        <v/>
      </c>
      <c r="AC1357" s="22" t="str">
        <f>IF($A1357="","",VLOOKUP($A1357,DATA_IMPORT!$A$2:$AG$2500,COLUMN(AC$1),FALSE))</f>
        <v/>
      </c>
      <c r="AD1357" s="96" t="str">
        <f>IF($A1357="","",VLOOKUP($A1357,DATA_IMPORT!$A$2:$AG$2500,COLUMN(AD$1),FALSE))</f>
        <v/>
      </c>
      <c r="AE1357" s="96" t="str">
        <f>IF($A1357="","",VLOOKUP($A1357,DATA_IMPORT!$A$2:$AG$2500,COLUMN(AE$1),FALSE))</f>
        <v/>
      </c>
      <c r="AF1357" s="96" t="str">
        <f>IF($A1357="","",VLOOKUP($A1357,DATA_IMPORT!$A$2:$AG$2500,COLUMN(AF$1),FALSE))</f>
        <v/>
      </c>
      <c r="AG1357" s="96" t="str">
        <f>IF($A1357="","",VLOOKUP($A1357,DATA_IMPORT!$A$2:$AG$2500,COLUMN(AG$1),FALSE))</f>
        <v/>
      </c>
    </row>
    <row r="1358" spans="2:33">
      <c r="B1358" t="str">
        <f>IF($A1358="","",VLOOKUP($A1358,DATA_IMPORT!$A$2:$AG$2500,COLUMN(B$1),FALSE))</f>
        <v/>
      </c>
      <c r="C1358" t="str">
        <f>IF($A1358="","",VLOOKUP($A1358,DATA_IMPORT!$A$2:$AG$2500,COLUMN(C$1),FALSE))</f>
        <v/>
      </c>
      <c r="D1358" t="str">
        <f>IF($A1358="","",VLOOKUP($A1358,DATA_IMPORT!$A$2:$AG$2500,COLUMN(D$1),FALSE))</f>
        <v/>
      </c>
      <c r="E1358" s="106" t="str">
        <f>IF($A1358="","",VLOOKUP($A1358,DATA_IMPORT!$A$2:$AG$2500,COLUMN(F$1),FALSE))</f>
        <v/>
      </c>
      <c r="F1358" t="str">
        <f>IF($A1358="","",VLOOKUP($A1358,DATA_IMPORT!$A$2:$AG$2500,COLUMN(F$1),FALSE))</f>
        <v/>
      </c>
      <c r="G1358" t="str">
        <f>IF(A1358="","",F1358&amp;COUNTIF($B$2:$B1358,B1358))</f>
        <v/>
      </c>
      <c r="H1358" t="str">
        <f t="shared" si="42"/>
        <v/>
      </c>
      <c r="I1358" t="str">
        <f t="shared" si="43"/>
        <v/>
      </c>
      <c r="J1358" s="106" t="s">
        <v>42</v>
      </c>
      <c r="K1358" s="22" t="str">
        <f>IF($A1358="","",VLOOKUP($A1358,DATA_IMPORT!$A$2:$AG$2500,COLUMN(K$1),FALSE))</f>
        <v/>
      </c>
      <c r="L1358" s="22" t="str">
        <f>IF($A1358="","",VLOOKUP($A1358,DATA_IMPORT!$A$2:$AG$2500,COLUMN(L$1),FALSE))</f>
        <v/>
      </c>
      <c r="M1358" s="22" t="str">
        <f>IF($A1358="","",VLOOKUP($A1358,DATA_IMPORT!$A$2:$AG$2500,COLUMN(M$1),FALSE))</f>
        <v/>
      </c>
      <c r="N1358" s="22" t="str">
        <f>IF($A1358="","",VLOOKUP($A1358,DATA_IMPORT!$A$2:$AG$2500,COLUMN(N$1),FALSE))</f>
        <v/>
      </c>
      <c r="O1358" s="22" t="str">
        <f>IF($A1358="","",VLOOKUP($A1358,DATA_IMPORT!$A$2:$AG$2500,COLUMN(O$1),FALSE))</f>
        <v/>
      </c>
      <c r="P1358" s="22" t="str">
        <f>IF($A1358="","",VLOOKUP($A1358,DATA_IMPORT!$A$2:$AG$2500,COLUMN(P$1),FALSE))</f>
        <v/>
      </c>
      <c r="Q1358" s="23" t="str">
        <f>IF($A1358="","",VLOOKUP($A1358,DATA_IMPORT!$A$2:$AG$2500,COLUMN(Q$1),FALSE))</f>
        <v/>
      </c>
      <c r="R1358" s="22" t="str">
        <f>IF($A1358="","",VLOOKUP($A1358,DATA_IMPORT!$A$2:$AG$2500,COLUMN(R$1),FALSE))</f>
        <v/>
      </c>
      <c r="S1358" s="23" t="str">
        <f>IF($A1358="","",VLOOKUP($A1358,DATA_IMPORT!$A$2:$AG$2500,COLUMN(S$1),FALSE))</f>
        <v/>
      </c>
      <c r="T1358" s="22" t="str">
        <f>IF($A1358="","",VLOOKUP($A1358,DATA_IMPORT!$A$2:$AG$2500,COLUMN(T$1),FALSE))</f>
        <v/>
      </c>
      <c r="U1358" s="23" t="str">
        <f>IF($A1358="","",VLOOKUP($A1358,DATA_IMPORT!$A$2:$AG$2500,COLUMN(U$1),FALSE))</f>
        <v/>
      </c>
      <c r="V1358" s="22" t="str">
        <f>IF($A1358="","",VLOOKUP($A1358,DATA_IMPORT!$A$2:$AG$2500,COLUMN(V$1),FALSE))</f>
        <v/>
      </c>
      <c r="W1358" s="22" t="str">
        <f>IF($A1358="","",VLOOKUP($A1358,DATA_IMPORT!$A$2:$AG$2500,COLUMN(W$1),FALSE))</f>
        <v/>
      </c>
      <c r="X1358" s="96" t="str">
        <f>IF($A1358="","",VLOOKUP($A1358,DATA_IMPORT!$A$2:$AG$2500,COLUMN(X$1),FALSE))</f>
        <v/>
      </c>
      <c r="Y1358" s="96" t="str">
        <f>IF($A1358="","",VLOOKUP($A1358,DATA_IMPORT!$A$2:$AG$2500,COLUMN(Y$1),FALSE))</f>
        <v/>
      </c>
      <c r="Z1358" s="22" t="str">
        <f>IF($A1358="","",VLOOKUP($A1358,DATA_IMPORT!$A$2:$AG$2500,COLUMN(Z$1),FALSE))</f>
        <v/>
      </c>
      <c r="AA1358" s="96" t="str">
        <f>IF($A1358="","",VLOOKUP($A1358,DATA_IMPORT!$A$2:$AG$2500,COLUMN(AA$1),FALSE))</f>
        <v/>
      </c>
      <c r="AB1358" s="96" t="str">
        <f>IF($A1358="","",VLOOKUP($A1358,DATA_IMPORT!$A$2:$AG$2500,COLUMN(AB$1),FALSE))</f>
        <v/>
      </c>
      <c r="AC1358" s="22" t="str">
        <f>IF($A1358="","",VLOOKUP($A1358,DATA_IMPORT!$A$2:$AG$2500,COLUMN(AC$1),FALSE))</f>
        <v/>
      </c>
      <c r="AD1358" s="96" t="str">
        <f>IF($A1358="","",VLOOKUP($A1358,DATA_IMPORT!$A$2:$AG$2500,COLUMN(AD$1),FALSE))</f>
        <v/>
      </c>
      <c r="AE1358" s="96" t="str">
        <f>IF($A1358="","",VLOOKUP($A1358,DATA_IMPORT!$A$2:$AG$2500,COLUMN(AE$1),FALSE))</f>
        <v/>
      </c>
      <c r="AF1358" s="96" t="str">
        <f>IF($A1358="","",VLOOKUP($A1358,DATA_IMPORT!$A$2:$AG$2500,COLUMN(AF$1),FALSE))</f>
        <v/>
      </c>
      <c r="AG1358" s="96" t="str">
        <f>IF($A1358="","",VLOOKUP($A1358,DATA_IMPORT!$A$2:$AG$2500,COLUMN(AG$1),FALSE))</f>
        <v/>
      </c>
    </row>
    <row r="1359" spans="2:33">
      <c r="B1359" t="str">
        <f>IF($A1359="","",VLOOKUP($A1359,DATA_IMPORT!$A$2:$AG$2500,COLUMN(B$1),FALSE))</f>
        <v/>
      </c>
      <c r="C1359" t="str">
        <f>IF($A1359="","",VLOOKUP($A1359,DATA_IMPORT!$A$2:$AG$2500,COLUMN(C$1),FALSE))</f>
        <v/>
      </c>
      <c r="D1359" t="str">
        <f>IF($A1359="","",VLOOKUP($A1359,DATA_IMPORT!$A$2:$AG$2500,COLUMN(D$1),FALSE))</f>
        <v/>
      </c>
      <c r="E1359" s="106" t="str">
        <f>IF($A1359="","",VLOOKUP($A1359,DATA_IMPORT!$A$2:$AG$2500,COLUMN(F$1),FALSE))</f>
        <v/>
      </c>
      <c r="F1359" t="str">
        <f>IF($A1359="","",VLOOKUP($A1359,DATA_IMPORT!$A$2:$AG$2500,COLUMN(F$1),FALSE))</f>
        <v/>
      </c>
      <c r="G1359" t="str">
        <f>IF(A1359="","",F1359&amp;COUNTIF($B$2:$B1359,B1359))</f>
        <v/>
      </c>
      <c r="H1359" t="str">
        <f t="shared" si="42"/>
        <v/>
      </c>
      <c r="I1359" t="str">
        <f t="shared" si="43"/>
        <v/>
      </c>
      <c r="J1359" s="106" t="s">
        <v>42</v>
      </c>
      <c r="K1359" s="22" t="str">
        <f>IF($A1359="","",VLOOKUP($A1359,DATA_IMPORT!$A$2:$AG$2500,COLUMN(K$1),FALSE))</f>
        <v/>
      </c>
      <c r="L1359" s="22" t="str">
        <f>IF($A1359="","",VLOOKUP($A1359,DATA_IMPORT!$A$2:$AG$2500,COLUMN(L$1),FALSE))</f>
        <v/>
      </c>
      <c r="M1359" s="22" t="str">
        <f>IF($A1359="","",VLOOKUP($A1359,DATA_IMPORT!$A$2:$AG$2500,COLUMN(M$1),FALSE))</f>
        <v/>
      </c>
      <c r="N1359" s="22" t="str">
        <f>IF($A1359="","",VLOOKUP($A1359,DATA_IMPORT!$A$2:$AG$2500,COLUMN(N$1),FALSE))</f>
        <v/>
      </c>
      <c r="O1359" s="22" t="str">
        <f>IF($A1359="","",VLOOKUP($A1359,DATA_IMPORT!$A$2:$AG$2500,COLUMN(O$1),FALSE))</f>
        <v/>
      </c>
      <c r="P1359" s="22" t="str">
        <f>IF($A1359="","",VLOOKUP($A1359,DATA_IMPORT!$A$2:$AG$2500,COLUMN(P$1),FALSE))</f>
        <v/>
      </c>
      <c r="Q1359" s="23" t="str">
        <f>IF($A1359="","",VLOOKUP($A1359,DATA_IMPORT!$A$2:$AG$2500,COLUMN(Q$1),FALSE))</f>
        <v/>
      </c>
      <c r="R1359" s="22" t="str">
        <f>IF($A1359="","",VLOOKUP($A1359,DATA_IMPORT!$A$2:$AG$2500,COLUMN(R$1),FALSE))</f>
        <v/>
      </c>
      <c r="S1359" s="23" t="str">
        <f>IF($A1359="","",VLOOKUP($A1359,DATA_IMPORT!$A$2:$AG$2500,COLUMN(S$1),FALSE))</f>
        <v/>
      </c>
      <c r="T1359" s="22" t="str">
        <f>IF($A1359="","",VLOOKUP($A1359,DATA_IMPORT!$A$2:$AG$2500,COLUMN(T$1),FALSE))</f>
        <v/>
      </c>
      <c r="U1359" s="23" t="str">
        <f>IF($A1359="","",VLOOKUP($A1359,DATA_IMPORT!$A$2:$AG$2500,COLUMN(U$1),FALSE))</f>
        <v/>
      </c>
      <c r="V1359" s="22" t="str">
        <f>IF($A1359="","",VLOOKUP($A1359,DATA_IMPORT!$A$2:$AG$2500,COLUMN(V$1),FALSE))</f>
        <v/>
      </c>
      <c r="W1359" s="22" t="str">
        <f>IF($A1359="","",VLOOKUP($A1359,DATA_IMPORT!$A$2:$AG$2500,COLUMN(W$1),FALSE))</f>
        <v/>
      </c>
      <c r="X1359" s="96" t="str">
        <f>IF($A1359="","",VLOOKUP($A1359,DATA_IMPORT!$A$2:$AG$2500,COLUMN(X$1),FALSE))</f>
        <v/>
      </c>
      <c r="Y1359" s="96" t="str">
        <f>IF($A1359="","",VLOOKUP($A1359,DATA_IMPORT!$A$2:$AG$2500,COLUMN(Y$1),FALSE))</f>
        <v/>
      </c>
      <c r="Z1359" s="22" t="str">
        <f>IF($A1359="","",VLOOKUP($A1359,DATA_IMPORT!$A$2:$AG$2500,COLUMN(Z$1),FALSE))</f>
        <v/>
      </c>
      <c r="AA1359" s="96" t="str">
        <f>IF($A1359="","",VLOOKUP($A1359,DATA_IMPORT!$A$2:$AG$2500,COLUMN(AA$1),FALSE))</f>
        <v/>
      </c>
      <c r="AB1359" s="96" t="str">
        <f>IF($A1359="","",VLOOKUP($A1359,DATA_IMPORT!$A$2:$AG$2500,COLUMN(AB$1),FALSE))</f>
        <v/>
      </c>
      <c r="AC1359" s="22" t="str">
        <f>IF($A1359="","",VLOOKUP($A1359,DATA_IMPORT!$A$2:$AG$2500,COLUMN(AC$1),FALSE))</f>
        <v/>
      </c>
      <c r="AD1359" s="96" t="str">
        <f>IF($A1359="","",VLOOKUP($A1359,DATA_IMPORT!$A$2:$AG$2500,COLUMN(AD$1),FALSE))</f>
        <v/>
      </c>
      <c r="AE1359" s="96" t="str">
        <f>IF($A1359="","",VLOOKUP($A1359,DATA_IMPORT!$A$2:$AG$2500,COLUMN(AE$1),FALSE))</f>
        <v/>
      </c>
      <c r="AF1359" s="96" t="str">
        <f>IF($A1359="","",VLOOKUP($A1359,DATA_IMPORT!$A$2:$AG$2500,COLUMN(AF$1),FALSE))</f>
        <v/>
      </c>
      <c r="AG1359" s="96" t="str">
        <f>IF($A1359="","",VLOOKUP($A1359,DATA_IMPORT!$A$2:$AG$2500,COLUMN(AG$1),FALSE))</f>
        <v/>
      </c>
    </row>
    <row r="1360" spans="2:33">
      <c r="B1360" t="str">
        <f>IF($A1360="","",VLOOKUP($A1360,DATA_IMPORT!$A$2:$AG$2500,COLUMN(B$1),FALSE))</f>
        <v/>
      </c>
      <c r="C1360" t="str">
        <f>IF($A1360="","",VLOOKUP($A1360,DATA_IMPORT!$A$2:$AG$2500,COLUMN(C$1),FALSE))</f>
        <v/>
      </c>
      <c r="D1360" t="str">
        <f>IF($A1360="","",VLOOKUP($A1360,DATA_IMPORT!$A$2:$AG$2500,COLUMN(D$1),FALSE))</f>
        <v/>
      </c>
      <c r="E1360" s="106" t="str">
        <f>IF($A1360="","",VLOOKUP($A1360,DATA_IMPORT!$A$2:$AG$2500,COLUMN(F$1),FALSE))</f>
        <v/>
      </c>
      <c r="F1360" t="str">
        <f>IF($A1360="","",VLOOKUP($A1360,DATA_IMPORT!$A$2:$AG$2500,COLUMN(F$1),FALSE))</f>
        <v/>
      </c>
      <c r="G1360" t="str">
        <f>IF(A1360="","",F1360&amp;COUNTIF($B$2:$B1360,B1360))</f>
        <v/>
      </c>
      <c r="H1360" t="str">
        <f t="shared" si="42"/>
        <v/>
      </c>
      <c r="I1360" t="str">
        <f t="shared" si="43"/>
        <v/>
      </c>
      <c r="J1360" s="106" t="s">
        <v>42</v>
      </c>
      <c r="K1360" s="22" t="str">
        <f>IF($A1360="","",VLOOKUP($A1360,DATA_IMPORT!$A$2:$AG$2500,COLUMN(K$1),FALSE))</f>
        <v/>
      </c>
      <c r="L1360" s="22" t="str">
        <f>IF($A1360="","",VLOOKUP($A1360,DATA_IMPORT!$A$2:$AG$2500,COLUMN(L$1),FALSE))</f>
        <v/>
      </c>
      <c r="M1360" s="22" t="str">
        <f>IF($A1360="","",VLOOKUP($A1360,DATA_IMPORT!$A$2:$AG$2500,COLUMN(M$1),FALSE))</f>
        <v/>
      </c>
      <c r="N1360" s="22" t="str">
        <f>IF($A1360="","",VLOOKUP($A1360,DATA_IMPORT!$A$2:$AG$2500,COLUMN(N$1),FALSE))</f>
        <v/>
      </c>
      <c r="O1360" s="22" t="str">
        <f>IF($A1360="","",VLOOKUP($A1360,DATA_IMPORT!$A$2:$AG$2500,COLUMN(O$1),FALSE))</f>
        <v/>
      </c>
      <c r="P1360" s="22" t="str">
        <f>IF($A1360="","",VLOOKUP($A1360,DATA_IMPORT!$A$2:$AG$2500,COLUMN(P$1),FALSE))</f>
        <v/>
      </c>
      <c r="Q1360" s="23" t="str">
        <f>IF($A1360="","",VLOOKUP($A1360,DATA_IMPORT!$A$2:$AG$2500,COLUMN(Q$1),FALSE))</f>
        <v/>
      </c>
      <c r="R1360" s="22" t="str">
        <f>IF($A1360="","",VLOOKUP($A1360,DATA_IMPORT!$A$2:$AG$2500,COLUMN(R$1),FALSE))</f>
        <v/>
      </c>
      <c r="S1360" s="23" t="str">
        <f>IF($A1360="","",VLOOKUP($A1360,DATA_IMPORT!$A$2:$AG$2500,COLUMN(S$1),FALSE))</f>
        <v/>
      </c>
      <c r="T1360" s="22" t="str">
        <f>IF($A1360="","",VLOOKUP($A1360,DATA_IMPORT!$A$2:$AG$2500,COLUMN(T$1),FALSE))</f>
        <v/>
      </c>
      <c r="U1360" s="23" t="str">
        <f>IF($A1360="","",VLOOKUP($A1360,DATA_IMPORT!$A$2:$AG$2500,COLUMN(U$1),FALSE))</f>
        <v/>
      </c>
      <c r="V1360" s="22" t="str">
        <f>IF($A1360="","",VLOOKUP($A1360,DATA_IMPORT!$A$2:$AG$2500,COLUMN(V$1),FALSE))</f>
        <v/>
      </c>
      <c r="W1360" s="22" t="str">
        <f>IF($A1360="","",VLOOKUP($A1360,DATA_IMPORT!$A$2:$AG$2500,COLUMN(W$1),FALSE))</f>
        <v/>
      </c>
      <c r="X1360" s="96" t="str">
        <f>IF($A1360="","",VLOOKUP($A1360,DATA_IMPORT!$A$2:$AG$2500,COLUMN(X$1),FALSE))</f>
        <v/>
      </c>
      <c r="Y1360" s="96" t="str">
        <f>IF($A1360="","",VLOOKUP($A1360,DATA_IMPORT!$A$2:$AG$2500,COLUMN(Y$1),FALSE))</f>
        <v/>
      </c>
      <c r="Z1360" s="22" t="str">
        <f>IF($A1360="","",VLOOKUP($A1360,DATA_IMPORT!$A$2:$AG$2500,COLUMN(Z$1),FALSE))</f>
        <v/>
      </c>
      <c r="AA1360" s="96" t="str">
        <f>IF($A1360="","",VLOOKUP($A1360,DATA_IMPORT!$A$2:$AG$2500,COLUMN(AA$1),FALSE))</f>
        <v/>
      </c>
      <c r="AB1360" s="96" t="str">
        <f>IF($A1360="","",VLOOKUP($A1360,DATA_IMPORT!$A$2:$AG$2500,COLUMN(AB$1),FALSE))</f>
        <v/>
      </c>
      <c r="AC1360" s="22" t="str">
        <f>IF($A1360="","",VLOOKUP($A1360,DATA_IMPORT!$A$2:$AG$2500,COLUMN(AC$1),FALSE))</f>
        <v/>
      </c>
      <c r="AD1360" s="96" t="str">
        <f>IF($A1360="","",VLOOKUP($A1360,DATA_IMPORT!$A$2:$AG$2500,COLUMN(AD$1),FALSE))</f>
        <v/>
      </c>
      <c r="AE1360" s="96" t="str">
        <f>IF($A1360="","",VLOOKUP($A1360,DATA_IMPORT!$A$2:$AG$2500,COLUMN(AE$1),FALSE))</f>
        <v/>
      </c>
      <c r="AF1360" s="96" t="str">
        <f>IF($A1360="","",VLOOKUP($A1360,DATA_IMPORT!$A$2:$AG$2500,COLUMN(AF$1),FALSE))</f>
        <v/>
      </c>
      <c r="AG1360" s="96" t="str">
        <f>IF($A1360="","",VLOOKUP($A1360,DATA_IMPORT!$A$2:$AG$2500,COLUMN(AG$1),FALSE))</f>
        <v/>
      </c>
    </row>
    <row r="1361" spans="2:33">
      <c r="B1361" t="str">
        <f>IF($A1361="","",VLOOKUP($A1361,DATA_IMPORT!$A$2:$AG$2500,COLUMN(B$1),FALSE))</f>
        <v/>
      </c>
      <c r="C1361" t="str">
        <f>IF($A1361="","",VLOOKUP($A1361,DATA_IMPORT!$A$2:$AG$2500,COLUMN(C$1),FALSE))</f>
        <v/>
      </c>
      <c r="D1361" t="str">
        <f>IF($A1361="","",VLOOKUP($A1361,DATA_IMPORT!$A$2:$AG$2500,COLUMN(D$1),FALSE))</f>
        <v/>
      </c>
      <c r="E1361" s="106" t="str">
        <f>IF($A1361="","",VLOOKUP($A1361,DATA_IMPORT!$A$2:$AG$2500,COLUMN(F$1),FALSE))</f>
        <v/>
      </c>
      <c r="F1361" t="str">
        <f>IF($A1361="","",VLOOKUP($A1361,DATA_IMPORT!$A$2:$AG$2500,COLUMN(F$1),FALSE))</f>
        <v/>
      </c>
      <c r="G1361" t="str">
        <f>IF(A1361="","",F1361&amp;COUNTIF($B$2:$B1361,B1361))</f>
        <v/>
      </c>
      <c r="H1361" t="str">
        <f t="shared" si="42"/>
        <v/>
      </c>
      <c r="I1361" t="str">
        <f t="shared" si="43"/>
        <v/>
      </c>
      <c r="J1361" s="106" t="s">
        <v>42</v>
      </c>
      <c r="K1361" s="22" t="str">
        <f>IF($A1361="","",VLOOKUP($A1361,DATA_IMPORT!$A$2:$AG$2500,COLUMN(K$1),FALSE))</f>
        <v/>
      </c>
      <c r="L1361" s="22" t="str">
        <f>IF($A1361="","",VLOOKUP($A1361,DATA_IMPORT!$A$2:$AG$2500,COLUMN(L$1),FALSE))</f>
        <v/>
      </c>
      <c r="M1361" s="22" t="str">
        <f>IF($A1361="","",VLOOKUP($A1361,DATA_IMPORT!$A$2:$AG$2500,COLUMN(M$1),FALSE))</f>
        <v/>
      </c>
      <c r="N1361" s="22" t="str">
        <f>IF($A1361="","",VLOOKUP($A1361,DATA_IMPORT!$A$2:$AG$2500,COLUMN(N$1),FALSE))</f>
        <v/>
      </c>
      <c r="O1361" s="22" t="str">
        <f>IF($A1361="","",VLOOKUP($A1361,DATA_IMPORT!$A$2:$AG$2500,COLUMN(O$1),FALSE))</f>
        <v/>
      </c>
      <c r="P1361" s="22" t="str">
        <f>IF($A1361="","",VLOOKUP($A1361,DATA_IMPORT!$A$2:$AG$2500,COLUMN(P$1),FALSE))</f>
        <v/>
      </c>
      <c r="Q1361" s="23" t="str">
        <f>IF($A1361="","",VLOOKUP($A1361,DATA_IMPORT!$A$2:$AG$2500,COLUMN(Q$1),FALSE))</f>
        <v/>
      </c>
      <c r="R1361" s="22" t="str">
        <f>IF($A1361="","",VLOOKUP($A1361,DATA_IMPORT!$A$2:$AG$2500,COLUMN(R$1),FALSE))</f>
        <v/>
      </c>
      <c r="S1361" s="23" t="str">
        <f>IF($A1361="","",VLOOKUP($A1361,DATA_IMPORT!$A$2:$AG$2500,COLUMN(S$1),FALSE))</f>
        <v/>
      </c>
      <c r="T1361" s="22" t="str">
        <f>IF($A1361="","",VLOOKUP($A1361,DATA_IMPORT!$A$2:$AG$2500,COLUMN(T$1),FALSE))</f>
        <v/>
      </c>
      <c r="U1361" s="23" t="str">
        <f>IF($A1361="","",VLOOKUP($A1361,DATA_IMPORT!$A$2:$AG$2500,COLUMN(U$1),FALSE))</f>
        <v/>
      </c>
      <c r="V1361" s="22" t="str">
        <f>IF($A1361="","",VLOOKUP($A1361,DATA_IMPORT!$A$2:$AG$2500,COLUMN(V$1),FALSE))</f>
        <v/>
      </c>
      <c r="W1361" s="22" t="str">
        <f>IF($A1361="","",VLOOKUP($A1361,DATA_IMPORT!$A$2:$AG$2500,COLUMN(W$1),FALSE))</f>
        <v/>
      </c>
      <c r="X1361" s="96" t="str">
        <f>IF($A1361="","",VLOOKUP($A1361,DATA_IMPORT!$A$2:$AG$2500,COLUMN(X$1),FALSE))</f>
        <v/>
      </c>
      <c r="Y1361" s="96" t="str">
        <f>IF($A1361="","",VLOOKUP($A1361,DATA_IMPORT!$A$2:$AG$2500,COLUMN(Y$1),FALSE))</f>
        <v/>
      </c>
      <c r="Z1361" s="22" t="str">
        <f>IF($A1361="","",VLOOKUP($A1361,DATA_IMPORT!$A$2:$AG$2500,COLUMN(Z$1),FALSE))</f>
        <v/>
      </c>
      <c r="AA1361" s="96" t="str">
        <f>IF($A1361="","",VLOOKUP($A1361,DATA_IMPORT!$A$2:$AG$2500,COLUMN(AA$1),FALSE))</f>
        <v/>
      </c>
      <c r="AB1361" s="96" t="str">
        <f>IF($A1361="","",VLOOKUP($A1361,DATA_IMPORT!$A$2:$AG$2500,COLUMN(AB$1),FALSE))</f>
        <v/>
      </c>
      <c r="AC1361" s="22" t="str">
        <f>IF($A1361="","",VLOOKUP($A1361,DATA_IMPORT!$A$2:$AG$2500,COLUMN(AC$1),FALSE))</f>
        <v/>
      </c>
      <c r="AD1361" s="96" t="str">
        <f>IF($A1361="","",VLOOKUP($A1361,DATA_IMPORT!$A$2:$AG$2500,COLUMN(AD$1),FALSE))</f>
        <v/>
      </c>
      <c r="AE1361" s="96" t="str">
        <f>IF($A1361="","",VLOOKUP($A1361,DATA_IMPORT!$A$2:$AG$2500,COLUMN(AE$1),FALSE))</f>
        <v/>
      </c>
      <c r="AF1361" s="96" t="str">
        <f>IF($A1361="","",VLOOKUP($A1361,DATA_IMPORT!$A$2:$AG$2500,COLUMN(AF$1),FALSE))</f>
        <v/>
      </c>
      <c r="AG1361" s="96" t="str">
        <f>IF($A1361="","",VLOOKUP($A1361,DATA_IMPORT!$A$2:$AG$2500,COLUMN(AG$1),FALSE))</f>
        <v/>
      </c>
    </row>
    <row r="1362" spans="2:33">
      <c r="B1362" t="str">
        <f>IF($A1362="","",VLOOKUP($A1362,DATA_IMPORT!$A$2:$AG$2500,COLUMN(B$1),FALSE))</f>
        <v/>
      </c>
      <c r="C1362" t="str">
        <f>IF($A1362="","",VLOOKUP($A1362,DATA_IMPORT!$A$2:$AG$2500,COLUMN(C$1),FALSE))</f>
        <v/>
      </c>
      <c r="D1362" t="str">
        <f>IF($A1362="","",VLOOKUP($A1362,DATA_IMPORT!$A$2:$AG$2500,COLUMN(D$1),FALSE))</f>
        <v/>
      </c>
      <c r="E1362" s="106" t="str">
        <f>IF($A1362="","",VLOOKUP($A1362,DATA_IMPORT!$A$2:$AG$2500,COLUMN(F$1),FALSE))</f>
        <v/>
      </c>
      <c r="F1362" t="str">
        <f>IF($A1362="","",VLOOKUP($A1362,DATA_IMPORT!$A$2:$AG$2500,COLUMN(F$1),FALSE))</f>
        <v/>
      </c>
      <c r="G1362" t="str">
        <f>IF(A1362="","",F1362&amp;COUNTIF($B$2:$B1362,B1362))</f>
        <v/>
      </c>
      <c r="H1362" t="str">
        <f t="shared" si="42"/>
        <v/>
      </c>
      <c r="I1362" t="str">
        <f t="shared" si="43"/>
        <v/>
      </c>
      <c r="J1362" s="106" t="s">
        <v>42</v>
      </c>
      <c r="K1362" s="22" t="str">
        <f>IF($A1362="","",VLOOKUP($A1362,DATA_IMPORT!$A$2:$AG$2500,COLUMN(K$1),FALSE))</f>
        <v/>
      </c>
      <c r="L1362" s="22" t="str">
        <f>IF($A1362="","",VLOOKUP($A1362,DATA_IMPORT!$A$2:$AG$2500,COLUMN(L$1),FALSE))</f>
        <v/>
      </c>
      <c r="M1362" s="22" t="str">
        <f>IF($A1362="","",VLOOKUP($A1362,DATA_IMPORT!$A$2:$AG$2500,COLUMN(M$1),FALSE))</f>
        <v/>
      </c>
      <c r="N1362" s="22" t="str">
        <f>IF($A1362="","",VLOOKUP($A1362,DATA_IMPORT!$A$2:$AG$2500,COLUMN(N$1),FALSE))</f>
        <v/>
      </c>
      <c r="O1362" s="22" t="str">
        <f>IF($A1362="","",VLOOKUP($A1362,DATA_IMPORT!$A$2:$AG$2500,COLUMN(O$1),FALSE))</f>
        <v/>
      </c>
      <c r="P1362" s="22" t="str">
        <f>IF($A1362="","",VLOOKUP($A1362,DATA_IMPORT!$A$2:$AG$2500,COLUMN(P$1),FALSE))</f>
        <v/>
      </c>
      <c r="Q1362" s="23" t="str">
        <f>IF($A1362="","",VLOOKUP($A1362,DATA_IMPORT!$A$2:$AG$2500,COLUMN(Q$1),FALSE))</f>
        <v/>
      </c>
      <c r="R1362" s="22" t="str">
        <f>IF($A1362="","",VLOOKUP($A1362,DATA_IMPORT!$A$2:$AG$2500,COLUMN(R$1),FALSE))</f>
        <v/>
      </c>
      <c r="S1362" s="23" t="str">
        <f>IF($A1362="","",VLOOKUP($A1362,DATA_IMPORT!$A$2:$AG$2500,COLUMN(S$1),FALSE))</f>
        <v/>
      </c>
      <c r="T1362" s="22" t="str">
        <f>IF($A1362="","",VLOOKUP($A1362,DATA_IMPORT!$A$2:$AG$2500,COLUMN(T$1),FALSE))</f>
        <v/>
      </c>
      <c r="U1362" s="23" t="str">
        <f>IF($A1362="","",VLOOKUP($A1362,DATA_IMPORT!$A$2:$AG$2500,COLUMN(U$1),FALSE))</f>
        <v/>
      </c>
      <c r="V1362" s="22" t="str">
        <f>IF($A1362="","",VLOOKUP($A1362,DATA_IMPORT!$A$2:$AG$2500,COLUMN(V$1),FALSE))</f>
        <v/>
      </c>
      <c r="W1362" s="22" t="str">
        <f>IF($A1362="","",VLOOKUP($A1362,DATA_IMPORT!$A$2:$AG$2500,COLUMN(W$1),FALSE))</f>
        <v/>
      </c>
      <c r="X1362" s="96" t="str">
        <f>IF($A1362="","",VLOOKUP($A1362,DATA_IMPORT!$A$2:$AG$2500,COLUMN(X$1),FALSE))</f>
        <v/>
      </c>
      <c r="Y1362" s="96" t="str">
        <f>IF($A1362="","",VLOOKUP($A1362,DATA_IMPORT!$A$2:$AG$2500,COLUMN(Y$1),FALSE))</f>
        <v/>
      </c>
      <c r="Z1362" s="22" t="str">
        <f>IF($A1362="","",VLOOKUP($A1362,DATA_IMPORT!$A$2:$AG$2500,COLUMN(Z$1),FALSE))</f>
        <v/>
      </c>
      <c r="AA1362" s="96" t="str">
        <f>IF($A1362="","",VLOOKUP($A1362,DATA_IMPORT!$A$2:$AG$2500,COLUMN(AA$1),FALSE))</f>
        <v/>
      </c>
      <c r="AB1362" s="96" t="str">
        <f>IF($A1362="","",VLOOKUP($A1362,DATA_IMPORT!$A$2:$AG$2500,COLUMN(AB$1),FALSE))</f>
        <v/>
      </c>
      <c r="AC1362" s="22" t="str">
        <f>IF($A1362="","",VLOOKUP($A1362,DATA_IMPORT!$A$2:$AG$2500,COLUMN(AC$1),FALSE))</f>
        <v/>
      </c>
      <c r="AD1362" s="96" t="str">
        <f>IF($A1362="","",VLOOKUP($A1362,DATA_IMPORT!$A$2:$AG$2500,COLUMN(AD$1),FALSE))</f>
        <v/>
      </c>
      <c r="AE1362" s="96" t="str">
        <f>IF($A1362="","",VLOOKUP($A1362,DATA_IMPORT!$A$2:$AG$2500,COLUMN(AE$1),FALSE))</f>
        <v/>
      </c>
      <c r="AF1362" s="96" t="str">
        <f>IF($A1362="","",VLOOKUP($A1362,DATA_IMPORT!$A$2:$AG$2500,COLUMN(AF$1),FALSE))</f>
        <v/>
      </c>
      <c r="AG1362" s="96" t="str">
        <f>IF($A1362="","",VLOOKUP($A1362,DATA_IMPORT!$A$2:$AG$2500,COLUMN(AG$1),FALSE))</f>
        <v/>
      </c>
    </row>
    <row r="1363" spans="2:33">
      <c r="B1363" t="str">
        <f>IF($A1363="","",VLOOKUP($A1363,DATA_IMPORT!$A$2:$AG$2500,COLUMN(B$1),FALSE))</f>
        <v/>
      </c>
      <c r="C1363" t="str">
        <f>IF($A1363="","",VLOOKUP($A1363,DATA_IMPORT!$A$2:$AG$2500,COLUMN(C$1),FALSE))</f>
        <v/>
      </c>
      <c r="D1363" t="str">
        <f>IF($A1363="","",VLOOKUP($A1363,DATA_IMPORT!$A$2:$AG$2500,COLUMN(D$1),FALSE))</f>
        <v/>
      </c>
      <c r="E1363" s="106" t="str">
        <f>IF($A1363="","",VLOOKUP($A1363,DATA_IMPORT!$A$2:$AG$2500,COLUMN(F$1),FALSE))</f>
        <v/>
      </c>
      <c r="F1363" t="str">
        <f>IF($A1363="","",VLOOKUP($A1363,DATA_IMPORT!$A$2:$AG$2500,COLUMN(F$1),FALSE))</f>
        <v/>
      </c>
      <c r="G1363" t="str">
        <f>IF(A1363="","",F1363&amp;COUNTIF($B$2:$B1363,B1363))</f>
        <v/>
      </c>
      <c r="H1363" t="str">
        <f t="shared" si="42"/>
        <v/>
      </c>
      <c r="I1363" t="str">
        <f t="shared" si="43"/>
        <v/>
      </c>
      <c r="J1363" s="106" t="s">
        <v>42</v>
      </c>
      <c r="K1363" s="22" t="str">
        <f>IF($A1363="","",VLOOKUP($A1363,DATA_IMPORT!$A$2:$AG$2500,COLUMN(K$1),FALSE))</f>
        <v/>
      </c>
      <c r="L1363" s="22" t="str">
        <f>IF($A1363="","",VLOOKUP($A1363,DATA_IMPORT!$A$2:$AG$2500,COLUMN(L$1),FALSE))</f>
        <v/>
      </c>
      <c r="M1363" s="22" t="str">
        <f>IF($A1363="","",VLOOKUP($A1363,DATA_IMPORT!$A$2:$AG$2500,COLUMN(M$1),FALSE))</f>
        <v/>
      </c>
      <c r="N1363" s="22" t="str">
        <f>IF($A1363="","",VLOOKUP($A1363,DATA_IMPORT!$A$2:$AG$2500,COLUMN(N$1),FALSE))</f>
        <v/>
      </c>
      <c r="O1363" s="22" t="str">
        <f>IF($A1363="","",VLOOKUP($A1363,DATA_IMPORT!$A$2:$AG$2500,COLUMN(O$1),FALSE))</f>
        <v/>
      </c>
      <c r="P1363" s="22" t="str">
        <f>IF($A1363="","",VLOOKUP($A1363,DATA_IMPORT!$A$2:$AG$2500,COLUMN(P$1),FALSE))</f>
        <v/>
      </c>
      <c r="Q1363" s="23" t="str">
        <f>IF($A1363="","",VLOOKUP($A1363,DATA_IMPORT!$A$2:$AG$2500,COLUMN(Q$1),FALSE))</f>
        <v/>
      </c>
      <c r="R1363" s="22" t="str">
        <f>IF($A1363="","",VLOOKUP($A1363,DATA_IMPORT!$A$2:$AG$2500,COLUMN(R$1),FALSE))</f>
        <v/>
      </c>
      <c r="S1363" s="23" t="str">
        <f>IF($A1363="","",VLOOKUP($A1363,DATA_IMPORT!$A$2:$AG$2500,COLUMN(S$1),FALSE))</f>
        <v/>
      </c>
      <c r="T1363" s="22" t="str">
        <f>IF($A1363="","",VLOOKUP($A1363,DATA_IMPORT!$A$2:$AG$2500,COLUMN(T$1),FALSE))</f>
        <v/>
      </c>
      <c r="U1363" s="23" t="str">
        <f>IF($A1363="","",VLOOKUP($A1363,DATA_IMPORT!$A$2:$AG$2500,COLUMN(U$1),FALSE))</f>
        <v/>
      </c>
      <c r="V1363" s="22" t="str">
        <f>IF($A1363="","",VLOOKUP($A1363,DATA_IMPORT!$A$2:$AG$2500,COLUMN(V$1),FALSE))</f>
        <v/>
      </c>
      <c r="W1363" s="22" t="str">
        <f>IF($A1363="","",VLOOKUP($A1363,DATA_IMPORT!$A$2:$AG$2500,COLUMN(W$1),FALSE))</f>
        <v/>
      </c>
      <c r="X1363" s="96" t="str">
        <f>IF($A1363="","",VLOOKUP($A1363,DATA_IMPORT!$A$2:$AG$2500,COLUMN(X$1),FALSE))</f>
        <v/>
      </c>
      <c r="Y1363" s="96" t="str">
        <f>IF($A1363="","",VLOOKUP($A1363,DATA_IMPORT!$A$2:$AG$2500,COLUMN(Y$1),FALSE))</f>
        <v/>
      </c>
      <c r="Z1363" s="22" t="str">
        <f>IF($A1363="","",VLOOKUP($A1363,DATA_IMPORT!$A$2:$AG$2500,COLUMN(Z$1),FALSE))</f>
        <v/>
      </c>
      <c r="AA1363" s="96" t="str">
        <f>IF($A1363="","",VLOOKUP($A1363,DATA_IMPORT!$A$2:$AG$2500,COLUMN(AA$1),FALSE))</f>
        <v/>
      </c>
      <c r="AB1363" s="96" t="str">
        <f>IF($A1363="","",VLOOKUP($A1363,DATA_IMPORT!$A$2:$AG$2500,COLUMN(AB$1),FALSE))</f>
        <v/>
      </c>
      <c r="AC1363" s="22" t="str">
        <f>IF($A1363="","",VLOOKUP($A1363,DATA_IMPORT!$A$2:$AG$2500,COLUMN(AC$1),FALSE))</f>
        <v/>
      </c>
      <c r="AD1363" s="96" t="str">
        <f>IF($A1363="","",VLOOKUP($A1363,DATA_IMPORT!$A$2:$AG$2500,COLUMN(AD$1),FALSE))</f>
        <v/>
      </c>
      <c r="AE1363" s="96" t="str">
        <f>IF($A1363="","",VLOOKUP($A1363,DATA_IMPORT!$A$2:$AG$2500,COLUMN(AE$1),FALSE))</f>
        <v/>
      </c>
      <c r="AF1363" s="96" t="str">
        <f>IF($A1363="","",VLOOKUP($A1363,DATA_IMPORT!$A$2:$AG$2500,COLUMN(AF$1),FALSE))</f>
        <v/>
      </c>
      <c r="AG1363" s="96" t="str">
        <f>IF($A1363="","",VLOOKUP($A1363,DATA_IMPORT!$A$2:$AG$2500,COLUMN(AG$1),FALSE))</f>
        <v/>
      </c>
    </row>
    <row r="1364" spans="2:33">
      <c r="B1364" t="str">
        <f>IF($A1364="","",VLOOKUP($A1364,DATA_IMPORT!$A$2:$AG$2500,COLUMN(B$1),FALSE))</f>
        <v/>
      </c>
      <c r="C1364" t="str">
        <f>IF($A1364="","",VLOOKUP($A1364,DATA_IMPORT!$A$2:$AG$2500,COLUMN(C$1),FALSE))</f>
        <v/>
      </c>
      <c r="D1364" t="str">
        <f>IF($A1364="","",VLOOKUP($A1364,DATA_IMPORT!$A$2:$AG$2500,COLUMN(D$1),FALSE))</f>
        <v/>
      </c>
      <c r="E1364" s="106" t="str">
        <f>IF($A1364="","",VLOOKUP($A1364,DATA_IMPORT!$A$2:$AG$2500,COLUMN(F$1),FALSE))</f>
        <v/>
      </c>
      <c r="F1364" t="str">
        <f>IF($A1364="","",VLOOKUP($A1364,DATA_IMPORT!$A$2:$AG$2500,COLUMN(F$1),FALSE))</f>
        <v/>
      </c>
      <c r="G1364" t="str">
        <f>IF(A1364="","",F1364&amp;COUNTIF($B$2:$B1364,B1364))</f>
        <v/>
      </c>
      <c r="H1364" t="str">
        <f t="shared" si="42"/>
        <v/>
      </c>
      <c r="I1364" t="str">
        <f t="shared" si="43"/>
        <v/>
      </c>
      <c r="J1364" s="106" t="s">
        <v>42</v>
      </c>
      <c r="K1364" s="22" t="str">
        <f>IF($A1364="","",VLOOKUP($A1364,DATA_IMPORT!$A$2:$AG$2500,COLUMN(K$1),FALSE))</f>
        <v/>
      </c>
      <c r="L1364" s="22" t="str">
        <f>IF($A1364="","",VLOOKUP($A1364,DATA_IMPORT!$A$2:$AG$2500,COLUMN(L$1),FALSE))</f>
        <v/>
      </c>
      <c r="M1364" s="22" t="str">
        <f>IF($A1364="","",VLOOKUP($A1364,DATA_IMPORT!$A$2:$AG$2500,COLUMN(M$1),FALSE))</f>
        <v/>
      </c>
      <c r="N1364" s="22" t="str">
        <f>IF($A1364="","",VLOOKUP($A1364,DATA_IMPORT!$A$2:$AG$2500,COLUMN(N$1),FALSE))</f>
        <v/>
      </c>
      <c r="O1364" s="22" t="str">
        <f>IF($A1364="","",VLOOKUP($A1364,DATA_IMPORT!$A$2:$AG$2500,COLUMN(O$1),FALSE))</f>
        <v/>
      </c>
      <c r="P1364" s="22" t="str">
        <f>IF($A1364="","",VLOOKUP($A1364,DATA_IMPORT!$A$2:$AG$2500,COLUMN(P$1),FALSE))</f>
        <v/>
      </c>
      <c r="Q1364" s="23" t="str">
        <f>IF($A1364="","",VLOOKUP($A1364,DATA_IMPORT!$A$2:$AG$2500,COLUMN(Q$1),FALSE))</f>
        <v/>
      </c>
      <c r="R1364" s="22" t="str">
        <f>IF($A1364="","",VLOOKUP($A1364,DATA_IMPORT!$A$2:$AG$2500,COLUMN(R$1),FALSE))</f>
        <v/>
      </c>
      <c r="S1364" s="23" t="str">
        <f>IF($A1364="","",VLOOKUP($A1364,DATA_IMPORT!$A$2:$AG$2500,COLUMN(S$1),FALSE))</f>
        <v/>
      </c>
      <c r="T1364" s="22" t="str">
        <f>IF($A1364="","",VLOOKUP($A1364,DATA_IMPORT!$A$2:$AG$2500,COLUMN(T$1),FALSE))</f>
        <v/>
      </c>
      <c r="U1364" s="23" t="str">
        <f>IF($A1364="","",VLOOKUP($A1364,DATA_IMPORT!$A$2:$AG$2500,COLUMN(U$1),FALSE))</f>
        <v/>
      </c>
      <c r="V1364" s="22" t="str">
        <f>IF($A1364="","",VLOOKUP($A1364,DATA_IMPORT!$A$2:$AG$2500,COLUMN(V$1),FALSE))</f>
        <v/>
      </c>
      <c r="W1364" s="22" t="str">
        <f>IF($A1364="","",VLOOKUP($A1364,DATA_IMPORT!$A$2:$AG$2500,COLUMN(W$1),FALSE))</f>
        <v/>
      </c>
      <c r="X1364" s="96" t="str">
        <f>IF($A1364="","",VLOOKUP($A1364,DATA_IMPORT!$A$2:$AG$2500,COLUMN(X$1),FALSE))</f>
        <v/>
      </c>
      <c r="Y1364" s="96" t="str">
        <f>IF($A1364="","",VLOOKUP($A1364,DATA_IMPORT!$A$2:$AG$2500,COLUMN(Y$1),FALSE))</f>
        <v/>
      </c>
      <c r="Z1364" s="22" t="str">
        <f>IF($A1364="","",VLOOKUP($A1364,DATA_IMPORT!$A$2:$AG$2500,COLUMN(Z$1),FALSE))</f>
        <v/>
      </c>
      <c r="AA1364" s="96" t="str">
        <f>IF($A1364="","",VLOOKUP($A1364,DATA_IMPORT!$A$2:$AG$2500,COLUMN(AA$1),FALSE))</f>
        <v/>
      </c>
      <c r="AB1364" s="96" t="str">
        <f>IF($A1364="","",VLOOKUP($A1364,DATA_IMPORT!$A$2:$AG$2500,COLUMN(AB$1),FALSE))</f>
        <v/>
      </c>
      <c r="AC1364" s="22" t="str">
        <f>IF($A1364="","",VLOOKUP($A1364,DATA_IMPORT!$A$2:$AG$2500,COLUMN(AC$1),FALSE))</f>
        <v/>
      </c>
      <c r="AD1364" s="96" t="str">
        <f>IF($A1364="","",VLOOKUP($A1364,DATA_IMPORT!$A$2:$AG$2500,COLUMN(AD$1),FALSE))</f>
        <v/>
      </c>
      <c r="AE1364" s="96" t="str">
        <f>IF($A1364="","",VLOOKUP($A1364,DATA_IMPORT!$A$2:$AG$2500,COLUMN(AE$1),FALSE))</f>
        <v/>
      </c>
      <c r="AF1364" s="96" t="str">
        <f>IF($A1364="","",VLOOKUP($A1364,DATA_IMPORT!$A$2:$AG$2500,COLUMN(AF$1),FALSE))</f>
        <v/>
      </c>
      <c r="AG1364" s="96" t="str">
        <f>IF($A1364="","",VLOOKUP($A1364,DATA_IMPORT!$A$2:$AG$2500,COLUMN(AG$1),FALSE))</f>
        <v/>
      </c>
    </row>
    <row r="1365" spans="2:33">
      <c r="B1365" t="str">
        <f>IF($A1365="","",VLOOKUP($A1365,DATA_IMPORT!$A$2:$AG$2500,COLUMN(B$1),FALSE))</f>
        <v/>
      </c>
      <c r="C1365" t="str">
        <f>IF($A1365="","",VLOOKUP($A1365,DATA_IMPORT!$A$2:$AG$2500,COLUMN(C$1),FALSE))</f>
        <v/>
      </c>
      <c r="D1365" t="str">
        <f>IF($A1365="","",VLOOKUP($A1365,DATA_IMPORT!$A$2:$AG$2500,COLUMN(D$1),FALSE))</f>
        <v/>
      </c>
      <c r="E1365" s="106" t="str">
        <f>IF($A1365="","",VLOOKUP($A1365,DATA_IMPORT!$A$2:$AG$2500,COLUMN(F$1),FALSE))</f>
        <v/>
      </c>
      <c r="F1365" t="str">
        <f>IF($A1365="","",VLOOKUP($A1365,DATA_IMPORT!$A$2:$AG$2500,COLUMN(F$1),FALSE))</f>
        <v/>
      </c>
      <c r="G1365" t="str">
        <f>IF(A1365="","",F1365&amp;COUNTIF($B$2:$B1365,B1365))</f>
        <v/>
      </c>
      <c r="H1365" t="str">
        <f t="shared" si="42"/>
        <v/>
      </c>
      <c r="I1365" t="str">
        <f t="shared" si="43"/>
        <v/>
      </c>
      <c r="J1365" s="106" t="s">
        <v>42</v>
      </c>
      <c r="K1365" s="22" t="str">
        <f>IF($A1365="","",VLOOKUP($A1365,DATA_IMPORT!$A$2:$AG$2500,COLUMN(K$1),FALSE))</f>
        <v/>
      </c>
      <c r="L1365" s="22" t="str">
        <f>IF($A1365="","",VLOOKUP($A1365,DATA_IMPORT!$A$2:$AG$2500,COLUMN(L$1),FALSE))</f>
        <v/>
      </c>
      <c r="M1365" s="22" t="str">
        <f>IF($A1365="","",VLOOKUP($A1365,DATA_IMPORT!$A$2:$AG$2500,COLUMN(M$1),FALSE))</f>
        <v/>
      </c>
      <c r="N1365" s="22" t="str">
        <f>IF($A1365="","",VLOOKUP($A1365,DATA_IMPORT!$A$2:$AG$2500,COLUMN(N$1),FALSE))</f>
        <v/>
      </c>
      <c r="O1365" s="22" t="str">
        <f>IF($A1365="","",VLOOKUP($A1365,DATA_IMPORT!$A$2:$AG$2500,COLUMN(O$1),FALSE))</f>
        <v/>
      </c>
      <c r="P1365" s="22" t="str">
        <f>IF($A1365="","",VLOOKUP($A1365,DATA_IMPORT!$A$2:$AG$2500,COLUMN(P$1),FALSE))</f>
        <v/>
      </c>
      <c r="Q1365" s="23" t="str">
        <f>IF($A1365="","",VLOOKUP($A1365,DATA_IMPORT!$A$2:$AG$2500,COLUMN(Q$1),FALSE))</f>
        <v/>
      </c>
      <c r="R1365" s="22" t="str">
        <f>IF($A1365="","",VLOOKUP($A1365,DATA_IMPORT!$A$2:$AG$2500,COLUMN(R$1),FALSE))</f>
        <v/>
      </c>
      <c r="S1365" s="23" t="str">
        <f>IF($A1365="","",VLOOKUP($A1365,DATA_IMPORT!$A$2:$AG$2500,COLUMN(S$1),FALSE))</f>
        <v/>
      </c>
      <c r="T1365" s="22" t="str">
        <f>IF($A1365="","",VLOOKUP($A1365,DATA_IMPORT!$A$2:$AG$2500,COLUMN(T$1),FALSE))</f>
        <v/>
      </c>
      <c r="U1365" s="23" t="str">
        <f>IF($A1365="","",VLOOKUP($A1365,DATA_IMPORT!$A$2:$AG$2500,COLUMN(U$1),FALSE))</f>
        <v/>
      </c>
      <c r="V1365" s="22" t="str">
        <f>IF($A1365="","",VLOOKUP($A1365,DATA_IMPORT!$A$2:$AG$2500,COLUMN(V$1),FALSE))</f>
        <v/>
      </c>
      <c r="W1365" s="22" t="str">
        <f>IF($A1365="","",VLOOKUP($A1365,DATA_IMPORT!$A$2:$AG$2500,COLUMN(W$1),FALSE))</f>
        <v/>
      </c>
      <c r="X1365" s="96" t="str">
        <f>IF($A1365="","",VLOOKUP($A1365,DATA_IMPORT!$A$2:$AG$2500,COLUMN(X$1),FALSE))</f>
        <v/>
      </c>
      <c r="Y1365" s="96" t="str">
        <f>IF($A1365="","",VLOOKUP($A1365,DATA_IMPORT!$A$2:$AG$2500,COLUMN(Y$1),FALSE))</f>
        <v/>
      </c>
      <c r="Z1365" s="22" t="str">
        <f>IF($A1365="","",VLOOKUP($A1365,DATA_IMPORT!$A$2:$AG$2500,COLUMN(Z$1),FALSE))</f>
        <v/>
      </c>
      <c r="AA1365" s="96" t="str">
        <f>IF($A1365="","",VLOOKUP($A1365,DATA_IMPORT!$A$2:$AG$2500,COLUMN(AA$1),FALSE))</f>
        <v/>
      </c>
      <c r="AB1365" s="96" t="str">
        <f>IF($A1365="","",VLOOKUP($A1365,DATA_IMPORT!$A$2:$AG$2500,COLUMN(AB$1),FALSE))</f>
        <v/>
      </c>
      <c r="AC1365" s="22" t="str">
        <f>IF($A1365="","",VLOOKUP($A1365,DATA_IMPORT!$A$2:$AG$2500,COLUMN(AC$1),FALSE))</f>
        <v/>
      </c>
      <c r="AD1365" s="96" t="str">
        <f>IF($A1365="","",VLOOKUP($A1365,DATA_IMPORT!$A$2:$AG$2500,COLUMN(AD$1),FALSE))</f>
        <v/>
      </c>
      <c r="AE1365" s="96" t="str">
        <f>IF($A1365="","",VLOOKUP($A1365,DATA_IMPORT!$A$2:$AG$2500,COLUMN(AE$1),FALSE))</f>
        <v/>
      </c>
      <c r="AF1365" s="96" t="str">
        <f>IF($A1365="","",VLOOKUP($A1365,DATA_IMPORT!$A$2:$AG$2500,COLUMN(AF$1),FALSE))</f>
        <v/>
      </c>
      <c r="AG1365" s="96" t="str">
        <f>IF($A1365="","",VLOOKUP($A1365,DATA_IMPORT!$A$2:$AG$2500,COLUMN(AG$1),FALSE))</f>
        <v/>
      </c>
    </row>
    <row r="1366" spans="2:33">
      <c r="B1366" t="str">
        <f>IF($A1366="","",VLOOKUP($A1366,DATA_IMPORT!$A$2:$AG$2500,COLUMN(B$1),FALSE))</f>
        <v/>
      </c>
      <c r="C1366" t="str">
        <f>IF($A1366="","",VLOOKUP($A1366,DATA_IMPORT!$A$2:$AG$2500,COLUMN(C$1),FALSE))</f>
        <v/>
      </c>
      <c r="D1366" t="str">
        <f>IF($A1366="","",VLOOKUP($A1366,DATA_IMPORT!$A$2:$AG$2500,COLUMN(D$1),FALSE))</f>
        <v/>
      </c>
      <c r="E1366" s="106" t="str">
        <f>IF($A1366="","",VLOOKUP($A1366,DATA_IMPORT!$A$2:$AG$2500,COLUMN(F$1),FALSE))</f>
        <v/>
      </c>
      <c r="F1366" t="str">
        <f>IF($A1366="","",VLOOKUP($A1366,DATA_IMPORT!$A$2:$AG$2500,COLUMN(F$1),FALSE))</f>
        <v/>
      </c>
      <c r="G1366" t="str">
        <f>IF(A1366="","",F1366&amp;COUNTIF($B$2:$B1366,B1366))</f>
        <v/>
      </c>
      <c r="H1366" t="str">
        <f t="shared" si="42"/>
        <v/>
      </c>
      <c r="I1366" t="str">
        <f t="shared" si="43"/>
        <v/>
      </c>
      <c r="J1366" s="106" t="s">
        <v>42</v>
      </c>
      <c r="K1366" s="22" t="str">
        <f>IF($A1366="","",VLOOKUP($A1366,DATA_IMPORT!$A$2:$AG$2500,COLUMN(K$1),FALSE))</f>
        <v/>
      </c>
      <c r="L1366" s="22" t="str">
        <f>IF($A1366="","",VLOOKUP($A1366,DATA_IMPORT!$A$2:$AG$2500,COLUMN(L$1),FALSE))</f>
        <v/>
      </c>
      <c r="M1366" s="22" t="str">
        <f>IF($A1366="","",VLOOKUP($A1366,DATA_IMPORT!$A$2:$AG$2500,COLUMN(M$1),FALSE))</f>
        <v/>
      </c>
      <c r="N1366" s="22" t="str">
        <f>IF($A1366="","",VLOOKUP($A1366,DATA_IMPORT!$A$2:$AG$2500,COLUMN(N$1),FALSE))</f>
        <v/>
      </c>
      <c r="O1366" s="22" t="str">
        <f>IF($A1366="","",VLOOKUP($A1366,DATA_IMPORT!$A$2:$AG$2500,COLUMN(O$1),FALSE))</f>
        <v/>
      </c>
      <c r="P1366" s="22" t="str">
        <f>IF($A1366="","",VLOOKUP($A1366,DATA_IMPORT!$A$2:$AG$2500,COLUMN(P$1),FALSE))</f>
        <v/>
      </c>
      <c r="Q1366" s="23" t="str">
        <f>IF($A1366="","",VLOOKUP($A1366,DATA_IMPORT!$A$2:$AG$2500,COLUMN(Q$1),FALSE))</f>
        <v/>
      </c>
      <c r="R1366" s="22" t="str">
        <f>IF($A1366="","",VLOOKUP($A1366,DATA_IMPORT!$A$2:$AG$2500,COLUMN(R$1),FALSE))</f>
        <v/>
      </c>
      <c r="S1366" s="23" t="str">
        <f>IF($A1366="","",VLOOKUP($A1366,DATA_IMPORT!$A$2:$AG$2500,COLUMN(S$1),FALSE))</f>
        <v/>
      </c>
      <c r="T1366" s="22" t="str">
        <f>IF($A1366="","",VLOOKUP($A1366,DATA_IMPORT!$A$2:$AG$2500,COLUMN(T$1),FALSE))</f>
        <v/>
      </c>
      <c r="U1366" s="23" t="str">
        <f>IF($A1366="","",VLOOKUP($A1366,DATA_IMPORT!$A$2:$AG$2500,COLUMN(U$1),FALSE))</f>
        <v/>
      </c>
      <c r="V1366" s="22" t="str">
        <f>IF($A1366="","",VLOOKUP($A1366,DATA_IMPORT!$A$2:$AG$2500,COLUMN(V$1),FALSE))</f>
        <v/>
      </c>
      <c r="W1366" s="22" t="str">
        <f>IF($A1366="","",VLOOKUP($A1366,DATA_IMPORT!$A$2:$AG$2500,COLUMN(W$1),FALSE))</f>
        <v/>
      </c>
      <c r="X1366" s="96" t="str">
        <f>IF($A1366="","",VLOOKUP($A1366,DATA_IMPORT!$A$2:$AG$2500,COLUMN(X$1),FALSE))</f>
        <v/>
      </c>
      <c r="Y1366" s="96" t="str">
        <f>IF($A1366="","",VLOOKUP($A1366,DATA_IMPORT!$A$2:$AG$2500,COLUMN(Y$1),FALSE))</f>
        <v/>
      </c>
      <c r="Z1366" s="22" t="str">
        <f>IF($A1366="","",VLOOKUP($A1366,DATA_IMPORT!$A$2:$AG$2500,COLUMN(Z$1),FALSE))</f>
        <v/>
      </c>
      <c r="AA1366" s="96" t="str">
        <f>IF($A1366="","",VLOOKUP($A1366,DATA_IMPORT!$A$2:$AG$2500,COLUMN(AA$1),FALSE))</f>
        <v/>
      </c>
      <c r="AB1366" s="96" t="str">
        <f>IF($A1366="","",VLOOKUP($A1366,DATA_IMPORT!$A$2:$AG$2500,COLUMN(AB$1),FALSE))</f>
        <v/>
      </c>
      <c r="AC1366" s="22" t="str">
        <f>IF($A1366="","",VLOOKUP($A1366,DATA_IMPORT!$A$2:$AG$2500,COLUMN(AC$1),FALSE))</f>
        <v/>
      </c>
      <c r="AD1366" s="96" t="str">
        <f>IF($A1366="","",VLOOKUP($A1366,DATA_IMPORT!$A$2:$AG$2500,COLUMN(AD$1),FALSE))</f>
        <v/>
      </c>
      <c r="AE1366" s="96" t="str">
        <f>IF($A1366="","",VLOOKUP($A1366,DATA_IMPORT!$A$2:$AG$2500,COLUMN(AE$1),FALSE))</f>
        <v/>
      </c>
      <c r="AF1366" s="96" t="str">
        <f>IF($A1366="","",VLOOKUP($A1366,DATA_IMPORT!$A$2:$AG$2500,COLUMN(AF$1),FALSE))</f>
        <v/>
      </c>
      <c r="AG1366" s="96" t="str">
        <f>IF($A1366="","",VLOOKUP($A1366,DATA_IMPORT!$A$2:$AG$2500,COLUMN(AG$1),FALSE))</f>
        <v/>
      </c>
    </row>
    <row r="1367" spans="2:33">
      <c r="B1367" t="str">
        <f>IF($A1367="","",VLOOKUP($A1367,DATA_IMPORT!$A$2:$AG$2500,COLUMN(B$1),FALSE))</f>
        <v/>
      </c>
      <c r="C1367" t="str">
        <f>IF($A1367="","",VLOOKUP($A1367,DATA_IMPORT!$A$2:$AG$2500,COLUMN(C$1),FALSE))</f>
        <v/>
      </c>
      <c r="D1367" t="str">
        <f>IF($A1367="","",VLOOKUP($A1367,DATA_IMPORT!$A$2:$AG$2500,COLUMN(D$1),FALSE))</f>
        <v/>
      </c>
      <c r="E1367" s="106" t="str">
        <f>IF($A1367="","",VLOOKUP($A1367,DATA_IMPORT!$A$2:$AG$2500,COLUMN(F$1),FALSE))</f>
        <v/>
      </c>
      <c r="F1367" t="str">
        <f>IF($A1367="","",VLOOKUP($A1367,DATA_IMPORT!$A$2:$AG$2500,COLUMN(F$1),FALSE))</f>
        <v/>
      </c>
      <c r="G1367" t="str">
        <f>IF(A1367="","",F1367&amp;COUNTIF($B$2:$B1367,B1367))</f>
        <v/>
      </c>
      <c r="H1367" t="str">
        <f t="shared" si="42"/>
        <v/>
      </c>
      <c r="I1367" t="str">
        <f t="shared" si="43"/>
        <v/>
      </c>
      <c r="J1367" s="106" t="s">
        <v>42</v>
      </c>
      <c r="K1367" s="22" t="str">
        <f>IF($A1367="","",VLOOKUP($A1367,DATA_IMPORT!$A$2:$AG$2500,COLUMN(K$1),FALSE))</f>
        <v/>
      </c>
      <c r="L1367" s="22" t="str">
        <f>IF($A1367="","",VLOOKUP($A1367,DATA_IMPORT!$A$2:$AG$2500,COLUMN(L$1),FALSE))</f>
        <v/>
      </c>
      <c r="M1367" s="22" t="str">
        <f>IF($A1367="","",VLOOKUP($A1367,DATA_IMPORT!$A$2:$AG$2500,COLUMN(M$1),FALSE))</f>
        <v/>
      </c>
      <c r="N1367" s="22" t="str">
        <f>IF($A1367="","",VLOOKUP($A1367,DATA_IMPORT!$A$2:$AG$2500,COLUMN(N$1),FALSE))</f>
        <v/>
      </c>
      <c r="O1367" s="22" t="str">
        <f>IF($A1367="","",VLOOKUP($A1367,DATA_IMPORT!$A$2:$AG$2500,COLUMN(O$1),FALSE))</f>
        <v/>
      </c>
      <c r="P1367" s="22" t="str">
        <f>IF($A1367="","",VLOOKUP($A1367,DATA_IMPORT!$A$2:$AG$2500,COLUMN(P$1),FALSE))</f>
        <v/>
      </c>
      <c r="Q1367" s="23" t="str">
        <f>IF($A1367="","",VLOOKUP($A1367,DATA_IMPORT!$A$2:$AG$2500,COLUMN(Q$1),FALSE))</f>
        <v/>
      </c>
      <c r="R1367" s="22" t="str">
        <f>IF($A1367="","",VLOOKUP($A1367,DATA_IMPORT!$A$2:$AG$2500,COLUMN(R$1),FALSE))</f>
        <v/>
      </c>
      <c r="S1367" s="23" t="str">
        <f>IF($A1367="","",VLOOKUP($A1367,DATA_IMPORT!$A$2:$AG$2500,COLUMN(S$1),FALSE))</f>
        <v/>
      </c>
      <c r="T1367" s="22" t="str">
        <f>IF($A1367="","",VLOOKUP($A1367,DATA_IMPORT!$A$2:$AG$2500,COLUMN(T$1),FALSE))</f>
        <v/>
      </c>
      <c r="U1367" s="23" t="str">
        <f>IF($A1367="","",VLOOKUP($A1367,DATA_IMPORT!$A$2:$AG$2500,COLUMN(U$1),FALSE))</f>
        <v/>
      </c>
      <c r="V1367" s="22" t="str">
        <f>IF($A1367="","",VLOOKUP($A1367,DATA_IMPORT!$A$2:$AG$2500,COLUMN(V$1),FALSE))</f>
        <v/>
      </c>
      <c r="W1367" s="22" t="str">
        <f>IF($A1367="","",VLOOKUP($A1367,DATA_IMPORT!$A$2:$AG$2500,COLUMN(W$1),FALSE))</f>
        <v/>
      </c>
      <c r="X1367" s="96" t="str">
        <f>IF($A1367="","",VLOOKUP($A1367,DATA_IMPORT!$A$2:$AG$2500,COLUMN(X$1),FALSE))</f>
        <v/>
      </c>
      <c r="Y1367" s="96" t="str">
        <f>IF($A1367="","",VLOOKUP($A1367,DATA_IMPORT!$A$2:$AG$2500,COLUMN(Y$1),FALSE))</f>
        <v/>
      </c>
      <c r="Z1367" s="22" t="str">
        <f>IF($A1367="","",VLOOKUP($A1367,DATA_IMPORT!$A$2:$AG$2500,COLUMN(Z$1),FALSE))</f>
        <v/>
      </c>
      <c r="AA1367" s="96" t="str">
        <f>IF($A1367="","",VLOOKUP($A1367,DATA_IMPORT!$A$2:$AG$2500,COLUMN(AA$1),FALSE))</f>
        <v/>
      </c>
      <c r="AB1367" s="96" t="str">
        <f>IF($A1367="","",VLOOKUP($A1367,DATA_IMPORT!$A$2:$AG$2500,COLUMN(AB$1),FALSE))</f>
        <v/>
      </c>
      <c r="AC1367" s="22" t="str">
        <f>IF($A1367="","",VLOOKUP($A1367,DATA_IMPORT!$A$2:$AG$2500,COLUMN(AC$1),FALSE))</f>
        <v/>
      </c>
      <c r="AD1367" s="96" t="str">
        <f>IF($A1367="","",VLOOKUP($A1367,DATA_IMPORT!$A$2:$AG$2500,COLUMN(AD$1),FALSE))</f>
        <v/>
      </c>
      <c r="AE1367" s="96" t="str">
        <f>IF($A1367="","",VLOOKUP($A1367,DATA_IMPORT!$A$2:$AG$2500,COLUMN(AE$1),FALSE))</f>
        <v/>
      </c>
      <c r="AF1367" s="96" t="str">
        <f>IF($A1367="","",VLOOKUP($A1367,DATA_IMPORT!$A$2:$AG$2500,COLUMN(AF$1),FALSE))</f>
        <v/>
      </c>
      <c r="AG1367" s="96" t="str">
        <f>IF($A1367="","",VLOOKUP($A1367,DATA_IMPORT!$A$2:$AG$2500,COLUMN(AG$1),FALSE))</f>
        <v/>
      </c>
    </row>
    <row r="1368" spans="2:33">
      <c r="B1368" t="str">
        <f>IF($A1368="","",VLOOKUP($A1368,DATA_IMPORT!$A$2:$AG$2500,COLUMN(B$1),FALSE))</f>
        <v/>
      </c>
      <c r="C1368" t="str">
        <f>IF($A1368="","",VLOOKUP($A1368,DATA_IMPORT!$A$2:$AG$2500,COLUMN(C$1),FALSE))</f>
        <v/>
      </c>
      <c r="D1368" t="str">
        <f>IF($A1368="","",VLOOKUP($A1368,DATA_IMPORT!$A$2:$AG$2500,COLUMN(D$1),FALSE))</f>
        <v/>
      </c>
      <c r="E1368" s="106" t="str">
        <f>IF($A1368="","",VLOOKUP($A1368,DATA_IMPORT!$A$2:$AG$2500,COLUMN(F$1),FALSE))</f>
        <v/>
      </c>
      <c r="F1368" t="str">
        <f>IF($A1368="","",VLOOKUP($A1368,DATA_IMPORT!$A$2:$AG$2500,COLUMN(F$1),FALSE))</f>
        <v/>
      </c>
      <c r="G1368" t="str">
        <f>IF(A1368="","",F1368&amp;COUNTIF($B$2:$B1368,B1368))</f>
        <v/>
      </c>
      <c r="H1368" t="str">
        <f t="shared" si="42"/>
        <v/>
      </c>
      <c r="I1368" t="str">
        <f t="shared" si="43"/>
        <v/>
      </c>
      <c r="J1368" s="106" t="s">
        <v>42</v>
      </c>
      <c r="K1368" s="22" t="str">
        <f>IF($A1368="","",VLOOKUP($A1368,DATA_IMPORT!$A$2:$AG$2500,COLUMN(K$1),FALSE))</f>
        <v/>
      </c>
      <c r="L1368" s="22" t="str">
        <f>IF($A1368="","",VLOOKUP($A1368,DATA_IMPORT!$A$2:$AG$2500,COLUMN(L$1),FALSE))</f>
        <v/>
      </c>
      <c r="M1368" s="22" t="str">
        <f>IF($A1368="","",VLOOKUP($A1368,DATA_IMPORT!$A$2:$AG$2500,COLUMN(M$1),FALSE))</f>
        <v/>
      </c>
      <c r="N1368" s="22" t="str">
        <f>IF($A1368="","",VLOOKUP($A1368,DATA_IMPORT!$A$2:$AG$2500,COLUMN(N$1),FALSE))</f>
        <v/>
      </c>
      <c r="O1368" s="22" t="str">
        <f>IF($A1368="","",VLOOKUP($A1368,DATA_IMPORT!$A$2:$AG$2500,COLUMN(O$1),FALSE))</f>
        <v/>
      </c>
      <c r="P1368" s="22" t="str">
        <f>IF($A1368="","",VLOOKUP($A1368,DATA_IMPORT!$A$2:$AG$2500,COLUMN(P$1),FALSE))</f>
        <v/>
      </c>
      <c r="Q1368" s="23" t="str">
        <f>IF($A1368="","",VLOOKUP($A1368,DATA_IMPORT!$A$2:$AG$2500,COLUMN(Q$1),FALSE))</f>
        <v/>
      </c>
      <c r="R1368" s="22" t="str">
        <f>IF($A1368="","",VLOOKUP($A1368,DATA_IMPORT!$A$2:$AG$2500,COLUMN(R$1),FALSE))</f>
        <v/>
      </c>
      <c r="S1368" s="23" t="str">
        <f>IF($A1368="","",VLOOKUP($A1368,DATA_IMPORT!$A$2:$AG$2500,COLUMN(S$1),FALSE))</f>
        <v/>
      </c>
      <c r="T1368" s="22" t="str">
        <f>IF($A1368="","",VLOOKUP($A1368,DATA_IMPORT!$A$2:$AG$2500,COLUMN(T$1),FALSE))</f>
        <v/>
      </c>
      <c r="U1368" s="23" t="str">
        <f>IF($A1368="","",VLOOKUP($A1368,DATA_IMPORT!$A$2:$AG$2500,COLUMN(U$1),FALSE))</f>
        <v/>
      </c>
      <c r="V1368" s="22" t="str">
        <f>IF($A1368="","",VLOOKUP($A1368,DATA_IMPORT!$A$2:$AG$2500,COLUMN(V$1),FALSE))</f>
        <v/>
      </c>
      <c r="W1368" s="22" t="str">
        <f>IF($A1368="","",VLOOKUP($A1368,DATA_IMPORT!$A$2:$AG$2500,COLUMN(W$1),FALSE))</f>
        <v/>
      </c>
      <c r="X1368" s="96" t="str">
        <f>IF($A1368="","",VLOOKUP($A1368,DATA_IMPORT!$A$2:$AG$2500,COLUMN(X$1),FALSE))</f>
        <v/>
      </c>
      <c r="Y1368" s="96" t="str">
        <f>IF($A1368="","",VLOOKUP($A1368,DATA_IMPORT!$A$2:$AG$2500,COLUMN(Y$1),FALSE))</f>
        <v/>
      </c>
      <c r="Z1368" s="22" t="str">
        <f>IF($A1368="","",VLOOKUP($A1368,DATA_IMPORT!$A$2:$AG$2500,COLUMN(Z$1),FALSE))</f>
        <v/>
      </c>
      <c r="AA1368" s="96" t="str">
        <f>IF($A1368="","",VLOOKUP($A1368,DATA_IMPORT!$A$2:$AG$2500,COLUMN(AA$1),FALSE))</f>
        <v/>
      </c>
      <c r="AB1368" s="96" t="str">
        <f>IF($A1368="","",VLOOKUP($A1368,DATA_IMPORT!$A$2:$AG$2500,COLUMN(AB$1),FALSE))</f>
        <v/>
      </c>
      <c r="AC1368" s="22" t="str">
        <f>IF($A1368="","",VLOOKUP($A1368,DATA_IMPORT!$A$2:$AG$2500,COLUMN(AC$1),FALSE))</f>
        <v/>
      </c>
      <c r="AD1368" s="96" t="str">
        <f>IF($A1368="","",VLOOKUP($A1368,DATA_IMPORT!$A$2:$AG$2500,COLUMN(AD$1),FALSE))</f>
        <v/>
      </c>
      <c r="AE1368" s="96" t="str">
        <f>IF($A1368="","",VLOOKUP($A1368,DATA_IMPORT!$A$2:$AG$2500,COLUMN(AE$1),FALSE))</f>
        <v/>
      </c>
      <c r="AF1368" s="96" t="str">
        <f>IF($A1368="","",VLOOKUP($A1368,DATA_IMPORT!$A$2:$AG$2500,COLUMN(AF$1),FALSE))</f>
        <v/>
      </c>
      <c r="AG1368" s="96" t="str">
        <f>IF($A1368="","",VLOOKUP($A1368,DATA_IMPORT!$A$2:$AG$2500,COLUMN(AG$1),FALSE))</f>
        <v/>
      </c>
    </row>
    <row r="1369" spans="2:33">
      <c r="B1369" t="str">
        <f>IF($A1369="","",VLOOKUP($A1369,DATA_IMPORT!$A$2:$AG$2500,COLUMN(B$1),FALSE))</f>
        <v/>
      </c>
      <c r="C1369" t="str">
        <f>IF($A1369="","",VLOOKUP($A1369,DATA_IMPORT!$A$2:$AG$2500,COLUMN(C$1),FALSE))</f>
        <v/>
      </c>
      <c r="D1369" t="str">
        <f>IF($A1369="","",VLOOKUP($A1369,DATA_IMPORT!$A$2:$AG$2500,COLUMN(D$1),FALSE))</f>
        <v/>
      </c>
      <c r="E1369" s="106" t="str">
        <f>IF($A1369="","",VLOOKUP($A1369,DATA_IMPORT!$A$2:$AG$2500,COLUMN(F$1),FALSE))</f>
        <v/>
      </c>
      <c r="F1369" t="str">
        <f>IF($A1369="","",VLOOKUP($A1369,DATA_IMPORT!$A$2:$AG$2500,COLUMN(F$1),FALSE))</f>
        <v/>
      </c>
      <c r="G1369" t="str">
        <f>IF(A1369="","",F1369&amp;COUNTIF($B$2:$B1369,B1369))</f>
        <v/>
      </c>
      <c r="H1369" t="str">
        <f t="shared" si="42"/>
        <v/>
      </c>
      <c r="I1369" t="str">
        <f t="shared" si="43"/>
        <v/>
      </c>
      <c r="J1369" s="106" t="s">
        <v>42</v>
      </c>
      <c r="K1369" s="22" t="str">
        <f>IF($A1369="","",VLOOKUP($A1369,DATA_IMPORT!$A$2:$AG$2500,COLUMN(K$1),FALSE))</f>
        <v/>
      </c>
      <c r="L1369" s="22" t="str">
        <f>IF($A1369="","",VLOOKUP($A1369,DATA_IMPORT!$A$2:$AG$2500,COLUMN(L$1),FALSE))</f>
        <v/>
      </c>
      <c r="M1369" s="22" t="str">
        <f>IF($A1369="","",VLOOKUP($A1369,DATA_IMPORT!$A$2:$AG$2500,COLUMN(M$1),FALSE))</f>
        <v/>
      </c>
      <c r="N1369" s="22" t="str">
        <f>IF($A1369="","",VLOOKUP($A1369,DATA_IMPORT!$A$2:$AG$2500,COLUMN(N$1),FALSE))</f>
        <v/>
      </c>
      <c r="O1369" s="22" t="str">
        <f>IF($A1369="","",VLOOKUP($A1369,DATA_IMPORT!$A$2:$AG$2500,COLUMN(O$1),FALSE))</f>
        <v/>
      </c>
      <c r="P1369" s="22" t="str">
        <f>IF($A1369="","",VLOOKUP($A1369,DATA_IMPORT!$A$2:$AG$2500,COLUMN(P$1),FALSE))</f>
        <v/>
      </c>
      <c r="Q1369" s="23" t="str">
        <f>IF($A1369="","",VLOOKUP($A1369,DATA_IMPORT!$A$2:$AG$2500,COLUMN(Q$1),FALSE))</f>
        <v/>
      </c>
      <c r="R1369" s="22" t="str">
        <f>IF($A1369="","",VLOOKUP($A1369,DATA_IMPORT!$A$2:$AG$2500,COLUMN(R$1),FALSE))</f>
        <v/>
      </c>
      <c r="S1369" s="23" t="str">
        <f>IF($A1369="","",VLOOKUP($A1369,DATA_IMPORT!$A$2:$AG$2500,COLUMN(S$1),FALSE))</f>
        <v/>
      </c>
      <c r="T1369" s="22" t="str">
        <f>IF($A1369="","",VLOOKUP($A1369,DATA_IMPORT!$A$2:$AG$2500,COLUMN(T$1),FALSE))</f>
        <v/>
      </c>
      <c r="U1369" s="23" t="str">
        <f>IF($A1369="","",VLOOKUP($A1369,DATA_IMPORT!$A$2:$AG$2500,COLUMN(U$1),FALSE))</f>
        <v/>
      </c>
      <c r="V1369" s="22" t="str">
        <f>IF($A1369="","",VLOOKUP($A1369,DATA_IMPORT!$A$2:$AG$2500,COLUMN(V$1),FALSE))</f>
        <v/>
      </c>
      <c r="W1369" s="22" t="str">
        <f>IF($A1369="","",VLOOKUP($A1369,DATA_IMPORT!$A$2:$AG$2500,COLUMN(W$1),FALSE))</f>
        <v/>
      </c>
      <c r="X1369" s="96" t="str">
        <f>IF($A1369="","",VLOOKUP($A1369,DATA_IMPORT!$A$2:$AG$2500,COLUMN(X$1),FALSE))</f>
        <v/>
      </c>
      <c r="Y1369" s="96" t="str">
        <f>IF($A1369="","",VLOOKUP($A1369,DATA_IMPORT!$A$2:$AG$2500,COLUMN(Y$1),FALSE))</f>
        <v/>
      </c>
      <c r="Z1369" s="22" t="str">
        <f>IF($A1369="","",VLOOKUP($A1369,DATA_IMPORT!$A$2:$AG$2500,COLUMN(Z$1),FALSE))</f>
        <v/>
      </c>
      <c r="AA1369" s="96" t="str">
        <f>IF($A1369="","",VLOOKUP($A1369,DATA_IMPORT!$A$2:$AG$2500,COLUMN(AA$1),FALSE))</f>
        <v/>
      </c>
      <c r="AB1369" s="96" t="str">
        <f>IF($A1369="","",VLOOKUP($A1369,DATA_IMPORT!$A$2:$AG$2500,COLUMN(AB$1),FALSE))</f>
        <v/>
      </c>
      <c r="AC1369" s="22" t="str">
        <f>IF($A1369="","",VLOOKUP($A1369,DATA_IMPORT!$A$2:$AG$2500,COLUMN(AC$1),FALSE))</f>
        <v/>
      </c>
      <c r="AD1369" s="96" t="str">
        <f>IF($A1369="","",VLOOKUP($A1369,DATA_IMPORT!$A$2:$AG$2500,COLUMN(AD$1),FALSE))</f>
        <v/>
      </c>
      <c r="AE1369" s="96" t="str">
        <f>IF($A1369="","",VLOOKUP($A1369,DATA_IMPORT!$A$2:$AG$2500,COLUMN(AE$1),FALSE))</f>
        <v/>
      </c>
      <c r="AF1369" s="96" t="str">
        <f>IF($A1369="","",VLOOKUP($A1369,DATA_IMPORT!$A$2:$AG$2500,COLUMN(AF$1),FALSE))</f>
        <v/>
      </c>
      <c r="AG1369" s="96" t="str">
        <f>IF($A1369="","",VLOOKUP($A1369,DATA_IMPORT!$A$2:$AG$2500,COLUMN(AG$1),FALSE))</f>
        <v/>
      </c>
    </row>
    <row r="1370" spans="2:33">
      <c r="B1370" t="str">
        <f>IF($A1370="","",VLOOKUP($A1370,DATA_IMPORT!$A$2:$AG$2500,COLUMN(B$1),FALSE))</f>
        <v/>
      </c>
      <c r="C1370" t="str">
        <f>IF($A1370="","",VLOOKUP($A1370,DATA_IMPORT!$A$2:$AG$2500,COLUMN(C$1),FALSE))</f>
        <v/>
      </c>
      <c r="D1370" t="str">
        <f>IF($A1370="","",VLOOKUP($A1370,DATA_IMPORT!$A$2:$AG$2500,COLUMN(D$1),FALSE))</f>
        <v/>
      </c>
      <c r="E1370" s="106" t="str">
        <f>IF($A1370="","",VLOOKUP($A1370,DATA_IMPORT!$A$2:$AG$2500,COLUMN(F$1),FALSE))</f>
        <v/>
      </c>
      <c r="F1370" t="str">
        <f>IF($A1370="","",VLOOKUP($A1370,DATA_IMPORT!$A$2:$AG$2500,COLUMN(F$1),FALSE))</f>
        <v/>
      </c>
      <c r="G1370" t="str">
        <f>IF(A1370="","",F1370&amp;COUNTIF($B$2:$B1370,B1370))</f>
        <v/>
      </c>
      <c r="H1370" t="str">
        <f t="shared" si="42"/>
        <v/>
      </c>
      <c r="I1370" t="str">
        <f t="shared" si="43"/>
        <v/>
      </c>
      <c r="J1370" s="106" t="s">
        <v>42</v>
      </c>
      <c r="K1370" s="22" t="str">
        <f>IF($A1370="","",VLOOKUP($A1370,DATA_IMPORT!$A$2:$AG$2500,COLUMN(K$1),FALSE))</f>
        <v/>
      </c>
      <c r="L1370" s="22" t="str">
        <f>IF($A1370="","",VLOOKUP($A1370,DATA_IMPORT!$A$2:$AG$2500,COLUMN(L$1),FALSE))</f>
        <v/>
      </c>
      <c r="M1370" s="22" t="str">
        <f>IF($A1370="","",VLOOKUP($A1370,DATA_IMPORT!$A$2:$AG$2500,COLUMN(M$1),FALSE))</f>
        <v/>
      </c>
      <c r="N1370" s="22" t="str">
        <f>IF($A1370="","",VLOOKUP($A1370,DATA_IMPORT!$A$2:$AG$2500,COLUMN(N$1),FALSE))</f>
        <v/>
      </c>
      <c r="O1370" s="22" t="str">
        <f>IF($A1370="","",VLOOKUP($A1370,DATA_IMPORT!$A$2:$AG$2500,COLUMN(O$1),FALSE))</f>
        <v/>
      </c>
      <c r="P1370" s="22" t="str">
        <f>IF($A1370="","",VLOOKUP($A1370,DATA_IMPORT!$A$2:$AG$2500,COLUMN(P$1),FALSE))</f>
        <v/>
      </c>
      <c r="Q1370" s="23" t="str">
        <f>IF($A1370="","",VLOOKUP($A1370,DATA_IMPORT!$A$2:$AG$2500,COLUMN(Q$1),FALSE))</f>
        <v/>
      </c>
      <c r="R1370" s="22" t="str">
        <f>IF($A1370="","",VLOOKUP($A1370,DATA_IMPORT!$A$2:$AG$2500,COLUMN(R$1),FALSE))</f>
        <v/>
      </c>
      <c r="S1370" s="23" t="str">
        <f>IF($A1370="","",VLOOKUP($A1370,DATA_IMPORT!$A$2:$AG$2500,COLUMN(S$1),FALSE))</f>
        <v/>
      </c>
      <c r="T1370" s="22" t="str">
        <f>IF($A1370="","",VLOOKUP($A1370,DATA_IMPORT!$A$2:$AG$2500,COLUMN(T$1),FALSE))</f>
        <v/>
      </c>
      <c r="U1370" s="23" t="str">
        <f>IF($A1370="","",VLOOKUP($A1370,DATA_IMPORT!$A$2:$AG$2500,COLUMN(U$1),FALSE))</f>
        <v/>
      </c>
      <c r="V1370" s="22" t="str">
        <f>IF($A1370="","",VLOOKUP($A1370,DATA_IMPORT!$A$2:$AG$2500,COLUMN(V$1),FALSE))</f>
        <v/>
      </c>
      <c r="W1370" s="22" t="str">
        <f>IF($A1370="","",VLOOKUP($A1370,DATA_IMPORT!$A$2:$AG$2500,COLUMN(W$1),FALSE))</f>
        <v/>
      </c>
      <c r="X1370" s="96" t="str">
        <f>IF($A1370="","",VLOOKUP($A1370,DATA_IMPORT!$A$2:$AG$2500,COLUMN(X$1),FALSE))</f>
        <v/>
      </c>
      <c r="Y1370" s="96" t="str">
        <f>IF($A1370="","",VLOOKUP($A1370,DATA_IMPORT!$A$2:$AG$2500,COLUMN(Y$1),FALSE))</f>
        <v/>
      </c>
      <c r="Z1370" s="22" t="str">
        <f>IF($A1370="","",VLOOKUP($A1370,DATA_IMPORT!$A$2:$AG$2500,COLUMN(Z$1),FALSE))</f>
        <v/>
      </c>
      <c r="AA1370" s="96" t="str">
        <f>IF($A1370="","",VLOOKUP($A1370,DATA_IMPORT!$A$2:$AG$2500,COLUMN(AA$1),FALSE))</f>
        <v/>
      </c>
      <c r="AB1370" s="96" t="str">
        <f>IF($A1370="","",VLOOKUP($A1370,DATA_IMPORT!$A$2:$AG$2500,COLUMN(AB$1),FALSE))</f>
        <v/>
      </c>
      <c r="AC1370" s="22" t="str">
        <f>IF($A1370="","",VLOOKUP($A1370,DATA_IMPORT!$A$2:$AG$2500,COLUMN(AC$1),FALSE))</f>
        <v/>
      </c>
      <c r="AD1370" s="96" t="str">
        <f>IF($A1370="","",VLOOKUP($A1370,DATA_IMPORT!$A$2:$AG$2500,COLUMN(AD$1),FALSE))</f>
        <v/>
      </c>
      <c r="AE1370" s="96" t="str">
        <f>IF($A1370="","",VLOOKUP($A1370,DATA_IMPORT!$A$2:$AG$2500,COLUMN(AE$1),FALSE))</f>
        <v/>
      </c>
      <c r="AF1370" s="96" t="str">
        <f>IF($A1370="","",VLOOKUP($A1370,DATA_IMPORT!$A$2:$AG$2500,COLUMN(AF$1),FALSE))</f>
        <v/>
      </c>
      <c r="AG1370" s="96" t="str">
        <f>IF($A1370="","",VLOOKUP($A1370,DATA_IMPORT!$A$2:$AG$2500,COLUMN(AG$1),FALSE))</f>
        <v/>
      </c>
    </row>
    <row r="1371" spans="2:33">
      <c r="B1371" t="str">
        <f>IF($A1371="","",VLOOKUP($A1371,DATA_IMPORT!$A$2:$AG$2500,COLUMN(B$1),FALSE))</f>
        <v/>
      </c>
      <c r="C1371" t="str">
        <f>IF($A1371="","",VLOOKUP($A1371,DATA_IMPORT!$A$2:$AG$2500,COLUMN(C$1),FALSE))</f>
        <v/>
      </c>
      <c r="D1371" t="str">
        <f>IF($A1371="","",VLOOKUP($A1371,DATA_IMPORT!$A$2:$AG$2500,COLUMN(D$1),FALSE))</f>
        <v/>
      </c>
      <c r="E1371" s="106" t="str">
        <f>IF($A1371="","",VLOOKUP($A1371,DATA_IMPORT!$A$2:$AG$2500,COLUMN(F$1),FALSE))</f>
        <v/>
      </c>
      <c r="F1371" t="str">
        <f>IF($A1371="","",VLOOKUP($A1371,DATA_IMPORT!$A$2:$AG$2500,COLUMN(F$1),FALSE))</f>
        <v/>
      </c>
      <c r="G1371" t="str">
        <f>IF(A1371="","",F1371&amp;COUNTIF($B$2:$B1371,B1371))</f>
        <v/>
      </c>
      <c r="H1371" t="str">
        <f t="shared" si="42"/>
        <v/>
      </c>
      <c r="I1371" t="str">
        <f t="shared" si="43"/>
        <v/>
      </c>
      <c r="J1371" s="106" t="s">
        <v>42</v>
      </c>
      <c r="K1371" s="22" t="str">
        <f>IF($A1371="","",VLOOKUP($A1371,DATA_IMPORT!$A$2:$AG$2500,COLUMN(K$1),FALSE))</f>
        <v/>
      </c>
      <c r="L1371" s="22" t="str">
        <f>IF($A1371="","",VLOOKUP($A1371,DATA_IMPORT!$A$2:$AG$2500,COLUMN(L$1),FALSE))</f>
        <v/>
      </c>
      <c r="M1371" s="22" t="str">
        <f>IF($A1371="","",VLOOKUP($A1371,DATA_IMPORT!$A$2:$AG$2500,COLUMN(M$1),FALSE))</f>
        <v/>
      </c>
      <c r="N1371" s="22" t="str">
        <f>IF($A1371="","",VLOOKUP($A1371,DATA_IMPORT!$A$2:$AG$2500,COLUMN(N$1),FALSE))</f>
        <v/>
      </c>
      <c r="O1371" s="22" t="str">
        <f>IF($A1371="","",VLOOKUP($A1371,DATA_IMPORT!$A$2:$AG$2500,COLUMN(O$1),FALSE))</f>
        <v/>
      </c>
      <c r="P1371" s="22" t="str">
        <f>IF($A1371="","",VLOOKUP($A1371,DATA_IMPORT!$A$2:$AG$2500,COLUMN(P$1),FALSE))</f>
        <v/>
      </c>
      <c r="Q1371" s="23" t="str">
        <f>IF($A1371="","",VLOOKUP($A1371,DATA_IMPORT!$A$2:$AG$2500,COLUMN(Q$1),FALSE))</f>
        <v/>
      </c>
      <c r="R1371" s="22" t="str">
        <f>IF($A1371="","",VLOOKUP($A1371,DATA_IMPORT!$A$2:$AG$2500,COLUMN(R$1),FALSE))</f>
        <v/>
      </c>
      <c r="S1371" s="23" t="str">
        <f>IF($A1371="","",VLOOKUP($A1371,DATA_IMPORT!$A$2:$AG$2500,COLUMN(S$1),FALSE))</f>
        <v/>
      </c>
      <c r="T1371" s="22" t="str">
        <f>IF($A1371="","",VLOOKUP($A1371,DATA_IMPORT!$A$2:$AG$2500,COLUMN(T$1),FALSE))</f>
        <v/>
      </c>
      <c r="U1371" s="23" t="str">
        <f>IF($A1371="","",VLOOKUP($A1371,DATA_IMPORT!$A$2:$AG$2500,COLUMN(U$1),FALSE))</f>
        <v/>
      </c>
      <c r="V1371" s="22" t="str">
        <f>IF($A1371="","",VLOOKUP($A1371,DATA_IMPORT!$A$2:$AG$2500,COLUMN(V$1),FALSE))</f>
        <v/>
      </c>
      <c r="W1371" s="22" t="str">
        <f>IF($A1371="","",VLOOKUP($A1371,DATA_IMPORT!$A$2:$AG$2500,COLUMN(W$1),FALSE))</f>
        <v/>
      </c>
      <c r="X1371" s="96" t="str">
        <f>IF($A1371="","",VLOOKUP($A1371,DATA_IMPORT!$A$2:$AG$2500,COLUMN(X$1),FALSE))</f>
        <v/>
      </c>
      <c r="Y1371" s="96" t="str">
        <f>IF($A1371="","",VLOOKUP($A1371,DATA_IMPORT!$A$2:$AG$2500,COLUMN(Y$1),FALSE))</f>
        <v/>
      </c>
      <c r="Z1371" s="22" t="str">
        <f>IF($A1371="","",VLOOKUP($A1371,DATA_IMPORT!$A$2:$AG$2500,COLUMN(Z$1),FALSE))</f>
        <v/>
      </c>
      <c r="AA1371" s="96" t="str">
        <f>IF($A1371="","",VLOOKUP($A1371,DATA_IMPORT!$A$2:$AG$2500,COLUMN(AA$1),FALSE))</f>
        <v/>
      </c>
      <c r="AB1371" s="96" t="str">
        <f>IF($A1371="","",VLOOKUP($A1371,DATA_IMPORT!$A$2:$AG$2500,COLUMN(AB$1),FALSE))</f>
        <v/>
      </c>
      <c r="AC1371" s="22" t="str">
        <f>IF($A1371="","",VLOOKUP($A1371,DATA_IMPORT!$A$2:$AG$2500,COLUMN(AC$1),FALSE))</f>
        <v/>
      </c>
      <c r="AD1371" s="96" t="str">
        <f>IF($A1371="","",VLOOKUP($A1371,DATA_IMPORT!$A$2:$AG$2500,COLUMN(AD$1),FALSE))</f>
        <v/>
      </c>
      <c r="AE1371" s="96" t="str">
        <f>IF($A1371="","",VLOOKUP($A1371,DATA_IMPORT!$A$2:$AG$2500,COLUMN(AE$1),FALSE))</f>
        <v/>
      </c>
      <c r="AF1371" s="96" t="str">
        <f>IF($A1371="","",VLOOKUP($A1371,DATA_IMPORT!$A$2:$AG$2500,COLUMN(AF$1),FALSE))</f>
        <v/>
      </c>
      <c r="AG1371" s="96" t="str">
        <f>IF($A1371="","",VLOOKUP($A1371,DATA_IMPORT!$A$2:$AG$2500,COLUMN(AG$1),FALSE))</f>
        <v/>
      </c>
    </row>
    <row r="1372" spans="2:33">
      <c r="B1372" t="str">
        <f>IF($A1372="","",VLOOKUP($A1372,DATA_IMPORT!$A$2:$AG$2500,COLUMN(B$1),FALSE))</f>
        <v/>
      </c>
      <c r="C1372" t="str">
        <f>IF($A1372="","",VLOOKUP($A1372,DATA_IMPORT!$A$2:$AG$2500,COLUMN(C$1),FALSE))</f>
        <v/>
      </c>
      <c r="D1372" t="str">
        <f>IF($A1372="","",VLOOKUP($A1372,DATA_IMPORT!$A$2:$AG$2500,COLUMN(D$1),FALSE))</f>
        <v/>
      </c>
      <c r="E1372" s="106" t="str">
        <f>IF($A1372="","",VLOOKUP($A1372,DATA_IMPORT!$A$2:$AG$2500,COLUMN(F$1),FALSE))</f>
        <v/>
      </c>
      <c r="F1372" t="str">
        <f>IF($A1372="","",VLOOKUP($A1372,DATA_IMPORT!$A$2:$AG$2500,COLUMN(F$1),FALSE))</f>
        <v/>
      </c>
      <c r="G1372" t="str">
        <f>IF(A1372="","",F1372&amp;COUNTIF($B$2:$B1372,B1372))</f>
        <v/>
      </c>
      <c r="H1372" t="str">
        <f t="shared" si="42"/>
        <v/>
      </c>
      <c r="I1372" t="str">
        <f t="shared" si="43"/>
        <v/>
      </c>
      <c r="J1372" s="106" t="s">
        <v>42</v>
      </c>
      <c r="K1372" s="22" t="str">
        <f>IF($A1372="","",VLOOKUP($A1372,DATA_IMPORT!$A$2:$AG$2500,COLUMN(K$1),FALSE))</f>
        <v/>
      </c>
      <c r="L1372" s="22" t="str">
        <f>IF($A1372="","",VLOOKUP($A1372,DATA_IMPORT!$A$2:$AG$2500,COLUMN(L$1),FALSE))</f>
        <v/>
      </c>
      <c r="M1372" s="22" t="str">
        <f>IF($A1372="","",VLOOKUP($A1372,DATA_IMPORT!$A$2:$AG$2500,COLUMN(M$1),FALSE))</f>
        <v/>
      </c>
      <c r="N1372" s="22" t="str">
        <f>IF($A1372="","",VLOOKUP($A1372,DATA_IMPORT!$A$2:$AG$2500,COLUMN(N$1),FALSE))</f>
        <v/>
      </c>
      <c r="O1372" s="22" t="str">
        <f>IF($A1372="","",VLOOKUP($A1372,DATA_IMPORT!$A$2:$AG$2500,COLUMN(O$1),FALSE))</f>
        <v/>
      </c>
      <c r="P1372" s="22" t="str">
        <f>IF($A1372="","",VLOOKUP($A1372,DATA_IMPORT!$A$2:$AG$2500,COLUMN(P$1),FALSE))</f>
        <v/>
      </c>
      <c r="Q1372" s="23" t="str">
        <f>IF($A1372="","",VLOOKUP($A1372,DATA_IMPORT!$A$2:$AG$2500,COLUMN(Q$1),FALSE))</f>
        <v/>
      </c>
      <c r="R1372" s="22" t="str">
        <f>IF($A1372="","",VLOOKUP($A1372,DATA_IMPORT!$A$2:$AG$2500,COLUMN(R$1),FALSE))</f>
        <v/>
      </c>
      <c r="S1372" s="23" t="str">
        <f>IF($A1372="","",VLOOKUP($A1372,DATA_IMPORT!$A$2:$AG$2500,COLUMN(S$1),FALSE))</f>
        <v/>
      </c>
      <c r="T1372" s="22" t="str">
        <f>IF($A1372="","",VLOOKUP($A1372,DATA_IMPORT!$A$2:$AG$2500,COLUMN(T$1),FALSE))</f>
        <v/>
      </c>
      <c r="U1372" s="23" t="str">
        <f>IF($A1372="","",VLOOKUP($A1372,DATA_IMPORT!$A$2:$AG$2500,COLUMN(U$1),FALSE))</f>
        <v/>
      </c>
      <c r="V1372" s="22" t="str">
        <f>IF($A1372="","",VLOOKUP($A1372,DATA_IMPORT!$A$2:$AG$2500,COLUMN(V$1),FALSE))</f>
        <v/>
      </c>
      <c r="W1372" s="22" t="str">
        <f>IF($A1372="","",VLOOKUP($A1372,DATA_IMPORT!$A$2:$AG$2500,COLUMN(W$1),FALSE))</f>
        <v/>
      </c>
      <c r="X1372" s="96" t="str">
        <f>IF($A1372="","",VLOOKUP($A1372,DATA_IMPORT!$A$2:$AG$2500,COLUMN(X$1),FALSE))</f>
        <v/>
      </c>
      <c r="Y1372" s="96" t="str">
        <f>IF($A1372="","",VLOOKUP($A1372,DATA_IMPORT!$A$2:$AG$2500,COLUMN(Y$1),FALSE))</f>
        <v/>
      </c>
      <c r="Z1372" s="22" t="str">
        <f>IF($A1372="","",VLOOKUP($A1372,DATA_IMPORT!$A$2:$AG$2500,COLUMN(Z$1),FALSE))</f>
        <v/>
      </c>
      <c r="AA1372" s="96" t="str">
        <f>IF($A1372="","",VLOOKUP($A1372,DATA_IMPORT!$A$2:$AG$2500,COLUMN(AA$1),FALSE))</f>
        <v/>
      </c>
      <c r="AB1372" s="96" t="str">
        <f>IF($A1372="","",VLOOKUP($A1372,DATA_IMPORT!$A$2:$AG$2500,COLUMN(AB$1),FALSE))</f>
        <v/>
      </c>
      <c r="AC1372" s="22" t="str">
        <f>IF($A1372="","",VLOOKUP($A1372,DATA_IMPORT!$A$2:$AG$2500,COLUMN(AC$1),FALSE))</f>
        <v/>
      </c>
      <c r="AD1372" s="96" t="str">
        <f>IF($A1372="","",VLOOKUP($A1372,DATA_IMPORT!$A$2:$AG$2500,COLUMN(AD$1),FALSE))</f>
        <v/>
      </c>
      <c r="AE1372" s="96" t="str">
        <f>IF($A1372="","",VLOOKUP($A1372,DATA_IMPORT!$A$2:$AG$2500,COLUMN(AE$1),FALSE))</f>
        <v/>
      </c>
      <c r="AF1372" s="96" t="str">
        <f>IF($A1372="","",VLOOKUP($A1372,DATA_IMPORT!$A$2:$AG$2500,COLUMN(AF$1),FALSE))</f>
        <v/>
      </c>
      <c r="AG1372" s="96" t="str">
        <f>IF($A1372="","",VLOOKUP($A1372,DATA_IMPORT!$A$2:$AG$2500,COLUMN(AG$1),FALSE))</f>
        <v/>
      </c>
    </row>
    <row r="1373" spans="2:33">
      <c r="B1373" t="str">
        <f>IF($A1373="","",VLOOKUP($A1373,DATA_IMPORT!$A$2:$AG$2500,COLUMN(B$1),FALSE))</f>
        <v/>
      </c>
      <c r="C1373" t="str">
        <f>IF($A1373="","",VLOOKUP($A1373,DATA_IMPORT!$A$2:$AG$2500,COLUMN(C$1),FALSE))</f>
        <v/>
      </c>
      <c r="D1373" t="str">
        <f>IF($A1373="","",VLOOKUP($A1373,DATA_IMPORT!$A$2:$AG$2500,COLUMN(D$1),FALSE))</f>
        <v/>
      </c>
      <c r="E1373" s="106" t="str">
        <f>IF($A1373="","",VLOOKUP($A1373,DATA_IMPORT!$A$2:$AG$2500,COLUMN(F$1),FALSE))</f>
        <v/>
      </c>
      <c r="F1373" t="str">
        <f>IF($A1373="","",VLOOKUP($A1373,DATA_IMPORT!$A$2:$AG$2500,COLUMN(F$1),FALSE))</f>
        <v/>
      </c>
      <c r="G1373" t="str">
        <f>IF(A1373="","",F1373&amp;COUNTIF($B$2:$B1373,B1373))</f>
        <v/>
      </c>
      <c r="H1373" t="str">
        <f t="shared" si="42"/>
        <v/>
      </c>
      <c r="I1373" t="str">
        <f t="shared" si="43"/>
        <v/>
      </c>
      <c r="J1373" s="106" t="s">
        <v>42</v>
      </c>
      <c r="K1373" s="22" t="str">
        <f>IF($A1373="","",VLOOKUP($A1373,DATA_IMPORT!$A$2:$AG$2500,COLUMN(K$1),FALSE))</f>
        <v/>
      </c>
      <c r="L1373" s="22" t="str">
        <f>IF($A1373="","",VLOOKUP($A1373,DATA_IMPORT!$A$2:$AG$2500,COLUMN(L$1),FALSE))</f>
        <v/>
      </c>
      <c r="M1373" s="22" t="str">
        <f>IF($A1373="","",VLOOKUP($A1373,DATA_IMPORT!$A$2:$AG$2500,COLUMN(M$1),FALSE))</f>
        <v/>
      </c>
      <c r="N1373" s="22" t="str">
        <f>IF($A1373="","",VLOOKUP($A1373,DATA_IMPORT!$A$2:$AG$2500,COLUMN(N$1),FALSE))</f>
        <v/>
      </c>
      <c r="O1373" s="22" t="str">
        <f>IF($A1373="","",VLOOKUP($A1373,DATA_IMPORT!$A$2:$AG$2500,COLUMN(O$1),FALSE))</f>
        <v/>
      </c>
      <c r="P1373" s="22" t="str">
        <f>IF($A1373="","",VLOOKUP($A1373,DATA_IMPORT!$A$2:$AG$2500,COLUMN(P$1),FALSE))</f>
        <v/>
      </c>
      <c r="Q1373" s="23" t="str">
        <f>IF($A1373="","",VLOOKUP($A1373,DATA_IMPORT!$A$2:$AG$2500,COLUMN(Q$1),FALSE))</f>
        <v/>
      </c>
      <c r="R1373" s="22" t="str">
        <f>IF($A1373="","",VLOOKUP($A1373,DATA_IMPORT!$A$2:$AG$2500,COLUMN(R$1),FALSE))</f>
        <v/>
      </c>
      <c r="S1373" s="23" t="str">
        <f>IF($A1373="","",VLOOKUP($A1373,DATA_IMPORT!$A$2:$AG$2500,COLUMN(S$1),FALSE))</f>
        <v/>
      </c>
      <c r="T1373" s="22" t="str">
        <f>IF($A1373="","",VLOOKUP($A1373,DATA_IMPORT!$A$2:$AG$2500,COLUMN(T$1),FALSE))</f>
        <v/>
      </c>
      <c r="U1373" s="23" t="str">
        <f>IF($A1373="","",VLOOKUP($A1373,DATA_IMPORT!$A$2:$AG$2500,COLUMN(U$1),FALSE))</f>
        <v/>
      </c>
      <c r="V1373" s="22" t="str">
        <f>IF($A1373="","",VLOOKUP($A1373,DATA_IMPORT!$A$2:$AG$2500,COLUMN(V$1),FALSE))</f>
        <v/>
      </c>
      <c r="W1373" s="22" t="str">
        <f>IF($A1373="","",VLOOKUP($A1373,DATA_IMPORT!$A$2:$AG$2500,COLUMN(W$1),FALSE))</f>
        <v/>
      </c>
      <c r="X1373" s="96" t="str">
        <f>IF($A1373="","",VLOOKUP($A1373,DATA_IMPORT!$A$2:$AG$2500,COLUMN(X$1),FALSE))</f>
        <v/>
      </c>
      <c r="Y1373" s="96" t="str">
        <f>IF($A1373="","",VLOOKUP($A1373,DATA_IMPORT!$A$2:$AG$2500,COLUMN(Y$1),FALSE))</f>
        <v/>
      </c>
      <c r="Z1373" s="22" t="str">
        <f>IF($A1373="","",VLOOKUP($A1373,DATA_IMPORT!$A$2:$AG$2500,COLUMN(Z$1),FALSE))</f>
        <v/>
      </c>
      <c r="AA1373" s="96" t="str">
        <f>IF($A1373="","",VLOOKUP($A1373,DATA_IMPORT!$A$2:$AG$2500,COLUMN(AA$1),FALSE))</f>
        <v/>
      </c>
      <c r="AB1373" s="96" t="str">
        <f>IF($A1373="","",VLOOKUP($A1373,DATA_IMPORT!$A$2:$AG$2500,COLUMN(AB$1),FALSE))</f>
        <v/>
      </c>
      <c r="AC1373" s="22" t="str">
        <f>IF($A1373="","",VLOOKUP($A1373,DATA_IMPORT!$A$2:$AG$2500,COLUMN(AC$1),FALSE))</f>
        <v/>
      </c>
      <c r="AD1373" s="96" t="str">
        <f>IF($A1373="","",VLOOKUP($A1373,DATA_IMPORT!$A$2:$AG$2500,COLUMN(AD$1),FALSE))</f>
        <v/>
      </c>
      <c r="AE1373" s="96" t="str">
        <f>IF($A1373="","",VLOOKUP($A1373,DATA_IMPORT!$A$2:$AG$2500,COLUMN(AE$1),FALSE))</f>
        <v/>
      </c>
      <c r="AF1373" s="96" t="str">
        <f>IF($A1373="","",VLOOKUP($A1373,DATA_IMPORT!$A$2:$AG$2500,COLUMN(AF$1),FALSE))</f>
        <v/>
      </c>
      <c r="AG1373" s="96" t="str">
        <f>IF($A1373="","",VLOOKUP($A1373,DATA_IMPORT!$A$2:$AG$2500,COLUMN(AG$1),FALSE))</f>
        <v/>
      </c>
    </row>
    <row r="1374" spans="2:33">
      <c r="B1374" t="str">
        <f>IF($A1374="","",VLOOKUP($A1374,DATA_IMPORT!$A$2:$AG$2500,COLUMN(B$1),FALSE))</f>
        <v/>
      </c>
      <c r="C1374" t="str">
        <f>IF($A1374="","",VLOOKUP($A1374,DATA_IMPORT!$A$2:$AG$2500,COLUMN(C$1),FALSE))</f>
        <v/>
      </c>
      <c r="D1374" t="str">
        <f>IF($A1374="","",VLOOKUP($A1374,DATA_IMPORT!$A$2:$AG$2500,COLUMN(D$1),FALSE))</f>
        <v/>
      </c>
      <c r="E1374" s="106" t="str">
        <f>IF($A1374="","",VLOOKUP($A1374,DATA_IMPORT!$A$2:$AG$2500,COLUMN(F$1),FALSE))</f>
        <v/>
      </c>
      <c r="F1374" t="str">
        <f>IF($A1374="","",VLOOKUP($A1374,DATA_IMPORT!$A$2:$AG$2500,COLUMN(F$1),FALSE))</f>
        <v/>
      </c>
      <c r="G1374" t="str">
        <f>IF(A1374="","",F1374&amp;COUNTIF($B$2:$B1374,B1374))</f>
        <v/>
      </c>
      <c r="H1374" t="str">
        <f t="shared" si="42"/>
        <v/>
      </c>
      <c r="I1374" t="str">
        <f t="shared" si="43"/>
        <v/>
      </c>
      <c r="J1374" s="106" t="s">
        <v>42</v>
      </c>
      <c r="K1374" s="22" t="str">
        <f>IF($A1374="","",VLOOKUP($A1374,DATA_IMPORT!$A$2:$AG$2500,COLUMN(K$1),FALSE))</f>
        <v/>
      </c>
      <c r="L1374" s="22" t="str">
        <f>IF($A1374="","",VLOOKUP($A1374,DATA_IMPORT!$A$2:$AG$2500,COLUMN(L$1),FALSE))</f>
        <v/>
      </c>
      <c r="M1374" s="22" t="str">
        <f>IF($A1374="","",VLOOKUP($A1374,DATA_IMPORT!$A$2:$AG$2500,COLUMN(M$1),FALSE))</f>
        <v/>
      </c>
      <c r="N1374" s="22" t="str">
        <f>IF($A1374="","",VLOOKUP($A1374,DATA_IMPORT!$A$2:$AG$2500,COLUMN(N$1),FALSE))</f>
        <v/>
      </c>
      <c r="O1374" s="22" t="str">
        <f>IF($A1374="","",VLOOKUP($A1374,DATA_IMPORT!$A$2:$AG$2500,COLUMN(O$1),FALSE))</f>
        <v/>
      </c>
      <c r="P1374" s="22" t="str">
        <f>IF($A1374="","",VLOOKUP($A1374,DATA_IMPORT!$A$2:$AG$2500,COLUMN(P$1),FALSE))</f>
        <v/>
      </c>
      <c r="Q1374" s="23" t="str">
        <f>IF($A1374="","",VLOOKUP($A1374,DATA_IMPORT!$A$2:$AG$2500,COLUMN(Q$1),FALSE))</f>
        <v/>
      </c>
      <c r="R1374" s="22" t="str">
        <f>IF($A1374="","",VLOOKUP($A1374,DATA_IMPORT!$A$2:$AG$2500,COLUMN(R$1),FALSE))</f>
        <v/>
      </c>
      <c r="S1374" s="23" t="str">
        <f>IF($A1374="","",VLOOKUP($A1374,DATA_IMPORT!$A$2:$AG$2500,COLUMN(S$1),FALSE))</f>
        <v/>
      </c>
      <c r="T1374" s="22" t="str">
        <f>IF($A1374="","",VLOOKUP($A1374,DATA_IMPORT!$A$2:$AG$2500,COLUMN(T$1),FALSE))</f>
        <v/>
      </c>
      <c r="U1374" s="23" t="str">
        <f>IF($A1374="","",VLOOKUP($A1374,DATA_IMPORT!$A$2:$AG$2500,COLUMN(U$1),FALSE))</f>
        <v/>
      </c>
      <c r="V1374" s="22" t="str">
        <f>IF($A1374="","",VLOOKUP($A1374,DATA_IMPORT!$A$2:$AG$2500,COLUMN(V$1),FALSE))</f>
        <v/>
      </c>
      <c r="W1374" s="22" t="str">
        <f>IF($A1374="","",VLOOKUP($A1374,DATA_IMPORT!$A$2:$AG$2500,COLUMN(W$1),FALSE))</f>
        <v/>
      </c>
      <c r="X1374" s="96" t="str">
        <f>IF($A1374="","",VLOOKUP($A1374,DATA_IMPORT!$A$2:$AG$2500,COLUMN(X$1),FALSE))</f>
        <v/>
      </c>
      <c r="Y1374" s="96" t="str">
        <f>IF($A1374="","",VLOOKUP($A1374,DATA_IMPORT!$A$2:$AG$2500,COLUMN(Y$1),FALSE))</f>
        <v/>
      </c>
      <c r="Z1374" s="22" t="str">
        <f>IF($A1374="","",VLOOKUP($A1374,DATA_IMPORT!$A$2:$AG$2500,COLUMN(Z$1),FALSE))</f>
        <v/>
      </c>
      <c r="AA1374" s="96" t="str">
        <f>IF($A1374="","",VLOOKUP($A1374,DATA_IMPORT!$A$2:$AG$2500,COLUMN(AA$1),FALSE))</f>
        <v/>
      </c>
      <c r="AB1374" s="96" t="str">
        <f>IF($A1374="","",VLOOKUP($A1374,DATA_IMPORT!$A$2:$AG$2500,COLUMN(AB$1),FALSE))</f>
        <v/>
      </c>
      <c r="AC1374" s="22" t="str">
        <f>IF($A1374="","",VLOOKUP($A1374,DATA_IMPORT!$A$2:$AG$2500,COLUMN(AC$1),FALSE))</f>
        <v/>
      </c>
      <c r="AD1374" s="96" t="str">
        <f>IF($A1374="","",VLOOKUP($A1374,DATA_IMPORT!$A$2:$AG$2500,COLUMN(AD$1),FALSE))</f>
        <v/>
      </c>
      <c r="AE1374" s="96" t="str">
        <f>IF($A1374="","",VLOOKUP($A1374,DATA_IMPORT!$A$2:$AG$2500,COLUMN(AE$1),FALSE))</f>
        <v/>
      </c>
      <c r="AF1374" s="96" t="str">
        <f>IF($A1374="","",VLOOKUP($A1374,DATA_IMPORT!$A$2:$AG$2500,COLUMN(AF$1),FALSE))</f>
        <v/>
      </c>
      <c r="AG1374" s="96" t="str">
        <f>IF($A1374="","",VLOOKUP($A1374,DATA_IMPORT!$A$2:$AG$2500,COLUMN(AG$1),FALSE))</f>
        <v/>
      </c>
    </row>
    <row r="1375" spans="2:33">
      <c r="B1375" t="str">
        <f>IF($A1375="","",VLOOKUP($A1375,DATA_IMPORT!$A$2:$AG$2500,COLUMN(B$1),FALSE))</f>
        <v/>
      </c>
      <c r="C1375" t="str">
        <f>IF($A1375="","",VLOOKUP($A1375,DATA_IMPORT!$A$2:$AG$2500,COLUMN(C$1),FALSE))</f>
        <v/>
      </c>
      <c r="D1375" t="str">
        <f>IF($A1375="","",VLOOKUP($A1375,DATA_IMPORT!$A$2:$AG$2500,COLUMN(D$1),FALSE))</f>
        <v/>
      </c>
      <c r="E1375" s="106" t="str">
        <f>IF($A1375="","",VLOOKUP($A1375,DATA_IMPORT!$A$2:$AG$2500,COLUMN(F$1),FALSE))</f>
        <v/>
      </c>
      <c r="F1375" t="str">
        <f>IF($A1375="","",VLOOKUP($A1375,DATA_IMPORT!$A$2:$AG$2500,COLUMN(F$1),FALSE))</f>
        <v/>
      </c>
      <c r="G1375" t="str">
        <f>IF(A1375="","",F1375&amp;COUNTIF($B$2:$B1375,B1375))</f>
        <v/>
      </c>
      <c r="H1375" t="str">
        <f t="shared" si="42"/>
        <v/>
      </c>
      <c r="I1375" t="str">
        <f t="shared" si="43"/>
        <v/>
      </c>
      <c r="J1375" s="106" t="s">
        <v>42</v>
      </c>
      <c r="K1375" s="22" t="str">
        <f>IF($A1375="","",VLOOKUP($A1375,DATA_IMPORT!$A$2:$AG$2500,COLUMN(K$1),FALSE))</f>
        <v/>
      </c>
      <c r="L1375" s="22" t="str">
        <f>IF($A1375="","",VLOOKUP($A1375,DATA_IMPORT!$A$2:$AG$2500,COLUMN(L$1),FALSE))</f>
        <v/>
      </c>
      <c r="M1375" s="22" t="str">
        <f>IF($A1375="","",VLOOKUP($A1375,DATA_IMPORT!$A$2:$AG$2500,COLUMN(M$1),FALSE))</f>
        <v/>
      </c>
      <c r="N1375" s="22" t="str">
        <f>IF($A1375="","",VLOOKUP($A1375,DATA_IMPORT!$A$2:$AG$2500,COLUMN(N$1),FALSE))</f>
        <v/>
      </c>
      <c r="O1375" s="22" t="str">
        <f>IF($A1375="","",VLOOKUP($A1375,DATA_IMPORT!$A$2:$AG$2500,COLUMN(O$1),FALSE))</f>
        <v/>
      </c>
      <c r="P1375" s="22" t="str">
        <f>IF($A1375="","",VLOOKUP($A1375,DATA_IMPORT!$A$2:$AG$2500,COLUMN(P$1),FALSE))</f>
        <v/>
      </c>
      <c r="Q1375" s="23" t="str">
        <f>IF($A1375="","",VLOOKUP($A1375,DATA_IMPORT!$A$2:$AG$2500,COLUMN(Q$1),FALSE))</f>
        <v/>
      </c>
      <c r="R1375" s="22" t="str">
        <f>IF($A1375="","",VLOOKUP($A1375,DATA_IMPORT!$A$2:$AG$2500,COLUMN(R$1),FALSE))</f>
        <v/>
      </c>
      <c r="S1375" s="23" t="str">
        <f>IF($A1375="","",VLOOKUP($A1375,DATA_IMPORT!$A$2:$AG$2500,COLUMN(S$1),FALSE))</f>
        <v/>
      </c>
      <c r="T1375" s="22" t="str">
        <f>IF($A1375="","",VLOOKUP($A1375,DATA_IMPORT!$A$2:$AG$2500,COLUMN(T$1),FALSE))</f>
        <v/>
      </c>
      <c r="U1375" s="23" t="str">
        <f>IF($A1375="","",VLOOKUP($A1375,DATA_IMPORT!$A$2:$AG$2500,COLUMN(U$1),FALSE))</f>
        <v/>
      </c>
      <c r="V1375" s="22" t="str">
        <f>IF($A1375="","",VLOOKUP($A1375,DATA_IMPORT!$A$2:$AG$2500,COLUMN(V$1),FALSE))</f>
        <v/>
      </c>
      <c r="W1375" s="22" t="str">
        <f>IF($A1375="","",VLOOKUP($A1375,DATA_IMPORT!$A$2:$AG$2500,COLUMN(W$1),FALSE))</f>
        <v/>
      </c>
      <c r="X1375" s="96" t="str">
        <f>IF($A1375="","",VLOOKUP($A1375,DATA_IMPORT!$A$2:$AG$2500,COLUMN(X$1),FALSE))</f>
        <v/>
      </c>
      <c r="Y1375" s="96" t="str">
        <f>IF($A1375="","",VLOOKUP($A1375,DATA_IMPORT!$A$2:$AG$2500,COLUMN(Y$1),FALSE))</f>
        <v/>
      </c>
      <c r="Z1375" s="22" t="str">
        <f>IF($A1375="","",VLOOKUP($A1375,DATA_IMPORT!$A$2:$AG$2500,COLUMN(Z$1),FALSE))</f>
        <v/>
      </c>
      <c r="AA1375" s="96" t="str">
        <f>IF($A1375="","",VLOOKUP($A1375,DATA_IMPORT!$A$2:$AG$2500,COLUMN(AA$1),FALSE))</f>
        <v/>
      </c>
      <c r="AB1375" s="96" t="str">
        <f>IF($A1375="","",VLOOKUP($A1375,DATA_IMPORT!$A$2:$AG$2500,COLUMN(AB$1),FALSE))</f>
        <v/>
      </c>
      <c r="AC1375" s="22" t="str">
        <f>IF($A1375="","",VLOOKUP($A1375,DATA_IMPORT!$A$2:$AG$2500,COLUMN(AC$1),FALSE))</f>
        <v/>
      </c>
      <c r="AD1375" s="96" t="str">
        <f>IF($A1375="","",VLOOKUP($A1375,DATA_IMPORT!$A$2:$AG$2500,COLUMN(AD$1),FALSE))</f>
        <v/>
      </c>
      <c r="AE1375" s="96" t="str">
        <f>IF($A1375="","",VLOOKUP($A1375,DATA_IMPORT!$A$2:$AG$2500,COLUMN(AE$1),FALSE))</f>
        <v/>
      </c>
      <c r="AF1375" s="96" t="str">
        <f>IF($A1375="","",VLOOKUP($A1375,DATA_IMPORT!$A$2:$AG$2500,COLUMN(AF$1),FALSE))</f>
        <v/>
      </c>
      <c r="AG1375" s="96" t="str">
        <f>IF($A1375="","",VLOOKUP($A1375,DATA_IMPORT!$A$2:$AG$2500,COLUMN(AG$1),FALSE))</f>
        <v/>
      </c>
    </row>
    <row r="1376" spans="2:33">
      <c r="B1376" t="str">
        <f>IF($A1376="","",VLOOKUP($A1376,DATA_IMPORT!$A$2:$AG$2500,COLUMN(B$1),FALSE))</f>
        <v/>
      </c>
      <c r="C1376" t="str">
        <f>IF($A1376="","",VLOOKUP($A1376,DATA_IMPORT!$A$2:$AG$2500,COLUMN(C$1),FALSE))</f>
        <v/>
      </c>
      <c r="D1376" t="str">
        <f>IF($A1376="","",VLOOKUP($A1376,DATA_IMPORT!$A$2:$AG$2500,COLUMN(D$1),FALSE))</f>
        <v/>
      </c>
      <c r="E1376" s="106" t="str">
        <f>IF($A1376="","",VLOOKUP($A1376,DATA_IMPORT!$A$2:$AG$2500,COLUMN(F$1),FALSE))</f>
        <v/>
      </c>
      <c r="F1376" t="str">
        <f>IF($A1376="","",VLOOKUP($A1376,DATA_IMPORT!$A$2:$AG$2500,COLUMN(F$1),FALSE))</f>
        <v/>
      </c>
      <c r="G1376" t="str">
        <f>IF(A1376="","",F1376&amp;COUNTIF($B$2:$B1376,B1376))</f>
        <v/>
      </c>
      <c r="H1376" t="str">
        <f t="shared" si="42"/>
        <v/>
      </c>
      <c r="I1376" t="str">
        <f t="shared" si="43"/>
        <v/>
      </c>
      <c r="J1376" s="106" t="s">
        <v>42</v>
      </c>
      <c r="K1376" s="22" t="str">
        <f>IF($A1376="","",VLOOKUP($A1376,DATA_IMPORT!$A$2:$AG$2500,COLUMN(K$1),FALSE))</f>
        <v/>
      </c>
      <c r="L1376" s="22" t="str">
        <f>IF($A1376="","",VLOOKUP($A1376,DATA_IMPORT!$A$2:$AG$2500,COLUMN(L$1),FALSE))</f>
        <v/>
      </c>
      <c r="M1376" s="22" t="str">
        <f>IF($A1376="","",VLOOKUP($A1376,DATA_IMPORT!$A$2:$AG$2500,COLUMN(M$1),FALSE))</f>
        <v/>
      </c>
      <c r="N1376" s="22" t="str">
        <f>IF($A1376="","",VLOOKUP($A1376,DATA_IMPORT!$A$2:$AG$2500,COLUMN(N$1),FALSE))</f>
        <v/>
      </c>
      <c r="O1376" s="22" t="str">
        <f>IF($A1376="","",VLOOKUP($A1376,DATA_IMPORT!$A$2:$AG$2500,COLUMN(O$1),FALSE))</f>
        <v/>
      </c>
      <c r="P1376" s="22" t="str">
        <f>IF($A1376="","",VLOOKUP($A1376,DATA_IMPORT!$A$2:$AG$2500,COLUMN(P$1),FALSE))</f>
        <v/>
      </c>
      <c r="Q1376" s="23" t="str">
        <f>IF($A1376="","",VLOOKUP($A1376,DATA_IMPORT!$A$2:$AG$2500,COLUMN(Q$1),FALSE))</f>
        <v/>
      </c>
      <c r="R1376" s="22" t="str">
        <f>IF($A1376="","",VLOOKUP($A1376,DATA_IMPORT!$A$2:$AG$2500,COLUMN(R$1),FALSE))</f>
        <v/>
      </c>
      <c r="S1376" s="23" t="str">
        <f>IF($A1376="","",VLOOKUP($A1376,DATA_IMPORT!$A$2:$AG$2500,COLUMN(S$1),FALSE))</f>
        <v/>
      </c>
      <c r="T1376" s="22" t="str">
        <f>IF($A1376="","",VLOOKUP($A1376,DATA_IMPORT!$A$2:$AG$2500,COLUMN(T$1),FALSE))</f>
        <v/>
      </c>
      <c r="U1376" s="23" t="str">
        <f>IF($A1376="","",VLOOKUP($A1376,DATA_IMPORT!$A$2:$AG$2500,COLUMN(U$1),FALSE))</f>
        <v/>
      </c>
      <c r="V1376" s="22" t="str">
        <f>IF($A1376="","",VLOOKUP($A1376,DATA_IMPORT!$A$2:$AG$2500,COLUMN(V$1),FALSE))</f>
        <v/>
      </c>
      <c r="W1376" s="22" t="str">
        <f>IF($A1376="","",VLOOKUP($A1376,DATA_IMPORT!$A$2:$AG$2500,COLUMN(W$1),FALSE))</f>
        <v/>
      </c>
      <c r="X1376" s="96" t="str">
        <f>IF($A1376="","",VLOOKUP($A1376,DATA_IMPORT!$A$2:$AG$2500,COLUMN(X$1),FALSE))</f>
        <v/>
      </c>
      <c r="Y1376" s="96" t="str">
        <f>IF($A1376="","",VLOOKUP($A1376,DATA_IMPORT!$A$2:$AG$2500,COLUMN(Y$1),FALSE))</f>
        <v/>
      </c>
      <c r="Z1376" s="22" t="str">
        <f>IF($A1376="","",VLOOKUP($A1376,DATA_IMPORT!$A$2:$AG$2500,COLUMN(Z$1),FALSE))</f>
        <v/>
      </c>
      <c r="AA1376" s="96" t="str">
        <f>IF($A1376="","",VLOOKUP($A1376,DATA_IMPORT!$A$2:$AG$2500,COLUMN(AA$1),FALSE))</f>
        <v/>
      </c>
      <c r="AB1376" s="96" t="str">
        <f>IF($A1376="","",VLOOKUP($A1376,DATA_IMPORT!$A$2:$AG$2500,COLUMN(AB$1),FALSE))</f>
        <v/>
      </c>
      <c r="AC1376" s="22" t="str">
        <f>IF($A1376="","",VLOOKUP($A1376,DATA_IMPORT!$A$2:$AG$2500,COLUMN(AC$1),FALSE))</f>
        <v/>
      </c>
      <c r="AD1376" s="96" t="str">
        <f>IF($A1376="","",VLOOKUP($A1376,DATA_IMPORT!$A$2:$AG$2500,COLUMN(AD$1),FALSE))</f>
        <v/>
      </c>
      <c r="AE1376" s="96" t="str">
        <f>IF($A1376="","",VLOOKUP($A1376,DATA_IMPORT!$A$2:$AG$2500,COLUMN(AE$1),FALSE))</f>
        <v/>
      </c>
      <c r="AF1376" s="96" t="str">
        <f>IF($A1376="","",VLOOKUP($A1376,DATA_IMPORT!$A$2:$AG$2500,COLUMN(AF$1),FALSE))</f>
        <v/>
      </c>
      <c r="AG1376" s="96" t="str">
        <f>IF($A1376="","",VLOOKUP($A1376,DATA_IMPORT!$A$2:$AG$2500,COLUMN(AG$1),FALSE))</f>
        <v/>
      </c>
    </row>
    <row r="1377" spans="2:33">
      <c r="B1377" t="str">
        <f>IF($A1377="","",VLOOKUP($A1377,DATA_IMPORT!$A$2:$AG$2500,COLUMN(B$1),FALSE))</f>
        <v/>
      </c>
      <c r="C1377" t="str">
        <f>IF($A1377="","",VLOOKUP($A1377,DATA_IMPORT!$A$2:$AG$2500,COLUMN(C$1),FALSE))</f>
        <v/>
      </c>
      <c r="D1377" t="str">
        <f>IF($A1377="","",VLOOKUP($A1377,DATA_IMPORT!$A$2:$AG$2500,COLUMN(D$1),FALSE))</f>
        <v/>
      </c>
      <c r="E1377" s="106" t="str">
        <f>IF($A1377="","",VLOOKUP($A1377,DATA_IMPORT!$A$2:$AG$2500,COLUMN(F$1),FALSE))</f>
        <v/>
      </c>
      <c r="F1377" t="str">
        <f>IF($A1377="","",VLOOKUP($A1377,DATA_IMPORT!$A$2:$AG$2500,COLUMN(F$1),FALSE))</f>
        <v/>
      </c>
      <c r="G1377" t="str">
        <f>IF(A1377="","",F1377&amp;COUNTIF($B$2:$B1377,B1377))</f>
        <v/>
      </c>
      <c r="H1377" t="str">
        <f t="shared" si="42"/>
        <v/>
      </c>
      <c r="I1377" t="str">
        <f t="shared" si="43"/>
        <v/>
      </c>
      <c r="J1377" s="106" t="s">
        <v>42</v>
      </c>
      <c r="K1377" s="22" t="str">
        <f>IF($A1377="","",VLOOKUP($A1377,DATA_IMPORT!$A$2:$AG$2500,COLUMN(K$1),FALSE))</f>
        <v/>
      </c>
      <c r="L1377" s="22" t="str">
        <f>IF($A1377="","",VLOOKUP($A1377,DATA_IMPORT!$A$2:$AG$2500,COLUMN(L$1),FALSE))</f>
        <v/>
      </c>
      <c r="M1377" s="22" t="str">
        <f>IF($A1377="","",VLOOKUP($A1377,DATA_IMPORT!$A$2:$AG$2500,COLUMN(M$1),FALSE))</f>
        <v/>
      </c>
      <c r="N1377" s="22" t="str">
        <f>IF($A1377="","",VLOOKUP($A1377,DATA_IMPORT!$A$2:$AG$2500,COLUMN(N$1),FALSE))</f>
        <v/>
      </c>
      <c r="O1377" s="22" t="str">
        <f>IF($A1377="","",VLOOKUP($A1377,DATA_IMPORT!$A$2:$AG$2500,COLUMN(O$1),FALSE))</f>
        <v/>
      </c>
      <c r="P1377" s="22" t="str">
        <f>IF($A1377="","",VLOOKUP($A1377,DATA_IMPORT!$A$2:$AG$2500,COLUMN(P$1),FALSE))</f>
        <v/>
      </c>
      <c r="Q1377" s="23" t="str">
        <f>IF($A1377="","",VLOOKUP($A1377,DATA_IMPORT!$A$2:$AG$2500,COLUMN(Q$1),FALSE))</f>
        <v/>
      </c>
      <c r="R1377" s="22" t="str">
        <f>IF($A1377="","",VLOOKUP($A1377,DATA_IMPORT!$A$2:$AG$2500,COLUMN(R$1),FALSE))</f>
        <v/>
      </c>
      <c r="S1377" s="23" t="str">
        <f>IF($A1377="","",VLOOKUP($A1377,DATA_IMPORT!$A$2:$AG$2500,COLUMN(S$1),FALSE))</f>
        <v/>
      </c>
      <c r="T1377" s="22" t="str">
        <f>IF($A1377="","",VLOOKUP($A1377,DATA_IMPORT!$A$2:$AG$2500,COLUMN(T$1),FALSE))</f>
        <v/>
      </c>
      <c r="U1377" s="23" t="str">
        <f>IF($A1377="","",VLOOKUP($A1377,DATA_IMPORT!$A$2:$AG$2500,COLUMN(U$1),FALSE))</f>
        <v/>
      </c>
      <c r="V1377" s="22" t="str">
        <f>IF($A1377="","",VLOOKUP($A1377,DATA_IMPORT!$A$2:$AG$2500,COLUMN(V$1),FALSE))</f>
        <v/>
      </c>
      <c r="W1377" s="22" t="str">
        <f>IF($A1377="","",VLOOKUP($A1377,DATA_IMPORT!$A$2:$AG$2500,COLUMN(W$1),FALSE))</f>
        <v/>
      </c>
      <c r="X1377" s="96" t="str">
        <f>IF($A1377="","",VLOOKUP($A1377,DATA_IMPORT!$A$2:$AG$2500,COLUMN(X$1),FALSE))</f>
        <v/>
      </c>
      <c r="Y1377" s="96" t="str">
        <f>IF($A1377="","",VLOOKUP($A1377,DATA_IMPORT!$A$2:$AG$2500,COLUMN(Y$1),FALSE))</f>
        <v/>
      </c>
      <c r="Z1377" s="22" t="str">
        <f>IF($A1377="","",VLOOKUP($A1377,DATA_IMPORT!$A$2:$AG$2500,COLUMN(Z$1),FALSE))</f>
        <v/>
      </c>
      <c r="AA1377" s="96" t="str">
        <f>IF($A1377="","",VLOOKUP($A1377,DATA_IMPORT!$A$2:$AG$2500,COLUMN(AA$1),FALSE))</f>
        <v/>
      </c>
      <c r="AB1377" s="96" t="str">
        <f>IF($A1377="","",VLOOKUP($A1377,DATA_IMPORT!$A$2:$AG$2500,COLUMN(AB$1),FALSE))</f>
        <v/>
      </c>
      <c r="AC1377" s="22" t="str">
        <f>IF($A1377="","",VLOOKUP($A1377,DATA_IMPORT!$A$2:$AG$2500,COLUMN(AC$1),FALSE))</f>
        <v/>
      </c>
      <c r="AD1377" s="96" t="str">
        <f>IF($A1377="","",VLOOKUP($A1377,DATA_IMPORT!$A$2:$AG$2500,COLUMN(AD$1),FALSE))</f>
        <v/>
      </c>
      <c r="AE1377" s="96" t="str">
        <f>IF($A1377="","",VLOOKUP($A1377,DATA_IMPORT!$A$2:$AG$2500,COLUMN(AE$1),FALSE))</f>
        <v/>
      </c>
      <c r="AF1377" s="96" t="str">
        <f>IF($A1377="","",VLOOKUP($A1377,DATA_IMPORT!$A$2:$AG$2500,COLUMN(AF$1),FALSE))</f>
        <v/>
      </c>
      <c r="AG1377" s="96" t="str">
        <f>IF($A1377="","",VLOOKUP($A1377,DATA_IMPORT!$A$2:$AG$2500,COLUMN(AG$1),FALSE))</f>
        <v/>
      </c>
    </row>
    <row r="1378" spans="2:33">
      <c r="B1378" t="str">
        <f>IF($A1378="","",VLOOKUP($A1378,DATA_IMPORT!$A$2:$AG$2500,COLUMN(B$1),FALSE))</f>
        <v/>
      </c>
      <c r="C1378" t="str">
        <f>IF($A1378="","",VLOOKUP($A1378,DATA_IMPORT!$A$2:$AG$2500,COLUMN(C$1),FALSE))</f>
        <v/>
      </c>
      <c r="D1378" t="str">
        <f>IF($A1378="","",VLOOKUP($A1378,DATA_IMPORT!$A$2:$AG$2500,COLUMN(D$1),FALSE))</f>
        <v/>
      </c>
      <c r="E1378" s="106" t="str">
        <f>IF($A1378="","",VLOOKUP($A1378,DATA_IMPORT!$A$2:$AG$2500,COLUMN(F$1),FALSE))</f>
        <v/>
      </c>
      <c r="F1378" t="str">
        <f>IF($A1378="","",VLOOKUP($A1378,DATA_IMPORT!$A$2:$AG$2500,COLUMN(F$1),FALSE))</f>
        <v/>
      </c>
      <c r="G1378" t="str">
        <f>IF(A1378="","",F1378&amp;COUNTIF($B$2:$B1378,B1378))</f>
        <v/>
      </c>
      <c r="H1378" t="str">
        <f t="shared" si="42"/>
        <v/>
      </c>
      <c r="I1378" t="str">
        <f t="shared" si="43"/>
        <v/>
      </c>
      <c r="J1378" s="106" t="s">
        <v>42</v>
      </c>
      <c r="K1378" s="22" t="str">
        <f>IF($A1378="","",VLOOKUP($A1378,DATA_IMPORT!$A$2:$AG$2500,COLUMN(K$1),FALSE))</f>
        <v/>
      </c>
      <c r="L1378" s="22" t="str">
        <f>IF($A1378="","",VLOOKUP($A1378,DATA_IMPORT!$A$2:$AG$2500,COLUMN(L$1),FALSE))</f>
        <v/>
      </c>
      <c r="M1378" s="22" t="str">
        <f>IF($A1378="","",VLOOKUP($A1378,DATA_IMPORT!$A$2:$AG$2500,COLUMN(M$1),FALSE))</f>
        <v/>
      </c>
      <c r="N1378" s="22" t="str">
        <f>IF($A1378="","",VLOOKUP($A1378,DATA_IMPORT!$A$2:$AG$2500,COLUMN(N$1),FALSE))</f>
        <v/>
      </c>
      <c r="O1378" s="22" t="str">
        <f>IF($A1378="","",VLOOKUP($A1378,DATA_IMPORT!$A$2:$AG$2500,COLUMN(O$1),FALSE))</f>
        <v/>
      </c>
      <c r="P1378" s="22" t="str">
        <f>IF($A1378="","",VLOOKUP($A1378,DATA_IMPORT!$A$2:$AG$2500,COLUMN(P$1),FALSE))</f>
        <v/>
      </c>
      <c r="Q1378" s="23" t="str">
        <f>IF($A1378="","",VLOOKUP($A1378,DATA_IMPORT!$A$2:$AG$2500,COLUMN(Q$1),FALSE))</f>
        <v/>
      </c>
      <c r="R1378" s="22" t="str">
        <f>IF($A1378="","",VLOOKUP($A1378,DATA_IMPORT!$A$2:$AG$2500,COLUMN(R$1),FALSE))</f>
        <v/>
      </c>
      <c r="S1378" s="23" t="str">
        <f>IF($A1378="","",VLOOKUP($A1378,DATA_IMPORT!$A$2:$AG$2500,COLUMN(S$1),FALSE))</f>
        <v/>
      </c>
      <c r="T1378" s="22" t="str">
        <f>IF($A1378="","",VLOOKUP($A1378,DATA_IMPORT!$A$2:$AG$2500,COLUMN(T$1),FALSE))</f>
        <v/>
      </c>
      <c r="U1378" s="23" t="str">
        <f>IF($A1378="","",VLOOKUP($A1378,DATA_IMPORT!$A$2:$AG$2500,COLUMN(U$1),FALSE))</f>
        <v/>
      </c>
      <c r="V1378" s="22" t="str">
        <f>IF($A1378="","",VLOOKUP($A1378,DATA_IMPORT!$A$2:$AG$2500,COLUMN(V$1),FALSE))</f>
        <v/>
      </c>
      <c r="W1378" s="22" t="str">
        <f>IF($A1378="","",VLOOKUP($A1378,DATA_IMPORT!$A$2:$AG$2500,COLUMN(W$1),FALSE))</f>
        <v/>
      </c>
      <c r="X1378" s="96" t="str">
        <f>IF($A1378="","",VLOOKUP($A1378,DATA_IMPORT!$A$2:$AG$2500,COLUMN(X$1),FALSE))</f>
        <v/>
      </c>
      <c r="Y1378" s="96" t="str">
        <f>IF($A1378="","",VLOOKUP($A1378,DATA_IMPORT!$A$2:$AG$2500,COLUMN(Y$1),FALSE))</f>
        <v/>
      </c>
      <c r="Z1378" s="22" t="str">
        <f>IF($A1378="","",VLOOKUP($A1378,DATA_IMPORT!$A$2:$AG$2500,COLUMN(Z$1),FALSE))</f>
        <v/>
      </c>
      <c r="AA1378" s="96" t="str">
        <f>IF($A1378="","",VLOOKUP($A1378,DATA_IMPORT!$A$2:$AG$2500,COLUMN(AA$1),FALSE))</f>
        <v/>
      </c>
      <c r="AB1378" s="96" t="str">
        <f>IF($A1378="","",VLOOKUP($A1378,DATA_IMPORT!$A$2:$AG$2500,COLUMN(AB$1),FALSE))</f>
        <v/>
      </c>
      <c r="AC1378" s="22" t="str">
        <f>IF($A1378="","",VLOOKUP($A1378,DATA_IMPORT!$A$2:$AG$2500,COLUMN(AC$1),FALSE))</f>
        <v/>
      </c>
      <c r="AD1378" s="96" t="str">
        <f>IF($A1378="","",VLOOKUP($A1378,DATA_IMPORT!$A$2:$AG$2500,COLUMN(AD$1),FALSE))</f>
        <v/>
      </c>
      <c r="AE1378" s="96" t="str">
        <f>IF($A1378="","",VLOOKUP($A1378,DATA_IMPORT!$A$2:$AG$2500,COLUMN(AE$1),FALSE))</f>
        <v/>
      </c>
      <c r="AF1378" s="96" t="str">
        <f>IF($A1378="","",VLOOKUP($A1378,DATA_IMPORT!$A$2:$AG$2500,COLUMN(AF$1),FALSE))</f>
        <v/>
      </c>
      <c r="AG1378" s="96" t="str">
        <f>IF($A1378="","",VLOOKUP($A1378,DATA_IMPORT!$A$2:$AG$2500,COLUMN(AG$1),FALSE))</f>
        <v/>
      </c>
    </row>
    <row r="1379" spans="2:33">
      <c r="B1379" t="str">
        <f>IF($A1379="","",VLOOKUP($A1379,DATA_IMPORT!$A$2:$AG$2500,COLUMN(B$1),FALSE))</f>
        <v/>
      </c>
      <c r="C1379" t="str">
        <f>IF($A1379="","",VLOOKUP($A1379,DATA_IMPORT!$A$2:$AG$2500,COLUMN(C$1),FALSE))</f>
        <v/>
      </c>
      <c r="D1379" t="str">
        <f>IF($A1379="","",VLOOKUP($A1379,DATA_IMPORT!$A$2:$AG$2500,COLUMN(D$1),FALSE))</f>
        <v/>
      </c>
      <c r="E1379" s="106" t="str">
        <f>IF($A1379="","",VLOOKUP($A1379,DATA_IMPORT!$A$2:$AG$2500,COLUMN(F$1),FALSE))</f>
        <v/>
      </c>
      <c r="F1379" t="str">
        <f>IF($A1379="","",VLOOKUP($A1379,DATA_IMPORT!$A$2:$AG$2500,COLUMN(F$1),FALSE))</f>
        <v/>
      </c>
      <c r="G1379" t="str">
        <f>IF(A1379="","",F1379&amp;COUNTIF($B$2:$B1379,B1379))</f>
        <v/>
      </c>
      <c r="H1379" t="str">
        <f t="shared" si="42"/>
        <v/>
      </c>
      <c r="I1379" t="str">
        <f t="shared" si="43"/>
        <v/>
      </c>
      <c r="J1379" s="106" t="s">
        <v>42</v>
      </c>
      <c r="K1379" s="22" t="str">
        <f>IF($A1379="","",VLOOKUP($A1379,DATA_IMPORT!$A$2:$AG$2500,COLUMN(K$1),FALSE))</f>
        <v/>
      </c>
      <c r="L1379" s="22" t="str">
        <f>IF($A1379="","",VLOOKUP($A1379,DATA_IMPORT!$A$2:$AG$2500,COLUMN(L$1),FALSE))</f>
        <v/>
      </c>
      <c r="M1379" s="22" t="str">
        <f>IF($A1379="","",VLOOKUP($A1379,DATA_IMPORT!$A$2:$AG$2500,COLUMN(M$1),FALSE))</f>
        <v/>
      </c>
      <c r="N1379" s="22" t="str">
        <f>IF($A1379="","",VLOOKUP($A1379,DATA_IMPORT!$A$2:$AG$2500,COLUMN(N$1),FALSE))</f>
        <v/>
      </c>
      <c r="O1379" s="22" t="str">
        <f>IF($A1379="","",VLOOKUP($A1379,DATA_IMPORT!$A$2:$AG$2500,COLUMN(O$1),FALSE))</f>
        <v/>
      </c>
      <c r="P1379" s="22" t="str">
        <f>IF($A1379="","",VLOOKUP($A1379,DATA_IMPORT!$A$2:$AG$2500,COLUMN(P$1),FALSE))</f>
        <v/>
      </c>
      <c r="Q1379" s="23" t="str">
        <f>IF($A1379="","",VLOOKUP($A1379,DATA_IMPORT!$A$2:$AG$2500,COLUMN(Q$1),FALSE))</f>
        <v/>
      </c>
      <c r="R1379" s="22" t="str">
        <f>IF($A1379="","",VLOOKUP($A1379,DATA_IMPORT!$A$2:$AG$2500,COLUMN(R$1),FALSE))</f>
        <v/>
      </c>
      <c r="S1379" s="23" t="str">
        <f>IF($A1379="","",VLOOKUP($A1379,DATA_IMPORT!$A$2:$AG$2500,COLUMN(S$1),FALSE))</f>
        <v/>
      </c>
      <c r="T1379" s="22" t="str">
        <f>IF($A1379="","",VLOOKUP($A1379,DATA_IMPORT!$A$2:$AG$2500,COLUMN(T$1),FALSE))</f>
        <v/>
      </c>
      <c r="U1379" s="23" t="str">
        <f>IF($A1379="","",VLOOKUP($A1379,DATA_IMPORT!$A$2:$AG$2500,COLUMN(U$1),FALSE))</f>
        <v/>
      </c>
      <c r="V1379" s="22" t="str">
        <f>IF($A1379="","",VLOOKUP($A1379,DATA_IMPORT!$A$2:$AG$2500,COLUMN(V$1),FALSE))</f>
        <v/>
      </c>
      <c r="W1379" s="22" t="str">
        <f>IF($A1379="","",VLOOKUP($A1379,DATA_IMPORT!$A$2:$AG$2500,COLUMN(W$1),FALSE))</f>
        <v/>
      </c>
      <c r="X1379" s="96" t="str">
        <f>IF($A1379="","",VLOOKUP($A1379,DATA_IMPORT!$A$2:$AG$2500,COLUMN(X$1),FALSE))</f>
        <v/>
      </c>
      <c r="Y1379" s="96" t="str">
        <f>IF($A1379="","",VLOOKUP($A1379,DATA_IMPORT!$A$2:$AG$2500,COLUMN(Y$1),FALSE))</f>
        <v/>
      </c>
      <c r="Z1379" s="22" t="str">
        <f>IF($A1379="","",VLOOKUP($A1379,DATA_IMPORT!$A$2:$AG$2500,COLUMN(Z$1),FALSE))</f>
        <v/>
      </c>
      <c r="AA1379" s="96" t="str">
        <f>IF($A1379="","",VLOOKUP($A1379,DATA_IMPORT!$A$2:$AG$2500,COLUMN(AA$1),FALSE))</f>
        <v/>
      </c>
      <c r="AB1379" s="96" t="str">
        <f>IF($A1379="","",VLOOKUP($A1379,DATA_IMPORT!$A$2:$AG$2500,COLUMN(AB$1),FALSE))</f>
        <v/>
      </c>
      <c r="AC1379" s="22" t="str">
        <f>IF($A1379="","",VLOOKUP($A1379,DATA_IMPORT!$A$2:$AG$2500,COLUMN(AC$1),FALSE))</f>
        <v/>
      </c>
      <c r="AD1379" s="96" t="str">
        <f>IF($A1379="","",VLOOKUP($A1379,DATA_IMPORT!$A$2:$AG$2500,COLUMN(AD$1),FALSE))</f>
        <v/>
      </c>
      <c r="AE1379" s="96" t="str">
        <f>IF($A1379="","",VLOOKUP($A1379,DATA_IMPORT!$A$2:$AG$2500,COLUMN(AE$1),FALSE))</f>
        <v/>
      </c>
      <c r="AF1379" s="96" t="str">
        <f>IF($A1379="","",VLOOKUP($A1379,DATA_IMPORT!$A$2:$AG$2500,COLUMN(AF$1),FALSE))</f>
        <v/>
      </c>
      <c r="AG1379" s="96" t="str">
        <f>IF($A1379="","",VLOOKUP($A1379,DATA_IMPORT!$A$2:$AG$2500,COLUMN(AG$1),FALSE))</f>
        <v/>
      </c>
    </row>
    <row r="1380" spans="2:33">
      <c r="B1380" t="str">
        <f>IF($A1380="","",VLOOKUP($A1380,DATA_IMPORT!$A$2:$AG$2500,COLUMN(B$1),FALSE))</f>
        <v/>
      </c>
      <c r="C1380" t="str">
        <f>IF($A1380="","",VLOOKUP($A1380,DATA_IMPORT!$A$2:$AG$2500,COLUMN(C$1),FALSE))</f>
        <v/>
      </c>
      <c r="D1380" t="str">
        <f>IF($A1380="","",VLOOKUP($A1380,DATA_IMPORT!$A$2:$AG$2500,COLUMN(D$1),FALSE))</f>
        <v/>
      </c>
      <c r="E1380" s="106" t="str">
        <f>IF($A1380="","",VLOOKUP($A1380,DATA_IMPORT!$A$2:$AG$2500,COLUMN(F$1),FALSE))</f>
        <v/>
      </c>
      <c r="F1380" t="str">
        <f>IF($A1380="","",VLOOKUP($A1380,DATA_IMPORT!$A$2:$AG$2500,COLUMN(F$1),FALSE))</f>
        <v/>
      </c>
      <c r="G1380" t="str">
        <f>IF(A1380="","",F1380&amp;COUNTIF($B$2:$B1380,B1380))</f>
        <v/>
      </c>
      <c r="H1380" t="str">
        <f t="shared" si="42"/>
        <v/>
      </c>
      <c r="I1380" t="str">
        <f t="shared" si="43"/>
        <v/>
      </c>
      <c r="J1380" s="106" t="s">
        <v>42</v>
      </c>
      <c r="K1380" s="22" t="str">
        <f>IF($A1380="","",VLOOKUP($A1380,DATA_IMPORT!$A$2:$AG$2500,COLUMN(K$1),FALSE))</f>
        <v/>
      </c>
      <c r="L1380" s="22" t="str">
        <f>IF($A1380="","",VLOOKUP($A1380,DATA_IMPORT!$A$2:$AG$2500,COLUMN(L$1),FALSE))</f>
        <v/>
      </c>
      <c r="M1380" s="22" t="str">
        <f>IF($A1380="","",VLOOKUP($A1380,DATA_IMPORT!$A$2:$AG$2500,COLUMN(M$1),FALSE))</f>
        <v/>
      </c>
      <c r="N1380" s="22" t="str">
        <f>IF($A1380="","",VLOOKUP($A1380,DATA_IMPORT!$A$2:$AG$2500,COLUMN(N$1),FALSE))</f>
        <v/>
      </c>
      <c r="O1380" s="22" t="str">
        <f>IF($A1380="","",VLOOKUP($A1380,DATA_IMPORT!$A$2:$AG$2500,COLUMN(O$1),FALSE))</f>
        <v/>
      </c>
      <c r="P1380" s="22" t="str">
        <f>IF($A1380="","",VLOOKUP($A1380,DATA_IMPORT!$A$2:$AG$2500,COLUMN(P$1),FALSE))</f>
        <v/>
      </c>
      <c r="Q1380" s="23" t="str">
        <f>IF($A1380="","",VLOOKUP($A1380,DATA_IMPORT!$A$2:$AG$2500,COLUMN(Q$1),FALSE))</f>
        <v/>
      </c>
      <c r="R1380" s="22" t="str">
        <f>IF($A1380="","",VLOOKUP($A1380,DATA_IMPORT!$A$2:$AG$2500,COLUMN(R$1),FALSE))</f>
        <v/>
      </c>
      <c r="S1380" s="23" t="str">
        <f>IF($A1380="","",VLOOKUP($A1380,DATA_IMPORT!$A$2:$AG$2500,COLUMN(S$1),FALSE))</f>
        <v/>
      </c>
      <c r="T1380" s="22" t="str">
        <f>IF($A1380="","",VLOOKUP($A1380,DATA_IMPORT!$A$2:$AG$2500,COLUMN(T$1),FALSE))</f>
        <v/>
      </c>
      <c r="U1380" s="23" t="str">
        <f>IF($A1380="","",VLOOKUP($A1380,DATA_IMPORT!$A$2:$AG$2500,COLUMN(U$1),FALSE))</f>
        <v/>
      </c>
      <c r="V1380" s="22" t="str">
        <f>IF($A1380="","",VLOOKUP($A1380,DATA_IMPORT!$A$2:$AG$2500,COLUMN(V$1),FALSE))</f>
        <v/>
      </c>
      <c r="W1380" s="22" t="str">
        <f>IF($A1380="","",VLOOKUP($A1380,DATA_IMPORT!$A$2:$AG$2500,COLUMN(W$1),FALSE))</f>
        <v/>
      </c>
      <c r="X1380" s="96" t="str">
        <f>IF($A1380="","",VLOOKUP($A1380,DATA_IMPORT!$A$2:$AG$2500,COLUMN(X$1),FALSE))</f>
        <v/>
      </c>
      <c r="Y1380" s="96" t="str">
        <f>IF($A1380="","",VLOOKUP($A1380,DATA_IMPORT!$A$2:$AG$2500,COLUMN(Y$1),FALSE))</f>
        <v/>
      </c>
      <c r="Z1380" s="22" t="str">
        <f>IF($A1380="","",VLOOKUP($A1380,DATA_IMPORT!$A$2:$AG$2500,COLUMN(Z$1),FALSE))</f>
        <v/>
      </c>
      <c r="AA1380" s="96" t="str">
        <f>IF($A1380="","",VLOOKUP($A1380,DATA_IMPORT!$A$2:$AG$2500,COLUMN(AA$1),FALSE))</f>
        <v/>
      </c>
      <c r="AB1380" s="96" t="str">
        <f>IF($A1380="","",VLOOKUP($A1380,DATA_IMPORT!$A$2:$AG$2500,COLUMN(AB$1),FALSE))</f>
        <v/>
      </c>
      <c r="AC1380" s="22" t="str">
        <f>IF($A1380="","",VLOOKUP($A1380,DATA_IMPORT!$A$2:$AG$2500,COLUMN(AC$1),FALSE))</f>
        <v/>
      </c>
      <c r="AD1380" s="96" t="str">
        <f>IF($A1380="","",VLOOKUP($A1380,DATA_IMPORT!$A$2:$AG$2500,COLUMN(AD$1),FALSE))</f>
        <v/>
      </c>
      <c r="AE1380" s="96" t="str">
        <f>IF($A1380="","",VLOOKUP($A1380,DATA_IMPORT!$A$2:$AG$2500,COLUMN(AE$1),FALSE))</f>
        <v/>
      </c>
      <c r="AF1380" s="96" t="str">
        <f>IF($A1380="","",VLOOKUP($A1380,DATA_IMPORT!$A$2:$AG$2500,COLUMN(AF$1),FALSE))</f>
        <v/>
      </c>
      <c r="AG1380" s="96" t="str">
        <f>IF($A1380="","",VLOOKUP($A1380,DATA_IMPORT!$A$2:$AG$2500,COLUMN(AG$1),FALSE))</f>
        <v/>
      </c>
    </row>
    <row r="1381" spans="2:33">
      <c r="B1381" t="str">
        <f>IF($A1381="","",VLOOKUP($A1381,DATA_IMPORT!$A$2:$AG$2500,COLUMN(B$1),FALSE))</f>
        <v/>
      </c>
      <c r="C1381" t="str">
        <f>IF($A1381="","",VLOOKUP($A1381,DATA_IMPORT!$A$2:$AG$2500,COLUMN(C$1),FALSE))</f>
        <v/>
      </c>
      <c r="D1381" t="str">
        <f>IF($A1381="","",VLOOKUP($A1381,DATA_IMPORT!$A$2:$AG$2500,COLUMN(D$1),FALSE))</f>
        <v/>
      </c>
      <c r="E1381" s="106" t="str">
        <f>IF($A1381="","",VLOOKUP($A1381,DATA_IMPORT!$A$2:$AG$2500,COLUMN(F$1),FALSE))</f>
        <v/>
      </c>
      <c r="F1381" t="str">
        <f>IF($A1381="","",VLOOKUP($A1381,DATA_IMPORT!$A$2:$AG$2500,COLUMN(F$1),FALSE))</f>
        <v/>
      </c>
      <c r="G1381" t="str">
        <f>IF(A1381="","",F1381&amp;COUNTIF($B$2:$B1381,B1381))</f>
        <v/>
      </c>
      <c r="H1381" t="str">
        <f t="shared" si="42"/>
        <v/>
      </c>
      <c r="I1381" t="str">
        <f t="shared" si="43"/>
        <v/>
      </c>
      <c r="J1381" s="106" t="s">
        <v>42</v>
      </c>
      <c r="K1381" s="22" t="str">
        <f>IF($A1381="","",VLOOKUP($A1381,DATA_IMPORT!$A$2:$AG$2500,COLUMN(K$1),FALSE))</f>
        <v/>
      </c>
      <c r="L1381" s="22" t="str">
        <f>IF($A1381="","",VLOOKUP($A1381,DATA_IMPORT!$A$2:$AG$2500,COLUMN(L$1),FALSE))</f>
        <v/>
      </c>
      <c r="M1381" s="22" t="str">
        <f>IF($A1381="","",VLOOKUP($A1381,DATA_IMPORT!$A$2:$AG$2500,COLUMN(M$1),FALSE))</f>
        <v/>
      </c>
      <c r="N1381" s="22" t="str">
        <f>IF($A1381="","",VLOOKUP($A1381,DATA_IMPORT!$A$2:$AG$2500,COLUMN(N$1),FALSE))</f>
        <v/>
      </c>
      <c r="O1381" s="22" t="str">
        <f>IF($A1381="","",VLOOKUP($A1381,DATA_IMPORT!$A$2:$AG$2500,COLUMN(O$1),FALSE))</f>
        <v/>
      </c>
      <c r="P1381" s="22" t="str">
        <f>IF($A1381="","",VLOOKUP($A1381,DATA_IMPORT!$A$2:$AG$2500,COLUMN(P$1),FALSE))</f>
        <v/>
      </c>
      <c r="Q1381" s="23" t="str">
        <f>IF($A1381="","",VLOOKUP($A1381,DATA_IMPORT!$A$2:$AG$2500,COLUMN(Q$1),FALSE))</f>
        <v/>
      </c>
      <c r="R1381" s="22" t="str">
        <f>IF($A1381="","",VLOOKUP($A1381,DATA_IMPORT!$A$2:$AG$2500,COLUMN(R$1),FALSE))</f>
        <v/>
      </c>
      <c r="S1381" s="23" t="str">
        <f>IF($A1381="","",VLOOKUP($A1381,DATA_IMPORT!$A$2:$AG$2500,COLUMN(S$1),FALSE))</f>
        <v/>
      </c>
      <c r="T1381" s="22" t="str">
        <f>IF($A1381="","",VLOOKUP($A1381,DATA_IMPORT!$A$2:$AG$2500,COLUMN(T$1),FALSE))</f>
        <v/>
      </c>
      <c r="U1381" s="23" t="str">
        <f>IF($A1381="","",VLOOKUP($A1381,DATA_IMPORT!$A$2:$AG$2500,COLUMN(U$1),FALSE))</f>
        <v/>
      </c>
      <c r="V1381" s="22" t="str">
        <f>IF($A1381="","",VLOOKUP($A1381,DATA_IMPORT!$A$2:$AG$2500,COLUMN(V$1),FALSE))</f>
        <v/>
      </c>
      <c r="W1381" s="22" t="str">
        <f>IF($A1381="","",VLOOKUP($A1381,DATA_IMPORT!$A$2:$AG$2500,COLUMN(W$1),FALSE))</f>
        <v/>
      </c>
      <c r="X1381" s="96" t="str">
        <f>IF($A1381="","",VLOOKUP($A1381,DATA_IMPORT!$A$2:$AG$2500,COLUMN(X$1),FALSE))</f>
        <v/>
      </c>
      <c r="Y1381" s="96" t="str">
        <f>IF($A1381="","",VLOOKUP($A1381,DATA_IMPORT!$A$2:$AG$2500,COLUMN(Y$1),FALSE))</f>
        <v/>
      </c>
      <c r="Z1381" s="22" t="str">
        <f>IF($A1381="","",VLOOKUP($A1381,DATA_IMPORT!$A$2:$AG$2500,COLUMN(Z$1),FALSE))</f>
        <v/>
      </c>
      <c r="AA1381" s="96" t="str">
        <f>IF($A1381="","",VLOOKUP($A1381,DATA_IMPORT!$A$2:$AG$2500,COLUMN(AA$1),FALSE))</f>
        <v/>
      </c>
      <c r="AB1381" s="96" t="str">
        <f>IF($A1381="","",VLOOKUP($A1381,DATA_IMPORT!$A$2:$AG$2500,COLUMN(AB$1),FALSE))</f>
        <v/>
      </c>
      <c r="AC1381" s="22" t="str">
        <f>IF($A1381="","",VLOOKUP($A1381,DATA_IMPORT!$A$2:$AG$2500,COLUMN(AC$1),FALSE))</f>
        <v/>
      </c>
      <c r="AD1381" s="96" t="str">
        <f>IF($A1381="","",VLOOKUP($A1381,DATA_IMPORT!$A$2:$AG$2500,COLUMN(AD$1),FALSE))</f>
        <v/>
      </c>
      <c r="AE1381" s="96" t="str">
        <f>IF($A1381="","",VLOOKUP($A1381,DATA_IMPORT!$A$2:$AG$2500,COLUMN(AE$1),FALSE))</f>
        <v/>
      </c>
      <c r="AF1381" s="96" t="str">
        <f>IF($A1381="","",VLOOKUP($A1381,DATA_IMPORT!$A$2:$AG$2500,COLUMN(AF$1),FALSE))</f>
        <v/>
      </c>
      <c r="AG1381" s="96" t="str">
        <f>IF($A1381="","",VLOOKUP($A1381,DATA_IMPORT!$A$2:$AG$2500,COLUMN(AG$1),FALSE))</f>
        <v/>
      </c>
    </row>
    <row r="1382" spans="2:33">
      <c r="B1382" t="str">
        <f>IF($A1382="","",VLOOKUP($A1382,DATA_IMPORT!$A$2:$AG$2500,COLUMN(B$1),FALSE))</f>
        <v/>
      </c>
      <c r="C1382" t="str">
        <f>IF($A1382="","",VLOOKUP($A1382,DATA_IMPORT!$A$2:$AG$2500,COLUMN(C$1),FALSE))</f>
        <v/>
      </c>
      <c r="D1382" t="str">
        <f>IF($A1382="","",VLOOKUP($A1382,DATA_IMPORT!$A$2:$AG$2500,COLUMN(D$1),FALSE))</f>
        <v/>
      </c>
      <c r="E1382" s="106" t="str">
        <f>IF($A1382="","",VLOOKUP($A1382,DATA_IMPORT!$A$2:$AG$2500,COLUMN(F$1),FALSE))</f>
        <v/>
      </c>
      <c r="F1382" t="str">
        <f>IF($A1382="","",VLOOKUP($A1382,DATA_IMPORT!$A$2:$AG$2500,COLUMN(F$1),FALSE))</f>
        <v/>
      </c>
      <c r="G1382" t="str">
        <f>IF(A1382="","",F1382&amp;COUNTIF($B$2:$B1382,B1382))</f>
        <v/>
      </c>
      <c r="H1382" t="str">
        <f t="shared" si="42"/>
        <v/>
      </c>
      <c r="I1382" t="str">
        <f t="shared" si="43"/>
        <v/>
      </c>
      <c r="J1382" s="106" t="s">
        <v>42</v>
      </c>
      <c r="K1382" s="22" t="str">
        <f>IF($A1382="","",VLOOKUP($A1382,DATA_IMPORT!$A$2:$AG$2500,COLUMN(K$1),FALSE))</f>
        <v/>
      </c>
      <c r="L1382" s="22" t="str">
        <f>IF($A1382="","",VLOOKUP($A1382,DATA_IMPORT!$A$2:$AG$2500,COLUMN(L$1),FALSE))</f>
        <v/>
      </c>
      <c r="M1382" s="22" t="str">
        <f>IF($A1382="","",VLOOKUP($A1382,DATA_IMPORT!$A$2:$AG$2500,COLUMN(M$1),FALSE))</f>
        <v/>
      </c>
      <c r="N1382" s="22" t="str">
        <f>IF($A1382="","",VLOOKUP($A1382,DATA_IMPORT!$A$2:$AG$2500,COLUMN(N$1),FALSE))</f>
        <v/>
      </c>
      <c r="O1382" s="22" t="str">
        <f>IF($A1382="","",VLOOKUP($A1382,DATA_IMPORT!$A$2:$AG$2500,COLUMN(O$1),FALSE))</f>
        <v/>
      </c>
      <c r="P1382" s="22" t="str">
        <f>IF($A1382="","",VLOOKUP($A1382,DATA_IMPORT!$A$2:$AG$2500,COLUMN(P$1),FALSE))</f>
        <v/>
      </c>
      <c r="Q1382" s="23" t="str">
        <f>IF($A1382="","",VLOOKUP($A1382,DATA_IMPORT!$A$2:$AG$2500,COLUMN(Q$1),FALSE))</f>
        <v/>
      </c>
      <c r="R1382" s="22" t="str">
        <f>IF($A1382="","",VLOOKUP($A1382,DATA_IMPORT!$A$2:$AG$2500,COLUMN(R$1),FALSE))</f>
        <v/>
      </c>
      <c r="S1382" s="23" t="str">
        <f>IF($A1382="","",VLOOKUP($A1382,DATA_IMPORT!$A$2:$AG$2500,COLUMN(S$1),FALSE))</f>
        <v/>
      </c>
      <c r="T1382" s="22" t="str">
        <f>IF($A1382="","",VLOOKUP($A1382,DATA_IMPORT!$A$2:$AG$2500,COLUMN(T$1),FALSE))</f>
        <v/>
      </c>
      <c r="U1382" s="23" t="str">
        <f>IF($A1382="","",VLOOKUP($A1382,DATA_IMPORT!$A$2:$AG$2500,COLUMN(U$1),FALSE))</f>
        <v/>
      </c>
      <c r="V1382" s="22" t="str">
        <f>IF($A1382="","",VLOOKUP($A1382,DATA_IMPORT!$A$2:$AG$2500,COLUMN(V$1),FALSE))</f>
        <v/>
      </c>
      <c r="W1382" s="22" t="str">
        <f>IF($A1382="","",VLOOKUP($A1382,DATA_IMPORT!$A$2:$AG$2500,COLUMN(W$1),FALSE))</f>
        <v/>
      </c>
      <c r="X1382" s="96" t="str">
        <f>IF($A1382="","",VLOOKUP($A1382,DATA_IMPORT!$A$2:$AG$2500,COLUMN(X$1),FALSE))</f>
        <v/>
      </c>
      <c r="Y1382" s="96" t="str">
        <f>IF($A1382="","",VLOOKUP($A1382,DATA_IMPORT!$A$2:$AG$2500,COLUMN(Y$1),FALSE))</f>
        <v/>
      </c>
      <c r="Z1382" s="22" t="str">
        <f>IF($A1382="","",VLOOKUP($A1382,DATA_IMPORT!$A$2:$AG$2500,COLUMN(Z$1),FALSE))</f>
        <v/>
      </c>
      <c r="AA1382" s="96" t="str">
        <f>IF($A1382="","",VLOOKUP($A1382,DATA_IMPORT!$A$2:$AG$2500,COLUMN(AA$1),FALSE))</f>
        <v/>
      </c>
      <c r="AB1382" s="96" t="str">
        <f>IF($A1382="","",VLOOKUP($A1382,DATA_IMPORT!$A$2:$AG$2500,COLUMN(AB$1),FALSE))</f>
        <v/>
      </c>
      <c r="AC1382" s="22" t="str">
        <f>IF($A1382="","",VLOOKUP($A1382,DATA_IMPORT!$A$2:$AG$2500,COLUMN(AC$1),FALSE))</f>
        <v/>
      </c>
      <c r="AD1382" s="96" t="str">
        <f>IF($A1382="","",VLOOKUP($A1382,DATA_IMPORT!$A$2:$AG$2500,COLUMN(AD$1),FALSE))</f>
        <v/>
      </c>
      <c r="AE1382" s="96" t="str">
        <f>IF($A1382="","",VLOOKUP($A1382,DATA_IMPORT!$A$2:$AG$2500,COLUMN(AE$1),FALSE))</f>
        <v/>
      </c>
      <c r="AF1382" s="96" t="str">
        <f>IF($A1382="","",VLOOKUP($A1382,DATA_IMPORT!$A$2:$AG$2500,COLUMN(AF$1),FALSE))</f>
        <v/>
      </c>
      <c r="AG1382" s="96" t="str">
        <f>IF($A1382="","",VLOOKUP($A1382,DATA_IMPORT!$A$2:$AG$2500,COLUMN(AG$1),FALSE))</f>
        <v/>
      </c>
    </row>
    <row r="1383" spans="2:33">
      <c r="B1383" t="str">
        <f>IF($A1383="","",VLOOKUP($A1383,DATA_IMPORT!$A$2:$AG$2500,COLUMN(B$1),FALSE))</f>
        <v/>
      </c>
      <c r="C1383" t="str">
        <f>IF($A1383="","",VLOOKUP($A1383,DATA_IMPORT!$A$2:$AG$2500,COLUMN(C$1),FALSE))</f>
        <v/>
      </c>
      <c r="D1383" t="str">
        <f>IF($A1383="","",VLOOKUP($A1383,DATA_IMPORT!$A$2:$AG$2500,COLUMN(D$1),FALSE))</f>
        <v/>
      </c>
      <c r="E1383" s="106" t="str">
        <f>IF($A1383="","",VLOOKUP($A1383,DATA_IMPORT!$A$2:$AG$2500,COLUMN(F$1),FALSE))</f>
        <v/>
      </c>
      <c r="F1383" t="str">
        <f>IF($A1383="","",VLOOKUP($A1383,DATA_IMPORT!$A$2:$AG$2500,COLUMN(F$1),FALSE))</f>
        <v/>
      </c>
      <c r="G1383" t="str">
        <f>IF(A1383="","",F1383&amp;COUNTIF($B$2:$B1383,B1383))</f>
        <v/>
      </c>
      <c r="H1383" t="str">
        <f t="shared" si="42"/>
        <v/>
      </c>
      <c r="I1383" t="str">
        <f t="shared" si="43"/>
        <v/>
      </c>
      <c r="J1383" s="106" t="s">
        <v>42</v>
      </c>
      <c r="K1383" s="22" t="str">
        <f>IF($A1383="","",VLOOKUP($A1383,DATA_IMPORT!$A$2:$AG$2500,COLUMN(K$1),FALSE))</f>
        <v/>
      </c>
      <c r="L1383" s="22" t="str">
        <f>IF($A1383="","",VLOOKUP($A1383,DATA_IMPORT!$A$2:$AG$2500,COLUMN(L$1),FALSE))</f>
        <v/>
      </c>
      <c r="M1383" s="22" t="str">
        <f>IF($A1383="","",VLOOKUP($A1383,DATA_IMPORT!$A$2:$AG$2500,COLUMN(M$1),FALSE))</f>
        <v/>
      </c>
      <c r="N1383" s="22" t="str">
        <f>IF($A1383="","",VLOOKUP($A1383,DATA_IMPORT!$A$2:$AG$2500,COLUMN(N$1),FALSE))</f>
        <v/>
      </c>
      <c r="O1383" s="22" t="str">
        <f>IF($A1383="","",VLOOKUP($A1383,DATA_IMPORT!$A$2:$AG$2500,COLUMN(O$1),FALSE))</f>
        <v/>
      </c>
      <c r="P1383" s="22" t="str">
        <f>IF($A1383="","",VLOOKUP($A1383,DATA_IMPORT!$A$2:$AG$2500,COLUMN(P$1),FALSE))</f>
        <v/>
      </c>
      <c r="Q1383" s="23" t="str">
        <f>IF($A1383="","",VLOOKUP($A1383,DATA_IMPORT!$A$2:$AG$2500,COLUMN(Q$1),FALSE))</f>
        <v/>
      </c>
      <c r="R1383" s="22" t="str">
        <f>IF($A1383="","",VLOOKUP($A1383,DATA_IMPORT!$A$2:$AG$2500,COLUMN(R$1),FALSE))</f>
        <v/>
      </c>
      <c r="S1383" s="23" t="str">
        <f>IF($A1383="","",VLOOKUP($A1383,DATA_IMPORT!$A$2:$AG$2500,COLUMN(S$1),FALSE))</f>
        <v/>
      </c>
      <c r="T1383" s="22" t="str">
        <f>IF($A1383="","",VLOOKUP($A1383,DATA_IMPORT!$A$2:$AG$2500,COLUMN(T$1),FALSE))</f>
        <v/>
      </c>
      <c r="U1383" s="23" t="str">
        <f>IF($A1383="","",VLOOKUP($A1383,DATA_IMPORT!$A$2:$AG$2500,COLUMN(U$1),FALSE))</f>
        <v/>
      </c>
      <c r="V1383" s="22" t="str">
        <f>IF($A1383="","",VLOOKUP($A1383,DATA_IMPORT!$A$2:$AG$2500,COLUMN(V$1),FALSE))</f>
        <v/>
      </c>
      <c r="W1383" s="22" t="str">
        <f>IF($A1383="","",VLOOKUP($A1383,DATA_IMPORT!$A$2:$AG$2500,COLUMN(W$1),FALSE))</f>
        <v/>
      </c>
      <c r="X1383" s="96" t="str">
        <f>IF($A1383="","",VLOOKUP($A1383,DATA_IMPORT!$A$2:$AG$2500,COLUMN(X$1),FALSE))</f>
        <v/>
      </c>
      <c r="Y1383" s="96" t="str">
        <f>IF($A1383="","",VLOOKUP($A1383,DATA_IMPORT!$A$2:$AG$2500,COLUMN(Y$1),FALSE))</f>
        <v/>
      </c>
      <c r="Z1383" s="22" t="str">
        <f>IF($A1383="","",VLOOKUP($A1383,DATA_IMPORT!$A$2:$AG$2500,COLUMN(Z$1),FALSE))</f>
        <v/>
      </c>
      <c r="AA1383" s="96" t="str">
        <f>IF($A1383="","",VLOOKUP($A1383,DATA_IMPORT!$A$2:$AG$2500,COLUMN(AA$1),FALSE))</f>
        <v/>
      </c>
      <c r="AB1383" s="96" t="str">
        <f>IF($A1383="","",VLOOKUP($A1383,DATA_IMPORT!$A$2:$AG$2500,COLUMN(AB$1),FALSE))</f>
        <v/>
      </c>
      <c r="AC1383" s="22" t="str">
        <f>IF($A1383="","",VLOOKUP($A1383,DATA_IMPORT!$A$2:$AG$2500,COLUMN(AC$1),FALSE))</f>
        <v/>
      </c>
      <c r="AD1383" s="96" t="str">
        <f>IF($A1383="","",VLOOKUP($A1383,DATA_IMPORT!$A$2:$AG$2500,COLUMN(AD$1),FALSE))</f>
        <v/>
      </c>
      <c r="AE1383" s="96" t="str">
        <f>IF($A1383="","",VLOOKUP($A1383,DATA_IMPORT!$A$2:$AG$2500,COLUMN(AE$1),FALSE))</f>
        <v/>
      </c>
      <c r="AF1383" s="96" t="str">
        <f>IF($A1383="","",VLOOKUP($A1383,DATA_IMPORT!$A$2:$AG$2500,COLUMN(AF$1),FALSE))</f>
        <v/>
      </c>
      <c r="AG1383" s="96" t="str">
        <f>IF($A1383="","",VLOOKUP($A1383,DATA_IMPORT!$A$2:$AG$2500,COLUMN(AG$1),FALSE))</f>
        <v/>
      </c>
    </row>
    <row r="1384" spans="2:33">
      <c r="B1384" t="str">
        <f>IF($A1384="","",VLOOKUP($A1384,DATA_IMPORT!$A$2:$AG$2500,COLUMN(B$1),FALSE))</f>
        <v/>
      </c>
      <c r="C1384" t="str">
        <f>IF($A1384="","",VLOOKUP($A1384,DATA_IMPORT!$A$2:$AG$2500,COLUMN(C$1),FALSE))</f>
        <v/>
      </c>
      <c r="D1384" t="str">
        <f>IF($A1384="","",VLOOKUP($A1384,DATA_IMPORT!$A$2:$AG$2500,COLUMN(D$1),FALSE))</f>
        <v/>
      </c>
      <c r="E1384" s="106" t="str">
        <f>IF($A1384="","",VLOOKUP($A1384,DATA_IMPORT!$A$2:$AG$2500,COLUMN(F$1),FALSE))</f>
        <v/>
      </c>
      <c r="F1384" t="str">
        <f>IF($A1384="","",VLOOKUP($A1384,DATA_IMPORT!$A$2:$AG$2500,COLUMN(F$1),FALSE))</f>
        <v/>
      </c>
      <c r="G1384" t="str">
        <f>IF(A1384="","",F1384&amp;COUNTIF($B$2:$B1384,B1384))</f>
        <v/>
      </c>
      <c r="H1384" t="str">
        <f t="shared" si="42"/>
        <v/>
      </c>
      <c r="I1384" t="str">
        <f t="shared" si="43"/>
        <v/>
      </c>
      <c r="J1384" s="106" t="s">
        <v>42</v>
      </c>
      <c r="K1384" s="22" t="str">
        <f>IF($A1384="","",VLOOKUP($A1384,DATA_IMPORT!$A$2:$AG$2500,COLUMN(K$1),FALSE))</f>
        <v/>
      </c>
      <c r="L1384" s="22" t="str">
        <f>IF($A1384="","",VLOOKUP($A1384,DATA_IMPORT!$A$2:$AG$2500,COLUMN(L$1),FALSE))</f>
        <v/>
      </c>
      <c r="M1384" s="22" t="str">
        <f>IF($A1384="","",VLOOKUP($A1384,DATA_IMPORT!$A$2:$AG$2500,COLUMN(M$1),FALSE))</f>
        <v/>
      </c>
      <c r="N1384" s="22" t="str">
        <f>IF($A1384="","",VLOOKUP($A1384,DATA_IMPORT!$A$2:$AG$2500,COLUMN(N$1),FALSE))</f>
        <v/>
      </c>
      <c r="O1384" s="22" t="str">
        <f>IF($A1384="","",VLOOKUP($A1384,DATA_IMPORT!$A$2:$AG$2500,COLUMN(O$1),FALSE))</f>
        <v/>
      </c>
      <c r="P1384" s="22" t="str">
        <f>IF($A1384="","",VLOOKUP($A1384,DATA_IMPORT!$A$2:$AG$2500,COLUMN(P$1),FALSE))</f>
        <v/>
      </c>
      <c r="Q1384" s="23" t="str">
        <f>IF($A1384="","",VLOOKUP($A1384,DATA_IMPORT!$A$2:$AG$2500,COLUMN(Q$1),FALSE))</f>
        <v/>
      </c>
      <c r="R1384" s="22" t="str">
        <f>IF($A1384="","",VLOOKUP($A1384,DATA_IMPORT!$A$2:$AG$2500,COLUMN(R$1),FALSE))</f>
        <v/>
      </c>
      <c r="S1384" s="23" t="str">
        <f>IF($A1384="","",VLOOKUP($A1384,DATA_IMPORT!$A$2:$AG$2500,COLUMN(S$1),FALSE))</f>
        <v/>
      </c>
      <c r="T1384" s="22" t="str">
        <f>IF($A1384="","",VLOOKUP($A1384,DATA_IMPORT!$A$2:$AG$2500,COLUMN(T$1),FALSE))</f>
        <v/>
      </c>
      <c r="U1384" s="23" t="str">
        <f>IF($A1384="","",VLOOKUP($A1384,DATA_IMPORT!$A$2:$AG$2500,COLUMN(U$1),FALSE))</f>
        <v/>
      </c>
      <c r="V1384" s="22" t="str">
        <f>IF($A1384="","",VLOOKUP($A1384,DATA_IMPORT!$A$2:$AG$2500,COLUMN(V$1),FALSE))</f>
        <v/>
      </c>
      <c r="W1384" s="22" t="str">
        <f>IF($A1384="","",VLOOKUP($A1384,DATA_IMPORT!$A$2:$AG$2500,COLUMN(W$1),FALSE))</f>
        <v/>
      </c>
      <c r="X1384" s="96" t="str">
        <f>IF($A1384="","",VLOOKUP($A1384,DATA_IMPORT!$A$2:$AG$2500,COLUMN(X$1),FALSE))</f>
        <v/>
      </c>
      <c r="Y1384" s="96" t="str">
        <f>IF($A1384="","",VLOOKUP($A1384,DATA_IMPORT!$A$2:$AG$2500,COLUMN(Y$1),FALSE))</f>
        <v/>
      </c>
      <c r="Z1384" s="22" t="str">
        <f>IF($A1384="","",VLOOKUP($A1384,DATA_IMPORT!$A$2:$AG$2500,COLUMN(Z$1),FALSE))</f>
        <v/>
      </c>
      <c r="AA1384" s="96" t="str">
        <f>IF($A1384="","",VLOOKUP($A1384,DATA_IMPORT!$A$2:$AG$2500,COLUMN(AA$1),FALSE))</f>
        <v/>
      </c>
      <c r="AB1384" s="96" t="str">
        <f>IF($A1384="","",VLOOKUP($A1384,DATA_IMPORT!$A$2:$AG$2500,COLUMN(AB$1),FALSE))</f>
        <v/>
      </c>
      <c r="AC1384" s="22" t="str">
        <f>IF($A1384="","",VLOOKUP($A1384,DATA_IMPORT!$A$2:$AG$2500,COLUMN(AC$1),FALSE))</f>
        <v/>
      </c>
      <c r="AD1384" s="96" t="str">
        <f>IF($A1384="","",VLOOKUP($A1384,DATA_IMPORT!$A$2:$AG$2500,COLUMN(AD$1),FALSE))</f>
        <v/>
      </c>
      <c r="AE1384" s="96" t="str">
        <f>IF($A1384="","",VLOOKUP($A1384,DATA_IMPORT!$A$2:$AG$2500,COLUMN(AE$1),FALSE))</f>
        <v/>
      </c>
      <c r="AF1384" s="96" t="str">
        <f>IF($A1384="","",VLOOKUP($A1384,DATA_IMPORT!$A$2:$AG$2500,COLUMN(AF$1),FALSE))</f>
        <v/>
      </c>
      <c r="AG1384" s="96" t="str">
        <f>IF($A1384="","",VLOOKUP($A1384,DATA_IMPORT!$A$2:$AG$2500,COLUMN(AG$1),FALSE))</f>
        <v/>
      </c>
    </row>
    <row r="1385" spans="2:33">
      <c r="B1385" t="str">
        <f>IF($A1385="","",VLOOKUP($A1385,DATA_IMPORT!$A$2:$AG$2500,COLUMN(B$1),FALSE))</f>
        <v/>
      </c>
      <c r="C1385" t="str">
        <f>IF($A1385="","",VLOOKUP($A1385,DATA_IMPORT!$A$2:$AG$2500,COLUMN(C$1),FALSE))</f>
        <v/>
      </c>
      <c r="D1385" t="str">
        <f>IF($A1385="","",VLOOKUP($A1385,DATA_IMPORT!$A$2:$AG$2500,COLUMN(D$1),FALSE))</f>
        <v/>
      </c>
      <c r="E1385" s="106" t="str">
        <f>IF($A1385="","",VLOOKUP($A1385,DATA_IMPORT!$A$2:$AG$2500,COLUMN(F$1),FALSE))</f>
        <v/>
      </c>
      <c r="F1385" t="str">
        <f>IF($A1385="","",VLOOKUP($A1385,DATA_IMPORT!$A$2:$AG$2500,COLUMN(F$1),FALSE))</f>
        <v/>
      </c>
      <c r="G1385" t="str">
        <f>IF(A1385="","",F1385&amp;COUNTIF($B$2:$B1385,B1385))</f>
        <v/>
      </c>
      <c r="H1385" t="str">
        <f t="shared" si="42"/>
        <v/>
      </c>
      <c r="I1385" t="str">
        <f t="shared" si="43"/>
        <v/>
      </c>
      <c r="J1385" s="106" t="s">
        <v>42</v>
      </c>
      <c r="K1385" s="22" t="str">
        <f>IF($A1385="","",VLOOKUP($A1385,DATA_IMPORT!$A$2:$AG$2500,COLUMN(K$1),FALSE))</f>
        <v/>
      </c>
      <c r="L1385" s="22" t="str">
        <f>IF($A1385="","",VLOOKUP($A1385,DATA_IMPORT!$A$2:$AG$2500,COLUMN(L$1),FALSE))</f>
        <v/>
      </c>
      <c r="M1385" s="22" t="str">
        <f>IF($A1385="","",VLOOKUP($A1385,DATA_IMPORT!$A$2:$AG$2500,COLUMN(M$1),FALSE))</f>
        <v/>
      </c>
      <c r="N1385" s="22" t="str">
        <f>IF($A1385="","",VLOOKUP($A1385,DATA_IMPORT!$A$2:$AG$2500,COLUMN(N$1),FALSE))</f>
        <v/>
      </c>
      <c r="O1385" s="22" t="str">
        <f>IF($A1385="","",VLOOKUP($A1385,DATA_IMPORT!$A$2:$AG$2500,COLUMN(O$1),FALSE))</f>
        <v/>
      </c>
      <c r="P1385" s="22" t="str">
        <f>IF($A1385="","",VLOOKUP($A1385,DATA_IMPORT!$A$2:$AG$2500,COLUMN(P$1),FALSE))</f>
        <v/>
      </c>
      <c r="Q1385" s="23" t="str">
        <f>IF($A1385="","",VLOOKUP($A1385,DATA_IMPORT!$A$2:$AG$2500,COLUMN(Q$1),FALSE))</f>
        <v/>
      </c>
      <c r="R1385" s="22" t="str">
        <f>IF($A1385="","",VLOOKUP($A1385,DATA_IMPORT!$A$2:$AG$2500,COLUMN(R$1),FALSE))</f>
        <v/>
      </c>
      <c r="S1385" s="23" t="str">
        <f>IF($A1385="","",VLOOKUP($A1385,DATA_IMPORT!$A$2:$AG$2500,COLUMN(S$1),FALSE))</f>
        <v/>
      </c>
      <c r="T1385" s="22" t="str">
        <f>IF($A1385="","",VLOOKUP($A1385,DATA_IMPORT!$A$2:$AG$2500,COLUMN(T$1),FALSE))</f>
        <v/>
      </c>
      <c r="U1385" s="23" t="str">
        <f>IF($A1385="","",VLOOKUP($A1385,DATA_IMPORT!$A$2:$AG$2500,COLUMN(U$1),FALSE))</f>
        <v/>
      </c>
      <c r="V1385" s="22" t="str">
        <f>IF($A1385="","",VLOOKUP($A1385,DATA_IMPORT!$A$2:$AG$2500,COLUMN(V$1),FALSE))</f>
        <v/>
      </c>
      <c r="W1385" s="22" t="str">
        <f>IF($A1385="","",VLOOKUP($A1385,DATA_IMPORT!$A$2:$AG$2500,COLUMN(W$1),FALSE))</f>
        <v/>
      </c>
      <c r="X1385" s="96" t="str">
        <f>IF($A1385="","",VLOOKUP($A1385,DATA_IMPORT!$A$2:$AG$2500,COLUMN(X$1),FALSE))</f>
        <v/>
      </c>
      <c r="Y1385" s="96" t="str">
        <f>IF($A1385="","",VLOOKUP($A1385,DATA_IMPORT!$A$2:$AG$2500,COLUMN(Y$1),FALSE))</f>
        <v/>
      </c>
      <c r="Z1385" s="22" t="str">
        <f>IF($A1385="","",VLOOKUP($A1385,DATA_IMPORT!$A$2:$AG$2500,COLUMN(Z$1),FALSE))</f>
        <v/>
      </c>
      <c r="AA1385" s="96" t="str">
        <f>IF($A1385="","",VLOOKUP($A1385,DATA_IMPORT!$A$2:$AG$2500,COLUMN(AA$1),FALSE))</f>
        <v/>
      </c>
      <c r="AB1385" s="96" t="str">
        <f>IF($A1385="","",VLOOKUP($A1385,DATA_IMPORT!$A$2:$AG$2500,COLUMN(AB$1),FALSE))</f>
        <v/>
      </c>
      <c r="AC1385" s="22" t="str">
        <f>IF($A1385="","",VLOOKUP($A1385,DATA_IMPORT!$A$2:$AG$2500,COLUMN(AC$1),FALSE))</f>
        <v/>
      </c>
      <c r="AD1385" s="96" t="str">
        <f>IF($A1385="","",VLOOKUP($A1385,DATA_IMPORT!$A$2:$AG$2500,COLUMN(AD$1),FALSE))</f>
        <v/>
      </c>
      <c r="AE1385" s="96" t="str">
        <f>IF($A1385="","",VLOOKUP($A1385,DATA_IMPORT!$A$2:$AG$2500,COLUMN(AE$1),FALSE))</f>
        <v/>
      </c>
      <c r="AF1385" s="96" t="str">
        <f>IF($A1385="","",VLOOKUP($A1385,DATA_IMPORT!$A$2:$AG$2500,COLUMN(AF$1),FALSE))</f>
        <v/>
      </c>
      <c r="AG1385" s="96" t="str">
        <f>IF($A1385="","",VLOOKUP($A1385,DATA_IMPORT!$A$2:$AG$2500,COLUMN(AG$1),FALSE))</f>
        <v/>
      </c>
    </row>
    <row r="1386" spans="2:33">
      <c r="B1386" t="str">
        <f>IF($A1386="","",VLOOKUP($A1386,DATA_IMPORT!$A$2:$AG$2500,COLUMN(B$1),FALSE))</f>
        <v/>
      </c>
      <c r="C1386" t="str">
        <f>IF($A1386="","",VLOOKUP($A1386,DATA_IMPORT!$A$2:$AG$2500,COLUMN(C$1),FALSE))</f>
        <v/>
      </c>
      <c r="D1386" t="str">
        <f>IF($A1386="","",VLOOKUP($A1386,DATA_IMPORT!$A$2:$AG$2500,COLUMN(D$1),FALSE))</f>
        <v/>
      </c>
      <c r="E1386" s="106" t="str">
        <f>IF($A1386="","",VLOOKUP($A1386,DATA_IMPORT!$A$2:$AG$2500,COLUMN(F$1),FALSE))</f>
        <v/>
      </c>
      <c r="F1386" t="str">
        <f>IF($A1386="","",VLOOKUP($A1386,DATA_IMPORT!$A$2:$AG$2500,COLUMN(F$1),FALSE))</f>
        <v/>
      </c>
      <c r="G1386" t="str">
        <f>IF(A1386="","",F1386&amp;COUNTIF($B$2:$B1386,B1386))</f>
        <v/>
      </c>
      <c r="H1386" t="str">
        <f t="shared" si="42"/>
        <v/>
      </c>
      <c r="I1386" t="str">
        <f t="shared" si="43"/>
        <v/>
      </c>
      <c r="J1386" s="106" t="s">
        <v>42</v>
      </c>
      <c r="K1386" s="22" t="str">
        <f>IF($A1386="","",VLOOKUP($A1386,DATA_IMPORT!$A$2:$AG$2500,COLUMN(K$1),FALSE))</f>
        <v/>
      </c>
      <c r="L1386" s="22" t="str">
        <f>IF($A1386="","",VLOOKUP($A1386,DATA_IMPORT!$A$2:$AG$2500,COLUMN(L$1),FALSE))</f>
        <v/>
      </c>
      <c r="M1386" s="22" t="str">
        <f>IF($A1386="","",VLOOKUP($A1386,DATA_IMPORT!$A$2:$AG$2500,COLUMN(M$1),FALSE))</f>
        <v/>
      </c>
      <c r="N1386" s="22" t="str">
        <f>IF($A1386="","",VLOOKUP($A1386,DATA_IMPORT!$A$2:$AG$2500,COLUMN(N$1),FALSE))</f>
        <v/>
      </c>
      <c r="O1386" s="22" t="str">
        <f>IF($A1386="","",VLOOKUP($A1386,DATA_IMPORT!$A$2:$AG$2500,COLUMN(O$1),FALSE))</f>
        <v/>
      </c>
      <c r="P1386" s="22" t="str">
        <f>IF($A1386="","",VLOOKUP($A1386,DATA_IMPORT!$A$2:$AG$2500,COLUMN(P$1),FALSE))</f>
        <v/>
      </c>
      <c r="Q1386" s="23" t="str">
        <f>IF($A1386="","",VLOOKUP($A1386,DATA_IMPORT!$A$2:$AG$2500,COLUMN(Q$1),FALSE))</f>
        <v/>
      </c>
      <c r="R1386" s="22" t="str">
        <f>IF($A1386="","",VLOOKUP($A1386,DATA_IMPORT!$A$2:$AG$2500,COLUMN(R$1),FALSE))</f>
        <v/>
      </c>
      <c r="S1386" s="23" t="str">
        <f>IF($A1386="","",VLOOKUP($A1386,DATA_IMPORT!$A$2:$AG$2500,COLUMN(S$1),FALSE))</f>
        <v/>
      </c>
      <c r="T1386" s="22" t="str">
        <f>IF($A1386="","",VLOOKUP($A1386,DATA_IMPORT!$A$2:$AG$2500,COLUMN(T$1),FALSE))</f>
        <v/>
      </c>
      <c r="U1386" s="23" t="str">
        <f>IF($A1386="","",VLOOKUP($A1386,DATA_IMPORT!$A$2:$AG$2500,COLUMN(U$1),FALSE))</f>
        <v/>
      </c>
      <c r="V1386" s="22" t="str">
        <f>IF($A1386="","",VLOOKUP($A1386,DATA_IMPORT!$A$2:$AG$2500,COLUMN(V$1),FALSE))</f>
        <v/>
      </c>
      <c r="W1386" s="22" t="str">
        <f>IF($A1386="","",VLOOKUP($A1386,DATA_IMPORT!$A$2:$AG$2500,COLUMN(W$1),FALSE))</f>
        <v/>
      </c>
      <c r="X1386" s="96" t="str">
        <f>IF($A1386="","",VLOOKUP($A1386,DATA_IMPORT!$A$2:$AG$2500,COLUMN(X$1),FALSE))</f>
        <v/>
      </c>
      <c r="Y1386" s="96" t="str">
        <f>IF($A1386="","",VLOOKUP($A1386,DATA_IMPORT!$A$2:$AG$2500,COLUMN(Y$1),FALSE))</f>
        <v/>
      </c>
      <c r="Z1386" s="22" t="str">
        <f>IF($A1386="","",VLOOKUP($A1386,DATA_IMPORT!$A$2:$AG$2500,COLUMN(Z$1),FALSE))</f>
        <v/>
      </c>
      <c r="AA1386" s="96" t="str">
        <f>IF($A1386="","",VLOOKUP($A1386,DATA_IMPORT!$A$2:$AG$2500,COLUMN(AA$1),FALSE))</f>
        <v/>
      </c>
      <c r="AB1386" s="96" t="str">
        <f>IF($A1386="","",VLOOKUP($A1386,DATA_IMPORT!$A$2:$AG$2500,COLUMN(AB$1),FALSE))</f>
        <v/>
      </c>
      <c r="AC1386" s="22" t="str">
        <f>IF($A1386="","",VLOOKUP($A1386,DATA_IMPORT!$A$2:$AG$2500,COLUMN(AC$1),FALSE))</f>
        <v/>
      </c>
      <c r="AD1386" s="96" t="str">
        <f>IF($A1386="","",VLOOKUP($A1386,DATA_IMPORT!$A$2:$AG$2500,COLUMN(AD$1),FALSE))</f>
        <v/>
      </c>
      <c r="AE1386" s="96" t="str">
        <f>IF($A1386="","",VLOOKUP($A1386,DATA_IMPORT!$A$2:$AG$2500,COLUMN(AE$1),FALSE))</f>
        <v/>
      </c>
      <c r="AF1386" s="96" t="str">
        <f>IF($A1386="","",VLOOKUP($A1386,DATA_IMPORT!$A$2:$AG$2500,COLUMN(AF$1),FALSE))</f>
        <v/>
      </c>
      <c r="AG1386" s="96" t="str">
        <f>IF($A1386="","",VLOOKUP($A1386,DATA_IMPORT!$A$2:$AG$2500,COLUMN(AG$1),FALSE))</f>
        <v/>
      </c>
    </row>
    <row r="1387" spans="2:33">
      <c r="B1387" t="str">
        <f>IF($A1387="","",VLOOKUP($A1387,DATA_IMPORT!$A$2:$AG$2500,COLUMN(B$1),FALSE))</f>
        <v/>
      </c>
      <c r="C1387" t="str">
        <f>IF($A1387="","",VLOOKUP($A1387,DATA_IMPORT!$A$2:$AG$2500,COLUMN(C$1),FALSE))</f>
        <v/>
      </c>
      <c r="D1387" t="str">
        <f>IF($A1387="","",VLOOKUP($A1387,DATA_IMPORT!$A$2:$AG$2500,COLUMN(D$1),FALSE))</f>
        <v/>
      </c>
      <c r="E1387" s="106" t="str">
        <f>IF($A1387="","",VLOOKUP($A1387,DATA_IMPORT!$A$2:$AG$2500,COLUMN(F$1),FALSE))</f>
        <v/>
      </c>
      <c r="F1387" t="str">
        <f>IF($A1387="","",VLOOKUP($A1387,DATA_IMPORT!$A$2:$AG$2500,COLUMN(F$1),FALSE))</f>
        <v/>
      </c>
      <c r="G1387" t="str">
        <f>IF(A1387="","",F1387&amp;COUNTIF($B$2:$B1387,B1387))</f>
        <v/>
      </c>
      <c r="H1387" t="str">
        <f t="shared" si="42"/>
        <v/>
      </c>
      <c r="I1387" t="str">
        <f t="shared" si="43"/>
        <v/>
      </c>
      <c r="J1387" s="106" t="s">
        <v>42</v>
      </c>
      <c r="K1387" s="22" t="str">
        <f>IF($A1387="","",VLOOKUP($A1387,DATA_IMPORT!$A$2:$AG$2500,COLUMN(K$1),FALSE))</f>
        <v/>
      </c>
      <c r="L1387" s="22" t="str">
        <f>IF($A1387="","",VLOOKUP($A1387,DATA_IMPORT!$A$2:$AG$2500,COLUMN(L$1),FALSE))</f>
        <v/>
      </c>
      <c r="M1387" s="22" t="str">
        <f>IF($A1387="","",VLOOKUP($A1387,DATA_IMPORT!$A$2:$AG$2500,COLUMN(M$1),FALSE))</f>
        <v/>
      </c>
      <c r="N1387" s="22" t="str">
        <f>IF($A1387="","",VLOOKUP($A1387,DATA_IMPORT!$A$2:$AG$2500,COLUMN(N$1),FALSE))</f>
        <v/>
      </c>
      <c r="O1387" s="22" t="str">
        <f>IF($A1387="","",VLOOKUP($A1387,DATA_IMPORT!$A$2:$AG$2500,COLUMN(O$1),FALSE))</f>
        <v/>
      </c>
      <c r="P1387" s="22" t="str">
        <f>IF($A1387="","",VLOOKUP($A1387,DATA_IMPORT!$A$2:$AG$2500,COLUMN(P$1),FALSE))</f>
        <v/>
      </c>
      <c r="Q1387" s="23" t="str">
        <f>IF($A1387="","",VLOOKUP($A1387,DATA_IMPORT!$A$2:$AG$2500,COLUMN(Q$1),FALSE))</f>
        <v/>
      </c>
      <c r="R1387" s="22" t="str">
        <f>IF($A1387="","",VLOOKUP($A1387,DATA_IMPORT!$A$2:$AG$2500,COLUMN(R$1),FALSE))</f>
        <v/>
      </c>
      <c r="S1387" s="23" t="str">
        <f>IF($A1387="","",VLOOKUP($A1387,DATA_IMPORT!$A$2:$AG$2500,COLUMN(S$1),FALSE))</f>
        <v/>
      </c>
      <c r="T1387" s="22" t="str">
        <f>IF($A1387="","",VLOOKUP($A1387,DATA_IMPORT!$A$2:$AG$2500,COLUMN(T$1),FALSE))</f>
        <v/>
      </c>
      <c r="U1387" s="23" t="str">
        <f>IF($A1387="","",VLOOKUP($A1387,DATA_IMPORT!$A$2:$AG$2500,COLUMN(U$1),FALSE))</f>
        <v/>
      </c>
      <c r="V1387" s="22" t="str">
        <f>IF($A1387="","",VLOOKUP($A1387,DATA_IMPORT!$A$2:$AG$2500,COLUMN(V$1),FALSE))</f>
        <v/>
      </c>
      <c r="W1387" s="22" t="str">
        <f>IF($A1387="","",VLOOKUP($A1387,DATA_IMPORT!$A$2:$AG$2500,COLUMN(W$1),FALSE))</f>
        <v/>
      </c>
      <c r="X1387" s="96" t="str">
        <f>IF($A1387="","",VLOOKUP($A1387,DATA_IMPORT!$A$2:$AG$2500,COLUMN(X$1),FALSE))</f>
        <v/>
      </c>
      <c r="Y1387" s="96" t="str">
        <f>IF($A1387="","",VLOOKUP($A1387,DATA_IMPORT!$A$2:$AG$2500,COLUMN(Y$1),FALSE))</f>
        <v/>
      </c>
      <c r="Z1387" s="22" t="str">
        <f>IF($A1387="","",VLOOKUP($A1387,DATA_IMPORT!$A$2:$AG$2500,COLUMN(Z$1),FALSE))</f>
        <v/>
      </c>
      <c r="AA1387" s="96" t="str">
        <f>IF($A1387="","",VLOOKUP($A1387,DATA_IMPORT!$A$2:$AG$2500,COLUMN(AA$1),FALSE))</f>
        <v/>
      </c>
      <c r="AB1387" s="96" t="str">
        <f>IF($A1387="","",VLOOKUP($A1387,DATA_IMPORT!$A$2:$AG$2500,COLUMN(AB$1),FALSE))</f>
        <v/>
      </c>
      <c r="AC1387" s="22" t="str">
        <f>IF($A1387="","",VLOOKUP($A1387,DATA_IMPORT!$A$2:$AG$2500,COLUMN(AC$1),FALSE))</f>
        <v/>
      </c>
      <c r="AD1387" s="96" t="str">
        <f>IF($A1387="","",VLOOKUP($A1387,DATA_IMPORT!$A$2:$AG$2500,COLUMN(AD$1),FALSE))</f>
        <v/>
      </c>
      <c r="AE1387" s="96" t="str">
        <f>IF($A1387="","",VLOOKUP($A1387,DATA_IMPORT!$A$2:$AG$2500,COLUMN(AE$1),FALSE))</f>
        <v/>
      </c>
      <c r="AF1387" s="96" t="str">
        <f>IF($A1387="","",VLOOKUP($A1387,DATA_IMPORT!$A$2:$AG$2500,COLUMN(AF$1),FALSE))</f>
        <v/>
      </c>
      <c r="AG1387" s="96" t="str">
        <f>IF($A1387="","",VLOOKUP($A1387,DATA_IMPORT!$A$2:$AG$2500,COLUMN(AG$1),FALSE))</f>
        <v/>
      </c>
    </row>
    <row r="1388" spans="2:33">
      <c r="B1388" t="str">
        <f>IF($A1388="","",VLOOKUP($A1388,DATA_IMPORT!$A$2:$AG$2500,COLUMN(B$1),FALSE))</f>
        <v/>
      </c>
      <c r="C1388" t="str">
        <f>IF($A1388="","",VLOOKUP($A1388,DATA_IMPORT!$A$2:$AG$2500,COLUMN(C$1),FALSE))</f>
        <v/>
      </c>
      <c r="D1388" t="str">
        <f>IF($A1388="","",VLOOKUP($A1388,DATA_IMPORT!$A$2:$AG$2500,COLUMN(D$1),FALSE))</f>
        <v/>
      </c>
      <c r="E1388" s="106" t="str">
        <f>IF($A1388="","",VLOOKUP($A1388,DATA_IMPORT!$A$2:$AG$2500,COLUMN(F$1),FALSE))</f>
        <v/>
      </c>
      <c r="F1388" t="str">
        <f>IF($A1388="","",VLOOKUP($A1388,DATA_IMPORT!$A$2:$AG$2500,COLUMN(F$1),FALSE))</f>
        <v/>
      </c>
      <c r="G1388" t="str">
        <f>IF(A1388="","",F1388&amp;COUNTIF($B$2:$B1388,B1388))</f>
        <v/>
      </c>
      <c r="H1388" t="str">
        <f t="shared" si="42"/>
        <v/>
      </c>
      <c r="I1388" t="str">
        <f t="shared" si="43"/>
        <v/>
      </c>
      <c r="J1388" s="106" t="s">
        <v>42</v>
      </c>
      <c r="K1388" s="22" t="str">
        <f>IF($A1388="","",VLOOKUP($A1388,DATA_IMPORT!$A$2:$AG$2500,COLUMN(K$1),FALSE))</f>
        <v/>
      </c>
      <c r="L1388" s="22" t="str">
        <f>IF($A1388="","",VLOOKUP($A1388,DATA_IMPORT!$A$2:$AG$2500,COLUMN(L$1),FALSE))</f>
        <v/>
      </c>
      <c r="M1388" s="22" t="str">
        <f>IF($A1388="","",VLOOKUP($A1388,DATA_IMPORT!$A$2:$AG$2500,COLUMN(M$1),FALSE))</f>
        <v/>
      </c>
      <c r="N1388" s="22" t="str">
        <f>IF($A1388="","",VLOOKUP($A1388,DATA_IMPORT!$A$2:$AG$2500,COLUMN(N$1),FALSE))</f>
        <v/>
      </c>
      <c r="O1388" s="22" t="str">
        <f>IF($A1388="","",VLOOKUP($A1388,DATA_IMPORT!$A$2:$AG$2500,COLUMN(O$1),FALSE))</f>
        <v/>
      </c>
      <c r="P1388" s="22" t="str">
        <f>IF($A1388="","",VLOOKUP($A1388,DATA_IMPORT!$A$2:$AG$2500,COLUMN(P$1),FALSE))</f>
        <v/>
      </c>
      <c r="Q1388" s="23" t="str">
        <f>IF($A1388="","",VLOOKUP($A1388,DATA_IMPORT!$A$2:$AG$2500,COLUMN(Q$1),FALSE))</f>
        <v/>
      </c>
      <c r="R1388" s="22" t="str">
        <f>IF($A1388="","",VLOOKUP($A1388,DATA_IMPORT!$A$2:$AG$2500,COLUMN(R$1),FALSE))</f>
        <v/>
      </c>
      <c r="S1388" s="23" t="str">
        <f>IF($A1388="","",VLOOKUP($A1388,DATA_IMPORT!$A$2:$AG$2500,COLUMN(S$1),FALSE))</f>
        <v/>
      </c>
      <c r="T1388" s="22" t="str">
        <f>IF($A1388="","",VLOOKUP($A1388,DATA_IMPORT!$A$2:$AG$2500,COLUMN(T$1),FALSE))</f>
        <v/>
      </c>
      <c r="U1388" s="23" t="str">
        <f>IF($A1388="","",VLOOKUP($A1388,DATA_IMPORT!$A$2:$AG$2500,COLUMN(U$1),FALSE))</f>
        <v/>
      </c>
      <c r="V1388" s="22" t="str">
        <f>IF($A1388="","",VLOOKUP($A1388,DATA_IMPORT!$A$2:$AG$2500,COLUMN(V$1),FALSE))</f>
        <v/>
      </c>
      <c r="W1388" s="22" t="str">
        <f>IF($A1388="","",VLOOKUP($A1388,DATA_IMPORT!$A$2:$AG$2500,COLUMN(W$1),FALSE))</f>
        <v/>
      </c>
      <c r="X1388" s="96" t="str">
        <f>IF($A1388="","",VLOOKUP($A1388,DATA_IMPORT!$A$2:$AG$2500,COLUMN(X$1),FALSE))</f>
        <v/>
      </c>
      <c r="Y1388" s="96" t="str">
        <f>IF($A1388="","",VLOOKUP($A1388,DATA_IMPORT!$A$2:$AG$2500,COLUMN(Y$1),FALSE))</f>
        <v/>
      </c>
      <c r="Z1388" s="22" t="str">
        <f>IF($A1388="","",VLOOKUP($A1388,DATA_IMPORT!$A$2:$AG$2500,COLUMN(Z$1),FALSE))</f>
        <v/>
      </c>
      <c r="AA1388" s="96" t="str">
        <f>IF($A1388="","",VLOOKUP($A1388,DATA_IMPORT!$A$2:$AG$2500,COLUMN(AA$1),FALSE))</f>
        <v/>
      </c>
      <c r="AB1388" s="96" t="str">
        <f>IF($A1388="","",VLOOKUP($A1388,DATA_IMPORT!$A$2:$AG$2500,COLUMN(AB$1),FALSE))</f>
        <v/>
      </c>
      <c r="AC1388" s="22" t="str">
        <f>IF($A1388="","",VLOOKUP($A1388,DATA_IMPORT!$A$2:$AG$2500,COLUMN(AC$1),FALSE))</f>
        <v/>
      </c>
      <c r="AD1388" s="96" t="str">
        <f>IF($A1388="","",VLOOKUP($A1388,DATA_IMPORT!$A$2:$AG$2500,COLUMN(AD$1),FALSE))</f>
        <v/>
      </c>
      <c r="AE1388" s="96" t="str">
        <f>IF($A1388="","",VLOOKUP($A1388,DATA_IMPORT!$A$2:$AG$2500,COLUMN(AE$1),FALSE))</f>
        <v/>
      </c>
      <c r="AF1388" s="96" t="str">
        <f>IF($A1388="","",VLOOKUP($A1388,DATA_IMPORT!$A$2:$AG$2500,COLUMN(AF$1),FALSE))</f>
        <v/>
      </c>
      <c r="AG1388" s="96" t="str">
        <f>IF($A1388="","",VLOOKUP($A1388,DATA_IMPORT!$A$2:$AG$2500,COLUMN(AG$1),FALSE))</f>
        <v/>
      </c>
    </row>
    <row r="1389" spans="2:33">
      <c r="B1389" t="str">
        <f>IF($A1389="","",VLOOKUP($A1389,DATA_IMPORT!$A$2:$AG$2500,COLUMN(B$1),FALSE))</f>
        <v/>
      </c>
      <c r="C1389" t="str">
        <f>IF($A1389="","",VLOOKUP($A1389,DATA_IMPORT!$A$2:$AG$2500,COLUMN(C$1),FALSE))</f>
        <v/>
      </c>
      <c r="D1389" t="str">
        <f>IF($A1389="","",VLOOKUP($A1389,DATA_IMPORT!$A$2:$AG$2500,COLUMN(D$1),FALSE))</f>
        <v/>
      </c>
      <c r="E1389" s="106" t="str">
        <f>IF($A1389="","",VLOOKUP($A1389,DATA_IMPORT!$A$2:$AG$2500,COLUMN(F$1),FALSE))</f>
        <v/>
      </c>
      <c r="F1389" t="str">
        <f>IF($A1389="","",VLOOKUP($A1389,DATA_IMPORT!$A$2:$AG$2500,COLUMN(F$1),FALSE))</f>
        <v/>
      </c>
      <c r="G1389" t="str">
        <f>IF(A1389="","",F1389&amp;COUNTIF($B$2:$B1389,B1389))</f>
        <v/>
      </c>
      <c r="H1389" t="str">
        <f t="shared" si="42"/>
        <v/>
      </c>
      <c r="I1389" t="str">
        <f t="shared" si="43"/>
        <v/>
      </c>
      <c r="J1389" s="106" t="s">
        <v>42</v>
      </c>
      <c r="K1389" s="22" t="str">
        <f>IF($A1389="","",VLOOKUP($A1389,DATA_IMPORT!$A$2:$AG$2500,COLUMN(K$1),FALSE))</f>
        <v/>
      </c>
      <c r="L1389" s="22" t="str">
        <f>IF($A1389="","",VLOOKUP($A1389,DATA_IMPORT!$A$2:$AG$2500,COLUMN(L$1),FALSE))</f>
        <v/>
      </c>
      <c r="M1389" s="22" t="str">
        <f>IF($A1389="","",VLOOKUP($A1389,DATA_IMPORT!$A$2:$AG$2500,COLUMN(M$1),FALSE))</f>
        <v/>
      </c>
      <c r="N1389" s="22" t="str">
        <f>IF($A1389="","",VLOOKUP($A1389,DATA_IMPORT!$A$2:$AG$2500,COLUMN(N$1),FALSE))</f>
        <v/>
      </c>
      <c r="O1389" s="22" t="str">
        <f>IF($A1389="","",VLOOKUP($A1389,DATA_IMPORT!$A$2:$AG$2500,COLUMN(O$1),FALSE))</f>
        <v/>
      </c>
      <c r="P1389" s="22" t="str">
        <f>IF($A1389="","",VLOOKUP($A1389,DATA_IMPORT!$A$2:$AG$2500,COLUMN(P$1),FALSE))</f>
        <v/>
      </c>
      <c r="Q1389" s="23" t="str">
        <f>IF($A1389="","",VLOOKUP($A1389,DATA_IMPORT!$A$2:$AG$2500,COLUMN(Q$1),FALSE))</f>
        <v/>
      </c>
      <c r="R1389" s="22" t="str">
        <f>IF($A1389="","",VLOOKUP($A1389,DATA_IMPORT!$A$2:$AG$2500,COLUMN(R$1),FALSE))</f>
        <v/>
      </c>
      <c r="S1389" s="23" t="str">
        <f>IF($A1389="","",VLOOKUP($A1389,DATA_IMPORT!$A$2:$AG$2500,COLUMN(S$1),FALSE))</f>
        <v/>
      </c>
      <c r="T1389" s="22" t="str">
        <f>IF($A1389="","",VLOOKUP($A1389,DATA_IMPORT!$A$2:$AG$2500,COLUMN(T$1),FALSE))</f>
        <v/>
      </c>
      <c r="U1389" s="23" t="str">
        <f>IF($A1389="","",VLOOKUP($A1389,DATA_IMPORT!$A$2:$AG$2500,COLUMN(U$1),FALSE))</f>
        <v/>
      </c>
      <c r="V1389" s="22" t="str">
        <f>IF($A1389="","",VLOOKUP($A1389,DATA_IMPORT!$A$2:$AG$2500,COLUMN(V$1),FALSE))</f>
        <v/>
      </c>
      <c r="W1389" s="22" t="str">
        <f>IF($A1389="","",VLOOKUP($A1389,DATA_IMPORT!$A$2:$AG$2500,COLUMN(W$1),FALSE))</f>
        <v/>
      </c>
      <c r="X1389" s="96" t="str">
        <f>IF($A1389="","",VLOOKUP($A1389,DATA_IMPORT!$A$2:$AG$2500,COLUMN(X$1),FALSE))</f>
        <v/>
      </c>
      <c r="Y1389" s="96" t="str">
        <f>IF($A1389="","",VLOOKUP($A1389,DATA_IMPORT!$A$2:$AG$2500,COLUMN(Y$1),FALSE))</f>
        <v/>
      </c>
      <c r="Z1389" s="22" t="str">
        <f>IF($A1389="","",VLOOKUP($A1389,DATA_IMPORT!$A$2:$AG$2500,COLUMN(Z$1),FALSE))</f>
        <v/>
      </c>
      <c r="AA1389" s="96" t="str">
        <f>IF($A1389="","",VLOOKUP($A1389,DATA_IMPORT!$A$2:$AG$2500,COLUMN(AA$1),FALSE))</f>
        <v/>
      </c>
      <c r="AB1389" s="96" t="str">
        <f>IF($A1389="","",VLOOKUP($A1389,DATA_IMPORT!$A$2:$AG$2500,COLUMN(AB$1),FALSE))</f>
        <v/>
      </c>
      <c r="AC1389" s="22" t="str">
        <f>IF($A1389="","",VLOOKUP($A1389,DATA_IMPORT!$A$2:$AG$2500,COLUMN(AC$1),FALSE))</f>
        <v/>
      </c>
      <c r="AD1389" s="96" t="str">
        <f>IF($A1389="","",VLOOKUP($A1389,DATA_IMPORT!$A$2:$AG$2500,COLUMN(AD$1),FALSE))</f>
        <v/>
      </c>
      <c r="AE1389" s="96" t="str">
        <f>IF($A1389="","",VLOOKUP($A1389,DATA_IMPORT!$A$2:$AG$2500,COLUMN(AE$1),FALSE))</f>
        <v/>
      </c>
      <c r="AF1389" s="96" t="str">
        <f>IF($A1389="","",VLOOKUP($A1389,DATA_IMPORT!$A$2:$AG$2500,COLUMN(AF$1),FALSE))</f>
        <v/>
      </c>
      <c r="AG1389" s="96" t="str">
        <f>IF($A1389="","",VLOOKUP($A1389,DATA_IMPORT!$A$2:$AG$2500,COLUMN(AG$1),FALSE))</f>
        <v/>
      </c>
    </row>
    <row r="1390" spans="2:33">
      <c r="B1390" t="str">
        <f>IF($A1390="","",VLOOKUP($A1390,DATA_IMPORT!$A$2:$AG$2500,COLUMN(B$1),FALSE))</f>
        <v/>
      </c>
      <c r="C1390" t="str">
        <f>IF($A1390="","",VLOOKUP($A1390,DATA_IMPORT!$A$2:$AG$2500,COLUMN(C$1),FALSE))</f>
        <v/>
      </c>
      <c r="D1390" t="str">
        <f>IF($A1390="","",VLOOKUP($A1390,DATA_IMPORT!$A$2:$AG$2500,COLUMN(D$1),FALSE))</f>
        <v/>
      </c>
      <c r="E1390" s="106" t="str">
        <f>IF($A1390="","",VLOOKUP($A1390,DATA_IMPORT!$A$2:$AG$2500,COLUMN(F$1),FALSE))</f>
        <v/>
      </c>
      <c r="F1390" t="str">
        <f>IF($A1390="","",VLOOKUP($A1390,DATA_IMPORT!$A$2:$AG$2500,COLUMN(F$1),FALSE))</f>
        <v/>
      </c>
      <c r="G1390" t="str">
        <f>IF(A1390="","",F1390&amp;COUNTIF($B$2:$B1390,B1390))</f>
        <v/>
      </c>
      <c r="H1390" t="str">
        <f t="shared" si="42"/>
        <v/>
      </c>
      <c r="I1390" t="str">
        <f t="shared" si="43"/>
        <v/>
      </c>
      <c r="J1390" s="106" t="s">
        <v>42</v>
      </c>
      <c r="K1390" s="22" t="str">
        <f>IF($A1390="","",VLOOKUP($A1390,DATA_IMPORT!$A$2:$AG$2500,COLUMN(K$1),FALSE))</f>
        <v/>
      </c>
      <c r="L1390" s="22" t="str">
        <f>IF($A1390="","",VLOOKUP($A1390,DATA_IMPORT!$A$2:$AG$2500,COLUMN(L$1),FALSE))</f>
        <v/>
      </c>
      <c r="M1390" s="22" t="str">
        <f>IF($A1390="","",VLOOKUP($A1390,DATA_IMPORT!$A$2:$AG$2500,COLUMN(M$1),FALSE))</f>
        <v/>
      </c>
      <c r="N1390" s="22" t="str">
        <f>IF($A1390="","",VLOOKUP($A1390,DATA_IMPORT!$A$2:$AG$2500,COLUMN(N$1),FALSE))</f>
        <v/>
      </c>
      <c r="O1390" s="22" t="str">
        <f>IF($A1390="","",VLOOKUP($A1390,DATA_IMPORT!$A$2:$AG$2500,COLUMN(O$1),FALSE))</f>
        <v/>
      </c>
      <c r="P1390" s="22" t="str">
        <f>IF($A1390="","",VLOOKUP($A1390,DATA_IMPORT!$A$2:$AG$2500,COLUMN(P$1),FALSE))</f>
        <v/>
      </c>
      <c r="Q1390" s="23" t="str">
        <f>IF($A1390="","",VLOOKUP($A1390,DATA_IMPORT!$A$2:$AG$2500,COLUMN(Q$1),FALSE))</f>
        <v/>
      </c>
      <c r="R1390" s="22" t="str">
        <f>IF($A1390="","",VLOOKUP($A1390,DATA_IMPORT!$A$2:$AG$2500,COLUMN(R$1),FALSE))</f>
        <v/>
      </c>
      <c r="S1390" s="23" t="str">
        <f>IF($A1390="","",VLOOKUP($A1390,DATA_IMPORT!$A$2:$AG$2500,COLUMN(S$1),FALSE))</f>
        <v/>
      </c>
      <c r="T1390" s="22" t="str">
        <f>IF($A1390="","",VLOOKUP($A1390,DATA_IMPORT!$A$2:$AG$2500,COLUMN(T$1),FALSE))</f>
        <v/>
      </c>
      <c r="U1390" s="23" t="str">
        <f>IF($A1390="","",VLOOKUP($A1390,DATA_IMPORT!$A$2:$AG$2500,COLUMN(U$1),FALSE))</f>
        <v/>
      </c>
      <c r="V1390" s="22" t="str">
        <f>IF($A1390="","",VLOOKUP($A1390,DATA_IMPORT!$A$2:$AG$2500,COLUMN(V$1),FALSE))</f>
        <v/>
      </c>
      <c r="W1390" s="22" t="str">
        <f>IF($A1390="","",VLOOKUP($A1390,DATA_IMPORT!$A$2:$AG$2500,COLUMN(W$1),FALSE))</f>
        <v/>
      </c>
      <c r="X1390" s="96" t="str">
        <f>IF($A1390="","",VLOOKUP($A1390,DATA_IMPORT!$A$2:$AG$2500,COLUMN(X$1),FALSE))</f>
        <v/>
      </c>
      <c r="Y1390" s="96" t="str">
        <f>IF($A1390="","",VLOOKUP($A1390,DATA_IMPORT!$A$2:$AG$2500,COLUMN(Y$1),FALSE))</f>
        <v/>
      </c>
      <c r="Z1390" s="22" t="str">
        <f>IF($A1390="","",VLOOKUP($A1390,DATA_IMPORT!$A$2:$AG$2500,COLUMN(Z$1),FALSE))</f>
        <v/>
      </c>
      <c r="AA1390" s="96" t="str">
        <f>IF($A1390="","",VLOOKUP($A1390,DATA_IMPORT!$A$2:$AG$2500,COLUMN(AA$1),FALSE))</f>
        <v/>
      </c>
      <c r="AB1390" s="96" t="str">
        <f>IF($A1390="","",VLOOKUP($A1390,DATA_IMPORT!$A$2:$AG$2500,COLUMN(AB$1),FALSE))</f>
        <v/>
      </c>
      <c r="AC1390" s="22" t="str">
        <f>IF($A1390="","",VLOOKUP($A1390,DATA_IMPORT!$A$2:$AG$2500,COLUMN(AC$1),FALSE))</f>
        <v/>
      </c>
      <c r="AD1390" s="96" t="str">
        <f>IF($A1390="","",VLOOKUP($A1390,DATA_IMPORT!$A$2:$AG$2500,COLUMN(AD$1),FALSE))</f>
        <v/>
      </c>
      <c r="AE1390" s="96" t="str">
        <f>IF($A1390="","",VLOOKUP($A1390,DATA_IMPORT!$A$2:$AG$2500,COLUMN(AE$1),FALSE))</f>
        <v/>
      </c>
      <c r="AF1390" s="96" t="str">
        <f>IF($A1390="","",VLOOKUP($A1390,DATA_IMPORT!$A$2:$AG$2500,COLUMN(AF$1),FALSE))</f>
        <v/>
      </c>
      <c r="AG1390" s="96" t="str">
        <f>IF($A1390="","",VLOOKUP($A1390,DATA_IMPORT!$A$2:$AG$2500,COLUMN(AG$1),FALSE))</f>
        <v/>
      </c>
    </row>
    <row r="1391" spans="2:33">
      <c r="B1391" t="str">
        <f>IF($A1391="","",VLOOKUP($A1391,DATA_IMPORT!$A$2:$AG$2500,COLUMN(B$1),FALSE))</f>
        <v/>
      </c>
      <c r="C1391" t="str">
        <f>IF($A1391="","",VLOOKUP($A1391,DATA_IMPORT!$A$2:$AG$2500,COLUMN(C$1),FALSE))</f>
        <v/>
      </c>
      <c r="D1391" t="str">
        <f>IF($A1391="","",VLOOKUP($A1391,DATA_IMPORT!$A$2:$AG$2500,COLUMN(D$1),FALSE))</f>
        <v/>
      </c>
      <c r="E1391" s="106" t="str">
        <f>IF($A1391="","",VLOOKUP($A1391,DATA_IMPORT!$A$2:$AG$2500,COLUMN(F$1),FALSE))</f>
        <v/>
      </c>
      <c r="F1391" t="str">
        <f>IF($A1391="","",VLOOKUP($A1391,DATA_IMPORT!$A$2:$AG$2500,COLUMN(F$1),FALSE))</f>
        <v/>
      </c>
      <c r="G1391" t="str">
        <f>IF(A1391="","",F1391&amp;COUNTIF($B$2:$B1391,B1391))</f>
        <v/>
      </c>
      <c r="H1391" t="str">
        <f t="shared" si="42"/>
        <v/>
      </c>
      <c r="I1391" t="str">
        <f t="shared" si="43"/>
        <v/>
      </c>
      <c r="J1391" s="106" t="s">
        <v>42</v>
      </c>
      <c r="K1391" s="22" t="str">
        <f>IF($A1391="","",VLOOKUP($A1391,DATA_IMPORT!$A$2:$AG$2500,COLUMN(K$1),FALSE))</f>
        <v/>
      </c>
      <c r="L1391" s="22" t="str">
        <f>IF($A1391="","",VLOOKUP($A1391,DATA_IMPORT!$A$2:$AG$2500,COLUMN(L$1),FALSE))</f>
        <v/>
      </c>
      <c r="M1391" s="22" t="str">
        <f>IF($A1391="","",VLOOKUP($A1391,DATA_IMPORT!$A$2:$AG$2500,COLUMN(M$1),FALSE))</f>
        <v/>
      </c>
      <c r="N1391" s="22" t="str">
        <f>IF($A1391="","",VLOOKUP($A1391,DATA_IMPORT!$A$2:$AG$2500,COLUMN(N$1),FALSE))</f>
        <v/>
      </c>
      <c r="O1391" s="22" t="str">
        <f>IF($A1391="","",VLOOKUP($A1391,DATA_IMPORT!$A$2:$AG$2500,COLUMN(O$1),FALSE))</f>
        <v/>
      </c>
      <c r="P1391" s="22" t="str">
        <f>IF($A1391="","",VLOOKUP($A1391,DATA_IMPORT!$A$2:$AG$2500,COLUMN(P$1),FALSE))</f>
        <v/>
      </c>
      <c r="Q1391" s="23" t="str">
        <f>IF($A1391="","",VLOOKUP($A1391,DATA_IMPORT!$A$2:$AG$2500,COLUMN(Q$1),FALSE))</f>
        <v/>
      </c>
      <c r="R1391" s="22" t="str">
        <f>IF($A1391="","",VLOOKUP($A1391,DATA_IMPORT!$A$2:$AG$2500,COLUMN(R$1),FALSE))</f>
        <v/>
      </c>
      <c r="S1391" s="23" t="str">
        <f>IF($A1391="","",VLOOKUP($A1391,DATA_IMPORT!$A$2:$AG$2500,COLUMN(S$1),FALSE))</f>
        <v/>
      </c>
      <c r="T1391" s="22" t="str">
        <f>IF($A1391="","",VLOOKUP($A1391,DATA_IMPORT!$A$2:$AG$2500,COLUMN(T$1),FALSE))</f>
        <v/>
      </c>
      <c r="U1391" s="23" t="str">
        <f>IF($A1391="","",VLOOKUP($A1391,DATA_IMPORT!$A$2:$AG$2500,COLUMN(U$1),FALSE))</f>
        <v/>
      </c>
      <c r="V1391" s="22" t="str">
        <f>IF($A1391="","",VLOOKUP($A1391,DATA_IMPORT!$A$2:$AG$2500,COLUMN(V$1),FALSE))</f>
        <v/>
      </c>
      <c r="W1391" s="22" t="str">
        <f>IF($A1391="","",VLOOKUP($A1391,DATA_IMPORT!$A$2:$AG$2500,COLUMN(W$1),FALSE))</f>
        <v/>
      </c>
      <c r="X1391" s="96" t="str">
        <f>IF($A1391="","",VLOOKUP($A1391,DATA_IMPORT!$A$2:$AG$2500,COLUMN(X$1),FALSE))</f>
        <v/>
      </c>
      <c r="Y1391" s="96" t="str">
        <f>IF($A1391="","",VLOOKUP($A1391,DATA_IMPORT!$A$2:$AG$2500,COLUMN(Y$1),FALSE))</f>
        <v/>
      </c>
      <c r="Z1391" s="22" t="str">
        <f>IF($A1391="","",VLOOKUP($A1391,DATA_IMPORT!$A$2:$AG$2500,COLUMN(Z$1),FALSE))</f>
        <v/>
      </c>
      <c r="AA1391" s="96" t="str">
        <f>IF($A1391="","",VLOOKUP($A1391,DATA_IMPORT!$A$2:$AG$2500,COLUMN(AA$1),FALSE))</f>
        <v/>
      </c>
      <c r="AB1391" s="96" t="str">
        <f>IF($A1391="","",VLOOKUP($A1391,DATA_IMPORT!$A$2:$AG$2500,COLUMN(AB$1),FALSE))</f>
        <v/>
      </c>
      <c r="AC1391" s="22" t="str">
        <f>IF($A1391="","",VLOOKUP($A1391,DATA_IMPORT!$A$2:$AG$2500,COLUMN(AC$1),FALSE))</f>
        <v/>
      </c>
      <c r="AD1391" s="96" t="str">
        <f>IF($A1391="","",VLOOKUP($A1391,DATA_IMPORT!$A$2:$AG$2500,COLUMN(AD$1),FALSE))</f>
        <v/>
      </c>
      <c r="AE1391" s="96" t="str">
        <f>IF($A1391="","",VLOOKUP($A1391,DATA_IMPORT!$A$2:$AG$2500,COLUMN(AE$1),FALSE))</f>
        <v/>
      </c>
      <c r="AF1391" s="96" t="str">
        <f>IF($A1391="","",VLOOKUP($A1391,DATA_IMPORT!$A$2:$AG$2500,COLUMN(AF$1),FALSE))</f>
        <v/>
      </c>
      <c r="AG1391" s="96" t="str">
        <f>IF($A1391="","",VLOOKUP($A1391,DATA_IMPORT!$A$2:$AG$2500,COLUMN(AG$1),FALSE))</f>
        <v/>
      </c>
    </row>
    <row r="1392" spans="2:33">
      <c r="B1392" t="str">
        <f>IF($A1392="","",VLOOKUP($A1392,DATA_IMPORT!$A$2:$AG$2500,COLUMN(B$1),FALSE))</f>
        <v/>
      </c>
      <c r="C1392" t="str">
        <f>IF($A1392="","",VLOOKUP($A1392,DATA_IMPORT!$A$2:$AG$2500,COLUMN(C$1),FALSE))</f>
        <v/>
      </c>
      <c r="D1392" t="str">
        <f>IF($A1392="","",VLOOKUP($A1392,DATA_IMPORT!$A$2:$AG$2500,COLUMN(D$1),FALSE))</f>
        <v/>
      </c>
      <c r="E1392" s="106" t="str">
        <f>IF($A1392="","",VLOOKUP($A1392,DATA_IMPORT!$A$2:$AG$2500,COLUMN(F$1),FALSE))</f>
        <v/>
      </c>
      <c r="F1392" t="str">
        <f>IF($A1392="","",VLOOKUP($A1392,DATA_IMPORT!$A$2:$AG$2500,COLUMN(F$1),FALSE))</f>
        <v/>
      </c>
      <c r="G1392" t="str">
        <f>IF(A1392="","",F1392&amp;COUNTIF($B$2:$B1392,B1392))</f>
        <v/>
      </c>
      <c r="H1392" t="str">
        <f t="shared" si="42"/>
        <v/>
      </c>
      <c r="I1392" t="str">
        <f t="shared" si="43"/>
        <v/>
      </c>
      <c r="J1392" s="106" t="s">
        <v>42</v>
      </c>
      <c r="K1392" s="22" t="str">
        <f>IF($A1392="","",VLOOKUP($A1392,DATA_IMPORT!$A$2:$AG$2500,COLUMN(K$1),FALSE))</f>
        <v/>
      </c>
      <c r="L1392" s="22" t="str">
        <f>IF($A1392="","",VLOOKUP($A1392,DATA_IMPORT!$A$2:$AG$2500,COLUMN(L$1),FALSE))</f>
        <v/>
      </c>
      <c r="M1392" s="22" t="str">
        <f>IF($A1392="","",VLOOKUP($A1392,DATA_IMPORT!$A$2:$AG$2500,COLUMN(M$1),FALSE))</f>
        <v/>
      </c>
      <c r="N1392" s="22" t="str">
        <f>IF($A1392="","",VLOOKUP($A1392,DATA_IMPORT!$A$2:$AG$2500,COLUMN(N$1),FALSE))</f>
        <v/>
      </c>
      <c r="O1392" s="22" t="str">
        <f>IF($A1392="","",VLOOKUP($A1392,DATA_IMPORT!$A$2:$AG$2500,COLUMN(O$1),FALSE))</f>
        <v/>
      </c>
      <c r="P1392" s="22" t="str">
        <f>IF($A1392="","",VLOOKUP($A1392,DATA_IMPORT!$A$2:$AG$2500,COLUMN(P$1),FALSE))</f>
        <v/>
      </c>
      <c r="Q1392" s="23" t="str">
        <f>IF($A1392="","",VLOOKUP($A1392,DATA_IMPORT!$A$2:$AG$2500,COLUMN(Q$1),FALSE))</f>
        <v/>
      </c>
      <c r="R1392" s="22" t="str">
        <f>IF($A1392="","",VLOOKUP($A1392,DATA_IMPORT!$A$2:$AG$2500,COLUMN(R$1),FALSE))</f>
        <v/>
      </c>
      <c r="S1392" s="23" t="str">
        <f>IF($A1392="","",VLOOKUP($A1392,DATA_IMPORT!$A$2:$AG$2500,COLUMN(S$1),FALSE))</f>
        <v/>
      </c>
      <c r="T1392" s="22" t="str">
        <f>IF($A1392="","",VLOOKUP($A1392,DATA_IMPORT!$A$2:$AG$2500,COLUMN(T$1),FALSE))</f>
        <v/>
      </c>
      <c r="U1392" s="23" t="str">
        <f>IF($A1392="","",VLOOKUP($A1392,DATA_IMPORT!$A$2:$AG$2500,COLUMN(U$1),FALSE))</f>
        <v/>
      </c>
      <c r="V1392" s="22" t="str">
        <f>IF($A1392="","",VLOOKUP($A1392,DATA_IMPORT!$A$2:$AG$2500,COLUMN(V$1),FALSE))</f>
        <v/>
      </c>
      <c r="W1392" s="22" t="str">
        <f>IF($A1392="","",VLOOKUP($A1392,DATA_IMPORT!$A$2:$AG$2500,COLUMN(W$1),FALSE))</f>
        <v/>
      </c>
      <c r="X1392" s="96" t="str">
        <f>IF($A1392="","",VLOOKUP($A1392,DATA_IMPORT!$A$2:$AG$2500,COLUMN(X$1),FALSE))</f>
        <v/>
      </c>
      <c r="Y1392" s="96" t="str">
        <f>IF($A1392="","",VLOOKUP($A1392,DATA_IMPORT!$A$2:$AG$2500,COLUMN(Y$1),FALSE))</f>
        <v/>
      </c>
      <c r="Z1392" s="22" t="str">
        <f>IF($A1392="","",VLOOKUP($A1392,DATA_IMPORT!$A$2:$AG$2500,COLUMN(Z$1),FALSE))</f>
        <v/>
      </c>
      <c r="AA1392" s="96" t="str">
        <f>IF($A1392="","",VLOOKUP($A1392,DATA_IMPORT!$A$2:$AG$2500,COLUMN(AA$1),FALSE))</f>
        <v/>
      </c>
      <c r="AB1392" s="96" t="str">
        <f>IF($A1392="","",VLOOKUP($A1392,DATA_IMPORT!$A$2:$AG$2500,COLUMN(AB$1),FALSE))</f>
        <v/>
      </c>
      <c r="AC1392" s="22" t="str">
        <f>IF($A1392="","",VLOOKUP($A1392,DATA_IMPORT!$A$2:$AG$2500,COLUMN(AC$1),FALSE))</f>
        <v/>
      </c>
      <c r="AD1392" s="96" t="str">
        <f>IF($A1392="","",VLOOKUP($A1392,DATA_IMPORT!$A$2:$AG$2500,COLUMN(AD$1),FALSE))</f>
        <v/>
      </c>
      <c r="AE1392" s="96" t="str">
        <f>IF($A1392="","",VLOOKUP($A1392,DATA_IMPORT!$A$2:$AG$2500,COLUMN(AE$1),FALSE))</f>
        <v/>
      </c>
      <c r="AF1392" s="96" t="str">
        <f>IF($A1392="","",VLOOKUP($A1392,DATA_IMPORT!$A$2:$AG$2500,COLUMN(AF$1),FALSE))</f>
        <v/>
      </c>
      <c r="AG1392" s="96" t="str">
        <f>IF($A1392="","",VLOOKUP($A1392,DATA_IMPORT!$A$2:$AG$2500,COLUMN(AG$1),FALSE))</f>
        <v/>
      </c>
    </row>
    <row r="1393" spans="2:33">
      <c r="B1393" t="str">
        <f>IF($A1393="","",VLOOKUP($A1393,DATA_IMPORT!$A$2:$AG$2500,COLUMN(B$1),FALSE))</f>
        <v/>
      </c>
      <c r="C1393" t="str">
        <f>IF($A1393="","",VLOOKUP($A1393,DATA_IMPORT!$A$2:$AG$2500,COLUMN(C$1),FALSE))</f>
        <v/>
      </c>
      <c r="D1393" t="str">
        <f>IF($A1393="","",VLOOKUP($A1393,DATA_IMPORT!$A$2:$AG$2500,COLUMN(D$1),FALSE))</f>
        <v/>
      </c>
      <c r="E1393" s="106" t="str">
        <f>IF($A1393="","",VLOOKUP($A1393,DATA_IMPORT!$A$2:$AG$2500,COLUMN(F$1),FALSE))</f>
        <v/>
      </c>
      <c r="F1393" t="str">
        <f>IF($A1393="","",VLOOKUP($A1393,DATA_IMPORT!$A$2:$AG$2500,COLUMN(F$1),FALSE))</f>
        <v/>
      </c>
      <c r="G1393" t="str">
        <f>IF(A1393="","",F1393&amp;COUNTIF($B$2:$B1393,B1393))</f>
        <v/>
      </c>
      <c r="H1393" t="str">
        <f t="shared" si="42"/>
        <v/>
      </c>
      <c r="I1393" t="str">
        <f t="shared" si="43"/>
        <v/>
      </c>
      <c r="J1393" s="106" t="s">
        <v>42</v>
      </c>
      <c r="K1393" s="22" t="str">
        <f>IF($A1393="","",VLOOKUP($A1393,DATA_IMPORT!$A$2:$AG$2500,COLUMN(K$1),FALSE))</f>
        <v/>
      </c>
      <c r="L1393" s="22" t="str">
        <f>IF($A1393="","",VLOOKUP($A1393,DATA_IMPORT!$A$2:$AG$2500,COLUMN(L$1),FALSE))</f>
        <v/>
      </c>
      <c r="M1393" s="22" t="str">
        <f>IF($A1393="","",VLOOKUP($A1393,DATA_IMPORT!$A$2:$AG$2500,COLUMN(M$1),FALSE))</f>
        <v/>
      </c>
      <c r="N1393" s="22" t="str">
        <f>IF($A1393="","",VLOOKUP($A1393,DATA_IMPORT!$A$2:$AG$2500,COLUMN(N$1),FALSE))</f>
        <v/>
      </c>
      <c r="O1393" s="22" t="str">
        <f>IF($A1393="","",VLOOKUP($A1393,DATA_IMPORT!$A$2:$AG$2500,COLUMN(O$1),FALSE))</f>
        <v/>
      </c>
      <c r="P1393" s="22" t="str">
        <f>IF($A1393="","",VLOOKUP($A1393,DATA_IMPORT!$A$2:$AG$2500,COLUMN(P$1),FALSE))</f>
        <v/>
      </c>
      <c r="Q1393" s="23" t="str">
        <f>IF($A1393="","",VLOOKUP($A1393,DATA_IMPORT!$A$2:$AG$2500,COLUMN(Q$1),FALSE))</f>
        <v/>
      </c>
      <c r="R1393" s="22" t="str">
        <f>IF($A1393="","",VLOOKUP($A1393,DATA_IMPORT!$A$2:$AG$2500,COLUMN(R$1),FALSE))</f>
        <v/>
      </c>
      <c r="S1393" s="23" t="str">
        <f>IF($A1393="","",VLOOKUP($A1393,DATA_IMPORT!$A$2:$AG$2500,COLUMN(S$1),FALSE))</f>
        <v/>
      </c>
      <c r="T1393" s="22" t="str">
        <f>IF($A1393="","",VLOOKUP($A1393,DATA_IMPORT!$A$2:$AG$2500,COLUMN(T$1),FALSE))</f>
        <v/>
      </c>
      <c r="U1393" s="23" t="str">
        <f>IF($A1393="","",VLOOKUP($A1393,DATA_IMPORT!$A$2:$AG$2500,COLUMN(U$1),FALSE))</f>
        <v/>
      </c>
      <c r="V1393" s="22" t="str">
        <f>IF($A1393="","",VLOOKUP($A1393,DATA_IMPORT!$A$2:$AG$2500,COLUMN(V$1),FALSE))</f>
        <v/>
      </c>
      <c r="W1393" s="22" t="str">
        <f>IF($A1393="","",VLOOKUP($A1393,DATA_IMPORT!$A$2:$AG$2500,COLUMN(W$1),FALSE))</f>
        <v/>
      </c>
      <c r="X1393" s="96" t="str">
        <f>IF($A1393="","",VLOOKUP($A1393,DATA_IMPORT!$A$2:$AG$2500,COLUMN(X$1),FALSE))</f>
        <v/>
      </c>
      <c r="Y1393" s="96" t="str">
        <f>IF($A1393="","",VLOOKUP($A1393,DATA_IMPORT!$A$2:$AG$2500,COLUMN(Y$1),FALSE))</f>
        <v/>
      </c>
      <c r="Z1393" s="22" t="str">
        <f>IF($A1393="","",VLOOKUP($A1393,DATA_IMPORT!$A$2:$AG$2500,COLUMN(Z$1),FALSE))</f>
        <v/>
      </c>
      <c r="AA1393" s="96" t="str">
        <f>IF($A1393="","",VLOOKUP($A1393,DATA_IMPORT!$A$2:$AG$2500,COLUMN(AA$1),FALSE))</f>
        <v/>
      </c>
      <c r="AB1393" s="96" t="str">
        <f>IF($A1393="","",VLOOKUP($A1393,DATA_IMPORT!$A$2:$AG$2500,COLUMN(AB$1),FALSE))</f>
        <v/>
      </c>
      <c r="AC1393" s="22" t="str">
        <f>IF($A1393="","",VLOOKUP($A1393,DATA_IMPORT!$A$2:$AG$2500,COLUMN(AC$1),FALSE))</f>
        <v/>
      </c>
      <c r="AD1393" s="96" t="str">
        <f>IF($A1393="","",VLOOKUP($A1393,DATA_IMPORT!$A$2:$AG$2500,COLUMN(AD$1),FALSE))</f>
        <v/>
      </c>
      <c r="AE1393" s="96" t="str">
        <f>IF($A1393="","",VLOOKUP($A1393,DATA_IMPORT!$A$2:$AG$2500,COLUMN(AE$1),FALSE))</f>
        <v/>
      </c>
      <c r="AF1393" s="96" t="str">
        <f>IF($A1393="","",VLOOKUP($A1393,DATA_IMPORT!$A$2:$AG$2500,COLUMN(AF$1),FALSE))</f>
        <v/>
      </c>
      <c r="AG1393" s="96" t="str">
        <f>IF($A1393="","",VLOOKUP($A1393,DATA_IMPORT!$A$2:$AG$2500,COLUMN(AG$1),FALSE))</f>
        <v/>
      </c>
    </row>
    <row r="1394" spans="2:33">
      <c r="B1394" t="str">
        <f>IF($A1394="","",VLOOKUP($A1394,DATA_IMPORT!$A$2:$AG$2500,COLUMN(B$1),FALSE))</f>
        <v/>
      </c>
      <c r="C1394" t="str">
        <f>IF($A1394="","",VLOOKUP($A1394,DATA_IMPORT!$A$2:$AG$2500,COLUMN(C$1),FALSE))</f>
        <v/>
      </c>
      <c r="D1394" t="str">
        <f>IF($A1394="","",VLOOKUP($A1394,DATA_IMPORT!$A$2:$AG$2500,COLUMN(D$1),FALSE))</f>
        <v/>
      </c>
      <c r="E1394" s="106" t="str">
        <f>IF($A1394="","",VLOOKUP($A1394,DATA_IMPORT!$A$2:$AG$2500,COLUMN(F$1),FALSE))</f>
        <v/>
      </c>
      <c r="F1394" t="str">
        <f>IF($A1394="","",VLOOKUP($A1394,DATA_IMPORT!$A$2:$AG$2500,COLUMN(F$1),FALSE))</f>
        <v/>
      </c>
      <c r="G1394" t="str">
        <f>IF(A1394="","",F1394&amp;COUNTIF($B$2:$B1394,B1394))</f>
        <v/>
      </c>
      <c r="H1394" t="str">
        <f t="shared" si="42"/>
        <v/>
      </c>
      <c r="I1394" t="str">
        <f t="shared" si="43"/>
        <v/>
      </c>
      <c r="J1394" s="106" t="s">
        <v>42</v>
      </c>
      <c r="K1394" s="22" t="str">
        <f>IF($A1394="","",VLOOKUP($A1394,DATA_IMPORT!$A$2:$AG$2500,COLUMN(K$1),FALSE))</f>
        <v/>
      </c>
      <c r="L1394" s="22" t="str">
        <f>IF($A1394="","",VLOOKUP($A1394,DATA_IMPORT!$A$2:$AG$2500,COLUMN(L$1),FALSE))</f>
        <v/>
      </c>
      <c r="M1394" s="22" t="str">
        <f>IF($A1394="","",VLOOKUP($A1394,DATA_IMPORT!$A$2:$AG$2500,COLUMN(M$1),FALSE))</f>
        <v/>
      </c>
      <c r="N1394" s="22" t="str">
        <f>IF($A1394="","",VLOOKUP($A1394,DATA_IMPORT!$A$2:$AG$2500,COLUMN(N$1),FALSE))</f>
        <v/>
      </c>
      <c r="O1394" s="22" t="str">
        <f>IF($A1394="","",VLOOKUP($A1394,DATA_IMPORT!$A$2:$AG$2500,COLUMN(O$1),FALSE))</f>
        <v/>
      </c>
      <c r="P1394" s="22" t="str">
        <f>IF($A1394="","",VLOOKUP($A1394,DATA_IMPORT!$A$2:$AG$2500,COLUMN(P$1),FALSE))</f>
        <v/>
      </c>
      <c r="Q1394" s="23" t="str">
        <f>IF($A1394="","",VLOOKUP($A1394,DATA_IMPORT!$A$2:$AG$2500,COLUMN(Q$1),FALSE))</f>
        <v/>
      </c>
      <c r="R1394" s="22" t="str">
        <f>IF($A1394="","",VLOOKUP($A1394,DATA_IMPORT!$A$2:$AG$2500,COLUMN(R$1),FALSE))</f>
        <v/>
      </c>
      <c r="S1394" s="23" t="str">
        <f>IF($A1394="","",VLOOKUP($A1394,DATA_IMPORT!$A$2:$AG$2500,COLUMN(S$1),FALSE))</f>
        <v/>
      </c>
      <c r="T1394" s="22" t="str">
        <f>IF($A1394="","",VLOOKUP($A1394,DATA_IMPORT!$A$2:$AG$2500,COLUMN(T$1),FALSE))</f>
        <v/>
      </c>
      <c r="U1394" s="23" t="str">
        <f>IF($A1394="","",VLOOKUP($A1394,DATA_IMPORT!$A$2:$AG$2500,COLUMN(U$1),FALSE))</f>
        <v/>
      </c>
      <c r="V1394" s="22" t="str">
        <f>IF($A1394="","",VLOOKUP($A1394,DATA_IMPORT!$A$2:$AG$2500,COLUMN(V$1),FALSE))</f>
        <v/>
      </c>
      <c r="W1394" s="22" t="str">
        <f>IF($A1394="","",VLOOKUP($A1394,DATA_IMPORT!$A$2:$AG$2500,COLUMN(W$1),FALSE))</f>
        <v/>
      </c>
      <c r="X1394" s="96" t="str">
        <f>IF($A1394="","",VLOOKUP($A1394,DATA_IMPORT!$A$2:$AG$2500,COLUMN(X$1),FALSE))</f>
        <v/>
      </c>
      <c r="Y1394" s="96" t="str">
        <f>IF($A1394="","",VLOOKUP($A1394,DATA_IMPORT!$A$2:$AG$2500,COLUMN(Y$1),FALSE))</f>
        <v/>
      </c>
      <c r="Z1394" s="22" t="str">
        <f>IF($A1394="","",VLOOKUP($A1394,DATA_IMPORT!$A$2:$AG$2500,COLUMN(Z$1),FALSE))</f>
        <v/>
      </c>
      <c r="AA1394" s="96" t="str">
        <f>IF($A1394="","",VLOOKUP($A1394,DATA_IMPORT!$A$2:$AG$2500,COLUMN(AA$1),FALSE))</f>
        <v/>
      </c>
      <c r="AB1394" s="96" t="str">
        <f>IF($A1394="","",VLOOKUP($A1394,DATA_IMPORT!$A$2:$AG$2500,COLUMN(AB$1),FALSE))</f>
        <v/>
      </c>
      <c r="AC1394" s="22" t="str">
        <f>IF($A1394="","",VLOOKUP($A1394,DATA_IMPORT!$A$2:$AG$2500,COLUMN(AC$1),FALSE))</f>
        <v/>
      </c>
      <c r="AD1394" s="96" t="str">
        <f>IF($A1394="","",VLOOKUP($A1394,DATA_IMPORT!$A$2:$AG$2500,COLUMN(AD$1),FALSE))</f>
        <v/>
      </c>
      <c r="AE1394" s="96" t="str">
        <f>IF($A1394="","",VLOOKUP($A1394,DATA_IMPORT!$A$2:$AG$2500,COLUMN(AE$1),FALSE))</f>
        <v/>
      </c>
      <c r="AF1394" s="96" t="str">
        <f>IF($A1394="","",VLOOKUP($A1394,DATA_IMPORT!$A$2:$AG$2500,COLUMN(AF$1),FALSE))</f>
        <v/>
      </c>
      <c r="AG1394" s="96" t="str">
        <f>IF($A1394="","",VLOOKUP($A1394,DATA_IMPORT!$A$2:$AG$2500,COLUMN(AG$1),FALSE))</f>
        <v/>
      </c>
    </row>
    <row r="1395" spans="2:33">
      <c r="B1395" t="str">
        <f>IF($A1395="","",VLOOKUP($A1395,DATA_IMPORT!$A$2:$AG$2500,COLUMN(B$1),FALSE))</f>
        <v/>
      </c>
      <c r="C1395" t="str">
        <f>IF($A1395="","",VLOOKUP($A1395,DATA_IMPORT!$A$2:$AG$2500,COLUMN(C$1),FALSE))</f>
        <v/>
      </c>
      <c r="D1395" t="str">
        <f>IF($A1395="","",VLOOKUP($A1395,DATA_IMPORT!$A$2:$AG$2500,COLUMN(D$1),FALSE))</f>
        <v/>
      </c>
      <c r="E1395" s="106" t="str">
        <f>IF($A1395="","",VLOOKUP($A1395,DATA_IMPORT!$A$2:$AG$2500,COLUMN(F$1),FALSE))</f>
        <v/>
      </c>
      <c r="F1395" t="str">
        <f>IF($A1395="","",VLOOKUP($A1395,DATA_IMPORT!$A$2:$AG$2500,COLUMN(F$1),FALSE))</f>
        <v/>
      </c>
      <c r="G1395" t="str">
        <f>IF(A1395="","",F1395&amp;COUNTIF($B$2:$B1395,B1395))</f>
        <v/>
      </c>
      <c r="H1395" t="str">
        <f t="shared" si="42"/>
        <v/>
      </c>
      <c r="I1395" t="str">
        <f t="shared" si="43"/>
        <v/>
      </c>
      <c r="J1395" s="106" t="s">
        <v>42</v>
      </c>
      <c r="K1395" s="22" t="str">
        <f>IF($A1395="","",VLOOKUP($A1395,DATA_IMPORT!$A$2:$AG$2500,COLUMN(K$1),FALSE))</f>
        <v/>
      </c>
      <c r="L1395" s="22" t="str">
        <f>IF($A1395="","",VLOOKUP($A1395,DATA_IMPORT!$A$2:$AG$2500,COLUMN(L$1),FALSE))</f>
        <v/>
      </c>
      <c r="M1395" s="22" t="str">
        <f>IF($A1395="","",VLOOKUP($A1395,DATA_IMPORT!$A$2:$AG$2500,COLUMN(M$1),FALSE))</f>
        <v/>
      </c>
      <c r="N1395" s="22" t="str">
        <f>IF($A1395="","",VLOOKUP($A1395,DATA_IMPORT!$A$2:$AG$2500,COLUMN(N$1),FALSE))</f>
        <v/>
      </c>
      <c r="O1395" s="22" t="str">
        <f>IF($A1395="","",VLOOKUP($A1395,DATA_IMPORT!$A$2:$AG$2500,COLUMN(O$1),FALSE))</f>
        <v/>
      </c>
      <c r="P1395" s="22" t="str">
        <f>IF($A1395="","",VLOOKUP($A1395,DATA_IMPORT!$A$2:$AG$2500,COLUMN(P$1),FALSE))</f>
        <v/>
      </c>
      <c r="Q1395" s="23" t="str">
        <f>IF($A1395="","",VLOOKUP($A1395,DATA_IMPORT!$A$2:$AG$2500,COLUMN(Q$1),FALSE))</f>
        <v/>
      </c>
      <c r="R1395" s="22" t="str">
        <f>IF($A1395="","",VLOOKUP($A1395,DATA_IMPORT!$A$2:$AG$2500,COLUMN(R$1),FALSE))</f>
        <v/>
      </c>
      <c r="S1395" s="23" t="str">
        <f>IF($A1395="","",VLOOKUP($A1395,DATA_IMPORT!$A$2:$AG$2500,COLUMN(S$1),FALSE))</f>
        <v/>
      </c>
      <c r="T1395" s="22" t="str">
        <f>IF($A1395="","",VLOOKUP($A1395,DATA_IMPORT!$A$2:$AG$2500,COLUMN(T$1),FALSE))</f>
        <v/>
      </c>
      <c r="U1395" s="23" t="str">
        <f>IF($A1395="","",VLOOKUP($A1395,DATA_IMPORT!$A$2:$AG$2500,COLUMN(U$1),FALSE))</f>
        <v/>
      </c>
      <c r="V1395" s="22" t="str">
        <f>IF($A1395="","",VLOOKUP($A1395,DATA_IMPORT!$A$2:$AG$2500,COLUMN(V$1),FALSE))</f>
        <v/>
      </c>
      <c r="W1395" s="22" t="str">
        <f>IF($A1395="","",VLOOKUP($A1395,DATA_IMPORT!$A$2:$AG$2500,COLUMN(W$1),FALSE))</f>
        <v/>
      </c>
      <c r="X1395" s="96" t="str">
        <f>IF($A1395="","",VLOOKUP($A1395,DATA_IMPORT!$A$2:$AG$2500,COLUMN(X$1),FALSE))</f>
        <v/>
      </c>
      <c r="Y1395" s="96" t="str">
        <f>IF($A1395="","",VLOOKUP($A1395,DATA_IMPORT!$A$2:$AG$2500,COLUMN(Y$1),FALSE))</f>
        <v/>
      </c>
      <c r="Z1395" s="22" t="str">
        <f>IF($A1395="","",VLOOKUP($A1395,DATA_IMPORT!$A$2:$AG$2500,COLUMN(Z$1),FALSE))</f>
        <v/>
      </c>
      <c r="AA1395" s="96" t="str">
        <f>IF($A1395="","",VLOOKUP($A1395,DATA_IMPORT!$A$2:$AG$2500,COLUMN(AA$1),FALSE))</f>
        <v/>
      </c>
      <c r="AB1395" s="96" t="str">
        <f>IF($A1395="","",VLOOKUP($A1395,DATA_IMPORT!$A$2:$AG$2500,COLUMN(AB$1),FALSE))</f>
        <v/>
      </c>
      <c r="AC1395" s="22" t="str">
        <f>IF($A1395="","",VLOOKUP($A1395,DATA_IMPORT!$A$2:$AG$2500,COLUMN(AC$1),FALSE))</f>
        <v/>
      </c>
      <c r="AD1395" s="96" t="str">
        <f>IF($A1395="","",VLOOKUP($A1395,DATA_IMPORT!$A$2:$AG$2500,COLUMN(AD$1),FALSE))</f>
        <v/>
      </c>
      <c r="AE1395" s="96" t="str">
        <f>IF($A1395="","",VLOOKUP($A1395,DATA_IMPORT!$A$2:$AG$2500,COLUMN(AE$1),FALSE))</f>
        <v/>
      </c>
      <c r="AF1395" s="96" t="str">
        <f>IF($A1395="","",VLOOKUP($A1395,DATA_IMPORT!$A$2:$AG$2500,COLUMN(AF$1),FALSE))</f>
        <v/>
      </c>
      <c r="AG1395" s="96" t="str">
        <f>IF($A1395="","",VLOOKUP($A1395,DATA_IMPORT!$A$2:$AG$2500,COLUMN(AG$1),FALSE))</f>
        <v/>
      </c>
    </row>
    <row r="1396" spans="2:33">
      <c r="B1396" t="str">
        <f>IF($A1396="","",VLOOKUP($A1396,DATA_IMPORT!$A$2:$AG$2500,COLUMN(B$1),FALSE))</f>
        <v/>
      </c>
      <c r="C1396" t="str">
        <f>IF($A1396="","",VLOOKUP($A1396,DATA_IMPORT!$A$2:$AG$2500,COLUMN(C$1),FALSE))</f>
        <v/>
      </c>
      <c r="D1396" t="str">
        <f>IF($A1396="","",VLOOKUP($A1396,DATA_IMPORT!$A$2:$AG$2500,COLUMN(D$1),FALSE))</f>
        <v/>
      </c>
      <c r="E1396" s="106" t="str">
        <f>IF($A1396="","",VLOOKUP($A1396,DATA_IMPORT!$A$2:$AG$2500,COLUMN(F$1),FALSE))</f>
        <v/>
      </c>
      <c r="F1396" t="str">
        <f>IF($A1396="","",VLOOKUP($A1396,DATA_IMPORT!$A$2:$AG$2500,COLUMN(F$1),FALSE))</f>
        <v/>
      </c>
      <c r="G1396" t="str">
        <f>IF(A1396="","",F1396&amp;COUNTIF($B$2:$B1396,B1396))</f>
        <v/>
      </c>
      <c r="H1396" t="str">
        <f t="shared" si="42"/>
        <v/>
      </c>
      <c r="I1396" t="str">
        <f t="shared" si="43"/>
        <v/>
      </c>
      <c r="J1396" s="106" t="s">
        <v>42</v>
      </c>
      <c r="K1396" s="22" t="str">
        <f>IF($A1396="","",VLOOKUP($A1396,DATA_IMPORT!$A$2:$AG$2500,COLUMN(K$1),FALSE))</f>
        <v/>
      </c>
      <c r="L1396" s="22" t="str">
        <f>IF($A1396="","",VLOOKUP($A1396,DATA_IMPORT!$A$2:$AG$2500,COLUMN(L$1),FALSE))</f>
        <v/>
      </c>
      <c r="M1396" s="22" t="str">
        <f>IF($A1396="","",VLOOKUP($A1396,DATA_IMPORT!$A$2:$AG$2500,COLUMN(M$1),FALSE))</f>
        <v/>
      </c>
      <c r="N1396" s="22" t="str">
        <f>IF($A1396="","",VLOOKUP($A1396,DATA_IMPORT!$A$2:$AG$2500,COLUMN(N$1),FALSE))</f>
        <v/>
      </c>
      <c r="O1396" s="22" t="str">
        <f>IF($A1396="","",VLOOKUP($A1396,DATA_IMPORT!$A$2:$AG$2500,COLUMN(O$1),FALSE))</f>
        <v/>
      </c>
      <c r="P1396" s="22" t="str">
        <f>IF($A1396="","",VLOOKUP($A1396,DATA_IMPORT!$A$2:$AG$2500,COLUMN(P$1),FALSE))</f>
        <v/>
      </c>
      <c r="Q1396" s="23" t="str">
        <f>IF($A1396="","",VLOOKUP($A1396,DATA_IMPORT!$A$2:$AG$2500,COLUMN(Q$1),FALSE))</f>
        <v/>
      </c>
      <c r="R1396" s="22" t="str">
        <f>IF($A1396="","",VLOOKUP($A1396,DATA_IMPORT!$A$2:$AG$2500,COLUMN(R$1),FALSE))</f>
        <v/>
      </c>
      <c r="S1396" s="23" t="str">
        <f>IF($A1396="","",VLOOKUP($A1396,DATA_IMPORT!$A$2:$AG$2500,COLUMN(S$1),FALSE))</f>
        <v/>
      </c>
      <c r="T1396" s="22" t="str">
        <f>IF($A1396="","",VLOOKUP($A1396,DATA_IMPORT!$A$2:$AG$2500,COLUMN(T$1),FALSE))</f>
        <v/>
      </c>
      <c r="U1396" s="23" t="str">
        <f>IF($A1396="","",VLOOKUP($A1396,DATA_IMPORT!$A$2:$AG$2500,COLUMN(U$1),FALSE))</f>
        <v/>
      </c>
      <c r="V1396" s="22" t="str">
        <f>IF($A1396="","",VLOOKUP($A1396,DATA_IMPORT!$A$2:$AG$2500,COLUMN(V$1),FALSE))</f>
        <v/>
      </c>
      <c r="W1396" s="22" t="str">
        <f>IF($A1396="","",VLOOKUP($A1396,DATA_IMPORT!$A$2:$AG$2500,COLUMN(W$1),FALSE))</f>
        <v/>
      </c>
      <c r="X1396" s="96" t="str">
        <f>IF($A1396="","",VLOOKUP($A1396,DATA_IMPORT!$A$2:$AG$2500,COLUMN(X$1),FALSE))</f>
        <v/>
      </c>
      <c r="Y1396" s="96" t="str">
        <f>IF($A1396="","",VLOOKUP($A1396,DATA_IMPORT!$A$2:$AG$2500,COLUMN(Y$1),FALSE))</f>
        <v/>
      </c>
      <c r="Z1396" s="22" t="str">
        <f>IF($A1396="","",VLOOKUP($A1396,DATA_IMPORT!$A$2:$AG$2500,COLUMN(Z$1),FALSE))</f>
        <v/>
      </c>
      <c r="AA1396" s="96" t="str">
        <f>IF($A1396="","",VLOOKUP($A1396,DATA_IMPORT!$A$2:$AG$2500,COLUMN(AA$1),FALSE))</f>
        <v/>
      </c>
      <c r="AB1396" s="96" t="str">
        <f>IF($A1396="","",VLOOKUP($A1396,DATA_IMPORT!$A$2:$AG$2500,COLUMN(AB$1),FALSE))</f>
        <v/>
      </c>
      <c r="AC1396" s="22" t="str">
        <f>IF($A1396="","",VLOOKUP($A1396,DATA_IMPORT!$A$2:$AG$2500,COLUMN(AC$1),FALSE))</f>
        <v/>
      </c>
      <c r="AD1396" s="96" t="str">
        <f>IF($A1396="","",VLOOKUP($A1396,DATA_IMPORT!$A$2:$AG$2500,COLUMN(AD$1),FALSE))</f>
        <v/>
      </c>
      <c r="AE1396" s="96" t="str">
        <f>IF($A1396="","",VLOOKUP($A1396,DATA_IMPORT!$A$2:$AG$2500,COLUMN(AE$1),FALSE))</f>
        <v/>
      </c>
      <c r="AF1396" s="96" t="str">
        <f>IF($A1396="","",VLOOKUP($A1396,DATA_IMPORT!$A$2:$AG$2500,COLUMN(AF$1),FALSE))</f>
        <v/>
      </c>
      <c r="AG1396" s="96" t="str">
        <f>IF($A1396="","",VLOOKUP($A1396,DATA_IMPORT!$A$2:$AG$2500,COLUMN(AG$1),FALSE))</f>
        <v/>
      </c>
    </row>
    <row r="1397" spans="2:33">
      <c r="B1397" t="str">
        <f>IF($A1397="","",VLOOKUP($A1397,DATA_IMPORT!$A$2:$AG$2500,COLUMN(B$1),FALSE))</f>
        <v/>
      </c>
      <c r="C1397" t="str">
        <f>IF($A1397="","",VLOOKUP($A1397,DATA_IMPORT!$A$2:$AG$2500,COLUMN(C$1),FALSE))</f>
        <v/>
      </c>
      <c r="D1397" t="str">
        <f>IF($A1397="","",VLOOKUP($A1397,DATA_IMPORT!$A$2:$AG$2500,COLUMN(D$1),FALSE))</f>
        <v/>
      </c>
      <c r="E1397" s="106" t="str">
        <f>IF($A1397="","",VLOOKUP($A1397,DATA_IMPORT!$A$2:$AG$2500,COLUMN(F$1),FALSE))</f>
        <v/>
      </c>
      <c r="F1397" t="str">
        <f>IF($A1397="","",VLOOKUP($A1397,DATA_IMPORT!$A$2:$AG$2500,COLUMN(F$1),FALSE))</f>
        <v/>
      </c>
      <c r="G1397" t="str">
        <f>IF(A1397="","",F1397&amp;COUNTIF($B$2:$B1397,B1397))</f>
        <v/>
      </c>
      <c r="H1397" t="str">
        <f t="shared" si="42"/>
        <v/>
      </c>
      <c r="I1397" t="str">
        <f t="shared" si="43"/>
        <v/>
      </c>
      <c r="J1397" s="106" t="s">
        <v>42</v>
      </c>
      <c r="K1397" s="22" t="str">
        <f>IF($A1397="","",VLOOKUP($A1397,DATA_IMPORT!$A$2:$AG$2500,COLUMN(K$1),FALSE))</f>
        <v/>
      </c>
      <c r="L1397" s="22" t="str">
        <f>IF($A1397="","",VLOOKUP($A1397,DATA_IMPORT!$A$2:$AG$2500,COLUMN(L$1),FALSE))</f>
        <v/>
      </c>
      <c r="M1397" s="22" t="str">
        <f>IF($A1397="","",VLOOKUP($A1397,DATA_IMPORT!$A$2:$AG$2500,COLUMN(M$1),FALSE))</f>
        <v/>
      </c>
      <c r="N1397" s="22" t="str">
        <f>IF($A1397="","",VLOOKUP($A1397,DATA_IMPORT!$A$2:$AG$2500,COLUMN(N$1),FALSE))</f>
        <v/>
      </c>
      <c r="O1397" s="22" t="str">
        <f>IF($A1397="","",VLOOKUP($A1397,DATA_IMPORT!$A$2:$AG$2500,COLUMN(O$1),FALSE))</f>
        <v/>
      </c>
      <c r="P1397" s="22" t="str">
        <f>IF($A1397="","",VLOOKUP($A1397,DATA_IMPORT!$A$2:$AG$2500,COLUMN(P$1),FALSE))</f>
        <v/>
      </c>
      <c r="Q1397" s="23" t="str">
        <f>IF($A1397="","",VLOOKUP($A1397,DATA_IMPORT!$A$2:$AG$2500,COLUMN(Q$1),FALSE))</f>
        <v/>
      </c>
      <c r="R1397" s="22" t="str">
        <f>IF($A1397="","",VLOOKUP($A1397,DATA_IMPORT!$A$2:$AG$2500,COLUMN(R$1),FALSE))</f>
        <v/>
      </c>
      <c r="S1397" s="23" t="str">
        <f>IF($A1397="","",VLOOKUP($A1397,DATA_IMPORT!$A$2:$AG$2500,COLUMN(S$1),FALSE))</f>
        <v/>
      </c>
      <c r="T1397" s="22" t="str">
        <f>IF($A1397="","",VLOOKUP($A1397,DATA_IMPORT!$A$2:$AG$2500,COLUMN(T$1),FALSE))</f>
        <v/>
      </c>
      <c r="U1397" s="23" t="str">
        <f>IF($A1397="","",VLOOKUP($A1397,DATA_IMPORT!$A$2:$AG$2500,COLUMN(U$1),FALSE))</f>
        <v/>
      </c>
      <c r="V1397" s="22" t="str">
        <f>IF($A1397="","",VLOOKUP($A1397,DATA_IMPORT!$A$2:$AG$2500,COLUMN(V$1),FALSE))</f>
        <v/>
      </c>
      <c r="W1397" s="22" t="str">
        <f>IF($A1397="","",VLOOKUP($A1397,DATA_IMPORT!$A$2:$AG$2500,COLUMN(W$1),FALSE))</f>
        <v/>
      </c>
      <c r="X1397" s="96" t="str">
        <f>IF($A1397="","",VLOOKUP($A1397,DATA_IMPORT!$A$2:$AG$2500,COLUMN(X$1),FALSE))</f>
        <v/>
      </c>
      <c r="Y1397" s="96" t="str">
        <f>IF($A1397="","",VLOOKUP($A1397,DATA_IMPORT!$A$2:$AG$2500,COLUMN(Y$1),FALSE))</f>
        <v/>
      </c>
      <c r="Z1397" s="22" t="str">
        <f>IF($A1397="","",VLOOKUP($A1397,DATA_IMPORT!$A$2:$AG$2500,COLUMN(Z$1),FALSE))</f>
        <v/>
      </c>
      <c r="AA1397" s="96" t="str">
        <f>IF($A1397="","",VLOOKUP($A1397,DATA_IMPORT!$A$2:$AG$2500,COLUMN(AA$1),FALSE))</f>
        <v/>
      </c>
      <c r="AB1397" s="96" t="str">
        <f>IF($A1397="","",VLOOKUP($A1397,DATA_IMPORT!$A$2:$AG$2500,COLUMN(AB$1),FALSE))</f>
        <v/>
      </c>
      <c r="AC1397" s="22" t="str">
        <f>IF($A1397="","",VLOOKUP($A1397,DATA_IMPORT!$A$2:$AG$2500,COLUMN(AC$1),FALSE))</f>
        <v/>
      </c>
      <c r="AD1397" s="96" t="str">
        <f>IF($A1397="","",VLOOKUP($A1397,DATA_IMPORT!$A$2:$AG$2500,COLUMN(AD$1),FALSE))</f>
        <v/>
      </c>
      <c r="AE1397" s="96" t="str">
        <f>IF($A1397="","",VLOOKUP($A1397,DATA_IMPORT!$A$2:$AG$2500,COLUMN(AE$1),FALSE))</f>
        <v/>
      </c>
      <c r="AF1397" s="96" t="str">
        <f>IF($A1397="","",VLOOKUP($A1397,DATA_IMPORT!$A$2:$AG$2500,COLUMN(AF$1),FALSE))</f>
        <v/>
      </c>
      <c r="AG1397" s="96" t="str">
        <f>IF($A1397="","",VLOOKUP($A1397,DATA_IMPORT!$A$2:$AG$2500,COLUMN(AG$1),FALSE))</f>
        <v/>
      </c>
    </row>
    <row r="1398" spans="2:33">
      <c r="B1398" t="str">
        <f>IF($A1398="","",VLOOKUP($A1398,DATA_IMPORT!$A$2:$AG$2500,COLUMN(B$1),FALSE))</f>
        <v/>
      </c>
      <c r="C1398" t="str">
        <f>IF($A1398="","",VLOOKUP($A1398,DATA_IMPORT!$A$2:$AG$2500,COLUMN(C$1),FALSE))</f>
        <v/>
      </c>
      <c r="D1398" t="str">
        <f>IF($A1398="","",VLOOKUP($A1398,DATA_IMPORT!$A$2:$AG$2500,COLUMN(D$1),FALSE))</f>
        <v/>
      </c>
      <c r="E1398" s="106" t="str">
        <f>IF($A1398="","",VLOOKUP($A1398,DATA_IMPORT!$A$2:$AG$2500,COLUMN(F$1),FALSE))</f>
        <v/>
      </c>
      <c r="F1398" t="str">
        <f>IF($A1398="","",VLOOKUP($A1398,DATA_IMPORT!$A$2:$AG$2500,COLUMN(F$1),FALSE))</f>
        <v/>
      </c>
      <c r="G1398" t="str">
        <f>IF(A1398="","",F1398&amp;COUNTIF($B$2:$B1398,B1398))</f>
        <v/>
      </c>
      <c r="H1398" t="str">
        <f t="shared" si="42"/>
        <v/>
      </c>
      <c r="I1398" t="str">
        <f t="shared" si="43"/>
        <v/>
      </c>
      <c r="J1398" s="106" t="s">
        <v>42</v>
      </c>
      <c r="K1398" s="22" t="str">
        <f>IF($A1398="","",VLOOKUP($A1398,DATA_IMPORT!$A$2:$AG$2500,COLUMN(K$1),FALSE))</f>
        <v/>
      </c>
      <c r="L1398" s="22" t="str">
        <f>IF($A1398="","",VLOOKUP($A1398,DATA_IMPORT!$A$2:$AG$2500,COLUMN(L$1),FALSE))</f>
        <v/>
      </c>
      <c r="M1398" s="22" t="str">
        <f>IF($A1398="","",VLOOKUP($A1398,DATA_IMPORT!$A$2:$AG$2500,COLUMN(M$1),FALSE))</f>
        <v/>
      </c>
      <c r="N1398" s="22" t="str">
        <f>IF($A1398="","",VLOOKUP($A1398,DATA_IMPORT!$A$2:$AG$2500,COLUMN(N$1),FALSE))</f>
        <v/>
      </c>
      <c r="O1398" s="22" t="str">
        <f>IF($A1398="","",VLOOKUP($A1398,DATA_IMPORT!$A$2:$AG$2500,COLUMN(O$1),FALSE))</f>
        <v/>
      </c>
      <c r="P1398" s="22" t="str">
        <f>IF($A1398="","",VLOOKUP($A1398,DATA_IMPORT!$A$2:$AG$2500,COLUMN(P$1),FALSE))</f>
        <v/>
      </c>
      <c r="Q1398" s="23" t="str">
        <f>IF($A1398="","",VLOOKUP($A1398,DATA_IMPORT!$A$2:$AG$2500,COLUMN(Q$1),FALSE))</f>
        <v/>
      </c>
      <c r="R1398" s="22" t="str">
        <f>IF($A1398="","",VLOOKUP($A1398,DATA_IMPORT!$A$2:$AG$2500,COLUMN(R$1),FALSE))</f>
        <v/>
      </c>
      <c r="S1398" s="23" t="str">
        <f>IF($A1398="","",VLOOKUP($A1398,DATA_IMPORT!$A$2:$AG$2500,COLUMN(S$1),FALSE))</f>
        <v/>
      </c>
      <c r="T1398" s="22" t="str">
        <f>IF($A1398="","",VLOOKUP($A1398,DATA_IMPORT!$A$2:$AG$2500,COLUMN(T$1),FALSE))</f>
        <v/>
      </c>
      <c r="U1398" s="23" t="str">
        <f>IF($A1398="","",VLOOKUP($A1398,DATA_IMPORT!$A$2:$AG$2500,COLUMN(U$1),FALSE))</f>
        <v/>
      </c>
      <c r="V1398" s="22" t="str">
        <f>IF($A1398="","",VLOOKUP($A1398,DATA_IMPORT!$A$2:$AG$2500,COLUMN(V$1),FALSE))</f>
        <v/>
      </c>
      <c r="W1398" s="22" t="str">
        <f>IF($A1398="","",VLOOKUP($A1398,DATA_IMPORT!$A$2:$AG$2500,COLUMN(W$1),FALSE))</f>
        <v/>
      </c>
      <c r="X1398" s="96" t="str">
        <f>IF($A1398="","",VLOOKUP($A1398,DATA_IMPORT!$A$2:$AG$2500,COLUMN(X$1),FALSE))</f>
        <v/>
      </c>
      <c r="Y1398" s="96" t="str">
        <f>IF($A1398="","",VLOOKUP($A1398,DATA_IMPORT!$A$2:$AG$2500,COLUMN(Y$1),FALSE))</f>
        <v/>
      </c>
      <c r="Z1398" s="22" t="str">
        <f>IF($A1398="","",VLOOKUP($A1398,DATA_IMPORT!$A$2:$AG$2500,COLUMN(Z$1),FALSE))</f>
        <v/>
      </c>
      <c r="AA1398" s="96" t="str">
        <f>IF($A1398="","",VLOOKUP($A1398,DATA_IMPORT!$A$2:$AG$2500,COLUMN(AA$1),FALSE))</f>
        <v/>
      </c>
      <c r="AB1398" s="96" t="str">
        <f>IF($A1398="","",VLOOKUP($A1398,DATA_IMPORT!$A$2:$AG$2500,COLUMN(AB$1),FALSE))</f>
        <v/>
      </c>
      <c r="AC1398" s="22" t="str">
        <f>IF($A1398="","",VLOOKUP($A1398,DATA_IMPORT!$A$2:$AG$2500,COLUMN(AC$1),FALSE))</f>
        <v/>
      </c>
      <c r="AD1398" s="96" t="str">
        <f>IF($A1398="","",VLOOKUP($A1398,DATA_IMPORT!$A$2:$AG$2500,COLUMN(AD$1),FALSE))</f>
        <v/>
      </c>
      <c r="AE1398" s="96" t="str">
        <f>IF($A1398="","",VLOOKUP($A1398,DATA_IMPORT!$A$2:$AG$2500,COLUMN(AE$1),FALSE))</f>
        <v/>
      </c>
      <c r="AF1398" s="96" t="str">
        <f>IF($A1398="","",VLOOKUP($A1398,DATA_IMPORT!$A$2:$AG$2500,COLUMN(AF$1),FALSE))</f>
        <v/>
      </c>
      <c r="AG1398" s="96" t="str">
        <f>IF($A1398="","",VLOOKUP($A1398,DATA_IMPORT!$A$2:$AG$2500,COLUMN(AG$1),FALSE))</f>
        <v/>
      </c>
    </row>
    <row r="1399" spans="2:33">
      <c r="B1399" t="str">
        <f>IF($A1399="","",VLOOKUP($A1399,DATA_IMPORT!$A$2:$AG$2500,COLUMN(B$1),FALSE))</f>
        <v/>
      </c>
      <c r="C1399" t="str">
        <f>IF($A1399="","",VLOOKUP($A1399,DATA_IMPORT!$A$2:$AG$2500,COLUMN(C$1),FALSE))</f>
        <v/>
      </c>
      <c r="D1399" t="str">
        <f>IF($A1399="","",VLOOKUP($A1399,DATA_IMPORT!$A$2:$AG$2500,COLUMN(D$1),FALSE))</f>
        <v/>
      </c>
      <c r="E1399" s="106" t="str">
        <f>IF($A1399="","",VLOOKUP($A1399,DATA_IMPORT!$A$2:$AG$2500,COLUMN(F$1),FALSE))</f>
        <v/>
      </c>
      <c r="F1399" t="str">
        <f>IF($A1399="","",VLOOKUP($A1399,DATA_IMPORT!$A$2:$AG$2500,COLUMN(F$1),FALSE))</f>
        <v/>
      </c>
      <c r="G1399" t="str">
        <f>IF(A1399="","",F1399&amp;COUNTIF($B$2:$B1399,B1399))</f>
        <v/>
      </c>
      <c r="H1399" t="str">
        <f t="shared" si="42"/>
        <v/>
      </c>
      <c r="I1399" t="str">
        <f t="shared" si="43"/>
        <v/>
      </c>
      <c r="J1399" s="106" t="s">
        <v>42</v>
      </c>
      <c r="K1399" s="22" t="str">
        <f>IF($A1399="","",VLOOKUP($A1399,DATA_IMPORT!$A$2:$AG$2500,COLUMN(K$1),FALSE))</f>
        <v/>
      </c>
      <c r="L1399" s="22" t="str">
        <f>IF($A1399="","",VLOOKUP($A1399,DATA_IMPORT!$A$2:$AG$2500,COLUMN(L$1),FALSE))</f>
        <v/>
      </c>
      <c r="M1399" s="22" t="str">
        <f>IF($A1399="","",VLOOKUP($A1399,DATA_IMPORT!$A$2:$AG$2500,COLUMN(M$1),FALSE))</f>
        <v/>
      </c>
      <c r="N1399" s="22" t="str">
        <f>IF($A1399="","",VLOOKUP($A1399,DATA_IMPORT!$A$2:$AG$2500,COLUMN(N$1),FALSE))</f>
        <v/>
      </c>
      <c r="O1399" s="22" t="str">
        <f>IF($A1399="","",VLOOKUP($A1399,DATA_IMPORT!$A$2:$AG$2500,COLUMN(O$1),FALSE))</f>
        <v/>
      </c>
      <c r="P1399" s="22" t="str">
        <f>IF($A1399="","",VLOOKUP($A1399,DATA_IMPORT!$A$2:$AG$2500,COLUMN(P$1),FALSE))</f>
        <v/>
      </c>
      <c r="Q1399" s="23" t="str">
        <f>IF($A1399="","",VLOOKUP($A1399,DATA_IMPORT!$A$2:$AG$2500,COLUMN(Q$1),FALSE))</f>
        <v/>
      </c>
      <c r="R1399" s="22" t="str">
        <f>IF($A1399="","",VLOOKUP($A1399,DATA_IMPORT!$A$2:$AG$2500,COLUMN(R$1),FALSE))</f>
        <v/>
      </c>
      <c r="S1399" s="23" t="str">
        <f>IF($A1399="","",VLOOKUP($A1399,DATA_IMPORT!$A$2:$AG$2500,COLUMN(S$1),FALSE))</f>
        <v/>
      </c>
      <c r="T1399" s="22" t="str">
        <f>IF($A1399="","",VLOOKUP($A1399,DATA_IMPORT!$A$2:$AG$2500,COLUMN(T$1),FALSE))</f>
        <v/>
      </c>
      <c r="U1399" s="23" t="str">
        <f>IF($A1399="","",VLOOKUP($A1399,DATA_IMPORT!$A$2:$AG$2500,COLUMN(U$1),FALSE))</f>
        <v/>
      </c>
      <c r="V1399" s="22" t="str">
        <f>IF($A1399="","",VLOOKUP($A1399,DATA_IMPORT!$A$2:$AG$2500,COLUMN(V$1),FALSE))</f>
        <v/>
      </c>
      <c r="W1399" s="22" t="str">
        <f>IF($A1399="","",VLOOKUP($A1399,DATA_IMPORT!$A$2:$AG$2500,COLUMN(W$1),FALSE))</f>
        <v/>
      </c>
      <c r="X1399" s="96" t="str">
        <f>IF($A1399="","",VLOOKUP($A1399,DATA_IMPORT!$A$2:$AG$2500,COLUMN(X$1),FALSE))</f>
        <v/>
      </c>
      <c r="Y1399" s="96" t="str">
        <f>IF($A1399="","",VLOOKUP($A1399,DATA_IMPORT!$A$2:$AG$2500,COLUMN(Y$1),FALSE))</f>
        <v/>
      </c>
      <c r="Z1399" s="22" t="str">
        <f>IF($A1399="","",VLOOKUP($A1399,DATA_IMPORT!$A$2:$AG$2500,COLUMN(Z$1),FALSE))</f>
        <v/>
      </c>
      <c r="AA1399" s="96" t="str">
        <f>IF($A1399="","",VLOOKUP($A1399,DATA_IMPORT!$A$2:$AG$2500,COLUMN(AA$1),FALSE))</f>
        <v/>
      </c>
      <c r="AB1399" s="96" t="str">
        <f>IF($A1399="","",VLOOKUP($A1399,DATA_IMPORT!$A$2:$AG$2500,COLUMN(AB$1),FALSE))</f>
        <v/>
      </c>
      <c r="AC1399" s="22" t="str">
        <f>IF($A1399="","",VLOOKUP($A1399,DATA_IMPORT!$A$2:$AG$2500,COLUMN(AC$1),FALSE))</f>
        <v/>
      </c>
      <c r="AD1399" s="96" t="str">
        <f>IF($A1399="","",VLOOKUP($A1399,DATA_IMPORT!$A$2:$AG$2500,COLUMN(AD$1),FALSE))</f>
        <v/>
      </c>
      <c r="AE1399" s="96" t="str">
        <f>IF($A1399="","",VLOOKUP($A1399,DATA_IMPORT!$A$2:$AG$2500,COLUMN(AE$1),FALSE))</f>
        <v/>
      </c>
      <c r="AF1399" s="96" t="str">
        <f>IF($A1399="","",VLOOKUP($A1399,DATA_IMPORT!$A$2:$AG$2500,COLUMN(AF$1),FALSE))</f>
        <v/>
      </c>
      <c r="AG1399" s="96" t="str">
        <f>IF($A1399="","",VLOOKUP($A1399,DATA_IMPORT!$A$2:$AG$2500,COLUMN(AG$1),FALSE))</f>
        <v/>
      </c>
    </row>
    <row r="1400" spans="2:33">
      <c r="B1400" t="str">
        <f>IF($A1400="","",VLOOKUP($A1400,DATA_IMPORT!$A$2:$AG$2500,COLUMN(B$1),FALSE))</f>
        <v/>
      </c>
      <c r="C1400" t="str">
        <f>IF($A1400="","",VLOOKUP($A1400,DATA_IMPORT!$A$2:$AG$2500,COLUMN(C$1),FALSE))</f>
        <v/>
      </c>
      <c r="D1400" t="str">
        <f>IF($A1400="","",VLOOKUP($A1400,DATA_IMPORT!$A$2:$AG$2500,COLUMN(D$1),FALSE))</f>
        <v/>
      </c>
      <c r="E1400" s="106" t="str">
        <f>IF($A1400="","",VLOOKUP($A1400,DATA_IMPORT!$A$2:$AG$2500,COLUMN(F$1),FALSE))</f>
        <v/>
      </c>
      <c r="F1400" t="str">
        <f>IF($A1400="","",VLOOKUP($A1400,DATA_IMPORT!$A$2:$AG$2500,COLUMN(F$1),FALSE))</f>
        <v/>
      </c>
      <c r="G1400" t="str">
        <f>IF(A1400="","",F1400&amp;COUNTIF($B$2:$B1400,B1400))</f>
        <v/>
      </c>
      <c r="H1400" t="str">
        <f t="shared" si="42"/>
        <v/>
      </c>
      <c r="I1400" t="str">
        <f t="shared" si="43"/>
        <v/>
      </c>
      <c r="J1400" s="106" t="s">
        <v>42</v>
      </c>
      <c r="K1400" s="22" t="str">
        <f>IF($A1400="","",VLOOKUP($A1400,DATA_IMPORT!$A$2:$AG$2500,COLUMN(K$1),FALSE))</f>
        <v/>
      </c>
      <c r="L1400" s="22" t="str">
        <f>IF($A1400="","",VLOOKUP($A1400,DATA_IMPORT!$A$2:$AG$2500,COLUMN(L$1),FALSE))</f>
        <v/>
      </c>
      <c r="M1400" s="22" t="str">
        <f>IF($A1400="","",VLOOKUP($A1400,DATA_IMPORT!$A$2:$AG$2500,COLUMN(M$1),FALSE))</f>
        <v/>
      </c>
      <c r="N1400" s="22" t="str">
        <f>IF($A1400="","",VLOOKUP($A1400,DATA_IMPORT!$A$2:$AG$2500,COLUMN(N$1),FALSE))</f>
        <v/>
      </c>
      <c r="O1400" s="22" t="str">
        <f>IF($A1400="","",VLOOKUP($A1400,DATA_IMPORT!$A$2:$AG$2500,COLUMN(O$1),FALSE))</f>
        <v/>
      </c>
      <c r="P1400" s="22" t="str">
        <f>IF($A1400="","",VLOOKUP($A1400,DATA_IMPORT!$A$2:$AG$2500,COLUMN(P$1),FALSE))</f>
        <v/>
      </c>
      <c r="Q1400" s="23" t="str">
        <f>IF($A1400="","",VLOOKUP($A1400,DATA_IMPORT!$A$2:$AG$2500,COLUMN(Q$1),FALSE))</f>
        <v/>
      </c>
      <c r="R1400" s="22" t="str">
        <f>IF($A1400="","",VLOOKUP($A1400,DATA_IMPORT!$A$2:$AG$2500,COLUMN(R$1),FALSE))</f>
        <v/>
      </c>
      <c r="S1400" s="23" t="str">
        <f>IF($A1400="","",VLOOKUP($A1400,DATA_IMPORT!$A$2:$AG$2500,COLUMN(S$1),FALSE))</f>
        <v/>
      </c>
      <c r="T1400" s="22" t="str">
        <f>IF($A1400="","",VLOOKUP($A1400,DATA_IMPORT!$A$2:$AG$2500,COLUMN(T$1),FALSE))</f>
        <v/>
      </c>
      <c r="U1400" s="23" t="str">
        <f>IF($A1400="","",VLOOKUP($A1400,DATA_IMPORT!$A$2:$AG$2500,COLUMN(U$1),FALSE))</f>
        <v/>
      </c>
      <c r="V1400" s="22" t="str">
        <f>IF($A1400="","",VLOOKUP($A1400,DATA_IMPORT!$A$2:$AG$2500,COLUMN(V$1),FALSE))</f>
        <v/>
      </c>
      <c r="W1400" s="22" t="str">
        <f>IF($A1400="","",VLOOKUP($A1400,DATA_IMPORT!$A$2:$AG$2500,COLUMN(W$1),FALSE))</f>
        <v/>
      </c>
      <c r="X1400" s="96" t="str">
        <f>IF($A1400="","",VLOOKUP($A1400,DATA_IMPORT!$A$2:$AG$2500,COLUMN(X$1),FALSE))</f>
        <v/>
      </c>
      <c r="Y1400" s="96" t="str">
        <f>IF($A1400="","",VLOOKUP($A1400,DATA_IMPORT!$A$2:$AG$2500,COLUMN(Y$1),FALSE))</f>
        <v/>
      </c>
      <c r="Z1400" s="22" t="str">
        <f>IF($A1400="","",VLOOKUP($A1400,DATA_IMPORT!$A$2:$AG$2500,COLUMN(Z$1),FALSE))</f>
        <v/>
      </c>
      <c r="AA1400" s="96" t="str">
        <f>IF($A1400="","",VLOOKUP($A1400,DATA_IMPORT!$A$2:$AG$2500,COLUMN(AA$1),FALSE))</f>
        <v/>
      </c>
      <c r="AB1400" s="96" t="str">
        <f>IF($A1400="","",VLOOKUP($A1400,DATA_IMPORT!$A$2:$AG$2500,COLUMN(AB$1),FALSE))</f>
        <v/>
      </c>
      <c r="AC1400" s="22" t="str">
        <f>IF($A1400="","",VLOOKUP($A1400,DATA_IMPORT!$A$2:$AG$2500,COLUMN(AC$1),FALSE))</f>
        <v/>
      </c>
      <c r="AD1400" s="96" t="str">
        <f>IF($A1400="","",VLOOKUP($A1400,DATA_IMPORT!$A$2:$AG$2500,COLUMN(AD$1),FALSE))</f>
        <v/>
      </c>
      <c r="AE1400" s="96" t="str">
        <f>IF($A1400="","",VLOOKUP($A1400,DATA_IMPORT!$A$2:$AG$2500,COLUMN(AE$1),FALSE))</f>
        <v/>
      </c>
      <c r="AF1400" s="96" t="str">
        <f>IF($A1400="","",VLOOKUP($A1400,DATA_IMPORT!$A$2:$AG$2500,COLUMN(AF$1),FALSE))</f>
        <v/>
      </c>
      <c r="AG1400" s="96" t="str">
        <f>IF($A1400="","",VLOOKUP($A1400,DATA_IMPORT!$A$2:$AG$2500,COLUMN(AG$1),FALSE))</f>
        <v/>
      </c>
    </row>
    <row r="1401" spans="2:33">
      <c r="B1401" t="str">
        <f>IF($A1401="","",VLOOKUP($A1401,DATA_IMPORT!$A$2:$AG$2500,COLUMN(B$1),FALSE))</f>
        <v/>
      </c>
      <c r="C1401" t="str">
        <f>IF($A1401="","",VLOOKUP($A1401,DATA_IMPORT!$A$2:$AG$2500,COLUMN(C$1),FALSE))</f>
        <v/>
      </c>
      <c r="D1401" t="str">
        <f>IF($A1401="","",VLOOKUP($A1401,DATA_IMPORT!$A$2:$AG$2500,COLUMN(D$1),FALSE))</f>
        <v/>
      </c>
      <c r="E1401" s="106" t="str">
        <f>IF($A1401="","",VLOOKUP($A1401,DATA_IMPORT!$A$2:$AG$2500,COLUMN(F$1),FALSE))</f>
        <v/>
      </c>
      <c r="F1401" t="str">
        <f>IF($A1401="","",VLOOKUP($A1401,DATA_IMPORT!$A$2:$AG$2500,COLUMN(F$1),FALSE))</f>
        <v/>
      </c>
      <c r="G1401" t="str">
        <f>IF(A1401="","",F1401&amp;COUNTIF($B$2:$B1401,B1401))</f>
        <v/>
      </c>
      <c r="H1401" t="str">
        <f t="shared" si="42"/>
        <v/>
      </c>
      <c r="I1401" t="str">
        <f t="shared" si="43"/>
        <v/>
      </c>
      <c r="J1401" s="106" t="s">
        <v>42</v>
      </c>
      <c r="K1401" s="22" t="str">
        <f>IF($A1401="","",VLOOKUP($A1401,DATA_IMPORT!$A$2:$AG$2500,COLUMN(K$1),FALSE))</f>
        <v/>
      </c>
      <c r="L1401" s="22" t="str">
        <f>IF($A1401="","",VLOOKUP($A1401,DATA_IMPORT!$A$2:$AG$2500,COLUMN(L$1),FALSE))</f>
        <v/>
      </c>
      <c r="M1401" s="22" t="str">
        <f>IF($A1401="","",VLOOKUP($A1401,DATA_IMPORT!$A$2:$AG$2500,COLUMN(M$1),FALSE))</f>
        <v/>
      </c>
      <c r="N1401" s="22" t="str">
        <f>IF($A1401="","",VLOOKUP($A1401,DATA_IMPORT!$A$2:$AG$2500,COLUMN(N$1),FALSE))</f>
        <v/>
      </c>
      <c r="O1401" s="22" t="str">
        <f>IF($A1401="","",VLOOKUP($A1401,DATA_IMPORT!$A$2:$AG$2500,COLUMN(O$1),FALSE))</f>
        <v/>
      </c>
      <c r="P1401" s="22" t="str">
        <f>IF($A1401="","",VLOOKUP($A1401,DATA_IMPORT!$A$2:$AG$2500,COLUMN(P$1),FALSE))</f>
        <v/>
      </c>
      <c r="Q1401" s="23" t="str">
        <f>IF($A1401="","",VLOOKUP($A1401,DATA_IMPORT!$A$2:$AG$2500,COLUMN(Q$1),FALSE))</f>
        <v/>
      </c>
      <c r="R1401" s="22" t="str">
        <f>IF($A1401="","",VLOOKUP($A1401,DATA_IMPORT!$A$2:$AG$2500,COLUMN(R$1),FALSE))</f>
        <v/>
      </c>
      <c r="S1401" s="23" t="str">
        <f>IF($A1401="","",VLOOKUP($A1401,DATA_IMPORT!$A$2:$AG$2500,COLUMN(S$1),FALSE))</f>
        <v/>
      </c>
      <c r="T1401" s="22" t="str">
        <f>IF($A1401="","",VLOOKUP($A1401,DATA_IMPORT!$A$2:$AG$2500,COLUMN(T$1),FALSE))</f>
        <v/>
      </c>
      <c r="U1401" s="23" t="str">
        <f>IF($A1401="","",VLOOKUP($A1401,DATA_IMPORT!$A$2:$AG$2500,COLUMN(U$1),FALSE))</f>
        <v/>
      </c>
      <c r="V1401" s="22" t="str">
        <f>IF($A1401="","",VLOOKUP($A1401,DATA_IMPORT!$A$2:$AG$2500,COLUMN(V$1),FALSE))</f>
        <v/>
      </c>
      <c r="W1401" s="22" t="str">
        <f>IF($A1401="","",VLOOKUP($A1401,DATA_IMPORT!$A$2:$AG$2500,COLUMN(W$1),FALSE))</f>
        <v/>
      </c>
      <c r="X1401" s="96" t="str">
        <f>IF($A1401="","",VLOOKUP($A1401,DATA_IMPORT!$A$2:$AG$2500,COLUMN(X$1),FALSE))</f>
        <v/>
      </c>
      <c r="Y1401" s="96" t="str">
        <f>IF($A1401="","",VLOOKUP($A1401,DATA_IMPORT!$A$2:$AG$2500,COLUMN(Y$1),FALSE))</f>
        <v/>
      </c>
      <c r="Z1401" s="22" t="str">
        <f>IF($A1401="","",VLOOKUP($A1401,DATA_IMPORT!$A$2:$AG$2500,COLUMN(Z$1),FALSE))</f>
        <v/>
      </c>
      <c r="AA1401" s="96" t="str">
        <f>IF($A1401="","",VLOOKUP($A1401,DATA_IMPORT!$A$2:$AG$2500,COLUMN(AA$1),FALSE))</f>
        <v/>
      </c>
      <c r="AB1401" s="96" t="str">
        <f>IF($A1401="","",VLOOKUP($A1401,DATA_IMPORT!$A$2:$AG$2500,COLUMN(AB$1),FALSE))</f>
        <v/>
      </c>
      <c r="AC1401" s="22" t="str">
        <f>IF($A1401="","",VLOOKUP($A1401,DATA_IMPORT!$A$2:$AG$2500,COLUMN(AC$1),FALSE))</f>
        <v/>
      </c>
      <c r="AD1401" s="96" t="str">
        <f>IF($A1401="","",VLOOKUP($A1401,DATA_IMPORT!$A$2:$AG$2500,COLUMN(AD$1),FALSE))</f>
        <v/>
      </c>
      <c r="AE1401" s="96" t="str">
        <f>IF($A1401="","",VLOOKUP($A1401,DATA_IMPORT!$A$2:$AG$2500,COLUMN(AE$1),FALSE))</f>
        <v/>
      </c>
      <c r="AF1401" s="96" t="str">
        <f>IF($A1401="","",VLOOKUP($A1401,DATA_IMPORT!$A$2:$AG$2500,COLUMN(AF$1),FALSE))</f>
        <v/>
      </c>
      <c r="AG1401" s="96" t="str">
        <f>IF($A1401="","",VLOOKUP($A1401,DATA_IMPORT!$A$2:$AG$2500,COLUMN(AG$1),FALSE))</f>
        <v/>
      </c>
    </row>
    <row r="1402" spans="2:33">
      <c r="B1402" t="str">
        <f>IF($A1402="","",VLOOKUP($A1402,DATA_IMPORT!$A$2:$AG$2500,COLUMN(B$1),FALSE))</f>
        <v/>
      </c>
      <c r="C1402" t="str">
        <f>IF($A1402="","",VLOOKUP($A1402,DATA_IMPORT!$A$2:$AG$2500,COLUMN(C$1),FALSE))</f>
        <v/>
      </c>
      <c r="D1402" t="str">
        <f>IF($A1402="","",VLOOKUP($A1402,DATA_IMPORT!$A$2:$AG$2500,COLUMN(D$1),FALSE))</f>
        <v/>
      </c>
      <c r="E1402" s="106" t="str">
        <f>IF($A1402="","",VLOOKUP($A1402,DATA_IMPORT!$A$2:$AG$2500,COLUMN(F$1),FALSE))</f>
        <v/>
      </c>
      <c r="F1402" t="str">
        <f>IF($A1402="","",VLOOKUP($A1402,DATA_IMPORT!$A$2:$AG$2500,COLUMN(F$1),FALSE))</f>
        <v/>
      </c>
      <c r="G1402" t="str">
        <f>IF(A1402="","",F1402&amp;COUNTIF($B$2:$B1402,B1402))</f>
        <v/>
      </c>
      <c r="H1402" t="str">
        <f t="shared" si="42"/>
        <v/>
      </c>
      <c r="I1402" t="str">
        <f t="shared" si="43"/>
        <v/>
      </c>
      <c r="J1402" s="106" t="s">
        <v>42</v>
      </c>
      <c r="K1402" s="22" t="str">
        <f>IF($A1402="","",VLOOKUP($A1402,DATA_IMPORT!$A$2:$AG$2500,COLUMN(K$1),FALSE))</f>
        <v/>
      </c>
      <c r="L1402" s="22" t="str">
        <f>IF($A1402="","",VLOOKUP($A1402,DATA_IMPORT!$A$2:$AG$2500,COLUMN(L$1),FALSE))</f>
        <v/>
      </c>
      <c r="M1402" s="22" t="str">
        <f>IF($A1402="","",VLOOKUP($A1402,DATA_IMPORT!$A$2:$AG$2500,COLUMN(M$1),FALSE))</f>
        <v/>
      </c>
      <c r="N1402" s="22" t="str">
        <f>IF($A1402="","",VLOOKUP($A1402,DATA_IMPORT!$A$2:$AG$2500,COLUMN(N$1),FALSE))</f>
        <v/>
      </c>
      <c r="O1402" s="22" t="str">
        <f>IF($A1402="","",VLOOKUP($A1402,DATA_IMPORT!$A$2:$AG$2500,COLUMN(O$1),FALSE))</f>
        <v/>
      </c>
      <c r="P1402" s="22" t="str">
        <f>IF($A1402="","",VLOOKUP($A1402,DATA_IMPORT!$A$2:$AG$2500,COLUMN(P$1),FALSE))</f>
        <v/>
      </c>
      <c r="Q1402" s="23" t="str">
        <f>IF($A1402="","",VLOOKUP($A1402,DATA_IMPORT!$A$2:$AG$2500,COLUMN(Q$1),FALSE))</f>
        <v/>
      </c>
      <c r="R1402" s="22" t="str">
        <f>IF($A1402="","",VLOOKUP($A1402,DATA_IMPORT!$A$2:$AG$2500,COLUMN(R$1),FALSE))</f>
        <v/>
      </c>
      <c r="S1402" s="23" t="str">
        <f>IF($A1402="","",VLOOKUP($A1402,DATA_IMPORT!$A$2:$AG$2500,COLUMN(S$1),FALSE))</f>
        <v/>
      </c>
      <c r="T1402" s="22" t="str">
        <f>IF($A1402="","",VLOOKUP($A1402,DATA_IMPORT!$A$2:$AG$2500,COLUMN(T$1),FALSE))</f>
        <v/>
      </c>
      <c r="U1402" s="23" t="str">
        <f>IF($A1402="","",VLOOKUP($A1402,DATA_IMPORT!$A$2:$AG$2500,COLUMN(U$1),FALSE))</f>
        <v/>
      </c>
      <c r="V1402" s="22" t="str">
        <f>IF($A1402="","",VLOOKUP($A1402,DATA_IMPORT!$A$2:$AG$2500,COLUMN(V$1),FALSE))</f>
        <v/>
      </c>
      <c r="W1402" s="22" t="str">
        <f>IF($A1402="","",VLOOKUP($A1402,DATA_IMPORT!$A$2:$AG$2500,COLUMN(W$1),FALSE))</f>
        <v/>
      </c>
      <c r="X1402" s="96" t="str">
        <f>IF($A1402="","",VLOOKUP($A1402,DATA_IMPORT!$A$2:$AG$2500,COLUMN(X$1),FALSE))</f>
        <v/>
      </c>
      <c r="Y1402" s="96" t="str">
        <f>IF($A1402="","",VLOOKUP($A1402,DATA_IMPORT!$A$2:$AG$2500,COLUMN(Y$1),FALSE))</f>
        <v/>
      </c>
      <c r="Z1402" s="22" t="str">
        <f>IF($A1402="","",VLOOKUP($A1402,DATA_IMPORT!$A$2:$AG$2500,COLUMN(Z$1),FALSE))</f>
        <v/>
      </c>
      <c r="AA1402" s="96" t="str">
        <f>IF($A1402="","",VLOOKUP($A1402,DATA_IMPORT!$A$2:$AG$2500,COLUMN(AA$1),FALSE))</f>
        <v/>
      </c>
      <c r="AB1402" s="96" t="str">
        <f>IF($A1402="","",VLOOKUP($A1402,DATA_IMPORT!$A$2:$AG$2500,COLUMN(AB$1),FALSE))</f>
        <v/>
      </c>
      <c r="AC1402" s="22" t="str">
        <f>IF($A1402="","",VLOOKUP($A1402,DATA_IMPORT!$A$2:$AG$2500,COLUMN(AC$1),FALSE))</f>
        <v/>
      </c>
      <c r="AD1402" s="96" t="str">
        <f>IF($A1402="","",VLOOKUP($A1402,DATA_IMPORT!$A$2:$AG$2500,COLUMN(AD$1),FALSE))</f>
        <v/>
      </c>
      <c r="AE1402" s="96" t="str">
        <f>IF($A1402="","",VLOOKUP($A1402,DATA_IMPORT!$A$2:$AG$2500,COLUMN(AE$1),FALSE))</f>
        <v/>
      </c>
      <c r="AF1402" s="96" t="str">
        <f>IF($A1402="","",VLOOKUP($A1402,DATA_IMPORT!$A$2:$AG$2500,COLUMN(AF$1),FALSE))</f>
        <v/>
      </c>
      <c r="AG1402" s="96" t="str">
        <f>IF($A1402="","",VLOOKUP($A1402,DATA_IMPORT!$A$2:$AG$2500,COLUMN(AG$1),FALSE))</f>
        <v/>
      </c>
    </row>
    <row r="1403" spans="2:33">
      <c r="B1403" t="str">
        <f>IF($A1403="","",VLOOKUP($A1403,DATA_IMPORT!$A$2:$AG$2500,COLUMN(B$1),FALSE))</f>
        <v/>
      </c>
      <c r="C1403" t="str">
        <f>IF($A1403="","",VLOOKUP($A1403,DATA_IMPORT!$A$2:$AG$2500,COLUMN(C$1),FALSE))</f>
        <v/>
      </c>
      <c r="D1403" t="str">
        <f>IF($A1403="","",VLOOKUP($A1403,DATA_IMPORT!$A$2:$AG$2500,COLUMN(D$1),FALSE))</f>
        <v/>
      </c>
      <c r="E1403" s="106" t="str">
        <f>IF($A1403="","",VLOOKUP($A1403,DATA_IMPORT!$A$2:$AG$2500,COLUMN(F$1),FALSE))</f>
        <v/>
      </c>
      <c r="F1403" t="str">
        <f>IF($A1403="","",VLOOKUP($A1403,DATA_IMPORT!$A$2:$AG$2500,COLUMN(F$1),FALSE))</f>
        <v/>
      </c>
      <c r="G1403" t="str">
        <f>IF(A1403="","",F1403&amp;COUNTIF($B$2:$B1403,B1403))</f>
        <v/>
      </c>
      <c r="H1403" t="str">
        <f t="shared" si="42"/>
        <v/>
      </c>
      <c r="I1403" t="str">
        <f t="shared" si="43"/>
        <v/>
      </c>
      <c r="J1403" s="106" t="s">
        <v>42</v>
      </c>
      <c r="K1403" s="22" t="str">
        <f>IF($A1403="","",VLOOKUP($A1403,DATA_IMPORT!$A$2:$AG$2500,COLUMN(K$1),FALSE))</f>
        <v/>
      </c>
      <c r="L1403" s="22" t="str">
        <f>IF($A1403="","",VLOOKUP($A1403,DATA_IMPORT!$A$2:$AG$2500,COLUMN(L$1),FALSE))</f>
        <v/>
      </c>
      <c r="M1403" s="22" t="str">
        <f>IF($A1403="","",VLOOKUP($A1403,DATA_IMPORT!$A$2:$AG$2500,COLUMN(M$1),FALSE))</f>
        <v/>
      </c>
      <c r="N1403" s="22" t="str">
        <f>IF($A1403="","",VLOOKUP($A1403,DATA_IMPORT!$A$2:$AG$2500,COLUMN(N$1),FALSE))</f>
        <v/>
      </c>
      <c r="O1403" s="22" t="str">
        <f>IF($A1403="","",VLOOKUP($A1403,DATA_IMPORT!$A$2:$AG$2500,COLUMN(O$1),FALSE))</f>
        <v/>
      </c>
      <c r="P1403" s="22" t="str">
        <f>IF($A1403="","",VLOOKUP($A1403,DATA_IMPORT!$A$2:$AG$2500,COLUMN(P$1),FALSE))</f>
        <v/>
      </c>
      <c r="Q1403" s="23" t="str">
        <f>IF($A1403="","",VLOOKUP($A1403,DATA_IMPORT!$A$2:$AG$2500,COLUMN(Q$1),FALSE))</f>
        <v/>
      </c>
      <c r="R1403" s="22" t="str">
        <f>IF($A1403="","",VLOOKUP($A1403,DATA_IMPORT!$A$2:$AG$2500,COLUMN(R$1),FALSE))</f>
        <v/>
      </c>
      <c r="S1403" s="23" t="str">
        <f>IF($A1403="","",VLOOKUP($A1403,DATA_IMPORT!$A$2:$AG$2500,COLUMN(S$1),FALSE))</f>
        <v/>
      </c>
      <c r="T1403" s="22" t="str">
        <f>IF($A1403="","",VLOOKUP($A1403,DATA_IMPORT!$A$2:$AG$2500,COLUMN(T$1),FALSE))</f>
        <v/>
      </c>
      <c r="U1403" s="23" t="str">
        <f>IF($A1403="","",VLOOKUP($A1403,DATA_IMPORT!$A$2:$AG$2500,COLUMN(U$1),FALSE))</f>
        <v/>
      </c>
      <c r="V1403" s="22" t="str">
        <f>IF($A1403="","",VLOOKUP($A1403,DATA_IMPORT!$A$2:$AG$2500,COLUMN(V$1),FALSE))</f>
        <v/>
      </c>
      <c r="W1403" s="22" t="str">
        <f>IF($A1403="","",VLOOKUP($A1403,DATA_IMPORT!$A$2:$AG$2500,COLUMN(W$1),FALSE))</f>
        <v/>
      </c>
      <c r="X1403" s="96" t="str">
        <f>IF($A1403="","",VLOOKUP($A1403,DATA_IMPORT!$A$2:$AG$2500,COLUMN(X$1),FALSE))</f>
        <v/>
      </c>
      <c r="Y1403" s="96" t="str">
        <f>IF($A1403="","",VLOOKUP($A1403,DATA_IMPORT!$A$2:$AG$2500,COLUMN(Y$1),FALSE))</f>
        <v/>
      </c>
      <c r="Z1403" s="22" t="str">
        <f>IF($A1403="","",VLOOKUP($A1403,DATA_IMPORT!$A$2:$AG$2500,COLUMN(Z$1),FALSE))</f>
        <v/>
      </c>
      <c r="AA1403" s="96" t="str">
        <f>IF($A1403="","",VLOOKUP($A1403,DATA_IMPORT!$A$2:$AG$2500,COLUMN(AA$1),FALSE))</f>
        <v/>
      </c>
      <c r="AB1403" s="96" t="str">
        <f>IF($A1403="","",VLOOKUP($A1403,DATA_IMPORT!$A$2:$AG$2500,COLUMN(AB$1),FALSE))</f>
        <v/>
      </c>
      <c r="AC1403" s="22" t="str">
        <f>IF($A1403="","",VLOOKUP($A1403,DATA_IMPORT!$A$2:$AG$2500,COLUMN(AC$1),FALSE))</f>
        <v/>
      </c>
      <c r="AD1403" s="96" t="str">
        <f>IF($A1403="","",VLOOKUP($A1403,DATA_IMPORT!$A$2:$AG$2500,COLUMN(AD$1),FALSE))</f>
        <v/>
      </c>
      <c r="AE1403" s="96" t="str">
        <f>IF($A1403="","",VLOOKUP($A1403,DATA_IMPORT!$A$2:$AG$2500,COLUMN(AE$1),FALSE))</f>
        <v/>
      </c>
      <c r="AF1403" s="96" t="str">
        <f>IF($A1403="","",VLOOKUP($A1403,DATA_IMPORT!$A$2:$AG$2500,COLUMN(AF$1),FALSE))</f>
        <v/>
      </c>
      <c r="AG1403" s="96" t="str">
        <f>IF($A1403="","",VLOOKUP($A1403,DATA_IMPORT!$A$2:$AG$2500,COLUMN(AG$1),FALSE))</f>
        <v/>
      </c>
    </row>
    <row r="1404" spans="2:33">
      <c r="B1404" t="str">
        <f>IF($A1404="","",VLOOKUP($A1404,DATA_IMPORT!$A$2:$AG$2500,COLUMN(B$1),FALSE))</f>
        <v/>
      </c>
      <c r="C1404" t="str">
        <f>IF($A1404="","",VLOOKUP($A1404,DATA_IMPORT!$A$2:$AG$2500,COLUMN(C$1),FALSE))</f>
        <v/>
      </c>
      <c r="D1404" t="str">
        <f>IF($A1404="","",VLOOKUP($A1404,DATA_IMPORT!$A$2:$AG$2500,COLUMN(D$1),FALSE))</f>
        <v/>
      </c>
      <c r="E1404" s="106" t="str">
        <f>IF($A1404="","",VLOOKUP($A1404,DATA_IMPORT!$A$2:$AG$2500,COLUMN(F$1),FALSE))</f>
        <v/>
      </c>
      <c r="F1404" t="str">
        <f>IF($A1404="","",VLOOKUP($A1404,DATA_IMPORT!$A$2:$AG$2500,COLUMN(F$1),FALSE))</f>
        <v/>
      </c>
      <c r="G1404" t="str">
        <f>IF(A1404="","",F1404&amp;COUNTIF($B$2:$B1404,B1404))</f>
        <v/>
      </c>
      <c r="H1404" t="str">
        <f t="shared" si="42"/>
        <v/>
      </c>
      <c r="I1404" t="str">
        <f t="shared" si="43"/>
        <v/>
      </c>
      <c r="J1404" s="106" t="s">
        <v>42</v>
      </c>
      <c r="K1404" s="22" t="str">
        <f>IF($A1404="","",VLOOKUP($A1404,DATA_IMPORT!$A$2:$AG$2500,COLUMN(K$1),FALSE))</f>
        <v/>
      </c>
      <c r="L1404" s="22" t="str">
        <f>IF($A1404="","",VLOOKUP($A1404,DATA_IMPORT!$A$2:$AG$2500,COLUMN(L$1),FALSE))</f>
        <v/>
      </c>
      <c r="M1404" s="22" t="str">
        <f>IF($A1404="","",VLOOKUP($A1404,DATA_IMPORT!$A$2:$AG$2500,COLUMN(M$1),FALSE))</f>
        <v/>
      </c>
      <c r="N1404" s="22" t="str">
        <f>IF($A1404="","",VLOOKUP($A1404,DATA_IMPORT!$A$2:$AG$2500,COLUMN(N$1),FALSE))</f>
        <v/>
      </c>
      <c r="O1404" s="22" t="str">
        <f>IF($A1404="","",VLOOKUP($A1404,DATA_IMPORT!$A$2:$AG$2500,COLUMN(O$1),FALSE))</f>
        <v/>
      </c>
      <c r="P1404" s="22" t="str">
        <f>IF($A1404="","",VLOOKUP($A1404,DATA_IMPORT!$A$2:$AG$2500,COLUMN(P$1),FALSE))</f>
        <v/>
      </c>
      <c r="Q1404" s="23" t="str">
        <f>IF($A1404="","",VLOOKUP($A1404,DATA_IMPORT!$A$2:$AG$2500,COLUMN(Q$1),FALSE))</f>
        <v/>
      </c>
      <c r="R1404" s="22" t="str">
        <f>IF($A1404="","",VLOOKUP($A1404,DATA_IMPORT!$A$2:$AG$2500,COLUMN(R$1),FALSE))</f>
        <v/>
      </c>
      <c r="S1404" s="23" t="str">
        <f>IF($A1404="","",VLOOKUP($A1404,DATA_IMPORT!$A$2:$AG$2500,COLUMN(S$1),FALSE))</f>
        <v/>
      </c>
      <c r="T1404" s="22" t="str">
        <f>IF($A1404="","",VLOOKUP($A1404,DATA_IMPORT!$A$2:$AG$2500,COLUMN(T$1),FALSE))</f>
        <v/>
      </c>
      <c r="U1404" s="23" t="str">
        <f>IF($A1404="","",VLOOKUP($A1404,DATA_IMPORT!$A$2:$AG$2500,COLUMN(U$1),FALSE))</f>
        <v/>
      </c>
      <c r="V1404" s="22" t="str">
        <f>IF($A1404="","",VLOOKUP($A1404,DATA_IMPORT!$A$2:$AG$2500,COLUMN(V$1),FALSE))</f>
        <v/>
      </c>
      <c r="W1404" s="22" t="str">
        <f>IF($A1404="","",VLOOKUP($A1404,DATA_IMPORT!$A$2:$AG$2500,COLUMN(W$1),FALSE))</f>
        <v/>
      </c>
      <c r="X1404" s="96" t="str">
        <f>IF($A1404="","",VLOOKUP($A1404,DATA_IMPORT!$A$2:$AG$2500,COLUMN(X$1),FALSE))</f>
        <v/>
      </c>
      <c r="Y1404" s="96" t="str">
        <f>IF($A1404="","",VLOOKUP($A1404,DATA_IMPORT!$A$2:$AG$2500,COLUMN(Y$1),FALSE))</f>
        <v/>
      </c>
      <c r="Z1404" s="22" t="str">
        <f>IF($A1404="","",VLOOKUP($A1404,DATA_IMPORT!$A$2:$AG$2500,COLUMN(Z$1),FALSE))</f>
        <v/>
      </c>
      <c r="AA1404" s="96" t="str">
        <f>IF($A1404="","",VLOOKUP($A1404,DATA_IMPORT!$A$2:$AG$2500,COLUMN(AA$1),FALSE))</f>
        <v/>
      </c>
      <c r="AB1404" s="96" t="str">
        <f>IF($A1404="","",VLOOKUP($A1404,DATA_IMPORT!$A$2:$AG$2500,COLUMN(AB$1),FALSE))</f>
        <v/>
      </c>
      <c r="AC1404" s="22" t="str">
        <f>IF($A1404="","",VLOOKUP($A1404,DATA_IMPORT!$A$2:$AG$2500,COLUMN(AC$1),FALSE))</f>
        <v/>
      </c>
      <c r="AD1404" s="96" t="str">
        <f>IF($A1404="","",VLOOKUP($A1404,DATA_IMPORT!$A$2:$AG$2500,COLUMN(AD$1),FALSE))</f>
        <v/>
      </c>
      <c r="AE1404" s="96" t="str">
        <f>IF($A1404="","",VLOOKUP($A1404,DATA_IMPORT!$A$2:$AG$2500,COLUMN(AE$1),FALSE))</f>
        <v/>
      </c>
      <c r="AF1404" s="96" t="str">
        <f>IF($A1404="","",VLOOKUP($A1404,DATA_IMPORT!$A$2:$AG$2500,COLUMN(AF$1),FALSE))</f>
        <v/>
      </c>
      <c r="AG1404" s="96" t="str">
        <f>IF($A1404="","",VLOOKUP($A1404,DATA_IMPORT!$A$2:$AG$2500,COLUMN(AG$1),FALSE))</f>
        <v/>
      </c>
    </row>
    <row r="1405" spans="2:33">
      <c r="B1405" t="str">
        <f>IF($A1405="","",VLOOKUP($A1405,DATA_IMPORT!$A$2:$AG$2500,COLUMN(B$1),FALSE))</f>
        <v/>
      </c>
      <c r="C1405" t="str">
        <f>IF($A1405="","",VLOOKUP($A1405,DATA_IMPORT!$A$2:$AG$2500,COLUMN(C$1),FALSE))</f>
        <v/>
      </c>
      <c r="D1405" t="str">
        <f>IF($A1405="","",VLOOKUP($A1405,DATA_IMPORT!$A$2:$AG$2500,COLUMN(D$1),FALSE))</f>
        <v/>
      </c>
      <c r="E1405" s="106" t="str">
        <f>IF($A1405="","",VLOOKUP($A1405,DATA_IMPORT!$A$2:$AG$2500,COLUMN(F$1),FALSE))</f>
        <v/>
      </c>
      <c r="F1405" t="str">
        <f>IF($A1405="","",VLOOKUP($A1405,DATA_IMPORT!$A$2:$AG$2500,COLUMN(F$1),FALSE))</f>
        <v/>
      </c>
      <c r="G1405" t="str">
        <f>IF(A1405="","",F1405&amp;COUNTIF($B$2:$B1405,B1405))</f>
        <v/>
      </c>
      <c r="H1405" t="str">
        <f t="shared" si="42"/>
        <v/>
      </c>
      <c r="I1405" t="str">
        <f t="shared" si="43"/>
        <v/>
      </c>
      <c r="J1405" s="106" t="s">
        <v>42</v>
      </c>
      <c r="K1405" s="22" t="str">
        <f>IF($A1405="","",VLOOKUP($A1405,DATA_IMPORT!$A$2:$AG$2500,COLUMN(K$1),FALSE))</f>
        <v/>
      </c>
      <c r="L1405" s="22" t="str">
        <f>IF($A1405="","",VLOOKUP($A1405,DATA_IMPORT!$A$2:$AG$2500,COLUMN(L$1),FALSE))</f>
        <v/>
      </c>
      <c r="M1405" s="22" t="str">
        <f>IF($A1405="","",VLOOKUP($A1405,DATA_IMPORT!$A$2:$AG$2500,COLUMN(M$1),FALSE))</f>
        <v/>
      </c>
      <c r="N1405" s="22" t="str">
        <f>IF($A1405="","",VLOOKUP($A1405,DATA_IMPORT!$A$2:$AG$2500,COLUMN(N$1),FALSE))</f>
        <v/>
      </c>
      <c r="O1405" s="22" t="str">
        <f>IF($A1405="","",VLOOKUP($A1405,DATA_IMPORT!$A$2:$AG$2500,COLUMN(O$1),FALSE))</f>
        <v/>
      </c>
      <c r="P1405" s="22" t="str">
        <f>IF($A1405="","",VLOOKUP($A1405,DATA_IMPORT!$A$2:$AG$2500,COLUMN(P$1),FALSE))</f>
        <v/>
      </c>
      <c r="Q1405" s="23" t="str">
        <f>IF($A1405="","",VLOOKUP($A1405,DATA_IMPORT!$A$2:$AG$2500,COLUMN(Q$1),FALSE))</f>
        <v/>
      </c>
      <c r="R1405" s="22" t="str">
        <f>IF($A1405="","",VLOOKUP($A1405,DATA_IMPORT!$A$2:$AG$2500,COLUMN(R$1),FALSE))</f>
        <v/>
      </c>
      <c r="S1405" s="23" t="str">
        <f>IF($A1405="","",VLOOKUP($A1405,DATA_IMPORT!$A$2:$AG$2500,COLUMN(S$1),FALSE))</f>
        <v/>
      </c>
      <c r="T1405" s="22" t="str">
        <f>IF($A1405="","",VLOOKUP($A1405,DATA_IMPORT!$A$2:$AG$2500,COLUMN(T$1),FALSE))</f>
        <v/>
      </c>
      <c r="U1405" s="23" t="str">
        <f>IF($A1405="","",VLOOKUP($A1405,DATA_IMPORT!$A$2:$AG$2500,COLUMN(U$1),FALSE))</f>
        <v/>
      </c>
      <c r="V1405" s="22" t="str">
        <f>IF($A1405="","",VLOOKUP($A1405,DATA_IMPORT!$A$2:$AG$2500,COLUMN(V$1),FALSE))</f>
        <v/>
      </c>
      <c r="W1405" s="22" t="str">
        <f>IF($A1405="","",VLOOKUP($A1405,DATA_IMPORT!$A$2:$AG$2500,COLUMN(W$1),FALSE))</f>
        <v/>
      </c>
      <c r="X1405" s="96" t="str">
        <f>IF($A1405="","",VLOOKUP($A1405,DATA_IMPORT!$A$2:$AG$2500,COLUMN(X$1),FALSE))</f>
        <v/>
      </c>
      <c r="Y1405" s="96" t="str">
        <f>IF($A1405="","",VLOOKUP($A1405,DATA_IMPORT!$A$2:$AG$2500,COLUMN(Y$1),FALSE))</f>
        <v/>
      </c>
      <c r="Z1405" s="22" t="str">
        <f>IF($A1405="","",VLOOKUP($A1405,DATA_IMPORT!$A$2:$AG$2500,COLUMN(Z$1),FALSE))</f>
        <v/>
      </c>
      <c r="AA1405" s="96" t="str">
        <f>IF($A1405="","",VLOOKUP($A1405,DATA_IMPORT!$A$2:$AG$2500,COLUMN(AA$1),FALSE))</f>
        <v/>
      </c>
      <c r="AB1405" s="96" t="str">
        <f>IF($A1405="","",VLOOKUP($A1405,DATA_IMPORT!$A$2:$AG$2500,COLUMN(AB$1),FALSE))</f>
        <v/>
      </c>
      <c r="AC1405" s="22" t="str">
        <f>IF($A1405="","",VLOOKUP($A1405,DATA_IMPORT!$A$2:$AG$2500,COLUMN(AC$1),FALSE))</f>
        <v/>
      </c>
      <c r="AD1405" s="96" t="str">
        <f>IF($A1405="","",VLOOKUP($A1405,DATA_IMPORT!$A$2:$AG$2500,COLUMN(AD$1),FALSE))</f>
        <v/>
      </c>
      <c r="AE1405" s="96" t="str">
        <f>IF($A1405="","",VLOOKUP($A1405,DATA_IMPORT!$A$2:$AG$2500,COLUMN(AE$1),FALSE))</f>
        <v/>
      </c>
      <c r="AF1405" s="96" t="str">
        <f>IF($A1405="","",VLOOKUP($A1405,DATA_IMPORT!$A$2:$AG$2500,COLUMN(AF$1),FALSE))</f>
        <v/>
      </c>
      <c r="AG1405" s="96" t="str">
        <f>IF($A1405="","",VLOOKUP($A1405,DATA_IMPORT!$A$2:$AG$2500,COLUMN(AG$1),FALSE))</f>
        <v/>
      </c>
    </row>
    <row r="1406" spans="2:33">
      <c r="B1406" t="str">
        <f>IF($A1406="","",VLOOKUP($A1406,DATA_IMPORT!$A$2:$AG$2500,COLUMN(B$1),FALSE))</f>
        <v/>
      </c>
      <c r="C1406" t="str">
        <f>IF($A1406="","",VLOOKUP($A1406,DATA_IMPORT!$A$2:$AG$2500,COLUMN(C$1),FALSE))</f>
        <v/>
      </c>
      <c r="D1406" t="str">
        <f>IF($A1406="","",VLOOKUP($A1406,DATA_IMPORT!$A$2:$AG$2500,COLUMN(D$1),FALSE))</f>
        <v/>
      </c>
      <c r="E1406" s="106" t="str">
        <f>IF($A1406="","",VLOOKUP($A1406,DATA_IMPORT!$A$2:$AG$2500,COLUMN(F$1),FALSE))</f>
        <v/>
      </c>
      <c r="F1406" t="str">
        <f>IF($A1406="","",VLOOKUP($A1406,DATA_IMPORT!$A$2:$AG$2500,COLUMN(F$1),FALSE))</f>
        <v/>
      </c>
      <c r="G1406" t="str">
        <f>IF(A1406="","",F1406&amp;COUNTIF($B$2:$B1406,B1406))</f>
        <v/>
      </c>
      <c r="H1406" t="str">
        <f t="shared" si="42"/>
        <v/>
      </c>
      <c r="I1406" t="str">
        <f t="shared" si="43"/>
        <v/>
      </c>
      <c r="J1406" s="106" t="s">
        <v>42</v>
      </c>
      <c r="K1406" s="22" t="str">
        <f>IF($A1406="","",VLOOKUP($A1406,DATA_IMPORT!$A$2:$AG$2500,COLUMN(K$1),FALSE))</f>
        <v/>
      </c>
      <c r="L1406" s="22" t="str">
        <f>IF($A1406="","",VLOOKUP($A1406,DATA_IMPORT!$A$2:$AG$2500,COLUMN(L$1),FALSE))</f>
        <v/>
      </c>
      <c r="M1406" s="22" t="str">
        <f>IF($A1406="","",VLOOKUP($A1406,DATA_IMPORT!$A$2:$AG$2500,COLUMN(M$1),FALSE))</f>
        <v/>
      </c>
      <c r="N1406" s="22" t="str">
        <f>IF($A1406="","",VLOOKUP($A1406,DATA_IMPORT!$A$2:$AG$2500,COLUMN(N$1),FALSE))</f>
        <v/>
      </c>
      <c r="O1406" s="22" t="str">
        <f>IF($A1406="","",VLOOKUP($A1406,DATA_IMPORT!$A$2:$AG$2500,COLUMN(O$1),FALSE))</f>
        <v/>
      </c>
      <c r="P1406" s="22" t="str">
        <f>IF($A1406="","",VLOOKUP($A1406,DATA_IMPORT!$A$2:$AG$2500,COLUMN(P$1),FALSE))</f>
        <v/>
      </c>
      <c r="Q1406" s="23" t="str">
        <f>IF($A1406="","",VLOOKUP($A1406,DATA_IMPORT!$A$2:$AG$2500,COLUMN(Q$1),FALSE))</f>
        <v/>
      </c>
      <c r="R1406" s="22" t="str">
        <f>IF($A1406="","",VLOOKUP($A1406,DATA_IMPORT!$A$2:$AG$2500,COLUMN(R$1),FALSE))</f>
        <v/>
      </c>
      <c r="S1406" s="23" t="str">
        <f>IF($A1406="","",VLOOKUP($A1406,DATA_IMPORT!$A$2:$AG$2500,COLUMN(S$1),FALSE))</f>
        <v/>
      </c>
      <c r="T1406" s="22" t="str">
        <f>IF($A1406="","",VLOOKUP($A1406,DATA_IMPORT!$A$2:$AG$2500,COLUMN(T$1),FALSE))</f>
        <v/>
      </c>
      <c r="U1406" s="23" t="str">
        <f>IF($A1406="","",VLOOKUP($A1406,DATA_IMPORT!$A$2:$AG$2500,COLUMN(U$1),FALSE))</f>
        <v/>
      </c>
      <c r="V1406" s="22" t="str">
        <f>IF($A1406="","",VLOOKUP($A1406,DATA_IMPORT!$A$2:$AG$2500,COLUMN(V$1),FALSE))</f>
        <v/>
      </c>
      <c r="W1406" s="22" t="str">
        <f>IF($A1406="","",VLOOKUP($A1406,DATA_IMPORT!$A$2:$AG$2500,COLUMN(W$1),FALSE))</f>
        <v/>
      </c>
      <c r="X1406" s="96" t="str">
        <f>IF($A1406="","",VLOOKUP($A1406,DATA_IMPORT!$A$2:$AG$2500,COLUMN(X$1),FALSE))</f>
        <v/>
      </c>
      <c r="Y1406" s="96" t="str">
        <f>IF($A1406="","",VLOOKUP($A1406,DATA_IMPORT!$A$2:$AG$2500,COLUMN(Y$1),FALSE))</f>
        <v/>
      </c>
      <c r="Z1406" s="22" t="str">
        <f>IF($A1406="","",VLOOKUP($A1406,DATA_IMPORT!$A$2:$AG$2500,COLUMN(Z$1),FALSE))</f>
        <v/>
      </c>
      <c r="AA1406" s="96" t="str">
        <f>IF($A1406="","",VLOOKUP($A1406,DATA_IMPORT!$A$2:$AG$2500,COLUMN(AA$1),FALSE))</f>
        <v/>
      </c>
      <c r="AB1406" s="96" t="str">
        <f>IF($A1406="","",VLOOKUP($A1406,DATA_IMPORT!$A$2:$AG$2500,COLUMN(AB$1),FALSE))</f>
        <v/>
      </c>
      <c r="AC1406" s="22" t="str">
        <f>IF($A1406="","",VLOOKUP($A1406,DATA_IMPORT!$A$2:$AG$2500,COLUMN(AC$1),FALSE))</f>
        <v/>
      </c>
      <c r="AD1406" s="96" t="str">
        <f>IF($A1406="","",VLOOKUP($A1406,DATA_IMPORT!$A$2:$AG$2500,COLUMN(AD$1),FALSE))</f>
        <v/>
      </c>
      <c r="AE1406" s="96" t="str">
        <f>IF($A1406="","",VLOOKUP($A1406,DATA_IMPORT!$A$2:$AG$2500,COLUMN(AE$1),FALSE))</f>
        <v/>
      </c>
      <c r="AF1406" s="96" t="str">
        <f>IF($A1406="","",VLOOKUP($A1406,DATA_IMPORT!$A$2:$AG$2500,COLUMN(AF$1),FALSE))</f>
        <v/>
      </c>
      <c r="AG1406" s="96" t="str">
        <f>IF($A1406="","",VLOOKUP($A1406,DATA_IMPORT!$A$2:$AG$2500,COLUMN(AG$1),FALSE))</f>
        <v/>
      </c>
    </row>
    <row r="1407" spans="2:33">
      <c r="B1407" t="str">
        <f>IF($A1407="","",VLOOKUP($A1407,DATA_IMPORT!$A$2:$AG$2500,COLUMN(B$1),FALSE))</f>
        <v/>
      </c>
      <c r="C1407" t="str">
        <f>IF($A1407="","",VLOOKUP($A1407,DATA_IMPORT!$A$2:$AG$2500,COLUMN(C$1),FALSE))</f>
        <v/>
      </c>
      <c r="D1407" t="str">
        <f>IF($A1407="","",VLOOKUP($A1407,DATA_IMPORT!$A$2:$AG$2500,COLUMN(D$1),FALSE))</f>
        <v/>
      </c>
      <c r="E1407" s="106" t="str">
        <f>IF($A1407="","",VLOOKUP($A1407,DATA_IMPORT!$A$2:$AG$2500,COLUMN(F$1),FALSE))</f>
        <v/>
      </c>
      <c r="F1407" t="str">
        <f>IF($A1407="","",VLOOKUP($A1407,DATA_IMPORT!$A$2:$AG$2500,COLUMN(F$1),FALSE))</f>
        <v/>
      </c>
      <c r="G1407" t="str">
        <f>IF(A1407="","",F1407&amp;COUNTIF($B$2:$B1407,B1407))</f>
        <v/>
      </c>
      <c r="H1407" t="str">
        <f t="shared" si="42"/>
        <v/>
      </c>
      <c r="I1407" t="str">
        <f t="shared" si="43"/>
        <v/>
      </c>
      <c r="J1407" s="106" t="s">
        <v>42</v>
      </c>
      <c r="K1407" s="22" t="str">
        <f>IF($A1407="","",VLOOKUP($A1407,DATA_IMPORT!$A$2:$AG$2500,COLUMN(K$1),FALSE))</f>
        <v/>
      </c>
      <c r="L1407" s="22" t="str">
        <f>IF($A1407="","",VLOOKUP($A1407,DATA_IMPORT!$A$2:$AG$2500,COLUMN(L$1),FALSE))</f>
        <v/>
      </c>
      <c r="M1407" s="22" t="str">
        <f>IF($A1407="","",VLOOKUP($A1407,DATA_IMPORT!$A$2:$AG$2500,COLUMN(M$1),FALSE))</f>
        <v/>
      </c>
      <c r="N1407" s="22" t="str">
        <f>IF($A1407="","",VLOOKUP($A1407,DATA_IMPORT!$A$2:$AG$2500,COLUMN(N$1),FALSE))</f>
        <v/>
      </c>
      <c r="O1407" s="22" t="str">
        <f>IF($A1407="","",VLOOKUP($A1407,DATA_IMPORT!$A$2:$AG$2500,COLUMN(O$1),FALSE))</f>
        <v/>
      </c>
      <c r="P1407" s="22" t="str">
        <f>IF($A1407="","",VLOOKUP($A1407,DATA_IMPORT!$A$2:$AG$2500,COLUMN(P$1),FALSE))</f>
        <v/>
      </c>
      <c r="Q1407" s="23" t="str">
        <f>IF($A1407="","",VLOOKUP($A1407,DATA_IMPORT!$A$2:$AG$2500,COLUMN(Q$1),FALSE))</f>
        <v/>
      </c>
      <c r="R1407" s="22" t="str">
        <f>IF($A1407="","",VLOOKUP($A1407,DATA_IMPORT!$A$2:$AG$2500,COLUMN(R$1),FALSE))</f>
        <v/>
      </c>
      <c r="S1407" s="23" t="str">
        <f>IF($A1407="","",VLOOKUP($A1407,DATA_IMPORT!$A$2:$AG$2500,COLUMN(S$1),FALSE))</f>
        <v/>
      </c>
      <c r="T1407" s="22" t="str">
        <f>IF($A1407="","",VLOOKUP($A1407,DATA_IMPORT!$A$2:$AG$2500,COLUMN(T$1),FALSE))</f>
        <v/>
      </c>
      <c r="U1407" s="23" t="str">
        <f>IF($A1407="","",VLOOKUP($A1407,DATA_IMPORT!$A$2:$AG$2500,COLUMN(U$1),FALSE))</f>
        <v/>
      </c>
      <c r="V1407" s="22" t="str">
        <f>IF($A1407="","",VLOOKUP($A1407,DATA_IMPORT!$A$2:$AG$2500,COLUMN(V$1),FALSE))</f>
        <v/>
      </c>
      <c r="W1407" s="22" t="str">
        <f>IF($A1407="","",VLOOKUP($A1407,DATA_IMPORT!$A$2:$AG$2500,COLUMN(W$1),FALSE))</f>
        <v/>
      </c>
      <c r="X1407" s="96" t="str">
        <f>IF($A1407="","",VLOOKUP($A1407,DATA_IMPORT!$A$2:$AG$2500,COLUMN(X$1),FALSE))</f>
        <v/>
      </c>
      <c r="Y1407" s="96" t="str">
        <f>IF($A1407="","",VLOOKUP($A1407,DATA_IMPORT!$A$2:$AG$2500,COLUMN(Y$1),FALSE))</f>
        <v/>
      </c>
      <c r="Z1407" s="22" t="str">
        <f>IF($A1407="","",VLOOKUP($A1407,DATA_IMPORT!$A$2:$AG$2500,COLUMN(Z$1),FALSE))</f>
        <v/>
      </c>
      <c r="AA1407" s="96" t="str">
        <f>IF($A1407="","",VLOOKUP($A1407,DATA_IMPORT!$A$2:$AG$2500,COLUMN(AA$1),FALSE))</f>
        <v/>
      </c>
      <c r="AB1407" s="96" t="str">
        <f>IF($A1407="","",VLOOKUP($A1407,DATA_IMPORT!$A$2:$AG$2500,COLUMN(AB$1),FALSE))</f>
        <v/>
      </c>
      <c r="AC1407" s="22" t="str">
        <f>IF($A1407="","",VLOOKUP($A1407,DATA_IMPORT!$A$2:$AG$2500,COLUMN(AC$1),FALSE))</f>
        <v/>
      </c>
      <c r="AD1407" s="96" t="str">
        <f>IF($A1407="","",VLOOKUP($A1407,DATA_IMPORT!$A$2:$AG$2500,COLUMN(AD$1),FALSE))</f>
        <v/>
      </c>
      <c r="AE1407" s="96" t="str">
        <f>IF($A1407="","",VLOOKUP($A1407,DATA_IMPORT!$A$2:$AG$2500,COLUMN(AE$1),FALSE))</f>
        <v/>
      </c>
      <c r="AF1407" s="96" t="str">
        <f>IF($A1407="","",VLOOKUP($A1407,DATA_IMPORT!$A$2:$AG$2500,COLUMN(AF$1),FALSE))</f>
        <v/>
      </c>
      <c r="AG1407" s="96" t="str">
        <f>IF($A1407="","",VLOOKUP($A1407,DATA_IMPORT!$A$2:$AG$2500,COLUMN(AG$1),FALSE))</f>
        <v/>
      </c>
    </row>
    <row r="1408" spans="2:33">
      <c r="B1408" t="str">
        <f>IF($A1408="","",VLOOKUP($A1408,DATA_IMPORT!$A$2:$AG$2500,COLUMN(B$1),FALSE))</f>
        <v/>
      </c>
      <c r="C1408" t="str">
        <f>IF($A1408="","",VLOOKUP($A1408,DATA_IMPORT!$A$2:$AG$2500,COLUMN(C$1),FALSE))</f>
        <v/>
      </c>
      <c r="D1408" t="str">
        <f>IF($A1408="","",VLOOKUP($A1408,DATA_IMPORT!$A$2:$AG$2500,COLUMN(D$1),FALSE))</f>
        <v/>
      </c>
      <c r="E1408" s="106" t="str">
        <f>IF($A1408="","",VLOOKUP($A1408,DATA_IMPORT!$A$2:$AG$2500,COLUMN(F$1),FALSE))</f>
        <v/>
      </c>
      <c r="F1408" t="str">
        <f>IF($A1408="","",VLOOKUP($A1408,DATA_IMPORT!$A$2:$AG$2500,COLUMN(F$1),FALSE))</f>
        <v/>
      </c>
      <c r="G1408" t="str">
        <f>IF(A1408="","",F1408&amp;COUNTIF($B$2:$B1408,B1408))</f>
        <v/>
      </c>
      <c r="H1408" t="str">
        <f t="shared" si="42"/>
        <v/>
      </c>
      <c r="I1408" t="str">
        <f t="shared" si="43"/>
        <v/>
      </c>
      <c r="J1408" s="106" t="s">
        <v>42</v>
      </c>
      <c r="K1408" s="22" t="str">
        <f>IF($A1408="","",VLOOKUP($A1408,DATA_IMPORT!$A$2:$AG$2500,COLUMN(K$1),FALSE))</f>
        <v/>
      </c>
      <c r="L1408" s="22" t="str">
        <f>IF($A1408="","",VLOOKUP($A1408,DATA_IMPORT!$A$2:$AG$2500,COLUMN(L$1),FALSE))</f>
        <v/>
      </c>
      <c r="M1408" s="22" t="str">
        <f>IF($A1408="","",VLOOKUP($A1408,DATA_IMPORT!$A$2:$AG$2500,COLUMN(M$1),FALSE))</f>
        <v/>
      </c>
      <c r="N1408" s="22" t="str">
        <f>IF($A1408="","",VLOOKUP($A1408,DATA_IMPORT!$A$2:$AG$2500,COLUMN(N$1),FALSE))</f>
        <v/>
      </c>
      <c r="O1408" s="22" t="str">
        <f>IF($A1408="","",VLOOKUP($A1408,DATA_IMPORT!$A$2:$AG$2500,COLUMN(O$1),FALSE))</f>
        <v/>
      </c>
      <c r="P1408" s="22" t="str">
        <f>IF($A1408="","",VLOOKUP($A1408,DATA_IMPORT!$A$2:$AG$2500,COLUMN(P$1),FALSE))</f>
        <v/>
      </c>
      <c r="Q1408" s="23" t="str">
        <f>IF($A1408="","",VLOOKUP($A1408,DATA_IMPORT!$A$2:$AG$2500,COLUMN(Q$1),FALSE))</f>
        <v/>
      </c>
      <c r="R1408" s="22" t="str">
        <f>IF($A1408="","",VLOOKUP($A1408,DATA_IMPORT!$A$2:$AG$2500,COLUMN(R$1),FALSE))</f>
        <v/>
      </c>
      <c r="S1408" s="23" t="str">
        <f>IF($A1408="","",VLOOKUP($A1408,DATA_IMPORT!$A$2:$AG$2500,COLUMN(S$1),FALSE))</f>
        <v/>
      </c>
      <c r="T1408" s="22" t="str">
        <f>IF($A1408="","",VLOOKUP($A1408,DATA_IMPORT!$A$2:$AG$2500,COLUMN(T$1),FALSE))</f>
        <v/>
      </c>
      <c r="U1408" s="23" t="str">
        <f>IF($A1408="","",VLOOKUP($A1408,DATA_IMPORT!$A$2:$AG$2500,COLUMN(U$1),FALSE))</f>
        <v/>
      </c>
      <c r="V1408" s="22" t="str">
        <f>IF($A1408="","",VLOOKUP($A1408,DATA_IMPORT!$A$2:$AG$2500,COLUMN(V$1),FALSE))</f>
        <v/>
      </c>
      <c r="W1408" s="22" t="str">
        <f>IF($A1408="","",VLOOKUP($A1408,DATA_IMPORT!$A$2:$AG$2500,COLUMN(W$1),FALSE))</f>
        <v/>
      </c>
      <c r="X1408" s="96" t="str">
        <f>IF($A1408="","",VLOOKUP($A1408,DATA_IMPORT!$A$2:$AG$2500,COLUMN(X$1),FALSE))</f>
        <v/>
      </c>
      <c r="Y1408" s="96" t="str">
        <f>IF($A1408="","",VLOOKUP($A1408,DATA_IMPORT!$A$2:$AG$2500,COLUMN(Y$1),FALSE))</f>
        <v/>
      </c>
      <c r="Z1408" s="22" t="str">
        <f>IF($A1408="","",VLOOKUP($A1408,DATA_IMPORT!$A$2:$AG$2500,COLUMN(Z$1),FALSE))</f>
        <v/>
      </c>
      <c r="AA1408" s="96" t="str">
        <f>IF($A1408="","",VLOOKUP($A1408,DATA_IMPORT!$A$2:$AG$2500,COLUMN(AA$1),FALSE))</f>
        <v/>
      </c>
      <c r="AB1408" s="96" t="str">
        <f>IF($A1408="","",VLOOKUP($A1408,DATA_IMPORT!$A$2:$AG$2500,COLUMN(AB$1),FALSE))</f>
        <v/>
      </c>
      <c r="AC1408" s="22" t="str">
        <f>IF($A1408="","",VLOOKUP($A1408,DATA_IMPORT!$A$2:$AG$2500,COLUMN(AC$1),FALSE))</f>
        <v/>
      </c>
      <c r="AD1408" s="96" t="str">
        <f>IF($A1408="","",VLOOKUP($A1408,DATA_IMPORT!$A$2:$AG$2500,COLUMN(AD$1),FALSE))</f>
        <v/>
      </c>
      <c r="AE1408" s="96" t="str">
        <f>IF($A1408="","",VLOOKUP($A1408,DATA_IMPORT!$A$2:$AG$2500,COLUMN(AE$1),FALSE))</f>
        <v/>
      </c>
      <c r="AF1408" s="96" t="str">
        <f>IF($A1408="","",VLOOKUP($A1408,DATA_IMPORT!$A$2:$AG$2500,COLUMN(AF$1),FALSE))</f>
        <v/>
      </c>
      <c r="AG1408" s="96" t="str">
        <f>IF($A1408="","",VLOOKUP($A1408,DATA_IMPORT!$A$2:$AG$2500,COLUMN(AG$1),FALSE))</f>
        <v/>
      </c>
    </row>
    <row r="1409" spans="2:33">
      <c r="B1409" t="str">
        <f>IF($A1409="","",VLOOKUP($A1409,DATA_IMPORT!$A$2:$AG$2500,COLUMN(B$1),FALSE))</f>
        <v/>
      </c>
      <c r="C1409" t="str">
        <f>IF($A1409="","",VLOOKUP($A1409,DATA_IMPORT!$A$2:$AG$2500,COLUMN(C$1),FALSE))</f>
        <v/>
      </c>
      <c r="D1409" t="str">
        <f>IF($A1409="","",VLOOKUP($A1409,DATA_IMPORT!$A$2:$AG$2500,COLUMN(D$1),FALSE))</f>
        <v/>
      </c>
      <c r="E1409" s="106" t="str">
        <f>IF($A1409="","",VLOOKUP($A1409,DATA_IMPORT!$A$2:$AG$2500,COLUMN(F$1),FALSE))</f>
        <v/>
      </c>
      <c r="F1409" t="str">
        <f>IF($A1409="","",VLOOKUP($A1409,DATA_IMPORT!$A$2:$AG$2500,COLUMN(F$1),FALSE))</f>
        <v/>
      </c>
      <c r="G1409" t="str">
        <f>IF(A1409="","",F1409&amp;COUNTIF($B$2:$B1409,B1409))</f>
        <v/>
      </c>
      <c r="H1409" t="str">
        <f t="shared" si="42"/>
        <v/>
      </c>
      <c r="I1409" t="str">
        <f t="shared" si="43"/>
        <v/>
      </c>
      <c r="J1409" s="106" t="s">
        <v>42</v>
      </c>
      <c r="K1409" s="22" t="str">
        <f>IF($A1409="","",VLOOKUP($A1409,DATA_IMPORT!$A$2:$AG$2500,COLUMN(K$1),FALSE))</f>
        <v/>
      </c>
      <c r="L1409" s="22" t="str">
        <f>IF($A1409="","",VLOOKUP($A1409,DATA_IMPORT!$A$2:$AG$2500,COLUMN(L$1),FALSE))</f>
        <v/>
      </c>
      <c r="M1409" s="22" t="str">
        <f>IF($A1409="","",VLOOKUP($A1409,DATA_IMPORT!$A$2:$AG$2500,COLUMN(M$1),FALSE))</f>
        <v/>
      </c>
      <c r="N1409" s="22" t="str">
        <f>IF($A1409="","",VLOOKUP($A1409,DATA_IMPORT!$A$2:$AG$2500,COLUMN(N$1),FALSE))</f>
        <v/>
      </c>
      <c r="O1409" s="22" t="str">
        <f>IF($A1409="","",VLOOKUP($A1409,DATA_IMPORT!$A$2:$AG$2500,COLUMN(O$1),FALSE))</f>
        <v/>
      </c>
      <c r="P1409" s="22" t="str">
        <f>IF($A1409="","",VLOOKUP($A1409,DATA_IMPORT!$A$2:$AG$2500,COLUMN(P$1),FALSE))</f>
        <v/>
      </c>
      <c r="Q1409" s="23" t="str">
        <f>IF($A1409="","",VLOOKUP($A1409,DATA_IMPORT!$A$2:$AG$2500,COLUMN(Q$1),FALSE))</f>
        <v/>
      </c>
      <c r="R1409" s="22" t="str">
        <f>IF($A1409="","",VLOOKUP($A1409,DATA_IMPORT!$A$2:$AG$2500,COLUMN(R$1),FALSE))</f>
        <v/>
      </c>
      <c r="S1409" s="23" t="str">
        <f>IF($A1409="","",VLOOKUP($A1409,DATA_IMPORT!$A$2:$AG$2500,COLUMN(S$1),FALSE))</f>
        <v/>
      </c>
      <c r="T1409" s="22" t="str">
        <f>IF($A1409="","",VLOOKUP($A1409,DATA_IMPORT!$A$2:$AG$2500,COLUMN(T$1),FALSE))</f>
        <v/>
      </c>
      <c r="U1409" s="23" t="str">
        <f>IF($A1409="","",VLOOKUP($A1409,DATA_IMPORT!$A$2:$AG$2500,COLUMN(U$1),FALSE))</f>
        <v/>
      </c>
      <c r="V1409" s="22" t="str">
        <f>IF($A1409="","",VLOOKUP($A1409,DATA_IMPORT!$A$2:$AG$2500,COLUMN(V$1),FALSE))</f>
        <v/>
      </c>
      <c r="W1409" s="22" t="str">
        <f>IF($A1409="","",VLOOKUP($A1409,DATA_IMPORT!$A$2:$AG$2500,COLUMN(W$1),FALSE))</f>
        <v/>
      </c>
      <c r="X1409" s="96" t="str">
        <f>IF($A1409="","",VLOOKUP($A1409,DATA_IMPORT!$A$2:$AG$2500,COLUMN(X$1),FALSE))</f>
        <v/>
      </c>
      <c r="Y1409" s="96" t="str">
        <f>IF($A1409="","",VLOOKUP($A1409,DATA_IMPORT!$A$2:$AG$2500,COLUMN(Y$1),FALSE))</f>
        <v/>
      </c>
      <c r="Z1409" s="22" t="str">
        <f>IF($A1409="","",VLOOKUP($A1409,DATA_IMPORT!$A$2:$AG$2500,COLUMN(Z$1),FALSE))</f>
        <v/>
      </c>
      <c r="AA1409" s="96" t="str">
        <f>IF($A1409="","",VLOOKUP($A1409,DATA_IMPORT!$A$2:$AG$2500,COLUMN(AA$1),FALSE))</f>
        <v/>
      </c>
      <c r="AB1409" s="96" t="str">
        <f>IF($A1409="","",VLOOKUP($A1409,DATA_IMPORT!$A$2:$AG$2500,COLUMN(AB$1),FALSE))</f>
        <v/>
      </c>
      <c r="AC1409" s="22" t="str">
        <f>IF($A1409="","",VLOOKUP($A1409,DATA_IMPORT!$A$2:$AG$2500,COLUMN(AC$1),FALSE))</f>
        <v/>
      </c>
      <c r="AD1409" s="96" t="str">
        <f>IF($A1409="","",VLOOKUP($A1409,DATA_IMPORT!$A$2:$AG$2500,COLUMN(AD$1),FALSE))</f>
        <v/>
      </c>
      <c r="AE1409" s="96" t="str">
        <f>IF($A1409="","",VLOOKUP($A1409,DATA_IMPORT!$A$2:$AG$2500,COLUMN(AE$1),FALSE))</f>
        <v/>
      </c>
      <c r="AF1409" s="96" t="str">
        <f>IF($A1409="","",VLOOKUP($A1409,DATA_IMPORT!$A$2:$AG$2500,COLUMN(AF$1),FALSE))</f>
        <v/>
      </c>
      <c r="AG1409" s="96" t="str">
        <f>IF($A1409="","",VLOOKUP($A1409,DATA_IMPORT!$A$2:$AG$2500,COLUMN(AG$1),FALSE))</f>
        <v/>
      </c>
    </row>
    <row r="1410" spans="2:33">
      <c r="B1410" t="str">
        <f>IF($A1410="","",VLOOKUP($A1410,DATA_IMPORT!$A$2:$AG$2500,COLUMN(B$1),FALSE))</f>
        <v/>
      </c>
      <c r="C1410" t="str">
        <f>IF($A1410="","",VLOOKUP($A1410,DATA_IMPORT!$A$2:$AG$2500,COLUMN(C$1),FALSE))</f>
        <v/>
      </c>
      <c r="D1410" t="str">
        <f>IF($A1410="","",VLOOKUP($A1410,DATA_IMPORT!$A$2:$AG$2500,COLUMN(D$1),FALSE))</f>
        <v/>
      </c>
      <c r="E1410" s="106" t="str">
        <f>IF($A1410="","",VLOOKUP($A1410,DATA_IMPORT!$A$2:$AG$2500,COLUMN(F$1),FALSE))</f>
        <v/>
      </c>
      <c r="F1410" t="str">
        <f>IF($A1410="","",VLOOKUP($A1410,DATA_IMPORT!$A$2:$AG$2500,COLUMN(F$1),FALSE))</f>
        <v/>
      </c>
      <c r="G1410" t="str">
        <f>IF(A1410="","",F1410&amp;COUNTIF($B$2:$B1410,B1410))</f>
        <v/>
      </c>
      <c r="H1410" t="str">
        <f t="shared" si="42"/>
        <v/>
      </c>
      <c r="I1410" t="str">
        <f t="shared" si="43"/>
        <v/>
      </c>
      <c r="J1410" s="106" t="s">
        <v>42</v>
      </c>
      <c r="K1410" s="22" t="str">
        <f>IF($A1410="","",VLOOKUP($A1410,DATA_IMPORT!$A$2:$AG$2500,COLUMN(K$1),FALSE))</f>
        <v/>
      </c>
      <c r="L1410" s="22" t="str">
        <f>IF($A1410="","",VLOOKUP($A1410,DATA_IMPORT!$A$2:$AG$2500,COLUMN(L$1),FALSE))</f>
        <v/>
      </c>
      <c r="M1410" s="22" t="str">
        <f>IF($A1410="","",VLOOKUP($A1410,DATA_IMPORT!$A$2:$AG$2500,COLUMN(M$1),FALSE))</f>
        <v/>
      </c>
      <c r="N1410" s="22" t="str">
        <f>IF($A1410="","",VLOOKUP($A1410,DATA_IMPORT!$A$2:$AG$2500,COLUMN(N$1),FALSE))</f>
        <v/>
      </c>
      <c r="O1410" s="22" t="str">
        <f>IF($A1410="","",VLOOKUP($A1410,DATA_IMPORT!$A$2:$AG$2500,COLUMN(O$1),FALSE))</f>
        <v/>
      </c>
      <c r="P1410" s="22" t="str">
        <f>IF($A1410="","",VLOOKUP($A1410,DATA_IMPORT!$A$2:$AG$2500,COLUMN(P$1),FALSE))</f>
        <v/>
      </c>
      <c r="Q1410" s="23" t="str">
        <f>IF($A1410="","",VLOOKUP($A1410,DATA_IMPORT!$A$2:$AG$2500,COLUMN(Q$1),FALSE))</f>
        <v/>
      </c>
      <c r="R1410" s="22" t="str">
        <f>IF($A1410="","",VLOOKUP($A1410,DATA_IMPORT!$A$2:$AG$2500,COLUMN(R$1),FALSE))</f>
        <v/>
      </c>
      <c r="S1410" s="23" t="str">
        <f>IF($A1410="","",VLOOKUP($A1410,DATA_IMPORT!$A$2:$AG$2500,COLUMN(S$1),FALSE))</f>
        <v/>
      </c>
      <c r="T1410" s="22" t="str">
        <f>IF($A1410="","",VLOOKUP($A1410,DATA_IMPORT!$A$2:$AG$2500,COLUMN(T$1),FALSE))</f>
        <v/>
      </c>
      <c r="U1410" s="23" t="str">
        <f>IF($A1410="","",VLOOKUP($A1410,DATA_IMPORT!$A$2:$AG$2500,COLUMN(U$1),FALSE))</f>
        <v/>
      </c>
      <c r="V1410" s="22" t="str">
        <f>IF($A1410="","",VLOOKUP($A1410,DATA_IMPORT!$A$2:$AG$2500,COLUMN(V$1),FALSE))</f>
        <v/>
      </c>
      <c r="W1410" s="22" t="str">
        <f>IF($A1410="","",VLOOKUP($A1410,DATA_IMPORT!$A$2:$AG$2500,COLUMN(W$1),FALSE))</f>
        <v/>
      </c>
      <c r="X1410" s="96" t="str">
        <f>IF($A1410="","",VLOOKUP($A1410,DATA_IMPORT!$A$2:$AG$2500,COLUMN(X$1),FALSE))</f>
        <v/>
      </c>
      <c r="Y1410" s="96" t="str">
        <f>IF($A1410="","",VLOOKUP($A1410,DATA_IMPORT!$A$2:$AG$2500,COLUMN(Y$1),FALSE))</f>
        <v/>
      </c>
      <c r="Z1410" s="22" t="str">
        <f>IF($A1410="","",VLOOKUP($A1410,DATA_IMPORT!$A$2:$AG$2500,COLUMN(Z$1),FALSE))</f>
        <v/>
      </c>
      <c r="AA1410" s="96" t="str">
        <f>IF($A1410="","",VLOOKUP($A1410,DATA_IMPORT!$A$2:$AG$2500,COLUMN(AA$1),FALSE))</f>
        <v/>
      </c>
      <c r="AB1410" s="96" t="str">
        <f>IF($A1410="","",VLOOKUP($A1410,DATA_IMPORT!$A$2:$AG$2500,COLUMN(AB$1),FALSE))</f>
        <v/>
      </c>
      <c r="AC1410" s="22" t="str">
        <f>IF($A1410="","",VLOOKUP($A1410,DATA_IMPORT!$A$2:$AG$2500,COLUMN(AC$1),FALSE))</f>
        <v/>
      </c>
      <c r="AD1410" s="96" t="str">
        <f>IF($A1410="","",VLOOKUP($A1410,DATA_IMPORT!$A$2:$AG$2500,COLUMN(AD$1),FALSE))</f>
        <v/>
      </c>
      <c r="AE1410" s="96" t="str">
        <f>IF($A1410="","",VLOOKUP($A1410,DATA_IMPORT!$A$2:$AG$2500,COLUMN(AE$1),FALSE))</f>
        <v/>
      </c>
      <c r="AF1410" s="96" t="str">
        <f>IF($A1410="","",VLOOKUP($A1410,DATA_IMPORT!$A$2:$AG$2500,COLUMN(AF$1),FALSE))</f>
        <v/>
      </c>
      <c r="AG1410" s="96" t="str">
        <f>IF($A1410="","",VLOOKUP($A1410,DATA_IMPORT!$A$2:$AG$2500,COLUMN(AG$1),FALSE))</f>
        <v/>
      </c>
    </row>
    <row r="1411" spans="2:33">
      <c r="B1411" t="str">
        <f>IF($A1411="","",VLOOKUP($A1411,DATA_IMPORT!$A$2:$AG$2500,COLUMN(B$1),FALSE))</f>
        <v/>
      </c>
      <c r="C1411" t="str">
        <f>IF($A1411="","",VLOOKUP($A1411,DATA_IMPORT!$A$2:$AG$2500,COLUMN(C$1),FALSE))</f>
        <v/>
      </c>
      <c r="D1411" t="str">
        <f>IF($A1411="","",VLOOKUP($A1411,DATA_IMPORT!$A$2:$AG$2500,COLUMN(D$1),FALSE))</f>
        <v/>
      </c>
      <c r="E1411" s="106" t="str">
        <f>IF($A1411="","",VLOOKUP($A1411,DATA_IMPORT!$A$2:$AG$2500,COLUMN(F$1),FALSE))</f>
        <v/>
      </c>
      <c r="F1411" t="str">
        <f>IF($A1411="","",VLOOKUP($A1411,DATA_IMPORT!$A$2:$AG$2500,COLUMN(F$1),FALSE))</f>
        <v/>
      </c>
      <c r="G1411" t="str">
        <f>IF(A1411="","",F1411&amp;COUNTIF($B$2:$B1411,B1411))</f>
        <v/>
      </c>
      <c r="H1411" t="str">
        <f t="shared" ref="H1411:H1474" si="44">IF(A1411="","",B1411&amp;"-"&amp;G1411)</f>
        <v/>
      </c>
      <c r="I1411" t="str">
        <f t="shared" ref="I1411:I1474" si="45">IF(A1411="","",C1411)</f>
        <v/>
      </c>
      <c r="J1411" s="106" t="s">
        <v>42</v>
      </c>
      <c r="K1411" s="22" t="str">
        <f>IF($A1411="","",VLOOKUP($A1411,DATA_IMPORT!$A$2:$AG$2500,COLUMN(K$1),FALSE))</f>
        <v/>
      </c>
      <c r="L1411" s="22" t="str">
        <f>IF($A1411="","",VLOOKUP($A1411,DATA_IMPORT!$A$2:$AG$2500,COLUMN(L$1),FALSE))</f>
        <v/>
      </c>
      <c r="M1411" s="22" t="str">
        <f>IF($A1411="","",VLOOKUP($A1411,DATA_IMPORT!$A$2:$AG$2500,COLUMN(M$1),FALSE))</f>
        <v/>
      </c>
      <c r="N1411" s="22" t="str">
        <f>IF($A1411="","",VLOOKUP($A1411,DATA_IMPORT!$A$2:$AG$2500,COLUMN(N$1),FALSE))</f>
        <v/>
      </c>
      <c r="O1411" s="22" t="str">
        <f>IF($A1411="","",VLOOKUP($A1411,DATA_IMPORT!$A$2:$AG$2500,COLUMN(O$1),FALSE))</f>
        <v/>
      </c>
      <c r="P1411" s="22" t="str">
        <f>IF($A1411="","",VLOOKUP($A1411,DATA_IMPORT!$A$2:$AG$2500,COLUMN(P$1),FALSE))</f>
        <v/>
      </c>
      <c r="Q1411" s="23" t="str">
        <f>IF($A1411="","",VLOOKUP($A1411,DATA_IMPORT!$A$2:$AG$2500,COLUMN(Q$1),FALSE))</f>
        <v/>
      </c>
      <c r="R1411" s="22" t="str">
        <f>IF($A1411="","",VLOOKUP($A1411,DATA_IMPORT!$A$2:$AG$2500,COLUMN(R$1),FALSE))</f>
        <v/>
      </c>
      <c r="S1411" s="23" t="str">
        <f>IF($A1411="","",VLOOKUP($A1411,DATA_IMPORT!$A$2:$AG$2500,COLUMN(S$1),FALSE))</f>
        <v/>
      </c>
      <c r="T1411" s="22" t="str">
        <f>IF($A1411="","",VLOOKUP($A1411,DATA_IMPORT!$A$2:$AG$2500,COLUMN(T$1),FALSE))</f>
        <v/>
      </c>
      <c r="U1411" s="23" t="str">
        <f>IF($A1411="","",VLOOKUP($A1411,DATA_IMPORT!$A$2:$AG$2500,COLUMN(U$1),FALSE))</f>
        <v/>
      </c>
      <c r="V1411" s="22" t="str">
        <f>IF($A1411="","",VLOOKUP($A1411,DATA_IMPORT!$A$2:$AG$2500,COLUMN(V$1),FALSE))</f>
        <v/>
      </c>
      <c r="W1411" s="22" t="str">
        <f>IF($A1411="","",VLOOKUP($A1411,DATA_IMPORT!$A$2:$AG$2500,COLUMN(W$1),FALSE))</f>
        <v/>
      </c>
      <c r="X1411" s="96" t="str">
        <f>IF($A1411="","",VLOOKUP($A1411,DATA_IMPORT!$A$2:$AG$2500,COLUMN(X$1),FALSE))</f>
        <v/>
      </c>
      <c r="Y1411" s="96" t="str">
        <f>IF($A1411="","",VLOOKUP($A1411,DATA_IMPORT!$A$2:$AG$2500,COLUMN(Y$1),FALSE))</f>
        <v/>
      </c>
      <c r="Z1411" s="22" t="str">
        <f>IF($A1411="","",VLOOKUP($A1411,DATA_IMPORT!$A$2:$AG$2500,COLUMN(Z$1),FALSE))</f>
        <v/>
      </c>
      <c r="AA1411" s="96" t="str">
        <f>IF($A1411="","",VLOOKUP($A1411,DATA_IMPORT!$A$2:$AG$2500,COLUMN(AA$1),FALSE))</f>
        <v/>
      </c>
      <c r="AB1411" s="96" t="str">
        <f>IF($A1411="","",VLOOKUP($A1411,DATA_IMPORT!$A$2:$AG$2500,COLUMN(AB$1),FALSE))</f>
        <v/>
      </c>
      <c r="AC1411" s="22" t="str">
        <f>IF($A1411="","",VLOOKUP($A1411,DATA_IMPORT!$A$2:$AG$2500,COLUMN(AC$1),FALSE))</f>
        <v/>
      </c>
      <c r="AD1411" s="96" t="str">
        <f>IF($A1411="","",VLOOKUP($A1411,DATA_IMPORT!$A$2:$AG$2500,COLUMN(AD$1),FALSE))</f>
        <v/>
      </c>
      <c r="AE1411" s="96" t="str">
        <f>IF($A1411="","",VLOOKUP($A1411,DATA_IMPORT!$A$2:$AG$2500,COLUMN(AE$1),FALSE))</f>
        <v/>
      </c>
      <c r="AF1411" s="96" t="str">
        <f>IF($A1411="","",VLOOKUP($A1411,DATA_IMPORT!$A$2:$AG$2500,COLUMN(AF$1),FALSE))</f>
        <v/>
      </c>
      <c r="AG1411" s="96" t="str">
        <f>IF($A1411="","",VLOOKUP($A1411,DATA_IMPORT!$A$2:$AG$2500,COLUMN(AG$1),FALSE))</f>
        <v/>
      </c>
    </row>
    <row r="1412" spans="2:33">
      <c r="B1412" t="str">
        <f>IF($A1412="","",VLOOKUP($A1412,DATA_IMPORT!$A$2:$AG$2500,COLUMN(B$1),FALSE))</f>
        <v/>
      </c>
      <c r="C1412" t="str">
        <f>IF($A1412="","",VLOOKUP($A1412,DATA_IMPORT!$A$2:$AG$2500,COLUMN(C$1),FALSE))</f>
        <v/>
      </c>
      <c r="D1412" t="str">
        <f>IF($A1412="","",VLOOKUP($A1412,DATA_IMPORT!$A$2:$AG$2500,COLUMN(D$1),FALSE))</f>
        <v/>
      </c>
      <c r="E1412" s="106" t="str">
        <f>IF($A1412="","",VLOOKUP($A1412,DATA_IMPORT!$A$2:$AG$2500,COLUMN(F$1),FALSE))</f>
        <v/>
      </c>
      <c r="F1412" t="str">
        <f>IF($A1412="","",VLOOKUP($A1412,DATA_IMPORT!$A$2:$AG$2500,COLUMN(F$1),FALSE))</f>
        <v/>
      </c>
      <c r="G1412" t="str">
        <f>IF(A1412="","",F1412&amp;COUNTIF($B$2:$B1412,B1412))</f>
        <v/>
      </c>
      <c r="H1412" t="str">
        <f t="shared" si="44"/>
        <v/>
      </c>
      <c r="I1412" t="str">
        <f t="shared" si="45"/>
        <v/>
      </c>
      <c r="J1412" s="106" t="s">
        <v>42</v>
      </c>
      <c r="K1412" s="22" t="str">
        <f>IF($A1412="","",VLOOKUP($A1412,DATA_IMPORT!$A$2:$AG$2500,COLUMN(K$1),FALSE))</f>
        <v/>
      </c>
      <c r="L1412" s="22" t="str">
        <f>IF($A1412="","",VLOOKUP($A1412,DATA_IMPORT!$A$2:$AG$2500,COLUMN(L$1),FALSE))</f>
        <v/>
      </c>
      <c r="M1412" s="22" t="str">
        <f>IF($A1412="","",VLOOKUP($A1412,DATA_IMPORT!$A$2:$AG$2500,COLUMN(M$1),FALSE))</f>
        <v/>
      </c>
      <c r="N1412" s="22" t="str">
        <f>IF($A1412="","",VLOOKUP($A1412,DATA_IMPORT!$A$2:$AG$2500,COLUMN(N$1),FALSE))</f>
        <v/>
      </c>
      <c r="O1412" s="22" t="str">
        <f>IF($A1412="","",VLOOKUP($A1412,DATA_IMPORT!$A$2:$AG$2500,COLUMN(O$1),FALSE))</f>
        <v/>
      </c>
      <c r="P1412" s="22" t="str">
        <f>IF($A1412="","",VLOOKUP($A1412,DATA_IMPORT!$A$2:$AG$2500,COLUMN(P$1),FALSE))</f>
        <v/>
      </c>
      <c r="Q1412" s="23" t="str">
        <f>IF($A1412="","",VLOOKUP($A1412,DATA_IMPORT!$A$2:$AG$2500,COLUMN(Q$1),FALSE))</f>
        <v/>
      </c>
      <c r="R1412" s="22" t="str">
        <f>IF($A1412="","",VLOOKUP($A1412,DATA_IMPORT!$A$2:$AG$2500,COLUMN(R$1),FALSE))</f>
        <v/>
      </c>
      <c r="S1412" s="23" t="str">
        <f>IF($A1412="","",VLOOKUP($A1412,DATA_IMPORT!$A$2:$AG$2500,COLUMN(S$1),FALSE))</f>
        <v/>
      </c>
      <c r="T1412" s="22" t="str">
        <f>IF($A1412="","",VLOOKUP($A1412,DATA_IMPORT!$A$2:$AG$2500,COLUMN(T$1),FALSE))</f>
        <v/>
      </c>
      <c r="U1412" s="23" t="str">
        <f>IF($A1412="","",VLOOKUP($A1412,DATA_IMPORT!$A$2:$AG$2500,COLUMN(U$1),FALSE))</f>
        <v/>
      </c>
      <c r="V1412" s="22" t="str">
        <f>IF($A1412="","",VLOOKUP($A1412,DATA_IMPORT!$A$2:$AG$2500,COLUMN(V$1),FALSE))</f>
        <v/>
      </c>
      <c r="W1412" s="22" t="str">
        <f>IF($A1412="","",VLOOKUP($A1412,DATA_IMPORT!$A$2:$AG$2500,COLUMN(W$1),FALSE))</f>
        <v/>
      </c>
      <c r="X1412" s="96" t="str">
        <f>IF($A1412="","",VLOOKUP($A1412,DATA_IMPORT!$A$2:$AG$2500,COLUMN(X$1),FALSE))</f>
        <v/>
      </c>
      <c r="Y1412" s="96" t="str">
        <f>IF($A1412="","",VLOOKUP($A1412,DATA_IMPORT!$A$2:$AG$2500,COLUMN(Y$1),FALSE))</f>
        <v/>
      </c>
      <c r="Z1412" s="22" t="str">
        <f>IF($A1412="","",VLOOKUP($A1412,DATA_IMPORT!$A$2:$AG$2500,COLUMN(Z$1),FALSE))</f>
        <v/>
      </c>
      <c r="AA1412" s="96" t="str">
        <f>IF($A1412="","",VLOOKUP($A1412,DATA_IMPORT!$A$2:$AG$2500,COLUMN(AA$1),FALSE))</f>
        <v/>
      </c>
      <c r="AB1412" s="96" t="str">
        <f>IF($A1412="","",VLOOKUP($A1412,DATA_IMPORT!$A$2:$AG$2500,COLUMN(AB$1),FALSE))</f>
        <v/>
      </c>
      <c r="AC1412" s="22" t="str">
        <f>IF($A1412="","",VLOOKUP($A1412,DATA_IMPORT!$A$2:$AG$2500,COLUMN(AC$1),FALSE))</f>
        <v/>
      </c>
      <c r="AD1412" s="96" t="str">
        <f>IF($A1412="","",VLOOKUP($A1412,DATA_IMPORT!$A$2:$AG$2500,COLUMN(AD$1),FALSE))</f>
        <v/>
      </c>
      <c r="AE1412" s="96" t="str">
        <f>IF($A1412="","",VLOOKUP($A1412,DATA_IMPORT!$A$2:$AG$2500,COLUMN(AE$1),FALSE))</f>
        <v/>
      </c>
      <c r="AF1412" s="96" t="str">
        <f>IF($A1412="","",VLOOKUP($A1412,DATA_IMPORT!$A$2:$AG$2500,COLUMN(AF$1),FALSE))</f>
        <v/>
      </c>
      <c r="AG1412" s="96" t="str">
        <f>IF($A1412="","",VLOOKUP($A1412,DATA_IMPORT!$A$2:$AG$2500,COLUMN(AG$1),FALSE))</f>
        <v/>
      </c>
    </row>
    <row r="1413" spans="2:33">
      <c r="B1413" t="str">
        <f>IF($A1413="","",VLOOKUP($A1413,DATA_IMPORT!$A$2:$AG$2500,COLUMN(B$1),FALSE))</f>
        <v/>
      </c>
      <c r="C1413" t="str">
        <f>IF($A1413="","",VLOOKUP($A1413,DATA_IMPORT!$A$2:$AG$2500,COLUMN(C$1),FALSE))</f>
        <v/>
      </c>
      <c r="D1413" t="str">
        <f>IF($A1413="","",VLOOKUP($A1413,DATA_IMPORT!$A$2:$AG$2500,COLUMN(D$1),FALSE))</f>
        <v/>
      </c>
      <c r="E1413" s="106" t="str">
        <f>IF($A1413="","",VLOOKUP($A1413,DATA_IMPORT!$A$2:$AG$2500,COLUMN(F$1),FALSE))</f>
        <v/>
      </c>
      <c r="F1413" t="str">
        <f>IF($A1413="","",VLOOKUP($A1413,DATA_IMPORT!$A$2:$AG$2500,COLUMN(F$1),FALSE))</f>
        <v/>
      </c>
      <c r="G1413" t="str">
        <f>IF(A1413="","",F1413&amp;COUNTIF($B$2:$B1413,B1413))</f>
        <v/>
      </c>
      <c r="H1413" t="str">
        <f t="shared" si="44"/>
        <v/>
      </c>
      <c r="I1413" t="str">
        <f t="shared" si="45"/>
        <v/>
      </c>
      <c r="J1413" s="106" t="s">
        <v>42</v>
      </c>
      <c r="K1413" s="22" t="str">
        <f>IF($A1413="","",VLOOKUP($A1413,DATA_IMPORT!$A$2:$AG$2500,COLUMN(K$1),FALSE))</f>
        <v/>
      </c>
      <c r="L1413" s="22" t="str">
        <f>IF($A1413="","",VLOOKUP($A1413,DATA_IMPORT!$A$2:$AG$2500,COLUMN(L$1),FALSE))</f>
        <v/>
      </c>
      <c r="M1413" s="22" t="str">
        <f>IF($A1413="","",VLOOKUP($A1413,DATA_IMPORT!$A$2:$AG$2500,COLUMN(M$1),FALSE))</f>
        <v/>
      </c>
      <c r="N1413" s="22" t="str">
        <f>IF($A1413="","",VLOOKUP($A1413,DATA_IMPORT!$A$2:$AG$2500,COLUMN(N$1),FALSE))</f>
        <v/>
      </c>
      <c r="O1413" s="22" t="str">
        <f>IF($A1413="","",VLOOKUP($A1413,DATA_IMPORT!$A$2:$AG$2500,COLUMN(O$1),FALSE))</f>
        <v/>
      </c>
      <c r="P1413" s="22" t="str">
        <f>IF($A1413="","",VLOOKUP($A1413,DATA_IMPORT!$A$2:$AG$2500,COLUMN(P$1),FALSE))</f>
        <v/>
      </c>
      <c r="Q1413" s="23" t="str">
        <f>IF($A1413="","",VLOOKUP($A1413,DATA_IMPORT!$A$2:$AG$2500,COLUMN(Q$1),FALSE))</f>
        <v/>
      </c>
      <c r="R1413" s="22" t="str">
        <f>IF($A1413="","",VLOOKUP($A1413,DATA_IMPORT!$A$2:$AG$2500,COLUMN(R$1),FALSE))</f>
        <v/>
      </c>
      <c r="S1413" s="23" t="str">
        <f>IF($A1413="","",VLOOKUP($A1413,DATA_IMPORT!$A$2:$AG$2500,COLUMN(S$1),FALSE))</f>
        <v/>
      </c>
      <c r="T1413" s="22" t="str">
        <f>IF($A1413="","",VLOOKUP($A1413,DATA_IMPORT!$A$2:$AG$2500,COLUMN(T$1),FALSE))</f>
        <v/>
      </c>
      <c r="U1413" s="23" t="str">
        <f>IF($A1413="","",VLOOKUP($A1413,DATA_IMPORT!$A$2:$AG$2500,COLUMN(U$1),FALSE))</f>
        <v/>
      </c>
      <c r="V1413" s="22" t="str">
        <f>IF($A1413="","",VLOOKUP($A1413,DATA_IMPORT!$A$2:$AG$2500,COLUMN(V$1),FALSE))</f>
        <v/>
      </c>
      <c r="W1413" s="22" t="str">
        <f>IF($A1413="","",VLOOKUP($A1413,DATA_IMPORT!$A$2:$AG$2500,COLUMN(W$1),FALSE))</f>
        <v/>
      </c>
      <c r="X1413" s="96" t="str">
        <f>IF($A1413="","",VLOOKUP($A1413,DATA_IMPORT!$A$2:$AG$2500,COLUMN(X$1),FALSE))</f>
        <v/>
      </c>
      <c r="Y1413" s="96" t="str">
        <f>IF($A1413="","",VLOOKUP($A1413,DATA_IMPORT!$A$2:$AG$2500,COLUMN(Y$1),FALSE))</f>
        <v/>
      </c>
      <c r="Z1413" s="22" t="str">
        <f>IF($A1413="","",VLOOKUP($A1413,DATA_IMPORT!$A$2:$AG$2500,COLUMN(Z$1),FALSE))</f>
        <v/>
      </c>
      <c r="AA1413" s="96" t="str">
        <f>IF($A1413="","",VLOOKUP($A1413,DATA_IMPORT!$A$2:$AG$2500,COLUMN(AA$1),FALSE))</f>
        <v/>
      </c>
      <c r="AB1413" s="96" t="str">
        <f>IF($A1413="","",VLOOKUP($A1413,DATA_IMPORT!$A$2:$AG$2500,COLUMN(AB$1),FALSE))</f>
        <v/>
      </c>
      <c r="AC1413" s="22" t="str">
        <f>IF($A1413="","",VLOOKUP($A1413,DATA_IMPORT!$A$2:$AG$2500,COLUMN(AC$1),FALSE))</f>
        <v/>
      </c>
      <c r="AD1413" s="96" t="str">
        <f>IF($A1413="","",VLOOKUP($A1413,DATA_IMPORT!$A$2:$AG$2500,COLUMN(AD$1),FALSE))</f>
        <v/>
      </c>
      <c r="AE1413" s="96" t="str">
        <f>IF($A1413="","",VLOOKUP($A1413,DATA_IMPORT!$A$2:$AG$2500,COLUMN(AE$1),FALSE))</f>
        <v/>
      </c>
      <c r="AF1413" s="96" t="str">
        <f>IF($A1413="","",VLOOKUP($A1413,DATA_IMPORT!$A$2:$AG$2500,COLUMN(AF$1),FALSE))</f>
        <v/>
      </c>
      <c r="AG1413" s="96" t="str">
        <f>IF($A1413="","",VLOOKUP($A1413,DATA_IMPORT!$A$2:$AG$2500,COLUMN(AG$1),FALSE))</f>
        <v/>
      </c>
    </row>
    <row r="1414" spans="2:33">
      <c r="B1414" t="str">
        <f>IF($A1414="","",VLOOKUP($A1414,DATA_IMPORT!$A$2:$AG$2500,COLUMN(B$1),FALSE))</f>
        <v/>
      </c>
      <c r="C1414" t="str">
        <f>IF($A1414="","",VLOOKUP($A1414,DATA_IMPORT!$A$2:$AG$2500,COLUMN(C$1),FALSE))</f>
        <v/>
      </c>
      <c r="D1414" t="str">
        <f>IF($A1414="","",VLOOKUP($A1414,DATA_IMPORT!$A$2:$AG$2500,COLUMN(D$1),FALSE))</f>
        <v/>
      </c>
      <c r="E1414" s="106" t="str">
        <f>IF($A1414="","",VLOOKUP($A1414,DATA_IMPORT!$A$2:$AG$2500,COLUMN(F$1),FALSE))</f>
        <v/>
      </c>
      <c r="F1414" t="str">
        <f>IF($A1414="","",VLOOKUP($A1414,DATA_IMPORT!$A$2:$AG$2500,COLUMN(F$1),FALSE))</f>
        <v/>
      </c>
      <c r="G1414" t="str">
        <f>IF(A1414="","",F1414&amp;COUNTIF($B$2:$B1414,B1414))</f>
        <v/>
      </c>
      <c r="H1414" t="str">
        <f t="shared" si="44"/>
        <v/>
      </c>
      <c r="I1414" t="str">
        <f t="shared" si="45"/>
        <v/>
      </c>
      <c r="J1414" s="106" t="s">
        <v>42</v>
      </c>
      <c r="K1414" s="22" t="str">
        <f>IF($A1414="","",VLOOKUP($A1414,DATA_IMPORT!$A$2:$AG$2500,COLUMN(K$1),FALSE))</f>
        <v/>
      </c>
      <c r="L1414" s="22" t="str">
        <f>IF($A1414="","",VLOOKUP($A1414,DATA_IMPORT!$A$2:$AG$2500,COLUMN(L$1),FALSE))</f>
        <v/>
      </c>
      <c r="M1414" s="22" t="str">
        <f>IF($A1414="","",VLOOKUP($A1414,DATA_IMPORT!$A$2:$AG$2500,COLUMN(M$1),FALSE))</f>
        <v/>
      </c>
      <c r="N1414" s="22" t="str">
        <f>IF($A1414="","",VLOOKUP($A1414,DATA_IMPORT!$A$2:$AG$2500,COLUMN(N$1),FALSE))</f>
        <v/>
      </c>
      <c r="O1414" s="22" t="str">
        <f>IF($A1414="","",VLOOKUP($A1414,DATA_IMPORT!$A$2:$AG$2500,COLUMN(O$1),FALSE))</f>
        <v/>
      </c>
      <c r="P1414" s="22" t="str">
        <f>IF($A1414="","",VLOOKUP($A1414,DATA_IMPORT!$A$2:$AG$2500,COLUMN(P$1),FALSE))</f>
        <v/>
      </c>
      <c r="Q1414" s="23" t="str">
        <f>IF($A1414="","",VLOOKUP($A1414,DATA_IMPORT!$A$2:$AG$2500,COLUMN(Q$1),FALSE))</f>
        <v/>
      </c>
      <c r="R1414" s="22" t="str">
        <f>IF($A1414="","",VLOOKUP($A1414,DATA_IMPORT!$A$2:$AG$2500,COLUMN(R$1),FALSE))</f>
        <v/>
      </c>
      <c r="S1414" s="23" t="str">
        <f>IF($A1414="","",VLOOKUP($A1414,DATA_IMPORT!$A$2:$AG$2500,COLUMN(S$1),FALSE))</f>
        <v/>
      </c>
      <c r="T1414" s="22" t="str">
        <f>IF($A1414="","",VLOOKUP($A1414,DATA_IMPORT!$A$2:$AG$2500,COLUMN(T$1),FALSE))</f>
        <v/>
      </c>
      <c r="U1414" s="23" t="str">
        <f>IF($A1414="","",VLOOKUP($A1414,DATA_IMPORT!$A$2:$AG$2500,COLUMN(U$1),FALSE))</f>
        <v/>
      </c>
      <c r="V1414" s="22" t="str">
        <f>IF($A1414="","",VLOOKUP($A1414,DATA_IMPORT!$A$2:$AG$2500,COLUMN(V$1),FALSE))</f>
        <v/>
      </c>
      <c r="W1414" s="22" t="str">
        <f>IF($A1414="","",VLOOKUP($A1414,DATA_IMPORT!$A$2:$AG$2500,COLUMN(W$1),FALSE))</f>
        <v/>
      </c>
      <c r="X1414" s="96" t="str">
        <f>IF($A1414="","",VLOOKUP($A1414,DATA_IMPORT!$A$2:$AG$2500,COLUMN(X$1),FALSE))</f>
        <v/>
      </c>
      <c r="Y1414" s="96" t="str">
        <f>IF($A1414="","",VLOOKUP($A1414,DATA_IMPORT!$A$2:$AG$2500,COLUMN(Y$1),FALSE))</f>
        <v/>
      </c>
      <c r="Z1414" s="22" t="str">
        <f>IF($A1414="","",VLOOKUP($A1414,DATA_IMPORT!$A$2:$AG$2500,COLUMN(Z$1),FALSE))</f>
        <v/>
      </c>
      <c r="AA1414" s="96" t="str">
        <f>IF($A1414="","",VLOOKUP($A1414,DATA_IMPORT!$A$2:$AG$2500,COLUMN(AA$1),FALSE))</f>
        <v/>
      </c>
      <c r="AB1414" s="96" t="str">
        <f>IF($A1414="","",VLOOKUP($A1414,DATA_IMPORT!$A$2:$AG$2500,COLUMN(AB$1),FALSE))</f>
        <v/>
      </c>
      <c r="AC1414" s="22" t="str">
        <f>IF($A1414="","",VLOOKUP($A1414,DATA_IMPORT!$A$2:$AG$2500,COLUMN(AC$1),FALSE))</f>
        <v/>
      </c>
      <c r="AD1414" s="96" t="str">
        <f>IF($A1414="","",VLOOKUP($A1414,DATA_IMPORT!$A$2:$AG$2500,COLUMN(AD$1),FALSE))</f>
        <v/>
      </c>
      <c r="AE1414" s="96" t="str">
        <f>IF($A1414="","",VLOOKUP($A1414,DATA_IMPORT!$A$2:$AG$2500,COLUMN(AE$1),FALSE))</f>
        <v/>
      </c>
      <c r="AF1414" s="96" t="str">
        <f>IF($A1414="","",VLOOKUP($A1414,DATA_IMPORT!$A$2:$AG$2500,COLUMN(AF$1),FALSE))</f>
        <v/>
      </c>
      <c r="AG1414" s="96" t="str">
        <f>IF($A1414="","",VLOOKUP($A1414,DATA_IMPORT!$A$2:$AG$2500,COLUMN(AG$1),FALSE))</f>
        <v/>
      </c>
    </row>
    <row r="1415" spans="2:33">
      <c r="B1415" t="str">
        <f>IF($A1415="","",VLOOKUP($A1415,DATA_IMPORT!$A$2:$AG$2500,COLUMN(B$1),FALSE))</f>
        <v/>
      </c>
      <c r="C1415" t="str">
        <f>IF($A1415="","",VLOOKUP($A1415,DATA_IMPORT!$A$2:$AG$2500,COLUMN(C$1),FALSE))</f>
        <v/>
      </c>
      <c r="D1415" t="str">
        <f>IF($A1415="","",VLOOKUP($A1415,DATA_IMPORT!$A$2:$AG$2500,COLUMN(D$1),FALSE))</f>
        <v/>
      </c>
      <c r="E1415" s="106" t="str">
        <f>IF($A1415="","",VLOOKUP($A1415,DATA_IMPORT!$A$2:$AG$2500,COLUMN(F$1),FALSE))</f>
        <v/>
      </c>
      <c r="F1415" t="str">
        <f>IF($A1415="","",VLOOKUP($A1415,DATA_IMPORT!$A$2:$AG$2500,COLUMN(F$1),FALSE))</f>
        <v/>
      </c>
      <c r="G1415" t="str">
        <f>IF(A1415="","",F1415&amp;COUNTIF($B$2:$B1415,B1415))</f>
        <v/>
      </c>
      <c r="H1415" t="str">
        <f t="shared" si="44"/>
        <v/>
      </c>
      <c r="I1415" t="str">
        <f t="shared" si="45"/>
        <v/>
      </c>
      <c r="J1415" s="106" t="s">
        <v>42</v>
      </c>
      <c r="K1415" s="22" t="str">
        <f>IF($A1415="","",VLOOKUP($A1415,DATA_IMPORT!$A$2:$AG$2500,COLUMN(K$1),FALSE))</f>
        <v/>
      </c>
      <c r="L1415" s="22" t="str">
        <f>IF($A1415="","",VLOOKUP($A1415,DATA_IMPORT!$A$2:$AG$2500,COLUMN(L$1),FALSE))</f>
        <v/>
      </c>
      <c r="M1415" s="22" t="str">
        <f>IF($A1415="","",VLOOKUP($A1415,DATA_IMPORT!$A$2:$AG$2500,COLUMN(M$1),FALSE))</f>
        <v/>
      </c>
      <c r="N1415" s="22" t="str">
        <f>IF($A1415="","",VLOOKUP($A1415,DATA_IMPORT!$A$2:$AG$2500,COLUMN(N$1),FALSE))</f>
        <v/>
      </c>
      <c r="O1415" s="22" t="str">
        <f>IF($A1415="","",VLOOKUP($A1415,DATA_IMPORT!$A$2:$AG$2500,COLUMN(O$1),FALSE))</f>
        <v/>
      </c>
      <c r="P1415" s="22" t="str">
        <f>IF($A1415="","",VLOOKUP($A1415,DATA_IMPORT!$A$2:$AG$2500,COLUMN(P$1),FALSE))</f>
        <v/>
      </c>
      <c r="Q1415" s="23" t="str">
        <f>IF($A1415="","",VLOOKUP($A1415,DATA_IMPORT!$A$2:$AG$2500,COLUMN(Q$1),FALSE))</f>
        <v/>
      </c>
      <c r="R1415" s="22" t="str">
        <f>IF($A1415="","",VLOOKUP($A1415,DATA_IMPORT!$A$2:$AG$2500,COLUMN(R$1),FALSE))</f>
        <v/>
      </c>
      <c r="S1415" s="23" t="str">
        <f>IF($A1415="","",VLOOKUP($A1415,DATA_IMPORT!$A$2:$AG$2500,COLUMN(S$1),FALSE))</f>
        <v/>
      </c>
      <c r="T1415" s="22" t="str">
        <f>IF($A1415="","",VLOOKUP($A1415,DATA_IMPORT!$A$2:$AG$2500,COLUMN(T$1),FALSE))</f>
        <v/>
      </c>
      <c r="U1415" s="23" t="str">
        <f>IF($A1415="","",VLOOKUP($A1415,DATA_IMPORT!$A$2:$AG$2500,COLUMN(U$1),FALSE))</f>
        <v/>
      </c>
      <c r="V1415" s="22" t="str">
        <f>IF($A1415="","",VLOOKUP($A1415,DATA_IMPORT!$A$2:$AG$2500,COLUMN(V$1),FALSE))</f>
        <v/>
      </c>
      <c r="W1415" s="22" t="str">
        <f>IF($A1415="","",VLOOKUP($A1415,DATA_IMPORT!$A$2:$AG$2500,COLUMN(W$1),FALSE))</f>
        <v/>
      </c>
      <c r="X1415" s="96" t="str">
        <f>IF($A1415="","",VLOOKUP($A1415,DATA_IMPORT!$A$2:$AG$2500,COLUMN(X$1),FALSE))</f>
        <v/>
      </c>
      <c r="Y1415" s="96" t="str">
        <f>IF($A1415="","",VLOOKUP($A1415,DATA_IMPORT!$A$2:$AG$2500,COLUMN(Y$1),FALSE))</f>
        <v/>
      </c>
      <c r="Z1415" s="22" t="str">
        <f>IF($A1415="","",VLOOKUP($A1415,DATA_IMPORT!$A$2:$AG$2500,COLUMN(Z$1),FALSE))</f>
        <v/>
      </c>
      <c r="AA1415" s="96" t="str">
        <f>IF($A1415="","",VLOOKUP($A1415,DATA_IMPORT!$A$2:$AG$2500,COLUMN(AA$1),FALSE))</f>
        <v/>
      </c>
      <c r="AB1415" s="96" t="str">
        <f>IF($A1415="","",VLOOKUP($A1415,DATA_IMPORT!$A$2:$AG$2500,COLUMN(AB$1),FALSE))</f>
        <v/>
      </c>
      <c r="AC1415" s="22" t="str">
        <f>IF($A1415="","",VLOOKUP($A1415,DATA_IMPORT!$A$2:$AG$2500,COLUMN(AC$1),FALSE))</f>
        <v/>
      </c>
      <c r="AD1415" s="96" t="str">
        <f>IF($A1415="","",VLOOKUP($A1415,DATA_IMPORT!$A$2:$AG$2500,COLUMN(AD$1),FALSE))</f>
        <v/>
      </c>
      <c r="AE1415" s="96" t="str">
        <f>IF($A1415="","",VLOOKUP($A1415,DATA_IMPORT!$A$2:$AG$2500,COLUMN(AE$1),FALSE))</f>
        <v/>
      </c>
      <c r="AF1415" s="96" t="str">
        <f>IF($A1415="","",VLOOKUP($A1415,DATA_IMPORT!$A$2:$AG$2500,COLUMN(AF$1),FALSE))</f>
        <v/>
      </c>
      <c r="AG1415" s="96" t="str">
        <f>IF($A1415="","",VLOOKUP($A1415,DATA_IMPORT!$A$2:$AG$2500,COLUMN(AG$1),FALSE))</f>
        <v/>
      </c>
    </row>
    <row r="1416" spans="2:33">
      <c r="B1416" t="str">
        <f>IF($A1416="","",VLOOKUP($A1416,DATA_IMPORT!$A$2:$AG$2500,COLUMN(B$1),FALSE))</f>
        <v/>
      </c>
      <c r="C1416" t="str">
        <f>IF($A1416="","",VLOOKUP($A1416,DATA_IMPORT!$A$2:$AG$2500,COLUMN(C$1),FALSE))</f>
        <v/>
      </c>
      <c r="D1416" t="str">
        <f>IF($A1416="","",VLOOKUP($A1416,DATA_IMPORT!$A$2:$AG$2500,COLUMN(D$1),FALSE))</f>
        <v/>
      </c>
      <c r="E1416" s="106" t="str">
        <f>IF($A1416="","",VLOOKUP($A1416,DATA_IMPORT!$A$2:$AG$2500,COLUMN(F$1),FALSE))</f>
        <v/>
      </c>
      <c r="F1416" t="str">
        <f>IF($A1416="","",VLOOKUP($A1416,DATA_IMPORT!$A$2:$AG$2500,COLUMN(F$1),FALSE))</f>
        <v/>
      </c>
      <c r="G1416" t="str">
        <f>IF(A1416="","",F1416&amp;COUNTIF($B$2:$B1416,B1416))</f>
        <v/>
      </c>
      <c r="H1416" t="str">
        <f t="shared" si="44"/>
        <v/>
      </c>
      <c r="I1416" t="str">
        <f t="shared" si="45"/>
        <v/>
      </c>
      <c r="J1416" s="106" t="s">
        <v>42</v>
      </c>
      <c r="K1416" s="22" t="str">
        <f>IF($A1416="","",VLOOKUP($A1416,DATA_IMPORT!$A$2:$AG$2500,COLUMN(K$1),FALSE))</f>
        <v/>
      </c>
      <c r="L1416" s="22" t="str">
        <f>IF($A1416="","",VLOOKUP($A1416,DATA_IMPORT!$A$2:$AG$2500,COLUMN(L$1),FALSE))</f>
        <v/>
      </c>
      <c r="M1416" s="22" t="str">
        <f>IF($A1416="","",VLOOKUP($A1416,DATA_IMPORT!$A$2:$AG$2500,COLUMN(M$1),FALSE))</f>
        <v/>
      </c>
      <c r="N1416" s="22" t="str">
        <f>IF($A1416="","",VLOOKUP($A1416,DATA_IMPORT!$A$2:$AG$2500,COLUMN(N$1),FALSE))</f>
        <v/>
      </c>
      <c r="O1416" s="22" t="str">
        <f>IF($A1416="","",VLOOKUP($A1416,DATA_IMPORT!$A$2:$AG$2500,COLUMN(O$1),FALSE))</f>
        <v/>
      </c>
      <c r="P1416" s="22" t="str">
        <f>IF($A1416="","",VLOOKUP($A1416,DATA_IMPORT!$A$2:$AG$2500,COLUMN(P$1),FALSE))</f>
        <v/>
      </c>
      <c r="Q1416" s="23" t="str">
        <f>IF($A1416="","",VLOOKUP($A1416,DATA_IMPORT!$A$2:$AG$2500,COLUMN(Q$1),FALSE))</f>
        <v/>
      </c>
      <c r="R1416" s="22" t="str">
        <f>IF($A1416="","",VLOOKUP($A1416,DATA_IMPORT!$A$2:$AG$2500,COLUMN(R$1),FALSE))</f>
        <v/>
      </c>
      <c r="S1416" s="23" t="str">
        <f>IF($A1416="","",VLOOKUP($A1416,DATA_IMPORT!$A$2:$AG$2500,COLUMN(S$1),FALSE))</f>
        <v/>
      </c>
      <c r="T1416" s="22" t="str">
        <f>IF($A1416="","",VLOOKUP($A1416,DATA_IMPORT!$A$2:$AG$2500,COLUMN(T$1),FALSE))</f>
        <v/>
      </c>
      <c r="U1416" s="23" t="str">
        <f>IF($A1416="","",VLOOKUP($A1416,DATA_IMPORT!$A$2:$AG$2500,COLUMN(U$1),FALSE))</f>
        <v/>
      </c>
      <c r="V1416" s="22" t="str">
        <f>IF($A1416="","",VLOOKUP($A1416,DATA_IMPORT!$A$2:$AG$2500,COLUMN(V$1),FALSE))</f>
        <v/>
      </c>
      <c r="W1416" s="22" t="str">
        <f>IF($A1416="","",VLOOKUP($A1416,DATA_IMPORT!$A$2:$AG$2500,COLUMN(W$1),FALSE))</f>
        <v/>
      </c>
      <c r="X1416" s="96" t="str">
        <f>IF($A1416="","",VLOOKUP($A1416,DATA_IMPORT!$A$2:$AG$2500,COLUMN(X$1),FALSE))</f>
        <v/>
      </c>
      <c r="Y1416" s="96" t="str">
        <f>IF($A1416="","",VLOOKUP($A1416,DATA_IMPORT!$A$2:$AG$2500,COLUMN(Y$1),FALSE))</f>
        <v/>
      </c>
      <c r="Z1416" s="22" t="str">
        <f>IF($A1416="","",VLOOKUP($A1416,DATA_IMPORT!$A$2:$AG$2500,COLUMN(Z$1),FALSE))</f>
        <v/>
      </c>
      <c r="AA1416" s="96" t="str">
        <f>IF($A1416="","",VLOOKUP($A1416,DATA_IMPORT!$A$2:$AG$2500,COLUMN(AA$1),FALSE))</f>
        <v/>
      </c>
      <c r="AB1416" s="96" t="str">
        <f>IF($A1416="","",VLOOKUP($A1416,DATA_IMPORT!$A$2:$AG$2500,COLUMN(AB$1),FALSE))</f>
        <v/>
      </c>
      <c r="AC1416" s="22" t="str">
        <f>IF($A1416="","",VLOOKUP($A1416,DATA_IMPORT!$A$2:$AG$2500,COLUMN(AC$1),FALSE))</f>
        <v/>
      </c>
      <c r="AD1416" s="96" t="str">
        <f>IF($A1416="","",VLOOKUP($A1416,DATA_IMPORT!$A$2:$AG$2500,COLUMN(AD$1),FALSE))</f>
        <v/>
      </c>
      <c r="AE1416" s="96" t="str">
        <f>IF($A1416="","",VLOOKUP($A1416,DATA_IMPORT!$A$2:$AG$2500,COLUMN(AE$1),FALSE))</f>
        <v/>
      </c>
      <c r="AF1416" s="96" t="str">
        <f>IF($A1416="","",VLOOKUP($A1416,DATA_IMPORT!$A$2:$AG$2500,COLUMN(AF$1),FALSE))</f>
        <v/>
      </c>
      <c r="AG1416" s="96" t="str">
        <f>IF($A1416="","",VLOOKUP($A1416,DATA_IMPORT!$A$2:$AG$2500,COLUMN(AG$1),FALSE))</f>
        <v/>
      </c>
    </row>
    <row r="1417" spans="2:33">
      <c r="B1417" t="str">
        <f>IF($A1417="","",VLOOKUP($A1417,DATA_IMPORT!$A$2:$AG$2500,COLUMN(B$1),FALSE))</f>
        <v/>
      </c>
      <c r="C1417" t="str">
        <f>IF($A1417="","",VLOOKUP($A1417,DATA_IMPORT!$A$2:$AG$2500,COLUMN(C$1),FALSE))</f>
        <v/>
      </c>
      <c r="D1417" t="str">
        <f>IF($A1417="","",VLOOKUP($A1417,DATA_IMPORT!$A$2:$AG$2500,COLUMN(D$1),FALSE))</f>
        <v/>
      </c>
      <c r="E1417" s="106" t="str">
        <f>IF($A1417="","",VLOOKUP($A1417,DATA_IMPORT!$A$2:$AG$2500,COLUMN(F$1),FALSE))</f>
        <v/>
      </c>
      <c r="F1417" t="str">
        <f>IF($A1417="","",VLOOKUP($A1417,DATA_IMPORT!$A$2:$AG$2500,COLUMN(F$1),FALSE))</f>
        <v/>
      </c>
      <c r="G1417" t="str">
        <f>IF(A1417="","",F1417&amp;COUNTIF($B$2:$B1417,B1417))</f>
        <v/>
      </c>
      <c r="H1417" t="str">
        <f t="shared" si="44"/>
        <v/>
      </c>
      <c r="I1417" t="str">
        <f t="shared" si="45"/>
        <v/>
      </c>
      <c r="J1417" s="106" t="s">
        <v>42</v>
      </c>
      <c r="K1417" s="22" t="str">
        <f>IF($A1417="","",VLOOKUP($A1417,DATA_IMPORT!$A$2:$AG$2500,COLUMN(K$1),FALSE))</f>
        <v/>
      </c>
      <c r="L1417" s="22" t="str">
        <f>IF($A1417="","",VLOOKUP($A1417,DATA_IMPORT!$A$2:$AG$2500,COLUMN(L$1),FALSE))</f>
        <v/>
      </c>
      <c r="M1417" s="22" t="str">
        <f>IF($A1417="","",VLOOKUP($A1417,DATA_IMPORT!$A$2:$AG$2500,COLUMN(M$1),FALSE))</f>
        <v/>
      </c>
      <c r="N1417" s="22" t="str">
        <f>IF($A1417="","",VLOOKUP($A1417,DATA_IMPORT!$A$2:$AG$2500,COLUMN(N$1),FALSE))</f>
        <v/>
      </c>
      <c r="O1417" s="22" t="str">
        <f>IF($A1417="","",VLOOKUP($A1417,DATA_IMPORT!$A$2:$AG$2500,COLUMN(O$1),FALSE))</f>
        <v/>
      </c>
      <c r="P1417" s="22" t="str">
        <f>IF($A1417="","",VLOOKUP($A1417,DATA_IMPORT!$A$2:$AG$2500,COLUMN(P$1),FALSE))</f>
        <v/>
      </c>
      <c r="Q1417" s="23" t="str">
        <f>IF($A1417="","",VLOOKUP($A1417,DATA_IMPORT!$A$2:$AG$2500,COLUMN(Q$1),FALSE))</f>
        <v/>
      </c>
      <c r="R1417" s="22" t="str">
        <f>IF($A1417="","",VLOOKUP($A1417,DATA_IMPORT!$A$2:$AG$2500,COLUMN(R$1),FALSE))</f>
        <v/>
      </c>
      <c r="S1417" s="23" t="str">
        <f>IF($A1417="","",VLOOKUP($A1417,DATA_IMPORT!$A$2:$AG$2500,COLUMN(S$1),FALSE))</f>
        <v/>
      </c>
      <c r="T1417" s="22" t="str">
        <f>IF($A1417="","",VLOOKUP($A1417,DATA_IMPORT!$A$2:$AG$2500,COLUMN(T$1),FALSE))</f>
        <v/>
      </c>
      <c r="U1417" s="23" t="str">
        <f>IF($A1417="","",VLOOKUP($A1417,DATA_IMPORT!$A$2:$AG$2500,COLUMN(U$1),FALSE))</f>
        <v/>
      </c>
      <c r="V1417" s="22" t="str">
        <f>IF($A1417="","",VLOOKUP($A1417,DATA_IMPORT!$A$2:$AG$2500,COLUMN(V$1),FALSE))</f>
        <v/>
      </c>
      <c r="W1417" s="22" t="str">
        <f>IF($A1417="","",VLOOKUP($A1417,DATA_IMPORT!$A$2:$AG$2500,COLUMN(W$1),FALSE))</f>
        <v/>
      </c>
      <c r="X1417" s="96" t="str">
        <f>IF($A1417="","",VLOOKUP($A1417,DATA_IMPORT!$A$2:$AG$2500,COLUMN(X$1),FALSE))</f>
        <v/>
      </c>
      <c r="Y1417" s="96" t="str">
        <f>IF($A1417="","",VLOOKUP($A1417,DATA_IMPORT!$A$2:$AG$2500,COLUMN(Y$1),FALSE))</f>
        <v/>
      </c>
      <c r="Z1417" s="22" t="str">
        <f>IF($A1417="","",VLOOKUP($A1417,DATA_IMPORT!$A$2:$AG$2500,COLUMN(Z$1),FALSE))</f>
        <v/>
      </c>
      <c r="AA1417" s="96" t="str">
        <f>IF($A1417="","",VLOOKUP($A1417,DATA_IMPORT!$A$2:$AG$2500,COLUMN(AA$1),FALSE))</f>
        <v/>
      </c>
      <c r="AB1417" s="96" t="str">
        <f>IF($A1417="","",VLOOKUP($A1417,DATA_IMPORT!$A$2:$AG$2500,COLUMN(AB$1),FALSE))</f>
        <v/>
      </c>
      <c r="AC1417" s="22" t="str">
        <f>IF($A1417="","",VLOOKUP($A1417,DATA_IMPORT!$A$2:$AG$2500,COLUMN(AC$1),FALSE))</f>
        <v/>
      </c>
      <c r="AD1417" s="96" t="str">
        <f>IF($A1417="","",VLOOKUP($A1417,DATA_IMPORT!$A$2:$AG$2500,COLUMN(AD$1),FALSE))</f>
        <v/>
      </c>
      <c r="AE1417" s="96" t="str">
        <f>IF($A1417="","",VLOOKUP($A1417,DATA_IMPORT!$A$2:$AG$2500,COLUMN(AE$1),FALSE))</f>
        <v/>
      </c>
      <c r="AF1417" s="96" t="str">
        <f>IF($A1417="","",VLOOKUP($A1417,DATA_IMPORT!$A$2:$AG$2500,COLUMN(AF$1),FALSE))</f>
        <v/>
      </c>
      <c r="AG1417" s="96" t="str">
        <f>IF($A1417="","",VLOOKUP($A1417,DATA_IMPORT!$A$2:$AG$2500,COLUMN(AG$1),FALSE))</f>
        <v/>
      </c>
    </row>
    <row r="1418" spans="2:33">
      <c r="B1418" t="str">
        <f>IF($A1418="","",VLOOKUP($A1418,DATA_IMPORT!$A$2:$AG$2500,COLUMN(B$1),FALSE))</f>
        <v/>
      </c>
      <c r="C1418" t="str">
        <f>IF($A1418="","",VLOOKUP($A1418,DATA_IMPORT!$A$2:$AG$2500,COLUMN(C$1),FALSE))</f>
        <v/>
      </c>
      <c r="D1418" t="str">
        <f>IF($A1418="","",VLOOKUP($A1418,DATA_IMPORT!$A$2:$AG$2500,COLUMN(D$1),FALSE))</f>
        <v/>
      </c>
      <c r="E1418" s="106" t="str">
        <f>IF($A1418="","",VLOOKUP($A1418,DATA_IMPORT!$A$2:$AG$2500,COLUMN(F$1),FALSE))</f>
        <v/>
      </c>
      <c r="F1418" t="str">
        <f>IF($A1418="","",VLOOKUP($A1418,DATA_IMPORT!$A$2:$AG$2500,COLUMN(F$1),FALSE))</f>
        <v/>
      </c>
      <c r="G1418" t="str">
        <f>IF(A1418="","",F1418&amp;COUNTIF($B$2:$B1418,B1418))</f>
        <v/>
      </c>
      <c r="H1418" t="str">
        <f t="shared" si="44"/>
        <v/>
      </c>
      <c r="I1418" t="str">
        <f t="shared" si="45"/>
        <v/>
      </c>
      <c r="J1418" s="106" t="s">
        <v>42</v>
      </c>
      <c r="K1418" s="22" t="str">
        <f>IF($A1418="","",VLOOKUP($A1418,DATA_IMPORT!$A$2:$AG$2500,COLUMN(K$1),FALSE))</f>
        <v/>
      </c>
      <c r="L1418" s="22" t="str">
        <f>IF($A1418="","",VLOOKUP($A1418,DATA_IMPORT!$A$2:$AG$2500,COLUMN(L$1),FALSE))</f>
        <v/>
      </c>
      <c r="M1418" s="22" t="str">
        <f>IF($A1418="","",VLOOKUP($A1418,DATA_IMPORT!$A$2:$AG$2500,COLUMN(M$1),FALSE))</f>
        <v/>
      </c>
      <c r="N1418" s="22" t="str">
        <f>IF($A1418="","",VLOOKUP($A1418,DATA_IMPORT!$A$2:$AG$2500,COLUMN(N$1),FALSE))</f>
        <v/>
      </c>
      <c r="O1418" s="22" t="str">
        <f>IF($A1418="","",VLOOKUP($A1418,DATA_IMPORT!$A$2:$AG$2500,COLUMN(O$1),FALSE))</f>
        <v/>
      </c>
      <c r="P1418" s="22" t="str">
        <f>IF($A1418="","",VLOOKUP($A1418,DATA_IMPORT!$A$2:$AG$2500,COLUMN(P$1),FALSE))</f>
        <v/>
      </c>
      <c r="Q1418" s="23" t="str">
        <f>IF($A1418="","",VLOOKUP($A1418,DATA_IMPORT!$A$2:$AG$2500,COLUMN(Q$1),FALSE))</f>
        <v/>
      </c>
      <c r="R1418" s="22" t="str">
        <f>IF($A1418="","",VLOOKUP($A1418,DATA_IMPORT!$A$2:$AG$2500,COLUMN(R$1),FALSE))</f>
        <v/>
      </c>
      <c r="S1418" s="23" t="str">
        <f>IF($A1418="","",VLOOKUP($A1418,DATA_IMPORT!$A$2:$AG$2500,COLUMN(S$1),FALSE))</f>
        <v/>
      </c>
      <c r="T1418" s="22" t="str">
        <f>IF($A1418="","",VLOOKUP($A1418,DATA_IMPORT!$A$2:$AG$2500,COLUMN(T$1),FALSE))</f>
        <v/>
      </c>
      <c r="U1418" s="23" t="str">
        <f>IF($A1418="","",VLOOKUP($A1418,DATA_IMPORT!$A$2:$AG$2500,COLUMN(U$1),FALSE))</f>
        <v/>
      </c>
      <c r="V1418" s="22" t="str">
        <f>IF($A1418="","",VLOOKUP($A1418,DATA_IMPORT!$A$2:$AG$2500,COLUMN(V$1),FALSE))</f>
        <v/>
      </c>
      <c r="W1418" s="22" t="str">
        <f>IF($A1418="","",VLOOKUP($A1418,DATA_IMPORT!$A$2:$AG$2500,COLUMN(W$1),FALSE))</f>
        <v/>
      </c>
      <c r="X1418" s="96" t="str">
        <f>IF($A1418="","",VLOOKUP($A1418,DATA_IMPORT!$A$2:$AG$2500,COLUMN(X$1),FALSE))</f>
        <v/>
      </c>
      <c r="Y1418" s="96" t="str">
        <f>IF($A1418="","",VLOOKUP($A1418,DATA_IMPORT!$A$2:$AG$2500,COLUMN(Y$1),FALSE))</f>
        <v/>
      </c>
      <c r="Z1418" s="22" t="str">
        <f>IF($A1418="","",VLOOKUP($A1418,DATA_IMPORT!$A$2:$AG$2500,COLUMN(Z$1),FALSE))</f>
        <v/>
      </c>
      <c r="AA1418" s="96" t="str">
        <f>IF($A1418="","",VLOOKUP($A1418,DATA_IMPORT!$A$2:$AG$2500,COLUMN(AA$1),FALSE))</f>
        <v/>
      </c>
      <c r="AB1418" s="96" t="str">
        <f>IF($A1418="","",VLOOKUP($A1418,DATA_IMPORT!$A$2:$AG$2500,COLUMN(AB$1),FALSE))</f>
        <v/>
      </c>
      <c r="AC1418" s="22" t="str">
        <f>IF($A1418="","",VLOOKUP($A1418,DATA_IMPORT!$A$2:$AG$2500,COLUMN(AC$1),FALSE))</f>
        <v/>
      </c>
      <c r="AD1418" s="96" t="str">
        <f>IF($A1418="","",VLOOKUP($A1418,DATA_IMPORT!$A$2:$AG$2500,COLUMN(AD$1),FALSE))</f>
        <v/>
      </c>
      <c r="AE1418" s="96" t="str">
        <f>IF($A1418="","",VLOOKUP($A1418,DATA_IMPORT!$A$2:$AG$2500,COLUMN(AE$1),FALSE))</f>
        <v/>
      </c>
      <c r="AF1418" s="96" t="str">
        <f>IF($A1418="","",VLOOKUP($A1418,DATA_IMPORT!$A$2:$AG$2500,COLUMN(AF$1),FALSE))</f>
        <v/>
      </c>
      <c r="AG1418" s="96" t="str">
        <f>IF($A1418="","",VLOOKUP($A1418,DATA_IMPORT!$A$2:$AG$2500,COLUMN(AG$1),FALSE))</f>
        <v/>
      </c>
    </row>
    <row r="1419" spans="2:33">
      <c r="B1419" t="str">
        <f>IF($A1419="","",VLOOKUP($A1419,DATA_IMPORT!$A$2:$AG$2500,COLUMN(B$1),FALSE))</f>
        <v/>
      </c>
      <c r="C1419" t="str">
        <f>IF($A1419="","",VLOOKUP($A1419,DATA_IMPORT!$A$2:$AG$2500,COLUMN(C$1),FALSE))</f>
        <v/>
      </c>
      <c r="D1419" t="str">
        <f>IF($A1419="","",VLOOKUP($A1419,DATA_IMPORT!$A$2:$AG$2500,COLUMN(D$1),FALSE))</f>
        <v/>
      </c>
      <c r="E1419" s="106" t="str">
        <f>IF($A1419="","",VLOOKUP($A1419,DATA_IMPORT!$A$2:$AG$2500,COLUMN(F$1),FALSE))</f>
        <v/>
      </c>
      <c r="F1419" t="str">
        <f>IF($A1419="","",VLOOKUP($A1419,DATA_IMPORT!$A$2:$AG$2500,COLUMN(F$1),FALSE))</f>
        <v/>
      </c>
      <c r="G1419" t="str">
        <f>IF(A1419="","",F1419&amp;COUNTIF($B$2:$B1419,B1419))</f>
        <v/>
      </c>
      <c r="H1419" t="str">
        <f t="shared" si="44"/>
        <v/>
      </c>
      <c r="I1419" t="str">
        <f t="shared" si="45"/>
        <v/>
      </c>
      <c r="J1419" s="106" t="s">
        <v>42</v>
      </c>
      <c r="K1419" s="22" t="str">
        <f>IF($A1419="","",VLOOKUP($A1419,DATA_IMPORT!$A$2:$AG$2500,COLUMN(K$1),FALSE))</f>
        <v/>
      </c>
      <c r="L1419" s="22" t="str">
        <f>IF($A1419="","",VLOOKUP($A1419,DATA_IMPORT!$A$2:$AG$2500,COLUMN(L$1),FALSE))</f>
        <v/>
      </c>
      <c r="M1419" s="22" t="str">
        <f>IF($A1419="","",VLOOKUP($A1419,DATA_IMPORT!$A$2:$AG$2500,COLUMN(M$1),FALSE))</f>
        <v/>
      </c>
      <c r="N1419" s="22" t="str">
        <f>IF($A1419="","",VLOOKUP($A1419,DATA_IMPORT!$A$2:$AG$2500,COLUMN(N$1),FALSE))</f>
        <v/>
      </c>
      <c r="O1419" s="22" t="str">
        <f>IF($A1419="","",VLOOKUP($A1419,DATA_IMPORT!$A$2:$AG$2500,COLUMN(O$1),FALSE))</f>
        <v/>
      </c>
      <c r="P1419" s="22" t="str">
        <f>IF($A1419="","",VLOOKUP($A1419,DATA_IMPORT!$A$2:$AG$2500,COLUMN(P$1),FALSE))</f>
        <v/>
      </c>
      <c r="Q1419" s="23" t="str">
        <f>IF($A1419="","",VLOOKUP($A1419,DATA_IMPORT!$A$2:$AG$2500,COLUMN(Q$1),FALSE))</f>
        <v/>
      </c>
      <c r="R1419" s="22" t="str">
        <f>IF($A1419="","",VLOOKUP($A1419,DATA_IMPORT!$A$2:$AG$2500,COLUMN(R$1),FALSE))</f>
        <v/>
      </c>
      <c r="S1419" s="23" t="str">
        <f>IF($A1419="","",VLOOKUP($A1419,DATA_IMPORT!$A$2:$AG$2500,COLUMN(S$1),FALSE))</f>
        <v/>
      </c>
      <c r="T1419" s="22" t="str">
        <f>IF($A1419="","",VLOOKUP($A1419,DATA_IMPORT!$A$2:$AG$2500,COLUMN(T$1),FALSE))</f>
        <v/>
      </c>
      <c r="U1419" s="23" t="str">
        <f>IF($A1419="","",VLOOKUP($A1419,DATA_IMPORT!$A$2:$AG$2500,COLUMN(U$1),FALSE))</f>
        <v/>
      </c>
      <c r="V1419" s="22" t="str">
        <f>IF($A1419="","",VLOOKUP($A1419,DATA_IMPORT!$A$2:$AG$2500,COLUMN(V$1),FALSE))</f>
        <v/>
      </c>
      <c r="W1419" s="22" t="str">
        <f>IF($A1419="","",VLOOKUP($A1419,DATA_IMPORT!$A$2:$AG$2500,COLUMN(W$1),FALSE))</f>
        <v/>
      </c>
      <c r="X1419" s="96" t="str">
        <f>IF($A1419="","",VLOOKUP($A1419,DATA_IMPORT!$A$2:$AG$2500,COLUMN(X$1),FALSE))</f>
        <v/>
      </c>
      <c r="Y1419" s="96" t="str">
        <f>IF($A1419="","",VLOOKUP($A1419,DATA_IMPORT!$A$2:$AG$2500,COLUMN(Y$1),FALSE))</f>
        <v/>
      </c>
      <c r="Z1419" s="22" t="str">
        <f>IF($A1419="","",VLOOKUP($A1419,DATA_IMPORT!$A$2:$AG$2500,COLUMN(Z$1),FALSE))</f>
        <v/>
      </c>
      <c r="AA1419" s="96" t="str">
        <f>IF($A1419="","",VLOOKUP($A1419,DATA_IMPORT!$A$2:$AG$2500,COLUMN(AA$1),FALSE))</f>
        <v/>
      </c>
      <c r="AB1419" s="96" t="str">
        <f>IF($A1419="","",VLOOKUP($A1419,DATA_IMPORT!$A$2:$AG$2500,COLUMN(AB$1),FALSE))</f>
        <v/>
      </c>
      <c r="AC1419" s="22" t="str">
        <f>IF($A1419="","",VLOOKUP($A1419,DATA_IMPORT!$A$2:$AG$2500,COLUMN(AC$1),FALSE))</f>
        <v/>
      </c>
      <c r="AD1419" s="96" t="str">
        <f>IF($A1419="","",VLOOKUP($A1419,DATA_IMPORT!$A$2:$AG$2500,COLUMN(AD$1),FALSE))</f>
        <v/>
      </c>
      <c r="AE1419" s="96" t="str">
        <f>IF($A1419="","",VLOOKUP($A1419,DATA_IMPORT!$A$2:$AG$2500,COLUMN(AE$1),FALSE))</f>
        <v/>
      </c>
      <c r="AF1419" s="96" t="str">
        <f>IF($A1419="","",VLOOKUP($A1419,DATA_IMPORT!$A$2:$AG$2500,COLUMN(AF$1),FALSE))</f>
        <v/>
      </c>
      <c r="AG1419" s="96" t="str">
        <f>IF($A1419="","",VLOOKUP($A1419,DATA_IMPORT!$A$2:$AG$2500,COLUMN(AG$1),FALSE))</f>
        <v/>
      </c>
    </row>
    <row r="1420" spans="2:33">
      <c r="B1420" t="str">
        <f>IF($A1420="","",VLOOKUP($A1420,DATA_IMPORT!$A$2:$AG$2500,COLUMN(B$1),FALSE))</f>
        <v/>
      </c>
      <c r="C1420" t="str">
        <f>IF($A1420="","",VLOOKUP($A1420,DATA_IMPORT!$A$2:$AG$2500,COLUMN(C$1),FALSE))</f>
        <v/>
      </c>
      <c r="D1420" t="str">
        <f>IF($A1420="","",VLOOKUP($A1420,DATA_IMPORT!$A$2:$AG$2500,COLUMN(D$1),FALSE))</f>
        <v/>
      </c>
      <c r="E1420" s="106" t="str">
        <f>IF($A1420="","",VLOOKUP($A1420,DATA_IMPORT!$A$2:$AG$2500,COLUMN(F$1),FALSE))</f>
        <v/>
      </c>
      <c r="F1420" t="str">
        <f>IF($A1420="","",VLOOKUP($A1420,DATA_IMPORT!$A$2:$AG$2500,COLUMN(F$1),FALSE))</f>
        <v/>
      </c>
      <c r="G1420" t="str">
        <f>IF(A1420="","",F1420&amp;COUNTIF($B$2:$B1420,B1420))</f>
        <v/>
      </c>
      <c r="H1420" t="str">
        <f t="shared" si="44"/>
        <v/>
      </c>
      <c r="I1420" t="str">
        <f t="shared" si="45"/>
        <v/>
      </c>
      <c r="J1420" s="106" t="s">
        <v>42</v>
      </c>
      <c r="K1420" s="22" t="str">
        <f>IF($A1420="","",VLOOKUP($A1420,DATA_IMPORT!$A$2:$AG$2500,COLUMN(K$1),FALSE))</f>
        <v/>
      </c>
      <c r="L1420" s="22" t="str">
        <f>IF($A1420="","",VLOOKUP($A1420,DATA_IMPORT!$A$2:$AG$2500,COLUMN(L$1),FALSE))</f>
        <v/>
      </c>
      <c r="M1420" s="22" t="str">
        <f>IF($A1420="","",VLOOKUP($A1420,DATA_IMPORT!$A$2:$AG$2500,COLUMN(M$1),FALSE))</f>
        <v/>
      </c>
      <c r="N1420" s="22" t="str">
        <f>IF($A1420="","",VLOOKUP($A1420,DATA_IMPORT!$A$2:$AG$2500,COLUMN(N$1),FALSE))</f>
        <v/>
      </c>
      <c r="O1420" s="22" t="str">
        <f>IF($A1420="","",VLOOKUP($A1420,DATA_IMPORT!$A$2:$AG$2500,COLUMN(O$1),FALSE))</f>
        <v/>
      </c>
      <c r="P1420" s="22" t="str">
        <f>IF($A1420="","",VLOOKUP($A1420,DATA_IMPORT!$A$2:$AG$2500,COLUMN(P$1),FALSE))</f>
        <v/>
      </c>
      <c r="Q1420" s="23" t="str">
        <f>IF($A1420="","",VLOOKUP($A1420,DATA_IMPORT!$A$2:$AG$2500,COLUMN(Q$1),FALSE))</f>
        <v/>
      </c>
      <c r="R1420" s="22" t="str">
        <f>IF($A1420="","",VLOOKUP($A1420,DATA_IMPORT!$A$2:$AG$2500,COLUMN(R$1),FALSE))</f>
        <v/>
      </c>
      <c r="S1420" s="23" t="str">
        <f>IF($A1420="","",VLOOKUP($A1420,DATA_IMPORT!$A$2:$AG$2500,COLUMN(S$1),FALSE))</f>
        <v/>
      </c>
      <c r="T1420" s="22" t="str">
        <f>IF($A1420="","",VLOOKUP($A1420,DATA_IMPORT!$A$2:$AG$2500,COLUMN(T$1),FALSE))</f>
        <v/>
      </c>
      <c r="U1420" s="23" t="str">
        <f>IF($A1420="","",VLOOKUP($A1420,DATA_IMPORT!$A$2:$AG$2500,COLUMN(U$1),FALSE))</f>
        <v/>
      </c>
      <c r="V1420" s="22" t="str">
        <f>IF($A1420="","",VLOOKUP($A1420,DATA_IMPORT!$A$2:$AG$2500,COLUMN(V$1),FALSE))</f>
        <v/>
      </c>
      <c r="W1420" s="22" t="str">
        <f>IF($A1420="","",VLOOKUP($A1420,DATA_IMPORT!$A$2:$AG$2500,COLUMN(W$1),FALSE))</f>
        <v/>
      </c>
      <c r="X1420" s="96" t="str">
        <f>IF($A1420="","",VLOOKUP($A1420,DATA_IMPORT!$A$2:$AG$2500,COLUMN(X$1),FALSE))</f>
        <v/>
      </c>
      <c r="Y1420" s="96" t="str">
        <f>IF($A1420="","",VLOOKUP($A1420,DATA_IMPORT!$A$2:$AG$2500,COLUMN(Y$1),FALSE))</f>
        <v/>
      </c>
      <c r="Z1420" s="22" t="str">
        <f>IF($A1420="","",VLOOKUP($A1420,DATA_IMPORT!$A$2:$AG$2500,COLUMN(Z$1),FALSE))</f>
        <v/>
      </c>
      <c r="AA1420" s="96" t="str">
        <f>IF($A1420="","",VLOOKUP($A1420,DATA_IMPORT!$A$2:$AG$2500,COLUMN(AA$1),FALSE))</f>
        <v/>
      </c>
      <c r="AB1420" s="96" t="str">
        <f>IF($A1420="","",VLOOKUP($A1420,DATA_IMPORT!$A$2:$AG$2500,COLUMN(AB$1),FALSE))</f>
        <v/>
      </c>
      <c r="AC1420" s="22" t="str">
        <f>IF($A1420="","",VLOOKUP($A1420,DATA_IMPORT!$A$2:$AG$2500,COLUMN(AC$1),FALSE))</f>
        <v/>
      </c>
      <c r="AD1420" s="96" t="str">
        <f>IF($A1420="","",VLOOKUP($A1420,DATA_IMPORT!$A$2:$AG$2500,COLUMN(AD$1),FALSE))</f>
        <v/>
      </c>
      <c r="AE1420" s="96" t="str">
        <f>IF($A1420="","",VLOOKUP($A1420,DATA_IMPORT!$A$2:$AG$2500,COLUMN(AE$1),FALSE))</f>
        <v/>
      </c>
      <c r="AF1420" s="96" t="str">
        <f>IF($A1420="","",VLOOKUP($A1420,DATA_IMPORT!$A$2:$AG$2500,COLUMN(AF$1),FALSE))</f>
        <v/>
      </c>
      <c r="AG1420" s="96" t="str">
        <f>IF($A1420="","",VLOOKUP($A1420,DATA_IMPORT!$A$2:$AG$2500,COLUMN(AG$1),FALSE))</f>
        <v/>
      </c>
    </row>
    <row r="1421" spans="2:33">
      <c r="B1421" t="str">
        <f>IF($A1421="","",VLOOKUP($A1421,DATA_IMPORT!$A$2:$AG$2500,COLUMN(B$1),FALSE))</f>
        <v/>
      </c>
      <c r="C1421" t="str">
        <f>IF($A1421="","",VLOOKUP($A1421,DATA_IMPORT!$A$2:$AG$2500,COLUMN(C$1),FALSE))</f>
        <v/>
      </c>
      <c r="D1421" t="str">
        <f>IF($A1421="","",VLOOKUP($A1421,DATA_IMPORT!$A$2:$AG$2500,COLUMN(D$1),FALSE))</f>
        <v/>
      </c>
      <c r="E1421" s="106" t="str">
        <f>IF($A1421="","",VLOOKUP($A1421,DATA_IMPORT!$A$2:$AG$2500,COLUMN(F$1),FALSE))</f>
        <v/>
      </c>
      <c r="F1421" t="str">
        <f>IF($A1421="","",VLOOKUP($A1421,DATA_IMPORT!$A$2:$AG$2500,COLUMN(F$1),FALSE))</f>
        <v/>
      </c>
      <c r="G1421" t="str">
        <f>IF(A1421="","",F1421&amp;COUNTIF($B$2:$B1421,B1421))</f>
        <v/>
      </c>
      <c r="H1421" t="str">
        <f t="shared" si="44"/>
        <v/>
      </c>
      <c r="I1421" t="str">
        <f t="shared" si="45"/>
        <v/>
      </c>
      <c r="J1421" s="106" t="s">
        <v>42</v>
      </c>
      <c r="K1421" s="22" t="str">
        <f>IF($A1421="","",VLOOKUP($A1421,DATA_IMPORT!$A$2:$AG$2500,COLUMN(K$1),FALSE))</f>
        <v/>
      </c>
      <c r="L1421" s="22" t="str">
        <f>IF($A1421="","",VLOOKUP($A1421,DATA_IMPORT!$A$2:$AG$2500,COLUMN(L$1),FALSE))</f>
        <v/>
      </c>
      <c r="M1421" s="22" t="str">
        <f>IF($A1421="","",VLOOKUP($A1421,DATA_IMPORT!$A$2:$AG$2500,COLUMN(M$1),FALSE))</f>
        <v/>
      </c>
      <c r="N1421" s="22" t="str">
        <f>IF($A1421="","",VLOOKUP($A1421,DATA_IMPORT!$A$2:$AG$2500,COLUMN(N$1),FALSE))</f>
        <v/>
      </c>
      <c r="O1421" s="22" t="str">
        <f>IF($A1421="","",VLOOKUP($A1421,DATA_IMPORT!$A$2:$AG$2500,COLUMN(O$1),FALSE))</f>
        <v/>
      </c>
      <c r="P1421" s="22" t="str">
        <f>IF($A1421="","",VLOOKUP($A1421,DATA_IMPORT!$A$2:$AG$2500,COLUMN(P$1),FALSE))</f>
        <v/>
      </c>
      <c r="Q1421" s="23" t="str">
        <f>IF($A1421="","",VLOOKUP($A1421,DATA_IMPORT!$A$2:$AG$2500,COLUMN(Q$1),FALSE))</f>
        <v/>
      </c>
      <c r="R1421" s="22" t="str">
        <f>IF($A1421="","",VLOOKUP($A1421,DATA_IMPORT!$A$2:$AG$2500,COLUMN(R$1),FALSE))</f>
        <v/>
      </c>
      <c r="S1421" s="23" t="str">
        <f>IF($A1421="","",VLOOKUP($A1421,DATA_IMPORT!$A$2:$AG$2500,COLUMN(S$1),FALSE))</f>
        <v/>
      </c>
      <c r="T1421" s="22" t="str">
        <f>IF($A1421="","",VLOOKUP($A1421,DATA_IMPORT!$A$2:$AG$2500,COLUMN(T$1),FALSE))</f>
        <v/>
      </c>
      <c r="U1421" s="23" t="str">
        <f>IF($A1421="","",VLOOKUP($A1421,DATA_IMPORT!$A$2:$AG$2500,COLUMN(U$1),FALSE))</f>
        <v/>
      </c>
      <c r="V1421" s="22" t="str">
        <f>IF($A1421="","",VLOOKUP($A1421,DATA_IMPORT!$A$2:$AG$2500,COLUMN(V$1),FALSE))</f>
        <v/>
      </c>
      <c r="W1421" s="22" t="str">
        <f>IF($A1421="","",VLOOKUP($A1421,DATA_IMPORT!$A$2:$AG$2500,COLUMN(W$1),FALSE))</f>
        <v/>
      </c>
      <c r="X1421" s="96" t="str">
        <f>IF($A1421="","",VLOOKUP($A1421,DATA_IMPORT!$A$2:$AG$2500,COLUMN(X$1),FALSE))</f>
        <v/>
      </c>
      <c r="Y1421" s="96" t="str">
        <f>IF($A1421="","",VLOOKUP($A1421,DATA_IMPORT!$A$2:$AG$2500,COLUMN(Y$1),FALSE))</f>
        <v/>
      </c>
      <c r="Z1421" s="22" t="str">
        <f>IF($A1421="","",VLOOKUP($A1421,DATA_IMPORT!$A$2:$AG$2500,COLUMN(Z$1),FALSE))</f>
        <v/>
      </c>
      <c r="AA1421" s="96" t="str">
        <f>IF($A1421="","",VLOOKUP($A1421,DATA_IMPORT!$A$2:$AG$2500,COLUMN(AA$1),FALSE))</f>
        <v/>
      </c>
      <c r="AB1421" s="96" t="str">
        <f>IF($A1421="","",VLOOKUP($A1421,DATA_IMPORT!$A$2:$AG$2500,COLUMN(AB$1),FALSE))</f>
        <v/>
      </c>
      <c r="AC1421" s="22" t="str">
        <f>IF($A1421="","",VLOOKUP($A1421,DATA_IMPORT!$A$2:$AG$2500,COLUMN(AC$1),FALSE))</f>
        <v/>
      </c>
      <c r="AD1421" s="96" t="str">
        <f>IF($A1421="","",VLOOKUP($A1421,DATA_IMPORT!$A$2:$AG$2500,COLUMN(AD$1),FALSE))</f>
        <v/>
      </c>
      <c r="AE1421" s="96" t="str">
        <f>IF($A1421="","",VLOOKUP($A1421,DATA_IMPORT!$A$2:$AG$2500,COLUMN(AE$1),FALSE))</f>
        <v/>
      </c>
      <c r="AF1421" s="96" t="str">
        <f>IF($A1421="","",VLOOKUP($A1421,DATA_IMPORT!$A$2:$AG$2500,COLUMN(AF$1),FALSE))</f>
        <v/>
      </c>
      <c r="AG1421" s="96" t="str">
        <f>IF($A1421="","",VLOOKUP($A1421,DATA_IMPORT!$A$2:$AG$2500,COLUMN(AG$1),FALSE))</f>
        <v/>
      </c>
    </row>
    <row r="1422" spans="2:33">
      <c r="B1422" t="str">
        <f>IF($A1422="","",VLOOKUP($A1422,DATA_IMPORT!$A$2:$AG$2500,COLUMN(B$1),FALSE))</f>
        <v/>
      </c>
      <c r="C1422" t="str">
        <f>IF($A1422="","",VLOOKUP($A1422,DATA_IMPORT!$A$2:$AG$2500,COLUMN(C$1),FALSE))</f>
        <v/>
      </c>
      <c r="D1422" t="str">
        <f>IF($A1422="","",VLOOKUP($A1422,DATA_IMPORT!$A$2:$AG$2500,COLUMN(D$1),FALSE))</f>
        <v/>
      </c>
      <c r="E1422" s="106" t="str">
        <f>IF($A1422="","",VLOOKUP($A1422,DATA_IMPORT!$A$2:$AG$2500,COLUMN(F$1),FALSE))</f>
        <v/>
      </c>
      <c r="F1422" t="str">
        <f>IF($A1422="","",VLOOKUP($A1422,DATA_IMPORT!$A$2:$AG$2500,COLUMN(F$1),FALSE))</f>
        <v/>
      </c>
      <c r="G1422" t="str">
        <f>IF(A1422="","",F1422&amp;COUNTIF($B$2:$B1422,B1422))</f>
        <v/>
      </c>
      <c r="H1422" t="str">
        <f t="shared" si="44"/>
        <v/>
      </c>
      <c r="I1422" t="str">
        <f t="shared" si="45"/>
        <v/>
      </c>
      <c r="J1422" s="106" t="s">
        <v>42</v>
      </c>
      <c r="K1422" s="22" t="str">
        <f>IF($A1422="","",VLOOKUP($A1422,DATA_IMPORT!$A$2:$AG$2500,COLUMN(K$1),FALSE))</f>
        <v/>
      </c>
      <c r="L1422" s="22" t="str">
        <f>IF($A1422="","",VLOOKUP($A1422,DATA_IMPORT!$A$2:$AG$2500,COLUMN(L$1),FALSE))</f>
        <v/>
      </c>
      <c r="M1422" s="22" t="str">
        <f>IF($A1422="","",VLOOKUP($A1422,DATA_IMPORT!$A$2:$AG$2500,COLUMN(M$1),FALSE))</f>
        <v/>
      </c>
      <c r="N1422" s="22" t="str">
        <f>IF($A1422="","",VLOOKUP($A1422,DATA_IMPORT!$A$2:$AG$2500,COLUMN(N$1),FALSE))</f>
        <v/>
      </c>
      <c r="O1422" s="22" t="str">
        <f>IF($A1422="","",VLOOKUP($A1422,DATA_IMPORT!$A$2:$AG$2500,COLUMN(O$1),FALSE))</f>
        <v/>
      </c>
      <c r="P1422" s="22" t="str">
        <f>IF($A1422="","",VLOOKUP($A1422,DATA_IMPORT!$A$2:$AG$2500,COLUMN(P$1),FALSE))</f>
        <v/>
      </c>
      <c r="Q1422" s="23" t="str">
        <f>IF($A1422="","",VLOOKUP($A1422,DATA_IMPORT!$A$2:$AG$2500,COLUMN(Q$1),FALSE))</f>
        <v/>
      </c>
      <c r="R1422" s="22" t="str">
        <f>IF($A1422="","",VLOOKUP($A1422,DATA_IMPORT!$A$2:$AG$2500,COLUMN(R$1),FALSE))</f>
        <v/>
      </c>
      <c r="S1422" s="23" t="str">
        <f>IF($A1422="","",VLOOKUP($A1422,DATA_IMPORT!$A$2:$AG$2500,COLUMN(S$1),FALSE))</f>
        <v/>
      </c>
      <c r="T1422" s="22" t="str">
        <f>IF($A1422="","",VLOOKUP($A1422,DATA_IMPORT!$A$2:$AG$2500,COLUMN(T$1),FALSE))</f>
        <v/>
      </c>
      <c r="U1422" s="23" t="str">
        <f>IF($A1422="","",VLOOKUP($A1422,DATA_IMPORT!$A$2:$AG$2500,COLUMN(U$1),FALSE))</f>
        <v/>
      </c>
      <c r="V1422" s="22" t="str">
        <f>IF($A1422="","",VLOOKUP($A1422,DATA_IMPORT!$A$2:$AG$2500,COLUMN(V$1),FALSE))</f>
        <v/>
      </c>
      <c r="W1422" s="22" t="str">
        <f>IF($A1422="","",VLOOKUP($A1422,DATA_IMPORT!$A$2:$AG$2500,COLUMN(W$1),FALSE))</f>
        <v/>
      </c>
      <c r="X1422" s="96" t="str">
        <f>IF($A1422="","",VLOOKUP($A1422,DATA_IMPORT!$A$2:$AG$2500,COLUMN(X$1),FALSE))</f>
        <v/>
      </c>
      <c r="Y1422" s="96" t="str">
        <f>IF($A1422="","",VLOOKUP($A1422,DATA_IMPORT!$A$2:$AG$2500,COLUMN(Y$1),FALSE))</f>
        <v/>
      </c>
      <c r="Z1422" s="22" t="str">
        <f>IF($A1422="","",VLOOKUP($A1422,DATA_IMPORT!$A$2:$AG$2500,COLUMN(Z$1),FALSE))</f>
        <v/>
      </c>
      <c r="AA1422" s="96" t="str">
        <f>IF($A1422="","",VLOOKUP($A1422,DATA_IMPORT!$A$2:$AG$2500,COLUMN(AA$1),FALSE))</f>
        <v/>
      </c>
      <c r="AB1422" s="96" t="str">
        <f>IF($A1422="","",VLOOKUP($A1422,DATA_IMPORT!$A$2:$AG$2500,COLUMN(AB$1),FALSE))</f>
        <v/>
      </c>
      <c r="AC1422" s="22" t="str">
        <f>IF($A1422="","",VLOOKUP($A1422,DATA_IMPORT!$A$2:$AG$2500,COLUMN(AC$1),FALSE))</f>
        <v/>
      </c>
      <c r="AD1422" s="96" t="str">
        <f>IF($A1422="","",VLOOKUP($A1422,DATA_IMPORT!$A$2:$AG$2500,COLUMN(AD$1),FALSE))</f>
        <v/>
      </c>
      <c r="AE1422" s="96" t="str">
        <f>IF($A1422="","",VLOOKUP($A1422,DATA_IMPORT!$A$2:$AG$2500,COLUMN(AE$1),FALSE))</f>
        <v/>
      </c>
      <c r="AF1422" s="96" t="str">
        <f>IF($A1422="","",VLOOKUP($A1422,DATA_IMPORT!$A$2:$AG$2500,COLUMN(AF$1),FALSE))</f>
        <v/>
      </c>
      <c r="AG1422" s="96" t="str">
        <f>IF($A1422="","",VLOOKUP($A1422,DATA_IMPORT!$A$2:$AG$2500,COLUMN(AG$1),FALSE))</f>
        <v/>
      </c>
    </row>
    <row r="1423" spans="2:33">
      <c r="B1423" t="str">
        <f>IF($A1423="","",VLOOKUP($A1423,DATA_IMPORT!$A$2:$AG$2500,COLUMN(B$1),FALSE))</f>
        <v/>
      </c>
      <c r="C1423" t="str">
        <f>IF($A1423="","",VLOOKUP($A1423,DATA_IMPORT!$A$2:$AG$2500,COLUMN(C$1),FALSE))</f>
        <v/>
      </c>
      <c r="D1423" t="str">
        <f>IF($A1423="","",VLOOKUP($A1423,DATA_IMPORT!$A$2:$AG$2500,COLUMN(D$1),FALSE))</f>
        <v/>
      </c>
      <c r="E1423" s="106" t="str">
        <f>IF($A1423="","",VLOOKUP($A1423,DATA_IMPORT!$A$2:$AG$2500,COLUMN(F$1),FALSE))</f>
        <v/>
      </c>
      <c r="F1423" t="str">
        <f>IF($A1423="","",VLOOKUP($A1423,DATA_IMPORT!$A$2:$AG$2500,COLUMN(F$1),FALSE))</f>
        <v/>
      </c>
      <c r="G1423" t="str">
        <f>IF(A1423="","",F1423&amp;COUNTIF($B$2:$B1423,B1423))</f>
        <v/>
      </c>
      <c r="H1423" t="str">
        <f t="shared" si="44"/>
        <v/>
      </c>
      <c r="I1423" t="str">
        <f t="shared" si="45"/>
        <v/>
      </c>
      <c r="J1423" s="106" t="s">
        <v>42</v>
      </c>
      <c r="K1423" s="22" t="str">
        <f>IF($A1423="","",VLOOKUP($A1423,DATA_IMPORT!$A$2:$AG$2500,COLUMN(K$1),FALSE))</f>
        <v/>
      </c>
      <c r="L1423" s="22" t="str">
        <f>IF($A1423="","",VLOOKUP($A1423,DATA_IMPORT!$A$2:$AG$2500,COLUMN(L$1),FALSE))</f>
        <v/>
      </c>
      <c r="M1423" s="22" t="str">
        <f>IF($A1423="","",VLOOKUP($A1423,DATA_IMPORT!$A$2:$AG$2500,COLUMN(M$1),FALSE))</f>
        <v/>
      </c>
      <c r="N1423" s="22" t="str">
        <f>IF($A1423="","",VLOOKUP($A1423,DATA_IMPORT!$A$2:$AG$2500,COLUMN(N$1),FALSE))</f>
        <v/>
      </c>
      <c r="O1423" s="22" t="str">
        <f>IF($A1423="","",VLOOKUP($A1423,DATA_IMPORT!$A$2:$AG$2500,COLUMN(O$1),FALSE))</f>
        <v/>
      </c>
      <c r="P1423" s="22" t="str">
        <f>IF($A1423="","",VLOOKUP($A1423,DATA_IMPORT!$A$2:$AG$2500,COLUMN(P$1),FALSE))</f>
        <v/>
      </c>
      <c r="Q1423" s="23" t="str">
        <f>IF($A1423="","",VLOOKUP($A1423,DATA_IMPORT!$A$2:$AG$2500,COLUMN(Q$1),FALSE))</f>
        <v/>
      </c>
      <c r="R1423" s="22" t="str">
        <f>IF($A1423="","",VLOOKUP($A1423,DATA_IMPORT!$A$2:$AG$2500,COLUMN(R$1),FALSE))</f>
        <v/>
      </c>
      <c r="S1423" s="23" t="str">
        <f>IF($A1423="","",VLOOKUP($A1423,DATA_IMPORT!$A$2:$AG$2500,COLUMN(S$1),FALSE))</f>
        <v/>
      </c>
      <c r="T1423" s="22" t="str">
        <f>IF($A1423="","",VLOOKUP($A1423,DATA_IMPORT!$A$2:$AG$2500,COLUMN(T$1),FALSE))</f>
        <v/>
      </c>
      <c r="U1423" s="23" t="str">
        <f>IF($A1423="","",VLOOKUP($A1423,DATA_IMPORT!$A$2:$AG$2500,COLUMN(U$1),FALSE))</f>
        <v/>
      </c>
      <c r="V1423" s="22" t="str">
        <f>IF($A1423="","",VLOOKUP($A1423,DATA_IMPORT!$A$2:$AG$2500,COLUMN(V$1),FALSE))</f>
        <v/>
      </c>
      <c r="W1423" s="22" t="str">
        <f>IF($A1423="","",VLOOKUP($A1423,DATA_IMPORT!$A$2:$AG$2500,COLUMN(W$1),FALSE))</f>
        <v/>
      </c>
      <c r="X1423" s="96" t="str">
        <f>IF($A1423="","",VLOOKUP($A1423,DATA_IMPORT!$A$2:$AG$2500,COLUMN(X$1),FALSE))</f>
        <v/>
      </c>
      <c r="Y1423" s="96" t="str">
        <f>IF($A1423="","",VLOOKUP($A1423,DATA_IMPORT!$A$2:$AG$2500,COLUMN(Y$1),FALSE))</f>
        <v/>
      </c>
      <c r="Z1423" s="22" t="str">
        <f>IF($A1423="","",VLOOKUP($A1423,DATA_IMPORT!$A$2:$AG$2500,COLUMN(Z$1),FALSE))</f>
        <v/>
      </c>
      <c r="AA1423" s="96" t="str">
        <f>IF($A1423="","",VLOOKUP($A1423,DATA_IMPORT!$A$2:$AG$2500,COLUMN(AA$1),FALSE))</f>
        <v/>
      </c>
      <c r="AB1423" s="96" t="str">
        <f>IF($A1423="","",VLOOKUP($A1423,DATA_IMPORT!$A$2:$AG$2500,COLUMN(AB$1),FALSE))</f>
        <v/>
      </c>
      <c r="AC1423" s="22" t="str">
        <f>IF($A1423="","",VLOOKUP($A1423,DATA_IMPORT!$A$2:$AG$2500,COLUMN(AC$1),FALSE))</f>
        <v/>
      </c>
      <c r="AD1423" s="96" t="str">
        <f>IF($A1423="","",VLOOKUP($A1423,DATA_IMPORT!$A$2:$AG$2500,COLUMN(AD$1),FALSE))</f>
        <v/>
      </c>
      <c r="AE1423" s="96" t="str">
        <f>IF($A1423="","",VLOOKUP($A1423,DATA_IMPORT!$A$2:$AG$2500,COLUMN(AE$1),FALSE))</f>
        <v/>
      </c>
      <c r="AF1423" s="96" t="str">
        <f>IF($A1423="","",VLOOKUP($A1423,DATA_IMPORT!$A$2:$AG$2500,COLUMN(AF$1),FALSE))</f>
        <v/>
      </c>
      <c r="AG1423" s="96" t="str">
        <f>IF($A1423="","",VLOOKUP($A1423,DATA_IMPORT!$A$2:$AG$2500,COLUMN(AG$1),FALSE))</f>
        <v/>
      </c>
    </row>
    <row r="1424" spans="2:33">
      <c r="B1424" t="str">
        <f>IF($A1424="","",VLOOKUP($A1424,DATA_IMPORT!$A$2:$AG$2500,COLUMN(B$1),FALSE))</f>
        <v/>
      </c>
      <c r="C1424" t="str">
        <f>IF($A1424="","",VLOOKUP($A1424,DATA_IMPORT!$A$2:$AG$2500,COLUMN(C$1),FALSE))</f>
        <v/>
      </c>
      <c r="D1424" t="str">
        <f>IF($A1424="","",VLOOKUP($A1424,DATA_IMPORT!$A$2:$AG$2500,COLUMN(D$1),FALSE))</f>
        <v/>
      </c>
      <c r="E1424" s="106" t="str">
        <f>IF($A1424="","",VLOOKUP($A1424,DATA_IMPORT!$A$2:$AG$2500,COLUMN(F$1),FALSE))</f>
        <v/>
      </c>
      <c r="F1424" t="str">
        <f>IF($A1424="","",VLOOKUP($A1424,DATA_IMPORT!$A$2:$AG$2500,COLUMN(F$1),FALSE))</f>
        <v/>
      </c>
      <c r="G1424" t="str">
        <f>IF(A1424="","",F1424&amp;COUNTIF($B$2:$B1424,B1424))</f>
        <v/>
      </c>
      <c r="H1424" t="str">
        <f t="shared" si="44"/>
        <v/>
      </c>
      <c r="I1424" t="str">
        <f t="shared" si="45"/>
        <v/>
      </c>
      <c r="J1424" s="106" t="s">
        <v>42</v>
      </c>
      <c r="K1424" s="22" t="str">
        <f>IF($A1424="","",VLOOKUP($A1424,DATA_IMPORT!$A$2:$AG$2500,COLUMN(K$1),FALSE))</f>
        <v/>
      </c>
      <c r="L1424" s="22" t="str">
        <f>IF($A1424="","",VLOOKUP($A1424,DATA_IMPORT!$A$2:$AG$2500,COLUMN(L$1),FALSE))</f>
        <v/>
      </c>
      <c r="M1424" s="22" t="str">
        <f>IF($A1424="","",VLOOKUP($A1424,DATA_IMPORT!$A$2:$AG$2500,COLUMN(M$1),FALSE))</f>
        <v/>
      </c>
      <c r="N1424" s="22" t="str">
        <f>IF($A1424="","",VLOOKUP($A1424,DATA_IMPORT!$A$2:$AG$2500,COLUMN(N$1),FALSE))</f>
        <v/>
      </c>
      <c r="O1424" s="22" t="str">
        <f>IF($A1424="","",VLOOKUP($A1424,DATA_IMPORT!$A$2:$AG$2500,COLUMN(O$1),FALSE))</f>
        <v/>
      </c>
      <c r="P1424" s="22" t="str">
        <f>IF($A1424="","",VLOOKUP($A1424,DATA_IMPORT!$A$2:$AG$2500,COLUMN(P$1),FALSE))</f>
        <v/>
      </c>
      <c r="Q1424" s="23" t="str">
        <f>IF($A1424="","",VLOOKUP($A1424,DATA_IMPORT!$A$2:$AG$2500,COLUMN(Q$1),FALSE))</f>
        <v/>
      </c>
      <c r="R1424" s="22" t="str">
        <f>IF($A1424="","",VLOOKUP($A1424,DATA_IMPORT!$A$2:$AG$2500,COLUMN(R$1),FALSE))</f>
        <v/>
      </c>
      <c r="S1424" s="23" t="str">
        <f>IF($A1424="","",VLOOKUP($A1424,DATA_IMPORT!$A$2:$AG$2500,COLUMN(S$1),FALSE))</f>
        <v/>
      </c>
      <c r="T1424" s="22" t="str">
        <f>IF($A1424="","",VLOOKUP($A1424,DATA_IMPORT!$A$2:$AG$2500,COLUMN(T$1),FALSE))</f>
        <v/>
      </c>
      <c r="U1424" s="23" t="str">
        <f>IF($A1424="","",VLOOKUP($A1424,DATA_IMPORT!$A$2:$AG$2500,COLUMN(U$1),FALSE))</f>
        <v/>
      </c>
      <c r="V1424" s="22" t="str">
        <f>IF($A1424="","",VLOOKUP($A1424,DATA_IMPORT!$A$2:$AG$2500,COLUMN(V$1),FALSE))</f>
        <v/>
      </c>
      <c r="W1424" s="22" t="str">
        <f>IF($A1424="","",VLOOKUP($A1424,DATA_IMPORT!$A$2:$AG$2500,COLUMN(W$1),FALSE))</f>
        <v/>
      </c>
      <c r="X1424" s="96" t="str">
        <f>IF($A1424="","",VLOOKUP($A1424,DATA_IMPORT!$A$2:$AG$2500,COLUMN(X$1),FALSE))</f>
        <v/>
      </c>
      <c r="Y1424" s="96" t="str">
        <f>IF($A1424="","",VLOOKUP($A1424,DATA_IMPORT!$A$2:$AG$2500,COLUMN(Y$1),FALSE))</f>
        <v/>
      </c>
      <c r="Z1424" s="22" t="str">
        <f>IF($A1424="","",VLOOKUP($A1424,DATA_IMPORT!$A$2:$AG$2500,COLUMN(Z$1),FALSE))</f>
        <v/>
      </c>
      <c r="AA1424" s="96" t="str">
        <f>IF($A1424="","",VLOOKUP($A1424,DATA_IMPORT!$A$2:$AG$2500,COLUMN(AA$1),FALSE))</f>
        <v/>
      </c>
      <c r="AB1424" s="96" t="str">
        <f>IF($A1424="","",VLOOKUP($A1424,DATA_IMPORT!$A$2:$AG$2500,COLUMN(AB$1),FALSE))</f>
        <v/>
      </c>
      <c r="AC1424" s="22" t="str">
        <f>IF($A1424="","",VLOOKUP($A1424,DATA_IMPORT!$A$2:$AG$2500,COLUMN(AC$1),FALSE))</f>
        <v/>
      </c>
      <c r="AD1424" s="96" t="str">
        <f>IF($A1424="","",VLOOKUP($A1424,DATA_IMPORT!$A$2:$AG$2500,COLUMN(AD$1),FALSE))</f>
        <v/>
      </c>
      <c r="AE1424" s="96" t="str">
        <f>IF($A1424="","",VLOOKUP($A1424,DATA_IMPORT!$A$2:$AG$2500,COLUMN(AE$1),FALSE))</f>
        <v/>
      </c>
      <c r="AF1424" s="96" t="str">
        <f>IF($A1424="","",VLOOKUP($A1424,DATA_IMPORT!$A$2:$AG$2500,COLUMN(AF$1),FALSE))</f>
        <v/>
      </c>
      <c r="AG1424" s="96" t="str">
        <f>IF($A1424="","",VLOOKUP($A1424,DATA_IMPORT!$A$2:$AG$2500,COLUMN(AG$1),FALSE))</f>
        <v/>
      </c>
    </row>
    <row r="1425" spans="2:33">
      <c r="B1425" t="str">
        <f>IF($A1425="","",VLOOKUP($A1425,DATA_IMPORT!$A$2:$AG$2500,COLUMN(B$1),FALSE))</f>
        <v/>
      </c>
      <c r="C1425" t="str">
        <f>IF($A1425="","",VLOOKUP($A1425,DATA_IMPORT!$A$2:$AG$2500,COLUMN(C$1),FALSE))</f>
        <v/>
      </c>
      <c r="D1425" t="str">
        <f>IF($A1425="","",VLOOKUP($A1425,DATA_IMPORT!$A$2:$AG$2500,COLUMN(D$1),FALSE))</f>
        <v/>
      </c>
      <c r="E1425" s="106" t="str">
        <f>IF($A1425="","",VLOOKUP($A1425,DATA_IMPORT!$A$2:$AG$2500,COLUMN(F$1),FALSE))</f>
        <v/>
      </c>
      <c r="F1425" t="str">
        <f>IF($A1425="","",VLOOKUP($A1425,DATA_IMPORT!$A$2:$AG$2500,COLUMN(F$1),FALSE))</f>
        <v/>
      </c>
      <c r="G1425" t="str">
        <f>IF(A1425="","",F1425&amp;COUNTIF($B$2:$B1425,B1425))</f>
        <v/>
      </c>
      <c r="H1425" t="str">
        <f t="shared" si="44"/>
        <v/>
      </c>
      <c r="I1425" t="str">
        <f t="shared" si="45"/>
        <v/>
      </c>
      <c r="J1425" s="106" t="s">
        <v>42</v>
      </c>
      <c r="K1425" s="22" t="str">
        <f>IF($A1425="","",VLOOKUP($A1425,DATA_IMPORT!$A$2:$AG$2500,COLUMN(K$1),FALSE))</f>
        <v/>
      </c>
      <c r="L1425" s="22" t="str">
        <f>IF($A1425="","",VLOOKUP($A1425,DATA_IMPORT!$A$2:$AG$2500,COLUMN(L$1),FALSE))</f>
        <v/>
      </c>
      <c r="M1425" s="22" t="str">
        <f>IF($A1425="","",VLOOKUP($A1425,DATA_IMPORT!$A$2:$AG$2500,COLUMN(M$1),FALSE))</f>
        <v/>
      </c>
      <c r="N1425" s="22" t="str">
        <f>IF($A1425="","",VLOOKUP($A1425,DATA_IMPORT!$A$2:$AG$2500,COLUMN(N$1),FALSE))</f>
        <v/>
      </c>
      <c r="O1425" s="22" t="str">
        <f>IF($A1425="","",VLOOKUP($A1425,DATA_IMPORT!$A$2:$AG$2500,COLUMN(O$1),FALSE))</f>
        <v/>
      </c>
      <c r="P1425" s="22" t="str">
        <f>IF($A1425="","",VLOOKUP($A1425,DATA_IMPORT!$A$2:$AG$2500,COLUMN(P$1),FALSE))</f>
        <v/>
      </c>
      <c r="Q1425" s="23" t="str">
        <f>IF($A1425="","",VLOOKUP($A1425,DATA_IMPORT!$A$2:$AG$2500,COLUMN(Q$1),FALSE))</f>
        <v/>
      </c>
      <c r="R1425" s="22" t="str">
        <f>IF($A1425="","",VLOOKUP($A1425,DATA_IMPORT!$A$2:$AG$2500,COLUMN(R$1),FALSE))</f>
        <v/>
      </c>
      <c r="S1425" s="23" t="str">
        <f>IF($A1425="","",VLOOKUP($A1425,DATA_IMPORT!$A$2:$AG$2500,COLUMN(S$1),FALSE))</f>
        <v/>
      </c>
      <c r="T1425" s="22" t="str">
        <f>IF($A1425="","",VLOOKUP($A1425,DATA_IMPORT!$A$2:$AG$2500,COLUMN(T$1),FALSE))</f>
        <v/>
      </c>
      <c r="U1425" s="23" t="str">
        <f>IF($A1425="","",VLOOKUP($A1425,DATA_IMPORT!$A$2:$AG$2500,COLUMN(U$1),FALSE))</f>
        <v/>
      </c>
      <c r="V1425" s="22" t="str">
        <f>IF($A1425="","",VLOOKUP($A1425,DATA_IMPORT!$A$2:$AG$2500,COLUMN(V$1),FALSE))</f>
        <v/>
      </c>
      <c r="W1425" s="22" t="str">
        <f>IF($A1425="","",VLOOKUP($A1425,DATA_IMPORT!$A$2:$AG$2500,COLUMN(W$1),FALSE))</f>
        <v/>
      </c>
      <c r="X1425" s="96" t="str">
        <f>IF($A1425="","",VLOOKUP($A1425,DATA_IMPORT!$A$2:$AG$2500,COLUMN(X$1),FALSE))</f>
        <v/>
      </c>
      <c r="Y1425" s="96" t="str">
        <f>IF($A1425="","",VLOOKUP($A1425,DATA_IMPORT!$A$2:$AG$2500,COLUMN(Y$1),FALSE))</f>
        <v/>
      </c>
      <c r="Z1425" s="22" t="str">
        <f>IF($A1425="","",VLOOKUP($A1425,DATA_IMPORT!$A$2:$AG$2500,COLUMN(Z$1),FALSE))</f>
        <v/>
      </c>
      <c r="AA1425" s="96" t="str">
        <f>IF($A1425="","",VLOOKUP($A1425,DATA_IMPORT!$A$2:$AG$2500,COLUMN(AA$1),FALSE))</f>
        <v/>
      </c>
      <c r="AB1425" s="96" t="str">
        <f>IF($A1425="","",VLOOKUP($A1425,DATA_IMPORT!$A$2:$AG$2500,COLUMN(AB$1),FALSE))</f>
        <v/>
      </c>
      <c r="AC1425" s="22" t="str">
        <f>IF($A1425="","",VLOOKUP($A1425,DATA_IMPORT!$A$2:$AG$2500,COLUMN(AC$1),FALSE))</f>
        <v/>
      </c>
      <c r="AD1425" s="96" t="str">
        <f>IF($A1425="","",VLOOKUP($A1425,DATA_IMPORT!$A$2:$AG$2500,COLUMN(AD$1),FALSE))</f>
        <v/>
      </c>
      <c r="AE1425" s="96" t="str">
        <f>IF($A1425="","",VLOOKUP($A1425,DATA_IMPORT!$A$2:$AG$2500,COLUMN(AE$1),FALSE))</f>
        <v/>
      </c>
      <c r="AF1425" s="96" t="str">
        <f>IF($A1425="","",VLOOKUP($A1425,DATA_IMPORT!$A$2:$AG$2500,COLUMN(AF$1),FALSE))</f>
        <v/>
      </c>
      <c r="AG1425" s="96" t="str">
        <f>IF($A1425="","",VLOOKUP($A1425,DATA_IMPORT!$A$2:$AG$2500,COLUMN(AG$1),FALSE))</f>
        <v/>
      </c>
    </row>
    <row r="1426" spans="2:33">
      <c r="B1426" t="str">
        <f>IF($A1426="","",VLOOKUP($A1426,DATA_IMPORT!$A$2:$AG$2500,COLUMN(B$1),FALSE))</f>
        <v/>
      </c>
      <c r="C1426" t="str">
        <f>IF($A1426="","",VLOOKUP($A1426,DATA_IMPORT!$A$2:$AG$2500,COLUMN(C$1),FALSE))</f>
        <v/>
      </c>
      <c r="D1426" t="str">
        <f>IF($A1426="","",VLOOKUP($A1426,DATA_IMPORT!$A$2:$AG$2500,COLUMN(D$1),FALSE))</f>
        <v/>
      </c>
      <c r="E1426" s="106" t="str">
        <f>IF($A1426="","",VLOOKUP($A1426,DATA_IMPORT!$A$2:$AG$2500,COLUMN(F$1),FALSE))</f>
        <v/>
      </c>
      <c r="F1426" t="str">
        <f>IF($A1426="","",VLOOKUP($A1426,DATA_IMPORT!$A$2:$AG$2500,COLUMN(F$1),FALSE))</f>
        <v/>
      </c>
      <c r="G1426" t="str">
        <f>IF(A1426="","",F1426&amp;COUNTIF($B$2:$B1426,B1426))</f>
        <v/>
      </c>
      <c r="H1426" t="str">
        <f t="shared" si="44"/>
        <v/>
      </c>
      <c r="I1426" t="str">
        <f t="shared" si="45"/>
        <v/>
      </c>
      <c r="J1426" s="106" t="s">
        <v>42</v>
      </c>
      <c r="K1426" s="22" t="str">
        <f>IF($A1426="","",VLOOKUP($A1426,DATA_IMPORT!$A$2:$AG$2500,COLUMN(K$1),FALSE))</f>
        <v/>
      </c>
      <c r="L1426" s="22" t="str">
        <f>IF($A1426="","",VLOOKUP($A1426,DATA_IMPORT!$A$2:$AG$2500,COLUMN(L$1),FALSE))</f>
        <v/>
      </c>
      <c r="M1426" s="22" t="str">
        <f>IF($A1426="","",VLOOKUP($A1426,DATA_IMPORT!$A$2:$AG$2500,COLUMN(M$1),FALSE))</f>
        <v/>
      </c>
      <c r="N1426" s="22" t="str">
        <f>IF($A1426="","",VLOOKUP($A1426,DATA_IMPORT!$A$2:$AG$2500,COLUMN(N$1),FALSE))</f>
        <v/>
      </c>
      <c r="O1426" s="22" t="str">
        <f>IF($A1426="","",VLOOKUP($A1426,DATA_IMPORT!$A$2:$AG$2500,COLUMN(O$1),FALSE))</f>
        <v/>
      </c>
      <c r="P1426" s="22" t="str">
        <f>IF($A1426="","",VLOOKUP($A1426,DATA_IMPORT!$A$2:$AG$2500,COLUMN(P$1),FALSE))</f>
        <v/>
      </c>
      <c r="Q1426" s="23" t="str">
        <f>IF($A1426="","",VLOOKUP($A1426,DATA_IMPORT!$A$2:$AG$2500,COLUMN(Q$1),FALSE))</f>
        <v/>
      </c>
      <c r="R1426" s="22" t="str">
        <f>IF($A1426="","",VLOOKUP($A1426,DATA_IMPORT!$A$2:$AG$2500,COLUMN(R$1),FALSE))</f>
        <v/>
      </c>
      <c r="S1426" s="23" t="str">
        <f>IF($A1426="","",VLOOKUP($A1426,DATA_IMPORT!$A$2:$AG$2500,COLUMN(S$1),FALSE))</f>
        <v/>
      </c>
      <c r="T1426" s="22" t="str">
        <f>IF($A1426="","",VLOOKUP($A1426,DATA_IMPORT!$A$2:$AG$2500,COLUMN(T$1),FALSE))</f>
        <v/>
      </c>
      <c r="U1426" s="23" t="str">
        <f>IF($A1426="","",VLOOKUP($A1426,DATA_IMPORT!$A$2:$AG$2500,COLUMN(U$1),FALSE))</f>
        <v/>
      </c>
      <c r="V1426" s="22" t="str">
        <f>IF($A1426="","",VLOOKUP($A1426,DATA_IMPORT!$A$2:$AG$2500,COLUMN(V$1),FALSE))</f>
        <v/>
      </c>
      <c r="W1426" s="22" t="str">
        <f>IF($A1426="","",VLOOKUP($A1426,DATA_IMPORT!$A$2:$AG$2500,COLUMN(W$1),FALSE))</f>
        <v/>
      </c>
      <c r="X1426" s="96" t="str">
        <f>IF($A1426="","",VLOOKUP($A1426,DATA_IMPORT!$A$2:$AG$2500,COLUMN(X$1),FALSE))</f>
        <v/>
      </c>
      <c r="Y1426" s="96" t="str">
        <f>IF($A1426="","",VLOOKUP($A1426,DATA_IMPORT!$A$2:$AG$2500,COLUMN(Y$1),FALSE))</f>
        <v/>
      </c>
      <c r="Z1426" s="22" t="str">
        <f>IF($A1426="","",VLOOKUP($A1426,DATA_IMPORT!$A$2:$AG$2500,COLUMN(Z$1),FALSE))</f>
        <v/>
      </c>
      <c r="AA1426" s="96" t="str">
        <f>IF($A1426="","",VLOOKUP($A1426,DATA_IMPORT!$A$2:$AG$2500,COLUMN(AA$1),FALSE))</f>
        <v/>
      </c>
      <c r="AB1426" s="96" t="str">
        <f>IF($A1426="","",VLOOKUP($A1426,DATA_IMPORT!$A$2:$AG$2500,COLUMN(AB$1),FALSE))</f>
        <v/>
      </c>
      <c r="AC1426" s="22" t="str">
        <f>IF($A1426="","",VLOOKUP($A1426,DATA_IMPORT!$A$2:$AG$2500,COLUMN(AC$1),FALSE))</f>
        <v/>
      </c>
      <c r="AD1426" s="96" t="str">
        <f>IF($A1426="","",VLOOKUP($A1426,DATA_IMPORT!$A$2:$AG$2500,COLUMN(AD$1),FALSE))</f>
        <v/>
      </c>
      <c r="AE1426" s="96" t="str">
        <f>IF($A1426="","",VLOOKUP($A1426,DATA_IMPORT!$A$2:$AG$2500,COLUMN(AE$1),FALSE))</f>
        <v/>
      </c>
      <c r="AF1426" s="96" t="str">
        <f>IF($A1426="","",VLOOKUP($A1426,DATA_IMPORT!$A$2:$AG$2500,COLUMN(AF$1),FALSE))</f>
        <v/>
      </c>
      <c r="AG1426" s="96" t="str">
        <f>IF($A1426="","",VLOOKUP($A1426,DATA_IMPORT!$A$2:$AG$2500,COLUMN(AG$1),FALSE))</f>
        <v/>
      </c>
    </row>
    <row r="1427" spans="2:33">
      <c r="B1427" t="str">
        <f>IF($A1427="","",VLOOKUP($A1427,DATA_IMPORT!$A$2:$AG$2500,COLUMN(B$1),FALSE))</f>
        <v/>
      </c>
      <c r="C1427" t="str">
        <f>IF($A1427="","",VLOOKUP($A1427,DATA_IMPORT!$A$2:$AG$2500,COLUMN(C$1),FALSE))</f>
        <v/>
      </c>
      <c r="D1427" t="str">
        <f>IF($A1427="","",VLOOKUP($A1427,DATA_IMPORT!$A$2:$AG$2500,COLUMN(D$1),FALSE))</f>
        <v/>
      </c>
      <c r="E1427" s="106" t="str">
        <f>IF($A1427="","",VLOOKUP($A1427,DATA_IMPORT!$A$2:$AG$2500,COLUMN(F$1),FALSE))</f>
        <v/>
      </c>
      <c r="F1427" t="str">
        <f>IF($A1427="","",VLOOKUP($A1427,DATA_IMPORT!$A$2:$AG$2500,COLUMN(F$1),FALSE))</f>
        <v/>
      </c>
      <c r="G1427" t="str">
        <f>IF(A1427="","",F1427&amp;COUNTIF($B$2:$B1427,B1427))</f>
        <v/>
      </c>
      <c r="H1427" t="str">
        <f t="shared" si="44"/>
        <v/>
      </c>
      <c r="I1427" t="str">
        <f t="shared" si="45"/>
        <v/>
      </c>
      <c r="J1427" s="106" t="s">
        <v>42</v>
      </c>
      <c r="K1427" s="22" t="str">
        <f>IF($A1427="","",VLOOKUP($A1427,DATA_IMPORT!$A$2:$AG$2500,COLUMN(K$1),FALSE))</f>
        <v/>
      </c>
      <c r="L1427" s="22" t="str">
        <f>IF($A1427="","",VLOOKUP($A1427,DATA_IMPORT!$A$2:$AG$2500,COLUMN(L$1),FALSE))</f>
        <v/>
      </c>
      <c r="M1427" s="22" t="str">
        <f>IF($A1427="","",VLOOKUP($A1427,DATA_IMPORT!$A$2:$AG$2500,COLUMN(M$1),FALSE))</f>
        <v/>
      </c>
      <c r="N1427" s="22" t="str">
        <f>IF($A1427="","",VLOOKUP($A1427,DATA_IMPORT!$A$2:$AG$2500,COLUMN(N$1),FALSE))</f>
        <v/>
      </c>
      <c r="O1427" s="22" t="str">
        <f>IF($A1427="","",VLOOKUP($A1427,DATA_IMPORT!$A$2:$AG$2500,COLUMN(O$1),FALSE))</f>
        <v/>
      </c>
      <c r="P1427" s="22" t="str">
        <f>IF($A1427="","",VLOOKUP($A1427,DATA_IMPORT!$A$2:$AG$2500,COLUMN(P$1),FALSE))</f>
        <v/>
      </c>
      <c r="Q1427" s="23" t="str">
        <f>IF($A1427="","",VLOOKUP($A1427,DATA_IMPORT!$A$2:$AG$2500,COLUMN(Q$1),FALSE))</f>
        <v/>
      </c>
      <c r="R1427" s="22" t="str">
        <f>IF($A1427="","",VLOOKUP($A1427,DATA_IMPORT!$A$2:$AG$2500,COLUMN(R$1),FALSE))</f>
        <v/>
      </c>
      <c r="S1427" s="23" t="str">
        <f>IF($A1427="","",VLOOKUP($A1427,DATA_IMPORT!$A$2:$AG$2500,COLUMN(S$1),FALSE))</f>
        <v/>
      </c>
      <c r="T1427" s="22" t="str">
        <f>IF($A1427="","",VLOOKUP($A1427,DATA_IMPORT!$A$2:$AG$2500,COLUMN(T$1),FALSE))</f>
        <v/>
      </c>
      <c r="U1427" s="23" t="str">
        <f>IF($A1427="","",VLOOKUP($A1427,DATA_IMPORT!$A$2:$AG$2500,COLUMN(U$1),FALSE))</f>
        <v/>
      </c>
      <c r="V1427" s="22" t="str">
        <f>IF($A1427="","",VLOOKUP($A1427,DATA_IMPORT!$A$2:$AG$2500,COLUMN(V$1),FALSE))</f>
        <v/>
      </c>
      <c r="W1427" s="22" t="str">
        <f>IF($A1427="","",VLOOKUP($A1427,DATA_IMPORT!$A$2:$AG$2500,COLUMN(W$1),FALSE))</f>
        <v/>
      </c>
      <c r="X1427" s="96" t="str">
        <f>IF($A1427="","",VLOOKUP($A1427,DATA_IMPORT!$A$2:$AG$2500,COLUMN(X$1),FALSE))</f>
        <v/>
      </c>
      <c r="Y1427" s="96" t="str">
        <f>IF($A1427="","",VLOOKUP($A1427,DATA_IMPORT!$A$2:$AG$2500,COLUMN(Y$1),FALSE))</f>
        <v/>
      </c>
      <c r="Z1427" s="22" t="str">
        <f>IF($A1427="","",VLOOKUP($A1427,DATA_IMPORT!$A$2:$AG$2500,COLUMN(Z$1),FALSE))</f>
        <v/>
      </c>
      <c r="AA1427" s="96" t="str">
        <f>IF($A1427="","",VLOOKUP($A1427,DATA_IMPORT!$A$2:$AG$2500,COLUMN(AA$1),FALSE))</f>
        <v/>
      </c>
      <c r="AB1427" s="96" t="str">
        <f>IF($A1427="","",VLOOKUP($A1427,DATA_IMPORT!$A$2:$AG$2500,COLUMN(AB$1),FALSE))</f>
        <v/>
      </c>
      <c r="AC1427" s="22" t="str">
        <f>IF($A1427="","",VLOOKUP($A1427,DATA_IMPORT!$A$2:$AG$2500,COLUMN(AC$1),FALSE))</f>
        <v/>
      </c>
      <c r="AD1427" s="96" t="str">
        <f>IF($A1427="","",VLOOKUP($A1427,DATA_IMPORT!$A$2:$AG$2500,COLUMN(AD$1),FALSE))</f>
        <v/>
      </c>
      <c r="AE1427" s="96" t="str">
        <f>IF($A1427="","",VLOOKUP($A1427,DATA_IMPORT!$A$2:$AG$2500,COLUMN(AE$1),FALSE))</f>
        <v/>
      </c>
      <c r="AF1427" s="96" t="str">
        <f>IF($A1427="","",VLOOKUP($A1427,DATA_IMPORT!$A$2:$AG$2500,COLUMN(AF$1),FALSE))</f>
        <v/>
      </c>
      <c r="AG1427" s="96" t="str">
        <f>IF($A1427="","",VLOOKUP($A1427,DATA_IMPORT!$A$2:$AG$2500,COLUMN(AG$1),FALSE))</f>
        <v/>
      </c>
    </row>
    <row r="1428" spans="2:33">
      <c r="B1428" t="str">
        <f>IF($A1428="","",VLOOKUP($A1428,DATA_IMPORT!$A$2:$AG$2500,COLUMN(B$1),FALSE))</f>
        <v/>
      </c>
      <c r="C1428" t="str">
        <f>IF($A1428="","",VLOOKUP($A1428,DATA_IMPORT!$A$2:$AG$2500,COLUMN(C$1),FALSE))</f>
        <v/>
      </c>
      <c r="D1428" t="str">
        <f>IF($A1428="","",VLOOKUP($A1428,DATA_IMPORT!$A$2:$AG$2500,COLUMN(D$1),FALSE))</f>
        <v/>
      </c>
      <c r="E1428" s="106" t="str">
        <f>IF($A1428="","",VLOOKUP($A1428,DATA_IMPORT!$A$2:$AG$2500,COLUMN(F$1),FALSE))</f>
        <v/>
      </c>
      <c r="F1428" t="str">
        <f>IF($A1428="","",VLOOKUP($A1428,DATA_IMPORT!$A$2:$AG$2500,COLUMN(F$1),FALSE))</f>
        <v/>
      </c>
      <c r="G1428" t="str">
        <f>IF(A1428="","",F1428&amp;COUNTIF($B$2:$B1428,B1428))</f>
        <v/>
      </c>
      <c r="H1428" t="str">
        <f t="shared" si="44"/>
        <v/>
      </c>
      <c r="I1428" t="str">
        <f t="shared" si="45"/>
        <v/>
      </c>
      <c r="J1428" s="106" t="s">
        <v>42</v>
      </c>
      <c r="K1428" s="22" t="str">
        <f>IF($A1428="","",VLOOKUP($A1428,DATA_IMPORT!$A$2:$AG$2500,COLUMN(K$1),FALSE))</f>
        <v/>
      </c>
      <c r="L1428" s="22" t="str">
        <f>IF($A1428="","",VLOOKUP($A1428,DATA_IMPORT!$A$2:$AG$2500,COLUMN(L$1),FALSE))</f>
        <v/>
      </c>
      <c r="M1428" s="22" t="str">
        <f>IF($A1428="","",VLOOKUP($A1428,DATA_IMPORT!$A$2:$AG$2500,COLUMN(M$1),FALSE))</f>
        <v/>
      </c>
      <c r="N1428" s="22" t="str">
        <f>IF($A1428="","",VLOOKUP($A1428,DATA_IMPORT!$A$2:$AG$2500,COLUMN(N$1),FALSE))</f>
        <v/>
      </c>
      <c r="O1428" s="22" t="str">
        <f>IF($A1428="","",VLOOKUP($A1428,DATA_IMPORT!$A$2:$AG$2500,COLUMN(O$1),FALSE))</f>
        <v/>
      </c>
      <c r="P1428" s="22" t="str">
        <f>IF($A1428="","",VLOOKUP($A1428,DATA_IMPORT!$A$2:$AG$2500,COLUMN(P$1),FALSE))</f>
        <v/>
      </c>
      <c r="Q1428" s="23" t="str">
        <f>IF($A1428="","",VLOOKUP($A1428,DATA_IMPORT!$A$2:$AG$2500,COLUMN(Q$1),FALSE))</f>
        <v/>
      </c>
      <c r="R1428" s="22" t="str">
        <f>IF($A1428="","",VLOOKUP($A1428,DATA_IMPORT!$A$2:$AG$2500,COLUMN(R$1),FALSE))</f>
        <v/>
      </c>
      <c r="S1428" s="23" t="str">
        <f>IF($A1428="","",VLOOKUP($A1428,DATA_IMPORT!$A$2:$AG$2500,COLUMN(S$1),FALSE))</f>
        <v/>
      </c>
      <c r="T1428" s="22" t="str">
        <f>IF($A1428="","",VLOOKUP($A1428,DATA_IMPORT!$A$2:$AG$2500,COLUMN(T$1),FALSE))</f>
        <v/>
      </c>
      <c r="U1428" s="23" t="str">
        <f>IF($A1428="","",VLOOKUP($A1428,DATA_IMPORT!$A$2:$AG$2500,COLUMN(U$1),FALSE))</f>
        <v/>
      </c>
      <c r="V1428" s="22" t="str">
        <f>IF($A1428="","",VLOOKUP($A1428,DATA_IMPORT!$A$2:$AG$2500,COLUMN(V$1),FALSE))</f>
        <v/>
      </c>
      <c r="W1428" s="22" t="str">
        <f>IF($A1428="","",VLOOKUP($A1428,DATA_IMPORT!$A$2:$AG$2500,COLUMN(W$1),FALSE))</f>
        <v/>
      </c>
      <c r="X1428" s="96" t="str">
        <f>IF($A1428="","",VLOOKUP($A1428,DATA_IMPORT!$A$2:$AG$2500,COLUMN(X$1),FALSE))</f>
        <v/>
      </c>
      <c r="Y1428" s="96" t="str">
        <f>IF($A1428="","",VLOOKUP($A1428,DATA_IMPORT!$A$2:$AG$2500,COLUMN(Y$1),FALSE))</f>
        <v/>
      </c>
      <c r="Z1428" s="22" t="str">
        <f>IF($A1428="","",VLOOKUP($A1428,DATA_IMPORT!$A$2:$AG$2500,COLUMN(Z$1),FALSE))</f>
        <v/>
      </c>
      <c r="AA1428" s="96" t="str">
        <f>IF($A1428="","",VLOOKUP($A1428,DATA_IMPORT!$A$2:$AG$2500,COLUMN(AA$1),FALSE))</f>
        <v/>
      </c>
      <c r="AB1428" s="96" t="str">
        <f>IF($A1428="","",VLOOKUP($A1428,DATA_IMPORT!$A$2:$AG$2500,COLUMN(AB$1),FALSE))</f>
        <v/>
      </c>
      <c r="AC1428" s="22" t="str">
        <f>IF($A1428="","",VLOOKUP($A1428,DATA_IMPORT!$A$2:$AG$2500,COLUMN(AC$1),FALSE))</f>
        <v/>
      </c>
      <c r="AD1428" s="96" t="str">
        <f>IF($A1428="","",VLOOKUP($A1428,DATA_IMPORT!$A$2:$AG$2500,COLUMN(AD$1),FALSE))</f>
        <v/>
      </c>
      <c r="AE1428" s="96" t="str">
        <f>IF($A1428="","",VLOOKUP($A1428,DATA_IMPORT!$A$2:$AG$2500,COLUMN(AE$1),FALSE))</f>
        <v/>
      </c>
      <c r="AF1428" s="96" t="str">
        <f>IF($A1428="","",VLOOKUP($A1428,DATA_IMPORT!$A$2:$AG$2500,COLUMN(AF$1),FALSE))</f>
        <v/>
      </c>
      <c r="AG1428" s="96" t="str">
        <f>IF($A1428="","",VLOOKUP($A1428,DATA_IMPORT!$A$2:$AG$2500,COLUMN(AG$1),FALSE))</f>
        <v/>
      </c>
    </row>
    <row r="1429" spans="2:33">
      <c r="B1429" t="str">
        <f>IF($A1429="","",VLOOKUP($A1429,DATA_IMPORT!$A$2:$AG$2500,COLUMN(B$1),FALSE))</f>
        <v/>
      </c>
      <c r="C1429" t="str">
        <f>IF($A1429="","",VLOOKUP($A1429,DATA_IMPORT!$A$2:$AG$2500,COLUMN(C$1),FALSE))</f>
        <v/>
      </c>
      <c r="D1429" t="str">
        <f>IF($A1429="","",VLOOKUP($A1429,DATA_IMPORT!$A$2:$AG$2500,COLUMN(D$1),FALSE))</f>
        <v/>
      </c>
      <c r="E1429" s="106" t="str">
        <f>IF($A1429="","",VLOOKUP($A1429,DATA_IMPORT!$A$2:$AG$2500,COLUMN(F$1),FALSE))</f>
        <v/>
      </c>
      <c r="F1429" t="str">
        <f>IF($A1429="","",VLOOKUP($A1429,DATA_IMPORT!$A$2:$AG$2500,COLUMN(F$1),FALSE))</f>
        <v/>
      </c>
      <c r="G1429" t="str">
        <f>IF(A1429="","",F1429&amp;COUNTIF($B$2:$B1429,B1429))</f>
        <v/>
      </c>
      <c r="H1429" t="str">
        <f t="shared" si="44"/>
        <v/>
      </c>
      <c r="I1429" t="str">
        <f t="shared" si="45"/>
        <v/>
      </c>
      <c r="J1429" s="106" t="s">
        <v>42</v>
      </c>
      <c r="K1429" s="22" t="str">
        <f>IF($A1429="","",VLOOKUP($A1429,DATA_IMPORT!$A$2:$AG$2500,COLUMN(K$1),FALSE))</f>
        <v/>
      </c>
      <c r="L1429" s="22" t="str">
        <f>IF($A1429="","",VLOOKUP($A1429,DATA_IMPORT!$A$2:$AG$2500,COLUMN(L$1),FALSE))</f>
        <v/>
      </c>
      <c r="M1429" s="22" t="str">
        <f>IF($A1429="","",VLOOKUP($A1429,DATA_IMPORT!$A$2:$AG$2500,COLUMN(M$1),FALSE))</f>
        <v/>
      </c>
      <c r="N1429" s="22" t="str">
        <f>IF($A1429="","",VLOOKUP($A1429,DATA_IMPORT!$A$2:$AG$2500,COLUMN(N$1),FALSE))</f>
        <v/>
      </c>
      <c r="O1429" s="22" t="str">
        <f>IF($A1429="","",VLOOKUP($A1429,DATA_IMPORT!$A$2:$AG$2500,COLUMN(O$1),FALSE))</f>
        <v/>
      </c>
      <c r="P1429" s="22" t="str">
        <f>IF($A1429="","",VLOOKUP($A1429,DATA_IMPORT!$A$2:$AG$2500,COLUMN(P$1),FALSE))</f>
        <v/>
      </c>
      <c r="Q1429" s="23" t="str">
        <f>IF($A1429="","",VLOOKUP($A1429,DATA_IMPORT!$A$2:$AG$2500,COLUMN(Q$1),FALSE))</f>
        <v/>
      </c>
      <c r="R1429" s="22" t="str">
        <f>IF($A1429="","",VLOOKUP($A1429,DATA_IMPORT!$A$2:$AG$2500,COLUMN(R$1),FALSE))</f>
        <v/>
      </c>
      <c r="S1429" s="23" t="str">
        <f>IF($A1429="","",VLOOKUP($A1429,DATA_IMPORT!$A$2:$AG$2500,COLUMN(S$1),FALSE))</f>
        <v/>
      </c>
      <c r="T1429" s="22" t="str">
        <f>IF($A1429="","",VLOOKUP($A1429,DATA_IMPORT!$A$2:$AG$2500,COLUMN(T$1),FALSE))</f>
        <v/>
      </c>
      <c r="U1429" s="23" t="str">
        <f>IF($A1429="","",VLOOKUP($A1429,DATA_IMPORT!$A$2:$AG$2500,COLUMN(U$1),FALSE))</f>
        <v/>
      </c>
      <c r="V1429" s="22" t="str">
        <f>IF($A1429="","",VLOOKUP($A1429,DATA_IMPORT!$A$2:$AG$2500,COLUMN(V$1),FALSE))</f>
        <v/>
      </c>
      <c r="W1429" s="22" t="str">
        <f>IF($A1429="","",VLOOKUP($A1429,DATA_IMPORT!$A$2:$AG$2500,COLUMN(W$1),FALSE))</f>
        <v/>
      </c>
      <c r="X1429" s="96" t="str">
        <f>IF($A1429="","",VLOOKUP($A1429,DATA_IMPORT!$A$2:$AG$2500,COLUMN(X$1),FALSE))</f>
        <v/>
      </c>
      <c r="Y1429" s="96" t="str">
        <f>IF($A1429="","",VLOOKUP($A1429,DATA_IMPORT!$A$2:$AG$2500,COLUMN(Y$1),FALSE))</f>
        <v/>
      </c>
      <c r="Z1429" s="22" t="str">
        <f>IF($A1429="","",VLOOKUP($A1429,DATA_IMPORT!$A$2:$AG$2500,COLUMN(Z$1),FALSE))</f>
        <v/>
      </c>
      <c r="AA1429" s="96" t="str">
        <f>IF($A1429="","",VLOOKUP($A1429,DATA_IMPORT!$A$2:$AG$2500,COLUMN(AA$1),FALSE))</f>
        <v/>
      </c>
      <c r="AB1429" s="96" t="str">
        <f>IF($A1429="","",VLOOKUP($A1429,DATA_IMPORT!$A$2:$AG$2500,COLUMN(AB$1),FALSE))</f>
        <v/>
      </c>
      <c r="AC1429" s="22" t="str">
        <f>IF($A1429="","",VLOOKUP($A1429,DATA_IMPORT!$A$2:$AG$2500,COLUMN(AC$1),FALSE))</f>
        <v/>
      </c>
      <c r="AD1429" s="96" t="str">
        <f>IF($A1429="","",VLOOKUP($A1429,DATA_IMPORT!$A$2:$AG$2500,COLUMN(AD$1),FALSE))</f>
        <v/>
      </c>
      <c r="AE1429" s="96" t="str">
        <f>IF($A1429="","",VLOOKUP($A1429,DATA_IMPORT!$A$2:$AG$2500,COLUMN(AE$1),FALSE))</f>
        <v/>
      </c>
      <c r="AF1429" s="96" t="str">
        <f>IF($A1429="","",VLOOKUP($A1429,DATA_IMPORT!$A$2:$AG$2500,COLUMN(AF$1),FALSE))</f>
        <v/>
      </c>
      <c r="AG1429" s="96" t="str">
        <f>IF($A1429="","",VLOOKUP($A1429,DATA_IMPORT!$A$2:$AG$2500,COLUMN(AG$1),FALSE))</f>
        <v/>
      </c>
    </row>
    <row r="1430" spans="2:33">
      <c r="B1430" t="str">
        <f>IF($A1430="","",VLOOKUP($A1430,DATA_IMPORT!$A$2:$AG$2500,COLUMN(B$1),FALSE))</f>
        <v/>
      </c>
      <c r="C1430" t="str">
        <f>IF($A1430="","",VLOOKUP($A1430,DATA_IMPORT!$A$2:$AG$2500,COLUMN(C$1),FALSE))</f>
        <v/>
      </c>
      <c r="D1430" t="str">
        <f>IF($A1430="","",VLOOKUP($A1430,DATA_IMPORT!$A$2:$AG$2500,COLUMN(D$1),FALSE))</f>
        <v/>
      </c>
      <c r="E1430" s="106" t="str">
        <f>IF($A1430="","",VLOOKUP($A1430,DATA_IMPORT!$A$2:$AG$2500,COLUMN(F$1),FALSE))</f>
        <v/>
      </c>
      <c r="F1430" t="str">
        <f>IF($A1430="","",VLOOKUP($A1430,DATA_IMPORT!$A$2:$AG$2500,COLUMN(F$1),FALSE))</f>
        <v/>
      </c>
      <c r="G1430" t="str">
        <f>IF(A1430="","",F1430&amp;COUNTIF($B$2:$B1430,B1430))</f>
        <v/>
      </c>
      <c r="H1430" t="str">
        <f t="shared" si="44"/>
        <v/>
      </c>
      <c r="I1430" t="str">
        <f t="shared" si="45"/>
        <v/>
      </c>
      <c r="J1430" s="106" t="s">
        <v>42</v>
      </c>
      <c r="K1430" s="22" t="str">
        <f>IF($A1430="","",VLOOKUP($A1430,DATA_IMPORT!$A$2:$AG$2500,COLUMN(K$1),FALSE))</f>
        <v/>
      </c>
      <c r="L1430" s="22" t="str">
        <f>IF($A1430="","",VLOOKUP($A1430,DATA_IMPORT!$A$2:$AG$2500,COLUMN(L$1),FALSE))</f>
        <v/>
      </c>
      <c r="M1430" s="22" t="str">
        <f>IF($A1430="","",VLOOKUP($A1430,DATA_IMPORT!$A$2:$AG$2500,COLUMN(M$1),FALSE))</f>
        <v/>
      </c>
      <c r="N1430" s="22" t="str">
        <f>IF($A1430="","",VLOOKUP($A1430,DATA_IMPORT!$A$2:$AG$2500,COLUMN(N$1),FALSE))</f>
        <v/>
      </c>
      <c r="O1430" s="22" t="str">
        <f>IF($A1430="","",VLOOKUP($A1430,DATA_IMPORT!$A$2:$AG$2500,COLUMN(O$1),FALSE))</f>
        <v/>
      </c>
      <c r="P1430" s="22" t="str">
        <f>IF($A1430="","",VLOOKUP($A1430,DATA_IMPORT!$A$2:$AG$2500,COLUMN(P$1),FALSE))</f>
        <v/>
      </c>
      <c r="Q1430" s="23" t="str">
        <f>IF($A1430="","",VLOOKUP($A1430,DATA_IMPORT!$A$2:$AG$2500,COLUMN(Q$1),FALSE))</f>
        <v/>
      </c>
      <c r="R1430" s="22" t="str">
        <f>IF($A1430="","",VLOOKUP($A1430,DATA_IMPORT!$A$2:$AG$2500,COLUMN(R$1),FALSE))</f>
        <v/>
      </c>
      <c r="S1430" s="23" t="str">
        <f>IF($A1430="","",VLOOKUP($A1430,DATA_IMPORT!$A$2:$AG$2500,COLUMN(S$1),FALSE))</f>
        <v/>
      </c>
      <c r="T1430" s="22" t="str">
        <f>IF($A1430="","",VLOOKUP($A1430,DATA_IMPORT!$A$2:$AG$2500,COLUMN(T$1),FALSE))</f>
        <v/>
      </c>
      <c r="U1430" s="23" t="str">
        <f>IF($A1430="","",VLOOKUP($A1430,DATA_IMPORT!$A$2:$AG$2500,COLUMN(U$1),FALSE))</f>
        <v/>
      </c>
      <c r="V1430" s="22" t="str">
        <f>IF($A1430="","",VLOOKUP($A1430,DATA_IMPORT!$A$2:$AG$2500,COLUMN(V$1),FALSE))</f>
        <v/>
      </c>
      <c r="W1430" s="22" t="str">
        <f>IF($A1430="","",VLOOKUP($A1430,DATA_IMPORT!$A$2:$AG$2500,COLUMN(W$1),FALSE))</f>
        <v/>
      </c>
      <c r="X1430" s="96" t="str">
        <f>IF($A1430="","",VLOOKUP($A1430,DATA_IMPORT!$A$2:$AG$2500,COLUMN(X$1),FALSE))</f>
        <v/>
      </c>
      <c r="Y1430" s="96" t="str">
        <f>IF($A1430="","",VLOOKUP($A1430,DATA_IMPORT!$A$2:$AG$2500,COLUMN(Y$1),FALSE))</f>
        <v/>
      </c>
      <c r="Z1430" s="22" t="str">
        <f>IF($A1430="","",VLOOKUP($A1430,DATA_IMPORT!$A$2:$AG$2500,COLUMN(Z$1),FALSE))</f>
        <v/>
      </c>
      <c r="AA1430" s="96" t="str">
        <f>IF($A1430="","",VLOOKUP($A1430,DATA_IMPORT!$A$2:$AG$2500,COLUMN(AA$1),FALSE))</f>
        <v/>
      </c>
      <c r="AB1430" s="96" t="str">
        <f>IF($A1430="","",VLOOKUP($A1430,DATA_IMPORT!$A$2:$AG$2500,COLUMN(AB$1),FALSE))</f>
        <v/>
      </c>
      <c r="AC1430" s="22" t="str">
        <f>IF($A1430="","",VLOOKUP($A1430,DATA_IMPORT!$A$2:$AG$2500,COLUMN(AC$1),FALSE))</f>
        <v/>
      </c>
      <c r="AD1430" s="96" t="str">
        <f>IF($A1430="","",VLOOKUP($A1430,DATA_IMPORT!$A$2:$AG$2500,COLUMN(AD$1),FALSE))</f>
        <v/>
      </c>
      <c r="AE1430" s="96" t="str">
        <f>IF($A1430="","",VLOOKUP($A1430,DATA_IMPORT!$A$2:$AG$2500,COLUMN(AE$1),FALSE))</f>
        <v/>
      </c>
      <c r="AF1430" s="96" t="str">
        <f>IF($A1430="","",VLOOKUP($A1430,DATA_IMPORT!$A$2:$AG$2500,COLUMN(AF$1),FALSE))</f>
        <v/>
      </c>
      <c r="AG1430" s="96" t="str">
        <f>IF($A1430="","",VLOOKUP($A1430,DATA_IMPORT!$A$2:$AG$2500,COLUMN(AG$1),FALSE))</f>
        <v/>
      </c>
    </row>
    <row r="1431" spans="2:33">
      <c r="B1431" t="str">
        <f>IF($A1431="","",VLOOKUP($A1431,DATA_IMPORT!$A$2:$AG$2500,COLUMN(B$1),FALSE))</f>
        <v/>
      </c>
      <c r="C1431" t="str">
        <f>IF($A1431="","",VLOOKUP($A1431,DATA_IMPORT!$A$2:$AG$2500,COLUMN(C$1),FALSE))</f>
        <v/>
      </c>
      <c r="D1431" t="str">
        <f>IF($A1431="","",VLOOKUP($A1431,DATA_IMPORT!$A$2:$AG$2500,COLUMN(D$1),FALSE))</f>
        <v/>
      </c>
      <c r="E1431" s="106" t="str">
        <f>IF($A1431="","",VLOOKUP($A1431,DATA_IMPORT!$A$2:$AG$2500,COLUMN(F$1),FALSE))</f>
        <v/>
      </c>
      <c r="F1431" t="str">
        <f>IF($A1431="","",VLOOKUP($A1431,DATA_IMPORT!$A$2:$AG$2500,COLUMN(F$1),FALSE))</f>
        <v/>
      </c>
      <c r="G1431" t="str">
        <f>IF(A1431="","",F1431&amp;COUNTIF($B$2:$B1431,B1431))</f>
        <v/>
      </c>
      <c r="H1431" t="str">
        <f t="shared" si="44"/>
        <v/>
      </c>
      <c r="I1431" t="str">
        <f t="shared" si="45"/>
        <v/>
      </c>
      <c r="J1431" s="106" t="s">
        <v>42</v>
      </c>
      <c r="K1431" s="22" t="str">
        <f>IF($A1431="","",VLOOKUP($A1431,DATA_IMPORT!$A$2:$AG$2500,COLUMN(K$1),FALSE))</f>
        <v/>
      </c>
      <c r="L1431" s="22" t="str">
        <f>IF($A1431="","",VLOOKUP($A1431,DATA_IMPORT!$A$2:$AG$2500,COLUMN(L$1),FALSE))</f>
        <v/>
      </c>
      <c r="M1431" s="22" t="str">
        <f>IF($A1431="","",VLOOKUP($A1431,DATA_IMPORT!$A$2:$AG$2500,COLUMN(M$1),FALSE))</f>
        <v/>
      </c>
      <c r="N1431" s="22" t="str">
        <f>IF($A1431="","",VLOOKUP($A1431,DATA_IMPORT!$A$2:$AG$2500,COLUMN(N$1),FALSE))</f>
        <v/>
      </c>
      <c r="O1431" s="22" t="str">
        <f>IF($A1431="","",VLOOKUP($A1431,DATA_IMPORT!$A$2:$AG$2500,COLUMN(O$1),FALSE))</f>
        <v/>
      </c>
      <c r="P1431" s="22" t="str">
        <f>IF($A1431="","",VLOOKUP($A1431,DATA_IMPORT!$A$2:$AG$2500,COLUMN(P$1),FALSE))</f>
        <v/>
      </c>
      <c r="Q1431" s="23" t="str">
        <f>IF($A1431="","",VLOOKUP($A1431,DATA_IMPORT!$A$2:$AG$2500,COLUMN(Q$1),FALSE))</f>
        <v/>
      </c>
      <c r="R1431" s="22" t="str">
        <f>IF($A1431="","",VLOOKUP($A1431,DATA_IMPORT!$A$2:$AG$2500,COLUMN(R$1),FALSE))</f>
        <v/>
      </c>
      <c r="S1431" s="23" t="str">
        <f>IF($A1431="","",VLOOKUP($A1431,DATA_IMPORT!$A$2:$AG$2500,COLUMN(S$1),FALSE))</f>
        <v/>
      </c>
      <c r="T1431" s="22" t="str">
        <f>IF($A1431="","",VLOOKUP($A1431,DATA_IMPORT!$A$2:$AG$2500,COLUMN(T$1),FALSE))</f>
        <v/>
      </c>
      <c r="U1431" s="23" t="str">
        <f>IF($A1431="","",VLOOKUP($A1431,DATA_IMPORT!$A$2:$AG$2500,COLUMN(U$1),FALSE))</f>
        <v/>
      </c>
      <c r="V1431" s="22" t="str">
        <f>IF($A1431="","",VLOOKUP($A1431,DATA_IMPORT!$A$2:$AG$2500,COLUMN(V$1),FALSE))</f>
        <v/>
      </c>
      <c r="W1431" s="22" t="str">
        <f>IF($A1431="","",VLOOKUP($A1431,DATA_IMPORT!$A$2:$AG$2500,COLUMN(W$1),FALSE))</f>
        <v/>
      </c>
      <c r="X1431" s="96" t="str">
        <f>IF($A1431="","",VLOOKUP($A1431,DATA_IMPORT!$A$2:$AG$2500,COLUMN(X$1),FALSE))</f>
        <v/>
      </c>
      <c r="Y1431" s="96" t="str">
        <f>IF($A1431="","",VLOOKUP($A1431,DATA_IMPORT!$A$2:$AG$2500,COLUMN(Y$1),FALSE))</f>
        <v/>
      </c>
      <c r="Z1431" s="22" t="str">
        <f>IF($A1431="","",VLOOKUP($A1431,DATA_IMPORT!$A$2:$AG$2500,COLUMN(Z$1),FALSE))</f>
        <v/>
      </c>
      <c r="AA1431" s="96" t="str">
        <f>IF($A1431="","",VLOOKUP($A1431,DATA_IMPORT!$A$2:$AG$2500,COLUMN(AA$1),FALSE))</f>
        <v/>
      </c>
      <c r="AB1431" s="96" t="str">
        <f>IF($A1431="","",VLOOKUP($A1431,DATA_IMPORT!$A$2:$AG$2500,COLUMN(AB$1),FALSE))</f>
        <v/>
      </c>
      <c r="AC1431" s="22" t="str">
        <f>IF($A1431="","",VLOOKUP($A1431,DATA_IMPORT!$A$2:$AG$2500,COLUMN(AC$1),FALSE))</f>
        <v/>
      </c>
      <c r="AD1431" s="96" t="str">
        <f>IF($A1431="","",VLOOKUP($A1431,DATA_IMPORT!$A$2:$AG$2500,COLUMN(AD$1),FALSE))</f>
        <v/>
      </c>
      <c r="AE1431" s="96" t="str">
        <f>IF($A1431="","",VLOOKUP($A1431,DATA_IMPORT!$A$2:$AG$2500,COLUMN(AE$1),FALSE))</f>
        <v/>
      </c>
      <c r="AF1431" s="96" t="str">
        <f>IF($A1431="","",VLOOKUP($A1431,DATA_IMPORT!$A$2:$AG$2500,COLUMN(AF$1),FALSE))</f>
        <v/>
      </c>
      <c r="AG1431" s="96" t="str">
        <f>IF($A1431="","",VLOOKUP($A1431,DATA_IMPORT!$A$2:$AG$2500,COLUMN(AG$1),FALSE))</f>
        <v/>
      </c>
    </row>
    <row r="1432" spans="2:33">
      <c r="B1432" t="str">
        <f>IF($A1432="","",VLOOKUP($A1432,DATA_IMPORT!$A$2:$AG$2500,COLUMN(B$1),FALSE))</f>
        <v/>
      </c>
      <c r="C1432" t="str">
        <f>IF($A1432="","",VLOOKUP($A1432,DATA_IMPORT!$A$2:$AG$2500,COLUMN(C$1),FALSE))</f>
        <v/>
      </c>
      <c r="D1432" t="str">
        <f>IF($A1432="","",VLOOKUP($A1432,DATA_IMPORT!$A$2:$AG$2500,COLUMN(D$1),FALSE))</f>
        <v/>
      </c>
      <c r="E1432" s="106" t="str">
        <f>IF($A1432="","",VLOOKUP($A1432,DATA_IMPORT!$A$2:$AG$2500,COLUMN(F$1),FALSE))</f>
        <v/>
      </c>
      <c r="F1432" t="str">
        <f>IF($A1432="","",VLOOKUP($A1432,DATA_IMPORT!$A$2:$AG$2500,COLUMN(F$1),FALSE))</f>
        <v/>
      </c>
      <c r="G1432" t="str">
        <f>IF(A1432="","",F1432&amp;COUNTIF($B$2:$B1432,B1432))</f>
        <v/>
      </c>
      <c r="H1432" t="str">
        <f t="shared" si="44"/>
        <v/>
      </c>
      <c r="I1432" t="str">
        <f t="shared" si="45"/>
        <v/>
      </c>
      <c r="J1432" s="106" t="s">
        <v>42</v>
      </c>
      <c r="K1432" s="22" t="str">
        <f>IF($A1432="","",VLOOKUP($A1432,DATA_IMPORT!$A$2:$AG$2500,COLUMN(K$1),FALSE))</f>
        <v/>
      </c>
      <c r="L1432" s="22" t="str">
        <f>IF($A1432="","",VLOOKUP($A1432,DATA_IMPORT!$A$2:$AG$2500,COLUMN(L$1),FALSE))</f>
        <v/>
      </c>
      <c r="M1432" s="22" t="str">
        <f>IF($A1432="","",VLOOKUP($A1432,DATA_IMPORT!$A$2:$AG$2500,COLUMN(M$1),FALSE))</f>
        <v/>
      </c>
      <c r="N1432" s="22" t="str">
        <f>IF($A1432="","",VLOOKUP($A1432,DATA_IMPORT!$A$2:$AG$2500,COLUMN(N$1),FALSE))</f>
        <v/>
      </c>
      <c r="O1432" s="22" t="str">
        <f>IF($A1432="","",VLOOKUP($A1432,DATA_IMPORT!$A$2:$AG$2500,COLUMN(O$1),FALSE))</f>
        <v/>
      </c>
      <c r="P1432" s="22" t="str">
        <f>IF($A1432="","",VLOOKUP($A1432,DATA_IMPORT!$A$2:$AG$2500,COLUMN(P$1),FALSE))</f>
        <v/>
      </c>
      <c r="Q1432" s="23" t="str">
        <f>IF($A1432="","",VLOOKUP($A1432,DATA_IMPORT!$A$2:$AG$2500,COLUMN(Q$1),FALSE))</f>
        <v/>
      </c>
      <c r="R1432" s="22" t="str">
        <f>IF($A1432="","",VLOOKUP($A1432,DATA_IMPORT!$A$2:$AG$2500,COLUMN(R$1),FALSE))</f>
        <v/>
      </c>
      <c r="S1432" s="23" t="str">
        <f>IF($A1432="","",VLOOKUP($A1432,DATA_IMPORT!$A$2:$AG$2500,COLUMN(S$1),FALSE))</f>
        <v/>
      </c>
      <c r="T1432" s="22" t="str">
        <f>IF($A1432="","",VLOOKUP($A1432,DATA_IMPORT!$A$2:$AG$2500,COLUMN(T$1),FALSE))</f>
        <v/>
      </c>
      <c r="U1432" s="23" t="str">
        <f>IF($A1432="","",VLOOKUP($A1432,DATA_IMPORT!$A$2:$AG$2500,COLUMN(U$1),FALSE))</f>
        <v/>
      </c>
      <c r="V1432" s="22" t="str">
        <f>IF($A1432="","",VLOOKUP($A1432,DATA_IMPORT!$A$2:$AG$2500,COLUMN(V$1),FALSE))</f>
        <v/>
      </c>
      <c r="W1432" s="22" t="str">
        <f>IF($A1432="","",VLOOKUP($A1432,DATA_IMPORT!$A$2:$AG$2500,COLUMN(W$1),FALSE))</f>
        <v/>
      </c>
      <c r="X1432" s="96" t="str">
        <f>IF($A1432="","",VLOOKUP($A1432,DATA_IMPORT!$A$2:$AG$2500,COLUMN(X$1),FALSE))</f>
        <v/>
      </c>
      <c r="Y1432" s="96" t="str">
        <f>IF($A1432="","",VLOOKUP($A1432,DATA_IMPORT!$A$2:$AG$2500,COLUMN(Y$1),FALSE))</f>
        <v/>
      </c>
      <c r="Z1432" s="22" t="str">
        <f>IF($A1432="","",VLOOKUP($A1432,DATA_IMPORT!$A$2:$AG$2500,COLUMN(Z$1),FALSE))</f>
        <v/>
      </c>
      <c r="AA1432" s="96" t="str">
        <f>IF($A1432="","",VLOOKUP($A1432,DATA_IMPORT!$A$2:$AG$2500,COLUMN(AA$1),FALSE))</f>
        <v/>
      </c>
      <c r="AB1432" s="96" t="str">
        <f>IF($A1432="","",VLOOKUP($A1432,DATA_IMPORT!$A$2:$AG$2500,COLUMN(AB$1),FALSE))</f>
        <v/>
      </c>
      <c r="AC1432" s="22" t="str">
        <f>IF($A1432="","",VLOOKUP($A1432,DATA_IMPORT!$A$2:$AG$2500,COLUMN(AC$1),FALSE))</f>
        <v/>
      </c>
      <c r="AD1432" s="96" t="str">
        <f>IF($A1432="","",VLOOKUP($A1432,DATA_IMPORT!$A$2:$AG$2500,COLUMN(AD$1),FALSE))</f>
        <v/>
      </c>
      <c r="AE1432" s="96" t="str">
        <f>IF($A1432="","",VLOOKUP($A1432,DATA_IMPORT!$A$2:$AG$2500,COLUMN(AE$1),FALSE))</f>
        <v/>
      </c>
      <c r="AF1432" s="96" t="str">
        <f>IF($A1432="","",VLOOKUP($A1432,DATA_IMPORT!$A$2:$AG$2500,COLUMN(AF$1),FALSE))</f>
        <v/>
      </c>
      <c r="AG1432" s="96" t="str">
        <f>IF($A1432="","",VLOOKUP($A1432,DATA_IMPORT!$A$2:$AG$2500,COLUMN(AG$1),FALSE))</f>
        <v/>
      </c>
    </row>
    <row r="1433" spans="2:33">
      <c r="B1433" t="str">
        <f>IF($A1433="","",VLOOKUP($A1433,DATA_IMPORT!$A$2:$AG$2500,COLUMN(B$1),FALSE))</f>
        <v/>
      </c>
      <c r="C1433" t="str">
        <f>IF($A1433="","",VLOOKUP($A1433,DATA_IMPORT!$A$2:$AG$2500,COLUMN(C$1),FALSE))</f>
        <v/>
      </c>
      <c r="D1433" t="str">
        <f>IF($A1433="","",VLOOKUP($A1433,DATA_IMPORT!$A$2:$AG$2500,COLUMN(D$1),FALSE))</f>
        <v/>
      </c>
      <c r="E1433" s="106" t="str">
        <f>IF($A1433="","",VLOOKUP($A1433,DATA_IMPORT!$A$2:$AG$2500,COLUMN(F$1),FALSE))</f>
        <v/>
      </c>
      <c r="F1433" t="str">
        <f>IF($A1433="","",VLOOKUP($A1433,DATA_IMPORT!$A$2:$AG$2500,COLUMN(F$1),FALSE))</f>
        <v/>
      </c>
      <c r="G1433" t="str">
        <f>IF(A1433="","",F1433&amp;COUNTIF($B$2:$B1433,B1433))</f>
        <v/>
      </c>
      <c r="H1433" t="str">
        <f t="shared" si="44"/>
        <v/>
      </c>
      <c r="I1433" t="str">
        <f t="shared" si="45"/>
        <v/>
      </c>
      <c r="J1433" s="106" t="s">
        <v>42</v>
      </c>
      <c r="K1433" s="22" t="str">
        <f>IF($A1433="","",VLOOKUP($A1433,DATA_IMPORT!$A$2:$AG$2500,COLUMN(K$1),FALSE))</f>
        <v/>
      </c>
      <c r="L1433" s="22" t="str">
        <f>IF($A1433="","",VLOOKUP($A1433,DATA_IMPORT!$A$2:$AG$2500,COLUMN(L$1),FALSE))</f>
        <v/>
      </c>
      <c r="M1433" s="22" t="str">
        <f>IF($A1433="","",VLOOKUP($A1433,DATA_IMPORT!$A$2:$AG$2500,COLUMN(M$1),FALSE))</f>
        <v/>
      </c>
      <c r="N1433" s="22" t="str">
        <f>IF($A1433="","",VLOOKUP($A1433,DATA_IMPORT!$A$2:$AG$2500,COLUMN(N$1),FALSE))</f>
        <v/>
      </c>
      <c r="O1433" s="22" t="str">
        <f>IF($A1433="","",VLOOKUP($A1433,DATA_IMPORT!$A$2:$AG$2500,COLUMN(O$1),FALSE))</f>
        <v/>
      </c>
      <c r="P1433" s="22" t="str">
        <f>IF($A1433="","",VLOOKUP($A1433,DATA_IMPORT!$A$2:$AG$2500,COLUMN(P$1),FALSE))</f>
        <v/>
      </c>
      <c r="Q1433" s="23" t="str">
        <f>IF($A1433="","",VLOOKUP($A1433,DATA_IMPORT!$A$2:$AG$2500,COLUMN(Q$1),FALSE))</f>
        <v/>
      </c>
      <c r="R1433" s="22" t="str">
        <f>IF($A1433="","",VLOOKUP($A1433,DATA_IMPORT!$A$2:$AG$2500,COLUMN(R$1),FALSE))</f>
        <v/>
      </c>
      <c r="S1433" s="23" t="str">
        <f>IF($A1433="","",VLOOKUP($A1433,DATA_IMPORT!$A$2:$AG$2500,COLUMN(S$1),FALSE))</f>
        <v/>
      </c>
      <c r="T1433" s="22" t="str">
        <f>IF($A1433="","",VLOOKUP($A1433,DATA_IMPORT!$A$2:$AG$2500,COLUMN(T$1),FALSE))</f>
        <v/>
      </c>
      <c r="U1433" s="23" t="str">
        <f>IF($A1433="","",VLOOKUP($A1433,DATA_IMPORT!$A$2:$AG$2500,COLUMN(U$1),FALSE))</f>
        <v/>
      </c>
      <c r="V1433" s="22" t="str">
        <f>IF($A1433="","",VLOOKUP($A1433,DATA_IMPORT!$A$2:$AG$2500,COLUMN(V$1),FALSE))</f>
        <v/>
      </c>
      <c r="W1433" s="22" t="str">
        <f>IF($A1433="","",VLOOKUP($A1433,DATA_IMPORT!$A$2:$AG$2500,COLUMN(W$1),FALSE))</f>
        <v/>
      </c>
      <c r="X1433" s="96" t="str">
        <f>IF($A1433="","",VLOOKUP($A1433,DATA_IMPORT!$A$2:$AG$2500,COLUMN(X$1),FALSE))</f>
        <v/>
      </c>
      <c r="Y1433" s="96" t="str">
        <f>IF($A1433="","",VLOOKUP($A1433,DATA_IMPORT!$A$2:$AG$2500,COLUMN(Y$1),FALSE))</f>
        <v/>
      </c>
      <c r="Z1433" s="22" t="str">
        <f>IF($A1433="","",VLOOKUP($A1433,DATA_IMPORT!$A$2:$AG$2500,COLUMN(Z$1),FALSE))</f>
        <v/>
      </c>
      <c r="AA1433" s="96" t="str">
        <f>IF($A1433="","",VLOOKUP($A1433,DATA_IMPORT!$A$2:$AG$2500,COLUMN(AA$1),FALSE))</f>
        <v/>
      </c>
      <c r="AB1433" s="96" t="str">
        <f>IF($A1433="","",VLOOKUP($A1433,DATA_IMPORT!$A$2:$AG$2500,COLUMN(AB$1),FALSE))</f>
        <v/>
      </c>
      <c r="AC1433" s="22" t="str">
        <f>IF($A1433="","",VLOOKUP($A1433,DATA_IMPORT!$A$2:$AG$2500,COLUMN(AC$1),FALSE))</f>
        <v/>
      </c>
      <c r="AD1433" s="96" t="str">
        <f>IF($A1433="","",VLOOKUP($A1433,DATA_IMPORT!$A$2:$AG$2500,COLUMN(AD$1),FALSE))</f>
        <v/>
      </c>
      <c r="AE1433" s="96" t="str">
        <f>IF($A1433="","",VLOOKUP($A1433,DATA_IMPORT!$A$2:$AG$2500,COLUMN(AE$1),FALSE))</f>
        <v/>
      </c>
      <c r="AF1433" s="96" t="str">
        <f>IF($A1433="","",VLOOKUP($A1433,DATA_IMPORT!$A$2:$AG$2500,COLUMN(AF$1),FALSE))</f>
        <v/>
      </c>
      <c r="AG1433" s="96" t="str">
        <f>IF($A1433="","",VLOOKUP($A1433,DATA_IMPORT!$A$2:$AG$2500,COLUMN(AG$1),FALSE))</f>
        <v/>
      </c>
    </row>
    <row r="1434" spans="2:33">
      <c r="B1434" t="str">
        <f>IF($A1434="","",VLOOKUP($A1434,DATA_IMPORT!$A$2:$AG$2500,COLUMN(B$1),FALSE))</f>
        <v/>
      </c>
      <c r="C1434" t="str">
        <f>IF($A1434="","",VLOOKUP($A1434,DATA_IMPORT!$A$2:$AG$2500,COLUMN(C$1),FALSE))</f>
        <v/>
      </c>
      <c r="D1434" t="str">
        <f>IF($A1434="","",VLOOKUP($A1434,DATA_IMPORT!$A$2:$AG$2500,COLUMN(D$1),FALSE))</f>
        <v/>
      </c>
      <c r="E1434" s="106" t="str">
        <f>IF($A1434="","",VLOOKUP($A1434,DATA_IMPORT!$A$2:$AG$2500,COLUMN(F$1),FALSE))</f>
        <v/>
      </c>
      <c r="F1434" t="str">
        <f>IF($A1434="","",VLOOKUP($A1434,DATA_IMPORT!$A$2:$AG$2500,COLUMN(F$1),FALSE))</f>
        <v/>
      </c>
      <c r="G1434" t="str">
        <f>IF(A1434="","",F1434&amp;COUNTIF($B$2:$B1434,B1434))</f>
        <v/>
      </c>
      <c r="H1434" t="str">
        <f t="shared" si="44"/>
        <v/>
      </c>
      <c r="I1434" t="str">
        <f t="shared" si="45"/>
        <v/>
      </c>
      <c r="J1434" s="106" t="s">
        <v>42</v>
      </c>
      <c r="K1434" s="22" t="str">
        <f>IF($A1434="","",VLOOKUP($A1434,DATA_IMPORT!$A$2:$AG$2500,COLUMN(K$1),FALSE))</f>
        <v/>
      </c>
      <c r="L1434" s="22" t="str">
        <f>IF($A1434="","",VLOOKUP($A1434,DATA_IMPORT!$A$2:$AG$2500,COLUMN(L$1),FALSE))</f>
        <v/>
      </c>
      <c r="M1434" s="22" t="str">
        <f>IF($A1434="","",VLOOKUP($A1434,DATA_IMPORT!$A$2:$AG$2500,COLUMN(M$1),FALSE))</f>
        <v/>
      </c>
      <c r="N1434" s="22" t="str">
        <f>IF($A1434="","",VLOOKUP($A1434,DATA_IMPORT!$A$2:$AG$2500,COLUMN(N$1),FALSE))</f>
        <v/>
      </c>
      <c r="O1434" s="22" t="str">
        <f>IF($A1434="","",VLOOKUP($A1434,DATA_IMPORT!$A$2:$AG$2500,COLUMN(O$1),FALSE))</f>
        <v/>
      </c>
      <c r="P1434" s="22" t="str">
        <f>IF($A1434="","",VLOOKUP($A1434,DATA_IMPORT!$A$2:$AG$2500,COLUMN(P$1),FALSE))</f>
        <v/>
      </c>
      <c r="Q1434" s="23" t="str">
        <f>IF($A1434="","",VLOOKUP($A1434,DATA_IMPORT!$A$2:$AG$2500,COLUMN(Q$1),FALSE))</f>
        <v/>
      </c>
      <c r="R1434" s="22" t="str">
        <f>IF($A1434="","",VLOOKUP($A1434,DATA_IMPORT!$A$2:$AG$2500,COLUMN(R$1),FALSE))</f>
        <v/>
      </c>
      <c r="S1434" s="23" t="str">
        <f>IF($A1434="","",VLOOKUP($A1434,DATA_IMPORT!$A$2:$AG$2500,COLUMN(S$1),FALSE))</f>
        <v/>
      </c>
      <c r="T1434" s="22" t="str">
        <f>IF($A1434="","",VLOOKUP($A1434,DATA_IMPORT!$A$2:$AG$2500,COLUMN(T$1),FALSE))</f>
        <v/>
      </c>
      <c r="U1434" s="23" t="str">
        <f>IF($A1434="","",VLOOKUP($A1434,DATA_IMPORT!$A$2:$AG$2500,COLUMN(U$1),FALSE))</f>
        <v/>
      </c>
      <c r="V1434" s="22" t="str">
        <f>IF($A1434="","",VLOOKUP($A1434,DATA_IMPORT!$A$2:$AG$2500,COLUMN(V$1),FALSE))</f>
        <v/>
      </c>
      <c r="W1434" s="22" t="str">
        <f>IF($A1434="","",VLOOKUP($A1434,DATA_IMPORT!$A$2:$AG$2500,COLUMN(W$1),FALSE))</f>
        <v/>
      </c>
      <c r="X1434" s="96" t="str">
        <f>IF($A1434="","",VLOOKUP($A1434,DATA_IMPORT!$A$2:$AG$2500,COLUMN(X$1),FALSE))</f>
        <v/>
      </c>
      <c r="Y1434" s="96" t="str">
        <f>IF($A1434="","",VLOOKUP($A1434,DATA_IMPORT!$A$2:$AG$2500,COLUMN(Y$1),FALSE))</f>
        <v/>
      </c>
      <c r="Z1434" s="22" t="str">
        <f>IF($A1434="","",VLOOKUP($A1434,DATA_IMPORT!$A$2:$AG$2500,COLUMN(Z$1),FALSE))</f>
        <v/>
      </c>
      <c r="AA1434" s="96" t="str">
        <f>IF($A1434="","",VLOOKUP($A1434,DATA_IMPORT!$A$2:$AG$2500,COLUMN(AA$1),FALSE))</f>
        <v/>
      </c>
      <c r="AB1434" s="96" t="str">
        <f>IF($A1434="","",VLOOKUP($A1434,DATA_IMPORT!$A$2:$AG$2500,COLUMN(AB$1),FALSE))</f>
        <v/>
      </c>
      <c r="AC1434" s="22" t="str">
        <f>IF($A1434="","",VLOOKUP($A1434,DATA_IMPORT!$A$2:$AG$2500,COLUMN(AC$1),FALSE))</f>
        <v/>
      </c>
      <c r="AD1434" s="96" t="str">
        <f>IF($A1434="","",VLOOKUP($A1434,DATA_IMPORT!$A$2:$AG$2500,COLUMN(AD$1),FALSE))</f>
        <v/>
      </c>
      <c r="AE1434" s="96" t="str">
        <f>IF($A1434="","",VLOOKUP($A1434,DATA_IMPORT!$A$2:$AG$2500,COLUMN(AE$1),FALSE))</f>
        <v/>
      </c>
      <c r="AF1434" s="96" t="str">
        <f>IF($A1434="","",VLOOKUP($A1434,DATA_IMPORT!$A$2:$AG$2500,COLUMN(AF$1),FALSE))</f>
        <v/>
      </c>
      <c r="AG1434" s="96" t="str">
        <f>IF($A1434="","",VLOOKUP($A1434,DATA_IMPORT!$A$2:$AG$2500,COLUMN(AG$1),FALSE))</f>
        <v/>
      </c>
    </row>
    <row r="1435" spans="2:33">
      <c r="B1435" t="str">
        <f>IF($A1435="","",VLOOKUP($A1435,DATA_IMPORT!$A$2:$AG$2500,COLUMN(B$1),FALSE))</f>
        <v/>
      </c>
      <c r="C1435" t="str">
        <f>IF($A1435="","",VLOOKUP($A1435,DATA_IMPORT!$A$2:$AG$2500,COLUMN(C$1),FALSE))</f>
        <v/>
      </c>
      <c r="D1435" t="str">
        <f>IF($A1435="","",VLOOKUP($A1435,DATA_IMPORT!$A$2:$AG$2500,COLUMN(D$1),FALSE))</f>
        <v/>
      </c>
      <c r="E1435" s="106" t="str">
        <f>IF($A1435="","",VLOOKUP($A1435,DATA_IMPORT!$A$2:$AG$2500,COLUMN(F$1),FALSE))</f>
        <v/>
      </c>
      <c r="F1435" t="str">
        <f>IF($A1435="","",VLOOKUP($A1435,DATA_IMPORT!$A$2:$AG$2500,COLUMN(F$1),FALSE))</f>
        <v/>
      </c>
      <c r="G1435" t="str">
        <f>IF(A1435="","",F1435&amp;COUNTIF($B$2:$B1435,B1435))</f>
        <v/>
      </c>
      <c r="H1435" t="str">
        <f t="shared" si="44"/>
        <v/>
      </c>
      <c r="I1435" t="str">
        <f t="shared" si="45"/>
        <v/>
      </c>
      <c r="J1435" s="106" t="s">
        <v>42</v>
      </c>
      <c r="K1435" s="22" t="str">
        <f>IF($A1435="","",VLOOKUP($A1435,DATA_IMPORT!$A$2:$AG$2500,COLUMN(K$1),FALSE))</f>
        <v/>
      </c>
      <c r="L1435" s="22" t="str">
        <f>IF($A1435="","",VLOOKUP($A1435,DATA_IMPORT!$A$2:$AG$2500,COLUMN(L$1),FALSE))</f>
        <v/>
      </c>
      <c r="M1435" s="22" t="str">
        <f>IF($A1435="","",VLOOKUP($A1435,DATA_IMPORT!$A$2:$AG$2500,COLUMN(M$1),FALSE))</f>
        <v/>
      </c>
      <c r="N1435" s="22" t="str">
        <f>IF($A1435="","",VLOOKUP($A1435,DATA_IMPORT!$A$2:$AG$2500,COLUMN(N$1),FALSE))</f>
        <v/>
      </c>
      <c r="O1435" s="22" t="str">
        <f>IF($A1435="","",VLOOKUP($A1435,DATA_IMPORT!$A$2:$AG$2500,COLUMN(O$1),FALSE))</f>
        <v/>
      </c>
      <c r="P1435" s="22" t="str">
        <f>IF($A1435="","",VLOOKUP($A1435,DATA_IMPORT!$A$2:$AG$2500,COLUMN(P$1),FALSE))</f>
        <v/>
      </c>
      <c r="Q1435" s="23" t="str">
        <f>IF($A1435="","",VLOOKUP($A1435,DATA_IMPORT!$A$2:$AG$2500,COLUMN(Q$1),FALSE))</f>
        <v/>
      </c>
      <c r="R1435" s="22" t="str">
        <f>IF($A1435="","",VLOOKUP($A1435,DATA_IMPORT!$A$2:$AG$2500,COLUMN(R$1),FALSE))</f>
        <v/>
      </c>
      <c r="S1435" s="23" t="str">
        <f>IF($A1435="","",VLOOKUP($A1435,DATA_IMPORT!$A$2:$AG$2500,COLUMN(S$1),FALSE))</f>
        <v/>
      </c>
      <c r="T1435" s="22" t="str">
        <f>IF($A1435="","",VLOOKUP($A1435,DATA_IMPORT!$A$2:$AG$2500,COLUMN(T$1),FALSE))</f>
        <v/>
      </c>
      <c r="U1435" s="23" t="str">
        <f>IF($A1435="","",VLOOKUP($A1435,DATA_IMPORT!$A$2:$AG$2500,COLUMN(U$1),FALSE))</f>
        <v/>
      </c>
      <c r="V1435" s="22" t="str">
        <f>IF($A1435="","",VLOOKUP($A1435,DATA_IMPORT!$A$2:$AG$2500,COLUMN(V$1),FALSE))</f>
        <v/>
      </c>
      <c r="W1435" s="22" t="str">
        <f>IF($A1435="","",VLOOKUP($A1435,DATA_IMPORT!$A$2:$AG$2500,COLUMN(W$1),FALSE))</f>
        <v/>
      </c>
      <c r="X1435" s="96" t="str">
        <f>IF($A1435="","",VLOOKUP($A1435,DATA_IMPORT!$A$2:$AG$2500,COLUMN(X$1),FALSE))</f>
        <v/>
      </c>
      <c r="Y1435" s="96" t="str">
        <f>IF($A1435="","",VLOOKUP($A1435,DATA_IMPORT!$A$2:$AG$2500,COLUMN(Y$1),FALSE))</f>
        <v/>
      </c>
      <c r="Z1435" s="22" t="str">
        <f>IF($A1435="","",VLOOKUP($A1435,DATA_IMPORT!$A$2:$AG$2500,COLUMN(Z$1),FALSE))</f>
        <v/>
      </c>
      <c r="AA1435" s="96" t="str">
        <f>IF($A1435="","",VLOOKUP($A1435,DATA_IMPORT!$A$2:$AG$2500,COLUMN(AA$1),FALSE))</f>
        <v/>
      </c>
      <c r="AB1435" s="96" t="str">
        <f>IF($A1435="","",VLOOKUP($A1435,DATA_IMPORT!$A$2:$AG$2500,COLUMN(AB$1),FALSE))</f>
        <v/>
      </c>
      <c r="AC1435" s="22" t="str">
        <f>IF($A1435="","",VLOOKUP($A1435,DATA_IMPORT!$A$2:$AG$2500,COLUMN(AC$1),FALSE))</f>
        <v/>
      </c>
      <c r="AD1435" s="96" t="str">
        <f>IF($A1435="","",VLOOKUP($A1435,DATA_IMPORT!$A$2:$AG$2500,COLUMN(AD$1),FALSE))</f>
        <v/>
      </c>
      <c r="AE1435" s="96" t="str">
        <f>IF($A1435="","",VLOOKUP($A1435,DATA_IMPORT!$A$2:$AG$2500,COLUMN(AE$1),FALSE))</f>
        <v/>
      </c>
      <c r="AF1435" s="96" t="str">
        <f>IF($A1435="","",VLOOKUP($A1435,DATA_IMPORT!$A$2:$AG$2500,COLUMN(AF$1),FALSE))</f>
        <v/>
      </c>
      <c r="AG1435" s="96" t="str">
        <f>IF($A1435="","",VLOOKUP($A1435,DATA_IMPORT!$A$2:$AG$2500,COLUMN(AG$1),FALSE))</f>
        <v/>
      </c>
    </row>
    <row r="1436" spans="2:33">
      <c r="B1436" t="str">
        <f>IF($A1436="","",VLOOKUP($A1436,DATA_IMPORT!$A$2:$AG$2500,COLUMN(B$1),FALSE))</f>
        <v/>
      </c>
      <c r="C1436" t="str">
        <f>IF($A1436="","",VLOOKUP($A1436,DATA_IMPORT!$A$2:$AG$2500,COLUMN(C$1),FALSE))</f>
        <v/>
      </c>
      <c r="D1436" t="str">
        <f>IF($A1436="","",VLOOKUP($A1436,DATA_IMPORT!$A$2:$AG$2500,COLUMN(D$1),FALSE))</f>
        <v/>
      </c>
      <c r="E1436" s="106" t="str">
        <f>IF($A1436="","",VLOOKUP($A1436,DATA_IMPORT!$A$2:$AG$2500,COLUMN(F$1),FALSE))</f>
        <v/>
      </c>
      <c r="F1436" t="str">
        <f>IF($A1436="","",VLOOKUP($A1436,DATA_IMPORT!$A$2:$AG$2500,COLUMN(F$1),FALSE))</f>
        <v/>
      </c>
      <c r="G1436" t="str">
        <f>IF(A1436="","",F1436&amp;COUNTIF($B$2:$B1436,B1436))</f>
        <v/>
      </c>
      <c r="H1436" t="str">
        <f t="shared" si="44"/>
        <v/>
      </c>
      <c r="I1436" t="str">
        <f t="shared" si="45"/>
        <v/>
      </c>
      <c r="J1436" s="106" t="s">
        <v>42</v>
      </c>
      <c r="K1436" s="22" t="str">
        <f>IF($A1436="","",VLOOKUP($A1436,DATA_IMPORT!$A$2:$AG$2500,COLUMN(K$1),FALSE))</f>
        <v/>
      </c>
      <c r="L1436" s="22" t="str">
        <f>IF($A1436="","",VLOOKUP($A1436,DATA_IMPORT!$A$2:$AG$2500,COLUMN(L$1),FALSE))</f>
        <v/>
      </c>
      <c r="M1436" s="22" t="str">
        <f>IF($A1436="","",VLOOKUP($A1436,DATA_IMPORT!$A$2:$AG$2500,COLUMN(M$1),FALSE))</f>
        <v/>
      </c>
      <c r="N1436" s="22" t="str">
        <f>IF($A1436="","",VLOOKUP($A1436,DATA_IMPORT!$A$2:$AG$2500,COLUMN(N$1),FALSE))</f>
        <v/>
      </c>
      <c r="O1436" s="22" t="str">
        <f>IF($A1436="","",VLOOKUP($A1436,DATA_IMPORT!$A$2:$AG$2500,COLUMN(O$1),FALSE))</f>
        <v/>
      </c>
      <c r="P1436" s="22" t="str">
        <f>IF($A1436="","",VLOOKUP($A1436,DATA_IMPORT!$A$2:$AG$2500,COLUMN(P$1),FALSE))</f>
        <v/>
      </c>
      <c r="Q1436" s="23" t="str">
        <f>IF($A1436="","",VLOOKUP($A1436,DATA_IMPORT!$A$2:$AG$2500,COLUMN(Q$1),FALSE))</f>
        <v/>
      </c>
      <c r="R1436" s="22" t="str">
        <f>IF($A1436="","",VLOOKUP($A1436,DATA_IMPORT!$A$2:$AG$2500,COLUMN(R$1),FALSE))</f>
        <v/>
      </c>
      <c r="S1436" s="23" t="str">
        <f>IF($A1436="","",VLOOKUP($A1436,DATA_IMPORT!$A$2:$AG$2500,COLUMN(S$1),FALSE))</f>
        <v/>
      </c>
      <c r="T1436" s="22" t="str">
        <f>IF($A1436="","",VLOOKUP($A1436,DATA_IMPORT!$A$2:$AG$2500,COLUMN(T$1),FALSE))</f>
        <v/>
      </c>
      <c r="U1436" s="23" t="str">
        <f>IF($A1436="","",VLOOKUP($A1436,DATA_IMPORT!$A$2:$AG$2500,COLUMN(U$1),FALSE))</f>
        <v/>
      </c>
      <c r="V1436" s="22" t="str">
        <f>IF($A1436="","",VLOOKUP($A1436,DATA_IMPORT!$A$2:$AG$2500,COLUMN(V$1),FALSE))</f>
        <v/>
      </c>
      <c r="W1436" s="22" t="str">
        <f>IF($A1436="","",VLOOKUP($A1436,DATA_IMPORT!$A$2:$AG$2500,COLUMN(W$1),FALSE))</f>
        <v/>
      </c>
      <c r="X1436" s="96" t="str">
        <f>IF($A1436="","",VLOOKUP($A1436,DATA_IMPORT!$A$2:$AG$2500,COLUMN(X$1),FALSE))</f>
        <v/>
      </c>
      <c r="Y1436" s="96" t="str">
        <f>IF($A1436="","",VLOOKUP($A1436,DATA_IMPORT!$A$2:$AG$2500,COLUMN(Y$1),FALSE))</f>
        <v/>
      </c>
      <c r="Z1436" s="22" t="str">
        <f>IF($A1436="","",VLOOKUP($A1436,DATA_IMPORT!$A$2:$AG$2500,COLUMN(Z$1),FALSE))</f>
        <v/>
      </c>
      <c r="AA1436" s="96" t="str">
        <f>IF($A1436="","",VLOOKUP($A1436,DATA_IMPORT!$A$2:$AG$2500,COLUMN(AA$1),FALSE))</f>
        <v/>
      </c>
      <c r="AB1436" s="96" t="str">
        <f>IF($A1436="","",VLOOKUP($A1436,DATA_IMPORT!$A$2:$AG$2500,COLUMN(AB$1),FALSE))</f>
        <v/>
      </c>
      <c r="AC1436" s="22" t="str">
        <f>IF($A1436="","",VLOOKUP($A1436,DATA_IMPORT!$A$2:$AG$2500,COLUMN(AC$1),FALSE))</f>
        <v/>
      </c>
      <c r="AD1436" s="96" t="str">
        <f>IF($A1436="","",VLOOKUP($A1436,DATA_IMPORT!$A$2:$AG$2500,COLUMN(AD$1),FALSE))</f>
        <v/>
      </c>
      <c r="AE1436" s="96" t="str">
        <f>IF($A1436="","",VLOOKUP($A1436,DATA_IMPORT!$A$2:$AG$2500,COLUMN(AE$1),FALSE))</f>
        <v/>
      </c>
      <c r="AF1436" s="96" t="str">
        <f>IF($A1436="","",VLOOKUP($A1436,DATA_IMPORT!$A$2:$AG$2500,COLUMN(AF$1),FALSE))</f>
        <v/>
      </c>
      <c r="AG1436" s="96" t="str">
        <f>IF($A1436="","",VLOOKUP($A1436,DATA_IMPORT!$A$2:$AG$2500,COLUMN(AG$1),FALSE))</f>
        <v/>
      </c>
    </row>
    <row r="1437" spans="2:33">
      <c r="B1437" t="str">
        <f>IF($A1437="","",VLOOKUP($A1437,DATA_IMPORT!$A$2:$AG$2500,COLUMN(B$1),FALSE))</f>
        <v/>
      </c>
      <c r="C1437" t="str">
        <f>IF($A1437="","",VLOOKUP($A1437,DATA_IMPORT!$A$2:$AG$2500,COLUMN(C$1),FALSE))</f>
        <v/>
      </c>
      <c r="D1437" t="str">
        <f>IF($A1437="","",VLOOKUP($A1437,DATA_IMPORT!$A$2:$AG$2500,COLUMN(D$1),FALSE))</f>
        <v/>
      </c>
      <c r="E1437" s="106" t="str">
        <f>IF($A1437="","",VLOOKUP($A1437,DATA_IMPORT!$A$2:$AG$2500,COLUMN(F$1),FALSE))</f>
        <v/>
      </c>
      <c r="F1437" t="str">
        <f>IF($A1437="","",VLOOKUP($A1437,DATA_IMPORT!$A$2:$AG$2500,COLUMN(F$1),FALSE))</f>
        <v/>
      </c>
      <c r="G1437" t="str">
        <f>IF(A1437="","",F1437&amp;COUNTIF($B$2:$B1437,B1437))</f>
        <v/>
      </c>
      <c r="H1437" t="str">
        <f t="shared" si="44"/>
        <v/>
      </c>
      <c r="I1437" t="str">
        <f t="shared" si="45"/>
        <v/>
      </c>
      <c r="J1437" s="106" t="s">
        <v>42</v>
      </c>
      <c r="K1437" s="22" t="str">
        <f>IF($A1437="","",VLOOKUP($A1437,DATA_IMPORT!$A$2:$AG$2500,COLUMN(K$1),FALSE))</f>
        <v/>
      </c>
      <c r="L1437" s="22" t="str">
        <f>IF($A1437="","",VLOOKUP($A1437,DATA_IMPORT!$A$2:$AG$2500,COLUMN(L$1),FALSE))</f>
        <v/>
      </c>
      <c r="M1437" s="22" t="str">
        <f>IF($A1437="","",VLOOKUP($A1437,DATA_IMPORT!$A$2:$AG$2500,COLUMN(M$1),FALSE))</f>
        <v/>
      </c>
      <c r="N1437" s="22" t="str">
        <f>IF($A1437="","",VLOOKUP($A1437,DATA_IMPORT!$A$2:$AG$2500,COLUMN(N$1),FALSE))</f>
        <v/>
      </c>
      <c r="O1437" s="22" t="str">
        <f>IF($A1437="","",VLOOKUP($A1437,DATA_IMPORT!$A$2:$AG$2500,COLUMN(O$1),FALSE))</f>
        <v/>
      </c>
      <c r="P1437" s="22" t="str">
        <f>IF($A1437="","",VLOOKUP($A1437,DATA_IMPORT!$A$2:$AG$2500,COLUMN(P$1),FALSE))</f>
        <v/>
      </c>
      <c r="Q1437" s="23" t="str">
        <f>IF($A1437="","",VLOOKUP($A1437,DATA_IMPORT!$A$2:$AG$2500,COLUMN(Q$1),FALSE))</f>
        <v/>
      </c>
      <c r="R1437" s="22" t="str">
        <f>IF($A1437="","",VLOOKUP($A1437,DATA_IMPORT!$A$2:$AG$2500,COLUMN(R$1),FALSE))</f>
        <v/>
      </c>
      <c r="S1437" s="23" t="str">
        <f>IF($A1437="","",VLOOKUP($A1437,DATA_IMPORT!$A$2:$AG$2500,COLUMN(S$1),FALSE))</f>
        <v/>
      </c>
      <c r="T1437" s="22" t="str">
        <f>IF($A1437="","",VLOOKUP($A1437,DATA_IMPORT!$A$2:$AG$2500,COLUMN(T$1),FALSE))</f>
        <v/>
      </c>
      <c r="U1437" s="23" t="str">
        <f>IF($A1437="","",VLOOKUP($A1437,DATA_IMPORT!$A$2:$AG$2500,COLUMN(U$1),FALSE))</f>
        <v/>
      </c>
      <c r="V1437" s="22" t="str">
        <f>IF($A1437="","",VLOOKUP($A1437,DATA_IMPORT!$A$2:$AG$2500,COLUMN(V$1),FALSE))</f>
        <v/>
      </c>
      <c r="W1437" s="22" t="str">
        <f>IF($A1437="","",VLOOKUP($A1437,DATA_IMPORT!$A$2:$AG$2500,COLUMN(W$1),FALSE))</f>
        <v/>
      </c>
      <c r="X1437" s="96" t="str">
        <f>IF($A1437="","",VLOOKUP($A1437,DATA_IMPORT!$A$2:$AG$2500,COLUMN(X$1),FALSE))</f>
        <v/>
      </c>
      <c r="Y1437" s="96" t="str">
        <f>IF($A1437="","",VLOOKUP($A1437,DATA_IMPORT!$A$2:$AG$2500,COLUMN(Y$1),FALSE))</f>
        <v/>
      </c>
      <c r="Z1437" s="22" t="str">
        <f>IF($A1437="","",VLOOKUP($A1437,DATA_IMPORT!$A$2:$AG$2500,COLUMN(Z$1),FALSE))</f>
        <v/>
      </c>
      <c r="AA1437" s="96" t="str">
        <f>IF($A1437="","",VLOOKUP($A1437,DATA_IMPORT!$A$2:$AG$2500,COLUMN(AA$1),FALSE))</f>
        <v/>
      </c>
      <c r="AB1437" s="96" t="str">
        <f>IF($A1437="","",VLOOKUP($A1437,DATA_IMPORT!$A$2:$AG$2500,COLUMN(AB$1),FALSE))</f>
        <v/>
      </c>
      <c r="AC1437" s="22" t="str">
        <f>IF($A1437="","",VLOOKUP($A1437,DATA_IMPORT!$A$2:$AG$2500,COLUMN(AC$1),FALSE))</f>
        <v/>
      </c>
      <c r="AD1437" s="96" t="str">
        <f>IF($A1437="","",VLOOKUP($A1437,DATA_IMPORT!$A$2:$AG$2500,COLUMN(AD$1),FALSE))</f>
        <v/>
      </c>
      <c r="AE1437" s="96" t="str">
        <f>IF($A1437="","",VLOOKUP($A1437,DATA_IMPORT!$A$2:$AG$2500,COLUMN(AE$1),FALSE))</f>
        <v/>
      </c>
      <c r="AF1437" s="96" t="str">
        <f>IF($A1437="","",VLOOKUP($A1437,DATA_IMPORT!$A$2:$AG$2500,COLUMN(AF$1),FALSE))</f>
        <v/>
      </c>
      <c r="AG1437" s="96" t="str">
        <f>IF($A1437="","",VLOOKUP($A1437,DATA_IMPORT!$A$2:$AG$2500,COLUMN(AG$1),FALSE))</f>
        <v/>
      </c>
    </row>
    <row r="1438" spans="2:33">
      <c r="B1438" t="str">
        <f>IF($A1438="","",VLOOKUP($A1438,DATA_IMPORT!$A$2:$AG$2500,COLUMN(B$1),FALSE))</f>
        <v/>
      </c>
      <c r="C1438" t="str">
        <f>IF($A1438="","",VLOOKUP($A1438,DATA_IMPORT!$A$2:$AG$2500,COLUMN(C$1),FALSE))</f>
        <v/>
      </c>
      <c r="D1438" t="str">
        <f>IF($A1438="","",VLOOKUP($A1438,DATA_IMPORT!$A$2:$AG$2500,COLUMN(D$1),FALSE))</f>
        <v/>
      </c>
      <c r="E1438" s="106" t="str">
        <f>IF($A1438="","",VLOOKUP($A1438,DATA_IMPORT!$A$2:$AG$2500,COLUMN(F$1),FALSE))</f>
        <v/>
      </c>
      <c r="F1438" t="str">
        <f>IF($A1438="","",VLOOKUP($A1438,DATA_IMPORT!$A$2:$AG$2500,COLUMN(F$1),FALSE))</f>
        <v/>
      </c>
      <c r="G1438" t="str">
        <f>IF(A1438="","",F1438&amp;COUNTIF($B$2:$B1438,B1438))</f>
        <v/>
      </c>
      <c r="H1438" t="str">
        <f t="shared" si="44"/>
        <v/>
      </c>
      <c r="I1438" t="str">
        <f t="shared" si="45"/>
        <v/>
      </c>
      <c r="J1438" s="106" t="s">
        <v>42</v>
      </c>
      <c r="K1438" s="22" t="str">
        <f>IF($A1438="","",VLOOKUP($A1438,DATA_IMPORT!$A$2:$AG$2500,COLUMN(K$1),FALSE))</f>
        <v/>
      </c>
      <c r="L1438" s="22" t="str">
        <f>IF($A1438="","",VLOOKUP($A1438,DATA_IMPORT!$A$2:$AG$2500,COLUMN(L$1),FALSE))</f>
        <v/>
      </c>
      <c r="M1438" s="22" t="str">
        <f>IF($A1438="","",VLOOKUP($A1438,DATA_IMPORT!$A$2:$AG$2500,COLUMN(M$1),FALSE))</f>
        <v/>
      </c>
      <c r="N1438" s="22" t="str">
        <f>IF($A1438="","",VLOOKUP($A1438,DATA_IMPORT!$A$2:$AG$2500,COLUMN(N$1),FALSE))</f>
        <v/>
      </c>
      <c r="O1438" s="22" t="str">
        <f>IF($A1438="","",VLOOKUP($A1438,DATA_IMPORT!$A$2:$AG$2500,COLUMN(O$1),FALSE))</f>
        <v/>
      </c>
      <c r="P1438" s="22" t="str">
        <f>IF($A1438="","",VLOOKUP($A1438,DATA_IMPORT!$A$2:$AG$2500,COLUMN(P$1),FALSE))</f>
        <v/>
      </c>
      <c r="Q1438" s="23" t="str">
        <f>IF($A1438="","",VLOOKUP($A1438,DATA_IMPORT!$A$2:$AG$2500,COLUMN(Q$1),FALSE))</f>
        <v/>
      </c>
      <c r="R1438" s="22" t="str">
        <f>IF($A1438="","",VLOOKUP($A1438,DATA_IMPORT!$A$2:$AG$2500,COLUMN(R$1),FALSE))</f>
        <v/>
      </c>
      <c r="S1438" s="23" t="str">
        <f>IF($A1438="","",VLOOKUP($A1438,DATA_IMPORT!$A$2:$AG$2500,COLUMN(S$1),FALSE))</f>
        <v/>
      </c>
      <c r="T1438" s="22" t="str">
        <f>IF($A1438="","",VLOOKUP($A1438,DATA_IMPORT!$A$2:$AG$2500,COLUMN(T$1),FALSE))</f>
        <v/>
      </c>
      <c r="U1438" s="23" t="str">
        <f>IF($A1438="","",VLOOKUP($A1438,DATA_IMPORT!$A$2:$AG$2500,COLUMN(U$1),FALSE))</f>
        <v/>
      </c>
      <c r="V1438" s="22" t="str">
        <f>IF($A1438="","",VLOOKUP($A1438,DATA_IMPORT!$A$2:$AG$2500,COLUMN(V$1),FALSE))</f>
        <v/>
      </c>
      <c r="W1438" s="22" t="str">
        <f>IF($A1438="","",VLOOKUP($A1438,DATA_IMPORT!$A$2:$AG$2500,COLUMN(W$1),FALSE))</f>
        <v/>
      </c>
      <c r="X1438" s="96" t="str">
        <f>IF($A1438="","",VLOOKUP($A1438,DATA_IMPORT!$A$2:$AG$2500,COLUMN(X$1),FALSE))</f>
        <v/>
      </c>
      <c r="Y1438" s="96" t="str">
        <f>IF($A1438="","",VLOOKUP($A1438,DATA_IMPORT!$A$2:$AG$2500,COLUMN(Y$1),FALSE))</f>
        <v/>
      </c>
      <c r="Z1438" s="22" t="str">
        <f>IF($A1438="","",VLOOKUP($A1438,DATA_IMPORT!$A$2:$AG$2500,COLUMN(Z$1),FALSE))</f>
        <v/>
      </c>
      <c r="AA1438" s="96" t="str">
        <f>IF($A1438="","",VLOOKUP($A1438,DATA_IMPORT!$A$2:$AG$2500,COLUMN(AA$1),FALSE))</f>
        <v/>
      </c>
      <c r="AB1438" s="96" t="str">
        <f>IF($A1438="","",VLOOKUP($A1438,DATA_IMPORT!$A$2:$AG$2500,COLUMN(AB$1),FALSE))</f>
        <v/>
      </c>
      <c r="AC1438" s="22" t="str">
        <f>IF($A1438="","",VLOOKUP($A1438,DATA_IMPORT!$A$2:$AG$2500,COLUMN(AC$1),FALSE))</f>
        <v/>
      </c>
      <c r="AD1438" s="96" t="str">
        <f>IF($A1438="","",VLOOKUP($A1438,DATA_IMPORT!$A$2:$AG$2500,COLUMN(AD$1),FALSE))</f>
        <v/>
      </c>
      <c r="AE1438" s="96" t="str">
        <f>IF($A1438="","",VLOOKUP($A1438,DATA_IMPORT!$A$2:$AG$2500,COLUMN(AE$1),FALSE))</f>
        <v/>
      </c>
      <c r="AF1438" s="96" t="str">
        <f>IF($A1438="","",VLOOKUP($A1438,DATA_IMPORT!$A$2:$AG$2500,COLUMN(AF$1),FALSE))</f>
        <v/>
      </c>
      <c r="AG1438" s="96" t="str">
        <f>IF($A1438="","",VLOOKUP($A1438,DATA_IMPORT!$A$2:$AG$2500,COLUMN(AG$1),FALSE))</f>
        <v/>
      </c>
    </row>
    <row r="1439" spans="2:33">
      <c r="B1439" t="str">
        <f>IF($A1439="","",VLOOKUP($A1439,DATA_IMPORT!$A$2:$AG$2500,COLUMN(B$1),FALSE))</f>
        <v/>
      </c>
      <c r="C1439" t="str">
        <f>IF($A1439="","",VLOOKUP($A1439,DATA_IMPORT!$A$2:$AG$2500,COLUMN(C$1),FALSE))</f>
        <v/>
      </c>
      <c r="D1439" t="str">
        <f>IF($A1439="","",VLOOKUP($A1439,DATA_IMPORT!$A$2:$AG$2500,COLUMN(D$1),FALSE))</f>
        <v/>
      </c>
      <c r="E1439" s="106" t="str">
        <f>IF($A1439="","",VLOOKUP($A1439,DATA_IMPORT!$A$2:$AG$2500,COLUMN(F$1),FALSE))</f>
        <v/>
      </c>
      <c r="F1439" t="str">
        <f>IF($A1439="","",VLOOKUP($A1439,DATA_IMPORT!$A$2:$AG$2500,COLUMN(F$1),FALSE))</f>
        <v/>
      </c>
      <c r="G1439" t="str">
        <f>IF(A1439="","",F1439&amp;COUNTIF($B$2:$B1439,B1439))</f>
        <v/>
      </c>
      <c r="H1439" t="str">
        <f t="shared" si="44"/>
        <v/>
      </c>
      <c r="I1439" t="str">
        <f t="shared" si="45"/>
        <v/>
      </c>
      <c r="J1439" s="106" t="s">
        <v>42</v>
      </c>
      <c r="K1439" s="22" t="str">
        <f>IF($A1439="","",VLOOKUP($A1439,DATA_IMPORT!$A$2:$AG$2500,COLUMN(K$1),FALSE))</f>
        <v/>
      </c>
      <c r="L1439" s="22" t="str">
        <f>IF($A1439="","",VLOOKUP($A1439,DATA_IMPORT!$A$2:$AG$2500,COLUMN(L$1),FALSE))</f>
        <v/>
      </c>
      <c r="M1439" s="22" t="str">
        <f>IF($A1439="","",VLOOKUP($A1439,DATA_IMPORT!$A$2:$AG$2500,COLUMN(M$1),FALSE))</f>
        <v/>
      </c>
      <c r="N1439" s="22" t="str">
        <f>IF($A1439="","",VLOOKUP($A1439,DATA_IMPORT!$A$2:$AG$2500,COLUMN(N$1),FALSE))</f>
        <v/>
      </c>
      <c r="O1439" s="22" t="str">
        <f>IF($A1439="","",VLOOKUP($A1439,DATA_IMPORT!$A$2:$AG$2500,COLUMN(O$1),FALSE))</f>
        <v/>
      </c>
      <c r="P1439" s="22" t="str">
        <f>IF($A1439="","",VLOOKUP($A1439,DATA_IMPORT!$A$2:$AG$2500,COLUMN(P$1),FALSE))</f>
        <v/>
      </c>
      <c r="Q1439" s="23" t="str">
        <f>IF($A1439="","",VLOOKUP($A1439,DATA_IMPORT!$A$2:$AG$2500,COLUMN(Q$1),FALSE))</f>
        <v/>
      </c>
      <c r="R1439" s="22" t="str">
        <f>IF($A1439="","",VLOOKUP($A1439,DATA_IMPORT!$A$2:$AG$2500,COLUMN(R$1),FALSE))</f>
        <v/>
      </c>
      <c r="S1439" s="23" t="str">
        <f>IF($A1439="","",VLOOKUP($A1439,DATA_IMPORT!$A$2:$AG$2500,COLUMN(S$1),FALSE))</f>
        <v/>
      </c>
      <c r="T1439" s="22" t="str">
        <f>IF($A1439="","",VLOOKUP($A1439,DATA_IMPORT!$A$2:$AG$2500,COLUMN(T$1),FALSE))</f>
        <v/>
      </c>
      <c r="U1439" s="23" t="str">
        <f>IF($A1439="","",VLOOKUP($A1439,DATA_IMPORT!$A$2:$AG$2500,COLUMN(U$1),FALSE))</f>
        <v/>
      </c>
      <c r="V1439" s="22" t="str">
        <f>IF($A1439="","",VLOOKUP($A1439,DATA_IMPORT!$A$2:$AG$2500,COLUMN(V$1),FALSE))</f>
        <v/>
      </c>
      <c r="W1439" s="22" t="str">
        <f>IF($A1439="","",VLOOKUP($A1439,DATA_IMPORT!$A$2:$AG$2500,COLUMN(W$1),FALSE))</f>
        <v/>
      </c>
      <c r="X1439" s="96" t="str">
        <f>IF($A1439="","",VLOOKUP($A1439,DATA_IMPORT!$A$2:$AG$2500,COLUMN(X$1),FALSE))</f>
        <v/>
      </c>
      <c r="Y1439" s="96" t="str">
        <f>IF($A1439="","",VLOOKUP($A1439,DATA_IMPORT!$A$2:$AG$2500,COLUMN(Y$1),FALSE))</f>
        <v/>
      </c>
      <c r="Z1439" s="22" t="str">
        <f>IF($A1439="","",VLOOKUP($A1439,DATA_IMPORT!$A$2:$AG$2500,COLUMN(Z$1),FALSE))</f>
        <v/>
      </c>
      <c r="AA1439" s="96" t="str">
        <f>IF($A1439="","",VLOOKUP($A1439,DATA_IMPORT!$A$2:$AG$2500,COLUMN(AA$1),FALSE))</f>
        <v/>
      </c>
      <c r="AB1439" s="96" t="str">
        <f>IF($A1439="","",VLOOKUP($A1439,DATA_IMPORT!$A$2:$AG$2500,COLUMN(AB$1),FALSE))</f>
        <v/>
      </c>
      <c r="AC1439" s="22" t="str">
        <f>IF($A1439="","",VLOOKUP($A1439,DATA_IMPORT!$A$2:$AG$2500,COLUMN(AC$1),FALSE))</f>
        <v/>
      </c>
      <c r="AD1439" s="96" t="str">
        <f>IF($A1439="","",VLOOKUP($A1439,DATA_IMPORT!$A$2:$AG$2500,COLUMN(AD$1),FALSE))</f>
        <v/>
      </c>
      <c r="AE1439" s="96" t="str">
        <f>IF($A1439="","",VLOOKUP($A1439,DATA_IMPORT!$A$2:$AG$2500,COLUMN(AE$1),FALSE))</f>
        <v/>
      </c>
      <c r="AF1439" s="96" t="str">
        <f>IF($A1439="","",VLOOKUP($A1439,DATA_IMPORT!$A$2:$AG$2500,COLUMN(AF$1),FALSE))</f>
        <v/>
      </c>
      <c r="AG1439" s="96" t="str">
        <f>IF($A1439="","",VLOOKUP($A1439,DATA_IMPORT!$A$2:$AG$2500,COLUMN(AG$1),FALSE))</f>
        <v/>
      </c>
    </row>
    <row r="1440" spans="2:33">
      <c r="B1440" t="str">
        <f>IF($A1440="","",VLOOKUP($A1440,DATA_IMPORT!$A$2:$AG$2500,COLUMN(B$1),FALSE))</f>
        <v/>
      </c>
      <c r="C1440" t="str">
        <f>IF($A1440="","",VLOOKUP($A1440,DATA_IMPORT!$A$2:$AG$2500,COLUMN(C$1),FALSE))</f>
        <v/>
      </c>
      <c r="D1440" t="str">
        <f>IF($A1440="","",VLOOKUP($A1440,DATA_IMPORT!$A$2:$AG$2500,COLUMN(D$1),FALSE))</f>
        <v/>
      </c>
      <c r="E1440" s="106" t="str">
        <f>IF($A1440="","",VLOOKUP($A1440,DATA_IMPORT!$A$2:$AG$2500,COLUMN(F$1),FALSE))</f>
        <v/>
      </c>
      <c r="F1440" t="str">
        <f>IF($A1440="","",VLOOKUP($A1440,DATA_IMPORT!$A$2:$AG$2500,COLUMN(F$1),FALSE))</f>
        <v/>
      </c>
      <c r="G1440" t="str">
        <f>IF(A1440="","",F1440&amp;COUNTIF($B$2:$B1440,B1440))</f>
        <v/>
      </c>
      <c r="H1440" t="str">
        <f t="shared" si="44"/>
        <v/>
      </c>
      <c r="I1440" t="str">
        <f t="shared" si="45"/>
        <v/>
      </c>
      <c r="J1440" s="106" t="s">
        <v>42</v>
      </c>
      <c r="K1440" s="22" t="str">
        <f>IF($A1440="","",VLOOKUP($A1440,DATA_IMPORT!$A$2:$AG$2500,COLUMN(K$1),FALSE))</f>
        <v/>
      </c>
      <c r="L1440" s="22" t="str">
        <f>IF($A1440="","",VLOOKUP($A1440,DATA_IMPORT!$A$2:$AG$2500,COLUMN(L$1),FALSE))</f>
        <v/>
      </c>
      <c r="M1440" s="22" t="str">
        <f>IF($A1440="","",VLOOKUP($A1440,DATA_IMPORT!$A$2:$AG$2500,COLUMN(M$1),FALSE))</f>
        <v/>
      </c>
      <c r="N1440" s="22" t="str">
        <f>IF($A1440="","",VLOOKUP($A1440,DATA_IMPORT!$A$2:$AG$2500,COLUMN(N$1),FALSE))</f>
        <v/>
      </c>
      <c r="O1440" s="22" t="str">
        <f>IF($A1440="","",VLOOKUP($A1440,DATA_IMPORT!$A$2:$AG$2500,COLUMN(O$1),FALSE))</f>
        <v/>
      </c>
      <c r="P1440" s="22" t="str">
        <f>IF($A1440="","",VLOOKUP($A1440,DATA_IMPORT!$A$2:$AG$2500,COLUMN(P$1),FALSE))</f>
        <v/>
      </c>
      <c r="Q1440" s="23" t="str">
        <f>IF($A1440="","",VLOOKUP($A1440,DATA_IMPORT!$A$2:$AG$2500,COLUMN(Q$1),FALSE))</f>
        <v/>
      </c>
      <c r="R1440" s="22" t="str">
        <f>IF($A1440="","",VLOOKUP($A1440,DATA_IMPORT!$A$2:$AG$2500,COLUMN(R$1),FALSE))</f>
        <v/>
      </c>
      <c r="S1440" s="23" t="str">
        <f>IF($A1440="","",VLOOKUP($A1440,DATA_IMPORT!$A$2:$AG$2500,COLUMN(S$1),FALSE))</f>
        <v/>
      </c>
      <c r="T1440" s="22" t="str">
        <f>IF($A1440="","",VLOOKUP($A1440,DATA_IMPORT!$A$2:$AG$2500,COLUMN(T$1),FALSE))</f>
        <v/>
      </c>
      <c r="U1440" s="23" t="str">
        <f>IF($A1440="","",VLOOKUP($A1440,DATA_IMPORT!$A$2:$AG$2500,COLUMN(U$1),FALSE))</f>
        <v/>
      </c>
      <c r="V1440" s="22" t="str">
        <f>IF($A1440="","",VLOOKUP($A1440,DATA_IMPORT!$A$2:$AG$2500,COLUMN(V$1),FALSE))</f>
        <v/>
      </c>
      <c r="W1440" s="22" t="str">
        <f>IF($A1440="","",VLOOKUP($A1440,DATA_IMPORT!$A$2:$AG$2500,COLUMN(W$1),FALSE))</f>
        <v/>
      </c>
      <c r="X1440" s="96" t="str">
        <f>IF($A1440="","",VLOOKUP($A1440,DATA_IMPORT!$A$2:$AG$2500,COLUMN(X$1),FALSE))</f>
        <v/>
      </c>
      <c r="Y1440" s="96" t="str">
        <f>IF($A1440="","",VLOOKUP($A1440,DATA_IMPORT!$A$2:$AG$2500,COLUMN(Y$1),FALSE))</f>
        <v/>
      </c>
      <c r="Z1440" s="22" t="str">
        <f>IF($A1440="","",VLOOKUP($A1440,DATA_IMPORT!$A$2:$AG$2500,COLUMN(Z$1),FALSE))</f>
        <v/>
      </c>
      <c r="AA1440" s="96" t="str">
        <f>IF($A1440="","",VLOOKUP($A1440,DATA_IMPORT!$A$2:$AG$2500,COLUMN(AA$1),FALSE))</f>
        <v/>
      </c>
      <c r="AB1440" s="96" t="str">
        <f>IF($A1440="","",VLOOKUP($A1440,DATA_IMPORT!$A$2:$AG$2500,COLUMN(AB$1),FALSE))</f>
        <v/>
      </c>
      <c r="AC1440" s="22" t="str">
        <f>IF($A1440="","",VLOOKUP($A1440,DATA_IMPORT!$A$2:$AG$2500,COLUMN(AC$1),FALSE))</f>
        <v/>
      </c>
      <c r="AD1440" s="96" t="str">
        <f>IF($A1440="","",VLOOKUP($A1440,DATA_IMPORT!$A$2:$AG$2500,COLUMN(AD$1),FALSE))</f>
        <v/>
      </c>
      <c r="AE1440" s="96" t="str">
        <f>IF($A1440="","",VLOOKUP($A1440,DATA_IMPORT!$A$2:$AG$2500,COLUMN(AE$1),FALSE))</f>
        <v/>
      </c>
      <c r="AF1440" s="96" t="str">
        <f>IF($A1440="","",VLOOKUP($A1440,DATA_IMPORT!$A$2:$AG$2500,COLUMN(AF$1),FALSE))</f>
        <v/>
      </c>
      <c r="AG1440" s="96" t="str">
        <f>IF($A1440="","",VLOOKUP($A1440,DATA_IMPORT!$A$2:$AG$2500,COLUMN(AG$1),FALSE))</f>
        <v/>
      </c>
    </row>
    <row r="1441" spans="2:33">
      <c r="B1441" t="str">
        <f>IF($A1441="","",VLOOKUP($A1441,DATA_IMPORT!$A$2:$AG$2500,COLUMN(B$1),FALSE))</f>
        <v/>
      </c>
      <c r="C1441" t="str">
        <f>IF($A1441="","",VLOOKUP($A1441,DATA_IMPORT!$A$2:$AG$2500,COLUMN(C$1),FALSE))</f>
        <v/>
      </c>
      <c r="D1441" t="str">
        <f>IF($A1441="","",VLOOKUP($A1441,DATA_IMPORT!$A$2:$AG$2500,COLUMN(D$1),FALSE))</f>
        <v/>
      </c>
      <c r="E1441" s="106" t="str">
        <f>IF($A1441="","",VLOOKUP($A1441,DATA_IMPORT!$A$2:$AG$2500,COLUMN(F$1),FALSE))</f>
        <v/>
      </c>
      <c r="F1441" t="str">
        <f>IF($A1441="","",VLOOKUP($A1441,DATA_IMPORT!$A$2:$AG$2500,COLUMN(F$1),FALSE))</f>
        <v/>
      </c>
      <c r="G1441" t="str">
        <f>IF(A1441="","",F1441&amp;COUNTIF($B$2:$B1441,B1441))</f>
        <v/>
      </c>
      <c r="H1441" t="str">
        <f t="shared" si="44"/>
        <v/>
      </c>
      <c r="I1441" t="str">
        <f t="shared" si="45"/>
        <v/>
      </c>
      <c r="J1441" s="106" t="s">
        <v>42</v>
      </c>
      <c r="K1441" s="22" t="str">
        <f>IF($A1441="","",VLOOKUP($A1441,DATA_IMPORT!$A$2:$AG$2500,COLUMN(K$1),FALSE))</f>
        <v/>
      </c>
      <c r="L1441" s="22" t="str">
        <f>IF($A1441="","",VLOOKUP($A1441,DATA_IMPORT!$A$2:$AG$2500,COLUMN(L$1),FALSE))</f>
        <v/>
      </c>
      <c r="M1441" s="22" t="str">
        <f>IF($A1441="","",VLOOKUP($A1441,DATA_IMPORT!$A$2:$AG$2500,COLUMN(M$1),FALSE))</f>
        <v/>
      </c>
      <c r="N1441" s="22" t="str">
        <f>IF($A1441="","",VLOOKUP($A1441,DATA_IMPORT!$A$2:$AG$2500,COLUMN(N$1),FALSE))</f>
        <v/>
      </c>
      <c r="O1441" s="22" t="str">
        <f>IF($A1441="","",VLOOKUP($A1441,DATA_IMPORT!$A$2:$AG$2500,COLUMN(O$1),FALSE))</f>
        <v/>
      </c>
      <c r="P1441" s="22" t="str">
        <f>IF($A1441="","",VLOOKUP($A1441,DATA_IMPORT!$A$2:$AG$2500,COLUMN(P$1),FALSE))</f>
        <v/>
      </c>
      <c r="Q1441" s="23" t="str">
        <f>IF($A1441="","",VLOOKUP($A1441,DATA_IMPORT!$A$2:$AG$2500,COLUMN(Q$1),FALSE))</f>
        <v/>
      </c>
      <c r="R1441" s="22" t="str">
        <f>IF($A1441="","",VLOOKUP($A1441,DATA_IMPORT!$A$2:$AG$2500,COLUMN(R$1),FALSE))</f>
        <v/>
      </c>
      <c r="S1441" s="23" t="str">
        <f>IF($A1441="","",VLOOKUP($A1441,DATA_IMPORT!$A$2:$AG$2500,COLUMN(S$1),FALSE))</f>
        <v/>
      </c>
      <c r="T1441" s="22" t="str">
        <f>IF($A1441="","",VLOOKUP($A1441,DATA_IMPORT!$A$2:$AG$2500,COLUMN(T$1),FALSE))</f>
        <v/>
      </c>
      <c r="U1441" s="23" t="str">
        <f>IF($A1441="","",VLOOKUP($A1441,DATA_IMPORT!$A$2:$AG$2500,COLUMN(U$1),FALSE))</f>
        <v/>
      </c>
      <c r="V1441" s="22" t="str">
        <f>IF($A1441="","",VLOOKUP($A1441,DATA_IMPORT!$A$2:$AG$2500,COLUMN(V$1),FALSE))</f>
        <v/>
      </c>
      <c r="W1441" s="22" t="str">
        <f>IF($A1441="","",VLOOKUP($A1441,DATA_IMPORT!$A$2:$AG$2500,COLUMN(W$1),FALSE))</f>
        <v/>
      </c>
      <c r="X1441" s="96" t="str">
        <f>IF($A1441="","",VLOOKUP($A1441,DATA_IMPORT!$A$2:$AG$2500,COLUMN(X$1),FALSE))</f>
        <v/>
      </c>
      <c r="Y1441" s="96" t="str">
        <f>IF($A1441="","",VLOOKUP($A1441,DATA_IMPORT!$A$2:$AG$2500,COLUMN(Y$1),FALSE))</f>
        <v/>
      </c>
      <c r="Z1441" s="22" t="str">
        <f>IF($A1441="","",VLOOKUP($A1441,DATA_IMPORT!$A$2:$AG$2500,COLUMN(Z$1),FALSE))</f>
        <v/>
      </c>
      <c r="AA1441" s="96" t="str">
        <f>IF($A1441="","",VLOOKUP($A1441,DATA_IMPORT!$A$2:$AG$2500,COLUMN(AA$1),FALSE))</f>
        <v/>
      </c>
      <c r="AB1441" s="96" t="str">
        <f>IF($A1441="","",VLOOKUP($A1441,DATA_IMPORT!$A$2:$AG$2500,COLUMN(AB$1),FALSE))</f>
        <v/>
      </c>
      <c r="AC1441" s="22" t="str">
        <f>IF($A1441="","",VLOOKUP($A1441,DATA_IMPORT!$A$2:$AG$2500,COLUMN(AC$1),FALSE))</f>
        <v/>
      </c>
      <c r="AD1441" s="96" t="str">
        <f>IF($A1441="","",VLOOKUP($A1441,DATA_IMPORT!$A$2:$AG$2500,COLUMN(AD$1),FALSE))</f>
        <v/>
      </c>
      <c r="AE1441" s="96" t="str">
        <f>IF($A1441="","",VLOOKUP($A1441,DATA_IMPORT!$A$2:$AG$2500,COLUMN(AE$1),FALSE))</f>
        <v/>
      </c>
      <c r="AF1441" s="96" t="str">
        <f>IF($A1441="","",VLOOKUP($A1441,DATA_IMPORT!$A$2:$AG$2500,COLUMN(AF$1),FALSE))</f>
        <v/>
      </c>
      <c r="AG1441" s="96" t="str">
        <f>IF($A1441="","",VLOOKUP($A1441,DATA_IMPORT!$A$2:$AG$2500,COLUMN(AG$1),FALSE))</f>
        <v/>
      </c>
    </row>
    <row r="1442" spans="2:33">
      <c r="B1442" t="str">
        <f>IF($A1442="","",VLOOKUP($A1442,DATA_IMPORT!$A$2:$AG$2500,COLUMN(B$1),FALSE))</f>
        <v/>
      </c>
      <c r="C1442" t="str">
        <f>IF($A1442="","",VLOOKUP($A1442,DATA_IMPORT!$A$2:$AG$2500,COLUMN(C$1),FALSE))</f>
        <v/>
      </c>
      <c r="D1442" t="str">
        <f>IF($A1442="","",VLOOKUP($A1442,DATA_IMPORT!$A$2:$AG$2500,COLUMN(D$1),FALSE))</f>
        <v/>
      </c>
      <c r="E1442" s="106" t="str">
        <f>IF($A1442="","",VLOOKUP($A1442,DATA_IMPORT!$A$2:$AG$2500,COLUMN(F$1),FALSE))</f>
        <v/>
      </c>
      <c r="F1442" t="str">
        <f>IF($A1442="","",VLOOKUP($A1442,DATA_IMPORT!$A$2:$AG$2500,COLUMN(F$1),FALSE))</f>
        <v/>
      </c>
      <c r="G1442" t="str">
        <f>IF(A1442="","",F1442&amp;COUNTIF($B$2:$B1442,B1442))</f>
        <v/>
      </c>
      <c r="H1442" t="str">
        <f t="shared" si="44"/>
        <v/>
      </c>
      <c r="I1442" t="str">
        <f t="shared" si="45"/>
        <v/>
      </c>
      <c r="J1442" s="106" t="s">
        <v>42</v>
      </c>
      <c r="K1442" s="22" t="str">
        <f>IF($A1442="","",VLOOKUP($A1442,DATA_IMPORT!$A$2:$AG$2500,COLUMN(K$1),FALSE))</f>
        <v/>
      </c>
      <c r="L1442" s="22" t="str">
        <f>IF($A1442="","",VLOOKUP($A1442,DATA_IMPORT!$A$2:$AG$2500,COLUMN(L$1),FALSE))</f>
        <v/>
      </c>
      <c r="M1442" s="22" t="str">
        <f>IF($A1442="","",VLOOKUP($A1442,DATA_IMPORT!$A$2:$AG$2500,COLUMN(M$1),FALSE))</f>
        <v/>
      </c>
      <c r="N1442" s="22" t="str">
        <f>IF($A1442="","",VLOOKUP($A1442,DATA_IMPORT!$A$2:$AG$2500,COLUMN(N$1),FALSE))</f>
        <v/>
      </c>
      <c r="O1442" s="22" t="str">
        <f>IF($A1442="","",VLOOKUP($A1442,DATA_IMPORT!$A$2:$AG$2500,COLUMN(O$1),FALSE))</f>
        <v/>
      </c>
      <c r="P1442" s="22" t="str">
        <f>IF($A1442="","",VLOOKUP($A1442,DATA_IMPORT!$A$2:$AG$2500,COLUMN(P$1),FALSE))</f>
        <v/>
      </c>
      <c r="Q1442" s="23" t="str">
        <f>IF($A1442="","",VLOOKUP($A1442,DATA_IMPORT!$A$2:$AG$2500,COLUMN(Q$1),FALSE))</f>
        <v/>
      </c>
      <c r="R1442" s="22" t="str">
        <f>IF($A1442="","",VLOOKUP($A1442,DATA_IMPORT!$A$2:$AG$2500,COLUMN(R$1),FALSE))</f>
        <v/>
      </c>
      <c r="S1442" s="23" t="str">
        <f>IF($A1442="","",VLOOKUP($A1442,DATA_IMPORT!$A$2:$AG$2500,COLUMN(S$1),FALSE))</f>
        <v/>
      </c>
      <c r="T1442" s="22" t="str">
        <f>IF($A1442="","",VLOOKUP($A1442,DATA_IMPORT!$A$2:$AG$2500,COLUMN(T$1),FALSE))</f>
        <v/>
      </c>
      <c r="U1442" s="23" t="str">
        <f>IF($A1442="","",VLOOKUP($A1442,DATA_IMPORT!$A$2:$AG$2500,COLUMN(U$1),FALSE))</f>
        <v/>
      </c>
      <c r="V1442" s="22" t="str">
        <f>IF($A1442="","",VLOOKUP($A1442,DATA_IMPORT!$A$2:$AG$2500,COLUMN(V$1),FALSE))</f>
        <v/>
      </c>
      <c r="W1442" s="22" t="str">
        <f>IF($A1442="","",VLOOKUP($A1442,DATA_IMPORT!$A$2:$AG$2500,COLUMN(W$1),FALSE))</f>
        <v/>
      </c>
      <c r="X1442" s="96" t="str">
        <f>IF($A1442="","",VLOOKUP($A1442,DATA_IMPORT!$A$2:$AG$2500,COLUMN(X$1),FALSE))</f>
        <v/>
      </c>
      <c r="Y1442" s="96" t="str">
        <f>IF($A1442="","",VLOOKUP($A1442,DATA_IMPORT!$A$2:$AG$2500,COLUMN(Y$1),FALSE))</f>
        <v/>
      </c>
      <c r="Z1442" s="22" t="str">
        <f>IF($A1442="","",VLOOKUP($A1442,DATA_IMPORT!$A$2:$AG$2500,COLUMN(Z$1),FALSE))</f>
        <v/>
      </c>
      <c r="AA1442" s="96" t="str">
        <f>IF($A1442="","",VLOOKUP($A1442,DATA_IMPORT!$A$2:$AG$2500,COLUMN(AA$1),FALSE))</f>
        <v/>
      </c>
      <c r="AB1442" s="96" t="str">
        <f>IF($A1442="","",VLOOKUP($A1442,DATA_IMPORT!$A$2:$AG$2500,COLUMN(AB$1),FALSE))</f>
        <v/>
      </c>
      <c r="AC1442" s="22" t="str">
        <f>IF($A1442="","",VLOOKUP($A1442,DATA_IMPORT!$A$2:$AG$2500,COLUMN(AC$1),FALSE))</f>
        <v/>
      </c>
      <c r="AD1442" s="96" t="str">
        <f>IF($A1442="","",VLOOKUP($A1442,DATA_IMPORT!$A$2:$AG$2500,COLUMN(AD$1),FALSE))</f>
        <v/>
      </c>
      <c r="AE1442" s="96" t="str">
        <f>IF($A1442="","",VLOOKUP($A1442,DATA_IMPORT!$A$2:$AG$2500,COLUMN(AE$1),FALSE))</f>
        <v/>
      </c>
      <c r="AF1442" s="96" t="str">
        <f>IF($A1442="","",VLOOKUP($A1442,DATA_IMPORT!$A$2:$AG$2500,COLUMN(AF$1),FALSE))</f>
        <v/>
      </c>
      <c r="AG1442" s="96" t="str">
        <f>IF($A1442="","",VLOOKUP($A1442,DATA_IMPORT!$A$2:$AG$2500,COLUMN(AG$1),FALSE))</f>
        <v/>
      </c>
    </row>
    <row r="1443" spans="2:33">
      <c r="B1443" t="str">
        <f>IF($A1443="","",VLOOKUP($A1443,DATA_IMPORT!$A$2:$AG$2500,COLUMN(B$1),FALSE))</f>
        <v/>
      </c>
      <c r="C1443" t="str">
        <f>IF($A1443="","",VLOOKUP($A1443,DATA_IMPORT!$A$2:$AG$2500,COLUMN(C$1),FALSE))</f>
        <v/>
      </c>
      <c r="D1443" t="str">
        <f>IF($A1443="","",VLOOKUP($A1443,DATA_IMPORT!$A$2:$AG$2500,COLUMN(D$1),FALSE))</f>
        <v/>
      </c>
      <c r="E1443" s="106" t="str">
        <f>IF($A1443="","",VLOOKUP($A1443,DATA_IMPORT!$A$2:$AG$2500,COLUMN(F$1),FALSE))</f>
        <v/>
      </c>
      <c r="F1443" t="str">
        <f>IF($A1443="","",VLOOKUP($A1443,DATA_IMPORT!$A$2:$AG$2500,COLUMN(F$1),FALSE))</f>
        <v/>
      </c>
      <c r="G1443" t="str">
        <f>IF(A1443="","",F1443&amp;COUNTIF($B$2:$B1443,B1443))</f>
        <v/>
      </c>
      <c r="H1443" t="str">
        <f t="shared" si="44"/>
        <v/>
      </c>
      <c r="I1443" t="str">
        <f t="shared" si="45"/>
        <v/>
      </c>
      <c r="J1443" s="106" t="s">
        <v>42</v>
      </c>
      <c r="K1443" s="22" t="str">
        <f>IF($A1443="","",VLOOKUP($A1443,DATA_IMPORT!$A$2:$AG$2500,COLUMN(K$1),FALSE))</f>
        <v/>
      </c>
      <c r="L1443" s="22" t="str">
        <f>IF($A1443="","",VLOOKUP($A1443,DATA_IMPORT!$A$2:$AG$2500,COLUMN(L$1),FALSE))</f>
        <v/>
      </c>
      <c r="M1443" s="22" t="str">
        <f>IF($A1443="","",VLOOKUP($A1443,DATA_IMPORT!$A$2:$AG$2500,COLUMN(M$1),FALSE))</f>
        <v/>
      </c>
      <c r="N1443" s="22" t="str">
        <f>IF($A1443="","",VLOOKUP($A1443,DATA_IMPORT!$A$2:$AG$2500,COLUMN(N$1),FALSE))</f>
        <v/>
      </c>
      <c r="O1443" s="22" t="str">
        <f>IF($A1443="","",VLOOKUP($A1443,DATA_IMPORT!$A$2:$AG$2500,COLUMN(O$1),FALSE))</f>
        <v/>
      </c>
      <c r="P1443" s="22" t="str">
        <f>IF($A1443="","",VLOOKUP($A1443,DATA_IMPORT!$A$2:$AG$2500,COLUMN(P$1),FALSE))</f>
        <v/>
      </c>
      <c r="Q1443" s="23" t="str">
        <f>IF($A1443="","",VLOOKUP($A1443,DATA_IMPORT!$A$2:$AG$2500,COLUMN(Q$1),FALSE))</f>
        <v/>
      </c>
      <c r="R1443" s="22" t="str">
        <f>IF($A1443="","",VLOOKUP($A1443,DATA_IMPORT!$A$2:$AG$2500,COLUMN(R$1),FALSE))</f>
        <v/>
      </c>
      <c r="S1443" s="23" t="str">
        <f>IF($A1443="","",VLOOKUP($A1443,DATA_IMPORT!$A$2:$AG$2500,COLUMN(S$1),FALSE))</f>
        <v/>
      </c>
      <c r="T1443" s="22" t="str">
        <f>IF($A1443="","",VLOOKUP($A1443,DATA_IMPORT!$A$2:$AG$2500,COLUMN(T$1),FALSE))</f>
        <v/>
      </c>
      <c r="U1443" s="23" t="str">
        <f>IF($A1443="","",VLOOKUP($A1443,DATA_IMPORT!$A$2:$AG$2500,COLUMN(U$1),FALSE))</f>
        <v/>
      </c>
      <c r="V1443" s="22" t="str">
        <f>IF($A1443="","",VLOOKUP($A1443,DATA_IMPORT!$A$2:$AG$2500,COLUMN(V$1),FALSE))</f>
        <v/>
      </c>
      <c r="W1443" s="22" t="str">
        <f>IF($A1443="","",VLOOKUP($A1443,DATA_IMPORT!$A$2:$AG$2500,COLUMN(W$1),FALSE))</f>
        <v/>
      </c>
      <c r="X1443" s="96" t="str">
        <f>IF($A1443="","",VLOOKUP($A1443,DATA_IMPORT!$A$2:$AG$2500,COLUMN(X$1),FALSE))</f>
        <v/>
      </c>
      <c r="Y1443" s="96" t="str">
        <f>IF($A1443="","",VLOOKUP($A1443,DATA_IMPORT!$A$2:$AG$2500,COLUMN(Y$1),FALSE))</f>
        <v/>
      </c>
      <c r="Z1443" s="22" t="str">
        <f>IF($A1443="","",VLOOKUP($A1443,DATA_IMPORT!$A$2:$AG$2500,COLUMN(Z$1),FALSE))</f>
        <v/>
      </c>
      <c r="AA1443" s="96" t="str">
        <f>IF($A1443="","",VLOOKUP($A1443,DATA_IMPORT!$A$2:$AG$2500,COLUMN(AA$1),FALSE))</f>
        <v/>
      </c>
      <c r="AB1443" s="96" t="str">
        <f>IF($A1443="","",VLOOKUP($A1443,DATA_IMPORT!$A$2:$AG$2500,COLUMN(AB$1),FALSE))</f>
        <v/>
      </c>
      <c r="AC1443" s="22" t="str">
        <f>IF($A1443="","",VLOOKUP($A1443,DATA_IMPORT!$A$2:$AG$2500,COLUMN(AC$1),FALSE))</f>
        <v/>
      </c>
      <c r="AD1443" s="96" t="str">
        <f>IF($A1443="","",VLOOKUP($A1443,DATA_IMPORT!$A$2:$AG$2500,COLUMN(AD$1),FALSE))</f>
        <v/>
      </c>
      <c r="AE1443" s="96" t="str">
        <f>IF($A1443="","",VLOOKUP($A1443,DATA_IMPORT!$A$2:$AG$2500,COLUMN(AE$1),FALSE))</f>
        <v/>
      </c>
      <c r="AF1443" s="96" t="str">
        <f>IF($A1443="","",VLOOKUP($A1443,DATA_IMPORT!$A$2:$AG$2500,COLUMN(AF$1),FALSE))</f>
        <v/>
      </c>
      <c r="AG1443" s="96" t="str">
        <f>IF($A1443="","",VLOOKUP($A1443,DATA_IMPORT!$A$2:$AG$2500,COLUMN(AG$1),FALSE))</f>
        <v/>
      </c>
    </row>
    <row r="1444" spans="2:33">
      <c r="B1444" t="str">
        <f>IF($A1444="","",VLOOKUP($A1444,DATA_IMPORT!$A$2:$AG$2500,COLUMN(B$1),FALSE))</f>
        <v/>
      </c>
      <c r="C1444" t="str">
        <f>IF($A1444="","",VLOOKUP($A1444,DATA_IMPORT!$A$2:$AG$2500,COLUMN(C$1),FALSE))</f>
        <v/>
      </c>
      <c r="D1444" t="str">
        <f>IF($A1444="","",VLOOKUP($A1444,DATA_IMPORT!$A$2:$AG$2500,COLUMN(D$1),FALSE))</f>
        <v/>
      </c>
      <c r="E1444" s="106" t="str">
        <f>IF($A1444="","",VLOOKUP($A1444,DATA_IMPORT!$A$2:$AG$2500,COLUMN(F$1),FALSE))</f>
        <v/>
      </c>
      <c r="F1444" t="str">
        <f>IF($A1444="","",VLOOKUP($A1444,DATA_IMPORT!$A$2:$AG$2500,COLUMN(F$1),FALSE))</f>
        <v/>
      </c>
      <c r="G1444" t="str">
        <f>IF(A1444="","",F1444&amp;COUNTIF($B$2:$B1444,B1444))</f>
        <v/>
      </c>
      <c r="H1444" t="str">
        <f t="shared" si="44"/>
        <v/>
      </c>
      <c r="I1444" t="str">
        <f t="shared" si="45"/>
        <v/>
      </c>
      <c r="J1444" s="106" t="s">
        <v>42</v>
      </c>
      <c r="K1444" s="22" t="str">
        <f>IF($A1444="","",VLOOKUP($A1444,DATA_IMPORT!$A$2:$AG$2500,COLUMN(K$1),FALSE))</f>
        <v/>
      </c>
      <c r="L1444" s="22" t="str">
        <f>IF($A1444="","",VLOOKUP($A1444,DATA_IMPORT!$A$2:$AG$2500,COLUMN(L$1),FALSE))</f>
        <v/>
      </c>
      <c r="M1444" s="22" t="str">
        <f>IF($A1444="","",VLOOKUP($A1444,DATA_IMPORT!$A$2:$AG$2500,COLUMN(M$1),FALSE))</f>
        <v/>
      </c>
      <c r="N1444" s="22" t="str">
        <f>IF($A1444="","",VLOOKUP($A1444,DATA_IMPORT!$A$2:$AG$2500,COLUMN(N$1),FALSE))</f>
        <v/>
      </c>
      <c r="O1444" s="22" t="str">
        <f>IF($A1444="","",VLOOKUP($A1444,DATA_IMPORT!$A$2:$AG$2500,COLUMN(O$1),FALSE))</f>
        <v/>
      </c>
      <c r="P1444" s="22" t="str">
        <f>IF($A1444="","",VLOOKUP($A1444,DATA_IMPORT!$A$2:$AG$2500,COLUMN(P$1),FALSE))</f>
        <v/>
      </c>
      <c r="Q1444" s="23" t="str">
        <f>IF($A1444="","",VLOOKUP($A1444,DATA_IMPORT!$A$2:$AG$2500,COLUMN(Q$1),FALSE))</f>
        <v/>
      </c>
      <c r="R1444" s="22" t="str">
        <f>IF($A1444="","",VLOOKUP($A1444,DATA_IMPORT!$A$2:$AG$2500,COLUMN(R$1),FALSE))</f>
        <v/>
      </c>
      <c r="S1444" s="23" t="str">
        <f>IF($A1444="","",VLOOKUP($A1444,DATA_IMPORT!$A$2:$AG$2500,COLUMN(S$1),FALSE))</f>
        <v/>
      </c>
      <c r="T1444" s="22" t="str">
        <f>IF($A1444="","",VLOOKUP($A1444,DATA_IMPORT!$A$2:$AG$2500,COLUMN(T$1),FALSE))</f>
        <v/>
      </c>
      <c r="U1444" s="23" t="str">
        <f>IF($A1444="","",VLOOKUP($A1444,DATA_IMPORT!$A$2:$AG$2500,COLUMN(U$1),FALSE))</f>
        <v/>
      </c>
      <c r="V1444" s="22" t="str">
        <f>IF($A1444="","",VLOOKUP($A1444,DATA_IMPORT!$A$2:$AG$2500,COLUMN(V$1),FALSE))</f>
        <v/>
      </c>
      <c r="W1444" s="22" t="str">
        <f>IF($A1444="","",VLOOKUP($A1444,DATA_IMPORT!$A$2:$AG$2500,COLUMN(W$1),FALSE))</f>
        <v/>
      </c>
      <c r="X1444" s="96" t="str">
        <f>IF($A1444="","",VLOOKUP($A1444,DATA_IMPORT!$A$2:$AG$2500,COLUMN(X$1),FALSE))</f>
        <v/>
      </c>
      <c r="Y1444" s="96" t="str">
        <f>IF($A1444="","",VLOOKUP($A1444,DATA_IMPORT!$A$2:$AG$2500,COLUMN(Y$1),FALSE))</f>
        <v/>
      </c>
      <c r="Z1444" s="22" t="str">
        <f>IF($A1444="","",VLOOKUP($A1444,DATA_IMPORT!$A$2:$AG$2500,COLUMN(Z$1),FALSE))</f>
        <v/>
      </c>
      <c r="AA1444" s="96" t="str">
        <f>IF($A1444="","",VLOOKUP($A1444,DATA_IMPORT!$A$2:$AG$2500,COLUMN(AA$1),FALSE))</f>
        <v/>
      </c>
      <c r="AB1444" s="96" t="str">
        <f>IF($A1444="","",VLOOKUP($A1444,DATA_IMPORT!$A$2:$AG$2500,COLUMN(AB$1),FALSE))</f>
        <v/>
      </c>
      <c r="AC1444" s="22" t="str">
        <f>IF($A1444="","",VLOOKUP($A1444,DATA_IMPORT!$A$2:$AG$2500,COLUMN(AC$1),FALSE))</f>
        <v/>
      </c>
      <c r="AD1444" s="96" t="str">
        <f>IF($A1444="","",VLOOKUP($A1444,DATA_IMPORT!$A$2:$AG$2500,COLUMN(AD$1),FALSE))</f>
        <v/>
      </c>
      <c r="AE1444" s="96" t="str">
        <f>IF($A1444="","",VLOOKUP($A1444,DATA_IMPORT!$A$2:$AG$2500,COLUMN(AE$1),FALSE))</f>
        <v/>
      </c>
      <c r="AF1444" s="96" t="str">
        <f>IF($A1444="","",VLOOKUP($A1444,DATA_IMPORT!$A$2:$AG$2500,COLUMN(AF$1),FALSE))</f>
        <v/>
      </c>
      <c r="AG1444" s="96" t="str">
        <f>IF($A1444="","",VLOOKUP($A1444,DATA_IMPORT!$A$2:$AG$2500,COLUMN(AG$1),FALSE))</f>
        <v/>
      </c>
    </row>
    <row r="1445" spans="2:33">
      <c r="B1445" t="str">
        <f>IF($A1445="","",VLOOKUP($A1445,DATA_IMPORT!$A$2:$AG$2500,COLUMN(B$1),FALSE))</f>
        <v/>
      </c>
      <c r="C1445" t="str">
        <f>IF($A1445="","",VLOOKUP($A1445,DATA_IMPORT!$A$2:$AG$2500,COLUMN(C$1),FALSE))</f>
        <v/>
      </c>
      <c r="D1445" t="str">
        <f>IF($A1445="","",VLOOKUP($A1445,DATA_IMPORT!$A$2:$AG$2500,COLUMN(D$1),FALSE))</f>
        <v/>
      </c>
      <c r="E1445" s="106" t="str">
        <f>IF($A1445="","",VLOOKUP($A1445,DATA_IMPORT!$A$2:$AG$2500,COLUMN(F$1),FALSE))</f>
        <v/>
      </c>
      <c r="F1445" t="str">
        <f>IF($A1445="","",VLOOKUP($A1445,DATA_IMPORT!$A$2:$AG$2500,COLUMN(F$1),FALSE))</f>
        <v/>
      </c>
      <c r="G1445" t="str">
        <f>IF(A1445="","",F1445&amp;COUNTIF($B$2:$B1445,B1445))</f>
        <v/>
      </c>
      <c r="H1445" t="str">
        <f t="shared" si="44"/>
        <v/>
      </c>
      <c r="I1445" t="str">
        <f t="shared" si="45"/>
        <v/>
      </c>
      <c r="J1445" s="106" t="s">
        <v>42</v>
      </c>
      <c r="K1445" s="22" t="str">
        <f>IF($A1445="","",VLOOKUP($A1445,DATA_IMPORT!$A$2:$AG$2500,COLUMN(K$1),FALSE))</f>
        <v/>
      </c>
      <c r="L1445" s="22" t="str">
        <f>IF($A1445="","",VLOOKUP($A1445,DATA_IMPORT!$A$2:$AG$2500,COLUMN(L$1),FALSE))</f>
        <v/>
      </c>
      <c r="M1445" s="22" t="str">
        <f>IF($A1445="","",VLOOKUP($A1445,DATA_IMPORT!$A$2:$AG$2500,COLUMN(M$1),FALSE))</f>
        <v/>
      </c>
      <c r="N1445" s="22" t="str">
        <f>IF($A1445="","",VLOOKUP($A1445,DATA_IMPORT!$A$2:$AG$2500,COLUMN(N$1),FALSE))</f>
        <v/>
      </c>
      <c r="O1445" s="22" t="str">
        <f>IF($A1445="","",VLOOKUP($A1445,DATA_IMPORT!$A$2:$AG$2500,COLUMN(O$1),FALSE))</f>
        <v/>
      </c>
      <c r="P1445" s="22" t="str">
        <f>IF($A1445="","",VLOOKUP($A1445,DATA_IMPORT!$A$2:$AG$2500,COLUMN(P$1),FALSE))</f>
        <v/>
      </c>
      <c r="Q1445" s="23" t="str">
        <f>IF($A1445="","",VLOOKUP($A1445,DATA_IMPORT!$A$2:$AG$2500,COLUMN(Q$1),FALSE))</f>
        <v/>
      </c>
      <c r="R1445" s="22" t="str">
        <f>IF($A1445="","",VLOOKUP($A1445,DATA_IMPORT!$A$2:$AG$2500,COLUMN(R$1),FALSE))</f>
        <v/>
      </c>
      <c r="S1445" s="23" t="str">
        <f>IF($A1445="","",VLOOKUP($A1445,DATA_IMPORT!$A$2:$AG$2500,COLUMN(S$1),FALSE))</f>
        <v/>
      </c>
      <c r="T1445" s="22" t="str">
        <f>IF($A1445="","",VLOOKUP($A1445,DATA_IMPORT!$A$2:$AG$2500,COLUMN(T$1),FALSE))</f>
        <v/>
      </c>
      <c r="U1445" s="23" t="str">
        <f>IF($A1445="","",VLOOKUP($A1445,DATA_IMPORT!$A$2:$AG$2500,COLUMN(U$1),FALSE))</f>
        <v/>
      </c>
      <c r="V1445" s="22" t="str">
        <f>IF($A1445="","",VLOOKUP($A1445,DATA_IMPORT!$A$2:$AG$2500,COLUMN(V$1),FALSE))</f>
        <v/>
      </c>
      <c r="W1445" s="22" t="str">
        <f>IF($A1445="","",VLOOKUP($A1445,DATA_IMPORT!$A$2:$AG$2500,COLUMN(W$1),FALSE))</f>
        <v/>
      </c>
      <c r="X1445" s="96" t="str">
        <f>IF($A1445="","",VLOOKUP($A1445,DATA_IMPORT!$A$2:$AG$2500,COLUMN(X$1),FALSE))</f>
        <v/>
      </c>
      <c r="Y1445" s="96" t="str">
        <f>IF($A1445="","",VLOOKUP($A1445,DATA_IMPORT!$A$2:$AG$2500,COLUMN(Y$1),FALSE))</f>
        <v/>
      </c>
      <c r="Z1445" s="22" t="str">
        <f>IF($A1445="","",VLOOKUP($A1445,DATA_IMPORT!$A$2:$AG$2500,COLUMN(Z$1),FALSE))</f>
        <v/>
      </c>
      <c r="AA1445" s="96" t="str">
        <f>IF($A1445="","",VLOOKUP($A1445,DATA_IMPORT!$A$2:$AG$2500,COLUMN(AA$1),FALSE))</f>
        <v/>
      </c>
      <c r="AB1445" s="96" t="str">
        <f>IF($A1445="","",VLOOKUP($A1445,DATA_IMPORT!$A$2:$AG$2500,COLUMN(AB$1),FALSE))</f>
        <v/>
      </c>
      <c r="AC1445" s="22" t="str">
        <f>IF($A1445="","",VLOOKUP($A1445,DATA_IMPORT!$A$2:$AG$2500,COLUMN(AC$1),FALSE))</f>
        <v/>
      </c>
      <c r="AD1445" s="96" t="str">
        <f>IF($A1445="","",VLOOKUP($A1445,DATA_IMPORT!$A$2:$AG$2500,COLUMN(AD$1),FALSE))</f>
        <v/>
      </c>
      <c r="AE1445" s="96" t="str">
        <f>IF($A1445="","",VLOOKUP($A1445,DATA_IMPORT!$A$2:$AG$2500,COLUMN(AE$1),FALSE))</f>
        <v/>
      </c>
      <c r="AF1445" s="96" t="str">
        <f>IF($A1445="","",VLOOKUP($A1445,DATA_IMPORT!$A$2:$AG$2500,COLUMN(AF$1),FALSE))</f>
        <v/>
      </c>
      <c r="AG1445" s="96" t="str">
        <f>IF($A1445="","",VLOOKUP($A1445,DATA_IMPORT!$A$2:$AG$2500,COLUMN(AG$1),FALSE))</f>
        <v/>
      </c>
    </row>
    <row r="1446" spans="2:33">
      <c r="B1446" t="str">
        <f>IF($A1446="","",VLOOKUP($A1446,DATA_IMPORT!$A$2:$AG$2500,COLUMN(B$1),FALSE))</f>
        <v/>
      </c>
      <c r="C1446" t="str">
        <f>IF($A1446="","",VLOOKUP($A1446,DATA_IMPORT!$A$2:$AG$2500,COLUMN(C$1),FALSE))</f>
        <v/>
      </c>
      <c r="D1446" t="str">
        <f>IF($A1446="","",VLOOKUP($A1446,DATA_IMPORT!$A$2:$AG$2500,COLUMN(D$1),FALSE))</f>
        <v/>
      </c>
      <c r="E1446" s="106" t="str">
        <f>IF($A1446="","",VLOOKUP($A1446,DATA_IMPORT!$A$2:$AG$2500,COLUMN(F$1),FALSE))</f>
        <v/>
      </c>
      <c r="F1446" t="str">
        <f>IF($A1446="","",VLOOKUP($A1446,DATA_IMPORT!$A$2:$AG$2500,COLUMN(F$1),FALSE))</f>
        <v/>
      </c>
      <c r="G1446" t="str">
        <f>IF(A1446="","",F1446&amp;COUNTIF($B$2:$B1446,B1446))</f>
        <v/>
      </c>
      <c r="H1446" t="str">
        <f t="shared" si="44"/>
        <v/>
      </c>
      <c r="I1446" t="str">
        <f t="shared" si="45"/>
        <v/>
      </c>
      <c r="J1446" s="106" t="s">
        <v>42</v>
      </c>
      <c r="K1446" s="22" t="str">
        <f>IF($A1446="","",VLOOKUP($A1446,DATA_IMPORT!$A$2:$AG$2500,COLUMN(K$1),FALSE))</f>
        <v/>
      </c>
      <c r="L1446" s="22" t="str">
        <f>IF($A1446="","",VLOOKUP($A1446,DATA_IMPORT!$A$2:$AG$2500,COLUMN(L$1),FALSE))</f>
        <v/>
      </c>
      <c r="M1446" s="22" t="str">
        <f>IF($A1446="","",VLOOKUP($A1446,DATA_IMPORT!$A$2:$AG$2500,COLUMN(M$1),FALSE))</f>
        <v/>
      </c>
      <c r="N1446" s="22" t="str">
        <f>IF($A1446="","",VLOOKUP($A1446,DATA_IMPORT!$A$2:$AG$2500,COLUMN(N$1),FALSE))</f>
        <v/>
      </c>
      <c r="O1446" s="22" t="str">
        <f>IF($A1446="","",VLOOKUP($A1446,DATA_IMPORT!$A$2:$AG$2500,COLUMN(O$1),FALSE))</f>
        <v/>
      </c>
      <c r="P1446" s="22" t="str">
        <f>IF($A1446="","",VLOOKUP($A1446,DATA_IMPORT!$A$2:$AG$2500,COLUMN(P$1),FALSE))</f>
        <v/>
      </c>
      <c r="Q1446" s="23" t="str">
        <f>IF($A1446="","",VLOOKUP($A1446,DATA_IMPORT!$A$2:$AG$2500,COLUMN(Q$1),FALSE))</f>
        <v/>
      </c>
      <c r="R1446" s="22" t="str">
        <f>IF($A1446="","",VLOOKUP($A1446,DATA_IMPORT!$A$2:$AG$2500,COLUMN(R$1),FALSE))</f>
        <v/>
      </c>
      <c r="S1446" s="23" t="str">
        <f>IF($A1446="","",VLOOKUP($A1446,DATA_IMPORT!$A$2:$AG$2500,COLUMN(S$1),FALSE))</f>
        <v/>
      </c>
      <c r="T1446" s="22" t="str">
        <f>IF($A1446="","",VLOOKUP($A1446,DATA_IMPORT!$A$2:$AG$2500,COLUMN(T$1),FALSE))</f>
        <v/>
      </c>
      <c r="U1446" s="23" t="str">
        <f>IF($A1446="","",VLOOKUP($A1446,DATA_IMPORT!$A$2:$AG$2500,COLUMN(U$1),FALSE))</f>
        <v/>
      </c>
      <c r="V1446" s="22" t="str">
        <f>IF($A1446="","",VLOOKUP($A1446,DATA_IMPORT!$A$2:$AG$2500,COLUMN(V$1),FALSE))</f>
        <v/>
      </c>
      <c r="W1446" s="22" t="str">
        <f>IF($A1446="","",VLOOKUP($A1446,DATA_IMPORT!$A$2:$AG$2500,COLUMN(W$1),FALSE))</f>
        <v/>
      </c>
      <c r="X1446" s="96" t="str">
        <f>IF($A1446="","",VLOOKUP($A1446,DATA_IMPORT!$A$2:$AG$2500,COLUMN(X$1),FALSE))</f>
        <v/>
      </c>
      <c r="Y1446" s="96" t="str">
        <f>IF($A1446="","",VLOOKUP($A1446,DATA_IMPORT!$A$2:$AG$2500,COLUMN(Y$1),FALSE))</f>
        <v/>
      </c>
      <c r="Z1446" s="22" t="str">
        <f>IF($A1446="","",VLOOKUP($A1446,DATA_IMPORT!$A$2:$AG$2500,COLUMN(Z$1),FALSE))</f>
        <v/>
      </c>
      <c r="AA1446" s="96" t="str">
        <f>IF($A1446="","",VLOOKUP($A1446,DATA_IMPORT!$A$2:$AG$2500,COLUMN(AA$1),FALSE))</f>
        <v/>
      </c>
      <c r="AB1446" s="96" t="str">
        <f>IF($A1446="","",VLOOKUP($A1446,DATA_IMPORT!$A$2:$AG$2500,COLUMN(AB$1),FALSE))</f>
        <v/>
      </c>
      <c r="AC1446" s="22" t="str">
        <f>IF($A1446="","",VLOOKUP($A1446,DATA_IMPORT!$A$2:$AG$2500,COLUMN(AC$1),FALSE))</f>
        <v/>
      </c>
      <c r="AD1446" s="96" t="str">
        <f>IF($A1446="","",VLOOKUP($A1446,DATA_IMPORT!$A$2:$AG$2500,COLUMN(AD$1),FALSE))</f>
        <v/>
      </c>
      <c r="AE1446" s="96" t="str">
        <f>IF($A1446="","",VLOOKUP($A1446,DATA_IMPORT!$A$2:$AG$2500,COLUMN(AE$1),FALSE))</f>
        <v/>
      </c>
      <c r="AF1446" s="96" t="str">
        <f>IF($A1446="","",VLOOKUP($A1446,DATA_IMPORT!$A$2:$AG$2500,COLUMN(AF$1),FALSE))</f>
        <v/>
      </c>
      <c r="AG1446" s="96" t="str">
        <f>IF($A1446="","",VLOOKUP($A1446,DATA_IMPORT!$A$2:$AG$2500,COLUMN(AG$1),FALSE))</f>
        <v/>
      </c>
    </row>
    <row r="1447" spans="2:33">
      <c r="B1447" t="str">
        <f>IF($A1447="","",VLOOKUP($A1447,DATA_IMPORT!$A$2:$AG$2500,COLUMN(B$1),FALSE))</f>
        <v/>
      </c>
      <c r="C1447" t="str">
        <f>IF($A1447="","",VLOOKUP($A1447,DATA_IMPORT!$A$2:$AG$2500,COLUMN(C$1),FALSE))</f>
        <v/>
      </c>
      <c r="D1447" t="str">
        <f>IF($A1447="","",VLOOKUP($A1447,DATA_IMPORT!$A$2:$AG$2500,COLUMN(D$1),FALSE))</f>
        <v/>
      </c>
      <c r="E1447" s="106" t="str">
        <f>IF($A1447="","",VLOOKUP($A1447,DATA_IMPORT!$A$2:$AG$2500,COLUMN(F$1),FALSE))</f>
        <v/>
      </c>
      <c r="F1447" t="str">
        <f>IF($A1447="","",VLOOKUP($A1447,DATA_IMPORT!$A$2:$AG$2500,COLUMN(F$1),FALSE))</f>
        <v/>
      </c>
      <c r="G1447" t="str">
        <f>IF(A1447="","",F1447&amp;COUNTIF($B$2:$B1447,B1447))</f>
        <v/>
      </c>
      <c r="H1447" t="str">
        <f t="shared" si="44"/>
        <v/>
      </c>
      <c r="I1447" t="str">
        <f t="shared" si="45"/>
        <v/>
      </c>
      <c r="J1447" s="106" t="s">
        <v>42</v>
      </c>
      <c r="K1447" s="22" t="str">
        <f>IF($A1447="","",VLOOKUP($A1447,DATA_IMPORT!$A$2:$AG$2500,COLUMN(K$1),FALSE))</f>
        <v/>
      </c>
      <c r="L1447" s="22" t="str">
        <f>IF($A1447="","",VLOOKUP($A1447,DATA_IMPORT!$A$2:$AG$2500,COLUMN(L$1),FALSE))</f>
        <v/>
      </c>
      <c r="M1447" s="22" t="str">
        <f>IF($A1447="","",VLOOKUP($A1447,DATA_IMPORT!$A$2:$AG$2500,COLUMN(M$1),FALSE))</f>
        <v/>
      </c>
      <c r="N1447" s="22" t="str">
        <f>IF($A1447="","",VLOOKUP($A1447,DATA_IMPORT!$A$2:$AG$2500,COLUMN(N$1),FALSE))</f>
        <v/>
      </c>
      <c r="O1447" s="22" t="str">
        <f>IF($A1447="","",VLOOKUP($A1447,DATA_IMPORT!$A$2:$AG$2500,COLUMN(O$1),FALSE))</f>
        <v/>
      </c>
      <c r="P1447" s="22" t="str">
        <f>IF($A1447="","",VLOOKUP($A1447,DATA_IMPORT!$A$2:$AG$2500,COLUMN(P$1),FALSE))</f>
        <v/>
      </c>
      <c r="Q1447" s="23" t="str">
        <f>IF($A1447="","",VLOOKUP($A1447,DATA_IMPORT!$A$2:$AG$2500,COLUMN(Q$1),FALSE))</f>
        <v/>
      </c>
      <c r="R1447" s="22" t="str">
        <f>IF($A1447="","",VLOOKUP($A1447,DATA_IMPORT!$A$2:$AG$2500,COLUMN(R$1),FALSE))</f>
        <v/>
      </c>
      <c r="S1447" s="23" t="str">
        <f>IF($A1447="","",VLOOKUP($A1447,DATA_IMPORT!$A$2:$AG$2500,COLUMN(S$1),FALSE))</f>
        <v/>
      </c>
      <c r="T1447" s="22" t="str">
        <f>IF($A1447="","",VLOOKUP($A1447,DATA_IMPORT!$A$2:$AG$2500,COLUMN(T$1),FALSE))</f>
        <v/>
      </c>
      <c r="U1447" s="23" t="str">
        <f>IF($A1447="","",VLOOKUP($A1447,DATA_IMPORT!$A$2:$AG$2500,COLUMN(U$1),FALSE))</f>
        <v/>
      </c>
      <c r="V1447" s="22" t="str">
        <f>IF($A1447="","",VLOOKUP($A1447,DATA_IMPORT!$A$2:$AG$2500,COLUMN(V$1),FALSE))</f>
        <v/>
      </c>
      <c r="W1447" s="22" t="str">
        <f>IF($A1447="","",VLOOKUP($A1447,DATA_IMPORT!$A$2:$AG$2500,COLUMN(W$1),FALSE))</f>
        <v/>
      </c>
      <c r="X1447" s="96" t="str">
        <f>IF($A1447="","",VLOOKUP($A1447,DATA_IMPORT!$A$2:$AG$2500,COLUMN(X$1),FALSE))</f>
        <v/>
      </c>
      <c r="Y1447" s="96" t="str">
        <f>IF($A1447="","",VLOOKUP($A1447,DATA_IMPORT!$A$2:$AG$2500,COLUMN(Y$1),FALSE))</f>
        <v/>
      </c>
      <c r="Z1447" s="22" t="str">
        <f>IF($A1447="","",VLOOKUP($A1447,DATA_IMPORT!$A$2:$AG$2500,COLUMN(Z$1),FALSE))</f>
        <v/>
      </c>
      <c r="AA1447" s="96" t="str">
        <f>IF($A1447="","",VLOOKUP($A1447,DATA_IMPORT!$A$2:$AG$2500,COLUMN(AA$1),FALSE))</f>
        <v/>
      </c>
      <c r="AB1447" s="96" t="str">
        <f>IF($A1447="","",VLOOKUP($A1447,DATA_IMPORT!$A$2:$AG$2500,COLUMN(AB$1),FALSE))</f>
        <v/>
      </c>
      <c r="AC1447" s="22" t="str">
        <f>IF($A1447="","",VLOOKUP($A1447,DATA_IMPORT!$A$2:$AG$2500,COLUMN(AC$1),FALSE))</f>
        <v/>
      </c>
      <c r="AD1447" s="96" t="str">
        <f>IF($A1447="","",VLOOKUP($A1447,DATA_IMPORT!$A$2:$AG$2500,COLUMN(AD$1),FALSE))</f>
        <v/>
      </c>
      <c r="AE1447" s="96" t="str">
        <f>IF($A1447="","",VLOOKUP($A1447,DATA_IMPORT!$A$2:$AG$2500,COLUMN(AE$1),FALSE))</f>
        <v/>
      </c>
      <c r="AF1447" s="96" t="str">
        <f>IF($A1447="","",VLOOKUP($A1447,DATA_IMPORT!$A$2:$AG$2500,COLUMN(AF$1),FALSE))</f>
        <v/>
      </c>
      <c r="AG1447" s="96" t="str">
        <f>IF($A1447="","",VLOOKUP($A1447,DATA_IMPORT!$A$2:$AG$2500,COLUMN(AG$1),FALSE))</f>
        <v/>
      </c>
    </row>
    <row r="1448" spans="2:33">
      <c r="B1448" t="str">
        <f>IF($A1448="","",VLOOKUP($A1448,DATA_IMPORT!$A$2:$AG$2500,COLUMN(B$1),FALSE))</f>
        <v/>
      </c>
      <c r="C1448" t="str">
        <f>IF($A1448="","",VLOOKUP($A1448,DATA_IMPORT!$A$2:$AG$2500,COLUMN(C$1),FALSE))</f>
        <v/>
      </c>
      <c r="D1448" t="str">
        <f>IF($A1448="","",VLOOKUP($A1448,DATA_IMPORT!$A$2:$AG$2500,COLUMN(D$1),FALSE))</f>
        <v/>
      </c>
      <c r="E1448" s="106" t="str">
        <f>IF($A1448="","",VLOOKUP($A1448,DATA_IMPORT!$A$2:$AG$2500,COLUMN(F$1),FALSE))</f>
        <v/>
      </c>
      <c r="F1448" t="str">
        <f>IF($A1448="","",VLOOKUP($A1448,DATA_IMPORT!$A$2:$AG$2500,COLUMN(F$1),FALSE))</f>
        <v/>
      </c>
      <c r="G1448" t="str">
        <f>IF(A1448="","",F1448&amp;COUNTIF($B$2:$B1448,B1448))</f>
        <v/>
      </c>
      <c r="H1448" t="str">
        <f t="shared" si="44"/>
        <v/>
      </c>
      <c r="I1448" t="str">
        <f t="shared" si="45"/>
        <v/>
      </c>
      <c r="J1448" s="106" t="s">
        <v>42</v>
      </c>
      <c r="K1448" s="22" t="str">
        <f>IF($A1448="","",VLOOKUP($A1448,DATA_IMPORT!$A$2:$AG$2500,COLUMN(K$1),FALSE))</f>
        <v/>
      </c>
      <c r="L1448" s="22" t="str">
        <f>IF($A1448="","",VLOOKUP($A1448,DATA_IMPORT!$A$2:$AG$2500,COLUMN(L$1),FALSE))</f>
        <v/>
      </c>
      <c r="M1448" s="22" t="str">
        <f>IF($A1448="","",VLOOKUP($A1448,DATA_IMPORT!$A$2:$AG$2500,COLUMN(M$1),FALSE))</f>
        <v/>
      </c>
      <c r="N1448" s="22" t="str">
        <f>IF($A1448="","",VLOOKUP($A1448,DATA_IMPORT!$A$2:$AG$2500,COLUMN(N$1),FALSE))</f>
        <v/>
      </c>
      <c r="O1448" s="22" t="str">
        <f>IF($A1448="","",VLOOKUP($A1448,DATA_IMPORT!$A$2:$AG$2500,COLUMN(O$1),FALSE))</f>
        <v/>
      </c>
      <c r="P1448" s="22" t="str">
        <f>IF($A1448="","",VLOOKUP($A1448,DATA_IMPORT!$A$2:$AG$2500,COLUMN(P$1),FALSE))</f>
        <v/>
      </c>
      <c r="Q1448" s="23" t="str">
        <f>IF($A1448="","",VLOOKUP($A1448,DATA_IMPORT!$A$2:$AG$2500,COLUMN(Q$1),FALSE))</f>
        <v/>
      </c>
      <c r="R1448" s="22" t="str">
        <f>IF($A1448="","",VLOOKUP($A1448,DATA_IMPORT!$A$2:$AG$2500,COLUMN(R$1),FALSE))</f>
        <v/>
      </c>
      <c r="S1448" s="23" t="str">
        <f>IF($A1448="","",VLOOKUP($A1448,DATA_IMPORT!$A$2:$AG$2500,COLUMN(S$1),FALSE))</f>
        <v/>
      </c>
      <c r="T1448" s="22" t="str">
        <f>IF($A1448="","",VLOOKUP($A1448,DATA_IMPORT!$A$2:$AG$2500,COLUMN(T$1),FALSE))</f>
        <v/>
      </c>
      <c r="U1448" s="23" t="str">
        <f>IF($A1448="","",VLOOKUP($A1448,DATA_IMPORT!$A$2:$AG$2500,COLUMN(U$1),FALSE))</f>
        <v/>
      </c>
      <c r="V1448" s="22" t="str">
        <f>IF($A1448="","",VLOOKUP($A1448,DATA_IMPORT!$A$2:$AG$2500,COLUMN(V$1),FALSE))</f>
        <v/>
      </c>
      <c r="W1448" s="22" t="str">
        <f>IF($A1448="","",VLOOKUP($A1448,DATA_IMPORT!$A$2:$AG$2500,COLUMN(W$1),FALSE))</f>
        <v/>
      </c>
      <c r="X1448" s="96" t="str">
        <f>IF($A1448="","",VLOOKUP($A1448,DATA_IMPORT!$A$2:$AG$2500,COLUMN(X$1),FALSE))</f>
        <v/>
      </c>
      <c r="Y1448" s="96" t="str">
        <f>IF($A1448="","",VLOOKUP($A1448,DATA_IMPORT!$A$2:$AG$2500,COLUMN(Y$1),FALSE))</f>
        <v/>
      </c>
      <c r="Z1448" s="22" t="str">
        <f>IF($A1448="","",VLOOKUP($A1448,DATA_IMPORT!$A$2:$AG$2500,COLUMN(Z$1),FALSE))</f>
        <v/>
      </c>
      <c r="AA1448" s="96" t="str">
        <f>IF($A1448="","",VLOOKUP($A1448,DATA_IMPORT!$A$2:$AG$2500,COLUMN(AA$1),FALSE))</f>
        <v/>
      </c>
      <c r="AB1448" s="96" t="str">
        <f>IF($A1448="","",VLOOKUP($A1448,DATA_IMPORT!$A$2:$AG$2500,COLUMN(AB$1),FALSE))</f>
        <v/>
      </c>
      <c r="AC1448" s="22" t="str">
        <f>IF($A1448="","",VLOOKUP($A1448,DATA_IMPORT!$A$2:$AG$2500,COLUMN(AC$1),FALSE))</f>
        <v/>
      </c>
      <c r="AD1448" s="96" t="str">
        <f>IF($A1448="","",VLOOKUP($A1448,DATA_IMPORT!$A$2:$AG$2500,COLUMN(AD$1),FALSE))</f>
        <v/>
      </c>
      <c r="AE1448" s="96" t="str">
        <f>IF($A1448="","",VLOOKUP($A1448,DATA_IMPORT!$A$2:$AG$2500,COLUMN(AE$1),FALSE))</f>
        <v/>
      </c>
      <c r="AF1448" s="96" t="str">
        <f>IF($A1448="","",VLOOKUP($A1448,DATA_IMPORT!$A$2:$AG$2500,COLUMN(AF$1),FALSE))</f>
        <v/>
      </c>
      <c r="AG1448" s="96" t="str">
        <f>IF($A1448="","",VLOOKUP($A1448,DATA_IMPORT!$A$2:$AG$2500,COLUMN(AG$1),FALSE))</f>
        <v/>
      </c>
    </row>
    <row r="1449" spans="2:33">
      <c r="B1449" t="str">
        <f>IF($A1449="","",VLOOKUP($A1449,DATA_IMPORT!$A$2:$AG$2500,COLUMN(B$1),FALSE))</f>
        <v/>
      </c>
      <c r="C1449" t="str">
        <f>IF($A1449="","",VLOOKUP($A1449,DATA_IMPORT!$A$2:$AG$2500,COLUMN(C$1),FALSE))</f>
        <v/>
      </c>
      <c r="D1449" t="str">
        <f>IF($A1449="","",VLOOKUP($A1449,DATA_IMPORT!$A$2:$AG$2500,COLUMN(D$1),FALSE))</f>
        <v/>
      </c>
      <c r="E1449" s="106" t="str">
        <f>IF($A1449="","",VLOOKUP($A1449,DATA_IMPORT!$A$2:$AG$2500,COLUMN(F$1),FALSE))</f>
        <v/>
      </c>
      <c r="F1449" t="str">
        <f>IF($A1449="","",VLOOKUP($A1449,DATA_IMPORT!$A$2:$AG$2500,COLUMN(F$1),FALSE))</f>
        <v/>
      </c>
      <c r="G1449" t="str">
        <f>IF(A1449="","",F1449&amp;COUNTIF($B$2:$B1449,B1449))</f>
        <v/>
      </c>
      <c r="H1449" t="str">
        <f t="shared" si="44"/>
        <v/>
      </c>
      <c r="I1449" t="str">
        <f t="shared" si="45"/>
        <v/>
      </c>
      <c r="J1449" s="106" t="s">
        <v>42</v>
      </c>
      <c r="K1449" s="22" t="str">
        <f>IF($A1449="","",VLOOKUP($A1449,DATA_IMPORT!$A$2:$AG$2500,COLUMN(K$1),FALSE))</f>
        <v/>
      </c>
      <c r="L1449" s="22" t="str">
        <f>IF($A1449="","",VLOOKUP($A1449,DATA_IMPORT!$A$2:$AG$2500,COLUMN(L$1),FALSE))</f>
        <v/>
      </c>
      <c r="M1449" s="22" t="str">
        <f>IF($A1449="","",VLOOKUP($A1449,DATA_IMPORT!$A$2:$AG$2500,COLUMN(M$1),FALSE))</f>
        <v/>
      </c>
      <c r="N1449" s="22" t="str">
        <f>IF($A1449="","",VLOOKUP($A1449,DATA_IMPORT!$A$2:$AG$2500,COLUMN(N$1),FALSE))</f>
        <v/>
      </c>
      <c r="O1449" s="22" t="str">
        <f>IF($A1449="","",VLOOKUP($A1449,DATA_IMPORT!$A$2:$AG$2500,COLUMN(O$1),FALSE))</f>
        <v/>
      </c>
      <c r="P1449" s="22" t="str">
        <f>IF($A1449="","",VLOOKUP($A1449,DATA_IMPORT!$A$2:$AG$2500,COLUMN(P$1),FALSE))</f>
        <v/>
      </c>
      <c r="Q1449" s="23" t="str">
        <f>IF($A1449="","",VLOOKUP($A1449,DATA_IMPORT!$A$2:$AG$2500,COLUMN(Q$1),FALSE))</f>
        <v/>
      </c>
      <c r="R1449" s="22" t="str">
        <f>IF($A1449="","",VLOOKUP($A1449,DATA_IMPORT!$A$2:$AG$2500,COLUMN(R$1),FALSE))</f>
        <v/>
      </c>
      <c r="S1449" s="23" t="str">
        <f>IF($A1449="","",VLOOKUP($A1449,DATA_IMPORT!$A$2:$AG$2500,COLUMN(S$1),FALSE))</f>
        <v/>
      </c>
      <c r="T1449" s="22" t="str">
        <f>IF($A1449="","",VLOOKUP($A1449,DATA_IMPORT!$A$2:$AG$2500,COLUMN(T$1),FALSE))</f>
        <v/>
      </c>
      <c r="U1449" s="23" t="str">
        <f>IF($A1449="","",VLOOKUP($A1449,DATA_IMPORT!$A$2:$AG$2500,COLUMN(U$1),FALSE))</f>
        <v/>
      </c>
      <c r="V1449" s="22" t="str">
        <f>IF($A1449="","",VLOOKUP($A1449,DATA_IMPORT!$A$2:$AG$2500,COLUMN(V$1),FALSE))</f>
        <v/>
      </c>
      <c r="W1449" s="22" t="str">
        <f>IF($A1449="","",VLOOKUP($A1449,DATA_IMPORT!$A$2:$AG$2500,COLUMN(W$1),FALSE))</f>
        <v/>
      </c>
      <c r="X1449" s="96" t="str">
        <f>IF($A1449="","",VLOOKUP($A1449,DATA_IMPORT!$A$2:$AG$2500,COLUMN(X$1),FALSE))</f>
        <v/>
      </c>
      <c r="Y1449" s="96" t="str">
        <f>IF($A1449="","",VLOOKUP($A1449,DATA_IMPORT!$A$2:$AG$2500,COLUMN(Y$1),FALSE))</f>
        <v/>
      </c>
      <c r="Z1449" s="22" t="str">
        <f>IF($A1449="","",VLOOKUP($A1449,DATA_IMPORT!$A$2:$AG$2500,COLUMN(Z$1),FALSE))</f>
        <v/>
      </c>
      <c r="AA1449" s="96" t="str">
        <f>IF($A1449="","",VLOOKUP($A1449,DATA_IMPORT!$A$2:$AG$2500,COLUMN(AA$1),FALSE))</f>
        <v/>
      </c>
      <c r="AB1449" s="96" t="str">
        <f>IF($A1449="","",VLOOKUP($A1449,DATA_IMPORT!$A$2:$AG$2500,COLUMN(AB$1),FALSE))</f>
        <v/>
      </c>
      <c r="AC1449" s="22" t="str">
        <f>IF($A1449="","",VLOOKUP($A1449,DATA_IMPORT!$A$2:$AG$2500,COLUMN(AC$1),FALSE))</f>
        <v/>
      </c>
      <c r="AD1449" s="96" t="str">
        <f>IF($A1449="","",VLOOKUP($A1449,DATA_IMPORT!$A$2:$AG$2500,COLUMN(AD$1),FALSE))</f>
        <v/>
      </c>
      <c r="AE1449" s="96" t="str">
        <f>IF($A1449="","",VLOOKUP($A1449,DATA_IMPORT!$A$2:$AG$2500,COLUMN(AE$1),FALSE))</f>
        <v/>
      </c>
      <c r="AF1449" s="96" t="str">
        <f>IF($A1449="","",VLOOKUP($A1449,DATA_IMPORT!$A$2:$AG$2500,COLUMN(AF$1),FALSE))</f>
        <v/>
      </c>
      <c r="AG1449" s="96" t="str">
        <f>IF($A1449="","",VLOOKUP($A1449,DATA_IMPORT!$A$2:$AG$2500,COLUMN(AG$1),FALSE))</f>
        <v/>
      </c>
    </row>
    <row r="1450" spans="2:33">
      <c r="B1450" t="str">
        <f>IF($A1450="","",VLOOKUP($A1450,DATA_IMPORT!$A$2:$AG$2500,COLUMN(B$1),FALSE))</f>
        <v/>
      </c>
      <c r="C1450" t="str">
        <f>IF($A1450="","",VLOOKUP($A1450,DATA_IMPORT!$A$2:$AG$2500,COLUMN(C$1),FALSE))</f>
        <v/>
      </c>
      <c r="D1450" t="str">
        <f>IF($A1450="","",VLOOKUP($A1450,DATA_IMPORT!$A$2:$AG$2500,COLUMN(D$1),FALSE))</f>
        <v/>
      </c>
      <c r="E1450" s="106" t="str">
        <f>IF($A1450="","",VLOOKUP($A1450,DATA_IMPORT!$A$2:$AG$2500,COLUMN(F$1),FALSE))</f>
        <v/>
      </c>
      <c r="F1450" t="str">
        <f>IF($A1450="","",VLOOKUP($A1450,DATA_IMPORT!$A$2:$AG$2500,COLUMN(F$1),FALSE))</f>
        <v/>
      </c>
      <c r="G1450" t="str">
        <f>IF(A1450="","",F1450&amp;COUNTIF($B$2:$B1450,B1450))</f>
        <v/>
      </c>
      <c r="H1450" t="str">
        <f t="shared" si="44"/>
        <v/>
      </c>
      <c r="I1450" t="str">
        <f t="shared" si="45"/>
        <v/>
      </c>
      <c r="J1450" s="106" t="s">
        <v>42</v>
      </c>
      <c r="K1450" s="22" t="str">
        <f>IF($A1450="","",VLOOKUP($A1450,DATA_IMPORT!$A$2:$AG$2500,COLUMN(K$1),FALSE))</f>
        <v/>
      </c>
      <c r="L1450" s="22" t="str">
        <f>IF($A1450="","",VLOOKUP($A1450,DATA_IMPORT!$A$2:$AG$2500,COLUMN(L$1),FALSE))</f>
        <v/>
      </c>
      <c r="M1450" s="22" t="str">
        <f>IF($A1450="","",VLOOKUP($A1450,DATA_IMPORT!$A$2:$AG$2500,COLUMN(M$1),FALSE))</f>
        <v/>
      </c>
      <c r="N1450" s="22" t="str">
        <f>IF($A1450="","",VLOOKUP($A1450,DATA_IMPORT!$A$2:$AG$2500,COLUMN(N$1),FALSE))</f>
        <v/>
      </c>
      <c r="O1450" s="22" t="str">
        <f>IF($A1450="","",VLOOKUP($A1450,DATA_IMPORT!$A$2:$AG$2500,COLUMN(O$1),FALSE))</f>
        <v/>
      </c>
      <c r="P1450" s="22" t="str">
        <f>IF($A1450="","",VLOOKUP($A1450,DATA_IMPORT!$A$2:$AG$2500,COLUMN(P$1),FALSE))</f>
        <v/>
      </c>
      <c r="Q1450" s="23" t="str">
        <f>IF($A1450="","",VLOOKUP($A1450,DATA_IMPORT!$A$2:$AG$2500,COLUMN(Q$1),FALSE))</f>
        <v/>
      </c>
      <c r="R1450" s="22" t="str">
        <f>IF($A1450="","",VLOOKUP($A1450,DATA_IMPORT!$A$2:$AG$2500,COLUMN(R$1),FALSE))</f>
        <v/>
      </c>
      <c r="S1450" s="23" t="str">
        <f>IF($A1450="","",VLOOKUP($A1450,DATA_IMPORT!$A$2:$AG$2500,COLUMN(S$1),FALSE))</f>
        <v/>
      </c>
      <c r="T1450" s="22" t="str">
        <f>IF($A1450="","",VLOOKUP($A1450,DATA_IMPORT!$A$2:$AG$2500,COLUMN(T$1),FALSE))</f>
        <v/>
      </c>
      <c r="U1450" s="23" t="str">
        <f>IF($A1450="","",VLOOKUP($A1450,DATA_IMPORT!$A$2:$AG$2500,COLUMN(U$1),FALSE))</f>
        <v/>
      </c>
      <c r="V1450" s="22" t="str">
        <f>IF($A1450="","",VLOOKUP($A1450,DATA_IMPORT!$A$2:$AG$2500,COLUMN(V$1),FALSE))</f>
        <v/>
      </c>
      <c r="W1450" s="22" t="str">
        <f>IF($A1450="","",VLOOKUP($A1450,DATA_IMPORT!$A$2:$AG$2500,COLUMN(W$1),FALSE))</f>
        <v/>
      </c>
      <c r="X1450" s="96" t="str">
        <f>IF($A1450="","",VLOOKUP($A1450,DATA_IMPORT!$A$2:$AG$2500,COLUMN(X$1),FALSE))</f>
        <v/>
      </c>
      <c r="Y1450" s="96" t="str">
        <f>IF($A1450="","",VLOOKUP($A1450,DATA_IMPORT!$A$2:$AG$2500,COLUMN(Y$1),FALSE))</f>
        <v/>
      </c>
      <c r="Z1450" s="22" t="str">
        <f>IF($A1450="","",VLOOKUP($A1450,DATA_IMPORT!$A$2:$AG$2500,COLUMN(Z$1),FALSE))</f>
        <v/>
      </c>
      <c r="AA1450" s="96" t="str">
        <f>IF($A1450="","",VLOOKUP($A1450,DATA_IMPORT!$A$2:$AG$2500,COLUMN(AA$1),FALSE))</f>
        <v/>
      </c>
      <c r="AB1450" s="96" t="str">
        <f>IF($A1450="","",VLOOKUP($A1450,DATA_IMPORT!$A$2:$AG$2500,COLUMN(AB$1),FALSE))</f>
        <v/>
      </c>
      <c r="AC1450" s="22" t="str">
        <f>IF($A1450="","",VLOOKUP($A1450,DATA_IMPORT!$A$2:$AG$2500,COLUMN(AC$1),FALSE))</f>
        <v/>
      </c>
      <c r="AD1450" s="96" t="str">
        <f>IF($A1450="","",VLOOKUP($A1450,DATA_IMPORT!$A$2:$AG$2500,COLUMN(AD$1),FALSE))</f>
        <v/>
      </c>
      <c r="AE1450" s="96" t="str">
        <f>IF($A1450="","",VLOOKUP($A1450,DATA_IMPORT!$A$2:$AG$2500,COLUMN(AE$1),FALSE))</f>
        <v/>
      </c>
      <c r="AF1450" s="96" t="str">
        <f>IF($A1450="","",VLOOKUP($A1450,DATA_IMPORT!$A$2:$AG$2500,COLUMN(AF$1),FALSE))</f>
        <v/>
      </c>
      <c r="AG1450" s="96" t="str">
        <f>IF($A1450="","",VLOOKUP($A1450,DATA_IMPORT!$A$2:$AG$2500,COLUMN(AG$1),FALSE))</f>
        <v/>
      </c>
    </row>
    <row r="1451" spans="2:33">
      <c r="B1451" t="str">
        <f>IF($A1451="","",VLOOKUP($A1451,DATA_IMPORT!$A$2:$AG$2500,COLUMN(B$1),FALSE))</f>
        <v/>
      </c>
      <c r="C1451" t="str">
        <f>IF($A1451="","",VLOOKUP($A1451,DATA_IMPORT!$A$2:$AG$2500,COLUMN(C$1),FALSE))</f>
        <v/>
      </c>
      <c r="D1451" t="str">
        <f>IF($A1451="","",VLOOKUP($A1451,DATA_IMPORT!$A$2:$AG$2500,COLUMN(D$1),FALSE))</f>
        <v/>
      </c>
      <c r="E1451" s="106" t="str">
        <f>IF($A1451="","",VLOOKUP($A1451,DATA_IMPORT!$A$2:$AG$2500,COLUMN(F$1),FALSE))</f>
        <v/>
      </c>
      <c r="F1451" t="str">
        <f>IF($A1451="","",VLOOKUP($A1451,DATA_IMPORT!$A$2:$AG$2500,COLUMN(F$1),FALSE))</f>
        <v/>
      </c>
      <c r="G1451" t="str">
        <f>IF(A1451="","",F1451&amp;COUNTIF($B$2:$B1451,B1451))</f>
        <v/>
      </c>
      <c r="H1451" t="str">
        <f t="shared" si="44"/>
        <v/>
      </c>
      <c r="I1451" t="str">
        <f t="shared" si="45"/>
        <v/>
      </c>
      <c r="J1451" s="106" t="s">
        <v>42</v>
      </c>
      <c r="K1451" s="22" t="str">
        <f>IF($A1451="","",VLOOKUP($A1451,DATA_IMPORT!$A$2:$AG$2500,COLUMN(K$1),FALSE))</f>
        <v/>
      </c>
      <c r="L1451" s="22" t="str">
        <f>IF($A1451="","",VLOOKUP($A1451,DATA_IMPORT!$A$2:$AG$2500,COLUMN(L$1),FALSE))</f>
        <v/>
      </c>
      <c r="M1451" s="22" t="str">
        <f>IF($A1451="","",VLOOKUP($A1451,DATA_IMPORT!$A$2:$AG$2500,COLUMN(M$1),FALSE))</f>
        <v/>
      </c>
      <c r="N1451" s="22" t="str">
        <f>IF($A1451="","",VLOOKUP($A1451,DATA_IMPORT!$A$2:$AG$2500,COLUMN(N$1),FALSE))</f>
        <v/>
      </c>
      <c r="O1451" s="22" t="str">
        <f>IF($A1451="","",VLOOKUP($A1451,DATA_IMPORT!$A$2:$AG$2500,COLUMN(O$1),FALSE))</f>
        <v/>
      </c>
      <c r="P1451" s="22" t="str">
        <f>IF($A1451="","",VLOOKUP($A1451,DATA_IMPORT!$A$2:$AG$2500,COLUMN(P$1),FALSE))</f>
        <v/>
      </c>
      <c r="Q1451" s="23" t="str">
        <f>IF($A1451="","",VLOOKUP($A1451,DATA_IMPORT!$A$2:$AG$2500,COLUMN(Q$1),FALSE))</f>
        <v/>
      </c>
      <c r="R1451" s="22" t="str">
        <f>IF($A1451="","",VLOOKUP($A1451,DATA_IMPORT!$A$2:$AG$2500,COLUMN(R$1),FALSE))</f>
        <v/>
      </c>
      <c r="S1451" s="23" t="str">
        <f>IF($A1451="","",VLOOKUP($A1451,DATA_IMPORT!$A$2:$AG$2500,COLUMN(S$1),FALSE))</f>
        <v/>
      </c>
      <c r="T1451" s="22" t="str">
        <f>IF($A1451="","",VLOOKUP($A1451,DATA_IMPORT!$A$2:$AG$2500,COLUMN(T$1),FALSE))</f>
        <v/>
      </c>
      <c r="U1451" s="23" t="str">
        <f>IF($A1451="","",VLOOKUP($A1451,DATA_IMPORT!$A$2:$AG$2500,COLUMN(U$1),FALSE))</f>
        <v/>
      </c>
      <c r="V1451" s="22" t="str">
        <f>IF($A1451="","",VLOOKUP($A1451,DATA_IMPORT!$A$2:$AG$2500,COLUMN(V$1),FALSE))</f>
        <v/>
      </c>
      <c r="W1451" s="22" t="str">
        <f>IF($A1451="","",VLOOKUP($A1451,DATA_IMPORT!$A$2:$AG$2500,COLUMN(W$1),FALSE))</f>
        <v/>
      </c>
      <c r="X1451" s="96" t="str">
        <f>IF($A1451="","",VLOOKUP($A1451,DATA_IMPORT!$A$2:$AG$2500,COLUMN(X$1),FALSE))</f>
        <v/>
      </c>
      <c r="Y1451" s="96" t="str">
        <f>IF($A1451="","",VLOOKUP($A1451,DATA_IMPORT!$A$2:$AG$2500,COLUMN(Y$1),FALSE))</f>
        <v/>
      </c>
      <c r="Z1451" s="22" t="str">
        <f>IF($A1451="","",VLOOKUP($A1451,DATA_IMPORT!$A$2:$AG$2500,COLUMN(Z$1),FALSE))</f>
        <v/>
      </c>
      <c r="AA1451" s="96" t="str">
        <f>IF($A1451="","",VLOOKUP($A1451,DATA_IMPORT!$A$2:$AG$2500,COLUMN(AA$1),FALSE))</f>
        <v/>
      </c>
      <c r="AB1451" s="96" t="str">
        <f>IF($A1451="","",VLOOKUP($A1451,DATA_IMPORT!$A$2:$AG$2500,COLUMN(AB$1),FALSE))</f>
        <v/>
      </c>
      <c r="AC1451" s="22" t="str">
        <f>IF($A1451="","",VLOOKUP($A1451,DATA_IMPORT!$A$2:$AG$2500,COLUMN(AC$1),FALSE))</f>
        <v/>
      </c>
      <c r="AD1451" s="96" t="str">
        <f>IF($A1451="","",VLOOKUP($A1451,DATA_IMPORT!$A$2:$AG$2500,COLUMN(AD$1),FALSE))</f>
        <v/>
      </c>
      <c r="AE1451" s="96" t="str">
        <f>IF($A1451="","",VLOOKUP($A1451,DATA_IMPORT!$A$2:$AG$2500,COLUMN(AE$1),FALSE))</f>
        <v/>
      </c>
      <c r="AF1451" s="96" t="str">
        <f>IF($A1451="","",VLOOKUP($A1451,DATA_IMPORT!$A$2:$AG$2500,COLUMN(AF$1),FALSE))</f>
        <v/>
      </c>
      <c r="AG1451" s="96" t="str">
        <f>IF($A1451="","",VLOOKUP($A1451,DATA_IMPORT!$A$2:$AG$2500,COLUMN(AG$1),FALSE))</f>
        <v/>
      </c>
    </row>
    <row r="1452" spans="2:33">
      <c r="B1452" t="str">
        <f>IF($A1452="","",VLOOKUP($A1452,DATA_IMPORT!$A$2:$AG$2500,COLUMN(B$1),FALSE))</f>
        <v/>
      </c>
      <c r="C1452" t="str">
        <f>IF($A1452="","",VLOOKUP($A1452,DATA_IMPORT!$A$2:$AG$2500,COLUMN(C$1),FALSE))</f>
        <v/>
      </c>
      <c r="D1452" t="str">
        <f>IF($A1452="","",VLOOKUP($A1452,DATA_IMPORT!$A$2:$AG$2500,COLUMN(D$1),FALSE))</f>
        <v/>
      </c>
      <c r="E1452" s="106" t="str">
        <f>IF($A1452="","",VLOOKUP($A1452,DATA_IMPORT!$A$2:$AG$2500,COLUMN(F$1),FALSE))</f>
        <v/>
      </c>
      <c r="F1452" t="str">
        <f>IF($A1452="","",VLOOKUP($A1452,DATA_IMPORT!$A$2:$AG$2500,COLUMN(F$1),FALSE))</f>
        <v/>
      </c>
      <c r="G1452" t="str">
        <f>IF(A1452="","",F1452&amp;COUNTIF($B$2:$B1452,B1452))</f>
        <v/>
      </c>
      <c r="H1452" t="str">
        <f t="shared" si="44"/>
        <v/>
      </c>
      <c r="I1452" t="str">
        <f t="shared" si="45"/>
        <v/>
      </c>
      <c r="J1452" s="106" t="s">
        <v>42</v>
      </c>
      <c r="K1452" s="22" t="str">
        <f>IF($A1452="","",VLOOKUP($A1452,DATA_IMPORT!$A$2:$AG$2500,COLUMN(K$1),FALSE))</f>
        <v/>
      </c>
      <c r="L1452" s="22" t="str">
        <f>IF($A1452="","",VLOOKUP($A1452,DATA_IMPORT!$A$2:$AG$2500,COLUMN(L$1),FALSE))</f>
        <v/>
      </c>
      <c r="M1452" s="22" t="str">
        <f>IF($A1452="","",VLOOKUP($A1452,DATA_IMPORT!$A$2:$AG$2500,COLUMN(M$1),FALSE))</f>
        <v/>
      </c>
      <c r="N1452" s="22" t="str">
        <f>IF($A1452="","",VLOOKUP($A1452,DATA_IMPORT!$A$2:$AG$2500,COLUMN(N$1),FALSE))</f>
        <v/>
      </c>
      <c r="O1452" s="22" t="str">
        <f>IF($A1452="","",VLOOKUP($A1452,DATA_IMPORT!$A$2:$AG$2500,COLUMN(O$1),FALSE))</f>
        <v/>
      </c>
      <c r="P1452" s="22" t="str">
        <f>IF($A1452="","",VLOOKUP($A1452,DATA_IMPORT!$A$2:$AG$2500,COLUMN(P$1),FALSE))</f>
        <v/>
      </c>
      <c r="Q1452" s="23" t="str">
        <f>IF($A1452="","",VLOOKUP($A1452,DATA_IMPORT!$A$2:$AG$2500,COLUMN(Q$1),FALSE))</f>
        <v/>
      </c>
      <c r="R1452" s="22" t="str">
        <f>IF($A1452="","",VLOOKUP($A1452,DATA_IMPORT!$A$2:$AG$2500,COLUMN(R$1),FALSE))</f>
        <v/>
      </c>
      <c r="S1452" s="23" t="str">
        <f>IF($A1452="","",VLOOKUP($A1452,DATA_IMPORT!$A$2:$AG$2500,COLUMN(S$1),FALSE))</f>
        <v/>
      </c>
      <c r="T1452" s="22" t="str">
        <f>IF($A1452="","",VLOOKUP($A1452,DATA_IMPORT!$A$2:$AG$2500,COLUMN(T$1),FALSE))</f>
        <v/>
      </c>
      <c r="U1452" s="23" t="str">
        <f>IF($A1452="","",VLOOKUP($A1452,DATA_IMPORT!$A$2:$AG$2500,COLUMN(U$1),FALSE))</f>
        <v/>
      </c>
      <c r="V1452" s="22" t="str">
        <f>IF($A1452="","",VLOOKUP($A1452,DATA_IMPORT!$A$2:$AG$2500,COLUMN(V$1),FALSE))</f>
        <v/>
      </c>
      <c r="W1452" s="22" t="str">
        <f>IF($A1452="","",VLOOKUP($A1452,DATA_IMPORT!$A$2:$AG$2500,COLUMN(W$1),FALSE))</f>
        <v/>
      </c>
      <c r="X1452" s="96" t="str">
        <f>IF($A1452="","",VLOOKUP($A1452,DATA_IMPORT!$A$2:$AG$2500,COLUMN(X$1),FALSE))</f>
        <v/>
      </c>
      <c r="Y1452" s="96" t="str">
        <f>IF($A1452="","",VLOOKUP($A1452,DATA_IMPORT!$A$2:$AG$2500,COLUMN(Y$1),FALSE))</f>
        <v/>
      </c>
      <c r="Z1452" s="22" t="str">
        <f>IF($A1452="","",VLOOKUP($A1452,DATA_IMPORT!$A$2:$AG$2500,COLUMN(Z$1),FALSE))</f>
        <v/>
      </c>
      <c r="AA1452" s="96" t="str">
        <f>IF($A1452="","",VLOOKUP($A1452,DATA_IMPORT!$A$2:$AG$2500,COLUMN(AA$1),FALSE))</f>
        <v/>
      </c>
      <c r="AB1452" s="96" t="str">
        <f>IF($A1452="","",VLOOKUP($A1452,DATA_IMPORT!$A$2:$AG$2500,COLUMN(AB$1),FALSE))</f>
        <v/>
      </c>
      <c r="AC1452" s="22" t="str">
        <f>IF($A1452="","",VLOOKUP($A1452,DATA_IMPORT!$A$2:$AG$2500,COLUMN(AC$1),FALSE))</f>
        <v/>
      </c>
      <c r="AD1452" s="96" t="str">
        <f>IF($A1452="","",VLOOKUP($A1452,DATA_IMPORT!$A$2:$AG$2500,COLUMN(AD$1),FALSE))</f>
        <v/>
      </c>
      <c r="AE1452" s="96" t="str">
        <f>IF($A1452="","",VLOOKUP($A1452,DATA_IMPORT!$A$2:$AG$2500,COLUMN(AE$1),FALSE))</f>
        <v/>
      </c>
      <c r="AF1452" s="96" t="str">
        <f>IF($A1452="","",VLOOKUP($A1452,DATA_IMPORT!$A$2:$AG$2500,COLUMN(AF$1),FALSE))</f>
        <v/>
      </c>
      <c r="AG1452" s="96" t="str">
        <f>IF($A1452="","",VLOOKUP($A1452,DATA_IMPORT!$A$2:$AG$2500,COLUMN(AG$1),FALSE))</f>
        <v/>
      </c>
    </row>
    <row r="1453" spans="2:33">
      <c r="B1453" t="str">
        <f>IF($A1453="","",VLOOKUP($A1453,DATA_IMPORT!$A$2:$AG$2500,COLUMN(B$1),FALSE))</f>
        <v/>
      </c>
      <c r="C1453" t="str">
        <f>IF($A1453="","",VLOOKUP($A1453,DATA_IMPORT!$A$2:$AG$2500,COLUMN(C$1),FALSE))</f>
        <v/>
      </c>
      <c r="D1453" t="str">
        <f>IF($A1453="","",VLOOKUP($A1453,DATA_IMPORT!$A$2:$AG$2500,COLUMN(D$1),FALSE))</f>
        <v/>
      </c>
      <c r="E1453" s="106" t="str">
        <f>IF($A1453="","",VLOOKUP($A1453,DATA_IMPORT!$A$2:$AG$2500,COLUMN(F$1),FALSE))</f>
        <v/>
      </c>
      <c r="F1453" t="str">
        <f>IF($A1453="","",VLOOKUP($A1453,DATA_IMPORT!$A$2:$AG$2500,COLUMN(F$1),FALSE))</f>
        <v/>
      </c>
      <c r="G1453" t="str">
        <f>IF(A1453="","",F1453&amp;COUNTIF($B$2:$B1453,B1453))</f>
        <v/>
      </c>
      <c r="H1453" t="str">
        <f t="shared" si="44"/>
        <v/>
      </c>
      <c r="I1453" t="str">
        <f t="shared" si="45"/>
        <v/>
      </c>
      <c r="J1453" s="106" t="s">
        <v>42</v>
      </c>
      <c r="K1453" s="22" t="str">
        <f>IF($A1453="","",VLOOKUP($A1453,DATA_IMPORT!$A$2:$AG$2500,COLUMN(K$1),FALSE))</f>
        <v/>
      </c>
      <c r="L1453" s="22" t="str">
        <f>IF($A1453="","",VLOOKUP($A1453,DATA_IMPORT!$A$2:$AG$2500,COLUMN(L$1),FALSE))</f>
        <v/>
      </c>
      <c r="M1453" s="22" t="str">
        <f>IF($A1453="","",VLOOKUP($A1453,DATA_IMPORT!$A$2:$AG$2500,COLUMN(M$1),FALSE))</f>
        <v/>
      </c>
      <c r="N1453" s="22" t="str">
        <f>IF($A1453="","",VLOOKUP($A1453,DATA_IMPORT!$A$2:$AG$2500,COLUMN(N$1),FALSE))</f>
        <v/>
      </c>
      <c r="O1453" s="22" t="str">
        <f>IF($A1453="","",VLOOKUP($A1453,DATA_IMPORT!$A$2:$AG$2500,COLUMN(O$1),FALSE))</f>
        <v/>
      </c>
      <c r="P1453" s="22" t="str">
        <f>IF($A1453="","",VLOOKUP($A1453,DATA_IMPORT!$A$2:$AG$2500,COLUMN(P$1),FALSE))</f>
        <v/>
      </c>
      <c r="Q1453" s="23" t="str">
        <f>IF($A1453="","",VLOOKUP($A1453,DATA_IMPORT!$A$2:$AG$2500,COLUMN(Q$1),FALSE))</f>
        <v/>
      </c>
      <c r="R1453" s="22" t="str">
        <f>IF($A1453="","",VLOOKUP($A1453,DATA_IMPORT!$A$2:$AG$2500,COLUMN(R$1),FALSE))</f>
        <v/>
      </c>
      <c r="S1453" s="23" t="str">
        <f>IF($A1453="","",VLOOKUP($A1453,DATA_IMPORT!$A$2:$AG$2500,COLUMN(S$1),FALSE))</f>
        <v/>
      </c>
      <c r="T1453" s="22" t="str">
        <f>IF($A1453="","",VLOOKUP($A1453,DATA_IMPORT!$A$2:$AG$2500,COLUMN(T$1),FALSE))</f>
        <v/>
      </c>
      <c r="U1453" s="23" t="str">
        <f>IF($A1453="","",VLOOKUP($A1453,DATA_IMPORT!$A$2:$AG$2500,COLUMN(U$1),FALSE))</f>
        <v/>
      </c>
      <c r="V1453" s="22" t="str">
        <f>IF($A1453="","",VLOOKUP($A1453,DATA_IMPORT!$A$2:$AG$2500,COLUMN(V$1),FALSE))</f>
        <v/>
      </c>
      <c r="W1453" s="22" t="str">
        <f>IF($A1453="","",VLOOKUP($A1453,DATA_IMPORT!$A$2:$AG$2500,COLUMN(W$1),FALSE))</f>
        <v/>
      </c>
      <c r="X1453" s="96" t="str">
        <f>IF($A1453="","",VLOOKUP($A1453,DATA_IMPORT!$A$2:$AG$2500,COLUMN(X$1),FALSE))</f>
        <v/>
      </c>
      <c r="Y1453" s="96" t="str">
        <f>IF($A1453="","",VLOOKUP($A1453,DATA_IMPORT!$A$2:$AG$2500,COLUMN(Y$1),FALSE))</f>
        <v/>
      </c>
      <c r="Z1453" s="22" t="str">
        <f>IF($A1453="","",VLOOKUP($A1453,DATA_IMPORT!$A$2:$AG$2500,COLUMN(Z$1),FALSE))</f>
        <v/>
      </c>
      <c r="AA1453" s="96" t="str">
        <f>IF($A1453="","",VLOOKUP($A1453,DATA_IMPORT!$A$2:$AG$2500,COLUMN(AA$1),FALSE))</f>
        <v/>
      </c>
      <c r="AB1453" s="96" t="str">
        <f>IF($A1453="","",VLOOKUP($A1453,DATA_IMPORT!$A$2:$AG$2500,COLUMN(AB$1),FALSE))</f>
        <v/>
      </c>
      <c r="AC1453" s="22" t="str">
        <f>IF($A1453="","",VLOOKUP($A1453,DATA_IMPORT!$A$2:$AG$2500,COLUMN(AC$1),FALSE))</f>
        <v/>
      </c>
      <c r="AD1453" s="96" t="str">
        <f>IF($A1453="","",VLOOKUP($A1453,DATA_IMPORT!$A$2:$AG$2500,COLUMN(AD$1),FALSE))</f>
        <v/>
      </c>
      <c r="AE1453" s="96" t="str">
        <f>IF($A1453="","",VLOOKUP($A1453,DATA_IMPORT!$A$2:$AG$2500,COLUMN(AE$1),FALSE))</f>
        <v/>
      </c>
      <c r="AF1453" s="96" t="str">
        <f>IF($A1453="","",VLOOKUP($A1453,DATA_IMPORT!$A$2:$AG$2500,COLUMN(AF$1),FALSE))</f>
        <v/>
      </c>
      <c r="AG1453" s="96" t="str">
        <f>IF($A1453="","",VLOOKUP($A1453,DATA_IMPORT!$A$2:$AG$2500,COLUMN(AG$1),FALSE))</f>
        <v/>
      </c>
    </row>
    <row r="1454" spans="2:33">
      <c r="B1454" t="str">
        <f>IF($A1454="","",VLOOKUP($A1454,DATA_IMPORT!$A$2:$AG$2500,COLUMN(B$1),FALSE))</f>
        <v/>
      </c>
      <c r="C1454" t="str">
        <f>IF($A1454="","",VLOOKUP($A1454,DATA_IMPORT!$A$2:$AG$2500,COLUMN(C$1),FALSE))</f>
        <v/>
      </c>
      <c r="D1454" t="str">
        <f>IF($A1454="","",VLOOKUP($A1454,DATA_IMPORT!$A$2:$AG$2500,COLUMN(D$1),FALSE))</f>
        <v/>
      </c>
      <c r="E1454" s="106" t="str">
        <f>IF($A1454="","",VLOOKUP($A1454,DATA_IMPORT!$A$2:$AG$2500,COLUMN(F$1),FALSE))</f>
        <v/>
      </c>
      <c r="F1454" t="str">
        <f>IF($A1454="","",VLOOKUP($A1454,DATA_IMPORT!$A$2:$AG$2500,COLUMN(F$1),FALSE))</f>
        <v/>
      </c>
      <c r="G1454" t="str">
        <f>IF(A1454="","",F1454&amp;COUNTIF($B$2:$B1454,B1454))</f>
        <v/>
      </c>
      <c r="H1454" t="str">
        <f t="shared" si="44"/>
        <v/>
      </c>
      <c r="I1454" t="str">
        <f t="shared" si="45"/>
        <v/>
      </c>
      <c r="J1454" s="106" t="s">
        <v>42</v>
      </c>
      <c r="K1454" s="22" t="str">
        <f>IF($A1454="","",VLOOKUP($A1454,DATA_IMPORT!$A$2:$AG$2500,COLUMN(K$1),FALSE))</f>
        <v/>
      </c>
      <c r="L1454" s="22" t="str">
        <f>IF($A1454="","",VLOOKUP($A1454,DATA_IMPORT!$A$2:$AG$2500,COLUMN(L$1),FALSE))</f>
        <v/>
      </c>
      <c r="M1454" s="22" t="str">
        <f>IF($A1454="","",VLOOKUP($A1454,DATA_IMPORT!$A$2:$AG$2500,COLUMN(M$1),FALSE))</f>
        <v/>
      </c>
      <c r="N1454" s="22" t="str">
        <f>IF($A1454="","",VLOOKUP($A1454,DATA_IMPORT!$A$2:$AG$2500,COLUMN(N$1),FALSE))</f>
        <v/>
      </c>
      <c r="O1454" s="22" t="str">
        <f>IF($A1454="","",VLOOKUP($A1454,DATA_IMPORT!$A$2:$AG$2500,COLUMN(O$1),FALSE))</f>
        <v/>
      </c>
      <c r="P1454" s="22" t="str">
        <f>IF($A1454="","",VLOOKUP($A1454,DATA_IMPORT!$A$2:$AG$2500,COLUMN(P$1),FALSE))</f>
        <v/>
      </c>
      <c r="Q1454" s="23" t="str">
        <f>IF($A1454="","",VLOOKUP($A1454,DATA_IMPORT!$A$2:$AG$2500,COLUMN(Q$1),FALSE))</f>
        <v/>
      </c>
      <c r="R1454" s="22" t="str">
        <f>IF($A1454="","",VLOOKUP($A1454,DATA_IMPORT!$A$2:$AG$2500,COLUMN(R$1),FALSE))</f>
        <v/>
      </c>
      <c r="S1454" s="23" t="str">
        <f>IF($A1454="","",VLOOKUP($A1454,DATA_IMPORT!$A$2:$AG$2500,COLUMN(S$1),FALSE))</f>
        <v/>
      </c>
      <c r="T1454" s="22" t="str">
        <f>IF($A1454="","",VLOOKUP($A1454,DATA_IMPORT!$A$2:$AG$2500,COLUMN(T$1),FALSE))</f>
        <v/>
      </c>
      <c r="U1454" s="23" t="str">
        <f>IF($A1454="","",VLOOKUP($A1454,DATA_IMPORT!$A$2:$AG$2500,COLUMN(U$1),FALSE))</f>
        <v/>
      </c>
      <c r="V1454" s="22" t="str">
        <f>IF($A1454="","",VLOOKUP($A1454,DATA_IMPORT!$A$2:$AG$2500,COLUMN(V$1),FALSE))</f>
        <v/>
      </c>
      <c r="W1454" s="22" t="str">
        <f>IF($A1454="","",VLOOKUP($A1454,DATA_IMPORT!$A$2:$AG$2500,COLUMN(W$1),FALSE))</f>
        <v/>
      </c>
      <c r="X1454" s="96" t="str">
        <f>IF($A1454="","",VLOOKUP($A1454,DATA_IMPORT!$A$2:$AG$2500,COLUMN(X$1),FALSE))</f>
        <v/>
      </c>
      <c r="Y1454" s="96" t="str">
        <f>IF($A1454="","",VLOOKUP($A1454,DATA_IMPORT!$A$2:$AG$2500,COLUMN(Y$1),FALSE))</f>
        <v/>
      </c>
      <c r="Z1454" s="22" t="str">
        <f>IF($A1454="","",VLOOKUP($A1454,DATA_IMPORT!$A$2:$AG$2500,COLUMN(Z$1),FALSE))</f>
        <v/>
      </c>
      <c r="AA1454" s="96" t="str">
        <f>IF($A1454="","",VLOOKUP($A1454,DATA_IMPORT!$A$2:$AG$2500,COLUMN(AA$1),FALSE))</f>
        <v/>
      </c>
      <c r="AB1454" s="96" t="str">
        <f>IF($A1454="","",VLOOKUP($A1454,DATA_IMPORT!$A$2:$AG$2500,COLUMN(AB$1),FALSE))</f>
        <v/>
      </c>
      <c r="AC1454" s="22" t="str">
        <f>IF($A1454="","",VLOOKUP($A1454,DATA_IMPORT!$A$2:$AG$2500,COLUMN(AC$1),FALSE))</f>
        <v/>
      </c>
      <c r="AD1454" s="96" t="str">
        <f>IF($A1454="","",VLOOKUP($A1454,DATA_IMPORT!$A$2:$AG$2500,COLUMN(AD$1),FALSE))</f>
        <v/>
      </c>
      <c r="AE1454" s="96" t="str">
        <f>IF($A1454="","",VLOOKUP($A1454,DATA_IMPORT!$A$2:$AG$2500,COLUMN(AE$1),FALSE))</f>
        <v/>
      </c>
      <c r="AF1454" s="96" t="str">
        <f>IF($A1454="","",VLOOKUP($A1454,DATA_IMPORT!$A$2:$AG$2500,COLUMN(AF$1),FALSE))</f>
        <v/>
      </c>
      <c r="AG1454" s="96" t="str">
        <f>IF($A1454="","",VLOOKUP($A1454,DATA_IMPORT!$A$2:$AG$2500,COLUMN(AG$1),FALSE))</f>
        <v/>
      </c>
    </row>
    <row r="1455" spans="2:33">
      <c r="B1455" t="str">
        <f>IF($A1455="","",VLOOKUP($A1455,DATA_IMPORT!$A$2:$AG$2500,COLUMN(B$1),FALSE))</f>
        <v/>
      </c>
      <c r="C1455" t="str">
        <f>IF($A1455="","",VLOOKUP($A1455,DATA_IMPORT!$A$2:$AG$2500,COLUMN(C$1),FALSE))</f>
        <v/>
      </c>
      <c r="D1455" t="str">
        <f>IF($A1455="","",VLOOKUP($A1455,DATA_IMPORT!$A$2:$AG$2500,COLUMN(D$1),FALSE))</f>
        <v/>
      </c>
      <c r="E1455" s="106" t="str">
        <f>IF($A1455="","",VLOOKUP($A1455,DATA_IMPORT!$A$2:$AG$2500,COLUMN(F$1),FALSE))</f>
        <v/>
      </c>
      <c r="F1455" t="str">
        <f>IF($A1455="","",VLOOKUP($A1455,DATA_IMPORT!$A$2:$AG$2500,COLUMN(F$1),FALSE))</f>
        <v/>
      </c>
      <c r="G1455" t="str">
        <f>IF(A1455="","",F1455&amp;COUNTIF($B$2:$B1455,B1455))</f>
        <v/>
      </c>
      <c r="H1455" t="str">
        <f t="shared" si="44"/>
        <v/>
      </c>
      <c r="I1455" t="str">
        <f t="shared" si="45"/>
        <v/>
      </c>
      <c r="J1455" s="106" t="s">
        <v>42</v>
      </c>
      <c r="K1455" s="22" t="str">
        <f>IF($A1455="","",VLOOKUP($A1455,DATA_IMPORT!$A$2:$AG$2500,COLUMN(K$1),FALSE))</f>
        <v/>
      </c>
      <c r="L1455" s="22" t="str">
        <f>IF($A1455="","",VLOOKUP($A1455,DATA_IMPORT!$A$2:$AG$2500,COLUMN(L$1),FALSE))</f>
        <v/>
      </c>
      <c r="M1455" s="22" t="str">
        <f>IF($A1455="","",VLOOKUP($A1455,DATA_IMPORT!$A$2:$AG$2500,COLUMN(M$1),FALSE))</f>
        <v/>
      </c>
      <c r="N1455" s="22" t="str">
        <f>IF($A1455="","",VLOOKUP($A1455,DATA_IMPORT!$A$2:$AG$2500,COLUMN(N$1),FALSE))</f>
        <v/>
      </c>
      <c r="O1455" s="22" t="str">
        <f>IF($A1455="","",VLOOKUP($A1455,DATA_IMPORT!$A$2:$AG$2500,COLUMN(O$1),FALSE))</f>
        <v/>
      </c>
      <c r="P1455" s="22" t="str">
        <f>IF($A1455="","",VLOOKUP($A1455,DATA_IMPORT!$A$2:$AG$2500,COLUMN(P$1),FALSE))</f>
        <v/>
      </c>
      <c r="Q1455" s="23" t="str">
        <f>IF($A1455="","",VLOOKUP($A1455,DATA_IMPORT!$A$2:$AG$2500,COLUMN(Q$1),FALSE))</f>
        <v/>
      </c>
      <c r="R1455" s="22" t="str">
        <f>IF($A1455="","",VLOOKUP($A1455,DATA_IMPORT!$A$2:$AG$2500,COLUMN(R$1),FALSE))</f>
        <v/>
      </c>
      <c r="S1455" s="23" t="str">
        <f>IF($A1455="","",VLOOKUP($A1455,DATA_IMPORT!$A$2:$AG$2500,COLUMN(S$1),FALSE))</f>
        <v/>
      </c>
      <c r="T1455" s="22" t="str">
        <f>IF($A1455="","",VLOOKUP($A1455,DATA_IMPORT!$A$2:$AG$2500,COLUMN(T$1),FALSE))</f>
        <v/>
      </c>
      <c r="U1455" s="23" t="str">
        <f>IF($A1455="","",VLOOKUP($A1455,DATA_IMPORT!$A$2:$AG$2500,COLUMN(U$1),FALSE))</f>
        <v/>
      </c>
      <c r="V1455" s="22" t="str">
        <f>IF($A1455="","",VLOOKUP($A1455,DATA_IMPORT!$A$2:$AG$2500,COLUMN(V$1),FALSE))</f>
        <v/>
      </c>
      <c r="W1455" s="22" t="str">
        <f>IF($A1455="","",VLOOKUP($A1455,DATA_IMPORT!$A$2:$AG$2500,COLUMN(W$1),FALSE))</f>
        <v/>
      </c>
      <c r="X1455" s="96" t="str">
        <f>IF($A1455="","",VLOOKUP($A1455,DATA_IMPORT!$A$2:$AG$2500,COLUMN(X$1),FALSE))</f>
        <v/>
      </c>
      <c r="Y1455" s="96" t="str">
        <f>IF($A1455="","",VLOOKUP($A1455,DATA_IMPORT!$A$2:$AG$2500,COLUMN(Y$1),FALSE))</f>
        <v/>
      </c>
      <c r="Z1455" s="22" t="str">
        <f>IF($A1455="","",VLOOKUP($A1455,DATA_IMPORT!$A$2:$AG$2500,COLUMN(Z$1),FALSE))</f>
        <v/>
      </c>
      <c r="AA1455" s="96" t="str">
        <f>IF($A1455="","",VLOOKUP($A1455,DATA_IMPORT!$A$2:$AG$2500,COLUMN(AA$1),FALSE))</f>
        <v/>
      </c>
      <c r="AB1455" s="96" t="str">
        <f>IF($A1455="","",VLOOKUP($A1455,DATA_IMPORT!$A$2:$AG$2500,COLUMN(AB$1),FALSE))</f>
        <v/>
      </c>
      <c r="AC1455" s="22" t="str">
        <f>IF($A1455="","",VLOOKUP($A1455,DATA_IMPORT!$A$2:$AG$2500,COLUMN(AC$1),FALSE))</f>
        <v/>
      </c>
      <c r="AD1455" s="96" t="str">
        <f>IF($A1455="","",VLOOKUP($A1455,DATA_IMPORT!$A$2:$AG$2500,COLUMN(AD$1),FALSE))</f>
        <v/>
      </c>
      <c r="AE1455" s="96" t="str">
        <f>IF($A1455="","",VLOOKUP($A1455,DATA_IMPORT!$A$2:$AG$2500,COLUMN(AE$1),FALSE))</f>
        <v/>
      </c>
      <c r="AF1455" s="96" t="str">
        <f>IF($A1455="","",VLOOKUP($A1455,DATA_IMPORT!$A$2:$AG$2500,COLUMN(AF$1),FALSE))</f>
        <v/>
      </c>
      <c r="AG1455" s="96" t="str">
        <f>IF($A1455="","",VLOOKUP($A1455,DATA_IMPORT!$A$2:$AG$2500,COLUMN(AG$1),FALSE))</f>
        <v/>
      </c>
    </row>
    <row r="1456" spans="2:33">
      <c r="B1456" t="str">
        <f>IF($A1456="","",VLOOKUP($A1456,DATA_IMPORT!$A$2:$AG$2500,COLUMN(B$1),FALSE))</f>
        <v/>
      </c>
      <c r="C1456" t="str">
        <f>IF($A1456="","",VLOOKUP($A1456,DATA_IMPORT!$A$2:$AG$2500,COLUMN(C$1),FALSE))</f>
        <v/>
      </c>
      <c r="D1456" t="str">
        <f>IF($A1456="","",VLOOKUP($A1456,DATA_IMPORT!$A$2:$AG$2500,COLUMN(D$1),FALSE))</f>
        <v/>
      </c>
      <c r="E1456" s="106" t="str">
        <f>IF($A1456="","",VLOOKUP($A1456,DATA_IMPORT!$A$2:$AG$2500,COLUMN(F$1),FALSE))</f>
        <v/>
      </c>
      <c r="F1456" t="str">
        <f>IF($A1456="","",VLOOKUP($A1456,DATA_IMPORT!$A$2:$AG$2500,COLUMN(F$1),FALSE))</f>
        <v/>
      </c>
      <c r="G1456" t="str">
        <f>IF(A1456="","",F1456&amp;COUNTIF($B$2:$B1456,B1456))</f>
        <v/>
      </c>
      <c r="H1456" t="str">
        <f t="shared" si="44"/>
        <v/>
      </c>
      <c r="I1456" t="str">
        <f t="shared" si="45"/>
        <v/>
      </c>
      <c r="J1456" s="106" t="s">
        <v>42</v>
      </c>
      <c r="K1456" s="22" t="str">
        <f>IF($A1456="","",VLOOKUP($A1456,DATA_IMPORT!$A$2:$AG$2500,COLUMN(K$1),FALSE))</f>
        <v/>
      </c>
      <c r="L1456" s="22" t="str">
        <f>IF($A1456="","",VLOOKUP($A1456,DATA_IMPORT!$A$2:$AG$2500,COLUMN(L$1),FALSE))</f>
        <v/>
      </c>
      <c r="M1456" s="22" t="str">
        <f>IF($A1456="","",VLOOKUP($A1456,DATA_IMPORT!$A$2:$AG$2500,COLUMN(M$1),FALSE))</f>
        <v/>
      </c>
      <c r="N1456" s="22" t="str">
        <f>IF($A1456="","",VLOOKUP($A1456,DATA_IMPORT!$A$2:$AG$2500,COLUMN(N$1),FALSE))</f>
        <v/>
      </c>
      <c r="O1456" s="22" t="str">
        <f>IF($A1456="","",VLOOKUP($A1456,DATA_IMPORT!$A$2:$AG$2500,COLUMN(O$1),FALSE))</f>
        <v/>
      </c>
      <c r="P1456" s="22" t="str">
        <f>IF($A1456="","",VLOOKUP($A1456,DATA_IMPORT!$A$2:$AG$2500,COLUMN(P$1),FALSE))</f>
        <v/>
      </c>
      <c r="Q1456" s="23" t="str">
        <f>IF($A1456="","",VLOOKUP($A1456,DATA_IMPORT!$A$2:$AG$2500,COLUMN(Q$1),FALSE))</f>
        <v/>
      </c>
      <c r="R1456" s="22" t="str">
        <f>IF($A1456="","",VLOOKUP($A1456,DATA_IMPORT!$A$2:$AG$2500,COLUMN(R$1),FALSE))</f>
        <v/>
      </c>
      <c r="S1456" s="23" t="str">
        <f>IF($A1456="","",VLOOKUP($A1456,DATA_IMPORT!$A$2:$AG$2500,COLUMN(S$1),FALSE))</f>
        <v/>
      </c>
      <c r="T1456" s="22" t="str">
        <f>IF($A1456="","",VLOOKUP($A1456,DATA_IMPORT!$A$2:$AG$2500,COLUMN(T$1),FALSE))</f>
        <v/>
      </c>
      <c r="U1456" s="23" t="str">
        <f>IF($A1456="","",VLOOKUP($A1456,DATA_IMPORT!$A$2:$AG$2500,COLUMN(U$1),FALSE))</f>
        <v/>
      </c>
      <c r="V1456" s="22" t="str">
        <f>IF($A1456="","",VLOOKUP($A1456,DATA_IMPORT!$A$2:$AG$2500,COLUMN(V$1),FALSE))</f>
        <v/>
      </c>
      <c r="W1456" s="22" t="str">
        <f>IF($A1456="","",VLOOKUP($A1456,DATA_IMPORT!$A$2:$AG$2500,COLUMN(W$1),FALSE))</f>
        <v/>
      </c>
      <c r="X1456" s="96" t="str">
        <f>IF($A1456="","",VLOOKUP($A1456,DATA_IMPORT!$A$2:$AG$2500,COLUMN(X$1),FALSE))</f>
        <v/>
      </c>
      <c r="Y1456" s="96" t="str">
        <f>IF($A1456="","",VLOOKUP($A1456,DATA_IMPORT!$A$2:$AG$2500,COLUMN(Y$1),FALSE))</f>
        <v/>
      </c>
      <c r="Z1456" s="22" t="str">
        <f>IF($A1456="","",VLOOKUP($A1456,DATA_IMPORT!$A$2:$AG$2500,COLUMN(Z$1),FALSE))</f>
        <v/>
      </c>
      <c r="AA1456" s="96" t="str">
        <f>IF($A1456="","",VLOOKUP($A1456,DATA_IMPORT!$A$2:$AG$2500,COLUMN(AA$1),FALSE))</f>
        <v/>
      </c>
      <c r="AB1456" s="96" t="str">
        <f>IF($A1456="","",VLOOKUP($A1456,DATA_IMPORT!$A$2:$AG$2500,COLUMN(AB$1),FALSE))</f>
        <v/>
      </c>
      <c r="AC1456" s="22" t="str">
        <f>IF($A1456="","",VLOOKUP($A1456,DATA_IMPORT!$A$2:$AG$2500,COLUMN(AC$1),FALSE))</f>
        <v/>
      </c>
      <c r="AD1456" s="96" t="str">
        <f>IF($A1456="","",VLOOKUP($A1456,DATA_IMPORT!$A$2:$AG$2500,COLUMN(AD$1),FALSE))</f>
        <v/>
      </c>
      <c r="AE1456" s="96" t="str">
        <f>IF($A1456="","",VLOOKUP($A1456,DATA_IMPORT!$A$2:$AG$2500,COLUMN(AE$1),FALSE))</f>
        <v/>
      </c>
      <c r="AF1456" s="96" t="str">
        <f>IF($A1456="","",VLOOKUP($A1456,DATA_IMPORT!$A$2:$AG$2500,COLUMN(AF$1),FALSE))</f>
        <v/>
      </c>
      <c r="AG1456" s="96" t="str">
        <f>IF($A1456="","",VLOOKUP($A1456,DATA_IMPORT!$A$2:$AG$2500,COLUMN(AG$1),FALSE))</f>
        <v/>
      </c>
    </row>
    <row r="1457" spans="2:33">
      <c r="B1457" t="str">
        <f>IF($A1457="","",VLOOKUP($A1457,DATA_IMPORT!$A$2:$AG$2500,COLUMN(B$1),FALSE))</f>
        <v/>
      </c>
      <c r="C1457" t="str">
        <f>IF($A1457="","",VLOOKUP($A1457,DATA_IMPORT!$A$2:$AG$2500,COLUMN(C$1),FALSE))</f>
        <v/>
      </c>
      <c r="D1457" t="str">
        <f>IF($A1457="","",VLOOKUP($A1457,DATA_IMPORT!$A$2:$AG$2500,COLUMN(D$1),FALSE))</f>
        <v/>
      </c>
      <c r="E1457" s="106" t="str">
        <f>IF($A1457="","",VLOOKUP($A1457,DATA_IMPORT!$A$2:$AG$2500,COLUMN(F$1),FALSE))</f>
        <v/>
      </c>
      <c r="F1457" t="str">
        <f>IF($A1457="","",VLOOKUP($A1457,DATA_IMPORT!$A$2:$AG$2500,COLUMN(F$1),FALSE))</f>
        <v/>
      </c>
      <c r="G1457" t="str">
        <f>IF(A1457="","",F1457&amp;COUNTIF($B$2:$B1457,B1457))</f>
        <v/>
      </c>
      <c r="H1457" t="str">
        <f t="shared" si="44"/>
        <v/>
      </c>
      <c r="I1457" t="str">
        <f t="shared" si="45"/>
        <v/>
      </c>
      <c r="J1457" s="106" t="s">
        <v>42</v>
      </c>
      <c r="K1457" s="22" t="str">
        <f>IF($A1457="","",VLOOKUP($A1457,DATA_IMPORT!$A$2:$AG$2500,COLUMN(K$1),FALSE))</f>
        <v/>
      </c>
      <c r="L1457" s="22" t="str">
        <f>IF($A1457="","",VLOOKUP($A1457,DATA_IMPORT!$A$2:$AG$2500,COLUMN(L$1),FALSE))</f>
        <v/>
      </c>
      <c r="M1457" s="22" t="str">
        <f>IF($A1457="","",VLOOKUP($A1457,DATA_IMPORT!$A$2:$AG$2500,COLUMN(M$1),FALSE))</f>
        <v/>
      </c>
      <c r="N1457" s="22" t="str">
        <f>IF($A1457="","",VLOOKUP($A1457,DATA_IMPORT!$A$2:$AG$2500,COLUMN(N$1),FALSE))</f>
        <v/>
      </c>
      <c r="O1457" s="22" t="str">
        <f>IF($A1457="","",VLOOKUP($A1457,DATA_IMPORT!$A$2:$AG$2500,COLUMN(O$1),FALSE))</f>
        <v/>
      </c>
      <c r="P1457" s="22" t="str">
        <f>IF($A1457="","",VLOOKUP($A1457,DATA_IMPORT!$A$2:$AG$2500,COLUMN(P$1),FALSE))</f>
        <v/>
      </c>
      <c r="Q1457" s="23" t="str">
        <f>IF($A1457="","",VLOOKUP($A1457,DATA_IMPORT!$A$2:$AG$2500,COLUMN(Q$1),FALSE))</f>
        <v/>
      </c>
      <c r="R1457" s="22" t="str">
        <f>IF($A1457="","",VLOOKUP($A1457,DATA_IMPORT!$A$2:$AG$2500,COLUMN(R$1),FALSE))</f>
        <v/>
      </c>
      <c r="S1457" s="23" t="str">
        <f>IF($A1457="","",VLOOKUP($A1457,DATA_IMPORT!$A$2:$AG$2500,COLUMN(S$1),FALSE))</f>
        <v/>
      </c>
      <c r="T1457" s="22" t="str">
        <f>IF($A1457="","",VLOOKUP($A1457,DATA_IMPORT!$A$2:$AG$2500,COLUMN(T$1),FALSE))</f>
        <v/>
      </c>
      <c r="U1457" s="23" t="str">
        <f>IF($A1457="","",VLOOKUP($A1457,DATA_IMPORT!$A$2:$AG$2500,COLUMN(U$1),FALSE))</f>
        <v/>
      </c>
      <c r="V1457" s="22" t="str">
        <f>IF($A1457="","",VLOOKUP($A1457,DATA_IMPORT!$A$2:$AG$2500,COLUMN(V$1),FALSE))</f>
        <v/>
      </c>
      <c r="W1457" s="22" t="str">
        <f>IF($A1457="","",VLOOKUP($A1457,DATA_IMPORT!$A$2:$AG$2500,COLUMN(W$1),FALSE))</f>
        <v/>
      </c>
      <c r="X1457" s="96" t="str">
        <f>IF($A1457="","",VLOOKUP($A1457,DATA_IMPORT!$A$2:$AG$2500,COLUMN(X$1),FALSE))</f>
        <v/>
      </c>
      <c r="Y1457" s="96" t="str">
        <f>IF($A1457="","",VLOOKUP($A1457,DATA_IMPORT!$A$2:$AG$2500,COLUMN(Y$1),FALSE))</f>
        <v/>
      </c>
      <c r="Z1457" s="22" t="str">
        <f>IF($A1457="","",VLOOKUP($A1457,DATA_IMPORT!$A$2:$AG$2500,COLUMN(Z$1),FALSE))</f>
        <v/>
      </c>
      <c r="AA1457" s="96" t="str">
        <f>IF($A1457="","",VLOOKUP($A1457,DATA_IMPORT!$A$2:$AG$2500,COLUMN(AA$1),FALSE))</f>
        <v/>
      </c>
      <c r="AB1457" s="96" t="str">
        <f>IF($A1457="","",VLOOKUP($A1457,DATA_IMPORT!$A$2:$AG$2500,COLUMN(AB$1),FALSE))</f>
        <v/>
      </c>
      <c r="AC1457" s="22" t="str">
        <f>IF($A1457="","",VLOOKUP($A1457,DATA_IMPORT!$A$2:$AG$2500,COLUMN(AC$1),FALSE))</f>
        <v/>
      </c>
      <c r="AD1457" s="96" t="str">
        <f>IF($A1457="","",VLOOKUP($A1457,DATA_IMPORT!$A$2:$AG$2500,COLUMN(AD$1),FALSE))</f>
        <v/>
      </c>
      <c r="AE1457" s="96" t="str">
        <f>IF($A1457="","",VLOOKUP($A1457,DATA_IMPORT!$A$2:$AG$2500,COLUMN(AE$1),FALSE))</f>
        <v/>
      </c>
      <c r="AF1457" s="96" t="str">
        <f>IF($A1457="","",VLOOKUP($A1457,DATA_IMPORT!$A$2:$AG$2500,COLUMN(AF$1),FALSE))</f>
        <v/>
      </c>
      <c r="AG1457" s="96" t="str">
        <f>IF($A1457="","",VLOOKUP($A1457,DATA_IMPORT!$A$2:$AG$2500,COLUMN(AG$1),FALSE))</f>
        <v/>
      </c>
    </row>
    <row r="1458" spans="2:33">
      <c r="B1458" t="str">
        <f>IF($A1458="","",VLOOKUP($A1458,DATA_IMPORT!$A$2:$AG$2500,COLUMN(B$1),FALSE))</f>
        <v/>
      </c>
      <c r="C1458" t="str">
        <f>IF($A1458="","",VLOOKUP($A1458,DATA_IMPORT!$A$2:$AG$2500,COLUMN(C$1),FALSE))</f>
        <v/>
      </c>
      <c r="D1458" t="str">
        <f>IF($A1458="","",VLOOKUP($A1458,DATA_IMPORT!$A$2:$AG$2500,COLUMN(D$1),FALSE))</f>
        <v/>
      </c>
      <c r="E1458" s="106" t="str">
        <f>IF($A1458="","",VLOOKUP($A1458,DATA_IMPORT!$A$2:$AG$2500,COLUMN(F$1),FALSE))</f>
        <v/>
      </c>
      <c r="F1458" t="str">
        <f>IF($A1458="","",VLOOKUP($A1458,DATA_IMPORT!$A$2:$AG$2500,COLUMN(F$1),FALSE))</f>
        <v/>
      </c>
      <c r="G1458" t="str">
        <f>IF(A1458="","",F1458&amp;COUNTIF($B$2:$B1458,B1458))</f>
        <v/>
      </c>
      <c r="H1458" t="str">
        <f t="shared" si="44"/>
        <v/>
      </c>
      <c r="I1458" t="str">
        <f t="shared" si="45"/>
        <v/>
      </c>
      <c r="J1458" s="106" t="s">
        <v>42</v>
      </c>
      <c r="K1458" s="22" t="str">
        <f>IF($A1458="","",VLOOKUP($A1458,DATA_IMPORT!$A$2:$AG$2500,COLUMN(K$1),FALSE))</f>
        <v/>
      </c>
      <c r="L1458" s="22" t="str">
        <f>IF($A1458="","",VLOOKUP($A1458,DATA_IMPORT!$A$2:$AG$2500,COLUMN(L$1),FALSE))</f>
        <v/>
      </c>
      <c r="M1458" s="22" t="str">
        <f>IF($A1458="","",VLOOKUP($A1458,DATA_IMPORT!$A$2:$AG$2500,COLUMN(M$1),FALSE))</f>
        <v/>
      </c>
      <c r="N1458" s="22" t="str">
        <f>IF($A1458="","",VLOOKUP($A1458,DATA_IMPORT!$A$2:$AG$2500,COLUMN(N$1),FALSE))</f>
        <v/>
      </c>
      <c r="O1458" s="22" t="str">
        <f>IF($A1458="","",VLOOKUP($A1458,DATA_IMPORT!$A$2:$AG$2500,COLUMN(O$1),FALSE))</f>
        <v/>
      </c>
      <c r="P1458" s="22" t="str">
        <f>IF($A1458="","",VLOOKUP($A1458,DATA_IMPORT!$A$2:$AG$2500,COLUMN(P$1),FALSE))</f>
        <v/>
      </c>
      <c r="Q1458" s="23" t="str">
        <f>IF($A1458="","",VLOOKUP($A1458,DATA_IMPORT!$A$2:$AG$2500,COLUMN(Q$1),FALSE))</f>
        <v/>
      </c>
      <c r="R1458" s="22" t="str">
        <f>IF($A1458="","",VLOOKUP($A1458,DATA_IMPORT!$A$2:$AG$2500,COLUMN(R$1),FALSE))</f>
        <v/>
      </c>
      <c r="S1458" s="23" t="str">
        <f>IF($A1458="","",VLOOKUP($A1458,DATA_IMPORT!$A$2:$AG$2500,COLUMN(S$1),FALSE))</f>
        <v/>
      </c>
      <c r="T1458" s="22" t="str">
        <f>IF($A1458="","",VLOOKUP($A1458,DATA_IMPORT!$A$2:$AG$2500,COLUMN(T$1),FALSE))</f>
        <v/>
      </c>
      <c r="U1458" s="23" t="str">
        <f>IF($A1458="","",VLOOKUP($A1458,DATA_IMPORT!$A$2:$AG$2500,COLUMN(U$1),FALSE))</f>
        <v/>
      </c>
      <c r="V1458" s="22" t="str">
        <f>IF($A1458="","",VLOOKUP($A1458,DATA_IMPORT!$A$2:$AG$2500,COLUMN(V$1),FALSE))</f>
        <v/>
      </c>
      <c r="W1458" s="22" t="str">
        <f>IF($A1458="","",VLOOKUP($A1458,DATA_IMPORT!$A$2:$AG$2500,COLUMN(W$1),FALSE))</f>
        <v/>
      </c>
      <c r="X1458" s="96" t="str">
        <f>IF($A1458="","",VLOOKUP($A1458,DATA_IMPORT!$A$2:$AG$2500,COLUMN(X$1),FALSE))</f>
        <v/>
      </c>
      <c r="Y1458" s="96" t="str">
        <f>IF($A1458="","",VLOOKUP($A1458,DATA_IMPORT!$A$2:$AG$2500,COLUMN(Y$1),FALSE))</f>
        <v/>
      </c>
      <c r="Z1458" s="22" t="str">
        <f>IF($A1458="","",VLOOKUP($A1458,DATA_IMPORT!$A$2:$AG$2500,COLUMN(Z$1),FALSE))</f>
        <v/>
      </c>
      <c r="AA1458" s="96" t="str">
        <f>IF($A1458="","",VLOOKUP($A1458,DATA_IMPORT!$A$2:$AG$2500,COLUMN(AA$1),FALSE))</f>
        <v/>
      </c>
      <c r="AB1458" s="96" t="str">
        <f>IF($A1458="","",VLOOKUP($A1458,DATA_IMPORT!$A$2:$AG$2500,COLUMN(AB$1),FALSE))</f>
        <v/>
      </c>
      <c r="AC1458" s="22" t="str">
        <f>IF($A1458="","",VLOOKUP($A1458,DATA_IMPORT!$A$2:$AG$2500,COLUMN(AC$1),FALSE))</f>
        <v/>
      </c>
      <c r="AD1458" s="96" t="str">
        <f>IF($A1458="","",VLOOKUP($A1458,DATA_IMPORT!$A$2:$AG$2500,COLUMN(AD$1),FALSE))</f>
        <v/>
      </c>
      <c r="AE1458" s="96" t="str">
        <f>IF($A1458="","",VLOOKUP($A1458,DATA_IMPORT!$A$2:$AG$2500,COLUMN(AE$1),FALSE))</f>
        <v/>
      </c>
      <c r="AF1458" s="96" t="str">
        <f>IF($A1458="","",VLOOKUP($A1458,DATA_IMPORT!$A$2:$AG$2500,COLUMN(AF$1),FALSE))</f>
        <v/>
      </c>
      <c r="AG1458" s="96" t="str">
        <f>IF($A1458="","",VLOOKUP($A1458,DATA_IMPORT!$A$2:$AG$2500,COLUMN(AG$1),FALSE))</f>
        <v/>
      </c>
    </row>
    <row r="1459" spans="2:33">
      <c r="B1459" t="str">
        <f>IF($A1459="","",VLOOKUP($A1459,DATA_IMPORT!$A$2:$AG$2500,COLUMN(B$1),FALSE))</f>
        <v/>
      </c>
      <c r="C1459" t="str">
        <f>IF($A1459="","",VLOOKUP($A1459,DATA_IMPORT!$A$2:$AG$2500,COLUMN(C$1),FALSE))</f>
        <v/>
      </c>
      <c r="D1459" t="str">
        <f>IF($A1459="","",VLOOKUP($A1459,DATA_IMPORT!$A$2:$AG$2500,COLUMN(D$1),FALSE))</f>
        <v/>
      </c>
      <c r="E1459" s="106" t="str">
        <f>IF($A1459="","",VLOOKUP($A1459,DATA_IMPORT!$A$2:$AG$2500,COLUMN(F$1),FALSE))</f>
        <v/>
      </c>
      <c r="F1459" t="str">
        <f>IF($A1459="","",VLOOKUP($A1459,DATA_IMPORT!$A$2:$AG$2500,COLUMN(F$1),FALSE))</f>
        <v/>
      </c>
      <c r="G1459" t="str">
        <f>IF(A1459="","",F1459&amp;COUNTIF($B$2:$B1459,B1459))</f>
        <v/>
      </c>
      <c r="H1459" t="str">
        <f t="shared" si="44"/>
        <v/>
      </c>
      <c r="I1459" t="str">
        <f t="shared" si="45"/>
        <v/>
      </c>
      <c r="J1459" s="106" t="s">
        <v>42</v>
      </c>
      <c r="K1459" s="22" t="str">
        <f>IF($A1459="","",VLOOKUP($A1459,DATA_IMPORT!$A$2:$AG$2500,COLUMN(K$1),FALSE))</f>
        <v/>
      </c>
      <c r="L1459" s="22" t="str">
        <f>IF($A1459="","",VLOOKUP($A1459,DATA_IMPORT!$A$2:$AG$2500,COLUMN(L$1),FALSE))</f>
        <v/>
      </c>
      <c r="M1459" s="22" t="str">
        <f>IF($A1459="","",VLOOKUP($A1459,DATA_IMPORT!$A$2:$AG$2500,COLUMN(M$1),FALSE))</f>
        <v/>
      </c>
      <c r="N1459" s="22" t="str">
        <f>IF($A1459="","",VLOOKUP($A1459,DATA_IMPORT!$A$2:$AG$2500,COLUMN(N$1),FALSE))</f>
        <v/>
      </c>
      <c r="O1459" s="22" t="str">
        <f>IF($A1459="","",VLOOKUP($A1459,DATA_IMPORT!$A$2:$AG$2500,COLUMN(O$1),FALSE))</f>
        <v/>
      </c>
      <c r="P1459" s="22" t="str">
        <f>IF($A1459="","",VLOOKUP($A1459,DATA_IMPORT!$A$2:$AG$2500,COLUMN(P$1),FALSE))</f>
        <v/>
      </c>
      <c r="Q1459" s="23" t="str">
        <f>IF($A1459="","",VLOOKUP($A1459,DATA_IMPORT!$A$2:$AG$2500,COLUMN(Q$1),FALSE))</f>
        <v/>
      </c>
      <c r="R1459" s="22" t="str">
        <f>IF($A1459="","",VLOOKUP($A1459,DATA_IMPORT!$A$2:$AG$2500,COLUMN(R$1),FALSE))</f>
        <v/>
      </c>
      <c r="S1459" s="23" t="str">
        <f>IF($A1459="","",VLOOKUP($A1459,DATA_IMPORT!$A$2:$AG$2500,COLUMN(S$1),FALSE))</f>
        <v/>
      </c>
      <c r="T1459" s="22" t="str">
        <f>IF($A1459="","",VLOOKUP($A1459,DATA_IMPORT!$A$2:$AG$2500,COLUMN(T$1),FALSE))</f>
        <v/>
      </c>
      <c r="U1459" s="23" t="str">
        <f>IF($A1459="","",VLOOKUP($A1459,DATA_IMPORT!$A$2:$AG$2500,COLUMN(U$1),FALSE))</f>
        <v/>
      </c>
      <c r="V1459" s="22" t="str">
        <f>IF($A1459="","",VLOOKUP($A1459,DATA_IMPORT!$A$2:$AG$2500,COLUMN(V$1),FALSE))</f>
        <v/>
      </c>
      <c r="W1459" s="22" t="str">
        <f>IF($A1459="","",VLOOKUP($A1459,DATA_IMPORT!$A$2:$AG$2500,COLUMN(W$1),FALSE))</f>
        <v/>
      </c>
      <c r="X1459" s="96" t="str">
        <f>IF($A1459="","",VLOOKUP($A1459,DATA_IMPORT!$A$2:$AG$2500,COLUMN(X$1),FALSE))</f>
        <v/>
      </c>
      <c r="Y1459" s="96" t="str">
        <f>IF($A1459="","",VLOOKUP($A1459,DATA_IMPORT!$A$2:$AG$2500,COLUMN(Y$1),FALSE))</f>
        <v/>
      </c>
      <c r="Z1459" s="22" t="str">
        <f>IF($A1459="","",VLOOKUP($A1459,DATA_IMPORT!$A$2:$AG$2500,COLUMN(Z$1),FALSE))</f>
        <v/>
      </c>
      <c r="AA1459" s="96" t="str">
        <f>IF($A1459="","",VLOOKUP($A1459,DATA_IMPORT!$A$2:$AG$2500,COLUMN(AA$1),FALSE))</f>
        <v/>
      </c>
      <c r="AB1459" s="96" t="str">
        <f>IF($A1459="","",VLOOKUP($A1459,DATA_IMPORT!$A$2:$AG$2500,COLUMN(AB$1),FALSE))</f>
        <v/>
      </c>
      <c r="AC1459" s="22" t="str">
        <f>IF($A1459="","",VLOOKUP($A1459,DATA_IMPORT!$A$2:$AG$2500,COLUMN(AC$1),FALSE))</f>
        <v/>
      </c>
      <c r="AD1459" s="96" t="str">
        <f>IF($A1459="","",VLOOKUP($A1459,DATA_IMPORT!$A$2:$AG$2500,COLUMN(AD$1),FALSE))</f>
        <v/>
      </c>
      <c r="AE1459" s="96" t="str">
        <f>IF($A1459="","",VLOOKUP($A1459,DATA_IMPORT!$A$2:$AG$2500,COLUMN(AE$1),FALSE))</f>
        <v/>
      </c>
      <c r="AF1459" s="96" t="str">
        <f>IF($A1459="","",VLOOKUP($A1459,DATA_IMPORT!$A$2:$AG$2500,COLUMN(AF$1),FALSE))</f>
        <v/>
      </c>
      <c r="AG1459" s="96" t="str">
        <f>IF($A1459="","",VLOOKUP($A1459,DATA_IMPORT!$A$2:$AG$2500,COLUMN(AG$1),FALSE))</f>
        <v/>
      </c>
    </row>
    <row r="1460" spans="2:33">
      <c r="B1460" t="str">
        <f>IF($A1460="","",VLOOKUP($A1460,DATA_IMPORT!$A$2:$AG$2500,COLUMN(B$1),FALSE))</f>
        <v/>
      </c>
      <c r="C1460" t="str">
        <f>IF($A1460="","",VLOOKUP($A1460,DATA_IMPORT!$A$2:$AG$2500,COLUMN(C$1),FALSE))</f>
        <v/>
      </c>
      <c r="D1460" t="str">
        <f>IF($A1460="","",VLOOKUP($A1460,DATA_IMPORT!$A$2:$AG$2500,COLUMN(D$1),FALSE))</f>
        <v/>
      </c>
      <c r="E1460" s="106" t="str">
        <f>IF($A1460="","",VLOOKUP($A1460,DATA_IMPORT!$A$2:$AG$2500,COLUMN(F$1),FALSE))</f>
        <v/>
      </c>
      <c r="F1460" t="str">
        <f>IF($A1460="","",VLOOKUP($A1460,DATA_IMPORT!$A$2:$AG$2500,COLUMN(F$1),FALSE))</f>
        <v/>
      </c>
      <c r="G1460" t="str">
        <f>IF(A1460="","",F1460&amp;COUNTIF($B$2:$B1460,B1460))</f>
        <v/>
      </c>
      <c r="H1460" t="str">
        <f t="shared" si="44"/>
        <v/>
      </c>
      <c r="I1460" t="str">
        <f t="shared" si="45"/>
        <v/>
      </c>
      <c r="J1460" s="106" t="s">
        <v>42</v>
      </c>
      <c r="K1460" s="22" t="str">
        <f>IF($A1460="","",VLOOKUP($A1460,DATA_IMPORT!$A$2:$AG$2500,COLUMN(K$1),FALSE))</f>
        <v/>
      </c>
      <c r="L1460" s="22" t="str">
        <f>IF($A1460="","",VLOOKUP($A1460,DATA_IMPORT!$A$2:$AG$2500,COLUMN(L$1),FALSE))</f>
        <v/>
      </c>
      <c r="M1460" s="22" t="str">
        <f>IF($A1460="","",VLOOKUP($A1460,DATA_IMPORT!$A$2:$AG$2500,COLUMN(M$1),FALSE))</f>
        <v/>
      </c>
      <c r="N1460" s="22" t="str">
        <f>IF($A1460="","",VLOOKUP($A1460,DATA_IMPORT!$A$2:$AG$2500,COLUMN(N$1),FALSE))</f>
        <v/>
      </c>
      <c r="O1460" s="22" t="str">
        <f>IF($A1460="","",VLOOKUP($A1460,DATA_IMPORT!$A$2:$AG$2500,COLUMN(O$1),FALSE))</f>
        <v/>
      </c>
      <c r="P1460" s="22" t="str">
        <f>IF($A1460="","",VLOOKUP($A1460,DATA_IMPORT!$A$2:$AG$2500,COLUMN(P$1),FALSE))</f>
        <v/>
      </c>
      <c r="Q1460" s="23" t="str">
        <f>IF($A1460="","",VLOOKUP($A1460,DATA_IMPORT!$A$2:$AG$2500,COLUMN(Q$1),FALSE))</f>
        <v/>
      </c>
      <c r="R1460" s="22" t="str">
        <f>IF($A1460="","",VLOOKUP($A1460,DATA_IMPORT!$A$2:$AG$2500,COLUMN(R$1),FALSE))</f>
        <v/>
      </c>
      <c r="S1460" s="23" t="str">
        <f>IF($A1460="","",VLOOKUP($A1460,DATA_IMPORT!$A$2:$AG$2500,COLUMN(S$1),FALSE))</f>
        <v/>
      </c>
      <c r="T1460" s="22" t="str">
        <f>IF($A1460="","",VLOOKUP($A1460,DATA_IMPORT!$A$2:$AG$2500,COLUMN(T$1),FALSE))</f>
        <v/>
      </c>
      <c r="U1460" s="23" t="str">
        <f>IF($A1460="","",VLOOKUP($A1460,DATA_IMPORT!$A$2:$AG$2500,COLUMN(U$1),FALSE))</f>
        <v/>
      </c>
      <c r="V1460" s="22" t="str">
        <f>IF($A1460="","",VLOOKUP($A1460,DATA_IMPORT!$A$2:$AG$2500,COLUMN(V$1),FALSE))</f>
        <v/>
      </c>
      <c r="W1460" s="22" t="str">
        <f>IF($A1460="","",VLOOKUP($A1460,DATA_IMPORT!$A$2:$AG$2500,COLUMN(W$1),FALSE))</f>
        <v/>
      </c>
      <c r="X1460" s="96" t="str">
        <f>IF($A1460="","",VLOOKUP($A1460,DATA_IMPORT!$A$2:$AG$2500,COLUMN(X$1),FALSE))</f>
        <v/>
      </c>
      <c r="Y1460" s="96" t="str">
        <f>IF($A1460="","",VLOOKUP($A1460,DATA_IMPORT!$A$2:$AG$2500,COLUMN(Y$1),FALSE))</f>
        <v/>
      </c>
      <c r="Z1460" s="22" t="str">
        <f>IF($A1460="","",VLOOKUP($A1460,DATA_IMPORT!$A$2:$AG$2500,COLUMN(Z$1),FALSE))</f>
        <v/>
      </c>
      <c r="AA1460" s="96" t="str">
        <f>IF($A1460="","",VLOOKUP($A1460,DATA_IMPORT!$A$2:$AG$2500,COLUMN(AA$1),FALSE))</f>
        <v/>
      </c>
      <c r="AB1460" s="96" t="str">
        <f>IF($A1460="","",VLOOKUP($A1460,DATA_IMPORT!$A$2:$AG$2500,COLUMN(AB$1),FALSE))</f>
        <v/>
      </c>
      <c r="AC1460" s="22" t="str">
        <f>IF($A1460="","",VLOOKUP($A1460,DATA_IMPORT!$A$2:$AG$2500,COLUMN(AC$1),FALSE))</f>
        <v/>
      </c>
      <c r="AD1460" s="96" t="str">
        <f>IF($A1460="","",VLOOKUP($A1460,DATA_IMPORT!$A$2:$AG$2500,COLUMN(AD$1),FALSE))</f>
        <v/>
      </c>
      <c r="AE1460" s="96" t="str">
        <f>IF($A1460="","",VLOOKUP($A1460,DATA_IMPORT!$A$2:$AG$2500,COLUMN(AE$1),FALSE))</f>
        <v/>
      </c>
      <c r="AF1460" s="96" t="str">
        <f>IF($A1460="","",VLOOKUP($A1460,DATA_IMPORT!$A$2:$AG$2500,COLUMN(AF$1),FALSE))</f>
        <v/>
      </c>
      <c r="AG1460" s="96" t="str">
        <f>IF($A1460="","",VLOOKUP($A1460,DATA_IMPORT!$A$2:$AG$2500,COLUMN(AG$1),FALSE))</f>
        <v/>
      </c>
    </row>
    <row r="1461" spans="2:33">
      <c r="B1461" t="str">
        <f>IF($A1461="","",VLOOKUP($A1461,DATA_IMPORT!$A$2:$AG$2500,COLUMN(B$1),FALSE))</f>
        <v/>
      </c>
      <c r="C1461" t="str">
        <f>IF($A1461="","",VLOOKUP($A1461,DATA_IMPORT!$A$2:$AG$2500,COLUMN(C$1),FALSE))</f>
        <v/>
      </c>
      <c r="D1461" t="str">
        <f>IF($A1461="","",VLOOKUP($A1461,DATA_IMPORT!$A$2:$AG$2500,COLUMN(D$1),FALSE))</f>
        <v/>
      </c>
      <c r="E1461" s="106" t="str">
        <f>IF($A1461="","",VLOOKUP($A1461,DATA_IMPORT!$A$2:$AG$2500,COLUMN(F$1),FALSE))</f>
        <v/>
      </c>
      <c r="F1461" t="str">
        <f>IF($A1461="","",VLOOKUP($A1461,DATA_IMPORT!$A$2:$AG$2500,COLUMN(F$1),FALSE))</f>
        <v/>
      </c>
      <c r="G1461" t="str">
        <f>IF(A1461="","",F1461&amp;COUNTIF($B$2:$B1461,B1461))</f>
        <v/>
      </c>
      <c r="H1461" t="str">
        <f t="shared" si="44"/>
        <v/>
      </c>
      <c r="I1461" t="str">
        <f t="shared" si="45"/>
        <v/>
      </c>
      <c r="J1461" s="106" t="s">
        <v>42</v>
      </c>
      <c r="K1461" s="22" t="str">
        <f>IF($A1461="","",VLOOKUP($A1461,DATA_IMPORT!$A$2:$AG$2500,COLUMN(K$1),FALSE))</f>
        <v/>
      </c>
      <c r="L1461" s="22" t="str">
        <f>IF($A1461="","",VLOOKUP($A1461,DATA_IMPORT!$A$2:$AG$2500,COLUMN(L$1),FALSE))</f>
        <v/>
      </c>
      <c r="M1461" s="22" t="str">
        <f>IF($A1461="","",VLOOKUP($A1461,DATA_IMPORT!$A$2:$AG$2500,COLUMN(M$1),FALSE))</f>
        <v/>
      </c>
      <c r="N1461" s="22" t="str">
        <f>IF($A1461="","",VLOOKUP($A1461,DATA_IMPORT!$A$2:$AG$2500,COLUMN(N$1),FALSE))</f>
        <v/>
      </c>
      <c r="O1461" s="22" t="str">
        <f>IF($A1461="","",VLOOKUP($A1461,DATA_IMPORT!$A$2:$AG$2500,COLUMN(O$1),FALSE))</f>
        <v/>
      </c>
      <c r="P1461" s="22" t="str">
        <f>IF($A1461="","",VLOOKUP($A1461,DATA_IMPORT!$A$2:$AG$2500,COLUMN(P$1),FALSE))</f>
        <v/>
      </c>
      <c r="Q1461" s="23" t="str">
        <f>IF($A1461="","",VLOOKUP($A1461,DATA_IMPORT!$A$2:$AG$2500,COLUMN(Q$1),FALSE))</f>
        <v/>
      </c>
      <c r="R1461" s="22" t="str">
        <f>IF($A1461="","",VLOOKUP($A1461,DATA_IMPORT!$A$2:$AG$2500,COLUMN(R$1),FALSE))</f>
        <v/>
      </c>
      <c r="S1461" s="23" t="str">
        <f>IF($A1461="","",VLOOKUP($A1461,DATA_IMPORT!$A$2:$AG$2500,COLUMN(S$1),FALSE))</f>
        <v/>
      </c>
      <c r="T1461" s="22" t="str">
        <f>IF($A1461="","",VLOOKUP($A1461,DATA_IMPORT!$A$2:$AG$2500,COLUMN(T$1),FALSE))</f>
        <v/>
      </c>
      <c r="U1461" s="23" t="str">
        <f>IF($A1461="","",VLOOKUP($A1461,DATA_IMPORT!$A$2:$AG$2500,COLUMN(U$1),FALSE))</f>
        <v/>
      </c>
      <c r="V1461" s="22" t="str">
        <f>IF($A1461="","",VLOOKUP($A1461,DATA_IMPORT!$A$2:$AG$2500,COLUMN(V$1),FALSE))</f>
        <v/>
      </c>
      <c r="W1461" s="22" t="str">
        <f>IF($A1461="","",VLOOKUP($A1461,DATA_IMPORT!$A$2:$AG$2500,COLUMN(W$1),FALSE))</f>
        <v/>
      </c>
      <c r="X1461" s="96" t="str">
        <f>IF($A1461="","",VLOOKUP($A1461,DATA_IMPORT!$A$2:$AG$2500,COLUMN(X$1),FALSE))</f>
        <v/>
      </c>
      <c r="Y1461" s="96" t="str">
        <f>IF($A1461="","",VLOOKUP($A1461,DATA_IMPORT!$A$2:$AG$2500,COLUMN(Y$1),FALSE))</f>
        <v/>
      </c>
      <c r="Z1461" s="22" t="str">
        <f>IF($A1461="","",VLOOKUP($A1461,DATA_IMPORT!$A$2:$AG$2500,COLUMN(Z$1),FALSE))</f>
        <v/>
      </c>
      <c r="AA1461" s="96" t="str">
        <f>IF($A1461="","",VLOOKUP($A1461,DATA_IMPORT!$A$2:$AG$2500,COLUMN(AA$1),FALSE))</f>
        <v/>
      </c>
      <c r="AB1461" s="96" t="str">
        <f>IF($A1461="","",VLOOKUP($A1461,DATA_IMPORT!$A$2:$AG$2500,COLUMN(AB$1),FALSE))</f>
        <v/>
      </c>
      <c r="AC1461" s="22" t="str">
        <f>IF($A1461="","",VLOOKUP($A1461,DATA_IMPORT!$A$2:$AG$2500,COLUMN(AC$1),FALSE))</f>
        <v/>
      </c>
      <c r="AD1461" s="96" t="str">
        <f>IF($A1461="","",VLOOKUP($A1461,DATA_IMPORT!$A$2:$AG$2500,COLUMN(AD$1),FALSE))</f>
        <v/>
      </c>
      <c r="AE1461" s="96" t="str">
        <f>IF($A1461="","",VLOOKUP($A1461,DATA_IMPORT!$A$2:$AG$2500,COLUMN(AE$1),FALSE))</f>
        <v/>
      </c>
      <c r="AF1461" s="96" t="str">
        <f>IF($A1461="","",VLOOKUP($A1461,DATA_IMPORT!$A$2:$AG$2500,COLUMN(AF$1),FALSE))</f>
        <v/>
      </c>
      <c r="AG1461" s="96" t="str">
        <f>IF($A1461="","",VLOOKUP($A1461,DATA_IMPORT!$A$2:$AG$2500,COLUMN(AG$1),FALSE))</f>
        <v/>
      </c>
    </row>
    <row r="1462" spans="2:33">
      <c r="B1462" t="str">
        <f>IF($A1462="","",VLOOKUP($A1462,DATA_IMPORT!$A$2:$AG$2500,COLUMN(B$1),FALSE))</f>
        <v/>
      </c>
      <c r="C1462" t="str">
        <f>IF($A1462="","",VLOOKUP($A1462,DATA_IMPORT!$A$2:$AG$2500,COLUMN(C$1),FALSE))</f>
        <v/>
      </c>
      <c r="D1462" t="str">
        <f>IF($A1462="","",VLOOKUP($A1462,DATA_IMPORT!$A$2:$AG$2500,COLUMN(D$1),FALSE))</f>
        <v/>
      </c>
      <c r="E1462" s="106" t="str">
        <f>IF($A1462="","",VLOOKUP($A1462,DATA_IMPORT!$A$2:$AG$2500,COLUMN(F$1),FALSE))</f>
        <v/>
      </c>
      <c r="F1462" t="str">
        <f>IF($A1462="","",VLOOKUP($A1462,DATA_IMPORT!$A$2:$AG$2500,COLUMN(F$1),FALSE))</f>
        <v/>
      </c>
      <c r="G1462" t="str">
        <f>IF(A1462="","",F1462&amp;COUNTIF($B$2:$B1462,B1462))</f>
        <v/>
      </c>
      <c r="H1462" t="str">
        <f t="shared" si="44"/>
        <v/>
      </c>
      <c r="I1462" t="str">
        <f t="shared" si="45"/>
        <v/>
      </c>
      <c r="J1462" s="106" t="s">
        <v>42</v>
      </c>
      <c r="K1462" s="22" t="str">
        <f>IF($A1462="","",VLOOKUP($A1462,DATA_IMPORT!$A$2:$AG$2500,COLUMN(K$1),FALSE))</f>
        <v/>
      </c>
      <c r="L1462" s="22" t="str">
        <f>IF($A1462="","",VLOOKUP($A1462,DATA_IMPORT!$A$2:$AG$2500,COLUMN(L$1),FALSE))</f>
        <v/>
      </c>
      <c r="M1462" s="22" t="str">
        <f>IF($A1462="","",VLOOKUP($A1462,DATA_IMPORT!$A$2:$AG$2500,COLUMN(M$1),FALSE))</f>
        <v/>
      </c>
      <c r="N1462" s="22" t="str">
        <f>IF($A1462="","",VLOOKUP($A1462,DATA_IMPORT!$A$2:$AG$2500,COLUMN(N$1),FALSE))</f>
        <v/>
      </c>
      <c r="O1462" s="22" t="str">
        <f>IF($A1462="","",VLOOKUP($A1462,DATA_IMPORT!$A$2:$AG$2500,COLUMN(O$1),FALSE))</f>
        <v/>
      </c>
      <c r="P1462" s="22" t="str">
        <f>IF($A1462="","",VLOOKUP($A1462,DATA_IMPORT!$A$2:$AG$2500,COLUMN(P$1),FALSE))</f>
        <v/>
      </c>
      <c r="Q1462" s="23" t="str">
        <f>IF($A1462="","",VLOOKUP($A1462,DATA_IMPORT!$A$2:$AG$2500,COLUMN(Q$1),FALSE))</f>
        <v/>
      </c>
      <c r="R1462" s="22" t="str">
        <f>IF($A1462="","",VLOOKUP($A1462,DATA_IMPORT!$A$2:$AG$2500,COLUMN(R$1),FALSE))</f>
        <v/>
      </c>
      <c r="S1462" s="23" t="str">
        <f>IF($A1462="","",VLOOKUP($A1462,DATA_IMPORT!$A$2:$AG$2500,COLUMN(S$1),FALSE))</f>
        <v/>
      </c>
      <c r="T1462" s="22" t="str">
        <f>IF($A1462="","",VLOOKUP($A1462,DATA_IMPORT!$A$2:$AG$2500,COLUMN(T$1),FALSE))</f>
        <v/>
      </c>
      <c r="U1462" s="23" t="str">
        <f>IF($A1462="","",VLOOKUP($A1462,DATA_IMPORT!$A$2:$AG$2500,COLUMN(U$1),FALSE))</f>
        <v/>
      </c>
      <c r="V1462" s="22" t="str">
        <f>IF($A1462="","",VLOOKUP($A1462,DATA_IMPORT!$A$2:$AG$2500,COLUMN(V$1),FALSE))</f>
        <v/>
      </c>
      <c r="W1462" s="22" t="str">
        <f>IF($A1462="","",VLOOKUP($A1462,DATA_IMPORT!$A$2:$AG$2500,COLUMN(W$1),FALSE))</f>
        <v/>
      </c>
      <c r="X1462" s="96" t="str">
        <f>IF($A1462="","",VLOOKUP($A1462,DATA_IMPORT!$A$2:$AG$2500,COLUMN(X$1),FALSE))</f>
        <v/>
      </c>
      <c r="Y1462" s="96" t="str">
        <f>IF($A1462="","",VLOOKUP($A1462,DATA_IMPORT!$A$2:$AG$2500,COLUMN(Y$1),FALSE))</f>
        <v/>
      </c>
      <c r="Z1462" s="22" t="str">
        <f>IF($A1462="","",VLOOKUP($A1462,DATA_IMPORT!$A$2:$AG$2500,COLUMN(Z$1),FALSE))</f>
        <v/>
      </c>
      <c r="AA1462" s="96" t="str">
        <f>IF($A1462="","",VLOOKUP($A1462,DATA_IMPORT!$A$2:$AG$2500,COLUMN(AA$1),FALSE))</f>
        <v/>
      </c>
      <c r="AB1462" s="96" t="str">
        <f>IF($A1462="","",VLOOKUP($A1462,DATA_IMPORT!$A$2:$AG$2500,COLUMN(AB$1),FALSE))</f>
        <v/>
      </c>
      <c r="AC1462" s="22" t="str">
        <f>IF($A1462="","",VLOOKUP($A1462,DATA_IMPORT!$A$2:$AG$2500,COLUMN(AC$1),FALSE))</f>
        <v/>
      </c>
      <c r="AD1462" s="96" t="str">
        <f>IF($A1462="","",VLOOKUP($A1462,DATA_IMPORT!$A$2:$AG$2500,COLUMN(AD$1),FALSE))</f>
        <v/>
      </c>
      <c r="AE1462" s="96" t="str">
        <f>IF($A1462="","",VLOOKUP($A1462,DATA_IMPORT!$A$2:$AG$2500,COLUMN(AE$1),FALSE))</f>
        <v/>
      </c>
      <c r="AF1462" s="96" t="str">
        <f>IF($A1462="","",VLOOKUP($A1462,DATA_IMPORT!$A$2:$AG$2500,COLUMN(AF$1),FALSE))</f>
        <v/>
      </c>
      <c r="AG1462" s="96" t="str">
        <f>IF($A1462="","",VLOOKUP($A1462,DATA_IMPORT!$A$2:$AG$2500,COLUMN(AG$1),FALSE))</f>
        <v/>
      </c>
    </row>
    <row r="1463" spans="2:33">
      <c r="B1463" t="str">
        <f>IF($A1463="","",VLOOKUP($A1463,DATA_IMPORT!$A$2:$AG$2500,COLUMN(B$1),FALSE))</f>
        <v/>
      </c>
      <c r="C1463" t="str">
        <f>IF($A1463="","",VLOOKUP($A1463,DATA_IMPORT!$A$2:$AG$2500,COLUMN(C$1),FALSE))</f>
        <v/>
      </c>
      <c r="D1463" t="str">
        <f>IF($A1463="","",VLOOKUP($A1463,DATA_IMPORT!$A$2:$AG$2500,COLUMN(D$1),FALSE))</f>
        <v/>
      </c>
      <c r="E1463" s="106" t="str">
        <f>IF($A1463="","",VLOOKUP($A1463,DATA_IMPORT!$A$2:$AG$2500,COLUMN(F$1),FALSE))</f>
        <v/>
      </c>
      <c r="F1463" t="str">
        <f>IF($A1463="","",VLOOKUP($A1463,DATA_IMPORT!$A$2:$AG$2500,COLUMN(F$1),FALSE))</f>
        <v/>
      </c>
      <c r="G1463" t="str">
        <f>IF(A1463="","",F1463&amp;COUNTIF($B$2:$B1463,B1463))</f>
        <v/>
      </c>
      <c r="H1463" t="str">
        <f t="shared" si="44"/>
        <v/>
      </c>
      <c r="I1463" t="str">
        <f t="shared" si="45"/>
        <v/>
      </c>
      <c r="J1463" s="106" t="s">
        <v>42</v>
      </c>
      <c r="K1463" s="22" t="str">
        <f>IF($A1463="","",VLOOKUP($A1463,DATA_IMPORT!$A$2:$AG$2500,COLUMN(K$1),FALSE))</f>
        <v/>
      </c>
      <c r="L1463" s="22" t="str">
        <f>IF($A1463="","",VLOOKUP($A1463,DATA_IMPORT!$A$2:$AG$2500,COLUMN(L$1),FALSE))</f>
        <v/>
      </c>
      <c r="M1463" s="22" t="str">
        <f>IF($A1463="","",VLOOKUP($A1463,DATA_IMPORT!$A$2:$AG$2500,COLUMN(M$1),FALSE))</f>
        <v/>
      </c>
      <c r="N1463" s="22" t="str">
        <f>IF($A1463="","",VLOOKUP($A1463,DATA_IMPORT!$A$2:$AG$2500,COLUMN(N$1),FALSE))</f>
        <v/>
      </c>
      <c r="O1463" s="22" t="str">
        <f>IF($A1463="","",VLOOKUP($A1463,DATA_IMPORT!$A$2:$AG$2500,COLUMN(O$1),FALSE))</f>
        <v/>
      </c>
      <c r="P1463" s="22" t="str">
        <f>IF($A1463="","",VLOOKUP($A1463,DATA_IMPORT!$A$2:$AG$2500,COLUMN(P$1),FALSE))</f>
        <v/>
      </c>
      <c r="Q1463" s="23" t="str">
        <f>IF($A1463="","",VLOOKUP($A1463,DATA_IMPORT!$A$2:$AG$2500,COLUMN(Q$1),FALSE))</f>
        <v/>
      </c>
      <c r="R1463" s="22" t="str">
        <f>IF($A1463="","",VLOOKUP($A1463,DATA_IMPORT!$A$2:$AG$2500,COLUMN(R$1),FALSE))</f>
        <v/>
      </c>
      <c r="S1463" s="23" t="str">
        <f>IF($A1463="","",VLOOKUP($A1463,DATA_IMPORT!$A$2:$AG$2500,COLUMN(S$1),FALSE))</f>
        <v/>
      </c>
      <c r="T1463" s="22" t="str">
        <f>IF($A1463="","",VLOOKUP($A1463,DATA_IMPORT!$A$2:$AG$2500,COLUMN(T$1),FALSE))</f>
        <v/>
      </c>
      <c r="U1463" s="23" t="str">
        <f>IF($A1463="","",VLOOKUP($A1463,DATA_IMPORT!$A$2:$AG$2500,COLUMN(U$1),FALSE))</f>
        <v/>
      </c>
      <c r="V1463" s="22" t="str">
        <f>IF($A1463="","",VLOOKUP($A1463,DATA_IMPORT!$A$2:$AG$2500,COLUMN(V$1),FALSE))</f>
        <v/>
      </c>
      <c r="W1463" s="22" t="str">
        <f>IF($A1463="","",VLOOKUP($A1463,DATA_IMPORT!$A$2:$AG$2500,COLUMN(W$1),FALSE))</f>
        <v/>
      </c>
      <c r="X1463" s="96" t="str">
        <f>IF($A1463="","",VLOOKUP($A1463,DATA_IMPORT!$A$2:$AG$2500,COLUMN(X$1),FALSE))</f>
        <v/>
      </c>
      <c r="Y1463" s="96" t="str">
        <f>IF($A1463="","",VLOOKUP($A1463,DATA_IMPORT!$A$2:$AG$2500,COLUMN(Y$1),FALSE))</f>
        <v/>
      </c>
      <c r="Z1463" s="22" t="str">
        <f>IF($A1463="","",VLOOKUP($A1463,DATA_IMPORT!$A$2:$AG$2500,COLUMN(Z$1),FALSE))</f>
        <v/>
      </c>
      <c r="AA1463" s="96" t="str">
        <f>IF($A1463="","",VLOOKUP($A1463,DATA_IMPORT!$A$2:$AG$2500,COLUMN(AA$1),FALSE))</f>
        <v/>
      </c>
      <c r="AB1463" s="96" t="str">
        <f>IF($A1463="","",VLOOKUP($A1463,DATA_IMPORT!$A$2:$AG$2500,COLUMN(AB$1),FALSE))</f>
        <v/>
      </c>
      <c r="AC1463" s="22" t="str">
        <f>IF($A1463="","",VLOOKUP($A1463,DATA_IMPORT!$A$2:$AG$2500,COLUMN(AC$1),FALSE))</f>
        <v/>
      </c>
      <c r="AD1463" s="96" t="str">
        <f>IF($A1463="","",VLOOKUP($A1463,DATA_IMPORT!$A$2:$AG$2500,COLUMN(AD$1),FALSE))</f>
        <v/>
      </c>
      <c r="AE1463" s="96" t="str">
        <f>IF($A1463="","",VLOOKUP($A1463,DATA_IMPORT!$A$2:$AG$2500,COLUMN(AE$1),FALSE))</f>
        <v/>
      </c>
      <c r="AF1463" s="96" t="str">
        <f>IF($A1463="","",VLOOKUP($A1463,DATA_IMPORT!$A$2:$AG$2500,COLUMN(AF$1),FALSE))</f>
        <v/>
      </c>
      <c r="AG1463" s="96" t="str">
        <f>IF($A1463="","",VLOOKUP($A1463,DATA_IMPORT!$A$2:$AG$2500,COLUMN(AG$1),FALSE))</f>
        <v/>
      </c>
    </row>
    <row r="1464" spans="2:33">
      <c r="B1464" t="str">
        <f>IF($A1464="","",VLOOKUP($A1464,DATA_IMPORT!$A$2:$AG$2500,COLUMN(B$1),FALSE))</f>
        <v/>
      </c>
      <c r="C1464" t="str">
        <f>IF($A1464="","",VLOOKUP($A1464,DATA_IMPORT!$A$2:$AG$2500,COLUMN(C$1),FALSE))</f>
        <v/>
      </c>
      <c r="D1464" t="str">
        <f>IF($A1464="","",VLOOKUP($A1464,DATA_IMPORT!$A$2:$AG$2500,COLUMN(D$1),FALSE))</f>
        <v/>
      </c>
      <c r="E1464" s="106" t="str">
        <f>IF($A1464="","",VLOOKUP($A1464,DATA_IMPORT!$A$2:$AG$2500,COLUMN(F$1),FALSE))</f>
        <v/>
      </c>
      <c r="F1464" t="str">
        <f>IF($A1464="","",VLOOKUP($A1464,DATA_IMPORT!$A$2:$AG$2500,COLUMN(F$1),FALSE))</f>
        <v/>
      </c>
      <c r="G1464" t="str">
        <f>IF(A1464="","",F1464&amp;COUNTIF($B$2:$B1464,B1464))</f>
        <v/>
      </c>
      <c r="H1464" t="str">
        <f t="shared" si="44"/>
        <v/>
      </c>
      <c r="I1464" t="str">
        <f t="shared" si="45"/>
        <v/>
      </c>
      <c r="J1464" s="106" t="s">
        <v>42</v>
      </c>
      <c r="K1464" s="22" t="str">
        <f>IF($A1464="","",VLOOKUP($A1464,DATA_IMPORT!$A$2:$AG$2500,COLUMN(K$1),FALSE))</f>
        <v/>
      </c>
      <c r="L1464" s="22" t="str">
        <f>IF($A1464="","",VLOOKUP($A1464,DATA_IMPORT!$A$2:$AG$2500,COLUMN(L$1),FALSE))</f>
        <v/>
      </c>
      <c r="M1464" s="22" t="str">
        <f>IF($A1464="","",VLOOKUP($A1464,DATA_IMPORT!$A$2:$AG$2500,COLUMN(M$1),FALSE))</f>
        <v/>
      </c>
      <c r="N1464" s="22" t="str">
        <f>IF($A1464="","",VLOOKUP($A1464,DATA_IMPORT!$A$2:$AG$2500,COLUMN(N$1),FALSE))</f>
        <v/>
      </c>
      <c r="O1464" s="22" t="str">
        <f>IF($A1464="","",VLOOKUP($A1464,DATA_IMPORT!$A$2:$AG$2500,COLUMN(O$1),FALSE))</f>
        <v/>
      </c>
      <c r="P1464" s="22" t="str">
        <f>IF($A1464="","",VLOOKUP($A1464,DATA_IMPORT!$A$2:$AG$2500,COLUMN(P$1),FALSE))</f>
        <v/>
      </c>
      <c r="Q1464" s="23" t="str">
        <f>IF($A1464="","",VLOOKUP($A1464,DATA_IMPORT!$A$2:$AG$2500,COLUMN(Q$1),FALSE))</f>
        <v/>
      </c>
      <c r="R1464" s="22" t="str">
        <f>IF($A1464="","",VLOOKUP($A1464,DATA_IMPORT!$A$2:$AG$2500,COLUMN(R$1),FALSE))</f>
        <v/>
      </c>
      <c r="S1464" s="23" t="str">
        <f>IF($A1464="","",VLOOKUP($A1464,DATA_IMPORT!$A$2:$AG$2500,COLUMN(S$1),FALSE))</f>
        <v/>
      </c>
      <c r="T1464" s="22" t="str">
        <f>IF($A1464="","",VLOOKUP($A1464,DATA_IMPORT!$A$2:$AG$2500,COLUMN(T$1),FALSE))</f>
        <v/>
      </c>
      <c r="U1464" s="23" t="str">
        <f>IF($A1464="","",VLOOKUP($A1464,DATA_IMPORT!$A$2:$AG$2500,COLUMN(U$1),FALSE))</f>
        <v/>
      </c>
      <c r="V1464" s="22" t="str">
        <f>IF($A1464="","",VLOOKUP($A1464,DATA_IMPORT!$A$2:$AG$2500,COLUMN(V$1),FALSE))</f>
        <v/>
      </c>
      <c r="W1464" s="22" t="str">
        <f>IF($A1464="","",VLOOKUP($A1464,DATA_IMPORT!$A$2:$AG$2500,COLUMN(W$1),FALSE))</f>
        <v/>
      </c>
      <c r="X1464" s="96" t="str">
        <f>IF($A1464="","",VLOOKUP($A1464,DATA_IMPORT!$A$2:$AG$2500,COLUMN(X$1),FALSE))</f>
        <v/>
      </c>
      <c r="Y1464" s="96" t="str">
        <f>IF($A1464="","",VLOOKUP($A1464,DATA_IMPORT!$A$2:$AG$2500,COLUMN(Y$1),FALSE))</f>
        <v/>
      </c>
      <c r="Z1464" s="22" t="str">
        <f>IF($A1464="","",VLOOKUP($A1464,DATA_IMPORT!$A$2:$AG$2500,COLUMN(Z$1),FALSE))</f>
        <v/>
      </c>
      <c r="AA1464" s="96" t="str">
        <f>IF($A1464="","",VLOOKUP($A1464,DATA_IMPORT!$A$2:$AG$2500,COLUMN(AA$1),FALSE))</f>
        <v/>
      </c>
      <c r="AB1464" s="96" t="str">
        <f>IF($A1464="","",VLOOKUP($A1464,DATA_IMPORT!$A$2:$AG$2500,COLUMN(AB$1),FALSE))</f>
        <v/>
      </c>
      <c r="AC1464" s="22" t="str">
        <f>IF($A1464="","",VLOOKUP($A1464,DATA_IMPORT!$A$2:$AG$2500,COLUMN(AC$1),FALSE))</f>
        <v/>
      </c>
      <c r="AD1464" s="96" t="str">
        <f>IF($A1464="","",VLOOKUP($A1464,DATA_IMPORT!$A$2:$AG$2500,COLUMN(AD$1),FALSE))</f>
        <v/>
      </c>
      <c r="AE1464" s="96" t="str">
        <f>IF($A1464="","",VLOOKUP($A1464,DATA_IMPORT!$A$2:$AG$2500,COLUMN(AE$1),FALSE))</f>
        <v/>
      </c>
      <c r="AF1464" s="96" t="str">
        <f>IF($A1464="","",VLOOKUP($A1464,DATA_IMPORT!$A$2:$AG$2500,COLUMN(AF$1),FALSE))</f>
        <v/>
      </c>
      <c r="AG1464" s="96" t="str">
        <f>IF($A1464="","",VLOOKUP($A1464,DATA_IMPORT!$A$2:$AG$2500,COLUMN(AG$1),FALSE))</f>
        <v/>
      </c>
    </row>
    <row r="1465" spans="2:33">
      <c r="B1465" t="str">
        <f>IF($A1465="","",VLOOKUP($A1465,DATA_IMPORT!$A$2:$AG$2500,COLUMN(B$1),FALSE))</f>
        <v/>
      </c>
      <c r="C1465" t="str">
        <f>IF($A1465="","",VLOOKUP($A1465,DATA_IMPORT!$A$2:$AG$2500,COLUMN(C$1),FALSE))</f>
        <v/>
      </c>
      <c r="D1465" t="str">
        <f>IF($A1465="","",VLOOKUP($A1465,DATA_IMPORT!$A$2:$AG$2500,COLUMN(D$1),FALSE))</f>
        <v/>
      </c>
      <c r="E1465" s="106" t="str">
        <f>IF($A1465="","",VLOOKUP($A1465,DATA_IMPORT!$A$2:$AG$2500,COLUMN(F$1),FALSE))</f>
        <v/>
      </c>
      <c r="F1465" t="str">
        <f>IF($A1465="","",VLOOKUP($A1465,DATA_IMPORT!$A$2:$AG$2500,COLUMN(F$1),FALSE))</f>
        <v/>
      </c>
      <c r="G1465" t="str">
        <f>IF(A1465="","",F1465&amp;COUNTIF($B$2:$B1465,B1465))</f>
        <v/>
      </c>
      <c r="H1465" t="str">
        <f t="shared" si="44"/>
        <v/>
      </c>
      <c r="I1465" t="str">
        <f t="shared" si="45"/>
        <v/>
      </c>
      <c r="J1465" s="106" t="s">
        <v>42</v>
      </c>
      <c r="K1465" s="22" t="str">
        <f>IF($A1465="","",VLOOKUP($A1465,DATA_IMPORT!$A$2:$AG$2500,COLUMN(K$1),FALSE))</f>
        <v/>
      </c>
      <c r="L1465" s="22" t="str">
        <f>IF($A1465="","",VLOOKUP($A1465,DATA_IMPORT!$A$2:$AG$2500,COLUMN(L$1),FALSE))</f>
        <v/>
      </c>
      <c r="M1465" s="22" t="str">
        <f>IF($A1465="","",VLOOKUP($A1465,DATA_IMPORT!$A$2:$AG$2500,COLUMN(M$1),FALSE))</f>
        <v/>
      </c>
      <c r="N1465" s="22" t="str">
        <f>IF($A1465="","",VLOOKUP($A1465,DATA_IMPORT!$A$2:$AG$2500,COLUMN(N$1),FALSE))</f>
        <v/>
      </c>
      <c r="O1465" s="22" t="str">
        <f>IF($A1465="","",VLOOKUP($A1465,DATA_IMPORT!$A$2:$AG$2500,COLUMN(O$1),FALSE))</f>
        <v/>
      </c>
      <c r="P1465" s="22" t="str">
        <f>IF($A1465="","",VLOOKUP($A1465,DATA_IMPORT!$A$2:$AG$2500,COLUMN(P$1),FALSE))</f>
        <v/>
      </c>
      <c r="Q1465" s="23" t="str">
        <f>IF($A1465="","",VLOOKUP($A1465,DATA_IMPORT!$A$2:$AG$2500,COLUMN(Q$1),FALSE))</f>
        <v/>
      </c>
      <c r="R1465" s="22" t="str">
        <f>IF($A1465="","",VLOOKUP($A1465,DATA_IMPORT!$A$2:$AG$2500,COLUMN(R$1),FALSE))</f>
        <v/>
      </c>
      <c r="S1465" s="23" t="str">
        <f>IF($A1465="","",VLOOKUP($A1465,DATA_IMPORT!$A$2:$AG$2500,COLUMN(S$1),FALSE))</f>
        <v/>
      </c>
      <c r="T1465" s="22" t="str">
        <f>IF($A1465="","",VLOOKUP($A1465,DATA_IMPORT!$A$2:$AG$2500,COLUMN(T$1),FALSE))</f>
        <v/>
      </c>
      <c r="U1465" s="23" t="str">
        <f>IF($A1465="","",VLOOKUP($A1465,DATA_IMPORT!$A$2:$AG$2500,COLUMN(U$1),FALSE))</f>
        <v/>
      </c>
      <c r="V1465" s="22" t="str">
        <f>IF($A1465="","",VLOOKUP($A1465,DATA_IMPORT!$A$2:$AG$2500,COLUMN(V$1),FALSE))</f>
        <v/>
      </c>
      <c r="W1465" s="22" t="str">
        <f>IF($A1465="","",VLOOKUP($A1465,DATA_IMPORT!$A$2:$AG$2500,COLUMN(W$1),FALSE))</f>
        <v/>
      </c>
      <c r="X1465" s="96" t="str">
        <f>IF($A1465="","",VLOOKUP($A1465,DATA_IMPORT!$A$2:$AG$2500,COLUMN(X$1),FALSE))</f>
        <v/>
      </c>
      <c r="Y1465" s="96" t="str">
        <f>IF($A1465="","",VLOOKUP($A1465,DATA_IMPORT!$A$2:$AG$2500,COLUMN(Y$1),FALSE))</f>
        <v/>
      </c>
      <c r="Z1465" s="22" t="str">
        <f>IF($A1465="","",VLOOKUP($A1465,DATA_IMPORT!$A$2:$AG$2500,COLUMN(Z$1),FALSE))</f>
        <v/>
      </c>
      <c r="AA1465" s="96" t="str">
        <f>IF($A1465="","",VLOOKUP($A1465,DATA_IMPORT!$A$2:$AG$2500,COLUMN(AA$1),FALSE))</f>
        <v/>
      </c>
      <c r="AB1465" s="96" t="str">
        <f>IF($A1465="","",VLOOKUP($A1465,DATA_IMPORT!$A$2:$AG$2500,COLUMN(AB$1),FALSE))</f>
        <v/>
      </c>
      <c r="AC1465" s="22" t="str">
        <f>IF($A1465="","",VLOOKUP($A1465,DATA_IMPORT!$A$2:$AG$2500,COLUMN(AC$1),FALSE))</f>
        <v/>
      </c>
      <c r="AD1465" s="96" t="str">
        <f>IF($A1465="","",VLOOKUP($A1465,DATA_IMPORT!$A$2:$AG$2500,COLUMN(AD$1),FALSE))</f>
        <v/>
      </c>
      <c r="AE1465" s="96" t="str">
        <f>IF($A1465="","",VLOOKUP($A1465,DATA_IMPORT!$A$2:$AG$2500,COLUMN(AE$1),FALSE))</f>
        <v/>
      </c>
      <c r="AF1465" s="96" t="str">
        <f>IF($A1465="","",VLOOKUP($A1465,DATA_IMPORT!$A$2:$AG$2500,COLUMN(AF$1),FALSE))</f>
        <v/>
      </c>
      <c r="AG1465" s="96" t="str">
        <f>IF($A1465="","",VLOOKUP($A1465,DATA_IMPORT!$A$2:$AG$2500,COLUMN(AG$1),FALSE))</f>
        <v/>
      </c>
    </row>
    <row r="1466" spans="2:33">
      <c r="B1466" t="str">
        <f>IF($A1466="","",VLOOKUP($A1466,DATA_IMPORT!$A$2:$AG$2500,COLUMN(B$1),FALSE))</f>
        <v/>
      </c>
      <c r="C1466" t="str">
        <f>IF($A1466="","",VLOOKUP($A1466,DATA_IMPORT!$A$2:$AG$2500,COLUMN(C$1),FALSE))</f>
        <v/>
      </c>
      <c r="D1466" t="str">
        <f>IF($A1466="","",VLOOKUP($A1466,DATA_IMPORT!$A$2:$AG$2500,COLUMN(D$1),FALSE))</f>
        <v/>
      </c>
      <c r="E1466" s="106" t="str">
        <f>IF($A1466="","",VLOOKUP($A1466,DATA_IMPORT!$A$2:$AG$2500,COLUMN(F$1),FALSE))</f>
        <v/>
      </c>
      <c r="F1466" t="str">
        <f>IF($A1466="","",VLOOKUP($A1466,DATA_IMPORT!$A$2:$AG$2500,COLUMN(F$1),FALSE))</f>
        <v/>
      </c>
      <c r="G1466" t="str">
        <f>IF(A1466="","",F1466&amp;COUNTIF($B$2:$B1466,B1466))</f>
        <v/>
      </c>
      <c r="H1466" t="str">
        <f t="shared" si="44"/>
        <v/>
      </c>
      <c r="I1466" t="str">
        <f t="shared" si="45"/>
        <v/>
      </c>
      <c r="J1466" s="106" t="s">
        <v>42</v>
      </c>
      <c r="K1466" s="22" t="str">
        <f>IF($A1466="","",VLOOKUP($A1466,DATA_IMPORT!$A$2:$AG$2500,COLUMN(K$1),FALSE))</f>
        <v/>
      </c>
      <c r="L1466" s="22" t="str">
        <f>IF($A1466="","",VLOOKUP($A1466,DATA_IMPORT!$A$2:$AG$2500,COLUMN(L$1),FALSE))</f>
        <v/>
      </c>
      <c r="M1466" s="22" t="str">
        <f>IF($A1466="","",VLOOKUP($A1466,DATA_IMPORT!$A$2:$AG$2500,COLUMN(M$1),FALSE))</f>
        <v/>
      </c>
      <c r="N1466" s="22" t="str">
        <f>IF($A1466="","",VLOOKUP($A1466,DATA_IMPORT!$A$2:$AG$2500,COLUMN(N$1),FALSE))</f>
        <v/>
      </c>
      <c r="O1466" s="22" t="str">
        <f>IF($A1466="","",VLOOKUP($A1466,DATA_IMPORT!$A$2:$AG$2500,COLUMN(O$1),FALSE))</f>
        <v/>
      </c>
      <c r="P1466" s="22" t="str">
        <f>IF($A1466="","",VLOOKUP($A1466,DATA_IMPORT!$A$2:$AG$2500,COLUMN(P$1),FALSE))</f>
        <v/>
      </c>
      <c r="Q1466" s="23" t="str">
        <f>IF($A1466="","",VLOOKUP($A1466,DATA_IMPORT!$A$2:$AG$2500,COLUMN(Q$1),FALSE))</f>
        <v/>
      </c>
      <c r="R1466" s="22" t="str">
        <f>IF($A1466="","",VLOOKUP($A1466,DATA_IMPORT!$A$2:$AG$2500,COLUMN(R$1),FALSE))</f>
        <v/>
      </c>
      <c r="S1466" s="23" t="str">
        <f>IF($A1466="","",VLOOKUP($A1466,DATA_IMPORT!$A$2:$AG$2500,COLUMN(S$1),FALSE))</f>
        <v/>
      </c>
      <c r="T1466" s="22" t="str">
        <f>IF($A1466="","",VLOOKUP($A1466,DATA_IMPORT!$A$2:$AG$2500,COLUMN(T$1),FALSE))</f>
        <v/>
      </c>
      <c r="U1466" s="23" t="str">
        <f>IF($A1466="","",VLOOKUP($A1466,DATA_IMPORT!$A$2:$AG$2500,COLUMN(U$1),FALSE))</f>
        <v/>
      </c>
      <c r="V1466" s="22" t="str">
        <f>IF($A1466="","",VLOOKUP($A1466,DATA_IMPORT!$A$2:$AG$2500,COLUMN(V$1),FALSE))</f>
        <v/>
      </c>
      <c r="W1466" s="22" t="str">
        <f>IF($A1466="","",VLOOKUP($A1466,DATA_IMPORT!$A$2:$AG$2500,COLUMN(W$1),FALSE))</f>
        <v/>
      </c>
      <c r="X1466" s="96" t="str">
        <f>IF($A1466="","",VLOOKUP($A1466,DATA_IMPORT!$A$2:$AG$2500,COLUMN(X$1),FALSE))</f>
        <v/>
      </c>
      <c r="Y1466" s="96" t="str">
        <f>IF($A1466="","",VLOOKUP($A1466,DATA_IMPORT!$A$2:$AG$2500,COLUMN(Y$1),FALSE))</f>
        <v/>
      </c>
      <c r="Z1466" s="22" t="str">
        <f>IF($A1466="","",VLOOKUP($A1466,DATA_IMPORT!$A$2:$AG$2500,COLUMN(Z$1),FALSE))</f>
        <v/>
      </c>
      <c r="AA1466" s="96" t="str">
        <f>IF($A1466="","",VLOOKUP($A1466,DATA_IMPORT!$A$2:$AG$2500,COLUMN(AA$1),FALSE))</f>
        <v/>
      </c>
      <c r="AB1466" s="96" t="str">
        <f>IF($A1466="","",VLOOKUP($A1466,DATA_IMPORT!$A$2:$AG$2500,COLUMN(AB$1),FALSE))</f>
        <v/>
      </c>
      <c r="AC1466" s="22" t="str">
        <f>IF($A1466="","",VLOOKUP($A1466,DATA_IMPORT!$A$2:$AG$2500,COLUMN(AC$1),FALSE))</f>
        <v/>
      </c>
      <c r="AD1466" s="96" t="str">
        <f>IF($A1466="","",VLOOKUP($A1466,DATA_IMPORT!$A$2:$AG$2500,COLUMN(AD$1),FALSE))</f>
        <v/>
      </c>
      <c r="AE1466" s="96" t="str">
        <f>IF($A1466="","",VLOOKUP($A1466,DATA_IMPORT!$A$2:$AG$2500,COLUMN(AE$1),FALSE))</f>
        <v/>
      </c>
      <c r="AF1466" s="96" t="str">
        <f>IF($A1466="","",VLOOKUP($A1466,DATA_IMPORT!$A$2:$AG$2500,COLUMN(AF$1),FALSE))</f>
        <v/>
      </c>
      <c r="AG1466" s="96" t="str">
        <f>IF($A1466="","",VLOOKUP($A1466,DATA_IMPORT!$A$2:$AG$2500,COLUMN(AG$1),FALSE))</f>
        <v/>
      </c>
    </row>
    <row r="1467" spans="2:33">
      <c r="B1467" t="str">
        <f>IF($A1467="","",VLOOKUP($A1467,DATA_IMPORT!$A$2:$AG$2500,COLUMN(B$1),FALSE))</f>
        <v/>
      </c>
      <c r="C1467" t="str">
        <f>IF($A1467="","",VLOOKUP($A1467,DATA_IMPORT!$A$2:$AG$2500,COLUMN(C$1),FALSE))</f>
        <v/>
      </c>
      <c r="D1467" t="str">
        <f>IF($A1467="","",VLOOKUP($A1467,DATA_IMPORT!$A$2:$AG$2500,COLUMN(D$1),FALSE))</f>
        <v/>
      </c>
      <c r="E1467" s="106" t="str">
        <f>IF($A1467="","",VLOOKUP($A1467,DATA_IMPORT!$A$2:$AG$2500,COLUMN(F$1),FALSE))</f>
        <v/>
      </c>
      <c r="F1467" t="str">
        <f>IF($A1467="","",VLOOKUP($A1467,DATA_IMPORT!$A$2:$AG$2500,COLUMN(F$1),FALSE))</f>
        <v/>
      </c>
      <c r="G1467" t="str">
        <f>IF(A1467="","",F1467&amp;COUNTIF($B$2:$B1467,B1467))</f>
        <v/>
      </c>
      <c r="H1467" t="str">
        <f t="shared" si="44"/>
        <v/>
      </c>
      <c r="I1467" t="str">
        <f t="shared" si="45"/>
        <v/>
      </c>
      <c r="J1467" s="106" t="s">
        <v>42</v>
      </c>
      <c r="K1467" s="22" t="str">
        <f>IF($A1467="","",VLOOKUP($A1467,DATA_IMPORT!$A$2:$AG$2500,COLUMN(K$1),FALSE))</f>
        <v/>
      </c>
      <c r="L1467" s="22" t="str">
        <f>IF($A1467="","",VLOOKUP($A1467,DATA_IMPORT!$A$2:$AG$2500,COLUMN(L$1),FALSE))</f>
        <v/>
      </c>
      <c r="M1467" s="22" t="str">
        <f>IF($A1467="","",VLOOKUP($A1467,DATA_IMPORT!$A$2:$AG$2500,COLUMN(M$1),FALSE))</f>
        <v/>
      </c>
      <c r="N1467" s="22" t="str">
        <f>IF($A1467="","",VLOOKUP($A1467,DATA_IMPORT!$A$2:$AG$2500,COLUMN(N$1),FALSE))</f>
        <v/>
      </c>
      <c r="O1467" s="22" t="str">
        <f>IF($A1467="","",VLOOKUP($A1467,DATA_IMPORT!$A$2:$AG$2500,COLUMN(O$1),FALSE))</f>
        <v/>
      </c>
      <c r="P1467" s="22" t="str">
        <f>IF($A1467="","",VLOOKUP($A1467,DATA_IMPORT!$A$2:$AG$2500,COLUMN(P$1),FALSE))</f>
        <v/>
      </c>
      <c r="Q1467" s="23" t="str">
        <f>IF($A1467="","",VLOOKUP($A1467,DATA_IMPORT!$A$2:$AG$2500,COLUMN(Q$1),FALSE))</f>
        <v/>
      </c>
      <c r="R1467" s="22" t="str">
        <f>IF($A1467="","",VLOOKUP($A1467,DATA_IMPORT!$A$2:$AG$2500,COLUMN(R$1),FALSE))</f>
        <v/>
      </c>
      <c r="S1467" s="23" t="str">
        <f>IF($A1467="","",VLOOKUP($A1467,DATA_IMPORT!$A$2:$AG$2500,COLUMN(S$1),FALSE))</f>
        <v/>
      </c>
      <c r="T1467" s="22" t="str">
        <f>IF($A1467="","",VLOOKUP($A1467,DATA_IMPORT!$A$2:$AG$2500,COLUMN(T$1),FALSE))</f>
        <v/>
      </c>
      <c r="U1467" s="23" t="str">
        <f>IF($A1467="","",VLOOKUP($A1467,DATA_IMPORT!$A$2:$AG$2500,COLUMN(U$1),FALSE))</f>
        <v/>
      </c>
      <c r="V1467" s="22" t="str">
        <f>IF($A1467="","",VLOOKUP($A1467,DATA_IMPORT!$A$2:$AG$2500,COLUMN(V$1),FALSE))</f>
        <v/>
      </c>
      <c r="W1467" s="22" t="str">
        <f>IF($A1467="","",VLOOKUP($A1467,DATA_IMPORT!$A$2:$AG$2500,COLUMN(W$1),FALSE))</f>
        <v/>
      </c>
      <c r="X1467" s="96" t="str">
        <f>IF($A1467="","",VLOOKUP($A1467,DATA_IMPORT!$A$2:$AG$2500,COLUMN(X$1),FALSE))</f>
        <v/>
      </c>
      <c r="Y1467" s="96" t="str">
        <f>IF($A1467="","",VLOOKUP($A1467,DATA_IMPORT!$A$2:$AG$2500,COLUMN(Y$1),FALSE))</f>
        <v/>
      </c>
      <c r="Z1467" s="22" t="str">
        <f>IF($A1467="","",VLOOKUP($A1467,DATA_IMPORT!$A$2:$AG$2500,COLUMN(Z$1),FALSE))</f>
        <v/>
      </c>
      <c r="AA1467" s="96" t="str">
        <f>IF($A1467="","",VLOOKUP($A1467,DATA_IMPORT!$A$2:$AG$2500,COLUMN(AA$1),FALSE))</f>
        <v/>
      </c>
      <c r="AB1467" s="96" t="str">
        <f>IF($A1467="","",VLOOKUP($A1467,DATA_IMPORT!$A$2:$AG$2500,COLUMN(AB$1),FALSE))</f>
        <v/>
      </c>
      <c r="AC1467" s="22" t="str">
        <f>IF($A1467="","",VLOOKUP($A1467,DATA_IMPORT!$A$2:$AG$2500,COLUMN(AC$1),FALSE))</f>
        <v/>
      </c>
      <c r="AD1467" s="96" t="str">
        <f>IF($A1467="","",VLOOKUP($A1467,DATA_IMPORT!$A$2:$AG$2500,COLUMN(AD$1),FALSE))</f>
        <v/>
      </c>
      <c r="AE1467" s="96" t="str">
        <f>IF($A1467="","",VLOOKUP($A1467,DATA_IMPORT!$A$2:$AG$2500,COLUMN(AE$1),FALSE))</f>
        <v/>
      </c>
      <c r="AF1467" s="96" t="str">
        <f>IF($A1467="","",VLOOKUP($A1467,DATA_IMPORT!$A$2:$AG$2500,COLUMN(AF$1),FALSE))</f>
        <v/>
      </c>
      <c r="AG1467" s="96" t="str">
        <f>IF($A1467="","",VLOOKUP($A1467,DATA_IMPORT!$A$2:$AG$2500,COLUMN(AG$1),FALSE))</f>
        <v/>
      </c>
    </row>
    <row r="1468" spans="2:33">
      <c r="B1468" t="str">
        <f>IF($A1468="","",VLOOKUP($A1468,DATA_IMPORT!$A$2:$AG$2500,COLUMN(B$1),FALSE))</f>
        <v/>
      </c>
      <c r="C1468" t="str">
        <f>IF($A1468="","",VLOOKUP($A1468,DATA_IMPORT!$A$2:$AG$2500,COLUMN(C$1),FALSE))</f>
        <v/>
      </c>
      <c r="D1468" t="str">
        <f>IF($A1468="","",VLOOKUP($A1468,DATA_IMPORT!$A$2:$AG$2500,COLUMN(D$1),FALSE))</f>
        <v/>
      </c>
      <c r="E1468" s="106" t="str">
        <f>IF($A1468="","",VLOOKUP($A1468,DATA_IMPORT!$A$2:$AG$2500,COLUMN(F$1),FALSE))</f>
        <v/>
      </c>
      <c r="F1468" t="str">
        <f>IF($A1468="","",VLOOKUP($A1468,DATA_IMPORT!$A$2:$AG$2500,COLUMN(F$1),FALSE))</f>
        <v/>
      </c>
      <c r="G1468" t="str">
        <f>IF(A1468="","",F1468&amp;COUNTIF($B$2:$B1468,B1468))</f>
        <v/>
      </c>
      <c r="H1468" t="str">
        <f t="shared" si="44"/>
        <v/>
      </c>
      <c r="I1468" t="str">
        <f t="shared" si="45"/>
        <v/>
      </c>
      <c r="J1468" s="106" t="s">
        <v>42</v>
      </c>
      <c r="K1468" s="22" t="str">
        <f>IF($A1468="","",VLOOKUP($A1468,DATA_IMPORT!$A$2:$AG$2500,COLUMN(K$1),FALSE))</f>
        <v/>
      </c>
      <c r="L1468" s="22" t="str">
        <f>IF($A1468="","",VLOOKUP($A1468,DATA_IMPORT!$A$2:$AG$2500,COLUMN(L$1),FALSE))</f>
        <v/>
      </c>
      <c r="M1468" s="22" t="str">
        <f>IF($A1468="","",VLOOKUP($A1468,DATA_IMPORT!$A$2:$AG$2500,COLUMN(M$1),FALSE))</f>
        <v/>
      </c>
      <c r="N1468" s="22" t="str">
        <f>IF($A1468="","",VLOOKUP($A1468,DATA_IMPORT!$A$2:$AG$2500,COLUMN(N$1),FALSE))</f>
        <v/>
      </c>
      <c r="O1468" s="22" t="str">
        <f>IF($A1468="","",VLOOKUP($A1468,DATA_IMPORT!$A$2:$AG$2500,COLUMN(O$1),FALSE))</f>
        <v/>
      </c>
      <c r="P1468" s="22" t="str">
        <f>IF($A1468="","",VLOOKUP($A1468,DATA_IMPORT!$A$2:$AG$2500,COLUMN(P$1),FALSE))</f>
        <v/>
      </c>
      <c r="Q1468" s="23" t="str">
        <f>IF($A1468="","",VLOOKUP($A1468,DATA_IMPORT!$A$2:$AG$2500,COLUMN(Q$1),FALSE))</f>
        <v/>
      </c>
      <c r="R1468" s="22" t="str">
        <f>IF($A1468="","",VLOOKUP($A1468,DATA_IMPORT!$A$2:$AG$2500,COLUMN(R$1),FALSE))</f>
        <v/>
      </c>
      <c r="S1468" s="23" t="str">
        <f>IF($A1468="","",VLOOKUP($A1468,DATA_IMPORT!$A$2:$AG$2500,COLUMN(S$1),FALSE))</f>
        <v/>
      </c>
      <c r="T1468" s="22" t="str">
        <f>IF($A1468="","",VLOOKUP($A1468,DATA_IMPORT!$A$2:$AG$2500,COLUMN(T$1),FALSE))</f>
        <v/>
      </c>
      <c r="U1468" s="23" t="str">
        <f>IF($A1468="","",VLOOKUP($A1468,DATA_IMPORT!$A$2:$AG$2500,COLUMN(U$1),FALSE))</f>
        <v/>
      </c>
      <c r="V1468" s="22" t="str">
        <f>IF($A1468="","",VLOOKUP($A1468,DATA_IMPORT!$A$2:$AG$2500,COLUMN(V$1),FALSE))</f>
        <v/>
      </c>
      <c r="W1468" s="22" t="str">
        <f>IF($A1468="","",VLOOKUP($A1468,DATA_IMPORT!$A$2:$AG$2500,COLUMN(W$1),FALSE))</f>
        <v/>
      </c>
      <c r="X1468" s="96" t="str">
        <f>IF($A1468="","",VLOOKUP($A1468,DATA_IMPORT!$A$2:$AG$2500,COLUMN(X$1),FALSE))</f>
        <v/>
      </c>
      <c r="Y1468" s="96" t="str">
        <f>IF($A1468="","",VLOOKUP($A1468,DATA_IMPORT!$A$2:$AG$2500,COLUMN(Y$1),FALSE))</f>
        <v/>
      </c>
      <c r="Z1468" s="22" t="str">
        <f>IF($A1468="","",VLOOKUP($A1468,DATA_IMPORT!$A$2:$AG$2500,COLUMN(Z$1),FALSE))</f>
        <v/>
      </c>
      <c r="AA1468" s="96" t="str">
        <f>IF($A1468="","",VLOOKUP($A1468,DATA_IMPORT!$A$2:$AG$2500,COLUMN(AA$1),FALSE))</f>
        <v/>
      </c>
      <c r="AB1468" s="96" t="str">
        <f>IF($A1468="","",VLOOKUP($A1468,DATA_IMPORT!$A$2:$AG$2500,COLUMN(AB$1),FALSE))</f>
        <v/>
      </c>
      <c r="AC1468" s="22" t="str">
        <f>IF($A1468="","",VLOOKUP($A1468,DATA_IMPORT!$A$2:$AG$2500,COLUMN(AC$1),FALSE))</f>
        <v/>
      </c>
      <c r="AD1468" s="96" t="str">
        <f>IF($A1468="","",VLOOKUP($A1468,DATA_IMPORT!$A$2:$AG$2500,COLUMN(AD$1),FALSE))</f>
        <v/>
      </c>
      <c r="AE1468" s="96" t="str">
        <f>IF($A1468="","",VLOOKUP($A1468,DATA_IMPORT!$A$2:$AG$2500,COLUMN(AE$1),FALSE))</f>
        <v/>
      </c>
      <c r="AF1468" s="96" t="str">
        <f>IF($A1468="","",VLOOKUP($A1468,DATA_IMPORT!$A$2:$AG$2500,COLUMN(AF$1),FALSE))</f>
        <v/>
      </c>
      <c r="AG1468" s="96" t="str">
        <f>IF($A1468="","",VLOOKUP($A1468,DATA_IMPORT!$A$2:$AG$2500,COLUMN(AG$1),FALSE))</f>
        <v/>
      </c>
    </row>
    <row r="1469" spans="2:33">
      <c r="B1469" t="str">
        <f>IF($A1469="","",VLOOKUP($A1469,DATA_IMPORT!$A$2:$AG$2500,COLUMN(B$1),FALSE))</f>
        <v/>
      </c>
      <c r="C1469" t="str">
        <f>IF($A1469="","",VLOOKUP($A1469,DATA_IMPORT!$A$2:$AG$2500,COLUMN(C$1),FALSE))</f>
        <v/>
      </c>
      <c r="D1469" t="str">
        <f>IF($A1469="","",VLOOKUP($A1469,DATA_IMPORT!$A$2:$AG$2500,COLUMN(D$1),FALSE))</f>
        <v/>
      </c>
      <c r="E1469" s="106" t="str">
        <f>IF($A1469="","",VLOOKUP($A1469,DATA_IMPORT!$A$2:$AG$2500,COLUMN(F$1),FALSE))</f>
        <v/>
      </c>
      <c r="F1469" t="str">
        <f>IF($A1469="","",VLOOKUP($A1469,DATA_IMPORT!$A$2:$AG$2500,COLUMN(F$1),FALSE))</f>
        <v/>
      </c>
      <c r="G1469" t="str">
        <f>IF(A1469="","",F1469&amp;COUNTIF($B$2:$B1469,B1469))</f>
        <v/>
      </c>
      <c r="H1469" t="str">
        <f t="shared" si="44"/>
        <v/>
      </c>
      <c r="I1469" t="str">
        <f t="shared" si="45"/>
        <v/>
      </c>
      <c r="J1469" s="106" t="s">
        <v>42</v>
      </c>
      <c r="K1469" s="22" t="str">
        <f>IF($A1469="","",VLOOKUP($A1469,DATA_IMPORT!$A$2:$AG$2500,COLUMN(K$1),FALSE))</f>
        <v/>
      </c>
      <c r="L1469" s="22" t="str">
        <f>IF($A1469="","",VLOOKUP($A1469,DATA_IMPORT!$A$2:$AG$2500,COLUMN(L$1),FALSE))</f>
        <v/>
      </c>
      <c r="M1469" s="22" t="str">
        <f>IF($A1469="","",VLOOKUP($A1469,DATA_IMPORT!$A$2:$AG$2500,COLUMN(M$1),FALSE))</f>
        <v/>
      </c>
      <c r="N1469" s="22" t="str">
        <f>IF($A1469="","",VLOOKUP($A1469,DATA_IMPORT!$A$2:$AG$2500,COLUMN(N$1),FALSE))</f>
        <v/>
      </c>
      <c r="O1469" s="22" t="str">
        <f>IF($A1469="","",VLOOKUP($A1469,DATA_IMPORT!$A$2:$AG$2500,COLUMN(O$1),FALSE))</f>
        <v/>
      </c>
      <c r="P1469" s="22" t="str">
        <f>IF($A1469="","",VLOOKUP($A1469,DATA_IMPORT!$A$2:$AG$2500,COLUMN(P$1),FALSE))</f>
        <v/>
      </c>
      <c r="Q1469" s="23" t="str">
        <f>IF($A1469="","",VLOOKUP($A1469,DATA_IMPORT!$A$2:$AG$2500,COLUMN(Q$1),FALSE))</f>
        <v/>
      </c>
      <c r="R1469" s="22" t="str">
        <f>IF($A1469="","",VLOOKUP($A1469,DATA_IMPORT!$A$2:$AG$2500,COLUMN(R$1),FALSE))</f>
        <v/>
      </c>
      <c r="S1469" s="23" t="str">
        <f>IF($A1469="","",VLOOKUP($A1469,DATA_IMPORT!$A$2:$AG$2500,COLUMN(S$1),FALSE))</f>
        <v/>
      </c>
      <c r="T1469" s="22" t="str">
        <f>IF($A1469="","",VLOOKUP($A1469,DATA_IMPORT!$A$2:$AG$2500,COLUMN(T$1),FALSE))</f>
        <v/>
      </c>
      <c r="U1469" s="23" t="str">
        <f>IF($A1469="","",VLOOKUP($A1469,DATA_IMPORT!$A$2:$AG$2500,COLUMN(U$1),FALSE))</f>
        <v/>
      </c>
      <c r="V1469" s="22" t="str">
        <f>IF($A1469="","",VLOOKUP($A1469,DATA_IMPORT!$A$2:$AG$2500,COLUMN(V$1),FALSE))</f>
        <v/>
      </c>
      <c r="W1469" s="22" t="str">
        <f>IF($A1469="","",VLOOKUP($A1469,DATA_IMPORT!$A$2:$AG$2500,COLUMN(W$1),FALSE))</f>
        <v/>
      </c>
      <c r="X1469" s="96" t="str">
        <f>IF($A1469="","",VLOOKUP($A1469,DATA_IMPORT!$A$2:$AG$2500,COLUMN(X$1),FALSE))</f>
        <v/>
      </c>
      <c r="Y1469" s="96" t="str">
        <f>IF($A1469="","",VLOOKUP($A1469,DATA_IMPORT!$A$2:$AG$2500,COLUMN(Y$1),FALSE))</f>
        <v/>
      </c>
      <c r="Z1469" s="22" t="str">
        <f>IF($A1469="","",VLOOKUP($A1469,DATA_IMPORT!$A$2:$AG$2500,COLUMN(Z$1),FALSE))</f>
        <v/>
      </c>
      <c r="AA1469" s="96" t="str">
        <f>IF($A1469="","",VLOOKUP($A1469,DATA_IMPORT!$A$2:$AG$2500,COLUMN(AA$1),FALSE))</f>
        <v/>
      </c>
      <c r="AB1469" s="96" t="str">
        <f>IF($A1469="","",VLOOKUP($A1469,DATA_IMPORT!$A$2:$AG$2500,COLUMN(AB$1),FALSE))</f>
        <v/>
      </c>
      <c r="AC1469" s="22" t="str">
        <f>IF($A1469="","",VLOOKUP($A1469,DATA_IMPORT!$A$2:$AG$2500,COLUMN(AC$1),FALSE))</f>
        <v/>
      </c>
      <c r="AD1469" s="96" t="str">
        <f>IF($A1469="","",VLOOKUP($A1469,DATA_IMPORT!$A$2:$AG$2500,COLUMN(AD$1),FALSE))</f>
        <v/>
      </c>
      <c r="AE1469" s="96" t="str">
        <f>IF($A1469="","",VLOOKUP($A1469,DATA_IMPORT!$A$2:$AG$2500,COLUMN(AE$1),FALSE))</f>
        <v/>
      </c>
      <c r="AF1469" s="96" t="str">
        <f>IF($A1469="","",VLOOKUP($A1469,DATA_IMPORT!$A$2:$AG$2500,COLUMN(AF$1),FALSE))</f>
        <v/>
      </c>
      <c r="AG1469" s="96" t="str">
        <f>IF($A1469="","",VLOOKUP($A1469,DATA_IMPORT!$A$2:$AG$2500,COLUMN(AG$1),FALSE))</f>
        <v/>
      </c>
    </row>
    <row r="1470" spans="2:33">
      <c r="B1470" t="str">
        <f>IF($A1470="","",VLOOKUP($A1470,DATA_IMPORT!$A$2:$AG$2500,COLUMN(B$1),FALSE))</f>
        <v/>
      </c>
      <c r="C1470" t="str">
        <f>IF($A1470="","",VLOOKUP($A1470,DATA_IMPORT!$A$2:$AG$2500,COLUMN(C$1),FALSE))</f>
        <v/>
      </c>
      <c r="D1470" t="str">
        <f>IF($A1470="","",VLOOKUP($A1470,DATA_IMPORT!$A$2:$AG$2500,COLUMN(D$1),FALSE))</f>
        <v/>
      </c>
      <c r="E1470" s="106" t="str">
        <f>IF($A1470="","",VLOOKUP($A1470,DATA_IMPORT!$A$2:$AG$2500,COLUMN(F$1),FALSE))</f>
        <v/>
      </c>
      <c r="F1470" t="str">
        <f>IF($A1470="","",VLOOKUP($A1470,DATA_IMPORT!$A$2:$AG$2500,COLUMN(F$1),FALSE))</f>
        <v/>
      </c>
      <c r="G1470" t="str">
        <f>IF(A1470="","",F1470&amp;COUNTIF($B$2:$B1470,B1470))</f>
        <v/>
      </c>
      <c r="H1470" t="str">
        <f t="shared" si="44"/>
        <v/>
      </c>
      <c r="I1470" t="str">
        <f t="shared" si="45"/>
        <v/>
      </c>
      <c r="J1470" s="106" t="s">
        <v>42</v>
      </c>
      <c r="K1470" s="22" t="str">
        <f>IF($A1470="","",VLOOKUP($A1470,DATA_IMPORT!$A$2:$AG$2500,COLUMN(K$1),FALSE))</f>
        <v/>
      </c>
      <c r="L1470" s="22" t="str">
        <f>IF($A1470="","",VLOOKUP($A1470,DATA_IMPORT!$A$2:$AG$2500,COLUMN(L$1),FALSE))</f>
        <v/>
      </c>
      <c r="M1470" s="22" t="str">
        <f>IF($A1470="","",VLOOKUP($A1470,DATA_IMPORT!$A$2:$AG$2500,COLUMN(M$1),FALSE))</f>
        <v/>
      </c>
      <c r="N1470" s="22" t="str">
        <f>IF($A1470="","",VLOOKUP($A1470,DATA_IMPORT!$A$2:$AG$2500,COLUMN(N$1),FALSE))</f>
        <v/>
      </c>
      <c r="O1470" s="22" t="str">
        <f>IF($A1470="","",VLOOKUP($A1470,DATA_IMPORT!$A$2:$AG$2500,COLUMN(O$1),FALSE))</f>
        <v/>
      </c>
      <c r="P1470" s="22" t="str">
        <f>IF($A1470="","",VLOOKUP($A1470,DATA_IMPORT!$A$2:$AG$2500,COLUMN(P$1),FALSE))</f>
        <v/>
      </c>
      <c r="Q1470" s="23" t="str">
        <f>IF($A1470="","",VLOOKUP($A1470,DATA_IMPORT!$A$2:$AG$2500,COLUMN(Q$1),FALSE))</f>
        <v/>
      </c>
      <c r="R1470" s="22" t="str">
        <f>IF($A1470="","",VLOOKUP($A1470,DATA_IMPORT!$A$2:$AG$2500,COLUMN(R$1),FALSE))</f>
        <v/>
      </c>
      <c r="S1470" s="23" t="str">
        <f>IF($A1470="","",VLOOKUP($A1470,DATA_IMPORT!$A$2:$AG$2500,COLUMN(S$1),FALSE))</f>
        <v/>
      </c>
      <c r="T1470" s="22" t="str">
        <f>IF($A1470="","",VLOOKUP($A1470,DATA_IMPORT!$A$2:$AG$2500,COLUMN(T$1),FALSE))</f>
        <v/>
      </c>
      <c r="U1470" s="23" t="str">
        <f>IF($A1470="","",VLOOKUP($A1470,DATA_IMPORT!$A$2:$AG$2500,COLUMN(U$1),FALSE))</f>
        <v/>
      </c>
      <c r="V1470" s="22" t="str">
        <f>IF($A1470="","",VLOOKUP($A1470,DATA_IMPORT!$A$2:$AG$2500,COLUMN(V$1),FALSE))</f>
        <v/>
      </c>
      <c r="W1470" s="22" t="str">
        <f>IF($A1470="","",VLOOKUP($A1470,DATA_IMPORT!$A$2:$AG$2500,COLUMN(W$1),FALSE))</f>
        <v/>
      </c>
      <c r="X1470" s="96" t="str">
        <f>IF($A1470="","",VLOOKUP($A1470,DATA_IMPORT!$A$2:$AG$2500,COLUMN(X$1),FALSE))</f>
        <v/>
      </c>
      <c r="Y1470" s="96" t="str">
        <f>IF($A1470="","",VLOOKUP($A1470,DATA_IMPORT!$A$2:$AG$2500,COLUMN(Y$1),FALSE))</f>
        <v/>
      </c>
      <c r="Z1470" s="22" t="str">
        <f>IF($A1470="","",VLOOKUP($A1470,DATA_IMPORT!$A$2:$AG$2500,COLUMN(Z$1),FALSE))</f>
        <v/>
      </c>
      <c r="AA1470" s="96" t="str">
        <f>IF($A1470="","",VLOOKUP($A1470,DATA_IMPORT!$A$2:$AG$2500,COLUMN(AA$1),FALSE))</f>
        <v/>
      </c>
      <c r="AB1470" s="96" t="str">
        <f>IF($A1470="","",VLOOKUP($A1470,DATA_IMPORT!$A$2:$AG$2500,COLUMN(AB$1),FALSE))</f>
        <v/>
      </c>
      <c r="AC1470" s="22" t="str">
        <f>IF($A1470="","",VLOOKUP($A1470,DATA_IMPORT!$A$2:$AG$2500,COLUMN(AC$1),FALSE))</f>
        <v/>
      </c>
      <c r="AD1470" s="96" t="str">
        <f>IF($A1470="","",VLOOKUP($A1470,DATA_IMPORT!$A$2:$AG$2500,COLUMN(AD$1),FALSE))</f>
        <v/>
      </c>
      <c r="AE1470" s="96" t="str">
        <f>IF($A1470="","",VLOOKUP($A1470,DATA_IMPORT!$A$2:$AG$2500,COLUMN(AE$1),FALSE))</f>
        <v/>
      </c>
      <c r="AF1470" s="96" t="str">
        <f>IF($A1470="","",VLOOKUP($A1470,DATA_IMPORT!$A$2:$AG$2500,COLUMN(AF$1),FALSE))</f>
        <v/>
      </c>
      <c r="AG1470" s="96" t="str">
        <f>IF($A1470="","",VLOOKUP($A1470,DATA_IMPORT!$A$2:$AG$2500,COLUMN(AG$1),FALSE))</f>
        <v/>
      </c>
    </row>
    <row r="1471" spans="2:33">
      <c r="B1471" t="str">
        <f>IF($A1471="","",VLOOKUP($A1471,DATA_IMPORT!$A$2:$AG$2500,COLUMN(B$1),FALSE))</f>
        <v/>
      </c>
      <c r="C1471" t="str">
        <f>IF($A1471="","",VLOOKUP($A1471,DATA_IMPORT!$A$2:$AG$2500,COLUMN(C$1),FALSE))</f>
        <v/>
      </c>
      <c r="D1471" t="str">
        <f>IF($A1471="","",VLOOKUP($A1471,DATA_IMPORT!$A$2:$AG$2500,COLUMN(D$1),FALSE))</f>
        <v/>
      </c>
      <c r="E1471" s="106" t="str">
        <f>IF($A1471="","",VLOOKUP($A1471,DATA_IMPORT!$A$2:$AG$2500,COLUMN(F$1),FALSE))</f>
        <v/>
      </c>
      <c r="F1471" t="str">
        <f>IF($A1471="","",VLOOKUP($A1471,DATA_IMPORT!$A$2:$AG$2500,COLUMN(F$1),FALSE))</f>
        <v/>
      </c>
      <c r="G1471" t="str">
        <f>IF(A1471="","",F1471&amp;COUNTIF($B$2:$B1471,B1471))</f>
        <v/>
      </c>
      <c r="H1471" t="str">
        <f t="shared" si="44"/>
        <v/>
      </c>
      <c r="I1471" t="str">
        <f t="shared" si="45"/>
        <v/>
      </c>
      <c r="J1471" s="106" t="s">
        <v>42</v>
      </c>
      <c r="K1471" s="22" t="str">
        <f>IF($A1471="","",VLOOKUP($A1471,DATA_IMPORT!$A$2:$AG$2500,COLUMN(K$1),FALSE))</f>
        <v/>
      </c>
      <c r="L1471" s="22" t="str">
        <f>IF($A1471="","",VLOOKUP($A1471,DATA_IMPORT!$A$2:$AG$2500,COLUMN(L$1),FALSE))</f>
        <v/>
      </c>
      <c r="M1471" s="22" t="str">
        <f>IF($A1471="","",VLOOKUP($A1471,DATA_IMPORT!$A$2:$AG$2500,COLUMN(M$1),FALSE))</f>
        <v/>
      </c>
      <c r="N1471" s="22" t="str">
        <f>IF($A1471="","",VLOOKUP($A1471,DATA_IMPORT!$A$2:$AG$2500,COLUMN(N$1),FALSE))</f>
        <v/>
      </c>
      <c r="O1471" s="22" t="str">
        <f>IF($A1471="","",VLOOKUP($A1471,DATA_IMPORT!$A$2:$AG$2500,COLUMN(O$1),FALSE))</f>
        <v/>
      </c>
      <c r="P1471" s="22" t="str">
        <f>IF($A1471="","",VLOOKUP($A1471,DATA_IMPORT!$A$2:$AG$2500,COLUMN(P$1),FALSE))</f>
        <v/>
      </c>
      <c r="Q1471" s="23" t="str">
        <f>IF($A1471="","",VLOOKUP($A1471,DATA_IMPORT!$A$2:$AG$2500,COLUMN(Q$1),FALSE))</f>
        <v/>
      </c>
      <c r="R1471" s="22" t="str">
        <f>IF($A1471="","",VLOOKUP($A1471,DATA_IMPORT!$A$2:$AG$2500,COLUMN(R$1),FALSE))</f>
        <v/>
      </c>
      <c r="S1471" s="23" t="str">
        <f>IF($A1471="","",VLOOKUP($A1471,DATA_IMPORT!$A$2:$AG$2500,COLUMN(S$1),FALSE))</f>
        <v/>
      </c>
      <c r="T1471" s="22" t="str">
        <f>IF($A1471="","",VLOOKUP($A1471,DATA_IMPORT!$A$2:$AG$2500,COLUMN(T$1),FALSE))</f>
        <v/>
      </c>
      <c r="U1471" s="23" t="str">
        <f>IF($A1471="","",VLOOKUP($A1471,DATA_IMPORT!$A$2:$AG$2500,COLUMN(U$1),FALSE))</f>
        <v/>
      </c>
      <c r="V1471" s="22" t="str">
        <f>IF($A1471="","",VLOOKUP($A1471,DATA_IMPORT!$A$2:$AG$2500,COLUMN(V$1),FALSE))</f>
        <v/>
      </c>
      <c r="W1471" s="22" t="str">
        <f>IF($A1471="","",VLOOKUP($A1471,DATA_IMPORT!$A$2:$AG$2500,COLUMN(W$1),FALSE))</f>
        <v/>
      </c>
      <c r="X1471" s="96" t="str">
        <f>IF($A1471="","",VLOOKUP($A1471,DATA_IMPORT!$A$2:$AG$2500,COLUMN(X$1),FALSE))</f>
        <v/>
      </c>
      <c r="Y1471" s="96" t="str">
        <f>IF($A1471="","",VLOOKUP($A1471,DATA_IMPORT!$A$2:$AG$2500,COLUMN(Y$1),FALSE))</f>
        <v/>
      </c>
      <c r="Z1471" s="22" t="str">
        <f>IF($A1471="","",VLOOKUP($A1471,DATA_IMPORT!$A$2:$AG$2500,COLUMN(Z$1),FALSE))</f>
        <v/>
      </c>
      <c r="AA1471" s="96" t="str">
        <f>IF($A1471="","",VLOOKUP($A1471,DATA_IMPORT!$A$2:$AG$2500,COLUMN(AA$1),FALSE))</f>
        <v/>
      </c>
      <c r="AB1471" s="96" t="str">
        <f>IF($A1471="","",VLOOKUP($A1471,DATA_IMPORT!$A$2:$AG$2500,COLUMN(AB$1),FALSE))</f>
        <v/>
      </c>
      <c r="AC1471" s="22" t="str">
        <f>IF($A1471="","",VLOOKUP($A1471,DATA_IMPORT!$A$2:$AG$2500,COLUMN(AC$1),FALSE))</f>
        <v/>
      </c>
      <c r="AD1471" s="96" t="str">
        <f>IF($A1471="","",VLOOKUP($A1471,DATA_IMPORT!$A$2:$AG$2500,COLUMN(AD$1),FALSE))</f>
        <v/>
      </c>
      <c r="AE1471" s="96" t="str">
        <f>IF($A1471="","",VLOOKUP($A1471,DATA_IMPORT!$A$2:$AG$2500,COLUMN(AE$1),FALSE))</f>
        <v/>
      </c>
      <c r="AF1471" s="96" t="str">
        <f>IF($A1471="","",VLOOKUP($A1471,DATA_IMPORT!$A$2:$AG$2500,COLUMN(AF$1),FALSE))</f>
        <v/>
      </c>
      <c r="AG1471" s="96" t="str">
        <f>IF($A1471="","",VLOOKUP($A1471,DATA_IMPORT!$A$2:$AG$2500,COLUMN(AG$1),FALSE))</f>
        <v/>
      </c>
    </row>
    <row r="1472" spans="2:33">
      <c r="B1472" t="str">
        <f>IF($A1472="","",VLOOKUP($A1472,DATA_IMPORT!$A$2:$AG$2500,COLUMN(B$1),FALSE))</f>
        <v/>
      </c>
      <c r="C1472" t="str">
        <f>IF($A1472="","",VLOOKUP($A1472,DATA_IMPORT!$A$2:$AG$2500,COLUMN(C$1),FALSE))</f>
        <v/>
      </c>
      <c r="D1472" t="str">
        <f>IF($A1472="","",VLOOKUP($A1472,DATA_IMPORT!$A$2:$AG$2500,COLUMN(D$1),FALSE))</f>
        <v/>
      </c>
      <c r="E1472" s="106" t="str">
        <f>IF($A1472="","",VLOOKUP($A1472,DATA_IMPORT!$A$2:$AG$2500,COLUMN(F$1),FALSE))</f>
        <v/>
      </c>
      <c r="F1472" t="str">
        <f>IF($A1472="","",VLOOKUP($A1472,DATA_IMPORT!$A$2:$AG$2500,COLUMN(F$1),FALSE))</f>
        <v/>
      </c>
      <c r="G1472" t="str">
        <f>IF(A1472="","",F1472&amp;COUNTIF($B$2:$B1472,B1472))</f>
        <v/>
      </c>
      <c r="H1472" t="str">
        <f t="shared" si="44"/>
        <v/>
      </c>
      <c r="I1472" t="str">
        <f t="shared" si="45"/>
        <v/>
      </c>
      <c r="J1472" s="106" t="s">
        <v>42</v>
      </c>
      <c r="K1472" s="22" t="str">
        <f>IF($A1472="","",VLOOKUP($A1472,DATA_IMPORT!$A$2:$AG$2500,COLUMN(K$1),FALSE))</f>
        <v/>
      </c>
      <c r="L1472" s="22" t="str">
        <f>IF($A1472="","",VLOOKUP($A1472,DATA_IMPORT!$A$2:$AG$2500,COLUMN(L$1),FALSE))</f>
        <v/>
      </c>
      <c r="M1472" s="22" t="str">
        <f>IF($A1472="","",VLOOKUP($A1472,DATA_IMPORT!$A$2:$AG$2500,COLUMN(M$1),FALSE))</f>
        <v/>
      </c>
      <c r="N1472" s="22" t="str">
        <f>IF($A1472="","",VLOOKUP($A1472,DATA_IMPORT!$A$2:$AG$2500,COLUMN(N$1),FALSE))</f>
        <v/>
      </c>
      <c r="O1472" s="22" t="str">
        <f>IF($A1472="","",VLOOKUP($A1472,DATA_IMPORT!$A$2:$AG$2500,COLUMN(O$1),FALSE))</f>
        <v/>
      </c>
      <c r="P1472" s="22" t="str">
        <f>IF($A1472="","",VLOOKUP($A1472,DATA_IMPORT!$A$2:$AG$2500,COLUMN(P$1),FALSE))</f>
        <v/>
      </c>
      <c r="Q1472" s="23" t="str">
        <f>IF($A1472="","",VLOOKUP($A1472,DATA_IMPORT!$A$2:$AG$2500,COLUMN(Q$1),FALSE))</f>
        <v/>
      </c>
      <c r="R1472" s="22" t="str">
        <f>IF($A1472="","",VLOOKUP($A1472,DATA_IMPORT!$A$2:$AG$2500,COLUMN(R$1),FALSE))</f>
        <v/>
      </c>
      <c r="S1472" s="23" t="str">
        <f>IF($A1472="","",VLOOKUP($A1472,DATA_IMPORT!$A$2:$AG$2500,COLUMN(S$1),FALSE))</f>
        <v/>
      </c>
      <c r="T1472" s="22" t="str">
        <f>IF($A1472="","",VLOOKUP($A1472,DATA_IMPORT!$A$2:$AG$2500,COLUMN(T$1),FALSE))</f>
        <v/>
      </c>
      <c r="U1472" s="23" t="str">
        <f>IF($A1472="","",VLOOKUP($A1472,DATA_IMPORT!$A$2:$AG$2500,COLUMN(U$1),FALSE))</f>
        <v/>
      </c>
      <c r="V1472" s="22" t="str">
        <f>IF($A1472="","",VLOOKUP($A1472,DATA_IMPORT!$A$2:$AG$2500,COLUMN(V$1),FALSE))</f>
        <v/>
      </c>
      <c r="W1472" s="22" t="str">
        <f>IF($A1472="","",VLOOKUP($A1472,DATA_IMPORT!$A$2:$AG$2500,COLUMN(W$1),FALSE))</f>
        <v/>
      </c>
      <c r="X1472" s="96" t="str">
        <f>IF($A1472="","",VLOOKUP($A1472,DATA_IMPORT!$A$2:$AG$2500,COLUMN(X$1),FALSE))</f>
        <v/>
      </c>
      <c r="Y1472" s="96" t="str">
        <f>IF($A1472="","",VLOOKUP($A1472,DATA_IMPORT!$A$2:$AG$2500,COLUMN(Y$1),FALSE))</f>
        <v/>
      </c>
      <c r="Z1472" s="22" t="str">
        <f>IF($A1472="","",VLOOKUP($A1472,DATA_IMPORT!$A$2:$AG$2500,COLUMN(Z$1),FALSE))</f>
        <v/>
      </c>
      <c r="AA1472" s="96" t="str">
        <f>IF($A1472="","",VLOOKUP($A1472,DATA_IMPORT!$A$2:$AG$2500,COLUMN(AA$1),FALSE))</f>
        <v/>
      </c>
      <c r="AB1472" s="96" t="str">
        <f>IF($A1472="","",VLOOKUP($A1472,DATA_IMPORT!$A$2:$AG$2500,COLUMN(AB$1),FALSE))</f>
        <v/>
      </c>
      <c r="AC1472" s="22" t="str">
        <f>IF($A1472="","",VLOOKUP($A1472,DATA_IMPORT!$A$2:$AG$2500,COLUMN(AC$1),FALSE))</f>
        <v/>
      </c>
      <c r="AD1472" s="96" t="str">
        <f>IF($A1472="","",VLOOKUP($A1472,DATA_IMPORT!$A$2:$AG$2500,COLUMN(AD$1),FALSE))</f>
        <v/>
      </c>
      <c r="AE1472" s="96" t="str">
        <f>IF($A1472="","",VLOOKUP($A1472,DATA_IMPORT!$A$2:$AG$2500,COLUMN(AE$1),FALSE))</f>
        <v/>
      </c>
      <c r="AF1472" s="96" t="str">
        <f>IF($A1472="","",VLOOKUP($A1472,DATA_IMPORT!$A$2:$AG$2500,COLUMN(AF$1),FALSE))</f>
        <v/>
      </c>
      <c r="AG1472" s="96" t="str">
        <f>IF($A1472="","",VLOOKUP($A1472,DATA_IMPORT!$A$2:$AG$2500,COLUMN(AG$1),FALSE))</f>
        <v/>
      </c>
    </row>
    <row r="1473" spans="2:33">
      <c r="B1473" t="str">
        <f>IF($A1473="","",VLOOKUP($A1473,DATA_IMPORT!$A$2:$AG$2500,COLUMN(B$1),FALSE))</f>
        <v/>
      </c>
      <c r="C1473" t="str">
        <f>IF($A1473="","",VLOOKUP($A1473,DATA_IMPORT!$A$2:$AG$2500,COLUMN(C$1),FALSE))</f>
        <v/>
      </c>
      <c r="D1473" t="str">
        <f>IF($A1473="","",VLOOKUP($A1473,DATA_IMPORT!$A$2:$AG$2500,COLUMN(D$1),FALSE))</f>
        <v/>
      </c>
      <c r="E1473" s="106" t="str">
        <f>IF($A1473="","",VLOOKUP($A1473,DATA_IMPORT!$A$2:$AG$2500,COLUMN(F$1),FALSE))</f>
        <v/>
      </c>
      <c r="F1473" t="str">
        <f>IF($A1473="","",VLOOKUP($A1473,DATA_IMPORT!$A$2:$AG$2500,COLUMN(F$1),FALSE))</f>
        <v/>
      </c>
      <c r="G1473" t="str">
        <f>IF(A1473="","",F1473&amp;COUNTIF($B$2:$B1473,B1473))</f>
        <v/>
      </c>
      <c r="H1473" t="str">
        <f t="shared" si="44"/>
        <v/>
      </c>
      <c r="I1473" t="str">
        <f t="shared" si="45"/>
        <v/>
      </c>
      <c r="J1473" s="106" t="s">
        <v>42</v>
      </c>
      <c r="K1473" s="22" t="str">
        <f>IF($A1473="","",VLOOKUP($A1473,DATA_IMPORT!$A$2:$AG$2500,COLUMN(K$1),FALSE))</f>
        <v/>
      </c>
      <c r="L1473" s="22" t="str">
        <f>IF($A1473="","",VLOOKUP($A1473,DATA_IMPORT!$A$2:$AG$2500,COLUMN(L$1),FALSE))</f>
        <v/>
      </c>
      <c r="M1473" s="22" t="str">
        <f>IF($A1473="","",VLOOKUP($A1473,DATA_IMPORT!$A$2:$AG$2500,COLUMN(M$1),FALSE))</f>
        <v/>
      </c>
      <c r="N1473" s="22" t="str">
        <f>IF($A1473="","",VLOOKUP($A1473,DATA_IMPORT!$A$2:$AG$2500,COLUMN(N$1),FALSE))</f>
        <v/>
      </c>
      <c r="O1473" s="22" t="str">
        <f>IF($A1473="","",VLOOKUP($A1473,DATA_IMPORT!$A$2:$AG$2500,COLUMN(O$1),FALSE))</f>
        <v/>
      </c>
      <c r="P1473" s="22" t="str">
        <f>IF($A1473="","",VLOOKUP($A1473,DATA_IMPORT!$A$2:$AG$2500,COLUMN(P$1),FALSE))</f>
        <v/>
      </c>
      <c r="Q1473" s="23" t="str">
        <f>IF($A1473="","",VLOOKUP($A1473,DATA_IMPORT!$A$2:$AG$2500,COLUMN(Q$1),FALSE))</f>
        <v/>
      </c>
      <c r="R1473" s="22" t="str">
        <f>IF($A1473="","",VLOOKUP($A1473,DATA_IMPORT!$A$2:$AG$2500,COLUMN(R$1),FALSE))</f>
        <v/>
      </c>
      <c r="S1473" s="23" t="str">
        <f>IF($A1473="","",VLOOKUP($A1473,DATA_IMPORT!$A$2:$AG$2500,COLUMN(S$1),FALSE))</f>
        <v/>
      </c>
      <c r="T1473" s="22" t="str">
        <f>IF($A1473="","",VLOOKUP($A1473,DATA_IMPORT!$A$2:$AG$2500,COLUMN(T$1),FALSE))</f>
        <v/>
      </c>
      <c r="U1473" s="23" t="str">
        <f>IF($A1473="","",VLOOKUP($A1473,DATA_IMPORT!$A$2:$AG$2500,COLUMN(U$1),FALSE))</f>
        <v/>
      </c>
      <c r="V1473" s="22" t="str">
        <f>IF($A1473="","",VLOOKUP($A1473,DATA_IMPORT!$A$2:$AG$2500,COLUMN(V$1),FALSE))</f>
        <v/>
      </c>
      <c r="W1473" s="22" t="str">
        <f>IF($A1473="","",VLOOKUP($A1473,DATA_IMPORT!$A$2:$AG$2500,COLUMN(W$1),FALSE))</f>
        <v/>
      </c>
      <c r="X1473" s="96" t="str">
        <f>IF($A1473="","",VLOOKUP($A1473,DATA_IMPORT!$A$2:$AG$2500,COLUMN(X$1),FALSE))</f>
        <v/>
      </c>
      <c r="Y1473" s="96" t="str">
        <f>IF($A1473="","",VLOOKUP($A1473,DATA_IMPORT!$A$2:$AG$2500,COLUMN(Y$1),FALSE))</f>
        <v/>
      </c>
      <c r="Z1473" s="22" t="str">
        <f>IF($A1473="","",VLOOKUP($A1473,DATA_IMPORT!$A$2:$AG$2500,COLUMN(Z$1),FALSE))</f>
        <v/>
      </c>
      <c r="AA1473" s="96" t="str">
        <f>IF($A1473="","",VLOOKUP($A1473,DATA_IMPORT!$A$2:$AG$2500,COLUMN(AA$1),FALSE))</f>
        <v/>
      </c>
      <c r="AB1473" s="96" t="str">
        <f>IF($A1473="","",VLOOKUP($A1473,DATA_IMPORT!$A$2:$AG$2500,COLUMN(AB$1),FALSE))</f>
        <v/>
      </c>
      <c r="AC1473" s="22" t="str">
        <f>IF($A1473="","",VLOOKUP($A1473,DATA_IMPORT!$A$2:$AG$2500,COLUMN(AC$1),FALSE))</f>
        <v/>
      </c>
      <c r="AD1473" s="96" t="str">
        <f>IF($A1473="","",VLOOKUP($A1473,DATA_IMPORT!$A$2:$AG$2500,COLUMN(AD$1),FALSE))</f>
        <v/>
      </c>
      <c r="AE1473" s="96" t="str">
        <f>IF($A1473="","",VLOOKUP($A1473,DATA_IMPORT!$A$2:$AG$2500,COLUMN(AE$1),FALSE))</f>
        <v/>
      </c>
      <c r="AF1473" s="96" t="str">
        <f>IF($A1473="","",VLOOKUP($A1473,DATA_IMPORT!$A$2:$AG$2500,COLUMN(AF$1),FALSE))</f>
        <v/>
      </c>
      <c r="AG1473" s="96" t="str">
        <f>IF($A1473="","",VLOOKUP($A1473,DATA_IMPORT!$A$2:$AG$2500,COLUMN(AG$1),FALSE))</f>
        <v/>
      </c>
    </row>
    <row r="1474" spans="2:33">
      <c r="B1474" t="str">
        <f>IF($A1474="","",VLOOKUP($A1474,DATA_IMPORT!$A$2:$AG$2500,COLUMN(B$1),FALSE))</f>
        <v/>
      </c>
      <c r="C1474" t="str">
        <f>IF($A1474="","",VLOOKUP($A1474,DATA_IMPORT!$A$2:$AG$2500,COLUMN(C$1),FALSE))</f>
        <v/>
      </c>
      <c r="D1474" t="str">
        <f>IF($A1474="","",VLOOKUP($A1474,DATA_IMPORT!$A$2:$AG$2500,COLUMN(D$1),FALSE))</f>
        <v/>
      </c>
      <c r="E1474" s="106" t="str">
        <f>IF($A1474="","",VLOOKUP($A1474,DATA_IMPORT!$A$2:$AG$2500,COLUMN(F$1),FALSE))</f>
        <v/>
      </c>
      <c r="F1474" t="str">
        <f>IF($A1474="","",VLOOKUP($A1474,DATA_IMPORT!$A$2:$AG$2500,COLUMN(F$1),FALSE))</f>
        <v/>
      </c>
      <c r="G1474" t="str">
        <f>IF(A1474="","",F1474&amp;COUNTIF($B$2:$B1474,B1474))</f>
        <v/>
      </c>
      <c r="H1474" t="str">
        <f t="shared" si="44"/>
        <v/>
      </c>
      <c r="I1474" t="str">
        <f t="shared" si="45"/>
        <v/>
      </c>
      <c r="J1474" s="106" t="s">
        <v>42</v>
      </c>
      <c r="K1474" s="22" t="str">
        <f>IF($A1474="","",VLOOKUP($A1474,DATA_IMPORT!$A$2:$AG$2500,COLUMN(K$1),FALSE))</f>
        <v/>
      </c>
      <c r="L1474" s="22" t="str">
        <f>IF($A1474="","",VLOOKUP($A1474,DATA_IMPORT!$A$2:$AG$2500,COLUMN(L$1),FALSE))</f>
        <v/>
      </c>
      <c r="M1474" s="22" t="str">
        <f>IF($A1474="","",VLOOKUP($A1474,DATA_IMPORT!$A$2:$AG$2500,COLUMN(M$1),FALSE))</f>
        <v/>
      </c>
      <c r="N1474" s="22" t="str">
        <f>IF($A1474="","",VLOOKUP($A1474,DATA_IMPORT!$A$2:$AG$2500,COLUMN(N$1),FALSE))</f>
        <v/>
      </c>
      <c r="O1474" s="22" t="str">
        <f>IF($A1474="","",VLOOKUP($A1474,DATA_IMPORT!$A$2:$AG$2500,COLUMN(O$1),FALSE))</f>
        <v/>
      </c>
      <c r="P1474" s="22" t="str">
        <f>IF($A1474="","",VLOOKUP($A1474,DATA_IMPORT!$A$2:$AG$2500,COLUMN(P$1),FALSE))</f>
        <v/>
      </c>
      <c r="Q1474" s="23" t="str">
        <f>IF($A1474="","",VLOOKUP($A1474,DATA_IMPORT!$A$2:$AG$2500,COLUMN(Q$1),FALSE))</f>
        <v/>
      </c>
      <c r="R1474" s="22" t="str">
        <f>IF($A1474="","",VLOOKUP($A1474,DATA_IMPORT!$A$2:$AG$2500,COLUMN(R$1),FALSE))</f>
        <v/>
      </c>
      <c r="S1474" s="23" t="str">
        <f>IF($A1474="","",VLOOKUP($A1474,DATA_IMPORT!$A$2:$AG$2500,COLUMN(S$1),FALSE))</f>
        <v/>
      </c>
      <c r="T1474" s="22" t="str">
        <f>IF($A1474="","",VLOOKUP($A1474,DATA_IMPORT!$A$2:$AG$2500,COLUMN(T$1),FALSE))</f>
        <v/>
      </c>
      <c r="U1474" s="23" t="str">
        <f>IF($A1474="","",VLOOKUP($A1474,DATA_IMPORT!$A$2:$AG$2500,COLUMN(U$1),FALSE))</f>
        <v/>
      </c>
      <c r="V1474" s="22" t="str">
        <f>IF($A1474="","",VLOOKUP($A1474,DATA_IMPORT!$A$2:$AG$2500,COLUMN(V$1),FALSE))</f>
        <v/>
      </c>
      <c r="W1474" s="22" t="str">
        <f>IF($A1474="","",VLOOKUP($A1474,DATA_IMPORT!$A$2:$AG$2500,COLUMN(W$1),FALSE))</f>
        <v/>
      </c>
      <c r="X1474" s="96" t="str">
        <f>IF($A1474="","",VLOOKUP($A1474,DATA_IMPORT!$A$2:$AG$2500,COLUMN(X$1),FALSE))</f>
        <v/>
      </c>
      <c r="Y1474" s="96" t="str">
        <f>IF($A1474="","",VLOOKUP($A1474,DATA_IMPORT!$A$2:$AG$2500,COLUMN(Y$1),FALSE))</f>
        <v/>
      </c>
      <c r="Z1474" s="22" t="str">
        <f>IF($A1474="","",VLOOKUP($A1474,DATA_IMPORT!$A$2:$AG$2500,COLUMN(Z$1),FALSE))</f>
        <v/>
      </c>
      <c r="AA1474" s="96" t="str">
        <f>IF($A1474="","",VLOOKUP($A1474,DATA_IMPORT!$A$2:$AG$2500,COLUMN(AA$1),FALSE))</f>
        <v/>
      </c>
      <c r="AB1474" s="96" t="str">
        <f>IF($A1474="","",VLOOKUP($A1474,DATA_IMPORT!$A$2:$AG$2500,COLUMN(AB$1),FALSE))</f>
        <v/>
      </c>
      <c r="AC1474" s="22" t="str">
        <f>IF($A1474="","",VLOOKUP($A1474,DATA_IMPORT!$A$2:$AG$2500,COLUMN(AC$1),FALSE))</f>
        <v/>
      </c>
      <c r="AD1474" s="96" t="str">
        <f>IF($A1474="","",VLOOKUP($A1474,DATA_IMPORT!$A$2:$AG$2500,COLUMN(AD$1),FALSE))</f>
        <v/>
      </c>
      <c r="AE1474" s="96" t="str">
        <f>IF($A1474="","",VLOOKUP($A1474,DATA_IMPORT!$A$2:$AG$2500,COLUMN(AE$1),FALSE))</f>
        <v/>
      </c>
      <c r="AF1474" s="96" t="str">
        <f>IF($A1474="","",VLOOKUP($A1474,DATA_IMPORT!$A$2:$AG$2500,COLUMN(AF$1),FALSE))</f>
        <v/>
      </c>
      <c r="AG1474" s="96" t="str">
        <f>IF($A1474="","",VLOOKUP($A1474,DATA_IMPORT!$A$2:$AG$2500,COLUMN(AG$1),FALSE))</f>
        <v/>
      </c>
    </row>
    <row r="1475" spans="2:33">
      <c r="B1475" t="str">
        <f>IF($A1475="","",VLOOKUP($A1475,DATA_IMPORT!$A$2:$AG$2500,COLUMN(B$1),FALSE))</f>
        <v/>
      </c>
      <c r="C1475" t="str">
        <f>IF($A1475="","",VLOOKUP($A1475,DATA_IMPORT!$A$2:$AG$2500,COLUMN(C$1),FALSE))</f>
        <v/>
      </c>
      <c r="D1475" t="str">
        <f>IF($A1475="","",VLOOKUP($A1475,DATA_IMPORT!$A$2:$AG$2500,COLUMN(D$1),FALSE))</f>
        <v/>
      </c>
      <c r="E1475" s="106" t="str">
        <f>IF($A1475="","",VLOOKUP($A1475,DATA_IMPORT!$A$2:$AG$2500,COLUMN(F$1),FALSE))</f>
        <v/>
      </c>
      <c r="F1475" t="str">
        <f>IF($A1475="","",VLOOKUP($A1475,DATA_IMPORT!$A$2:$AG$2500,COLUMN(F$1),FALSE))</f>
        <v/>
      </c>
      <c r="G1475" t="str">
        <f>IF(A1475="","",F1475&amp;COUNTIF($B$2:$B1475,B1475))</f>
        <v/>
      </c>
      <c r="H1475" t="str">
        <f t="shared" ref="H1475:H1538" si="46">IF(A1475="","",B1475&amp;"-"&amp;G1475)</f>
        <v/>
      </c>
      <c r="I1475" t="str">
        <f t="shared" ref="I1475:I1538" si="47">IF(A1475="","",C1475)</f>
        <v/>
      </c>
      <c r="J1475" s="106" t="s">
        <v>42</v>
      </c>
      <c r="K1475" s="22" t="str">
        <f>IF($A1475="","",VLOOKUP($A1475,DATA_IMPORT!$A$2:$AG$2500,COLUMN(K$1),FALSE))</f>
        <v/>
      </c>
      <c r="L1475" s="22" t="str">
        <f>IF($A1475="","",VLOOKUP($A1475,DATA_IMPORT!$A$2:$AG$2500,COLUMN(L$1),FALSE))</f>
        <v/>
      </c>
      <c r="M1475" s="22" t="str">
        <f>IF($A1475="","",VLOOKUP($A1475,DATA_IMPORT!$A$2:$AG$2500,COLUMN(M$1),FALSE))</f>
        <v/>
      </c>
      <c r="N1475" s="22" t="str">
        <f>IF($A1475="","",VLOOKUP($A1475,DATA_IMPORT!$A$2:$AG$2500,COLUMN(N$1),FALSE))</f>
        <v/>
      </c>
      <c r="O1475" s="22" t="str">
        <f>IF($A1475="","",VLOOKUP($A1475,DATA_IMPORT!$A$2:$AG$2500,COLUMN(O$1),FALSE))</f>
        <v/>
      </c>
      <c r="P1475" s="22" t="str">
        <f>IF($A1475="","",VLOOKUP($A1475,DATA_IMPORT!$A$2:$AG$2500,COLUMN(P$1),FALSE))</f>
        <v/>
      </c>
      <c r="Q1475" s="23" t="str">
        <f>IF($A1475="","",VLOOKUP($A1475,DATA_IMPORT!$A$2:$AG$2500,COLUMN(Q$1),FALSE))</f>
        <v/>
      </c>
      <c r="R1475" s="22" t="str">
        <f>IF($A1475="","",VLOOKUP($A1475,DATA_IMPORT!$A$2:$AG$2500,COLUMN(R$1),FALSE))</f>
        <v/>
      </c>
      <c r="S1475" s="23" t="str">
        <f>IF($A1475="","",VLOOKUP($A1475,DATA_IMPORT!$A$2:$AG$2500,COLUMN(S$1),FALSE))</f>
        <v/>
      </c>
      <c r="T1475" s="22" t="str">
        <f>IF($A1475="","",VLOOKUP($A1475,DATA_IMPORT!$A$2:$AG$2500,COLUMN(T$1),FALSE))</f>
        <v/>
      </c>
      <c r="U1475" s="23" t="str">
        <f>IF($A1475="","",VLOOKUP($A1475,DATA_IMPORT!$A$2:$AG$2500,COLUMN(U$1),FALSE))</f>
        <v/>
      </c>
      <c r="V1475" s="22" t="str">
        <f>IF($A1475="","",VLOOKUP($A1475,DATA_IMPORT!$A$2:$AG$2500,COLUMN(V$1),FALSE))</f>
        <v/>
      </c>
      <c r="W1475" s="22" t="str">
        <f>IF($A1475="","",VLOOKUP($A1475,DATA_IMPORT!$A$2:$AG$2500,COLUMN(W$1),FALSE))</f>
        <v/>
      </c>
      <c r="X1475" s="96" t="str">
        <f>IF($A1475="","",VLOOKUP($A1475,DATA_IMPORT!$A$2:$AG$2500,COLUMN(X$1),FALSE))</f>
        <v/>
      </c>
      <c r="Y1475" s="96" t="str">
        <f>IF($A1475="","",VLOOKUP($A1475,DATA_IMPORT!$A$2:$AG$2500,COLUMN(Y$1),FALSE))</f>
        <v/>
      </c>
      <c r="Z1475" s="22" t="str">
        <f>IF($A1475="","",VLOOKUP($A1475,DATA_IMPORT!$A$2:$AG$2500,COLUMN(Z$1),FALSE))</f>
        <v/>
      </c>
      <c r="AA1475" s="96" t="str">
        <f>IF($A1475="","",VLOOKUP($A1475,DATA_IMPORT!$A$2:$AG$2500,COLUMN(AA$1),FALSE))</f>
        <v/>
      </c>
      <c r="AB1475" s="96" t="str">
        <f>IF($A1475="","",VLOOKUP($A1475,DATA_IMPORT!$A$2:$AG$2500,COLUMN(AB$1),FALSE))</f>
        <v/>
      </c>
      <c r="AC1475" s="22" t="str">
        <f>IF($A1475="","",VLOOKUP($A1475,DATA_IMPORT!$A$2:$AG$2500,COLUMN(AC$1),FALSE))</f>
        <v/>
      </c>
      <c r="AD1475" s="96" t="str">
        <f>IF($A1475="","",VLOOKUP($A1475,DATA_IMPORT!$A$2:$AG$2500,COLUMN(AD$1),FALSE))</f>
        <v/>
      </c>
      <c r="AE1475" s="96" t="str">
        <f>IF($A1475="","",VLOOKUP($A1475,DATA_IMPORT!$A$2:$AG$2500,COLUMN(AE$1),FALSE))</f>
        <v/>
      </c>
      <c r="AF1475" s="96" t="str">
        <f>IF($A1475="","",VLOOKUP($A1475,DATA_IMPORT!$A$2:$AG$2500,COLUMN(AF$1),FALSE))</f>
        <v/>
      </c>
      <c r="AG1475" s="96" t="str">
        <f>IF($A1475="","",VLOOKUP($A1475,DATA_IMPORT!$A$2:$AG$2500,COLUMN(AG$1),FALSE))</f>
        <v/>
      </c>
    </row>
    <row r="1476" spans="2:33">
      <c r="B1476" t="str">
        <f>IF($A1476="","",VLOOKUP($A1476,DATA_IMPORT!$A$2:$AG$2500,COLUMN(B$1),FALSE))</f>
        <v/>
      </c>
      <c r="C1476" t="str">
        <f>IF($A1476="","",VLOOKUP($A1476,DATA_IMPORT!$A$2:$AG$2500,COLUMN(C$1),FALSE))</f>
        <v/>
      </c>
      <c r="D1476" t="str">
        <f>IF($A1476="","",VLOOKUP($A1476,DATA_IMPORT!$A$2:$AG$2500,COLUMN(D$1),FALSE))</f>
        <v/>
      </c>
      <c r="E1476" s="106" t="str">
        <f>IF($A1476="","",VLOOKUP($A1476,DATA_IMPORT!$A$2:$AG$2500,COLUMN(F$1),FALSE))</f>
        <v/>
      </c>
      <c r="F1476" t="str">
        <f>IF($A1476="","",VLOOKUP($A1476,DATA_IMPORT!$A$2:$AG$2500,COLUMN(F$1),FALSE))</f>
        <v/>
      </c>
      <c r="G1476" t="str">
        <f>IF(A1476="","",F1476&amp;COUNTIF($B$2:$B1476,B1476))</f>
        <v/>
      </c>
      <c r="H1476" t="str">
        <f t="shared" si="46"/>
        <v/>
      </c>
      <c r="I1476" t="str">
        <f t="shared" si="47"/>
        <v/>
      </c>
      <c r="J1476" s="106" t="s">
        <v>42</v>
      </c>
      <c r="K1476" s="22" t="str">
        <f>IF($A1476="","",VLOOKUP($A1476,DATA_IMPORT!$A$2:$AG$2500,COLUMN(K$1),FALSE))</f>
        <v/>
      </c>
      <c r="L1476" s="22" t="str">
        <f>IF($A1476="","",VLOOKUP($A1476,DATA_IMPORT!$A$2:$AG$2500,COLUMN(L$1),FALSE))</f>
        <v/>
      </c>
      <c r="M1476" s="22" t="str">
        <f>IF($A1476="","",VLOOKUP($A1476,DATA_IMPORT!$A$2:$AG$2500,COLUMN(M$1),FALSE))</f>
        <v/>
      </c>
      <c r="N1476" s="22" t="str">
        <f>IF($A1476="","",VLOOKUP($A1476,DATA_IMPORT!$A$2:$AG$2500,COLUMN(N$1),FALSE))</f>
        <v/>
      </c>
      <c r="O1476" s="22" t="str">
        <f>IF($A1476="","",VLOOKUP($A1476,DATA_IMPORT!$A$2:$AG$2500,COLUMN(O$1),FALSE))</f>
        <v/>
      </c>
      <c r="P1476" s="22" t="str">
        <f>IF($A1476="","",VLOOKUP($A1476,DATA_IMPORT!$A$2:$AG$2500,COLUMN(P$1),FALSE))</f>
        <v/>
      </c>
      <c r="Q1476" s="23" t="str">
        <f>IF($A1476="","",VLOOKUP($A1476,DATA_IMPORT!$A$2:$AG$2500,COLUMN(Q$1),FALSE))</f>
        <v/>
      </c>
      <c r="R1476" s="22" t="str">
        <f>IF($A1476="","",VLOOKUP($A1476,DATA_IMPORT!$A$2:$AG$2500,COLUMN(R$1),FALSE))</f>
        <v/>
      </c>
      <c r="S1476" s="23" t="str">
        <f>IF($A1476="","",VLOOKUP($A1476,DATA_IMPORT!$A$2:$AG$2500,COLUMN(S$1),FALSE))</f>
        <v/>
      </c>
      <c r="T1476" s="22" t="str">
        <f>IF($A1476="","",VLOOKUP($A1476,DATA_IMPORT!$A$2:$AG$2500,COLUMN(T$1),FALSE))</f>
        <v/>
      </c>
      <c r="U1476" s="23" t="str">
        <f>IF($A1476="","",VLOOKUP($A1476,DATA_IMPORT!$A$2:$AG$2500,COLUMN(U$1),FALSE))</f>
        <v/>
      </c>
      <c r="V1476" s="22" t="str">
        <f>IF($A1476="","",VLOOKUP($A1476,DATA_IMPORT!$A$2:$AG$2500,COLUMN(V$1),FALSE))</f>
        <v/>
      </c>
      <c r="W1476" s="22" t="str">
        <f>IF($A1476="","",VLOOKUP($A1476,DATA_IMPORT!$A$2:$AG$2500,COLUMN(W$1),FALSE))</f>
        <v/>
      </c>
      <c r="X1476" s="96" t="str">
        <f>IF($A1476="","",VLOOKUP($A1476,DATA_IMPORT!$A$2:$AG$2500,COLUMN(X$1),FALSE))</f>
        <v/>
      </c>
      <c r="Y1476" s="96" t="str">
        <f>IF($A1476="","",VLOOKUP($A1476,DATA_IMPORT!$A$2:$AG$2500,COLUMN(Y$1),FALSE))</f>
        <v/>
      </c>
      <c r="Z1476" s="22" t="str">
        <f>IF($A1476="","",VLOOKUP($A1476,DATA_IMPORT!$A$2:$AG$2500,COLUMN(Z$1),FALSE))</f>
        <v/>
      </c>
      <c r="AA1476" s="96" t="str">
        <f>IF($A1476="","",VLOOKUP($A1476,DATA_IMPORT!$A$2:$AG$2500,COLUMN(AA$1),FALSE))</f>
        <v/>
      </c>
      <c r="AB1476" s="96" t="str">
        <f>IF($A1476="","",VLOOKUP($A1476,DATA_IMPORT!$A$2:$AG$2500,COLUMN(AB$1),FALSE))</f>
        <v/>
      </c>
      <c r="AC1476" s="22" t="str">
        <f>IF($A1476="","",VLOOKUP($A1476,DATA_IMPORT!$A$2:$AG$2500,COLUMN(AC$1),FALSE))</f>
        <v/>
      </c>
      <c r="AD1476" s="96" t="str">
        <f>IF($A1476="","",VLOOKUP($A1476,DATA_IMPORT!$A$2:$AG$2500,COLUMN(AD$1),FALSE))</f>
        <v/>
      </c>
      <c r="AE1476" s="96" t="str">
        <f>IF($A1476="","",VLOOKUP($A1476,DATA_IMPORT!$A$2:$AG$2500,COLUMN(AE$1),FALSE))</f>
        <v/>
      </c>
      <c r="AF1476" s="96" t="str">
        <f>IF($A1476="","",VLOOKUP($A1476,DATA_IMPORT!$A$2:$AG$2500,COLUMN(AF$1),FALSE))</f>
        <v/>
      </c>
      <c r="AG1476" s="96" t="str">
        <f>IF($A1476="","",VLOOKUP($A1476,DATA_IMPORT!$A$2:$AG$2500,COLUMN(AG$1),FALSE))</f>
        <v/>
      </c>
    </row>
    <row r="1477" spans="2:33">
      <c r="B1477" t="str">
        <f>IF($A1477="","",VLOOKUP($A1477,DATA_IMPORT!$A$2:$AG$2500,COLUMN(B$1),FALSE))</f>
        <v/>
      </c>
      <c r="C1477" t="str">
        <f>IF($A1477="","",VLOOKUP($A1477,DATA_IMPORT!$A$2:$AG$2500,COLUMN(C$1),FALSE))</f>
        <v/>
      </c>
      <c r="D1477" t="str">
        <f>IF($A1477="","",VLOOKUP($A1477,DATA_IMPORT!$A$2:$AG$2500,COLUMN(D$1),FALSE))</f>
        <v/>
      </c>
      <c r="E1477" s="106" t="str">
        <f>IF($A1477="","",VLOOKUP($A1477,DATA_IMPORT!$A$2:$AG$2500,COLUMN(F$1),FALSE))</f>
        <v/>
      </c>
      <c r="F1477" t="str">
        <f>IF($A1477="","",VLOOKUP($A1477,DATA_IMPORT!$A$2:$AG$2500,COLUMN(F$1),FALSE))</f>
        <v/>
      </c>
      <c r="G1477" t="str">
        <f>IF(A1477="","",F1477&amp;COUNTIF($B$2:$B1477,B1477))</f>
        <v/>
      </c>
      <c r="H1477" t="str">
        <f t="shared" si="46"/>
        <v/>
      </c>
      <c r="I1477" t="str">
        <f t="shared" si="47"/>
        <v/>
      </c>
      <c r="J1477" s="106" t="s">
        <v>42</v>
      </c>
      <c r="K1477" s="22" t="str">
        <f>IF($A1477="","",VLOOKUP($A1477,DATA_IMPORT!$A$2:$AG$2500,COLUMN(K$1),FALSE))</f>
        <v/>
      </c>
      <c r="L1477" s="22" t="str">
        <f>IF($A1477="","",VLOOKUP($A1477,DATA_IMPORT!$A$2:$AG$2500,COLUMN(L$1),FALSE))</f>
        <v/>
      </c>
      <c r="M1477" s="22" t="str">
        <f>IF($A1477="","",VLOOKUP($A1477,DATA_IMPORT!$A$2:$AG$2500,COLUMN(M$1),FALSE))</f>
        <v/>
      </c>
      <c r="N1477" s="22" t="str">
        <f>IF($A1477="","",VLOOKUP($A1477,DATA_IMPORT!$A$2:$AG$2500,COLUMN(N$1),FALSE))</f>
        <v/>
      </c>
      <c r="O1477" s="22" t="str">
        <f>IF($A1477="","",VLOOKUP($A1477,DATA_IMPORT!$A$2:$AG$2500,COLUMN(O$1),FALSE))</f>
        <v/>
      </c>
      <c r="P1477" s="22" t="str">
        <f>IF($A1477="","",VLOOKUP($A1477,DATA_IMPORT!$A$2:$AG$2500,COLUMN(P$1),FALSE))</f>
        <v/>
      </c>
      <c r="Q1477" s="23" t="str">
        <f>IF($A1477="","",VLOOKUP($A1477,DATA_IMPORT!$A$2:$AG$2500,COLUMN(Q$1),FALSE))</f>
        <v/>
      </c>
      <c r="R1477" s="22" t="str">
        <f>IF($A1477="","",VLOOKUP($A1477,DATA_IMPORT!$A$2:$AG$2500,COLUMN(R$1),FALSE))</f>
        <v/>
      </c>
      <c r="S1477" s="23" t="str">
        <f>IF($A1477="","",VLOOKUP($A1477,DATA_IMPORT!$A$2:$AG$2500,COLUMN(S$1),FALSE))</f>
        <v/>
      </c>
      <c r="T1477" s="22" t="str">
        <f>IF($A1477="","",VLOOKUP($A1477,DATA_IMPORT!$A$2:$AG$2500,COLUMN(T$1),FALSE))</f>
        <v/>
      </c>
      <c r="U1477" s="23" t="str">
        <f>IF($A1477="","",VLOOKUP($A1477,DATA_IMPORT!$A$2:$AG$2500,COLUMN(U$1),FALSE))</f>
        <v/>
      </c>
      <c r="V1477" s="22" t="str">
        <f>IF($A1477="","",VLOOKUP($A1477,DATA_IMPORT!$A$2:$AG$2500,COLUMN(V$1),FALSE))</f>
        <v/>
      </c>
      <c r="W1477" s="22" t="str">
        <f>IF($A1477="","",VLOOKUP($A1477,DATA_IMPORT!$A$2:$AG$2500,COLUMN(W$1),FALSE))</f>
        <v/>
      </c>
      <c r="X1477" s="96" t="str">
        <f>IF($A1477="","",VLOOKUP($A1477,DATA_IMPORT!$A$2:$AG$2500,COLUMN(X$1),FALSE))</f>
        <v/>
      </c>
      <c r="Y1477" s="96" t="str">
        <f>IF($A1477="","",VLOOKUP($A1477,DATA_IMPORT!$A$2:$AG$2500,COLUMN(Y$1),FALSE))</f>
        <v/>
      </c>
      <c r="Z1477" s="22" t="str">
        <f>IF($A1477="","",VLOOKUP($A1477,DATA_IMPORT!$A$2:$AG$2500,COLUMN(Z$1),FALSE))</f>
        <v/>
      </c>
      <c r="AA1477" s="96" t="str">
        <f>IF($A1477="","",VLOOKUP($A1477,DATA_IMPORT!$A$2:$AG$2500,COLUMN(AA$1),FALSE))</f>
        <v/>
      </c>
      <c r="AB1477" s="96" t="str">
        <f>IF($A1477="","",VLOOKUP($A1477,DATA_IMPORT!$A$2:$AG$2500,COLUMN(AB$1),FALSE))</f>
        <v/>
      </c>
      <c r="AC1477" s="22" t="str">
        <f>IF($A1477="","",VLOOKUP($A1477,DATA_IMPORT!$A$2:$AG$2500,COLUMN(AC$1),FALSE))</f>
        <v/>
      </c>
      <c r="AD1477" s="96" t="str">
        <f>IF($A1477="","",VLOOKUP($A1477,DATA_IMPORT!$A$2:$AG$2500,COLUMN(AD$1),FALSE))</f>
        <v/>
      </c>
      <c r="AE1477" s="96" t="str">
        <f>IF($A1477="","",VLOOKUP($A1477,DATA_IMPORT!$A$2:$AG$2500,COLUMN(AE$1),FALSE))</f>
        <v/>
      </c>
      <c r="AF1477" s="96" t="str">
        <f>IF($A1477="","",VLOOKUP($A1477,DATA_IMPORT!$A$2:$AG$2500,COLUMN(AF$1),FALSE))</f>
        <v/>
      </c>
      <c r="AG1477" s="96" t="str">
        <f>IF($A1477="","",VLOOKUP($A1477,DATA_IMPORT!$A$2:$AG$2500,COLUMN(AG$1),FALSE))</f>
        <v/>
      </c>
    </row>
    <row r="1478" spans="2:33">
      <c r="B1478" t="str">
        <f>IF($A1478="","",VLOOKUP($A1478,DATA_IMPORT!$A$2:$AG$2500,COLUMN(B$1),FALSE))</f>
        <v/>
      </c>
      <c r="C1478" t="str">
        <f>IF($A1478="","",VLOOKUP($A1478,DATA_IMPORT!$A$2:$AG$2500,COLUMN(C$1),FALSE))</f>
        <v/>
      </c>
      <c r="D1478" t="str">
        <f>IF($A1478="","",VLOOKUP($A1478,DATA_IMPORT!$A$2:$AG$2500,COLUMN(D$1),FALSE))</f>
        <v/>
      </c>
      <c r="E1478" s="106" t="str">
        <f>IF($A1478="","",VLOOKUP($A1478,DATA_IMPORT!$A$2:$AG$2500,COLUMN(F$1),FALSE))</f>
        <v/>
      </c>
      <c r="F1478" t="str">
        <f>IF($A1478="","",VLOOKUP($A1478,DATA_IMPORT!$A$2:$AG$2500,COLUMN(F$1),FALSE))</f>
        <v/>
      </c>
      <c r="G1478" t="str">
        <f>IF(A1478="","",F1478&amp;COUNTIF($B$2:$B1478,B1478))</f>
        <v/>
      </c>
      <c r="H1478" t="str">
        <f t="shared" si="46"/>
        <v/>
      </c>
      <c r="I1478" t="str">
        <f t="shared" si="47"/>
        <v/>
      </c>
      <c r="J1478" s="106" t="s">
        <v>42</v>
      </c>
      <c r="K1478" s="22" t="str">
        <f>IF($A1478="","",VLOOKUP($A1478,DATA_IMPORT!$A$2:$AG$2500,COLUMN(K$1),FALSE))</f>
        <v/>
      </c>
      <c r="L1478" s="22" t="str">
        <f>IF($A1478="","",VLOOKUP($A1478,DATA_IMPORT!$A$2:$AG$2500,COLUMN(L$1),FALSE))</f>
        <v/>
      </c>
      <c r="M1478" s="22" t="str">
        <f>IF($A1478="","",VLOOKUP($A1478,DATA_IMPORT!$A$2:$AG$2500,COLUMN(M$1),FALSE))</f>
        <v/>
      </c>
      <c r="N1478" s="22" t="str">
        <f>IF($A1478="","",VLOOKUP($A1478,DATA_IMPORT!$A$2:$AG$2500,COLUMN(N$1),FALSE))</f>
        <v/>
      </c>
      <c r="O1478" s="22" t="str">
        <f>IF($A1478="","",VLOOKUP($A1478,DATA_IMPORT!$A$2:$AG$2500,COLUMN(O$1),FALSE))</f>
        <v/>
      </c>
      <c r="P1478" s="22" t="str">
        <f>IF($A1478="","",VLOOKUP($A1478,DATA_IMPORT!$A$2:$AG$2500,COLUMN(P$1),FALSE))</f>
        <v/>
      </c>
      <c r="Q1478" s="23" t="str">
        <f>IF($A1478="","",VLOOKUP($A1478,DATA_IMPORT!$A$2:$AG$2500,COLUMN(Q$1),FALSE))</f>
        <v/>
      </c>
      <c r="R1478" s="22" t="str">
        <f>IF($A1478="","",VLOOKUP($A1478,DATA_IMPORT!$A$2:$AG$2500,COLUMN(R$1),FALSE))</f>
        <v/>
      </c>
      <c r="S1478" s="23" t="str">
        <f>IF($A1478="","",VLOOKUP($A1478,DATA_IMPORT!$A$2:$AG$2500,COLUMN(S$1),FALSE))</f>
        <v/>
      </c>
      <c r="T1478" s="22" t="str">
        <f>IF($A1478="","",VLOOKUP($A1478,DATA_IMPORT!$A$2:$AG$2500,COLUMN(T$1),FALSE))</f>
        <v/>
      </c>
      <c r="U1478" s="23" t="str">
        <f>IF($A1478="","",VLOOKUP($A1478,DATA_IMPORT!$A$2:$AG$2500,COLUMN(U$1),FALSE))</f>
        <v/>
      </c>
      <c r="V1478" s="22" t="str">
        <f>IF($A1478="","",VLOOKUP($A1478,DATA_IMPORT!$A$2:$AG$2500,COLUMN(V$1),FALSE))</f>
        <v/>
      </c>
      <c r="W1478" s="22" t="str">
        <f>IF($A1478="","",VLOOKUP($A1478,DATA_IMPORT!$A$2:$AG$2500,COLUMN(W$1),FALSE))</f>
        <v/>
      </c>
      <c r="X1478" s="96" t="str">
        <f>IF($A1478="","",VLOOKUP($A1478,DATA_IMPORT!$A$2:$AG$2500,COLUMN(X$1),FALSE))</f>
        <v/>
      </c>
      <c r="Y1478" s="96" t="str">
        <f>IF($A1478="","",VLOOKUP($A1478,DATA_IMPORT!$A$2:$AG$2500,COLUMN(Y$1),FALSE))</f>
        <v/>
      </c>
      <c r="Z1478" s="22" t="str">
        <f>IF($A1478="","",VLOOKUP($A1478,DATA_IMPORT!$A$2:$AG$2500,COLUMN(Z$1),FALSE))</f>
        <v/>
      </c>
      <c r="AA1478" s="96" t="str">
        <f>IF($A1478="","",VLOOKUP($A1478,DATA_IMPORT!$A$2:$AG$2500,COLUMN(AA$1),FALSE))</f>
        <v/>
      </c>
      <c r="AB1478" s="96" t="str">
        <f>IF($A1478="","",VLOOKUP($A1478,DATA_IMPORT!$A$2:$AG$2500,COLUMN(AB$1),FALSE))</f>
        <v/>
      </c>
      <c r="AC1478" s="22" t="str">
        <f>IF($A1478="","",VLOOKUP($A1478,DATA_IMPORT!$A$2:$AG$2500,COLUMN(AC$1),FALSE))</f>
        <v/>
      </c>
      <c r="AD1478" s="96" t="str">
        <f>IF($A1478="","",VLOOKUP($A1478,DATA_IMPORT!$A$2:$AG$2500,COLUMN(AD$1),FALSE))</f>
        <v/>
      </c>
      <c r="AE1478" s="96" t="str">
        <f>IF($A1478="","",VLOOKUP($A1478,DATA_IMPORT!$A$2:$AG$2500,COLUMN(AE$1),FALSE))</f>
        <v/>
      </c>
      <c r="AF1478" s="96" t="str">
        <f>IF($A1478="","",VLOOKUP($A1478,DATA_IMPORT!$A$2:$AG$2500,COLUMN(AF$1),FALSE))</f>
        <v/>
      </c>
      <c r="AG1478" s="96" t="str">
        <f>IF($A1478="","",VLOOKUP($A1478,DATA_IMPORT!$A$2:$AG$2500,COLUMN(AG$1),FALSE))</f>
        <v/>
      </c>
    </row>
    <row r="1479" spans="2:33">
      <c r="B1479" t="str">
        <f>IF($A1479="","",VLOOKUP($A1479,DATA_IMPORT!$A$2:$AG$2500,COLUMN(B$1),FALSE))</f>
        <v/>
      </c>
      <c r="C1479" t="str">
        <f>IF($A1479="","",VLOOKUP($A1479,DATA_IMPORT!$A$2:$AG$2500,COLUMN(C$1),FALSE))</f>
        <v/>
      </c>
      <c r="D1479" t="str">
        <f>IF($A1479="","",VLOOKUP($A1479,DATA_IMPORT!$A$2:$AG$2500,COLUMN(D$1),FALSE))</f>
        <v/>
      </c>
      <c r="E1479" s="106" t="str">
        <f>IF($A1479="","",VLOOKUP($A1479,DATA_IMPORT!$A$2:$AG$2500,COLUMN(F$1),FALSE))</f>
        <v/>
      </c>
      <c r="F1479" t="str">
        <f>IF($A1479="","",VLOOKUP($A1479,DATA_IMPORT!$A$2:$AG$2500,COLUMN(F$1),FALSE))</f>
        <v/>
      </c>
      <c r="G1479" t="str">
        <f>IF(A1479="","",F1479&amp;COUNTIF($B$2:$B1479,B1479))</f>
        <v/>
      </c>
      <c r="H1479" t="str">
        <f t="shared" si="46"/>
        <v/>
      </c>
      <c r="I1479" t="str">
        <f t="shared" si="47"/>
        <v/>
      </c>
      <c r="J1479" s="106" t="s">
        <v>42</v>
      </c>
      <c r="K1479" s="22" t="str">
        <f>IF($A1479="","",VLOOKUP($A1479,DATA_IMPORT!$A$2:$AG$2500,COLUMN(K$1),FALSE))</f>
        <v/>
      </c>
      <c r="L1479" s="22" t="str">
        <f>IF($A1479="","",VLOOKUP($A1479,DATA_IMPORT!$A$2:$AG$2500,COLUMN(L$1),FALSE))</f>
        <v/>
      </c>
      <c r="M1479" s="22" t="str">
        <f>IF($A1479="","",VLOOKUP($A1479,DATA_IMPORT!$A$2:$AG$2500,COLUMN(M$1),FALSE))</f>
        <v/>
      </c>
      <c r="N1479" s="22" t="str">
        <f>IF($A1479="","",VLOOKUP($A1479,DATA_IMPORT!$A$2:$AG$2500,COLUMN(N$1),FALSE))</f>
        <v/>
      </c>
      <c r="O1479" s="22" t="str">
        <f>IF($A1479="","",VLOOKUP($A1479,DATA_IMPORT!$A$2:$AG$2500,COLUMN(O$1),FALSE))</f>
        <v/>
      </c>
      <c r="P1479" s="22" t="str">
        <f>IF($A1479="","",VLOOKUP($A1479,DATA_IMPORT!$A$2:$AG$2500,COLUMN(P$1),FALSE))</f>
        <v/>
      </c>
      <c r="Q1479" s="23" t="str">
        <f>IF($A1479="","",VLOOKUP($A1479,DATA_IMPORT!$A$2:$AG$2500,COLUMN(Q$1),FALSE))</f>
        <v/>
      </c>
      <c r="R1479" s="22" t="str">
        <f>IF($A1479="","",VLOOKUP($A1479,DATA_IMPORT!$A$2:$AG$2500,COLUMN(R$1),FALSE))</f>
        <v/>
      </c>
      <c r="S1479" s="23" t="str">
        <f>IF($A1479="","",VLOOKUP($A1479,DATA_IMPORT!$A$2:$AG$2500,COLUMN(S$1),FALSE))</f>
        <v/>
      </c>
      <c r="T1479" s="22" t="str">
        <f>IF($A1479="","",VLOOKUP($A1479,DATA_IMPORT!$A$2:$AG$2500,COLUMN(T$1),FALSE))</f>
        <v/>
      </c>
      <c r="U1479" s="23" t="str">
        <f>IF($A1479="","",VLOOKUP($A1479,DATA_IMPORT!$A$2:$AG$2500,COLUMN(U$1),FALSE))</f>
        <v/>
      </c>
      <c r="V1479" s="22" t="str">
        <f>IF($A1479="","",VLOOKUP($A1479,DATA_IMPORT!$A$2:$AG$2500,COLUMN(V$1),FALSE))</f>
        <v/>
      </c>
      <c r="W1479" s="22" t="str">
        <f>IF($A1479="","",VLOOKUP($A1479,DATA_IMPORT!$A$2:$AG$2500,COLUMN(W$1),FALSE))</f>
        <v/>
      </c>
      <c r="X1479" s="96" t="str">
        <f>IF($A1479="","",VLOOKUP($A1479,DATA_IMPORT!$A$2:$AG$2500,COLUMN(X$1),FALSE))</f>
        <v/>
      </c>
      <c r="Y1479" s="96" t="str">
        <f>IF($A1479="","",VLOOKUP($A1479,DATA_IMPORT!$A$2:$AG$2500,COLUMN(Y$1),FALSE))</f>
        <v/>
      </c>
      <c r="Z1479" s="22" t="str">
        <f>IF($A1479="","",VLOOKUP($A1479,DATA_IMPORT!$A$2:$AG$2500,COLUMN(Z$1),FALSE))</f>
        <v/>
      </c>
      <c r="AA1479" s="96" t="str">
        <f>IF($A1479="","",VLOOKUP($A1479,DATA_IMPORT!$A$2:$AG$2500,COLUMN(AA$1),FALSE))</f>
        <v/>
      </c>
      <c r="AB1479" s="96" t="str">
        <f>IF($A1479="","",VLOOKUP($A1479,DATA_IMPORT!$A$2:$AG$2500,COLUMN(AB$1),FALSE))</f>
        <v/>
      </c>
      <c r="AC1479" s="22" t="str">
        <f>IF($A1479="","",VLOOKUP($A1479,DATA_IMPORT!$A$2:$AG$2500,COLUMN(AC$1),FALSE))</f>
        <v/>
      </c>
      <c r="AD1479" s="96" t="str">
        <f>IF($A1479="","",VLOOKUP($A1479,DATA_IMPORT!$A$2:$AG$2500,COLUMN(AD$1),FALSE))</f>
        <v/>
      </c>
      <c r="AE1479" s="96" t="str">
        <f>IF($A1479="","",VLOOKUP($A1479,DATA_IMPORT!$A$2:$AG$2500,COLUMN(AE$1),FALSE))</f>
        <v/>
      </c>
      <c r="AF1479" s="96" t="str">
        <f>IF($A1479="","",VLOOKUP($A1479,DATA_IMPORT!$A$2:$AG$2500,COLUMN(AF$1),FALSE))</f>
        <v/>
      </c>
      <c r="AG1479" s="96" t="str">
        <f>IF($A1479="","",VLOOKUP($A1479,DATA_IMPORT!$A$2:$AG$2500,COLUMN(AG$1),FALSE))</f>
        <v/>
      </c>
    </row>
    <row r="1480" spans="2:33">
      <c r="B1480" t="str">
        <f>IF($A1480="","",VLOOKUP($A1480,DATA_IMPORT!$A$2:$AG$2500,COLUMN(B$1),FALSE))</f>
        <v/>
      </c>
      <c r="C1480" t="str">
        <f>IF($A1480="","",VLOOKUP($A1480,DATA_IMPORT!$A$2:$AG$2500,COLUMN(C$1),FALSE))</f>
        <v/>
      </c>
      <c r="D1480" t="str">
        <f>IF($A1480="","",VLOOKUP($A1480,DATA_IMPORT!$A$2:$AG$2500,COLUMN(D$1),FALSE))</f>
        <v/>
      </c>
      <c r="E1480" s="106" t="str">
        <f>IF($A1480="","",VLOOKUP($A1480,DATA_IMPORT!$A$2:$AG$2500,COLUMN(F$1),FALSE))</f>
        <v/>
      </c>
      <c r="F1480" t="str">
        <f>IF($A1480="","",VLOOKUP($A1480,DATA_IMPORT!$A$2:$AG$2500,COLUMN(F$1),FALSE))</f>
        <v/>
      </c>
      <c r="G1480" t="str">
        <f>IF(A1480="","",F1480&amp;COUNTIF($B$2:$B1480,B1480))</f>
        <v/>
      </c>
      <c r="H1480" t="str">
        <f t="shared" si="46"/>
        <v/>
      </c>
      <c r="I1480" t="str">
        <f t="shared" si="47"/>
        <v/>
      </c>
      <c r="J1480" s="106" t="s">
        <v>42</v>
      </c>
      <c r="K1480" s="22" t="str">
        <f>IF($A1480="","",VLOOKUP($A1480,DATA_IMPORT!$A$2:$AG$2500,COLUMN(K$1),FALSE))</f>
        <v/>
      </c>
      <c r="L1480" s="22" t="str">
        <f>IF($A1480="","",VLOOKUP($A1480,DATA_IMPORT!$A$2:$AG$2500,COLUMN(L$1),FALSE))</f>
        <v/>
      </c>
      <c r="M1480" s="22" t="str">
        <f>IF($A1480="","",VLOOKUP($A1480,DATA_IMPORT!$A$2:$AG$2500,COLUMN(M$1),FALSE))</f>
        <v/>
      </c>
      <c r="N1480" s="22" t="str">
        <f>IF($A1480="","",VLOOKUP($A1480,DATA_IMPORT!$A$2:$AG$2500,COLUMN(N$1),FALSE))</f>
        <v/>
      </c>
      <c r="O1480" s="22" t="str">
        <f>IF($A1480="","",VLOOKUP($A1480,DATA_IMPORT!$A$2:$AG$2500,COLUMN(O$1),FALSE))</f>
        <v/>
      </c>
      <c r="P1480" s="22" t="str">
        <f>IF($A1480="","",VLOOKUP($A1480,DATA_IMPORT!$A$2:$AG$2500,COLUMN(P$1),FALSE))</f>
        <v/>
      </c>
      <c r="Q1480" s="23" t="str">
        <f>IF($A1480="","",VLOOKUP($A1480,DATA_IMPORT!$A$2:$AG$2500,COLUMN(Q$1),FALSE))</f>
        <v/>
      </c>
      <c r="R1480" s="22" t="str">
        <f>IF($A1480="","",VLOOKUP($A1480,DATA_IMPORT!$A$2:$AG$2500,COLUMN(R$1),FALSE))</f>
        <v/>
      </c>
      <c r="S1480" s="23" t="str">
        <f>IF($A1480="","",VLOOKUP($A1480,DATA_IMPORT!$A$2:$AG$2500,COLUMN(S$1),FALSE))</f>
        <v/>
      </c>
      <c r="T1480" s="22" t="str">
        <f>IF($A1480="","",VLOOKUP($A1480,DATA_IMPORT!$A$2:$AG$2500,COLUMN(T$1),FALSE))</f>
        <v/>
      </c>
      <c r="U1480" s="23" t="str">
        <f>IF($A1480="","",VLOOKUP($A1480,DATA_IMPORT!$A$2:$AG$2500,COLUMN(U$1),FALSE))</f>
        <v/>
      </c>
      <c r="V1480" s="22" t="str">
        <f>IF($A1480="","",VLOOKUP($A1480,DATA_IMPORT!$A$2:$AG$2500,COLUMN(V$1),FALSE))</f>
        <v/>
      </c>
      <c r="W1480" s="22" t="str">
        <f>IF($A1480="","",VLOOKUP($A1480,DATA_IMPORT!$A$2:$AG$2500,COLUMN(W$1),FALSE))</f>
        <v/>
      </c>
      <c r="X1480" s="96" t="str">
        <f>IF($A1480="","",VLOOKUP($A1480,DATA_IMPORT!$A$2:$AG$2500,COLUMN(X$1),FALSE))</f>
        <v/>
      </c>
      <c r="Y1480" s="96" t="str">
        <f>IF($A1480="","",VLOOKUP($A1480,DATA_IMPORT!$A$2:$AG$2500,COLUMN(Y$1),FALSE))</f>
        <v/>
      </c>
      <c r="Z1480" s="22" t="str">
        <f>IF($A1480="","",VLOOKUP($A1480,DATA_IMPORT!$A$2:$AG$2500,COLUMN(Z$1),FALSE))</f>
        <v/>
      </c>
      <c r="AA1480" s="96" t="str">
        <f>IF($A1480="","",VLOOKUP($A1480,DATA_IMPORT!$A$2:$AG$2500,COLUMN(AA$1),FALSE))</f>
        <v/>
      </c>
      <c r="AB1480" s="96" t="str">
        <f>IF($A1480="","",VLOOKUP($A1480,DATA_IMPORT!$A$2:$AG$2500,COLUMN(AB$1),FALSE))</f>
        <v/>
      </c>
      <c r="AC1480" s="22" t="str">
        <f>IF($A1480="","",VLOOKUP($A1480,DATA_IMPORT!$A$2:$AG$2500,COLUMN(AC$1),FALSE))</f>
        <v/>
      </c>
      <c r="AD1480" s="96" t="str">
        <f>IF($A1480="","",VLOOKUP($A1480,DATA_IMPORT!$A$2:$AG$2500,COLUMN(AD$1),FALSE))</f>
        <v/>
      </c>
      <c r="AE1480" s="96" t="str">
        <f>IF($A1480="","",VLOOKUP($A1480,DATA_IMPORT!$A$2:$AG$2500,COLUMN(AE$1),FALSE))</f>
        <v/>
      </c>
      <c r="AF1480" s="96" t="str">
        <f>IF($A1480="","",VLOOKUP($A1480,DATA_IMPORT!$A$2:$AG$2500,COLUMN(AF$1),FALSE))</f>
        <v/>
      </c>
      <c r="AG1480" s="96" t="str">
        <f>IF($A1480="","",VLOOKUP($A1480,DATA_IMPORT!$A$2:$AG$2500,COLUMN(AG$1),FALSE))</f>
        <v/>
      </c>
    </row>
    <row r="1481" spans="2:33">
      <c r="B1481" t="str">
        <f>IF($A1481="","",VLOOKUP($A1481,DATA_IMPORT!$A$2:$AG$2500,COLUMN(B$1),FALSE))</f>
        <v/>
      </c>
      <c r="C1481" t="str">
        <f>IF($A1481="","",VLOOKUP($A1481,DATA_IMPORT!$A$2:$AG$2500,COLUMN(C$1),FALSE))</f>
        <v/>
      </c>
      <c r="D1481" t="str">
        <f>IF($A1481="","",VLOOKUP($A1481,DATA_IMPORT!$A$2:$AG$2500,COLUMN(D$1),FALSE))</f>
        <v/>
      </c>
      <c r="E1481" s="106" t="str">
        <f>IF($A1481="","",VLOOKUP($A1481,DATA_IMPORT!$A$2:$AG$2500,COLUMN(F$1),FALSE))</f>
        <v/>
      </c>
      <c r="F1481" t="str">
        <f>IF($A1481="","",VLOOKUP($A1481,DATA_IMPORT!$A$2:$AG$2500,COLUMN(F$1),FALSE))</f>
        <v/>
      </c>
      <c r="G1481" t="str">
        <f>IF(A1481="","",F1481&amp;COUNTIF($B$2:$B1481,B1481))</f>
        <v/>
      </c>
      <c r="H1481" t="str">
        <f t="shared" si="46"/>
        <v/>
      </c>
      <c r="I1481" t="str">
        <f t="shared" si="47"/>
        <v/>
      </c>
      <c r="J1481" s="106" t="s">
        <v>42</v>
      </c>
      <c r="K1481" s="22" t="str">
        <f>IF($A1481="","",VLOOKUP($A1481,DATA_IMPORT!$A$2:$AG$2500,COLUMN(K$1),FALSE))</f>
        <v/>
      </c>
      <c r="L1481" s="22" t="str">
        <f>IF($A1481="","",VLOOKUP($A1481,DATA_IMPORT!$A$2:$AG$2500,COLUMN(L$1),FALSE))</f>
        <v/>
      </c>
      <c r="M1481" s="22" t="str">
        <f>IF($A1481="","",VLOOKUP($A1481,DATA_IMPORT!$A$2:$AG$2500,COLUMN(M$1),FALSE))</f>
        <v/>
      </c>
      <c r="N1481" s="22" t="str">
        <f>IF($A1481="","",VLOOKUP($A1481,DATA_IMPORT!$A$2:$AG$2500,COLUMN(N$1),FALSE))</f>
        <v/>
      </c>
      <c r="O1481" s="22" t="str">
        <f>IF($A1481="","",VLOOKUP($A1481,DATA_IMPORT!$A$2:$AG$2500,COLUMN(O$1),FALSE))</f>
        <v/>
      </c>
      <c r="P1481" s="22" t="str">
        <f>IF($A1481="","",VLOOKUP($A1481,DATA_IMPORT!$A$2:$AG$2500,COLUMN(P$1),FALSE))</f>
        <v/>
      </c>
      <c r="Q1481" s="23" t="str">
        <f>IF($A1481="","",VLOOKUP($A1481,DATA_IMPORT!$A$2:$AG$2500,COLUMN(Q$1),FALSE))</f>
        <v/>
      </c>
      <c r="R1481" s="22" t="str">
        <f>IF($A1481="","",VLOOKUP($A1481,DATA_IMPORT!$A$2:$AG$2500,COLUMN(R$1),FALSE))</f>
        <v/>
      </c>
      <c r="S1481" s="23" t="str">
        <f>IF($A1481="","",VLOOKUP($A1481,DATA_IMPORT!$A$2:$AG$2500,COLUMN(S$1),FALSE))</f>
        <v/>
      </c>
      <c r="T1481" s="22" t="str">
        <f>IF($A1481="","",VLOOKUP($A1481,DATA_IMPORT!$A$2:$AG$2500,COLUMN(T$1),FALSE))</f>
        <v/>
      </c>
      <c r="U1481" s="23" t="str">
        <f>IF($A1481="","",VLOOKUP($A1481,DATA_IMPORT!$A$2:$AG$2500,COLUMN(U$1),FALSE))</f>
        <v/>
      </c>
      <c r="V1481" s="22" t="str">
        <f>IF($A1481="","",VLOOKUP($A1481,DATA_IMPORT!$A$2:$AG$2500,COLUMN(V$1),FALSE))</f>
        <v/>
      </c>
      <c r="W1481" s="22" t="str">
        <f>IF($A1481="","",VLOOKUP($A1481,DATA_IMPORT!$A$2:$AG$2500,COLUMN(W$1),FALSE))</f>
        <v/>
      </c>
      <c r="X1481" s="96" t="str">
        <f>IF($A1481="","",VLOOKUP($A1481,DATA_IMPORT!$A$2:$AG$2500,COLUMN(X$1),FALSE))</f>
        <v/>
      </c>
      <c r="Y1481" s="96" t="str">
        <f>IF($A1481="","",VLOOKUP($A1481,DATA_IMPORT!$A$2:$AG$2500,COLUMN(Y$1),FALSE))</f>
        <v/>
      </c>
      <c r="Z1481" s="22" t="str">
        <f>IF($A1481="","",VLOOKUP($A1481,DATA_IMPORT!$A$2:$AG$2500,COLUMN(Z$1),FALSE))</f>
        <v/>
      </c>
      <c r="AA1481" s="96" t="str">
        <f>IF($A1481="","",VLOOKUP($A1481,DATA_IMPORT!$A$2:$AG$2500,COLUMN(AA$1),FALSE))</f>
        <v/>
      </c>
      <c r="AB1481" s="96" t="str">
        <f>IF($A1481="","",VLOOKUP($A1481,DATA_IMPORT!$A$2:$AG$2500,COLUMN(AB$1),FALSE))</f>
        <v/>
      </c>
      <c r="AC1481" s="22" t="str">
        <f>IF($A1481="","",VLOOKUP($A1481,DATA_IMPORT!$A$2:$AG$2500,COLUMN(AC$1),FALSE))</f>
        <v/>
      </c>
      <c r="AD1481" s="96" t="str">
        <f>IF($A1481="","",VLOOKUP($A1481,DATA_IMPORT!$A$2:$AG$2500,COLUMN(AD$1),FALSE))</f>
        <v/>
      </c>
      <c r="AE1481" s="96" t="str">
        <f>IF($A1481="","",VLOOKUP($A1481,DATA_IMPORT!$A$2:$AG$2500,COLUMN(AE$1),FALSE))</f>
        <v/>
      </c>
      <c r="AF1481" s="96" t="str">
        <f>IF($A1481="","",VLOOKUP($A1481,DATA_IMPORT!$A$2:$AG$2500,COLUMN(AF$1),FALSE))</f>
        <v/>
      </c>
      <c r="AG1481" s="96" t="str">
        <f>IF($A1481="","",VLOOKUP($A1481,DATA_IMPORT!$A$2:$AG$2500,COLUMN(AG$1),FALSE))</f>
        <v/>
      </c>
    </row>
    <row r="1482" spans="2:33">
      <c r="B1482" t="str">
        <f>IF($A1482="","",VLOOKUP($A1482,DATA_IMPORT!$A$2:$AG$2500,COLUMN(B$1),FALSE))</f>
        <v/>
      </c>
      <c r="C1482" t="str">
        <f>IF($A1482="","",VLOOKUP($A1482,DATA_IMPORT!$A$2:$AG$2500,COLUMN(C$1),FALSE))</f>
        <v/>
      </c>
      <c r="D1482" t="str">
        <f>IF($A1482="","",VLOOKUP($A1482,DATA_IMPORT!$A$2:$AG$2500,COLUMN(D$1),FALSE))</f>
        <v/>
      </c>
      <c r="E1482" s="106" t="str">
        <f>IF($A1482="","",VLOOKUP($A1482,DATA_IMPORT!$A$2:$AG$2500,COLUMN(F$1),FALSE))</f>
        <v/>
      </c>
      <c r="F1482" t="str">
        <f>IF($A1482="","",VLOOKUP($A1482,DATA_IMPORT!$A$2:$AG$2500,COLUMN(F$1),FALSE))</f>
        <v/>
      </c>
      <c r="G1482" t="str">
        <f>IF(A1482="","",F1482&amp;COUNTIF($B$2:$B1482,B1482))</f>
        <v/>
      </c>
      <c r="H1482" t="str">
        <f t="shared" si="46"/>
        <v/>
      </c>
      <c r="I1482" t="str">
        <f t="shared" si="47"/>
        <v/>
      </c>
      <c r="J1482" s="106" t="s">
        <v>42</v>
      </c>
      <c r="K1482" s="22" t="str">
        <f>IF($A1482="","",VLOOKUP($A1482,DATA_IMPORT!$A$2:$AG$2500,COLUMN(K$1),FALSE))</f>
        <v/>
      </c>
      <c r="L1482" s="22" t="str">
        <f>IF($A1482="","",VLOOKUP($A1482,DATA_IMPORT!$A$2:$AG$2500,COLUMN(L$1),FALSE))</f>
        <v/>
      </c>
      <c r="M1482" s="22" t="str">
        <f>IF($A1482="","",VLOOKUP($A1482,DATA_IMPORT!$A$2:$AG$2500,COLUMN(M$1),FALSE))</f>
        <v/>
      </c>
      <c r="N1482" s="22" t="str">
        <f>IF($A1482="","",VLOOKUP($A1482,DATA_IMPORT!$A$2:$AG$2500,COLUMN(N$1),FALSE))</f>
        <v/>
      </c>
      <c r="O1482" s="22" t="str">
        <f>IF($A1482="","",VLOOKUP($A1482,DATA_IMPORT!$A$2:$AG$2500,COLUMN(O$1),FALSE))</f>
        <v/>
      </c>
      <c r="P1482" s="22" t="str">
        <f>IF($A1482="","",VLOOKUP($A1482,DATA_IMPORT!$A$2:$AG$2500,COLUMN(P$1),FALSE))</f>
        <v/>
      </c>
      <c r="Q1482" s="23" t="str">
        <f>IF($A1482="","",VLOOKUP($A1482,DATA_IMPORT!$A$2:$AG$2500,COLUMN(Q$1),FALSE))</f>
        <v/>
      </c>
      <c r="R1482" s="22" t="str">
        <f>IF($A1482="","",VLOOKUP($A1482,DATA_IMPORT!$A$2:$AG$2500,COLUMN(R$1),FALSE))</f>
        <v/>
      </c>
      <c r="S1482" s="23" t="str">
        <f>IF($A1482="","",VLOOKUP($A1482,DATA_IMPORT!$A$2:$AG$2500,COLUMN(S$1),FALSE))</f>
        <v/>
      </c>
      <c r="T1482" s="22" t="str">
        <f>IF($A1482="","",VLOOKUP($A1482,DATA_IMPORT!$A$2:$AG$2500,COLUMN(T$1),FALSE))</f>
        <v/>
      </c>
      <c r="U1482" s="23" t="str">
        <f>IF($A1482="","",VLOOKUP($A1482,DATA_IMPORT!$A$2:$AG$2500,COLUMN(U$1),FALSE))</f>
        <v/>
      </c>
      <c r="V1482" s="22" t="str">
        <f>IF($A1482="","",VLOOKUP($A1482,DATA_IMPORT!$A$2:$AG$2500,COLUMN(V$1),FALSE))</f>
        <v/>
      </c>
      <c r="W1482" s="22" t="str">
        <f>IF($A1482="","",VLOOKUP($A1482,DATA_IMPORT!$A$2:$AG$2500,COLUMN(W$1),FALSE))</f>
        <v/>
      </c>
      <c r="X1482" s="96" t="str">
        <f>IF($A1482="","",VLOOKUP($A1482,DATA_IMPORT!$A$2:$AG$2500,COLUMN(X$1),FALSE))</f>
        <v/>
      </c>
      <c r="Y1482" s="96" t="str">
        <f>IF($A1482="","",VLOOKUP($A1482,DATA_IMPORT!$A$2:$AG$2500,COLUMN(Y$1),FALSE))</f>
        <v/>
      </c>
      <c r="Z1482" s="22" t="str">
        <f>IF($A1482="","",VLOOKUP($A1482,DATA_IMPORT!$A$2:$AG$2500,COLUMN(Z$1),FALSE))</f>
        <v/>
      </c>
      <c r="AA1482" s="96" t="str">
        <f>IF($A1482="","",VLOOKUP($A1482,DATA_IMPORT!$A$2:$AG$2500,COLUMN(AA$1),FALSE))</f>
        <v/>
      </c>
      <c r="AB1482" s="96" t="str">
        <f>IF($A1482="","",VLOOKUP($A1482,DATA_IMPORT!$A$2:$AG$2500,COLUMN(AB$1),FALSE))</f>
        <v/>
      </c>
      <c r="AC1482" s="22" t="str">
        <f>IF($A1482="","",VLOOKUP($A1482,DATA_IMPORT!$A$2:$AG$2500,COLUMN(AC$1),FALSE))</f>
        <v/>
      </c>
      <c r="AD1482" s="96" t="str">
        <f>IF($A1482="","",VLOOKUP($A1482,DATA_IMPORT!$A$2:$AG$2500,COLUMN(AD$1),FALSE))</f>
        <v/>
      </c>
      <c r="AE1482" s="96" t="str">
        <f>IF($A1482="","",VLOOKUP($A1482,DATA_IMPORT!$A$2:$AG$2500,COLUMN(AE$1),FALSE))</f>
        <v/>
      </c>
      <c r="AF1482" s="96" t="str">
        <f>IF($A1482="","",VLOOKUP($A1482,DATA_IMPORT!$A$2:$AG$2500,COLUMN(AF$1),FALSE))</f>
        <v/>
      </c>
      <c r="AG1482" s="96" t="str">
        <f>IF($A1482="","",VLOOKUP($A1482,DATA_IMPORT!$A$2:$AG$2500,COLUMN(AG$1),FALSE))</f>
        <v/>
      </c>
    </row>
    <row r="1483" spans="2:33">
      <c r="B1483" t="str">
        <f>IF($A1483="","",VLOOKUP($A1483,DATA_IMPORT!$A$2:$AG$2500,COLUMN(B$1),FALSE))</f>
        <v/>
      </c>
      <c r="C1483" t="str">
        <f>IF($A1483="","",VLOOKUP($A1483,DATA_IMPORT!$A$2:$AG$2500,COLUMN(C$1),FALSE))</f>
        <v/>
      </c>
      <c r="D1483" t="str">
        <f>IF($A1483="","",VLOOKUP($A1483,DATA_IMPORT!$A$2:$AG$2500,COLUMN(D$1),FALSE))</f>
        <v/>
      </c>
      <c r="E1483" s="106" t="str">
        <f>IF($A1483="","",VLOOKUP($A1483,DATA_IMPORT!$A$2:$AG$2500,COLUMN(F$1),FALSE))</f>
        <v/>
      </c>
      <c r="F1483" t="str">
        <f>IF($A1483="","",VLOOKUP($A1483,DATA_IMPORT!$A$2:$AG$2500,COLUMN(F$1),FALSE))</f>
        <v/>
      </c>
      <c r="G1483" t="str">
        <f>IF(A1483="","",F1483&amp;COUNTIF($B$2:$B1483,B1483))</f>
        <v/>
      </c>
      <c r="H1483" t="str">
        <f t="shared" si="46"/>
        <v/>
      </c>
      <c r="I1483" t="str">
        <f t="shared" si="47"/>
        <v/>
      </c>
      <c r="J1483" s="106" t="s">
        <v>42</v>
      </c>
      <c r="K1483" s="22" t="str">
        <f>IF($A1483="","",VLOOKUP($A1483,DATA_IMPORT!$A$2:$AG$2500,COLUMN(K$1),FALSE))</f>
        <v/>
      </c>
      <c r="L1483" s="22" t="str">
        <f>IF($A1483="","",VLOOKUP($A1483,DATA_IMPORT!$A$2:$AG$2500,COLUMN(L$1),FALSE))</f>
        <v/>
      </c>
      <c r="M1483" s="22" t="str">
        <f>IF($A1483="","",VLOOKUP($A1483,DATA_IMPORT!$A$2:$AG$2500,COLUMN(M$1),FALSE))</f>
        <v/>
      </c>
      <c r="N1483" s="22" t="str">
        <f>IF($A1483="","",VLOOKUP($A1483,DATA_IMPORT!$A$2:$AG$2500,COLUMN(N$1),FALSE))</f>
        <v/>
      </c>
      <c r="O1483" s="22" t="str">
        <f>IF($A1483="","",VLOOKUP($A1483,DATA_IMPORT!$A$2:$AG$2500,COLUMN(O$1),FALSE))</f>
        <v/>
      </c>
      <c r="P1483" s="22" t="str">
        <f>IF($A1483="","",VLOOKUP($A1483,DATA_IMPORT!$A$2:$AG$2500,COLUMN(P$1),FALSE))</f>
        <v/>
      </c>
      <c r="Q1483" s="23" t="str">
        <f>IF($A1483="","",VLOOKUP($A1483,DATA_IMPORT!$A$2:$AG$2500,COLUMN(Q$1),FALSE))</f>
        <v/>
      </c>
      <c r="R1483" s="22" t="str">
        <f>IF($A1483="","",VLOOKUP($A1483,DATA_IMPORT!$A$2:$AG$2500,COLUMN(R$1),FALSE))</f>
        <v/>
      </c>
      <c r="S1483" s="23" t="str">
        <f>IF($A1483="","",VLOOKUP($A1483,DATA_IMPORT!$A$2:$AG$2500,COLUMN(S$1),FALSE))</f>
        <v/>
      </c>
      <c r="T1483" s="22" t="str">
        <f>IF($A1483="","",VLOOKUP($A1483,DATA_IMPORT!$A$2:$AG$2500,COLUMN(T$1),FALSE))</f>
        <v/>
      </c>
      <c r="U1483" s="23" t="str">
        <f>IF($A1483="","",VLOOKUP($A1483,DATA_IMPORT!$A$2:$AG$2500,COLUMN(U$1),FALSE))</f>
        <v/>
      </c>
      <c r="V1483" s="22" t="str">
        <f>IF($A1483="","",VLOOKUP($A1483,DATA_IMPORT!$A$2:$AG$2500,COLUMN(V$1),FALSE))</f>
        <v/>
      </c>
      <c r="W1483" s="22" t="str">
        <f>IF($A1483="","",VLOOKUP($A1483,DATA_IMPORT!$A$2:$AG$2500,COLUMN(W$1),FALSE))</f>
        <v/>
      </c>
      <c r="X1483" s="96" t="str">
        <f>IF($A1483="","",VLOOKUP($A1483,DATA_IMPORT!$A$2:$AG$2500,COLUMN(X$1),FALSE))</f>
        <v/>
      </c>
      <c r="Y1483" s="96" t="str">
        <f>IF($A1483="","",VLOOKUP($A1483,DATA_IMPORT!$A$2:$AG$2500,COLUMN(Y$1),FALSE))</f>
        <v/>
      </c>
      <c r="Z1483" s="22" t="str">
        <f>IF($A1483="","",VLOOKUP($A1483,DATA_IMPORT!$A$2:$AG$2500,COLUMN(Z$1),FALSE))</f>
        <v/>
      </c>
      <c r="AA1483" s="96" t="str">
        <f>IF($A1483="","",VLOOKUP($A1483,DATA_IMPORT!$A$2:$AG$2500,COLUMN(AA$1),FALSE))</f>
        <v/>
      </c>
      <c r="AB1483" s="96" t="str">
        <f>IF($A1483="","",VLOOKUP($A1483,DATA_IMPORT!$A$2:$AG$2500,COLUMN(AB$1),FALSE))</f>
        <v/>
      </c>
      <c r="AC1483" s="22" t="str">
        <f>IF($A1483="","",VLOOKUP($A1483,DATA_IMPORT!$A$2:$AG$2500,COLUMN(AC$1),FALSE))</f>
        <v/>
      </c>
      <c r="AD1483" s="96" t="str">
        <f>IF($A1483="","",VLOOKUP($A1483,DATA_IMPORT!$A$2:$AG$2500,COLUMN(AD$1),FALSE))</f>
        <v/>
      </c>
      <c r="AE1483" s="96" t="str">
        <f>IF($A1483="","",VLOOKUP($A1483,DATA_IMPORT!$A$2:$AG$2500,COLUMN(AE$1),FALSE))</f>
        <v/>
      </c>
      <c r="AF1483" s="96" t="str">
        <f>IF($A1483="","",VLOOKUP($A1483,DATA_IMPORT!$A$2:$AG$2500,COLUMN(AF$1),FALSE))</f>
        <v/>
      </c>
      <c r="AG1483" s="96" t="str">
        <f>IF($A1483="","",VLOOKUP($A1483,DATA_IMPORT!$A$2:$AG$2500,COLUMN(AG$1),FALSE))</f>
        <v/>
      </c>
    </row>
    <row r="1484" spans="2:33">
      <c r="B1484" t="str">
        <f>IF($A1484="","",VLOOKUP($A1484,DATA_IMPORT!$A$2:$AG$2500,COLUMN(B$1),FALSE))</f>
        <v/>
      </c>
      <c r="C1484" t="str">
        <f>IF($A1484="","",VLOOKUP($A1484,DATA_IMPORT!$A$2:$AG$2500,COLUMN(C$1),FALSE))</f>
        <v/>
      </c>
      <c r="D1484" t="str">
        <f>IF($A1484="","",VLOOKUP($A1484,DATA_IMPORT!$A$2:$AG$2500,COLUMN(D$1),FALSE))</f>
        <v/>
      </c>
      <c r="E1484" s="106" t="str">
        <f>IF($A1484="","",VLOOKUP($A1484,DATA_IMPORT!$A$2:$AG$2500,COLUMN(F$1),FALSE))</f>
        <v/>
      </c>
      <c r="F1484" t="str">
        <f>IF($A1484="","",VLOOKUP($A1484,DATA_IMPORT!$A$2:$AG$2500,COLUMN(F$1),FALSE))</f>
        <v/>
      </c>
      <c r="G1484" t="str">
        <f>IF(A1484="","",F1484&amp;COUNTIF($B$2:$B1484,B1484))</f>
        <v/>
      </c>
      <c r="H1484" t="str">
        <f t="shared" si="46"/>
        <v/>
      </c>
      <c r="I1484" t="str">
        <f t="shared" si="47"/>
        <v/>
      </c>
      <c r="J1484" s="106" t="s">
        <v>42</v>
      </c>
      <c r="K1484" s="22" t="str">
        <f>IF($A1484="","",VLOOKUP($A1484,DATA_IMPORT!$A$2:$AG$2500,COLUMN(K$1),FALSE))</f>
        <v/>
      </c>
      <c r="L1484" s="22" t="str">
        <f>IF($A1484="","",VLOOKUP($A1484,DATA_IMPORT!$A$2:$AG$2500,COLUMN(L$1),FALSE))</f>
        <v/>
      </c>
      <c r="M1484" s="22" t="str">
        <f>IF($A1484="","",VLOOKUP($A1484,DATA_IMPORT!$A$2:$AG$2500,COLUMN(M$1),FALSE))</f>
        <v/>
      </c>
      <c r="N1484" s="22" t="str">
        <f>IF($A1484="","",VLOOKUP($A1484,DATA_IMPORT!$A$2:$AG$2500,COLUMN(N$1),FALSE))</f>
        <v/>
      </c>
      <c r="O1484" s="22" t="str">
        <f>IF($A1484="","",VLOOKUP($A1484,DATA_IMPORT!$A$2:$AG$2500,COLUMN(O$1),FALSE))</f>
        <v/>
      </c>
      <c r="P1484" s="22" t="str">
        <f>IF($A1484="","",VLOOKUP($A1484,DATA_IMPORT!$A$2:$AG$2500,COLUMN(P$1),FALSE))</f>
        <v/>
      </c>
      <c r="Q1484" s="23" t="str">
        <f>IF($A1484="","",VLOOKUP($A1484,DATA_IMPORT!$A$2:$AG$2500,COLUMN(Q$1),FALSE))</f>
        <v/>
      </c>
      <c r="R1484" s="22" t="str">
        <f>IF($A1484="","",VLOOKUP($A1484,DATA_IMPORT!$A$2:$AG$2500,COLUMN(R$1),FALSE))</f>
        <v/>
      </c>
      <c r="S1484" s="23" t="str">
        <f>IF($A1484="","",VLOOKUP($A1484,DATA_IMPORT!$A$2:$AG$2500,COLUMN(S$1),FALSE))</f>
        <v/>
      </c>
      <c r="T1484" s="22" t="str">
        <f>IF($A1484="","",VLOOKUP($A1484,DATA_IMPORT!$A$2:$AG$2500,COLUMN(T$1),FALSE))</f>
        <v/>
      </c>
      <c r="U1484" s="23" t="str">
        <f>IF($A1484="","",VLOOKUP($A1484,DATA_IMPORT!$A$2:$AG$2500,COLUMN(U$1),FALSE))</f>
        <v/>
      </c>
      <c r="V1484" s="22" t="str">
        <f>IF($A1484="","",VLOOKUP($A1484,DATA_IMPORT!$A$2:$AG$2500,COLUMN(V$1),FALSE))</f>
        <v/>
      </c>
      <c r="W1484" s="22" t="str">
        <f>IF($A1484="","",VLOOKUP($A1484,DATA_IMPORT!$A$2:$AG$2500,COLUMN(W$1),FALSE))</f>
        <v/>
      </c>
      <c r="X1484" s="96" t="str">
        <f>IF($A1484="","",VLOOKUP($A1484,DATA_IMPORT!$A$2:$AG$2500,COLUMN(X$1),FALSE))</f>
        <v/>
      </c>
      <c r="Y1484" s="96" t="str">
        <f>IF($A1484="","",VLOOKUP($A1484,DATA_IMPORT!$A$2:$AG$2500,COLUMN(Y$1),FALSE))</f>
        <v/>
      </c>
      <c r="Z1484" s="22" t="str">
        <f>IF($A1484="","",VLOOKUP($A1484,DATA_IMPORT!$A$2:$AG$2500,COLUMN(Z$1),FALSE))</f>
        <v/>
      </c>
      <c r="AA1484" s="96" t="str">
        <f>IF($A1484="","",VLOOKUP($A1484,DATA_IMPORT!$A$2:$AG$2500,COLUMN(AA$1),FALSE))</f>
        <v/>
      </c>
      <c r="AB1484" s="96" t="str">
        <f>IF($A1484="","",VLOOKUP($A1484,DATA_IMPORT!$A$2:$AG$2500,COLUMN(AB$1),FALSE))</f>
        <v/>
      </c>
      <c r="AC1484" s="22" t="str">
        <f>IF($A1484="","",VLOOKUP($A1484,DATA_IMPORT!$A$2:$AG$2500,COLUMN(AC$1),FALSE))</f>
        <v/>
      </c>
      <c r="AD1484" s="96" t="str">
        <f>IF($A1484="","",VLOOKUP($A1484,DATA_IMPORT!$A$2:$AG$2500,COLUMN(AD$1),FALSE))</f>
        <v/>
      </c>
      <c r="AE1484" s="96" t="str">
        <f>IF($A1484="","",VLOOKUP($A1484,DATA_IMPORT!$A$2:$AG$2500,COLUMN(AE$1),FALSE))</f>
        <v/>
      </c>
      <c r="AF1484" s="96" t="str">
        <f>IF($A1484="","",VLOOKUP($A1484,DATA_IMPORT!$A$2:$AG$2500,COLUMN(AF$1),FALSE))</f>
        <v/>
      </c>
      <c r="AG1484" s="96" t="str">
        <f>IF($A1484="","",VLOOKUP($A1484,DATA_IMPORT!$A$2:$AG$2500,COLUMN(AG$1),FALSE))</f>
        <v/>
      </c>
    </row>
    <row r="1485" spans="2:33">
      <c r="B1485" t="str">
        <f>IF($A1485="","",VLOOKUP($A1485,DATA_IMPORT!$A$2:$AG$2500,COLUMN(B$1),FALSE))</f>
        <v/>
      </c>
      <c r="C1485" t="str">
        <f>IF($A1485="","",VLOOKUP($A1485,DATA_IMPORT!$A$2:$AG$2500,COLUMN(C$1),FALSE))</f>
        <v/>
      </c>
      <c r="D1485" t="str">
        <f>IF($A1485="","",VLOOKUP($A1485,DATA_IMPORT!$A$2:$AG$2500,COLUMN(D$1),FALSE))</f>
        <v/>
      </c>
      <c r="E1485" s="106" t="str">
        <f>IF($A1485="","",VLOOKUP($A1485,DATA_IMPORT!$A$2:$AG$2500,COLUMN(F$1),FALSE))</f>
        <v/>
      </c>
      <c r="F1485" t="str">
        <f>IF($A1485="","",VLOOKUP($A1485,DATA_IMPORT!$A$2:$AG$2500,COLUMN(F$1),FALSE))</f>
        <v/>
      </c>
      <c r="G1485" t="str">
        <f>IF(A1485="","",F1485&amp;COUNTIF($B$2:$B1485,B1485))</f>
        <v/>
      </c>
      <c r="H1485" t="str">
        <f t="shared" si="46"/>
        <v/>
      </c>
      <c r="I1485" t="str">
        <f t="shared" si="47"/>
        <v/>
      </c>
      <c r="J1485" s="106" t="s">
        <v>42</v>
      </c>
      <c r="K1485" s="22" t="str">
        <f>IF($A1485="","",VLOOKUP($A1485,DATA_IMPORT!$A$2:$AG$2500,COLUMN(K$1),FALSE))</f>
        <v/>
      </c>
      <c r="L1485" s="22" t="str">
        <f>IF($A1485="","",VLOOKUP($A1485,DATA_IMPORT!$A$2:$AG$2500,COLUMN(L$1),FALSE))</f>
        <v/>
      </c>
      <c r="M1485" s="22" t="str">
        <f>IF($A1485="","",VLOOKUP($A1485,DATA_IMPORT!$A$2:$AG$2500,COLUMN(M$1),FALSE))</f>
        <v/>
      </c>
      <c r="N1485" s="22" t="str">
        <f>IF($A1485="","",VLOOKUP($A1485,DATA_IMPORT!$A$2:$AG$2500,COLUMN(N$1),FALSE))</f>
        <v/>
      </c>
      <c r="O1485" s="22" t="str">
        <f>IF($A1485="","",VLOOKUP($A1485,DATA_IMPORT!$A$2:$AG$2500,COLUMN(O$1),FALSE))</f>
        <v/>
      </c>
      <c r="P1485" s="22" t="str">
        <f>IF($A1485="","",VLOOKUP($A1485,DATA_IMPORT!$A$2:$AG$2500,COLUMN(P$1),FALSE))</f>
        <v/>
      </c>
      <c r="Q1485" s="23" t="str">
        <f>IF($A1485="","",VLOOKUP($A1485,DATA_IMPORT!$A$2:$AG$2500,COLUMN(Q$1),FALSE))</f>
        <v/>
      </c>
      <c r="R1485" s="22" t="str">
        <f>IF($A1485="","",VLOOKUP($A1485,DATA_IMPORT!$A$2:$AG$2500,COLUMN(R$1),FALSE))</f>
        <v/>
      </c>
      <c r="S1485" s="23" t="str">
        <f>IF($A1485="","",VLOOKUP($A1485,DATA_IMPORT!$A$2:$AG$2500,COLUMN(S$1),FALSE))</f>
        <v/>
      </c>
      <c r="T1485" s="22" t="str">
        <f>IF($A1485="","",VLOOKUP($A1485,DATA_IMPORT!$A$2:$AG$2500,COLUMN(T$1),FALSE))</f>
        <v/>
      </c>
      <c r="U1485" s="23" t="str">
        <f>IF($A1485="","",VLOOKUP($A1485,DATA_IMPORT!$A$2:$AG$2500,COLUMN(U$1),FALSE))</f>
        <v/>
      </c>
      <c r="V1485" s="22" t="str">
        <f>IF($A1485="","",VLOOKUP($A1485,DATA_IMPORT!$A$2:$AG$2500,COLUMN(V$1),FALSE))</f>
        <v/>
      </c>
      <c r="W1485" s="22" t="str">
        <f>IF($A1485="","",VLOOKUP($A1485,DATA_IMPORT!$A$2:$AG$2500,COLUMN(W$1),FALSE))</f>
        <v/>
      </c>
      <c r="X1485" s="96" t="str">
        <f>IF($A1485="","",VLOOKUP($A1485,DATA_IMPORT!$A$2:$AG$2500,COLUMN(X$1),FALSE))</f>
        <v/>
      </c>
      <c r="Y1485" s="96" t="str">
        <f>IF($A1485="","",VLOOKUP($A1485,DATA_IMPORT!$A$2:$AG$2500,COLUMN(Y$1),FALSE))</f>
        <v/>
      </c>
      <c r="Z1485" s="22" t="str">
        <f>IF($A1485="","",VLOOKUP($A1485,DATA_IMPORT!$A$2:$AG$2500,COLUMN(Z$1),FALSE))</f>
        <v/>
      </c>
      <c r="AA1485" s="96" t="str">
        <f>IF($A1485="","",VLOOKUP($A1485,DATA_IMPORT!$A$2:$AG$2500,COLUMN(AA$1),FALSE))</f>
        <v/>
      </c>
      <c r="AB1485" s="96" t="str">
        <f>IF($A1485="","",VLOOKUP($A1485,DATA_IMPORT!$A$2:$AG$2500,COLUMN(AB$1),FALSE))</f>
        <v/>
      </c>
      <c r="AC1485" s="22" t="str">
        <f>IF($A1485="","",VLOOKUP($A1485,DATA_IMPORT!$A$2:$AG$2500,COLUMN(AC$1),FALSE))</f>
        <v/>
      </c>
      <c r="AD1485" s="96" t="str">
        <f>IF($A1485="","",VLOOKUP($A1485,DATA_IMPORT!$A$2:$AG$2500,COLUMN(AD$1),FALSE))</f>
        <v/>
      </c>
      <c r="AE1485" s="96" t="str">
        <f>IF($A1485="","",VLOOKUP($A1485,DATA_IMPORT!$A$2:$AG$2500,COLUMN(AE$1),FALSE))</f>
        <v/>
      </c>
      <c r="AF1485" s="96" t="str">
        <f>IF($A1485="","",VLOOKUP($A1485,DATA_IMPORT!$A$2:$AG$2500,COLUMN(AF$1),FALSE))</f>
        <v/>
      </c>
      <c r="AG1485" s="96" t="str">
        <f>IF($A1485="","",VLOOKUP($A1485,DATA_IMPORT!$A$2:$AG$2500,COLUMN(AG$1),FALSE))</f>
        <v/>
      </c>
    </row>
    <row r="1486" spans="2:33">
      <c r="B1486" t="str">
        <f>IF($A1486="","",VLOOKUP($A1486,DATA_IMPORT!$A$2:$AG$2500,COLUMN(B$1),FALSE))</f>
        <v/>
      </c>
      <c r="C1486" t="str">
        <f>IF($A1486="","",VLOOKUP($A1486,DATA_IMPORT!$A$2:$AG$2500,COLUMN(C$1),FALSE))</f>
        <v/>
      </c>
      <c r="D1486" t="str">
        <f>IF($A1486="","",VLOOKUP($A1486,DATA_IMPORT!$A$2:$AG$2500,COLUMN(D$1),FALSE))</f>
        <v/>
      </c>
      <c r="E1486" s="106" t="str">
        <f>IF($A1486="","",VLOOKUP($A1486,DATA_IMPORT!$A$2:$AG$2500,COLUMN(F$1),FALSE))</f>
        <v/>
      </c>
      <c r="F1486" t="str">
        <f>IF($A1486="","",VLOOKUP($A1486,DATA_IMPORT!$A$2:$AG$2500,COLUMN(F$1),FALSE))</f>
        <v/>
      </c>
      <c r="G1486" t="str">
        <f>IF(A1486="","",F1486&amp;COUNTIF($B$2:$B1486,B1486))</f>
        <v/>
      </c>
      <c r="H1486" t="str">
        <f t="shared" si="46"/>
        <v/>
      </c>
      <c r="I1486" t="str">
        <f t="shared" si="47"/>
        <v/>
      </c>
      <c r="J1486" s="106" t="s">
        <v>42</v>
      </c>
      <c r="K1486" s="22" t="str">
        <f>IF($A1486="","",VLOOKUP($A1486,DATA_IMPORT!$A$2:$AG$2500,COLUMN(K$1),FALSE))</f>
        <v/>
      </c>
      <c r="L1486" s="22" t="str">
        <f>IF($A1486="","",VLOOKUP($A1486,DATA_IMPORT!$A$2:$AG$2500,COLUMN(L$1),FALSE))</f>
        <v/>
      </c>
      <c r="M1486" s="22" t="str">
        <f>IF($A1486="","",VLOOKUP($A1486,DATA_IMPORT!$A$2:$AG$2500,COLUMN(M$1),FALSE))</f>
        <v/>
      </c>
      <c r="N1486" s="22" t="str">
        <f>IF($A1486="","",VLOOKUP($A1486,DATA_IMPORT!$A$2:$AG$2500,COLUMN(N$1),FALSE))</f>
        <v/>
      </c>
      <c r="O1486" s="22" t="str">
        <f>IF($A1486="","",VLOOKUP($A1486,DATA_IMPORT!$A$2:$AG$2500,COLUMN(O$1),FALSE))</f>
        <v/>
      </c>
      <c r="P1486" s="22" t="str">
        <f>IF($A1486="","",VLOOKUP($A1486,DATA_IMPORT!$A$2:$AG$2500,COLUMN(P$1),FALSE))</f>
        <v/>
      </c>
      <c r="Q1486" s="23" t="str">
        <f>IF($A1486="","",VLOOKUP($A1486,DATA_IMPORT!$A$2:$AG$2500,COLUMN(Q$1),FALSE))</f>
        <v/>
      </c>
      <c r="R1486" s="22" t="str">
        <f>IF($A1486="","",VLOOKUP($A1486,DATA_IMPORT!$A$2:$AG$2500,COLUMN(R$1),FALSE))</f>
        <v/>
      </c>
      <c r="S1486" s="23" t="str">
        <f>IF($A1486="","",VLOOKUP($A1486,DATA_IMPORT!$A$2:$AG$2500,COLUMN(S$1),FALSE))</f>
        <v/>
      </c>
      <c r="T1486" s="22" t="str">
        <f>IF($A1486="","",VLOOKUP($A1486,DATA_IMPORT!$A$2:$AG$2500,COLUMN(T$1),FALSE))</f>
        <v/>
      </c>
      <c r="U1486" s="23" t="str">
        <f>IF($A1486="","",VLOOKUP($A1486,DATA_IMPORT!$A$2:$AG$2500,COLUMN(U$1),FALSE))</f>
        <v/>
      </c>
      <c r="V1486" s="22" t="str">
        <f>IF($A1486="","",VLOOKUP($A1486,DATA_IMPORT!$A$2:$AG$2500,COLUMN(V$1),FALSE))</f>
        <v/>
      </c>
      <c r="W1486" s="22" t="str">
        <f>IF($A1486="","",VLOOKUP($A1486,DATA_IMPORT!$A$2:$AG$2500,COLUMN(W$1),FALSE))</f>
        <v/>
      </c>
      <c r="X1486" s="96" t="str">
        <f>IF($A1486="","",VLOOKUP($A1486,DATA_IMPORT!$A$2:$AG$2500,COLUMN(X$1),FALSE))</f>
        <v/>
      </c>
      <c r="Y1486" s="96" t="str">
        <f>IF($A1486="","",VLOOKUP($A1486,DATA_IMPORT!$A$2:$AG$2500,COLUMN(Y$1),FALSE))</f>
        <v/>
      </c>
      <c r="Z1486" s="22" t="str">
        <f>IF($A1486="","",VLOOKUP($A1486,DATA_IMPORT!$A$2:$AG$2500,COLUMN(Z$1),FALSE))</f>
        <v/>
      </c>
      <c r="AA1486" s="96" t="str">
        <f>IF($A1486="","",VLOOKUP($A1486,DATA_IMPORT!$A$2:$AG$2500,COLUMN(AA$1),FALSE))</f>
        <v/>
      </c>
      <c r="AB1486" s="96" t="str">
        <f>IF($A1486="","",VLOOKUP($A1486,DATA_IMPORT!$A$2:$AG$2500,COLUMN(AB$1),FALSE))</f>
        <v/>
      </c>
      <c r="AC1486" s="22" t="str">
        <f>IF($A1486="","",VLOOKUP($A1486,DATA_IMPORT!$A$2:$AG$2500,COLUMN(AC$1),FALSE))</f>
        <v/>
      </c>
      <c r="AD1486" s="96" t="str">
        <f>IF($A1486="","",VLOOKUP($A1486,DATA_IMPORT!$A$2:$AG$2500,COLUMN(AD$1),FALSE))</f>
        <v/>
      </c>
      <c r="AE1486" s="96" t="str">
        <f>IF($A1486="","",VLOOKUP($A1486,DATA_IMPORT!$A$2:$AG$2500,COLUMN(AE$1),FALSE))</f>
        <v/>
      </c>
      <c r="AF1486" s="96" t="str">
        <f>IF($A1486="","",VLOOKUP($A1486,DATA_IMPORT!$A$2:$AG$2500,COLUMN(AF$1),FALSE))</f>
        <v/>
      </c>
      <c r="AG1486" s="96" t="str">
        <f>IF($A1486="","",VLOOKUP($A1486,DATA_IMPORT!$A$2:$AG$2500,COLUMN(AG$1),FALSE))</f>
        <v/>
      </c>
    </row>
    <row r="1487" spans="2:33">
      <c r="B1487" t="str">
        <f>IF($A1487="","",VLOOKUP($A1487,DATA_IMPORT!$A$2:$AG$2500,COLUMN(B$1),FALSE))</f>
        <v/>
      </c>
      <c r="C1487" t="str">
        <f>IF($A1487="","",VLOOKUP($A1487,DATA_IMPORT!$A$2:$AG$2500,COLUMN(C$1),FALSE))</f>
        <v/>
      </c>
      <c r="D1487" t="str">
        <f>IF($A1487="","",VLOOKUP($A1487,DATA_IMPORT!$A$2:$AG$2500,COLUMN(D$1),FALSE))</f>
        <v/>
      </c>
      <c r="E1487" s="106" t="str">
        <f>IF($A1487="","",VLOOKUP($A1487,DATA_IMPORT!$A$2:$AG$2500,COLUMN(F$1),FALSE))</f>
        <v/>
      </c>
      <c r="F1487" t="str">
        <f>IF($A1487="","",VLOOKUP($A1487,DATA_IMPORT!$A$2:$AG$2500,COLUMN(F$1),FALSE))</f>
        <v/>
      </c>
      <c r="G1487" t="str">
        <f>IF(A1487="","",F1487&amp;COUNTIF($B$2:$B1487,B1487))</f>
        <v/>
      </c>
      <c r="H1487" t="str">
        <f t="shared" si="46"/>
        <v/>
      </c>
      <c r="I1487" t="str">
        <f t="shared" si="47"/>
        <v/>
      </c>
      <c r="J1487" s="106" t="s">
        <v>42</v>
      </c>
      <c r="K1487" s="22" t="str">
        <f>IF($A1487="","",VLOOKUP($A1487,DATA_IMPORT!$A$2:$AG$2500,COLUMN(K$1),FALSE))</f>
        <v/>
      </c>
      <c r="L1487" s="22" t="str">
        <f>IF($A1487="","",VLOOKUP($A1487,DATA_IMPORT!$A$2:$AG$2500,COLUMN(L$1),FALSE))</f>
        <v/>
      </c>
      <c r="M1487" s="22" t="str">
        <f>IF($A1487="","",VLOOKUP($A1487,DATA_IMPORT!$A$2:$AG$2500,COLUMN(M$1),FALSE))</f>
        <v/>
      </c>
      <c r="N1487" s="22" t="str">
        <f>IF($A1487="","",VLOOKUP($A1487,DATA_IMPORT!$A$2:$AG$2500,COLUMN(N$1),FALSE))</f>
        <v/>
      </c>
      <c r="O1487" s="22" t="str">
        <f>IF($A1487="","",VLOOKUP($A1487,DATA_IMPORT!$A$2:$AG$2500,COLUMN(O$1),FALSE))</f>
        <v/>
      </c>
      <c r="P1487" s="22" t="str">
        <f>IF($A1487="","",VLOOKUP($A1487,DATA_IMPORT!$A$2:$AG$2500,COLUMN(P$1),FALSE))</f>
        <v/>
      </c>
      <c r="Q1487" s="23" t="str">
        <f>IF($A1487="","",VLOOKUP($A1487,DATA_IMPORT!$A$2:$AG$2500,COLUMN(Q$1),FALSE))</f>
        <v/>
      </c>
      <c r="R1487" s="22" t="str">
        <f>IF($A1487="","",VLOOKUP($A1487,DATA_IMPORT!$A$2:$AG$2500,COLUMN(R$1),FALSE))</f>
        <v/>
      </c>
      <c r="S1487" s="23" t="str">
        <f>IF($A1487="","",VLOOKUP($A1487,DATA_IMPORT!$A$2:$AG$2500,COLUMN(S$1),FALSE))</f>
        <v/>
      </c>
      <c r="T1487" s="22" t="str">
        <f>IF($A1487="","",VLOOKUP($A1487,DATA_IMPORT!$A$2:$AG$2500,COLUMN(T$1),FALSE))</f>
        <v/>
      </c>
      <c r="U1487" s="23" t="str">
        <f>IF($A1487="","",VLOOKUP($A1487,DATA_IMPORT!$A$2:$AG$2500,COLUMN(U$1),FALSE))</f>
        <v/>
      </c>
      <c r="V1487" s="22" t="str">
        <f>IF($A1487="","",VLOOKUP($A1487,DATA_IMPORT!$A$2:$AG$2500,COLUMN(V$1),FALSE))</f>
        <v/>
      </c>
      <c r="W1487" s="22" t="str">
        <f>IF($A1487="","",VLOOKUP($A1487,DATA_IMPORT!$A$2:$AG$2500,COLUMN(W$1),FALSE))</f>
        <v/>
      </c>
      <c r="X1487" s="96" t="str">
        <f>IF($A1487="","",VLOOKUP($A1487,DATA_IMPORT!$A$2:$AG$2500,COLUMN(X$1),FALSE))</f>
        <v/>
      </c>
      <c r="Y1487" s="96" t="str">
        <f>IF($A1487="","",VLOOKUP($A1487,DATA_IMPORT!$A$2:$AG$2500,COLUMN(Y$1),FALSE))</f>
        <v/>
      </c>
      <c r="Z1487" s="22" t="str">
        <f>IF($A1487="","",VLOOKUP($A1487,DATA_IMPORT!$A$2:$AG$2500,COLUMN(Z$1),FALSE))</f>
        <v/>
      </c>
      <c r="AA1487" s="96" t="str">
        <f>IF($A1487="","",VLOOKUP($A1487,DATA_IMPORT!$A$2:$AG$2500,COLUMN(AA$1),FALSE))</f>
        <v/>
      </c>
      <c r="AB1487" s="96" t="str">
        <f>IF($A1487="","",VLOOKUP($A1487,DATA_IMPORT!$A$2:$AG$2500,COLUMN(AB$1),FALSE))</f>
        <v/>
      </c>
      <c r="AC1487" s="22" t="str">
        <f>IF($A1487="","",VLOOKUP($A1487,DATA_IMPORT!$A$2:$AG$2500,COLUMN(AC$1),FALSE))</f>
        <v/>
      </c>
      <c r="AD1487" s="96" t="str">
        <f>IF($A1487="","",VLOOKUP($A1487,DATA_IMPORT!$A$2:$AG$2500,COLUMN(AD$1),FALSE))</f>
        <v/>
      </c>
      <c r="AE1487" s="96" t="str">
        <f>IF($A1487="","",VLOOKUP($A1487,DATA_IMPORT!$A$2:$AG$2500,COLUMN(AE$1),FALSE))</f>
        <v/>
      </c>
      <c r="AF1487" s="96" t="str">
        <f>IF($A1487="","",VLOOKUP($A1487,DATA_IMPORT!$A$2:$AG$2500,COLUMN(AF$1),FALSE))</f>
        <v/>
      </c>
      <c r="AG1487" s="96" t="str">
        <f>IF($A1487="","",VLOOKUP($A1487,DATA_IMPORT!$A$2:$AG$2500,COLUMN(AG$1),FALSE))</f>
        <v/>
      </c>
    </row>
    <row r="1488" spans="2:33">
      <c r="B1488" t="str">
        <f>IF($A1488="","",VLOOKUP($A1488,DATA_IMPORT!$A$2:$AG$2500,COLUMN(B$1),FALSE))</f>
        <v/>
      </c>
      <c r="C1488" t="str">
        <f>IF($A1488="","",VLOOKUP($A1488,DATA_IMPORT!$A$2:$AG$2500,COLUMN(C$1),FALSE))</f>
        <v/>
      </c>
      <c r="D1488" t="str">
        <f>IF($A1488="","",VLOOKUP($A1488,DATA_IMPORT!$A$2:$AG$2500,COLUMN(D$1),FALSE))</f>
        <v/>
      </c>
      <c r="E1488" s="106" t="str">
        <f>IF($A1488="","",VLOOKUP($A1488,DATA_IMPORT!$A$2:$AG$2500,COLUMN(F$1),FALSE))</f>
        <v/>
      </c>
      <c r="F1488" t="str">
        <f>IF($A1488="","",VLOOKUP($A1488,DATA_IMPORT!$A$2:$AG$2500,COLUMN(F$1),FALSE))</f>
        <v/>
      </c>
      <c r="G1488" t="str">
        <f>IF(A1488="","",F1488&amp;COUNTIF($B$2:$B1488,B1488))</f>
        <v/>
      </c>
      <c r="H1488" t="str">
        <f t="shared" si="46"/>
        <v/>
      </c>
      <c r="I1488" t="str">
        <f t="shared" si="47"/>
        <v/>
      </c>
      <c r="J1488" s="106" t="s">
        <v>42</v>
      </c>
      <c r="K1488" s="22" t="str">
        <f>IF($A1488="","",VLOOKUP($A1488,DATA_IMPORT!$A$2:$AG$2500,COLUMN(K$1),FALSE))</f>
        <v/>
      </c>
      <c r="L1488" s="22" t="str">
        <f>IF($A1488="","",VLOOKUP($A1488,DATA_IMPORT!$A$2:$AG$2500,COLUMN(L$1),FALSE))</f>
        <v/>
      </c>
      <c r="M1488" s="22" t="str">
        <f>IF($A1488="","",VLOOKUP($A1488,DATA_IMPORT!$A$2:$AG$2500,COLUMN(M$1),FALSE))</f>
        <v/>
      </c>
      <c r="N1488" s="22" t="str">
        <f>IF($A1488="","",VLOOKUP($A1488,DATA_IMPORT!$A$2:$AG$2500,COLUMN(N$1),FALSE))</f>
        <v/>
      </c>
      <c r="O1488" s="22" t="str">
        <f>IF($A1488="","",VLOOKUP($A1488,DATA_IMPORT!$A$2:$AG$2500,COLUMN(O$1),FALSE))</f>
        <v/>
      </c>
      <c r="P1488" s="22" t="str">
        <f>IF($A1488="","",VLOOKUP($A1488,DATA_IMPORT!$A$2:$AG$2500,COLUMN(P$1),FALSE))</f>
        <v/>
      </c>
      <c r="Q1488" s="23" t="str">
        <f>IF($A1488="","",VLOOKUP($A1488,DATA_IMPORT!$A$2:$AG$2500,COLUMN(Q$1),FALSE))</f>
        <v/>
      </c>
      <c r="R1488" s="22" t="str">
        <f>IF($A1488="","",VLOOKUP($A1488,DATA_IMPORT!$A$2:$AG$2500,COLUMN(R$1),FALSE))</f>
        <v/>
      </c>
      <c r="S1488" s="23" t="str">
        <f>IF($A1488="","",VLOOKUP($A1488,DATA_IMPORT!$A$2:$AG$2500,COLUMN(S$1),FALSE))</f>
        <v/>
      </c>
      <c r="T1488" s="22" t="str">
        <f>IF($A1488="","",VLOOKUP($A1488,DATA_IMPORT!$A$2:$AG$2500,COLUMN(T$1),FALSE))</f>
        <v/>
      </c>
      <c r="U1488" s="23" t="str">
        <f>IF($A1488="","",VLOOKUP($A1488,DATA_IMPORT!$A$2:$AG$2500,COLUMN(U$1),FALSE))</f>
        <v/>
      </c>
      <c r="V1488" s="22" t="str">
        <f>IF($A1488="","",VLOOKUP($A1488,DATA_IMPORT!$A$2:$AG$2500,COLUMN(V$1),FALSE))</f>
        <v/>
      </c>
      <c r="W1488" s="22" t="str">
        <f>IF($A1488="","",VLOOKUP($A1488,DATA_IMPORT!$A$2:$AG$2500,COLUMN(W$1),FALSE))</f>
        <v/>
      </c>
      <c r="X1488" s="96" t="str">
        <f>IF($A1488="","",VLOOKUP($A1488,DATA_IMPORT!$A$2:$AG$2500,COLUMN(X$1),FALSE))</f>
        <v/>
      </c>
      <c r="Y1488" s="96" t="str">
        <f>IF($A1488="","",VLOOKUP($A1488,DATA_IMPORT!$A$2:$AG$2500,COLUMN(Y$1),FALSE))</f>
        <v/>
      </c>
      <c r="Z1488" s="22" t="str">
        <f>IF($A1488="","",VLOOKUP($A1488,DATA_IMPORT!$A$2:$AG$2500,COLUMN(Z$1),FALSE))</f>
        <v/>
      </c>
      <c r="AA1488" s="96" t="str">
        <f>IF($A1488="","",VLOOKUP($A1488,DATA_IMPORT!$A$2:$AG$2500,COLUMN(AA$1),FALSE))</f>
        <v/>
      </c>
      <c r="AB1488" s="96" t="str">
        <f>IF($A1488="","",VLOOKUP($A1488,DATA_IMPORT!$A$2:$AG$2500,COLUMN(AB$1),FALSE))</f>
        <v/>
      </c>
      <c r="AC1488" s="22" t="str">
        <f>IF($A1488="","",VLOOKUP($A1488,DATA_IMPORT!$A$2:$AG$2500,COLUMN(AC$1),FALSE))</f>
        <v/>
      </c>
      <c r="AD1488" s="96" t="str">
        <f>IF($A1488="","",VLOOKUP($A1488,DATA_IMPORT!$A$2:$AG$2500,COLUMN(AD$1),FALSE))</f>
        <v/>
      </c>
      <c r="AE1488" s="96" t="str">
        <f>IF($A1488="","",VLOOKUP($A1488,DATA_IMPORT!$A$2:$AG$2500,COLUMN(AE$1),FALSE))</f>
        <v/>
      </c>
      <c r="AF1488" s="96" t="str">
        <f>IF($A1488="","",VLOOKUP($A1488,DATA_IMPORT!$A$2:$AG$2500,COLUMN(AF$1),FALSE))</f>
        <v/>
      </c>
      <c r="AG1488" s="96" t="str">
        <f>IF($A1488="","",VLOOKUP($A1488,DATA_IMPORT!$A$2:$AG$2500,COLUMN(AG$1),FALSE))</f>
        <v/>
      </c>
    </row>
    <row r="1489" spans="2:33">
      <c r="B1489" t="str">
        <f>IF($A1489="","",VLOOKUP($A1489,DATA_IMPORT!$A$2:$AG$2500,COLUMN(B$1),FALSE))</f>
        <v/>
      </c>
      <c r="C1489" t="str">
        <f>IF($A1489="","",VLOOKUP($A1489,DATA_IMPORT!$A$2:$AG$2500,COLUMN(C$1),FALSE))</f>
        <v/>
      </c>
      <c r="D1489" t="str">
        <f>IF($A1489="","",VLOOKUP($A1489,DATA_IMPORT!$A$2:$AG$2500,COLUMN(D$1),FALSE))</f>
        <v/>
      </c>
      <c r="E1489" s="106" t="str">
        <f>IF($A1489="","",VLOOKUP($A1489,DATA_IMPORT!$A$2:$AG$2500,COLUMN(F$1),FALSE))</f>
        <v/>
      </c>
      <c r="F1489" t="str">
        <f>IF($A1489="","",VLOOKUP($A1489,DATA_IMPORT!$A$2:$AG$2500,COLUMN(F$1),FALSE))</f>
        <v/>
      </c>
      <c r="G1489" t="str">
        <f>IF(A1489="","",F1489&amp;COUNTIF($B$2:$B1489,B1489))</f>
        <v/>
      </c>
      <c r="H1489" t="str">
        <f t="shared" si="46"/>
        <v/>
      </c>
      <c r="I1489" t="str">
        <f t="shared" si="47"/>
        <v/>
      </c>
      <c r="J1489" s="106" t="s">
        <v>42</v>
      </c>
      <c r="K1489" s="22" t="str">
        <f>IF($A1489="","",VLOOKUP($A1489,DATA_IMPORT!$A$2:$AG$2500,COLUMN(K$1),FALSE))</f>
        <v/>
      </c>
      <c r="L1489" s="22" t="str">
        <f>IF($A1489="","",VLOOKUP($A1489,DATA_IMPORT!$A$2:$AG$2500,COLUMN(L$1),FALSE))</f>
        <v/>
      </c>
      <c r="M1489" s="22" t="str">
        <f>IF($A1489="","",VLOOKUP($A1489,DATA_IMPORT!$A$2:$AG$2500,COLUMN(M$1),FALSE))</f>
        <v/>
      </c>
      <c r="N1489" s="22" t="str">
        <f>IF($A1489="","",VLOOKUP($A1489,DATA_IMPORT!$A$2:$AG$2500,COLUMN(N$1),FALSE))</f>
        <v/>
      </c>
      <c r="O1489" s="22" t="str">
        <f>IF($A1489="","",VLOOKUP($A1489,DATA_IMPORT!$A$2:$AG$2500,COLUMN(O$1),FALSE))</f>
        <v/>
      </c>
      <c r="P1489" s="22" t="str">
        <f>IF($A1489="","",VLOOKUP($A1489,DATA_IMPORT!$A$2:$AG$2500,COLUMN(P$1),FALSE))</f>
        <v/>
      </c>
      <c r="Q1489" s="23" t="str">
        <f>IF($A1489="","",VLOOKUP($A1489,DATA_IMPORT!$A$2:$AG$2500,COLUMN(Q$1),FALSE))</f>
        <v/>
      </c>
      <c r="R1489" s="22" t="str">
        <f>IF($A1489="","",VLOOKUP($A1489,DATA_IMPORT!$A$2:$AG$2500,COLUMN(R$1),FALSE))</f>
        <v/>
      </c>
      <c r="S1489" s="23" t="str">
        <f>IF($A1489="","",VLOOKUP($A1489,DATA_IMPORT!$A$2:$AG$2500,COLUMN(S$1),FALSE))</f>
        <v/>
      </c>
      <c r="T1489" s="22" t="str">
        <f>IF($A1489="","",VLOOKUP($A1489,DATA_IMPORT!$A$2:$AG$2500,COLUMN(T$1),FALSE))</f>
        <v/>
      </c>
      <c r="U1489" s="23" t="str">
        <f>IF($A1489="","",VLOOKUP($A1489,DATA_IMPORT!$A$2:$AG$2500,COLUMN(U$1),FALSE))</f>
        <v/>
      </c>
      <c r="V1489" s="22" t="str">
        <f>IF($A1489="","",VLOOKUP($A1489,DATA_IMPORT!$A$2:$AG$2500,COLUMN(V$1),FALSE))</f>
        <v/>
      </c>
      <c r="W1489" s="22" t="str">
        <f>IF($A1489="","",VLOOKUP($A1489,DATA_IMPORT!$A$2:$AG$2500,COLUMN(W$1),FALSE))</f>
        <v/>
      </c>
      <c r="X1489" s="96" t="str">
        <f>IF($A1489="","",VLOOKUP($A1489,DATA_IMPORT!$A$2:$AG$2500,COLUMN(X$1),FALSE))</f>
        <v/>
      </c>
      <c r="Y1489" s="96" t="str">
        <f>IF($A1489="","",VLOOKUP($A1489,DATA_IMPORT!$A$2:$AG$2500,COLUMN(Y$1),FALSE))</f>
        <v/>
      </c>
      <c r="Z1489" s="22" t="str">
        <f>IF($A1489="","",VLOOKUP($A1489,DATA_IMPORT!$A$2:$AG$2500,COLUMN(Z$1),FALSE))</f>
        <v/>
      </c>
      <c r="AA1489" s="96" t="str">
        <f>IF($A1489="","",VLOOKUP($A1489,DATA_IMPORT!$A$2:$AG$2500,COLUMN(AA$1),FALSE))</f>
        <v/>
      </c>
      <c r="AB1489" s="96" t="str">
        <f>IF($A1489="","",VLOOKUP($A1489,DATA_IMPORT!$A$2:$AG$2500,COLUMN(AB$1),FALSE))</f>
        <v/>
      </c>
      <c r="AC1489" s="22" t="str">
        <f>IF($A1489="","",VLOOKUP($A1489,DATA_IMPORT!$A$2:$AG$2500,COLUMN(AC$1),FALSE))</f>
        <v/>
      </c>
      <c r="AD1489" s="96" t="str">
        <f>IF($A1489="","",VLOOKUP($A1489,DATA_IMPORT!$A$2:$AG$2500,COLUMN(AD$1),FALSE))</f>
        <v/>
      </c>
      <c r="AE1489" s="96" t="str">
        <f>IF($A1489="","",VLOOKUP($A1489,DATA_IMPORT!$A$2:$AG$2500,COLUMN(AE$1),FALSE))</f>
        <v/>
      </c>
      <c r="AF1489" s="96" t="str">
        <f>IF($A1489="","",VLOOKUP($A1489,DATA_IMPORT!$A$2:$AG$2500,COLUMN(AF$1),FALSE))</f>
        <v/>
      </c>
      <c r="AG1489" s="96" t="str">
        <f>IF($A1489="","",VLOOKUP($A1489,DATA_IMPORT!$A$2:$AG$2500,COLUMN(AG$1),FALSE))</f>
        <v/>
      </c>
    </row>
    <row r="1490" spans="2:33">
      <c r="B1490" t="str">
        <f>IF($A1490="","",VLOOKUP($A1490,DATA_IMPORT!$A$2:$AG$2500,COLUMN(B$1),FALSE))</f>
        <v/>
      </c>
      <c r="C1490" t="str">
        <f>IF($A1490="","",VLOOKUP($A1490,DATA_IMPORT!$A$2:$AG$2500,COLUMN(C$1),FALSE))</f>
        <v/>
      </c>
      <c r="D1490" t="str">
        <f>IF($A1490="","",VLOOKUP($A1490,DATA_IMPORT!$A$2:$AG$2500,COLUMN(D$1),FALSE))</f>
        <v/>
      </c>
      <c r="E1490" s="106" t="str">
        <f>IF($A1490="","",VLOOKUP($A1490,DATA_IMPORT!$A$2:$AG$2500,COLUMN(F$1),FALSE))</f>
        <v/>
      </c>
      <c r="F1490" t="str">
        <f>IF($A1490="","",VLOOKUP($A1490,DATA_IMPORT!$A$2:$AG$2500,COLUMN(F$1),FALSE))</f>
        <v/>
      </c>
      <c r="G1490" t="str">
        <f>IF(A1490="","",F1490&amp;COUNTIF($B$2:$B1490,B1490))</f>
        <v/>
      </c>
      <c r="H1490" t="str">
        <f t="shared" si="46"/>
        <v/>
      </c>
      <c r="I1490" t="str">
        <f t="shared" si="47"/>
        <v/>
      </c>
      <c r="J1490" s="106" t="s">
        <v>42</v>
      </c>
      <c r="K1490" s="22" t="str">
        <f>IF($A1490="","",VLOOKUP($A1490,DATA_IMPORT!$A$2:$AG$2500,COLUMN(K$1),FALSE))</f>
        <v/>
      </c>
      <c r="L1490" s="22" t="str">
        <f>IF($A1490="","",VLOOKUP($A1490,DATA_IMPORT!$A$2:$AG$2500,COLUMN(L$1),FALSE))</f>
        <v/>
      </c>
      <c r="M1490" s="22" t="str">
        <f>IF($A1490="","",VLOOKUP($A1490,DATA_IMPORT!$A$2:$AG$2500,COLUMN(M$1),FALSE))</f>
        <v/>
      </c>
      <c r="N1490" s="22" t="str">
        <f>IF($A1490="","",VLOOKUP($A1490,DATA_IMPORT!$A$2:$AG$2500,COLUMN(N$1),FALSE))</f>
        <v/>
      </c>
      <c r="O1490" s="22" t="str">
        <f>IF($A1490="","",VLOOKUP($A1490,DATA_IMPORT!$A$2:$AG$2500,COLUMN(O$1),FALSE))</f>
        <v/>
      </c>
      <c r="P1490" s="22" t="str">
        <f>IF($A1490="","",VLOOKUP($A1490,DATA_IMPORT!$A$2:$AG$2500,COLUMN(P$1),FALSE))</f>
        <v/>
      </c>
      <c r="Q1490" s="23" t="str">
        <f>IF($A1490="","",VLOOKUP($A1490,DATA_IMPORT!$A$2:$AG$2500,COLUMN(Q$1),FALSE))</f>
        <v/>
      </c>
      <c r="R1490" s="22" t="str">
        <f>IF($A1490="","",VLOOKUP($A1490,DATA_IMPORT!$A$2:$AG$2500,COLUMN(R$1),FALSE))</f>
        <v/>
      </c>
      <c r="S1490" s="23" t="str">
        <f>IF($A1490="","",VLOOKUP($A1490,DATA_IMPORT!$A$2:$AG$2500,COLUMN(S$1),FALSE))</f>
        <v/>
      </c>
      <c r="T1490" s="22" t="str">
        <f>IF($A1490="","",VLOOKUP($A1490,DATA_IMPORT!$A$2:$AG$2500,COLUMN(T$1),FALSE))</f>
        <v/>
      </c>
      <c r="U1490" s="23" t="str">
        <f>IF($A1490="","",VLOOKUP($A1490,DATA_IMPORT!$A$2:$AG$2500,COLUMN(U$1),FALSE))</f>
        <v/>
      </c>
      <c r="V1490" s="22" t="str">
        <f>IF($A1490="","",VLOOKUP($A1490,DATA_IMPORT!$A$2:$AG$2500,COLUMN(V$1),FALSE))</f>
        <v/>
      </c>
      <c r="W1490" s="22" t="str">
        <f>IF($A1490="","",VLOOKUP($A1490,DATA_IMPORT!$A$2:$AG$2500,COLUMN(W$1),FALSE))</f>
        <v/>
      </c>
      <c r="X1490" s="96" t="str">
        <f>IF($A1490="","",VLOOKUP($A1490,DATA_IMPORT!$A$2:$AG$2500,COLUMN(X$1),FALSE))</f>
        <v/>
      </c>
      <c r="Y1490" s="96" t="str">
        <f>IF($A1490="","",VLOOKUP($A1490,DATA_IMPORT!$A$2:$AG$2500,COLUMN(Y$1),FALSE))</f>
        <v/>
      </c>
      <c r="Z1490" s="22" t="str">
        <f>IF($A1490="","",VLOOKUP($A1490,DATA_IMPORT!$A$2:$AG$2500,COLUMN(Z$1),FALSE))</f>
        <v/>
      </c>
      <c r="AA1490" s="96" t="str">
        <f>IF($A1490="","",VLOOKUP($A1490,DATA_IMPORT!$A$2:$AG$2500,COLUMN(AA$1),FALSE))</f>
        <v/>
      </c>
      <c r="AB1490" s="96" t="str">
        <f>IF($A1490="","",VLOOKUP($A1490,DATA_IMPORT!$A$2:$AG$2500,COLUMN(AB$1),FALSE))</f>
        <v/>
      </c>
      <c r="AC1490" s="22" t="str">
        <f>IF($A1490="","",VLOOKUP($A1490,DATA_IMPORT!$A$2:$AG$2500,COLUMN(AC$1),FALSE))</f>
        <v/>
      </c>
      <c r="AD1490" s="96" t="str">
        <f>IF($A1490="","",VLOOKUP($A1490,DATA_IMPORT!$A$2:$AG$2500,COLUMN(AD$1),FALSE))</f>
        <v/>
      </c>
      <c r="AE1490" s="96" t="str">
        <f>IF($A1490="","",VLOOKUP($A1490,DATA_IMPORT!$A$2:$AG$2500,COLUMN(AE$1),FALSE))</f>
        <v/>
      </c>
      <c r="AF1490" s="96" t="str">
        <f>IF($A1490="","",VLOOKUP($A1490,DATA_IMPORT!$A$2:$AG$2500,COLUMN(AF$1),FALSE))</f>
        <v/>
      </c>
      <c r="AG1490" s="96" t="str">
        <f>IF($A1490="","",VLOOKUP($A1490,DATA_IMPORT!$A$2:$AG$2500,COLUMN(AG$1),FALSE))</f>
        <v/>
      </c>
    </row>
    <row r="1491" spans="2:33">
      <c r="B1491" t="str">
        <f>IF($A1491="","",VLOOKUP($A1491,DATA_IMPORT!$A$2:$AG$2500,COLUMN(B$1),FALSE))</f>
        <v/>
      </c>
      <c r="C1491" t="str">
        <f>IF($A1491="","",VLOOKUP($A1491,DATA_IMPORT!$A$2:$AG$2500,COLUMN(C$1),FALSE))</f>
        <v/>
      </c>
      <c r="D1491" t="str">
        <f>IF($A1491="","",VLOOKUP($A1491,DATA_IMPORT!$A$2:$AG$2500,COLUMN(D$1),FALSE))</f>
        <v/>
      </c>
      <c r="E1491" s="106" t="str">
        <f>IF($A1491="","",VLOOKUP($A1491,DATA_IMPORT!$A$2:$AG$2500,COLUMN(F$1),FALSE))</f>
        <v/>
      </c>
      <c r="F1491" t="str">
        <f>IF($A1491="","",VLOOKUP($A1491,DATA_IMPORT!$A$2:$AG$2500,COLUMN(F$1),FALSE))</f>
        <v/>
      </c>
      <c r="G1491" t="str">
        <f>IF(A1491="","",F1491&amp;COUNTIF($B$2:$B1491,B1491))</f>
        <v/>
      </c>
      <c r="H1491" t="str">
        <f t="shared" si="46"/>
        <v/>
      </c>
      <c r="I1491" t="str">
        <f t="shared" si="47"/>
        <v/>
      </c>
      <c r="J1491" s="106" t="s">
        <v>42</v>
      </c>
      <c r="K1491" s="22" t="str">
        <f>IF($A1491="","",VLOOKUP($A1491,DATA_IMPORT!$A$2:$AG$2500,COLUMN(K$1),FALSE))</f>
        <v/>
      </c>
      <c r="L1491" s="22" t="str">
        <f>IF($A1491="","",VLOOKUP($A1491,DATA_IMPORT!$A$2:$AG$2500,COLUMN(L$1),FALSE))</f>
        <v/>
      </c>
      <c r="M1491" s="22" t="str">
        <f>IF($A1491="","",VLOOKUP($A1491,DATA_IMPORT!$A$2:$AG$2500,COLUMN(M$1),FALSE))</f>
        <v/>
      </c>
      <c r="N1491" s="22" t="str">
        <f>IF($A1491="","",VLOOKUP($A1491,DATA_IMPORT!$A$2:$AG$2500,COLUMN(N$1),FALSE))</f>
        <v/>
      </c>
      <c r="O1491" s="22" t="str">
        <f>IF($A1491="","",VLOOKUP($A1491,DATA_IMPORT!$A$2:$AG$2500,COLUMN(O$1),FALSE))</f>
        <v/>
      </c>
      <c r="P1491" s="22" t="str">
        <f>IF($A1491="","",VLOOKUP($A1491,DATA_IMPORT!$A$2:$AG$2500,COLUMN(P$1),FALSE))</f>
        <v/>
      </c>
      <c r="Q1491" s="23" t="str">
        <f>IF($A1491="","",VLOOKUP($A1491,DATA_IMPORT!$A$2:$AG$2500,COLUMN(Q$1),FALSE))</f>
        <v/>
      </c>
      <c r="R1491" s="22" t="str">
        <f>IF($A1491="","",VLOOKUP($A1491,DATA_IMPORT!$A$2:$AG$2500,COLUMN(R$1),FALSE))</f>
        <v/>
      </c>
      <c r="S1491" s="23" t="str">
        <f>IF($A1491="","",VLOOKUP($A1491,DATA_IMPORT!$A$2:$AG$2500,COLUMN(S$1),FALSE))</f>
        <v/>
      </c>
      <c r="T1491" s="22" t="str">
        <f>IF($A1491="","",VLOOKUP($A1491,DATA_IMPORT!$A$2:$AG$2500,COLUMN(T$1),FALSE))</f>
        <v/>
      </c>
      <c r="U1491" s="23" t="str">
        <f>IF($A1491="","",VLOOKUP($A1491,DATA_IMPORT!$A$2:$AG$2500,COLUMN(U$1),FALSE))</f>
        <v/>
      </c>
      <c r="V1491" s="22" t="str">
        <f>IF($A1491="","",VLOOKUP($A1491,DATA_IMPORT!$A$2:$AG$2500,COLUMN(V$1),FALSE))</f>
        <v/>
      </c>
      <c r="W1491" s="22" t="str">
        <f>IF($A1491="","",VLOOKUP($A1491,DATA_IMPORT!$A$2:$AG$2500,COLUMN(W$1),FALSE))</f>
        <v/>
      </c>
      <c r="X1491" s="96" t="str">
        <f>IF($A1491="","",VLOOKUP($A1491,DATA_IMPORT!$A$2:$AG$2500,COLUMN(X$1),FALSE))</f>
        <v/>
      </c>
      <c r="Y1491" s="96" t="str">
        <f>IF($A1491="","",VLOOKUP($A1491,DATA_IMPORT!$A$2:$AG$2500,COLUMN(Y$1),FALSE))</f>
        <v/>
      </c>
      <c r="Z1491" s="22" t="str">
        <f>IF($A1491="","",VLOOKUP($A1491,DATA_IMPORT!$A$2:$AG$2500,COLUMN(Z$1),FALSE))</f>
        <v/>
      </c>
      <c r="AA1491" s="96" t="str">
        <f>IF($A1491="","",VLOOKUP($A1491,DATA_IMPORT!$A$2:$AG$2500,COLUMN(AA$1),FALSE))</f>
        <v/>
      </c>
      <c r="AB1491" s="96" t="str">
        <f>IF($A1491="","",VLOOKUP($A1491,DATA_IMPORT!$A$2:$AG$2500,COLUMN(AB$1),FALSE))</f>
        <v/>
      </c>
      <c r="AC1491" s="22" t="str">
        <f>IF($A1491="","",VLOOKUP($A1491,DATA_IMPORT!$A$2:$AG$2500,COLUMN(AC$1),FALSE))</f>
        <v/>
      </c>
      <c r="AD1491" s="96" t="str">
        <f>IF($A1491="","",VLOOKUP($A1491,DATA_IMPORT!$A$2:$AG$2500,COLUMN(AD$1),FALSE))</f>
        <v/>
      </c>
      <c r="AE1491" s="96" t="str">
        <f>IF($A1491="","",VLOOKUP($A1491,DATA_IMPORT!$A$2:$AG$2500,COLUMN(AE$1),FALSE))</f>
        <v/>
      </c>
      <c r="AF1491" s="96" t="str">
        <f>IF($A1491="","",VLOOKUP($A1491,DATA_IMPORT!$A$2:$AG$2500,COLUMN(AF$1),FALSE))</f>
        <v/>
      </c>
      <c r="AG1491" s="96" t="str">
        <f>IF($A1491="","",VLOOKUP($A1491,DATA_IMPORT!$A$2:$AG$2500,COLUMN(AG$1),FALSE))</f>
        <v/>
      </c>
    </row>
    <row r="1492" spans="2:33">
      <c r="B1492" t="str">
        <f>IF($A1492="","",VLOOKUP($A1492,DATA_IMPORT!$A$2:$AG$2500,COLUMN(B$1),FALSE))</f>
        <v/>
      </c>
      <c r="C1492" t="str">
        <f>IF($A1492="","",VLOOKUP($A1492,DATA_IMPORT!$A$2:$AG$2500,COLUMN(C$1),FALSE))</f>
        <v/>
      </c>
      <c r="D1492" t="str">
        <f>IF($A1492="","",VLOOKUP($A1492,DATA_IMPORT!$A$2:$AG$2500,COLUMN(D$1),FALSE))</f>
        <v/>
      </c>
      <c r="E1492" s="106" t="str">
        <f>IF($A1492="","",VLOOKUP($A1492,DATA_IMPORT!$A$2:$AG$2500,COLUMN(F$1),FALSE))</f>
        <v/>
      </c>
      <c r="F1492" t="str">
        <f>IF($A1492="","",VLOOKUP($A1492,DATA_IMPORT!$A$2:$AG$2500,COLUMN(F$1),FALSE))</f>
        <v/>
      </c>
      <c r="G1492" t="str">
        <f>IF(A1492="","",F1492&amp;COUNTIF($B$2:$B1492,B1492))</f>
        <v/>
      </c>
      <c r="H1492" t="str">
        <f t="shared" si="46"/>
        <v/>
      </c>
      <c r="I1492" t="str">
        <f t="shared" si="47"/>
        <v/>
      </c>
      <c r="J1492" s="106" t="s">
        <v>42</v>
      </c>
      <c r="K1492" s="22" t="str">
        <f>IF($A1492="","",VLOOKUP($A1492,DATA_IMPORT!$A$2:$AG$2500,COLUMN(K$1),FALSE))</f>
        <v/>
      </c>
      <c r="L1492" s="22" t="str">
        <f>IF($A1492="","",VLOOKUP($A1492,DATA_IMPORT!$A$2:$AG$2500,COLUMN(L$1),FALSE))</f>
        <v/>
      </c>
      <c r="M1492" s="22" t="str">
        <f>IF($A1492="","",VLOOKUP($A1492,DATA_IMPORT!$A$2:$AG$2500,COLUMN(M$1),FALSE))</f>
        <v/>
      </c>
      <c r="N1492" s="22" t="str">
        <f>IF($A1492="","",VLOOKUP($A1492,DATA_IMPORT!$A$2:$AG$2500,COLUMN(N$1),FALSE))</f>
        <v/>
      </c>
      <c r="O1492" s="22" t="str">
        <f>IF($A1492="","",VLOOKUP($A1492,DATA_IMPORT!$A$2:$AG$2500,COLUMN(O$1),FALSE))</f>
        <v/>
      </c>
      <c r="P1492" s="22" t="str">
        <f>IF($A1492="","",VLOOKUP($A1492,DATA_IMPORT!$A$2:$AG$2500,COLUMN(P$1),FALSE))</f>
        <v/>
      </c>
      <c r="Q1492" s="23" t="str">
        <f>IF($A1492="","",VLOOKUP($A1492,DATA_IMPORT!$A$2:$AG$2500,COLUMN(Q$1),FALSE))</f>
        <v/>
      </c>
      <c r="R1492" s="22" t="str">
        <f>IF($A1492="","",VLOOKUP($A1492,DATA_IMPORT!$A$2:$AG$2500,COLUMN(R$1),FALSE))</f>
        <v/>
      </c>
      <c r="S1492" s="23" t="str">
        <f>IF($A1492="","",VLOOKUP($A1492,DATA_IMPORT!$A$2:$AG$2500,COLUMN(S$1),FALSE))</f>
        <v/>
      </c>
      <c r="T1492" s="22" t="str">
        <f>IF($A1492="","",VLOOKUP($A1492,DATA_IMPORT!$A$2:$AG$2500,COLUMN(T$1),FALSE))</f>
        <v/>
      </c>
      <c r="U1492" s="23" t="str">
        <f>IF($A1492="","",VLOOKUP($A1492,DATA_IMPORT!$A$2:$AG$2500,COLUMN(U$1),FALSE))</f>
        <v/>
      </c>
      <c r="V1492" s="22" t="str">
        <f>IF($A1492="","",VLOOKUP($A1492,DATA_IMPORT!$A$2:$AG$2500,COLUMN(V$1),FALSE))</f>
        <v/>
      </c>
      <c r="W1492" s="22" t="str">
        <f>IF($A1492="","",VLOOKUP($A1492,DATA_IMPORT!$A$2:$AG$2500,COLUMN(W$1),FALSE))</f>
        <v/>
      </c>
      <c r="X1492" s="96" t="str">
        <f>IF($A1492="","",VLOOKUP($A1492,DATA_IMPORT!$A$2:$AG$2500,COLUMN(X$1),FALSE))</f>
        <v/>
      </c>
      <c r="Y1492" s="96" t="str">
        <f>IF($A1492="","",VLOOKUP($A1492,DATA_IMPORT!$A$2:$AG$2500,COLUMN(Y$1),FALSE))</f>
        <v/>
      </c>
      <c r="Z1492" s="22" t="str">
        <f>IF($A1492="","",VLOOKUP($A1492,DATA_IMPORT!$A$2:$AG$2500,COLUMN(Z$1),FALSE))</f>
        <v/>
      </c>
      <c r="AA1492" s="96" t="str">
        <f>IF($A1492="","",VLOOKUP($A1492,DATA_IMPORT!$A$2:$AG$2500,COLUMN(AA$1),FALSE))</f>
        <v/>
      </c>
      <c r="AB1492" s="96" t="str">
        <f>IF($A1492="","",VLOOKUP($A1492,DATA_IMPORT!$A$2:$AG$2500,COLUMN(AB$1),FALSE))</f>
        <v/>
      </c>
      <c r="AC1492" s="22" t="str">
        <f>IF($A1492="","",VLOOKUP($A1492,DATA_IMPORT!$A$2:$AG$2500,COLUMN(AC$1),FALSE))</f>
        <v/>
      </c>
      <c r="AD1492" s="96" t="str">
        <f>IF($A1492="","",VLOOKUP($A1492,DATA_IMPORT!$A$2:$AG$2500,COLUMN(AD$1),FALSE))</f>
        <v/>
      </c>
      <c r="AE1492" s="96" t="str">
        <f>IF($A1492="","",VLOOKUP($A1492,DATA_IMPORT!$A$2:$AG$2500,COLUMN(AE$1),FALSE))</f>
        <v/>
      </c>
      <c r="AF1492" s="96" t="str">
        <f>IF($A1492="","",VLOOKUP($A1492,DATA_IMPORT!$A$2:$AG$2500,COLUMN(AF$1),FALSE))</f>
        <v/>
      </c>
      <c r="AG1492" s="96" t="str">
        <f>IF($A1492="","",VLOOKUP($A1492,DATA_IMPORT!$A$2:$AG$2500,COLUMN(AG$1),FALSE))</f>
        <v/>
      </c>
    </row>
    <row r="1493" spans="2:33">
      <c r="B1493" t="str">
        <f>IF($A1493="","",VLOOKUP($A1493,DATA_IMPORT!$A$2:$AG$2500,COLUMN(B$1),FALSE))</f>
        <v/>
      </c>
      <c r="C1493" t="str">
        <f>IF($A1493="","",VLOOKUP($A1493,DATA_IMPORT!$A$2:$AG$2500,COLUMN(C$1),FALSE))</f>
        <v/>
      </c>
      <c r="D1493" t="str">
        <f>IF($A1493="","",VLOOKUP($A1493,DATA_IMPORT!$A$2:$AG$2500,COLUMN(D$1),FALSE))</f>
        <v/>
      </c>
      <c r="E1493" s="106" t="str">
        <f>IF($A1493="","",VLOOKUP($A1493,DATA_IMPORT!$A$2:$AG$2500,COLUMN(F$1),FALSE))</f>
        <v/>
      </c>
      <c r="F1493" t="str">
        <f>IF($A1493="","",VLOOKUP($A1493,DATA_IMPORT!$A$2:$AG$2500,COLUMN(F$1),FALSE))</f>
        <v/>
      </c>
      <c r="G1493" t="str">
        <f>IF(A1493="","",F1493&amp;COUNTIF($B$2:$B1493,B1493))</f>
        <v/>
      </c>
      <c r="H1493" t="str">
        <f t="shared" si="46"/>
        <v/>
      </c>
      <c r="I1493" t="str">
        <f t="shared" si="47"/>
        <v/>
      </c>
      <c r="J1493" s="106" t="s">
        <v>42</v>
      </c>
      <c r="K1493" s="22" t="str">
        <f>IF($A1493="","",VLOOKUP($A1493,DATA_IMPORT!$A$2:$AG$2500,COLUMN(K$1),FALSE))</f>
        <v/>
      </c>
      <c r="L1493" s="22" t="str">
        <f>IF($A1493="","",VLOOKUP($A1493,DATA_IMPORT!$A$2:$AG$2500,COLUMN(L$1),FALSE))</f>
        <v/>
      </c>
      <c r="M1493" s="22" t="str">
        <f>IF($A1493="","",VLOOKUP($A1493,DATA_IMPORT!$A$2:$AG$2500,COLUMN(M$1),FALSE))</f>
        <v/>
      </c>
      <c r="N1493" s="22" t="str">
        <f>IF($A1493="","",VLOOKUP($A1493,DATA_IMPORT!$A$2:$AG$2500,COLUMN(N$1),FALSE))</f>
        <v/>
      </c>
      <c r="O1493" s="22" t="str">
        <f>IF($A1493="","",VLOOKUP($A1493,DATA_IMPORT!$A$2:$AG$2500,COLUMN(O$1),FALSE))</f>
        <v/>
      </c>
      <c r="P1493" s="22" t="str">
        <f>IF($A1493="","",VLOOKUP($A1493,DATA_IMPORT!$A$2:$AG$2500,COLUMN(P$1),FALSE))</f>
        <v/>
      </c>
      <c r="Q1493" s="23" t="str">
        <f>IF($A1493="","",VLOOKUP($A1493,DATA_IMPORT!$A$2:$AG$2500,COLUMN(Q$1),FALSE))</f>
        <v/>
      </c>
      <c r="R1493" s="22" t="str">
        <f>IF($A1493="","",VLOOKUP($A1493,DATA_IMPORT!$A$2:$AG$2500,COLUMN(R$1),FALSE))</f>
        <v/>
      </c>
      <c r="S1493" s="23" t="str">
        <f>IF($A1493="","",VLOOKUP($A1493,DATA_IMPORT!$A$2:$AG$2500,COLUMN(S$1),FALSE))</f>
        <v/>
      </c>
      <c r="T1493" s="22" t="str">
        <f>IF($A1493="","",VLOOKUP($A1493,DATA_IMPORT!$A$2:$AG$2500,COLUMN(T$1),FALSE))</f>
        <v/>
      </c>
      <c r="U1493" s="23" t="str">
        <f>IF($A1493="","",VLOOKUP($A1493,DATA_IMPORT!$A$2:$AG$2500,COLUMN(U$1),FALSE))</f>
        <v/>
      </c>
      <c r="V1493" s="22" t="str">
        <f>IF($A1493="","",VLOOKUP($A1493,DATA_IMPORT!$A$2:$AG$2500,COLUMN(V$1),FALSE))</f>
        <v/>
      </c>
      <c r="W1493" s="22" t="str">
        <f>IF($A1493="","",VLOOKUP($A1493,DATA_IMPORT!$A$2:$AG$2500,COLUMN(W$1),FALSE))</f>
        <v/>
      </c>
      <c r="X1493" s="96" t="str">
        <f>IF($A1493="","",VLOOKUP($A1493,DATA_IMPORT!$A$2:$AG$2500,COLUMN(X$1),FALSE))</f>
        <v/>
      </c>
      <c r="Y1493" s="96" t="str">
        <f>IF($A1493="","",VLOOKUP($A1493,DATA_IMPORT!$A$2:$AG$2500,COLUMN(Y$1),FALSE))</f>
        <v/>
      </c>
      <c r="Z1493" s="22" t="str">
        <f>IF($A1493="","",VLOOKUP($A1493,DATA_IMPORT!$A$2:$AG$2500,COLUMN(Z$1),FALSE))</f>
        <v/>
      </c>
      <c r="AA1493" s="96" t="str">
        <f>IF($A1493="","",VLOOKUP($A1493,DATA_IMPORT!$A$2:$AG$2500,COLUMN(AA$1),FALSE))</f>
        <v/>
      </c>
      <c r="AB1493" s="96" t="str">
        <f>IF($A1493="","",VLOOKUP($A1493,DATA_IMPORT!$A$2:$AG$2500,COLUMN(AB$1),FALSE))</f>
        <v/>
      </c>
      <c r="AC1493" s="22" t="str">
        <f>IF($A1493="","",VLOOKUP($A1493,DATA_IMPORT!$A$2:$AG$2500,COLUMN(AC$1),FALSE))</f>
        <v/>
      </c>
      <c r="AD1493" s="96" t="str">
        <f>IF($A1493="","",VLOOKUP($A1493,DATA_IMPORT!$A$2:$AG$2500,COLUMN(AD$1),FALSE))</f>
        <v/>
      </c>
      <c r="AE1493" s="96" t="str">
        <f>IF($A1493="","",VLOOKUP($A1493,DATA_IMPORT!$A$2:$AG$2500,COLUMN(AE$1),FALSE))</f>
        <v/>
      </c>
      <c r="AF1493" s="96" t="str">
        <f>IF($A1493="","",VLOOKUP($A1493,DATA_IMPORT!$A$2:$AG$2500,COLUMN(AF$1),FALSE))</f>
        <v/>
      </c>
      <c r="AG1493" s="96" t="str">
        <f>IF($A1493="","",VLOOKUP($A1493,DATA_IMPORT!$A$2:$AG$2500,COLUMN(AG$1),FALSE))</f>
        <v/>
      </c>
    </row>
    <row r="1494" spans="2:33">
      <c r="B1494" t="str">
        <f>IF($A1494="","",VLOOKUP($A1494,DATA_IMPORT!$A$2:$AG$2500,COLUMN(B$1),FALSE))</f>
        <v/>
      </c>
      <c r="C1494" t="str">
        <f>IF($A1494="","",VLOOKUP($A1494,DATA_IMPORT!$A$2:$AG$2500,COLUMN(C$1),FALSE))</f>
        <v/>
      </c>
      <c r="D1494" t="str">
        <f>IF($A1494="","",VLOOKUP($A1494,DATA_IMPORT!$A$2:$AG$2500,COLUMN(D$1),FALSE))</f>
        <v/>
      </c>
      <c r="E1494" s="106" t="str">
        <f>IF($A1494="","",VLOOKUP($A1494,DATA_IMPORT!$A$2:$AG$2500,COLUMN(F$1),FALSE))</f>
        <v/>
      </c>
      <c r="F1494" t="str">
        <f>IF($A1494="","",VLOOKUP($A1494,DATA_IMPORT!$A$2:$AG$2500,COLUMN(F$1),FALSE))</f>
        <v/>
      </c>
      <c r="G1494" t="str">
        <f>IF(A1494="","",F1494&amp;COUNTIF($B$2:$B1494,B1494))</f>
        <v/>
      </c>
      <c r="H1494" t="str">
        <f t="shared" si="46"/>
        <v/>
      </c>
      <c r="I1494" t="str">
        <f t="shared" si="47"/>
        <v/>
      </c>
      <c r="J1494" s="106" t="s">
        <v>42</v>
      </c>
      <c r="K1494" s="22" t="str">
        <f>IF($A1494="","",VLOOKUP($A1494,DATA_IMPORT!$A$2:$AG$2500,COLUMN(K$1),FALSE))</f>
        <v/>
      </c>
      <c r="L1494" s="22" t="str">
        <f>IF($A1494="","",VLOOKUP($A1494,DATA_IMPORT!$A$2:$AG$2500,COLUMN(L$1),FALSE))</f>
        <v/>
      </c>
      <c r="M1494" s="22" t="str">
        <f>IF($A1494="","",VLOOKUP($A1494,DATA_IMPORT!$A$2:$AG$2500,COLUMN(M$1),FALSE))</f>
        <v/>
      </c>
      <c r="N1494" s="22" t="str">
        <f>IF($A1494="","",VLOOKUP($A1494,DATA_IMPORT!$A$2:$AG$2500,COLUMN(N$1),FALSE))</f>
        <v/>
      </c>
      <c r="O1494" s="22" t="str">
        <f>IF($A1494="","",VLOOKUP($A1494,DATA_IMPORT!$A$2:$AG$2500,COLUMN(O$1),FALSE))</f>
        <v/>
      </c>
      <c r="P1494" s="22" t="str">
        <f>IF($A1494="","",VLOOKUP($A1494,DATA_IMPORT!$A$2:$AG$2500,COLUMN(P$1),FALSE))</f>
        <v/>
      </c>
      <c r="Q1494" s="23" t="str">
        <f>IF($A1494="","",VLOOKUP($A1494,DATA_IMPORT!$A$2:$AG$2500,COLUMN(Q$1),FALSE))</f>
        <v/>
      </c>
      <c r="R1494" s="22" t="str">
        <f>IF($A1494="","",VLOOKUP($A1494,DATA_IMPORT!$A$2:$AG$2500,COLUMN(R$1),FALSE))</f>
        <v/>
      </c>
      <c r="S1494" s="23" t="str">
        <f>IF($A1494="","",VLOOKUP($A1494,DATA_IMPORT!$A$2:$AG$2500,COLUMN(S$1),FALSE))</f>
        <v/>
      </c>
      <c r="T1494" s="22" t="str">
        <f>IF($A1494="","",VLOOKUP($A1494,DATA_IMPORT!$A$2:$AG$2500,COLUMN(T$1),FALSE))</f>
        <v/>
      </c>
      <c r="U1494" s="23" t="str">
        <f>IF($A1494="","",VLOOKUP($A1494,DATA_IMPORT!$A$2:$AG$2500,COLUMN(U$1),FALSE))</f>
        <v/>
      </c>
      <c r="V1494" s="22" t="str">
        <f>IF($A1494="","",VLOOKUP($A1494,DATA_IMPORT!$A$2:$AG$2500,COLUMN(V$1),FALSE))</f>
        <v/>
      </c>
      <c r="W1494" s="22" t="str">
        <f>IF($A1494="","",VLOOKUP($A1494,DATA_IMPORT!$A$2:$AG$2500,COLUMN(W$1),FALSE))</f>
        <v/>
      </c>
      <c r="X1494" s="96" t="str">
        <f>IF($A1494="","",VLOOKUP($A1494,DATA_IMPORT!$A$2:$AG$2500,COLUMN(X$1),FALSE))</f>
        <v/>
      </c>
      <c r="Y1494" s="96" t="str">
        <f>IF($A1494="","",VLOOKUP($A1494,DATA_IMPORT!$A$2:$AG$2500,COLUMN(Y$1),FALSE))</f>
        <v/>
      </c>
      <c r="Z1494" s="22" t="str">
        <f>IF($A1494="","",VLOOKUP($A1494,DATA_IMPORT!$A$2:$AG$2500,COLUMN(Z$1),FALSE))</f>
        <v/>
      </c>
      <c r="AA1494" s="96" t="str">
        <f>IF($A1494="","",VLOOKUP($A1494,DATA_IMPORT!$A$2:$AG$2500,COLUMN(AA$1),FALSE))</f>
        <v/>
      </c>
      <c r="AB1494" s="96" t="str">
        <f>IF($A1494="","",VLOOKUP($A1494,DATA_IMPORT!$A$2:$AG$2500,COLUMN(AB$1),FALSE))</f>
        <v/>
      </c>
      <c r="AC1494" s="22" t="str">
        <f>IF($A1494="","",VLOOKUP($A1494,DATA_IMPORT!$A$2:$AG$2500,COLUMN(AC$1),FALSE))</f>
        <v/>
      </c>
      <c r="AD1494" s="96" t="str">
        <f>IF($A1494="","",VLOOKUP($A1494,DATA_IMPORT!$A$2:$AG$2500,COLUMN(AD$1),FALSE))</f>
        <v/>
      </c>
      <c r="AE1494" s="96" t="str">
        <f>IF($A1494="","",VLOOKUP($A1494,DATA_IMPORT!$A$2:$AG$2500,COLUMN(AE$1),FALSE))</f>
        <v/>
      </c>
      <c r="AF1494" s="96" t="str">
        <f>IF($A1494="","",VLOOKUP($A1494,DATA_IMPORT!$A$2:$AG$2500,COLUMN(AF$1),FALSE))</f>
        <v/>
      </c>
      <c r="AG1494" s="96" t="str">
        <f>IF($A1494="","",VLOOKUP($A1494,DATA_IMPORT!$A$2:$AG$2500,COLUMN(AG$1),FALSE))</f>
        <v/>
      </c>
    </row>
    <row r="1495" spans="2:33">
      <c r="B1495" t="str">
        <f>IF($A1495="","",VLOOKUP($A1495,DATA_IMPORT!$A$2:$AG$2500,COLUMN(B$1),FALSE))</f>
        <v/>
      </c>
      <c r="C1495" t="str">
        <f>IF($A1495="","",VLOOKUP($A1495,DATA_IMPORT!$A$2:$AG$2500,COLUMN(C$1),FALSE))</f>
        <v/>
      </c>
      <c r="D1495" t="str">
        <f>IF($A1495="","",VLOOKUP($A1495,DATA_IMPORT!$A$2:$AG$2500,COLUMN(D$1),FALSE))</f>
        <v/>
      </c>
      <c r="E1495" s="106" t="str">
        <f>IF($A1495="","",VLOOKUP($A1495,DATA_IMPORT!$A$2:$AG$2500,COLUMN(F$1),FALSE))</f>
        <v/>
      </c>
      <c r="F1495" t="str">
        <f>IF($A1495="","",VLOOKUP($A1495,DATA_IMPORT!$A$2:$AG$2500,COLUMN(F$1),FALSE))</f>
        <v/>
      </c>
      <c r="G1495" t="str">
        <f>IF(A1495="","",F1495&amp;COUNTIF($B$2:$B1495,B1495))</f>
        <v/>
      </c>
      <c r="H1495" t="str">
        <f t="shared" si="46"/>
        <v/>
      </c>
      <c r="I1495" t="str">
        <f t="shared" si="47"/>
        <v/>
      </c>
      <c r="J1495" s="106" t="s">
        <v>42</v>
      </c>
      <c r="K1495" s="22" t="str">
        <f>IF($A1495="","",VLOOKUP($A1495,DATA_IMPORT!$A$2:$AG$2500,COLUMN(K$1),FALSE))</f>
        <v/>
      </c>
      <c r="L1495" s="22" t="str">
        <f>IF($A1495="","",VLOOKUP($A1495,DATA_IMPORT!$A$2:$AG$2500,COLUMN(L$1),FALSE))</f>
        <v/>
      </c>
      <c r="M1495" s="22" t="str">
        <f>IF($A1495="","",VLOOKUP($A1495,DATA_IMPORT!$A$2:$AG$2500,COLUMN(M$1),FALSE))</f>
        <v/>
      </c>
      <c r="N1495" s="22" t="str">
        <f>IF($A1495="","",VLOOKUP($A1495,DATA_IMPORT!$A$2:$AG$2500,COLUMN(N$1),FALSE))</f>
        <v/>
      </c>
      <c r="O1495" s="22" t="str">
        <f>IF($A1495="","",VLOOKUP($A1495,DATA_IMPORT!$A$2:$AG$2500,COLUMN(O$1),FALSE))</f>
        <v/>
      </c>
      <c r="P1495" s="22" t="str">
        <f>IF($A1495="","",VLOOKUP($A1495,DATA_IMPORT!$A$2:$AG$2500,COLUMN(P$1),FALSE))</f>
        <v/>
      </c>
      <c r="Q1495" s="23" t="str">
        <f>IF($A1495="","",VLOOKUP($A1495,DATA_IMPORT!$A$2:$AG$2500,COLUMN(Q$1),FALSE))</f>
        <v/>
      </c>
      <c r="R1495" s="22" t="str">
        <f>IF($A1495="","",VLOOKUP($A1495,DATA_IMPORT!$A$2:$AG$2500,COLUMN(R$1),FALSE))</f>
        <v/>
      </c>
      <c r="S1495" s="23" t="str">
        <f>IF($A1495="","",VLOOKUP($A1495,DATA_IMPORT!$A$2:$AG$2500,COLUMN(S$1),FALSE))</f>
        <v/>
      </c>
      <c r="T1495" s="22" t="str">
        <f>IF($A1495="","",VLOOKUP($A1495,DATA_IMPORT!$A$2:$AG$2500,COLUMN(T$1),FALSE))</f>
        <v/>
      </c>
      <c r="U1495" s="23" t="str">
        <f>IF($A1495="","",VLOOKUP($A1495,DATA_IMPORT!$A$2:$AG$2500,COLUMN(U$1),FALSE))</f>
        <v/>
      </c>
      <c r="V1495" s="22" t="str">
        <f>IF($A1495="","",VLOOKUP($A1495,DATA_IMPORT!$A$2:$AG$2500,COLUMN(V$1),FALSE))</f>
        <v/>
      </c>
      <c r="W1495" s="22" t="str">
        <f>IF($A1495="","",VLOOKUP($A1495,DATA_IMPORT!$A$2:$AG$2500,COLUMN(W$1),FALSE))</f>
        <v/>
      </c>
      <c r="X1495" s="96" t="str">
        <f>IF($A1495="","",VLOOKUP($A1495,DATA_IMPORT!$A$2:$AG$2500,COLUMN(X$1),FALSE))</f>
        <v/>
      </c>
      <c r="Y1495" s="96" t="str">
        <f>IF($A1495="","",VLOOKUP($A1495,DATA_IMPORT!$A$2:$AG$2500,COLUMN(Y$1),FALSE))</f>
        <v/>
      </c>
      <c r="Z1495" s="22" t="str">
        <f>IF($A1495="","",VLOOKUP($A1495,DATA_IMPORT!$A$2:$AG$2500,COLUMN(Z$1),FALSE))</f>
        <v/>
      </c>
      <c r="AA1495" s="96" t="str">
        <f>IF($A1495="","",VLOOKUP($A1495,DATA_IMPORT!$A$2:$AG$2500,COLUMN(AA$1),FALSE))</f>
        <v/>
      </c>
      <c r="AB1495" s="96" t="str">
        <f>IF($A1495="","",VLOOKUP($A1495,DATA_IMPORT!$A$2:$AG$2500,COLUMN(AB$1),FALSE))</f>
        <v/>
      </c>
      <c r="AC1495" s="22" t="str">
        <f>IF($A1495="","",VLOOKUP($A1495,DATA_IMPORT!$A$2:$AG$2500,COLUMN(AC$1),FALSE))</f>
        <v/>
      </c>
      <c r="AD1495" s="96" t="str">
        <f>IF($A1495="","",VLOOKUP($A1495,DATA_IMPORT!$A$2:$AG$2500,COLUMN(AD$1),FALSE))</f>
        <v/>
      </c>
      <c r="AE1495" s="96" t="str">
        <f>IF($A1495="","",VLOOKUP($A1495,DATA_IMPORT!$A$2:$AG$2500,COLUMN(AE$1),FALSE))</f>
        <v/>
      </c>
      <c r="AF1495" s="96" t="str">
        <f>IF($A1495="","",VLOOKUP($A1495,DATA_IMPORT!$A$2:$AG$2500,COLUMN(AF$1),FALSE))</f>
        <v/>
      </c>
      <c r="AG1495" s="96" t="str">
        <f>IF($A1495="","",VLOOKUP($A1495,DATA_IMPORT!$A$2:$AG$2500,COLUMN(AG$1),FALSE))</f>
        <v/>
      </c>
    </row>
    <row r="1496" spans="2:33">
      <c r="B1496" t="str">
        <f>IF($A1496="","",VLOOKUP($A1496,DATA_IMPORT!$A$2:$AG$2500,COLUMN(B$1),FALSE))</f>
        <v/>
      </c>
      <c r="C1496" t="str">
        <f>IF($A1496="","",VLOOKUP($A1496,DATA_IMPORT!$A$2:$AG$2500,COLUMN(C$1),FALSE))</f>
        <v/>
      </c>
      <c r="D1496" t="str">
        <f>IF($A1496="","",VLOOKUP($A1496,DATA_IMPORT!$A$2:$AG$2500,COLUMN(D$1),FALSE))</f>
        <v/>
      </c>
      <c r="E1496" s="106" t="str">
        <f>IF($A1496="","",VLOOKUP($A1496,DATA_IMPORT!$A$2:$AG$2500,COLUMN(F$1),FALSE))</f>
        <v/>
      </c>
      <c r="F1496" t="str">
        <f>IF($A1496="","",VLOOKUP($A1496,DATA_IMPORT!$A$2:$AG$2500,COLUMN(F$1),FALSE))</f>
        <v/>
      </c>
      <c r="G1496" t="str">
        <f>IF(A1496="","",F1496&amp;COUNTIF($B$2:$B1496,B1496))</f>
        <v/>
      </c>
      <c r="H1496" t="str">
        <f t="shared" si="46"/>
        <v/>
      </c>
      <c r="I1496" t="str">
        <f t="shared" si="47"/>
        <v/>
      </c>
      <c r="J1496" s="106" t="s">
        <v>42</v>
      </c>
      <c r="K1496" s="22" t="str">
        <f>IF($A1496="","",VLOOKUP($A1496,DATA_IMPORT!$A$2:$AG$2500,COLUMN(K$1),FALSE))</f>
        <v/>
      </c>
      <c r="L1496" s="22" t="str">
        <f>IF($A1496="","",VLOOKUP($A1496,DATA_IMPORT!$A$2:$AG$2500,COLUMN(L$1),FALSE))</f>
        <v/>
      </c>
      <c r="M1496" s="22" t="str">
        <f>IF($A1496="","",VLOOKUP($A1496,DATA_IMPORT!$A$2:$AG$2500,COLUMN(M$1),FALSE))</f>
        <v/>
      </c>
      <c r="N1496" s="22" t="str">
        <f>IF($A1496="","",VLOOKUP($A1496,DATA_IMPORT!$A$2:$AG$2500,COLUMN(N$1),FALSE))</f>
        <v/>
      </c>
      <c r="O1496" s="22" t="str">
        <f>IF($A1496="","",VLOOKUP($A1496,DATA_IMPORT!$A$2:$AG$2500,COLUMN(O$1),FALSE))</f>
        <v/>
      </c>
      <c r="P1496" s="22" t="str">
        <f>IF($A1496="","",VLOOKUP($A1496,DATA_IMPORT!$A$2:$AG$2500,COLUMN(P$1),FALSE))</f>
        <v/>
      </c>
      <c r="Q1496" s="23" t="str">
        <f>IF($A1496="","",VLOOKUP($A1496,DATA_IMPORT!$A$2:$AG$2500,COLUMN(Q$1),FALSE))</f>
        <v/>
      </c>
      <c r="R1496" s="22" t="str">
        <f>IF($A1496="","",VLOOKUP($A1496,DATA_IMPORT!$A$2:$AG$2500,COLUMN(R$1),FALSE))</f>
        <v/>
      </c>
      <c r="S1496" s="23" t="str">
        <f>IF($A1496="","",VLOOKUP($A1496,DATA_IMPORT!$A$2:$AG$2500,COLUMN(S$1),FALSE))</f>
        <v/>
      </c>
      <c r="T1496" s="22" t="str">
        <f>IF($A1496="","",VLOOKUP($A1496,DATA_IMPORT!$A$2:$AG$2500,COLUMN(T$1),FALSE))</f>
        <v/>
      </c>
      <c r="U1496" s="23" t="str">
        <f>IF($A1496="","",VLOOKUP($A1496,DATA_IMPORT!$A$2:$AG$2500,COLUMN(U$1),FALSE))</f>
        <v/>
      </c>
      <c r="V1496" s="22" t="str">
        <f>IF($A1496="","",VLOOKUP($A1496,DATA_IMPORT!$A$2:$AG$2500,COLUMN(V$1),FALSE))</f>
        <v/>
      </c>
      <c r="W1496" s="22" t="str">
        <f>IF($A1496="","",VLOOKUP($A1496,DATA_IMPORT!$A$2:$AG$2500,COLUMN(W$1),FALSE))</f>
        <v/>
      </c>
      <c r="X1496" s="96" t="str">
        <f>IF($A1496="","",VLOOKUP($A1496,DATA_IMPORT!$A$2:$AG$2500,COLUMN(X$1),FALSE))</f>
        <v/>
      </c>
      <c r="Y1496" s="96" t="str">
        <f>IF($A1496="","",VLOOKUP($A1496,DATA_IMPORT!$A$2:$AG$2500,COLUMN(Y$1),FALSE))</f>
        <v/>
      </c>
      <c r="Z1496" s="22" t="str">
        <f>IF($A1496="","",VLOOKUP($A1496,DATA_IMPORT!$A$2:$AG$2500,COLUMN(Z$1),FALSE))</f>
        <v/>
      </c>
      <c r="AA1496" s="96" t="str">
        <f>IF($A1496="","",VLOOKUP($A1496,DATA_IMPORT!$A$2:$AG$2500,COLUMN(AA$1),FALSE))</f>
        <v/>
      </c>
      <c r="AB1496" s="96" t="str">
        <f>IF($A1496="","",VLOOKUP($A1496,DATA_IMPORT!$A$2:$AG$2500,COLUMN(AB$1),FALSE))</f>
        <v/>
      </c>
      <c r="AC1496" s="22" t="str">
        <f>IF($A1496="","",VLOOKUP($A1496,DATA_IMPORT!$A$2:$AG$2500,COLUMN(AC$1),FALSE))</f>
        <v/>
      </c>
      <c r="AD1496" s="96" t="str">
        <f>IF($A1496="","",VLOOKUP($A1496,DATA_IMPORT!$A$2:$AG$2500,COLUMN(AD$1),FALSE))</f>
        <v/>
      </c>
      <c r="AE1496" s="96" t="str">
        <f>IF($A1496="","",VLOOKUP($A1496,DATA_IMPORT!$A$2:$AG$2500,COLUMN(AE$1),FALSE))</f>
        <v/>
      </c>
      <c r="AF1496" s="96" t="str">
        <f>IF($A1496="","",VLOOKUP($A1496,DATA_IMPORT!$A$2:$AG$2500,COLUMN(AF$1),FALSE))</f>
        <v/>
      </c>
      <c r="AG1496" s="96" t="str">
        <f>IF($A1496="","",VLOOKUP($A1496,DATA_IMPORT!$A$2:$AG$2500,COLUMN(AG$1),FALSE))</f>
        <v/>
      </c>
    </row>
    <row r="1497" spans="2:33">
      <c r="B1497" t="str">
        <f>IF($A1497="","",VLOOKUP($A1497,DATA_IMPORT!$A$2:$AG$2500,COLUMN(B$1),FALSE))</f>
        <v/>
      </c>
      <c r="C1497" t="str">
        <f>IF($A1497="","",VLOOKUP($A1497,DATA_IMPORT!$A$2:$AG$2500,COLUMN(C$1),FALSE))</f>
        <v/>
      </c>
      <c r="D1497" t="str">
        <f>IF($A1497="","",VLOOKUP($A1497,DATA_IMPORT!$A$2:$AG$2500,COLUMN(D$1),FALSE))</f>
        <v/>
      </c>
      <c r="E1497" s="106" t="str">
        <f>IF($A1497="","",VLOOKUP($A1497,DATA_IMPORT!$A$2:$AG$2500,COLUMN(F$1),FALSE))</f>
        <v/>
      </c>
      <c r="F1497" t="str">
        <f>IF($A1497="","",VLOOKUP($A1497,DATA_IMPORT!$A$2:$AG$2500,COLUMN(F$1),FALSE))</f>
        <v/>
      </c>
      <c r="G1497" t="str">
        <f>IF(A1497="","",F1497&amp;COUNTIF($B$2:$B1497,B1497))</f>
        <v/>
      </c>
      <c r="H1497" t="str">
        <f t="shared" si="46"/>
        <v/>
      </c>
      <c r="I1497" t="str">
        <f t="shared" si="47"/>
        <v/>
      </c>
      <c r="J1497" s="106" t="s">
        <v>42</v>
      </c>
      <c r="K1497" s="22" t="str">
        <f>IF($A1497="","",VLOOKUP($A1497,DATA_IMPORT!$A$2:$AG$2500,COLUMN(K$1),FALSE))</f>
        <v/>
      </c>
      <c r="L1497" s="22" t="str">
        <f>IF($A1497="","",VLOOKUP($A1497,DATA_IMPORT!$A$2:$AG$2500,COLUMN(L$1),FALSE))</f>
        <v/>
      </c>
      <c r="M1497" s="22" t="str">
        <f>IF($A1497="","",VLOOKUP($A1497,DATA_IMPORT!$A$2:$AG$2500,COLUMN(M$1),FALSE))</f>
        <v/>
      </c>
      <c r="N1497" s="22" t="str">
        <f>IF($A1497="","",VLOOKUP($A1497,DATA_IMPORT!$A$2:$AG$2500,COLUMN(N$1),FALSE))</f>
        <v/>
      </c>
      <c r="O1497" s="22" t="str">
        <f>IF($A1497="","",VLOOKUP($A1497,DATA_IMPORT!$A$2:$AG$2500,COLUMN(O$1),FALSE))</f>
        <v/>
      </c>
      <c r="P1497" s="22" t="str">
        <f>IF($A1497="","",VLOOKUP($A1497,DATA_IMPORT!$A$2:$AG$2500,COLUMN(P$1),FALSE))</f>
        <v/>
      </c>
      <c r="Q1497" s="23" t="str">
        <f>IF($A1497="","",VLOOKUP($A1497,DATA_IMPORT!$A$2:$AG$2500,COLUMN(Q$1),FALSE))</f>
        <v/>
      </c>
      <c r="R1497" s="22" t="str">
        <f>IF($A1497="","",VLOOKUP($A1497,DATA_IMPORT!$A$2:$AG$2500,COLUMN(R$1),FALSE))</f>
        <v/>
      </c>
      <c r="S1497" s="23" t="str">
        <f>IF($A1497="","",VLOOKUP($A1497,DATA_IMPORT!$A$2:$AG$2500,COLUMN(S$1),FALSE))</f>
        <v/>
      </c>
      <c r="T1497" s="22" t="str">
        <f>IF($A1497="","",VLOOKUP($A1497,DATA_IMPORT!$A$2:$AG$2500,COLUMN(T$1),FALSE))</f>
        <v/>
      </c>
      <c r="U1497" s="23" t="str">
        <f>IF($A1497="","",VLOOKUP($A1497,DATA_IMPORT!$A$2:$AG$2500,COLUMN(U$1),FALSE))</f>
        <v/>
      </c>
      <c r="V1497" s="22" t="str">
        <f>IF($A1497="","",VLOOKUP($A1497,DATA_IMPORT!$A$2:$AG$2500,COLUMN(V$1),FALSE))</f>
        <v/>
      </c>
      <c r="W1497" s="22" t="str">
        <f>IF($A1497="","",VLOOKUP($A1497,DATA_IMPORT!$A$2:$AG$2500,COLUMN(W$1),FALSE))</f>
        <v/>
      </c>
      <c r="X1497" s="96" t="str">
        <f>IF($A1497="","",VLOOKUP($A1497,DATA_IMPORT!$A$2:$AG$2500,COLUMN(X$1),FALSE))</f>
        <v/>
      </c>
      <c r="Y1497" s="96" t="str">
        <f>IF($A1497="","",VLOOKUP($A1497,DATA_IMPORT!$A$2:$AG$2500,COLUMN(Y$1),FALSE))</f>
        <v/>
      </c>
      <c r="Z1497" s="22" t="str">
        <f>IF($A1497="","",VLOOKUP($A1497,DATA_IMPORT!$A$2:$AG$2500,COLUMN(Z$1),FALSE))</f>
        <v/>
      </c>
      <c r="AA1497" s="96" t="str">
        <f>IF($A1497="","",VLOOKUP($A1497,DATA_IMPORT!$A$2:$AG$2500,COLUMN(AA$1),FALSE))</f>
        <v/>
      </c>
      <c r="AB1497" s="96" t="str">
        <f>IF($A1497="","",VLOOKUP($A1497,DATA_IMPORT!$A$2:$AG$2500,COLUMN(AB$1),FALSE))</f>
        <v/>
      </c>
      <c r="AC1497" s="22" t="str">
        <f>IF($A1497="","",VLOOKUP($A1497,DATA_IMPORT!$A$2:$AG$2500,COLUMN(AC$1),FALSE))</f>
        <v/>
      </c>
      <c r="AD1497" s="96" t="str">
        <f>IF($A1497="","",VLOOKUP($A1497,DATA_IMPORT!$A$2:$AG$2500,COLUMN(AD$1),FALSE))</f>
        <v/>
      </c>
      <c r="AE1497" s="96" t="str">
        <f>IF($A1497="","",VLOOKUP($A1497,DATA_IMPORT!$A$2:$AG$2500,COLUMN(AE$1),FALSE))</f>
        <v/>
      </c>
      <c r="AF1497" s="96" t="str">
        <f>IF($A1497="","",VLOOKUP($A1497,DATA_IMPORT!$A$2:$AG$2500,COLUMN(AF$1),FALSE))</f>
        <v/>
      </c>
      <c r="AG1497" s="96" t="str">
        <f>IF($A1497="","",VLOOKUP($A1497,DATA_IMPORT!$A$2:$AG$2500,COLUMN(AG$1),FALSE))</f>
        <v/>
      </c>
    </row>
    <row r="1498" spans="2:33">
      <c r="B1498" t="str">
        <f>IF($A1498="","",VLOOKUP($A1498,DATA_IMPORT!$A$2:$AG$2500,COLUMN(B$1),FALSE))</f>
        <v/>
      </c>
      <c r="C1498" t="str">
        <f>IF($A1498="","",VLOOKUP($A1498,DATA_IMPORT!$A$2:$AG$2500,COLUMN(C$1),FALSE))</f>
        <v/>
      </c>
      <c r="D1498" t="str">
        <f>IF($A1498="","",VLOOKUP($A1498,DATA_IMPORT!$A$2:$AG$2500,COLUMN(D$1),FALSE))</f>
        <v/>
      </c>
      <c r="E1498" s="106" t="str">
        <f>IF($A1498="","",VLOOKUP($A1498,DATA_IMPORT!$A$2:$AG$2500,COLUMN(F$1),FALSE))</f>
        <v/>
      </c>
      <c r="F1498" t="str">
        <f>IF($A1498="","",VLOOKUP($A1498,DATA_IMPORT!$A$2:$AG$2500,COLUMN(F$1),FALSE))</f>
        <v/>
      </c>
      <c r="G1498" t="str">
        <f>IF(A1498="","",F1498&amp;COUNTIF($B$2:$B1498,B1498))</f>
        <v/>
      </c>
      <c r="H1498" t="str">
        <f t="shared" si="46"/>
        <v/>
      </c>
      <c r="I1498" t="str">
        <f t="shared" si="47"/>
        <v/>
      </c>
      <c r="J1498" s="106" t="s">
        <v>42</v>
      </c>
      <c r="K1498" s="22" t="str">
        <f>IF($A1498="","",VLOOKUP($A1498,DATA_IMPORT!$A$2:$AG$2500,COLUMN(K$1),FALSE))</f>
        <v/>
      </c>
      <c r="L1498" s="22" t="str">
        <f>IF($A1498="","",VLOOKUP($A1498,DATA_IMPORT!$A$2:$AG$2500,COLUMN(L$1),FALSE))</f>
        <v/>
      </c>
      <c r="M1498" s="22" t="str">
        <f>IF($A1498="","",VLOOKUP($A1498,DATA_IMPORT!$A$2:$AG$2500,COLUMN(M$1),FALSE))</f>
        <v/>
      </c>
      <c r="N1498" s="22" t="str">
        <f>IF($A1498="","",VLOOKUP($A1498,DATA_IMPORT!$A$2:$AG$2500,COLUMN(N$1),FALSE))</f>
        <v/>
      </c>
      <c r="O1498" s="22" t="str">
        <f>IF($A1498="","",VLOOKUP($A1498,DATA_IMPORT!$A$2:$AG$2500,COLUMN(O$1),FALSE))</f>
        <v/>
      </c>
      <c r="P1498" s="22" t="str">
        <f>IF($A1498="","",VLOOKUP($A1498,DATA_IMPORT!$A$2:$AG$2500,COLUMN(P$1),FALSE))</f>
        <v/>
      </c>
      <c r="Q1498" s="23" t="str">
        <f>IF($A1498="","",VLOOKUP($A1498,DATA_IMPORT!$A$2:$AG$2500,COLUMN(Q$1),FALSE))</f>
        <v/>
      </c>
      <c r="R1498" s="22" t="str">
        <f>IF($A1498="","",VLOOKUP($A1498,DATA_IMPORT!$A$2:$AG$2500,COLUMN(R$1),FALSE))</f>
        <v/>
      </c>
      <c r="S1498" s="23" t="str">
        <f>IF($A1498="","",VLOOKUP($A1498,DATA_IMPORT!$A$2:$AG$2500,COLUMN(S$1),FALSE))</f>
        <v/>
      </c>
      <c r="T1498" s="22" t="str">
        <f>IF($A1498="","",VLOOKUP($A1498,DATA_IMPORT!$A$2:$AG$2500,COLUMN(T$1),FALSE))</f>
        <v/>
      </c>
      <c r="U1498" s="23" t="str">
        <f>IF($A1498="","",VLOOKUP($A1498,DATA_IMPORT!$A$2:$AG$2500,COLUMN(U$1),FALSE))</f>
        <v/>
      </c>
      <c r="V1498" s="22" t="str">
        <f>IF($A1498="","",VLOOKUP($A1498,DATA_IMPORT!$A$2:$AG$2500,COLUMN(V$1),FALSE))</f>
        <v/>
      </c>
      <c r="W1498" s="22" t="str">
        <f>IF($A1498="","",VLOOKUP($A1498,DATA_IMPORT!$A$2:$AG$2500,COLUMN(W$1),FALSE))</f>
        <v/>
      </c>
      <c r="X1498" s="96" t="str">
        <f>IF($A1498="","",VLOOKUP($A1498,DATA_IMPORT!$A$2:$AG$2500,COLUMN(X$1),FALSE))</f>
        <v/>
      </c>
      <c r="Y1498" s="96" t="str">
        <f>IF($A1498="","",VLOOKUP($A1498,DATA_IMPORT!$A$2:$AG$2500,COLUMN(Y$1),FALSE))</f>
        <v/>
      </c>
      <c r="Z1498" s="22" t="str">
        <f>IF($A1498="","",VLOOKUP($A1498,DATA_IMPORT!$A$2:$AG$2500,COLUMN(Z$1),FALSE))</f>
        <v/>
      </c>
      <c r="AA1498" s="96" t="str">
        <f>IF($A1498="","",VLOOKUP($A1498,DATA_IMPORT!$A$2:$AG$2500,COLUMN(AA$1),FALSE))</f>
        <v/>
      </c>
      <c r="AB1498" s="96" t="str">
        <f>IF($A1498="","",VLOOKUP($A1498,DATA_IMPORT!$A$2:$AG$2500,COLUMN(AB$1),FALSE))</f>
        <v/>
      </c>
      <c r="AC1498" s="22" t="str">
        <f>IF($A1498="","",VLOOKUP($A1498,DATA_IMPORT!$A$2:$AG$2500,COLUMN(AC$1),FALSE))</f>
        <v/>
      </c>
      <c r="AD1498" s="96" t="str">
        <f>IF($A1498="","",VLOOKUP($A1498,DATA_IMPORT!$A$2:$AG$2500,COLUMN(AD$1),FALSE))</f>
        <v/>
      </c>
      <c r="AE1498" s="96" t="str">
        <f>IF($A1498="","",VLOOKUP($A1498,DATA_IMPORT!$A$2:$AG$2500,COLUMN(AE$1),FALSE))</f>
        <v/>
      </c>
      <c r="AF1498" s="96" t="str">
        <f>IF($A1498="","",VLOOKUP($A1498,DATA_IMPORT!$A$2:$AG$2500,COLUMN(AF$1),FALSE))</f>
        <v/>
      </c>
      <c r="AG1498" s="96" t="str">
        <f>IF($A1498="","",VLOOKUP($A1498,DATA_IMPORT!$A$2:$AG$2500,COLUMN(AG$1),FALSE))</f>
        <v/>
      </c>
    </row>
    <row r="1499" spans="2:33">
      <c r="B1499" t="str">
        <f>IF($A1499="","",VLOOKUP($A1499,DATA_IMPORT!$A$2:$AG$2500,COLUMN(B$1),FALSE))</f>
        <v/>
      </c>
      <c r="C1499" t="str">
        <f>IF($A1499="","",VLOOKUP($A1499,DATA_IMPORT!$A$2:$AG$2500,COLUMN(C$1),FALSE))</f>
        <v/>
      </c>
      <c r="D1499" t="str">
        <f>IF($A1499="","",VLOOKUP($A1499,DATA_IMPORT!$A$2:$AG$2500,COLUMN(D$1),FALSE))</f>
        <v/>
      </c>
      <c r="E1499" s="106" t="str">
        <f>IF($A1499="","",VLOOKUP($A1499,DATA_IMPORT!$A$2:$AG$2500,COLUMN(F$1),FALSE))</f>
        <v/>
      </c>
      <c r="F1499" t="str">
        <f>IF($A1499="","",VLOOKUP($A1499,DATA_IMPORT!$A$2:$AG$2500,COLUMN(F$1),FALSE))</f>
        <v/>
      </c>
      <c r="G1499" t="str">
        <f>IF(A1499="","",F1499&amp;COUNTIF($B$2:$B1499,B1499))</f>
        <v/>
      </c>
      <c r="H1499" t="str">
        <f t="shared" si="46"/>
        <v/>
      </c>
      <c r="I1499" t="str">
        <f t="shared" si="47"/>
        <v/>
      </c>
      <c r="J1499" s="106" t="s">
        <v>42</v>
      </c>
      <c r="K1499" s="22" t="str">
        <f>IF($A1499="","",VLOOKUP($A1499,DATA_IMPORT!$A$2:$AG$2500,COLUMN(K$1),FALSE))</f>
        <v/>
      </c>
      <c r="L1499" s="22" t="str">
        <f>IF($A1499="","",VLOOKUP($A1499,DATA_IMPORT!$A$2:$AG$2500,COLUMN(L$1),FALSE))</f>
        <v/>
      </c>
      <c r="M1499" s="22" t="str">
        <f>IF($A1499="","",VLOOKUP($A1499,DATA_IMPORT!$A$2:$AG$2500,COLUMN(M$1),FALSE))</f>
        <v/>
      </c>
      <c r="N1499" s="22" t="str">
        <f>IF($A1499="","",VLOOKUP($A1499,DATA_IMPORT!$A$2:$AG$2500,COLUMN(N$1),FALSE))</f>
        <v/>
      </c>
      <c r="O1499" s="22" t="str">
        <f>IF($A1499="","",VLOOKUP($A1499,DATA_IMPORT!$A$2:$AG$2500,COLUMN(O$1),FALSE))</f>
        <v/>
      </c>
      <c r="P1499" s="22" t="str">
        <f>IF($A1499="","",VLOOKUP($A1499,DATA_IMPORT!$A$2:$AG$2500,COLUMN(P$1),FALSE))</f>
        <v/>
      </c>
      <c r="Q1499" s="23" t="str">
        <f>IF($A1499="","",VLOOKUP($A1499,DATA_IMPORT!$A$2:$AG$2500,COLUMN(Q$1),FALSE))</f>
        <v/>
      </c>
      <c r="R1499" s="22" t="str">
        <f>IF($A1499="","",VLOOKUP($A1499,DATA_IMPORT!$A$2:$AG$2500,COLUMN(R$1),FALSE))</f>
        <v/>
      </c>
      <c r="S1499" s="23" t="str">
        <f>IF($A1499="","",VLOOKUP($A1499,DATA_IMPORT!$A$2:$AG$2500,COLUMN(S$1),FALSE))</f>
        <v/>
      </c>
      <c r="T1499" s="22" t="str">
        <f>IF($A1499="","",VLOOKUP($A1499,DATA_IMPORT!$A$2:$AG$2500,COLUMN(T$1),FALSE))</f>
        <v/>
      </c>
      <c r="U1499" s="23" t="str">
        <f>IF($A1499="","",VLOOKUP($A1499,DATA_IMPORT!$A$2:$AG$2500,COLUMN(U$1),FALSE))</f>
        <v/>
      </c>
      <c r="V1499" s="22" t="str">
        <f>IF($A1499="","",VLOOKUP($A1499,DATA_IMPORT!$A$2:$AG$2500,COLUMN(V$1),FALSE))</f>
        <v/>
      </c>
      <c r="W1499" s="22" t="str">
        <f>IF($A1499="","",VLOOKUP($A1499,DATA_IMPORT!$A$2:$AG$2500,COLUMN(W$1),FALSE))</f>
        <v/>
      </c>
      <c r="X1499" s="96" t="str">
        <f>IF($A1499="","",VLOOKUP($A1499,DATA_IMPORT!$A$2:$AG$2500,COLUMN(X$1),FALSE))</f>
        <v/>
      </c>
      <c r="Y1499" s="96" t="str">
        <f>IF($A1499="","",VLOOKUP($A1499,DATA_IMPORT!$A$2:$AG$2500,COLUMN(Y$1),FALSE))</f>
        <v/>
      </c>
      <c r="Z1499" s="22" t="str">
        <f>IF($A1499="","",VLOOKUP($A1499,DATA_IMPORT!$A$2:$AG$2500,COLUMN(Z$1),FALSE))</f>
        <v/>
      </c>
      <c r="AA1499" s="96" t="str">
        <f>IF($A1499="","",VLOOKUP($A1499,DATA_IMPORT!$A$2:$AG$2500,COLUMN(AA$1),FALSE))</f>
        <v/>
      </c>
      <c r="AB1499" s="96" t="str">
        <f>IF($A1499="","",VLOOKUP($A1499,DATA_IMPORT!$A$2:$AG$2500,COLUMN(AB$1),FALSE))</f>
        <v/>
      </c>
      <c r="AC1499" s="22" t="str">
        <f>IF($A1499="","",VLOOKUP($A1499,DATA_IMPORT!$A$2:$AG$2500,COLUMN(AC$1),FALSE))</f>
        <v/>
      </c>
      <c r="AD1499" s="96" t="str">
        <f>IF($A1499="","",VLOOKUP($A1499,DATA_IMPORT!$A$2:$AG$2500,COLUMN(AD$1),FALSE))</f>
        <v/>
      </c>
      <c r="AE1499" s="96" t="str">
        <f>IF($A1499="","",VLOOKUP($A1499,DATA_IMPORT!$A$2:$AG$2500,COLUMN(AE$1),FALSE))</f>
        <v/>
      </c>
      <c r="AF1499" s="96" t="str">
        <f>IF($A1499="","",VLOOKUP($A1499,DATA_IMPORT!$A$2:$AG$2500,COLUMN(AF$1),FALSE))</f>
        <v/>
      </c>
      <c r="AG1499" s="96" t="str">
        <f>IF($A1499="","",VLOOKUP($A1499,DATA_IMPORT!$A$2:$AG$2500,COLUMN(AG$1),FALSE))</f>
        <v/>
      </c>
    </row>
    <row r="1500" spans="2:33">
      <c r="B1500" t="str">
        <f>IF($A1500="","",VLOOKUP($A1500,DATA_IMPORT!$A$2:$AG$2500,COLUMN(B$1),FALSE))</f>
        <v/>
      </c>
      <c r="C1500" t="str">
        <f>IF($A1500="","",VLOOKUP($A1500,DATA_IMPORT!$A$2:$AG$2500,COLUMN(C$1),FALSE))</f>
        <v/>
      </c>
      <c r="D1500" t="str">
        <f>IF($A1500="","",VLOOKUP($A1500,DATA_IMPORT!$A$2:$AG$2500,COLUMN(D$1),FALSE))</f>
        <v/>
      </c>
      <c r="E1500" s="106" t="str">
        <f>IF($A1500="","",VLOOKUP($A1500,DATA_IMPORT!$A$2:$AG$2500,COLUMN(F$1),FALSE))</f>
        <v/>
      </c>
      <c r="F1500" t="str">
        <f>IF($A1500="","",VLOOKUP($A1500,DATA_IMPORT!$A$2:$AG$2500,COLUMN(F$1),FALSE))</f>
        <v/>
      </c>
      <c r="G1500" t="str">
        <f>IF(A1500="","",F1500&amp;COUNTIF($B$2:$B1500,B1500))</f>
        <v/>
      </c>
      <c r="H1500" t="str">
        <f t="shared" si="46"/>
        <v/>
      </c>
      <c r="I1500" t="str">
        <f t="shared" si="47"/>
        <v/>
      </c>
      <c r="J1500" s="106" t="s">
        <v>42</v>
      </c>
      <c r="K1500" s="22" t="str">
        <f>IF($A1500="","",VLOOKUP($A1500,DATA_IMPORT!$A$2:$AG$2500,COLUMN(K$1),FALSE))</f>
        <v/>
      </c>
      <c r="L1500" s="22" t="str">
        <f>IF($A1500="","",VLOOKUP($A1500,DATA_IMPORT!$A$2:$AG$2500,COLUMN(L$1),FALSE))</f>
        <v/>
      </c>
      <c r="M1500" s="22" t="str">
        <f>IF($A1500="","",VLOOKUP($A1500,DATA_IMPORT!$A$2:$AG$2500,COLUMN(M$1),FALSE))</f>
        <v/>
      </c>
      <c r="N1500" s="22" t="str">
        <f>IF($A1500="","",VLOOKUP($A1500,DATA_IMPORT!$A$2:$AG$2500,COLUMN(N$1),FALSE))</f>
        <v/>
      </c>
      <c r="O1500" s="22" t="str">
        <f>IF($A1500="","",VLOOKUP($A1500,DATA_IMPORT!$A$2:$AG$2500,COLUMN(O$1),FALSE))</f>
        <v/>
      </c>
      <c r="P1500" s="22" t="str">
        <f>IF($A1500="","",VLOOKUP($A1500,DATA_IMPORT!$A$2:$AG$2500,COLUMN(P$1),FALSE))</f>
        <v/>
      </c>
      <c r="Q1500" s="23" t="str">
        <f>IF($A1500="","",VLOOKUP($A1500,DATA_IMPORT!$A$2:$AG$2500,COLUMN(Q$1),FALSE))</f>
        <v/>
      </c>
      <c r="R1500" s="22" t="str">
        <f>IF($A1500="","",VLOOKUP($A1500,DATA_IMPORT!$A$2:$AG$2500,COLUMN(R$1),FALSE))</f>
        <v/>
      </c>
      <c r="S1500" s="23" t="str">
        <f>IF($A1500="","",VLOOKUP($A1500,DATA_IMPORT!$A$2:$AG$2500,COLUMN(S$1),FALSE))</f>
        <v/>
      </c>
      <c r="T1500" s="22" t="str">
        <f>IF($A1500="","",VLOOKUP($A1500,DATA_IMPORT!$A$2:$AG$2500,COLUMN(T$1),FALSE))</f>
        <v/>
      </c>
      <c r="U1500" s="23" t="str">
        <f>IF($A1500="","",VLOOKUP($A1500,DATA_IMPORT!$A$2:$AG$2500,COLUMN(U$1),FALSE))</f>
        <v/>
      </c>
      <c r="V1500" s="22" t="str">
        <f>IF($A1500="","",VLOOKUP($A1500,DATA_IMPORT!$A$2:$AG$2500,COLUMN(V$1),FALSE))</f>
        <v/>
      </c>
      <c r="W1500" s="22" t="str">
        <f>IF($A1500="","",VLOOKUP($A1500,DATA_IMPORT!$A$2:$AG$2500,COLUMN(W$1),FALSE))</f>
        <v/>
      </c>
      <c r="X1500" s="96" t="str">
        <f>IF($A1500="","",VLOOKUP($A1500,DATA_IMPORT!$A$2:$AG$2500,COLUMN(X$1),FALSE))</f>
        <v/>
      </c>
      <c r="Y1500" s="96" t="str">
        <f>IF($A1500="","",VLOOKUP($A1500,DATA_IMPORT!$A$2:$AG$2500,COLUMN(Y$1),FALSE))</f>
        <v/>
      </c>
      <c r="Z1500" s="22" t="str">
        <f>IF($A1500="","",VLOOKUP($A1500,DATA_IMPORT!$A$2:$AG$2500,COLUMN(Z$1),FALSE))</f>
        <v/>
      </c>
      <c r="AA1500" s="96" t="str">
        <f>IF($A1500="","",VLOOKUP($A1500,DATA_IMPORT!$A$2:$AG$2500,COLUMN(AA$1),FALSE))</f>
        <v/>
      </c>
      <c r="AB1500" s="96" t="str">
        <f>IF($A1500="","",VLOOKUP($A1500,DATA_IMPORT!$A$2:$AG$2500,COLUMN(AB$1),FALSE))</f>
        <v/>
      </c>
      <c r="AC1500" s="22" t="str">
        <f>IF($A1500="","",VLOOKUP($A1500,DATA_IMPORT!$A$2:$AG$2500,COLUMN(AC$1),FALSE))</f>
        <v/>
      </c>
      <c r="AD1500" s="96" t="str">
        <f>IF($A1500="","",VLOOKUP($A1500,DATA_IMPORT!$A$2:$AG$2500,COLUMN(AD$1),FALSE))</f>
        <v/>
      </c>
      <c r="AE1500" s="96" t="str">
        <f>IF($A1500="","",VLOOKUP($A1500,DATA_IMPORT!$A$2:$AG$2500,COLUMN(AE$1),FALSE))</f>
        <v/>
      </c>
      <c r="AF1500" s="96" t="str">
        <f>IF($A1500="","",VLOOKUP($A1500,DATA_IMPORT!$A$2:$AG$2500,COLUMN(AF$1),FALSE))</f>
        <v/>
      </c>
      <c r="AG1500" s="96" t="str">
        <f>IF($A1500="","",VLOOKUP($A1500,DATA_IMPORT!$A$2:$AG$2500,COLUMN(AG$1),FALSE))</f>
        <v/>
      </c>
    </row>
    <row r="1501" spans="2:33">
      <c r="B1501" t="str">
        <f>IF($A1501="","",VLOOKUP($A1501,DATA_IMPORT!$A$2:$AG$2500,COLUMN(B$1),FALSE))</f>
        <v/>
      </c>
      <c r="C1501" t="str">
        <f>IF($A1501="","",VLOOKUP($A1501,DATA_IMPORT!$A$2:$AG$2500,COLUMN(C$1),FALSE))</f>
        <v/>
      </c>
      <c r="D1501" t="str">
        <f>IF($A1501="","",VLOOKUP($A1501,DATA_IMPORT!$A$2:$AG$2500,COLUMN(D$1),FALSE))</f>
        <v/>
      </c>
      <c r="E1501" s="106" t="str">
        <f>IF($A1501="","",VLOOKUP($A1501,DATA_IMPORT!$A$2:$AG$2500,COLUMN(F$1),FALSE))</f>
        <v/>
      </c>
      <c r="F1501" t="str">
        <f>IF($A1501="","",VLOOKUP($A1501,DATA_IMPORT!$A$2:$AG$2500,COLUMN(F$1),FALSE))</f>
        <v/>
      </c>
      <c r="G1501" t="str">
        <f>IF(A1501="","",F1501&amp;COUNTIF($B$2:$B1501,B1501))</f>
        <v/>
      </c>
      <c r="H1501" t="str">
        <f t="shared" si="46"/>
        <v/>
      </c>
      <c r="I1501" t="str">
        <f t="shared" si="47"/>
        <v/>
      </c>
      <c r="J1501" s="106" t="s">
        <v>42</v>
      </c>
      <c r="K1501" s="22" t="str">
        <f>IF($A1501="","",VLOOKUP($A1501,DATA_IMPORT!$A$2:$AG$2500,COLUMN(K$1),FALSE))</f>
        <v/>
      </c>
      <c r="L1501" s="22" t="str">
        <f>IF($A1501="","",VLOOKUP($A1501,DATA_IMPORT!$A$2:$AG$2500,COLUMN(L$1),FALSE))</f>
        <v/>
      </c>
      <c r="M1501" s="22" t="str">
        <f>IF($A1501="","",VLOOKUP($A1501,DATA_IMPORT!$A$2:$AG$2500,COLUMN(M$1),FALSE))</f>
        <v/>
      </c>
      <c r="N1501" s="22" t="str">
        <f>IF($A1501="","",VLOOKUP($A1501,DATA_IMPORT!$A$2:$AG$2500,COLUMN(N$1),FALSE))</f>
        <v/>
      </c>
      <c r="O1501" s="22" t="str">
        <f>IF($A1501="","",VLOOKUP($A1501,DATA_IMPORT!$A$2:$AG$2500,COLUMN(O$1),FALSE))</f>
        <v/>
      </c>
      <c r="P1501" s="22" t="str">
        <f>IF($A1501="","",VLOOKUP($A1501,DATA_IMPORT!$A$2:$AG$2500,COLUMN(P$1),FALSE))</f>
        <v/>
      </c>
      <c r="Q1501" s="23" t="str">
        <f>IF($A1501="","",VLOOKUP($A1501,DATA_IMPORT!$A$2:$AG$2500,COLUMN(Q$1),FALSE))</f>
        <v/>
      </c>
      <c r="R1501" s="22" t="str">
        <f>IF($A1501="","",VLOOKUP($A1501,DATA_IMPORT!$A$2:$AG$2500,COLUMN(R$1),FALSE))</f>
        <v/>
      </c>
      <c r="S1501" s="23" t="str">
        <f>IF($A1501="","",VLOOKUP($A1501,DATA_IMPORT!$A$2:$AG$2500,COLUMN(S$1),FALSE))</f>
        <v/>
      </c>
      <c r="T1501" s="22" t="str">
        <f>IF($A1501="","",VLOOKUP($A1501,DATA_IMPORT!$A$2:$AG$2500,COLUMN(T$1),FALSE))</f>
        <v/>
      </c>
      <c r="U1501" s="23" t="str">
        <f>IF($A1501="","",VLOOKUP($A1501,DATA_IMPORT!$A$2:$AG$2500,COLUMN(U$1),FALSE))</f>
        <v/>
      </c>
      <c r="V1501" s="22" t="str">
        <f>IF($A1501="","",VLOOKUP($A1501,DATA_IMPORT!$A$2:$AG$2500,COLUMN(V$1),FALSE))</f>
        <v/>
      </c>
      <c r="W1501" s="22" t="str">
        <f>IF($A1501="","",VLOOKUP($A1501,DATA_IMPORT!$A$2:$AG$2500,COLUMN(W$1),FALSE))</f>
        <v/>
      </c>
      <c r="X1501" s="96" t="str">
        <f>IF($A1501="","",VLOOKUP($A1501,DATA_IMPORT!$A$2:$AG$2500,COLUMN(X$1),FALSE))</f>
        <v/>
      </c>
      <c r="Y1501" s="96" t="str">
        <f>IF($A1501="","",VLOOKUP($A1501,DATA_IMPORT!$A$2:$AG$2500,COLUMN(Y$1),FALSE))</f>
        <v/>
      </c>
      <c r="Z1501" s="22" t="str">
        <f>IF($A1501="","",VLOOKUP($A1501,DATA_IMPORT!$A$2:$AG$2500,COLUMN(Z$1),FALSE))</f>
        <v/>
      </c>
      <c r="AA1501" s="96" t="str">
        <f>IF($A1501="","",VLOOKUP($A1501,DATA_IMPORT!$A$2:$AG$2500,COLUMN(AA$1),FALSE))</f>
        <v/>
      </c>
      <c r="AB1501" s="96" t="str">
        <f>IF($A1501="","",VLOOKUP($A1501,DATA_IMPORT!$A$2:$AG$2500,COLUMN(AB$1),FALSE))</f>
        <v/>
      </c>
      <c r="AC1501" s="22" t="str">
        <f>IF($A1501="","",VLOOKUP($A1501,DATA_IMPORT!$A$2:$AG$2500,COLUMN(AC$1),FALSE))</f>
        <v/>
      </c>
      <c r="AD1501" s="96" t="str">
        <f>IF($A1501="","",VLOOKUP($A1501,DATA_IMPORT!$A$2:$AG$2500,COLUMN(AD$1),FALSE))</f>
        <v/>
      </c>
      <c r="AE1501" s="96" t="str">
        <f>IF($A1501="","",VLOOKUP($A1501,DATA_IMPORT!$A$2:$AG$2500,COLUMN(AE$1),FALSE))</f>
        <v/>
      </c>
      <c r="AF1501" s="96" t="str">
        <f>IF($A1501="","",VLOOKUP($A1501,DATA_IMPORT!$A$2:$AG$2500,COLUMN(AF$1),FALSE))</f>
        <v/>
      </c>
      <c r="AG1501" s="96" t="str">
        <f>IF($A1501="","",VLOOKUP($A1501,DATA_IMPORT!$A$2:$AG$2500,COLUMN(AG$1),FALSE))</f>
        <v/>
      </c>
    </row>
    <row r="1502" spans="2:33">
      <c r="B1502" t="str">
        <f>IF($A1502="","",VLOOKUP($A1502,DATA_IMPORT!$A$2:$AG$2500,COLUMN(B$1),FALSE))</f>
        <v/>
      </c>
      <c r="C1502" t="str">
        <f>IF($A1502="","",VLOOKUP($A1502,DATA_IMPORT!$A$2:$AG$2500,COLUMN(C$1),FALSE))</f>
        <v/>
      </c>
      <c r="D1502" t="str">
        <f>IF($A1502="","",VLOOKUP($A1502,DATA_IMPORT!$A$2:$AG$2500,COLUMN(D$1),FALSE))</f>
        <v/>
      </c>
      <c r="E1502" s="106" t="str">
        <f>IF($A1502="","",VLOOKUP($A1502,DATA_IMPORT!$A$2:$AG$2500,COLUMN(F$1),FALSE))</f>
        <v/>
      </c>
      <c r="F1502" t="str">
        <f>IF($A1502="","",VLOOKUP($A1502,DATA_IMPORT!$A$2:$AG$2500,COLUMN(F$1),FALSE))</f>
        <v/>
      </c>
      <c r="G1502" t="str">
        <f>IF(A1502="","",F1502&amp;COUNTIF($B$2:$B1502,B1502))</f>
        <v/>
      </c>
      <c r="H1502" t="str">
        <f t="shared" si="46"/>
        <v/>
      </c>
      <c r="I1502" t="str">
        <f t="shared" si="47"/>
        <v/>
      </c>
      <c r="J1502" s="106" t="s">
        <v>42</v>
      </c>
      <c r="K1502" s="22" t="str">
        <f>IF($A1502="","",VLOOKUP($A1502,DATA_IMPORT!$A$2:$AG$2500,COLUMN(K$1),FALSE))</f>
        <v/>
      </c>
      <c r="L1502" s="22" t="str">
        <f>IF($A1502="","",VLOOKUP($A1502,DATA_IMPORT!$A$2:$AG$2500,COLUMN(L$1),FALSE))</f>
        <v/>
      </c>
      <c r="M1502" s="22" t="str">
        <f>IF($A1502="","",VLOOKUP($A1502,DATA_IMPORT!$A$2:$AG$2500,COLUMN(M$1),FALSE))</f>
        <v/>
      </c>
      <c r="N1502" s="22" t="str">
        <f>IF($A1502="","",VLOOKUP($A1502,DATA_IMPORT!$A$2:$AG$2500,COLUMN(N$1),FALSE))</f>
        <v/>
      </c>
      <c r="O1502" s="22" t="str">
        <f>IF($A1502="","",VLOOKUP($A1502,DATA_IMPORT!$A$2:$AG$2500,COLUMN(O$1),FALSE))</f>
        <v/>
      </c>
      <c r="P1502" s="22" t="str">
        <f>IF($A1502="","",VLOOKUP($A1502,DATA_IMPORT!$A$2:$AG$2500,COLUMN(P$1),FALSE))</f>
        <v/>
      </c>
      <c r="Q1502" s="23" t="str">
        <f>IF($A1502="","",VLOOKUP($A1502,DATA_IMPORT!$A$2:$AG$2500,COLUMN(Q$1),FALSE))</f>
        <v/>
      </c>
      <c r="R1502" s="22" t="str">
        <f>IF($A1502="","",VLOOKUP($A1502,DATA_IMPORT!$A$2:$AG$2500,COLUMN(R$1),FALSE))</f>
        <v/>
      </c>
      <c r="S1502" s="23" t="str">
        <f>IF($A1502="","",VLOOKUP($A1502,DATA_IMPORT!$A$2:$AG$2500,COLUMN(S$1),FALSE))</f>
        <v/>
      </c>
      <c r="T1502" s="22" t="str">
        <f>IF($A1502="","",VLOOKUP($A1502,DATA_IMPORT!$A$2:$AG$2500,COLUMN(T$1),FALSE))</f>
        <v/>
      </c>
      <c r="U1502" s="23" t="str">
        <f>IF($A1502="","",VLOOKUP($A1502,DATA_IMPORT!$A$2:$AG$2500,COLUMN(U$1),FALSE))</f>
        <v/>
      </c>
      <c r="V1502" s="22" t="str">
        <f>IF($A1502="","",VLOOKUP($A1502,DATA_IMPORT!$A$2:$AG$2500,COLUMN(V$1),FALSE))</f>
        <v/>
      </c>
      <c r="W1502" s="22" t="str">
        <f>IF($A1502="","",VLOOKUP($A1502,DATA_IMPORT!$A$2:$AG$2500,COLUMN(W$1),FALSE))</f>
        <v/>
      </c>
      <c r="X1502" s="96" t="str">
        <f>IF($A1502="","",VLOOKUP($A1502,DATA_IMPORT!$A$2:$AG$2500,COLUMN(X$1),FALSE))</f>
        <v/>
      </c>
      <c r="Y1502" s="96" t="str">
        <f>IF($A1502="","",VLOOKUP($A1502,DATA_IMPORT!$A$2:$AG$2500,COLUMN(Y$1),FALSE))</f>
        <v/>
      </c>
      <c r="Z1502" s="22" t="str">
        <f>IF($A1502="","",VLOOKUP($A1502,DATA_IMPORT!$A$2:$AG$2500,COLUMN(Z$1),FALSE))</f>
        <v/>
      </c>
      <c r="AA1502" s="96" t="str">
        <f>IF($A1502="","",VLOOKUP($A1502,DATA_IMPORT!$A$2:$AG$2500,COLUMN(AA$1),FALSE))</f>
        <v/>
      </c>
      <c r="AB1502" s="96" t="str">
        <f>IF($A1502="","",VLOOKUP($A1502,DATA_IMPORT!$A$2:$AG$2500,COLUMN(AB$1),FALSE))</f>
        <v/>
      </c>
      <c r="AC1502" s="22" t="str">
        <f>IF($A1502="","",VLOOKUP($A1502,DATA_IMPORT!$A$2:$AG$2500,COLUMN(AC$1),FALSE))</f>
        <v/>
      </c>
      <c r="AD1502" s="96" t="str">
        <f>IF($A1502="","",VLOOKUP($A1502,DATA_IMPORT!$A$2:$AG$2500,COLUMN(AD$1),FALSE))</f>
        <v/>
      </c>
      <c r="AE1502" s="96" t="str">
        <f>IF($A1502="","",VLOOKUP($A1502,DATA_IMPORT!$A$2:$AG$2500,COLUMN(AE$1),FALSE))</f>
        <v/>
      </c>
      <c r="AF1502" s="96" t="str">
        <f>IF($A1502="","",VLOOKUP($A1502,DATA_IMPORT!$A$2:$AG$2500,COLUMN(AF$1),FALSE))</f>
        <v/>
      </c>
      <c r="AG1502" s="96" t="str">
        <f>IF($A1502="","",VLOOKUP($A1502,DATA_IMPORT!$A$2:$AG$2500,COLUMN(AG$1),FALSE))</f>
        <v/>
      </c>
    </row>
    <row r="1503" spans="2:33">
      <c r="B1503" t="str">
        <f>IF($A1503="","",VLOOKUP($A1503,DATA_IMPORT!$A$2:$AG$2500,COLUMN(B$1),FALSE))</f>
        <v/>
      </c>
      <c r="C1503" t="str">
        <f>IF($A1503="","",VLOOKUP($A1503,DATA_IMPORT!$A$2:$AG$2500,COLUMN(C$1),FALSE))</f>
        <v/>
      </c>
      <c r="D1503" t="str">
        <f>IF($A1503="","",VLOOKUP($A1503,DATA_IMPORT!$A$2:$AG$2500,COLUMN(D$1),FALSE))</f>
        <v/>
      </c>
      <c r="E1503" s="106" t="str">
        <f>IF($A1503="","",VLOOKUP($A1503,DATA_IMPORT!$A$2:$AG$2500,COLUMN(F$1),FALSE))</f>
        <v/>
      </c>
      <c r="F1503" t="str">
        <f>IF($A1503="","",VLOOKUP($A1503,DATA_IMPORT!$A$2:$AG$2500,COLUMN(F$1),FALSE))</f>
        <v/>
      </c>
      <c r="G1503" t="str">
        <f>IF(A1503="","",F1503&amp;COUNTIF($B$2:$B1503,B1503))</f>
        <v/>
      </c>
      <c r="H1503" t="str">
        <f t="shared" si="46"/>
        <v/>
      </c>
      <c r="I1503" t="str">
        <f t="shared" si="47"/>
        <v/>
      </c>
      <c r="J1503" s="106" t="s">
        <v>42</v>
      </c>
      <c r="K1503" s="22" t="str">
        <f>IF($A1503="","",VLOOKUP($A1503,DATA_IMPORT!$A$2:$AG$2500,COLUMN(K$1),FALSE))</f>
        <v/>
      </c>
      <c r="L1503" s="22" t="str">
        <f>IF($A1503="","",VLOOKUP($A1503,DATA_IMPORT!$A$2:$AG$2500,COLUMN(L$1),FALSE))</f>
        <v/>
      </c>
      <c r="M1503" s="22" t="str">
        <f>IF($A1503="","",VLOOKUP($A1503,DATA_IMPORT!$A$2:$AG$2500,COLUMN(M$1),FALSE))</f>
        <v/>
      </c>
      <c r="N1503" s="22" t="str">
        <f>IF($A1503="","",VLOOKUP($A1503,DATA_IMPORT!$A$2:$AG$2500,COLUMN(N$1),FALSE))</f>
        <v/>
      </c>
      <c r="O1503" s="22" t="str">
        <f>IF($A1503="","",VLOOKUP($A1503,DATA_IMPORT!$A$2:$AG$2500,COLUMN(O$1),FALSE))</f>
        <v/>
      </c>
      <c r="P1503" s="22" t="str">
        <f>IF($A1503="","",VLOOKUP($A1503,DATA_IMPORT!$A$2:$AG$2500,COLUMN(P$1),FALSE))</f>
        <v/>
      </c>
      <c r="Q1503" s="23" t="str">
        <f>IF($A1503="","",VLOOKUP($A1503,DATA_IMPORT!$A$2:$AG$2500,COLUMN(Q$1),FALSE))</f>
        <v/>
      </c>
      <c r="R1503" s="22" t="str">
        <f>IF($A1503="","",VLOOKUP($A1503,DATA_IMPORT!$A$2:$AG$2500,COLUMN(R$1),FALSE))</f>
        <v/>
      </c>
      <c r="S1503" s="23" t="str">
        <f>IF($A1503="","",VLOOKUP($A1503,DATA_IMPORT!$A$2:$AG$2500,COLUMN(S$1),FALSE))</f>
        <v/>
      </c>
      <c r="T1503" s="22" t="str">
        <f>IF($A1503="","",VLOOKUP($A1503,DATA_IMPORT!$A$2:$AG$2500,COLUMN(T$1),FALSE))</f>
        <v/>
      </c>
      <c r="U1503" s="23" t="str">
        <f>IF($A1503="","",VLOOKUP($A1503,DATA_IMPORT!$A$2:$AG$2500,COLUMN(U$1),FALSE))</f>
        <v/>
      </c>
      <c r="V1503" s="22" t="str">
        <f>IF($A1503="","",VLOOKUP($A1503,DATA_IMPORT!$A$2:$AG$2500,COLUMN(V$1),FALSE))</f>
        <v/>
      </c>
      <c r="W1503" s="22" t="str">
        <f>IF($A1503="","",VLOOKUP($A1503,DATA_IMPORT!$A$2:$AG$2500,COLUMN(W$1),FALSE))</f>
        <v/>
      </c>
      <c r="X1503" s="96" t="str">
        <f>IF($A1503="","",VLOOKUP($A1503,DATA_IMPORT!$A$2:$AG$2500,COLUMN(X$1),FALSE))</f>
        <v/>
      </c>
      <c r="Y1503" s="96" t="str">
        <f>IF($A1503="","",VLOOKUP($A1503,DATA_IMPORT!$A$2:$AG$2500,COLUMN(Y$1),FALSE))</f>
        <v/>
      </c>
      <c r="Z1503" s="22" t="str">
        <f>IF($A1503="","",VLOOKUP($A1503,DATA_IMPORT!$A$2:$AG$2500,COLUMN(Z$1),FALSE))</f>
        <v/>
      </c>
      <c r="AA1503" s="96" t="str">
        <f>IF($A1503="","",VLOOKUP($A1503,DATA_IMPORT!$A$2:$AG$2500,COLUMN(AA$1),FALSE))</f>
        <v/>
      </c>
      <c r="AB1503" s="96" t="str">
        <f>IF($A1503="","",VLOOKUP($A1503,DATA_IMPORT!$A$2:$AG$2500,COLUMN(AB$1),FALSE))</f>
        <v/>
      </c>
      <c r="AC1503" s="22" t="str">
        <f>IF($A1503="","",VLOOKUP($A1503,DATA_IMPORT!$A$2:$AG$2500,COLUMN(AC$1),FALSE))</f>
        <v/>
      </c>
      <c r="AD1503" s="96" t="str">
        <f>IF($A1503="","",VLOOKUP($A1503,DATA_IMPORT!$A$2:$AG$2500,COLUMN(AD$1),FALSE))</f>
        <v/>
      </c>
      <c r="AE1503" s="96" t="str">
        <f>IF($A1503="","",VLOOKUP($A1503,DATA_IMPORT!$A$2:$AG$2500,COLUMN(AE$1),FALSE))</f>
        <v/>
      </c>
      <c r="AF1503" s="96" t="str">
        <f>IF($A1503="","",VLOOKUP($A1503,DATA_IMPORT!$A$2:$AG$2500,COLUMN(AF$1),FALSE))</f>
        <v/>
      </c>
      <c r="AG1503" s="96" t="str">
        <f>IF($A1503="","",VLOOKUP($A1503,DATA_IMPORT!$A$2:$AG$2500,COLUMN(AG$1),FALSE))</f>
        <v/>
      </c>
    </row>
    <row r="1504" spans="2:33">
      <c r="B1504" t="str">
        <f>IF($A1504="","",VLOOKUP($A1504,DATA_IMPORT!$A$2:$AG$2500,COLUMN(B$1),FALSE))</f>
        <v/>
      </c>
      <c r="C1504" t="str">
        <f>IF($A1504="","",VLOOKUP($A1504,DATA_IMPORT!$A$2:$AG$2500,COLUMN(C$1),FALSE))</f>
        <v/>
      </c>
      <c r="D1504" t="str">
        <f>IF($A1504="","",VLOOKUP($A1504,DATA_IMPORT!$A$2:$AG$2500,COLUMN(D$1),FALSE))</f>
        <v/>
      </c>
      <c r="E1504" s="106" t="str">
        <f>IF($A1504="","",VLOOKUP($A1504,DATA_IMPORT!$A$2:$AG$2500,COLUMN(F$1),FALSE))</f>
        <v/>
      </c>
      <c r="F1504" t="str">
        <f>IF($A1504="","",VLOOKUP($A1504,DATA_IMPORT!$A$2:$AG$2500,COLUMN(F$1),FALSE))</f>
        <v/>
      </c>
      <c r="G1504" t="str">
        <f>IF(A1504="","",F1504&amp;COUNTIF($B$2:$B1504,B1504))</f>
        <v/>
      </c>
      <c r="H1504" t="str">
        <f t="shared" si="46"/>
        <v/>
      </c>
      <c r="I1504" t="str">
        <f t="shared" si="47"/>
        <v/>
      </c>
      <c r="J1504" s="106" t="s">
        <v>42</v>
      </c>
      <c r="K1504" s="22" t="str">
        <f>IF($A1504="","",VLOOKUP($A1504,DATA_IMPORT!$A$2:$AG$2500,COLUMN(K$1),FALSE))</f>
        <v/>
      </c>
      <c r="L1504" s="22" t="str">
        <f>IF($A1504="","",VLOOKUP($A1504,DATA_IMPORT!$A$2:$AG$2500,COLUMN(L$1),FALSE))</f>
        <v/>
      </c>
      <c r="M1504" s="22" t="str">
        <f>IF($A1504="","",VLOOKUP($A1504,DATA_IMPORT!$A$2:$AG$2500,COLUMN(M$1),FALSE))</f>
        <v/>
      </c>
      <c r="N1504" s="22" t="str">
        <f>IF($A1504="","",VLOOKUP($A1504,DATA_IMPORT!$A$2:$AG$2500,COLUMN(N$1),FALSE))</f>
        <v/>
      </c>
      <c r="O1504" s="22" t="str">
        <f>IF($A1504="","",VLOOKUP($A1504,DATA_IMPORT!$A$2:$AG$2500,COLUMN(O$1),FALSE))</f>
        <v/>
      </c>
      <c r="P1504" s="22" t="str">
        <f>IF($A1504="","",VLOOKUP($A1504,DATA_IMPORT!$A$2:$AG$2500,COLUMN(P$1),FALSE))</f>
        <v/>
      </c>
      <c r="Q1504" s="23" t="str">
        <f>IF($A1504="","",VLOOKUP($A1504,DATA_IMPORT!$A$2:$AG$2500,COLUMN(Q$1),FALSE))</f>
        <v/>
      </c>
      <c r="R1504" s="22" t="str">
        <f>IF($A1504="","",VLOOKUP($A1504,DATA_IMPORT!$A$2:$AG$2500,COLUMN(R$1),FALSE))</f>
        <v/>
      </c>
      <c r="S1504" s="23" t="str">
        <f>IF($A1504="","",VLOOKUP($A1504,DATA_IMPORT!$A$2:$AG$2500,COLUMN(S$1),FALSE))</f>
        <v/>
      </c>
      <c r="T1504" s="22" t="str">
        <f>IF($A1504="","",VLOOKUP($A1504,DATA_IMPORT!$A$2:$AG$2500,COLUMN(T$1),FALSE))</f>
        <v/>
      </c>
      <c r="U1504" s="23" t="str">
        <f>IF($A1504="","",VLOOKUP($A1504,DATA_IMPORT!$A$2:$AG$2500,COLUMN(U$1),FALSE))</f>
        <v/>
      </c>
      <c r="V1504" s="22" t="str">
        <f>IF($A1504="","",VLOOKUP($A1504,DATA_IMPORT!$A$2:$AG$2500,COLUMN(V$1),FALSE))</f>
        <v/>
      </c>
      <c r="W1504" s="22" t="str">
        <f>IF($A1504="","",VLOOKUP($A1504,DATA_IMPORT!$A$2:$AG$2500,COLUMN(W$1),FALSE))</f>
        <v/>
      </c>
      <c r="X1504" s="96" t="str">
        <f>IF($A1504="","",VLOOKUP($A1504,DATA_IMPORT!$A$2:$AG$2500,COLUMN(X$1),FALSE))</f>
        <v/>
      </c>
      <c r="Y1504" s="96" t="str">
        <f>IF($A1504="","",VLOOKUP($A1504,DATA_IMPORT!$A$2:$AG$2500,COLUMN(Y$1),FALSE))</f>
        <v/>
      </c>
      <c r="Z1504" s="22" t="str">
        <f>IF($A1504="","",VLOOKUP($A1504,DATA_IMPORT!$A$2:$AG$2500,COLUMN(Z$1),FALSE))</f>
        <v/>
      </c>
      <c r="AA1504" s="96" t="str">
        <f>IF($A1504="","",VLOOKUP($A1504,DATA_IMPORT!$A$2:$AG$2500,COLUMN(AA$1),FALSE))</f>
        <v/>
      </c>
      <c r="AB1504" s="96" t="str">
        <f>IF($A1504="","",VLOOKUP($A1504,DATA_IMPORT!$A$2:$AG$2500,COLUMN(AB$1),FALSE))</f>
        <v/>
      </c>
      <c r="AC1504" s="22" t="str">
        <f>IF($A1504="","",VLOOKUP($A1504,DATA_IMPORT!$A$2:$AG$2500,COLUMN(AC$1),FALSE))</f>
        <v/>
      </c>
      <c r="AD1504" s="96" t="str">
        <f>IF($A1504="","",VLOOKUP($A1504,DATA_IMPORT!$A$2:$AG$2500,COLUMN(AD$1),FALSE))</f>
        <v/>
      </c>
      <c r="AE1504" s="96" t="str">
        <f>IF($A1504="","",VLOOKUP($A1504,DATA_IMPORT!$A$2:$AG$2500,COLUMN(AE$1),FALSE))</f>
        <v/>
      </c>
      <c r="AF1504" s="96" t="str">
        <f>IF($A1504="","",VLOOKUP($A1504,DATA_IMPORT!$A$2:$AG$2500,COLUMN(AF$1),FALSE))</f>
        <v/>
      </c>
      <c r="AG1504" s="96" t="str">
        <f>IF($A1504="","",VLOOKUP($A1504,DATA_IMPORT!$A$2:$AG$2500,COLUMN(AG$1),FALSE))</f>
        <v/>
      </c>
    </row>
    <row r="1505" spans="2:33">
      <c r="B1505" t="str">
        <f>IF($A1505="","",VLOOKUP($A1505,DATA_IMPORT!$A$2:$AG$2500,COLUMN(B$1),FALSE))</f>
        <v/>
      </c>
      <c r="C1505" t="str">
        <f>IF($A1505="","",VLOOKUP($A1505,DATA_IMPORT!$A$2:$AG$2500,COLUMN(C$1),FALSE))</f>
        <v/>
      </c>
      <c r="D1505" t="str">
        <f>IF($A1505="","",VLOOKUP($A1505,DATA_IMPORT!$A$2:$AG$2500,COLUMN(D$1),FALSE))</f>
        <v/>
      </c>
      <c r="E1505" s="106" t="str">
        <f>IF($A1505="","",VLOOKUP($A1505,DATA_IMPORT!$A$2:$AG$2500,COLUMN(F$1),FALSE))</f>
        <v/>
      </c>
      <c r="F1505" t="str">
        <f>IF($A1505="","",VLOOKUP($A1505,DATA_IMPORT!$A$2:$AG$2500,COLUMN(F$1),FALSE))</f>
        <v/>
      </c>
      <c r="G1505" t="str">
        <f>IF(A1505="","",F1505&amp;COUNTIF($B$2:$B1505,B1505))</f>
        <v/>
      </c>
      <c r="H1505" t="str">
        <f t="shared" si="46"/>
        <v/>
      </c>
      <c r="I1505" t="str">
        <f t="shared" si="47"/>
        <v/>
      </c>
      <c r="J1505" s="106" t="s">
        <v>42</v>
      </c>
      <c r="K1505" s="22" t="str">
        <f>IF($A1505="","",VLOOKUP($A1505,DATA_IMPORT!$A$2:$AG$2500,COLUMN(K$1),FALSE))</f>
        <v/>
      </c>
      <c r="L1505" s="22" t="str">
        <f>IF($A1505="","",VLOOKUP($A1505,DATA_IMPORT!$A$2:$AG$2500,COLUMN(L$1),FALSE))</f>
        <v/>
      </c>
      <c r="M1505" s="22" t="str">
        <f>IF($A1505="","",VLOOKUP($A1505,DATA_IMPORT!$A$2:$AG$2500,COLUMN(M$1),FALSE))</f>
        <v/>
      </c>
      <c r="N1505" s="22" t="str">
        <f>IF($A1505="","",VLOOKUP($A1505,DATA_IMPORT!$A$2:$AG$2500,COLUMN(N$1),FALSE))</f>
        <v/>
      </c>
      <c r="O1505" s="22" t="str">
        <f>IF($A1505="","",VLOOKUP($A1505,DATA_IMPORT!$A$2:$AG$2500,COLUMN(O$1),FALSE))</f>
        <v/>
      </c>
      <c r="P1505" s="22" t="str">
        <f>IF($A1505="","",VLOOKUP($A1505,DATA_IMPORT!$A$2:$AG$2500,COLUMN(P$1),FALSE))</f>
        <v/>
      </c>
      <c r="Q1505" s="23" t="str">
        <f>IF($A1505="","",VLOOKUP($A1505,DATA_IMPORT!$A$2:$AG$2500,COLUMN(Q$1),FALSE))</f>
        <v/>
      </c>
      <c r="R1505" s="22" t="str">
        <f>IF($A1505="","",VLOOKUP($A1505,DATA_IMPORT!$A$2:$AG$2500,COLUMN(R$1),FALSE))</f>
        <v/>
      </c>
      <c r="S1505" s="23" t="str">
        <f>IF($A1505="","",VLOOKUP($A1505,DATA_IMPORT!$A$2:$AG$2500,COLUMN(S$1),FALSE))</f>
        <v/>
      </c>
      <c r="T1505" s="22" t="str">
        <f>IF($A1505="","",VLOOKUP($A1505,DATA_IMPORT!$A$2:$AG$2500,COLUMN(T$1),FALSE))</f>
        <v/>
      </c>
      <c r="U1505" s="23" t="str">
        <f>IF($A1505="","",VLOOKUP($A1505,DATA_IMPORT!$A$2:$AG$2500,COLUMN(U$1),FALSE))</f>
        <v/>
      </c>
      <c r="V1505" s="22" t="str">
        <f>IF($A1505="","",VLOOKUP($A1505,DATA_IMPORT!$A$2:$AG$2500,COLUMN(V$1),FALSE))</f>
        <v/>
      </c>
      <c r="W1505" s="22" t="str">
        <f>IF($A1505="","",VLOOKUP($A1505,DATA_IMPORT!$A$2:$AG$2500,COLUMN(W$1),FALSE))</f>
        <v/>
      </c>
      <c r="X1505" s="96" t="str">
        <f>IF($A1505="","",VLOOKUP($A1505,DATA_IMPORT!$A$2:$AG$2500,COLUMN(X$1),FALSE))</f>
        <v/>
      </c>
      <c r="Y1505" s="96" t="str">
        <f>IF($A1505="","",VLOOKUP($A1505,DATA_IMPORT!$A$2:$AG$2500,COLUMN(Y$1),FALSE))</f>
        <v/>
      </c>
      <c r="Z1505" s="22" t="str">
        <f>IF($A1505="","",VLOOKUP($A1505,DATA_IMPORT!$A$2:$AG$2500,COLUMN(Z$1),FALSE))</f>
        <v/>
      </c>
      <c r="AA1505" s="96" t="str">
        <f>IF($A1505="","",VLOOKUP($A1505,DATA_IMPORT!$A$2:$AG$2500,COLUMN(AA$1),FALSE))</f>
        <v/>
      </c>
      <c r="AB1505" s="96" t="str">
        <f>IF($A1505="","",VLOOKUP($A1505,DATA_IMPORT!$A$2:$AG$2500,COLUMN(AB$1),FALSE))</f>
        <v/>
      </c>
      <c r="AC1505" s="22" t="str">
        <f>IF($A1505="","",VLOOKUP($A1505,DATA_IMPORT!$A$2:$AG$2500,COLUMN(AC$1),FALSE))</f>
        <v/>
      </c>
      <c r="AD1505" s="96" t="str">
        <f>IF($A1505="","",VLOOKUP($A1505,DATA_IMPORT!$A$2:$AG$2500,COLUMN(AD$1),FALSE))</f>
        <v/>
      </c>
      <c r="AE1505" s="96" t="str">
        <f>IF($A1505="","",VLOOKUP($A1505,DATA_IMPORT!$A$2:$AG$2500,COLUMN(AE$1),FALSE))</f>
        <v/>
      </c>
      <c r="AF1505" s="96" t="str">
        <f>IF($A1505="","",VLOOKUP($A1505,DATA_IMPORT!$A$2:$AG$2500,COLUMN(AF$1),FALSE))</f>
        <v/>
      </c>
      <c r="AG1505" s="96" t="str">
        <f>IF($A1505="","",VLOOKUP($A1505,DATA_IMPORT!$A$2:$AG$2500,COLUMN(AG$1),FALSE))</f>
        <v/>
      </c>
    </row>
    <row r="1506" spans="2:33">
      <c r="B1506" t="str">
        <f>IF($A1506="","",VLOOKUP($A1506,DATA_IMPORT!$A$2:$AG$2500,COLUMN(B$1),FALSE))</f>
        <v/>
      </c>
      <c r="C1506" t="str">
        <f>IF($A1506="","",VLOOKUP($A1506,DATA_IMPORT!$A$2:$AG$2500,COLUMN(C$1),FALSE))</f>
        <v/>
      </c>
      <c r="D1506" t="str">
        <f>IF($A1506="","",VLOOKUP($A1506,DATA_IMPORT!$A$2:$AG$2500,COLUMN(D$1),FALSE))</f>
        <v/>
      </c>
      <c r="E1506" s="106" t="str">
        <f>IF($A1506="","",VLOOKUP($A1506,DATA_IMPORT!$A$2:$AG$2500,COLUMN(F$1),FALSE))</f>
        <v/>
      </c>
      <c r="F1506" t="str">
        <f>IF($A1506="","",VLOOKUP($A1506,DATA_IMPORT!$A$2:$AG$2500,COLUMN(F$1),FALSE))</f>
        <v/>
      </c>
      <c r="G1506" t="str">
        <f>IF(A1506="","",F1506&amp;COUNTIF($B$2:$B1506,B1506))</f>
        <v/>
      </c>
      <c r="H1506" t="str">
        <f t="shared" si="46"/>
        <v/>
      </c>
      <c r="I1506" t="str">
        <f t="shared" si="47"/>
        <v/>
      </c>
      <c r="J1506" s="106" t="s">
        <v>42</v>
      </c>
      <c r="K1506" s="22" t="str">
        <f>IF($A1506="","",VLOOKUP($A1506,DATA_IMPORT!$A$2:$AG$2500,COLUMN(K$1),FALSE))</f>
        <v/>
      </c>
      <c r="L1506" s="22" t="str">
        <f>IF($A1506="","",VLOOKUP($A1506,DATA_IMPORT!$A$2:$AG$2500,COLUMN(L$1),FALSE))</f>
        <v/>
      </c>
      <c r="M1506" s="22" t="str">
        <f>IF($A1506="","",VLOOKUP($A1506,DATA_IMPORT!$A$2:$AG$2500,COLUMN(M$1),FALSE))</f>
        <v/>
      </c>
      <c r="N1506" s="22" t="str">
        <f>IF($A1506="","",VLOOKUP($A1506,DATA_IMPORT!$A$2:$AG$2500,COLUMN(N$1),FALSE))</f>
        <v/>
      </c>
      <c r="O1506" s="22" t="str">
        <f>IF($A1506="","",VLOOKUP($A1506,DATA_IMPORT!$A$2:$AG$2500,COLUMN(O$1),FALSE))</f>
        <v/>
      </c>
      <c r="P1506" s="22" t="str">
        <f>IF($A1506="","",VLOOKUP($A1506,DATA_IMPORT!$A$2:$AG$2500,COLUMN(P$1),FALSE))</f>
        <v/>
      </c>
      <c r="Q1506" s="23" t="str">
        <f>IF($A1506="","",VLOOKUP($A1506,DATA_IMPORT!$A$2:$AG$2500,COLUMN(Q$1),FALSE))</f>
        <v/>
      </c>
      <c r="R1506" s="22" t="str">
        <f>IF($A1506="","",VLOOKUP($A1506,DATA_IMPORT!$A$2:$AG$2500,COLUMN(R$1),FALSE))</f>
        <v/>
      </c>
      <c r="S1506" s="23" t="str">
        <f>IF($A1506="","",VLOOKUP($A1506,DATA_IMPORT!$A$2:$AG$2500,COLUMN(S$1),FALSE))</f>
        <v/>
      </c>
      <c r="T1506" s="22" t="str">
        <f>IF($A1506="","",VLOOKUP($A1506,DATA_IMPORT!$A$2:$AG$2500,COLUMN(T$1),FALSE))</f>
        <v/>
      </c>
      <c r="U1506" s="23" t="str">
        <f>IF($A1506="","",VLOOKUP($A1506,DATA_IMPORT!$A$2:$AG$2500,COLUMN(U$1),FALSE))</f>
        <v/>
      </c>
      <c r="V1506" s="22" t="str">
        <f>IF($A1506="","",VLOOKUP($A1506,DATA_IMPORT!$A$2:$AG$2500,COLUMN(V$1),FALSE))</f>
        <v/>
      </c>
      <c r="W1506" s="22" t="str">
        <f>IF($A1506="","",VLOOKUP($A1506,DATA_IMPORT!$A$2:$AG$2500,COLUMN(W$1),FALSE))</f>
        <v/>
      </c>
      <c r="X1506" s="96" t="str">
        <f>IF($A1506="","",VLOOKUP($A1506,DATA_IMPORT!$A$2:$AG$2500,COLUMN(X$1),FALSE))</f>
        <v/>
      </c>
      <c r="Y1506" s="96" t="str">
        <f>IF($A1506="","",VLOOKUP($A1506,DATA_IMPORT!$A$2:$AG$2500,COLUMN(Y$1),FALSE))</f>
        <v/>
      </c>
      <c r="Z1506" s="22" t="str">
        <f>IF($A1506="","",VLOOKUP($A1506,DATA_IMPORT!$A$2:$AG$2500,COLUMN(Z$1),FALSE))</f>
        <v/>
      </c>
      <c r="AA1506" s="96" t="str">
        <f>IF($A1506="","",VLOOKUP($A1506,DATA_IMPORT!$A$2:$AG$2500,COLUMN(AA$1),FALSE))</f>
        <v/>
      </c>
      <c r="AB1506" s="96" t="str">
        <f>IF($A1506="","",VLOOKUP($A1506,DATA_IMPORT!$A$2:$AG$2500,COLUMN(AB$1),FALSE))</f>
        <v/>
      </c>
      <c r="AC1506" s="22" t="str">
        <f>IF($A1506="","",VLOOKUP($A1506,DATA_IMPORT!$A$2:$AG$2500,COLUMN(AC$1),FALSE))</f>
        <v/>
      </c>
      <c r="AD1506" s="96" t="str">
        <f>IF($A1506="","",VLOOKUP($A1506,DATA_IMPORT!$A$2:$AG$2500,COLUMN(AD$1),FALSE))</f>
        <v/>
      </c>
      <c r="AE1506" s="96" t="str">
        <f>IF($A1506="","",VLOOKUP($A1506,DATA_IMPORT!$A$2:$AG$2500,COLUMN(AE$1),FALSE))</f>
        <v/>
      </c>
      <c r="AF1506" s="96" t="str">
        <f>IF($A1506="","",VLOOKUP($A1506,DATA_IMPORT!$A$2:$AG$2500,COLUMN(AF$1),FALSE))</f>
        <v/>
      </c>
      <c r="AG1506" s="96" t="str">
        <f>IF($A1506="","",VLOOKUP($A1506,DATA_IMPORT!$A$2:$AG$2500,COLUMN(AG$1),FALSE))</f>
        <v/>
      </c>
    </row>
    <row r="1507" spans="2:33">
      <c r="B1507" t="str">
        <f>IF($A1507="","",VLOOKUP($A1507,DATA_IMPORT!$A$2:$AG$2500,COLUMN(B$1),FALSE))</f>
        <v/>
      </c>
      <c r="C1507" t="str">
        <f>IF($A1507="","",VLOOKUP($A1507,DATA_IMPORT!$A$2:$AG$2500,COLUMN(C$1),FALSE))</f>
        <v/>
      </c>
      <c r="D1507" t="str">
        <f>IF($A1507="","",VLOOKUP($A1507,DATA_IMPORT!$A$2:$AG$2500,COLUMN(D$1),FALSE))</f>
        <v/>
      </c>
      <c r="E1507" s="106" t="str">
        <f>IF($A1507="","",VLOOKUP($A1507,DATA_IMPORT!$A$2:$AG$2500,COLUMN(F$1),FALSE))</f>
        <v/>
      </c>
      <c r="F1507" t="str">
        <f>IF($A1507="","",VLOOKUP($A1507,DATA_IMPORT!$A$2:$AG$2500,COLUMN(F$1),FALSE))</f>
        <v/>
      </c>
      <c r="G1507" t="str">
        <f>IF(A1507="","",F1507&amp;COUNTIF($B$2:$B1507,B1507))</f>
        <v/>
      </c>
      <c r="H1507" t="str">
        <f t="shared" si="46"/>
        <v/>
      </c>
      <c r="I1507" t="str">
        <f t="shared" si="47"/>
        <v/>
      </c>
      <c r="J1507" s="106" t="s">
        <v>42</v>
      </c>
      <c r="K1507" s="22" t="str">
        <f>IF($A1507="","",VLOOKUP($A1507,DATA_IMPORT!$A$2:$AG$2500,COLUMN(K$1),FALSE))</f>
        <v/>
      </c>
      <c r="L1507" s="22" t="str">
        <f>IF($A1507="","",VLOOKUP($A1507,DATA_IMPORT!$A$2:$AG$2500,COLUMN(L$1),FALSE))</f>
        <v/>
      </c>
      <c r="M1507" s="22" t="str">
        <f>IF($A1507="","",VLOOKUP($A1507,DATA_IMPORT!$A$2:$AG$2500,COLUMN(M$1),FALSE))</f>
        <v/>
      </c>
      <c r="N1507" s="22" t="str">
        <f>IF($A1507="","",VLOOKUP($A1507,DATA_IMPORT!$A$2:$AG$2500,COLUMN(N$1),FALSE))</f>
        <v/>
      </c>
      <c r="O1507" s="22" t="str">
        <f>IF($A1507="","",VLOOKUP($A1507,DATA_IMPORT!$A$2:$AG$2500,COLUMN(O$1),FALSE))</f>
        <v/>
      </c>
      <c r="P1507" s="22" t="str">
        <f>IF($A1507="","",VLOOKUP($A1507,DATA_IMPORT!$A$2:$AG$2500,COLUMN(P$1),FALSE))</f>
        <v/>
      </c>
      <c r="Q1507" s="23" t="str">
        <f>IF($A1507="","",VLOOKUP($A1507,DATA_IMPORT!$A$2:$AG$2500,COLUMN(Q$1),FALSE))</f>
        <v/>
      </c>
      <c r="R1507" s="22" t="str">
        <f>IF($A1507="","",VLOOKUP($A1507,DATA_IMPORT!$A$2:$AG$2500,COLUMN(R$1),FALSE))</f>
        <v/>
      </c>
      <c r="S1507" s="23" t="str">
        <f>IF($A1507="","",VLOOKUP($A1507,DATA_IMPORT!$A$2:$AG$2500,COLUMN(S$1),FALSE))</f>
        <v/>
      </c>
      <c r="T1507" s="22" t="str">
        <f>IF($A1507="","",VLOOKUP($A1507,DATA_IMPORT!$A$2:$AG$2500,COLUMN(T$1),FALSE))</f>
        <v/>
      </c>
      <c r="U1507" s="23" t="str">
        <f>IF($A1507="","",VLOOKUP($A1507,DATA_IMPORT!$A$2:$AG$2500,COLUMN(U$1),FALSE))</f>
        <v/>
      </c>
      <c r="V1507" s="22" t="str">
        <f>IF($A1507="","",VLOOKUP($A1507,DATA_IMPORT!$A$2:$AG$2500,COLUMN(V$1),FALSE))</f>
        <v/>
      </c>
      <c r="W1507" s="22" t="str">
        <f>IF($A1507="","",VLOOKUP($A1507,DATA_IMPORT!$A$2:$AG$2500,COLUMN(W$1),FALSE))</f>
        <v/>
      </c>
      <c r="X1507" s="96" t="str">
        <f>IF($A1507="","",VLOOKUP($A1507,DATA_IMPORT!$A$2:$AG$2500,COLUMN(X$1),FALSE))</f>
        <v/>
      </c>
      <c r="Y1507" s="96" t="str">
        <f>IF($A1507="","",VLOOKUP($A1507,DATA_IMPORT!$A$2:$AG$2500,COLUMN(Y$1),FALSE))</f>
        <v/>
      </c>
      <c r="Z1507" s="22" t="str">
        <f>IF($A1507="","",VLOOKUP($A1507,DATA_IMPORT!$A$2:$AG$2500,COLUMN(Z$1),FALSE))</f>
        <v/>
      </c>
      <c r="AA1507" s="96" t="str">
        <f>IF($A1507="","",VLOOKUP($A1507,DATA_IMPORT!$A$2:$AG$2500,COLUMN(AA$1),FALSE))</f>
        <v/>
      </c>
      <c r="AB1507" s="96" t="str">
        <f>IF($A1507="","",VLOOKUP($A1507,DATA_IMPORT!$A$2:$AG$2500,COLUMN(AB$1),FALSE))</f>
        <v/>
      </c>
      <c r="AC1507" s="22" t="str">
        <f>IF($A1507="","",VLOOKUP($A1507,DATA_IMPORT!$A$2:$AG$2500,COLUMN(AC$1),FALSE))</f>
        <v/>
      </c>
      <c r="AD1507" s="96" t="str">
        <f>IF($A1507="","",VLOOKUP($A1507,DATA_IMPORT!$A$2:$AG$2500,COLUMN(AD$1),FALSE))</f>
        <v/>
      </c>
      <c r="AE1507" s="96" t="str">
        <f>IF($A1507="","",VLOOKUP($A1507,DATA_IMPORT!$A$2:$AG$2500,COLUMN(AE$1),FALSE))</f>
        <v/>
      </c>
      <c r="AF1507" s="96" t="str">
        <f>IF($A1507="","",VLOOKUP($A1507,DATA_IMPORT!$A$2:$AG$2500,COLUMN(AF$1),FALSE))</f>
        <v/>
      </c>
      <c r="AG1507" s="96" t="str">
        <f>IF($A1507="","",VLOOKUP($A1507,DATA_IMPORT!$A$2:$AG$2500,COLUMN(AG$1),FALSE))</f>
        <v/>
      </c>
    </row>
    <row r="1508" spans="2:33">
      <c r="B1508" t="str">
        <f>IF($A1508="","",VLOOKUP($A1508,DATA_IMPORT!$A$2:$AG$2500,COLUMN(B$1),FALSE))</f>
        <v/>
      </c>
      <c r="C1508" t="str">
        <f>IF($A1508="","",VLOOKUP($A1508,DATA_IMPORT!$A$2:$AG$2500,COLUMN(C$1),FALSE))</f>
        <v/>
      </c>
      <c r="D1508" t="str">
        <f>IF($A1508="","",VLOOKUP($A1508,DATA_IMPORT!$A$2:$AG$2500,COLUMN(D$1),FALSE))</f>
        <v/>
      </c>
      <c r="E1508" s="106" t="str">
        <f>IF($A1508="","",VLOOKUP($A1508,DATA_IMPORT!$A$2:$AG$2500,COLUMN(F$1),FALSE))</f>
        <v/>
      </c>
      <c r="F1508" t="str">
        <f>IF($A1508="","",VLOOKUP($A1508,DATA_IMPORT!$A$2:$AG$2500,COLUMN(F$1),FALSE))</f>
        <v/>
      </c>
      <c r="G1508" t="str">
        <f>IF(A1508="","",F1508&amp;COUNTIF($B$2:$B1508,B1508))</f>
        <v/>
      </c>
      <c r="H1508" t="str">
        <f t="shared" si="46"/>
        <v/>
      </c>
      <c r="I1508" t="str">
        <f t="shared" si="47"/>
        <v/>
      </c>
      <c r="J1508" s="106" t="s">
        <v>42</v>
      </c>
      <c r="K1508" s="22" t="str">
        <f>IF($A1508="","",VLOOKUP($A1508,DATA_IMPORT!$A$2:$AG$2500,COLUMN(K$1),FALSE))</f>
        <v/>
      </c>
      <c r="L1508" s="22" t="str">
        <f>IF($A1508="","",VLOOKUP($A1508,DATA_IMPORT!$A$2:$AG$2500,COLUMN(L$1),FALSE))</f>
        <v/>
      </c>
      <c r="M1508" s="22" t="str">
        <f>IF($A1508="","",VLOOKUP($A1508,DATA_IMPORT!$A$2:$AG$2500,COLUMN(M$1),FALSE))</f>
        <v/>
      </c>
      <c r="N1508" s="22" t="str">
        <f>IF($A1508="","",VLOOKUP($A1508,DATA_IMPORT!$A$2:$AG$2500,COLUMN(N$1),FALSE))</f>
        <v/>
      </c>
      <c r="O1508" s="22" t="str">
        <f>IF($A1508="","",VLOOKUP($A1508,DATA_IMPORT!$A$2:$AG$2500,COLUMN(O$1),FALSE))</f>
        <v/>
      </c>
      <c r="P1508" s="22" t="str">
        <f>IF($A1508="","",VLOOKUP($A1508,DATA_IMPORT!$A$2:$AG$2500,COLUMN(P$1),FALSE))</f>
        <v/>
      </c>
      <c r="Q1508" s="23" t="str">
        <f>IF($A1508="","",VLOOKUP($A1508,DATA_IMPORT!$A$2:$AG$2500,COLUMN(Q$1),FALSE))</f>
        <v/>
      </c>
      <c r="R1508" s="22" t="str">
        <f>IF($A1508="","",VLOOKUP($A1508,DATA_IMPORT!$A$2:$AG$2500,COLUMN(R$1),FALSE))</f>
        <v/>
      </c>
      <c r="S1508" s="23" t="str">
        <f>IF($A1508="","",VLOOKUP($A1508,DATA_IMPORT!$A$2:$AG$2500,COLUMN(S$1),FALSE))</f>
        <v/>
      </c>
      <c r="T1508" s="22" t="str">
        <f>IF($A1508="","",VLOOKUP($A1508,DATA_IMPORT!$A$2:$AG$2500,COLUMN(T$1),FALSE))</f>
        <v/>
      </c>
      <c r="U1508" s="23" t="str">
        <f>IF($A1508="","",VLOOKUP($A1508,DATA_IMPORT!$A$2:$AG$2500,COLUMN(U$1),FALSE))</f>
        <v/>
      </c>
      <c r="V1508" s="22" t="str">
        <f>IF($A1508="","",VLOOKUP($A1508,DATA_IMPORT!$A$2:$AG$2500,COLUMN(V$1),FALSE))</f>
        <v/>
      </c>
      <c r="W1508" s="22" t="str">
        <f>IF($A1508="","",VLOOKUP($A1508,DATA_IMPORT!$A$2:$AG$2500,COLUMN(W$1),FALSE))</f>
        <v/>
      </c>
      <c r="X1508" s="96" t="str">
        <f>IF($A1508="","",VLOOKUP($A1508,DATA_IMPORT!$A$2:$AG$2500,COLUMN(X$1),FALSE))</f>
        <v/>
      </c>
      <c r="Y1508" s="96" t="str">
        <f>IF($A1508="","",VLOOKUP($A1508,DATA_IMPORT!$A$2:$AG$2500,COLUMN(Y$1),FALSE))</f>
        <v/>
      </c>
      <c r="Z1508" s="22" t="str">
        <f>IF($A1508="","",VLOOKUP($A1508,DATA_IMPORT!$A$2:$AG$2500,COLUMN(Z$1),FALSE))</f>
        <v/>
      </c>
      <c r="AA1508" s="96" t="str">
        <f>IF($A1508="","",VLOOKUP($A1508,DATA_IMPORT!$A$2:$AG$2500,COLUMN(AA$1),FALSE))</f>
        <v/>
      </c>
      <c r="AB1508" s="96" t="str">
        <f>IF($A1508="","",VLOOKUP($A1508,DATA_IMPORT!$A$2:$AG$2500,COLUMN(AB$1),FALSE))</f>
        <v/>
      </c>
      <c r="AC1508" s="22" t="str">
        <f>IF($A1508="","",VLOOKUP($A1508,DATA_IMPORT!$A$2:$AG$2500,COLUMN(AC$1),FALSE))</f>
        <v/>
      </c>
      <c r="AD1508" s="96" t="str">
        <f>IF($A1508="","",VLOOKUP($A1508,DATA_IMPORT!$A$2:$AG$2500,COLUMN(AD$1),FALSE))</f>
        <v/>
      </c>
      <c r="AE1508" s="96" t="str">
        <f>IF($A1508="","",VLOOKUP($A1508,DATA_IMPORT!$A$2:$AG$2500,COLUMN(AE$1),FALSE))</f>
        <v/>
      </c>
      <c r="AF1508" s="96" t="str">
        <f>IF($A1508="","",VLOOKUP($A1508,DATA_IMPORT!$A$2:$AG$2500,COLUMN(AF$1),FALSE))</f>
        <v/>
      </c>
      <c r="AG1508" s="96" t="str">
        <f>IF($A1508="","",VLOOKUP($A1508,DATA_IMPORT!$A$2:$AG$2500,COLUMN(AG$1),FALSE))</f>
        <v/>
      </c>
    </row>
    <row r="1509" spans="2:33">
      <c r="B1509" t="str">
        <f>IF($A1509="","",VLOOKUP($A1509,DATA_IMPORT!$A$2:$AG$2500,COLUMN(B$1),FALSE))</f>
        <v/>
      </c>
      <c r="C1509" t="str">
        <f>IF($A1509="","",VLOOKUP($A1509,DATA_IMPORT!$A$2:$AG$2500,COLUMN(C$1),FALSE))</f>
        <v/>
      </c>
      <c r="D1509" t="str">
        <f>IF($A1509="","",VLOOKUP($A1509,DATA_IMPORT!$A$2:$AG$2500,COLUMN(D$1),FALSE))</f>
        <v/>
      </c>
      <c r="E1509" s="106" t="str">
        <f>IF($A1509="","",VLOOKUP($A1509,DATA_IMPORT!$A$2:$AG$2500,COLUMN(F$1),FALSE))</f>
        <v/>
      </c>
      <c r="F1509" t="str">
        <f>IF($A1509="","",VLOOKUP($A1509,DATA_IMPORT!$A$2:$AG$2500,COLUMN(F$1),FALSE))</f>
        <v/>
      </c>
      <c r="G1509" t="str">
        <f>IF(A1509="","",F1509&amp;COUNTIF($B$2:$B1509,B1509))</f>
        <v/>
      </c>
      <c r="H1509" t="str">
        <f t="shared" si="46"/>
        <v/>
      </c>
      <c r="I1509" t="str">
        <f t="shared" si="47"/>
        <v/>
      </c>
      <c r="J1509" s="106" t="s">
        <v>42</v>
      </c>
      <c r="K1509" s="22" t="str">
        <f>IF($A1509="","",VLOOKUP($A1509,DATA_IMPORT!$A$2:$AG$2500,COLUMN(K$1),FALSE))</f>
        <v/>
      </c>
      <c r="L1509" s="22" t="str">
        <f>IF($A1509="","",VLOOKUP($A1509,DATA_IMPORT!$A$2:$AG$2500,COLUMN(L$1),FALSE))</f>
        <v/>
      </c>
      <c r="M1509" s="22" t="str">
        <f>IF($A1509="","",VLOOKUP($A1509,DATA_IMPORT!$A$2:$AG$2500,COLUMN(M$1),FALSE))</f>
        <v/>
      </c>
      <c r="N1509" s="22" t="str">
        <f>IF($A1509="","",VLOOKUP($A1509,DATA_IMPORT!$A$2:$AG$2500,COLUMN(N$1),FALSE))</f>
        <v/>
      </c>
      <c r="O1509" s="22" t="str">
        <f>IF($A1509="","",VLOOKUP($A1509,DATA_IMPORT!$A$2:$AG$2500,COLUMN(O$1),FALSE))</f>
        <v/>
      </c>
      <c r="P1509" s="22" t="str">
        <f>IF($A1509="","",VLOOKUP($A1509,DATA_IMPORT!$A$2:$AG$2500,COLUMN(P$1),FALSE))</f>
        <v/>
      </c>
      <c r="Q1509" s="23" t="str">
        <f>IF($A1509="","",VLOOKUP($A1509,DATA_IMPORT!$A$2:$AG$2500,COLUMN(Q$1),FALSE))</f>
        <v/>
      </c>
      <c r="R1509" s="22" t="str">
        <f>IF($A1509="","",VLOOKUP($A1509,DATA_IMPORT!$A$2:$AG$2500,COLUMN(R$1),FALSE))</f>
        <v/>
      </c>
      <c r="S1509" s="23" t="str">
        <f>IF($A1509="","",VLOOKUP($A1509,DATA_IMPORT!$A$2:$AG$2500,COLUMN(S$1),FALSE))</f>
        <v/>
      </c>
      <c r="T1509" s="22" t="str">
        <f>IF($A1509="","",VLOOKUP($A1509,DATA_IMPORT!$A$2:$AG$2500,COLUMN(T$1),FALSE))</f>
        <v/>
      </c>
      <c r="U1509" s="23" t="str">
        <f>IF($A1509="","",VLOOKUP($A1509,DATA_IMPORT!$A$2:$AG$2500,COLUMN(U$1),FALSE))</f>
        <v/>
      </c>
      <c r="V1509" s="22" t="str">
        <f>IF($A1509="","",VLOOKUP($A1509,DATA_IMPORT!$A$2:$AG$2500,COLUMN(V$1),FALSE))</f>
        <v/>
      </c>
      <c r="W1509" s="22" t="str">
        <f>IF($A1509="","",VLOOKUP($A1509,DATA_IMPORT!$A$2:$AG$2500,COLUMN(W$1),FALSE))</f>
        <v/>
      </c>
      <c r="X1509" s="96" t="str">
        <f>IF($A1509="","",VLOOKUP($A1509,DATA_IMPORT!$A$2:$AG$2500,COLUMN(X$1),FALSE))</f>
        <v/>
      </c>
      <c r="Y1509" s="96" t="str">
        <f>IF($A1509="","",VLOOKUP($A1509,DATA_IMPORT!$A$2:$AG$2500,COLUMN(Y$1),FALSE))</f>
        <v/>
      </c>
      <c r="Z1509" s="22" t="str">
        <f>IF($A1509="","",VLOOKUP($A1509,DATA_IMPORT!$A$2:$AG$2500,COLUMN(Z$1),FALSE))</f>
        <v/>
      </c>
      <c r="AA1509" s="96" t="str">
        <f>IF($A1509="","",VLOOKUP($A1509,DATA_IMPORT!$A$2:$AG$2500,COLUMN(AA$1),FALSE))</f>
        <v/>
      </c>
      <c r="AB1509" s="96" t="str">
        <f>IF($A1509="","",VLOOKUP($A1509,DATA_IMPORT!$A$2:$AG$2500,COLUMN(AB$1),FALSE))</f>
        <v/>
      </c>
      <c r="AC1509" s="22" t="str">
        <f>IF($A1509="","",VLOOKUP($A1509,DATA_IMPORT!$A$2:$AG$2500,COLUMN(AC$1),FALSE))</f>
        <v/>
      </c>
      <c r="AD1509" s="96" t="str">
        <f>IF($A1509="","",VLOOKUP($A1509,DATA_IMPORT!$A$2:$AG$2500,COLUMN(AD$1),FALSE))</f>
        <v/>
      </c>
      <c r="AE1509" s="96" t="str">
        <f>IF($A1509="","",VLOOKUP($A1509,DATA_IMPORT!$A$2:$AG$2500,COLUMN(AE$1),FALSE))</f>
        <v/>
      </c>
      <c r="AF1509" s="96" t="str">
        <f>IF($A1509="","",VLOOKUP($A1509,DATA_IMPORT!$A$2:$AG$2500,COLUMN(AF$1),FALSE))</f>
        <v/>
      </c>
      <c r="AG1509" s="96" t="str">
        <f>IF($A1509="","",VLOOKUP($A1509,DATA_IMPORT!$A$2:$AG$2500,COLUMN(AG$1),FALSE))</f>
        <v/>
      </c>
    </row>
    <row r="1510" spans="2:33">
      <c r="B1510" t="str">
        <f>IF($A1510="","",VLOOKUP($A1510,DATA_IMPORT!$A$2:$AG$2500,COLUMN(B$1),FALSE))</f>
        <v/>
      </c>
      <c r="C1510" t="str">
        <f>IF($A1510="","",VLOOKUP($A1510,DATA_IMPORT!$A$2:$AG$2500,COLUMN(C$1),FALSE))</f>
        <v/>
      </c>
      <c r="D1510" t="str">
        <f>IF($A1510="","",VLOOKUP($A1510,DATA_IMPORT!$A$2:$AG$2500,COLUMN(D$1),FALSE))</f>
        <v/>
      </c>
      <c r="E1510" s="106" t="str">
        <f>IF($A1510="","",VLOOKUP($A1510,DATA_IMPORT!$A$2:$AG$2500,COLUMN(F$1),FALSE))</f>
        <v/>
      </c>
      <c r="F1510" t="str">
        <f>IF($A1510="","",VLOOKUP($A1510,DATA_IMPORT!$A$2:$AG$2500,COLUMN(F$1),FALSE))</f>
        <v/>
      </c>
      <c r="G1510" t="str">
        <f>IF(A1510="","",F1510&amp;COUNTIF($B$2:$B1510,B1510))</f>
        <v/>
      </c>
      <c r="H1510" t="str">
        <f t="shared" si="46"/>
        <v/>
      </c>
      <c r="I1510" t="str">
        <f t="shared" si="47"/>
        <v/>
      </c>
      <c r="J1510" s="106" t="s">
        <v>42</v>
      </c>
      <c r="K1510" s="22" t="str">
        <f>IF($A1510="","",VLOOKUP($A1510,DATA_IMPORT!$A$2:$AG$2500,COLUMN(K$1),FALSE))</f>
        <v/>
      </c>
      <c r="L1510" s="22" t="str">
        <f>IF($A1510="","",VLOOKUP($A1510,DATA_IMPORT!$A$2:$AG$2500,COLUMN(L$1),FALSE))</f>
        <v/>
      </c>
      <c r="M1510" s="22" t="str">
        <f>IF($A1510="","",VLOOKUP($A1510,DATA_IMPORT!$A$2:$AG$2500,COLUMN(M$1),FALSE))</f>
        <v/>
      </c>
      <c r="N1510" s="22" t="str">
        <f>IF($A1510="","",VLOOKUP($A1510,DATA_IMPORT!$A$2:$AG$2500,COLUMN(N$1),FALSE))</f>
        <v/>
      </c>
      <c r="O1510" s="22" t="str">
        <f>IF($A1510="","",VLOOKUP($A1510,DATA_IMPORT!$A$2:$AG$2500,COLUMN(O$1),FALSE))</f>
        <v/>
      </c>
      <c r="P1510" s="22" t="str">
        <f>IF($A1510="","",VLOOKUP($A1510,DATA_IMPORT!$A$2:$AG$2500,COLUMN(P$1),FALSE))</f>
        <v/>
      </c>
      <c r="Q1510" s="23" t="str">
        <f>IF($A1510="","",VLOOKUP($A1510,DATA_IMPORT!$A$2:$AG$2500,COLUMN(Q$1),FALSE))</f>
        <v/>
      </c>
      <c r="R1510" s="22" t="str">
        <f>IF($A1510="","",VLOOKUP($A1510,DATA_IMPORT!$A$2:$AG$2500,COLUMN(R$1),FALSE))</f>
        <v/>
      </c>
      <c r="S1510" s="23" t="str">
        <f>IF($A1510="","",VLOOKUP($A1510,DATA_IMPORT!$A$2:$AG$2500,COLUMN(S$1),FALSE))</f>
        <v/>
      </c>
      <c r="T1510" s="22" t="str">
        <f>IF($A1510="","",VLOOKUP($A1510,DATA_IMPORT!$A$2:$AG$2500,COLUMN(T$1),FALSE))</f>
        <v/>
      </c>
      <c r="U1510" s="23" t="str">
        <f>IF($A1510="","",VLOOKUP($A1510,DATA_IMPORT!$A$2:$AG$2500,COLUMN(U$1),FALSE))</f>
        <v/>
      </c>
      <c r="V1510" s="22" t="str">
        <f>IF($A1510="","",VLOOKUP($A1510,DATA_IMPORT!$A$2:$AG$2500,COLUMN(V$1),FALSE))</f>
        <v/>
      </c>
      <c r="W1510" s="22" t="str">
        <f>IF($A1510="","",VLOOKUP($A1510,DATA_IMPORT!$A$2:$AG$2500,COLUMN(W$1),FALSE))</f>
        <v/>
      </c>
      <c r="X1510" s="96" t="str">
        <f>IF($A1510="","",VLOOKUP($A1510,DATA_IMPORT!$A$2:$AG$2500,COLUMN(X$1),FALSE))</f>
        <v/>
      </c>
      <c r="Y1510" s="96" t="str">
        <f>IF($A1510="","",VLOOKUP($A1510,DATA_IMPORT!$A$2:$AG$2500,COLUMN(Y$1),FALSE))</f>
        <v/>
      </c>
      <c r="Z1510" s="22" t="str">
        <f>IF($A1510="","",VLOOKUP($A1510,DATA_IMPORT!$A$2:$AG$2500,COLUMN(Z$1),FALSE))</f>
        <v/>
      </c>
      <c r="AA1510" s="96" t="str">
        <f>IF($A1510="","",VLOOKUP($A1510,DATA_IMPORT!$A$2:$AG$2500,COLUMN(AA$1),FALSE))</f>
        <v/>
      </c>
      <c r="AB1510" s="96" t="str">
        <f>IF($A1510="","",VLOOKUP($A1510,DATA_IMPORT!$A$2:$AG$2500,COLUMN(AB$1),FALSE))</f>
        <v/>
      </c>
      <c r="AC1510" s="22" t="str">
        <f>IF($A1510="","",VLOOKUP($A1510,DATA_IMPORT!$A$2:$AG$2500,COLUMN(AC$1),FALSE))</f>
        <v/>
      </c>
      <c r="AD1510" s="96" t="str">
        <f>IF($A1510="","",VLOOKUP($A1510,DATA_IMPORT!$A$2:$AG$2500,COLUMN(AD$1),FALSE))</f>
        <v/>
      </c>
      <c r="AE1510" s="96" t="str">
        <f>IF($A1510="","",VLOOKUP($A1510,DATA_IMPORT!$A$2:$AG$2500,COLUMN(AE$1),FALSE))</f>
        <v/>
      </c>
      <c r="AF1510" s="96" t="str">
        <f>IF($A1510="","",VLOOKUP($A1510,DATA_IMPORT!$A$2:$AG$2500,COLUMN(AF$1),FALSE))</f>
        <v/>
      </c>
      <c r="AG1510" s="96" t="str">
        <f>IF($A1510="","",VLOOKUP($A1510,DATA_IMPORT!$A$2:$AG$2500,COLUMN(AG$1),FALSE))</f>
        <v/>
      </c>
    </row>
    <row r="1511" spans="2:33">
      <c r="B1511" t="str">
        <f>IF($A1511="","",VLOOKUP($A1511,DATA_IMPORT!$A$2:$AG$2500,COLUMN(B$1),FALSE))</f>
        <v/>
      </c>
      <c r="C1511" t="str">
        <f>IF($A1511="","",VLOOKUP($A1511,DATA_IMPORT!$A$2:$AG$2500,COLUMN(C$1),FALSE))</f>
        <v/>
      </c>
      <c r="D1511" t="str">
        <f>IF($A1511="","",VLOOKUP($A1511,DATA_IMPORT!$A$2:$AG$2500,COLUMN(D$1),FALSE))</f>
        <v/>
      </c>
      <c r="E1511" s="106" t="str">
        <f>IF($A1511="","",VLOOKUP($A1511,DATA_IMPORT!$A$2:$AG$2500,COLUMN(F$1),FALSE))</f>
        <v/>
      </c>
      <c r="F1511" t="str">
        <f>IF($A1511="","",VLOOKUP($A1511,DATA_IMPORT!$A$2:$AG$2500,COLUMN(F$1),FALSE))</f>
        <v/>
      </c>
      <c r="G1511" t="str">
        <f>IF(A1511="","",F1511&amp;COUNTIF($B$2:$B1511,B1511))</f>
        <v/>
      </c>
      <c r="H1511" t="str">
        <f t="shared" si="46"/>
        <v/>
      </c>
      <c r="I1511" t="str">
        <f t="shared" si="47"/>
        <v/>
      </c>
      <c r="J1511" s="106" t="s">
        <v>42</v>
      </c>
      <c r="K1511" s="22" t="str">
        <f>IF($A1511="","",VLOOKUP($A1511,DATA_IMPORT!$A$2:$AG$2500,COLUMN(K$1),FALSE))</f>
        <v/>
      </c>
      <c r="L1511" s="22" t="str">
        <f>IF($A1511="","",VLOOKUP($A1511,DATA_IMPORT!$A$2:$AG$2500,COLUMN(L$1),FALSE))</f>
        <v/>
      </c>
      <c r="M1511" s="22" t="str">
        <f>IF($A1511="","",VLOOKUP($A1511,DATA_IMPORT!$A$2:$AG$2500,COLUMN(M$1),FALSE))</f>
        <v/>
      </c>
      <c r="N1511" s="22" t="str">
        <f>IF($A1511="","",VLOOKUP($A1511,DATA_IMPORT!$A$2:$AG$2500,COLUMN(N$1),FALSE))</f>
        <v/>
      </c>
      <c r="O1511" s="22" t="str">
        <f>IF($A1511="","",VLOOKUP($A1511,DATA_IMPORT!$A$2:$AG$2500,COLUMN(O$1),FALSE))</f>
        <v/>
      </c>
      <c r="P1511" s="22" t="str">
        <f>IF($A1511="","",VLOOKUP($A1511,DATA_IMPORT!$A$2:$AG$2500,COLUMN(P$1),FALSE))</f>
        <v/>
      </c>
      <c r="Q1511" s="23" t="str">
        <f>IF($A1511="","",VLOOKUP($A1511,DATA_IMPORT!$A$2:$AG$2500,COLUMN(Q$1),FALSE))</f>
        <v/>
      </c>
      <c r="R1511" s="22" t="str">
        <f>IF($A1511="","",VLOOKUP($A1511,DATA_IMPORT!$A$2:$AG$2500,COLUMN(R$1),FALSE))</f>
        <v/>
      </c>
      <c r="S1511" s="23" t="str">
        <f>IF($A1511="","",VLOOKUP($A1511,DATA_IMPORT!$A$2:$AG$2500,COLUMN(S$1),FALSE))</f>
        <v/>
      </c>
      <c r="T1511" s="22" t="str">
        <f>IF($A1511="","",VLOOKUP($A1511,DATA_IMPORT!$A$2:$AG$2500,COLUMN(T$1),FALSE))</f>
        <v/>
      </c>
      <c r="U1511" s="23" t="str">
        <f>IF($A1511="","",VLOOKUP($A1511,DATA_IMPORT!$A$2:$AG$2500,COLUMN(U$1),FALSE))</f>
        <v/>
      </c>
      <c r="V1511" s="22" t="str">
        <f>IF($A1511="","",VLOOKUP($A1511,DATA_IMPORT!$A$2:$AG$2500,COLUMN(V$1),FALSE))</f>
        <v/>
      </c>
      <c r="W1511" s="22" t="str">
        <f>IF($A1511="","",VLOOKUP($A1511,DATA_IMPORT!$A$2:$AG$2500,COLUMN(W$1),FALSE))</f>
        <v/>
      </c>
      <c r="X1511" s="96" t="str">
        <f>IF($A1511="","",VLOOKUP($A1511,DATA_IMPORT!$A$2:$AG$2500,COLUMN(X$1),FALSE))</f>
        <v/>
      </c>
      <c r="Y1511" s="96" t="str">
        <f>IF($A1511="","",VLOOKUP($A1511,DATA_IMPORT!$A$2:$AG$2500,COLUMN(Y$1),FALSE))</f>
        <v/>
      </c>
      <c r="Z1511" s="22" t="str">
        <f>IF($A1511="","",VLOOKUP($A1511,DATA_IMPORT!$A$2:$AG$2500,COLUMN(Z$1),FALSE))</f>
        <v/>
      </c>
      <c r="AA1511" s="96" t="str">
        <f>IF($A1511="","",VLOOKUP($A1511,DATA_IMPORT!$A$2:$AG$2500,COLUMN(AA$1),FALSE))</f>
        <v/>
      </c>
      <c r="AB1511" s="96" t="str">
        <f>IF($A1511="","",VLOOKUP($A1511,DATA_IMPORT!$A$2:$AG$2500,COLUMN(AB$1),FALSE))</f>
        <v/>
      </c>
      <c r="AC1511" s="22" t="str">
        <f>IF($A1511="","",VLOOKUP($A1511,DATA_IMPORT!$A$2:$AG$2500,COLUMN(AC$1),FALSE))</f>
        <v/>
      </c>
      <c r="AD1511" s="96" t="str">
        <f>IF($A1511="","",VLOOKUP($A1511,DATA_IMPORT!$A$2:$AG$2500,COLUMN(AD$1),FALSE))</f>
        <v/>
      </c>
      <c r="AE1511" s="96" t="str">
        <f>IF($A1511="","",VLOOKUP($A1511,DATA_IMPORT!$A$2:$AG$2500,COLUMN(AE$1),FALSE))</f>
        <v/>
      </c>
      <c r="AF1511" s="96" t="str">
        <f>IF($A1511="","",VLOOKUP($A1511,DATA_IMPORT!$A$2:$AG$2500,COLUMN(AF$1),FALSE))</f>
        <v/>
      </c>
      <c r="AG1511" s="96" t="str">
        <f>IF($A1511="","",VLOOKUP($A1511,DATA_IMPORT!$A$2:$AG$2500,COLUMN(AG$1),FALSE))</f>
        <v/>
      </c>
    </row>
    <row r="1512" spans="2:33">
      <c r="B1512" t="str">
        <f>IF($A1512="","",VLOOKUP($A1512,DATA_IMPORT!$A$2:$AG$2500,COLUMN(B$1),FALSE))</f>
        <v/>
      </c>
      <c r="C1512" t="str">
        <f>IF($A1512="","",VLOOKUP($A1512,DATA_IMPORT!$A$2:$AG$2500,COLUMN(C$1),FALSE))</f>
        <v/>
      </c>
      <c r="D1512" t="str">
        <f>IF($A1512="","",VLOOKUP($A1512,DATA_IMPORT!$A$2:$AG$2500,COLUMN(D$1),FALSE))</f>
        <v/>
      </c>
      <c r="E1512" s="106" t="str">
        <f>IF($A1512="","",VLOOKUP($A1512,DATA_IMPORT!$A$2:$AG$2500,COLUMN(F$1),FALSE))</f>
        <v/>
      </c>
      <c r="F1512" t="str">
        <f>IF($A1512="","",VLOOKUP($A1512,DATA_IMPORT!$A$2:$AG$2500,COLUMN(F$1),FALSE))</f>
        <v/>
      </c>
      <c r="G1512" t="str">
        <f>IF(A1512="","",F1512&amp;COUNTIF($B$2:$B1512,B1512))</f>
        <v/>
      </c>
      <c r="H1512" t="str">
        <f t="shared" si="46"/>
        <v/>
      </c>
      <c r="I1512" t="str">
        <f t="shared" si="47"/>
        <v/>
      </c>
      <c r="J1512" s="106" t="s">
        <v>42</v>
      </c>
      <c r="K1512" s="22" t="str">
        <f>IF($A1512="","",VLOOKUP($A1512,DATA_IMPORT!$A$2:$AG$2500,COLUMN(K$1),FALSE))</f>
        <v/>
      </c>
      <c r="L1512" s="22" t="str">
        <f>IF($A1512="","",VLOOKUP($A1512,DATA_IMPORT!$A$2:$AG$2500,COLUMN(L$1),FALSE))</f>
        <v/>
      </c>
      <c r="M1512" s="22" t="str">
        <f>IF($A1512="","",VLOOKUP($A1512,DATA_IMPORT!$A$2:$AG$2500,COLUMN(M$1),FALSE))</f>
        <v/>
      </c>
      <c r="N1512" s="22" t="str">
        <f>IF($A1512="","",VLOOKUP($A1512,DATA_IMPORT!$A$2:$AG$2500,COLUMN(N$1),FALSE))</f>
        <v/>
      </c>
      <c r="O1512" s="22" t="str">
        <f>IF($A1512="","",VLOOKUP($A1512,DATA_IMPORT!$A$2:$AG$2500,COLUMN(O$1),FALSE))</f>
        <v/>
      </c>
      <c r="P1512" s="22" t="str">
        <f>IF($A1512="","",VLOOKUP($A1512,DATA_IMPORT!$A$2:$AG$2500,COLUMN(P$1),FALSE))</f>
        <v/>
      </c>
      <c r="Q1512" s="23" t="str">
        <f>IF($A1512="","",VLOOKUP($A1512,DATA_IMPORT!$A$2:$AG$2500,COLUMN(Q$1),FALSE))</f>
        <v/>
      </c>
      <c r="R1512" s="22" t="str">
        <f>IF($A1512="","",VLOOKUP($A1512,DATA_IMPORT!$A$2:$AG$2500,COLUMN(R$1),FALSE))</f>
        <v/>
      </c>
      <c r="S1512" s="23" t="str">
        <f>IF($A1512="","",VLOOKUP($A1512,DATA_IMPORT!$A$2:$AG$2500,COLUMN(S$1),FALSE))</f>
        <v/>
      </c>
      <c r="T1512" s="22" t="str">
        <f>IF($A1512="","",VLOOKUP($A1512,DATA_IMPORT!$A$2:$AG$2500,COLUMN(T$1),FALSE))</f>
        <v/>
      </c>
      <c r="U1512" s="23" t="str">
        <f>IF($A1512="","",VLOOKUP($A1512,DATA_IMPORT!$A$2:$AG$2500,COLUMN(U$1),FALSE))</f>
        <v/>
      </c>
      <c r="V1512" s="22" t="str">
        <f>IF($A1512="","",VLOOKUP($A1512,DATA_IMPORT!$A$2:$AG$2500,COLUMN(V$1),FALSE))</f>
        <v/>
      </c>
      <c r="W1512" s="22" t="str">
        <f>IF($A1512="","",VLOOKUP($A1512,DATA_IMPORT!$A$2:$AG$2500,COLUMN(W$1),FALSE))</f>
        <v/>
      </c>
      <c r="X1512" s="96" t="str">
        <f>IF($A1512="","",VLOOKUP($A1512,DATA_IMPORT!$A$2:$AG$2500,COLUMN(X$1),FALSE))</f>
        <v/>
      </c>
      <c r="Y1512" s="96" t="str">
        <f>IF($A1512="","",VLOOKUP($A1512,DATA_IMPORT!$A$2:$AG$2500,COLUMN(Y$1),FALSE))</f>
        <v/>
      </c>
      <c r="Z1512" s="22" t="str">
        <f>IF($A1512="","",VLOOKUP($A1512,DATA_IMPORT!$A$2:$AG$2500,COLUMN(Z$1),FALSE))</f>
        <v/>
      </c>
      <c r="AA1512" s="96" t="str">
        <f>IF($A1512="","",VLOOKUP($A1512,DATA_IMPORT!$A$2:$AG$2500,COLUMN(AA$1),FALSE))</f>
        <v/>
      </c>
      <c r="AB1512" s="96" t="str">
        <f>IF($A1512="","",VLOOKUP($A1512,DATA_IMPORT!$A$2:$AG$2500,COLUMN(AB$1),FALSE))</f>
        <v/>
      </c>
      <c r="AC1512" s="22" t="str">
        <f>IF($A1512="","",VLOOKUP($A1512,DATA_IMPORT!$A$2:$AG$2500,COLUMN(AC$1),FALSE))</f>
        <v/>
      </c>
      <c r="AD1512" s="96" t="str">
        <f>IF($A1512="","",VLOOKUP($A1512,DATA_IMPORT!$A$2:$AG$2500,COLUMN(AD$1),FALSE))</f>
        <v/>
      </c>
      <c r="AE1512" s="96" t="str">
        <f>IF($A1512="","",VLOOKUP($A1512,DATA_IMPORT!$A$2:$AG$2500,COLUMN(AE$1),FALSE))</f>
        <v/>
      </c>
      <c r="AF1512" s="96" t="str">
        <f>IF($A1512="","",VLOOKUP($A1512,DATA_IMPORT!$A$2:$AG$2500,COLUMN(AF$1),FALSE))</f>
        <v/>
      </c>
      <c r="AG1512" s="96" t="str">
        <f>IF($A1512="","",VLOOKUP($A1512,DATA_IMPORT!$A$2:$AG$2500,COLUMN(AG$1),FALSE))</f>
        <v/>
      </c>
    </row>
    <row r="1513" spans="2:33">
      <c r="B1513" t="str">
        <f>IF($A1513="","",VLOOKUP($A1513,DATA_IMPORT!$A$2:$AG$2500,COLUMN(B$1),FALSE))</f>
        <v/>
      </c>
      <c r="C1513" t="str">
        <f>IF($A1513="","",VLOOKUP($A1513,DATA_IMPORT!$A$2:$AG$2500,COLUMN(C$1),FALSE))</f>
        <v/>
      </c>
      <c r="D1513" t="str">
        <f>IF($A1513="","",VLOOKUP($A1513,DATA_IMPORT!$A$2:$AG$2500,COLUMN(D$1),FALSE))</f>
        <v/>
      </c>
      <c r="E1513" s="106" t="str">
        <f>IF($A1513="","",VLOOKUP($A1513,DATA_IMPORT!$A$2:$AG$2500,COLUMN(F$1),FALSE))</f>
        <v/>
      </c>
      <c r="F1513" t="str">
        <f>IF($A1513="","",VLOOKUP($A1513,DATA_IMPORT!$A$2:$AG$2500,COLUMN(F$1),FALSE))</f>
        <v/>
      </c>
      <c r="G1513" t="str">
        <f>IF(A1513="","",F1513&amp;COUNTIF($B$2:$B1513,B1513))</f>
        <v/>
      </c>
      <c r="H1513" t="str">
        <f t="shared" si="46"/>
        <v/>
      </c>
      <c r="I1513" t="str">
        <f t="shared" si="47"/>
        <v/>
      </c>
      <c r="J1513" s="106" t="s">
        <v>42</v>
      </c>
      <c r="K1513" s="22" t="str">
        <f>IF($A1513="","",VLOOKUP($A1513,DATA_IMPORT!$A$2:$AG$2500,COLUMN(K$1),FALSE))</f>
        <v/>
      </c>
      <c r="L1513" s="22" t="str">
        <f>IF($A1513="","",VLOOKUP($A1513,DATA_IMPORT!$A$2:$AG$2500,COLUMN(L$1),FALSE))</f>
        <v/>
      </c>
      <c r="M1513" s="22" t="str">
        <f>IF($A1513="","",VLOOKUP($A1513,DATA_IMPORT!$A$2:$AG$2500,COLUMN(M$1),FALSE))</f>
        <v/>
      </c>
      <c r="N1513" s="22" t="str">
        <f>IF($A1513="","",VLOOKUP($A1513,DATA_IMPORT!$A$2:$AG$2500,COLUMN(N$1),FALSE))</f>
        <v/>
      </c>
      <c r="O1513" s="22" t="str">
        <f>IF($A1513="","",VLOOKUP($A1513,DATA_IMPORT!$A$2:$AG$2500,COLUMN(O$1),FALSE))</f>
        <v/>
      </c>
      <c r="P1513" s="22" t="str">
        <f>IF($A1513="","",VLOOKUP($A1513,DATA_IMPORT!$A$2:$AG$2500,COLUMN(P$1),FALSE))</f>
        <v/>
      </c>
      <c r="Q1513" s="23" t="str">
        <f>IF($A1513="","",VLOOKUP($A1513,DATA_IMPORT!$A$2:$AG$2500,COLUMN(Q$1),FALSE))</f>
        <v/>
      </c>
      <c r="R1513" s="22" t="str">
        <f>IF($A1513="","",VLOOKUP($A1513,DATA_IMPORT!$A$2:$AG$2500,COLUMN(R$1),FALSE))</f>
        <v/>
      </c>
      <c r="S1513" s="23" t="str">
        <f>IF($A1513="","",VLOOKUP($A1513,DATA_IMPORT!$A$2:$AG$2500,COLUMN(S$1),FALSE))</f>
        <v/>
      </c>
      <c r="T1513" s="22" t="str">
        <f>IF($A1513="","",VLOOKUP($A1513,DATA_IMPORT!$A$2:$AG$2500,COLUMN(T$1),FALSE))</f>
        <v/>
      </c>
      <c r="U1513" s="23" t="str">
        <f>IF($A1513="","",VLOOKUP($A1513,DATA_IMPORT!$A$2:$AG$2500,COLUMN(U$1),FALSE))</f>
        <v/>
      </c>
      <c r="V1513" s="22" t="str">
        <f>IF($A1513="","",VLOOKUP($A1513,DATA_IMPORT!$A$2:$AG$2500,COLUMN(V$1),FALSE))</f>
        <v/>
      </c>
      <c r="W1513" s="22" t="str">
        <f>IF($A1513="","",VLOOKUP($A1513,DATA_IMPORT!$A$2:$AG$2500,COLUMN(W$1),FALSE))</f>
        <v/>
      </c>
      <c r="X1513" s="96" t="str">
        <f>IF($A1513="","",VLOOKUP($A1513,DATA_IMPORT!$A$2:$AG$2500,COLUMN(X$1),FALSE))</f>
        <v/>
      </c>
      <c r="Y1513" s="96" t="str">
        <f>IF($A1513="","",VLOOKUP($A1513,DATA_IMPORT!$A$2:$AG$2500,COLUMN(Y$1),FALSE))</f>
        <v/>
      </c>
      <c r="Z1513" s="22" t="str">
        <f>IF($A1513="","",VLOOKUP($A1513,DATA_IMPORT!$A$2:$AG$2500,COLUMN(Z$1),FALSE))</f>
        <v/>
      </c>
      <c r="AA1513" s="96" t="str">
        <f>IF($A1513="","",VLOOKUP($A1513,DATA_IMPORT!$A$2:$AG$2500,COLUMN(AA$1),FALSE))</f>
        <v/>
      </c>
      <c r="AB1513" s="96" t="str">
        <f>IF($A1513="","",VLOOKUP($A1513,DATA_IMPORT!$A$2:$AG$2500,COLUMN(AB$1),FALSE))</f>
        <v/>
      </c>
      <c r="AC1513" s="22" t="str">
        <f>IF($A1513="","",VLOOKUP($A1513,DATA_IMPORT!$A$2:$AG$2500,COLUMN(AC$1),FALSE))</f>
        <v/>
      </c>
      <c r="AD1513" s="96" t="str">
        <f>IF($A1513="","",VLOOKUP($A1513,DATA_IMPORT!$A$2:$AG$2500,COLUMN(AD$1),FALSE))</f>
        <v/>
      </c>
      <c r="AE1513" s="96" t="str">
        <f>IF($A1513="","",VLOOKUP($A1513,DATA_IMPORT!$A$2:$AG$2500,COLUMN(AE$1),FALSE))</f>
        <v/>
      </c>
      <c r="AF1513" s="96" t="str">
        <f>IF($A1513="","",VLOOKUP($A1513,DATA_IMPORT!$A$2:$AG$2500,COLUMN(AF$1),FALSE))</f>
        <v/>
      </c>
      <c r="AG1513" s="96" t="str">
        <f>IF($A1513="","",VLOOKUP($A1513,DATA_IMPORT!$A$2:$AG$2500,COLUMN(AG$1),FALSE))</f>
        <v/>
      </c>
    </row>
    <row r="1514" spans="2:33">
      <c r="B1514" t="str">
        <f>IF($A1514="","",VLOOKUP($A1514,DATA_IMPORT!$A$2:$AG$2500,COLUMN(B$1),FALSE))</f>
        <v/>
      </c>
      <c r="C1514" t="str">
        <f>IF($A1514="","",VLOOKUP($A1514,DATA_IMPORT!$A$2:$AG$2500,COLUMN(C$1),FALSE))</f>
        <v/>
      </c>
      <c r="D1514" t="str">
        <f>IF($A1514="","",VLOOKUP($A1514,DATA_IMPORT!$A$2:$AG$2500,COLUMN(D$1),FALSE))</f>
        <v/>
      </c>
      <c r="E1514" s="106" t="str">
        <f>IF($A1514="","",VLOOKUP($A1514,DATA_IMPORT!$A$2:$AG$2500,COLUMN(F$1),FALSE))</f>
        <v/>
      </c>
      <c r="F1514" t="str">
        <f>IF($A1514="","",VLOOKUP($A1514,DATA_IMPORT!$A$2:$AG$2500,COLUMN(F$1),FALSE))</f>
        <v/>
      </c>
      <c r="G1514" t="str">
        <f>IF(A1514="","",F1514&amp;COUNTIF($B$2:$B1514,B1514))</f>
        <v/>
      </c>
      <c r="H1514" t="str">
        <f t="shared" si="46"/>
        <v/>
      </c>
      <c r="I1514" t="str">
        <f t="shared" si="47"/>
        <v/>
      </c>
      <c r="J1514" s="106" t="s">
        <v>42</v>
      </c>
      <c r="K1514" s="22" t="str">
        <f>IF($A1514="","",VLOOKUP($A1514,DATA_IMPORT!$A$2:$AG$2500,COLUMN(K$1),FALSE))</f>
        <v/>
      </c>
      <c r="L1514" s="22" t="str">
        <f>IF($A1514="","",VLOOKUP($A1514,DATA_IMPORT!$A$2:$AG$2500,COLUMN(L$1),FALSE))</f>
        <v/>
      </c>
      <c r="M1514" s="22" t="str">
        <f>IF($A1514="","",VLOOKUP($A1514,DATA_IMPORT!$A$2:$AG$2500,COLUMN(M$1),FALSE))</f>
        <v/>
      </c>
      <c r="N1514" s="22" t="str">
        <f>IF($A1514="","",VLOOKUP($A1514,DATA_IMPORT!$A$2:$AG$2500,COLUMN(N$1),FALSE))</f>
        <v/>
      </c>
      <c r="O1514" s="22" t="str">
        <f>IF($A1514="","",VLOOKUP($A1514,DATA_IMPORT!$A$2:$AG$2500,COLUMN(O$1),FALSE))</f>
        <v/>
      </c>
      <c r="P1514" s="22" t="str">
        <f>IF($A1514="","",VLOOKUP($A1514,DATA_IMPORT!$A$2:$AG$2500,COLUMN(P$1),FALSE))</f>
        <v/>
      </c>
      <c r="Q1514" s="23" t="str">
        <f>IF($A1514="","",VLOOKUP($A1514,DATA_IMPORT!$A$2:$AG$2500,COLUMN(Q$1),FALSE))</f>
        <v/>
      </c>
      <c r="R1514" s="22" t="str">
        <f>IF($A1514="","",VLOOKUP($A1514,DATA_IMPORT!$A$2:$AG$2500,COLUMN(R$1),FALSE))</f>
        <v/>
      </c>
      <c r="S1514" s="23" t="str">
        <f>IF($A1514="","",VLOOKUP($A1514,DATA_IMPORT!$A$2:$AG$2500,COLUMN(S$1),FALSE))</f>
        <v/>
      </c>
      <c r="T1514" s="22" t="str">
        <f>IF($A1514="","",VLOOKUP($A1514,DATA_IMPORT!$A$2:$AG$2500,COLUMN(T$1),FALSE))</f>
        <v/>
      </c>
      <c r="U1514" s="23" t="str">
        <f>IF($A1514="","",VLOOKUP($A1514,DATA_IMPORT!$A$2:$AG$2500,COLUMN(U$1),FALSE))</f>
        <v/>
      </c>
      <c r="V1514" s="22" t="str">
        <f>IF($A1514="","",VLOOKUP($A1514,DATA_IMPORT!$A$2:$AG$2500,COLUMN(V$1),FALSE))</f>
        <v/>
      </c>
      <c r="W1514" s="22" t="str">
        <f>IF($A1514="","",VLOOKUP($A1514,DATA_IMPORT!$A$2:$AG$2500,COLUMN(W$1),FALSE))</f>
        <v/>
      </c>
      <c r="X1514" s="96" t="str">
        <f>IF($A1514="","",VLOOKUP($A1514,DATA_IMPORT!$A$2:$AG$2500,COLUMN(X$1),FALSE))</f>
        <v/>
      </c>
      <c r="Y1514" s="96" t="str">
        <f>IF($A1514="","",VLOOKUP($A1514,DATA_IMPORT!$A$2:$AG$2500,COLUMN(Y$1),FALSE))</f>
        <v/>
      </c>
      <c r="Z1514" s="22" t="str">
        <f>IF($A1514="","",VLOOKUP($A1514,DATA_IMPORT!$A$2:$AG$2500,COLUMN(Z$1),FALSE))</f>
        <v/>
      </c>
      <c r="AA1514" s="96" t="str">
        <f>IF($A1514="","",VLOOKUP($A1514,DATA_IMPORT!$A$2:$AG$2500,COLUMN(AA$1),FALSE))</f>
        <v/>
      </c>
      <c r="AB1514" s="96" t="str">
        <f>IF($A1514="","",VLOOKUP($A1514,DATA_IMPORT!$A$2:$AG$2500,COLUMN(AB$1),FALSE))</f>
        <v/>
      </c>
      <c r="AC1514" s="22" t="str">
        <f>IF($A1514="","",VLOOKUP($A1514,DATA_IMPORT!$A$2:$AG$2500,COLUMN(AC$1),FALSE))</f>
        <v/>
      </c>
      <c r="AD1514" s="96" t="str">
        <f>IF($A1514="","",VLOOKUP($A1514,DATA_IMPORT!$A$2:$AG$2500,COLUMN(AD$1),FALSE))</f>
        <v/>
      </c>
      <c r="AE1514" s="96" t="str">
        <f>IF($A1514="","",VLOOKUP($A1514,DATA_IMPORT!$A$2:$AG$2500,COLUMN(AE$1),FALSE))</f>
        <v/>
      </c>
      <c r="AF1514" s="96" t="str">
        <f>IF($A1514="","",VLOOKUP($A1514,DATA_IMPORT!$A$2:$AG$2500,COLUMN(AF$1),FALSE))</f>
        <v/>
      </c>
      <c r="AG1514" s="96" t="str">
        <f>IF($A1514="","",VLOOKUP($A1514,DATA_IMPORT!$A$2:$AG$2500,COLUMN(AG$1),FALSE))</f>
        <v/>
      </c>
    </row>
    <row r="1515" spans="2:33">
      <c r="B1515" t="str">
        <f>IF($A1515="","",VLOOKUP($A1515,DATA_IMPORT!$A$2:$AG$2500,COLUMN(B$1),FALSE))</f>
        <v/>
      </c>
      <c r="C1515" t="str">
        <f>IF($A1515="","",VLOOKUP($A1515,DATA_IMPORT!$A$2:$AG$2500,COLUMN(C$1),FALSE))</f>
        <v/>
      </c>
      <c r="D1515" t="str">
        <f>IF($A1515="","",VLOOKUP($A1515,DATA_IMPORT!$A$2:$AG$2500,COLUMN(D$1),FALSE))</f>
        <v/>
      </c>
      <c r="E1515" s="106" t="str">
        <f>IF($A1515="","",VLOOKUP($A1515,DATA_IMPORT!$A$2:$AG$2500,COLUMN(F$1),FALSE))</f>
        <v/>
      </c>
      <c r="F1515" t="str">
        <f>IF($A1515="","",VLOOKUP($A1515,DATA_IMPORT!$A$2:$AG$2500,COLUMN(F$1),FALSE))</f>
        <v/>
      </c>
      <c r="G1515" t="str">
        <f>IF(A1515="","",F1515&amp;COUNTIF($B$2:$B1515,B1515))</f>
        <v/>
      </c>
      <c r="H1515" t="str">
        <f t="shared" si="46"/>
        <v/>
      </c>
      <c r="I1515" t="str">
        <f t="shared" si="47"/>
        <v/>
      </c>
      <c r="J1515" s="106" t="s">
        <v>42</v>
      </c>
      <c r="K1515" s="22" t="str">
        <f>IF($A1515="","",VLOOKUP($A1515,DATA_IMPORT!$A$2:$AG$2500,COLUMN(K$1),FALSE))</f>
        <v/>
      </c>
      <c r="L1515" s="22" t="str">
        <f>IF($A1515="","",VLOOKUP($A1515,DATA_IMPORT!$A$2:$AG$2500,COLUMN(L$1),FALSE))</f>
        <v/>
      </c>
      <c r="M1515" s="22" t="str">
        <f>IF($A1515="","",VLOOKUP($A1515,DATA_IMPORT!$A$2:$AG$2500,COLUMN(M$1),FALSE))</f>
        <v/>
      </c>
      <c r="N1515" s="22" t="str">
        <f>IF($A1515="","",VLOOKUP($A1515,DATA_IMPORT!$A$2:$AG$2500,COLUMN(N$1),FALSE))</f>
        <v/>
      </c>
      <c r="O1515" s="22" t="str">
        <f>IF($A1515="","",VLOOKUP($A1515,DATA_IMPORT!$A$2:$AG$2500,COLUMN(O$1),FALSE))</f>
        <v/>
      </c>
      <c r="P1515" s="22" t="str">
        <f>IF($A1515="","",VLOOKUP($A1515,DATA_IMPORT!$A$2:$AG$2500,COLUMN(P$1),FALSE))</f>
        <v/>
      </c>
      <c r="Q1515" s="23" t="str">
        <f>IF($A1515="","",VLOOKUP($A1515,DATA_IMPORT!$A$2:$AG$2500,COLUMN(Q$1),FALSE))</f>
        <v/>
      </c>
      <c r="R1515" s="22" t="str">
        <f>IF($A1515="","",VLOOKUP($A1515,DATA_IMPORT!$A$2:$AG$2500,COLUMN(R$1),FALSE))</f>
        <v/>
      </c>
      <c r="S1515" s="23" t="str">
        <f>IF($A1515="","",VLOOKUP($A1515,DATA_IMPORT!$A$2:$AG$2500,COLUMN(S$1),FALSE))</f>
        <v/>
      </c>
      <c r="T1515" s="22" t="str">
        <f>IF($A1515="","",VLOOKUP($A1515,DATA_IMPORT!$A$2:$AG$2500,COLUMN(T$1),FALSE))</f>
        <v/>
      </c>
      <c r="U1515" s="23" t="str">
        <f>IF($A1515="","",VLOOKUP($A1515,DATA_IMPORT!$A$2:$AG$2500,COLUMN(U$1),FALSE))</f>
        <v/>
      </c>
      <c r="V1515" s="22" t="str">
        <f>IF($A1515="","",VLOOKUP($A1515,DATA_IMPORT!$A$2:$AG$2500,COLUMN(V$1),FALSE))</f>
        <v/>
      </c>
      <c r="W1515" s="22" t="str">
        <f>IF($A1515="","",VLOOKUP($A1515,DATA_IMPORT!$A$2:$AG$2500,COLUMN(W$1),FALSE))</f>
        <v/>
      </c>
      <c r="X1515" s="96" t="str">
        <f>IF($A1515="","",VLOOKUP($A1515,DATA_IMPORT!$A$2:$AG$2500,COLUMN(X$1),FALSE))</f>
        <v/>
      </c>
      <c r="Y1515" s="96" t="str">
        <f>IF($A1515="","",VLOOKUP($A1515,DATA_IMPORT!$A$2:$AG$2500,COLUMN(Y$1),FALSE))</f>
        <v/>
      </c>
      <c r="Z1515" s="22" t="str">
        <f>IF($A1515="","",VLOOKUP($A1515,DATA_IMPORT!$A$2:$AG$2500,COLUMN(Z$1),FALSE))</f>
        <v/>
      </c>
      <c r="AA1515" s="96" t="str">
        <f>IF($A1515="","",VLOOKUP($A1515,DATA_IMPORT!$A$2:$AG$2500,COLUMN(AA$1),FALSE))</f>
        <v/>
      </c>
      <c r="AB1515" s="96" t="str">
        <f>IF($A1515="","",VLOOKUP($A1515,DATA_IMPORT!$A$2:$AG$2500,COLUMN(AB$1),FALSE))</f>
        <v/>
      </c>
      <c r="AC1515" s="22" t="str">
        <f>IF($A1515="","",VLOOKUP($A1515,DATA_IMPORT!$A$2:$AG$2500,COLUMN(AC$1),FALSE))</f>
        <v/>
      </c>
      <c r="AD1515" s="96" t="str">
        <f>IF($A1515="","",VLOOKUP($A1515,DATA_IMPORT!$A$2:$AG$2500,COLUMN(AD$1),FALSE))</f>
        <v/>
      </c>
      <c r="AE1515" s="96" t="str">
        <f>IF($A1515="","",VLOOKUP($A1515,DATA_IMPORT!$A$2:$AG$2500,COLUMN(AE$1),FALSE))</f>
        <v/>
      </c>
      <c r="AF1515" s="96" t="str">
        <f>IF($A1515="","",VLOOKUP($A1515,DATA_IMPORT!$A$2:$AG$2500,COLUMN(AF$1),FALSE))</f>
        <v/>
      </c>
      <c r="AG1515" s="96" t="str">
        <f>IF($A1515="","",VLOOKUP($A1515,DATA_IMPORT!$A$2:$AG$2500,COLUMN(AG$1),FALSE))</f>
        <v/>
      </c>
    </row>
    <row r="1516" spans="2:33">
      <c r="B1516" t="str">
        <f>IF($A1516="","",VLOOKUP($A1516,DATA_IMPORT!$A$2:$AG$2500,COLUMN(B$1),FALSE))</f>
        <v/>
      </c>
      <c r="C1516" t="str">
        <f>IF($A1516="","",VLOOKUP($A1516,DATA_IMPORT!$A$2:$AG$2500,COLUMN(C$1),FALSE))</f>
        <v/>
      </c>
      <c r="D1516" t="str">
        <f>IF($A1516="","",VLOOKUP($A1516,DATA_IMPORT!$A$2:$AG$2500,COLUMN(D$1),FALSE))</f>
        <v/>
      </c>
      <c r="E1516" s="106" t="str">
        <f>IF($A1516="","",VLOOKUP($A1516,DATA_IMPORT!$A$2:$AG$2500,COLUMN(F$1),FALSE))</f>
        <v/>
      </c>
      <c r="F1516" t="str">
        <f>IF($A1516="","",VLOOKUP($A1516,DATA_IMPORT!$A$2:$AG$2500,COLUMN(F$1),FALSE))</f>
        <v/>
      </c>
      <c r="G1516" t="str">
        <f>IF(A1516="","",F1516&amp;COUNTIF($B$2:$B1516,B1516))</f>
        <v/>
      </c>
      <c r="H1516" t="str">
        <f t="shared" si="46"/>
        <v/>
      </c>
      <c r="I1516" t="str">
        <f t="shared" si="47"/>
        <v/>
      </c>
      <c r="J1516" s="106" t="s">
        <v>42</v>
      </c>
      <c r="K1516" s="22" t="str">
        <f>IF($A1516="","",VLOOKUP($A1516,DATA_IMPORT!$A$2:$AG$2500,COLUMN(K$1),FALSE))</f>
        <v/>
      </c>
      <c r="L1516" s="22" t="str">
        <f>IF($A1516="","",VLOOKUP($A1516,DATA_IMPORT!$A$2:$AG$2500,COLUMN(L$1),FALSE))</f>
        <v/>
      </c>
      <c r="M1516" s="22" t="str">
        <f>IF($A1516="","",VLOOKUP($A1516,DATA_IMPORT!$A$2:$AG$2500,COLUMN(M$1),FALSE))</f>
        <v/>
      </c>
      <c r="N1516" s="22" t="str">
        <f>IF($A1516="","",VLOOKUP($A1516,DATA_IMPORT!$A$2:$AG$2500,COLUMN(N$1),FALSE))</f>
        <v/>
      </c>
      <c r="O1516" s="22" t="str">
        <f>IF($A1516="","",VLOOKUP($A1516,DATA_IMPORT!$A$2:$AG$2500,COLUMN(O$1),FALSE))</f>
        <v/>
      </c>
      <c r="P1516" s="22" t="str">
        <f>IF($A1516="","",VLOOKUP($A1516,DATA_IMPORT!$A$2:$AG$2500,COLUMN(P$1),FALSE))</f>
        <v/>
      </c>
      <c r="Q1516" s="23" t="str">
        <f>IF($A1516="","",VLOOKUP($A1516,DATA_IMPORT!$A$2:$AG$2500,COLUMN(Q$1),FALSE))</f>
        <v/>
      </c>
      <c r="R1516" s="22" t="str">
        <f>IF($A1516="","",VLOOKUP($A1516,DATA_IMPORT!$A$2:$AG$2500,COLUMN(R$1),FALSE))</f>
        <v/>
      </c>
      <c r="S1516" s="23" t="str">
        <f>IF($A1516="","",VLOOKUP($A1516,DATA_IMPORT!$A$2:$AG$2500,COLUMN(S$1),FALSE))</f>
        <v/>
      </c>
      <c r="T1516" s="22" t="str">
        <f>IF($A1516="","",VLOOKUP($A1516,DATA_IMPORT!$A$2:$AG$2500,COLUMN(T$1),FALSE))</f>
        <v/>
      </c>
      <c r="U1516" s="23" t="str">
        <f>IF($A1516="","",VLOOKUP($A1516,DATA_IMPORT!$A$2:$AG$2500,COLUMN(U$1),FALSE))</f>
        <v/>
      </c>
      <c r="V1516" s="22" t="str">
        <f>IF($A1516="","",VLOOKUP($A1516,DATA_IMPORT!$A$2:$AG$2500,COLUMN(V$1),FALSE))</f>
        <v/>
      </c>
      <c r="W1516" s="22" t="str">
        <f>IF($A1516="","",VLOOKUP($A1516,DATA_IMPORT!$A$2:$AG$2500,COLUMN(W$1),FALSE))</f>
        <v/>
      </c>
      <c r="X1516" s="96" t="str">
        <f>IF($A1516="","",VLOOKUP($A1516,DATA_IMPORT!$A$2:$AG$2500,COLUMN(X$1),FALSE))</f>
        <v/>
      </c>
      <c r="Y1516" s="96" t="str">
        <f>IF($A1516="","",VLOOKUP($A1516,DATA_IMPORT!$A$2:$AG$2500,COLUMN(Y$1),FALSE))</f>
        <v/>
      </c>
      <c r="Z1516" s="22" t="str">
        <f>IF($A1516="","",VLOOKUP($A1516,DATA_IMPORT!$A$2:$AG$2500,COLUMN(Z$1),FALSE))</f>
        <v/>
      </c>
      <c r="AA1516" s="96" t="str">
        <f>IF($A1516="","",VLOOKUP($A1516,DATA_IMPORT!$A$2:$AG$2500,COLUMN(AA$1),FALSE))</f>
        <v/>
      </c>
      <c r="AB1516" s="96" t="str">
        <f>IF($A1516="","",VLOOKUP($A1516,DATA_IMPORT!$A$2:$AG$2500,COLUMN(AB$1),FALSE))</f>
        <v/>
      </c>
      <c r="AC1516" s="22" t="str">
        <f>IF($A1516="","",VLOOKUP($A1516,DATA_IMPORT!$A$2:$AG$2500,COLUMN(AC$1),FALSE))</f>
        <v/>
      </c>
      <c r="AD1516" s="96" t="str">
        <f>IF($A1516="","",VLOOKUP($A1516,DATA_IMPORT!$A$2:$AG$2500,COLUMN(AD$1),FALSE))</f>
        <v/>
      </c>
      <c r="AE1516" s="96" t="str">
        <f>IF($A1516="","",VLOOKUP($A1516,DATA_IMPORT!$A$2:$AG$2500,COLUMN(AE$1),FALSE))</f>
        <v/>
      </c>
      <c r="AF1516" s="96" t="str">
        <f>IF($A1516="","",VLOOKUP($A1516,DATA_IMPORT!$A$2:$AG$2500,COLUMN(AF$1),FALSE))</f>
        <v/>
      </c>
      <c r="AG1516" s="96" t="str">
        <f>IF($A1516="","",VLOOKUP($A1516,DATA_IMPORT!$A$2:$AG$2500,COLUMN(AG$1),FALSE))</f>
        <v/>
      </c>
    </row>
    <row r="1517" spans="2:33">
      <c r="B1517" t="str">
        <f>IF($A1517="","",VLOOKUP($A1517,DATA_IMPORT!$A$2:$AG$2500,COLUMN(B$1),FALSE))</f>
        <v/>
      </c>
      <c r="C1517" t="str">
        <f>IF($A1517="","",VLOOKUP($A1517,DATA_IMPORT!$A$2:$AG$2500,COLUMN(C$1),FALSE))</f>
        <v/>
      </c>
      <c r="D1517" t="str">
        <f>IF($A1517="","",VLOOKUP($A1517,DATA_IMPORT!$A$2:$AG$2500,COLUMN(D$1),FALSE))</f>
        <v/>
      </c>
      <c r="E1517" s="106" t="str">
        <f>IF($A1517="","",VLOOKUP($A1517,DATA_IMPORT!$A$2:$AG$2500,COLUMN(F$1),FALSE))</f>
        <v/>
      </c>
      <c r="F1517" t="str">
        <f>IF($A1517="","",VLOOKUP($A1517,DATA_IMPORT!$A$2:$AG$2500,COLUMN(F$1),FALSE))</f>
        <v/>
      </c>
      <c r="G1517" t="str">
        <f>IF(A1517="","",F1517&amp;COUNTIF($B$2:$B1517,B1517))</f>
        <v/>
      </c>
      <c r="H1517" t="str">
        <f t="shared" si="46"/>
        <v/>
      </c>
      <c r="I1517" t="str">
        <f t="shared" si="47"/>
        <v/>
      </c>
      <c r="J1517" s="106" t="s">
        <v>42</v>
      </c>
      <c r="K1517" s="22" t="str">
        <f>IF($A1517="","",VLOOKUP($A1517,DATA_IMPORT!$A$2:$AG$2500,COLUMN(K$1),FALSE))</f>
        <v/>
      </c>
      <c r="L1517" s="22" t="str">
        <f>IF($A1517="","",VLOOKUP($A1517,DATA_IMPORT!$A$2:$AG$2500,COLUMN(L$1),FALSE))</f>
        <v/>
      </c>
      <c r="M1517" s="22" t="str">
        <f>IF($A1517="","",VLOOKUP($A1517,DATA_IMPORT!$A$2:$AG$2500,COLUMN(M$1),FALSE))</f>
        <v/>
      </c>
      <c r="N1517" s="22" t="str">
        <f>IF($A1517="","",VLOOKUP($A1517,DATA_IMPORT!$A$2:$AG$2500,COLUMN(N$1),FALSE))</f>
        <v/>
      </c>
      <c r="O1517" s="22" t="str">
        <f>IF($A1517="","",VLOOKUP($A1517,DATA_IMPORT!$A$2:$AG$2500,COLUMN(O$1),FALSE))</f>
        <v/>
      </c>
      <c r="P1517" s="22" t="str">
        <f>IF($A1517="","",VLOOKUP($A1517,DATA_IMPORT!$A$2:$AG$2500,COLUMN(P$1),FALSE))</f>
        <v/>
      </c>
      <c r="Q1517" s="23" t="str">
        <f>IF($A1517="","",VLOOKUP($A1517,DATA_IMPORT!$A$2:$AG$2500,COLUMN(Q$1),FALSE))</f>
        <v/>
      </c>
      <c r="R1517" s="22" t="str">
        <f>IF($A1517="","",VLOOKUP($A1517,DATA_IMPORT!$A$2:$AG$2500,COLUMN(R$1),FALSE))</f>
        <v/>
      </c>
      <c r="S1517" s="23" t="str">
        <f>IF($A1517="","",VLOOKUP($A1517,DATA_IMPORT!$A$2:$AG$2500,COLUMN(S$1),FALSE))</f>
        <v/>
      </c>
      <c r="T1517" s="22" t="str">
        <f>IF($A1517="","",VLOOKUP($A1517,DATA_IMPORT!$A$2:$AG$2500,COLUMN(T$1),FALSE))</f>
        <v/>
      </c>
      <c r="U1517" s="23" t="str">
        <f>IF($A1517="","",VLOOKUP($A1517,DATA_IMPORT!$A$2:$AG$2500,COLUMN(U$1),FALSE))</f>
        <v/>
      </c>
      <c r="V1517" s="22" t="str">
        <f>IF($A1517="","",VLOOKUP($A1517,DATA_IMPORT!$A$2:$AG$2500,COLUMN(V$1),FALSE))</f>
        <v/>
      </c>
      <c r="W1517" s="22" t="str">
        <f>IF($A1517="","",VLOOKUP($A1517,DATA_IMPORT!$A$2:$AG$2500,COLUMN(W$1),FALSE))</f>
        <v/>
      </c>
      <c r="X1517" s="96" t="str">
        <f>IF($A1517="","",VLOOKUP($A1517,DATA_IMPORT!$A$2:$AG$2500,COLUMN(X$1),FALSE))</f>
        <v/>
      </c>
      <c r="Y1517" s="96" t="str">
        <f>IF($A1517="","",VLOOKUP($A1517,DATA_IMPORT!$A$2:$AG$2500,COLUMN(Y$1),FALSE))</f>
        <v/>
      </c>
      <c r="Z1517" s="22" t="str">
        <f>IF($A1517="","",VLOOKUP($A1517,DATA_IMPORT!$A$2:$AG$2500,COLUMN(Z$1),FALSE))</f>
        <v/>
      </c>
      <c r="AA1517" s="96" t="str">
        <f>IF($A1517="","",VLOOKUP($A1517,DATA_IMPORT!$A$2:$AG$2500,COLUMN(AA$1),FALSE))</f>
        <v/>
      </c>
      <c r="AB1517" s="96" t="str">
        <f>IF($A1517="","",VLOOKUP($A1517,DATA_IMPORT!$A$2:$AG$2500,COLUMN(AB$1),FALSE))</f>
        <v/>
      </c>
      <c r="AC1517" s="22" t="str">
        <f>IF($A1517="","",VLOOKUP($A1517,DATA_IMPORT!$A$2:$AG$2500,COLUMN(AC$1),FALSE))</f>
        <v/>
      </c>
      <c r="AD1517" s="96" t="str">
        <f>IF($A1517="","",VLOOKUP($A1517,DATA_IMPORT!$A$2:$AG$2500,COLUMN(AD$1),FALSE))</f>
        <v/>
      </c>
      <c r="AE1517" s="96" t="str">
        <f>IF($A1517="","",VLOOKUP($A1517,DATA_IMPORT!$A$2:$AG$2500,COLUMN(AE$1),FALSE))</f>
        <v/>
      </c>
      <c r="AF1517" s="96" t="str">
        <f>IF($A1517="","",VLOOKUP($A1517,DATA_IMPORT!$A$2:$AG$2500,COLUMN(AF$1),FALSE))</f>
        <v/>
      </c>
      <c r="AG1517" s="96" t="str">
        <f>IF($A1517="","",VLOOKUP($A1517,DATA_IMPORT!$A$2:$AG$2500,COLUMN(AG$1),FALSE))</f>
        <v/>
      </c>
    </row>
    <row r="1518" spans="2:33">
      <c r="B1518" t="str">
        <f>IF($A1518="","",VLOOKUP($A1518,DATA_IMPORT!$A$2:$AG$2500,COLUMN(B$1),FALSE))</f>
        <v/>
      </c>
      <c r="C1518" t="str">
        <f>IF($A1518="","",VLOOKUP($A1518,DATA_IMPORT!$A$2:$AG$2500,COLUMN(C$1),FALSE))</f>
        <v/>
      </c>
      <c r="D1518" t="str">
        <f>IF($A1518="","",VLOOKUP($A1518,DATA_IMPORT!$A$2:$AG$2500,COLUMN(D$1),FALSE))</f>
        <v/>
      </c>
      <c r="E1518" s="106" t="str">
        <f>IF($A1518="","",VLOOKUP($A1518,DATA_IMPORT!$A$2:$AG$2500,COLUMN(F$1),FALSE))</f>
        <v/>
      </c>
      <c r="F1518" t="str">
        <f>IF($A1518="","",VLOOKUP($A1518,DATA_IMPORT!$A$2:$AG$2500,COLUMN(F$1),FALSE))</f>
        <v/>
      </c>
      <c r="G1518" t="str">
        <f>IF(A1518="","",F1518&amp;COUNTIF($B$2:$B1518,B1518))</f>
        <v/>
      </c>
      <c r="H1518" t="str">
        <f t="shared" si="46"/>
        <v/>
      </c>
      <c r="I1518" t="str">
        <f t="shared" si="47"/>
        <v/>
      </c>
      <c r="J1518" s="106" t="s">
        <v>42</v>
      </c>
      <c r="K1518" s="22" t="str">
        <f>IF($A1518="","",VLOOKUP($A1518,DATA_IMPORT!$A$2:$AG$2500,COLUMN(K$1),FALSE))</f>
        <v/>
      </c>
      <c r="L1518" s="22" t="str">
        <f>IF($A1518="","",VLOOKUP($A1518,DATA_IMPORT!$A$2:$AG$2500,COLUMN(L$1),FALSE))</f>
        <v/>
      </c>
      <c r="M1518" s="22" t="str">
        <f>IF($A1518="","",VLOOKUP($A1518,DATA_IMPORT!$A$2:$AG$2500,COLUMN(M$1),FALSE))</f>
        <v/>
      </c>
      <c r="N1518" s="22" t="str">
        <f>IF($A1518="","",VLOOKUP($A1518,DATA_IMPORT!$A$2:$AG$2500,COLUMN(N$1),FALSE))</f>
        <v/>
      </c>
      <c r="O1518" s="22" t="str">
        <f>IF($A1518="","",VLOOKUP($A1518,DATA_IMPORT!$A$2:$AG$2500,COLUMN(O$1),FALSE))</f>
        <v/>
      </c>
      <c r="P1518" s="22" t="str">
        <f>IF($A1518="","",VLOOKUP($A1518,DATA_IMPORT!$A$2:$AG$2500,COLUMN(P$1),FALSE))</f>
        <v/>
      </c>
      <c r="Q1518" s="23" t="str">
        <f>IF($A1518="","",VLOOKUP($A1518,DATA_IMPORT!$A$2:$AG$2500,COLUMN(Q$1),FALSE))</f>
        <v/>
      </c>
      <c r="R1518" s="22" t="str">
        <f>IF($A1518="","",VLOOKUP($A1518,DATA_IMPORT!$A$2:$AG$2500,COLUMN(R$1),FALSE))</f>
        <v/>
      </c>
      <c r="S1518" s="23" t="str">
        <f>IF($A1518="","",VLOOKUP($A1518,DATA_IMPORT!$A$2:$AG$2500,COLUMN(S$1),FALSE))</f>
        <v/>
      </c>
      <c r="T1518" s="22" t="str">
        <f>IF($A1518="","",VLOOKUP($A1518,DATA_IMPORT!$A$2:$AG$2500,COLUMN(T$1),FALSE))</f>
        <v/>
      </c>
      <c r="U1518" s="23" t="str">
        <f>IF($A1518="","",VLOOKUP($A1518,DATA_IMPORT!$A$2:$AG$2500,COLUMN(U$1),FALSE))</f>
        <v/>
      </c>
      <c r="V1518" s="22" t="str">
        <f>IF($A1518="","",VLOOKUP($A1518,DATA_IMPORT!$A$2:$AG$2500,COLUMN(V$1),FALSE))</f>
        <v/>
      </c>
      <c r="W1518" s="22" t="str">
        <f>IF($A1518="","",VLOOKUP($A1518,DATA_IMPORT!$A$2:$AG$2500,COLUMN(W$1),FALSE))</f>
        <v/>
      </c>
      <c r="X1518" s="96" t="str">
        <f>IF($A1518="","",VLOOKUP($A1518,DATA_IMPORT!$A$2:$AG$2500,COLUMN(X$1),FALSE))</f>
        <v/>
      </c>
      <c r="Y1518" s="96" t="str">
        <f>IF($A1518="","",VLOOKUP($A1518,DATA_IMPORT!$A$2:$AG$2500,COLUMN(Y$1),FALSE))</f>
        <v/>
      </c>
      <c r="Z1518" s="22" t="str">
        <f>IF($A1518="","",VLOOKUP($A1518,DATA_IMPORT!$A$2:$AG$2500,COLUMN(Z$1),FALSE))</f>
        <v/>
      </c>
      <c r="AA1518" s="96" t="str">
        <f>IF($A1518="","",VLOOKUP($A1518,DATA_IMPORT!$A$2:$AG$2500,COLUMN(AA$1),FALSE))</f>
        <v/>
      </c>
      <c r="AB1518" s="96" t="str">
        <f>IF($A1518="","",VLOOKUP($A1518,DATA_IMPORT!$A$2:$AG$2500,COLUMN(AB$1),FALSE))</f>
        <v/>
      </c>
      <c r="AC1518" s="22" t="str">
        <f>IF($A1518="","",VLOOKUP($A1518,DATA_IMPORT!$A$2:$AG$2500,COLUMN(AC$1),FALSE))</f>
        <v/>
      </c>
      <c r="AD1518" s="96" t="str">
        <f>IF($A1518="","",VLOOKUP($A1518,DATA_IMPORT!$A$2:$AG$2500,COLUMN(AD$1),FALSE))</f>
        <v/>
      </c>
      <c r="AE1518" s="96" t="str">
        <f>IF($A1518="","",VLOOKUP($A1518,DATA_IMPORT!$A$2:$AG$2500,COLUMN(AE$1),FALSE))</f>
        <v/>
      </c>
      <c r="AF1518" s="96" t="str">
        <f>IF($A1518="","",VLOOKUP($A1518,DATA_IMPORT!$A$2:$AG$2500,COLUMN(AF$1),FALSE))</f>
        <v/>
      </c>
      <c r="AG1518" s="96" t="str">
        <f>IF($A1518="","",VLOOKUP($A1518,DATA_IMPORT!$A$2:$AG$2500,COLUMN(AG$1),FALSE))</f>
        <v/>
      </c>
    </row>
    <row r="1519" spans="2:33">
      <c r="B1519" t="str">
        <f>IF($A1519="","",VLOOKUP($A1519,DATA_IMPORT!$A$2:$AG$2500,COLUMN(B$1),FALSE))</f>
        <v/>
      </c>
      <c r="C1519" t="str">
        <f>IF($A1519="","",VLOOKUP($A1519,DATA_IMPORT!$A$2:$AG$2500,COLUMN(C$1),FALSE))</f>
        <v/>
      </c>
      <c r="D1519" t="str">
        <f>IF($A1519="","",VLOOKUP($A1519,DATA_IMPORT!$A$2:$AG$2500,COLUMN(D$1),FALSE))</f>
        <v/>
      </c>
      <c r="E1519" s="106" t="str">
        <f>IF($A1519="","",VLOOKUP($A1519,DATA_IMPORT!$A$2:$AG$2500,COLUMN(F$1),FALSE))</f>
        <v/>
      </c>
      <c r="F1519" t="str">
        <f>IF($A1519="","",VLOOKUP($A1519,DATA_IMPORT!$A$2:$AG$2500,COLUMN(F$1),FALSE))</f>
        <v/>
      </c>
      <c r="G1519" t="str">
        <f>IF(A1519="","",F1519&amp;COUNTIF($B$2:$B1519,B1519))</f>
        <v/>
      </c>
      <c r="H1519" t="str">
        <f t="shared" si="46"/>
        <v/>
      </c>
      <c r="I1519" t="str">
        <f t="shared" si="47"/>
        <v/>
      </c>
      <c r="J1519" s="106" t="s">
        <v>42</v>
      </c>
      <c r="K1519" s="22" t="str">
        <f>IF($A1519="","",VLOOKUP($A1519,DATA_IMPORT!$A$2:$AG$2500,COLUMN(K$1),FALSE))</f>
        <v/>
      </c>
      <c r="L1519" s="22" t="str">
        <f>IF($A1519="","",VLOOKUP($A1519,DATA_IMPORT!$A$2:$AG$2500,COLUMN(L$1),FALSE))</f>
        <v/>
      </c>
      <c r="M1519" s="22" t="str">
        <f>IF($A1519="","",VLOOKUP($A1519,DATA_IMPORT!$A$2:$AG$2500,COLUMN(M$1),FALSE))</f>
        <v/>
      </c>
      <c r="N1519" s="22" t="str">
        <f>IF($A1519="","",VLOOKUP($A1519,DATA_IMPORT!$A$2:$AG$2500,COLUMN(N$1),FALSE))</f>
        <v/>
      </c>
      <c r="O1519" s="22" t="str">
        <f>IF($A1519="","",VLOOKUP($A1519,DATA_IMPORT!$A$2:$AG$2500,COLUMN(O$1),FALSE))</f>
        <v/>
      </c>
      <c r="P1519" s="22" t="str">
        <f>IF($A1519="","",VLOOKUP($A1519,DATA_IMPORT!$A$2:$AG$2500,COLUMN(P$1),FALSE))</f>
        <v/>
      </c>
      <c r="Q1519" s="23" t="str">
        <f>IF($A1519="","",VLOOKUP($A1519,DATA_IMPORT!$A$2:$AG$2500,COLUMN(Q$1),FALSE))</f>
        <v/>
      </c>
      <c r="R1519" s="22" t="str">
        <f>IF($A1519="","",VLOOKUP($A1519,DATA_IMPORT!$A$2:$AG$2500,COLUMN(R$1),FALSE))</f>
        <v/>
      </c>
      <c r="S1519" s="23" t="str">
        <f>IF($A1519="","",VLOOKUP($A1519,DATA_IMPORT!$A$2:$AG$2500,COLUMN(S$1),FALSE))</f>
        <v/>
      </c>
      <c r="T1519" s="22" t="str">
        <f>IF($A1519="","",VLOOKUP($A1519,DATA_IMPORT!$A$2:$AG$2500,COLUMN(T$1),FALSE))</f>
        <v/>
      </c>
      <c r="U1519" s="23" t="str">
        <f>IF($A1519="","",VLOOKUP($A1519,DATA_IMPORT!$A$2:$AG$2500,COLUMN(U$1),FALSE))</f>
        <v/>
      </c>
      <c r="V1519" s="22" t="str">
        <f>IF($A1519="","",VLOOKUP($A1519,DATA_IMPORT!$A$2:$AG$2500,COLUMN(V$1),FALSE))</f>
        <v/>
      </c>
      <c r="W1519" s="22" t="str">
        <f>IF($A1519="","",VLOOKUP($A1519,DATA_IMPORT!$A$2:$AG$2500,COLUMN(W$1),FALSE))</f>
        <v/>
      </c>
      <c r="X1519" s="96" t="str">
        <f>IF($A1519="","",VLOOKUP($A1519,DATA_IMPORT!$A$2:$AG$2500,COLUMN(X$1),FALSE))</f>
        <v/>
      </c>
      <c r="Y1519" s="96" t="str">
        <f>IF($A1519="","",VLOOKUP($A1519,DATA_IMPORT!$A$2:$AG$2500,COLUMN(Y$1),FALSE))</f>
        <v/>
      </c>
      <c r="Z1519" s="22" t="str">
        <f>IF($A1519="","",VLOOKUP($A1519,DATA_IMPORT!$A$2:$AG$2500,COLUMN(Z$1),FALSE))</f>
        <v/>
      </c>
      <c r="AA1519" s="96" t="str">
        <f>IF($A1519="","",VLOOKUP($A1519,DATA_IMPORT!$A$2:$AG$2500,COLUMN(AA$1),FALSE))</f>
        <v/>
      </c>
      <c r="AB1519" s="96" t="str">
        <f>IF($A1519="","",VLOOKUP($A1519,DATA_IMPORT!$A$2:$AG$2500,COLUMN(AB$1),FALSE))</f>
        <v/>
      </c>
      <c r="AC1519" s="22" t="str">
        <f>IF($A1519="","",VLOOKUP($A1519,DATA_IMPORT!$A$2:$AG$2500,COLUMN(AC$1),FALSE))</f>
        <v/>
      </c>
      <c r="AD1519" s="96" t="str">
        <f>IF($A1519="","",VLOOKUP($A1519,DATA_IMPORT!$A$2:$AG$2500,COLUMN(AD$1),FALSE))</f>
        <v/>
      </c>
      <c r="AE1519" s="96" t="str">
        <f>IF($A1519="","",VLOOKUP($A1519,DATA_IMPORT!$A$2:$AG$2500,COLUMN(AE$1),FALSE))</f>
        <v/>
      </c>
      <c r="AF1519" s="96" t="str">
        <f>IF($A1519="","",VLOOKUP($A1519,DATA_IMPORT!$A$2:$AG$2500,COLUMN(AF$1),FALSE))</f>
        <v/>
      </c>
      <c r="AG1519" s="96" t="str">
        <f>IF($A1519="","",VLOOKUP($A1519,DATA_IMPORT!$A$2:$AG$2500,COLUMN(AG$1),FALSE))</f>
        <v/>
      </c>
    </row>
    <row r="1520" spans="2:33">
      <c r="B1520" t="str">
        <f>IF($A1520="","",VLOOKUP($A1520,DATA_IMPORT!$A$2:$AG$2500,COLUMN(B$1),FALSE))</f>
        <v/>
      </c>
      <c r="C1520" t="str">
        <f>IF($A1520="","",VLOOKUP($A1520,DATA_IMPORT!$A$2:$AG$2500,COLUMN(C$1),FALSE))</f>
        <v/>
      </c>
      <c r="D1520" t="str">
        <f>IF($A1520="","",VLOOKUP($A1520,DATA_IMPORT!$A$2:$AG$2500,COLUMN(D$1),FALSE))</f>
        <v/>
      </c>
      <c r="E1520" s="106" t="str">
        <f>IF($A1520="","",VLOOKUP($A1520,DATA_IMPORT!$A$2:$AG$2500,COLUMN(F$1),FALSE))</f>
        <v/>
      </c>
      <c r="F1520" t="str">
        <f>IF($A1520="","",VLOOKUP($A1520,DATA_IMPORT!$A$2:$AG$2500,COLUMN(F$1),FALSE))</f>
        <v/>
      </c>
      <c r="G1520" t="str">
        <f>IF(A1520="","",F1520&amp;COUNTIF($B$2:$B1520,B1520))</f>
        <v/>
      </c>
      <c r="H1520" t="str">
        <f t="shared" si="46"/>
        <v/>
      </c>
      <c r="I1520" t="str">
        <f t="shared" si="47"/>
        <v/>
      </c>
      <c r="J1520" s="106" t="s">
        <v>42</v>
      </c>
      <c r="K1520" s="22" t="str">
        <f>IF($A1520="","",VLOOKUP($A1520,DATA_IMPORT!$A$2:$AG$2500,COLUMN(K$1),FALSE))</f>
        <v/>
      </c>
      <c r="L1520" s="22" t="str">
        <f>IF($A1520="","",VLOOKUP($A1520,DATA_IMPORT!$A$2:$AG$2500,COLUMN(L$1),FALSE))</f>
        <v/>
      </c>
      <c r="M1520" s="22" t="str">
        <f>IF($A1520="","",VLOOKUP($A1520,DATA_IMPORT!$A$2:$AG$2500,COLUMN(M$1),FALSE))</f>
        <v/>
      </c>
      <c r="N1520" s="22" t="str">
        <f>IF($A1520="","",VLOOKUP($A1520,DATA_IMPORT!$A$2:$AG$2500,COLUMN(N$1),FALSE))</f>
        <v/>
      </c>
      <c r="O1520" s="22" t="str">
        <f>IF($A1520="","",VLOOKUP($A1520,DATA_IMPORT!$A$2:$AG$2500,COLUMN(O$1),FALSE))</f>
        <v/>
      </c>
      <c r="P1520" s="22" t="str">
        <f>IF($A1520="","",VLOOKUP($A1520,DATA_IMPORT!$A$2:$AG$2500,COLUMN(P$1),FALSE))</f>
        <v/>
      </c>
      <c r="Q1520" s="23" t="str">
        <f>IF($A1520="","",VLOOKUP($A1520,DATA_IMPORT!$A$2:$AG$2500,COLUMN(Q$1),FALSE))</f>
        <v/>
      </c>
      <c r="R1520" s="22" t="str">
        <f>IF($A1520="","",VLOOKUP($A1520,DATA_IMPORT!$A$2:$AG$2500,COLUMN(R$1),FALSE))</f>
        <v/>
      </c>
      <c r="S1520" s="23" t="str">
        <f>IF($A1520="","",VLOOKUP($A1520,DATA_IMPORT!$A$2:$AG$2500,COLUMN(S$1),FALSE))</f>
        <v/>
      </c>
      <c r="T1520" s="22" t="str">
        <f>IF($A1520="","",VLOOKUP($A1520,DATA_IMPORT!$A$2:$AG$2500,COLUMN(T$1),FALSE))</f>
        <v/>
      </c>
      <c r="U1520" s="23" t="str">
        <f>IF($A1520="","",VLOOKUP($A1520,DATA_IMPORT!$A$2:$AG$2500,COLUMN(U$1),FALSE))</f>
        <v/>
      </c>
      <c r="V1520" s="22" t="str">
        <f>IF($A1520="","",VLOOKUP($A1520,DATA_IMPORT!$A$2:$AG$2500,COLUMN(V$1),FALSE))</f>
        <v/>
      </c>
      <c r="W1520" s="22" t="str">
        <f>IF($A1520="","",VLOOKUP($A1520,DATA_IMPORT!$A$2:$AG$2500,COLUMN(W$1),FALSE))</f>
        <v/>
      </c>
      <c r="X1520" s="96" t="str">
        <f>IF($A1520="","",VLOOKUP($A1520,DATA_IMPORT!$A$2:$AG$2500,COLUMN(X$1),FALSE))</f>
        <v/>
      </c>
      <c r="Y1520" s="96" t="str">
        <f>IF($A1520="","",VLOOKUP($A1520,DATA_IMPORT!$A$2:$AG$2500,COLUMN(Y$1),FALSE))</f>
        <v/>
      </c>
      <c r="Z1520" s="22" t="str">
        <f>IF($A1520="","",VLOOKUP($A1520,DATA_IMPORT!$A$2:$AG$2500,COLUMN(Z$1),FALSE))</f>
        <v/>
      </c>
      <c r="AA1520" s="96" t="str">
        <f>IF($A1520="","",VLOOKUP($A1520,DATA_IMPORT!$A$2:$AG$2500,COLUMN(AA$1),FALSE))</f>
        <v/>
      </c>
      <c r="AB1520" s="96" t="str">
        <f>IF($A1520="","",VLOOKUP($A1520,DATA_IMPORT!$A$2:$AG$2500,COLUMN(AB$1),FALSE))</f>
        <v/>
      </c>
      <c r="AC1520" s="22" t="str">
        <f>IF($A1520="","",VLOOKUP($A1520,DATA_IMPORT!$A$2:$AG$2500,COLUMN(AC$1),FALSE))</f>
        <v/>
      </c>
      <c r="AD1520" s="96" t="str">
        <f>IF($A1520="","",VLOOKUP($A1520,DATA_IMPORT!$A$2:$AG$2500,COLUMN(AD$1),FALSE))</f>
        <v/>
      </c>
      <c r="AE1520" s="96" t="str">
        <f>IF($A1520="","",VLOOKUP($A1520,DATA_IMPORT!$A$2:$AG$2500,COLUMN(AE$1),FALSE))</f>
        <v/>
      </c>
      <c r="AF1520" s="96" t="str">
        <f>IF($A1520="","",VLOOKUP($A1520,DATA_IMPORT!$A$2:$AG$2500,COLUMN(AF$1),FALSE))</f>
        <v/>
      </c>
      <c r="AG1520" s="96" t="str">
        <f>IF($A1520="","",VLOOKUP($A1520,DATA_IMPORT!$A$2:$AG$2500,COLUMN(AG$1),FALSE))</f>
        <v/>
      </c>
    </row>
    <row r="1521" spans="2:33">
      <c r="B1521" t="str">
        <f>IF($A1521="","",VLOOKUP($A1521,DATA_IMPORT!$A$2:$AG$2500,COLUMN(B$1),FALSE))</f>
        <v/>
      </c>
      <c r="C1521" t="str">
        <f>IF($A1521="","",VLOOKUP($A1521,DATA_IMPORT!$A$2:$AG$2500,COLUMN(C$1),FALSE))</f>
        <v/>
      </c>
      <c r="D1521" t="str">
        <f>IF($A1521="","",VLOOKUP($A1521,DATA_IMPORT!$A$2:$AG$2500,COLUMN(D$1),FALSE))</f>
        <v/>
      </c>
      <c r="E1521" s="106" t="str">
        <f>IF($A1521="","",VLOOKUP($A1521,DATA_IMPORT!$A$2:$AG$2500,COLUMN(F$1),FALSE))</f>
        <v/>
      </c>
      <c r="F1521" t="str">
        <f>IF($A1521="","",VLOOKUP($A1521,DATA_IMPORT!$A$2:$AG$2500,COLUMN(F$1),FALSE))</f>
        <v/>
      </c>
      <c r="G1521" t="str">
        <f>IF(A1521="","",F1521&amp;COUNTIF($B$2:$B1521,B1521))</f>
        <v/>
      </c>
      <c r="H1521" t="str">
        <f t="shared" si="46"/>
        <v/>
      </c>
      <c r="I1521" t="str">
        <f t="shared" si="47"/>
        <v/>
      </c>
      <c r="J1521" s="106" t="s">
        <v>42</v>
      </c>
      <c r="K1521" s="22" t="str">
        <f>IF($A1521="","",VLOOKUP($A1521,DATA_IMPORT!$A$2:$AG$2500,COLUMN(K$1),FALSE))</f>
        <v/>
      </c>
      <c r="L1521" s="22" t="str">
        <f>IF($A1521="","",VLOOKUP($A1521,DATA_IMPORT!$A$2:$AG$2500,COLUMN(L$1),FALSE))</f>
        <v/>
      </c>
      <c r="M1521" s="22" t="str">
        <f>IF($A1521="","",VLOOKUP($A1521,DATA_IMPORT!$A$2:$AG$2500,COLUMN(M$1),FALSE))</f>
        <v/>
      </c>
      <c r="N1521" s="22" t="str">
        <f>IF($A1521="","",VLOOKUP($A1521,DATA_IMPORT!$A$2:$AG$2500,COLUMN(N$1),FALSE))</f>
        <v/>
      </c>
      <c r="O1521" s="22" t="str">
        <f>IF($A1521="","",VLOOKUP($A1521,DATA_IMPORT!$A$2:$AG$2500,COLUMN(O$1),FALSE))</f>
        <v/>
      </c>
      <c r="P1521" s="22" t="str">
        <f>IF($A1521="","",VLOOKUP($A1521,DATA_IMPORT!$A$2:$AG$2500,COLUMN(P$1),FALSE))</f>
        <v/>
      </c>
      <c r="Q1521" s="23" t="str">
        <f>IF($A1521="","",VLOOKUP($A1521,DATA_IMPORT!$A$2:$AG$2500,COLUMN(Q$1),FALSE))</f>
        <v/>
      </c>
      <c r="R1521" s="22" t="str">
        <f>IF($A1521="","",VLOOKUP($A1521,DATA_IMPORT!$A$2:$AG$2500,COLUMN(R$1),FALSE))</f>
        <v/>
      </c>
      <c r="S1521" s="23" t="str">
        <f>IF($A1521="","",VLOOKUP($A1521,DATA_IMPORT!$A$2:$AG$2500,COLUMN(S$1),FALSE))</f>
        <v/>
      </c>
      <c r="T1521" s="22" t="str">
        <f>IF($A1521="","",VLOOKUP($A1521,DATA_IMPORT!$A$2:$AG$2500,COLUMN(T$1),FALSE))</f>
        <v/>
      </c>
      <c r="U1521" s="23" t="str">
        <f>IF($A1521="","",VLOOKUP($A1521,DATA_IMPORT!$A$2:$AG$2500,COLUMN(U$1),FALSE))</f>
        <v/>
      </c>
      <c r="V1521" s="22" t="str">
        <f>IF($A1521="","",VLOOKUP($A1521,DATA_IMPORT!$A$2:$AG$2500,COLUMN(V$1),FALSE))</f>
        <v/>
      </c>
      <c r="W1521" s="22" t="str">
        <f>IF($A1521="","",VLOOKUP($A1521,DATA_IMPORT!$A$2:$AG$2500,COLUMN(W$1),FALSE))</f>
        <v/>
      </c>
      <c r="X1521" s="96" t="str">
        <f>IF($A1521="","",VLOOKUP($A1521,DATA_IMPORT!$A$2:$AG$2500,COLUMN(X$1),FALSE))</f>
        <v/>
      </c>
      <c r="Y1521" s="96" t="str">
        <f>IF($A1521="","",VLOOKUP($A1521,DATA_IMPORT!$A$2:$AG$2500,COLUMN(Y$1),FALSE))</f>
        <v/>
      </c>
      <c r="Z1521" s="22" t="str">
        <f>IF($A1521="","",VLOOKUP($A1521,DATA_IMPORT!$A$2:$AG$2500,COLUMN(Z$1),FALSE))</f>
        <v/>
      </c>
      <c r="AA1521" s="96" t="str">
        <f>IF($A1521="","",VLOOKUP($A1521,DATA_IMPORT!$A$2:$AG$2500,COLUMN(AA$1),FALSE))</f>
        <v/>
      </c>
      <c r="AB1521" s="96" t="str">
        <f>IF($A1521="","",VLOOKUP($A1521,DATA_IMPORT!$A$2:$AG$2500,COLUMN(AB$1),FALSE))</f>
        <v/>
      </c>
      <c r="AC1521" s="22" t="str">
        <f>IF($A1521="","",VLOOKUP($A1521,DATA_IMPORT!$A$2:$AG$2500,COLUMN(AC$1),FALSE))</f>
        <v/>
      </c>
      <c r="AD1521" s="96" t="str">
        <f>IF($A1521="","",VLOOKUP($A1521,DATA_IMPORT!$A$2:$AG$2500,COLUMN(AD$1),FALSE))</f>
        <v/>
      </c>
      <c r="AE1521" s="96" t="str">
        <f>IF($A1521="","",VLOOKUP($A1521,DATA_IMPORT!$A$2:$AG$2500,COLUMN(AE$1),FALSE))</f>
        <v/>
      </c>
      <c r="AF1521" s="96" t="str">
        <f>IF($A1521="","",VLOOKUP($A1521,DATA_IMPORT!$A$2:$AG$2500,COLUMN(AF$1),FALSE))</f>
        <v/>
      </c>
      <c r="AG1521" s="96" t="str">
        <f>IF($A1521="","",VLOOKUP($A1521,DATA_IMPORT!$A$2:$AG$2500,COLUMN(AG$1),FALSE))</f>
        <v/>
      </c>
    </row>
    <row r="1522" spans="2:33">
      <c r="B1522" t="str">
        <f>IF($A1522="","",VLOOKUP($A1522,DATA_IMPORT!$A$2:$AG$2500,COLUMN(B$1),FALSE))</f>
        <v/>
      </c>
      <c r="C1522" t="str">
        <f>IF($A1522="","",VLOOKUP($A1522,DATA_IMPORT!$A$2:$AG$2500,COLUMN(C$1),FALSE))</f>
        <v/>
      </c>
      <c r="D1522" t="str">
        <f>IF($A1522="","",VLOOKUP($A1522,DATA_IMPORT!$A$2:$AG$2500,COLUMN(D$1),FALSE))</f>
        <v/>
      </c>
      <c r="E1522" s="106" t="str">
        <f>IF($A1522="","",VLOOKUP($A1522,DATA_IMPORT!$A$2:$AG$2500,COLUMN(F$1),FALSE))</f>
        <v/>
      </c>
      <c r="F1522" t="str">
        <f>IF($A1522="","",VLOOKUP($A1522,DATA_IMPORT!$A$2:$AG$2500,COLUMN(F$1),FALSE))</f>
        <v/>
      </c>
      <c r="G1522" t="str">
        <f>IF(A1522="","",F1522&amp;COUNTIF($B$2:$B1522,B1522))</f>
        <v/>
      </c>
      <c r="H1522" t="str">
        <f t="shared" si="46"/>
        <v/>
      </c>
      <c r="I1522" t="str">
        <f t="shared" si="47"/>
        <v/>
      </c>
      <c r="J1522" s="106" t="s">
        <v>42</v>
      </c>
      <c r="K1522" s="22" t="str">
        <f>IF($A1522="","",VLOOKUP($A1522,DATA_IMPORT!$A$2:$AG$2500,COLUMN(K$1),FALSE))</f>
        <v/>
      </c>
      <c r="L1522" s="22" t="str">
        <f>IF($A1522="","",VLOOKUP($A1522,DATA_IMPORT!$A$2:$AG$2500,COLUMN(L$1),FALSE))</f>
        <v/>
      </c>
      <c r="M1522" s="22" t="str">
        <f>IF($A1522="","",VLOOKUP($A1522,DATA_IMPORT!$A$2:$AG$2500,COLUMN(M$1),FALSE))</f>
        <v/>
      </c>
      <c r="N1522" s="22" t="str">
        <f>IF($A1522="","",VLOOKUP($A1522,DATA_IMPORT!$A$2:$AG$2500,COLUMN(N$1),FALSE))</f>
        <v/>
      </c>
      <c r="O1522" s="22" t="str">
        <f>IF($A1522="","",VLOOKUP($A1522,DATA_IMPORT!$A$2:$AG$2500,COLUMN(O$1),FALSE))</f>
        <v/>
      </c>
      <c r="P1522" s="22" t="str">
        <f>IF($A1522="","",VLOOKUP($A1522,DATA_IMPORT!$A$2:$AG$2500,COLUMN(P$1),FALSE))</f>
        <v/>
      </c>
      <c r="Q1522" s="23" t="str">
        <f>IF($A1522="","",VLOOKUP($A1522,DATA_IMPORT!$A$2:$AG$2500,COLUMN(Q$1),FALSE))</f>
        <v/>
      </c>
      <c r="R1522" s="22" t="str">
        <f>IF($A1522="","",VLOOKUP($A1522,DATA_IMPORT!$A$2:$AG$2500,COLUMN(R$1),FALSE))</f>
        <v/>
      </c>
      <c r="S1522" s="23" t="str">
        <f>IF($A1522="","",VLOOKUP($A1522,DATA_IMPORT!$A$2:$AG$2500,COLUMN(S$1),FALSE))</f>
        <v/>
      </c>
      <c r="T1522" s="22" t="str">
        <f>IF($A1522="","",VLOOKUP($A1522,DATA_IMPORT!$A$2:$AG$2500,COLUMN(T$1),FALSE))</f>
        <v/>
      </c>
      <c r="U1522" s="23" t="str">
        <f>IF($A1522="","",VLOOKUP($A1522,DATA_IMPORT!$A$2:$AG$2500,COLUMN(U$1),FALSE))</f>
        <v/>
      </c>
      <c r="V1522" s="22" t="str">
        <f>IF($A1522="","",VLOOKUP($A1522,DATA_IMPORT!$A$2:$AG$2500,COLUMN(V$1),FALSE))</f>
        <v/>
      </c>
      <c r="W1522" s="22" t="str">
        <f>IF($A1522="","",VLOOKUP($A1522,DATA_IMPORT!$A$2:$AG$2500,COLUMN(W$1),FALSE))</f>
        <v/>
      </c>
      <c r="X1522" s="96" t="str">
        <f>IF($A1522="","",VLOOKUP($A1522,DATA_IMPORT!$A$2:$AG$2500,COLUMN(X$1),FALSE))</f>
        <v/>
      </c>
      <c r="Y1522" s="96" t="str">
        <f>IF($A1522="","",VLOOKUP($A1522,DATA_IMPORT!$A$2:$AG$2500,COLUMN(Y$1),FALSE))</f>
        <v/>
      </c>
      <c r="Z1522" s="22" t="str">
        <f>IF($A1522="","",VLOOKUP($A1522,DATA_IMPORT!$A$2:$AG$2500,COLUMN(Z$1),FALSE))</f>
        <v/>
      </c>
      <c r="AA1522" s="96" t="str">
        <f>IF($A1522="","",VLOOKUP($A1522,DATA_IMPORT!$A$2:$AG$2500,COLUMN(AA$1),FALSE))</f>
        <v/>
      </c>
      <c r="AB1522" s="96" t="str">
        <f>IF($A1522="","",VLOOKUP($A1522,DATA_IMPORT!$A$2:$AG$2500,COLUMN(AB$1),FALSE))</f>
        <v/>
      </c>
      <c r="AC1522" s="22" t="str">
        <f>IF($A1522="","",VLOOKUP($A1522,DATA_IMPORT!$A$2:$AG$2500,COLUMN(AC$1),FALSE))</f>
        <v/>
      </c>
      <c r="AD1522" s="96" t="str">
        <f>IF($A1522="","",VLOOKUP($A1522,DATA_IMPORT!$A$2:$AG$2500,COLUMN(AD$1),FALSE))</f>
        <v/>
      </c>
      <c r="AE1522" s="96" t="str">
        <f>IF($A1522="","",VLOOKUP($A1522,DATA_IMPORT!$A$2:$AG$2500,COLUMN(AE$1),FALSE))</f>
        <v/>
      </c>
      <c r="AF1522" s="96" t="str">
        <f>IF($A1522="","",VLOOKUP($A1522,DATA_IMPORT!$A$2:$AG$2500,COLUMN(AF$1),FALSE))</f>
        <v/>
      </c>
      <c r="AG1522" s="96" t="str">
        <f>IF($A1522="","",VLOOKUP($A1522,DATA_IMPORT!$A$2:$AG$2500,COLUMN(AG$1),FALSE))</f>
        <v/>
      </c>
    </row>
    <row r="1523" spans="2:33">
      <c r="B1523" t="str">
        <f>IF($A1523="","",VLOOKUP($A1523,DATA_IMPORT!$A$2:$AG$2500,COLUMN(B$1),FALSE))</f>
        <v/>
      </c>
      <c r="C1523" t="str">
        <f>IF($A1523="","",VLOOKUP($A1523,DATA_IMPORT!$A$2:$AG$2500,COLUMN(C$1),FALSE))</f>
        <v/>
      </c>
      <c r="D1523" t="str">
        <f>IF($A1523="","",VLOOKUP($A1523,DATA_IMPORT!$A$2:$AG$2500,COLUMN(D$1),FALSE))</f>
        <v/>
      </c>
      <c r="E1523" s="106" t="str">
        <f>IF($A1523="","",VLOOKUP($A1523,DATA_IMPORT!$A$2:$AG$2500,COLUMN(F$1),FALSE))</f>
        <v/>
      </c>
      <c r="F1523" t="str">
        <f>IF($A1523="","",VLOOKUP($A1523,DATA_IMPORT!$A$2:$AG$2500,COLUMN(F$1),FALSE))</f>
        <v/>
      </c>
      <c r="G1523" t="str">
        <f>IF(A1523="","",F1523&amp;COUNTIF($B$2:$B1523,B1523))</f>
        <v/>
      </c>
      <c r="H1523" t="str">
        <f t="shared" si="46"/>
        <v/>
      </c>
      <c r="I1523" t="str">
        <f t="shared" si="47"/>
        <v/>
      </c>
      <c r="J1523" s="106" t="s">
        <v>42</v>
      </c>
      <c r="K1523" s="22" t="str">
        <f>IF($A1523="","",VLOOKUP($A1523,DATA_IMPORT!$A$2:$AG$2500,COLUMN(K$1),FALSE))</f>
        <v/>
      </c>
      <c r="L1523" s="22" t="str">
        <f>IF($A1523="","",VLOOKUP($A1523,DATA_IMPORT!$A$2:$AG$2500,COLUMN(L$1),FALSE))</f>
        <v/>
      </c>
      <c r="M1523" s="22" t="str">
        <f>IF($A1523="","",VLOOKUP($A1523,DATA_IMPORT!$A$2:$AG$2500,COLUMN(M$1),FALSE))</f>
        <v/>
      </c>
      <c r="N1523" s="22" t="str">
        <f>IF($A1523="","",VLOOKUP($A1523,DATA_IMPORT!$A$2:$AG$2500,COLUMN(N$1),FALSE))</f>
        <v/>
      </c>
      <c r="O1523" s="22" t="str">
        <f>IF($A1523="","",VLOOKUP($A1523,DATA_IMPORT!$A$2:$AG$2500,COLUMN(O$1),FALSE))</f>
        <v/>
      </c>
      <c r="P1523" s="22" t="str">
        <f>IF($A1523="","",VLOOKUP($A1523,DATA_IMPORT!$A$2:$AG$2500,COLUMN(P$1),FALSE))</f>
        <v/>
      </c>
      <c r="Q1523" s="23" t="str">
        <f>IF($A1523="","",VLOOKUP($A1523,DATA_IMPORT!$A$2:$AG$2500,COLUMN(Q$1),FALSE))</f>
        <v/>
      </c>
      <c r="R1523" s="22" t="str">
        <f>IF($A1523="","",VLOOKUP($A1523,DATA_IMPORT!$A$2:$AG$2500,COLUMN(R$1),FALSE))</f>
        <v/>
      </c>
      <c r="S1523" s="23" t="str">
        <f>IF($A1523="","",VLOOKUP($A1523,DATA_IMPORT!$A$2:$AG$2500,COLUMN(S$1),FALSE))</f>
        <v/>
      </c>
      <c r="T1523" s="22" t="str">
        <f>IF($A1523="","",VLOOKUP($A1523,DATA_IMPORT!$A$2:$AG$2500,COLUMN(T$1),FALSE))</f>
        <v/>
      </c>
      <c r="U1523" s="23" t="str">
        <f>IF($A1523="","",VLOOKUP($A1523,DATA_IMPORT!$A$2:$AG$2500,COLUMN(U$1),FALSE))</f>
        <v/>
      </c>
      <c r="V1523" s="22" t="str">
        <f>IF($A1523="","",VLOOKUP($A1523,DATA_IMPORT!$A$2:$AG$2500,COLUMN(V$1),FALSE))</f>
        <v/>
      </c>
      <c r="W1523" s="22" t="str">
        <f>IF($A1523="","",VLOOKUP($A1523,DATA_IMPORT!$A$2:$AG$2500,COLUMN(W$1),FALSE))</f>
        <v/>
      </c>
      <c r="X1523" s="96" t="str">
        <f>IF($A1523="","",VLOOKUP($A1523,DATA_IMPORT!$A$2:$AG$2500,COLUMN(X$1),FALSE))</f>
        <v/>
      </c>
      <c r="Y1523" s="96" t="str">
        <f>IF($A1523="","",VLOOKUP($A1523,DATA_IMPORT!$A$2:$AG$2500,COLUMN(Y$1),FALSE))</f>
        <v/>
      </c>
      <c r="Z1523" s="22" t="str">
        <f>IF($A1523="","",VLOOKUP($A1523,DATA_IMPORT!$A$2:$AG$2500,COLUMN(Z$1),FALSE))</f>
        <v/>
      </c>
      <c r="AA1523" s="96" t="str">
        <f>IF($A1523="","",VLOOKUP($A1523,DATA_IMPORT!$A$2:$AG$2500,COLUMN(AA$1),FALSE))</f>
        <v/>
      </c>
      <c r="AB1523" s="96" t="str">
        <f>IF($A1523="","",VLOOKUP($A1523,DATA_IMPORT!$A$2:$AG$2500,COLUMN(AB$1),FALSE))</f>
        <v/>
      </c>
      <c r="AC1523" s="22" t="str">
        <f>IF($A1523="","",VLOOKUP($A1523,DATA_IMPORT!$A$2:$AG$2500,COLUMN(AC$1),FALSE))</f>
        <v/>
      </c>
      <c r="AD1523" s="96" t="str">
        <f>IF($A1523="","",VLOOKUP($A1523,DATA_IMPORT!$A$2:$AG$2500,COLUMN(AD$1),FALSE))</f>
        <v/>
      </c>
      <c r="AE1523" s="96" t="str">
        <f>IF($A1523="","",VLOOKUP($A1523,DATA_IMPORT!$A$2:$AG$2500,COLUMN(AE$1),FALSE))</f>
        <v/>
      </c>
      <c r="AF1523" s="96" t="str">
        <f>IF($A1523="","",VLOOKUP($A1523,DATA_IMPORT!$A$2:$AG$2500,COLUMN(AF$1),FALSE))</f>
        <v/>
      </c>
      <c r="AG1523" s="96" t="str">
        <f>IF($A1523="","",VLOOKUP($A1523,DATA_IMPORT!$A$2:$AG$2500,COLUMN(AG$1),FALSE))</f>
        <v/>
      </c>
    </row>
    <row r="1524" spans="2:33">
      <c r="B1524" t="str">
        <f>IF($A1524="","",VLOOKUP($A1524,DATA_IMPORT!$A$2:$AG$2500,COLUMN(B$1),FALSE))</f>
        <v/>
      </c>
      <c r="C1524" t="str">
        <f>IF($A1524="","",VLOOKUP($A1524,DATA_IMPORT!$A$2:$AG$2500,COLUMN(C$1),FALSE))</f>
        <v/>
      </c>
      <c r="D1524" t="str">
        <f>IF($A1524="","",VLOOKUP($A1524,DATA_IMPORT!$A$2:$AG$2500,COLUMN(D$1),FALSE))</f>
        <v/>
      </c>
      <c r="E1524" s="106" t="str">
        <f>IF($A1524="","",VLOOKUP($A1524,DATA_IMPORT!$A$2:$AG$2500,COLUMN(F$1),FALSE))</f>
        <v/>
      </c>
      <c r="F1524" t="str">
        <f>IF($A1524="","",VLOOKUP($A1524,DATA_IMPORT!$A$2:$AG$2500,COLUMN(F$1),FALSE))</f>
        <v/>
      </c>
      <c r="G1524" t="str">
        <f>IF(A1524="","",F1524&amp;COUNTIF($B$2:$B1524,B1524))</f>
        <v/>
      </c>
      <c r="H1524" t="str">
        <f t="shared" si="46"/>
        <v/>
      </c>
      <c r="I1524" t="str">
        <f t="shared" si="47"/>
        <v/>
      </c>
      <c r="J1524" s="106" t="s">
        <v>42</v>
      </c>
      <c r="K1524" s="22" t="str">
        <f>IF($A1524="","",VLOOKUP($A1524,DATA_IMPORT!$A$2:$AG$2500,COLUMN(K$1),FALSE))</f>
        <v/>
      </c>
      <c r="L1524" s="22" t="str">
        <f>IF($A1524="","",VLOOKUP($A1524,DATA_IMPORT!$A$2:$AG$2500,COLUMN(L$1),FALSE))</f>
        <v/>
      </c>
      <c r="M1524" s="22" t="str">
        <f>IF($A1524="","",VLOOKUP($A1524,DATA_IMPORT!$A$2:$AG$2500,COLUMN(M$1),FALSE))</f>
        <v/>
      </c>
      <c r="N1524" s="22" t="str">
        <f>IF($A1524="","",VLOOKUP($A1524,DATA_IMPORT!$A$2:$AG$2500,COLUMN(N$1),FALSE))</f>
        <v/>
      </c>
      <c r="O1524" s="22" t="str">
        <f>IF($A1524="","",VLOOKUP($A1524,DATA_IMPORT!$A$2:$AG$2500,COLUMN(O$1),FALSE))</f>
        <v/>
      </c>
      <c r="P1524" s="22" t="str">
        <f>IF($A1524="","",VLOOKUP($A1524,DATA_IMPORT!$A$2:$AG$2500,COLUMN(P$1),FALSE))</f>
        <v/>
      </c>
      <c r="Q1524" s="23" t="str">
        <f>IF($A1524="","",VLOOKUP($A1524,DATA_IMPORT!$A$2:$AG$2500,COLUMN(Q$1),FALSE))</f>
        <v/>
      </c>
      <c r="R1524" s="22" t="str">
        <f>IF($A1524="","",VLOOKUP($A1524,DATA_IMPORT!$A$2:$AG$2500,COLUMN(R$1),FALSE))</f>
        <v/>
      </c>
      <c r="S1524" s="23" t="str">
        <f>IF($A1524="","",VLOOKUP($A1524,DATA_IMPORT!$A$2:$AG$2500,COLUMN(S$1),FALSE))</f>
        <v/>
      </c>
      <c r="T1524" s="22" t="str">
        <f>IF($A1524="","",VLOOKUP($A1524,DATA_IMPORT!$A$2:$AG$2500,COLUMN(T$1),FALSE))</f>
        <v/>
      </c>
      <c r="U1524" s="23" t="str">
        <f>IF($A1524="","",VLOOKUP($A1524,DATA_IMPORT!$A$2:$AG$2500,COLUMN(U$1),FALSE))</f>
        <v/>
      </c>
      <c r="V1524" s="22" t="str">
        <f>IF($A1524="","",VLOOKUP($A1524,DATA_IMPORT!$A$2:$AG$2500,COLUMN(V$1),FALSE))</f>
        <v/>
      </c>
      <c r="W1524" s="22" t="str">
        <f>IF($A1524="","",VLOOKUP($A1524,DATA_IMPORT!$A$2:$AG$2500,COLUMN(W$1),FALSE))</f>
        <v/>
      </c>
      <c r="X1524" s="96" t="str">
        <f>IF($A1524="","",VLOOKUP($A1524,DATA_IMPORT!$A$2:$AG$2500,COLUMN(X$1),FALSE))</f>
        <v/>
      </c>
      <c r="Y1524" s="96" t="str">
        <f>IF($A1524="","",VLOOKUP($A1524,DATA_IMPORT!$A$2:$AG$2500,COLUMN(Y$1),FALSE))</f>
        <v/>
      </c>
      <c r="Z1524" s="22" t="str">
        <f>IF($A1524="","",VLOOKUP($A1524,DATA_IMPORT!$A$2:$AG$2500,COLUMN(Z$1),FALSE))</f>
        <v/>
      </c>
      <c r="AA1524" s="96" t="str">
        <f>IF($A1524="","",VLOOKUP($A1524,DATA_IMPORT!$A$2:$AG$2500,COLUMN(AA$1),FALSE))</f>
        <v/>
      </c>
      <c r="AB1524" s="96" t="str">
        <f>IF($A1524="","",VLOOKUP($A1524,DATA_IMPORT!$A$2:$AG$2500,COLUMN(AB$1),FALSE))</f>
        <v/>
      </c>
      <c r="AC1524" s="22" t="str">
        <f>IF($A1524="","",VLOOKUP($A1524,DATA_IMPORT!$A$2:$AG$2500,COLUMN(AC$1),FALSE))</f>
        <v/>
      </c>
      <c r="AD1524" s="96" t="str">
        <f>IF($A1524="","",VLOOKUP($A1524,DATA_IMPORT!$A$2:$AG$2500,COLUMN(AD$1),FALSE))</f>
        <v/>
      </c>
      <c r="AE1524" s="96" t="str">
        <f>IF($A1524="","",VLOOKUP($A1524,DATA_IMPORT!$A$2:$AG$2500,COLUMN(AE$1),FALSE))</f>
        <v/>
      </c>
      <c r="AF1524" s="96" t="str">
        <f>IF($A1524="","",VLOOKUP($A1524,DATA_IMPORT!$A$2:$AG$2500,COLUMN(AF$1),FALSE))</f>
        <v/>
      </c>
      <c r="AG1524" s="96" t="str">
        <f>IF($A1524="","",VLOOKUP($A1524,DATA_IMPORT!$A$2:$AG$2500,COLUMN(AG$1),FALSE))</f>
        <v/>
      </c>
    </row>
    <row r="1525" spans="2:33">
      <c r="B1525" t="str">
        <f>IF($A1525="","",VLOOKUP($A1525,DATA_IMPORT!$A$2:$AG$2500,COLUMN(B$1),FALSE))</f>
        <v/>
      </c>
      <c r="C1525" t="str">
        <f>IF($A1525="","",VLOOKUP($A1525,DATA_IMPORT!$A$2:$AG$2500,COLUMN(C$1),FALSE))</f>
        <v/>
      </c>
      <c r="D1525" t="str">
        <f>IF($A1525="","",VLOOKUP($A1525,DATA_IMPORT!$A$2:$AG$2500,COLUMN(D$1),FALSE))</f>
        <v/>
      </c>
      <c r="E1525" s="106" t="str">
        <f>IF($A1525="","",VLOOKUP($A1525,DATA_IMPORT!$A$2:$AG$2500,COLUMN(F$1),FALSE))</f>
        <v/>
      </c>
      <c r="F1525" t="str">
        <f>IF($A1525="","",VLOOKUP($A1525,DATA_IMPORT!$A$2:$AG$2500,COLUMN(F$1),FALSE))</f>
        <v/>
      </c>
      <c r="G1525" t="str">
        <f>IF(A1525="","",F1525&amp;COUNTIF($B$2:$B1525,B1525))</f>
        <v/>
      </c>
      <c r="H1525" t="str">
        <f t="shared" si="46"/>
        <v/>
      </c>
      <c r="I1525" t="str">
        <f t="shared" si="47"/>
        <v/>
      </c>
      <c r="J1525" s="106" t="s">
        <v>42</v>
      </c>
      <c r="K1525" s="22" t="str">
        <f>IF($A1525="","",VLOOKUP($A1525,DATA_IMPORT!$A$2:$AG$2500,COLUMN(K$1),FALSE))</f>
        <v/>
      </c>
      <c r="L1525" s="22" t="str">
        <f>IF($A1525="","",VLOOKUP($A1525,DATA_IMPORT!$A$2:$AG$2500,COLUMN(L$1),FALSE))</f>
        <v/>
      </c>
      <c r="M1525" s="22" t="str">
        <f>IF($A1525="","",VLOOKUP($A1525,DATA_IMPORT!$A$2:$AG$2500,COLUMN(M$1),FALSE))</f>
        <v/>
      </c>
      <c r="N1525" s="22" t="str">
        <f>IF($A1525="","",VLOOKUP($A1525,DATA_IMPORT!$A$2:$AG$2500,COLUMN(N$1),FALSE))</f>
        <v/>
      </c>
      <c r="O1525" s="22" t="str">
        <f>IF($A1525="","",VLOOKUP($A1525,DATA_IMPORT!$A$2:$AG$2500,COLUMN(O$1),FALSE))</f>
        <v/>
      </c>
      <c r="P1525" s="22" t="str">
        <f>IF($A1525="","",VLOOKUP($A1525,DATA_IMPORT!$A$2:$AG$2500,COLUMN(P$1),FALSE))</f>
        <v/>
      </c>
      <c r="Q1525" s="23" t="str">
        <f>IF($A1525="","",VLOOKUP($A1525,DATA_IMPORT!$A$2:$AG$2500,COLUMN(Q$1),FALSE))</f>
        <v/>
      </c>
      <c r="R1525" s="22" t="str">
        <f>IF($A1525="","",VLOOKUP($A1525,DATA_IMPORT!$A$2:$AG$2500,COLUMN(R$1),FALSE))</f>
        <v/>
      </c>
      <c r="S1525" s="23" t="str">
        <f>IF($A1525="","",VLOOKUP($A1525,DATA_IMPORT!$A$2:$AG$2500,COLUMN(S$1),FALSE))</f>
        <v/>
      </c>
      <c r="T1525" s="22" t="str">
        <f>IF($A1525="","",VLOOKUP($A1525,DATA_IMPORT!$A$2:$AG$2500,COLUMN(T$1),FALSE))</f>
        <v/>
      </c>
      <c r="U1525" s="23" t="str">
        <f>IF($A1525="","",VLOOKUP($A1525,DATA_IMPORT!$A$2:$AG$2500,COLUMN(U$1),FALSE))</f>
        <v/>
      </c>
      <c r="V1525" s="22" t="str">
        <f>IF($A1525="","",VLOOKUP($A1525,DATA_IMPORT!$A$2:$AG$2500,COLUMN(V$1),FALSE))</f>
        <v/>
      </c>
      <c r="W1525" s="22" t="str">
        <f>IF($A1525="","",VLOOKUP($A1525,DATA_IMPORT!$A$2:$AG$2500,COLUMN(W$1),FALSE))</f>
        <v/>
      </c>
      <c r="X1525" s="96" t="str">
        <f>IF($A1525="","",VLOOKUP($A1525,DATA_IMPORT!$A$2:$AG$2500,COLUMN(X$1),FALSE))</f>
        <v/>
      </c>
      <c r="Y1525" s="96" t="str">
        <f>IF($A1525="","",VLOOKUP($A1525,DATA_IMPORT!$A$2:$AG$2500,COLUMN(Y$1),FALSE))</f>
        <v/>
      </c>
      <c r="Z1525" s="22" t="str">
        <f>IF($A1525="","",VLOOKUP($A1525,DATA_IMPORT!$A$2:$AG$2500,COLUMN(Z$1),FALSE))</f>
        <v/>
      </c>
      <c r="AA1525" s="96" t="str">
        <f>IF($A1525="","",VLOOKUP($A1525,DATA_IMPORT!$A$2:$AG$2500,COLUMN(AA$1),FALSE))</f>
        <v/>
      </c>
      <c r="AB1525" s="96" t="str">
        <f>IF($A1525="","",VLOOKUP($A1525,DATA_IMPORT!$A$2:$AG$2500,COLUMN(AB$1),FALSE))</f>
        <v/>
      </c>
      <c r="AC1525" s="22" t="str">
        <f>IF($A1525="","",VLOOKUP($A1525,DATA_IMPORT!$A$2:$AG$2500,COLUMN(AC$1),FALSE))</f>
        <v/>
      </c>
      <c r="AD1525" s="96" t="str">
        <f>IF($A1525="","",VLOOKUP($A1525,DATA_IMPORT!$A$2:$AG$2500,COLUMN(AD$1),FALSE))</f>
        <v/>
      </c>
      <c r="AE1525" s="96" t="str">
        <f>IF($A1525="","",VLOOKUP($A1525,DATA_IMPORT!$A$2:$AG$2500,COLUMN(AE$1),FALSE))</f>
        <v/>
      </c>
      <c r="AF1525" s="96" t="str">
        <f>IF($A1525="","",VLOOKUP($A1525,DATA_IMPORT!$A$2:$AG$2500,COLUMN(AF$1),FALSE))</f>
        <v/>
      </c>
      <c r="AG1525" s="96" t="str">
        <f>IF($A1525="","",VLOOKUP($A1525,DATA_IMPORT!$A$2:$AG$2500,COLUMN(AG$1),FALSE))</f>
        <v/>
      </c>
    </row>
    <row r="1526" spans="2:33">
      <c r="B1526" t="str">
        <f>IF($A1526="","",VLOOKUP($A1526,DATA_IMPORT!$A$2:$AG$2500,COLUMN(B$1),FALSE))</f>
        <v/>
      </c>
      <c r="C1526" t="str">
        <f>IF($A1526="","",VLOOKUP($A1526,DATA_IMPORT!$A$2:$AG$2500,COLUMN(C$1),FALSE))</f>
        <v/>
      </c>
      <c r="D1526" t="str">
        <f>IF($A1526="","",VLOOKUP($A1526,DATA_IMPORT!$A$2:$AG$2500,COLUMN(D$1),FALSE))</f>
        <v/>
      </c>
      <c r="E1526" s="106" t="str">
        <f>IF($A1526="","",VLOOKUP($A1526,DATA_IMPORT!$A$2:$AG$2500,COLUMN(F$1),FALSE))</f>
        <v/>
      </c>
      <c r="F1526" t="str">
        <f>IF($A1526="","",VLOOKUP($A1526,DATA_IMPORT!$A$2:$AG$2500,COLUMN(F$1),FALSE))</f>
        <v/>
      </c>
      <c r="G1526" t="str">
        <f>IF(A1526="","",F1526&amp;COUNTIF($B$2:$B1526,B1526))</f>
        <v/>
      </c>
      <c r="H1526" t="str">
        <f t="shared" si="46"/>
        <v/>
      </c>
      <c r="I1526" t="str">
        <f t="shared" si="47"/>
        <v/>
      </c>
      <c r="J1526" s="106" t="s">
        <v>42</v>
      </c>
      <c r="K1526" s="22" t="str">
        <f>IF($A1526="","",VLOOKUP($A1526,DATA_IMPORT!$A$2:$AG$2500,COLUMN(K$1),FALSE))</f>
        <v/>
      </c>
      <c r="L1526" s="22" t="str">
        <f>IF($A1526="","",VLOOKUP($A1526,DATA_IMPORT!$A$2:$AG$2500,COLUMN(L$1),FALSE))</f>
        <v/>
      </c>
      <c r="M1526" s="22" t="str">
        <f>IF($A1526="","",VLOOKUP($A1526,DATA_IMPORT!$A$2:$AG$2500,COLUMN(M$1),FALSE))</f>
        <v/>
      </c>
      <c r="N1526" s="22" t="str">
        <f>IF($A1526="","",VLOOKUP($A1526,DATA_IMPORT!$A$2:$AG$2500,COLUMN(N$1),FALSE))</f>
        <v/>
      </c>
      <c r="O1526" s="22" t="str">
        <f>IF($A1526="","",VLOOKUP($A1526,DATA_IMPORT!$A$2:$AG$2500,COLUMN(O$1),FALSE))</f>
        <v/>
      </c>
      <c r="P1526" s="22" t="str">
        <f>IF($A1526="","",VLOOKUP($A1526,DATA_IMPORT!$A$2:$AG$2500,COLUMN(P$1),FALSE))</f>
        <v/>
      </c>
      <c r="Q1526" s="23" t="str">
        <f>IF($A1526="","",VLOOKUP($A1526,DATA_IMPORT!$A$2:$AG$2500,COLUMN(Q$1),FALSE))</f>
        <v/>
      </c>
      <c r="R1526" s="22" t="str">
        <f>IF($A1526="","",VLOOKUP($A1526,DATA_IMPORT!$A$2:$AG$2500,COLUMN(R$1),FALSE))</f>
        <v/>
      </c>
      <c r="S1526" s="23" t="str">
        <f>IF($A1526="","",VLOOKUP($A1526,DATA_IMPORT!$A$2:$AG$2500,COLUMN(S$1),FALSE))</f>
        <v/>
      </c>
      <c r="T1526" s="22" t="str">
        <f>IF($A1526="","",VLOOKUP($A1526,DATA_IMPORT!$A$2:$AG$2500,COLUMN(T$1),FALSE))</f>
        <v/>
      </c>
      <c r="U1526" s="23" t="str">
        <f>IF($A1526="","",VLOOKUP($A1526,DATA_IMPORT!$A$2:$AG$2500,COLUMN(U$1),FALSE))</f>
        <v/>
      </c>
      <c r="V1526" s="22" t="str">
        <f>IF($A1526="","",VLOOKUP($A1526,DATA_IMPORT!$A$2:$AG$2500,COLUMN(V$1),FALSE))</f>
        <v/>
      </c>
      <c r="W1526" s="22" t="str">
        <f>IF($A1526="","",VLOOKUP($A1526,DATA_IMPORT!$A$2:$AG$2500,COLUMN(W$1),FALSE))</f>
        <v/>
      </c>
      <c r="X1526" s="96" t="str">
        <f>IF($A1526="","",VLOOKUP($A1526,DATA_IMPORT!$A$2:$AG$2500,COLUMN(X$1),FALSE))</f>
        <v/>
      </c>
      <c r="Y1526" s="96" t="str">
        <f>IF($A1526="","",VLOOKUP($A1526,DATA_IMPORT!$A$2:$AG$2500,COLUMN(Y$1),FALSE))</f>
        <v/>
      </c>
      <c r="Z1526" s="22" t="str">
        <f>IF($A1526="","",VLOOKUP($A1526,DATA_IMPORT!$A$2:$AG$2500,COLUMN(Z$1),FALSE))</f>
        <v/>
      </c>
      <c r="AA1526" s="96" t="str">
        <f>IF($A1526="","",VLOOKUP($A1526,DATA_IMPORT!$A$2:$AG$2500,COLUMN(AA$1),FALSE))</f>
        <v/>
      </c>
      <c r="AB1526" s="96" t="str">
        <f>IF($A1526="","",VLOOKUP($A1526,DATA_IMPORT!$A$2:$AG$2500,COLUMN(AB$1),FALSE))</f>
        <v/>
      </c>
      <c r="AC1526" s="22" t="str">
        <f>IF($A1526="","",VLOOKUP($A1526,DATA_IMPORT!$A$2:$AG$2500,COLUMN(AC$1),FALSE))</f>
        <v/>
      </c>
      <c r="AD1526" s="96" t="str">
        <f>IF($A1526="","",VLOOKUP($A1526,DATA_IMPORT!$A$2:$AG$2500,COLUMN(AD$1),FALSE))</f>
        <v/>
      </c>
      <c r="AE1526" s="96" t="str">
        <f>IF($A1526="","",VLOOKUP($A1526,DATA_IMPORT!$A$2:$AG$2500,COLUMN(AE$1),FALSE))</f>
        <v/>
      </c>
      <c r="AF1526" s="96" t="str">
        <f>IF($A1526="","",VLOOKUP($A1526,DATA_IMPORT!$A$2:$AG$2500,COLUMN(AF$1),FALSE))</f>
        <v/>
      </c>
      <c r="AG1526" s="96" t="str">
        <f>IF($A1526="","",VLOOKUP($A1526,DATA_IMPORT!$A$2:$AG$2500,COLUMN(AG$1),FALSE))</f>
        <v/>
      </c>
    </row>
    <row r="1527" spans="2:33">
      <c r="B1527" t="str">
        <f>IF($A1527="","",VLOOKUP($A1527,DATA_IMPORT!$A$2:$AG$2500,COLUMN(B$1),FALSE))</f>
        <v/>
      </c>
      <c r="C1527" t="str">
        <f>IF($A1527="","",VLOOKUP($A1527,DATA_IMPORT!$A$2:$AG$2500,COLUMN(C$1),FALSE))</f>
        <v/>
      </c>
      <c r="D1527" t="str">
        <f>IF($A1527="","",VLOOKUP($A1527,DATA_IMPORT!$A$2:$AG$2500,COLUMN(D$1),FALSE))</f>
        <v/>
      </c>
      <c r="E1527" s="106" t="str">
        <f>IF($A1527="","",VLOOKUP($A1527,DATA_IMPORT!$A$2:$AG$2500,COLUMN(F$1),FALSE))</f>
        <v/>
      </c>
      <c r="F1527" t="str">
        <f>IF($A1527="","",VLOOKUP($A1527,DATA_IMPORT!$A$2:$AG$2500,COLUMN(F$1),FALSE))</f>
        <v/>
      </c>
      <c r="G1527" t="str">
        <f>IF(A1527="","",F1527&amp;COUNTIF($B$2:$B1527,B1527))</f>
        <v/>
      </c>
      <c r="H1527" t="str">
        <f t="shared" si="46"/>
        <v/>
      </c>
      <c r="I1527" t="str">
        <f t="shared" si="47"/>
        <v/>
      </c>
      <c r="J1527" s="106" t="s">
        <v>42</v>
      </c>
      <c r="K1527" s="22" t="str">
        <f>IF($A1527="","",VLOOKUP($A1527,DATA_IMPORT!$A$2:$AG$2500,COLUMN(K$1),FALSE))</f>
        <v/>
      </c>
      <c r="L1527" s="22" t="str">
        <f>IF($A1527="","",VLOOKUP($A1527,DATA_IMPORT!$A$2:$AG$2500,COLUMN(L$1),FALSE))</f>
        <v/>
      </c>
      <c r="M1527" s="22" t="str">
        <f>IF($A1527="","",VLOOKUP($A1527,DATA_IMPORT!$A$2:$AG$2500,COLUMN(M$1),FALSE))</f>
        <v/>
      </c>
      <c r="N1527" s="22" t="str">
        <f>IF($A1527="","",VLOOKUP($A1527,DATA_IMPORT!$A$2:$AG$2500,COLUMN(N$1),FALSE))</f>
        <v/>
      </c>
      <c r="O1527" s="22" t="str">
        <f>IF($A1527="","",VLOOKUP($A1527,DATA_IMPORT!$A$2:$AG$2500,COLUMN(O$1),FALSE))</f>
        <v/>
      </c>
      <c r="P1527" s="22" t="str">
        <f>IF($A1527="","",VLOOKUP($A1527,DATA_IMPORT!$A$2:$AG$2500,COLUMN(P$1),FALSE))</f>
        <v/>
      </c>
      <c r="Q1527" s="23" t="str">
        <f>IF($A1527="","",VLOOKUP($A1527,DATA_IMPORT!$A$2:$AG$2500,COLUMN(Q$1),FALSE))</f>
        <v/>
      </c>
      <c r="R1527" s="22" t="str">
        <f>IF($A1527="","",VLOOKUP($A1527,DATA_IMPORT!$A$2:$AG$2500,COLUMN(R$1),FALSE))</f>
        <v/>
      </c>
      <c r="S1527" s="23" t="str">
        <f>IF($A1527="","",VLOOKUP($A1527,DATA_IMPORT!$A$2:$AG$2500,COLUMN(S$1),FALSE))</f>
        <v/>
      </c>
      <c r="T1527" s="22" t="str">
        <f>IF($A1527="","",VLOOKUP($A1527,DATA_IMPORT!$A$2:$AG$2500,COLUMN(T$1),FALSE))</f>
        <v/>
      </c>
      <c r="U1527" s="23" t="str">
        <f>IF($A1527="","",VLOOKUP($A1527,DATA_IMPORT!$A$2:$AG$2500,COLUMN(U$1),FALSE))</f>
        <v/>
      </c>
      <c r="V1527" s="22" t="str">
        <f>IF($A1527="","",VLOOKUP($A1527,DATA_IMPORT!$A$2:$AG$2500,COLUMN(V$1),FALSE))</f>
        <v/>
      </c>
      <c r="W1527" s="22" t="str">
        <f>IF($A1527="","",VLOOKUP($A1527,DATA_IMPORT!$A$2:$AG$2500,COLUMN(W$1),FALSE))</f>
        <v/>
      </c>
      <c r="X1527" s="96" t="str">
        <f>IF($A1527="","",VLOOKUP($A1527,DATA_IMPORT!$A$2:$AG$2500,COLUMN(X$1),FALSE))</f>
        <v/>
      </c>
      <c r="Y1527" s="96" t="str">
        <f>IF($A1527="","",VLOOKUP($A1527,DATA_IMPORT!$A$2:$AG$2500,COLUMN(Y$1),FALSE))</f>
        <v/>
      </c>
      <c r="Z1527" s="22" t="str">
        <f>IF($A1527="","",VLOOKUP($A1527,DATA_IMPORT!$A$2:$AG$2500,COLUMN(Z$1),FALSE))</f>
        <v/>
      </c>
      <c r="AA1527" s="96" t="str">
        <f>IF($A1527="","",VLOOKUP($A1527,DATA_IMPORT!$A$2:$AG$2500,COLUMN(AA$1),FALSE))</f>
        <v/>
      </c>
      <c r="AB1527" s="96" t="str">
        <f>IF($A1527="","",VLOOKUP($A1527,DATA_IMPORT!$A$2:$AG$2500,COLUMN(AB$1),FALSE))</f>
        <v/>
      </c>
      <c r="AC1527" s="22" t="str">
        <f>IF($A1527="","",VLOOKUP($A1527,DATA_IMPORT!$A$2:$AG$2500,COLUMN(AC$1),FALSE))</f>
        <v/>
      </c>
      <c r="AD1527" s="96" t="str">
        <f>IF($A1527="","",VLOOKUP($A1527,DATA_IMPORT!$A$2:$AG$2500,COLUMN(AD$1),FALSE))</f>
        <v/>
      </c>
      <c r="AE1527" s="96" t="str">
        <f>IF($A1527="","",VLOOKUP($A1527,DATA_IMPORT!$A$2:$AG$2500,COLUMN(AE$1),FALSE))</f>
        <v/>
      </c>
      <c r="AF1527" s="96" t="str">
        <f>IF($A1527="","",VLOOKUP($A1527,DATA_IMPORT!$A$2:$AG$2500,COLUMN(AF$1),FALSE))</f>
        <v/>
      </c>
      <c r="AG1527" s="96" t="str">
        <f>IF($A1527="","",VLOOKUP($A1527,DATA_IMPORT!$A$2:$AG$2500,COLUMN(AG$1),FALSE))</f>
        <v/>
      </c>
    </row>
    <row r="1528" spans="2:33">
      <c r="B1528" t="str">
        <f>IF($A1528="","",VLOOKUP($A1528,DATA_IMPORT!$A$2:$AG$2500,COLUMN(B$1),FALSE))</f>
        <v/>
      </c>
      <c r="C1528" t="str">
        <f>IF($A1528="","",VLOOKUP($A1528,DATA_IMPORT!$A$2:$AG$2500,COLUMN(C$1),FALSE))</f>
        <v/>
      </c>
      <c r="D1528" t="str">
        <f>IF($A1528="","",VLOOKUP($A1528,DATA_IMPORT!$A$2:$AG$2500,COLUMN(D$1),FALSE))</f>
        <v/>
      </c>
      <c r="E1528" s="106" t="str">
        <f>IF($A1528="","",VLOOKUP($A1528,DATA_IMPORT!$A$2:$AG$2500,COLUMN(F$1),FALSE))</f>
        <v/>
      </c>
      <c r="F1528" t="str">
        <f>IF($A1528="","",VLOOKUP($A1528,DATA_IMPORT!$A$2:$AG$2500,COLUMN(F$1),FALSE))</f>
        <v/>
      </c>
      <c r="G1528" t="str">
        <f>IF(A1528="","",F1528&amp;COUNTIF($B$2:$B1528,B1528))</f>
        <v/>
      </c>
      <c r="H1528" t="str">
        <f t="shared" si="46"/>
        <v/>
      </c>
      <c r="I1528" t="str">
        <f t="shared" si="47"/>
        <v/>
      </c>
      <c r="J1528" s="106" t="s">
        <v>42</v>
      </c>
      <c r="K1528" s="22" t="str">
        <f>IF($A1528="","",VLOOKUP($A1528,DATA_IMPORT!$A$2:$AG$2500,COLUMN(K$1),FALSE))</f>
        <v/>
      </c>
      <c r="L1528" s="22" t="str">
        <f>IF($A1528="","",VLOOKUP($A1528,DATA_IMPORT!$A$2:$AG$2500,COLUMN(L$1),FALSE))</f>
        <v/>
      </c>
      <c r="M1528" s="22" t="str">
        <f>IF($A1528="","",VLOOKUP($A1528,DATA_IMPORT!$A$2:$AG$2500,COLUMN(M$1),FALSE))</f>
        <v/>
      </c>
      <c r="N1528" s="22" t="str">
        <f>IF($A1528="","",VLOOKUP($A1528,DATA_IMPORT!$A$2:$AG$2500,COLUMN(N$1),FALSE))</f>
        <v/>
      </c>
      <c r="O1528" s="22" t="str">
        <f>IF($A1528="","",VLOOKUP($A1528,DATA_IMPORT!$A$2:$AG$2500,COLUMN(O$1),FALSE))</f>
        <v/>
      </c>
      <c r="P1528" s="22" t="str">
        <f>IF($A1528="","",VLOOKUP($A1528,DATA_IMPORT!$A$2:$AG$2500,COLUMN(P$1),FALSE))</f>
        <v/>
      </c>
      <c r="Q1528" s="23" t="str">
        <f>IF($A1528="","",VLOOKUP($A1528,DATA_IMPORT!$A$2:$AG$2500,COLUMN(Q$1),FALSE))</f>
        <v/>
      </c>
      <c r="R1528" s="22" t="str">
        <f>IF($A1528="","",VLOOKUP($A1528,DATA_IMPORT!$A$2:$AG$2500,COLUMN(R$1),FALSE))</f>
        <v/>
      </c>
      <c r="S1528" s="23" t="str">
        <f>IF($A1528="","",VLOOKUP($A1528,DATA_IMPORT!$A$2:$AG$2500,COLUMN(S$1),FALSE))</f>
        <v/>
      </c>
      <c r="T1528" s="22" t="str">
        <f>IF($A1528="","",VLOOKUP($A1528,DATA_IMPORT!$A$2:$AG$2500,COLUMN(T$1),FALSE))</f>
        <v/>
      </c>
      <c r="U1528" s="23" t="str">
        <f>IF($A1528="","",VLOOKUP($A1528,DATA_IMPORT!$A$2:$AG$2500,COLUMN(U$1),FALSE))</f>
        <v/>
      </c>
      <c r="V1528" s="22" t="str">
        <f>IF($A1528="","",VLOOKUP($A1528,DATA_IMPORT!$A$2:$AG$2500,COLUMN(V$1),FALSE))</f>
        <v/>
      </c>
      <c r="W1528" s="22" t="str">
        <f>IF($A1528="","",VLOOKUP($A1528,DATA_IMPORT!$A$2:$AG$2500,COLUMN(W$1),FALSE))</f>
        <v/>
      </c>
      <c r="X1528" s="96" t="str">
        <f>IF($A1528="","",VLOOKUP($A1528,DATA_IMPORT!$A$2:$AG$2500,COLUMN(X$1),FALSE))</f>
        <v/>
      </c>
      <c r="Y1528" s="96" t="str">
        <f>IF($A1528="","",VLOOKUP($A1528,DATA_IMPORT!$A$2:$AG$2500,COLUMN(Y$1),FALSE))</f>
        <v/>
      </c>
      <c r="Z1528" s="22" t="str">
        <f>IF($A1528="","",VLOOKUP($A1528,DATA_IMPORT!$A$2:$AG$2500,COLUMN(Z$1),FALSE))</f>
        <v/>
      </c>
      <c r="AA1528" s="96" t="str">
        <f>IF($A1528="","",VLOOKUP($A1528,DATA_IMPORT!$A$2:$AG$2500,COLUMN(AA$1),FALSE))</f>
        <v/>
      </c>
      <c r="AB1528" s="96" t="str">
        <f>IF($A1528="","",VLOOKUP($A1528,DATA_IMPORT!$A$2:$AG$2500,COLUMN(AB$1),FALSE))</f>
        <v/>
      </c>
      <c r="AC1528" s="22" t="str">
        <f>IF($A1528="","",VLOOKUP($A1528,DATA_IMPORT!$A$2:$AG$2500,COLUMN(AC$1),FALSE))</f>
        <v/>
      </c>
      <c r="AD1528" s="96" t="str">
        <f>IF($A1528="","",VLOOKUP($A1528,DATA_IMPORT!$A$2:$AG$2500,COLUMN(AD$1),FALSE))</f>
        <v/>
      </c>
      <c r="AE1528" s="96" t="str">
        <f>IF($A1528="","",VLOOKUP($A1528,DATA_IMPORT!$A$2:$AG$2500,COLUMN(AE$1),FALSE))</f>
        <v/>
      </c>
      <c r="AF1528" s="96" t="str">
        <f>IF($A1528="","",VLOOKUP($A1528,DATA_IMPORT!$A$2:$AG$2500,COLUMN(AF$1),FALSE))</f>
        <v/>
      </c>
      <c r="AG1528" s="96" t="str">
        <f>IF($A1528="","",VLOOKUP($A1528,DATA_IMPORT!$A$2:$AG$2500,COLUMN(AG$1),FALSE))</f>
        <v/>
      </c>
    </row>
    <row r="1529" spans="2:33">
      <c r="B1529" t="str">
        <f>IF($A1529="","",VLOOKUP($A1529,DATA_IMPORT!$A$2:$AG$2500,COLUMN(B$1),FALSE))</f>
        <v/>
      </c>
      <c r="C1529" t="str">
        <f>IF($A1529="","",VLOOKUP($A1529,DATA_IMPORT!$A$2:$AG$2500,COLUMN(C$1),FALSE))</f>
        <v/>
      </c>
      <c r="D1529" t="str">
        <f>IF($A1529="","",VLOOKUP($A1529,DATA_IMPORT!$A$2:$AG$2500,COLUMN(D$1),FALSE))</f>
        <v/>
      </c>
      <c r="E1529" s="106" t="str">
        <f>IF($A1529="","",VLOOKUP($A1529,DATA_IMPORT!$A$2:$AG$2500,COLUMN(F$1),FALSE))</f>
        <v/>
      </c>
      <c r="F1529" t="str">
        <f>IF($A1529="","",VLOOKUP($A1529,DATA_IMPORT!$A$2:$AG$2500,COLUMN(F$1),FALSE))</f>
        <v/>
      </c>
      <c r="G1529" t="str">
        <f>IF(A1529="","",F1529&amp;COUNTIF($B$2:$B1529,B1529))</f>
        <v/>
      </c>
      <c r="H1529" t="str">
        <f t="shared" si="46"/>
        <v/>
      </c>
      <c r="I1529" t="str">
        <f t="shared" si="47"/>
        <v/>
      </c>
      <c r="J1529" s="106" t="s">
        <v>42</v>
      </c>
      <c r="K1529" s="22" t="str">
        <f>IF($A1529="","",VLOOKUP($A1529,DATA_IMPORT!$A$2:$AG$2500,COLUMN(K$1),FALSE))</f>
        <v/>
      </c>
      <c r="L1529" s="22" t="str">
        <f>IF($A1529="","",VLOOKUP($A1529,DATA_IMPORT!$A$2:$AG$2500,COLUMN(L$1),FALSE))</f>
        <v/>
      </c>
      <c r="M1529" s="22" t="str">
        <f>IF($A1529="","",VLOOKUP($A1529,DATA_IMPORT!$A$2:$AG$2500,COLUMN(M$1),FALSE))</f>
        <v/>
      </c>
      <c r="N1529" s="22" t="str">
        <f>IF($A1529="","",VLOOKUP($A1529,DATA_IMPORT!$A$2:$AG$2500,COLUMN(N$1),FALSE))</f>
        <v/>
      </c>
      <c r="O1529" s="22" t="str">
        <f>IF($A1529="","",VLOOKUP($A1529,DATA_IMPORT!$A$2:$AG$2500,COLUMN(O$1),FALSE))</f>
        <v/>
      </c>
      <c r="P1529" s="22" t="str">
        <f>IF($A1529="","",VLOOKUP($A1529,DATA_IMPORT!$A$2:$AG$2500,COLUMN(P$1),FALSE))</f>
        <v/>
      </c>
      <c r="Q1529" s="23" t="str">
        <f>IF($A1529="","",VLOOKUP($A1529,DATA_IMPORT!$A$2:$AG$2500,COLUMN(Q$1),FALSE))</f>
        <v/>
      </c>
      <c r="R1529" s="22" t="str">
        <f>IF($A1529="","",VLOOKUP($A1529,DATA_IMPORT!$A$2:$AG$2500,COLUMN(R$1),FALSE))</f>
        <v/>
      </c>
      <c r="S1529" s="23" t="str">
        <f>IF($A1529="","",VLOOKUP($A1529,DATA_IMPORT!$A$2:$AG$2500,COLUMN(S$1),FALSE))</f>
        <v/>
      </c>
      <c r="T1529" s="22" t="str">
        <f>IF($A1529="","",VLOOKUP($A1529,DATA_IMPORT!$A$2:$AG$2500,COLUMN(T$1),FALSE))</f>
        <v/>
      </c>
      <c r="U1529" s="23" t="str">
        <f>IF($A1529="","",VLOOKUP($A1529,DATA_IMPORT!$A$2:$AG$2500,COLUMN(U$1),FALSE))</f>
        <v/>
      </c>
      <c r="V1529" s="22" t="str">
        <f>IF($A1529="","",VLOOKUP($A1529,DATA_IMPORT!$A$2:$AG$2500,COLUMN(V$1),FALSE))</f>
        <v/>
      </c>
      <c r="W1529" s="22" t="str">
        <f>IF($A1529="","",VLOOKUP($A1529,DATA_IMPORT!$A$2:$AG$2500,COLUMN(W$1),FALSE))</f>
        <v/>
      </c>
      <c r="X1529" s="96" t="str">
        <f>IF($A1529="","",VLOOKUP($A1529,DATA_IMPORT!$A$2:$AG$2500,COLUMN(X$1),FALSE))</f>
        <v/>
      </c>
      <c r="Y1529" s="96" t="str">
        <f>IF($A1529="","",VLOOKUP($A1529,DATA_IMPORT!$A$2:$AG$2500,COLUMN(Y$1),FALSE))</f>
        <v/>
      </c>
      <c r="Z1529" s="22" t="str">
        <f>IF($A1529="","",VLOOKUP($A1529,DATA_IMPORT!$A$2:$AG$2500,COLUMN(Z$1),FALSE))</f>
        <v/>
      </c>
      <c r="AA1529" s="96" t="str">
        <f>IF($A1529="","",VLOOKUP($A1529,DATA_IMPORT!$A$2:$AG$2500,COLUMN(AA$1),FALSE))</f>
        <v/>
      </c>
      <c r="AB1529" s="96" t="str">
        <f>IF($A1529="","",VLOOKUP($A1529,DATA_IMPORT!$A$2:$AG$2500,COLUMN(AB$1),FALSE))</f>
        <v/>
      </c>
      <c r="AC1529" s="22" t="str">
        <f>IF($A1529="","",VLOOKUP($A1529,DATA_IMPORT!$A$2:$AG$2500,COLUMN(AC$1),FALSE))</f>
        <v/>
      </c>
      <c r="AD1529" s="96" t="str">
        <f>IF($A1529="","",VLOOKUP($A1529,DATA_IMPORT!$A$2:$AG$2500,COLUMN(AD$1),FALSE))</f>
        <v/>
      </c>
      <c r="AE1529" s="96" t="str">
        <f>IF($A1529="","",VLOOKUP($A1529,DATA_IMPORT!$A$2:$AG$2500,COLUMN(AE$1),FALSE))</f>
        <v/>
      </c>
      <c r="AF1529" s="96" t="str">
        <f>IF($A1529="","",VLOOKUP($A1529,DATA_IMPORT!$A$2:$AG$2500,COLUMN(AF$1),FALSE))</f>
        <v/>
      </c>
      <c r="AG1529" s="96" t="str">
        <f>IF($A1529="","",VLOOKUP($A1529,DATA_IMPORT!$A$2:$AG$2500,COLUMN(AG$1),FALSE))</f>
        <v/>
      </c>
    </row>
    <row r="1530" spans="2:33">
      <c r="B1530" t="str">
        <f>IF($A1530="","",VLOOKUP($A1530,DATA_IMPORT!$A$2:$AG$2500,COLUMN(B$1),FALSE))</f>
        <v/>
      </c>
      <c r="C1530" t="str">
        <f>IF($A1530="","",VLOOKUP($A1530,DATA_IMPORT!$A$2:$AG$2500,COLUMN(C$1),FALSE))</f>
        <v/>
      </c>
      <c r="D1530" t="str">
        <f>IF($A1530="","",VLOOKUP($A1530,DATA_IMPORT!$A$2:$AG$2500,COLUMN(D$1),FALSE))</f>
        <v/>
      </c>
      <c r="E1530" s="106" t="str">
        <f>IF($A1530="","",VLOOKUP($A1530,DATA_IMPORT!$A$2:$AG$2500,COLUMN(F$1),FALSE))</f>
        <v/>
      </c>
      <c r="F1530" t="str">
        <f>IF($A1530="","",VLOOKUP($A1530,DATA_IMPORT!$A$2:$AG$2500,COLUMN(F$1),FALSE))</f>
        <v/>
      </c>
      <c r="G1530" t="str">
        <f>IF(A1530="","",F1530&amp;COUNTIF($B$2:$B1530,B1530))</f>
        <v/>
      </c>
      <c r="H1530" t="str">
        <f t="shared" si="46"/>
        <v/>
      </c>
      <c r="I1530" t="str">
        <f t="shared" si="47"/>
        <v/>
      </c>
      <c r="J1530" s="106" t="s">
        <v>42</v>
      </c>
      <c r="K1530" s="22" t="str">
        <f>IF($A1530="","",VLOOKUP($A1530,DATA_IMPORT!$A$2:$AG$2500,COLUMN(K$1),FALSE))</f>
        <v/>
      </c>
      <c r="L1530" s="22" t="str">
        <f>IF($A1530="","",VLOOKUP($A1530,DATA_IMPORT!$A$2:$AG$2500,COLUMN(L$1),FALSE))</f>
        <v/>
      </c>
      <c r="M1530" s="22" t="str">
        <f>IF($A1530="","",VLOOKUP($A1530,DATA_IMPORT!$A$2:$AG$2500,COLUMN(M$1),FALSE))</f>
        <v/>
      </c>
      <c r="N1530" s="22" t="str">
        <f>IF($A1530="","",VLOOKUP($A1530,DATA_IMPORT!$A$2:$AG$2500,COLUMN(N$1),FALSE))</f>
        <v/>
      </c>
      <c r="O1530" s="22" t="str">
        <f>IF($A1530="","",VLOOKUP($A1530,DATA_IMPORT!$A$2:$AG$2500,COLUMN(O$1),FALSE))</f>
        <v/>
      </c>
      <c r="P1530" s="22" t="str">
        <f>IF($A1530="","",VLOOKUP($A1530,DATA_IMPORT!$A$2:$AG$2500,COLUMN(P$1),FALSE))</f>
        <v/>
      </c>
      <c r="Q1530" s="23" t="str">
        <f>IF($A1530="","",VLOOKUP($A1530,DATA_IMPORT!$A$2:$AG$2500,COLUMN(Q$1),FALSE))</f>
        <v/>
      </c>
      <c r="R1530" s="22" t="str">
        <f>IF($A1530="","",VLOOKUP($A1530,DATA_IMPORT!$A$2:$AG$2500,COLUMN(R$1),FALSE))</f>
        <v/>
      </c>
      <c r="S1530" s="23" t="str">
        <f>IF($A1530="","",VLOOKUP($A1530,DATA_IMPORT!$A$2:$AG$2500,COLUMN(S$1),FALSE))</f>
        <v/>
      </c>
      <c r="T1530" s="22" t="str">
        <f>IF($A1530="","",VLOOKUP($A1530,DATA_IMPORT!$A$2:$AG$2500,COLUMN(T$1),FALSE))</f>
        <v/>
      </c>
      <c r="U1530" s="23" t="str">
        <f>IF($A1530="","",VLOOKUP($A1530,DATA_IMPORT!$A$2:$AG$2500,COLUMN(U$1),FALSE))</f>
        <v/>
      </c>
      <c r="V1530" s="22" t="str">
        <f>IF($A1530="","",VLOOKUP($A1530,DATA_IMPORT!$A$2:$AG$2500,COLUMN(V$1),FALSE))</f>
        <v/>
      </c>
      <c r="W1530" s="22" t="str">
        <f>IF($A1530="","",VLOOKUP($A1530,DATA_IMPORT!$A$2:$AG$2500,COLUMN(W$1),FALSE))</f>
        <v/>
      </c>
      <c r="X1530" s="96" t="str">
        <f>IF($A1530="","",VLOOKUP($A1530,DATA_IMPORT!$A$2:$AG$2500,COLUMN(X$1),FALSE))</f>
        <v/>
      </c>
      <c r="Y1530" s="96" t="str">
        <f>IF($A1530="","",VLOOKUP($A1530,DATA_IMPORT!$A$2:$AG$2500,COLUMN(Y$1),FALSE))</f>
        <v/>
      </c>
      <c r="Z1530" s="22" t="str">
        <f>IF($A1530="","",VLOOKUP($A1530,DATA_IMPORT!$A$2:$AG$2500,COLUMN(Z$1),FALSE))</f>
        <v/>
      </c>
      <c r="AA1530" s="96" t="str">
        <f>IF($A1530="","",VLOOKUP($A1530,DATA_IMPORT!$A$2:$AG$2500,COLUMN(AA$1),FALSE))</f>
        <v/>
      </c>
      <c r="AB1530" s="96" t="str">
        <f>IF($A1530="","",VLOOKUP($A1530,DATA_IMPORT!$A$2:$AG$2500,COLUMN(AB$1),FALSE))</f>
        <v/>
      </c>
      <c r="AC1530" s="22" t="str">
        <f>IF($A1530="","",VLOOKUP($A1530,DATA_IMPORT!$A$2:$AG$2500,COLUMN(AC$1),FALSE))</f>
        <v/>
      </c>
      <c r="AD1530" s="96" t="str">
        <f>IF($A1530="","",VLOOKUP($A1530,DATA_IMPORT!$A$2:$AG$2500,COLUMN(AD$1),FALSE))</f>
        <v/>
      </c>
      <c r="AE1530" s="96" t="str">
        <f>IF($A1530="","",VLOOKUP($A1530,DATA_IMPORT!$A$2:$AG$2500,COLUMN(AE$1),FALSE))</f>
        <v/>
      </c>
      <c r="AF1530" s="96" t="str">
        <f>IF($A1530="","",VLOOKUP($A1530,DATA_IMPORT!$A$2:$AG$2500,COLUMN(AF$1),FALSE))</f>
        <v/>
      </c>
      <c r="AG1530" s="96" t="str">
        <f>IF($A1530="","",VLOOKUP($A1530,DATA_IMPORT!$A$2:$AG$2500,COLUMN(AG$1),FALSE))</f>
        <v/>
      </c>
    </row>
    <row r="1531" spans="2:33">
      <c r="B1531" t="str">
        <f>IF($A1531="","",VLOOKUP($A1531,DATA_IMPORT!$A$2:$AG$2500,COLUMN(B$1),FALSE))</f>
        <v/>
      </c>
      <c r="C1531" t="str">
        <f>IF($A1531="","",VLOOKUP($A1531,DATA_IMPORT!$A$2:$AG$2500,COLUMN(C$1),FALSE))</f>
        <v/>
      </c>
      <c r="D1531" t="str">
        <f>IF($A1531="","",VLOOKUP($A1531,DATA_IMPORT!$A$2:$AG$2500,COLUMN(D$1),FALSE))</f>
        <v/>
      </c>
      <c r="E1531" s="106" t="str">
        <f>IF($A1531="","",VLOOKUP($A1531,DATA_IMPORT!$A$2:$AG$2500,COLUMN(F$1),FALSE))</f>
        <v/>
      </c>
      <c r="F1531" t="str">
        <f>IF($A1531="","",VLOOKUP($A1531,DATA_IMPORT!$A$2:$AG$2500,COLUMN(F$1),FALSE))</f>
        <v/>
      </c>
      <c r="G1531" t="str">
        <f>IF(A1531="","",F1531&amp;COUNTIF($B$2:$B1531,B1531))</f>
        <v/>
      </c>
      <c r="H1531" t="str">
        <f t="shared" si="46"/>
        <v/>
      </c>
      <c r="I1531" t="str">
        <f t="shared" si="47"/>
        <v/>
      </c>
      <c r="J1531" s="106" t="s">
        <v>42</v>
      </c>
      <c r="K1531" s="22" t="str">
        <f>IF($A1531="","",VLOOKUP($A1531,DATA_IMPORT!$A$2:$AG$2500,COLUMN(K$1),FALSE))</f>
        <v/>
      </c>
      <c r="L1531" s="22" t="str">
        <f>IF($A1531="","",VLOOKUP($A1531,DATA_IMPORT!$A$2:$AG$2500,COLUMN(L$1),FALSE))</f>
        <v/>
      </c>
      <c r="M1531" s="22" t="str">
        <f>IF($A1531="","",VLOOKUP($A1531,DATA_IMPORT!$A$2:$AG$2500,COLUMN(M$1),FALSE))</f>
        <v/>
      </c>
      <c r="N1531" s="22" t="str">
        <f>IF($A1531="","",VLOOKUP($A1531,DATA_IMPORT!$A$2:$AG$2500,COLUMN(N$1),FALSE))</f>
        <v/>
      </c>
      <c r="O1531" s="22" t="str">
        <f>IF($A1531="","",VLOOKUP($A1531,DATA_IMPORT!$A$2:$AG$2500,COLUMN(O$1),FALSE))</f>
        <v/>
      </c>
      <c r="P1531" s="22" t="str">
        <f>IF($A1531="","",VLOOKUP($A1531,DATA_IMPORT!$A$2:$AG$2500,COLUMN(P$1),FALSE))</f>
        <v/>
      </c>
      <c r="Q1531" s="23" t="str">
        <f>IF($A1531="","",VLOOKUP($A1531,DATA_IMPORT!$A$2:$AG$2500,COLUMN(Q$1),FALSE))</f>
        <v/>
      </c>
      <c r="R1531" s="22" t="str">
        <f>IF($A1531="","",VLOOKUP($A1531,DATA_IMPORT!$A$2:$AG$2500,COLUMN(R$1),FALSE))</f>
        <v/>
      </c>
      <c r="S1531" s="23" t="str">
        <f>IF($A1531="","",VLOOKUP($A1531,DATA_IMPORT!$A$2:$AG$2500,COLUMN(S$1),FALSE))</f>
        <v/>
      </c>
      <c r="T1531" s="22" t="str">
        <f>IF($A1531="","",VLOOKUP($A1531,DATA_IMPORT!$A$2:$AG$2500,COLUMN(T$1),FALSE))</f>
        <v/>
      </c>
      <c r="U1531" s="23" t="str">
        <f>IF($A1531="","",VLOOKUP($A1531,DATA_IMPORT!$A$2:$AG$2500,COLUMN(U$1),FALSE))</f>
        <v/>
      </c>
      <c r="V1531" s="22" t="str">
        <f>IF($A1531="","",VLOOKUP($A1531,DATA_IMPORT!$A$2:$AG$2500,COLUMN(V$1),FALSE))</f>
        <v/>
      </c>
      <c r="W1531" s="22" t="str">
        <f>IF($A1531="","",VLOOKUP($A1531,DATA_IMPORT!$A$2:$AG$2500,COLUMN(W$1),FALSE))</f>
        <v/>
      </c>
      <c r="X1531" s="96" t="str">
        <f>IF($A1531="","",VLOOKUP($A1531,DATA_IMPORT!$A$2:$AG$2500,COLUMN(X$1),FALSE))</f>
        <v/>
      </c>
      <c r="Y1531" s="96" t="str">
        <f>IF($A1531="","",VLOOKUP($A1531,DATA_IMPORT!$A$2:$AG$2500,COLUMN(Y$1),FALSE))</f>
        <v/>
      </c>
      <c r="Z1531" s="22" t="str">
        <f>IF($A1531="","",VLOOKUP($A1531,DATA_IMPORT!$A$2:$AG$2500,COLUMN(Z$1),FALSE))</f>
        <v/>
      </c>
      <c r="AA1531" s="96" t="str">
        <f>IF($A1531="","",VLOOKUP($A1531,DATA_IMPORT!$A$2:$AG$2500,COLUMN(AA$1),FALSE))</f>
        <v/>
      </c>
      <c r="AB1531" s="96" t="str">
        <f>IF($A1531="","",VLOOKUP($A1531,DATA_IMPORT!$A$2:$AG$2500,COLUMN(AB$1),FALSE))</f>
        <v/>
      </c>
      <c r="AC1531" s="22" t="str">
        <f>IF($A1531="","",VLOOKUP($A1531,DATA_IMPORT!$A$2:$AG$2500,COLUMN(AC$1),FALSE))</f>
        <v/>
      </c>
      <c r="AD1531" s="96" t="str">
        <f>IF($A1531="","",VLOOKUP($A1531,DATA_IMPORT!$A$2:$AG$2500,COLUMN(AD$1),FALSE))</f>
        <v/>
      </c>
      <c r="AE1531" s="96" t="str">
        <f>IF($A1531="","",VLOOKUP($A1531,DATA_IMPORT!$A$2:$AG$2500,COLUMN(AE$1),FALSE))</f>
        <v/>
      </c>
      <c r="AF1531" s="96" t="str">
        <f>IF($A1531="","",VLOOKUP($A1531,DATA_IMPORT!$A$2:$AG$2500,COLUMN(AF$1),FALSE))</f>
        <v/>
      </c>
      <c r="AG1531" s="96" t="str">
        <f>IF($A1531="","",VLOOKUP($A1531,DATA_IMPORT!$A$2:$AG$2500,COLUMN(AG$1),FALSE))</f>
        <v/>
      </c>
    </row>
    <row r="1532" spans="2:33">
      <c r="B1532" t="str">
        <f>IF($A1532="","",VLOOKUP($A1532,DATA_IMPORT!$A$2:$AG$2500,COLUMN(B$1),FALSE))</f>
        <v/>
      </c>
      <c r="C1532" t="str">
        <f>IF($A1532="","",VLOOKUP($A1532,DATA_IMPORT!$A$2:$AG$2500,COLUMN(C$1),FALSE))</f>
        <v/>
      </c>
      <c r="D1532" t="str">
        <f>IF($A1532="","",VLOOKUP($A1532,DATA_IMPORT!$A$2:$AG$2500,COLUMN(D$1),FALSE))</f>
        <v/>
      </c>
      <c r="E1532" s="106" t="str">
        <f>IF($A1532="","",VLOOKUP($A1532,DATA_IMPORT!$A$2:$AG$2500,COLUMN(F$1),FALSE))</f>
        <v/>
      </c>
      <c r="F1532" t="str">
        <f>IF($A1532="","",VLOOKUP($A1532,DATA_IMPORT!$A$2:$AG$2500,COLUMN(F$1),FALSE))</f>
        <v/>
      </c>
      <c r="G1532" t="str">
        <f>IF(A1532="","",F1532&amp;COUNTIF($B$2:$B1532,B1532))</f>
        <v/>
      </c>
      <c r="H1532" t="str">
        <f t="shared" si="46"/>
        <v/>
      </c>
      <c r="I1532" t="str">
        <f t="shared" si="47"/>
        <v/>
      </c>
      <c r="J1532" s="106" t="s">
        <v>42</v>
      </c>
      <c r="K1532" s="22" t="str">
        <f>IF($A1532="","",VLOOKUP($A1532,DATA_IMPORT!$A$2:$AG$2500,COLUMN(K$1),FALSE))</f>
        <v/>
      </c>
      <c r="L1532" s="22" t="str">
        <f>IF($A1532="","",VLOOKUP($A1532,DATA_IMPORT!$A$2:$AG$2500,COLUMN(L$1),FALSE))</f>
        <v/>
      </c>
      <c r="M1532" s="22" t="str">
        <f>IF($A1532="","",VLOOKUP($A1532,DATA_IMPORT!$A$2:$AG$2500,COLUMN(M$1),FALSE))</f>
        <v/>
      </c>
      <c r="N1532" s="22" t="str">
        <f>IF($A1532="","",VLOOKUP($A1532,DATA_IMPORT!$A$2:$AG$2500,COLUMN(N$1),FALSE))</f>
        <v/>
      </c>
      <c r="O1532" s="22" t="str">
        <f>IF($A1532="","",VLOOKUP($A1532,DATA_IMPORT!$A$2:$AG$2500,COLUMN(O$1),FALSE))</f>
        <v/>
      </c>
      <c r="P1532" s="22" t="str">
        <f>IF($A1532="","",VLOOKUP($A1532,DATA_IMPORT!$A$2:$AG$2500,COLUMN(P$1),FALSE))</f>
        <v/>
      </c>
      <c r="Q1532" s="23" t="str">
        <f>IF($A1532="","",VLOOKUP($A1532,DATA_IMPORT!$A$2:$AG$2500,COLUMN(Q$1),FALSE))</f>
        <v/>
      </c>
      <c r="R1532" s="22" t="str">
        <f>IF($A1532="","",VLOOKUP($A1532,DATA_IMPORT!$A$2:$AG$2500,COLUMN(R$1),FALSE))</f>
        <v/>
      </c>
      <c r="S1532" s="23" t="str">
        <f>IF($A1532="","",VLOOKUP($A1532,DATA_IMPORT!$A$2:$AG$2500,COLUMN(S$1),FALSE))</f>
        <v/>
      </c>
      <c r="T1532" s="22" t="str">
        <f>IF($A1532="","",VLOOKUP($A1532,DATA_IMPORT!$A$2:$AG$2500,COLUMN(T$1),FALSE))</f>
        <v/>
      </c>
      <c r="U1532" s="23" t="str">
        <f>IF($A1532="","",VLOOKUP($A1532,DATA_IMPORT!$A$2:$AG$2500,COLUMN(U$1),FALSE))</f>
        <v/>
      </c>
      <c r="V1532" s="22" t="str">
        <f>IF($A1532="","",VLOOKUP($A1532,DATA_IMPORT!$A$2:$AG$2500,COLUMN(V$1),FALSE))</f>
        <v/>
      </c>
      <c r="W1532" s="22" t="str">
        <f>IF($A1532="","",VLOOKUP($A1532,DATA_IMPORT!$A$2:$AG$2500,COLUMN(W$1),FALSE))</f>
        <v/>
      </c>
      <c r="X1532" s="96" t="str">
        <f>IF($A1532="","",VLOOKUP($A1532,DATA_IMPORT!$A$2:$AG$2500,COLUMN(X$1),FALSE))</f>
        <v/>
      </c>
      <c r="Y1532" s="96" t="str">
        <f>IF($A1532="","",VLOOKUP($A1532,DATA_IMPORT!$A$2:$AG$2500,COLUMN(Y$1),FALSE))</f>
        <v/>
      </c>
      <c r="Z1532" s="22" t="str">
        <f>IF($A1532="","",VLOOKUP($A1532,DATA_IMPORT!$A$2:$AG$2500,COLUMN(Z$1),FALSE))</f>
        <v/>
      </c>
      <c r="AA1532" s="96" t="str">
        <f>IF($A1532="","",VLOOKUP($A1532,DATA_IMPORT!$A$2:$AG$2500,COLUMN(AA$1),FALSE))</f>
        <v/>
      </c>
      <c r="AB1532" s="96" t="str">
        <f>IF($A1532="","",VLOOKUP($A1532,DATA_IMPORT!$A$2:$AG$2500,COLUMN(AB$1),FALSE))</f>
        <v/>
      </c>
      <c r="AC1532" s="22" t="str">
        <f>IF($A1532="","",VLOOKUP($A1532,DATA_IMPORT!$A$2:$AG$2500,COLUMN(AC$1),FALSE))</f>
        <v/>
      </c>
      <c r="AD1532" s="96" t="str">
        <f>IF($A1532="","",VLOOKUP($A1532,DATA_IMPORT!$A$2:$AG$2500,COLUMN(AD$1),FALSE))</f>
        <v/>
      </c>
      <c r="AE1532" s="96" t="str">
        <f>IF($A1532="","",VLOOKUP($A1532,DATA_IMPORT!$A$2:$AG$2500,COLUMN(AE$1),FALSE))</f>
        <v/>
      </c>
      <c r="AF1532" s="96" t="str">
        <f>IF($A1532="","",VLOOKUP($A1532,DATA_IMPORT!$A$2:$AG$2500,COLUMN(AF$1),FALSE))</f>
        <v/>
      </c>
      <c r="AG1532" s="96" t="str">
        <f>IF($A1532="","",VLOOKUP($A1532,DATA_IMPORT!$A$2:$AG$2500,COLUMN(AG$1),FALSE))</f>
        <v/>
      </c>
    </row>
    <row r="1533" spans="2:33">
      <c r="B1533" t="str">
        <f>IF($A1533="","",VLOOKUP($A1533,DATA_IMPORT!$A$2:$AG$2500,COLUMN(B$1),FALSE))</f>
        <v/>
      </c>
      <c r="C1533" t="str">
        <f>IF($A1533="","",VLOOKUP($A1533,DATA_IMPORT!$A$2:$AG$2500,COLUMN(C$1),FALSE))</f>
        <v/>
      </c>
      <c r="D1533" t="str">
        <f>IF($A1533="","",VLOOKUP($A1533,DATA_IMPORT!$A$2:$AG$2500,COLUMN(D$1),FALSE))</f>
        <v/>
      </c>
      <c r="E1533" s="106" t="str">
        <f>IF($A1533="","",VLOOKUP($A1533,DATA_IMPORT!$A$2:$AG$2500,COLUMN(F$1),FALSE))</f>
        <v/>
      </c>
      <c r="F1533" t="str">
        <f>IF($A1533="","",VLOOKUP($A1533,DATA_IMPORT!$A$2:$AG$2500,COLUMN(F$1),FALSE))</f>
        <v/>
      </c>
      <c r="G1533" t="str">
        <f>IF(A1533="","",F1533&amp;COUNTIF($B$2:$B1533,B1533))</f>
        <v/>
      </c>
      <c r="H1533" t="str">
        <f t="shared" si="46"/>
        <v/>
      </c>
      <c r="I1533" t="str">
        <f t="shared" si="47"/>
        <v/>
      </c>
      <c r="J1533" s="106" t="s">
        <v>42</v>
      </c>
      <c r="K1533" s="22" t="str">
        <f>IF($A1533="","",VLOOKUP($A1533,DATA_IMPORT!$A$2:$AG$2500,COLUMN(K$1),FALSE))</f>
        <v/>
      </c>
      <c r="L1533" s="22" t="str">
        <f>IF($A1533="","",VLOOKUP($A1533,DATA_IMPORT!$A$2:$AG$2500,COLUMN(L$1),FALSE))</f>
        <v/>
      </c>
      <c r="M1533" s="22" t="str">
        <f>IF($A1533="","",VLOOKUP($A1533,DATA_IMPORT!$A$2:$AG$2500,COLUMN(M$1),FALSE))</f>
        <v/>
      </c>
      <c r="N1533" s="22" t="str">
        <f>IF($A1533="","",VLOOKUP($A1533,DATA_IMPORT!$A$2:$AG$2500,COLUMN(N$1),FALSE))</f>
        <v/>
      </c>
      <c r="O1533" s="22" t="str">
        <f>IF($A1533="","",VLOOKUP($A1533,DATA_IMPORT!$A$2:$AG$2500,COLUMN(O$1),FALSE))</f>
        <v/>
      </c>
      <c r="P1533" s="22" t="str">
        <f>IF($A1533="","",VLOOKUP($A1533,DATA_IMPORT!$A$2:$AG$2500,COLUMN(P$1),FALSE))</f>
        <v/>
      </c>
      <c r="Q1533" s="23" t="str">
        <f>IF($A1533="","",VLOOKUP($A1533,DATA_IMPORT!$A$2:$AG$2500,COLUMN(Q$1),FALSE))</f>
        <v/>
      </c>
      <c r="R1533" s="22" t="str">
        <f>IF($A1533="","",VLOOKUP($A1533,DATA_IMPORT!$A$2:$AG$2500,COLUMN(R$1),FALSE))</f>
        <v/>
      </c>
      <c r="S1533" s="23" t="str">
        <f>IF($A1533="","",VLOOKUP($A1533,DATA_IMPORT!$A$2:$AG$2500,COLUMN(S$1),FALSE))</f>
        <v/>
      </c>
      <c r="T1533" s="22" t="str">
        <f>IF($A1533="","",VLOOKUP($A1533,DATA_IMPORT!$A$2:$AG$2500,COLUMN(T$1),FALSE))</f>
        <v/>
      </c>
      <c r="U1533" s="23" t="str">
        <f>IF($A1533="","",VLOOKUP($A1533,DATA_IMPORT!$A$2:$AG$2500,COLUMN(U$1),FALSE))</f>
        <v/>
      </c>
      <c r="V1533" s="22" t="str">
        <f>IF($A1533="","",VLOOKUP($A1533,DATA_IMPORT!$A$2:$AG$2500,COLUMN(V$1),FALSE))</f>
        <v/>
      </c>
      <c r="W1533" s="22" t="str">
        <f>IF($A1533="","",VLOOKUP($A1533,DATA_IMPORT!$A$2:$AG$2500,COLUMN(W$1),FALSE))</f>
        <v/>
      </c>
      <c r="X1533" s="96" t="str">
        <f>IF($A1533="","",VLOOKUP($A1533,DATA_IMPORT!$A$2:$AG$2500,COLUMN(X$1),FALSE))</f>
        <v/>
      </c>
      <c r="Y1533" s="96" t="str">
        <f>IF($A1533="","",VLOOKUP($A1533,DATA_IMPORT!$A$2:$AG$2500,COLUMN(Y$1),FALSE))</f>
        <v/>
      </c>
      <c r="Z1533" s="22" t="str">
        <f>IF($A1533="","",VLOOKUP($A1533,DATA_IMPORT!$A$2:$AG$2500,COLUMN(Z$1),FALSE))</f>
        <v/>
      </c>
      <c r="AA1533" s="96" t="str">
        <f>IF($A1533="","",VLOOKUP($A1533,DATA_IMPORT!$A$2:$AG$2500,COLUMN(AA$1),FALSE))</f>
        <v/>
      </c>
      <c r="AB1533" s="96" t="str">
        <f>IF($A1533="","",VLOOKUP($A1533,DATA_IMPORT!$A$2:$AG$2500,COLUMN(AB$1),FALSE))</f>
        <v/>
      </c>
      <c r="AC1533" s="22" t="str">
        <f>IF($A1533="","",VLOOKUP($A1533,DATA_IMPORT!$A$2:$AG$2500,COLUMN(AC$1),FALSE))</f>
        <v/>
      </c>
      <c r="AD1533" s="96" t="str">
        <f>IF($A1533="","",VLOOKUP($A1533,DATA_IMPORT!$A$2:$AG$2500,COLUMN(AD$1),FALSE))</f>
        <v/>
      </c>
      <c r="AE1533" s="96" t="str">
        <f>IF($A1533="","",VLOOKUP($A1533,DATA_IMPORT!$A$2:$AG$2500,COLUMN(AE$1),FALSE))</f>
        <v/>
      </c>
      <c r="AF1533" s="96" t="str">
        <f>IF($A1533="","",VLOOKUP($A1533,DATA_IMPORT!$A$2:$AG$2500,COLUMN(AF$1),FALSE))</f>
        <v/>
      </c>
      <c r="AG1533" s="96" t="str">
        <f>IF($A1533="","",VLOOKUP($A1533,DATA_IMPORT!$A$2:$AG$2500,COLUMN(AG$1),FALSE))</f>
        <v/>
      </c>
    </row>
    <row r="1534" spans="2:33">
      <c r="B1534" t="str">
        <f>IF($A1534="","",VLOOKUP($A1534,DATA_IMPORT!$A$2:$AG$2500,COLUMN(B$1),FALSE))</f>
        <v/>
      </c>
      <c r="C1534" t="str">
        <f>IF($A1534="","",VLOOKUP($A1534,DATA_IMPORT!$A$2:$AG$2500,COLUMN(C$1),FALSE))</f>
        <v/>
      </c>
      <c r="D1534" t="str">
        <f>IF($A1534="","",VLOOKUP($A1534,DATA_IMPORT!$A$2:$AG$2500,COLUMN(D$1),FALSE))</f>
        <v/>
      </c>
      <c r="E1534" s="106" t="str">
        <f>IF($A1534="","",VLOOKUP($A1534,DATA_IMPORT!$A$2:$AG$2500,COLUMN(F$1),FALSE))</f>
        <v/>
      </c>
      <c r="F1534" t="str">
        <f>IF($A1534="","",VLOOKUP($A1534,DATA_IMPORT!$A$2:$AG$2500,COLUMN(F$1),FALSE))</f>
        <v/>
      </c>
      <c r="G1534" t="str">
        <f>IF(A1534="","",F1534&amp;COUNTIF($B$2:$B1534,B1534))</f>
        <v/>
      </c>
      <c r="H1534" t="str">
        <f t="shared" si="46"/>
        <v/>
      </c>
      <c r="I1534" t="str">
        <f t="shared" si="47"/>
        <v/>
      </c>
      <c r="J1534" s="106" t="s">
        <v>42</v>
      </c>
      <c r="K1534" s="22" t="str">
        <f>IF($A1534="","",VLOOKUP($A1534,DATA_IMPORT!$A$2:$AG$2500,COLUMN(K$1),FALSE))</f>
        <v/>
      </c>
      <c r="L1534" s="22" t="str">
        <f>IF($A1534="","",VLOOKUP($A1534,DATA_IMPORT!$A$2:$AG$2500,COLUMN(L$1),FALSE))</f>
        <v/>
      </c>
      <c r="M1534" s="22" t="str">
        <f>IF($A1534="","",VLOOKUP($A1534,DATA_IMPORT!$A$2:$AG$2500,COLUMN(M$1),FALSE))</f>
        <v/>
      </c>
      <c r="N1534" s="22" t="str">
        <f>IF($A1534="","",VLOOKUP($A1534,DATA_IMPORT!$A$2:$AG$2500,COLUMN(N$1),FALSE))</f>
        <v/>
      </c>
      <c r="O1534" s="22" t="str">
        <f>IF($A1534="","",VLOOKUP($A1534,DATA_IMPORT!$A$2:$AG$2500,COLUMN(O$1),FALSE))</f>
        <v/>
      </c>
      <c r="P1534" s="22" t="str">
        <f>IF($A1534="","",VLOOKUP($A1534,DATA_IMPORT!$A$2:$AG$2500,COLUMN(P$1),FALSE))</f>
        <v/>
      </c>
      <c r="Q1534" s="23" t="str">
        <f>IF($A1534="","",VLOOKUP($A1534,DATA_IMPORT!$A$2:$AG$2500,COLUMN(Q$1),FALSE))</f>
        <v/>
      </c>
      <c r="R1534" s="22" t="str">
        <f>IF($A1534="","",VLOOKUP($A1534,DATA_IMPORT!$A$2:$AG$2500,COLUMN(R$1),FALSE))</f>
        <v/>
      </c>
      <c r="S1534" s="23" t="str">
        <f>IF($A1534="","",VLOOKUP($A1534,DATA_IMPORT!$A$2:$AG$2500,COLUMN(S$1),FALSE))</f>
        <v/>
      </c>
      <c r="T1534" s="22" t="str">
        <f>IF($A1534="","",VLOOKUP($A1534,DATA_IMPORT!$A$2:$AG$2500,COLUMN(T$1),FALSE))</f>
        <v/>
      </c>
      <c r="U1534" s="23" t="str">
        <f>IF($A1534="","",VLOOKUP($A1534,DATA_IMPORT!$A$2:$AG$2500,COLUMN(U$1),FALSE))</f>
        <v/>
      </c>
      <c r="V1534" s="22" t="str">
        <f>IF($A1534="","",VLOOKUP($A1534,DATA_IMPORT!$A$2:$AG$2500,COLUMN(V$1),FALSE))</f>
        <v/>
      </c>
      <c r="W1534" s="22" t="str">
        <f>IF($A1534="","",VLOOKUP($A1534,DATA_IMPORT!$A$2:$AG$2500,COLUMN(W$1),FALSE))</f>
        <v/>
      </c>
      <c r="X1534" s="96" t="str">
        <f>IF($A1534="","",VLOOKUP($A1534,DATA_IMPORT!$A$2:$AG$2500,COLUMN(X$1),FALSE))</f>
        <v/>
      </c>
      <c r="Y1534" s="96" t="str">
        <f>IF($A1534="","",VLOOKUP($A1534,DATA_IMPORT!$A$2:$AG$2500,COLUMN(Y$1),FALSE))</f>
        <v/>
      </c>
      <c r="Z1534" s="22" t="str">
        <f>IF($A1534="","",VLOOKUP($A1534,DATA_IMPORT!$A$2:$AG$2500,COLUMN(Z$1),FALSE))</f>
        <v/>
      </c>
      <c r="AA1534" s="96" t="str">
        <f>IF($A1534="","",VLOOKUP($A1534,DATA_IMPORT!$A$2:$AG$2500,COLUMN(AA$1),FALSE))</f>
        <v/>
      </c>
      <c r="AB1534" s="96" t="str">
        <f>IF($A1534="","",VLOOKUP($A1534,DATA_IMPORT!$A$2:$AG$2500,COLUMN(AB$1),FALSE))</f>
        <v/>
      </c>
      <c r="AC1534" s="22" t="str">
        <f>IF($A1534="","",VLOOKUP($A1534,DATA_IMPORT!$A$2:$AG$2500,COLUMN(AC$1),FALSE))</f>
        <v/>
      </c>
      <c r="AD1534" s="96" t="str">
        <f>IF($A1534="","",VLOOKUP($A1534,DATA_IMPORT!$A$2:$AG$2500,COLUMN(AD$1),FALSE))</f>
        <v/>
      </c>
      <c r="AE1534" s="96" t="str">
        <f>IF($A1534="","",VLOOKUP($A1534,DATA_IMPORT!$A$2:$AG$2500,COLUMN(AE$1),FALSE))</f>
        <v/>
      </c>
      <c r="AF1534" s="96" t="str">
        <f>IF($A1534="","",VLOOKUP($A1534,DATA_IMPORT!$A$2:$AG$2500,COLUMN(AF$1),FALSE))</f>
        <v/>
      </c>
      <c r="AG1534" s="96" t="str">
        <f>IF($A1534="","",VLOOKUP($A1534,DATA_IMPORT!$A$2:$AG$2500,COLUMN(AG$1),FALSE))</f>
        <v/>
      </c>
    </row>
    <row r="1535" spans="2:33">
      <c r="B1535" t="str">
        <f>IF($A1535="","",VLOOKUP($A1535,DATA_IMPORT!$A$2:$AG$2500,COLUMN(B$1),FALSE))</f>
        <v/>
      </c>
      <c r="C1535" t="str">
        <f>IF($A1535="","",VLOOKUP($A1535,DATA_IMPORT!$A$2:$AG$2500,COLUMN(C$1),FALSE))</f>
        <v/>
      </c>
      <c r="D1535" t="str">
        <f>IF($A1535="","",VLOOKUP($A1535,DATA_IMPORT!$A$2:$AG$2500,COLUMN(D$1),FALSE))</f>
        <v/>
      </c>
      <c r="E1535" s="106" t="str">
        <f>IF($A1535="","",VLOOKUP($A1535,DATA_IMPORT!$A$2:$AG$2500,COLUMN(F$1),FALSE))</f>
        <v/>
      </c>
      <c r="F1535" t="str">
        <f>IF($A1535="","",VLOOKUP($A1535,DATA_IMPORT!$A$2:$AG$2500,COLUMN(F$1),FALSE))</f>
        <v/>
      </c>
      <c r="G1535" t="str">
        <f>IF(A1535="","",F1535&amp;COUNTIF($B$2:$B1535,B1535))</f>
        <v/>
      </c>
      <c r="H1535" t="str">
        <f t="shared" si="46"/>
        <v/>
      </c>
      <c r="I1535" t="str">
        <f t="shared" si="47"/>
        <v/>
      </c>
      <c r="J1535" s="106" t="s">
        <v>42</v>
      </c>
      <c r="K1535" s="22" t="str">
        <f>IF($A1535="","",VLOOKUP($A1535,DATA_IMPORT!$A$2:$AG$2500,COLUMN(K$1),FALSE))</f>
        <v/>
      </c>
      <c r="L1535" s="22" t="str">
        <f>IF($A1535="","",VLOOKUP($A1535,DATA_IMPORT!$A$2:$AG$2500,COLUMN(L$1),FALSE))</f>
        <v/>
      </c>
      <c r="M1535" s="22" t="str">
        <f>IF($A1535="","",VLOOKUP($A1535,DATA_IMPORT!$A$2:$AG$2500,COLUMN(M$1),FALSE))</f>
        <v/>
      </c>
      <c r="N1535" s="22" t="str">
        <f>IF($A1535="","",VLOOKUP($A1535,DATA_IMPORT!$A$2:$AG$2500,COLUMN(N$1),FALSE))</f>
        <v/>
      </c>
      <c r="O1535" s="22" t="str">
        <f>IF($A1535="","",VLOOKUP($A1535,DATA_IMPORT!$A$2:$AG$2500,COLUMN(O$1),FALSE))</f>
        <v/>
      </c>
      <c r="P1535" s="22" t="str">
        <f>IF($A1535="","",VLOOKUP($A1535,DATA_IMPORT!$A$2:$AG$2500,COLUMN(P$1),FALSE))</f>
        <v/>
      </c>
      <c r="Q1535" s="23" t="str">
        <f>IF($A1535="","",VLOOKUP($A1535,DATA_IMPORT!$A$2:$AG$2500,COLUMN(Q$1),FALSE))</f>
        <v/>
      </c>
      <c r="R1535" s="22" t="str">
        <f>IF($A1535="","",VLOOKUP($A1535,DATA_IMPORT!$A$2:$AG$2500,COLUMN(R$1),FALSE))</f>
        <v/>
      </c>
      <c r="S1535" s="23" t="str">
        <f>IF($A1535="","",VLOOKUP($A1535,DATA_IMPORT!$A$2:$AG$2500,COLUMN(S$1),FALSE))</f>
        <v/>
      </c>
      <c r="T1535" s="22" t="str">
        <f>IF($A1535="","",VLOOKUP($A1535,DATA_IMPORT!$A$2:$AG$2500,COLUMN(T$1),FALSE))</f>
        <v/>
      </c>
      <c r="U1535" s="23" t="str">
        <f>IF($A1535="","",VLOOKUP($A1535,DATA_IMPORT!$A$2:$AG$2500,COLUMN(U$1),FALSE))</f>
        <v/>
      </c>
      <c r="V1535" s="22" t="str">
        <f>IF($A1535="","",VLOOKUP($A1535,DATA_IMPORT!$A$2:$AG$2500,COLUMN(V$1),FALSE))</f>
        <v/>
      </c>
      <c r="W1535" s="22" t="str">
        <f>IF($A1535="","",VLOOKUP($A1535,DATA_IMPORT!$A$2:$AG$2500,COLUMN(W$1),FALSE))</f>
        <v/>
      </c>
      <c r="X1535" s="96" t="str">
        <f>IF($A1535="","",VLOOKUP($A1535,DATA_IMPORT!$A$2:$AG$2500,COLUMN(X$1),FALSE))</f>
        <v/>
      </c>
      <c r="Y1535" s="96" t="str">
        <f>IF($A1535="","",VLOOKUP($A1535,DATA_IMPORT!$A$2:$AG$2500,COLUMN(Y$1),FALSE))</f>
        <v/>
      </c>
      <c r="Z1535" s="22" t="str">
        <f>IF($A1535="","",VLOOKUP($A1535,DATA_IMPORT!$A$2:$AG$2500,COLUMN(Z$1),FALSE))</f>
        <v/>
      </c>
      <c r="AA1535" s="96" t="str">
        <f>IF($A1535="","",VLOOKUP($A1535,DATA_IMPORT!$A$2:$AG$2500,COLUMN(AA$1),FALSE))</f>
        <v/>
      </c>
      <c r="AB1535" s="96" t="str">
        <f>IF($A1535="","",VLOOKUP($A1535,DATA_IMPORT!$A$2:$AG$2500,COLUMN(AB$1),FALSE))</f>
        <v/>
      </c>
      <c r="AC1535" s="22" t="str">
        <f>IF($A1535="","",VLOOKUP($A1535,DATA_IMPORT!$A$2:$AG$2500,COLUMN(AC$1),FALSE))</f>
        <v/>
      </c>
      <c r="AD1535" s="96" t="str">
        <f>IF($A1535="","",VLOOKUP($A1535,DATA_IMPORT!$A$2:$AG$2500,COLUMN(AD$1),FALSE))</f>
        <v/>
      </c>
      <c r="AE1535" s="96" t="str">
        <f>IF($A1535="","",VLOOKUP($A1535,DATA_IMPORT!$A$2:$AG$2500,COLUMN(AE$1),FALSE))</f>
        <v/>
      </c>
      <c r="AF1535" s="96" t="str">
        <f>IF($A1535="","",VLOOKUP($A1535,DATA_IMPORT!$A$2:$AG$2500,COLUMN(AF$1),FALSE))</f>
        <v/>
      </c>
      <c r="AG1535" s="96" t="str">
        <f>IF($A1535="","",VLOOKUP($A1535,DATA_IMPORT!$A$2:$AG$2500,COLUMN(AG$1),FALSE))</f>
        <v/>
      </c>
    </row>
    <row r="1536" spans="2:33">
      <c r="B1536" t="str">
        <f>IF($A1536="","",VLOOKUP($A1536,DATA_IMPORT!$A$2:$AG$2500,COLUMN(B$1),FALSE))</f>
        <v/>
      </c>
      <c r="C1536" t="str">
        <f>IF($A1536="","",VLOOKUP($A1536,DATA_IMPORT!$A$2:$AG$2500,COLUMN(C$1),FALSE))</f>
        <v/>
      </c>
      <c r="D1536" t="str">
        <f>IF($A1536="","",VLOOKUP($A1536,DATA_IMPORT!$A$2:$AG$2500,COLUMN(D$1),FALSE))</f>
        <v/>
      </c>
      <c r="E1536" s="106" t="str">
        <f>IF($A1536="","",VLOOKUP($A1536,DATA_IMPORT!$A$2:$AG$2500,COLUMN(F$1),FALSE))</f>
        <v/>
      </c>
      <c r="F1536" t="str">
        <f>IF($A1536="","",VLOOKUP($A1536,DATA_IMPORT!$A$2:$AG$2500,COLUMN(F$1),FALSE))</f>
        <v/>
      </c>
      <c r="G1536" t="str">
        <f>IF(A1536="","",F1536&amp;COUNTIF($B$2:$B1536,B1536))</f>
        <v/>
      </c>
      <c r="H1536" t="str">
        <f t="shared" si="46"/>
        <v/>
      </c>
      <c r="I1536" t="str">
        <f t="shared" si="47"/>
        <v/>
      </c>
      <c r="J1536" s="106" t="s">
        <v>42</v>
      </c>
      <c r="K1536" s="22" t="str">
        <f>IF($A1536="","",VLOOKUP($A1536,DATA_IMPORT!$A$2:$AG$2500,COLUMN(K$1),FALSE))</f>
        <v/>
      </c>
      <c r="L1536" s="22" t="str">
        <f>IF($A1536="","",VLOOKUP($A1536,DATA_IMPORT!$A$2:$AG$2500,COLUMN(L$1),FALSE))</f>
        <v/>
      </c>
      <c r="M1536" s="22" t="str">
        <f>IF($A1536="","",VLOOKUP($A1536,DATA_IMPORT!$A$2:$AG$2500,COLUMN(M$1),FALSE))</f>
        <v/>
      </c>
      <c r="N1536" s="22" t="str">
        <f>IF($A1536="","",VLOOKUP($A1536,DATA_IMPORT!$A$2:$AG$2500,COLUMN(N$1),FALSE))</f>
        <v/>
      </c>
      <c r="O1536" s="22" t="str">
        <f>IF($A1536="","",VLOOKUP($A1536,DATA_IMPORT!$A$2:$AG$2500,COLUMN(O$1),FALSE))</f>
        <v/>
      </c>
      <c r="P1536" s="22" t="str">
        <f>IF($A1536="","",VLOOKUP($A1536,DATA_IMPORT!$A$2:$AG$2500,COLUMN(P$1),FALSE))</f>
        <v/>
      </c>
      <c r="Q1536" s="23" t="str">
        <f>IF($A1536="","",VLOOKUP($A1536,DATA_IMPORT!$A$2:$AG$2500,COLUMN(Q$1),FALSE))</f>
        <v/>
      </c>
      <c r="R1536" s="22" t="str">
        <f>IF($A1536="","",VLOOKUP($A1536,DATA_IMPORT!$A$2:$AG$2500,COLUMN(R$1),FALSE))</f>
        <v/>
      </c>
      <c r="S1536" s="23" t="str">
        <f>IF($A1536="","",VLOOKUP($A1536,DATA_IMPORT!$A$2:$AG$2500,COLUMN(S$1),FALSE))</f>
        <v/>
      </c>
      <c r="T1536" s="22" t="str">
        <f>IF($A1536="","",VLOOKUP($A1536,DATA_IMPORT!$A$2:$AG$2500,COLUMN(T$1),FALSE))</f>
        <v/>
      </c>
      <c r="U1536" s="23" t="str">
        <f>IF($A1536="","",VLOOKUP($A1536,DATA_IMPORT!$A$2:$AG$2500,COLUMN(U$1),FALSE))</f>
        <v/>
      </c>
      <c r="V1536" s="22" t="str">
        <f>IF($A1536="","",VLOOKUP($A1536,DATA_IMPORT!$A$2:$AG$2500,COLUMN(V$1),FALSE))</f>
        <v/>
      </c>
      <c r="W1536" s="22" t="str">
        <f>IF($A1536="","",VLOOKUP($A1536,DATA_IMPORT!$A$2:$AG$2500,COLUMN(W$1),FALSE))</f>
        <v/>
      </c>
      <c r="X1536" s="96" t="str">
        <f>IF($A1536="","",VLOOKUP($A1536,DATA_IMPORT!$A$2:$AG$2500,COLUMN(X$1),FALSE))</f>
        <v/>
      </c>
      <c r="Y1536" s="96" t="str">
        <f>IF($A1536="","",VLOOKUP($A1536,DATA_IMPORT!$A$2:$AG$2500,COLUMN(Y$1),FALSE))</f>
        <v/>
      </c>
      <c r="Z1536" s="22" t="str">
        <f>IF($A1536="","",VLOOKUP($A1536,DATA_IMPORT!$A$2:$AG$2500,COLUMN(Z$1),FALSE))</f>
        <v/>
      </c>
      <c r="AA1536" s="96" t="str">
        <f>IF($A1536="","",VLOOKUP($A1536,DATA_IMPORT!$A$2:$AG$2500,COLUMN(AA$1),FALSE))</f>
        <v/>
      </c>
      <c r="AB1536" s="96" t="str">
        <f>IF($A1536="","",VLOOKUP($A1536,DATA_IMPORT!$A$2:$AG$2500,COLUMN(AB$1),FALSE))</f>
        <v/>
      </c>
      <c r="AC1536" s="22" t="str">
        <f>IF($A1536="","",VLOOKUP($A1536,DATA_IMPORT!$A$2:$AG$2500,COLUMN(AC$1),FALSE))</f>
        <v/>
      </c>
      <c r="AD1536" s="96" t="str">
        <f>IF($A1536="","",VLOOKUP($A1536,DATA_IMPORT!$A$2:$AG$2500,COLUMN(AD$1),FALSE))</f>
        <v/>
      </c>
      <c r="AE1536" s="96" t="str">
        <f>IF($A1536="","",VLOOKUP($A1536,DATA_IMPORT!$A$2:$AG$2500,COLUMN(AE$1),FALSE))</f>
        <v/>
      </c>
      <c r="AF1536" s="96" t="str">
        <f>IF($A1536="","",VLOOKUP($A1536,DATA_IMPORT!$A$2:$AG$2500,COLUMN(AF$1),FALSE))</f>
        <v/>
      </c>
      <c r="AG1536" s="96" t="str">
        <f>IF($A1536="","",VLOOKUP($A1536,DATA_IMPORT!$A$2:$AG$2500,COLUMN(AG$1),FALSE))</f>
        <v/>
      </c>
    </row>
    <row r="1537" spans="2:33">
      <c r="B1537" t="str">
        <f>IF($A1537="","",VLOOKUP($A1537,DATA_IMPORT!$A$2:$AG$2500,COLUMN(B$1),FALSE))</f>
        <v/>
      </c>
      <c r="C1537" t="str">
        <f>IF($A1537="","",VLOOKUP($A1537,DATA_IMPORT!$A$2:$AG$2500,COLUMN(C$1),FALSE))</f>
        <v/>
      </c>
      <c r="D1537" t="str">
        <f>IF($A1537="","",VLOOKUP($A1537,DATA_IMPORT!$A$2:$AG$2500,COLUMN(D$1),FALSE))</f>
        <v/>
      </c>
      <c r="E1537" s="106" t="str">
        <f>IF($A1537="","",VLOOKUP($A1537,DATA_IMPORT!$A$2:$AG$2500,COLUMN(F$1),FALSE))</f>
        <v/>
      </c>
      <c r="F1537" t="str">
        <f>IF($A1537="","",VLOOKUP($A1537,DATA_IMPORT!$A$2:$AG$2500,COLUMN(F$1),FALSE))</f>
        <v/>
      </c>
      <c r="G1537" t="str">
        <f>IF(A1537="","",F1537&amp;COUNTIF($B$2:$B1537,B1537))</f>
        <v/>
      </c>
      <c r="H1537" t="str">
        <f t="shared" si="46"/>
        <v/>
      </c>
      <c r="I1537" t="str">
        <f t="shared" si="47"/>
        <v/>
      </c>
      <c r="J1537" s="106" t="s">
        <v>42</v>
      </c>
      <c r="K1537" s="22" t="str">
        <f>IF($A1537="","",VLOOKUP($A1537,DATA_IMPORT!$A$2:$AG$2500,COLUMN(K$1),FALSE))</f>
        <v/>
      </c>
      <c r="L1537" s="22" t="str">
        <f>IF($A1537="","",VLOOKUP($A1537,DATA_IMPORT!$A$2:$AG$2500,COLUMN(L$1),FALSE))</f>
        <v/>
      </c>
      <c r="M1537" s="22" t="str">
        <f>IF($A1537="","",VLOOKUP($A1537,DATA_IMPORT!$A$2:$AG$2500,COLUMN(M$1),FALSE))</f>
        <v/>
      </c>
      <c r="N1537" s="22" t="str">
        <f>IF($A1537="","",VLOOKUP($A1537,DATA_IMPORT!$A$2:$AG$2500,COLUMN(N$1),FALSE))</f>
        <v/>
      </c>
      <c r="O1537" s="22" t="str">
        <f>IF($A1537="","",VLOOKUP($A1537,DATA_IMPORT!$A$2:$AG$2500,COLUMN(O$1),FALSE))</f>
        <v/>
      </c>
      <c r="P1537" s="22" t="str">
        <f>IF($A1537="","",VLOOKUP($A1537,DATA_IMPORT!$A$2:$AG$2500,COLUMN(P$1),FALSE))</f>
        <v/>
      </c>
      <c r="Q1537" s="23" t="str">
        <f>IF($A1537="","",VLOOKUP($A1537,DATA_IMPORT!$A$2:$AG$2500,COLUMN(Q$1),FALSE))</f>
        <v/>
      </c>
      <c r="R1537" s="22" t="str">
        <f>IF($A1537="","",VLOOKUP($A1537,DATA_IMPORT!$A$2:$AG$2500,COLUMN(R$1),FALSE))</f>
        <v/>
      </c>
      <c r="S1537" s="23" t="str">
        <f>IF($A1537="","",VLOOKUP($A1537,DATA_IMPORT!$A$2:$AG$2500,COLUMN(S$1),FALSE))</f>
        <v/>
      </c>
      <c r="T1537" s="22" t="str">
        <f>IF($A1537="","",VLOOKUP($A1537,DATA_IMPORT!$A$2:$AG$2500,COLUMN(T$1),FALSE))</f>
        <v/>
      </c>
      <c r="U1537" s="23" t="str">
        <f>IF($A1537="","",VLOOKUP($A1537,DATA_IMPORT!$A$2:$AG$2500,COLUMN(U$1),FALSE))</f>
        <v/>
      </c>
      <c r="V1537" s="22" t="str">
        <f>IF($A1537="","",VLOOKUP($A1537,DATA_IMPORT!$A$2:$AG$2500,COLUMN(V$1),FALSE))</f>
        <v/>
      </c>
      <c r="W1537" s="22" t="str">
        <f>IF($A1537="","",VLOOKUP($A1537,DATA_IMPORT!$A$2:$AG$2500,COLUMN(W$1),FALSE))</f>
        <v/>
      </c>
      <c r="X1537" s="96" t="str">
        <f>IF($A1537="","",VLOOKUP($A1537,DATA_IMPORT!$A$2:$AG$2500,COLUMN(X$1),FALSE))</f>
        <v/>
      </c>
      <c r="Y1537" s="96" t="str">
        <f>IF($A1537="","",VLOOKUP($A1537,DATA_IMPORT!$A$2:$AG$2500,COLUMN(Y$1),FALSE))</f>
        <v/>
      </c>
      <c r="Z1537" s="22" t="str">
        <f>IF($A1537="","",VLOOKUP($A1537,DATA_IMPORT!$A$2:$AG$2500,COLUMN(Z$1),FALSE))</f>
        <v/>
      </c>
      <c r="AA1537" s="96" t="str">
        <f>IF($A1537="","",VLOOKUP($A1537,DATA_IMPORT!$A$2:$AG$2500,COLUMN(AA$1),FALSE))</f>
        <v/>
      </c>
      <c r="AB1537" s="96" t="str">
        <f>IF($A1537="","",VLOOKUP($A1537,DATA_IMPORT!$A$2:$AG$2500,COLUMN(AB$1),FALSE))</f>
        <v/>
      </c>
      <c r="AC1537" s="22" t="str">
        <f>IF($A1537="","",VLOOKUP($A1537,DATA_IMPORT!$A$2:$AG$2500,COLUMN(AC$1),FALSE))</f>
        <v/>
      </c>
      <c r="AD1537" s="96" t="str">
        <f>IF($A1537="","",VLOOKUP($A1537,DATA_IMPORT!$A$2:$AG$2500,COLUMN(AD$1),FALSE))</f>
        <v/>
      </c>
      <c r="AE1537" s="96" t="str">
        <f>IF($A1537="","",VLOOKUP($A1537,DATA_IMPORT!$A$2:$AG$2500,COLUMN(AE$1),FALSE))</f>
        <v/>
      </c>
      <c r="AF1537" s="96" t="str">
        <f>IF($A1537="","",VLOOKUP($A1537,DATA_IMPORT!$A$2:$AG$2500,COLUMN(AF$1),FALSE))</f>
        <v/>
      </c>
      <c r="AG1537" s="96" t="str">
        <f>IF($A1537="","",VLOOKUP($A1537,DATA_IMPORT!$A$2:$AG$2500,COLUMN(AG$1),FALSE))</f>
        <v/>
      </c>
    </row>
    <row r="1538" spans="2:33">
      <c r="B1538" t="str">
        <f>IF($A1538="","",VLOOKUP($A1538,DATA_IMPORT!$A$2:$AG$2500,COLUMN(B$1),FALSE))</f>
        <v/>
      </c>
      <c r="C1538" t="str">
        <f>IF($A1538="","",VLOOKUP($A1538,DATA_IMPORT!$A$2:$AG$2500,COLUMN(C$1),FALSE))</f>
        <v/>
      </c>
      <c r="D1538" t="str">
        <f>IF($A1538="","",VLOOKUP($A1538,DATA_IMPORT!$A$2:$AG$2500,COLUMN(D$1),FALSE))</f>
        <v/>
      </c>
      <c r="E1538" s="106" t="str">
        <f>IF($A1538="","",VLOOKUP($A1538,DATA_IMPORT!$A$2:$AG$2500,COLUMN(F$1),FALSE))</f>
        <v/>
      </c>
      <c r="F1538" t="str">
        <f>IF($A1538="","",VLOOKUP($A1538,DATA_IMPORT!$A$2:$AG$2500,COLUMN(F$1),FALSE))</f>
        <v/>
      </c>
      <c r="G1538" t="str">
        <f>IF(A1538="","",F1538&amp;COUNTIF($B$2:$B1538,B1538))</f>
        <v/>
      </c>
      <c r="H1538" t="str">
        <f t="shared" si="46"/>
        <v/>
      </c>
      <c r="I1538" t="str">
        <f t="shared" si="47"/>
        <v/>
      </c>
      <c r="J1538" s="106" t="s">
        <v>42</v>
      </c>
      <c r="K1538" s="22" t="str">
        <f>IF($A1538="","",VLOOKUP($A1538,DATA_IMPORT!$A$2:$AG$2500,COLUMN(K$1),FALSE))</f>
        <v/>
      </c>
      <c r="L1538" s="22" t="str">
        <f>IF($A1538="","",VLOOKUP($A1538,DATA_IMPORT!$A$2:$AG$2500,COLUMN(L$1),FALSE))</f>
        <v/>
      </c>
      <c r="M1538" s="22" t="str">
        <f>IF($A1538="","",VLOOKUP($A1538,DATA_IMPORT!$A$2:$AG$2500,COLUMN(M$1),FALSE))</f>
        <v/>
      </c>
      <c r="N1538" s="22" t="str">
        <f>IF($A1538="","",VLOOKUP($A1538,DATA_IMPORT!$A$2:$AG$2500,COLUMN(N$1),FALSE))</f>
        <v/>
      </c>
      <c r="O1538" s="22" t="str">
        <f>IF($A1538="","",VLOOKUP($A1538,DATA_IMPORT!$A$2:$AG$2500,COLUMN(O$1),FALSE))</f>
        <v/>
      </c>
      <c r="P1538" s="22" t="str">
        <f>IF($A1538="","",VLOOKUP($A1538,DATA_IMPORT!$A$2:$AG$2500,COLUMN(P$1),FALSE))</f>
        <v/>
      </c>
      <c r="Q1538" s="23" t="str">
        <f>IF($A1538="","",VLOOKUP($A1538,DATA_IMPORT!$A$2:$AG$2500,COLUMN(Q$1),FALSE))</f>
        <v/>
      </c>
      <c r="R1538" s="22" t="str">
        <f>IF($A1538="","",VLOOKUP($A1538,DATA_IMPORT!$A$2:$AG$2500,COLUMN(R$1),FALSE))</f>
        <v/>
      </c>
      <c r="S1538" s="23" t="str">
        <f>IF($A1538="","",VLOOKUP($A1538,DATA_IMPORT!$A$2:$AG$2500,COLUMN(S$1),FALSE))</f>
        <v/>
      </c>
      <c r="T1538" s="22" t="str">
        <f>IF($A1538="","",VLOOKUP($A1538,DATA_IMPORT!$A$2:$AG$2500,COLUMN(T$1),FALSE))</f>
        <v/>
      </c>
      <c r="U1538" s="23" t="str">
        <f>IF($A1538="","",VLOOKUP($A1538,DATA_IMPORT!$A$2:$AG$2500,COLUMN(U$1),FALSE))</f>
        <v/>
      </c>
      <c r="V1538" s="22" t="str">
        <f>IF($A1538="","",VLOOKUP($A1538,DATA_IMPORT!$A$2:$AG$2500,COLUMN(V$1),FALSE))</f>
        <v/>
      </c>
      <c r="W1538" s="22" t="str">
        <f>IF($A1538="","",VLOOKUP($A1538,DATA_IMPORT!$A$2:$AG$2500,COLUMN(W$1),FALSE))</f>
        <v/>
      </c>
      <c r="X1538" s="96" t="str">
        <f>IF($A1538="","",VLOOKUP($A1538,DATA_IMPORT!$A$2:$AG$2500,COLUMN(X$1),FALSE))</f>
        <v/>
      </c>
      <c r="Y1538" s="96" t="str">
        <f>IF($A1538="","",VLOOKUP($A1538,DATA_IMPORT!$A$2:$AG$2500,COLUMN(Y$1),FALSE))</f>
        <v/>
      </c>
      <c r="Z1538" s="22" t="str">
        <f>IF($A1538="","",VLOOKUP($A1538,DATA_IMPORT!$A$2:$AG$2500,COLUMN(Z$1),FALSE))</f>
        <v/>
      </c>
      <c r="AA1538" s="96" t="str">
        <f>IF($A1538="","",VLOOKUP($A1538,DATA_IMPORT!$A$2:$AG$2500,COLUMN(AA$1),FALSE))</f>
        <v/>
      </c>
      <c r="AB1538" s="96" t="str">
        <f>IF($A1538="","",VLOOKUP($A1538,DATA_IMPORT!$A$2:$AG$2500,COLUMN(AB$1),FALSE))</f>
        <v/>
      </c>
      <c r="AC1538" s="22" t="str">
        <f>IF($A1538="","",VLOOKUP($A1538,DATA_IMPORT!$A$2:$AG$2500,COLUMN(AC$1),FALSE))</f>
        <v/>
      </c>
      <c r="AD1538" s="96" t="str">
        <f>IF($A1538="","",VLOOKUP($A1538,DATA_IMPORT!$A$2:$AG$2500,COLUMN(AD$1),FALSE))</f>
        <v/>
      </c>
      <c r="AE1538" s="96" t="str">
        <f>IF($A1538="","",VLOOKUP($A1538,DATA_IMPORT!$A$2:$AG$2500,COLUMN(AE$1),FALSE))</f>
        <v/>
      </c>
      <c r="AF1538" s="96" t="str">
        <f>IF($A1538="","",VLOOKUP($A1538,DATA_IMPORT!$A$2:$AG$2500,COLUMN(AF$1),FALSE))</f>
        <v/>
      </c>
      <c r="AG1538" s="96" t="str">
        <f>IF($A1538="","",VLOOKUP($A1538,DATA_IMPORT!$A$2:$AG$2500,COLUMN(AG$1),FALSE))</f>
        <v/>
      </c>
    </row>
    <row r="1539" spans="2:33">
      <c r="B1539" t="str">
        <f>IF($A1539="","",VLOOKUP($A1539,DATA_IMPORT!$A$2:$AG$2500,COLUMN(B$1),FALSE))</f>
        <v/>
      </c>
      <c r="C1539" t="str">
        <f>IF($A1539="","",VLOOKUP($A1539,DATA_IMPORT!$A$2:$AG$2500,COLUMN(C$1),FALSE))</f>
        <v/>
      </c>
      <c r="D1539" t="str">
        <f>IF($A1539="","",VLOOKUP($A1539,DATA_IMPORT!$A$2:$AG$2500,COLUMN(D$1),FALSE))</f>
        <v/>
      </c>
      <c r="E1539" s="106" t="str">
        <f>IF($A1539="","",VLOOKUP($A1539,DATA_IMPORT!$A$2:$AG$2500,COLUMN(F$1),FALSE))</f>
        <v/>
      </c>
      <c r="F1539" t="str">
        <f>IF($A1539="","",VLOOKUP($A1539,DATA_IMPORT!$A$2:$AG$2500,COLUMN(F$1),FALSE))</f>
        <v/>
      </c>
      <c r="G1539" t="str">
        <f>IF(A1539="","",F1539&amp;COUNTIF($B$2:$B1539,B1539))</f>
        <v/>
      </c>
      <c r="H1539" t="str">
        <f t="shared" ref="H1539:H1602" si="48">IF(A1539="","",B1539&amp;"-"&amp;G1539)</f>
        <v/>
      </c>
      <c r="I1539" t="str">
        <f t="shared" ref="I1539:I1602" si="49">IF(A1539="","",C1539)</f>
        <v/>
      </c>
      <c r="J1539" s="106" t="s">
        <v>42</v>
      </c>
      <c r="K1539" s="22" t="str">
        <f>IF($A1539="","",VLOOKUP($A1539,DATA_IMPORT!$A$2:$AG$2500,COLUMN(K$1),FALSE))</f>
        <v/>
      </c>
      <c r="L1539" s="22" t="str">
        <f>IF($A1539="","",VLOOKUP($A1539,DATA_IMPORT!$A$2:$AG$2500,COLUMN(L$1),FALSE))</f>
        <v/>
      </c>
      <c r="M1539" s="22" t="str">
        <f>IF($A1539="","",VLOOKUP($A1539,DATA_IMPORT!$A$2:$AG$2500,COLUMN(M$1),FALSE))</f>
        <v/>
      </c>
      <c r="N1539" s="22" t="str">
        <f>IF($A1539="","",VLOOKUP($A1539,DATA_IMPORT!$A$2:$AG$2500,COLUMN(N$1),FALSE))</f>
        <v/>
      </c>
      <c r="O1539" s="22" t="str">
        <f>IF($A1539="","",VLOOKUP($A1539,DATA_IMPORT!$A$2:$AG$2500,COLUMN(O$1),FALSE))</f>
        <v/>
      </c>
      <c r="P1539" s="22" t="str">
        <f>IF($A1539="","",VLOOKUP($A1539,DATA_IMPORT!$A$2:$AG$2500,COLUMN(P$1),FALSE))</f>
        <v/>
      </c>
      <c r="Q1539" s="23" t="str">
        <f>IF($A1539="","",VLOOKUP($A1539,DATA_IMPORT!$A$2:$AG$2500,COLUMN(Q$1),FALSE))</f>
        <v/>
      </c>
      <c r="R1539" s="22" t="str">
        <f>IF($A1539="","",VLOOKUP($A1539,DATA_IMPORT!$A$2:$AG$2500,COLUMN(R$1),FALSE))</f>
        <v/>
      </c>
      <c r="S1539" s="23" t="str">
        <f>IF($A1539="","",VLOOKUP($A1539,DATA_IMPORT!$A$2:$AG$2500,COLUMN(S$1),FALSE))</f>
        <v/>
      </c>
      <c r="T1539" s="22" t="str">
        <f>IF($A1539="","",VLOOKUP($A1539,DATA_IMPORT!$A$2:$AG$2500,COLUMN(T$1),FALSE))</f>
        <v/>
      </c>
      <c r="U1539" s="23" t="str">
        <f>IF($A1539="","",VLOOKUP($A1539,DATA_IMPORT!$A$2:$AG$2500,COLUMN(U$1),FALSE))</f>
        <v/>
      </c>
      <c r="V1539" s="22" t="str">
        <f>IF($A1539="","",VLOOKUP($A1539,DATA_IMPORT!$A$2:$AG$2500,COLUMN(V$1),FALSE))</f>
        <v/>
      </c>
      <c r="W1539" s="22" t="str">
        <f>IF($A1539="","",VLOOKUP($A1539,DATA_IMPORT!$A$2:$AG$2500,COLUMN(W$1),FALSE))</f>
        <v/>
      </c>
      <c r="X1539" s="96" t="str">
        <f>IF($A1539="","",VLOOKUP($A1539,DATA_IMPORT!$A$2:$AG$2500,COLUMN(X$1),FALSE))</f>
        <v/>
      </c>
      <c r="Y1539" s="96" t="str">
        <f>IF($A1539="","",VLOOKUP($A1539,DATA_IMPORT!$A$2:$AG$2500,COLUMN(Y$1),FALSE))</f>
        <v/>
      </c>
      <c r="Z1539" s="22" t="str">
        <f>IF($A1539="","",VLOOKUP($A1539,DATA_IMPORT!$A$2:$AG$2500,COLUMN(Z$1),FALSE))</f>
        <v/>
      </c>
      <c r="AA1539" s="96" t="str">
        <f>IF($A1539="","",VLOOKUP($A1539,DATA_IMPORT!$A$2:$AG$2500,COLUMN(AA$1),FALSE))</f>
        <v/>
      </c>
      <c r="AB1539" s="96" t="str">
        <f>IF($A1539="","",VLOOKUP($A1539,DATA_IMPORT!$A$2:$AG$2500,COLUMN(AB$1),FALSE))</f>
        <v/>
      </c>
      <c r="AC1539" s="22" t="str">
        <f>IF($A1539="","",VLOOKUP($A1539,DATA_IMPORT!$A$2:$AG$2500,COLUMN(AC$1),FALSE))</f>
        <v/>
      </c>
      <c r="AD1539" s="96" t="str">
        <f>IF($A1539="","",VLOOKUP($A1539,DATA_IMPORT!$A$2:$AG$2500,COLUMN(AD$1),FALSE))</f>
        <v/>
      </c>
      <c r="AE1539" s="96" t="str">
        <f>IF($A1539="","",VLOOKUP($A1539,DATA_IMPORT!$A$2:$AG$2500,COLUMN(AE$1),FALSE))</f>
        <v/>
      </c>
      <c r="AF1539" s="96" t="str">
        <f>IF($A1539="","",VLOOKUP($A1539,DATA_IMPORT!$A$2:$AG$2500,COLUMN(AF$1),FALSE))</f>
        <v/>
      </c>
      <c r="AG1539" s="96" t="str">
        <f>IF($A1539="","",VLOOKUP($A1539,DATA_IMPORT!$A$2:$AG$2500,COLUMN(AG$1),FALSE))</f>
        <v/>
      </c>
    </row>
    <row r="1540" spans="2:33">
      <c r="B1540" t="str">
        <f>IF($A1540="","",VLOOKUP($A1540,DATA_IMPORT!$A$2:$AG$2500,COLUMN(B$1),FALSE))</f>
        <v/>
      </c>
      <c r="C1540" t="str">
        <f>IF($A1540="","",VLOOKUP($A1540,DATA_IMPORT!$A$2:$AG$2500,COLUMN(C$1),FALSE))</f>
        <v/>
      </c>
      <c r="D1540" t="str">
        <f>IF($A1540="","",VLOOKUP($A1540,DATA_IMPORT!$A$2:$AG$2500,COLUMN(D$1),FALSE))</f>
        <v/>
      </c>
      <c r="E1540" s="106" t="str">
        <f>IF($A1540="","",VLOOKUP($A1540,DATA_IMPORT!$A$2:$AG$2500,COLUMN(F$1),FALSE))</f>
        <v/>
      </c>
      <c r="F1540" t="str">
        <f>IF($A1540="","",VLOOKUP($A1540,DATA_IMPORT!$A$2:$AG$2500,COLUMN(F$1),FALSE))</f>
        <v/>
      </c>
      <c r="G1540" t="str">
        <f>IF(A1540="","",F1540&amp;COUNTIF($B$2:$B1540,B1540))</f>
        <v/>
      </c>
      <c r="H1540" t="str">
        <f t="shared" si="48"/>
        <v/>
      </c>
      <c r="I1540" t="str">
        <f t="shared" si="49"/>
        <v/>
      </c>
      <c r="J1540" s="106" t="s">
        <v>42</v>
      </c>
      <c r="K1540" s="22" t="str">
        <f>IF($A1540="","",VLOOKUP($A1540,DATA_IMPORT!$A$2:$AG$2500,COLUMN(K$1),FALSE))</f>
        <v/>
      </c>
      <c r="L1540" s="22" t="str">
        <f>IF($A1540="","",VLOOKUP($A1540,DATA_IMPORT!$A$2:$AG$2500,COLUMN(L$1),FALSE))</f>
        <v/>
      </c>
      <c r="M1540" s="22" t="str">
        <f>IF($A1540="","",VLOOKUP($A1540,DATA_IMPORT!$A$2:$AG$2500,COLUMN(M$1),FALSE))</f>
        <v/>
      </c>
      <c r="N1540" s="22" t="str">
        <f>IF($A1540="","",VLOOKUP($A1540,DATA_IMPORT!$A$2:$AG$2500,COLUMN(N$1),FALSE))</f>
        <v/>
      </c>
      <c r="O1540" s="22" t="str">
        <f>IF($A1540="","",VLOOKUP($A1540,DATA_IMPORT!$A$2:$AG$2500,COLUMN(O$1),FALSE))</f>
        <v/>
      </c>
      <c r="P1540" s="22" t="str">
        <f>IF($A1540="","",VLOOKUP($A1540,DATA_IMPORT!$A$2:$AG$2500,COLUMN(P$1),FALSE))</f>
        <v/>
      </c>
      <c r="Q1540" s="23" t="str">
        <f>IF($A1540="","",VLOOKUP($A1540,DATA_IMPORT!$A$2:$AG$2500,COLUMN(Q$1),FALSE))</f>
        <v/>
      </c>
      <c r="R1540" s="22" t="str">
        <f>IF($A1540="","",VLOOKUP($A1540,DATA_IMPORT!$A$2:$AG$2500,COLUMN(R$1),FALSE))</f>
        <v/>
      </c>
      <c r="S1540" s="23" t="str">
        <f>IF($A1540="","",VLOOKUP($A1540,DATA_IMPORT!$A$2:$AG$2500,COLUMN(S$1),FALSE))</f>
        <v/>
      </c>
      <c r="T1540" s="22" t="str">
        <f>IF($A1540="","",VLOOKUP($A1540,DATA_IMPORT!$A$2:$AG$2500,COLUMN(T$1),FALSE))</f>
        <v/>
      </c>
      <c r="U1540" s="23" t="str">
        <f>IF($A1540="","",VLOOKUP($A1540,DATA_IMPORT!$A$2:$AG$2500,COLUMN(U$1),FALSE))</f>
        <v/>
      </c>
      <c r="V1540" s="22" t="str">
        <f>IF($A1540="","",VLOOKUP($A1540,DATA_IMPORT!$A$2:$AG$2500,COLUMN(V$1),FALSE))</f>
        <v/>
      </c>
      <c r="W1540" s="22" t="str">
        <f>IF($A1540="","",VLOOKUP($A1540,DATA_IMPORT!$A$2:$AG$2500,COLUMN(W$1),FALSE))</f>
        <v/>
      </c>
      <c r="X1540" s="96" t="str">
        <f>IF($A1540="","",VLOOKUP($A1540,DATA_IMPORT!$A$2:$AG$2500,COLUMN(X$1),FALSE))</f>
        <v/>
      </c>
      <c r="Y1540" s="96" t="str">
        <f>IF($A1540="","",VLOOKUP($A1540,DATA_IMPORT!$A$2:$AG$2500,COLUMN(Y$1),FALSE))</f>
        <v/>
      </c>
      <c r="Z1540" s="22" t="str">
        <f>IF($A1540="","",VLOOKUP($A1540,DATA_IMPORT!$A$2:$AG$2500,COLUMN(Z$1),FALSE))</f>
        <v/>
      </c>
      <c r="AA1540" s="96" t="str">
        <f>IF($A1540="","",VLOOKUP($A1540,DATA_IMPORT!$A$2:$AG$2500,COLUMN(AA$1),FALSE))</f>
        <v/>
      </c>
      <c r="AB1540" s="96" t="str">
        <f>IF($A1540="","",VLOOKUP($A1540,DATA_IMPORT!$A$2:$AG$2500,COLUMN(AB$1),FALSE))</f>
        <v/>
      </c>
      <c r="AC1540" s="22" t="str">
        <f>IF($A1540="","",VLOOKUP($A1540,DATA_IMPORT!$A$2:$AG$2500,COLUMN(AC$1),FALSE))</f>
        <v/>
      </c>
      <c r="AD1540" s="96" t="str">
        <f>IF($A1540="","",VLOOKUP($A1540,DATA_IMPORT!$A$2:$AG$2500,COLUMN(AD$1),FALSE))</f>
        <v/>
      </c>
      <c r="AE1540" s="96" t="str">
        <f>IF($A1540="","",VLOOKUP($A1540,DATA_IMPORT!$A$2:$AG$2500,COLUMN(AE$1),FALSE))</f>
        <v/>
      </c>
      <c r="AF1540" s="96" t="str">
        <f>IF($A1540="","",VLOOKUP($A1540,DATA_IMPORT!$A$2:$AG$2500,COLUMN(AF$1),FALSE))</f>
        <v/>
      </c>
      <c r="AG1540" s="96" t="str">
        <f>IF($A1540="","",VLOOKUP($A1540,DATA_IMPORT!$A$2:$AG$2500,COLUMN(AG$1),FALSE))</f>
        <v/>
      </c>
    </row>
    <row r="1541" spans="2:33">
      <c r="B1541" t="str">
        <f>IF($A1541="","",VLOOKUP($A1541,DATA_IMPORT!$A$2:$AG$2500,COLUMN(B$1),FALSE))</f>
        <v/>
      </c>
      <c r="C1541" t="str">
        <f>IF($A1541="","",VLOOKUP($A1541,DATA_IMPORT!$A$2:$AG$2500,COLUMN(C$1),FALSE))</f>
        <v/>
      </c>
      <c r="D1541" t="str">
        <f>IF($A1541="","",VLOOKUP($A1541,DATA_IMPORT!$A$2:$AG$2500,COLUMN(D$1),FALSE))</f>
        <v/>
      </c>
      <c r="E1541" s="106" t="str">
        <f>IF($A1541="","",VLOOKUP($A1541,DATA_IMPORT!$A$2:$AG$2500,COLUMN(F$1),FALSE))</f>
        <v/>
      </c>
      <c r="F1541" t="str">
        <f>IF($A1541="","",VLOOKUP($A1541,DATA_IMPORT!$A$2:$AG$2500,COLUMN(F$1),FALSE))</f>
        <v/>
      </c>
      <c r="G1541" t="str">
        <f>IF(A1541="","",F1541&amp;COUNTIF($B$2:$B1541,B1541))</f>
        <v/>
      </c>
      <c r="H1541" t="str">
        <f t="shared" si="48"/>
        <v/>
      </c>
      <c r="I1541" t="str">
        <f t="shared" si="49"/>
        <v/>
      </c>
      <c r="J1541" s="106" t="s">
        <v>42</v>
      </c>
      <c r="K1541" s="22" t="str">
        <f>IF($A1541="","",VLOOKUP($A1541,DATA_IMPORT!$A$2:$AG$2500,COLUMN(K$1),FALSE))</f>
        <v/>
      </c>
      <c r="L1541" s="22" t="str">
        <f>IF($A1541="","",VLOOKUP($A1541,DATA_IMPORT!$A$2:$AG$2500,COLUMN(L$1),FALSE))</f>
        <v/>
      </c>
      <c r="M1541" s="22" t="str">
        <f>IF($A1541="","",VLOOKUP($A1541,DATA_IMPORT!$A$2:$AG$2500,COLUMN(M$1),FALSE))</f>
        <v/>
      </c>
      <c r="N1541" s="22" t="str">
        <f>IF($A1541="","",VLOOKUP($A1541,DATA_IMPORT!$A$2:$AG$2500,COLUMN(N$1),FALSE))</f>
        <v/>
      </c>
      <c r="O1541" s="22" t="str">
        <f>IF($A1541="","",VLOOKUP($A1541,DATA_IMPORT!$A$2:$AG$2500,COLUMN(O$1),FALSE))</f>
        <v/>
      </c>
      <c r="P1541" s="22" t="str">
        <f>IF($A1541="","",VLOOKUP($A1541,DATA_IMPORT!$A$2:$AG$2500,COLUMN(P$1),FALSE))</f>
        <v/>
      </c>
      <c r="Q1541" s="23" t="str">
        <f>IF($A1541="","",VLOOKUP($A1541,DATA_IMPORT!$A$2:$AG$2500,COLUMN(Q$1),FALSE))</f>
        <v/>
      </c>
      <c r="R1541" s="22" t="str">
        <f>IF($A1541="","",VLOOKUP($A1541,DATA_IMPORT!$A$2:$AG$2500,COLUMN(R$1),FALSE))</f>
        <v/>
      </c>
      <c r="S1541" s="23" t="str">
        <f>IF($A1541="","",VLOOKUP($A1541,DATA_IMPORT!$A$2:$AG$2500,COLUMN(S$1),FALSE))</f>
        <v/>
      </c>
      <c r="T1541" s="22" t="str">
        <f>IF($A1541="","",VLOOKUP($A1541,DATA_IMPORT!$A$2:$AG$2500,COLUMN(T$1),FALSE))</f>
        <v/>
      </c>
      <c r="U1541" s="23" t="str">
        <f>IF($A1541="","",VLOOKUP($A1541,DATA_IMPORT!$A$2:$AG$2500,COLUMN(U$1),FALSE))</f>
        <v/>
      </c>
      <c r="V1541" s="22" t="str">
        <f>IF($A1541="","",VLOOKUP($A1541,DATA_IMPORT!$A$2:$AG$2500,COLUMN(V$1),FALSE))</f>
        <v/>
      </c>
      <c r="W1541" s="22" t="str">
        <f>IF($A1541="","",VLOOKUP($A1541,DATA_IMPORT!$A$2:$AG$2500,COLUMN(W$1),FALSE))</f>
        <v/>
      </c>
      <c r="X1541" s="96" t="str">
        <f>IF($A1541="","",VLOOKUP($A1541,DATA_IMPORT!$A$2:$AG$2500,COLUMN(X$1),FALSE))</f>
        <v/>
      </c>
      <c r="Y1541" s="96" t="str">
        <f>IF($A1541="","",VLOOKUP($A1541,DATA_IMPORT!$A$2:$AG$2500,COLUMN(Y$1),FALSE))</f>
        <v/>
      </c>
      <c r="Z1541" s="22" t="str">
        <f>IF($A1541="","",VLOOKUP($A1541,DATA_IMPORT!$A$2:$AG$2500,COLUMN(Z$1),FALSE))</f>
        <v/>
      </c>
      <c r="AA1541" s="96" t="str">
        <f>IF($A1541="","",VLOOKUP($A1541,DATA_IMPORT!$A$2:$AG$2500,COLUMN(AA$1),FALSE))</f>
        <v/>
      </c>
      <c r="AB1541" s="96" t="str">
        <f>IF($A1541="","",VLOOKUP($A1541,DATA_IMPORT!$A$2:$AG$2500,COLUMN(AB$1),FALSE))</f>
        <v/>
      </c>
      <c r="AC1541" s="22" t="str">
        <f>IF($A1541="","",VLOOKUP($A1541,DATA_IMPORT!$A$2:$AG$2500,COLUMN(AC$1),FALSE))</f>
        <v/>
      </c>
      <c r="AD1541" s="96" t="str">
        <f>IF($A1541="","",VLOOKUP($A1541,DATA_IMPORT!$A$2:$AG$2500,COLUMN(AD$1),FALSE))</f>
        <v/>
      </c>
      <c r="AE1541" s="96" t="str">
        <f>IF($A1541="","",VLOOKUP($A1541,DATA_IMPORT!$A$2:$AG$2500,COLUMN(AE$1),FALSE))</f>
        <v/>
      </c>
      <c r="AF1541" s="96" t="str">
        <f>IF($A1541="","",VLOOKUP($A1541,DATA_IMPORT!$A$2:$AG$2500,COLUMN(AF$1),FALSE))</f>
        <v/>
      </c>
      <c r="AG1541" s="96" t="str">
        <f>IF($A1541="","",VLOOKUP($A1541,DATA_IMPORT!$A$2:$AG$2500,COLUMN(AG$1),FALSE))</f>
        <v/>
      </c>
    </row>
    <row r="1542" spans="2:33">
      <c r="B1542" t="str">
        <f>IF($A1542="","",VLOOKUP($A1542,DATA_IMPORT!$A$2:$AG$2500,COLUMN(B$1),FALSE))</f>
        <v/>
      </c>
      <c r="C1542" t="str">
        <f>IF($A1542="","",VLOOKUP($A1542,DATA_IMPORT!$A$2:$AG$2500,COLUMN(C$1),FALSE))</f>
        <v/>
      </c>
      <c r="D1542" t="str">
        <f>IF($A1542="","",VLOOKUP($A1542,DATA_IMPORT!$A$2:$AG$2500,COLUMN(D$1),FALSE))</f>
        <v/>
      </c>
      <c r="E1542" s="106" t="str">
        <f>IF($A1542="","",VLOOKUP($A1542,DATA_IMPORT!$A$2:$AG$2500,COLUMN(F$1),FALSE))</f>
        <v/>
      </c>
      <c r="F1542" t="str">
        <f>IF($A1542="","",VLOOKUP($A1542,DATA_IMPORT!$A$2:$AG$2500,COLUMN(F$1),FALSE))</f>
        <v/>
      </c>
      <c r="G1542" t="str">
        <f>IF(A1542="","",F1542&amp;COUNTIF($B$2:$B1542,B1542))</f>
        <v/>
      </c>
      <c r="H1542" t="str">
        <f t="shared" si="48"/>
        <v/>
      </c>
      <c r="I1542" t="str">
        <f t="shared" si="49"/>
        <v/>
      </c>
      <c r="J1542" s="106" t="s">
        <v>42</v>
      </c>
      <c r="K1542" s="22" t="str">
        <f>IF($A1542="","",VLOOKUP($A1542,DATA_IMPORT!$A$2:$AG$2500,COLUMN(K$1),FALSE))</f>
        <v/>
      </c>
      <c r="L1542" s="22" t="str">
        <f>IF($A1542="","",VLOOKUP($A1542,DATA_IMPORT!$A$2:$AG$2500,COLUMN(L$1),FALSE))</f>
        <v/>
      </c>
      <c r="M1542" s="22" t="str">
        <f>IF($A1542="","",VLOOKUP($A1542,DATA_IMPORT!$A$2:$AG$2500,COLUMN(M$1),FALSE))</f>
        <v/>
      </c>
      <c r="N1542" s="22" t="str">
        <f>IF($A1542="","",VLOOKUP($A1542,DATA_IMPORT!$A$2:$AG$2500,COLUMN(N$1),FALSE))</f>
        <v/>
      </c>
      <c r="O1542" s="22" t="str">
        <f>IF($A1542="","",VLOOKUP($A1542,DATA_IMPORT!$A$2:$AG$2500,COLUMN(O$1),FALSE))</f>
        <v/>
      </c>
      <c r="P1542" s="22" t="str">
        <f>IF($A1542="","",VLOOKUP($A1542,DATA_IMPORT!$A$2:$AG$2500,COLUMN(P$1),FALSE))</f>
        <v/>
      </c>
      <c r="Q1542" s="23" t="str">
        <f>IF($A1542="","",VLOOKUP($A1542,DATA_IMPORT!$A$2:$AG$2500,COLUMN(Q$1),FALSE))</f>
        <v/>
      </c>
      <c r="R1542" s="22" t="str">
        <f>IF($A1542="","",VLOOKUP($A1542,DATA_IMPORT!$A$2:$AG$2500,COLUMN(R$1),FALSE))</f>
        <v/>
      </c>
      <c r="S1542" s="23" t="str">
        <f>IF($A1542="","",VLOOKUP($A1542,DATA_IMPORT!$A$2:$AG$2500,COLUMN(S$1),FALSE))</f>
        <v/>
      </c>
      <c r="T1542" s="22" t="str">
        <f>IF($A1542="","",VLOOKUP($A1542,DATA_IMPORT!$A$2:$AG$2500,COLUMN(T$1),FALSE))</f>
        <v/>
      </c>
      <c r="U1542" s="23" t="str">
        <f>IF($A1542="","",VLOOKUP($A1542,DATA_IMPORT!$A$2:$AG$2500,COLUMN(U$1),FALSE))</f>
        <v/>
      </c>
      <c r="V1542" s="22" t="str">
        <f>IF($A1542="","",VLOOKUP($A1542,DATA_IMPORT!$A$2:$AG$2500,COLUMN(V$1),FALSE))</f>
        <v/>
      </c>
      <c r="W1542" s="22" t="str">
        <f>IF($A1542="","",VLOOKUP($A1542,DATA_IMPORT!$A$2:$AG$2500,COLUMN(W$1),FALSE))</f>
        <v/>
      </c>
      <c r="X1542" s="96" t="str">
        <f>IF($A1542="","",VLOOKUP($A1542,DATA_IMPORT!$A$2:$AG$2500,COLUMN(X$1),FALSE))</f>
        <v/>
      </c>
      <c r="Y1542" s="96" t="str">
        <f>IF($A1542="","",VLOOKUP($A1542,DATA_IMPORT!$A$2:$AG$2500,COLUMN(Y$1),FALSE))</f>
        <v/>
      </c>
      <c r="Z1542" s="22" t="str">
        <f>IF($A1542="","",VLOOKUP($A1542,DATA_IMPORT!$A$2:$AG$2500,COLUMN(Z$1),FALSE))</f>
        <v/>
      </c>
      <c r="AA1542" s="96" t="str">
        <f>IF($A1542="","",VLOOKUP($A1542,DATA_IMPORT!$A$2:$AG$2500,COLUMN(AA$1),FALSE))</f>
        <v/>
      </c>
      <c r="AB1542" s="96" t="str">
        <f>IF($A1542="","",VLOOKUP($A1542,DATA_IMPORT!$A$2:$AG$2500,COLUMN(AB$1),FALSE))</f>
        <v/>
      </c>
      <c r="AC1542" s="22" t="str">
        <f>IF($A1542="","",VLOOKUP($A1542,DATA_IMPORT!$A$2:$AG$2500,COLUMN(AC$1),FALSE))</f>
        <v/>
      </c>
      <c r="AD1542" s="96" t="str">
        <f>IF($A1542="","",VLOOKUP($A1542,DATA_IMPORT!$A$2:$AG$2500,COLUMN(AD$1),FALSE))</f>
        <v/>
      </c>
      <c r="AE1542" s="96" t="str">
        <f>IF($A1542="","",VLOOKUP($A1542,DATA_IMPORT!$A$2:$AG$2500,COLUMN(AE$1),FALSE))</f>
        <v/>
      </c>
      <c r="AF1542" s="96" t="str">
        <f>IF($A1542="","",VLOOKUP($A1542,DATA_IMPORT!$A$2:$AG$2500,COLUMN(AF$1),FALSE))</f>
        <v/>
      </c>
      <c r="AG1542" s="96" t="str">
        <f>IF($A1542="","",VLOOKUP($A1542,DATA_IMPORT!$A$2:$AG$2500,COLUMN(AG$1),FALSE))</f>
        <v/>
      </c>
    </row>
    <row r="1543" spans="2:33">
      <c r="B1543" t="str">
        <f>IF($A1543="","",VLOOKUP($A1543,DATA_IMPORT!$A$2:$AG$2500,COLUMN(B$1),FALSE))</f>
        <v/>
      </c>
      <c r="C1543" t="str">
        <f>IF($A1543="","",VLOOKUP($A1543,DATA_IMPORT!$A$2:$AG$2500,COLUMN(C$1),FALSE))</f>
        <v/>
      </c>
      <c r="D1543" t="str">
        <f>IF($A1543="","",VLOOKUP($A1543,DATA_IMPORT!$A$2:$AG$2500,COLUMN(D$1),FALSE))</f>
        <v/>
      </c>
      <c r="E1543" s="106" t="str">
        <f>IF($A1543="","",VLOOKUP($A1543,DATA_IMPORT!$A$2:$AG$2500,COLUMN(F$1),FALSE))</f>
        <v/>
      </c>
      <c r="F1543" t="str">
        <f>IF($A1543="","",VLOOKUP($A1543,DATA_IMPORT!$A$2:$AG$2500,COLUMN(F$1),FALSE))</f>
        <v/>
      </c>
      <c r="G1543" t="str">
        <f>IF(A1543="","",F1543&amp;COUNTIF($B$2:$B1543,B1543))</f>
        <v/>
      </c>
      <c r="H1543" t="str">
        <f t="shared" si="48"/>
        <v/>
      </c>
      <c r="I1543" t="str">
        <f t="shared" si="49"/>
        <v/>
      </c>
      <c r="J1543" s="106" t="s">
        <v>42</v>
      </c>
      <c r="K1543" s="22" t="str">
        <f>IF($A1543="","",VLOOKUP($A1543,DATA_IMPORT!$A$2:$AG$2500,COLUMN(K$1),FALSE))</f>
        <v/>
      </c>
      <c r="L1543" s="22" t="str">
        <f>IF($A1543="","",VLOOKUP($A1543,DATA_IMPORT!$A$2:$AG$2500,COLUMN(L$1),FALSE))</f>
        <v/>
      </c>
      <c r="M1543" s="22" t="str">
        <f>IF($A1543="","",VLOOKUP($A1543,DATA_IMPORT!$A$2:$AG$2500,COLUMN(M$1),FALSE))</f>
        <v/>
      </c>
      <c r="N1543" s="22" t="str">
        <f>IF($A1543="","",VLOOKUP($A1543,DATA_IMPORT!$A$2:$AG$2500,COLUMN(N$1),FALSE))</f>
        <v/>
      </c>
      <c r="O1543" s="22" t="str">
        <f>IF($A1543="","",VLOOKUP($A1543,DATA_IMPORT!$A$2:$AG$2500,COLUMN(O$1),FALSE))</f>
        <v/>
      </c>
      <c r="P1543" s="22" t="str">
        <f>IF($A1543="","",VLOOKUP($A1543,DATA_IMPORT!$A$2:$AG$2500,COLUMN(P$1),FALSE))</f>
        <v/>
      </c>
      <c r="Q1543" s="23" t="str">
        <f>IF($A1543="","",VLOOKUP($A1543,DATA_IMPORT!$A$2:$AG$2500,COLUMN(Q$1),FALSE))</f>
        <v/>
      </c>
      <c r="R1543" s="22" t="str">
        <f>IF($A1543="","",VLOOKUP($A1543,DATA_IMPORT!$A$2:$AG$2500,COLUMN(R$1),FALSE))</f>
        <v/>
      </c>
      <c r="S1543" s="23" t="str">
        <f>IF($A1543="","",VLOOKUP($A1543,DATA_IMPORT!$A$2:$AG$2500,COLUMN(S$1),FALSE))</f>
        <v/>
      </c>
      <c r="T1543" s="22" t="str">
        <f>IF($A1543="","",VLOOKUP($A1543,DATA_IMPORT!$A$2:$AG$2500,COLUMN(T$1),FALSE))</f>
        <v/>
      </c>
      <c r="U1543" s="23" t="str">
        <f>IF($A1543="","",VLOOKUP($A1543,DATA_IMPORT!$A$2:$AG$2500,COLUMN(U$1),FALSE))</f>
        <v/>
      </c>
      <c r="V1543" s="22" t="str">
        <f>IF($A1543="","",VLOOKUP($A1543,DATA_IMPORT!$A$2:$AG$2500,COLUMN(V$1),FALSE))</f>
        <v/>
      </c>
      <c r="W1543" s="22" t="str">
        <f>IF($A1543="","",VLOOKUP($A1543,DATA_IMPORT!$A$2:$AG$2500,COLUMN(W$1),FALSE))</f>
        <v/>
      </c>
      <c r="X1543" s="96" t="str">
        <f>IF($A1543="","",VLOOKUP($A1543,DATA_IMPORT!$A$2:$AG$2500,COLUMN(X$1),FALSE))</f>
        <v/>
      </c>
      <c r="Y1543" s="96" t="str">
        <f>IF($A1543="","",VLOOKUP($A1543,DATA_IMPORT!$A$2:$AG$2500,COLUMN(Y$1),FALSE))</f>
        <v/>
      </c>
      <c r="Z1543" s="22" t="str">
        <f>IF($A1543="","",VLOOKUP($A1543,DATA_IMPORT!$A$2:$AG$2500,COLUMN(Z$1),FALSE))</f>
        <v/>
      </c>
      <c r="AA1543" s="96" t="str">
        <f>IF($A1543="","",VLOOKUP($A1543,DATA_IMPORT!$A$2:$AG$2500,COLUMN(AA$1),FALSE))</f>
        <v/>
      </c>
      <c r="AB1543" s="96" t="str">
        <f>IF($A1543="","",VLOOKUP($A1543,DATA_IMPORT!$A$2:$AG$2500,COLUMN(AB$1),FALSE))</f>
        <v/>
      </c>
      <c r="AC1543" s="22" t="str">
        <f>IF($A1543="","",VLOOKUP($A1543,DATA_IMPORT!$A$2:$AG$2500,COLUMN(AC$1),FALSE))</f>
        <v/>
      </c>
      <c r="AD1543" s="96" t="str">
        <f>IF($A1543="","",VLOOKUP($A1543,DATA_IMPORT!$A$2:$AG$2500,COLUMN(AD$1),FALSE))</f>
        <v/>
      </c>
      <c r="AE1543" s="96" t="str">
        <f>IF($A1543="","",VLOOKUP($A1543,DATA_IMPORT!$A$2:$AG$2500,COLUMN(AE$1),FALSE))</f>
        <v/>
      </c>
      <c r="AF1543" s="96" t="str">
        <f>IF($A1543="","",VLOOKUP($A1543,DATA_IMPORT!$A$2:$AG$2500,COLUMN(AF$1),FALSE))</f>
        <v/>
      </c>
      <c r="AG1543" s="96" t="str">
        <f>IF($A1543="","",VLOOKUP($A1543,DATA_IMPORT!$A$2:$AG$2500,COLUMN(AG$1),FALSE))</f>
        <v/>
      </c>
    </row>
    <row r="1544" spans="2:33">
      <c r="B1544" t="str">
        <f>IF($A1544="","",VLOOKUP($A1544,DATA_IMPORT!$A$2:$AG$2500,COLUMN(B$1),FALSE))</f>
        <v/>
      </c>
      <c r="C1544" t="str">
        <f>IF($A1544="","",VLOOKUP($A1544,DATA_IMPORT!$A$2:$AG$2500,COLUMN(C$1),FALSE))</f>
        <v/>
      </c>
      <c r="D1544" t="str">
        <f>IF($A1544="","",VLOOKUP($A1544,DATA_IMPORT!$A$2:$AG$2500,COLUMN(D$1),FALSE))</f>
        <v/>
      </c>
      <c r="E1544" s="106" t="str">
        <f>IF($A1544="","",VLOOKUP($A1544,DATA_IMPORT!$A$2:$AG$2500,COLUMN(F$1),FALSE))</f>
        <v/>
      </c>
      <c r="F1544" t="str">
        <f>IF($A1544="","",VLOOKUP($A1544,DATA_IMPORT!$A$2:$AG$2500,COLUMN(F$1),FALSE))</f>
        <v/>
      </c>
      <c r="G1544" t="str">
        <f>IF(A1544="","",F1544&amp;COUNTIF($B$2:$B1544,B1544))</f>
        <v/>
      </c>
      <c r="H1544" t="str">
        <f t="shared" si="48"/>
        <v/>
      </c>
      <c r="I1544" t="str">
        <f t="shared" si="49"/>
        <v/>
      </c>
      <c r="J1544" s="106" t="s">
        <v>42</v>
      </c>
      <c r="K1544" s="22" t="str">
        <f>IF($A1544="","",VLOOKUP($A1544,DATA_IMPORT!$A$2:$AG$2500,COLUMN(K$1),FALSE))</f>
        <v/>
      </c>
      <c r="L1544" s="22" t="str">
        <f>IF($A1544="","",VLOOKUP($A1544,DATA_IMPORT!$A$2:$AG$2500,COLUMN(L$1),FALSE))</f>
        <v/>
      </c>
      <c r="M1544" s="22" t="str">
        <f>IF($A1544="","",VLOOKUP($A1544,DATA_IMPORT!$A$2:$AG$2500,COLUMN(M$1),FALSE))</f>
        <v/>
      </c>
      <c r="N1544" s="22" t="str">
        <f>IF($A1544="","",VLOOKUP($A1544,DATA_IMPORT!$A$2:$AG$2500,COLUMN(N$1),FALSE))</f>
        <v/>
      </c>
      <c r="O1544" s="22" t="str">
        <f>IF($A1544="","",VLOOKUP($A1544,DATA_IMPORT!$A$2:$AG$2500,COLUMN(O$1),FALSE))</f>
        <v/>
      </c>
      <c r="P1544" s="22" t="str">
        <f>IF($A1544="","",VLOOKUP($A1544,DATA_IMPORT!$A$2:$AG$2500,COLUMN(P$1),FALSE))</f>
        <v/>
      </c>
      <c r="Q1544" s="23" t="str">
        <f>IF($A1544="","",VLOOKUP($A1544,DATA_IMPORT!$A$2:$AG$2500,COLUMN(Q$1),FALSE))</f>
        <v/>
      </c>
      <c r="R1544" s="22" t="str">
        <f>IF($A1544="","",VLOOKUP($A1544,DATA_IMPORT!$A$2:$AG$2500,COLUMN(R$1),FALSE))</f>
        <v/>
      </c>
      <c r="S1544" s="23" t="str">
        <f>IF($A1544="","",VLOOKUP($A1544,DATA_IMPORT!$A$2:$AG$2500,COLUMN(S$1),FALSE))</f>
        <v/>
      </c>
      <c r="T1544" s="22" t="str">
        <f>IF($A1544="","",VLOOKUP($A1544,DATA_IMPORT!$A$2:$AG$2500,COLUMN(T$1),FALSE))</f>
        <v/>
      </c>
      <c r="U1544" s="23" t="str">
        <f>IF($A1544="","",VLOOKUP($A1544,DATA_IMPORT!$A$2:$AG$2500,COLUMN(U$1),FALSE))</f>
        <v/>
      </c>
      <c r="V1544" s="22" t="str">
        <f>IF($A1544="","",VLOOKUP($A1544,DATA_IMPORT!$A$2:$AG$2500,COLUMN(V$1),FALSE))</f>
        <v/>
      </c>
      <c r="W1544" s="22" t="str">
        <f>IF($A1544="","",VLOOKUP($A1544,DATA_IMPORT!$A$2:$AG$2500,COLUMN(W$1),FALSE))</f>
        <v/>
      </c>
      <c r="X1544" s="96" t="str">
        <f>IF($A1544="","",VLOOKUP($A1544,DATA_IMPORT!$A$2:$AG$2500,COLUMN(X$1),FALSE))</f>
        <v/>
      </c>
      <c r="Y1544" s="96" t="str">
        <f>IF($A1544="","",VLOOKUP($A1544,DATA_IMPORT!$A$2:$AG$2500,COLUMN(Y$1),FALSE))</f>
        <v/>
      </c>
      <c r="Z1544" s="22" t="str">
        <f>IF($A1544="","",VLOOKUP($A1544,DATA_IMPORT!$A$2:$AG$2500,COLUMN(Z$1),FALSE))</f>
        <v/>
      </c>
      <c r="AA1544" s="96" t="str">
        <f>IF($A1544="","",VLOOKUP($A1544,DATA_IMPORT!$A$2:$AG$2500,COLUMN(AA$1),FALSE))</f>
        <v/>
      </c>
      <c r="AB1544" s="96" t="str">
        <f>IF($A1544="","",VLOOKUP($A1544,DATA_IMPORT!$A$2:$AG$2500,COLUMN(AB$1),FALSE))</f>
        <v/>
      </c>
      <c r="AC1544" s="22" t="str">
        <f>IF($A1544="","",VLOOKUP($A1544,DATA_IMPORT!$A$2:$AG$2500,COLUMN(AC$1),FALSE))</f>
        <v/>
      </c>
      <c r="AD1544" s="96" t="str">
        <f>IF($A1544="","",VLOOKUP($A1544,DATA_IMPORT!$A$2:$AG$2500,COLUMN(AD$1),FALSE))</f>
        <v/>
      </c>
      <c r="AE1544" s="96" t="str">
        <f>IF($A1544="","",VLOOKUP($A1544,DATA_IMPORT!$A$2:$AG$2500,COLUMN(AE$1),FALSE))</f>
        <v/>
      </c>
      <c r="AF1544" s="96" t="str">
        <f>IF($A1544="","",VLOOKUP($A1544,DATA_IMPORT!$A$2:$AG$2500,COLUMN(AF$1),FALSE))</f>
        <v/>
      </c>
      <c r="AG1544" s="96" t="str">
        <f>IF($A1544="","",VLOOKUP($A1544,DATA_IMPORT!$A$2:$AG$2500,COLUMN(AG$1),FALSE))</f>
        <v/>
      </c>
    </row>
    <row r="1545" spans="2:33">
      <c r="B1545" t="str">
        <f>IF($A1545="","",VLOOKUP($A1545,DATA_IMPORT!$A$2:$AG$2500,COLUMN(B$1),FALSE))</f>
        <v/>
      </c>
      <c r="C1545" t="str">
        <f>IF($A1545="","",VLOOKUP($A1545,DATA_IMPORT!$A$2:$AG$2500,COLUMN(C$1),FALSE))</f>
        <v/>
      </c>
      <c r="D1545" t="str">
        <f>IF($A1545="","",VLOOKUP($A1545,DATA_IMPORT!$A$2:$AG$2500,COLUMN(D$1),FALSE))</f>
        <v/>
      </c>
      <c r="E1545" s="106" t="str">
        <f>IF($A1545="","",VLOOKUP($A1545,DATA_IMPORT!$A$2:$AG$2500,COLUMN(F$1),FALSE))</f>
        <v/>
      </c>
      <c r="F1545" t="str">
        <f>IF($A1545="","",VLOOKUP($A1545,DATA_IMPORT!$A$2:$AG$2500,COLUMN(F$1),FALSE))</f>
        <v/>
      </c>
      <c r="G1545" t="str">
        <f>IF(A1545="","",F1545&amp;COUNTIF($B$2:$B1545,B1545))</f>
        <v/>
      </c>
      <c r="H1545" t="str">
        <f t="shared" si="48"/>
        <v/>
      </c>
      <c r="I1545" t="str">
        <f t="shared" si="49"/>
        <v/>
      </c>
      <c r="J1545" s="106" t="s">
        <v>42</v>
      </c>
      <c r="K1545" s="22" t="str">
        <f>IF($A1545="","",VLOOKUP($A1545,DATA_IMPORT!$A$2:$AG$2500,COLUMN(K$1),FALSE))</f>
        <v/>
      </c>
      <c r="L1545" s="22" t="str">
        <f>IF($A1545="","",VLOOKUP($A1545,DATA_IMPORT!$A$2:$AG$2500,COLUMN(L$1),FALSE))</f>
        <v/>
      </c>
      <c r="M1545" s="22" t="str">
        <f>IF($A1545="","",VLOOKUP($A1545,DATA_IMPORT!$A$2:$AG$2500,COLUMN(M$1),FALSE))</f>
        <v/>
      </c>
      <c r="N1545" s="22" t="str">
        <f>IF($A1545="","",VLOOKUP($A1545,DATA_IMPORT!$A$2:$AG$2500,COLUMN(N$1),FALSE))</f>
        <v/>
      </c>
      <c r="O1545" s="22" t="str">
        <f>IF($A1545="","",VLOOKUP($A1545,DATA_IMPORT!$A$2:$AG$2500,COLUMN(O$1),FALSE))</f>
        <v/>
      </c>
      <c r="P1545" s="22" t="str">
        <f>IF($A1545="","",VLOOKUP($A1545,DATA_IMPORT!$A$2:$AG$2500,COLUMN(P$1),FALSE))</f>
        <v/>
      </c>
      <c r="Q1545" s="23" t="str">
        <f>IF($A1545="","",VLOOKUP($A1545,DATA_IMPORT!$A$2:$AG$2500,COLUMN(Q$1),FALSE))</f>
        <v/>
      </c>
      <c r="R1545" s="22" t="str">
        <f>IF($A1545="","",VLOOKUP($A1545,DATA_IMPORT!$A$2:$AG$2500,COLUMN(R$1),FALSE))</f>
        <v/>
      </c>
      <c r="S1545" s="23" t="str">
        <f>IF($A1545="","",VLOOKUP($A1545,DATA_IMPORT!$A$2:$AG$2500,COLUMN(S$1),FALSE))</f>
        <v/>
      </c>
      <c r="T1545" s="22" t="str">
        <f>IF($A1545="","",VLOOKUP($A1545,DATA_IMPORT!$A$2:$AG$2500,COLUMN(T$1),FALSE))</f>
        <v/>
      </c>
      <c r="U1545" s="23" t="str">
        <f>IF($A1545="","",VLOOKUP($A1545,DATA_IMPORT!$A$2:$AG$2500,COLUMN(U$1),FALSE))</f>
        <v/>
      </c>
      <c r="V1545" s="22" t="str">
        <f>IF($A1545="","",VLOOKUP($A1545,DATA_IMPORT!$A$2:$AG$2500,COLUMN(V$1),FALSE))</f>
        <v/>
      </c>
      <c r="W1545" s="22" t="str">
        <f>IF($A1545="","",VLOOKUP($A1545,DATA_IMPORT!$A$2:$AG$2500,COLUMN(W$1),FALSE))</f>
        <v/>
      </c>
      <c r="X1545" s="96" t="str">
        <f>IF($A1545="","",VLOOKUP($A1545,DATA_IMPORT!$A$2:$AG$2500,COLUMN(X$1),FALSE))</f>
        <v/>
      </c>
      <c r="Y1545" s="96" t="str">
        <f>IF($A1545="","",VLOOKUP($A1545,DATA_IMPORT!$A$2:$AG$2500,COLUMN(Y$1),FALSE))</f>
        <v/>
      </c>
      <c r="Z1545" s="22" t="str">
        <f>IF($A1545="","",VLOOKUP($A1545,DATA_IMPORT!$A$2:$AG$2500,COLUMN(Z$1),FALSE))</f>
        <v/>
      </c>
      <c r="AA1545" s="96" t="str">
        <f>IF($A1545="","",VLOOKUP($A1545,DATA_IMPORT!$A$2:$AG$2500,COLUMN(AA$1),FALSE))</f>
        <v/>
      </c>
      <c r="AB1545" s="96" t="str">
        <f>IF($A1545="","",VLOOKUP($A1545,DATA_IMPORT!$A$2:$AG$2500,COLUMN(AB$1),FALSE))</f>
        <v/>
      </c>
      <c r="AC1545" s="22" t="str">
        <f>IF($A1545="","",VLOOKUP($A1545,DATA_IMPORT!$A$2:$AG$2500,COLUMN(AC$1),FALSE))</f>
        <v/>
      </c>
      <c r="AD1545" s="96" t="str">
        <f>IF($A1545="","",VLOOKUP($A1545,DATA_IMPORT!$A$2:$AG$2500,COLUMN(AD$1),FALSE))</f>
        <v/>
      </c>
      <c r="AE1545" s="96" t="str">
        <f>IF($A1545="","",VLOOKUP($A1545,DATA_IMPORT!$A$2:$AG$2500,COLUMN(AE$1),FALSE))</f>
        <v/>
      </c>
      <c r="AF1545" s="96" t="str">
        <f>IF($A1545="","",VLOOKUP($A1545,DATA_IMPORT!$A$2:$AG$2500,COLUMN(AF$1),FALSE))</f>
        <v/>
      </c>
      <c r="AG1545" s="96" t="str">
        <f>IF($A1545="","",VLOOKUP($A1545,DATA_IMPORT!$A$2:$AG$2500,COLUMN(AG$1),FALSE))</f>
        <v/>
      </c>
    </row>
    <row r="1546" spans="2:33">
      <c r="B1546" t="str">
        <f>IF($A1546="","",VLOOKUP($A1546,DATA_IMPORT!$A$2:$AG$2500,COLUMN(B$1),FALSE))</f>
        <v/>
      </c>
      <c r="C1546" t="str">
        <f>IF($A1546="","",VLOOKUP($A1546,DATA_IMPORT!$A$2:$AG$2500,COLUMN(C$1),FALSE))</f>
        <v/>
      </c>
      <c r="D1546" t="str">
        <f>IF($A1546="","",VLOOKUP($A1546,DATA_IMPORT!$A$2:$AG$2500,COLUMN(D$1),FALSE))</f>
        <v/>
      </c>
      <c r="E1546" s="106" t="str">
        <f>IF($A1546="","",VLOOKUP($A1546,DATA_IMPORT!$A$2:$AG$2500,COLUMN(F$1),FALSE))</f>
        <v/>
      </c>
      <c r="F1546" t="str">
        <f>IF($A1546="","",VLOOKUP($A1546,DATA_IMPORT!$A$2:$AG$2500,COLUMN(F$1),FALSE))</f>
        <v/>
      </c>
      <c r="G1546" t="str">
        <f>IF(A1546="","",F1546&amp;COUNTIF($B$2:$B1546,B1546))</f>
        <v/>
      </c>
      <c r="H1546" t="str">
        <f t="shared" si="48"/>
        <v/>
      </c>
      <c r="I1546" t="str">
        <f t="shared" si="49"/>
        <v/>
      </c>
      <c r="J1546" s="106" t="s">
        <v>42</v>
      </c>
      <c r="K1546" s="22" t="str">
        <f>IF($A1546="","",VLOOKUP($A1546,DATA_IMPORT!$A$2:$AG$2500,COLUMN(K$1),FALSE))</f>
        <v/>
      </c>
      <c r="L1546" s="22" t="str">
        <f>IF($A1546="","",VLOOKUP($A1546,DATA_IMPORT!$A$2:$AG$2500,COLUMN(L$1),FALSE))</f>
        <v/>
      </c>
      <c r="M1546" s="22" t="str">
        <f>IF($A1546="","",VLOOKUP($A1546,DATA_IMPORT!$A$2:$AG$2500,COLUMN(M$1),FALSE))</f>
        <v/>
      </c>
      <c r="N1546" s="22" t="str">
        <f>IF($A1546="","",VLOOKUP($A1546,DATA_IMPORT!$A$2:$AG$2500,COLUMN(N$1),FALSE))</f>
        <v/>
      </c>
      <c r="O1546" s="22" t="str">
        <f>IF($A1546="","",VLOOKUP($A1546,DATA_IMPORT!$A$2:$AG$2500,COLUMN(O$1),FALSE))</f>
        <v/>
      </c>
      <c r="P1546" s="22" t="str">
        <f>IF($A1546="","",VLOOKUP($A1546,DATA_IMPORT!$A$2:$AG$2500,COLUMN(P$1),FALSE))</f>
        <v/>
      </c>
      <c r="Q1546" s="23" t="str">
        <f>IF($A1546="","",VLOOKUP($A1546,DATA_IMPORT!$A$2:$AG$2500,COLUMN(Q$1),FALSE))</f>
        <v/>
      </c>
      <c r="R1546" s="22" t="str">
        <f>IF($A1546="","",VLOOKUP($A1546,DATA_IMPORT!$A$2:$AG$2500,COLUMN(R$1),FALSE))</f>
        <v/>
      </c>
      <c r="S1546" s="23" t="str">
        <f>IF($A1546="","",VLOOKUP($A1546,DATA_IMPORT!$A$2:$AG$2500,COLUMN(S$1),FALSE))</f>
        <v/>
      </c>
      <c r="T1546" s="22" t="str">
        <f>IF($A1546="","",VLOOKUP($A1546,DATA_IMPORT!$A$2:$AG$2500,COLUMN(T$1),FALSE))</f>
        <v/>
      </c>
      <c r="U1546" s="23" t="str">
        <f>IF($A1546="","",VLOOKUP($A1546,DATA_IMPORT!$A$2:$AG$2500,COLUMN(U$1),FALSE))</f>
        <v/>
      </c>
      <c r="V1546" s="22" t="str">
        <f>IF($A1546="","",VLOOKUP($A1546,DATA_IMPORT!$A$2:$AG$2500,COLUMN(V$1),FALSE))</f>
        <v/>
      </c>
      <c r="W1546" s="22" t="str">
        <f>IF($A1546="","",VLOOKUP($A1546,DATA_IMPORT!$A$2:$AG$2500,COLUMN(W$1),FALSE))</f>
        <v/>
      </c>
      <c r="X1546" s="96" t="str">
        <f>IF($A1546="","",VLOOKUP($A1546,DATA_IMPORT!$A$2:$AG$2500,COLUMN(X$1),FALSE))</f>
        <v/>
      </c>
      <c r="Y1546" s="96" t="str">
        <f>IF($A1546="","",VLOOKUP($A1546,DATA_IMPORT!$A$2:$AG$2500,COLUMN(Y$1),FALSE))</f>
        <v/>
      </c>
      <c r="Z1546" s="22" t="str">
        <f>IF($A1546="","",VLOOKUP($A1546,DATA_IMPORT!$A$2:$AG$2500,COLUMN(Z$1),FALSE))</f>
        <v/>
      </c>
      <c r="AA1546" s="96" t="str">
        <f>IF($A1546="","",VLOOKUP($A1546,DATA_IMPORT!$A$2:$AG$2500,COLUMN(AA$1),FALSE))</f>
        <v/>
      </c>
      <c r="AB1546" s="96" t="str">
        <f>IF($A1546="","",VLOOKUP($A1546,DATA_IMPORT!$A$2:$AG$2500,COLUMN(AB$1),FALSE))</f>
        <v/>
      </c>
      <c r="AC1546" s="22" t="str">
        <f>IF($A1546="","",VLOOKUP($A1546,DATA_IMPORT!$A$2:$AG$2500,COLUMN(AC$1),FALSE))</f>
        <v/>
      </c>
      <c r="AD1546" s="96" t="str">
        <f>IF($A1546="","",VLOOKUP($A1546,DATA_IMPORT!$A$2:$AG$2500,COLUMN(AD$1),FALSE))</f>
        <v/>
      </c>
      <c r="AE1546" s="96" t="str">
        <f>IF($A1546="","",VLOOKUP($A1546,DATA_IMPORT!$A$2:$AG$2500,COLUMN(AE$1),FALSE))</f>
        <v/>
      </c>
      <c r="AF1546" s="96" t="str">
        <f>IF($A1546="","",VLOOKUP($A1546,DATA_IMPORT!$A$2:$AG$2500,COLUMN(AF$1),FALSE))</f>
        <v/>
      </c>
      <c r="AG1546" s="96" t="str">
        <f>IF($A1546="","",VLOOKUP($A1546,DATA_IMPORT!$A$2:$AG$2500,COLUMN(AG$1),FALSE))</f>
        <v/>
      </c>
    </row>
    <row r="1547" spans="2:33">
      <c r="B1547" t="str">
        <f>IF($A1547="","",VLOOKUP($A1547,DATA_IMPORT!$A$2:$AG$2500,COLUMN(B$1),FALSE))</f>
        <v/>
      </c>
      <c r="C1547" t="str">
        <f>IF($A1547="","",VLOOKUP($A1547,DATA_IMPORT!$A$2:$AG$2500,COLUMN(C$1),FALSE))</f>
        <v/>
      </c>
      <c r="D1547" t="str">
        <f>IF($A1547="","",VLOOKUP($A1547,DATA_IMPORT!$A$2:$AG$2500,COLUMN(D$1),FALSE))</f>
        <v/>
      </c>
      <c r="E1547" s="106" t="str">
        <f>IF($A1547="","",VLOOKUP($A1547,DATA_IMPORT!$A$2:$AG$2500,COLUMN(F$1),FALSE))</f>
        <v/>
      </c>
      <c r="F1547" t="str">
        <f>IF($A1547="","",VLOOKUP($A1547,DATA_IMPORT!$A$2:$AG$2500,COLUMN(F$1),FALSE))</f>
        <v/>
      </c>
      <c r="G1547" t="str">
        <f>IF(A1547="","",F1547&amp;COUNTIF($B$2:$B1547,B1547))</f>
        <v/>
      </c>
      <c r="H1547" t="str">
        <f t="shared" si="48"/>
        <v/>
      </c>
      <c r="I1547" t="str">
        <f t="shared" si="49"/>
        <v/>
      </c>
      <c r="J1547" s="106" t="s">
        <v>42</v>
      </c>
      <c r="K1547" s="22" t="str">
        <f>IF($A1547="","",VLOOKUP($A1547,DATA_IMPORT!$A$2:$AG$2500,COLUMN(K$1),FALSE))</f>
        <v/>
      </c>
      <c r="L1547" s="22" t="str">
        <f>IF($A1547="","",VLOOKUP($A1547,DATA_IMPORT!$A$2:$AG$2500,COLUMN(L$1),FALSE))</f>
        <v/>
      </c>
      <c r="M1547" s="22" t="str">
        <f>IF($A1547="","",VLOOKUP($A1547,DATA_IMPORT!$A$2:$AG$2500,COLUMN(M$1),FALSE))</f>
        <v/>
      </c>
      <c r="N1547" s="22" t="str">
        <f>IF($A1547="","",VLOOKUP($A1547,DATA_IMPORT!$A$2:$AG$2500,COLUMN(N$1),FALSE))</f>
        <v/>
      </c>
      <c r="O1547" s="22" t="str">
        <f>IF($A1547="","",VLOOKUP($A1547,DATA_IMPORT!$A$2:$AG$2500,COLUMN(O$1),FALSE))</f>
        <v/>
      </c>
      <c r="P1547" s="22" t="str">
        <f>IF($A1547="","",VLOOKUP($A1547,DATA_IMPORT!$A$2:$AG$2500,COLUMN(P$1),FALSE))</f>
        <v/>
      </c>
      <c r="Q1547" s="23" t="str">
        <f>IF($A1547="","",VLOOKUP($A1547,DATA_IMPORT!$A$2:$AG$2500,COLUMN(Q$1),FALSE))</f>
        <v/>
      </c>
      <c r="R1547" s="22" t="str">
        <f>IF($A1547="","",VLOOKUP($A1547,DATA_IMPORT!$A$2:$AG$2500,COLUMN(R$1),FALSE))</f>
        <v/>
      </c>
      <c r="S1547" s="23" t="str">
        <f>IF($A1547="","",VLOOKUP($A1547,DATA_IMPORT!$A$2:$AG$2500,COLUMN(S$1),FALSE))</f>
        <v/>
      </c>
      <c r="T1547" s="22" t="str">
        <f>IF($A1547="","",VLOOKUP($A1547,DATA_IMPORT!$A$2:$AG$2500,COLUMN(T$1),FALSE))</f>
        <v/>
      </c>
      <c r="U1547" s="23" t="str">
        <f>IF($A1547="","",VLOOKUP($A1547,DATA_IMPORT!$A$2:$AG$2500,COLUMN(U$1),FALSE))</f>
        <v/>
      </c>
      <c r="V1547" s="22" t="str">
        <f>IF($A1547="","",VLOOKUP($A1547,DATA_IMPORT!$A$2:$AG$2500,COLUMN(V$1),FALSE))</f>
        <v/>
      </c>
      <c r="W1547" s="22" t="str">
        <f>IF($A1547="","",VLOOKUP($A1547,DATA_IMPORT!$A$2:$AG$2500,COLUMN(W$1),FALSE))</f>
        <v/>
      </c>
      <c r="X1547" s="96" t="str">
        <f>IF($A1547="","",VLOOKUP($A1547,DATA_IMPORT!$A$2:$AG$2500,COLUMN(X$1),FALSE))</f>
        <v/>
      </c>
      <c r="Y1547" s="96" t="str">
        <f>IF($A1547="","",VLOOKUP($A1547,DATA_IMPORT!$A$2:$AG$2500,COLUMN(Y$1),FALSE))</f>
        <v/>
      </c>
      <c r="Z1547" s="22" t="str">
        <f>IF($A1547="","",VLOOKUP($A1547,DATA_IMPORT!$A$2:$AG$2500,COLUMN(Z$1),FALSE))</f>
        <v/>
      </c>
      <c r="AA1547" s="96" t="str">
        <f>IF($A1547="","",VLOOKUP($A1547,DATA_IMPORT!$A$2:$AG$2500,COLUMN(AA$1),FALSE))</f>
        <v/>
      </c>
      <c r="AB1547" s="96" t="str">
        <f>IF($A1547="","",VLOOKUP($A1547,DATA_IMPORT!$A$2:$AG$2500,COLUMN(AB$1),FALSE))</f>
        <v/>
      </c>
      <c r="AC1547" s="22" t="str">
        <f>IF($A1547="","",VLOOKUP($A1547,DATA_IMPORT!$A$2:$AG$2500,COLUMN(AC$1),FALSE))</f>
        <v/>
      </c>
      <c r="AD1547" s="96" t="str">
        <f>IF($A1547="","",VLOOKUP($A1547,DATA_IMPORT!$A$2:$AG$2500,COLUMN(AD$1),FALSE))</f>
        <v/>
      </c>
      <c r="AE1547" s="96" t="str">
        <f>IF($A1547="","",VLOOKUP($A1547,DATA_IMPORT!$A$2:$AG$2500,COLUMN(AE$1),FALSE))</f>
        <v/>
      </c>
      <c r="AF1547" s="96" t="str">
        <f>IF($A1547="","",VLOOKUP($A1547,DATA_IMPORT!$A$2:$AG$2500,COLUMN(AF$1),FALSE))</f>
        <v/>
      </c>
      <c r="AG1547" s="96" t="str">
        <f>IF($A1547="","",VLOOKUP($A1547,DATA_IMPORT!$A$2:$AG$2500,COLUMN(AG$1),FALSE))</f>
        <v/>
      </c>
    </row>
    <row r="1548" spans="2:33">
      <c r="B1548" t="str">
        <f>IF($A1548="","",VLOOKUP($A1548,DATA_IMPORT!$A$2:$AG$2500,COLUMN(B$1),FALSE))</f>
        <v/>
      </c>
      <c r="C1548" t="str">
        <f>IF($A1548="","",VLOOKUP($A1548,DATA_IMPORT!$A$2:$AG$2500,COLUMN(C$1),FALSE))</f>
        <v/>
      </c>
      <c r="D1548" t="str">
        <f>IF($A1548="","",VLOOKUP($A1548,DATA_IMPORT!$A$2:$AG$2500,COLUMN(D$1),FALSE))</f>
        <v/>
      </c>
      <c r="E1548" s="106" t="str">
        <f>IF($A1548="","",VLOOKUP($A1548,DATA_IMPORT!$A$2:$AG$2500,COLUMN(F$1),FALSE))</f>
        <v/>
      </c>
      <c r="F1548" t="str">
        <f>IF($A1548="","",VLOOKUP($A1548,DATA_IMPORT!$A$2:$AG$2500,COLUMN(F$1),FALSE))</f>
        <v/>
      </c>
      <c r="G1548" t="str">
        <f>IF(A1548="","",F1548&amp;COUNTIF($B$2:$B1548,B1548))</f>
        <v/>
      </c>
      <c r="H1548" t="str">
        <f t="shared" si="48"/>
        <v/>
      </c>
      <c r="I1548" t="str">
        <f t="shared" si="49"/>
        <v/>
      </c>
      <c r="J1548" s="106" t="s">
        <v>42</v>
      </c>
      <c r="K1548" s="22" t="str">
        <f>IF($A1548="","",VLOOKUP($A1548,DATA_IMPORT!$A$2:$AG$2500,COLUMN(K$1),FALSE))</f>
        <v/>
      </c>
      <c r="L1548" s="22" t="str">
        <f>IF($A1548="","",VLOOKUP($A1548,DATA_IMPORT!$A$2:$AG$2500,COLUMN(L$1),FALSE))</f>
        <v/>
      </c>
      <c r="M1548" s="22" t="str">
        <f>IF($A1548="","",VLOOKUP($A1548,DATA_IMPORT!$A$2:$AG$2500,COLUMN(M$1),FALSE))</f>
        <v/>
      </c>
      <c r="N1548" s="22" t="str">
        <f>IF($A1548="","",VLOOKUP($A1548,DATA_IMPORT!$A$2:$AG$2500,COLUMN(N$1),FALSE))</f>
        <v/>
      </c>
      <c r="O1548" s="22" t="str">
        <f>IF($A1548="","",VLOOKUP($A1548,DATA_IMPORT!$A$2:$AG$2500,COLUMN(O$1),FALSE))</f>
        <v/>
      </c>
      <c r="P1548" s="22" t="str">
        <f>IF($A1548="","",VLOOKUP($A1548,DATA_IMPORT!$A$2:$AG$2500,COLUMN(P$1),FALSE))</f>
        <v/>
      </c>
      <c r="Q1548" s="23" t="str">
        <f>IF($A1548="","",VLOOKUP($A1548,DATA_IMPORT!$A$2:$AG$2500,COLUMN(Q$1),FALSE))</f>
        <v/>
      </c>
      <c r="R1548" s="22" t="str">
        <f>IF($A1548="","",VLOOKUP($A1548,DATA_IMPORT!$A$2:$AG$2500,COLUMN(R$1),FALSE))</f>
        <v/>
      </c>
      <c r="S1548" s="23" t="str">
        <f>IF($A1548="","",VLOOKUP($A1548,DATA_IMPORT!$A$2:$AG$2500,COLUMN(S$1),FALSE))</f>
        <v/>
      </c>
      <c r="T1548" s="22" t="str">
        <f>IF($A1548="","",VLOOKUP($A1548,DATA_IMPORT!$A$2:$AG$2500,COLUMN(T$1),FALSE))</f>
        <v/>
      </c>
      <c r="U1548" s="23" t="str">
        <f>IF($A1548="","",VLOOKUP($A1548,DATA_IMPORT!$A$2:$AG$2500,COLUMN(U$1),FALSE))</f>
        <v/>
      </c>
      <c r="V1548" s="22" t="str">
        <f>IF($A1548="","",VLOOKUP($A1548,DATA_IMPORT!$A$2:$AG$2500,COLUMN(V$1),FALSE))</f>
        <v/>
      </c>
      <c r="W1548" s="22" t="str">
        <f>IF($A1548="","",VLOOKUP($A1548,DATA_IMPORT!$A$2:$AG$2500,COLUMN(W$1),FALSE))</f>
        <v/>
      </c>
      <c r="X1548" s="96" t="str">
        <f>IF($A1548="","",VLOOKUP($A1548,DATA_IMPORT!$A$2:$AG$2500,COLUMN(X$1),FALSE))</f>
        <v/>
      </c>
      <c r="Y1548" s="96" t="str">
        <f>IF($A1548="","",VLOOKUP($A1548,DATA_IMPORT!$A$2:$AG$2500,COLUMN(Y$1),FALSE))</f>
        <v/>
      </c>
      <c r="Z1548" s="22" t="str">
        <f>IF($A1548="","",VLOOKUP($A1548,DATA_IMPORT!$A$2:$AG$2500,COLUMN(Z$1),FALSE))</f>
        <v/>
      </c>
      <c r="AA1548" s="96" t="str">
        <f>IF($A1548="","",VLOOKUP($A1548,DATA_IMPORT!$A$2:$AG$2500,COLUMN(AA$1),FALSE))</f>
        <v/>
      </c>
      <c r="AB1548" s="96" t="str">
        <f>IF($A1548="","",VLOOKUP($A1548,DATA_IMPORT!$A$2:$AG$2500,COLUMN(AB$1),FALSE))</f>
        <v/>
      </c>
      <c r="AC1548" s="22" t="str">
        <f>IF($A1548="","",VLOOKUP($A1548,DATA_IMPORT!$A$2:$AG$2500,COLUMN(AC$1),FALSE))</f>
        <v/>
      </c>
      <c r="AD1548" s="96" t="str">
        <f>IF($A1548="","",VLOOKUP($A1548,DATA_IMPORT!$A$2:$AG$2500,COLUMN(AD$1),FALSE))</f>
        <v/>
      </c>
      <c r="AE1548" s="96" t="str">
        <f>IF($A1548="","",VLOOKUP($A1548,DATA_IMPORT!$A$2:$AG$2500,COLUMN(AE$1),FALSE))</f>
        <v/>
      </c>
      <c r="AF1548" s="96" t="str">
        <f>IF($A1548="","",VLOOKUP($A1548,DATA_IMPORT!$A$2:$AG$2500,COLUMN(AF$1),FALSE))</f>
        <v/>
      </c>
      <c r="AG1548" s="96" t="str">
        <f>IF($A1548="","",VLOOKUP($A1548,DATA_IMPORT!$A$2:$AG$2500,COLUMN(AG$1),FALSE))</f>
        <v/>
      </c>
    </row>
    <row r="1549" spans="2:33">
      <c r="B1549" t="str">
        <f>IF($A1549="","",VLOOKUP($A1549,DATA_IMPORT!$A$2:$AG$2500,COLUMN(B$1),FALSE))</f>
        <v/>
      </c>
      <c r="C1549" t="str">
        <f>IF($A1549="","",VLOOKUP($A1549,DATA_IMPORT!$A$2:$AG$2500,COLUMN(C$1),FALSE))</f>
        <v/>
      </c>
      <c r="D1549" t="str">
        <f>IF($A1549="","",VLOOKUP($A1549,DATA_IMPORT!$A$2:$AG$2500,COLUMN(D$1),FALSE))</f>
        <v/>
      </c>
      <c r="E1549" s="106" t="str">
        <f>IF($A1549="","",VLOOKUP($A1549,DATA_IMPORT!$A$2:$AG$2500,COLUMN(F$1),FALSE))</f>
        <v/>
      </c>
      <c r="F1549" t="str">
        <f>IF($A1549="","",VLOOKUP($A1549,DATA_IMPORT!$A$2:$AG$2500,COLUMN(F$1),FALSE))</f>
        <v/>
      </c>
      <c r="G1549" t="str">
        <f>IF(A1549="","",F1549&amp;COUNTIF($B$2:$B1549,B1549))</f>
        <v/>
      </c>
      <c r="H1549" t="str">
        <f t="shared" si="48"/>
        <v/>
      </c>
      <c r="I1549" t="str">
        <f t="shared" si="49"/>
        <v/>
      </c>
      <c r="J1549" s="106" t="s">
        <v>42</v>
      </c>
      <c r="K1549" s="22" t="str">
        <f>IF($A1549="","",VLOOKUP($A1549,DATA_IMPORT!$A$2:$AG$2500,COLUMN(K$1),FALSE))</f>
        <v/>
      </c>
      <c r="L1549" s="22" t="str">
        <f>IF($A1549="","",VLOOKUP($A1549,DATA_IMPORT!$A$2:$AG$2500,COLUMN(L$1),FALSE))</f>
        <v/>
      </c>
      <c r="M1549" s="22" t="str">
        <f>IF($A1549="","",VLOOKUP($A1549,DATA_IMPORT!$A$2:$AG$2500,COLUMN(M$1),FALSE))</f>
        <v/>
      </c>
      <c r="N1549" s="22" t="str">
        <f>IF($A1549="","",VLOOKUP($A1549,DATA_IMPORT!$A$2:$AG$2500,COLUMN(N$1),FALSE))</f>
        <v/>
      </c>
      <c r="O1549" s="22" t="str">
        <f>IF($A1549="","",VLOOKUP($A1549,DATA_IMPORT!$A$2:$AG$2500,COLUMN(O$1),FALSE))</f>
        <v/>
      </c>
      <c r="P1549" s="22" t="str">
        <f>IF($A1549="","",VLOOKUP($A1549,DATA_IMPORT!$A$2:$AG$2500,COLUMN(P$1),FALSE))</f>
        <v/>
      </c>
      <c r="Q1549" s="23" t="str">
        <f>IF($A1549="","",VLOOKUP($A1549,DATA_IMPORT!$A$2:$AG$2500,COLUMN(Q$1),FALSE))</f>
        <v/>
      </c>
      <c r="R1549" s="22" t="str">
        <f>IF($A1549="","",VLOOKUP($A1549,DATA_IMPORT!$A$2:$AG$2500,COLUMN(R$1),FALSE))</f>
        <v/>
      </c>
      <c r="S1549" s="23" t="str">
        <f>IF($A1549="","",VLOOKUP($A1549,DATA_IMPORT!$A$2:$AG$2500,COLUMN(S$1),FALSE))</f>
        <v/>
      </c>
      <c r="T1549" s="22" t="str">
        <f>IF($A1549="","",VLOOKUP($A1549,DATA_IMPORT!$A$2:$AG$2500,COLUMN(T$1),FALSE))</f>
        <v/>
      </c>
      <c r="U1549" s="23" t="str">
        <f>IF($A1549="","",VLOOKUP($A1549,DATA_IMPORT!$A$2:$AG$2500,COLUMN(U$1),FALSE))</f>
        <v/>
      </c>
      <c r="V1549" s="22" t="str">
        <f>IF($A1549="","",VLOOKUP($A1549,DATA_IMPORT!$A$2:$AG$2500,COLUMN(V$1),FALSE))</f>
        <v/>
      </c>
      <c r="W1549" s="22" t="str">
        <f>IF($A1549="","",VLOOKUP($A1549,DATA_IMPORT!$A$2:$AG$2500,COLUMN(W$1),FALSE))</f>
        <v/>
      </c>
      <c r="X1549" s="96" t="str">
        <f>IF($A1549="","",VLOOKUP($A1549,DATA_IMPORT!$A$2:$AG$2500,COLUMN(X$1),FALSE))</f>
        <v/>
      </c>
      <c r="Y1549" s="96" t="str">
        <f>IF($A1549="","",VLOOKUP($A1549,DATA_IMPORT!$A$2:$AG$2500,COLUMN(Y$1),FALSE))</f>
        <v/>
      </c>
      <c r="Z1549" s="22" t="str">
        <f>IF($A1549="","",VLOOKUP($A1549,DATA_IMPORT!$A$2:$AG$2500,COLUMN(Z$1),FALSE))</f>
        <v/>
      </c>
      <c r="AA1549" s="96" t="str">
        <f>IF($A1549="","",VLOOKUP($A1549,DATA_IMPORT!$A$2:$AG$2500,COLUMN(AA$1),FALSE))</f>
        <v/>
      </c>
      <c r="AB1549" s="96" t="str">
        <f>IF($A1549="","",VLOOKUP($A1549,DATA_IMPORT!$A$2:$AG$2500,COLUMN(AB$1),FALSE))</f>
        <v/>
      </c>
      <c r="AC1549" s="22" t="str">
        <f>IF($A1549="","",VLOOKUP($A1549,DATA_IMPORT!$A$2:$AG$2500,COLUMN(AC$1),FALSE))</f>
        <v/>
      </c>
      <c r="AD1549" s="96" t="str">
        <f>IF($A1549="","",VLOOKUP($A1549,DATA_IMPORT!$A$2:$AG$2500,COLUMN(AD$1),FALSE))</f>
        <v/>
      </c>
      <c r="AE1549" s="96" t="str">
        <f>IF($A1549="","",VLOOKUP($A1549,DATA_IMPORT!$A$2:$AG$2500,COLUMN(AE$1),FALSE))</f>
        <v/>
      </c>
      <c r="AF1549" s="96" t="str">
        <f>IF($A1549="","",VLOOKUP($A1549,DATA_IMPORT!$A$2:$AG$2500,COLUMN(AF$1),FALSE))</f>
        <v/>
      </c>
      <c r="AG1549" s="96" t="str">
        <f>IF($A1549="","",VLOOKUP($A1549,DATA_IMPORT!$A$2:$AG$2500,COLUMN(AG$1),FALSE))</f>
        <v/>
      </c>
    </row>
    <row r="1550" spans="2:33">
      <c r="B1550" t="str">
        <f>IF($A1550="","",VLOOKUP($A1550,DATA_IMPORT!$A$2:$AG$2500,COLUMN(B$1),FALSE))</f>
        <v/>
      </c>
      <c r="C1550" t="str">
        <f>IF($A1550="","",VLOOKUP($A1550,DATA_IMPORT!$A$2:$AG$2500,COLUMN(C$1),FALSE))</f>
        <v/>
      </c>
      <c r="D1550" t="str">
        <f>IF($A1550="","",VLOOKUP($A1550,DATA_IMPORT!$A$2:$AG$2500,COLUMN(D$1),FALSE))</f>
        <v/>
      </c>
      <c r="E1550" s="106" t="str">
        <f>IF($A1550="","",VLOOKUP($A1550,DATA_IMPORT!$A$2:$AG$2500,COLUMN(F$1),FALSE))</f>
        <v/>
      </c>
      <c r="F1550" t="str">
        <f>IF($A1550="","",VLOOKUP($A1550,DATA_IMPORT!$A$2:$AG$2500,COLUMN(F$1),FALSE))</f>
        <v/>
      </c>
      <c r="G1550" t="str">
        <f>IF(A1550="","",F1550&amp;COUNTIF($B$2:$B1550,B1550))</f>
        <v/>
      </c>
      <c r="H1550" t="str">
        <f t="shared" si="48"/>
        <v/>
      </c>
      <c r="I1550" t="str">
        <f t="shared" si="49"/>
        <v/>
      </c>
      <c r="J1550" s="106" t="s">
        <v>42</v>
      </c>
      <c r="K1550" s="22" t="str">
        <f>IF($A1550="","",VLOOKUP($A1550,DATA_IMPORT!$A$2:$AG$2500,COLUMN(K$1),FALSE))</f>
        <v/>
      </c>
      <c r="L1550" s="22" t="str">
        <f>IF($A1550="","",VLOOKUP($A1550,DATA_IMPORT!$A$2:$AG$2500,COLUMN(L$1),FALSE))</f>
        <v/>
      </c>
      <c r="M1550" s="22" t="str">
        <f>IF($A1550="","",VLOOKUP($A1550,DATA_IMPORT!$A$2:$AG$2500,COLUMN(M$1),FALSE))</f>
        <v/>
      </c>
      <c r="N1550" s="22" t="str">
        <f>IF($A1550="","",VLOOKUP($A1550,DATA_IMPORT!$A$2:$AG$2500,COLUMN(N$1),FALSE))</f>
        <v/>
      </c>
      <c r="O1550" s="22" t="str">
        <f>IF($A1550="","",VLOOKUP($A1550,DATA_IMPORT!$A$2:$AG$2500,COLUMN(O$1),FALSE))</f>
        <v/>
      </c>
      <c r="P1550" s="22" t="str">
        <f>IF($A1550="","",VLOOKUP($A1550,DATA_IMPORT!$A$2:$AG$2500,COLUMN(P$1),FALSE))</f>
        <v/>
      </c>
      <c r="Q1550" s="23" t="str">
        <f>IF($A1550="","",VLOOKUP($A1550,DATA_IMPORT!$A$2:$AG$2500,COLUMN(Q$1),FALSE))</f>
        <v/>
      </c>
      <c r="R1550" s="22" t="str">
        <f>IF($A1550="","",VLOOKUP($A1550,DATA_IMPORT!$A$2:$AG$2500,COLUMN(R$1),FALSE))</f>
        <v/>
      </c>
      <c r="S1550" s="23" t="str">
        <f>IF($A1550="","",VLOOKUP($A1550,DATA_IMPORT!$A$2:$AG$2500,COLUMN(S$1),FALSE))</f>
        <v/>
      </c>
      <c r="T1550" s="22" t="str">
        <f>IF($A1550="","",VLOOKUP($A1550,DATA_IMPORT!$A$2:$AG$2500,COLUMN(T$1),FALSE))</f>
        <v/>
      </c>
      <c r="U1550" s="23" t="str">
        <f>IF($A1550="","",VLOOKUP($A1550,DATA_IMPORT!$A$2:$AG$2500,COLUMN(U$1),FALSE))</f>
        <v/>
      </c>
      <c r="V1550" s="22" t="str">
        <f>IF($A1550="","",VLOOKUP($A1550,DATA_IMPORT!$A$2:$AG$2500,COLUMN(V$1),FALSE))</f>
        <v/>
      </c>
      <c r="W1550" s="22" t="str">
        <f>IF($A1550="","",VLOOKUP($A1550,DATA_IMPORT!$A$2:$AG$2500,COLUMN(W$1),FALSE))</f>
        <v/>
      </c>
      <c r="X1550" s="96" t="str">
        <f>IF($A1550="","",VLOOKUP($A1550,DATA_IMPORT!$A$2:$AG$2500,COLUMN(X$1),FALSE))</f>
        <v/>
      </c>
      <c r="Y1550" s="96" t="str">
        <f>IF($A1550="","",VLOOKUP($A1550,DATA_IMPORT!$A$2:$AG$2500,COLUMN(Y$1),FALSE))</f>
        <v/>
      </c>
      <c r="Z1550" s="22" t="str">
        <f>IF($A1550="","",VLOOKUP($A1550,DATA_IMPORT!$A$2:$AG$2500,COLUMN(Z$1),FALSE))</f>
        <v/>
      </c>
      <c r="AA1550" s="96" t="str">
        <f>IF($A1550="","",VLOOKUP($A1550,DATA_IMPORT!$A$2:$AG$2500,COLUMN(AA$1),FALSE))</f>
        <v/>
      </c>
      <c r="AB1550" s="96" t="str">
        <f>IF($A1550="","",VLOOKUP($A1550,DATA_IMPORT!$A$2:$AG$2500,COLUMN(AB$1),FALSE))</f>
        <v/>
      </c>
      <c r="AC1550" s="22" t="str">
        <f>IF($A1550="","",VLOOKUP($A1550,DATA_IMPORT!$A$2:$AG$2500,COLUMN(AC$1),FALSE))</f>
        <v/>
      </c>
      <c r="AD1550" s="96" t="str">
        <f>IF($A1550="","",VLOOKUP($A1550,DATA_IMPORT!$A$2:$AG$2500,COLUMN(AD$1),FALSE))</f>
        <v/>
      </c>
      <c r="AE1550" s="96" t="str">
        <f>IF($A1550="","",VLOOKUP($A1550,DATA_IMPORT!$A$2:$AG$2500,COLUMN(AE$1),FALSE))</f>
        <v/>
      </c>
      <c r="AF1550" s="96" t="str">
        <f>IF($A1550="","",VLOOKUP($A1550,DATA_IMPORT!$A$2:$AG$2500,COLUMN(AF$1),FALSE))</f>
        <v/>
      </c>
      <c r="AG1550" s="96" t="str">
        <f>IF($A1550="","",VLOOKUP($A1550,DATA_IMPORT!$A$2:$AG$2500,COLUMN(AG$1),FALSE))</f>
        <v/>
      </c>
    </row>
    <row r="1551" spans="2:33">
      <c r="B1551" t="str">
        <f>IF($A1551="","",VLOOKUP($A1551,DATA_IMPORT!$A$2:$AG$2500,COLUMN(B$1),FALSE))</f>
        <v/>
      </c>
      <c r="C1551" t="str">
        <f>IF($A1551="","",VLOOKUP($A1551,DATA_IMPORT!$A$2:$AG$2500,COLUMN(C$1),FALSE))</f>
        <v/>
      </c>
      <c r="D1551" t="str">
        <f>IF($A1551="","",VLOOKUP($A1551,DATA_IMPORT!$A$2:$AG$2500,COLUMN(D$1),FALSE))</f>
        <v/>
      </c>
      <c r="E1551" s="106" t="str">
        <f>IF($A1551="","",VLOOKUP($A1551,DATA_IMPORT!$A$2:$AG$2500,COLUMN(F$1),FALSE))</f>
        <v/>
      </c>
      <c r="F1551" t="str">
        <f>IF($A1551="","",VLOOKUP($A1551,DATA_IMPORT!$A$2:$AG$2500,COLUMN(F$1),FALSE))</f>
        <v/>
      </c>
      <c r="G1551" t="str">
        <f>IF(A1551="","",F1551&amp;COUNTIF($B$2:$B1551,B1551))</f>
        <v/>
      </c>
      <c r="H1551" t="str">
        <f t="shared" si="48"/>
        <v/>
      </c>
      <c r="I1551" t="str">
        <f t="shared" si="49"/>
        <v/>
      </c>
      <c r="J1551" s="106" t="s">
        <v>42</v>
      </c>
      <c r="K1551" s="22" t="str">
        <f>IF($A1551="","",VLOOKUP($A1551,DATA_IMPORT!$A$2:$AG$2500,COLUMN(K$1),FALSE))</f>
        <v/>
      </c>
      <c r="L1551" s="22" t="str">
        <f>IF($A1551="","",VLOOKUP($A1551,DATA_IMPORT!$A$2:$AG$2500,COLUMN(L$1),FALSE))</f>
        <v/>
      </c>
      <c r="M1551" s="22" t="str">
        <f>IF($A1551="","",VLOOKUP($A1551,DATA_IMPORT!$A$2:$AG$2500,COLUMN(M$1),FALSE))</f>
        <v/>
      </c>
      <c r="N1551" s="22" t="str">
        <f>IF($A1551="","",VLOOKUP($A1551,DATA_IMPORT!$A$2:$AG$2500,COLUMN(N$1),FALSE))</f>
        <v/>
      </c>
      <c r="O1551" s="22" t="str">
        <f>IF($A1551="","",VLOOKUP($A1551,DATA_IMPORT!$A$2:$AG$2500,COLUMN(O$1),FALSE))</f>
        <v/>
      </c>
      <c r="P1551" s="22" t="str">
        <f>IF($A1551="","",VLOOKUP($A1551,DATA_IMPORT!$A$2:$AG$2500,COLUMN(P$1),FALSE))</f>
        <v/>
      </c>
      <c r="Q1551" s="23" t="str">
        <f>IF($A1551="","",VLOOKUP($A1551,DATA_IMPORT!$A$2:$AG$2500,COLUMN(Q$1),FALSE))</f>
        <v/>
      </c>
      <c r="R1551" s="22" t="str">
        <f>IF($A1551="","",VLOOKUP($A1551,DATA_IMPORT!$A$2:$AG$2500,COLUMN(R$1),FALSE))</f>
        <v/>
      </c>
      <c r="S1551" s="23" t="str">
        <f>IF($A1551="","",VLOOKUP($A1551,DATA_IMPORT!$A$2:$AG$2500,COLUMN(S$1),FALSE))</f>
        <v/>
      </c>
      <c r="T1551" s="22" t="str">
        <f>IF($A1551="","",VLOOKUP($A1551,DATA_IMPORT!$A$2:$AG$2500,COLUMN(T$1),FALSE))</f>
        <v/>
      </c>
      <c r="U1551" s="23" t="str">
        <f>IF($A1551="","",VLOOKUP($A1551,DATA_IMPORT!$A$2:$AG$2500,COLUMN(U$1),FALSE))</f>
        <v/>
      </c>
      <c r="V1551" s="22" t="str">
        <f>IF($A1551="","",VLOOKUP($A1551,DATA_IMPORT!$A$2:$AG$2500,COLUMN(V$1),FALSE))</f>
        <v/>
      </c>
      <c r="W1551" s="22" t="str">
        <f>IF($A1551="","",VLOOKUP($A1551,DATA_IMPORT!$A$2:$AG$2500,COLUMN(W$1),FALSE))</f>
        <v/>
      </c>
      <c r="X1551" s="96" t="str">
        <f>IF($A1551="","",VLOOKUP($A1551,DATA_IMPORT!$A$2:$AG$2500,COLUMN(X$1),FALSE))</f>
        <v/>
      </c>
      <c r="Y1551" s="96" t="str">
        <f>IF($A1551="","",VLOOKUP($A1551,DATA_IMPORT!$A$2:$AG$2500,COLUMN(Y$1),FALSE))</f>
        <v/>
      </c>
      <c r="Z1551" s="22" t="str">
        <f>IF($A1551="","",VLOOKUP($A1551,DATA_IMPORT!$A$2:$AG$2500,COLUMN(Z$1),FALSE))</f>
        <v/>
      </c>
      <c r="AA1551" s="96" t="str">
        <f>IF($A1551="","",VLOOKUP($A1551,DATA_IMPORT!$A$2:$AG$2500,COLUMN(AA$1),FALSE))</f>
        <v/>
      </c>
      <c r="AB1551" s="96" t="str">
        <f>IF($A1551="","",VLOOKUP($A1551,DATA_IMPORT!$A$2:$AG$2500,COLUMN(AB$1),FALSE))</f>
        <v/>
      </c>
      <c r="AC1551" s="22" t="str">
        <f>IF($A1551="","",VLOOKUP($A1551,DATA_IMPORT!$A$2:$AG$2500,COLUMN(AC$1),FALSE))</f>
        <v/>
      </c>
      <c r="AD1551" s="96" t="str">
        <f>IF($A1551="","",VLOOKUP($A1551,DATA_IMPORT!$A$2:$AG$2500,COLUMN(AD$1),FALSE))</f>
        <v/>
      </c>
      <c r="AE1551" s="96" t="str">
        <f>IF($A1551="","",VLOOKUP($A1551,DATA_IMPORT!$A$2:$AG$2500,COLUMN(AE$1),FALSE))</f>
        <v/>
      </c>
      <c r="AF1551" s="96" t="str">
        <f>IF($A1551="","",VLOOKUP($A1551,DATA_IMPORT!$A$2:$AG$2500,COLUMN(AF$1),FALSE))</f>
        <v/>
      </c>
      <c r="AG1551" s="96" t="str">
        <f>IF($A1551="","",VLOOKUP($A1551,DATA_IMPORT!$A$2:$AG$2500,COLUMN(AG$1),FALSE))</f>
        <v/>
      </c>
    </row>
    <row r="1552" spans="2:33">
      <c r="B1552" t="str">
        <f>IF($A1552="","",VLOOKUP($A1552,DATA_IMPORT!$A$2:$AG$2500,COLUMN(B$1),FALSE))</f>
        <v/>
      </c>
      <c r="C1552" t="str">
        <f>IF($A1552="","",VLOOKUP($A1552,DATA_IMPORT!$A$2:$AG$2500,COLUMN(C$1),FALSE))</f>
        <v/>
      </c>
      <c r="D1552" t="str">
        <f>IF($A1552="","",VLOOKUP($A1552,DATA_IMPORT!$A$2:$AG$2500,COLUMN(D$1),FALSE))</f>
        <v/>
      </c>
      <c r="E1552" s="106" t="str">
        <f>IF($A1552="","",VLOOKUP($A1552,DATA_IMPORT!$A$2:$AG$2500,COLUMN(F$1),FALSE))</f>
        <v/>
      </c>
      <c r="F1552" t="str">
        <f>IF($A1552="","",VLOOKUP($A1552,DATA_IMPORT!$A$2:$AG$2500,COLUMN(F$1),FALSE))</f>
        <v/>
      </c>
      <c r="G1552" t="str">
        <f>IF(A1552="","",F1552&amp;COUNTIF($B$2:$B1552,B1552))</f>
        <v/>
      </c>
      <c r="H1552" t="str">
        <f t="shared" si="48"/>
        <v/>
      </c>
      <c r="I1552" t="str">
        <f t="shared" si="49"/>
        <v/>
      </c>
      <c r="J1552" s="106" t="s">
        <v>42</v>
      </c>
      <c r="K1552" s="22" t="str">
        <f>IF($A1552="","",VLOOKUP($A1552,DATA_IMPORT!$A$2:$AG$2500,COLUMN(K$1),FALSE))</f>
        <v/>
      </c>
      <c r="L1552" s="22" t="str">
        <f>IF($A1552="","",VLOOKUP($A1552,DATA_IMPORT!$A$2:$AG$2500,COLUMN(L$1),FALSE))</f>
        <v/>
      </c>
      <c r="M1552" s="22" t="str">
        <f>IF($A1552="","",VLOOKUP($A1552,DATA_IMPORT!$A$2:$AG$2500,COLUMN(M$1),FALSE))</f>
        <v/>
      </c>
      <c r="N1552" s="22" t="str">
        <f>IF($A1552="","",VLOOKUP($A1552,DATA_IMPORT!$A$2:$AG$2500,COLUMN(N$1),FALSE))</f>
        <v/>
      </c>
      <c r="O1552" s="22" t="str">
        <f>IF($A1552="","",VLOOKUP($A1552,DATA_IMPORT!$A$2:$AG$2500,COLUMN(O$1),FALSE))</f>
        <v/>
      </c>
      <c r="P1552" s="22" t="str">
        <f>IF($A1552="","",VLOOKUP($A1552,DATA_IMPORT!$A$2:$AG$2500,COLUMN(P$1),FALSE))</f>
        <v/>
      </c>
      <c r="Q1552" s="23" t="str">
        <f>IF($A1552="","",VLOOKUP($A1552,DATA_IMPORT!$A$2:$AG$2500,COLUMN(Q$1),FALSE))</f>
        <v/>
      </c>
      <c r="R1552" s="22" t="str">
        <f>IF($A1552="","",VLOOKUP($A1552,DATA_IMPORT!$A$2:$AG$2500,COLUMN(R$1),FALSE))</f>
        <v/>
      </c>
      <c r="S1552" s="23" t="str">
        <f>IF($A1552="","",VLOOKUP($A1552,DATA_IMPORT!$A$2:$AG$2500,COLUMN(S$1),FALSE))</f>
        <v/>
      </c>
      <c r="T1552" s="22" t="str">
        <f>IF($A1552="","",VLOOKUP($A1552,DATA_IMPORT!$A$2:$AG$2500,COLUMN(T$1),FALSE))</f>
        <v/>
      </c>
      <c r="U1552" s="23" t="str">
        <f>IF($A1552="","",VLOOKUP($A1552,DATA_IMPORT!$A$2:$AG$2500,COLUMN(U$1),FALSE))</f>
        <v/>
      </c>
      <c r="V1552" s="22" t="str">
        <f>IF($A1552="","",VLOOKUP($A1552,DATA_IMPORT!$A$2:$AG$2500,COLUMN(V$1),FALSE))</f>
        <v/>
      </c>
      <c r="W1552" s="22" t="str">
        <f>IF($A1552="","",VLOOKUP($A1552,DATA_IMPORT!$A$2:$AG$2500,COLUMN(W$1),FALSE))</f>
        <v/>
      </c>
      <c r="X1552" s="96" t="str">
        <f>IF($A1552="","",VLOOKUP($A1552,DATA_IMPORT!$A$2:$AG$2500,COLUMN(X$1),FALSE))</f>
        <v/>
      </c>
      <c r="Y1552" s="96" t="str">
        <f>IF($A1552="","",VLOOKUP($A1552,DATA_IMPORT!$A$2:$AG$2500,COLUMN(Y$1),FALSE))</f>
        <v/>
      </c>
      <c r="Z1552" s="22" t="str">
        <f>IF($A1552="","",VLOOKUP($A1552,DATA_IMPORT!$A$2:$AG$2500,COLUMN(Z$1),FALSE))</f>
        <v/>
      </c>
      <c r="AA1552" s="96" t="str">
        <f>IF($A1552="","",VLOOKUP($A1552,DATA_IMPORT!$A$2:$AG$2500,COLUMN(AA$1),FALSE))</f>
        <v/>
      </c>
      <c r="AB1552" s="96" t="str">
        <f>IF($A1552="","",VLOOKUP($A1552,DATA_IMPORT!$A$2:$AG$2500,COLUMN(AB$1),FALSE))</f>
        <v/>
      </c>
      <c r="AC1552" s="22" t="str">
        <f>IF($A1552="","",VLOOKUP($A1552,DATA_IMPORT!$A$2:$AG$2500,COLUMN(AC$1),FALSE))</f>
        <v/>
      </c>
      <c r="AD1552" s="96" t="str">
        <f>IF($A1552="","",VLOOKUP($A1552,DATA_IMPORT!$A$2:$AG$2500,COLUMN(AD$1),FALSE))</f>
        <v/>
      </c>
      <c r="AE1552" s="96" t="str">
        <f>IF($A1552="","",VLOOKUP($A1552,DATA_IMPORT!$A$2:$AG$2500,COLUMN(AE$1),FALSE))</f>
        <v/>
      </c>
      <c r="AF1552" s="96" t="str">
        <f>IF($A1552="","",VLOOKUP($A1552,DATA_IMPORT!$A$2:$AG$2500,COLUMN(AF$1),FALSE))</f>
        <v/>
      </c>
      <c r="AG1552" s="96" t="str">
        <f>IF($A1552="","",VLOOKUP($A1552,DATA_IMPORT!$A$2:$AG$2500,COLUMN(AG$1),FALSE))</f>
        <v/>
      </c>
    </row>
    <row r="1553" spans="2:33">
      <c r="B1553" t="str">
        <f>IF($A1553="","",VLOOKUP($A1553,DATA_IMPORT!$A$2:$AG$2500,COLUMN(B$1),FALSE))</f>
        <v/>
      </c>
      <c r="C1553" t="str">
        <f>IF($A1553="","",VLOOKUP($A1553,DATA_IMPORT!$A$2:$AG$2500,COLUMN(C$1),FALSE))</f>
        <v/>
      </c>
      <c r="D1553" t="str">
        <f>IF($A1553="","",VLOOKUP($A1553,DATA_IMPORT!$A$2:$AG$2500,COLUMN(D$1),FALSE))</f>
        <v/>
      </c>
      <c r="E1553" s="106" t="str">
        <f>IF($A1553="","",VLOOKUP($A1553,DATA_IMPORT!$A$2:$AG$2500,COLUMN(F$1),FALSE))</f>
        <v/>
      </c>
      <c r="F1553" t="str">
        <f>IF($A1553="","",VLOOKUP($A1553,DATA_IMPORT!$A$2:$AG$2500,COLUMN(F$1),FALSE))</f>
        <v/>
      </c>
      <c r="G1553" t="str">
        <f>IF(A1553="","",F1553&amp;COUNTIF($B$2:$B1553,B1553))</f>
        <v/>
      </c>
      <c r="H1553" t="str">
        <f t="shared" si="48"/>
        <v/>
      </c>
      <c r="I1553" t="str">
        <f t="shared" si="49"/>
        <v/>
      </c>
      <c r="J1553" s="106" t="s">
        <v>42</v>
      </c>
      <c r="K1553" s="22" t="str">
        <f>IF($A1553="","",VLOOKUP($A1553,DATA_IMPORT!$A$2:$AG$2500,COLUMN(K$1),FALSE))</f>
        <v/>
      </c>
      <c r="L1553" s="22" t="str">
        <f>IF($A1553="","",VLOOKUP($A1553,DATA_IMPORT!$A$2:$AG$2500,COLUMN(L$1),FALSE))</f>
        <v/>
      </c>
      <c r="M1553" s="22" t="str">
        <f>IF($A1553="","",VLOOKUP($A1553,DATA_IMPORT!$A$2:$AG$2500,COLUMN(M$1),FALSE))</f>
        <v/>
      </c>
      <c r="N1553" s="22" t="str">
        <f>IF($A1553="","",VLOOKUP($A1553,DATA_IMPORT!$A$2:$AG$2500,COLUMN(N$1),FALSE))</f>
        <v/>
      </c>
      <c r="O1553" s="22" t="str">
        <f>IF($A1553="","",VLOOKUP($A1553,DATA_IMPORT!$A$2:$AG$2500,COLUMN(O$1),FALSE))</f>
        <v/>
      </c>
      <c r="P1553" s="22" t="str">
        <f>IF($A1553="","",VLOOKUP($A1553,DATA_IMPORT!$A$2:$AG$2500,COLUMN(P$1),FALSE))</f>
        <v/>
      </c>
      <c r="Q1553" s="23" t="str">
        <f>IF($A1553="","",VLOOKUP($A1553,DATA_IMPORT!$A$2:$AG$2500,COLUMN(Q$1),FALSE))</f>
        <v/>
      </c>
      <c r="R1553" s="22" t="str">
        <f>IF($A1553="","",VLOOKUP($A1553,DATA_IMPORT!$A$2:$AG$2500,COLUMN(R$1),FALSE))</f>
        <v/>
      </c>
      <c r="S1553" s="23" t="str">
        <f>IF($A1553="","",VLOOKUP($A1553,DATA_IMPORT!$A$2:$AG$2500,COLUMN(S$1),FALSE))</f>
        <v/>
      </c>
      <c r="T1553" s="22" t="str">
        <f>IF($A1553="","",VLOOKUP($A1553,DATA_IMPORT!$A$2:$AG$2500,COLUMN(T$1),FALSE))</f>
        <v/>
      </c>
      <c r="U1553" s="23" t="str">
        <f>IF($A1553="","",VLOOKUP($A1553,DATA_IMPORT!$A$2:$AG$2500,COLUMN(U$1),FALSE))</f>
        <v/>
      </c>
      <c r="V1553" s="22" t="str">
        <f>IF($A1553="","",VLOOKUP($A1553,DATA_IMPORT!$A$2:$AG$2500,COLUMN(V$1),FALSE))</f>
        <v/>
      </c>
      <c r="W1553" s="22" t="str">
        <f>IF($A1553="","",VLOOKUP($A1553,DATA_IMPORT!$A$2:$AG$2500,COLUMN(W$1),FALSE))</f>
        <v/>
      </c>
      <c r="X1553" s="96" t="str">
        <f>IF($A1553="","",VLOOKUP($A1553,DATA_IMPORT!$A$2:$AG$2500,COLUMN(X$1),FALSE))</f>
        <v/>
      </c>
      <c r="Y1553" s="96" t="str">
        <f>IF($A1553="","",VLOOKUP($A1553,DATA_IMPORT!$A$2:$AG$2500,COLUMN(Y$1),FALSE))</f>
        <v/>
      </c>
      <c r="Z1553" s="22" t="str">
        <f>IF($A1553="","",VLOOKUP($A1553,DATA_IMPORT!$A$2:$AG$2500,COLUMN(Z$1),FALSE))</f>
        <v/>
      </c>
      <c r="AA1553" s="96" t="str">
        <f>IF($A1553="","",VLOOKUP($A1553,DATA_IMPORT!$A$2:$AG$2500,COLUMN(AA$1),FALSE))</f>
        <v/>
      </c>
      <c r="AB1553" s="96" t="str">
        <f>IF($A1553="","",VLOOKUP($A1553,DATA_IMPORT!$A$2:$AG$2500,COLUMN(AB$1),FALSE))</f>
        <v/>
      </c>
      <c r="AC1553" s="22" t="str">
        <f>IF($A1553="","",VLOOKUP($A1553,DATA_IMPORT!$A$2:$AG$2500,COLUMN(AC$1),FALSE))</f>
        <v/>
      </c>
      <c r="AD1553" s="96" t="str">
        <f>IF($A1553="","",VLOOKUP($A1553,DATA_IMPORT!$A$2:$AG$2500,COLUMN(AD$1),FALSE))</f>
        <v/>
      </c>
      <c r="AE1553" s="96" t="str">
        <f>IF($A1553="","",VLOOKUP($A1553,DATA_IMPORT!$A$2:$AG$2500,COLUMN(AE$1),FALSE))</f>
        <v/>
      </c>
      <c r="AF1553" s="96" t="str">
        <f>IF($A1553="","",VLOOKUP($A1553,DATA_IMPORT!$A$2:$AG$2500,COLUMN(AF$1),FALSE))</f>
        <v/>
      </c>
      <c r="AG1553" s="96" t="str">
        <f>IF($A1553="","",VLOOKUP($A1553,DATA_IMPORT!$A$2:$AG$2500,COLUMN(AG$1),FALSE))</f>
        <v/>
      </c>
    </row>
    <row r="1554" spans="2:33">
      <c r="B1554" t="str">
        <f>IF($A1554="","",VLOOKUP($A1554,DATA_IMPORT!$A$2:$AG$2500,COLUMN(B$1),FALSE))</f>
        <v/>
      </c>
      <c r="C1554" t="str">
        <f>IF($A1554="","",VLOOKUP($A1554,DATA_IMPORT!$A$2:$AG$2500,COLUMN(C$1),FALSE))</f>
        <v/>
      </c>
      <c r="D1554" t="str">
        <f>IF($A1554="","",VLOOKUP($A1554,DATA_IMPORT!$A$2:$AG$2500,COLUMN(D$1),FALSE))</f>
        <v/>
      </c>
      <c r="E1554" s="106" t="str">
        <f>IF($A1554="","",VLOOKUP($A1554,DATA_IMPORT!$A$2:$AG$2500,COLUMN(F$1),FALSE))</f>
        <v/>
      </c>
      <c r="F1554" t="str">
        <f>IF($A1554="","",VLOOKUP($A1554,DATA_IMPORT!$A$2:$AG$2500,COLUMN(F$1),FALSE))</f>
        <v/>
      </c>
      <c r="G1554" t="str">
        <f>IF(A1554="","",F1554&amp;COUNTIF($B$2:$B1554,B1554))</f>
        <v/>
      </c>
      <c r="H1554" t="str">
        <f t="shared" si="48"/>
        <v/>
      </c>
      <c r="I1554" t="str">
        <f t="shared" si="49"/>
        <v/>
      </c>
      <c r="J1554" s="106" t="s">
        <v>42</v>
      </c>
      <c r="K1554" s="22" t="str">
        <f>IF($A1554="","",VLOOKUP($A1554,DATA_IMPORT!$A$2:$AG$2500,COLUMN(K$1),FALSE))</f>
        <v/>
      </c>
      <c r="L1554" s="22" t="str">
        <f>IF($A1554="","",VLOOKUP($A1554,DATA_IMPORT!$A$2:$AG$2500,COLUMN(L$1),FALSE))</f>
        <v/>
      </c>
      <c r="M1554" s="22" t="str">
        <f>IF($A1554="","",VLOOKUP($A1554,DATA_IMPORT!$A$2:$AG$2500,COLUMN(M$1),FALSE))</f>
        <v/>
      </c>
      <c r="N1554" s="22" t="str">
        <f>IF($A1554="","",VLOOKUP($A1554,DATA_IMPORT!$A$2:$AG$2500,COLUMN(N$1),FALSE))</f>
        <v/>
      </c>
      <c r="O1554" s="22" t="str">
        <f>IF($A1554="","",VLOOKUP($A1554,DATA_IMPORT!$A$2:$AG$2500,COLUMN(O$1),FALSE))</f>
        <v/>
      </c>
      <c r="P1554" s="22" t="str">
        <f>IF($A1554="","",VLOOKUP($A1554,DATA_IMPORT!$A$2:$AG$2500,COLUMN(P$1),FALSE))</f>
        <v/>
      </c>
      <c r="Q1554" s="23" t="str">
        <f>IF($A1554="","",VLOOKUP($A1554,DATA_IMPORT!$A$2:$AG$2500,COLUMN(Q$1),FALSE))</f>
        <v/>
      </c>
      <c r="R1554" s="22" t="str">
        <f>IF($A1554="","",VLOOKUP($A1554,DATA_IMPORT!$A$2:$AG$2500,COLUMN(R$1),FALSE))</f>
        <v/>
      </c>
      <c r="S1554" s="23" t="str">
        <f>IF($A1554="","",VLOOKUP($A1554,DATA_IMPORT!$A$2:$AG$2500,COLUMN(S$1),FALSE))</f>
        <v/>
      </c>
      <c r="T1554" s="22" t="str">
        <f>IF($A1554="","",VLOOKUP($A1554,DATA_IMPORT!$A$2:$AG$2500,COLUMN(T$1),FALSE))</f>
        <v/>
      </c>
      <c r="U1554" s="23" t="str">
        <f>IF($A1554="","",VLOOKUP($A1554,DATA_IMPORT!$A$2:$AG$2500,COLUMN(U$1),FALSE))</f>
        <v/>
      </c>
      <c r="V1554" s="22" t="str">
        <f>IF($A1554="","",VLOOKUP($A1554,DATA_IMPORT!$A$2:$AG$2500,COLUMN(V$1),FALSE))</f>
        <v/>
      </c>
      <c r="W1554" s="22" t="str">
        <f>IF($A1554="","",VLOOKUP($A1554,DATA_IMPORT!$A$2:$AG$2500,COLUMN(W$1),FALSE))</f>
        <v/>
      </c>
      <c r="X1554" s="96" t="str">
        <f>IF($A1554="","",VLOOKUP($A1554,DATA_IMPORT!$A$2:$AG$2500,COLUMN(X$1),FALSE))</f>
        <v/>
      </c>
      <c r="Y1554" s="96" t="str">
        <f>IF($A1554="","",VLOOKUP($A1554,DATA_IMPORT!$A$2:$AG$2500,COLUMN(Y$1),FALSE))</f>
        <v/>
      </c>
      <c r="Z1554" s="22" t="str">
        <f>IF($A1554="","",VLOOKUP($A1554,DATA_IMPORT!$A$2:$AG$2500,COLUMN(Z$1),FALSE))</f>
        <v/>
      </c>
      <c r="AA1554" s="96" t="str">
        <f>IF($A1554="","",VLOOKUP($A1554,DATA_IMPORT!$A$2:$AG$2500,COLUMN(AA$1),FALSE))</f>
        <v/>
      </c>
      <c r="AB1554" s="96" t="str">
        <f>IF($A1554="","",VLOOKUP($A1554,DATA_IMPORT!$A$2:$AG$2500,COLUMN(AB$1),FALSE))</f>
        <v/>
      </c>
      <c r="AC1554" s="22" t="str">
        <f>IF($A1554="","",VLOOKUP($A1554,DATA_IMPORT!$A$2:$AG$2500,COLUMN(AC$1),FALSE))</f>
        <v/>
      </c>
      <c r="AD1554" s="96" t="str">
        <f>IF($A1554="","",VLOOKUP($A1554,DATA_IMPORT!$A$2:$AG$2500,COLUMN(AD$1),FALSE))</f>
        <v/>
      </c>
      <c r="AE1554" s="96" t="str">
        <f>IF($A1554="","",VLOOKUP($A1554,DATA_IMPORT!$A$2:$AG$2500,COLUMN(AE$1),FALSE))</f>
        <v/>
      </c>
      <c r="AF1554" s="96" t="str">
        <f>IF($A1554="","",VLOOKUP($A1554,DATA_IMPORT!$A$2:$AG$2500,COLUMN(AF$1),FALSE))</f>
        <v/>
      </c>
      <c r="AG1554" s="96" t="str">
        <f>IF($A1554="","",VLOOKUP($A1554,DATA_IMPORT!$A$2:$AG$2500,COLUMN(AG$1),FALSE))</f>
        <v/>
      </c>
    </row>
    <row r="1555" spans="2:33">
      <c r="B1555" t="str">
        <f>IF($A1555="","",VLOOKUP($A1555,DATA_IMPORT!$A$2:$AG$2500,COLUMN(B$1),FALSE))</f>
        <v/>
      </c>
      <c r="C1555" t="str">
        <f>IF($A1555="","",VLOOKUP($A1555,DATA_IMPORT!$A$2:$AG$2500,COLUMN(C$1),FALSE))</f>
        <v/>
      </c>
      <c r="D1555" t="str">
        <f>IF($A1555="","",VLOOKUP($A1555,DATA_IMPORT!$A$2:$AG$2500,COLUMN(D$1),FALSE))</f>
        <v/>
      </c>
      <c r="E1555" s="106" t="str">
        <f>IF($A1555="","",VLOOKUP($A1555,DATA_IMPORT!$A$2:$AG$2500,COLUMN(F$1),FALSE))</f>
        <v/>
      </c>
      <c r="F1555" t="str">
        <f>IF($A1555="","",VLOOKUP($A1555,DATA_IMPORT!$A$2:$AG$2500,COLUMN(F$1),FALSE))</f>
        <v/>
      </c>
      <c r="G1555" t="str">
        <f>IF(A1555="","",F1555&amp;COUNTIF($B$2:$B1555,B1555))</f>
        <v/>
      </c>
      <c r="H1555" t="str">
        <f t="shared" si="48"/>
        <v/>
      </c>
      <c r="I1555" t="str">
        <f t="shared" si="49"/>
        <v/>
      </c>
      <c r="J1555" s="106" t="s">
        <v>42</v>
      </c>
      <c r="K1555" s="22" t="str">
        <f>IF($A1555="","",VLOOKUP($A1555,DATA_IMPORT!$A$2:$AG$2500,COLUMN(K$1),FALSE))</f>
        <v/>
      </c>
      <c r="L1555" s="22" t="str">
        <f>IF($A1555="","",VLOOKUP($A1555,DATA_IMPORT!$A$2:$AG$2500,COLUMN(L$1),FALSE))</f>
        <v/>
      </c>
      <c r="M1555" s="22" t="str">
        <f>IF($A1555="","",VLOOKUP($A1555,DATA_IMPORT!$A$2:$AG$2500,COLUMN(M$1),FALSE))</f>
        <v/>
      </c>
      <c r="N1555" s="22" t="str">
        <f>IF($A1555="","",VLOOKUP($A1555,DATA_IMPORT!$A$2:$AG$2500,COLUMN(N$1),FALSE))</f>
        <v/>
      </c>
      <c r="O1555" s="22" t="str">
        <f>IF($A1555="","",VLOOKUP($A1555,DATA_IMPORT!$A$2:$AG$2500,COLUMN(O$1),FALSE))</f>
        <v/>
      </c>
      <c r="P1555" s="22" t="str">
        <f>IF($A1555="","",VLOOKUP($A1555,DATA_IMPORT!$A$2:$AG$2500,COLUMN(P$1),FALSE))</f>
        <v/>
      </c>
      <c r="Q1555" s="23" t="str">
        <f>IF($A1555="","",VLOOKUP($A1555,DATA_IMPORT!$A$2:$AG$2500,COLUMN(Q$1),FALSE))</f>
        <v/>
      </c>
      <c r="R1555" s="22" t="str">
        <f>IF($A1555="","",VLOOKUP($A1555,DATA_IMPORT!$A$2:$AG$2500,COLUMN(R$1),FALSE))</f>
        <v/>
      </c>
      <c r="S1555" s="23" t="str">
        <f>IF($A1555="","",VLOOKUP($A1555,DATA_IMPORT!$A$2:$AG$2500,COLUMN(S$1),FALSE))</f>
        <v/>
      </c>
      <c r="T1555" s="22" t="str">
        <f>IF($A1555="","",VLOOKUP($A1555,DATA_IMPORT!$A$2:$AG$2500,COLUMN(T$1),FALSE))</f>
        <v/>
      </c>
      <c r="U1555" s="23" t="str">
        <f>IF($A1555="","",VLOOKUP($A1555,DATA_IMPORT!$A$2:$AG$2500,COLUMN(U$1),FALSE))</f>
        <v/>
      </c>
      <c r="V1555" s="22" t="str">
        <f>IF($A1555="","",VLOOKUP($A1555,DATA_IMPORT!$A$2:$AG$2500,COLUMN(V$1),FALSE))</f>
        <v/>
      </c>
      <c r="W1555" s="22" t="str">
        <f>IF($A1555="","",VLOOKUP($A1555,DATA_IMPORT!$A$2:$AG$2500,COLUMN(W$1),FALSE))</f>
        <v/>
      </c>
      <c r="X1555" s="96" t="str">
        <f>IF($A1555="","",VLOOKUP($A1555,DATA_IMPORT!$A$2:$AG$2500,COLUMN(X$1),FALSE))</f>
        <v/>
      </c>
      <c r="Y1555" s="96" t="str">
        <f>IF($A1555="","",VLOOKUP($A1555,DATA_IMPORT!$A$2:$AG$2500,COLUMN(Y$1),FALSE))</f>
        <v/>
      </c>
      <c r="Z1555" s="22" t="str">
        <f>IF($A1555="","",VLOOKUP($A1555,DATA_IMPORT!$A$2:$AG$2500,COLUMN(Z$1),FALSE))</f>
        <v/>
      </c>
      <c r="AA1555" s="96" t="str">
        <f>IF($A1555="","",VLOOKUP($A1555,DATA_IMPORT!$A$2:$AG$2500,COLUMN(AA$1),FALSE))</f>
        <v/>
      </c>
      <c r="AB1555" s="96" t="str">
        <f>IF($A1555="","",VLOOKUP($A1555,DATA_IMPORT!$A$2:$AG$2500,COLUMN(AB$1),FALSE))</f>
        <v/>
      </c>
      <c r="AC1555" s="22" t="str">
        <f>IF($A1555="","",VLOOKUP($A1555,DATA_IMPORT!$A$2:$AG$2500,COLUMN(AC$1),FALSE))</f>
        <v/>
      </c>
      <c r="AD1555" s="96" t="str">
        <f>IF($A1555="","",VLOOKUP($A1555,DATA_IMPORT!$A$2:$AG$2500,COLUMN(AD$1),FALSE))</f>
        <v/>
      </c>
      <c r="AE1555" s="96" t="str">
        <f>IF($A1555="","",VLOOKUP($A1555,DATA_IMPORT!$A$2:$AG$2500,COLUMN(AE$1),FALSE))</f>
        <v/>
      </c>
      <c r="AF1555" s="96" t="str">
        <f>IF($A1555="","",VLOOKUP($A1555,DATA_IMPORT!$A$2:$AG$2500,COLUMN(AF$1),FALSE))</f>
        <v/>
      </c>
      <c r="AG1555" s="96" t="str">
        <f>IF($A1555="","",VLOOKUP($A1555,DATA_IMPORT!$A$2:$AG$2500,COLUMN(AG$1),FALSE))</f>
        <v/>
      </c>
    </row>
    <row r="1556" spans="2:33">
      <c r="B1556" t="str">
        <f>IF($A1556="","",VLOOKUP($A1556,DATA_IMPORT!$A$2:$AG$2500,COLUMN(B$1),FALSE))</f>
        <v/>
      </c>
      <c r="C1556" t="str">
        <f>IF($A1556="","",VLOOKUP($A1556,DATA_IMPORT!$A$2:$AG$2500,COLUMN(C$1),FALSE))</f>
        <v/>
      </c>
      <c r="D1556" t="str">
        <f>IF($A1556="","",VLOOKUP($A1556,DATA_IMPORT!$A$2:$AG$2500,COLUMN(D$1),FALSE))</f>
        <v/>
      </c>
      <c r="E1556" s="106" t="str">
        <f>IF($A1556="","",VLOOKUP($A1556,DATA_IMPORT!$A$2:$AG$2500,COLUMN(F$1),FALSE))</f>
        <v/>
      </c>
      <c r="F1556" t="str">
        <f>IF($A1556="","",VLOOKUP($A1556,DATA_IMPORT!$A$2:$AG$2500,COLUMN(F$1),FALSE))</f>
        <v/>
      </c>
      <c r="G1556" t="str">
        <f>IF(A1556="","",F1556&amp;COUNTIF($B$2:$B1556,B1556))</f>
        <v/>
      </c>
      <c r="H1556" t="str">
        <f t="shared" si="48"/>
        <v/>
      </c>
      <c r="I1556" t="str">
        <f t="shared" si="49"/>
        <v/>
      </c>
      <c r="J1556" s="106" t="s">
        <v>42</v>
      </c>
      <c r="K1556" s="22" t="str">
        <f>IF($A1556="","",VLOOKUP($A1556,DATA_IMPORT!$A$2:$AG$2500,COLUMN(K$1),FALSE))</f>
        <v/>
      </c>
      <c r="L1556" s="22" t="str">
        <f>IF($A1556="","",VLOOKUP($A1556,DATA_IMPORT!$A$2:$AG$2500,COLUMN(L$1),FALSE))</f>
        <v/>
      </c>
      <c r="M1556" s="22" t="str">
        <f>IF($A1556="","",VLOOKUP($A1556,DATA_IMPORT!$A$2:$AG$2500,COLUMN(M$1),FALSE))</f>
        <v/>
      </c>
      <c r="N1556" s="22" t="str">
        <f>IF($A1556="","",VLOOKUP($A1556,DATA_IMPORT!$A$2:$AG$2500,COLUMN(N$1),FALSE))</f>
        <v/>
      </c>
      <c r="O1556" s="22" t="str">
        <f>IF($A1556="","",VLOOKUP($A1556,DATA_IMPORT!$A$2:$AG$2500,COLUMN(O$1),FALSE))</f>
        <v/>
      </c>
      <c r="P1556" s="22" t="str">
        <f>IF($A1556="","",VLOOKUP($A1556,DATA_IMPORT!$A$2:$AG$2500,COLUMN(P$1),FALSE))</f>
        <v/>
      </c>
      <c r="Q1556" s="23" t="str">
        <f>IF($A1556="","",VLOOKUP($A1556,DATA_IMPORT!$A$2:$AG$2500,COLUMN(Q$1),FALSE))</f>
        <v/>
      </c>
      <c r="R1556" s="22" t="str">
        <f>IF($A1556="","",VLOOKUP($A1556,DATA_IMPORT!$A$2:$AG$2500,COLUMN(R$1),FALSE))</f>
        <v/>
      </c>
      <c r="S1556" s="23" t="str">
        <f>IF($A1556="","",VLOOKUP($A1556,DATA_IMPORT!$A$2:$AG$2500,COLUMN(S$1),FALSE))</f>
        <v/>
      </c>
      <c r="T1556" s="22" t="str">
        <f>IF($A1556="","",VLOOKUP($A1556,DATA_IMPORT!$A$2:$AG$2500,COLUMN(T$1),FALSE))</f>
        <v/>
      </c>
      <c r="U1556" s="23" t="str">
        <f>IF($A1556="","",VLOOKUP($A1556,DATA_IMPORT!$A$2:$AG$2500,COLUMN(U$1),FALSE))</f>
        <v/>
      </c>
      <c r="V1556" s="22" t="str">
        <f>IF($A1556="","",VLOOKUP($A1556,DATA_IMPORT!$A$2:$AG$2500,COLUMN(V$1),FALSE))</f>
        <v/>
      </c>
      <c r="W1556" s="22" t="str">
        <f>IF($A1556="","",VLOOKUP($A1556,DATA_IMPORT!$A$2:$AG$2500,COLUMN(W$1),FALSE))</f>
        <v/>
      </c>
      <c r="X1556" s="96" t="str">
        <f>IF($A1556="","",VLOOKUP($A1556,DATA_IMPORT!$A$2:$AG$2500,COLUMN(X$1),FALSE))</f>
        <v/>
      </c>
      <c r="Y1556" s="96" t="str">
        <f>IF($A1556="","",VLOOKUP($A1556,DATA_IMPORT!$A$2:$AG$2500,COLUMN(Y$1),FALSE))</f>
        <v/>
      </c>
      <c r="Z1556" s="22" t="str">
        <f>IF($A1556="","",VLOOKUP($A1556,DATA_IMPORT!$A$2:$AG$2500,COLUMN(Z$1),FALSE))</f>
        <v/>
      </c>
      <c r="AA1556" s="96" t="str">
        <f>IF($A1556="","",VLOOKUP($A1556,DATA_IMPORT!$A$2:$AG$2500,COLUMN(AA$1),FALSE))</f>
        <v/>
      </c>
      <c r="AB1556" s="96" t="str">
        <f>IF($A1556="","",VLOOKUP($A1556,DATA_IMPORT!$A$2:$AG$2500,COLUMN(AB$1),FALSE))</f>
        <v/>
      </c>
      <c r="AC1556" s="22" t="str">
        <f>IF($A1556="","",VLOOKUP($A1556,DATA_IMPORT!$A$2:$AG$2500,COLUMN(AC$1),FALSE))</f>
        <v/>
      </c>
      <c r="AD1556" s="96" t="str">
        <f>IF($A1556="","",VLOOKUP($A1556,DATA_IMPORT!$A$2:$AG$2500,COLUMN(AD$1),FALSE))</f>
        <v/>
      </c>
      <c r="AE1556" s="96" t="str">
        <f>IF($A1556="","",VLOOKUP($A1556,DATA_IMPORT!$A$2:$AG$2500,COLUMN(AE$1),FALSE))</f>
        <v/>
      </c>
      <c r="AF1556" s="96" t="str">
        <f>IF($A1556="","",VLOOKUP($A1556,DATA_IMPORT!$A$2:$AG$2500,COLUMN(AF$1),FALSE))</f>
        <v/>
      </c>
      <c r="AG1556" s="96" t="str">
        <f>IF($A1556="","",VLOOKUP($A1556,DATA_IMPORT!$A$2:$AG$2500,COLUMN(AG$1),FALSE))</f>
        <v/>
      </c>
    </row>
    <row r="1557" spans="2:33">
      <c r="B1557" t="str">
        <f>IF($A1557="","",VLOOKUP($A1557,DATA_IMPORT!$A$2:$AG$2500,COLUMN(B$1),FALSE))</f>
        <v/>
      </c>
      <c r="C1557" t="str">
        <f>IF($A1557="","",VLOOKUP($A1557,DATA_IMPORT!$A$2:$AG$2500,COLUMN(C$1),FALSE))</f>
        <v/>
      </c>
      <c r="D1557" t="str">
        <f>IF($A1557="","",VLOOKUP($A1557,DATA_IMPORT!$A$2:$AG$2500,COLUMN(D$1),FALSE))</f>
        <v/>
      </c>
      <c r="E1557" s="106" t="str">
        <f>IF($A1557="","",VLOOKUP($A1557,DATA_IMPORT!$A$2:$AG$2500,COLUMN(F$1),FALSE))</f>
        <v/>
      </c>
      <c r="F1557" t="str">
        <f>IF($A1557="","",VLOOKUP($A1557,DATA_IMPORT!$A$2:$AG$2500,COLUMN(F$1),FALSE))</f>
        <v/>
      </c>
      <c r="G1557" t="str">
        <f>IF(A1557="","",F1557&amp;COUNTIF($B$2:$B1557,B1557))</f>
        <v/>
      </c>
      <c r="H1557" t="str">
        <f t="shared" si="48"/>
        <v/>
      </c>
      <c r="I1557" t="str">
        <f t="shared" si="49"/>
        <v/>
      </c>
      <c r="J1557" s="106" t="s">
        <v>42</v>
      </c>
      <c r="K1557" s="22" t="str">
        <f>IF($A1557="","",VLOOKUP($A1557,DATA_IMPORT!$A$2:$AG$2500,COLUMN(K$1),FALSE))</f>
        <v/>
      </c>
      <c r="L1557" s="22" t="str">
        <f>IF($A1557="","",VLOOKUP($A1557,DATA_IMPORT!$A$2:$AG$2500,COLUMN(L$1),FALSE))</f>
        <v/>
      </c>
      <c r="M1557" s="22" t="str">
        <f>IF($A1557="","",VLOOKUP($A1557,DATA_IMPORT!$A$2:$AG$2500,COLUMN(M$1),FALSE))</f>
        <v/>
      </c>
      <c r="N1557" s="22" t="str">
        <f>IF($A1557="","",VLOOKUP($A1557,DATA_IMPORT!$A$2:$AG$2500,COLUMN(N$1),FALSE))</f>
        <v/>
      </c>
      <c r="O1557" s="22" t="str">
        <f>IF($A1557="","",VLOOKUP($A1557,DATA_IMPORT!$A$2:$AG$2500,COLUMN(O$1),FALSE))</f>
        <v/>
      </c>
      <c r="P1557" s="22" t="str">
        <f>IF($A1557="","",VLOOKUP($A1557,DATA_IMPORT!$A$2:$AG$2500,COLUMN(P$1),FALSE))</f>
        <v/>
      </c>
      <c r="Q1557" s="23" t="str">
        <f>IF($A1557="","",VLOOKUP($A1557,DATA_IMPORT!$A$2:$AG$2500,COLUMN(Q$1),FALSE))</f>
        <v/>
      </c>
      <c r="R1557" s="22" t="str">
        <f>IF($A1557="","",VLOOKUP($A1557,DATA_IMPORT!$A$2:$AG$2500,COLUMN(R$1),FALSE))</f>
        <v/>
      </c>
      <c r="S1557" s="23" t="str">
        <f>IF($A1557="","",VLOOKUP($A1557,DATA_IMPORT!$A$2:$AG$2500,COLUMN(S$1),FALSE))</f>
        <v/>
      </c>
      <c r="T1557" s="22" t="str">
        <f>IF($A1557="","",VLOOKUP($A1557,DATA_IMPORT!$A$2:$AG$2500,COLUMN(T$1),FALSE))</f>
        <v/>
      </c>
      <c r="U1557" s="23" t="str">
        <f>IF($A1557="","",VLOOKUP($A1557,DATA_IMPORT!$A$2:$AG$2500,COLUMN(U$1),FALSE))</f>
        <v/>
      </c>
      <c r="V1557" s="22" t="str">
        <f>IF($A1557="","",VLOOKUP($A1557,DATA_IMPORT!$A$2:$AG$2500,COLUMN(V$1),FALSE))</f>
        <v/>
      </c>
      <c r="W1557" s="22" t="str">
        <f>IF($A1557="","",VLOOKUP($A1557,DATA_IMPORT!$A$2:$AG$2500,COLUMN(W$1),FALSE))</f>
        <v/>
      </c>
      <c r="X1557" s="96" t="str">
        <f>IF($A1557="","",VLOOKUP($A1557,DATA_IMPORT!$A$2:$AG$2500,COLUMN(X$1),FALSE))</f>
        <v/>
      </c>
      <c r="Y1557" s="96" t="str">
        <f>IF($A1557="","",VLOOKUP($A1557,DATA_IMPORT!$A$2:$AG$2500,COLUMN(Y$1),FALSE))</f>
        <v/>
      </c>
      <c r="Z1557" s="22" t="str">
        <f>IF($A1557="","",VLOOKUP($A1557,DATA_IMPORT!$A$2:$AG$2500,COLUMN(Z$1),FALSE))</f>
        <v/>
      </c>
      <c r="AA1557" s="96" t="str">
        <f>IF($A1557="","",VLOOKUP($A1557,DATA_IMPORT!$A$2:$AG$2500,COLUMN(AA$1),FALSE))</f>
        <v/>
      </c>
      <c r="AB1557" s="96" t="str">
        <f>IF($A1557="","",VLOOKUP($A1557,DATA_IMPORT!$A$2:$AG$2500,COLUMN(AB$1),FALSE))</f>
        <v/>
      </c>
      <c r="AC1557" s="22" t="str">
        <f>IF($A1557="","",VLOOKUP($A1557,DATA_IMPORT!$A$2:$AG$2500,COLUMN(AC$1),FALSE))</f>
        <v/>
      </c>
      <c r="AD1557" s="96" t="str">
        <f>IF($A1557="","",VLOOKUP($A1557,DATA_IMPORT!$A$2:$AG$2500,COLUMN(AD$1),FALSE))</f>
        <v/>
      </c>
      <c r="AE1557" s="96" t="str">
        <f>IF($A1557="","",VLOOKUP($A1557,DATA_IMPORT!$A$2:$AG$2500,COLUMN(AE$1),FALSE))</f>
        <v/>
      </c>
      <c r="AF1557" s="96" t="str">
        <f>IF($A1557="","",VLOOKUP($A1557,DATA_IMPORT!$A$2:$AG$2500,COLUMN(AF$1),FALSE))</f>
        <v/>
      </c>
      <c r="AG1557" s="96" t="str">
        <f>IF($A1557="","",VLOOKUP($A1557,DATA_IMPORT!$A$2:$AG$2500,COLUMN(AG$1),FALSE))</f>
        <v/>
      </c>
    </row>
    <row r="1558" spans="2:33">
      <c r="B1558" t="str">
        <f>IF($A1558="","",VLOOKUP($A1558,DATA_IMPORT!$A$2:$AG$2500,COLUMN(B$1),FALSE))</f>
        <v/>
      </c>
      <c r="C1558" t="str">
        <f>IF($A1558="","",VLOOKUP($A1558,DATA_IMPORT!$A$2:$AG$2500,COLUMN(C$1),FALSE))</f>
        <v/>
      </c>
      <c r="D1558" t="str">
        <f>IF($A1558="","",VLOOKUP($A1558,DATA_IMPORT!$A$2:$AG$2500,COLUMN(D$1),FALSE))</f>
        <v/>
      </c>
      <c r="E1558" s="106" t="str">
        <f>IF($A1558="","",VLOOKUP($A1558,DATA_IMPORT!$A$2:$AG$2500,COLUMN(F$1),FALSE))</f>
        <v/>
      </c>
      <c r="F1558" t="str">
        <f>IF($A1558="","",VLOOKUP($A1558,DATA_IMPORT!$A$2:$AG$2500,COLUMN(F$1),FALSE))</f>
        <v/>
      </c>
      <c r="G1558" t="str">
        <f>IF(A1558="","",F1558&amp;COUNTIF($B$2:$B1558,B1558))</f>
        <v/>
      </c>
      <c r="H1558" t="str">
        <f t="shared" si="48"/>
        <v/>
      </c>
      <c r="I1558" t="str">
        <f t="shared" si="49"/>
        <v/>
      </c>
      <c r="J1558" s="106" t="s">
        <v>42</v>
      </c>
      <c r="K1558" s="22" t="str">
        <f>IF($A1558="","",VLOOKUP($A1558,DATA_IMPORT!$A$2:$AG$2500,COLUMN(K$1),FALSE))</f>
        <v/>
      </c>
      <c r="L1558" s="22" t="str">
        <f>IF($A1558="","",VLOOKUP($A1558,DATA_IMPORT!$A$2:$AG$2500,COLUMN(L$1),FALSE))</f>
        <v/>
      </c>
      <c r="M1558" s="22" t="str">
        <f>IF($A1558="","",VLOOKUP($A1558,DATA_IMPORT!$A$2:$AG$2500,COLUMN(M$1),FALSE))</f>
        <v/>
      </c>
      <c r="N1558" s="22" t="str">
        <f>IF($A1558="","",VLOOKUP($A1558,DATA_IMPORT!$A$2:$AG$2500,COLUMN(N$1),FALSE))</f>
        <v/>
      </c>
      <c r="O1558" s="22" t="str">
        <f>IF($A1558="","",VLOOKUP($A1558,DATA_IMPORT!$A$2:$AG$2500,COLUMN(O$1),FALSE))</f>
        <v/>
      </c>
      <c r="P1558" s="22" t="str">
        <f>IF($A1558="","",VLOOKUP($A1558,DATA_IMPORT!$A$2:$AG$2500,COLUMN(P$1),FALSE))</f>
        <v/>
      </c>
      <c r="Q1558" s="23" t="str">
        <f>IF($A1558="","",VLOOKUP($A1558,DATA_IMPORT!$A$2:$AG$2500,COLUMN(Q$1),FALSE))</f>
        <v/>
      </c>
      <c r="R1558" s="22" t="str">
        <f>IF($A1558="","",VLOOKUP($A1558,DATA_IMPORT!$A$2:$AG$2500,COLUMN(R$1),FALSE))</f>
        <v/>
      </c>
      <c r="S1558" s="23" t="str">
        <f>IF($A1558="","",VLOOKUP($A1558,DATA_IMPORT!$A$2:$AG$2500,COLUMN(S$1),FALSE))</f>
        <v/>
      </c>
      <c r="T1558" s="22" t="str">
        <f>IF($A1558="","",VLOOKUP($A1558,DATA_IMPORT!$A$2:$AG$2500,COLUMN(T$1),FALSE))</f>
        <v/>
      </c>
      <c r="U1558" s="23" t="str">
        <f>IF($A1558="","",VLOOKUP($A1558,DATA_IMPORT!$A$2:$AG$2500,COLUMN(U$1),FALSE))</f>
        <v/>
      </c>
      <c r="V1558" s="22" t="str">
        <f>IF($A1558="","",VLOOKUP($A1558,DATA_IMPORT!$A$2:$AG$2500,COLUMN(V$1),FALSE))</f>
        <v/>
      </c>
      <c r="W1558" s="22" t="str">
        <f>IF($A1558="","",VLOOKUP($A1558,DATA_IMPORT!$A$2:$AG$2500,COLUMN(W$1),FALSE))</f>
        <v/>
      </c>
      <c r="X1558" s="96" t="str">
        <f>IF($A1558="","",VLOOKUP($A1558,DATA_IMPORT!$A$2:$AG$2500,COLUMN(X$1),FALSE))</f>
        <v/>
      </c>
      <c r="Y1558" s="96" t="str">
        <f>IF($A1558="","",VLOOKUP($A1558,DATA_IMPORT!$A$2:$AG$2500,COLUMN(Y$1),FALSE))</f>
        <v/>
      </c>
      <c r="Z1558" s="22" t="str">
        <f>IF($A1558="","",VLOOKUP($A1558,DATA_IMPORT!$A$2:$AG$2500,COLUMN(Z$1),FALSE))</f>
        <v/>
      </c>
      <c r="AA1558" s="96" t="str">
        <f>IF($A1558="","",VLOOKUP($A1558,DATA_IMPORT!$A$2:$AG$2500,COLUMN(AA$1),FALSE))</f>
        <v/>
      </c>
      <c r="AB1558" s="96" t="str">
        <f>IF($A1558="","",VLOOKUP($A1558,DATA_IMPORT!$A$2:$AG$2500,COLUMN(AB$1),FALSE))</f>
        <v/>
      </c>
      <c r="AC1558" s="22" t="str">
        <f>IF($A1558="","",VLOOKUP($A1558,DATA_IMPORT!$A$2:$AG$2500,COLUMN(AC$1),FALSE))</f>
        <v/>
      </c>
      <c r="AD1558" s="96" t="str">
        <f>IF($A1558="","",VLOOKUP($A1558,DATA_IMPORT!$A$2:$AG$2500,COLUMN(AD$1),FALSE))</f>
        <v/>
      </c>
      <c r="AE1558" s="96" t="str">
        <f>IF($A1558="","",VLOOKUP($A1558,DATA_IMPORT!$A$2:$AG$2500,COLUMN(AE$1),FALSE))</f>
        <v/>
      </c>
      <c r="AF1558" s="96" t="str">
        <f>IF($A1558="","",VLOOKUP($A1558,DATA_IMPORT!$A$2:$AG$2500,COLUMN(AF$1),FALSE))</f>
        <v/>
      </c>
      <c r="AG1558" s="96" t="str">
        <f>IF($A1558="","",VLOOKUP($A1558,DATA_IMPORT!$A$2:$AG$2500,COLUMN(AG$1),FALSE))</f>
        <v/>
      </c>
    </row>
    <row r="1559" spans="2:33">
      <c r="B1559" t="str">
        <f>IF($A1559="","",VLOOKUP($A1559,DATA_IMPORT!$A$2:$AG$2500,COLUMN(B$1),FALSE))</f>
        <v/>
      </c>
      <c r="C1559" t="str">
        <f>IF($A1559="","",VLOOKUP($A1559,DATA_IMPORT!$A$2:$AG$2500,COLUMN(C$1),FALSE))</f>
        <v/>
      </c>
      <c r="D1559" t="str">
        <f>IF($A1559="","",VLOOKUP($A1559,DATA_IMPORT!$A$2:$AG$2500,COLUMN(D$1),FALSE))</f>
        <v/>
      </c>
      <c r="E1559" s="106" t="str">
        <f>IF($A1559="","",VLOOKUP($A1559,DATA_IMPORT!$A$2:$AG$2500,COLUMN(F$1),FALSE))</f>
        <v/>
      </c>
      <c r="F1559" t="str">
        <f>IF($A1559="","",VLOOKUP($A1559,DATA_IMPORT!$A$2:$AG$2500,COLUMN(F$1),FALSE))</f>
        <v/>
      </c>
      <c r="G1559" t="str">
        <f>IF(A1559="","",F1559&amp;COUNTIF($B$2:$B1559,B1559))</f>
        <v/>
      </c>
      <c r="H1559" t="str">
        <f t="shared" si="48"/>
        <v/>
      </c>
      <c r="I1559" t="str">
        <f t="shared" si="49"/>
        <v/>
      </c>
      <c r="J1559" s="106" t="s">
        <v>42</v>
      </c>
      <c r="K1559" s="22" t="str">
        <f>IF($A1559="","",VLOOKUP($A1559,DATA_IMPORT!$A$2:$AG$2500,COLUMN(K$1),FALSE))</f>
        <v/>
      </c>
      <c r="L1559" s="22" t="str">
        <f>IF($A1559="","",VLOOKUP($A1559,DATA_IMPORT!$A$2:$AG$2500,COLUMN(L$1),FALSE))</f>
        <v/>
      </c>
      <c r="M1559" s="22" t="str">
        <f>IF($A1559="","",VLOOKUP($A1559,DATA_IMPORT!$A$2:$AG$2500,COLUMN(M$1),FALSE))</f>
        <v/>
      </c>
      <c r="N1559" s="22" t="str">
        <f>IF($A1559="","",VLOOKUP($A1559,DATA_IMPORT!$A$2:$AG$2500,COLUMN(N$1),FALSE))</f>
        <v/>
      </c>
      <c r="O1559" s="22" t="str">
        <f>IF($A1559="","",VLOOKUP($A1559,DATA_IMPORT!$A$2:$AG$2500,COLUMN(O$1),FALSE))</f>
        <v/>
      </c>
      <c r="P1559" s="22" t="str">
        <f>IF($A1559="","",VLOOKUP($A1559,DATA_IMPORT!$A$2:$AG$2500,COLUMN(P$1),FALSE))</f>
        <v/>
      </c>
      <c r="Q1559" s="23" t="str">
        <f>IF($A1559="","",VLOOKUP($A1559,DATA_IMPORT!$A$2:$AG$2500,COLUMN(Q$1),FALSE))</f>
        <v/>
      </c>
      <c r="R1559" s="22" t="str">
        <f>IF($A1559="","",VLOOKUP($A1559,DATA_IMPORT!$A$2:$AG$2500,COLUMN(R$1),FALSE))</f>
        <v/>
      </c>
      <c r="S1559" s="23" t="str">
        <f>IF($A1559="","",VLOOKUP($A1559,DATA_IMPORT!$A$2:$AG$2500,COLUMN(S$1),FALSE))</f>
        <v/>
      </c>
      <c r="T1559" s="22" t="str">
        <f>IF($A1559="","",VLOOKUP($A1559,DATA_IMPORT!$A$2:$AG$2500,COLUMN(T$1),FALSE))</f>
        <v/>
      </c>
      <c r="U1559" s="23" t="str">
        <f>IF($A1559="","",VLOOKUP($A1559,DATA_IMPORT!$A$2:$AG$2500,COLUMN(U$1),FALSE))</f>
        <v/>
      </c>
      <c r="V1559" s="22" t="str">
        <f>IF($A1559="","",VLOOKUP($A1559,DATA_IMPORT!$A$2:$AG$2500,COLUMN(V$1),FALSE))</f>
        <v/>
      </c>
      <c r="W1559" s="22" t="str">
        <f>IF($A1559="","",VLOOKUP($A1559,DATA_IMPORT!$A$2:$AG$2500,COLUMN(W$1),FALSE))</f>
        <v/>
      </c>
      <c r="X1559" s="96" t="str">
        <f>IF($A1559="","",VLOOKUP($A1559,DATA_IMPORT!$A$2:$AG$2500,COLUMN(X$1),FALSE))</f>
        <v/>
      </c>
      <c r="Y1559" s="96" t="str">
        <f>IF($A1559="","",VLOOKUP($A1559,DATA_IMPORT!$A$2:$AG$2500,COLUMN(Y$1),FALSE))</f>
        <v/>
      </c>
      <c r="Z1559" s="22" t="str">
        <f>IF($A1559="","",VLOOKUP($A1559,DATA_IMPORT!$A$2:$AG$2500,COLUMN(Z$1),FALSE))</f>
        <v/>
      </c>
      <c r="AA1559" s="96" t="str">
        <f>IF($A1559="","",VLOOKUP($A1559,DATA_IMPORT!$A$2:$AG$2500,COLUMN(AA$1),FALSE))</f>
        <v/>
      </c>
      <c r="AB1559" s="96" t="str">
        <f>IF($A1559="","",VLOOKUP($A1559,DATA_IMPORT!$A$2:$AG$2500,COLUMN(AB$1),FALSE))</f>
        <v/>
      </c>
      <c r="AC1559" s="22" t="str">
        <f>IF($A1559="","",VLOOKUP($A1559,DATA_IMPORT!$A$2:$AG$2500,COLUMN(AC$1),FALSE))</f>
        <v/>
      </c>
      <c r="AD1559" s="96" t="str">
        <f>IF($A1559="","",VLOOKUP($A1559,DATA_IMPORT!$A$2:$AG$2500,COLUMN(AD$1),FALSE))</f>
        <v/>
      </c>
      <c r="AE1559" s="96" t="str">
        <f>IF($A1559="","",VLOOKUP($A1559,DATA_IMPORT!$A$2:$AG$2500,COLUMN(AE$1),FALSE))</f>
        <v/>
      </c>
      <c r="AF1559" s="96" t="str">
        <f>IF($A1559="","",VLOOKUP($A1559,DATA_IMPORT!$A$2:$AG$2500,COLUMN(AF$1),FALSE))</f>
        <v/>
      </c>
      <c r="AG1559" s="96" t="str">
        <f>IF($A1559="","",VLOOKUP($A1559,DATA_IMPORT!$A$2:$AG$2500,COLUMN(AG$1),FALSE))</f>
        <v/>
      </c>
    </row>
    <row r="1560" spans="2:33">
      <c r="B1560" t="str">
        <f>IF($A1560="","",VLOOKUP($A1560,DATA_IMPORT!$A$2:$AG$2500,COLUMN(B$1),FALSE))</f>
        <v/>
      </c>
      <c r="C1560" t="str">
        <f>IF($A1560="","",VLOOKUP($A1560,DATA_IMPORT!$A$2:$AG$2500,COLUMN(C$1),FALSE))</f>
        <v/>
      </c>
      <c r="D1560" t="str">
        <f>IF($A1560="","",VLOOKUP($A1560,DATA_IMPORT!$A$2:$AG$2500,COLUMN(D$1),FALSE))</f>
        <v/>
      </c>
      <c r="E1560" s="106" t="str">
        <f>IF($A1560="","",VLOOKUP($A1560,DATA_IMPORT!$A$2:$AG$2500,COLUMN(F$1),FALSE))</f>
        <v/>
      </c>
      <c r="F1560" t="str">
        <f>IF($A1560="","",VLOOKUP($A1560,DATA_IMPORT!$A$2:$AG$2500,COLUMN(F$1),FALSE))</f>
        <v/>
      </c>
      <c r="G1560" t="str">
        <f>IF(A1560="","",F1560&amp;COUNTIF($B$2:$B1560,B1560))</f>
        <v/>
      </c>
      <c r="H1560" t="str">
        <f t="shared" si="48"/>
        <v/>
      </c>
      <c r="I1560" t="str">
        <f t="shared" si="49"/>
        <v/>
      </c>
      <c r="J1560" s="106" t="s">
        <v>42</v>
      </c>
      <c r="K1560" s="22" t="str">
        <f>IF($A1560="","",VLOOKUP($A1560,DATA_IMPORT!$A$2:$AG$2500,COLUMN(K$1),FALSE))</f>
        <v/>
      </c>
      <c r="L1560" s="22" t="str">
        <f>IF($A1560="","",VLOOKUP($A1560,DATA_IMPORT!$A$2:$AG$2500,COLUMN(L$1),FALSE))</f>
        <v/>
      </c>
      <c r="M1560" s="22" t="str">
        <f>IF($A1560="","",VLOOKUP($A1560,DATA_IMPORT!$A$2:$AG$2500,COLUMN(M$1),FALSE))</f>
        <v/>
      </c>
      <c r="N1560" s="22" t="str">
        <f>IF($A1560="","",VLOOKUP($A1560,DATA_IMPORT!$A$2:$AG$2500,COLUMN(N$1),FALSE))</f>
        <v/>
      </c>
      <c r="O1560" s="22" t="str">
        <f>IF($A1560="","",VLOOKUP($A1560,DATA_IMPORT!$A$2:$AG$2500,COLUMN(O$1),FALSE))</f>
        <v/>
      </c>
      <c r="P1560" s="22" t="str">
        <f>IF($A1560="","",VLOOKUP($A1560,DATA_IMPORT!$A$2:$AG$2500,COLUMN(P$1),FALSE))</f>
        <v/>
      </c>
      <c r="Q1560" s="23" t="str">
        <f>IF($A1560="","",VLOOKUP($A1560,DATA_IMPORT!$A$2:$AG$2500,COLUMN(Q$1),FALSE))</f>
        <v/>
      </c>
      <c r="R1560" s="22" t="str">
        <f>IF($A1560="","",VLOOKUP($A1560,DATA_IMPORT!$A$2:$AG$2500,COLUMN(R$1),FALSE))</f>
        <v/>
      </c>
      <c r="S1560" s="23" t="str">
        <f>IF($A1560="","",VLOOKUP($A1560,DATA_IMPORT!$A$2:$AG$2500,COLUMN(S$1),FALSE))</f>
        <v/>
      </c>
      <c r="T1560" s="22" t="str">
        <f>IF($A1560="","",VLOOKUP($A1560,DATA_IMPORT!$A$2:$AG$2500,COLUMN(T$1),FALSE))</f>
        <v/>
      </c>
      <c r="U1560" s="23" t="str">
        <f>IF($A1560="","",VLOOKUP($A1560,DATA_IMPORT!$A$2:$AG$2500,COLUMN(U$1),FALSE))</f>
        <v/>
      </c>
      <c r="V1560" s="22" t="str">
        <f>IF($A1560="","",VLOOKUP($A1560,DATA_IMPORT!$A$2:$AG$2500,COLUMN(V$1),FALSE))</f>
        <v/>
      </c>
      <c r="W1560" s="22" t="str">
        <f>IF($A1560="","",VLOOKUP($A1560,DATA_IMPORT!$A$2:$AG$2500,COLUMN(W$1),FALSE))</f>
        <v/>
      </c>
      <c r="X1560" s="96" t="str">
        <f>IF($A1560="","",VLOOKUP($A1560,DATA_IMPORT!$A$2:$AG$2500,COLUMN(X$1),FALSE))</f>
        <v/>
      </c>
      <c r="Y1560" s="96" t="str">
        <f>IF($A1560="","",VLOOKUP($A1560,DATA_IMPORT!$A$2:$AG$2500,COLUMN(Y$1),FALSE))</f>
        <v/>
      </c>
      <c r="Z1560" s="22" t="str">
        <f>IF($A1560="","",VLOOKUP($A1560,DATA_IMPORT!$A$2:$AG$2500,COLUMN(Z$1),FALSE))</f>
        <v/>
      </c>
      <c r="AA1560" s="96" t="str">
        <f>IF($A1560="","",VLOOKUP($A1560,DATA_IMPORT!$A$2:$AG$2500,COLUMN(AA$1),FALSE))</f>
        <v/>
      </c>
      <c r="AB1560" s="96" t="str">
        <f>IF($A1560="","",VLOOKUP($A1560,DATA_IMPORT!$A$2:$AG$2500,COLUMN(AB$1),FALSE))</f>
        <v/>
      </c>
      <c r="AC1560" s="22" t="str">
        <f>IF($A1560="","",VLOOKUP($A1560,DATA_IMPORT!$A$2:$AG$2500,COLUMN(AC$1),FALSE))</f>
        <v/>
      </c>
      <c r="AD1560" s="96" t="str">
        <f>IF($A1560="","",VLOOKUP($A1560,DATA_IMPORT!$A$2:$AG$2500,COLUMN(AD$1),FALSE))</f>
        <v/>
      </c>
      <c r="AE1560" s="96" t="str">
        <f>IF($A1560="","",VLOOKUP($A1560,DATA_IMPORT!$A$2:$AG$2500,COLUMN(AE$1),FALSE))</f>
        <v/>
      </c>
      <c r="AF1560" s="96" t="str">
        <f>IF($A1560="","",VLOOKUP($A1560,DATA_IMPORT!$A$2:$AG$2500,COLUMN(AF$1),FALSE))</f>
        <v/>
      </c>
      <c r="AG1560" s="96" t="str">
        <f>IF($A1560="","",VLOOKUP($A1560,DATA_IMPORT!$A$2:$AG$2500,COLUMN(AG$1),FALSE))</f>
        <v/>
      </c>
    </row>
    <row r="1561" spans="2:33">
      <c r="B1561" t="str">
        <f>IF($A1561="","",VLOOKUP($A1561,DATA_IMPORT!$A$2:$AG$2500,COLUMN(B$1),FALSE))</f>
        <v/>
      </c>
      <c r="C1561" t="str">
        <f>IF($A1561="","",VLOOKUP($A1561,DATA_IMPORT!$A$2:$AG$2500,COLUMN(C$1),FALSE))</f>
        <v/>
      </c>
      <c r="D1561" t="str">
        <f>IF($A1561="","",VLOOKUP($A1561,DATA_IMPORT!$A$2:$AG$2500,COLUMN(D$1),FALSE))</f>
        <v/>
      </c>
      <c r="E1561" s="106" t="str">
        <f>IF($A1561="","",VLOOKUP($A1561,DATA_IMPORT!$A$2:$AG$2500,COLUMN(F$1),FALSE))</f>
        <v/>
      </c>
      <c r="F1561" t="str">
        <f>IF($A1561="","",VLOOKUP($A1561,DATA_IMPORT!$A$2:$AG$2500,COLUMN(F$1),FALSE))</f>
        <v/>
      </c>
      <c r="G1561" t="str">
        <f>IF(A1561="","",F1561&amp;COUNTIF($B$2:$B1561,B1561))</f>
        <v/>
      </c>
      <c r="H1561" t="str">
        <f t="shared" si="48"/>
        <v/>
      </c>
      <c r="I1561" t="str">
        <f t="shared" si="49"/>
        <v/>
      </c>
      <c r="J1561" s="106" t="s">
        <v>42</v>
      </c>
      <c r="K1561" s="22" t="str">
        <f>IF($A1561="","",VLOOKUP($A1561,DATA_IMPORT!$A$2:$AG$2500,COLUMN(K$1),FALSE))</f>
        <v/>
      </c>
      <c r="L1561" s="22" t="str">
        <f>IF($A1561="","",VLOOKUP($A1561,DATA_IMPORT!$A$2:$AG$2500,COLUMN(L$1),FALSE))</f>
        <v/>
      </c>
      <c r="M1561" s="22" t="str">
        <f>IF($A1561="","",VLOOKUP($A1561,DATA_IMPORT!$A$2:$AG$2500,COLUMN(M$1),FALSE))</f>
        <v/>
      </c>
      <c r="N1561" s="22" t="str">
        <f>IF($A1561="","",VLOOKUP($A1561,DATA_IMPORT!$A$2:$AG$2500,COLUMN(N$1),FALSE))</f>
        <v/>
      </c>
      <c r="O1561" s="22" t="str">
        <f>IF($A1561="","",VLOOKUP($A1561,DATA_IMPORT!$A$2:$AG$2500,COLUMN(O$1),FALSE))</f>
        <v/>
      </c>
      <c r="P1561" s="22" t="str">
        <f>IF($A1561="","",VLOOKUP($A1561,DATA_IMPORT!$A$2:$AG$2500,COLUMN(P$1),FALSE))</f>
        <v/>
      </c>
      <c r="Q1561" s="23" t="str">
        <f>IF($A1561="","",VLOOKUP($A1561,DATA_IMPORT!$A$2:$AG$2500,COLUMN(Q$1),FALSE))</f>
        <v/>
      </c>
      <c r="R1561" s="22" t="str">
        <f>IF($A1561="","",VLOOKUP($A1561,DATA_IMPORT!$A$2:$AG$2500,COLUMN(R$1),FALSE))</f>
        <v/>
      </c>
      <c r="S1561" s="23" t="str">
        <f>IF($A1561="","",VLOOKUP($A1561,DATA_IMPORT!$A$2:$AG$2500,COLUMN(S$1),FALSE))</f>
        <v/>
      </c>
      <c r="T1561" s="22" t="str">
        <f>IF($A1561="","",VLOOKUP($A1561,DATA_IMPORT!$A$2:$AG$2500,COLUMN(T$1),FALSE))</f>
        <v/>
      </c>
      <c r="U1561" s="23" t="str">
        <f>IF($A1561="","",VLOOKUP($A1561,DATA_IMPORT!$A$2:$AG$2500,COLUMN(U$1),FALSE))</f>
        <v/>
      </c>
      <c r="V1561" s="22" t="str">
        <f>IF($A1561="","",VLOOKUP($A1561,DATA_IMPORT!$A$2:$AG$2500,COLUMN(V$1),FALSE))</f>
        <v/>
      </c>
      <c r="W1561" s="22" t="str">
        <f>IF($A1561="","",VLOOKUP($A1561,DATA_IMPORT!$A$2:$AG$2500,COLUMN(W$1),FALSE))</f>
        <v/>
      </c>
      <c r="X1561" s="96" t="str">
        <f>IF($A1561="","",VLOOKUP($A1561,DATA_IMPORT!$A$2:$AG$2500,COLUMN(X$1),FALSE))</f>
        <v/>
      </c>
      <c r="Y1561" s="96" t="str">
        <f>IF($A1561="","",VLOOKUP($A1561,DATA_IMPORT!$A$2:$AG$2500,COLUMN(Y$1),FALSE))</f>
        <v/>
      </c>
      <c r="Z1561" s="22" t="str">
        <f>IF($A1561="","",VLOOKUP($A1561,DATA_IMPORT!$A$2:$AG$2500,COLUMN(Z$1),FALSE))</f>
        <v/>
      </c>
      <c r="AA1561" s="96" t="str">
        <f>IF($A1561="","",VLOOKUP($A1561,DATA_IMPORT!$A$2:$AG$2500,COLUMN(AA$1),FALSE))</f>
        <v/>
      </c>
      <c r="AB1561" s="96" t="str">
        <f>IF($A1561="","",VLOOKUP($A1561,DATA_IMPORT!$A$2:$AG$2500,COLUMN(AB$1),FALSE))</f>
        <v/>
      </c>
      <c r="AC1561" s="22" t="str">
        <f>IF($A1561="","",VLOOKUP($A1561,DATA_IMPORT!$A$2:$AG$2500,COLUMN(AC$1),FALSE))</f>
        <v/>
      </c>
      <c r="AD1561" s="96" t="str">
        <f>IF($A1561="","",VLOOKUP($A1561,DATA_IMPORT!$A$2:$AG$2500,COLUMN(AD$1),FALSE))</f>
        <v/>
      </c>
      <c r="AE1561" s="96" t="str">
        <f>IF($A1561="","",VLOOKUP($A1561,DATA_IMPORT!$A$2:$AG$2500,COLUMN(AE$1),FALSE))</f>
        <v/>
      </c>
      <c r="AF1561" s="96" t="str">
        <f>IF($A1561="","",VLOOKUP($A1561,DATA_IMPORT!$A$2:$AG$2500,COLUMN(AF$1),FALSE))</f>
        <v/>
      </c>
      <c r="AG1561" s="96" t="str">
        <f>IF($A1561="","",VLOOKUP($A1561,DATA_IMPORT!$A$2:$AG$2500,COLUMN(AG$1),FALSE))</f>
        <v/>
      </c>
    </row>
    <row r="1562" spans="2:33">
      <c r="B1562" t="str">
        <f>IF($A1562="","",VLOOKUP($A1562,DATA_IMPORT!$A$2:$AG$2500,COLUMN(B$1),FALSE))</f>
        <v/>
      </c>
      <c r="C1562" t="str">
        <f>IF($A1562="","",VLOOKUP($A1562,DATA_IMPORT!$A$2:$AG$2500,COLUMN(C$1),FALSE))</f>
        <v/>
      </c>
      <c r="D1562" t="str">
        <f>IF($A1562="","",VLOOKUP($A1562,DATA_IMPORT!$A$2:$AG$2500,COLUMN(D$1),FALSE))</f>
        <v/>
      </c>
      <c r="E1562" s="106" t="str">
        <f>IF($A1562="","",VLOOKUP($A1562,DATA_IMPORT!$A$2:$AG$2500,COLUMN(F$1),FALSE))</f>
        <v/>
      </c>
      <c r="F1562" t="str">
        <f>IF($A1562="","",VLOOKUP($A1562,DATA_IMPORT!$A$2:$AG$2500,COLUMN(F$1),FALSE))</f>
        <v/>
      </c>
      <c r="G1562" t="str">
        <f>IF(A1562="","",F1562&amp;COUNTIF($B$2:$B1562,B1562))</f>
        <v/>
      </c>
      <c r="H1562" t="str">
        <f t="shared" si="48"/>
        <v/>
      </c>
      <c r="I1562" t="str">
        <f t="shared" si="49"/>
        <v/>
      </c>
      <c r="J1562" s="106" t="s">
        <v>42</v>
      </c>
      <c r="K1562" s="22" t="str">
        <f>IF($A1562="","",VLOOKUP($A1562,DATA_IMPORT!$A$2:$AG$2500,COLUMN(K$1),FALSE))</f>
        <v/>
      </c>
      <c r="L1562" s="22" t="str">
        <f>IF($A1562="","",VLOOKUP($A1562,DATA_IMPORT!$A$2:$AG$2500,COLUMN(L$1),FALSE))</f>
        <v/>
      </c>
      <c r="M1562" s="22" t="str">
        <f>IF($A1562="","",VLOOKUP($A1562,DATA_IMPORT!$A$2:$AG$2500,COLUMN(M$1),FALSE))</f>
        <v/>
      </c>
      <c r="N1562" s="22" t="str">
        <f>IF($A1562="","",VLOOKUP($A1562,DATA_IMPORT!$A$2:$AG$2500,COLUMN(N$1),FALSE))</f>
        <v/>
      </c>
      <c r="O1562" s="22" t="str">
        <f>IF($A1562="","",VLOOKUP($A1562,DATA_IMPORT!$A$2:$AG$2500,COLUMN(O$1),FALSE))</f>
        <v/>
      </c>
      <c r="P1562" s="22" t="str">
        <f>IF($A1562="","",VLOOKUP($A1562,DATA_IMPORT!$A$2:$AG$2500,COLUMN(P$1),FALSE))</f>
        <v/>
      </c>
      <c r="Q1562" s="23" t="str">
        <f>IF($A1562="","",VLOOKUP($A1562,DATA_IMPORT!$A$2:$AG$2500,COLUMN(Q$1),FALSE))</f>
        <v/>
      </c>
      <c r="R1562" s="22" t="str">
        <f>IF($A1562="","",VLOOKUP($A1562,DATA_IMPORT!$A$2:$AG$2500,COLUMN(R$1),FALSE))</f>
        <v/>
      </c>
      <c r="S1562" s="23" t="str">
        <f>IF($A1562="","",VLOOKUP($A1562,DATA_IMPORT!$A$2:$AG$2500,COLUMN(S$1),FALSE))</f>
        <v/>
      </c>
      <c r="T1562" s="22" t="str">
        <f>IF($A1562="","",VLOOKUP($A1562,DATA_IMPORT!$A$2:$AG$2500,COLUMN(T$1),FALSE))</f>
        <v/>
      </c>
      <c r="U1562" s="23" t="str">
        <f>IF($A1562="","",VLOOKUP($A1562,DATA_IMPORT!$A$2:$AG$2500,COLUMN(U$1),FALSE))</f>
        <v/>
      </c>
      <c r="V1562" s="22" t="str">
        <f>IF($A1562="","",VLOOKUP($A1562,DATA_IMPORT!$A$2:$AG$2500,COLUMN(V$1),FALSE))</f>
        <v/>
      </c>
      <c r="W1562" s="22" t="str">
        <f>IF($A1562="","",VLOOKUP($A1562,DATA_IMPORT!$A$2:$AG$2500,COLUMN(W$1),FALSE))</f>
        <v/>
      </c>
      <c r="X1562" s="96" t="str">
        <f>IF($A1562="","",VLOOKUP($A1562,DATA_IMPORT!$A$2:$AG$2500,COLUMN(X$1),FALSE))</f>
        <v/>
      </c>
      <c r="Y1562" s="96" t="str">
        <f>IF($A1562="","",VLOOKUP($A1562,DATA_IMPORT!$A$2:$AG$2500,COLUMN(Y$1),FALSE))</f>
        <v/>
      </c>
      <c r="Z1562" s="22" t="str">
        <f>IF($A1562="","",VLOOKUP($A1562,DATA_IMPORT!$A$2:$AG$2500,COLUMN(Z$1),FALSE))</f>
        <v/>
      </c>
      <c r="AA1562" s="96" t="str">
        <f>IF($A1562="","",VLOOKUP($A1562,DATA_IMPORT!$A$2:$AG$2500,COLUMN(AA$1),FALSE))</f>
        <v/>
      </c>
      <c r="AB1562" s="96" t="str">
        <f>IF($A1562="","",VLOOKUP($A1562,DATA_IMPORT!$A$2:$AG$2500,COLUMN(AB$1),FALSE))</f>
        <v/>
      </c>
      <c r="AC1562" s="22" t="str">
        <f>IF($A1562="","",VLOOKUP($A1562,DATA_IMPORT!$A$2:$AG$2500,COLUMN(AC$1),FALSE))</f>
        <v/>
      </c>
      <c r="AD1562" s="96" t="str">
        <f>IF($A1562="","",VLOOKUP($A1562,DATA_IMPORT!$A$2:$AG$2500,COLUMN(AD$1),FALSE))</f>
        <v/>
      </c>
      <c r="AE1562" s="96" t="str">
        <f>IF($A1562="","",VLOOKUP($A1562,DATA_IMPORT!$A$2:$AG$2500,COLUMN(AE$1),FALSE))</f>
        <v/>
      </c>
      <c r="AF1562" s="96" t="str">
        <f>IF($A1562="","",VLOOKUP($A1562,DATA_IMPORT!$A$2:$AG$2500,COLUMN(AF$1),FALSE))</f>
        <v/>
      </c>
      <c r="AG1562" s="96" t="str">
        <f>IF($A1562="","",VLOOKUP($A1562,DATA_IMPORT!$A$2:$AG$2500,COLUMN(AG$1),FALSE))</f>
        <v/>
      </c>
    </row>
    <row r="1563" spans="2:33">
      <c r="B1563" t="str">
        <f>IF($A1563="","",VLOOKUP($A1563,DATA_IMPORT!$A$2:$AG$2500,COLUMN(B$1),FALSE))</f>
        <v/>
      </c>
      <c r="C1563" t="str">
        <f>IF($A1563="","",VLOOKUP($A1563,DATA_IMPORT!$A$2:$AG$2500,COLUMN(C$1),FALSE))</f>
        <v/>
      </c>
      <c r="D1563" t="str">
        <f>IF($A1563="","",VLOOKUP($A1563,DATA_IMPORT!$A$2:$AG$2500,COLUMN(D$1),FALSE))</f>
        <v/>
      </c>
      <c r="E1563" s="106" t="str">
        <f>IF($A1563="","",VLOOKUP($A1563,DATA_IMPORT!$A$2:$AG$2500,COLUMN(F$1),FALSE))</f>
        <v/>
      </c>
      <c r="F1563" t="str">
        <f>IF($A1563="","",VLOOKUP($A1563,DATA_IMPORT!$A$2:$AG$2500,COLUMN(F$1),FALSE))</f>
        <v/>
      </c>
      <c r="G1563" t="str">
        <f>IF(A1563="","",F1563&amp;COUNTIF($B$2:$B1563,B1563))</f>
        <v/>
      </c>
      <c r="H1563" t="str">
        <f t="shared" si="48"/>
        <v/>
      </c>
      <c r="I1563" t="str">
        <f t="shared" si="49"/>
        <v/>
      </c>
      <c r="J1563" s="106" t="s">
        <v>42</v>
      </c>
      <c r="K1563" s="22" t="str">
        <f>IF($A1563="","",VLOOKUP($A1563,DATA_IMPORT!$A$2:$AG$2500,COLUMN(K$1),FALSE))</f>
        <v/>
      </c>
      <c r="L1563" s="22" t="str">
        <f>IF($A1563="","",VLOOKUP($A1563,DATA_IMPORT!$A$2:$AG$2500,COLUMN(L$1),FALSE))</f>
        <v/>
      </c>
      <c r="M1563" s="22" t="str">
        <f>IF($A1563="","",VLOOKUP($A1563,DATA_IMPORT!$A$2:$AG$2500,COLUMN(M$1),FALSE))</f>
        <v/>
      </c>
      <c r="N1563" s="22" t="str">
        <f>IF($A1563="","",VLOOKUP($A1563,DATA_IMPORT!$A$2:$AG$2500,COLUMN(N$1),FALSE))</f>
        <v/>
      </c>
      <c r="O1563" s="22" t="str">
        <f>IF($A1563="","",VLOOKUP($A1563,DATA_IMPORT!$A$2:$AG$2500,COLUMN(O$1),FALSE))</f>
        <v/>
      </c>
      <c r="P1563" s="22" t="str">
        <f>IF($A1563="","",VLOOKUP($A1563,DATA_IMPORT!$A$2:$AG$2500,COLUMN(P$1),FALSE))</f>
        <v/>
      </c>
      <c r="Q1563" s="23" t="str">
        <f>IF($A1563="","",VLOOKUP($A1563,DATA_IMPORT!$A$2:$AG$2500,COLUMN(Q$1),FALSE))</f>
        <v/>
      </c>
      <c r="R1563" s="22" t="str">
        <f>IF($A1563="","",VLOOKUP($A1563,DATA_IMPORT!$A$2:$AG$2500,COLUMN(R$1),FALSE))</f>
        <v/>
      </c>
      <c r="S1563" s="23" t="str">
        <f>IF($A1563="","",VLOOKUP($A1563,DATA_IMPORT!$A$2:$AG$2500,COLUMN(S$1),FALSE))</f>
        <v/>
      </c>
      <c r="T1563" s="22" t="str">
        <f>IF($A1563="","",VLOOKUP($A1563,DATA_IMPORT!$A$2:$AG$2500,COLUMN(T$1),FALSE))</f>
        <v/>
      </c>
      <c r="U1563" s="23" t="str">
        <f>IF($A1563="","",VLOOKUP($A1563,DATA_IMPORT!$A$2:$AG$2500,COLUMN(U$1),FALSE))</f>
        <v/>
      </c>
      <c r="V1563" s="22" t="str">
        <f>IF($A1563="","",VLOOKUP($A1563,DATA_IMPORT!$A$2:$AG$2500,COLUMN(V$1),FALSE))</f>
        <v/>
      </c>
      <c r="W1563" s="22" t="str">
        <f>IF($A1563="","",VLOOKUP($A1563,DATA_IMPORT!$A$2:$AG$2500,COLUMN(W$1),FALSE))</f>
        <v/>
      </c>
      <c r="X1563" s="96" t="str">
        <f>IF($A1563="","",VLOOKUP($A1563,DATA_IMPORT!$A$2:$AG$2500,COLUMN(X$1),FALSE))</f>
        <v/>
      </c>
      <c r="Y1563" s="96" t="str">
        <f>IF($A1563="","",VLOOKUP($A1563,DATA_IMPORT!$A$2:$AG$2500,COLUMN(Y$1),FALSE))</f>
        <v/>
      </c>
      <c r="Z1563" s="22" t="str">
        <f>IF($A1563="","",VLOOKUP($A1563,DATA_IMPORT!$A$2:$AG$2500,COLUMN(Z$1),FALSE))</f>
        <v/>
      </c>
      <c r="AA1563" s="96" t="str">
        <f>IF($A1563="","",VLOOKUP($A1563,DATA_IMPORT!$A$2:$AG$2500,COLUMN(AA$1),FALSE))</f>
        <v/>
      </c>
      <c r="AB1563" s="96" t="str">
        <f>IF($A1563="","",VLOOKUP($A1563,DATA_IMPORT!$A$2:$AG$2500,COLUMN(AB$1),FALSE))</f>
        <v/>
      </c>
      <c r="AC1563" s="22" t="str">
        <f>IF($A1563="","",VLOOKUP($A1563,DATA_IMPORT!$A$2:$AG$2500,COLUMN(AC$1),FALSE))</f>
        <v/>
      </c>
      <c r="AD1563" s="96" t="str">
        <f>IF($A1563="","",VLOOKUP($A1563,DATA_IMPORT!$A$2:$AG$2500,COLUMN(AD$1),FALSE))</f>
        <v/>
      </c>
      <c r="AE1563" s="96" t="str">
        <f>IF($A1563="","",VLOOKUP($A1563,DATA_IMPORT!$A$2:$AG$2500,COLUMN(AE$1),FALSE))</f>
        <v/>
      </c>
      <c r="AF1563" s="96" t="str">
        <f>IF($A1563="","",VLOOKUP($A1563,DATA_IMPORT!$A$2:$AG$2500,COLUMN(AF$1),FALSE))</f>
        <v/>
      </c>
      <c r="AG1563" s="96" t="str">
        <f>IF($A1563="","",VLOOKUP($A1563,DATA_IMPORT!$A$2:$AG$2500,COLUMN(AG$1),FALSE))</f>
        <v/>
      </c>
    </row>
    <row r="1564" spans="2:33">
      <c r="B1564" t="str">
        <f>IF($A1564="","",VLOOKUP($A1564,DATA_IMPORT!$A$2:$AG$2500,COLUMN(B$1),FALSE))</f>
        <v/>
      </c>
      <c r="C1564" t="str">
        <f>IF($A1564="","",VLOOKUP($A1564,DATA_IMPORT!$A$2:$AG$2500,COLUMN(C$1),FALSE))</f>
        <v/>
      </c>
      <c r="D1564" t="str">
        <f>IF($A1564="","",VLOOKUP($A1564,DATA_IMPORT!$A$2:$AG$2500,COLUMN(D$1),FALSE))</f>
        <v/>
      </c>
      <c r="E1564" s="106" t="str">
        <f>IF($A1564="","",VLOOKUP($A1564,DATA_IMPORT!$A$2:$AG$2500,COLUMN(F$1),FALSE))</f>
        <v/>
      </c>
      <c r="F1564" t="str">
        <f>IF($A1564="","",VLOOKUP($A1564,DATA_IMPORT!$A$2:$AG$2500,COLUMN(F$1),FALSE))</f>
        <v/>
      </c>
      <c r="G1564" t="str">
        <f>IF(A1564="","",F1564&amp;COUNTIF($B$2:$B1564,B1564))</f>
        <v/>
      </c>
      <c r="H1564" t="str">
        <f t="shared" si="48"/>
        <v/>
      </c>
      <c r="I1564" t="str">
        <f t="shared" si="49"/>
        <v/>
      </c>
      <c r="J1564" s="106" t="s">
        <v>42</v>
      </c>
      <c r="K1564" s="22" t="str">
        <f>IF($A1564="","",VLOOKUP($A1564,DATA_IMPORT!$A$2:$AG$2500,COLUMN(K$1),FALSE))</f>
        <v/>
      </c>
      <c r="L1564" s="22" t="str">
        <f>IF($A1564="","",VLOOKUP($A1564,DATA_IMPORT!$A$2:$AG$2500,COLUMN(L$1),FALSE))</f>
        <v/>
      </c>
      <c r="M1564" s="22" t="str">
        <f>IF($A1564="","",VLOOKUP($A1564,DATA_IMPORT!$A$2:$AG$2500,COLUMN(M$1),FALSE))</f>
        <v/>
      </c>
      <c r="N1564" s="22" t="str">
        <f>IF($A1564="","",VLOOKUP($A1564,DATA_IMPORT!$A$2:$AG$2500,COLUMN(N$1),FALSE))</f>
        <v/>
      </c>
      <c r="O1564" s="22" t="str">
        <f>IF($A1564="","",VLOOKUP($A1564,DATA_IMPORT!$A$2:$AG$2500,COLUMN(O$1),FALSE))</f>
        <v/>
      </c>
      <c r="P1564" s="22" t="str">
        <f>IF($A1564="","",VLOOKUP($A1564,DATA_IMPORT!$A$2:$AG$2500,COLUMN(P$1),FALSE))</f>
        <v/>
      </c>
      <c r="Q1564" s="23" t="str">
        <f>IF($A1564="","",VLOOKUP($A1564,DATA_IMPORT!$A$2:$AG$2500,COLUMN(Q$1),FALSE))</f>
        <v/>
      </c>
      <c r="R1564" s="22" t="str">
        <f>IF($A1564="","",VLOOKUP($A1564,DATA_IMPORT!$A$2:$AG$2500,COLUMN(R$1),FALSE))</f>
        <v/>
      </c>
      <c r="S1564" s="23" t="str">
        <f>IF($A1564="","",VLOOKUP($A1564,DATA_IMPORT!$A$2:$AG$2500,COLUMN(S$1),FALSE))</f>
        <v/>
      </c>
      <c r="T1564" s="22" t="str">
        <f>IF($A1564="","",VLOOKUP($A1564,DATA_IMPORT!$A$2:$AG$2500,COLUMN(T$1),FALSE))</f>
        <v/>
      </c>
      <c r="U1564" s="23" t="str">
        <f>IF($A1564="","",VLOOKUP($A1564,DATA_IMPORT!$A$2:$AG$2500,COLUMN(U$1),FALSE))</f>
        <v/>
      </c>
      <c r="V1564" s="22" t="str">
        <f>IF($A1564="","",VLOOKUP($A1564,DATA_IMPORT!$A$2:$AG$2500,COLUMN(V$1),FALSE))</f>
        <v/>
      </c>
      <c r="W1564" s="22" t="str">
        <f>IF($A1564="","",VLOOKUP($A1564,DATA_IMPORT!$A$2:$AG$2500,COLUMN(W$1),FALSE))</f>
        <v/>
      </c>
      <c r="X1564" s="96" t="str">
        <f>IF($A1564="","",VLOOKUP($A1564,DATA_IMPORT!$A$2:$AG$2500,COLUMN(X$1),FALSE))</f>
        <v/>
      </c>
      <c r="Y1564" s="96" t="str">
        <f>IF($A1564="","",VLOOKUP($A1564,DATA_IMPORT!$A$2:$AG$2500,COLUMN(Y$1),FALSE))</f>
        <v/>
      </c>
      <c r="Z1564" s="22" t="str">
        <f>IF($A1564="","",VLOOKUP($A1564,DATA_IMPORT!$A$2:$AG$2500,COLUMN(Z$1),FALSE))</f>
        <v/>
      </c>
      <c r="AA1564" s="96" t="str">
        <f>IF($A1564="","",VLOOKUP($A1564,DATA_IMPORT!$A$2:$AG$2500,COLUMN(AA$1),FALSE))</f>
        <v/>
      </c>
      <c r="AB1564" s="96" t="str">
        <f>IF($A1564="","",VLOOKUP($A1564,DATA_IMPORT!$A$2:$AG$2500,COLUMN(AB$1),FALSE))</f>
        <v/>
      </c>
      <c r="AC1564" s="22" t="str">
        <f>IF($A1564="","",VLOOKUP($A1564,DATA_IMPORT!$A$2:$AG$2500,COLUMN(AC$1),FALSE))</f>
        <v/>
      </c>
      <c r="AD1564" s="96" t="str">
        <f>IF($A1564="","",VLOOKUP($A1564,DATA_IMPORT!$A$2:$AG$2500,COLUMN(AD$1),FALSE))</f>
        <v/>
      </c>
      <c r="AE1564" s="96" t="str">
        <f>IF($A1564="","",VLOOKUP($A1564,DATA_IMPORT!$A$2:$AG$2500,COLUMN(AE$1),FALSE))</f>
        <v/>
      </c>
      <c r="AF1564" s="96" t="str">
        <f>IF($A1564="","",VLOOKUP($A1564,DATA_IMPORT!$A$2:$AG$2500,COLUMN(AF$1),FALSE))</f>
        <v/>
      </c>
      <c r="AG1564" s="96" t="str">
        <f>IF($A1564="","",VLOOKUP($A1564,DATA_IMPORT!$A$2:$AG$2500,COLUMN(AG$1),FALSE))</f>
        <v/>
      </c>
    </row>
    <row r="1565" spans="2:33">
      <c r="B1565" t="str">
        <f>IF($A1565="","",VLOOKUP($A1565,DATA_IMPORT!$A$2:$AG$2500,COLUMN(B$1),FALSE))</f>
        <v/>
      </c>
      <c r="C1565" t="str">
        <f>IF($A1565="","",VLOOKUP($A1565,DATA_IMPORT!$A$2:$AG$2500,COLUMN(C$1),FALSE))</f>
        <v/>
      </c>
      <c r="D1565" t="str">
        <f>IF($A1565="","",VLOOKUP($A1565,DATA_IMPORT!$A$2:$AG$2500,COLUMN(D$1),FALSE))</f>
        <v/>
      </c>
      <c r="E1565" s="106" t="str">
        <f>IF($A1565="","",VLOOKUP($A1565,DATA_IMPORT!$A$2:$AG$2500,COLUMN(F$1),FALSE))</f>
        <v/>
      </c>
      <c r="F1565" t="str">
        <f>IF($A1565="","",VLOOKUP($A1565,DATA_IMPORT!$A$2:$AG$2500,COLUMN(F$1),FALSE))</f>
        <v/>
      </c>
      <c r="G1565" t="str">
        <f>IF(A1565="","",F1565&amp;COUNTIF($B$2:$B1565,B1565))</f>
        <v/>
      </c>
      <c r="H1565" t="str">
        <f t="shared" si="48"/>
        <v/>
      </c>
      <c r="I1565" t="str">
        <f t="shared" si="49"/>
        <v/>
      </c>
      <c r="J1565" s="106" t="s">
        <v>42</v>
      </c>
      <c r="K1565" s="22" t="str">
        <f>IF($A1565="","",VLOOKUP($A1565,DATA_IMPORT!$A$2:$AG$2500,COLUMN(K$1),FALSE))</f>
        <v/>
      </c>
      <c r="L1565" s="22" t="str">
        <f>IF($A1565="","",VLOOKUP($A1565,DATA_IMPORT!$A$2:$AG$2500,COLUMN(L$1),FALSE))</f>
        <v/>
      </c>
      <c r="M1565" s="22" t="str">
        <f>IF($A1565="","",VLOOKUP($A1565,DATA_IMPORT!$A$2:$AG$2500,COLUMN(M$1),FALSE))</f>
        <v/>
      </c>
      <c r="N1565" s="22" t="str">
        <f>IF($A1565="","",VLOOKUP($A1565,DATA_IMPORT!$A$2:$AG$2500,COLUMN(N$1),FALSE))</f>
        <v/>
      </c>
      <c r="O1565" s="22" t="str">
        <f>IF($A1565="","",VLOOKUP($A1565,DATA_IMPORT!$A$2:$AG$2500,COLUMN(O$1),FALSE))</f>
        <v/>
      </c>
      <c r="P1565" s="22" t="str">
        <f>IF($A1565="","",VLOOKUP($A1565,DATA_IMPORT!$A$2:$AG$2500,COLUMN(P$1),FALSE))</f>
        <v/>
      </c>
      <c r="Q1565" s="23" t="str">
        <f>IF($A1565="","",VLOOKUP($A1565,DATA_IMPORT!$A$2:$AG$2500,COLUMN(Q$1),FALSE))</f>
        <v/>
      </c>
      <c r="R1565" s="22" t="str">
        <f>IF($A1565="","",VLOOKUP($A1565,DATA_IMPORT!$A$2:$AG$2500,COLUMN(R$1),FALSE))</f>
        <v/>
      </c>
      <c r="S1565" s="23" t="str">
        <f>IF($A1565="","",VLOOKUP($A1565,DATA_IMPORT!$A$2:$AG$2500,COLUMN(S$1),FALSE))</f>
        <v/>
      </c>
      <c r="T1565" s="22" t="str">
        <f>IF($A1565="","",VLOOKUP($A1565,DATA_IMPORT!$A$2:$AG$2500,COLUMN(T$1),FALSE))</f>
        <v/>
      </c>
      <c r="U1565" s="23" t="str">
        <f>IF($A1565="","",VLOOKUP($A1565,DATA_IMPORT!$A$2:$AG$2500,COLUMN(U$1),FALSE))</f>
        <v/>
      </c>
      <c r="V1565" s="22" t="str">
        <f>IF($A1565="","",VLOOKUP($A1565,DATA_IMPORT!$A$2:$AG$2500,COLUMN(V$1),FALSE))</f>
        <v/>
      </c>
      <c r="W1565" s="22" t="str">
        <f>IF($A1565="","",VLOOKUP($A1565,DATA_IMPORT!$A$2:$AG$2500,COLUMN(W$1),FALSE))</f>
        <v/>
      </c>
      <c r="X1565" s="96" t="str">
        <f>IF($A1565="","",VLOOKUP($A1565,DATA_IMPORT!$A$2:$AG$2500,COLUMN(X$1),FALSE))</f>
        <v/>
      </c>
      <c r="Y1565" s="96" t="str">
        <f>IF($A1565="","",VLOOKUP($A1565,DATA_IMPORT!$A$2:$AG$2500,COLUMN(Y$1),FALSE))</f>
        <v/>
      </c>
      <c r="Z1565" s="22" t="str">
        <f>IF($A1565="","",VLOOKUP($A1565,DATA_IMPORT!$A$2:$AG$2500,COLUMN(Z$1),FALSE))</f>
        <v/>
      </c>
      <c r="AA1565" s="96" t="str">
        <f>IF($A1565="","",VLOOKUP($A1565,DATA_IMPORT!$A$2:$AG$2500,COLUMN(AA$1),FALSE))</f>
        <v/>
      </c>
      <c r="AB1565" s="96" t="str">
        <f>IF($A1565="","",VLOOKUP($A1565,DATA_IMPORT!$A$2:$AG$2500,COLUMN(AB$1),FALSE))</f>
        <v/>
      </c>
      <c r="AC1565" s="22" t="str">
        <f>IF($A1565="","",VLOOKUP($A1565,DATA_IMPORT!$A$2:$AG$2500,COLUMN(AC$1),FALSE))</f>
        <v/>
      </c>
      <c r="AD1565" s="96" t="str">
        <f>IF($A1565="","",VLOOKUP($A1565,DATA_IMPORT!$A$2:$AG$2500,COLUMN(AD$1),FALSE))</f>
        <v/>
      </c>
      <c r="AE1565" s="96" t="str">
        <f>IF($A1565="","",VLOOKUP($A1565,DATA_IMPORT!$A$2:$AG$2500,COLUMN(AE$1),FALSE))</f>
        <v/>
      </c>
      <c r="AF1565" s="96" t="str">
        <f>IF($A1565="","",VLOOKUP($A1565,DATA_IMPORT!$A$2:$AG$2500,COLUMN(AF$1),FALSE))</f>
        <v/>
      </c>
      <c r="AG1565" s="96" t="str">
        <f>IF($A1565="","",VLOOKUP($A1565,DATA_IMPORT!$A$2:$AG$2500,COLUMN(AG$1),FALSE))</f>
        <v/>
      </c>
    </row>
    <row r="1566" spans="2:33">
      <c r="B1566" t="str">
        <f>IF($A1566="","",VLOOKUP($A1566,DATA_IMPORT!$A$2:$AG$2500,COLUMN(B$1),FALSE))</f>
        <v/>
      </c>
      <c r="C1566" t="str">
        <f>IF($A1566="","",VLOOKUP($A1566,DATA_IMPORT!$A$2:$AG$2500,COLUMN(C$1),FALSE))</f>
        <v/>
      </c>
      <c r="D1566" t="str">
        <f>IF($A1566="","",VLOOKUP($A1566,DATA_IMPORT!$A$2:$AG$2500,COLUMN(D$1),FALSE))</f>
        <v/>
      </c>
      <c r="E1566" s="106" t="str">
        <f>IF($A1566="","",VLOOKUP($A1566,DATA_IMPORT!$A$2:$AG$2500,COLUMN(F$1),FALSE))</f>
        <v/>
      </c>
      <c r="F1566" t="str">
        <f>IF($A1566="","",VLOOKUP($A1566,DATA_IMPORT!$A$2:$AG$2500,COLUMN(F$1),FALSE))</f>
        <v/>
      </c>
      <c r="G1566" t="str">
        <f>IF(A1566="","",F1566&amp;COUNTIF($B$2:$B1566,B1566))</f>
        <v/>
      </c>
      <c r="H1566" t="str">
        <f t="shared" si="48"/>
        <v/>
      </c>
      <c r="I1566" t="str">
        <f t="shared" si="49"/>
        <v/>
      </c>
      <c r="J1566" s="106" t="s">
        <v>42</v>
      </c>
      <c r="K1566" s="22" t="str">
        <f>IF($A1566="","",VLOOKUP($A1566,DATA_IMPORT!$A$2:$AG$2500,COLUMN(K$1),FALSE))</f>
        <v/>
      </c>
      <c r="L1566" s="22" t="str">
        <f>IF($A1566="","",VLOOKUP($A1566,DATA_IMPORT!$A$2:$AG$2500,COLUMN(L$1),FALSE))</f>
        <v/>
      </c>
      <c r="M1566" s="22" t="str">
        <f>IF($A1566="","",VLOOKUP($A1566,DATA_IMPORT!$A$2:$AG$2500,COLUMN(M$1),FALSE))</f>
        <v/>
      </c>
      <c r="N1566" s="22" t="str">
        <f>IF($A1566="","",VLOOKUP($A1566,DATA_IMPORT!$A$2:$AG$2500,COLUMN(N$1),FALSE))</f>
        <v/>
      </c>
      <c r="O1566" s="22" t="str">
        <f>IF($A1566="","",VLOOKUP($A1566,DATA_IMPORT!$A$2:$AG$2500,COLUMN(O$1),FALSE))</f>
        <v/>
      </c>
      <c r="P1566" s="22" t="str">
        <f>IF($A1566="","",VLOOKUP($A1566,DATA_IMPORT!$A$2:$AG$2500,COLUMN(P$1),FALSE))</f>
        <v/>
      </c>
      <c r="Q1566" s="23" t="str">
        <f>IF($A1566="","",VLOOKUP($A1566,DATA_IMPORT!$A$2:$AG$2500,COLUMN(Q$1),FALSE))</f>
        <v/>
      </c>
      <c r="R1566" s="22" t="str">
        <f>IF($A1566="","",VLOOKUP($A1566,DATA_IMPORT!$A$2:$AG$2500,COLUMN(R$1),FALSE))</f>
        <v/>
      </c>
      <c r="S1566" s="23" t="str">
        <f>IF($A1566="","",VLOOKUP($A1566,DATA_IMPORT!$A$2:$AG$2500,COLUMN(S$1),FALSE))</f>
        <v/>
      </c>
      <c r="T1566" s="22" t="str">
        <f>IF($A1566="","",VLOOKUP($A1566,DATA_IMPORT!$A$2:$AG$2500,COLUMN(T$1),FALSE))</f>
        <v/>
      </c>
      <c r="U1566" s="23" t="str">
        <f>IF($A1566="","",VLOOKUP($A1566,DATA_IMPORT!$A$2:$AG$2500,COLUMN(U$1),FALSE))</f>
        <v/>
      </c>
      <c r="V1566" s="22" t="str">
        <f>IF($A1566="","",VLOOKUP($A1566,DATA_IMPORT!$A$2:$AG$2500,COLUMN(V$1),FALSE))</f>
        <v/>
      </c>
      <c r="W1566" s="22" t="str">
        <f>IF($A1566="","",VLOOKUP($A1566,DATA_IMPORT!$A$2:$AG$2500,COLUMN(W$1),FALSE))</f>
        <v/>
      </c>
      <c r="X1566" s="96" t="str">
        <f>IF($A1566="","",VLOOKUP($A1566,DATA_IMPORT!$A$2:$AG$2500,COLUMN(X$1),FALSE))</f>
        <v/>
      </c>
      <c r="Y1566" s="96" t="str">
        <f>IF($A1566="","",VLOOKUP($A1566,DATA_IMPORT!$A$2:$AG$2500,COLUMN(Y$1),FALSE))</f>
        <v/>
      </c>
      <c r="Z1566" s="22" t="str">
        <f>IF($A1566="","",VLOOKUP($A1566,DATA_IMPORT!$A$2:$AG$2500,COLUMN(Z$1),FALSE))</f>
        <v/>
      </c>
      <c r="AA1566" s="96" t="str">
        <f>IF($A1566="","",VLOOKUP($A1566,DATA_IMPORT!$A$2:$AG$2500,COLUMN(AA$1),FALSE))</f>
        <v/>
      </c>
      <c r="AB1566" s="96" t="str">
        <f>IF($A1566="","",VLOOKUP($A1566,DATA_IMPORT!$A$2:$AG$2500,COLUMN(AB$1),FALSE))</f>
        <v/>
      </c>
      <c r="AC1566" s="22" t="str">
        <f>IF($A1566="","",VLOOKUP($A1566,DATA_IMPORT!$A$2:$AG$2500,COLUMN(AC$1),FALSE))</f>
        <v/>
      </c>
      <c r="AD1566" s="96" t="str">
        <f>IF($A1566="","",VLOOKUP($A1566,DATA_IMPORT!$A$2:$AG$2500,COLUMN(AD$1),FALSE))</f>
        <v/>
      </c>
      <c r="AE1566" s="96" t="str">
        <f>IF($A1566="","",VLOOKUP($A1566,DATA_IMPORT!$A$2:$AG$2500,COLUMN(AE$1),FALSE))</f>
        <v/>
      </c>
      <c r="AF1566" s="96" t="str">
        <f>IF($A1566="","",VLOOKUP($A1566,DATA_IMPORT!$A$2:$AG$2500,COLUMN(AF$1),FALSE))</f>
        <v/>
      </c>
      <c r="AG1566" s="96" t="str">
        <f>IF($A1566="","",VLOOKUP($A1566,DATA_IMPORT!$A$2:$AG$2500,COLUMN(AG$1),FALSE))</f>
        <v/>
      </c>
    </row>
    <row r="1567" spans="2:33">
      <c r="B1567" t="str">
        <f>IF($A1567="","",VLOOKUP($A1567,DATA_IMPORT!$A$2:$AG$2500,COLUMN(B$1),FALSE))</f>
        <v/>
      </c>
      <c r="C1567" t="str">
        <f>IF($A1567="","",VLOOKUP($A1567,DATA_IMPORT!$A$2:$AG$2500,COLUMN(C$1),FALSE))</f>
        <v/>
      </c>
      <c r="D1567" t="str">
        <f>IF($A1567="","",VLOOKUP($A1567,DATA_IMPORT!$A$2:$AG$2500,COLUMN(D$1),FALSE))</f>
        <v/>
      </c>
      <c r="E1567" s="106" t="str">
        <f>IF($A1567="","",VLOOKUP($A1567,DATA_IMPORT!$A$2:$AG$2500,COLUMN(F$1),FALSE))</f>
        <v/>
      </c>
      <c r="F1567" t="str">
        <f>IF($A1567="","",VLOOKUP($A1567,DATA_IMPORT!$A$2:$AG$2500,COLUMN(F$1),FALSE))</f>
        <v/>
      </c>
      <c r="G1567" t="str">
        <f>IF(A1567="","",F1567&amp;COUNTIF($B$2:$B1567,B1567))</f>
        <v/>
      </c>
      <c r="H1567" t="str">
        <f t="shared" si="48"/>
        <v/>
      </c>
      <c r="I1567" t="str">
        <f t="shared" si="49"/>
        <v/>
      </c>
      <c r="J1567" s="106" t="s">
        <v>42</v>
      </c>
      <c r="K1567" s="22" t="str">
        <f>IF($A1567="","",VLOOKUP($A1567,DATA_IMPORT!$A$2:$AG$2500,COLUMN(K$1),FALSE))</f>
        <v/>
      </c>
      <c r="L1567" s="22" t="str">
        <f>IF($A1567="","",VLOOKUP($A1567,DATA_IMPORT!$A$2:$AG$2500,COLUMN(L$1),FALSE))</f>
        <v/>
      </c>
      <c r="M1567" s="22" t="str">
        <f>IF($A1567="","",VLOOKUP($A1567,DATA_IMPORT!$A$2:$AG$2500,COLUMN(M$1),FALSE))</f>
        <v/>
      </c>
      <c r="N1567" s="22" t="str">
        <f>IF($A1567="","",VLOOKUP($A1567,DATA_IMPORT!$A$2:$AG$2500,COLUMN(N$1),FALSE))</f>
        <v/>
      </c>
      <c r="O1567" s="22" t="str">
        <f>IF($A1567="","",VLOOKUP($A1567,DATA_IMPORT!$A$2:$AG$2500,COLUMN(O$1),FALSE))</f>
        <v/>
      </c>
      <c r="P1567" s="22" t="str">
        <f>IF($A1567="","",VLOOKUP($A1567,DATA_IMPORT!$A$2:$AG$2500,COLUMN(P$1),FALSE))</f>
        <v/>
      </c>
      <c r="Q1567" s="23" t="str">
        <f>IF($A1567="","",VLOOKUP($A1567,DATA_IMPORT!$A$2:$AG$2500,COLUMN(Q$1),FALSE))</f>
        <v/>
      </c>
      <c r="R1567" s="22" t="str">
        <f>IF($A1567="","",VLOOKUP($A1567,DATA_IMPORT!$A$2:$AG$2500,COLUMN(R$1),FALSE))</f>
        <v/>
      </c>
      <c r="S1567" s="23" t="str">
        <f>IF($A1567="","",VLOOKUP($A1567,DATA_IMPORT!$A$2:$AG$2500,COLUMN(S$1),FALSE))</f>
        <v/>
      </c>
      <c r="T1567" s="22" t="str">
        <f>IF($A1567="","",VLOOKUP($A1567,DATA_IMPORT!$A$2:$AG$2500,COLUMN(T$1),FALSE))</f>
        <v/>
      </c>
      <c r="U1567" s="23" t="str">
        <f>IF($A1567="","",VLOOKUP($A1567,DATA_IMPORT!$A$2:$AG$2500,COLUMN(U$1),FALSE))</f>
        <v/>
      </c>
      <c r="V1567" s="22" t="str">
        <f>IF($A1567="","",VLOOKUP($A1567,DATA_IMPORT!$A$2:$AG$2500,COLUMN(V$1),FALSE))</f>
        <v/>
      </c>
      <c r="W1567" s="22" t="str">
        <f>IF($A1567="","",VLOOKUP($A1567,DATA_IMPORT!$A$2:$AG$2500,COLUMN(W$1),FALSE))</f>
        <v/>
      </c>
      <c r="X1567" s="96" t="str">
        <f>IF($A1567="","",VLOOKUP($A1567,DATA_IMPORT!$A$2:$AG$2500,COLUMN(X$1),FALSE))</f>
        <v/>
      </c>
      <c r="Y1567" s="96" t="str">
        <f>IF($A1567="","",VLOOKUP($A1567,DATA_IMPORT!$A$2:$AG$2500,COLUMN(Y$1),FALSE))</f>
        <v/>
      </c>
      <c r="Z1567" s="22" t="str">
        <f>IF($A1567="","",VLOOKUP($A1567,DATA_IMPORT!$A$2:$AG$2500,COLUMN(Z$1),FALSE))</f>
        <v/>
      </c>
      <c r="AA1567" s="96" t="str">
        <f>IF($A1567="","",VLOOKUP($A1567,DATA_IMPORT!$A$2:$AG$2500,COLUMN(AA$1),FALSE))</f>
        <v/>
      </c>
      <c r="AB1567" s="96" t="str">
        <f>IF($A1567="","",VLOOKUP($A1567,DATA_IMPORT!$A$2:$AG$2500,COLUMN(AB$1),FALSE))</f>
        <v/>
      </c>
      <c r="AC1567" s="22" t="str">
        <f>IF($A1567="","",VLOOKUP($A1567,DATA_IMPORT!$A$2:$AG$2500,COLUMN(AC$1),FALSE))</f>
        <v/>
      </c>
      <c r="AD1567" s="96" t="str">
        <f>IF($A1567="","",VLOOKUP($A1567,DATA_IMPORT!$A$2:$AG$2500,COLUMN(AD$1),FALSE))</f>
        <v/>
      </c>
      <c r="AE1567" s="96" t="str">
        <f>IF($A1567="","",VLOOKUP($A1567,DATA_IMPORT!$A$2:$AG$2500,COLUMN(AE$1),FALSE))</f>
        <v/>
      </c>
      <c r="AF1567" s="96" t="str">
        <f>IF($A1567="","",VLOOKUP($A1567,DATA_IMPORT!$A$2:$AG$2500,COLUMN(AF$1),FALSE))</f>
        <v/>
      </c>
      <c r="AG1567" s="96" t="str">
        <f>IF($A1567="","",VLOOKUP($A1567,DATA_IMPORT!$A$2:$AG$2500,COLUMN(AG$1),FALSE))</f>
        <v/>
      </c>
    </row>
    <row r="1568" spans="2:33">
      <c r="B1568" t="str">
        <f>IF($A1568="","",VLOOKUP($A1568,DATA_IMPORT!$A$2:$AG$2500,COLUMN(B$1),FALSE))</f>
        <v/>
      </c>
      <c r="C1568" t="str">
        <f>IF($A1568="","",VLOOKUP($A1568,DATA_IMPORT!$A$2:$AG$2500,COLUMN(C$1),FALSE))</f>
        <v/>
      </c>
      <c r="D1568" t="str">
        <f>IF($A1568="","",VLOOKUP($A1568,DATA_IMPORT!$A$2:$AG$2500,COLUMN(D$1),FALSE))</f>
        <v/>
      </c>
      <c r="E1568" s="106" t="str">
        <f>IF($A1568="","",VLOOKUP($A1568,DATA_IMPORT!$A$2:$AG$2500,COLUMN(F$1),FALSE))</f>
        <v/>
      </c>
      <c r="F1568" t="str">
        <f>IF($A1568="","",VLOOKUP($A1568,DATA_IMPORT!$A$2:$AG$2500,COLUMN(F$1),FALSE))</f>
        <v/>
      </c>
      <c r="G1568" t="str">
        <f>IF(A1568="","",F1568&amp;COUNTIF($B$2:$B1568,B1568))</f>
        <v/>
      </c>
      <c r="H1568" t="str">
        <f t="shared" si="48"/>
        <v/>
      </c>
      <c r="I1568" t="str">
        <f t="shared" si="49"/>
        <v/>
      </c>
      <c r="J1568" s="106" t="s">
        <v>42</v>
      </c>
      <c r="K1568" s="22" t="str">
        <f>IF($A1568="","",VLOOKUP($A1568,DATA_IMPORT!$A$2:$AG$2500,COLUMN(K$1),FALSE))</f>
        <v/>
      </c>
      <c r="L1568" s="22" t="str">
        <f>IF($A1568="","",VLOOKUP($A1568,DATA_IMPORT!$A$2:$AG$2500,COLUMN(L$1),FALSE))</f>
        <v/>
      </c>
      <c r="M1568" s="22" t="str">
        <f>IF($A1568="","",VLOOKUP($A1568,DATA_IMPORT!$A$2:$AG$2500,COLUMN(M$1),FALSE))</f>
        <v/>
      </c>
      <c r="N1568" s="22" t="str">
        <f>IF($A1568="","",VLOOKUP($A1568,DATA_IMPORT!$A$2:$AG$2500,COLUMN(N$1),FALSE))</f>
        <v/>
      </c>
      <c r="O1568" s="22" t="str">
        <f>IF($A1568="","",VLOOKUP($A1568,DATA_IMPORT!$A$2:$AG$2500,COLUMN(O$1),FALSE))</f>
        <v/>
      </c>
      <c r="P1568" s="22" t="str">
        <f>IF($A1568="","",VLOOKUP($A1568,DATA_IMPORT!$A$2:$AG$2500,COLUMN(P$1),FALSE))</f>
        <v/>
      </c>
      <c r="Q1568" s="23" t="str">
        <f>IF($A1568="","",VLOOKUP($A1568,DATA_IMPORT!$A$2:$AG$2500,COLUMN(Q$1),FALSE))</f>
        <v/>
      </c>
      <c r="R1568" s="22" t="str">
        <f>IF($A1568="","",VLOOKUP($A1568,DATA_IMPORT!$A$2:$AG$2500,COLUMN(R$1),FALSE))</f>
        <v/>
      </c>
      <c r="S1568" s="23" t="str">
        <f>IF($A1568="","",VLOOKUP($A1568,DATA_IMPORT!$A$2:$AG$2500,COLUMN(S$1),FALSE))</f>
        <v/>
      </c>
      <c r="T1568" s="22" t="str">
        <f>IF($A1568="","",VLOOKUP($A1568,DATA_IMPORT!$A$2:$AG$2500,COLUMN(T$1),FALSE))</f>
        <v/>
      </c>
      <c r="U1568" s="23" t="str">
        <f>IF($A1568="","",VLOOKUP($A1568,DATA_IMPORT!$A$2:$AG$2500,COLUMN(U$1),FALSE))</f>
        <v/>
      </c>
      <c r="V1568" s="22" t="str">
        <f>IF($A1568="","",VLOOKUP($A1568,DATA_IMPORT!$A$2:$AG$2500,COLUMN(V$1),FALSE))</f>
        <v/>
      </c>
      <c r="W1568" s="22" t="str">
        <f>IF($A1568="","",VLOOKUP($A1568,DATA_IMPORT!$A$2:$AG$2500,COLUMN(W$1),FALSE))</f>
        <v/>
      </c>
      <c r="X1568" s="96" t="str">
        <f>IF($A1568="","",VLOOKUP($A1568,DATA_IMPORT!$A$2:$AG$2500,COLUMN(X$1),FALSE))</f>
        <v/>
      </c>
      <c r="Y1568" s="96" t="str">
        <f>IF($A1568="","",VLOOKUP($A1568,DATA_IMPORT!$A$2:$AG$2500,COLUMN(Y$1),FALSE))</f>
        <v/>
      </c>
      <c r="Z1568" s="22" t="str">
        <f>IF($A1568="","",VLOOKUP($A1568,DATA_IMPORT!$A$2:$AG$2500,COLUMN(Z$1),FALSE))</f>
        <v/>
      </c>
      <c r="AA1568" s="96" t="str">
        <f>IF($A1568="","",VLOOKUP($A1568,DATA_IMPORT!$A$2:$AG$2500,COLUMN(AA$1),FALSE))</f>
        <v/>
      </c>
      <c r="AB1568" s="96" t="str">
        <f>IF($A1568="","",VLOOKUP($A1568,DATA_IMPORT!$A$2:$AG$2500,COLUMN(AB$1),FALSE))</f>
        <v/>
      </c>
      <c r="AC1568" s="22" t="str">
        <f>IF($A1568="","",VLOOKUP($A1568,DATA_IMPORT!$A$2:$AG$2500,COLUMN(AC$1),FALSE))</f>
        <v/>
      </c>
      <c r="AD1568" s="96" t="str">
        <f>IF($A1568="","",VLOOKUP($A1568,DATA_IMPORT!$A$2:$AG$2500,COLUMN(AD$1),FALSE))</f>
        <v/>
      </c>
      <c r="AE1568" s="96" t="str">
        <f>IF($A1568="","",VLOOKUP($A1568,DATA_IMPORT!$A$2:$AG$2500,COLUMN(AE$1),FALSE))</f>
        <v/>
      </c>
      <c r="AF1568" s="96" t="str">
        <f>IF($A1568="","",VLOOKUP($A1568,DATA_IMPORT!$A$2:$AG$2500,COLUMN(AF$1),FALSE))</f>
        <v/>
      </c>
      <c r="AG1568" s="96" t="str">
        <f>IF($A1568="","",VLOOKUP($A1568,DATA_IMPORT!$A$2:$AG$2500,COLUMN(AG$1),FALSE))</f>
        <v/>
      </c>
    </row>
    <row r="1569" spans="2:33">
      <c r="B1569" t="str">
        <f>IF($A1569="","",VLOOKUP($A1569,DATA_IMPORT!$A$2:$AG$2500,COLUMN(B$1),FALSE))</f>
        <v/>
      </c>
      <c r="C1569" t="str">
        <f>IF($A1569="","",VLOOKUP($A1569,DATA_IMPORT!$A$2:$AG$2500,COLUMN(C$1),FALSE))</f>
        <v/>
      </c>
      <c r="D1569" t="str">
        <f>IF($A1569="","",VLOOKUP($A1569,DATA_IMPORT!$A$2:$AG$2500,COLUMN(D$1),FALSE))</f>
        <v/>
      </c>
      <c r="E1569" s="106" t="str">
        <f>IF($A1569="","",VLOOKUP($A1569,DATA_IMPORT!$A$2:$AG$2500,COLUMN(F$1),FALSE))</f>
        <v/>
      </c>
      <c r="F1569" t="str">
        <f>IF($A1569="","",VLOOKUP($A1569,DATA_IMPORT!$A$2:$AG$2500,COLUMN(F$1),FALSE))</f>
        <v/>
      </c>
      <c r="G1569" t="str">
        <f>IF(A1569="","",F1569&amp;COUNTIF($B$2:$B1569,B1569))</f>
        <v/>
      </c>
      <c r="H1569" t="str">
        <f t="shared" si="48"/>
        <v/>
      </c>
      <c r="I1569" t="str">
        <f t="shared" si="49"/>
        <v/>
      </c>
      <c r="J1569" s="106" t="s">
        <v>42</v>
      </c>
      <c r="K1569" s="22" t="str">
        <f>IF($A1569="","",VLOOKUP($A1569,DATA_IMPORT!$A$2:$AG$2500,COLUMN(K$1),FALSE))</f>
        <v/>
      </c>
      <c r="L1569" s="22" t="str">
        <f>IF($A1569="","",VLOOKUP($A1569,DATA_IMPORT!$A$2:$AG$2500,COLUMN(L$1),FALSE))</f>
        <v/>
      </c>
      <c r="M1569" s="22" t="str">
        <f>IF($A1569="","",VLOOKUP($A1569,DATA_IMPORT!$A$2:$AG$2500,COLUMN(M$1),FALSE))</f>
        <v/>
      </c>
      <c r="N1569" s="22" t="str">
        <f>IF($A1569="","",VLOOKUP($A1569,DATA_IMPORT!$A$2:$AG$2500,COLUMN(N$1),FALSE))</f>
        <v/>
      </c>
      <c r="O1569" s="22" t="str">
        <f>IF($A1569="","",VLOOKUP($A1569,DATA_IMPORT!$A$2:$AG$2500,COLUMN(O$1),FALSE))</f>
        <v/>
      </c>
      <c r="P1569" s="22" t="str">
        <f>IF($A1569="","",VLOOKUP($A1569,DATA_IMPORT!$A$2:$AG$2500,COLUMN(P$1),FALSE))</f>
        <v/>
      </c>
      <c r="Q1569" s="23" t="str">
        <f>IF($A1569="","",VLOOKUP($A1569,DATA_IMPORT!$A$2:$AG$2500,COLUMN(Q$1),FALSE))</f>
        <v/>
      </c>
      <c r="R1569" s="22" t="str">
        <f>IF($A1569="","",VLOOKUP($A1569,DATA_IMPORT!$A$2:$AG$2500,COLUMN(R$1),FALSE))</f>
        <v/>
      </c>
      <c r="S1569" s="23" t="str">
        <f>IF($A1569="","",VLOOKUP($A1569,DATA_IMPORT!$A$2:$AG$2500,COLUMN(S$1),FALSE))</f>
        <v/>
      </c>
      <c r="T1569" s="22" t="str">
        <f>IF($A1569="","",VLOOKUP($A1569,DATA_IMPORT!$A$2:$AG$2500,COLUMN(T$1),FALSE))</f>
        <v/>
      </c>
      <c r="U1569" s="23" t="str">
        <f>IF($A1569="","",VLOOKUP($A1569,DATA_IMPORT!$A$2:$AG$2500,COLUMN(U$1),FALSE))</f>
        <v/>
      </c>
      <c r="V1569" s="22" t="str">
        <f>IF($A1569="","",VLOOKUP($A1569,DATA_IMPORT!$A$2:$AG$2500,COLUMN(V$1),FALSE))</f>
        <v/>
      </c>
      <c r="W1569" s="22" t="str">
        <f>IF($A1569="","",VLOOKUP($A1569,DATA_IMPORT!$A$2:$AG$2500,COLUMN(W$1),FALSE))</f>
        <v/>
      </c>
      <c r="X1569" s="96" t="str">
        <f>IF($A1569="","",VLOOKUP($A1569,DATA_IMPORT!$A$2:$AG$2500,COLUMN(X$1),FALSE))</f>
        <v/>
      </c>
      <c r="Y1569" s="96" t="str">
        <f>IF($A1569="","",VLOOKUP($A1569,DATA_IMPORT!$A$2:$AG$2500,COLUMN(Y$1),FALSE))</f>
        <v/>
      </c>
      <c r="Z1569" s="22" t="str">
        <f>IF($A1569="","",VLOOKUP($A1569,DATA_IMPORT!$A$2:$AG$2500,COLUMN(Z$1),FALSE))</f>
        <v/>
      </c>
      <c r="AA1569" s="96" t="str">
        <f>IF($A1569="","",VLOOKUP($A1569,DATA_IMPORT!$A$2:$AG$2500,COLUMN(AA$1),FALSE))</f>
        <v/>
      </c>
      <c r="AB1569" s="96" t="str">
        <f>IF($A1569="","",VLOOKUP($A1569,DATA_IMPORT!$A$2:$AG$2500,COLUMN(AB$1),FALSE))</f>
        <v/>
      </c>
      <c r="AC1569" s="22" t="str">
        <f>IF($A1569="","",VLOOKUP($A1569,DATA_IMPORT!$A$2:$AG$2500,COLUMN(AC$1),FALSE))</f>
        <v/>
      </c>
      <c r="AD1569" s="96" t="str">
        <f>IF($A1569="","",VLOOKUP($A1569,DATA_IMPORT!$A$2:$AG$2500,COLUMN(AD$1),FALSE))</f>
        <v/>
      </c>
      <c r="AE1569" s="96" t="str">
        <f>IF($A1569="","",VLOOKUP($A1569,DATA_IMPORT!$A$2:$AG$2500,COLUMN(AE$1),FALSE))</f>
        <v/>
      </c>
      <c r="AF1569" s="96" t="str">
        <f>IF($A1569="","",VLOOKUP($A1569,DATA_IMPORT!$A$2:$AG$2500,COLUMN(AF$1),FALSE))</f>
        <v/>
      </c>
      <c r="AG1569" s="96" t="str">
        <f>IF($A1569="","",VLOOKUP($A1569,DATA_IMPORT!$A$2:$AG$2500,COLUMN(AG$1),FALSE))</f>
        <v/>
      </c>
    </row>
    <row r="1570" spans="2:33">
      <c r="B1570" t="str">
        <f>IF($A1570="","",VLOOKUP($A1570,DATA_IMPORT!$A$2:$AG$2500,COLUMN(B$1),FALSE))</f>
        <v/>
      </c>
      <c r="C1570" t="str">
        <f>IF($A1570="","",VLOOKUP($A1570,DATA_IMPORT!$A$2:$AG$2500,COLUMN(C$1),FALSE))</f>
        <v/>
      </c>
      <c r="D1570" t="str">
        <f>IF($A1570="","",VLOOKUP($A1570,DATA_IMPORT!$A$2:$AG$2500,COLUMN(D$1),FALSE))</f>
        <v/>
      </c>
      <c r="E1570" s="106" t="str">
        <f>IF($A1570="","",VLOOKUP($A1570,DATA_IMPORT!$A$2:$AG$2500,COLUMN(F$1),FALSE))</f>
        <v/>
      </c>
      <c r="F1570" t="str">
        <f>IF($A1570="","",VLOOKUP($A1570,DATA_IMPORT!$A$2:$AG$2500,COLUMN(F$1),FALSE))</f>
        <v/>
      </c>
      <c r="G1570" t="str">
        <f>IF(A1570="","",F1570&amp;COUNTIF($B$2:$B1570,B1570))</f>
        <v/>
      </c>
      <c r="H1570" t="str">
        <f t="shared" si="48"/>
        <v/>
      </c>
      <c r="I1570" t="str">
        <f t="shared" si="49"/>
        <v/>
      </c>
      <c r="J1570" s="106" t="s">
        <v>42</v>
      </c>
      <c r="K1570" s="22" t="str">
        <f>IF($A1570="","",VLOOKUP($A1570,DATA_IMPORT!$A$2:$AG$2500,COLUMN(K$1),FALSE))</f>
        <v/>
      </c>
      <c r="L1570" s="22" t="str">
        <f>IF($A1570="","",VLOOKUP($A1570,DATA_IMPORT!$A$2:$AG$2500,COLUMN(L$1),FALSE))</f>
        <v/>
      </c>
      <c r="M1570" s="22" t="str">
        <f>IF($A1570="","",VLOOKUP($A1570,DATA_IMPORT!$A$2:$AG$2500,COLUMN(M$1),FALSE))</f>
        <v/>
      </c>
      <c r="N1570" s="22" t="str">
        <f>IF($A1570="","",VLOOKUP($A1570,DATA_IMPORT!$A$2:$AG$2500,COLUMN(N$1),FALSE))</f>
        <v/>
      </c>
      <c r="O1570" s="22" t="str">
        <f>IF($A1570="","",VLOOKUP($A1570,DATA_IMPORT!$A$2:$AG$2500,COLUMN(O$1),FALSE))</f>
        <v/>
      </c>
      <c r="P1570" s="22" t="str">
        <f>IF($A1570="","",VLOOKUP($A1570,DATA_IMPORT!$A$2:$AG$2500,COLUMN(P$1),FALSE))</f>
        <v/>
      </c>
      <c r="Q1570" s="23" t="str">
        <f>IF($A1570="","",VLOOKUP($A1570,DATA_IMPORT!$A$2:$AG$2500,COLUMN(Q$1),FALSE))</f>
        <v/>
      </c>
      <c r="R1570" s="22" t="str">
        <f>IF($A1570="","",VLOOKUP($A1570,DATA_IMPORT!$A$2:$AG$2500,COLUMN(R$1),FALSE))</f>
        <v/>
      </c>
      <c r="S1570" s="23" t="str">
        <f>IF($A1570="","",VLOOKUP($A1570,DATA_IMPORT!$A$2:$AG$2500,COLUMN(S$1),FALSE))</f>
        <v/>
      </c>
      <c r="T1570" s="22" t="str">
        <f>IF($A1570="","",VLOOKUP($A1570,DATA_IMPORT!$A$2:$AG$2500,COLUMN(T$1),FALSE))</f>
        <v/>
      </c>
      <c r="U1570" s="23" t="str">
        <f>IF($A1570="","",VLOOKUP($A1570,DATA_IMPORT!$A$2:$AG$2500,COLUMN(U$1),FALSE))</f>
        <v/>
      </c>
      <c r="V1570" s="22" t="str">
        <f>IF($A1570="","",VLOOKUP($A1570,DATA_IMPORT!$A$2:$AG$2500,COLUMN(V$1),FALSE))</f>
        <v/>
      </c>
      <c r="W1570" s="22" t="str">
        <f>IF($A1570="","",VLOOKUP($A1570,DATA_IMPORT!$A$2:$AG$2500,COLUMN(W$1),FALSE))</f>
        <v/>
      </c>
      <c r="X1570" s="96" t="str">
        <f>IF($A1570="","",VLOOKUP($A1570,DATA_IMPORT!$A$2:$AG$2500,COLUMN(X$1),FALSE))</f>
        <v/>
      </c>
      <c r="Y1570" s="96" t="str">
        <f>IF($A1570="","",VLOOKUP($A1570,DATA_IMPORT!$A$2:$AG$2500,COLUMN(Y$1),FALSE))</f>
        <v/>
      </c>
      <c r="Z1570" s="22" t="str">
        <f>IF($A1570="","",VLOOKUP($A1570,DATA_IMPORT!$A$2:$AG$2500,COLUMN(Z$1),FALSE))</f>
        <v/>
      </c>
      <c r="AA1570" s="96" t="str">
        <f>IF($A1570="","",VLOOKUP($A1570,DATA_IMPORT!$A$2:$AG$2500,COLUMN(AA$1),FALSE))</f>
        <v/>
      </c>
      <c r="AB1570" s="96" t="str">
        <f>IF($A1570="","",VLOOKUP($A1570,DATA_IMPORT!$A$2:$AG$2500,COLUMN(AB$1),FALSE))</f>
        <v/>
      </c>
      <c r="AC1570" s="22" t="str">
        <f>IF($A1570="","",VLOOKUP($A1570,DATA_IMPORT!$A$2:$AG$2500,COLUMN(AC$1),FALSE))</f>
        <v/>
      </c>
      <c r="AD1570" s="96" t="str">
        <f>IF($A1570="","",VLOOKUP($A1570,DATA_IMPORT!$A$2:$AG$2500,COLUMN(AD$1),FALSE))</f>
        <v/>
      </c>
      <c r="AE1570" s="96" t="str">
        <f>IF($A1570="","",VLOOKUP($A1570,DATA_IMPORT!$A$2:$AG$2500,COLUMN(AE$1),FALSE))</f>
        <v/>
      </c>
      <c r="AF1570" s="96" t="str">
        <f>IF($A1570="","",VLOOKUP($A1570,DATA_IMPORT!$A$2:$AG$2500,COLUMN(AF$1),FALSE))</f>
        <v/>
      </c>
      <c r="AG1570" s="96" t="str">
        <f>IF($A1570="","",VLOOKUP($A1570,DATA_IMPORT!$A$2:$AG$2500,COLUMN(AG$1),FALSE))</f>
        <v/>
      </c>
    </row>
    <row r="1571" spans="2:33">
      <c r="B1571" t="str">
        <f>IF($A1571="","",VLOOKUP($A1571,DATA_IMPORT!$A$2:$AG$2500,COLUMN(B$1),FALSE))</f>
        <v/>
      </c>
      <c r="C1571" t="str">
        <f>IF($A1571="","",VLOOKUP($A1571,DATA_IMPORT!$A$2:$AG$2500,COLUMN(C$1),FALSE))</f>
        <v/>
      </c>
      <c r="D1571" t="str">
        <f>IF($A1571="","",VLOOKUP($A1571,DATA_IMPORT!$A$2:$AG$2500,COLUMN(D$1),FALSE))</f>
        <v/>
      </c>
      <c r="E1571" s="106" t="str">
        <f>IF($A1571="","",VLOOKUP($A1571,DATA_IMPORT!$A$2:$AG$2500,COLUMN(F$1),FALSE))</f>
        <v/>
      </c>
      <c r="F1571" t="str">
        <f>IF($A1571="","",VLOOKUP($A1571,DATA_IMPORT!$A$2:$AG$2500,COLUMN(F$1),FALSE))</f>
        <v/>
      </c>
      <c r="G1571" t="str">
        <f>IF(A1571="","",F1571&amp;COUNTIF($B$2:$B1571,B1571))</f>
        <v/>
      </c>
      <c r="H1571" t="str">
        <f t="shared" si="48"/>
        <v/>
      </c>
      <c r="I1571" t="str">
        <f t="shared" si="49"/>
        <v/>
      </c>
      <c r="J1571" s="106" t="s">
        <v>42</v>
      </c>
      <c r="K1571" s="22" t="str">
        <f>IF($A1571="","",VLOOKUP($A1571,DATA_IMPORT!$A$2:$AG$2500,COLUMN(K$1),FALSE))</f>
        <v/>
      </c>
      <c r="L1571" s="22" t="str">
        <f>IF($A1571="","",VLOOKUP($A1571,DATA_IMPORT!$A$2:$AG$2500,COLUMN(L$1),FALSE))</f>
        <v/>
      </c>
      <c r="M1571" s="22" t="str">
        <f>IF($A1571="","",VLOOKUP($A1571,DATA_IMPORT!$A$2:$AG$2500,COLUMN(M$1),FALSE))</f>
        <v/>
      </c>
      <c r="N1571" s="22" t="str">
        <f>IF($A1571="","",VLOOKUP($A1571,DATA_IMPORT!$A$2:$AG$2500,COLUMN(N$1),FALSE))</f>
        <v/>
      </c>
      <c r="O1571" s="22" t="str">
        <f>IF($A1571="","",VLOOKUP($A1571,DATA_IMPORT!$A$2:$AG$2500,COLUMN(O$1),FALSE))</f>
        <v/>
      </c>
      <c r="P1571" s="22" t="str">
        <f>IF($A1571="","",VLOOKUP($A1571,DATA_IMPORT!$A$2:$AG$2500,COLUMN(P$1),FALSE))</f>
        <v/>
      </c>
      <c r="Q1571" s="23" t="str">
        <f>IF($A1571="","",VLOOKUP($A1571,DATA_IMPORT!$A$2:$AG$2500,COLUMN(Q$1),FALSE))</f>
        <v/>
      </c>
      <c r="R1571" s="22" t="str">
        <f>IF($A1571="","",VLOOKUP($A1571,DATA_IMPORT!$A$2:$AG$2500,COLUMN(R$1),FALSE))</f>
        <v/>
      </c>
      <c r="S1571" s="23" t="str">
        <f>IF($A1571="","",VLOOKUP($A1571,DATA_IMPORT!$A$2:$AG$2500,COLUMN(S$1),FALSE))</f>
        <v/>
      </c>
      <c r="T1571" s="22" t="str">
        <f>IF($A1571="","",VLOOKUP($A1571,DATA_IMPORT!$A$2:$AG$2500,COLUMN(T$1),FALSE))</f>
        <v/>
      </c>
      <c r="U1571" s="23" t="str">
        <f>IF($A1571="","",VLOOKUP($A1571,DATA_IMPORT!$A$2:$AG$2500,COLUMN(U$1),FALSE))</f>
        <v/>
      </c>
      <c r="V1571" s="22" t="str">
        <f>IF($A1571="","",VLOOKUP($A1571,DATA_IMPORT!$A$2:$AG$2500,COLUMN(V$1),FALSE))</f>
        <v/>
      </c>
      <c r="W1571" s="22" t="str">
        <f>IF($A1571="","",VLOOKUP($A1571,DATA_IMPORT!$A$2:$AG$2500,COLUMN(W$1),FALSE))</f>
        <v/>
      </c>
      <c r="X1571" s="96" t="str">
        <f>IF($A1571="","",VLOOKUP($A1571,DATA_IMPORT!$A$2:$AG$2500,COLUMN(X$1),FALSE))</f>
        <v/>
      </c>
      <c r="Y1571" s="96" t="str">
        <f>IF($A1571="","",VLOOKUP($A1571,DATA_IMPORT!$A$2:$AG$2500,COLUMN(Y$1),FALSE))</f>
        <v/>
      </c>
      <c r="Z1571" s="22" t="str">
        <f>IF($A1571="","",VLOOKUP($A1571,DATA_IMPORT!$A$2:$AG$2500,COLUMN(Z$1),FALSE))</f>
        <v/>
      </c>
      <c r="AA1571" s="96" t="str">
        <f>IF($A1571="","",VLOOKUP($A1571,DATA_IMPORT!$A$2:$AG$2500,COLUMN(AA$1),FALSE))</f>
        <v/>
      </c>
      <c r="AB1571" s="96" t="str">
        <f>IF($A1571="","",VLOOKUP($A1571,DATA_IMPORT!$A$2:$AG$2500,COLUMN(AB$1),FALSE))</f>
        <v/>
      </c>
      <c r="AC1571" s="22" t="str">
        <f>IF($A1571="","",VLOOKUP($A1571,DATA_IMPORT!$A$2:$AG$2500,COLUMN(AC$1),FALSE))</f>
        <v/>
      </c>
      <c r="AD1571" s="96" t="str">
        <f>IF($A1571="","",VLOOKUP($A1571,DATA_IMPORT!$A$2:$AG$2500,COLUMN(AD$1),FALSE))</f>
        <v/>
      </c>
      <c r="AE1571" s="96" t="str">
        <f>IF($A1571="","",VLOOKUP($A1571,DATA_IMPORT!$A$2:$AG$2500,COLUMN(AE$1),FALSE))</f>
        <v/>
      </c>
      <c r="AF1571" s="96" t="str">
        <f>IF($A1571="","",VLOOKUP($A1571,DATA_IMPORT!$A$2:$AG$2500,COLUMN(AF$1),FALSE))</f>
        <v/>
      </c>
      <c r="AG1571" s="96" t="str">
        <f>IF($A1571="","",VLOOKUP($A1571,DATA_IMPORT!$A$2:$AG$2500,COLUMN(AG$1),FALSE))</f>
        <v/>
      </c>
    </row>
    <row r="1572" spans="2:33">
      <c r="B1572" t="str">
        <f>IF($A1572="","",VLOOKUP($A1572,DATA_IMPORT!$A$2:$AG$2500,COLUMN(B$1),FALSE))</f>
        <v/>
      </c>
      <c r="C1572" t="str">
        <f>IF($A1572="","",VLOOKUP($A1572,DATA_IMPORT!$A$2:$AG$2500,COLUMN(C$1),FALSE))</f>
        <v/>
      </c>
      <c r="D1572" t="str">
        <f>IF($A1572="","",VLOOKUP($A1572,DATA_IMPORT!$A$2:$AG$2500,COLUMN(D$1),FALSE))</f>
        <v/>
      </c>
      <c r="E1572" s="106" t="str">
        <f>IF($A1572="","",VLOOKUP($A1572,DATA_IMPORT!$A$2:$AG$2500,COLUMN(F$1),FALSE))</f>
        <v/>
      </c>
      <c r="F1572" t="str">
        <f>IF($A1572="","",VLOOKUP($A1572,DATA_IMPORT!$A$2:$AG$2500,COLUMN(F$1),FALSE))</f>
        <v/>
      </c>
      <c r="G1572" t="str">
        <f>IF(A1572="","",F1572&amp;COUNTIF($B$2:$B1572,B1572))</f>
        <v/>
      </c>
      <c r="H1572" t="str">
        <f t="shared" si="48"/>
        <v/>
      </c>
      <c r="I1572" t="str">
        <f t="shared" si="49"/>
        <v/>
      </c>
      <c r="J1572" s="106" t="s">
        <v>42</v>
      </c>
      <c r="K1572" s="22" t="str">
        <f>IF($A1572="","",VLOOKUP($A1572,DATA_IMPORT!$A$2:$AG$2500,COLUMN(K$1),FALSE))</f>
        <v/>
      </c>
      <c r="L1572" s="22" t="str">
        <f>IF($A1572="","",VLOOKUP($A1572,DATA_IMPORT!$A$2:$AG$2500,COLUMN(L$1),FALSE))</f>
        <v/>
      </c>
      <c r="M1572" s="22" t="str">
        <f>IF($A1572="","",VLOOKUP($A1572,DATA_IMPORT!$A$2:$AG$2500,COLUMN(M$1),FALSE))</f>
        <v/>
      </c>
      <c r="N1572" s="22" t="str">
        <f>IF($A1572="","",VLOOKUP($A1572,DATA_IMPORT!$A$2:$AG$2500,COLUMN(N$1),FALSE))</f>
        <v/>
      </c>
      <c r="O1572" s="22" t="str">
        <f>IF($A1572="","",VLOOKUP($A1572,DATA_IMPORT!$A$2:$AG$2500,COLUMN(O$1),FALSE))</f>
        <v/>
      </c>
      <c r="P1572" s="22" t="str">
        <f>IF($A1572="","",VLOOKUP($A1572,DATA_IMPORT!$A$2:$AG$2500,COLUMN(P$1),FALSE))</f>
        <v/>
      </c>
      <c r="Q1572" s="23" t="str">
        <f>IF($A1572="","",VLOOKUP($A1572,DATA_IMPORT!$A$2:$AG$2500,COLUMN(Q$1),FALSE))</f>
        <v/>
      </c>
      <c r="R1572" s="22" t="str">
        <f>IF($A1572="","",VLOOKUP($A1572,DATA_IMPORT!$A$2:$AG$2500,COLUMN(R$1),FALSE))</f>
        <v/>
      </c>
      <c r="S1572" s="23" t="str">
        <f>IF($A1572="","",VLOOKUP($A1572,DATA_IMPORT!$A$2:$AG$2500,COLUMN(S$1),FALSE))</f>
        <v/>
      </c>
      <c r="T1572" s="22" t="str">
        <f>IF($A1572="","",VLOOKUP($A1572,DATA_IMPORT!$A$2:$AG$2500,COLUMN(T$1),FALSE))</f>
        <v/>
      </c>
      <c r="U1572" s="23" t="str">
        <f>IF($A1572="","",VLOOKUP($A1572,DATA_IMPORT!$A$2:$AG$2500,COLUMN(U$1),FALSE))</f>
        <v/>
      </c>
      <c r="V1572" s="22" t="str">
        <f>IF($A1572="","",VLOOKUP($A1572,DATA_IMPORT!$A$2:$AG$2500,COLUMN(V$1),FALSE))</f>
        <v/>
      </c>
      <c r="W1572" s="22" t="str">
        <f>IF($A1572="","",VLOOKUP($A1572,DATA_IMPORT!$A$2:$AG$2500,COLUMN(W$1),FALSE))</f>
        <v/>
      </c>
      <c r="X1572" s="96" t="str">
        <f>IF($A1572="","",VLOOKUP($A1572,DATA_IMPORT!$A$2:$AG$2500,COLUMN(X$1),FALSE))</f>
        <v/>
      </c>
      <c r="Y1572" s="96" t="str">
        <f>IF($A1572="","",VLOOKUP($A1572,DATA_IMPORT!$A$2:$AG$2500,COLUMN(Y$1),FALSE))</f>
        <v/>
      </c>
      <c r="Z1572" s="22" t="str">
        <f>IF($A1572="","",VLOOKUP($A1572,DATA_IMPORT!$A$2:$AG$2500,COLUMN(Z$1),FALSE))</f>
        <v/>
      </c>
      <c r="AA1572" s="96" t="str">
        <f>IF($A1572="","",VLOOKUP($A1572,DATA_IMPORT!$A$2:$AG$2500,COLUMN(AA$1),FALSE))</f>
        <v/>
      </c>
      <c r="AB1572" s="96" t="str">
        <f>IF($A1572="","",VLOOKUP($A1572,DATA_IMPORT!$A$2:$AG$2500,COLUMN(AB$1),FALSE))</f>
        <v/>
      </c>
      <c r="AC1572" s="22" t="str">
        <f>IF($A1572="","",VLOOKUP($A1572,DATA_IMPORT!$A$2:$AG$2500,COLUMN(AC$1),FALSE))</f>
        <v/>
      </c>
      <c r="AD1572" s="96" t="str">
        <f>IF($A1572="","",VLOOKUP($A1572,DATA_IMPORT!$A$2:$AG$2500,COLUMN(AD$1),FALSE))</f>
        <v/>
      </c>
      <c r="AE1572" s="96" t="str">
        <f>IF($A1572="","",VLOOKUP($A1572,DATA_IMPORT!$A$2:$AG$2500,COLUMN(AE$1),FALSE))</f>
        <v/>
      </c>
      <c r="AF1572" s="96" t="str">
        <f>IF($A1572="","",VLOOKUP($A1572,DATA_IMPORT!$A$2:$AG$2500,COLUMN(AF$1),FALSE))</f>
        <v/>
      </c>
      <c r="AG1572" s="96" t="str">
        <f>IF($A1572="","",VLOOKUP($A1572,DATA_IMPORT!$A$2:$AG$2500,COLUMN(AG$1),FALSE))</f>
        <v/>
      </c>
    </row>
    <row r="1573" spans="2:33">
      <c r="B1573" t="str">
        <f>IF($A1573="","",VLOOKUP($A1573,DATA_IMPORT!$A$2:$AG$2500,COLUMN(B$1),FALSE))</f>
        <v/>
      </c>
      <c r="C1573" t="str">
        <f>IF($A1573="","",VLOOKUP($A1573,DATA_IMPORT!$A$2:$AG$2500,COLUMN(C$1),FALSE))</f>
        <v/>
      </c>
      <c r="D1573" t="str">
        <f>IF($A1573="","",VLOOKUP($A1573,DATA_IMPORT!$A$2:$AG$2500,COLUMN(D$1),FALSE))</f>
        <v/>
      </c>
      <c r="E1573" s="106" t="str">
        <f>IF($A1573="","",VLOOKUP($A1573,DATA_IMPORT!$A$2:$AG$2500,COLUMN(F$1),FALSE))</f>
        <v/>
      </c>
      <c r="F1573" t="str">
        <f>IF($A1573="","",VLOOKUP($A1573,DATA_IMPORT!$A$2:$AG$2500,COLUMN(F$1),FALSE))</f>
        <v/>
      </c>
      <c r="G1573" t="str">
        <f>IF(A1573="","",F1573&amp;COUNTIF($B$2:$B1573,B1573))</f>
        <v/>
      </c>
      <c r="H1573" t="str">
        <f t="shared" si="48"/>
        <v/>
      </c>
      <c r="I1573" t="str">
        <f t="shared" si="49"/>
        <v/>
      </c>
      <c r="J1573" s="106" t="s">
        <v>42</v>
      </c>
      <c r="K1573" s="22" t="str">
        <f>IF($A1573="","",VLOOKUP($A1573,DATA_IMPORT!$A$2:$AG$2500,COLUMN(K$1),FALSE))</f>
        <v/>
      </c>
      <c r="L1573" s="22" t="str">
        <f>IF($A1573="","",VLOOKUP($A1573,DATA_IMPORT!$A$2:$AG$2500,COLUMN(L$1),FALSE))</f>
        <v/>
      </c>
      <c r="M1573" s="22" t="str">
        <f>IF($A1573="","",VLOOKUP($A1573,DATA_IMPORT!$A$2:$AG$2500,COLUMN(M$1),FALSE))</f>
        <v/>
      </c>
      <c r="N1573" s="22" t="str">
        <f>IF($A1573="","",VLOOKUP($A1573,DATA_IMPORT!$A$2:$AG$2500,COLUMN(N$1),FALSE))</f>
        <v/>
      </c>
      <c r="O1573" s="22" t="str">
        <f>IF($A1573="","",VLOOKUP($A1573,DATA_IMPORT!$A$2:$AG$2500,COLUMN(O$1),FALSE))</f>
        <v/>
      </c>
      <c r="P1573" s="22" t="str">
        <f>IF($A1573="","",VLOOKUP($A1573,DATA_IMPORT!$A$2:$AG$2500,COLUMN(P$1),FALSE))</f>
        <v/>
      </c>
      <c r="Q1573" s="23" t="str">
        <f>IF($A1573="","",VLOOKUP($A1573,DATA_IMPORT!$A$2:$AG$2500,COLUMN(Q$1),FALSE))</f>
        <v/>
      </c>
      <c r="R1573" s="22" t="str">
        <f>IF($A1573="","",VLOOKUP($A1573,DATA_IMPORT!$A$2:$AG$2500,COLUMN(R$1),FALSE))</f>
        <v/>
      </c>
      <c r="S1573" s="23" t="str">
        <f>IF($A1573="","",VLOOKUP($A1573,DATA_IMPORT!$A$2:$AG$2500,COLUMN(S$1),FALSE))</f>
        <v/>
      </c>
      <c r="T1573" s="22" t="str">
        <f>IF($A1573="","",VLOOKUP($A1573,DATA_IMPORT!$A$2:$AG$2500,COLUMN(T$1),FALSE))</f>
        <v/>
      </c>
      <c r="U1573" s="23" t="str">
        <f>IF($A1573="","",VLOOKUP($A1573,DATA_IMPORT!$A$2:$AG$2500,COLUMN(U$1),FALSE))</f>
        <v/>
      </c>
      <c r="V1573" s="22" t="str">
        <f>IF($A1573="","",VLOOKUP($A1573,DATA_IMPORT!$A$2:$AG$2500,COLUMN(V$1),FALSE))</f>
        <v/>
      </c>
      <c r="W1573" s="22" t="str">
        <f>IF($A1573="","",VLOOKUP($A1573,DATA_IMPORT!$A$2:$AG$2500,COLUMN(W$1),FALSE))</f>
        <v/>
      </c>
      <c r="X1573" s="96" t="str">
        <f>IF($A1573="","",VLOOKUP($A1573,DATA_IMPORT!$A$2:$AG$2500,COLUMN(X$1),FALSE))</f>
        <v/>
      </c>
      <c r="Y1573" s="96" t="str">
        <f>IF($A1573="","",VLOOKUP($A1573,DATA_IMPORT!$A$2:$AG$2500,COLUMN(Y$1),FALSE))</f>
        <v/>
      </c>
      <c r="Z1573" s="22" t="str">
        <f>IF($A1573="","",VLOOKUP($A1573,DATA_IMPORT!$A$2:$AG$2500,COLUMN(Z$1),FALSE))</f>
        <v/>
      </c>
      <c r="AA1573" s="96" t="str">
        <f>IF($A1573="","",VLOOKUP($A1573,DATA_IMPORT!$A$2:$AG$2500,COLUMN(AA$1),FALSE))</f>
        <v/>
      </c>
      <c r="AB1573" s="96" t="str">
        <f>IF($A1573="","",VLOOKUP($A1573,DATA_IMPORT!$A$2:$AG$2500,COLUMN(AB$1),FALSE))</f>
        <v/>
      </c>
      <c r="AC1573" s="22" t="str">
        <f>IF($A1573="","",VLOOKUP($A1573,DATA_IMPORT!$A$2:$AG$2500,COLUMN(AC$1),FALSE))</f>
        <v/>
      </c>
      <c r="AD1573" s="96" t="str">
        <f>IF($A1573="","",VLOOKUP($A1573,DATA_IMPORT!$A$2:$AG$2500,COLUMN(AD$1),FALSE))</f>
        <v/>
      </c>
      <c r="AE1573" s="96" t="str">
        <f>IF($A1573="","",VLOOKUP($A1573,DATA_IMPORT!$A$2:$AG$2500,COLUMN(AE$1),FALSE))</f>
        <v/>
      </c>
      <c r="AF1573" s="96" t="str">
        <f>IF($A1573="","",VLOOKUP($A1573,DATA_IMPORT!$A$2:$AG$2500,COLUMN(AF$1),FALSE))</f>
        <v/>
      </c>
      <c r="AG1573" s="96" t="str">
        <f>IF($A1573="","",VLOOKUP($A1573,DATA_IMPORT!$A$2:$AG$2500,COLUMN(AG$1),FALSE))</f>
        <v/>
      </c>
    </row>
    <row r="1574" spans="2:33">
      <c r="B1574" t="str">
        <f>IF($A1574="","",VLOOKUP($A1574,DATA_IMPORT!$A$2:$AG$2500,COLUMN(B$1),FALSE))</f>
        <v/>
      </c>
      <c r="C1574" t="str">
        <f>IF($A1574="","",VLOOKUP($A1574,DATA_IMPORT!$A$2:$AG$2500,COLUMN(C$1),FALSE))</f>
        <v/>
      </c>
      <c r="D1574" t="str">
        <f>IF($A1574="","",VLOOKUP($A1574,DATA_IMPORT!$A$2:$AG$2500,COLUMN(D$1),FALSE))</f>
        <v/>
      </c>
      <c r="E1574" s="106" t="str">
        <f>IF($A1574="","",VLOOKUP($A1574,DATA_IMPORT!$A$2:$AG$2500,COLUMN(F$1),FALSE))</f>
        <v/>
      </c>
      <c r="F1574" t="str">
        <f>IF($A1574="","",VLOOKUP($A1574,DATA_IMPORT!$A$2:$AG$2500,COLUMN(F$1),FALSE))</f>
        <v/>
      </c>
      <c r="G1574" t="str">
        <f>IF(A1574="","",F1574&amp;COUNTIF($B$2:$B1574,B1574))</f>
        <v/>
      </c>
      <c r="H1574" t="str">
        <f t="shared" si="48"/>
        <v/>
      </c>
      <c r="I1574" t="str">
        <f t="shared" si="49"/>
        <v/>
      </c>
      <c r="J1574" s="106" t="s">
        <v>42</v>
      </c>
      <c r="K1574" s="22" t="str">
        <f>IF($A1574="","",VLOOKUP($A1574,DATA_IMPORT!$A$2:$AG$2500,COLUMN(K$1),FALSE))</f>
        <v/>
      </c>
      <c r="L1574" s="22" t="str">
        <f>IF($A1574="","",VLOOKUP($A1574,DATA_IMPORT!$A$2:$AG$2500,COLUMN(L$1),FALSE))</f>
        <v/>
      </c>
      <c r="M1574" s="22" t="str">
        <f>IF($A1574="","",VLOOKUP($A1574,DATA_IMPORT!$A$2:$AG$2500,COLUMN(M$1),FALSE))</f>
        <v/>
      </c>
      <c r="N1574" s="22" t="str">
        <f>IF($A1574="","",VLOOKUP($A1574,DATA_IMPORT!$A$2:$AG$2500,COLUMN(N$1),FALSE))</f>
        <v/>
      </c>
      <c r="O1574" s="22" t="str">
        <f>IF($A1574="","",VLOOKUP($A1574,DATA_IMPORT!$A$2:$AG$2500,COLUMN(O$1),FALSE))</f>
        <v/>
      </c>
      <c r="P1574" s="22" t="str">
        <f>IF($A1574="","",VLOOKUP($A1574,DATA_IMPORT!$A$2:$AG$2500,COLUMN(P$1),FALSE))</f>
        <v/>
      </c>
      <c r="Q1574" s="23" t="str">
        <f>IF($A1574="","",VLOOKUP($A1574,DATA_IMPORT!$A$2:$AG$2500,COLUMN(Q$1),FALSE))</f>
        <v/>
      </c>
      <c r="R1574" s="22" t="str">
        <f>IF($A1574="","",VLOOKUP($A1574,DATA_IMPORT!$A$2:$AG$2500,COLUMN(R$1),FALSE))</f>
        <v/>
      </c>
      <c r="S1574" s="23" t="str">
        <f>IF($A1574="","",VLOOKUP($A1574,DATA_IMPORT!$A$2:$AG$2500,COLUMN(S$1),FALSE))</f>
        <v/>
      </c>
      <c r="T1574" s="22" t="str">
        <f>IF($A1574="","",VLOOKUP($A1574,DATA_IMPORT!$A$2:$AG$2500,COLUMN(T$1),FALSE))</f>
        <v/>
      </c>
      <c r="U1574" s="23" t="str">
        <f>IF($A1574="","",VLOOKUP($A1574,DATA_IMPORT!$A$2:$AG$2500,COLUMN(U$1),FALSE))</f>
        <v/>
      </c>
      <c r="V1574" s="22" t="str">
        <f>IF($A1574="","",VLOOKUP($A1574,DATA_IMPORT!$A$2:$AG$2500,COLUMN(V$1),FALSE))</f>
        <v/>
      </c>
      <c r="W1574" s="22" t="str">
        <f>IF($A1574="","",VLOOKUP($A1574,DATA_IMPORT!$A$2:$AG$2500,COLUMN(W$1),FALSE))</f>
        <v/>
      </c>
      <c r="X1574" s="96" t="str">
        <f>IF($A1574="","",VLOOKUP($A1574,DATA_IMPORT!$A$2:$AG$2500,COLUMN(X$1),FALSE))</f>
        <v/>
      </c>
      <c r="Y1574" s="96" t="str">
        <f>IF($A1574="","",VLOOKUP($A1574,DATA_IMPORT!$A$2:$AG$2500,COLUMN(Y$1),FALSE))</f>
        <v/>
      </c>
      <c r="Z1574" s="22" t="str">
        <f>IF($A1574="","",VLOOKUP($A1574,DATA_IMPORT!$A$2:$AG$2500,COLUMN(Z$1),FALSE))</f>
        <v/>
      </c>
      <c r="AA1574" s="96" t="str">
        <f>IF($A1574="","",VLOOKUP($A1574,DATA_IMPORT!$A$2:$AG$2500,COLUMN(AA$1),FALSE))</f>
        <v/>
      </c>
      <c r="AB1574" s="96" t="str">
        <f>IF($A1574="","",VLOOKUP($A1574,DATA_IMPORT!$A$2:$AG$2500,COLUMN(AB$1),FALSE))</f>
        <v/>
      </c>
      <c r="AC1574" s="22" t="str">
        <f>IF($A1574="","",VLOOKUP($A1574,DATA_IMPORT!$A$2:$AG$2500,COLUMN(AC$1),FALSE))</f>
        <v/>
      </c>
      <c r="AD1574" s="96" t="str">
        <f>IF($A1574="","",VLOOKUP($A1574,DATA_IMPORT!$A$2:$AG$2500,COLUMN(AD$1),FALSE))</f>
        <v/>
      </c>
      <c r="AE1574" s="96" t="str">
        <f>IF($A1574="","",VLOOKUP($A1574,DATA_IMPORT!$A$2:$AG$2500,COLUMN(AE$1),FALSE))</f>
        <v/>
      </c>
      <c r="AF1574" s="96" t="str">
        <f>IF($A1574="","",VLOOKUP($A1574,DATA_IMPORT!$A$2:$AG$2500,COLUMN(AF$1),FALSE))</f>
        <v/>
      </c>
      <c r="AG1574" s="96" t="str">
        <f>IF($A1574="","",VLOOKUP($A1574,DATA_IMPORT!$A$2:$AG$2500,COLUMN(AG$1),FALSE))</f>
        <v/>
      </c>
    </row>
    <row r="1575" spans="2:33">
      <c r="B1575" t="str">
        <f>IF($A1575="","",VLOOKUP($A1575,DATA_IMPORT!$A$2:$AG$2500,COLUMN(B$1),FALSE))</f>
        <v/>
      </c>
      <c r="C1575" t="str">
        <f>IF($A1575="","",VLOOKUP($A1575,DATA_IMPORT!$A$2:$AG$2500,COLUMN(C$1),FALSE))</f>
        <v/>
      </c>
      <c r="D1575" t="str">
        <f>IF($A1575="","",VLOOKUP($A1575,DATA_IMPORT!$A$2:$AG$2500,COLUMN(D$1),FALSE))</f>
        <v/>
      </c>
      <c r="E1575" s="106" t="str">
        <f>IF($A1575="","",VLOOKUP($A1575,DATA_IMPORT!$A$2:$AG$2500,COLUMN(F$1),FALSE))</f>
        <v/>
      </c>
      <c r="F1575" t="str">
        <f>IF($A1575="","",VLOOKUP($A1575,DATA_IMPORT!$A$2:$AG$2500,COLUMN(F$1),FALSE))</f>
        <v/>
      </c>
      <c r="G1575" t="str">
        <f>IF(A1575="","",F1575&amp;COUNTIF($B$2:$B1575,B1575))</f>
        <v/>
      </c>
      <c r="H1575" t="str">
        <f t="shared" si="48"/>
        <v/>
      </c>
      <c r="I1575" t="str">
        <f t="shared" si="49"/>
        <v/>
      </c>
      <c r="J1575" s="106" t="s">
        <v>42</v>
      </c>
      <c r="K1575" s="22" t="str">
        <f>IF($A1575="","",VLOOKUP($A1575,DATA_IMPORT!$A$2:$AG$2500,COLUMN(K$1),FALSE))</f>
        <v/>
      </c>
      <c r="L1575" s="22" t="str">
        <f>IF($A1575="","",VLOOKUP($A1575,DATA_IMPORT!$A$2:$AG$2500,COLUMN(L$1),FALSE))</f>
        <v/>
      </c>
      <c r="M1575" s="22" t="str">
        <f>IF($A1575="","",VLOOKUP($A1575,DATA_IMPORT!$A$2:$AG$2500,COLUMN(M$1),FALSE))</f>
        <v/>
      </c>
      <c r="N1575" s="22" t="str">
        <f>IF($A1575="","",VLOOKUP($A1575,DATA_IMPORT!$A$2:$AG$2500,COLUMN(N$1),FALSE))</f>
        <v/>
      </c>
      <c r="O1575" s="22" t="str">
        <f>IF($A1575="","",VLOOKUP($A1575,DATA_IMPORT!$A$2:$AG$2500,COLUMN(O$1),FALSE))</f>
        <v/>
      </c>
      <c r="P1575" s="22" t="str">
        <f>IF($A1575="","",VLOOKUP($A1575,DATA_IMPORT!$A$2:$AG$2500,COLUMN(P$1),FALSE))</f>
        <v/>
      </c>
      <c r="Q1575" s="23" t="str">
        <f>IF($A1575="","",VLOOKUP($A1575,DATA_IMPORT!$A$2:$AG$2500,COLUMN(Q$1),FALSE))</f>
        <v/>
      </c>
      <c r="R1575" s="22" t="str">
        <f>IF($A1575="","",VLOOKUP($A1575,DATA_IMPORT!$A$2:$AG$2500,COLUMN(R$1),FALSE))</f>
        <v/>
      </c>
      <c r="S1575" s="23" t="str">
        <f>IF($A1575="","",VLOOKUP($A1575,DATA_IMPORT!$A$2:$AG$2500,COLUMN(S$1),FALSE))</f>
        <v/>
      </c>
      <c r="T1575" s="22" t="str">
        <f>IF($A1575="","",VLOOKUP($A1575,DATA_IMPORT!$A$2:$AG$2500,COLUMN(T$1),FALSE))</f>
        <v/>
      </c>
      <c r="U1575" s="23" t="str">
        <f>IF($A1575="","",VLOOKUP($A1575,DATA_IMPORT!$A$2:$AG$2500,COLUMN(U$1),FALSE))</f>
        <v/>
      </c>
      <c r="V1575" s="22" t="str">
        <f>IF($A1575="","",VLOOKUP($A1575,DATA_IMPORT!$A$2:$AG$2500,COLUMN(V$1),FALSE))</f>
        <v/>
      </c>
      <c r="W1575" s="22" t="str">
        <f>IF($A1575="","",VLOOKUP($A1575,DATA_IMPORT!$A$2:$AG$2500,COLUMN(W$1),FALSE))</f>
        <v/>
      </c>
      <c r="X1575" s="96" t="str">
        <f>IF($A1575="","",VLOOKUP($A1575,DATA_IMPORT!$A$2:$AG$2500,COLUMN(X$1),FALSE))</f>
        <v/>
      </c>
      <c r="Y1575" s="96" t="str">
        <f>IF($A1575="","",VLOOKUP($A1575,DATA_IMPORT!$A$2:$AG$2500,COLUMN(Y$1),FALSE))</f>
        <v/>
      </c>
      <c r="Z1575" s="22" t="str">
        <f>IF($A1575="","",VLOOKUP($A1575,DATA_IMPORT!$A$2:$AG$2500,COLUMN(Z$1),FALSE))</f>
        <v/>
      </c>
      <c r="AA1575" s="96" t="str">
        <f>IF($A1575="","",VLOOKUP($A1575,DATA_IMPORT!$A$2:$AG$2500,COLUMN(AA$1),FALSE))</f>
        <v/>
      </c>
      <c r="AB1575" s="96" t="str">
        <f>IF($A1575="","",VLOOKUP($A1575,DATA_IMPORT!$A$2:$AG$2500,COLUMN(AB$1),FALSE))</f>
        <v/>
      </c>
      <c r="AC1575" s="22" t="str">
        <f>IF($A1575="","",VLOOKUP($A1575,DATA_IMPORT!$A$2:$AG$2500,COLUMN(AC$1),FALSE))</f>
        <v/>
      </c>
      <c r="AD1575" s="96" t="str">
        <f>IF($A1575="","",VLOOKUP($A1575,DATA_IMPORT!$A$2:$AG$2500,COLUMN(AD$1),FALSE))</f>
        <v/>
      </c>
      <c r="AE1575" s="96" t="str">
        <f>IF($A1575="","",VLOOKUP($A1575,DATA_IMPORT!$A$2:$AG$2500,COLUMN(AE$1),FALSE))</f>
        <v/>
      </c>
      <c r="AF1575" s="96" t="str">
        <f>IF($A1575="","",VLOOKUP($A1575,DATA_IMPORT!$A$2:$AG$2500,COLUMN(AF$1),FALSE))</f>
        <v/>
      </c>
      <c r="AG1575" s="96" t="str">
        <f>IF($A1575="","",VLOOKUP($A1575,DATA_IMPORT!$A$2:$AG$2500,COLUMN(AG$1),FALSE))</f>
        <v/>
      </c>
    </row>
    <row r="1576" spans="2:33">
      <c r="B1576" t="str">
        <f>IF($A1576="","",VLOOKUP($A1576,DATA_IMPORT!$A$2:$AG$2500,COLUMN(B$1),FALSE))</f>
        <v/>
      </c>
      <c r="C1576" t="str">
        <f>IF($A1576="","",VLOOKUP($A1576,DATA_IMPORT!$A$2:$AG$2500,COLUMN(C$1),FALSE))</f>
        <v/>
      </c>
      <c r="D1576" t="str">
        <f>IF($A1576="","",VLOOKUP($A1576,DATA_IMPORT!$A$2:$AG$2500,COLUMN(D$1),FALSE))</f>
        <v/>
      </c>
      <c r="E1576" s="106" t="str">
        <f>IF($A1576="","",VLOOKUP($A1576,DATA_IMPORT!$A$2:$AG$2500,COLUMN(F$1),FALSE))</f>
        <v/>
      </c>
      <c r="F1576" t="str">
        <f>IF($A1576="","",VLOOKUP($A1576,DATA_IMPORT!$A$2:$AG$2500,COLUMN(F$1),FALSE))</f>
        <v/>
      </c>
      <c r="G1576" t="str">
        <f>IF(A1576="","",F1576&amp;COUNTIF($B$2:$B1576,B1576))</f>
        <v/>
      </c>
      <c r="H1576" t="str">
        <f t="shared" si="48"/>
        <v/>
      </c>
      <c r="I1576" t="str">
        <f t="shared" si="49"/>
        <v/>
      </c>
      <c r="J1576" s="106" t="s">
        <v>42</v>
      </c>
      <c r="K1576" s="22" t="str">
        <f>IF($A1576="","",VLOOKUP($A1576,DATA_IMPORT!$A$2:$AG$2500,COLUMN(K$1),FALSE))</f>
        <v/>
      </c>
      <c r="L1576" s="22" t="str">
        <f>IF($A1576="","",VLOOKUP($A1576,DATA_IMPORT!$A$2:$AG$2500,COLUMN(L$1),FALSE))</f>
        <v/>
      </c>
      <c r="M1576" s="22" t="str">
        <f>IF($A1576="","",VLOOKUP($A1576,DATA_IMPORT!$A$2:$AG$2500,COLUMN(M$1),FALSE))</f>
        <v/>
      </c>
      <c r="N1576" s="22" t="str">
        <f>IF($A1576="","",VLOOKUP($A1576,DATA_IMPORT!$A$2:$AG$2500,COLUMN(N$1),FALSE))</f>
        <v/>
      </c>
      <c r="O1576" s="22" t="str">
        <f>IF($A1576="","",VLOOKUP($A1576,DATA_IMPORT!$A$2:$AG$2500,COLUMN(O$1),FALSE))</f>
        <v/>
      </c>
      <c r="P1576" s="22" t="str">
        <f>IF($A1576="","",VLOOKUP($A1576,DATA_IMPORT!$A$2:$AG$2500,COLUMN(P$1),FALSE))</f>
        <v/>
      </c>
      <c r="Q1576" s="23" t="str">
        <f>IF($A1576="","",VLOOKUP($A1576,DATA_IMPORT!$A$2:$AG$2500,COLUMN(Q$1),FALSE))</f>
        <v/>
      </c>
      <c r="R1576" s="22" t="str">
        <f>IF($A1576="","",VLOOKUP($A1576,DATA_IMPORT!$A$2:$AG$2500,COLUMN(R$1),FALSE))</f>
        <v/>
      </c>
      <c r="S1576" s="23" t="str">
        <f>IF($A1576="","",VLOOKUP($A1576,DATA_IMPORT!$A$2:$AG$2500,COLUMN(S$1),FALSE))</f>
        <v/>
      </c>
      <c r="T1576" s="22" t="str">
        <f>IF($A1576="","",VLOOKUP($A1576,DATA_IMPORT!$A$2:$AG$2500,COLUMN(T$1),FALSE))</f>
        <v/>
      </c>
      <c r="U1576" s="23" t="str">
        <f>IF($A1576="","",VLOOKUP($A1576,DATA_IMPORT!$A$2:$AG$2500,COLUMN(U$1),FALSE))</f>
        <v/>
      </c>
      <c r="V1576" s="22" t="str">
        <f>IF($A1576="","",VLOOKUP($A1576,DATA_IMPORT!$A$2:$AG$2500,COLUMN(V$1),FALSE))</f>
        <v/>
      </c>
      <c r="W1576" s="22" t="str">
        <f>IF($A1576="","",VLOOKUP($A1576,DATA_IMPORT!$A$2:$AG$2500,COLUMN(W$1),FALSE))</f>
        <v/>
      </c>
      <c r="X1576" s="96" t="str">
        <f>IF($A1576="","",VLOOKUP($A1576,DATA_IMPORT!$A$2:$AG$2500,COLUMN(X$1),FALSE))</f>
        <v/>
      </c>
      <c r="Y1576" s="96" t="str">
        <f>IF($A1576="","",VLOOKUP($A1576,DATA_IMPORT!$A$2:$AG$2500,COLUMN(Y$1),FALSE))</f>
        <v/>
      </c>
      <c r="Z1576" s="22" t="str">
        <f>IF($A1576="","",VLOOKUP($A1576,DATA_IMPORT!$A$2:$AG$2500,COLUMN(Z$1),FALSE))</f>
        <v/>
      </c>
      <c r="AA1576" s="96" t="str">
        <f>IF($A1576="","",VLOOKUP($A1576,DATA_IMPORT!$A$2:$AG$2500,COLUMN(AA$1),FALSE))</f>
        <v/>
      </c>
      <c r="AB1576" s="96" t="str">
        <f>IF($A1576="","",VLOOKUP($A1576,DATA_IMPORT!$A$2:$AG$2500,COLUMN(AB$1),FALSE))</f>
        <v/>
      </c>
      <c r="AC1576" s="22" t="str">
        <f>IF($A1576="","",VLOOKUP($A1576,DATA_IMPORT!$A$2:$AG$2500,COLUMN(AC$1),FALSE))</f>
        <v/>
      </c>
      <c r="AD1576" s="96" t="str">
        <f>IF($A1576="","",VLOOKUP($A1576,DATA_IMPORT!$A$2:$AG$2500,COLUMN(AD$1),FALSE))</f>
        <v/>
      </c>
      <c r="AE1576" s="96" t="str">
        <f>IF($A1576="","",VLOOKUP($A1576,DATA_IMPORT!$A$2:$AG$2500,COLUMN(AE$1),FALSE))</f>
        <v/>
      </c>
      <c r="AF1576" s="96" t="str">
        <f>IF($A1576="","",VLOOKUP($A1576,DATA_IMPORT!$A$2:$AG$2500,COLUMN(AF$1),FALSE))</f>
        <v/>
      </c>
      <c r="AG1576" s="96" t="str">
        <f>IF($A1576="","",VLOOKUP($A1576,DATA_IMPORT!$A$2:$AG$2500,COLUMN(AG$1),FALSE))</f>
        <v/>
      </c>
    </row>
    <row r="1577" spans="2:33">
      <c r="B1577" t="str">
        <f>IF($A1577="","",VLOOKUP($A1577,DATA_IMPORT!$A$2:$AG$2500,COLUMN(B$1),FALSE))</f>
        <v/>
      </c>
      <c r="C1577" t="str">
        <f>IF($A1577="","",VLOOKUP($A1577,DATA_IMPORT!$A$2:$AG$2500,COLUMN(C$1),FALSE))</f>
        <v/>
      </c>
      <c r="D1577" t="str">
        <f>IF($A1577="","",VLOOKUP($A1577,DATA_IMPORT!$A$2:$AG$2500,COLUMN(D$1),FALSE))</f>
        <v/>
      </c>
      <c r="E1577" s="106" t="str">
        <f>IF($A1577="","",VLOOKUP($A1577,DATA_IMPORT!$A$2:$AG$2500,COLUMN(F$1),FALSE))</f>
        <v/>
      </c>
      <c r="F1577" t="str">
        <f>IF($A1577="","",VLOOKUP($A1577,DATA_IMPORT!$A$2:$AG$2500,COLUMN(F$1),FALSE))</f>
        <v/>
      </c>
      <c r="G1577" t="str">
        <f>IF(A1577="","",F1577&amp;COUNTIF($B$2:$B1577,B1577))</f>
        <v/>
      </c>
      <c r="H1577" t="str">
        <f t="shared" si="48"/>
        <v/>
      </c>
      <c r="I1577" t="str">
        <f t="shared" si="49"/>
        <v/>
      </c>
      <c r="J1577" s="106" t="s">
        <v>42</v>
      </c>
      <c r="K1577" s="22" t="str">
        <f>IF($A1577="","",VLOOKUP($A1577,DATA_IMPORT!$A$2:$AG$2500,COLUMN(K$1),FALSE))</f>
        <v/>
      </c>
      <c r="L1577" s="22" t="str">
        <f>IF($A1577="","",VLOOKUP($A1577,DATA_IMPORT!$A$2:$AG$2500,COLUMN(L$1),FALSE))</f>
        <v/>
      </c>
      <c r="M1577" s="22" t="str">
        <f>IF($A1577="","",VLOOKUP($A1577,DATA_IMPORT!$A$2:$AG$2500,COLUMN(M$1),FALSE))</f>
        <v/>
      </c>
      <c r="N1577" s="22" t="str">
        <f>IF($A1577="","",VLOOKUP($A1577,DATA_IMPORT!$A$2:$AG$2500,COLUMN(N$1),FALSE))</f>
        <v/>
      </c>
      <c r="O1577" s="22" t="str">
        <f>IF($A1577="","",VLOOKUP($A1577,DATA_IMPORT!$A$2:$AG$2500,COLUMN(O$1),FALSE))</f>
        <v/>
      </c>
      <c r="P1577" s="22" t="str">
        <f>IF($A1577="","",VLOOKUP($A1577,DATA_IMPORT!$A$2:$AG$2500,COLUMN(P$1),FALSE))</f>
        <v/>
      </c>
      <c r="Q1577" s="23" t="str">
        <f>IF($A1577="","",VLOOKUP($A1577,DATA_IMPORT!$A$2:$AG$2500,COLUMN(Q$1),FALSE))</f>
        <v/>
      </c>
      <c r="R1577" s="22" t="str">
        <f>IF($A1577="","",VLOOKUP($A1577,DATA_IMPORT!$A$2:$AG$2500,COLUMN(R$1),FALSE))</f>
        <v/>
      </c>
      <c r="S1577" s="23" t="str">
        <f>IF($A1577="","",VLOOKUP($A1577,DATA_IMPORT!$A$2:$AG$2500,COLUMN(S$1),FALSE))</f>
        <v/>
      </c>
      <c r="T1577" s="22" t="str">
        <f>IF($A1577="","",VLOOKUP($A1577,DATA_IMPORT!$A$2:$AG$2500,COLUMN(T$1),FALSE))</f>
        <v/>
      </c>
      <c r="U1577" s="23" t="str">
        <f>IF($A1577="","",VLOOKUP($A1577,DATA_IMPORT!$A$2:$AG$2500,COLUMN(U$1),FALSE))</f>
        <v/>
      </c>
      <c r="V1577" s="22" t="str">
        <f>IF($A1577="","",VLOOKUP($A1577,DATA_IMPORT!$A$2:$AG$2500,COLUMN(V$1),FALSE))</f>
        <v/>
      </c>
      <c r="W1577" s="22" t="str">
        <f>IF($A1577="","",VLOOKUP($A1577,DATA_IMPORT!$A$2:$AG$2500,COLUMN(W$1),FALSE))</f>
        <v/>
      </c>
      <c r="X1577" s="96" t="str">
        <f>IF($A1577="","",VLOOKUP($A1577,DATA_IMPORT!$A$2:$AG$2500,COLUMN(X$1),FALSE))</f>
        <v/>
      </c>
      <c r="Y1577" s="96" t="str">
        <f>IF($A1577="","",VLOOKUP($A1577,DATA_IMPORT!$A$2:$AG$2500,COLUMN(Y$1),FALSE))</f>
        <v/>
      </c>
      <c r="Z1577" s="22" t="str">
        <f>IF($A1577="","",VLOOKUP($A1577,DATA_IMPORT!$A$2:$AG$2500,COLUMN(Z$1),FALSE))</f>
        <v/>
      </c>
      <c r="AA1577" s="96" t="str">
        <f>IF($A1577="","",VLOOKUP($A1577,DATA_IMPORT!$A$2:$AG$2500,COLUMN(AA$1),FALSE))</f>
        <v/>
      </c>
      <c r="AB1577" s="96" t="str">
        <f>IF($A1577="","",VLOOKUP($A1577,DATA_IMPORT!$A$2:$AG$2500,COLUMN(AB$1),FALSE))</f>
        <v/>
      </c>
      <c r="AC1577" s="22" t="str">
        <f>IF($A1577="","",VLOOKUP($A1577,DATA_IMPORT!$A$2:$AG$2500,COLUMN(AC$1),FALSE))</f>
        <v/>
      </c>
      <c r="AD1577" s="96" t="str">
        <f>IF($A1577="","",VLOOKUP($A1577,DATA_IMPORT!$A$2:$AG$2500,COLUMN(AD$1),FALSE))</f>
        <v/>
      </c>
      <c r="AE1577" s="96" t="str">
        <f>IF($A1577="","",VLOOKUP($A1577,DATA_IMPORT!$A$2:$AG$2500,COLUMN(AE$1),FALSE))</f>
        <v/>
      </c>
      <c r="AF1577" s="96" t="str">
        <f>IF($A1577="","",VLOOKUP($A1577,DATA_IMPORT!$A$2:$AG$2500,COLUMN(AF$1),FALSE))</f>
        <v/>
      </c>
      <c r="AG1577" s="96" t="str">
        <f>IF($A1577="","",VLOOKUP($A1577,DATA_IMPORT!$A$2:$AG$2500,COLUMN(AG$1),FALSE))</f>
        <v/>
      </c>
    </row>
    <row r="1578" spans="2:33">
      <c r="B1578" t="str">
        <f>IF($A1578="","",VLOOKUP($A1578,DATA_IMPORT!$A$2:$AG$2500,COLUMN(B$1),FALSE))</f>
        <v/>
      </c>
      <c r="C1578" t="str">
        <f>IF($A1578="","",VLOOKUP($A1578,DATA_IMPORT!$A$2:$AG$2500,COLUMN(C$1),FALSE))</f>
        <v/>
      </c>
      <c r="D1578" t="str">
        <f>IF($A1578="","",VLOOKUP($A1578,DATA_IMPORT!$A$2:$AG$2500,COLUMN(D$1),FALSE))</f>
        <v/>
      </c>
      <c r="E1578" s="106" t="str">
        <f>IF($A1578="","",VLOOKUP($A1578,DATA_IMPORT!$A$2:$AG$2500,COLUMN(F$1),FALSE))</f>
        <v/>
      </c>
      <c r="F1578" t="str">
        <f>IF($A1578="","",VLOOKUP($A1578,DATA_IMPORT!$A$2:$AG$2500,COLUMN(F$1),FALSE))</f>
        <v/>
      </c>
      <c r="G1578" t="str">
        <f>IF(A1578="","",F1578&amp;COUNTIF($B$2:$B1578,B1578))</f>
        <v/>
      </c>
      <c r="H1578" t="str">
        <f t="shared" si="48"/>
        <v/>
      </c>
      <c r="I1578" t="str">
        <f t="shared" si="49"/>
        <v/>
      </c>
      <c r="J1578" s="106" t="s">
        <v>42</v>
      </c>
      <c r="K1578" s="22" t="str">
        <f>IF($A1578="","",VLOOKUP($A1578,DATA_IMPORT!$A$2:$AG$2500,COLUMN(K$1),FALSE))</f>
        <v/>
      </c>
      <c r="L1578" s="22" t="str">
        <f>IF($A1578="","",VLOOKUP($A1578,DATA_IMPORT!$A$2:$AG$2500,COLUMN(L$1),FALSE))</f>
        <v/>
      </c>
      <c r="M1578" s="22" t="str">
        <f>IF($A1578="","",VLOOKUP($A1578,DATA_IMPORT!$A$2:$AG$2500,COLUMN(M$1),FALSE))</f>
        <v/>
      </c>
      <c r="N1578" s="22" t="str">
        <f>IF($A1578="","",VLOOKUP($A1578,DATA_IMPORT!$A$2:$AG$2500,COLUMN(N$1),FALSE))</f>
        <v/>
      </c>
      <c r="O1578" s="22" t="str">
        <f>IF($A1578="","",VLOOKUP($A1578,DATA_IMPORT!$A$2:$AG$2500,COLUMN(O$1),FALSE))</f>
        <v/>
      </c>
      <c r="P1578" s="22" t="str">
        <f>IF($A1578="","",VLOOKUP($A1578,DATA_IMPORT!$A$2:$AG$2500,COLUMN(P$1),FALSE))</f>
        <v/>
      </c>
      <c r="Q1578" s="23" t="str">
        <f>IF($A1578="","",VLOOKUP($A1578,DATA_IMPORT!$A$2:$AG$2500,COLUMN(Q$1),FALSE))</f>
        <v/>
      </c>
      <c r="R1578" s="22" t="str">
        <f>IF($A1578="","",VLOOKUP($A1578,DATA_IMPORT!$A$2:$AG$2500,COLUMN(R$1),FALSE))</f>
        <v/>
      </c>
      <c r="S1578" s="23" t="str">
        <f>IF($A1578="","",VLOOKUP($A1578,DATA_IMPORT!$A$2:$AG$2500,COLUMN(S$1),FALSE))</f>
        <v/>
      </c>
      <c r="T1578" s="22" t="str">
        <f>IF($A1578="","",VLOOKUP($A1578,DATA_IMPORT!$A$2:$AG$2500,COLUMN(T$1),FALSE))</f>
        <v/>
      </c>
      <c r="U1578" s="23" t="str">
        <f>IF($A1578="","",VLOOKUP($A1578,DATA_IMPORT!$A$2:$AG$2500,COLUMN(U$1),FALSE))</f>
        <v/>
      </c>
      <c r="V1578" s="22" t="str">
        <f>IF($A1578="","",VLOOKUP($A1578,DATA_IMPORT!$A$2:$AG$2500,COLUMN(V$1),FALSE))</f>
        <v/>
      </c>
      <c r="W1578" s="22" t="str">
        <f>IF($A1578="","",VLOOKUP($A1578,DATA_IMPORT!$A$2:$AG$2500,COLUMN(W$1),FALSE))</f>
        <v/>
      </c>
      <c r="X1578" s="96" t="str">
        <f>IF($A1578="","",VLOOKUP($A1578,DATA_IMPORT!$A$2:$AG$2500,COLUMN(X$1),FALSE))</f>
        <v/>
      </c>
      <c r="Y1578" s="96" t="str">
        <f>IF($A1578="","",VLOOKUP($A1578,DATA_IMPORT!$A$2:$AG$2500,COLUMN(Y$1),FALSE))</f>
        <v/>
      </c>
      <c r="Z1578" s="22" t="str">
        <f>IF($A1578="","",VLOOKUP($A1578,DATA_IMPORT!$A$2:$AG$2500,COLUMN(Z$1),FALSE))</f>
        <v/>
      </c>
      <c r="AA1578" s="96" t="str">
        <f>IF($A1578="","",VLOOKUP($A1578,DATA_IMPORT!$A$2:$AG$2500,COLUMN(AA$1),FALSE))</f>
        <v/>
      </c>
      <c r="AB1578" s="96" t="str">
        <f>IF($A1578="","",VLOOKUP($A1578,DATA_IMPORT!$A$2:$AG$2500,COLUMN(AB$1),FALSE))</f>
        <v/>
      </c>
      <c r="AC1578" s="22" t="str">
        <f>IF($A1578="","",VLOOKUP($A1578,DATA_IMPORT!$A$2:$AG$2500,COLUMN(AC$1),FALSE))</f>
        <v/>
      </c>
      <c r="AD1578" s="96" t="str">
        <f>IF($A1578="","",VLOOKUP($A1578,DATA_IMPORT!$A$2:$AG$2500,COLUMN(AD$1),FALSE))</f>
        <v/>
      </c>
      <c r="AE1578" s="96" t="str">
        <f>IF($A1578="","",VLOOKUP($A1578,DATA_IMPORT!$A$2:$AG$2500,COLUMN(AE$1),FALSE))</f>
        <v/>
      </c>
      <c r="AF1578" s="96" t="str">
        <f>IF($A1578="","",VLOOKUP($A1578,DATA_IMPORT!$A$2:$AG$2500,COLUMN(AF$1),FALSE))</f>
        <v/>
      </c>
      <c r="AG1578" s="96" t="str">
        <f>IF($A1578="","",VLOOKUP($A1578,DATA_IMPORT!$A$2:$AG$2500,COLUMN(AG$1),FALSE))</f>
        <v/>
      </c>
    </row>
    <row r="1579" spans="2:33">
      <c r="B1579" t="str">
        <f>IF($A1579="","",VLOOKUP($A1579,DATA_IMPORT!$A$2:$AG$2500,COLUMN(B$1),FALSE))</f>
        <v/>
      </c>
      <c r="C1579" t="str">
        <f>IF($A1579="","",VLOOKUP($A1579,DATA_IMPORT!$A$2:$AG$2500,COLUMN(C$1),FALSE))</f>
        <v/>
      </c>
      <c r="D1579" t="str">
        <f>IF($A1579="","",VLOOKUP($A1579,DATA_IMPORT!$A$2:$AG$2500,COLUMN(D$1),FALSE))</f>
        <v/>
      </c>
      <c r="E1579" s="106" t="str">
        <f>IF($A1579="","",VLOOKUP($A1579,DATA_IMPORT!$A$2:$AG$2500,COLUMN(F$1),FALSE))</f>
        <v/>
      </c>
      <c r="F1579" t="str">
        <f>IF($A1579="","",VLOOKUP($A1579,DATA_IMPORT!$A$2:$AG$2500,COLUMN(F$1),FALSE))</f>
        <v/>
      </c>
      <c r="G1579" t="str">
        <f>IF(A1579="","",F1579&amp;COUNTIF($B$2:$B1579,B1579))</f>
        <v/>
      </c>
      <c r="H1579" t="str">
        <f t="shared" si="48"/>
        <v/>
      </c>
      <c r="I1579" t="str">
        <f t="shared" si="49"/>
        <v/>
      </c>
      <c r="J1579" s="106" t="s">
        <v>42</v>
      </c>
      <c r="K1579" s="22" t="str">
        <f>IF($A1579="","",VLOOKUP($A1579,DATA_IMPORT!$A$2:$AG$2500,COLUMN(K$1),FALSE))</f>
        <v/>
      </c>
      <c r="L1579" s="22" t="str">
        <f>IF($A1579="","",VLOOKUP($A1579,DATA_IMPORT!$A$2:$AG$2500,COLUMN(L$1),FALSE))</f>
        <v/>
      </c>
      <c r="M1579" s="22" t="str">
        <f>IF($A1579="","",VLOOKUP($A1579,DATA_IMPORT!$A$2:$AG$2500,COLUMN(M$1),FALSE))</f>
        <v/>
      </c>
      <c r="N1579" s="22" t="str">
        <f>IF($A1579="","",VLOOKUP($A1579,DATA_IMPORT!$A$2:$AG$2500,COLUMN(N$1),FALSE))</f>
        <v/>
      </c>
      <c r="O1579" s="22" t="str">
        <f>IF($A1579="","",VLOOKUP($A1579,DATA_IMPORT!$A$2:$AG$2500,COLUMN(O$1),FALSE))</f>
        <v/>
      </c>
      <c r="P1579" s="22" t="str">
        <f>IF($A1579="","",VLOOKUP($A1579,DATA_IMPORT!$A$2:$AG$2500,COLUMN(P$1),FALSE))</f>
        <v/>
      </c>
      <c r="Q1579" s="23" t="str">
        <f>IF($A1579="","",VLOOKUP($A1579,DATA_IMPORT!$A$2:$AG$2500,COLUMN(Q$1),FALSE))</f>
        <v/>
      </c>
      <c r="R1579" s="22" t="str">
        <f>IF($A1579="","",VLOOKUP($A1579,DATA_IMPORT!$A$2:$AG$2500,COLUMN(R$1),FALSE))</f>
        <v/>
      </c>
      <c r="S1579" s="23" t="str">
        <f>IF($A1579="","",VLOOKUP($A1579,DATA_IMPORT!$A$2:$AG$2500,COLUMN(S$1),FALSE))</f>
        <v/>
      </c>
      <c r="T1579" s="22" t="str">
        <f>IF($A1579="","",VLOOKUP($A1579,DATA_IMPORT!$A$2:$AG$2500,COLUMN(T$1),FALSE))</f>
        <v/>
      </c>
      <c r="U1579" s="23" t="str">
        <f>IF($A1579="","",VLOOKUP($A1579,DATA_IMPORT!$A$2:$AG$2500,COLUMN(U$1),FALSE))</f>
        <v/>
      </c>
      <c r="V1579" s="22" t="str">
        <f>IF($A1579="","",VLOOKUP($A1579,DATA_IMPORT!$A$2:$AG$2500,COLUMN(V$1),FALSE))</f>
        <v/>
      </c>
      <c r="W1579" s="22" t="str">
        <f>IF($A1579="","",VLOOKUP($A1579,DATA_IMPORT!$A$2:$AG$2500,COLUMN(W$1),FALSE))</f>
        <v/>
      </c>
      <c r="X1579" s="96" t="str">
        <f>IF($A1579="","",VLOOKUP($A1579,DATA_IMPORT!$A$2:$AG$2500,COLUMN(X$1),FALSE))</f>
        <v/>
      </c>
      <c r="Y1579" s="96" t="str">
        <f>IF($A1579="","",VLOOKUP($A1579,DATA_IMPORT!$A$2:$AG$2500,COLUMN(Y$1),FALSE))</f>
        <v/>
      </c>
      <c r="Z1579" s="22" t="str">
        <f>IF($A1579="","",VLOOKUP($A1579,DATA_IMPORT!$A$2:$AG$2500,COLUMN(Z$1),FALSE))</f>
        <v/>
      </c>
      <c r="AA1579" s="96" t="str">
        <f>IF($A1579="","",VLOOKUP($A1579,DATA_IMPORT!$A$2:$AG$2500,COLUMN(AA$1),FALSE))</f>
        <v/>
      </c>
      <c r="AB1579" s="96" t="str">
        <f>IF($A1579="","",VLOOKUP($A1579,DATA_IMPORT!$A$2:$AG$2500,COLUMN(AB$1),FALSE))</f>
        <v/>
      </c>
      <c r="AC1579" s="22" t="str">
        <f>IF($A1579="","",VLOOKUP($A1579,DATA_IMPORT!$A$2:$AG$2500,COLUMN(AC$1),FALSE))</f>
        <v/>
      </c>
      <c r="AD1579" s="96" t="str">
        <f>IF($A1579="","",VLOOKUP($A1579,DATA_IMPORT!$A$2:$AG$2500,COLUMN(AD$1),FALSE))</f>
        <v/>
      </c>
      <c r="AE1579" s="96" t="str">
        <f>IF($A1579="","",VLOOKUP($A1579,DATA_IMPORT!$A$2:$AG$2500,COLUMN(AE$1),FALSE))</f>
        <v/>
      </c>
      <c r="AF1579" s="96" t="str">
        <f>IF($A1579="","",VLOOKUP($A1579,DATA_IMPORT!$A$2:$AG$2500,COLUMN(AF$1),FALSE))</f>
        <v/>
      </c>
      <c r="AG1579" s="96" t="str">
        <f>IF($A1579="","",VLOOKUP($A1579,DATA_IMPORT!$A$2:$AG$2500,COLUMN(AG$1),FALSE))</f>
        <v/>
      </c>
    </row>
    <row r="1580" spans="2:33">
      <c r="B1580" t="str">
        <f>IF($A1580="","",VLOOKUP($A1580,DATA_IMPORT!$A$2:$AG$2500,COLUMN(B$1),FALSE))</f>
        <v/>
      </c>
      <c r="C1580" t="str">
        <f>IF($A1580="","",VLOOKUP($A1580,DATA_IMPORT!$A$2:$AG$2500,COLUMN(C$1),FALSE))</f>
        <v/>
      </c>
      <c r="D1580" t="str">
        <f>IF($A1580="","",VLOOKUP($A1580,DATA_IMPORT!$A$2:$AG$2500,COLUMN(D$1),FALSE))</f>
        <v/>
      </c>
      <c r="E1580" s="106" t="str">
        <f>IF($A1580="","",VLOOKUP($A1580,DATA_IMPORT!$A$2:$AG$2500,COLUMN(F$1),FALSE))</f>
        <v/>
      </c>
      <c r="F1580" t="str">
        <f>IF($A1580="","",VLOOKUP($A1580,DATA_IMPORT!$A$2:$AG$2500,COLUMN(F$1),FALSE))</f>
        <v/>
      </c>
      <c r="G1580" t="str">
        <f>IF(A1580="","",F1580&amp;COUNTIF($B$2:$B1580,B1580))</f>
        <v/>
      </c>
      <c r="H1580" t="str">
        <f t="shared" si="48"/>
        <v/>
      </c>
      <c r="I1580" t="str">
        <f t="shared" si="49"/>
        <v/>
      </c>
      <c r="J1580" s="106" t="s">
        <v>42</v>
      </c>
      <c r="K1580" s="22" t="str">
        <f>IF($A1580="","",VLOOKUP($A1580,DATA_IMPORT!$A$2:$AG$2500,COLUMN(K$1),FALSE))</f>
        <v/>
      </c>
      <c r="L1580" s="22" t="str">
        <f>IF($A1580="","",VLOOKUP($A1580,DATA_IMPORT!$A$2:$AG$2500,COLUMN(L$1),FALSE))</f>
        <v/>
      </c>
      <c r="M1580" s="22" t="str">
        <f>IF($A1580="","",VLOOKUP($A1580,DATA_IMPORT!$A$2:$AG$2500,COLUMN(M$1),FALSE))</f>
        <v/>
      </c>
      <c r="N1580" s="22" t="str">
        <f>IF($A1580="","",VLOOKUP($A1580,DATA_IMPORT!$A$2:$AG$2500,COLUMN(N$1),FALSE))</f>
        <v/>
      </c>
      <c r="O1580" s="22" t="str">
        <f>IF($A1580="","",VLOOKUP($A1580,DATA_IMPORT!$A$2:$AG$2500,COLUMN(O$1),FALSE))</f>
        <v/>
      </c>
      <c r="P1580" s="22" t="str">
        <f>IF($A1580="","",VLOOKUP($A1580,DATA_IMPORT!$A$2:$AG$2500,COLUMN(P$1),FALSE))</f>
        <v/>
      </c>
      <c r="Q1580" s="23" t="str">
        <f>IF($A1580="","",VLOOKUP($A1580,DATA_IMPORT!$A$2:$AG$2500,COLUMN(Q$1),FALSE))</f>
        <v/>
      </c>
      <c r="R1580" s="22" t="str">
        <f>IF($A1580="","",VLOOKUP($A1580,DATA_IMPORT!$A$2:$AG$2500,COLUMN(R$1),FALSE))</f>
        <v/>
      </c>
      <c r="S1580" s="23" t="str">
        <f>IF($A1580="","",VLOOKUP($A1580,DATA_IMPORT!$A$2:$AG$2500,COLUMN(S$1),FALSE))</f>
        <v/>
      </c>
      <c r="T1580" s="22" t="str">
        <f>IF($A1580="","",VLOOKUP($A1580,DATA_IMPORT!$A$2:$AG$2500,COLUMN(T$1),FALSE))</f>
        <v/>
      </c>
      <c r="U1580" s="23" t="str">
        <f>IF($A1580="","",VLOOKUP($A1580,DATA_IMPORT!$A$2:$AG$2500,COLUMN(U$1),FALSE))</f>
        <v/>
      </c>
      <c r="V1580" s="22" t="str">
        <f>IF($A1580="","",VLOOKUP($A1580,DATA_IMPORT!$A$2:$AG$2500,COLUMN(V$1),FALSE))</f>
        <v/>
      </c>
      <c r="W1580" s="22" t="str">
        <f>IF($A1580="","",VLOOKUP($A1580,DATA_IMPORT!$A$2:$AG$2500,COLUMN(W$1),FALSE))</f>
        <v/>
      </c>
      <c r="X1580" s="96" t="str">
        <f>IF($A1580="","",VLOOKUP($A1580,DATA_IMPORT!$A$2:$AG$2500,COLUMN(X$1),FALSE))</f>
        <v/>
      </c>
      <c r="Y1580" s="96" t="str">
        <f>IF($A1580="","",VLOOKUP($A1580,DATA_IMPORT!$A$2:$AG$2500,COLUMN(Y$1),FALSE))</f>
        <v/>
      </c>
      <c r="Z1580" s="22" t="str">
        <f>IF($A1580="","",VLOOKUP($A1580,DATA_IMPORT!$A$2:$AG$2500,COLUMN(Z$1),FALSE))</f>
        <v/>
      </c>
      <c r="AA1580" s="96" t="str">
        <f>IF($A1580="","",VLOOKUP($A1580,DATA_IMPORT!$A$2:$AG$2500,COLUMN(AA$1),FALSE))</f>
        <v/>
      </c>
      <c r="AB1580" s="96" t="str">
        <f>IF($A1580="","",VLOOKUP($A1580,DATA_IMPORT!$A$2:$AG$2500,COLUMN(AB$1),FALSE))</f>
        <v/>
      </c>
      <c r="AC1580" s="22" t="str">
        <f>IF($A1580="","",VLOOKUP($A1580,DATA_IMPORT!$A$2:$AG$2500,COLUMN(AC$1),FALSE))</f>
        <v/>
      </c>
      <c r="AD1580" s="96" t="str">
        <f>IF($A1580="","",VLOOKUP($A1580,DATA_IMPORT!$A$2:$AG$2500,COLUMN(AD$1),FALSE))</f>
        <v/>
      </c>
      <c r="AE1580" s="96" t="str">
        <f>IF($A1580="","",VLOOKUP($A1580,DATA_IMPORT!$A$2:$AG$2500,COLUMN(AE$1),FALSE))</f>
        <v/>
      </c>
      <c r="AF1580" s="96" t="str">
        <f>IF($A1580="","",VLOOKUP($A1580,DATA_IMPORT!$A$2:$AG$2500,COLUMN(AF$1),FALSE))</f>
        <v/>
      </c>
      <c r="AG1580" s="96" t="str">
        <f>IF($A1580="","",VLOOKUP($A1580,DATA_IMPORT!$A$2:$AG$2500,COLUMN(AG$1),FALSE))</f>
        <v/>
      </c>
    </row>
    <row r="1581" spans="2:33">
      <c r="B1581" t="str">
        <f>IF($A1581="","",VLOOKUP($A1581,DATA_IMPORT!$A$2:$AG$2500,COLUMN(B$1),FALSE))</f>
        <v/>
      </c>
      <c r="C1581" t="str">
        <f>IF($A1581="","",VLOOKUP($A1581,DATA_IMPORT!$A$2:$AG$2500,COLUMN(C$1),FALSE))</f>
        <v/>
      </c>
      <c r="D1581" t="str">
        <f>IF($A1581="","",VLOOKUP($A1581,DATA_IMPORT!$A$2:$AG$2500,COLUMN(D$1),FALSE))</f>
        <v/>
      </c>
      <c r="E1581" s="106" t="str">
        <f>IF($A1581="","",VLOOKUP($A1581,DATA_IMPORT!$A$2:$AG$2500,COLUMN(F$1),FALSE))</f>
        <v/>
      </c>
      <c r="F1581" t="str">
        <f>IF($A1581="","",VLOOKUP($A1581,DATA_IMPORT!$A$2:$AG$2500,COLUMN(F$1),FALSE))</f>
        <v/>
      </c>
      <c r="G1581" t="str">
        <f>IF(A1581="","",F1581&amp;COUNTIF($B$2:$B1581,B1581))</f>
        <v/>
      </c>
      <c r="H1581" t="str">
        <f t="shared" si="48"/>
        <v/>
      </c>
      <c r="I1581" t="str">
        <f t="shared" si="49"/>
        <v/>
      </c>
      <c r="J1581" s="106" t="s">
        <v>42</v>
      </c>
      <c r="K1581" s="22" t="str">
        <f>IF($A1581="","",VLOOKUP($A1581,DATA_IMPORT!$A$2:$AG$2500,COLUMN(K$1),FALSE))</f>
        <v/>
      </c>
      <c r="L1581" s="22" t="str">
        <f>IF($A1581="","",VLOOKUP($A1581,DATA_IMPORT!$A$2:$AG$2500,COLUMN(L$1),FALSE))</f>
        <v/>
      </c>
      <c r="M1581" s="22" t="str">
        <f>IF($A1581="","",VLOOKUP($A1581,DATA_IMPORT!$A$2:$AG$2500,COLUMN(M$1),FALSE))</f>
        <v/>
      </c>
      <c r="N1581" s="22" t="str">
        <f>IF($A1581="","",VLOOKUP($A1581,DATA_IMPORT!$A$2:$AG$2500,COLUMN(N$1),FALSE))</f>
        <v/>
      </c>
      <c r="O1581" s="22" t="str">
        <f>IF($A1581="","",VLOOKUP($A1581,DATA_IMPORT!$A$2:$AG$2500,COLUMN(O$1),FALSE))</f>
        <v/>
      </c>
      <c r="P1581" s="22" t="str">
        <f>IF($A1581="","",VLOOKUP($A1581,DATA_IMPORT!$A$2:$AG$2500,COLUMN(P$1),FALSE))</f>
        <v/>
      </c>
      <c r="Q1581" s="23" t="str">
        <f>IF($A1581="","",VLOOKUP($A1581,DATA_IMPORT!$A$2:$AG$2500,COLUMN(Q$1),FALSE))</f>
        <v/>
      </c>
      <c r="R1581" s="22" t="str">
        <f>IF($A1581="","",VLOOKUP($A1581,DATA_IMPORT!$A$2:$AG$2500,COLUMN(R$1),FALSE))</f>
        <v/>
      </c>
      <c r="S1581" s="23" t="str">
        <f>IF($A1581="","",VLOOKUP($A1581,DATA_IMPORT!$A$2:$AG$2500,COLUMN(S$1),FALSE))</f>
        <v/>
      </c>
      <c r="T1581" s="22" t="str">
        <f>IF($A1581="","",VLOOKUP($A1581,DATA_IMPORT!$A$2:$AG$2500,COLUMN(T$1),FALSE))</f>
        <v/>
      </c>
      <c r="U1581" s="23" t="str">
        <f>IF($A1581="","",VLOOKUP($A1581,DATA_IMPORT!$A$2:$AG$2500,COLUMN(U$1),FALSE))</f>
        <v/>
      </c>
      <c r="V1581" s="22" t="str">
        <f>IF($A1581="","",VLOOKUP($A1581,DATA_IMPORT!$A$2:$AG$2500,COLUMN(V$1),FALSE))</f>
        <v/>
      </c>
      <c r="W1581" s="22" t="str">
        <f>IF($A1581="","",VLOOKUP($A1581,DATA_IMPORT!$A$2:$AG$2500,COLUMN(W$1),FALSE))</f>
        <v/>
      </c>
      <c r="X1581" s="96" t="str">
        <f>IF($A1581="","",VLOOKUP($A1581,DATA_IMPORT!$A$2:$AG$2500,COLUMN(X$1),FALSE))</f>
        <v/>
      </c>
      <c r="Y1581" s="96" t="str">
        <f>IF($A1581="","",VLOOKUP($A1581,DATA_IMPORT!$A$2:$AG$2500,COLUMN(Y$1),FALSE))</f>
        <v/>
      </c>
      <c r="Z1581" s="22" t="str">
        <f>IF($A1581="","",VLOOKUP($A1581,DATA_IMPORT!$A$2:$AG$2500,COLUMN(Z$1),FALSE))</f>
        <v/>
      </c>
      <c r="AA1581" s="96" t="str">
        <f>IF($A1581="","",VLOOKUP($A1581,DATA_IMPORT!$A$2:$AG$2500,COLUMN(AA$1),FALSE))</f>
        <v/>
      </c>
      <c r="AB1581" s="96" t="str">
        <f>IF($A1581="","",VLOOKUP($A1581,DATA_IMPORT!$A$2:$AG$2500,COLUMN(AB$1),FALSE))</f>
        <v/>
      </c>
      <c r="AC1581" s="22" t="str">
        <f>IF($A1581="","",VLOOKUP($A1581,DATA_IMPORT!$A$2:$AG$2500,COLUMN(AC$1),FALSE))</f>
        <v/>
      </c>
      <c r="AD1581" s="96" t="str">
        <f>IF($A1581="","",VLOOKUP($A1581,DATA_IMPORT!$A$2:$AG$2500,COLUMN(AD$1),FALSE))</f>
        <v/>
      </c>
      <c r="AE1581" s="96" t="str">
        <f>IF($A1581="","",VLOOKUP($A1581,DATA_IMPORT!$A$2:$AG$2500,COLUMN(AE$1),FALSE))</f>
        <v/>
      </c>
      <c r="AF1581" s="96" t="str">
        <f>IF($A1581="","",VLOOKUP($A1581,DATA_IMPORT!$A$2:$AG$2500,COLUMN(AF$1),FALSE))</f>
        <v/>
      </c>
      <c r="AG1581" s="96" t="str">
        <f>IF($A1581="","",VLOOKUP($A1581,DATA_IMPORT!$A$2:$AG$2500,COLUMN(AG$1),FALSE))</f>
        <v/>
      </c>
    </row>
    <row r="1582" spans="2:33">
      <c r="B1582" t="str">
        <f>IF($A1582="","",VLOOKUP($A1582,DATA_IMPORT!$A$2:$AG$2500,COLUMN(B$1),FALSE))</f>
        <v/>
      </c>
      <c r="C1582" t="str">
        <f>IF($A1582="","",VLOOKUP($A1582,DATA_IMPORT!$A$2:$AG$2500,COLUMN(C$1),FALSE))</f>
        <v/>
      </c>
      <c r="D1582" t="str">
        <f>IF($A1582="","",VLOOKUP($A1582,DATA_IMPORT!$A$2:$AG$2500,COLUMN(D$1),FALSE))</f>
        <v/>
      </c>
      <c r="E1582" s="106" t="str">
        <f>IF($A1582="","",VLOOKUP($A1582,DATA_IMPORT!$A$2:$AG$2500,COLUMN(F$1),FALSE))</f>
        <v/>
      </c>
      <c r="F1582" t="str">
        <f>IF($A1582="","",VLOOKUP($A1582,DATA_IMPORT!$A$2:$AG$2500,COLUMN(F$1),FALSE))</f>
        <v/>
      </c>
      <c r="G1582" t="str">
        <f>IF(A1582="","",F1582&amp;COUNTIF($B$2:$B1582,B1582))</f>
        <v/>
      </c>
      <c r="H1582" t="str">
        <f t="shared" si="48"/>
        <v/>
      </c>
      <c r="I1582" t="str">
        <f t="shared" si="49"/>
        <v/>
      </c>
      <c r="J1582" s="106" t="s">
        <v>42</v>
      </c>
      <c r="K1582" s="22" t="str">
        <f>IF($A1582="","",VLOOKUP($A1582,DATA_IMPORT!$A$2:$AG$2500,COLUMN(K$1),FALSE))</f>
        <v/>
      </c>
      <c r="L1582" s="22" t="str">
        <f>IF($A1582="","",VLOOKUP($A1582,DATA_IMPORT!$A$2:$AG$2500,COLUMN(L$1),FALSE))</f>
        <v/>
      </c>
      <c r="M1582" s="22" t="str">
        <f>IF($A1582="","",VLOOKUP($A1582,DATA_IMPORT!$A$2:$AG$2500,COLUMN(M$1),FALSE))</f>
        <v/>
      </c>
      <c r="N1582" s="22" t="str">
        <f>IF($A1582="","",VLOOKUP($A1582,DATA_IMPORT!$A$2:$AG$2500,COLUMN(N$1),FALSE))</f>
        <v/>
      </c>
      <c r="O1582" s="22" t="str">
        <f>IF($A1582="","",VLOOKUP($A1582,DATA_IMPORT!$A$2:$AG$2500,COLUMN(O$1),FALSE))</f>
        <v/>
      </c>
      <c r="P1582" s="22" t="str">
        <f>IF($A1582="","",VLOOKUP($A1582,DATA_IMPORT!$A$2:$AG$2500,COLUMN(P$1),FALSE))</f>
        <v/>
      </c>
      <c r="Q1582" s="23" t="str">
        <f>IF($A1582="","",VLOOKUP($A1582,DATA_IMPORT!$A$2:$AG$2500,COLUMN(Q$1),FALSE))</f>
        <v/>
      </c>
      <c r="R1582" s="22" t="str">
        <f>IF($A1582="","",VLOOKUP($A1582,DATA_IMPORT!$A$2:$AG$2500,COLUMN(R$1),FALSE))</f>
        <v/>
      </c>
      <c r="S1582" s="23" t="str">
        <f>IF($A1582="","",VLOOKUP($A1582,DATA_IMPORT!$A$2:$AG$2500,COLUMN(S$1),FALSE))</f>
        <v/>
      </c>
      <c r="T1582" s="22" t="str">
        <f>IF($A1582="","",VLOOKUP($A1582,DATA_IMPORT!$A$2:$AG$2500,COLUMN(T$1),FALSE))</f>
        <v/>
      </c>
      <c r="U1582" s="23" t="str">
        <f>IF($A1582="","",VLOOKUP($A1582,DATA_IMPORT!$A$2:$AG$2500,COLUMN(U$1),FALSE))</f>
        <v/>
      </c>
      <c r="V1582" s="22" t="str">
        <f>IF($A1582="","",VLOOKUP($A1582,DATA_IMPORT!$A$2:$AG$2500,COLUMN(V$1),FALSE))</f>
        <v/>
      </c>
      <c r="W1582" s="22" t="str">
        <f>IF($A1582="","",VLOOKUP($A1582,DATA_IMPORT!$A$2:$AG$2500,COLUMN(W$1),FALSE))</f>
        <v/>
      </c>
      <c r="X1582" s="96" t="str">
        <f>IF($A1582="","",VLOOKUP($A1582,DATA_IMPORT!$A$2:$AG$2500,COLUMN(X$1),FALSE))</f>
        <v/>
      </c>
      <c r="Y1582" s="96" t="str">
        <f>IF($A1582="","",VLOOKUP($A1582,DATA_IMPORT!$A$2:$AG$2500,COLUMN(Y$1),FALSE))</f>
        <v/>
      </c>
      <c r="Z1582" s="22" t="str">
        <f>IF($A1582="","",VLOOKUP($A1582,DATA_IMPORT!$A$2:$AG$2500,COLUMN(Z$1),FALSE))</f>
        <v/>
      </c>
      <c r="AA1582" s="96" t="str">
        <f>IF($A1582="","",VLOOKUP($A1582,DATA_IMPORT!$A$2:$AG$2500,COLUMN(AA$1),FALSE))</f>
        <v/>
      </c>
      <c r="AB1582" s="96" t="str">
        <f>IF($A1582="","",VLOOKUP($A1582,DATA_IMPORT!$A$2:$AG$2500,COLUMN(AB$1),FALSE))</f>
        <v/>
      </c>
      <c r="AC1582" s="22" t="str">
        <f>IF($A1582="","",VLOOKUP($A1582,DATA_IMPORT!$A$2:$AG$2500,COLUMN(AC$1),FALSE))</f>
        <v/>
      </c>
      <c r="AD1582" s="96" t="str">
        <f>IF($A1582="","",VLOOKUP($A1582,DATA_IMPORT!$A$2:$AG$2500,COLUMN(AD$1),FALSE))</f>
        <v/>
      </c>
      <c r="AE1582" s="96" t="str">
        <f>IF($A1582="","",VLOOKUP($A1582,DATA_IMPORT!$A$2:$AG$2500,COLUMN(AE$1),FALSE))</f>
        <v/>
      </c>
      <c r="AF1582" s="96" t="str">
        <f>IF($A1582="","",VLOOKUP($A1582,DATA_IMPORT!$A$2:$AG$2500,COLUMN(AF$1),FALSE))</f>
        <v/>
      </c>
      <c r="AG1582" s="96" t="str">
        <f>IF($A1582="","",VLOOKUP($A1582,DATA_IMPORT!$A$2:$AG$2500,COLUMN(AG$1),FALSE))</f>
        <v/>
      </c>
    </row>
    <row r="1583" spans="2:33">
      <c r="B1583" t="str">
        <f>IF($A1583="","",VLOOKUP($A1583,DATA_IMPORT!$A$2:$AG$2500,COLUMN(B$1),FALSE))</f>
        <v/>
      </c>
      <c r="C1583" t="str">
        <f>IF($A1583="","",VLOOKUP($A1583,DATA_IMPORT!$A$2:$AG$2500,COLUMN(C$1),FALSE))</f>
        <v/>
      </c>
      <c r="D1583" t="str">
        <f>IF($A1583="","",VLOOKUP($A1583,DATA_IMPORT!$A$2:$AG$2500,COLUMN(D$1),FALSE))</f>
        <v/>
      </c>
      <c r="E1583" s="106" t="str">
        <f>IF($A1583="","",VLOOKUP($A1583,DATA_IMPORT!$A$2:$AG$2500,COLUMN(F$1),FALSE))</f>
        <v/>
      </c>
      <c r="F1583" t="str">
        <f>IF($A1583="","",VLOOKUP($A1583,DATA_IMPORT!$A$2:$AG$2500,COLUMN(F$1),FALSE))</f>
        <v/>
      </c>
      <c r="G1583" t="str">
        <f>IF(A1583="","",F1583&amp;COUNTIF($B$2:$B1583,B1583))</f>
        <v/>
      </c>
      <c r="H1583" t="str">
        <f t="shared" si="48"/>
        <v/>
      </c>
      <c r="I1583" t="str">
        <f t="shared" si="49"/>
        <v/>
      </c>
      <c r="J1583" s="106" t="s">
        <v>42</v>
      </c>
      <c r="K1583" s="22" t="str">
        <f>IF($A1583="","",VLOOKUP($A1583,DATA_IMPORT!$A$2:$AG$2500,COLUMN(K$1),FALSE))</f>
        <v/>
      </c>
      <c r="L1583" s="22" t="str">
        <f>IF($A1583="","",VLOOKUP($A1583,DATA_IMPORT!$A$2:$AG$2500,COLUMN(L$1),FALSE))</f>
        <v/>
      </c>
      <c r="M1583" s="22" t="str">
        <f>IF($A1583="","",VLOOKUP($A1583,DATA_IMPORT!$A$2:$AG$2500,COLUMN(M$1),FALSE))</f>
        <v/>
      </c>
      <c r="N1583" s="22" t="str">
        <f>IF($A1583="","",VLOOKUP($A1583,DATA_IMPORT!$A$2:$AG$2500,COLUMN(N$1),FALSE))</f>
        <v/>
      </c>
      <c r="O1583" s="22" t="str">
        <f>IF($A1583="","",VLOOKUP($A1583,DATA_IMPORT!$A$2:$AG$2500,COLUMN(O$1),FALSE))</f>
        <v/>
      </c>
      <c r="P1583" s="22" t="str">
        <f>IF($A1583="","",VLOOKUP($A1583,DATA_IMPORT!$A$2:$AG$2500,COLUMN(P$1),FALSE))</f>
        <v/>
      </c>
      <c r="Q1583" s="23" t="str">
        <f>IF($A1583="","",VLOOKUP($A1583,DATA_IMPORT!$A$2:$AG$2500,COLUMN(Q$1),FALSE))</f>
        <v/>
      </c>
      <c r="R1583" s="22" t="str">
        <f>IF($A1583="","",VLOOKUP($A1583,DATA_IMPORT!$A$2:$AG$2500,COLUMN(R$1),FALSE))</f>
        <v/>
      </c>
      <c r="S1583" s="23" t="str">
        <f>IF($A1583="","",VLOOKUP($A1583,DATA_IMPORT!$A$2:$AG$2500,COLUMN(S$1),FALSE))</f>
        <v/>
      </c>
      <c r="T1583" s="22" t="str">
        <f>IF($A1583="","",VLOOKUP($A1583,DATA_IMPORT!$A$2:$AG$2500,COLUMN(T$1),FALSE))</f>
        <v/>
      </c>
      <c r="U1583" s="23" t="str">
        <f>IF($A1583="","",VLOOKUP($A1583,DATA_IMPORT!$A$2:$AG$2500,COLUMN(U$1),FALSE))</f>
        <v/>
      </c>
      <c r="V1583" s="22" t="str">
        <f>IF($A1583="","",VLOOKUP($A1583,DATA_IMPORT!$A$2:$AG$2500,COLUMN(V$1),FALSE))</f>
        <v/>
      </c>
      <c r="W1583" s="22" t="str">
        <f>IF($A1583="","",VLOOKUP($A1583,DATA_IMPORT!$A$2:$AG$2500,COLUMN(W$1),FALSE))</f>
        <v/>
      </c>
      <c r="X1583" s="96" t="str">
        <f>IF($A1583="","",VLOOKUP($A1583,DATA_IMPORT!$A$2:$AG$2500,COLUMN(X$1),FALSE))</f>
        <v/>
      </c>
      <c r="Y1583" s="96" t="str">
        <f>IF($A1583="","",VLOOKUP($A1583,DATA_IMPORT!$A$2:$AG$2500,COLUMN(Y$1),FALSE))</f>
        <v/>
      </c>
      <c r="Z1583" s="22" t="str">
        <f>IF($A1583="","",VLOOKUP($A1583,DATA_IMPORT!$A$2:$AG$2500,COLUMN(Z$1),FALSE))</f>
        <v/>
      </c>
      <c r="AA1583" s="96" t="str">
        <f>IF($A1583="","",VLOOKUP($A1583,DATA_IMPORT!$A$2:$AG$2500,COLUMN(AA$1),FALSE))</f>
        <v/>
      </c>
      <c r="AB1583" s="96" t="str">
        <f>IF($A1583="","",VLOOKUP($A1583,DATA_IMPORT!$A$2:$AG$2500,COLUMN(AB$1),FALSE))</f>
        <v/>
      </c>
      <c r="AC1583" s="22" t="str">
        <f>IF($A1583="","",VLOOKUP($A1583,DATA_IMPORT!$A$2:$AG$2500,COLUMN(AC$1),FALSE))</f>
        <v/>
      </c>
      <c r="AD1583" s="96" t="str">
        <f>IF($A1583="","",VLOOKUP($A1583,DATA_IMPORT!$A$2:$AG$2500,COLUMN(AD$1),FALSE))</f>
        <v/>
      </c>
      <c r="AE1583" s="96" t="str">
        <f>IF($A1583="","",VLOOKUP($A1583,DATA_IMPORT!$A$2:$AG$2500,COLUMN(AE$1),FALSE))</f>
        <v/>
      </c>
      <c r="AF1583" s="96" t="str">
        <f>IF($A1583="","",VLOOKUP($A1583,DATA_IMPORT!$A$2:$AG$2500,COLUMN(AF$1),FALSE))</f>
        <v/>
      </c>
      <c r="AG1583" s="96" t="str">
        <f>IF($A1583="","",VLOOKUP($A1583,DATA_IMPORT!$A$2:$AG$2500,COLUMN(AG$1),FALSE))</f>
        <v/>
      </c>
    </row>
    <row r="1584" spans="2:33">
      <c r="B1584" t="str">
        <f>IF($A1584="","",VLOOKUP($A1584,DATA_IMPORT!$A$2:$AG$2500,COLUMN(B$1),FALSE))</f>
        <v/>
      </c>
      <c r="C1584" t="str">
        <f>IF($A1584="","",VLOOKUP($A1584,DATA_IMPORT!$A$2:$AG$2500,COLUMN(C$1),FALSE))</f>
        <v/>
      </c>
      <c r="D1584" t="str">
        <f>IF($A1584="","",VLOOKUP($A1584,DATA_IMPORT!$A$2:$AG$2500,COLUMN(D$1),FALSE))</f>
        <v/>
      </c>
      <c r="E1584" s="106" t="str">
        <f>IF($A1584="","",VLOOKUP($A1584,DATA_IMPORT!$A$2:$AG$2500,COLUMN(F$1),FALSE))</f>
        <v/>
      </c>
      <c r="F1584" t="str">
        <f>IF($A1584="","",VLOOKUP($A1584,DATA_IMPORT!$A$2:$AG$2500,COLUMN(F$1),FALSE))</f>
        <v/>
      </c>
      <c r="G1584" t="str">
        <f>IF(A1584="","",F1584&amp;COUNTIF($B$2:$B1584,B1584))</f>
        <v/>
      </c>
      <c r="H1584" t="str">
        <f t="shared" si="48"/>
        <v/>
      </c>
      <c r="I1584" t="str">
        <f t="shared" si="49"/>
        <v/>
      </c>
      <c r="J1584" s="106" t="s">
        <v>42</v>
      </c>
      <c r="K1584" s="22" t="str">
        <f>IF($A1584="","",VLOOKUP($A1584,DATA_IMPORT!$A$2:$AG$2500,COLUMN(K$1),FALSE))</f>
        <v/>
      </c>
      <c r="L1584" s="22" t="str">
        <f>IF($A1584="","",VLOOKUP($A1584,DATA_IMPORT!$A$2:$AG$2500,COLUMN(L$1),FALSE))</f>
        <v/>
      </c>
      <c r="M1584" s="22" t="str">
        <f>IF($A1584="","",VLOOKUP($A1584,DATA_IMPORT!$A$2:$AG$2500,COLUMN(M$1),FALSE))</f>
        <v/>
      </c>
      <c r="N1584" s="22" t="str">
        <f>IF($A1584="","",VLOOKUP($A1584,DATA_IMPORT!$A$2:$AG$2500,COLUMN(N$1),FALSE))</f>
        <v/>
      </c>
      <c r="O1584" s="22" t="str">
        <f>IF($A1584="","",VLOOKUP($A1584,DATA_IMPORT!$A$2:$AG$2500,COLUMN(O$1),FALSE))</f>
        <v/>
      </c>
      <c r="P1584" s="22" t="str">
        <f>IF($A1584="","",VLOOKUP($A1584,DATA_IMPORT!$A$2:$AG$2500,COLUMN(P$1),FALSE))</f>
        <v/>
      </c>
      <c r="Q1584" s="23" t="str">
        <f>IF($A1584="","",VLOOKUP($A1584,DATA_IMPORT!$A$2:$AG$2500,COLUMN(Q$1),FALSE))</f>
        <v/>
      </c>
      <c r="R1584" s="22" t="str">
        <f>IF($A1584="","",VLOOKUP($A1584,DATA_IMPORT!$A$2:$AG$2500,COLUMN(R$1),FALSE))</f>
        <v/>
      </c>
      <c r="S1584" s="23" t="str">
        <f>IF($A1584="","",VLOOKUP($A1584,DATA_IMPORT!$A$2:$AG$2500,COLUMN(S$1),FALSE))</f>
        <v/>
      </c>
      <c r="T1584" s="22" t="str">
        <f>IF($A1584="","",VLOOKUP($A1584,DATA_IMPORT!$A$2:$AG$2500,COLUMN(T$1),FALSE))</f>
        <v/>
      </c>
      <c r="U1584" s="23" t="str">
        <f>IF($A1584="","",VLOOKUP($A1584,DATA_IMPORT!$A$2:$AG$2500,COLUMN(U$1),FALSE))</f>
        <v/>
      </c>
      <c r="V1584" s="22" t="str">
        <f>IF($A1584="","",VLOOKUP($A1584,DATA_IMPORT!$A$2:$AG$2500,COLUMN(V$1),FALSE))</f>
        <v/>
      </c>
      <c r="W1584" s="22" t="str">
        <f>IF($A1584="","",VLOOKUP($A1584,DATA_IMPORT!$A$2:$AG$2500,COLUMN(W$1),FALSE))</f>
        <v/>
      </c>
      <c r="X1584" s="96" t="str">
        <f>IF($A1584="","",VLOOKUP($A1584,DATA_IMPORT!$A$2:$AG$2500,COLUMN(X$1),FALSE))</f>
        <v/>
      </c>
      <c r="Y1584" s="96" t="str">
        <f>IF($A1584="","",VLOOKUP($A1584,DATA_IMPORT!$A$2:$AG$2500,COLUMN(Y$1),FALSE))</f>
        <v/>
      </c>
      <c r="Z1584" s="22" t="str">
        <f>IF($A1584="","",VLOOKUP($A1584,DATA_IMPORT!$A$2:$AG$2500,COLUMN(Z$1),FALSE))</f>
        <v/>
      </c>
      <c r="AA1584" s="96" t="str">
        <f>IF($A1584="","",VLOOKUP($A1584,DATA_IMPORT!$A$2:$AG$2500,COLUMN(AA$1),FALSE))</f>
        <v/>
      </c>
      <c r="AB1584" s="96" t="str">
        <f>IF($A1584="","",VLOOKUP($A1584,DATA_IMPORT!$A$2:$AG$2500,COLUMN(AB$1),FALSE))</f>
        <v/>
      </c>
      <c r="AC1584" s="22" t="str">
        <f>IF($A1584="","",VLOOKUP($A1584,DATA_IMPORT!$A$2:$AG$2500,COLUMN(AC$1),FALSE))</f>
        <v/>
      </c>
      <c r="AD1584" s="96" t="str">
        <f>IF($A1584="","",VLOOKUP($A1584,DATA_IMPORT!$A$2:$AG$2500,COLUMN(AD$1),FALSE))</f>
        <v/>
      </c>
      <c r="AE1584" s="96" t="str">
        <f>IF($A1584="","",VLOOKUP($A1584,DATA_IMPORT!$A$2:$AG$2500,COLUMN(AE$1),FALSE))</f>
        <v/>
      </c>
      <c r="AF1584" s="96" t="str">
        <f>IF($A1584="","",VLOOKUP($A1584,DATA_IMPORT!$A$2:$AG$2500,COLUMN(AF$1),FALSE))</f>
        <v/>
      </c>
      <c r="AG1584" s="96" t="str">
        <f>IF($A1584="","",VLOOKUP($A1584,DATA_IMPORT!$A$2:$AG$2500,COLUMN(AG$1),FALSE))</f>
        <v/>
      </c>
    </row>
    <row r="1585" spans="2:33">
      <c r="B1585" t="str">
        <f>IF($A1585="","",VLOOKUP($A1585,DATA_IMPORT!$A$2:$AG$2500,COLUMN(B$1),FALSE))</f>
        <v/>
      </c>
      <c r="C1585" t="str">
        <f>IF($A1585="","",VLOOKUP($A1585,DATA_IMPORT!$A$2:$AG$2500,COLUMN(C$1),FALSE))</f>
        <v/>
      </c>
      <c r="D1585" t="str">
        <f>IF($A1585="","",VLOOKUP($A1585,DATA_IMPORT!$A$2:$AG$2500,COLUMN(D$1),FALSE))</f>
        <v/>
      </c>
      <c r="E1585" s="106" t="str">
        <f>IF($A1585="","",VLOOKUP($A1585,DATA_IMPORT!$A$2:$AG$2500,COLUMN(F$1),FALSE))</f>
        <v/>
      </c>
      <c r="F1585" t="str">
        <f>IF($A1585="","",VLOOKUP($A1585,DATA_IMPORT!$A$2:$AG$2500,COLUMN(F$1),FALSE))</f>
        <v/>
      </c>
      <c r="G1585" t="str">
        <f>IF(A1585="","",F1585&amp;COUNTIF($B$2:$B1585,B1585))</f>
        <v/>
      </c>
      <c r="H1585" t="str">
        <f t="shared" si="48"/>
        <v/>
      </c>
      <c r="I1585" t="str">
        <f t="shared" si="49"/>
        <v/>
      </c>
      <c r="J1585" s="106" t="s">
        <v>42</v>
      </c>
      <c r="K1585" s="22" t="str">
        <f>IF($A1585="","",VLOOKUP($A1585,DATA_IMPORT!$A$2:$AG$2500,COLUMN(K$1),FALSE))</f>
        <v/>
      </c>
      <c r="L1585" s="22" t="str">
        <f>IF($A1585="","",VLOOKUP($A1585,DATA_IMPORT!$A$2:$AG$2500,COLUMN(L$1),FALSE))</f>
        <v/>
      </c>
      <c r="M1585" s="22" t="str">
        <f>IF($A1585="","",VLOOKUP($A1585,DATA_IMPORT!$A$2:$AG$2500,COLUMN(M$1),FALSE))</f>
        <v/>
      </c>
      <c r="N1585" s="22" t="str">
        <f>IF($A1585="","",VLOOKUP($A1585,DATA_IMPORT!$A$2:$AG$2500,COLUMN(N$1),FALSE))</f>
        <v/>
      </c>
      <c r="O1585" s="22" t="str">
        <f>IF($A1585="","",VLOOKUP($A1585,DATA_IMPORT!$A$2:$AG$2500,COLUMN(O$1),FALSE))</f>
        <v/>
      </c>
      <c r="P1585" s="22" t="str">
        <f>IF($A1585="","",VLOOKUP($A1585,DATA_IMPORT!$A$2:$AG$2500,COLUMN(P$1),FALSE))</f>
        <v/>
      </c>
      <c r="Q1585" s="23" t="str">
        <f>IF($A1585="","",VLOOKUP($A1585,DATA_IMPORT!$A$2:$AG$2500,COLUMN(Q$1),FALSE))</f>
        <v/>
      </c>
      <c r="R1585" s="22" t="str">
        <f>IF($A1585="","",VLOOKUP($A1585,DATA_IMPORT!$A$2:$AG$2500,COLUMN(R$1),FALSE))</f>
        <v/>
      </c>
      <c r="S1585" s="23" t="str">
        <f>IF($A1585="","",VLOOKUP($A1585,DATA_IMPORT!$A$2:$AG$2500,COLUMN(S$1),FALSE))</f>
        <v/>
      </c>
      <c r="T1585" s="22" t="str">
        <f>IF($A1585="","",VLOOKUP($A1585,DATA_IMPORT!$A$2:$AG$2500,COLUMN(T$1),FALSE))</f>
        <v/>
      </c>
      <c r="U1585" s="23" t="str">
        <f>IF($A1585="","",VLOOKUP($A1585,DATA_IMPORT!$A$2:$AG$2500,COLUMN(U$1),FALSE))</f>
        <v/>
      </c>
      <c r="V1585" s="22" t="str">
        <f>IF($A1585="","",VLOOKUP($A1585,DATA_IMPORT!$A$2:$AG$2500,COLUMN(V$1),FALSE))</f>
        <v/>
      </c>
      <c r="W1585" s="22" t="str">
        <f>IF($A1585="","",VLOOKUP($A1585,DATA_IMPORT!$A$2:$AG$2500,COLUMN(W$1),FALSE))</f>
        <v/>
      </c>
      <c r="X1585" s="96" t="str">
        <f>IF($A1585="","",VLOOKUP($A1585,DATA_IMPORT!$A$2:$AG$2500,COLUMN(X$1),FALSE))</f>
        <v/>
      </c>
      <c r="Y1585" s="96" t="str">
        <f>IF($A1585="","",VLOOKUP($A1585,DATA_IMPORT!$A$2:$AG$2500,COLUMN(Y$1),FALSE))</f>
        <v/>
      </c>
      <c r="Z1585" s="22" t="str">
        <f>IF($A1585="","",VLOOKUP($A1585,DATA_IMPORT!$A$2:$AG$2500,COLUMN(Z$1),FALSE))</f>
        <v/>
      </c>
      <c r="AA1585" s="96" t="str">
        <f>IF($A1585="","",VLOOKUP($A1585,DATA_IMPORT!$A$2:$AG$2500,COLUMN(AA$1),FALSE))</f>
        <v/>
      </c>
      <c r="AB1585" s="96" t="str">
        <f>IF($A1585="","",VLOOKUP($A1585,DATA_IMPORT!$A$2:$AG$2500,COLUMN(AB$1),FALSE))</f>
        <v/>
      </c>
      <c r="AC1585" s="22" t="str">
        <f>IF($A1585="","",VLOOKUP($A1585,DATA_IMPORT!$A$2:$AG$2500,COLUMN(AC$1),FALSE))</f>
        <v/>
      </c>
      <c r="AD1585" s="96" t="str">
        <f>IF($A1585="","",VLOOKUP($A1585,DATA_IMPORT!$A$2:$AG$2500,COLUMN(AD$1),FALSE))</f>
        <v/>
      </c>
      <c r="AE1585" s="96" t="str">
        <f>IF($A1585="","",VLOOKUP($A1585,DATA_IMPORT!$A$2:$AG$2500,COLUMN(AE$1),FALSE))</f>
        <v/>
      </c>
      <c r="AF1585" s="96" t="str">
        <f>IF($A1585="","",VLOOKUP($A1585,DATA_IMPORT!$A$2:$AG$2500,COLUMN(AF$1),FALSE))</f>
        <v/>
      </c>
      <c r="AG1585" s="96" t="str">
        <f>IF($A1585="","",VLOOKUP($A1585,DATA_IMPORT!$A$2:$AG$2500,COLUMN(AG$1),FALSE))</f>
        <v/>
      </c>
    </row>
    <row r="1586" spans="2:33">
      <c r="B1586" t="str">
        <f>IF($A1586="","",VLOOKUP($A1586,DATA_IMPORT!$A$2:$AG$2500,COLUMN(B$1),FALSE))</f>
        <v/>
      </c>
      <c r="C1586" t="str">
        <f>IF($A1586="","",VLOOKUP($A1586,DATA_IMPORT!$A$2:$AG$2500,COLUMN(C$1),FALSE))</f>
        <v/>
      </c>
      <c r="D1586" t="str">
        <f>IF($A1586="","",VLOOKUP($A1586,DATA_IMPORT!$A$2:$AG$2500,COLUMN(D$1),FALSE))</f>
        <v/>
      </c>
      <c r="E1586" s="106" t="str">
        <f>IF($A1586="","",VLOOKUP($A1586,DATA_IMPORT!$A$2:$AG$2500,COLUMN(F$1),FALSE))</f>
        <v/>
      </c>
      <c r="F1586" t="str">
        <f>IF($A1586="","",VLOOKUP($A1586,DATA_IMPORT!$A$2:$AG$2500,COLUMN(F$1),FALSE))</f>
        <v/>
      </c>
      <c r="G1586" t="str">
        <f>IF(A1586="","",F1586&amp;COUNTIF($B$2:$B1586,B1586))</f>
        <v/>
      </c>
      <c r="H1586" t="str">
        <f t="shared" si="48"/>
        <v/>
      </c>
      <c r="I1586" t="str">
        <f t="shared" si="49"/>
        <v/>
      </c>
      <c r="J1586" s="106" t="s">
        <v>42</v>
      </c>
      <c r="K1586" s="22" t="str">
        <f>IF($A1586="","",VLOOKUP($A1586,DATA_IMPORT!$A$2:$AG$2500,COLUMN(K$1),FALSE))</f>
        <v/>
      </c>
      <c r="L1586" s="22" t="str">
        <f>IF($A1586="","",VLOOKUP($A1586,DATA_IMPORT!$A$2:$AG$2500,COLUMN(L$1),FALSE))</f>
        <v/>
      </c>
      <c r="M1586" s="22" t="str">
        <f>IF($A1586="","",VLOOKUP($A1586,DATA_IMPORT!$A$2:$AG$2500,COLUMN(M$1),FALSE))</f>
        <v/>
      </c>
      <c r="N1586" s="22" t="str">
        <f>IF($A1586="","",VLOOKUP($A1586,DATA_IMPORT!$A$2:$AG$2500,COLUMN(N$1),FALSE))</f>
        <v/>
      </c>
      <c r="O1586" s="22" t="str">
        <f>IF($A1586="","",VLOOKUP($A1586,DATA_IMPORT!$A$2:$AG$2500,COLUMN(O$1),FALSE))</f>
        <v/>
      </c>
      <c r="P1586" s="22" t="str">
        <f>IF($A1586="","",VLOOKUP($A1586,DATA_IMPORT!$A$2:$AG$2500,COLUMN(P$1),FALSE))</f>
        <v/>
      </c>
      <c r="Q1586" s="23" t="str">
        <f>IF($A1586="","",VLOOKUP($A1586,DATA_IMPORT!$A$2:$AG$2500,COLUMN(Q$1),FALSE))</f>
        <v/>
      </c>
      <c r="R1586" s="22" t="str">
        <f>IF($A1586="","",VLOOKUP($A1586,DATA_IMPORT!$A$2:$AG$2500,COLUMN(R$1),FALSE))</f>
        <v/>
      </c>
      <c r="S1586" s="23" t="str">
        <f>IF($A1586="","",VLOOKUP($A1586,DATA_IMPORT!$A$2:$AG$2500,COLUMN(S$1),FALSE))</f>
        <v/>
      </c>
      <c r="T1586" s="22" t="str">
        <f>IF($A1586="","",VLOOKUP($A1586,DATA_IMPORT!$A$2:$AG$2500,COLUMN(T$1),FALSE))</f>
        <v/>
      </c>
      <c r="U1586" s="23" t="str">
        <f>IF($A1586="","",VLOOKUP($A1586,DATA_IMPORT!$A$2:$AG$2500,COLUMN(U$1),FALSE))</f>
        <v/>
      </c>
      <c r="V1586" s="22" t="str">
        <f>IF($A1586="","",VLOOKUP($A1586,DATA_IMPORT!$A$2:$AG$2500,COLUMN(V$1),FALSE))</f>
        <v/>
      </c>
      <c r="W1586" s="22" t="str">
        <f>IF($A1586="","",VLOOKUP($A1586,DATA_IMPORT!$A$2:$AG$2500,COLUMN(W$1),FALSE))</f>
        <v/>
      </c>
      <c r="X1586" s="96" t="str">
        <f>IF($A1586="","",VLOOKUP($A1586,DATA_IMPORT!$A$2:$AG$2500,COLUMN(X$1),FALSE))</f>
        <v/>
      </c>
      <c r="Y1586" s="96" t="str">
        <f>IF($A1586="","",VLOOKUP($A1586,DATA_IMPORT!$A$2:$AG$2500,COLUMN(Y$1),FALSE))</f>
        <v/>
      </c>
      <c r="Z1586" s="22" t="str">
        <f>IF($A1586="","",VLOOKUP($A1586,DATA_IMPORT!$A$2:$AG$2500,COLUMN(Z$1),FALSE))</f>
        <v/>
      </c>
      <c r="AA1586" s="96" t="str">
        <f>IF($A1586="","",VLOOKUP($A1586,DATA_IMPORT!$A$2:$AG$2500,COLUMN(AA$1),FALSE))</f>
        <v/>
      </c>
      <c r="AB1586" s="96" t="str">
        <f>IF($A1586="","",VLOOKUP($A1586,DATA_IMPORT!$A$2:$AG$2500,COLUMN(AB$1),FALSE))</f>
        <v/>
      </c>
      <c r="AC1586" s="22" t="str">
        <f>IF($A1586="","",VLOOKUP($A1586,DATA_IMPORT!$A$2:$AG$2500,COLUMN(AC$1),FALSE))</f>
        <v/>
      </c>
      <c r="AD1586" s="96" t="str">
        <f>IF($A1586="","",VLOOKUP($A1586,DATA_IMPORT!$A$2:$AG$2500,COLUMN(AD$1),FALSE))</f>
        <v/>
      </c>
      <c r="AE1586" s="96" t="str">
        <f>IF($A1586="","",VLOOKUP($A1586,DATA_IMPORT!$A$2:$AG$2500,COLUMN(AE$1),FALSE))</f>
        <v/>
      </c>
      <c r="AF1586" s="96" t="str">
        <f>IF($A1586="","",VLOOKUP($A1586,DATA_IMPORT!$A$2:$AG$2500,COLUMN(AF$1),FALSE))</f>
        <v/>
      </c>
      <c r="AG1586" s="96" t="str">
        <f>IF($A1586="","",VLOOKUP($A1586,DATA_IMPORT!$A$2:$AG$2500,COLUMN(AG$1),FALSE))</f>
        <v/>
      </c>
    </row>
    <row r="1587" spans="2:33">
      <c r="B1587" t="str">
        <f>IF($A1587="","",VLOOKUP($A1587,DATA_IMPORT!$A$2:$AG$2500,COLUMN(B$1),FALSE))</f>
        <v/>
      </c>
      <c r="C1587" t="str">
        <f>IF($A1587="","",VLOOKUP($A1587,DATA_IMPORT!$A$2:$AG$2500,COLUMN(C$1),FALSE))</f>
        <v/>
      </c>
      <c r="D1587" t="str">
        <f>IF($A1587="","",VLOOKUP($A1587,DATA_IMPORT!$A$2:$AG$2500,COLUMN(D$1),FALSE))</f>
        <v/>
      </c>
      <c r="E1587" s="106" t="str">
        <f>IF($A1587="","",VLOOKUP($A1587,DATA_IMPORT!$A$2:$AG$2500,COLUMN(F$1),FALSE))</f>
        <v/>
      </c>
      <c r="F1587" t="str">
        <f>IF($A1587="","",VLOOKUP($A1587,DATA_IMPORT!$A$2:$AG$2500,COLUMN(F$1),FALSE))</f>
        <v/>
      </c>
      <c r="G1587" t="str">
        <f>IF(A1587="","",F1587&amp;COUNTIF($B$2:$B1587,B1587))</f>
        <v/>
      </c>
      <c r="H1587" t="str">
        <f t="shared" si="48"/>
        <v/>
      </c>
      <c r="I1587" t="str">
        <f t="shared" si="49"/>
        <v/>
      </c>
      <c r="J1587" s="106" t="s">
        <v>42</v>
      </c>
      <c r="K1587" s="22" t="str">
        <f>IF($A1587="","",VLOOKUP($A1587,DATA_IMPORT!$A$2:$AG$2500,COLUMN(K$1),FALSE))</f>
        <v/>
      </c>
      <c r="L1587" s="22" t="str">
        <f>IF($A1587="","",VLOOKUP($A1587,DATA_IMPORT!$A$2:$AG$2500,COLUMN(L$1),FALSE))</f>
        <v/>
      </c>
      <c r="M1587" s="22" t="str">
        <f>IF($A1587="","",VLOOKUP($A1587,DATA_IMPORT!$A$2:$AG$2500,COLUMN(M$1),FALSE))</f>
        <v/>
      </c>
      <c r="N1587" s="22" t="str">
        <f>IF($A1587="","",VLOOKUP($A1587,DATA_IMPORT!$A$2:$AG$2500,COLUMN(N$1),FALSE))</f>
        <v/>
      </c>
      <c r="O1587" s="22" t="str">
        <f>IF($A1587="","",VLOOKUP($A1587,DATA_IMPORT!$A$2:$AG$2500,COLUMN(O$1),FALSE))</f>
        <v/>
      </c>
      <c r="P1587" s="22" t="str">
        <f>IF($A1587="","",VLOOKUP($A1587,DATA_IMPORT!$A$2:$AG$2500,COLUMN(P$1),FALSE))</f>
        <v/>
      </c>
      <c r="Q1587" s="23" t="str">
        <f>IF($A1587="","",VLOOKUP($A1587,DATA_IMPORT!$A$2:$AG$2500,COLUMN(Q$1),FALSE))</f>
        <v/>
      </c>
      <c r="R1587" s="22" t="str">
        <f>IF($A1587="","",VLOOKUP($A1587,DATA_IMPORT!$A$2:$AG$2500,COLUMN(R$1),FALSE))</f>
        <v/>
      </c>
      <c r="S1587" s="23" t="str">
        <f>IF($A1587="","",VLOOKUP($A1587,DATA_IMPORT!$A$2:$AG$2500,COLUMN(S$1),FALSE))</f>
        <v/>
      </c>
      <c r="T1587" s="22" t="str">
        <f>IF($A1587="","",VLOOKUP($A1587,DATA_IMPORT!$A$2:$AG$2500,COLUMN(T$1),FALSE))</f>
        <v/>
      </c>
      <c r="U1587" s="23" t="str">
        <f>IF($A1587="","",VLOOKUP($A1587,DATA_IMPORT!$A$2:$AG$2500,COLUMN(U$1),FALSE))</f>
        <v/>
      </c>
      <c r="V1587" s="22" t="str">
        <f>IF($A1587="","",VLOOKUP($A1587,DATA_IMPORT!$A$2:$AG$2500,COLUMN(V$1),FALSE))</f>
        <v/>
      </c>
      <c r="W1587" s="22" t="str">
        <f>IF($A1587="","",VLOOKUP($A1587,DATA_IMPORT!$A$2:$AG$2500,COLUMN(W$1),FALSE))</f>
        <v/>
      </c>
      <c r="X1587" s="96" t="str">
        <f>IF($A1587="","",VLOOKUP($A1587,DATA_IMPORT!$A$2:$AG$2500,COLUMN(X$1),FALSE))</f>
        <v/>
      </c>
      <c r="Y1587" s="96" t="str">
        <f>IF($A1587="","",VLOOKUP($A1587,DATA_IMPORT!$A$2:$AG$2500,COLUMN(Y$1),FALSE))</f>
        <v/>
      </c>
      <c r="Z1587" s="22" t="str">
        <f>IF($A1587="","",VLOOKUP($A1587,DATA_IMPORT!$A$2:$AG$2500,COLUMN(Z$1),FALSE))</f>
        <v/>
      </c>
      <c r="AA1587" s="96" t="str">
        <f>IF($A1587="","",VLOOKUP($A1587,DATA_IMPORT!$A$2:$AG$2500,COLUMN(AA$1),FALSE))</f>
        <v/>
      </c>
      <c r="AB1587" s="96" t="str">
        <f>IF($A1587="","",VLOOKUP($A1587,DATA_IMPORT!$A$2:$AG$2500,COLUMN(AB$1),FALSE))</f>
        <v/>
      </c>
      <c r="AC1587" s="22" t="str">
        <f>IF($A1587="","",VLOOKUP($A1587,DATA_IMPORT!$A$2:$AG$2500,COLUMN(AC$1),FALSE))</f>
        <v/>
      </c>
      <c r="AD1587" s="96" t="str">
        <f>IF($A1587="","",VLOOKUP($A1587,DATA_IMPORT!$A$2:$AG$2500,COLUMN(AD$1),FALSE))</f>
        <v/>
      </c>
      <c r="AE1587" s="96" t="str">
        <f>IF($A1587="","",VLOOKUP($A1587,DATA_IMPORT!$A$2:$AG$2500,COLUMN(AE$1),FALSE))</f>
        <v/>
      </c>
      <c r="AF1587" s="96" t="str">
        <f>IF($A1587="","",VLOOKUP($A1587,DATA_IMPORT!$A$2:$AG$2500,COLUMN(AF$1),FALSE))</f>
        <v/>
      </c>
      <c r="AG1587" s="96" t="str">
        <f>IF($A1587="","",VLOOKUP($A1587,DATA_IMPORT!$A$2:$AG$2500,COLUMN(AG$1),FALSE))</f>
        <v/>
      </c>
    </row>
    <row r="1588" spans="2:33">
      <c r="B1588" t="str">
        <f>IF($A1588="","",VLOOKUP($A1588,DATA_IMPORT!$A$2:$AG$2500,COLUMN(B$1),FALSE))</f>
        <v/>
      </c>
      <c r="C1588" t="str">
        <f>IF($A1588="","",VLOOKUP($A1588,DATA_IMPORT!$A$2:$AG$2500,COLUMN(C$1),FALSE))</f>
        <v/>
      </c>
      <c r="D1588" t="str">
        <f>IF($A1588="","",VLOOKUP($A1588,DATA_IMPORT!$A$2:$AG$2500,COLUMN(D$1),FALSE))</f>
        <v/>
      </c>
      <c r="E1588" s="106" t="str">
        <f>IF($A1588="","",VLOOKUP($A1588,DATA_IMPORT!$A$2:$AG$2500,COLUMN(F$1),FALSE))</f>
        <v/>
      </c>
      <c r="F1588" t="str">
        <f>IF($A1588="","",VLOOKUP($A1588,DATA_IMPORT!$A$2:$AG$2500,COLUMN(F$1),FALSE))</f>
        <v/>
      </c>
      <c r="G1588" t="str">
        <f>IF(A1588="","",F1588&amp;COUNTIF($B$2:$B1588,B1588))</f>
        <v/>
      </c>
      <c r="H1588" t="str">
        <f t="shared" si="48"/>
        <v/>
      </c>
      <c r="I1588" t="str">
        <f t="shared" si="49"/>
        <v/>
      </c>
      <c r="J1588" s="106" t="s">
        <v>42</v>
      </c>
      <c r="K1588" s="22" t="str">
        <f>IF($A1588="","",VLOOKUP($A1588,DATA_IMPORT!$A$2:$AG$2500,COLUMN(K$1),FALSE))</f>
        <v/>
      </c>
      <c r="L1588" s="22" t="str">
        <f>IF($A1588="","",VLOOKUP($A1588,DATA_IMPORT!$A$2:$AG$2500,COLUMN(L$1),FALSE))</f>
        <v/>
      </c>
      <c r="M1588" s="22" t="str">
        <f>IF($A1588="","",VLOOKUP($A1588,DATA_IMPORT!$A$2:$AG$2500,COLUMN(M$1),FALSE))</f>
        <v/>
      </c>
      <c r="N1588" s="22" t="str">
        <f>IF($A1588="","",VLOOKUP($A1588,DATA_IMPORT!$A$2:$AG$2500,COLUMN(N$1),FALSE))</f>
        <v/>
      </c>
      <c r="O1588" s="22" t="str">
        <f>IF($A1588="","",VLOOKUP($A1588,DATA_IMPORT!$A$2:$AG$2500,COLUMN(O$1),FALSE))</f>
        <v/>
      </c>
      <c r="P1588" s="22" t="str">
        <f>IF($A1588="","",VLOOKUP($A1588,DATA_IMPORT!$A$2:$AG$2500,COLUMN(P$1),FALSE))</f>
        <v/>
      </c>
      <c r="Q1588" s="23" t="str">
        <f>IF($A1588="","",VLOOKUP($A1588,DATA_IMPORT!$A$2:$AG$2500,COLUMN(Q$1),FALSE))</f>
        <v/>
      </c>
      <c r="R1588" s="22" t="str">
        <f>IF($A1588="","",VLOOKUP($A1588,DATA_IMPORT!$A$2:$AG$2500,COLUMN(R$1),FALSE))</f>
        <v/>
      </c>
      <c r="S1588" s="23" t="str">
        <f>IF($A1588="","",VLOOKUP($A1588,DATA_IMPORT!$A$2:$AG$2500,COLUMN(S$1),FALSE))</f>
        <v/>
      </c>
      <c r="T1588" s="22" t="str">
        <f>IF($A1588="","",VLOOKUP($A1588,DATA_IMPORT!$A$2:$AG$2500,COLUMN(T$1),FALSE))</f>
        <v/>
      </c>
      <c r="U1588" s="23" t="str">
        <f>IF($A1588="","",VLOOKUP($A1588,DATA_IMPORT!$A$2:$AG$2500,COLUMN(U$1),FALSE))</f>
        <v/>
      </c>
      <c r="V1588" s="22" t="str">
        <f>IF($A1588="","",VLOOKUP($A1588,DATA_IMPORT!$A$2:$AG$2500,COLUMN(V$1),FALSE))</f>
        <v/>
      </c>
      <c r="W1588" s="22" t="str">
        <f>IF($A1588="","",VLOOKUP($A1588,DATA_IMPORT!$A$2:$AG$2500,COLUMN(W$1),FALSE))</f>
        <v/>
      </c>
      <c r="X1588" s="96" t="str">
        <f>IF($A1588="","",VLOOKUP($A1588,DATA_IMPORT!$A$2:$AG$2500,COLUMN(X$1),FALSE))</f>
        <v/>
      </c>
      <c r="Y1588" s="96" t="str">
        <f>IF($A1588="","",VLOOKUP($A1588,DATA_IMPORT!$A$2:$AG$2500,COLUMN(Y$1),FALSE))</f>
        <v/>
      </c>
      <c r="Z1588" s="22" t="str">
        <f>IF($A1588="","",VLOOKUP($A1588,DATA_IMPORT!$A$2:$AG$2500,COLUMN(Z$1),FALSE))</f>
        <v/>
      </c>
      <c r="AA1588" s="96" t="str">
        <f>IF($A1588="","",VLOOKUP($A1588,DATA_IMPORT!$A$2:$AG$2500,COLUMN(AA$1),FALSE))</f>
        <v/>
      </c>
      <c r="AB1588" s="96" t="str">
        <f>IF($A1588="","",VLOOKUP($A1588,DATA_IMPORT!$A$2:$AG$2500,COLUMN(AB$1),FALSE))</f>
        <v/>
      </c>
      <c r="AC1588" s="22" t="str">
        <f>IF($A1588="","",VLOOKUP($A1588,DATA_IMPORT!$A$2:$AG$2500,COLUMN(AC$1),FALSE))</f>
        <v/>
      </c>
      <c r="AD1588" s="96" t="str">
        <f>IF($A1588="","",VLOOKUP($A1588,DATA_IMPORT!$A$2:$AG$2500,COLUMN(AD$1),FALSE))</f>
        <v/>
      </c>
      <c r="AE1588" s="96" t="str">
        <f>IF($A1588="","",VLOOKUP($A1588,DATA_IMPORT!$A$2:$AG$2500,COLUMN(AE$1),FALSE))</f>
        <v/>
      </c>
      <c r="AF1588" s="96" t="str">
        <f>IF($A1588="","",VLOOKUP($A1588,DATA_IMPORT!$A$2:$AG$2500,COLUMN(AF$1),FALSE))</f>
        <v/>
      </c>
      <c r="AG1588" s="96" t="str">
        <f>IF($A1588="","",VLOOKUP($A1588,DATA_IMPORT!$A$2:$AG$2500,COLUMN(AG$1),FALSE))</f>
        <v/>
      </c>
    </row>
    <row r="1589" spans="2:33">
      <c r="B1589" t="str">
        <f>IF($A1589="","",VLOOKUP($A1589,DATA_IMPORT!$A$2:$AG$2500,COLUMN(B$1),FALSE))</f>
        <v/>
      </c>
      <c r="C1589" t="str">
        <f>IF($A1589="","",VLOOKUP($A1589,DATA_IMPORT!$A$2:$AG$2500,COLUMN(C$1),FALSE))</f>
        <v/>
      </c>
      <c r="D1589" t="str">
        <f>IF($A1589="","",VLOOKUP($A1589,DATA_IMPORT!$A$2:$AG$2500,COLUMN(D$1),FALSE))</f>
        <v/>
      </c>
      <c r="E1589" s="106" t="str">
        <f>IF($A1589="","",VLOOKUP($A1589,DATA_IMPORT!$A$2:$AG$2500,COLUMN(F$1),FALSE))</f>
        <v/>
      </c>
      <c r="F1589" t="str">
        <f>IF($A1589="","",VLOOKUP($A1589,DATA_IMPORT!$A$2:$AG$2500,COLUMN(F$1),FALSE))</f>
        <v/>
      </c>
      <c r="G1589" t="str">
        <f>IF(A1589="","",F1589&amp;COUNTIF($B$2:$B1589,B1589))</f>
        <v/>
      </c>
      <c r="H1589" t="str">
        <f t="shared" si="48"/>
        <v/>
      </c>
      <c r="I1589" t="str">
        <f t="shared" si="49"/>
        <v/>
      </c>
      <c r="J1589" s="106" t="s">
        <v>42</v>
      </c>
      <c r="K1589" s="22" t="str">
        <f>IF($A1589="","",VLOOKUP($A1589,DATA_IMPORT!$A$2:$AG$2500,COLUMN(K$1),FALSE))</f>
        <v/>
      </c>
      <c r="L1589" s="22" t="str">
        <f>IF($A1589="","",VLOOKUP($A1589,DATA_IMPORT!$A$2:$AG$2500,COLUMN(L$1),FALSE))</f>
        <v/>
      </c>
      <c r="M1589" s="22" t="str">
        <f>IF($A1589="","",VLOOKUP($A1589,DATA_IMPORT!$A$2:$AG$2500,COLUMN(M$1),FALSE))</f>
        <v/>
      </c>
      <c r="N1589" s="22" t="str">
        <f>IF($A1589="","",VLOOKUP($A1589,DATA_IMPORT!$A$2:$AG$2500,COLUMN(N$1),FALSE))</f>
        <v/>
      </c>
      <c r="O1589" s="22" t="str">
        <f>IF($A1589="","",VLOOKUP($A1589,DATA_IMPORT!$A$2:$AG$2500,COLUMN(O$1),FALSE))</f>
        <v/>
      </c>
      <c r="P1589" s="22" t="str">
        <f>IF($A1589="","",VLOOKUP($A1589,DATA_IMPORT!$A$2:$AG$2500,COLUMN(P$1),FALSE))</f>
        <v/>
      </c>
      <c r="Q1589" s="23" t="str">
        <f>IF($A1589="","",VLOOKUP($A1589,DATA_IMPORT!$A$2:$AG$2500,COLUMN(Q$1),FALSE))</f>
        <v/>
      </c>
      <c r="R1589" s="22" t="str">
        <f>IF($A1589="","",VLOOKUP($A1589,DATA_IMPORT!$A$2:$AG$2500,COLUMN(R$1),FALSE))</f>
        <v/>
      </c>
      <c r="S1589" s="23" t="str">
        <f>IF($A1589="","",VLOOKUP($A1589,DATA_IMPORT!$A$2:$AG$2500,COLUMN(S$1),FALSE))</f>
        <v/>
      </c>
      <c r="T1589" s="22" t="str">
        <f>IF($A1589="","",VLOOKUP($A1589,DATA_IMPORT!$A$2:$AG$2500,COLUMN(T$1),FALSE))</f>
        <v/>
      </c>
      <c r="U1589" s="23" t="str">
        <f>IF($A1589="","",VLOOKUP($A1589,DATA_IMPORT!$A$2:$AG$2500,COLUMN(U$1),FALSE))</f>
        <v/>
      </c>
      <c r="V1589" s="22" t="str">
        <f>IF($A1589="","",VLOOKUP($A1589,DATA_IMPORT!$A$2:$AG$2500,COLUMN(V$1),FALSE))</f>
        <v/>
      </c>
      <c r="W1589" s="22" t="str">
        <f>IF($A1589="","",VLOOKUP($A1589,DATA_IMPORT!$A$2:$AG$2500,COLUMN(W$1),FALSE))</f>
        <v/>
      </c>
      <c r="X1589" s="96" t="str">
        <f>IF($A1589="","",VLOOKUP($A1589,DATA_IMPORT!$A$2:$AG$2500,COLUMN(X$1),FALSE))</f>
        <v/>
      </c>
      <c r="Y1589" s="96" t="str">
        <f>IF($A1589="","",VLOOKUP($A1589,DATA_IMPORT!$A$2:$AG$2500,COLUMN(Y$1),FALSE))</f>
        <v/>
      </c>
      <c r="Z1589" s="22" t="str">
        <f>IF($A1589="","",VLOOKUP($A1589,DATA_IMPORT!$A$2:$AG$2500,COLUMN(Z$1),FALSE))</f>
        <v/>
      </c>
      <c r="AA1589" s="96" t="str">
        <f>IF($A1589="","",VLOOKUP($A1589,DATA_IMPORT!$A$2:$AG$2500,COLUMN(AA$1),FALSE))</f>
        <v/>
      </c>
      <c r="AB1589" s="96" t="str">
        <f>IF($A1589="","",VLOOKUP($A1589,DATA_IMPORT!$A$2:$AG$2500,COLUMN(AB$1),FALSE))</f>
        <v/>
      </c>
      <c r="AC1589" s="22" t="str">
        <f>IF($A1589="","",VLOOKUP($A1589,DATA_IMPORT!$A$2:$AG$2500,COLUMN(AC$1),FALSE))</f>
        <v/>
      </c>
      <c r="AD1589" s="96" t="str">
        <f>IF($A1589="","",VLOOKUP($A1589,DATA_IMPORT!$A$2:$AG$2500,COLUMN(AD$1),FALSE))</f>
        <v/>
      </c>
      <c r="AE1589" s="96" t="str">
        <f>IF($A1589="","",VLOOKUP($A1589,DATA_IMPORT!$A$2:$AG$2500,COLUMN(AE$1),FALSE))</f>
        <v/>
      </c>
      <c r="AF1589" s="96" t="str">
        <f>IF($A1589="","",VLOOKUP($A1589,DATA_IMPORT!$A$2:$AG$2500,COLUMN(AF$1),FALSE))</f>
        <v/>
      </c>
      <c r="AG1589" s="96" t="str">
        <f>IF($A1589="","",VLOOKUP($A1589,DATA_IMPORT!$A$2:$AG$2500,COLUMN(AG$1),FALSE))</f>
        <v/>
      </c>
    </row>
    <row r="1590" spans="2:33">
      <c r="B1590" t="str">
        <f>IF($A1590="","",VLOOKUP($A1590,DATA_IMPORT!$A$2:$AG$2500,COLUMN(B$1),FALSE))</f>
        <v/>
      </c>
      <c r="C1590" t="str">
        <f>IF($A1590="","",VLOOKUP($A1590,DATA_IMPORT!$A$2:$AG$2500,COLUMN(C$1),FALSE))</f>
        <v/>
      </c>
      <c r="D1590" t="str">
        <f>IF($A1590="","",VLOOKUP($A1590,DATA_IMPORT!$A$2:$AG$2500,COLUMN(D$1),FALSE))</f>
        <v/>
      </c>
      <c r="E1590" s="106" t="str">
        <f>IF($A1590="","",VLOOKUP($A1590,DATA_IMPORT!$A$2:$AG$2500,COLUMN(F$1),FALSE))</f>
        <v/>
      </c>
      <c r="F1590" t="str">
        <f>IF($A1590="","",VLOOKUP($A1590,DATA_IMPORT!$A$2:$AG$2500,COLUMN(F$1),FALSE))</f>
        <v/>
      </c>
      <c r="G1590" t="str">
        <f>IF(A1590="","",F1590&amp;COUNTIF($B$2:$B1590,B1590))</f>
        <v/>
      </c>
      <c r="H1590" t="str">
        <f t="shared" si="48"/>
        <v/>
      </c>
      <c r="I1590" t="str">
        <f t="shared" si="49"/>
        <v/>
      </c>
      <c r="J1590" s="106" t="s">
        <v>42</v>
      </c>
      <c r="K1590" s="22" t="str">
        <f>IF($A1590="","",VLOOKUP($A1590,DATA_IMPORT!$A$2:$AG$2500,COLUMN(K$1),FALSE))</f>
        <v/>
      </c>
      <c r="L1590" s="22" t="str">
        <f>IF($A1590="","",VLOOKUP($A1590,DATA_IMPORT!$A$2:$AG$2500,COLUMN(L$1),FALSE))</f>
        <v/>
      </c>
      <c r="M1590" s="22" t="str">
        <f>IF($A1590="","",VLOOKUP($A1590,DATA_IMPORT!$A$2:$AG$2500,COLUMN(M$1),FALSE))</f>
        <v/>
      </c>
      <c r="N1590" s="22" t="str">
        <f>IF($A1590="","",VLOOKUP($A1590,DATA_IMPORT!$A$2:$AG$2500,COLUMN(N$1),FALSE))</f>
        <v/>
      </c>
      <c r="O1590" s="22" t="str">
        <f>IF($A1590="","",VLOOKUP($A1590,DATA_IMPORT!$A$2:$AG$2500,COLUMN(O$1),FALSE))</f>
        <v/>
      </c>
      <c r="P1590" s="22" t="str">
        <f>IF($A1590="","",VLOOKUP($A1590,DATA_IMPORT!$A$2:$AG$2500,COLUMN(P$1),FALSE))</f>
        <v/>
      </c>
      <c r="Q1590" s="23" t="str">
        <f>IF($A1590="","",VLOOKUP($A1590,DATA_IMPORT!$A$2:$AG$2500,COLUMN(Q$1),FALSE))</f>
        <v/>
      </c>
      <c r="R1590" s="22" t="str">
        <f>IF($A1590="","",VLOOKUP($A1590,DATA_IMPORT!$A$2:$AG$2500,COLUMN(R$1),FALSE))</f>
        <v/>
      </c>
      <c r="S1590" s="23" t="str">
        <f>IF($A1590="","",VLOOKUP($A1590,DATA_IMPORT!$A$2:$AG$2500,COLUMN(S$1),FALSE))</f>
        <v/>
      </c>
      <c r="T1590" s="22" t="str">
        <f>IF($A1590="","",VLOOKUP($A1590,DATA_IMPORT!$A$2:$AG$2500,COLUMN(T$1),FALSE))</f>
        <v/>
      </c>
      <c r="U1590" s="23" t="str">
        <f>IF($A1590="","",VLOOKUP($A1590,DATA_IMPORT!$A$2:$AG$2500,COLUMN(U$1),FALSE))</f>
        <v/>
      </c>
      <c r="V1590" s="22" t="str">
        <f>IF($A1590="","",VLOOKUP($A1590,DATA_IMPORT!$A$2:$AG$2500,COLUMN(V$1),FALSE))</f>
        <v/>
      </c>
      <c r="W1590" s="22" t="str">
        <f>IF($A1590="","",VLOOKUP($A1590,DATA_IMPORT!$A$2:$AG$2500,COLUMN(W$1),FALSE))</f>
        <v/>
      </c>
      <c r="X1590" s="96" t="str">
        <f>IF($A1590="","",VLOOKUP($A1590,DATA_IMPORT!$A$2:$AG$2500,COLUMN(X$1),FALSE))</f>
        <v/>
      </c>
      <c r="Y1590" s="96" t="str">
        <f>IF($A1590="","",VLOOKUP($A1590,DATA_IMPORT!$A$2:$AG$2500,COLUMN(Y$1),FALSE))</f>
        <v/>
      </c>
      <c r="Z1590" s="22" t="str">
        <f>IF($A1590="","",VLOOKUP($A1590,DATA_IMPORT!$A$2:$AG$2500,COLUMN(Z$1),FALSE))</f>
        <v/>
      </c>
      <c r="AA1590" s="96" t="str">
        <f>IF($A1590="","",VLOOKUP($A1590,DATA_IMPORT!$A$2:$AG$2500,COLUMN(AA$1),FALSE))</f>
        <v/>
      </c>
      <c r="AB1590" s="96" t="str">
        <f>IF($A1590="","",VLOOKUP($A1590,DATA_IMPORT!$A$2:$AG$2500,COLUMN(AB$1),FALSE))</f>
        <v/>
      </c>
      <c r="AC1590" s="22" t="str">
        <f>IF($A1590="","",VLOOKUP($A1590,DATA_IMPORT!$A$2:$AG$2500,COLUMN(AC$1),FALSE))</f>
        <v/>
      </c>
      <c r="AD1590" s="96" t="str">
        <f>IF($A1590="","",VLOOKUP($A1590,DATA_IMPORT!$A$2:$AG$2500,COLUMN(AD$1),FALSE))</f>
        <v/>
      </c>
      <c r="AE1590" s="96" t="str">
        <f>IF($A1590="","",VLOOKUP($A1590,DATA_IMPORT!$A$2:$AG$2500,COLUMN(AE$1),FALSE))</f>
        <v/>
      </c>
      <c r="AF1590" s="96" t="str">
        <f>IF($A1590="","",VLOOKUP($A1590,DATA_IMPORT!$A$2:$AG$2500,COLUMN(AF$1),FALSE))</f>
        <v/>
      </c>
      <c r="AG1590" s="96" t="str">
        <f>IF($A1590="","",VLOOKUP($A1590,DATA_IMPORT!$A$2:$AG$2500,COLUMN(AG$1),FALSE))</f>
        <v/>
      </c>
    </row>
    <row r="1591" spans="2:33">
      <c r="B1591" t="str">
        <f>IF($A1591="","",VLOOKUP($A1591,DATA_IMPORT!$A$2:$AG$2500,COLUMN(B$1),FALSE))</f>
        <v/>
      </c>
      <c r="C1591" t="str">
        <f>IF($A1591="","",VLOOKUP($A1591,DATA_IMPORT!$A$2:$AG$2500,COLUMN(C$1),FALSE))</f>
        <v/>
      </c>
      <c r="D1591" t="str">
        <f>IF($A1591="","",VLOOKUP($A1591,DATA_IMPORT!$A$2:$AG$2500,COLUMN(D$1),FALSE))</f>
        <v/>
      </c>
      <c r="E1591" s="106" t="str">
        <f>IF($A1591="","",VLOOKUP($A1591,DATA_IMPORT!$A$2:$AG$2500,COLUMN(F$1),FALSE))</f>
        <v/>
      </c>
      <c r="F1591" t="str">
        <f>IF($A1591="","",VLOOKUP($A1591,DATA_IMPORT!$A$2:$AG$2500,COLUMN(F$1),FALSE))</f>
        <v/>
      </c>
      <c r="G1591" t="str">
        <f>IF(A1591="","",F1591&amp;COUNTIF($B$2:$B1591,B1591))</f>
        <v/>
      </c>
      <c r="H1591" t="str">
        <f t="shared" si="48"/>
        <v/>
      </c>
      <c r="I1591" t="str">
        <f t="shared" si="49"/>
        <v/>
      </c>
      <c r="J1591" s="106" t="s">
        <v>42</v>
      </c>
      <c r="K1591" s="22" t="str">
        <f>IF($A1591="","",VLOOKUP($A1591,DATA_IMPORT!$A$2:$AG$2500,COLUMN(K$1),FALSE))</f>
        <v/>
      </c>
      <c r="L1591" s="22" t="str">
        <f>IF($A1591="","",VLOOKUP($A1591,DATA_IMPORT!$A$2:$AG$2500,COLUMN(L$1),FALSE))</f>
        <v/>
      </c>
      <c r="M1591" s="22" t="str">
        <f>IF($A1591="","",VLOOKUP($A1591,DATA_IMPORT!$A$2:$AG$2500,COLUMN(M$1),FALSE))</f>
        <v/>
      </c>
      <c r="N1591" s="22" t="str">
        <f>IF($A1591="","",VLOOKUP($A1591,DATA_IMPORT!$A$2:$AG$2500,COLUMN(N$1),FALSE))</f>
        <v/>
      </c>
      <c r="O1591" s="22" t="str">
        <f>IF($A1591="","",VLOOKUP($A1591,DATA_IMPORT!$A$2:$AG$2500,COLUMN(O$1),FALSE))</f>
        <v/>
      </c>
      <c r="P1591" s="22" t="str">
        <f>IF($A1591="","",VLOOKUP($A1591,DATA_IMPORT!$A$2:$AG$2500,COLUMN(P$1),FALSE))</f>
        <v/>
      </c>
      <c r="Q1591" s="23" t="str">
        <f>IF($A1591="","",VLOOKUP($A1591,DATA_IMPORT!$A$2:$AG$2500,COLUMN(Q$1),FALSE))</f>
        <v/>
      </c>
      <c r="R1591" s="22" t="str">
        <f>IF($A1591="","",VLOOKUP($A1591,DATA_IMPORT!$A$2:$AG$2500,COLUMN(R$1),FALSE))</f>
        <v/>
      </c>
      <c r="S1591" s="23" t="str">
        <f>IF($A1591="","",VLOOKUP($A1591,DATA_IMPORT!$A$2:$AG$2500,COLUMN(S$1),FALSE))</f>
        <v/>
      </c>
      <c r="T1591" s="22" t="str">
        <f>IF($A1591="","",VLOOKUP($A1591,DATA_IMPORT!$A$2:$AG$2500,COLUMN(T$1),FALSE))</f>
        <v/>
      </c>
      <c r="U1591" s="23" t="str">
        <f>IF($A1591="","",VLOOKUP($A1591,DATA_IMPORT!$A$2:$AG$2500,COLUMN(U$1),FALSE))</f>
        <v/>
      </c>
      <c r="V1591" s="22" t="str">
        <f>IF($A1591="","",VLOOKUP($A1591,DATA_IMPORT!$A$2:$AG$2500,COLUMN(V$1),FALSE))</f>
        <v/>
      </c>
      <c r="W1591" s="22" t="str">
        <f>IF($A1591="","",VLOOKUP($A1591,DATA_IMPORT!$A$2:$AG$2500,COLUMN(W$1),FALSE))</f>
        <v/>
      </c>
      <c r="X1591" s="96" t="str">
        <f>IF($A1591="","",VLOOKUP($A1591,DATA_IMPORT!$A$2:$AG$2500,COLUMN(X$1),FALSE))</f>
        <v/>
      </c>
      <c r="Y1591" s="96" t="str">
        <f>IF($A1591="","",VLOOKUP($A1591,DATA_IMPORT!$A$2:$AG$2500,COLUMN(Y$1),FALSE))</f>
        <v/>
      </c>
      <c r="Z1591" s="22" t="str">
        <f>IF($A1591="","",VLOOKUP($A1591,DATA_IMPORT!$A$2:$AG$2500,COLUMN(Z$1),FALSE))</f>
        <v/>
      </c>
      <c r="AA1591" s="96" t="str">
        <f>IF($A1591="","",VLOOKUP($A1591,DATA_IMPORT!$A$2:$AG$2500,COLUMN(AA$1),FALSE))</f>
        <v/>
      </c>
      <c r="AB1591" s="96" t="str">
        <f>IF($A1591="","",VLOOKUP($A1591,DATA_IMPORT!$A$2:$AG$2500,COLUMN(AB$1),FALSE))</f>
        <v/>
      </c>
      <c r="AC1591" s="22" t="str">
        <f>IF($A1591="","",VLOOKUP($A1591,DATA_IMPORT!$A$2:$AG$2500,COLUMN(AC$1),FALSE))</f>
        <v/>
      </c>
      <c r="AD1591" s="96" t="str">
        <f>IF($A1591="","",VLOOKUP($A1591,DATA_IMPORT!$A$2:$AG$2500,COLUMN(AD$1),FALSE))</f>
        <v/>
      </c>
      <c r="AE1591" s="96" t="str">
        <f>IF($A1591="","",VLOOKUP($A1591,DATA_IMPORT!$A$2:$AG$2500,COLUMN(AE$1),FALSE))</f>
        <v/>
      </c>
      <c r="AF1591" s="96" t="str">
        <f>IF($A1591="","",VLOOKUP($A1591,DATA_IMPORT!$A$2:$AG$2500,COLUMN(AF$1),FALSE))</f>
        <v/>
      </c>
      <c r="AG1591" s="96" t="str">
        <f>IF($A1591="","",VLOOKUP($A1591,DATA_IMPORT!$A$2:$AG$2500,COLUMN(AG$1),FALSE))</f>
        <v/>
      </c>
    </row>
    <row r="1592" spans="2:33">
      <c r="B1592" t="str">
        <f>IF($A1592="","",VLOOKUP($A1592,DATA_IMPORT!$A$2:$AG$2500,COLUMN(B$1),FALSE))</f>
        <v/>
      </c>
      <c r="C1592" t="str">
        <f>IF($A1592="","",VLOOKUP($A1592,DATA_IMPORT!$A$2:$AG$2500,COLUMN(C$1),FALSE))</f>
        <v/>
      </c>
      <c r="D1592" t="str">
        <f>IF($A1592="","",VLOOKUP($A1592,DATA_IMPORT!$A$2:$AG$2500,COLUMN(D$1),FALSE))</f>
        <v/>
      </c>
      <c r="E1592" s="106" t="str">
        <f>IF($A1592="","",VLOOKUP($A1592,DATA_IMPORT!$A$2:$AG$2500,COLUMN(F$1),FALSE))</f>
        <v/>
      </c>
      <c r="F1592" t="str">
        <f>IF($A1592="","",VLOOKUP($A1592,DATA_IMPORT!$A$2:$AG$2500,COLUMN(F$1),FALSE))</f>
        <v/>
      </c>
      <c r="G1592" t="str">
        <f>IF(A1592="","",F1592&amp;COUNTIF($B$2:$B1592,B1592))</f>
        <v/>
      </c>
      <c r="H1592" t="str">
        <f t="shared" si="48"/>
        <v/>
      </c>
      <c r="I1592" t="str">
        <f t="shared" si="49"/>
        <v/>
      </c>
      <c r="J1592" s="106" t="s">
        <v>42</v>
      </c>
      <c r="K1592" s="22" t="str">
        <f>IF($A1592="","",VLOOKUP($A1592,DATA_IMPORT!$A$2:$AG$2500,COLUMN(K$1),FALSE))</f>
        <v/>
      </c>
      <c r="L1592" s="22" t="str">
        <f>IF($A1592="","",VLOOKUP($A1592,DATA_IMPORT!$A$2:$AG$2500,COLUMN(L$1),FALSE))</f>
        <v/>
      </c>
      <c r="M1592" s="22" t="str">
        <f>IF($A1592="","",VLOOKUP($A1592,DATA_IMPORT!$A$2:$AG$2500,COLUMN(M$1),FALSE))</f>
        <v/>
      </c>
      <c r="N1592" s="22" t="str">
        <f>IF($A1592="","",VLOOKUP($A1592,DATA_IMPORT!$A$2:$AG$2500,COLUMN(N$1),FALSE))</f>
        <v/>
      </c>
      <c r="O1592" s="22" t="str">
        <f>IF($A1592="","",VLOOKUP($A1592,DATA_IMPORT!$A$2:$AG$2500,COLUMN(O$1),FALSE))</f>
        <v/>
      </c>
      <c r="P1592" s="22" t="str">
        <f>IF($A1592="","",VLOOKUP($A1592,DATA_IMPORT!$A$2:$AG$2500,COLUMN(P$1),FALSE))</f>
        <v/>
      </c>
      <c r="Q1592" s="23" t="str">
        <f>IF($A1592="","",VLOOKUP($A1592,DATA_IMPORT!$A$2:$AG$2500,COLUMN(Q$1),FALSE))</f>
        <v/>
      </c>
      <c r="R1592" s="22" t="str">
        <f>IF($A1592="","",VLOOKUP($A1592,DATA_IMPORT!$A$2:$AG$2500,COLUMN(R$1),FALSE))</f>
        <v/>
      </c>
      <c r="S1592" s="23" t="str">
        <f>IF($A1592="","",VLOOKUP($A1592,DATA_IMPORT!$A$2:$AG$2500,COLUMN(S$1),FALSE))</f>
        <v/>
      </c>
      <c r="T1592" s="22" t="str">
        <f>IF($A1592="","",VLOOKUP($A1592,DATA_IMPORT!$A$2:$AG$2500,COLUMN(T$1),FALSE))</f>
        <v/>
      </c>
      <c r="U1592" s="23" t="str">
        <f>IF($A1592="","",VLOOKUP($A1592,DATA_IMPORT!$A$2:$AG$2500,COLUMN(U$1),FALSE))</f>
        <v/>
      </c>
      <c r="V1592" s="22" t="str">
        <f>IF($A1592="","",VLOOKUP($A1592,DATA_IMPORT!$A$2:$AG$2500,COLUMN(V$1),FALSE))</f>
        <v/>
      </c>
      <c r="W1592" s="22" t="str">
        <f>IF($A1592="","",VLOOKUP($A1592,DATA_IMPORT!$A$2:$AG$2500,COLUMN(W$1),FALSE))</f>
        <v/>
      </c>
      <c r="X1592" s="96" t="str">
        <f>IF($A1592="","",VLOOKUP($A1592,DATA_IMPORT!$A$2:$AG$2500,COLUMN(X$1),FALSE))</f>
        <v/>
      </c>
      <c r="Y1592" s="96" t="str">
        <f>IF($A1592="","",VLOOKUP($A1592,DATA_IMPORT!$A$2:$AG$2500,COLUMN(Y$1),FALSE))</f>
        <v/>
      </c>
      <c r="Z1592" s="22" t="str">
        <f>IF($A1592="","",VLOOKUP($A1592,DATA_IMPORT!$A$2:$AG$2500,COLUMN(Z$1),FALSE))</f>
        <v/>
      </c>
      <c r="AA1592" s="96" t="str">
        <f>IF($A1592="","",VLOOKUP($A1592,DATA_IMPORT!$A$2:$AG$2500,COLUMN(AA$1),FALSE))</f>
        <v/>
      </c>
      <c r="AB1592" s="96" t="str">
        <f>IF($A1592="","",VLOOKUP($A1592,DATA_IMPORT!$A$2:$AG$2500,COLUMN(AB$1),FALSE))</f>
        <v/>
      </c>
      <c r="AC1592" s="22" t="str">
        <f>IF($A1592="","",VLOOKUP($A1592,DATA_IMPORT!$A$2:$AG$2500,COLUMN(AC$1),FALSE))</f>
        <v/>
      </c>
      <c r="AD1592" s="96" t="str">
        <f>IF($A1592="","",VLOOKUP($A1592,DATA_IMPORT!$A$2:$AG$2500,COLUMN(AD$1),FALSE))</f>
        <v/>
      </c>
      <c r="AE1592" s="96" t="str">
        <f>IF($A1592="","",VLOOKUP($A1592,DATA_IMPORT!$A$2:$AG$2500,COLUMN(AE$1),FALSE))</f>
        <v/>
      </c>
      <c r="AF1592" s="96" t="str">
        <f>IF($A1592="","",VLOOKUP($A1592,DATA_IMPORT!$A$2:$AG$2500,COLUMN(AF$1),FALSE))</f>
        <v/>
      </c>
      <c r="AG1592" s="96" t="str">
        <f>IF($A1592="","",VLOOKUP($A1592,DATA_IMPORT!$A$2:$AG$2500,COLUMN(AG$1),FALSE))</f>
        <v/>
      </c>
    </row>
    <row r="1593" spans="2:33">
      <c r="B1593" t="str">
        <f>IF($A1593="","",VLOOKUP($A1593,DATA_IMPORT!$A$2:$AG$2500,COLUMN(B$1),FALSE))</f>
        <v/>
      </c>
      <c r="C1593" t="str">
        <f>IF($A1593="","",VLOOKUP($A1593,DATA_IMPORT!$A$2:$AG$2500,COLUMN(C$1),FALSE))</f>
        <v/>
      </c>
      <c r="D1593" t="str">
        <f>IF($A1593="","",VLOOKUP($A1593,DATA_IMPORT!$A$2:$AG$2500,COLUMN(D$1),FALSE))</f>
        <v/>
      </c>
      <c r="E1593" s="106" t="str">
        <f>IF($A1593="","",VLOOKUP($A1593,DATA_IMPORT!$A$2:$AG$2500,COLUMN(F$1),FALSE))</f>
        <v/>
      </c>
      <c r="F1593" t="str">
        <f>IF($A1593="","",VLOOKUP($A1593,DATA_IMPORT!$A$2:$AG$2500,COLUMN(F$1),FALSE))</f>
        <v/>
      </c>
      <c r="G1593" t="str">
        <f>IF(A1593="","",F1593&amp;COUNTIF($B$2:$B1593,B1593))</f>
        <v/>
      </c>
      <c r="H1593" t="str">
        <f t="shared" si="48"/>
        <v/>
      </c>
      <c r="I1593" t="str">
        <f t="shared" si="49"/>
        <v/>
      </c>
      <c r="J1593" s="106" t="s">
        <v>42</v>
      </c>
      <c r="K1593" s="22" t="str">
        <f>IF($A1593="","",VLOOKUP($A1593,DATA_IMPORT!$A$2:$AG$2500,COLUMN(K$1),FALSE))</f>
        <v/>
      </c>
      <c r="L1593" s="22" t="str">
        <f>IF($A1593="","",VLOOKUP($A1593,DATA_IMPORT!$A$2:$AG$2500,COLUMN(L$1),FALSE))</f>
        <v/>
      </c>
      <c r="M1593" s="22" t="str">
        <f>IF($A1593="","",VLOOKUP($A1593,DATA_IMPORT!$A$2:$AG$2500,COLUMN(M$1),FALSE))</f>
        <v/>
      </c>
      <c r="N1593" s="22" t="str">
        <f>IF($A1593="","",VLOOKUP($A1593,DATA_IMPORT!$A$2:$AG$2500,COLUMN(N$1),FALSE))</f>
        <v/>
      </c>
      <c r="O1593" s="22" t="str">
        <f>IF($A1593="","",VLOOKUP($A1593,DATA_IMPORT!$A$2:$AG$2500,COLUMN(O$1),FALSE))</f>
        <v/>
      </c>
      <c r="P1593" s="22" t="str">
        <f>IF($A1593="","",VLOOKUP($A1593,DATA_IMPORT!$A$2:$AG$2500,COLUMN(P$1),FALSE))</f>
        <v/>
      </c>
      <c r="Q1593" s="23" t="str">
        <f>IF($A1593="","",VLOOKUP($A1593,DATA_IMPORT!$A$2:$AG$2500,COLUMN(Q$1),FALSE))</f>
        <v/>
      </c>
      <c r="R1593" s="22" t="str">
        <f>IF($A1593="","",VLOOKUP($A1593,DATA_IMPORT!$A$2:$AG$2500,COLUMN(R$1),FALSE))</f>
        <v/>
      </c>
      <c r="S1593" s="23" t="str">
        <f>IF($A1593="","",VLOOKUP($A1593,DATA_IMPORT!$A$2:$AG$2500,COLUMN(S$1),FALSE))</f>
        <v/>
      </c>
      <c r="T1593" s="22" t="str">
        <f>IF($A1593="","",VLOOKUP($A1593,DATA_IMPORT!$A$2:$AG$2500,COLUMN(T$1),FALSE))</f>
        <v/>
      </c>
      <c r="U1593" s="23" t="str">
        <f>IF($A1593="","",VLOOKUP($A1593,DATA_IMPORT!$A$2:$AG$2500,COLUMN(U$1),FALSE))</f>
        <v/>
      </c>
      <c r="V1593" s="22" t="str">
        <f>IF($A1593="","",VLOOKUP($A1593,DATA_IMPORT!$A$2:$AG$2500,COLUMN(V$1),FALSE))</f>
        <v/>
      </c>
      <c r="W1593" s="22" t="str">
        <f>IF($A1593="","",VLOOKUP($A1593,DATA_IMPORT!$A$2:$AG$2500,COLUMN(W$1),FALSE))</f>
        <v/>
      </c>
      <c r="X1593" s="96" t="str">
        <f>IF($A1593="","",VLOOKUP($A1593,DATA_IMPORT!$A$2:$AG$2500,COLUMN(X$1),FALSE))</f>
        <v/>
      </c>
      <c r="Y1593" s="96" t="str">
        <f>IF($A1593="","",VLOOKUP($A1593,DATA_IMPORT!$A$2:$AG$2500,COLUMN(Y$1),FALSE))</f>
        <v/>
      </c>
      <c r="Z1593" s="22" t="str">
        <f>IF($A1593="","",VLOOKUP($A1593,DATA_IMPORT!$A$2:$AG$2500,COLUMN(Z$1),FALSE))</f>
        <v/>
      </c>
      <c r="AA1593" s="96" t="str">
        <f>IF($A1593="","",VLOOKUP($A1593,DATA_IMPORT!$A$2:$AG$2500,COLUMN(AA$1),FALSE))</f>
        <v/>
      </c>
      <c r="AB1593" s="96" t="str">
        <f>IF($A1593="","",VLOOKUP($A1593,DATA_IMPORT!$A$2:$AG$2500,COLUMN(AB$1),FALSE))</f>
        <v/>
      </c>
      <c r="AC1593" s="22" t="str">
        <f>IF($A1593="","",VLOOKUP($A1593,DATA_IMPORT!$A$2:$AG$2500,COLUMN(AC$1),FALSE))</f>
        <v/>
      </c>
      <c r="AD1593" s="96" t="str">
        <f>IF($A1593="","",VLOOKUP($A1593,DATA_IMPORT!$A$2:$AG$2500,COLUMN(AD$1),FALSE))</f>
        <v/>
      </c>
      <c r="AE1593" s="96" t="str">
        <f>IF($A1593="","",VLOOKUP($A1593,DATA_IMPORT!$A$2:$AG$2500,COLUMN(AE$1),FALSE))</f>
        <v/>
      </c>
      <c r="AF1593" s="96" t="str">
        <f>IF($A1593="","",VLOOKUP($A1593,DATA_IMPORT!$A$2:$AG$2500,COLUMN(AF$1),FALSE))</f>
        <v/>
      </c>
      <c r="AG1593" s="96" t="str">
        <f>IF($A1593="","",VLOOKUP($A1593,DATA_IMPORT!$A$2:$AG$2500,COLUMN(AG$1),FALSE))</f>
        <v/>
      </c>
    </row>
    <row r="1594" spans="2:33">
      <c r="B1594" t="str">
        <f>IF($A1594="","",VLOOKUP($A1594,DATA_IMPORT!$A$2:$AG$2500,COLUMN(B$1),FALSE))</f>
        <v/>
      </c>
      <c r="C1594" t="str">
        <f>IF($A1594="","",VLOOKUP($A1594,DATA_IMPORT!$A$2:$AG$2500,COLUMN(C$1),FALSE))</f>
        <v/>
      </c>
      <c r="D1594" t="str">
        <f>IF($A1594="","",VLOOKUP($A1594,DATA_IMPORT!$A$2:$AG$2500,COLUMN(D$1),FALSE))</f>
        <v/>
      </c>
      <c r="E1594" s="106" t="str">
        <f>IF($A1594="","",VLOOKUP($A1594,DATA_IMPORT!$A$2:$AG$2500,COLUMN(F$1),FALSE))</f>
        <v/>
      </c>
      <c r="F1594" t="str">
        <f>IF($A1594="","",VLOOKUP($A1594,DATA_IMPORT!$A$2:$AG$2500,COLUMN(F$1),FALSE))</f>
        <v/>
      </c>
      <c r="G1594" t="str">
        <f>IF(A1594="","",F1594&amp;COUNTIF($B$2:$B1594,B1594))</f>
        <v/>
      </c>
      <c r="H1594" t="str">
        <f t="shared" si="48"/>
        <v/>
      </c>
      <c r="I1594" t="str">
        <f t="shared" si="49"/>
        <v/>
      </c>
      <c r="J1594" s="106" t="s">
        <v>42</v>
      </c>
      <c r="K1594" s="22" t="str">
        <f>IF($A1594="","",VLOOKUP($A1594,DATA_IMPORT!$A$2:$AG$2500,COLUMN(K$1),FALSE))</f>
        <v/>
      </c>
      <c r="L1594" s="22" t="str">
        <f>IF($A1594="","",VLOOKUP($A1594,DATA_IMPORT!$A$2:$AG$2500,COLUMN(L$1),FALSE))</f>
        <v/>
      </c>
      <c r="M1594" s="22" t="str">
        <f>IF($A1594="","",VLOOKUP($A1594,DATA_IMPORT!$A$2:$AG$2500,COLUMN(M$1),FALSE))</f>
        <v/>
      </c>
      <c r="N1594" s="22" t="str">
        <f>IF($A1594="","",VLOOKUP($A1594,DATA_IMPORT!$A$2:$AG$2500,COLUMN(N$1),FALSE))</f>
        <v/>
      </c>
      <c r="O1594" s="22" t="str">
        <f>IF($A1594="","",VLOOKUP($A1594,DATA_IMPORT!$A$2:$AG$2500,COLUMN(O$1),FALSE))</f>
        <v/>
      </c>
      <c r="P1594" s="22" t="str">
        <f>IF($A1594="","",VLOOKUP($A1594,DATA_IMPORT!$A$2:$AG$2500,COLUMN(P$1),FALSE))</f>
        <v/>
      </c>
      <c r="Q1594" s="23" t="str">
        <f>IF($A1594="","",VLOOKUP($A1594,DATA_IMPORT!$A$2:$AG$2500,COLUMN(Q$1),FALSE))</f>
        <v/>
      </c>
      <c r="R1594" s="22" t="str">
        <f>IF($A1594="","",VLOOKUP($A1594,DATA_IMPORT!$A$2:$AG$2500,COLUMN(R$1),FALSE))</f>
        <v/>
      </c>
      <c r="S1594" s="23" t="str">
        <f>IF($A1594="","",VLOOKUP($A1594,DATA_IMPORT!$A$2:$AG$2500,COLUMN(S$1),FALSE))</f>
        <v/>
      </c>
      <c r="T1594" s="22" t="str">
        <f>IF($A1594="","",VLOOKUP($A1594,DATA_IMPORT!$A$2:$AG$2500,COLUMN(T$1),FALSE))</f>
        <v/>
      </c>
      <c r="U1594" s="23" t="str">
        <f>IF($A1594="","",VLOOKUP($A1594,DATA_IMPORT!$A$2:$AG$2500,COLUMN(U$1),FALSE))</f>
        <v/>
      </c>
      <c r="V1594" s="22" t="str">
        <f>IF($A1594="","",VLOOKUP($A1594,DATA_IMPORT!$A$2:$AG$2500,COLUMN(V$1),FALSE))</f>
        <v/>
      </c>
      <c r="W1594" s="22" t="str">
        <f>IF($A1594="","",VLOOKUP($A1594,DATA_IMPORT!$A$2:$AG$2500,COLUMN(W$1),FALSE))</f>
        <v/>
      </c>
      <c r="X1594" s="96" t="str">
        <f>IF($A1594="","",VLOOKUP($A1594,DATA_IMPORT!$A$2:$AG$2500,COLUMN(X$1),FALSE))</f>
        <v/>
      </c>
      <c r="Y1594" s="96" t="str">
        <f>IF($A1594="","",VLOOKUP($A1594,DATA_IMPORT!$A$2:$AG$2500,COLUMN(Y$1),FALSE))</f>
        <v/>
      </c>
      <c r="Z1594" s="22" t="str">
        <f>IF($A1594="","",VLOOKUP($A1594,DATA_IMPORT!$A$2:$AG$2500,COLUMN(Z$1),FALSE))</f>
        <v/>
      </c>
      <c r="AA1594" s="96" t="str">
        <f>IF($A1594="","",VLOOKUP($A1594,DATA_IMPORT!$A$2:$AG$2500,COLUMN(AA$1),FALSE))</f>
        <v/>
      </c>
      <c r="AB1594" s="96" t="str">
        <f>IF($A1594="","",VLOOKUP($A1594,DATA_IMPORT!$A$2:$AG$2500,COLUMN(AB$1),FALSE))</f>
        <v/>
      </c>
      <c r="AC1594" s="22" t="str">
        <f>IF($A1594="","",VLOOKUP($A1594,DATA_IMPORT!$A$2:$AG$2500,COLUMN(AC$1),FALSE))</f>
        <v/>
      </c>
      <c r="AD1594" s="96" t="str">
        <f>IF($A1594="","",VLOOKUP($A1594,DATA_IMPORT!$A$2:$AG$2500,COLUMN(AD$1),FALSE))</f>
        <v/>
      </c>
      <c r="AE1594" s="96" t="str">
        <f>IF($A1594="","",VLOOKUP($A1594,DATA_IMPORT!$A$2:$AG$2500,COLUMN(AE$1),FALSE))</f>
        <v/>
      </c>
      <c r="AF1594" s="96" t="str">
        <f>IF($A1594="","",VLOOKUP($A1594,DATA_IMPORT!$A$2:$AG$2500,COLUMN(AF$1),FALSE))</f>
        <v/>
      </c>
      <c r="AG1594" s="96" t="str">
        <f>IF($A1594="","",VLOOKUP($A1594,DATA_IMPORT!$A$2:$AG$2500,COLUMN(AG$1),FALSE))</f>
        <v/>
      </c>
    </row>
    <row r="1595" spans="2:33">
      <c r="B1595" t="str">
        <f>IF($A1595="","",VLOOKUP($A1595,DATA_IMPORT!$A$2:$AG$2500,COLUMN(B$1),FALSE))</f>
        <v/>
      </c>
      <c r="C1595" t="str">
        <f>IF($A1595="","",VLOOKUP($A1595,DATA_IMPORT!$A$2:$AG$2500,COLUMN(C$1),FALSE))</f>
        <v/>
      </c>
      <c r="D1595" t="str">
        <f>IF($A1595="","",VLOOKUP($A1595,DATA_IMPORT!$A$2:$AG$2500,COLUMN(D$1),FALSE))</f>
        <v/>
      </c>
      <c r="E1595" s="106" t="str">
        <f>IF($A1595="","",VLOOKUP($A1595,DATA_IMPORT!$A$2:$AG$2500,COLUMN(F$1),FALSE))</f>
        <v/>
      </c>
      <c r="F1595" t="str">
        <f>IF($A1595="","",VLOOKUP($A1595,DATA_IMPORT!$A$2:$AG$2500,COLUMN(F$1),FALSE))</f>
        <v/>
      </c>
      <c r="G1595" t="str">
        <f>IF(A1595="","",F1595&amp;COUNTIF($B$2:$B1595,B1595))</f>
        <v/>
      </c>
      <c r="H1595" t="str">
        <f t="shared" si="48"/>
        <v/>
      </c>
      <c r="I1595" t="str">
        <f t="shared" si="49"/>
        <v/>
      </c>
      <c r="J1595" s="106" t="s">
        <v>42</v>
      </c>
      <c r="K1595" s="22" t="str">
        <f>IF($A1595="","",VLOOKUP($A1595,DATA_IMPORT!$A$2:$AG$2500,COLUMN(K$1),FALSE))</f>
        <v/>
      </c>
      <c r="L1595" s="22" t="str">
        <f>IF($A1595="","",VLOOKUP($A1595,DATA_IMPORT!$A$2:$AG$2500,COLUMN(L$1),FALSE))</f>
        <v/>
      </c>
      <c r="M1595" s="22" t="str">
        <f>IF($A1595="","",VLOOKUP($A1595,DATA_IMPORT!$A$2:$AG$2500,COLUMN(M$1),FALSE))</f>
        <v/>
      </c>
      <c r="N1595" s="22" t="str">
        <f>IF($A1595="","",VLOOKUP($A1595,DATA_IMPORT!$A$2:$AG$2500,COLUMN(N$1),FALSE))</f>
        <v/>
      </c>
      <c r="O1595" s="22" t="str">
        <f>IF($A1595="","",VLOOKUP($A1595,DATA_IMPORT!$A$2:$AG$2500,COLUMN(O$1),FALSE))</f>
        <v/>
      </c>
      <c r="P1595" s="22" t="str">
        <f>IF($A1595="","",VLOOKUP($A1595,DATA_IMPORT!$A$2:$AG$2500,COLUMN(P$1),FALSE))</f>
        <v/>
      </c>
      <c r="Q1595" s="23" t="str">
        <f>IF($A1595="","",VLOOKUP($A1595,DATA_IMPORT!$A$2:$AG$2500,COLUMN(Q$1),FALSE))</f>
        <v/>
      </c>
      <c r="R1595" s="22" t="str">
        <f>IF($A1595="","",VLOOKUP($A1595,DATA_IMPORT!$A$2:$AG$2500,COLUMN(R$1),FALSE))</f>
        <v/>
      </c>
      <c r="S1595" s="23" t="str">
        <f>IF($A1595="","",VLOOKUP($A1595,DATA_IMPORT!$A$2:$AG$2500,COLUMN(S$1),FALSE))</f>
        <v/>
      </c>
      <c r="T1595" s="22" t="str">
        <f>IF($A1595="","",VLOOKUP($A1595,DATA_IMPORT!$A$2:$AG$2500,COLUMN(T$1),FALSE))</f>
        <v/>
      </c>
      <c r="U1595" s="23" t="str">
        <f>IF($A1595="","",VLOOKUP($A1595,DATA_IMPORT!$A$2:$AG$2500,COLUMN(U$1),FALSE))</f>
        <v/>
      </c>
      <c r="V1595" s="22" t="str">
        <f>IF($A1595="","",VLOOKUP($A1595,DATA_IMPORT!$A$2:$AG$2500,COLUMN(V$1),FALSE))</f>
        <v/>
      </c>
      <c r="W1595" s="22" t="str">
        <f>IF($A1595="","",VLOOKUP($A1595,DATA_IMPORT!$A$2:$AG$2500,COLUMN(W$1),FALSE))</f>
        <v/>
      </c>
      <c r="X1595" s="96" t="str">
        <f>IF($A1595="","",VLOOKUP($A1595,DATA_IMPORT!$A$2:$AG$2500,COLUMN(X$1),FALSE))</f>
        <v/>
      </c>
      <c r="Y1595" s="96" t="str">
        <f>IF($A1595="","",VLOOKUP($A1595,DATA_IMPORT!$A$2:$AG$2500,COLUMN(Y$1),FALSE))</f>
        <v/>
      </c>
      <c r="Z1595" s="22" t="str">
        <f>IF($A1595="","",VLOOKUP($A1595,DATA_IMPORT!$A$2:$AG$2500,COLUMN(Z$1),FALSE))</f>
        <v/>
      </c>
      <c r="AA1595" s="96" t="str">
        <f>IF($A1595="","",VLOOKUP($A1595,DATA_IMPORT!$A$2:$AG$2500,COLUMN(AA$1),FALSE))</f>
        <v/>
      </c>
      <c r="AB1595" s="96" t="str">
        <f>IF($A1595="","",VLOOKUP($A1595,DATA_IMPORT!$A$2:$AG$2500,COLUMN(AB$1),FALSE))</f>
        <v/>
      </c>
      <c r="AC1595" s="22" t="str">
        <f>IF($A1595="","",VLOOKUP($A1595,DATA_IMPORT!$A$2:$AG$2500,COLUMN(AC$1),FALSE))</f>
        <v/>
      </c>
      <c r="AD1595" s="96" t="str">
        <f>IF($A1595="","",VLOOKUP($A1595,DATA_IMPORT!$A$2:$AG$2500,COLUMN(AD$1),FALSE))</f>
        <v/>
      </c>
      <c r="AE1595" s="96" t="str">
        <f>IF($A1595="","",VLOOKUP($A1595,DATA_IMPORT!$A$2:$AG$2500,COLUMN(AE$1),FALSE))</f>
        <v/>
      </c>
      <c r="AF1595" s="96" t="str">
        <f>IF($A1595="","",VLOOKUP($A1595,DATA_IMPORT!$A$2:$AG$2500,COLUMN(AF$1),FALSE))</f>
        <v/>
      </c>
      <c r="AG1595" s="96" t="str">
        <f>IF($A1595="","",VLOOKUP($A1595,DATA_IMPORT!$A$2:$AG$2500,COLUMN(AG$1),FALSE))</f>
        <v/>
      </c>
    </row>
    <row r="1596" spans="2:33">
      <c r="B1596" t="str">
        <f>IF($A1596="","",VLOOKUP($A1596,DATA_IMPORT!$A$2:$AG$2500,COLUMN(B$1),FALSE))</f>
        <v/>
      </c>
      <c r="C1596" t="str">
        <f>IF($A1596="","",VLOOKUP($A1596,DATA_IMPORT!$A$2:$AG$2500,COLUMN(C$1),FALSE))</f>
        <v/>
      </c>
      <c r="D1596" t="str">
        <f>IF($A1596="","",VLOOKUP($A1596,DATA_IMPORT!$A$2:$AG$2500,COLUMN(D$1),FALSE))</f>
        <v/>
      </c>
      <c r="E1596" s="106" t="str">
        <f>IF($A1596="","",VLOOKUP($A1596,DATA_IMPORT!$A$2:$AG$2500,COLUMN(F$1),FALSE))</f>
        <v/>
      </c>
      <c r="F1596" t="str">
        <f>IF($A1596="","",VLOOKUP($A1596,DATA_IMPORT!$A$2:$AG$2500,COLUMN(F$1),FALSE))</f>
        <v/>
      </c>
      <c r="G1596" t="str">
        <f>IF(A1596="","",F1596&amp;COUNTIF($B$2:$B1596,B1596))</f>
        <v/>
      </c>
      <c r="H1596" t="str">
        <f t="shared" si="48"/>
        <v/>
      </c>
      <c r="I1596" t="str">
        <f t="shared" si="49"/>
        <v/>
      </c>
      <c r="J1596" s="106" t="s">
        <v>42</v>
      </c>
      <c r="K1596" s="22" t="str">
        <f>IF($A1596="","",VLOOKUP($A1596,DATA_IMPORT!$A$2:$AG$2500,COLUMN(K$1),FALSE))</f>
        <v/>
      </c>
      <c r="L1596" s="22" t="str">
        <f>IF($A1596="","",VLOOKUP($A1596,DATA_IMPORT!$A$2:$AG$2500,COLUMN(L$1),FALSE))</f>
        <v/>
      </c>
      <c r="M1596" s="22" t="str">
        <f>IF($A1596="","",VLOOKUP($A1596,DATA_IMPORT!$A$2:$AG$2500,COLUMN(M$1),FALSE))</f>
        <v/>
      </c>
      <c r="N1596" s="22" t="str">
        <f>IF($A1596="","",VLOOKUP($A1596,DATA_IMPORT!$A$2:$AG$2500,COLUMN(N$1),FALSE))</f>
        <v/>
      </c>
      <c r="O1596" s="22" t="str">
        <f>IF($A1596="","",VLOOKUP($A1596,DATA_IMPORT!$A$2:$AG$2500,COLUMN(O$1),FALSE))</f>
        <v/>
      </c>
      <c r="P1596" s="22" t="str">
        <f>IF($A1596="","",VLOOKUP($A1596,DATA_IMPORT!$A$2:$AG$2500,COLUMN(P$1),FALSE))</f>
        <v/>
      </c>
      <c r="Q1596" s="23" t="str">
        <f>IF($A1596="","",VLOOKUP($A1596,DATA_IMPORT!$A$2:$AG$2500,COLUMN(Q$1),FALSE))</f>
        <v/>
      </c>
      <c r="R1596" s="22" t="str">
        <f>IF($A1596="","",VLOOKUP($A1596,DATA_IMPORT!$A$2:$AG$2500,COLUMN(R$1),FALSE))</f>
        <v/>
      </c>
      <c r="S1596" s="23" t="str">
        <f>IF($A1596="","",VLOOKUP($A1596,DATA_IMPORT!$A$2:$AG$2500,COLUMN(S$1),FALSE))</f>
        <v/>
      </c>
      <c r="T1596" s="22" t="str">
        <f>IF($A1596="","",VLOOKUP($A1596,DATA_IMPORT!$A$2:$AG$2500,COLUMN(T$1),FALSE))</f>
        <v/>
      </c>
      <c r="U1596" s="23" t="str">
        <f>IF($A1596="","",VLOOKUP($A1596,DATA_IMPORT!$A$2:$AG$2500,COLUMN(U$1),FALSE))</f>
        <v/>
      </c>
      <c r="V1596" s="22" t="str">
        <f>IF($A1596="","",VLOOKUP($A1596,DATA_IMPORT!$A$2:$AG$2500,COLUMN(V$1),FALSE))</f>
        <v/>
      </c>
      <c r="W1596" s="22" t="str">
        <f>IF($A1596="","",VLOOKUP($A1596,DATA_IMPORT!$A$2:$AG$2500,COLUMN(W$1),FALSE))</f>
        <v/>
      </c>
      <c r="X1596" s="96" t="str">
        <f>IF($A1596="","",VLOOKUP($A1596,DATA_IMPORT!$A$2:$AG$2500,COLUMN(X$1),FALSE))</f>
        <v/>
      </c>
      <c r="Y1596" s="96" t="str">
        <f>IF($A1596="","",VLOOKUP($A1596,DATA_IMPORT!$A$2:$AG$2500,COLUMN(Y$1),FALSE))</f>
        <v/>
      </c>
      <c r="Z1596" s="22" t="str">
        <f>IF($A1596="","",VLOOKUP($A1596,DATA_IMPORT!$A$2:$AG$2500,COLUMN(Z$1),FALSE))</f>
        <v/>
      </c>
      <c r="AA1596" s="96" t="str">
        <f>IF($A1596="","",VLOOKUP($A1596,DATA_IMPORT!$A$2:$AG$2500,COLUMN(AA$1),FALSE))</f>
        <v/>
      </c>
      <c r="AB1596" s="96" t="str">
        <f>IF($A1596="","",VLOOKUP($A1596,DATA_IMPORT!$A$2:$AG$2500,COLUMN(AB$1),FALSE))</f>
        <v/>
      </c>
      <c r="AC1596" s="22" t="str">
        <f>IF($A1596="","",VLOOKUP($A1596,DATA_IMPORT!$A$2:$AG$2500,COLUMN(AC$1),FALSE))</f>
        <v/>
      </c>
      <c r="AD1596" s="96" t="str">
        <f>IF($A1596="","",VLOOKUP($A1596,DATA_IMPORT!$A$2:$AG$2500,COLUMN(AD$1),FALSE))</f>
        <v/>
      </c>
      <c r="AE1596" s="96" t="str">
        <f>IF($A1596="","",VLOOKUP($A1596,DATA_IMPORT!$A$2:$AG$2500,COLUMN(AE$1),FALSE))</f>
        <v/>
      </c>
      <c r="AF1596" s="96" t="str">
        <f>IF($A1596="","",VLOOKUP($A1596,DATA_IMPORT!$A$2:$AG$2500,COLUMN(AF$1),FALSE))</f>
        <v/>
      </c>
      <c r="AG1596" s="96" t="str">
        <f>IF($A1596="","",VLOOKUP($A1596,DATA_IMPORT!$A$2:$AG$2500,COLUMN(AG$1),FALSE))</f>
        <v/>
      </c>
    </row>
    <row r="1597" spans="2:33">
      <c r="B1597" t="str">
        <f>IF($A1597="","",VLOOKUP($A1597,DATA_IMPORT!$A$2:$AG$2500,COLUMN(B$1),FALSE))</f>
        <v/>
      </c>
      <c r="C1597" t="str">
        <f>IF($A1597="","",VLOOKUP($A1597,DATA_IMPORT!$A$2:$AG$2500,COLUMN(C$1),FALSE))</f>
        <v/>
      </c>
      <c r="D1597" t="str">
        <f>IF($A1597="","",VLOOKUP($A1597,DATA_IMPORT!$A$2:$AG$2500,COLUMN(D$1),FALSE))</f>
        <v/>
      </c>
      <c r="E1597" s="106" t="str">
        <f>IF($A1597="","",VLOOKUP($A1597,DATA_IMPORT!$A$2:$AG$2500,COLUMN(F$1),FALSE))</f>
        <v/>
      </c>
      <c r="F1597" t="str">
        <f>IF($A1597="","",VLOOKUP($A1597,DATA_IMPORT!$A$2:$AG$2500,COLUMN(F$1),FALSE))</f>
        <v/>
      </c>
      <c r="G1597" t="str">
        <f>IF(A1597="","",F1597&amp;COUNTIF($B$2:$B1597,B1597))</f>
        <v/>
      </c>
      <c r="H1597" t="str">
        <f t="shared" si="48"/>
        <v/>
      </c>
      <c r="I1597" t="str">
        <f t="shared" si="49"/>
        <v/>
      </c>
      <c r="J1597" s="106" t="s">
        <v>42</v>
      </c>
      <c r="K1597" s="22" t="str">
        <f>IF($A1597="","",VLOOKUP($A1597,DATA_IMPORT!$A$2:$AG$2500,COLUMN(K$1),FALSE))</f>
        <v/>
      </c>
      <c r="L1597" s="22" t="str">
        <f>IF($A1597="","",VLOOKUP($A1597,DATA_IMPORT!$A$2:$AG$2500,COLUMN(L$1),FALSE))</f>
        <v/>
      </c>
      <c r="M1597" s="22" t="str">
        <f>IF($A1597="","",VLOOKUP($A1597,DATA_IMPORT!$A$2:$AG$2500,COLUMN(M$1),FALSE))</f>
        <v/>
      </c>
      <c r="N1597" s="22" t="str">
        <f>IF($A1597="","",VLOOKUP($A1597,DATA_IMPORT!$A$2:$AG$2500,COLUMN(N$1),FALSE))</f>
        <v/>
      </c>
      <c r="O1597" s="22" t="str">
        <f>IF($A1597="","",VLOOKUP($A1597,DATA_IMPORT!$A$2:$AG$2500,COLUMN(O$1),FALSE))</f>
        <v/>
      </c>
      <c r="P1597" s="22" t="str">
        <f>IF($A1597="","",VLOOKUP($A1597,DATA_IMPORT!$A$2:$AG$2500,COLUMN(P$1),FALSE))</f>
        <v/>
      </c>
      <c r="Q1597" s="23" t="str">
        <f>IF($A1597="","",VLOOKUP($A1597,DATA_IMPORT!$A$2:$AG$2500,COLUMN(Q$1),FALSE))</f>
        <v/>
      </c>
      <c r="R1597" s="22" t="str">
        <f>IF($A1597="","",VLOOKUP($A1597,DATA_IMPORT!$A$2:$AG$2500,COLUMN(R$1),FALSE))</f>
        <v/>
      </c>
      <c r="S1597" s="23" t="str">
        <f>IF($A1597="","",VLOOKUP($A1597,DATA_IMPORT!$A$2:$AG$2500,COLUMN(S$1),FALSE))</f>
        <v/>
      </c>
      <c r="T1597" s="22" t="str">
        <f>IF($A1597="","",VLOOKUP($A1597,DATA_IMPORT!$A$2:$AG$2500,COLUMN(T$1),FALSE))</f>
        <v/>
      </c>
      <c r="U1597" s="23" t="str">
        <f>IF($A1597="","",VLOOKUP($A1597,DATA_IMPORT!$A$2:$AG$2500,COLUMN(U$1),FALSE))</f>
        <v/>
      </c>
      <c r="V1597" s="22" t="str">
        <f>IF($A1597="","",VLOOKUP($A1597,DATA_IMPORT!$A$2:$AG$2500,COLUMN(V$1),FALSE))</f>
        <v/>
      </c>
      <c r="W1597" s="22" t="str">
        <f>IF($A1597="","",VLOOKUP($A1597,DATA_IMPORT!$A$2:$AG$2500,COLUMN(W$1),FALSE))</f>
        <v/>
      </c>
      <c r="X1597" s="96" t="str">
        <f>IF($A1597="","",VLOOKUP($A1597,DATA_IMPORT!$A$2:$AG$2500,COLUMN(X$1),FALSE))</f>
        <v/>
      </c>
      <c r="Y1597" s="96" t="str">
        <f>IF($A1597="","",VLOOKUP($A1597,DATA_IMPORT!$A$2:$AG$2500,COLUMN(Y$1),FALSE))</f>
        <v/>
      </c>
      <c r="Z1597" s="22" t="str">
        <f>IF($A1597="","",VLOOKUP($A1597,DATA_IMPORT!$A$2:$AG$2500,COLUMN(Z$1),FALSE))</f>
        <v/>
      </c>
      <c r="AA1597" s="96" t="str">
        <f>IF($A1597="","",VLOOKUP($A1597,DATA_IMPORT!$A$2:$AG$2500,COLUMN(AA$1),FALSE))</f>
        <v/>
      </c>
      <c r="AB1597" s="96" t="str">
        <f>IF($A1597="","",VLOOKUP($A1597,DATA_IMPORT!$A$2:$AG$2500,COLUMN(AB$1),FALSE))</f>
        <v/>
      </c>
      <c r="AC1597" s="22" t="str">
        <f>IF($A1597="","",VLOOKUP($A1597,DATA_IMPORT!$A$2:$AG$2500,COLUMN(AC$1),FALSE))</f>
        <v/>
      </c>
      <c r="AD1597" s="96" t="str">
        <f>IF($A1597="","",VLOOKUP($A1597,DATA_IMPORT!$A$2:$AG$2500,COLUMN(AD$1),FALSE))</f>
        <v/>
      </c>
      <c r="AE1597" s="96" t="str">
        <f>IF($A1597="","",VLOOKUP($A1597,DATA_IMPORT!$A$2:$AG$2500,COLUMN(AE$1),FALSE))</f>
        <v/>
      </c>
      <c r="AF1597" s="96" t="str">
        <f>IF($A1597="","",VLOOKUP($A1597,DATA_IMPORT!$A$2:$AG$2500,COLUMN(AF$1),FALSE))</f>
        <v/>
      </c>
      <c r="AG1597" s="96" t="str">
        <f>IF($A1597="","",VLOOKUP($A1597,DATA_IMPORT!$A$2:$AG$2500,COLUMN(AG$1),FALSE))</f>
        <v/>
      </c>
    </row>
    <row r="1598" spans="2:33">
      <c r="B1598" t="str">
        <f>IF($A1598="","",VLOOKUP($A1598,DATA_IMPORT!$A$2:$AG$2500,COLUMN(B$1),FALSE))</f>
        <v/>
      </c>
      <c r="C1598" t="str">
        <f>IF($A1598="","",VLOOKUP($A1598,DATA_IMPORT!$A$2:$AG$2500,COLUMN(C$1),FALSE))</f>
        <v/>
      </c>
      <c r="D1598" t="str">
        <f>IF($A1598="","",VLOOKUP($A1598,DATA_IMPORT!$A$2:$AG$2500,COLUMN(D$1),FALSE))</f>
        <v/>
      </c>
      <c r="E1598" s="106" t="str">
        <f>IF($A1598="","",VLOOKUP($A1598,DATA_IMPORT!$A$2:$AG$2500,COLUMN(F$1),FALSE))</f>
        <v/>
      </c>
      <c r="F1598" t="str">
        <f>IF($A1598="","",VLOOKUP($A1598,DATA_IMPORT!$A$2:$AG$2500,COLUMN(F$1),FALSE))</f>
        <v/>
      </c>
      <c r="G1598" t="str">
        <f>IF(A1598="","",F1598&amp;COUNTIF($B$2:$B1598,B1598))</f>
        <v/>
      </c>
      <c r="H1598" t="str">
        <f t="shared" si="48"/>
        <v/>
      </c>
      <c r="I1598" t="str">
        <f t="shared" si="49"/>
        <v/>
      </c>
      <c r="J1598" s="106" t="s">
        <v>42</v>
      </c>
      <c r="K1598" s="22" t="str">
        <f>IF($A1598="","",VLOOKUP($A1598,DATA_IMPORT!$A$2:$AG$2500,COLUMN(K$1),FALSE))</f>
        <v/>
      </c>
      <c r="L1598" s="22" t="str">
        <f>IF($A1598="","",VLOOKUP($A1598,DATA_IMPORT!$A$2:$AG$2500,COLUMN(L$1),FALSE))</f>
        <v/>
      </c>
      <c r="M1598" s="22" t="str">
        <f>IF($A1598="","",VLOOKUP($A1598,DATA_IMPORT!$A$2:$AG$2500,COLUMN(M$1),FALSE))</f>
        <v/>
      </c>
      <c r="N1598" s="22" t="str">
        <f>IF($A1598="","",VLOOKUP($A1598,DATA_IMPORT!$A$2:$AG$2500,COLUMN(N$1),FALSE))</f>
        <v/>
      </c>
      <c r="O1598" s="22" t="str">
        <f>IF($A1598="","",VLOOKUP($A1598,DATA_IMPORT!$A$2:$AG$2500,COLUMN(O$1),FALSE))</f>
        <v/>
      </c>
      <c r="P1598" s="22" t="str">
        <f>IF($A1598="","",VLOOKUP($A1598,DATA_IMPORT!$A$2:$AG$2500,COLUMN(P$1),FALSE))</f>
        <v/>
      </c>
      <c r="Q1598" s="23" t="str">
        <f>IF($A1598="","",VLOOKUP($A1598,DATA_IMPORT!$A$2:$AG$2500,COLUMN(Q$1),FALSE))</f>
        <v/>
      </c>
      <c r="R1598" s="22" t="str">
        <f>IF($A1598="","",VLOOKUP($A1598,DATA_IMPORT!$A$2:$AG$2500,COLUMN(R$1),FALSE))</f>
        <v/>
      </c>
      <c r="S1598" s="23" t="str">
        <f>IF($A1598="","",VLOOKUP($A1598,DATA_IMPORT!$A$2:$AG$2500,COLUMN(S$1),FALSE))</f>
        <v/>
      </c>
      <c r="T1598" s="22" t="str">
        <f>IF($A1598="","",VLOOKUP($A1598,DATA_IMPORT!$A$2:$AG$2500,COLUMN(T$1),FALSE))</f>
        <v/>
      </c>
      <c r="U1598" s="23" t="str">
        <f>IF($A1598="","",VLOOKUP($A1598,DATA_IMPORT!$A$2:$AG$2500,COLUMN(U$1),FALSE))</f>
        <v/>
      </c>
      <c r="V1598" s="22" t="str">
        <f>IF($A1598="","",VLOOKUP($A1598,DATA_IMPORT!$A$2:$AG$2500,COLUMN(V$1),FALSE))</f>
        <v/>
      </c>
      <c r="W1598" s="22" t="str">
        <f>IF($A1598="","",VLOOKUP($A1598,DATA_IMPORT!$A$2:$AG$2500,COLUMN(W$1),FALSE))</f>
        <v/>
      </c>
      <c r="X1598" s="96" t="str">
        <f>IF($A1598="","",VLOOKUP($A1598,DATA_IMPORT!$A$2:$AG$2500,COLUMN(X$1),FALSE))</f>
        <v/>
      </c>
      <c r="Y1598" s="96" t="str">
        <f>IF($A1598="","",VLOOKUP($A1598,DATA_IMPORT!$A$2:$AG$2500,COLUMN(Y$1),FALSE))</f>
        <v/>
      </c>
      <c r="Z1598" s="22" t="str">
        <f>IF($A1598="","",VLOOKUP($A1598,DATA_IMPORT!$A$2:$AG$2500,COLUMN(Z$1),FALSE))</f>
        <v/>
      </c>
      <c r="AA1598" s="96" t="str">
        <f>IF($A1598="","",VLOOKUP($A1598,DATA_IMPORT!$A$2:$AG$2500,COLUMN(AA$1),FALSE))</f>
        <v/>
      </c>
      <c r="AB1598" s="96" t="str">
        <f>IF($A1598="","",VLOOKUP($A1598,DATA_IMPORT!$A$2:$AG$2500,COLUMN(AB$1),FALSE))</f>
        <v/>
      </c>
      <c r="AC1598" s="22" t="str">
        <f>IF($A1598="","",VLOOKUP($A1598,DATA_IMPORT!$A$2:$AG$2500,COLUMN(AC$1),FALSE))</f>
        <v/>
      </c>
      <c r="AD1598" s="96" t="str">
        <f>IF($A1598="","",VLOOKUP($A1598,DATA_IMPORT!$A$2:$AG$2500,COLUMN(AD$1),FALSE))</f>
        <v/>
      </c>
      <c r="AE1598" s="96" t="str">
        <f>IF($A1598="","",VLOOKUP($A1598,DATA_IMPORT!$A$2:$AG$2500,COLUMN(AE$1),FALSE))</f>
        <v/>
      </c>
      <c r="AF1598" s="96" t="str">
        <f>IF($A1598="","",VLOOKUP($A1598,DATA_IMPORT!$A$2:$AG$2500,COLUMN(AF$1),FALSE))</f>
        <v/>
      </c>
      <c r="AG1598" s="96" t="str">
        <f>IF($A1598="","",VLOOKUP($A1598,DATA_IMPORT!$A$2:$AG$2500,COLUMN(AG$1),FALSE))</f>
        <v/>
      </c>
    </row>
    <row r="1599" spans="2:33">
      <c r="B1599" t="str">
        <f>IF($A1599="","",VLOOKUP($A1599,DATA_IMPORT!$A$2:$AG$2500,COLUMN(B$1),FALSE))</f>
        <v/>
      </c>
      <c r="C1599" t="str">
        <f>IF($A1599="","",VLOOKUP($A1599,DATA_IMPORT!$A$2:$AG$2500,COLUMN(C$1),FALSE))</f>
        <v/>
      </c>
      <c r="D1599" t="str">
        <f>IF($A1599="","",VLOOKUP($A1599,DATA_IMPORT!$A$2:$AG$2500,COLUMN(D$1),FALSE))</f>
        <v/>
      </c>
      <c r="E1599" s="106" t="str">
        <f>IF($A1599="","",VLOOKUP($A1599,DATA_IMPORT!$A$2:$AG$2500,COLUMN(F$1),FALSE))</f>
        <v/>
      </c>
      <c r="F1599" t="str">
        <f>IF($A1599="","",VLOOKUP($A1599,DATA_IMPORT!$A$2:$AG$2500,COLUMN(F$1),FALSE))</f>
        <v/>
      </c>
      <c r="G1599" t="str">
        <f>IF(A1599="","",F1599&amp;COUNTIF($B$2:$B1599,B1599))</f>
        <v/>
      </c>
      <c r="H1599" t="str">
        <f t="shared" si="48"/>
        <v/>
      </c>
      <c r="I1599" t="str">
        <f t="shared" si="49"/>
        <v/>
      </c>
      <c r="J1599" s="106" t="s">
        <v>42</v>
      </c>
      <c r="K1599" s="22" t="str">
        <f>IF($A1599="","",VLOOKUP($A1599,DATA_IMPORT!$A$2:$AG$2500,COLUMN(K$1),FALSE))</f>
        <v/>
      </c>
      <c r="L1599" s="22" t="str">
        <f>IF($A1599="","",VLOOKUP($A1599,DATA_IMPORT!$A$2:$AG$2500,COLUMN(L$1),FALSE))</f>
        <v/>
      </c>
      <c r="M1599" s="22" t="str">
        <f>IF($A1599="","",VLOOKUP($A1599,DATA_IMPORT!$A$2:$AG$2500,COLUMN(M$1),FALSE))</f>
        <v/>
      </c>
      <c r="N1599" s="22" t="str">
        <f>IF($A1599="","",VLOOKUP($A1599,DATA_IMPORT!$A$2:$AG$2500,COLUMN(N$1),FALSE))</f>
        <v/>
      </c>
      <c r="O1599" s="22" t="str">
        <f>IF($A1599="","",VLOOKUP($A1599,DATA_IMPORT!$A$2:$AG$2500,COLUMN(O$1),FALSE))</f>
        <v/>
      </c>
      <c r="P1599" s="22" t="str">
        <f>IF($A1599="","",VLOOKUP($A1599,DATA_IMPORT!$A$2:$AG$2500,COLUMN(P$1),FALSE))</f>
        <v/>
      </c>
      <c r="Q1599" s="23" t="str">
        <f>IF($A1599="","",VLOOKUP($A1599,DATA_IMPORT!$A$2:$AG$2500,COLUMN(Q$1),FALSE))</f>
        <v/>
      </c>
      <c r="R1599" s="22" t="str">
        <f>IF($A1599="","",VLOOKUP($A1599,DATA_IMPORT!$A$2:$AG$2500,COLUMN(R$1),FALSE))</f>
        <v/>
      </c>
      <c r="S1599" s="23" t="str">
        <f>IF($A1599="","",VLOOKUP($A1599,DATA_IMPORT!$A$2:$AG$2500,COLUMN(S$1),FALSE))</f>
        <v/>
      </c>
      <c r="T1599" s="22" t="str">
        <f>IF($A1599="","",VLOOKUP($A1599,DATA_IMPORT!$A$2:$AG$2500,COLUMN(T$1),FALSE))</f>
        <v/>
      </c>
      <c r="U1599" s="23" t="str">
        <f>IF($A1599="","",VLOOKUP($A1599,DATA_IMPORT!$A$2:$AG$2500,COLUMN(U$1),FALSE))</f>
        <v/>
      </c>
      <c r="V1599" s="22" t="str">
        <f>IF($A1599="","",VLOOKUP($A1599,DATA_IMPORT!$A$2:$AG$2500,COLUMN(V$1),FALSE))</f>
        <v/>
      </c>
      <c r="W1599" s="22" t="str">
        <f>IF($A1599="","",VLOOKUP($A1599,DATA_IMPORT!$A$2:$AG$2500,COLUMN(W$1),FALSE))</f>
        <v/>
      </c>
      <c r="X1599" s="96" t="str">
        <f>IF($A1599="","",VLOOKUP($A1599,DATA_IMPORT!$A$2:$AG$2500,COLUMN(X$1),FALSE))</f>
        <v/>
      </c>
      <c r="Y1599" s="96" t="str">
        <f>IF($A1599="","",VLOOKUP($A1599,DATA_IMPORT!$A$2:$AG$2500,COLUMN(Y$1),FALSE))</f>
        <v/>
      </c>
      <c r="Z1599" s="22" t="str">
        <f>IF($A1599="","",VLOOKUP($A1599,DATA_IMPORT!$A$2:$AG$2500,COLUMN(Z$1),FALSE))</f>
        <v/>
      </c>
      <c r="AA1599" s="96" t="str">
        <f>IF($A1599="","",VLOOKUP($A1599,DATA_IMPORT!$A$2:$AG$2500,COLUMN(AA$1),FALSE))</f>
        <v/>
      </c>
      <c r="AB1599" s="96" t="str">
        <f>IF($A1599="","",VLOOKUP($A1599,DATA_IMPORT!$A$2:$AG$2500,COLUMN(AB$1),FALSE))</f>
        <v/>
      </c>
      <c r="AC1599" s="22" t="str">
        <f>IF($A1599="","",VLOOKUP($A1599,DATA_IMPORT!$A$2:$AG$2500,COLUMN(AC$1),FALSE))</f>
        <v/>
      </c>
      <c r="AD1599" s="96" t="str">
        <f>IF($A1599="","",VLOOKUP($A1599,DATA_IMPORT!$A$2:$AG$2500,COLUMN(AD$1),FALSE))</f>
        <v/>
      </c>
      <c r="AE1599" s="96" t="str">
        <f>IF($A1599="","",VLOOKUP($A1599,DATA_IMPORT!$A$2:$AG$2500,COLUMN(AE$1),FALSE))</f>
        <v/>
      </c>
      <c r="AF1599" s="96" t="str">
        <f>IF($A1599="","",VLOOKUP($A1599,DATA_IMPORT!$A$2:$AG$2500,COLUMN(AF$1),FALSE))</f>
        <v/>
      </c>
      <c r="AG1599" s="96" t="str">
        <f>IF($A1599="","",VLOOKUP($A1599,DATA_IMPORT!$A$2:$AG$2500,COLUMN(AG$1),FALSE))</f>
        <v/>
      </c>
    </row>
    <row r="1600" spans="2:33">
      <c r="B1600" t="str">
        <f>IF($A1600="","",VLOOKUP($A1600,DATA_IMPORT!$A$2:$AG$2500,COLUMN(B$1),FALSE))</f>
        <v/>
      </c>
      <c r="C1600" t="str">
        <f>IF($A1600="","",VLOOKUP($A1600,DATA_IMPORT!$A$2:$AG$2500,COLUMN(C$1),FALSE))</f>
        <v/>
      </c>
      <c r="D1600" t="str">
        <f>IF($A1600="","",VLOOKUP($A1600,DATA_IMPORT!$A$2:$AG$2500,COLUMN(D$1),FALSE))</f>
        <v/>
      </c>
      <c r="E1600" s="106" t="str">
        <f>IF($A1600="","",VLOOKUP($A1600,DATA_IMPORT!$A$2:$AG$2500,COLUMN(F$1),FALSE))</f>
        <v/>
      </c>
      <c r="F1600" t="str">
        <f>IF($A1600="","",VLOOKUP($A1600,DATA_IMPORT!$A$2:$AG$2500,COLUMN(F$1),FALSE))</f>
        <v/>
      </c>
      <c r="G1600" t="str">
        <f>IF(A1600="","",F1600&amp;COUNTIF($B$2:$B1600,B1600))</f>
        <v/>
      </c>
      <c r="H1600" t="str">
        <f t="shared" si="48"/>
        <v/>
      </c>
      <c r="I1600" t="str">
        <f t="shared" si="49"/>
        <v/>
      </c>
      <c r="J1600" s="106" t="s">
        <v>42</v>
      </c>
      <c r="K1600" s="22" t="str">
        <f>IF($A1600="","",VLOOKUP($A1600,DATA_IMPORT!$A$2:$AG$2500,COLUMN(K$1),FALSE))</f>
        <v/>
      </c>
      <c r="L1600" s="22" t="str">
        <f>IF($A1600="","",VLOOKUP($A1600,DATA_IMPORT!$A$2:$AG$2500,COLUMN(L$1),FALSE))</f>
        <v/>
      </c>
      <c r="M1600" s="22" t="str">
        <f>IF($A1600="","",VLOOKUP($A1600,DATA_IMPORT!$A$2:$AG$2500,COLUMN(M$1),FALSE))</f>
        <v/>
      </c>
      <c r="N1600" s="22" t="str">
        <f>IF($A1600="","",VLOOKUP($A1600,DATA_IMPORT!$A$2:$AG$2500,COLUMN(N$1),FALSE))</f>
        <v/>
      </c>
      <c r="O1600" s="22" t="str">
        <f>IF($A1600="","",VLOOKUP($A1600,DATA_IMPORT!$A$2:$AG$2500,COLUMN(O$1),FALSE))</f>
        <v/>
      </c>
      <c r="P1600" s="22" t="str">
        <f>IF($A1600="","",VLOOKUP($A1600,DATA_IMPORT!$A$2:$AG$2500,COLUMN(P$1),FALSE))</f>
        <v/>
      </c>
      <c r="Q1600" s="23" t="str">
        <f>IF($A1600="","",VLOOKUP($A1600,DATA_IMPORT!$A$2:$AG$2500,COLUMN(Q$1),FALSE))</f>
        <v/>
      </c>
      <c r="R1600" s="22" t="str">
        <f>IF($A1600="","",VLOOKUP($A1600,DATA_IMPORT!$A$2:$AG$2500,COLUMN(R$1),FALSE))</f>
        <v/>
      </c>
      <c r="S1600" s="23" t="str">
        <f>IF($A1600="","",VLOOKUP($A1600,DATA_IMPORT!$A$2:$AG$2500,COLUMN(S$1),FALSE))</f>
        <v/>
      </c>
      <c r="T1600" s="22" t="str">
        <f>IF($A1600="","",VLOOKUP($A1600,DATA_IMPORT!$A$2:$AG$2500,COLUMN(T$1),FALSE))</f>
        <v/>
      </c>
      <c r="U1600" s="23" t="str">
        <f>IF($A1600="","",VLOOKUP($A1600,DATA_IMPORT!$A$2:$AG$2500,COLUMN(U$1),FALSE))</f>
        <v/>
      </c>
      <c r="V1600" s="22" t="str">
        <f>IF($A1600="","",VLOOKUP($A1600,DATA_IMPORT!$A$2:$AG$2500,COLUMN(V$1),FALSE))</f>
        <v/>
      </c>
      <c r="W1600" s="22" t="str">
        <f>IF($A1600="","",VLOOKUP($A1600,DATA_IMPORT!$A$2:$AG$2500,COLUMN(W$1),FALSE))</f>
        <v/>
      </c>
      <c r="X1600" s="96" t="str">
        <f>IF($A1600="","",VLOOKUP($A1600,DATA_IMPORT!$A$2:$AG$2500,COLUMN(X$1),FALSE))</f>
        <v/>
      </c>
      <c r="Y1600" s="96" t="str">
        <f>IF($A1600="","",VLOOKUP($A1600,DATA_IMPORT!$A$2:$AG$2500,COLUMN(Y$1),FALSE))</f>
        <v/>
      </c>
      <c r="Z1600" s="22" t="str">
        <f>IF($A1600="","",VLOOKUP($A1600,DATA_IMPORT!$A$2:$AG$2500,COLUMN(Z$1),FALSE))</f>
        <v/>
      </c>
      <c r="AA1600" s="96" t="str">
        <f>IF($A1600="","",VLOOKUP($A1600,DATA_IMPORT!$A$2:$AG$2500,COLUMN(AA$1),FALSE))</f>
        <v/>
      </c>
      <c r="AB1600" s="96" t="str">
        <f>IF($A1600="","",VLOOKUP($A1600,DATA_IMPORT!$A$2:$AG$2500,COLUMN(AB$1),FALSE))</f>
        <v/>
      </c>
      <c r="AC1600" s="22" t="str">
        <f>IF($A1600="","",VLOOKUP($A1600,DATA_IMPORT!$A$2:$AG$2500,COLUMN(AC$1),FALSE))</f>
        <v/>
      </c>
      <c r="AD1600" s="96" t="str">
        <f>IF($A1600="","",VLOOKUP($A1600,DATA_IMPORT!$A$2:$AG$2500,COLUMN(AD$1),FALSE))</f>
        <v/>
      </c>
      <c r="AE1600" s="96" t="str">
        <f>IF($A1600="","",VLOOKUP($A1600,DATA_IMPORT!$A$2:$AG$2500,COLUMN(AE$1),FALSE))</f>
        <v/>
      </c>
      <c r="AF1600" s="96" t="str">
        <f>IF($A1600="","",VLOOKUP($A1600,DATA_IMPORT!$A$2:$AG$2500,COLUMN(AF$1),FALSE))</f>
        <v/>
      </c>
      <c r="AG1600" s="96" t="str">
        <f>IF($A1600="","",VLOOKUP($A1600,DATA_IMPORT!$A$2:$AG$2500,COLUMN(AG$1),FALSE))</f>
        <v/>
      </c>
    </row>
    <row r="1601" spans="2:33">
      <c r="B1601" t="str">
        <f>IF($A1601="","",VLOOKUP($A1601,DATA_IMPORT!$A$2:$AG$2500,COLUMN(B$1),FALSE))</f>
        <v/>
      </c>
      <c r="C1601" t="str">
        <f>IF($A1601="","",VLOOKUP($A1601,DATA_IMPORT!$A$2:$AG$2500,COLUMN(C$1),FALSE))</f>
        <v/>
      </c>
      <c r="D1601" t="str">
        <f>IF($A1601="","",VLOOKUP($A1601,DATA_IMPORT!$A$2:$AG$2500,COLUMN(D$1),FALSE))</f>
        <v/>
      </c>
      <c r="E1601" s="106" t="str">
        <f>IF($A1601="","",VLOOKUP($A1601,DATA_IMPORT!$A$2:$AG$2500,COLUMN(F$1),FALSE))</f>
        <v/>
      </c>
      <c r="F1601" t="str">
        <f>IF($A1601="","",VLOOKUP($A1601,DATA_IMPORT!$A$2:$AG$2500,COLUMN(F$1),FALSE))</f>
        <v/>
      </c>
      <c r="G1601" t="str">
        <f>IF(A1601="","",F1601&amp;COUNTIF($B$2:$B1601,B1601))</f>
        <v/>
      </c>
      <c r="H1601" t="str">
        <f t="shared" si="48"/>
        <v/>
      </c>
      <c r="I1601" t="str">
        <f t="shared" si="49"/>
        <v/>
      </c>
      <c r="J1601" s="106" t="s">
        <v>42</v>
      </c>
      <c r="K1601" s="22" t="str">
        <f>IF($A1601="","",VLOOKUP($A1601,DATA_IMPORT!$A$2:$AG$2500,COLUMN(K$1),FALSE))</f>
        <v/>
      </c>
      <c r="L1601" s="22" t="str">
        <f>IF($A1601="","",VLOOKUP($A1601,DATA_IMPORT!$A$2:$AG$2500,COLUMN(L$1),FALSE))</f>
        <v/>
      </c>
      <c r="M1601" s="22" t="str">
        <f>IF($A1601="","",VLOOKUP($A1601,DATA_IMPORT!$A$2:$AG$2500,COLUMN(M$1),FALSE))</f>
        <v/>
      </c>
      <c r="N1601" s="22" t="str">
        <f>IF($A1601="","",VLOOKUP($A1601,DATA_IMPORT!$A$2:$AG$2500,COLUMN(N$1),FALSE))</f>
        <v/>
      </c>
      <c r="O1601" s="22" t="str">
        <f>IF($A1601="","",VLOOKUP($A1601,DATA_IMPORT!$A$2:$AG$2500,COLUMN(O$1),FALSE))</f>
        <v/>
      </c>
      <c r="P1601" s="22" t="str">
        <f>IF($A1601="","",VLOOKUP($A1601,DATA_IMPORT!$A$2:$AG$2500,COLUMN(P$1),FALSE))</f>
        <v/>
      </c>
      <c r="Q1601" s="23" t="str">
        <f>IF($A1601="","",VLOOKUP($A1601,DATA_IMPORT!$A$2:$AG$2500,COLUMN(Q$1),FALSE))</f>
        <v/>
      </c>
      <c r="R1601" s="22" t="str">
        <f>IF($A1601="","",VLOOKUP($A1601,DATA_IMPORT!$A$2:$AG$2500,COLUMN(R$1),FALSE))</f>
        <v/>
      </c>
      <c r="S1601" s="23" t="str">
        <f>IF($A1601="","",VLOOKUP($A1601,DATA_IMPORT!$A$2:$AG$2500,COLUMN(S$1),FALSE))</f>
        <v/>
      </c>
      <c r="T1601" s="22" t="str">
        <f>IF($A1601="","",VLOOKUP($A1601,DATA_IMPORT!$A$2:$AG$2500,COLUMN(T$1),FALSE))</f>
        <v/>
      </c>
      <c r="U1601" s="23" t="str">
        <f>IF($A1601="","",VLOOKUP($A1601,DATA_IMPORT!$A$2:$AG$2500,COLUMN(U$1),FALSE))</f>
        <v/>
      </c>
      <c r="V1601" s="22" t="str">
        <f>IF($A1601="","",VLOOKUP($A1601,DATA_IMPORT!$A$2:$AG$2500,COLUMN(V$1),FALSE))</f>
        <v/>
      </c>
      <c r="W1601" s="22" t="str">
        <f>IF($A1601="","",VLOOKUP($A1601,DATA_IMPORT!$A$2:$AG$2500,COLUMN(W$1),FALSE))</f>
        <v/>
      </c>
      <c r="X1601" s="96" t="str">
        <f>IF($A1601="","",VLOOKUP($A1601,DATA_IMPORT!$A$2:$AG$2500,COLUMN(X$1),FALSE))</f>
        <v/>
      </c>
      <c r="Y1601" s="96" t="str">
        <f>IF($A1601="","",VLOOKUP($A1601,DATA_IMPORT!$A$2:$AG$2500,COLUMN(Y$1),FALSE))</f>
        <v/>
      </c>
      <c r="Z1601" s="22" t="str">
        <f>IF($A1601="","",VLOOKUP($A1601,DATA_IMPORT!$A$2:$AG$2500,COLUMN(Z$1),FALSE))</f>
        <v/>
      </c>
      <c r="AA1601" s="96" t="str">
        <f>IF($A1601="","",VLOOKUP($A1601,DATA_IMPORT!$A$2:$AG$2500,COLUMN(AA$1),FALSE))</f>
        <v/>
      </c>
      <c r="AB1601" s="96" t="str">
        <f>IF($A1601="","",VLOOKUP($A1601,DATA_IMPORT!$A$2:$AG$2500,COLUMN(AB$1),FALSE))</f>
        <v/>
      </c>
      <c r="AC1601" s="22" t="str">
        <f>IF($A1601="","",VLOOKUP($A1601,DATA_IMPORT!$A$2:$AG$2500,COLUMN(AC$1),FALSE))</f>
        <v/>
      </c>
      <c r="AD1601" s="96" t="str">
        <f>IF($A1601="","",VLOOKUP($A1601,DATA_IMPORT!$A$2:$AG$2500,COLUMN(AD$1),FALSE))</f>
        <v/>
      </c>
      <c r="AE1601" s="96" t="str">
        <f>IF($A1601="","",VLOOKUP($A1601,DATA_IMPORT!$A$2:$AG$2500,COLUMN(AE$1),FALSE))</f>
        <v/>
      </c>
      <c r="AF1601" s="96" t="str">
        <f>IF($A1601="","",VLOOKUP($A1601,DATA_IMPORT!$A$2:$AG$2500,COLUMN(AF$1),FALSE))</f>
        <v/>
      </c>
      <c r="AG1601" s="96" t="str">
        <f>IF($A1601="","",VLOOKUP($A1601,DATA_IMPORT!$A$2:$AG$2500,COLUMN(AG$1),FALSE))</f>
        <v/>
      </c>
    </row>
    <row r="1602" spans="2:33">
      <c r="B1602" t="str">
        <f>IF($A1602="","",VLOOKUP($A1602,DATA_IMPORT!$A$2:$AG$2500,COLUMN(B$1),FALSE))</f>
        <v/>
      </c>
      <c r="C1602" t="str">
        <f>IF($A1602="","",VLOOKUP($A1602,DATA_IMPORT!$A$2:$AG$2500,COLUMN(C$1),FALSE))</f>
        <v/>
      </c>
      <c r="D1602" t="str">
        <f>IF($A1602="","",VLOOKUP($A1602,DATA_IMPORT!$A$2:$AG$2500,COLUMN(D$1),FALSE))</f>
        <v/>
      </c>
      <c r="E1602" s="106" t="str">
        <f>IF($A1602="","",VLOOKUP($A1602,DATA_IMPORT!$A$2:$AG$2500,COLUMN(F$1),FALSE))</f>
        <v/>
      </c>
      <c r="F1602" t="str">
        <f>IF($A1602="","",VLOOKUP($A1602,DATA_IMPORT!$A$2:$AG$2500,COLUMN(F$1),FALSE))</f>
        <v/>
      </c>
      <c r="G1602" t="str">
        <f>IF(A1602="","",F1602&amp;COUNTIF($B$2:$B1602,B1602))</f>
        <v/>
      </c>
      <c r="H1602" t="str">
        <f t="shared" si="48"/>
        <v/>
      </c>
      <c r="I1602" t="str">
        <f t="shared" si="49"/>
        <v/>
      </c>
      <c r="J1602" s="106" t="s">
        <v>42</v>
      </c>
      <c r="K1602" s="22" t="str">
        <f>IF($A1602="","",VLOOKUP($A1602,DATA_IMPORT!$A$2:$AG$2500,COLUMN(K$1),FALSE))</f>
        <v/>
      </c>
      <c r="L1602" s="22" t="str">
        <f>IF($A1602="","",VLOOKUP($A1602,DATA_IMPORT!$A$2:$AG$2500,COLUMN(L$1),FALSE))</f>
        <v/>
      </c>
      <c r="M1602" s="22" t="str">
        <f>IF($A1602="","",VLOOKUP($A1602,DATA_IMPORT!$A$2:$AG$2500,COLUMN(M$1),FALSE))</f>
        <v/>
      </c>
      <c r="N1602" s="22" t="str">
        <f>IF($A1602="","",VLOOKUP($A1602,DATA_IMPORT!$A$2:$AG$2500,COLUMN(N$1),FALSE))</f>
        <v/>
      </c>
      <c r="O1602" s="22" t="str">
        <f>IF($A1602="","",VLOOKUP($A1602,DATA_IMPORT!$A$2:$AG$2500,COLUMN(O$1),FALSE))</f>
        <v/>
      </c>
      <c r="P1602" s="22" t="str">
        <f>IF($A1602="","",VLOOKUP($A1602,DATA_IMPORT!$A$2:$AG$2500,COLUMN(P$1),FALSE))</f>
        <v/>
      </c>
      <c r="Q1602" s="23" t="str">
        <f>IF($A1602="","",VLOOKUP($A1602,DATA_IMPORT!$A$2:$AG$2500,COLUMN(Q$1),FALSE))</f>
        <v/>
      </c>
      <c r="R1602" s="22" t="str">
        <f>IF($A1602="","",VLOOKUP($A1602,DATA_IMPORT!$A$2:$AG$2500,COLUMN(R$1),FALSE))</f>
        <v/>
      </c>
      <c r="S1602" s="23" t="str">
        <f>IF($A1602="","",VLOOKUP($A1602,DATA_IMPORT!$A$2:$AG$2500,COLUMN(S$1),FALSE))</f>
        <v/>
      </c>
      <c r="T1602" s="22" t="str">
        <f>IF($A1602="","",VLOOKUP($A1602,DATA_IMPORT!$A$2:$AG$2500,COLUMN(T$1),FALSE))</f>
        <v/>
      </c>
      <c r="U1602" s="23" t="str">
        <f>IF($A1602="","",VLOOKUP($A1602,DATA_IMPORT!$A$2:$AG$2500,COLUMN(U$1),FALSE))</f>
        <v/>
      </c>
      <c r="V1602" s="22" t="str">
        <f>IF($A1602="","",VLOOKUP($A1602,DATA_IMPORT!$A$2:$AG$2500,COLUMN(V$1),FALSE))</f>
        <v/>
      </c>
      <c r="W1602" s="22" t="str">
        <f>IF($A1602="","",VLOOKUP($A1602,DATA_IMPORT!$A$2:$AG$2500,COLUMN(W$1),FALSE))</f>
        <v/>
      </c>
      <c r="X1602" s="96" t="str">
        <f>IF($A1602="","",VLOOKUP($A1602,DATA_IMPORT!$A$2:$AG$2500,COLUMN(X$1),FALSE))</f>
        <v/>
      </c>
      <c r="Y1602" s="96" t="str">
        <f>IF($A1602="","",VLOOKUP($A1602,DATA_IMPORT!$A$2:$AG$2500,COLUMN(Y$1),FALSE))</f>
        <v/>
      </c>
      <c r="Z1602" s="22" t="str">
        <f>IF($A1602="","",VLOOKUP($A1602,DATA_IMPORT!$A$2:$AG$2500,COLUMN(Z$1),FALSE))</f>
        <v/>
      </c>
      <c r="AA1602" s="96" t="str">
        <f>IF($A1602="","",VLOOKUP($A1602,DATA_IMPORT!$A$2:$AG$2500,COLUMN(AA$1),FALSE))</f>
        <v/>
      </c>
      <c r="AB1602" s="96" t="str">
        <f>IF($A1602="","",VLOOKUP($A1602,DATA_IMPORT!$A$2:$AG$2500,COLUMN(AB$1),FALSE))</f>
        <v/>
      </c>
      <c r="AC1602" s="22" t="str">
        <f>IF($A1602="","",VLOOKUP($A1602,DATA_IMPORT!$A$2:$AG$2500,COLUMN(AC$1),FALSE))</f>
        <v/>
      </c>
      <c r="AD1602" s="96" t="str">
        <f>IF($A1602="","",VLOOKUP($A1602,DATA_IMPORT!$A$2:$AG$2500,COLUMN(AD$1),FALSE))</f>
        <v/>
      </c>
      <c r="AE1602" s="96" t="str">
        <f>IF($A1602="","",VLOOKUP($A1602,DATA_IMPORT!$A$2:$AG$2500,COLUMN(AE$1),FALSE))</f>
        <v/>
      </c>
      <c r="AF1602" s="96" t="str">
        <f>IF($A1602="","",VLOOKUP($A1602,DATA_IMPORT!$A$2:$AG$2500,COLUMN(AF$1),FALSE))</f>
        <v/>
      </c>
      <c r="AG1602" s="96" t="str">
        <f>IF($A1602="","",VLOOKUP($A1602,DATA_IMPORT!$A$2:$AG$2500,COLUMN(AG$1),FALSE))</f>
        <v/>
      </c>
    </row>
    <row r="1603" spans="2:33">
      <c r="B1603" t="str">
        <f>IF($A1603="","",VLOOKUP($A1603,DATA_IMPORT!$A$2:$AG$2500,COLUMN(B$1),FALSE))</f>
        <v/>
      </c>
      <c r="C1603" t="str">
        <f>IF($A1603="","",VLOOKUP($A1603,DATA_IMPORT!$A$2:$AG$2500,COLUMN(C$1),FALSE))</f>
        <v/>
      </c>
      <c r="D1603" t="str">
        <f>IF($A1603="","",VLOOKUP($A1603,DATA_IMPORT!$A$2:$AG$2500,COLUMN(D$1),FALSE))</f>
        <v/>
      </c>
      <c r="E1603" s="106" t="str">
        <f>IF($A1603="","",VLOOKUP($A1603,DATA_IMPORT!$A$2:$AG$2500,COLUMN(F$1),FALSE))</f>
        <v/>
      </c>
      <c r="F1603" t="str">
        <f>IF($A1603="","",VLOOKUP($A1603,DATA_IMPORT!$A$2:$AG$2500,COLUMN(F$1),FALSE))</f>
        <v/>
      </c>
      <c r="G1603" t="str">
        <f>IF(A1603="","",F1603&amp;COUNTIF($B$2:$B1603,B1603))</f>
        <v/>
      </c>
      <c r="H1603" t="str">
        <f t="shared" ref="H1603:H1666" si="50">IF(A1603="","",B1603&amp;"-"&amp;G1603)</f>
        <v/>
      </c>
      <c r="I1603" t="str">
        <f t="shared" ref="I1603:I1666" si="51">IF(A1603="","",C1603)</f>
        <v/>
      </c>
      <c r="J1603" s="106" t="s">
        <v>42</v>
      </c>
      <c r="K1603" s="22" t="str">
        <f>IF($A1603="","",VLOOKUP($A1603,DATA_IMPORT!$A$2:$AG$2500,COLUMN(K$1),FALSE))</f>
        <v/>
      </c>
      <c r="L1603" s="22" t="str">
        <f>IF($A1603="","",VLOOKUP($A1603,DATA_IMPORT!$A$2:$AG$2500,COLUMN(L$1),FALSE))</f>
        <v/>
      </c>
      <c r="M1603" s="22" t="str">
        <f>IF($A1603="","",VLOOKUP($A1603,DATA_IMPORT!$A$2:$AG$2500,COLUMN(M$1),FALSE))</f>
        <v/>
      </c>
      <c r="N1603" s="22" t="str">
        <f>IF($A1603="","",VLOOKUP($A1603,DATA_IMPORT!$A$2:$AG$2500,COLUMN(N$1),FALSE))</f>
        <v/>
      </c>
      <c r="O1603" s="22" t="str">
        <f>IF($A1603="","",VLOOKUP($A1603,DATA_IMPORT!$A$2:$AG$2500,COLUMN(O$1),FALSE))</f>
        <v/>
      </c>
      <c r="P1603" s="22" t="str">
        <f>IF($A1603="","",VLOOKUP($A1603,DATA_IMPORT!$A$2:$AG$2500,COLUMN(P$1),FALSE))</f>
        <v/>
      </c>
      <c r="Q1603" s="23" t="str">
        <f>IF($A1603="","",VLOOKUP($A1603,DATA_IMPORT!$A$2:$AG$2500,COLUMN(Q$1),FALSE))</f>
        <v/>
      </c>
      <c r="R1603" s="22" t="str">
        <f>IF($A1603="","",VLOOKUP($A1603,DATA_IMPORT!$A$2:$AG$2500,COLUMN(R$1),FALSE))</f>
        <v/>
      </c>
      <c r="S1603" s="23" t="str">
        <f>IF($A1603="","",VLOOKUP($A1603,DATA_IMPORT!$A$2:$AG$2500,COLUMN(S$1),FALSE))</f>
        <v/>
      </c>
      <c r="T1603" s="22" t="str">
        <f>IF($A1603="","",VLOOKUP($A1603,DATA_IMPORT!$A$2:$AG$2500,COLUMN(T$1),FALSE))</f>
        <v/>
      </c>
      <c r="U1603" s="23" t="str">
        <f>IF($A1603="","",VLOOKUP($A1603,DATA_IMPORT!$A$2:$AG$2500,COLUMN(U$1),FALSE))</f>
        <v/>
      </c>
      <c r="V1603" s="22" t="str">
        <f>IF($A1603="","",VLOOKUP($A1603,DATA_IMPORT!$A$2:$AG$2500,COLUMN(V$1),FALSE))</f>
        <v/>
      </c>
      <c r="W1603" s="22" t="str">
        <f>IF($A1603="","",VLOOKUP($A1603,DATA_IMPORT!$A$2:$AG$2500,COLUMN(W$1),FALSE))</f>
        <v/>
      </c>
      <c r="X1603" s="96" t="str">
        <f>IF($A1603="","",VLOOKUP($A1603,DATA_IMPORT!$A$2:$AG$2500,COLUMN(X$1),FALSE))</f>
        <v/>
      </c>
      <c r="Y1603" s="96" t="str">
        <f>IF($A1603="","",VLOOKUP($A1603,DATA_IMPORT!$A$2:$AG$2500,COLUMN(Y$1),FALSE))</f>
        <v/>
      </c>
      <c r="Z1603" s="22" t="str">
        <f>IF($A1603="","",VLOOKUP($A1603,DATA_IMPORT!$A$2:$AG$2500,COLUMN(Z$1),FALSE))</f>
        <v/>
      </c>
      <c r="AA1603" s="96" t="str">
        <f>IF($A1603="","",VLOOKUP($A1603,DATA_IMPORT!$A$2:$AG$2500,COLUMN(AA$1),FALSE))</f>
        <v/>
      </c>
      <c r="AB1603" s="96" t="str">
        <f>IF($A1603="","",VLOOKUP($A1603,DATA_IMPORT!$A$2:$AG$2500,COLUMN(AB$1),FALSE))</f>
        <v/>
      </c>
      <c r="AC1603" s="22" t="str">
        <f>IF($A1603="","",VLOOKUP($A1603,DATA_IMPORT!$A$2:$AG$2500,COLUMN(AC$1),FALSE))</f>
        <v/>
      </c>
      <c r="AD1603" s="96" t="str">
        <f>IF($A1603="","",VLOOKUP($A1603,DATA_IMPORT!$A$2:$AG$2500,COLUMN(AD$1),FALSE))</f>
        <v/>
      </c>
      <c r="AE1603" s="96" t="str">
        <f>IF($A1603="","",VLOOKUP($A1603,DATA_IMPORT!$A$2:$AG$2500,COLUMN(AE$1),FALSE))</f>
        <v/>
      </c>
      <c r="AF1603" s="96" t="str">
        <f>IF($A1603="","",VLOOKUP($A1603,DATA_IMPORT!$A$2:$AG$2500,COLUMN(AF$1),FALSE))</f>
        <v/>
      </c>
      <c r="AG1603" s="96" t="str">
        <f>IF($A1603="","",VLOOKUP($A1603,DATA_IMPORT!$A$2:$AG$2500,COLUMN(AG$1),FALSE))</f>
        <v/>
      </c>
    </row>
    <row r="1604" spans="2:33">
      <c r="B1604" t="str">
        <f>IF($A1604="","",VLOOKUP($A1604,DATA_IMPORT!$A$2:$AG$2500,COLUMN(B$1),FALSE))</f>
        <v/>
      </c>
      <c r="C1604" t="str">
        <f>IF($A1604="","",VLOOKUP($A1604,DATA_IMPORT!$A$2:$AG$2500,COLUMN(C$1),FALSE))</f>
        <v/>
      </c>
      <c r="D1604" t="str">
        <f>IF($A1604="","",VLOOKUP($A1604,DATA_IMPORT!$A$2:$AG$2500,COLUMN(D$1),FALSE))</f>
        <v/>
      </c>
      <c r="E1604" s="106" t="str">
        <f>IF($A1604="","",VLOOKUP($A1604,DATA_IMPORT!$A$2:$AG$2500,COLUMN(F$1),FALSE))</f>
        <v/>
      </c>
      <c r="F1604" t="str">
        <f>IF($A1604="","",VLOOKUP($A1604,DATA_IMPORT!$A$2:$AG$2500,COLUMN(F$1),FALSE))</f>
        <v/>
      </c>
      <c r="G1604" t="str">
        <f>IF(A1604="","",F1604&amp;COUNTIF($B$2:$B1604,B1604))</f>
        <v/>
      </c>
      <c r="H1604" t="str">
        <f t="shared" si="50"/>
        <v/>
      </c>
      <c r="I1604" t="str">
        <f t="shared" si="51"/>
        <v/>
      </c>
      <c r="J1604" s="106" t="s">
        <v>42</v>
      </c>
      <c r="K1604" s="22" t="str">
        <f>IF($A1604="","",VLOOKUP($A1604,DATA_IMPORT!$A$2:$AG$2500,COLUMN(K$1),FALSE))</f>
        <v/>
      </c>
      <c r="L1604" s="22" t="str">
        <f>IF($A1604="","",VLOOKUP($A1604,DATA_IMPORT!$A$2:$AG$2500,COLUMN(L$1),FALSE))</f>
        <v/>
      </c>
      <c r="M1604" s="22" t="str">
        <f>IF($A1604="","",VLOOKUP($A1604,DATA_IMPORT!$A$2:$AG$2500,COLUMN(M$1),FALSE))</f>
        <v/>
      </c>
      <c r="N1604" s="22" t="str">
        <f>IF($A1604="","",VLOOKUP($A1604,DATA_IMPORT!$A$2:$AG$2500,COLUMN(N$1),FALSE))</f>
        <v/>
      </c>
      <c r="O1604" s="22" t="str">
        <f>IF($A1604="","",VLOOKUP($A1604,DATA_IMPORT!$A$2:$AG$2500,COLUMN(O$1),FALSE))</f>
        <v/>
      </c>
      <c r="P1604" s="22" t="str">
        <f>IF($A1604="","",VLOOKUP($A1604,DATA_IMPORT!$A$2:$AG$2500,COLUMN(P$1),FALSE))</f>
        <v/>
      </c>
      <c r="Q1604" s="23" t="str">
        <f>IF($A1604="","",VLOOKUP($A1604,DATA_IMPORT!$A$2:$AG$2500,COLUMN(Q$1),FALSE))</f>
        <v/>
      </c>
      <c r="R1604" s="22" t="str">
        <f>IF($A1604="","",VLOOKUP($A1604,DATA_IMPORT!$A$2:$AG$2500,COLUMN(R$1),FALSE))</f>
        <v/>
      </c>
      <c r="S1604" s="23" t="str">
        <f>IF($A1604="","",VLOOKUP($A1604,DATA_IMPORT!$A$2:$AG$2500,COLUMN(S$1),FALSE))</f>
        <v/>
      </c>
      <c r="T1604" s="22" t="str">
        <f>IF($A1604="","",VLOOKUP($A1604,DATA_IMPORT!$A$2:$AG$2500,COLUMN(T$1),FALSE))</f>
        <v/>
      </c>
      <c r="U1604" s="23" t="str">
        <f>IF($A1604="","",VLOOKUP($A1604,DATA_IMPORT!$A$2:$AG$2500,COLUMN(U$1),FALSE))</f>
        <v/>
      </c>
      <c r="V1604" s="22" t="str">
        <f>IF($A1604="","",VLOOKUP($A1604,DATA_IMPORT!$A$2:$AG$2500,COLUMN(V$1),FALSE))</f>
        <v/>
      </c>
      <c r="W1604" s="22" t="str">
        <f>IF($A1604="","",VLOOKUP($A1604,DATA_IMPORT!$A$2:$AG$2500,COLUMN(W$1),FALSE))</f>
        <v/>
      </c>
      <c r="X1604" s="96" t="str">
        <f>IF($A1604="","",VLOOKUP($A1604,DATA_IMPORT!$A$2:$AG$2500,COLUMN(X$1),FALSE))</f>
        <v/>
      </c>
      <c r="Y1604" s="96" t="str">
        <f>IF($A1604="","",VLOOKUP($A1604,DATA_IMPORT!$A$2:$AG$2500,COLUMN(Y$1),FALSE))</f>
        <v/>
      </c>
      <c r="Z1604" s="22" t="str">
        <f>IF($A1604="","",VLOOKUP($A1604,DATA_IMPORT!$A$2:$AG$2500,COLUMN(Z$1),FALSE))</f>
        <v/>
      </c>
      <c r="AA1604" s="96" t="str">
        <f>IF($A1604="","",VLOOKUP($A1604,DATA_IMPORT!$A$2:$AG$2500,COLUMN(AA$1),FALSE))</f>
        <v/>
      </c>
      <c r="AB1604" s="96" t="str">
        <f>IF($A1604="","",VLOOKUP($A1604,DATA_IMPORT!$A$2:$AG$2500,COLUMN(AB$1),FALSE))</f>
        <v/>
      </c>
      <c r="AC1604" s="22" t="str">
        <f>IF($A1604="","",VLOOKUP($A1604,DATA_IMPORT!$A$2:$AG$2500,COLUMN(AC$1),FALSE))</f>
        <v/>
      </c>
      <c r="AD1604" s="96" t="str">
        <f>IF($A1604="","",VLOOKUP($A1604,DATA_IMPORT!$A$2:$AG$2500,COLUMN(AD$1),FALSE))</f>
        <v/>
      </c>
      <c r="AE1604" s="96" t="str">
        <f>IF($A1604="","",VLOOKUP($A1604,DATA_IMPORT!$A$2:$AG$2500,COLUMN(AE$1),FALSE))</f>
        <v/>
      </c>
      <c r="AF1604" s="96" t="str">
        <f>IF($A1604="","",VLOOKUP($A1604,DATA_IMPORT!$A$2:$AG$2500,COLUMN(AF$1),FALSE))</f>
        <v/>
      </c>
      <c r="AG1604" s="96" t="str">
        <f>IF($A1604="","",VLOOKUP($A1604,DATA_IMPORT!$A$2:$AG$2500,COLUMN(AG$1),FALSE))</f>
        <v/>
      </c>
    </row>
    <row r="1605" spans="2:33">
      <c r="B1605" t="str">
        <f>IF($A1605="","",VLOOKUP($A1605,DATA_IMPORT!$A$2:$AG$2500,COLUMN(B$1),FALSE))</f>
        <v/>
      </c>
      <c r="C1605" t="str">
        <f>IF($A1605="","",VLOOKUP($A1605,DATA_IMPORT!$A$2:$AG$2500,COLUMN(C$1),FALSE))</f>
        <v/>
      </c>
      <c r="D1605" t="str">
        <f>IF($A1605="","",VLOOKUP($A1605,DATA_IMPORT!$A$2:$AG$2500,COLUMN(D$1),FALSE))</f>
        <v/>
      </c>
      <c r="E1605" s="106" t="str">
        <f>IF($A1605="","",VLOOKUP($A1605,DATA_IMPORT!$A$2:$AG$2500,COLUMN(F$1),FALSE))</f>
        <v/>
      </c>
      <c r="F1605" t="str">
        <f>IF($A1605="","",VLOOKUP($A1605,DATA_IMPORT!$A$2:$AG$2500,COLUMN(F$1),FALSE))</f>
        <v/>
      </c>
      <c r="G1605" t="str">
        <f>IF(A1605="","",F1605&amp;COUNTIF($B$2:$B1605,B1605))</f>
        <v/>
      </c>
      <c r="H1605" t="str">
        <f t="shared" si="50"/>
        <v/>
      </c>
      <c r="I1605" t="str">
        <f t="shared" si="51"/>
        <v/>
      </c>
      <c r="J1605" s="106" t="s">
        <v>42</v>
      </c>
      <c r="K1605" s="22" t="str">
        <f>IF($A1605="","",VLOOKUP($A1605,DATA_IMPORT!$A$2:$AG$2500,COLUMN(K$1),FALSE))</f>
        <v/>
      </c>
      <c r="L1605" s="22" t="str">
        <f>IF($A1605="","",VLOOKUP($A1605,DATA_IMPORT!$A$2:$AG$2500,COLUMN(L$1),FALSE))</f>
        <v/>
      </c>
      <c r="M1605" s="22" t="str">
        <f>IF($A1605="","",VLOOKUP($A1605,DATA_IMPORT!$A$2:$AG$2500,COLUMN(M$1),FALSE))</f>
        <v/>
      </c>
      <c r="N1605" s="22" t="str">
        <f>IF($A1605="","",VLOOKUP($A1605,DATA_IMPORT!$A$2:$AG$2500,COLUMN(N$1),FALSE))</f>
        <v/>
      </c>
      <c r="O1605" s="22" t="str">
        <f>IF($A1605="","",VLOOKUP($A1605,DATA_IMPORT!$A$2:$AG$2500,COLUMN(O$1),FALSE))</f>
        <v/>
      </c>
      <c r="P1605" s="22" t="str">
        <f>IF($A1605="","",VLOOKUP($A1605,DATA_IMPORT!$A$2:$AG$2500,COLUMN(P$1),FALSE))</f>
        <v/>
      </c>
      <c r="Q1605" s="23" t="str">
        <f>IF($A1605="","",VLOOKUP($A1605,DATA_IMPORT!$A$2:$AG$2500,COLUMN(Q$1),FALSE))</f>
        <v/>
      </c>
      <c r="R1605" s="22" t="str">
        <f>IF($A1605="","",VLOOKUP($A1605,DATA_IMPORT!$A$2:$AG$2500,COLUMN(R$1),FALSE))</f>
        <v/>
      </c>
      <c r="S1605" s="23" t="str">
        <f>IF($A1605="","",VLOOKUP($A1605,DATA_IMPORT!$A$2:$AG$2500,COLUMN(S$1),FALSE))</f>
        <v/>
      </c>
      <c r="T1605" s="22" t="str">
        <f>IF($A1605="","",VLOOKUP($A1605,DATA_IMPORT!$A$2:$AG$2500,COLUMN(T$1),FALSE))</f>
        <v/>
      </c>
      <c r="U1605" s="23" t="str">
        <f>IF($A1605="","",VLOOKUP($A1605,DATA_IMPORT!$A$2:$AG$2500,COLUMN(U$1),FALSE))</f>
        <v/>
      </c>
      <c r="V1605" s="22" t="str">
        <f>IF($A1605="","",VLOOKUP($A1605,DATA_IMPORT!$A$2:$AG$2500,COLUMN(V$1),FALSE))</f>
        <v/>
      </c>
      <c r="W1605" s="22" t="str">
        <f>IF($A1605="","",VLOOKUP($A1605,DATA_IMPORT!$A$2:$AG$2500,COLUMN(W$1),FALSE))</f>
        <v/>
      </c>
      <c r="X1605" s="96" t="str">
        <f>IF($A1605="","",VLOOKUP($A1605,DATA_IMPORT!$A$2:$AG$2500,COLUMN(X$1),FALSE))</f>
        <v/>
      </c>
      <c r="Y1605" s="96" t="str">
        <f>IF($A1605="","",VLOOKUP($A1605,DATA_IMPORT!$A$2:$AG$2500,COLUMN(Y$1),FALSE))</f>
        <v/>
      </c>
      <c r="Z1605" s="22" t="str">
        <f>IF($A1605="","",VLOOKUP($A1605,DATA_IMPORT!$A$2:$AG$2500,COLUMN(Z$1),FALSE))</f>
        <v/>
      </c>
      <c r="AA1605" s="96" t="str">
        <f>IF($A1605="","",VLOOKUP($A1605,DATA_IMPORT!$A$2:$AG$2500,COLUMN(AA$1),FALSE))</f>
        <v/>
      </c>
      <c r="AB1605" s="96" t="str">
        <f>IF($A1605="","",VLOOKUP($A1605,DATA_IMPORT!$A$2:$AG$2500,COLUMN(AB$1),FALSE))</f>
        <v/>
      </c>
      <c r="AC1605" s="22" t="str">
        <f>IF($A1605="","",VLOOKUP($A1605,DATA_IMPORT!$A$2:$AG$2500,COLUMN(AC$1),FALSE))</f>
        <v/>
      </c>
      <c r="AD1605" s="96" t="str">
        <f>IF($A1605="","",VLOOKUP($A1605,DATA_IMPORT!$A$2:$AG$2500,COLUMN(AD$1),FALSE))</f>
        <v/>
      </c>
      <c r="AE1605" s="96" t="str">
        <f>IF($A1605="","",VLOOKUP($A1605,DATA_IMPORT!$A$2:$AG$2500,COLUMN(AE$1),FALSE))</f>
        <v/>
      </c>
      <c r="AF1605" s="96" t="str">
        <f>IF($A1605="","",VLOOKUP($A1605,DATA_IMPORT!$A$2:$AG$2500,COLUMN(AF$1),FALSE))</f>
        <v/>
      </c>
      <c r="AG1605" s="96" t="str">
        <f>IF($A1605="","",VLOOKUP($A1605,DATA_IMPORT!$A$2:$AG$2500,COLUMN(AG$1),FALSE))</f>
        <v/>
      </c>
    </row>
    <row r="1606" spans="2:33">
      <c r="B1606" t="str">
        <f>IF($A1606="","",VLOOKUP($A1606,DATA_IMPORT!$A$2:$AG$2500,COLUMN(B$1),FALSE))</f>
        <v/>
      </c>
      <c r="C1606" t="str">
        <f>IF($A1606="","",VLOOKUP($A1606,DATA_IMPORT!$A$2:$AG$2500,COLUMN(C$1),FALSE))</f>
        <v/>
      </c>
      <c r="D1606" t="str">
        <f>IF($A1606="","",VLOOKUP($A1606,DATA_IMPORT!$A$2:$AG$2500,COLUMN(D$1),FALSE))</f>
        <v/>
      </c>
      <c r="E1606" s="106" t="str">
        <f>IF($A1606="","",VLOOKUP($A1606,DATA_IMPORT!$A$2:$AG$2500,COLUMN(F$1),FALSE))</f>
        <v/>
      </c>
      <c r="F1606" t="str">
        <f>IF($A1606="","",VLOOKUP($A1606,DATA_IMPORT!$A$2:$AG$2500,COLUMN(F$1),FALSE))</f>
        <v/>
      </c>
      <c r="G1606" t="str">
        <f>IF(A1606="","",F1606&amp;COUNTIF($B$2:$B1606,B1606))</f>
        <v/>
      </c>
      <c r="H1606" t="str">
        <f t="shared" si="50"/>
        <v/>
      </c>
      <c r="I1606" t="str">
        <f t="shared" si="51"/>
        <v/>
      </c>
      <c r="J1606" s="106" t="s">
        <v>42</v>
      </c>
      <c r="K1606" s="22" t="str">
        <f>IF($A1606="","",VLOOKUP($A1606,DATA_IMPORT!$A$2:$AG$2500,COLUMN(K$1),FALSE))</f>
        <v/>
      </c>
      <c r="L1606" s="22" t="str">
        <f>IF($A1606="","",VLOOKUP($A1606,DATA_IMPORT!$A$2:$AG$2500,COLUMN(L$1),FALSE))</f>
        <v/>
      </c>
      <c r="M1606" s="22" t="str">
        <f>IF($A1606="","",VLOOKUP($A1606,DATA_IMPORT!$A$2:$AG$2500,COLUMN(M$1),FALSE))</f>
        <v/>
      </c>
      <c r="N1606" s="22" t="str">
        <f>IF($A1606="","",VLOOKUP($A1606,DATA_IMPORT!$A$2:$AG$2500,COLUMN(N$1),FALSE))</f>
        <v/>
      </c>
      <c r="O1606" s="22" t="str">
        <f>IF($A1606="","",VLOOKUP($A1606,DATA_IMPORT!$A$2:$AG$2500,COLUMN(O$1),FALSE))</f>
        <v/>
      </c>
      <c r="P1606" s="22" t="str">
        <f>IF($A1606="","",VLOOKUP($A1606,DATA_IMPORT!$A$2:$AG$2500,COLUMN(P$1),FALSE))</f>
        <v/>
      </c>
      <c r="Q1606" s="23" t="str">
        <f>IF($A1606="","",VLOOKUP($A1606,DATA_IMPORT!$A$2:$AG$2500,COLUMN(Q$1),FALSE))</f>
        <v/>
      </c>
      <c r="R1606" s="22" t="str">
        <f>IF($A1606="","",VLOOKUP($A1606,DATA_IMPORT!$A$2:$AG$2500,COLUMN(R$1),FALSE))</f>
        <v/>
      </c>
      <c r="S1606" s="23" t="str">
        <f>IF($A1606="","",VLOOKUP($A1606,DATA_IMPORT!$A$2:$AG$2500,COLUMN(S$1),FALSE))</f>
        <v/>
      </c>
      <c r="T1606" s="22" t="str">
        <f>IF($A1606="","",VLOOKUP($A1606,DATA_IMPORT!$A$2:$AG$2500,COLUMN(T$1),FALSE))</f>
        <v/>
      </c>
      <c r="U1606" s="23" t="str">
        <f>IF($A1606="","",VLOOKUP($A1606,DATA_IMPORT!$A$2:$AG$2500,COLUMN(U$1),FALSE))</f>
        <v/>
      </c>
      <c r="V1606" s="22" t="str">
        <f>IF($A1606="","",VLOOKUP($A1606,DATA_IMPORT!$A$2:$AG$2500,COLUMN(V$1),FALSE))</f>
        <v/>
      </c>
      <c r="W1606" s="22" t="str">
        <f>IF($A1606="","",VLOOKUP($A1606,DATA_IMPORT!$A$2:$AG$2500,COLUMN(W$1),FALSE))</f>
        <v/>
      </c>
      <c r="X1606" s="96" t="str">
        <f>IF($A1606="","",VLOOKUP($A1606,DATA_IMPORT!$A$2:$AG$2500,COLUMN(X$1),FALSE))</f>
        <v/>
      </c>
      <c r="Y1606" s="96" t="str">
        <f>IF($A1606="","",VLOOKUP($A1606,DATA_IMPORT!$A$2:$AG$2500,COLUMN(Y$1),FALSE))</f>
        <v/>
      </c>
      <c r="Z1606" s="22" t="str">
        <f>IF($A1606="","",VLOOKUP($A1606,DATA_IMPORT!$A$2:$AG$2500,COLUMN(Z$1),FALSE))</f>
        <v/>
      </c>
      <c r="AA1606" s="96" t="str">
        <f>IF($A1606="","",VLOOKUP($A1606,DATA_IMPORT!$A$2:$AG$2500,COLUMN(AA$1),FALSE))</f>
        <v/>
      </c>
      <c r="AB1606" s="96" t="str">
        <f>IF($A1606="","",VLOOKUP($A1606,DATA_IMPORT!$A$2:$AG$2500,COLUMN(AB$1),FALSE))</f>
        <v/>
      </c>
      <c r="AC1606" s="22" t="str">
        <f>IF($A1606="","",VLOOKUP($A1606,DATA_IMPORT!$A$2:$AG$2500,COLUMN(AC$1),FALSE))</f>
        <v/>
      </c>
      <c r="AD1606" s="96" t="str">
        <f>IF($A1606="","",VLOOKUP($A1606,DATA_IMPORT!$A$2:$AG$2500,COLUMN(AD$1),FALSE))</f>
        <v/>
      </c>
      <c r="AE1606" s="96" t="str">
        <f>IF($A1606="","",VLOOKUP($A1606,DATA_IMPORT!$A$2:$AG$2500,COLUMN(AE$1),FALSE))</f>
        <v/>
      </c>
      <c r="AF1606" s="96" t="str">
        <f>IF($A1606="","",VLOOKUP($A1606,DATA_IMPORT!$A$2:$AG$2500,COLUMN(AF$1),FALSE))</f>
        <v/>
      </c>
      <c r="AG1606" s="96" t="str">
        <f>IF($A1606="","",VLOOKUP($A1606,DATA_IMPORT!$A$2:$AG$2500,COLUMN(AG$1),FALSE))</f>
        <v/>
      </c>
    </row>
    <row r="1607" spans="2:33">
      <c r="B1607" t="str">
        <f>IF($A1607="","",VLOOKUP($A1607,DATA_IMPORT!$A$2:$AG$2500,COLUMN(B$1),FALSE))</f>
        <v/>
      </c>
      <c r="C1607" t="str">
        <f>IF($A1607="","",VLOOKUP($A1607,DATA_IMPORT!$A$2:$AG$2500,COLUMN(C$1),FALSE))</f>
        <v/>
      </c>
      <c r="D1607" t="str">
        <f>IF($A1607="","",VLOOKUP($A1607,DATA_IMPORT!$A$2:$AG$2500,COLUMN(D$1),FALSE))</f>
        <v/>
      </c>
      <c r="E1607" s="106" t="str">
        <f>IF($A1607="","",VLOOKUP($A1607,DATA_IMPORT!$A$2:$AG$2500,COLUMN(F$1),FALSE))</f>
        <v/>
      </c>
      <c r="F1607" t="str">
        <f>IF($A1607="","",VLOOKUP($A1607,DATA_IMPORT!$A$2:$AG$2500,COLUMN(F$1),FALSE))</f>
        <v/>
      </c>
      <c r="G1607" t="str">
        <f>IF(A1607="","",F1607&amp;COUNTIF($B$2:$B1607,B1607))</f>
        <v/>
      </c>
      <c r="H1607" t="str">
        <f t="shared" si="50"/>
        <v/>
      </c>
      <c r="I1607" t="str">
        <f t="shared" si="51"/>
        <v/>
      </c>
      <c r="J1607" s="106" t="s">
        <v>42</v>
      </c>
      <c r="K1607" s="22" t="str">
        <f>IF($A1607="","",VLOOKUP($A1607,DATA_IMPORT!$A$2:$AG$2500,COLUMN(K$1),FALSE))</f>
        <v/>
      </c>
      <c r="L1607" s="22" t="str">
        <f>IF($A1607="","",VLOOKUP($A1607,DATA_IMPORT!$A$2:$AG$2500,COLUMN(L$1),FALSE))</f>
        <v/>
      </c>
      <c r="M1607" s="22" t="str">
        <f>IF($A1607="","",VLOOKUP($A1607,DATA_IMPORT!$A$2:$AG$2500,COLUMN(M$1),FALSE))</f>
        <v/>
      </c>
      <c r="N1607" s="22" t="str">
        <f>IF($A1607="","",VLOOKUP($A1607,DATA_IMPORT!$A$2:$AG$2500,COLUMN(N$1),FALSE))</f>
        <v/>
      </c>
      <c r="O1607" s="22" t="str">
        <f>IF($A1607="","",VLOOKUP($A1607,DATA_IMPORT!$A$2:$AG$2500,COLUMN(O$1),FALSE))</f>
        <v/>
      </c>
      <c r="P1607" s="22" t="str">
        <f>IF($A1607="","",VLOOKUP($A1607,DATA_IMPORT!$A$2:$AG$2500,COLUMN(P$1),FALSE))</f>
        <v/>
      </c>
      <c r="Q1607" s="23" t="str">
        <f>IF($A1607="","",VLOOKUP($A1607,DATA_IMPORT!$A$2:$AG$2500,COLUMN(Q$1),FALSE))</f>
        <v/>
      </c>
      <c r="R1607" s="22" t="str">
        <f>IF($A1607="","",VLOOKUP($A1607,DATA_IMPORT!$A$2:$AG$2500,COLUMN(R$1),FALSE))</f>
        <v/>
      </c>
      <c r="S1607" s="23" t="str">
        <f>IF($A1607="","",VLOOKUP($A1607,DATA_IMPORT!$A$2:$AG$2500,COLUMN(S$1),FALSE))</f>
        <v/>
      </c>
      <c r="T1607" s="22" t="str">
        <f>IF($A1607="","",VLOOKUP($A1607,DATA_IMPORT!$A$2:$AG$2500,COLUMN(T$1),FALSE))</f>
        <v/>
      </c>
      <c r="U1607" s="23" t="str">
        <f>IF($A1607="","",VLOOKUP($A1607,DATA_IMPORT!$A$2:$AG$2500,COLUMN(U$1),FALSE))</f>
        <v/>
      </c>
      <c r="V1607" s="22" t="str">
        <f>IF($A1607="","",VLOOKUP($A1607,DATA_IMPORT!$A$2:$AG$2500,COLUMN(V$1),FALSE))</f>
        <v/>
      </c>
      <c r="W1607" s="22" t="str">
        <f>IF($A1607="","",VLOOKUP($A1607,DATA_IMPORT!$A$2:$AG$2500,COLUMN(W$1),FALSE))</f>
        <v/>
      </c>
      <c r="X1607" s="96" t="str">
        <f>IF($A1607="","",VLOOKUP($A1607,DATA_IMPORT!$A$2:$AG$2500,COLUMN(X$1),FALSE))</f>
        <v/>
      </c>
      <c r="Y1607" s="96" t="str">
        <f>IF($A1607="","",VLOOKUP($A1607,DATA_IMPORT!$A$2:$AG$2500,COLUMN(Y$1),FALSE))</f>
        <v/>
      </c>
      <c r="Z1607" s="22" t="str">
        <f>IF($A1607="","",VLOOKUP($A1607,DATA_IMPORT!$A$2:$AG$2500,COLUMN(Z$1),FALSE))</f>
        <v/>
      </c>
      <c r="AA1607" s="96" t="str">
        <f>IF($A1607="","",VLOOKUP($A1607,DATA_IMPORT!$A$2:$AG$2500,COLUMN(AA$1),FALSE))</f>
        <v/>
      </c>
      <c r="AB1607" s="96" t="str">
        <f>IF($A1607="","",VLOOKUP($A1607,DATA_IMPORT!$A$2:$AG$2500,COLUMN(AB$1),FALSE))</f>
        <v/>
      </c>
      <c r="AC1607" s="22" t="str">
        <f>IF($A1607="","",VLOOKUP($A1607,DATA_IMPORT!$A$2:$AG$2500,COLUMN(AC$1),FALSE))</f>
        <v/>
      </c>
      <c r="AD1607" s="96" t="str">
        <f>IF($A1607="","",VLOOKUP($A1607,DATA_IMPORT!$A$2:$AG$2500,COLUMN(AD$1),FALSE))</f>
        <v/>
      </c>
      <c r="AE1607" s="96" t="str">
        <f>IF($A1607="","",VLOOKUP($A1607,DATA_IMPORT!$A$2:$AG$2500,COLUMN(AE$1),FALSE))</f>
        <v/>
      </c>
      <c r="AF1607" s="96" t="str">
        <f>IF($A1607="","",VLOOKUP($A1607,DATA_IMPORT!$A$2:$AG$2500,COLUMN(AF$1),FALSE))</f>
        <v/>
      </c>
      <c r="AG1607" s="96" t="str">
        <f>IF($A1607="","",VLOOKUP($A1607,DATA_IMPORT!$A$2:$AG$2500,COLUMN(AG$1),FALSE))</f>
        <v/>
      </c>
    </row>
    <row r="1608" spans="2:33">
      <c r="B1608" t="str">
        <f>IF($A1608="","",VLOOKUP($A1608,DATA_IMPORT!$A$2:$AG$2500,COLUMN(B$1),FALSE))</f>
        <v/>
      </c>
      <c r="C1608" t="str">
        <f>IF($A1608="","",VLOOKUP($A1608,DATA_IMPORT!$A$2:$AG$2500,COLUMN(C$1),FALSE))</f>
        <v/>
      </c>
      <c r="D1608" t="str">
        <f>IF($A1608="","",VLOOKUP($A1608,DATA_IMPORT!$A$2:$AG$2500,COLUMN(D$1),FALSE))</f>
        <v/>
      </c>
      <c r="E1608" s="106" t="str">
        <f>IF($A1608="","",VLOOKUP($A1608,DATA_IMPORT!$A$2:$AG$2500,COLUMN(F$1),FALSE))</f>
        <v/>
      </c>
      <c r="F1608" t="str">
        <f>IF($A1608="","",VLOOKUP($A1608,DATA_IMPORT!$A$2:$AG$2500,COLUMN(F$1),FALSE))</f>
        <v/>
      </c>
      <c r="G1608" t="str">
        <f>IF(A1608="","",F1608&amp;COUNTIF($B$2:$B1608,B1608))</f>
        <v/>
      </c>
      <c r="H1608" t="str">
        <f t="shared" si="50"/>
        <v/>
      </c>
      <c r="I1608" t="str">
        <f t="shared" si="51"/>
        <v/>
      </c>
      <c r="J1608" s="106" t="s">
        <v>42</v>
      </c>
      <c r="K1608" s="22" t="str">
        <f>IF($A1608="","",VLOOKUP($A1608,DATA_IMPORT!$A$2:$AG$2500,COLUMN(K$1),FALSE))</f>
        <v/>
      </c>
      <c r="L1608" s="22" t="str">
        <f>IF($A1608="","",VLOOKUP($A1608,DATA_IMPORT!$A$2:$AG$2500,COLUMN(L$1),FALSE))</f>
        <v/>
      </c>
      <c r="M1608" s="22" t="str">
        <f>IF($A1608="","",VLOOKUP($A1608,DATA_IMPORT!$A$2:$AG$2500,COLUMN(M$1),FALSE))</f>
        <v/>
      </c>
      <c r="N1608" s="22" t="str">
        <f>IF($A1608="","",VLOOKUP($A1608,DATA_IMPORT!$A$2:$AG$2500,COLUMN(N$1),FALSE))</f>
        <v/>
      </c>
      <c r="O1608" s="22" t="str">
        <f>IF($A1608="","",VLOOKUP($A1608,DATA_IMPORT!$A$2:$AG$2500,COLUMN(O$1),FALSE))</f>
        <v/>
      </c>
      <c r="P1608" s="22" t="str">
        <f>IF($A1608="","",VLOOKUP($A1608,DATA_IMPORT!$A$2:$AG$2500,COLUMN(P$1),FALSE))</f>
        <v/>
      </c>
      <c r="Q1608" s="23" t="str">
        <f>IF($A1608="","",VLOOKUP($A1608,DATA_IMPORT!$A$2:$AG$2500,COLUMN(Q$1),FALSE))</f>
        <v/>
      </c>
      <c r="R1608" s="22" t="str">
        <f>IF($A1608="","",VLOOKUP($A1608,DATA_IMPORT!$A$2:$AG$2500,COLUMN(R$1),FALSE))</f>
        <v/>
      </c>
      <c r="S1608" s="23" t="str">
        <f>IF($A1608="","",VLOOKUP($A1608,DATA_IMPORT!$A$2:$AG$2500,COLUMN(S$1),FALSE))</f>
        <v/>
      </c>
      <c r="T1608" s="22" t="str">
        <f>IF($A1608="","",VLOOKUP($A1608,DATA_IMPORT!$A$2:$AG$2500,COLUMN(T$1),FALSE))</f>
        <v/>
      </c>
      <c r="U1608" s="23" t="str">
        <f>IF($A1608="","",VLOOKUP($A1608,DATA_IMPORT!$A$2:$AG$2500,COLUMN(U$1),FALSE))</f>
        <v/>
      </c>
      <c r="V1608" s="22" t="str">
        <f>IF($A1608="","",VLOOKUP($A1608,DATA_IMPORT!$A$2:$AG$2500,COLUMN(V$1),FALSE))</f>
        <v/>
      </c>
      <c r="W1608" s="22" t="str">
        <f>IF($A1608="","",VLOOKUP($A1608,DATA_IMPORT!$A$2:$AG$2500,COLUMN(W$1),FALSE))</f>
        <v/>
      </c>
      <c r="X1608" s="96" t="str">
        <f>IF($A1608="","",VLOOKUP($A1608,DATA_IMPORT!$A$2:$AG$2500,COLUMN(X$1),FALSE))</f>
        <v/>
      </c>
      <c r="Y1608" s="96" t="str">
        <f>IF($A1608="","",VLOOKUP($A1608,DATA_IMPORT!$A$2:$AG$2500,COLUMN(Y$1),FALSE))</f>
        <v/>
      </c>
      <c r="Z1608" s="22" t="str">
        <f>IF($A1608="","",VLOOKUP($A1608,DATA_IMPORT!$A$2:$AG$2500,COLUMN(Z$1),FALSE))</f>
        <v/>
      </c>
      <c r="AA1608" s="96" t="str">
        <f>IF($A1608="","",VLOOKUP($A1608,DATA_IMPORT!$A$2:$AG$2500,COLUMN(AA$1),FALSE))</f>
        <v/>
      </c>
      <c r="AB1608" s="96" t="str">
        <f>IF($A1608="","",VLOOKUP($A1608,DATA_IMPORT!$A$2:$AG$2500,COLUMN(AB$1),FALSE))</f>
        <v/>
      </c>
      <c r="AC1608" s="22" t="str">
        <f>IF($A1608="","",VLOOKUP($A1608,DATA_IMPORT!$A$2:$AG$2500,COLUMN(AC$1),FALSE))</f>
        <v/>
      </c>
      <c r="AD1608" s="96" t="str">
        <f>IF($A1608="","",VLOOKUP($A1608,DATA_IMPORT!$A$2:$AG$2500,COLUMN(AD$1),FALSE))</f>
        <v/>
      </c>
      <c r="AE1608" s="96" t="str">
        <f>IF($A1608="","",VLOOKUP($A1608,DATA_IMPORT!$A$2:$AG$2500,COLUMN(AE$1),FALSE))</f>
        <v/>
      </c>
      <c r="AF1608" s="96" t="str">
        <f>IF($A1608="","",VLOOKUP($A1608,DATA_IMPORT!$A$2:$AG$2500,COLUMN(AF$1),FALSE))</f>
        <v/>
      </c>
      <c r="AG1608" s="96" t="str">
        <f>IF($A1608="","",VLOOKUP($A1608,DATA_IMPORT!$A$2:$AG$2500,COLUMN(AG$1),FALSE))</f>
        <v/>
      </c>
    </row>
    <row r="1609" spans="2:33">
      <c r="B1609" t="str">
        <f>IF($A1609="","",VLOOKUP($A1609,DATA_IMPORT!$A$2:$AG$2500,COLUMN(B$1),FALSE))</f>
        <v/>
      </c>
      <c r="C1609" t="str">
        <f>IF($A1609="","",VLOOKUP($A1609,DATA_IMPORT!$A$2:$AG$2500,COLUMN(C$1),FALSE))</f>
        <v/>
      </c>
      <c r="D1609" t="str">
        <f>IF($A1609="","",VLOOKUP($A1609,DATA_IMPORT!$A$2:$AG$2500,COLUMN(D$1),FALSE))</f>
        <v/>
      </c>
      <c r="E1609" s="106" t="str">
        <f>IF($A1609="","",VLOOKUP($A1609,DATA_IMPORT!$A$2:$AG$2500,COLUMN(F$1),FALSE))</f>
        <v/>
      </c>
      <c r="F1609" t="str">
        <f>IF($A1609="","",VLOOKUP($A1609,DATA_IMPORT!$A$2:$AG$2500,COLUMN(F$1),FALSE))</f>
        <v/>
      </c>
      <c r="G1609" t="str">
        <f>IF(A1609="","",F1609&amp;COUNTIF($B$2:$B1609,B1609))</f>
        <v/>
      </c>
      <c r="H1609" t="str">
        <f t="shared" si="50"/>
        <v/>
      </c>
      <c r="I1609" t="str">
        <f t="shared" si="51"/>
        <v/>
      </c>
      <c r="J1609" s="106" t="s">
        <v>42</v>
      </c>
      <c r="K1609" s="22" t="str">
        <f>IF($A1609="","",VLOOKUP($A1609,DATA_IMPORT!$A$2:$AG$2500,COLUMN(K$1),FALSE))</f>
        <v/>
      </c>
      <c r="L1609" s="22" t="str">
        <f>IF($A1609="","",VLOOKUP($A1609,DATA_IMPORT!$A$2:$AG$2500,COLUMN(L$1),FALSE))</f>
        <v/>
      </c>
      <c r="M1609" s="22" t="str">
        <f>IF($A1609="","",VLOOKUP($A1609,DATA_IMPORT!$A$2:$AG$2500,COLUMN(M$1),FALSE))</f>
        <v/>
      </c>
      <c r="N1609" s="22" t="str">
        <f>IF($A1609="","",VLOOKUP($A1609,DATA_IMPORT!$A$2:$AG$2500,COLUMN(N$1),FALSE))</f>
        <v/>
      </c>
      <c r="O1609" s="22" t="str">
        <f>IF($A1609="","",VLOOKUP($A1609,DATA_IMPORT!$A$2:$AG$2500,COLUMN(O$1),FALSE))</f>
        <v/>
      </c>
      <c r="P1609" s="22" t="str">
        <f>IF($A1609="","",VLOOKUP($A1609,DATA_IMPORT!$A$2:$AG$2500,COLUMN(P$1),FALSE))</f>
        <v/>
      </c>
      <c r="Q1609" s="23" t="str">
        <f>IF($A1609="","",VLOOKUP($A1609,DATA_IMPORT!$A$2:$AG$2500,COLUMN(Q$1),FALSE))</f>
        <v/>
      </c>
      <c r="R1609" s="22" t="str">
        <f>IF($A1609="","",VLOOKUP($A1609,DATA_IMPORT!$A$2:$AG$2500,COLUMN(R$1),FALSE))</f>
        <v/>
      </c>
      <c r="S1609" s="23" t="str">
        <f>IF($A1609="","",VLOOKUP($A1609,DATA_IMPORT!$A$2:$AG$2500,COLUMN(S$1),FALSE))</f>
        <v/>
      </c>
      <c r="T1609" s="22" t="str">
        <f>IF($A1609="","",VLOOKUP($A1609,DATA_IMPORT!$A$2:$AG$2500,COLUMN(T$1),FALSE))</f>
        <v/>
      </c>
      <c r="U1609" s="23" t="str">
        <f>IF($A1609="","",VLOOKUP($A1609,DATA_IMPORT!$A$2:$AG$2500,COLUMN(U$1),FALSE))</f>
        <v/>
      </c>
      <c r="V1609" s="22" t="str">
        <f>IF($A1609="","",VLOOKUP($A1609,DATA_IMPORT!$A$2:$AG$2500,COLUMN(V$1),FALSE))</f>
        <v/>
      </c>
      <c r="W1609" s="22" t="str">
        <f>IF($A1609="","",VLOOKUP($A1609,DATA_IMPORT!$A$2:$AG$2500,COLUMN(W$1),FALSE))</f>
        <v/>
      </c>
      <c r="X1609" s="96" t="str">
        <f>IF($A1609="","",VLOOKUP($A1609,DATA_IMPORT!$A$2:$AG$2500,COLUMN(X$1),FALSE))</f>
        <v/>
      </c>
      <c r="Y1609" s="96" t="str">
        <f>IF($A1609="","",VLOOKUP($A1609,DATA_IMPORT!$A$2:$AG$2500,COLUMN(Y$1),FALSE))</f>
        <v/>
      </c>
      <c r="Z1609" s="22" t="str">
        <f>IF($A1609="","",VLOOKUP($A1609,DATA_IMPORT!$A$2:$AG$2500,COLUMN(Z$1),FALSE))</f>
        <v/>
      </c>
      <c r="AA1609" s="96" t="str">
        <f>IF($A1609="","",VLOOKUP($A1609,DATA_IMPORT!$A$2:$AG$2500,COLUMN(AA$1),FALSE))</f>
        <v/>
      </c>
      <c r="AB1609" s="96" t="str">
        <f>IF($A1609="","",VLOOKUP($A1609,DATA_IMPORT!$A$2:$AG$2500,COLUMN(AB$1),FALSE))</f>
        <v/>
      </c>
      <c r="AC1609" s="22" t="str">
        <f>IF($A1609="","",VLOOKUP($A1609,DATA_IMPORT!$A$2:$AG$2500,COLUMN(AC$1),FALSE))</f>
        <v/>
      </c>
      <c r="AD1609" s="96" t="str">
        <f>IF($A1609="","",VLOOKUP($A1609,DATA_IMPORT!$A$2:$AG$2500,COLUMN(AD$1),FALSE))</f>
        <v/>
      </c>
      <c r="AE1609" s="96" t="str">
        <f>IF($A1609="","",VLOOKUP($A1609,DATA_IMPORT!$A$2:$AG$2500,COLUMN(AE$1),FALSE))</f>
        <v/>
      </c>
      <c r="AF1609" s="96" t="str">
        <f>IF($A1609="","",VLOOKUP($A1609,DATA_IMPORT!$A$2:$AG$2500,COLUMN(AF$1),FALSE))</f>
        <v/>
      </c>
      <c r="AG1609" s="96" t="str">
        <f>IF($A1609="","",VLOOKUP($A1609,DATA_IMPORT!$A$2:$AG$2500,COLUMN(AG$1),FALSE))</f>
        <v/>
      </c>
    </row>
    <row r="1610" spans="2:33">
      <c r="B1610" t="str">
        <f>IF($A1610="","",VLOOKUP($A1610,DATA_IMPORT!$A$2:$AG$2500,COLUMN(B$1),FALSE))</f>
        <v/>
      </c>
      <c r="C1610" t="str">
        <f>IF($A1610="","",VLOOKUP($A1610,DATA_IMPORT!$A$2:$AG$2500,COLUMN(C$1),FALSE))</f>
        <v/>
      </c>
      <c r="D1610" t="str">
        <f>IF($A1610="","",VLOOKUP($A1610,DATA_IMPORT!$A$2:$AG$2500,COLUMN(D$1),FALSE))</f>
        <v/>
      </c>
      <c r="E1610" s="106" t="str">
        <f>IF($A1610="","",VLOOKUP($A1610,DATA_IMPORT!$A$2:$AG$2500,COLUMN(F$1),FALSE))</f>
        <v/>
      </c>
      <c r="F1610" t="str">
        <f>IF($A1610="","",VLOOKUP($A1610,DATA_IMPORT!$A$2:$AG$2500,COLUMN(F$1),FALSE))</f>
        <v/>
      </c>
      <c r="G1610" t="str">
        <f>IF(A1610="","",F1610&amp;COUNTIF($B$2:$B1610,B1610))</f>
        <v/>
      </c>
      <c r="H1610" t="str">
        <f t="shared" si="50"/>
        <v/>
      </c>
      <c r="I1610" t="str">
        <f t="shared" si="51"/>
        <v/>
      </c>
      <c r="J1610" s="106" t="s">
        <v>42</v>
      </c>
      <c r="K1610" s="22" t="str">
        <f>IF($A1610="","",VLOOKUP($A1610,DATA_IMPORT!$A$2:$AG$2500,COLUMN(K$1),FALSE))</f>
        <v/>
      </c>
      <c r="L1610" s="22" t="str">
        <f>IF($A1610="","",VLOOKUP($A1610,DATA_IMPORT!$A$2:$AG$2500,COLUMN(L$1),FALSE))</f>
        <v/>
      </c>
      <c r="M1610" s="22" t="str">
        <f>IF($A1610="","",VLOOKUP($A1610,DATA_IMPORT!$A$2:$AG$2500,COLUMN(M$1),FALSE))</f>
        <v/>
      </c>
      <c r="N1610" s="22" t="str">
        <f>IF($A1610="","",VLOOKUP($A1610,DATA_IMPORT!$A$2:$AG$2500,COLUMN(N$1),FALSE))</f>
        <v/>
      </c>
      <c r="O1610" s="22" t="str">
        <f>IF($A1610="","",VLOOKUP($A1610,DATA_IMPORT!$A$2:$AG$2500,COLUMN(O$1),FALSE))</f>
        <v/>
      </c>
      <c r="P1610" s="22" t="str">
        <f>IF($A1610="","",VLOOKUP($A1610,DATA_IMPORT!$A$2:$AG$2500,COLUMN(P$1),FALSE))</f>
        <v/>
      </c>
      <c r="Q1610" s="23" t="str">
        <f>IF($A1610="","",VLOOKUP($A1610,DATA_IMPORT!$A$2:$AG$2500,COLUMN(Q$1),FALSE))</f>
        <v/>
      </c>
      <c r="R1610" s="22" t="str">
        <f>IF($A1610="","",VLOOKUP($A1610,DATA_IMPORT!$A$2:$AG$2500,COLUMN(R$1),FALSE))</f>
        <v/>
      </c>
      <c r="S1610" s="23" t="str">
        <f>IF($A1610="","",VLOOKUP($A1610,DATA_IMPORT!$A$2:$AG$2500,COLUMN(S$1),FALSE))</f>
        <v/>
      </c>
      <c r="T1610" s="22" t="str">
        <f>IF($A1610="","",VLOOKUP($A1610,DATA_IMPORT!$A$2:$AG$2500,COLUMN(T$1),FALSE))</f>
        <v/>
      </c>
      <c r="U1610" s="23" t="str">
        <f>IF($A1610="","",VLOOKUP($A1610,DATA_IMPORT!$A$2:$AG$2500,COLUMN(U$1),FALSE))</f>
        <v/>
      </c>
      <c r="V1610" s="22" t="str">
        <f>IF($A1610="","",VLOOKUP($A1610,DATA_IMPORT!$A$2:$AG$2500,COLUMN(V$1),FALSE))</f>
        <v/>
      </c>
      <c r="W1610" s="22" t="str">
        <f>IF($A1610="","",VLOOKUP($A1610,DATA_IMPORT!$A$2:$AG$2500,COLUMN(W$1),FALSE))</f>
        <v/>
      </c>
      <c r="X1610" s="96" t="str">
        <f>IF($A1610="","",VLOOKUP($A1610,DATA_IMPORT!$A$2:$AG$2500,COLUMN(X$1),FALSE))</f>
        <v/>
      </c>
      <c r="Y1610" s="96" t="str">
        <f>IF($A1610="","",VLOOKUP($A1610,DATA_IMPORT!$A$2:$AG$2500,COLUMN(Y$1),FALSE))</f>
        <v/>
      </c>
      <c r="Z1610" s="22" t="str">
        <f>IF($A1610="","",VLOOKUP($A1610,DATA_IMPORT!$A$2:$AG$2500,COLUMN(Z$1),FALSE))</f>
        <v/>
      </c>
      <c r="AA1610" s="96" t="str">
        <f>IF($A1610="","",VLOOKUP($A1610,DATA_IMPORT!$A$2:$AG$2500,COLUMN(AA$1),FALSE))</f>
        <v/>
      </c>
      <c r="AB1610" s="96" t="str">
        <f>IF($A1610="","",VLOOKUP($A1610,DATA_IMPORT!$A$2:$AG$2500,COLUMN(AB$1),FALSE))</f>
        <v/>
      </c>
      <c r="AC1610" s="22" t="str">
        <f>IF($A1610="","",VLOOKUP($A1610,DATA_IMPORT!$A$2:$AG$2500,COLUMN(AC$1),FALSE))</f>
        <v/>
      </c>
      <c r="AD1610" s="96" t="str">
        <f>IF($A1610="","",VLOOKUP($A1610,DATA_IMPORT!$A$2:$AG$2500,COLUMN(AD$1),FALSE))</f>
        <v/>
      </c>
      <c r="AE1610" s="96" t="str">
        <f>IF($A1610="","",VLOOKUP($A1610,DATA_IMPORT!$A$2:$AG$2500,COLUMN(AE$1),FALSE))</f>
        <v/>
      </c>
      <c r="AF1610" s="96" t="str">
        <f>IF($A1610="","",VLOOKUP($A1610,DATA_IMPORT!$A$2:$AG$2500,COLUMN(AF$1),FALSE))</f>
        <v/>
      </c>
      <c r="AG1610" s="96" t="str">
        <f>IF($A1610="","",VLOOKUP($A1610,DATA_IMPORT!$A$2:$AG$2500,COLUMN(AG$1),FALSE))</f>
        <v/>
      </c>
    </row>
    <row r="1611" spans="2:33">
      <c r="B1611" t="str">
        <f>IF($A1611="","",VLOOKUP($A1611,DATA_IMPORT!$A$2:$AG$2500,COLUMN(B$1),FALSE))</f>
        <v/>
      </c>
      <c r="C1611" t="str">
        <f>IF($A1611="","",VLOOKUP($A1611,DATA_IMPORT!$A$2:$AG$2500,COLUMN(C$1),FALSE))</f>
        <v/>
      </c>
      <c r="D1611" t="str">
        <f>IF($A1611="","",VLOOKUP($A1611,DATA_IMPORT!$A$2:$AG$2500,COLUMN(D$1),FALSE))</f>
        <v/>
      </c>
      <c r="E1611" s="106" t="str">
        <f>IF($A1611="","",VLOOKUP($A1611,DATA_IMPORT!$A$2:$AG$2500,COLUMN(F$1),FALSE))</f>
        <v/>
      </c>
      <c r="F1611" t="str">
        <f>IF($A1611="","",VLOOKUP($A1611,DATA_IMPORT!$A$2:$AG$2500,COLUMN(F$1),FALSE))</f>
        <v/>
      </c>
      <c r="G1611" t="str">
        <f>IF(A1611="","",F1611&amp;COUNTIF($B$2:$B1611,B1611))</f>
        <v/>
      </c>
      <c r="H1611" t="str">
        <f t="shared" si="50"/>
        <v/>
      </c>
      <c r="I1611" t="str">
        <f t="shared" si="51"/>
        <v/>
      </c>
      <c r="J1611" s="106" t="s">
        <v>42</v>
      </c>
      <c r="K1611" s="22" t="str">
        <f>IF($A1611="","",VLOOKUP($A1611,DATA_IMPORT!$A$2:$AG$2500,COLUMN(K$1),FALSE))</f>
        <v/>
      </c>
      <c r="L1611" s="22" t="str">
        <f>IF($A1611="","",VLOOKUP($A1611,DATA_IMPORT!$A$2:$AG$2500,COLUMN(L$1),FALSE))</f>
        <v/>
      </c>
      <c r="M1611" s="22" t="str">
        <f>IF($A1611="","",VLOOKUP($A1611,DATA_IMPORT!$A$2:$AG$2500,COLUMN(M$1),FALSE))</f>
        <v/>
      </c>
      <c r="N1611" s="22" t="str">
        <f>IF($A1611="","",VLOOKUP($A1611,DATA_IMPORT!$A$2:$AG$2500,COLUMN(N$1),FALSE))</f>
        <v/>
      </c>
      <c r="O1611" s="22" t="str">
        <f>IF($A1611="","",VLOOKUP($A1611,DATA_IMPORT!$A$2:$AG$2500,COLUMN(O$1),FALSE))</f>
        <v/>
      </c>
      <c r="P1611" s="22" t="str">
        <f>IF($A1611="","",VLOOKUP($A1611,DATA_IMPORT!$A$2:$AG$2500,COLUMN(P$1),FALSE))</f>
        <v/>
      </c>
      <c r="Q1611" s="23" t="str">
        <f>IF($A1611="","",VLOOKUP($A1611,DATA_IMPORT!$A$2:$AG$2500,COLUMN(Q$1),FALSE))</f>
        <v/>
      </c>
      <c r="R1611" s="22" t="str">
        <f>IF($A1611="","",VLOOKUP($A1611,DATA_IMPORT!$A$2:$AG$2500,COLUMN(R$1),FALSE))</f>
        <v/>
      </c>
      <c r="S1611" s="23" t="str">
        <f>IF($A1611="","",VLOOKUP($A1611,DATA_IMPORT!$A$2:$AG$2500,COLUMN(S$1),FALSE))</f>
        <v/>
      </c>
      <c r="T1611" s="22" t="str">
        <f>IF($A1611="","",VLOOKUP($A1611,DATA_IMPORT!$A$2:$AG$2500,COLUMN(T$1),FALSE))</f>
        <v/>
      </c>
      <c r="U1611" s="23" t="str">
        <f>IF($A1611="","",VLOOKUP($A1611,DATA_IMPORT!$A$2:$AG$2500,COLUMN(U$1),FALSE))</f>
        <v/>
      </c>
      <c r="V1611" s="22" t="str">
        <f>IF($A1611="","",VLOOKUP($A1611,DATA_IMPORT!$A$2:$AG$2500,COLUMN(V$1),FALSE))</f>
        <v/>
      </c>
      <c r="W1611" s="22" t="str">
        <f>IF($A1611="","",VLOOKUP($A1611,DATA_IMPORT!$A$2:$AG$2500,COLUMN(W$1),FALSE))</f>
        <v/>
      </c>
      <c r="X1611" s="96" t="str">
        <f>IF($A1611="","",VLOOKUP($A1611,DATA_IMPORT!$A$2:$AG$2500,COLUMN(X$1),FALSE))</f>
        <v/>
      </c>
      <c r="Y1611" s="96" t="str">
        <f>IF($A1611="","",VLOOKUP($A1611,DATA_IMPORT!$A$2:$AG$2500,COLUMN(Y$1),FALSE))</f>
        <v/>
      </c>
      <c r="Z1611" s="22" t="str">
        <f>IF($A1611="","",VLOOKUP($A1611,DATA_IMPORT!$A$2:$AG$2500,COLUMN(Z$1),FALSE))</f>
        <v/>
      </c>
      <c r="AA1611" s="96" t="str">
        <f>IF($A1611="","",VLOOKUP($A1611,DATA_IMPORT!$A$2:$AG$2500,COLUMN(AA$1),FALSE))</f>
        <v/>
      </c>
      <c r="AB1611" s="96" t="str">
        <f>IF($A1611="","",VLOOKUP($A1611,DATA_IMPORT!$A$2:$AG$2500,COLUMN(AB$1),FALSE))</f>
        <v/>
      </c>
      <c r="AC1611" s="22" t="str">
        <f>IF($A1611="","",VLOOKUP($A1611,DATA_IMPORT!$A$2:$AG$2500,COLUMN(AC$1),FALSE))</f>
        <v/>
      </c>
      <c r="AD1611" s="96" t="str">
        <f>IF($A1611="","",VLOOKUP($A1611,DATA_IMPORT!$A$2:$AG$2500,COLUMN(AD$1),FALSE))</f>
        <v/>
      </c>
      <c r="AE1611" s="96" t="str">
        <f>IF($A1611="","",VLOOKUP($A1611,DATA_IMPORT!$A$2:$AG$2500,COLUMN(AE$1),FALSE))</f>
        <v/>
      </c>
      <c r="AF1611" s="96" t="str">
        <f>IF($A1611="","",VLOOKUP($A1611,DATA_IMPORT!$A$2:$AG$2500,COLUMN(AF$1),FALSE))</f>
        <v/>
      </c>
      <c r="AG1611" s="96" t="str">
        <f>IF($A1611="","",VLOOKUP($A1611,DATA_IMPORT!$A$2:$AG$2500,COLUMN(AG$1),FALSE))</f>
        <v/>
      </c>
    </row>
    <row r="1612" spans="2:33">
      <c r="B1612" t="str">
        <f>IF($A1612="","",VLOOKUP($A1612,DATA_IMPORT!$A$2:$AG$2500,COLUMN(B$1),FALSE))</f>
        <v/>
      </c>
      <c r="C1612" t="str">
        <f>IF($A1612="","",VLOOKUP($A1612,DATA_IMPORT!$A$2:$AG$2500,COLUMN(C$1),FALSE))</f>
        <v/>
      </c>
      <c r="D1612" t="str">
        <f>IF($A1612="","",VLOOKUP($A1612,DATA_IMPORT!$A$2:$AG$2500,COLUMN(D$1),FALSE))</f>
        <v/>
      </c>
      <c r="E1612" s="106" t="str">
        <f>IF($A1612="","",VLOOKUP($A1612,DATA_IMPORT!$A$2:$AG$2500,COLUMN(F$1),FALSE))</f>
        <v/>
      </c>
      <c r="F1612" t="str">
        <f>IF($A1612="","",VLOOKUP($A1612,DATA_IMPORT!$A$2:$AG$2500,COLUMN(F$1),FALSE))</f>
        <v/>
      </c>
      <c r="G1612" t="str">
        <f>IF(A1612="","",F1612&amp;COUNTIF($B$2:$B1612,B1612))</f>
        <v/>
      </c>
      <c r="H1612" t="str">
        <f t="shared" si="50"/>
        <v/>
      </c>
      <c r="I1612" t="str">
        <f t="shared" si="51"/>
        <v/>
      </c>
      <c r="J1612" s="106" t="s">
        <v>42</v>
      </c>
      <c r="K1612" s="22" t="str">
        <f>IF($A1612="","",VLOOKUP($A1612,DATA_IMPORT!$A$2:$AG$2500,COLUMN(K$1),FALSE))</f>
        <v/>
      </c>
      <c r="L1612" s="22" t="str">
        <f>IF($A1612="","",VLOOKUP($A1612,DATA_IMPORT!$A$2:$AG$2500,COLUMN(L$1),FALSE))</f>
        <v/>
      </c>
      <c r="M1612" s="22" t="str">
        <f>IF($A1612="","",VLOOKUP($A1612,DATA_IMPORT!$A$2:$AG$2500,COLUMN(M$1),FALSE))</f>
        <v/>
      </c>
      <c r="N1612" s="22" t="str">
        <f>IF($A1612="","",VLOOKUP($A1612,DATA_IMPORT!$A$2:$AG$2500,COLUMN(N$1),FALSE))</f>
        <v/>
      </c>
      <c r="O1612" s="22" t="str">
        <f>IF($A1612="","",VLOOKUP($A1612,DATA_IMPORT!$A$2:$AG$2500,COLUMN(O$1),FALSE))</f>
        <v/>
      </c>
      <c r="P1612" s="22" t="str">
        <f>IF($A1612="","",VLOOKUP($A1612,DATA_IMPORT!$A$2:$AG$2500,COLUMN(P$1),FALSE))</f>
        <v/>
      </c>
      <c r="Q1612" s="23" t="str">
        <f>IF($A1612="","",VLOOKUP($A1612,DATA_IMPORT!$A$2:$AG$2500,COLUMN(Q$1),FALSE))</f>
        <v/>
      </c>
      <c r="R1612" s="22" t="str">
        <f>IF($A1612="","",VLOOKUP($A1612,DATA_IMPORT!$A$2:$AG$2500,COLUMN(R$1),FALSE))</f>
        <v/>
      </c>
      <c r="S1612" s="23" t="str">
        <f>IF($A1612="","",VLOOKUP($A1612,DATA_IMPORT!$A$2:$AG$2500,COLUMN(S$1),FALSE))</f>
        <v/>
      </c>
      <c r="T1612" s="22" t="str">
        <f>IF($A1612="","",VLOOKUP($A1612,DATA_IMPORT!$A$2:$AG$2500,COLUMN(T$1),FALSE))</f>
        <v/>
      </c>
      <c r="U1612" s="23" t="str">
        <f>IF($A1612="","",VLOOKUP($A1612,DATA_IMPORT!$A$2:$AG$2500,COLUMN(U$1),FALSE))</f>
        <v/>
      </c>
      <c r="V1612" s="22" t="str">
        <f>IF($A1612="","",VLOOKUP($A1612,DATA_IMPORT!$A$2:$AG$2500,COLUMN(V$1),FALSE))</f>
        <v/>
      </c>
      <c r="W1612" s="22" t="str">
        <f>IF($A1612="","",VLOOKUP($A1612,DATA_IMPORT!$A$2:$AG$2500,COLUMN(W$1),FALSE))</f>
        <v/>
      </c>
      <c r="X1612" s="96" t="str">
        <f>IF($A1612="","",VLOOKUP($A1612,DATA_IMPORT!$A$2:$AG$2500,COLUMN(X$1),FALSE))</f>
        <v/>
      </c>
      <c r="Y1612" s="96" t="str">
        <f>IF($A1612="","",VLOOKUP($A1612,DATA_IMPORT!$A$2:$AG$2500,COLUMN(Y$1),FALSE))</f>
        <v/>
      </c>
      <c r="Z1612" s="22" t="str">
        <f>IF($A1612="","",VLOOKUP($A1612,DATA_IMPORT!$A$2:$AG$2500,COLUMN(Z$1),FALSE))</f>
        <v/>
      </c>
      <c r="AA1612" s="96" t="str">
        <f>IF($A1612="","",VLOOKUP($A1612,DATA_IMPORT!$A$2:$AG$2500,COLUMN(AA$1),FALSE))</f>
        <v/>
      </c>
      <c r="AB1612" s="96" t="str">
        <f>IF($A1612="","",VLOOKUP($A1612,DATA_IMPORT!$A$2:$AG$2500,COLUMN(AB$1),FALSE))</f>
        <v/>
      </c>
      <c r="AC1612" s="22" t="str">
        <f>IF($A1612="","",VLOOKUP($A1612,DATA_IMPORT!$A$2:$AG$2500,COLUMN(AC$1),FALSE))</f>
        <v/>
      </c>
      <c r="AD1612" s="96" t="str">
        <f>IF($A1612="","",VLOOKUP($A1612,DATA_IMPORT!$A$2:$AG$2500,COLUMN(AD$1),FALSE))</f>
        <v/>
      </c>
      <c r="AE1612" s="96" t="str">
        <f>IF($A1612="","",VLOOKUP($A1612,DATA_IMPORT!$A$2:$AG$2500,COLUMN(AE$1),FALSE))</f>
        <v/>
      </c>
      <c r="AF1612" s="96" t="str">
        <f>IF($A1612="","",VLOOKUP($A1612,DATA_IMPORT!$A$2:$AG$2500,COLUMN(AF$1),FALSE))</f>
        <v/>
      </c>
      <c r="AG1612" s="96" t="str">
        <f>IF($A1612="","",VLOOKUP($A1612,DATA_IMPORT!$A$2:$AG$2500,COLUMN(AG$1),FALSE))</f>
        <v/>
      </c>
    </row>
    <row r="1613" spans="2:33">
      <c r="B1613" t="str">
        <f>IF($A1613="","",VLOOKUP($A1613,DATA_IMPORT!$A$2:$AG$2500,COLUMN(B$1),FALSE))</f>
        <v/>
      </c>
      <c r="C1613" t="str">
        <f>IF($A1613="","",VLOOKUP($A1613,DATA_IMPORT!$A$2:$AG$2500,COLUMN(C$1),FALSE))</f>
        <v/>
      </c>
      <c r="D1613" t="str">
        <f>IF($A1613="","",VLOOKUP($A1613,DATA_IMPORT!$A$2:$AG$2500,COLUMN(D$1),FALSE))</f>
        <v/>
      </c>
      <c r="E1613" s="106" t="str">
        <f>IF($A1613="","",VLOOKUP($A1613,DATA_IMPORT!$A$2:$AG$2500,COLUMN(F$1),FALSE))</f>
        <v/>
      </c>
      <c r="F1613" t="str">
        <f>IF($A1613="","",VLOOKUP($A1613,DATA_IMPORT!$A$2:$AG$2500,COLUMN(F$1),FALSE))</f>
        <v/>
      </c>
      <c r="G1613" t="str">
        <f>IF(A1613="","",F1613&amp;COUNTIF($B$2:$B1613,B1613))</f>
        <v/>
      </c>
      <c r="H1613" t="str">
        <f t="shared" si="50"/>
        <v/>
      </c>
      <c r="I1613" t="str">
        <f t="shared" si="51"/>
        <v/>
      </c>
      <c r="J1613" s="106" t="s">
        <v>42</v>
      </c>
      <c r="K1613" s="22" t="str">
        <f>IF($A1613="","",VLOOKUP($A1613,DATA_IMPORT!$A$2:$AG$2500,COLUMN(K$1),FALSE))</f>
        <v/>
      </c>
      <c r="L1613" s="22" t="str">
        <f>IF($A1613="","",VLOOKUP($A1613,DATA_IMPORT!$A$2:$AG$2500,COLUMN(L$1),FALSE))</f>
        <v/>
      </c>
      <c r="M1613" s="22" t="str">
        <f>IF($A1613="","",VLOOKUP($A1613,DATA_IMPORT!$A$2:$AG$2500,COLUMN(M$1),FALSE))</f>
        <v/>
      </c>
      <c r="N1613" s="22" t="str">
        <f>IF($A1613="","",VLOOKUP($A1613,DATA_IMPORT!$A$2:$AG$2500,COLUMN(N$1),FALSE))</f>
        <v/>
      </c>
      <c r="O1613" s="22" t="str">
        <f>IF($A1613="","",VLOOKUP($A1613,DATA_IMPORT!$A$2:$AG$2500,COLUMN(O$1),FALSE))</f>
        <v/>
      </c>
      <c r="P1613" s="22" t="str">
        <f>IF($A1613="","",VLOOKUP($A1613,DATA_IMPORT!$A$2:$AG$2500,COLUMN(P$1),FALSE))</f>
        <v/>
      </c>
      <c r="Q1613" s="23" t="str">
        <f>IF($A1613="","",VLOOKUP($A1613,DATA_IMPORT!$A$2:$AG$2500,COLUMN(Q$1),FALSE))</f>
        <v/>
      </c>
      <c r="R1613" s="22" t="str">
        <f>IF($A1613="","",VLOOKUP($A1613,DATA_IMPORT!$A$2:$AG$2500,COLUMN(R$1),FALSE))</f>
        <v/>
      </c>
      <c r="S1613" s="23" t="str">
        <f>IF($A1613="","",VLOOKUP($A1613,DATA_IMPORT!$A$2:$AG$2500,COLUMN(S$1),FALSE))</f>
        <v/>
      </c>
      <c r="T1613" s="22" t="str">
        <f>IF($A1613="","",VLOOKUP($A1613,DATA_IMPORT!$A$2:$AG$2500,COLUMN(T$1),FALSE))</f>
        <v/>
      </c>
      <c r="U1613" s="23" t="str">
        <f>IF($A1613="","",VLOOKUP($A1613,DATA_IMPORT!$A$2:$AG$2500,COLUMN(U$1),FALSE))</f>
        <v/>
      </c>
      <c r="V1613" s="22" t="str">
        <f>IF($A1613="","",VLOOKUP($A1613,DATA_IMPORT!$A$2:$AG$2500,COLUMN(V$1),FALSE))</f>
        <v/>
      </c>
      <c r="W1613" s="22" t="str">
        <f>IF($A1613="","",VLOOKUP($A1613,DATA_IMPORT!$A$2:$AG$2500,COLUMN(W$1),FALSE))</f>
        <v/>
      </c>
      <c r="X1613" s="96" t="str">
        <f>IF($A1613="","",VLOOKUP($A1613,DATA_IMPORT!$A$2:$AG$2500,COLUMN(X$1),FALSE))</f>
        <v/>
      </c>
      <c r="Y1613" s="96" t="str">
        <f>IF($A1613="","",VLOOKUP($A1613,DATA_IMPORT!$A$2:$AG$2500,COLUMN(Y$1),FALSE))</f>
        <v/>
      </c>
      <c r="Z1613" s="22" t="str">
        <f>IF($A1613="","",VLOOKUP($A1613,DATA_IMPORT!$A$2:$AG$2500,COLUMN(Z$1),FALSE))</f>
        <v/>
      </c>
      <c r="AA1613" s="96" t="str">
        <f>IF($A1613="","",VLOOKUP($A1613,DATA_IMPORT!$A$2:$AG$2500,COLUMN(AA$1),FALSE))</f>
        <v/>
      </c>
      <c r="AB1613" s="96" t="str">
        <f>IF($A1613="","",VLOOKUP($A1613,DATA_IMPORT!$A$2:$AG$2500,COLUMN(AB$1),FALSE))</f>
        <v/>
      </c>
      <c r="AC1613" s="22" t="str">
        <f>IF($A1613="","",VLOOKUP($A1613,DATA_IMPORT!$A$2:$AG$2500,COLUMN(AC$1),FALSE))</f>
        <v/>
      </c>
      <c r="AD1613" s="96" t="str">
        <f>IF($A1613="","",VLOOKUP($A1613,DATA_IMPORT!$A$2:$AG$2500,COLUMN(AD$1),FALSE))</f>
        <v/>
      </c>
      <c r="AE1613" s="96" t="str">
        <f>IF($A1613="","",VLOOKUP($A1613,DATA_IMPORT!$A$2:$AG$2500,COLUMN(AE$1),FALSE))</f>
        <v/>
      </c>
      <c r="AF1613" s="96" t="str">
        <f>IF($A1613="","",VLOOKUP($A1613,DATA_IMPORT!$A$2:$AG$2500,COLUMN(AF$1),FALSE))</f>
        <v/>
      </c>
      <c r="AG1613" s="96" t="str">
        <f>IF($A1613="","",VLOOKUP($A1613,DATA_IMPORT!$A$2:$AG$2500,COLUMN(AG$1),FALSE))</f>
        <v/>
      </c>
    </row>
    <row r="1614" spans="2:33">
      <c r="B1614" t="str">
        <f>IF($A1614="","",VLOOKUP($A1614,DATA_IMPORT!$A$2:$AG$2500,COLUMN(B$1),FALSE))</f>
        <v/>
      </c>
      <c r="C1614" t="str">
        <f>IF($A1614="","",VLOOKUP($A1614,DATA_IMPORT!$A$2:$AG$2500,COLUMN(C$1),FALSE))</f>
        <v/>
      </c>
      <c r="D1614" t="str">
        <f>IF($A1614="","",VLOOKUP($A1614,DATA_IMPORT!$A$2:$AG$2500,COLUMN(D$1),FALSE))</f>
        <v/>
      </c>
      <c r="E1614" s="106" t="str">
        <f>IF($A1614="","",VLOOKUP($A1614,DATA_IMPORT!$A$2:$AG$2500,COLUMN(F$1),FALSE))</f>
        <v/>
      </c>
      <c r="F1614" t="str">
        <f>IF($A1614="","",VLOOKUP($A1614,DATA_IMPORT!$A$2:$AG$2500,COLUMN(F$1),FALSE))</f>
        <v/>
      </c>
      <c r="G1614" t="str">
        <f>IF(A1614="","",F1614&amp;COUNTIF($B$2:$B1614,B1614))</f>
        <v/>
      </c>
      <c r="H1614" t="str">
        <f t="shared" si="50"/>
        <v/>
      </c>
      <c r="I1614" t="str">
        <f t="shared" si="51"/>
        <v/>
      </c>
      <c r="J1614" s="106" t="s">
        <v>42</v>
      </c>
      <c r="K1614" s="22" t="str">
        <f>IF($A1614="","",VLOOKUP($A1614,DATA_IMPORT!$A$2:$AG$2500,COLUMN(K$1),FALSE))</f>
        <v/>
      </c>
      <c r="L1614" s="22" t="str">
        <f>IF($A1614="","",VLOOKUP($A1614,DATA_IMPORT!$A$2:$AG$2500,COLUMN(L$1),FALSE))</f>
        <v/>
      </c>
      <c r="M1614" s="22" t="str">
        <f>IF($A1614="","",VLOOKUP($A1614,DATA_IMPORT!$A$2:$AG$2500,COLUMN(M$1),FALSE))</f>
        <v/>
      </c>
      <c r="N1614" s="22" t="str">
        <f>IF($A1614="","",VLOOKUP($A1614,DATA_IMPORT!$A$2:$AG$2500,COLUMN(N$1),FALSE))</f>
        <v/>
      </c>
      <c r="O1614" s="22" t="str">
        <f>IF($A1614="","",VLOOKUP($A1614,DATA_IMPORT!$A$2:$AG$2500,COLUMN(O$1),FALSE))</f>
        <v/>
      </c>
      <c r="P1614" s="22" t="str">
        <f>IF($A1614="","",VLOOKUP($A1614,DATA_IMPORT!$A$2:$AG$2500,COLUMN(P$1),FALSE))</f>
        <v/>
      </c>
      <c r="Q1614" s="23" t="str">
        <f>IF($A1614="","",VLOOKUP($A1614,DATA_IMPORT!$A$2:$AG$2500,COLUMN(Q$1),FALSE))</f>
        <v/>
      </c>
      <c r="R1614" s="22" t="str">
        <f>IF($A1614="","",VLOOKUP($A1614,DATA_IMPORT!$A$2:$AG$2500,COLUMN(R$1),FALSE))</f>
        <v/>
      </c>
      <c r="S1614" s="23" t="str">
        <f>IF($A1614="","",VLOOKUP($A1614,DATA_IMPORT!$A$2:$AG$2500,COLUMN(S$1),FALSE))</f>
        <v/>
      </c>
      <c r="T1614" s="22" t="str">
        <f>IF($A1614="","",VLOOKUP($A1614,DATA_IMPORT!$A$2:$AG$2500,COLUMN(T$1),FALSE))</f>
        <v/>
      </c>
      <c r="U1614" s="23" t="str">
        <f>IF($A1614="","",VLOOKUP($A1614,DATA_IMPORT!$A$2:$AG$2500,COLUMN(U$1),FALSE))</f>
        <v/>
      </c>
      <c r="V1614" s="22" t="str">
        <f>IF($A1614="","",VLOOKUP($A1614,DATA_IMPORT!$A$2:$AG$2500,COLUMN(V$1),FALSE))</f>
        <v/>
      </c>
      <c r="W1614" s="22" t="str">
        <f>IF($A1614="","",VLOOKUP($A1614,DATA_IMPORT!$A$2:$AG$2500,COLUMN(W$1),FALSE))</f>
        <v/>
      </c>
      <c r="X1614" s="96" t="str">
        <f>IF($A1614="","",VLOOKUP($A1614,DATA_IMPORT!$A$2:$AG$2500,COLUMN(X$1),FALSE))</f>
        <v/>
      </c>
      <c r="Y1614" s="96" t="str">
        <f>IF($A1614="","",VLOOKUP($A1614,DATA_IMPORT!$A$2:$AG$2500,COLUMN(Y$1),FALSE))</f>
        <v/>
      </c>
      <c r="Z1614" s="22" t="str">
        <f>IF($A1614="","",VLOOKUP($A1614,DATA_IMPORT!$A$2:$AG$2500,COLUMN(Z$1),FALSE))</f>
        <v/>
      </c>
      <c r="AA1614" s="96" t="str">
        <f>IF($A1614="","",VLOOKUP($A1614,DATA_IMPORT!$A$2:$AG$2500,COLUMN(AA$1),FALSE))</f>
        <v/>
      </c>
      <c r="AB1614" s="96" t="str">
        <f>IF($A1614="","",VLOOKUP($A1614,DATA_IMPORT!$A$2:$AG$2500,COLUMN(AB$1),FALSE))</f>
        <v/>
      </c>
      <c r="AC1614" s="22" t="str">
        <f>IF($A1614="","",VLOOKUP($A1614,DATA_IMPORT!$A$2:$AG$2500,COLUMN(AC$1),FALSE))</f>
        <v/>
      </c>
      <c r="AD1614" s="96" t="str">
        <f>IF($A1614="","",VLOOKUP($A1614,DATA_IMPORT!$A$2:$AG$2500,COLUMN(AD$1),FALSE))</f>
        <v/>
      </c>
      <c r="AE1614" s="96" t="str">
        <f>IF($A1614="","",VLOOKUP($A1614,DATA_IMPORT!$A$2:$AG$2500,COLUMN(AE$1),FALSE))</f>
        <v/>
      </c>
      <c r="AF1614" s="96" t="str">
        <f>IF($A1614="","",VLOOKUP($A1614,DATA_IMPORT!$A$2:$AG$2500,COLUMN(AF$1),FALSE))</f>
        <v/>
      </c>
      <c r="AG1614" s="96" t="str">
        <f>IF($A1614="","",VLOOKUP($A1614,DATA_IMPORT!$A$2:$AG$2500,COLUMN(AG$1),FALSE))</f>
        <v/>
      </c>
    </row>
    <row r="1615" spans="2:33">
      <c r="B1615" t="str">
        <f>IF($A1615="","",VLOOKUP($A1615,DATA_IMPORT!$A$2:$AG$2500,COLUMN(B$1),FALSE))</f>
        <v/>
      </c>
      <c r="C1615" t="str">
        <f>IF($A1615="","",VLOOKUP($A1615,DATA_IMPORT!$A$2:$AG$2500,COLUMN(C$1),FALSE))</f>
        <v/>
      </c>
      <c r="D1615" t="str">
        <f>IF($A1615="","",VLOOKUP($A1615,DATA_IMPORT!$A$2:$AG$2500,COLUMN(D$1),FALSE))</f>
        <v/>
      </c>
      <c r="E1615" s="106" t="str">
        <f>IF($A1615="","",VLOOKUP($A1615,DATA_IMPORT!$A$2:$AG$2500,COLUMN(F$1),FALSE))</f>
        <v/>
      </c>
      <c r="F1615" t="str">
        <f>IF($A1615="","",VLOOKUP($A1615,DATA_IMPORT!$A$2:$AG$2500,COLUMN(F$1),FALSE))</f>
        <v/>
      </c>
      <c r="G1615" t="str">
        <f>IF(A1615="","",F1615&amp;COUNTIF($B$2:$B1615,B1615))</f>
        <v/>
      </c>
      <c r="H1615" t="str">
        <f t="shared" si="50"/>
        <v/>
      </c>
      <c r="I1615" t="str">
        <f t="shared" si="51"/>
        <v/>
      </c>
      <c r="J1615" s="106" t="s">
        <v>42</v>
      </c>
      <c r="K1615" s="22" t="str">
        <f>IF($A1615="","",VLOOKUP($A1615,DATA_IMPORT!$A$2:$AG$2500,COLUMN(K$1),FALSE))</f>
        <v/>
      </c>
      <c r="L1615" s="22" t="str">
        <f>IF($A1615="","",VLOOKUP($A1615,DATA_IMPORT!$A$2:$AG$2500,COLUMN(L$1),FALSE))</f>
        <v/>
      </c>
      <c r="M1615" s="22" t="str">
        <f>IF($A1615="","",VLOOKUP($A1615,DATA_IMPORT!$A$2:$AG$2500,COLUMN(M$1),FALSE))</f>
        <v/>
      </c>
      <c r="N1615" s="22" t="str">
        <f>IF($A1615="","",VLOOKUP($A1615,DATA_IMPORT!$A$2:$AG$2500,COLUMN(N$1),FALSE))</f>
        <v/>
      </c>
      <c r="O1615" s="22" t="str">
        <f>IF($A1615="","",VLOOKUP($A1615,DATA_IMPORT!$A$2:$AG$2500,COLUMN(O$1),FALSE))</f>
        <v/>
      </c>
      <c r="P1615" s="22" t="str">
        <f>IF($A1615="","",VLOOKUP($A1615,DATA_IMPORT!$A$2:$AG$2500,COLUMN(P$1),FALSE))</f>
        <v/>
      </c>
      <c r="Q1615" s="23" t="str">
        <f>IF($A1615="","",VLOOKUP($A1615,DATA_IMPORT!$A$2:$AG$2500,COLUMN(Q$1),FALSE))</f>
        <v/>
      </c>
      <c r="R1615" s="22" t="str">
        <f>IF($A1615="","",VLOOKUP($A1615,DATA_IMPORT!$A$2:$AG$2500,COLUMN(R$1),FALSE))</f>
        <v/>
      </c>
      <c r="S1615" s="23" t="str">
        <f>IF($A1615="","",VLOOKUP($A1615,DATA_IMPORT!$A$2:$AG$2500,COLUMN(S$1),FALSE))</f>
        <v/>
      </c>
      <c r="T1615" s="22" t="str">
        <f>IF($A1615="","",VLOOKUP($A1615,DATA_IMPORT!$A$2:$AG$2500,COLUMN(T$1),FALSE))</f>
        <v/>
      </c>
      <c r="U1615" s="23" t="str">
        <f>IF($A1615="","",VLOOKUP($A1615,DATA_IMPORT!$A$2:$AG$2500,COLUMN(U$1),FALSE))</f>
        <v/>
      </c>
      <c r="V1615" s="22" t="str">
        <f>IF($A1615="","",VLOOKUP($A1615,DATA_IMPORT!$A$2:$AG$2500,COLUMN(V$1),FALSE))</f>
        <v/>
      </c>
      <c r="W1615" s="22" t="str">
        <f>IF($A1615="","",VLOOKUP($A1615,DATA_IMPORT!$A$2:$AG$2500,COLUMN(W$1),FALSE))</f>
        <v/>
      </c>
      <c r="X1615" s="96" t="str">
        <f>IF($A1615="","",VLOOKUP($A1615,DATA_IMPORT!$A$2:$AG$2500,COLUMN(X$1),FALSE))</f>
        <v/>
      </c>
      <c r="Y1615" s="96" t="str">
        <f>IF($A1615="","",VLOOKUP($A1615,DATA_IMPORT!$A$2:$AG$2500,COLUMN(Y$1),FALSE))</f>
        <v/>
      </c>
      <c r="Z1615" s="22" t="str">
        <f>IF($A1615="","",VLOOKUP($A1615,DATA_IMPORT!$A$2:$AG$2500,COLUMN(Z$1),FALSE))</f>
        <v/>
      </c>
      <c r="AA1615" s="96" t="str">
        <f>IF($A1615="","",VLOOKUP($A1615,DATA_IMPORT!$A$2:$AG$2500,COLUMN(AA$1),FALSE))</f>
        <v/>
      </c>
      <c r="AB1615" s="96" t="str">
        <f>IF($A1615="","",VLOOKUP($A1615,DATA_IMPORT!$A$2:$AG$2500,COLUMN(AB$1),FALSE))</f>
        <v/>
      </c>
      <c r="AC1615" s="22" t="str">
        <f>IF($A1615="","",VLOOKUP($A1615,DATA_IMPORT!$A$2:$AG$2500,COLUMN(AC$1),FALSE))</f>
        <v/>
      </c>
      <c r="AD1615" s="96" t="str">
        <f>IF($A1615="","",VLOOKUP($A1615,DATA_IMPORT!$A$2:$AG$2500,COLUMN(AD$1),FALSE))</f>
        <v/>
      </c>
      <c r="AE1615" s="96" t="str">
        <f>IF($A1615="","",VLOOKUP($A1615,DATA_IMPORT!$A$2:$AG$2500,COLUMN(AE$1),FALSE))</f>
        <v/>
      </c>
      <c r="AF1615" s="96" t="str">
        <f>IF($A1615="","",VLOOKUP($A1615,DATA_IMPORT!$A$2:$AG$2500,COLUMN(AF$1),FALSE))</f>
        <v/>
      </c>
      <c r="AG1615" s="96" t="str">
        <f>IF($A1615="","",VLOOKUP($A1615,DATA_IMPORT!$A$2:$AG$2500,COLUMN(AG$1),FALSE))</f>
        <v/>
      </c>
    </row>
    <row r="1616" spans="2:33">
      <c r="B1616" t="str">
        <f>IF($A1616="","",VLOOKUP($A1616,DATA_IMPORT!$A$2:$AG$2500,COLUMN(B$1),FALSE))</f>
        <v/>
      </c>
      <c r="C1616" t="str">
        <f>IF($A1616="","",VLOOKUP($A1616,DATA_IMPORT!$A$2:$AG$2500,COLUMN(C$1),FALSE))</f>
        <v/>
      </c>
      <c r="D1616" t="str">
        <f>IF($A1616="","",VLOOKUP($A1616,DATA_IMPORT!$A$2:$AG$2500,COLUMN(D$1),FALSE))</f>
        <v/>
      </c>
      <c r="E1616" s="106" t="str">
        <f>IF($A1616="","",VLOOKUP($A1616,DATA_IMPORT!$A$2:$AG$2500,COLUMN(F$1),FALSE))</f>
        <v/>
      </c>
      <c r="F1616" t="str">
        <f>IF($A1616="","",VLOOKUP($A1616,DATA_IMPORT!$A$2:$AG$2500,COLUMN(F$1),FALSE))</f>
        <v/>
      </c>
      <c r="G1616" t="str">
        <f>IF(A1616="","",F1616&amp;COUNTIF($B$2:$B1616,B1616))</f>
        <v/>
      </c>
      <c r="H1616" t="str">
        <f t="shared" si="50"/>
        <v/>
      </c>
      <c r="I1616" t="str">
        <f t="shared" si="51"/>
        <v/>
      </c>
      <c r="J1616" s="106" t="s">
        <v>42</v>
      </c>
      <c r="K1616" s="22" t="str">
        <f>IF($A1616="","",VLOOKUP($A1616,DATA_IMPORT!$A$2:$AG$2500,COLUMN(K$1),FALSE))</f>
        <v/>
      </c>
      <c r="L1616" s="22" t="str">
        <f>IF($A1616="","",VLOOKUP($A1616,DATA_IMPORT!$A$2:$AG$2500,COLUMN(L$1),FALSE))</f>
        <v/>
      </c>
      <c r="M1616" s="22" t="str">
        <f>IF($A1616="","",VLOOKUP($A1616,DATA_IMPORT!$A$2:$AG$2500,COLUMN(M$1),FALSE))</f>
        <v/>
      </c>
      <c r="N1616" s="22" t="str">
        <f>IF($A1616="","",VLOOKUP($A1616,DATA_IMPORT!$A$2:$AG$2500,COLUMN(N$1),FALSE))</f>
        <v/>
      </c>
      <c r="O1616" s="22" t="str">
        <f>IF($A1616="","",VLOOKUP($A1616,DATA_IMPORT!$A$2:$AG$2500,COLUMN(O$1),FALSE))</f>
        <v/>
      </c>
      <c r="P1616" s="22" t="str">
        <f>IF($A1616="","",VLOOKUP($A1616,DATA_IMPORT!$A$2:$AG$2500,COLUMN(P$1),FALSE))</f>
        <v/>
      </c>
      <c r="Q1616" s="23" t="str">
        <f>IF($A1616="","",VLOOKUP($A1616,DATA_IMPORT!$A$2:$AG$2500,COLUMN(Q$1),FALSE))</f>
        <v/>
      </c>
      <c r="R1616" s="22" t="str">
        <f>IF($A1616="","",VLOOKUP($A1616,DATA_IMPORT!$A$2:$AG$2500,COLUMN(R$1),FALSE))</f>
        <v/>
      </c>
      <c r="S1616" s="23" t="str">
        <f>IF($A1616="","",VLOOKUP($A1616,DATA_IMPORT!$A$2:$AG$2500,COLUMN(S$1),FALSE))</f>
        <v/>
      </c>
      <c r="T1616" s="22" t="str">
        <f>IF($A1616="","",VLOOKUP($A1616,DATA_IMPORT!$A$2:$AG$2500,COLUMN(T$1),FALSE))</f>
        <v/>
      </c>
      <c r="U1616" s="23" t="str">
        <f>IF($A1616="","",VLOOKUP($A1616,DATA_IMPORT!$A$2:$AG$2500,COLUMN(U$1),FALSE))</f>
        <v/>
      </c>
      <c r="V1616" s="22" t="str">
        <f>IF($A1616="","",VLOOKUP($A1616,DATA_IMPORT!$A$2:$AG$2500,COLUMN(V$1),FALSE))</f>
        <v/>
      </c>
      <c r="W1616" s="22" t="str">
        <f>IF($A1616="","",VLOOKUP($A1616,DATA_IMPORT!$A$2:$AG$2500,COLUMN(W$1),FALSE))</f>
        <v/>
      </c>
      <c r="X1616" s="96" t="str">
        <f>IF($A1616="","",VLOOKUP($A1616,DATA_IMPORT!$A$2:$AG$2500,COLUMN(X$1),FALSE))</f>
        <v/>
      </c>
      <c r="Y1616" s="96" t="str">
        <f>IF($A1616="","",VLOOKUP($A1616,DATA_IMPORT!$A$2:$AG$2500,COLUMN(Y$1),FALSE))</f>
        <v/>
      </c>
      <c r="Z1616" s="22" t="str">
        <f>IF($A1616="","",VLOOKUP($A1616,DATA_IMPORT!$A$2:$AG$2500,COLUMN(Z$1),FALSE))</f>
        <v/>
      </c>
      <c r="AA1616" s="96" t="str">
        <f>IF($A1616="","",VLOOKUP($A1616,DATA_IMPORT!$A$2:$AG$2500,COLUMN(AA$1),FALSE))</f>
        <v/>
      </c>
      <c r="AB1616" s="96" t="str">
        <f>IF($A1616="","",VLOOKUP($A1616,DATA_IMPORT!$A$2:$AG$2500,COLUMN(AB$1),FALSE))</f>
        <v/>
      </c>
      <c r="AC1616" s="22" t="str">
        <f>IF($A1616="","",VLOOKUP($A1616,DATA_IMPORT!$A$2:$AG$2500,COLUMN(AC$1),FALSE))</f>
        <v/>
      </c>
      <c r="AD1616" s="96" t="str">
        <f>IF($A1616="","",VLOOKUP($A1616,DATA_IMPORT!$A$2:$AG$2500,COLUMN(AD$1),FALSE))</f>
        <v/>
      </c>
      <c r="AE1616" s="96" t="str">
        <f>IF($A1616="","",VLOOKUP($A1616,DATA_IMPORT!$A$2:$AG$2500,COLUMN(AE$1),FALSE))</f>
        <v/>
      </c>
      <c r="AF1616" s="96" t="str">
        <f>IF($A1616="","",VLOOKUP($A1616,DATA_IMPORT!$A$2:$AG$2500,COLUMN(AF$1),FALSE))</f>
        <v/>
      </c>
      <c r="AG1616" s="96" t="str">
        <f>IF($A1616="","",VLOOKUP($A1616,DATA_IMPORT!$A$2:$AG$2500,COLUMN(AG$1),FALSE))</f>
        <v/>
      </c>
    </row>
    <row r="1617" spans="2:33">
      <c r="B1617" t="str">
        <f>IF($A1617="","",VLOOKUP($A1617,DATA_IMPORT!$A$2:$AG$2500,COLUMN(B$1),FALSE))</f>
        <v/>
      </c>
      <c r="C1617" t="str">
        <f>IF($A1617="","",VLOOKUP($A1617,DATA_IMPORT!$A$2:$AG$2500,COLUMN(C$1),FALSE))</f>
        <v/>
      </c>
      <c r="D1617" t="str">
        <f>IF($A1617="","",VLOOKUP($A1617,DATA_IMPORT!$A$2:$AG$2500,COLUMN(D$1),FALSE))</f>
        <v/>
      </c>
      <c r="E1617" s="106" t="str">
        <f>IF($A1617="","",VLOOKUP($A1617,DATA_IMPORT!$A$2:$AG$2500,COLUMN(F$1),FALSE))</f>
        <v/>
      </c>
      <c r="F1617" t="str">
        <f>IF($A1617="","",VLOOKUP($A1617,DATA_IMPORT!$A$2:$AG$2500,COLUMN(F$1),FALSE))</f>
        <v/>
      </c>
      <c r="G1617" t="str">
        <f>IF(A1617="","",F1617&amp;COUNTIF($B$2:$B1617,B1617))</f>
        <v/>
      </c>
      <c r="H1617" t="str">
        <f t="shared" si="50"/>
        <v/>
      </c>
      <c r="I1617" t="str">
        <f t="shared" si="51"/>
        <v/>
      </c>
      <c r="J1617" s="106" t="s">
        <v>42</v>
      </c>
      <c r="K1617" s="22" t="str">
        <f>IF($A1617="","",VLOOKUP($A1617,DATA_IMPORT!$A$2:$AG$2500,COLUMN(K$1),FALSE))</f>
        <v/>
      </c>
      <c r="L1617" s="22" t="str">
        <f>IF($A1617="","",VLOOKUP($A1617,DATA_IMPORT!$A$2:$AG$2500,COLUMN(L$1),FALSE))</f>
        <v/>
      </c>
      <c r="M1617" s="22" t="str">
        <f>IF($A1617="","",VLOOKUP($A1617,DATA_IMPORT!$A$2:$AG$2500,COLUMN(M$1),FALSE))</f>
        <v/>
      </c>
      <c r="N1617" s="22" t="str">
        <f>IF($A1617="","",VLOOKUP($A1617,DATA_IMPORT!$A$2:$AG$2500,COLUMN(N$1),FALSE))</f>
        <v/>
      </c>
      <c r="O1617" s="22" t="str">
        <f>IF($A1617="","",VLOOKUP($A1617,DATA_IMPORT!$A$2:$AG$2500,COLUMN(O$1),FALSE))</f>
        <v/>
      </c>
      <c r="P1617" s="22" t="str">
        <f>IF($A1617="","",VLOOKUP($A1617,DATA_IMPORT!$A$2:$AG$2500,COLUMN(P$1),FALSE))</f>
        <v/>
      </c>
      <c r="Q1617" s="23" t="str">
        <f>IF($A1617="","",VLOOKUP($A1617,DATA_IMPORT!$A$2:$AG$2500,COLUMN(Q$1),FALSE))</f>
        <v/>
      </c>
      <c r="R1617" s="22" t="str">
        <f>IF($A1617="","",VLOOKUP($A1617,DATA_IMPORT!$A$2:$AG$2500,COLUMN(R$1),FALSE))</f>
        <v/>
      </c>
      <c r="S1617" s="23" t="str">
        <f>IF($A1617="","",VLOOKUP($A1617,DATA_IMPORT!$A$2:$AG$2500,COLUMN(S$1),FALSE))</f>
        <v/>
      </c>
      <c r="T1617" s="22" t="str">
        <f>IF($A1617="","",VLOOKUP($A1617,DATA_IMPORT!$A$2:$AG$2500,COLUMN(T$1),FALSE))</f>
        <v/>
      </c>
      <c r="U1617" s="23" t="str">
        <f>IF($A1617="","",VLOOKUP($A1617,DATA_IMPORT!$A$2:$AG$2500,COLUMN(U$1),FALSE))</f>
        <v/>
      </c>
      <c r="V1617" s="22" t="str">
        <f>IF($A1617="","",VLOOKUP($A1617,DATA_IMPORT!$A$2:$AG$2500,COLUMN(V$1),FALSE))</f>
        <v/>
      </c>
      <c r="W1617" s="22" t="str">
        <f>IF($A1617="","",VLOOKUP($A1617,DATA_IMPORT!$A$2:$AG$2500,COLUMN(W$1),FALSE))</f>
        <v/>
      </c>
      <c r="X1617" s="96" t="str">
        <f>IF($A1617="","",VLOOKUP($A1617,DATA_IMPORT!$A$2:$AG$2500,COLUMN(X$1),FALSE))</f>
        <v/>
      </c>
      <c r="Y1617" s="96" t="str">
        <f>IF($A1617="","",VLOOKUP($A1617,DATA_IMPORT!$A$2:$AG$2500,COLUMN(Y$1),FALSE))</f>
        <v/>
      </c>
      <c r="Z1617" s="22" t="str">
        <f>IF($A1617="","",VLOOKUP($A1617,DATA_IMPORT!$A$2:$AG$2500,COLUMN(Z$1),FALSE))</f>
        <v/>
      </c>
      <c r="AA1617" s="96" t="str">
        <f>IF($A1617="","",VLOOKUP($A1617,DATA_IMPORT!$A$2:$AG$2500,COLUMN(AA$1),FALSE))</f>
        <v/>
      </c>
      <c r="AB1617" s="96" t="str">
        <f>IF($A1617="","",VLOOKUP($A1617,DATA_IMPORT!$A$2:$AG$2500,COLUMN(AB$1),FALSE))</f>
        <v/>
      </c>
      <c r="AC1617" s="22" t="str">
        <f>IF($A1617="","",VLOOKUP($A1617,DATA_IMPORT!$A$2:$AG$2500,COLUMN(AC$1),FALSE))</f>
        <v/>
      </c>
      <c r="AD1617" s="96" t="str">
        <f>IF($A1617="","",VLOOKUP($A1617,DATA_IMPORT!$A$2:$AG$2500,COLUMN(AD$1),FALSE))</f>
        <v/>
      </c>
      <c r="AE1617" s="96" t="str">
        <f>IF($A1617="","",VLOOKUP($A1617,DATA_IMPORT!$A$2:$AG$2500,COLUMN(AE$1),FALSE))</f>
        <v/>
      </c>
      <c r="AF1617" s="96" t="str">
        <f>IF($A1617="","",VLOOKUP($A1617,DATA_IMPORT!$A$2:$AG$2500,COLUMN(AF$1),FALSE))</f>
        <v/>
      </c>
      <c r="AG1617" s="96" t="str">
        <f>IF($A1617="","",VLOOKUP($A1617,DATA_IMPORT!$A$2:$AG$2500,COLUMN(AG$1),FALSE))</f>
        <v/>
      </c>
    </row>
    <row r="1618" spans="2:33">
      <c r="B1618" t="str">
        <f>IF($A1618="","",VLOOKUP($A1618,DATA_IMPORT!$A$2:$AG$2500,COLUMN(B$1),FALSE))</f>
        <v/>
      </c>
      <c r="C1618" t="str">
        <f>IF($A1618="","",VLOOKUP($A1618,DATA_IMPORT!$A$2:$AG$2500,COLUMN(C$1),FALSE))</f>
        <v/>
      </c>
      <c r="D1618" t="str">
        <f>IF($A1618="","",VLOOKUP($A1618,DATA_IMPORT!$A$2:$AG$2500,COLUMN(D$1),FALSE))</f>
        <v/>
      </c>
      <c r="E1618" s="106" t="str">
        <f>IF($A1618="","",VLOOKUP($A1618,DATA_IMPORT!$A$2:$AG$2500,COLUMN(F$1),FALSE))</f>
        <v/>
      </c>
      <c r="F1618" t="str">
        <f>IF($A1618="","",VLOOKUP($A1618,DATA_IMPORT!$A$2:$AG$2500,COLUMN(F$1),FALSE))</f>
        <v/>
      </c>
      <c r="G1618" t="str">
        <f>IF(A1618="","",F1618&amp;COUNTIF($B$2:$B1618,B1618))</f>
        <v/>
      </c>
      <c r="H1618" t="str">
        <f t="shared" si="50"/>
        <v/>
      </c>
      <c r="I1618" t="str">
        <f t="shared" si="51"/>
        <v/>
      </c>
      <c r="J1618" s="106" t="s">
        <v>42</v>
      </c>
      <c r="K1618" s="22" t="str">
        <f>IF($A1618="","",VLOOKUP($A1618,DATA_IMPORT!$A$2:$AG$2500,COLUMN(K$1),FALSE))</f>
        <v/>
      </c>
      <c r="L1618" s="22" t="str">
        <f>IF($A1618="","",VLOOKUP($A1618,DATA_IMPORT!$A$2:$AG$2500,COLUMN(L$1),FALSE))</f>
        <v/>
      </c>
      <c r="M1618" s="22" t="str">
        <f>IF($A1618="","",VLOOKUP($A1618,DATA_IMPORT!$A$2:$AG$2500,COLUMN(M$1),FALSE))</f>
        <v/>
      </c>
      <c r="N1618" s="22" t="str">
        <f>IF($A1618="","",VLOOKUP($A1618,DATA_IMPORT!$A$2:$AG$2500,COLUMN(N$1),FALSE))</f>
        <v/>
      </c>
      <c r="O1618" s="22" t="str">
        <f>IF($A1618="","",VLOOKUP($A1618,DATA_IMPORT!$A$2:$AG$2500,COLUMN(O$1),FALSE))</f>
        <v/>
      </c>
      <c r="P1618" s="22" t="str">
        <f>IF($A1618="","",VLOOKUP($A1618,DATA_IMPORT!$A$2:$AG$2500,COLUMN(P$1),FALSE))</f>
        <v/>
      </c>
      <c r="Q1618" s="23" t="str">
        <f>IF($A1618="","",VLOOKUP($A1618,DATA_IMPORT!$A$2:$AG$2500,COLUMN(Q$1),FALSE))</f>
        <v/>
      </c>
      <c r="R1618" s="22" t="str">
        <f>IF($A1618="","",VLOOKUP($A1618,DATA_IMPORT!$A$2:$AG$2500,COLUMN(R$1),FALSE))</f>
        <v/>
      </c>
      <c r="S1618" s="23" t="str">
        <f>IF($A1618="","",VLOOKUP($A1618,DATA_IMPORT!$A$2:$AG$2500,COLUMN(S$1),FALSE))</f>
        <v/>
      </c>
      <c r="T1618" s="22" t="str">
        <f>IF($A1618="","",VLOOKUP($A1618,DATA_IMPORT!$A$2:$AG$2500,COLUMN(T$1),FALSE))</f>
        <v/>
      </c>
      <c r="U1618" s="23" t="str">
        <f>IF($A1618="","",VLOOKUP($A1618,DATA_IMPORT!$A$2:$AG$2500,COLUMN(U$1),FALSE))</f>
        <v/>
      </c>
      <c r="V1618" s="22" t="str">
        <f>IF($A1618="","",VLOOKUP($A1618,DATA_IMPORT!$A$2:$AG$2500,COLUMN(V$1),FALSE))</f>
        <v/>
      </c>
      <c r="W1618" s="22" t="str">
        <f>IF($A1618="","",VLOOKUP($A1618,DATA_IMPORT!$A$2:$AG$2500,COLUMN(W$1),FALSE))</f>
        <v/>
      </c>
      <c r="X1618" s="96" t="str">
        <f>IF($A1618="","",VLOOKUP($A1618,DATA_IMPORT!$A$2:$AG$2500,COLUMN(X$1),FALSE))</f>
        <v/>
      </c>
      <c r="Y1618" s="96" t="str">
        <f>IF($A1618="","",VLOOKUP($A1618,DATA_IMPORT!$A$2:$AG$2500,COLUMN(Y$1),FALSE))</f>
        <v/>
      </c>
      <c r="Z1618" s="22" t="str">
        <f>IF($A1618="","",VLOOKUP($A1618,DATA_IMPORT!$A$2:$AG$2500,COLUMN(Z$1),FALSE))</f>
        <v/>
      </c>
      <c r="AA1618" s="96" t="str">
        <f>IF($A1618="","",VLOOKUP($A1618,DATA_IMPORT!$A$2:$AG$2500,COLUMN(AA$1),FALSE))</f>
        <v/>
      </c>
      <c r="AB1618" s="96" t="str">
        <f>IF($A1618="","",VLOOKUP($A1618,DATA_IMPORT!$A$2:$AG$2500,COLUMN(AB$1),FALSE))</f>
        <v/>
      </c>
      <c r="AC1618" s="22" t="str">
        <f>IF($A1618="","",VLOOKUP($A1618,DATA_IMPORT!$A$2:$AG$2500,COLUMN(AC$1),FALSE))</f>
        <v/>
      </c>
      <c r="AD1618" s="96" t="str">
        <f>IF($A1618="","",VLOOKUP($A1618,DATA_IMPORT!$A$2:$AG$2500,COLUMN(AD$1),FALSE))</f>
        <v/>
      </c>
      <c r="AE1618" s="96" t="str">
        <f>IF($A1618="","",VLOOKUP($A1618,DATA_IMPORT!$A$2:$AG$2500,COLUMN(AE$1),FALSE))</f>
        <v/>
      </c>
      <c r="AF1618" s="96" t="str">
        <f>IF($A1618="","",VLOOKUP($A1618,DATA_IMPORT!$A$2:$AG$2500,COLUMN(AF$1),FALSE))</f>
        <v/>
      </c>
      <c r="AG1618" s="96" t="str">
        <f>IF($A1618="","",VLOOKUP($A1618,DATA_IMPORT!$A$2:$AG$2500,COLUMN(AG$1),FALSE))</f>
        <v/>
      </c>
    </row>
    <row r="1619" spans="2:33">
      <c r="B1619" t="str">
        <f>IF($A1619="","",VLOOKUP($A1619,DATA_IMPORT!$A$2:$AG$2500,COLUMN(B$1),FALSE))</f>
        <v/>
      </c>
      <c r="C1619" t="str">
        <f>IF($A1619="","",VLOOKUP($A1619,DATA_IMPORT!$A$2:$AG$2500,COLUMN(C$1),FALSE))</f>
        <v/>
      </c>
      <c r="D1619" t="str">
        <f>IF($A1619="","",VLOOKUP($A1619,DATA_IMPORT!$A$2:$AG$2500,COLUMN(D$1),FALSE))</f>
        <v/>
      </c>
      <c r="E1619" s="106" t="str">
        <f>IF($A1619="","",VLOOKUP($A1619,DATA_IMPORT!$A$2:$AG$2500,COLUMN(F$1),FALSE))</f>
        <v/>
      </c>
      <c r="F1619" t="str">
        <f>IF($A1619="","",VLOOKUP($A1619,DATA_IMPORT!$A$2:$AG$2500,COLUMN(F$1),FALSE))</f>
        <v/>
      </c>
      <c r="G1619" t="str">
        <f>IF(A1619="","",F1619&amp;COUNTIF($B$2:$B1619,B1619))</f>
        <v/>
      </c>
      <c r="H1619" t="str">
        <f t="shared" si="50"/>
        <v/>
      </c>
      <c r="I1619" t="str">
        <f t="shared" si="51"/>
        <v/>
      </c>
      <c r="J1619" s="106" t="s">
        <v>42</v>
      </c>
      <c r="K1619" s="22" t="str">
        <f>IF($A1619="","",VLOOKUP($A1619,DATA_IMPORT!$A$2:$AG$2500,COLUMN(K$1),FALSE))</f>
        <v/>
      </c>
      <c r="L1619" s="22" t="str">
        <f>IF($A1619="","",VLOOKUP($A1619,DATA_IMPORT!$A$2:$AG$2500,COLUMN(L$1),FALSE))</f>
        <v/>
      </c>
      <c r="M1619" s="22" t="str">
        <f>IF($A1619="","",VLOOKUP($A1619,DATA_IMPORT!$A$2:$AG$2500,COLUMN(M$1),FALSE))</f>
        <v/>
      </c>
      <c r="N1619" s="22" t="str">
        <f>IF($A1619="","",VLOOKUP($A1619,DATA_IMPORT!$A$2:$AG$2500,COLUMN(N$1),FALSE))</f>
        <v/>
      </c>
      <c r="O1619" s="22" t="str">
        <f>IF($A1619="","",VLOOKUP($A1619,DATA_IMPORT!$A$2:$AG$2500,COLUMN(O$1),FALSE))</f>
        <v/>
      </c>
      <c r="P1619" s="22" t="str">
        <f>IF($A1619="","",VLOOKUP($A1619,DATA_IMPORT!$A$2:$AG$2500,COLUMN(P$1),FALSE))</f>
        <v/>
      </c>
      <c r="Q1619" s="23" t="str">
        <f>IF($A1619="","",VLOOKUP($A1619,DATA_IMPORT!$A$2:$AG$2500,COLUMN(Q$1),FALSE))</f>
        <v/>
      </c>
      <c r="R1619" s="22" t="str">
        <f>IF($A1619="","",VLOOKUP($A1619,DATA_IMPORT!$A$2:$AG$2500,COLUMN(R$1),FALSE))</f>
        <v/>
      </c>
      <c r="S1619" s="23" t="str">
        <f>IF($A1619="","",VLOOKUP($A1619,DATA_IMPORT!$A$2:$AG$2500,COLUMN(S$1),FALSE))</f>
        <v/>
      </c>
      <c r="T1619" s="22" t="str">
        <f>IF($A1619="","",VLOOKUP($A1619,DATA_IMPORT!$A$2:$AG$2500,COLUMN(T$1),FALSE))</f>
        <v/>
      </c>
      <c r="U1619" s="23" t="str">
        <f>IF($A1619="","",VLOOKUP($A1619,DATA_IMPORT!$A$2:$AG$2500,COLUMN(U$1),FALSE))</f>
        <v/>
      </c>
      <c r="V1619" s="22" t="str">
        <f>IF($A1619="","",VLOOKUP($A1619,DATA_IMPORT!$A$2:$AG$2500,COLUMN(V$1),FALSE))</f>
        <v/>
      </c>
      <c r="W1619" s="22" t="str">
        <f>IF($A1619="","",VLOOKUP($A1619,DATA_IMPORT!$A$2:$AG$2500,COLUMN(W$1),FALSE))</f>
        <v/>
      </c>
      <c r="X1619" s="96" t="str">
        <f>IF($A1619="","",VLOOKUP($A1619,DATA_IMPORT!$A$2:$AG$2500,COLUMN(X$1),FALSE))</f>
        <v/>
      </c>
      <c r="Y1619" s="96" t="str">
        <f>IF($A1619="","",VLOOKUP($A1619,DATA_IMPORT!$A$2:$AG$2500,COLUMN(Y$1),FALSE))</f>
        <v/>
      </c>
      <c r="Z1619" s="22" t="str">
        <f>IF($A1619="","",VLOOKUP($A1619,DATA_IMPORT!$A$2:$AG$2500,COLUMN(Z$1),FALSE))</f>
        <v/>
      </c>
      <c r="AA1619" s="96" t="str">
        <f>IF($A1619="","",VLOOKUP($A1619,DATA_IMPORT!$A$2:$AG$2500,COLUMN(AA$1),FALSE))</f>
        <v/>
      </c>
      <c r="AB1619" s="96" t="str">
        <f>IF($A1619="","",VLOOKUP($A1619,DATA_IMPORT!$A$2:$AG$2500,COLUMN(AB$1),FALSE))</f>
        <v/>
      </c>
      <c r="AC1619" s="22" t="str">
        <f>IF($A1619="","",VLOOKUP($A1619,DATA_IMPORT!$A$2:$AG$2500,COLUMN(AC$1),FALSE))</f>
        <v/>
      </c>
      <c r="AD1619" s="96" t="str">
        <f>IF($A1619="","",VLOOKUP($A1619,DATA_IMPORT!$A$2:$AG$2500,COLUMN(AD$1),FALSE))</f>
        <v/>
      </c>
      <c r="AE1619" s="96" t="str">
        <f>IF($A1619="","",VLOOKUP($A1619,DATA_IMPORT!$A$2:$AG$2500,COLUMN(AE$1),FALSE))</f>
        <v/>
      </c>
      <c r="AF1619" s="96" t="str">
        <f>IF($A1619="","",VLOOKUP($A1619,DATA_IMPORT!$A$2:$AG$2500,COLUMN(AF$1),FALSE))</f>
        <v/>
      </c>
      <c r="AG1619" s="96" t="str">
        <f>IF($A1619="","",VLOOKUP($A1619,DATA_IMPORT!$A$2:$AG$2500,COLUMN(AG$1),FALSE))</f>
        <v/>
      </c>
    </row>
    <row r="1620" spans="2:33">
      <c r="B1620" t="str">
        <f>IF($A1620="","",VLOOKUP($A1620,DATA_IMPORT!$A$2:$AG$2500,COLUMN(B$1),FALSE))</f>
        <v/>
      </c>
      <c r="C1620" t="str">
        <f>IF($A1620="","",VLOOKUP($A1620,DATA_IMPORT!$A$2:$AG$2500,COLUMN(C$1),FALSE))</f>
        <v/>
      </c>
      <c r="D1620" t="str">
        <f>IF($A1620="","",VLOOKUP($A1620,DATA_IMPORT!$A$2:$AG$2500,COLUMN(D$1),FALSE))</f>
        <v/>
      </c>
      <c r="E1620" s="106" t="str">
        <f>IF($A1620="","",VLOOKUP($A1620,DATA_IMPORT!$A$2:$AG$2500,COLUMN(F$1),FALSE))</f>
        <v/>
      </c>
      <c r="F1620" t="str">
        <f>IF($A1620="","",VLOOKUP($A1620,DATA_IMPORT!$A$2:$AG$2500,COLUMN(F$1),FALSE))</f>
        <v/>
      </c>
      <c r="G1620" t="str">
        <f>IF(A1620="","",F1620&amp;COUNTIF($B$2:$B1620,B1620))</f>
        <v/>
      </c>
      <c r="H1620" t="str">
        <f t="shared" si="50"/>
        <v/>
      </c>
      <c r="I1620" t="str">
        <f t="shared" si="51"/>
        <v/>
      </c>
      <c r="J1620" s="106" t="s">
        <v>42</v>
      </c>
      <c r="K1620" s="22" t="str">
        <f>IF($A1620="","",VLOOKUP($A1620,DATA_IMPORT!$A$2:$AG$2500,COLUMN(K$1),FALSE))</f>
        <v/>
      </c>
      <c r="L1620" s="22" t="str">
        <f>IF($A1620="","",VLOOKUP($A1620,DATA_IMPORT!$A$2:$AG$2500,COLUMN(L$1),FALSE))</f>
        <v/>
      </c>
      <c r="M1620" s="22" t="str">
        <f>IF($A1620="","",VLOOKUP($A1620,DATA_IMPORT!$A$2:$AG$2500,COLUMN(M$1),FALSE))</f>
        <v/>
      </c>
      <c r="N1620" s="22" t="str">
        <f>IF($A1620="","",VLOOKUP($A1620,DATA_IMPORT!$A$2:$AG$2500,COLUMN(N$1),FALSE))</f>
        <v/>
      </c>
      <c r="O1620" s="22" t="str">
        <f>IF($A1620="","",VLOOKUP($A1620,DATA_IMPORT!$A$2:$AG$2500,COLUMN(O$1),FALSE))</f>
        <v/>
      </c>
      <c r="P1620" s="22" t="str">
        <f>IF($A1620="","",VLOOKUP($A1620,DATA_IMPORT!$A$2:$AG$2500,COLUMN(P$1),FALSE))</f>
        <v/>
      </c>
      <c r="Q1620" s="23" t="str">
        <f>IF($A1620="","",VLOOKUP($A1620,DATA_IMPORT!$A$2:$AG$2500,COLUMN(Q$1),FALSE))</f>
        <v/>
      </c>
      <c r="R1620" s="22" t="str">
        <f>IF($A1620="","",VLOOKUP($A1620,DATA_IMPORT!$A$2:$AG$2500,COLUMN(R$1),FALSE))</f>
        <v/>
      </c>
      <c r="S1620" s="23" t="str">
        <f>IF($A1620="","",VLOOKUP($A1620,DATA_IMPORT!$A$2:$AG$2500,COLUMN(S$1),FALSE))</f>
        <v/>
      </c>
      <c r="T1620" s="22" t="str">
        <f>IF($A1620="","",VLOOKUP($A1620,DATA_IMPORT!$A$2:$AG$2500,COLUMN(T$1),FALSE))</f>
        <v/>
      </c>
      <c r="U1620" s="23" t="str">
        <f>IF($A1620="","",VLOOKUP($A1620,DATA_IMPORT!$A$2:$AG$2500,COLUMN(U$1),FALSE))</f>
        <v/>
      </c>
      <c r="V1620" s="22" t="str">
        <f>IF($A1620="","",VLOOKUP($A1620,DATA_IMPORT!$A$2:$AG$2500,COLUMN(V$1),FALSE))</f>
        <v/>
      </c>
      <c r="W1620" s="22" t="str">
        <f>IF($A1620="","",VLOOKUP($A1620,DATA_IMPORT!$A$2:$AG$2500,COLUMN(W$1),FALSE))</f>
        <v/>
      </c>
      <c r="X1620" s="96" t="str">
        <f>IF($A1620="","",VLOOKUP($A1620,DATA_IMPORT!$A$2:$AG$2500,COLUMN(X$1),FALSE))</f>
        <v/>
      </c>
      <c r="Y1620" s="96" t="str">
        <f>IF($A1620="","",VLOOKUP($A1620,DATA_IMPORT!$A$2:$AG$2500,COLUMN(Y$1),FALSE))</f>
        <v/>
      </c>
      <c r="Z1620" s="22" t="str">
        <f>IF($A1620="","",VLOOKUP($A1620,DATA_IMPORT!$A$2:$AG$2500,COLUMN(Z$1),FALSE))</f>
        <v/>
      </c>
      <c r="AA1620" s="96" t="str">
        <f>IF($A1620="","",VLOOKUP($A1620,DATA_IMPORT!$A$2:$AG$2500,COLUMN(AA$1),FALSE))</f>
        <v/>
      </c>
      <c r="AB1620" s="96" t="str">
        <f>IF($A1620="","",VLOOKUP($A1620,DATA_IMPORT!$A$2:$AG$2500,COLUMN(AB$1),FALSE))</f>
        <v/>
      </c>
      <c r="AC1620" s="22" t="str">
        <f>IF($A1620="","",VLOOKUP($A1620,DATA_IMPORT!$A$2:$AG$2500,COLUMN(AC$1),FALSE))</f>
        <v/>
      </c>
      <c r="AD1620" s="96" t="str">
        <f>IF($A1620="","",VLOOKUP($A1620,DATA_IMPORT!$A$2:$AG$2500,COLUMN(AD$1),FALSE))</f>
        <v/>
      </c>
      <c r="AE1620" s="96" t="str">
        <f>IF($A1620="","",VLOOKUP($A1620,DATA_IMPORT!$A$2:$AG$2500,COLUMN(AE$1),FALSE))</f>
        <v/>
      </c>
      <c r="AF1620" s="96" t="str">
        <f>IF($A1620="","",VLOOKUP($A1620,DATA_IMPORT!$A$2:$AG$2500,COLUMN(AF$1),FALSE))</f>
        <v/>
      </c>
      <c r="AG1620" s="96" t="str">
        <f>IF($A1620="","",VLOOKUP($A1620,DATA_IMPORT!$A$2:$AG$2500,COLUMN(AG$1),FALSE))</f>
        <v/>
      </c>
    </row>
    <row r="1621" spans="2:33">
      <c r="B1621" t="str">
        <f>IF($A1621="","",VLOOKUP($A1621,DATA_IMPORT!$A$2:$AG$2500,COLUMN(B$1),FALSE))</f>
        <v/>
      </c>
      <c r="C1621" t="str">
        <f>IF($A1621="","",VLOOKUP($A1621,DATA_IMPORT!$A$2:$AG$2500,COLUMN(C$1),FALSE))</f>
        <v/>
      </c>
      <c r="D1621" t="str">
        <f>IF($A1621="","",VLOOKUP($A1621,DATA_IMPORT!$A$2:$AG$2500,COLUMN(D$1),FALSE))</f>
        <v/>
      </c>
      <c r="E1621" s="106" t="str">
        <f>IF($A1621="","",VLOOKUP($A1621,DATA_IMPORT!$A$2:$AG$2500,COLUMN(F$1),FALSE))</f>
        <v/>
      </c>
      <c r="F1621" t="str">
        <f>IF($A1621="","",VLOOKUP($A1621,DATA_IMPORT!$A$2:$AG$2500,COLUMN(F$1),FALSE))</f>
        <v/>
      </c>
      <c r="G1621" t="str">
        <f>IF(A1621="","",F1621&amp;COUNTIF($B$2:$B1621,B1621))</f>
        <v/>
      </c>
      <c r="H1621" t="str">
        <f t="shared" si="50"/>
        <v/>
      </c>
      <c r="I1621" t="str">
        <f t="shared" si="51"/>
        <v/>
      </c>
      <c r="J1621" s="106" t="s">
        <v>42</v>
      </c>
      <c r="K1621" s="22" t="str">
        <f>IF($A1621="","",VLOOKUP($A1621,DATA_IMPORT!$A$2:$AG$2500,COLUMN(K$1),FALSE))</f>
        <v/>
      </c>
      <c r="L1621" s="22" t="str">
        <f>IF($A1621="","",VLOOKUP($A1621,DATA_IMPORT!$A$2:$AG$2500,COLUMN(L$1),FALSE))</f>
        <v/>
      </c>
      <c r="M1621" s="22" t="str">
        <f>IF($A1621="","",VLOOKUP($A1621,DATA_IMPORT!$A$2:$AG$2500,COLUMN(M$1),FALSE))</f>
        <v/>
      </c>
      <c r="N1621" s="22" t="str">
        <f>IF($A1621="","",VLOOKUP($A1621,DATA_IMPORT!$A$2:$AG$2500,COLUMN(N$1),FALSE))</f>
        <v/>
      </c>
      <c r="O1621" s="22" t="str">
        <f>IF($A1621="","",VLOOKUP($A1621,DATA_IMPORT!$A$2:$AG$2500,COLUMN(O$1),FALSE))</f>
        <v/>
      </c>
      <c r="P1621" s="22" t="str">
        <f>IF($A1621="","",VLOOKUP($A1621,DATA_IMPORT!$A$2:$AG$2500,COLUMN(P$1),FALSE))</f>
        <v/>
      </c>
      <c r="Q1621" s="23" t="str">
        <f>IF($A1621="","",VLOOKUP($A1621,DATA_IMPORT!$A$2:$AG$2500,COLUMN(Q$1),FALSE))</f>
        <v/>
      </c>
      <c r="R1621" s="22" t="str">
        <f>IF($A1621="","",VLOOKUP($A1621,DATA_IMPORT!$A$2:$AG$2500,COLUMN(R$1),FALSE))</f>
        <v/>
      </c>
      <c r="S1621" s="23" t="str">
        <f>IF($A1621="","",VLOOKUP($A1621,DATA_IMPORT!$A$2:$AG$2500,COLUMN(S$1),FALSE))</f>
        <v/>
      </c>
      <c r="T1621" s="22" t="str">
        <f>IF($A1621="","",VLOOKUP($A1621,DATA_IMPORT!$A$2:$AG$2500,COLUMN(T$1),FALSE))</f>
        <v/>
      </c>
      <c r="U1621" s="23" t="str">
        <f>IF($A1621="","",VLOOKUP($A1621,DATA_IMPORT!$A$2:$AG$2500,COLUMN(U$1),FALSE))</f>
        <v/>
      </c>
      <c r="V1621" s="22" t="str">
        <f>IF($A1621="","",VLOOKUP($A1621,DATA_IMPORT!$A$2:$AG$2500,COLUMN(V$1),FALSE))</f>
        <v/>
      </c>
      <c r="W1621" s="22" t="str">
        <f>IF($A1621="","",VLOOKUP($A1621,DATA_IMPORT!$A$2:$AG$2500,COLUMN(W$1),FALSE))</f>
        <v/>
      </c>
      <c r="X1621" s="96" t="str">
        <f>IF($A1621="","",VLOOKUP($A1621,DATA_IMPORT!$A$2:$AG$2500,COLUMN(X$1),FALSE))</f>
        <v/>
      </c>
      <c r="Y1621" s="96" t="str">
        <f>IF($A1621="","",VLOOKUP($A1621,DATA_IMPORT!$A$2:$AG$2500,COLUMN(Y$1),FALSE))</f>
        <v/>
      </c>
      <c r="Z1621" s="22" t="str">
        <f>IF($A1621="","",VLOOKUP($A1621,DATA_IMPORT!$A$2:$AG$2500,COLUMN(Z$1),FALSE))</f>
        <v/>
      </c>
      <c r="AA1621" s="96" t="str">
        <f>IF($A1621="","",VLOOKUP($A1621,DATA_IMPORT!$A$2:$AG$2500,COLUMN(AA$1),FALSE))</f>
        <v/>
      </c>
      <c r="AB1621" s="96" t="str">
        <f>IF($A1621="","",VLOOKUP($A1621,DATA_IMPORT!$A$2:$AG$2500,COLUMN(AB$1),FALSE))</f>
        <v/>
      </c>
      <c r="AC1621" s="22" t="str">
        <f>IF($A1621="","",VLOOKUP($A1621,DATA_IMPORT!$A$2:$AG$2500,COLUMN(AC$1),FALSE))</f>
        <v/>
      </c>
      <c r="AD1621" s="96" t="str">
        <f>IF($A1621="","",VLOOKUP($A1621,DATA_IMPORT!$A$2:$AG$2500,COLUMN(AD$1),FALSE))</f>
        <v/>
      </c>
      <c r="AE1621" s="96" t="str">
        <f>IF($A1621="","",VLOOKUP($A1621,DATA_IMPORT!$A$2:$AG$2500,COLUMN(AE$1),FALSE))</f>
        <v/>
      </c>
      <c r="AF1621" s="96" t="str">
        <f>IF($A1621="","",VLOOKUP($A1621,DATA_IMPORT!$A$2:$AG$2500,COLUMN(AF$1),FALSE))</f>
        <v/>
      </c>
      <c r="AG1621" s="96" t="str">
        <f>IF($A1621="","",VLOOKUP($A1621,DATA_IMPORT!$A$2:$AG$2500,COLUMN(AG$1),FALSE))</f>
        <v/>
      </c>
    </row>
    <row r="1622" spans="2:33">
      <c r="B1622" t="str">
        <f>IF($A1622="","",VLOOKUP($A1622,DATA_IMPORT!$A$2:$AG$2500,COLUMN(B$1),FALSE))</f>
        <v/>
      </c>
      <c r="C1622" t="str">
        <f>IF($A1622="","",VLOOKUP($A1622,DATA_IMPORT!$A$2:$AG$2500,COLUMN(C$1),FALSE))</f>
        <v/>
      </c>
      <c r="D1622" t="str">
        <f>IF($A1622="","",VLOOKUP($A1622,DATA_IMPORT!$A$2:$AG$2500,COLUMN(D$1),FALSE))</f>
        <v/>
      </c>
      <c r="E1622" s="106" t="str">
        <f>IF($A1622="","",VLOOKUP($A1622,DATA_IMPORT!$A$2:$AG$2500,COLUMN(F$1),FALSE))</f>
        <v/>
      </c>
      <c r="F1622" t="str">
        <f>IF($A1622="","",VLOOKUP($A1622,DATA_IMPORT!$A$2:$AG$2500,COLUMN(F$1),FALSE))</f>
        <v/>
      </c>
      <c r="G1622" t="str">
        <f>IF(A1622="","",F1622&amp;COUNTIF($B$2:$B1622,B1622))</f>
        <v/>
      </c>
      <c r="H1622" t="str">
        <f t="shared" si="50"/>
        <v/>
      </c>
      <c r="I1622" t="str">
        <f t="shared" si="51"/>
        <v/>
      </c>
      <c r="J1622" s="106" t="s">
        <v>42</v>
      </c>
      <c r="K1622" s="22" t="str">
        <f>IF($A1622="","",VLOOKUP($A1622,DATA_IMPORT!$A$2:$AG$2500,COLUMN(K$1),FALSE))</f>
        <v/>
      </c>
      <c r="L1622" s="22" t="str">
        <f>IF($A1622="","",VLOOKUP($A1622,DATA_IMPORT!$A$2:$AG$2500,COLUMN(L$1),FALSE))</f>
        <v/>
      </c>
      <c r="M1622" s="22" t="str">
        <f>IF($A1622="","",VLOOKUP($A1622,DATA_IMPORT!$A$2:$AG$2500,COLUMN(M$1),FALSE))</f>
        <v/>
      </c>
      <c r="N1622" s="22" t="str">
        <f>IF($A1622="","",VLOOKUP($A1622,DATA_IMPORT!$A$2:$AG$2500,COLUMN(N$1),FALSE))</f>
        <v/>
      </c>
      <c r="O1622" s="22" t="str">
        <f>IF($A1622="","",VLOOKUP($A1622,DATA_IMPORT!$A$2:$AG$2500,COLUMN(O$1),FALSE))</f>
        <v/>
      </c>
      <c r="P1622" s="22" t="str">
        <f>IF($A1622="","",VLOOKUP($A1622,DATA_IMPORT!$A$2:$AG$2500,COLUMN(P$1),FALSE))</f>
        <v/>
      </c>
      <c r="Q1622" s="23" t="str">
        <f>IF($A1622="","",VLOOKUP($A1622,DATA_IMPORT!$A$2:$AG$2500,COLUMN(Q$1),FALSE))</f>
        <v/>
      </c>
      <c r="R1622" s="22" t="str">
        <f>IF($A1622="","",VLOOKUP($A1622,DATA_IMPORT!$A$2:$AG$2500,COLUMN(R$1),FALSE))</f>
        <v/>
      </c>
      <c r="S1622" s="23" t="str">
        <f>IF($A1622="","",VLOOKUP($A1622,DATA_IMPORT!$A$2:$AG$2500,COLUMN(S$1),FALSE))</f>
        <v/>
      </c>
      <c r="T1622" s="22" t="str">
        <f>IF($A1622="","",VLOOKUP($A1622,DATA_IMPORT!$A$2:$AG$2500,COLUMN(T$1),FALSE))</f>
        <v/>
      </c>
      <c r="U1622" s="23" t="str">
        <f>IF($A1622="","",VLOOKUP($A1622,DATA_IMPORT!$A$2:$AG$2500,COLUMN(U$1),FALSE))</f>
        <v/>
      </c>
      <c r="V1622" s="22" t="str">
        <f>IF($A1622="","",VLOOKUP($A1622,DATA_IMPORT!$A$2:$AG$2500,COLUMN(V$1),FALSE))</f>
        <v/>
      </c>
      <c r="W1622" s="22" t="str">
        <f>IF($A1622="","",VLOOKUP($A1622,DATA_IMPORT!$A$2:$AG$2500,COLUMN(W$1),FALSE))</f>
        <v/>
      </c>
      <c r="X1622" s="96" t="str">
        <f>IF($A1622="","",VLOOKUP($A1622,DATA_IMPORT!$A$2:$AG$2500,COLUMN(X$1),FALSE))</f>
        <v/>
      </c>
      <c r="Y1622" s="96" t="str">
        <f>IF($A1622="","",VLOOKUP($A1622,DATA_IMPORT!$A$2:$AG$2500,COLUMN(Y$1),FALSE))</f>
        <v/>
      </c>
      <c r="Z1622" s="22" t="str">
        <f>IF($A1622="","",VLOOKUP($A1622,DATA_IMPORT!$A$2:$AG$2500,COLUMN(Z$1),FALSE))</f>
        <v/>
      </c>
      <c r="AA1622" s="96" t="str">
        <f>IF($A1622="","",VLOOKUP($A1622,DATA_IMPORT!$A$2:$AG$2500,COLUMN(AA$1),FALSE))</f>
        <v/>
      </c>
      <c r="AB1622" s="96" t="str">
        <f>IF($A1622="","",VLOOKUP($A1622,DATA_IMPORT!$A$2:$AG$2500,COLUMN(AB$1),FALSE))</f>
        <v/>
      </c>
      <c r="AC1622" s="22" t="str">
        <f>IF($A1622="","",VLOOKUP($A1622,DATA_IMPORT!$A$2:$AG$2500,COLUMN(AC$1),FALSE))</f>
        <v/>
      </c>
      <c r="AD1622" s="96" t="str">
        <f>IF($A1622="","",VLOOKUP($A1622,DATA_IMPORT!$A$2:$AG$2500,COLUMN(AD$1),FALSE))</f>
        <v/>
      </c>
      <c r="AE1622" s="96" t="str">
        <f>IF($A1622="","",VLOOKUP($A1622,DATA_IMPORT!$A$2:$AG$2500,COLUMN(AE$1),FALSE))</f>
        <v/>
      </c>
      <c r="AF1622" s="96" t="str">
        <f>IF($A1622="","",VLOOKUP($A1622,DATA_IMPORT!$A$2:$AG$2500,COLUMN(AF$1),FALSE))</f>
        <v/>
      </c>
      <c r="AG1622" s="96" t="str">
        <f>IF($A1622="","",VLOOKUP($A1622,DATA_IMPORT!$A$2:$AG$2500,COLUMN(AG$1),FALSE))</f>
        <v/>
      </c>
    </row>
    <row r="1623" spans="2:33">
      <c r="B1623" t="str">
        <f>IF($A1623="","",VLOOKUP($A1623,DATA_IMPORT!$A$2:$AG$2500,COLUMN(B$1),FALSE))</f>
        <v/>
      </c>
      <c r="C1623" t="str">
        <f>IF($A1623="","",VLOOKUP($A1623,DATA_IMPORT!$A$2:$AG$2500,COLUMN(C$1),FALSE))</f>
        <v/>
      </c>
      <c r="D1623" t="str">
        <f>IF($A1623="","",VLOOKUP($A1623,DATA_IMPORT!$A$2:$AG$2500,COLUMN(D$1),FALSE))</f>
        <v/>
      </c>
      <c r="E1623" s="106" t="str">
        <f>IF($A1623="","",VLOOKUP($A1623,DATA_IMPORT!$A$2:$AG$2500,COLUMN(F$1),FALSE))</f>
        <v/>
      </c>
      <c r="F1623" t="str">
        <f>IF($A1623="","",VLOOKUP($A1623,DATA_IMPORT!$A$2:$AG$2500,COLUMN(F$1),FALSE))</f>
        <v/>
      </c>
      <c r="G1623" t="str">
        <f>IF(A1623="","",F1623&amp;COUNTIF($B$2:$B1623,B1623))</f>
        <v/>
      </c>
      <c r="H1623" t="str">
        <f t="shared" si="50"/>
        <v/>
      </c>
      <c r="I1623" t="str">
        <f t="shared" si="51"/>
        <v/>
      </c>
      <c r="J1623" s="106" t="s">
        <v>42</v>
      </c>
      <c r="K1623" s="22" t="str">
        <f>IF($A1623="","",VLOOKUP($A1623,DATA_IMPORT!$A$2:$AG$2500,COLUMN(K$1),FALSE))</f>
        <v/>
      </c>
      <c r="L1623" s="22" t="str">
        <f>IF($A1623="","",VLOOKUP($A1623,DATA_IMPORT!$A$2:$AG$2500,COLUMN(L$1),FALSE))</f>
        <v/>
      </c>
      <c r="M1623" s="22" t="str">
        <f>IF($A1623="","",VLOOKUP($A1623,DATA_IMPORT!$A$2:$AG$2500,COLUMN(M$1),FALSE))</f>
        <v/>
      </c>
      <c r="N1623" s="22" t="str">
        <f>IF($A1623="","",VLOOKUP($A1623,DATA_IMPORT!$A$2:$AG$2500,COLUMN(N$1),FALSE))</f>
        <v/>
      </c>
      <c r="O1623" s="22" t="str">
        <f>IF($A1623="","",VLOOKUP($A1623,DATA_IMPORT!$A$2:$AG$2500,COLUMN(O$1),FALSE))</f>
        <v/>
      </c>
      <c r="P1623" s="22" t="str">
        <f>IF($A1623="","",VLOOKUP($A1623,DATA_IMPORT!$A$2:$AG$2500,COLUMN(P$1),FALSE))</f>
        <v/>
      </c>
      <c r="Q1623" s="23" t="str">
        <f>IF($A1623="","",VLOOKUP($A1623,DATA_IMPORT!$A$2:$AG$2500,COLUMN(Q$1),FALSE))</f>
        <v/>
      </c>
      <c r="R1623" s="22" t="str">
        <f>IF($A1623="","",VLOOKUP($A1623,DATA_IMPORT!$A$2:$AG$2500,COLUMN(R$1),FALSE))</f>
        <v/>
      </c>
      <c r="S1623" s="23" t="str">
        <f>IF($A1623="","",VLOOKUP($A1623,DATA_IMPORT!$A$2:$AG$2500,COLUMN(S$1),FALSE))</f>
        <v/>
      </c>
      <c r="T1623" s="22" t="str">
        <f>IF($A1623="","",VLOOKUP($A1623,DATA_IMPORT!$A$2:$AG$2500,COLUMN(T$1),FALSE))</f>
        <v/>
      </c>
      <c r="U1623" s="23" t="str">
        <f>IF($A1623="","",VLOOKUP($A1623,DATA_IMPORT!$A$2:$AG$2500,COLUMN(U$1),FALSE))</f>
        <v/>
      </c>
      <c r="V1623" s="22" t="str">
        <f>IF($A1623="","",VLOOKUP($A1623,DATA_IMPORT!$A$2:$AG$2500,COLUMN(V$1),FALSE))</f>
        <v/>
      </c>
      <c r="W1623" s="22" t="str">
        <f>IF($A1623="","",VLOOKUP($A1623,DATA_IMPORT!$A$2:$AG$2500,COLUMN(W$1),FALSE))</f>
        <v/>
      </c>
      <c r="X1623" s="96" t="str">
        <f>IF($A1623="","",VLOOKUP($A1623,DATA_IMPORT!$A$2:$AG$2500,COLUMN(X$1),FALSE))</f>
        <v/>
      </c>
      <c r="Y1623" s="96" t="str">
        <f>IF($A1623="","",VLOOKUP($A1623,DATA_IMPORT!$A$2:$AG$2500,COLUMN(Y$1),FALSE))</f>
        <v/>
      </c>
      <c r="Z1623" s="22" t="str">
        <f>IF($A1623="","",VLOOKUP($A1623,DATA_IMPORT!$A$2:$AG$2500,COLUMN(Z$1),FALSE))</f>
        <v/>
      </c>
      <c r="AA1623" s="96" t="str">
        <f>IF($A1623="","",VLOOKUP($A1623,DATA_IMPORT!$A$2:$AG$2500,COLUMN(AA$1),FALSE))</f>
        <v/>
      </c>
      <c r="AB1623" s="96" t="str">
        <f>IF($A1623="","",VLOOKUP($A1623,DATA_IMPORT!$A$2:$AG$2500,COLUMN(AB$1),FALSE))</f>
        <v/>
      </c>
      <c r="AC1623" s="22" t="str">
        <f>IF($A1623="","",VLOOKUP($A1623,DATA_IMPORT!$A$2:$AG$2500,COLUMN(AC$1),FALSE))</f>
        <v/>
      </c>
      <c r="AD1623" s="96" t="str">
        <f>IF($A1623="","",VLOOKUP($A1623,DATA_IMPORT!$A$2:$AG$2500,COLUMN(AD$1),FALSE))</f>
        <v/>
      </c>
      <c r="AE1623" s="96" t="str">
        <f>IF($A1623="","",VLOOKUP($A1623,DATA_IMPORT!$A$2:$AG$2500,COLUMN(AE$1),FALSE))</f>
        <v/>
      </c>
      <c r="AF1623" s="96" t="str">
        <f>IF($A1623="","",VLOOKUP($A1623,DATA_IMPORT!$A$2:$AG$2500,COLUMN(AF$1),FALSE))</f>
        <v/>
      </c>
      <c r="AG1623" s="96" t="str">
        <f>IF($A1623="","",VLOOKUP($A1623,DATA_IMPORT!$A$2:$AG$2500,COLUMN(AG$1),FALSE))</f>
        <v/>
      </c>
    </row>
    <row r="1624" spans="2:33">
      <c r="B1624" t="str">
        <f>IF($A1624="","",VLOOKUP($A1624,DATA_IMPORT!$A$2:$AG$2500,COLUMN(B$1),FALSE))</f>
        <v/>
      </c>
      <c r="C1624" t="str">
        <f>IF($A1624="","",VLOOKUP($A1624,DATA_IMPORT!$A$2:$AG$2500,COLUMN(C$1),FALSE))</f>
        <v/>
      </c>
      <c r="D1624" t="str">
        <f>IF($A1624="","",VLOOKUP($A1624,DATA_IMPORT!$A$2:$AG$2500,COLUMN(D$1),FALSE))</f>
        <v/>
      </c>
      <c r="E1624" s="106" t="str">
        <f>IF($A1624="","",VLOOKUP($A1624,DATA_IMPORT!$A$2:$AG$2500,COLUMN(F$1),FALSE))</f>
        <v/>
      </c>
      <c r="F1624" t="str">
        <f>IF($A1624="","",VLOOKUP($A1624,DATA_IMPORT!$A$2:$AG$2500,COLUMN(F$1),FALSE))</f>
        <v/>
      </c>
      <c r="G1624" t="str">
        <f>IF(A1624="","",F1624&amp;COUNTIF($B$2:$B1624,B1624))</f>
        <v/>
      </c>
      <c r="H1624" t="str">
        <f t="shared" si="50"/>
        <v/>
      </c>
      <c r="I1624" t="str">
        <f t="shared" si="51"/>
        <v/>
      </c>
      <c r="J1624" s="106" t="s">
        <v>42</v>
      </c>
      <c r="K1624" s="22" t="str">
        <f>IF($A1624="","",VLOOKUP($A1624,DATA_IMPORT!$A$2:$AG$2500,COLUMN(K$1),FALSE))</f>
        <v/>
      </c>
      <c r="L1624" s="22" t="str">
        <f>IF($A1624="","",VLOOKUP($A1624,DATA_IMPORT!$A$2:$AG$2500,COLUMN(L$1),FALSE))</f>
        <v/>
      </c>
      <c r="M1624" s="22" t="str">
        <f>IF($A1624="","",VLOOKUP($A1624,DATA_IMPORT!$A$2:$AG$2500,COLUMN(M$1),FALSE))</f>
        <v/>
      </c>
      <c r="N1624" s="22" t="str">
        <f>IF($A1624="","",VLOOKUP($A1624,DATA_IMPORT!$A$2:$AG$2500,COLUMN(N$1),FALSE))</f>
        <v/>
      </c>
      <c r="O1624" s="22" t="str">
        <f>IF($A1624="","",VLOOKUP($A1624,DATA_IMPORT!$A$2:$AG$2500,COLUMN(O$1),FALSE))</f>
        <v/>
      </c>
      <c r="P1624" s="22" t="str">
        <f>IF($A1624="","",VLOOKUP($A1624,DATA_IMPORT!$A$2:$AG$2500,COLUMN(P$1),FALSE))</f>
        <v/>
      </c>
      <c r="Q1624" s="23" t="str">
        <f>IF($A1624="","",VLOOKUP($A1624,DATA_IMPORT!$A$2:$AG$2500,COLUMN(Q$1),FALSE))</f>
        <v/>
      </c>
      <c r="R1624" s="22" t="str">
        <f>IF($A1624="","",VLOOKUP($A1624,DATA_IMPORT!$A$2:$AG$2500,COLUMN(R$1),FALSE))</f>
        <v/>
      </c>
      <c r="S1624" s="23" t="str">
        <f>IF($A1624="","",VLOOKUP($A1624,DATA_IMPORT!$A$2:$AG$2500,COLUMN(S$1),FALSE))</f>
        <v/>
      </c>
      <c r="T1624" s="22" t="str">
        <f>IF($A1624="","",VLOOKUP($A1624,DATA_IMPORT!$A$2:$AG$2500,COLUMN(T$1),FALSE))</f>
        <v/>
      </c>
      <c r="U1624" s="23" t="str">
        <f>IF($A1624="","",VLOOKUP($A1624,DATA_IMPORT!$A$2:$AG$2500,COLUMN(U$1),FALSE))</f>
        <v/>
      </c>
      <c r="V1624" s="22" t="str">
        <f>IF($A1624="","",VLOOKUP($A1624,DATA_IMPORT!$A$2:$AG$2500,COLUMN(V$1),FALSE))</f>
        <v/>
      </c>
      <c r="W1624" s="22" t="str">
        <f>IF($A1624="","",VLOOKUP($A1624,DATA_IMPORT!$A$2:$AG$2500,COLUMN(W$1),FALSE))</f>
        <v/>
      </c>
      <c r="X1624" s="96" t="str">
        <f>IF($A1624="","",VLOOKUP($A1624,DATA_IMPORT!$A$2:$AG$2500,COLUMN(X$1),FALSE))</f>
        <v/>
      </c>
      <c r="Y1624" s="96" t="str">
        <f>IF($A1624="","",VLOOKUP($A1624,DATA_IMPORT!$A$2:$AG$2500,COLUMN(Y$1),FALSE))</f>
        <v/>
      </c>
      <c r="Z1624" s="22" t="str">
        <f>IF($A1624="","",VLOOKUP($A1624,DATA_IMPORT!$A$2:$AG$2500,COLUMN(Z$1),FALSE))</f>
        <v/>
      </c>
      <c r="AA1624" s="96" t="str">
        <f>IF($A1624="","",VLOOKUP($A1624,DATA_IMPORT!$A$2:$AG$2500,COLUMN(AA$1),FALSE))</f>
        <v/>
      </c>
      <c r="AB1624" s="96" t="str">
        <f>IF($A1624="","",VLOOKUP($A1624,DATA_IMPORT!$A$2:$AG$2500,COLUMN(AB$1),FALSE))</f>
        <v/>
      </c>
      <c r="AC1624" s="22" t="str">
        <f>IF($A1624="","",VLOOKUP($A1624,DATA_IMPORT!$A$2:$AG$2500,COLUMN(AC$1),FALSE))</f>
        <v/>
      </c>
      <c r="AD1624" s="96" t="str">
        <f>IF($A1624="","",VLOOKUP($A1624,DATA_IMPORT!$A$2:$AG$2500,COLUMN(AD$1),FALSE))</f>
        <v/>
      </c>
      <c r="AE1624" s="96" t="str">
        <f>IF($A1624="","",VLOOKUP($A1624,DATA_IMPORT!$A$2:$AG$2500,COLUMN(AE$1),FALSE))</f>
        <v/>
      </c>
      <c r="AF1624" s="96" t="str">
        <f>IF($A1624="","",VLOOKUP($A1624,DATA_IMPORT!$A$2:$AG$2500,COLUMN(AF$1),FALSE))</f>
        <v/>
      </c>
      <c r="AG1624" s="96" t="str">
        <f>IF($A1624="","",VLOOKUP($A1624,DATA_IMPORT!$A$2:$AG$2500,COLUMN(AG$1),FALSE))</f>
        <v/>
      </c>
    </row>
    <row r="1625" spans="2:33">
      <c r="B1625" t="str">
        <f>IF($A1625="","",VLOOKUP($A1625,DATA_IMPORT!$A$2:$AG$2500,COLUMN(B$1),FALSE))</f>
        <v/>
      </c>
      <c r="C1625" t="str">
        <f>IF($A1625="","",VLOOKUP($A1625,DATA_IMPORT!$A$2:$AG$2500,COLUMN(C$1),FALSE))</f>
        <v/>
      </c>
      <c r="D1625" t="str">
        <f>IF($A1625="","",VLOOKUP($A1625,DATA_IMPORT!$A$2:$AG$2500,COLUMN(D$1),FALSE))</f>
        <v/>
      </c>
      <c r="E1625" s="106" t="str">
        <f>IF($A1625="","",VLOOKUP($A1625,DATA_IMPORT!$A$2:$AG$2500,COLUMN(F$1),FALSE))</f>
        <v/>
      </c>
      <c r="F1625" t="str">
        <f>IF($A1625="","",VLOOKUP($A1625,DATA_IMPORT!$A$2:$AG$2500,COLUMN(F$1),FALSE))</f>
        <v/>
      </c>
      <c r="G1625" t="str">
        <f>IF(A1625="","",F1625&amp;COUNTIF($B$2:$B1625,B1625))</f>
        <v/>
      </c>
      <c r="H1625" t="str">
        <f t="shared" si="50"/>
        <v/>
      </c>
      <c r="I1625" t="str">
        <f t="shared" si="51"/>
        <v/>
      </c>
      <c r="J1625" s="106" t="s">
        <v>42</v>
      </c>
      <c r="K1625" s="22" t="str">
        <f>IF($A1625="","",VLOOKUP($A1625,DATA_IMPORT!$A$2:$AG$2500,COLUMN(K$1),FALSE))</f>
        <v/>
      </c>
      <c r="L1625" s="22" t="str">
        <f>IF($A1625="","",VLOOKUP($A1625,DATA_IMPORT!$A$2:$AG$2500,COLUMN(L$1),FALSE))</f>
        <v/>
      </c>
      <c r="M1625" s="22" t="str">
        <f>IF($A1625="","",VLOOKUP($A1625,DATA_IMPORT!$A$2:$AG$2500,COLUMN(M$1),FALSE))</f>
        <v/>
      </c>
      <c r="N1625" s="22" t="str">
        <f>IF($A1625="","",VLOOKUP($A1625,DATA_IMPORT!$A$2:$AG$2500,COLUMN(N$1),FALSE))</f>
        <v/>
      </c>
      <c r="O1625" s="22" t="str">
        <f>IF($A1625="","",VLOOKUP($A1625,DATA_IMPORT!$A$2:$AG$2500,COLUMN(O$1),FALSE))</f>
        <v/>
      </c>
      <c r="P1625" s="22" t="str">
        <f>IF($A1625="","",VLOOKUP($A1625,DATA_IMPORT!$A$2:$AG$2500,COLUMN(P$1),FALSE))</f>
        <v/>
      </c>
      <c r="Q1625" s="23" t="str">
        <f>IF($A1625="","",VLOOKUP($A1625,DATA_IMPORT!$A$2:$AG$2500,COLUMN(Q$1),FALSE))</f>
        <v/>
      </c>
      <c r="R1625" s="22" t="str">
        <f>IF($A1625="","",VLOOKUP($A1625,DATA_IMPORT!$A$2:$AG$2500,COLUMN(R$1),FALSE))</f>
        <v/>
      </c>
      <c r="S1625" s="23" t="str">
        <f>IF($A1625="","",VLOOKUP($A1625,DATA_IMPORT!$A$2:$AG$2500,COLUMN(S$1),FALSE))</f>
        <v/>
      </c>
      <c r="T1625" s="22" t="str">
        <f>IF($A1625="","",VLOOKUP($A1625,DATA_IMPORT!$A$2:$AG$2500,COLUMN(T$1),FALSE))</f>
        <v/>
      </c>
      <c r="U1625" s="23" t="str">
        <f>IF($A1625="","",VLOOKUP($A1625,DATA_IMPORT!$A$2:$AG$2500,COLUMN(U$1),FALSE))</f>
        <v/>
      </c>
      <c r="V1625" s="22" t="str">
        <f>IF($A1625="","",VLOOKUP($A1625,DATA_IMPORT!$A$2:$AG$2500,COLUMN(V$1),FALSE))</f>
        <v/>
      </c>
      <c r="W1625" s="22" t="str">
        <f>IF($A1625="","",VLOOKUP($A1625,DATA_IMPORT!$A$2:$AG$2500,COLUMN(W$1),FALSE))</f>
        <v/>
      </c>
      <c r="X1625" s="96" t="str">
        <f>IF($A1625="","",VLOOKUP($A1625,DATA_IMPORT!$A$2:$AG$2500,COLUMN(X$1),FALSE))</f>
        <v/>
      </c>
      <c r="Y1625" s="96" t="str">
        <f>IF($A1625="","",VLOOKUP($A1625,DATA_IMPORT!$A$2:$AG$2500,COLUMN(Y$1),FALSE))</f>
        <v/>
      </c>
      <c r="Z1625" s="22" t="str">
        <f>IF($A1625="","",VLOOKUP($A1625,DATA_IMPORT!$A$2:$AG$2500,COLUMN(Z$1),FALSE))</f>
        <v/>
      </c>
      <c r="AA1625" s="96" t="str">
        <f>IF($A1625="","",VLOOKUP($A1625,DATA_IMPORT!$A$2:$AG$2500,COLUMN(AA$1),FALSE))</f>
        <v/>
      </c>
      <c r="AB1625" s="96" t="str">
        <f>IF($A1625="","",VLOOKUP($A1625,DATA_IMPORT!$A$2:$AG$2500,COLUMN(AB$1),FALSE))</f>
        <v/>
      </c>
      <c r="AC1625" s="22" t="str">
        <f>IF($A1625="","",VLOOKUP($A1625,DATA_IMPORT!$A$2:$AG$2500,COLUMN(AC$1),FALSE))</f>
        <v/>
      </c>
      <c r="AD1625" s="96" t="str">
        <f>IF($A1625="","",VLOOKUP($A1625,DATA_IMPORT!$A$2:$AG$2500,COLUMN(AD$1),FALSE))</f>
        <v/>
      </c>
      <c r="AE1625" s="96" t="str">
        <f>IF($A1625="","",VLOOKUP($A1625,DATA_IMPORT!$A$2:$AG$2500,COLUMN(AE$1),FALSE))</f>
        <v/>
      </c>
      <c r="AF1625" s="96" t="str">
        <f>IF($A1625="","",VLOOKUP($A1625,DATA_IMPORT!$A$2:$AG$2500,COLUMN(AF$1),FALSE))</f>
        <v/>
      </c>
      <c r="AG1625" s="96" t="str">
        <f>IF($A1625="","",VLOOKUP($A1625,DATA_IMPORT!$A$2:$AG$2500,COLUMN(AG$1),FALSE))</f>
        <v/>
      </c>
    </row>
    <row r="1626" spans="2:33">
      <c r="B1626" t="str">
        <f>IF($A1626="","",VLOOKUP($A1626,DATA_IMPORT!$A$2:$AG$2500,COLUMN(B$1),FALSE))</f>
        <v/>
      </c>
      <c r="C1626" t="str">
        <f>IF($A1626="","",VLOOKUP($A1626,DATA_IMPORT!$A$2:$AG$2500,COLUMN(C$1),FALSE))</f>
        <v/>
      </c>
      <c r="D1626" t="str">
        <f>IF($A1626="","",VLOOKUP($A1626,DATA_IMPORT!$A$2:$AG$2500,COLUMN(D$1),FALSE))</f>
        <v/>
      </c>
      <c r="E1626" s="106" t="str">
        <f>IF($A1626="","",VLOOKUP($A1626,DATA_IMPORT!$A$2:$AG$2500,COLUMN(F$1),FALSE))</f>
        <v/>
      </c>
      <c r="F1626" t="str">
        <f>IF($A1626="","",VLOOKUP($A1626,DATA_IMPORT!$A$2:$AG$2500,COLUMN(F$1),FALSE))</f>
        <v/>
      </c>
      <c r="G1626" t="str">
        <f>IF(A1626="","",F1626&amp;COUNTIF($B$2:$B1626,B1626))</f>
        <v/>
      </c>
      <c r="H1626" t="str">
        <f t="shared" si="50"/>
        <v/>
      </c>
      <c r="I1626" t="str">
        <f t="shared" si="51"/>
        <v/>
      </c>
      <c r="J1626" s="106" t="s">
        <v>42</v>
      </c>
      <c r="K1626" s="22" t="str">
        <f>IF($A1626="","",VLOOKUP($A1626,DATA_IMPORT!$A$2:$AG$2500,COLUMN(K$1),FALSE))</f>
        <v/>
      </c>
      <c r="L1626" s="22" t="str">
        <f>IF($A1626="","",VLOOKUP($A1626,DATA_IMPORT!$A$2:$AG$2500,COLUMN(L$1),FALSE))</f>
        <v/>
      </c>
      <c r="M1626" s="22" t="str">
        <f>IF($A1626="","",VLOOKUP($A1626,DATA_IMPORT!$A$2:$AG$2500,COLUMN(M$1),FALSE))</f>
        <v/>
      </c>
      <c r="N1626" s="22" t="str">
        <f>IF($A1626="","",VLOOKUP($A1626,DATA_IMPORT!$A$2:$AG$2500,COLUMN(N$1),FALSE))</f>
        <v/>
      </c>
      <c r="O1626" s="22" t="str">
        <f>IF($A1626="","",VLOOKUP($A1626,DATA_IMPORT!$A$2:$AG$2500,COLUMN(O$1),FALSE))</f>
        <v/>
      </c>
      <c r="P1626" s="22" t="str">
        <f>IF($A1626="","",VLOOKUP($A1626,DATA_IMPORT!$A$2:$AG$2500,COLUMN(P$1),FALSE))</f>
        <v/>
      </c>
      <c r="Q1626" s="23" t="str">
        <f>IF($A1626="","",VLOOKUP($A1626,DATA_IMPORT!$A$2:$AG$2500,COLUMN(Q$1),FALSE))</f>
        <v/>
      </c>
      <c r="R1626" s="22" t="str">
        <f>IF($A1626="","",VLOOKUP($A1626,DATA_IMPORT!$A$2:$AG$2500,COLUMN(R$1),FALSE))</f>
        <v/>
      </c>
      <c r="S1626" s="23" t="str">
        <f>IF($A1626="","",VLOOKUP($A1626,DATA_IMPORT!$A$2:$AG$2500,COLUMN(S$1),FALSE))</f>
        <v/>
      </c>
      <c r="T1626" s="22" t="str">
        <f>IF($A1626="","",VLOOKUP($A1626,DATA_IMPORT!$A$2:$AG$2500,COLUMN(T$1),FALSE))</f>
        <v/>
      </c>
      <c r="U1626" s="23" t="str">
        <f>IF($A1626="","",VLOOKUP($A1626,DATA_IMPORT!$A$2:$AG$2500,COLUMN(U$1),FALSE))</f>
        <v/>
      </c>
      <c r="V1626" s="22" t="str">
        <f>IF($A1626="","",VLOOKUP($A1626,DATA_IMPORT!$A$2:$AG$2500,COLUMN(V$1),FALSE))</f>
        <v/>
      </c>
      <c r="W1626" s="22" t="str">
        <f>IF($A1626="","",VLOOKUP($A1626,DATA_IMPORT!$A$2:$AG$2500,COLUMN(W$1),FALSE))</f>
        <v/>
      </c>
      <c r="X1626" s="96" t="str">
        <f>IF($A1626="","",VLOOKUP($A1626,DATA_IMPORT!$A$2:$AG$2500,COLUMN(X$1),FALSE))</f>
        <v/>
      </c>
      <c r="Y1626" s="96" t="str">
        <f>IF($A1626="","",VLOOKUP($A1626,DATA_IMPORT!$A$2:$AG$2500,COLUMN(Y$1),FALSE))</f>
        <v/>
      </c>
      <c r="Z1626" s="22" t="str">
        <f>IF($A1626="","",VLOOKUP($A1626,DATA_IMPORT!$A$2:$AG$2500,COLUMN(Z$1),FALSE))</f>
        <v/>
      </c>
      <c r="AA1626" s="96" t="str">
        <f>IF($A1626="","",VLOOKUP($A1626,DATA_IMPORT!$A$2:$AG$2500,COLUMN(AA$1),FALSE))</f>
        <v/>
      </c>
      <c r="AB1626" s="96" t="str">
        <f>IF($A1626="","",VLOOKUP($A1626,DATA_IMPORT!$A$2:$AG$2500,COLUMN(AB$1),FALSE))</f>
        <v/>
      </c>
      <c r="AC1626" s="22" t="str">
        <f>IF($A1626="","",VLOOKUP($A1626,DATA_IMPORT!$A$2:$AG$2500,COLUMN(AC$1),FALSE))</f>
        <v/>
      </c>
      <c r="AD1626" s="96" t="str">
        <f>IF($A1626="","",VLOOKUP($A1626,DATA_IMPORT!$A$2:$AG$2500,COLUMN(AD$1),FALSE))</f>
        <v/>
      </c>
      <c r="AE1626" s="96" t="str">
        <f>IF($A1626="","",VLOOKUP($A1626,DATA_IMPORT!$A$2:$AG$2500,COLUMN(AE$1),FALSE))</f>
        <v/>
      </c>
      <c r="AF1626" s="96" t="str">
        <f>IF($A1626="","",VLOOKUP($A1626,DATA_IMPORT!$A$2:$AG$2500,COLUMN(AF$1),FALSE))</f>
        <v/>
      </c>
      <c r="AG1626" s="96" t="str">
        <f>IF($A1626="","",VLOOKUP($A1626,DATA_IMPORT!$A$2:$AG$2500,COLUMN(AG$1),FALSE))</f>
        <v/>
      </c>
    </row>
    <row r="1627" spans="2:33">
      <c r="B1627" t="str">
        <f>IF($A1627="","",VLOOKUP($A1627,DATA_IMPORT!$A$2:$AG$2500,COLUMN(B$1),FALSE))</f>
        <v/>
      </c>
      <c r="C1627" t="str">
        <f>IF($A1627="","",VLOOKUP($A1627,DATA_IMPORT!$A$2:$AG$2500,COLUMN(C$1),FALSE))</f>
        <v/>
      </c>
      <c r="D1627" t="str">
        <f>IF($A1627="","",VLOOKUP($A1627,DATA_IMPORT!$A$2:$AG$2500,COLUMN(D$1),FALSE))</f>
        <v/>
      </c>
      <c r="E1627" s="106" t="str">
        <f>IF($A1627="","",VLOOKUP($A1627,DATA_IMPORT!$A$2:$AG$2500,COLUMN(F$1),FALSE))</f>
        <v/>
      </c>
      <c r="F1627" t="str">
        <f>IF($A1627="","",VLOOKUP($A1627,DATA_IMPORT!$A$2:$AG$2500,COLUMN(F$1),FALSE))</f>
        <v/>
      </c>
      <c r="G1627" t="str">
        <f>IF(A1627="","",F1627&amp;COUNTIF($B$2:$B1627,B1627))</f>
        <v/>
      </c>
      <c r="H1627" t="str">
        <f t="shared" si="50"/>
        <v/>
      </c>
      <c r="I1627" t="str">
        <f t="shared" si="51"/>
        <v/>
      </c>
      <c r="J1627" s="106" t="s">
        <v>42</v>
      </c>
      <c r="K1627" s="22" t="str">
        <f>IF($A1627="","",VLOOKUP($A1627,DATA_IMPORT!$A$2:$AG$2500,COLUMN(K$1),FALSE))</f>
        <v/>
      </c>
      <c r="L1627" s="22" t="str">
        <f>IF($A1627="","",VLOOKUP($A1627,DATA_IMPORT!$A$2:$AG$2500,COLUMN(L$1),FALSE))</f>
        <v/>
      </c>
      <c r="M1627" s="22" t="str">
        <f>IF($A1627="","",VLOOKUP($A1627,DATA_IMPORT!$A$2:$AG$2500,COLUMN(M$1),FALSE))</f>
        <v/>
      </c>
      <c r="N1627" s="22" t="str">
        <f>IF($A1627="","",VLOOKUP($A1627,DATA_IMPORT!$A$2:$AG$2500,COLUMN(N$1),FALSE))</f>
        <v/>
      </c>
      <c r="O1627" s="22" t="str">
        <f>IF($A1627="","",VLOOKUP($A1627,DATA_IMPORT!$A$2:$AG$2500,COLUMN(O$1),FALSE))</f>
        <v/>
      </c>
      <c r="P1627" s="22" t="str">
        <f>IF($A1627="","",VLOOKUP($A1627,DATA_IMPORT!$A$2:$AG$2500,COLUMN(P$1),FALSE))</f>
        <v/>
      </c>
      <c r="Q1627" s="23" t="str">
        <f>IF($A1627="","",VLOOKUP($A1627,DATA_IMPORT!$A$2:$AG$2500,COLUMN(Q$1),FALSE))</f>
        <v/>
      </c>
      <c r="R1627" s="22" t="str">
        <f>IF($A1627="","",VLOOKUP($A1627,DATA_IMPORT!$A$2:$AG$2500,COLUMN(R$1),FALSE))</f>
        <v/>
      </c>
      <c r="S1627" s="23" t="str">
        <f>IF($A1627="","",VLOOKUP($A1627,DATA_IMPORT!$A$2:$AG$2500,COLUMN(S$1),FALSE))</f>
        <v/>
      </c>
      <c r="T1627" s="22" t="str">
        <f>IF($A1627="","",VLOOKUP($A1627,DATA_IMPORT!$A$2:$AG$2500,COLUMN(T$1),FALSE))</f>
        <v/>
      </c>
      <c r="U1627" s="23" t="str">
        <f>IF($A1627="","",VLOOKUP($A1627,DATA_IMPORT!$A$2:$AG$2500,COLUMN(U$1),FALSE))</f>
        <v/>
      </c>
      <c r="V1627" s="22" t="str">
        <f>IF($A1627="","",VLOOKUP($A1627,DATA_IMPORT!$A$2:$AG$2500,COLUMN(V$1),FALSE))</f>
        <v/>
      </c>
      <c r="W1627" s="22" t="str">
        <f>IF($A1627="","",VLOOKUP($A1627,DATA_IMPORT!$A$2:$AG$2500,COLUMN(W$1),FALSE))</f>
        <v/>
      </c>
      <c r="X1627" s="96" t="str">
        <f>IF($A1627="","",VLOOKUP($A1627,DATA_IMPORT!$A$2:$AG$2500,COLUMN(X$1),FALSE))</f>
        <v/>
      </c>
      <c r="Y1627" s="96" t="str">
        <f>IF($A1627="","",VLOOKUP($A1627,DATA_IMPORT!$A$2:$AG$2500,COLUMN(Y$1),FALSE))</f>
        <v/>
      </c>
      <c r="Z1627" s="22" t="str">
        <f>IF($A1627="","",VLOOKUP($A1627,DATA_IMPORT!$A$2:$AG$2500,COLUMN(Z$1),FALSE))</f>
        <v/>
      </c>
      <c r="AA1627" s="96" t="str">
        <f>IF($A1627="","",VLOOKUP($A1627,DATA_IMPORT!$A$2:$AG$2500,COLUMN(AA$1),FALSE))</f>
        <v/>
      </c>
      <c r="AB1627" s="96" t="str">
        <f>IF($A1627="","",VLOOKUP($A1627,DATA_IMPORT!$A$2:$AG$2500,COLUMN(AB$1),FALSE))</f>
        <v/>
      </c>
      <c r="AC1627" s="22" t="str">
        <f>IF($A1627="","",VLOOKUP($A1627,DATA_IMPORT!$A$2:$AG$2500,COLUMN(AC$1),FALSE))</f>
        <v/>
      </c>
      <c r="AD1627" s="96" t="str">
        <f>IF($A1627="","",VLOOKUP($A1627,DATA_IMPORT!$A$2:$AG$2500,COLUMN(AD$1),FALSE))</f>
        <v/>
      </c>
      <c r="AE1627" s="96" t="str">
        <f>IF($A1627="","",VLOOKUP($A1627,DATA_IMPORT!$A$2:$AG$2500,COLUMN(AE$1),FALSE))</f>
        <v/>
      </c>
      <c r="AF1627" s="96" t="str">
        <f>IF($A1627="","",VLOOKUP($A1627,DATA_IMPORT!$A$2:$AG$2500,COLUMN(AF$1),FALSE))</f>
        <v/>
      </c>
      <c r="AG1627" s="96" t="str">
        <f>IF($A1627="","",VLOOKUP($A1627,DATA_IMPORT!$A$2:$AG$2500,COLUMN(AG$1),FALSE))</f>
        <v/>
      </c>
    </row>
    <row r="1628" spans="2:33">
      <c r="B1628" t="str">
        <f>IF($A1628="","",VLOOKUP($A1628,DATA_IMPORT!$A$2:$AG$2500,COLUMN(B$1),FALSE))</f>
        <v/>
      </c>
      <c r="C1628" t="str">
        <f>IF($A1628="","",VLOOKUP($A1628,DATA_IMPORT!$A$2:$AG$2500,COLUMN(C$1),FALSE))</f>
        <v/>
      </c>
      <c r="D1628" t="str">
        <f>IF($A1628="","",VLOOKUP($A1628,DATA_IMPORT!$A$2:$AG$2500,COLUMN(D$1),FALSE))</f>
        <v/>
      </c>
      <c r="E1628" s="106" t="str">
        <f>IF($A1628="","",VLOOKUP($A1628,DATA_IMPORT!$A$2:$AG$2500,COLUMN(F$1),FALSE))</f>
        <v/>
      </c>
      <c r="F1628" t="str">
        <f>IF($A1628="","",VLOOKUP($A1628,DATA_IMPORT!$A$2:$AG$2500,COLUMN(F$1),FALSE))</f>
        <v/>
      </c>
      <c r="G1628" t="str">
        <f>IF(A1628="","",F1628&amp;COUNTIF($B$2:$B1628,B1628))</f>
        <v/>
      </c>
      <c r="H1628" t="str">
        <f t="shared" si="50"/>
        <v/>
      </c>
      <c r="I1628" t="str">
        <f t="shared" si="51"/>
        <v/>
      </c>
      <c r="J1628" s="106" t="s">
        <v>42</v>
      </c>
      <c r="K1628" s="22" t="str">
        <f>IF($A1628="","",VLOOKUP($A1628,DATA_IMPORT!$A$2:$AG$2500,COLUMN(K$1),FALSE))</f>
        <v/>
      </c>
      <c r="L1628" s="22" t="str">
        <f>IF($A1628="","",VLOOKUP($A1628,DATA_IMPORT!$A$2:$AG$2500,COLUMN(L$1),FALSE))</f>
        <v/>
      </c>
      <c r="M1628" s="22" t="str">
        <f>IF($A1628="","",VLOOKUP($A1628,DATA_IMPORT!$A$2:$AG$2500,COLUMN(M$1),FALSE))</f>
        <v/>
      </c>
      <c r="N1628" s="22" t="str">
        <f>IF($A1628="","",VLOOKUP($A1628,DATA_IMPORT!$A$2:$AG$2500,COLUMN(N$1),FALSE))</f>
        <v/>
      </c>
      <c r="O1628" s="22" t="str">
        <f>IF($A1628="","",VLOOKUP($A1628,DATA_IMPORT!$A$2:$AG$2500,COLUMN(O$1),FALSE))</f>
        <v/>
      </c>
      <c r="P1628" s="22" t="str">
        <f>IF($A1628="","",VLOOKUP($A1628,DATA_IMPORT!$A$2:$AG$2500,COLUMN(P$1),FALSE))</f>
        <v/>
      </c>
      <c r="Q1628" s="23" t="str">
        <f>IF($A1628="","",VLOOKUP($A1628,DATA_IMPORT!$A$2:$AG$2500,COLUMN(Q$1),FALSE))</f>
        <v/>
      </c>
      <c r="R1628" s="22" t="str">
        <f>IF($A1628="","",VLOOKUP($A1628,DATA_IMPORT!$A$2:$AG$2500,COLUMN(R$1),FALSE))</f>
        <v/>
      </c>
      <c r="S1628" s="23" t="str">
        <f>IF($A1628="","",VLOOKUP($A1628,DATA_IMPORT!$A$2:$AG$2500,COLUMN(S$1),FALSE))</f>
        <v/>
      </c>
      <c r="T1628" s="22" t="str">
        <f>IF($A1628="","",VLOOKUP($A1628,DATA_IMPORT!$A$2:$AG$2500,COLUMN(T$1),FALSE))</f>
        <v/>
      </c>
      <c r="U1628" s="23" t="str">
        <f>IF($A1628="","",VLOOKUP($A1628,DATA_IMPORT!$A$2:$AG$2500,COLUMN(U$1),FALSE))</f>
        <v/>
      </c>
      <c r="V1628" s="22" t="str">
        <f>IF($A1628="","",VLOOKUP($A1628,DATA_IMPORT!$A$2:$AG$2500,COLUMN(V$1),FALSE))</f>
        <v/>
      </c>
      <c r="W1628" s="22" t="str">
        <f>IF($A1628="","",VLOOKUP($A1628,DATA_IMPORT!$A$2:$AG$2500,COLUMN(W$1),FALSE))</f>
        <v/>
      </c>
      <c r="X1628" s="96" t="str">
        <f>IF($A1628="","",VLOOKUP($A1628,DATA_IMPORT!$A$2:$AG$2500,COLUMN(X$1),FALSE))</f>
        <v/>
      </c>
      <c r="Y1628" s="96" t="str">
        <f>IF($A1628="","",VLOOKUP($A1628,DATA_IMPORT!$A$2:$AG$2500,COLUMN(Y$1),FALSE))</f>
        <v/>
      </c>
      <c r="Z1628" s="22" t="str">
        <f>IF($A1628="","",VLOOKUP($A1628,DATA_IMPORT!$A$2:$AG$2500,COLUMN(Z$1),FALSE))</f>
        <v/>
      </c>
      <c r="AA1628" s="96" t="str">
        <f>IF($A1628="","",VLOOKUP($A1628,DATA_IMPORT!$A$2:$AG$2500,COLUMN(AA$1),FALSE))</f>
        <v/>
      </c>
      <c r="AB1628" s="96" t="str">
        <f>IF($A1628="","",VLOOKUP($A1628,DATA_IMPORT!$A$2:$AG$2500,COLUMN(AB$1),FALSE))</f>
        <v/>
      </c>
      <c r="AC1628" s="22" t="str">
        <f>IF($A1628="","",VLOOKUP($A1628,DATA_IMPORT!$A$2:$AG$2500,COLUMN(AC$1),FALSE))</f>
        <v/>
      </c>
      <c r="AD1628" s="96" t="str">
        <f>IF($A1628="","",VLOOKUP($A1628,DATA_IMPORT!$A$2:$AG$2500,COLUMN(AD$1),FALSE))</f>
        <v/>
      </c>
      <c r="AE1628" s="96" t="str">
        <f>IF($A1628="","",VLOOKUP($A1628,DATA_IMPORT!$A$2:$AG$2500,COLUMN(AE$1),FALSE))</f>
        <v/>
      </c>
      <c r="AF1628" s="96" t="str">
        <f>IF($A1628="","",VLOOKUP($A1628,DATA_IMPORT!$A$2:$AG$2500,COLUMN(AF$1),FALSE))</f>
        <v/>
      </c>
      <c r="AG1628" s="96" t="str">
        <f>IF($A1628="","",VLOOKUP($A1628,DATA_IMPORT!$A$2:$AG$2500,COLUMN(AG$1),FALSE))</f>
        <v/>
      </c>
    </row>
    <row r="1629" spans="2:33">
      <c r="B1629" t="str">
        <f>IF($A1629="","",VLOOKUP($A1629,DATA_IMPORT!$A$2:$AG$2500,COLUMN(B$1),FALSE))</f>
        <v/>
      </c>
      <c r="C1629" t="str">
        <f>IF($A1629="","",VLOOKUP($A1629,DATA_IMPORT!$A$2:$AG$2500,COLUMN(C$1),FALSE))</f>
        <v/>
      </c>
      <c r="D1629" t="str">
        <f>IF($A1629="","",VLOOKUP($A1629,DATA_IMPORT!$A$2:$AG$2500,COLUMN(D$1),FALSE))</f>
        <v/>
      </c>
      <c r="E1629" s="106" t="str">
        <f>IF($A1629="","",VLOOKUP($A1629,DATA_IMPORT!$A$2:$AG$2500,COLUMN(F$1),FALSE))</f>
        <v/>
      </c>
      <c r="F1629" t="str">
        <f>IF($A1629="","",VLOOKUP($A1629,DATA_IMPORT!$A$2:$AG$2500,COLUMN(F$1),FALSE))</f>
        <v/>
      </c>
      <c r="G1629" t="str">
        <f>IF(A1629="","",F1629&amp;COUNTIF($B$2:$B1629,B1629))</f>
        <v/>
      </c>
      <c r="H1629" t="str">
        <f t="shared" si="50"/>
        <v/>
      </c>
      <c r="I1629" t="str">
        <f t="shared" si="51"/>
        <v/>
      </c>
      <c r="J1629" s="106" t="s">
        <v>42</v>
      </c>
      <c r="K1629" s="22" t="str">
        <f>IF($A1629="","",VLOOKUP($A1629,DATA_IMPORT!$A$2:$AG$2500,COLUMN(K$1),FALSE))</f>
        <v/>
      </c>
      <c r="L1629" s="22" t="str">
        <f>IF($A1629="","",VLOOKUP($A1629,DATA_IMPORT!$A$2:$AG$2500,COLUMN(L$1),FALSE))</f>
        <v/>
      </c>
      <c r="M1629" s="22" t="str">
        <f>IF($A1629="","",VLOOKUP($A1629,DATA_IMPORT!$A$2:$AG$2500,COLUMN(M$1),FALSE))</f>
        <v/>
      </c>
      <c r="N1629" s="22" t="str">
        <f>IF($A1629="","",VLOOKUP($A1629,DATA_IMPORT!$A$2:$AG$2500,COLUMN(N$1),FALSE))</f>
        <v/>
      </c>
      <c r="O1629" s="22" t="str">
        <f>IF($A1629="","",VLOOKUP($A1629,DATA_IMPORT!$A$2:$AG$2500,COLUMN(O$1),FALSE))</f>
        <v/>
      </c>
      <c r="P1629" s="22" t="str">
        <f>IF($A1629="","",VLOOKUP($A1629,DATA_IMPORT!$A$2:$AG$2500,COLUMN(P$1),FALSE))</f>
        <v/>
      </c>
      <c r="Q1629" s="23" t="str">
        <f>IF($A1629="","",VLOOKUP($A1629,DATA_IMPORT!$A$2:$AG$2500,COLUMN(Q$1),FALSE))</f>
        <v/>
      </c>
      <c r="R1629" s="22" t="str">
        <f>IF($A1629="","",VLOOKUP($A1629,DATA_IMPORT!$A$2:$AG$2500,COLUMN(R$1),FALSE))</f>
        <v/>
      </c>
      <c r="S1629" s="23" t="str">
        <f>IF($A1629="","",VLOOKUP($A1629,DATA_IMPORT!$A$2:$AG$2500,COLUMN(S$1),FALSE))</f>
        <v/>
      </c>
      <c r="T1629" s="22" t="str">
        <f>IF($A1629="","",VLOOKUP($A1629,DATA_IMPORT!$A$2:$AG$2500,COLUMN(T$1),FALSE))</f>
        <v/>
      </c>
      <c r="U1629" s="23" t="str">
        <f>IF($A1629="","",VLOOKUP($A1629,DATA_IMPORT!$A$2:$AG$2500,COLUMN(U$1),FALSE))</f>
        <v/>
      </c>
      <c r="V1629" s="22" t="str">
        <f>IF($A1629="","",VLOOKUP($A1629,DATA_IMPORT!$A$2:$AG$2500,COLUMN(V$1),FALSE))</f>
        <v/>
      </c>
      <c r="W1629" s="22" t="str">
        <f>IF($A1629="","",VLOOKUP($A1629,DATA_IMPORT!$A$2:$AG$2500,COLUMN(W$1),FALSE))</f>
        <v/>
      </c>
      <c r="X1629" s="96" t="str">
        <f>IF($A1629="","",VLOOKUP($A1629,DATA_IMPORT!$A$2:$AG$2500,COLUMN(X$1),FALSE))</f>
        <v/>
      </c>
      <c r="Y1629" s="96" t="str">
        <f>IF($A1629="","",VLOOKUP($A1629,DATA_IMPORT!$A$2:$AG$2500,COLUMN(Y$1),FALSE))</f>
        <v/>
      </c>
      <c r="Z1629" s="22" t="str">
        <f>IF($A1629="","",VLOOKUP($A1629,DATA_IMPORT!$A$2:$AG$2500,COLUMN(Z$1),FALSE))</f>
        <v/>
      </c>
      <c r="AA1629" s="96" t="str">
        <f>IF($A1629="","",VLOOKUP($A1629,DATA_IMPORT!$A$2:$AG$2500,COLUMN(AA$1),FALSE))</f>
        <v/>
      </c>
      <c r="AB1629" s="96" t="str">
        <f>IF($A1629="","",VLOOKUP($A1629,DATA_IMPORT!$A$2:$AG$2500,COLUMN(AB$1),FALSE))</f>
        <v/>
      </c>
      <c r="AC1629" s="22" t="str">
        <f>IF($A1629="","",VLOOKUP($A1629,DATA_IMPORT!$A$2:$AG$2500,COLUMN(AC$1),FALSE))</f>
        <v/>
      </c>
      <c r="AD1629" s="96" t="str">
        <f>IF($A1629="","",VLOOKUP($A1629,DATA_IMPORT!$A$2:$AG$2500,COLUMN(AD$1),FALSE))</f>
        <v/>
      </c>
      <c r="AE1629" s="96" t="str">
        <f>IF($A1629="","",VLOOKUP($A1629,DATA_IMPORT!$A$2:$AG$2500,COLUMN(AE$1),FALSE))</f>
        <v/>
      </c>
      <c r="AF1629" s="96" t="str">
        <f>IF($A1629="","",VLOOKUP($A1629,DATA_IMPORT!$A$2:$AG$2500,COLUMN(AF$1),FALSE))</f>
        <v/>
      </c>
      <c r="AG1629" s="96" t="str">
        <f>IF($A1629="","",VLOOKUP($A1629,DATA_IMPORT!$A$2:$AG$2500,COLUMN(AG$1),FALSE))</f>
        <v/>
      </c>
    </row>
    <row r="1630" spans="2:33">
      <c r="B1630" t="str">
        <f>IF($A1630="","",VLOOKUP($A1630,DATA_IMPORT!$A$2:$AG$2500,COLUMN(B$1),FALSE))</f>
        <v/>
      </c>
      <c r="C1630" t="str">
        <f>IF($A1630="","",VLOOKUP($A1630,DATA_IMPORT!$A$2:$AG$2500,COLUMN(C$1),FALSE))</f>
        <v/>
      </c>
      <c r="D1630" t="str">
        <f>IF($A1630="","",VLOOKUP($A1630,DATA_IMPORT!$A$2:$AG$2500,COLUMN(D$1),FALSE))</f>
        <v/>
      </c>
      <c r="E1630" s="106" t="str">
        <f>IF($A1630="","",VLOOKUP($A1630,DATA_IMPORT!$A$2:$AG$2500,COLUMN(F$1),FALSE))</f>
        <v/>
      </c>
      <c r="F1630" t="str">
        <f>IF($A1630="","",VLOOKUP($A1630,DATA_IMPORT!$A$2:$AG$2500,COLUMN(F$1),FALSE))</f>
        <v/>
      </c>
      <c r="G1630" t="str">
        <f>IF(A1630="","",F1630&amp;COUNTIF($B$2:$B1630,B1630))</f>
        <v/>
      </c>
      <c r="H1630" t="str">
        <f t="shared" si="50"/>
        <v/>
      </c>
      <c r="I1630" t="str">
        <f t="shared" si="51"/>
        <v/>
      </c>
      <c r="J1630" s="106" t="s">
        <v>42</v>
      </c>
      <c r="K1630" s="22" t="str">
        <f>IF($A1630="","",VLOOKUP($A1630,DATA_IMPORT!$A$2:$AG$2500,COLUMN(K$1),FALSE))</f>
        <v/>
      </c>
      <c r="L1630" s="22" t="str">
        <f>IF($A1630="","",VLOOKUP($A1630,DATA_IMPORT!$A$2:$AG$2500,COLUMN(L$1),FALSE))</f>
        <v/>
      </c>
      <c r="M1630" s="22" t="str">
        <f>IF($A1630="","",VLOOKUP($A1630,DATA_IMPORT!$A$2:$AG$2500,COLUMN(M$1),FALSE))</f>
        <v/>
      </c>
      <c r="N1630" s="22" t="str">
        <f>IF($A1630="","",VLOOKUP($A1630,DATA_IMPORT!$A$2:$AG$2500,COLUMN(N$1),FALSE))</f>
        <v/>
      </c>
      <c r="O1630" s="22" t="str">
        <f>IF($A1630="","",VLOOKUP($A1630,DATA_IMPORT!$A$2:$AG$2500,COLUMN(O$1),FALSE))</f>
        <v/>
      </c>
      <c r="P1630" s="22" t="str">
        <f>IF($A1630="","",VLOOKUP($A1630,DATA_IMPORT!$A$2:$AG$2500,COLUMN(P$1),FALSE))</f>
        <v/>
      </c>
      <c r="Q1630" s="23" t="str">
        <f>IF($A1630="","",VLOOKUP($A1630,DATA_IMPORT!$A$2:$AG$2500,COLUMN(Q$1),FALSE))</f>
        <v/>
      </c>
      <c r="R1630" s="22" t="str">
        <f>IF($A1630="","",VLOOKUP($A1630,DATA_IMPORT!$A$2:$AG$2500,COLUMN(R$1),FALSE))</f>
        <v/>
      </c>
      <c r="S1630" s="23" t="str">
        <f>IF($A1630="","",VLOOKUP($A1630,DATA_IMPORT!$A$2:$AG$2500,COLUMN(S$1),FALSE))</f>
        <v/>
      </c>
      <c r="T1630" s="22" t="str">
        <f>IF($A1630="","",VLOOKUP($A1630,DATA_IMPORT!$A$2:$AG$2500,COLUMN(T$1),FALSE))</f>
        <v/>
      </c>
      <c r="U1630" s="23" t="str">
        <f>IF($A1630="","",VLOOKUP($A1630,DATA_IMPORT!$A$2:$AG$2500,COLUMN(U$1),FALSE))</f>
        <v/>
      </c>
      <c r="V1630" s="22" t="str">
        <f>IF($A1630="","",VLOOKUP($A1630,DATA_IMPORT!$A$2:$AG$2500,COLUMN(V$1),FALSE))</f>
        <v/>
      </c>
      <c r="W1630" s="22" t="str">
        <f>IF($A1630="","",VLOOKUP($A1630,DATA_IMPORT!$A$2:$AG$2500,COLUMN(W$1),FALSE))</f>
        <v/>
      </c>
      <c r="X1630" s="96" t="str">
        <f>IF($A1630="","",VLOOKUP($A1630,DATA_IMPORT!$A$2:$AG$2500,COLUMN(X$1),FALSE))</f>
        <v/>
      </c>
      <c r="Y1630" s="96" t="str">
        <f>IF($A1630="","",VLOOKUP($A1630,DATA_IMPORT!$A$2:$AG$2500,COLUMN(Y$1),FALSE))</f>
        <v/>
      </c>
      <c r="Z1630" s="22" t="str">
        <f>IF($A1630="","",VLOOKUP($A1630,DATA_IMPORT!$A$2:$AG$2500,COLUMN(Z$1),FALSE))</f>
        <v/>
      </c>
      <c r="AA1630" s="96" t="str">
        <f>IF($A1630="","",VLOOKUP($A1630,DATA_IMPORT!$A$2:$AG$2500,COLUMN(AA$1),FALSE))</f>
        <v/>
      </c>
      <c r="AB1630" s="96" t="str">
        <f>IF($A1630="","",VLOOKUP($A1630,DATA_IMPORT!$A$2:$AG$2500,COLUMN(AB$1),FALSE))</f>
        <v/>
      </c>
      <c r="AC1630" s="22" t="str">
        <f>IF($A1630="","",VLOOKUP($A1630,DATA_IMPORT!$A$2:$AG$2500,COLUMN(AC$1),FALSE))</f>
        <v/>
      </c>
      <c r="AD1630" s="96" t="str">
        <f>IF($A1630="","",VLOOKUP($A1630,DATA_IMPORT!$A$2:$AG$2500,COLUMN(AD$1),FALSE))</f>
        <v/>
      </c>
      <c r="AE1630" s="96" t="str">
        <f>IF($A1630="","",VLOOKUP($A1630,DATA_IMPORT!$A$2:$AG$2500,COLUMN(AE$1),FALSE))</f>
        <v/>
      </c>
      <c r="AF1630" s="96" t="str">
        <f>IF($A1630="","",VLOOKUP($A1630,DATA_IMPORT!$A$2:$AG$2500,COLUMN(AF$1),FALSE))</f>
        <v/>
      </c>
      <c r="AG1630" s="96" t="str">
        <f>IF($A1630="","",VLOOKUP($A1630,DATA_IMPORT!$A$2:$AG$2500,COLUMN(AG$1),FALSE))</f>
        <v/>
      </c>
    </row>
    <row r="1631" spans="2:33">
      <c r="B1631" t="str">
        <f>IF($A1631="","",VLOOKUP($A1631,DATA_IMPORT!$A$2:$AG$2500,COLUMN(B$1),FALSE))</f>
        <v/>
      </c>
      <c r="C1631" t="str">
        <f>IF($A1631="","",VLOOKUP($A1631,DATA_IMPORT!$A$2:$AG$2500,COLUMN(C$1),FALSE))</f>
        <v/>
      </c>
      <c r="D1631" t="str">
        <f>IF($A1631="","",VLOOKUP($A1631,DATA_IMPORT!$A$2:$AG$2500,COLUMN(D$1),FALSE))</f>
        <v/>
      </c>
      <c r="E1631" s="106" t="str">
        <f>IF($A1631="","",VLOOKUP($A1631,DATA_IMPORT!$A$2:$AG$2500,COLUMN(F$1),FALSE))</f>
        <v/>
      </c>
      <c r="F1631" t="str">
        <f>IF($A1631="","",VLOOKUP($A1631,DATA_IMPORT!$A$2:$AG$2500,COLUMN(F$1),FALSE))</f>
        <v/>
      </c>
      <c r="G1631" t="str">
        <f>IF(A1631="","",F1631&amp;COUNTIF($B$2:$B1631,B1631))</f>
        <v/>
      </c>
      <c r="H1631" t="str">
        <f t="shared" si="50"/>
        <v/>
      </c>
      <c r="I1631" t="str">
        <f t="shared" si="51"/>
        <v/>
      </c>
      <c r="J1631" s="106" t="s">
        <v>42</v>
      </c>
      <c r="K1631" s="22" t="str">
        <f>IF($A1631="","",VLOOKUP($A1631,DATA_IMPORT!$A$2:$AG$2500,COLUMN(K$1),FALSE))</f>
        <v/>
      </c>
      <c r="L1631" s="22" t="str">
        <f>IF($A1631="","",VLOOKUP($A1631,DATA_IMPORT!$A$2:$AG$2500,COLUMN(L$1),FALSE))</f>
        <v/>
      </c>
      <c r="M1631" s="22" t="str">
        <f>IF($A1631="","",VLOOKUP($A1631,DATA_IMPORT!$A$2:$AG$2500,COLUMN(M$1),FALSE))</f>
        <v/>
      </c>
      <c r="N1631" s="22" t="str">
        <f>IF($A1631="","",VLOOKUP($A1631,DATA_IMPORT!$A$2:$AG$2500,COLUMN(N$1),FALSE))</f>
        <v/>
      </c>
      <c r="O1631" s="22" t="str">
        <f>IF($A1631="","",VLOOKUP($A1631,DATA_IMPORT!$A$2:$AG$2500,COLUMN(O$1),FALSE))</f>
        <v/>
      </c>
      <c r="P1631" s="22" t="str">
        <f>IF($A1631="","",VLOOKUP($A1631,DATA_IMPORT!$A$2:$AG$2500,COLUMN(P$1),FALSE))</f>
        <v/>
      </c>
      <c r="Q1631" s="23" t="str">
        <f>IF($A1631="","",VLOOKUP($A1631,DATA_IMPORT!$A$2:$AG$2500,COLUMN(Q$1),FALSE))</f>
        <v/>
      </c>
      <c r="R1631" s="22" t="str">
        <f>IF($A1631="","",VLOOKUP($A1631,DATA_IMPORT!$A$2:$AG$2500,COLUMN(R$1),FALSE))</f>
        <v/>
      </c>
      <c r="S1631" s="23" t="str">
        <f>IF($A1631="","",VLOOKUP($A1631,DATA_IMPORT!$A$2:$AG$2500,COLUMN(S$1),FALSE))</f>
        <v/>
      </c>
      <c r="T1631" s="22" t="str">
        <f>IF($A1631="","",VLOOKUP($A1631,DATA_IMPORT!$A$2:$AG$2500,COLUMN(T$1),FALSE))</f>
        <v/>
      </c>
      <c r="U1631" s="23" t="str">
        <f>IF($A1631="","",VLOOKUP($A1631,DATA_IMPORT!$A$2:$AG$2500,COLUMN(U$1),FALSE))</f>
        <v/>
      </c>
      <c r="V1631" s="22" t="str">
        <f>IF($A1631="","",VLOOKUP($A1631,DATA_IMPORT!$A$2:$AG$2500,COLUMN(V$1),FALSE))</f>
        <v/>
      </c>
      <c r="W1631" s="22" t="str">
        <f>IF($A1631="","",VLOOKUP($A1631,DATA_IMPORT!$A$2:$AG$2500,COLUMN(W$1),FALSE))</f>
        <v/>
      </c>
      <c r="X1631" s="96" t="str">
        <f>IF($A1631="","",VLOOKUP($A1631,DATA_IMPORT!$A$2:$AG$2500,COLUMN(X$1),FALSE))</f>
        <v/>
      </c>
      <c r="Y1631" s="96" t="str">
        <f>IF($A1631="","",VLOOKUP($A1631,DATA_IMPORT!$A$2:$AG$2500,COLUMN(Y$1),FALSE))</f>
        <v/>
      </c>
      <c r="Z1631" s="22" t="str">
        <f>IF($A1631="","",VLOOKUP($A1631,DATA_IMPORT!$A$2:$AG$2500,COLUMN(Z$1),FALSE))</f>
        <v/>
      </c>
      <c r="AA1631" s="96" t="str">
        <f>IF($A1631="","",VLOOKUP($A1631,DATA_IMPORT!$A$2:$AG$2500,COLUMN(AA$1),FALSE))</f>
        <v/>
      </c>
      <c r="AB1631" s="96" t="str">
        <f>IF($A1631="","",VLOOKUP($A1631,DATA_IMPORT!$A$2:$AG$2500,COLUMN(AB$1),FALSE))</f>
        <v/>
      </c>
      <c r="AC1631" s="22" t="str">
        <f>IF($A1631="","",VLOOKUP($A1631,DATA_IMPORT!$A$2:$AG$2500,COLUMN(AC$1),FALSE))</f>
        <v/>
      </c>
      <c r="AD1631" s="96" t="str">
        <f>IF($A1631="","",VLOOKUP($A1631,DATA_IMPORT!$A$2:$AG$2500,COLUMN(AD$1),FALSE))</f>
        <v/>
      </c>
      <c r="AE1631" s="96" t="str">
        <f>IF($A1631="","",VLOOKUP($A1631,DATA_IMPORT!$A$2:$AG$2500,COLUMN(AE$1),FALSE))</f>
        <v/>
      </c>
      <c r="AF1631" s="96" t="str">
        <f>IF($A1631="","",VLOOKUP($A1631,DATA_IMPORT!$A$2:$AG$2500,COLUMN(AF$1),FALSE))</f>
        <v/>
      </c>
      <c r="AG1631" s="96" t="str">
        <f>IF($A1631="","",VLOOKUP($A1631,DATA_IMPORT!$A$2:$AG$2500,COLUMN(AG$1),FALSE))</f>
        <v/>
      </c>
    </row>
    <row r="1632" spans="2:33">
      <c r="B1632" t="str">
        <f>IF($A1632="","",VLOOKUP($A1632,DATA_IMPORT!$A$2:$AG$2500,COLUMN(B$1),FALSE))</f>
        <v/>
      </c>
      <c r="C1632" t="str">
        <f>IF($A1632="","",VLOOKUP($A1632,DATA_IMPORT!$A$2:$AG$2500,COLUMN(C$1),FALSE))</f>
        <v/>
      </c>
      <c r="D1632" t="str">
        <f>IF($A1632="","",VLOOKUP($A1632,DATA_IMPORT!$A$2:$AG$2500,COLUMN(D$1),FALSE))</f>
        <v/>
      </c>
      <c r="E1632" s="106" t="str">
        <f>IF($A1632="","",VLOOKUP($A1632,DATA_IMPORT!$A$2:$AG$2500,COLUMN(F$1),FALSE))</f>
        <v/>
      </c>
      <c r="F1632" t="str">
        <f>IF($A1632="","",VLOOKUP($A1632,DATA_IMPORT!$A$2:$AG$2500,COLUMN(F$1),FALSE))</f>
        <v/>
      </c>
      <c r="G1632" t="str">
        <f>IF(A1632="","",F1632&amp;COUNTIF($B$2:$B1632,B1632))</f>
        <v/>
      </c>
      <c r="H1632" t="str">
        <f t="shared" si="50"/>
        <v/>
      </c>
      <c r="I1632" t="str">
        <f t="shared" si="51"/>
        <v/>
      </c>
      <c r="J1632" s="106" t="s">
        <v>42</v>
      </c>
      <c r="K1632" s="22" t="str">
        <f>IF($A1632="","",VLOOKUP($A1632,DATA_IMPORT!$A$2:$AG$2500,COLUMN(K$1),FALSE))</f>
        <v/>
      </c>
      <c r="L1632" s="22" t="str">
        <f>IF($A1632="","",VLOOKUP($A1632,DATA_IMPORT!$A$2:$AG$2500,COLUMN(L$1),FALSE))</f>
        <v/>
      </c>
      <c r="M1632" s="22" t="str">
        <f>IF($A1632="","",VLOOKUP($A1632,DATA_IMPORT!$A$2:$AG$2500,COLUMN(M$1),FALSE))</f>
        <v/>
      </c>
      <c r="N1632" s="22" t="str">
        <f>IF($A1632="","",VLOOKUP($A1632,DATA_IMPORT!$A$2:$AG$2500,COLUMN(N$1),FALSE))</f>
        <v/>
      </c>
      <c r="O1632" s="22" t="str">
        <f>IF($A1632="","",VLOOKUP($A1632,DATA_IMPORT!$A$2:$AG$2500,COLUMN(O$1),FALSE))</f>
        <v/>
      </c>
      <c r="P1632" s="22" t="str">
        <f>IF($A1632="","",VLOOKUP($A1632,DATA_IMPORT!$A$2:$AG$2500,COLUMN(P$1),FALSE))</f>
        <v/>
      </c>
      <c r="Q1632" s="23" t="str">
        <f>IF($A1632="","",VLOOKUP($A1632,DATA_IMPORT!$A$2:$AG$2500,COLUMN(Q$1),FALSE))</f>
        <v/>
      </c>
      <c r="R1632" s="22" t="str">
        <f>IF($A1632="","",VLOOKUP($A1632,DATA_IMPORT!$A$2:$AG$2500,COLUMN(R$1),FALSE))</f>
        <v/>
      </c>
      <c r="S1632" s="23" t="str">
        <f>IF($A1632="","",VLOOKUP($A1632,DATA_IMPORT!$A$2:$AG$2500,COLUMN(S$1),FALSE))</f>
        <v/>
      </c>
      <c r="T1632" s="22" t="str">
        <f>IF($A1632="","",VLOOKUP($A1632,DATA_IMPORT!$A$2:$AG$2500,COLUMN(T$1),FALSE))</f>
        <v/>
      </c>
      <c r="U1632" s="23" t="str">
        <f>IF($A1632="","",VLOOKUP($A1632,DATA_IMPORT!$A$2:$AG$2500,COLUMN(U$1),FALSE))</f>
        <v/>
      </c>
      <c r="V1632" s="22" t="str">
        <f>IF($A1632="","",VLOOKUP($A1632,DATA_IMPORT!$A$2:$AG$2500,COLUMN(V$1),FALSE))</f>
        <v/>
      </c>
      <c r="W1632" s="22" t="str">
        <f>IF($A1632="","",VLOOKUP($A1632,DATA_IMPORT!$A$2:$AG$2500,COLUMN(W$1),FALSE))</f>
        <v/>
      </c>
      <c r="X1632" s="96" t="str">
        <f>IF($A1632="","",VLOOKUP($A1632,DATA_IMPORT!$A$2:$AG$2500,COLUMN(X$1),FALSE))</f>
        <v/>
      </c>
      <c r="Y1632" s="96" t="str">
        <f>IF($A1632="","",VLOOKUP($A1632,DATA_IMPORT!$A$2:$AG$2500,COLUMN(Y$1),FALSE))</f>
        <v/>
      </c>
      <c r="Z1632" s="22" t="str">
        <f>IF($A1632="","",VLOOKUP($A1632,DATA_IMPORT!$A$2:$AG$2500,COLUMN(Z$1),FALSE))</f>
        <v/>
      </c>
      <c r="AA1632" s="96" t="str">
        <f>IF($A1632="","",VLOOKUP($A1632,DATA_IMPORT!$A$2:$AG$2500,COLUMN(AA$1),FALSE))</f>
        <v/>
      </c>
      <c r="AB1632" s="96" t="str">
        <f>IF($A1632="","",VLOOKUP($A1632,DATA_IMPORT!$A$2:$AG$2500,COLUMN(AB$1),FALSE))</f>
        <v/>
      </c>
      <c r="AC1632" s="22" t="str">
        <f>IF($A1632="","",VLOOKUP($A1632,DATA_IMPORT!$A$2:$AG$2500,COLUMN(AC$1),FALSE))</f>
        <v/>
      </c>
      <c r="AD1632" s="96" t="str">
        <f>IF($A1632="","",VLOOKUP($A1632,DATA_IMPORT!$A$2:$AG$2500,COLUMN(AD$1),FALSE))</f>
        <v/>
      </c>
      <c r="AE1632" s="96" t="str">
        <f>IF($A1632="","",VLOOKUP($A1632,DATA_IMPORT!$A$2:$AG$2500,COLUMN(AE$1),FALSE))</f>
        <v/>
      </c>
      <c r="AF1632" s="96" t="str">
        <f>IF($A1632="","",VLOOKUP($A1632,DATA_IMPORT!$A$2:$AG$2500,COLUMN(AF$1),FALSE))</f>
        <v/>
      </c>
      <c r="AG1632" s="96" t="str">
        <f>IF($A1632="","",VLOOKUP($A1632,DATA_IMPORT!$A$2:$AG$2500,COLUMN(AG$1),FALSE))</f>
        <v/>
      </c>
    </row>
    <row r="1633" spans="2:33">
      <c r="B1633" t="str">
        <f>IF($A1633="","",VLOOKUP($A1633,DATA_IMPORT!$A$2:$AG$2500,COLUMN(B$1),FALSE))</f>
        <v/>
      </c>
      <c r="C1633" t="str">
        <f>IF($A1633="","",VLOOKUP($A1633,DATA_IMPORT!$A$2:$AG$2500,COLUMN(C$1),FALSE))</f>
        <v/>
      </c>
      <c r="D1633" t="str">
        <f>IF($A1633="","",VLOOKUP($A1633,DATA_IMPORT!$A$2:$AG$2500,COLUMN(D$1),FALSE))</f>
        <v/>
      </c>
      <c r="E1633" s="106" t="str">
        <f>IF($A1633="","",VLOOKUP($A1633,DATA_IMPORT!$A$2:$AG$2500,COLUMN(F$1),FALSE))</f>
        <v/>
      </c>
      <c r="F1633" t="str">
        <f>IF($A1633="","",VLOOKUP($A1633,DATA_IMPORT!$A$2:$AG$2500,COLUMN(F$1),FALSE))</f>
        <v/>
      </c>
      <c r="G1633" t="str">
        <f>IF(A1633="","",F1633&amp;COUNTIF($B$2:$B1633,B1633))</f>
        <v/>
      </c>
      <c r="H1633" t="str">
        <f t="shared" si="50"/>
        <v/>
      </c>
      <c r="I1633" t="str">
        <f t="shared" si="51"/>
        <v/>
      </c>
      <c r="J1633" s="106" t="s">
        <v>42</v>
      </c>
      <c r="K1633" s="22" t="str">
        <f>IF($A1633="","",VLOOKUP($A1633,DATA_IMPORT!$A$2:$AG$2500,COLUMN(K$1),FALSE))</f>
        <v/>
      </c>
      <c r="L1633" s="22" t="str">
        <f>IF($A1633="","",VLOOKUP($A1633,DATA_IMPORT!$A$2:$AG$2500,COLUMN(L$1),FALSE))</f>
        <v/>
      </c>
      <c r="M1633" s="22" t="str">
        <f>IF($A1633="","",VLOOKUP($A1633,DATA_IMPORT!$A$2:$AG$2500,COLUMN(M$1),FALSE))</f>
        <v/>
      </c>
      <c r="N1633" s="22" t="str">
        <f>IF($A1633="","",VLOOKUP($A1633,DATA_IMPORT!$A$2:$AG$2500,COLUMN(N$1),FALSE))</f>
        <v/>
      </c>
      <c r="O1633" s="22" t="str">
        <f>IF($A1633="","",VLOOKUP($A1633,DATA_IMPORT!$A$2:$AG$2500,COLUMN(O$1),FALSE))</f>
        <v/>
      </c>
      <c r="P1633" s="22" t="str">
        <f>IF($A1633="","",VLOOKUP($A1633,DATA_IMPORT!$A$2:$AG$2500,COLUMN(P$1),FALSE))</f>
        <v/>
      </c>
      <c r="Q1633" s="23" t="str">
        <f>IF($A1633="","",VLOOKUP($A1633,DATA_IMPORT!$A$2:$AG$2500,COLUMN(Q$1),FALSE))</f>
        <v/>
      </c>
      <c r="R1633" s="22" t="str">
        <f>IF($A1633="","",VLOOKUP($A1633,DATA_IMPORT!$A$2:$AG$2500,COLUMN(R$1),FALSE))</f>
        <v/>
      </c>
      <c r="S1633" s="23" t="str">
        <f>IF($A1633="","",VLOOKUP($A1633,DATA_IMPORT!$A$2:$AG$2500,COLUMN(S$1),FALSE))</f>
        <v/>
      </c>
      <c r="T1633" s="22" t="str">
        <f>IF($A1633="","",VLOOKUP($A1633,DATA_IMPORT!$A$2:$AG$2500,COLUMN(T$1),FALSE))</f>
        <v/>
      </c>
      <c r="U1633" s="23" t="str">
        <f>IF($A1633="","",VLOOKUP($A1633,DATA_IMPORT!$A$2:$AG$2500,COLUMN(U$1),FALSE))</f>
        <v/>
      </c>
      <c r="V1633" s="22" t="str">
        <f>IF($A1633="","",VLOOKUP($A1633,DATA_IMPORT!$A$2:$AG$2500,COLUMN(V$1),FALSE))</f>
        <v/>
      </c>
      <c r="W1633" s="22" t="str">
        <f>IF($A1633="","",VLOOKUP($A1633,DATA_IMPORT!$A$2:$AG$2500,COLUMN(W$1),FALSE))</f>
        <v/>
      </c>
      <c r="X1633" s="96" t="str">
        <f>IF($A1633="","",VLOOKUP($A1633,DATA_IMPORT!$A$2:$AG$2500,COLUMN(X$1),FALSE))</f>
        <v/>
      </c>
      <c r="Y1633" s="96" t="str">
        <f>IF($A1633="","",VLOOKUP($A1633,DATA_IMPORT!$A$2:$AG$2500,COLUMN(Y$1),FALSE))</f>
        <v/>
      </c>
      <c r="Z1633" s="22" t="str">
        <f>IF($A1633="","",VLOOKUP($A1633,DATA_IMPORT!$A$2:$AG$2500,COLUMN(Z$1),FALSE))</f>
        <v/>
      </c>
      <c r="AA1633" s="96" t="str">
        <f>IF($A1633="","",VLOOKUP($A1633,DATA_IMPORT!$A$2:$AG$2500,COLUMN(AA$1),FALSE))</f>
        <v/>
      </c>
      <c r="AB1633" s="96" t="str">
        <f>IF($A1633="","",VLOOKUP($A1633,DATA_IMPORT!$A$2:$AG$2500,COLUMN(AB$1),FALSE))</f>
        <v/>
      </c>
      <c r="AC1633" s="22" t="str">
        <f>IF($A1633="","",VLOOKUP($A1633,DATA_IMPORT!$A$2:$AG$2500,COLUMN(AC$1),FALSE))</f>
        <v/>
      </c>
      <c r="AD1633" s="96" t="str">
        <f>IF($A1633="","",VLOOKUP($A1633,DATA_IMPORT!$A$2:$AG$2500,COLUMN(AD$1),FALSE))</f>
        <v/>
      </c>
      <c r="AE1633" s="96" t="str">
        <f>IF($A1633="","",VLOOKUP($A1633,DATA_IMPORT!$A$2:$AG$2500,COLUMN(AE$1),FALSE))</f>
        <v/>
      </c>
      <c r="AF1633" s="96" t="str">
        <f>IF($A1633="","",VLOOKUP($A1633,DATA_IMPORT!$A$2:$AG$2500,COLUMN(AF$1),FALSE))</f>
        <v/>
      </c>
      <c r="AG1633" s="96" t="str">
        <f>IF($A1633="","",VLOOKUP($A1633,DATA_IMPORT!$A$2:$AG$2500,COLUMN(AG$1),FALSE))</f>
        <v/>
      </c>
    </row>
    <row r="1634" spans="2:33">
      <c r="B1634" t="str">
        <f>IF($A1634="","",VLOOKUP($A1634,DATA_IMPORT!$A$2:$AG$2500,COLUMN(B$1),FALSE))</f>
        <v/>
      </c>
      <c r="C1634" t="str">
        <f>IF($A1634="","",VLOOKUP($A1634,DATA_IMPORT!$A$2:$AG$2500,COLUMN(C$1),FALSE))</f>
        <v/>
      </c>
      <c r="D1634" t="str">
        <f>IF($A1634="","",VLOOKUP($A1634,DATA_IMPORT!$A$2:$AG$2500,COLUMN(D$1),FALSE))</f>
        <v/>
      </c>
      <c r="E1634" s="106" t="str">
        <f>IF($A1634="","",VLOOKUP($A1634,DATA_IMPORT!$A$2:$AG$2500,COLUMN(F$1),FALSE))</f>
        <v/>
      </c>
      <c r="F1634" t="str">
        <f>IF($A1634="","",VLOOKUP($A1634,DATA_IMPORT!$A$2:$AG$2500,COLUMN(F$1),FALSE))</f>
        <v/>
      </c>
      <c r="G1634" t="str">
        <f>IF(A1634="","",F1634&amp;COUNTIF($B$2:$B1634,B1634))</f>
        <v/>
      </c>
      <c r="H1634" t="str">
        <f t="shared" si="50"/>
        <v/>
      </c>
      <c r="I1634" t="str">
        <f t="shared" si="51"/>
        <v/>
      </c>
      <c r="J1634" s="106" t="s">
        <v>42</v>
      </c>
      <c r="K1634" s="22" t="str">
        <f>IF($A1634="","",VLOOKUP($A1634,DATA_IMPORT!$A$2:$AG$2500,COLUMN(K$1),FALSE))</f>
        <v/>
      </c>
      <c r="L1634" s="22" t="str">
        <f>IF($A1634="","",VLOOKUP($A1634,DATA_IMPORT!$A$2:$AG$2500,COLUMN(L$1),FALSE))</f>
        <v/>
      </c>
      <c r="M1634" s="22" t="str">
        <f>IF($A1634="","",VLOOKUP($A1634,DATA_IMPORT!$A$2:$AG$2500,COLUMN(M$1),FALSE))</f>
        <v/>
      </c>
      <c r="N1634" s="22" t="str">
        <f>IF($A1634="","",VLOOKUP($A1634,DATA_IMPORT!$A$2:$AG$2500,COLUMN(N$1),FALSE))</f>
        <v/>
      </c>
      <c r="O1634" s="22" t="str">
        <f>IF($A1634="","",VLOOKUP($A1634,DATA_IMPORT!$A$2:$AG$2500,COLUMN(O$1),FALSE))</f>
        <v/>
      </c>
      <c r="P1634" s="22" t="str">
        <f>IF($A1634="","",VLOOKUP($A1634,DATA_IMPORT!$A$2:$AG$2500,COLUMN(P$1),FALSE))</f>
        <v/>
      </c>
      <c r="Q1634" s="23" t="str">
        <f>IF($A1634="","",VLOOKUP($A1634,DATA_IMPORT!$A$2:$AG$2500,COLUMN(Q$1),FALSE))</f>
        <v/>
      </c>
      <c r="R1634" s="22" t="str">
        <f>IF($A1634="","",VLOOKUP($A1634,DATA_IMPORT!$A$2:$AG$2500,COLUMN(R$1),FALSE))</f>
        <v/>
      </c>
      <c r="S1634" s="23" t="str">
        <f>IF($A1634="","",VLOOKUP($A1634,DATA_IMPORT!$A$2:$AG$2500,COLUMN(S$1),FALSE))</f>
        <v/>
      </c>
      <c r="T1634" s="22" t="str">
        <f>IF($A1634="","",VLOOKUP($A1634,DATA_IMPORT!$A$2:$AG$2500,COLUMN(T$1),FALSE))</f>
        <v/>
      </c>
      <c r="U1634" s="23" t="str">
        <f>IF($A1634="","",VLOOKUP($A1634,DATA_IMPORT!$A$2:$AG$2500,COLUMN(U$1),FALSE))</f>
        <v/>
      </c>
      <c r="V1634" s="22" t="str">
        <f>IF($A1634="","",VLOOKUP($A1634,DATA_IMPORT!$A$2:$AG$2500,COLUMN(V$1),FALSE))</f>
        <v/>
      </c>
      <c r="W1634" s="22" t="str">
        <f>IF($A1634="","",VLOOKUP($A1634,DATA_IMPORT!$A$2:$AG$2500,COLUMN(W$1),FALSE))</f>
        <v/>
      </c>
      <c r="X1634" s="96" t="str">
        <f>IF($A1634="","",VLOOKUP($A1634,DATA_IMPORT!$A$2:$AG$2500,COLUMN(X$1),FALSE))</f>
        <v/>
      </c>
      <c r="Y1634" s="96" t="str">
        <f>IF($A1634="","",VLOOKUP($A1634,DATA_IMPORT!$A$2:$AG$2500,COLUMN(Y$1),FALSE))</f>
        <v/>
      </c>
      <c r="Z1634" s="22" t="str">
        <f>IF($A1634="","",VLOOKUP($A1634,DATA_IMPORT!$A$2:$AG$2500,COLUMN(Z$1),FALSE))</f>
        <v/>
      </c>
      <c r="AA1634" s="96" t="str">
        <f>IF($A1634="","",VLOOKUP($A1634,DATA_IMPORT!$A$2:$AG$2500,COLUMN(AA$1),FALSE))</f>
        <v/>
      </c>
      <c r="AB1634" s="96" t="str">
        <f>IF($A1634="","",VLOOKUP($A1634,DATA_IMPORT!$A$2:$AG$2500,COLUMN(AB$1),FALSE))</f>
        <v/>
      </c>
      <c r="AC1634" s="22" t="str">
        <f>IF($A1634="","",VLOOKUP($A1634,DATA_IMPORT!$A$2:$AG$2500,COLUMN(AC$1),FALSE))</f>
        <v/>
      </c>
      <c r="AD1634" s="96" t="str">
        <f>IF($A1634="","",VLOOKUP($A1634,DATA_IMPORT!$A$2:$AG$2500,COLUMN(AD$1),FALSE))</f>
        <v/>
      </c>
      <c r="AE1634" s="96" t="str">
        <f>IF($A1634="","",VLOOKUP($A1634,DATA_IMPORT!$A$2:$AG$2500,COLUMN(AE$1),FALSE))</f>
        <v/>
      </c>
      <c r="AF1634" s="96" t="str">
        <f>IF($A1634="","",VLOOKUP($A1634,DATA_IMPORT!$A$2:$AG$2500,COLUMN(AF$1),FALSE))</f>
        <v/>
      </c>
      <c r="AG1634" s="96" t="str">
        <f>IF($A1634="","",VLOOKUP($A1634,DATA_IMPORT!$A$2:$AG$2500,COLUMN(AG$1),FALSE))</f>
        <v/>
      </c>
    </row>
    <row r="1635" spans="2:33">
      <c r="B1635" t="str">
        <f>IF($A1635="","",VLOOKUP($A1635,DATA_IMPORT!$A$2:$AG$2500,COLUMN(B$1),FALSE))</f>
        <v/>
      </c>
      <c r="C1635" t="str">
        <f>IF($A1635="","",VLOOKUP($A1635,DATA_IMPORT!$A$2:$AG$2500,COLUMN(C$1),FALSE))</f>
        <v/>
      </c>
      <c r="D1635" t="str">
        <f>IF($A1635="","",VLOOKUP($A1635,DATA_IMPORT!$A$2:$AG$2500,COLUMN(D$1),FALSE))</f>
        <v/>
      </c>
      <c r="E1635" s="106" t="str">
        <f>IF($A1635="","",VLOOKUP($A1635,DATA_IMPORT!$A$2:$AG$2500,COLUMN(F$1),FALSE))</f>
        <v/>
      </c>
      <c r="F1635" t="str">
        <f>IF($A1635="","",VLOOKUP($A1635,DATA_IMPORT!$A$2:$AG$2500,COLUMN(F$1),FALSE))</f>
        <v/>
      </c>
      <c r="G1635" t="str">
        <f>IF(A1635="","",F1635&amp;COUNTIF($B$2:$B1635,B1635))</f>
        <v/>
      </c>
      <c r="H1635" t="str">
        <f t="shared" si="50"/>
        <v/>
      </c>
      <c r="I1635" t="str">
        <f t="shared" si="51"/>
        <v/>
      </c>
      <c r="J1635" s="106" t="s">
        <v>42</v>
      </c>
      <c r="K1635" s="22" t="str">
        <f>IF($A1635="","",VLOOKUP($A1635,DATA_IMPORT!$A$2:$AG$2500,COLUMN(K$1),FALSE))</f>
        <v/>
      </c>
      <c r="L1635" s="22" t="str">
        <f>IF($A1635="","",VLOOKUP($A1635,DATA_IMPORT!$A$2:$AG$2500,COLUMN(L$1),FALSE))</f>
        <v/>
      </c>
      <c r="M1635" s="22" t="str">
        <f>IF($A1635="","",VLOOKUP($A1635,DATA_IMPORT!$A$2:$AG$2500,COLUMN(M$1),FALSE))</f>
        <v/>
      </c>
      <c r="N1635" s="22" t="str">
        <f>IF($A1635="","",VLOOKUP($A1635,DATA_IMPORT!$A$2:$AG$2500,COLUMN(N$1),FALSE))</f>
        <v/>
      </c>
      <c r="O1635" s="22" t="str">
        <f>IF($A1635="","",VLOOKUP($A1635,DATA_IMPORT!$A$2:$AG$2500,COLUMN(O$1),FALSE))</f>
        <v/>
      </c>
      <c r="P1635" s="22" t="str">
        <f>IF($A1635="","",VLOOKUP($A1635,DATA_IMPORT!$A$2:$AG$2500,COLUMN(P$1),FALSE))</f>
        <v/>
      </c>
      <c r="Q1635" s="23" t="str">
        <f>IF($A1635="","",VLOOKUP($A1635,DATA_IMPORT!$A$2:$AG$2500,COLUMN(Q$1),FALSE))</f>
        <v/>
      </c>
      <c r="R1635" s="22" t="str">
        <f>IF($A1635="","",VLOOKUP($A1635,DATA_IMPORT!$A$2:$AG$2500,COLUMN(R$1),FALSE))</f>
        <v/>
      </c>
      <c r="S1635" s="23" t="str">
        <f>IF($A1635="","",VLOOKUP($A1635,DATA_IMPORT!$A$2:$AG$2500,COLUMN(S$1),FALSE))</f>
        <v/>
      </c>
      <c r="T1635" s="22" t="str">
        <f>IF($A1635="","",VLOOKUP($A1635,DATA_IMPORT!$A$2:$AG$2500,COLUMN(T$1),FALSE))</f>
        <v/>
      </c>
      <c r="U1635" s="23" t="str">
        <f>IF($A1635="","",VLOOKUP($A1635,DATA_IMPORT!$A$2:$AG$2500,COLUMN(U$1),FALSE))</f>
        <v/>
      </c>
      <c r="V1635" s="22" t="str">
        <f>IF($A1635="","",VLOOKUP($A1635,DATA_IMPORT!$A$2:$AG$2500,COLUMN(V$1),FALSE))</f>
        <v/>
      </c>
      <c r="W1635" s="22" t="str">
        <f>IF($A1635="","",VLOOKUP($A1635,DATA_IMPORT!$A$2:$AG$2500,COLUMN(W$1),FALSE))</f>
        <v/>
      </c>
      <c r="X1635" s="96" t="str">
        <f>IF($A1635="","",VLOOKUP($A1635,DATA_IMPORT!$A$2:$AG$2500,COLUMN(X$1),FALSE))</f>
        <v/>
      </c>
      <c r="Y1635" s="96" t="str">
        <f>IF($A1635="","",VLOOKUP($A1635,DATA_IMPORT!$A$2:$AG$2500,COLUMN(Y$1),FALSE))</f>
        <v/>
      </c>
      <c r="Z1635" s="22" t="str">
        <f>IF($A1635="","",VLOOKUP($A1635,DATA_IMPORT!$A$2:$AG$2500,COLUMN(Z$1),FALSE))</f>
        <v/>
      </c>
      <c r="AA1635" s="96" t="str">
        <f>IF($A1635="","",VLOOKUP($A1635,DATA_IMPORT!$A$2:$AG$2500,COLUMN(AA$1),FALSE))</f>
        <v/>
      </c>
      <c r="AB1635" s="96" t="str">
        <f>IF($A1635="","",VLOOKUP($A1635,DATA_IMPORT!$A$2:$AG$2500,COLUMN(AB$1),FALSE))</f>
        <v/>
      </c>
      <c r="AC1635" s="22" t="str">
        <f>IF($A1635="","",VLOOKUP($A1635,DATA_IMPORT!$A$2:$AG$2500,COLUMN(AC$1),FALSE))</f>
        <v/>
      </c>
      <c r="AD1635" s="96" t="str">
        <f>IF($A1635="","",VLOOKUP($A1635,DATA_IMPORT!$A$2:$AG$2500,COLUMN(AD$1),FALSE))</f>
        <v/>
      </c>
      <c r="AE1635" s="96" t="str">
        <f>IF($A1635="","",VLOOKUP($A1635,DATA_IMPORT!$A$2:$AG$2500,COLUMN(AE$1),FALSE))</f>
        <v/>
      </c>
      <c r="AF1635" s="96" t="str">
        <f>IF($A1635="","",VLOOKUP($A1635,DATA_IMPORT!$A$2:$AG$2500,COLUMN(AF$1),FALSE))</f>
        <v/>
      </c>
      <c r="AG1635" s="96" t="str">
        <f>IF($A1635="","",VLOOKUP($A1635,DATA_IMPORT!$A$2:$AG$2500,COLUMN(AG$1),FALSE))</f>
        <v/>
      </c>
    </row>
    <row r="1636" spans="2:33">
      <c r="B1636" t="str">
        <f>IF($A1636="","",VLOOKUP($A1636,DATA_IMPORT!$A$2:$AG$2500,COLUMN(B$1),FALSE))</f>
        <v/>
      </c>
      <c r="C1636" t="str">
        <f>IF($A1636="","",VLOOKUP($A1636,DATA_IMPORT!$A$2:$AG$2500,COLUMN(C$1),FALSE))</f>
        <v/>
      </c>
      <c r="D1636" t="str">
        <f>IF($A1636="","",VLOOKUP($A1636,DATA_IMPORT!$A$2:$AG$2500,COLUMN(D$1),FALSE))</f>
        <v/>
      </c>
      <c r="E1636" s="106" t="str">
        <f>IF($A1636="","",VLOOKUP($A1636,DATA_IMPORT!$A$2:$AG$2500,COLUMN(F$1),FALSE))</f>
        <v/>
      </c>
      <c r="F1636" t="str">
        <f>IF($A1636="","",VLOOKUP($A1636,DATA_IMPORT!$A$2:$AG$2500,COLUMN(F$1),FALSE))</f>
        <v/>
      </c>
      <c r="G1636" t="str">
        <f>IF(A1636="","",F1636&amp;COUNTIF($B$2:$B1636,B1636))</f>
        <v/>
      </c>
      <c r="H1636" t="str">
        <f t="shared" si="50"/>
        <v/>
      </c>
      <c r="I1636" t="str">
        <f t="shared" si="51"/>
        <v/>
      </c>
      <c r="J1636" s="106" t="s">
        <v>42</v>
      </c>
      <c r="K1636" s="22" t="str">
        <f>IF($A1636="","",VLOOKUP($A1636,DATA_IMPORT!$A$2:$AG$2500,COLUMN(K$1),FALSE))</f>
        <v/>
      </c>
      <c r="L1636" s="22" t="str">
        <f>IF($A1636="","",VLOOKUP($A1636,DATA_IMPORT!$A$2:$AG$2500,COLUMN(L$1),FALSE))</f>
        <v/>
      </c>
      <c r="M1636" s="22" t="str">
        <f>IF($A1636="","",VLOOKUP($A1636,DATA_IMPORT!$A$2:$AG$2500,COLUMN(M$1),FALSE))</f>
        <v/>
      </c>
      <c r="N1636" s="22" t="str">
        <f>IF($A1636="","",VLOOKUP($A1636,DATA_IMPORT!$A$2:$AG$2500,COLUMN(N$1),FALSE))</f>
        <v/>
      </c>
      <c r="O1636" s="22" t="str">
        <f>IF($A1636="","",VLOOKUP($A1636,DATA_IMPORT!$A$2:$AG$2500,COLUMN(O$1),FALSE))</f>
        <v/>
      </c>
      <c r="P1636" s="22" t="str">
        <f>IF($A1636="","",VLOOKUP($A1636,DATA_IMPORT!$A$2:$AG$2500,COLUMN(P$1),FALSE))</f>
        <v/>
      </c>
      <c r="Q1636" s="23" t="str">
        <f>IF($A1636="","",VLOOKUP($A1636,DATA_IMPORT!$A$2:$AG$2500,COLUMN(Q$1),FALSE))</f>
        <v/>
      </c>
      <c r="R1636" s="22" t="str">
        <f>IF($A1636="","",VLOOKUP($A1636,DATA_IMPORT!$A$2:$AG$2500,COLUMN(R$1),FALSE))</f>
        <v/>
      </c>
      <c r="S1636" s="23" t="str">
        <f>IF($A1636="","",VLOOKUP($A1636,DATA_IMPORT!$A$2:$AG$2500,COLUMN(S$1),FALSE))</f>
        <v/>
      </c>
      <c r="T1636" s="22" t="str">
        <f>IF($A1636="","",VLOOKUP($A1636,DATA_IMPORT!$A$2:$AG$2500,COLUMN(T$1),FALSE))</f>
        <v/>
      </c>
      <c r="U1636" s="23" t="str">
        <f>IF($A1636="","",VLOOKUP($A1636,DATA_IMPORT!$A$2:$AG$2500,COLUMN(U$1),FALSE))</f>
        <v/>
      </c>
      <c r="V1636" s="22" t="str">
        <f>IF($A1636="","",VLOOKUP($A1636,DATA_IMPORT!$A$2:$AG$2500,COLUMN(V$1),FALSE))</f>
        <v/>
      </c>
      <c r="W1636" s="22" t="str">
        <f>IF($A1636="","",VLOOKUP($A1636,DATA_IMPORT!$A$2:$AG$2500,COLUMN(W$1),FALSE))</f>
        <v/>
      </c>
      <c r="X1636" s="96" t="str">
        <f>IF($A1636="","",VLOOKUP($A1636,DATA_IMPORT!$A$2:$AG$2500,COLUMN(X$1),FALSE))</f>
        <v/>
      </c>
      <c r="Y1636" s="96" t="str">
        <f>IF($A1636="","",VLOOKUP($A1636,DATA_IMPORT!$A$2:$AG$2500,COLUMN(Y$1),FALSE))</f>
        <v/>
      </c>
      <c r="Z1636" s="22" t="str">
        <f>IF($A1636="","",VLOOKUP($A1636,DATA_IMPORT!$A$2:$AG$2500,COLUMN(Z$1),FALSE))</f>
        <v/>
      </c>
      <c r="AA1636" s="96" t="str">
        <f>IF($A1636="","",VLOOKUP($A1636,DATA_IMPORT!$A$2:$AG$2500,COLUMN(AA$1),FALSE))</f>
        <v/>
      </c>
      <c r="AB1636" s="96" t="str">
        <f>IF($A1636="","",VLOOKUP($A1636,DATA_IMPORT!$A$2:$AG$2500,COLUMN(AB$1),FALSE))</f>
        <v/>
      </c>
      <c r="AC1636" s="22" t="str">
        <f>IF($A1636="","",VLOOKUP($A1636,DATA_IMPORT!$A$2:$AG$2500,COLUMN(AC$1),FALSE))</f>
        <v/>
      </c>
      <c r="AD1636" s="96" t="str">
        <f>IF($A1636="","",VLOOKUP($A1636,DATA_IMPORT!$A$2:$AG$2500,COLUMN(AD$1),FALSE))</f>
        <v/>
      </c>
      <c r="AE1636" s="96" t="str">
        <f>IF($A1636="","",VLOOKUP($A1636,DATA_IMPORT!$A$2:$AG$2500,COLUMN(AE$1),FALSE))</f>
        <v/>
      </c>
      <c r="AF1636" s="96" t="str">
        <f>IF($A1636="","",VLOOKUP($A1636,DATA_IMPORT!$A$2:$AG$2500,COLUMN(AF$1),FALSE))</f>
        <v/>
      </c>
      <c r="AG1636" s="96" t="str">
        <f>IF($A1636="","",VLOOKUP($A1636,DATA_IMPORT!$A$2:$AG$2500,COLUMN(AG$1),FALSE))</f>
        <v/>
      </c>
    </row>
    <row r="1637" spans="2:33">
      <c r="B1637" t="str">
        <f>IF($A1637="","",VLOOKUP($A1637,DATA_IMPORT!$A$2:$AG$2500,COLUMN(B$1),FALSE))</f>
        <v/>
      </c>
      <c r="C1637" t="str">
        <f>IF($A1637="","",VLOOKUP($A1637,DATA_IMPORT!$A$2:$AG$2500,COLUMN(C$1),FALSE))</f>
        <v/>
      </c>
      <c r="D1637" t="str">
        <f>IF($A1637="","",VLOOKUP($A1637,DATA_IMPORT!$A$2:$AG$2500,COLUMN(D$1),FALSE))</f>
        <v/>
      </c>
      <c r="E1637" s="106" t="str">
        <f>IF($A1637="","",VLOOKUP($A1637,DATA_IMPORT!$A$2:$AG$2500,COLUMN(F$1),FALSE))</f>
        <v/>
      </c>
      <c r="F1637" t="str">
        <f>IF($A1637="","",VLOOKUP($A1637,DATA_IMPORT!$A$2:$AG$2500,COLUMN(F$1),FALSE))</f>
        <v/>
      </c>
      <c r="G1637" t="str">
        <f>IF(A1637="","",F1637&amp;COUNTIF($B$2:$B1637,B1637))</f>
        <v/>
      </c>
      <c r="H1637" t="str">
        <f t="shared" si="50"/>
        <v/>
      </c>
      <c r="I1637" t="str">
        <f t="shared" si="51"/>
        <v/>
      </c>
      <c r="J1637" s="106" t="s">
        <v>42</v>
      </c>
      <c r="K1637" s="22" t="str">
        <f>IF($A1637="","",VLOOKUP($A1637,DATA_IMPORT!$A$2:$AG$2500,COLUMN(K$1),FALSE))</f>
        <v/>
      </c>
      <c r="L1637" s="22" t="str">
        <f>IF($A1637="","",VLOOKUP($A1637,DATA_IMPORT!$A$2:$AG$2500,COLUMN(L$1),FALSE))</f>
        <v/>
      </c>
      <c r="M1637" s="22" t="str">
        <f>IF($A1637="","",VLOOKUP($A1637,DATA_IMPORT!$A$2:$AG$2500,COLUMN(M$1),FALSE))</f>
        <v/>
      </c>
      <c r="N1637" s="22" t="str">
        <f>IF($A1637="","",VLOOKUP($A1637,DATA_IMPORT!$A$2:$AG$2500,COLUMN(N$1),FALSE))</f>
        <v/>
      </c>
      <c r="O1637" s="22" t="str">
        <f>IF($A1637="","",VLOOKUP($A1637,DATA_IMPORT!$A$2:$AG$2500,COLUMN(O$1),FALSE))</f>
        <v/>
      </c>
      <c r="P1637" s="22" t="str">
        <f>IF($A1637="","",VLOOKUP($A1637,DATA_IMPORT!$A$2:$AG$2500,COLUMN(P$1),FALSE))</f>
        <v/>
      </c>
      <c r="Q1637" s="23" t="str">
        <f>IF($A1637="","",VLOOKUP($A1637,DATA_IMPORT!$A$2:$AG$2500,COLUMN(Q$1),FALSE))</f>
        <v/>
      </c>
      <c r="R1637" s="22" t="str">
        <f>IF($A1637="","",VLOOKUP($A1637,DATA_IMPORT!$A$2:$AG$2500,COLUMN(R$1),FALSE))</f>
        <v/>
      </c>
      <c r="S1637" s="23" t="str">
        <f>IF($A1637="","",VLOOKUP($A1637,DATA_IMPORT!$A$2:$AG$2500,COLUMN(S$1),FALSE))</f>
        <v/>
      </c>
      <c r="T1637" s="22" t="str">
        <f>IF($A1637="","",VLOOKUP($A1637,DATA_IMPORT!$A$2:$AG$2500,COLUMN(T$1),FALSE))</f>
        <v/>
      </c>
      <c r="U1637" s="23" t="str">
        <f>IF($A1637="","",VLOOKUP($A1637,DATA_IMPORT!$A$2:$AG$2500,COLUMN(U$1),FALSE))</f>
        <v/>
      </c>
      <c r="V1637" s="22" t="str">
        <f>IF($A1637="","",VLOOKUP($A1637,DATA_IMPORT!$A$2:$AG$2500,COLUMN(V$1),FALSE))</f>
        <v/>
      </c>
      <c r="W1637" s="22" t="str">
        <f>IF($A1637="","",VLOOKUP($A1637,DATA_IMPORT!$A$2:$AG$2500,COLUMN(W$1),FALSE))</f>
        <v/>
      </c>
      <c r="X1637" s="96" t="str">
        <f>IF($A1637="","",VLOOKUP($A1637,DATA_IMPORT!$A$2:$AG$2500,COLUMN(X$1),FALSE))</f>
        <v/>
      </c>
      <c r="Y1637" s="96" t="str">
        <f>IF($A1637="","",VLOOKUP($A1637,DATA_IMPORT!$A$2:$AG$2500,COLUMN(Y$1),FALSE))</f>
        <v/>
      </c>
      <c r="Z1637" s="22" t="str">
        <f>IF($A1637="","",VLOOKUP($A1637,DATA_IMPORT!$A$2:$AG$2500,COLUMN(Z$1),FALSE))</f>
        <v/>
      </c>
      <c r="AA1637" s="96" t="str">
        <f>IF($A1637="","",VLOOKUP($A1637,DATA_IMPORT!$A$2:$AG$2500,COLUMN(AA$1),FALSE))</f>
        <v/>
      </c>
      <c r="AB1637" s="96" t="str">
        <f>IF($A1637="","",VLOOKUP($A1637,DATA_IMPORT!$A$2:$AG$2500,COLUMN(AB$1),FALSE))</f>
        <v/>
      </c>
      <c r="AC1637" s="22" t="str">
        <f>IF($A1637="","",VLOOKUP($A1637,DATA_IMPORT!$A$2:$AG$2500,COLUMN(AC$1),FALSE))</f>
        <v/>
      </c>
      <c r="AD1637" s="96" t="str">
        <f>IF($A1637="","",VLOOKUP($A1637,DATA_IMPORT!$A$2:$AG$2500,COLUMN(AD$1),FALSE))</f>
        <v/>
      </c>
      <c r="AE1637" s="96" t="str">
        <f>IF($A1637="","",VLOOKUP($A1637,DATA_IMPORT!$A$2:$AG$2500,COLUMN(AE$1),FALSE))</f>
        <v/>
      </c>
      <c r="AF1637" s="96" t="str">
        <f>IF($A1637="","",VLOOKUP($A1637,DATA_IMPORT!$A$2:$AG$2500,COLUMN(AF$1),FALSE))</f>
        <v/>
      </c>
      <c r="AG1637" s="96" t="str">
        <f>IF($A1637="","",VLOOKUP($A1637,DATA_IMPORT!$A$2:$AG$2500,COLUMN(AG$1),FALSE))</f>
        <v/>
      </c>
    </row>
    <row r="1638" spans="2:33">
      <c r="B1638" t="str">
        <f>IF($A1638="","",VLOOKUP($A1638,DATA_IMPORT!$A$2:$AG$2500,COLUMN(B$1),FALSE))</f>
        <v/>
      </c>
      <c r="C1638" t="str">
        <f>IF($A1638="","",VLOOKUP($A1638,DATA_IMPORT!$A$2:$AG$2500,COLUMN(C$1),FALSE))</f>
        <v/>
      </c>
      <c r="D1638" t="str">
        <f>IF($A1638="","",VLOOKUP($A1638,DATA_IMPORT!$A$2:$AG$2500,COLUMN(D$1),FALSE))</f>
        <v/>
      </c>
      <c r="E1638" s="106" t="str">
        <f>IF($A1638="","",VLOOKUP($A1638,DATA_IMPORT!$A$2:$AG$2500,COLUMN(F$1),FALSE))</f>
        <v/>
      </c>
      <c r="F1638" t="str">
        <f>IF($A1638="","",VLOOKUP($A1638,DATA_IMPORT!$A$2:$AG$2500,COLUMN(F$1),FALSE))</f>
        <v/>
      </c>
      <c r="G1638" t="str">
        <f>IF(A1638="","",F1638&amp;COUNTIF($B$2:$B1638,B1638))</f>
        <v/>
      </c>
      <c r="H1638" t="str">
        <f t="shared" si="50"/>
        <v/>
      </c>
      <c r="I1638" t="str">
        <f t="shared" si="51"/>
        <v/>
      </c>
      <c r="J1638" s="106" t="s">
        <v>42</v>
      </c>
      <c r="K1638" s="22" t="str">
        <f>IF($A1638="","",VLOOKUP($A1638,DATA_IMPORT!$A$2:$AG$2500,COLUMN(K$1),FALSE))</f>
        <v/>
      </c>
      <c r="L1638" s="22" t="str">
        <f>IF($A1638="","",VLOOKUP($A1638,DATA_IMPORT!$A$2:$AG$2500,COLUMN(L$1),FALSE))</f>
        <v/>
      </c>
      <c r="M1638" s="22" t="str">
        <f>IF($A1638="","",VLOOKUP($A1638,DATA_IMPORT!$A$2:$AG$2500,COLUMN(M$1),FALSE))</f>
        <v/>
      </c>
      <c r="N1638" s="22" t="str">
        <f>IF($A1638="","",VLOOKUP($A1638,DATA_IMPORT!$A$2:$AG$2500,COLUMN(N$1),FALSE))</f>
        <v/>
      </c>
      <c r="O1638" s="22" t="str">
        <f>IF($A1638="","",VLOOKUP($A1638,DATA_IMPORT!$A$2:$AG$2500,COLUMN(O$1),FALSE))</f>
        <v/>
      </c>
      <c r="P1638" s="22" t="str">
        <f>IF($A1638="","",VLOOKUP($A1638,DATA_IMPORT!$A$2:$AG$2500,COLUMN(P$1),FALSE))</f>
        <v/>
      </c>
      <c r="Q1638" s="23" t="str">
        <f>IF($A1638="","",VLOOKUP($A1638,DATA_IMPORT!$A$2:$AG$2500,COLUMN(Q$1),FALSE))</f>
        <v/>
      </c>
      <c r="R1638" s="22" t="str">
        <f>IF($A1638="","",VLOOKUP($A1638,DATA_IMPORT!$A$2:$AG$2500,COLUMN(R$1),FALSE))</f>
        <v/>
      </c>
      <c r="S1638" s="23" t="str">
        <f>IF($A1638="","",VLOOKUP($A1638,DATA_IMPORT!$A$2:$AG$2500,COLUMN(S$1),FALSE))</f>
        <v/>
      </c>
      <c r="T1638" s="22" t="str">
        <f>IF($A1638="","",VLOOKUP($A1638,DATA_IMPORT!$A$2:$AG$2500,COLUMN(T$1),FALSE))</f>
        <v/>
      </c>
      <c r="U1638" s="23" t="str">
        <f>IF($A1638="","",VLOOKUP($A1638,DATA_IMPORT!$A$2:$AG$2500,COLUMN(U$1),FALSE))</f>
        <v/>
      </c>
      <c r="V1638" s="22" t="str">
        <f>IF($A1638="","",VLOOKUP($A1638,DATA_IMPORT!$A$2:$AG$2500,COLUMN(V$1),FALSE))</f>
        <v/>
      </c>
      <c r="W1638" s="22" t="str">
        <f>IF($A1638="","",VLOOKUP($A1638,DATA_IMPORT!$A$2:$AG$2500,COLUMN(W$1),FALSE))</f>
        <v/>
      </c>
      <c r="X1638" s="96" t="str">
        <f>IF($A1638="","",VLOOKUP($A1638,DATA_IMPORT!$A$2:$AG$2500,COLUMN(X$1),FALSE))</f>
        <v/>
      </c>
      <c r="Y1638" s="96" t="str">
        <f>IF($A1638="","",VLOOKUP($A1638,DATA_IMPORT!$A$2:$AG$2500,COLUMN(Y$1),FALSE))</f>
        <v/>
      </c>
      <c r="Z1638" s="22" t="str">
        <f>IF($A1638="","",VLOOKUP($A1638,DATA_IMPORT!$A$2:$AG$2500,COLUMN(Z$1),FALSE))</f>
        <v/>
      </c>
      <c r="AA1638" s="96" t="str">
        <f>IF($A1638="","",VLOOKUP($A1638,DATA_IMPORT!$A$2:$AG$2500,COLUMN(AA$1),FALSE))</f>
        <v/>
      </c>
      <c r="AB1638" s="96" t="str">
        <f>IF($A1638="","",VLOOKUP($A1638,DATA_IMPORT!$A$2:$AG$2500,COLUMN(AB$1),FALSE))</f>
        <v/>
      </c>
      <c r="AC1638" s="22" t="str">
        <f>IF($A1638="","",VLOOKUP($A1638,DATA_IMPORT!$A$2:$AG$2500,COLUMN(AC$1),FALSE))</f>
        <v/>
      </c>
      <c r="AD1638" s="96" t="str">
        <f>IF($A1638="","",VLOOKUP($A1638,DATA_IMPORT!$A$2:$AG$2500,COLUMN(AD$1),FALSE))</f>
        <v/>
      </c>
      <c r="AE1638" s="96" t="str">
        <f>IF($A1638="","",VLOOKUP($A1638,DATA_IMPORT!$A$2:$AG$2500,COLUMN(AE$1),FALSE))</f>
        <v/>
      </c>
      <c r="AF1638" s="96" t="str">
        <f>IF($A1638="","",VLOOKUP($A1638,DATA_IMPORT!$A$2:$AG$2500,COLUMN(AF$1),FALSE))</f>
        <v/>
      </c>
      <c r="AG1638" s="96" t="str">
        <f>IF($A1638="","",VLOOKUP($A1638,DATA_IMPORT!$A$2:$AG$2500,COLUMN(AG$1),FALSE))</f>
        <v/>
      </c>
    </row>
    <row r="1639" spans="2:33">
      <c r="B1639" t="str">
        <f>IF($A1639="","",VLOOKUP($A1639,DATA_IMPORT!$A$2:$AG$2500,COLUMN(B$1),FALSE))</f>
        <v/>
      </c>
      <c r="C1639" t="str">
        <f>IF($A1639="","",VLOOKUP($A1639,DATA_IMPORT!$A$2:$AG$2500,COLUMN(C$1),FALSE))</f>
        <v/>
      </c>
      <c r="D1639" t="str">
        <f>IF($A1639="","",VLOOKUP($A1639,DATA_IMPORT!$A$2:$AG$2500,COLUMN(D$1),FALSE))</f>
        <v/>
      </c>
      <c r="E1639" s="106" t="str">
        <f>IF($A1639="","",VLOOKUP($A1639,DATA_IMPORT!$A$2:$AG$2500,COLUMN(F$1),FALSE))</f>
        <v/>
      </c>
      <c r="F1639" t="str">
        <f>IF($A1639="","",VLOOKUP($A1639,DATA_IMPORT!$A$2:$AG$2500,COLUMN(F$1),FALSE))</f>
        <v/>
      </c>
      <c r="G1639" t="str">
        <f>IF(A1639="","",F1639&amp;COUNTIF($B$2:$B1639,B1639))</f>
        <v/>
      </c>
      <c r="H1639" t="str">
        <f t="shared" si="50"/>
        <v/>
      </c>
      <c r="I1639" t="str">
        <f t="shared" si="51"/>
        <v/>
      </c>
      <c r="J1639" s="106" t="s">
        <v>42</v>
      </c>
      <c r="K1639" s="22" t="str">
        <f>IF($A1639="","",VLOOKUP($A1639,DATA_IMPORT!$A$2:$AG$2500,COLUMN(K$1),FALSE))</f>
        <v/>
      </c>
      <c r="L1639" s="22" t="str">
        <f>IF($A1639="","",VLOOKUP($A1639,DATA_IMPORT!$A$2:$AG$2500,COLUMN(L$1),FALSE))</f>
        <v/>
      </c>
      <c r="M1639" s="22" t="str">
        <f>IF($A1639="","",VLOOKUP($A1639,DATA_IMPORT!$A$2:$AG$2500,COLUMN(M$1),FALSE))</f>
        <v/>
      </c>
      <c r="N1639" s="22" t="str">
        <f>IF($A1639="","",VLOOKUP($A1639,DATA_IMPORT!$A$2:$AG$2500,COLUMN(N$1),FALSE))</f>
        <v/>
      </c>
      <c r="O1639" s="22" t="str">
        <f>IF($A1639="","",VLOOKUP($A1639,DATA_IMPORT!$A$2:$AG$2500,COLUMN(O$1),FALSE))</f>
        <v/>
      </c>
      <c r="P1639" s="22" t="str">
        <f>IF($A1639="","",VLOOKUP($A1639,DATA_IMPORT!$A$2:$AG$2500,COLUMN(P$1),FALSE))</f>
        <v/>
      </c>
      <c r="Q1639" s="23" t="str">
        <f>IF($A1639="","",VLOOKUP($A1639,DATA_IMPORT!$A$2:$AG$2500,COLUMN(Q$1),FALSE))</f>
        <v/>
      </c>
      <c r="R1639" s="22" t="str">
        <f>IF($A1639="","",VLOOKUP($A1639,DATA_IMPORT!$A$2:$AG$2500,COLUMN(R$1),FALSE))</f>
        <v/>
      </c>
      <c r="S1639" s="23" t="str">
        <f>IF($A1639="","",VLOOKUP($A1639,DATA_IMPORT!$A$2:$AG$2500,COLUMN(S$1),FALSE))</f>
        <v/>
      </c>
      <c r="T1639" s="22" t="str">
        <f>IF($A1639="","",VLOOKUP($A1639,DATA_IMPORT!$A$2:$AG$2500,COLUMN(T$1),FALSE))</f>
        <v/>
      </c>
      <c r="U1639" s="23" t="str">
        <f>IF($A1639="","",VLOOKUP($A1639,DATA_IMPORT!$A$2:$AG$2500,COLUMN(U$1),FALSE))</f>
        <v/>
      </c>
      <c r="V1639" s="22" t="str">
        <f>IF($A1639="","",VLOOKUP($A1639,DATA_IMPORT!$A$2:$AG$2500,COLUMN(V$1),FALSE))</f>
        <v/>
      </c>
      <c r="W1639" s="22" t="str">
        <f>IF($A1639="","",VLOOKUP($A1639,DATA_IMPORT!$A$2:$AG$2500,COLUMN(W$1),FALSE))</f>
        <v/>
      </c>
      <c r="X1639" s="96" t="str">
        <f>IF($A1639="","",VLOOKUP($A1639,DATA_IMPORT!$A$2:$AG$2500,COLUMN(X$1),FALSE))</f>
        <v/>
      </c>
      <c r="Y1639" s="96" t="str">
        <f>IF($A1639="","",VLOOKUP($A1639,DATA_IMPORT!$A$2:$AG$2500,COLUMN(Y$1),FALSE))</f>
        <v/>
      </c>
      <c r="Z1639" s="22" t="str">
        <f>IF($A1639="","",VLOOKUP($A1639,DATA_IMPORT!$A$2:$AG$2500,COLUMN(Z$1),FALSE))</f>
        <v/>
      </c>
      <c r="AA1639" s="96" t="str">
        <f>IF($A1639="","",VLOOKUP($A1639,DATA_IMPORT!$A$2:$AG$2500,COLUMN(AA$1),FALSE))</f>
        <v/>
      </c>
      <c r="AB1639" s="96" t="str">
        <f>IF($A1639="","",VLOOKUP($A1639,DATA_IMPORT!$A$2:$AG$2500,COLUMN(AB$1),FALSE))</f>
        <v/>
      </c>
      <c r="AC1639" s="22" t="str">
        <f>IF($A1639="","",VLOOKUP($A1639,DATA_IMPORT!$A$2:$AG$2500,COLUMN(AC$1),FALSE))</f>
        <v/>
      </c>
      <c r="AD1639" s="96" t="str">
        <f>IF($A1639="","",VLOOKUP($A1639,DATA_IMPORT!$A$2:$AG$2500,COLUMN(AD$1),FALSE))</f>
        <v/>
      </c>
      <c r="AE1639" s="96" t="str">
        <f>IF($A1639="","",VLOOKUP($A1639,DATA_IMPORT!$A$2:$AG$2500,COLUMN(AE$1),FALSE))</f>
        <v/>
      </c>
      <c r="AF1639" s="96" t="str">
        <f>IF($A1639="","",VLOOKUP($A1639,DATA_IMPORT!$A$2:$AG$2500,COLUMN(AF$1),FALSE))</f>
        <v/>
      </c>
      <c r="AG1639" s="96" t="str">
        <f>IF($A1639="","",VLOOKUP($A1639,DATA_IMPORT!$A$2:$AG$2500,COLUMN(AG$1),FALSE))</f>
        <v/>
      </c>
    </row>
    <row r="1640" spans="2:33">
      <c r="B1640" t="str">
        <f>IF($A1640="","",VLOOKUP($A1640,DATA_IMPORT!$A$2:$AG$2500,COLUMN(B$1),FALSE))</f>
        <v/>
      </c>
      <c r="C1640" t="str">
        <f>IF($A1640="","",VLOOKUP($A1640,DATA_IMPORT!$A$2:$AG$2500,COLUMN(C$1),FALSE))</f>
        <v/>
      </c>
      <c r="D1640" t="str">
        <f>IF($A1640="","",VLOOKUP($A1640,DATA_IMPORT!$A$2:$AG$2500,COLUMN(D$1),FALSE))</f>
        <v/>
      </c>
      <c r="E1640" s="106" t="str">
        <f>IF($A1640="","",VLOOKUP($A1640,DATA_IMPORT!$A$2:$AG$2500,COLUMN(F$1),FALSE))</f>
        <v/>
      </c>
      <c r="F1640" t="str">
        <f>IF($A1640="","",VLOOKUP($A1640,DATA_IMPORT!$A$2:$AG$2500,COLUMN(F$1),FALSE))</f>
        <v/>
      </c>
      <c r="G1640" t="str">
        <f>IF(A1640="","",F1640&amp;COUNTIF($B$2:$B1640,B1640))</f>
        <v/>
      </c>
      <c r="H1640" t="str">
        <f t="shared" si="50"/>
        <v/>
      </c>
      <c r="I1640" t="str">
        <f t="shared" si="51"/>
        <v/>
      </c>
      <c r="J1640" s="106" t="s">
        <v>42</v>
      </c>
      <c r="K1640" s="22" t="str">
        <f>IF($A1640="","",VLOOKUP($A1640,DATA_IMPORT!$A$2:$AG$2500,COLUMN(K$1),FALSE))</f>
        <v/>
      </c>
      <c r="L1640" s="22" t="str">
        <f>IF($A1640="","",VLOOKUP($A1640,DATA_IMPORT!$A$2:$AG$2500,COLUMN(L$1),FALSE))</f>
        <v/>
      </c>
      <c r="M1640" s="22" t="str">
        <f>IF($A1640="","",VLOOKUP($A1640,DATA_IMPORT!$A$2:$AG$2500,COLUMN(M$1),FALSE))</f>
        <v/>
      </c>
      <c r="N1640" s="22" t="str">
        <f>IF($A1640="","",VLOOKUP($A1640,DATA_IMPORT!$A$2:$AG$2500,COLUMN(N$1),FALSE))</f>
        <v/>
      </c>
      <c r="O1640" s="22" t="str">
        <f>IF($A1640="","",VLOOKUP($A1640,DATA_IMPORT!$A$2:$AG$2500,COLUMN(O$1),FALSE))</f>
        <v/>
      </c>
      <c r="P1640" s="22" t="str">
        <f>IF($A1640="","",VLOOKUP($A1640,DATA_IMPORT!$A$2:$AG$2500,COLUMN(P$1),FALSE))</f>
        <v/>
      </c>
      <c r="Q1640" s="23" t="str">
        <f>IF($A1640="","",VLOOKUP($A1640,DATA_IMPORT!$A$2:$AG$2500,COLUMN(Q$1),FALSE))</f>
        <v/>
      </c>
      <c r="R1640" s="22" t="str">
        <f>IF($A1640="","",VLOOKUP($A1640,DATA_IMPORT!$A$2:$AG$2500,COLUMN(R$1),FALSE))</f>
        <v/>
      </c>
      <c r="S1640" s="23" t="str">
        <f>IF($A1640="","",VLOOKUP($A1640,DATA_IMPORT!$A$2:$AG$2500,COLUMN(S$1),FALSE))</f>
        <v/>
      </c>
      <c r="T1640" s="22" t="str">
        <f>IF($A1640="","",VLOOKUP($A1640,DATA_IMPORT!$A$2:$AG$2500,COLUMN(T$1),FALSE))</f>
        <v/>
      </c>
      <c r="U1640" s="23" t="str">
        <f>IF($A1640="","",VLOOKUP($A1640,DATA_IMPORT!$A$2:$AG$2500,COLUMN(U$1),FALSE))</f>
        <v/>
      </c>
      <c r="V1640" s="22" t="str">
        <f>IF($A1640="","",VLOOKUP($A1640,DATA_IMPORT!$A$2:$AG$2500,COLUMN(V$1),FALSE))</f>
        <v/>
      </c>
      <c r="W1640" s="22" t="str">
        <f>IF($A1640="","",VLOOKUP($A1640,DATA_IMPORT!$A$2:$AG$2500,COLUMN(W$1),FALSE))</f>
        <v/>
      </c>
      <c r="X1640" s="96" t="str">
        <f>IF($A1640="","",VLOOKUP($A1640,DATA_IMPORT!$A$2:$AG$2500,COLUMN(X$1),FALSE))</f>
        <v/>
      </c>
      <c r="Y1640" s="96" t="str">
        <f>IF($A1640="","",VLOOKUP($A1640,DATA_IMPORT!$A$2:$AG$2500,COLUMN(Y$1),FALSE))</f>
        <v/>
      </c>
      <c r="Z1640" s="22" t="str">
        <f>IF($A1640="","",VLOOKUP($A1640,DATA_IMPORT!$A$2:$AG$2500,COLUMN(Z$1),FALSE))</f>
        <v/>
      </c>
      <c r="AA1640" s="96" t="str">
        <f>IF($A1640="","",VLOOKUP($A1640,DATA_IMPORT!$A$2:$AG$2500,COLUMN(AA$1),FALSE))</f>
        <v/>
      </c>
      <c r="AB1640" s="96" t="str">
        <f>IF($A1640="","",VLOOKUP($A1640,DATA_IMPORT!$A$2:$AG$2500,COLUMN(AB$1),FALSE))</f>
        <v/>
      </c>
      <c r="AC1640" s="22" t="str">
        <f>IF($A1640="","",VLOOKUP($A1640,DATA_IMPORT!$A$2:$AG$2500,COLUMN(AC$1),FALSE))</f>
        <v/>
      </c>
      <c r="AD1640" s="96" t="str">
        <f>IF($A1640="","",VLOOKUP($A1640,DATA_IMPORT!$A$2:$AG$2500,COLUMN(AD$1),FALSE))</f>
        <v/>
      </c>
      <c r="AE1640" s="96" t="str">
        <f>IF($A1640="","",VLOOKUP($A1640,DATA_IMPORT!$A$2:$AG$2500,COLUMN(AE$1),FALSE))</f>
        <v/>
      </c>
      <c r="AF1640" s="96" t="str">
        <f>IF($A1640="","",VLOOKUP($A1640,DATA_IMPORT!$A$2:$AG$2500,COLUMN(AF$1),FALSE))</f>
        <v/>
      </c>
      <c r="AG1640" s="96" t="str">
        <f>IF($A1640="","",VLOOKUP($A1640,DATA_IMPORT!$A$2:$AG$2500,COLUMN(AG$1),FALSE))</f>
        <v/>
      </c>
    </row>
    <row r="1641" spans="2:33">
      <c r="B1641" t="str">
        <f>IF($A1641="","",VLOOKUP($A1641,DATA_IMPORT!$A$2:$AG$2500,COLUMN(B$1),FALSE))</f>
        <v/>
      </c>
      <c r="C1641" t="str">
        <f>IF($A1641="","",VLOOKUP($A1641,DATA_IMPORT!$A$2:$AG$2500,COLUMN(C$1),FALSE))</f>
        <v/>
      </c>
      <c r="D1641" t="str">
        <f>IF($A1641="","",VLOOKUP($A1641,DATA_IMPORT!$A$2:$AG$2500,COLUMN(D$1),FALSE))</f>
        <v/>
      </c>
      <c r="E1641" s="106" t="str">
        <f>IF($A1641="","",VLOOKUP($A1641,DATA_IMPORT!$A$2:$AG$2500,COLUMN(F$1),FALSE))</f>
        <v/>
      </c>
      <c r="F1641" t="str">
        <f>IF($A1641="","",VLOOKUP($A1641,DATA_IMPORT!$A$2:$AG$2500,COLUMN(F$1),FALSE))</f>
        <v/>
      </c>
      <c r="G1641" t="str">
        <f>IF(A1641="","",F1641&amp;COUNTIF($B$2:$B1641,B1641))</f>
        <v/>
      </c>
      <c r="H1641" t="str">
        <f t="shared" si="50"/>
        <v/>
      </c>
      <c r="I1641" t="str">
        <f t="shared" si="51"/>
        <v/>
      </c>
      <c r="J1641" s="106" t="s">
        <v>42</v>
      </c>
      <c r="K1641" s="22" t="str">
        <f>IF($A1641="","",VLOOKUP($A1641,DATA_IMPORT!$A$2:$AG$2500,COLUMN(K$1),FALSE))</f>
        <v/>
      </c>
      <c r="L1641" s="22" t="str">
        <f>IF($A1641="","",VLOOKUP($A1641,DATA_IMPORT!$A$2:$AG$2500,COLUMN(L$1),FALSE))</f>
        <v/>
      </c>
      <c r="M1641" s="22" t="str">
        <f>IF($A1641="","",VLOOKUP($A1641,DATA_IMPORT!$A$2:$AG$2500,COLUMN(M$1),FALSE))</f>
        <v/>
      </c>
      <c r="N1641" s="22" t="str">
        <f>IF($A1641="","",VLOOKUP($A1641,DATA_IMPORT!$A$2:$AG$2500,COLUMN(N$1),FALSE))</f>
        <v/>
      </c>
      <c r="O1641" s="22" t="str">
        <f>IF($A1641="","",VLOOKUP($A1641,DATA_IMPORT!$A$2:$AG$2500,COLUMN(O$1),FALSE))</f>
        <v/>
      </c>
      <c r="P1641" s="22" t="str">
        <f>IF($A1641="","",VLOOKUP($A1641,DATA_IMPORT!$A$2:$AG$2500,COLUMN(P$1),FALSE))</f>
        <v/>
      </c>
      <c r="Q1641" s="23" t="str">
        <f>IF($A1641="","",VLOOKUP($A1641,DATA_IMPORT!$A$2:$AG$2500,COLUMN(Q$1),FALSE))</f>
        <v/>
      </c>
      <c r="R1641" s="22" t="str">
        <f>IF($A1641="","",VLOOKUP($A1641,DATA_IMPORT!$A$2:$AG$2500,COLUMN(R$1),FALSE))</f>
        <v/>
      </c>
      <c r="S1641" s="23" t="str">
        <f>IF($A1641="","",VLOOKUP($A1641,DATA_IMPORT!$A$2:$AG$2500,COLUMN(S$1),FALSE))</f>
        <v/>
      </c>
      <c r="T1641" s="22" t="str">
        <f>IF($A1641="","",VLOOKUP($A1641,DATA_IMPORT!$A$2:$AG$2500,COLUMN(T$1),FALSE))</f>
        <v/>
      </c>
      <c r="U1641" s="23" t="str">
        <f>IF($A1641="","",VLOOKUP($A1641,DATA_IMPORT!$A$2:$AG$2500,COLUMN(U$1),FALSE))</f>
        <v/>
      </c>
      <c r="V1641" s="22" t="str">
        <f>IF($A1641="","",VLOOKUP($A1641,DATA_IMPORT!$A$2:$AG$2500,COLUMN(V$1),FALSE))</f>
        <v/>
      </c>
      <c r="W1641" s="22" t="str">
        <f>IF($A1641="","",VLOOKUP($A1641,DATA_IMPORT!$A$2:$AG$2500,COLUMN(W$1),FALSE))</f>
        <v/>
      </c>
      <c r="X1641" s="96" t="str">
        <f>IF($A1641="","",VLOOKUP($A1641,DATA_IMPORT!$A$2:$AG$2500,COLUMN(X$1),FALSE))</f>
        <v/>
      </c>
      <c r="Y1641" s="96" t="str">
        <f>IF($A1641="","",VLOOKUP($A1641,DATA_IMPORT!$A$2:$AG$2500,COLUMN(Y$1),FALSE))</f>
        <v/>
      </c>
      <c r="Z1641" s="22" t="str">
        <f>IF($A1641="","",VLOOKUP($A1641,DATA_IMPORT!$A$2:$AG$2500,COLUMN(Z$1),FALSE))</f>
        <v/>
      </c>
      <c r="AA1641" s="96" t="str">
        <f>IF($A1641="","",VLOOKUP($A1641,DATA_IMPORT!$A$2:$AG$2500,COLUMN(AA$1),FALSE))</f>
        <v/>
      </c>
      <c r="AB1641" s="96" t="str">
        <f>IF($A1641="","",VLOOKUP($A1641,DATA_IMPORT!$A$2:$AG$2500,COLUMN(AB$1),FALSE))</f>
        <v/>
      </c>
      <c r="AC1641" s="22" t="str">
        <f>IF($A1641="","",VLOOKUP($A1641,DATA_IMPORT!$A$2:$AG$2500,COLUMN(AC$1),FALSE))</f>
        <v/>
      </c>
      <c r="AD1641" s="96" t="str">
        <f>IF($A1641="","",VLOOKUP($A1641,DATA_IMPORT!$A$2:$AG$2500,COLUMN(AD$1),FALSE))</f>
        <v/>
      </c>
      <c r="AE1641" s="96" t="str">
        <f>IF($A1641="","",VLOOKUP($A1641,DATA_IMPORT!$A$2:$AG$2500,COLUMN(AE$1),FALSE))</f>
        <v/>
      </c>
      <c r="AF1641" s="96" t="str">
        <f>IF($A1641="","",VLOOKUP($A1641,DATA_IMPORT!$A$2:$AG$2500,COLUMN(AF$1),FALSE))</f>
        <v/>
      </c>
      <c r="AG1641" s="96" t="str">
        <f>IF($A1641="","",VLOOKUP($A1641,DATA_IMPORT!$A$2:$AG$2500,COLUMN(AG$1),FALSE))</f>
        <v/>
      </c>
    </row>
    <row r="1642" spans="2:33">
      <c r="B1642" t="str">
        <f>IF($A1642="","",VLOOKUP($A1642,DATA_IMPORT!$A$2:$AG$2500,COLUMN(B$1),FALSE))</f>
        <v/>
      </c>
      <c r="C1642" t="str">
        <f>IF($A1642="","",VLOOKUP($A1642,DATA_IMPORT!$A$2:$AG$2500,COLUMN(C$1),FALSE))</f>
        <v/>
      </c>
      <c r="D1642" t="str">
        <f>IF($A1642="","",VLOOKUP($A1642,DATA_IMPORT!$A$2:$AG$2500,COLUMN(D$1),FALSE))</f>
        <v/>
      </c>
      <c r="E1642" s="106" t="str">
        <f>IF($A1642="","",VLOOKUP($A1642,DATA_IMPORT!$A$2:$AG$2500,COLUMN(F$1),FALSE))</f>
        <v/>
      </c>
      <c r="F1642" t="str">
        <f>IF($A1642="","",VLOOKUP($A1642,DATA_IMPORT!$A$2:$AG$2500,COLUMN(F$1),FALSE))</f>
        <v/>
      </c>
      <c r="G1642" t="str">
        <f>IF(A1642="","",F1642&amp;COUNTIF($B$2:$B1642,B1642))</f>
        <v/>
      </c>
      <c r="H1642" t="str">
        <f t="shared" si="50"/>
        <v/>
      </c>
      <c r="I1642" t="str">
        <f t="shared" si="51"/>
        <v/>
      </c>
      <c r="J1642" s="106" t="s">
        <v>42</v>
      </c>
      <c r="K1642" s="22" t="str">
        <f>IF($A1642="","",VLOOKUP($A1642,DATA_IMPORT!$A$2:$AG$2500,COLUMN(K$1),FALSE))</f>
        <v/>
      </c>
      <c r="L1642" s="22" t="str">
        <f>IF($A1642="","",VLOOKUP($A1642,DATA_IMPORT!$A$2:$AG$2500,COLUMN(L$1),FALSE))</f>
        <v/>
      </c>
      <c r="M1642" s="22" t="str">
        <f>IF($A1642="","",VLOOKUP($A1642,DATA_IMPORT!$A$2:$AG$2500,COLUMN(M$1),FALSE))</f>
        <v/>
      </c>
      <c r="N1642" s="22" t="str">
        <f>IF($A1642="","",VLOOKUP($A1642,DATA_IMPORT!$A$2:$AG$2500,COLUMN(N$1),FALSE))</f>
        <v/>
      </c>
      <c r="O1642" s="22" t="str">
        <f>IF($A1642="","",VLOOKUP($A1642,DATA_IMPORT!$A$2:$AG$2500,COLUMN(O$1),FALSE))</f>
        <v/>
      </c>
      <c r="P1642" s="22" t="str">
        <f>IF($A1642="","",VLOOKUP($A1642,DATA_IMPORT!$A$2:$AG$2500,COLUMN(P$1),FALSE))</f>
        <v/>
      </c>
      <c r="Q1642" s="23" t="str">
        <f>IF($A1642="","",VLOOKUP($A1642,DATA_IMPORT!$A$2:$AG$2500,COLUMN(Q$1),FALSE))</f>
        <v/>
      </c>
      <c r="R1642" s="22" t="str">
        <f>IF($A1642="","",VLOOKUP($A1642,DATA_IMPORT!$A$2:$AG$2500,COLUMN(R$1),FALSE))</f>
        <v/>
      </c>
      <c r="S1642" s="23" t="str">
        <f>IF($A1642="","",VLOOKUP($A1642,DATA_IMPORT!$A$2:$AG$2500,COLUMN(S$1),FALSE))</f>
        <v/>
      </c>
      <c r="T1642" s="22" t="str">
        <f>IF($A1642="","",VLOOKUP($A1642,DATA_IMPORT!$A$2:$AG$2500,COLUMN(T$1),FALSE))</f>
        <v/>
      </c>
      <c r="U1642" s="23" t="str">
        <f>IF($A1642="","",VLOOKUP($A1642,DATA_IMPORT!$A$2:$AG$2500,COLUMN(U$1),FALSE))</f>
        <v/>
      </c>
      <c r="V1642" s="22" t="str">
        <f>IF($A1642="","",VLOOKUP($A1642,DATA_IMPORT!$A$2:$AG$2500,COLUMN(V$1),FALSE))</f>
        <v/>
      </c>
      <c r="W1642" s="22" t="str">
        <f>IF($A1642="","",VLOOKUP($A1642,DATA_IMPORT!$A$2:$AG$2500,COLUMN(W$1),FALSE))</f>
        <v/>
      </c>
      <c r="X1642" s="96" t="str">
        <f>IF($A1642="","",VLOOKUP($A1642,DATA_IMPORT!$A$2:$AG$2500,COLUMN(X$1),FALSE))</f>
        <v/>
      </c>
      <c r="Y1642" s="96" t="str">
        <f>IF($A1642="","",VLOOKUP($A1642,DATA_IMPORT!$A$2:$AG$2500,COLUMN(Y$1),FALSE))</f>
        <v/>
      </c>
      <c r="Z1642" s="22" t="str">
        <f>IF($A1642="","",VLOOKUP($A1642,DATA_IMPORT!$A$2:$AG$2500,COLUMN(Z$1),FALSE))</f>
        <v/>
      </c>
      <c r="AA1642" s="96" t="str">
        <f>IF($A1642="","",VLOOKUP($A1642,DATA_IMPORT!$A$2:$AG$2500,COLUMN(AA$1),FALSE))</f>
        <v/>
      </c>
      <c r="AB1642" s="96" t="str">
        <f>IF($A1642="","",VLOOKUP($A1642,DATA_IMPORT!$A$2:$AG$2500,COLUMN(AB$1),FALSE))</f>
        <v/>
      </c>
      <c r="AC1642" s="22" t="str">
        <f>IF($A1642="","",VLOOKUP($A1642,DATA_IMPORT!$A$2:$AG$2500,COLUMN(AC$1),FALSE))</f>
        <v/>
      </c>
      <c r="AD1642" s="96" t="str">
        <f>IF($A1642="","",VLOOKUP($A1642,DATA_IMPORT!$A$2:$AG$2500,COLUMN(AD$1),FALSE))</f>
        <v/>
      </c>
      <c r="AE1642" s="96" t="str">
        <f>IF($A1642="","",VLOOKUP($A1642,DATA_IMPORT!$A$2:$AG$2500,COLUMN(AE$1),FALSE))</f>
        <v/>
      </c>
      <c r="AF1642" s="96" t="str">
        <f>IF($A1642="","",VLOOKUP($A1642,DATA_IMPORT!$A$2:$AG$2500,COLUMN(AF$1),FALSE))</f>
        <v/>
      </c>
      <c r="AG1642" s="96" t="str">
        <f>IF($A1642="","",VLOOKUP($A1642,DATA_IMPORT!$A$2:$AG$2500,COLUMN(AG$1),FALSE))</f>
        <v/>
      </c>
    </row>
    <row r="1643" spans="2:33">
      <c r="B1643" t="str">
        <f>IF($A1643="","",VLOOKUP($A1643,DATA_IMPORT!$A$2:$AG$2500,COLUMN(B$1),FALSE))</f>
        <v/>
      </c>
      <c r="C1643" t="str">
        <f>IF($A1643="","",VLOOKUP($A1643,DATA_IMPORT!$A$2:$AG$2500,COLUMN(C$1),FALSE))</f>
        <v/>
      </c>
      <c r="D1643" t="str">
        <f>IF($A1643="","",VLOOKUP($A1643,DATA_IMPORT!$A$2:$AG$2500,COLUMN(D$1),FALSE))</f>
        <v/>
      </c>
      <c r="E1643" s="106" t="str">
        <f>IF($A1643="","",VLOOKUP($A1643,DATA_IMPORT!$A$2:$AG$2500,COLUMN(F$1),FALSE))</f>
        <v/>
      </c>
      <c r="F1643" t="str">
        <f>IF($A1643="","",VLOOKUP($A1643,DATA_IMPORT!$A$2:$AG$2500,COLUMN(F$1),FALSE))</f>
        <v/>
      </c>
      <c r="G1643" t="str">
        <f>IF(A1643="","",F1643&amp;COUNTIF($B$2:$B1643,B1643))</f>
        <v/>
      </c>
      <c r="H1643" t="str">
        <f t="shared" si="50"/>
        <v/>
      </c>
      <c r="I1643" t="str">
        <f t="shared" si="51"/>
        <v/>
      </c>
      <c r="J1643" s="106" t="s">
        <v>42</v>
      </c>
      <c r="K1643" s="22" t="str">
        <f>IF($A1643="","",VLOOKUP($A1643,DATA_IMPORT!$A$2:$AG$2500,COLUMN(K$1),FALSE))</f>
        <v/>
      </c>
      <c r="L1643" s="22" t="str">
        <f>IF($A1643="","",VLOOKUP($A1643,DATA_IMPORT!$A$2:$AG$2500,COLUMN(L$1),FALSE))</f>
        <v/>
      </c>
      <c r="M1643" s="22" t="str">
        <f>IF($A1643="","",VLOOKUP($A1643,DATA_IMPORT!$A$2:$AG$2500,COLUMN(M$1),FALSE))</f>
        <v/>
      </c>
      <c r="N1643" s="22" t="str">
        <f>IF($A1643="","",VLOOKUP($A1643,DATA_IMPORT!$A$2:$AG$2500,COLUMN(N$1),FALSE))</f>
        <v/>
      </c>
      <c r="O1643" s="22" t="str">
        <f>IF($A1643="","",VLOOKUP($A1643,DATA_IMPORT!$A$2:$AG$2500,COLUMN(O$1),FALSE))</f>
        <v/>
      </c>
      <c r="P1643" s="22" t="str">
        <f>IF($A1643="","",VLOOKUP($A1643,DATA_IMPORT!$A$2:$AG$2500,COLUMN(P$1),FALSE))</f>
        <v/>
      </c>
      <c r="Q1643" s="23" t="str">
        <f>IF($A1643="","",VLOOKUP($A1643,DATA_IMPORT!$A$2:$AG$2500,COLUMN(Q$1),FALSE))</f>
        <v/>
      </c>
      <c r="R1643" s="22" t="str">
        <f>IF($A1643="","",VLOOKUP($A1643,DATA_IMPORT!$A$2:$AG$2500,COLUMN(R$1),FALSE))</f>
        <v/>
      </c>
      <c r="S1643" s="23" t="str">
        <f>IF($A1643="","",VLOOKUP($A1643,DATA_IMPORT!$A$2:$AG$2500,COLUMN(S$1),FALSE))</f>
        <v/>
      </c>
      <c r="T1643" s="22" t="str">
        <f>IF($A1643="","",VLOOKUP($A1643,DATA_IMPORT!$A$2:$AG$2500,COLUMN(T$1),FALSE))</f>
        <v/>
      </c>
      <c r="U1643" s="23" t="str">
        <f>IF($A1643="","",VLOOKUP($A1643,DATA_IMPORT!$A$2:$AG$2500,COLUMN(U$1),FALSE))</f>
        <v/>
      </c>
      <c r="V1643" s="22" t="str">
        <f>IF($A1643="","",VLOOKUP($A1643,DATA_IMPORT!$A$2:$AG$2500,COLUMN(V$1),FALSE))</f>
        <v/>
      </c>
      <c r="W1643" s="22" t="str">
        <f>IF($A1643="","",VLOOKUP($A1643,DATA_IMPORT!$A$2:$AG$2500,COLUMN(W$1),FALSE))</f>
        <v/>
      </c>
      <c r="X1643" s="96" t="str">
        <f>IF($A1643="","",VLOOKUP($A1643,DATA_IMPORT!$A$2:$AG$2500,COLUMN(X$1),FALSE))</f>
        <v/>
      </c>
      <c r="Y1643" s="96" t="str">
        <f>IF($A1643="","",VLOOKUP($A1643,DATA_IMPORT!$A$2:$AG$2500,COLUMN(Y$1),FALSE))</f>
        <v/>
      </c>
      <c r="Z1643" s="22" t="str">
        <f>IF($A1643="","",VLOOKUP($A1643,DATA_IMPORT!$A$2:$AG$2500,COLUMN(Z$1),FALSE))</f>
        <v/>
      </c>
      <c r="AA1643" s="96" t="str">
        <f>IF($A1643="","",VLOOKUP($A1643,DATA_IMPORT!$A$2:$AG$2500,COLUMN(AA$1),FALSE))</f>
        <v/>
      </c>
      <c r="AB1643" s="96" t="str">
        <f>IF($A1643="","",VLOOKUP($A1643,DATA_IMPORT!$A$2:$AG$2500,COLUMN(AB$1),FALSE))</f>
        <v/>
      </c>
      <c r="AC1643" s="22" t="str">
        <f>IF($A1643="","",VLOOKUP($A1643,DATA_IMPORT!$A$2:$AG$2500,COLUMN(AC$1),FALSE))</f>
        <v/>
      </c>
      <c r="AD1643" s="96" t="str">
        <f>IF($A1643="","",VLOOKUP($A1643,DATA_IMPORT!$A$2:$AG$2500,COLUMN(AD$1),FALSE))</f>
        <v/>
      </c>
      <c r="AE1643" s="96" t="str">
        <f>IF($A1643="","",VLOOKUP($A1643,DATA_IMPORT!$A$2:$AG$2500,COLUMN(AE$1),FALSE))</f>
        <v/>
      </c>
      <c r="AF1643" s="96" t="str">
        <f>IF($A1643="","",VLOOKUP($A1643,DATA_IMPORT!$A$2:$AG$2500,COLUMN(AF$1),FALSE))</f>
        <v/>
      </c>
      <c r="AG1643" s="96" t="str">
        <f>IF($A1643="","",VLOOKUP($A1643,DATA_IMPORT!$A$2:$AG$2500,COLUMN(AG$1),FALSE))</f>
        <v/>
      </c>
    </row>
    <row r="1644" spans="2:33">
      <c r="B1644" t="str">
        <f>IF($A1644="","",VLOOKUP($A1644,DATA_IMPORT!$A$2:$AG$2500,COLUMN(B$1),FALSE))</f>
        <v/>
      </c>
      <c r="C1644" t="str">
        <f>IF($A1644="","",VLOOKUP($A1644,DATA_IMPORT!$A$2:$AG$2500,COLUMN(C$1),FALSE))</f>
        <v/>
      </c>
      <c r="D1644" t="str">
        <f>IF($A1644="","",VLOOKUP($A1644,DATA_IMPORT!$A$2:$AG$2500,COLUMN(D$1),FALSE))</f>
        <v/>
      </c>
      <c r="E1644" s="106" t="str">
        <f>IF($A1644="","",VLOOKUP($A1644,DATA_IMPORT!$A$2:$AG$2500,COLUMN(F$1),FALSE))</f>
        <v/>
      </c>
      <c r="F1644" t="str">
        <f>IF($A1644="","",VLOOKUP($A1644,DATA_IMPORT!$A$2:$AG$2500,COLUMN(F$1),FALSE))</f>
        <v/>
      </c>
      <c r="G1644" t="str">
        <f>IF(A1644="","",F1644&amp;COUNTIF($B$2:$B1644,B1644))</f>
        <v/>
      </c>
      <c r="H1644" t="str">
        <f t="shared" si="50"/>
        <v/>
      </c>
      <c r="I1644" t="str">
        <f t="shared" si="51"/>
        <v/>
      </c>
      <c r="J1644" s="106" t="s">
        <v>42</v>
      </c>
      <c r="K1644" s="22" t="str">
        <f>IF($A1644="","",VLOOKUP($A1644,DATA_IMPORT!$A$2:$AG$2500,COLUMN(K$1),FALSE))</f>
        <v/>
      </c>
      <c r="L1644" s="22" t="str">
        <f>IF($A1644="","",VLOOKUP($A1644,DATA_IMPORT!$A$2:$AG$2500,COLUMN(L$1),FALSE))</f>
        <v/>
      </c>
      <c r="M1644" s="22" t="str">
        <f>IF($A1644="","",VLOOKUP($A1644,DATA_IMPORT!$A$2:$AG$2500,COLUMN(M$1),FALSE))</f>
        <v/>
      </c>
      <c r="N1644" s="22" t="str">
        <f>IF($A1644="","",VLOOKUP($A1644,DATA_IMPORT!$A$2:$AG$2500,COLUMN(N$1),FALSE))</f>
        <v/>
      </c>
      <c r="O1644" s="22" t="str">
        <f>IF($A1644="","",VLOOKUP($A1644,DATA_IMPORT!$A$2:$AG$2500,COLUMN(O$1),FALSE))</f>
        <v/>
      </c>
      <c r="P1644" s="22" t="str">
        <f>IF($A1644="","",VLOOKUP($A1644,DATA_IMPORT!$A$2:$AG$2500,COLUMN(P$1),FALSE))</f>
        <v/>
      </c>
      <c r="Q1644" s="23" t="str">
        <f>IF($A1644="","",VLOOKUP($A1644,DATA_IMPORT!$A$2:$AG$2500,COLUMN(Q$1),FALSE))</f>
        <v/>
      </c>
      <c r="R1644" s="22" t="str">
        <f>IF($A1644="","",VLOOKUP($A1644,DATA_IMPORT!$A$2:$AG$2500,COLUMN(R$1),FALSE))</f>
        <v/>
      </c>
      <c r="S1644" s="23" t="str">
        <f>IF($A1644="","",VLOOKUP($A1644,DATA_IMPORT!$A$2:$AG$2500,COLUMN(S$1),FALSE))</f>
        <v/>
      </c>
      <c r="T1644" s="22" t="str">
        <f>IF($A1644="","",VLOOKUP($A1644,DATA_IMPORT!$A$2:$AG$2500,COLUMN(T$1),FALSE))</f>
        <v/>
      </c>
      <c r="U1644" s="23" t="str">
        <f>IF($A1644="","",VLOOKUP($A1644,DATA_IMPORT!$A$2:$AG$2500,COLUMN(U$1),FALSE))</f>
        <v/>
      </c>
      <c r="V1644" s="22" t="str">
        <f>IF($A1644="","",VLOOKUP($A1644,DATA_IMPORT!$A$2:$AG$2500,COLUMN(V$1),FALSE))</f>
        <v/>
      </c>
      <c r="W1644" s="22" t="str">
        <f>IF($A1644="","",VLOOKUP($A1644,DATA_IMPORT!$A$2:$AG$2500,COLUMN(W$1),FALSE))</f>
        <v/>
      </c>
      <c r="X1644" s="96" t="str">
        <f>IF($A1644="","",VLOOKUP($A1644,DATA_IMPORT!$A$2:$AG$2500,COLUMN(X$1),FALSE))</f>
        <v/>
      </c>
      <c r="Y1644" s="96" t="str">
        <f>IF($A1644="","",VLOOKUP($A1644,DATA_IMPORT!$A$2:$AG$2500,COLUMN(Y$1),FALSE))</f>
        <v/>
      </c>
      <c r="Z1644" s="22" t="str">
        <f>IF($A1644="","",VLOOKUP($A1644,DATA_IMPORT!$A$2:$AG$2500,COLUMN(Z$1),FALSE))</f>
        <v/>
      </c>
      <c r="AA1644" s="96" t="str">
        <f>IF($A1644="","",VLOOKUP($A1644,DATA_IMPORT!$A$2:$AG$2500,COLUMN(AA$1),FALSE))</f>
        <v/>
      </c>
      <c r="AB1644" s="96" t="str">
        <f>IF($A1644="","",VLOOKUP($A1644,DATA_IMPORT!$A$2:$AG$2500,COLUMN(AB$1),FALSE))</f>
        <v/>
      </c>
      <c r="AC1644" s="22" t="str">
        <f>IF($A1644="","",VLOOKUP($A1644,DATA_IMPORT!$A$2:$AG$2500,COLUMN(AC$1),FALSE))</f>
        <v/>
      </c>
      <c r="AD1644" s="96" t="str">
        <f>IF($A1644="","",VLOOKUP($A1644,DATA_IMPORT!$A$2:$AG$2500,COLUMN(AD$1),FALSE))</f>
        <v/>
      </c>
      <c r="AE1644" s="96" t="str">
        <f>IF($A1644="","",VLOOKUP($A1644,DATA_IMPORT!$A$2:$AG$2500,COLUMN(AE$1),FALSE))</f>
        <v/>
      </c>
      <c r="AF1644" s="96" t="str">
        <f>IF($A1644="","",VLOOKUP($A1644,DATA_IMPORT!$A$2:$AG$2500,COLUMN(AF$1),FALSE))</f>
        <v/>
      </c>
      <c r="AG1644" s="96" t="str">
        <f>IF($A1644="","",VLOOKUP($A1644,DATA_IMPORT!$A$2:$AG$2500,COLUMN(AG$1),FALSE))</f>
        <v/>
      </c>
    </row>
    <row r="1645" spans="2:33">
      <c r="B1645" t="str">
        <f>IF($A1645="","",VLOOKUP($A1645,DATA_IMPORT!$A$2:$AG$2500,COLUMN(B$1),FALSE))</f>
        <v/>
      </c>
      <c r="C1645" t="str">
        <f>IF($A1645="","",VLOOKUP($A1645,DATA_IMPORT!$A$2:$AG$2500,COLUMN(C$1),FALSE))</f>
        <v/>
      </c>
      <c r="D1645" t="str">
        <f>IF($A1645="","",VLOOKUP($A1645,DATA_IMPORT!$A$2:$AG$2500,COLUMN(D$1),FALSE))</f>
        <v/>
      </c>
      <c r="E1645" s="106" t="str">
        <f>IF($A1645="","",VLOOKUP($A1645,DATA_IMPORT!$A$2:$AG$2500,COLUMN(F$1),FALSE))</f>
        <v/>
      </c>
      <c r="F1645" t="str">
        <f>IF($A1645="","",VLOOKUP($A1645,DATA_IMPORT!$A$2:$AG$2500,COLUMN(F$1),FALSE))</f>
        <v/>
      </c>
      <c r="G1645" t="str">
        <f>IF(A1645="","",F1645&amp;COUNTIF($B$2:$B1645,B1645))</f>
        <v/>
      </c>
      <c r="H1645" t="str">
        <f t="shared" si="50"/>
        <v/>
      </c>
      <c r="I1645" t="str">
        <f t="shared" si="51"/>
        <v/>
      </c>
      <c r="J1645" s="106" t="s">
        <v>42</v>
      </c>
      <c r="K1645" s="22" t="str">
        <f>IF($A1645="","",VLOOKUP($A1645,DATA_IMPORT!$A$2:$AG$2500,COLUMN(K$1),FALSE))</f>
        <v/>
      </c>
      <c r="L1645" s="22" t="str">
        <f>IF($A1645="","",VLOOKUP($A1645,DATA_IMPORT!$A$2:$AG$2500,COLUMN(L$1),FALSE))</f>
        <v/>
      </c>
      <c r="M1645" s="22" t="str">
        <f>IF($A1645="","",VLOOKUP($A1645,DATA_IMPORT!$A$2:$AG$2500,COLUMN(M$1),FALSE))</f>
        <v/>
      </c>
      <c r="N1645" s="22" t="str">
        <f>IF($A1645="","",VLOOKUP($A1645,DATA_IMPORT!$A$2:$AG$2500,COLUMN(N$1),FALSE))</f>
        <v/>
      </c>
      <c r="O1645" s="22" t="str">
        <f>IF($A1645="","",VLOOKUP($A1645,DATA_IMPORT!$A$2:$AG$2500,COLUMN(O$1),FALSE))</f>
        <v/>
      </c>
      <c r="P1645" s="22" t="str">
        <f>IF($A1645="","",VLOOKUP($A1645,DATA_IMPORT!$A$2:$AG$2500,COLUMN(P$1),FALSE))</f>
        <v/>
      </c>
      <c r="Q1645" s="23" t="str">
        <f>IF($A1645="","",VLOOKUP($A1645,DATA_IMPORT!$A$2:$AG$2500,COLUMN(Q$1),FALSE))</f>
        <v/>
      </c>
      <c r="R1645" s="22" t="str">
        <f>IF($A1645="","",VLOOKUP($A1645,DATA_IMPORT!$A$2:$AG$2500,COLUMN(R$1),FALSE))</f>
        <v/>
      </c>
      <c r="S1645" s="23" t="str">
        <f>IF($A1645="","",VLOOKUP($A1645,DATA_IMPORT!$A$2:$AG$2500,COLUMN(S$1),FALSE))</f>
        <v/>
      </c>
      <c r="T1645" s="22" t="str">
        <f>IF($A1645="","",VLOOKUP($A1645,DATA_IMPORT!$A$2:$AG$2500,COLUMN(T$1),FALSE))</f>
        <v/>
      </c>
      <c r="U1645" s="23" t="str">
        <f>IF($A1645="","",VLOOKUP($A1645,DATA_IMPORT!$A$2:$AG$2500,COLUMN(U$1),FALSE))</f>
        <v/>
      </c>
      <c r="V1645" s="22" t="str">
        <f>IF($A1645="","",VLOOKUP($A1645,DATA_IMPORT!$A$2:$AG$2500,COLUMN(V$1),FALSE))</f>
        <v/>
      </c>
      <c r="W1645" s="22" t="str">
        <f>IF($A1645="","",VLOOKUP($A1645,DATA_IMPORT!$A$2:$AG$2500,COLUMN(W$1),FALSE))</f>
        <v/>
      </c>
      <c r="X1645" s="96" t="str">
        <f>IF($A1645="","",VLOOKUP($A1645,DATA_IMPORT!$A$2:$AG$2500,COLUMN(X$1),FALSE))</f>
        <v/>
      </c>
      <c r="Y1645" s="96" t="str">
        <f>IF($A1645="","",VLOOKUP($A1645,DATA_IMPORT!$A$2:$AG$2500,COLUMN(Y$1),FALSE))</f>
        <v/>
      </c>
      <c r="Z1645" s="22" t="str">
        <f>IF($A1645="","",VLOOKUP($A1645,DATA_IMPORT!$A$2:$AG$2500,COLUMN(Z$1),FALSE))</f>
        <v/>
      </c>
      <c r="AA1645" s="96" t="str">
        <f>IF($A1645="","",VLOOKUP($A1645,DATA_IMPORT!$A$2:$AG$2500,COLUMN(AA$1),FALSE))</f>
        <v/>
      </c>
      <c r="AB1645" s="96" t="str">
        <f>IF($A1645="","",VLOOKUP($A1645,DATA_IMPORT!$A$2:$AG$2500,COLUMN(AB$1),FALSE))</f>
        <v/>
      </c>
      <c r="AC1645" s="22" t="str">
        <f>IF($A1645="","",VLOOKUP($A1645,DATA_IMPORT!$A$2:$AG$2500,COLUMN(AC$1),FALSE))</f>
        <v/>
      </c>
      <c r="AD1645" s="96" t="str">
        <f>IF($A1645="","",VLOOKUP($A1645,DATA_IMPORT!$A$2:$AG$2500,COLUMN(AD$1),FALSE))</f>
        <v/>
      </c>
      <c r="AE1645" s="96" t="str">
        <f>IF($A1645="","",VLOOKUP($A1645,DATA_IMPORT!$A$2:$AG$2500,COLUMN(AE$1),FALSE))</f>
        <v/>
      </c>
      <c r="AF1645" s="96" t="str">
        <f>IF($A1645="","",VLOOKUP($A1645,DATA_IMPORT!$A$2:$AG$2500,COLUMN(AF$1),FALSE))</f>
        <v/>
      </c>
      <c r="AG1645" s="96" t="str">
        <f>IF($A1645="","",VLOOKUP($A1645,DATA_IMPORT!$A$2:$AG$2500,COLUMN(AG$1),FALSE))</f>
        <v/>
      </c>
    </row>
    <row r="1646" spans="2:33">
      <c r="B1646" t="str">
        <f>IF($A1646="","",VLOOKUP($A1646,DATA_IMPORT!$A$2:$AG$2500,COLUMN(B$1),FALSE))</f>
        <v/>
      </c>
      <c r="C1646" t="str">
        <f>IF($A1646="","",VLOOKUP($A1646,DATA_IMPORT!$A$2:$AG$2500,COLUMN(C$1),FALSE))</f>
        <v/>
      </c>
      <c r="D1646" t="str">
        <f>IF($A1646="","",VLOOKUP($A1646,DATA_IMPORT!$A$2:$AG$2500,COLUMN(D$1),FALSE))</f>
        <v/>
      </c>
      <c r="E1646" s="106" t="str">
        <f>IF($A1646="","",VLOOKUP($A1646,DATA_IMPORT!$A$2:$AG$2500,COLUMN(F$1),FALSE))</f>
        <v/>
      </c>
      <c r="F1646" t="str">
        <f>IF($A1646="","",VLOOKUP($A1646,DATA_IMPORT!$A$2:$AG$2500,COLUMN(F$1),FALSE))</f>
        <v/>
      </c>
      <c r="G1646" t="str">
        <f>IF(A1646="","",F1646&amp;COUNTIF($B$2:$B1646,B1646))</f>
        <v/>
      </c>
      <c r="H1646" t="str">
        <f t="shared" si="50"/>
        <v/>
      </c>
      <c r="I1646" t="str">
        <f t="shared" si="51"/>
        <v/>
      </c>
      <c r="J1646" s="106" t="s">
        <v>42</v>
      </c>
      <c r="K1646" s="22" t="str">
        <f>IF($A1646="","",VLOOKUP($A1646,DATA_IMPORT!$A$2:$AG$2500,COLUMN(K$1),FALSE))</f>
        <v/>
      </c>
      <c r="L1646" s="22" t="str">
        <f>IF($A1646="","",VLOOKUP($A1646,DATA_IMPORT!$A$2:$AG$2500,COLUMN(L$1),FALSE))</f>
        <v/>
      </c>
      <c r="M1646" s="22" t="str">
        <f>IF($A1646="","",VLOOKUP($A1646,DATA_IMPORT!$A$2:$AG$2500,COLUMN(M$1),FALSE))</f>
        <v/>
      </c>
      <c r="N1646" s="22" t="str">
        <f>IF($A1646="","",VLOOKUP($A1646,DATA_IMPORT!$A$2:$AG$2500,COLUMN(N$1),FALSE))</f>
        <v/>
      </c>
      <c r="O1646" s="22" t="str">
        <f>IF($A1646="","",VLOOKUP($A1646,DATA_IMPORT!$A$2:$AG$2500,COLUMN(O$1),FALSE))</f>
        <v/>
      </c>
      <c r="P1646" s="22" t="str">
        <f>IF($A1646="","",VLOOKUP($A1646,DATA_IMPORT!$A$2:$AG$2500,COLUMN(P$1),FALSE))</f>
        <v/>
      </c>
      <c r="Q1646" s="23" t="str">
        <f>IF($A1646="","",VLOOKUP($A1646,DATA_IMPORT!$A$2:$AG$2500,COLUMN(Q$1),FALSE))</f>
        <v/>
      </c>
      <c r="R1646" s="22" t="str">
        <f>IF($A1646="","",VLOOKUP($A1646,DATA_IMPORT!$A$2:$AG$2500,COLUMN(R$1),FALSE))</f>
        <v/>
      </c>
      <c r="S1646" s="23" t="str">
        <f>IF($A1646="","",VLOOKUP($A1646,DATA_IMPORT!$A$2:$AG$2500,COLUMN(S$1),FALSE))</f>
        <v/>
      </c>
      <c r="T1646" s="22" t="str">
        <f>IF($A1646="","",VLOOKUP($A1646,DATA_IMPORT!$A$2:$AG$2500,COLUMN(T$1),FALSE))</f>
        <v/>
      </c>
      <c r="U1646" s="23" t="str">
        <f>IF($A1646="","",VLOOKUP($A1646,DATA_IMPORT!$A$2:$AG$2500,COLUMN(U$1),FALSE))</f>
        <v/>
      </c>
      <c r="V1646" s="22" t="str">
        <f>IF($A1646="","",VLOOKUP($A1646,DATA_IMPORT!$A$2:$AG$2500,COLUMN(V$1),FALSE))</f>
        <v/>
      </c>
      <c r="W1646" s="22" t="str">
        <f>IF($A1646="","",VLOOKUP($A1646,DATA_IMPORT!$A$2:$AG$2500,COLUMN(W$1),FALSE))</f>
        <v/>
      </c>
      <c r="X1646" s="96" t="str">
        <f>IF($A1646="","",VLOOKUP($A1646,DATA_IMPORT!$A$2:$AG$2500,COLUMN(X$1),FALSE))</f>
        <v/>
      </c>
      <c r="Y1646" s="96" t="str">
        <f>IF($A1646="","",VLOOKUP($A1646,DATA_IMPORT!$A$2:$AG$2500,COLUMN(Y$1),FALSE))</f>
        <v/>
      </c>
      <c r="Z1646" s="22" t="str">
        <f>IF($A1646="","",VLOOKUP($A1646,DATA_IMPORT!$A$2:$AG$2500,COLUMN(Z$1),FALSE))</f>
        <v/>
      </c>
      <c r="AA1646" s="96" t="str">
        <f>IF($A1646="","",VLOOKUP($A1646,DATA_IMPORT!$A$2:$AG$2500,COLUMN(AA$1),FALSE))</f>
        <v/>
      </c>
      <c r="AB1646" s="96" t="str">
        <f>IF($A1646="","",VLOOKUP($A1646,DATA_IMPORT!$A$2:$AG$2500,COLUMN(AB$1),FALSE))</f>
        <v/>
      </c>
      <c r="AC1646" s="22" t="str">
        <f>IF($A1646="","",VLOOKUP($A1646,DATA_IMPORT!$A$2:$AG$2500,COLUMN(AC$1),FALSE))</f>
        <v/>
      </c>
      <c r="AD1646" s="96" t="str">
        <f>IF($A1646="","",VLOOKUP($A1646,DATA_IMPORT!$A$2:$AG$2500,COLUMN(AD$1),FALSE))</f>
        <v/>
      </c>
      <c r="AE1646" s="96" t="str">
        <f>IF($A1646="","",VLOOKUP($A1646,DATA_IMPORT!$A$2:$AG$2500,COLUMN(AE$1),FALSE))</f>
        <v/>
      </c>
      <c r="AF1646" s="96" t="str">
        <f>IF($A1646="","",VLOOKUP($A1646,DATA_IMPORT!$A$2:$AG$2500,COLUMN(AF$1),FALSE))</f>
        <v/>
      </c>
      <c r="AG1646" s="96" t="str">
        <f>IF($A1646="","",VLOOKUP($A1646,DATA_IMPORT!$A$2:$AG$2500,COLUMN(AG$1),FALSE))</f>
        <v/>
      </c>
    </row>
    <row r="1647" spans="2:33">
      <c r="B1647" t="str">
        <f>IF($A1647="","",VLOOKUP($A1647,DATA_IMPORT!$A$2:$AG$2500,COLUMN(B$1),FALSE))</f>
        <v/>
      </c>
      <c r="C1647" t="str">
        <f>IF($A1647="","",VLOOKUP($A1647,DATA_IMPORT!$A$2:$AG$2500,COLUMN(C$1),FALSE))</f>
        <v/>
      </c>
      <c r="D1647" t="str">
        <f>IF($A1647="","",VLOOKUP($A1647,DATA_IMPORT!$A$2:$AG$2500,COLUMN(D$1),FALSE))</f>
        <v/>
      </c>
      <c r="E1647" s="106" t="str">
        <f>IF($A1647="","",VLOOKUP($A1647,DATA_IMPORT!$A$2:$AG$2500,COLUMN(F$1),FALSE))</f>
        <v/>
      </c>
      <c r="F1647" t="str">
        <f>IF($A1647="","",VLOOKUP($A1647,DATA_IMPORT!$A$2:$AG$2500,COLUMN(F$1),FALSE))</f>
        <v/>
      </c>
      <c r="G1647" t="str">
        <f>IF(A1647="","",F1647&amp;COUNTIF($B$2:$B1647,B1647))</f>
        <v/>
      </c>
      <c r="H1647" t="str">
        <f t="shared" si="50"/>
        <v/>
      </c>
      <c r="I1647" t="str">
        <f t="shared" si="51"/>
        <v/>
      </c>
      <c r="J1647" s="106" t="s">
        <v>42</v>
      </c>
      <c r="K1647" s="22" t="str">
        <f>IF($A1647="","",VLOOKUP($A1647,DATA_IMPORT!$A$2:$AG$2500,COLUMN(K$1),FALSE))</f>
        <v/>
      </c>
      <c r="L1647" s="22" t="str">
        <f>IF($A1647="","",VLOOKUP($A1647,DATA_IMPORT!$A$2:$AG$2500,COLUMN(L$1),FALSE))</f>
        <v/>
      </c>
      <c r="M1647" s="22" t="str">
        <f>IF($A1647="","",VLOOKUP($A1647,DATA_IMPORT!$A$2:$AG$2500,COLUMN(M$1),FALSE))</f>
        <v/>
      </c>
      <c r="N1647" s="22" t="str">
        <f>IF($A1647="","",VLOOKUP($A1647,DATA_IMPORT!$A$2:$AG$2500,COLUMN(N$1),FALSE))</f>
        <v/>
      </c>
      <c r="O1647" s="22" t="str">
        <f>IF($A1647="","",VLOOKUP($A1647,DATA_IMPORT!$A$2:$AG$2500,COLUMN(O$1),FALSE))</f>
        <v/>
      </c>
      <c r="P1647" s="22" t="str">
        <f>IF($A1647="","",VLOOKUP($A1647,DATA_IMPORT!$A$2:$AG$2500,COLUMN(P$1),FALSE))</f>
        <v/>
      </c>
      <c r="Q1647" s="23" t="str">
        <f>IF($A1647="","",VLOOKUP($A1647,DATA_IMPORT!$A$2:$AG$2500,COLUMN(Q$1),FALSE))</f>
        <v/>
      </c>
      <c r="R1647" s="22" t="str">
        <f>IF($A1647="","",VLOOKUP($A1647,DATA_IMPORT!$A$2:$AG$2500,COLUMN(R$1),FALSE))</f>
        <v/>
      </c>
      <c r="S1647" s="23" t="str">
        <f>IF($A1647="","",VLOOKUP($A1647,DATA_IMPORT!$A$2:$AG$2500,COLUMN(S$1),FALSE))</f>
        <v/>
      </c>
      <c r="T1647" s="22" t="str">
        <f>IF($A1647="","",VLOOKUP($A1647,DATA_IMPORT!$A$2:$AG$2500,COLUMN(T$1),FALSE))</f>
        <v/>
      </c>
      <c r="U1647" s="23" t="str">
        <f>IF($A1647="","",VLOOKUP($A1647,DATA_IMPORT!$A$2:$AG$2500,COLUMN(U$1),FALSE))</f>
        <v/>
      </c>
      <c r="V1647" s="22" t="str">
        <f>IF($A1647="","",VLOOKUP($A1647,DATA_IMPORT!$A$2:$AG$2500,COLUMN(V$1),FALSE))</f>
        <v/>
      </c>
      <c r="W1647" s="22" t="str">
        <f>IF($A1647="","",VLOOKUP($A1647,DATA_IMPORT!$A$2:$AG$2500,COLUMN(W$1),FALSE))</f>
        <v/>
      </c>
      <c r="X1647" s="96" t="str">
        <f>IF($A1647="","",VLOOKUP($A1647,DATA_IMPORT!$A$2:$AG$2500,COLUMN(X$1),FALSE))</f>
        <v/>
      </c>
      <c r="Y1647" s="96" t="str">
        <f>IF($A1647="","",VLOOKUP($A1647,DATA_IMPORT!$A$2:$AG$2500,COLUMN(Y$1),FALSE))</f>
        <v/>
      </c>
      <c r="Z1647" s="22" t="str">
        <f>IF($A1647="","",VLOOKUP($A1647,DATA_IMPORT!$A$2:$AG$2500,COLUMN(Z$1),FALSE))</f>
        <v/>
      </c>
      <c r="AA1647" s="96" t="str">
        <f>IF($A1647="","",VLOOKUP($A1647,DATA_IMPORT!$A$2:$AG$2500,COLUMN(AA$1),FALSE))</f>
        <v/>
      </c>
      <c r="AB1647" s="96" t="str">
        <f>IF($A1647="","",VLOOKUP($A1647,DATA_IMPORT!$A$2:$AG$2500,COLUMN(AB$1),FALSE))</f>
        <v/>
      </c>
      <c r="AC1647" s="22" t="str">
        <f>IF($A1647="","",VLOOKUP($A1647,DATA_IMPORT!$A$2:$AG$2500,COLUMN(AC$1),FALSE))</f>
        <v/>
      </c>
      <c r="AD1647" s="96" t="str">
        <f>IF($A1647="","",VLOOKUP($A1647,DATA_IMPORT!$A$2:$AG$2500,COLUMN(AD$1),FALSE))</f>
        <v/>
      </c>
      <c r="AE1647" s="96" t="str">
        <f>IF($A1647="","",VLOOKUP($A1647,DATA_IMPORT!$A$2:$AG$2500,COLUMN(AE$1),FALSE))</f>
        <v/>
      </c>
      <c r="AF1647" s="96" t="str">
        <f>IF($A1647="","",VLOOKUP($A1647,DATA_IMPORT!$A$2:$AG$2500,COLUMN(AF$1),FALSE))</f>
        <v/>
      </c>
      <c r="AG1647" s="96" t="str">
        <f>IF($A1647="","",VLOOKUP($A1647,DATA_IMPORT!$A$2:$AG$2500,COLUMN(AG$1),FALSE))</f>
        <v/>
      </c>
    </row>
    <row r="1648" spans="2:33">
      <c r="B1648" t="str">
        <f>IF($A1648="","",VLOOKUP($A1648,DATA_IMPORT!$A$2:$AG$2500,COLUMN(B$1),FALSE))</f>
        <v/>
      </c>
      <c r="C1648" t="str">
        <f>IF($A1648="","",VLOOKUP($A1648,DATA_IMPORT!$A$2:$AG$2500,COLUMN(C$1),FALSE))</f>
        <v/>
      </c>
      <c r="D1648" t="str">
        <f>IF($A1648="","",VLOOKUP($A1648,DATA_IMPORT!$A$2:$AG$2500,COLUMN(D$1),FALSE))</f>
        <v/>
      </c>
      <c r="E1648" s="106" t="str">
        <f>IF($A1648="","",VLOOKUP($A1648,DATA_IMPORT!$A$2:$AG$2500,COLUMN(F$1),FALSE))</f>
        <v/>
      </c>
      <c r="F1648" t="str">
        <f>IF($A1648="","",VLOOKUP($A1648,DATA_IMPORT!$A$2:$AG$2500,COLUMN(F$1),FALSE))</f>
        <v/>
      </c>
      <c r="G1648" t="str">
        <f>IF(A1648="","",F1648&amp;COUNTIF($B$2:$B1648,B1648))</f>
        <v/>
      </c>
      <c r="H1648" t="str">
        <f t="shared" si="50"/>
        <v/>
      </c>
      <c r="I1648" t="str">
        <f t="shared" si="51"/>
        <v/>
      </c>
      <c r="J1648" s="106" t="s">
        <v>42</v>
      </c>
      <c r="K1648" s="22" t="str">
        <f>IF($A1648="","",VLOOKUP($A1648,DATA_IMPORT!$A$2:$AG$2500,COLUMN(K$1),FALSE))</f>
        <v/>
      </c>
      <c r="L1648" s="22" t="str">
        <f>IF($A1648="","",VLOOKUP($A1648,DATA_IMPORT!$A$2:$AG$2500,COLUMN(L$1),FALSE))</f>
        <v/>
      </c>
      <c r="M1648" s="22" t="str">
        <f>IF($A1648="","",VLOOKUP($A1648,DATA_IMPORT!$A$2:$AG$2500,COLUMN(M$1),FALSE))</f>
        <v/>
      </c>
      <c r="N1648" s="22" t="str">
        <f>IF($A1648="","",VLOOKUP($A1648,DATA_IMPORT!$A$2:$AG$2500,COLUMN(N$1),FALSE))</f>
        <v/>
      </c>
      <c r="O1648" s="22" t="str">
        <f>IF($A1648="","",VLOOKUP($A1648,DATA_IMPORT!$A$2:$AG$2500,COLUMN(O$1),FALSE))</f>
        <v/>
      </c>
      <c r="P1648" s="22" t="str">
        <f>IF($A1648="","",VLOOKUP($A1648,DATA_IMPORT!$A$2:$AG$2500,COLUMN(P$1),FALSE))</f>
        <v/>
      </c>
      <c r="Q1648" s="23" t="str">
        <f>IF($A1648="","",VLOOKUP($A1648,DATA_IMPORT!$A$2:$AG$2500,COLUMN(Q$1),FALSE))</f>
        <v/>
      </c>
      <c r="R1648" s="22" t="str">
        <f>IF($A1648="","",VLOOKUP($A1648,DATA_IMPORT!$A$2:$AG$2500,COLUMN(R$1),FALSE))</f>
        <v/>
      </c>
      <c r="S1648" s="23" t="str">
        <f>IF($A1648="","",VLOOKUP($A1648,DATA_IMPORT!$A$2:$AG$2500,COLUMN(S$1),FALSE))</f>
        <v/>
      </c>
      <c r="T1648" s="22" t="str">
        <f>IF($A1648="","",VLOOKUP($A1648,DATA_IMPORT!$A$2:$AG$2500,COLUMN(T$1),FALSE))</f>
        <v/>
      </c>
      <c r="U1648" s="23" t="str">
        <f>IF($A1648="","",VLOOKUP($A1648,DATA_IMPORT!$A$2:$AG$2500,COLUMN(U$1),FALSE))</f>
        <v/>
      </c>
      <c r="V1648" s="22" t="str">
        <f>IF($A1648="","",VLOOKUP($A1648,DATA_IMPORT!$A$2:$AG$2500,COLUMN(V$1),FALSE))</f>
        <v/>
      </c>
      <c r="W1648" s="22" t="str">
        <f>IF($A1648="","",VLOOKUP($A1648,DATA_IMPORT!$A$2:$AG$2500,COLUMN(W$1),FALSE))</f>
        <v/>
      </c>
      <c r="X1648" s="96" t="str">
        <f>IF($A1648="","",VLOOKUP($A1648,DATA_IMPORT!$A$2:$AG$2500,COLUMN(X$1),FALSE))</f>
        <v/>
      </c>
      <c r="Y1648" s="96" t="str">
        <f>IF($A1648="","",VLOOKUP($A1648,DATA_IMPORT!$A$2:$AG$2500,COLUMN(Y$1),FALSE))</f>
        <v/>
      </c>
      <c r="Z1648" s="22" t="str">
        <f>IF($A1648="","",VLOOKUP($A1648,DATA_IMPORT!$A$2:$AG$2500,COLUMN(Z$1),FALSE))</f>
        <v/>
      </c>
      <c r="AA1648" s="96" t="str">
        <f>IF($A1648="","",VLOOKUP($A1648,DATA_IMPORT!$A$2:$AG$2500,COLUMN(AA$1),FALSE))</f>
        <v/>
      </c>
      <c r="AB1648" s="96" t="str">
        <f>IF($A1648="","",VLOOKUP($A1648,DATA_IMPORT!$A$2:$AG$2500,COLUMN(AB$1),FALSE))</f>
        <v/>
      </c>
      <c r="AC1648" s="22" t="str">
        <f>IF($A1648="","",VLOOKUP($A1648,DATA_IMPORT!$A$2:$AG$2500,COLUMN(AC$1),FALSE))</f>
        <v/>
      </c>
      <c r="AD1648" s="96" t="str">
        <f>IF($A1648="","",VLOOKUP($A1648,DATA_IMPORT!$A$2:$AG$2500,COLUMN(AD$1),FALSE))</f>
        <v/>
      </c>
      <c r="AE1648" s="96" t="str">
        <f>IF($A1648="","",VLOOKUP($A1648,DATA_IMPORT!$A$2:$AG$2500,COLUMN(AE$1),FALSE))</f>
        <v/>
      </c>
      <c r="AF1648" s="96" t="str">
        <f>IF($A1648="","",VLOOKUP($A1648,DATA_IMPORT!$A$2:$AG$2500,COLUMN(AF$1),FALSE))</f>
        <v/>
      </c>
      <c r="AG1648" s="96" t="str">
        <f>IF($A1648="","",VLOOKUP($A1648,DATA_IMPORT!$A$2:$AG$2500,COLUMN(AG$1),FALSE))</f>
        <v/>
      </c>
    </row>
    <row r="1649" spans="2:33">
      <c r="B1649" t="str">
        <f>IF($A1649="","",VLOOKUP($A1649,DATA_IMPORT!$A$2:$AG$2500,COLUMN(B$1),FALSE))</f>
        <v/>
      </c>
      <c r="C1649" t="str">
        <f>IF($A1649="","",VLOOKUP($A1649,DATA_IMPORT!$A$2:$AG$2500,COLUMN(C$1),FALSE))</f>
        <v/>
      </c>
      <c r="D1649" t="str">
        <f>IF($A1649="","",VLOOKUP($A1649,DATA_IMPORT!$A$2:$AG$2500,COLUMN(D$1),FALSE))</f>
        <v/>
      </c>
      <c r="E1649" s="106" t="str">
        <f>IF($A1649="","",VLOOKUP($A1649,DATA_IMPORT!$A$2:$AG$2500,COLUMN(F$1),FALSE))</f>
        <v/>
      </c>
      <c r="F1649" t="str">
        <f>IF($A1649="","",VLOOKUP($A1649,DATA_IMPORT!$A$2:$AG$2500,COLUMN(F$1),FALSE))</f>
        <v/>
      </c>
      <c r="G1649" t="str">
        <f>IF(A1649="","",F1649&amp;COUNTIF($B$2:$B1649,B1649))</f>
        <v/>
      </c>
      <c r="H1649" t="str">
        <f t="shared" si="50"/>
        <v/>
      </c>
      <c r="I1649" t="str">
        <f t="shared" si="51"/>
        <v/>
      </c>
      <c r="J1649" s="106" t="s">
        <v>42</v>
      </c>
      <c r="K1649" s="22" t="str">
        <f>IF($A1649="","",VLOOKUP($A1649,DATA_IMPORT!$A$2:$AG$2500,COLUMN(K$1),FALSE))</f>
        <v/>
      </c>
      <c r="L1649" s="22" t="str">
        <f>IF($A1649="","",VLOOKUP($A1649,DATA_IMPORT!$A$2:$AG$2500,COLUMN(L$1),FALSE))</f>
        <v/>
      </c>
      <c r="M1649" s="22" t="str">
        <f>IF($A1649="","",VLOOKUP($A1649,DATA_IMPORT!$A$2:$AG$2500,COLUMN(M$1),FALSE))</f>
        <v/>
      </c>
      <c r="N1649" s="22" t="str">
        <f>IF($A1649="","",VLOOKUP($A1649,DATA_IMPORT!$A$2:$AG$2500,COLUMN(N$1),FALSE))</f>
        <v/>
      </c>
      <c r="O1649" s="22" t="str">
        <f>IF($A1649="","",VLOOKUP($A1649,DATA_IMPORT!$A$2:$AG$2500,COLUMN(O$1),FALSE))</f>
        <v/>
      </c>
      <c r="P1649" s="22" t="str">
        <f>IF($A1649="","",VLOOKUP($A1649,DATA_IMPORT!$A$2:$AG$2500,COLUMN(P$1),FALSE))</f>
        <v/>
      </c>
      <c r="Q1649" s="23" t="str">
        <f>IF($A1649="","",VLOOKUP($A1649,DATA_IMPORT!$A$2:$AG$2500,COLUMN(Q$1),FALSE))</f>
        <v/>
      </c>
      <c r="R1649" s="22" t="str">
        <f>IF($A1649="","",VLOOKUP($A1649,DATA_IMPORT!$A$2:$AG$2500,COLUMN(R$1),FALSE))</f>
        <v/>
      </c>
      <c r="S1649" s="23" t="str">
        <f>IF($A1649="","",VLOOKUP($A1649,DATA_IMPORT!$A$2:$AG$2500,COLUMN(S$1),FALSE))</f>
        <v/>
      </c>
      <c r="T1649" s="22" t="str">
        <f>IF($A1649="","",VLOOKUP($A1649,DATA_IMPORT!$A$2:$AG$2500,COLUMN(T$1),FALSE))</f>
        <v/>
      </c>
      <c r="U1649" s="23" t="str">
        <f>IF($A1649="","",VLOOKUP($A1649,DATA_IMPORT!$A$2:$AG$2500,COLUMN(U$1),FALSE))</f>
        <v/>
      </c>
      <c r="V1649" s="22" t="str">
        <f>IF($A1649="","",VLOOKUP($A1649,DATA_IMPORT!$A$2:$AG$2500,COLUMN(V$1),FALSE))</f>
        <v/>
      </c>
      <c r="W1649" s="22" t="str">
        <f>IF($A1649="","",VLOOKUP($A1649,DATA_IMPORT!$A$2:$AG$2500,COLUMN(W$1),FALSE))</f>
        <v/>
      </c>
      <c r="X1649" s="96" t="str">
        <f>IF($A1649="","",VLOOKUP($A1649,DATA_IMPORT!$A$2:$AG$2500,COLUMN(X$1),FALSE))</f>
        <v/>
      </c>
      <c r="Y1649" s="96" t="str">
        <f>IF($A1649="","",VLOOKUP($A1649,DATA_IMPORT!$A$2:$AG$2500,COLUMN(Y$1),FALSE))</f>
        <v/>
      </c>
      <c r="Z1649" s="22" t="str">
        <f>IF($A1649="","",VLOOKUP($A1649,DATA_IMPORT!$A$2:$AG$2500,COLUMN(Z$1),FALSE))</f>
        <v/>
      </c>
      <c r="AA1649" s="96" t="str">
        <f>IF($A1649="","",VLOOKUP($A1649,DATA_IMPORT!$A$2:$AG$2500,COLUMN(AA$1),FALSE))</f>
        <v/>
      </c>
      <c r="AB1649" s="96" t="str">
        <f>IF($A1649="","",VLOOKUP($A1649,DATA_IMPORT!$A$2:$AG$2500,COLUMN(AB$1),FALSE))</f>
        <v/>
      </c>
      <c r="AC1649" s="22" t="str">
        <f>IF($A1649="","",VLOOKUP($A1649,DATA_IMPORT!$A$2:$AG$2500,COLUMN(AC$1),FALSE))</f>
        <v/>
      </c>
      <c r="AD1649" s="96" t="str">
        <f>IF($A1649="","",VLOOKUP($A1649,DATA_IMPORT!$A$2:$AG$2500,COLUMN(AD$1),FALSE))</f>
        <v/>
      </c>
      <c r="AE1649" s="96" t="str">
        <f>IF($A1649="","",VLOOKUP($A1649,DATA_IMPORT!$A$2:$AG$2500,COLUMN(AE$1),FALSE))</f>
        <v/>
      </c>
      <c r="AF1649" s="96" t="str">
        <f>IF($A1649="","",VLOOKUP($A1649,DATA_IMPORT!$A$2:$AG$2500,COLUMN(AF$1),FALSE))</f>
        <v/>
      </c>
      <c r="AG1649" s="96" t="str">
        <f>IF($A1649="","",VLOOKUP($A1649,DATA_IMPORT!$A$2:$AG$2500,COLUMN(AG$1),FALSE))</f>
        <v/>
      </c>
    </row>
    <row r="1650" spans="2:33">
      <c r="B1650" t="str">
        <f>IF($A1650="","",VLOOKUP($A1650,DATA_IMPORT!$A$2:$AG$2500,COLUMN(B$1),FALSE))</f>
        <v/>
      </c>
      <c r="C1650" t="str">
        <f>IF($A1650="","",VLOOKUP($A1650,DATA_IMPORT!$A$2:$AG$2500,COLUMN(C$1),FALSE))</f>
        <v/>
      </c>
      <c r="D1650" t="str">
        <f>IF($A1650="","",VLOOKUP($A1650,DATA_IMPORT!$A$2:$AG$2500,COLUMN(D$1),FALSE))</f>
        <v/>
      </c>
      <c r="E1650" s="106" t="str">
        <f>IF($A1650="","",VLOOKUP($A1650,DATA_IMPORT!$A$2:$AG$2500,COLUMN(F$1),FALSE))</f>
        <v/>
      </c>
      <c r="F1650" t="str">
        <f>IF($A1650="","",VLOOKUP($A1650,DATA_IMPORT!$A$2:$AG$2500,COLUMN(F$1),FALSE))</f>
        <v/>
      </c>
      <c r="G1650" t="str">
        <f>IF(A1650="","",F1650&amp;COUNTIF($B$2:$B1650,B1650))</f>
        <v/>
      </c>
      <c r="H1650" t="str">
        <f t="shared" si="50"/>
        <v/>
      </c>
      <c r="I1650" t="str">
        <f t="shared" si="51"/>
        <v/>
      </c>
      <c r="J1650" s="106" t="s">
        <v>42</v>
      </c>
      <c r="K1650" s="22" t="str">
        <f>IF($A1650="","",VLOOKUP($A1650,DATA_IMPORT!$A$2:$AG$2500,COLUMN(K$1),FALSE))</f>
        <v/>
      </c>
      <c r="L1650" s="22" t="str">
        <f>IF($A1650="","",VLOOKUP($A1650,DATA_IMPORT!$A$2:$AG$2500,COLUMN(L$1),FALSE))</f>
        <v/>
      </c>
      <c r="M1650" s="22" t="str">
        <f>IF($A1650="","",VLOOKUP($A1650,DATA_IMPORT!$A$2:$AG$2500,COLUMN(M$1),FALSE))</f>
        <v/>
      </c>
      <c r="N1650" s="22" t="str">
        <f>IF($A1650="","",VLOOKUP($A1650,DATA_IMPORT!$A$2:$AG$2500,COLUMN(N$1),FALSE))</f>
        <v/>
      </c>
      <c r="O1650" s="22" t="str">
        <f>IF($A1650="","",VLOOKUP($A1650,DATA_IMPORT!$A$2:$AG$2500,COLUMN(O$1),FALSE))</f>
        <v/>
      </c>
      <c r="P1650" s="22" t="str">
        <f>IF($A1650="","",VLOOKUP($A1650,DATA_IMPORT!$A$2:$AG$2500,COLUMN(P$1),FALSE))</f>
        <v/>
      </c>
      <c r="Q1650" s="23" t="str">
        <f>IF($A1650="","",VLOOKUP($A1650,DATA_IMPORT!$A$2:$AG$2500,COLUMN(Q$1),FALSE))</f>
        <v/>
      </c>
      <c r="R1650" s="22" t="str">
        <f>IF($A1650="","",VLOOKUP($A1650,DATA_IMPORT!$A$2:$AG$2500,COLUMN(R$1),FALSE))</f>
        <v/>
      </c>
      <c r="S1650" s="23" t="str">
        <f>IF($A1650="","",VLOOKUP($A1650,DATA_IMPORT!$A$2:$AG$2500,COLUMN(S$1),FALSE))</f>
        <v/>
      </c>
      <c r="T1650" s="22" t="str">
        <f>IF($A1650="","",VLOOKUP($A1650,DATA_IMPORT!$A$2:$AG$2500,COLUMN(T$1),FALSE))</f>
        <v/>
      </c>
      <c r="U1650" s="23" t="str">
        <f>IF($A1650="","",VLOOKUP($A1650,DATA_IMPORT!$A$2:$AG$2500,COLUMN(U$1),FALSE))</f>
        <v/>
      </c>
      <c r="V1650" s="22" t="str">
        <f>IF($A1650="","",VLOOKUP($A1650,DATA_IMPORT!$A$2:$AG$2500,COLUMN(V$1),FALSE))</f>
        <v/>
      </c>
      <c r="W1650" s="22" t="str">
        <f>IF($A1650="","",VLOOKUP($A1650,DATA_IMPORT!$A$2:$AG$2500,COLUMN(W$1),FALSE))</f>
        <v/>
      </c>
      <c r="X1650" s="96" t="str">
        <f>IF($A1650="","",VLOOKUP($A1650,DATA_IMPORT!$A$2:$AG$2500,COLUMN(X$1),FALSE))</f>
        <v/>
      </c>
      <c r="Y1650" s="96" t="str">
        <f>IF($A1650="","",VLOOKUP($A1650,DATA_IMPORT!$A$2:$AG$2500,COLUMN(Y$1),FALSE))</f>
        <v/>
      </c>
      <c r="Z1650" s="22" t="str">
        <f>IF($A1650="","",VLOOKUP($A1650,DATA_IMPORT!$A$2:$AG$2500,COLUMN(Z$1),FALSE))</f>
        <v/>
      </c>
      <c r="AA1650" s="96" t="str">
        <f>IF($A1650="","",VLOOKUP($A1650,DATA_IMPORT!$A$2:$AG$2500,COLUMN(AA$1),FALSE))</f>
        <v/>
      </c>
      <c r="AB1650" s="96" t="str">
        <f>IF($A1650="","",VLOOKUP($A1650,DATA_IMPORT!$A$2:$AG$2500,COLUMN(AB$1),FALSE))</f>
        <v/>
      </c>
      <c r="AC1650" s="22" t="str">
        <f>IF($A1650="","",VLOOKUP($A1650,DATA_IMPORT!$A$2:$AG$2500,COLUMN(AC$1),FALSE))</f>
        <v/>
      </c>
      <c r="AD1650" s="96" t="str">
        <f>IF($A1650="","",VLOOKUP($A1650,DATA_IMPORT!$A$2:$AG$2500,COLUMN(AD$1),FALSE))</f>
        <v/>
      </c>
      <c r="AE1650" s="96" t="str">
        <f>IF($A1650="","",VLOOKUP($A1650,DATA_IMPORT!$A$2:$AG$2500,COLUMN(AE$1),FALSE))</f>
        <v/>
      </c>
      <c r="AF1650" s="96" t="str">
        <f>IF($A1650="","",VLOOKUP($A1650,DATA_IMPORT!$A$2:$AG$2500,COLUMN(AF$1),FALSE))</f>
        <v/>
      </c>
      <c r="AG1650" s="96" t="str">
        <f>IF($A1650="","",VLOOKUP($A1650,DATA_IMPORT!$A$2:$AG$2500,COLUMN(AG$1),FALSE))</f>
        <v/>
      </c>
    </row>
    <row r="1651" spans="2:33">
      <c r="B1651" t="str">
        <f>IF($A1651="","",VLOOKUP($A1651,DATA_IMPORT!$A$2:$AG$2500,COLUMN(B$1),FALSE))</f>
        <v/>
      </c>
      <c r="C1651" t="str">
        <f>IF($A1651="","",VLOOKUP($A1651,DATA_IMPORT!$A$2:$AG$2500,COLUMN(C$1),FALSE))</f>
        <v/>
      </c>
      <c r="D1651" t="str">
        <f>IF($A1651="","",VLOOKUP($A1651,DATA_IMPORT!$A$2:$AG$2500,COLUMN(D$1),FALSE))</f>
        <v/>
      </c>
      <c r="E1651" s="106" t="str">
        <f>IF($A1651="","",VLOOKUP($A1651,DATA_IMPORT!$A$2:$AG$2500,COLUMN(F$1),FALSE))</f>
        <v/>
      </c>
      <c r="F1651" t="str">
        <f>IF($A1651="","",VLOOKUP($A1651,DATA_IMPORT!$A$2:$AG$2500,COLUMN(F$1),FALSE))</f>
        <v/>
      </c>
      <c r="G1651" t="str">
        <f>IF(A1651="","",F1651&amp;COUNTIF($B$2:$B1651,B1651))</f>
        <v/>
      </c>
      <c r="H1651" t="str">
        <f t="shared" si="50"/>
        <v/>
      </c>
      <c r="I1651" t="str">
        <f t="shared" si="51"/>
        <v/>
      </c>
      <c r="J1651" s="106" t="s">
        <v>42</v>
      </c>
      <c r="K1651" s="22" t="str">
        <f>IF($A1651="","",VLOOKUP($A1651,DATA_IMPORT!$A$2:$AG$2500,COLUMN(K$1),FALSE))</f>
        <v/>
      </c>
      <c r="L1651" s="22" t="str">
        <f>IF($A1651="","",VLOOKUP($A1651,DATA_IMPORT!$A$2:$AG$2500,COLUMN(L$1),FALSE))</f>
        <v/>
      </c>
      <c r="M1651" s="22" t="str">
        <f>IF($A1651="","",VLOOKUP($A1651,DATA_IMPORT!$A$2:$AG$2500,COLUMN(M$1),FALSE))</f>
        <v/>
      </c>
      <c r="N1651" s="22" t="str">
        <f>IF($A1651="","",VLOOKUP($A1651,DATA_IMPORT!$A$2:$AG$2500,COLUMN(N$1),FALSE))</f>
        <v/>
      </c>
      <c r="O1651" s="22" t="str">
        <f>IF($A1651="","",VLOOKUP($A1651,DATA_IMPORT!$A$2:$AG$2500,COLUMN(O$1),FALSE))</f>
        <v/>
      </c>
      <c r="P1651" s="22" t="str">
        <f>IF($A1651="","",VLOOKUP($A1651,DATA_IMPORT!$A$2:$AG$2500,COLUMN(P$1),FALSE))</f>
        <v/>
      </c>
      <c r="Q1651" s="23" t="str">
        <f>IF($A1651="","",VLOOKUP($A1651,DATA_IMPORT!$A$2:$AG$2500,COLUMN(Q$1),FALSE))</f>
        <v/>
      </c>
      <c r="R1651" s="22" t="str">
        <f>IF($A1651="","",VLOOKUP($A1651,DATA_IMPORT!$A$2:$AG$2500,COLUMN(R$1),FALSE))</f>
        <v/>
      </c>
      <c r="S1651" s="23" t="str">
        <f>IF($A1651="","",VLOOKUP($A1651,DATA_IMPORT!$A$2:$AG$2500,COLUMN(S$1),FALSE))</f>
        <v/>
      </c>
      <c r="T1651" s="22" t="str">
        <f>IF($A1651="","",VLOOKUP($A1651,DATA_IMPORT!$A$2:$AG$2500,COLUMN(T$1),FALSE))</f>
        <v/>
      </c>
      <c r="U1651" s="23" t="str">
        <f>IF($A1651="","",VLOOKUP($A1651,DATA_IMPORT!$A$2:$AG$2500,COLUMN(U$1),FALSE))</f>
        <v/>
      </c>
      <c r="V1651" s="22" t="str">
        <f>IF($A1651="","",VLOOKUP($A1651,DATA_IMPORT!$A$2:$AG$2500,COLUMN(V$1),FALSE))</f>
        <v/>
      </c>
      <c r="W1651" s="22" t="str">
        <f>IF($A1651="","",VLOOKUP($A1651,DATA_IMPORT!$A$2:$AG$2500,COLUMN(W$1),FALSE))</f>
        <v/>
      </c>
      <c r="X1651" s="96" t="str">
        <f>IF($A1651="","",VLOOKUP($A1651,DATA_IMPORT!$A$2:$AG$2500,COLUMN(X$1),FALSE))</f>
        <v/>
      </c>
      <c r="Y1651" s="96" t="str">
        <f>IF($A1651="","",VLOOKUP($A1651,DATA_IMPORT!$A$2:$AG$2500,COLUMN(Y$1),FALSE))</f>
        <v/>
      </c>
      <c r="Z1651" s="22" t="str">
        <f>IF($A1651="","",VLOOKUP($A1651,DATA_IMPORT!$A$2:$AG$2500,COLUMN(Z$1),FALSE))</f>
        <v/>
      </c>
      <c r="AA1651" s="96" t="str">
        <f>IF($A1651="","",VLOOKUP($A1651,DATA_IMPORT!$A$2:$AG$2500,COLUMN(AA$1),FALSE))</f>
        <v/>
      </c>
      <c r="AB1651" s="96" t="str">
        <f>IF($A1651="","",VLOOKUP($A1651,DATA_IMPORT!$A$2:$AG$2500,COLUMN(AB$1),FALSE))</f>
        <v/>
      </c>
      <c r="AC1651" s="22" t="str">
        <f>IF($A1651="","",VLOOKUP($A1651,DATA_IMPORT!$A$2:$AG$2500,COLUMN(AC$1),FALSE))</f>
        <v/>
      </c>
      <c r="AD1651" s="96" t="str">
        <f>IF($A1651="","",VLOOKUP($A1651,DATA_IMPORT!$A$2:$AG$2500,COLUMN(AD$1),FALSE))</f>
        <v/>
      </c>
      <c r="AE1651" s="96" t="str">
        <f>IF($A1651="","",VLOOKUP($A1651,DATA_IMPORT!$A$2:$AG$2500,COLUMN(AE$1),FALSE))</f>
        <v/>
      </c>
      <c r="AF1651" s="96" t="str">
        <f>IF($A1651="","",VLOOKUP($A1651,DATA_IMPORT!$A$2:$AG$2500,COLUMN(AF$1),FALSE))</f>
        <v/>
      </c>
      <c r="AG1651" s="96" t="str">
        <f>IF($A1651="","",VLOOKUP($A1651,DATA_IMPORT!$A$2:$AG$2500,COLUMN(AG$1),FALSE))</f>
        <v/>
      </c>
    </row>
    <row r="1652" spans="2:33">
      <c r="B1652" t="str">
        <f>IF($A1652="","",VLOOKUP($A1652,DATA_IMPORT!$A$2:$AG$2500,COLUMN(B$1),FALSE))</f>
        <v/>
      </c>
      <c r="C1652" t="str">
        <f>IF($A1652="","",VLOOKUP($A1652,DATA_IMPORT!$A$2:$AG$2500,COLUMN(C$1),FALSE))</f>
        <v/>
      </c>
      <c r="D1652" t="str">
        <f>IF($A1652="","",VLOOKUP($A1652,DATA_IMPORT!$A$2:$AG$2500,COLUMN(D$1),FALSE))</f>
        <v/>
      </c>
      <c r="E1652" s="106" t="str">
        <f>IF($A1652="","",VLOOKUP($A1652,DATA_IMPORT!$A$2:$AG$2500,COLUMN(F$1),FALSE))</f>
        <v/>
      </c>
      <c r="F1652" t="str">
        <f>IF($A1652="","",VLOOKUP($A1652,DATA_IMPORT!$A$2:$AG$2500,COLUMN(F$1),FALSE))</f>
        <v/>
      </c>
      <c r="G1652" t="str">
        <f>IF(A1652="","",F1652&amp;COUNTIF($B$2:$B1652,B1652))</f>
        <v/>
      </c>
      <c r="H1652" t="str">
        <f t="shared" si="50"/>
        <v/>
      </c>
      <c r="I1652" t="str">
        <f t="shared" si="51"/>
        <v/>
      </c>
      <c r="J1652" s="106" t="s">
        <v>42</v>
      </c>
      <c r="K1652" s="22" t="str">
        <f>IF($A1652="","",VLOOKUP($A1652,DATA_IMPORT!$A$2:$AG$2500,COLUMN(K$1),FALSE))</f>
        <v/>
      </c>
      <c r="L1652" s="22" t="str">
        <f>IF($A1652="","",VLOOKUP($A1652,DATA_IMPORT!$A$2:$AG$2500,COLUMN(L$1),FALSE))</f>
        <v/>
      </c>
      <c r="M1652" s="22" t="str">
        <f>IF($A1652="","",VLOOKUP($A1652,DATA_IMPORT!$A$2:$AG$2500,COLUMN(M$1),FALSE))</f>
        <v/>
      </c>
      <c r="N1652" s="22" t="str">
        <f>IF($A1652="","",VLOOKUP($A1652,DATA_IMPORT!$A$2:$AG$2500,COLUMN(N$1),FALSE))</f>
        <v/>
      </c>
      <c r="O1652" s="22" t="str">
        <f>IF($A1652="","",VLOOKUP($A1652,DATA_IMPORT!$A$2:$AG$2500,COLUMN(O$1),FALSE))</f>
        <v/>
      </c>
      <c r="P1652" s="22" t="str">
        <f>IF($A1652="","",VLOOKUP($A1652,DATA_IMPORT!$A$2:$AG$2500,COLUMN(P$1),FALSE))</f>
        <v/>
      </c>
      <c r="Q1652" s="23" t="str">
        <f>IF($A1652="","",VLOOKUP($A1652,DATA_IMPORT!$A$2:$AG$2500,COLUMN(Q$1),FALSE))</f>
        <v/>
      </c>
      <c r="R1652" s="22" t="str">
        <f>IF($A1652="","",VLOOKUP($A1652,DATA_IMPORT!$A$2:$AG$2500,COLUMN(R$1),FALSE))</f>
        <v/>
      </c>
      <c r="S1652" s="23" t="str">
        <f>IF($A1652="","",VLOOKUP($A1652,DATA_IMPORT!$A$2:$AG$2500,COLUMN(S$1),FALSE))</f>
        <v/>
      </c>
      <c r="T1652" s="22" t="str">
        <f>IF($A1652="","",VLOOKUP($A1652,DATA_IMPORT!$A$2:$AG$2500,COLUMN(T$1),FALSE))</f>
        <v/>
      </c>
      <c r="U1652" s="23" t="str">
        <f>IF($A1652="","",VLOOKUP($A1652,DATA_IMPORT!$A$2:$AG$2500,COLUMN(U$1),FALSE))</f>
        <v/>
      </c>
      <c r="V1652" s="22" t="str">
        <f>IF($A1652="","",VLOOKUP($A1652,DATA_IMPORT!$A$2:$AG$2500,COLUMN(V$1),FALSE))</f>
        <v/>
      </c>
      <c r="W1652" s="22" t="str">
        <f>IF($A1652="","",VLOOKUP($A1652,DATA_IMPORT!$A$2:$AG$2500,COLUMN(W$1),FALSE))</f>
        <v/>
      </c>
      <c r="X1652" s="96" t="str">
        <f>IF($A1652="","",VLOOKUP($A1652,DATA_IMPORT!$A$2:$AG$2500,COLUMN(X$1),FALSE))</f>
        <v/>
      </c>
      <c r="Y1652" s="96" t="str">
        <f>IF($A1652="","",VLOOKUP($A1652,DATA_IMPORT!$A$2:$AG$2500,COLUMN(Y$1),FALSE))</f>
        <v/>
      </c>
      <c r="Z1652" s="22" t="str">
        <f>IF($A1652="","",VLOOKUP($A1652,DATA_IMPORT!$A$2:$AG$2500,COLUMN(Z$1),FALSE))</f>
        <v/>
      </c>
      <c r="AA1652" s="96" t="str">
        <f>IF($A1652="","",VLOOKUP($A1652,DATA_IMPORT!$A$2:$AG$2500,COLUMN(AA$1),FALSE))</f>
        <v/>
      </c>
      <c r="AB1652" s="96" t="str">
        <f>IF($A1652="","",VLOOKUP($A1652,DATA_IMPORT!$A$2:$AG$2500,COLUMN(AB$1),FALSE))</f>
        <v/>
      </c>
      <c r="AC1652" s="22" t="str">
        <f>IF($A1652="","",VLOOKUP($A1652,DATA_IMPORT!$A$2:$AG$2500,COLUMN(AC$1),FALSE))</f>
        <v/>
      </c>
      <c r="AD1652" s="96" t="str">
        <f>IF($A1652="","",VLOOKUP($A1652,DATA_IMPORT!$A$2:$AG$2500,COLUMN(AD$1),FALSE))</f>
        <v/>
      </c>
      <c r="AE1652" s="96" t="str">
        <f>IF($A1652="","",VLOOKUP($A1652,DATA_IMPORT!$A$2:$AG$2500,COLUMN(AE$1),FALSE))</f>
        <v/>
      </c>
      <c r="AF1652" s="96" t="str">
        <f>IF($A1652="","",VLOOKUP($A1652,DATA_IMPORT!$A$2:$AG$2500,COLUMN(AF$1),FALSE))</f>
        <v/>
      </c>
      <c r="AG1652" s="96" t="str">
        <f>IF($A1652="","",VLOOKUP($A1652,DATA_IMPORT!$A$2:$AG$2500,COLUMN(AG$1),FALSE))</f>
        <v/>
      </c>
    </row>
    <row r="1653" spans="2:33">
      <c r="B1653" t="str">
        <f>IF($A1653="","",VLOOKUP($A1653,DATA_IMPORT!$A$2:$AG$2500,COLUMN(B$1),FALSE))</f>
        <v/>
      </c>
      <c r="C1653" t="str">
        <f>IF($A1653="","",VLOOKUP($A1653,DATA_IMPORT!$A$2:$AG$2500,COLUMN(C$1),FALSE))</f>
        <v/>
      </c>
      <c r="D1653" t="str">
        <f>IF($A1653="","",VLOOKUP($A1653,DATA_IMPORT!$A$2:$AG$2500,COLUMN(D$1),FALSE))</f>
        <v/>
      </c>
      <c r="E1653" s="106" t="str">
        <f>IF($A1653="","",VLOOKUP($A1653,DATA_IMPORT!$A$2:$AG$2500,COLUMN(F$1),FALSE))</f>
        <v/>
      </c>
      <c r="F1653" t="str">
        <f>IF($A1653="","",VLOOKUP($A1653,DATA_IMPORT!$A$2:$AG$2500,COLUMN(F$1),FALSE))</f>
        <v/>
      </c>
      <c r="G1653" t="str">
        <f>IF(A1653="","",F1653&amp;COUNTIF($B$2:$B1653,B1653))</f>
        <v/>
      </c>
      <c r="H1653" t="str">
        <f t="shared" si="50"/>
        <v/>
      </c>
      <c r="I1653" t="str">
        <f t="shared" si="51"/>
        <v/>
      </c>
      <c r="J1653" s="106" t="s">
        <v>42</v>
      </c>
      <c r="K1653" s="22" t="str">
        <f>IF($A1653="","",VLOOKUP($A1653,DATA_IMPORT!$A$2:$AG$2500,COLUMN(K$1),FALSE))</f>
        <v/>
      </c>
      <c r="L1653" s="22" t="str">
        <f>IF($A1653="","",VLOOKUP($A1653,DATA_IMPORT!$A$2:$AG$2500,COLUMN(L$1),FALSE))</f>
        <v/>
      </c>
      <c r="M1653" s="22" t="str">
        <f>IF($A1653="","",VLOOKUP($A1653,DATA_IMPORT!$A$2:$AG$2500,COLUMN(M$1),FALSE))</f>
        <v/>
      </c>
      <c r="N1653" s="22" t="str">
        <f>IF($A1653="","",VLOOKUP($A1653,DATA_IMPORT!$A$2:$AG$2500,COLUMN(N$1),FALSE))</f>
        <v/>
      </c>
      <c r="O1653" s="22" t="str">
        <f>IF($A1653="","",VLOOKUP($A1653,DATA_IMPORT!$A$2:$AG$2500,COLUMN(O$1),FALSE))</f>
        <v/>
      </c>
      <c r="P1653" s="22" t="str">
        <f>IF($A1653="","",VLOOKUP($A1653,DATA_IMPORT!$A$2:$AG$2500,COLUMN(P$1),FALSE))</f>
        <v/>
      </c>
      <c r="Q1653" s="23" t="str">
        <f>IF($A1653="","",VLOOKUP($A1653,DATA_IMPORT!$A$2:$AG$2500,COLUMN(Q$1),FALSE))</f>
        <v/>
      </c>
      <c r="R1653" s="22" t="str">
        <f>IF($A1653="","",VLOOKUP($A1653,DATA_IMPORT!$A$2:$AG$2500,COLUMN(R$1),FALSE))</f>
        <v/>
      </c>
      <c r="S1653" s="23" t="str">
        <f>IF($A1653="","",VLOOKUP($A1653,DATA_IMPORT!$A$2:$AG$2500,COLUMN(S$1),FALSE))</f>
        <v/>
      </c>
      <c r="T1653" s="22" t="str">
        <f>IF($A1653="","",VLOOKUP($A1653,DATA_IMPORT!$A$2:$AG$2500,COLUMN(T$1),FALSE))</f>
        <v/>
      </c>
      <c r="U1653" s="23" t="str">
        <f>IF($A1653="","",VLOOKUP($A1653,DATA_IMPORT!$A$2:$AG$2500,COLUMN(U$1),FALSE))</f>
        <v/>
      </c>
      <c r="V1653" s="22" t="str">
        <f>IF($A1653="","",VLOOKUP($A1653,DATA_IMPORT!$A$2:$AG$2500,COLUMN(V$1),FALSE))</f>
        <v/>
      </c>
      <c r="W1653" s="22" t="str">
        <f>IF($A1653="","",VLOOKUP($A1653,DATA_IMPORT!$A$2:$AG$2500,COLUMN(W$1),FALSE))</f>
        <v/>
      </c>
      <c r="X1653" s="96" t="str">
        <f>IF($A1653="","",VLOOKUP($A1653,DATA_IMPORT!$A$2:$AG$2500,COLUMN(X$1),FALSE))</f>
        <v/>
      </c>
      <c r="Y1653" s="96" t="str">
        <f>IF($A1653="","",VLOOKUP($A1653,DATA_IMPORT!$A$2:$AG$2500,COLUMN(Y$1),FALSE))</f>
        <v/>
      </c>
      <c r="Z1653" s="22" t="str">
        <f>IF($A1653="","",VLOOKUP($A1653,DATA_IMPORT!$A$2:$AG$2500,COLUMN(Z$1),FALSE))</f>
        <v/>
      </c>
      <c r="AA1653" s="96" t="str">
        <f>IF($A1653="","",VLOOKUP($A1653,DATA_IMPORT!$A$2:$AG$2500,COLUMN(AA$1),FALSE))</f>
        <v/>
      </c>
      <c r="AB1653" s="96" t="str">
        <f>IF($A1653="","",VLOOKUP($A1653,DATA_IMPORT!$A$2:$AG$2500,COLUMN(AB$1),FALSE))</f>
        <v/>
      </c>
      <c r="AC1653" s="22" t="str">
        <f>IF($A1653="","",VLOOKUP($A1653,DATA_IMPORT!$A$2:$AG$2500,COLUMN(AC$1),FALSE))</f>
        <v/>
      </c>
      <c r="AD1653" s="96" t="str">
        <f>IF($A1653="","",VLOOKUP($A1653,DATA_IMPORT!$A$2:$AG$2500,COLUMN(AD$1),FALSE))</f>
        <v/>
      </c>
      <c r="AE1653" s="96" t="str">
        <f>IF($A1653="","",VLOOKUP($A1653,DATA_IMPORT!$A$2:$AG$2500,COLUMN(AE$1),FALSE))</f>
        <v/>
      </c>
      <c r="AF1653" s="96" t="str">
        <f>IF($A1653="","",VLOOKUP($A1653,DATA_IMPORT!$A$2:$AG$2500,COLUMN(AF$1),FALSE))</f>
        <v/>
      </c>
      <c r="AG1653" s="96" t="str">
        <f>IF($A1653="","",VLOOKUP($A1653,DATA_IMPORT!$A$2:$AG$2500,COLUMN(AG$1),FALSE))</f>
        <v/>
      </c>
    </row>
    <row r="1654" spans="2:33">
      <c r="B1654" t="str">
        <f>IF($A1654="","",VLOOKUP($A1654,DATA_IMPORT!$A$2:$AG$2500,COLUMN(B$1),FALSE))</f>
        <v/>
      </c>
      <c r="C1654" t="str">
        <f>IF($A1654="","",VLOOKUP($A1654,DATA_IMPORT!$A$2:$AG$2500,COLUMN(C$1),FALSE))</f>
        <v/>
      </c>
      <c r="D1654" t="str">
        <f>IF($A1654="","",VLOOKUP($A1654,DATA_IMPORT!$A$2:$AG$2500,COLUMN(D$1),FALSE))</f>
        <v/>
      </c>
      <c r="E1654" s="106" t="str">
        <f>IF($A1654="","",VLOOKUP($A1654,DATA_IMPORT!$A$2:$AG$2500,COLUMN(F$1),FALSE))</f>
        <v/>
      </c>
      <c r="F1654" t="str">
        <f>IF($A1654="","",VLOOKUP($A1654,DATA_IMPORT!$A$2:$AG$2500,COLUMN(F$1),FALSE))</f>
        <v/>
      </c>
      <c r="G1654" t="str">
        <f>IF(A1654="","",F1654&amp;COUNTIF($B$2:$B1654,B1654))</f>
        <v/>
      </c>
      <c r="H1654" t="str">
        <f t="shared" si="50"/>
        <v/>
      </c>
      <c r="I1654" t="str">
        <f t="shared" si="51"/>
        <v/>
      </c>
      <c r="J1654" s="106" t="s">
        <v>42</v>
      </c>
      <c r="K1654" s="22" t="str">
        <f>IF($A1654="","",VLOOKUP($A1654,DATA_IMPORT!$A$2:$AG$2500,COLUMN(K$1),FALSE))</f>
        <v/>
      </c>
      <c r="L1654" s="22" t="str">
        <f>IF($A1654="","",VLOOKUP($A1654,DATA_IMPORT!$A$2:$AG$2500,COLUMN(L$1),FALSE))</f>
        <v/>
      </c>
      <c r="M1654" s="22" t="str">
        <f>IF($A1654="","",VLOOKUP($A1654,DATA_IMPORT!$A$2:$AG$2500,COLUMN(M$1),FALSE))</f>
        <v/>
      </c>
      <c r="N1654" s="22" t="str">
        <f>IF($A1654="","",VLOOKUP($A1654,DATA_IMPORT!$A$2:$AG$2500,COLUMN(N$1),FALSE))</f>
        <v/>
      </c>
      <c r="O1654" s="22" t="str">
        <f>IF($A1654="","",VLOOKUP($A1654,DATA_IMPORT!$A$2:$AG$2500,COLUMN(O$1),FALSE))</f>
        <v/>
      </c>
      <c r="P1654" s="22" t="str">
        <f>IF($A1654="","",VLOOKUP($A1654,DATA_IMPORT!$A$2:$AG$2500,COLUMN(P$1),FALSE))</f>
        <v/>
      </c>
      <c r="Q1654" s="23" t="str">
        <f>IF($A1654="","",VLOOKUP($A1654,DATA_IMPORT!$A$2:$AG$2500,COLUMN(Q$1),FALSE))</f>
        <v/>
      </c>
      <c r="R1654" s="22" t="str">
        <f>IF($A1654="","",VLOOKUP($A1654,DATA_IMPORT!$A$2:$AG$2500,COLUMN(R$1),FALSE))</f>
        <v/>
      </c>
      <c r="S1654" s="23" t="str">
        <f>IF($A1654="","",VLOOKUP($A1654,DATA_IMPORT!$A$2:$AG$2500,COLUMN(S$1),FALSE))</f>
        <v/>
      </c>
      <c r="T1654" s="22" t="str">
        <f>IF($A1654="","",VLOOKUP($A1654,DATA_IMPORT!$A$2:$AG$2500,COLUMN(T$1),FALSE))</f>
        <v/>
      </c>
      <c r="U1654" s="23" t="str">
        <f>IF($A1654="","",VLOOKUP($A1654,DATA_IMPORT!$A$2:$AG$2500,COLUMN(U$1),FALSE))</f>
        <v/>
      </c>
      <c r="V1654" s="22" t="str">
        <f>IF($A1654="","",VLOOKUP($A1654,DATA_IMPORT!$A$2:$AG$2500,COLUMN(V$1),FALSE))</f>
        <v/>
      </c>
      <c r="W1654" s="22" t="str">
        <f>IF($A1654="","",VLOOKUP($A1654,DATA_IMPORT!$A$2:$AG$2500,COLUMN(W$1),FALSE))</f>
        <v/>
      </c>
      <c r="X1654" s="96" t="str">
        <f>IF($A1654="","",VLOOKUP($A1654,DATA_IMPORT!$A$2:$AG$2500,COLUMN(X$1),FALSE))</f>
        <v/>
      </c>
      <c r="Y1654" s="96" t="str">
        <f>IF($A1654="","",VLOOKUP($A1654,DATA_IMPORT!$A$2:$AG$2500,COLUMN(Y$1),FALSE))</f>
        <v/>
      </c>
      <c r="Z1654" s="22" t="str">
        <f>IF($A1654="","",VLOOKUP($A1654,DATA_IMPORT!$A$2:$AG$2500,COLUMN(Z$1),FALSE))</f>
        <v/>
      </c>
      <c r="AA1654" s="96" t="str">
        <f>IF($A1654="","",VLOOKUP($A1654,DATA_IMPORT!$A$2:$AG$2500,COLUMN(AA$1),FALSE))</f>
        <v/>
      </c>
      <c r="AB1654" s="96" t="str">
        <f>IF($A1654="","",VLOOKUP($A1654,DATA_IMPORT!$A$2:$AG$2500,COLUMN(AB$1),FALSE))</f>
        <v/>
      </c>
      <c r="AC1654" s="22" t="str">
        <f>IF($A1654="","",VLOOKUP($A1654,DATA_IMPORT!$A$2:$AG$2500,COLUMN(AC$1),FALSE))</f>
        <v/>
      </c>
      <c r="AD1654" s="96" t="str">
        <f>IF($A1654="","",VLOOKUP($A1654,DATA_IMPORT!$A$2:$AG$2500,COLUMN(AD$1),FALSE))</f>
        <v/>
      </c>
      <c r="AE1654" s="96" t="str">
        <f>IF($A1654="","",VLOOKUP($A1654,DATA_IMPORT!$A$2:$AG$2500,COLUMN(AE$1),FALSE))</f>
        <v/>
      </c>
      <c r="AF1654" s="96" t="str">
        <f>IF($A1654="","",VLOOKUP($A1654,DATA_IMPORT!$A$2:$AG$2500,COLUMN(AF$1),FALSE))</f>
        <v/>
      </c>
      <c r="AG1654" s="96" t="str">
        <f>IF($A1654="","",VLOOKUP($A1654,DATA_IMPORT!$A$2:$AG$2500,COLUMN(AG$1),FALSE))</f>
        <v/>
      </c>
    </row>
    <row r="1655" spans="2:33">
      <c r="B1655" t="str">
        <f>IF($A1655="","",VLOOKUP($A1655,DATA_IMPORT!$A$2:$AG$2500,COLUMN(B$1),FALSE))</f>
        <v/>
      </c>
      <c r="C1655" t="str">
        <f>IF($A1655="","",VLOOKUP($A1655,DATA_IMPORT!$A$2:$AG$2500,COLUMN(C$1),FALSE))</f>
        <v/>
      </c>
      <c r="D1655" t="str">
        <f>IF($A1655="","",VLOOKUP($A1655,DATA_IMPORT!$A$2:$AG$2500,COLUMN(D$1),FALSE))</f>
        <v/>
      </c>
      <c r="E1655" s="106" t="str">
        <f>IF($A1655="","",VLOOKUP($A1655,DATA_IMPORT!$A$2:$AG$2500,COLUMN(F$1),FALSE))</f>
        <v/>
      </c>
      <c r="F1655" t="str">
        <f>IF($A1655="","",VLOOKUP($A1655,DATA_IMPORT!$A$2:$AG$2500,COLUMN(F$1),FALSE))</f>
        <v/>
      </c>
      <c r="G1655" t="str">
        <f>IF(A1655="","",F1655&amp;COUNTIF($B$2:$B1655,B1655))</f>
        <v/>
      </c>
      <c r="H1655" t="str">
        <f t="shared" si="50"/>
        <v/>
      </c>
      <c r="I1655" t="str">
        <f t="shared" si="51"/>
        <v/>
      </c>
      <c r="J1655" s="106" t="s">
        <v>42</v>
      </c>
      <c r="K1655" s="22" t="str">
        <f>IF($A1655="","",VLOOKUP($A1655,DATA_IMPORT!$A$2:$AG$2500,COLUMN(K$1),FALSE))</f>
        <v/>
      </c>
      <c r="L1655" s="22" t="str">
        <f>IF($A1655="","",VLOOKUP($A1655,DATA_IMPORT!$A$2:$AG$2500,COLUMN(L$1),FALSE))</f>
        <v/>
      </c>
      <c r="M1655" s="22" t="str">
        <f>IF($A1655="","",VLOOKUP($A1655,DATA_IMPORT!$A$2:$AG$2500,COLUMN(M$1),FALSE))</f>
        <v/>
      </c>
      <c r="N1655" s="22" t="str">
        <f>IF($A1655="","",VLOOKUP($A1655,DATA_IMPORT!$A$2:$AG$2500,COLUMN(N$1),FALSE))</f>
        <v/>
      </c>
      <c r="O1655" s="22" t="str">
        <f>IF($A1655="","",VLOOKUP($A1655,DATA_IMPORT!$A$2:$AG$2500,COLUMN(O$1),FALSE))</f>
        <v/>
      </c>
      <c r="P1655" s="22" t="str">
        <f>IF($A1655="","",VLOOKUP($A1655,DATA_IMPORT!$A$2:$AG$2500,COLUMN(P$1),FALSE))</f>
        <v/>
      </c>
      <c r="Q1655" s="23" t="str">
        <f>IF($A1655="","",VLOOKUP($A1655,DATA_IMPORT!$A$2:$AG$2500,COLUMN(Q$1),FALSE))</f>
        <v/>
      </c>
      <c r="R1655" s="22" t="str">
        <f>IF($A1655="","",VLOOKUP($A1655,DATA_IMPORT!$A$2:$AG$2500,COLUMN(R$1),FALSE))</f>
        <v/>
      </c>
      <c r="S1655" s="23" t="str">
        <f>IF($A1655="","",VLOOKUP($A1655,DATA_IMPORT!$A$2:$AG$2500,COLUMN(S$1),FALSE))</f>
        <v/>
      </c>
      <c r="T1655" s="22" t="str">
        <f>IF($A1655="","",VLOOKUP($A1655,DATA_IMPORT!$A$2:$AG$2500,COLUMN(T$1),FALSE))</f>
        <v/>
      </c>
      <c r="U1655" s="23" t="str">
        <f>IF($A1655="","",VLOOKUP($A1655,DATA_IMPORT!$A$2:$AG$2500,COLUMN(U$1),FALSE))</f>
        <v/>
      </c>
      <c r="V1655" s="22" t="str">
        <f>IF($A1655="","",VLOOKUP($A1655,DATA_IMPORT!$A$2:$AG$2500,COLUMN(V$1),FALSE))</f>
        <v/>
      </c>
      <c r="W1655" s="22" t="str">
        <f>IF($A1655="","",VLOOKUP($A1655,DATA_IMPORT!$A$2:$AG$2500,COLUMN(W$1),FALSE))</f>
        <v/>
      </c>
      <c r="X1655" s="96" t="str">
        <f>IF($A1655="","",VLOOKUP($A1655,DATA_IMPORT!$A$2:$AG$2500,COLUMN(X$1),FALSE))</f>
        <v/>
      </c>
      <c r="Y1655" s="96" t="str">
        <f>IF($A1655="","",VLOOKUP($A1655,DATA_IMPORT!$A$2:$AG$2500,COLUMN(Y$1),FALSE))</f>
        <v/>
      </c>
      <c r="Z1655" s="22" t="str">
        <f>IF($A1655="","",VLOOKUP($A1655,DATA_IMPORT!$A$2:$AG$2500,COLUMN(Z$1),FALSE))</f>
        <v/>
      </c>
      <c r="AA1655" s="96" t="str">
        <f>IF($A1655="","",VLOOKUP($A1655,DATA_IMPORT!$A$2:$AG$2500,COLUMN(AA$1),FALSE))</f>
        <v/>
      </c>
      <c r="AB1655" s="96" t="str">
        <f>IF($A1655="","",VLOOKUP($A1655,DATA_IMPORT!$A$2:$AG$2500,COLUMN(AB$1),FALSE))</f>
        <v/>
      </c>
      <c r="AC1655" s="22" t="str">
        <f>IF($A1655="","",VLOOKUP($A1655,DATA_IMPORT!$A$2:$AG$2500,COLUMN(AC$1),FALSE))</f>
        <v/>
      </c>
      <c r="AD1655" s="96" t="str">
        <f>IF($A1655="","",VLOOKUP($A1655,DATA_IMPORT!$A$2:$AG$2500,COLUMN(AD$1),FALSE))</f>
        <v/>
      </c>
      <c r="AE1655" s="96" t="str">
        <f>IF($A1655="","",VLOOKUP($A1655,DATA_IMPORT!$A$2:$AG$2500,COLUMN(AE$1),FALSE))</f>
        <v/>
      </c>
      <c r="AF1655" s="96" t="str">
        <f>IF($A1655="","",VLOOKUP($A1655,DATA_IMPORT!$A$2:$AG$2500,COLUMN(AF$1),FALSE))</f>
        <v/>
      </c>
      <c r="AG1655" s="96" t="str">
        <f>IF($A1655="","",VLOOKUP($A1655,DATA_IMPORT!$A$2:$AG$2500,COLUMN(AG$1),FALSE))</f>
        <v/>
      </c>
    </row>
    <row r="1656" spans="2:33">
      <c r="B1656" t="str">
        <f>IF($A1656="","",VLOOKUP($A1656,DATA_IMPORT!$A$2:$AG$2500,COLUMN(B$1),FALSE))</f>
        <v/>
      </c>
      <c r="C1656" t="str">
        <f>IF($A1656="","",VLOOKUP($A1656,DATA_IMPORT!$A$2:$AG$2500,COLUMN(C$1),FALSE))</f>
        <v/>
      </c>
      <c r="D1656" t="str">
        <f>IF($A1656="","",VLOOKUP($A1656,DATA_IMPORT!$A$2:$AG$2500,COLUMN(D$1),FALSE))</f>
        <v/>
      </c>
      <c r="E1656" s="106" t="str">
        <f>IF($A1656="","",VLOOKUP($A1656,DATA_IMPORT!$A$2:$AG$2500,COLUMN(F$1),FALSE))</f>
        <v/>
      </c>
      <c r="F1656" t="str">
        <f>IF($A1656="","",VLOOKUP($A1656,DATA_IMPORT!$A$2:$AG$2500,COLUMN(F$1),FALSE))</f>
        <v/>
      </c>
      <c r="G1656" t="str">
        <f>IF(A1656="","",F1656&amp;COUNTIF($B$2:$B1656,B1656))</f>
        <v/>
      </c>
      <c r="H1656" t="str">
        <f t="shared" si="50"/>
        <v/>
      </c>
      <c r="I1656" t="str">
        <f t="shared" si="51"/>
        <v/>
      </c>
      <c r="J1656" s="106" t="s">
        <v>42</v>
      </c>
      <c r="K1656" s="22" t="str">
        <f>IF($A1656="","",VLOOKUP($A1656,DATA_IMPORT!$A$2:$AG$2500,COLUMN(K$1),FALSE))</f>
        <v/>
      </c>
      <c r="L1656" s="22" t="str">
        <f>IF($A1656="","",VLOOKUP($A1656,DATA_IMPORT!$A$2:$AG$2500,COLUMN(L$1),FALSE))</f>
        <v/>
      </c>
      <c r="M1656" s="22" t="str">
        <f>IF($A1656="","",VLOOKUP($A1656,DATA_IMPORT!$A$2:$AG$2500,COLUMN(M$1),FALSE))</f>
        <v/>
      </c>
      <c r="N1656" s="22" t="str">
        <f>IF($A1656="","",VLOOKUP($A1656,DATA_IMPORT!$A$2:$AG$2500,COLUMN(N$1),FALSE))</f>
        <v/>
      </c>
      <c r="O1656" s="22" t="str">
        <f>IF($A1656="","",VLOOKUP($A1656,DATA_IMPORT!$A$2:$AG$2500,COLUMN(O$1),FALSE))</f>
        <v/>
      </c>
      <c r="P1656" s="22" t="str">
        <f>IF($A1656="","",VLOOKUP($A1656,DATA_IMPORT!$A$2:$AG$2500,COLUMN(P$1),FALSE))</f>
        <v/>
      </c>
      <c r="Q1656" s="23" t="str">
        <f>IF($A1656="","",VLOOKUP($A1656,DATA_IMPORT!$A$2:$AG$2500,COLUMN(Q$1),FALSE))</f>
        <v/>
      </c>
      <c r="R1656" s="22" t="str">
        <f>IF($A1656="","",VLOOKUP($A1656,DATA_IMPORT!$A$2:$AG$2500,COLUMN(R$1),FALSE))</f>
        <v/>
      </c>
      <c r="S1656" s="23" t="str">
        <f>IF($A1656="","",VLOOKUP($A1656,DATA_IMPORT!$A$2:$AG$2500,COLUMN(S$1),FALSE))</f>
        <v/>
      </c>
      <c r="T1656" s="22" t="str">
        <f>IF($A1656="","",VLOOKUP($A1656,DATA_IMPORT!$A$2:$AG$2500,COLUMN(T$1),FALSE))</f>
        <v/>
      </c>
      <c r="U1656" s="23" t="str">
        <f>IF($A1656="","",VLOOKUP($A1656,DATA_IMPORT!$A$2:$AG$2500,COLUMN(U$1),FALSE))</f>
        <v/>
      </c>
      <c r="V1656" s="22" t="str">
        <f>IF($A1656="","",VLOOKUP($A1656,DATA_IMPORT!$A$2:$AG$2500,COLUMN(V$1),FALSE))</f>
        <v/>
      </c>
      <c r="W1656" s="22" t="str">
        <f>IF($A1656="","",VLOOKUP($A1656,DATA_IMPORT!$A$2:$AG$2500,COLUMN(W$1),FALSE))</f>
        <v/>
      </c>
      <c r="X1656" s="96" t="str">
        <f>IF($A1656="","",VLOOKUP($A1656,DATA_IMPORT!$A$2:$AG$2500,COLUMN(X$1),FALSE))</f>
        <v/>
      </c>
      <c r="Y1656" s="96" t="str">
        <f>IF($A1656="","",VLOOKUP($A1656,DATA_IMPORT!$A$2:$AG$2500,COLUMN(Y$1),FALSE))</f>
        <v/>
      </c>
      <c r="Z1656" s="22" t="str">
        <f>IF($A1656="","",VLOOKUP($A1656,DATA_IMPORT!$A$2:$AG$2500,COLUMN(Z$1),FALSE))</f>
        <v/>
      </c>
      <c r="AA1656" s="96" t="str">
        <f>IF($A1656="","",VLOOKUP($A1656,DATA_IMPORT!$A$2:$AG$2500,COLUMN(AA$1),FALSE))</f>
        <v/>
      </c>
      <c r="AB1656" s="96" t="str">
        <f>IF($A1656="","",VLOOKUP($A1656,DATA_IMPORT!$A$2:$AG$2500,COLUMN(AB$1),FALSE))</f>
        <v/>
      </c>
      <c r="AC1656" s="22" t="str">
        <f>IF($A1656="","",VLOOKUP($A1656,DATA_IMPORT!$A$2:$AG$2500,COLUMN(AC$1),FALSE))</f>
        <v/>
      </c>
      <c r="AD1656" s="96" t="str">
        <f>IF($A1656="","",VLOOKUP($A1656,DATA_IMPORT!$A$2:$AG$2500,COLUMN(AD$1),FALSE))</f>
        <v/>
      </c>
      <c r="AE1656" s="96" t="str">
        <f>IF($A1656="","",VLOOKUP($A1656,DATA_IMPORT!$A$2:$AG$2500,COLUMN(AE$1),FALSE))</f>
        <v/>
      </c>
      <c r="AF1656" s="96" t="str">
        <f>IF($A1656="","",VLOOKUP($A1656,DATA_IMPORT!$A$2:$AG$2500,COLUMN(AF$1),FALSE))</f>
        <v/>
      </c>
      <c r="AG1656" s="96" t="str">
        <f>IF($A1656="","",VLOOKUP($A1656,DATA_IMPORT!$A$2:$AG$2500,COLUMN(AG$1),FALSE))</f>
        <v/>
      </c>
    </row>
    <row r="1657" spans="2:33">
      <c r="B1657" t="str">
        <f>IF($A1657="","",VLOOKUP($A1657,DATA_IMPORT!$A$2:$AG$2500,COLUMN(B$1),FALSE))</f>
        <v/>
      </c>
      <c r="C1657" t="str">
        <f>IF($A1657="","",VLOOKUP($A1657,DATA_IMPORT!$A$2:$AG$2500,COLUMN(C$1),FALSE))</f>
        <v/>
      </c>
      <c r="D1657" t="str">
        <f>IF($A1657="","",VLOOKUP($A1657,DATA_IMPORT!$A$2:$AG$2500,COLUMN(D$1),FALSE))</f>
        <v/>
      </c>
      <c r="E1657" s="106" t="str">
        <f>IF($A1657="","",VLOOKUP($A1657,DATA_IMPORT!$A$2:$AG$2500,COLUMN(F$1),FALSE))</f>
        <v/>
      </c>
      <c r="F1657" t="str">
        <f>IF($A1657="","",VLOOKUP($A1657,DATA_IMPORT!$A$2:$AG$2500,COLUMN(F$1),FALSE))</f>
        <v/>
      </c>
      <c r="G1657" t="str">
        <f>IF(A1657="","",F1657&amp;COUNTIF($B$2:$B1657,B1657))</f>
        <v/>
      </c>
      <c r="H1657" t="str">
        <f t="shared" si="50"/>
        <v/>
      </c>
      <c r="I1657" t="str">
        <f t="shared" si="51"/>
        <v/>
      </c>
      <c r="J1657" s="106" t="s">
        <v>42</v>
      </c>
      <c r="K1657" s="22" t="str">
        <f>IF($A1657="","",VLOOKUP($A1657,DATA_IMPORT!$A$2:$AG$2500,COLUMN(K$1),FALSE))</f>
        <v/>
      </c>
      <c r="L1657" s="22" t="str">
        <f>IF($A1657="","",VLOOKUP($A1657,DATA_IMPORT!$A$2:$AG$2500,COLUMN(L$1),FALSE))</f>
        <v/>
      </c>
      <c r="M1657" s="22" t="str">
        <f>IF($A1657="","",VLOOKUP($A1657,DATA_IMPORT!$A$2:$AG$2500,COLUMN(M$1),FALSE))</f>
        <v/>
      </c>
      <c r="N1657" s="22" t="str">
        <f>IF($A1657="","",VLOOKUP($A1657,DATA_IMPORT!$A$2:$AG$2500,COLUMN(N$1),FALSE))</f>
        <v/>
      </c>
      <c r="O1657" s="22" t="str">
        <f>IF($A1657="","",VLOOKUP($A1657,DATA_IMPORT!$A$2:$AG$2500,COLUMN(O$1),FALSE))</f>
        <v/>
      </c>
      <c r="P1657" s="22" t="str">
        <f>IF($A1657="","",VLOOKUP($A1657,DATA_IMPORT!$A$2:$AG$2500,COLUMN(P$1),FALSE))</f>
        <v/>
      </c>
      <c r="Q1657" s="23" t="str">
        <f>IF($A1657="","",VLOOKUP($A1657,DATA_IMPORT!$A$2:$AG$2500,COLUMN(Q$1),FALSE))</f>
        <v/>
      </c>
      <c r="R1657" s="22" t="str">
        <f>IF($A1657="","",VLOOKUP($A1657,DATA_IMPORT!$A$2:$AG$2500,COLUMN(R$1),FALSE))</f>
        <v/>
      </c>
      <c r="S1657" s="23" t="str">
        <f>IF($A1657="","",VLOOKUP($A1657,DATA_IMPORT!$A$2:$AG$2500,COLUMN(S$1),FALSE))</f>
        <v/>
      </c>
      <c r="T1657" s="22" t="str">
        <f>IF($A1657="","",VLOOKUP($A1657,DATA_IMPORT!$A$2:$AG$2500,COLUMN(T$1),FALSE))</f>
        <v/>
      </c>
      <c r="U1657" s="23" t="str">
        <f>IF($A1657="","",VLOOKUP($A1657,DATA_IMPORT!$A$2:$AG$2500,COLUMN(U$1),FALSE))</f>
        <v/>
      </c>
      <c r="V1657" s="22" t="str">
        <f>IF($A1657="","",VLOOKUP($A1657,DATA_IMPORT!$A$2:$AG$2500,COLUMN(V$1),FALSE))</f>
        <v/>
      </c>
      <c r="W1657" s="22" t="str">
        <f>IF($A1657="","",VLOOKUP($A1657,DATA_IMPORT!$A$2:$AG$2500,COLUMN(W$1),FALSE))</f>
        <v/>
      </c>
      <c r="X1657" s="96" t="str">
        <f>IF($A1657="","",VLOOKUP($A1657,DATA_IMPORT!$A$2:$AG$2500,COLUMN(X$1),FALSE))</f>
        <v/>
      </c>
      <c r="Y1657" s="96" t="str">
        <f>IF($A1657="","",VLOOKUP($A1657,DATA_IMPORT!$A$2:$AG$2500,COLUMN(Y$1),FALSE))</f>
        <v/>
      </c>
      <c r="Z1657" s="22" t="str">
        <f>IF($A1657="","",VLOOKUP($A1657,DATA_IMPORT!$A$2:$AG$2500,COLUMN(Z$1),FALSE))</f>
        <v/>
      </c>
      <c r="AA1657" s="96" t="str">
        <f>IF($A1657="","",VLOOKUP($A1657,DATA_IMPORT!$A$2:$AG$2500,COLUMN(AA$1),FALSE))</f>
        <v/>
      </c>
      <c r="AB1657" s="96" t="str">
        <f>IF($A1657="","",VLOOKUP($A1657,DATA_IMPORT!$A$2:$AG$2500,COLUMN(AB$1),FALSE))</f>
        <v/>
      </c>
      <c r="AC1657" s="22" t="str">
        <f>IF($A1657="","",VLOOKUP($A1657,DATA_IMPORT!$A$2:$AG$2500,COLUMN(AC$1),FALSE))</f>
        <v/>
      </c>
      <c r="AD1657" s="96" t="str">
        <f>IF($A1657="","",VLOOKUP($A1657,DATA_IMPORT!$A$2:$AG$2500,COLUMN(AD$1),FALSE))</f>
        <v/>
      </c>
      <c r="AE1657" s="96" t="str">
        <f>IF($A1657="","",VLOOKUP($A1657,DATA_IMPORT!$A$2:$AG$2500,COLUMN(AE$1),FALSE))</f>
        <v/>
      </c>
      <c r="AF1657" s="96" t="str">
        <f>IF($A1657="","",VLOOKUP($A1657,DATA_IMPORT!$A$2:$AG$2500,COLUMN(AF$1),FALSE))</f>
        <v/>
      </c>
      <c r="AG1657" s="96" t="str">
        <f>IF($A1657="","",VLOOKUP($A1657,DATA_IMPORT!$A$2:$AG$2500,COLUMN(AG$1),FALSE))</f>
        <v/>
      </c>
    </row>
    <row r="1658" spans="2:33">
      <c r="B1658" t="str">
        <f>IF($A1658="","",VLOOKUP($A1658,DATA_IMPORT!$A$2:$AG$2500,COLUMN(B$1),FALSE))</f>
        <v/>
      </c>
      <c r="C1658" t="str">
        <f>IF($A1658="","",VLOOKUP($A1658,DATA_IMPORT!$A$2:$AG$2500,COLUMN(C$1),FALSE))</f>
        <v/>
      </c>
      <c r="D1658" t="str">
        <f>IF($A1658="","",VLOOKUP($A1658,DATA_IMPORT!$A$2:$AG$2500,COLUMN(D$1),FALSE))</f>
        <v/>
      </c>
      <c r="E1658" s="106" t="str">
        <f>IF($A1658="","",VLOOKUP($A1658,DATA_IMPORT!$A$2:$AG$2500,COLUMN(F$1),FALSE))</f>
        <v/>
      </c>
      <c r="F1658" t="str">
        <f>IF($A1658="","",VLOOKUP($A1658,DATA_IMPORT!$A$2:$AG$2500,COLUMN(F$1),FALSE))</f>
        <v/>
      </c>
      <c r="G1658" t="str">
        <f>IF(A1658="","",F1658&amp;COUNTIF($B$2:$B1658,B1658))</f>
        <v/>
      </c>
      <c r="H1658" t="str">
        <f t="shared" si="50"/>
        <v/>
      </c>
      <c r="I1658" t="str">
        <f t="shared" si="51"/>
        <v/>
      </c>
      <c r="J1658" s="106" t="s">
        <v>42</v>
      </c>
      <c r="K1658" s="22" t="str">
        <f>IF($A1658="","",VLOOKUP($A1658,DATA_IMPORT!$A$2:$AG$2500,COLUMN(K$1),FALSE))</f>
        <v/>
      </c>
      <c r="L1658" s="22" t="str">
        <f>IF($A1658="","",VLOOKUP($A1658,DATA_IMPORT!$A$2:$AG$2500,COLUMN(L$1),FALSE))</f>
        <v/>
      </c>
      <c r="M1658" s="22" t="str">
        <f>IF($A1658="","",VLOOKUP($A1658,DATA_IMPORT!$A$2:$AG$2500,COLUMN(M$1),FALSE))</f>
        <v/>
      </c>
      <c r="N1658" s="22" t="str">
        <f>IF($A1658="","",VLOOKUP($A1658,DATA_IMPORT!$A$2:$AG$2500,COLUMN(N$1),FALSE))</f>
        <v/>
      </c>
      <c r="O1658" s="22" t="str">
        <f>IF($A1658="","",VLOOKUP($A1658,DATA_IMPORT!$A$2:$AG$2500,COLUMN(O$1),FALSE))</f>
        <v/>
      </c>
      <c r="P1658" s="22" t="str">
        <f>IF($A1658="","",VLOOKUP($A1658,DATA_IMPORT!$A$2:$AG$2500,COLUMN(P$1),FALSE))</f>
        <v/>
      </c>
      <c r="Q1658" s="23" t="str">
        <f>IF($A1658="","",VLOOKUP($A1658,DATA_IMPORT!$A$2:$AG$2500,COLUMN(Q$1),FALSE))</f>
        <v/>
      </c>
      <c r="R1658" s="22" t="str">
        <f>IF($A1658="","",VLOOKUP($A1658,DATA_IMPORT!$A$2:$AG$2500,COLUMN(R$1),FALSE))</f>
        <v/>
      </c>
      <c r="S1658" s="23" t="str">
        <f>IF($A1658="","",VLOOKUP($A1658,DATA_IMPORT!$A$2:$AG$2500,COLUMN(S$1),FALSE))</f>
        <v/>
      </c>
      <c r="T1658" s="22" t="str">
        <f>IF($A1658="","",VLOOKUP($A1658,DATA_IMPORT!$A$2:$AG$2500,COLUMN(T$1),FALSE))</f>
        <v/>
      </c>
      <c r="U1658" s="23" t="str">
        <f>IF($A1658="","",VLOOKUP($A1658,DATA_IMPORT!$A$2:$AG$2500,COLUMN(U$1),FALSE))</f>
        <v/>
      </c>
      <c r="V1658" s="22" t="str">
        <f>IF($A1658="","",VLOOKUP($A1658,DATA_IMPORT!$A$2:$AG$2500,COLUMN(V$1),FALSE))</f>
        <v/>
      </c>
      <c r="W1658" s="22" t="str">
        <f>IF($A1658="","",VLOOKUP($A1658,DATA_IMPORT!$A$2:$AG$2500,COLUMN(W$1),FALSE))</f>
        <v/>
      </c>
      <c r="X1658" s="96" t="str">
        <f>IF($A1658="","",VLOOKUP($A1658,DATA_IMPORT!$A$2:$AG$2500,COLUMN(X$1),FALSE))</f>
        <v/>
      </c>
      <c r="Y1658" s="96" t="str">
        <f>IF($A1658="","",VLOOKUP($A1658,DATA_IMPORT!$A$2:$AG$2500,COLUMN(Y$1),FALSE))</f>
        <v/>
      </c>
      <c r="Z1658" s="22" t="str">
        <f>IF($A1658="","",VLOOKUP($A1658,DATA_IMPORT!$A$2:$AG$2500,COLUMN(Z$1),FALSE))</f>
        <v/>
      </c>
      <c r="AA1658" s="96" t="str">
        <f>IF($A1658="","",VLOOKUP($A1658,DATA_IMPORT!$A$2:$AG$2500,COLUMN(AA$1),FALSE))</f>
        <v/>
      </c>
      <c r="AB1658" s="96" t="str">
        <f>IF($A1658="","",VLOOKUP($A1658,DATA_IMPORT!$A$2:$AG$2500,COLUMN(AB$1),FALSE))</f>
        <v/>
      </c>
      <c r="AC1658" s="22" t="str">
        <f>IF($A1658="","",VLOOKUP($A1658,DATA_IMPORT!$A$2:$AG$2500,COLUMN(AC$1),FALSE))</f>
        <v/>
      </c>
      <c r="AD1658" s="96" t="str">
        <f>IF($A1658="","",VLOOKUP($A1658,DATA_IMPORT!$A$2:$AG$2500,COLUMN(AD$1),FALSE))</f>
        <v/>
      </c>
      <c r="AE1658" s="96" t="str">
        <f>IF($A1658="","",VLOOKUP($A1658,DATA_IMPORT!$A$2:$AG$2500,COLUMN(AE$1),FALSE))</f>
        <v/>
      </c>
      <c r="AF1658" s="96" t="str">
        <f>IF($A1658="","",VLOOKUP($A1658,DATA_IMPORT!$A$2:$AG$2500,COLUMN(AF$1),FALSE))</f>
        <v/>
      </c>
      <c r="AG1658" s="96" t="str">
        <f>IF($A1658="","",VLOOKUP($A1658,DATA_IMPORT!$A$2:$AG$2500,COLUMN(AG$1),FALSE))</f>
        <v/>
      </c>
    </row>
    <row r="1659" spans="2:33">
      <c r="B1659" t="str">
        <f>IF($A1659="","",VLOOKUP($A1659,DATA_IMPORT!$A$2:$AG$2500,COLUMN(B$1),FALSE))</f>
        <v/>
      </c>
      <c r="C1659" t="str">
        <f>IF($A1659="","",VLOOKUP($A1659,DATA_IMPORT!$A$2:$AG$2500,COLUMN(C$1),FALSE))</f>
        <v/>
      </c>
      <c r="D1659" t="str">
        <f>IF($A1659="","",VLOOKUP($A1659,DATA_IMPORT!$A$2:$AG$2500,COLUMN(D$1),FALSE))</f>
        <v/>
      </c>
      <c r="E1659" s="106" t="str">
        <f>IF($A1659="","",VLOOKUP($A1659,DATA_IMPORT!$A$2:$AG$2500,COLUMN(F$1),FALSE))</f>
        <v/>
      </c>
      <c r="F1659" t="str">
        <f>IF($A1659="","",VLOOKUP($A1659,DATA_IMPORT!$A$2:$AG$2500,COLUMN(F$1),FALSE))</f>
        <v/>
      </c>
      <c r="G1659" t="str">
        <f>IF(A1659="","",F1659&amp;COUNTIF($B$2:$B1659,B1659))</f>
        <v/>
      </c>
      <c r="H1659" t="str">
        <f t="shared" si="50"/>
        <v/>
      </c>
      <c r="I1659" t="str">
        <f t="shared" si="51"/>
        <v/>
      </c>
      <c r="J1659" s="106" t="s">
        <v>42</v>
      </c>
      <c r="K1659" s="22" t="str">
        <f>IF($A1659="","",VLOOKUP($A1659,DATA_IMPORT!$A$2:$AG$2500,COLUMN(K$1),FALSE))</f>
        <v/>
      </c>
      <c r="L1659" s="22" t="str">
        <f>IF($A1659="","",VLOOKUP($A1659,DATA_IMPORT!$A$2:$AG$2500,COLUMN(L$1),FALSE))</f>
        <v/>
      </c>
      <c r="M1659" s="22" t="str">
        <f>IF($A1659="","",VLOOKUP($A1659,DATA_IMPORT!$A$2:$AG$2500,COLUMN(M$1),FALSE))</f>
        <v/>
      </c>
      <c r="N1659" s="22" t="str">
        <f>IF($A1659="","",VLOOKUP($A1659,DATA_IMPORT!$A$2:$AG$2500,COLUMN(N$1),FALSE))</f>
        <v/>
      </c>
      <c r="O1659" s="22" t="str">
        <f>IF($A1659="","",VLOOKUP($A1659,DATA_IMPORT!$A$2:$AG$2500,COLUMN(O$1),FALSE))</f>
        <v/>
      </c>
      <c r="P1659" s="22" t="str">
        <f>IF($A1659="","",VLOOKUP($A1659,DATA_IMPORT!$A$2:$AG$2500,COLUMN(P$1),FALSE))</f>
        <v/>
      </c>
      <c r="Q1659" s="23" t="str">
        <f>IF($A1659="","",VLOOKUP($A1659,DATA_IMPORT!$A$2:$AG$2500,COLUMN(Q$1),FALSE))</f>
        <v/>
      </c>
      <c r="R1659" s="22" t="str">
        <f>IF($A1659="","",VLOOKUP($A1659,DATA_IMPORT!$A$2:$AG$2500,COLUMN(R$1),FALSE))</f>
        <v/>
      </c>
      <c r="S1659" s="23" t="str">
        <f>IF($A1659="","",VLOOKUP($A1659,DATA_IMPORT!$A$2:$AG$2500,COLUMN(S$1),FALSE))</f>
        <v/>
      </c>
      <c r="T1659" s="22" t="str">
        <f>IF($A1659="","",VLOOKUP($A1659,DATA_IMPORT!$A$2:$AG$2500,COLUMN(T$1),FALSE))</f>
        <v/>
      </c>
      <c r="U1659" s="23" t="str">
        <f>IF($A1659="","",VLOOKUP($A1659,DATA_IMPORT!$A$2:$AG$2500,COLUMN(U$1),FALSE))</f>
        <v/>
      </c>
      <c r="V1659" s="22" t="str">
        <f>IF($A1659="","",VLOOKUP($A1659,DATA_IMPORT!$A$2:$AG$2500,COLUMN(V$1),FALSE))</f>
        <v/>
      </c>
      <c r="W1659" s="22" t="str">
        <f>IF($A1659="","",VLOOKUP($A1659,DATA_IMPORT!$A$2:$AG$2500,COLUMN(W$1),FALSE))</f>
        <v/>
      </c>
      <c r="X1659" s="96" t="str">
        <f>IF($A1659="","",VLOOKUP($A1659,DATA_IMPORT!$A$2:$AG$2500,COLUMN(X$1),FALSE))</f>
        <v/>
      </c>
      <c r="Y1659" s="96" t="str">
        <f>IF($A1659="","",VLOOKUP($A1659,DATA_IMPORT!$A$2:$AG$2500,COLUMN(Y$1),FALSE))</f>
        <v/>
      </c>
      <c r="Z1659" s="22" t="str">
        <f>IF($A1659="","",VLOOKUP($A1659,DATA_IMPORT!$A$2:$AG$2500,COLUMN(Z$1),FALSE))</f>
        <v/>
      </c>
      <c r="AA1659" s="96" t="str">
        <f>IF($A1659="","",VLOOKUP($A1659,DATA_IMPORT!$A$2:$AG$2500,COLUMN(AA$1),FALSE))</f>
        <v/>
      </c>
      <c r="AB1659" s="96" t="str">
        <f>IF($A1659="","",VLOOKUP($A1659,DATA_IMPORT!$A$2:$AG$2500,COLUMN(AB$1),FALSE))</f>
        <v/>
      </c>
      <c r="AC1659" s="22" t="str">
        <f>IF($A1659="","",VLOOKUP($A1659,DATA_IMPORT!$A$2:$AG$2500,COLUMN(AC$1),FALSE))</f>
        <v/>
      </c>
      <c r="AD1659" s="96" t="str">
        <f>IF($A1659="","",VLOOKUP($A1659,DATA_IMPORT!$A$2:$AG$2500,COLUMN(AD$1),FALSE))</f>
        <v/>
      </c>
      <c r="AE1659" s="96" t="str">
        <f>IF($A1659="","",VLOOKUP($A1659,DATA_IMPORT!$A$2:$AG$2500,COLUMN(AE$1),FALSE))</f>
        <v/>
      </c>
      <c r="AF1659" s="96" t="str">
        <f>IF($A1659="","",VLOOKUP($A1659,DATA_IMPORT!$A$2:$AG$2500,COLUMN(AF$1),FALSE))</f>
        <v/>
      </c>
      <c r="AG1659" s="96" t="str">
        <f>IF($A1659="","",VLOOKUP($A1659,DATA_IMPORT!$A$2:$AG$2500,COLUMN(AG$1),FALSE))</f>
        <v/>
      </c>
    </row>
    <row r="1660" spans="2:33">
      <c r="B1660" t="str">
        <f>IF($A1660="","",VLOOKUP($A1660,DATA_IMPORT!$A$2:$AG$2500,COLUMN(B$1),FALSE))</f>
        <v/>
      </c>
      <c r="C1660" t="str">
        <f>IF($A1660="","",VLOOKUP($A1660,DATA_IMPORT!$A$2:$AG$2500,COLUMN(C$1),FALSE))</f>
        <v/>
      </c>
      <c r="D1660" t="str">
        <f>IF($A1660="","",VLOOKUP($A1660,DATA_IMPORT!$A$2:$AG$2500,COLUMN(D$1),FALSE))</f>
        <v/>
      </c>
      <c r="E1660" s="106" t="str">
        <f>IF($A1660="","",VLOOKUP($A1660,DATA_IMPORT!$A$2:$AG$2500,COLUMN(F$1),FALSE))</f>
        <v/>
      </c>
      <c r="F1660" t="str">
        <f>IF($A1660="","",VLOOKUP($A1660,DATA_IMPORT!$A$2:$AG$2500,COLUMN(F$1),FALSE))</f>
        <v/>
      </c>
      <c r="G1660" t="str">
        <f>IF(A1660="","",F1660&amp;COUNTIF($B$2:$B1660,B1660))</f>
        <v/>
      </c>
      <c r="H1660" t="str">
        <f t="shared" si="50"/>
        <v/>
      </c>
      <c r="I1660" t="str">
        <f t="shared" si="51"/>
        <v/>
      </c>
      <c r="J1660" s="106" t="s">
        <v>42</v>
      </c>
      <c r="K1660" s="22" t="str">
        <f>IF($A1660="","",VLOOKUP($A1660,DATA_IMPORT!$A$2:$AG$2500,COLUMN(K$1),FALSE))</f>
        <v/>
      </c>
      <c r="L1660" s="22" t="str">
        <f>IF($A1660="","",VLOOKUP($A1660,DATA_IMPORT!$A$2:$AG$2500,COLUMN(L$1),FALSE))</f>
        <v/>
      </c>
      <c r="M1660" s="22" t="str">
        <f>IF($A1660="","",VLOOKUP($A1660,DATA_IMPORT!$A$2:$AG$2500,COLUMN(M$1),FALSE))</f>
        <v/>
      </c>
      <c r="N1660" s="22" t="str">
        <f>IF($A1660="","",VLOOKUP($A1660,DATA_IMPORT!$A$2:$AG$2500,COLUMN(N$1),FALSE))</f>
        <v/>
      </c>
      <c r="O1660" s="22" t="str">
        <f>IF($A1660="","",VLOOKUP($A1660,DATA_IMPORT!$A$2:$AG$2500,COLUMN(O$1),FALSE))</f>
        <v/>
      </c>
      <c r="P1660" s="22" t="str">
        <f>IF($A1660="","",VLOOKUP($A1660,DATA_IMPORT!$A$2:$AG$2500,COLUMN(P$1),FALSE))</f>
        <v/>
      </c>
      <c r="Q1660" s="23" t="str">
        <f>IF($A1660="","",VLOOKUP($A1660,DATA_IMPORT!$A$2:$AG$2500,COLUMN(Q$1),FALSE))</f>
        <v/>
      </c>
      <c r="R1660" s="22" t="str">
        <f>IF($A1660="","",VLOOKUP($A1660,DATA_IMPORT!$A$2:$AG$2500,COLUMN(R$1),FALSE))</f>
        <v/>
      </c>
      <c r="S1660" s="23" t="str">
        <f>IF($A1660="","",VLOOKUP($A1660,DATA_IMPORT!$A$2:$AG$2500,COLUMN(S$1),FALSE))</f>
        <v/>
      </c>
      <c r="T1660" s="22" t="str">
        <f>IF($A1660="","",VLOOKUP($A1660,DATA_IMPORT!$A$2:$AG$2500,COLUMN(T$1),FALSE))</f>
        <v/>
      </c>
      <c r="U1660" s="23" t="str">
        <f>IF($A1660="","",VLOOKUP($A1660,DATA_IMPORT!$A$2:$AG$2500,COLUMN(U$1),FALSE))</f>
        <v/>
      </c>
      <c r="V1660" s="22" t="str">
        <f>IF($A1660="","",VLOOKUP($A1660,DATA_IMPORT!$A$2:$AG$2500,COLUMN(V$1),FALSE))</f>
        <v/>
      </c>
      <c r="W1660" s="22" t="str">
        <f>IF($A1660="","",VLOOKUP($A1660,DATA_IMPORT!$A$2:$AG$2500,COLUMN(W$1),FALSE))</f>
        <v/>
      </c>
      <c r="X1660" s="96" t="str">
        <f>IF($A1660="","",VLOOKUP($A1660,DATA_IMPORT!$A$2:$AG$2500,COLUMN(X$1),FALSE))</f>
        <v/>
      </c>
      <c r="Y1660" s="96" t="str">
        <f>IF($A1660="","",VLOOKUP($A1660,DATA_IMPORT!$A$2:$AG$2500,COLUMN(Y$1),FALSE))</f>
        <v/>
      </c>
      <c r="Z1660" s="22" t="str">
        <f>IF($A1660="","",VLOOKUP($A1660,DATA_IMPORT!$A$2:$AG$2500,COLUMN(Z$1),FALSE))</f>
        <v/>
      </c>
      <c r="AA1660" s="96" t="str">
        <f>IF($A1660="","",VLOOKUP($A1660,DATA_IMPORT!$A$2:$AG$2500,COLUMN(AA$1),FALSE))</f>
        <v/>
      </c>
      <c r="AB1660" s="96" t="str">
        <f>IF($A1660="","",VLOOKUP($A1660,DATA_IMPORT!$A$2:$AG$2500,COLUMN(AB$1),FALSE))</f>
        <v/>
      </c>
      <c r="AC1660" s="22" t="str">
        <f>IF($A1660="","",VLOOKUP($A1660,DATA_IMPORT!$A$2:$AG$2500,COLUMN(AC$1),FALSE))</f>
        <v/>
      </c>
      <c r="AD1660" s="96" t="str">
        <f>IF($A1660="","",VLOOKUP($A1660,DATA_IMPORT!$A$2:$AG$2500,COLUMN(AD$1),FALSE))</f>
        <v/>
      </c>
      <c r="AE1660" s="96" t="str">
        <f>IF($A1660="","",VLOOKUP($A1660,DATA_IMPORT!$A$2:$AG$2500,COLUMN(AE$1),FALSE))</f>
        <v/>
      </c>
      <c r="AF1660" s="96" t="str">
        <f>IF($A1660="","",VLOOKUP($A1660,DATA_IMPORT!$A$2:$AG$2500,COLUMN(AF$1),FALSE))</f>
        <v/>
      </c>
      <c r="AG1660" s="96" t="str">
        <f>IF($A1660="","",VLOOKUP($A1660,DATA_IMPORT!$A$2:$AG$2500,COLUMN(AG$1),FALSE))</f>
        <v/>
      </c>
    </row>
    <row r="1661" spans="2:33">
      <c r="B1661" t="str">
        <f>IF($A1661="","",VLOOKUP($A1661,DATA_IMPORT!$A$2:$AG$2500,COLUMN(B$1),FALSE))</f>
        <v/>
      </c>
      <c r="C1661" t="str">
        <f>IF($A1661="","",VLOOKUP($A1661,DATA_IMPORT!$A$2:$AG$2500,COLUMN(C$1),FALSE))</f>
        <v/>
      </c>
      <c r="D1661" t="str">
        <f>IF($A1661="","",VLOOKUP($A1661,DATA_IMPORT!$A$2:$AG$2500,COLUMN(D$1),FALSE))</f>
        <v/>
      </c>
      <c r="E1661" s="106" t="str">
        <f>IF($A1661="","",VLOOKUP($A1661,DATA_IMPORT!$A$2:$AG$2500,COLUMN(F$1),FALSE))</f>
        <v/>
      </c>
      <c r="F1661" t="str">
        <f>IF($A1661="","",VLOOKUP($A1661,DATA_IMPORT!$A$2:$AG$2500,COLUMN(F$1),FALSE))</f>
        <v/>
      </c>
      <c r="G1661" t="str">
        <f>IF(A1661="","",F1661&amp;COUNTIF($B$2:$B1661,B1661))</f>
        <v/>
      </c>
      <c r="H1661" t="str">
        <f t="shared" si="50"/>
        <v/>
      </c>
      <c r="I1661" t="str">
        <f t="shared" si="51"/>
        <v/>
      </c>
      <c r="J1661" s="106" t="s">
        <v>42</v>
      </c>
      <c r="K1661" s="22" t="str">
        <f>IF($A1661="","",VLOOKUP($A1661,DATA_IMPORT!$A$2:$AG$2500,COLUMN(K$1),FALSE))</f>
        <v/>
      </c>
      <c r="L1661" s="22" t="str">
        <f>IF($A1661="","",VLOOKUP($A1661,DATA_IMPORT!$A$2:$AG$2500,COLUMN(L$1),FALSE))</f>
        <v/>
      </c>
      <c r="M1661" s="22" t="str">
        <f>IF($A1661="","",VLOOKUP($A1661,DATA_IMPORT!$A$2:$AG$2500,COLUMN(M$1),FALSE))</f>
        <v/>
      </c>
      <c r="N1661" s="22" t="str">
        <f>IF($A1661="","",VLOOKUP($A1661,DATA_IMPORT!$A$2:$AG$2500,COLUMN(N$1),FALSE))</f>
        <v/>
      </c>
      <c r="O1661" s="22" t="str">
        <f>IF($A1661="","",VLOOKUP($A1661,DATA_IMPORT!$A$2:$AG$2500,COLUMN(O$1),FALSE))</f>
        <v/>
      </c>
      <c r="P1661" s="22" t="str">
        <f>IF($A1661="","",VLOOKUP($A1661,DATA_IMPORT!$A$2:$AG$2500,COLUMN(P$1),FALSE))</f>
        <v/>
      </c>
      <c r="Q1661" s="23" t="str">
        <f>IF($A1661="","",VLOOKUP($A1661,DATA_IMPORT!$A$2:$AG$2500,COLUMN(Q$1),FALSE))</f>
        <v/>
      </c>
      <c r="R1661" s="22" t="str">
        <f>IF($A1661="","",VLOOKUP($A1661,DATA_IMPORT!$A$2:$AG$2500,COLUMN(R$1),FALSE))</f>
        <v/>
      </c>
      <c r="S1661" s="23" t="str">
        <f>IF($A1661="","",VLOOKUP($A1661,DATA_IMPORT!$A$2:$AG$2500,COLUMN(S$1),FALSE))</f>
        <v/>
      </c>
      <c r="T1661" s="22" t="str">
        <f>IF($A1661="","",VLOOKUP($A1661,DATA_IMPORT!$A$2:$AG$2500,COLUMN(T$1),FALSE))</f>
        <v/>
      </c>
      <c r="U1661" s="23" t="str">
        <f>IF($A1661="","",VLOOKUP($A1661,DATA_IMPORT!$A$2:$AG$2500,COLUMN(U$1),FALSE))</f>
        <v/>
      </c>
      <c r="V1661" s="22" t="str">
        <f>IF($A1661="","",VLOOKUP($A1661,DATA_IMPORT!$A$2:$AG$2500,COLUMN(V$1),FALSE))</f>
        <v/>
      </c>
      <c r="W1661" s="22" t="str">
        <f>IF($A1661="","",VLOOKUP($A1661,DATA_IMPORT!$A$2:$AG$2500,COLUMN(W$1),FALSE))</f>
        <v/>
      </c>
      <c r="X1661" s="96" t="str">
        <f>IF($A1661="","",VLOOKUP($A1661,DATA_IMPORT!$A$2:$AG$2500,COLUMN(X$1),FALSE))</f>
        <v/>
      </c>
      <c r="Y1661" s="96" t="str">
        <f>IF($A1661="","",VLOOKUP($A1661,DATA_IMPORT!$A$2:$AG$2500,COLUMN(Y$1),FALSE))</f>
        <v/>
      </c>
      <c r="Z1661" s="22" t="str">
        <f>IF($A1661="","",VLOOKUP($A1661,DATA_IMPORT!$A$2:$AG$2500,COLUMN(Z$1),FALSE))</f>
        <v/>
      </c>
      <c r="AA1661" s="96" t="str">
        <f>IF($A1661="","",VLOOKUP($A1661,DATA_IMPORT!$A$2:$AG$2500,COLUMN(AA$1),FALSE))</f>
        <v/>
      </c>
      <c r="AB1661" s="96" t="str">
        <f>IF($A1661="","",VLOOKUP($A1661,DATA_IMPORT!$A$2:$AG$2500,COLUMN(AB$1),FALSE))</f>
        <v/>
      </c>
      <c r="AC1661" s="22" t="str">
        <f>IF($A1661="","",VLOOKUP($A1661,DATA_IMPORT!$A$2:$AG$2500,COLUMN(AC$1),FALSE))</f>
        <v/>
      </c>
      <c r="AD1661" s="96" t="str">
        <f>IF($A1661="","",VLOOKUP($A1661,DATA_IMPORT!$A$2:$AG$2500,COLUMN(AD$1),FALSE))</f>
        <v/>
      </c>
      <c r="AE1661" s="96" t="str">
        <f>IF($A1661="","",VLOOKUP($A1661,DATA_IMPORT!$A$2:$AG$2500,COLUMN(AE$1),FALSE))</f>
        <v/>
      </c>
      <c r="AF1661" s="96" t="str">
        <f>IF($A1661="","",VLOOKUP($A1661,DATA_IMPORT!$A$2:$AG$2500,COLUMN(AF$1),FALSE))</f>
        <v/>
      </c>
      <c r="AG1661" s="96" t="str">
        <f>IF($A1661="","",VLOOKUP($A1661,DATA_IMPORT!$A$2:$AG$2500,COLUMN(AG$1),FALSE))</f>
        <v/>
      </c>
    </row>
    <row r="1662" spans="2:33">
      <c r="B1662" t="str">
        <f>IF($A1662="","",VLOOKUP($A1662,DATA_IMPORT!$A$2:$AG$2500,COLUMN(B$1),FALSE))</f>
        <v/>
      </c>
      <c r="C1662" t="str">
        <f>IF($A1662="","",VLOOKUP($A1662,DATA_IMPORT!$A$2:$AG$2500,COLUMN(C$1),FALSE))</f>
        <v/>
      </c>
      <c r="D1662" t="str">
        <f>IF($A1662="","",VLOOKUP($A1662,DATA_IMPORT!$A$2:$AG$2500,COLUMN(D$1),FALSE))</f>
        <v/>
      </c>
      <c r="E1662" s="106" t="str">
        <f>IF($A1662="","",VLOOKUP($A1662,DATA_IMPORT!$A$2:$AG$2500,COLUMN(F$1),FALSE))</f>
        <v/>
      </c>
      <c r="F1662" t="str">
        <f>IF($A1662="","",VLOOKUP($A1662,DATA_IMPORT!$A$2:$AG$2500,COLUMN(F$1),FALSE))</f>
        <v/>
      </c>
      <c r="G1662" t="str">
        <f>IF(A1662="","",F1662&amp;COUNTIF($B$2:$B1662,B1662))</f>
        <v/>
      </c>
      <c r="H1662" t="str">
        <f t="shared" si="50"/>
        <v/>
      </c>
      <c r="I1662" t="str">
        <f t="shared" si="51"/>
        <v/>
      </c>
      <c r="J1662" s="106" t="s">
        <v>42</v>
      </c>
      <c r="K1662" s="22" t="str">
        <f>IF($A1662="","",VLOOKUP($A1662,DATA_IMPORT!$A$2:$AG$2500,COLUMN(K$1),FALSE))</f>
        <v/>
      </c>
      <c r="L1662" s="22" t="str">
        <f>IF($A1662="","",VLOOKUP($A1662,DATA_IMPORT!$A$2:$AG$2500,COLUMN(L$1),FALSE))</f>
        <v/>
      </c>
      <c r="M1662" s="22" t="str">
        <f>IF($A1662="","",VLOOKUP($A1662,DATA_IMPORT!$A$2:$AG$2500,COLUMN(M$1),FALSE))</f>
        <v/>
      </c>
      <c r="N1662" s="22" t="str">
        <f>IF($A1662="","",VLOOKUP($A1662,DATA_IMPORT!$A$2:$AG$2500,COLUMN(N$1),FALSE))</f>
        <v/>
      </c>
      <c r="O1662" s="22" t="str">
        <f>IF($A1662="","",VLOOKUP($A1662,DATA_IMPORT!$A$2:$AG$2500,COLUMN(O$1),FALSE))</f>
        <v/>
      </c>
      <c r="P1662" s="22" t="str">
        <f>IF($A1662="","",VLOOKUP($A1662,DATA_IMPORT!$A$2:$AG$2500,COLUMN(P$1),FALSE))</f>
        <v/>
      </c>
      <c r="Q1662" s="23" t="str">
        <f>IF($A1662="","",VLOOKUP($A1662,DATA_IMPORT!$A$2:$AG$2500,COLUMN(Q$1),FALSE))</f>
        <v/>
      </c>
      <c r="R1662" s="22" t="str">
        <f>IF($A1662="","",VLOOKUP($A1662,DATA_IMPORT!$A$2:$AG$2500,COLUMN(R$1),FALSE))</f>
        <v/>
      </c>
      <c r="S1662" s="23" t="str">
        <f>IF($A1662="","",VLOOKUP($A1662,DATA_IMPORT!$A$2:$AG$2500,COLUMN(S$1),FALSE))</f>
        <v/>
      </c>
      <c r="T1662" s="22" t="str">
        <f>IF($A1662="","",VLOOKUP($A1662,DATA_IMPORT!$A$2:$AG$2500,COLUMN(T$1),FALSE))</f>
        <v/>
      </c>
      <c r="U1662" s="23" t="str">
        <f>IF($A1662="","",VLOOKUP($A1662,DATA_IMPORT!$A$2:$AG$2500,COLUMN(U$1),FALSE))</f>
        <v/>
      </c>
      <c r="V1662" s="22" t="str">
        <f>IF($A1662="","",VLOOKUP($A1662,DATA_IMPORT!$A$2:$AG$2500,COLUMN(V$1),FALSE))</f>
        <v/>
      </c>
      <c r="W1662" s="22" t="str">
        <f>IF($A1662="","",VLOOKUP($A1662,DATA_IMPORT!$A$2:$AG$2500,COLUMN(W$1),FALSE))</f>
        <v/>
      </c>
      <c r="X1662" s="96" t="str">
        <f>IF($A1662="","",VLOOKUP($A1662,DATA_IMPORT!$A$2:$AG$2500,COLUMN(X$1),FALSE))</f>
        <v/>
      </c>
      <c r="Y1662" s="96" t="str">
        <f>IF($A1662="","",VLOOKUP($A1662,DATA_IMPORT!$A$2:$AG$2500,COLUMN(Y$1),FALSE))</f>
        <v/>
      </c>
      <c r="Z1662" s="22" t="str">
        <f>IF($A1662="","",VLOOKUP($A1662,DATA_IMPORT!$A$2:$AG$2500,COLUMN(Z$1),FALSE))</f>
        <v/>
      </c>
      <c r="AA1662" s="96" t="str">
        <f>IF($A1662="","",VLOOKUP($A1662,DATA_IMPORT!$A$2:$AG$2500,COLUMN(AA$1),FALSE))</f>
        <v/>
      </c>
      <c r="AB1662" s="96" t="str">
        <f>IF($A1662="","",VLOOKUP($A1662,DATA_IMPORT!$A$2:$AG$2500,COLUMN(AB$1),FALSE))</f>
        <v/>
      </c>
      <c r="AC1662" s="22" t="str">
        <f>IF($A1662="","",VLOOKUP($A1662,DATA_IMPORT!$A$2:$AG$2500,COLUMN(AC$1),FALSE))</f>
        <v/>
      </c>
      <c r="AD1662" s="96" t="str">
        <f>IF($A1662="","",VLOOKUP($A1662,DATA_IMPORT!$A$2:$AG$2500,COLUMN(AD$1),FALSE))</f>
        <v/>
      </c>
      <c r="AE1662" s="96" t="str">
        <f>IF($A1662="","",VLOOKUP($A1662,DATA_IMPORT!$A$2:$AG$2500,COLUMN(AE$1),FALSE))</f>
        <v/>
      </c>
      <c r="AF1662" s="96" t="str">
        <f>IF($A1662="","",VLOOKUP($A1662,DATA_IMPORT!$A$2:$AG$2500,COLUMN(AF$1),FALSE))</f>
        <v/>
      </c>
      <c r="AG1662" s="96" t="str">
        <f>IF($A1662="","",VLOOKUP($A1662,DATA_IMPORT!$A$2:$AG$2500,COLUMN(AG$1),FALSE))</f>
        <v/>
      </c>
    </row>
    <row r="1663" spans="2:33">
      <c r="B1663" t="str">
        <f>IF($A1663="","",VLOOKUP($A1663,DATA_IMPORT!$A$2:$AG$2500,COLUMN(B$1),FALSE))</f>
        <v/>
      </c>
      <c r="C1663" t="str">
        <f>IF($A1663="","",VLOOKUP($A1663,DATA_IMPORT!$A$2:$AG$2500,COLUMN(C$1),FALSE))</f>
        <v/>
      </c>
      <c r="D1663" t="str">
        <f>IF($A1663="","",VLOOKUP($A1663,DATA_IMPORT!$A$2:$AG$2500,COLUMN(D$1),FALSE))</f>
        <v/>
      </c>
      <c r="E1663" s="106" t="str">
        <f>IF($A1663="","",VLOOKUP($A1663,DATA_IMPORT!$A$2:$AG$2500,COLUMN(F$1),FALSE))</f>
        <v/>
      </c>
      <c r="F1663" t="str">
        <f>IF($A1663="","",VLOOKUP($A1663,DATA_IMPORT!$A$2:$AG$2500,COLUMN(F$1),FALSE))</f>
        <v/>
      </c>
      <c r="G1663" t="str">
        <f>IF(A1663="","",F1663&amp;COUNTIF($B$2:$B1663,B1663))</f>
        <v/>
      </c>
      <c r="H1663" t="str">
        <f t="shared" si="50"/>
        <v/>
      </c>
      <c r="I1663" t="str">
        <f t="shared" si="51"/>
        <v/>
      </c>
      <c r="J1663" s="106" t="s">
        <v>42</v>
      </c>
      <c r="K1663" s="22" t="str">
        <f>IF($A1663="","",VLOOKUP($A1663,DATA_IMPORT!$A$2:$AG$2500,COLUMN(K$1),FALSE))</f>
        <v/>
      </c>
      <c r="L1663" s="22" t="str">
        <f>IF($A1663="","",VLOOKUP($A1663,DATA_IMPORT!$A$2:$AG$2500,COLUMN(L$1),FALSE))</f>
        <v/>
      </c>
      <c r="M1663" s="22" t="str">
        <f>IF($A1663="","",VLOOKUP($A1663,DATA_IMPORT!$A$2:$AG$2500,COLUMN(M$1),FALSE))</f>
        <v/>
      </c>
      <c r="N1663" s="22" t="str">
        <f>IF($A1663="","",VLOOKUP($A1663,DATA_IMPORT!$A$2:$AG$2500,COLUMN(N$1),FALSE))</f>
        <v/>
      </c>
      <c r="O1663" s="22" t="str">
        <f>IF($A1663="","",VLOOKUP($A1663,DATA_IMPORT!$A$2:$AG$2500,COLUMN(O$1),FALSE))</f>
        <v/>
      </c>
      <c r="P1663" s="22" t="str">
        <f>IF($A1663="","",VLOOKUP($A1663,DATA_IMPORT!$A$2:$AG$2500,COLUMN(P$1),FALSE))</f>
        <v/>
      </c>
      <c r="Q1663" s="23" t="str">
        <f>IF($A1663="","",VLOOKUP($A1663,DATA_IMPORT!$A$2:$AG$2500,COLUMN(Q$1),FALSE))</f>
        <v/>
      </c>
      <c r="R1663" s="22" t="str">
        <f>IF($A1663="","",VLOOKUP($A1663,DATA_IMPORT!$A$2:$AG$2500,COLUMN(R$1),FALSE))</f>
        <v/>
      </c>
      <c r="S1663" s="23" t="str">
        <f>IF($A1663="","",VLOOKUP($A1663,DATA_IMPORT!$A$2:$AG$2500,COLUMN(S$1),FALSE))</f>
        <v/>
      </c>
      <c r="T1663" s="22" t="str">
        <f>IF($A1663="","",VLOOKUP($A1663,DATA_IMPORT!$A$2:$AG$2500,COLUMN(T$1),FALSE))</f>
        <v/>
      </c>
      <c r="U1663" s="23" t="str">
        <f>IF($A1663="","",VLOOKUP($A1663,DATA_IMPORT!$A$2:$AG$2500,COLUMN(U$1),FALSE))</f>
        <v/>
      </c>
      <c r="V1663" s="22" t="str">
        <f>IF($A1663="","",VLOOKUP($A1663,DATA_IMPORT!$A$2:$AG$2500,COLUMN(V$1),FALSE))</f>
        <v/>
      </c>
      <c r="W1663" s="22" t="str">
        <f>IF($A1663="","",VLOOKUP($A1663,DATA_IMPORT!$A$2:$AG$2500,COLUMN(W$1),FALSE))</f>
        <v/>
      </c>
      <c r="X1663" s="96" t="str">
        <f>IF($A1663="","",VLOOKUP($A1663,DATA_IMPORT!$A$2:$AG$2500,COLUMN(X$1),FALSE))</f>
        <v/>
      </c>
      <c r="Y1663" s="96" t="str">
        <f>IF($A1663="","",VLOOKUP($A1663,DATA_IMPORT!$A$2:$AG$2500,COLUMN(Y$1),FALSE))</f>
        <v/>
      </c>
      <c r="Z1663" s="22" t="str">
        <f>IF($A1663="","",VLOOKUP($A1663,DATA_IMPORT!$A$2:$AG$2500,COLUMN(Z$1),FALSE))</f>
        <v/>
      </c>
      <c r="AA1663" s="96" t="str">
        <f>IF($A1663="","",VLOOKUP($A1663,DATA_IMPORT!$A$2:$AG$2500,COLUMN(AA$1),FALSE))</f>
        <v/>
      </c>
      <c r="AB1663" s="96" t="str">
        <f>IF($A1663="","",VLOOKUP($A1663,DATA_IMPORT!$A$2:$AG$2500,COLUMN(AB$1),FALSE))</f>
        <v/>
      </c>
      <c r="AC1663" s="22" t="str">
        <f>IF($A1663="","",VLOOKUP($A1663,DATA_IMPORT!$A$2:$AG$2500,COLUMN(AC$1),FALSE))</f>
        <v/>
      </c>
      <c r="AD1663" s="96" t="str">
        <f>IF($A1663="","",VLOOKUP($A1663,DATA_IMPORT!$A$2:$AG$2500,COLUMN(AD$1),FALSE))</f>
        <v/>
      </c>
      <c r="AE1663" s="96" t="str">
        <f>IF($A1663="","",VLOOKUP($A1663,DATA_IMPORT!$A$2:$AG$2500,COLUMN(AE$1),FALSE))</f>
        <v/>
      </c>
      <c r="AF1663" s="96" t="str">
        <f>IF($A1663="","",VLOOKUP($A1663,DATA_IMPORT!$A$2:$AG$2500,COLUMN(AF$1),FALSE))</f>
        <v/>
      </c>
      <c r="AG1663" s="96" t="str">
        <f>IF($A1663="","",VLOOKUP($A1663,DATA_IMPORT!$A$2:$AG$2500,COLUMN(AG$1),FALSE))</f>
        <v/>
      </c>
    </row>
    <row r="1664" spans="2:33">
      <c r="B1664" t="str">
        <f>IF($A1664="","",VLOOKUP($A1664,DATA_IMPORT!$A$2:$AG$2500,COLUMN(B$1),FALSE))</f>
        <v/>
      </c>
      <c r="C1664" t="str">
        <f>IF($A1664="","",VLOOKUP($A1664,DATA_IMPORT!$A$2:$AG$2500,COLUMN(C$1),FALSE))</f>
        <v/>
      </c>
      <c r="D1664" t="str">
        <f>IF($A1664="","",VLOOKUP($A1664,DATA_IMPORT!$A$2:$AG$2500,COLUMN(D$1),FALSE))</f>
        <v/>
      </c>
      <c r="E1664" s="106" t="str">
        <f>IF($A1664="","",VLOOKUP($A1664,DATA_IMPORT!$A$2:$AG$2500,COLUMN(F$1),FALSE))</f>
        <v/>
      </c>
      <c r="F1664" t="str">
        <f>IF($A1664="","",VLOOKUP($A1664,DATA_IMPORT!$A$2:$AG$2500,COLUMN(F$1),FALSE))</f>
        <v/>
      </c>
      <c r="G1664" t="str">
        <f>IF(A1664="","",F1664&amp;COUNTIF($B$2:$B1664,B1664))</f>
        <v/>
      </c>
      <c r="H1664" t="str">
        <f t="shared" si="50"/>
        <v/>
      </c>
      <c r="I1664" t="str">
        <f t="shared" si="51"/>
        <v/>
      </c>
      <c r="J1664" s="106" t="s">
        <v>42</v>
      </c>
      <c r="K1664" s="22" t="str">
        <f>IF($A1664="","",VLOOKUP($A1664,DATA_IMPORT!$A$2:$AG$2500,COLUMN(K$1),FALSE))</f>
        <v/>
      </c>
      <c r="L1664" s="22" t="str">
        <f>IF($A1664="","",VLOOKUP($A1664,DATA_IMPORT!$A$2:$AG$2500,COLUMN(L$1),FALSE))</f>
        <v/>
      </c>
      <c r="M1664" s="22" t="str">
        <f>IF($A1664="","",VLOOKUP($A1664,DATA_IMPORT!$A$2:$AG$2500,COLUMN(M$1),FALSE))</f>
        <v/>
      </c>
      <c r="N1664" s="22" t="str">
        <f>IF($A1664="","",VLOOKUP($A1664,DATA_IMPORT!$A$2:$AG$2500,COLUMN(N$1),FALSE))</f>
        <v/>
      </c>
      <c r="O1664" s="22" t="str">
        <f>IF($A1664="","",VLOOKUP($A1664,DATA_IMPORT!$A$2:$AG$2500,COLUMN(O$1),FALSE))</f>
        <v/>
      </c>
      <c r="P1664" s="22" t="str">
        <f>IF($A1664="","",VLOOKUP($A1664,DATA_IMPORT!$A$2:$AG$2500,COLUMN(P$1),FALSE))</f>
        <v/>
      </c>
      <c r="Q1664" s="23" t="str">
        <f>IF($A1664="","",VLOOKUP($A1664,DATA_IMPORT!$A$2:$AG$2500,COLUMN(Q$1),FALSE))</f>
        <v/>
      </c>
      <c r="R1664" s="22" t="str">
        <f>IF($A1664="","",VLOOKUP($A1664,DATA_IMPORT!$A$2:$AG$2500,COLUMN(R$1),FALSE))</f>
        <v/>
      </c>
      <c r="S1664" s="23" t="str">
        <f>IF($A1664="","",VLOOKUP($A1664,DATA_IMPORT!$A$2:$AG$2500,COLUMN(S$1),FALSE))</f>
        <v/>
      </c>
      <c r="T1664" s="22" t="str">
        <f>IF($A1664="","",VLOOKUP($A1664,DATA_IMPORT!$A$2:$AG$2500,COLUMN(T$1),FALSE))</f>
        <v/>
      </c>
      <c r="U1664" s="23" t="str">
        <f>IF($A1664="","",VLOOKUP($A1664,DATA_IMPORT!$A$2:$AG$2500,COLUMN(U$1),FALSE))</f>
        <v/>
      </c>
      <c r="V1664" s="22" t="str">
        <f>IF($A1664="","",VLOOKUP($A1664,DATA_IMPORT!$A$2:$AG$2500,COLUMN(V$1),FALSE))</f>
        <v/>
      </c>
      <c r="W1664" s="22" t="str">
        <f>IF($A1664="","",VLOOKUP($A1664,DATA_IMPORT!$A$2:$AG$2500,COLUMN(W$1),FALSE))</f>
        <v/>
      </c>
      <c r="X1664" s="96" t="str">
        <f>IF($A1664="","",VLOOKUP($A1664,DATA_IMPORT!$A$2:$AG$2500,COLUMN(X$1),FALSE))</f>
        <v/>
      </c>
      <c r="Y1664" s="96" t="str">
        <f>IF($A1664="","",VLOOKUP($A1664,DATA_IMPORT!$A$2:$AG$2500,COLUMN(Y$1),FALSE))</f>
        <v/>
      </c>
      <c r="Z1664" s="22" t="str">
        <f>IF($A1664="","",VLOOKUP($A1664,DATA_IMPORT!$A$2:$AG$2500,COLUMN(Z$1),FALSE))</f>
        <v/>
      </c>
      <c r="AA1664" s="96" t="str">
        <f>IF($A1664="","",VLOOKUP($A1664,DATA_IMPORT!$A$2:$AG$2500,COLUMN(AA$1),FALSE))</f>
        <v/>
      </c>
      <c r="AB1664" s="96" t="str">
        <f>IF($A1664="","",VLOOKUP($A1664,DATA_IMPORT!$A$2:$AG$2500,COLUMN(AB$1),FALSE))</f>
        <v/>
      </c>
      <c r="AC1664" s="22" t="str">
        <f>IF($A1664="","",VLOOKUP($A1664,DATA_IMPORT!$A$2:$AG$2500,COLUMN(AC$1),FALSE))</f>
        <v/>
      </c>
      <c r="AD1664" s="96" t="str">
        <f>IF($A1664="","",VLOOKUP($A1664,DATA_IMPORT!$A$2:$AG$2500,COLUMN(AD$1),FALSE))</f>
        <v/>
      </c>
      <c r="AE1664" s="96" t="str">
        <f>IF($A1664="","",VLOOKUP($A1664,DATA_IMPORT!$A$2:$AG$2500,COLUMN(AE$1),FALSE))</f>
        <v/>
      </c>
      <c r="AF1664" s="96" t="str">
        <f>IF($A1664="","",VLOOKUP($A1664,DATA_IMPORT!$A$2:$AG$2500,COLUMN(AF$1),FALSE))</f>
        <v/>
      </c>
      <c r="AG1664" s="96" t="str">
        <f>IF($A1664="","",VLOOKUP($A1664,DATA_IMPORT!$A$2:$AG$2500,COLUMN(AG$1),FALSE))</f>
        <v/>
      </c>
    </row>
    <row r="1665" spans="2:33">
      <c r="B1665" t="str">
        <f>IF($A1665="","",VLOOKUP($A1665,DATA_IMPORT!$A$2:$AG$2500,COLUMN(B$1),FALSE))</f>
        <v/>
      </c>
      <c r="C1665" t="str">
        <f>IF($A1665="","",VLOOKUP($A1665,DATA_IMPORT!$A$2:$AG$2500,COLUMN(C$1),FALSE))</f>
        <v/>
      </c>
      <c r="D1665" t="str">
        <f>IF($A1665="","",VLOOKUP($A1665,DATA_IMPORT!$A$2:$AG$2500,COLUMN(D$1),FALSE))</f>
        <v/>
      </c>
      <c r="E1665" s="106" t="str">
        <f>IF($A1665="","",VLOOKUP($A1665,DATA_IMPORT!$A$2:$AG$2500,COLUMN(F$1),FALSE))</f>
        <v/>
      </c>
      <c r="F1665" t="str">
        <f>IF($A1665="","",VLOOKUP($A1665,DATA_IMPORT!$A$2:$AG$2500,COLUMN(F$1),FALSE))</f>
        <v/>
      </c>
      <c r="G1665" t="str">
        <f>IF(A1665="","",F1665&amp;COUNTIF($B$2:$B1665,B1665))</f>
        <v/>
      </c>
      <c r="H1665" t="str">
        <f t="shared" si="50"/>
        <v/>
      </c>
      <c r="I1665" t="str">
        <f t="shared" si="51"/>
        <v/>
      </c>
      <c r="J1665" s="106" t="s">
        <v>42</v>
      </c>
      <c r="K1665" s="22" t="str">
        <f>IF($A1665="","",VLOOKUP($A1665,DATA_IMPORT!$A$2:$AG$2500,COLUMN(K$1),FALSE))</f>
        <v/>
      </c>
      <c r="L1665" s="22" t="str">
        <f>IF($A1665="","",VLOOKUP($A1665,DATA_IMPORT!$A$2:$AG$2500,COLUMN(L$1),FALSE))</f>
        <v/>
      </c>
      <c r="M1665" s="22" t="str">
        <f>IF($A1665="","",VLOOKUP($A1665,DATA_IMPORT!$A$2:$AG$2500,COLUMN(M$1),FALSE))</f>
        <v/>
      </c>
      <c r="N1665" s="22" t="str">
        <f>IF($A1665="","",VLOOKUP($A1665,DATA_IMPORT!$A$2:$AG$2500,COLUMN(N$1),FALSE))</f>
        <v/>
      </c>
      <c r="O1665" s="22" t="str">
        <f>IF($A1665="","",VLOOKUP($A1665,DATA_IMPORT!$A$2:$AG$2500,COLUMN(O$1),FALSE))</f>
        <v/>
      </c>
      <c r="P1665" s="22" t="str">
        <f>IF($A1665="","",VLOOKUP($A1665,DATA_IMPORT!$A$2:$AG$2500,COLUMN(P$1),FALSE))</f>
        <v/>
      </c>
      <c r="Q1665" s="23" t="str">
        <f>IF($A1665="","",VLOOKUP($A1665,DATA_IMPORT!$A$2:$AG$2500,COLUMN(Q$1),FALSE))</f>
        <v/>
      </c>
      <c r="R1665" s="22" t="str">
        <f>IF($A1665="","",VLOOKUP($A1665,DATA_IMPORT!$A$2:$AG$2500,COLUMN(R$1),FALSE))</f>
        <v/>
      </c>
      <c r="S1665" s="23" t="str">
        <f>IF($A1665="","",VLOOKUP($A1665,DATA_IMPORT!$A$2:$AG$2500,COLUMN(S$1),FALSE))</f>
        <v/>
      </c>
      <c r="T1665" s="22" t="str">
        <f>IF($A1665="","",VLOOKUP($A1665,DATA_IMPORT!$A$2:$AG$2500,COLUMN(T$1),FALSE))</f>
        <v/>
      </c>
      <c r="U1665" s="23" t="str">
        <f>IF($A1665="","",VLOOKUP($A1665,DATA_IMPORT!$A$2:$AG$2500,COLUMN(U$1),FALSE))</f>
        <v/>
      </c>
      <c r="V1665" s="22" t="str">
        <f>IF($A1665="","",VLOOKUP($A1665,DATA_IMPORT!$A$2:$AG$2500,COLUMN(V$1),FALSE))</f>
        <v/>
      </c>
      <c r="W1665" s="22" t="str">
        <f>IF($A1665="","",VLOOKUP($A1665,DATA_IMPORT!$A$2:$AG$2500,COLUMN(W$1),FALSE))</f>
        <v/>
      </c>
      <c r="X1665" s="96" t="str">
        <f>IF($A1665="","",VLOOKUP($A1665,DATA_IMPORT!$A$2:$AG$2500,COLUMN(X$1),FALSE))</f>
        <v/>
      </c>
      <c r="Y1665" s="96" t="str">
        <f>IF($A1665="","",VLOOKUP($A1665,DATA_IMPORT!$A$2:$AG$2500,COLUMN(Y$1),FALSE))</f>
        <v/>
      </c>
      <c r="Z1665" s="22" t="str">
        <f>IF($A1665="","",VLOOKUP($A1665,DATA_IMPORT!$A$2:$AG$2500,COLUMN(Z$1),FALSE))</f>
        <v/>
      </c>
      <c r="AA1665" s="96" t="str">
        <f>IF($A1665="","",VLOOKUP($A1665,DATA_IMPORT!$A$2:$AG$2500,COLUMN(AA$1),FALSE))</f>
        <v/>
      </c>
      <c r="AB1665" s="96" t="str">
        <f>IF($A1665="","",VLOOKUP($A1665,DATA_IMPORT!$A$2:$AG$2500,COLUMN(AB$1),FALSE))</f>
        <v/>
      </c>
      <c r="AC1665" s="22" t="str">
        <f>IF($A1665="","",VLOOKUP($A1665,DATA_IMPORT!$A$2:$AG$2500,COLUMN(AC$1),FALSE))</f>
        <v/>
      </c>
      <c r="AD1665" s="96" t="str">
        <f>IF($A1665="","",VLOOKUP($A1665,DATA_IMPORT!$A$2:$AG$2500,COLUMN(AD$1),FALSE))</f>
        <v/>
      </c>
      <c r="AE1665" s="96" t="str">
        <f>IF($A1665="","",VLOOKUP($A1665,DATA_IMPORT!$A$2:$AG$2500,COLUMN(AE$1),FALSE))</f>
        <v/>
      </c>
      <c r="AF1665" s="96" t="str">
        <f>IF($A1665="","",VLOOKUP($A1665,DATA_IMPORT!$A$2:$AG$2500,COLUMN(AF$1),FALSE))</f>
        <v/>
      </c>
      <c r="AG1665" s="96" t="str">
        <f>IF($A1665="","",VLOOKUP($A1665,DATA_IMPORT!$A$2:$AG$2500,COLUMN(AG$1),FALSE))</f>
        <v/>
      </c>
    </row>
    <row r="1666" spans="2:33">
      <c r="B1666" t="str">
        <f>IF($A1666="","",VLOOKUP($A1666,DATA_IMPORT!$A$2:$AG$2500,COLUMN(B$1),FALSE))</f>
        <v/>
      </c>
      <c r="C1666" t="str">
        <f>IF($A1666="","",VLOOKUP($A1666,DATA_IMPORT!$A$2:$AG$2500,COLUMN(C$1),FALSE))</f>
        <v/>
      </c>
      <c r="D1666" t="str">
        <f>IF($A1666="","",VLOOKUP($A1666,DATA_IMPORT!$A$2:$AG$2500,COLUMN(D$1),FALSE))</f>
        <v/>
      </c>
      <c r="E1666" s="106" t="str">
        <f>IF($A1666="","",VLOOKUP($A1666,DATA_IMPORT!$A$2:$AG$2500,COLUMN(F$1),FALSE))</f>
        <v/>
      </c>
      <c r="F1666" t="str">
        <f>IF($A1666="","",VLOOKUP($A1666,DATA_IMPORT!$A$2:$AG$2500,COLUMN(F$1),FALSE))</f>
        <v/>
      </c>
      <c r="G1666" t="str">
        <f>IF(A1666="","",F1666&amp;COUNTIF($B$2:$B1666,B1666))</f>
        <v/>
      </c>
      <c r="H1666" t="str">
        <f t="shared" si="50"/>
        <v/>
      </c>
      <c r="I1666" t="str">
        <f t="shared" si="51"/>
        <v/>
      </c>
      <c r="J1666" s="106" t="s">
        <v>42</v>
      </c>
      <c r="K1666" s="22" t="str">
        <f>IF($A1666="","",VLOOKUP($A1666,DATA_IMPORT!$A$2:$AG$2500,COLUMN(K$1),FALSE))</f>
        <v/>
      </c>
      <c r="L1666" s="22" t="str">
        <f>IF($A1666="","",VLOOKUP($A1666,DATA_IMPORT!$A$2:$AG$2500,COLUMN(L$1),FALSE))</f>
        <v/>
      </c>
      <c r="M1666" s="22" t="str">
        <f>IF($A1666="","",VLOOKUP($A1666,DATA_IMPORT!$A$2:$AG$2500,COLUMN(M$1),FALSE))</f>
        <v/>
      </c>
      <c r="N1666" s="22" t="str">
        <f>IF($A1666="","",VLOOKUP($A1666,DATA_IMPORT!$A$2:$AG$2500,COLUMN(N$1),FALSE))</f>
        <v/>
      </c>
      <c r="O1666" s="22" t="str">
        <f>IF($A1666="","",VLOOKUP($A1666,DATA_IMPORT!$A$2:$AG$2500,COLUMN(O$1),FALSE))</f>
        <v/>
      </c>
      <c r="P1666" s="22" t="str">
        <f>IF($A1666="","",VLOOKUP($A1666,DATA_IMPORT!$A$2:$AG$2500,COLUMN(P$1),FALSE))</f>
        <v/>
      </c>
      <c r="Q1666" s="23" t="str">
        <f>IF($A1666="","",VLOOKUP($A1666,DATA_IMPORT!$A$2:$AG$2500,COLUMN(Q$1),FALSE))</f>
        <v/>
      </c>
      <c r="R1666" s="22" t="str">
        <f>IF($A1666="","",VLOOKUP($A1666,DATA_IMPORT!$A$2:$AG$2500,COLUMN(R$1),FALSE))</f>
        <v/>
      </c>
      <c r="S1666" s="23" t="str">
        <f>IF($A1666="","",VLOOKUP($A1666,DATA_IMPORT!$A$2:$AG$2500,COLUMN(S$1),FALSE))</f>
        <v/>
      </c>
      <c r="T1666" s="22" t="str">
        <f>IF($A1666="","",VLOOKUP($A1666,DATA_IMPORT!$A$2:$AG$2500,COLUMN(T$1),FALSE))</f>
        <v/>
      </c>
      <c r="U1666" s="23" t="str">
        <f>IF($A1666="","",VLOOKUP($A1666,DATA_IMPORT!$A$2:$AG$2500,COLUMN(U$1),FALSE))</f>
        <v/>
      </c>
      <c r="V1666" s="22" t="str">
        <f>IF($A1666="","",VLOOKUP($A1666,DATA_IMPORT!$A$2:$AG$2500,COLUMN(V$1),FALSE))</f>
        <v/>
      </c>
      <c r="W1666" s="22" t="str">
        <f>IF($A1666="","",VLOOKUP($A1666,DATA_IMPORT!$A$2:$AG$2500,COLUMN(W$1),FALSE))</f>
        <v/>
      </c>
      <c r="X1666" s="96" t="str">
        <f>IF($A1666="","",VLOOKUP($A1666,DATA_IMPORT!$A$2:$AG$2500,COLUMN(X$1),FALSE))</f>
        <v/>
      </c>
      <c r="Y1666" s="96" t="str">
        <f>IF($A1666="","",VLOOKUP($A1666,DATA_IMPORT!$A$2:$AG$2500,COLUMN(Y$1),FALSE))</f>
        <v/>
      </c>
      <c r="Z1666" s="22" t="str">
        <f>IF($A1666="","",VLOOKUP($A1666,DATA_IMPORT!$A$2:$AG$2500,COLUMN(Z$1),FALSE))</f>
        <v/>
      </c>
      <c r="AA1666" s="96" t="str">
        <f>IF($A1666="","",VLOOKUP($A1666,DATA_IMPORT!$A$2:$AG$2500,COLUMN(AA$1),FALSE))</f>
        <v/>
      </c>
      <c r="AB1666" s="96" t="str">
        <f>IF($A1666="","",VLOOKUP($A1666,DATA_IMPORT!$A$2:$AG$2500,COLUMN(AB$1),FALSE))</f>
        <v/>
      </c>
      <c r="AC1666" s="22" t="str">
        <f>IF($A1666="","",VLOOKUP($A1666,DATA_IMPORT!$A$2:$AG$2500,COLUMN(AC$1),FALSE))</f>
        <v/>
      </c>
      <c r="AD1666" s="96" t="str">
        <f>IF($A1666="","",VLOOKUP($A1666,DATA_IMPORT!$A$2:$AG$2500,COLUMN(AD$1),FALSE))</f>
        <v/>
      </c>
      <c r="AE1666" s="96" t="str">
        <f>IF($A1666="","",VLOOKUP($A1666,DATA_IMPORT!$A$2:$AG$2500,COLUMN(AE$1),FALSE))</f>
        <v/>
      </c>
      <c r="AF1666" s="96" t="str">
        <f>IF($A1666="","",VLOOKUP($A1666,DATA_IMPORT!$A$2:$AG$2500,COLUMN(AF$1),FALSE))</f>
        <v/>
      </c>
      <c r="AG1666" s="96" t="str">
        <f>IF($A1666="","",VLOOKUP($A1666,DATA_IMPORT!$A$2:$AG$2500,COLUMN(AG$1),FALSE))</f>
        <v/>
      </c>
    </row>
    <row r="1667" spans="2:33">
      <c r="B1667" t="str">
        <f>IF($A1667="","",VLOOKUP($A1667,DATA_IMPORT!$A$2:$AG$2500,COLUMN(B$1),FALSE))</f>
        <v/>
      </c>
      <c r="C1667" t="str">
        <f>IF($A1667="","",VLOOKUP($A1667,DATA_IMPORT!$A$2:$AG$2500,COLUMN(C$1),FALSE))</f>
        <v/>
      </c>
      <c r="D1667" t="str">
        <f>IF($A1667="","",VLOOKUP($A1667,DATA_IMPORT!$A$2:$AG$2500,COLUMN(D$1),FALSE))</f>
        <v/>
      </c>
      <c r="E1667" s="106" t="str">
        <f>IF($A1667="","",VLOOKUP($A1667,DATA_IMPORT!$A$2:$AG$2500,COLUMN(F$1),FALSE))</f>
        <v/>
      </c>
      <c r="F1667" t="str">
        <f>IF($A1667="","",VLOOKUP($A1667,DATA_IMPORT!$A$2:$AG$2500,COLUMN(F$1),FALSE))</f>
        <v/>
      </c>
      <c r="G1667" t="str">
        <f>IF(A1667="","",F1667&amp;COUNTIF($B$2:$B1667,B1667))</f>
        <v/>
      </c>
      <c r="H1667" t="str">
        <f t="shared" ref="H1667:H1730" si="52">IF(A1667="","",B1667&amp;"-"&amp;G1667)</f>
        <v/>
      </c>
      <c r="I1667" t="str">
        <f t="shared" ref="I1667:I1730" si="53">IF(A1667="","",C1667)</f>
        <v/>
      </c>
      <c r="J1667" s="106" t="s">
        <v>42</v>
      </c>
      <c r="K1667" s="22" t="str">
        <f>IF($A1667="","",VLOOKUP($A1667,DATA_IMPORT!$A$2:$AG$2500,COLUMN(K$1),FALSE))</f>
        <v/>
      </c>
      <c r="L1667" s="22" t="str">
        <f>IF($A1667="","",VLOOKUP($A1667,DATA_IMPORT!$A$2:$AG$2500,COLUMN(L$1),FALSE))</f>
        <v/>
      </c>
      <c r="M1667" s="22" t="str">
        <f>IF($A1667="","",VLOOKUP($A1667,DATA_IMPORT!$A$2:$AG$2500,COLUMN(M$1),FALSE))</f>
        <v/>
      </c>
      <c r="N1667" s="22" t="str">
        <f>IF($A1667="","",VLOOKUP($A1667,DATA_IMPORT!$A$2:$AG$2500,COLUMN(N$1),FALSE))</f>
        <v/>
      </c>
      <c r="O1667" s="22" t="str">
        <f>IF($A1667="","",VLOOKUP($A1667,DATA_IMPORT!$A$2:$AG$2500,COLUMN(O$1),FALSE))</f>
        <v/>
      </c>
      <c r="P1667" s="22" t="str">
        <f>IF($A1667="","",VLOOKUP($A1667,DATA_IMPORT!$A$2:$AG$2500,COLUMN(P$1),FALSE))</f>
        <v/>
      </c>
      <c r="Q1667" s="23" t="str">
        <f>IF($A1667="","",VLOOKUP($A1667,DATA_IMPORT!$A$2:$AG$2500,COLUMN(Q$1),FALSE))</f>
        <v/>
      </c>
      <c r="R1667" s="22" t="str">
        <f>IF($A1667="","",VLOOKUP($A1667,DATA_IMPORT!$A$2:$AG$2500,COLUMN(R$1),FALSE))</f>
        <v/>
      </c>
      <c r="S1667" s="23" t="str">
        <f>IF($A1667="","",VLOOKUP($A1667,DATA_IMPORT!$A$2:$AG$2500,COLUMN(S$1),FALSE))</f>
        <v/>
      </c>
      <c r="T1667" s="22" t="str">
        <f>IF($A1667="","",VLOOKUP($A1667,DATA_IMPORT!$A$2:$AG$2500,COLUMN(T$1),FALSE))</f>
        <v/>
      </c>
      <c r="U1667" s="23" t="str">
        <f>IF($A1667="","",VLOOKUP($A1667,DATA_IMPORT!$A$2:$AG$2500,COLUMN(U$1),FALSE))</f>
        <v/>
      </c>
      <c r="V1667" s="22" t="str">
        <f>IF($A1667="","",VLOOKUP($A1667,DATA_IMPORT!$A$2:$AG$2500,COLUMN(V$1),FALSE))</f>
        <v/>
      </c>
      <c r="W1667" s="22" t="str">
        <f>IF($A1667="","",VLOOKUP($A1667,DATA_IMPORT!$A$2:$AG$2500,COLUMN(W$1),FALSE))</f>
        <v/>
      </c>
      <c r="X1667" s="96" t="str">
        <f>IF($A1667="","",VLOOKUP($A1667,DATA_IMPORT!$A$2:$AG$2500,COLUMN(X$1),FALSE))</f>
        <v/>
      </c>
      <c r="Y1667" s="96" t="str">
        <f>IF($A1667="","",VLOOKUP($A1667,DATA_IMPORT!$A$2:$AG$2500,COLUMN(Y$1),FALSE))</f>
        <v/>
      </c>
      <c r="Z1667" s="22" t="str">
        <f>IF($A1667="","",VLOOKUP($A1667,DATA_IMPORT!$A$2:$AG$2500,COLUMN(Z$1),FALSE))</f>
        <v/>
      </c>
      <c r="AA1667" s="96" t="str">
        <f>IF($A1667="","",VLOOKUP($A1667,DATA_IMPORT!$A$2:$AG$2500,COLUMN(AA$1),FALSE))</f>
        <v/>
      </c>
      <c r="AB1667" s="96" t="str">
        <f>IF($A1667="","",VLOOKUP($A1667,DATA_IMPORT!$A$2:$AG$2500,COLUMN(AB$1),FALSE))</f>
        <v/>
      </c>
      <c r="AC1667" s="22" t="str">
        <f>IF($A1667="","",VLOOKUP($A1667,DATA_IMPORT!$A$2:$AG$2500,COLUMN(AC$1),FALSE))</f>
        <v/>
      </c>
      <c r="AD1667" s="96" t="str">
        <f>IF($A1667="","",VLOOKUP($A1667,DATA_IMPORT!$A$2:$AG$2500,COLUMN(AD$1),FALSE))</f>
        <v/>
      </c>
      <c r="AE1667" s="96" t="str">
        <f>IF($A1667="","",VLOOKUP($A1667,DATA_IMPORT!$A$2:$AG$2500,COLUMN(AE$1),FALSE))</f>
        <v/>
      </c>
      <c r="AF1667" s="96" t="str">
        <f>IF($A1667="","",VLOOKUP($A1667,DATA_IMPORT!$A$2:$AG$2500,COLUMN(AF$1),FALSE))</f>
        <v/>
      </c>
      <c r="AG1667" s="96" t="str">
        <f>IF($A1667="","",VLOOKUP($A1667,DATA_IMPORT!$A$2:$AG$2500,COLUMN(AG$1),FALSE))</f>
        <v/>
      </c>
    </row>
    <row r="1668" spans="2:33">
      <c r="B1668" t="str">
        <f>IF($A1668="","",VLOOKUP($A1668,DATA_IMPORT!$A$2:$AG$2500,COLUMN(B$1),FALSE))</f>
        <v/>
      </c>
      <c r="C1668" t="str">
        <f>IF($A1668="","",VLOOKUP($A1668,DATA_IMPORT!$A$2:$AG$2500,COLUMN(C$1),FALSE))</f>
        <v/>
      </c>
      <c r="D1668" t="str">
        <f>IF($A1668="","",VLOOKUP($A1668,DATA_IMPORT!$A$2:$AG$2500,COLUMN(D$1),FALSE))</f>
        <v/>
      </c>
      <c r="E1668" s="106" t="str">
        <f>IF($A1668="","",VLOOKUP($A1668,DATA_IMPORT!$A$2:$AG$2500,COLUMN(F$1),FALSE))</f>
        <v/>
      </c>
      <c r="F1668" t="str">
        <f>IF($A1668="","",VLOOKUP($A1668,DATA_IMPORT!$A$2:$AG$2500,COLUMN(F$1),FALSE))</f>
        <v/>
      </c>
      <c r="G1668" t="str">
        <f>IF(A1668="","",F1668&amp;COUNTIF($B$2:$B1668,B1668))</f>
        <v/>
      </c>
      <c r="H1668" t="str">
        <f t="shared" si="52"/>
        <v/>
      </c>
      <c r="I1668" t="str">
        <f t="shared" si="53"/>
        <v/>
      </c>
      <c r="J1668" s="106" t="s">
        <v>42</v>
      </c>
      <c r="K1668" s="22" t="str">
        <f>IF($A1668="","",VLOOKUP($A1668,DATA_IMPORT!$A$2:$AG$2500,COLUMN(K$1),FALSE))</f>
        <v/>
      </c>
      <c r="L1668" s="22" t="str">
        <f>IF($A1668="","",VLOOKUP($A1668,DATA_IMPORT!$A$2:$AG$2500,COLUMN(L$1),FALSE))</f>
        <v/>
      </c>
      <c r="M1668" s="22" t="str">
        <f>IF($A1668="","",VLOOKUP($A1668,DATA_IMPORT!$A$2:$AG$2500,COLUMN(M$1),FALSE))</f>
        <v/>
      </c>
      <c r="N1668" s="22" t="str">
        <f>IF($A1668="","",VLOOKUP($A1668,DATA_IMPORT!$A$2:$AG$2500,COLUMN(N$1),FALSE))</f>
        <v/>
      </c>
      <c r="O1668" s="22" t="str">
        <f>IF($A1668="","",VLOOKUP($A1668,DATA_IMPORT!$A$2:$AG$2500,COLUMN(O$1),FALSE))</f>
        <v/>
      </c>
      <c r="P1668" s="22" t="str">
        <f>IF($A1668="","",VLOOKUP($A1668,DATA_IMPORT!$A$2:$AG$2500,COLUMN(P$1),FALSE))</f>
        <v/>
      </c>
      <c r="Q1668" s="23" t="str">
        <f>IF($A1668="","",VLOOKUP($A1668,DATA_IMPORT!$A$2:$AG$2500,COLUMN(Q$1),FALSE))</f>
        <v/>
      </c>
      <c r="R1668" s="22" t="str">
        <f>IF($A1668="","",VLOOKUP($A1668,DATA_IMPORT!$A$2:$AG$2500,COLUMN(R$1),FALSE))</f>
        <v/>
      </c>
      <c r="S1668" s="23" t="str">
        <f>IF($A1668="","",VLOOKUP($A1668,DATA_IMPORT!$A$2:$AG$2500,COLUMN(S$1),FALSE))</f>
        <v/>
      </c>
      <c r="T1668" s="22" t="str">
        <f>IF($A1668="","",VLOOKUP($A1668,DATA_IMPORT!$A$2:$AG$2500,COLUMN(T$1),FALSE))</f>
        <v/>
      </c>
      <c r="U1668" s="23" t="str">
        <f>IF($A1668="","",VLOOKUP($A1668,DATA_IMPORT!$A$2:$AG$2500,COLUMN(U$1),FALSE))</f>
        <v/>
      </c>
      <c r="V1668" s="22" t="str">
        <f>IF($A1668="","",VLOOKUP($A1668,DATA_IMPORT!$A$2:$AG$2500,COLUMN(V$1),FALSE))</f>
        <v/>
      </c>
      <c r="W1668" s="22" t="str">
        <f>IF($A1668="","",VLOOKUP($A1668,DATA_IMPORT!$A$2:$AG$2500,COLUMN(W$1),FALSE))</f>
        <v/>
      </c>
      <c r="X1668" s="96" t="str">
        <f>IF($A1668="","",VLOOKUP($A1668,DATA_IMPORT!$A$2:$AG$2500,COLUMN(X$1),FALSE))</f>
        <v/>
      </c>
      <c r="Y1668" s="96" t="str">
        <f>IF($A1668="","",VLOOKUP($A1668,DATA_IMPORT!$A$2:$AG$2500,COLUMN(Y$1),FALSE))</f>
        <v/>
      </c>
      <c r="Z1668" s="22" t="str">
        <f>IF($A1668="","",VLOOKUP($A1668,DATA_IMPORT!$A$2:$AG$2500,COLUMN(Z$1),FALSE))</f>
        <v/>
      </c>
      <c r="AA1668" s="96" t="str">
        <f>IF($A1668="","",VLOOKUP($A1668,DATA_IMPORT!$A$2:$AG$2500,COLUMN(AA$1),FALSE))</f>
        <v/>
      </c>
      <c r="AB1668" s="96" t="str">
        <f>IF($A1668="","",VLOOKUP($A1668,DATA_IMPORT!$A$2:$AG$2500,COLUMN(AB$1),FALSE))</f>
        <v/>
      </c>
      <c r="AC1668" s="22" t="str">
        <f>IF($A1668="","",VLOOKUP($A1668,DATA_IMPORT!$A$2:$AG$2500,COLUMN(AC$1),FALSE))</f>
        <v/>
      </c>
      <c r="AD1668" s="96" t="str">
        <f>IF($A1668="","",VLOOKUP($A1668,DATA_IMPORT!$A$2:$AG$2500,COLUMN(AD$1),FALSE))</f>
        <v/>
      </c>
      <c r="AE1668" s="96" t="str">
        <f>IF($A1668="","",VLOOKUP($A1668,DATA_IMPORT!$A$2:$AG$2500,COLUMN(AE$1),FALSE))</f>
        <v/>
      </c>
      <c r="AF1668" s="96" t="str">
        <f>IF($A1668="","",VLOOKUP($A1668,DATA_IMPORT!$A$2:$AG$2500,COLUMN(AF$1),FALSE))</f>
        <v/>
      </c>
      <c r="AG1668" s="96" t="str">
        <f>IF($A1668="","",VLOOKUP($A1668,DATA_IMPORT!$A$2:$AG$2500,COLUMN(AG$1),FALSE))</f>
        <v/>
      </c>
    </row>
    <row r="1669" spans="2:33">
      <c r="B1669" t="str">
        <f>IF($A1669="","",VLOOKUP($A1669,DATA_IMPORT!$A$2:$AG$2500,COLUMN(B$1),FALSE))</f>
        <v/>
      </c>
      <c r="C1669" t="str">
        <f>IF($A1669="","",VLOOKUP($A1669,DATA_IMPORT!$A$2:$AG$2500,COLUMN(C$1),FALSE))</f>
        <v/>
      </c>
      <c r="D1669" t="str">
        <f>IF($A1669="","",VLOOKUP($A1669,DATA_IMPORT!$A$2:$AG$2500,COLUMN(D$1),FALSE))</f>
        <v/>
      </c>
      <c r="E1669" s="106" t="str">
        <f>IF($A1669="","",VLOOKUP($A1669,DATA_IMPORT!$A$2:$AG$2500,COLUMN(F$1),FALSE))</f>
        <v/>
      </c>
      <c r="F1669" t="str">
        <f>IF($A1669="","",VLOOKUP($A1669,DATA_IMPORT!$A$2:$AG$2500,COLUMN(F$1),FALSE))</f>
        <v/>
      </c>
      <c r="G1669" t="str">
        <f>IF(A1669="","",F1669&amp;COUNTIF($B$2:$B1669,B1669))</f>
        <v/>
      </c>
      <c r="H1669" t="str">
        <f t="shared" si="52"/>
        <v/>
      </c>
      <c r="I1669" t="str">
        <f t="shared" si="53"/>
        <v/>
      </c>
      <c r="J1669" s="106" t="s">
        <v>42</v>
      </c>
      <c r="K1669" s="22" t="str">
        <f>IF($A1669="","",VLOOKUP($A1669,DATA_IMPORT!$A$2:$AG$2500,COLUMN(K$1),FALSE))</f>
        <v/>
      </c>
      <c r="L1669" s="22" t="str">
        <f>IF($A1669="","",VLOOKUP($A1669,DATA_IMPORT!$A$2:$AG$2500,COLUMN(L$1),FALSE))</f>
        <v/>
      </c>
      <c r="M1669" s="22" t="str">
        <f>IF($A1669="","",VLOOKUP($A1669,DATA_IMPORT!$A$2:$AG$2500,COLUMN(M$1),FALSE))</f>
        <v/>
      </c>
      <c r="N1669" s="22" t="str">
        <f>IF($A1669="","",VLOOKUP($A1669,DATA_IMPORT!$A$2:$AG$2500,COLUMN(N$1),FALSE))</f>
        <v/>
      </c>
      <c r="O1669" s="22" t="str">
        <f>IF($A1669="","",VLOOKUP($A1669,DATA_IMPORT!$A$2:$AG$2500,COLUMN(O$1),FALSE))</f>
        <v/>
      </c>
      <c r="P1669" s="22" t="str">
        <f>IF($A1669="","",VLOOKUP($A1669,DATA_IMPORT!$A$2:$AG$2500,COLUMN(P$1),FALSE))</f>
        <v/>
      </c>
      <c r="Q1669" s="23" t="str">
        <f>IF($A1669="","",VLOOKUP($A1669,DATA_IMPORT!$A$2:$AG$2500,COLUMN(Q$1),FALSE))</f>
        <v/>
      </c>
      <c r="R1669" s="22" t="str">
        <f>IF($A1669="","",VLOOKUP($A1669,DATA_IMPORT!$A$2:$AG$2500,COLUMN(R$1),FALSE))</f>
        <v/>
      </c>
      <c r="S1669" s="23" t="str">
        <f>IF($A1669="","",VLOOKUP($A1669,DATA_IMPORT!$A$2:$AG$2500,COLUMN(S$1),FALSE))</f>
        <v/>
      </c>
      <c r="T1669" s="22" t="str">
        <f>IF($A1669="","",VLOOKUP($A1669,DATA_IMPORT!$A$2:$AG$2500,COLUMN(T$1),FALSE))</f>
        <v/>
      </c>
      <c r="U1669" s="23" t="str">
        <f>IF($A1669="","",VLOOKUP($A1669,DATA_IMPORT!$A$2:$AG$2500,COLUMN(U$1),FALSE))</f>
        <v/>
      </c>
      <c r="V1669" s="22" t="str">
        <f>IF($A1669="","",VLOOKUP($A1669,DATA_IMPORT!$A$2:$AG$2500,COLUMN(V$1),FALSE))</f>
        <v/>
      </c>
      <c r="W1669" s="22" t="str">
        <f>IF($A1669="","",VLOOKUP($A1669,DATA_IMPORT!$A$2:$AG$2500,COLUMN(W$1),FALSE))</f>
        <v/>
      </c>
      <c r="X1669" s="96" t="str">
        <f>IF($A1669="","",VLOOKUP($A1669,DATA_IMPORT!$A$2:$AG$2500,COLUMN(X$1),FALSE))</f>
        <v/>
      </c>
      <c r="Y1669" s="96" t="str">
        <f>IF($A1669="","",VLOOKUP($A1669,DATA_IMPORT!$A$2:$AG$2500,COLUMN(Y$1),FALSE))</f>
        <v/>
      </c>
      <c r="Z1669" s="22" t="str">
        <f>IF($A1669="","",VLOOKUP($A1669,DATA_IMPORT!$A$2:$AG$2500,COLUMN(Z$1),FALSE))</f>
        <v/>
      </c>
      <c r="AA1669" s="96" t="str">
        <f>IF($A1669="","",VLOOKUP($A1669,DATA_IMPORT!$A$2:$AG$2500,COLUMN(AA$1),FALSE))</f>
        <v/>
      </c>
      <c r="AB1669" s="96" t="str">
        <f>IF($A1669="","",VLOOKUP($A1669,DATA_IMPORT!$A$2:$AG$2500,COLUMN(AB$1),FALSE))</f>
        <v/>
      </c>
      <c r="AC1669" s="22" t="str">
        <f>IF($A1669="","",VLOOKUP($A1669,DATA_IMPORT!$A$2:$AG$2500,COLUMN(AC$1),FALSE))</f>
        <v/>
      </c>
      <c r="AD1669" s="96" t="str">
        <f>IF($A1669="","",VLOOKUP($A1669,DATA_IMPORT!$A$2:$AG$2500,COLUMN(AD$1),FALSE))</f>
        <v/>
      </c>
      <c r="AE1669" s="96" t="str">
        <f>IF($A1669="","",VLOOKUP($A1669,DATA_IMPORT!$A$2:$AG$2500,COLUMN(AE$1),FALSE))</f>
        <v/>
      </c>
      <c r="AF1669" s="96" t="str">
        <f>IF($A1669="","",VLOOKUP($A1669,DATA_IMPORT!$A$2:$AG$2500,COLUMN(AF$1),FALSE))</f>
        <v/>
      </c>
      <c r="AG1669" s="96" t="str">
        <f>IF($A1669="","",VLOOKUP($A1669,DATA_IMPORT!$A$2:$AG$2500,COLUMN(AG$1),FALSE))</f>
        <v/>
      </c>
    </row>
    <row r="1670" spans="2:33">
      <c r="B1670" t="str">
        <f>IF($A1670="","",VLOOKUP($A1670,DATA_IMPORT!$A$2:$AG$2500,COLUMN(B$1),FALSE))</f>
        <v/>
      </c>
      <c r="C1670" t="str">
        <f>IF($A1670="","",VLOOKUP($A1670,DATA_IMPORT!$A$2:$AG$2500,COLUMN(C$1),FALSE))</f>
        <v/>
      </c>
      <c r="D1670" t="str">
        <f>IF($A1670="","",VLOOKUP($A1670,DATA_IMPORT!$A$2:$AG$2500,COLUMN(D$1),FALSE))</f>
        <v/>
      </c>
      <c r="E1670" s="106" t="str">
        <f>IF($A1670="","",VLOOKUP($A1670,DATA_IMPORT!$A$2:$AG$2500,COLUMN(F$1),FALSE))</f>
        <v/>
      </c>
      <c r="F1670" t="str">
        <f>IF($A1670="","",VLOOKUP($A1670,DATA_IMPORT!$A$2:$AG$2500,COLUMN(F$1),FALSE))</f>
        <v/>
      </c>
      <c r="G1670" t="str">
        <f>IF(A1670="","",F1670&amp;COUNTIF($B$2:$B1670,B1670))</f>
        <v/>
      </c>
      <c r="H1670" t="str">
        <f t="shared" si="52"/>
        <v/>
      </c>
      <c r="I1670" t="str">
        <f t="shared" si="53"/>
        <v/>
      </c>
      <c r="J1670" s="106" t="s">
        <v>42</v>
      </c>
      <c r="K1670" s="22" t="str">
        <f>IF($A1670="","",VLOOKUP($A1670,DATA_IMPORT!$A$2:$AG$2500,COLUMN(K$1),FALSE))</f>
        <v/>
      </c>
      <c r="L1670" s="22" t="str">
        <f>IF($A1670="","",VLOOKUP($A1670,DATA_IMPORT!$A$2:$AG$2500,COLUMN(L$1),FALSE))</f>
        <v/>
      </c>
      <c r="M1670" s="22" t="str">
        <f>IF($A1670="","",VLOOKUP($A1670,DATA_IMPORT!$A$2:$AG$2500,COLUMN(M$1),FALSE))</f>
        <v/>
      </c>
      <c r="N1670" s="22" t="str">
        <f>IF($A1670="","",VLOOKUP($A1670,DATA_IMPORT!$A$2:$AG$2500,COLUMN(N$1),FALSE))</f>
        <v/>
      </c>
      <c r="O1670" s="22" t="str">
        <f>IF($A1670="","",VLOOKUP($A1670,DATA_IMPORT!$A$2:$AG$2500,COLUMN(O$1),FALSE))</f>
        <v/>
      </c>
      <c r="P1670" s="22" t="str">
        <f>IF($A1670="","",VLOOKUP($A1670,DATA_IMPORT!$A$2:$AG$2500,COLUMN(P$1),FALSE))</f>
        <v/>
      </c>
      <c r="Q1670" s="23" t="str">
        <f>IF($A1670="","",VLOOKUP($A1670,DATA_IMPORT!$A$2:$AG$2500,COLUMN(Q$1),FALSE))</f>
        <v/>
      </c>
      <c r="R1670" s="22" t="str">
        <f>IF($A1670="","",VLOOKUP($A1670,DATA_IMPORT!$A$2:$AG$2500,COLUMN(R$1),FALSE))</f>
        <v/>
      </c>
      <c r="S1670" s="23" t="str">
        <f>IF($A1670="","",VLOOKUP($A1670,DATA_IMPORT!$A$2:$AG$2500,COLUMN(S$1),FALSE))</f>
        <v/>
      </c>
      <c r="T1670" s="22" t="str">
        <f>IF($A1670="","",VLOOKUP($A1670,DATA_IMPORT!$A$2:$AG$2500,COLUMN(T$1),FALSE))</f>
        <v/>
      </c>
      <c r="U1670" s="23" t="str">
        <f>IF($A1670="","",VLOOKUP($A1670,DATA_IMPORT!$A$2:$AG$2500,COLUMN(U$1),FALSE))</f>
        <v/>
      </c>
      <c r="V1670" s="22" t="str">
        <f>IF($A1670="","",VLOOKUP($A1670,DATA_IMPORT!$A$2:$AG$2500,COLUMN(V$1),FALSE))</f>
        <v/>
      </c>
      <c r="W1670" s="22" t="str">
        <f>IF($A1670="","",VLOOKUP($A1670,DATA_IMPORT!$A$2:$AG$2500,COLUMN(W$1),FALSE))</f>
        <v/>
      </c>
      <c r="X1670" s="96" t="str">
        <f>IF($A1670="","",VLOOKUP($A1670,DATA_IMPORT!$A$2:$AG$2500,COLUMN(X$1),FALSE))</f>
        <v/>
      </c>
      <c r="Y1670" s="96" t="str">
        <f>IF($A1670="","",VLOOKUP($A1670,DATA_IMPORT!$A$2:$AG$2500,COLUMN(Y$1),FALSE))</f>
        <v/>
      </c>
      <c r="Z1670" s="22" t="str">
        <f>IF($A1670="","",VLOOKUP($A1670,DATA_IMPORT!$A$2:$AG$2500,COLUMN(Z$1),FALSE))</f>
        <v/>
      </c>
      <c r="AA1670" s="96" t="str">
        <f>IF($A1670="","",VLOOKUP($A1670,DATA_IMPORT!$A$2:$AG$2500,COLUMN(AA$1),FALSE))</f>
        <v/>
      </c>
      <c r="AB1670" s="96" t="str">
        <f>IF($A1670="","",VLOOKUP($A1670,DATA_IMPORT!$A$2:$AG$2500,COLUMN(AB$1),FALSE))</f>
        <v/>
      </c>
      <c r="AC1670" s="22" t="str">
        <f>IF($A1670="","",VLOOKUP($A1670,DATA_IMPORT!$A$2:$AG$2500,COLUMN(AC$1),FALSE))</f>
        <v/>
      </c>
      <c r="AD1670" s="96" t="str">
        <f>IF($A1670="","",VLOOKUP($A1670,DATA_IMPORT!$A$2:$AG$2500,COLUMN(AD$1),FALSE))</f>
        <v/>
      </c>
      <c r="AE1670" s="96" t="str">
        <f>IF($A1670="","",VLOOKUP($A1670,DATA_IMPORT!$A$2:$AG$2500,COLUMN(AE$1),FALSE))</f>
        <v/>
      </c>
      <c r="AF1670" s="96" t="str">
        <f>IF($A1670="","",VLOOKUP($A1670,DATA_IMPORT!$A$2:$AG$2500,COLUMN(AF$1),FALSE))</f>
        <v/>
      </c>
      <c r="AG1670" s="96" t="str">
        <f>IF($A1670="","",VLOOKUP($A1670,DATA_IMPORT!$A$2:$AG$2500,COLUMN(AG$1),FALSE))</f>
        <v/>
      </c>
    </row>
    <row r="1671" spans="2:33">
      <c r="B1671" t="str">
        <f>IF($A1671="","",VLOOKUP($A1671,DATA_IMPORT!$A$2:$AG$2500,COLUMN(B$1),FALSE))</f>
        <v/>
      </c>
      <c r="C1671" t="str">
        <f>IF($A1671="","",VLOOKUP($A1671,DATA_IMPORT!$A$2:$AG$2500,COLUMN(C$1),FALSE))</f>
        <v/>
      </c>
      <c r="D1671" t="str">
        <f>IF($A1671="","",VLOOKUP($A1671,DATA_IMPORT!$A$2:$AG$2500,COLUMN(D$1),FALSE))</f>
        <v/>
      </c>
      <c r="E1671" s="106" t="str">
        <f>IF($A1671="","",VLOOKUP($A1671,DATA_IMPORT!$A$2:$AG$2500,COLUMN(F$1),FALSE))</f>
        <v/>
      </c>
      <c r="F1671" t="str">
        <f>IF($A1671="","",VLOOKUP($A1671,DATA_IMPORT!$A$2:$AG$2500,COLUMN(F$1),FALSE))</f>
        <v/>
      </c>
      <c r="G1671" t="str">
        <f>IF(A1671="","",F1671&amp;COUNTIF($B$2:$B1671,B1671))</f>
        <v/>
      </c>
      <c r="H1671" t="str">
        <f t="shared" si="52"/>
        <v/>
      </c>
      <c r="I1671" t="str">
        <f t="shared" si="53"/>
        <v/>
      </c>
      <c r="J1671" s="106" t="s">
        <v>42</v>
      </c>
      <c r="K1671" s="22" t="str">
        <f>IF($A1671="","",VLOOKUP($A1671,DATA_IMPORT!$A$2:$AG$2500,COLUMN(K$1),FALSE))</f>
        <v/>
      </c>
      <c r="L1671" s="22" t="str">
        <f>IF($A1671="","",VLOOKUP($A1671,DATA_IMPORT!$A$2:$AG$2500,COLUMN(L$1),FALSE))</f>
        <v/>
      </c>
      <c r="M1671" s="22" t="str">
        <f>IF($A1671="","",VLOOKUP($A1671,DATA_IMPORT!$A$2:$AG$2500,COLUMN(M$1),FALSE))</f>
        <v/>
      </c>
      <c r="N1671" s="22" t="str">
        <f>IF($A1671="","",VLOOKUP($A1671,DATA_IMPORT!$A$2:$AG$2500,COLUMN(N$1),FALSE))</f>
        <v/>
      </c>
      <c r="O1671" s="22" t="str">
        <f>IF($A1671="","",VLOOKUP($A1671,DATA_IMPORT!$A$2:$AG$2500,COLUMN(O$1),FALSE))</f>
        <v/>
      </c>
      <c r="P1671" s="22" t="str">
        <f>IF($A1671="","",VLOOKUP($A1671,DATA_IMPORT!$A$2:$AG$2500,COLUMN(P$1),FALSE))</f>
        <v/>
      </c>
      <c r="Q1671" s="23" t="str">
        <f>IF($A1671="","",VLOOKUP($A1671,DATA_IMPORT!$A$2:$AG$2500,COLUMN(Q$1),FALSE))</f>
        <v/>
      </c>
      <c r="R1671" s="22" t="str">
        <f>IF($A1671="","",VLOOKUP($A1671,DATA_IMPORT!$A$2:$AG$2500,COLUMN(R$1),FALSE))</f>
        <v/>
      </c>
      <c r="S1671" s="23" t="str">
        <f>IF($A1671="","",VLOOKUP($A1671,DATA_IMPORT!$A$2:$AG$2500,COLUMN(S$1),FALSE))</f>
        <v/>
      </c>
      <c r="T1671" s="22" t="str">
        <f>IF($A1671="","",VLOOKUP($A1671,DATA_IMPORT!$A$2:$AG$2500,COLUMN(T$1),FALSE))</f>
        <v/>
      </c>
      <c r="U1671" s="23" t="str">
        <f>IF($A1671="","",VLOOKUP($A1671,DATA_IMPORT!$A$2:$AG$2500,COLUMN(U$1),FALSE))</f>
        <v/>
      </c>
      <c r="V1671" s="22" t="str">
        <f>IF($A1671="","",VLOOKUP($A1671,DATA_IMPORT!$A$2:$AG$2500,COLUMN(V$1),FALSE))</f>
        <v/>
      </c>
      <c r="W1671" s="22" t="str">
        <f>IF($A1671="","",VLOOKUP($A1671,DATA_IMPORT!$A$2:$AG$2500,COLUMN(W$1),FALSE))</f>
        <v/>
      </c>
      <c r="X1671" s="96" t="str">
        <f>IF($A1671="","",VLOOKUP($A1671,DATA_IMPORT!$A$2:$AG$2500,COLUMN(X$1),FALSE))</f>
        <v/>
      </c>
      <c r="Y1671" s="96" t="str">
        <f>IF($A1671="","",VLOOKUP($A1671,DATA_IMPORT!$A$2:$AG$2500,COLUMN(Y$1),FALSE))</f>
        <v/>
      </c>
      <c r="Z1671" s="22" t="str">
        <f>IF($A1671="","",VLOOKUP($A1671,DATA_IMPORT!$A$2:$AG$2500,COLUMN(Z$1),FALSE))</f>
        <v/>
      </c>
      <c r="AA1671" s="96" t="str">
        <f>IF($A1671="","",VLOOKUP($A1671,DATA_IMPORT!$A$2:$AG$2500,COLUMN(AA$1),FALSE))</f>
        <v/>
      </c>
      <c r="AB1671" s="96" t="str">
        <f>IF($A1671="","",VLOOKUP($A1671,DATA_IMPORT!$A$2:$AG$2500,COLUMN(AB$1),FALSE))</f>
        <v/>
      </c>
      <c r="AC1671" s="22" t="str">
        <f>IF($A1671="","",VLOOKUP($A1671,DATA_IMPORT!$A$2:$AG$2500,COLUMN(AC$1),FALSE))</f>
        <v/>
      </c>
      <c r="AD1671" s="96" t="str">
        <f>IF($A1671="","",VLOOKUP($A1671,DATA_IMPORT!$A$2:$AG$2500,COLUMN(AD$1),FALSE))</f>
        <v/>
      </c>
      <c r="AE1671" s="96" t="str">
        <f>IF($A1671="","",VLOOKUP($A1671,DATA_IMPORT!$A$2:$AG$2500,COLUMN(AE$1),FALSE))</f>
        <v/>
      </c>
      <c r="AF1671" s="96" t="str">
        <f>IF($A1671="","",VLOOKUP($A1671,DATA_IMPORT!$A$2:$AG$2500,COLUMN(AF$1),FALSE))</f>
        <v/>
      </c>
      <c r="AG1671" s="96" t="str">
        <f>IF($A1671="","",VLOOKUP($A1671,DATA_IMPORT!$A$2:$AG$2500,COLUMN(AG$1),FALSE))</f>
        <v/>
      </c>
    </row>
    <row r="1672" spans="2:33">
      <c r="B1672" t="str">
        <f>IF($A1672="","",VLOOKUP($A1672,DATA_IMPORT!$A$2:$AG$2500,COLUMN(B$1),FALSE))</f>
        <v/>
      </c>
      <c r="C1672" t="str">
        <f>IF($A1672="","",VLOOKUP($A1672,DATA_IMPORT!$A$2:$AG$2500,COLUMN(C$1),FALSE))</f>
        <v/>
      </c>
      <c r="D1672" t="str">
        <f>IF($A1672="","",VLOOKUP($A1672,DATA_IMPORT!$A$2:$AG$2500,COLUMN(D$1),FALSE))</f>
        <v/>
      </c>
      <c r="E1672" s="106" t="str">
        <f>IF($A1672="","",VLOOKUP($A1672,DATA_IMPORT!$A$2:$AG$2500,COLUMN(F$1),FALSE))</f>
        <v/>
      </c>
      <c r="F1672" t="str">
        <f>IF($A1672="","",VLOOKUP($A1672,DATA_IMPORT!$A$2:$AG$2500,COLUMN(F$1),FALSE))</f>
        <v/>
      </c>
      <c r="G1672" t="str">
        <f>IF(A1672="","",F1672&amp;COUNTIF($B$2:$B1672,B1672))</f>
        <v/>
      </c>
      <c r="H1672" t="str">
        <f t="shared" si="52"/>
        <v/>
      </c>
      <c r="I1672" t="str">
        <f t="shared" si="53"/>
        <v/>
      </c>
      <c r="J1672" s="106" t="s">
        <v>42</v>
      </c>
      <c r="K1672" s="22" t="str">
        <f>IF($A1672="","",VLOOKUP($A1672,DATA_IMPORT!$A$2:$AG$2500,COLUMN(K$1),FALSE))</f>
        <v/>
      </c>
      <c r="L1672" s="22" t="str">
        <f>IF($A1672="","",VLOOKUP($A1672,DATA_IMPORT!$A$2:$AG$2500,COLUMN(L$1),FALSE))</f>
        <v/>
      </c>
      <c r="M1672" s="22" t="str">
        <f>IF($A1672="","",VLOOKUP($A1672,DATA_IMPORT!$A$2:$AG$2500,COLUMN(M$1),FALSE))</f>
        <v/>
      </c>
      <c r="N1672" s="22" t="str">
        <f>IF($A1672="","",VLOOKUP($A1672,DATA_IMPORT!$A$2:$AG$2500,COLUMN(N$1),FALSE))</f>
        <v/>
      </c>
      <c r="O1672" s="22" t="str">
        <f>IF($A1672="","",VLOOKUP($A1672,DATA_IMPORT!$A$2:$AG$2500,COLUMN(O$1),FALSE))</f>
        <v/>
      </c>
      <c r="P1672" s="22" t="str">
        <f>IF($A1672="","",VLOOKUP($A1672,DATA_IMPORT!$A$2:$AG$2500,COLUMN(P$1),FALSE))</f>
        <v/>
      </c>
      <c r="Q1672" s="23" t="str">
        <f>IF($A1672="","",VLOOKUP($A1672,DATA_IMPORT!$A$2:$AG$2500,COLUMN(Q$1),FALSE))</f>
        <v/>
      </c>
      <c r="R1672" s="22" t="str">
        <f>IF($A1672="","",VLOOKUP($A1672,DATA_IMPORT!$A$2:$AG$2500,COLUMN(R$1),FALSE))</f>
        <v/>
      </c>
      <c r="S1672" s="23" t="str">
        <f>IF($A1672="","",VLOOKUP($A1672,DATA_IMPORT!$A$2:$AG$2500,COLUMN(S$1),FALSE))</f>
        <v/>
      </c>
      <c r="T1672" s="22" t="str">
        <f>IF($A1672="","",VLOOKUP($A1672,DATA_IMPORT!$A$2:$AG$2500,COLUMN(T$1),FALSE))</f>
        <v/>
      </c>
      <c r="U1672" s="23" t="str">
        <f>IF($A1672="","",VLOOKUP($A1672,DATA_IMPORT!$A$2:$AG$2500,COLUMN(U$1),FALSE))</f>
        <v/>
      </c>
      <c r="V1672" s="22" t="str">
        <f>IF($A1672="","",VLOOKUP($A1672,DATA_IMPORT!$A$2:$AG$2500,COLUMN(V$1),FALSE))</f>
        <v/>
      </c>
      <c r="W1672" s="22" t="str">
        <f>IF($A1672="","",VLOOKUP($A1672,DATA_IMPORT!$A$2:$AG$2500,COLUMN(W$1),FALSE))</f>
        <v/>
      </c>
      <c r="X1672" s="96" t="str">
        <f>IF($A1672="","",VLOOKUP($A1672,DATA_IMPORT!$A$2:$AG$2500,COLUMN(X$1),FALSE))</f>
        <v/>
      </c>
      <c r="Y1672" s="96" t="str">
        <f>IF($A1672="","",VLOOKUP($A1672,DATA_IMPORT!$A$2:$AG$2500,COLUMN(Y$1),FALSE))</f>
        <v/>
      </c>
      <c r="Z1672" s="22" t="str">
        <f>IF($A1672="","",VLOOKUP($A1672,DATA_IMPORT!$A$2:$AG$2500,COLUMN(Z$1),FALSE))</f>
        <v/>
      </c>
      <c r="AA1672" s="96" t="str">
        <f>IF($A1672="","",VLOOKUP($A1672,DATA_IMPORT!$A$2:$AG$2500,COLUMN(AA$1),FALSE))</f>
        <v/>
      </c>
      <c r="AB1672" s="96" t="str">
        <f>IF($A1672="","",VLOOKUP($A1672,DATA_IMPORT!$A$2:$AG$2500,COLUMN(AB$1),FALSE))</f>
        <v/>
      </c>
      <c r="AC1672" s="22" t="str">
        <f>IF($A1672="","",VLOOKUP($A1672,DATA_IMPORT!$A$2:$AG$2500,COLUMN(AC$1),FALSE))</f>
        <v/>
      </c>
      <c r="AD1672" s="96" t="str">
        <f>IF($A1672="","",VLOOKUP($A1672,DATA_IMPORT!$A$2:$AG$2500,COLUMN(AD$1),FALSE))</f>
        <v/>
      </c>
      <c r="AE1672" s="96" t="str">
        <f>IF($A1672="","",VLOOKUP($A1672,DATA_IMPORT!$A$2:$AG$2500,COLUMN(AE$1),FALSE))</f>
        <v/>
      </c>
      <c r="AF1672" s="96" t="str">
        <f>IF($A1672="","",VLOOKUP($A1672,DATA_IMPORT!$A$2:$AG$2500,COLUMN(AF$1),FALSE))</f>
        <v/>
      </c>
      <c r="AG1672" s="96" t="str">
        <f>IF($A1672="","",VLOOKUP($A1672,DATA_IMPORT!$A$2:$AG$2500,COLUMN(AG$1),FALSE))</f>
        <v/>
      </c>
    </row>
    <row r="1673" spans="2:33">
      <c r="B1673" t="str">
        <f>IF($A1673="","",VLOOKUP($A1673,DATA_IMPORT!$A$2:$AG$2500,COLUMN(B$1),FALSE))</f>
        <v/>
      </c>
      <c r="C1673" t="str">
        <f>IF($A1673="","",VLOOKUP($A1673,DATA_IMPORT!$A$2:$AG$2500,COLUMN(C$1),FALSE))</f>
        <v/>
      </c>
      <c r="D1673" t="str">
        <f>IF($A1673="","",VLOOKUP($A1673,DATA_IMPORT!$A$2:$AG$2500,COLUMN(D$1),FALSE))</f>
        <v/>
      </c>
      <c r="E1673" s="106" t="str">
        <f>IF($A1673="","",VLOOKUP($A1673,DATA_IMPORT!$A$2:$AG$2500,COLUMN(F$1),FALSE))</f>
        <v/>
      </c>
      <c r="F1673" t="str">
        <f>IF($A1673="","",VLOOKUP($A1673,DATA_IMPORT!$A$2:$AG$2500,COLUMN(F$1),FALSE))</f>
        <v/>
      </c>
      <c r="G1673" t="str">
        <f>IF(A1673="","",F1673&amp;COUNTIF($B$2:$B1673,B1673))</f>
        <v/>
      </c>
      <c r="H1673" t="str">
        <f t="shared" si="52"/>
        <v/>
      </c>
      <c r="I1673" t="str">
        <f t="shared" si="53"/>
        <v/>
      </c>
      <c r="J1673" s="106" t="s">
        <v>42</v>
      </c>
      <c r="K1673" s="22" t="str">
        <f>IF($A1673="","",VLOOKUP($A1673,DATA_IMPORT!$A$2:$AG$2500,COLUMN(K$1),FALSE))</f>
        <v/>
      </c>
      <c r="L1673" s="22" t="str">
        <f>IF($A1673="","",VLOOKUP($A1673,DATA_IMPORT!$A$2:$AG$2500,COLUMN(L$1),FALSE))</f>
        <v/>
      </c>
      <c r="M1673" s="22" t="str">
        <f>IF($A1673="","",VLOOKUP($A1673,DATA_IMPORT!$A$2:$AG$2500,COLUMN(M$1),FALSE))</f>
        <v/>
      </c>
      <c r="N1673" s="22" t="str">
        <f>IF($A1673="","",VLOOKUP($A1673,DATA_IMPORT!$A$2:$AG$2500,COLUMN(N$1),FALSE))</f>
        <v/>
      </c>
      <c r="O1673" s="22" t="str">
        <f>IF($A1673="","",VLOOKUP($A1673,DATA_IMPORT!$A$2:$AG$2500,COLUMN(O$1),FALSE))</f>
        <v/>
      </c>
      <c r="P1673" s="22" t="str">
        <f>IF($A1673="","",VLOOKUP($A1673,DATA_IMPORT!$A$2:$AG$2500,COLUMN(P$1),FALSE))</f>
        <v/>
      </c>
      <c r="Q1673" s="23" t="str">
        <f>IF($A1673="","",VLOOKUP($A1673,DATA_IMPORT!$A$2:$AG$2500,COLUMN(Q$1),FALSE))</f>
        <v/>
      </c>
      <c r="R1673" s="22" t="str">
        <f>IF($A1673="","",VLOOKUP($A1673,DATA_IMPORT!$A$2:$AG$2500,COLUMN(R$1),FALSE))</f>
        <v/>
      </c>
      <c r="S1673" s="23" t="str">
        <f>IF($A1673="","",VLOOKUP($A1673,DATA_IMPORT!$A$2:$AG$2500,COLUMN(S$1),FALSE))</f>
        <v/>
      </c>
      <c r="T1673" s="22" t="str">
        <f>IF($A1673="","",VLOOKUP($A1673,DATA_IMPORT!$A$2:$AG$2500,COLUMN(T$1),FALSE))</f>
        <v/>
      </c>
      <c r="U1673" s="23" t="str">
        <f>IF($A1673="","",VLOOKUP($A1673,DATA_IMPORT!$A$2:$AG$2500,COLUMN(U$1),FALSE))</f>
        <v/>
      </c>
      <c r="V1673" s="22" t="str">
        <f>IF($A1673="","",VLOOKUP($A1673,DATA_IMPORT!$A$2:$AG$2500,COLUMN(V$1),FALSE))</f>
        <v/>
      </c>
      <c r="W1673" s="22" t="str">
        <f>IF($A1673="","",VLOOKUP($A1673,DATA_IMPORT!$A$2:$AG$2500,COLUMN(W$1),FALSE))</f>
        <v/>
      </c>
      <c r="X1673" s="96" t="str">
        <f>IF($A1673="","",VLOOKUP($A1673,DATA_IMPORT!$A$2:$AG$2500,COLUMN(X$1),FALSE))</f>
        <v/>
      </c>
      <c r="Y1673" s="96" t="str">
        <f>IF($A1673="","",VLOOKUP($A1673,DATA_IMPORT!$A$2:$AG$2500,COLUMN(Y$1),FALSE))</f>
        <v/>
      </c>
      <c r="Z1673" s="22" t="str">
        <f>IF($A1673="","",VLOOKUP($A1673,DATA_IMPORT!$A$2:$AG$2500,COLUMN(Z$1),FALSE))</f>
        <v/>
      </c>
      <c r="AA1673" s="96" t="str">
        <f>IF($A1673="","",VLOOKUP($A1673,DATA_IMPORT!$A$2:$AG$2500,COLUMN(AA$1),FALSE))</f>
        <v/>
      </c>
      <c r="AB1673" s="96" t="str">
        <f>IF($A1673="","",VLOOKUP($A1673,DATA_IMPORT!$A$2:$AG$2500,COLUMN(AB$1),FALSE))</f>
        <v/>
      </c>
      <c r="AC1673" s="22" t="str">
        <f>IF($A1673="","",VLOOKUP($A1673,DATA_IMPORT!$A$2:$AG$2500,COLUMN(AC$1),FALSE))</f>
        <v/>
      </c>
      <c r="AD1673" s="96" t="str">
        <f>IF($A1673="","",VLOOKUP($A1673,DATA_IMPORT!$A$2:$AG$2500,COLUMN(AD$1),FALSE))</f>
        <v/>
      </c>
      <c r="AE1673" s="96" t="str">
        <f>IF($A1673="","",VLOOKUP($A1673,DATA_IMPORT!$A$2:$AG$2500,COLUMN(AE$1),FALSE))</f>
        <v/>
      </c>
      <c r="AF1673" s="96" t="str">
        <f>IF($A1673="","",VLOOKUP($A1673,DATA_IMPORT!$A$2:$AG$2500,COLUMN(AF$1),FALSE))</f>
        <v/>
      </c>
      <c r="AG1673" s="96" t="str">
        <f>IF($A1673="","",VLOOKUP($A1673,DATA_IMPORT!$A$2:$AG$2500,COLUMN(AG$1),FALSE))</f>
        <v/>
      </c>
    </row>
    <row r="1674" spans="2:33">
      <c r="B1674" t="str">
        <f>IF($A1674="","",VLOOKUP($A1674,DATA_IMPORT!$A$2:$AG$2500,COLUMN(B$1),FALSE))</f>
        <v/>
      </c>
      <c r="C1674" t="str">
        <f>IF($A1674="","",VLOOKUP($A1674,DATA_IMPORT!$A$2:$AG$2500,COLUMN(C$1),FALSE))</f>
        <v/>
      </c>
      <c r="D1674" t="str">
        <f>IF($A1674="","",VLOOKUP($A1674,DATA_IMPORT!$A$2:$AG$2500,COLUMN(D$1),FALSE))</f>
        <v/>
      </c>
      <c r="E1674" s="106" t="str">
        <f>IF($A1674="","",VLOOKUP($A1674,DATA_IMPORT!$A$2:$AG$2500,COLUMN(F$1),FALSE))</f>
        <v/>
      </c>
      <c r="F1674" t="str">
        <f>IF($A1674="","",VLOOKUP($A1674,DATA_IMPORT!$A$2:$AG$2500,COLUMN(F$1),FALSE))</f>
        <v/>
      </c>
      <c r="G1674" t="str">
        <f>IF(A1674="","",F1674&amp;COUNTIF($B$2:$B1674,B1674))</f>
        <v/>
      </c>
      <c r="H1674" t="str">
        <f t="shared" si="52"/>
        <v/>
      </c>
      <c r="I1674" t="str">
        <f t="shared" si="53"/>
        <v/>
      </c>
      <c r="J1674" s="106" t="s">
        <v>42</v>
      </c>
      <c r="K1674" s="22" t="str">
        <f>IF($A1674="","",VLOOKUP($A1674,DATA_IMPORT!$A$2:$AG$2500,COLUMN(K$1),FALSE))</f>
        <v/>
      </c>
      <c r="L1674" s="22" t="str">
        <f>IF($A1674="","",VLOOKUP($A1674,DATA_IMPORT!$A$2:$AG$2500,COLUMN(L$1),FALSE))</f>
        <v/>
      </c>
      <c r="M1674" s="22" t="str">
        <f>IF($A1674="","",VLOOKUP($A1674,DATA_IMPORT!$A$2:$AG$2500,COLUMN(M$1),FALSE))</f>
        <v/>
      </c>
      <c r="N1674" s="22" t="str">
        <f>IF($A1674="","",VLOOKUP($A1674,DATA_IMPORT!$A$2:$AG$2500,COLUMN(N$1),FALSE))</f>
        <v/>
      </c>
      <c r="O1674" s="22" t="str">
        <f>IF($A1674="","",VLOOKUP($A1674,DATA_IMPORT!$A$2:$AG$2500,COLUMN(O$1),FALSE))</f>
        <v/>
      </c>
      <c r="P1674" s="22" t="str">
        <f>IF($A1674="","",VLOOKUP($A1674,DATA_IMPORT!$A$2:$AG$2500,COLUMN(P$1),FALSE))</f>
        <v/>
      </c>
      <c r="Q1674" s="23" t="str">
        <f>IF($A1674="","",VLOOKUP($A1674,DATA_IMPORT!$A$2:$AG$2500,COLUMN(Q$1),FALSE))</f>
        <v/>
      </c>
      <c r="R1674" s="22" t="str">
        <f>IF($A1674="","",VLOOKUP($A1674,DATA_IMPORT!$A$2:$AG$2500,COLUMN(R$1),FALSE))</f>
        <v/>
      </c>
      <c r="S1674" s="23" t="str">
        <f>IF($A1674="","",VLOOKUP($A1674,DATA_IMPORT!$A$2:$AG$2500,COLUMN(S$1),FALSE))</f>
        <v/>
      </c>
      <c r="T1674" s="22" t="str">
        <f>IF($A1674="","",VLOOKUP($A1674,DATA_IMPORT!$A$2:$AG$2500,COLUMN(T$1),FALSE))</f>
        <v/>
      </c>
      <c r="U1674" s="23" t="str">
        <f>IF($A1674="","",VLOOKUP($A1674,DATA_IMPORT!$A$2:$AG$2500,COLUMN(U$1),FALSE))</f>
        <v/>
      </c>
      <c r="V1674" s="22" t="str">
        <f>IF($A1674="","",VLOOKUP($A1674,DATA_IMPORT!$A$2:$AG$2500,COLUMN(V$1),FALSE))</f>
        <v/>
      </c>
      <c r="W1674" s="22" t="str">
        <f>IF($A1674="","",VLOOKUP($A1674,DATA_IMPORT!$A$2:$AG$2500,COLUMN(W$1),FALSE))</f>
        <v/>
      </c>
      <c r="X1674" s="96" t="str">
        <f>IF($A1674="","",VLOOKUP($A1674,DATA_IMPORT!$A$2:$AG$2500,COLUMN(X$1),FALSE))</f>
        <v/>
      </c>
      <c r="Y1674" s="96" t="str">
        <f>IF($A1674="","",VLOOKUP($A1674,DATA_IMPORT!$A$2:$AG$2500,COLUMN(Y$1),FALSE))</f>
        <v/>
      </c>
      <c r="Z1674" s="22" t="str">
        <f>IF($A1674="","",VLOOKUP($A1674,DATA_IMPORT!$A$2:$AG$2500,COLUMN(Z$1),FALSE))</f>
        <v/>
      </c>
      <c r="AA1674" s="96" t="str">
        <f>IF($A1674="","",VLOOKUP($A1674,DATA_IMPORT!$A$2:$AG$2500,COLUMN(AA$1),FALSE))</f>
        <v/>
      </c>
      <c r="AB1674" s="96" t="str">
        <f>IF($A1674="","",VLOOKUP($A1674,DATA_IMPORT!$A$2:$AG$2500,COLUMN(AB$1),FALSE))</f>
        <v/>
      </c>
      <c r="AC1674" s="22" t="str">
        <f>IF($A1674="","",VLOOKUP($A1674,DATA_IMPORT!$A$2:$AG$2500,COLUMN(AC$1),FALSE))</f>
        <v/>
      </c>
      <c r="AD1674" s="96" t="str">
        <f>IF($A1674="","",VLOOKUP($A1674,DATA_IMPORT!$A$2:$AG$2500,COLUMN(AD$1),FALSE))</f>
        <v/>
      </c>
      <c r="AE1674" s="96" t="str">
        <f>IF($A1674="","",VLOOKUP($A1674,DATA_IMPORT!$A$2:$AG$2500,COLUMN(AE$1),FALSE))</f>
        <v/>
      </c>
      <c r="AF1674" s="96" t="str">
        <f>IF($A1674="","",VLOOKUP($A1674,DATA_IMPORT!$A$2:$AG$2500,COLUMN(AF$1),FALSE))</f>
        <v/>
      </c>
      <c r="AG1674" s="96" t="str">
        <f>IF($A1674="","",VLOOKUP($A1674,DATA_IMPORT!$A$2:$AG$2500,COLUMN(AG$1),FALSE))</f>
        <v/>
      </c>
    </row>
    <row r="1675" spans="2:33">
      <c r="B1675" t="str">
        <f>IF($A1675="","",VLOOKUP($A1675,DATA_IMPORT!$A$2:$AG$2500,COLUMN(B$1),FALSE))</f>
        <v/>
      </c>
      <c r="C1675" t="str">
        <f>IF($A1675="","",VLOOKUP($A1675,DATA_IMPORT!$A$2:$AG$2500,COLUMN(C$1),FALSE))</f>
        <v/>
      </c>
      <c r="D1675" t="str">
        <f>IF($A1675="","",VLOOKUP($A1675,DATA_IMPORT!$A$2:$AG$2500,COLUMN(D$1),FALSE))</f>
        <v/>
      </c>
      <c r="E1675" s="106" t="str">
        <f>IF($A1675="","",VLOOKUP($A1675,DATA_IMPORT!$A$2:$AG$2500,COLUMN(F$1),FALSE))</f>
        <v/>
      </c>
      <c r="F1675" t="str">
        <f>IF($A1675="","",VLOOKUP($A1675,DATA_IMPORT!$A$2:$AG$2500,COLUMN(F$1),FALSE))</f>
        <v/>
      </c>
      <c r="G1675" t="str">
        <f>IF(A1675="","",F1675&amp;COUNTIF($B$2:$B1675,B1675))</f>
        <v/>
      </c>
      <c r="H1675" t="str">
        <f t="shared" si="52"/>
        <v/>
      </c>
      <c r="I1675" t="str">
        <f t="shared" si="53"/>
        <v/>
      </c>
      <c r="J1675" s="106" t="s">
        <v>42</v>
      </c>
      <c r="K1675" s="22" t="str">
        <f>IF($A1675="","",VLOOKUP($A1675,DATA_IMPORT!$A$2:$AG$2500,COLUMN(K$1),FALSE))</f>
        <v/>
      </c>
      <c r="L1675" s="22" t="str">
        <f>IF($A1675="","",VLOOKUP($A1675,DATA_IMPORT!$A$2:$AG$2500,COLUMN(L$1),FALSE))</f>
        <v/>
      </c>
      <c r="M1675" s="22" t="str">
        <f>IF($A1675="","",VLOOKUP($A1675,DATA_IMPORT!$A$2:$AG$2500,COLUMN(M$1),FALSE))</f>
        <v/>
      </c>
      <c r="N1675" s="22" t="str">
        <f>IF($A1675="","",VLOOKUP($A1675,DATA_IMPORT!$A$2:$AG$2500,COLUMN(N$1),FALSE))</f>
        <v/>
      </c>
      <c r="O1675" s="22" t="str">
        <f>IF($A1675="","",VLOOKUP($A1675,DATA_IMPORT!$A$2:$AG$2500,COLUMN(O$1),FALSE))</f>
        <v/>
      </c>
      <c r="P1675" s="22" t="str">
        <f>IF($A1675="","",VLOOKUP($A1675,DATA_IMPORT!$A$2:$AG$2500,COLUMN(P$1),FALSE))</f>
        <v/>
      </c>
      <c r="Q1675" s="23" t="str">
        <f>IF($A1675="","",VLOOKUP($A1675,DATA_IMPORT!$A$2:$AG$2500,COLUMN(Q$1),FALSE))</f>
        <v/>
      </c>
      <c r="R1675" s="22" t="str">
        <f>IF($A1675="","",VLOOKUP($A1675,DATA_IMPORT!$A$2:$AG$2500,COLUMN(R$1),FALSE))</f>
        <v/>
      </c>
      <c r="S1675" s="23" t="str">
        <f>IF($A1675="","",VLOOKUP($A1675,DATA_IMPORT!$A$2:$AG$2500,COLUMN(S$1),FALSE))</f>
        <v/>
      </c>
      <c r="T1675" s="22" t="str">
        <f>IF($A1675="","",VLOOKUP($A1675,DATA_IMPORT!$A$2:$AG$2500,COLUMN(T$1),FALSE))</f>
        <v/>
      </c>
      <c r="U1675" s="23" t="str">
        <f>IF($A1675="","",VLOOKUP($A1675,DATA_IMPORT!$A$2:$AG$2500,COLUMN(U$1),FALSE))</f>
        <v/>
      </c>
      <c r="V1675" s="22" t="str">
        <f>IF($A1675="","",VLOOKUP($A1675,DATA_IMPORT!$A$2:$AG$2500,COLUMN(V$1),FALSE))</f>
        <v/>
      </c>
      <c r="W1675" s="22" t="str">
        <f>IF($A1675="","",VLOOKUP($A1675,DATA_IMPORT!$A$2:$AG$2500,COLUMN(W$1),FALSE))</f>
        <v/>
      </c>
      <c r="X1675" s="96" t="str">
        <f>IF($A1675="","",VLOOKUP($A1675,DATA_IMPORT!$A$2:$AG$2500,COLUMN(X$1),FALSE))</f>
        <v/>
      </c>
      <c r="Y1675" s="96" t="str">
        <f>IF($A1675="","",VLOOKUP($A1675,DATA_IMPORT!$A$2:$AG$2500,COLUMN(Y$1),FALSE))</f>
        <v/>
      </c>
      <c r="Z1675" s="22" t="str">
        <f>IF($A1675="","",VLOOKUP($A1675,DATA_IMPORT!$A$2:$AG$2500,COLUMN(Z$1),FALSE))</f>
        <v/>
      </c>
      <c r="AA1675" s="96" t="str">
        <f>IF($A1675="","",VLOOKUP($A1675,DATA_IMPORT!$A$2:$AG$2500,COLUMN(AA$1),FALSE))</f>
        <v/>
      </c>
      <c r="AB1675" s="96" t="str">
        <f>IF($A1675="","",VLOOKUP($A1675,DATA_IMPORT!$A$2:$AG$2500,COLUMN(AB$1),FALSE))</f>
        <v/>
      </c>
      <c r="AC1675" s="22" t="str">
        <f>IF($A1675="","",VLOOKUP($A1675,DATA_IMPORT!$A$2:$AG$2500,COLUMN(AC$1),FALSE))</f>
        <v/>
      </c>
      <c r="AD1675" s="96" t="str">
        <f>IF($A1675="","",VLOOKUP($A1675,DATA_IMPORT!$A$2:$AG$2500,COLUMN(AD$1),FALSE))</f>
        <v/>
      </c>
      <c r="AE1675" s="96" t="str">
        <f>IF($A1675="","",VLOOKUP($A1675,DATA_IMPORT!$A$2:$AG$2500,COLUMN(AE$1),FALSE))</f>
        <v/>
      </c>
      <c r="AF1675" s="96" t="str">
        <f>IF($A1675="","",VLOOKUP($A1675,DATA_IMPORT!$A$2:$AG$2500,COLUMN(AF$1),FALSE))</f>
        <v/>
      </c>
      <c r="AG1675" s="96" t="str">
        <f>IF($A1675="","",VLOOKUP($A1675,DATA_IMPORT!$A$2:$AG$2500,COLUMN(AG$1),FALSE))</f>
        <v/>
      </c>
    </row>
    <row r="1676" spans="2:33">
      <c r="B1676" t="str">
        <f>IF($A1676="","",VLOOKUP($A1676,DATA_IMPORT!$A$2:$AG$2500,COLUMN(B$1),FALSE))</f>
        <v/>
      </c>
      <c r="C1676" t="str">
        <f>IF($A1676="","",VLOOKUP($A1676,DATA_IMPORT!$A$2:$AG$2500,COLUMN(C$1),FALSE))</f>
        <v/>
      </c>
      <c r="D1676" t="str">
        <f>IF($A1676="","",VLOOKUP($A1676,DATA_IMPORT!$A$2:$AG$2500,COLUMN(D$1),FALSE))</f>
        <v/>
      </c>
      <c r="E1676" s="106" t="str">
        <f>IF($A1676="","",VLOOKUP($A1676,DATA_IMPORT!$A$2:$AG$2500,COLUMN(F$1),FALSE))</f>
        <v/>
      </c>
      <c r="F1676" t="str">
        <f>IF($A1676="","",VLOOKUP($A1676,DATA_IMPORT!$A$2:$AG$2500,COLUMN(F$1),FALSE))</f>
        <v/>
      </c>
      <c r="G1676" t="str">
        <f>IF(A1676="","",F1676&amp;COUNTIF($B$2:$B1676,B1676))</f>
        <v/>
      </c>
      <c r="H1676" t="str">
        <f t="shared" si="52"/>
        <v/>
      </c>
      <c r="I1676" t="str">
        <f t="shared" si="53"/>
        <v/>
      </c>
      <c r="J1676" s="106" t="s">
        <v>42</v>
      </c>
      <c r="K1676" s="22" t="str">
        <f>IF($A1676="","",VLOOKUP($A1676,DATA_IMPORT!$A$2:$AG$2500,COLUMN(K$1),FALSE))</f>
        <v/>
      </c>
      <c r="L1676" s="22" t="str">
        <f>IF($A1676="","",VLOOKUP($A1676,DATA_IMPORT!$A$2:$AG$2500,COLUMN(L$1),FALSE))</f>
        <v/>
      </c>
      <c r="M1676" s="22" t="str">
        <f>IF($A1676="","",VLOOKUP($A1676,DATA_IMPORT!$A$2:$AG$2500,COLUMN(M$1),FALSE))</f>
        <v/>
      </c>
      <c r="N1676" s="22" t="str">
        <f>IF($A1676="","",VLOOKUP($A1676,DATA_IMPORT!$A$2:$AG$2500,COLUMN(N$1),FALSE))</f>
        <v/>
      </c>
      <c r="O1676" s="22" t="str">
        <f>IF($A1676="","",VLOOKUP($A1676,DATA_IMPORT!$A$2:$AG$2500,COLUMN(O$1),FALSE))</f>
        <v/>
      </c>
      <c r="P1676" s="22" t="str">
        <f>IF($A1676="","",VLOOKUP($A1676,DATA_IMPORT!$A$2:$AG$2500,COLUMN(P$1),FALSE))</f>
        <v/>
      </c>
      <c r="Q1676" s="23" t="str">
        <f>IF($A1676="","",VLOOKUP($A1676,DATA_IMPORT!$A$2:$AG$2500,COLUMN(Q$1),FALSE))</f>
        <v/>
      </c>
      <c r="R1676" s="22" t="str">
        <f>IF($A1676="","",VLOOKUP($A1676,DATA_IMPORT!$A$2:$AG$2500,COLUMN(R$1),FALSE))</f>
        <v/>
      </c>
      <c r="S1676" s="23" t="str">
        <f>IF($A1676="","",VLOOKUP($A1676,DATA_IMPORT!$A$2:$AG$2500,COLUMN(S$1),FALSE))</f>
        <v/>
      </c>
      <c r="T1676" s="22" t="str">
        <f>IF($A1676="","",VLOOKUP($A1676,DATA_IMPORT!$A$2:$AG$2500,COLUMN(T$1),FALSE))</f>
        <v/>
      </c>
      <c r="U1676" s="23" t="str">
        <f>IF($A1676="","",VLOOKUP($A1676,DATA_IMPORT!$A$2:$AG$2500,COLUMN(U$1),FALSE))</f>
        <v/>
      </c>
      <c r="V1676" s="22" t="str">
        <f>IF($A1676="","",VLOOKUP($A1676,DATA_IMPORT!$A$2:$AG$2500,COLUMN(V$1),FALSE))</f>
        <v/>
      </c>
      <c r="W1676" s="22" t="str">
        <f>IF($A1676="","",VLOOKUP($A1676,DATA_IMPORT!$A$2:$AG$2500,COLUMN(W$1),FALSE))</f>
        <v/>
      </c>
      <c r="X1676" s="96" t="str">
        <f>IF($A1676="","",VLOOKUP($A1676,DATA_IMPORT!$A$2:$AG$2500,COLUMN(X$1),FALSE))</f>
        <v/>
      </c>
      <c r="Y1676" s="96" t="str">
        <f>IF($A1676="","",VLOOKUP($A1676,DATA_IMPORT!$A$2:$AG$2500,COLUMN(Y$1),FALSE))</f>
        <v/>
      </c>
      <c r="Z1676" s="22" t="str">
        <f>IF($A1676="","",VLOOKUP($A1676,DATA_IMPORT!$A$2:$AG$2500,COLUMN(Z$1),FALSE))</f>
        <v/>
      </c>
      <c r="AA1676" s="96" t="str">
        <f>IF($A1676="","",VLOOKUP($A1676,DATA_IMPORT!$A$2:$AG$2500,COLUMN(AA$1),FALSE))</f>
        <v/>
      </c>
      <c r="AB1676" s="96" t="str">
        <f>IF($A1676="","",VLOOKUP($A1676,DATA_IMPORT!$A$2:$AG$2500,COLUMN(AB$1),FALSE))</f>
        <v/>
      </c>
      <c r="AC1676" s="22" t="str">
        <f>IF($A1676="","",VLOOKUP($A1676,DATA_IMPORT!$A$2:$AG$2500,COLUMN(AC$1),FALSE))</f>
        <v/>
      </c>
      <c r="AD1676" s="96" t="str">
        <f>IF($A1676="","",VLOOKUP($A1676,DATA_IMPORT!$A$2:$AG$2500,COLUMN(AD$1),FALSE))</f>
        <v/>
      </c>
      <c r="AE1676" s="96" t="str">
        <f>IF($A1676="","",VLOOKUP($A1676,DATA_IMPORT!$A$2:$AG$2500,COLUMN(AE$1),FALSE))</f>
        <v/>
      </c>
      <c r="AF1676" s="96" t="str">
        <f>IF($A1676="","",VLOOKUP($A1676,DATA_IMPORT!$A$2:$AG$2500,COLUMN(AF$1),FALSE))</f>
        <v/>
      </c>
      <c r="AG1676" s="96" t="str">
        <f>IF($A1676="","",VLOOKUP($A1676,DATA_IMPORT!$A$2:$AG$2500,COLUMN(AG$1),FALSE))</f>
        <v/>
      </c>
    </row>
    <row r="1677" spans="2:33">
      <c r="B1677" t="str">
        <f>IF($A1677="","",VLOOKUP($A1677,DATA_IMPORT!$A$2:$AG$2500,COLUMN(B$1),FALSE))</f>
        <v/>
      </c>
      <c r="C1677" t="str">
        <f>IF($A1677="","",VLOOKUP($A1677,DATA_IMPORT!$A$2:$AG$2500,COLUMN(C$1),FALSE))</f>
        <v/>
      </c>
      <c r="D1677" t="str">
        <f>IF($A1677="","",VLOOKUP($A1677,DATA_IMPORT!$A$2:$AG$2500,COLUMN(D$1),FALSE))</f>
        <v/>
      </c>
      <c r="E1677" s="106" t="str">
        <f>IF($A1677="","",VLOOKUP($A1677,DATA_IMPORT!$A$2:$AG$2500,COLUMN(F$1),FALSE))</f>
        <v/>
      </c>
      <c r="F1677" t="str">
        <f>IF($A1677="","",VLOOKUP($A1677,DATA_IMPORT!$A$2:$AG$2500,COLUMN(F$1),FALSE))</f>
        <v/>
      </c>
      <c r="G1677" t="str">
        <f>IF(A1677="","",F1677&amp;COUNTIF($B$2:$B1677,B1677))</f>
        <v/>
      </c>
      <c r="H1677" t="str">
        <f t="shared" si="52"/>
        <v/>
      </c>
      <c r="I1677" t="str">
        <f t="shared" si="53"/>
        <v/>
      </c>
      <c r="J1677" s="106" t="s">
        <v>42</v>
      </c>
      <c r="K1677" s="22" t="str">
        <f>IF($A1677="","",VLOOKUP($A1677,DATA_IMPORT!$A$2:$AG$2500,COLUMN(K$1),FALSE))</f>
        <v/>
      </c>
      <c r="L1677" s="22" t="str">
        <f>IF($A1677="","",VLOOKUP($A1677,DATA_IMPORT!$A$2:$AG$2500,COLUMN(L$1),FALSE))</f>
        <v/>
      </c>
      <c r="M1677" s="22" t="str">
        <f>IF($A1677="","",VLOOKUP($A1677,DATA_IMPORT!$A$2:$AG$2500,COLUMN(M$1),FALSE))</f>
        <v/>
      </c>
      <c r="N1677" s="22" t="str">
        <f>IF($A1677="","",VLOOKUP($A1677,DATA_IMPORT!$A$2:$AG$2500,COLUMN(N$1),FALSE))</f>
        <v/>
      </c>
      <c r="O1677" s="22" t="str">
        <f>IF($A1677="","",VLOOKUP($A1677,DATA_IMPORT!$A$2:$AG$2500,COLUMN(O$1),FALSE))</f>
        <v/>
      </c>
      <c r="P1677" s="22" t="str">
        <f>IF($A1677="","",VLOOKUP($A1677,DATA_IMPORT!$A$2:$AG$2500,COLUMN(P$1),FALSE))</f>
        <v/>
      </c>
      <c r="Q1677" s="23" t="str">
        <f>IF($A1677="","",VLOOKUP($A1677,DATA_IMPORT!$A$2:$AG$2500,COLUMN(Q$1),FALSE))</f>
        <v/>
      </c>
      <c r="R1677" s="22" t="str">
        <f>IF($A1677="","",VLOOKUP($A1677,DATA_IMPORT!$A$2:$AG$2500,COLUMN(R$1),FALSE))</f>
        <v/>
      </c>
      <c r="S1677" s="23" t="str">
        <f>IF($A1677="","",VLOOKUP($A1677,DATA_IMPORT!$A$2:$AG$2500,COLUMN(S$1),FALSE))</f>
        <v/>
      </c>
      <c r="T1677" s="22" t="str">
        <f>IF($A1677="","",VLOOKUP($A1677,DATA_IMPORT!$A$2:$AG$2500,COLUMN(T$1),FALSE))</f>
        <v/>
      </c>
      <c r="U1677" s="23" t="str">
        <f>IF($A1677="","",VLOOKUP($A1677,DATA_IMPORT!$A$2:$AG$2500,COLUMN(U$1),FALSE))</f>
        <v/>
      </c>
      <c r="V1677" s="22" t="str">
        <f>IF($A1677="","",VLOOKUP($A1677,DATA_IMPORT!$A$2:$AG$2500,COLUMN(V$1),FALSE))</f>
        <v/>
      </c>
      <c r="W1677" s="22" t="str">
        <f>IF($A1677="","",VLOOKUP($A1677,DATA_IMPORT!$A$2:$AG$2500,COLUMN(W$1),FALSE))</f>
        <v/>
      </c>
      <c r="X1677" s="96" t="str">
        <f>IF($A1677="","",VLOOKUP($A1677,DATA_IMPORT!$A$2:$AG$2500,COLUMN(X$1),FALSE))</f>
        <v/>
      </c>
      <c r="Y1677" s="96" t="str">
        <f>IF($A1677="","",VLOOKUP($A1677,DATA_IMPORT!$A$2:$AG$2500,COLUMN(Y$1),FALSE))</f>
        <v/>
      </c>
      <c r="Z1677" s="22" t="str">
        <f>IF($A1677="","",VLOOKUP($A1677,DATA_IMPORT!$A$2:$AG$2500,COLUMN(Z$1),FALSE))</f>
        <v/>
      </c>
      <c r="AA1677" s="96" t="str">
        <f>IF($A1677="","",VLOOKUP($A1677,DATA_IMPORT!$A$2:$AG$2500,COLUMN(AA$1),FALSE))</f>
        <v/>
      </c>
      <c r="AB1677" s="96" t="str">
        <f>IF($A1677="","",VLOOKUP($A1677,DATA_IMPORT!$A$2:$AG$2500,COLUMN(AB$1),FALSE))</f>
        <v/>
      </c>
      <c r="AC1677" s="22" t="str">
        <f>IF($A1677="","",VLOOKUP($A1677,DATA_IMPORT!$A$2:$AG$2500,COLUMN(AC$1),FALSE))</f>
        <v/>
      </c>
      <c r="AD1677" s="96" t="str">
        <f>IF($A1677="","",VLOOKUP($A1677,DATA_IMPORT!$A$2:$AG$2500,COLUMN(AD$1),FALSE))</f>
        <v/>
      </c>
      <c r="AE1677" s="96" t="str">
        <f>IF($A1677="","",VLOOKUP($A1677,DATA_IMPORT!$A$2:$AG$2500,COLUMN(AE$1),FALSE))</f>
        <v/>
      </c>
      <c r="AF1677" s="96" t="str">
        <f>IF($A1677="","",VLOOKUP($A1677,DATA_IMPORT!$A$2:$AG$2500,COLUMN(AF$1),FALSE))</f>
        <v/>
      </c>
      <c r="AG1677" s="96" t="str">
        <f>IF($A1677="","",VLOOKUP($A1677,DATA_IMPORT!$A$2:$AG$2500,COLUMN(AG$1),FALSE))</f>
        <v/>
      </c>
    </row>
    <row r="1678" spans="2:33">
      <c r="B1678" t="str">
        <f>IF($A1678="","",VLOOKUP($A1678,DATA_IMPORT!$A$2:$AG$2500,COLUMN(B$1),FALSE))</f>
        <v/>
      </c>
      <c r="C1678" t="str">
        <f>IF($A1678="","",VLOOKUP($A1678,DATA_IMPORT!$A$2:$AG$2500,COLUMN(C$1),FALSE))</f>
        <v/>
      </c>
      <c r="D1678" t="str">
        <f>IF($A1678="","",VLOOKUP($A1678,DATA_IMPORT!$A$2:$AG$2500,COLUMN(D$1),FALSE))</f>
        <v/>
      </c>
      <c r="E1678" s="106" t="str">
        <f>IF($A1678="","",VLOOKUP($A1678,DATA_IMPORT!$A$2:$AG$2500,COLUMN(F$1),FALSE))</f>
        <v/>
      </c>
      <c r="F1678" t="str">
        <f>IF($A1678="","",VLOOKUP($A1678,DATA_IMPORT!$A$2:$AG$2500,COLUMN(F$1),FALSE))</f>
        <v/>
      </c>
      <c r="G1678" t="str">
        <f>IF(A1678="","",F1678&amp;COUNTIF($B$2:$B1678,B1678))</f>
        <v/>
      </c>
      <c r="H1678" t="str">
        <f t="shared" si="52"/>
        <v/>
      </c>
      <c r="I1678" t="str">
        <f t="shared" si="53"/>
        <v/>
      </c>
      <c r="J1678" s="106" t="s">
        <v>42</v>
      </c>
      <c r="K1678" s="22" t="str">
        <f>IF($A1678="","",VLOOKUP($A1678,DATA_IMPORT!$A$2:$AG$2500,COLUMN(K$1),FALSE))</f>
        <v/>
      </c>
      <c r="L1678" s="22" t="str">
        <f>IF($A1678="","",VLOOKUP($A1678,DATA_IMPORT!$A$2:$AG$2500,COLUMN(L$1),FALSE))</f>
        <v/>
      </c>
      <c r="M1678" s="22" t="str">
        <f>IF($A1678="","",VLOOKUP($A1678,DATA_IMPORT!$A$2:$AG$2500,COLUMN(M$1),FALSE))</f>
        <v/>
      </c>
      <c r="N1678" s="22" t="str">
        <f>IF($A1678="","",VLOOKUP($A1678,DATA_IMPORT!$A$2:$AG$2500,COLUMN(N$1),FALSE))</f>
        <v/>
      </c>
      <c r="O1678" s="22" t="str">
        <f>IF($A1678="","",VLOOKUP($A1678,DATA_IMPORT!$A$2:$AG$2500,COLUMN(O$1),FALSE))</f>
        <v/>
      </c>
      <c r="P1678" s="22" t="str">
        <f>IF($A1678="","",VLOOKUP($A1678,DATA_IMPORT!$A$2:$AG$2500,COLUMN(P$1),FALSE))</f>
        <v/>
      </c>
      <c r="Q1678" s="23" t="str">
        <f>IF($A1678="","",VLOOKUP($A1678,DATA_IMPORT!$A$2:$AG$2500,COLUMN(Q$1),FALSE))</f>
        <v/>
      </c>
      <c r="R1678" s="22" t="str">
        <f>IF($A1678="","",VLOOKUP($A1678,DATA_IMPORT!$A$2:$AG$2500,COLUMN(R$1),FALSE))</f>
        <v/>
      </c>
      <c r="S1678" s="23" t="str">
        <f>IF($A1678="","",VLOOKUP($A1678,DATA_IMPORT!$A$2:$AG$2500,COLUMN(S$1),FALSE))</f>
        <v/>
      </c>
      <c r="T1678" s="22" t="str">
        <f>IF($A1678="","",VLOOKUP($A1678,DATA_IMPORT!$A$2:$AG$2500,COLUMN(T$1),FALSE))</f>
        <v/>
      </c>
      <c r="U1678" s="23" t="str">
        <f>IF($A1678="","",VLOOKUP($A1678,DATA_IMPORT!$A$2:$AG$2500,COLUMN(U$1),FALSE))</f>
        <v/>
      </c>
      <c r="V1678" s="22" t="str">
        <f>IF($A1678="","",VLOOKUP($A1678,DATA_IMPORT!$A$2:$AG$2500,COLUMN(V$1),FALSE))</f>
        <v/>
      </c>
      <c r="W1678" s="22" t="str">
        <f>IF($A1678="","",VLOOKUP($A1678,DATA_IMPORT!$A$2:$AG$2500,COLUMN(W$1),FALSE))</f>
        <v/>
      </c>
      <c r="X1678" s="96" t="str">
        <f>IF($A1678="","",VLOOKUP($A1678,DATA_IMPORT!$A$2:$AG$2500,COLUMN(X$1),FALSE))</f>
        <v/>
      </c>
      <c r="Y1678" s="96" t="str">
        <f>IF($A1678="","",VLOOKUP($A1678,DATA_IMPORT!$A$2:$AG$2500,COLUMN(Y$1),FALSE))</f>
        <v/>
      </c>
      <c r="Z1678" s="22" t="str">
        <f>IF($A1678="","",VLOOKUP($A1678,DATA_IMPORT!$A$2:$AG$2500,COLUMN(Z$1),FALSE))</f>
        <v/>
      </c>
      <c r="AA1678" s="96" t="str">
        <f>IF($A1678="","",VLOOKUP($A1678,DATA_IMPORT!$A$2:$AG$2500,COLUMN(AA$1),FALSE))</f>
        <v/>
      </c>
      <c r="AB1678" s="96" t="str">
        <f>IF($A1678="","",VLOOKUP($A1678,DATA_IMPORT!$A$2:$AG$2500,COLUMN(AB$1),FALSE))</f>
        <v/>
      </c>
      <c r="AC1678" s="22" t="str">
        <f>IF($A1678="","",VLOOKUP($A1678,DATA_IMPORT!$A$2:$AG$2500,COLUMN(AC$1),FALSE))</f>
        <v/>
      </c>
      <c r="AD1678" s="96" t="str">
        <f>IF($A1678="","",VLOOKUP($A1678,DATA_IMPORT!$A$2:$AG$2500,COLUMN(AD$1),FALSE))</f>
        <v/>
      </c>
      <c r="AE1678" s="96" t="str">
        <f>IF($A1678="","",VLOOKUP($A1678,DATA_IMPORT!$A$2:$AG$2500,COLUMN(AE$1),FALSE))</f>
        <v/>
      </c>
      <c r="AF1678" s="96" t="str">
        <f>IF($A1678="","",VLOOKUP($A1678,DATA_IMPORT!$A$2:$AG$2500,COLUMN(AF$1),FALSE))</f>
        <v/>
      </c>
      <c r="AG1678" s="96" t="str">
        <f>IF($A1678="","",VLOOKUP($A1678,DATA_IMPORT!$A$2:$AG$2500,COLUMN(AG$1),FALSE))</f>
        <v/>
      </c>
    </row>
    <row r="1679" spans="2:33">
      <c r="B1679" t="str">
        <f>IF($A1679="","",VLOOKUP($A1679,DATA_IMPORT!$A$2:$AG$2500,COLUMN(B$1),FALSE))</f>
        <v/>
      </c>
      <c r="C1679" t="str">
        <f>IF($A1679="","",VLOOKUP($A1679,DATA_IMPORT!$A$2:$AG$2500,COLUMN(C$1),FALSE))</f>
        <v/>
      </c>
      <c r="D1679" t="str">
        <f>IF($A1679="","",VLOOKUP($A1679,DATA_IMPORT!$A$2:$AG$2500,COLUMN(D$1),FALSE))</f>
        <v/>
      </c>
      <c r="E1679" s="106" t="str">
        <f>IF($A1679="","",VLOOKUP($A1679,DATA_IMPORT!$A$2:$AG$2500,COLUMN(F$1),FALSE))</f>
        <v/>
      </c>
      <c r="F1679" t="str">
        <f>IF($A1679="","",VLOOKUP($A1679,DATA_IMPORT!$A$2:$AG$2500,COLUMN(F$1),FALSE))</f>
        <v/>
      </c>
      <c r="G1679" t="str">
        <f>IF(A1679="","",F1679&amp;COUNTIF($B$2:$B1679,B1679))</f>
        <v/>
      </c>
      <c r="H1679" t="str">
        <f t="shared" si="52"/>
        <v/>
      </c>
      <c r="I1679" t="str">
        <f t="shared" si="53"/>
        <v/>
      </c>
      <c r="J1679" s="106" t="s">
        <v>42</v>
      </c>
      <c r="K1679" s="22" t="str">
        <f>IF($A1679="","",VLOOKUP($A1679,DATA_IMPORT!$A$2:$AG$2500,COLUMN(K$1),FALSE))</f>
        <v/>
      </c>
      <c r="L1679" s="22" t="str">
        <f>IF($A1679="","",VLOOKUP($A1679,DATA_IMPORT!$A$2:$AG$2500,COLUMN(L$1),FALSE))</f>
        <v/>
      </c>
      <c r="M1679" s="22" t="str">
        <f>IF($A1679="","",VLOOKUP($A1679,DATA_IMPORT!$A$2:$AG$2500,COLUMN(M$1),FALSE))</f>
        <v/>
      </c>
      <c r="N1679" s="22" t="str">
        <f>IF($A1679="","",VLOOKUP($A1679,DATA_IMPORT!$A$2:$AG$2500,COLUMN(N$1),FALSE))</f>
        <v/>
      </c>
      <c r="O1679" s="22" t="str">
        <f>IF($A1679="","",VLOOKUP($A1679,DATA_IMPORT!$A$2:$AG$2500,COLUMN(O$1),FALSE))</f>
        <v/>
      </c>
      <c r="P1679" s="22" t="str">
        <f>IF($A1679="","",VLOOKUP($A1679,DATA_IMPORT!$A$2:$AG$2500,COLUMN(P$1),FALSE))</f>
        <v/>
      </c>
      <c r="Q1679" s="23" t="str">
        <f>IF($A1679="","",VLOOKUP($A1679,DATA_IMPORT!$A$2:$AG$2500,COLUMN(Q$1),FALSE))</f>
        <v/>
      </c>
      <c r="R1679" s="22" t="str">
        <f>IF($A1679="","",VLOOKUP($A1679,DATA_IMPORT!$A$2:$AG$2500,COLUMN(R$1),FALSE))</f>
        <v/>
      </c>
      <c r="S1679" s="23" t="str">
        <f>IF($A1679="","",VLOOKUP($A1679,DATA_IMPORT!$A$2:$AG$2500,COLUMN(S$1),FALSE))</f>
        <v/>
      </c>
      <c r="T1679" s="22" t="str">
        <f>IF($A1679="","",VLOOKUP($A1679,DATA_IMPORT!$A$2:$AG$2500,COLUMN(T$1),FALSE))</f>
        <v/>
      </c>
      <c r="U1679" s="23" t="str">
        <f>IF($A1679="","",VLOOKUP($A1679,DATA_IMPORT!$A$2:$AG$2500,COLUMN(U$1),FALSE))</f>
        <v/>
      </c>
      <c r="V1679" s="22" t="str">
        <f>IF($A1679="","",VLOOKUP($A1679,DATA_IMPORT!$A$2:$AG$2500,COLUMN(V$1),FALSE))</f>
        <v/>
      </c>
      <c r="W1679" s="22" t="str">
        <f>IF($A1679="","",VLOOKUP($A1679,DATA_IMPORT!$A$2:$AG$2500,COLUMN(W$1),FALSE))</f>
        <v/>
      </c>
      <c r="X1679" s="96" t="str">
        <f>IF($A1679="","",VLOOKUP($A1679,DATA_IMPORT!$A$2:$AG$2500,COLUMN(X$1),FALSE))</f>
        <v/>
      </c>
      <c r="Y1679" s="96" t="str">
        <f>IF($A1679="","",VLOOKUP($A1679,DATA_IMPORT!$A$2:$AG$2500,COLUMN(Y$1),FALSE))</f>
        <v/>
      </c>
      <c r="Z1679" s="22" t="str">
        <f>IF($A1679="","",VLOOKUP($A1679,DATA_IMPORT!$A$2:$AG$2500,COLUMN(Z$1),FALSE))</f>
        <v/>
      </c>
      <c r="AA1679" s="96" t="str">
        <f>IF($A1679="","",VLOOKUP($A1679,DATA_IMPORT!$A$2:$AG$2500,COLUMN(AA$1),FALSE))</f>
        <v/>
      </c>
      <c r="AB1679" s="96" t="str">
        <f>IF($A1679="","",VLOOKUP($A1679,DATA_IMPORT!$A$2:$AG$2500,COLUMN(AB$1),FALSE))</f>
        <v/>
      </c>
      <c r="AC1679" s="22" t="str">
        <f>IF($A1679="","",VLOOKUP($A1679,DATA_IMPORT!$A$2:$AG$2500,COLUMN(AC$1),FALSE))</f>
        <v/>
      </c>
      <c r="AD1679" s="96" t="str">
        <f>IF($A1679="","",VLOOKUP($A1679,DATA_IMPORT!$A$2:$AG$2500,COLUMN(AD$1),FALSE))</f>
        <v/>
      </c>
      <c r="AE1679" s="96" t="str">
        <f>IF($A1679="","",VLOOKUP($A1679,DATA_IMPORT!$A$2:$AG$2500,COLUMN(AE$1),FALSE))</f>
        <v/>
      </c>
      <c r="AF1679" s="96" t="str">
        <f>IF($A1679="","",VLOOKUP($A1679,DATA_IMPORT!$A$2:$AG$2500,COLUMN(AF$1),FALSE))</f>
        <v/>
      </c>
      <c r="AG1679" s="96" t="str">
        <f>IF($A1679="","",VLOOKUP($A1679,DATA_IMPORT!$A$2:$AG$2500,COLUMN(AG$1),FALSE))</f>
        <v/>
      </c>
    </row>
    <row r="1680" spans="2:33">
      <c r="B1680" t="str">
        <f>IF($A1680="","",VLOOKUP($A1680,DATA_IMPORT!$A$2:$AG$2500,COLUMN(B$1),FALSE))</f>
        <v/>
      </c>
      <c r="C1680" t="str">
        <f>IF($A1680="","",VLOOKUP($A1680,DATA_IMPORT!$A$2:$AG$2500,COLUMN(C$1),FALSE))</f>
        <v/>
      </c>
      <c r="D1680" t="str">
        <f>IF($A1680="","",VLOOKUP($A1680,DATA_IMPORT!$A$2:$AG$2500,COLUMN(D$1),FALSE))</f>
        <v/>
      </c>
      <c r="E1680" s="106" t="str">
        <f>IF($A1680="","",VLOOKUP($A1680,DATA_IMPORT!$A$2:$AG$2500,COLUMN(F$1),FALSE))</f>
        <v/>
      </c>
      <c r="F1680" t="str">
        <f>IF($A1680="","",VLOOKUP($A1680,DATA_IMPORT!$A$2:$AG$2500,COLUMN(F$1),FALSE))</f>
        <v/>
      </c>
      <c r="G1680" t="str">
        <f>IF(A1680="","",F1680&amp;COUNTIF($B$2:$B1680,B1680))</f>
        <v/>
      </c>
      <c r="H1680" t="str">
        <f t="shared" si="52"/>
        <v/>
      </c>
      <c r="I1680" t="str">
        <f t="shared" si="53"/>
        <v/>
      </c>
      <c r="J1680" s="106" t="s">
        <v>42</v>
      </c>
      <c r="K1680" s="22" t="str">
        <f>IF($A1680="","",VLOOKUP($A1680,DATA_IMPORT!$A$2:$AG$2500,COLUMN(K$1),FALSE))</f>
        <v/>
      </c>
      <c r="L1680" s="22" t="str">
        <f>IF($A1680="","",VLOOKUP($A1680,DATA_IMPORT!$A$2:$AG$2500,COLUMN(L$1),FALSE))</f>
        <v/>
      </c>
      <c r="M1680" s="22" t="str">
        <f>IF($A1680="","",VLOOKUP($A1680,DATA_IMPORT!$A$2:$AG$2500,COLUMN(M$1),FALSE))</f>
        <v/>
      </c>
      <c r="N1680" s="22" t="str">
        <f>IF($A1680="","",VLOOKUP($A1680,DATA_IMPORT!$A$2:$AG$2500,COLUMN(N$1),FALSE))</f>
        <v/>
      </c>
      <c r="O1680" s="22" t="str">
        <f>IF($A1680="","",VLOOKUP($A1680,DATA_IMPORT!$A$2:$AG$2500,COLUMN(O$1),FALSE))</f>
        <v/>
      </c>
      <c r="P1680" s="22" t="str">
        <f>IF($A1680="","",VLOOKUP($A1680,DATA_IMPORT!$A$2:$AG$2500,COLUMN(P$1),FALSE))</f>
        <v/>
      </c>
      <c r="Q1680" s="23" t="str">
        <f>IF($A1680="","",VLOOKUP($A1680,DATA_IMPORT!$A$2:$AG$2500,COLUMN(Q$1),FALSE))</f>
        <v/>
      </c>
      <c r="R1680" s="22" t="str">
        <f>IF($A1680="","",VLOOKUP($A1680,DATA_IMPORT!$A$2:$AG$2500,COLUMN(R$1),FALSE))</f>
        <v/>
      </c>
      <c r="S1680" s="23" t="str">
        <f>IF($A1680="","",VLOOKUP($A1680,DATA_IMPORT!$A$2:$AG$2500,COLUMN(S$1),FALSE))</f>
        <v/>
      </c>
      <c r="T1680" s="22" t="str">
        <f>IF($A1680="","",VLOOKUP($A1680,DATA_IMPORT!$A$2:$AG$2500,COLUMN(T$1),FALSE))</f>
        <v/>
      </c>
      <c r="U1680" s="23" t="str">
        <f>IF($A1680="","",VLOOKUP($A1680,DATA_IMPORT!$A$2:$AG$2500,COLUMN(U$1),FALSE))</f>
        <v/>
      </c>
      <c r="V1680" s="22" t="str">
        <f>IF($A1680="","",VLOOKUP($A1680,DATA_IMPORT!$A$2:$AG$2500,COLUMN(V$1),FALSE))</f>
        <v/>
      </c>
      <c r="W1680" s="22" t="str">
        <f>IF($A1680="","",VLOOKUP($A1680,DATA_IMPORT!$A$2:$AG$2500,COLUMN(W$1),FALSE))</f>
        <v/>
      </c>
      <c r="X1680" s="96" t="str">
        <f>IF($A1680="","",VLOOKUP($A1680,DATA_IMPORT!$A$2:$AG$2500,COLUMN(X$1),FALSE))</f>
        <v/>
      </c>
      <c r="Y1680" s="96" t="str">
        <f>IF($A1680="","",VLOOKUP($A1680,DATA_IMPORT!$A$2:$AG$2500,COLUMN(Y$1),FALSE))</f>
        <v/>
      </c>
      <c r="Z1680" s="22" t="str">
        <f>IF($A1680="","",VLOOKUP($A1680,DATA_IMPORT!$A$2:$AG$2500,COLUMN(Z$1),FALSE))</f>
        <v/>
      </c>
      <c r="AA1680" s="96" t="str">
        <f>IF($A1680="","",VLOOKUP($A1680,DATA_IMPORT!$A$2:$AG$2500,COLUMN(AA$1),FALSE))</f>
        <v/>
      </c>
      <c r="AB1680" s="96" t="str">
        <f>IF($A1680="","",VLOOKUP($A1680,DATA_IMPORT!$A$2:$AG$2500,COLUMN(AB$1),FALSE))</f>
        <v/>
      </c>
      <c r="AC1680" s="22" t="str">
        <f>IF($A1680="","",VLOOKUP($A1680,DATA_IMPORT!$A$2:$AG$2500,COLUMN(AC$1),FALSE))</f>
        <v/>
      </c>
      <c r="AD1680" s="96" t="str">
        <f>IF($A1680="","",VLOOKUP($A1680,DATA_IMPORT!$A$2:$AG$2500,COLUMN(AD$1),FALSE))</f>
        <v/>
      </c>
      <c r="AE1680" s="96" t="str">
        <f>IF($A1680="","",VLOOKUP($A1680,DATA_IMPORT!$A$2:$AG$2500,COLUMN(AE$1),FALSE))</f>
        <v/>
      </c>
      <c r="AF1680" s="96" t="str">
        <f>IF($A1680="","",VLOOKUP($A1680,DATA_IMPORT!$A$2:$AG$2500,COLUMN(AF$1),FALSE))</f>
        <v/>
      </c>
      <c r="AG1680" s="96" t="str">
        <f>IF($A1680="","",VLOOKUP($A1680,DATA_IMPORT!$A$2:$AG$2500,COLUMN(AG$1),FALSE))</f>
        <v/>
      </c>
    </row>
    <row r="1681" spans="2:33">
      <c r="B1681" t="str">
        <f>IF($A1681="","",VLOOKUP($A1681,DATA_IMPORT!$A$2:$AG$2500,COLUMN(B$1),FALSE))</f>
        <v/>
      </c>
      <c r="C1681" t="str">
        <f>IF($A1681="","",VLOOKUP($A1681,DATA_IMPORT!$A$2:$AG$2500,COLUMN(C$1),FALSE))</f>
        <v/>
      </c>
      <c r="D1681" t="str">
        <f>IF($A1681="","",VLOOKUP($A1681,DATA_IMPORT!$A$2:$AG$2500,COLUMN(D$1),FALSE))</f>
        <v/>
      </c>
      <c r="E1681" s="106" t="str">
        <f>IF($A1681="","",VLOOKUP($A1681,DATA_IMPORT!$A$2:$AG$2500,COLUMN(F$1),FALSE))</f>
        <v/>
      </c>
      <c r="F1681" t="str">
        <f>IF($A1681="","",VLOOKUP($A1681,DATA_IMPORT!$A$2:$AG$2500,COLUMN(F$1),FALSE))</f>
        <v/>
      </c>
      <c r="G1681" t="str">
        <f>IF(A1681="","",F1681&amp;COUNTIF($B$2:$B1681,B1681))</f>
        <v/>
      </c>
      <c r="H1681" t="str">
        <f t="shared" si="52"/>
        <v/>
      </c>
      <c r="I1681" t="str">
        <f t="shared" si="53"/>
        <v/>
      </c>
      <c r="J1681" s="106" t="s">
        <v>42</v>
      </c>
      <c r="K1681" s="22" t="str">
        <f>IF($A1681="","",VLOOKUP($A1681,DATA_IMPORT!$A$2:$AG$2500,COLUMN(K$1),FALSE))</f>
        <v/>
      </c>
      <c r="L1681" s="22" t="str">
        <f>IF($A1681="","",VLOOKUP($A1681,DATA_IMPORT!$A$2:$AG$2500,COLUMN(L$1),FALSE))</f>
        <v/>
      </c>
      <c r="M1681" s="22" t="str">
        <f>IF($A1681="","",VLOOKUP($A1681,DATA_IMPORT!$A$2:$AG$2500,COLUMN(M$1),FALSE))</f>
        <v/>
      </c>
      <c r="N1681" s="22" t="str">
        <f>IF($A1681="","",VLOOKUP($A1681,DATA_IMPORT!$A$2:$AG$2500,COLUMN(N$1),FALSE))</f>
        <v/>
      </c>
      <c r="O1681" s="22" t="str">
        <f>IF($A1681="","",VLOOKUP($A1681,DATA_IMPORT!$A$2:$AG$2500,COLUMN(O$1),FALSE))</f>
        <v/>
      </c>
      <c r="P1681" s="22" t="str">
        <f>IF($A1681="","",VLOOKUP($A1681,DATA_IMPORT!$A$2:$AG$2500,COLUMN(P$1),FALSE))</f>
        <v/>
      </c>
      <c r="Q1681" s="23" t="str">
        <f>IF($A1681="","",VLOOKUP($A1681,DATA_IMPORT!$A$2:$AG$2500,COLUMN(Q$1),FALSE))</f>
        <v/>
      </c>
      <c r="R1681" s="22" t="str">
        <f>IF($A1681="","",VLOOKUP($A1681,DATA_IMPORT!$A$2:$AG$2500,COLUMN(R$1),FALSE))</f>
        <v/>
      </c>
      <c r="S1681" s="23" t="str">
        <f>IF($A1681="","",VLOOKUP($A1681,DATA_IMPORT!$A$2:$AG$2500,COLUMN(S$1),FALSE))</f>
        <v/>
      </c>
      <c r="T1681" s="22" t="str">
        <f>IF($A1681="","",VLOOKUP($A1681,DATA_IMPORT!$A$2:$AG$2500,COLUMN(T$1),FALSE))</f>
        <v/>
      </c>
      <c r="U1681" s="23" t="str">
        <f>IF($A1681="","",VLOOKUP($A1681,DATA_IMPORT!$A$2:$AG$2500,COLUMN(U$1),FALSE))</f>
        <v/>
      </c>
      <c r="V1681" s="22" t="str">
        <f>IF($A1681="","",VLOOKUP($A1681,DATA_IMPORT!$A$2:$AG$2500,COLUMN(V$1),FALSE))</f>
        <v/>
      </c>
      <c r="W1681" s="22" t="str">
        <f>IF($A1681="","",VLOOKUP($A1681,DATA_IMPORT!$A$2:$AG$2500,COLUMN(W$1),FALSE))</f>
        <v/>
      </c>
      <c r="X1681" s="96" t="str">
        <f>IF($A1681="","",VLOOKUP($A1681,DATA_IMPORT!$A$2:$AG$2500,COLUMN(X$1),FALSE))</f>
        <v/>
      </c>
      <c r="Y1681" s="96" t="str">
        <f>IF($A1681="","",VLOOKUP($A1681,DATA_IMPORT!$A$2:$AG$2500,COLUMN(Y$1),FALSE))</f>
        <v/>
      </c>
      <c r="Z1681" s="22" t="str">
        <f>IF($A1681="","",VLOOKUP($A1681,DATA_IMPORT!$A$2:$AG$2500,COLUMN(Z$1),FALSE))</f>
        <v/>
      </c>
      <c r="AA1681" s="96" t="str">
        <f>IF($A1681="","",VLOOKUP($A1681,DATA_IMPORT!$A$2:$AG$2500,COLUMN(AA$1),FALSE))</f>
        <v/>
      </c>
      <c r="AB1681" s="96" t="str">
        <f>IF($A1681="","",VLOOKUP($A1681,DATA_IMPORT!$A$2:$AG$2500,COLUMN(AB$1),FALSE))</f>
        <v/>
      </c>
      <c r="AC1681" s="22" t="str">
        <f>IF($A1681="","",VLOOKUP($A1681,DATA_IMPORT!$A$2:$AG$2500,COLUMN(AC$1),FALSE))</f>
        <v/>
      </c>
      <c r="AD1681" s="96" t="str">
        <f>IF($A1681="","",VLOOKUP($A1681,DATA_IMPORT!$A$2:$AG$2500,COLUMN(AD$1),FALSE))</f>
        <v/>
      </c>
      <c r="AE1681" s="96" t="str">
        <f>IF($A1681="","",VLOOKUP($A1681,DATA_IMPORT!$A$2:$AG$2500,COLUMN(AE$1),FALSE))</f>
        <v/>
      </c>
      <c r="AF1681" s="96" t="str">
        <f>IF($A1681="","",VLOOKUP($A1681,DATA_IMPORT!$A$2:$AG$2500,COLUMN(AF$1),FALSE))</f>
        <v/>
      </c>
      <c r="AG1681" s="96" t="str">
        <f>IF($A1681="","",VLOOKUP($A1681,DATA_IMPORT!$A$2:$AG$2500,COLUMN(AG$1),FALSE))</f>
        <v/>
      </c>
    </row>
    <row r="1682" spans="2:33">
      <c r="B1682" t="str">
        <f>IF($A1682="","",VLOOKUP($A1682,DATA_IMPORT!$A$2:$AG$2500,COLUMN(B$1),FALSE))</f>
        <v/>
      </c>
      <c r="C1682" t="str">
        <f>IF($A1682="","",VLOOKUP($A1682,DATA_IMPORT!$A$2:$AG$2500,COLUMN(C$1),FALSE))</f>
        <v/>
      </c>
      <c r="D1682" t="str">
        <f>IF($A1682="","",VLOOKUP($A1682,DATA_IMPORT!$A$2:$AG$2500,COLUMN(D$1),FALSE))</f>
        <v/>
      </c>
      <c r="E1682" s="106" t="str">
        <f>IF($A1682="","",VLOOKUP($A1682,DATA_IMPORT!$A$2:$AG$2500,COLUMN(F$1),FALSE))</f>
        <v/>
      </c>
      <c r="F1682" t="str">
        <f>IF($A1682="","",VLOOKUP($A1682,DATA_IMPORT!$A$2:$AG$2500,COLUMN(F$1),FALSE))</f>
        <v/>
      </c>
      <c r="G1682" t="str">
        <f>IF(A1682="","",F1682&amp;COUNTIF($B$2:$B1682,B1682))</f>
        <v/>
      </c>
      <c r="H1682" t="str">
        <f t="shared" si="52"/>
        <v/>
      </c>
      <c r="I1682" t="str">
        <f t="shared" si="53"/>
        <v/>
      </c>
      <c r="J1682" s="106" t="s">
        <v>42</v>
      </c>
      <c r="K1682" s="22" t="str">
        <f>IF($A1682="","",VLOOKUP($A1682,DATA_IMPORT!$A$2:$AG$2500,COLUMN(K$1),FALSE))</f>
        <v/>
      </c>
      <c r="L1682" s="22" t="str">
        <f>IF($A1682="","",VLOOKUP($A1682,DATA_IMPORT!$A$2:$AG$2500,COLUMN(L$1),FALSE))</f>
        <v/>
      </c>
      <c r="M1682" s="22" t="str">
        <f>IF($A1682="","",VLOOKUP($A1682,DATA_IMPORT!$A$2:$AG$2500,COLUMN(M$1),FALSE))</f>
        <v/>
      </c>
      <c r="N1682" s="22" t="str">
        <f>IF($A1682="","",VLOOKUP($A1682,DATA_IMPORT!$A$2:$AG$2500,COLUMN(N$1),FALSE))</f>
        <v/>
      </c>
      <c r="O1682" s="22" t="str">
        <f>IF($A1682="","",VLOOKUP($A1682,DATA_IMPORT!$A$2:$AG$2500,COLUMN(O$1),FALSE))</f>
        <v/>
      </c>
      <c r="P1682" s="22" t="str">
        <f>IF($A1682="","",VLOOKUP($A1682,DATA_IMPORT!$A$2:$AG$2500,COLUMN(P$1),FALSE))</f>
        <v/>
      </c>
      <c r="Q1682" s="23" t="str">
        <f>IF($A1682="","",VLOOKUP($A1682,DATA_IMPORT!$A$2:$AG$2500,COLUMN(Q$1),FALSE))</f>
        <v/>
      </c>
      <c r="R1682" s="22" t="str">
        <f>IF($A1682="","",VLOOKUP($A1682,DATA_IMPORT!$A$2:$AG$2500,COLUMN(R$1),FALSE))</f>
        <v/>
      </c>
      <c r="S1682" s="23" t="str">
        <f>IF($A1682="","",VLOOKUP($A1682,DATA_IMPORT!$A$2:$AG$2500,COLUMN(S$1),FALSE))</f>
        <v/>
      </c>
      <c r="T1682" s="22" t="str">
        <f>IF($A1682="","",VLOOKUP($A1682,DATA_IMPORT!$A$2:$AG$2500,COLUMN(T$1),FALSE))</f>
        <v/>
      </c>
      <c r="U1682" s="23" t="str">
        <f>IF($A1682="","",VLOOKUP($A1682,DATA_IMPORT!$A$2:$AG$2500,COLUMN(U$1),FALSE))</f>
        <v/>
      </c>
      <c r="V1682" s="22" t="str">
        <f>IF($A1682="","",VLOOKUP($A1682,DATA_IMPORT!$A$2:$AG$2500,COLUMN(V$1),FALSE))</f>
        <v/>
      </c>
      <c r="W1682" s="22" t="str">
        <f>IF($A1682="","",VLOOKUP($A1682,DATA_IMPORT!$A$2:$AG$2500,COLUMN(W$1),FALSE))</f>
        <v/>
      </c>
      <c r="X1682" s="96" t="str">
        <f>IF($A1682="","",VLOOKUP($A1682,DATA_IMPORT!$A$2:$AG$2500,COLUMN(X$1),FALSE))</f>
        <v/>
      </c>
      <c r="Y1682" s="96" t="str">
        <f>IF($A1682="","",VLOOKUP($A1682,DATA_IMPORT!$A$2:$AG$2500,COLUMN(Y$1),FALSE))</f>
        <v/>
      </c>
      <c r="Z1682" s="22" t="str">
        <f>IF($A1682="","",VLOOKUP($A1682,DATA_IMPORT!$A$2:$AG$2500,COLUMN(Z$1),FALSE))</f>
        <v/>
      </c>
      <c r="AA1682" s="96" t="str">
        <f>IF($A1682="","",VLOOKUP($A1682,DATA_IMPORT!$A$2:$AG$2500,COLUMN(AA$1),FALSE))</f>
        <v/>
      </c>
      <c r="AB1682" s="96" t="str">
        <f>IF($A1682="","",VLOOKUP($A1682,DATA_IMPORT!$A$2:$AG$2500,COLUMN(AB$1),FALSE))</f>
        <v/>
      </c>
      <c r="AC1682" s="22" t="str">
        <f>IF($A1682="","",VLOOKUP($A1682,DATA_IMPORT!$A$2:$AG$2500,COLUMN(AC$1),FALSE))</f>
        <v/>
      </c>
      <c r="AD1682" s="96" t="str">
        <f>IF($A1682="","",VLOOKUP($A1682,DATA_IMPORT!$A$2:$AG$2500,COLUMN(AD$1),FALSE))</f>
        <v/>
      </c>
      <c r="AE1682" s="96" t="str">
        <f>IF($A1682="","",VLOOKUP($A1682,DATA_IMPORT!$A$2:$AG$2500,COLUMN(AE$1),FALSE))</f>
        <v/>
      </c>
      <c r="AF1682" s="96" t="str">
        <f>IF($A1682="","",VLOOKUP($A1682,DATA_IMPORT!$A$2:$AG$2500,COLUMN(AF$1),FALSE))</f>
        <v/>
      </c>
      <c r="AG1682" s="96" t="str">
        <f>IF($A1682="","",VLOOKUP($A1682,DATA_IMPORT!$A$2:$AG$2500,COLUMN(AG$1),FALSE))</f>
        <v/>
      </c>
    </row>
    <row r="1683" spans="2:33">
      <c r="B1683" t="str">
        <f>IF($A1683="","",VLOOKUP($A1683,DATA_IMPORT!$A$2:$AG$2500,COLUMN(B$1),FALSE))</f>
        <v/>
      </c>
      <c r="C1683" t="str">
        <f>IF($A1683="","",VLOOKUP($A1683,DATA_IMPORT!$A$2:$AG$2500,COLUMN(C$1),FALSE))</f>
        <v/>
      </c>
      <c r="D1683" t="str">
        <f>IF($A1683="","",VLOOKUP($A1683,DATA_IMPORT!$A$2:$AG$2500,COLUMN(D$1),FALSE))</f>
        <v/>
      </c>
      <c r="E1683" s="106" t="str">
        <f>IF($A1683="","",VLOOKUP($A1683,DATA_IMPORT!$A$2:$AG$2500,COLUMN(F$1),FALSE))</f>
        <v/>
      </c>
      <c r="F1683" t="str">
        <f>IF($A1683="","",VLOOKUP($A1683,DATA_IMPORT!$A$2:$AG$2500,COLUMN(F$1),FALSE))</f>
        <v/>
      </c>
      <c r="G1683" t="str">
        <f>IF(A1683="","",F1683&amp;COUNTIF($B$2:$B1683,B1683))</f>
        <v/>
      </c>
      <c r="H1683" t="str">
        <f t="shared" si="52"/>
        <v/>
      </c>
      <c r="I1683" t="str">
        <f t="shared" si="53"/>
        <v/>
      </c>
      <c r="J1683" s="106" t="s">
        <v>42</v>
      </c>
      <c r="K1683" s="22" t="str">
        <f>IF($A1683="","",VLOOKUP($A1683,DATA_IMPORT!$A$2:$AG$2500,COLUMN(K$1),FALSE))</f>
        <v/>
      </c>
      <c r="L1683" s="22" t="str">
        <f>IF($A1683="","",VLOOKUP($A1683,DATA_IMPORT!$A$2:$AG$2500,COLUMN(L$1),FALSE))</f>
        <v/>
      </c>
      <c r="M1683" s="22" t="str">
        <f>IF($A1683="","",VLOOKUP($A1683,DATA_IMPORT!$A$2:$AG$2500,COLUMN(M$1),FALSE))</f>
        <v/>
      </c>
      <c r="N1683" s="22" t="str">
        <f>IF($A1683="","",VLOOKUP($A1683,DATA_IMPORT!$A$2:$AG$2500,COLUMN(N$1),FALSE))</f>
        <v/>
      </c>
      <c r="O1683" s="22" t="str">
        <f>IF($A1683="","",VLOOKUP($A1683,DATA_IMPORT!$A$2:$AG$2500,COLUMN(O$1),FALSE))</f>
        <v/>
      </c>
      <c r="P1683" s="22" t="str">
        <f>IF($A1683="","",VLOOKUP($A1683,DATA_IMPORT!$A$2:$AG$2500,COLUMN(P$1),FALSE))</f>
        <v/>
      </c>
      <c r="Q1683" s="23" t="str">
        <f>IF($A1683="","",VLOOKUP($A1683,DATA_IMPORT!$A$2:$AG$2500,COLUMN(Q$1),FALSE))</f>
        <v/>
      </c>
      <c r="R1683" s="22" t="str">
        <f>IF($A1683="","",VLOOKUP($A1683,DATA_IMPORT!$A$2:$AG$2500,COLUMN(R$1),FALSE))</f>
        <v/>
      </c>
      <c r="S1683" s="23" t="str">
        <f>IF($A1683="","",VLOOKUP($A1683,DATA_IMPORT!$A$2:$AG$2500,COLUMN(S$1),FALSE))</f>
        <v/>
      </c>
      <c r="T1683" s="22" t="str">
        <f>IF($A1683="","",VLOOKUP($A1683,DATA_IMPORT!$A$2:$AG$2500,COLUMN(T$1),FALSE))</f>
        <v/>
      </c>
      <c r="U1683" s="23" t="str">
        <f>IF($A1683="","",VLOOKUP($A1683,DATA_IMPORT!$A$2:$AG$2500,COLUMN(U$1),FALSE))</f>
        <v/>
      </c>
      <c r="V1683" s="22" t="str">
        <f>IF($A1683="","",VLOOKUP($A1683,DATA_IMPORT!$A$2:$AG$2500,COLUMN(V$1),FALSE))</f>
        <v/>
      </c>
      <c r="W1683" s="22" t="str">
        <f>IF($A1683="","",VLOOKUP($A1683,DATA_IMPORT!$A$2:$AG$2500,COLUMN(W$1),FALSE))</f>
        <v/>
      </c>
      <c r="X1683" s="96" t="str">
        <f>IF($A1683="","",VLOOKUP($A1683,DATA_IMPORT!$A$2:$AG$2500,COLUMN(X$1),FALSE))</f>
        <v/>
      </c>
      <c r="Y1683" s="96" t="str">
        <f>IF($A1683="","",VLOOKUP($A1683,DATA_IMPORT!$A$2:$AG$2500,COLUMN(Y$1),FALSE))</f>
        <v/>
      </c>
      <c r="Z1683" s="22" t="str">
        <f>IF($A1683="","",VLOOKUP($A1683,DATA_IMPORT!$A$2:$AG$2500,COLUMN(Z$1),FALSE))</f>
        <v/>
      </c>
      <c r="AA1683" s="96" t="str">
        <f>IF($A1683="","",VLOOKUP($A1683,DATA_IMPORT!$A$2:$AG$2500,COLUMN(AA$1),FALSE))</f>
        <v/>
      </c>
      <c r="AB1683" s="96" t="str">
        <f>IF($A1683="","",VLOOKUP($A1683,DATA_IMPORT!$A$2:$AG$2500,COLUMN(AB$1),FALSE))</f>
        <v/>
      </c>
      <c r="AC1683" s="22" t="str">
        <f>IF($A1683="","",VLOOKUP($A1683,DATA_IMPORT!$A$2:$AG$2500,COLUMN(AC$1),FALSE))</f>
        <v/>
      </c>
      <c r="AD1683" s="96" t="str">
        <f>IF($A1683="","",VLOOKUP($A1683,DATA_IMPORT!$A$2:$AG$2500,COLUMN(AD$1),FALSE))</f>
        <v/>
      </c>
      <c r="AE1683" s="96" t="str">
        <f>IF($A1683="","",VLOOKUP($A1683,DATA_IMPORT!$A$2:$AG$2500,COLUMN(AE$1),FALSE))</f>
        <v/>
      </c>
      <c r="AF1683" s="96" t="str">
        <f>IF($A1683="","",VLOOKUP($A1683,DATA_IMPORT!$A$2:$AG$2500,COLUMN(AF$1),FALSE))</f>
        <v/>
      </c>
      <c r="AG1683" s="96" t="str">
        <f>IF($A1683="","",VLOOKUP($A1683,DATA_IMPORT!$A$2:$AG$2500,COLUMN(AG$1),FALSE))</f>
        <v/>
      </c>
    </row>
    <row r="1684" spans="2:33">
      <c r="B1684" t="str">
        <f>IF($A1684="","",VLOOKUP($A1684,DATA_IMPORT!$A$2:$AG$2500,COLUMN(B$1),FALSE))</f>
        <v/>
      </c>
      <c r="C1684" t="str">
        <f>IF($A1684="","",VLOOKUP($A1684,DATA_IMPORT!$A$2:$AG$2500,COLUMN(C$1),FALSE))</f>
        <v/>
      </c>
      <c r="D1684" t="str">
        <f>IF($A1684="","",VLOOKUP($A1684,DATA_IMPORT!$A$2:$AG$2500,COLUMN(D$1),FALSE))</f>
        <v/>
      </c>
      <c r="E1684" s="106" t="str">
        <f>IF($A1684="","",VLOOKUP($A1684,DATA_IMPORT!$A$2:$AG$2500,COLUMN(F$1),FALSE))</f>
        <v/>
      </c>
      <c r="F1684" t="str">
        <f>IF($A1684="","",VLOOKUP($A1684,DATA_IMPORT!$A$2:$AG$2500,COLUMN(F$1),FALSE))</f>
        <v/>
      </c>
      <c r="G1684" t="str">
        <f>IF(A1684="","",F1684&amp;COUNTIF($B$2:$B1684,B1684))</f>
        <v/>
      </c>
      <c r="H1684" t="str">
        <f t="shared" si="52"/>
        <v/>
      </c>
      <c r="I1684" t="str">
        <f t="shared" si="53"/>
        <v/>
      </c>
      <c r="J1684" s="106" t="s">
        <v>42</v>
      </c>
      <c r="K1684" s="22" t="str">
        <f>IF($A1684="","",VLOOKUP($A1684,DATA_IMPORT!$A$2:$AG$2500,COLUMN(K$1),FALSE))</f>
        <v/>
      </c>
      <c r="L1684" s="22" t="str">
        <f>IF($A1684="","",VLOOKUP($A1684,DATA_IMPORT!$A$2:$AG$2500,COLUMN(L$1),FALSE))</f>
        <v/>
      </c>
      <c r="M1684" s="22" t="str">
        <f>IF($A1684="","",VLOOKUP($A1684,DATA_IMPORT!$A$2:$AG$2500,COLUMN(M$1),FALSE))</f>
        <v/>
      </c>
      <c r="N1684" s="22" t="str">
        <f>IF($A1684="","",VLOOKUP($A1684,DATA_IMPORT!$A$2:$AG$2500,COLUMN(N$1),FALSE))</f>
        <v/>
      </c>
      <c r="O1684" s="22" t="str">
        <f>IF($A1684="","",VLOOKUP($A1684,DATA_IMPORT!$A$2:$AG$2500,COLUMN(O$1),FALSE))</f>
        <v/>
      </c>
      <c r="P1684" s="22" t="str">
        <f>IF($A1684="","",VLOOKUP($A1684,DATA_IMPORT!$A$2:$AG$2500,COLUMN(P$1),FALSE))</f>
        <v/>
      </c>
      <c r="Q1684" s="23" t="str">
        <f>IF($A1684="","",VLOOKUP($A1684,DATA_IMPORT!$A$2:$AG$2500,COLUMN(Q$1),FALSE))</f>
        <v/>
      </c>
      <c r="R1684" s="22" t="str">
        <f>IF($A1684="","",VLOOKUP($A1684,DATA_IMPORT!$A$2:$AG$2500,COLUMN(R$1),FALSE))</f>
        <v/>
      </c>
      <c r="S1684" s="23" t="str">
        <f>IF($A1684="","",VLOOKUP($A1684,DATA_IMPORT!$A$2:$AG$2500,COLUMN(S$1),FALSE))</f>
        <v/>
      </c>
      <c r="T1684" s="22" t="str">
        <f>IF($A1684="","",VLOOKUP($A1684,DATA_IMPORT!$A$2:$AG$2500,COLUMN(T$1),FALSE))</f>
        <v/>
      </c>
      <c r="U1684" s="23" t="str">
        <f>IF($A1684="","",VLOOKUP($A1684,DATA_IMPORT!$A$2:$AG$2500,COLUMN(U$1),FALSE))</f>
        <v/>
      </c>
      <c r="V1684" s="22" t="str">
        <f>IF($A1684="","",VLOOKUP($A1684,DATA_IMPORT!$A$2:$AG$2500,COLUMN(V$1),FALSE))</f>
        <v/>
      </c>
      <c r="W1684" s="22" t="str">
        <f>IF($A1684="","",VLOOKUP($A1684,DATA_IMPORT!$A$2:$AG$2500,COLUMN(W$1),FALSE))</f>
        <v/>
      </c>
      <c r="X1684" s="96" t="str">
        <f>IF($A1684="","",VLOOKUP($A1684,DATA_IMPORT!$A$2:$AG$2500,COLUMN(X$1),FALSE))</f>
        <v/>
      </c>
      <c r="Y1684" s="96" t="str">
        <f>IF($A1684="","",VLOOKUP($A1684,DATA_IMPORT!$A$2:$AG$2500,COLUMN(Y$1),FALSE))</f>
        <v/>
      </c>
      <c r="Z1684" s="22" t="str">
        <f>IF($A1684="","",VLOOKUP($A1684,DATA_IMPORT!$A$2:$AG$2500,COLUMN(Z$1),FALSE))</f>
        <v/>
      </c>
      <c r="AA1684" s="96" t="str">
        <f>IF($A1684="","",VLOOKUP($A1684,DATA_IMPORT!$A$2:$AG$2500,COLUMN(AA$1),FALSE))</f>
        <v/>
      </c>
      <c r="AB1684" s="96" t="str">
        <f>IF($A1684="","",VLOOKUP($A1684,DATA_IMPORT!$A$2:$AG$2500,COLUMN(AB$1),FALSE))</f>
        <v/>
      </c>
      <c r="AC1684" s="22" t="str">
        <f>IF($A1684="","",VLOOKUP($A1684,DATA_IMPORT!$A$2:$AG$2500,COLUMN(AC$1),FALSE))</f>
        <v/>
      </c>
      <c r="AD1684" s="96" t="str">
        <f>IF($A1684="","",VLOOKUP($A1684,DATA_IMPORT!$A$2:$AG$2500,COLUMN(AD$1),FALSE))</f>
        <v/>
      </c>
      <c r="AE1684" s="96" t="str">
        <f>IF($A1684="","",VLOOKUP($A1684,DATA_IMPORT!$A$2:$AG$2500,COLUMN(AE$1),FALSE))</f>
        <v/>
      </c>
      <c r="AF1684" s="96" t="str">
        <f>IF($A1684="","",VLOOKUP($A1684,DATA_IMPORT!$A$2:$AG$2500,COLUMN(AF$1),FALSE))</f>
        <v/>
      </c>
      <c r="AG1684" s="96" t="str">
        <f>IF($A1684="","",VLOOKUP($A1684,DATA_IMPORT!$A$2:$AG$2500,COLUMN(AG$1),FALSE))</f>
        <v/>
      </c>
    </row>
    <row r="1685" spans="2:33">
      <c r="B1685" t="str">
        <f>IF($A1685="","",VLOOKUP($A1685,DATA_IMPORT!$A$2:$AG$2500,COLUMN(B$1),FALSE))</f>
        <v/>
      </c>
      <c r="C1685" t="str">
        <f>IF($A1685="","",VLOOKUP($A1685,DATA_IMPORT!$A$2:$AG$2500,COLUMN(C$1),FALSE))</f>
        <v/>
      </c>
      <c r="D1685" t="str">
        <f>IF($A1685="","",VLOOKUP($A1685,DATA_IMPORT!$A$2:$AG$2500,COLUMN(D$1),FALSE))</f>
        <v/>
      </c>
      <c r="E1685" s="106" t="str">
        <f>IF($A1685="","",VLOOKUP($A1685,DATA_IMPORT!$A$2:$AG$2500,COLUMN(F$1),FALSE))</f>
        <v/>
      </c>
      <c r="F1685" t="str">
        <f>IF($A1685="","",VLOOKUP($A1685,DATA_IMPORT!$A$2:$AG$2500,COLUMN(F$1),FALSE))</f>
        <v/>
      </c>
      <c r="G1685" t="str">
        <f>IF(A1685="","",F1685&amp;COUNTIF($B$2:$B1685,B1685))</f>
        <v/>
      </c>
      <c r="H1685" t="str">
        <f t="shared" si="52"/>
        <v/>
      </c>
      <c r="I1685" t="str">
        <f t="shared" si="53"/>
        <v/>
      </c>
      <c r="J1685" s="106" t="s">
        <v>42</v>
      </c>
      <c r="K1685" s="22" t="str">
        <f>IF($A1685="","",VLOOKUP($A1685,DATA_IMPORT!$A$2:$AG$2500,COLUMN(K$1),FALSE))</f>
        <v/>
      </c>
      <c r="L1685" s="22" t="str">
        <f>IF($A1685="","",VLOOKUP($A1685,DATA_IMPORT!$A$2:$AG$2500,COLUMN(L$1),FALSE))</f>
        <v/>
      </c>
      <c r="M1685" s="22" t="str">
        <f>IF($A1685="","",VLOOKUP($A1685,DATA_IMPORT!$A$2:$AG$2500,COLUMN(M$1),FALSE))</f>
        <v/>
      </c>
      <c r="N1685" s="22" t="str">
        <f>IF($A1685="","",VLOOKUP($A1685,DATA_IMPORT!$A$2:$AG$2500,COLUMN(N$1),FALSE))</f>
        <v/>
      </c>
      <c r="O1685" s="22" t="str">
        <f>IF($A1685="","",VLOOKUP($A1685,DATA_IMPORT!$A$2:$AG$2500,COLUMN(O$1),FALSE))</f>
        <v/>
      </c>
      <c r="P1685" s="22" t="str">
        <f>IF($A1685="","",VLOOKUP($A1685,DATA_IMPORT!$A$2:$AG$2500,COLUMN(P$1),FALSE))</f>
        <v/>
      </c>
      <c r="Q1685" s="23" t="str">
        <f>IF($A1685="","",VLOOKUP($A1685,DATA_IMPORT!$A$2:$AG$2500,COLUMN(Q$1),FALSE))</f>
        <v/>
      </c>
      <c r="R1685" s="22" t="str">
        <f>IF($A1685="","",VLOOKUP($A1685,DATA_IMPORT!$A$2:$AG$2500,COLUMN(R$1),FALSE))</f>
        <v/>
      </c>
      <c r="S1685" s="23" t="str">
        <f>IF($A1685="","",VLOOKUP($A1685,DATA_IMPORT!$A$2:$AG$2500,COLUMN(S$1),FALSE))</f>
        <v/>
      </c>
      <c r="T1685" s="22" t="str">
        <f>IF($A1685="","",VLOOKUP($A1685,DATA_IMPORT!$A$2:$AG$2500,COLUMN(T$1),FALSE))</f>
        <v/>
      </c>
      <c r="U1685" s="23" t="str">
        <f>IF($A1685="","",VLOOKUP($A1685,DATA_IMPORT!$A$2:$AG$2500,COLUMN(U$1),FALSE))</f>
        <v/>
      </c>
      <c r="V1685" s="22" t="str">
        <f>IF($A1685="","",VLOOKUP($A1685,DATA_IMPORT!$A$2:$AG$2500,COLUMN(V$1),FALSE))</f>
        <v/>
      </c>
      <c r="W1685" s="22" t="str">
        <f>IF($A1685="","",VLOOKUP($A1685,DATA_IMPORT!$A$2:$AG$2500,COLUMN(W$1),FALSE))</f>
        <v/>
      </c>
      <c r="X1685" s="96" t="str">
        <f>IF($A1685="","",VLOOKUP($A1685,DATA_IMPORT!$A$2:$AG$2500,COLUMN(X$1),FALSE))</f>
        <v/>
      </c>
      <c r="Y1685" s="96" t="str">
        <f>IF($A1685="","",VLOOKUP($A1685,DATA_IMPORT!$A$2:$AG$2500,COLUMN(Y$1),FALSE))</f>
        <v/>
      </c>
      <c r="Z1685" s="22" t="str">
        <f>IF($A1685="","",VLOOKUP($A1685,DATA_IMPORT!$A$2:$AG$2500,COLUMN(Z$1),FALSE))</f>
        <v/>
      </c>
      <c r="AA1685" s="96" t="str">
        <f>IF($A1685="","",VLOOKUP($A1685,DATA_IMPORT!$A$2:$AG$2500,COLUMN(AA$1),FALSE))</f>
        <v/>
      </c>
      <c r="AB1685" s="96" t="str">
        <f>IF($A1685="","",VLOOKUP($A1685,DATA_IMPORT!$A$2:$AG$2500,COLUMN(AB$1),FALSE))</f>
        <v/>
      </c>
      <c r="AC1685" s="22" t="str">
        <f>IF($A1685="","",VLOOKUP($A1685,DATA_IMPORT!$A$2:$AG$2500,COLUMN(AC$1),FALSE))</f>
        <v/>
      </c>
      <c r="AD1685" s="96" t="str">
        <f>IF($A1685="","",VLOOKUP($A1685,DATA_IMPORT!$A$2:$AG$2500,COLUMN(AD$1),FALSE))</f>
        <v/>
      </c>
      <c r="AE1685" s="96" t="str">
        <f>IF($A1685="","",VLOOKUP($A1685,DATA_IMPORT!$A$2:$AG$2500,COLUMN(AE$1),FALSE))</f>
        <v/>
      </c>
      <c r="AF1685" s="96" t="str">
        <f>IF($A1685="","",VLOOKUP($A1685,DATA_IMPORT!$A$2:$AG$2500,COLUMN(AF$1),FALSE))</f>
        <v/>
      </c>
      <c r="AG1685" s="96" t="str">
        <f>IF($A1685="","",VLOOKUP($A1685,DATA_IMPORT!$A$2:$AG$2500,COLUMN(AG$1),FALSE))</f>
        <v/>
      </c>
    </row>
    <row r="1686" spans="2:33">
      <c r="B1686" t="str">
        <f>IF($A1686="","",VLOOKUP($A1686,DATA_IMPORT!$A$2:$AG$2500,COLUMN(B$1),FALSE))</f>
        <v/>
      </c>
      <c r="C1686" t="str">
        <f>IF($A1686="","",VLOOKUP($A1686,DATA_IMPORT!$A$2:$AG$2500,COLUMN(C$1),FALSE))</f>
        <v/>
      </c>
      <c r="D1686" t="str">
        <f>IF($A1686="","",VLOOKUP($A1686,DATA_IMPORT!$A$2:$AG$2500,COLUMN(D$1),FALSE))</f>
        <v/>
      </c>
      <c r="E1686" s="106" t="str">
        <f>IF($A1686="","",VLOOKUP($A1686,DATA_IMPORT!$A$2:$AG$2500,COLUMN(F$1),FALSE))</f>
        <v/>
      </c>
      <c r="F1686" t="str">
        <f>IF($A1686="","",VLOOKUP($A1686,DATA_IMPORT!$A$2:$AG$2500,COLUMN(F$1),FALSE))</f>
        <v/>
      </c>
      <c r="G1686" t="str">
        <f>IF(A1686="","",F1686&amp;COUNTIF($B$2:$B1686,B1686))</f>
        <v/>
      </c>
      <c r="H1686" t="str">
        <f t="shared" si="52"/>
        <v/>
      </c>
      <c r="I1686" t="str">
        <f t="shared" si="53"/>
        <v/>
      </c>
      <c r="J1686" s="106" t="s">
        <v>42</v>
      </c>
      <c r="K1686" s="22" t="str">
        <f>IF($A1686="","",VLOOKUP($A1686,DATA_IMPORT!$A$2:$AG$2500,COLUMN(K$1),FALSE))</f>
        <v/>
      </c>
      <c r="L1686" s="22" t="str">
        <f>IF($A1686="","",VLOOKUP($A1686,DATA_IMPORT!$A$2:$AG$2500,COLUMN(L$1),FALSE))</f>
        <v/>
      </c>
      <c r="M1686" s="22" t="str">
        <f>IF($A1686="","",VLOOKUP($A1686,DATA_IMPORT!$A$2:$AG$2500,COLUMN(M$1),FALSE))</f>
        <v/>
      </c>
      <c r="N1686" s="22" t="str">
        <f>IF($A1686="","",VLOOKUP($A1686,DATA_IMPORT!$A$2:$AG$2500,COLUMN(N$1),FALSE))</f>
        <v/>
      </c>
      <c r="O1686" s="22" t="str">
        <f>IF($A1686="","",VLOOKUP($A1686,DATA_IMPORT!$A$2:$AG$2500,COLUMN(O$1),FALSE))</f>
        <v/>
      </c>
      <c r="P1686" s="22" t="str">
        <f>IF($A1686="","",VLOOKUP($A1686,DATA_IMPORT!$A$2:$AG$2500,COLUMN(P$1),FALSE))</f>
        <v/>
      </c>
      <c r="Q1686" s="23" t="str">
        <f>IF($A1686="","",VLOOKUP($A1686,DATA_IMPORT!$A$2:$AG$2500,COLUMN(Q$1),FALSE))</f>
        <v/>
      </c>
      <c r="R1686" s="22" t="str">
        <f>IF($A1686="","",VLOOKUP($A1686,DATA_IMPORT!$A$2:$AG$2500,COLUMN(R$1),FALSE))</f>
        <v/>
      </c>
      <c r="S1686" s="23" t="str">
        <f>IF($A1686="","",VLOOKUP($A1686,DATA_IMPORT!$A$2:$AG$2500,COLUMN(S$1),FALSE))</f>
        <v/>
      </c>
      <c r="T1686" s="22" t="str">
        <f>IF($A1686="","",VLOOKUP($A1686,DATA_IMPORT!$A$2:$AG$2500,COLUMN(T$1),FALSE))</f>
        <v/>
      </c>
      <c r="U1686" s="23" t="str">
        <f>IF($A1686="","",VLOOKUP($A1686,DATA_IMPORT!$A$2:$AG$2500,COLUMN(U$1),FALSE))</f>
        <v/>
      </c>
      <c r="V1686" s="22" t="str">
        <f>IF($A1686="","",VLOOKUP($A1686,DATA_IMPORT!$A$2:$AG$2500,COLUMN(V$1),FALSE))</f>
        <v/>
      </c>
      <c r="W1686" s="22" t="str">
        <f>IF($A1686="","",VLOOKUP($A1686,DATA_IMPORT!$A$2:$AG$2500,COLUMN(W$1),FALSE))</f>
        <v/>
      </c>
      <c r="X1686" s="96" t="str">
        <f>IF($A1686="","",VLOOKUP($A1686,DATA_IMPORT!$A$2:$AG$2500,COLUMN(X$1),FALSE))</f>
        <v/>
      </c>
      <c r="Y1686" s="96" t="str">
        <f>IF($A1686="","",VLOOKUP($A1686,DATA_IMPORT!$A$2:$AG$2500,COLUMN(Y$1),FALSE))</f>
        <v/>
      </c>
      <c r="Z1686" s="22" t="str">
        <f>IF($A1686="","",VLOOKUP($A1686,DATA_IMPORT!$A$2:$AG$2500,COLUMN(Z$1),FALSE))</f>
        <v/>
      </c>
      <c r="AA1686" s="96" t="str">
        <f>IF($A1686="","",VLOOKUP($A1686,DATA_IMPORT!$A$2:$AG$2500,COLUMN(AA$1),FALSE))</f>
        <v/>
      </c>
      <c r="AB1686" s="96" t="str">
        <f>IF($A1686="","",VLOOKUP($A1686,DATA_IMPORT!$A$2:$AG$2500,COLUMN(AB$1),FALSE))</f>
        <v/>
      </c>
      <c r="AC1686" s="22" t="str">
        <f>IF($A1686="","",VLOOKUP($A1686,DATA_IMPORT!$A$2:$AG$2500,COLUMN(AC$1),FALSE))</f>
        <v/>
      </c>
      <c r="AD1686" s="96" t="str">
        <f>IF($A1686="","",VLOOKUP($A1686,DATA_IMPORT!$A$2:$AG$2500,COLUMN(AD$1),FALSE))</f>
        <v/>
      </c>
      <c r="AE1686" s="96" t="str">
        <f>IF($A1686="","",VLOOKUP($A1686,DATA_IMPORT!$A$2:$AG$2500,COLUMN(AE$1),FALSE))</f>
        <v/>
      </c>
      <c r="AF1686" s="96" t="str">
        <f>IF($A1686="","",VLOOKUP($A1686,DATA_IMPORT!$A$2:$AG$2500,COLUMN(AF$1),FALSE))</f>
        <v/>
      </c>
      <c r="AG1686" s="96" t="str">
        <f>IF($A1686="","",VLOOKUP($A1686,DATA_IMPORT!$A$2:$AG$2500,COLUMN(AG$1),FALSE))</f>
        <v/>
      </c>
    </row>
    <row r="1687" spans="2:33">
      <c r="B1687" t="str">
        <f>IF($A1687="","",VLOOKUP($A1687,DATA_IMPORT!$A$2:$AG$2500,COLUMN(B$1),FALSE))</f>
        <v/>
      </c>
      <c r="C1687" t="str">
        <f>IF($A1687="","",VLOOKUP($A1687,DATA_IMPORT!$A$2:$AG$2500,COLUMN(C$1),FALSE))</f>
        <v/>
      </c>
      <c r="D1687" t="str">
        <f>IF($A1687="","",VLOOKUP($A1687,DATA_IMPORT!$A$2:$AG$2500,COLUMN(D$1),FALSE))</f>
        <v/>
      </c>
      <c r="E1687" s="106" t="str">
        <f>IF($A1687="","",VLOOKUP($A1687,DATA_IMPORT!$A$2:$AG$2500,COLUMN(F$1),FALSE))</f>
        <v/>
      </c>
      <c r="F1687" t="str">
        <f>IF($A1687="","",VLOOKUP($A1687,DATA_IMPORT!$A$2:$AG$2500,COLUMN(F$1),FALSE))</f>
        <v/>
      </c>
      <c r="G1687" t="str">
        <f>IF(A1687="","",F1687&amp;COUNTIF($B$2:$B1687,B1687))</f>
        <v/>
      </c>
      <c r="H1687" t="str">
        <f t="shared" si="52"/>
        <v/>
      </c>
      <c r="I1687" t="str">
        <f t="shared" si="53"/>
        <v/>
      </c>
      <c r="J1687" s="106" t="s">
        <v>42</v>
      </c>
      <c r="K1687" s="22" t="str">
        <f>IF($A1687="","",VLOOKUP($A1687,DATA_IMPORT!$A$2:$AG$2500,COLUMN(K$1),FALSE))</f>
        <v/>
      </c>
      <c r="L1687" s="22" t="str">
        <f>IF($A1687="","",VLOOKUP($A1687,DATA_IMPORT!$A$2:$AG$2500,COLUMN(L$1),FALSE))</f>
        <v/>
      </c>
      <c r="M1687" s="22" t="str">
        <f>IF($A1687="","",VLOOKUP($A1687,DATA_IMPORT!$A$2:$AG$2500,COLUMN(M$1),FALSE))</f>
        <v/>
      </c>
      <c r="N1687" s="22" t="str">
        <f>IF($A1687="","",VLOOKUP($A1687,DATA_IMPORT!$A$2:$AG$2500,COLUMN(N$1),FALSE))</f>
        <v/>
      </c>
      <c r="O1687" s="22" t="str">
        <f>IF($A1687="","",VLOOKUP($A1687,DATA_IMPORT!$A$2:$AG$2500,COLUMN(O$1),FALSE))</f>
        <v/>
      </c>
      <c r="P1687" s="22" t="str">
        <f>IF($A1687="","",VLOOKUP($A1687,DATA_IMPORT!$A$2:$AG$2500,COLUMN(P$1),FALSE))</f>
        <v/>
      </c>
      <c r="Q1687" s="23" t="str">
        <f>IF($A1687="","",VLOOKUP($A1687,DATA_IMPORT!$A$2:$AG$2500,COLUMN(Q$1),FALSE))</f>
        <v/>
      </c>
      <c r="R1687" s="22" t="str">
        <f>IF($A1687="","",VLOOKUP($A1687,DATA_IMPORT!$A$2:$AG$2500,COLUMN(R$1),FALSE))</f>
        <v/>
      </c>
      <c r="S1687" s="23" t="str">
        <f>IF($A1687="","",VLOOKUP($A1687,DATA_IMPORT!$A$2:$AG$2500,COLUMN(S$1),FALSE))</f>
        <v/>
      </c>
      <c r="T1687" s="22" t="str">
        <f>IF($A1687="","",VLOOKUP($A1687,DATA_IMPORT!$A$2:$AG$2500,COLUMN(T$1),FALSE))</f>
        <v/>
      </c>
      <c r="U1687" s="23" t="str">
        <f>IF($A1687="","",VLOOKUP($A1687,DATA_IMPORT!$A$2:$AG$2500,COLUMN(U$1),FALSE))</f>
        <v/>
      </c>
      <c r="V1687" s="22" t="str">
        <f>IF($A1687="","",VLOOKUP($A1687,DATA_IMPORT!$A$2:$AG$2500,COLUMN(V$1),FALSE))</f>
        <v/>
      </c>
      <c r="W1687" s="22" t="str">
        <f>IF($A1687="","",VLOOKUP($A1687,DATA_IMPORT!$A$2:$AG$2500,COLUMN(W$1),FALSE))</f>
        <v/>
      </c>
      <c r="X1687" s="96" t="str">
        <f>IF($A1687="","",VLOOKUP($A1687,DATA_IMPORT!$A$2:$AG$2500,COLUMN(X$1),FALSE))</f>
        <v/>
      </c>
      <c r="Y1687" s="96" t="str">
        <f>IF($A1687="","",VLOOKUP($A1687,DATA_IMPORT!$A$2:$AG$2500,COLUMN(Y$1),FALSE))</f>
        <v/>
      </c>
      <c r="Z1687" s="22" t="str">
        <f>IF($A1687="","",VLOOKUP($A1687,DATA_IMPORT!$A$2:$AG$2500,COLUMN(Z$1),FALSE))</f>
        <v/>
      </c>
      <c r="AA1687" s="96" t="str">
        <f>IF($A1687="","",VLOOKUP($A1687,DATA_IMPORT!$A$2:$AG$2500,COLUMN(AA$1),FALSE))</f>
        <v/>
      </c>
      <c r="AB1687" s="96" t="str">
        <f>IF($A1687="","",VLOOKUP($A1687,DATA_IMPORT!$A$2:$AG$2500,COLUMN(AB$1),FALSE))</f>
        <v/>
      </c>
      <c r="AC1687" s="22" t="str">
        <f>IF($A1687="","",VLOOKUP($A1687,DATA_IMPORT!$A$2:$AG$2500,COLUMN(AC$1),FALSE))</f>
        <v/>
      </c>
      <c r="AD1687" s="96" t="str">
        <f>IF($A1687="","",VLOOKUP($A1687,DATA_IMPORT!$A$2:$AG$2500,COLUMN(AD$1),FALSE))</f>
        <v/>
      </c>
      <c r="AE1687" s="96" t="str">
        <f>IF($A1687="","",VLOOKUP($A1687,DATA_IMPORT!$A$2:$AG$2500,COLUMN(AE$1),FALSE))</f>
        <v/>
      </c>
      <c r="AF1687" s="96" t="str">
        <f>IF($A1687="","",VLOOKUP($A1687,DATA_IMPORT!$A$2:$AG$2500,COLUMN(AF$1),FALSE))</f>
        <v/>
      </c>
      <c r="AG1687" s="96" t="str">
        <f>IF($A1687="","",VLOOKUP($A1687,DATA_IMPORT!$A$2:$AG$2500,COLUMN(AG$1),FALSE))</f>
        <v/>
      </c>
    </row>
    <row r="1688" spans="2:33">
      <c r="B1688" t="str">
        <f>IF($A1688="","",VLOOKUP($A1688,DATA_IMPORT!$A$2:$AG$2500,COLUMN(B$1),FALSE))</f>
        <v/>
      </c>
      <c r="C1688" t="str">
        <f>IF($A1688="","",VLOOKUP($A1688,DATA_IMPORT!$A$2:$AG$2500,COLUMN(C$1),FALSE))</f>
        <v/>
      </c>
      <c r="D1688" t="str">
        <f>IF($A1688="","",VLOOKUP($A1688,DATA_IMPORT!$A$2:$AG$2500,COLUMN(D$1),FALSE))</f>
        <v/>
      </c>
      <c r="E1688" s="106" t="str">
        <f>IF($A1688="","",VLOOKUP($A1688,DATA_IMPORT!$A$2:$AG$2500,COLUMN(F$1),FALSE))</f>
        <v/>
      </c>
      <c r="F1688" t="str">
        <f>IF($A1688="","",VLOOKUP($A1688,DATA_IMPORT!$A$2:$AG$2500,COLUMN(F$1),FALSE))</f>
        <v/>
      </c>
      <c r="G1688" t="str">
        <f>IF(A1688="","",F1688&amp;COUNTIF($B$2:$B1688,B1688))</f>
        <v/>
      </c>
      <c r="H1688" t="str">
        <f t="shared" si="52"/>
        <v/>
      </c>
      <c r="I1688" t="str">
        <f t="shared" si="53"/>
        <v/>
      </c>
      <c r="J1688" s="106" t="s">
        <v>42</v>
      </c>
      <c r="K1688" s="22" t="str">
        <f>IF($A1688="","",VLOOKUP($A1688,DATA_IMPORT!$A$2:$AG$2500,COLUMN(K$1),FALSE))</f>
        <v/>
      </c>
      <c r="L1688" s="22" t="str">
        <f>IF($A1688="","",VLOOKUP($A1688,DATA_IMPORT!$A$2:$AG$2500,COLUMN(L$1),FALSE))</f>
        <v/>
      </c>
      <c r="M1688" s="22" t="str">
        <f>IF($A1688="","",VLOOKUP($A1688,DATA_IMPORT!$A$2:$AG$2500,COLUMN(M$1),FALSE))</f>
        <v/>
      </c>
      <c r="N1688" s="22" t="str">
        <f>IF($A1688="","",VLOOKUP($A1688,DATA_IMPORT!$A$2:$AG$2500,COLUMN(N$1),FALSE))</f>
        <v/>
      </c>
      <c r="O1688" s="22" t="str">
        <f>IF($A1688="","",VLOOKUP($A1688,DATA_IMPORT!$A$2:$AG$2500,COLUMN(O$1),FALSE))</f>
        <v/>
      </c>
      <c r="P1688" s="22" t="str">
        <f>IF($A1688="","",VLOOKUP($A1688,DATA_IMPORT!$A$2:$AG$2500,COLUMN(P$1),FALSE))</f>
        <v/>
      </c>
      <c r="Q1688" s="23" t="str">
        <f>IF($A1688="","",VLOOKUP($A1688,DATA_IMPORT!$A$2:$AG$2500,COLUMN(Q$1),FALSE))</f>
        <v/>
      </c>
      <c r="R1688" s="22" t="str">
        <f>IF($A1688="","",VLOOKUP($A1688,DATA_IMPORT!$A$2:$AG$2500,COLUMN(R$1),FALSE))</f>
        <v/>
      </c>
      <c r="S1688" s="23" t="str">
        <f>IF($A1688="","",VLOOKUP($A1688,DATA_IMPORT!$A$2:$AG$2500,COLUMN(S$1),FALSE))</f>
        <v/>
      </c>
      <c r="T1688" s="22" t="str">
        <f>IF($A1688="","",VLOOKUP($A1688,DATA_IMPORT!$A$2:$AG$2500,COLUMN(T$1),FALSE))</f>
        <v/>
      </c>
      <c r="U1688" s="23" t="str">
        <f>IF($A1688="","",VLOOKUP($A1688,DATA_IMPORT!$A$2:$AG$2500,COLUMN(U$1),FALSE))</f>
        <v/>
      </c>
      <c r="V1688" s="22" t="str">
        <f>IF($A1688="","",VLOOKUP($A1688,DATA_IMPORT!$A$2:$AG$2500,COLUMN(V$1),FALSE))</f>
        <v/>
      </c>
      <c r="W1688" s="22" t="str">
        <f>IF($A1688="","",VLOOKUP($A1688,DATA_IMPORT!$A$2:$AG$2500,COLUMN(W$1),FALSE))</f>
        <v/>
      </c>
      <c r="X1688" s="96" t="str">
        <f>IF($A1688="","",VLOOKUP($A1688,DATA_IMPORT!$A$2:$AG$2500,COLUMN(X$1),FALSE))</f>
        <v/>
      </c>
      <c r="Y1688" s="96" t="str">
        <f>IF($A1688="","",VLOOKUP($A1688,DATA_IMPORT!$A$2:$AG$2500,COLUMN(Y$1),FALSE))</f>
        <v/>
      </c>
      <c r="Z1688" s="22" t="str">
        <f>IF($A1688="","",VLOOKUP($A1688,DATA_IMPORT!$A$2:$AG$2500,COLUMN(Z$1),FALSE))</f>
        <v/>
      </c>
      <c r="AA1688" s="96" t="str">
        <f>IF($A1688="","",VLOOKUP($A1688,DATA_IMPORT!$A$2:$AG$2500,COLUMN(AA$1),FALSE))</f>
        <v/>
      </c>
      <c r="AB1688" s="96" t="str">
        <f>IF($A1688="","",VLOOKUP($A1688,DATA_IMPORT!$A$2:$AG$2500,COLUMN(AB$1),FALSE))</f>
        <v/>
      </c>
      <c r="AC1688" s="22" t="str">
        <f>IF($A1688="","",VLOOKUP($A1688,DATA_IMPORT!$A$2:$AG$2500,COLUMN(AC$1),FALSE))</f>
        <v/>
      </c>
      <c r="AD1688" s="96" t="str">
        <f>IF($A1688="","",VLOOKUP($A1688,DATA_IMPORT!$A$2:$AG$2500,COLUMN(AD$1),FALSE))</f>
        <v/>
      </c>
      <c r="AE1688" s="96" t="str">
        <f>IF($A1688="","",VLOOKUP($A1688,DATA_IMPORT!$A$2:$AG$2500,COLUMN(AE$1),FALSE))</f>
        <v/>
      </c>
      <c r="AF1688" s="96" t="str">
        <f>IF($A1688="","",VLOOKUP($A1688,DATA_IMPORT!$A$2:$AG$2500,COLUMN(AF$1),FALSE))</f>
        <v/>
      </c>
      <c r="AG1688" s="96" t="str">
        <f>IF($A1688="","",VLOOKUP($A1688,DATA_IMPORT!$A$2:$AG$2500,COLUMN(AG$1),FALSE))</f>
        <v/>
      </c>
    </row>
    <row r="1689" spans="2:33">
      <c r="B1689" t="str">
        <f>IF($A1689="","",VLOOKUP($A1689,DATA_IMPORT!$A$2:$AG$2500,COLUMN(B$1),FALSE))</f>
        <v/>
      </c>
      <c r="C1689" t="str">
        <f>IF($A1689="","",VLOOKUP($A1689,DATA_IMPORT!$A$2:$AG$2500,COLUMN(C$1),FALSE))</f>
        <v/>
      </c>
      <c r="D1689" t="str">
        <f>IF($A1689="","",VLOOKUP($A1689,DATA_IMPORT!$A$2:$AG$2500,COLUMN(D$1),FALSE))</f>
        <v/>
      </c>
      <c r="E1689" s="106" t="str">
        <f>IF($A1689="","",VLOOKUP($A1689,DATA_IMPORT!$A$2:$AG$2500,COLUMN(F$1),FALSE))</f>
        <v/>
      </c>
      <c r="F1689" t="str">
        <f>IF($A1689="","",VLOOKUP($A1689,DATA_IMPORT!$A$2:$AG$2500,COLUMN(F$1),FALSE))</f>
        <v/>
      </c>
      <c r="G1689" t="str">
        <f>IF(A1689="","",F1689&amp;COUNTIF($B$2:$B1689,B1689))</f>
        <v/>
      </c>
      <c r="H1689" t="str">
        <f t="shared" si="52"/>
        <v/>
      </c>
      <c r="I1689" t="str">
        <f t="shared" si="53"/>
        <v/>
      </c>
      <c r="J1689" s="106" t="s">
        <v>42</v>
      </c>
      <c r="K1689" s="22" t="str">
        <f>IF($A1689="","",VLOOKUP($A1689,DATA_IMPORT!$A$2:$AG$2500,COLUMN(K$1),FALSE))</f>
        <v/>
      </c>
      <c r="L1689" s="22" t="str">
        <f>IF($A1689="","",VLOOKUP($A1689,DATA_IMPORT!$A$2:$AG$2500,COLUMN(L$1),FALSE))</f>
        <v/>
      </c>
      <c r="M1689" s="22" t="str">
        <f>IF($A1689="","",VLOOKUP($A1689,DATA_IMPORT!$A$2:$AG$2500,COLUMN(M$1),FALSE))</f>
        <v/>
      </c>
      <c r="N1689" s="22" t="str">
        <f>IF($A1689="","",VLOOKUP($A1689,DATA_IMPORT!$A$2:$AG$2500,COLUMN(N$1),FALSE))</f>
        <v/>
      </c>
      <c r="O1689" s="22" t="str">
        <f>IF($A1689="","",VLOOKUP($A1689,DATA_IMPORT!$A$2:$AG$2500,COLUMN(O$1),FALSE))</f>
        <v/>
      </c>
      <c r="P1689" s="22" t="str">
        <f>IF($A1689="","",VLOOKUP($A1689,DATA_IMPORT!$A$2:$AG$2500,COLUMN(P$1),FALSE))</f>
        <v/>
      </c>
      <c r="Q1689" s="23" t="str">
        <f>IF($A1689="","",VLOOKUP($A1689,DATA_IMPORT!$A$2:$AG$2500,COLUMN(Q$1),FALSE))</f>
        <v/>
      </c>
      <c r="R1689" s="22" t="str">
        <f>IF($A1689="","",VLOOKUP($A1689,DATA_IMPORT!$A$2:$AG$2500,COLUMN(R$1),FALSE))</f>
        <v/>
      </c>
      <c r="S1689" s="23" t="str">
        <f>IF($A1689="","",VLOOKUP($A1689,DATA_IMPORT!$A$2:$AG$2500,COLUMN(S$1),FALSE))</f>
        <v/>
      </c>
      <c r="T1689" s="22" t="str">
        <f>IF($A1689="","",VLOOKUP($A1689,DATA_IMPORT!$A$2:$AG$2500,COLUMN(T$1),FALSE))</f>
        <v/>
      </c>
      <c r="U1689" s="23" t="str">
        <f>IF($A1689="","",VLOOKUP($A1689,DATA_IMPORT!$A$2:$AG$2500,COLUMN(U$1),FALSE))</f>
        <v/>
      </c>
      <c r="V1689" s="22" t="str">
        <f>IF($A1689="","",VLOOKUP($A1689,DATA_IMPORT!$A$2:$AG$2500,COLUMN(V$1),FALSE))</f>
        <v/>
      </c>
      <c r="W1689" s="22" t="str">
        <f>IF($A1689="","",VLOOKUP($A1689,DATA_IMPORT!$A$2:$AG$2500,COLUMN(W$1),FALSE))</f>
        <v/>
      </c>
      <c r="X1689" s="96" t="str">
        <f>IF($A1689="","",VLOOKUP($A1689,DATA_IMPORT!$A$2:$AG$2500,COLUMN(X$1),FALSE))</f>
        <v/>
      </c>
      <c r="Y1689" s="96" t="str">
        <f>IF($A1689="","",VLOOKUP($A1689,DATA_IMPORT!$A$2:$AG$2500,COLUMN(Y$1),FALSE))</f>
        <v/>
      </c>
      <c r="Z1689" s="22" t="str">
        <f>IF($A1689="","",VLOOKUP($A1689,DATA_IMPORT!$A$2:$AG$2500,COLUMN(Z$1),FALSE))</f>
        <v/>
      </c>
      <c r="AA1689" s="96" t="str">
        <f>IF($A1689="","",VLOOKUP($A1689,DATA_IMPORT!$A$2:$AG$2500,COLUMN(AA$1),FALSE))</f>
        <v/>
      </c>
      <c r="AB1689" s="96" t="str">
        <f>IF($A1689="","",VLOOKUP($A1689,DATA_IMPORT!$A$2:$AG$2500,COLUMN(AB$1),FALSE))</f>
        <v/>
      </c>
      <c r="AC1689" s="22" t="str">
        <f>IF($A1689="","",VLOOKUP($A1689,DATA_IMPORT!$A$2:$AG$2500,COLUMN(AC$1),FALSE))</f>
        <v/>
      </c>
      <c r="AD1689" s="96" t="str">
        <f>IF($A1689="","",VLOOKUP($A1689,DATA_IMPORT!$A$2:$AG$2500,COLUMN(AD$1),FALSE))</f>
        <v/>
      </c>
      <c r="AE1689" s="96" t="str">
        <f>IF($A1689="","",VLOOKUP($A1689,DATA_IMPORT!$A$2:$AG$2500,COLUMN(AE$1),FALSE))</f>
        <v/>
      </c>
      <c r="AF1689" s="96" t="str">
        <f>IF($A1689="","",VLOOKUP($A1689,DATA_IMPORT!$A$2:$AG$2500,COLUMN(AF$1),FALSE))</f>
        <v/>
      </c>
      <c r="AG1689" s="96" t="str">
        <f>IF($A1689="","",VLOOKUP($A1689,DATA_IMPORT!$A$2:$AG$2500,COLUMN(AG$1),FALSE))</f>
        <v/>
      </c>
    </row>
    <row r="1690" spans="2:33">
      <c r="B1690" t="str">
        <f>IF($A1690="","",VLOOKUP($A1690,DATA_IMPORT!$A$2:$AG$2500,COLUMN(B$1),FALSE))</f>
        <v/>
      </c>
      <c r="C1690" t="str">
        <f>IF($A1690="","",VLOOKUP($A1690,DATA_IMPORT!$A$2:$AG$2500,COLUMN(C$1),FALSE))</f>
        <v/>
      </c>
      <c r="D1690" t="str">
        <f>IF($A1690="","",VLOOKUP($A1690,DATA_IMPORT!$A$2:$AG$2500,COLUMN(D$1),FALSE))</f>
        <v/>
      </c>
      <c r="E1690" s="106" t="str">
        <f>IF($A1690="","",VLOOKUP($A1690,DATA_IMPORT!$A$2:$AG$2500,COLUMN(F$1),FALSE))</f>
        <v/>
      </c>
      <c r="F1690" t="str">
        <f>IF($A1690="","",VLOOKUP($A1690,DATA_IMPORT!$A$2:$AG$2500,COLUMN(F$1),FALSE))</f>
        <v/>
      </c>
      <c r="G1690" t="str">
        <f>IF(A1690="","",F1690&amp;COUNTIF($B$2:$B1690,B1690))</f>
        <v/>
      </c>
      <c r="H1690" t="str">
        <f t="shared" si="52"/>
        <v/>
      </c>
      <c r="I1690" t="str">
        <f t="shared" si="53"/>
        <v/>
      </c>
      <c r="J1690" s="106" t="s">
        <v>42</v>
      </c>
      <c r="K1690" s="22" t="str">
        <f>IF($A1690="","",VLOOKUP($A1690,DATA_IMPORT!$A$2:$AG$2500,COLUMN(K$1),FALSE))</f>
        <v/>
      </c>
      <c r="L1690" s="22" t="str">
        <f>IF($A1690="","",VLOOKUP($A1690,DATA_IMPORT!$A$2:$AG$2500,COLUMN(L$1),FALSE))</f>
        <v/>
      </c>
      <c r="M1690" s="22" t="str">
        <f>IF($A1690="","",VLOOKUP($A1690,DATA_IMPORT!$A$2:$AG$2500,COLUMN(M$1),FALSE))</f>
        <v/>
      </c>
      <c r="N1690" s="22" t="str">
        <f>IF($A1690="","",VLOOKUP($A1690,DATA_IMPORT!$A$2:$AG$2500,COLUMN(N$1),FALSE))</f>
        <v/>
      </c>
      <c r="O1690" s="22" t="str">
        <f>IF($A1690="","",VLOOKUP($A1690,DATA_IMPORT!$A$2:$AG$2500,COLUMN(O$1),FALSE))</f>
        <v/>
      </c>
      <c r="P1690" s="22" t="str">
        <f>IF($A1690="","",VLOOKUP($A1690,DATA_IMPORT!$A$2:$AG$2500,COLUMN(P$1),FALSE))</f>
        <v/>
      </c>
      <c r="Q1690" s="23" t="str">
        <f>IF($A1690="","",VLOOKUP($A1690,DATA_IMPORT!$A$2:$AG$2500,COLUMN(Q$1),FALSE))</f>
        <v/>
      </c>
      <c r="R1690" s="22" t="str">
        <f>IF($A1690="","",VLOOKUP($A1690,DATA_IMPORT!$A$2:$AG$2500,COLUMN(R$1),FALSE))</f>
        <v/>
      </c>
      <c r="S1690" s="23" t="str">
        <f>IF($A1690="","",VLOOKUP($A1690,DATA_IMPORT!$A$2:$AG$2500,COLUMN(S$1),FALSE))</f>
        <v/>
      </c>
      <c r="T1690" s="22" t="str">
        <f>IF($A1690="","",VLOOKUP($A1690,DATA_IMPORT!$A$2:$AG$2500,COLUMN(T$1),FALSE))</f>
        <v/>
      </c>
      <c r="U1690" s="23" t="str">
        <f>IF($A1690="","",VLOOKUP($A1690,DATA_IMPORT!$A$2:$AG$2500,COLUMN(U$1),FALSE))</f>
        <v/>
      </c>
      <c r="V1690" s="22" t="str">
        <f>IF($A1690="","",VLOOKUP($A1690,DATA_IMPORT!$A$2:$AG$2500,COLUMN(V$1),FALSE))</f>
        <v/>
      </c>
      <c r="W1690" s="22" t="str">
        <f>IF($A1690="","",VLOOKUP($A1690,DATA_IMPORT!$A$2:$AG$2500,COLUMN(W$1),FALSE))</f>
        <v/>
      </c>
      <c r="X1690" s="96" t="str">
        <f>IF($A1690="","",VLOOKUP($A1690,DATA_IMPORT!$A$2:$AG$2500,COLUMN(X$1),FALSE))</f>
        <v/>
      </c>
      <c r="Y1690" s="96" t="str">
        <f>IF($A1690="","",VLOOKUP($A1690,DATA_IMPORT!$A$2:$AG$2500,COLUMN(Y$1),FALSE))</f>
        <v/>
      </c>
      <c r="Z1690" s="22" t="str">
        <f>IF($A1690="","",VLOOKUP($A1690,DATA_IMPORT!$A$2:$AG$2500,COLUMN(Z$1),FALSE))</f>
        <v/>
      </c>
      <c r="AA1690" s="96" t="str">
        <f>IF($A1690="","",VLOOKUP($A1690,DATA_IMPORT!$A$2:$AG$2500,COLUMN(AA$1),FALSE))</f>
        <v/>
      </c>
      <c r="AB1690" s="96" t="str">
        <f>IF($A1690="","",VLOOKUP($A1690,DATA_IMPORT!$A$2:$AG$2500,COLUMN(AB$1),FALSE))</f>
        <v/>
      </c>
      <c r="AC1690" s="22" t="str">
        <f>IF($A1690="","",VLOOKUP($A1690,DATA_IMPORT!$A$2:$AG$2500,COLUMN(AC$1),FALSE))</f>
        <v/>
      </c>
      <c r="AD1690" s="96" t="str">
        <f>IF($A1690="","",VLOOKUP($A1690,DATA_IMPORT!$A$2:$AG$2500,COLUMN(AD$1),FALSE))</f>
        <v/>
      </c>
      <c r="AE1690" s="96" t="str">
        <f>IF($A1690="","",VLOOKUP($A1690,DATA_IMPORT!$A$2:$AG$2500,COLUMN(AE$1),FALSE))</f>
        <v/>
      </c>
      <c r="AF1690" s="96" t="str">
        <f>IF($A1690="","",VLOOKUP($A1690,DATA_IMPORT!$A$2:$AG$2500,COLUMN(AF$1),FALSE))</f>
        <v/>
      </c>
      <c r="AG1690" s="96" t="str">
        <f>IF($A1690="","",VLOOKUP($A1690,DATA_IMPORT!$A$2:$AG$2500,COLUMN(AG$1),FALSE))</f>
        <v/>
      </c>
    </row>
    <row r="1691" spans="2:33">
      <c r="B1691" t="str">
        <f>IF($A1691="","",VLOOKUP($A1691,DATA_IMPORT!$A$2:$AG$2500,COLUMN(B$1),FALSE))</f>
        <v/>
      </c>
      <c r="C1691" t="str">
        <f>IF($A1691="","",VLOOKUP($A1691,DATA_IMPORT!$A$2:$AG$2500,COLUMN(C$1),FALSE))</f>
        <v/>
      </c>
      <c r="D1691" t="str">
        <f>IF($A1691="","",VLOOKUP($A1691,DATA_IMPORT!$A$2:$AG$2500,COLUMN(D$1),FALSE))</f>
        <v/>
      </c>
      <c r="E1691" s="106" t="str">
        <f>IF($A1691="","",VLOOKUP($A1691,DATA_IMPORT!$A$2:$AG$2500,COLUMN(F$1),FALSE))</f>
        <v/>
      </c>
      <c r="F1691" t="str">
        <f>IF($A1691="","",VLOOKUP($A1691,DATA_IMPORT!$A$2:$AG$2500,COLUMN(F$1),FALSE))</f>
        <v/>
      </c>
      <c r="G1691" t="str">
        <f>IF(A1691="","",F1691&amp;COUNTIF($B$2:$B1691,B1691))</f>
        <v/>
      </c>
      <c r="H1691" t="str">
        <f t="shared" si="52"/>
        <v/>
      </c>
      <c r="I1691" t="str">
        <f t="shared" si="53"/>
        <v/>
      </c>
      <c r="J1691" s="106" t="s">
        <v>42</v>
      </c>
      <c r="K1691" s="22" t="str">
        <f>IF($A1691="","",VLOOKUP($A1691,DATA_IMPORT!$A$2:$AG$2500,COLUMN(K$1),FALSE))</f>
        <v/>
      </c>
      <c r="L1691" s="22" t="str">
        <f>IF($A1691="","",VLOOKUP($A1691,DATA_IMPORT!$A$2:$AG$2500,COLUMN(L$1),FALSE))</f>
        <v/>
      </c>
      <c r="M1691" s="22" t="str">
        <f>IF($A1691="","",VLOOKUP($A1691,DATA_IMPORT!$A$2:$AG$2500,COLUMN(M$1),FALSE))</f>
        <v/>
      </c>
      <c r="N1691" s="22" t="str">
        <f>IF($A1691="","",VLOOKUP($A1691,DATA_IMPORT!$A$2:$AG$2500,COLUMN(N$1),FALSE))</f>
        <v/>
      </c>
      <c r="O1691" s="22" t="str">
        <f>IF($A1691="","",VLOOKUP($A1691,DATA_IMPORT!$A$2:$AG$2500,COLUMN(O$1),FALSE))</f>
        <v/>
      </c>
      <c r="P1691" s="22" t="str">
        <f>IF($A1691="","",VLOOKUP($A1691,DATA_IMPORT!$A$2:$AG$2500,COLUMN(P$1),FALSE))</f>
        <v/>
      </c>
      <c r="Q1691" s="23" t="str">
        <f>IF($A1691="","",VLOOKUP($A1691,DATA_IMPORT!$A$2:$AG$2500,COLUMN(Q$1),FALSE))</f>
        <v/>
      </c>
      <c r="R1691" s="22" t="str">
        <f>IF($A1691="","",VLOOKUP($A1691,DATA_IMPORT!$A$2:$AG$2500,COLUMN(R$1),FALSE))</f>
        <v/>
      </c>
      <c r="S1691" s="23" t="str">
        <f>IF($A1691="","",VLOOKUP($A1691,DATA_IMPORT!$A$2:$AG$2500,COLUMN(S$1),FALSE))</f>
        <v/>
      </c>
      <c r="T1691" s="22" t="str">
        <f>IF($A1691="","",VLOOKUP($A1691,DATA_IMPORT!$A$2:$AG$2500,COLUMN(T$1),FALSE))</f>
        <v/>
      </c>
      <c r="U1691" s="23" t="str">
        <f>IF($A1691="","",VLOOKUP($A1691,DATA_IMPORT!$A$2:$AG$2500,COLUMN(U$1),FALSE))</f>
        <v/>
      </c>
      <c r="V1691" s="22" t="str">
        <f>IF($A1691="","",VLOOKUP($A1691,DATA_IMPORT!$A$2:$AG$2500,COLUMN(V$1),FALSE))</f>
        <v/>
      </c>
      <c r="W1691" s="22" t="str">
        <f>IF($A1691="","",VLOOKUP($A1691,DATA_IMPORT!$A$2:$AG$2500,COLUMN(W$1),FALSE))</f>
        <v/>
      </c>
      <c r="X1691" s="96" t="str">
        <f>IF($A1691="","",VLOOKUP($A1691,DATA_IMPORT!$A$2:$AG$2500,COLUMN(X$1),FALSE))</f>
        <v/>
      </c>
      <c r="Y1691" s="96" t="str">
        <f>IF($A1691="","",VLOOKUP($A1691,DATA_IMPORT!$A$2:$AG$2500,COLUMN(Y$1),FALSE))</f>
        <v/>
      </c>
      <c r="Z1691" s="22" t="str">
        <f>IF($A1691="","",VLOOKUP($A1691,DATA_IMPORT!$A$2:$AG$2500,COLUMN(Z$1),FALSE))</f>
        <v/>
      </c>
      <c r="AA1691" s="96" t="str">
        <f>IF($A1691="","",VLOOKUP($A1691,DATA_IMPORT!$A$2:$AG$2500,COLUMN(AA$1),FALSE))</f>
        <v/>
      </c>
      <c r="AB1691" s="96" t="str">
        <f>IF($A1691="","",VLOOKUP($A1691,DATA_IMPORT!$A$2:$AG$2500,COLUMN(AB$1),FALSE))</f>
        <v/>
      </c>
      <c r="AC1691" s="22" t="str">
        <f>IF($A1691="","",VLOOKUP($A1691,DATA_IMPORT!$A$2:$AG$2500,COLUMN(AC$1),FALSE))</f>
        <v/>
      </c>
      <c r="AD1691" s="96" t="str">
        <f>IF($A1691="","",VLOOKUP($A1691,DATA_IMPORT!$A$2:$AG$2500,COLUMN(AD$1),FALSE))</f>
        <v/>
      </c>
      <c r="AE1691" s="96" t="str">
        <f>IF($A1691="","",VLOOKUP($A1691,DATA_IMPORT!$A$2:$AG$2500,COLUMN(AE$1),FALSE))</f>
        <v/>
      </c>
      <c r="AF1691" s="96" t="str">
        <f>IF($A1691="","",VLOOKUP($A1691,DATA_IMPORT!$A$2:$AG$2500,COLUMN(AF$1),FALSE))</f>
        <v/>
      </c>
      <c r="AG1691" s="96" t="str">
        <f>IF($A1691="","",VLOOKUP($A1691,DATA_IMPORT!$A$2:$AG$2500,COLUMN(AG$1),FALSE))</f>
        <v/>
      </c>
    </row>
    <row r="1692" spans="2:33">
      <c r="B1692" t="str">
        <f>IF($A1692="","",VLOOKUP($A1692,DATA_IMPORT!$A$2:$AG$2500,COLUMN(B$1),FALSE))</f>
        <v/>
      </c>
      <c r="C1692" t="str">
        <f>IF($A1692="","",VLOOKUP($A1692,DATA_IMPORT!$A$2:$AG$2500,COLUMN(C$1),FALSE))</f>
        <v/>
      </c>
      <c r="D1692" t="str">
        <f>IF($A1692="","",VLOOKUP($A1692,DATA_IMPORT!$A$2:$AG$2500,COLUMN(D$1),FALSE))</f>
        <v/>
      </c>
      <c r="E1692" s="106" t="str">
        <f>IF($A1692="","",VLOOKUP($A1692,DATA_IMPORT!$A$2:$AG$2500,COLUMN(F$1),FALSE))</f>
        <v/>
      </c>
      <c r="F1692" t="str">
        <f>IF($A1692="","",VLOOKUP($A1692,DATA_IMPORT!$A$2:$AG$2500,COLUMN(F$1),FALSE))</f>
        <v/>
      </c>
      <c r="G1692" t="str">
        <f>IF(A1692="","",F1692&amp;COUNTIF($B$2:$B1692,B1692))</f>
        <v/>
      </c>
      <c r="H1692" t="str">
        <f t="shared" si="52"/>
        <v/>
      </c>
      <c r="I1692" t="str">
        <f t="shared" si="53"/>
        <v/>
      </c>
      <c r="J1692" s="106" t="s">
        <v>42</v>
      </c>
      <c r="K1692" s="22" t="str">
        <f>IF($A1692="","",VLOOKUP($A1692,DATA_IMPORT!$A$2:$AG$2500,COLUMN(K$1),FALSE))</f>
        <v/>
      </c>
      <c r="L1692" s="22" t="str">
        <f>IF($A1692="","",VLOOKUP($A1692,DATA_IMPORT!$A$2:$AG$2500,COLUMN(L$1),FALSE))</f>
        <v/>
      </c>
      <c r="M1692" s="22" t="str">
        <f>IF($A1692="","",VLOOKUP($A1692,DATA_IMPORT!$A$2:$AG$2500,COLUMN(M$1),FALSE))</f>
        <v/>
      </c>
      <c r="N1692" s="22" t="str">
        <f>IF($A1692="","",VLOOKUP($A1692,DATA_IMPORT!$A$2:$AG$2500,COLUMN(N$1),FALSE))</f>
        <v/>
      </c>
      <c r="O1692" s="22" t="str">
        <f>IF($A1692="","",VLOOKUP($A1692,DATA_IMPORT!$A$2:$AG$2500,COLUMN(O$1),FALSE))</f>
        <v/>
      </c>
      <c r="P1692" s="22" t="str">
        <f>IF($A1692="","",VLOOKUP($A1692,DATA_IMPORT!$A$2:$AG$2500,COLUMN(P$1),FALSE))</f>
        <v/>
      </c>
      <c r="Q1692" s="23" t="str">
        <f>IF($A1692="","",VLOOKUP($A1692,DATA_IMPORT!$A$2:$AG$2500,COLUMN(Q$1),FALSE))</f>
        <v/>
      </c>
      <c r="R1692" s="22" t="str">
        <f>IF($A1692="","",VLOOKUP($A1692,DATA_IMPORT!$A$2:$AG$2500,COLUMN(R$1),FALSE))</f>
        <v/>
      </c>
      <c r="S1692" s="23" t="str">
        <f>IF($A1692="","",VLOOKUP($A1692,DATA_IMPORT!$A$2:$AG$2500,COLUMN(S$1),FALSE))</f>
        <v/>
      </c>
      <c r="T1692" s="22" t="str">
        <f>IF($A1692="","",VLOOKUP($A1692,DATA_IMPORT!$A$2:$AG$2500,COLUMN(T$1),FALSE))</f>
        <v/>
      </c>
      <c r="U1692" s="23" t="str">
        <f>IF($A1692="","",VLOOKUP($A1692,DATA_IMPORT!$A$2:$AG$2500,COLUMN(U$1),FALSE))</f>
        <v/>
      </c>
      <c r="V1692" s="22" t="str">
        <f>IF($A1692="","",VLOOKUP($A1692,DATA_IMPORT!$A$2:$AG$2500,COLUMN(V$1),FALSE))</f>
        <v/>
      </c>
      <c r="W1692" s="22" t="str">
        <f>IF($A1692="","",VLOOKUP($A1692,DATA_IMPORT!$A$2:$AG$2500,COLUMN(W$1),FALSE))</f>
        <v/>
      </c>
      <c r="X1692" s="96" t="str">
        <f>IF($A1692="","",VLOOKUP($A1692,DATA_IMPORT!$A$2:$AG$2500,COLUMN(X$1),FALSE))</f>
        <v/>
      </c>
      <c r="Y1692" s="96" t="str">
        <f>IF($A1692="","",VLOOKUP($A1692,DATA_IMPORT!$A$2:$AG$2500,COLUMN(Y$1),FALSE))</f>
        <v/>
      </c>
      <c r="Z1692" s="22" t="str">
        <f>IF($A1692="","",VLOOKUP($A1692,DATA_IMPORT!$A$2:$AG$2500,COLUMN(Z$1),FALSE))</f>
        <v/>
      </c>
      <c r="AA1692" s="96" t="str">
        <f>IF($A1692="","",VLOOKUP($A1692,DATA_IMPORT!$A$2:$AG$2500,COLUMN(AA$1),FALSE))</f>
        <v/>
      </c>
      <c r="AB1692" s="96" t="str">
        <f>IF($A1692="","",VLOOKUP($A1692,DATA_IMPORT!$A$2:$AG$2500,COLUMN(AB$1),FALSE))</f>
        <v/>
      </c>
      <c r="AC1692" s="22" t="str">
        <f>IF($A1692="","",VLOOKUP($A1692,DATA_IMPORT!$A$2:$AG$2500,COLUMN(AC$1),FALSE))</f>
        <v/>
      </c>
      <c r="AD1692" s="96" t="str">
        <f>IF($A1692="","",VLOOKUP($A1692,DATA_IMPORT!$A$2:$AG$2500,COLUMN(AD$1),FALSE))</f>
        <v/>
      </c>
      <c r="AE1692" s="96" t="str">
        <f>IF($A1692="","",VLOOKUP($A1692,DATA_IMPORT!$A$2:$AG$2500,COLUMN(AE$1),FALSE))</f>
        <v/>
      </c>
      <c r="AF1692" s="96" t="str">
        <f>IF($A1692="","",VLOOKUP($A1692,DATA_IMPORT!$A$2:$AG$2500,COLUMN(AF$1),FALSE))</f>
        <v/>
      </c>
      <c r="AG1692" s="96" t="str">
        <f>IF($A1692="","",VLOOKUP($A1692,DATA_IMPORT!$A$2:$AG$2500,COLUMN(AG$1),FALSE))</f>
        <v/>
      </c>
    </row>
    <row r="1693" spans="2:33">
      <c r="B1693" t="str">
        <f>IF($A1693="","",VLOOKUP($A1693,DATA_IMPORT!$A$2:$AG$2500,COLUMN(B$1),FALSE))</f>
        <v/>
      </c>
      <c r="C1693" t="str">
        <f>IF($A1693="","",VLOOKUP($A1693,DATA_IMPORT!$A$2:$AG$2500,COLUMN(C$1),FALSE))</f>
        <v/>
      </c>
      <c r="D1693" t="str">
        <f>IF($A1693="","",VLOOKUP($A1693,DATA_IMPORT!$A$2:$AG$2500,COLUMN(D$1),FALSE))</f>
        <v/>
      </c>
      <c r="E1693" s="106" t="str">
        <f>IF($A1693="","",VLOOKUP($A1693,DATA_IMPORT!$A$2:$AG$2500,COLUMN(F$1),FALSE))</f>
        <v/>
      </c>
      <c r="F1693" t="str">
        <f>IF($A1693="","",VLOOKUP($A1693,DATA_IMPORT!$A$2:$AG$2500,COLUMN(F$1),FALSE))</f>
        <v/>
      </c>
      <c r="G1693" t="str">
        <f>IF(A1693="","",F1693&amp;COUNTIF($B$2:$B1693,B1693))</f>
        <v/>
      </c>
      <c r="H1693" t="str">
        <f t="shared" si="52"/>
        <v/>
      </c>
      <c r="I1693" t="str">
        <f t="shared" si="53"/>
        <v/>
      </c>
      <c r="J1693" s="106" t="s">
        <v>42</v>
      </c>
      <c r="K1693" s="22" t="str">
        <f>IF($A1693="","",VLOOKUP($A1693,DATA_IMPORT!$A$2:$AG$2500,COLUMN(K$1),FALSE))</f>
        <v/>
      </c>
      <c r="L1693" s="22" t="str">
        <f>IF($A1693="","",VLOOKUP($A1693,DATA_IMPORT!$A$2:$AG$2500,COLUMN(L$1),FALSE))</f>
        <v/>
      </c>
      <c r="M1693" s="22" t="str">
        <f>IF($A1693="","",VLOOKUP($A1693,DATA_IMPORT!$A$2:$AG$2500,COLUMN(M$1),FALSE))</f>
        <v/>
      </c>
      <c r="N1693" s="22" t="str">
        <f>IF($A1693="","",VLOOKUP($A1693,DATA_IMPORT!$A$2:$AG$2500,COLUMN(N$1),FALSE))</f>
        <v/>
      </c>
      <c r="O1693" s="22" t="str">
        <f>IF($A1693="","",VLOOKUP($A1693,DATA_IMPORT!$A$2:$AG$2500,COLUMN(O$1),FALSE))</f>
        <v/>
      </c>
      <c r="P1693" s="22" t="str">
        <f>IF($A1693="","",VLOOKUP($A1693,DATA_IMPORT!$A$2:$AG$2500,COLUMN(P$1),FALSE))</f>
        <v/>
      </c>
      <c r="Q1693" s="23" t="str">
        <f>IF($A1693="","",VLOOKUP($A1693,DATA_IMPORT!$A$2:$AG$2500,COLUMN(Q$1),FALSE))</f>
        <v/>
      </c>
      <c r="R1693" s="22" t="str">
        <f>IF($A1693="","",VLOOKUP($A1693,DATA_IMPORT!$A$2:$AG$2500,COLUMN(R$1),FALSE))</f>
        <v/>
      </c>
      <c r="S1693" s="23" t="str">
        <f>IF($A1693="","",VLOOKUP($A1693,DATA_IMPORT!$A$2:$AG$2500,COLUMN(S$1),FALSE))</f>
        <v/>
      </c>
      <c r="T1693" s="22" t="str">
        <f>IF($A1693="","",VLOOKUP($A1693,DATA_IMPORT!$A$2:$AG$2500,COLUMN(T$1),FALSE))</f>
        <v/>
      </c>
      <c r="U1693" s="23" t="str">
        <f>IF($A1693="","",VLOOKUP($A1693,DATA_IMPORT!$A$2:$AG$2500,COLUMN(U$1),FALSE))</f>
        <v/>
      </c>
      <c r="V1693" s="22" t="str">
        <f>IF($A1693="","",VLOOKUP($A1693,DATA_IMPORT!$A$2:$AG$2500,COLUMN(V$1),FALSE))</f>
        <v/>
      </c>
      <c r="W1693" s="22" t="str">
        <f>IF($A1693="","",VLOOKUP($A1693,DATA_IMPORT!$A$2:$AG$2500,COLUMN(W$1),FALSE))</f>
        <v/>
      </c>
      <c r="X1693" s="96" t="str">
        <f>IF($A1693="","",VLOOKUP($A1693,DATA_IMPORT!$A$2:$AG$2500,COLUMN(X$1),FALSE))</f>
        <v/>
      </c>
      <c r="Y1693" s="96" t="str">
        <f>IF($A1693="","",VLOOKUP($A1693,DATA_IMPORT!$A$2:$AG$2500,COLUMN(Y$1),FALSE))</f>
        <v/>
      </c>
      <c r="Z1693" s="22" t="str">
        <f>IF($A1693="","",VLOOKUP($A1693,DATA_IMPORT!$A$2:$AG$2500,COLUMN(Z$1),FALSE))</f>
        <v/>
      </c>
      <c r="AA1693" s="96" t="str">
        <f>IF($A1693="","",VLOOKUP($A1693,DATA_IMPORT!$A$2:$AG$2500,COLUMN(AA$1),FALSE))</f>
        <v/>
      </c>
      <c r="AB1693" s="96" t="str">
        <f>IF($A1693="","",VLOOKUP($A1693,DATA_IMPORT!$A$2:$AG$2500,COLUMN(AB$1),FALSE))</f>
        <v/>
      </c>
      <c r="AC1693" s="22" t="str">
        <f>IF($A1693="","",VLOOKUP($A1693,DATA_IMPORT!$A$2:$AG$2500,COLUMN(AC$1),FALSE))</f>
        <v/>
      </c>
      <c r="AD1693" s="96" t="str">
        <f>IF($A1693="","",VLOOKUP($A1693,DATA_IMPORT!$A$2:$AG$2500,COLUMN(AD$1),FALSE))</f>
        <v/>
      </c>
      <c r="AE1693" s="96" t="str">
        <f>IF($A1693="","",VLOOKUP($A1693,DATA_IMPORT!$A$2:$AG$2500,COLUMN(AE$1),FALSE))</f>
        <v/>
      </c>
      <c r="AF1693" s="96" t="str">
        <f>IF($A1693="","",VLOOKUP($A1693,DATA_IMPORT!$A$2:$AG$2500,COLUMN(AF$1),FALSE))</f>
        <v/>
      </c>
      <c r="AG1693" s="96" t="str">
        <f>IF($A1693="","",VLOOKUP($A1693,DATA_IMPORT!$A$2:$AG$2500,COLUMN(AG$1),FALSE))</f>
        <v/>
      </c>
    </row>
    <row r="1694" spans="2:33">
      <c r="B1694" t="str">
        <f>IF($A1694="","",VLOOKUP($A1694,DATA_IMPORT!$A$2:$AG$2500,COLUMN(B$1),FALSE))</f>
        <v/>
      </c>
      <c r="C1694" t="str">
        <f>IF($A1694="","",VLOOKUP($A1694,DATA_IMPORT!$A$2:$AG$2500,COLUMN(C$1),FALSE))</f>
        <v/>
      </c>
      <c r="D1694" t="str">
        <f>IF($A1694="","",VLOOKUP($A1694,DATA_IMPORT!$A$2:$AG$2500,COLUMN(D$1),FALSE))</f>
        <v/>
      </c>
      <c r="E1694" s="106" t="str">
        <f>IF($A1694="","",VLOOKUP($A1694,DATA_IMPORT!$A$2:$AG$2500,COLUMN(F$1),FALSE))</f>
        <v/>
      </c>
      <c r="F1694" t="str">
        <f>IF($A1694="","",VLOOKUP($A1694,DATA_IMPORT!$A$2:$AG$2500,COLUMN(F$1),FALSE))</f>
        <v/>
      </c>
      <c r="G1694" t="str">
        <f>IF(A1694="","",F1694&amp;COUNTIF($B$2:$B1694,B1694))</f>
        <v/>
      </c>
      <c r="H1694" t="str">
        <f t="shared" si="52"/>
        <v/>
      </c>
      <c r="I1694" t="str">
        <f t="shared" si="53"/>
        <v/>
      </c>
      <c r="J1694" s="106" t="s">
        <v>42</v>
      </c>
      <c r="K1694" s="22" t="str">
        <f>IF($A1694="","",VLOOKUP($A1694,DATA_IMPORT!$A$2:$AG$2500,COLUMN(K$1),FALSE))</f>
        <v/>
      </c>
      <c r="L1694" s="22" t="str">
        <f>IF($A1694="","",VLOOKUP($A1694,DATA_IMPORT!$A$2:$AG$2500,COLUMN(L$1),FALSE))</f>
        <v/>
      </c>
      <c r="M1694" s="22" t="str">
        <f>IF($A1694="","",VLOOKUP($A1694,DATA_IMPORT!$A$2:$AG$2500,COLUMN(M$1),FALSE))</f>
        <v/>
      </c>
      <c r="N1694" s="22" t="str">
        <f>IF($A1694="","",VLOOKUP($A1694,DATA_IMPORT!$A$2:$AG$2500,COLUMN(N$1),FALSE))</f>
        <v/>
      </c>
      <c r="O1694" s="22" t="str">
        <f>IF($A1694="","",VLOOKUP($A1694,DATA_IMPORT!$A$2:$AG$2500,COLUMN(O$1),FALSE))</f>
        <v/>
      </c>
      <c r="P1694" s="22" t="str">
        <f>IF($A1694="","",VLOOKUP($A1694,DATA_IMPORT!$A$2:$AG$2500,COLUMN(P$1),FALSE))</f>
        <v/>
      </c>
      <c r="Q1694" s="23" t="str">
        <f>IF($A1694="","",VLOOKUP($A1694,DATA_IMPORT!$A$2:$AG$2500,COLUMN(Q$1),FALSE))</f>
        <v/>
      </c>
      <c r="R1694" s="22" t="str">
        <f>IF($A1694="","",VLOOKUP($A1694,DATA_IMPORT!$A$2:$AG$2500,COLUMN(R$1),FALSE))</f>
        <v/>
      </c>
      <c r="S1694" s="23" t="str">
        <f>IF($A1694="","",VLOOKUP($A1694,DATA_IMPORT!$A$2:$AG$2500,COLUMN(S$1),FALSE))</f>
        <v/>
      </c>
      <c r="T1694" s="22" t="str">
        <f>IF($A1694="","",VLOOKUP($A1694,DATA_IMPORT!$A$2:$AG$2500,COLUMN(T$1),FALSE))</f>
        <v/>
      </c>
      <c r="U1694" s="23" t="str">
        <f>IF($A1694="","",VLOOKUP($A1694,DATA_IMPORT!$A$2:$AG$2500,COLUMN(U$1),FALSE))</f>
        <v/>
      </c>
      <c r="V1694" s="22" t="str">
        <f>IF($A1694="","",VLOOKUP($A1694,DATA_IMPORT!$A$2:$AG$2500,COLUMN(V$1),FALSE))</f>
        <v/>
      </c>
      <c r="W1694" s="22" t="str">
        <f>IF($A1694="","",VLOOKUP($A1694,DATA_IMPORT!$A$2:$AG$2500,COLUMN(W$1),FALSE))</f>
        <v/>
      </c>
      <c r="X1694" s="96" t="str">
        <f>IF($A1694="","",VLOOKUP($A1694,DATA_IMPORT!$A$2:$AG$2500,COLUMN(X$1),FALSE))</f>
        <v/>
      </c>
      <c r="Y1694" s="96" t="str">
        <f>IF($A1694="","",VLOOKUP($A1694,DATA_IMPORT!$A$2:$AG$2500,COLUMN(Y$1),FALSE))</f>
        <v/>
      </c>
      <c r="Z1694" s="22" t="str">
        <f>IF($A1694="","",VLOOKUP($A1694,DATA_IMPORT!$A$2:$AG$2500,COLUMN(Z$1),FALSE))</f>
        <v/>
      </c>
      <c r="AA1694" s="96" t="str">
        <f>IF($A1694="","",VLOOKUP($A1694,DATA_IMPORT!$A$2:$AG$2500,COLUMN(AA$1),FALSE))</f>
        <v/>
      </c>
      <c r="AB1694" s="96" t="str">
        <f>IF($A1694="","",VLOOKUP($A1694,DATA_IMPORT!$A$2:$AG$2500,COLUMN(AB$1),FALSE))</f>
        <v/>
      </c>
      <c r="AC1694" s="22" t="str">
        <f>IF($A1694="","",VLOOKUP($A1694,DATA_IMPORT!$A$2:$AG$2500,COLUMN(AC$1),FALSE))</f>
        <v/>
      </c>
      <c r="AD1694" s="96" t="str">
        <f>IF($A1694="","",VLOOKUP($A1694,DATA_IMPORT!$A$2:$AG$2500,COLUMN(AD$1),FALSE))</f>
        <v/>
      </c>
      <c r="AE1694" s="96" t="str">
        <f>IF($A1694="","",VLOOKUP($A1694,DATA_IMPORT!$A$2:$AG$2500,COLUMN(AE$1),FALSE))</f>
        <v/>
      </c>
      <c r="AF1694" s="96" t="str">
        <f>IF($A1694="","",VLOOKUP($A1694,DATA_IMPORT!$A$2:$AG$2500,COLUMN(AF$1),FALSE))</f>
        <v/>
      </c>
      <c r="AG1694" s="96" t="str">
        <f>IF($A1694="","",VLOOKUP($A1694,DATA_IMPORT!$A$2:$AG$2500,COLUMN(AG$1),FALSE))</f>
        <v/>
      </c>
    </row>
    <row r="1695" spans="2:33">
      <c r="B1695" t="str">
        <f>IF($A1695="","",VLOOKUP($A1695,DATA_IMPORT!$A$2:$AG$2500,COLUMN(B$1),FALSE))</f>
        <v/>
      </c>
      <c r="C1695" t="str">
        <f>IF($A1695="","",VLOOKUP($A1695,DATA_IMPORT!$A$2:$AG$2500,COLUMN(C$1),FALSE))</f>
        <v/>
      </c>
      <c r="D1695" t="str">
        <f>IF($A1695="","",VLOOKUP($A1695,DATA_IMPORT!$A$2:$AG$2500,COLUMN(D$1),FALSE))</f>
        <v/>
      </c>
      <c r="E1695" s="106" t="str">
        <f>IF($A1695="","",VLOOKUP($A1695,DATA_IMPORT!$A$2:$AG$2500,COLUMN(F$1),FALSE))</f>
        <v/>
      </c>
      <c r="F1695" t="str">
        <f>IF($A1695="","",VLOOKUP($A1695,DATA_IMPORT!$A$2:$AG$2500,COLUMN(F$1),FALSE))</f>
        <v/>
      </c>
      <c r="G1695" t="str">
        <f>IF(A1695="","",F1695&amp;COUNTIF($B$2:$B1695,B1695))</f>
        <v/>
      </c>
      <c r="H1695" t="str">
        <f t="shared" si="52"/>
        <v/>
      </c>
      <c r="I1695" t="str">
        <f t="shared" si="53"/>
        <v/>
      </c>
      <c r="J1695" s="106" t="s">
        <v>42</v>
      </c>
      <c r="K1695" s="22" t="str">
        <f>IF($A1695="","",VLOOKUP($A1695,DATA_IMPORT!$A$2:$AG$2500,COLUMN(K$1),FALSE))</f>
        <v/>
      </c>
      <c r="L1695" s="22" t="str">
        <f>IF($A1695="","",VLOOKUP($A1695,DATA_IMPORT!$A$2:$AG$2500,COLUMN(L$1),FALSE))</f>
        <v/>
      </c>
      <c r="M1695" s="22" t="str">
        <f>IF($A1695="","",VLOOKUP($A1695,DATA_IMPORT!$A$2:$AG$2500,COLUMN(M$1),FALSE))</f>
        <v/>
      </c>
      <c r="N1695" s="22" t="str">
        <f>IF($A1695="","",VLOOKUP($A1695,DATA_IMPORT!$A$2:$AG$2500,COLUMN(N$1),FALSE))</f>
        <v/>
      </c>
      <c r="O1695" s="22" t="str">
        <f>IF($A1695="","",VLOOKUP($A1695,DATA_IMPORT!$A$2:$AG$2500,COLUMN(O$1),FALSE))</f>
        <v/>
      </c>
      <c r="P1695" s="22" t="str">
        <f>IF($A1695="","",VLOOKUP($A1695,DATA_IMPORT!$A$2:$AG$2500,COLUMN(P$1),FALSE))</f>
        <v/>
      </c>
      <c r="Q1695" s="23" t="str">
        <f>IF($A1695="","",VLOOKUP($A1695,DATA_IMPORT!$A$2:$AG$2500,COLUMN(Q$1),FALSE))</f>
        <v/>
      </c>
      <c r="R1695" s="22" t="str">
        <f>IF($A1695="","",VLOOKUP($A1695,DATA_IMPORT!$A$2:$AG$2500,COLUMN(R$1),FALSE))</f>
        <v/>
      </c>
      <c r="S1695" s="23" t="str">
        <f>IF($A1695="","",VLOOKUP($A1695,DATA_IMPORT!$A$2:$AG$2500,COLUMN(S$1),FALSE))</f>
        <v/>
      </c>
      <c r="T1695" s="22" t="str">
        <f>IF($A1695="","",VLOOKUP($A1695,DATA_IMPORT!$A$2:$AG$2500,COLUMN(T$1),FALSE))</f>
        <v/>
      </c>
      <c r="U1695" s="23" t="str">
        <f>IF($A1695="","",VLOOKUP($A1695,DATA_IMPORT!$A$2:$AG$2500,COLUMN(U$1),FALSE))</f>
        <v/>
      </c>
      <c r="V1695" s="22" t="str">
        <f>IF($A1695="","",VLOOKUP($A1695,DATA_IMPORT!$A$2:$AG$2500,COLUMN(V$1),FALSE))</f>
        <v/>
      </c>
      <c r="W1695" s="22" t="str">
        <f>IF($A1695="","",VLOOKUP($A1695,DATA_IMPORT!$A$2:$AG$2500,COLUMN(W$1),FALSE))</f>
        <v/>
      </c>
      <c r="X1695" s="96" t="str">
        <f>IF($A1695="","",VLOOKUP($A1695,DATA_IMPORT!$A$2:$AG$2500,COLUMN(X$1),FALSE))</f>
        <v/>
      </c>
      <c r="Y1695" s="96" t="str">
        <f>IF($A1695="","",VLOOKUP($A1695,DATA_IMPORT!$A$2:$AG$2500,COLUMN(Y$1),FALSE))</f>
        <v/>
      </c>
      <c r="Z1695" s="22" t="str">
        <f>IF($A1695="","",VLOOKUP($A1695,DATA_IMPORT!$A$2:$AG$2500,COLUMN(Z$1),FALSE))</f>
        <v/>
      </c>
      <c r="AA1695" s="96" t="str">
        <f>IF($A1695="","",VLOOKUP($A1695,DATA_IMPORT!$A$2:$AG$2500,COLUMN(AA$1),FALSE))</f>
        <v/>
      </c>
      <c r="AB1695" s="96" t="str">
        <f>IF($A1695="","",VLOOKUP($A1695,DATA_IMPORT!$A$2:$AG$2500,COLUMN(AB$1),FALSE))</f>
        <v/>
      </c>
      <c r="AC1695" s="22" t="str">
        <f>IF($A1695="","",VLOOKUP($A1695,DATA_IMPORT!$A$2:$AG$2500,COLUMN(AC$1),FALSE))</f>
        <v/>
      </c>
      <c r="AD1695" s="96" t="str">
        <f>IF($A1695="","",VLOOKUP($A1695,DATA_IMPORT!$A$2:$AG$2500,COLUMN(AD$1),FALSE))</f>
        <v/>
      </c>
      <c r="AE1695" s="96" t="str">
        <f>IF($A1695="","",VLOOKUP($A1695,DATA_IMPORT!$A$2:$AG$2500,COLUMN(AE$1),FALSE))</f>
        <v/>
      </c>
      <c r="AF1695" s="96" t="str">
        <f>IF($A1695="","",VLOOKUP($A1695,DATA_IMPORT!$A$2:$AG$2500,COLUMN(AF$1),FALSE))</f>
        <v/>
      </c>
      <c r="AG1695" s="96" t="str">
        <f>IF($A1695="","",VLOOKUP($A1695,DATA_IMPORT!$A$2:$AG$2500,COLUMN(AG$1),FALSE))</f>
        <v/>
      </c>
    </row>
    <row r="1696" spans="2:33">
      <c r="B1696" t="str">
        <f>IF($A1696="","",VLOOKUP($A1696,DATA_IMPORT!$A$2:$AG$2500,COLUMN(B$1),FALSE))</f>
        <v/>
      </c>
      <c r="C1696" t="str">
        <f>IF($A1696="","",VLOOKUP($A1696,DATA_IMPORT!$A$2:$AG$2500,COLUMN(C$1),FALSE))</f>
        <v/>
      </c>
      <c r="D1696" t="str">
        <f>IF($A1696="","",VLOOKUP($A1696,DATA_IMPORT!$A$2:$AG$2500,COLUMN(D$1),FALSE))</f>
        <v/>
      </c>
      <c r="E1696" s="106" t="str">
        <f>IF($A1696="","",VLOOKUP($A1696,DATA_IMPORT!$A$2:$AG$2500,COLUMN(F$1),FALSE))</f>
        <v/>
      </c>
      <c r="F1696" t="str">
        <f>IF($A1696="","",VLOOKUP($A1696,DATA_IMPORT!$A$2:$AG$2500,COLUMN(F$1),FALSE))</f>
        <v/>
      </c>
      <c r="G1696" t="str">
        <f>IF(A1696="","",F1696&amp;COUNTIF($B$2:$B1696,B1696))</f>
        <v/>
      </c>
      <c r="H1696" t="str">
        <f t="shared" si="52"/>
        <v/>
      </c>
      <c r="I1696" t="str">
        <f t="shared" si="53"/>
        <v/>
      </c>
      <c r="J1696" s="106" t="s">
        <v>42</v>
      </c>
      <c r="K1696" s="22" t="str">
        <f>IF($A1696="","",VLOOKUP($A1696,DATA_IMPORT!$A$2:$AG$2500,COLUMN(K$1),FALSE))</f>
        <v/>
      </c>
      <c r="L1696" s="22" t="str">
        <f>IF($A1696="","",VLOOKUP($A1696,DATA_IMPORT!$A$2:$AG$2500,COLUMN(L$1),FALSE))</f>
        <v/>
      </c>
      <c r="M1696" s="22" t="str">
        <f>IF($A1696="","",VLOOKUP($A1696,DATA_IMPORT!$A$2:$AG$2500,COLUMN(M$1),FALSE))</f>
        <v/>
      </c>
      <c r="N1696" s="22" t="str">
        <f>IF($A1696="","",VLOOKUP($A1696,DATA_IMPORT!$A$2:$AG$2500,COLUMN(N$1),FALSE))</f>
        <v/>
      </c>
      <c r="O1696" s="22" t="str">
        <f>IF($A1696="","",VLOOKUP($A1696,DATA_IMPORT!$A$2:$AG$2500,COLUMN(O$1),FALSE))</f>
        <v/>
      </c>
      <c r="P1696" s="22" t="str">
        <f>IF($A1696="","",VLOOKUP($A1696,DATA_IMPORT!$A$2:$AG$2500,COLUMN(P$1),FALSE))</f>
        <v/>
      </c>
      <c r="Q1696" s="23" t="str">
        <f>IF($A1696="","",VLOOKUP($A1696,DATA_IMPORT!$A$2:$AG$2500,COLUMN(Q$1),FALSE))</f>
        <v/>
      </c>
      <c r="R1696" s="22" t="str">
        <f>IF($A1696="","",VLOOKUP($A1696,DATA_IMPORT!$A$2:$AG$2500,COLUMN(R$1),FALSE))</f>
        <v/>
      </c>
      <c r="S1696" s="23" t="str">
        <f>IF($A1696="","",VLOOKUP($A1696,DATA_IMPORT!$A$2:$AG$2500,COLUMN(S$1),FALSE))</f>
        <v/>
      </c>
      <c r="T1696" s="22" t="str">
        <f>IF($A1696="","",VLOOKUP($A1696,DATA_IMPORT!$A$2:$AG$2500,COLUMN(T$1),FALSE))</f>
        <v/>
      </c>
      <c r="U1696" s="23" t="str">
        <f>IF($A1696="","",VLOOKUP($A1696,DATA_IMPORT!$A$2:$AG$2500,COLUMN(U$1),FALSE))</f>
        <v/>
      </c>
      <c r="V1696" s="22" t="str">
        <f>IF($A1696="","",VLOOKUP($A1696,DATA_IMPORT!$A$2:$AG$2500,COLUMN(V$1),FALSE))</f>
        <v/>
      </c>
      <c r="W1696" s="22" t="str">
        <f>IF($A1696="","",VLOOKUP($A1696,DATA_IMPORT!$A$2:$AG$2500,COLUMN(W$1),FALSE))</f>
        <v/>
      </c>
      <c r="X1696" s="96" t="str">
        <f>IF($A1696="","",VLOOKUP($A1696,DATA_IMPORT!$A$2:$AG$2500,COLUMN(X$1),FALSE))</f>
        <v/>
      </c>
      <c r="Y1696" s="96" t="str">
        <f>IF($A1696="","",VLOOKUP($A1696,DATA_IMPORT!$A$2:$AG$2500,COLUMN(Y$1),FALSE))</f>
        <v/>
      </c>
      <c r="Z1696" s="22" t="str">
        <f>IF($A1696="","",VLOOKUP($A1696,DATA_IMPORT!$A$2:$AG$2500,COLUMN(Z$1),FALSE))</f>
        <v/>
      </c>
      <c r="AA1696" s="96" t="str">
        <f>IF($A1696="","",VLOOKUP($A1696,DATA_IMPORT!$A$2:$AG$2500,COLUMN(AA$1),FALSE))</f>
        <v/>
      </c>
      <c r="AB1696" s="96" t="str">
        <f>IF($A1696="","",VLOOKUP($A1696,DATA_IMPORT!$A$2:$AG$2500,COLUMN(AB$1),FALSE))</f>
        <v/>
      </c>
      <c r="AC1696" s="22" t="str">
        <f>IF($A1696="","",VLOOKUP($A1696,DATA_IMPORT!$A$2:$AG$2500,COLUMN(AC$1),FALSE))</f>
        <v/>
      </c>
      <c r="AD1696" s="96" t="str">
        <f>IF($A1696="","",VLOOKUP($A1696,DATA_IMPORT!$A$2:$AG$2500,COLUMN(AD$1),FALSE))</f>
        <v/>
      </c>
      <c r="AE1696" s="96" t="str">
        <f>IF($A1696="","",VLOOKUP($A1696,DATA_IMPORT!$A$2:$AG$2500,COLUMN(AE$1),FALSE))</f>
        <v/>
      </c>
      <c r="AF1696" s="96" t="str">
        <f>IF($A1696="","",VLOOKUP($A1696,DATA_IMPORT!$A$2:$AG$2500,COLUMN(AF$1),FALSE))</f>
        <v/>
      </c>
      <c r="AG1696" s="96" t="str">
        <f>IF($A1696="","",VLOOKUP($A1696,DATA_IMPORT!$A$2:$AG$2500,COLUMN(AG$1),FALSE))</f>
        <v/>
      </c>
    </row>
    <row r="1697" spans="2:33">
      <c r="B1697" t="str">
        <f>IF($A1697="","",VLOOKUP($A1697,DATA_IMPORT!$A$2:$AG$2500,COLUMN(B$1),FALSE))</f>
        <v/>
      </c>
      <c r="C1697" t="str">
        <f>IF($A1697="","",VLOOKUP($A1697,DATA_IMPORT!$A$2:$AG$2500,COLUMN(C$1),FALSE))</f>
        <v/>
      </c>
      <c r="D1697" t="str">
        <f>IF($A1697="","",VLOOKUP($A1697,DATA_IMPORT!$A$2:$AG$2500,COLUMN(D$1),FALSE))</f>
        <v/>
      </c>
      <c r="E1697" s="106" t="str">
        <f>IF($A1697="","",VLOOKUP($A1697,DATA_IMPORT!$A$2:$AG$2500,COLUMN(F$1),FALSE))</f>
        <v/>
      </c>
      <c r="F1697" t="str">
        <f>IF($A1697="","",VLOOKUP($A1697,DATA_IMPORT!$A$2:$AG$2500,COLUMN(F$1),FALSE))</f>
        <v/>
      </c>
      <c r="G1697" t="str">
        <f>IF(A1697="","",F1697&amp;COUNTIF($B$2:$B1697,B1697))</f>
        <v/>
      </c>
      <c r="H1697" t="str">
        <f t="shared" si="52"/>
        <v/>
      </c>
      <c r="I1697" t="str">
        <f t="shared" si="53"/>
        <v/>
      </c>
      <c r="J1697" s="106" t="s">
        <v>42</v>
      </c>
      <c r="K1697" s="22" t="str">
        <f>IF($A1697="","",VLOOKUP($A1697,DATA_IMPORT!$A$2:$AG$2500,COLUMN(K$1),FALSE))</f>
        <v/>
      </c>
      <c r="L1697" s="22" t="str">
        <f>IF($A1697="","",VLOOKUP($A1697,DATA_IMPORT!$A$2:$AG$2500,COLUMN(L$1),FALSE))</f>
        <v/>
      </c>
      <c r="M1697" s="22" t="str">
        <f>IF($A1697="","",VLOOKUP($A1697,DATA_IMPORT!$A$2:$AG$2500,COLUMN(M$1),FALSE))</f>
        <v/>
      </c>
      <c r="N1697" s="22" t="str">
        <f>IF($A1697="","",VLOOKUP($A1697,DATA_IMPORT!$A$2:$AG$2500,COLUMN(N$1),FALSE))</f>
        <v/>
      </c>
      <c r="O1697" s="22" t="str">
        <f>IF($A1697="","",VLOOKUP($A1697,DATA_IMPORT!$A$2:$AG$2500,COLUMN(O$1),FALSE))</f>
        <v/>
      </c>
      <c r="P1697" s="22" t="str">
        <f>IF($A1697="","",VLOOKUP($A1697,DATA_IMPORT!$A$2:$AG$2500,COLUMN(P$1),FALSE))</f>
        <v/>
      </c>
      <c r="Q1697" s="23" t="str">
        <f>IF($A1697="","",VLOOKUP($A1697,DATA_IMPORT!$A$2:$AG$2500,COLUMN(Q$1),FALSE))</f>
        <v/>
      </c>
      <c r="R1697" s="22" t="str">
        <f>IF($A1697="","",VLOOKUP($A1697,DATA_IMPORT!$A$2:$AG$2500,COLUMN(R$1),FALSE))</f>
        <v/>
      </c>
      <c r="S1697" s="23" t="str">
        <f>IF($A1697="","",VLOOKUP($A1697,DATA_IMPORT!$A$2:$AG$2500,COLUMN(S$1),FALSE))</f>
        <v/>
      </c>
      <c r="T1697" s="22" t="str">
        <f>IF($A1697="","",VLOOKUP($A1697,DATA_IMPORT!$A$2:$AG$2500,COLUMN(T$1),FALSE))</f>
        <v/>
      </c>
      <c r="U1697" s="23" t="str">
        <f>IF($A1697="","",VLOOKUP($A1697,DATA_IMPORT!$A$2:$AG$2500,COLUMN(U$1),FALSE))</f>
        <v/>
      </c>
      <c r="V1697" s="22" t="str">
        <f>IF($A1697="","",VLOOKUP($A1697,DATA_IMPORT!$A$2:$AG$2500,COLUMN(V$1),FALSE))</f>
        <v/>
      </c>
      <c r="W1697" s="22" t="str">
        <f>IF($A1697="","",VLOOKUP($A1697,DATA_IMPORT!$A$2:$AG$2500,COLUMN(W$1),FALSE))</f>
        <v/>
      </c>
      <c r="X1697" s="96" t="str">
        <f>IF($A1697="","",VLOOKUP($A1697,DATA_IMPORT!$A$2:$AG$2500,COLUMN(X$1),FALSE))</f>
        <v/>
      </c>
      <c r="Y1697" s="96" t="str">
        <f>IF($A1697="","",VLOOKUP($A1697,DATA_IMPORT!$A$2:$AG$2500,COLUMN(Y$1),FALSE))</f>
        <v/>
      </c>
      <c r="Z1697" s="22" t="str">
        <f>IF($A1697="","",VLOOKUP($A1697,DATA_IMPORT!$A$2:$AG$2500,COLUMN(Z$1),FALSE))</f>
        <v/>
      </c>
      <c r="AA1697" s="96" t="str">
        <f>IF($A1697="","",VLOOKUP($A1697,DATA_IMPORT!$A$2:$AG$2500,COLUMN(AA$1),FALSE))</f>
        <v/>
      </c>
      <c r="AB1697" s="96" t="str">
        <f>IF($A1697="","",VLOOKUP($A1697,DATA_IMPORT!$A$2:$AG$2500,COLUMN(AB$1),FALSE))</f>
        <v/>
      </c>
      <c r="AC1697" s="22" t="str">
        <f>IF($A1697="","",VLOOKUP($A1697,DATA_IMPORT!$A$2:$AG$2500,COLUMN(AC$1),FALSE))</f>
        <v/>
      </c>
      <c r="AD1697" s="96" t="str">
        <f>IF($A1697="","",VLOOKUP($A1697,DATA_IMPORT!$A$2:$AG$2500,COLUMN(AD$1),FALSE))</f>
        <v/>
      </c>
      <c r="AE1697" s="96" t="str">
        <f>IF($A1697="","",VLOOKUP($A1697,DATA_IMPORT!$A$2:$AG$2500,COLUMN(AE$1),FALSE))</f>
        <v/>
      </c>
      <c r="AF1697" s="96" t="str">
        <f>IF($A1697="","",VLOOKUP($A1697,DATA_IMPORT!$A$2:$AG$2500,COLUMN(AF$1),FALSE))</f>
        <v/>
      </c>
      <c r="AG1697" s="96" t="str">
        <f>IF($A1697="","",VLOOKUP($A1697,DATA_IMPORT!$A$2:$AG$2500,COLUMN(AG$1),FALSE))</f>
        <v/>
      </c>
    </row>
    <row r="1698" spans="2:33">
      <c r="B1698" t="str">
        <f>IF($A1698="","",VLOOKUP($A1698,DATA_IMPORT!$A$2:$AG$2500,COLUMN(B$1),FALSE))</f>
        <v/>
      </c>
      <c r="C1698" t="str">
        <f>IF($A1698="","",VLOOKUP($A1698,DATA_IMPORT!$A$2:$AG$2500,COLUMN(C$1),FALSE))</f>
        <v/>
      </c>
      <c r="D1698" t="str">
        <f>IF($A1698="","",VLOOKUP($A1698,DATA_IMPORT!$A$2:$AG$2500,COLUMN(D$1),FALSE))</f>
        <v/>
      </c>
      <c r="E1698" s="106" t="str">
        <f>IF($A1698="","",VLOOKUP($A1698,DATA_IMPORT!$A$2:$AG$2500,COLUMN(F$1),FALSE))</f>
        <v/>
      </c>
      <c r="F1698" t="str">
        <f>IF($A1698="","",VLOOKUP($A1698,DATA_IMPORT!$A$2:$AG$2500,COLUMN(F$1),FALSE))</f>
        <v/>
      </c>
      <c r="G1698" t="str">
        <f>IF(A1698="","",F1698&amp;COUNTIF($B$2:$B1698,B1698))</f>
        <v/>
      </c>
      <c r="H1698" t="str">
        <f t="shared" si="52"/>
        <v/>
      </c>
      <c r="I1698" t="str">
        <f t="shared" si="53"/>
        <v/>
      </c>
      <c r="J1698" s="106" t="s">
        <v>42</v>
      </c>
      <c r="K1698" s="22" t="str">
        <f>IF($A1698="","",VLOOKUP($A1698,DATA_IMPORT!$A$2:$AG$2500,COLUMN(K$1),FALSE))</f>
        <v/>
      </c>
      <c r="L1698" s="22" t="str">
        <f>IF($A1698="","",VLOOKUP($A1698,DATA_IMPORT!$A$2:$AG$2500,COLUMN(L$1),FALSE))</f>
        <v/>
      </c>
      <c r="M1698" s="22" t="str">
        <f>IF($A1698="","",VLOOKUP($A1698,DATA_IMPORT!$A$2:$AG$2500,COLUMN(M$1),FALSE))</f>
        <v/>
      </c>
      <c r="N1698" s="22" t="str">
        <f>IF($A1698="","",VLOOKUP($A1698,DATA_IMPORT!$A$2:$AG$2500,COLUMN(N$1),FALSE))</f>
        <v/>
      </c>
      <c r="O1698" s="22" t="str">
        <f>IF($A1698="","",VLOOKUP($A1698,DATA_IMPORT!$A$2:$AG$2500,COLUMN(O$1),FALSE))</f>
        <v/>
      </c>
      <c r="P1698" s="22" t="str">
        <f>IF($A1698="","",VLOOKUP($A1698,DATA_IMPORT!$A$2:$AG$2500,COLUMN(P$1),FALSE))</f>
        <v/>
      </c>
      <c r="Q1698" s="23" t="str">
        <f>IF($A1698="","",VLOOKUP($A1698,DATA_IMPORT!$A$2:$AG$2500,COLUMN(Q$1),FALSE))</f>
        <v/>
      </c>
      <c r="R1698" s="22" t="str">
        <f>IF($A1698="","",VLOOKUP($A1698,DATA_IMPORT!$A$2:$AG$2500,COLUMN(R$1),FALSE))</f>
        <v/>
      </c>
      <c r="S1698" s="23" t="str">
        <f>IF($A1698="","",VLOOKUP($A1698,DATA_IMPORT!$A$2:$AG$2500,COLUMN(S$1),FALSE))</f>
        <v/>
      </c>
      <c r="T1698" s="22" t="str">
        <f>IF($A1698="","",VLOOKUP($A1698,DATA_IMPORT!$A$2:$AG$2500,COLUMN(T$1),FALSE))</f>
        <v/>
      </c>
      <c r="U1698" s="23" t="str">
        <f>IF($A1698="","",VLOOKUP($A1698,DATA_IMPORT!$A$2:$AG$2500,COLUMN(U$1),FALSE))</f>
        <v/>
      </c>
      <c r="V1698" s="22" t="str">
        <f>IF($A1698="","",VLOOKUP($A1698,DATA_IMPORT!$A$2:$AG$2500,COLUMN(V$1),FALSE))</f>
        <v/>
      </c>
      <c r="W1698" s="22" t="str">
        <f>IF($A1698="","",VLOOKUP($A1698,DATA_IMPORT!$A$2:$AG$2500,COLUMN(W$1),FALSE))</f>
        <v/>
      </c>
      <c r="X1698" s="96" t="str">
        <f>IF($A1698="","",VLOOKUP($A1698,DATA_IMPORT!$A$2:$AG$2500,COLUMN(X$1),FALSE))</f>
        <v/>
      </c>
      <c r="Y1698" s="96" t="str">
        <f>IF($A1698="","",VLOOKUP($A1698,DATA_IMPORT!$A$2:$AG$2500,COLUMN(Y$1),FALSE))</f>
        <v/>
      </c>
      <c r="Z1698" s="22" t="str">
        <f>IF($A1698="","",VLOOKUP($A1698,DATA_IMPORT!$A$2:$AG$2500,COLUMN(Z$1),FALSE))</f>
        <v/>
      </c>
      <c r="AA1698" s="96" t="str">
        <f>IF($A1698="","",VLOOKUP($A1698,DATA_IMPORT!$A$2:$AG$2500,COLUMN(AA$1),FALSE))</f>
        <v/>
      </c>
      <c r="AB1698" s="96" t="str">
        <f>IF($A1698="","",VLOOKUP($A1698,DATA_IMPORT!$A$2:$AG$2500,COLUMN(AB$1),FALSE))</f>
        <v/>
      </c>
      <c r="AC1698" s="22" t="str">
        <f>IF($A1698="","",VLOOKUP($A1698,DATA_IMPORT!$A$2:$AG$2500,COLUMN(AC$1),FALSE))</f>
        <v/>
      </c>
      <c r="AD1698" s="96" t="str">
        <f>IF($A1698="","",VLOOKUP($A1698,DATA_IMPORT!$A$2:$AG$2500,COLUMN(AD$1),FALSE))</f>
        <v/>
      </c>
      <c r="AE1698" s="96" t="str">
        <f>IF($A1698="","",VLOOKUP($A1698,DATA_IMPORT!$A$2:$AG$2500,COLUMN(AE$1),FALSE))</f>
        <v/>
      </c>
      <c r="AF1698" s="96" t="str">
        <f>IF($A1698="","",VLOOKUP($A1698,DATA_IMPORT!$A$2:$AG$2500,COLUMN(AF$1),FALSE))</f>
        <v/>
      </c>
      <c r="AG1698" s="96" t="str">
        <f>IF($A1698="","",VLOOKUP($A1698,DATA_IMPORT!$A$2:$AG$2500,COLUMN(AG$1),FALSE))</f>
        <v/>
      </c>
    </row>
    <row r="1699" spans="2:33">
      <c r="B1699" t="str">
        <f>IF($A1699="","",VLOOKUP($A1699,DATA_IMPORT!$A$2:$AG$2500,COLUMN(B$1),FALSE))</f>
        <v/>
      </c>
      <c r="C1699" t="str">
        <f>IF($A1699="","",VLOOKUP($A1699,DATA_IMPORT!$A$2:$AG$2500,COLUMN(C$1),FALSE))</f>
        <v/>
      </c>
      <c r="D1699" t="str">
        <f>IF($A1699="","",VLOOKUP($A1699,DATA_IMPORT!$A$2:$AG$2500,COLUMN(D$1),FALSE))</f>
        <v/>
      </c>
      <c r="E1699" s="106" t="str">
        <f>IF($A1699="","",VLOOKUP($A1699,DATA_IMPORT!$A$2:$AG$2500,COLUMN(F$1),FALSE))</f>
        <v/>
      </c>
      <c r="F1699" t="str">
        <f>IF($A1699="","",VLOOKUP($A1699,DATA_IMPORT!$A$2:$AG$2500,COLUMN(F$1),FALSE))</f>
        <v/>
      </c>
      <c r="G1699" t="str">
        <f>IF(A1699="","",F1699&amp;COUNTIF($B$2:$B1699,B1699))</f>
        <v/>
      </c>
      <c r="H1699" t="str">
        <f t="shared" si="52"/>
        <v/>
      </c>
      <c r="I1699" t="str">
        <f t="shared" si="53"/>
        <v/>
      </c>
      <c r="J1699" s="106" t="s">
        <v>42</v>
      </c>
      <c r="K1699" s="22" t="str">
        <f>IF($A1699="","",VLOOKUP($A1699,DATA_IMPORT!$A$2:$AG$2500,COLUMN(K$1),FALSE))</f>
        <v/>
      </c>
      <c r="L1699" s="22" t="str">
        <f>IF($A1699="","",VLOOKUP($A1699,DATA_IMPORT!$A$2:$AG$2500,COLUMN(L$1),FALSE))</f>
        <v/>
      </c>
      <c r="M1699" s="22" t="str">
        <f>IF($A1699="","",VLOOKUP($A1699,DATA_IMPORT!$A$2:$AG$2500,COLUMN(M$1),FALSE))</f>
        <v/>
      </c>
      <c r="N1699" s="22" t="str">
        <f>IF($A1699="","",VLOOKUP($A1699,DATA_IMPORT!$A$2:$AG$2500,COLUMN(N$1),FALSE))</f>
        <v/>
      </c>
      <c r="O1699" s="22" t="str">
        <f>IF($A1699="","",VLOOKUP($A1699,DATA_IMPORT!$A$2:$AG$2500,COLUMN(O$1),FALSE))</f>
        <v/>
      </c>
      <c r="P1699" s="22" t="str">
        <f>IF($A1699="","",VLOOKUP($A1699,DATA_IMPORT!$A$2:$AG$2500,COLUMN(P$1),FALSE))</f>
        <v/>
      </c>
      <c r="Q1699" s="23" t="str">
        <f>IF($A1699="","",VLOOKUP($A1699,DATA_IMPORT!$A$2:$AG$2500,COLUMN(Q$1),FALSE))</f>
        <v/>
      </c>
      <c r="R1699" s="22" t="str">
        <f>IF($A1699="","",VLOOKUP($A1699,DATA_IMPORT!$A$2:$AG$2500,COLUMN(R$1),FALSE))</f>
        <v/>
      </c>
      <c r="S1699" s="23" t="str">
        <f>IF($A1699="","",VLOOKUP($A1699,DATA_IMPORT!$A$2:$AG$2500,COLUMN(S$1),FALSE))</f>
        <v/>
      </c>
      <c r="T1699" s="22" t="str">
        <f>IF($A1699="","",VLOOKUP($A1699,DATA_IMPORT!$A$2:$AG$2500,COLUMN(T$1),FALSE))</f>
        <v/>
      </c>
      <c r="U1699" s="23" t="str">
        <f>IF($A1699="","",VLOOKUP($A1699,DATA_IMPORT!$A$2:$AG$2500,COLUMN(U$1),FALSE))</f>
        <v/>
      </c>
      <c r="V1699" s="22" t="str">
        <f>IF($A1699="","",VLOOKUP($A1699,DATA_IMPORT!$A$2:$AG$2500,COLUMN(V$1),FALSE))</f>
        <v/>
      </c>
      <c r="W1699" s="22" t="str">
        <f>IF($A1699="","",VLOOKUP($A1699,DATA_IMPORT!$A$2:$AG$2500,COLUMN(W$1),FALSE))</f>
        <v/>
      </c>
      <c r="X1699" s="96" t="str">
        <f>IF($A1699="","",VLOOKUP($A1699,DATA_IMPORT!$A$2:$AG$2500,COLUMN(X$1),FALSE))</f>
        <v/>
      </c>
      <c r="Y1699" s="96" t="str">
        <f>IF($A1699="","",VLOOKUP($A1699,DATA_IMPORT!$A$2:$AG$2500,COLUMN(Y$1),FALSE))</f>
        <v/>
      </c>
      <c r="Z1699" s="22" t="str">
        <f>IF($A1699="","",VLOOKUP($A1699,DATA_IMPORT!$A$2:$AG$2500,COLUMN(Z$1),FALSE))</f>
        <v/>
      </c>
      <c r="AA1699" s="96" t="str">
        <f>IF($A1699="","",VLOOKUP($A1699,DATA_IMPORT!$A$2:$AG$2500,COLUMN(AA$1),FALSE))</f>
        <v/>
      </c>
      <c r="AB1699" s="96" t="str">
        <f>IF($A1699="","",VLOOKUP($A1699,DATA_IMPORT!$A$2:$AG$2500,COLUMN(AB$1),FALSE))</f>
        <v/>
      </c>
      <c r="AC1699" s="22" t="str">
        <f>IF($A1699="","",VLOOKUP($A1699,DATA_IMPORT!$A$2:$AG$2500,COLUMN(AC$1),FALSE))</f>
        <v/>
      </c>
      <c r="AD1699" s="96" t="str">
        <f>IF($A1699="","",VLOOKUP($A1699,DATA_IMPORT!$A$2:$AG$2500,COLUMN(AD$1),FALSE))</f>
        <v/>
      </c>
      <c r="AE1699" s="96" t="str">
        <f>IF($A1699="","",VLOOKUP($A1699,DATA_IMPORT!$A$2:$AG$2500,COLUMN(AE$1),FALSE))</f>
        <v/>
      </c>
      <c r="AF1699" s="96" t="str">
        <f>IF($A1699="","",VLOOKUP($A1699,DATA_IMPORT!$A$2:$AG$2500,COLUMN(AF$1),FALSE))</f>
        <v/>
      </c>
      <c r="AG1699" s="96" t="str">
        <f>IF($A1699="","",VLOOKUP($A1699,DATA_IMPORT!$A$2:$AG$2500,COLUMN(AG$1),FALSE))</f>
        <v/>
      </c>
    </row>
    <row r="1700" spans="2:33">
      <c r="B1700" t="str">
        <f>IF($A1700="","",VLOOKUP($A1700,DATA_IMPORT!$A$2:$AG$2500,COLUMN(B$1),FALSE))</f>
        <v/>
      </c>
      <c r="C1700" t="str">
        <f>IF($A1700="","",VLOOKUP($A1700,DATA_IMPORT!$A$2:$AG$2500,COLUMN(C$1),FALSE))</f>
        <v/>
      </c>
      <c r="D1700" t="str">
        <f>IF($A1700="","",VLOOKUP($A1700,DATA_IMPORT!$A$2:$AG$2500,COLUMN(D$1),FALSE))</f>
        <v/>
      </c>
      <c r="E1700" s="106" t="str">
        <f>IF($A1700="","",VLOOKUP($A1700,DATA_IMPORT!$A$2:$AG$2500,COLUMN(F$1),FALSE))</f>
        <v/>
      </c>
      <c r="F1700" t="str">
        <f>IF($A1700="","",VLOOKUP($A1700,DATA_IMPORT!$A$2:$AG$2500,COLUMN(F$1),FALSE))</f>
        <v/>
      </c>
      <c r="G1700" t="str">
        <f>IF(A1700="","",F1700&amp;COUNTIF($B$2:$B1700,B1700))</f>
        <v/>
      </c>
      <c r="H1700" t="str">
        <f t="shared" si="52"/>
        <v/>
      </c>
      <c r="I1700" t="str">
        <f t="shared" si="53"/>
        <v/>
      </c>
      <c r="J1700" s="106" t="s">
        <v>42</v>
      </c>
      <c r="K1700" s="22" t="str">
        <f>IF($A1700="","",VLOOKUP($A1700,DATA_IMPORT!$A$2:$AG$2500,COLUMN(K$1),FALSE))</f>
        <v/>
      </c>
      <c r="L1700" s="22" t="str">
        <f>IF($A1700="","",VLOOKUP($A1700,DATA_IMPORT!$A$2:$AG$2500,COLUMN(L$1),FALSE))</f>
        <v/>
      </c>
      <c r="M1700" s="22" t="str">
        <f>IF($A1700="","",VLOOKUP($A1700,DATA_IMPORT!$A$2:$AG$2500,COLUMN(M$1),FALSE))</f>
        <v/>
      </c>
      <c r="N1700" s="22" t="str">
        <f>IF($A1700="","",VLOOKUP($A1700,DATA_IMPORT!$A$2:$AG$2500,COLUMN(N$1),FALSE))</f>
        <v/>
      </c>
      <c r="O1700" s="22" t="str">
        <f>IF($A1700="","",VLOOKUP($A1700,DATA_IMPORT!$A$2:$AG$2500,COLUMN(O$1),FALSE))</f>
        <v/>
      </c>
      <c r="P1700" s="22" t="str">
        <f>IF($A1700="","",VLOOKUP($A1700,DATA_IMPORT!$A$2:$AG$2500,COLUMN(P$1),FALSE))</f>
        <v/>
      </c>
      <c r="Q1700" s="23" t="str">
        <f>IF($A1700="","",VLOOKUP($A1700,DATA_IMPORT!$A$2:$AG$2500,COLUMN(Q$1),FALSE))</f>
        <v/>
      </c>
      <c r="R1700" s="22" t="str">
        <f>IF($A1700="","",VLOOKUP($A1700,DATA_IMPORT!$A$2:$AG$2500,COLUMN(R$1),FALSE))</f>
        <v/>
      </c>
      <c r="S1700" s="23" t="str">
        <f>IF($A1700="","",VLOOKUP($A1700,DATA_IMPORT!$A$2:$AG$2500,COLUMN(S$1),FALSE))</f>
        <v/>
      </c>
      <c r="T1700" s="22" t="str">
        <f>IF($A1700="","",VLOOKUP($A1700,DATA_IMPORT!$A$2:$AG$2500,COLUMN(T$1),FALSE))</f>
        <v/>
      </c>
      <c r="U1700" s="23" t="str">
        <f>IF($A1700="","",VLOOKUP($A1700,DATA_IMPORT!$A$2:$AG$2500,COLUMN(U$1),FALSE))</f>
        <v/>
      </c>
      <c r="V1700" s="22" t="str">
        <f>IF($A1700="","",VLOOKUP($A1700,DATA_IMPORT!$A$2:$AG$2500,COLUMN(V$1),FALSE))</f>
        <v/>
      </c>
      <c r="W1700" s="22" t="str">
        <f>IF($A1700="","",VLOOKUP($A1700,DATA_IMPORT!$A$2:$AG$2500,COLUMN(W$1),FALSE))</f>
        <v/>
      </c>
      <c r="X1700" s="96" t="str">
        <f>IF($A1700="","",VLOOKUP($A1700,DATA_IMPORT!$A$2:$AG$2500,COLUMN(X$1),FALSE))</f>
        <v/>
      </c>
      <c r="Y1700" s="96" t="str">
        <f>IF($A1700="","",VLOOKUP($A1700,DATA_IMPORT!$A$2:$AG$2500,COLUMN(Y$1),FALSE))</f>
        <v/>
      </c>
      <c r="Z1700" s="22" t="str">
        <f>IF($A1700="","",VLOOKUP($A1700,DATA_IMPORT!$A$2:$AG$2500,COLUMN(Z$1),FALSE))</f>
        <v/>
      </c>
      <c r="AA1700" s="96" t="str">
        <f>IF($A1700="","",VLOOKUP($A1700,DATA_IMPORT!$A$2:$AG$2500,COLUMN(AA$1),FALSE))</f>
        <v/>
      </c>
      <c r="AB1700" s="96" t="str">
        <f>IF($A1700="","",VLOOKUP($A1700,DATA_IMPORT!$A$2:$AG$2500,COLUMN(AB$1),FALSE))</f>
        <v/>
      </c>
      <c r="AC1700" s="22" t="str">
        <f>IF($A1700="","",VLOOKUP($A1700,DATA_IMPORT!$A$2:$AG$2500,COLUMN(AC$1),FALSE))</f>
        <v/>
      </c>
      <c r="AD1700" s="96" t="str">
        <f>IF($A1700="","",VLOOKUP($A1700,DATA_IMPORT!$A$2:$AG$2500,COLUMN(AD$1),FALSE))</f>
        <v/>
      </c>
      <c r="AE1700" s="96" t="str">
        <f>IF($A1700="","",VLOOKUP($A1700,DATA_IMPORT!$A$2:$AG$2500,COLUMN(AE$1),FALSE))</f>
        <v/>
      </c>
      <c r="AF1700" s="96" t="str">
        <f>IF($A1700="","",VLOOKUP($A1700,DATA_IMPORT!$A$2:$AG$2500,COLUMN(AF$1),FALSE))</f>
        <v/>
      </c>
      <c r="AG1700" s="96" t="str">
        <f>IF($A1700="","",VLOOKUP($A1700,DATA_IMPORT!$A$2:$AG$2500,COLUMN(AG$1),FALSE))</f>
        <v/>
      </c>
    </row>
    <row r="1701" spans="2:33">
      <c r="B1701" t="str">
        <f>IF($A1701="","",VLOOKUP($A1701,DATA_IMPORT!$A$2:$AG$2500,COLUMN(B$1),FALSE))</f>
        <v/>
      </c>
      <c r="C1701" t="str">
        <f>IF($A1701="","",VLOOKUP($A1701,DATA_IMPORT!$A$2:$AG$2500,COLUMN(C$1),FALSE))</f>
        <v/>
      </c>
      <c r="D1701" t="str">
        <f>IF($A1701="","",VLOOKUP($A1701,DATA_IMPORT!$A$2:$AG$2500,COLUMN(D$1),FALSE))</f>
        <v/>
      </c>
      <c r="E1701" s="106" t="str">
        <f>IF($A1701="","",VLOOKUP($A1701,DATA_IMPORT!$A$2:$AG$2500,COLUMN(F$1),FALSE))</f>
        <v/>
      </c>
      <c r="F1701" t="str">
        <f>IF($A1701="","",VLOOKUP($A1701,DATA_IMPORT!$A$2:$AG$2500,COLUMN(F$1),FALSE))</f>
        <v/>
      </c>
      <c r="G1701" t="str">
        <f>IF(A1701="","",F1701&amp;COUNTIF($B$2:$B1701,B1701))</f>
        <v/>
      </c>
      <c r="H1701" t="str">
        <f t="shared" si="52"/>
        <v/>
      </c>
      <c r="I1701" t="str">
        <f t="shared" si="53"/>
        <v/>
      </c>
      <c r="J1701" s="106" t="s">
        <v>42</v>
      </c>
      <c r="K1701" s="22" t="str">
        <f>IF($A1701="","",VLOOKUP($A1701,DATA_IMPORT!$A$2:$AG$2500,COLUMN(K$1),FALSE))</f>
        <v/>
      </c>
      <c r="L1701" s="22" t="str">
        <f>IF($A1701="","",VLOOKUP($A1701,DATA_IMPORT!$A$2:$AG$2500,COLUMN(L$1),FALSE))</f>
        <v/>
      </c>
      <c r="M1701" s="22" t="str">
        <f>IF($A1701="","",VLOOKUP($A1701,DATA_IMPORT!$A$2:$AG$2500,COLUMN(M$1),FALSE))</f>
        <v/>
      </c>
      <c r="N1701" s="22" t="str">
        <f>IF($A1701="","",VLOOKUP($A1701,DATA_IMPORT!$A$2:$AG$2500,COLUMN(N$1),FALSE))</f>
        <v/>
      </c>
      <c r="O1701" s="22" t="str">
        <f>IF($A1701="","",VLOOKUP($A1701,DATA_IMPORT!$A$2:$AG$2500,COLUMN(O$1),FALSE))</f>
        <v/>
      </c>
      <c r="P1701" s="22" t="str">
        <f>IF($A1701="","",VLOOKUP($A1701,DATA_IMPORT!$A$2:$AG$2500,COLUMN(P$1),FALSE))</f>
        <v/>
      </c>
      <c r="Q1701" s="23" t="str">
        <f>IF($A1701="","",VLOOKUP($A1701,DATA_IMPORT!$A$2:$AG$2500,COLUMN(Q$1),FALSE))</f>
        <v/>
      </c>
      <c r="R1701" s="22" t="str">
        <f>IF($A1701="","",VLOOKUP($A1701,DATA_IMPORT!$A$2:$AG$2500,COLUMN(R$1),FALSE))</f>
        <v/>
      </c>
      <c r="S1701" s="23" t="str">
        <f>IF($A1701="","",VLOOKUP($A1701,DATA_IMPORT!$A$2:$AG$2500,COLUMN(S$1),FALSE))</f>
        <v/>
      </c>
      <c r="T1701" s="22" t="str">
        <f>IF($A1701="","",VLOOKUP($A1701,DATA_IMPORT!$A$2:$AG$2500,COLUMN(T$1),FALSE))</f>
        <v/>
      </c>
      <c r="U1701" s="23" t="str">
        <f>IF($A1701="","",VLOOKUP($A1701,DATA_IMPORT!$A$2:$AG$2500,COLUMN(U$1),FALSE))</f>
        <v/>
      </c>
      <c r="V1701" s="22" t="str">
        <f>IF($A1701="","",VLOOKUP($A1701,DATA_IMPORT!$A$2:$AG$2500,COLUMN(V$1),FALSE))</f>
        <v/>
      </c>
      <c r="W1701" s="22" t="str">
        <f>IF($A1701="","",VLOOKUP($A1701,DATA_IMPORT!$A$2:$AG$2500,COLUMN(W$1),FALSE))</f>
        <v/>
      </c>
      <c r="X1701" s="96" t="str">
        <f>IF($A1701="","",VLOOKUP($A1701,DATA_IMPORT!$A$2:$AG$2500,COLUMN(X$1),FALSE))</f>
        <v/>
      </c>
      <c r="Y1701" s="96" t="str">
        <f>IF($A1701="","",VLOOKUP($A1701,DATA_IMPORT!$A$2:$AG$2500,COLUMN(Y$1),FALSE))</f>
        <v/>
      </c>
      <c r="Z1701" s="22" t="str">
        <f>IF($A1701="","",VLOOKUP($A1701,DATA_IMPORT!$A$2:$AG$2500,COLUMN(Z$1),FALSE))</f>
        <v/>
      </c>
      <c r="AA1701" s="96" t="str">
        <f>IF($A1701="","",VLOOKUP($A1701,DATA_IMPORT!$A$2:$AG$2500,COLUMN(AA$1),FALSE))</f>
        <v/>
      </c>
      <c r="AB1701" s="96" t="str">
        <f>IF($A1701="","",VLOOKUP($A1701,DATA_IMPORT!$A$2:$AG$2500,COLUMN(AB$1),FALSE))</f>
        <v/>
      </c>
      <c r="AC1701" s="22" t="str">
        <f>IF($A1701="","",VLOOKUP($A1701,DATA_IMPORT!$A$2:$AG$2500,COLUMN(AC$1),FALSE))</f>
        <v/>
      </c>
      <c r="AD1701" s="96" t="str">
        <f>IF($A1701="","",VLOOKUP($A1701,DATA_IMPORT!$A$2:$AG$2500,COLUMN(AD$1),FALSE))</f>
        <v/>
      </c>
      <c r="AE1701" s="96" t="str">
        <f>IF($A1701="","",VLOOKUP($A1701,DATA_IMPORT!$A$2:$AG$2500,COLUMN(AE$1),FALSE))</f>
        <v/>
      </c>
      <c r="AF1701" s="96" t="str">
        <f>IF($A1701="","",VLOOKUP($A1701,DATA_IMPORT!$A$2:$AG$2500,COLUMN(AF$1),FALSE))</f>
        <v/>
      </c>
      <c r="AG1701" s="96" t="str">
        <f>IF($A1701="","",VLOOKUP($A1701,DATA_IMPORT!$A$2:$AG$2500,COLUMN(AG$1),FALSE))</f>
        <v/>
      </c>
    </row>
    <row r="1702" spans="2:33">
      <c r="B1702" t="str">
        <f>IF($A1702="","",VLOOKUP($A1702,DATA_IMPORT!$A$2:$AG$2500,COLUMN(B$1),FALSE))</f>
        <v/>
      </c>
      <c r="C1702" t="str">
        <f>IF($A1702="","",VLOOKUP($A1702,DATA_IMPORT!$A$2:$AG$2500,COLUMN(C$1),FALSE))</f>
        <v/>
      </c>
      <c r="D1702" t="str">
        <f>IF($A1702="","",VLOOKUP($A1702,DATA_IMPORT!$A$2:$AG$2500,COLUMN(D$1),FALSE))</f>
        <v/>
      </c>
      <c r="E1702" s="106" t="str">
        <f>IF($A1702="","",VLOOKUP($A1702,DATA_IMPORT!$A$2:$AG$2500,COLUMN(F$1),FALSE))</f>
        <v/>
      </c>
      <c r="F1702" t="str">
        <f>IF($A1702="","",VLOOKUP($A1702,DATA_IMPORT!$A$2:$AG$2500,COLUMN(F$1),FALSE))</f>
        <v/>
      </c>
      <c r="G1702" t="str">
        <f>IF(A1702="","",F1702&amp;COUNTIF($B$2:$B1702,B1702))</f>
        <v/>
      </c>
      <c r="H1702" t="str">
        <f t="shared" si="52"/>
        <v/>
      </c>
      <c r="I1702" t="str">
        <f t="shared" si="53"/>
        <v/>
      </c>
      <c r="J1702" s="106" t="s">
        <v>42</v>
      </c>
      <c r="K1702" s="22" t="str">
        <f>IF($A1702="","",VLOOKUP($A1702,DATA_IMPORT!$A$2:$AG$2500,COLUMN(K$1),FALSE))</f>
        <v/>
      </c>
      <c r="L1702" s="22" t="str">
        <f>IF($A1702="","",VLOOKUP($A1702,DATA_IMPORT!$A$2:$AG$2500,COLUMN(L$1),FALSE))</f>
        <v/>
      </c>
      <c r="M1702" s="22" t="str">
        <f>IF($A1702="","",VLOOKUP($A1702,DATA_IMPORT!$A$2:$AG$2500,COLUMN(M$1),FALSE))</f>
        <v/>
      </c>
      <c r="N1702" s="22" t="str">
        <f>IF($A1702="","",VLOOKUP($A1702,DATA_IMPORT!$A$2:$AG$2500,COLUMN(N$1),FALSE))</f>
        <v/>
      </c>
      <c r="O1702" s="22" t="str">
        <f>IF($A1702="","",VLOOKUP($A1702,DATA_IMPORT!$A$2:$AG$2500,COLUMN(O$1),FALSE))</f>
        <v/>
      </c>
      <c r="P1702" s="22" t="str">
        <f>IF($A1702="","",VLOOKUP($A1702,DATA_IMPORT!$A$2:$AG$2500,COLUMN(P$1),FALSE))</f>
        <v/>
      </c>
      <c r="Q1702" s="23" t="str">
        <f>IF($A1702="","",VLOOKUP($A1702,DATA_IMPORT!$A$2:$AG$2500,COLUMN(Q$1),FALSE))</f>
        <v/>
      </c>
      <c r="R1702" s="22" t="str">
        <f>IF($A1702="","",VLOOKUP($A1702,DATA_IMPORT!$A$2:$AG$2500,COLUMN(R$1),FALSE))</f>
        <v/>
      </c>
      <c r="S1702" s="23" t="str">
        <f>IF($A1702="","",VLOOKUP($A1702,DATA_IMPORT!$A$2:$AG$2500,COLUMN(S$1),FALSE))</f>
        <v/>
      </c>
      <c r="T1702" s="22" t="str">
        <f>IF($A1702="","",VLOOKUP($A1702,DATA_IMPORT!$A$2:$AG$2500,COLUMN(T$1),FALSE))</f>
        <v/>
      </c>
      <c r="U1702" s="23" t="str">
        <f>IF($A1702="","",VLOOKUP($A1702,DATA_IMPORT!$A$2:$AG$2500,COLUMN(U$1),FALSE))</f>
        <v/>
      </c>
      <c r="V1702" s="22" t="str">
        <f>IF($A1702="","",VLOOKUP($A1702,DATA_IMPORT!$A$2:$AG$2500,COLUMN(V$1),FALSE))</f>
        <v/>
      </c>
      <c r="W1702" s="22" t="str">
        <f>IF($A1702="","",VLOOKUP($A1702,DATA_IMPORT!$A$2:$AG$2500,COLUMN(W$1),FALSE))</f>
        <v/>
      </c>
      <c r="X1702" s="96" t="str">
        <f>IF($A1702="","",VLOOKUP($A1702,DATA_IMPORT!$A$2:$AG$2500,COLUMN(X$1),FALSE))</f>
        <v/>
      </c>
      <c r="Y1702" s="96" t="str">
        <f>IF($A1702="","",VLOOKUP($A1702,DATA_IMPORT!$A$2:$AG$2500,COLUMN(Y$1),FALSE))</f>
        <v/>
      </c>
      <c r="Z1702" s="22" t="str">
        <f>IF($A1702="","",VLOOKUP($A1702,DATA_IMPORT!$A$2:$AG$2500,COLUMN(Z$1),FALSE))</f>
        <v/>
      </c>
      <c r="AA1702" s="96" t="str">
        <f>IF($A1702="","",VLOOKUP($A1702,DATA_IMPORT!$A$2:$AG$2500,COLUMN(AA$1),FALSE))</f>
        <v/>
      </c>
      <c r="AB1702" s="96" t="str">
        <f>IF($A1702="","",VLOOKUP($A1702,DATA_IMPORT!$A$2:$AG$2500,COLUMN(AB$1),FALSE))</f>
        <v/>
      </c>
      <c r="AC1702" s="22" t="str">
        <f>IF($A1702="","",VLOOKUP($A1702,DATA_IMPORT!$A$2:$AG$2500,COLUMN(AC$1),FALSE))</f>
        <v/>
      </c>
      <c r="AD1702" s="96" t="str">
        <f>IF($A1702="","",VLOOKUP($A1702,DATA_IMPORT!$A$2:$AG$2500,COLUMN(AD$1),FALSE))</f>
        <v/>
      </c>
      <c r="AE1702" s="96" t="str">
        <f>IF($A1702="","",VLOOKUP($A1702,DATA_IMPORT!$A$2:$AG$2500,COLUMN(AE$1),FALSE))</f>
        <v/>
      </c>
      <c r="AF1702" s="96" t="str">
        <f>IF($A1702="","",VLOOKUP($A1702,DATA_IMPORT!$A$2:$AG$2500,COLUMN(AF$1),FALSE))</f>
        <v/>
      </c>
      <c r="AG1702" s="96" t="str">
        <f>IF($A1702="","",VLOOKUP($A1702,DATA_IMPORT!$A$2:$AG$2500,COLUMN(AG$1),FALSE))</f>
        <v/>
      </c>
    </row>
    <row r="1703" spans="2:33">
      <c r="B1703" t="str">
        <f>IF($A1703="","",VLOOKUP($A1703,DATA_IMPORT!$A$2:$AG$2500,COLUMN(B$1),FALSE))</f>
        <v/>
      </c>
      <c r="C1703" t="str">
        <f>IF($A1703="","",VLOOKUP($A1703,DATA_IMPORT!$A$2:$AG$2500,COLUMN(C$1),FALSE))</f>
        <v/>
      </c>
      <c r="D1703" t="str">
        <f>IF($A1703="","",VLOOKUP($A1703,DATA_IMPORT!$A$2:$AG$2500,COLUMN(D$1),FALSE))</f>
        <v/>
      </c>
      <c r="E1703" s="106" t="str">
        <f>IF($A1703="","",VLOOKUP($A1703,DATA_IMPORT!$A$2:$AG$2500,COLUMN(F$1),FALSE))</f>
        <v/>
      </c>
      <c r="F1703" t="str">
        <f>IF($A1703="","",VLOOKUP($A1703,DATA_IMPORT!$A$2:$AG$2500,COLUMN(F$1),FALSE))</f>
        <v/>
      </c>
      <c r="G1703" t="str">
        <f>IF(A1703="","",F1703&amp;COUNTIF($B$2:$B1703,B1703))</f>
        <v/>
      </c>
      <c r="H1703" t="str">
        <f t="shared" si="52"/>
        <v/>
      </c>
      <c r="I1703" t="str">
        <f t="shared" si="53"/>
        <v/>
      </c>
      <c r="J1703" s="106" t="s">
        <v>42</v>
      </c>
      <c r="K1703" s="22" t="str">
        <f>IF($A1703="","",VLOOKUP($A1703,DATA_IMPORT!$A$2:$AG$2500,COLUMN(K$1),FALSE))</f>
        <v/>
      </c>
      <c r="L1703" s="22" t="str">
        <f>IF($A1703="","",VLOOKUP($A1703,DATA_IMPORT!$A$2:$AG$2500,COLUMN(L$1),FALSE))</f>
        <v/>
      </c>
      <c r="M1703" s="22" t="str">
        <f>IF($A1703="","",VLOOKUP($A1703,DATA_IMPORT!$A$2:$AG$2500,COLUMN(M$1),FALSE))</f>
        <v/>
      </c>
      <c r="N1703" s="22" t="str">
        <f>IF($A1703="","",VLOOKUP($A1703,DATA_IMPORT!$A$2:$AG$2500,COLUMN(N$1),FALSE))</f>
        <v/>
      </c>
      <c r="O1703" s="22" t="str">
        <f>IF($A1703="","",VLOOKUP($A1703,DATA_IMPORT!$A$2:$AG$2500,COLUMN(O$1),FALSE))</f>
        <v/>
      </c>
      <c r="P1703" s="22" t="str">
        <f>IF($A1703="","",VLOOKUP($A1703,DATA_IMPORT!$A$2:$AG$2500,COLUMN(P$1),FALSE))</f>
        <v/>
      </c>
      <c r="Q1703" s="23" t="str">
        <f>IF($A1703="","",VLOOKUP($A1703,DATA_IMPORT!$A$2:$AG$2500,COLUMN(Q$1),FALSE))</f>
        <v/>
      </c>
      <c r="R1703" s="22" t="str">
        <f>IF($A1703="","",VLOOKUP($A1703,DATA_IMPORT!$A$2:$AG$2500,COLUMN(R$1),FALSE))</f>
        <v/>
      </c>
      <c r="S1703" s="23" t="str">
        <f>IF($A1703="","",VLOOKUP($A1703,DATA_IMPORT!$A$2:$AG$2500,COLUMN(S$1),FALSE))</f>
        <v/>
      </c>
      <c r="T1703" s="22" t="str">
        <f>IF($A1703="","",VLOOKUP($A1703,DATA_IMPORT!$A$2:$AG$2500,COLUMN(T$1),FALSE))</f>
        <v/>
      </c>
      <c r="U1703" s="23" t="str">
        <f>IF($A1703="","",VLOOKUP($A1703,DATA_IMPORT!$A$2:$AG$2500,COLUMN(U$1),FALSE))</f>
        <v/>
      </c>
      <c r="V1703" s="22" t="str">
        <f>IF($A1703="","",VLOOKUP($A1703,DATA_IMPORT!$A$2:$AG$2500,COLUMN(V$1),FALSE))</f>
        <v/>
      </c>
      <c r="W1703" s="22" t="str">
        <f>IF($A1703="","",VLOOKUP($A1703,DATA_IMPORT!$A$2:$AG$2500,COLUMN(W$1),FALSE))</f>
        <v/>
      </c>
      <c r="X1703" s="96" t="str">
        <f>IF($A1703="","",VLOOKUP($A1703,DATA_IMPORT!$A$2:$AG$2500,COLUMN(X$1),FALSE))</f>
        <v/>
      </c>
      <c r="Y1703" s="96" t="str">
        <f>IF($A1703="","",VLOOKUP($A1703,DATA_IMPORT!$A$2:$AG$2500,COLUMN(Y$1),FALSE))</f>
        <v/>
      </c>
      <c r="Z1703" s="22" t="str">
        <f>IF($A1703="","",VLOOKUP($A1703,DATA_IMPORT!$A$2:$AG$2500,COLUMN(Z$1),FALSE))</f>
        <v/>
      </c>
      <c r="AA1703" s="96" t="str">
        <f>IF($A1703="","",VLOOKUP($A1703,DATA_IMPORT!$A$2:$AG$2500,COLUMN(AA$1),FALSE))</f>
        <v/>
      </c>
      <c r="AB1703" s="96" t="str">
        <f>IF($A1703="","",VLOOKUP($A1703,DATA_IMPORT!$A$2:$AG$2500,COLUMN(AB$1),FALSE))</f>
        <v/>
      </c>
      <c r="AC1703" s="22" t="str">
        <f>IF($A1703="","",VLOOKUP($A1703,DATA_IMPORT!$A$2:$AG$2500,COLUMN(AC$1),FALSE))</f>
        <v/>
      </c>
      <c r="AD1703" s="96" t="str">
        <f>IF($A1703="","",VLOOKUP($A1703,DATA_IMPORT!$A$2:$AG$2500,COLUMN(AD$1),FALSE))</f>
        <v/>
      </c>
      <c r="AE1703" s="96" t="str">
        <f>IF($A1703="","",VLOOKUP($A1703,DATA_IMPORT!$A$2:$AG$2500,COLUMN(AE$1),FALSE))</f>
        <v/>
      </c>
      <c r="AF1703" s="96" t="str">
        <f>IF($A1703="","",VLOOKUP($A1703,DATA_IMPORT!$A$2:$AG$2500,COLUMN(AF$1),FALSE))</f>
        <v/>
      </c>
      <c r="AG1703" s="96" t="str">
        <f>IF($A1703="","",VLOOKUP($A1703,DATA_IMPORT!$A$2:$AG$2500,COLUMN(AG$1),FALSE))</f>
        <v/>
      </c>
    </row>
    <row r="1704" spans="2:33">
      <c r="B1704" t="str">
        <f>IF($A1704="","",VLOOKUP($A1704,DATA_IMPORT!$A$2:$AG$2500,COLUMN(B$1),FALSE))</f>
        <v/>
      </c>
      <c r="C1704" t="str">
        <f>IF($A1704="","",VLOOKUP($A1704,DATA_IMPORT!$A$2:$AG$2500,COLUMN(C$1),FALSE))</f>
        <v/>
      </c>
      <c r="D1704" t="str">
        <f>IF($A1704="","",VLOOKUP($A1704,DATA_IMPORT!$A$2:$AG$2500,COLUMN(D$1),FALSE))</f>
        <v/>
      </c>
      <c r="E1704" s="106" t="str">
        <f>IF($A1704="","",VLOOKUP($A1704,DATA_IMPORT!$A$2:$AG$2500,COLUMN(F$1),FALSE))</f>
        <v/>
      </c>
      <c r="F1704" t="str">
        <f>IF($A1704="","",VLOOKUP($A1704,DATA_IMPORT!$A$2:$AG$2500,COLUMN(F$1),FALSE))</f>
        <v/>
      </c>
      <c r="G1704" t="str">
        <f>IF(A1704="","",F1704&amp;COUNTIF($B$2:$B1704,B1704))</f>
        <v/>
      </c>
      <c r="H1704" t="str">
        <f t="shared" si="52"/>
        <v/>
      </c>
      <c r="I1704" t="str">
        <f t="shared" si="53"/>
        <v/>
      </c>
      <c r="J1704" s="106" t="s">
        <v>42</v>
      </c>
      <c r="K1704" s="22" t="str">
        <f>IF($A1704="","",VLOOKUP($A1704,DATA_IMPORT!$A$2:$AG$2500,COLUMN(K$1),FALSE))</f>
        <v/>
      </c>
      <c r="L1704" s="22" t="str">
        <f>IF($A1704="","",VLOOKUP($A1704,DATA_IMPORT!$A$2:$AG$2500,COLUMN(L$1),FALSE))</f>
        <v/>
      </c>
      <c r="M1704" s="22" t="str">
        <f>IF($A1704="","",VLOOKUP($A1704,DATA_IMPORT!$A$2:$AG$2500,COLUMN(M$1),FALSE))</f>
        <v/>
      </c>
      <c r="N1704" s="22" t="str">
        <f>IF($A1704="","",VLOOKUP($A1704,DATA_IMPORT!$A$2:$AG$2500,COLUMN(N$1),FALSE))</f>
        <v/>
      </c>
      <c r="O1704" s="22" t="str">
        <f>IF($A1704="","",VLOOKUP($A1704,DATA_IMPORT!$A$2:$AG$2500,COLUMN(O$1),FALSE))</f>
        <v/>
      </c>
      <c r="P1704" s="22" t="str">
        <f>IF($A1704="","",VLOOKUP($A1704,DATA_IMPORT!$A$2:$AG$2500,COLUMN(P$1),FALSE))</f>
        <v/>
      </c>
      <c r="Q1704" s="23" t="str">
        <f>IF($A1704="","",VLOOKUP($A1704,DATA_IMPORT!$A$2:$AG$2500,COLUMN(Q$1),FALSE))</f>
        <v/>
      </c>
      <c r="R1704" s="22" t="str">
        <f>IF($A1704="","",VLOOKUP($A1704,DATA_IMPORT!$A$2:$AG$2500,COLUMN(R$1),FALSE))</f>
        <v/>
      </c>
      <c r="S1704" s="23" t="str">
        <f>IF($A1704="","",VLOOKUP($A1704,DATA_IMPORT!$A$2:$AG$2500,COLUMN(S$1),FALSE))</f>
        <v/>
      </c>
      <c r="T1704" s="22" t="str">
        <f>IF($A1704="","",VLOOKUP($A1704,DATA_IMPORT!$A$2:$AG$2500,COLUMN(T$1),FALSE))</f>
        <v/>
      </c>
      <c r="U1704" s="23" t="str">
        <f>IF($A1704="","",VLOOKUP($A1704,DATA_IMPORT!$A$2:$AG$2500,COLUMN(U$1),FALSE))</f>
        <v/>
      </c>
      <c r="V1704" s="22" t="str">
        <f>IF($A1704="","",VLOOKUP($A1704,DATA_IMPORT!$A$2:$AG$2500,COLUMN(V$1),FALSE))</f>
        <v/>
      </c>
      <c r="W1704" s="22" t="str">
        <f>IF($A1704="","",VLOOKUP($A1704,DATA_IMPORT!$A$2:$AG$2500,COLUMN(W$1),FALSE))</f>
        <v/>
      </c>
      <c r="X1704" s="96" t="str">
        <f>IF($A1704="","",VLOOKUP($A1704,DATA_IMPORT!$A$2:$AG$2500,COLUMN(X$1),FALSE))</f>
        <v/>
      </c>
      <c r="Y1704" s="96" t="str">
        <f>IF($A1704="","",VLOOKUP($A1704,DATA_IMPORT!$A$2:$AG$2500,COLUMN(Y$1),FALSE))</f>
        <v/>
      </c>
      <c r="Z1704" s="22" t="str">
        <f>IF($A1704="","",VLOOKUP($A1704,DATA_IMPORT!$A$2:$AG$2500,COLUMN(Z$1),FALSE))</f>
        <v/>
      </c>
      <c r="AA1704" s="96" t="str">
        <f>IF($A1704="","",VLOOKUP($A1704,DATA_IMPORT!$A$2:$AG$2500,COLUMN(AA$1),FALSE))</f>
        <v/>
      </c>
      <c r="AB1704" s="96" t="str">
        <f>IF($A1704="","",VLOOKUP($A1704,DATA_IMPORT!$A$2:$AG$2500,COLUMN(AB$1),FALSE))</f>
        <v/>
      </c>
      <c r="AC1704" s="22" t="str">
        <f>IF($A1704="","",VLOOKUP($A1704,DATA_IMPORT!$A$2:$AG$2500,COLUMN(AC$1),FALSE))</f>
        <v/>
      </c>
      <c r="AD1704" s="96" t="str">
        <f>IF($A1704="","",VLOOKUP($A1704,DATA_IMPORT!$A$2:$AG$2500,COLUMN(AD$1),FALSE))</f>
        <v/>
      </c>
      <c r="AE1704" s="96" t="str">
        <f>IF($A1704="","",VLOOKUP($A1704,DATA_IMPORT!$A$2:$AG$2500,COLUMN(AE$1),FALSE))</f>
        <v/>
      </c>
      <c r="AF1704" s="96" t="str">
        <f>IF($A1704="","",VLOOKUP($A1704,DATA_IMPORT!$A$2:$AG$2500,COLUMN(AF$1),FALSE))</f>
        <v/>
      </c>
      <c r="AG1704" s="96" t="str">
        <f>IF($A1704="","",VLOOKUP($A1704,DATA_IMPORT!$A$2:$AG$2500,COLUMN(AG$1),FALSE))</f>
        <v/>
      </c>
    </row>
    <row r="1705" spans="2:33">
      <c r="B1705" t="str">
        <f>IF($A1705="","",VLOOKUP($A1705,DATA_IMPORT!$A$2:$AG$2500,COLUMN(B$1),FALSE))</f>
        <v/>
      </c>
      <c r="C1705" t="str">
        <f>IF($A1705="","",VLOOKUP($A1705,DATA_IMPORT!$A$2:$AG$2500,COLUMN(C$1),FALSE))</f>
        <v/>
      </c>
      <c r="D1705" t="str">
        <f>IF($A1705="","",VLOOKUP($A1705,DATA_IMPORT!$A$2:$AG$2500,COLUMN(D$1),FALSE))</f>
        <v/>
      </c>
      <c r="E1705" s="106" t="str">
        <f>IF($A1705="","",VLOOKUP($A1705,DATA_IMPORT!$A$2:$AG$2500,COLUMN(F$1),FALSE))</f>
        <v/>
      </c>
      <c r="F1705" t="str">
        <f>IF($A1705="","",VLOOKUP($A1705,DATA_IMPORT!$A$2:$AG$2500,COLUMN(F$1),FALSE))</f>
        <v/>
      </c>
      <c r="G1705" t="str">
        <f>IF(A1705="","",F1705&amp;COUNTIF($B$2:$B1705,B1705))</f>
        <v/>
      </c>
      <c r="H1705" t="str">
        <f t="shared" si="52"/>
        <v/>
      </c>
      <c r="I1705" t="str">
        <f t="shared" si="53"/>
        <v/>
      </c>
      <c r="J1705" s="106" t="s">
        <v>42</v>
      </c>
      <c r="K1705" s="22" t="str">
        <f>IF($A1705="","",VLOOKUP($A1705,DATA_IMPORT!$A$2:$AG$2500,COLUMN(K$1),FALSE))</f>
        <v/>
      </c>
      <c r="L1705" s="22" t="str">
        <f>IF($A1705="","",VLOOKUP($A1705,DATA_IMPORT!$A$2:$AG$2500,COLUMN(L$1),FALSE))</f>
        <v/>
      </c>
      <c r="M1705" s="22" t="str">
        <f>IF($A1705="","",VLOOKUP($A1705,DATA_IMPORT!$A$2:$AG$2500,COLUMN(M$1),FALSE))</f>
        <v/>
      </c>
      <c r="N1705" s="22" t="str">
        <f>IF($A1705="","",VLOOKUP($A1705,DATA_IMPORT!$A$2:$AG$2500,COLUMN(N$1),FALSE))</f>
        <v/>
      </c>
      <c r="O1705" s="22" t="str">
        <f>IF($A1705="","",VLOOKUP($A1705,DATA_IMPORT!$A$2:$AG$2500,COLUMN(O$1),FALSE))</f>
        <v/>
      </c>
      <c r="P1705" s="22" t="str">
        <f>IF($A1705="","",VLOOKUP($A1705,DATA_IMPORT!$A$2:$AG$2500,COLUMN(P$1),FALSE))</f>
        <v/>
      </c>
      <c r="Q1705" s="23" t="str">
        <f>IF($A1705="","",VLOOKUP($A1705,DATA_IMPORT!$A$2:$AG$2500,COLUMN(Q$1),FALSE))</f>
        <v/>
      </c>
      <c r="R1705" s="22" t="str">
        <f>IF($A1705="","",VLOOKUP($A1705,DATA_IMPORT!$A$2:$AG$2500,COLUMN(R$1),FALSE))</f>
        <v/>
      </c>
      <c r="S1705" s="23" t="str">
        <f>IF($A1705="","",VLOOKUP($A1705,DATA_IMPORT!$A$2:$AG$2500,COLUMN(S$1),FALSE))</f>
        <v/>
      </c>
      <c r="T1705" s="22" t="str">
        <f>IF($A1705="","",VLOOKUP($A1705,DATA_IMPORT!$A$2:$AG$2500,COLUMN(T$1),FALSE))</f>
        <v/>
      </c>
      <c r="U1705" s="23" t="str">
        <f>IF($A1705="","",VLOOKUP($A1705,DATA_IMPORT!$A$2:$AG$2500,COLUMN(U$1),FALSE))</f>
        <v/>
      </c>
      <c r="V1705" s="22" t="str">
        <f>IF($A1705="","",VLOOKUP($A1705,DATA_IMPORT!$A$2:$AG$2500,COLUMN(V$1),FALSE))</f>
        <v/>
      </c>
      <c r="W1705" s="22" t="str">
        <f>IF($A1705="","",VLOOKUP($A1705,DATA_IMPORT!$A$2:$AG$2500,COLUMN(W$1),FALSE))</f>
        <v/>
      </c>
      <c r="X1705" s="96" t="str">
        <f>IF($A1705="","",VLOOKUP($A1705,DATA_IMPORT!$A$2:$AG$2500,COLUMN(X$1),FALSE))</f>
        <v/>
      </c>
      <c r="Y1705" s="96" t="str">
        <f>IF($A1705="","",VLOOKUP($A1705,DATA_IMPORT!$A$2:$AG$2500,COLUMN(Y$1),FALSE))</f>
        <v/>
      </c>
      <c r="Z1705" s="22" t="str">
        <f>IF($A1705="","",VLOOKUP($A1705,DATA_IMPORT!$A$2:$AG$2500,COLUMN(Z$1),FALSE))</f>
        <v/>
      </c>
      <c r="AA1705" s="96" t="str">
        <f>IF($A1705="","",VLOOKUP($A1705,DATA_IMPORT!$A$2:$AG$2500,COLUMN(AA$1),FALSE))</f>
        <v/>
      </c>
      <c r="AB1705" s="96" t="str">
        <f>IF($A1705="","",VLOOKUP($A1705,DATA_IMPORT!$A$2:$AG$2500,COLUMN(AB$1),FALSE))</f>
        <v/>
      </c>
      <c r="AC1705" s="22" t="str">
        <f>IF($A1705="","",VLOOKUP($A1705,DATA_IMPORT!$A$2:$AG$2500,COLUMN(AC$1),FALSE))</f>
        <v/>
      </c>
      <c r="AD1705" s="96" t="str">
        <f>IF($A1705="","",VLOOKUP($A1705,DATA_IMPORT!$A$2:$AG$2500,COLUMN(AD$1),FALSE))</f>
        <v/>
      </c>
      <c r="AE1705" s="96" t="str">
        <f>IF($A1705="","",VLOOKUP($A1705,DATA_IMPORT!$A$2:$AG$2500,COLUMN(AE$1),FALSE))</f>
        <v/>
      </c>
      <c r="AF1705" s="96" t="str">
        <f>IF($A1705="","",VLOOKUP($A1705,DATA_IMPORT!$A$2:$AG$2500,COLUMN(AF$1),FALSE))</f>
        <v/>
      </c>
      <c r="AG1705" s="96" t="str">
        <f>IF($A1705="","",VLOOKUP($A1705,DATA_IMPORT!$A$2:$AG$2500,COLUMN(AG$1),FALSE))</f>
        <v/>
      </c>
    </row>
    <row r="1706" spans="2:33">
      <c r="B1706" t="str">
        <f>IF($A1706="","",VLOOKUP($A1706,DATA_IMPORT!$A$2:$AG$2500,COLUMN(B$1),FALSE))</f>
        <v/>
      </c>
      <c r="C1706" t="str">
        <f>IF($A1706="","",VLOOKUP($A1706,DATA_IMPORT!$A$2:$AG$2500,COLUMN(C$1),FALSE))</f>
        <v/>
      </c>
      <c r="D1706" t="str">
        <f>IF($A1706="","",VLOOKUP($A1706,DATA_IMPORT!$A$2:$AG$2500,COLUMN(D$1),FALSE))</f>
        <v/>
      </c>
      <c r="E1706" s="106" t="str">
        <f>IF($A1706="","",VLOOKUP($A1706,DATA_IMPORT!$A$2:$AG$2500,COLUMN(F$1),FALSE))</f>
        <v/>
      </c>
      <c r="F1706" t="str">
        <f>IF($A1706="","",VLOOKUP($A1706,DATA_IMPORT!$A$2:$AG$2500,COLUMN(F$1),FALSE))</f>
        <v/>
      </c>
      <c r="G1706" t="str">
        <f>IF(A1706="","",F1706&amp;COUNTIF($B$2:$B1706,B1706))</f>
        <v/>
      </c>
      <c r="H1706" t="str">
        <f t="shared" si="52"/>
        <v/>
      </c>
      <c r="I1706" t="str">
        <f t="shared" si="53"/>
        <v/>
      </c>
      <c r="J1706" s="106" t="s">
        <v>42</v>
      </c>
      <c r="K1706" s="22" t="str">
        <f>IF($A1706="","",VLOOKUP($A1706,DATA_IMPORT!$A$2:$AG$2500,COLUMN(K$1),FALSE))</f>
        <v/>
      </c>
      <c r="L1706" s="22" t="str">
        <f>IF($A1706="","",VLOOKUP($A1706,DATA_IMPORT!$A$2:$AG$2500,COLUMN(L$1),FALSE))</f>
        <v/>
      </c>
      <c r="M1706" s="22" t="str">
        <f>IF($A1706="","",VLOOKUP($A1706,DATA_IMPORT!$A$2:$AG$2500,COLUMN(M$1),FALSE))</f>
        <v/>
      </c>
      <c r="N1706" s="22" t="str">
        <f>IF($A1706="","",VLOOKUP($A1706,DATA_IMPORT!$A$2:$AG$2500,COLUMN(N$1),FALSE))</f>
        <v/>
      </c>
      <c r="O1706" s="22" t="str">
        <f>IF($A1706="","",VLOOKUP($A1706,DATA_IMPORT!$A$2:$AG$2500,COLUMN(O$1),FALSE))</f>
        <v/>
      </c>
      <c r="P1706" s="22" t="str">
        <f>IF($A1706="","",VLOOKUP($A1706,DATA_IMPORT!$A$2:$AG$2500,COLUMN(P$1),FALSE))</f>
        <v/>
      </c>
      <c r="Q1706" s="23" t="str">
        <f>IF($A1706="","",VLOOKUP($A1706,DATA_IMPORT!$A$2:$AG$2500,COLUMN(Q$1),FALSE))</f>
        <v/>
      </c>
      <c r="R1706" s="22" t="str">
        <f>IF($A1706="","",VLOOKUP($A1706,DATA_IMPORT!$A$2:$AG$2500,COLUMN(R$1),FALSE))</f>
        <v/>
      </c>
      <c r="S1706" s="23" t="str">
        <f>IF($A1706="","",VLOOKUP($A1706,DATA_IMPORT!$A$2:$AG$2500,COLUMN(S$1),FALSE))</f>
        <v/>
      </c>
      <c r="T1706" s="22" t="str">
        <f>IF($A1706="","",VLOOKUP($A1706,DATA_IMPORT!$A$2:$AG$2500,COLUMN(T$1),FALSE))</f>
        <v/>
      </c>
      <c r="U1706" s="23" t="str">
        <f>IF($A1706="","",VLOOKUP($A1706,DATA_IMPORT!$A$2:$AG$2500,COLUMN(U$1),FALSE))</f>
        <v/>
      </c>
      <c r="V1706" s="22" t="str">
        <f>IF($A1706="","",VLOOKUP($A1706,DATA_IMPORT!$A$2:$AG$2500,COLUMN(V$1),FALSE))</f>
        <v/>
      </c>
      <c r="W1706" s="22" t="str">
        <f>IF($A1706="","",VLOOKUP($A1706,DATA_IMPORT!$A$2:$AG$2500,COLUMN(W$1),FALSE))</f>
        <v/>
      </c>
      <c r="X1706" s="96" t="str">
        <f>IF($A1706="","",VLOOKUP($A1706,DATA_IMPORT!$A$2:$AG$2500,COLUMN(X$1),FALSE))</f>
        <v/>
      </c>
      <c r="Y1706" s="96" t="str">
        <f>IF($A1706="","",VLOOKUP($A1706,DATA_IMPORT!$A$2:$AG$2500,COLUMN(Y$1),FALSE))</f>
        <v/>
      </c>
      <c r="Z1706" s="22" t="str">
        <f>IF($A1706="","",VLOOKUP($A1706,DATA_IMPORT!$A$2:$AG$2500,COLUMN(Z$1),FALSE))</f>
        <v/>
      </c>
      <c r="AA1706" s="96" t="str">
        <f>IF($A1706="","",VLOOKUP($A1706,DATA_IMPORT!$A$2:$AG$2500,COLUMN(AA$1),FALSE))</f>
        <v/>
      </c>
      <c r="AB1706" s="96" t="str">
        <f>IF($A1706="","",VLOOKUP($A1706,DATA_IMPORT!$A$2:$AG$2500,COLUMN(AB$1),FALSE))</f>
        <v/>
      </c>
      <c r="AC1706" s="22" t="str">
        <f>IF($A1706="","",VLOOKUP($A1706,DATA_IMPORT!$A$2:$AG$2500,COLUMN(AC$1),FALSE))</f>
        <v/>
      </c>
      <c r="AD1706" s="96" t="str">
        <f>IF($A1706="","",VLOOKUP($A1706,DATA_IMPORT!$A$2:$AG$2500,COLUMN(AD$1),FALSE))</f>
        <v/>
      </c>
      <c r="AE1706" s="96" t="str">
        <f>IF($A1706="","",VLOOKUP($A1706,DATA_IMPORT!$A$2:$AG$2500,COLUMN(AE$1),FALSE))</f>
        <v/>
      </c>
      <c r="AF1706" s="96" t="str">
        <f>IF($A1706="","",VLOOKUP($A1706,DATA_IMPORT!$A$2:$AG$2500,COLUMN(AF$1),FALSE))</f>
        <v/>
      </c>
      <c r="AG1706" s="96" t="str">
        <f>IF($A1706="","",VLOOKUP($A1706,DATA_IMPORT!$A$2:$AG$2500,COLUMN(AG$1),FALSE))</f>
        <v/>
      </c>
    </row>
    <row r="1707" spans="2:33">
      <c r="B1707" t="str">
        <f>IF($A1707="","",VLOOKUP($A1707,DATA_IMPORT!$A$2:$AG$2500,COLUMN(B$1),FALSE))</f>
        <v/>
      </c>
      <c r="C1707" t="str">
        <f>IF($A1707="","",VLOOKUP($A1707,DATA_IMPORT!$A$2:$AG$2500,COLUMN(C$1),FALSE))</f>
        <v/>
      </c>
      <c r="D1707" t="str">
        <f>IF($A1707="","",VLOOKUP($A1707,DATA_IMPORT!$A$2:$AG$2500,COLUMN(D$1),FALSE))</f>
        <v/>
      </c>
      <c r="E1707" s="106" t="str">
        <f>IF($A1707="","",VLOOKUP($A1707,DATA_IMPORT!$A$2:$AG$2500,COLUMN(F$1),FALSE))</f>
        <v/>
      </c>
      <c r="F1707" t="str">
        <f>IF($A1707="","",VLOOKUP($A1707,DATA_IMPORT!$A$2:$AG$2500,COLUMN(F$1),FALSE))</f>
        <v/>
      </c>
      <c r="G1707" t="str">
        <f>IF(A1707="","",F1707&amp;COUNTIF($B$2:$B1707,B1707))</f>
        <v/>
      </c>
      <c r="H1707" t="str">
        <f t="shared" si="52"/>
        <v/>
      </c>
      <c r="I1707" t="str">
        <f t="shared" si="53"/>
        <v/>
      </c>
      <c r="J1707" s="106" t="s">
        <v>42</v>
      </c>
      <c r="K1707" s="22" t="str">
        <f>IF($A1707="","",VLOOKUP($A1707,DATA_IMPORT!$A$2:$AG$2500,COLUMN(K$1),FALSE))</f>
        <v/>
      </c>
      <c r="L1707" s="22" t="str">
        <f>IF($A1707="","",VLOOKUP($A1707,DATA_IMPORT!$A$2:$AG$2500,COLUMN(L$1),FALSE))</f>
        <v/>
      </c>
      <c r="M1707" s="22" t="str">
        <f>IF($A1707="","",VLOOKUP($A1707,DATA_IMPORT!$A$2:$AG$2500,COLUMN(M$1),FALSE))</f>
        <v/>
      </c>
      <c r="N1707" s="22" t="str">
        <f>IF($A1707="","",VLOOKUP($A1707,DATA_IMPORT!$A$2:$AG$2500,COLUMN(N$1),FALSE))</f>
        <v/>
      </c>
      <c r="O1707" s="22" t="str">
        <f>IF($A1707="","",VLOOKUP($A1707,DATA_IMPORT!$A$2:$AG$2500,COLUMN(O$1),FALSE))</f>
        <v/>
      </c>
      <c r="P1707" s="22" t="str">
        <f>IF($A1707="","",VLOOKUP($A1707,DATA_IMPORT!$A$2:$AG$2500,COLUMN(P$1),FALSE))</f>
        <v/>
      </c>
      <c r="Q1707" s="23" t="str">
        <f>IF($A1707="","",VLOOKUP($A1707,DATA_IMPORT!$A$2:$AG$2500,COLUMN(Q$1),FALSE))</f>
        <v/>
      </c>
      <c r="R1707" s="22" t="str">
        <f>IF($A1707="","",VLOOKUP($A1707,DATA_IMPORT!$A$2:$AG$2500,COLUMN(R$1),FALSE))</f>
        <v/>
      </c>
      <c r="S1707" s="23" t="str">
        <f>IF($A1707="","",VLOOKUP($A1707,DATA_IMPORT!$A$2:$AG$2500,COLUMN(S$1),FALSE))</f>
        <v/>
      </c>
      <c r="T1707" s="22" t="str">
        <f>IF($A1707="","",VLOOKUP($A1707,DATA_IMPORT!$A$2:$AG$2500,COLUMN(T$1),FALSE))</f>
        <v/>
      </c>
      <c r="U1707" s="23" t="str">
        <f>IF($A1707="","",VLOOKUP($A1707,DATA_IMPORT!$A$2:$AG$2500,COLUMN(U$1),FALSE))</f>
        <v/>
      </c>
      <c r="V1707" s="22" t="str">
        <f>IF($A1707="","",VLOOKUP($A1707,DATA_IMPORT!$A$2:$AG$2500,COLUMN(V$1),FALSE))</f>
        <v/>
      </c>
      <c r="W1707" s="22" t="str">
        <f>IF($A1707="","",VLOOKUP($A1707,DATA_IMPORT!$A$2:$AG$2500,COLUMN(W$1),FALSE))</f>
        <v/>
      </c>
      <c r="X1707" s="96" t="str">
        <f>IF($A1707="","",VLOOKUP($A1707,DATA_IMPORT!$A$2:$AG$2500,COLUMN(X$1),FALSE))</f>
        <v/>
      </c>
      <c r="Y1707" s="96" t="str">
        <f>IF($A1707="","",VLOOKUP($A1707,DATA_IMPORT!$A$2:$AG$2500,COLUMN(Y$1),FALSE))</f>
        <v/>
      </c>
      <c r="Z1707" s="22" t="str">
        <f>IF($A1707="","",VLOOKUP($A1707,DATA_IMPORT!$A$2:$AG$2500,COLUMN(Z$1),FALSE))</f>
        <v/>
      </c>
      <c r="AA1707" s="96" t="str">
        <f>IF($A1707="","",VLOOKUP($A1707,DATA_IMPORT!$A$2:$AG$2500,COLUMN(AA$1),FALSE))</f>
        <v/>
      </c>
      <c r="AB1707" s="96" t="str">
        <f>IF($A1707="","",VLOOKUP($A1707,DATA_IMPORT!$A$2:$AG$2500,COLUMN(AB$1),FALSE))</f>
        <v/>
      </c>
      <c r="AC1707" s="22" t="str">
        <f>IF($A1707="","",VLOOKUP($A1707,DATA_IMPORT!$A$2:$AG$2500,COLUMN(AC$1),FALSE))</f>
        <v/>
      </c>
      <c r="AD1707" s="96" t="str">
        <f>IF($A1707="","",VLOOKUP($A1707,DATA_IMPORT!$A$2:$AG$2500,COLUMN(AD$1),FALSE))</f>
        <v/>
      </c>
      <c r="AE1707" s="96" t="str">
        <f>IF($A1707="","",VLOOKUP($A1707,DATA_IMPORT!$A$2:$AG$2500,COLUMN(AE$1),FALSE))</f>
        <v/>
      </c>
      <c r="AF1707" s="96" t="str">
        <f>IF($A1707="","",VLOOKUP($A1707,DATA_IMPORT!$A$2:$AG$2500,COLUMN(AF$1),FALSE))</f>
        <v/>
      </c>
      <c r="AG1707" s="96" t="str">
        <f>IF($A1707="","",VLOOKUP($A1707,DATA_IMPORT!$A$2:$AG$2500,COLUMN(AG$1),FALSE))</f>
        <v/>
      </c>
    </row>
    <row r="1708" spans="2:33">
      <c r="B1708" t="str">
        <f>IF($A1708="","",VLOOKUP($A1708,DATA_IMPORT!$A$2:$AG$2500,COLUMN(B$1),FALSE))</f>
        <v/>
      </c>
      <c r="C1708" t="str">
        <f>IF($A1708="","",VLOOKUP($A1708,DATA_IMPORT!$A$2:$AG$2500,COLUMN(C$1),FALSE))</f>
        <v/>
      </c>
      <c r="D1708" t="str">
        <f>IF($A1708="","",VLOOKUP($A1708,DATA_IMPORT!$A$2:$AG$2500,COLUMN(D$1),FALSE))</f>
        <v/>
      </c>
      <c r="E1708" s="106" t="str">
        <f>IF($A1708="","",VLOOKUP($A1708,DATA_IMPORT!$A$2:$AG$2500,COLUMN(F$1),FALSE))</f>
        <v/>
      </c>
      <c r="F1708" t="str">
        <f>IF($A1708="","",VLOOKUP($A1708,DATA_IMPORT!$A$2:$AG$2500,COLUMN(F$1),FALSE))</f>
        <v/>
      </c>
      <c r="G1708" t="str">
        <f>IF(A1708="","",F1708&amp;COUNTIF($B$2:$B1708,B1708))</f>
        <v/>
      </c>
      <c r="H1708" t="str">
        <f t="shared" si="52"/>
        <v/>
      </c>
      <c r="I1708" t="str">
        <f t="shared" si="53"/>
        <v/>
      </c>
      <c r="J1708" s="106" t="s">
        <v>42</v>
      </c>
      <c r="K1708" s="22" t="str">
        <f>IF($A1708="","",VLOOKUP($A1708,DATA_IMPORT!$A$2:$AG$2500,COLUMN(K$1),FALSE))</f>
        <v/>
      </c>
      <c r="L1708" s="22" t="str">
        <f>IF($A1708="","",VLOOKUP($A1708,DATA_IMPORT!$A$2:$AG$2500,COLUMN(L$1),FALSE))</f>
        <v/>
      </c>
      <c r="M1708" s="22" t="str">
        <f>IF($A1708="","",VLOOKUP($A1708,DATA_IMPORT!$A$2:$AG$2500,COLUMN(M$1),FALSE))</f>
        <v/>
      </c>
      <c r="N1708" s="22" t="str">
        <f>IF($A1708="","",VLOOKUP($A1708,DATA_IMPORT!$A$2:$AG$2500,COLUMN(N$1),FALSE))</f>
        <v/>
      </c>
      <c r="O1708" s="22" t="str">
        <f>IF($A1708="","",VLOOKUP($A1708,DATA_IMPORT!$A$2:$AG$2500,COLUMN(O$1),FALSE))</f>
        <v/>
      </c>
      <c r="P1708" s="22" t="str">
        <f>IF($A1708="","",VLOOKUP($A1708,DATA_IMPORT!$A$2:$AG$2500,COLUMN(P$1),FALSE))</f>
        <v/>
      </c>
      <c r="Q1708" s="23" t="str">
        <f>IF($A1708="","",VLOOKUP($A1708,DATA_IMPORT!$A$2:$AG$2500,COLUMN(Q$1),FALSE))</f>
        <v/>
      </c>
      <c r="R1708" s="22" t="str">
        <f>IF($A1708="","",VLOOKUP($A1708,DATA_IMPORT!$A$2:$AG$2500,COLUMN(R$1),FALSE))</f>
        <v/>
      </c>
      <c r="S1708" s="23" t="str">
        <f>IF($A1708="","",VLOOKUP($A1708,DATA_IMPORT!$A$2:$AG$2500,COLUMN(S$1),FALSE))</f>
        <v/>
      </c>
      <c r="T1708" s="22" t="str">
        <f>IF($A1708="","",VLOOKUP($A1708,DATA_IMPORT!$A$2:$AG$2500,COLUMN(T$1),FALSE))</f>
        <v/>
      </c>
      <c r="U1708" s="23" t="str">
        <f>IF($A1708="","",VLOOKUP($A1708,DATA_IMPORT!$A$2:$AG$2500,COLUMN(U$1),FALSE))</f>
        <v/>
      </c>
      <c r="V1708" s="22" t="str">
        <f>IF($A1708="","",VLOOKUP($A1708,DATA_IMPORT!$A$2:$AG$2500,COLUMN(V$1),FALSE))</f>
        <v/>
      </c>
      <c r="W1708" s="22" t="str">
        <f>IF($A1708="","",VLOOKUP($A1708,DATA_IMPORT!$A$2:$AG$2500,COLUMN(W$1),FALSE))</f>
        <v/>
      </c>
      <c r="X1708" s="96" t="str">
        <f>IF($A1708="","",VLOOKUP($A1708,DATA_IMPORT!$A$2:$AG$2500,COLUMN(X$1),FALSE))</f>
        <v/>
      </c>
      <c r="Y1708" s="96" t="str">
        <f>IF($A1708="","",VLOOKUP($A1708,DATA_IMPORT!$A$2:$AG$2500,COLUMN(Y$1),FALSE))</f>
        <v/>
      </c>
      <c r="Z1708" s="22" t="str">
        <f>IF($A1708="","",VLOOKUP($A1708,DATA_IMPORT!$A$2:$AG$2500,COLUMN(Z$1),FALSE))</f>
        <v/>
      </c>
      <c r="AA1708" s="96" t="str">
        <f>IF($A1708="","",VLOOKUP($A1708,DATA_IMPORT!$A$2:$AG$2500,COLUMN(AA$1),FALSE))</f>
        <v/>
      </c>
      <c r="AB1708" s="96" t="str">
        <f>IF($A1708="","",VLOOKUP($A1708,DATA_IMPORT!$A$2:$AG$2500,COLUMN(AB$1),FALSE))</f>
        <v/>
      </c>
      <c r="AC1708" s="22" t="str">
        <f>IF($A1708="","",VLOOKUP($A1708,DATA_IMPORT!$A$2:$AG$2500,COLUMN(AC$1),FALSE))</f>
        <v/>
      </c>
      <c r="AD1708" s="96" t="str">
        <f>IF($A1708="","",VLOOKUP($A1708,DATA_IMPORT!$A$2:$AG$2500,COLUMN(AD$1),FALSE))</f>
        <v/>
      </c>
      <c r="AE1708" s="96" t="str">
        <f>IF($A1708="","",VLOOKUP($A1708,DATA_IMPORT!$A$2:$AG$2500,COLUMN(AE$1),FALSE))</f>
        <v/>
      </c>
      <c r="AF1708" s="96" t="str">
        <f>IF($A1708="","",VLOOKUP($A1708,DATA_IMPORT!$A$2:$AG$2500,COLUMN(AF$1),FALSE))</f>
        <v/>
      </c>
      <c r="AG1708" s="96" t="str">
        <f>IF($A1708="","",VLOOKUP($A1708,DATA_IMPORT!$A$2:$AG$2500,COLUMN(AG$1),FALSE))</f>
        <v/>
      </c>
    </row>
    <row r="1709" spans="2:33">
      <c r="B1709" t="str">
        <f>IF($A1709="","",VLOOKUP($A1709,DATA_IMPORT!$A$2:$AG$2500,COLUMN(B$1),FALSE))</f>
        <v/>
      </c>
      <c r="C1709" t="str">
        <f>IF($A1709="","",VLOOKUP($A1709,DATA_IMPORT!$A$2:$AG$2500,COLUMN(C$1),FALSE))</f>
        <v/>
      </c>
      <c r="D1709" t="str">
        <f>IF($A1709="","",VLOOKUP($A1709,DATA_IMPORT!$A$2:$AG$2500,COLUMN(D$1),FALSE))</f>
        <v/>
      </c>
      <c r="E1709" s="106" t="str">
        <f>IF($A1709="","",VLOOKUP($A1709,DATA_IMPORT!$A$2:$AG$2500,COLUMN(F$1),FALSE))</f>
        <v/>
      </c>
      <c r="F1709" t="str">
        <f>IF($A1709="","",VLOOKUP($A1709,DATA_IMPORT!$A$2:$AG$2500,COLUMN(F$1),FALSE))</f>
        <v/>
      </c>
      <c r="G1709" t="str">
        <f>IF(A1709="","",F1709&amp;COUNTIF($B$2:$B1709,B1709))</f>
        <v/>
      </c>
      <c r="H1709" t="str">
        <f t="shared" si="52"/>
        <v/>
      </c>
      <c r="I1709" t="str">
        <f t="shared" si="53"/>
        <v/>
      </c>
      <c r="J1709" s="106" t="s">
        <v>42</v>
      </c>
      <c r="K1709" s="22" t="str">
        <f>IF($A1709="","",VLOOKUP($A1709,DATA_IMPORT!$A$2:$AG$2500,COLUMN(K$1),FALSE))</f>
        <v/>
      </c>
      <c r="L1709" s="22" t="str">
        <f>IF($A1709="","",VLOOKUP($A1709,DATA_IMPORT!$A$2:$AG$2500,COLUMN(L$1),FALSE))</f>
        <v/>
      </c>
      <c r="M1709" s="22" t="str">
        <f>IF($A1709="","",VLOOKUP($A1709,DATA_IMPORT!$A$2:$AG$2500,COLUMN(M$1),FALSE))</f>
        <v/>
      </c>
      <c r="N1709" s="22" t="str">
        <f>IF($A1709="","",VLOOKUP($A1709,DATA_IMPORT!$A$2:$AG$2500,COLUMN(N$1),FALSE))</f>
        <v/>
      </c>
      <c r="O1709" s="22" t="str">
        <f>IF($A1709="","",VLOOKUP($A1709,DATA_IMPORT!$A$2:$AG$2500,COLUMN(O$1),FALSE))</f>
        <v/>
      </c>
      <c r="P1709" s="22" t="str">
        <f>IF($A1709="","",VLOOKUP($A1709,DATA_IMPORT!$A$2:$AG$2500,COLUMN(P$1),FALSE))</f>
        <v/>
      </c>
      <c r="Q1709" s="23" t="str">
        <f>IF($A1709="","",VLOOKUP($A1709,DATA_IMPORT!$A$2:$AG$2500,COLUMN(Q$1),FALSE))</f>
        <v/>
      </c>
      <c r="R1709" s="22" t="str">
        <f>IF($A1709="","",VLOOKUP($A1709,DATA_IMPORT!$A$2:$AG$2500,COLUMN(R$1),FALSE))</f>
        <v/>
      </c>
      <c r="S1709" s="23" t="str">
        <f>IF($A1709="","",VLOOKUP($A1709,DATA_IMPORT!$A$2:$AG$2500,COLUMN(S$1),FALSE))</f>
        <v/>
      </c>
      <c r="T1709" s="22" t="str">
        <f>IF($A1709="","",VLOOKUP($A1709,DATA_IMPORT!$A$2:$AG$2500,COLUMN(T$1),FALSE))</f>
        <v/>
      </c>
      <c r="U1709" s="23" t="str">
        <f>IF($A1709="","",VLOOKUP($A1709,DATA_IMPORT!$A$2:$AG$2500,COLUMN(U$1),FALSE))</f>
        <v/>
      </c>
      <c r="V1709" s="22" t="str">
        <f>IF($A1709="","",VLOOKUP($A1709,DATA_IMPORT!$A$2:$AG$2500,COLUMN(V$1),FALSE))</f>
        <v/>
      </c>
      <c r="W1709" s="22" t="str">
        <f>IF($A1709="","",VLOOKUP($A1709,DATA_IMPORT!$A$2:$AG$2500,COLUMN(W$1),FALSE))</f>
        <v/>
      </c>
      <c r="X1709" s="96" t="str">
        <f>IF($A1709="","",VLOOKUP($A1709,DATA_IMPORT!$A$2:$AG$2500,COLUMN(X$1),FALSE))</f>
        <v/>
      </c>
      <c r="Y1709" s="96" t="str">
        <f>IF($A1709="","",VLOOKUP($A1709,DATA_IMPORT!$A$2:$AG$2500,COLUMN(Y$1),FALSE))</f>
        <v/>
      </c>
      <c r="Z1709" s="22" t="str">
        <f>IF($A1709="","",VLOOKUP($A1709,DATA_IMPORT!$A$2:$AG$2500,COLUMN(Z$1),FALSE))</f>
        <v/>
      </c>
      <c r="AA1709" s="96" t="str">
        <f>IF($A1709="","",VLOOKUP($A1709,DATA_IMPORT!$A$2:$AG$2500,COLUMN(AA$1),FALSE))</f>
        <v/>
      </c>
      <c r="AB1709" s="96" t="str">
        <f>IF($A1709="","",VLOOKUP($A1709,DATA_IMPORT!$A$2:$AG$2500,COLUMN(AB$1),FALSE))</f>
        <v/>
      </c>
      <c r="AC1709" s="22" t="str">
        <f>IF($A1709="","",VLOOKUP($A1709,DATA_IMPORT!$A$2:$AG$2500,COLUMN(AC$1),FALSE))</f>
        <v/>
      </c>
      <c r="AD1709" s="96" t="str">
        <f>IF($A1709="","",VLOOKUP($A1709,DATA_IMPORT!$A$2:$AG$2500,COLUMN(AD$1),FALSE))</f>
        <v/>
      </c>
      <c r="AE1709" s="96" t="str">
        <f>IF($A1709="","",VLOOKUP($A1709,DATA_IMPORT!$A$2:$AG$2500,COLUMN(AE$1),FALSE))</f>
        <v/>
      </c>
      <c r="AF1709" s="96" t="str">
        <f>IF($A1709="","",VLOOKUP($A1709,DATA_IMPORT!$A$2:$AG$2500,COLUMN(AF$1),FALSE))</f>
        <v/>
      </c>
      <c r="AG1709" s="96" t="str">
        <f>IF($A1709="","",VLOOKUP($A1709,DATA_IMPORT!$A$2:$AG$2500,COLUMN(AG$1),FALSE))</f>
        <v/>
      </c>
    </row>
    <row r="1710" spans="2:33">
      <c r="B1710" t="str">
        <f>IF($A1710="","",VLOOKUP($A1710,DATA_IMPORT!$A$2:$AG$2500,COLUMN(B$1),FALSE))</f>
        <v/>
      </c>
      <c r="C1710" t="str">
        <f>IF($A1710="","",VLOOKUP($A1710,DATA_IMPORT!$A$2:$AG$2500,COLUMN(C$1),FALSE))</f>
        <v/>
      </c>
      <c r="D1710" t="str">
        <f>IF($A1710="","",VLOOKUP($A1710,DATA_IMPORT!$A$2:$AG$2500,COLUMN(D$1),FALSE))</f>
        <v/>
      </c>
      <c r="E1710" s="106" t="str">
        <f>IF($A1710="","",VLOOKUP($A1710,DATA_IMPORT!$A$2:$AG$2500,COLUMN(F$1),FALSE))</f>
        <v/>
      </c>
      <c r="F1710" t="str">
        <f>IF($A1710="","",VLOOKUP($A1710,DATA_IMPORT!$A$2:$AG$2500,COLUMN(F$1),FALSE))</f>
        <v/>
      </c>
      <c r="G1710" t="str">
        <f>IF(A1710="","",F1710&amp;COUNTIF($B$2:$B1710,B1710))</f>
        <v/>
      </c>
      <c r="H1710" t="str">
        <f t="shared" si="52"/>
        <v/>
      </c>
      <c r="I1710" t="str">
        <f t="shared" si="53"/>
        <v/>
      </c>
      <c r="J1710" s="106" t="s">
        <v>42</v>
      </c>
      <c r="K1710" s="22" t="str">
        <f>IF($A1710="","",VLOOKUP($A1710,DATA_IMPORT!$A$2:$AG$2500,COLUMN(K$1),FALSE))</f>
        <v/>
      </c>
      <c r="L1710" s="22" t="str">
        <f>IF($A1710="","",VLOOKUP($A1710,DATA_IMPORT!$A$2:$AG$2500,COLUMN(L$1),FALSE))</f>
        <v/>
      </c>
      <c r="M1710" s="22" t="str">
        <f>IF($A1710="","",VLOOKUP($A1710,DATA_IMPORT!$A$2:$AG$2500,COLUMN(M$1),FALSE))</f>
        <v/>
      </c>
      <c r="N1710" s="22" t="str">
        <f>IF($A1710="","",VLOOKUP($A1710,DATA_IMPORT!$A$2:$AG$2500,COLUMN(N$1),FALSE))</f>
        <v/>
      </c>
      <c r="O1710" s="22" t="str">
        <f>IF($A1710="","",VLOOKUP($A1710,DATA_IMPORT!$A$2:$AG$2500,COLUMN(O$1),FALSE))</f>
        <v/>
      </c>
      <c r="P1710" s="22" t="str">
        <f>IF($A1710="","",VLOOKUP($A1710,DATA_IMPORT!$A$2:$AG$2500,COLUMN(P$1),FALSE))</f>
        <v/>
      </c>
      <c r="Q1710" s="23" t="str">
        <f>IF($A1710="","",VLOOKUP($A1710,DATA_IMPORT!$A$2:$AG$2500,COLUMN(Q$1),FALSE))</f>
        <v/>
      </c>
      <c r="R1710" s="22" t="str">
        <f>IF($A1710="","",VLOOKUP($A1710,DATA_IMPORT!$A$2:$AG$2500,COLUMN(R$1),FALSE))</f>
        <v/>
      </c>
      <c r="S1710" s="23" t="str">
        <f>IF($A1710="","",VLOOKUP($A1710,DATA_IMPORT!$A$2:$AG$2500,COLUMN(S$1),FALSE))</f>
        <v/>
      </c>
      <c r="T1710" s="22" t="str">
        <f>IF($A1710="","",VLOOKUP($A1710,DATA_IMPORT!$A$2:$AG$2500,COLUMN(T$1),FALSE))</f>
        <v/>
      </c>
      <c r="U1710" s="23" t="str">
        <f>IF($A1710="","",VLOOKUP($A1710,DATA_IMPORT!$A$2:$AG$2500,COLUMN(U$1),FALSE))</f>
        <v/>
      </c>
      <c r="V1710" s="22" t="str">
        <f>IF($A1710="","",VLOOKUP($A1710,DATA_IMPORT!$A$2:$AG$2500,COLUMN(V$1),FALSE))</f>
        <v/>
      </c>
      <c r="W1710" s="22" t="str">
        <f>IF($A1710="","",VLOOKUP($A1710,DATA_IMPORT!$A$2:$AG$2500,COLUMN(W$1),FALSE))</f>
        <v/>
      </c>
      <c r="X1710" s="96" t="str">
        <f>IF($A1710="","",VLOOKUP($A1710,DATA_IMPORT!$A$2:$AG$2500,COLUMN(X$1),FALSE))</f>
        <v/>
      </c>
      <c r="Y1710" s="96" t="str">
        <f>IF($A1710="","",VLOOKUP($A1710,DATA_IMPORT!$A$2:$AG$2500,COLUMN(Y$1),FALSE))</f>
        <v/>
      </c>
      <c r="Z1710" s="22" t="str">
        <f>IF($A1710="","",VLOOKUP($A1710,DATA_IMPORT!$A$2:$AG$2500,COLUMN(Z$1),FALSE))</f>
        <v/>
      </c>
      <c r="AA1710" s="96" t="str">
        <f>IF($A1710="","",VLOOKUP($A1710,DATA_IMPORT!$A$2:$AG$2500,COLUMN(AA$1),FALSE))</f>
        <v/>
      </c>
      <c r="AB1710" s="96" t="str">
        <f>IF($A1710="","",VLOOKUP($A1710,DATA_IMPORT!$A$2:$AG$2500,COLUMN(AB$1),FALSE))</f>
        <v/>
      </c>
      <c r="AC1710" s="22" t="str">
        <f>IF($A1710="","",VLOOKUP($A1710,DATA_IMPORT!$A$2:$AG$2500,COLUMN(AC$1),FALSE))</f>
        <v/>
      </c>
      <c r="AD1710" s="96" t="str">
        <f>IF($A1710="","",VLOOKUP($A1710,DATA_IMPORT!$A$2:$AG$2500,COLUMN(AD$1),FALSE))</f>
        <v/>
      </c>
      <c r="AE1710" s="96" t="str">
        <f>IF($A1710="","",VLOOKUP($A1710,DATA_IMPORT!$A$2:$AG$2500,COLUMN(AE$1),FALSE))</f>
        <v/>
      </c>
      <c r="AF1710" s="96" t="str">
        <f>IF($A1710="","",VLOOKUP($A1710,DATA_IMPORT!$A$2:$AG$2500,COLUMN(AF$1),FALSE))</f>
        <v/>
      </c>
      <c r="AG1710" s="96" t="str">
        <f>IF($A1710="","",VLOOKUP($A1710,DATA_IMPORT!$A$2:$AG$2500,COLUMN(AG$1),FALSE))</f>
        <v/>
      </c>
    </row>
    <row r="1711" spans="2:33">
      <c r="B1711" t="str">
        <f>IF($A1711="","",VLOOKUP($A1711,DATA_IMPORT!$A$2:$AG$2500,COLUMN(B$1),FALSE))</f>
        <v/>
      </c>
      <c r="C1711" t="str">
        <f>IF($A1711="","",VLOOKUP($A1711,DATA_IMPORT!$A$2:$AG$2500,COLUMN(C$1),FALSE))</f>
        <v/>
      </c>
      <c r="D1711" t="str">
        <f>IF($A1711="","",VLOOKUP($A1711,DATA_IMPORT!$A$2:$AG$2500,COLUMN(D$1),FALSE))</f>
        <v/>
      </c>
      <c r="E1711" s="106" t="str">
        <f>IF($A1711="","",VLOOKUP($A1711,DATA_IMPORT!$A$2:$AG$2500,COLUMN(F$1),FALSE))</f>
        <v/>
      </c>
      <c r="F1711" t="str">
        <f>IF($A1711="","",VLOOKUP($A1711,DATA_IMPORT!$A$2:$AG$2500,COLUMN(F$1),FALSE))</f>
        <v/>
      </c>
      <c r="G1711" t="str">
        <f>IF(A1711="","",F1711&amp;COUNTIF($B$2:$B1711,B1711))</f>
        <v/>
      </c>
      <c r="H1711" t="str">
        <f t="shared" si="52"/>
        <v/>
      </c>
      <c r="I1711" t="str">
        <f t="shared" si="53"/>
        <v/>
      </c>
      <c r="J1711" s="106" t="s">
        <v>42</v>
      </c>
      <c r="K1711" s="22" t="str">
        <f>IF($A1711="","",VLOOKUP($A1711,DATA_IMPORT!$A$2:$AG$2500,COLUMN(K$1),FALSE))</f>
        <v/>
      </c>
      <c r="L1711" s="22" t="str">
        <f>IF($A1711="","",VLOOKUP($A1711,DATA_IMPORT!$A$2:$AG$2500,COLUMN(L$1),FALSE))</f>
        <v/>
      </c>
      <c r="M1711" s="22" t="str">
        <f>IF($A1711="","",VLOOKUP($A1711,DATA_IMPORT!$A$2:$AG$2500,COLUMN(M$1),FALSE))</f>
        <v/>
      </c>
      <c r="N1711" s="22" t="str">
        <f>IF($A1711="","",VLOOKUP($A1711,DATA_IMPORT!$A$2:$AG$2500,COLUMN(N$1),FALSE))</f>
        <v/>
      </c>
      <c r="O1711" s="22" t="str">
        <f>IF($A1711="","",VLOOKUP($A1711,DATA_IMPORT!$A$2:$AG$2500,COLUMN(O$1),FALSE))</f>
        <v/>
      </c>
      <c r="P1711" s="22" t="str">
        <f>IF($A1711="","",VLOOKUP($A1711,DATA_IMPORT!$A$2:$AG$2500,COLUMN(P$1),FALSE))</f>
        <v/>
      </c>
      <c r="Q1711" s="23" t="str">
        <f>IF($A1711="","",VLOOKUP($A1711,DATA_IMPORT!$A$2:$AG$2500,COLUMN(Q$1),FALSE))</f>
        <v/>
      </c>
      <c r="R1711" s="22" t="str">
        <f>IF($A1711="","",VLOOKUP($A1711,DATA_IMPORT!$A$2:$AG$2500,COLUMN(R$1),FALSE))</f>
        <v/>
      </c>
      <c r="S1711" s="23" t="str">
        <f>IF($A1711="","",VLOOKUP($A1711,DATA_IMPORT!$A$2:$AG$2500,COLUMN(S$1),FALSE))</f>
        <v/>
      </c>
      <c r="T1711" s="22" t="str">
        <f>IF($A1711="","",VLOOKUP($A1711,DATA_IMPORT!$A$2:$AG$2500,COLUMN(T$1),FALSE))</f>
        <v/>
      </c>
      <c r="U1711" s="23" t="str">
        <f>IF($A1711="","",VLOOKUP($A1711,DATA_IMPORT!$A$2:$AG$2500,COLUMN(U$1),FALSE))</f>
        <v/>
      </c>
      <c r="V1711" s="22" t="str">
        <f>IF($A1711="","",VLOOKUP($A1711,DATA_IMPORT!$A$2:$AG$2500,COLUMN(V$1),FALSE))</f>
        <v/>
      </c>
      <c r="W1711" s="22" t="str">
        <f>IF($A1711="","",VLOOKUP($A1711,DATA_IMPORT!$A$2:$AG$2500,COLUMN(W$1),FALSE))</f>
        <v/>
      </c>
      <c r="X1711" s="96" t="str">
        <f>IF($A1711="","",VLOOKUP($A1711,DATA_IMPORT!$A$2:$AG$2500,COLUMN(X$1),FALSE))</f>
        <v/>
      </c>
      <c r="Y1711" s="96" t="str">
        <f>IF($A1711="","",VLOOKUP($A1711,DATA_IMPORT!$A$2:$AG$2500,COLUMN(Y$1),FALSE))</f>
        <v/>
      </c>
      <c r="Z1711" s="22" t="str">
        <f>IF($A1711="","",VLOOKUP($A1711,DATA_IMPORT!$A$2:$AG$2500,COLUMN(Z$1),FALSE))</f>
        <v/>
      </c>
      <c r="AA1711" s="96" t="str">
        <f>IF($A1711="","",VLOOKUP($A1711,DATA_IMPORT!$A$2:$AG$2500,COLUMN(AA$1),FALSE))</f>
        <v/>
      </c>
      <c r="AB1711" s="96" t="str">
        <f>IF($A1711="","",VLOOKUP($A1711,DATA_IMPORT!$A$2:$AG$2500,COLUMN(AB$1),FALSE))</f>
        <v/>
      </c>
      <c r="AC1711" s="22" t="str">
        <f>IF($A1711="","",VLOOKUP($A1711,DATA_IMPORT!$A$2:$AG$2500,COLUMN(AC$1),FALSE))</f>
        <v/>
      </c>
      <c r="AD1711" s="96" t="str">
        <f>IF($A1711="","",VLOOKUP($A1711,DATA_IMPORT!$A$2:$AG$2500,COLUMN(AD$1),FALSE))</f>
        <v/>
      </c>
      <c r="AE1711" s="96" t="str">
        <f>IF($A1711="","",VLOOKUP($A1711,DATA_IMPORT!$A$2:$AG$2500,COLUMN(AE$1),FALSE))</f>
        <v/>
      </c>
      <c r="AF1711" s="96" t="str">
        <f>IF($A1711="","",VLOOKUP($A1711,DATA_IMPORT!$A$2:$AG$2500,COLUMN(AF$1),FALSE))</f>
        <v/>
      </c>
      <c r="AG1711" s="96" t="str">
        <f>IF($A1711="","",VLOOKUP($A1711,DATA_IMPORT!$A$2:$AG$2500,COLUMN(AG$1),FALSE))</f>
        <v/>
      </c>
    </row>
    <row r="1712" spans="2:33">
      <c r="B1712" t="str">
        <f>IF($A1712="","",VLOOKUP($A1712,DATA_IMPORT!$A$2:$AG$2500,COLUMN(B$1),FALSE))</f>
        <v/>
      </c>
      <c r="C1712" t="str">
        <f>IF($A1712="","",VLOOKUP($A1712,DATA_IMPORT!$A$2:$AG$2500,COLUMN(C$1),FALSE))</f>
        <v/>
      </c>
      <c r="D1712" t="str">
        <f>IF($A1712="","",VLOOKUP($A1712,DATA_IMPORT!$A$2:$AG$2500,COLUMN(D$1),FALSE))</f>
        <v/>
      </c>
      <c r="E1712" s="106" t="str">
        <f>IF($A1712="","",VLOOKUP($A1712,DATA_IMPORT!$A$2:$AG$2500,COLUMN(F$1),FALSE))</f>
        <v/>
      </c>
      <c r="F1712" t="str">
        <f>IF($A1712="","",VLOOKUP($A1712,DATA_IMPORT!$A$2:$AG$2500,COLUMN(F$1),FALSE))</f>
        <v/>
      </c>
      <c r="G1712" t="str">
        <f>IF(A1712="","",F1712&amp;COUNTIF($B$2:$B1712,B1712))</f>
        <v/>
      </c>
      <c r="H1712" t="str">
        <f t="shared" si="52"/>
        <v/>
      </c>
      <c r="I1712" t="str">
        <f t="shared" si="53"/>
        <v/>
      </c>
      <c r="J1712" s="106" t="s">
        <v>42</v>
      </c>
      <c r="K1712" s="22" t="str">
        <f>IF($A1712="","",VLOOKUP($A1712,DATA_IMPORT!$A$2:$AG$2500,COLUMN(K$1),FALSE))</f>
        <v/>
      </c>
      <c r="L1712" s="22" t="str">
        <f>IF($A1712="","",VLOOKUP($A1712,DATA_IMPORT!$A$2:$AG$2500,COLUMN(L$1),FALSE))</f>
        <v/>
      </c>
      <c r="M1712" s="22" t="str">
        <f>IF($A1712="","",VLOOKUP($A1712,DATA_IMPORT!$A$2:$AG$2500,COLUMN(M$1),FALSE))</f>
        <v/>
      </c>
      <c r="N1712" s="22" t="str">
        <f>IF($A1712="","",VLOOKUP($A1712,DATA_IMPORT!$A$2:$AG$2500,COLUMN(N$1),FALSE))</f>
        <v/>
      </c>
      <c r="O1712" s="22" t="str">
        <f>IF($A1712="","",VLOOKUP($A1712,DATA_IMPORT!$A$2:$AG$2500,COLUMN(O$1),FALSE))</f>
        <v/>
      </c>
      <c r="P1712" s="22" t="str">
        <f>IF($A1712="","",VLOOKUP($A1712,DATA_IMPORT!$A$2:$AG$2500,COLUMN(P$1),FALSE))</f>
        <v/>
      </c>
      <c r="Q1712" s="23" t="str">
        <f>IF($A1712="","",VLOOKUP($A1712,DATA_IMPORT!$A$2:$AG$2500,COLUMN(Q$1),FALSE))</f>
        <v/>
      </c>
      <c r="R1712" s="22" t="str">
        <f>IF($A1712="","",VLOOKUP($A1712,DATA_IMPORT!$A$2:$AG$2500,COLUMN(R$1),FALSE))</f>
        <v/>
      </c>
      <c r="S1712" s="23" t="str">
        <f>IF($A1712="","",VLOOKUP($A1712,DATA_IMPORT!$A$2:$AG$2500,COLUMN(S$1),FALSE))</f>
        <v/>
      </c>
      <c r="T1712" s="22" t="str">
        <f>IF($A1712="","",VLOOKUP($A1712,DATA_IMPORT!$A$2:$AG$2500,COLUMN(T$1),FALSE))</f>
        <v/>
      </c>
      <c r="U1712" s="23" t="str">
        <f>IF($A1712="","",VLOOKUP($A1712,DATA_IMPORT!$A$2:$AG$2500,COLUMN(U$1),FALSE))</f>
        <v/>
      </c>
      <c r="V1712" s="22" t="str">
        <f>IF($A1712="","",VLOOKUP($A1712,DATA_IMPORT!$A$2:$AG$2500,COLUMN(V$1),FALSE))</f>
        <v/>
      </c>
      <c r="W1712" s="22" t="str">
        <f>IF($A1712="","",VLOOKUP($A1712,DATA_IMPORT!$A$2:$AG$2500,COLUMN(W$1),FALSE))</f>
        <v/>
      </c>
      <c r="X1712" s="96" t="str">
        <f>IF($A1712="","",VLOOKUP($A1712,DATA_IMPORT!$A$2:$AG$2500,COLUMN(X$1),FALSE))</f>
        <v/>
      </c>
      <c r="Y1712" s="96" t="str">
        <f>IF($A1712="","",VLOOKUP($A1712,DATA_IMPORT!$A$2:$AG$2500,COLUMN(Y$1),FALSE))</f>
        <v/>
      </c>
      <c r="Z1712" s="22" t="str">
        <f>IF($A1712="","",VLOOKUP($A1712,DATA_IMPORT!$A$2:$AG$2500,COLUMN(Z$1),FALSE))</f>
        <v/>
      </c>
      <c r="AA1712" s="96" t="str">
        <f>IF($A1712="","",VLOOKUP($A1712,DATA_IMPORT!$A$2:$AG$2500,COLUMN(AA$1),FALSE))</f>
        <v/>
      </c>
      <c r="AB1712" s="96" t="str">
        <f>IF($A1712="","",VLOOKUP($A1712,DATA_IMPORT!$A$2:$AG$2500,COLUMN(AB$1),FALSE))</f>
        <v/>
      </c>
      <c r="AC1712" s="22" t="str">
        <f>IF($A1712="","",VLOOKUP($A1712,DATA_IMPORT!$A$2:$AG$2500,COLUMN(AC$1),FALSE))</f>
        <v/>
      </c>
      <c r="AD1712" s="96" t="str">
        <f>IF($A1712="","",VLOOKUP($A1712,DATA_IMPORT!$A$2:$AG$2500,COLUMN(AD$1),FALSE))</f>
        <v/>
      </c>
      <c r="AE1712" s="96" t="str">
        <f>IF($A1712="","",VLOOKUP($A1712,DATA_IMPORT!$A$2:$AG$2500,COLUMN(AE$1),FALSE))</f>
        <v/>
      </c>
      <c r="AF1712" s="96" t="str">
        <f>IF($A1712="","",VLOOKUP($A1712,DATA_IMPORT!$A$2:$AG$2500,COLUMN(AF$1),FALSE))</f>
        <v/>
      </c>
      <c r="AG1712" s="96" t="str">
        <f>IF($A1712="","",VLOOKUP($A1712,DATA_IMPORT!$A$2:$AG$2500,COLUMN(AG$1),FALSE))</f>
        <v/>
      </c>
    </row>
    <row r="1713" spans="2:33">
      <c r="B1713" t="str">
        <f>IF($A1713="","",VLOOKUP($A1713,DATA_IMPORT!$A$2:$AG$2500,COLUMN(B$1),FALSE))</f>
        <v/>
      </c>
      <c r="C1713" t="str">
        <f>IF($A1713="","",VLOOKUP($A1713,DATA_IMPORT!$A$2:$AG$2500,COLUMN(C$1),FALSE))</f>
        <v/>
      </c>
      <c r="D1713" t="str">
        <f>IF($A1713="","",VLOOKUP($A1713,DATA_IMPORT!$A$2:$AG$2500,COLUMN(D$1),FALSE))</f>
        <v/>
      </c>
      <c r="E1713" s="106" t="str">
        <f>IF($A1713="","",VLOOKUP($A1713,DATA_IMPORT!$A$2:$AG$2500,COLUMN(F$1),FALSE))</f>
        <v/>
      </c>
      <c r="F1713" t="str">
        <f>IF($A1713="","",VLOOKUP($A1713,DATA_IMPORT!$A$2:$AG$2500,COLUMN(F$1),FALSE))</f>
        <v/>
      </c>
      <c r="G1713" t="str">
        <f>IF(A1713="","",F1713&amp;COUNTIF($B$2:$B1713,B1713))</f>
        <v/>
      </c>
      <c r="H1713" t="str">
        <f t="shared" si="52"/>
        <v/>
      </c>
      <c r="I1713" t="str">
        <f t="shared" si="53"/>
        <v/>
      </c>
      <c r="J1713" s="106" t="s">
        <v>42</v>
      </c>
      <c r="K1713" s="22" t="str">
        <f>IF($A1713="","",VLOOKUP($A1713,DATA_IMPORT!$A$2:$AG$2500,COLUMN(K$1),FALSE))</f>
        <v/>
      </c>
      <c r="L1713" s="22" t="str">
        <f>IF($A1713="","",VLOOKUP($A1713,DATA_IMPORT!$A$2:$AG$2500,COLUMN(L$1),FALSE))</f>
        <v/>
      </c>
      <c r="M1713" s="22" t="str">
        <f>IF($A1713="","",VLOOKUP($A1713,DATA_IMPORT!$A$2:$AG$2500,COLUMN(M$1),FALSE))</f>
        <v/>
      </c>
      <c r="N1713" s="22" t="str">
        <f>IF($A1713="","",VLOOKUP($A1713,DATA_IMPORT!$A$2:$AG$2500,COLUMN(N$1),FALSE))</f>
        <v/>
      </c>
      <c r="O1713" s="22" t="str">
        <f>IF($A1713="","",VLOOKUP($A1713,DATA_IMPORT!$A$2:$AG$2500,COLUMN(O$1),FALSE))</f>
        <v/>
      </c>
      <c r="P1713" s="22" t="str">
        <f>IF($A1713="","",VLOOKUP($A1713,DATA_IMPORT!$A$2:$AG$2500,COLUMN(P$1),FALSE))</f>
        <v/>
      </c>
      <c r="Q1713" s="23" t="str">
        <f>IF($A1713="","",VLOOKUP($A1713,DATA_IMPORT!$A$2:$AG$2500,COLUMN(Q$1),FALSE))</f>
        <v/>
      </c>
      <c r="R1713" s="22" t="str">
        <f>IF($A1713="","",VLOOKUP($A1713,DATA_IMPORT!$A$2:$AG$2500,COLUMN(R$1),FALSE))</f>
        <v/>
      </c>
      <c r="S1713" s="23" t="str">
        <f>IF($A1713="","",VLOOKUP($A1713,DATA_IMPORT!$A$2:$AG$2500,COLUMN(S$1),FALSE))</f>
        <v/>
      </c>
      <c r="T1713" s="22" t="str">
        <f>IF($A1713="","",VLOOKUP($A1713,DATA_IMPORT!$A$2:$AG$2500,COLUMN(T$1),FALSE))</f>
        <v/>
      </c>
      <c r="U1713" s="23" t="str">
        <f>IF($A1713="","",VLOOKUP($A1713,DATA_IMPORT!$A$2:$AG$2500,COLUMN(U$1),FALSE))</f>
        <v/>
      </c>
      <c r="V1713" s="22" t="str">
        <f>IF($A1713="","",VLOOKUP($A1713,DATA_IMPORT!$A$2:$AG$2500,COLUMN(V$1),FALSE))</f>
        <v/>
      </c>
      <c r="W1713" s="22" t="str">
        <f>IF($A1713="","",VLOOKUP($A1713,DATA_IMPORT!$A$2:$AG$2500,COLUMN(W$1),FALSE))</f>
        <v/>
      </c>
      <c r="X1713" s="96" t="str">
        <f>IF($A1713="","",VLOOKUP($A1713,DATA_IMPORT!$A$2:$AG$2500,COLUMN(X$1),FALSE))</f>
        <v/>
      </c>
      <c r="Y1713" s="96" t="str">
        <f>IF($A1713="","",VLOOKUP($A1713,DATA_IMPORT!$A$2:$AG$2500,COLUMN(Y$1),FALSE))</f>
        <v/>
      </c>
      <c r="Z1713" s="22" t="str">
        <f>IF($A1713="","",VLOOKUP($A1713,DATA_IMPORT!$A$2:$AG$2500,COLUMN(Z$1),FALSE))</f>
        <v/>
      </c>
      <c r="AA1713" s="96" t="str">
        <f>IF($A1713="","",VLOOKUP($A1713,DATA_IMPORT!$A$2:$AG$2500,COLUMN(AA$1),FALSE))</f>
        <v/>
      </c>
      <c r="AB1713" s="96" t="str">
        <f>IF($A1713="","",VLOOKUP($A1713,DATA_IMPORT!$A$2:$AG$2500,COLUMN(AB$1),FALSE))</f>
        <v/>
      </c>
      <c r="AC1713" s="22" t="str">
        <f>IF($A1713="","",VLOOKUP($A1713,DATA_IMPORT!$A$2:$AG$2500,COLUMN(AC$1),FALSE))</f>
        <v/>
      </c>
      <c r="AD1713" s="96" t="str">
        <f>IF($A1713="","",VLOOKUP($A1713,DATA_IMPORT!$A$2:$AG$2500,COLUMN(AD$1),FALSE))</f>
        <v/>
      </c>
      <c r="AE1713" s="96" t="str">
        <f>IF($A1713="","",VLOOKUP($A1713,DATA_IMPORT!$A$2:$AG$2500,COLUMN(AE$1),FALSE))</f>
        <v/>
      </c>
      <c r="AF1713" s="96" t="str">
        <f>IF($A1713="","",VLOOKUP($A1713,DATA_IMPORT!$A$2:$AG$2500,COLUMN(AF$1),FALSE))</f>
        <v/>
      </c>
      <c r="AG1713" s="96" t="str">
        <f>IF($A1713="","",VLOOKUP($A1713,DATA_IMPORT!$A$2:$AG$2500,COLUMN(AG$1),FALSE))</f>
        <v/>
      </c>
    </row>
    <row r="1714" spans="2:33">
      <c r="B1714" t="str">
        <f>IF($A1714="","",VLOOKUP($A1714,DATA_IMPORT!$A$2:$AG$2500,COLUMN(B$1),FALSE))</f>
        <v/>
      </c>
      <c r="C1714" t="str">
        <f>IF($A1714="","",VLOOKUP($A1714,DATA_IMPORT!$A$2:$AG$2500,COLUMN(C$1),FALSE))</f>
        <v/>
      </c>
      <c r="D1714" t="str">
        <f>IF($A1714="","",VLOOKUP($A1714,DATA_IMPORT!$A$2:$AG$2500,COLUMN(D$1),FALSE))</f>
        <v/>
      </c>
      <c r="E1714" s="106" t="str">
        <f>IF($A1714="","",VLOOKUP($A1714,DATA_IMPORT!$A$2:$AG$2500,COLUMN(F$1),FALSE))</f>
        <v/>
      </c>
      <c r="F1714" t="str">
        <f>IF($A1714="","",VLOOKUP($A1714,DATA_IMPORT!$A$2:$AG$2500,COLUMN(F$1),FALSE))</f>
        <v/>
      </c>
      <c r="G1714" t="str">
        <f>IF(A1714="","",F1714&amp;COUNTIF($B$2:$B1714,B1714))</f>
        <v/>
      </c>
      <c r="H1714" t="str">
        <f t="shared" si="52"/>
        <v/>
      </c>
      <c r="I1714" t="str">
        <f t="shared" si="53"/>
        <v/>
      </c>
      <c r="J1714" s="106" t="s">
        <v>42</v>
      </c>
      <c r="K1714" s="22" t="str">
        <f>IF($A1714="","",VLOOKUP($A1714,DATA_IMPORT!$A$2:$AG$2500,COLUMN(K$1),FALSE))</f>
        <v/>
      </c>
      <c r="L1714" s="22" t="str">
        <f>IF($A1714="","",VLOOKUP($A1714,DATA_IMPORT!$A$2:$AG$2500,COLUMN(L$1),FALSE))</f>
        <v/>
      </c>
      <c r="M1714" s="22" t="str">
        <f>IF($A1714="","",VLOOKUP($A1714,DATA_IMPORT!$A$2:$AG$2500,COLUMN(M$1),FALSE))</f>
        <v/>
      </c>
      <c r="N1714" s="22" t="str">
        <f>IF($A1714="","",VLOOKUP($A1714,DATA_IMPORT!$A$2:$AG$2500,COLUMN(N$1),FALSE))</f>
        <v/>
      </c>
      <c r="O1714" s="22" t="str">
        <f>IF($A1714="","",VLOOKUP($A1714,DATA_IMPORT!$A$2:$AG$2500,COLUMN(O$1),FALSE))</f>
        <v/>
      </c>
      <c r="P1714" s="22" t="str">
        <f>IF($A1714="","",VLOOKUP($A1714,DATA_IMPORT!$A$2:$AG$2500,COLUMN(P$1),FALSE))</f>
        <v/>
      </c>
      <c r="Q1714" s="23" t="str">
        <f>IF($A1714="","",VLOOKUP($A1714,DATA_IMPORT!$A$2:$AG$2500,COLUMN(Q$1),FALSE))</f>
        <v/>
      </c>
      <c r="R1714" s="22" t="str">
        <f>IF($A1714="","",VLOOKUP($A1714,DATA_IMPORT!$A$2:$AG$2500,COLUMN(R$1),FALSE))</f>
        <v/>
      </c>
      <c r="S1714" s="23" t="str">
        <f>IF($A1714="","",VLOOKUP($A1714,DATA_IMPORT!$A$2:$AG$2500,COLUMN(S$1),FALSE))</f>
        <v/>
      </c>
      <c r="T1714" s="22" t="str">
        <f>IF($A1714="","",VLOOKUP($A1714,DATA_IMPORT!$A$2:$AG$2500,COLUMN(T$1),FALSE))</f>
        <v/>
      </c>
      <c r="U1714" s="23" t="str">
        <f>IF($A1714="","",VLOOKUP($A1714,DATA_IMPORT!$A$2:$AG$2500,COLUMN(U$1),FALSE))</f>
        <v/>
      </c>
      <c r="V1714" s="22" t="str">
        <f>IF($A1714="","",VLOOKUP($A1714,DATA_IMPORT!$A$2:$AG$2500,COLUMN(V$1),FALSE))</f>
        <v/>
      </c>
      <c r="W1714" s="22" t="str">
        <f>IF($A1714="","",VLOOKUP($A1714,DATA_IMPORT!$A$2:$AG$2500,COLUMN(W$1),FALSE))</f>
        <v/>
      </c>
      <c r="X1714" s="96" t="str">
        <f>IF($A1714="","",VLOOKUP($A1714,DATA_IMPORT!$A$2:$AG$2500,COLUMN(X$1),FALSE))</f>
        <v/>
      </c>
      <c r="Y1714" s="96" t="str">
        <f>IF($A1714="","",VLOOKUP($A1714,DATA_IMPORT!$A$2:$AG$2500,COLUMN(Y$1),FALSE))</f>
        <v/>
      </c>
      <c r="Z1714" s="22" t="str">
        <f>IF($A1714="","",VLOOKUP($A1714,DATA_IMPORT!$A$2:$AG$2500,COLUMN(Z$1),FALSE))</f>
        <v/>
      </c>
      <c r="AA1714" s="96" t="str">
        <f>IF($A1714="","",VLOOKUP($A1714,DATA_IMPORT!$A$2:$AG$2500,COLUMN(AA$1),FALSE))</f>
        <v/>
      </c>
      <c r="AB1714" s="96" t="str">
        <f>IF($A1714="","",VLOOKUP($A1714,DATA_IMPORT!$A$2:$AG$2500,COLUMN(AB$1),FALSE))</f>
        <v/>
      </c>
      <c r="AC1714" s="22" t="str">
        <f>IF($A1714="","",VLOOKUP($A1714,DATA_IMPORT!$A$2:$AG$2500,COLUMN(AC$1),FALSE))</f>
        <v/>
      </c>
      <c r="AD1714" s="96" t="str">
        <f>IF($A1714="","",VLOOKUP($A1714,DATA_IMPORT!$A$2:$AG$2500,COLUMN(AD$1),FALSE))</f>
        <v/>
      </c>
      <c r="AE1714" s="96" t="str">
        <f>IF($A1714="","",VLOOKUP($A1714,DATA_IMPORT!$A$2:$AG$2500,COLUMN(AE$1),FALSE))</f>
        <v/>
      </c>
      <c r="AF1714" s="96" t="str">
        <f>IF($A1714="","",VLOOKUP($A1714,DATA_IMPORT!$A$2:$AG$2500,COLUMN(AF$1),FALSE))</f>
        <v/>
      </c>
      <c r="AG1714" s="96" t="str">
        <f>IF($A1714="","",VLOOKUP($A1714,DATA_IMPORT!$A$2:$AG$2500,COLUMN(AG$1),FALSE))</f>
        <v/>
      </c>
    </row>
    <row r="1715" spans="2:33">
      <c r="B1715" t="str">
        <f>IF($A1715="","",VLOOKUP($A1715,DATA_IMPORT!$A$2:$AG$2500,COLUMN(B$1),FALSE))</f>
        <v/>
      </c>
      <c r="C1715" t="str">
        <f>IF($A1715="","",VLOOKUP($A1715,DATA_IMPORT!$A$2:$AG$2500,COLUMN(C$1),FALSE))</f>
        <v/>
      </c>
      <c r="D1715" t="str">
        <f>IF($A1715="","",VLOOKUP($A1715,DATA_IMPORT!$A$2:$AG$2500,COLUMN(D$1),FALSE))</f>
        <v/>
      </c>
      <c r="E1715" s="106" t="str">
        <f>IF($A1715="","",VLOOKUP($A1715,DATA_IMPORT!$A$2:$AG$2500,COLUMN(F$1),FALSE))</f>
        <v/>
      </c>
      <c r="F1715" t="str">
        <f>IF($A1715="","",VLOOKUP($A1715,DATA_IMPORT!$A$2:$AG$2500,COLUMN(F$1),FALSE))</f>
        <v/>
      </c>
      <c r="G1715" t="str">
        <f>IF(A1715="","",F1715&amp;COUNTIF($B$2:$B1715,B1715))</f>
        <v/>
      </c>
      <c r="H1715" t="str">
        <f t="shared" si="52"/>
        <v/>
      </c>
      <c r="I1715" t="str">
        <f t="shared" si="53"/>
        <v/>
      </c>
      <c r="J1715" s="106" t="s">
        <v>42</v>
      </c>
      <c r="K1715" s="22" t="str">
        <f>IF($A1715="","",VLOOKUP($A1715,DATA_IMPORT!$A$2:$AG$2500,COLUMN(K$1),FALSE))</f>
        <v/>
      </c>
      <c r="L1715" s="22" t="str">
        <f>IF($A1715="","",VLOOKUP($A1715,DATA_IMPORT!$A$2:$AG$2500,COLUMN(L$1),FALSE))</f>
        <v/>
      </c>
      <c r="M1715" s="22" t="str">
        <f>IF($A1715="","",VLOOKUP($A1715,DATA_IMPORT!$A$2:$AG$2500,COLUMN(M$1),FALSE))</f>
        <v/>
      </c>
      <c r="N1715" s="22" t="str">
        <f>IF($A1715="","",VLOOKUP($A1715,DATA_IMPORT!$A$2:$AG$2500,COLUMN(N$1),FALSE))</f>
        <v/>
      </c>
      <c r="O1715" s="22" t="str">
        <f>IF($A1715="","",VLOOKUP($A1715,DATA_IMPORT!$A$2:$AG$2500,COLUMN(O$1),FALSE))</f>
        <v/>
      </c>
      <c r="P1715" s="22" t="str">
        <f>IF($A1715="","",VLOOKUP($A1715,DATA_IMPORT!$A$2:$AG$2500,COLUMN(P$1),FALSE))</f>
        <v/>
      </c>
      <c r="Q1715" s="23" t="str">
        <f>IF($A1715="","",VLOOKUP($A1715,DATA_IMPORT!$A$2:$AG$2500,COLUMN(Q$1),FALSE))</f>
        <v/>
      </c>
      <c r="R1715" s="22" t="str">
        <f>IF($A1715="","",VLOOKUP($A1715,DATA_IMPORT!$A$2:$AG$2500,COLUMN(R$1),FALSE))</f>
        <v/>
      </c>
      <c r="S1715" s="23" t="str">
        <f>IF($A1715="","",VLOOKUP($A1715,DATA_IMPORT!$A$2:$AG$2500,COLUMN(S$1),FALSE))</f>
        <v/>
      </c>
      <c r="T1715" s="22" t="str">
        <f>IF($A1715="","",VLOOKUP($A1715,DATA_IMPORT!$A$2:$AG$2500,COLUMN(T$1),FALSE))</f>
        <v/>
      </c>
      <c r="U1715" s="23" t="str">
        <f>IF($A1715="","",VLOOKUP($A1715,DATA_IMPORT!$A$2:$AG$2500,COLUMN(U$1),FALSE))</f>
        <v/>
      </c>
      <c r="V1715" s="22" t="str">
        <f>IF($A1715="","",VLOOKUP($A1715,DATA_IMPORT!$A$2:$AG$2500,COLUMN(V$1),FALSE))</f>
        <v/>
      </c>
      <c r="W1715" s="22" t="str">
        <f>IF($A1715="","",VLOOKUP($A1715,DATA_IMPORT!$A$2:$AG$2500,COLUMN(W$1),FALSE))</f>
        <v/>
      </c>
      <c r="X1715" s="96" t="str">
        <f>IF($A1715="","",VLOOKUP($A1715,DATA_IMPORT!$A$2:$AG$2500,COLUMN(X$1),FALSE))</f>
        <v/>
      </c>
      <c r="Y1715" s="96" t="str">
        <f>IF($A1715="","",VLOOKUP($A1715,DATA_IMPORT!$A$2:$AG$2500,COLUMN(Y$1),FALSE))</f>
        <v/>
      </c>
      <c r="Z1715" s="22" t="str">
        <f>IF($A1715="","",VLOOKUP($A1715,DATA_IMPORT!$A$2:$AG$2500,COLUMN(Z$1),FALSE))</f>
        <v/>
      </c>
      <c r="AA1715" s="96" t="str">
        <f>IF($A1715="","",VLOOKUP($A1715,DATA_IMPORT!$A$2:$AG$2500,COLUMN(AA$1),FALSE))</f>
        <v/>
      </c>
      <c r="AB1715" s="96" t="str">
        <f>IF($A1715="","",VLOOKUP($A1715,DATA_IMPORT!$A$2:$AG$2500,COLUMN(AB$1),FALSE))</f>
        <v/>
      </c>
      <c r="AC1715" s="22" t="str">
        <f>IF($A1715="","",VLOOKUP($A1715,DATA_IMPORT!$A$2:$AG$2500,COLUMN(AC$1),FALSE))</f>
        <v/>
      </c>
      <c r="AD1715" s="96" t="str">
        <f>IF($A1715="","",VLOOKUP($A1715,DATA_IMPORT!$A$2:$AG$2500,COLUMN(AD$1),FALSE))</f>
        <v/>
      </c>
      <c r="AE1715" s="96" t="str">
        <f>IF($A1715="","",VLOOKUP($A1715,DATA_IMPORT!$A$2:$AG$2500,COLUMN(AE$1),FALSE))</f>
        <v/>
      </c>
      <c r="AF1715" s="96" t="str">
        <f>IF($A1715="","",VLOOKUP($A1715,DATA_IMPORT!$A$2:$AG$2500,COLUMN(AF$1),FALSE))</f>
        <v/>
      </c>
      <c r="AG1715" s="96" t="str">
        <f>IF($A1715="","",VLOOKUP($A1715,DATA_IMPORT!$A$2:$AG$2500,COLUMN(AG$1),FALSE))</f>
        <v/>
      </c>
    </row>
    <row r="1716" spans="2:33">
      <c r="B1716" t="str">
        <f>IF($A1716="","",VLOOKUP($A1716,DATA_IMPORT!$A$2:$AG$2500,COLUMN(B$1),FALSE))</f>
        <v/>
      </c>
      <c r="C1716" t="str">
        <f>IF($A1716="","",VLOOKUP($A1716,DATA_IMPORT!$A$2:$AG$2500,COLUMN(C$1),FALSE))</f>
        <v/>
      </c>
      <c r="D1716" t="str">
        <f>IF($A1716="","",VLOOKUP($A1716,DATA_IMPORT!$A$2:$AG$2500,COLUMN(D$1),FALSE))</f>
        <v/>
      </c>
      <c r="E1716" s="106" t="str">
        <f>IF($A1716="","",VLOOKUP($A1716,DATA_IMPORT!$A$2:$AG$2500,COLUMN(F$1),FALSE))</f>
        <v/>
      </c>
      <c r="F1716" t="str">
        <f>IF($A1716="","",VLOOKUP($A1716,DATA_IMPORT!$A$2:$AG$2500,COLUMN(F$1),FALSE))</f>
        <v/>
      </c>
      <c r="G1716" t="str">
        <f>IF(A1716="","",F1716&amp;COUNTIF($B$2:$B1716,B1716))</f>
        <v/>
      </c>
      <c r="H1716" t="str">
        <f t="shared" si="52"/>
        <v/>
      </c>
      <c r="I1716" t="str">
        <f t="shared" si="53"/>
        <v/>
      </c>
      <c r="J1716" s="106" t="s">
        <v>42</v>
      </c>
      <c r="K1716" s="22" t="str">
        <f>IF($A1716="","",VLOOKUP($A1716,DATA_IMPORT!$A$2:$AG$2500,COLUMN(K$1),FALSE))</f>
        <v/>
      </c>
      <c r="L1716" s="22" t="str">
        <f>IF($A1716="","",VLOOKUP($A1716,DATA_IMPORT!$A$2:$AG$2500,COLUMN(L$1),FALSE))</f>
        <v/>
      </c>
      <c r="M1716" s="22" t="str">
        <f>IF($A1716="","",VLOOKUP($A1716,DATA_IMPORT!$A$2:$AG$2500,COLUMN(M$1),FALSE))</f>
        <v/>
      </c>
      <c r="N1716" s="22" t="str">
        <f>IF($A1716="","",VLOOKUP($A1716,DATA_IMPORT!$A$2:$AG$2500,COLUMN(N$1),FALSE))</f>
        <v/>
      </c>
      <c r="O1716" s="22" t="str">
        <f>IF($A1716="","",VLOOKUP($A1716,DATA_IMPORT!$A$2:$AG$2500,COLUMN(O$1),FALSE))</f>
        <v/>
      </c>
      <c r="P1716" s="22" t="str">
        <f>IF($A1716="","",VLOOKUP($A1716,DATA_IMPORT!$A$2:$AG$2500,COLUMN(P$1),FALSE))</f>
        <v/>
      </c>
      <c r="Q1716" s="23" t="str">
        <f>IF($A1716="","",VLOOKUP($A1716,DATA_IMPORT!$A$2:$AG$2500,COLUMN(Q$1),FALSE))</f>
        <v/>
      </c>
      <c r="R1716" s="22" t="str">
        <f>IF($A1716="","",VLOOKUP($A1716,DATA_IMPORT!$A$2:$AG$2500,COLUMN(R$1),FALSE))</f>
        <v/>
      </c>
      <c r="S1716" s="23" t="str">
        <f>IF($A1716="","",VLOOKUP($A1716,DATA_IMPORT!$A$2:$AG$2500,COLUMN(S$1),FALSE))</f>
        <v/>
      </c>
      <c r="T1716" s="22" t="str">
        <f>IF($A1716="","",VLOOKUP($A1716,DATA_IMPORT!$A$2:$AG$2500,COLUMN(T$1),FALSE))</f>
        <v/>
      </c>
      <c r="U1716" s="23" t="str">
        <f>IF($A1716="","",VLOOKUP($A1716,DATA_IMPORT!$A$2:$AG$2500,COLUMN(U$1),FALSE))</f>
        <v/>
      </c>
      <c r="V1716" s="22" t="str">
        <f>IF($A1716="","",VLOOKUP($A1716,DATA_IMPORT!$A$2:$AG$2500,COLUMN(V$1),FALSE))</f>
        <v/>
      </c>
      <c r="W1716" s="22" t="str">
        <f>IF($A1716="","",VLOOKUP($A1716,DATA_IMPORT!$A$2:$AG$2500,COLUMN(W$1),FALSE))</f>
        <v/>
      </c>
      <c r="X1716" s="96" t="str">
        <f>IF($A1716="","",VLOOKUP($A1716,DATA_IMPORT!$A$2:$AG$2500,COLUMN(X$1),FALSE))</f>
        <v/>
      </c>
      <c r="Y1716" s="96" t="str">
        <f>IF($A1716="","",VLOOKUP($A1716,DATA_IMPORT!$A$2:$AG$2500,COLUMN(Y$1),FALSE))</f>
        <v/>
      </c>
      <c r="Z1716" s="22" t="str">
        <f>IF($A1716="","",VLOOKUP($A1716,DATA_IMPORT!$A$2:$AG$2500,COLUMN(Z$1),FALSE))</f>
        <v/>
      </c>
      <c r="AA1716" s="96" t="str">
        <f>IF($A1716="","",VLOOKUP($A1716,DATA_IMPORT!$A$2:$AG$2500,COLUMN(AA$1),FALSE))</f>
        <v/>
      </c>
      <c r="AB1716" s="96" t="str">
        <f>IF($A1716="","",VLOOKUP($A1716,DATA_IMPORT!$A$2:$AG$2500,COLUMN(AB$1),FALSE))</f>
        <v/>
      </c>
      <c r="AC1716" s="22" t="str">
        <f>IF($A1716="","",VLOOKUP($A1716,DATA_IMPORT!$A$2:$AG$2500,COLUMN(AC$1),FALSE))</f>
        <v/>
      </c>
      <c r="AD1716" s="96" t="str">
        <f>IF($A1716="","",VLOOKUP($A1716,DATA_IMPORT!$A$2:$AG$2500,COLUMN(AD$1),FALSE))</f>
        <v/>
      </c>
      <c r="AE1716" s="96" t="str">
        <f>IF($A1716="","",VLOOKUP($A1716,DATA_IMPORT!$A$2:$AG$2500,COLUMN(AE$1),FALSE))</f>
        <v/>
      </c>
      <c r="AF1716" s="96" t="str">
        <f>IF($A1716="","",VLOOKUP($A1716,DATA_IMPORT!$A$2:$AG$2500,COLUMN(AF$1),FALSE))</f>
        <v/>
      </c>
      <c r="AG1716" s="96" t="str">
        <f>IF($A1716="","",VLOOKUP($A1716,DATA_IMPORT!$A$2:$AG$2500,COLUMN(AG$1),FALSE))</f>
        <v/>
      </c>
    </row>
    <row r="1717" spans="2:33">
      <c r="B1717" t="str">
        <f>IF($A1717="","",VLOOKUP($A1717,DATA_IMPORT!$A$2:$AG$2500,COLUMN(B$1),FALSE))</f>
        <v/>
      </c>
      <c r="C1717" t="str">
        <f>IF($A1717="","",VLOOKUP($A1717,DATA_IMPORT!$A$2:$AG$2500,COLUMN(C$1),FALSE))</f>
        <v/>
      </c>
      <c r="D1717" t="str">
        <f>IF($A1717="","",VLOOKUP($A1717,DATA_IMPORT!$A$2:$AG$2500,COLUMN(D$1),FALSE))</f>
        <v/>
      </c>
      <c r="E1717" s="106" t="str">
        <f>IF($A1717="","",VLOOKUP($A1717,DATA_IMPORT!$A$2:$AG$2500,COLUMN(F$1),FALSE))</f>
        <v/>
      </c>
      <c r="F1717" t="str">
        <f>IF($A1717="","",VLOOKUP($A1717,DATA_IMPORT!$A$2:$AG$2500,COLUMN(F$1),FALSE))</f>
        <v/>
      </c>
      <c r="G1717" t="str">
        <f>IF(A1717="","",F1717&amp;COUNTIF($B$2:$B1717,B1717))</f>
        <v/>
      </c>
      <c r="H1717" t="str">
        <f t="shared" si="52"/>
        <v/>
      </c>
      <c r="I1717" t="str">
        <f t="shared" si="53"/>
        <v/>
      </c>
      <c r="J1717" s="106" t="s">
        <v>42</v>
      </c>
      <c r="K1717" s="22" t="str">
        <f>IF($A1717="","",VLOOKUP($A1717,DATA_IMPORT!$A$2:$AG$2500,COLUMN(K$1),FALSE))</f>
        <v/>
      </c>
      <c r="L1717" s="22" t="str">
        <f>IF($A1717="","",VLOOKUP($A1717,DATA_IMPORT!$A$2:$AG$2500,COLUMN(L$1),FALSE))</f>
        <v/>
      </c>
      <c r="M1717" s="22" t="str">
        <f>IF($A1717="","",VLOOKUP($A1717,DATA_IMPORT!$A$2:$AG$2500,COLUMN(M$1),FALSE))</f>
        <v/>
      </c>
      <c r="N1717" s="22" t="str">
        <f>IF($A1717="","",VLOOKUP($A1717,DATA_IMPORT!$A$2:$AG$2500,COLUMN(N$1),FALSE))</f>
        <v/>
      </c>
      <c r="O1717" s="22" t="str">
        <f>IF($A1717="","",VLOOKUP($A1717,DATA_IMPORT!$A$2:$AG$2500,COLUMN(O$1),FALSE))</f>
        <v/>
      </c>
      <c r="P1717" s="22" t="str">
        <f>IF($A1717="","",VLOOKUP($A1717,DATA_IMPORT!$A$2:$AG$2500,COLUMN(P$1),FALSE))</f>
        <v/>
      </c>
      <c r="Q1717" s="23" t="str">
        <f>IF($A1717="","",VLOOKUP($A1717,DATA_IMPORT!$A$2:$AG$2500,COLUMN(Q$1),FALSE))</f>
        <v/>
      </c>
      <c r="R1717" s="22" t="str">
        <f>IF($A1717="","",VLOOKUP($A1717,DATA_IMPORT!$A$2:$AG$2500,COLUMN(R$1),FALSE))</f>
        <v/>
      </c>
      <c r="S1717" s="23" t="str">
        <f>IF($A1717="","",VLOOKUP($A1717,DATA_IMPORT!$A$2:$AG$2500,COLUMN(S$1),FALSE))</f>
        <v/>
      </c>
      <c r="T1717" s="22" t="str">
        <f>IF($A1717="","",VLOOKUP($A1717,DATA_IMPORT!$A$2:$AG$2500,COLUMN(T$1),FALSE))</f>
        <v/>
      </c>
      <c r="U1717" s="23" t="str">
        <f>IF($A1717="","",VLOOKUP($A1717,DATA_IMPORT!$A$2:$AG$2500,COLUMN(U$1),FALSE))</f>
        <v/>
      </c>
      <c r="V1717" s="22" t="str">
        <f>IF($A1717="","",VLOOKUP($A1717,DATA_IMPORT!$A$2:$AG$2500,COLUMN(V$1),FALSE))</f>
        <v/>
      </c>
      <c r="W1717" s="22" t="str">
        <f>IF($A1717="","",VLOOKUP($A1717,DATA_IMPORT!$A$2:$AG$2500,COLUMN(W$1),FALSE))</f>
        <v/>
      </c>
      <c r="X1717" s="96" t="str">
        <f>IF($A1717="","",VLOOKUP($A1717,DATA_IMPORT!$A$2:$AG$2500,COLUMN(X$1),FALSE))</f>
        <v/>
      </c>
      <c r="Y1717" s="96" t="str">
        <f>IF($A1717="","",VLOOKUP($A1717,DATA_IMPORT!$A$2:$AG$2500,COLUMN(Y$1),FALSE))</f>
        <v/>
      </c>
      <c r="Z1717" s="22" t="str">
        <f>IF($A1717="","",VLOOKUP($A1717,DATA_IMPORT!$A$2:$AG$2500,COLUMN(Z$1),FALSE))</f>
        <v/>
      </c>
      <c r="AA1717" s="96" t="str">
        <f>IF($A1717="","",VLOOKUP($A1717,DATA_IMPORT!$A$2:$AG$2500,COLUMN(AA$1),FALSE))</f>
        <v/>
      </c>
      <c r="AB1717" s="96" t="str">
        <f>IF($A1717="","",VLOOKUP($A1717,DATA_IMPORT!$A$2:$AG$2500,COLUMN(AB$1),FALSE))</f>
        <v/>
      </c>
      <c r="AC1717" s="22" t="str">
        <f>IF($A1717="","",VLOOKUP($A1717,DATA_IMPORT!$A$2:$AG$2500,COLUMN(AC$1),FALSE))</f>
        <v/>
      </c>
      <c r="AD1717" s="96" t="str">
        <f>IF($A1717="","",VLOOKUP($A1717,DATA_IMPORT!$A$2:$AG$2500,COLUMN(AD$1),FALSE))</f>
        <v/>
      </c>
      <c r="AE1717" s="96" t="str">
        <f>IF($A1717="","",VLOOKUP($A1717,DATA_IMPORT!$A$2:$AG$2500,COLUMN(AE$1),FALSE))</f>
        <v/>
      </c>
      <c r="AF1717" s="96" t="str">
        <f>IF($A1717="","",VLOOKUP($A1717,DATA_IMPORT!$A$2:$AG$2500,COLUMN(AF$1),FALSE))</f>
        <v/>
      </c>
      <c r="AG1717" s="96" t="str">
        <f>IF($A1717="","",VLOOKUP($A1717,DATA_IMPORT!$A$2:$AG$2500,COLUMN(AG$1),FALSE))</f>
        <v/>
      </c>
    </row>
    <row r="1718" spans="2:33">
      <c r="B1718" t="str">
        <f>IF($A1718="","",VLOOKUP($A1718,DATA_IMPORT!$A$2:$AG$2500,COLUMN(B$1),FALSE))</f>
        <v/>
      </c>
      <c r="C1718" t="str">
        <f>IF($A1718="","",VLOOKUP($A1718,DATA_IMPORT!$A$2:$AG$2500,COLUMN(C$1),FALSE))</f>
        <v/>
      </c>
      <c r="D1718" t="str">
        <f>IF($A1718="","",VLOOKUP($A1718,DATA_IMPORT!$A$2:$AG$2500,COLUMN(D$1),FALSE))</f>
        <v/>
      </c>
      <c r="E1718" s="106" t="str">
        <f>IF($A1718="","",VLOOKUP($A1718,DATA_IMPORT!$A$2:$AG$2500,COLUMN(F$1),FALSE))</f>
        <v/>
      </c>
      <c r="F1718" t="str">
        <f>IF($A1718="","",VLOOKUP($A1718,DATA_IMPORT!$A$2:$AG$2500,COLUMN(F$1),FALSE))</f>
        <v/>
      </c>
      <c r="G1718" t="str">
        <f>IF(A1718="","",F1718&amp;COUNTIF($B$2:$B1718,B1718))</f>
        <v/>
      </c>
      <c r="H1718" t="str">
        <f t="shared" si="52"/>
        <v/>
      </c>
      <c r="I1718" t="str">
        <f t="shared" si="53"/>
        <v/>
      </c>
      <c r="J1718" s="106" t="s">
        <v>42</v>
      </c>
      <c r="K1718" s="22" t="str">
        <f>IF($A1718="","",VLOOKUP($A1718,DATA_IMPORT!$A$2:$AG$2500,COLUMN(K$1),FALSE))</f>
        <v/>
      </c>
      <c r="L1718" s="22" t="str">
        <f>IF($A1718="","",VLOOKUP($A1718,DATA_IMPORT!$A$2:$AG$2500,COLUMN(L$1),FALSE))</f>
        <v/>
      </c>
      <c r="M1718" s="22" t="str">
        <f>IF($A1718="","",VLOOKUP($A1718,DATA_IMPORT!$A$2:$AG$2500,COLUMN(M$1),FALSE))</f>
        <v/>
      </c>
      <c r="N1718" s="22" t="str">
        <f>IF($A1718="","",VLOOKUP($A1718,DATA_IMPORT!$A$2:$AG$2500,COLUMN(N$1),FALSE))</f>
        <v/>
      </c>
      <c r="O1718" s="22" t="str">
        <f>IF($A1718="","",VLOOKUP($A1718,DATA_IMPORT!$A$2:$AG$2500,COLUMN(O$1),FALSE))</f>
        <v/>
      </c>
      <c r="P1718" s="22" t="str">
        <f>IF($A1718="","",VLOOKUP($A1718,DATA_IMPORT!$A$2:$AG$2500,COLUMN(P$1),FALSE))</f>
        <v/>
      </c>
      <c r="Q1718" s="23" t="str">
        <f>IF($A1718="","",VLOOKUP($A1718,DATA_IMPORT!$A$2:$AG$2500,COLUMN(Q$1),FALSE))</f>
        <v/>
      </c>
      <c r="R1718" s="22" t="str">
        <f>IF($A1718="","",VLOOKUP($A1718,DATA_IMPORT!$A$2:$AG$2500,COLUMN(R$1),FALSE))</f>
        <v/>
      </c>
      <c r="S1718" s="23" t="str">
        <f>IF($A1718="","",VLOOKUP($A1718,DATA_IMPORT!$A$2:$AG$2500,COLUMN(S$1),FALSE))</f>
        <v/>
      </c>
      <c r="T1718" s="22" t="str">
        <f>IF($A1718="","",VLOOKUP($A1718,DATA_IMPORT!$A$2:$AG$2500,COLUMN(T$1),FALSE))</f>
        <v/>
      </c>
      <c r="U1718" s="23" t="str">
        <f>IF($A1718="","",VLOOKUP($A1718,DATA_IMPORT!$A$2:$AG$2500,COLUMN(U$1),FALSE))</f>
        <v/>
      </c>
      <c r="V1718" s="22" t="str">
        <f>IF($A1718="","",VLOOKUP($A1718,DATA_IMPORT!$A$2:$AG$2500,COLUMN(V$1),FALSE))</f>
        <v/>
      </c>
      <c r="W1718" s="22" t="str">
        <f>IF($A1718="","",VLOOKUP($A1718,DATA_IMPORT!$A$2:$AG$2500,COLUMN(W$1),FALSE))</f>
        <v/>
      </c>
      <c r="X1718" s="96" t="str">
        <f>IF($A1718="","",VLOOKUP($A1718,DATA_IMPORT!$A$2:$AG$2500,COLUMN(X$1),FALSE))</f>
        <v/>
      </c>
      <c r="Y1718" s="96" t="str">
        <f>IF($A1718="","",VLOOKUP($A1718,DATA_IMPORT!$A$2:$AG$2500,COLUMN(Y$1),FALSE))</f>
        <v/>
      </c>
      <c r="Z1718" s="22" t="str">
        <f>IF($A1718="","",VLOOKUP($A1718,DATA_IMPORT!$A$2:$AG$2500,COLUMN(Z$1),FALSE))</f>
        <v/>
      </c>
      <c r="AA1718" s="96" t="str">
        <f>IF($A1718="","",VLOOKUP($A1718,DATA_IMPORT!$A$2:$AG$2500,COLUMN(AA$1),FALSE))</f>
        <v/>
      </c>
      <c r="AB1718" s="96" t="str">
        <f>IF($A1718="","",VLOOKUP($A1718,DATA_IMPORT!$A$2:$AG$2500,COLUMN(AB$1),FALSE))</f>
        <v/>
      </c>
      <c r="AC1718" s="22" t="str">
        <f>IF($A1718="","",VLOOKUP($A1718,DATA_IMPORT!$A$2:$AG$2500,COLUMN(AC$1),FALSE))</f>
        <v/>
      </c>
      <c r="AD1718" s="96" t="str">
        <f>IF($A1718="","",VLOOKUP($A1718,DATA_IMPORT!$A$2:$AG$2500,COLUMN(AD$1),FALSE))</f>
        <v/>
      </c>
      <c r="AE1718" s="96" t="str">
        <f>IF($A1718="","",VLOOKUP($A1718,DATA_IMPORT!$A$2:$AG$2500,COLUMN(AE$1),FALSE))</f>
        <v/>
      </c>
      <c r="AF1718" s="96" t="str">
        <f>IF($A1718="","",VLOOKUP($A1718,DATA_IMPORT!$A$2:$AG$2500,COLUMN(AF$1),FALSE))</f>
        <v/>
      </c>
      <c r="AG1718" s="96" t="str">
        <f>IF($A1718="","",VLOOKUP($A1718,DATA_IMPORT!$A$2:$AG$2500,COLUMN(AG$1),FALSE))</f>
        <v/>
      </c>
    </row>
    <row r="1719" spans="2:33">
      <c r="B1719" t="str">
        <f>IF($A1719="","",VLOOKUP($A1719,DATA_IMPORT!$A$2:$AG$2500,COLUMN(B$1),FALSE))</f>
        <v/>
      </c>
      <c r="C1719" t="str">
        <f>IF($A1719="","",VLOOKUP($A1719,DATA_IMPORT!$A$2:$AG$2500,COLUMN(C$1),FALSE))</f>
        <v/>
      </c>
      <c r="D1719" t="str">
        <f>IF($A1719="","",VLOOKUP($A1719,DATA_IMPORT!$A$2:$AG$2500,COLUMN(D$1),FALSE))</f>
        <v/>
      </c>
      <c r="E1719" s="106" t="str">
        <f>IF($A1719="","",VLOOKUP($A1719,DATA_IMPORT!$A$2:$AG$2500,COLUMN(F$1),FALSE))</f>
        <v/>
      </c>
      <c r="F1719" t="str">
        <f>IF($A1719="","",VLOOKUP($A1719,DATA_IMPORT!$A$2:$AG$2500,COLUMN(F$1),FALSE))</f>
        <v/>
      </c>
      <c r="G1719" t="str">
        <f>IF(A1719="","",F1719&amp;COUNTIF($B$2:$B1719,B1719))</f>
        <v/>
      </c>
      <c r="H1719" t="str">
        <f t="shared" si="52"/>
        <v/>
      </c>
      <c r="I1719" t="str">
        <f t="shared" si="53"/>
        <v/>
      </c>
      <c r="J1719" s="106" t="s">
        <v>42</v>
      </c>
      <c r="K1719" s="22" t="str">
        <f>IF($A1719="","",VLOOKUP($A1719,DATA_IMPORT!$A$2:$AG$2500,COLUMN(K$1),FALSE))</f>
        <v/>
      </c>
      <c r="L1719" s="22" t="str">
        <f>IF($A1719="","",VLOOKUP($A1719,DATA_IMPORT!$A$2:$AG$2500,COLUMN(L$1),FALSE))</f>
        <v/>
      </c>
      <c r="M1719" s="22" t="str">
        <f>IF($A1719="","",VLOOKUP($A1719,DATA_IMPORT!$A$2:$AG$2500,COLUMN(M$1),FALSE))</f>
        <v/>
      </c>
      <c r="N1719" s="22" t="str">
        <f>IF($A1719="","",VLOOKUP($A1719,DATA_IMPORT!$A$2:$AG$2500,COLUMN(N$1),FALSE))</f>
        <v/>
      </c>
      <c r="O1719" s="22" t="str">
        <f>IF($A1719="","",VLOOKUP($A1719,DATA_IMPORT!$A$2:$AG$2500,COLUMN(O$1),FALSE))</f>
        <v/>
      </c>
      <c r="P1719" s="22" t="str">
        <f>IF($A1719="","",VLOOKUP($A1719,DATA_IMPORT!$A$2:$AG$2500,COLUMN(P$1),FALSE))</f>
        <v/>
      </c>
      <c r="Q1719" s="23" t="str">
        <f>IF($A1719="","",VLOOKUP($A1719,DATA_IMPORT!$A$2:$AG$2500,COLUMN(Q$1),FALSE))</f>
        <v/>
      </c>
      <c r="R1719" s="22" t="str">
        <f>IF($A1719="","",VLOOKUP($A1719,DATA_IMPORT!$A$2:$AG$2500,COLUMN(R$1),FALSE))</f>
        <v/>
      </c>
      <c r="S1719" s="23" t="str">
        <f>IF($A1719="","",VLOOKUP($A1719,DATA_IMPORT!$A$2:$AG$2500,COLUMN(S$1),FALSE))</f>
        <v/>
      </c>
      <c r="T1719" s="22" t="str">
        <f>IF($A1719="","",VLOOKUP($A1719,DATA_IMPORT!$A$2:$AG$2500,COLUMN(T$1),FALSE))</f>
        <v/>
      </c>
      <c r="U1719" s="23" t="str">
        <f>IF($A1719="","",VLOOKUP($A1719,DATA_IMPORT!$A$2:$AG$2500,COLUMN(U$1),FALSE))</f>
        <v/>
      </c>
      <c r="V1719" s="22" t="str">
        <f>IF($A1719="","",VLOOKUP($A1719,DATA_IMPORT!$A$2:$AG$2500,COLUMN(V$1),FALSE))</f>
        <v/>
      </c>
      <c r="W1719" s="22" t="str">
        <f>IF($A1719="","",VLOOKUP($A1719,DATA_IMPORT!$A$2:$AG$2500,COLUMN(W$1),FALSE))</f>
        <v/>
      </c>
      <c r="X1719" s="96" t="str">
        <f>IF($A1719="","",VLOOKUP($A1719,DATA_IMPORT!$A$2:$AG$2500,COLUMN(X$1),FALSE))</f>
        <v/>
      </c>
      <c r="Y1719" s="96" t="str">
        <f>IF($A1719="","",VLOOKUP($A1719,DATA_IMPORT!$A$2:$AG$2500,COLUMN(Y$1),FALSE))</f>
        <v/>
      </c>
      <c r="Z1719" s="22" t="str">
        <f>IF($A1719="","",VLOOKUP($A1719,DATA_IMPORT!$A$2:$AG$2500,COLUMN(Z$1),FALSE))</f>
        <v/>
      </c>
      <c r="AA1719" s="96" t="str">
        <f>IF($A1719="","",VLOOKUP($A1719,DATA_IMPORT!$A$2:$AG$2500,COLUMN(AA$1),FALSE))</f>
        <v/>
      </c>
      <c r="AB1719" s="96" t="str">
        <f>IF($A1719="","",VLOOKUP($A1719,DATA_IMPORT!$A$2:$AG$2500,COLUMN(AB$1),FALSE))</f>
        <v/>
      </c>
      <c r="AC1719" s="22" t="str">
        <f>IF($A1719="","",VLOOKUP($A1719,DATA_IMPORT!$A$2:$AG$2500,COLUMN(AC$1),FALSE))</f>
        <v/>
      </c>
      <c r="AD1719" s="96" t="str">
        <f>IF($A1719="","",VLOOKUP($A1719,DATA_IMPORT!$A$2:$AG$2500,COLUMN(AD$1),FALSE))</f>
        <v/>
      </c>
      <c r="AE1719" s="96" t="str">
        <f>IF($A1719="","",VLOOKUP($A1719,DATA_IMPORT!$A$2:$AG$2500,COLUMN(AE$1),FALSE))</f>
        <v/>
      </c>
      <c r="AF1719" s="96" t="str">
        <f>IF($A1719="","",VLOOKUP($A1719,DATA_IMPORT!$A$2:$AG$2500,COLUMN(AF$1),FALSE))</f>
        <v/>
      </c>
      <c r="AG1719" s="96" t="str">
        <f>IF($A1719="","",VLOOKUP($A1719,DATA_IMPORT!$A$2:$AG$2500,COLUMN(AG$1),FALSE))</f>
        <v/>
      </c>
    </row>
    <row r="1720" spans="2:33">
      <c r="B1720" t="str">
        <f>IF($A1720="","",VLOOKUP($A1720,DATA_IMPORT!$A$2:$AG$2500,COLUMN(B$1),FALSE))</f>
        <v/>
      </c>
      <c r="C1720" t="str">
        <f>IF($A1720="","",VLOOKUP($A1720,DATA_IMPORT!$A$2:$AG$2500,COLUMN(C$1),FALSE))</f>
        <v/>
      </c>
      <c r="D1720" t="str">
        <f>IF($A1720="","",VLOOKUP($A1720,DATA_IMPORT!$A$2:$AG$2500,COLUMN(D$1),FALSE))</f>
        <v/>
      </c>
      <c r="E1720" s="106" t="str">
        <f>IF($A1720="","",VLOOKUP($A1720,DATA_IMPORT!$A$2:$AG$2500,COLUMN(F$1),FALSE))</f>
        <v/>
      </c>
      <c r="F1720" t="str">
        <f>IF($A1720="","",VLOOKUP($A1720,DATA_IMPORT!$A$2:$AG$2500,COLUMN(F$1),FALSE))</f>
        <v/>
      </c>
      <c r="G1720" t="str">
        <f>IF(A1720="","",F1720&amp;COUNTIF($B$2:$B1720,B1720))</f>
        <v/>
      </c>
      <c r="H1720" t="str">
        <f t="shared" si="52"/>
        <v/>
      </c>
      <c r="I1720" t="str">
        <f t="shared" si="53"/>
        <v/>
      </c>
      <c r="J1720" s="106" t="s">
        <v>42</v>
      </c>
      <c r="K1720" s="22" t="str">
        <f>IF($A1720="","",VLOOKUP($A1720,DATA_IMPORT!$A$2:$AG$2500,COLUMN(K$1),FALSE))</f>
        <v/>
      </c>
      <c r="L1720" s="22" t="str">
        <f>IF($A1720="","",VLOOKUP($A1720,DATA_IMPORT!$A$2:$AG$2500,COLUMN(L$1),FALSE))</f>
        <v/>
      </c>
      <c r="M1720" s="22" t="str">
        <f>IF($A1720="","",VLOOKUP($A1720,DATA_IMPORT!$A$2:$AG$2500,COLUMN(M$1),FALSE))</f>
        <v/>
      </c>
      <c r="N1720" s="22" t="str">
        <f>IF($A1720="","",VLOOKUP($A1720,DATA_IMPORT!$A$2:$AG$2500,COLUMN(N$1),FALSE))</f>
        <v/>
      </c>
      <c r="O1720" s="22" t="str">
        <f>IF($A1720="","",VLOOKUP($A1720,DATA_IMPORT!$A$2:$AG$2500,COLUMN(O$1),FALSE))</f>
        <v/>
      </c>
      <c r="P1720" s="22" t="str">
        <f>IF($A1720="","",VLOOKUP($A1720,DATA_IMPORT!$A$2:$AG$2500,COLUMN(P$1),FALSE))</f>
        <v/>
      </c>
      <c r="Q1720" s="23" t="str">
        <f>IF($A1720="","",VLOOKUP($A1720,DATA_IMPORT!$A$2:$AG$2500,COLUMN(Q$1),FALSE))</f>
        <v/>
      </c>
      <c r="R1720" s="22" t="str">
        <f>IF($A1720="","",VLOOKUP($A1720,DATA_IMPORT!$A$2:$AG$2500,COLUMN(R$1),FALSE))</f>
        <v/>
      </c>
      <c r="S1720" s="23" t="str">
        <f>IF($A1720="","",VLOOKUP($A1720,DATA_IMPORT!$A$2:$AG$2500,COLUMN(S$1),FALSE))</f>
        <v/>
      </c>
      <c r="T1720" s="22" t="str">
        <f>IF($A1720="","",VLOOKUP($A1720,DATA_IMPORT!$A$2:$AG$2500,COLUMN(T$1),FALSE))</f>
        <v/>
      </c>
      <c r="U1720" s="23" t="str">
        <f>IF($A1720="","",VLOOKUP($A1720,DATA_IMPORT!$A$2:$AG$2500,COLUMN(U$1),FALSE))</f>
        <v/>
      </c>
      <c r="V1720" s="22" t="str">
        <f>IF($A1720="","",VLOOKUP($A1720,DATA_IMPORT!$A$2:$AG$2500,COLUMN(V$1),FALSE))</f>
        <v/>
      </c>
      <c r="W1720" s="22" t="str">
        <f>IF($A1720="","",VLOOKUP($A1720,DATA_IMPORT!$A$2:$AG$2500,COLUMN(W$1),FALSE))</f>
        <v/>
      </c>
      <c r="X1720" s="96" t="str">
        <f>IF($A1720="","",VLOOKUP($A1720,DATA_IMPORT!$A$2:$AG$2500,COLUMN(X$1),FALSE))</f>
        <v/>
      </c>
      <c r="Y1720" s="96" t="str">
        <f>IF($A1720="","",VLOOKUP($A1720,DATA_IMPORT!$A$2:$AG$2500,COLUMN(Y$1),FALSE))</f>
        <v/>
      </c>
      <c r="Z1720" s="22" t="str">
        <f>IF($A1720="","",VLOOKUP($A1720,DATA_IMPORT!$A$2:$AG$2500,COLUMN(Z$1),FALSE))</f>
        <v/>
      </c>
      <c r="AA1720" s="96" t="str">
        <f>IF($A1720="","",VLOOKUP($A1720,DATA_IMPORT!$A$2:$AG$2500,COLUMN(AA$1),FALSE))</f>
        <v/>
      </c>
      <c r="AB1720" s="96" t="str">
        <f>IF($A1720="","",VLOOKUP($A1720,DATA_IMPORT!$A$2:$AG$2500,COLUMN(AB$1),FALSE))</f>
        <v/>
      </c>
      <c r="AC1720" s="22" t="str">
        <f>IF($A1720="","",VLOOKUP($A1720,DATA_IMPORT!$A$2:$AG$2500,COLUMN(AC$1),FALSE))</f>
        <v/>
      </c>
      <c r="AD1720" s="96" t="str">
        <f>IF($A1720="","",VLOOKUP($A1720,DATA_IMPORT!$A$2:$AG$2500,COLUMN(AD$1),FALSE))</f>
        <v/>
      </c>
      <c r="AE1720" s="96" t="str">
        <f>IF($A1720="","",VLOOKUP($A1720,DATA_IMPORT!$A$2:$AG$2500,COLUMN(AE$1),FALSE))</f>
        <v/>
      </c>
      <c r="AF1720" s="96" t="str">
        <f>IF($A1720="","",VLOOKUP($A1720,DATA_IMPORT!$A$2:$AG$2500,COLUMN(AF$1),FALSE))</f>
        <v/>
      </c>
      <c r="AG1720" s="96" t="str">
        <f>IF($A1720="","",VLOOKUP($A1720,DATA_IMPORT!$A$2:$AG$2500,COLUMN(AG$1),FALSE))</f>
        <v/>
      </c>
    </row>
    <row r="1721" spans="2:33">
      <c r="B1721" t="str">
        <f>IF($A1721="","",VLOOKUP($A1721,DATA_IMPORT!$A$2:$AG$2500,COLUMN(B$1),FALSE))</f>
        <v/>
      </c>
      <c r="C1721" t="str">
        <f>IF($A1721="","",VLOOKUP($A1721,DATA_IMPORT!$A$2:$AG$2500,COLUMN(C$1),FALSE))</f>
        <v/>
      </c>
      <c r="D1721" t="str">
        <f>IF($A1721="","",VLOOKUP($A1721,DATA_IMPORT!$A$2:$AG$2500,COLUMN(D$1),FALSE))</f>
        <v/>
      </c>
      <c r="E1721" s="106" t="str">
        <f>IF($A1721="","",VLOOKUP($A1721,DATA_IMPORT!$A$2:$AG$2500,COLUMN(F$1),FALSE))</f>
        <v/>
      </c>
      <c r="F1721" t="str">
        <f>IF($A1721="","",VLOOKUP($A1721,DATA_IMPORT!$A$2:$AG$2500,COLUMN(F$1),FALSE))</f>
        <v/>
      </c>
      <c r="G1721" t="str">
        <f>IF(A1721="","",F1721&amp;COUNTIF($B$2:$B1721,B1721))</f>
        <v/>
      </c>
      <c r="H1721" t="str">
        <f t="shared" si="52"/>
        <v/>
      </c>
      <c r="I1721" t="str">
        <f t="shared" si="53"/>
        <v/>
      </c>
      <c r="J1721" s="106" t="s">
        <v>42</v>
      </c>
      <c r="K1721" s="22" t="str">
        <f>IF($A1721="","",VLOOKUP($A1721,DATA_IMPORT!$A$2:$AG$2500,COLUMN(K$1),FALSE))</f>
        <v/>
      </c>
      <c r="L1721" s="22" t="str">
        <f>IF($A1721="","",VLOOKUP($A1721,DATA_IMPORT!$A$2:$AG$2500,COLUMN(L$1),FALSE))</f>
        <v/>
      </c>
      <c r="M1721" s="22" t="str">
        <f>IF($A1721="","",VLOOKUP($A1721,DATA_IMPORT!$A$2:$AG$2500,COLUMN(M$1),FALSE))</f>
        <v/>
      </c>
      <c r="N1721" s="22" t="str">
        <f>IF($A1721="","",VLOOKUP($A1721,DATA_IMPORT!$A$2:$AG$2500,COLUMN(N$1),FALSE))</f>
        <v/>
      </c>
      <c r="O1721" s="22" t="str">
        <f>IF($A1721="","",VLOOKUP($A1721,DATA_IMPORT!$A$2:$AG$2500,COLUMN(O$1),FALSE))</f>
        <v/>
      </c>
      <c r="P1721" s="22" t="str">
        <f>IF($A1721="","",VLOOKUP($A1721,DATA_IMPORT!$A$2:$AG$2500,COLUMN(P$1),FALSE))</f>
        <v/>
      </c>
      <c r="Q1721" s="23" t="str">
        <f>IF($A1721="","",VLOOKUP($A1721,DATA_IMPORT!$A$2:$AG$2500,COLUMN(Q$1),FALSE))</f>
        <v/>
      </c>
      <c r="R1721" s="22" t="str">
        <f>IF($A1721="","",VLOOKUP($A1721,DATA_IMPORT!$A$2:$AG$2500,COLUMN(R$1),FALSE))</f>
        <v/>
      </c>
      <c r="S1721" s="23" t="str">
        <f>IF($A1721="","",VLOOKUP($A1721,DATA_IMPORT!$A$2:$AG$2500,COLUMN(S$1),FALSE))</f>
        <v/>
      </c>
      <c r="T1721" s="22" t="str">
        <f>IF($A1721="","",VLOOKUP($A1721,DATA_IMPORT!$A$2:$AG$2500,COLUMN(T$1),FALSE))</f>
        <v/>
      </c>
      <c r="U1721" s="23" t="str">
        <f>IF($A1721="","",VLOOKUP($A1721,DATA_IMPORT!$A$2:$AG$2500,COLUMN(U$1),FALSE))</f>
        <v/>
      </c>
      <c r="V1721" s="22" t="str">
        <f>IF($A1721="","",VLOOKUP($A1721,DATA_IMPORT!$A$2:$AG$2500,COLUMN(V$1),FALSE))</f>
        <v/>
      </c>
      <c r="W1721" s="22" t="str">
        <f>IF($A1721="","",VLOOKUP($A1721,DATA_IMPORT!$A$2:$AG$2500,COLUMN(W$1),FALSE))</f>
        <v/>
      </c>
      <c r="X1721" s="96" t="str">
        <f>IF($A1721="","",VLOOKUP($A1721,DATA_IMPORT!$A$2:$AG$2500,COLUMN(X$1),FALSE))</f>
        <v/>
      </c>
      <c r="Y1721" s="96" t="str">
        <f>IF($A1721="","",VLOOKUP($A1721,DATA_IMPORT!$A$2:$AG$2500,COLUMN(Y$1),FALSE))</f>
        <v/>
      </c>
      <c r="Z1721" s="22" t="str">
        <f>IF($A1721="","",VLOOKUP($A1721,DATA_IMPORT!$A$2:$AG$2500,COLUMN(Z$1),FALSE))</f>
        <v/>
      </c>
      <c r="AA1721" s="96" t="str">
        <f>IF($A1721="","",VLOOKUP($A1721,DATA_IMPORT!$A$2:$AG$2500,COLUMN(AA$1),FALSE))</f>
        <v/>
      </c>
      <c r="AB1721" s="96" t="str">
        <f>IF($A1721="","",VLOOKUP($A1721,DATA_IMPORT!$A$2:$AG$2500,COLUMN(AB$1),FALSE))</f>
        <v/>
      </c>
      <c r="AC1721" s="22" t="str">
        <f>IF($A1721="","",VLOOKUP($A1721,DATA_IMPORT!$A$2:$AG$2500,COLUMN(AC$1),FALSE))</f>
        <v/>
      </c>
      <c r="AD1721" s="96" t="str">
        <f>IF($A1721="","",VLOOKUP($A1721,DATA_IMPORT!$A$2:$AG$2500,COLUMN(AD$1),FALSE))</f>
        <v/>
      </c>
      <c r="AE1721" s="96" t="str">
        <f>IF($A1721="","",VLOOKUP($A1721,DATA_IMPORT!$A$2:$AG$2500,COLUMN(AE$1),FALSE))</f>
        <v/>
      </c>
      <c r="AF1721" s="96" t="str">
        <f>IF($A1721="","",VLOOKUP($A1721,DATA_IMPORT!$A$2:$AG$2500,COLUMN(AF$1),FALSE))</f>
        <v/>
      </c>
      <c r="AG1721" s="96" t="str">
        <f>IF($A1721="","",VLOOKUP($A1721,DATA_IMPORT!$A$2:$AG$2500,COLUMN(AG$1),FALSE))</f>
        <v/>
      </c>
    </row>
    <row r="1722" spans="2:33">
      <c r="B1722" t="str">
        <f>IF($A1722="","",VLOOKUP($A1722,DATA_IMPORT!$A$2:$AG$2500,COLUMN(B$1),FALSE))</f>
        <v/>
      </c>
      <c r="C1722" t="str">
        <f>IF($A1722="","",VLOOKUP($A1722,DATA_IMPORT!$A$2:$AG$2500,COLUMN(C$1),FALSE))</f>
        <v/>
      </c>
      <c r="D1722" t="str">
        <f>IF($A1722="","",VLOOKUP($A1722,DATA_IMPORT!$A$2:$AG$2500,COLUMN(D$1),FALSE))</f>
        <v/>
      </c>
      <c r="E1722" s="106" t="str">
        <f>IF($A1722="","",VLOOKUP($A1722,DATA_IMPORT!$A$2:$AG$2500,COLUMN(F$1),FALSE))</f>
        <v/>
      </c>
      <c r="F1722" t="str">
        <f>IF($A1722="","",VLOOKUP($A1722,DATA_IMPORT!$A$2:$AG$2500,COLUMN(F$1),FALSE))</f>
        <v/>
      </c>
      <c r="G1722" t="str">
        <f>IF(A1722="","",F1722&amp;COUNTIF($B$2:$B1722,B1722))</f>
        <v/>
      </c>
      <c r="H1722" t="str">
        <f t="shared" si="52"/>
        <v/>
      </c>
      <c r="I1722" t="str">
        <f t="shared" si="53"/>
        <v/>
      </c>
      <c r="J1722" s="106" t="s">
        <v>42</v>
      </c>
      <c r="K1722" s="22" t="str">
        <f>IF($A1722="","",VLOOKUP($A1722,DATA_IMPORT!$A$2:$AG$2500,COLUMN(K$1),FALSE))</f>
        <v/>
      </c>
      <c r="L1722" s="22" t="str">
        <f>IF($A1722="","",VLOOKUP($A1722,DATA_IMPORT!$A$2:$AG$2500,COLUMN(L$1),FALSE))</f>
        <v/>
      </c>
      <c r="M1722" s="22" t="str">
        <f>IF($A1722="","",VLOOKUP($A1722,DATA_IMPORT!$A$2:$AG$2500,COLUMN(M$1),FALSE))</f>
        <v/>
      </c>
      <c r="N1722" s="22" t="str">
        <f>IF($A1722="","",VLOOKUP($A1722,DATA_IMPORT!$A$2:$AG$2500,COLUMN(N$1),FALSE))</f>
        <v/>
      </c>
      <c r="O1722" s="22" t="str">
        <f>IF($A1722="","",VLOOKUP($A1722,DATA_IMPORT!$A$2:$AG$2500,COLUMN(O$1),FALSE))</f>
        <v/>
      </c>
      <c r="P1722" s="22" t="str">
        <f>IF($A1722="","",VLOOKUP($A1722,DATA_IMPORT!$A$2:$AG$2500,COLUMN(P$1),FALSE))</f>
        <v/>
      </c>
      <c r="Q1722" s="23" t="str">
        <f>IF($A1722="","",VLOOKUP($A1722,DATA_IMPORT!$A$2:$AG$2500,COLUMN(Q$1),FALSE))</f>
        <v/>
      </c>
      <c r="R1722" s="22" t="str">
        <f>IF($A1722="","",VLOOKUP($A1722,DATA_IMPORT!$A$2:$AG$2500,COLUMN(R$1),FALSE))</f>
        <v/>
      </c>
      <c r="S1722" s="23" t="str">
        <f>IF($A1722="","",VLOOKUP($A1722,DATA_IMPORT!$A$2:$AG$2500,COLUMN(S$1),FALSE))</f>
        <v/>
      </c>
      <c r="T1722" s="22" t="str">
        <f>IF($A1722="","",VLOOKUP($A1722,DATA_IMPORT!$A$2:$AG$2500,COLUMN(T$1),FALSE))</f>
        <v/>
      </c>
      <c r="U1722" s="23" t="str">
        <f>IF($A1722="","",VLOOKUP($A1722,DATA_IMPORT!$A$2:$AG$2500,COLUMN(U$1),FALSE))</f>
        <v/>
      </c>
      <c r="V1722" s="22" t="str">
        <f>IF($A1722="","",VLOOKUP($A1722,DATA_IMPORT!$A$2:$AG$2500,COLUMN(V$1),FALSE))</f>
        <v/>
      </c>
      <c r="W1722" s="22" t="str">
        <f>IF($A1722="","",VLOOKUP($A1722,DATA_IMPORT!$A$2:$AG$2500,COLUMN(W$1),FALSE))</f>
        <v/>
      </c>
      <c r="X1722" s="96" t="str">
        <f>IF($A1722="","",VLOOKUP($A1722,DATA_IMPORT!$A$2:$AG$2500,COLUMN(X$1),FALSE))</f>
        <v/>
      </c>
      <c r="Y1722" s="96" t="str">
        <f>IF($A1722="","",VLOOKUP($A1722,DATA_IMPORT!$A$2:$AG$2500,COLUMN(Y$1),FALSE))</f>
        <v/>
      </c>
      <c r="Z1722" s="22" t="str">
        <f>IF($A1722="","",VLOOKUP($A1722,DATA_IMPORT!$A$2:$AG$2500,COLUMN(Z$1),FALSE))</f>
        <v/>
      </c>
      <c r="AA1722" s="96" t="str">
        <f>IF($A1722="","",VLOOKUP($A1722,DATA_IMPORT!$A$2:$AG$2500,COLUMN(AA$1),FALSE))</f>
        <v/>
      </c>
      <c r="AB1722" s="96" t="str">
        <f>IF($A1722="","",VLOOKUP($A1722,DATA_IMPORT!$A$2:$AG$2500,COLUMN(AB$1),FALSE))</f>
        <v/>
      </c>
      <c r="AC1722" s="22" t="str">
        <f>IF($A1722="","",VLOOKUP($A1722,DATA_IMPORT!$A$2:$AG$2500,COLUMN(AC$1),FALSE))</f>
        <v/>
      </c>
      <c r="AD1722" s="96" t="str">
        <f>IF($A1722="","",VLOOKUP($A1722,DATA_IMPORT!$A$2:$AG$2500,COLUMN(AD$1),FALSE))</f>
        <v/>
      </c>
      <c r="AE1722" s="96" t="str">
        <f>IF($A1722="","",VLOOKUP($A1722,DATA_IMPORT!$A$2:$AG$2500,COLUMN(AE$1),FALSE))</f>
        <v/>
      </c>
      <c r="AF1722" s="96" t="str">
        <f>IF($A1722="","",VLOOKUP($A1722,DATA_IMPORT!$A$2:$AG$2500,COLUMN(AF$1),FALSE))</f>
        <v/>
      </c>
      <c r="AG1722" s="96" t="str">
        <f>IF($A1722="","",VLOOKUP($A1722,DATA_IMPORT!$A$2:$AG$2500,COLUMN(AG$1),FALSE))</f>
        <v/>
      </c>
    </row>
    <row r="1723" spans="2:33">
      <c r="B1723" t="str">
        <f>IF($A1723="","",VLOOKUP($A1723,DATA_IMPORT!$A$2:$AG$2500,COLUMN(B$1),FALSE))</f>
        <v/>
      </c>
      <c r="C1723" t="str">
        <f>IF($A1723="","",VLOOKUP($A1723,DATA_IMPORT!$A$2:$AG$2500,COLUMN(C$1),FALSE))</f>
        <v/>
      </c>
      <c r="D1723" t="str">
        <f>IF($A1723="","",VLOOKUP($A1723,DATA_IMPORT!$A$2:$AG$2500,COLUMN(D$1),FALSE))</f>
        <v/>
      </c>
      <c r="E1723" s="106" t="str">
        <f>IF($A1723="","",VLOOKUP($A1723,DATA_IMPORT!$A$2:$AG$2500,COLUMN(F$1),FALSE))</f>
        <v/>
      </c>
      <c r="F1723" t="str">
        <f>IF($A1723="","",VLOOKUP($A1723,DATA_IMPORT!$A$2:$AG$2500,COLUMN(F$1),FALSE))</f>
        <v/>
      </c>
      <c r="G1723" t="str">
        <f>IF(A1723="","",F1723&amp;COUNTIF($B$2:$B1723,B1723))</f>
        <v/>
      </c>
      <c r="H1723" t="str">
        <f t="shared" si="52"/>
        <v/>
      </c>
      <c r="I1723" t="str">
        <f t="shared" si="53"/>
        <v/>
      </c>
      <c r="J1723" s="106" t="s">
        <v>42</v>
      </c>
      <c r="K1723" s="22" t="str">
        <f>IF($A1723="","",VLOOKUP($A1723,DATA_IMPORT!$A$2:$AG$2500,COLUMN(K$1),FALSE))</f>
        <v/>
      </c>
      <c r="L1723" s="22" t="str">
        <f>IF($A1723="","",VLOOKUP($A1723,DATA_IMPORT!$A$2:$AG$2500,COLUMN(L$1),FALSE))</f>
        <v/>
      </c>
      <c r="M1723" s="22" t="str">
        <f>IF($A1723="","",VLOOKUP($A1723,DATA_IMPORT!$A$2:$AG$2500,COLUMN(M$1),FALSE))</f>
        <v/>
      </c>
      <c r="N1723" s="22" t="str">
        <f>IF($A1723="","",VLOOKUP($A1723,DATA_IMPORT!$A$2:$AG$2500,COLUMN(N$1),FALSE))</f>
        <v/>
      </c>
      <c r="O1723" s="22" t="str">
        <f>IF($A1723="","",VLOOKUP($A1723,DATA_IMPORT!$A$2:$AG$2500,COLUMN(O$1),FALSE))</f>
        <v/>
      </c>
      <c r="P1723" s="22" t="str">
        <f>IF($A1723="","",VLOOKUP($A1723,DATA_IMPORT!$A$2:$AG$2500,COLUMN(P$1),FALSE))</f>
        <v/>
      </c>
      <c r="Q1723" s="23" t="str">
        <f>IF($A1723="","",VLOOKUP($A1723,DATA_IMPORT!$A$2:$AG$2500,COLUMN(Q$1),FALSE))</f>
        <v/>
      </c>
      <c r="R1723" s="22" t="str">
        <f>IF($A1723="","",VLOOKUP($A1723,DATA_IMPORT!$A$2:$AG$2500,COLUMN(R$1),FALSE))</f>
        <v/>
      </c>
      <c r="S1723" s="23" t="str">
        <f>IF($A1723="","",VLOOKUP($A1723,DATA_IMPORT!$A$2:$AG$2500,COLUMN(S$1),FALSE))</f>
        <v/>
      </c>
      <c r="T1723" s="22" t="str">
        <f>IF($A1723="","",VLOOKUP($A1723,DATA_IMPORT!$A$2:$AG$2500,COLUMN(T$1),FALSE))</f>
        <v/>
      </c>
      <c r="U1723" s="23" t="str">
        <f>IF($A1723="","",VLOOKUP($A1723,DATA_IMPORT!$A$2:$AG$2500,COLUMN(U$1),FALSE))</f>
        <v/>
      </c>
      <c r="V1723" s="22" t="str">
        <f>IF($A1723="","",VLOOKUP($A1723,DATA_IMPORT!$A$2:$AG$2500,COLUMN(V$1),FALSE))</f>
        <v/>
      </c>
      <c r="W1723" s="22" t="str">
        <f>IF($A1723="","",VLOOKUP($A1723,DATA_IMPORT!$A$2:$AG$2500,COLUMN(W$1),FALSE))</f>
        <v/>
      </c>
      <c r="X1723" s="96" t="str">
        <f>IF($A1723="","",VLOOKUP($A1723,DATA_IMPORT!$A$2:$AG$2500,COLUMN(X$1),FALSE))</f>
        <v/>
      </c>
      <c r="Y1723" s="96" t="str">
        <f>IF($A1723="","",VLOOKUP($A1723,DATA_IMPORT!$A$2:$AG$2500,COLUMN(Y$1),FALSE))</f>
        <v/>
      </c>
      <c r="Z1723" s="22" t="str">
        <f>IF($A1723="","",VLOOKUP($A1723,DATA_IMPORT!$A$2:$AG$2500,COLUMN(Z$1),FALSE))</f>
        <v/>
      </c>
      <c r="AA1723" s="96" t="str">
        <f>IF($A1723="","",VLOOKUP($A1723,DATA_IMPORT!$A$2:$AG$2500,COLUMN(AA$1),FALSE))</f>
        <v/>
      </c>
      <c r="AB1723" s="96" t="str">
        <f>IF($A1723="","",VLOOKUP($A1723,DATA_IMPORT!$A$2:$AG$2500,COLUMN(AB$1),FALSE))</f>
        <v/>
      </c>
      <c r="AC1723" s="22" t="str">
        <f>IF($A1723="","",VLOOKUP($A1723,DATA_IMPORT!$A$2:$AG$2500,COLUMN(AC$1),FALSE))</f>
        <v/>
      </c>
      <c r="AD1723" s="96" t="str">
        <f>IF($A1723="","",VLOOKUP($A1723,DATA_IMPORT!$A$2:$AG$2500,COLUMN(AD$1),FALSE))</f>
        <v/>
      </c>
      <c r="AE1723" s="96" t="str">
        <f>IF($A1723="","",VLOOKUP($A1723,DATA_IMPORT!$A$2:$AG$2500,COLUMN(AE$1),FALSE))</f>
        <v/>
      </c>
      <c r="AF1723" s="96" t="str">
        <f>IF($A1723="","",VLOOKUP($A1723,DATA_IMPORT!$A$2:$AG$2500,COLUMN(AF$1),FALSE))</f>
        <v/>
      </c>
      <c r="AG1723" s="96" t="str">
        <f>IF($A1723="","",VLOOKUP($A1723,DATA_IMPORT!$A$2:$AG$2500,COLUMN(AG$1),FALSE))</f>
        <v/>
      </c>
    </row>
    <row r="1724" spans="2:33">
      <c r="B1724" t="str">
        <f>IF($A1724="","",VLOOKUP($A1724,DATA_IMPORT!$A$2:$AG$2500,COLUMN(B$1),FALSE))</f>
        <v/>
      </c>
      <c r="C1724" t="str">
        <f>IF($A1724="","",VLOOKUP($A1724,DATA_IMPORT!$A$2:$AG$2500,COLUMN(C$1),FALSE))</f>
        <v/>
      </c>
      <c r="D1724" t="str">
        <f>IF($A1724="","",VLOOKUP($A1724,DATA_IMPORT!$A$2:$AG$2500,COLUMN(D$1),FALSE))</f>
        <v/>
      </c>
      <c r="E1724" s="106" t="str">
        <f>IF($A1724="","",VLOOKUP($A1724,DATA_IMPORT!$A$2:$AG$2500,COLUMN(F$1),FALSE))</f>
        <v/>
      </c>
      <c r="F1724" t="str">
        <f>IF($A1724="","",VLOOKUP($A1724,DATA_IMPORT!$A$2:$AG$2500,COLUMN(F$1),FALSE))</f>
        <v/>
      </c>
      <c r="G1724" t="str">
        <f>IF(A1724="","",F1724&amp;COUNTIF($B$2:$B1724,B1724))</f>
        <v/>
      </c>
      <c r="H1724" t="str">
        <f t="shared" si="52"/>
        <v/>
      </c>
      <c r="I1724" t="str">
        <f t="shared" si="53"/>
        <v/>
      </c>
      <c r="J1724" s="106" t="s">
        <v>42</v>
      </c>
      <c r="K1724" s="22" t="str">
        <f>IF($A1724="","",VLOOKUP($A1724,DATA_IMPORT!$A$2:$AG$2500,COLUMN(K$1),FALSE))</f>
        <v/>
      </c>
      <c r="L1724" s="22" t="str">
        <f>IF($A1724="","",VLOOKUP($A1724,DATA_IMPORT!$A$2:$AG$2500,COLUMN(L$1),FALSE))</f>
        <v/>
      </c>
      <c r="M1724" s="22" t="str">
        <f>IF($A1724="","",VLOOKUP($A1724,DATA_IMPORT!$A$2:$AG$2500,COLUMN(M$1),FALSE))</f>
        <v/>
      </c>
      <c r="N1724" s="22" t="str">
        <f>IF($A1724="","",VLOOKUP($A1724,DATA_IMPORT!$A$2:$AG$2500,COLUMN(N$1),FALSE))</f>
        <v/>
      </c>
      <c r="O1724" s="22" t="str">
        <f>IF($A1724="","",VLOOKUP($A1724,DATA_IMPORT!$A$2:$AG$2500,COLUMN(O$1),FALSE))</f>
        <v/>
      </c>
      <c r="P1724" s="22" t="str">
        <f>IF($A1724="","",VLOOKUP($A1724,DATA_IMPORT!$A$2:$AG$2500,COLUMN(P$1),FALSE))</f>
        <v/>
      </c>
      <c r="Q1724" s="23" t="str">
        <f>IF($A1724="","",VLOOKUP($A1724,DATA_IMPORT!$A$2:$AG$2500,COLUMN(Q$1),FALSE))</f>
        <v/>
      </c>
      <c r="R1724" s="22" t="str">
        <f>IF($A1724="","",VLOOKUP($A1724,DATA_IMPORT!$A$2:$AG$2500,COLUMN(R$1),FALSE))</f>
        <v/>
      </c>
      <c r="S1724" s="23" t="str">
        <f>IF($A1724="","",VLOOKUP($A1724,DATA_IMPORT!$A$2:$AG$2500,COLUMN(S$1),FALSE))</f>
        <v/>
      </c>
      <c r="T1724" s="22" t="str">
        <f>IF($A1724="","",VLOOKUP($A1724,DATA_IMPORT!$A$2:$AG$2500,COLUMN(T$1),FALSE))</f>
        <v/>
      </c>
      <c r="U1724" s="23" t="str">
        <f>IF($A1724="","",VLOOKUP($A1724,DATA_IMPORT!$A$2:$AG$2500,COLUMN(U$1),FALSE))</f>
        <v/>
      </c>
      <c r="V1724" s="22" t="str">
        <f>IF($A1724="","",VLOOKUP($A1724,DATA_IMPORT!$A$2:$AG$2500,COLUMN(V$1),FALSE))</f>
        <v/>
      </c>
      <c r="W1724" s="22" t="str">
        <f>IF($A1724="","",VLOOKUP($A1724,DATA_IMPORT!$A$2:$AG$2500,COLUMN(W$1),FALSE))</f>
        <v/>
      </c>
      <c r="X1724" s="96" t="str">
        <f>IF($A1724="","",VLOOKUP($A1724,DATA_IMPORT!$A$2:$AG$2500,COLUMN(X$1),FALSE))</f>
        <v/>
      </c>
      <c r="Y1724" s="96" t="str">
        <f>IF($A1724="","",VLOOKUP($A1724,DATA_IMPORT!$A$2:$AG$2500,COLUMN(Y$1),FALSE))</f>
        <v/>
      </c>
      <c r="Z1724" s="22" t="str">
        <f>IF($A1724="","",VLOOKUP($A1724,DATA_IMPORT!$A$2:$AG$2500,COLUMN(Z$1),FALSE))</f>
        <v/>
      </c>
      <c r="AA1724" s="96" t="str">
        <f>IF($A1724="","",VLOOKUP($A1724,DATA_IMPORT!$A$2:$AG$2500,COLUMN(AA$1),FALSE))</f>
        <v/>
      </c>
      <c r="AB1724" s="96" t="str">
        <f>IF($A1724="","",VLOOKUP($A1724,DATA_IMPORT!$A$2:$AG$2500,COLUMN(AB$1),FALSE))</f>
        <v/>
      </c>
      <c r="AC1724" s="22" t="str">
        <f>IF($A1724="","",VLOOKUP($A1724,DATA_IMPORT!$A$2:$AG$2500,COLUMN(AC$1),FALSE))</f>
        <v/>
      </c>
      <c r="AD1724" s="96" t="str">
        <f>IF($A1724="","",VLOOKUP($A1724,DATA_IMPORT!$A$2:$AG$2500,COLUMN(AD$1),FALSE))</f>
        <v/>
      </c>
      <c r="AE1724" s="96" t="str">
        <f>IF($A1724="","",VLOOKUP($A1724,DATA_IMPORT!$A$2:$AG$2500,COLUMN(AE$1),FALSE))</f>
        <v/>
      </c>
      <c r="AF1724" s="96" t="str">
        <f>IF($A1724="","",VLOOKUP($A1724,DATA_IMPORT!$A$2:$AG$2500,COLUMN(AF$1),FALSE))</f>
        <v/>
      </c>
      <c r="AG1724" s="96" t="str">
        <f>IF($A1724="","",VLOOKUP($A1724,DATA_IMPORT!$A$2:$AG$2500,COLUMN(AG$1),FALSE))</f>
        <v/>
      </c>
    </row>
    <row r="1725" spans="2:33">
      <c r="B1725" t="str">
        <f>IF($A1725="","",VLOOKUP($A1725,DATA_IMPORT!$A$2:$AG$2500,COLUMN(B$1),FALSE))</f>
        <v/>
      </c>
      <c r="C1725" t="str">
        <f>IF($A1725="","",VLOOKUP($A1725,DATA_IMPORT!$A$2:$AG$2500,COLUMN(C$1),FALSE))</f>
        <v/>
      </c>
      <c r="D1725" t="str">
        <f>IF($A1725="","",VLOOKUP($A1725,DATA_IMPORT!$A$2:$AG$2500,COLUMN(D$1),FALSE))</f>
        <v/>
      </c>
      <c r="E1725" s="106" t="str">
        <f>IF($A1725="","",VLOOKUP($A1725,DATA_IMPORT!$A$2:$AG$2500,COLUMN(F$1),FALSE))</f>
        <v/>
      </c>
      <c r="F1725" t="str">
        <f>IF($A1725="","",VLOOKUP($A1725,DATA_IMPORT!$A$2:$AG$2500,COLUMN(F$1),FALSE))</f>
        <v/>
      </c>
      <c r="G1725" t="str">
        <f>IF(A1725="","",F1725&amp;COUNTIF($B$2:$B1725,B1725))</f>
        <v/>
      </c>
      <c r="H1725" t="str">
        <f t="shared" si="52"/>
        <v/>
      </c>
      <c r="I1725" t="str">
        <f t="shared" si="53"/>
        <v/>
      </c>
      <c r="J1725" s="106" t="s">
        <v>42</v>
      </c>
      <c r="K1725" s="22" t="str">
        <f>IF($A1725="","",VLOOKUP($A1725,DATA_IMPORT!$A$2:$AG$2500,COLUMN(K$1),FALSE))</f>
        <v/>
      </c>
      <c r="L1725" s="22" t="str">
        <f>IF($A1725="","",VLOOKUP($A1725,DATA_IMPORT!$A$2:$AG$2500,COLUMN(L$1),FALSE))</f>
        <v/>
      </c>
      <c r="M1725" s="22" t="str">
        <f>IF($A1725="","",VLOOKUP($A1725,DATA_IMPORT!$A$2:$AG$2500,COLUMN(M$1),FALSE))</f>
        <v/>
      </c>
      <c r="N1725" s="22" t="str">
        <f>IF($A1725="","",VLOOKUP($A1725,DATA_IMPORT!$A$2:$AG$2500,COLUMN(N$1),FALSE))</f>
        <v/>
      </c>
      <c r="O1725" s="22" t="str">
        <f>IF($A1725="","",VLOOKUP($A1725,DATA_IMPORT!$A$2:$AG$2500,COLUMN(O$1),FALSE))</f>
        <v/>
      </c>
      <c r="P1725" s="22" t="str">
        <f>IF($A1725="","",VLOOKUP($A1725,DATA_IMPORT!$A$2:$AG$2500,COLUMN(P$1),FALSE))</f>
        <v/>
      </c>
      <c r="Q1725" s="23" t="str">
        <f>IF($A1725="","",VLOOKUP($A1725,DATA_IMPORT!$A$2:$AG$2500,COLUMN(Q$1),FALSE))</f>
        <v/>
      </c>
      <c r="R1725" s="22" t="str">
        <f>IF($A1725="","",VLOOKUP($A1725,DATA_IMPORT!$A$2:$AG$2500,COLUMN(R$1),FALSE))</f>
        <v/>
      </c>
      <c r="S1725" s="23" t="str">
        <f>IF($A1725="","",VLOOKUP($A1725,DATA_IMPORT!$A$2:$AG$2500,COLUMN(S$1),FALSE))</f>
        <v/>
      </c>
      <c r="T1725" s="22" t="str">
        <f>IF($A1725="","",VLOOKUP($A1725,DATA_IMPORT!$A$2:$AG$2500,COLUMN(T$1),FALSE))</f>
        <v/>
      </c>
      <c r="U1725" s="23" t="str">
        <f>IF($A1725="","",VLOOKUP($A1725,DATA_IMPORT!$A$2:$AG$2500,COLUMN(U$1),FALSE))</f>
        <v/>
      </c>
      <c r="V1725" s="22" t="str">
        <f>IF($A1725="","",VLOOKUP($A1725,DATA_IMPORT!$A$2:$AG$2500,COLUMN(V$1),FALSE))</f>
        <v/>
      </c>
      <c r="W1725" s="22" t="str">
        <f>IF($A1725="","",VLOOKUP($A1725,DATA_IMPORT!$A$2:$AG$2500,COLUMN(W$1),FALSE))</f>
        <v/>
      </c>
      <c r="X1725" s="96" t="str">
        <f>IF($A1725="","",VLOOKUP($A1725,DATA_IMPORT!$A$2:$AG$2500,COLUMN(X$1),FALSE))</f>
        <v/>
      </c>
      <c r="Y1725" s="96" t="str">
        <f>IF($A1725="","",VLOOKUP($A1725,DATA_IMPORT!$A$2:$AG$2500,COLUMN(Y$1),FALSE))</f>
        <v/>
      </c>
      <c r="Z1725" s="22" t="str">
        <f>IF($A1725="","",VLOOKUP($A1725,DATA_IMPORT!$A$2:$AG$2500,COLUMN(Z$1),FALSE))</f>
        <v/>
      </c>
      <c r="AA1725" s="96" t="str">
        <f>IF($A1725="","",VLOOKUP($A1725,DATA_IMPORT!$A$2:$AG$2500,COLUMN(AA$1),FALSE))</f>
        <v/>
      </c>
      <c r="AB1725" s="96" t="str">
        <f>IF($A1725="","",VLOOKUP($A1725,DATA_IMPORT!$A$2:$AG$2500,COLUMN(AB$1),FALSE))</f>
        <v/>
      </c>
      <c r="AC1725" s="22" t="str">
        <f>IF($A1725="","",VLOOKUP($A1725,DATA_IMPORT!$A$2:$AG$2500,COLUMN(AC$1),FALSE))</f>
        <v/>
      </c>
      <c r="AD1725" s="96" t="str">
        <f>IF($A1725="","",VLOOKUP($A1725,DATA_IMPORT!$A$2:$AG$2500,COLUMN(AD$1),FALSE))</f>
        <v/>
      </c>
      <c r="AE1725" s="96" t="str">
        <f>IF($A1725="","",VLOOKUP($A1725,DATA_IMPORT!$A$2:$AG$2500,COLUMN(AE$1),FALSE))</f>
        <v/>
      </c>
      <c r="AF1725" s="96" t="str">
        <f>IF($A1725="","",VLOOKUP($A1725,DATA_IMPORT!$A$2:$AG$2500,COLUMN(AF$1),FALSE))</f>
        <v/>
      </c>
      <c r="AG1725" s="96" t="str">
        <f>IF($A1725="","",VLOOKUP($A1725,DATA_IMPORT!$A$2:$AG$2500,COLUMN(AG$1),FALSE))</f>
        <v/>
      </c>
    </row>
    <row r="1726" spans="2:33">
      <c r="B1726" t="str">
        <f>IF($A1726="","",VLOOKUP($A1726,DATA_IMPORT!$A$2:$AG$2500,COLUMN(B$1),FALSE))</f>
        <v/>
      </c>
      <c r="C1726" t="str">
        <f>IF($A1726="","",VLOOKUP($A1726,DATA_IMPORT!$A$2:$AG$2500,COLUMN(C$1),FALSE))</f>
        <v/>
      </c>
      <c r="D1726" t="str">
        <f>IF($A1726="","",VLOOKUP($A1726,DATA_IMPORT!$A$2:$AG$2500,COLUMN(D$1),FALSE))</f>
        <v/>
      </c>
      <c r="E1726" s="106" t="str">
        <f>IF($A1726="","",VLOOKUP($A1726,DATA_IMPORT!$A$2:$AG$2500,COLUMN(F$1),FALSE))</f>
        <v/>
      </c>
      <c r="F1726" t="str">
        <f>IF($A1726="","",VLOOKUP($A1726,DATA_IMPORT!$A$2:$AG$2500,COLUMN(F$1),FALSE))</f>
        <v/>
      </c>
      <c r="G1726" t="str">
        <f>IF(A1726="","",F1726&amp;COUNTIF($B$2:$B1726,B1726))</f>
        <v/>
      </c>
      <c r="H1726" t="str">
        <f t="shared" si="52"/>
        <v/>
      </c>
      <c r="I1726" t="str">
        <f t="shared" si="53"/>
        <v/>
      </c>
      <c r="J1726" s="106" t="s">
        <v>42</v>
      </c>
      <c r="K1726" s="22" t="str">
        <f>IF($A1726="","",VLOOKUP($A1726,DATA_IMPORT!$A$2:$AG$2500,COLUMN(K$1),FALSE))</f>
        <v/>
      </c>
      <c r="L1726" s="22" t="str">
        <f>IF($A1726="","",VLOOKUP($A1726,DATA_IMPORT!$A$2:$AG$2500,COLUMN(L$1),FALSE))</f>
        <v/>
      </c>
      <c r="M1726" s="22" t="str">
        <f>IF($A1726="","",VLOOKUP($A1726,DATA_IMPORT!$A$2:$AG$2500,COLUMN(M$1),FALSE))</f>
        <v/>
      </c>
      <c r="N1726" s="22" t="str">
        <f>IF($A1726="","",VLOOKUP($A1726,DATA_IMPORT!$A$2:$AG$2500,COLUMN(N$1),FALSE))</f>
        <v/>
      </c>
      <c r="O1726" s="22" t="str">
        <f>IF($A1726="","",VLOOKUP($A1726,DATA_IMPORT!$A$2:$AG$2500,COLUMN(O$1),FALSE))</f>
        <v/>
      </c>
      <c r="P1726" s="22" t="str">
        <f>IF($A1726="","",VLOOKUP($A1726,DATA_IMPORT!$A$2:$AG$2500,COLUMN(P$1),FALSE))</f>
        <v/>
      </c>
      <c r="Q1726" s="23" t="str">
        <f>IF($A1726="","",VLOOKUP($A1726,DATA_IMPORT!$A$2:$AG$2500,COLUMN(Q$1),FALSE))</f>
        <v/>
      </c>
      <c r="R1726" s="22" t="str">
        <f>IF($A1726="","",VLOOKUP($A1726,DATA_IMPORT!$A$2:$AG$2500,COLUMN(R$1),FALSE))</f>
        <v/>
      </c>
      <c r="S1726" s="23" t="str">
        <f>IF($A1726="","",VLOOKUP($A1726,DATA_IMPORT!$A$2:$AG$2500,COLUMN(S$1),FALSE))</f>
        <v/>
      </c>
      <c r="T1726" s="22" t="str">
        <f>IF($A1726="","",VLOOKUP($A1726,DATA_IMPORT!$A$2:$AG$2500,COLUMN(T$1),FALSE))</f>
        <v/>
      </c>
      <c r="U1726" s="23" t="str">
        <f>IF($A1726="","",VLOOKUP($A1726,DATA_IMPORT!$A$2:$AG$2500,COLUMN(U$1),FALSE))</f>
        <v/>
      </c>
      <c r="V1726" s="22" t="str">
        <f>IF($A1726="","",VLOOKUP($A1726,DATA_IMPORT!$A$2:$AG$2500,COLUMN(V$1),FALSE))</f>
        <v/>
      </c>
      <c r="W1726" s="22" t="str">
        <f>IF($A1726="","",VLOOKUP($A1726,DATA_IMPORT!$A$2:$AG$2500,COLUMN(W$1),FALSE))</f>
        <v/>
      </c>
      <c r="X1726" s="96" t="str">
        <f>IF($A1726="","",VLOOKUP($A1726,DATA_IMPORT!$A$2:$AG$2500,COLUMN(X$1),FALSE))</f>
        <v/>
      </c>
      <c r="Y1726" s="96" t="str">
        <f>IF($A1726="","",VLOOKUP($A1726,DATA_IMPORT!$A$2:$AG$2500,COLUMN(Y$1),FALSE))</f>
        <v/>
      </c>
      <c r="Z1726" s="22" t="str">
        <f>IF($A1726="","",VLOOKUP($A1726,DATA_IMPORT!$A$2:$AG$2500,COLUMN(Z$1),FALSE))</f>
        <v/>
      </c>
      <c r="AA1726" s="96" t="str">
        <f>IF($A1726="","",VLOOKUP($A1726,DATA_IMPORT!$A$2:$AG$2500,COLUMN(AA$1),FALSE))</f>
        <v/>
      </c>
      <c r="AB1726" s="96" t="str">
        <f>IF($A1726="","",VLOOKUP($A1726,DATA_IMPORT!$A$2:$AG$2500,COLUMN(AB$1),FALSE))</f>
        <v/>
      </c>
      <c r="AC1726" s="22" t="str">
        <f>IF($A1726="","",VLOOKUP($A1726,DATA_IMPORT!$A$2:$AG$2500,COLUMN(AC$1),FALSE))</f>
        <v/>
      </c>
      <c r="AD1726" s="96" t="str">
        <f>IF($A1726="","",VLOOKUP($A1726,DATA_IMPORT!$A$2:$AG$2500,COLUMN(AD$1),FALSE))</f>
        <v/>
      </c>
      <c r="AE1726" s="96" t="str">
        <f>IF($A1726="","",VLOOKUP($A1726,DATA_IMPORT!$A$2:$AG$2500,COLUMN(AE$1),FALSE))</f>
        <v/>
      </c>
      <c r="AF1726" s="96" t="str">
        <f>IF($A1726="","",VLOOKUP($A1726,DATA_IMPORT!$A$2:$AG$2500,COLUMN(AF$1),FALSE))</f>
        <v/>
      </c>
      <c r="AG1726" s="96" t="str">
        <f>IF($A1726="","",VLOOKUP($A1726,DATA_IMPORT!$A$2:$AG$2500,COLUMN(AG$1),FALSE))</f>
        <v/>
      </c>
    </row>
    <row r="1727" spans="2:33">
      <c r="B1727" t="str">
        <f>IF($A1727="","",VLOOKUP($A1727,DATA_IMPORT!$A$2:$AG$2500,COLUMN(B$1),FALSE))</f>
        <v/>
      </c>
      <c r="C1727" t="str">
        <f>IF($A1727="","",VLOOKUP($A1727,DATA_IMPORT!$A$2:$AG$2500,COLUMN(C$1),FALSE))</f>
        <v/>
      </c>
      <c r="D1727" t="str">
        <f>IF($A1727="","",VLOOKUP($A1727,DATA_IMPORT!$A$2:$AG$2500,COLUMN(D$1),FALSE))</f>
        <v/>
      </c>
      <c r="E1727" s="106" t="str">
        <f>IF($A1727="","",VLOOKUP($A1727,DATA_IMPORT!$A$2:$AG$2500,COLUMN(F$1),FALSE))</f>
        <v/>
      </c>
      <c r="F1727" t="str">
        <f>IF($A1727="","",VLOOKUP($A1727,DATA_IMPORT!$A$2:$AG$2500,COLUMN(F$1),FALSE))</f>
        <v/>
      </c>
      <c r="G1727" t="str">
        <f>IF(A1727="","",F1727&amp;COUNTIF($B$2:$B1727,B1727))</f>
        <v/>
      </c>
      <c r="H1727" t="str">
        <f t="shared" si="52"/>
        <v/>
      </c>
      <c r="I1727" t="str">
        <f t="shared" si="53"/>
        <v/>
      </c>
      <c r="J1727" s="106" t="s">
        <v>42</v>
      </c>
      <c r="K1727" s="22" t="str">
        <f>IF($A1727="","",VLOOKUP($A1727,DATA_IMPORT!$A$2:$AG$2500,COLUMN(K$1),FALSE))</f>
        <v/>
      </c>
      <c r="L1727" s="22" t="str">
        <f>IF($A1727="","",VLOOKUP($A1727,DATA_IMPORT!$A$2:$AG$2500,COLUMN(L$1),FALSE))</f>
        <v/>
      </c>
      <c r="M1727" s="22" t="str">
        <f>IF($A1727="","",VLOOKUP($A1727,DATA_IMPORT!$A$2:$AG$2500,COLUMN(M$1),FALSE))</f>
        <v/>
      </c>
      <c r="N1727" s="22" t="str">
        <f>IF($A1727="","",VLOOKUP($A1727,DATA_IMPORT!$A$2:$AG$2500,COLUMN(N$1),FALSE))</f>
        <v/>
      </c>
      <c r="O1727" s="22" t="str">
        <f>IF($A1727="","",VLOOKUP($A1727,DATA_IMPORT!$A$2:$AG$2500,COLUMN(O$1),FALSE))</f>
        <v/>
      </c>
      <c r="P1727" s="22" t="str">
        <f>IF($A1727="","",VLOOKUP($A1727,DATA_IMPORT!$A$2:$AG$2500,COLUMN(P$1),FALSE))</f>
        <v/>
      </c>
      <c r="Q1727" s="23" t="str">
        <f>IF($A1727="","",VLOOKUP($A1727,DATA_IMPORT!$A$2:$AG$2500,COLUMN(Q$1),FALSE))</f>
        <v/>
      </c>
      <c r="R1727" s="22" t="str">
        <f>IF($A1727="","",VLOOKUP($A1727,DATA_IMPORT!$A$2:$AG$2500,COLUMN(R$1),FALSE))</f>
        <v/>
      </c>
      <c r="S1727" s="23" t="str">
        <f>IF($A1727="","",VLOOKUP($A1727,DATA_IMPORT!$A$2:$AG$2500,COLUMN(S$1),FALSE))</f>
        <v/>
      </c>
      <c r="T1727" s="22" t="str">
        <f>IF($A1727="","",VLOOKUP($A1727,DATA_IMPORT!$A$2:$AG$2500,COLUMN(T$1),FALSE))</f>
        <v/>
      </c>
      <c r="U1727" s="23" t="str">
        <f>IF($A1727="","",VLOOKUP($A1727,DATA_IMPORT!$A$2:$AG$2500,COLUMN(U$1),FALSE))</f>
        <v/>
      </c>
      <c r="V1727" s="22" t="str">
        <f>IF($A1727="","",VLOOKUP($A1727,DATA_IMPORT!$A$2:$AG$2500,COLUMN(V$1),FALSE))</f>
        <v/>
      </c>
      <c r="W1727" s="22" t="str">
        <f>IF($A1727="","",VLOOKUP($A1727,DATA_IMPORT!$A$2:$AG$2500,COLUMN(W$1),FALSE))</f>
        <v/>
      </c>
      <c r="X1727" s="96" t="str">
        <f>IF($A1727="","",VLOOKUP($A1727,DATA_IMPORT!$A$2:$AG$2500,COLUMN(X$1),FALSE))</f>
        <v/>
      </c>
      <c r="Y1727" s="96" t="str">
        <f>IF($A1727="","",VLOOKUP($A1727,DATA_IMPORT!$A$2:$AG$2500,COLUMN(Y$1),FALSE))</f>
        <v/>
      </c>
      <c r="Z1727" s="22" t="str">
        <f>IF($A1727="","",VLOOKUP($A1727,DATA_IMPORT!$A$2:$AG$2500,COLUMN(Z$1),FALSE))</f>
        <v/>
      </c>
      <c r="AA1727" s="96" t="str">
        <f>IF($A1727="","",VLOOKUP($A1727,DATA_IMPORT!$A$2:$AG$2500,COLUMN(AA$1),FALSE))</f>
        <v/>
      </c>
      <c r="AB1727" s="96" t="str">
        <f>IF($A1727="","",VLOOKUP($A1727,DATA_IMPORT!$A$2:$AG$2500,COLUMN(AB$1),FALSE))</f>
        <v/>
      </c>
      <c r="AC1727" s="22" t="str">
        <f>IF($A1727="","",VLOOKUP($A1727,DATA_IMPORT!$A$2:$AG$2500,COLUMN(AC$1),FALSE))</f>
        <v/>
      </c>
      <c r="AD1727" s="96" t="str">
        <f>IF($A1727="","",VLOOKUP($A1727,DATA_IMPORT!$A$2:$AG$2500,COLUMN(AD$1),FALSE))</f>
        <v/>
      </c>
      <c r="AE1727" s="96" t="str">
        <f>IF($A1727="","",VLOOKUP($A1727,DATA_IMPORT!$A$2:$AG$2500,COLUMN(AE$1),FALSE))</f>
        <v/>
      </c>
      <c r="AF1727" s="96" t="str">
        <f>IF($A1727="","",VLOOKUP($A1727,DATA_IMPORT!$A$2:$AG$2500,COLUMN(AF$1),FALSE))</f>
        <v/>
      </c>
      <c r="AG1727" s="96" t="str">
        <f>IF($A1727="","",VLOOKUP($A1727,DATA_IMPORT!$A$2:$AG$2500,COLUMN(AG$1),FALSE))</f>
        <v/>
      </c>
    </row>
    <row r="1728" spans="2:33">
      <c r="B1728" t="str">
        <f>IF($A1728="","",VLOOKUP($A1728,DATA_IMPORT!$A$2:$AG$2500,COLUMN(B$1),FALSE))</f>
        <v/>
      </c>
      <c r="C1728" t="str">
        <f>IF($A1728="","",VLOOKUP($A1728,DATA_IMPORT!$A$2:$AG$2500,COLUMN(C$1),FALSE))</f>
        <v/>
      </c>
      <c r="D1728" t="str">
        <f>IF($A1728="","",VLOOKUP($A1728,DATA_IMPORT!$A$2:$AG$2500,COLUMN(D$1),FALSE))</f>
        <v/>
      </c>
      <c r="E1728" s="106" t="str">
        <f>IF($A1728="","",VLOOKUP($A1728,DATA_IMPORT!$A$2:$AG$2500,COLUMN(F$1),FALSE))</f>
        <v/>
      </c>
      <c r="F1728" t="str">
        <f>IF($A1728="","",VLOOKUP($A1728,DATA_IMPORT!$A$2:$AG$2500,COLUMN(F$1),FALSE))</f>
        <v/>
      </c>
      <c r="G1728" t="str">
        <f>IF(A1728="","",F1728&amp;COUNTIF($B$2:$B1728,B1728))</f>
        <v/>
      </c>
      <c r="H1728" t="str">
        <f t="shared" si="52"/>
        <v/>
      </c>
      <c r="I1728" t="str">
        <f t="shared" si="53"/>
        <v/>
      </c>
      <c r="J1728" s="106" t="s">
        <v>42</v>
      </c>
      <c r="K1728" s="22" t="str">
        <f>IF($A1728="","",VLOOKUP($A1728,DATA_IMPORT!$A$2:$AG$2500,COLUMN(K$1),FALSE))</f>
        <v/>
      </c>
      <c r="L1728" s="22" t="str">
        <f>IF($A1728="","",VLOOKUP($A1728,DATA_IMPORT!$A$2:$AG$2500,COLUMN(L$1),FALSE))</f>
        <v/>
      </c>
      <c r="M1728" s="22" t="str">
        <f>IF($A1728="","",VLOOKUP($A1728,DATA_IMPORT!$A$2:$AG$2500,COLUMN(M$1),FALSE))</f>
        <v/>
      </c>
      <c r="N1728" s="22" t="str">
        <f>IF($A1728="","",VLOOKUP($A1728,DATA_IMPORT!$A$2:$AG$2500,COLUMN(N$1),FALSE))</f>
        <v/>
      </c>
      <c r="O1728" s="22" t="str">
        <f>IF($A1728="","",VLOOKUP($A1728,DATA_IMPORT!$A$2:$AG$2500,COLUMN(O$1),FALSE))</f>
        <v/>
      </c>
      <c r="P1728" s="22" t="str">
        <f>IF($A1728="","",VLOOKUP($A1728,DATA_IMPORT!$A$2:$AG$2500,COLUMN(P$1),FALSE))</f>
        <v/>
      </c>
      <c r="Q1728" s="23" t="str">
        <f>IF($A1728="","",VLOOKUP($A1728,DATA_IMPORT!$A$2:$AG$2500,COLUMN(Q$1),FALSE))</f>
        <v/>
      </c>
      <c r="R1728" s="22" t="str">
        <f>IF($A1728="","",VLOOKUP($A1728,DATA_IMPORT!$A$2:$AG$2500,COLUMN(R$1),FALSE))</f>
        <v/>
      </c>
      <c r="S1728" s="23" t="str">
        <f>IF($A1728="","",VLOOKUP($A1728,DATA_IMPORT!$A$2:$AG$2500,COLUMN(S$1),FALSE))</f>
        <v/>
      </c>
      <c r="T1728" s="22" t="str">
        <f>IF($A1728="","",VLOOKUP($A1728,DATA_IMPORT!$A$2:$AG$2500,COLUMN(T$1),FALSE))</f>
        <v/>
      </c>
      <c r="U1728" s="23" t="str">
        <f>IF($A1728="","",VLOOKUP($A1728,DATA_IMPORT!$A$2:$AG$2500,COLUMN(U$1),FALSE))</f>
        <v/>
      </c>
      <c r="V1728" s="22" t="str">
        <f>IF($A1728="","",VLOOKUP($A1728,DATA_IMPORT!$A$2:$AG$2500,COLUMN(V$1),FALSE))</f>
        <v/>
      </c>
      <c r="W1728" s="22" t="str">
        <f>IF($A1728="","",VLOOKUP($A1728,DATA_IMPORT!$A$2:$AG$2500,COLUMN(W$1),FALSE))</f>
        <v/>
      </c>
      <c r="X1728" s="96" t="str">
        <f>IF($A1728="","",VLOOKUP($A1728,DATA_IMPORT!$A$2:$AG$2500,COLUMN(X$1),FALSE))</f>
        <v/>
      </c>
      <c r="Y1728" s="96" t="str">
        <f>IF($A1728="","",VLOOKUP($A1728,DATA_IMPORT!$A$2:$AG$2500,COLUMN(Y$1),FALSE))</f>
        <v/>
      </c>
      <c r="Z1728" s="22" t="str">
        <f>IF($A1728="","",VLOOKUP($A1728,DATA_IMPORT!$A$2:$AG$2500,COLUMN(Z$1),FALSE))</f>
        <v/>
      </c>
      <c r="AA1728" s="96" t="str">
        <f>IF($A1728="","",VLOOKUP($A1728,DATA_IMPORT!$A$2:$AG$2500,COLUMN(AA$1),FALSE))</f>
        <v/>
      </c>
      <c r="AB1728" s="96" t="str">
        <f>IF($A1728="","",VLOOKUP($A1728,DATA_IMPORT!$A$2:$AG$2500,COLUMN(AB$1),FALSE))</f>
        <v/>
      </c>
      <c r="AC1728" s="22" t="str">
        <f>IF($A1728="","",VLOOKUP($A1728,DATA_IMPORT!$A$2:$AG$2500,COLUMN(AC$1),FALSE))</f>
        <v/>
      </c>
      <c r="AD1728" s="96" t="str">
        <f>IF($A1728="","",VLOOKUP($A1728,DATA_IMPORT!$A$2:$AG$2500,COLUMN(AD$1),FALSE))</f>
        <v/>
      </c>
      <c r="AE1728" s="96" t="str">
        <f>IF($A1728="","",VLOOKUP($A1728,DATA_IMPORT!$A$2:$AG$2500,COLUMN(AE$1),FALSE))</f>
        <v/>
      </c>
      <c r="AF1728" s="96" t="str">
        <f>IF($A1728="","",VLOOKUP($A1728,DATA_IMPORT!$A$2:$AG$2500,COLUMN(AF$1),FALSE))</f>
        <v/>
      </c>
      <c r="AG1728" s="96" t="str">
        <f>IF($A1728="","",VLOOKUP($A1728,DATA_IMPORT!$A$2:$AG$2500,COLUMN(AG$1),FALSE))</f>
        <v/>
      </c>
    </row>
    <row r="1729" spans="2:33">
      <c r="B1729" t="str">
        <f>IF($A1729="","",VLOOKUP($A1729,DATA_IMPORT!$A$2:$AG$2500,COLUMN(B$1),FALSE))</f>
        <v/>
      </c>
      <c r="C1729" t="str">
        <f>IF($A1729="","",VLOOKUP($A1729,DATA_IMPORT!$A$2:$AG$2500,COLUMN(C$1),FALSE))</f>
        <v/>
      </c>
      <c r="D1729" t="str">
        <f>IF($A1729="","",VLOOKUP($A1729,DATA_IMPORT!$A$2:$AG$2500,COLUMN(D$1),FALSE))</f>
        <v/>
      </c>
      <c r="E1729" s="106" t="str">
        <f>IF($A1729="","",VLOOKUP($A1729,DATA_IMPORT!$A$2:$AG$2500,COLUMN(F$1),FALSE))</f>
        <v/>
      </c>
      <c r="F1729" t="str">
        <f>IF($A1729="","",VLOOKUP($A1729,DATA_IMPORT!$A$2:$AG$2500,COLUMN(F$1),FALSE))</f>
        <v/>
      </c>
      <c r="G1729" t="str">
        <f>IF(A1729="","",F1729&amp;COUNTIF($B$2:$B1729,B1729))</f>
        <v/>
      </c>
      <c r="H1729" t="str">
        <f t="shared" si="52"/>
        <v/>
      </c>
      <c r="I1729" t="str">
        <f t="shared" si="53"/>
        <v/>
      </c>
      <c r="J1729" s="106" t="s">
        <v>42</v>
      </c>
      <c r="K1729" s="22" t="str">
        <f>IF($A1729="","",VLOOKUP($A1729,DATA_IMPORT!$A$2:$AG$2500,COLUMN(K$1),FALSE))</f>
        <v/>
      </c>
      <c r="L1729" s="22" t="str">
        <f>IF($A1729="","",VLOOKUP($A1729,DATA_IMPORT!$A$2:$AG$2500,COLUMN(L$1),FALSE))</f>
        <v/>
      </c>
      <c r="M1729" s="22" t="str">
        <f>IF($A1729="","",VLOOKUP($A1729,DATA_IMPORT!$A$2:$AG$2500,COLUMN(M$1),FALSE))</f>
        <v/>
      </c>
      <c r="N1729" s="22" t="str">
        <f>IF($A1729="","",VLOOKUP($A1729,DATA_IMPORT!$A$2:$AG$2500,COLUMN(N$1),FALSE))</f>
        <v/>
      </c>
      <c r="O1729" s="22" t="str">
        <f>IF($A1729="","",VLOOKUP($A1729,DATA_IMPORT!$A$2:$AG$2500,COLUMN(O$1),FALSE))</f>
        <v/>
      </c>
      <c r="P1729" s="22" t="str">
        <f>IF($A1729="","",VLOOKUP($A1729,DATA_IMPORT!$A$2:$AG$2500,COLUMN(P$1),FALSE))</f>
        <v/>
      </c>
      <c r="Q1729" s="23" t="str">
        <f>IF($A1729="","",VLOOKUP($A1729,DATA_IMPORT!$A$2:$AG$2500,COLUMN(Q$1),FALSE))</f>
        <v/>
      </c>
      <c r="R1729" s="22" t="str">
        <f>IF($A1729="","",VLOOKUP($A1729,DATA_IMPORT!$A$2:$AG$2500,COLUMN(R$1),FALSE))</f>
        <v/>
      </c>
      <c r="S1729" s="23" t="str">
        <f>IF($A1729="","",VLOOKUP($A1729,DATA_IMPORT!$A$2:$AG$2500,COLUMN(S$1),FALSE))</f>
        <v/>
      </c>
      <c r="T1729" s="22" t="str">
        <f>IF($A1729="","",VLOOKUP($A1729,DATA_IMPORT!$A$2:$AG$2500,COLUMN(T$1),FALSE))</f>
        <v/>
      </c>
      <c r="U1729" s="23" t="str">
        <f>IF($A1729="","",VLOOKUP($A1729,DATA_IMPORT!$A$2:$AG$2500,COLUMN(U$1),FALSE))</f>
        <v/>
      </c>
      <c r="V1729" s="22" t="str">
        <f>IF($A1729="","",VLOOKUP($A1729,DATA_IMPORT!$A$2:$AG$2500,COLUMN(V$1),FALSE))</f>
        <v/>
      </c>
      <c r="W1729" s="22" t="str">
        <f>IF($A1729="","",VLOOKUP($A1729,DATA_IMPORT!$A$2:$AG$2500,COLUMN(W$1),FALSE))</f>
        <v/>
      </c>
      <c r="X1729" s="96" t="str">
        <f>IF($A1729="","",VLOOKUP($A1729,DATA_IMPORT!$A$2:$AG$2500,COLUMN(X$1),FALSE))</f>
        <v/>
      </c>
      <c r="Y1729" s="96" t="str">
        <f>IF($A1729="","",VLOOKUP($A1729,DATA_IMPORT!$A$2:$AG$2500,COLUMN(Y$1),FALSE))</f>
        <v/>
      </c>
      <c r="Z1729" s="22" t="str">
        <f>IF($A1729="","",VLOOKUP($A1729,DATA_IMPORT!$A$2:$AG$2500,COLUMN(Z$1),FALSE))</f>
        <v/>
      </c>
      <c r="AA1729" s="96" t="str">
        <f>IF($A1729="","",VLOOKUP($A1729,DATA_IMPORT!$A$2:$AG$2500,COLUMN(AA$1),FALSE))</f>
        <v/>
      </c>
      <c r="AB1729" s="96" t="str">
        <f>IF($A1729="","",VLOOKUP($A1729,DATA_IMPORT!$A$2:$AG$2500,COLUMN(AB$1),FALSE))</f>
        <v/>
      </c>
      <c r="AC1729" s="22" t="str">
        <f>IF($A1729="","",VLOOKUP($A1729,DATA_IMPORT!$A$2:$AG$2500,COLUMN(AC$1),FALSE))</f>
        <v/>
      </c>
      <c r="AD1729" s="96" t="str">
        <f>IF($A1729="","",VLOOKUP($A1729,DATA_IMPORT!$A$2:$AG$2500,COLUMN(AD$1),FALSE))</f>
        <v/>
      </c>
      <c r="AE1729" s="96" t="str">
        <f>IF($A1729="","",VLOOKUP($A1729,DATA_IMPORT!$A$2:$AG$2500,COLUMN(AE$1),FALSE))</f>
        <v/>
      </c>
      <c r="AF1729" s="96" t="str">
        <f>IF($A1729="","",VLOOKUP($A1729,DATA_IMPORT!$A$2:$AG$2500,COLUMN(AF$1),FALSE))</f>
        <v/>
      </c>
      <c r="AG1729" s="96" t="str">
        <f>IF($A1729="","",VLOOKUP($A1729,DATA_IMPORT!$A$2:$AG$2500,COLUMN(AG$1),FALSE))</f>
        <v/>
      </c>
    </row>
    <row r="1730" spans="2:33">
      <c r="B1730" t="str">
        <f>IF($A1730="","",VLOOKUP($A1730,DATA_IMPORT!$A$2:$AG$2500,COLUMN(B$1),FALSE))</f>
        <v/>
      </c>
      <c r="C1730" t="str">
        <f>IF($A1730="","",VLOOKUP($A1730,DATA_IMPORT!$A$2:$AG$2500,COLUMN(C$1),FALSE))</f>
        <v/>
      </c>
      <c r="D1730" t="str">
        <f>IF($A1730="","",VLOOKUP($A1730,DATA_IMPORT!$A$2:$AG$2500,COLUMN(D$1),FALSE))</f>
        <v/>
      </c>
      <c r="E1730" s="106" t="str">
        <f>IF($A1730="","",VLOOKUP($A1730,DATA_IMPORT!$A$2:$AG$2500,COLUMN(F$1),FALSE))</f>
        <v/>
      </c>
      <c r="F1730" t="str">
        <f>IF($A1730="","",VLOOKUP($A1730,DATA_IMPORT!$A$2:$AG$2500,COLUMN(F$1),FALSE))</f>
        <v/>
      </c>
      <c r="G1730" t="str">
        <f>IF(A1730="","",F1730&amp;COUNTIF($B$2:$B1730,B1730))</f>
        <v/>
      </c>
      <c r="H1730" t="str">
        <f t="shared" si="52"/>
        <v/>
      </c>
      <c r="I1730" t="str">
        <f t="shared" si="53"/>
        <v/>
      </c>
      <c r="J1730" s="106" t="s">
        <v>42</v>
      </c>
      <c r="K1730" s="22" t="str">
        <f>IF($A1730="","",VLOOKUP($A1730,DATA_IMPORT!$A$2:$AG$2500,COLUMN(K$1),FALSE))</f>
        <v/>
      </c>
      <c r="L1730" s="22" t="str">
        <f>IF($A1730="","",VLOOKUP($A1730,DATA_IMPORT!$A$2:$AG$2500,COLUMN(L$1),FALSE))</f>
        <v/>
      </c>
      <c r="M1730" s="22" t="str">
        <f>IF($A1730="","",VLOOKUP($A1730,DATA_IMPORT!$A$2:$AG$2500,COLUMN(M$1),FALSE))</f>
        <v/>
      </c>
      <c r="N1730" s="22" t="str">
        <f>IF($A1730="","",VLOOKUP($A1730,DATA_IMPORT!$A$2:$AG$2500,COLUMN(N$1),FALSE))</f>
        <v/>
      </c>
      <c r="O1730" s="22" t="str">
        <f>IF($A1730="","",VLOOKUP($A1730,DATA_IMPORT!$A$2:$AG$2500,COLUMN(O$1),FALSE))</f>
        <v/>
      </c>
      <c r="P1730" s="22" t="str">
        <f>IF($A1730="","",VLOOKUP($A1730,DATA_IMPORT!$A$2:$AG$2500,COLUMN(P$1),FALSE))</f>
        <v/>
      </c>
      <c r="Q1730" s="23" t="str">
        <f>IF($A1730="","",VLOOKUP($A1730,DATA_IMPORT!$A$2:$AG$2500,COLUMN(Q$1),FALSE))</f>
        <v/>
      </c>
      <c r="R1730" s="22" t="str">
        <f>IF($A1730="","",VLOOKUP($A1730,DATA_IMPORT!$A$2:$AG$2500,COLUMN(R$1),FALSE))</f>
        <v/>
      </c>
      <c r="S1730" s="23" t="str">
        <f>IF($A1730="","",VLOOKUP($A1730,DATA_IMPORT!$A$2:$AG$2500,COLUMN(S$1),FALSE))</f>
        <v/>
      </c>
      <c r="T1730" s="22" t="str">
        <f>IF($A1730="","",VLOOKUP($A1730,DATA_IMPORT!$A$2:$AG$2500,COLUMN(T$1),FALSE))</f>
        <v/>
      </c>
      <c r="U1730" s="23" t="str">
        <f>IF($A1730="","",VLOOKUP($A1730,DATA_IMPORT!$A$2:$AG$2500,COLUMN(U$1),FALSE))</f>
        <v/>
      </c>
      <c r="V1730" s="22" t="str">
        <f>IF($A1730="","",VLOOKUP($A1730,DATA_IMPORT!$A$2:$AG$2500,COLUMN(V$1),FALSE))</f>
        <v/>
      </c>
      <c r="W1730" s="22" t="str">
        <f>IF($A1730="","",VLOOKUP($A1730,DATA_IMPORT!$A$2:$AG$2500,COLUMN(W$1),FALSE))</f>
        <v/>
      </c>
      <c r="X1730" s="96" t="str">
        <f>IF($A1730="","",VLOOKUP($A1730,DATA_IMPORT!$A$2:$AG$2500,COLUMN(X$1),FALSE))</f>
        <v/>
      </c>
      <c r="Y1730" s="96" t="str">
        <f>IF($A1730="","",VLOOKUP($A1730,DATA_IMPORT!$A$2:$AG$2500,COLUMN(Y$1),FALSE))</f>
        <v/>
      </c>
      <c r="Z1730" s="22" t="str">
        <f>IF($A1730="","",VLOOKUP($A1730,DATA_IMPORT!$A$2:$AG$2500,COLUMN(Z$1),FALSE))</f>
        <v/>
      </c>
      <c r="AA1730" s="96" t="str">
        <f>IF($A1730="","",VLOOKUP($A1730,DATA_IMPORT!$A$2:$AG$2500,COLUMN(AA$1),FALSE))</f>
        <v/>
      </c>
      <c r="AB1730" s="96" t="str">
        <f>IF($A1730="","",VLOOKUP($A1730,DATA_IMPORT!$A$2:$AG$2500,COLUMN(AB$1),FALSE))</f>
        <v/>
      </c>
      <c r="AC1730" s="22" t="str">
        <f>IF($A1730="","",VLOOKUP($A1730,DATA_IMPORT!$A$2:$AG$2500,COLUMN(AC$1),FALSE))</f>
        <v/>
      </c>
      <c r="AD1730" s="96" t="str">
        <f>IF($A1730="","",VLOOKUP($A1730,DATA_IMPORT!$A$2:$AG$2500,COLUMN(AD$1),FALSE))</f>
        <v/>
      </c>
      <c r="AE1730" s="96" t="str">
        <f>IF($A1730="","",VLOOKUP($A1730,DATA_IMPORT!$A$2:$AG$2500,COLUMN(AE$1),FALSE))</f>
        <v/>
      </c>
      <c r="AF1730" s="96" t="str">
        <f>IF($A1730="","",VLOOKUP($A1730,DATA_IMPORT!$A$2:$AG$2500,COLUMN(AF$1),FALSE))</f>
        <v/>
      </c>
      <c r="AG1730" s="96" t="str">
        <f>IF($A1730="","",VLOOKUP($A1730,DATA_IMPORT!$A$2:$AG$2500,COLUMN(AG$1),FALSE))</f>
        <v/>
      </c>
    </row>
    <row r="1731" spans="2:33">
      <c r="B1731" t="str">
        <f>IF($A1731="","",VLOOKUP($A1731,DATA_IMPORT!$A$2:$AG$2500,COLUMN(B$1),FALSE))</f>
        <v/>
      </c>
      <c r="C1731" t="str">
        <f>IF($A1731="","",VLOOKUP($A1731,DATA_IMPORT!$A$2:$AG$2500,COLUMN(C$1),FALSE))</f>
        <v/>
      </c>
      <c r="D1731" t="str">
        <f>IF($A1731="","",VLOOKUP($A1731,DATA_IMPORT!$A$2:$AG$2500,COLUMN(D$1),FALSE))</f>
        <v/>
      </c>
      <c r="E1731" s="106" t="str">
        <f>IF($A1731="","",VLOOKUP($A1731,DATA_IMPORT!$A$2:$AG$2500,COLUMN(F$1),FALSE))</f>
        <v/>
      </c>
      <c r="F1731" t="str">
        <f>IF($A1731="","",VLOOKUP($A1731,DATA_IMPORT!$A$2:$AG$2500,COLUMN(F$1),FALSE))</f>
        <v/>
      </c>
      <c r="G1731" t="str">
        <f>IF(A1731="","",F1731&amp;COUNTIF($B$2:$B1731,B1731))</f>
        <v/>
      </c>
      <c r="H1731" t="str">
        <f t="shared" ref="H1731:H1794" si="54">IF(A1731="","",B1731&amp;"-"&amp;G1731)</f>
        <v/>
      </c>
      <c r="I1731" t="str">
        <f t="shared" ref="I1731:I1794" si="55">IF(A1731="","",C1731)</f>
        <v/>
      </c>
      <c r="J1731" s="106" t="s">
        <v>42</v>
      </c>
      <c r="K1731" s="22" t="str">
        <f>IF($A1731="","",VLOOKUP($A1731,DATA_IMPORT!$A$2:$AG$2500,COLUMN(K$1),FALSE))</f>
        <v/>
      </c>
      <c r="L1731" s="22" t="str">
        <f>IF($A1731="","",VLOOKUP($A1731,DATA_IMPORT!$A$2:$AG$2500,COLUMN(L$1),FALSE))</f>
        <v/>
      </c>
      <c r="M1731" s="22" t="str">
        <f>IF($A1731="","",VLOOKUP($A1731,DATA_IMPORT!$A$2:$AG$2500,COLUMN(M$1),FALSE))</f>
        <v/>
      </c>
      <c r="N1731" s="22" t="str">
        <f>IF($A1731="","",VLOOKUP($A1731,DATA_IMPORT!$A$2:$AG$2500,COLUMN(N$1),FALSE))</f>
        <v/>
      </c>
      <c r="O1731" s="22" t="str">
        <f>IF($A1731="","",VLOOKUP($A1731,DATA_IMPORT!$A$2:$AG$2500,COLUMN(O$1),FALSE))</f>
        <v/>
      </c>
      <c r="P1731" s="22" t="str">
        <f>IF($A1731="","",VLOOKUP($A1731,DATA_IMPORT!$A$2:$AG$2500,COLUMN(P$1),FALSE))</f>
        <v/>
      </c>
      <c r="Q1731" s="23" t="str">
        <f>IF($A1731="","",VLOOKUP($A1731,DATA_IMPORT!$A$2:$AG$2500,COLUMN(Q$1),FALSE))</f>
        <v/>
      </c>
      <c r="R1731" s="22" t="str">
        <f>IF($A1731="","",VLOOKUP($A1731,DATA_IMPORT!$A$2:$AG$2500,COLUMN(R$1),FALSE))</f>
        <v/>
      </c>
      <c r="S1731" s="23" t="str">
        <f>IF($A1731="","",VLOOKUP($A1731,DATA_IMPORT!$A$2:$AG$2500,COLUMN(S$1),FALSE))</f>
        <v/>
      </c>
      <c r="T1731" s="22" t="str">
        <f>IF($A1731="","",VLOOKUP($A1731,DATA_IMPORT!$A$2:$AG$2500,COLUMN(T$1),FALSE))</f>
        <v/>
      </c>
      <c r="U1731" s="23" t="str">
        <f>IF($A1731="","",VLOOKUP($A1731,DATA_IMPORT!$A$2:$AG$2500,COLUMN(U$1),FALSE))</f>
        <v/>
      </c>
      <c r="V1731" s="22" t="str">
        <f>IF($A1731="","",VLOOKUP($A1731,DATA_IMPORT!$A$2:$AG$2500,COLUMN(V$1),FALSE))</f>
        <v/>
      </c>
      <c r="W1731" s="22" t="str">
        <f>IF($A1731="","",VLOOKUP($A1731,DATA_IMPORT!$A$2:$AG$2500,COLUMN(W$1),FALSE))</f>
        <v/>
      </c>
      <c r="X1731" s="96" t="str">
        <f>IF($A1731="","",VLOOKUP($A1731,DATA_IMPORT!$A$2:$AG$2500,COLUMN(X$1),FALSE))</f>
        <v/>
      </c>
      <c r="Y1731" s="96" t="str">
        <f>IF($A1731="","",VLOOKUP($A1731,DATA_IMPORT!$A$2:$AG$2500,COLUMN(Y$1),FALSE))</f>
        <v/>
      </c>
      <c r="Z1731" s="22" t="str">
        <f>IF($A1731="","",VLOOKUP($A1731,DATA_IMPORT!$A$2:$AG$2500,COLUMN(Z$1),FALSE))</f>
        <v/>
      </c>
      <c r="AA1731" s="96" t="str">
        <f>IF($A1731="","",VLOOKUP($A1731,DATA_IMPORT!$A$2:$AG$2500,COLUMN(AA$1),FALSE))</f>
        <v/>
      </c>
      <c r="AB1731" s="96" t="str">
        <f>IF($A1731="","",VLOOKUP($A1731,DATA_IMPORT!$A$2:$AG$2500,COLUMN(AB$1),FALSE))</f>
        <v/>
      </c>
      <c r="AC1731" s="22" t="str">
        <f>IF($A1731="","",VLOOKUP($A1731,DATA_IMPORT!$A$2:$AG$2500,COLUMN(AC$1),FALSE))</f>
        <v/>
      </c>
      <c r="AD1731" s="96" t="str">
        <f>IF($A1731="","",VLOOKUP($A1731,DATA_IMPORT!$A$2:$AG$2500,COLUMN(AD$1),FALSE))</f>
        <v/>
      </c>
      <c r="AE1731" s="96" t="str">
        <f>IF($A1731="","",VLOOKUP($A1731,DATA_IMPORT!$A$2:$AG$2500,COLUMN(AE$1),FALSE))</f>
        <v/>
      </c>
      <c r="AF1731" s="96" t="str">
        <f>IF($A1731="","",VLOOKUP($A1731,DATA_IMPORT!$A$2:$AG$2500,COLUMN(AF$1),FALSE))</f>
        <v/>
      </c>
      <c r="AG1731" s="96" t="str">
        <f>IF($A1731="","",VLOOKUP($A1731,DATA_IMPORT!$A$2:$AG$2500,COLUMN(AG$1),FALSE))</f>
        <v/>
      </c>
    </row>
    <row r="1732" spans="2:33">
      <c r="B1732" t="str">
        <f>IF($A1732="","",VLOOKUP($A1732,DATA_IMPORT!$A$2:$AG$2500,COLUMN(B$1),FALSE))</f>
        <v/>
      </c>
      <c r="C1732" t="str">
        <f>IF($A1732="","",VLOOKUP($A1732,DATA_IMPORT!$A$2:$AG$2500,COLUMN(C$1),FALSE))</f>
        <v/>
      </c>
      <c r="D1732" t="str">
        <f>IF($A1732="","",VLOOKUP($A1732,DATA_IMPORT!$A$2:$AG$2500,COLUMN(D$1),FALSE))</f>
        <v/>
      </c>
      <c r="E1732" s="106" t="str">
        <f>IF($A1732="","",VLOOKUP($A1732,DATA_IMPORT!$A$2:$AG$2500,COLUMN(F$1),FALSE))</f>
        <v/>
      </c>
      <c r="F1732" t="str">
        <f>IF($A1732="","",VLOOKUP($A1732,DATA_IMPORT!$A$2:$AG$2500,COLUMN(F$1),FALSE))</f>
        <v/>
      </c>
      <c r="G1732" t="str">
        <f>IF(A1732="","",F1732&amp;COUNTIF($B$2:$B1732,B1732))</f>
        <v/>
      </c>
      <c r="H1732" t="str">
        <f t="shared" si="54"/>
        <v/>
      </c>
      <c r="I1732" t="str">
        <f t="shared" si="55"/>
        <v/>
      </c>
      <c r="J1732" s="106" t="s">
        <v>42</v>
      </c>
      <c r="K1732" s="22" t="str">
        <f>IF($A1732="","",VLOOKUP($A1732,DATA_IMPORT!$A$2:$AG$2500,COLUMN(K$1),FALSE))</f>
        <v/>
      </c>
      <c r="L1732" s="22" t="str">
        <f>IF($A1732="","",VLOOKUP($A1732,DATA_IMPORT!$A$2:$AG$2500,COLUMN(L$1),FALSE))</f>
        <v/>
      </c>
      <c r="M1732" s="22" t="str">
        <f>IF($A1732="","",VLOOKUP($A1732,DATA_IMPORT!$A$2:$AG$2500,COLUMN(M$1),FALSE))</f>
        <v/>
      </c>
      <c r="N1732" s="22" t="str">
        <f>IF($A1732="","",VLOOKUP($A1732,DATA_IMPORT!$A$2:$AG$2500,COLUMN(N$1),FALSE))</f>
        <v/>
      </c>
      <c r="O1732" s="22" t="str">
        <f>IF($A1732="","",VLOOKUP($A1732,DATA_IMPORT!$A$2:$AG$2500,COLUMN(O$1),FALSE))</f>
        <v/>
      </c>
      <c r="P1732" s="22" t="str">
        <f>IF($A1732="","",VLOOKUP($A1732,DATA_IMPORT!$A$2:$AG$2500,COLUMN(P$1),FALSE))</f>
        <v/>
      </c>
      <c r="Q1732" s="23" t="str">
        <f>IF($A1732="","",VLOOKUP($A1732,DATA_IMPORT!$A$2:$AG$2500,COLUMN(Q$1),FALSE))</f>
        <v/>
      </c>
      <c r="R1732" s="22" t="str">
        <f>IF($A1732="","",VLOOKUP($A1732,DATA_IMPORT!$A$2:$AG$2500,COLUMN(R$1),FALSE))</f>
        <v/>
      </c>
      <c r="S1732" s="23" t="str">
        <f>IF($A1732="","",VLOOKUP($A1732,DATA_IMPORT!$A$2:$AG$2500,COLUMN(S$1),FALSE))</f>
        <v/>
      </c>
      <c r="T1732" s="22" t="str">
        <f>IF($A1732="","",VLOOKUP($A1732,DATA_IMPORT!$A$2:$AG$2500,COLUMN(T$1),FALSE))</f>
        <v/>
      </c>
      <c r="U1732" s="23" t="str">
        <f>IF($A1732="","",VLOOKUP($A1732,DATA_IMPORT!$A$2:$AG$2500,COLUMN(U$1),FALSE))</f>
        <v/>
      </c>
      <c r="V1732" s="22" t="str">
        <f>IF($A1732="","",VLOOKUP($A1732,DATA_IMPORT!$A$2:$AG$2500,COLUMN(V$1),FALSE))</f>
        <v/>
      </c>
      <c r="W1732" s="22" t="str">
        <f>IF($A1732="","",VLOOKUP($A1732,DATA_IMPORT!$A$2:$AG$2500,COLUMN(W$1),FALSE))</f>
        <v/>
      </c>
      <c r="X1732" s="96" t="str">
        <f>IF($A1732="","",VLOOKUP($A1732,DATA_IMPORT!$A$2:$AG$2500,COLUMN(X$1),FALSE))</f>
        <v/>
      </c>
      <c r="Y1732" s="96" t="str">
        <f>IF($A1732="","",VLOOKUP($A1732,DATA_IMPORT!$A$2:$AG$2500,COLUMN(Y$1),FALSE))</f>
        <v/>
      </c>
      <c r="Z1732" s="22" t="str">
        <f>IF($A1732="","",VLOOKUP($A1732,DATA_IMPORT!$A$2:$AG$2500,COLUMN(Z$1),FALSE))</f>
        <v/>
      </c>
      <c r="AA1732" s="96" t="str">
        <f>IF($A1732="","",VLOOKUP($A1732,DATA_IMPORT!$A$2:$AG$2500,COLUMN(AA$1),FALSE))</f>
        <v/>
      </c>
      <c r="AB1732" s="96" t="str">
        <f>IF($A1732="","",VLOOKUP($A1732,DATA_IMPORT!$A$2:$AG$2500,COLUMN(AB$1),FALSE))</f>
        <v/>
      </c>
      <c r="AC1732" s="22" t="str">
        <f>IF($A1732="","",VLOOKUP($A1732,DATA_IMPORT!$A$2:$AG$2500,COLUMN(AC$1),FALSE))</f>
        <v/>
      </c>
      <c r="AD1732" s="96" t="str">
        <f>IF($A1732="","",VLOOKUP($A1732,DATA_IMPORT!$A$2:$AG$2500,COLUMN(AD$1),FALSE))</f>
        <v/>
      </c>
      <c r="AE1732" s="96" t="str">
        <f>IF($A1732="","",VLOOKUP($A1732,DATA_IMPORT!$A$2:$AG$2500,COLUMN(AE$1),FALSE))</f>
        <v/>
      </c>
      <c r="AF1732" s="96" t="str">
        <f>IF($A1732="","",VLOOKUP($A1732,DATA_IMPORT!$A$2:$AG$2500,COLUMN(AF$1),FALSE))</f>
        <v/>
      </c>
      <c r="AG1732" s="96" t="str">
        <f>IF($A1732="","",VLOOKUP($A1732,DATA_IMPORT!$A$2:$AG$2500,COLUMN(AG$1),FALSE))</f>
        <v/>
      </c>
    </row>
    <row r="1733" spans="2:33">
      <c r="B1733" t="str">
        <f>IF($A1733="","",VLOOKUP($A1733,DATA_IMPORT!$A$2:$AG$2500,COLUMN(B$1),FALSE))</f>
        <v/>
      </c>
      <c r="C1733" t="str">
        <f>IF($A1733="","",VLOOKUP($A1733,DATA_IMPORT!$A$2:$AG$2500,COLUMN(C$1),FALSE))</f>
        <v/>
      </c>
      <c r="D1733" t="str">
        <f>IF($A1733="","",VLOOKUP($A1733,DATA_IMPORT!$A$2:$AG$2500,COLUMN(D$1),FALSE))</f>
        <v/>
      </c>
      <c r="E1733" s="106" t="str">
        <f>IF($A1733="","",VLOOKUP($A1733,DATA_IMPORT!$A$2:$AG$2500,COLUMN(F$1),FALSE))</f>
        <v/>
      </c>
      <c r="F1733" t="str">
        <f>IF($A1733="","",VLOOKUP($A1733,DATA_IMPORT!$A$2:$AG$2500,COLUMN(F$1),FALSE))</f>
        <v/>
      </c>
      <c r="G1733" t="str">
        <f>IF(A1733="","",F1733&amp;COUNTIF($B$2:$B1733,B1733))</f>
        <v/>
      </c>
      <c r="H1733" t="str">
        <f t="shared" si="54"/>
        <v/>
      </c>
      <c r="I1733" t="str">
        <f t="shared" si="55"/>
        <v/>
      </c>
      <c r="J1733" s="106" t="s">
        <v>42</v>
      </c>
      <c r="K1733" s="22" t="str">
        <f>IF($A1733="","",VLOOKUP($A1733,DATA_IMPORT!$A$2:$AG$2500,COLUMN(K$1),FALSE))</f>
        <v/>
      </c>
      <c r="L1733" s="22" t="str">
        <f>IF($A1733="","",VLOOKUP($A1733,DATA_IMPORT!$A$2:$AG$2500,COLUMN(L$1),FALSE))</f>
        <v/>
      </c>
      <c r="M1733" s="22" t="str">
        <f>IF($A1733="","",VLOOKUP($A1733,DATA_IMPORT!$A$2:$AG$2500,COLUMN(M$1),FALSE))</f>
        <v/>
      </c>
      <c r="N1733" s="22" t="str">
        <f>IF($A1733="","",VLOOKUP($A1733,DATA_IMPORT!$A$2:$AG$2500,COLUMN(N$1),FALSE))</f>
        <v/>
      </c>
      <c r="O1733" s="22" t="str">
        <f>IF($A1733="","",VLOOKUP($A1733,DATA_IMPORT!$A$2:$AG$2500,COLUMN(O$1),FALSE))</f>
        <v/>
      </c>
      <c r="P1733" s="22" t="str">
        <f>IF($A1733="","",VLOOKUP($A1733,DATA_IMPORT!$A$2:$AG$2500,COLUMN(P$1),FALSE))</f>
        <v/>
      </c>
      <c r="Q1733" s="23" t="str">
        <f>IF($A1733="","",VLOOKUP($A1733,DATA_IMPORT!$A$2:$AG$2500,COLUMN(Q$1),FALSE))</f>
        <v/>
      </c>
      <c r="R1733" s="22" t="str">
        <f>IF($A1733="","",VLOOKUP($A1733,DATA_IMPORT!$A$2:$AG$2500,COLUMN(R$1),FALSE))</f>
        <v/>
      </c>
      <c r="S1733" s="23" t="str">
        <f>IF($A1733="","",VLOOKUP($A1733,DATA_IMPORT!$A$2:$AG$2500,COLUMN(S$1),FALSE))</f>
        <v/>
      </c>
      <c r="T1733" s="22" t="str">
        <f>IF($A1733="","",VLOOKUP($A1733,DATA_IMPORT!$A$2:$AG$2500,COLUMN(T$1),FALSE))</f>
        <v/>
      </c>
      <c r="U1733" s="23" t="str">
        <f>IF($A1733="","",VLOOKUP($A1733,DATA_IMPORT!$A$2:$AG$2500,COLUMN(U$1),FALSE))</f>
        <v/>
      </c>
      <c r="V1733" s="22" t="str">
        <f>IF($A1733="","",VLOOKUP($A1733,DATA_IMPORT!$A$2:$AG$2500,COLUMN(V$1),FALSE))</f>
        <v/>
      </c>
      <c r="W1733" s="22" t="str">
        <f>IF($A1733="","",VLOOKUP($A1733,DATA_IMPORT!$A$2:$AG$2500,COLUMN(W$1),FALSE))</f>
        <v/>
      </c>
      <c r="X1733" s="96" t="str">
        <f>IF($A1733="","",VLOOKUP($A1733,DATA_IMPORT!$A$2:$AG$2500,COLUMN(X$1),FALSE))</f>
        <v/>
      </c>
      <c r="Y1733" s="96" t="str">
        <f>IF($A1733="","",VLOOKUP($A1733,DATA_IMPORT!$A$2:$AG$2500,COLUMN(Y$1),FALSE))</f>
        <v/>
      </c>
      <c r="Z1733" s="22" t="str">
        <f>IF($A1733="","",VLOOKUP($A1733,DATA_IMPORT!$A$2:$AG$2500,COLUMN(Z$1),FALSE))</f>
        <v/>
      </c>
      <c r="AA1733" s="96" t="str">
        <f>IF($A1733="","",VLOOKUP($A1733,DATA_IMPORT!$A$2:$AG$2500,COLUMN(AA$1),FALSE))</f>
        <v/>
      </c>
      <c r="AB1733" s="96" t="str">
        <f>IF($A1733="","",VLOOKUP($A1733,DATA_IMPORT!$A$2:$AG$2500,COLUMN(AB$1),FALSE))</f>
        <v/>
      </c>
      <c r="AC1733" s="22" t="str">
        <f>IF($A1733="","",VLOOKUP($A1733,DATA_IMPORT!$A$2:$AG$2500,COLUMN(AC$1),FALSE))</f>
        <v/>
      </c>
      <c r="AD1733" s="96" t="str">
        <f>IF($A1733="","",VLOOKUP($A1733,DATA_IMPORT!$A$2:$AG$2500,COLUMN(AD$1),FALSE))</f>
        <v/>
      </c>
      <c r="AE1733" s="96" t="str">
        <f>IF($A1733="","",VLOOKUP($A1733,DATA_IMPORT!$A$2:$AG$2500,COLUMN(AE$1),FALSE))</f>
        <v/>
      </c>
      <c r="AF1733" s="96" t="str">
        <f>IF($A1733="","",VLOOKUP($A1733,DATA_IMPORT!$A$2:$AG$2500,COLUMN(AF$1),FALSE))</f>
        <v/>
      </c>
      <c r="AG1733" s="96" t="str">
        <f>IF($A1733="","",VLOOKUP($A1733,DATA_IMPORT!$A$2:$AG$2500,COLUMN(AG$1),FALSE))</f>
        <v/>
      </c>
    </row>
    <row r="1734" spans="2:33">
      <c r="B1734" t="str">
        <f>IF($A1734="","",VLOOKUP($A1734,DATA_IMPORT!$A$2:$AG$2500,COLUMN(B$1),FALSE))</f>
        <v/>
      </c>
      <c r="C1734" t="str">
        <f>IF($A1734="","",VLOOKUP($A1734,DATA_IMPORT!$A$2:$AG$2500,COLUMN(C$1),FALSE))</f>
        <v/>
      </c>
      <c r="D1734" t="str">
        <f>IF($A1734="","",VLOOKUP($A1734,DATA_IMPORT!$A$2:$AG$2500,COLUMN(D$1),FALSE))</f>
        <v/>
      </c>
      <c r="E1734" s="106" t="str">
        <f>IF($A1734="","",VLOOKUP($A1734,DATA_IMPORT!$A$2:$AG$2500,COLUMN(F$1),FALSE))</f>
        <v/>
      </c>
      <c r="F1734" t="str">
        <f>IF($A1734="","",VLOOKUP($A1734,DATA_IMPORT!$A$2:$AG$2500,COLUMN(F$1),FALSE))</f>
        <v/>
      </c>
      <c r="G1734" t="str">
        <f>IF(A1734="","",F1734&amp;COUNTIF($B$2:$B1734,B1734))</f>
        <v/>
      </c>
      <c r="H1734" t="str">
        <f t="shared" si="54"/>
        <v/>
      </c>
      <c r="I1734" t="str">
        <f t="shared" si="55"/>
        <v/>
      </c>
      <c r="J1734" s="106" t="s">
        <v>42</v>
      </c>
      <c r="K1734" s="22" t="str">
        <f>IF($A1734="","",VLOOKUP($A1734,DATA_IMPORT!$A$2:$AG$2500,COLUMN(K$1),FALSE))</f>
        <v/>
      </c>
      <c r="L1734" s="22" t="str">
        <f>IF($A1734="","",VLOOKUP($A1734,DATA_IMPORT!$A$2:$AG$2500,COLUMN(L$1),FALSE))</f>
        <v/>
      </c>
      <c r="M1734" s="22" t="str">
        <f>IF($A1734="","",VLOOKUP($A1734,DATA_IMPORT!$A$2:$AG$2500,COLUMN(M$1),FALSE))</f>
        <v/>
      </c>
      <c r="N1734" s="22" t="str">
        <f>IF($A1734="","",VLOOKUP($A1734,DATA_IMPORT!$A$2:$AG$2500,COLUMN(N$1),FALSE))</f>
        <v/>
      </c>
      <c r="O1734" s="22" t="str">
        <f>IF($A1734="","",VLOOKUP($A1734,DATA_IMPORT!$A$2:$AG$2500,COLUMN(O$1),FALSE))</f>
        <v/>
      </c>
      <c r="P1734" s="22" t="str">
        <f>IF($A1734="","",VLOOKUP($A1734,DATA_IMPORT!$A$2:$AG$2500,COLUMN(P$1),FALSE))</f>
        <v/>
      </c>
      <c r="Q1734" s="23" t="str">
        <f>IF($A1734="","",VLOOKUP($A1734,DATA_IMPORT!$A$2:$AG$2500,COLUMN(Q$1),FALSE))</f>
        <v/>
      </c>
      <c r="R1734" s="22" t="str">
        <f>IF($A1734="","",VLOOKUP($A1734,DATA_IMPORT!$A$2:$AG$2500,COLUMN(R$1),FALSE))</f>
        <v/>
      </c>
      <c r="S1734" s="23" t="str">
        <f>IF($A1734="","",VLOOKUP($A1734,DATA_IMPORT!$A$2:$AG$2500,COLUMN(S$1),FALSE))</f>
        <v/>
      </c>
      <c r="T1734" s="22" t="str">
        <f>IF($A1734="","",VLOOKUP($A1734,DATA_IMPORT!$A$2:$AG$2500,COLUMN(T$1),FALSE))</f>
        <v/>
      </c>
      <c r="U1734" s="23" t="str">
        <f>IF($A1734="","",VLOOKUP($A1734,DATA_IMPORT!$A$2:$AG$2500,COLUMN(U$1),FALSE))</f>
        <v/>
      </c>
      <c r="V1734" s="22" t="str">
        <f>IF($A1734="","",VLOOKUP($A1734,DATA_IMPORT!$A$2:$AG$2500,COLUMN(V$1),FALSE))</f>
        <v/>
      </c>
      <c r="W1734" s="22" t="str">
        <f>IF($A1734="","",VLOOKUP($A1734,DATA_IMPORT!$A$2:$AG$2500,COLUMN(W$1),FALSE))</f>
        <v/>
      </c>
      <c r="X1734" s="96" t="str">
        <f>IF($A1734="","",VLOOKUP($A1734,DATA_IMPORT!$A$2:$AG$2500,COLUMN(X$1),FALSE))</f>
        <v/>
      </c>
      <c r="Y1734" s="96" t="str">
        <f>IF($A1734="","",VLOOKUP($A1734,DATA_IMPORT!$A$2:$AG$2500,COLUMN(Y$1),FALSE))</f>
        <v/>
      </c>
      <c r="Z1734" s="22" t="str">
        <f>IF($A1734="","",VLOOKUP($A1734,DATA_IMPORT!$A$2:$AG$2500,COLUMN(Z$1),FALSE))</f>
        <v/>
      </c>
      <c r="AA1734" s="96" t="str">
        <f>IF($A1734="","",VLOOKUP($A1734,DATA_IMPORT!$A$2:$AG$2500,COLUMN(AA$1),FALSE))</f>
        <v/>
      </c>
      <c r="AB1734" s="96" t="str">
        <f>IF($A1734="","",VLOOKUP($A1734,DATA_IMPORT!$A$2:$AG$2500,COLUMN(AB$1),FALSE))</f>
        <v/>
      </c>
      <c r="AC1734" s="22" t="str">
        <f>IF($A1734="","",VLOOKUP($A1734,DATA_IMPORT!$A$2:$AG$2500,COLUMN(AC$1),FALSE))</f>
        <v/>
      </c>
      <c r="AD1734" s="96" t="str">
        <f>IF($A1734="","",VLOOKUP($A1734,DATA_IMPORT!$A$2:$AG$2500,COLUMN(AD$1),FALSE))</f>
        <v/>
      </c>
      <c r="AE1734" s="96" t="str">
        <f>IF($A1734="","",VLOOKUP($A1734,DATA_IMPORT!$A$2:$AG$2500,COLUMN(AE$1),FALSE))</f>
        <v/>
      </c>
      <c r="AF1734" s="96" t="str">
        <f>IF($A1734="","",VLOOKUP($A1734,DATA_IMPORT!$A$2:$AG$2500,COLUMN(AF$1),FALSE))</f>
        <v/>
      </c>
      <c r="AG1734" s="96" t="str">
        <f>IF($A1734="","",VLOOKUP($A1734,DATA_IMPORT!$A$2:$AG$2500,COLUMN(AG$1),FALSE))</f>
        <v/>
      </c>
    </row>
    <row r="1735" spans="2:33">
      <c r="B1735" t="str">
        <f>IF($A1735="","",VLOOKUP($A1735,DATA_IMPORT!$A$2:$AG$2500,COLUMN(B$1),FALSE))</f>
        <v/>
      </c>
      <c r="C1735" t="str">
        <f>IF($A1735="","",VLOOKUP($A1735,DATA_IMPORT!$A$2:$AG$2500,COLUMN(C$1),FALSE))</f>
        <v/>
      </c>
      <c r="D1735" t="str">
        <f>IF($A1735="","",VLOOKUP($A1735,DATA_IMPORT!$A$2:$AG$2500,COLUMN(D$1),FALSE))</f>
        <v/>
      </c>
      <c r="E1735" s="106" t="str">
        <f>IF($A1735="","",VLOOKUP($A1735,DATA_IMPORT!$A$2:$AG$2500,COLUMN(F$1),FALSE))</f>
        <v/>
      </c>
      <c r="F1735" t="str">
        <f>IF($A1735="","",VLOOKUP($A1735,DATA_IMPORT!$A$2:$AG$2500,COLUMN(F$1),FALSE))</f>
        <v/>
      </c>
      <c r="G1735" t="str">
        <f>IF(A1735="","",F1735&amp;COUNTIF($B$2:$B1735,B1735))</f>
        <v/>
      </c>
      <c r="H1735" t="str">
        <f t="shared" si="54"/>
        <v/>
      </c>
      <c r="I1735" t="str">
        <f t="shared" si="55"/>
        <v/>
      </c>
      <c r="J1735" s="106" t="s">
        <v>42</v>
      </c>
      <c r="K1735" s="22" t="str">
        <f>IF($A1735="","",VLOOKUP($A1735,DATA_IMPORT!$A$2:$AG$2500,COLUMN(K$1),FALSE))</f>
        <v/>
      </c>
      <c r="L1735" s="22" t="str">
        <f>IF($A1735="","",VLOOKUP($A1735,DATA_IMPORT!$A$2:$AG$2500,COLUMN(L$1),FALSE))</f>
        <v/>
      </c>
      <c r="M1735" s="22" t="str">
        <f>IF($A1735="","",VLOOKUP($A1735,DATA_IMPORT!$A$2:$AG$2500,COLUMN(M$1),FALSE))</f>
        <v/>
      </c>
      <c r="N1735" s="22" t="str">
        <f>IF($A1735="","",VLOOKUP($A1735,DATA_IMPORT!$A$2:$AG$2500,COLUMN(N$1),FALSE))</f>
        <v/>
      </c>
      <c r="O1735" s="22" t="str">
        <f>IF($A1735="","",VLOOKUP($A1735,DATA_IMPORT!$A$2:$AG$2500,COLUMN(O$1),FALSE))</f>
        <v/>
      </c>
      <c r="P1735" s="22" t="str">
        <f>IF($A1735="","",VLOOKUP($A1735,DATA_IMPORT!$A$2:$AG$2500,COLUMN(P$1),FALSE))</f>
        <v/>
      </c>
      <c r="Q1735" s="23" t="str">
        <f>IF($A1735="","",VLOOKUP($A1735,DATA_IMPORT!$A$2:$AG$2500,COLUMN(Q$1),FALSE))</f>
        <v/>
      </c>
      <c r="R1735" s="22" t="str">
        <f>IF($A1735="","",VLOOKUP($A1735,DATA_IMPORT!$A$2:$AG$2500,COLUMN(R$1),FALSE))</f>
        <v/>
      </c>
      <c r="S1735" s="23" t="str">
        <f>IF($A1735="","",VLOOKUP($A1735,DATA_IMPORT!$A$2:$AG$2500,COLUMN(S$1),FALSE))</f>
        <v/>
      </c>
      <c r="T1735" s="22" t="str">
        <f>IF($A1735="","",VLOOKUP($A1735,DATA_IMPORT!$A$2:$AG$2500,COLUMN(T$1),FALSE))</f>
        <v/>
      </c>
      <c r="U1735" s="23" t="str">
        <f>IF($A1735="","",VLOOKUP($A1735,DATA_IMPORT!$A$2:$AG$2500,COLUMN(U$1),FALSE))</f>
        <v/>
      </c>
      <c r="V1735" s="22" t="str">
        <f>IF($A1735="","",VLOOKUP($A1735,DATA_IMPORT!$A$2:$AG$2500,COLUMN(V$1),FALSE))</f>
        <v/>
      </c>
      <c r="W1735" s="22" t="str">
        <f>IF($A1735="","",VLOOKUP($A1735,DATA_IMPORT!$A$2:$AG$2500,COLUMN(W$1),FALSE))</f>
        <v/>
      </c>
      <c r="X1735" s="96" t="str">
        <f>IF($A1735="","",VLOOKUP($A1735,DATA_IMPORT!$A$2:$AG$2500,COLUMN(X$1),FALSE))</f>
        <v/>
      </c>
      <c r="Y1735" s="96" t="str">
        <f>IF($A1735="","",VLOOKUP($A1735,DATA_IMPORT!$A$2:$AG$2500,COLUMN(Y$1),FALSE))</f>
        <v/>
      </c>
      <c r="Z1735" s="22" t="str">
        <f>IF($A1735="","",VLOOKUP($A1735,DATA_IMPORT!$A$2:$AG$2500,COLUMN(Z$1),FALSE))</f>
        <v/>
      </c>
      <c r="AA1735" s="96" t="str">
        <f>IF($A1735="","",VLOOKUP($A1735,DATA_IMPORT!$A$2:$AG$2500,COLUMN(AA$1),FALSE))</f>
        <v/>
      </c>
      <c r="AB1735" s="96" t="str">
        <f>IF($A1735="","",VLOOKUP($A1735,DATA_IMPORT!$A$2:$AG$2500,COLUMN(AB$1),FALSE))</f>
        <v/>
      </c>
      <c r="AC1735" s="22" t="str">
        <f>IF($A1735="","",VLOOKUP($A1735,DATA_IMPORT!$A$2:$AG$2500,COLUMN(AC$1),FALSE))</f>
        <v/>
      </c>
      <c r="AD1735" s="96" t="str">
        <f>IF($A1735="","",VLOOKUP($A1735,DATA_IMPORT!$A$2:$AG$2500,COLUMN(AD$1),FALSE))</f>
        <v/>
      </c>
      <c r="AE1735" s="96" t="str">
        <f>IF($A1735="","",VLOOKUP($A1735,DATA_IMPORT!$A$2:$AG$2500,COLUMN(AE$1),FALSE))</f>
        <v/>
      </c>
      <c r="AF1735" s="96" t="str">
        <f>IF($A1735="","",VLOOKUP($A1735,DATA_IMPORT!$A$2:$AG$2500,COLUMN(AF$1),FALSE))</f>
        <v/>
      </c>
      <c r="AG1735" s="96" t="str">
        <f>IF($A1735="","",VLOOKUP($A1735,DATA_IMPORT!$A$2:$AG$2500,COLUMN(AG$1),FALSE))</f>
        <v/>
      </c>
    </row>
    <row r="1736" spans="2:33">
      <c r="B1736" t="str">
        <f>IF($A1736="","",VLOOKUP($A1736,DATA_IMPORT!$A$2:$AG$2500,COLUMN(B$1),FALSE))</f>
        <v/>
      </c>
      <c r="C1736" t="str">
        <f>IF($A1736="","",VLOOKUP($A1736,DATA_IMPORT!$A$2:$AG$2500,COLUMN(C$1),FALSE))</f>
        <v/>
      </c>
      <c r="D1736" t="str">
        <f>IF($A1736="","",VLOOKUP($A1736,DATA_IMPORT!$A$2:$AG$2500,COLUMN(D$1),FALSE))</f>
        <v/>
      </c>
      <c r="E1736" s="106" t="str">
        <f>IF($A1736="","",VLOOKUP($A1736,DATA_IMPORT!$A$2:$AG$2500,COLUMN(F$1),FALSE))</f>
        <v/>
      </c>
      <c r="F1736" t="str">
        <f>IF($A1736="","",VLOOKUP($A1736,DATA_IMPORT!$A$2:$AG$2500,COLUMN(F$1),FALSE))</f>
        <v/>
      </c>
      <c r="G1736" t="str">
        <f>IF(A1736="","",F1736&amp;COUNTIF($B$2:$B1736,B1736))</f>
        <v/>
      </c>
      <c r="H1736" t="str">
        <f t="shared" si="54"/>
        <v/>
      </c>
      <c r="I1736" t="str">
        <f t="shared" si="55"/>
        <v/>
      </c>
      <c r="J1736" s="106" t="s">
        <v>42</v>
      </c>
      <c r="K1736" s="22" t="str">
        <f>IF($A1736="","",VLOOKUP($A1736,DATA_IMPORT!$A$2:$AG$2500,COLUMN(K$1),FALSE))</f>
        <v/>
      </c>
      <c r="L1736" s="22" t="str">
        <f>IF($A1736="","",VLOOKUP($A1736,DATA_IMPORT!$A$2:$AG$2500,COLUMN(L$1),FALSE))</f>
        <v/>
      </c>
      <c r="M1736" s="22" t="str">
        <f>IF($A1736="","",VLOOKUP($A1736,DATA_IMPORT!$A$2:$AG$2500,COLUMN(M$1),FALSE))</f>
        <v/>
      </c>
      <c r="N1736" s="22" t="str">
        <f>IF($A1736="","",VLOOKUP($A1736,DATA_IMPORT!$A$2:$AG$2500,COLUMN(N$1),FALSE))</f>
        <v/>
      </c>
      <c r="O1736" s="22" t="str">
        <f>IF($A1736="","",VLOOKUP($A1736,DATA_IMPORT!$A$2:$AG$2500,COLUMN(O$1),FALSE))</f>
        <v/>
      </c>
      <c r="P1736" s="22" t="str">
        <f>IF($A1736="","",VLOOKUP($A1736,DATA_IMPORT!$A$2:$AG$2500,COLUMN(P$1),FALSE))</f>
        <v/>
      </c>
      <c r="Q1736" s="23" t="str">
        <f>IF($A1736="","",VLOOKUP($A1736,DATA_IMPORT!$A$2:$AG$2500,COLUMN(Q$1),FALSE))</f>
        <v/>
      </c>
      <c r="R1736" s="22" t="str">
        <f>IF($A1736="","",VLOOKUP($A1736,DATA_IMPORT!$A$2:$AG$2500,COLUMN(R$1),FALSE))</f>
        <v/>
      </c>
      <c r="S1736" s="23" t="str">
        <f>IF($A1736="","",VLOOKUP($A1736,DATA_IMPORT!$A$2:$AG$2500,COLUMN(S$1),FALSE))</f>
        <v/>
      </c>
      <c r="T1736" s="22" t="str">
        <f>IF($A1736="","",VLOOKUP($A1736,DATA_IMPORT!$A$2:$AG$2500,COLUMN(T$1),FALSE))</f>
        <v/>
      </c>
      <c r="U1736" s="23" t="str">
        <f>IF($A1736="","",VLOOKUP($A1736,DATA_IMPORT!$A$2:$AG$2500,COLUMN(U$1),FALSE))</f>
        <v/>
      </c>
      <c r="V1736" s="22" t="str">
        <f>IF($A1736="","",VLOOKUP($A1736,DATA_IMPORT!$A$2:$AG$2500,COLUMN(V$1),FALSE))</f>
        <v/>
      </c>
      <c r="W1736" s="22" t="str">
        <f>IF($A1736="","",VLOOKUP($A1736,DATA_IMPORT!$A$2:$AG$2500,COLUMN(W$1),FALSE))</f>
        <v/>
      </c>
      <c r="X1736" s="96" t="str">
        <f>IF($A1736="","",VLOOKUP($A1736,DATA_IMPORT!$A$2:$AG$2500,COLUMN(X$1),FALSE))</f>
        <v/>
      </c>
      <c r="Y1736" s="96" t="str">
        <f>IF($A1736="","",VLOOKUP($A1736,DATA_IMPORT!$A$2:$AG$2500,COLUMN(Y$1),FALSE))</f>
        <v/>
      </c>
      <c r="Z1736" s="22" t="str">
        <f>IF($A1736="","",VLOOKUP($A1736,DATA_IMPORT!$A$2:$AG$2500,COLUMN(Z$1),FALSE))</f>
        <v/>
      </c>
      <c r="AA1736" s="96" t="str">
        <f>IF($A1736="","",VLOOKUP($A1736,DATA_IMPORT!$A$2:$AG$2500,COLUMN(AA$1),FALSE))</f>
        <v/>
      </c>
      <c r="AB1736" s="96" t="str">
        <f>IF($A1736="","",VLOOKUP($A1736,DATA_IMPORT!$A$2:$AG$2500,COLUMN(AB$1),FALSE))</f>
        <v/>
      </c>
      <c r="AC1736" s="22" t="str">
        <f>IF($A1736="","",VLOOKUP($A1736,DATA_IMPORT!$A$2:$AG$2500,COLUMN(AC$1),FALSE))</f>
        <v/>
      </c>
      <c r="AD1736" s="96" t="str">
        <f>IF($A1736="","",VLOOKUP($A1736,DATA_IMPORT!$A$2:$AG$2500,COLUMN(AD$1),FALSE))</f>
        <v/>
      </c>
      <c r="AE1736" s="96" t="str">
        <f>IF($A1736="","",VLOOKUP($A1736,DATA_IMPORT!$A$2:$AG$2500,COLUMN(AE$1),FALSE))</f>
        <v/>
      </c>
      <c r="AF1736" s="96" t="str">
        <f>IF($A1736="","",VLOOKUP($A1736,DATA_IMPORT!$A$2:$AG$2500,COLUMN(AF$1),FALSE))</f>
        <v/>
      </c>
      <c r="AG1736" s="96" t="str">
        <f>IF($A1736="","",VLOOKUP($A1736,DATA_IMPORT!$A$2:$AG$2500,COLUMN(AG$1),FALSE))</f>
        <v/>
      </c>
    </row>
    <row r="1737" spans="2:33">
      <c r="B1737" t="str">
        <f>IF($A1737="","",VLOOKUP($A1737,DATA_IMPORT!$A$2:$AG$2500,COLUMN(B$1),FALSE))</f>
        <v/>
      </c>
      <c r="C1737" t="str">
        <f>IF($A1737="","",VLOOKUP($A1737,DATA_IMPORT!$A$2:$AG$2500,COLUMN(C$1),FALSE))</f>
        <v/>
      </c>
      <c r="D1737" t="str">
        <f>IF($A1737="","",VLOOKUP($A1737,DATA_IMPORT!$A$2:$AG$2500,COLUMN(D$1),FALSE))</f>
        <v/>
      </c>
      <c r="E1737" s="106" t="str">
        <f>IF($A1737="","",VLOOKUP($A1737,DATA_IMPORT!$A$2:$AG$2500,COLUMN(F$1),FALSE))</f>
        <v/>
      </c>
      <c r="F1737" t="str">
        <f>IF($A1737="","",VLOOKUP($A1737,DATA_IMPORT!$A$2:$AG$2500,COLUMN(F$1),FALSE))</f>
        <v/>
      </c>
      <c r="G1737" t="str">
        <f>IF(A1737="","",F1737&amp;COUNTIF($B$2:$B1737,B1737))</f>
        <v/>
      </c>
      <c r="H1737" t="str">
        <f t="shared" si="54"/>
        <v/>
      </c>
      <c r="I1737" t="str">
        <f t="shared" si="55"/>
        <v/>
      </c>
      <c r="J1737" s="106" t="s">
        <v>42</v>
      </c>
      <c r="K1737" s="22" t="str">
        <f>IF($A1737="","",VLOOKUP($A1737,DATA_IMPORT!$A$2:$AG$2500,COLUMN(K$1),FALSE))</f>
        <v/>
      </c>
      <c r="L1737" s="22" t="str">
        <f>IF($A1737="","",VLOOKUP($A1737,DATA_IMPORT!$A$2:$AG$2500,COLUMN(L$1),FALSE))</f>
        <v/>
      </c>
      <c r="M1737" s="22" t="str">
        <f>IF($A1737="","",VLOOKUP($A1737,DATA_IMPORT!$A$2:$AG$2500,COLUMN(M$1),FALSE))</f>
        <v/>
      </c>
      <c r="N1737" s="22" t="str">
        <f>IF($A1737="","",VLOOKUP($A1737,DATA_IMPORT!$A$2:$AG$2500,COLUMN(N$1),FALSE))</f>
        <v/>
      </c>
      <c r="O1737" s="22" t="str">
        <f>IF($A1737="","",VLOOKUP($A1737,DATA_IMPORT!$A$2:$AG$2500,COLUMN(O$1),FALSE))</f>
        <v/>
      </c>
      <c r="P1737" s="22" t="str">
        <f>IF($A1737="","",VLOOKUP($A1737,DATA_IMPORT!$A$2:$AG$2500,COLUMN(P$1),FALSE))</f>
        <v/>
      </c>
      <c r="Q1737" s="23" t="str">
        <f>IF($A1737="","",VLOOKUP($A1737,DATA_IMPORT!$A$2:$AG$2500,COLUMN(Q$1),FALSE))</f>
        <v/>
      </c>
      <c r="R1737" s="22" t="str">
        <f>IF($A1737="","",VLOOKUP($A1737,DATA_IMPORT!$A$2:$AG$2500,COLUMN(R$1),FALSE))</f>
        <v/>
      </c>
      <c r="S1737" s="23" t="str">
        <f>IF($A1737="","",VLOOKUP($A1737,DATA_IMPORT!$A$2:$AG$2500,COLUMN(S$1),FALSE))</f>
        <v/>
      </c>
      <c r="T1737" s="22" t="str">
        <f>IF($A1737="","",VLOOKUP($A1737,DATA_IMPORT!$A$2:$AG$2500,COLUMN(T$1),FALSE))</f>
        <v/>
      </c>
      <c r="U1737" s="23" t="str">
        <f>IF($A1737="","",VLOOKUP($A1737,DATA_IMPORT!$A$2:$AG$2500,COLUMN(U$1),FALSE))</f>
        <v/>
      </c>
      <c r="V1737" s="22" t="str">
        <f>IF($A1737="","",VLOOKUP($A1737,DATA_IMPORT!$A$2:$AG$2500,COLUMN(V$1),FALSE))</f>
        <v/>
      </c>
      <c r="W1737" s="22" t="str">
        <f>IF($A1737="","",VLOOKUP($A1737,DATA_IMPORT!$A$2:$AG$2500,COLUMN(W$1),FALSE))</f>
        <v/>
      </c>
      <c r="X1737" s="96" t="str">
        <f>IF($A1737="","",VLOOKUP($A1737,DATA_IMPORT!$A$2:$AG$2500,COLUMN(X$1),FALSE))</f>
        <v/>
      </c>
      <c r="Y1737" s="96" t="str">
        <f>IF($A1737="","",VLOOKUP($A1737,DATA_IMPORT!$A$2:$AG$2500,COLUMN(Y$1),FALSE))</f>
        <v/>
      </c>
      <c r="Z1737" s="22" t="str">
        <f>IF($A1737="","",VLOOKUP($A1737,DATA_IMPORT!$A$2:$AG$2500,COLUMN(Z$1),FALSE))</f>
        <v/>
      </c>
      <c r="AA1737" s="96" t="str">
        <f>IF($A1737="","",VLOOKUP($A1737,DATA_IMPORT!$A$2:$AG$2500,COLUMN(AA$1),FALSE))</f>
        <v/>
      </c>
      <c r="AB1737" s="96" t="str">
        <f>IF($A1737="","",VLOOKUP($A1737,DATA_IMPORT!$A$2:$AG$2500,COLUMN(AB$1),FALSE))</f>
        <v/>
      </c>
      <c r="AC1737" s="22" t="str">
        <f>IF($A1737="","",VLOOKUP($A1737,DATA_IMPORT!$A$2:$AG$2500,COLUMN(AC$1),FALSE))</f>
        <v/>
      </c>
      <c r="AD1737" s="96" t="str">
        <f>IF($A1737="","",VLOOKUP($A1737,DATA_IMPORT!$A$2:$AG$2500,COLUMN(AD$1),FALSE))</f>
        <v/>
      </c>
      <c r="AE1737" s="96" t="str">
        <f>IF($A1737="","",VLOOKUP($A1737,DATA_IMPORT!$A$2:$AG$2500,COLUMN(AE$1),FALSE))</f>
        <v/>
      </c>
      <c r="AF1737" s="96" t="str">
        <f>IF($A1737="","",VLOOKUP($A1737,DATA_IMPORT!$A$2:$AG$2500,COLUMN(AF$1),FALSE))</f>
        <v/>
      </c>
      <c r="AG1737" s="96" t="str">
        <f>IF($A1737="","",VLOOKUP($A1737,DATA_IMPORT!$A$2:$AG$2500,COLUMN(AG$1),FALSE))</f>
        <v/>
      </c>
    </row>
    <row r="1738" spans="2:33">
      <c r="B1738" t="str">
        <f>IF($A1738="","",VLOOKUP($A1738,DATA_IMPORT!$A$2:$AG$2500,COLUMN(B$1),FALSE))</f>
        <v/>
      </c>
      <c r="C1738" t="str">
        <f>IF($A1738="","",VLOOKUP($A1738,DATA_IMPORT!$A$2:$AG$2500,COLUMN(C$1),FALSE))</f>
        <v/>
      </c>
      <c r="D1738" t="str">
        <f>IF($A1738="","",VLOOKUP($A1738,DATA_IMPORT!$A$2:$AG$2500,COLUMN(D$1),FALSE))</f>
        <v/>
      </c>
      <c r="E1738" s="106" t="str">
        <f>IF($A1738="","",VLOOKUP($A1738,DATA_IMPORT!$A$2:$AG$2500,COLUMN(F$1),FALSE))</f>
        <v/>
      </c>
      <c r="F1738" t="str">
        <f>IF($A1738="","",VLOOKUP($A1738,DATA_IMPORT!$A$2:$AG$2500,COLUMN(F$1),FALSE))</f>
        <v/>
      </c>
      <c r="G1738" t="str">
        <f>IF(A1738="","",F1738&amp;COUNTIF($B$2:$B1738,B1738))</f>
        <v/>
      </c>
      <c r="H1738" t="str">
        <f t="shared" si="54"/>
        <v/>
      </c>
      <c r="I1738" t="str">
        <f t="shared" si="55"/>
        <v/>
      </c>
      <c r="J1738" s="106" t="s">
        <v>42</v>
      </c>
      <c r="K1738" s="22" t="str">
        <f>IF($A1738="","",VLOOKUP($A1738,DATA_IMPORT!$A$2:$AG$2500,COLUMN(K$1),FALSE))</f>
        <v/>
      </c>
      <c r="L1738" s="22" t="str">
        <f>IF($A1738="","",VLOOKUP($A1738,DATA_IMPORT!$A$2:$AG$2500,COLUMN(L$1),FALSE))</f>
        <v/>
      </c>
      <c r="M1738" s="22" t="str">
        <f>IF($A1738="","",VLOOKUP($A1738,DATA_IMPORT!$A$2:$AG$2500,COLUMN(M$1),FALSE))</f>
        <v/>
      </c>
      <c r="N1738" s="22" t="str">
        <f>IF($A1738="","",VLOOKUP($A1738,DATA_IMPORT!$A$2:$AG$2500,COLUMN(N$1),FALSE))</f>
        <v/>
      </c>
      <c r="O1738" s="22" t="str">
        <f>IF($A1738="","",VLOOKUP($A1738,DATA_IMPORT!$A$2:$AG$2500,COLUMN(O$1),FALSE))</f>
        <v/>
      </c>
      <c r="P1738" s="22" t="str">
        <f>IF($A1738="","",VLOOKUP($A1738,DATA_IMPORT!$A$2:$AG$2500,COLUMN(P$1),FALSE))</f>
        <v/>
      </c>
      <c r="Q1738" s="23" t="str">
        <f>IF($A1738="","",VLOOKUP($A1738,DATA_IMPORT!$A$2:$AG$2500,COLUMN(Q$1),FALSE))</f>
        <v/>
      </c>
      <c r="R1738" s="22" t="str">
        <f>IF($A1738="","",VLOOKUP($A1738,DATA_IMPORT!$A$2:$AG$2500,COLUMN(R$1),FALSE))</f>
        <v/>
      </c>
      <c r="S1738" s="23" t="str">
        <f>IF($A1738="","",VLOOKUP($A1738,DATA_IMPORT!$A$2:$AG$2500,COLUMN(S$1),FALSE))</f>
        <v/>
      </c>
      <c r="T1738" s="22" t="str">
        <f>IF($A1738="","",VLOOKUP($A1738,DATA_IMPORT!$A$2:$AG$2500,COLUMN(T$1),FALSE))</f>
        <v/>
      </c>
      <c r="U1738" s="23" t="str">
        <f>IF($A1738="","",VLOOKUP($A1738,DATA_IMPORT!$A$2:$AG$2500,COLUMN(U$1),FALSE))</f>
        <v/>
      </c>
      <c r="V1738" s="22" t="str">
        <f>IF($A1738="","",VLOOKUP($A1738,DATA_IMPORT!$A$2:$AG$2500,COLUMN(V$1),FALSE))</f>
        <v/>
      </c>
      <c r="W1738" s="22" t="str">
        <f>IF($A1738="","",VLOOKUP($A1738,DATA_IMPORT!$A$2:$AG$2500,COLUMN(W$1),FALSE))</f>
        <v/>
      </c>
      <c r="X1738" s="96" t="str">
        <f>IF($A1738="","",VLOOKUP($A1738,DATA_IMPORT!$A$2:$AG$2500,COLUMN(X$1),FALSE))</f>
        <v/>
      </c>
      <c r="Y1738" s="96" t="str">
        <f>IF($A1738="","",VLOOKUP($A1738,DATA_IMPORT!$A$2:$AG$2500,COLUMN(Y$1),FALSE))</f>
        <v/>
      </c>
      <c r="Z1738" s="22" t="str">
        <f>IF($A1738="","",VLOOKUP($A1738,DATA_IMPORT!$A$2:$AG$2500,COLUMN(Z$1),FALSE))</f>
        <v/>
      </c>
      <c r="AA1738" s="96" t="str">
        <f>IF($A1738="","",VLOOKUP($A1738,DATA_IMPORT!$A$2:$AG$2500,COLUMN(AA$1),FALSE))</f>
        <v/>
      </c>
      <c r="AB1738" s="96" t="str">
        <f>IF($A1738="","",VLOOKUP($A1738,DATA_IMPORT!$A$2:$AG$2500,COLUMN(AB$1),FALSE))</f>
        <v/>
      </c>
      <c r="AC1738" s="22" t="str">
        <f>IF($A1738="","",VLOOKUP($A1738,DATA_IMPORT!$A$2:$AG$2500,COLUMN(AC$1),FALSE))</f>
        <v/>
      </c>
      <c r="AD1738" s="96" t="str">
        <f>IF($A1738="","",VLOOKUP($A1738,DATA_IMPORT!$A$2:$AG$2500,COLUMN(AD$1),FALSE))</f>
        <v/>
      </c>
      <c r="AE1738" s="96" t="str">
        <f>IF($A1738="","",VLOOKUP($A1738,DATA_IMPORT!$A$2:$AG$2500,COLUMN(AE$1),FALSE))</f>
        <v/>
      </c>
      <c r="AF1738" s="96" t="str">
        <f>IF($A1738="","",VLOOKUP($A1738,DATA_IMPORT!$A$2:$AG$2500,COLUMN(AF$1),FALSE))</f>
        <v/>
      </c>
      <c r="AG1738" s="96" t="str">
        <f>IF($A1738="","",VLOOKUP($A1738,DATA_IMPORT!$A$2:$AG$2500,COLUMN(AG$1),FALSE))</f>
        <v/>
      </c>
    </row>
    <row r="1739" spans="2:33">
      <c r="B1739" t="str">
        <f>IF($A1739="","",VLOOKUP($A1739,DATA_IMPORT!$A$2:$AG$2500,COLUMN(B$1),FALSE))</f>
        <v/>
      </c>
      <c r="C1739" t="str">
        <f>IF($A1739="","",VLOOKUP($A1739,DATA_IMPORT!$A$2:$AG$2500,COLUMN(C$1),FALSE))</f>
        <v/>
      </c>
      <c r="D1739" t="str">
        <f>IF($A1739="","",VLOOKUP($A1739,DATA_IMPORT!$A$2:$AG$2500,COLUMN(D$1),FALSE))</f>
        <v/>
      </c>
      <c r="E1739" s="106" t="str">
        <f>IF($A1739="","",VLOOKUP($A1739,DATA_IMPORT!$A$2:$AG$2500,COLUMN(F$1),FALSE))</f>
        <v/>
      </c>
      <c r="F1739" t="str">
        <f>IF($A1739="","",VLOOKUP($A1739,DATA_IMPORT!$A$2:$AG$2500,COLUMN(F$1),FALSE))</f>
        <v/>
      </c>
      <c r="G1739" t="str">
        <f>IF(A1739="","",F1739&amp;COUNTIF($B$2:$B1739,B1739))</f>
        <v/>
      </c>
      <c r="H1739" t="str">
        <f t="shared" si="54"/>
        <v/>
      </c>
      <c r="I1739" t="str">
        <f t="shared" si="55"/>
        <v/>
      </c>
      <c r="J1739" s="106" t="s">
        <v>42</v>
      </c>
      <c r="K1739" s="22" t="str">
        <f>IF($A1739="","",VLOOKUP($A1739,DATA_IMPORT!$A$2:$AG$2500,COLUMN(K$1),FALSE))</f>
        <v/>
      </c>
      <c r="L1739" s="22" t="str">
        <f>IF($A1739="","",VLOOKUP($A1739,DATA_IMPORT!$A$2:$AG$2500,COLUMN(L$1),FALSE))</f>
        <v/>
      </c>
      <c r="M1739" s="22" t="str">
        <f>IF($A1739="","",VLOOKUP($A1739,DATA_IMPORT!$A$2:$AG$2500,COLUMN(M$1),FALSE))</f>
        <v/>
      </c>
      <c r="N1739" s="22" t="str">
        <f>IF($A1739="","",VLOOKUP($A1739,DATA_IMPORT!$A$2:$AG$2500,COLUMN(N$1),FALSE))</f>
        <v/>
      </c>
      <c r="O1739" s="22" t="str">
        <f>IF($A1739="","",VLOOKUP($A1739,DATA_IMPORT!$A$2:$AG$2500,COLUMN(O$1),FALSE))</f>
        <v/>
      </c>
      <c r="P1739" s="22" t="str">
        <f>IF($A1739="","",VLOOKUP($A1739,DATA_IMPORT!$A$2:$AG$2500,COLUMN(P$1),FALSE))</f>
        <v/>
      </c>
      <c r="Q1739" s="23" t="str">
        <f>IF($A1739="","",VLOOKUP($A1739,DATA_IMPORT!$A$2:$AG$2500,COLUMN(Q$1),FALSE))</f>
        <v/>
      </c>
      <c r="R1739" s="22" t="str">
        <f>IF($A1739="","",VLOOKUP($A1739,DATA_IMPORT!$A$2:$AG$2500,COLUMN(R$1),FALSE))</f>
        <v/>
      </c>
      <c r="S1739" s="23" t="str">
        <f>IF($A1739="","",VLOOKUP($A1739,DATA_IMPORT!$A$2:$AG$2500,COLUMN(S$1),FALSE))</f>
        <v/>
      </c>
      <c r="T1739" s="22" t="str">
        <f>IF($A1739="","",VLOOKUP($A1739,DATA_IMPORT!$A$2:$AG$2500,COLUMN(T$1),FALSE))</f>
        <v/>
      </c>
      <c r="U1739" s="23" t="str">
        <f>IF($A1739="","",VLOOKUP($A1739,DATA_IMPORT!$A$2:$AG$2500,COLUMN(U$1),FALSE))</f>
        <v/>
      </c>
      <c r="V1739" s="22" t="str">
        <f>IF($A1739="","",VLOOKUP($A1739,DATA_IMPORT!$A$2:$AG$2500,COLUMN(V$1),FALSE))</f>
        <v/>
      </c>
      <c r="W1739" s="22" t="str">
        <f>IF($A1739="","",VLOOKUP($A1739,DATA_IMPORT!$A$2:$AG$2500,COLUMN(W$1),FALSE))</f>
        <v/>
      </c>
      <c r="X1739" s="96" t="str">
        <f>IF($A1739="","",VLOOKUP($A1739,DATA_IMPORT!$A$2:$AG$2500,COLUMN(X$1),FALSE))</f>
        <v/>
      </c>
      <c r="Y1739" s="96" t="str">
        <f>IF($A1739="","",VLOOKUP($A1739,DATA_IMPORT!$A$2:$AG$2500,COLUMN(Y$1),FALSE))</f>
        <v/>
      </c>
      <c r="Z1739" s="22" t="str">
        <f>IF($A1739="","",VLOOKUP($A1739,DATA_IMPORT!$A$2:$AG$2500,COLUMN(Z$1),FALSE))</f>
        <v/>
      </c>
      <c r="AA1739" s="96" t="str">
        <f>IF($A1739="","",VLOOKUP($A1739,DATA_IMPORT!$A$2:$AG$2500,COLUMN(AA$1),FALSE))</f>
        <v/>
      </c>
      <c r="AB1739" s="96" t="str">
        <f>IF($A1739="","",VLOOKUP($A1739,DATA_IMPORT!$A$2:$AG$2500,COLUMN(AB$1),FALSE))</f>
        <v/>
      </c>
      <c r="AC1739" s="22" t="str">
        <f>IF($A1739="","",VLOOKUP($A1739,DATA_IMPORT!$A$2:$AG$2500,COLUMN(AC$1),FALSE))</f>
        <v/>
      </c>
      <c r="AD1739" s="96" t="str">
        <f>IF($A1739="","",VLOOKUP($A1739,DATA_IMPORT!$A$2:$AG$2500,COLUMN(AD$1),FALSE))</f>
        <v/>
      </c>
      <c r="AE1739" s="96" t="str">
        <f>IF($A1739="","",VLOOKUP($A1739,DATA_IMPORT!$A$2:$AG$2500,COLUMN(AE$1),FALSE))</f>
        <v/>
      </c>
      <c r="AF1739" s="96" t="str">
        <f>IF($A1739="","",VLOOKUP($A1739,DATA_IMPORT!$A$2:$AG$2500,COLUMN(AF$1),FALSE))</f>
        <v/>
      </c>
      <c r="AG1739" s="96" t="str">
        <f>IF($A1739="","",VLOOKUP($A1739,DATA_IMPORT!$A$2:$AG$2500,COLUMN(AG$1),FALSE))</f>
        <v/>
      </c>
    </row>
    <row r="1740" spans="2:33">
      <c r="B1740" t="str">
        <f>IF($A1740="","",VLOOKUP($A1740,DATA_IMPORT!$A$2:$AG$2500,COLUMN(B$1),FALSE))</f>
        <v/>
      </c>
      <c r="C1740" t="str">
        <f>IF($A1740="","",VLOOKUP($A1740,DATA_IMPORT!$A$2:$AG$2500,COLUMN(C$1),FALSE))</f>
        <v/>
      </c>
      <c r="D1740" t="str">
        <f>IF($A1740="","",VLOOKUP($A1740,DATA_IMPORT!$A$2:$AG$2500,COLUMN(D$1),FALSE))</f>
        <v/>
      </c>
      <c r="E1740" s="106" t="str">
        <f>IF($A1740="","",VLOOKUP($A1740,DATA_IMPORT!$A$2:$AG$2500,COLUMN(F$1),FALSE))</f>
        <v/>
      </c>
      <c r="F1740" t="str">
        <f>IF($A1740="","",VLOOKUP($A1740,DATA_IMPORT!$A$2:$AG$2500,COLUMN(F$1),FALSE))</f>
        <v/>
      </c>
      <c r="G1740" t="str">
        <f>IF(A1740="","",F1740&amp;COUNTIF($B$2:$B1740,B1740))</f>
        <v/>
      </c>
      <c r="H1740" t="str">
        <f t="shared" si="54"/>
        <v/>
      </c>
      <c r="I1740" t="str">
        <f t="shared" si="55"/>
        <v/>
      </c>
      <c r="J1740" s="106" t="s">
        <v>42</v>
      </c>
      <c r="K1740" s="22" t="str">
        <f>IF($A1740="","",VLOOKUP($A1740,DATA_IMPORT!$A$2:$AG$2500,COLUMN(K$1),FALSE))</f>
        <v/>
      </c>
      <c r="L1740" s="22" t="str">
        <f>IF($A1740="","",VLOOKUP($A1740,DATA_IMPORT!$A$2:$AG$2500,COLUMN(L$1),FALSE))</f>
        <v/>
      </c>
      <c r="M1740" s="22" t="str">
        <f>IF($A1740="","",VLOOKUP($A1740,DATA_IMPORT!$A$2:$AG$2500,COLUMN(M$1),FALSE))</f>
        <v/>
      </c>
      <c r="N1740" s="22" t="str">
        <f>IF($A1740="","",VLOOKUP($A1740,DATA_IMPORT!$A$2:$AG$2500,COLUMN(N$1),FALSE))</f>
        <v/>
      </c>
      <c r="O1740" s="22" t="str">
        <f>IF($A1740="","",VLOOKUP($A1740,DATA_IMPORT!$A$2:$AG$2500,COLUMN(O$1),FALSE))</f>
        <v/>
      </c>
      <c r="P1740" s="22" t="str">
        <f>IF($A1740="","",VLOOKUP($A1740,DATA_IMPORT!$A$2:$AG$2500,COLUMN(P$1),FALSE))</f>
        <v/>
      </c>
      <c r="Q1740" s="23" t="str">
        <f>IF($A1740="","",VLOOKUP($A1740,DATA_IMPORT!$A$2:$AG$2500,COLUMN(Q$1),FALSE))</f>
        <v/>
      </c>
      <c r="R1740" s="22" t="str">
        <f>IF($A1740="","",VLOOKUP($A1740,DATA_IMPORT!$A$2:$AG$2500,COLUMN(R$1),FALSE))</f>
        <v/>
      </c>
      <c r="S1740" s="23" t="str">
        <f>IF($A1740="","",VLOOKUP($A1740,DATA_IMPORT!$A$2:$AG$2500,COLUMN(S$1),FALSE))</f>
        <v/>
      </c>
      <c r="T1740" s="22" t="str">
        <f>IF($A1740="","",VLOOKUP($A1740,DATA_IMPORT!$A$2:$AG$2500,COLUMN(T$1),FALSE))</f>
        <v/>
      </c>
      <c r="U1740" s="23" t="str">
        <f>IF($A1740="","",VLOOKUP($A1740,DATA_IMPORT!$A$2:$AG$2500,COLUMN(U$1),FALSE))</f>
        <v/>
      </c>
      <c r="V1740" s="22" t="str">
        <f>IF($A1740="","",VLOOKUP($A1740,DATA_IMPORT!$A$2:$AG$2500,COLUMN(V$1),FALSE))</f>
        <v/>
      </c>
      <c r="W1740" s="22" t="str">
        <f>IF($A1740="","",VLOOKUP($A1740,DATA_IMPORT!$A$2:$AG$2500,COLUMN(W$1),FALSE))</f>
        <v/>
      </c>
      <c r="X1740" s="96" t="str">
        <f>IF($A1740="","",VLOOKUP($A1740,DATA_IMPORT!$A$2:$AG$2500,COLUMN(X$1),FALSE))</f>
        <v/>
      </c>
      <c r="Y1740" s="96" t="str">
        <f>IF($A1740="","",VLOOKUP($A1740,DATA_IMPORT!$A$2:$AG$2500,COLUMN(Y$1),FALSE))</f>
        <v/>
      </c>
      <c r="Z1740" s="22" t="str">
        <f>IF($A1740="","",VLOOKUP($A1740,DATA_IMPORT!$A$2:$AG$2500,COLUMN(Z$1),FALSE))</f>
        <v/>
      </c>
      <c r="AA1740" s="96" t="str">
        <f>IF($A1740="","",VLOOKUP($A1740,DATA_IMPORT!$A$2:$AG$2500,COLUMN(AA$1),FALSE))</f>
        <v/>
      </c>
      <c r="AB1740" s="96" t="str">
        <f>IF($A1740="","",VLOOKUP($A1740,DATA_IMPORT!$A$2:$AG$2500,COLUMN(AB$1),FALSE))</f>
        <v/>
      </c>
      <c r="AC1740" s="22" t="str">
        <f>IF($A1740="","",VLOOKUP($A1740,DATA_IMPORT!$A$2:$AG$2500,COLUMN(AC$1),FALSE))</f>
        <v/>
      </c>
      <c r="AD1740" s="96" t="str">
        <f>IF($A1740="","",VLOOKUP($A1740,DATA_IMPORT!$A$2:$AG$2500,COLUMN(AD$1),FALSE))</f>
        <v/>
      </c>
      <c r="AE1740" s="96" t="str">
        <f>IF($A1740="","",VLOOKUP($A1740,DATA_IMPORT!$A$2:$AG$2500,COLUMN(AE$1),FALSE))</f>
        <v/>
      </c>
      <c r="AF1740" s="96" t="str">
        <f>IF($A1740="","",VLOOKUP($A1740,DATA_IMPORT!$A$2:$AG$2500,COLUMN(AF$1),FALSE))</f>
        <v/>
      </c>
      <c r="AG1740" s="96" t="str">
        <f>IF($A1740="","",VLOOKUP($A1740,DATA_IMPORT!$A$2:$AG$2500,COLUMN(AG$1),FALSE))</f>
        <v/>
      </c>
    </row>
    <row r="1741" spans="2:33">
      <c r="B1741" t="str">
        <f>IF($A1741="","",VLOOKUP($A1741,DATA_IMPORT!$A$2:$AG$2500,COLUMN(B$1),FALSE))</f>
        <v/>
      </c>
      <c r="C1741" t="str">
        <f>IF($A1741="","",VLOOKUP($A1741,DATA_IMPORT!$A$2:$AG$2500,COLUMN(C$1),FALSE))</f>
        <v/>
      </c>
      <c r="D1741" t="str">
        <f>IF($A1741="","",VLOOKUP($A1741,DATA_IMPORT!$A$2:$AG$2500,COLUMN(D$1),FALSE))</f>
        <v/>
      </c>
      <c r="E1741" s="106" t="str">
        <f>IF($A1741="","",VLOOKUP($A1741,DATA_IMPORT!$A$2:$AG$2500,COLUMN(F$1),FALSE))</f>
        <v/>
      </c>
      <c r="F1741" t="str">
        <f>IF($A1741="","",VLOOKUP($A1741,DATA_IMPORT!$A$2:$AG$2500,COLUMN(F$1),FALSE))</f>
        <v/>
      </c>
      <c r="G1741" t="str">
        <f>IF(A1741="","",F1741&amp;COUNTIF($B$2:$B1741,B1741))</f>
        <v/>
      </c>
      <c r="H1741" t="str">
        <f t="shared" si="54"/>
        <v/>
      </c>
      <c r="I1741" t="str">
        <f t="shared" si="55"/>
        <v/>
      </c>
      <c r="J1741" s="106" t="s">
        <v>42</v>
      </c>
      <c r="K1741" s="22" t="str">
        <f>IF($A1741="","",VLOOKUP($A1741,DATA_IMPORT!$A$2:$AG$2500,COLUMN(K$1),FALSE))</f>
        <v/>
      </c>
      <c r="L1741" s="22" t="str">
        <f>IF($A1741="","",VLOOKUP($A1741,DATA_IMPORT!$A$2:$AG$2500,COLUMN(L$1),FALSE))</f>
        <v/>
      </c>
      <c r="M1741" s="22" t="str">
        <f>IF($A1741="","",VLOOKUP($A1741,DATA_IMPORT!$A$2:$AG$2500,COLUMN(M$1),FALSE))</f>
        <v/>
      </c>
      <c r="N1741" s="22" t="str">
        <f>IF($A1741="","",VLOOKUP($A1741,DATA_IMPORT!$A$2:$AG$2500,COLUMN(N$1),FALSE))</f>
        <v/>
      </c>
      <c r="O1741" s="22" t="str">
        <f>IF($A1741="","",VLOOKUP($A1741,DATA_IMPORT!$A$2:$AG$2500,COLUMN(O$1),FALSE))</f>
        <v/>
      </c>
      <c r="P1741" s="22" t="str">
        <f>IF($A1741="","",VLOOKUP($A1741,DATA_IMPORT!$A$2:$AG$2500,COLUMN(P$1),FALSE))</f>
        <v/>
      </c>
      <c r="Q1741" s="23" t="str">
        <f>IF($A1741="","",VLOOKUP($A1741,DATA_IMPORT!$A$2:$AG$2500,COLUMN(Q$1),FALSE))</f>
        <v/>
      </c>
      <c r="R1741" s="22" t="str">
        <f>IF($A1741="","",VLOOKUP($A1741,DATA_IMPORT!$A$2:$AG$2500,COLUMN(R$1),FALSE))</f>
        <v/>
      </c>
      <c r="S1741" s="23" t="str">
        <f>IF($A1741="","",VLOOKUP($A1741,DATA_IMPORT!$A$2:$AG$2500,COLUMN(S$1),FALSE))</f>
        <v/>
      </c>
      <c r="T1741" s="22" t="str">
        <f>IF($A1741="","",VLOOKUP($A1741,DATA_IMPORT!$A$2:$AG$2500,COLUMN(T$1),FALSE))</f>
        <v/>
      </c>
      <c r="U1741" s="23" t="str">
        <f>IF($A1741="","",VLOOKUP($A1741,DATA_IMPORT!$A$2:$AG$2500,COLUMN(U$1),FALSE))</f>
        <v/>
      </c>
      <c r="V1741" s="22" t="str">
        <f>IF($A1741="","",VLOOKUP($A1741,DATA_IMPORT!$A$2:$AG$2500,COLUMN(V$1),FALSE))</f>
        <v/>
      </c>
      <c r="W1741" s="22" t="str">
        <f>IF($A1741="","",VLOOKUP($A1741,DATA_IMPORT!$A$2:$AG$2500,COLUMN(W$1),FALSE))</f>
        <v/>
      </c>
      <c r="X1741" s="96" t="str">
        <f>IF($A1741="","",VLOOKUP($A1741,DATA_IMPORT!$A$2:$AG$2500,COLUMN(X$1),FALSE))</f>
        <v/>
      </c>
      <c r="Y1741" s="96" t="str">
        <f>IF($A1741="","",VLOOKUP($A1741,DATA_IMPORT!$A$2:$AG$2500,COLUMN(Y$1),FALSE))</f>
        <v/>
      </c>
      <c r="Z1741" s="22" t="str">
        <f>IF($A1741="","",VLOOKUP($A1741,DATA_IMPORT!$A$2:$AG$2500,COLUMN(Z$1),FALSE))</f>
        <v/>
      </c>
      <c r="AA1741" s="96" t="str">
        <f>IF($A1741="","",VLOOKUP($A1741,DATA_IMPORT!$A$2:$AG$2500,COLUMN(AA$1),FALSE))</f>
        <v/>
      </c>
      <c r="AB1741" s="96" t="str">
        <f>IF($A1741="","",VLOOKUP($A1741,DATA_IMPORT!$A$2:$AG$2500,COLUMN(AB$1),FALSE))</f>
        <v/>
      </c>
      <c r="AC1741" s="22" t="str">
        <f>IF($A1741="","",VLOOKUP($A1741,DATA_IMPORT!$A$2:$AG$2500,COLUMN(AC$1),FALSE))</f>
        <v/>
      </c>
      <c r="AD1741" s="96" t="str">
        <f>IF($A1741="","",VLOOKUP($A1741,DATA_IMPORT!$A$2:$AG$2500,COLUMN(AD$1),FALSE))</f>
        <v/>
      </c>
      <c r="AE1741" s="96" t="str">
        <f>IF($A1741="","",VLOOKUP($A1741,DATA_IMPORT!$A$2:$AG$2500,COLUMN(AE$1),FALSE))</f>
        <v/>
      </c>
      <c r="AF1741" s="96" t="str">
        <f>IF($A1741="","",VLOOKUP($A1741,DATA_IMPORT!$A$2:$AG$2500,COLUMN(AF$1),FALSE))</f>
        <v/>
      </c>
      <c r="AG1741" s="96" t="str">
        <f>IF($A1741="","",VLOOKUP($A1741,DATA_IMPORT!$A$2:$AG$2500,COLUMN(AG$1),FALSE))</f>
        <v/>
      </c>
    </row>
    <row r="1742" spans="2:33">
      <c r="B1742" t="str">
        <f>IF($A1742="","",VLOOKUP($A1742,DATA_IMPORT!$A$2:$AG$2500,COLUMN(B$1),FALSE))</f>
        <v/>
      </c>
      <c r="C1742" t="str">
        <f>IF($A1742="","",VLOOKUP($A1742,DATA_IMPORT!$A$2:$AG$2500,COLUMN(C$1),FALSE))</f>
        <v/>
      </c>
      <c r="D1742" t="str">
        <f>IF($A1742="","",VLOOKUP($A1742,DATA_IMPORT!$A$2:$AG$2500,COLUMN(D$1),FALSE))</f>
        <v/>
      </c>
      <c r="E1742" s="106" t="str">
        <f>IF($A1742="","",VLOOKUP($A1742,DATA_IMPORT!$A$2:$AG$2500,COLUMN(F$1),FALSE))</f>
        <v/>
      </c>
      <c r="F1742" t="str">
        <f>IF($A1742="","",VLOOKUP($A1742,DATA_IMPORT!$A$2:$AG$2500,COLUMN(F$1),FALSE))</f>
        <v/>
      </c>
      <c r="G1742" t="str">
        <f>IF(A1742="","",F1742&amp;COUNTIF($B$2:$B1742,B1742))</f>
        <v/>
      </c>
      <c r="H1742" t="str">
        <f t="shared" si="54"/>
        <v/>
      </c>
      <c r="I1742" t="str">
        <f t="shared" si="55"/>
        <v/>
      </c>
      <c r="J1742" s="106" t="s">
        <v>42</v>
      </c>
      <c r="K1742" s="22" t="str">
        <f>IF($A1742="","",VLOOKUP($A1742,DATA_IMPORT!$A$2:$AG$2500,COLUMN(K$1),FALSE))</f>
        <v/>
      </c>
      <c r="L1742" s="22" t="str">
        <f>IF($A1742="","",VLOOKUP($A1742,DATA_IMPORT!$A$2:$AG$2500,COLUMN(L$1),FALSE))</f>
        <v/>
      </c>
      <c r="M1742" s="22" t="str">
        <f>IF($A1742="","",VLOOKUP($A1742,DATA_IMPORT!$A$2:$AG$2500,COLUMN(M$1),FALSE))</f>
        <v/>
      </c>
      <c r="N1742" s="22" t="str">
        <f>IF($A1742="","",VLOOKUP($A1742,DATA_IMPORT!$A$2:$AG$2500,COLUMN(N$1),FALSE))</f>
        <v/>
      </c>
      <c r="O1742" s="22" t="str">
        <f>IF($A1742="","",VLOOKUP($A1742,DATA_IMPORT!$A$2:$AG$2500,COLUMN(O$1),FALSE))</f>
        <v/>
      </c>
      <c r="P1742" s="22" t="str">
        <f>IF($A1742="","",VLOOKUP($A1742,DATA_IMPORT!$A$2:$AG$2500,COLUMN(P$1),FALSE))</f>
        <v/>
      </c>
      <c r="Q1742" s="23" t="str">
        <f>IF($A1742="","",VLOOKUP($A1742,DATA_IMPORT!$A$2:$AG$2500,COLUMN(Q$1),FALSE))</f>
        <v/>
      </c>
      <c r="R1742" s="22" t="str">
        <f>IF($A1742="","",VLOOKUP($A1742,DATA_IMPORT!$A$2:$AG$2500,COLUMN(R$1),FALSE))</f>
        <v/>
      </c>
      <c r="S1742" s="23" t="str">
        <f>IF($A1742="","",VLOOKUP($A1742,DATA_IMPORT!$A$2:$AG$2500,COLUMN(S$1),FALSE))</f>
        <v/>
      </c>
      <c r="T1742" s="22" t="str">
        <f>IF($A1742="","",VLOOKUP($A1742,DATA_IMPORT!$A$2:$AG$2500,COLUMN(T$1),FALSE))</f>
        <v/>
      </c>
      <c r="U1742" s="23" t="str">
        <f>IF($A1742="","",VLOOKUP($A1742,DATA_IMPORT!$A$2:$AG$2500,COLUMN(U$1),FALSE))</f>
        <v/>
      </c>
      <c r="V1742" s="22" t="str">
        <f>IF($A1742="","",VLOOKUP($A1742,DATA_IMPORT!$A$2:$AG$2500,COLUMN(V$1),FALSE))</f>
        <v/>
      </c>
      <c r="W1742" s="22" t="str">
        <f>IF($A1742="","",VLOOKUP($A1742,DATA_IMPORT!$A$2:$AG$2500,COLUMN(W$1),FALSE))</f>
        <v/>
      </c>
      <c r="X1742" s="96" t="str">
        <f>IF($A1742="","",VLOOKUP($A1742,DATA_IMPORT!$A$2:$AG$2500,COLUMN(X$1),FALSE))</f>
        <v/>
      </c>
      <c r="Y1742" s="96" t="str">
        <f>IF($A1742="","",VLOOKUP($A1742,DATA_IMPORT!$A$2:$AG$2500,COLUMN(Y$1),FALSE))</f>
        <v/>
      </c>
      <c r="Z1742" s="22" t="str">
        <f>IF($A1742="","",VLOOKUP($A1742,DATA_IMPORT!$A$2:$AG$2500,COLUMN(Z$1),FALSE))</f>
        <v/>
      </c>
      <c r="AA1742" s="96" t="str">
        <f>IF($A1742="","",VLOOKUP($A1742,DATA_IMPORT!$A$2:$AG$2500,COLUMN(AA$1),FALSE))</f>
        <v/>
      </c>
      <c r="AB1742" s="96" t="str">
        <f>IF($A1742="","",VLOOKUP($A1742,DATA_IMPORT!$A$2:$AG$2500,COLUMN(AB$1),FALSE))</f>
        <v/>
      </c>
      <c r="AC1742" s="22" t="str">
        <f>IF($A1742="","",VLOOKUP($A1742,DATA_IMPORT!$A$2:$AG$2500,COLUMN(AC$1),FALSE))</f>
        <v/>
      </c>
      <c r="AD1742" s="96" t="str">
        <f>IF($A1742="","",VLOOKUP($A1742,DATA_IMPORT!$A$2:$AG$2500,COLUMN(AD$1),FALSE))</f>
        <v/>
      </c>
      <c r="AE1742" s="96" t="str">
        <f>IF($A1742="","",VLOOKUP($A1742,DATA_IMPORT!$A$2:$AG$2500,COLUMN(AE$1),FALSE))</f>
        <v/>
      </c>
      <c r="AF1742" s="96" t="str">
        <f>IF($A1742="","",VLOOKUP($A1742,DATA_IMPORT!$A$2:$AG$2500,COLUMN(AF$1),FALSE))</f>
        <v/>
      </c>
      <c r="AG1742" s="96" t="str">
        <f>IF($A1742="","",VLOOKUP($A1742,DATA_IMPORT!$A$2:$AG$2500,COLUMN(AG$1),FALSE))</f>
        <v/>
      </c>
    </row>
    <row r="1743" spans="2:33">
      <c r="B1743" t="str">
        <f>IF($A1743="","",VLOOKUP($A1743,DATA_IMPORT!$A$2:$AG$2500,COLUMN(B$1),FALSE))</f>
        <v/>
      </c>
      <c r="C1743" t="str">
        <f>IF($A1743="","",VLOOKUP($A1743,DATA_IMPORT!$A$2:$AG$2500,COLUMN(C$1),FALSE))</f>
        <v/>
      </c>
      <c r="D1743" t="str">
        <f>IF($A1743="","",VLOOKUP($A1743,DATA_IMPORT!$A$2:$AG$2500,COLUMN(D$1),FALSE))</f>
        <v/>
      </c>
      <c r="E1743" s="106" t="str">
        <f>IF($A1743="","",VLOOKUP($A1743,DATA_IMPORT!$A$2:$AG$2500,COLUMN(F$1),FALSE))</f>
        <v/>
      </c>
      <c r="F1743" t="str">
        <f>IF($A1743="","",VLOOKUP($A1743,DATA_IMPORT!$A$2:$AG$2500,COLUMN(F$1),FALSE))</f>
        <v/>
      </c>
      <c r="G1743" t="str">
        <f>IF(A1743="","",F1743&amp;COUNTIF($B$2:$B1743,B1743))</f>
        <v/>
      </c>
      <c r="H1743" t="str">
        <f t="shared" si="54"/>
        <v/>
      </c>
      <c r="I1743" t="str">
        <f t="shared" si="55"/>
        <v/>
      </c>
      <c r="J1743" s="106" t="s">
        <v>42</v>
      </c>
      <c r="K1743" s="22" t="str">
        <f>IF($A1743="","",VLOOKUP($A1743,DATA_IMPORT!$A$2:$AG$2500,COLUMN(K$1),FALSE))</f>
        <v/>
      </c>
      <c r="L1743" s="22" t="str">
        <f>IF($A1743="","",VLOOKUP($A1743,DATA_IMPORT!$A$2:$AG$2500,COLUMN(L$1),FALSE))</f>
        <v/>
      </c>
      <c r="M1743" s="22" t="str">
        <f>IF($A1743="","",VLOOKUP($A1743,DATA_IMPORT!$A$2:$AG$2500,COLUMN(M$1),FALSE))</f>
        <v/>
      </c>
      <c r="N1743" s="22" t="str">
        <f>IF($A1743="","",VLOOKUP($A1743,DATA_IMPORT!$A$2:$AG$2500,COLUMN(N$1),FALSE))</f>
        <v/>
      </c>
      <c r="O1743" s="22" t="str">
        <f>IF($A1743="","",VLOOKUP($A1743,DATA_IMPORT!$A$2:$AG$2500,COLUMN(O$1),FALSE))</f>
        <v/>
      </c>
      <c r="P1743" s="22" t="str">
        <f>IF($A1743="","",VLOOKUP($A1743,DATA_IMPORT!$A$2:$AG$2500,COLUMN(P$1),FALSE))</f>
        <v/>
      </c>
      <c r="Q1743" s="23" t="str">
        <f>IF($A1743="","",VLOOKUP($A1743,DATA_IMPORT!$A$2:$AG$2500,COLUMN(Q$1),FALSE))</f>
        <v/>
      </c>
      <c r="R1743" s="22" t="str">
        <f>IF($A1743="","",VLOOKUP($A1743,DATA_IMPORT!$A$2:$AG$2500,COLUMN(R$1),FALSE))</f>
        <v/>
      </c>
      <c r="S1743" s="23" t="str">
        <f>IF($A1743="","",VLOOKUP($A1743,DATA_IMPORT!$A$2:$AG$2500,COLUMN(S$1),FALSE))</f>
        <v/>
      </c>
      <c r="T1743" s="22" t="str">
        <f>IF($A1743="","",VLOOKUP($A1743,DATA_IMPORT!$A$2:$AG$2500,COLUMN(T$1),FALSE))</f>
        <v/>
      </c>
      <c r="U1743" s="23" t="str">
        <f>IF($A1743="","",VLOOKUP($A1743,DATA_IMPORT!$A$2:$AG$2500,COLUMN(U$1),FALSE))</f>
        <v/>
      </c>
      <c r="V1743" s="22" t="str">
        <f>IF($A1743="","",VLOOKUP($A1743,DATA_IMPORT!$A$2:$AG$2500,COLUMN(V$1),FALSE))</f>
        <v/>
      </c>
      <c r="W1743" s="22" t="str">
        <f>IF($A1743="","",VLOOKUP($A1743,DATA_IMPORT!$A$2:$AG$2500,COLUMN(W$1),FALSE))</f>
        <v/>
      </c>
      <c r="X1743" s="96" t="str">
        <f>IF($A1743="","",VLOOKUP($A1743,DATA_IMPORT!$A$2:$AG$2500,COLUMN(X$1),FALSE))</f>
        <v/>
      </c>
      <c r="Y1743" s="96" t="str">
        <f>IF($A1743="","",VLOOKUP($A1743,DATA_IMPORT!$A$2:$AG$2500,COLUMN(Y$1),FALSE))</f>
        <v/>
      </c>
      <c r="Z1743" s="22" t="str">
        <f>IF($A1743="","",VLOOKUP($A1743,DATA_IMPORT!$A$2:$AG$2500,COLUMN(Z$1),FALSE))</f>
        <v/>
      </c>
      <c r="AA1743" s="96" t="str">
        <f>IF($A1743="","",VLOOKUP($A1743,DATA_IMPORT!$A$2:$AG$2500,COLUMN(AA$1),FALSE))</f>
        <v/>
      </c>
      <c r="AB1743" s="96" t="str">
        <f>IF($A1743="","",VLOOKUP($A1743,DATA_IMPORT!$A$2:$AG$2500,COLUMN(AB$1),FALSE))</f>
        <v/>
      </c>
      <c r="AC1743" s="22" t="str">
        <f>IF($A1743="","",VLOOKUP($A1743,DATA_IMPORT!$A$2:$AG$2500,COLUMN(AC$1),FALSE))</f>
        <v/>
      </c>
      <c r="AD1743" s="96" t="str">
        <f>IF($A1743="","",VLOOKUP($A1743,DATA_IMPORT!$A$2:$AG$2500,COLUMN(AD$1),FALSE))</f>
        <v/>
      </c>
      <c r="AE1743" s="96" t="str">
        <f>IF($A1743="","",VLOOKUP($A1743,DATA_IMPORT!$A$2:$AG$2500,COLUMN(AE$1),FALSE))</f>
        <v/>
      </c>
      <c r="AF1743" s="96" t="str">
        <f>IF($A1743="","",VLOOKUP($A1743,DATA_IMPORT!$A$2:$AG$2500,COLUMN(AF$1),FALSE))</f>
        <v/>
      </c>
      <c r="AG1743" s="96" t="str">
        <f>IF($A1743="","",VLOOKUP($A1743,DATA_IMPORT!$A$2:$AG$2500,COLUMN(AG$1),FALSE))</f>
        <v/>
      </c>
    </row>
    <row r="1744" spans="2:33">
      <c r="B1744" t="str">
        <f>IF($A1744="","",VLOOKUP($A1744,DATA_IMPORT!$A$2:$AG$2500,COLUMN(B$1),FALSE))</f>
        <v/>
      </c>
      <c r="C1744" t="str">
        <f>IF($A1744="","",VLOOKUP($A1744,DATA_IMPORT!$A$2:$AG$2500,COLUMN(C$1),FALSE))</f>
        <v/>
      </c>
      <c r="D1744" t="str">
        <f>IF($A1744="","",VLOOKUP($A1744,DATA_IMPORT!$A$2:$AG$2500,COLUMN(D$1),FALSE))</f>
        <v/>
      </c>
      <c r="E1744" s="106" t="str">
        <f>IF($A1744="","",VLOOKUP($A1744,DATA_IMPORT!$A$2:$AG$2500,COLUMN(F$1),FALSE))</f>
        <v/>
      </c>
      <c r="F1744" t="str">
        <f>IF($A1744="","",VLOOKUP($A1744,DATA_IMPORT!$A$2:$AG$2500,COLUMN(F$1),FALSE))</f>
        <v/>
      </c>
      <c r="G1744" t="str">
        <f>IF(A1744="","",F1744&amp;COUNTIF($B$2:$B1744,B1744))</f>
        <v/>
      </c>
      <c r="H1744" t="str">
        <f t="shared" si="54"/>
        <v/>
      </c>
      <c r="I1744" t="str">
        <f t="shared" si="55"/>
        <v/>
      </c>
      <c r="J1744" s="106" t="s">
        <v>42</v>
      </c>
      <c r="K1744" s="22" t="str">
        <f>IF($A1744="","",VLOOKUP($A1744,DATA_IMPORT!$A$2:$AG$2500,COLUMN(K$1),FALSE))</f>
        <v/>
      </c>
      <c r="L1744" s="22" t="str">
        <f>IF($A1744="","",VLOOKUP($A1744,DATA_IMPORT!$A$2:$AG$2500,COLUMN(L$1),FALSE))</f>
        <v/>
      </c>
      <c r="M1744" s="22" t="str">
        <f>IF($A1744="","",VLOOKUP($A1744,DATA_IMPORT!$A$2:$AG$2500,COLUMN(M$1),FALSE))</f>
        <v/>
      </c>
      <c r="N1744" s="22" t="str">
        <f>IF($A1744="","",VLOOKUP($A1744,DATA_IMPORT!$A$2:$AG$2500,COLUMN(N$1),FALSE))</f>
        <v/>
      </c>
      <c r="O1744" s="22" t="str">
        <f>IF($A1744="","",VLOOKUP($A1744,DATA_IMPORT!$A$2:$AG$2500,COLUMN(O$1),FALSE))</f>
        <v/>
      </c>
      <c r="P1744" s="22" t="str">
        <f>IF($A1744="","",VLOOKUP($A1744,DATA_IMPORT!$A$2:$AG$2500,COLUMN(P$1),FALSE))</f>
        <v/>
      </c>
      <c r="Q1744" s="23" t="str">
        <f>IF($A1744="","",VLOOKUP($A1744,DATA_IMPORT!$A$2:$AG$2500,COLUMN(Q$1),FALSE))</f>
        <v/>
      </c>
      <c r="R1744" s="22" t="str">
        <f>IF($A1744="","",VLOOKUP($A1744,DATA_IMPORT!$A$2:$AG$2500,COLUMN(R$1),FALSE))</f>
        <v/>
      </c>
      <c r="S1744" s="23" t="str">
        <f>IF($A1744="","",VLOOKUP($A1744,DATA_IMPORT!$A$2:$AG$2500,COLUMN(S$1),FALSE))</f>
        <v/>
      </c>
      <c r="T1744" s="22" t="str">
        <f>IF($A1744="","",VLOOKUP($A1744,DATA_IMPORT!$A$2:$AG$2500,COLUMN(T$1),FALSE))</f>
        <v/>
      </c>
      <c r="U1744" s="23" t="str">
        <f>IF($A1744="","",VLOOKUP($A1744,DATA_IMPORT!$A$2:$AG$2500,COLUMN(U$1),FALSE))</f>
        <v/>
      </c>
      <c r="V1744" s="22" t="str">
        <f>IF($A1744="","",VLOOKUP($A1744,DATA_IMPORT!$A$2:$AG$2500,COLUMN(V$1),FALSE))</f>
        <v/>
      </c>
      <c r="W1744" s="22" t="str">
        <f>IF($A1744="","",VLOOKUP($A1744,DATA_IMPORT!$A$2:$AG$2500,COLUMN(W$1),FALSE))</f>
        <v/>
      </c>
      <c r="X1744" s="96" t="str">
        <f>IF($A1744="","",VLOOKUP($A1744,DATA_IMPORT!$A$2:$AG$2500,COLUMN(X$1),FALSE))</f>
        <v/>
      </c>
      <c r="Y1744" s="96" t="str">
        <f>IF($A1744="","",VLOOKUP($A1744,DATA_IMPORT!$A$2:$AG$2500,COLUMN(Y$1),FALSE))</f>
        <v/>
      </c>
      <c r="Z1744" s="22" t="str">
        <f>IF($A1744="","",VLOOKUP($A1744,DATA_IMPORT!$A$2:$AG$2500,COLUMN(Z$1),FALSE))</f>
        <v/>
      </c>
      <c r="AA1744" s="96" t="str">
        <f>IF($A1744="","",VLOOKUP($A1744,DATA_IMPORT!$A$2:$AG$2500,COLUMN(AA$1),FALSE))</f>
        <v/>
      </c>
      <c r="AB1744" s="96" t="str">
        <f>IF($A1744="","",VLOOKUP($A1744,DATA_IMPORT!$A$2:$AG$2500,COLUMN(AB$1),FALSE))</f>
        <v/>
      </c>
      <c r="AC1744" s="22" t="str">
        <f>IF($A1744="","",VLOOKUP($A1744,DATA_IMPORT!$A$2:$AG$2500,COLUMN(AC$1),FALSE))</f>
        <v/>
      </c>
      <c r="AD1744" s="96" t="str">
        <f>IF($A1744="","",VLOOKUP($A1744,DATA_IMPORT!$A$2:$AG$2500,COLUMN(AD$1),FALSE))</f>
        <v/>
      </c>
      <c r="AE1744" s="96" t="str">
        <f>IF($A1744="","",VLOOKUP($A1744,DATA_IMPORT!$A$2:$AG$2500,COLUMN(AE$1),FALSE))</f>
        <v/>
      </c>
      <c r="AF1744" s="96" t="str">
        <f>IF($A1744="","",VLOOKUP($A1744,DATA_IMPORT!$A$2:$AG$2500,COLUMN(AF$1),FALSE))</f>
        <v/>
      </c>
      <c r="AG1744" s="96" t="str">
        <f>IF($A1744="","",VLOOKUP($A1744,DATA_IMPORT!$A$2:$AG$2500,COLUMN(AG$1),FALSE))</f>
        <v/>
      </c>
    </row>
    <row r="1745" spans="2:33">
      <c r="B1745" t="str">
        <f>IF($A1745="","",VLOOKUP($A1745,DATA_IMPORT!$A$2:$AG$2500,COLUMN(B$1),FALSE))</f>
        <v/>
      </c>
      <c r="C1745" t="str">
        <f>IF($A1745="","",VLOOKUP($A1745,DATA_IMPORT!$A$2:$AG$2500,COLUMN(C$1),FALSE))</f>
        <v/>
      </c>
      <c r="D1745" t="str">
        <f>IF($A1745="","",VLOOKUP($A1745,DATA_IMPORT!$A$2:$AG$2500,COLUMN(D$1),FALSE))</f>
        <v/>
      </c>
      <c r="E1745" s="106" t="str">
        <f>IF($A1745="","",VLOOKUP($A1745,DATA_IMPORT!$A$2:$AG$2500,COLUMN(F$1),FALSE))</f>
        <v/>
      </c>
      <c r="F1745" t="str">
        <f>IF($A1745="","",VLOOKUP($A1745,DATA_IMPORT!$A$2:$AG$2500,COLUMN(F$1),FALSE))</f>
        <v/>
      </c>
      <c r="G1745" t="str">
        <f>IF(A1745="","",F1745&amp;COUNTIF($B$2:$B1745,B1745))</f>
        <v/>
      </c>
      <c r="H1745" t="str">
        <f t="shared" si="54"/>
        <v/>
      </c>
      <c r="I1745" t="str">
        <f t="shared" si="55"/>
        <v/>
      </c>
      <c r="J1745" s="106" t="s">
        <v>42</v>
      </c>
      <c r="K1745" s="22" t="str">
        <f>IF($A1745="","",VLOOKUP($A1745,DATA_IMPORT!$A$2:$AG$2500,COLUMN(K$1),FALSE))</f>
        <v/>
      </c>
      <c r="L1745" s="22" t="str">
        <f>IF($A1745="","",VLOOKUP($A1745,DATA_IMPORT!$A$2:$AG$2500,COLUMN(L$1),FALSE))</f>
        <v/>
      </c>
      <c r="M1745" s="22" t="str">
        <f>IF($A1745="","",VLOOKUP($A1745,DATA_IMPORT!$A$2:$AG$2500,COLUMN(M$1),FALSE))</f>
        <v/>
      </c>
      <c r="N1745" s="22" t="str">
        <f>IF($A1745="","",VLOOKUP($A1745,DATA_IMPORT!$A$2:$AG$2500,COLUMN(N$1),FALSE))</f>
        <v/>
      </c>
      <c r="O1745" s="22" t="str">
        <f>IF($A1745="","",VLOOKUP($A1745,DATA_IMPORT!$A$2:$AG$2500,COLUMN(O$1),FALSE))</f>
        <v/>
      </c>
      <c r="P1745" s="22" t="str">
        <f>IF($A1745="","",VLOOKUP($A1745,DATA_IMPORT!$A$2:$AG$2500,COLUMN(P$1),FALSE))</f>
        <v/>
      </c>
      <c r="Q1745" s="23" t="str">
        <f>IF($A1745="","",VLOOKUP($A1745,DATA_IMPORT!$A$2:$AG$2500,COLUMN(Q$1),FALSE))</f>
        <v/>
      </c>
      <c r="R1745" s="22" t="str">
        <f>IF($A1745="","",VLOOKUP($A1745,DATA_IMPORT!$A$2:$AG$2500,COLUMN(R$1),FALSE))</f>
        <v/>
      </c>
      <c r="S1745" s="23" t="str">
        <f>IF($A1745="","",VLOOKUP($A1745,DATA_IMPORT!$A$2:$AG$2500,COLUMN(S$1),FALSE))</f>
        <v/>
      </c>
      <c r="T1745" s="22" t="str">
        <f>IF($A1745="","",VLOOKUP($A1745,DATA_IMPORT!$A$2:$AG$2500,COLUMN(T$1),FALSE))</f>
        <v/>
      </c>
      <c r="U1745" s="23" t="str">
        <f>IF($A1745="","",VLOOKUP($A1745,DATA_IMPORT!$A$2:$AG$2500,COLUMN(U$1),FALSE))</f>
        <v/>
      </c>
      <c r="V1745" s="22" t="str">
        <f>IF($A1745="","",VLOOKUP($A1745,DATA_IMPORT!$A$2:$AG$2500,COLUMN(V$1),FALSE))</f>
        <v/>
      </c>
      <c r="W1745" s="22" t="str">
        <f>IF($A1745="","",VLOOKUP($A1745,DATA_IMPORT!$A$2:$AG$2500,COLUMN(W$1),FALSE))</f>
        <v/>
      </c>
      <c r="X1745" s="96" t="str">
        <f>IF($A1745="","",VLOOKUP($A1745,DATA_IMPORT!$A$2:$AG$2500,COLUMN(X$1),FALSE))</f>
        <v/>
      </c>
      <c r="Y1745" s="96" t="str">
        <f>IF($A1745="","",VLOOKUP($A1745,DATA_IMPORT!$A$2:$AG$2500,COLUMN(Y$1),FALSE))</f>
        <v/>
      </c>
      <c r="Z1745" s="22" t="str">
        <f>IF($A1745="","",VLOOKUP($A1745,DATA_IMPORT!$A$2:$AG$2500,COLUMN(Z$1),FALSE))</f>
        <v/>
      </c>
      <c r="AA1745" s="96" t="str">
        <f>IF($A1745="","",VLOOKUP($A1745,DATA_IMPORT!$A$2:$AG$2500,COLUMN(AA$1),FALSE))</f>
        <v/>
      </c>
      <c r="AB1745" s="96" t="str">
        <f>IF($A1745="","",VLOOKUP($A1745,DATA_IMPORT!$A$2:$AG$2500,COLUMN(AB$1),FALSE))</f>
        <v/>
      </c>
      <c r="AC1745" s="22" t="str">
        <f>IF($A1745="","",VLOOKUP($A1745,DATA_IMPORT!$A$2:$AG$2500,COLUMN(AC$1),FALSE))</f>
        <v/>
      </c>
      <c r="AD1745" s="96" t="str">
        <f>IF($A1745="","",VLOOKUP($A1745,DATA_IMPORT!$A$2:$AG$2500,COLUMN(AD$1),FALSE))</f>
        <v/>
      </c>
      <c r="AE1745" s="96" t="str">
        <f>IF($A1745="","",VLOOKUP($A1745,DATA_IMPORT!$A$2:$AG$2500,COLUMN(AE$1),FALSE))</f>
        <v/>
      </c>
      <c r="AF1745" s="96" t="str">
        <f>IF($A1745="","",VLOOKUP($A1745,DATA_IMPORT!$A$2:$AG$2500,COLUMN(AF$1),FALSE))</f>
        <v/>
      </c>
      <c r="AG1745" s="96" t="str">
        <f>IF($A1745="","",VLOOKUP($A1745,DATA_IMPORT!$A$2:$AG$2500,COLUMN(AG$1),FALSE))</f>
        <v/>
      </c>
    </row>
    <row r="1746" spans="2:33">
      <c r="B1746" t="str">
        <f>IF($A1746="","",VLOOKUP($A1746,DATA_IMPORT!$A$2:$AG$2500,COLUMN(B$1),FALSE))</f>
        <v/>
      </c>
      <c r="C1746" t="str">
        <f>IF($A1746="","",VLOOKUP($A1746,DATA_IMPORT!$A$2:$AG$2500,COLUMN(C$1),FALSE))</f>
        <v/>
      </c>
      <c r="D1746" t="str">
        <f>IF($A1746="","",VLOOKUP($A1746,DATA_IMPORT!$A$2:$AG$2500,COLUMN(D$1),FALSE))</f>
        <v/>
      </c>
      <c r="E1746" s="106" t="str">
        <f>IF($A1746="","",VLOOKUP($A1746,DATA_IMPORT!$A$2:$AG$2500,COLUMN(F$1),FALSE))</f>
        <v/>
      </c>
      <c r="F1746" t="str">
        <f>IF($A1746="","",VLOOKUP($A1746,DATA_IMPORT!$A$2:$AG$2500,COLUMN(F$1),FALSE))</f>
        <v/>
      </c>
      <c r="G1746" t="str">
        <f>IF(A1746="","",F1746&amp;COUNTIF($B$2:$B1746,B1746))</f>
        <v/>
      </c>
      <c r="H1746" t="str">
        <f t="shared" si="54"/>
        <v/>
      </c>
      <c r="I1746" t="str">
        <f t="shared" si="55"/>
        <v/>
      </c>
      <c r="J1746" s="106" t="s">
        <v>42</v>
      </c>
      <c r="K1746" s="22" t="str">
        <f>IF($A1746="","",VLOOKUP($A1746,DATA_IMPORT!$A$2:$AG$2500,COLUMN(K$1),FALSE))</f>
        <v/>
      </c>
      <c r="L1746" s="22" t="str">
        <f>IF($A1746="","",VLOOKUP($A1746,DATA_IMPORT!$A$2:$AG$2500,COLUMN(L$1),FALSE))</f>
        <v/>
      </c>
      <c r="M1746" s="22" t="str">
        <f>IF($A1746="","",VLOOKUP($A1746,DATA_IMPORT!$A$2:$AG$2500,COLUMN(M$1),FALSE))</f>
        <v/>
      </c>
      <c r="N1746" s="22" t="str">
        <f>IF($A1746="","",VLOOKUP($A1746,DATA_IMPORT!$A$2:$AG$2500,COLUMN(N$1),FALSE))</f>
        <v/>
      </c>
      <c r="O1746" s="22" t="str">
        <f>IF($A1746="","",VLOOKUP($A1746,DATA_IMPORT!$A$2:$AG$2500,COLUMN(O$1),FALSE))</f>
        <v/>
      </c>
      <c r="P1746" s="22" t="str">
        <f>IF($A1746="","",VLOOKUP($A1746,DATA_IMPORT!$A$2:$AG$2500,COLUMN(P$1),FALSE))</f>
        <v/>
      </c>
      <c r="Q1746" s="23" t="str">
        <f>IF($A1746="","",VLOOKUP($A1746,DATA_IMPORT!$A$2:$AG$2500,COLUMN(Q$1),FALSE))</f>
        <v/>
      </c>
      <c r="R1746" s="22" t="str">
        <f>IF($A1746="","",VLOOKUP($A1746,DATA_IMPORT!$A$2:$AG$2500,COLUMN(R$1),FALSE))</f>
        <v/>
      </c>
      <c r="S1746" s="23" t="str">
        <f>IF($A1746="","",VLOOKUP($A1746,DATA_IMPORT!$A$2:$AG$2500,COLUMN(S$1),FALSE))</f>
        <v/>
      </c>
      <c r="T1746" s="22" t="str">
        <f>IF($A1746="","",VLOOKUP($A1746,DATA_IMPORT!$A$2:$AG$2500,COLUMN(T$1),FALSE))</f>
        <v/>
      </c>
      <c r="U1746" s="23" t="str">
        <f>IF($A1746="","",VLOOKUP($A1746,DATA_IMPORT!$A$2:$AG$2500,COLUMN(U$1),FALSE))</f>
        <v/>
      </c>
      <c r="V1746" s="22" t="str">
        <f>IF($A1746="","",VLOOKUP($A1746,DATA_IMPORT!$A$2:$AG$2500,COLUMN(V$1),FALSE))</f>
        <v/>
      </c>
      <c r="W1746" s="22" t="str">
        <f>IF($A1746="","",VLOOKUP($A1746,DATA_IMPORT!$A$2:$AG$2500,COLUMN(W$1),FALSE))</f>
        <v/>
      </c>
      <c r="X1746" s="96" t="str">
        <f>IF($A1746="","",VLOOKUP($A1746,DATA_IMPORT!$A$2:$AG$2500,COLUMN(X$1),FALSE))</f>
        <v/>
      </c>
      <c r="Y1746" s="96" t="str">
        <f>IF($A1746="","",VLOOKUP($A1746,DATA_IMPORT!$A$2:$AG$2500,COLUMN(Y$1),FALSE))</f>
        <v/>
      </c>
      <c r="Z1746" s="22" t="str">
        <f>IF($A1746="","",VLOOKUP($A1746,DATA_IMPORT!$A$2:$AG$2500,COLUMN(Z$1),FALSE))</f>
        <v/>
      </c>
      <c r="AA1746" s="96" t="str">
        <f>IF($A1746="","",VLOOKUP($A1746,DATA_IMPORT!$A$2:$AG$2500,COLUMN(AA$1),FALSE))</f>
        <v/>
      </c>
      <c r="AB1746" s="96" t="str">
        <f>IF($A1746="","",VLOOKUP($A1746,DATA_IMPORT!$A$2:$AG$2500,COLUMN(AB$1),FALSE))</f>
        <v/>
      </c>
      <c r="AC1746" s="22" t="str">
        <f>IF($A1746="","",VLOOKUP($A1746,DATA_IMPORT!$A$2:$AG$2500,COLUMN(AC$1),FALSE))</f>
        <v/>
      </c>
      <c r="AD1746" s="96" t="str">
        <f>IF($A1746="","",VLOOKUP($A1746,DATA_IMPORT!$A$2:$AG$2500,COLUMN(AD$1),FALSE))</f>
        <v/>
      </c>
      <c r="AE1746" s="96" t="str">
        <f>IF($A1746="","",VLOOKUP($A1746,DATA_IMPORT!$A$2:$AG$2500,COLUMN(AE$1),FALSE))</f>
        <v/>
      </c>
      <c r="AF1746" s="96" t="str">
        <f>IF($A1746="","",VLOOKUP($A1746,DATA_IMPORT!$A$2:$AG$2500,COLUMN(AF$1),FALSE))</f>
        <v/>
      </c>
      <c r="AG1746" s="96" t="str">
        <f>IF($A1746="","",VLOOKUP($A1746,DATA_IMPORT!$A$2:$AG$2500,COLUMN(AG$1),FALSE))</f>
        <v/>
      </c>
    </row>
    <row r="1747" spans="2:33">
      <c r="B1747" t="str">
        <f>IF($A1747="","",VLOOKUP($A1747,DATA_IMPORT!$A$2:$AG$2500,COLUMN(B$1),FALSE))</f>
        <v/>
      </c>
      <c r="C1747" t="str">
        <f>IF($A1747="","",VLOOKUP($A1747,DATA_IMPORT!$A$2:$AG$2500,COLUMN(C$1),FALSE))</f>
        <v/>
      </c>
      <c r="D1747" t="str">
        <f>IF($A1747="","",VLOOKUP($A1747,DATA_IMPORT!$A$2:$AG$2500,COLUMN(D$1),FALSE))</f>
        <v/>
      </c>
      <c r="E1747" s="106" t="str">
        <f>IF($A1747="","",VLOOKUP($A1747,DATA_IMPORT!$A$2:$AG$2500,COLUMN(F$1),FALSE))</f>
        <v/>
      </c>
      <c r="F1747" t="str">
        <f>IF($A1747="","",VLOOKUP($A1747,DATA_IMPORT!$A$2:$AG$2500,COLUMN(F$1),FALSE))</f>
        <v/>
      </c>
      <c r="G1747" t="str">
        <f>IF(A1747="","",F1747&amp;COUNTIF($B$2:$B1747,B1747))</f>
        <v/>
      </c>
      <c r="H1747" t="str">
        <f t="shared" si="54"/>
        <v/>
      </c>
      <c r="I1747" t="str">
        <f t="shared" si="55"/>
        <v/>
      </c>
      <c r="J1747" s="106" t="s">
        <v>42</v>
      </c>
      <c r="K1747" s="22" t="str">
        <f>IF($A1747="","",VLOOKUP($A1747,DATA_IMPORT!$A$2:$AG$2500,COLUMN(K$1),FALSE))</f>
        <v/>
      </c>
      <c r="L1747" s="22" t="str">
        <f>IF($A1747="","",VLOOKUP($A1747,DATA_IMPORT!$A$2:$AG$2500,COLUMN(L$1),FALSE))</f>
        <v/>
      </c>
      <c r="M1747" s="22" t="str">
        <f>IF($A1747="","",VLOOKUP($A1747,DATA_IMPORT!$A$2:$AG$2500,COLUMN(M$1),FALSE))</f>
        <v/>
      </c>
      <c r="N1747" s="22" t="str">
        <f>IF($A1747="","",VLOOKUP($A1747,DATA_IMPORT!$A$2:$AG$2500,COLUMN(N$1),FALSE))</f>
        <v/>
      </c>
      <c r="O1747" s="22" t="str">
        <f>IF($A1747="","",VLOOKUP($A1747,DATA_IMPORT!$A$2:$AG$2500,COLUMN(O$1),FALSE))</f>
        <v/>
      </c>
      <c r="P1747" s="22" t="str">
        <f>IF($A1747="","",VLOOKUP($A1747,DATA_IMPORT!$A$2:$AG$2500,COLUMN(P$1),FALSE))</f>
        <v/>
      </c>
      <c r="Q1747" s="23" t="str">
        <f>IF($A1747="","",VLOOKUP($A1747,DATA_IMPORT!$A$2:$AG$2500,COLUMN(Q$1),FALSE))</f>
        <v/>
      </c>
      <c r="R1747" s="22" t="str">
        <f>IF($A1747="","",VLOOKUP($A1747,DATA_IMPORT!$A$2:$AG$2500,COLUMN(R$1),FALSE))</f>
        <v/>
      </c>
      <c r="S1747" s="23" t="str">
        <f>IF($A1747="","",VLOOKUP($A1747,DATA_IMPORT!$A$2:$AG$2500,COLUMN(S$1),FALSE))</f>
        <v/>
      </c>
      <c r="T1747" s="22" t="str">
        <f>IF($A1747="","",VLOOKUP($A1747,DATA_IMPORT!$A$2:$AG$2500,COLUMN(T$1),FALSE))</f>
        <v/>
      </c>
      <c r="U1747" s="23" t="str">
        <f>IF($A1747="","",VLOOKUP($A1747,DATA_IMPORT!$A$2:$AG$2500,COLUMN(U$1),FALSE))</f>
        <v/>
      </c>
      <c r="V1747" s="22" t="str">
        <f>IF($A1747="","",VLOOKUP($A1747,DATA_IMPORT!$A$2:$AG$2500,COLUMN(V$1),FALSE))</f>
        <v/>
      </c>
      <c r="W1747" s="22" t="str">
        <f>IF($A1747="","",VLOOKUP($A1747,DATA_IMPORT!$A$2:$AG$2500,COLUMN(W$1),FALSE))</f>
        <v/>
      </c>
      <c r="X1747" s="96" t="str">
        <f>IF($A1747="","",VLOOKUP($A1747,DATA_IMPORT!$A$2:$AG$2500,COLUMN(X$1),FALSE))</f>
        <v/>
      </c>
      <c r="Y1747" s="96" t="str">
        <f>IF($A1747="","",VLOOKUP($A1747,DATA_IMPORT!$A$2:$AG$2500,COLUMN(Y$1),FALSE))</f>
        <v/>
      </c>
      <c r="Z1747" s="22" t="str">
        <f>IF($A1747="","",VLOOKUP($A1747,DATA_IMPORT!$A$2:$AG$2500,COLUMN(Z$1),FALSE))</f>
        <v/>
      </c>
      <c r="AA1747" s="96" t="str">
        <f>IF($A1747="","",VLOOKUP($A1747,DATA_IMPORT!$A$2:$AG$2500,COLUMN(AA$1),FALSE))</f>
        <v/>
      </c>
      <c r="AB1747" s="96" t="str">
        <f>IF($A1747="","",VLOOKUP($A1747,DATA_IMPORT!$A$2:$AG$2500,COLUMN(AB$1),FALSE))</f>
        <v/>
      </c>
      <c r="AC1747" s="22" t="str">
        <f>IF($A1747="","",VLOOKUP($A1747,DATA_IMPORT!$A$2:$AG$2500,COLUMN(AC$1),FALSE))</f>
        <v/>
      </c>
      <c r="AD1747" s="96" t="str">
        <f>IF($A1747="","",VLOOKUP($A1747,DATA_IMPORT!$A$2:$AG$2500,COLUMN(AD$1),FALSE))</f>
        <v/>
      </c>
      <c r="AE1747" s="96" t="str">
        <f>IF($A1747="","",VLOOKUP($A1747,DATA_IMPORT!$A$2:$AG$2500,COLUMN(AE$1),FALSE))</f>
        <v/>
      </c>
      <c r="AF1747" s="96" t="str">
        <f>IF($A1747="","",VLOOKUP($A1747,DATA_IMPORT!$A$2:$AG$2500,COLUMN(AF$1),FALSE))</f>
        <v/>
      </c>
      <c r="AG1747" s="96" t="str">
        <f>IF($A1747="","",VLOOKUP($A1747,DATA_IMPORT!$A$2:$AG$2500,COLUMN(AG$1),FALSE))</f>
        <v/>
      </c>
    </row>
    <row r="1748" spans="2:33">
      <c r="B1748" t="str">
        <f>IF($A1748="","",VLOOKUP($A1748,DATA_IMPORT!$A$2:$AG$2500,COLUMN(B$1),FALSE))</f>
        <v/>
      </c>
      <c r="C1748" t="str">
        <f>IF($A1748="","",VLOOKUP($A1748,DATA_IMPORT!$A$2:$AG$2500,COLUMN(C$1),FALSE))</f>
        <v/>
      </c>
      <c r="D1748" t="str">
        <f>IF($A1748="","",VLOOKUP($A1748,DATA_IMPORT!$A$2:$AG$2500,COLUMN(D$1),FALSE))</f>
        <v/>
      </c>
      <c r="E1748" s="106" t="str">
        <f>IF($A1748="","",VLOOKUP($A1748,DATA_IMPORT!$A$2:$AG$2500,COLUMN(F$1),FALSE))</f>
        <v/>
      </c>
      <c r="F1748" t="str">
        <f>IF($A1748="","",VLOOKUP($A1748,DATA_IMPORT!$A$2:$AG$2500,COLUMN(F$1),FALSE))</f>
        <v/>
      </c>
      <c r="G1748" t="str">
        <f>IF(A1748="","",F1748&amp;COUNTIF($B$2:$B1748,B1748))</f>
        <v/>
      </c>
      <c r="H1748" t="str">
        <f t="shared" si="54"/>
        <v/>
      </c>
      <c r="I1748" t="str">
        <f t="shared" si="55"/>
        <v/>
      </c>
      <c r="J1748" s="106" t="s">
        <v>42</v>
      </c>
      <c r="K1748" s="22" t="str">
        <f>IF($A1748="","",VLOOKUP($A1748,DATA_IMPORT!$A$2:$AG$2500,COLUMN(K$1),FALSE))</f>
        <v/>
      </c>
      <c r="L1748" s="22" t="str">
        <f>IF($A1748="","",VLOOKUP($A1748,DATA_IMPORT!$A$2:$AG$2500,COLUMN(L$1),FALSE))</f>
        <v/>
      </c>
      <c r="M1748" s="22" t="str">
        <f>IF($A1748="","",VLOOKUP($A1748,DATA_IMPORT!$A$2:$AG$2500,COLUMN(M$1),FALSE))</f>
        <v/>
      </c>
      <c r="N1748" s="22" t="str">
        <f>IF($A1748="","",VLOOKUP($A1748,DATA_IMPORT!$A$2:$AG$2500,COLUMN(N$1),FALSE))</f>
        <v/>
      </c>
      <c r="O1748" s="22" t="str">
        <f>IF($A1748="","",VLOOKUP($A1748,DATA_IMPORT!$A$2:$AG$2500,COLUMN(O$1),FALSE))</f>
        <v/>
      </c>
      <c r="P1748" s="22" t="str">
        <f>IF($A1748="","",VLOOKUP($A1748,DATA_IMPORT!$A$2:$AG$2500,COLUMN(P$1),FALSE))</f>
        <v/>
      </c>
      <c r="Q1748" s="23" t="str">
        <f>IF($A1748="","",VLOOKUP($A1748,DATA_IMPORT!$A$2:$AG$2500,COLUMN(Q$1),FALSE))</f>
        <v/>
      </c>
      <c r="R1748" s="22" t="str">
        <f>IF($A1748="","",VLOOKUP($A1748,DATA_IMPORT!$A$2:$AG$2500,COLUMN(R$1),FALSE))</f>
        <v/>
      </c>
      <c r="S1748" s="23" t="str">
        <f>IF($A1748="","",VLOOKUP($A1748,DATA_IMPORT!$A$2:$AG$2500,COLUMN(S$1),FALSE))</f>
        <v/>
      </c>
      <c r="T1748" s="22" t="str">
        <f>IF($A1748="","",VLOOKUP($A1748,DATA_IMPORT!$A$2:$AG$2500,COLUMN(T$1),FALSE))</f>
        <v/>
      </c>
      <c r="U1748" s="23" t="str">
        <f>IF($A1748="","",VLOOKUP($A1748,DATA_IMPORT!$A$2:$AG$2500,COLUMN(U$1),FALSE))</f>
        <v/>
      </c>
      <c r="V1748" s="22" t="str">
        <f>IF($A1748="","",VLOOKUP($A1748,DATA_IMPORT!$A$2:$AG$2500,COLUMN(V$1),FALSE))</f>
        <v/>
      </c>
      <c r="W1748" s="22" t="str">
        <f>IF($A1748="","",VLOOKUP($A1748,DATA_IMPORT!$A$2:$AG$2500,COLUMN(W$1),FALSE))</f>
        <v/>
      </c>
      <c r="X1748" s="96" t="str">
        <f>IF($A1748="","",VLOOKUP($A1748,DATA_IMPORT!$A$2:$AG$2500,COLUMN(X$1),FALSE))</f>
        <v/>
      </c>
      <c r="Y1748" s="96" t="str">
        <f>IF($A1748="","",VLOOKUP($A1748,DATA_IMPORT!$A$2:$AG$2500,COLUMN(Y$1),FALSE))</f>
        <v/>
      </c>
      <c r="Z1748" s="22" t="str">
        <f>IF($A1748="","",VLOOKUP($A1748,DATA_IMPORT!$A$2:$AG$2500,COLUMN(Z$1),FALSE))</f>
        <v/>
      </c>
      <c r="AA1748" s="96" t="str">
        <f>IF($A1748="","",VLOOKUP($A1748,DATA_IMPORT!$A$2:$AG$2500,COLUMN(AA$1),FALSE))</f>
        <v/>
      </c>
      <c r="AB1748" s="96" t="str">
        <f>IF($A1748="","",VLOOKUP($A1748,DATA_IMPORT!$A$2:$AG$2500,COLUMN(AB$1),FALSE))</f>
        <v/>
      </c>
      <c r="AC1748" s="22" t="str">
        <f>IF($A1748="","",VLOOKUP($A1748,DATA_IMPORT!$A$2:$AG$2500,COLUMN(AC$1),FALSE))</f>
        <v/>
      </c>
      <c r="AD1748" s="96" t="str">
        <f>IF($A1748="","",VLOOKUP($A1748,DATA_IMPORT!$A$2:$AG$2500,COLUMN(AD$1),FALSE))</f>
        <v/>
      </c>
      <c r="AE1748" s="96" t="str">
        <f>IF($A1748="","",VLOOKUP($A1748,DATA_IMPORT!$A$2:$AG$2500,COLUMN(AE$1),FALSE))</f>
        <v/>
      </c>
      <c r="AF1748" s="96" t="str">
        <f>IF($A1748="","",VLOOKUP($A1748,DATA_IMPORT!$A$2:$AG$2500,COLUMN(AF$1),FALSE))</f>
        <v/>
      </c>
      <c r="AG1748" s="96" t="str">
        <f>IF($A1748="","",VLOOKUP($A1748,DATA_IMPORT!$A$2:$AG$2500,COLUMN(AG$1),FALSE))</f>
        <v/>
      </c>
    </row>
    <row r="1749" spans="2:33">
      <c r="B1749" t="str">
        <f>IF($A1749="","",VLOOKUP($A1749,DATA_IMPORT!$A$2:$AG$2500,COLUMN(B$1),FALSE))</f>
        <v/>
      </c>
      <c r="C1749" t="str">
        <f>IF($A1749="","",VLOOKUP($A1749,DATA_IMPORT!$A$2:$AG$2500,COLUMN(C$1),FALSE))</f>
        <v/>
      </c>
      <c r="D1749" t="str">
        <f>IF($A1749="","",VLOOKUP($A1749,DATA_IMPORT!$A$2:$AG$2500,COLUMN(D$1),FALSE))</f>
        <v/>
      </c>
      <c r="E1749" s="106" t="str">
        <f>IF($A1749="","",VLOOKUP($A1749,DATA_IMPORT!$A$2:$AG$2500,COLUMN(F$1),FALSE))</f>
        <v/>
      </c>
      <c r="F1749" t="str">
        <f>IF($A1749="","",VLOOKUP($A1749,DATA_IMPORT!$A$2:$AG$2500,COLUMN(F$1),FALSE))</f>
        <v/>
      </c>
      <c r="G1749" t="str">
        <f>IF(A1749="","",F1749&amp;COUNTIF($B$2:$B1749,B1749))</f>
        <v/>
      </c>
      <c r="H1749" t="str">
        <f t="shared" si="54"/>
        <v/>
      </c>
      <c r="I1749" t="str">
        <f t="shared" si="55"/>
        <v/>
      </c>
      <c r="J1749" s="106" t="s">
        <v>42</v>
      </c>
      <c r="K1749" s="22" t="str">
        <f>IF($A1749="","",VLOOKUP($A1749,DATA_IMPORT!$A$2:$AG$2500,COLUMN(K$1),FALSE))</f>
        <v/>
      </c>
      <c r="L1749" s="22" t="str">
        <f>IF($A1749="","",VLOOKUP($A1749,DATA_IMPORT!$A$2:$AG$2500,COLUMN(L$1),FALSE))</f>
        <v/>
      </c>
      <c r="M1749" s="22" t="str">
        <f>IF($A1749="","",VLOOKUP($A1749,DATA_IMPORT!$A$2:$AG$2500,COLUMN(M$1),FALSE))</f>
        <v/>
      </c>
      <c r="N1749" s="22" t="str">
        <f>IF($A1749="","",VLOOKUP($A1749,DATA_IMPORT!$A$2:$AG$2500,COLUMN(N$1),FALSE))</f>
        <v/>
      </c>
      <c r="O1749" s="22" t="str">
        <f>IF($A1749="","",VLOOKUP($A1749,DATA_IMPORT!$A$2:$AG$2500,COLUMN(O$1),FALSE))</f>
        <v/>
      </c>
      <c r="P1749" s="22" t="str">
        <f>IF($A1749="","",VLOOKUP($A1749,DATA_IMPORT!$A$2:$AG$2500,COLUMN(P$1),FALSE))</f>
        <v/>
      </c>
      <c r="Q1749" s="23" t="str">
        <f>IF($A1749="","",VLOOKUP($A1749,DATA_IMPORT!$A$2:$AG$2500,COLUMN(Q$1),FALSE))</f>
        <v/>
      </c>
      <c r="R1749" s="22" t="str">
        <f>IF($A1749="","",VLOOKUP($A1749,DATA_IMPORT!$A$2:$AG$2500,COLUMN(R$1),FALSE))</f>
        <v/>
      </c>
      <c r="S1749" s="23" t="str">
        <f>IF($A1749="","",VLOOKUP($A1749,DATA_IMPORT!$A$2:$AG$2500,COLUMN(S$1),FALSE))</f>
        <v/>
      </c>
      <c r="T1749" s="22" t="str">
        <f>IF($A1749="","",VLOOKUP($A1749,DATA_IMPORT!$A$2:$AG$2500,COLUMN(T$1),FALSE))</f>
        <v/>
      </c>
      <c r="U1749" s="23" t="str">
        <f>IF($A1749="","",VLOOKUP($A1749,DATA_IMPORT!$A$2:$AG$2500,COLUMN(U$1),FALSE))</f>
        <v/>
      </c>
      <c r="V1749" s="22" t="str">
        <f>IF($A1749="","",VLOOKUP($A1749,DATA_IMPORT!$A$2:$AG$2500,COLUMN(V$1),FALSE))</f>
        <v/>
      </c>
      <c r="W1749" s="22" t="str">
        <f>IF($A1749="","",VLOOKUP($A1749,DATA_IMPORT!$A$2:$AG$2500,COLUMN(W$1),FALSE))</f>
        <v/>
      </c>
      <c r="X1749" s="96" t="str">
        <f>IF($A1749="","",VLOOKUP($A1749,DATA_IMPORT!$A$2:$AG$2500,COLUMN(X$1),FALSE))</f>
        <v/>
      </c>
      <c r="Y1749" s="96" t="str">
        <f>IF($A1749="","",VLOOKUP($A1749,DATA_IMPORT!$A$2:$AG$2500,COLUMN(Y$1),FALSE))</f>
        <v/>
      </c>
      <c r="Z1749" s="22" t="str">
        <f>IF($A1749="","",VLOOKUP($A1749,DATA_IMPORT!$A$2:$AG$2500,COLUMN(Z$1),FALSE))</f>
        <v/>
      </c>
      <c r="AA1749" s="96" t="str">
        <f>IF($A1749="","",VLOOKUP($A1749,DATA_IMPORT!$A$2:$AG$2500,COLUMN(AA$1),FALSE))</f>
        <v/>
      </c>
      <c r="AB1749" s="96" t="str">
        <f>IF($A1749="","",VLOOKUP($A1749,DATA_IMPORT!$A$2:$AG$2500,COLUMN(AB$1),FALSE))</f>
        <v/>
      </c>
      <c r="AC1749" s="22" t="str">
        <f>IF($A1749="","",VLOOKUP($A1749,DATA_IMPORT!$A$2:$AG$2500,COLUMN(AC$1),FALSE))</f>
        <v/>
      </c>
      <c r="AD1749" s="96" t="str">
        <f>IF($A1749="","",VLOOKUP($A1749,DATA_IMPORT!$A$2:$AG$2500,COLUMN(AD$1),FALSE))</f>
        <v/>
      </c>
      <c r="AE1749" s="96" t="str">
        <f>IF($A1749="","",VLOOKUP($A1749,DATA_IMPORT!$A$2:$AG$2500,COLUMN(AE$1),FALSE))</f>
        <v/>
      </c>
      <c r="AF1749" s="96" t="str">
        <f>IF($A1749="","",VLOOKUP($A1749,DATA_IMPORT!$A$2:$AG$2500,COLUMN(AF$1),FALSE))</f>
        <v/>
      </c>
      <c r="AG1749" s="96" t="str">
        <f>IF($A1749="","",VLOOKUP($A1749,DATA_IMPORT!$A$2:$AG$2500,COLUMN(AG$1),FALSE))</f>
        <v/>
      </c>
    </row>
    <row r="1750" spans="2:33">
      <c r="B1750" t="str">
        <f>IF($A1750="","",VLOOKUP($A1750,DATA_IMPORT!$A$2:$AG$2500,COLUMN(B$1),FALSE))</f>
        <v/>
      </c>
      <c r="C1750" t="str">
        <f>IF($A1750="","",VLOOKUP($A1750,DATA_IMPORT!$A$2:$AG$2500,COLUMN(C$1),FALSE))</f>
        <v/>
      </c>
      <c r="D1750" t="str">
        <f>IF($A1750="","",VLOOKUP($A1750,DATA_IMPORT!$A$2:$AG$2500,COLUMN(D$1),FALSE))</f>
        <v/>
      </c>
      <c r="E1750" s="106" t="str">
        <f>IF($A1750="","",VLOOKUP($A1750,DATA_IMPORT!$A$2:$AG$2500,COLUMN(F$1),FALSE))</f>
        <v/>
      </c>
      <c r="F1750" t="str">
        <f>IF($A1750="","",VLOOKUP($A1750,DATA_IMPORT!$A$2:$AG$2500,COLUMN(F$1),FALSE))</f>
        <v/>
      </c>
      <c r="G1750" t="str">
        <f>IF(A1750="","",F1750&amp;COUNTIF($B$2:$B1750,B1750))</f>
        <v/>
      </c>
      <c r="H1750" t="str">
        <f t="shared" si="54"/>
        <v/>
      </c>
      <c r="I1750" t="str">
        <f t="shared" si="55"/>
        <v/>
      </c>
      <c r="J1750" s="106" t="s">
        <v>42</v>
      </c>
      <c r="K1750" s="22" t="str">
        <f>IF($A1750="","",VLOOKUP($A1750,DATA_IMPORT!$A$2:$AG$2500,COLUMN(K$1),FALSE))</f>
        <v/>
      </c>
      <c r="L1750" s="22" t="str">
        <f>IF($A1750="","",VLOOKUP($A1750,DATA_IMPORT!$A$2:$AG$2500,COLUMN(L$1),FALSE))</f>
        <v/>
      </c>
      <c r="M1750" s="22" t="str">
        <f>IF($A1750="","",VLOOKUP($A1750,DATA_IMPORT!$A$2:$AG$2500,COLUMN(M$1),FALSE))</f>
        <v/>
      </c>
      <c r="N1750" s="22" t="str">
        <f>IF($A1750="","",VLOOKUP($A1750,DATA_IMPORT!$A$2:$AG$2500,COLUMN(N$1),FALSE))</f>
        <v/>
      </c>
      <c r="O1750" s="22" t="str">
        <f>IF($A1750="","",VLOOKUP($A1750,DATA_IMPORT!$A$2:$AG$2500,COLUMN(O$1),FALSE))</f>
        <v/>
      </c>
      <c r="P1750" s="22" t="str">
        <f>IF($A1750="","",VLOOKUP($A1750,DATA_IMPORT!$A$2:$AG$2500,COLUMN(P$1),FALSE))</f>
        <v/>
      </c>
      <c r="Q1750" s="23" t="str">
        <f>IF($A1750="","",VLOOKUP($A1750,DATA_IMPORT!$A$2:$AG$2500,COLUMN(Q$1),FALSE))</f>
        <v/>
      </c>
      <c r="R1750" s="22" t="str">
        <f>IF($A1750="","",VLOOKUP($A1750,DATA_IMPORT!$A$2:$AG$2500,COLUMN(R$1),FALSE))</f>
        <v/>
      </c>
      <c r="S1750" s="23" t="str">
        <f>IF($A1750="","",VLOOKUP($A1750,DATA_IMPORT!$A$2:$AG$2500,COLUMN(S$1),FALSE))</f>
        <v/>
      </c>
      <c r="T1750" s="22" t="str">
        <f>IF($A1750="","",VLOOKUP($A1750,DATA_IMPORT!$A$2:$AG$2500,COLUMN(T$1),FALSE))</f>
        <v/>
      </c>
      <c r="U1750" s="23" t="str">
        <f>IF($A1750="","",VLOOKUP($A1750,DATA_IMPORT!$A$2:$AG$2500,COLUMN(U$1),FALSE))</f>
        <v/>
      </c>
      <c r="V1750" s="22" t="str">
        <f>IF($A1750="","",VLOOKUP($A1750,DATA_IMPORT!$A$2:$AG$2500,COLUMN(V$1),FALSE))</f>
        <v/>
      </c>
      <c r="W1750" s="22" t="str">
        <f>IF($A1750="","",VLOOKUP($A1750,DATA_IMPORT!$A$2:$AG$2500,COLUMN(W$1),FALSE))</f>
        <v/>
      </c>
      <c r="X1750" s="96" t="str">
        <f>IF($A1750="","",VLOOKUP($A1750,DATA_IMPORT!$A$2:$AG$2500,COLUMN(X$1),FALSE))</f>
        <v/>
      </c>
      <c r="Y1750" s="96" t="str">
        <f>IF($A1750="","",VLOOKUP($A1750,DATA_IMPORT!$A$2:$AG$2500,COLUMN(Y$1),FALSE))</f>
        <v/>
      </c>
      <c r="Z1750" s="22" t="str">
        <f>IF($A1750="","",VLOOKUP($A1750,DATA_IMPORT!$A$2:$AG$2500,COLUMN(Z$1),FALSE))</f>
        <v/>
      </c>
      <c r="AA1750" s="96" t="str">
        <f>IF($A1750="","",VLOOKUP($A1750,DATA_IMPORT!$A$2:$AG$2500,COLUMN(AA$1),FALSE))</f>
        <v/>
      </c>
      <c r="AB1750" s="96" t="str">
        <f>IF($A1750="","",VLOOKUP($A1750,DATA_IMPORT!$A$2:$AG$2500,COLUMN(AB$1),FALSE))</f>
        <v/>
      </c>
      <c r="AC1750" s="22" t="str">
        <f>IF($A1750="","",VLOOKUP($A1750,DATA_IMPORT!$A$2:$AG$2500,COLUMN(AC$1),FALSE))</f>
        <v/>
      </c>
      <c r="AD1750" s="96" t="str">
        <f>IF($A1750="","",VLOOKUP($A1750,DATA_IMPORT!$A$2:$AG$2500,COLUMN(AD$1),FALSE))</f>
        <v/>
      </c>
      <c r="AE1750" s="96" t="str">
        <f>IF($A1750="","",VLOOKUP($A1750,DATA_IMPORT!$A$2:$AG$2500,COLUMN(AE$1),FALSE))</f>
        <v/>
      </c>
      <c r="AF1750" s="96" t="str">
        <f>IF($A1750="","",VLOOKUP($A1750,DATA_IMPORT!$A$2:$AG$2500,COLUMN(AF$1),FALSE))</f>
        <v/>
      </c>
      <c r="AG1750" s="96" t="str">
        <f>IF($A1750="","",VLOOKUP($A1750,DATA_IMPORT!$A$2:$AG$2500,COLUMN(AG$1),FALSE))</f>
        <v/>
      </c>
    </row>
    <row r="1751" spans="2:33">
      <c r="B1751" t="str">
        <f>IF($A1751="","",VLOOKUP($A1751,DATA_IMPORT!$A$2:$AG$2500,COLUMN(B$1),FALSE))</f>
        <v/>
      </c>
      <c r="C1751" t="str">
        <f>IF($A1751="","",VLOOKUP($A1751,DATA_IMPORT!$A$2:$AG$2500,COLUMN(C$1),FALSE))</f>
        <v/>
      </c>
      <c r="D1751" t="str">
        <f>IF($A1751="","",VLOOKUP($A1751,DATA_IMPORT!$A$2:$AG$2500,COLUMN(D$1),FALSE))</f>
        <v/>
      </c>
      <c r="E1751" s="106" t="str">
        <f>IF($A1751="","",VLOOKUP($A1751,DATA_IMPORT!$A$2:$AG$2500,COLUMN(F$1),FALSE))</f>
        <v/>
      </c>
      <c r="F1751" t="str">
        <f>IF($A1751="","",VLOOKUP($A1751,DATA_IMPORT!$A$2:$AG$2500,COLUMN(F$1),FALSE))</f>
        <v/>
      </c>
      <c r="G1751" t="str">
        <f>IF(A1751="","",F1751&amp;COUNTIF($B$2:$B1751,B1751))</f>
        <v/>
      </c>
      <c r="H1751" t="str">
        <f t="shared" si="54"/>
        <v/>
      </c>
      <c r="I1751" t="str">
        <f t="shared" si="55"/>
        <v/>
      </c>
      <c r="J1751" s="106" t="s">
        <v>42</v>
      </c>
      <c r="K1751" s="22" t="str">
        <f>IF($A1751="","",VLOOKUP($A1751,DATA_IMPORT!$A$2:$AG$2500,COLUMN(K$1),FALSE))</f>
        <v/>
      </c>
      <c r="L1751" s="22" t="str">
        <f>IF($A1751="","",VLOOKUP($A1751,DATA_IMPORT!$A$2:$AG$2500,COLUMN(L$1),FALSE))</f>
        <v/>
      </c>
      <c r="M1751" s="22" t="str">
        <f>IF($A1751="","",VLOOKUP($A1751,DATA_IMPORT!$A$2:$AG$2500,COLUMN(M$1),FALSE))</f>
        <v/>
      </c>
      <c r="N1751" s="22" t="str">
        <f>IF($A1751="","",VLOOKUP($A1751,DATA_IMPORT!$A$2:$AG$2500,COLUMN(N$1),FALSE))</f>
        <v/>
      </c>
      <c r="O1751" s="22" t="str">
        <f>IF($A1751="","",VLOOKUP($A1751,DATA_IMPORT!$A$2:$AG$2500,COLUMN(O$1),FALSE))</f>
        <v/>
      </c>
      <c r="P1751" s="22" t="str">
        <f>IF($A1751="","",VLOOKUP($A1751,DATA_IMPORT!$A$2:$AG$2500,COLUMN(P$1),FALSE))</f>
        <v/>
      </c>
      <c r="Q1751" s="23" t="str">
        <f>IF($A1751="","",VLOOKUP($A1751,DATA_IMPORT!$A$2:$AG$2500,COLUMN(Q$1),FALSE))</f>
        <v/>
      </c>
      <c r="R1751" s="22" t="str">
        <f>IF($A1751="","",VLOOKUP($A1751,DATA_IMPORT!$A$2:$AG$2500,COLUMN(R$1),FALSE))</f>
        <v/>
      </c>
      <c r="S1751" s="23" t="str">
        <f>IF($A1751="","",VLOOKUP($A1751,DATA_IMPORT!$A$2:$AG$2500,COLUMN(S$1),FALSE))</f>
        <v/>
      </c>
      <c r="T1751" s="22" t="str">
        <f>IF($A1751="","",VLOOKUP($A1751,DATA_IMPORT!$A$2:$AG$2500,COLUMN(T$1),FALSE))</f>
        <v/>
      </c>
      <c r="U1751" s="23" t="str">
        <f>IF($A1751="","",VLOOKUP($A1751,DATA_IMPORT!$A$2:$AG$2500,COLUMN(U$1),FALSE))</f>
        <v/>
      </c>
      <c r="V1751" s="22" t="str">
        <f>IF($A1751="","",VLOOKUP($A1751,DATA_IMPORT!$A$2:$AG$2500,COLUMN(V$1),FALSE))</f>
        <v/>
      </c>
      <c r="W1751" s="22" t="str">
        <f>IF($A1751="","",VLOOKUP($A1751,DATA_IMPORT!$A$2:$AG$2500,COLUMN(W$1),FALSE))</f>
        <v/>
      </c>
      <c r="X1751" s="96" t="str">
        <f>IF($A1751="","",VLOOKUP($A1751,DATA_IMPORT!$A$2:$AG$2500,COLUMN(X$1),FALSE))</f>
        <v/>
      </c>
      <c r="Y1751" s="96" t="str">
        <f>IF($A1751="","",VLOOKUP($A1751,DATA_IMPORT!$A$2:$AG$2500,COLUMN(Y$1),FALSE))</f>
        <v/>
      </c>
      <c r="Z1751" s="22" t="str">
        <f>IF($A1751="","",VLOOKUP($A1751,DATA_IMPORT!$A$2:$AG$2500,COLUMN(Z$1),FALSE))</f>
        <v/>
      </c>
      <c r="AA1751" s="96" t="str">
        <f>IF($A1751="","",VLOOKUP($A1751,DATA_IMPORT!$A$2:$AG$2500,COLUMN(AA$1),FALSE))</f>
        <v/>
      </c>
      <c r="AB1751" s="96" t="str">
        <f>IF($A1751="","",VLOOKUP($A1751,DATA_IMPORT!$A$2:$AG$2500,COLUMN(AB$1),FALSE))</f>
        <v/>
      </c>
      <c r="AC1751" s="22" t="str">
        <f>IF($A1751="","",VLOOKUP($A1751,DATA_IMPORT!$A$2:$AG$2500,COLUMN(AC$1),FALSE))</f>
        <v/>
      </c>
      <c r="AD1751" s="96" t="str">
        <f>IF($A1751="","",VLOOKUP($A1751,DATA_IMPORT!$A$2:$AG$2500,COLUMN(AD$1),FALSE))</f>
        <v/>
      </c>
      <c r="AE1751" s="96" t="str">
        <f>IF($A1751="","",VLOOKUP($A1751,DATA_IMPORT!$A$2:$AG$2500,COLUMN(AE$1),FALSE))</f>
        <v/>
      </c>
      <c r="AF1751" s="96" t="str">
        <f>IF($A1751="","",VLOOKUP($A1751,DATA_IMPORT!$A$2:$AG$2500,COLUMN(AF$1),FALSE))</f>
        <v/>
      </c>
      <c r="AG1751" s="96" t="str">
        <f>IF($A1751="","",VLOOKUP($A1751,DATA_IMPORT!$A$2:$AG$2500,COLUMN(AG$1),FALSE))</f>
        <v/>
      </c>
    </row>
    <row r="1752" spans="2:33">
      <c r="B1752" t="str">
        <f>IF($A1752="","",VLOOKUP($A1752,DATA_IMPORT!$A$2:$AG$2500,COLUMN(B$1),FALSE))</f>
        <v/>
      </c>
      <c r="C1752" t="str">
        <f>IF($A1752="","",VLOOKUP($A1752,DATA_IMPORT!$A$2:$AG$2500,COLUMN(C$1),FALSE))</f>
        <v/>
      </c>
      <c r="D1752" t="str">
        <f>IF($A1752="","",VLOOKUP($A1752,DATA_IMPORT!$A$2:$AG$2500,COLUMN(D$1),FALSE))</f>
        <v/>
      </c>
      <c r="E1752" s="106" t="str">
        <f>IF($A1752="","",VLOOKUP($A1752,DATA_IMPORT!$A$2:$AG$2500,COLUMN(F$1),FALSE))</f>
        <v/>
      </c>
      <c r="F1752" t="str">
        <f>IF($A1752="","",VLOOKUP($A1752,DATA_IMPORT!$A$2:$AG$2500,COLUMN(F$1),FALSE))</f>
        <v/>
      </c>
      <c r="G1752" t="str">
        <f>IF(A1752="","",F1752&amp;COUNTIF($B$2:$B1752,B1752))</f>
        <v/>
      </c>
      <c r="H1752" t="str">
        <f t="shared" si="54"/>
        <v/>
      </c>
      <c r="I1752" t="str">
        <f t="shared" si="55"/>
        <v/>
      </c>
      <c r="J1752" s="106" t="s">
        <v>42</v>
      </c>
      <c r="K1752" s="22" t="str">
        <f>IF($A1752="","",VLOOKUP($A1752,DATA_IMPORT!$A$2:$AG$2500,COLUMN(K$1),FALSE))</f>
        <v/>
      </c>
      <c r="L1752" s="22" t="str">
        <f>IF($A1752="","",VLOOKUP($A1752,DATA_IMPORT!$A$2:$AG$2500,COLUMN(L$1),FALSE))</f>
        <v/>
      </c>
      <c r="M1752" s="22" t="str">
        <f>IF($A1752="","",VLOOKUP($A1752,DATA_IMPORT!$A$2:$AG$2500,COLUMN(M$1),FALSE))</f>
        <v/>
      </c>
      <c r="N1752" s="22" t="str">
        <f>IF($A1752="","",VLOOKUP($A1752,DATA_IMPORT!$A$2:$AG$2500,COLUMN(N$1),FALSE))</f>
        <v/>
      </c>
      <c r="O1752" s="22" t="str">
        <f>IF($A1752="","",VLOOKUP($A1752,DATA_IMPORT!$A$2:$AG$2500,COLUMN(O$1),FALSE))</f>
        <v/>
      </c>
      <c r="P1752" s="22" t="str">
        <f>IF($A1752="","",VLOOKUP($A1752,DATA_IMPORT!$A$2:$AG$2500,COLUMN(P$1),FALSE))</f>
        <v/>
      </c>
      <c r="Q1752" s="23" t="str">
        <f>IF($A1752="","",VLOOKUP($A1752,DATA_IMPORT!$A$2:$AG$2500,COLUMN(Q$1),FALSE))</f>
        <v/>
      </c>
      <c r="R1752" s="22" t="str">
        <f>IF($A1752="","",VLOOKUP($A1752,DATA_IMPORT!$A$2:$AG$2500,COLUMN(R$1),FALSE))</f>
        <v/>
      </c>
      <c r="S1752" s="23" t="str">
        <f>IF($A1752="","",VLOOKUP($A1752,DATA_IMPORT!$A$2:$AG$2500,COLUMN(S$1),FALSE))</f>
        <v/>
      </c>
      <c r="T1752" s="22" t="str">
        <f>IF($A1752="","",VLOOKUP($A1752,DATA_IMPORT!$A$2:$AG$2500,COLUMN(T$1),FALSE))</f>
        <v/>
      </c>
      <c r="U1752" s="23" t="str">
        <f>IF($A1752="","",VLOOKUP($A1752,DATA_IMPORT!$A$2:$AG$2500,COLUMN(U$1),FALSE))</f>
        <v/>
      </c>
      <c r="V1752" s="22" t="str">
        <f>IF($A1752="","",VLOOKUP($A1752,DATA_IMPORT!$A$2:$AG$2500,COLUMN(V$1),FALSE))</f>
        <v/>
      </c>
      <c r="W1752" s="22" t="str">
        <f>IF($A1752="","",VLOOKUP($A1752,DATA_IMPORT!$A$2:$AG$2500,COLUMN(W$1),FALSE))</f>
        <v/>
      </c>
      <c r="X1752" s="96" t="str">
        <f>IF($A1752="","",VLOOKUP($A1752,DATA_IMPORT!$A$2:$AG$2500,COLUMN(X$1),FALSE))</f>
        <v/>
      </c>
      <c r="Y1752" s="96" t="str">
        <f>IF($A1752="","",VLOOKUP($A1752,DATA_IMPORT!$A$2:$AG$2500,COLUMN(Y$1),FALSE))</f>
        <v/>
      </c>
      <c r="Z1752" s="22" t="str">
        <f>IF($A1752="","",VLOOKUP($A1752,DATA_IMPORT!$A$2:$AG$2500,COLUMN(Z$1),FALSE))</f>
        <v/>
      </c>
      <c r="AA1752" s="96" t="str">
        <f>IF($A1752="","",VLOOKUP($A1752,DATA_IMPORT!$A$2:$AG$2500,COLUMN(AA$1),FALSE))</f>
        <v/>
      </c>
      <c r="AB1752" s="96" t="str">
        <f>IF($A1752="","",VLOOKUP($A1752,DATA_IMPORT!$A$2:$AG$2500,COLUMN(AB$1),FALSE))</f>
        <v/>
      </c>
      <c r="AC1752" s="22" t="str">
        <f>IF($A1752="","",VLOOKUP($A1752,DATA_IMPORT!$A$2:$AG$2500,COLUMN(AC$1),FALSE))</f>
        <v/>
      </c>
      <c r="AD1752" s="96" t="str">
        <f>IF($A1752="","",VLOOKUP($A1752,DATA_IMPORT!$A$2:$AG$2500,COLUMN(AD$1),FALSE))</f>
        <v/>
      </c>
      <c r="AE1752" s="96" t="str">
        <f>IF($A1752="","",VLOOKUP($A1752,DATA_IMPORT!$A$2:$AG$2500,COLUMN(AE$1),FALSE))</f>
        <v/>
      </c>
      <c r="AF1752" s="96" t="str">
        <f>IF($A1752="","",VLOOKUP($A1752,DATA_IMPORT!$A$2:$AG$2500,COLUMN(AF$1),FALSE))</f>
        <v/>
      </c>
      <c r="AG1752" s="96" t="str">
        <f>IF($A1752="","",VLOOKUP($A1752,DATA_IMPORT!$A$2:$AG$2500,COLUMN(AG$1),FALSE))</f>
        <v/>
      </c>
    </row>
    <row r="1753" spans="2:33">
      <c r="B1753" t="str">
        <f>IF($A1753="","",VLOOKUP($A1753,DATA_IMPORT!$A$2:$AG$2500,COLUMN(B$1),FALSE))</f>
        <v/>
      </c>
      <c r="C1753" t="str">
        <f>IF($A1753="","",VLOOKUP($A1753,DATA_IMPORT!$A$2:$AG$2500,COLUMN(C$1),FALSE))</f>
        <v/>
      </c>
      <c r="D1753" t="str">
        <f>IF($A1753="","",VLOOKUP($A1753,DATA_IMPORT!$A$2:$AG$2500,COLUMN(D$1),FALSE))</f>
        <v/>
      </c>
      <c r="E1753" s="106" t="str">
        <f>IF($A1753="","",VLOOKUP($A1753,DATA_IMPORT!$A$2:$AG$2500,COLUMN(F$1),FALSE))</f>
        <v/>
      </c>
      <c r="F1753" t="str">
        <f>IF($A1753="","",VLOOKUP($A1753,DATA_IMPORT!$A$2:$AG$2500,COLUMN(F$1),FALSE))</f>
        <v/>
      </c>
      <c r="G1753" t="str">
        <f>IF(A1753="","",F1753&amp;COUNTIF($B$2:$B1753,B1753))</f>
        <v/>
      </c>
      <c r="H1753" t="str">
        <f t="shared" si="54"/>
        <v/>
      </c>
      <c r="I1753" t="str">
        <f t="shared" si="55"/>
        <v/>
      </c>
      <c r="J1753" s="106" t="s">
        <v>42</v>
      </c>
      <c r="K1753" s="22" t="str">
        <f>IF($A1753="","",VLOOKUP($A1753,DATA_IMPORT!$A$2:$AG$2500,COLUMN(K$1),FALSE))</f>
        <v/>
      </c>
      <c r="L1753" s="22" t="str">
        <f>IF($A1753="","",VLOOKUP($A1753,DATA_IMPORT!$A$2:$AG$2500,COLUMN(L$1),FALSE))</f>
        <v/>
      </c>
      <c r="M1753" s="22" t="str">
        <f>IF($A1753="","",VLOOKUP($A1753,DATA_IMPORT!$A$2:$AG$2500,COLUMN(M$1),FALSE))</f>
        <v/>
      </c>
      <c r="N1753" s="22" t="str">
        <f>IF($A1753="","",VLOOKUP($A1753,DATA_IMPORT!$A$2:$AG$2500,COLUMN(N$1),FALSE))</f>
        <v/>
      </c>
      <c r="O1753" s="22" t="str">
        <f>IF($A1753="","",VLOOKUP($A1753,DATA_IMPORT!$A$2:$AG$2500,COLUMN(O$1),FALSE))</f>
        <v/>
      </c>
      <c r="P1753" s="22" t="str">
        <f>IF($A1753="","",VLOOKUP($A1753,DATA_IMPORT!$A$2:$AG$2500,COLUMN(P$1),FALSE))</f>
        <v/>
      </c>
      <c r="Q1753" s="23" t="str">
        <f>IF($A1753="","",VLOOKUP($A1753,DATA_IMPORT!$A$2:$AG$2500,COLUMN(Q$1),FALSE))</f>
        <v/>
      </c>
      <c r="R1753" s="22" t="str">
        <f>IF($A1753="","",VLOOKUP($A1753,DATA_IMPORT!$A$2:$AG$2500,COLUMN(R$1),FALSE))</f>
        <v/>
      </c>
      <c r="S1753" s="23" t="str">
        <f>IF($A1753="","",VLOOKUP($A1753,DATA_IMPORT!$A$2:$AG$2500,COLUMN(S$1),FALSE))</f>
        <v/>
      </c>
      <c r="T1753" s="22" t="str">
        <f>IF($A1753="","",VLOOKUP($A1753,DATA_IMPORT!$A$2:$AG$2500,COLUMN(T$1),FALSE))</f>
        <v/>
      </c>
      <c r="U1753" s="23" t="str">
        <f>IF($A1753="","",VLOOKUP($A1753,DATA_IMPORT!$A$2:$AG$2500,COLUMN(U$1),FALSE))</f>
        <v/>
      </c>
      <c r="V1753" s="22" t="str">
        <f>IF($A1753="","",VLOOKUP($A1753,DATA_IMPORT!$A$2:$AG$2500,COLUMN(V$1),FALSE))</f>
        <v/>
      </c>
      <c r="W1753" s="22" t="str">
        <f>IF($A1753="","",VLOOKUP($A1753,DATA_IMPORT!$A$2:$AG$2500,COLUMN(W$1),FALSE))</f>
        <v/>
      </c>
      <c r="X1753" s="96" t="str">
        <f>IF($A1753="","",VLOOKUP($A1753,DATA_IMPORT!$A$2:$AG$2500,COLUMN(X$1),FALSE))</f>
        <v/>
      </c>
      <c r="Y1753" s="96" t="str">
        <f>IF($A1753="","",VLOOKUP($A1753,DATA_IMPORT!$A$2:$AG$2500,COLUMN(Y$1),FALSE))</f>
        <v/>
      </c>
      <c r="Z1753" s="22" t="str">
        <f>IF($A1753="","",VLOOKUP($A1753,DATA_IMPORT!$A$2:$AG$2500,COLUMN(Z$1),FALSE))</f>
        <v/>
      </c>
      <c r="AA1753" s="96" t="str">
        <f>IF($A1753="","",VLOOKUP($A1753,DATA_IMPORT!$A$2:$AG$2500,COLUMN(AA$1),FALSE))</f>
        <v/>
      </c>
      <c r="AB1753" s="96" t="str">
        <f>IF($A1753="","",VLOOKUP($A1753,DATA_IMPORT!$A$2:$AG$2500,COLUMN(AB$1),FALSE))</f>
        <v/>
      </c>
      <c r="AC1753" s="22" t="str">
        <f>IF($A1753="","",VLOOKUP($A1753,DATA_IMPORT!$A$2:$AG$2500,COLUMN(AC$1),FALSE))</f>
        <v/>
      </c>
      <c r="AD1753" s="96" t="str">
        <f>IF($A1753="","",VLOOKUP($A1753,DATA_IMPORT!$A$2:$AG$2500,COLUMN(AD$1),FALSE))</f>
        <v/>
      </c>
      <c r="AE1753" s="96" t="str">
        <f>IF($A1753="","",VLOOKUP($A1753,DATA_IMPORT!$A$2:$AG$2500,COLUMN(AE$1),FALSE))</f>
        <v/>
      </c>
      <c r="AF1753" s="96" t="str">
        <f>IF($A1753="","",VLOOKUP($A1753,DATA_IMPORT!$A$2:$AG$2500,COLUMN(AF$1),FALSE))</f>
        <v/>
      </c>
      <c r="AG1753" s="96" t="str">
        <f>IF($A1753="","",VLOOKUP($A1753,DATA_IMPORT!$A$2:$AG$2500,COLUMN(AG$1),FALSE))</f>
        <v/>
      </c>
    </row>
    <row r="1754" spans="2:33">
      <c r="B1754" t="str">
        <f>IF($A1754="","",VLOOKUP($A1754,DATA_IMPORT!$A$2:$AG$2500,COLUMN(B$1),FALSE))</f>
        <v/>
      </c>
      <c r="C1754" t="str">
        <f>IF($A1754="","",VLOOKUP($A1754,DATA_IMPORT!$A$2:$AG$2500,COLUMN(C$1),FALSE))</f>
        <v/>
      </c>
      <c r="D1754" t="str">
        <f>IF($A1754="","",VLOOKUP($A1754,DATA_IMPORT!$A$2:$AG$2500,COLUMN(D$1),FALSE))</f>
        <v/>
      </c>
      <c r="E1754" s="106" t="str">
        <f>IF($A1754="","",VLOOKUP($A1754,DATA_IMPORT!$A$2:$AG$2500,COLUMN(F$1),FALSE))</f>
        <v/>
      </c>
      <c r="F1754" t="str">
        <f>IF($A1754="","",VLOOKUP($A1754,DATA_IMPORT!$A$2:$AG$2500,COLUMN(F$1),FALSE))</f>
        <v/>
      </c>
      <c r="G1754" t="str">
        <f>IF(A1754="","",F1754&amp;COUNTIF($B$2:$B1754,B1754))</f>
        <v/>
      </c>
      <c r="H1754" t="str">
        <f t="shared" si="54"/>
        <v/>
      </c>
      <c r="I1754" t="str">
        <f t="shared" si="55"/>
        <v/>
      </c>
      <c r="J1754" s="106" t="s">
        <v>42</v>
      </c>
      <c r="K1754" s="22" t="str">
        <f>IF($A1754="","",VLOOKUP($A1754,DATA_IMPORT!$A$2:$AG$2500,COLUMN(K$1),FALSE))</f>
        <v/>
      </c>
      <c r="L1754" s="22" t="str">
        <f>IF($A1754="","",VLOOKUP($A1754,DATA_IMPORT!$A$2:$AG$2500,COLUMN(L$1),FALSE))</f>
        <v/>
      </c>
      <c r="M1754" s="22" t="str">
        <f>IF($A1754="","",VLOOKUP($A1754,DATA_IMPORT!$A$2:$AG$2500,COLUMN(M$1),FALSE))</f>
        <v/>
      </c>
      <c r="N1754" s="22" t="str">
        <f>IF($A1754="","",VLOOKUP($A1754,DATA_IMPORT!$A$2:$AG$2500,COLUMN(N$1),FALSE))</f>
        <v/>
      </c>
      <c r="O1754" s="22" t="str">
        <f>IF($A1754="","",VLOOKUP($A1754,DATA_IMPORT!$A$2:$AG$2500,COLUMN(O$1),FALSE))</f>
        <v/>
      </c>
      <c r="P1754" s="22" t="str">
        <f>IF($A1754="","",VLOOKUP($A1754,DATA_IMPORT!$A$2:$AG$2500,COLUMN(P$1),FALSE))</f>
        <v/>
      </c>
      <c r="Q1754" s="23" t="str">
        <f>IF($A1754="","",VLOOKUP($A1754,DATA_IMPORT!$A$2:$AG$2500,COLUMN(Q$1),FALSE))</f>
        <v/>
      </c>
      <c r="R1754" s="22" t="str">
        <f>IF($A1754="","",VLOOKUP($A1754,DATA_IMPORT!$A$2:$AG$2500,COLUMN(R$1),FALSE))</f>
        <v/>
      </c>
      <c r="S1754" s="23" t="str">
        <f>IF($A1754="","",VLOOKUP($A1754,DATA_IMPORT!$A$2:$AG$2500,COLUMN(S$1),FALSE))</f>
        <v/>
      </c>
      <c r="T1754" s="22" t="str">
        <f>IF($A1754="","",VLOOKUP($A1754,DATA_IMPORT!$A$2:$AG$2500,COLUMN(T$1),FALSE))</f>
        <v/>
      </c>
      <c r="U1754" s="23" t="str">
        <f>IF($A1754="","",VLOOKUP($A1754,DATA_IMPORT!$A$2:$AG$2500,COLUMN(U$1),FALSE))</f>
        <v/>
      </c>
      <c r="V1754" s="22" t="str">
        <f>IF($A1754="","",VLOOKUP($A1754,DATA_IMPORT!$A$2:$AG$2500,COLUMN(V$1),FALSE))</f>
        <v/>
      </c>
      <c r="W1754" s="22" t="str">
        <f>IF($A1754="","",VLOOKUP($A1754,DATA_IMPORT!$A$2:$AG$2500,COLUMN(W$1),FALSE))</f>
        <v/>
      </c>
      <c r="X1754" s="96" t="str">
        <f>IF($A1754="","",VLOOKUP($A1754,DATA_IMPORT!$A$2:$AG$2500,COLUMN(X$1),FALSE))</f>
        <v/>
      </c>
      <c r="Y1754" s="96" t="str">
        <f>IF($A1754="","",VLOOKUP($A1754,DATA_IMPORT!$A$2:$AG$2500,COLUMN(Y$1),FALSE))</f>
        <v/>
      </c>
      <c r="Z1754" s="22" t="str">
        <f>IF($A1754="","",VLOOKUP($A1754,DATA_IMPORT!$A$2:$AG$2500,COLUMN(Z$1),FALSE))</f>
        <v/>
      </c>
      <c r="AA1754" s="96" t="str">
        <f>IF($A1754="","",VLOOKUP($A1754,DATA_IMPORT!$A$2:$AG$2500,COLUMN(AA$1),FALSE))</f>
        <v/>
      </c>
      <c r="AB1754" s="96" t="str">
        <f>IF($A1754="","",VLOOKUP($A1754,DATA_IMPORT!$A$2:$AG$2500,COLUMN(AB$1),FALSE))</f>
        <v/>
      </c>
      <c r="AC1754" s="22" t="str">
        <f>IF($A1754="","",VLOOKUP($A1754,DATA_IMPORT!$A$2:$AG$2500,COLUMN(AC$1),FALSE))</f>
        <v/>
      </c>
      <c r="AD1754" s="96" t="str">
        <f>IF($A1754="","",VLOOKUP($A1754,DATA_IMPORT!$A$2:$AG$2500,COLUMN(AD$1),FALSE))</f>
        <v/>
      </c>
      <c r="AE1754" s="96" t="str">
        <f>IF($A1754="","",VLOOKUP($A1754,DATA_IMPORT!$A$2:$AG$2500,COLUMN(AE$1),FALSE))</f>
        <v/>
      </c>
      <c r="AF1754" s="96" t="str">
        <f>IF($A1754="","",VLOOKUP($A1754,DATA_IMPORT!$A$2:$AG$2500,COLUMN(AF$1),FALSE))</f>
        <v/>
      </c>
      <c r="AG1754" s="96" t="str">
        <f>IF($A1754="","",VLOOKUP($A1754,DATA_IMPORT!$A$2:$AG$2500,COLUMN(AG$1),FALSE))</f>
        <v/>
      </c>
    </row>
    <row r="1755" spans="2:33">
      <c r="B1755" t="str">
        <f>IF($A1755="","",VLOOKUP($A1755,DATA_IMPORT!$A$2:$AG$2500,COLUMN(B$1),FALSE))</f>
        <v/>
      </c>
      <c r="C1755" t="str">
        <f>IF($A1755="","",VLOOKUP($A1755,DATA_IMPORT!$A$2:$AG$2500,COLUMN(C$1),FALSE))</f>
        <v/>
      </c>
      <c r="D1755" t="str">
        <f>IF($A1755="","",VLOOKUP($A1755,DATA_IMPORT!$A$2:$AG$2500,COLUMN(D$1),FALSE))</f>
        <v/>
      </c>
      <c r="E1755" s="106" t="str">
        <f>IF($A1755="","",VLOOKUP($A1755,DATA_IMPORT!$A$2:$AG$2500,COLUMN(F$1),FALSE))</f>
        <v/>
      </c>
      <c r="F1755" t="str">
        <f>IF($A1755="","",VLOOKUP($A1755,DATA_IMPORT!$A$2:$AG$2500,COLUMN(F$1),FALSE))</f>
        <v/>
      </c>
      <c r="G1755" t="str">
        <f>IF(A1755="","",F1755&amp;COUNTIF($B$2:$B1755,B1755))</f>
        <v/>
      </c>
      <c r="H1755" t="str">
        <f t="shared" si="54"/>
        <v/>
      </c>
      <c r="I1755" t="str">
        <f t="shared" si="55"/>
        <v/>
      </c>
      <c r="J1755" s="106" t="s">
        <v>42</v>
      </c>
      <c r="K1755" s="22" t="str">
        <f>IF($A1755="","",VLOOKUP($A1755,DATA_IMPORT!$A$2:$AG$2500,COLUMN(K$1),FALSE))</f>
        <v/>
      </c>
      <c r="L1755" s="22" t="str">
        <f>IF($A1755="","",VLOOKUP($A1755,DATA_IMPORT!$A$2:$AG$2500,COLUMN(L$1),FALSE))</f>
        <v/>
      </c>
      <c r="M1755" s="22" t="str">
        <f>IF($A1755="","",VLOOKUP($A1755,DATA_IMPORT!$A$2:$AG$2500,COLUMN(M$1),FALSE))</f>
        <v/>
      </c>
      <c r="N1755" s="22" t="str">
        <f>IF($A1755="","",VLOOKUP($A1755,DATA_IMPORT!$A$2:$AG$2500,COLUMN(N$1),FALSE))</f>
        <v/>
      </c>
      <c r="O1755" s="22" t="str">
        <f>IF($A1755="","",VLOOKUP($A1755,DATA_IMPORT!$A$2:$AG$2500,COLUMN(O$1),FALSE))</f>
        <v/>
      </c>
      <c r="P1755" s="22" t="str">
        <f>IF($A1755="","",VLOOKUP($A1755,DATA_IMPORT!$A$2:$AG$2500,COLUMN(P$1),FALSE))</f>
        <v/>
      </c>
      <c r="Q1755" s="23" t="str">
        <f>IF($A1755="","",VLOOKUP($A1755,DATA_IMPORT!$A$2:$AG$2500,COLUMN(Q$1),FALSE))</f>
        <v/>
      </c>
      <c r="R1755" s="22" t="str">
        <f>IF($A1755="","",VLOOKUP($A1755,DATA_IMPORT!$A$2:$AG$2500,COLUMN(R$1),FALSE))</f>
        <v/>
      </c>
      <c r="S1755" s="23" t="str">
        <f>IF($A1755="","",VLOOKUP($A1755,DATA_IMPORT!$A$2:$AG$2500,COLUMN(S$1),FALSE))</f>
        <v/>
      </c>
      <c r="T1755" s="22" t="str">
        <f>IF($A1755="","",VLOOKUP($A1755,DATA_IMPORT!$A$2:$AG$2500,COLUMN(T$1),FALSE))</f>
        <v/>
      </c>
      <c r="U1755" s="23" t="str">
        <f>IF($A1755="","",VLOOKUP($A1755,DATA_IMPORT!$A$2:$AG$2500,COLUMN(U$1),FALSE))</f>
        <v/>
      </c>
      <c r="V1755" s="22" t="str">
        <f>IF($A1755="","",VLOOKUP($A1755,DATA_IMPORT!$A$2:$AG$2500,COLUMN(V$1),FALSE))</f>
        <v/>
      </c>
      <c r="W1755" s="22" t="str">
        <f>IF($A1755="","",VLOOKUP($A1755,DATA_IMPORT!$A$2:$AG$2500,COLUMN(W$1),FALSE))</f>
        <v/>
      </c>
      <c r="X1755" s="96" t="str">
        <f>IF($A1755="","",VLOOKUP($A1755,DATA_IMPORT!$A$2:$AG$2500,COLUMN(X$1),FALSE))</f>
        <v/>
      </c>
      <c r="Y1755" s="96" t="str">
        <f>IF($A1755="","",VLOOKUP($A1755,DATA_IMPORT!$A$2:$AG$2500,COLUMN(Y$1),FALSE))</f>
        <v/>
      </c>
      <c r="Z1755" s="22" t="str">
        <f>IF($A1755="","",VLOOKUP($A1755,DATA_IMPORT!$A$2:$AG$2500,COLUMN(Z$1),FALSE))</f>
        <v/>
      </c>
      <c r="AA1755" s="96" t="str">
        <f>IF($A1755="","",VLOOKUP($A1755,DATA_IMPORT!$A$2:$AG$2500,COLUMN(AA$1),FALSE))</f>
        <v/>
      </c>
      <c r="AB1755" s="96" t="str">
        <f>IF($A1755="","",VLOOKUP($A1755,DATA_IMPORT!$A$2:$AG$2500,COLUMN(AB$1),FALSE))</f>
        <v/>
      </c>
      <c r="AC1755" s="22" t="str">
        <f>IF($A1755="","",VLOOKUP($A1755,DATA_IMPORT!$A$2:$AG$2500,COLUMN(AC$1),FALSE))</f>
        <v/>
      </c>
      <c r="AD1755" s="96" t="str">
        <f>IF($A1755="","",VLOOKUP($A1755,DATA_IMPORT!$A$2:$AG$2500,COLUMN(AD$1),FALSE))</f>
        <v/>
      </c>
      <c r="AE1755" s="96" t="str">
        <f>IF($A1755="","",VLOOKUP($A1755,DATA_IMPORT!$A$2:$AG$2500,COLUMN(AE$1),FALSE))</f>
        <v/>
      </c>
      <c r="AF1755" s="96" t="str">
        <f>IF($A1755="","",VLOOKUP($A1755,DATA_IMPORT!$A$2:$AG$2500,COLUMN(AF$1),FALSE))</f>
        <v/>
      </c>
      <c r="AG1755" s="96" t="str">
        <f>IF($A1755="","",VLOOKUP($A1755,DATA_IMPORT!$A$2:$AG$2500,COLUMN(AG$1),FALSE))</f>
        <v/>
      </c>
    </row>
    <row r="1756" spans="2:33">
      <c r="B1756" t="str">
        <f>IF($A1756="","",VLOOKUP($A1756,DATA_IMPORT!$A$2:$AG$2500,COLUMN(B$1),FALSE))</f>
        <v/>
      </c>
      <c r="C1756" t="str">
        <f>IF($A1756="","",VLOOKUP($A1756,DATA_IMPORT!$A$2:$AG$2500,COLUMN(C$1),FALSE))</f>
        <v/>
      </c>
      <c r="D1756" t="str">
        <f>IF($A1756="","",VLOOKUP($A1756,DATA_IMPORT!$A$2:$AG$2500,COLUMN(D$1),FALSE))</f>
        <v/>
      </c>
      <c r="E1756" s="106" t="str">
        <f>IF($A1756="","",VLOOKUP($A1756,DATA_IMPORT!$A$2:$AG$2500,COLUMN(F$1),FALSE))</f>
        <v/>
      </c>
      <c r="F1756" t="str">
        <f>IF($A1756="","",VLOOKUP($A1756,DATA_IMPORT!$A$2:$AG$2500,COLUMN(F$1),FALSE))</f>
        <v/>
      </c>
      <c r="G1756" t="str">
        <f>IF(A1756="","",F1756&amp;COUNTIF($B$2:$B1756,B1756))</f>
        <v/>
      </c>
      <c r="H1756" t="str">
        <f t="shared" si="54"/>
        <v/>
      </c>
      <c r="I1756" t="str">
        <f t="shared" si="55"/>
        <v/>
      </c>
      <c r="J1756" s="106" t="s">
        <v>42</v>
      </c>
      <c r="K1756" s="22" t="str">
        <f>IF($A1756="","",VLOOKUP($A1756,DATA_IMPORT!$A$2:$AG$2500,COLUMN(K$1),FALSE))</f>
        <v/>
      </c>
      <c r="L1756" s="22" t="str">
        <f>IF($A1756="","",VLOOKUP($A1756,DATA_IMPORT!$A$2:$AG$2500,COLUMN(L$1),FALSE))</f>
        <v/>
      </c>
      <c r="M1756" s="22" t="str">
        <f>IF($A1756="","",VLOOKUP($A1756,DATA_IMPORT!$A$2:$AG$2500,COLUMN(M$1),FALSE))</f>
        <v/>
      </c>
      <c r="N1756" s="22" t="str">
        <f>IF($A1756="","",VLOOKUP($A1756,DATA_IMPORT!$A$2:$AG$2500,COLUMN(N$1),FALSE))</f>
        <v/>
      </c>
      <c r="O1756" s="22" t="str">
        <f>IF($A1756="","",VLOOKUP($A1756,DATA_IMPORT!$A$2:$AG$2500,COLUMN(O$1),FALSE))</f>
        <v/>
      </c>
      <c r="P1756" s="22" t="str">
        <f>IF($A1756="","",VLOOKUP($A1756,DATA_IMPORT!$A$2:$AG$2500,COLUMN(P$1),FALSE))</f>
        <v/>
      </c>
      <c r="Q1756" s="23" t="str">
        <f>IF($A1756="","",VLOOKUP($A1756,DATA_IMPORT!$A$2:$AG$2500,COLUMN(Q$1),FALSE))</f>
        <v/>
      </c>
      <c r="R1756" s="22" t="str">
        <f>IF($A1756="","",VLOOKUP($A1756,DATA_IMPORT!$A$2:$AG$2500,COLUMN(R$1),FALSE))</f>
        <v/>
      </c>
      <c r="S1756" s="23" t="str">
        <f>IF($A1756="","",VLOOKUP($A1756,DATA_IMPORT!$A$2:$AG$2500,COLUMN(S$1),FALSE))</f>
        <v/>
      </c>
      <c r="T1756" s="22" t="str">
        <f>IF($A1756="","",VLOOKUP($A1756,DATA_IMPORT!$A$2:$AG$2500,COLUMN(T$1),FALSE))</f>
        <v/>
      </c>
      <c r="U1756" s="23" t="str">
        <f>IF($A1756="","",VLOOKUP($A1756,DATA_IMPORT!$A$2:$AG$2500,COLUMN(U$1),FALSE))</f>
        <v/>
      </c>
      <c r="V1756" s="22" t="str">
        <f>IF($A1756="","",VLOOKUP($A1756,DATA_IMPORT!$A$2:$AG$2500,COLUMN(V$1),FALSE))</f>
        <v/>
      </c>
      <c r="W1756" s="22" t="str">
        <f>IF($A1756="","",VLOOKUP($A1756,DATA_IMPORT!$A$2:$AG$2500,COLUMN(W$1),FALSE))</f>
        <v/>
      </c>
      <c r="X1756" s="96" t="str">
        <f>IF($A1756="","",VLOOKUP($A1756,DATA_IMPORT!$A$2:$AG$2500,COLUMN(X$1),FALSE))</f>
        <v/>
      </c>
      <c r="Y1756" s="96" t="str">
        <f>IF($A1756="","",VLOOKUP($A1756,DATA_IMPORT!$A$2:$AG$2500,COLUMN(Y$1),FALSE))</f>
        <v/>
      </c>
      <c r="Z1756" s="22" t="str">
        <f>IF($A1756="","",VLOOKUP($A1756,DATA_IMPORT!$A$2:$AG$2500,COLUMN(Z$1),FALSE))</f>
        <v/>
      </c>
      <c r="AA1756" s="96" t="str">
        <f>IF($A1756="","",VLOOKUP($A1756,DATA_IMPORT!$A$2:$AG$2500,COLUMN(AA$1),FALSE))</f>
        <v/>
      </c>
      <c r="AB1756" s="96" t="str">
        <f>IF($A1756="","",VLOOKUP($A1756,DATA_IMPORT!$A$2:$AG$2500,COLUMN(AB$1),FALSE))</f>
        <v/>
      </c>
      <c r="AC1756" s="22" t="str">
        <f>IF($A1756="","",VLOOKUP($A1756,DATA_IMPORT!$A$2:$AG$2500,COLUMN(AC$1),FALSE))</f>
        <v/>
      </c>
      <c r="AD1756" s="96" t="str">
        <f>IF($A1756="","",VLOOKUP($A1756,DATA_IMPORT!$A$2:$AG$2500,COLUMN(AD$1),FALSE))</f>
        <v/>
      </c>
      <c r="AE1756" s="96" t="str">
        <f>IF($A1756="","",VLOOKUP($A1756,DATA_IMPORT!$A$2:$AG$2500,COLUMN(AE$1),FALSE))</f>
        <v/>
      </c>
      <c r="AF1756" s="96" t="str">
        <f>IF($A1756="","",VLOOKUP($A1756,DATA_IMPORT!$A$2:$AG$2500,COLUMN(AF$1),FALSE))</f>
        <v/>
      </c>
      <c r="AG1756" s="96" t="str">
        <f>IF($A1756="","",VLOOKUP($A1756,DATA_IMPORT!$A$2:$AG$2500,COLUMN(AG$1),FALSE))</f>
        <v/>
      </c>
    </row>
    <row r="1757" spans="2:33">
      <c r="B1757" t="str">
        <f>IF($A1757="","",VLOOKUP($A1757,DATA_IMPORT!$A$2:$AG$2500,COLUMN(B$1),FALSE))</f>
        <v/>
      </c>
      <c r="C1757" t="str">
        <f>IF($A1757="","",VLOOKUP($A1757,DATA_IMPORT!$A$2:$AG$2500,COLUMN(C$1),FALSE))</f>
        <v/>
      </c>
      <c r="D1757" t="str">
        <f>IF($A1757="","",VLOOKUP($A1757,DATA_IMPORT!$A$2:$AG$2500,COLUMN(D$1),FALSE))</f>
        <v/>
      </c>
      <c r="E1757" s="106" t="str">
        <f>IF($A1757="","",VLOOKUP($A1757,DATA_IMPORT!$A$2:$AG$2500,COLUMN(F$1),FALSE))</f>
        <v/>
      </c>
      <c r="F1757" t="str">
        <f>IF($A1757="","",VLOOKUP($A1757,DATA_IMPORT!$A$2:$AG$2500,COLUMN(F$1),FALSE))</f>
        <v/>
      </c>
      <c r="G1757" t="str">
        <f>IF(A1757="","",F1757&amp;COUNTIF($B$2:$B1757,B1757))</f>
        <v/>
      </c>
      <c r="H1757" t="str">
        <f t="shared" si="54"/>
        <v/>
      </c>
      <c r="I1757" t="str">
        <f t="shared" si="55"/>
        <v/>
      </c>
      <c r="J1757" s="106" t="s">
        <v>42</v>
      </c>
      <c r="K1757" s="22" t="str">
        <f>IF($A1757="","",VLOOKUP($A1757,DATA_IMPORT!$A$2:$AG$2500,COLUMN(K$1),FALSE))</f>
        <v/>
      </c>
      <c r="L1757" s="22" t="str">
        <f>IF($A1757="","",VLOOKUP($A1757,DATA_IMPORT!$A$2:$AG$2500,COLUMN(L$1),FALSE))</f>
        <v/>
      </c>
      <c r="M1757" s="22" t="str">
        <f>IF($A1757="","",VLOOKUP($A1757,DATA_IMPORT!$A$2:$AG$2500,COLUMN(M$1),FALSE))</f>
        <v/>
      </c>
      <c r="N1757" s="22" t="str">
        <f>IF($A1757="","",VLOOKUP($A1757,DATA_IMPORT!$A$2:$AG$2500,COLUMN(N$1),FALSE))</f>
        <v/>
      </c>
      <c r="O1757" s="22" t="str">
        <f>IF($A1757="","",VLOOKUP($A1757,DATA_IMPORT!$A$2:$AG$2500,COLUMN(O$1),FALSE))</f>
        <v/>
      </c>
      <c r="P1757" s="22" t="str">
        <f>IF($A1757="","",VLOOKUP($A1757,DATA_IMPORT!$A$2:$AG$2500,COLUMN(P$1),FALSE))</f>
        <v/>
      </c>
      <c r="Q1757" s="23" t="str">
        <f>IF($A1757="","",VLOOKUP($A1757,DATA_IMPORT!$A$2:$AG$2500,COLUMN(Q$1),FALSE))</f>
        <v/>
      </c>
      <c r="R1757" s="22" t="str">
        <f>IF($A1757="","",VLOOKUP($A1757,DATA_IMPORT!$A$2:$AG$2500,COLUMN(R$1),FALSE))</f>
        <v/>
      </c>
      <c r="S1757" s="23" t="str">
        <f>IF($A1757="","",VLOOKUP($A1757,DATA_IMPORT!$A$2:$AG$2500,COLUMN(S$1),FALSE))</f>
        <v/>
      </c>
      <c r="T1757" s="22" t="str">
        <f>IF($A1757="","",VLOOKUP($A1757,DATA_IMPORT!$A$2:$AG$2500,COLUMN(T$1),FALSE))</f>
        <v/>
      </c>
      <c r="U1757" s="23" t="str">
        <f>IF($A1757="","",VLOOKUP($A1757,DATA_IMPORT!$A$2:$AG$2500,COLUMN(U$1),FALSE))</f>
        <v/>
      </c>
      <c r="V1757" s="22" t="str">
        <f>IF($A1757="","",VLOOKUP($A1757,DATA_IMPORT!$A$2:$AG$2500,COLUMN(V$1),FALSE))</f>
        <v/>
      </c>
      <c r="W1757" s="22" t="str">
        <f>IF($A1757="","",VLOOKUP($A1757,DATA_IMPORT!$A$2:$AG$2500,COLUMN(W$1),FALSE))</f>
        <v/>
      </c>
      <c r="X1757" s="96" t="str">
        <f>IF($A1757="","",VLOOKUP($A1757,DATA_IMPORT!$A$2:$AG$2500,COLUMN(X$1),FALSE))</f>
        <v/>
      </c>
      <c r="Y1757" s="96" t="str">
        <f>IF($A1757="","",VLOOKUP($A1757,DATA_IMPORT!$A$2:$AG$2500,COLUMN(Y$1),FALSE))</f>
        <v/>
      </c>
      <c r="Z1757" s="22" t="str">
        <f>IF($A1757="","",VLOOKUP($A1757,DATA_IMPORT!$A$2:$AG$2500,COLUMN(Z$1),FALSE))</f>
        <v/>
      </c>
      <c r="AA1757" s="96" t="str">
        <f>IF($A1757="","",VLOOKUP($A1757,DATA_IMPORT!$A$2:$AG$2500,COLUMN(AA$1),FALSE))</f>
        <v/>
      </c>
      <c r="AB1757" s="96" t="str">
        <f>IF($A1757="","",VLOOKUP($A1757,DATA_IMPORT!$A$2:$AG$2500,COLUMN(AB$1),FALSE))</f>
        <v/>
      </c>
      <c r="AC1757" s="22" t="str">
        <f>IF($A1757="","",VLOOKUP($A1757,DATA_IMPORT!$A$2:$AG$2500,COLUMN(AC$1),FALSE))</f>
        <v/>
      </c>
      <c r="AD1757" s="96" t="str">
        <f>IF($A1757="","",VLOOKUP($A1757,DATA_IMPORT!$A$2:$AG$2500,COLUMN(AD$1),FALSE))</f>
        <v/>
      </c>
      <c r="AE1757" s="96" t="str">
        <f>IF($A1757="","",VLOOKUP($A1757,DATA_IMPORT!$A$2:$AG$2500,COLUMN(AE$1),FALSE))</f>
        <v/>
      </c>
      <c r="AF1757" s="96" t="str">
        <f>IF($A1757="","",VLOOKUP($A1757,DATA_IMPORT!$A$2:$AG$2500,COLUMN(AF$1),FALSE))</f>
        <v/>
      </c>
      <c r="AG1757" s="96" t="str">
        <f>IF($A1757="","",VLOOKUP($A1757,DATA_IMPORT!$A$2:$AG$2500,COLUMN(AG$1),FALSE))</f>
        <v/>
      </c>
    </row>
    <row r="1758" spans="2:33">
      <c r="B1758" t="str">
        <f>IF($A1758="","",VLOOKUP($A1758,DATA_IMPORT!$A$2:$AG$2500,COLUMN(B$1),FALSE))</f>
        <v/>
      </c>
      <c r="C1758" t="str">
        <f>IF($A1758="","",VLOOKUP($A1758,DATA_IMPORT!$A$2:$AG$2500,COLUMN(C$1),FALSE))</f>
        <v/>
      </c>
      <c r="D1758" t="str">
        <f>IF($A1758="","",VLOOKUP($A1758,DATA_IMPORT!$A$2:$AG$2500,COLUMN(D$1),FALSE))</f>
        <v/>
      </c>
      <c r="E1758" s="106" t="str">
        <f>IF($A1758="","",VLOOKUP($A1758,DATA_IMPORT!$A$2:$AG$2500,COLUMN(F$1),FALSE))</f>
        <v/>
      </c>
      <c r="F1758" t="str">
        <f>IF($A1758="","",VLOOKUP($A1758,DATA_IMPORT!$A$2:$AG$2500,COLUMN(F$1),FALSE))</f>
        <v/>
      </c>
      <c r="G1758" t="str">
        <f>IF(A1758="","",F1758&amp;COUNTIF($B$2:$B1758,B1758))</f>
        <v/>
      </c>
      <c r="H1758" t="str">
        <f t="shared" si="54"/>
        <v/>
      </c>
      <c r="I1758" t="str">
        <f t="shared" si="55"/>
        <v/>
      </c>
      <c r="J1758" s="106" t="s">
        <v>42</v>
      </c>
      <c r="K1758" s="22" t="str">
        <f>IF($A1758="","",VLOOKUP($A1758,DATA_IMPORT!$A$2:$AG$2500,COLUMN(K$1),FALSE))</f>
        <v/>
      </c>
      <c r="L1758" s="22" t="str">
        <f>IF($A1758="","",VLOOKUP($A1758,DATA_IMPORT!$A$2:$AG$2500,COLUMN(L$1),FALSE))</f>
        <v/>
      </c>
      <c r="M1758" s="22" t="str">
        <f>IF($A1758="","",VLOOKUP($A1758,DATA_IMPORT!$A$2:$AG$2500,COLUMN(M$1),FALSE))</f>
        <v/>
      </c>
      <c r="N1758" s="22" t="str">
        <f>IF($A1758="","",VLOOKUP($A1758,DATA_IMPORT!$A$2:$AG$2500,COLUMN(N$1),FALSE))</f>
        <v/>
      </c>
      <c r="O1758" s="22" t="str">
        <f>IF($A1758="","",VLOOKUP($A1758,DATA_IMPORT!$A$2:$AG$2500,COLUMN(O$1),FALSE))</f>
        <v/>
      </c>
      <c r="P1758" s="22" t="str">
        <f>IF($A1758="","",VLOOKUP($A1758,DATA_IMPORT!$A$2:$AG$2500,COLUMN(P$1),FALSE))</f>
        <v/>
      </c>
      <c r="Q1758" s="23" t="str">
        <f>IF($A1758="","",VLOOKUP($A1758,DATA_IMPORT!$A$2:$AG$2500,COLUMN(Q$1),FALSE))</f>
        <v/>
      </c>
      <c r="R1758" s="22" t="str">
        <f>IF($A1758="","",VLOOKUP($A1758,DATA_IMPORT!$A$2:$AG$2500,COLUMN(R$1),FALSE))</f>
        <v/>
      </c>
      <c r="S1758" s="23" t="str">
        <f>IF($A1758="","",VLOOKUP($A1758,DATA_IMPORT!$A$2:$AG$2500,COLUMN(S$1),FALSE))</f>
        <v/>
      </c>
      <c r="T1758" s="22" t="str">
        <f>IF($A1758="","",VLOOKUP($A1758,DATA_IMPORT!$A$2:$AG$2500,COLUMN(T$1),FALSE))</f>
        <v/>
      </c>
      <c r="U1758" s="23" t="str">
        <f>IF($A1758="","",VLOOKUP($A1758,DATA_IMPORT!$A$2:$AG$2500,COLUMN(U$1),FALSE))</f>
        <v/>
      </c>
      <c r="V1758" s="22" t="str">
        <f>IF($A1758="","",VLOOKUP($A1758,DATA_IMPORT!$A$2:$AG$2500,COLUMN(V$1),FALSE))</f>
        <v/>
      </c>
      <c r="W1758" s="22" t="str">
        <f>IF($A1758="","",VLOOKUP($A1758,DATA_IMPORT!$A$2:$AG$2500,COLUMN(W$1),FALSE))</f>
        <v/>
      </c>
      <c r="X1758" s="96" t="str">
        <f>IF($A1758="","",VLOOKUP($A1758,DATA_IMPORT!$A$2:$AG$2500,COLUMN(X$1),FALSE))</f>
        <v/>
      </c>
      <c r="Y1758" s="96" t="str">
        <f>IF($A1758="","",VLOOKUP($A1758,DATA_IMPORT!$A$2:$AG$2500,COLUMN(Y$1),FALSE))</f>
        <v/>
      </c>
      <c r="Z1758" s="22" t="str">
        <f>IF($A1758="","",VLOOKUP($A1758,DATA_IMPORT!$A$2:$AG$2500,COLUMN(Z$1),FALSE))</f>
        <v/>
      </c>
      <c r="AA1758" s="96" t="str">
        <f>IF($A1758="","",VLOOKUP($A1758,DATA_IMPORT!$A$2:$AG$2500,COLUMN(AA$1),FALSE))</f>
        <v/>
      </c>
      <c r="AB1758" s="96" t="str">
        <f>IF($A1758="","",VLOOKUP($A1758,DATA_IMPORT!$A$2:$AG$2500,COLUMN(AB$1),FALSE))</f>
        <v/>
      </c>
      <c r="AC1758" s="22" t="str">
        <f>IF($A1758="","",VLOOKUP($A1758,DATA_IMPORT!$A$2:$AG$2500,COLUMN(AC$1),FALSE))</f>
        <v/>
      </c>
      <c r="AD1758" s="96" t="str">
        <f>IF($A1758="","",VLOOKUP($A1758,DATA_IMPORT!$A$2:$AG$2500,COLUMN(AD$1),FALSE))</f>
        <v/>
      </c>
      <c r="AE1758" s="96" t="str">
        <f>IF($A1758="","",VLOOKUP($A1758,DATA_IMPORT!$A$2:$AG$2500,COLUMN(AE$1),FALSE))</f>
        <v/>
      </c>
      <c r="AF1758" s="96" t="str">
        <f>IF($A1758="","",VLOOKUP($A1758,DATA_IMPORT!$A$2:$AG$2500,COLUMN(AF$1),FALSE))</f>
        <v/>
      </c>
      <c r="AG1758" s="96" t="str">
        <f>IF($A1758="","",VLOOKUP($A1758,DATA_IMPORT!$A$2:$AG$2500,COLUMN(AG$1),FALSE))</f>
        <v/>
      </c>
    </row>
    <row r="1759" spans="2:33">
      <c r="B1759" t="str">
        <f>IF($A1759="","",VLOOKUP($A1759,DATA_IMPORT!$A$2:$AG$2500,COLUMN(B$1),FALSE))</f>
        <v/>
      </c>
      <c r="C1759" t="str">
        <f>IF($A1759="","",VLOOKUP($A1759,DATA_IMPORT!$A$2:$AG$2500,COLUMN(C$1),FALSE))</f>
        <v/>
      </c>
      <c r="D1759" t="str">
        <f>IF($A1759="","",VLOOKUP($A1759,DATA_IMPORT!$A$2:$AG$2500,COLUMN(D$1),FALSE))</f>
        <v/>
      </c>
      <c r="E1759" s="106" t="str">
        <f>IF($A1759="","",VLOOKUP($A1759,DATA_IMPORT!$A$2:$AG$2500,COLUMN(F$1),FALSE))</f>
        <v/>
      </c>
      <c r="F1759" t="str">
        <f>IF($A1759="","",VLOOKUP($A1759,DATA_IMPORT!$A$2:$AG$2500,COLUMN(F$1),FALSE))</f>
        <v/>
      </c>
      <c r="G1759" t="str">
        <f>IF(A1759="","",F1759&amp;COUNTIF($B$2:$B1759,B1759))</f>
        <v/>
      </c>
      <c r="H1759" t="str">
        <f t="shared" si="54"/>
        <v/>
      </c>
      <c r="I1759" t="str">
        <f t="shared" si="55"/>
        <v/>
      </c>
      <c r="J1759" s="106" t="s">
        <v>42</v>
      </c>
      <c r="K1759" s="22" t="str">
        <f>IF($A1759="","",VLOOKUP($A1759,DATA_IMPORT!$A$2:$AG$2500,COLUMN(K$1),FALSE))</f>
        <v/>
      </c>
      <c r="L1759" s="22" t="str">
        <f>IF($A1759="","",VLOOKUP($A1759,DATA_IMPORT!$A$2:$AG$2500,COLUMN(L$1),FALSE))</f>
        <v/>
      </c>
      <c r="M1759" s="22" t="str">
        <f>IF($A1759="","",VLOOKUP($A1759,DATA_IMPORT!$A$2:$AG$2500,COLUMN(M$1),FALSE))</f>
        <v/>
      </c>
      <c r="N1759" s="22" t="str">
        <f>IF($A1759="","",VLOOKUP($A1759,DATA_IMPORT!$A$2:$AG$2500,COLUMN(N$1),FALSE))</f>
        <v/>
      </c>
      <c r="O1759" s="22" t="str">
        <f>IF($A1759="","",VLOOKUP($A1759,DATA_IMPORT!$A$2:$AG$2500,COLUMN(O$1),FALSE))</f>
        <v/>
      </c>
      <c r="P1759" s="22" t="str">
        <f>IF($A1759="","",VLOOKUP($A1759,DATA_IMPORT!$A$2:$AG$2500,COLUMN(P$1),FALSE))</f>
        <v/>
      </c>
      <c r="Q1759" s="23" t="str">
        <f>IF($A1759="","",VLOOKUP($A1759,DATA_IMPORT!$A$2:$AG$2500,COLUMN(Q$1),FALSE))</f>
        <v/>
      </c>
      <c r="R1759" s="22" t="str">
        <f>IF($A1759="","",VLOOKUP($A1759,DATA_IMPORT!$A$2:$AG$2500,COLUMN(R$1),FALSE))</f>
        <v/>
      </c>
      <c r="S1759" s="23" t="str">
        <f>IF($A1759="","",VLOOKUP($A1759,DATA_IMPORT!$A$2:$AG$2500,COLUMN(S$1),FALSE))</f>
        <v/>
      </c>
      <c r="T1759" s="22" t="str">
        <f>IF($A1759="","",VLOOKUP($A1759,DATA_IMPORT!$A$2:$AG$2500,COLUMN(T$1),FALSE))</f>
        <v/>
      </c>
      <c r="U1759" s="23" t="str">
        <f>IF($A1759="","",VLOOKUP($A1759,DATA_IMPORT!$A$2:$AG$2500,COLUMN(U$1),FALSE))</f>
        <v/>
      </c>
      <c r="V1759" s="22" t="str">
        <f>IF($A1759="","",VLOOKUP($A1759,DATA_IMPORT!$A$2:$AG$2500,COLUMN(V$1),FALSE))</f>
        <v/>
      </c>
      <c r="W1759" s="22" t="str">
        <f>IF($A1759="","",VLOOKUP($A1759,DATA_IMPORT!$A$2:$AG$2500,COLUMN(W$1),FALSE))</f>
        <v/>
      </c>
      <c r="X1759" s="96" t="str">
        <f>IF($A1759="","",VLOOKUP($A1759,DATA_IMPORT!$A$2:$AG$2500,COLUMN(X$1),FALSE))</f>
        <v/>
      </c>
      <c r="Y1759" s="96" t="str">
        <f>IF($A1759="","",VLOOKUP($A1759,DATA_IMPORT!$A$2:$AG$2500,COLUMN(Y$1),FALSE))</f>
        <v/>
      </c>
      <c r="Z1759" s="22" t="str">
        <f>IF($A1759="","",VLOOKUP($A1759,DATA_IMPORT!$A$2:$AG$2500,COLUMN(Z$1),FALSE))</f>
        <v/>
      </c>
      <c r="AA1759" s="96" t="str">
        <f>IF($A1759="","",VLOOKUP($A1759,DATA_IMPORT!$A$2:$AG$2500,COLUMN(AA$1),FALSE))</f>
        <v/>
      </c>
      <c r="AB1759" s="96" t="str">
        <f>IF($A1759="","",VLOOKUP($A1759,DATA_IMPORT!$A$2:$AG$2500,COLUMN(AB$1),FALSE))</f>
        <v/>
      </c>
      <c r="AC1759" s="22" t="str">
        <f>IF($A1759="","",VLOOKUP($A1759,DATA_IMPORT!$A$2:$AG$2500,COLUMN(AC$1),FALSE))</f>
        <v/>
      </c>
      <c r="AD1759" s="96" t="str">
        <f>IF($A1759="","",VLOOKUP($A1759,DATA_IMPORT!$A$2:$AG$2500,COLUMN(AD$1),FALSE))</f>
        <v/>
      </c>
      <c r="AE1759" s="96" t="str">
        <f>IF($A1759="","",VLOOKUP($A1759,DATA_IMPORT!$A$2:$AG$2500,COLUMN(AE$1),FALSE))</f>
        <v/>
      </c>
      <c r="AF1759" s="96" t="str">
        <f>IF($A1759="","",VLOOKUP($A1759,DATA_IMPORT!$A$2:$AG$2500,COLUMN(AF$1),FALSE))</f>
        <v/>
      </c>
      <c r="AG1759" s="96" t="str">
        <f>IF($A1759="","",VLOOKUP($A1759,DATA_IMPORT!$A$2:$AG$2500,COLUMN(AG$1),FALSE))</f>
        <v/>
      </c>
    </row>
    <row r="1760" spans="2:33">
      <c r="B1760" t="str">
        <f>IF($A1760="","",VLOOKUP($A1760,DATA_IMPORT!$A$2:$AG$2500,COLUMN(B$1),FALSE))</f>
        <v/>
      </c>
      <c r="C1760" t="str">
        <f>IF($A1760="","",VLOOKUP($A1760,DATA_IMPORT!$A$2:$AG$2500,COLUMN(C$1),FALSE))</f>
        <v/>
      </c>
      <c r="D1760" t="str">
        <f>IF($A1760="","",VLOOKUP($A1760,DATA_IMPORT!$A$2:$AG$2500,COLUMN(D$1),FALSE))</f>
        <v/>
      </c>
      <c r="E1760" s="106" t="str">
        <f>IF($A1760="","",VLOOKUP($A1760,DATA_IMPORT!$A$2:$AG$2500,COLUMN(F$1),FALSE))</f>
        <v/>
      </c>
      <c r="F1760" t="str">
        <f>IF($A1760="","",VLOOKUP($A1760,DATA_IMPORT!$A$2:$AG$2500,COLUMN(F$1),FALSE))</f>
        <v/>
      </c>
      <c r="G1760" t="str">
        <f>IF(A1760="","",F1760&amp;COUNTIF($B$2:$B1760,B1760))</f>
        <v/>
      </c>
      <c r="H1760" t="str">
        <f t="shared" si="54"/>
        <v/>
      </c>
      <c r="I1760" t="str">
        <f t="shared" si="55"/>
        <v/>
      </c>
      <c r="J1760" s="106" t="s">
        <v>42</v>
      </c>
      <c r="K1760" s="22" t="str">
        <f>IF($A1760="","",VLOOKUP($A1760,DATA_IMPORT!$A$2:$AG$2500,COLUMN(K$1),FALSE))</f>
        <v/>
      </c>
      <c r="L1760" s="22" t="str">
        <f>IF($A1760="","",VLOOKUP($A1760,DATA_IMPORT!$A$2:$AG$2500,COLUMN(L$1),FALSE))</f>
        <v/>
      </c>
      <c r="M1760" s="22" t="str">
        <f>IF($A1760="","",VLOOKUP($A1760,DATA_IMPORT!$A$2:$AG$2500,COLUMN(M$1),FALSE))</f>
        <v/>
      </c>
      <c r="N1760" s="22" t="str">
        <f>IF($A1760="","",VLOOKUP($A1760,DATA_IMPORT!$A$2:$AG$2500,COLUMN(N$1),FALSE))</f>
        <v/>
      </c>
      <c r="O1760" s="22" t="str">
        <f>IF($A1760="","",VLOOKUP($A1760,DATA_IMPORT!$A$2:$AG$2500,COLUMN(O$1),FALSE))</f>
        <v/>
      </c>
      <c r="P1760" s="22" t="str">
        <f>IF($A1760="","",VLOOKUP($A1760,DATA_IMPORT!$A$2:$AG$2500,COLUMN(P$1),FALSE))</f>
        <v/>
      </c>
      <c r="Q1760" s="23" t="str">
        <f>IF($A1760="","",VLOOKUP($A1760,DATA_IMPORT!$A$2:$AG$2500,COLUMN(Q$1),FALSE))</f>
        <v/>
      </c>
      <c r="R1760" s="22" t="str">
        <f>IF($A1760="","",VLOOKUP($A1760,DATA_IMPORT!$A$2:$AG$2500,COLUMN(R$1),FALSE))</f>
        <v/>
      </c>
      <c r="S1760" s="23" t="str">
        <f>IF($A1760="","",VLOOKUP($A1760,DATA_IMPORT!$A$2:$AG$2500,COLUMN(S$1),FALSE))</f>
        <v/>
      </c>
      <c r="T1760" s="22" t="str">
        <f>IF($A1760="","",VLOOKUP($A1760,DATA_IMPORT!$A$2:$AG$2500,COLUMN(T$1),FALSE))</f>
        <v/>
      </c>
      <c r="U1760" s="23" t="str">
        <f>IF($A1760="","",VLOOKUP($A1760,DATA_IMPORT!$A$2:$AG$2500,COLUMN(U$1),FALSE))</f>
        <v/>
      </c>
      <c r="V1760" s="22" t="str">
        <f>IF($A1760="","",VLOOKUP($A1760,DATA_IMPORT!$A$2:$AG$2500,COLUMN(V$1),FALSE))</f>
        <v/>
      </c>
      <c r="W1760" s="22" t="str">
        <f>IF($A1760="","",VLOOKUP($A1760,DATA_IMPORT!$A$2:$AG$2500,COLUMN(W$1),FALSE))</f>
        <v/>
      </c>
      <c r="X1760" s="96" t="str">
        <f>IF($A1760="","",VLOOKUP($A1760,DATA_IMPORT!$A$2:$AG$2500,COLUMN(X$1),FALSE))</f>
        <v/>
      </c>
      <c r="Y1760" s="96" t="str">
        <f>IF($A1760="","",VLOOKUP($A1760,DATA_IMPORT!$A$2:$AG$2500,COLUMN(Y$1),FALSE))</f>
        <v/>
      </c>
      <c r="Z1760" s="22" t="str">
        <f>IF($A1760="","",VLOOKUP($A1760,DATA_IMPORT!$A$2:$AG$2500,COLUMN(Z$1),FALSE))</f>
        <v/>
      </c>
      <c r="AA1760" s="96" t="str">
        <f>IF($A1760="","",VLOOKUP($A1760,DATA_IMPORT!$A$2:$AG$2500,COLUMN(AA$1),FALSE))</f>
        <v/>
      </c>
      <c r="AB1760" s="96" t="str">
        <f>IF($A1760="","",VLOOKUP($A1760,DATA_IMPORT!$A$2:$AG$2500,COLUMN(AB$1),FALSE))</f>
        <v/>
      </c>
      <c r="AC1760" s="22" t="str">
        <f>IF($A1760="","",VLOOKUP($A1760,DATA_IMPORT!$A$2:$AG$2500,COLUMN(AC$1),FALSE))</f>
        <v/>
      </c>
      <c r="AD1760" s="96" t="str">
        <f>IF($A1760="","",VLOOKUP($A1760,DATA_IMPORT!$A$2:$AG$2500,COLUMN(AD$1),FALSE))</f>
        <v/>
      </c>
      <c r="AE1760" s="96" t="str">
        <f>IF($A1760="","",VLOOKUP($A1760,DATA_IMPORT!$A$2:$AG$2500,COLUMN(AE$1),FALSE))</f>
        <v/>
      </c>
      <c r="AF1760" s="96" t="str">
        <f>IF($A1760="","",VLOOKUP($A1760,DATA_IMPORT!$A$2:$AG$2500,COLUMN(AF$1),FALSE))</f>
        <v/>
      </c>
      <c r="AG1760" s="96" t="str">
        <f>IF($A1760="","",VLOOKUP($A1760,DATA_IMPORT!$A$2:$AG$2500,COLUMN(AG$1),FALSE))</f>
        <v/>
      </c>
    </row>
    <row r="1761" spans="2:33">
      <c r="B1761" t="str">
        <f>IF($A1761="","",VLOOKUP($A1761,DATA_IMPORT!$A$2:$AG$2500,COLUMN(B$1),FALSE))</f>
        <v/>
      </c>
      <c r="C1761" t="str">
        <f>IF($A1761="","",VLOOKUP($A1761,DATA_IMPORT!$A$2:$AG$2500,COLUMN(C$1),FALSE))</f>
        <v/>
      </c>
      <c r="D1761" t="str">
        <f>IF($A1761="","",VLOOKUP($A1761,DATA_IMPORT!$A$2:$AG$2500,COLUMN(D$1),FALSE))</f>
        <v/>
      </c>
      <c r="E1761" s="106" t="str">
        <f>IF($A1761="","",VLOOKUP($A1761,DATA_IMPORT!$A$2:$AG$2500,COLUMN(F$1),FALSE))</f>
        <v/>
      </c>
      <c r="F1761" t="str">
        <f>IF($A1761="","",VLOOKUP($A1761,DATA_IMPORT!$A$2:$AG$2500,COLUMN(F$1),FALSE))</f>
        <v/>
      </c>
      <c r="G1761" t="str">
        <f>IF(A1761="","",F1761&amp;COUNTIF($B$2:$B1761,B1761))</f>
        <v/>
      </c>
      <c r="H1761" t="str">
        <f t="shared" si="54"/>
        <v/>
      </c>
      <c r="I1761" t="str">
        <f t="shared" si="55"/>
        <v/>
      </c>
      <c r="J1761" s="106" t="s">
        <v>42</v>
      </c>
      <c r="K1761" s="22" t="str">
        <f>IF($A1761="","",VLOOKUP($A1761,DATA_IMPORT!$A$2:$AG$2500,COLUMN(K$1),FALSE))</f>
        <v/>
      </c>
      <c r="L1761" s="22" t="str">
        <f>IF($A1761="","",VLOOKUP($A1761,DATA_IMPORT!$A$2:$AG$2500,COLUMN(L$1),FALSE))</f>
        <v/>
      </c>
      <c r="M1761" s="22" t="str">
        <f>IF($A1761="","",VLOOKUP($A1761,DATA_IMPORT!$A$2:$AG$2500,COLUMN(M$1),FALSE))</f>
        <v/>
      </c>
      <c r="N1761" s="22" t="str">
        <f>IF($A1761="","",VLOOKUP($A1761,DATA_IMPORT!$A$2:$AG$2500,COLUMN(N$1),FALSE))</f>
        <v/>
      </c>
      <c r="O1761" s="22" t="str">
        <f>IF($A1761="","",VLOOKUP($A1761,DATA_IMPORT!$A$2:$AG$2500,COLUMN(O$1),FALSE))</f>
        <v/>
      </c>
      <c r="P1761" s="22" t="str">
        <f>IF($A1761="","",VLOOKUP($A1761,DATA_IMPORT!$A$2:$AG$2500,COLUMN(P$1),FALSE))</f>
        <v/>
      </c>
      <c r="Q1761" s="23" t="str">
        <f>IF($A1761="","",VLOOKUP($A1761,DATA_IMPORT!$A$2:$AG$2500,COLUMN(Q$1),FALSE))</f>
        <v/>
      </c>
      <c r="R1761" s="22" t="str">
        <f>IF($A1761="","",VLOOKUP($A1761,DATA_IMPORT!$A$2:$AG$2500,COLUMN(R$1),FALSE))</f>
        <v/>
      </c>
      <c r="S1761" s="23" t="str">
        <f>IF($A1761="","",VLOOKUP($A1761,DATA_IMPORT!$A$2:$AG$2500,COLUMN(S$1),FALSE))</f>
        <v/>
      </c>
      <c r="T1761" s="22" t="str">
        <f>IF($A1761="","",VLOOKUP($A1761,DATA_IMPORT!$A$2:$AG$2500,COLUMN(T$1),FALSE))</f>
        <v/>
      </c>
      <c r="U1761" s="23" t="str">
        <f>IF($A1761="","",VLOOKUP($A1761,DATA_IMPORT!$A$2:$AG$2500,COLUMN(U$1),FALSE))</f>
        <v/>
      </c>
      <c r="V1761" s="22" t="str">
        <f>IF($A1761="","",VLOOKUP($A1761,DATA_IMPORT!$A$2:$AG$2500,COLUMN(V$1),FALSE))</f>
        <v/>
      </c>
      <c r="W1761" s="22" t="str">
        <f>IF($A1761="","",VLOOKUP($A1761,DATA_IMPORT!$A$2:$AG$2500,COLUMN(W$1),FALSE))</f>
        <v/>
      </c>
      <c r="X1761" s="96" t="str">
        <f>IF($A1761="","",VLOOKUP($A1761,DATA_IMPORT!$A$2:$AG$2500,COLUMN(X$1),FALSE))</f>
        <v/>
      </c>
      <c r="Y1761" s="96" t="str">
        <f>IF($A1761="","",VLOOKUP($A1761,DATA_IMPORT!$A$2:$AG$2500,COLUMN(Y$1),FALSE))</f>
        <v/>
      </c>
      <c r="Z1761" s="22" t="str">
        <f>IF($A1761="","",VLOOKUP($A1761,DATA_IMPORT!$A$2:$AG$2500,COLUMN(Z$1),FALSE))</f>
        <v/>
      </c>
      <c r="AA1761" s="96" t="str">
        <f>IF($A1761="","",VLOOKUP($A1761,DATA_IMPORT!$A$2:$AG$2500,COLUMN(AA$1),FALSE))</f>
        <v/>
      </c>
      <c r="AB1761" s="96" t="str">
        <f>IF($A1761="","",VLOOKUP($A1761,DATA_IMPORT!$A$2:$AG$2500,COLUMN(AB$1),FALSE))</f>
        <v/>
      </c>
      <c r="AC1761" s="22" t="str">
        <f>IF($A1761="","",VLOOKUP($A1761,DATA_IMPORT!$A$2:$AG$2500,COLUMN(AC$1),FALSE))</f>
        <v/>
      </c>
      <c r="AD1761" s="96" t="str">
        <f>IF($A1761="","",VLOOKUP($A1761,DATA_IMPORT!$A$2:$AG$2500,COLUMN(AD$1),FALSE))</f>
        <v/>
      </c>
      <c r="AE1761" s="96" t="str">
        <f>IF($A1761="","",VLOOKUP($A1761,DATA_IMPORT!$A$2:$AG$2500,COLUMN(AE$1),FALSE))</f>
        <v/>
      </c>
      <c r="AF1761" s="96" t="str">
        <f>IF($A1761="","",VLOOKUP($A1761,DATA_IMPORT!$A$2:$AG$2500,COLUMN(AF$1),FALSE))</f>
        <v/>
      </c>
      <c r="AG1761" s="96" t="str">
        <f>IF($A1761="","",VLOOKUP($A1761,DATA_IMPORT!$A$2:$AG$2500,COLUMN(AG$1),FALSE))</f>
        <v/>
      </c>
    </row>
    <row r="1762" spans="2:33">
      <c r="B1762" t="str">
        <f>IF($A1762="","",VLOOKUP($A1762,DATA_IMPORT!$A$2:$AG$2500,COLUMN(B$1),FALSE))</f>
        <v/>
      </c>
      <c r="C1762" t="str">
        <f>IF($A1762="","",VLOOKUP($A1762,DATA_IMPORT!$A$2:$AG$2500,COLUMN(C$1),FALSE))</f>
        <v/>
      </c>
      <c r="D1762" t="str">
        <f>IF($A1762="","",VLOOKUP($A1762,DATA_IMPORT!$A$2:$AG$2500,COLUMN(D$1),FALSE))</f>
        <v/>
      </c>
      <c r="E1762" s="106" t="str">
        <f>IF($A1762="","",VLOOKUP($A1762,DATA_IMPORT!$A$2:$AG$2500,COLUMN(F$1),FALSE))</f>
        <v/>
      </c>
      <c r="F1762" t="str">
        <f>IF($A1762="","",VLOOKUP($A1762,DATA_IMPORT!$A$2:$AG$2500,COLUMN(F$1),FALSE))</f>
        <v/>
      </c>
      <c r="G1762" t="str">
        <f>IF(A1762="","",F1762&amp;COUNTIF($B$2:$B1762,B1762))</f>
        <v/>
      </c>
      <c r="H1762" t="str">
        <f t="shared" si="54"/>
        <v/>
      </c>
      <c r="I1762" t="str">
        <f t="shared" si="55"/>
        <v/>
      </c>
      <c r="J1762" s="106" t="s">
        <v>42</v>
      </c>
      <c r="K1762" s="22" t="str">
        <f>IF($A1762="","",VLOOKUP($A1762,DATA_IMPORT!$A$2:$AG$2500,COLUMN(K$1),FALSE))</f>
        <v/>
      </c>
      <c r="L1762" s="22" t="str">
        <f>IF($A1762="","",VLOOKUP($A1762,DATA_IMPORT!$A$2:$AG$2500,COLUMN(L$1),FALSE))</f>
        <v/>
      </c>
      <c r="M1762" s="22" t="str">
        <f>IF($A1762="","",VLOOKUP($A1762,DATA_IMPORT!$A$2:$AG$2500,COLUMN(M$1),FALSE))</f>
        <v/>
      </c>
      <c r="N1762" s="22" t="str">
        <f>IF($A1762="","",VLOOKUP($A1762,DATA_IMPORT!$A$2:$AG$2500,COLUMN(N$1),FALSE))</f>
        <v/>
      </c>
      <c r="O1762" s="22" t="str">
        <f>IF($A1762="","",VLOOKUP($A1762,DATA_IMPORT!$A$2:$AG$2500,COLUMN(O$1),FALSE))</f>
        <v/>
      </c>
      <c r="P1762" s="22" t="str">
        <f>IF($A1762="","",VLOOKUP($A1762,DATA_IMPORT!$A$2:$AG$2500,COLUMN(P$1),FALSE))</f>
        <v/>
      </c>
      <c r="Q1762" s="23" t="str">
        <f>IF($A1762="","",VLOOKUP($A1762,DATA_IMPORT!$A$2:$AG$2500,COLUMN(Q$1),FALSE))</f>
        <v/>
      </c>
      <c r="R1762" s="22" t="str">
        <f>IF($A1762="","",VLOOKUP($A1762,DATA_IMPORT!$A$2:$AG$2500,COLUMN(R$1),FALSE))</f>
        <v/>
      </c>
      <c r="S1762" s="23" t="str">
        <f>IF($A1762="","",VLOOKUP($A1762,DATA_IMPORT!$A$2:$AG$2500,COLUMN(S$1),FALSE))</f>
        <v/>
      </c>
      <c r="T1762" s="22" t="str">
        <f>IF($A1762="","",VLOOKUP($A1762,DATA_IMPORT!$A$2:$AG$2500,COLUMN(T$1),FALSE))</f>
        <v/>
      </c>
      <c r="U1762" s="23" t="str">
        <f>IF($A1762="","",VLOOKUP($A1762,DATA_IMPORT!$A$2:$AG$2500,COLUMN(U$1),FALSE))</f>
        <v/>
      </c>
      <c r="V1762" s="22" t="str">
        <f>IF($A1762="","",VLOOKUP($A1762,DATA_IMPORT!$A$2:$AG$2500,COLUMN(V$1),FALSE))</f>
        <v/>
      </c>
      <c r="W1762" s="22" t="str">
        <f>IF($A1762="","",VLOOKUP($A1762,DATA_IMPORT!$A$2:$AG$2500,COLUMN(W$1),FALSE))</f>
        <v/>
      </c>
      <c r="X1762" s="96" t="str">
        <f>IF($A1762="","",VLOOKUP($A1762,DATA_IMPORT!$A$2:$AG$2500,COLUMN(X$1),FALSE))</f>
        <v/>
      </c>
      <c r="Y1762" s="96" t="str">
        <f>IF($A1762="","",VLOOKUP($A1762,DATA_IMPORT!$A$2:$AG$2500,COLUMN(Y$1),FALSE))</f>
        <v/>
      </c>
      <c r="Z1762" s="22" t="str">
        <f>IF($A1762="","",VLOOKUP($A1762,DATA_IMPORT!$A$2:$AG$2500,COLUMN(Z$1),FALSE))</f>
        <v/>
      </c>
      <c r="AA1762" s="96" t="str">
        <f>IF($A1762="","",VLOOKUP($A1762,DATA_IMPORT!$A$2:$AG$2500,COLUMN(AA$1),FALSE))</f>
        <v/>
      </c>
      <c r="AB1762" s="96" t="str">
        <f>IF($A1762="","",VLOOKUP($A1762,DATA_IMPORT!$A$2:$AG$2500,COLUMN(AB$1),FALSE))</f>
        <v/>
      </c>
      <c r="AC1762" s="22" t="str">
        <f>IF($A1762="","",VLOOKUP($A1762,DATA_IMPORT!$A$2:$AG$2500,COLUMN(AC$1),FALSE))</f>
        <v/>
      </c>
      <c r="AD1762" s="96" t="str">
        <f>IF($A1762="","",VLOOKUP($A1762,DATA_IMPORT!$A$2:$AG$2500,COLUMN(AD$1),FALSE))</f>
        <v/>
      </c>
      <c r="AE1762" s="96" t="str">
        <f>IF($A1762="","",VLOOKUP($A1762,DATA_IMPORT!$A$2:$AG$2500,COLUMN(AE$1),FALSE))</f>
        <v/>
      </c>
      <c r="AF1762" s="96" t="str">
        <f>IF($A1762="","",VLOOKUP($A1762,DATA_IMPORT!$A$2:$AG$2500,COLUMN(AF$1),FALSE))</f>
        <v/>
      </c>
      <c r="AG1762" s="96" t="str">
        <f>IF($A1762="","",VLOOKUP($A1762,DATA_IMPORT!$A$2:$AG$2500,COLUMN(AG$1),FALSE))</f>
        <v/>
      </c>
    </row>
    <row r="1763" spans="2:33">
      <c r="B1763" t="str">
        <f>IF($A1763="","",VLOOKUP($A1763,DATA_IMPORT!$A$2:$AG$2500,COLUMN(B$1),FALSE))</f>
        <v/>
      </c>
      <c r="C1763" t="str">
        <f>IF($A1763="","",VLOOKUP($A1763,DATA_IMPORT!$A$2:$AG$2500,COLUMN(C$1),FALSE))</f>
        <v/>
      </c>
      <c r="D1763" t="str">
        <f>IF($A1763="","",VLOOKUP($A1763,DATA_IMPORT!$A$2:$AG$2500,COLUMN(D$1),FALSE))</f>
        <v/>
      </c>
      <c r="E1763" s="106" t="str">
        <f>IF($A1763="","",VLOOKUP($A1763,DATA_IMPORT!$A$2:$AG$2500,COLUMN(F$1),FALSE))</f>
        <v/>
      </c>
      <c r="F1763" t="str">
        <f>IF($A1763="","",VLOOKUP($A1763,DATA_IMPORT!$A$2:$AG$2500,COLUMN(F$1),FALSE))</f>
        <v/>
      </c>
      <c r="G1763" t="str">
        <f>IF(A1763="","",F1763&amp;COUNTIF($B$2:$B1763,B1763))</f>
        <v/>
      </c>
      <c r="H1763" t="str">
        <f t="shared" si="54"/>
        <v/>
      </c>
      <c r="I1763" t="str">
        <f t="shared" si="55"/>
        <v/>
      </c>
      <c r="J1763" s="106" t="s">
        <v>42</v>
      </c>
      <c r="K1763" s="22" t="str">
        <f>IF($A1763="","",VLOOKUP($A1763,DATA_IMPORT!$A$2:$AG$2500,COLUMN(K$1),FALSE))</f>
        <v/>
      </c>
      <c r="L1763" s="22" t="str">
        <f>IF($A1763="","",VLOOKUP($A1763,DATA_IMPORT!$A$2:$AG$2500,COLUMN(L$1),FALSE))</f>
        <v/>
      </c>
      <c r="M1763" s="22" t="str">
        <f>IF($A1763="","",VLOOKUP($A1763,DATA_IMPORT!$A$2:$AG$2500,COLUMN(M$1),FALSE))</f>
        <v/>
      </c>
      <c r="N1763" s="22" t="str">
        <f>IF($A1763="","",VLOOKUP($A1763,DATA_IMPORT!$A$2:$AG$2500,COLUMN(N$1),FALSE))</f>
        <v/>
      </c>
      <c r="O1763" s="22" t="str">
        <f>IF($A1763="","",VLOOKUP($A1763,DATA_IMPORT!$A$2:$AG$2500,COLUMN(O$1),FALSE))</f>
        <v/>
      </c>
      <c r="P1763" s="22" t="str">
        <f>IF($A1763="","",VLOOKUP($A1763,DATA_IMPORT!$A$2:$AG$2500,COLUMN(P$1),FALSE))</f>
        <v/>
      </c>
      <c r="Q1763" s="23" t="str">
        <f>IF($A1763="","",VLOOKUP($A1763,DATA_IMPORT!$A$2:$AG$2500,COLUMN(Q$1),FALSE))</f>
        <v/>
      </c>
      <c r="R1763" s="22" t="str">
        <f>IF($A1763="","",VLOOKUP($A1763,DATA_IMPORT!$A$2:$AG$2500,COLUMN(R$1),FALSE))</f>
        <v/>
      </c>
      <c r="S1763" s="23" t="str">
        <f>IF($A1763="","",VLOOKUP($A1763,DATA_IMPORT!$A$2:$AG$2500,COLUMN(S$1),FALSE))</f>
        <v/>
      </c>
      <c r="T1763" s="22" t="str">
        <f>IF($A1763="","",VLOOKUP($A1763,DATA_IMPORT!$A$2:$AG$2500,COLUMN(T$1),FALSE))</f>
        <v/>
      </c>
      <c r="U1763" s="23" t="str">
        <f>IF($A1763="","",VLOOKUP($A1763,DATA_IMPORT!$A$2:$AG$2500,COLUMN(U$1),FALSE))</f>
        <v/>
      </c>
      <c r="V1763" s="22" t="str">
        <f>IF($A1763="","",VLOOKUP($A1763,DATA_IMPORT!$A$2:$AG$2500,COLUMN(V$1),FALSE))</f>
        <v/>
      </c>
      <c r="W1763" s="22" t="str">
        <f>IF($A1763="","",VLOOKUP($A1763,DATA_IMPORT!$A$2:$AG$2500,COLUMN(W$1),FALSE))</f>
        <v/>
      </c>
      <c r="X1763" s="96" t="str">
        <f>IF($A1763="","",VLOOKUP($A1763,DATA_IMPORT!$A$2:$AG$2500,COLUMN(X$1),FALSE))</f>
        <v/>
      </c>
      <c r="Y1763" s="96" t="str">
        <f>IF($A1763="","",VLOOKUP($A1763,DATA_IMPORT!$A$2:$AG$2500,COLUMN(Y$1),FALSE))</f>
        <v/>
      </c>
      <c r="Z1763" s="22" t="str">
        <f>IF($A1763="","",VLOOKUP($A1763,DATA_IMPORT!$A$2:$AG$2500,COLUMN(Z$1),FALSE))</f>
        <v/>
      </c>
      <c r="AA1763" s="96" t="str">
        <f>IF($A1763="","",VLOOKUP($A1763,DATA_IMPORT!$A$2:$AG$2500,COLUMN(AA$1),FALSE))</f>
        <v/>
      </c>
      <c r="AB1763" s="96" t="str">
        <f>IF($A1763="","",VLOOKUP($A1763,DATA_IMPORT!$A$2:$AG$2500,COLUMN(AB$1),FALSE))</f>
        <v/>
      </c>
      <c r="AC1763" s="22" t="str">
        <f>IF($A1763="","",VLOOKUP($A1763,DATA_IMPORT!$A$2:$AG$2500,COLUMN(AC$1),FALSE))</f>
        <v/>
      </c>
      <c r="AD1763" s="96" t="str">
        <f>IF($A1763="","",VLOOKUP($A1763,DATA_IMPORT!$A$2:$AG$2500,COLUMN(AD$1),FALSE))</f>
        <v/>
      </c>
      <c r="AE1763" s="96" t="str">
        <f>IF($A1763="","",VLOOKUP($A1763,DATA_IMPORT!$A$2:$AG$2500,COLUMN(AE$1),FALSE))</f>
        <v/>
      </c>
      <c r="AF1763" s="96" t="str">
        <f>IF($A1763="","",VLOOKUP($A1763,DATA_IMPORT!$A$2:$AG$2500,COLUMN(AF$1),FALSE))</f>
        <v/>
      </c>
      <c r="AG1763" s="96" t="str">
        <f>IF($A1763="","",VLOOKUP($A1763,DATA_IMPORT!$A$2:$AG$2500,COLUMN(AG$1),FALSE))</f>
        <v/>
      </c>
    </row>
    <row r="1764" spans="2:33">
      <c r="B1764" t="str">
        <f>IF($A1764="","",VLOOKUP($A1764,DATA_IMPORT!$A$2:$AG$2500,COLUMN(B$1),FALSE))</f>
        <v/>
      </c>
      <c r="C1764" t="str">
        <f>IF($A1764="","",VLOOKUP($A1764,DATA_IMPORT!$A$2:$AG$2500,COLUMN(C$1),FALSE))</f>
        <v/>
      </c>
      <c r="D1764" t="str">
        <f>IF($A1764="","",VLOOKUP($A1764,DATA_IMPORT!$A$2:$AG$2500,COLUMN(D$1),FALSE))</f>
        <v/>
      </c>
      <c r="E1764" s="106" t="str">
        <f>IF($A1764="","",VLOOKUP($A1764,DATA_IMPORT!$A$2:$AG$2500,COLUMN(F$1),FALSE))</f>
        <v/>
      </c>
      <c r="F1764" t="str">
        <f>IF($A1764="","",VLOOKUP($A1764,DATA_IMPORT!$A$2:$AG$2500,COLUMN(F$1),FALSE))</f>
        <v/>
      </c>
      <c r="G1764" t="str">
        <f>IF(A1764="","",F1764&amp;COUNTIF($B$2:$B1764,B1764))</f>
        <v/>
      </c>
      <c r="H1764" t="str">
        <f t="shared" si="54"/>
        <v/>
      </c>
      <c r="I1764" t="str">
        <f t="shared" si="55"/>
        <v/>
      </c>
      <c r="J1764" s="106" t="s">
        <v>42</v>
      </c>
      <c r="K1764" s="22" t="str">
        <f>IF($A1764="","",VLOOKUP($A1764,DATA_IMPORT!$A$2:$AG$2500,COLUMN(K$1),FALSE))</f>
        <v/>
      </c>
      <c r="L1764" s="22" t="str">
        <f>IF($A1764="","",VLOOKUP($A1764,DATA_IMPORT!$A$2:$AG$2500,COLUMN(L$1),FALSE))</f>
        <v/>
      </c>
      <c r="M1764" s="22" t="str">
        <f>IF($A1764="","",VLOOKUP($A1764,DATA_IMPORT!$A$2:$AG$2500,COLUMN(M$1),FALSE))</f>
        <v/>
      </c>
      <c r="N1764" s="22" t="str">
        <f>IF($A1764="","",VLOOKUP($A1764,DATA_IMPORT!$A$2:$AG$2500,COLUMN(N$1),FALSE))</f>
        <v/>
      </c>
      <c r="O1764" s="22" t="str">
        <f>IF($A1764="","",VLOOKUP($A1764,DATA_IMPORT!$A$2:$AG$2500,COLUMN(O$1),FALSE))</f>
        <v/>
      </c>
      <c r="P1764" s="22" t="str">
        <f>IF($A1764="","",VLOOKUP($A1764,DATA_IMPORT!$A$2:$AG$2500,COLUMN(P$1),FALSE))</f>
        <v/>
      </c>
      <c r="Q1764" s="23" t="str">
        <f>IF($A1764="","",VLOOKUP($A1764,DATA_IMPORT!$A$2:$AG$2500,COLUMN(Q$1),FALSE))</f>
        <v/>
      </c>
      <c r="R1764" s="22" t="str">
        <f>IF($A1764="","",VLOOKUP($A1764,DATA_IMPORT!$A$2:$AG$2500,COLUMN(R$1),FALSE))</f>
        <v/>
      </c>
      <c r="S1764" s="23" t="str">
        <f>IF($A1764="","",VLOOKUP($A1764,DATA_IMPORT!$A$2:$AG$2500,COLUMN(S$1),FALSE))</f>
        <v/>
      </c>
      <c r="T1764" s="22" t="str">
        <f>IF($A1764="","",VLOOKUP($A1764,DATA_IMPORT!$A$2:$AG$2500,COLUMN(T$1),FALSE))</f>
        <v/>
      </c>
      <c r="U1764" s="23" t="str">
        <f>IF($A1764="","",VLOOKUP($A1764,DATA_IMPORT!$A$2:$AG$2500,COLUMN(U$1),FALSE))</f>
        <v/>
      </c>
      <c r="V1764" s="22" t="str">
        <f>IF($A1764="","",VLOOKUP($A1764,DATA_IMPORT!$A$2:$AG$2500,COLUMN(V$1),FALSE))</f>
        <v/>
      </c>
      <c r="W1764" s="22" t="str">
        <f>IF($A1764="","",VLOOKUP($A1764,DATA_IMPORT!$A$2:$AG$2500,COLUMN(W$1),FALSE))</f>
        <v/>
      </c>
      <c r="X1764" s="96" t="str">
        <f>IF($A1764="","",VLOOKUP($A1764,DATA_IMPORT!$A$2:$AG$2500,COLUMN(X$1),FALSE))</f>
        <v/>
      </c>
      <c r="Y1764" s="96" t="str">
        <f>IF($A1764="","",VLOOKUP($A1764,DATA_IMPORT!$A$2:$AG$2500,COLUMN(Y$1),FALSE))</f>
        <v/>
      </c>
      <c r="Z1764" s="22" t="str">
        <f>IF($A1764="","",VLOOKUP($A1764,DATA_IMPORT!$A$2:$AG$2500,COLUMN(Z$1),FALSE))</f>
        <v/>
      </c>
      <c r="AA1764" s="96" t="str">
        <f>IF($A1764="","",VLOOKUP($A1764,DATA_IMPORT!$A$2:$AG$2500,COLUMN(AA$1),FALSE))</f>
        <v/>
      </c>
      <c r="AB1764" s="96" t="str">
        <f>IF($A1764="","",VLOOKUP($A1764,DATA_IMPORT!$A$2:$AG$2500,COLUMN(AB$1),FALSE))</f>
        <v/>
      </c>
      <c r="AC1764" s="22" t="str">
        <f>IF($A1764="","",VLOOKUP($A1764,DATA_IMPORT!$A$2:$AG$2500,COLUMN(AC$1),FALSE))</f>
        <v/>
      </c>
      <c r="AD1764" s="96" t="str">
        <f>IF($A1764="","",VLOOKUP($A1764,DATA_IMPORT!$A$2:$AG$2500,COLUMN(AD$1),FALSE))</f>
        <v/>
      </c>
      <c r="AE1764" s="96" t="str">
        <f>IF($A1764="","",VLOOKUP($A1764,DATA_IMPORT!$A$2:$AG$2500,COLUMN(AE$1),FALSE))</f>
        <v/>
      </c>
      <c r="AF1764" s="96" t="str">
        <f>IF($A1764="","",VLOOKUP($A1764,DATA_IMPORT!$A$2:$AG$2500,COLUMN(AF$1),FALSE))</f>
        <v/>
      </c>
      <c r="AG1764" s="96" t="str">
        <f>IF($A1764="","",VLOOKUP($A1764,DATA_IMPORT!$A$2:$AG$2500,COLUMN(AG$1),FALSE))</f>
        <v/>
      </c>
    </row>
    <row r="1765" spans="2:33">
      <c r="B1765" t="str">
        <f>IF($A1765="","",VLOOKUP($A1765,DATA_IMPORT!$A$2:$AG$2500,COLUMN(B$1),FALSE))</f>
        <v/>
      </c>
      <c r="C1765" t="str">
        <f>IF($A1765="","",VLOOKUP($A1765,DATA_IMPORT!$A$2:$AG$2500,COLUMN(C$1),FALSE))</f>
        <v/>
      </c>
      <c r="D1765" t="str">
        <f>IF($A1765="","",VLOOKUP($A1765,DATA_IMPORT!$A$2:$AG$2500,COLUMN(D$1),FALSE))</f>
        <v/>
      </c>
      <c r="E1765" s="106" t="str">
        <f>IF($A1765="","",VLOOKUP($A1765,DATA_IMPORT!$A$2:$AG$2500,COLUMN(F$1),FALSE))</f>
        <v/>
      </c>
      <c r="F1765" t="str">
        <f>IF($A1765="","",VLOOKUP($A1765,DATA_IMPORT!$A$2:$AG$2500,COLUMN(F$1),FALSE))</f>
        <v/>
      </c>
      <c r="G1765" t="str">
        <f>IF(A1765="","",F1765&amp;COUNTIF($B$2:$B1765,B1765))</f>
        <v/>
      </c>
      <c r="H1765" t="str">
        <f t="shared" si="54"/>
        <v/>
      </c>
      <c r="I1765" t="str">
        <f t="shared" si="55"/>
        <v/>
      </c>
      <c r="J1765" s="106" t="s">
        <v>42</v>
      </c>
      <c r="K1765" s="22" t="str">
        <f>IF($A1765="","",VLOOKUP($A1765,DATA_IMPORT!$A$2:$AG$2500,COLUMN(K$1),FALSE))</f>
        <v/>
      </c>
      <c r="L1765" s="22" t="str">
        <f>IF($A1765="","",VLOOKUP($A1765,DATA_IMPORT!$A$2:$AG$2500,COLUMN(L$1),FALSE))</f>
        <v/>
      </c>
      <c r="M1765" s="22" t="str">
        <f>IF($A1765="","",VLOOKUP($A1765,DATA_IMPORT!$A$2:$AG$2500,COLUMN(M$1),FALSE))</f>
        <v/>
      </c>
      <c r="N1765" s="22" t="str">
        <f>IF($A1765="","",VLOOKUP($A1765,DATA_IMPORT!$A$2:$AG$2500,COLUMN(N$1),FALSE))</f>
        <v/>
      </c>
      <c r="O1765" s="22" t="str">
        <f>IF($A1765="","",VLOOKUP($A1765,DATA_IMPORT!$A$2:$AG$2500,COLUMN(O$1),FALSE))</f>
        <v/>
      </c>
      <c r="P1765" s="22" t="str">
        <f>IF($A1765="","",VLOOKUP($A1765,DATA_IMPORT!$A$2:$AG$2500,COLUMN(P$1),FALSE))</f>
        <v/>
      </c>
      <c r="Q1765" s="23" t="str">
        <f>IF($A1765="","",VLOOKUP($A1765,DATA_IMPORT!$A$2:$AG$2500,COLUMN(Q$1),FALSE))</f>
        <v/>
      </c>
      <c r="R1765" s="22" t="str">
        <f>IF($A1765="","",VLOOKUP($A1765,DATA_IMPORT!$A$2:$AG$2500,COLUMN(R$1),FALSE))</f>
        <v/>
      </c>
      <c r="S1765" s="23" t="str">
        <f>IF($A1765="","",VLOOKUP($A1765,DATA_IMPORT!$A$2:$AG$2500,COLUMN(S$1),FALSE))</f>
        <v/>
      </c>
      <c r="T1765" s="22" t="str">
        <f>IF($A1765="","",VLOOKUP($A1765,DATA_IMPORT!$A$2:$AG$2500,COLUMN(T$1),FALSE))</f>
        <v/>
      </c>
      <c r="U1765" s="23" t="str">
        <f>IF($A1765="","",VLOOKUP($A1765,DATA_IMPORT!$A$2:$AG$2500,COLUMN(U$1),FALSE))</f>
        <v/>
      </c>
      <c r="V1765" s="22" t="str">
        <f>IF($A1765="","",VLOOKUP($A1765,DATA_IMPORT!$A$2:$AG$2500,COLUMN(V$1),FALSE))</f>
        <v/>
      </c>
      <c r="W1765" s="22" t="str">
        <f>IF($A1765="","",VLOOKUP($A1765,DATA_IMPORT!$A$2:$AG$2500,COLUMN(W$1),FALSE))</f>
        <v/>
      </c>
      <c r="X1765" s="96" t="str">
        <f>IF($A1765="","",VLOOKUP($A1765,DATA_IMPORT!$A$2:$AG$2500,COLUMN(X$1),FALSE))</f>
        <v/>
      </c>
      <c r="Y1765" s="96" t="str">
        <f>IF($A1765="","",VLOOKUP($A1765,DATA_IMPORT!$A$2:$AG$2500,COLUMN(Y$1),FALSE))</f>
        <v/>
      </c>
      <c r="Z1765" s="22" t="str">
        <f>IF($A1765="","",VLOOKUP($A1765,DATA_IMPORT!$A$2:$AG$2500,COLUMN(Z$1),FALSE))</f>
        <v/>
      </c>
      <c r="AA1765" s="96" t="str">
        <f>IF($A1765="","",VLOOKUP($A1765,DATA_IMPORT!$A$2:$AG$2500,COLUMN(AA$1),FALSE))</f>
        <v/>
      </c>
      <c r="AB1765" s="96" t="str">
        <f>IF($A1765="","",VLOOKUP($A1765,DATA_IMPORT!$A$2:$AG$2500,COLUMN(AB$1),FALSE))</f>
        <v/>
      </c>
      <c r="AC1765" s="22" t="str">
        <f>IF($A1765="","",VLOOKUP($A1765,DATA_IMPORT!$A$2:$AG$2500,COLUMN(AC$1),FALSE))</f>
        <v/>
      </c>
      <c r="AD1765" s="96" t="str">
        <f>IF($A1765="","",VLOOKUP($A1765,DATA_IMPORT!$A$2:$AG$2500,COLUMN(AD$1),FALSE))</f>
        <v/>
      </c>
      <c r="AE1765" s="96" t="str">
        <f>IF($A1765="","",VLOOKUP($A1765,DATA_IMPORT!$A$2:$AG$2500,COLUMN(AE$1),FALSE))</f>
        <v/>
      </c>
      <c r="AF1765" s="96" t="str">
        <f>IF($A1765="","",VLOOKUP($A1765,DATA_IMPORT!$A$2:$AG$2500,COLUMN(AF$1),FALSE))</f>
        <v/>
      </c>
      <c r="AG1765" s="96" t="str">
        <f>IF($A1765="","",VLOOKUP($A1765,DATA_IMPORT!$A$2:$AG$2500,COLUMN(AG$1),FALSE))</f>
        <v/>
      </c>
    </row>
    <row r="1766" spans="2:33">
      <c r="B1766" t="str">
        <f>IF($A1766="","",VLOOKUP($A1766,DATA_IMPORT!$A$2:$AG$2500,COLUMN(B$1),FALSE))</f>
        <v/>
      </c>
      <c r="C1766" t="str">
        <f>IF($A1766="","",VLOOKUP($A1766,DATA_IMPORT!$A$2:$AG$2500,COLUMN(C$1),FALSE))</f>
        <v/>
      </c>
      <c r="D1766" t="str">
        <f>IF($A1766="","",VLOOKUP($A1766,DATA_IMPORT!$A$2:$AG$2500,COLUMN(D$1),FALSE))</f>
        <v/>
      </c>
      <c r="E1766" s="106" t="str">
        <f>IF($A1766="","",VLOOKUP($A1766,DATA_IMPORT!$A$2:$AG$2500,COLUMN(F$1),FALSE))</f>
        <v/>
      </c>
      <c r="F1766" t="str">
        <f>IF($A1766="","",VLOOKUP($A1766,DATA_IMPORT!$A$2:$AG$2500,COLUMN(F$1),FALSE))</f>
        <v/>
      </c>
      <c r="G1766" t="str">
        <f>IF(A1766="","",F1766&amp;COUNTIF($B$2:$B1766,B1766))</f>
        <v/>
      </c>
      <c r="H1766" t="str">
        <f t="shared" si="54"/>
        <v/>
      </c>
      <c r="I1766" t="str">
        <f t="shared" si="55"/>
        <v/>
      </c>
      <c r="J1766" s="106" t="s">
        <v>42</v>
      </c>
      <c r="K1766" s="22" t="str">
        <f>IF($A1766="","",VLOOKUP($A1766,DATA_IMPORT!$A$2:$AG$2500,COLUMN(K$1),FALSE))</f>
        <v/>
      </c>
      <c r="L1766" s="22" t="str">
        <f>IF($A1766="","",VLOOKUP($A1766,DATA_IMPORT!$A$2:$AG$2500,COLUMN(L$1),FALSE))</f>
        <v/>
      </c>
      <c r="M1766" s="22" t="str">
        <f>IF($A1766="","",VLOOKUP($A1766,DATA_IMPORT!$A$2:$AG$2500,COLUMN(M$1),FALSE))</f>
        <v/>
      </c>
      <c r="N1766" s="22" t="str">
        <f>IF($A1766="","",VLOOKUP($A1766,DATA_IMPORT!$A$2:$AG$2500,COLUMN(N$1),FALSE))</f>
        <v/>
      </c>
      <c r="O1766" s="22" t="str">
        <f>IF($A1766="","",VLOOKUP($A1766,DATA_IMPORT!$A$2:$AG$2500,COLUMN(O$1),FALSE))</f>
        <v/>
      </c>
      <c r="P1766" s="22" t="str">
        <f>IF($A1766="","",VLOOKUP($A1766,DATA_IMPORT!$A$2:$AG$2500,COLUMN(P$1),FALSE))</f>
        <v/>
      </c>
      <c r="Q1766" s="23" t="str">
        <f>IF($A1766="","",VLOOKUP($A1766,DATA_IMPORT!$A$2:$AG$2500,COLUMN(Q$1),FALSE))</f>
        <v/>
      </c>
      <c r="R1766" s="22" t="str">
        <f>IF($A1766="","",VLOOKUP($A1766,DATA_IMPORT!$A$2:$AG$2500,COLUMN(R$1),FALSE))</f>
        <v/>
      </c>
      <c r="S1766" s="23" t="str">
        <f>IF($A1766="","",VLOOKUP($A1766,DATA_IMPORT!$A$2:$AG$2500,COLUMN(S$1),FALSE))</f>
        <v/>
      </c>
      <c r="T1766" s="22" t="str">
        <f>IF($A1766="","",VLOOKUP($A1766,DATA_IMPORT!$A$2:$AG$2500,COLUMN(T$1),FALSE))</f>
        <v/>
      </c>
      <c r="U1766" s="23" t="str">
        <f>IF($A1766="","",VLOOKUP($A1766,DATA_IMPORT!$A$2:$AG$2500,COLUMN(U$1),FALSE))</f>
        <v/>
      </c>
      <c r="V1766" s="22" t="str">
        <f>IF($A1766="","",VLOOKUP($A1766,DATA_IMPORT!$A$2:$AG$2500,COLUMN(V$1),FALSE))</f>
        <v/>
      </c>
      <c r="W1766" s="22" t="str">
        <f>IF($A1766="","",VLOOKUP($A1766,DATA_IMPORT!$A$2:$AG$2500,COLUMN(W$1),FALSE))</f>
        <v/>
      </c>
      <c r="X1766" s="96" t="str">
        <f>IF($A1766="","",VLOOKUP($A1766,DATA_IMPORT!$A$2:$AG$2500,COLUMN(X$1),FALSE))</f>
        <v/>
      </c>
      <c r="Y1766" s="96" t="str">
        <f>IF($A1766="","",VLOOKUP($A1766,DATA_IMPORT!$A$2:$AG$2500,COLUMN(Y$1),FALSE))</f>
        <v/>
      </c>
      <c r="Z1766" s="22" t="str">
        <f>IF($A1766="","",VLOOKUP($A1766,DATA_IMPORT!$A$2:$AG$2500,COLUMN(Z$1),FALSE))</f>
        <v/>
      </c>
      <c r="AA1766" s="96" t="str">
        <f>IF($A1766="","",VLOOKUP($A1766,DATA_IMPORT!$A$2:$AG$2500,COLUMN(AA$1),FALSE))</f>
        <v/>
      </c>
      <c r="AB1766" s="96" t="str">
        <f>IF($A1766="","",VLOOKUP($A1766,DATA_IMPORT!$A$2:$AG$2500,COLUMN(AB$1),FALSE))</f>
        <v/>
      </c>
      <c r="AC1766" s="22" t="str">
        <f>IF($A1766="","",VLOOKUP($A1766,DATA_IMPORT!$A$2:$AG$2500,COLUMN(AC$1),FALSE))</f>
        <v/>
      </c>
      <c r="AD1766" s="96" t="str">
        <f>IF($A1766="","",VLOOKUP($A1766,DATA_IMPORT!$A$2:$AG$2500,COLUMN(AD$1),FALSE))</f>
        <v/>
      </c>
      <c r="AE1766" s="96" t="str">
        <f>IF($A1766="","",VLOOKUP($A1766,DATA_IMPORT!$A$2:$AG$2500,COLUMN(AE$1),FALSE))</f>
        <v/>
      </c>
      <c r="AF1766" s="96" t="str">
        <f>IF($A1766="","",VLOOKUP($A1766,DATA_IMPORT!$A$2:$AG$2500,COLUMN(AF$1),FALSE))</f>
        <v/>
      </c>
      <c r="AG1766" s="96" t="str">
        <f>IF($A1766="","",VLOOKUP($A1766,DATA_IMPORT!$A$2:$AG$2500,COLUMN(AG$1),FALSE))</f>
        <v/>
      </c>
    </row>
    <row r="1767" spans="2:33">
      <c r="B1767" t="str">
        <f>IF($A1767="","",VLOOKUP($A1767,DATA_IMPORT!$A$2:$AG$2500,COLUMN(B$1),FALSE))</f>
        <v/>
      </c>
      <c r="C1767" t="str">
        <f>IF($A1767="","",VLOOKUP($A1767,DATA_IMPORT!$A$2:$AG$2500,COLUMN(C$1),FALSE))</f>
        <v/>
      </c>
      <c r="D1767" t="str">
        <f>IF($A1767="","",VLOOKUP($A1767,DATA_IMPORT!$A$2:$AG$2500,COLUMN(D$1),FALSE))</f>
        <v/>
      </c>
      <c r="E1767" s="106" t="str">
        <f>IF($A1767="","",VLOOKUP($A1767,DATA_IMPORT!$A$2:$AG$2500,COLUMN(F$1),FALSE))</f>
        <v/>
      </c>
      <c r="F1767" t="str">
        <f>IF($A1767="","",VLOOKUP($A1767,DATA_IMPORT!$A$2:$AG$2500,COLUMN(F$1),FALSE))</f>
        <v/>
      </c>
      <c r="G1767" t="str">
        <f>IF(A1767="","",F1767&amp;COUNTIF($B$2:$B1767,B1767))</f>
        <v/>
      </c>
      <c r="H1767" t="str">
        <f t="shared" si="54"/>
        <v/>
      </c>
      <c r="I1767" t="str">
        <f t="shared" si="55"/>
        <v/>
      </c>
      <c r="J1767" s="106" t="s">
        <v>42</v>
      </c>
      <c r="K1767" s="22" t="str">
        <f>IF($A1767="","",VLOOKUP($A1767,DATA_IMPORT!$A$2:$AG$2500,COLUMN(K$1),FALSE))</f>
        <v/>
      </c>
      <c r="L1767" s="22" t="str">
        <f>IF($A1767="","",VLOOKUP($A1767,DATA_IMPORT!$A$2:$AG$2500,COLUMN(L$1),FALSE))</f>
        <v/>
      </c>
      <c r="M1767" s="22" t="str">
        <f>IF($A1767="","",VLOOKUP($A1767,DATA_IMPORT!$A$2:$AG$2500,COLUMN(M$1),FALSE))</f>
        <v/>
      </c>
      <c r="N1767" s="22" t="str">
        <f>IF($A1767="","",VLOOKUP($A1767,DATA_IMPORT!$A$2:$AG$2500,COLUMN(N$1),FALSE))</f>
        <v/>
      </c>
      <c r="O1767" s="22" t="str">
        <f>IF($A1767="","",VLOOKUP($A1767,DATA_IMPORT!$A$2:$AG$2500,COLUMN(O$1),FALSE))</f>
        <v/>
      </c>
      <c r="P1767" s="22" t="str">
        <f>IF($A1767="","",VLOOKUP($A1767,DATA_IMPORT!$A$2:$AG$2500,COLUMN(P$1),FALSE))</f>
        <v/>
      </c>
      <c r="Q1767" s="23" t="str">
        <f>IF($A1767="","",VLOOKUP($A1767,DATA_IMPORT!$A$2:$AG$2500,COLUMN(Q$1),FALSE))</f>
        <v/>
      </c>
      <c r="R1767" s="22" t="str">
        <f>IF($A1767="","",VLOOKUP($A1767,DATA_IMPORT!$A$2:$AG$2500,COLUMN(R$1),FALSE))</f>
        <v/>
      </c>
      <c r="S1767" s="23" t="str">
        <f>IF($A1767="","",VLOOKUP($A1767,DATA_IMPORT!$A$2:$AG$2500,COLUMN(S$1),FALSE))</f>
        <v/>
      </c>
      <c r="T1767" s="22" t="str">
        <f>IF($A1767="","",VLOOKUP($A1767,DATA_IMPORT!$A$2:$AG$2500,COLUMN(T$1),FALSE))</f>
        <v/>
      </c>
      <c r="U1767" s="23" t="str">
        <f>IF($A1767="","",VLOOKUP($A1767,DATA_IMPORT!$A$2:$AG$2500,COLUMN(U$1),FALSE))</f>
        <v/>
      </c>
      <c r="V1767" s="22" t="str">
        <f>IF($A1767="","",VLOOKUP($A1767,DATA_IMPORT!$A$2:$AG$2500,COLUMN(V$1),FALSE))</f>
        <v/>
      </c>
      <c r="W1767" s="22" t="str">
        <f>IF($A1767="","",VLOOKUP($A1767,DATA_IMPORT!$A$2:$AG$2500,COLUMN(W$1),FALSE))</f>
        <v/>
      </c>
      <c r="X1767" s="96" t="str">
        <f>IF($A1767="","",VLOOKUP($A1767,DATA_IMPORT!$A$2:$AG$2500,COLUMN(X$1),FALSE))</f>
        <v/>
      </c>
      <c r="Y1767" s="96" t="str">
        <f>IF($A1767="","",VLOOKUP($A1767,DATA_IMPORT!$A$2:$AG$2500,COLUMN(Y$1),FALSE))</f>
        <v/>
      </c>
      <c r="Z1767" s="22" t="str">
        <f>IF($A1767="","",VLOOKUP($A1767,DATA_IMPORT!$A$2:$AG$2500,COLUMN(Z$1),FALSE))</f>
        <v/>
      </c>
      <c r="AA1767" s="96" t="str">
        <f>IF($A1767="","",VLOOKUP($A1767,DATA_IMPORT!$A$2:$AG$2500,COLUMN(AA$1),FALSE))</f>
        <v/>
      </c>
      <c r="AB1767" s="96" t="str">
        <f>IF($A1767="","",VLOOKUP($A1767,DATA_IMPORT!$A$2:$AG$2500,COLUMN(AB$1),FALSE))</f>
        <v/>
      </c>
      <c r="AC1767" s="22" t="str">
        <f>IF($A1767="","",VLOOKUP($A1767,DATA_IMPORT!$A$2:$AG$2500,COLUMN(AC$1),FALSE))</f>
        <v/>
      </c>
      <c r="AD1767" s="96" t="str">
        <f>IF($A1767="","",VLOOKUP($A1767,DATA_IMPORT!$A$2:$AG$2500,COLUMN(AD$1),FALSE))</f>
        <v/>
      </c>
      <c r="AE1767" s="96" t="str">
        <f>IF($A1767="","",VLOOKUP($A1767,DATA_IMPORT!$A$2:$AG$2500,COLUMN(AE$1),FALSE))</f>
        <v/>
      </c>
      <c r="AF1767" s="96" t="str">
        <f>IF($A1767="","",VLOOKUP($A1767,DATA_IMPORT!$A$2:$AG$2500,COLUMN(AF$1),FALSE))</f>
        <v/>
      </c>
      <c r="AG1767" s="96" t="str">
        <f>IF($A1767="","",VLOOKUP($A1767,DATA_IMPORT!$A$2:$AG$2500,COLUMN(AG$1),FALSE))</f>
        <v/>
      </c>
    </row>
    <row r="1768" spans="2:33">
      <c r="B1768" t="str">
        <f>IF($A1768="","",VLOOKUP($A1768,DATA_IMPORT!$A$2:$AG$2500,COLUMN(B$1),FALSE))</f>
        <v/>
      </c>
      <c r="C1768" t="str">
        <f>IF($A1768="","",VLOOKUP($A1768,DATA_IMPORT!$A$2:$AG$2500,COLUMN(C$1),FALSE))</f>
        <v/>
      </c>
      <c r="D1768" t="str">
        <f>IF($A1768="","",VLOOKUP($A1768,DATA_IMPORT!$A$2:$AG$2500,COLUMN(D$1),FALSE))</f>
        <v/>
      </c>
      <c r="E1768" s="106" t="str">
        <f>IF($A1768="","",VLOOKUP($A1768,DATA_IMPORT!$A$2:$AG$2500,COLUMN(F$1),FALSE))</f>
        <v/>
      </c>
      <c r="F1768" t="str">
        <f>IF($A1768="","",VLOOKUP($A1768,DATA_IMPORT!$A$2:$AG$2500,COLUMN(F$1),FALSE))</f>
        <v/>
      </c>
      <c r="G1768" t="str">
        <f>IF(A1768="","",F1768&amp;COUNTIF($B$2:$B1768,B1768))</f>
        <v/>
      </c>
      <c r="H1768" t="str">
        <f t="shared" si="54"/>
        <v/>
      </c>
      <c r="I1768" t="str">
        <f t="shared" si="55"/>
        <v/>
      </c>
      <c r="J1768" s="106" t="s">
        <v>42</v>
      </c>
      <c r="K1768" s="22" t="str">
        <f>IF($A1768="","",VLOOKUP($A1768,DATA_IMPORT!$A$2:$AG$2500,COLUMN(K$1),FALSE))</f>
        <v/>
      </c>
      <c r="L1768" s="22" t="str">
        <f>IF($A1768="","",VLOOKUP($A1768,DATA_IMPORT!$A$2:$AG$2500,COLUMN(L$1),FALSE))</f>
        <v/>
      </c>
      <c r="M1768" s="22" t="str">
        <f>IF($A1768="","",VLOOKUP($A1768,DATA_IMPORT!$A$2:$AG$2500,COLUMN(M$1),FALSE))</f>
        <v/>
      </c>
      <c r="N1768" s="22" t="str">
        <f>IF($A1768="","",VLOOKUP($A1768,DATA_IMPORT!$A$2:$AG$2500,COLUMN(N$1),FALSE))</f>
        <v/>
      </c>
      <c r="O1768" s="22" t="str">
        <f>IF($A1768="","",VLOOKUP($A1768,DATA_IMPORT!$A$2:$AG$2500,COLUMN(O$1),FALSE))</f>
        <v/>
      </c>
      <c r="P1768" s="22" t="str">
        <f>IF($A1768="","",VLOOKUP($A1768,DATA_IMPORT!$A$2:$AG$2500,COLUMN(P$1),FALSE))</f>
        <v/>
      </c>
      <c r="Q1768" s="23" t="str">
        <f>IF($A1768="","",VLOOKUP($A1768,DATA_IMPORT!$A$2:$AG$2500,COLUMN(Q$1),FALSE))</f>
        <v/>
      </c>
      <c r="R1768" s="22" t="str">
        <f>IF($A1768="","",VLOOKUP($A1768,DATA_IMPORT!$A$2:$AG$2500,COLUMN(R$1),FALSE))</f>
        <v/>
      </c>
      <c r="S1768" s="23" t="str">
        <f>IF($A1768="","",VLOOKUP($A1768,DATA_IMPORT!$A$2:$AG$2500,COLUMN(S$1),FALSE))</f>
        <v/>
      </c>
      <c r="T1768" s="22" t="str">
        <f>IF($A1768="","",VLOOKUP($A1768,DATA_IMPORT!$A$2:$AG$2500,COLUMN(T$1),FALSE))</f>
        <v/>
      </c>
      <c r="U1768" s="23" t="str">
        <f>IF($A1768="","",VLOOKUP($A1768,DATA_IMPORT!$A$2:$AG$2500,COLUMN(U$1),FALSE))</f>
        <v/>
      </c>
      <c r="V1768" s="22" t="str">
        <f>IF($A1768="","",VLOOKUP($A1768,DATA_IMPORT!$A$2:$AG$2500,COLUMN(V$1),FALSE))</f>
        <v/>
      </c>
      <c r="W1768" s="22" t="str">
        <f>IF($A1768="","",VLOOKUP($A1768,DATA_IMPORT!$A$2:$AG$2500,COLUMN(W$1),FALSE))</f>
        <v/>
      </c>
      <c r="X1768" s="96" t="str">
        <f>IF($A1768="","",VLOOKUP($A1768,DATA_IMPORT!$A$2:$AG$2500,COLUMN(X$1),FALSE))</f>
        <v/>
      </c>
      <c r="Y1768" s="96" t="str">
        <f>IF($A1768="","",VLOOKUP($A1768,DATA_IMPORT!$A$2:$AG$2500,COLUMN(Y$1),FALSE))</f>
        <v/>
      </c>
      <c r="Z1768" s="22" t="str">
        <f>IF($A1768="","",VLOOKUP($A1768,DATA_IMPORT!$A$2:$AG$2500,COLUMN(Z$1),FALSE))</f>
        <v/>
      </c>
      <c r="AA1768" s="96" t="str">
        <f>IF($A1768="","",VLOOKUP($A1768,DATA_IMPORT!$A$2:$AG$2500,COLUMN(AA$1),FALSE))</f>
        <v/>
      </c>
      <c r="AB1768" s="96" t="str">
        <f>IF($A1768="","",VLOOKUP($A1768,DATA_IMPORT!$A$2:$AG$2500,COLUMN(AB$1),FALSE))</f>
        <v/>
      </c>
      <c r="AC1768" s="22" t="str">
        <f>IF($A1768="","",VLOOKUP($A1768,DATA_IMPORT!$A$2:$AG$2500,COLUMN(AC$1),FALSE))</f>
        <v/>
      </c>
      <c r="AD1768" s="96" t="str">
        <f>IF($A1768="","",VLOOKUP($A1768,DATA_IMPORT!$A$2:$AG$2500,COLUMN(AD$1),FALSE))</f>
        <v/>
      </c>
      <c r="AE1768" s="96" t="str">
        <f>IF($A1768="","",VLOOKUP($A1768,DATA_IMPORT!$A$2:$AG$2500,COLUMN(AE$1),FALSE))</f>
        <v/>
      </c>
      <c r="AF1768" s="96" t="str">
        <f>IF($A1768="","",VLOOKUP($A1768,DATA_IMPORT!$A$2:$AG$2500,COLUMN(AF$1),FALSE))</f>
        <v/>
      </c>
      <c r="AG1768" s="96" t="str">
        <f>IF($A1768="","",VLOOKUP($A1768,DATA_IMPORT!$A$2:$AG$2500,COLUMN(AG$1),FALSE))</f>
        <v/>
      </c>
    </row>
    <row r="1769" spans="2:33">
      <c r="B1769" t="str">
        <f>IF($A1769="","",VLOOKUP($A1769,DATA_IMPORT!$A$2:$AG$2500,COLUMN(B$1),FALSE))</f>
        <v/>
      </c>
      <c r="C1769" t="str">
        <f>IF($A1769="","",VLOOKUP($A1769,DATA_IMPORT!$A$2:$AG$2500,COLUMN(C$1),FALSE))</f>
        <v/>
      </c>
      <c r="D1769" t="str">
        <f>IF($A1769="","",VLOOKUP($A1769,DATA_IMPORT!$A$2:$AG$2500,COLUMN(D$1),FALSE))</f>
        <v/>
      </c>
      <c r="E1769" s="106" t="str">
        <f>IF($A1769="","",VLOOKUP($A1769,DATA_IMPORT!$A$2:$AG$2500,COLUMN(F$1),FALSE))</f>
        <v/>
      </c>
      <c r="F1769" t="str">
        <f>IF($A1769="","",VLOOKUP($A1769,DATA_IMPORT!$A$2:$AG$2500,COLUMN(F$1),FALSE))</f>
        <v/>
      </c>
      <c r="G1769" t="str">
        <f>IF(A1769="","",F1769&amp;COUNTIF($B$2:$B1769,B1769))</f>
        <v/>
      </c>
      <c r="H1769" t="str">
        <f t="shared" si="54"/>
        <v/>
      </c>
      <c r="I1769" t="str">
        <f t="shared" si="55"/>
        <v/>
      </c>
      <c r="J1769" s="106" t="s">
        <v>42</v>
      </c>
      <c r="K1769" s="22" t="str">
        <f>IF($A1769="","",VLOOKUP($A1769,DATA_IMPORT!$A$2:$AG$2500,COLUMN(K$1),FALSE))</f>
        <v/>
      </c>
      <c r="L1769" s="22" t="str">
        <f>IF($A1769="","",VLOOKUP($A1769,DATA_IMPORT!$A$2:$AG$2500,COLUMN(L$1),FALSE))</f>
        <v/>
      </c>
      <c r="M1769" s="22" t="str">
        <f>IF($A1769="","",VLOOKUP($A1769,DATA_IMPORT!$A$2:$AG$2500,COLUMN(M$1),FALSE))</f>
        <v/>
      </c>
      <c r="N1769" s="22" t="str">
        <f>IF($A1769="","",VLOOKUP($A1769,DATA_IMPORT!$A$2:$AG$2500,COLUMN(N$1),FALSE))</f>
        <v/>
      </c>
      <c r="O1769" s="22" t="str">
        <f>IF($A1769="","",VLOOKUP($A1769,DATA_IMPORT!$A$2:$AG$2500,COLUMN(O$1),FALSE))</f>
        <v/>
      </c>
      <c r="P1769" s="22" t="str">
        <f>IF($A1769="","",VLOOKUP($A1769,DATA_IMPORT!$A$2:$AG$2500,COLUMN(P$1),FALSE))</f>
        <v/>
      </c>
      <c r="Q1769" s="23" t="str">
        <f>IF($A1769="","",VLOOKUP($A1769,DATA_IMPORT!$A$2:$AG$2500,COLUMN(Q$1),FALSE))</f>
        <v/>
      </c>
      <c r="R1769" s="22" t="str">
        <f>IF($A1769="","",VLOOKUP($A1769,DATA_IMPORT!$A$2:$AG$2500,COLUMN(R$1),FALSE))</f>
        <v/>
      </c>
      <c r="S1769" s="23" t="str">
        <f>IF($A1769="","",VLOOKUP($A1769,DATA_IMPORT!$A$2:$AG$2500,COLUMN(S$1),FALSE))</f>
        <v/>
      </c>
      <c r="T1769" s="22" t="str">
        <f>IF($A1769="","",VLOOKUP($A1769,DATA_IMPORT!$A$2:$AG$2500,COLUMN(T$1),FALSE))</f>
        <v/>
      </c>
      <c r="U1769" s="23" t="str">
        <f>IF($A1769="","",VLOOKUP($A1769,DATA_IMPORT!$A$2:$AG$2500,COLUMN(U$1),FALSE))</f>
        <v/>
      </c>
      <c r="V1769" s="22" t="str">
        <f>IF($A1769="","",VLOOKUP($A1769,DATA_IMPORT!$A$2:$AG$2500,COLUMN(V$1),FALSE))</f>
        <v/>
      </c>
      <c r="W1769" s="22" t="str">
        <f>IF($A1769="","",VLOOKUP($A1769,DATA_IMPORT!$A$2:$AG$2500,COLUMN(W$1),FALSE))</f>
        <v/>
      </c>
      <c r="X1769" s="96" t="str">
        <f>IF($A1769="","",VLOOKUP($A1769,DATA_IMPORT!$A$2:$AG$2500,COLUMN(X$1),FALSE))</f>
        <v/>
      </c>
      <c r="Y1769" s="96" t="str">
        <f>IF($A1769="","",VLOOKUP($A1769,DATA_IMPORT!$A$2:$AG$2500,COLUMN(Y$1),FALSE))</f>
        <v/>
      </c>
      <c r="Z1769" s="22" t="str">
        <f>IF($A1769="","",VLOOKUP($A1769,DATA_IMPORT!$A$2:$AG$2500,COLUMN(Z$1),FALSE))</f>
        <v/>
      </c>
      <c r="AA1769" s="96" t="str">
        <f>IF($A1769="","",VLOOKUP($A1769,DATA_IMPORT!$A$2:$AG$2500,COLUMN(AA$1),FALSE))</f>
        <v/>
      </c>
      <c r="AB1769" s="96" t="str">
        <f>IF($A1769="","",VLOOKUP($A1769,DATA_IMPORT!$A$2:$AG$2500,COLUMN(AB$1),FALSE))</f>
        <v/>
      </c>
      <c r="AC1769" s="22" t="str">
        <f>IF($A1769="","",VLOOKUP($A1769,DATA_IMPORT!$A$2:$AG$2500,COLUMN(AC$1),FALSE))</f>
        <v/>
      </c>
      <c r="AD1769" s="96" t="str">
        <f>IF($A1769="","",VLOOKUP($A1769,DATA_IMPORT!$A$2:$AG$2500,COLUMN(AD$1),FALSE))</f>
        <v/>
      </c>
      <c r="AE1769" s="96" t="str">
        <f>IF($A1769="","",VLOOKUP($A1769,DATA_IMPORT!$A$2:$AG$2500,COLUMN(AE$1),FALSE))</f>
        <v/>
      </c>
      <c r="AF1769" s="96" t="str">
        <f>IF($A1769="","",VLOOKUP($A1769,DATA_IMPORT!$A$2:$AG$2500,COLUMN(AF$1),FALSE))</f>
        <v/>
      </c>
      <c r="AG1769" s="96" t="str">
        <f>IF($A1769="","",VLOOKUP($A1769,DATA_IMPORT!$A$2:$AG$2500,COLUMN(AG$1),FALSE))</f>
        <v/>
      </c>
    </row>
    <row r="1770" spans="2:33">
      <c r="B1770" t="str">
        <f>IF($A1770="","",VLOOKUP($A1770,DATA_IMPORT!$A$2:$AG$2500,COLUMN(B$1),FALSE))</f>
        <v/>
      </c>
      <c r="C1770" t="str">
        <f>IF($A1770="","",VLOOKUP($A1770,DATA_IMPORT!$A$2:$AG$2500,COLUMN(C$1),FALSE))</f>
        <v/>
      </c>
      <c r="D1770" t="str">
        <f>IF($A1770="","",VLOOKUP($A1770,DATA_IMPORT!$A$2:$AG$2500,COLUMN(D$1),FALSE))</f>
        <v/>
      </c>
      <c r="E1770" s="106" t="str">
        <f>IF($A1770="","",VLOOKUP($A1770,DATA_IMPORT!$A$2:$AG$2500,COLUMN(F$1),FALSE))</f>
        <v/>
      </c>
      <c r="F1770" t="str">
        <f>IF($A1770="","",VLOOKUP($A1770,DATA_IMPORT!$A$2:$AG$2500,COLUMN(F$1),FALSE))</f>
        <v/>
      </c>
      <c r="G1770" t="str">
        <f>IF(A1770="","",F1770&amp;COUNTIF($B$2:$B1770,B1770))</f>
        <v/>
      </c>
      <c r="H1770" t="str">
        <f t="shared" si="54"/>
        <v/>
      </c>
      <c r="I1770" t="str">
        <f t="shared" si="55"/>
        <v/>
      </c>
      <c r="J1770" s="106" t="s">
        <v>42</v>
      </c>
      <c r="K1770" s="22" t="str">
        <f>IF($A1770="","",VLOOKUP($A1770,DATA_IMPORT!$A$2:$AG$2500,COLUMN(K$1),FALSE))</f>
        <v/>
      </c>
      <c r="L1770" s="22" t="str">
        <f>IF($A1770="","",VLOOKUP($A1770,DATA_IMPORT!$A$2:$AG$2500,COLUMN(L$1),FALSE))</f>
        <v/>
      </c>
      <c r="M1770" s="22" t="str">
        <f>IF($A1770="","",VLOOKUP($A1770,DATA_IMPORT!$A$2:$AG$2500,COLUMN(M$1),FALSE))</f>
        <v/>
      </c>
      <c r="N1770" s="22" t="str">
        <f>IF($A1770="","",VLOOKUP($A1770,DATA_IMPORT!$A$2:$AG$2500,COLUMN(N$1),FALSE))</f>
        <v/>
      </c>
      <c r="O1770" s="22" t="str">
        <f>IF($A1770="","",VLOOKUP($A1770,DATA_IMPORT!$A$2:$AG$2500,COLUMN(O$1),FALSE))</f>
        <v/>
      </c>
      <c r="P1770" s="22" t="str">
        <f>IF($A1770="","",VLOOKUP($A1770,DATA_IMPORT!$A$2:$AG$2500,COLUMN(P$1),FALSE))</f>
        <v/>
      </c>
      <c r="Q1770" s="23" t="str">
        <f>IF($A1770="","",VLOOKUP($A1770,DATA_IMPORT!$A$2:$AG$2500,COLUMN(Q$1),FALSE))</f>
        <v/>
      </c>
      <c r="R1770" s="22" t="str">
        <f>IF($A1770="","",VLOOKUP($A1770,DATA_IMPORT!$A$2:$AG$2500,COLUMN(R$1),FALSE))</f>
        <v/>
      </c>
      <c r="S1770" s="23" t="str">
        <f>IF($A1770="","",VLOOKUP($A1770,DATA_IMPORT!$A$2:$AG$2500,COLUMN(S$1),FALSE))</f>
        <v/>
      </c>
      <c r="T1770" s="22" t="str">
        <f>IF($A1770="","",VLOOKUP($A1770,DATA_IMPORT!$A$2:$AG$2500,COLUMN(T$1),FALSE))</f>
        <v/>
      </c>
      <c r="U1770" s="23" t="str">
        <f>IF($A1770="","",VLOOKUP($A1770,DATA_IMPORT!$A$2:$AG$2500,COLUMN(U$1),FALSE))</f>
        <v/>
      </c>
      <c r="V1770" s="22" t="str">
        <f>IF($A1770="","",VLOOKUP($A1770,DATA_IMPORT!$A$2:$AG$2500,COLUMN(V$1),FALSE))</f>
        <v/>
      </c>
      <c r="W1770" s="22" t="str">
        <f>IF($A1770="","",VLOOKUP($A1770,DATA_IMPORT!$A$2:$AG$2500,COLUMN(W$1),FALSE))</f>
        <v/>
      </c>
      <c r="X1770" s="96" t="str">
        <f>IF($A1770="","",VLOOKUP($A1770,DATA_IMPORT!$A$2:$AG$2500,COLUMN(X$1),FALSE))</f>
        <v/>
      </c>
      <c r="Y1770" s="96" t="str">
        <f>IF($A1770="","",VLOOKUP($A1770,DATA_IMPORT!$A$2:$AG$2500,COLUMN(Y$1),FALSE))</f>
        <v/>
      </c>
      <c r="Z1770" s="22" t="str">
        <f>IF($A1770="","",VLOOKUP($A1770,DATA_IMPORT!$A$2:$AG$2500,COLUMN(Z$1),FALSE))</f>
        <v/>
      </c>
      <c r="AA1770" s="96" t="str">
        <f>IF($A1770="","",VLOOKUP($A1770,DATA_IMPORT!$A$2:$AG$2500,COLUMN(AA$1),FALSE))</f>
        <v/>
      </c>
      <c r="AB1770" s="96" t="str">
        <f>IF($A1770="","",VLOOKUP($A1770,DATA_IMPORT!$A$2:$AG$2500,COLUMN(AB$1),FALSE))</f>
        <v/>
      </c>
      <c r="AC1770" s="22" t="str">
        <f>IF($A1770="","",VLOOKUP($A1770,DATA_IMPORT!$A$2:$AG$2500,COLUMN(AC$1),FALSE))</f>
        <v/>
      </c>
      <c r="AD1770" s="96" t="str">
        <f>IF($A1770="","",VLOOKUP($A1770,DATA_IMPORT!$A$2:$AG$2500,COLUMN(AD$1),FALSE))</f>
        <v/>
      </c>
      <c r="AE1770" s="96" t="str">
        <f>IF($A1770="","",VLOOKUP($A1770,DATA_IMPORT!$A$2:$AG$2500,COLUMN(AE$1),FALSE))</f>
        <v/>
      </c>
      <c r="AF1770" s="96" t="str">
        <f>IF($A1770="","",VLOOKUP($A1770,DATA_IMPORT!$A$2:$AG$2500,COLUMN(AF$1),FALSE))</f>
        <v/>
      </c>
      <c r="AG1770" s="96" t="str">
        <f>IF($A1770="","",VLOOKUP($A1770,DATA_IMPORT!$A$2:$AG$2500,COLUMN(AG$1),FALSE))</f>
        <v/>
      </c>
    </row>
    <row r="1771" spans="2:33">
      <c r="B1771" t="str">
        <f>IF($A1771="","",VLOOKUP($A1771,DATA_IMPORT!$A$2:$AG$2500,COLUMN(B$1),FALSE))</f>
        <v/>
      </c>
      <c r="C1771" t="str">
        <f>IF($A1771="","",VLOOKUP($A1771,DATA_IMPORT!$A$2:$AG$2500,COLUMN(C$1),FALSE))</f>
        <v/>
      </c>
      <c r="D1771" t="str">
        <f>IF($A1771="","",VLOOKUP($A1771,DATA_IMPORT!$A$2:$AG$2500,COLUMN(D$1),FALSE))</f>
        <v/>
      </c>
      <c r="E1771" s="106" t="str">
        <f>IF($A1771="","",VLOOKUP($A1771,DATA_IMPORT!$A$2:$AG$2500,COLUMN(F$1),FALSE))</f>
        <v/>
      </c>
      <c r="F1771" t="str">
        <f>IF($A1771="","",VLOOKUP($A1771,DATA_IMPORT!$A$2:$AG$2500,COLUMN(F$1),FALSE))</f>
        <v/>
      </c>
      <c r="G1771" t="str">
        <f>IF(A1771="","",F1771&amp;COUNTIF($B$2:$B1771,B1771))</f>
        <v/>
      </c>
      <c r="H1771" t="str">
        <f t="shared" si="54"/>
        <v/>
      </c>
      <c r="I1771" t="str">
        <f t="shared" si="55"/>
        <v/>
      </c>
      <c r="J1771" s="106" t="s">
        <v>42</v>
      </c>
      <c r="K1771" s="22" t="str">
        <f>IF($A1771="","",VLOOKUP($A1771,DATA_IMPORT!$A$2:$AG$2500,COLUMN(K$1),FALSE))</f>
        <v/>
      </c>
      <c r="L1771" s="22" t="str">
        <f>IF($A1771="","",VLOOKUP($A1771,DATA_IMPORT!$A$2:$AG$2500,COLUMN(L$1),FALSE))</f>
        <v/>
      </c>
      <c r="M1771" s="22" t="str">
        <f>IF($A1771="","",VLOOKUP($A1771,DATA_IMPORT!$A$2:$AG$2500,COLUMN(M$1),FALSE))</f>
        <v/>
      </c>
      <c r="N1771" s="22" t="str">
        <f>IF($A1771="","",VLOOKUP($A1771,DATA_IMPORT!$A$2:$AG$2500,COLUMN(N$1),FALSE))</f>
        <v/>
      </c>
      <c r="O1771" s="22" t="str">
        <f>IF($A1771="","",VLOOKUP($A1771,DATA_IMPORT!$A$2:$AG$2500,COLUMN(O$1),FALSE))</f>
        <v/>
      </c>
      <c r="P1771" s="22" t="str">
        <f>IF($A1771="","",VLOOKUP($A1771,DATA_IMPORT!$A$2:$AG$2500,COLUMN(P$1),FALSE))</f>
        <v/>
      </c>
      <c r="Q1771" s="23" t="str">
        <f>IF($A1771="","",VLOOKUP($A1771,DATA_IMPORT!$A$2:$AG$2500,COLUMN(Q$1),FALSE))</f>
        <v/>
      </c>
      <c r="R1771" s="22" t="str">
        <f>IF($A1771="","",VLOOKUP($A1771,DATA_IMPORT!$A$2:$AG$2500,COLUMN(R$1),FALSE))</f>
        <v/>
      </c>
      <c r="S1771" s="23" t="str">
        <f>IF($A1771="","",VLOOKUP($A1771,DATA_IMPORT!$A$2:$AG$2500,COLUMN(S$1),FALSE))</f>
        <v/>
      </c>
      <c r="T1771" s="22" t="str">
        <f>IF($A1771="","",VLOOKUP($A1771,DATA_IMPORT!$A$2:$AG$2500,COLUMN(T$1),FALSE))</f>
        <v/>
      </c>
      <c r="U1771" s="23" t="str">
        <f>IF($A1771="","",VLOOKUP($A1771,DATA_IMPORT!$A$2:$AG$2500,COLUMN(U$1),FALSE))</f>
        <v/>
      </c>
      <c r="V1771" s="22" t="str">
        <f>IF($A1771="","",VLOOKUP($A1771,DATA_IMPORT!$A$2:$AG$2500,COLUMN(V$1),FALSE))</f>
        <v/>
      </c>
      <c r="W1771" s="22" t="str">
        <f>IF($A1771="","",VLOOKUP($A1771,DATA_IMPORT!$A$2:$AG$2500,COLUMN(W$1),FALSE))</f>
        <v/>
      </c>
      <c r="X1771" s="96" t="str">
        <f>IF($A1771="","",VLOOKUP($A1771,DATA_IMPORT!$A$2:$AG$2500,COLUMN(X$1),FALSE))</f>
        <v/>
      </c>
      <c r="Y1771" s="96" t="str">
        <f>IF($A1771="","",VLOOKUP($A1771,DATA_IMPORT!$A$2:$AG$2500,COLUMN(Y$1),FALSE))</f>
        <v/>
      </c>
      <c r="Z1771" s="22" t="str">
        <f>IF($A1771="","",VLOOKUP($A1771,DATA_IMPORT!$A$2:$AG$2500,COLUMN(Z$1),FALSE))</f>
        <v/>
      </c>
      <c r="AA1771" s="96" t="str">
        <f>IF($A1771="","",VLOOKUP($A1771,DATA_IMPORT!$A$2:$AG$2500,COLUMN(AA$1),FALSE))</f>
        <v/>
      </c>
      <c r="AB1771" s="96" t="str">
        <f>IF($A1771="","",VLOOKUP($A1771,DATA_IMPORT!$A$2:$AG$2500,COLUMN(AB$1),FALSE))</f>
        <v/>
      </c>
      <c r="AC1771" s="22" t="str">
        <f>IF($A1771="","",VLOOKUP($A1771,DATA_IMPORT!$A$2:$AG$2500,COLUMN(AC$1),FALSE))</f>
        <v/>
      </c>
      <c r="AD1771" s="96" t="str">
        <f>IF($A1771="","",VLOOKUP($A1771,DATA_IMPORT!$A$2:$AG$2500,COLUMN(AD$1),FALSE))</f>
        <v/>
      </c>
      <c r="AE1771" s="96" t="str">
        <f>IF($A1771="","",VLOOKUP($A1771,DATA_IMPORT!$A$2:$AG$2500,COLUMN(AE$1),FALSE))</f>
        <v/>
      </c>
      <c r="AF1771" s="96" t="str">
        <f>IF($A1771="","",VLOOKUP($A1771,DATA_IMPORT!$A$2:$AG$2500,COLUMN(AF$1),FALSE))</f>
        <v/>
      </c>
      <c r="AG1771" s="96" t="str">
        <f>IF($A1771="","",VLOOKUP($A1771,DATA_IMPORT!$A$2:$AG$2500,COLUMN(AG$1),FALSE))</f>
        <v/>
      </c>
    </row>
    <row r="1772" spans="2:33">
      <c r="B1772" t="str">
        <f>IF($A1772="","",VLOOKUP($A1772,DATA_IMPORT!$A$2:$AG$2500,COLUMN(B$1),FALSE))</f>
        <v/>
      </c>
      <c r="C1772" t="str">
        <f>IF($A1772="","",VLOOKUP($A1772,DATA_IMPORT!$A$2:$AG$2500,COLUMN(C$1),FALSE))</f>
        <v/>
      </c>
      <c r="D1772" t="str">
        <f>IF($A1772="","",VLOOKUP($A1772,DATA_IMPORT!$A$2:$AG$2500,COLUMN(D$1),FALSE))</f>
        <v/>
      </c>
      <c r="E1772" s="106" t="str">
        <f>IF($A1772="","",VLOOKUP($A1772,DATA_IMPORT!$A$2:$AG$2500,COLUMN(F$1),FALSE))</f>
        <v/>
      </c>
      <c r="F1772" t="str">
        <f>IF($A1772="","",VLOOKUP($A1772,DATA_IMPORT!$A$2:$AG$2500,COLUMN(F$1),FALSE))</f>
        <v/>
      </c>
      <c r="G1772" t="str">
        <f>IF(A1772="","",F1772&amp;COUNTIF($B$2:$B1772,B1772))</f>
        <v/>
      </c>
      <c r="H1772" t="str">
        <f t="shared" si="54"/>
        <v/>
      </c>
      <c r="I1772" t="str">
        <f t="shared" si="55"/>
        <v/>
      </c>
      <c r="J1772" s="106" t="s">
        <v>42</v>
      </c>
      <c r="K1772" s="22" t="str">
        <f>IF($A1772="","",VLOOKUP($A1772,DATA_IMPORT!$A$2:$AG$2500,COLUMN(K$1),FALSE))</f>
        <v/>
      </c>
      <c r="L1772" s="22" t="str">
        <f>IF($A1772="","",VLOOKUP($A1772,DATA_IMPORT!$A$2:$AG$2500,COLUMN(L$1),FALSE))</f>
        <v/>
      </c>
      <c r="M1772" s="22" t="str">
        <f>IF($A1772="","",VLOOKUP($A1772,DATA_IMPORT!$A$2:$AG$2500,COLUMN(M$1),FALSE))</f>
        <v/>
      </c>
      <c r="N1772" s="22" t="str">
        <f>IF($A1772="","",VLOOKUP($A1772,DATA_IMPORT!$A$2:$AG$2500,COLUMN(N$1),FALSE))</f>
        <v/>
      </c>
      <c r="O1772" s="22" t="str">
        <f>IF($A1772="","",VLOOKUP($A1772,DATA_IMPORT!$A$2:$AG$2500,COLUMN(O$1),FALSE))</f>
        <v/>
      </c>
      <c r="P1772" s="22" t="str">
        <f>IF($A1772="","",VLOOKUP($A1772,DATA_IMPORT!$A$2:$AG$2500,COLUMN(P$1),FALSE))</f>
        <v/>
      </c>
      <c r="Q1772" s="23" t="str">
        <f>IF($A1772="","",VLOOKUP($A1772,DATA_IMPORT!$A$2:$AG$2500,COLUMN(Q$1),FALSE))</f>
        <v/>
      </c>
      <c r="R1772" s="22" t="str">
        <f>IF($A1772="","",VLOOKUP($A1772,DATA_IMPORT!$A$2:$AG$2500,COLUMN(R$1),FALSE))</f>
        <v/>
      </c>
      <c r="S1772" s="23" t="str">
        <f>IF($A1772="","",VLOOKUP($A1772,DATA_IMPORT!$A$2:$AG$2500,COLUMN(S$1),FALSE))</f>
        <v/>
      </c>
      <c r="T1772" s="22" t="str">
        <f>IF($A1772="","",VLOOKUP($A1772,DATA_IMPORT!$A$2:$AG$2500,COLUMN(T$1),FALSE))</f>
        <v/>
      </c>
      <c r="U1772" s="23" t="str">
        <f>IF($A1772="","",VLOOKUP($A1772,DATA_IMPORT!$A$2:$AG$2500,COLUMN(U$1),FALSE))</f>
        <v/>
      </c>
      <c r="V1772" s="22" t="str">
        <f>IF($A1772="","",VLOOKUP($A1772,DATA_IMPORT!$A$2:$AG$2500,COLUMN(V$1),FALSE))</f>
        <v/>
      </c>
      <c r="W1772" s="22" t="str">
        <f>IF($A1772="","",VLOOKUP($A1772,DATA_IMPORT!$A$2:$AG$2500,COLUMN(W$1),FALSE))</f>
        <v/>
      </c>
      <c r="X1772" s="96" t="str">
        <f>IF($A1772="","",VLOOKUP($A1772,DATA_IMPORT!$A$2:$AG$2500,COLUMN(X$1),FALSE))</f>
        <v/>
      </c>
      <c r="Y1772" s="96" t="str">
        <f>IF($A1772="","",VLOOKUP($A1772,DATA_IMPORT!$A$2:$AG$2500,COLUMN(Y$1),FALSE))</f>
        <v/>
      </c>
      <c r="Z1772" s="22" t="str">
        <f>IF($A1772="","",VLOOKUP($A1772,DATA_IMPORT!$A$2:$AG$2500,COLUMN(Z$1),FALSE))</f>
        <v/>
      </c>
      <c r="AA1772" s="96" t="str">
        <f>IF($A1772="","",VLOOKUP($A1772,DATA_IMPORT!$A$2:$AG$2500,COLUMN(AA$1),FALSE))</f>
        <v/>
      </c>
      <c r="AB1772" s="96" t="str">
        <f>IF($A1772="","",VLOOKUP($A1772,DATA_IMPORT!$A$2:$AG$2500,COLUMN(AB$1),FALSE))</f>
        <v/>
      </c>
      <c r="AC1772" s="22" t="str">
        <f>IF($A1772="","",VLOOKUP($A1772,DATA_IMPORT!$A$2:$AG$2500,COLUMN(AC$1),FALSE))</f>
        <v/>
      </c>
      <c r="AD1772" s="96" t="str">
        <f>IF($A1772="","",VLOOKUP($A1772,DATA_IMPORT!$A$2:$AG$2500,COLUMN(AD$1),FALSE))</f>
        <v/>
      </c>
      <c r="AE1772" s="96" t="str">
        <f>IF($A1772="","",VLOOKUP($A1772,DATA_IMPORT!$A$2:$AG$2500,COLUMN(AE$1),FALSE))</f>
        <v/>
      </c>
      <c r="AF1772" s="96" t="str">
        <f>IF($A1772="","",VLOOKUP($A1772,DATA_IMPORT!$A$2:$AG$2500,COLUMN(AF$1),FALSE))</f>
        <v/>
      </c>
      <c r="AG1772" s="96" t="str">
        <f>IF($A1772="","",VLOOKUP($A1772,DATA_IMPORT!$A$2:$AG$2500,COLUMN(AG$1),FALSE))</f>
        <v/>
      </c>
    </row>
    <row r="1773" spans="2:33">
      <c r="B1773" t="str">
        <f>IF($A1773="","",VLOOKUP($A1773,DATA_IMPORT!$A$2:$AG$2500,COLUMN(B$1),FALSE))</f>
        <v/>
      </c>
      <c r="C1773" t="str">
        <f>IF($A1773="","",VLOOKUP($A1773,DATA_IMPORT!$A$2:$AG$2500,COLUMN(C$1),FALSE))</f>
        <v/>
      </c>
      <c r="D1773" t="str">
        <f>IF($A1773="","",VLOOKUP($A1773,DATA_IMPORT!$A$2:$AG$2500,COLUMN(D$1),FALSE))</f>
        <v/>
      </c>
      <c r="E1773" s="106" t="str">
        <f>IF($A1773="","",VLOOKUP($A1773,DATA_IMPORT!$A$2:$AG$2500,COLUMN(F$1),FALSE))</f>
        <v/>
      </c>
      <c r="F1773" t="str">
        <f>IF($A1773="","",VLOOKUP($A1773,DATA_IMPORT!$A$2:$AG$2500,COLUMN(F$1),FALSE))</f>
        <v/>
      </c>
      <c r="G1773" t="str">
        <f>IF(A1773="","",F1773&amp;COUNTIF($B$2:$B1773,B1773))</f>
        <v/>
      </c>
      <c r="H1773" t="str">
        <f t="shared" si="54"/>
        <v/>
      </c>
      <c r="I1773" t="str">
        <f t="shared" si="55"/>
        <v/>
      </c>
      <c r="J1773" s="106" t="s">
        <v>42</v>
      </c>
      <c r="K1773" s="22" t="str">
        <f>IF($A1773="","",VLOOKUP($A1773,DATA_IMPORT!$A$2:$AG$2500,COLUMN(K$1),FALSE))</f>
        <v/>
      </c>
      <c r="L1773" s="22" t="str">
        <f>IF($A1773="","",VLOOKUP($A1773,DATA_IMPORT!$A$2:$AG$2500,COLUMN(L$1),FALSE))</f>
        <v/>
      </c>
      <c r="M1773" s="22" t="str">
        <f>IF($A1773="","",VLOOKUP($A1773,DATA_IMPORT!$A$2:$AG$2500,COLUMN(M$1),FALSE))</f>
        <v/>
      </c>
      <c r="N1773" s="22" t="str">
        <f>IF($A1773="","",VLOOKUP($A1773,DATA_IMPORT!$A$2:$AG$2500,COLUMN(N$1),FALSE))</f>
        <v/>
      </c>
      <c r="O1773" s="22" t="str">
        <f>IF($A1773="","",VLOOKUP($A1773,DATA_IMPORT!$A$2:$AG$2500,COLUMN(O$1),FALSE))</f>
        <v/>
      </c>
      <c r="P1773" s="22" t="str">
        <f>IF($A1773="","",VLOOKUP($A1773,DATA_IMPORT!$A$2:$AG$2500,COLUMN(P$1),FALSE))</f>
        <v/>
      </c>
      <c r="Q1773" s="23" t="str">
        <f>IF($A1773="","",VLOOKUP($A1773,DATA_IMPORT!$A$2:$AG$2500,COLUMN(Q$1),FALSE))</f>
        <v/>
      </c>
      <c r="R1773" s="22" t="str">
        <f>IF($A1773="","",VLOOKUP($A1773,DATA_IMPORT!$A$2:$AG$2500,COLUMN(R$1),FALSE))</f>
        <v/>
      </c>
      <c r="S1773" s="23" t="str">
        <f>IF($A1773="","",VLOOKUP($A1773,DATA_IMPORT!$A$2:$AG$2500,COLUMN(S$1),FALSE))</f>
        <v/>
      </c>
      <c r="T1773" s="22" t="str">
        <f>IF($A1773="","",VLOOKUP($A1773,DATA_IMPORT!$A$2:$AG$2500,COLUMN(T$1),FALSE))</f>
        <v/>
      </c>
      <c r="U1773" s="23" t="str">
        <f>IF($A1773="","",VLOOKUP($A1773,DATA_IMPORT!$A$2:$AG$2500,COLUMN(U$1),FALSE))</f>
        <v/>
      </c>
      <c r="V1773" s="22" t="str">
        <f>IF($A1773="","",VLOOKUP($A1773,DATA_IMPORT!$A$2:$AG$2500,COLUMN(V$1),FALSE))</f>
        <v/>
      </c>
      <c r="W1773" s="22" t="str">
        <f>IF($A1773="","",VLOOKUP($A1773,DATA_IMPORT!$A$2:$AG$2500,COLUMN(W$1),FALSE))</f>
        <v/>
      </c>
      <c r="X1773" s="96" t="str">
        <f>IF($A1773="","",VLOOKUP($A1773,DATA_IMPORT!$A$2:$AG$2500,COLUMN(X$1),FALSE))</f>
        <v/>
      </c>
      <c r="Y1773" s="96" t="str">
        <f>IF($A1773="","",VLOOKUP($A1773,DATA_IMPORT!$A$2:$AG$2500,COLUMN(Y$1),FALSE))</f>
        <v/>
      </c>
      <c r="Z1773" s="22" t="str">
        <f>IF($A1773="","",VLOOKUP($A1773,DATA_IMPORT!$A$2:$AG$2500,COLUMN(Z$1),FALSE))</f>
        <v/>
      </c>
      <c r="AA1773" s="96" t="str">
        <f>IF($A1773="","",VLOOKUP($A1773,DATA_IMPORT!$A$2:$AG$2500,COLUMN(AA$1),FALSE))</f>
        <v/>
      </c>
      <c r="AB1773" s="96" t="str">
        <f>IF($A1773="","",VLOOKUP($A1773,DATA_IMPORT!$A$2:$AG$2500,COLUMN(AB$1),FALSE))</f>
        <v/>
      </c>
      <c r="AC1773" s="22" t="str">
        <f>IF($A1773="","",VLOOKUP($A1773,DATA_IMPORT!$A$2:$AG$2500,COLUMN(AC$1),FALSE))</f>
        <v/>
      </c>
      <c r="AD1773" s="96" t="str">
        <f>IF($A1773="","",VLOOKUP($A1773,DATA_IMPORT!$A$2:$AG$2500,COLUMN(AD$1),FALSE))</f>
        <v/>
      </c>
      <c r="AE1773" s="96" t="str">
        <f>IF($A1773="","",VLOOKUP($A1773,DATA_IMPORT!$A$2:$AG$2500,COLUMN(AE$1),FALSE))</f>
        <v/>
      </c>
      <c r="AF1773" s="96" t="str">
        <f>IF($A1773="","",VLOOKUP($A1773,DATA_IMPORT!$A$2:$AG$2500,COLUMN(AF$1),FALSE))</f>
        <v/>
      </c>
      <c r="AG1773" s="96" t="str">
        <f>IF($A1773="","",VLOOKUP($A1773,DATA_IMPORT!$A$2:$AG$2500,COLUMN(AG$1),FALSE))</f>
        <v/>
      </c>
    </row>
    <row r="1774" spans="2:33">
      <c r="B1774" t="str">
        <f>IF($A1774="","",VLOOKUP($A1774,DATA_IMPORT!$A$2:$AG$2500,COLUMN(B$1),FALSE))</f>
        <v/>
      </c>
      <c r="C1774" t="str">
        <f>IF($A1774="","",VLOOKUP($A1774,DATA_IMPORT!$A$2:$AG$2500,COLUMN(C$1),FALSE))</f>
        <v/>
      </c>
      <c r="D1774" t="str">
        <f>IF($A1774="","",VLOOKUP($A1774,DATA_IMPORT!$A$2:$AG$2500,COLUMN(D$1),FALSE))</f>
        <v/>
      </c>
      <c r="E1774" s="106" t="str">
        <f>IF($A1774="","",VLOOKUP($A1774,DATA_IMPORT!$A$2:$AG$2500,COLUMN(F$1),FALSE))</f>
        <v/>
      </c>
      <c r="F1774" t="str">
        <f>IF($A1774="","",VLOOKUP($A1774,DATA_IMPORT!$A$2:$AG$2500,COLUMN(F$1),FALSE))</f>
        <v/>
      </c>
      <c r="G1774" t="str">
        <f>IF(A1774="","",F1774&amp;COUNTIF($B$2:$B1774,B1774))</f>
        <v/>
      </c>
      <c r="H1774" t="str">
        <f t="shared" si="54"/>
        <v/>
      </c>
      <c r="I1774" t="str">
        <f t="shared" si="55"/>
        <v/>
      </c>
      <c r="J1774" s="106" t="s">
        <v>42</v>
      </c>
      <c r="K1774" s="22" t="str">
        <f>IF($A1774="","",VLOOKUP($A1774,DATA_IMPORT!$A$2:$AG$2500,COLUMN(K$1),FALSE))</f>
        <v/>
      </c>
      <c r="L1774" s="22" t="str">
        <f>IF($A1774="","",VLOOKUP($A1774,DATA_IMPORT!$A$2:$AG$2500,COLUMN(L$1),FALSE))</f>
        <v/>
      </c>
      <c r="M1774" s="22" t="str">
        <f>IF($A1774="","",VLOOKUP($A1774,DATA_IMPORT!$A$2:$AG$2500,COLUMN(M$1),FALSE))</f>
        <v/>
      </c>
      <c r="N1774" s="22" t="str">
        <f>IF($A1774="","",VLOOKUP($A1774,DATA_IMPORT!$A$2:$AG$2500,COLUMN(N$1),FALSE))</f>
        <v/>
      </c>
      <c r="O1774" s="22" t="str">
        <f>IF($A1774="","",VLOOKUP($A1774,DATA_IMPORT!$A$2:$AG$2500,COLUMN(O$1),FALSE))</f>
        <v/>
      </c>
      <c r="P1774" s="22" t="str">
        <f>IF($A1774="","",VLOOKUP($A1774,DATA_IMPORT!$A$2:$AG$2500,COLUMN(P$1),FALSE))</f>
        <v/>
      </c>
      <c r="Q1774" s="23" t="str">
        <f>IF($A1774="","",VLOOKUP($A1774,DATA_IMPORT!$A$2:$AG$2500,COLUMN(Q$1),FALSE))</f>
        <v/>
      </c>
      <c r="R1774" s="22" t="str">
        <f>IF($A1774="","",VLOOKUP($A1774,DATA_IMPORT!$A$2:$AG$2500,COLUMN(R$1),FALSE))</f>
        <v/>
      </c>
      <c r="S1774" s="23" t="str">
        <f>IF($A1774="","",VLOOKUP($A1774,DATA_IMPORT!$A$2:$AG$2500,COLUMN(S$1),FALSE))</f>
        <v/>
      </c>
      <c r="T1774" s="22" t="str">
        <f>IF($A1774="","",VLOOKUP($A1774,DATA_IMPORT!$A$2:$AG$2500,COLUMN(T$1),FALSE))</f>
        <v/>
      </c>
      <c r="U1774" s="23" t="str">
        <f>IF($A1774="","",VLOOKUP($A1774,DATA_IMPORT!$A$2:$AG$2500,COLUMN(U$1),FALSE))</f>
        <v/>
      </c>
      <c r="V1774" s="22" t="str">
        <f>IF($A1774="","",VLOOKUP($A1774,DATA_IMPORT!$A$2:$AG$2500,COLUMN(V$1),FALSE))</f>
        <v/>
      </c>
      <c r="W1774" s="22" t="str">
        <f>IF($A1774="","",VLOOKUP($A1774,DATA_IMPORT!$A$2:$AG$2500,COLUMN(W$1),FALSE))</f>
        <v/>
      </c>
      <c r="X1774" s="96" t="str">
        <f>IF($A1774="","",VLOOKUP($A1774,DATA_IMPORT!$A$2:$AG$2500,COLUMN(X$1),FALSE))</f>
        <v/>
      </c>
      <c r="Y1774" s="96" t="str">
        <f>IF($A1774="","",VLOOKUP($A1774,DATA_IMPORT!$A$2:$AG$2500,COLUMN(Y$1),FALSE))</f>
        <v/>
      </c>
      <c r="Z1774" s="22" t="str">
        <f>IF($A1774="","",VLOOKUP($A1774,DATA_IMPORT!$A$2:$AG$2500,COLUMN(Z$1),FALSE))</f>
        <v/>
      </c>
      <c r="AA1774" s="96" t="str">
        <f>IF($A1774="","",VLOOKUP($A1774,DATA_IMPORT!$A$2:$AG$2500,COLUMN(AA$1),FALSE))</f>
        <v/>
      </c>
      <c r="AB1774" s="96" t="str">
        <f>IF($A1774="","",VLOOKUP($A1774,DATA_IMPORT!$A$2:$AG$2500,COLUMN(AB$1),FALSE))</f>
        <v/>
      </c>
      <c r="AC1774" s="22" t="str">
        <f>IF($A1774="","",VLOOKUP($A1774,DATA_IMPORT!$A$2:$AG$2500,COLUMN(AC$1),FALSE))</f>
        <v/>
      </c>
      <c r="AD1774" s="96" t="str">
        <f>IF($A1774="","",VLOOKUP($A1774,DATA_IMPORT!$A$2:$AG$2500,COLUMN(AD$1),FALSE))</f>
        <v/>
      </c>
      <c r="AE1774" s="96" t="str">
        <f>IF($A1774="","",VLOOKUP($A1774,DATA_IMPORT!$A$2:$AG$2500,COLUMN(AE$1),FALSE))</f>
        <v/>
      </c>
      <c r="AF1774" s="96" t="str">
        <f>IF($A1774="","",VLOOKUP($A1774,DATA_IMPORT!$A$2:$AG$2500,COLUMN(AF$1),FALSE))</f>
        <v/>
      </c>
      <c r="AG1774" s="96" t="str">
        <f>IF($A1774="","",VLOOKUP($A1774,DATA_IMPORT!$A$2:$AG$2500,COLUMN(AG$1),FALSE))</f>
        <v/>
      </c>
    </row>
    <row r="1775" spans="2:33">
      <c r="B1775" t="str">
        <f>IF($A1775="","",VLOOKUP($A1775,DATA_IMPORT!$A$2:$AG$2500,COLUMN(B$1),FALSE))</f>
        <v/>
      </c>
      <c r="C1775" t="str">
        <f>IF($A1775="","",VLOOKUP($A1775,DATA_IMPORT!$A$2:$AG$2500,COLUMN(C$1),FALSE))</f>
        <v/>
      </c>
      <c r="D1775" t="str">
        <f>IF($A1775="","",VLOOKUP($A1775,DATA_IMPORT!$A$2:$AG$2500,COLUMN(D$1),FALSE))</f>
        <v/>
      </c>
      <c r="E1775" s="106" t="str">
        <f>IF($A1775="","",VLOOKUP($A1775,DATA_IMPORT!$A$2:$AG$2500,COLUMN(F$1),FALSE))</f>
        <v/>
      </c>
      <c r="F1775" t="str">
        <f>IF($A1775="","",VLOOKUP($A1775,DATA_IMPORT!$A$2:$AG$2500,COLUMN(F$1),FALSE))</f>
        <v/>
      </c>
      <c r="G1775" t="str">
        <f>IF(A1775="","",F1775&amp;COUNTIF($B$2:$B1775,B1775))</f>
        <v/>
      </c>
      <c r="H1775" t="str">
        <f t="shared" si="54"/>
        <v/>
      </c>
      <c r="I1775" t="str">
        <f t="shared" si="55"/>
        <v/>
      </c>
      <c r="J1775" s="106" t="s">
        <v>42</v>
      </c>
      <c r="K1775" s="22" t="str">
        <f>IF($A1775="","",VLOOKUP($A1775,DATA_IMPORT!$A$2:$AG$2500,COLUMN(K$1),FALSE))</f>
        <v/>
      </c>
      <c r="L1775" s="22" t="str">
        <f>IF($A1775="","",VLOOKUP($A1775,DATA_IMPORT!$A$2:$AG$2500,COLUMN(L$1),FALSE))</f>
        <v/>
      </c>
      <c r="M1775" s="22" t="str">
        <f>IF($A1775="","",VLOOKUP($A1775,DATA_IMPORT!$A$2:$AG$2500,COLUMN(M$1),FALSE))</f>
        <v/>
      </c>
      <c r="N1775" s="22" t="str">
        <f>IF($A1775="","",VLOOKUP($A1775,DATA_IMPORT!$A$2:$AG$2500,COLUMN(N$1),FALSE))</f>
        <v/>
      </c>
      <c r="O1775" s="22" t="str">
        <f>IF($A1775="","",VLOOKUP($A1775,DATA_IMPORT!$A$2:$AG$2500,COLUMN(O$1),FALSE))</f>
        <v/>
      </c>
      <c r="P1775" s="22" t="str">
        <f>IF($A1775="","",VLOOKUP($A1775,DATA_IMPORT!$A$2:$AG$2500,COLUMN(P$1),FALSE))</f>
        <v/>
      </c>
      <c r="Q1775" s="23" t="str">
        <f>IF($A1775="","",VLOOKUP($A1775,DATA_IMPORT!$A$2:$AG$2500,COLUMN(Q$1),FALSE))</f>
        <v/>
      </c>
      <c r="R1775" s="22" t="str">
        <f>IF($A1775="","",VLOOKUP($A1775,DATA_IMPORT!$A$2:$AG$2500,COLUMN(R$1),FALSE))</f>
        <v/>
      </c>
      <c r="S1775" s="23" t="str">
        <f>IF($A1775="","",VLOOKUP($A1775,DATA_IMPORT!$A$2:$AG$2500,COLUMN(S$1),FALSE))</f>
        <v/>
      </c>
      <c r="T1775" s="22" t="str">
        <f>IF($A1775="","",VLOOKUP($A1775,DATA_IMPORT!$A$2:$AG$2500,COLUMN(T$1),FALSE))</f>
        <v/>
      </c>
      <c r="U1775" s="23" t="str">
        <f>IF($A1775="","",VLOOKUP($A1775,DATA_IMPORT!$A$2:$AG$2500,COLUMN(U$1),FALSE))</f>
        <v/>
      </c>
      <c r="V1775" s="22" t="str">
        <f>IF($A1775="","",VLOOKUP($A1775,DATA_IMPORT!$A$2:$AG$2500,COLUMN(V$1),FALSE))</f>
        <v/>
      </c>
      <c r="W1775" s="22" t="str">
        <f>IF($A1775="","",VLOOKUP($A1775,DATA_IMPORT!$A$2:$AG$2500,COLUMN(W$1),FALSE))</f>
        <v/>
      </c>
      <c r="X1775" s="96" t="str">
        <f>IF($A1775="","",VLOOKUP($A1775,DATA_IMPORT!$A$2:$AG$2500,COLUMN(X$1),FALSE))</f>
        <v/>
      </c>
      <c r="Y1775" s="96" t="str">
        <f>IF($A1775="","",VLOOKUP($A1775,DATA_IMPORT!$A$2:$AG$2500,COLUMN(Y$1),FALSE))</f>
        <v/>
      </c>
      <c r="Z1775" s="22" t="str">
        <f>IF($A1775="","",VLOOKUP($A1775,DATA_IMPORT!$A$2:$AG$2500,COLUMN(Z$1),FALSE))</f>
        <v/>
      </c>
      <c r="AA1775" s="96" t="str">
        <f>IF($A1775="","",VLOOKUP($A1775,DATA_IMPORT!$A$2:$AG$2500,COLUMN(AA$1),FALSE))</f>
        <v/>
      </c>
      <c r="AB1775" s="96" t="str">
        <f>IF($A1775="","",VLOOKUP($A1775,DATA_IMPORT!$A$2:$AG$2500,COLUMN(AB$1),FALSE))</f>
        <v/>
      </c>
      <c r="AC1775" s="22" t="str">
        <f>IF($A1775="","",VLOOKUP($A1775,DATA_IMPORT!$A$2:$AG$2500,COLUMN(AC$1),FALSE))</f>
        <v/>
      </c>
      <c r="AD1775" s="96" t="str">
        <f>IF($A1775="","",VLOOKUP($A1775,DATA_IMPORT!$A$2:$AG$2500,COLUMN(AD$1),FALSE))</f>
        <v/>
      </c>
      <c r="AE1775" s="96" t="str">
        <f>IF($A1775="","",VLOOKUP($A1775,DATA_IMPORT!$A$2:$AG$2500,COLUMN(AE$1),FALSE))</f>
        <v/>
      </c>
      <c r="AF1775" s="96" t="str">
        <f>IF($A1775="","",VLOOKUP($A1775,DATA_IMPORT!$A$2:$AG$2500,COLUMN(AF$1),FALSE))</f>
        <v/>
      </c>
      <c r="AG1775" s="96" t="str">
        <f>IF($A1775="","",VLOOKUP($A1775,DATA_IMPORT!$A$2:$AG$2500,COLUMN(AG$1),FALSE))</f>
        <v/>
      </c>
    </row>
    <row r="1776" spans="2:33">
      <c r="B1776" t="str">
        <f>IF($A1776="","",VLOOKUP($A1776,DATA_IMPORT!$A$2:$AG$2500,COLUMN(B$1),FALSE))</f>
        <v/>
      </c>
      <c r="C1776" t="str">
        <f>IF($A1776="","",VLOOKUP($A1776,DATA_IMPORT!$A$2:$AG$2500,COLUMN(C$1),FALSE))</f>
        <v/>
      </c>
      <c r="D1776" t="str">
        <f>IF($A1776="","",VLOOKUP($A1776,DATA_IMPORT!$A$2:$AG$2500,COLUMN(D$1),FALSE))</f>
        <v/>
      </c>
      <c r="E1776" s="106" t="str">
        <f>IF($A1776="","",VLOOKUP($A1776,DATA_IMPORT!$A$2:$AG$2500,COLUMN(F$1),FALSE))</f>
        <v/>
      </c>
      <c r="F1776" t="str">
        <f>IF($A1776="","",VLOOKUP($A1776,DATA_IMPORT!$A$2:$AG$2500,COLUMN(F$1),FALSE))</f>
        <v/>
      </c>
      <c r="G1776" t="str">
        <f>IF(A1776="","",F1776&amp;COUNTIF($B$2:$B1776,B1776))</f>
        <v/>
      </c>
      <c r="H1776" t="str">
        <f t="shared" si="54"/>
        <v/>
      </c>
      <c r="I1776" t="str">
        <f t="shared" si="55"/>
        <v/>
      </c>
      <c r="J1776" s="106" t="s">
        <v>42</v>
      </c>
      <c r="K1776" s="22" t="str">
        <f>IF($A1776="","",VLOOKUP($A1776,DATA_IMPORT!$A$2:$AG$2500,COLUMN(K$1),FALSE))</f>
        <v/>
      </c>
      <c r="L1776" s="22" t="str">
        <f>IF($A1776="","",VLOOKUP($A1776,DATA_IMPORT!$A$2:$AG$2500,COLUMN(L$1),FALSE))</f>
        <v/>
      </c>
      <c r="M1776" s="22" t="str">
        <f>IF($A1776="","",VLOOKUP($A1776,DATA_IMPORT!$A$2:$AG$2500,COLUMN(M$1),FALSE))</f>
        <v/>
      </c>
      <c r="N1776" s="22" t="str">
        <f>IF($A1776="","",VLOOKUP($A1776,DATA_IMPORT!$A$2:$AG$2500,COLUMN(N$1),FALSE))</f>
        <v/>
      </c>
      <c r="O1776" s="22" t="str">
        <f>IF($A1776="","",VLOOKUP($A1776,DATA_IMPORT!$A$2:$AG$2500,COLUMN(O$1),FALSE))</f>
        <v/>
      </c>
      <c r="P1776" s="22" t="str">
        <f>IF($A1776="","",VLOOKUP($A1776,DATA_IMPORT!$A$2:$AG$2500,COLUMN(P$1),FALSE))</f>
        <v/>
      </c>
      <c r="Q1776" s="23" t="str">
        <f>IF($A1776="","",VLOOKUP($A1776,DATA_IMPORT!$A$2:$AG$2500,COLUMN(Q$1),FALSE))</f>
        <v/>
      </c>
      <c r="R1776" s="22" t="str">
        <f>IF($A1776="","",VLOOKUP($A1776,DATA_IMPORT!$A$2:$AG$2500,COLUMN(R$1),FALSE))</f>
        <v/>
      </c>
      <c r="S1776" s="23" t="str">
        <f>IF($A1776="","",VLOOKUP($A1776,DATA_IMPORT!$A$2:$AG$2500,COLUMN(S$1),FALSE))</f>
        <v/>
      </c>
      <c r="T1776" s="22" t="str">
        <f>IF($A1776="","",VLOOKUP($A1776,DATA_IMPORT!$A$2:$AG$2500,COLUMN(T$1),FALSE))</f>
        <v/>
      </c>
      <c r="U1776" s="23" t="str">
        <f>IF($A1776="","",VLOOKUP($A1776,DATA_IMPORT!$A$2:$AG$2500,COLUMN(U$1),FALSE))</f>
        <v/>
      </c>
      <c r="V1776" s="22" t="str">
        <f>IF($A1776="","",VLOOKUP($A1776,DATA_IMPORT!$A$2:$AG$2500,COLUMN(V$1),FALSE))</f>
        <v/>
      </c>
      <c r="W1776" s="22" t="str">
        <f>IF($A1776="","",VLOOKUP($A1776,DATA_IMPORT!$A$2:$AG$2500,COLUMN(W$1),FALSE))</f>
        <v/>
      </c>
      <c r="X1776" s="96" t="str">
        <f>IF($A1776="","",VLOOKUP($A1776,DATA_IMPORT!$A$2:$AG$2500,COLUMN(X$1),FALSE))</f>
        <v/>
      </c>
      <c r="Y1776" s="96" t="str">
        <f>IF($A1776="","",VLOOKUP($A1776,DATA_IMPORT!$A$2:$AG$2500,COLUMN(Y$1),FALSE))</f>
        <v/>
      </c>
      <c r="Z1776" s="22" t="str">
        <f>IF($A1776="","",VLOOKUP($A1776,DATA_IMPORT!$A$2:$AG$2500,COLUMN(Z$1),FALSE))</f>
        <v/>
      </c>
      <c r="AA1776" s="96" t="str">
        <f>IF($A1776="","",VLOOKUP($A1776,DATA_IMPORT!$A$2:$AG$2500,COLUMN(AA$1),FALSE))</f>
        <v/>
      </c>
      <c r="AB1776" s="96" t="str">
        <f>IF($A1776="","",VLOOKUP($A1776,DATA_IMPORT!$A$2:$AG$2500,COLUMN(AB$1),FALSE))</f>
        <v/>
      </c>
      <c r="AC1776" s="22" t="str">
        <f>IF($A1776="","",VLOOKUP($A1776,DATA_IMPORT!$A$2:$AG$2500,COLUMN(AC$1),FALSE))</f>
        <v/>
      </c>
      <c r="AD1776" s="96" t="str">
        <f>IF($A1776="","",VLOOKUP($A1776,DATA_IMPORT!$A$2:$AG$2500,COLUMN(AD$1),FALSE))</f>
        <v/>
      </c>
      <c r="AE1776" s="96" t="str">
        <f>IF($A1776="","",VLOOKUP($A1776,DATA_IMPORT!$A$2:$AG$2500,COLUMN(AE$1),FALSE))</f>
        <v/>
      </c>
      <c r="AF1776" s="96" t="str">
        <f>IF($A1776="","",VLOOKUP($A1776,DATA_IMPORT!$A$2:$AG$2500,COLUMN(AF$1),FALSE))</f>
        <v/>
      </c>
      <c r="AG1776" s="96" t="str">
        <f>IF($A1776="","",VLOOKUP($A1776,DATA_IMPORT!$A$2:$AG$2500,COLUMN(AG$1),FALSE))</f>
        <v/>
      </c>
    </row>
    <row r="1777" spans="2:33">
      <c r="B1777" t="str">
        <f>IF($A1777="","",VLOOKUP($A1777,DATA_IMPORT!$A$2:$AG$2500,COLUMN(B$1),FALSE))</f>
        <v/>
      </c>
      <c r="C1777" t="str">
        <f>IF($A1777="","",VLOOKUP($A1777,DATA_IMPORT!$A$2:$AG$2500,COLUMN(C$1),FALSE))</f>
        <v/>
      </c>
      <c r="D1777" t="str">
        <f>IF($A1777="","",VLOOKUP($A1777,DATA_IMPORT!$A$2:$AG$2500,COLUMN(D$1),FALSE))</f>
        <v/>
      </c>
      <c r="E1777" s="106" t="str">
        <f>IF($A1777="","",VLOOKUP($A1777,DATA_IMPORT!$A$2:$AG$2500,COLUMN(F$1),FALSE))</f>
        <v/>
      </c>
      <c r="F1777" t="str">
        <f>IF($A1777="","",VLOOKUP($A1777,DATA_IMPORT!$A$2:$AG$2500,COLUMN(F$1),FALSE))</f>
        <v/>
      </c>
      <c r="G1777" t="str">
        <f>IF(A1777="","",F1777&amp;COUNTIF($B$2:$B1777,B1777))</f>
        <v/>
      </c>
      <c r="H1777" t="str">
        <f t="shared" si="54"/>
        <v/>
      </c>
      <c r="I1777" t="str">
        <f t="shared" si="55"/>
        <v/>
      </c>
      <c r="J1777" s="106" t="s">
        <v>42</v>
      </c>
      <c r="K1777" s="22" t="str">
        <f>IF($A1777="","",VLOOKUP($A1777,DATA_IMPORT!$A$2:$AG$2500,COLUMN(K$1),FALSE))</f>
        <v/>
      </c>
      <c r="L1777" s="22" t="str">
        <f>IF($A1777="","",VLOOKUP($A1777,DATA_IMPORT!$A$2:$AG$2500,COLUMN(L$1),FALSE))</f>
        <v/>
      </c>
      <c r="M1777" s="22" t="str">
        <f>IF($A1777="","",VLOOKUP($A1777,DATA_IMPORT!$A$2:$AG$2500,COLUMN(M$1),FALSE))</f>
        <v/>
      </c>
      <c r="N1777" s="22" t="str">
        <f>IF($A1777="","",VLOOKUP($A1777,DATA_IMPORT!$A$2:$AG$2500,COLUMN(N$1),FALSE))</f>
        <v/>
      </c>
      <c r="O1777" s="22" t="str">
        <f>IF($A1777="","",VLOOKUP($A1777,DATA_IMPORT!$A$2:$AG$2500,COLUMN(O$1),FALSE))</f>
        <v/>
      </c>
      <c r="P1777" s="22" t="str">
        <f>IF($A1777="","",VLOOKUP($A1777,DATA_IMPORT!$A$2:$AG$2500,COLUMN(P$1),FALSE))</f>
        <v/>
      </c>
      <c r="Q1777" s="23" t="str">
        <f>IF($A1777="","",VLOOKUP($A1777,DATA_IMPORT!$A$2:$AG$2500,COLUMN(Q$1),FALSE))</f>
        <v/>
      </c>
      <c r="R1777" s="22" t="str">
        <f>IF($A1777="","",VLOOKUP($A1777,DATA_IMPORT!$A$2:$AG$2500,COLUMN(R$1),FALSE))</f>
        <v/>
      </c>
      <c r="S1777" s="23" t="str">
        <f>IF($A1777="","",VLOOKUP($A1777,DATA_IMPORT!$A$2:$AG$2500,COLUMN(S$1),FALSE))</f>
        <v/>
      </c>
      <c r="T1777" s="22" t="str">
        <f>IF($A1777="","",VLOOKUP($A1777,DATA_IMPORT!$A$2:$AG$2500,COLUMN(T$1),FALSE))</f>
        <v/>
      </c>
      <c r="U1777" s="23" t="str">
        <f>IF($A1777="","",VLOOKUP($A1777,DATA_IMPORT!$A$2:$AG$2500,COLUMN(U$1),FALSE))</f>
        <v/>
      </c>
      <c r="V1777" s="22" t="str">
        <f>IF($A1777="","",VLOOKUP($A1777,DATA_IMPORT!$A$2:$AG$2500,COLUMN(V$1),FALSE))</f>
        <v/>
      </c>
      <c r="W1777" s="22" t="str">
        <f>IF($A1777="","",VLOOKUP($A1777,DATA_IMPORT!$A$2:$AG$2500,COLUMN(W$1),FALSE))</f>
        <v/>
      </c>
      <c r="X1777" s="96" t="str">
        <f>IF($A1777="","",VLOOKUP($A1777,DATA_IMPORT!$A$2:$AG$2500,COLUMN(X$1),FALSE))</f>
        <v/>
      </c>
      <c r="Y1777" s="96" t="str">
        <f>IF($A1777="","",VLOOKUP($A1777,DATA_IMPORT!$A$2:$AG$2500,COLUMN(Y$1),FALSE))</f>
        <v/>
      </c>
      <c r="Z1777" s="22" t="str">
        <f>IF($A1777="","",VLOOKUP($A1777,DATA_IMPORT!$A$2:$AG$2500,COLUMN(Z$1),FALSE))</f>
        <v/>
      </c>
      <c r="AA1777" s="96" t="str">
        <f>IF($A1777="","",VLOOKUP($A1777,DATA_IMPORT!$A$2:$AG$2500,COLUMN(AA$1),FALSE))</f>
        <v/>
      </c>
      <c r="AB1777" s="96" t="str">
        <f>IF($A1777="","",VLOOKUP($A1777,DATA_IMPORT!$A$2:$AG$2500,COLUMN(AB$1),FALSE))</f>
        <v/>
      </c>
      <c r="AC1777" s="22" t="str">
        <f>IF($A1777="","",VLOOKUP($A1777,DATA_IMPORT!$A$2:$AG$2500,COLUMN(AC$1),FALSE))</f>
        <v/>
      </c>
      <c r="AD1777" s="96" t="str">
        <f>IF($A1777="","",VLOOKUP($A1777,DATA_IMPORT!$A$2:$AG$2500,COLUMN(AD$1),FALSE))</f>
        <v/>
      </c>
      <c r="AE1777" s="96" t="str">
        <f>IF($A1777="","",VLOOKUP($A1777,DATA_IMPORT!$A$2:$AG$2500,COLUMN(AE$1),FALSE))</f>
        <v/>
      </c>
      <c r="AF1777" s="96" t="str">
        <f>IF($A1777="","",VLOOKUP($A1777,DATA_IMPORT!$A$2:$AG$2500,COLUMN(AF$1),FALSE))</f>
        <v/>
      </c>
      <c r="AG1777" s="96" t="str">
        <f>IF($A1777="","",VLOOKUP($A1777,DATA_IMPORT!$A$2:$AG$2500,COLUMN(AG$1),FALSE))</f>
        <v/>
      </c>
    </row>
    <row r="1778" spans="2:33">
      <c r="B1778" t="str">
        <f>IF($A1778="","",VLOOKUP($A1778,DATA_IMPORT!$A$2:$AG$2500,COLUMN(B$1),FALSE))</f>
        <v/>
      </c>
      <c r="C1778" t="str">
        <f>IF($A1778="","",VLOOKUP($A1778,DATA_IMPORT!$A$2:$AG$2500,COLUMN(C$1),FALSE))</f>
        <v/>
      </c>
      <c r="D1778" t="str">
        <f>IF($A1778="","",VLOOKUP($A1778,DATA_IMPORT!$A$2:$AG$2500,COLUMN(D$1),FALSE))</f>
        <v/>
      </c>
      <c r="E1778" s="106" t="str">
        <f>IF($A1778="","",VLOOKUP($A1778,DATA_IMPORT!$A$2:$AG$2500,COLUMN(F$1),FALSE))</f>
        <v/>
      </c>
      <c r="F1778" t="str">
        <f>IF($A1778="","",VLOOKUP($A1778,DATA_IMPORT!$A$2:$AG$2500,COLUMN(F$1),FALSE))</f>
        <v/>
      </c>
      <c r="G1778" t="str">
        <f>IF(A1778="","",F1778&amp;COUNTIF($B$2:$B1778,B1778))</f>
        <v/>
      </c>
      <c r="H1778" t="str">
        <f t="shared" si="54"/>
        <v/>
      </c>
      <c r="I1778" t="str">
        <f t="shared" si="55"/>
        <v/>
      </c>
      <c r="J1778" s="106" t="s">
        <v>42</v>
      </c>
      <c r="K1778" s="22" t="str">
        <f>IF($A1778="","",VLOOKUP($A1778,DATA_IMPORT!$A$2:$AG$2500,COLUMN(K$1),FALSE))</f>
        <v/>
      </c>
      <c r="L1778" s="22" t="str">
        <f>IF($A1778="","",VLOOKUP($A1778,DATA_IMPORT!$A$2:$AG$2500,COLUMN(L$1),FALSE))</f>
        <v/>
      </c>
      <c r="M1778" s="22" t="str">
        <f>IF($A1778="","",VLOOKUP($A1778,DATA_IMPORT!$A$2:$AG$2500,COLUMN(M$1),FALSE))</f>
        <v/>
      </c>
      <c r="N1778" s="22" t="str">
        <f>IF($A1778="","",VLOOKUP($A1778,DATA_IMPORT!$A$2:$AG$2500,COLUMN(N$1),FALSE))</f>
        <v/>
      </c>
      <c r="O1778" s="22" t="str">
        <f>IF($A1778="","",VLOOKUP($A1778,DATA_IMPORT!$A$2:$AG$2500,COLUMN(O$1),FALSE))</f>
        <v/>
      </c>
      <c r="P1778" s="22" t="str">
        <f>IF($A1778="","",VLOOKUP($A1778,DATA_IMPORT!$A$2:$AG$2500,COLUMN(P$1),FALSE))</f>
        <v/>
      </c>
      <c r="Q1778" s="23" t="str">
        <f>IF($A1778="","",VLOOKUP($A1778,DATA_IMPORT!$A$2:$AG$2500,COLUMN(Q$1),FALSE))</f>
        <v/>
      </c>
      <c r="R1778" s="22" t="str">
        <f>IF($A1778="","",VLOOKUP($A1778,DATA_IMPORT!$A$2:$AG$2500,COLUMN(R$1),FALSE))</f>
        <v/>
      </c>
      <c r="S1778" s="23" t="str">
        <f>IF($A1778="","",VLOOKUP($A1778,DATA_IMPORT!$A$2:$AG$2500,COLUMN(S$1),FALSE))</f>
        <v/>
      </c>
      <c r="T1778" s="22" t="str">
        <f>IF($A1778="","",VLOOKUP($A1778,DATA_IMPORT!$A$2:$AG$2500,COLUMN(T$1),FALSE))</f>
        <v/>
      </c>
      <c r="U1778" s="23" t="str">
        <f>IF($A1778="","",VLOOKUP($A1778,DATA_IMPORT!$A$2:$AG$2500,COLUMN(U$1),FALSE))</f>
        <v/>
      </c>
      <c r="V1778" s="22" t="str">
        <f>IF($A1778="","",VLOOKUP($A1778,DATA_IMPORT!$A$2:$AG$2500,COLUMN(V$1),FALSE))</f>
        <v/>
      </c>
      <c r="W1778" s="22" t="str">
        <f>IF($A1778="","",VLOOKUP($A1778,DATA_IMPORT!$A$2:$AG$2500,COLUMN(W$1),FALSE))</f>
        <v/>
      </c>
      <c r="X1778" s="96" t="str">
        <f>IF($A1778="","",VLOOKUP($A1778,DATA_IMPORT!$A$2:$AG$2500,COLUMN(X$1),FALSE))</f>
        <v/>
      </c>
      <c r="Y1778" s="96" t="str">
        <f>IF($A1778="","",VLOOKUP($A1778,DATA_IMPORT!$A$2:$AG$2500,COLUMN(Y$1),FALSE))</f>
        <v/>
      </c>
      <c r="Z1778" s="22" t="str">
        <f>IF($A1778="","",VLOOKUP($A1778,DATA_IMPORT!$A$2:$AG$2500,COLUMN(Z$1),FALSE))</f>
        <v/>
      </c>
      <c r="AA1778" s="96" t="str">
        <f>IF($A1778="","",VLOOKUP($A1778,DATA_IMPORT!$A$2:$AG$2500,COLUMN(AA$1),FALSE))</f>
        <v/>
      </c>
      <c r="AB1778" s="96" t="str">
        <f>IF($A1778="","",VLOOKUP($A1778,DATA_IMPORT!$A$2:$AG$2500,COLUMN(AB$1),FALSE))</f>
        <v/>
      </c>
      <c r="AC1778" s="22" t="str">
        <f>IF($A1778="","",VLOOKUP($A1778,DATA_IMPORT!$A$2:$AG$2500,COLUMN(AC$1),FALSE))</f>
        <v/>
      </c>
      <c r="AD1778" s="96" t="str">
        <f>IF($A1778="","",VLOOKUP($A1778,DATA_IMPORT!$A$2:$AG$2500,COLUMN(AD$1),FALSE))</f>
        <v/>
      </c>
      <c r="AE1778" s="96" t="str">
        <f>IF($A1778="","",VLOOKUP($A1778,DATA_IMPORT!$A$2:$AG$2500,COLUMN(AE$1),FALSE))</f>
        <v/>
      </c>
      <c r="AF1778" s="96" t="str">
        <f>IF($A1778="","",VLOOKUP($A1778,DATA_IMPORT!$A$2:$AG$2500,COLUMN(AF$1),FALSE))</f>
        <v/>
      </c>
      <c r="AG1778" s="96" t="str">
        <f>IF($A1778="","",VLOOKUP($A1778,DATA_IMPORT!$A$2:$AG$2500,COLUMN(AG$1),FALSE))</f>
        <v/>
      </c>
    </row>
    <row r="1779" spans="2:33">
      <c r="B1779" t="str">
        <f>IF($A1779="","",VLOOKUP($A1779,DATA_IMPORT!$A$2:$AG$2500,COLUMN(B$1),FALSE))</f>
        <v/>
      </c>
      <c r="C1779" t="str">
        <f>IF($A1779="","",VLOOKUP($A1779,DATA_IMPORT!$A$2:$AG$2500,COLUMN(C$1),FALSE))</f>
        <v/>
      </c>
      <c r="D1779" t="str">
        <f>IF($A1779="","",VLOOKUP($A1779,DATA_IMPORT!$A$2:$AG$2500,COLUMN(D$1),FALSE))</f>
        <v/>
      </c>
      <c r="E1779" s="106" t="str">
        <f>IF($A1779="","",VLOOKUP($A1779,DATA_IMPORT!$A$2:$AG$2500,COLUMN(F$1),FALSE))</f>
        <v/>
      </c>
      <c r="F1779" t="str">
        <f>IF($A1779="","",VLOOKUP($A1779,DATA_IMPORT!$A$2:$AG$2500,COLUMN(F$1),FALSE))</f>
        <v/>
      </c>
      <c r="G1779" t="str">
        <f>IF(A1779="","",F1779&amp;COUNTIF($B$2:$B1779,B1779))</f>
        <v/>
      </c>
      <c r="H1779" t="str">
        <f t="shared" si="54"/>
        <v/>
      </c>
      <c r="I1779" t="str">
        <f t="shared" si="55"/>
        <v/>
      </c>
      <c r="J1779" s="106" t="s">
        <v>42</v>
      </c>
      <c r="K1779" s="22" t="str">
        <f>IF($A1779="","",VLOOKUP($A1779,DATA_IMPORT!$A$2:$AG$2500,COLUMN(K$1),FALSE))</f>
        <v/>
      </c>
      <c r="L1779" s="22" t="str">
        <f>IF($A1779="","",VLOOKUP($A1779,DATA_IMPORT!$A$2:$AG$2500,COLUMN(L$1),FALSE))</f>
        <v/>
      </c>
      <c r="M1779" s="22" t="str">
        <f>IF($A1779="","",VLOOKUP($A1779,DATA_IMPORT!$A$2:$AG$2500,COLUMN(M$1),FALSE))</f>
        <v/>
      </c>
      <c r="N1779" s="22" t="str">
        <f>IF($A1779="","",VLOOKUP($A1779,DATA_IMPORT!$A$2:$AG$2500,COLUMN(N$1),FALSE))</f>
        <v/>
      </c>
      <c r="O1779" s="22" t="str">
        <f>IF($A1779="","",VLOOKUP($A1779,DATA_IMPORT!$A$2:$AG$2500,COLUMN(O$1),FALSE))</f>
        <v/>
      </c>
      <c r="P1779" s="22" t="str">
        <f>IF($A1779="","",VLOOKUP($A1779,DATA_IMPORT!$A$2:$AG$2500,COLUMN(P$1),FALSE))</f>
        <v/>
      </c>
      <c r="Q1779" s="23" t="str">
        <f>IF($A1779="","",VLOOKUP($A1779,DATA_IMPORT!$A$2:$AG$2500,COLUMN(Q$1),FALSE))</f>
        <v/>
      </c>
      <c r="R1779" s="22" t="str">
        <f>IF($A1779="","",VLOOKUP($A1779,DATA_IMPORT!$A$2:$AG$2500,COLUMN(R$1),FALSE))</f>
        <v/>
      </c>
      <c r="S1779" s="23" t="str">
        <f>IF($A1779="","",VLOOKUP($A1779,DATA_IMPORT!$A$2:$AG$2500,COLUMN(S$1),FALSE))</f>
        <v/>
      </c>
      <c r="T1779" s="22" t="str">
        <f>IF($A1779="","",VLOOKUP($A1779,DATA_IMPORT!$A$2:$AG$2500,COLUMN(T$1),FALSE))</f>
        <v/>
      </c>
      <c r="U1779" s="23" t="str">
        <f>IF($A1779="","",VLOOKUP($A1779,DATA_IMPORT!$A$2:$AG$2500,COLUMN(U$1),FALSE))</f>
        <v/>
      </c>
      <c r="V1779" s="22" t="str">
        <f>IF($A1779="","",VLOOKUP($A1779,DATA_IMPORT!$A$2:$AG$2500,COLUMN(V$1),FALSE))</f>
        <v/>
      </c>
      <c r="W1779" s="22" t="str">
        <f>IF($A1779="","",VLOOKUP($A1779,DATA_IMPORT!$A$2:$AG$2500,COLUMN(W$1),FALSE))</f>
        <v/>
      </c>
      <c r="X1779" s="96" t="str">
        <f>IF($A1779="","",VLOOKUP($A1779,DATA_IMPORT!$A$2:$AG$2500,COLUMN(X$1),FALSE))</f>
        <v/>
      </c>
      <c r="Y1779" s="96" t="str">
        <f>IF($A1779="","",VLOOKUP($A1779,DATA_IMPORT!$A$2:$AG$2500,COLUMN(Y$1),FALSE))</f>
        <v/>
      </c>
      <c r="Z1779" s="22" t="str">
        <f>IF($A1779="","",VLOOKUP($A1779,DATA_IMPORT!$A$2:$AG$2500,COLUMN(Z$1),FALSE))</f>
        <v/>
      </c>
      <c r="AA1779" s="96" t="str">
        <f>IF($A1779="","",VLOOKUP($A1779,DATA_IMPORT!$A$2:$AG$2500,COLUMN(AA$1),FALSE))</f>
        <v/>
      </c>
      <c r="AB1779" s="96" t="str">
        <f>IF($A1779="","",VLOOKUP($A1779,DATA_IMPORT!$A$2:$AG$2500,COLUMN(AB$1),FALSE))</f>
        <v/>
      </c>
      <c r="AC1779" s="22" t="str">
        <f>IF($A1779="","",VLOOKUP($A1779,DATA_IMPORT!$A$2:$AG$2500,COLUMN(AC$1),FALSE))</f>
        <v/>
      </c>
      <c r="AD1779" s="96" t="str">
        <f>IF($A1779="","",VLOOKUP($A1779,DATA_IMPORT!$A$2:$AG$2500,COLUMN(AD$1),FALSE))</f>
        <v/>
      </c>
      <c r="AE1779" s="96" t="str">
        <f>IF($A1779="","",VLOOKUP($A1779,DATA_IMPORT!$A$2:$AG$2500,COLUMN(AE$1),FALSE))</f>
        <v/>
      </c>
      <c r="AF1779" s="96" t="str">
        <f>IF($A1779="","",VLOOKUP($A1779,DATA_IMPORT!$A$2:$AG$2500,COLUMN(AF$1),FALSE))</f>
        <v/>
      </c>
      <c r="AG1779" s="96" t="str">
        <f>IF($A1779="","",VLOOKUP($A1779,DATA_IMPORT!$A$2:$AG$2500,COLUMN(AG$1),FALSE))</f>
        <v/>
      </c>
    </row>
    <row r="1780" spans="2:33">
      <c r="B1780" t="str">
        <f>IF($A1780="","",VLOOKUP($A1780,DATA_IMPORT!$A$2:$AG$2500,COLUMN(B$1),FALSE))</f>
        <v/>
      </c>
      <c r="C1780" t="str">
        <f>IF($A1780="","",VLOOKUP($A1780,DATA_IMPORT!$A$2:$AG$2500,COLUMN(C$1),FALSE))</f>
        <v/>
      </c>
      <c r="D1780" t="str">
        <f>IF($A1780="","",VLOOKUP($A1780,DATA_IMPORT!$A$2:$AG$2500,COLUMN(D$1),FALSE))</f>
        <v/>
      </c>
      <c r="E1780" s="106" t="str">
        <f>IF($A1780="","",VLOOKUP($A1780,DATA_IMPORT!$A$2:$AG$2500,COLUMN(F$1),FALSE))</f>
        <v/>
      </c>
      <c r="F1780" t="str">
        <f>IF($A1780="","",VLOOKUP($A1780,DATA_IMPORT!$A$2:$AG$2500,COLUMN(F$1),FALSE))</f>
        <v/>
      </c>
      <c r="G1780" t="str">
        <f>IF(A1780="","",F1780&amp;COUNTIF($B$2:$B1780,B1780))</f>
        <v/>
      </c>
      <c r="H1780" t="str">
        <f t="shared" si="54"/>
        <v/>
      </c>
      <c r="I1780" t="str">
        <f t="shared" si="55"/>
        <v/>
      </c>
      <c r="J1780" s="106" t="s">
        <v>42</v>
      </c>
      <c r="K1780" s="22" t="str">
        <f>IF($A1780="","",VLOOKUP($A1780,DATA_IMPORT!$A$2:$AG$2500,COLUMN(K$1),FALSE))</f>
        <v/>
      </c>
      <c r="L1780" s="22" t="str">
        <f>IF($A1780="","",VLOOKUP($A1780,DATA_IMPORT!$A$2:$AG$2500,COLUMN(L$1),FALSE))</f>
        <v/>
      </c>
      <c r="M1780" s="22" t="str">
        <f>IF($A1780="","",VLOOKUP($A1780,DATA_IMPORT!$A$2:$AG$2500,COLUMN(M$1),FALSE))</f>
        <v/>
      </c>
      <c r="N1780" s="22" t="str">
        <f>IF($A1780="","",VLOOKUP($A1780,DATA_IMPORT!$A$2:$AG$2500,COLUMN(N$1),FALSE))</f>
        <v/>
      </c>
      <c r="O1780" s="22" t="str">
        <f>IF($A1780="","",VLOOKUP($A1780,DATA_IMPORT!$A$2:$AG$2500,COLUMN(O$1),FALSE))</f>
        <v/>
      </c>
      <c r="P1780" s="22" t="str">
        <f>IF($A1780="","",VLOOKUP($A1780,DATA_IMPORT!$A$2:$AG$2500,COLUMN(P$1),FALSE))</f>
        <v/>
      </c>
      <c r="Q1780" s="23" t="str">
        <f>IF($A1780="","",VLOOKUP($A1780,DATA_IMPORT!$A$2:$AG$2500,COLUMN(Q$1),FALSE))</f>
        <v/>
      </c>
      <c r="R1780" s="22" t="str">
        <f>IF($A1780="","",VLOOKUP($A1780,DATA_IMPORT!$A$2:$AG$2500,COLUMN(R$1),FALSE))</f>
        <v/>
      </c>
      <c r="S1780" s="23" t="str">
        <f>IF($A1780="","",VLOOKUP($A1780,DATA_IMPORT!$A$2:$AG$2500,COLUMN(S$1),FALSE))</f>
        <v/>
      </c>
      <c r="T1780" s="22" t="str">
        <f>IF($A1780="","",VLOOKUP($A1780,DATA_IMPORT!$A$2:$AG$2500,COLUMN(T$1),FALSE))</f>
        <v/>
      </c>
      <c r="U1780" s="23" t="str">
        <f>IF($A1780="","",VLOOKUP($A1780,DATA_IMPORT!$A$2:$AG$2500,COLUMN(U$1),FALSE))</f>
        <v/>
      </c>
      <c r="V1780" s="22" t="str">
        <f>IF($A1780="","",VLOOKUP($A1780,DATA_IMPORT!$A$2:$AG$2500,COLUMN(V$1),FALSE))</f>
        <v/>
      </c>
      <c r="W1780" s="22" t="str">
        <f>IF($A1780="","",VLOOKUP($A1780,DATA_IMPORT!$A$2:$AG$2500,COLUMN(W$1),FALSE))</f>
        <v/>
      </c>
      <c r="X1780" s="96" t="str">
        <f>IF($A1780="","",VLOOKUP($A1780,DATA_IMPORT!$A$2:$AG$2500,COLUMN(X$1),FALSE))</f>
        <v/>
      </c>
      <c r="Y1780" s="96" t="str">
        <f>IF($A1780="","",VLOOKUP($A1780,DATA_IMPORT!$A$2:$AG$2500,COLUMN(Y$1),FALSE))</f>
        <v/>
      </c>
      <c r="Z1780" s="22" t="str">
        <f>IF($A1780="","",VLOOKUP($A1780,DATA_IMPORT!$A$2:$AG$2500,COLUMN(Z$1),FALSE))</f>
        <v/>
      </c>
      <c r="AA1780" s="96" t="str">
        <f>IF($A1780="","",VLOOKUP($A1780,DATA_IMPORT!$A$2:$AG$2500,COLUMN(AA$1),FALSE))</f>
        <v/>
      </c>
      <c r="AB1780" s="96" t="str">
        <f>IF($A1780="","",VLOOKUP($A1780,DATA_IMPORT!$A$2:$AG$2500,COLUMN(AB$1),FALSE))</f>
        <v/>
      </c>
      <c r="AC1780" s="22" t="str">
        <f>IF($A1780="","",VLOOKUP($A1780,DATA_IMPORT!$A$2:$AG$2500,COLUMN(AC$1),FALSE))</f>
        <v/>
      </c>
      <c r="AD1780" s="96" t="str">
        <f>IF($A1780="","",VLOOKUP($A1780,DATA_IMPORT!$A$2:$AG$2500,COLUMN(AD$1),FALSE))</f>
        <v/>
      </c>
      <c r="AE1780" s="96" t="str">
        <f>IF($A1780="","",VLOOKUP($A1780,DATA_IMPORT!$A$2:$AG$2500,COLUMN(AE$1),FALSE))</f>
        <v/>
      </c>
      <c r="AF1780" s="96" t="str">
        <f>IF($A1780="","",VLOOKUP($A1780,DATA_IMPORT!$A$2:$AG$2500,COLUMN(AF$1),FALSE))</f>
        <v/>
      </c>
      <c r="AG1780" s="96" t="str">
        <f>IF($A1780="","",VLOOKUP($A1780,DATA_IMPORT!$A$2:$AG$2500,COLUMN(AG$1),FALSE))</f>
        <v/>
      </c>
    </row>
    <row r="1781" spans="2:33">
      <c r="B1781" t="str">
        <f>IF($A1781="","",VLOOKUP($A1781,DATA_IMPORT!$A$2:$AG$2500,COLUMN(B$1),FALSE))</f>
        <v/>
      </c>
      <c r="C1781" t="str">
        <f>IF($A1781="","",VLOOKUP($A1781,DATA_IMPORT!$A$2:$AG$2500,COLUMN(C$1),FALSE))</f>
        <v/>
      </c>
      <c r="D1781" t="str">
        <f>IF($A1781="","",VLOOKUP($A1781,DATA_IMPORT!$A$2:$AG$2500,COLUMN(D$1),FALSE))</f>
        <v/>
      </c>
      <c r="E1781" s="106" t="str">
        <f>IF($A1781="","",VLOOKUP($A1781,DATA_IMPORT!$A$2:$AG$2500,COLUMN(F$1),FALSE))</f>
        <v/>
      </c>
      <c r="F1781" t="str">
        <f>IF($A1781="","",VLOOKUP($A1781,DATA_IMPORT!$A$2:$AG$2500,COLUMN(F$1),FALSE))</f>
        <v/>
      </c>
      <c r="G1781" t="str">
        <f>IF(A1781="","",F1781&amp;COUNTIF($B$2:$B1781,B1781))</f>
        <v/>
      </c>
      <c r="H1781" t="str">
        <f t="shared" si="54"/>
        <v/>
      </c>
      <c r="I1781" t="str">
        <f t="shared" si="55"/>
        <v/>
      </c>
      <c r="J1781" s="106" t="s">
        <v>42</v>
      </c>
      <c r="K1781" s="22" t="str">
        <f>IF($A1781="","",VLOOKUP($A1781,DATA_IMPORT!$A$2:$AG$2500,COLUMN(K$1),FALSE))</f>
        <v/>
      </c>
      <c r="L1781" s="22" t="str">
        <f>IF($A1781="","",VLOOKUP($A1781,DATA_IMPORT!$A$2:$AG$2500,COLUMN(L$1),FALSE))</f>
        <v/>
      </c>
      <c r="M1781" s="22" t="str">
        <f>IF($A1781="","",VLOOKUP($A1781,DATA_IMPORT!$A$2:$AG$2500,COLUMN(M$1),FALSE))</f>
        <v/>
      </c>
      <c r="N1781" s="22" t="str">
        <f>IF($A1781="","",VLOOKUP($A1781,DATA_IMPORT!$A$2:$AG$2500,COLUMN(N$1),FALSE))</f>
        <v/>
      </c>
      <c r="O1781" s="22" t="str">
        <f>IF($A1781="","",VLOOKUP($A1781,DATA_IMPORT!$A$2:$AG$2500,COLUMN(O$1),FALSE))</f>
        <v/>
      </c>
      <c r="P1781" s="22" t="str">
        <f>IF($A1781="","",VLOOKUP($A1781,DATA_IMPORT!$A$2:$AG$2500,COLUMN(P$1),FALSE))</f>
        <v/>
      </c>
      <c r="Q1781" s="23" t="str">
        <f>IF($A1781="","",VLOOKUP($A1781,DATA_IMPORT!$A$2:$AG$2500,COLUMN(Q$1),FALSE))</f>
        <v/>
      </c>
      <c r="R1781" s="22" t="str">
        <f>IF($A1781="","",VLOOKUP($A1781,DATA_IMPORT!$A$2:$AG$2500,COLUMN(R$1),FALSE))</f>
        <v/>
      </c>
      <c r="S1781" s="23" t="str">
        <f>IF($A1781="","",VLOOKUP($A1781,DATA_IMPORT!$A$2:$AG$2500,COLUMN(S$1),FALSE))</f>
        <v/>
      </c>
      <c r="T1781" s="22" t="str">
        <f>IF($A1781="","",VLOOKUP($A1781,DATA_IMPORT!$A$2:$AG$2500,COLUMN(T$1),FALSE))</f>
        <v/>
      </c>
      <c r="U1781" s="23" t="str">
        <f>IF($A1781="","",VLOOKUP($A1781,DATA_IMPORT!$A$2:$AG$2500,COLUMN(U$1),FALSE))</f>
        <v/>
      </c>
      <c r="V1781" s="22" t="str">
        <f>IF($A1781="","",VLOOKUP($A1781,DATA_IMPORT!$A$2:$AG$2500,COLUMN(V$1),FALSE))</f>
        <v/>
      </c>
      <c r="W1781" s="22" t="str">
        <f>IF($A1781="","",VLOOKUP($A1781,DATA_IMPORT!$A$2:$AG$2500,COLUMN(W$1),FALSE))</f>
        <v/>
      </c>
      <c r="X1781" s="96" t="str">
        <f>IF($A1781="","",VLOOKUP($A1781,DATA_IMPORT!$A$2:$AG$2500,COLUMN(X$1),FALSE))</f>
        <v/>
      </c>
      <c r="Y1781" s="96" t="str">
        <f>IF($A1781="","",VLOOKUP($A1781,DATA_IMPORT!$A$2:$AG$2500,COLUMN(Y$1),FALSE))</f>
        <v/>
      </c>
      <c r="Z1781" s="22" t="str">
        <f>IF($A1781="","",VLOOKUP($A1781,DATA_IMPORT!$A$2:$AG$2500,COLUMN(Z$1),FALSE))</f>
        <v/>
      </c>
      <c r="AA1781" s="96" t="str">
        <f>IF($A1781="","",VLOOKUP($A1781,DATA_IMPORT!$A$2:$AG$2500,COLUMN(AA$1),FALSE))</f>
        <v/>
      </c>
      <c r="AB1781" s="96" t="str">
        <f>IF($A1781="","",VLOOKUP($A1781,DATA_IMPORT!$A$2:$AG$2500,COLUMN(AB$1),FALSE))</f>
        <v/>
      </c>
      <c r="AC1781" s="22" t="str">
        <f>IF($A1781="","",VLOOKUP($A1781,DATA_IMPORT!$A$2:$AG$2500,COLUMN(AC$1),FALSE))</f>
        <v/>
      </c>
      <c r="AD1781" s="96" t="str">
        <f>IF($A1781="","",VLOOKUP($A1781,DATA_IMPORT!$A$2:$AG$2500,COLUMN(AD$1),FALSE))</f>
        <v/>
      </c>
      <c r="AE1781" s="96" t="str">
        <f>IF($A1781="","",VLOOKUP($A1781,DATA_IMPORT!$A$2:$AG$2500,COLUMN(AE$1),FALSE))</f>
        <v/>
      </c>
      <c r="AF1781" s="96" t="str">
        <f>IF($A1781="","",VLOOKUP($A1781,DATA_IMPORT!$A$2:$AG$2500,COLUMN(AF$1),FALSE))</f>
        <v/>
      </c>
      <c r="AG1781" s="96" t="str">
        <f>IF($A1781="","",VLOOKUP($A1781,DATA_IMPORT!$A$2:$AG$2500,COLUMN(AG$1),FALSE))</f>
        <v/>
      </c>
    </row>
    <row r="1782" spans="2:33">
      <c r="B1782" t="str">
        <f>IF($A1782="","",VLOOKUP($A1782,DATA_IMPORT!$A$2:$AG$2500,COLUMN(B$1),FALSE))</f>
        <v/>
      </c>
      <c r="C1782" t="str">
        <f>IF($A1782="","",VLOOKUP($A1782,DATA_IMPORT!$A$2:$AG$2500,COLUMN(C$1),FALSE))</f>
        <v/>
      </c>
      <c r="D1782" t="str">
        <f>IF($A1782="","",VLOOKUP($A1782,DATA_IMPORT!$A$2:$AG$2500,COLUMN(D$1),FALSE))</f>
        <v/>
      </c>
      <c r="E1782" s="106" t="str">
        <f>IF($A1782="","",VLOOKUP($A1782,DATA_IMPORT!$A$2:$AG$2500,COLUMN(F$1),FALSE))</f>
        <v/>
      </c>
      <c r="F1782" t="str">
        <f>IF($A1782="","",VLOOKUP($A1782,DATA_IMPORT!$A$2:$AG$2500,COLUMN(F$1),FALSE))</f>
        <v/>
      </c>
      <c r="G1782" t="str">
        <f>IF(A1782="","",F1782&amp;COUNTIF($B$2:$B1782,B1782))</f>
        <v/>
      </c>
      <c r="H1782" t="str">
        <f t="shared" si="54"/>
        <v/>
      </c>
      <c r="I1782" t="str">
        <f t="shared" si="55"/>
        <v/>
      </c>
      <c r="J1782" s="106" t="s">
        <v>42</v>
      </c>
      <c r="K1782" s="22" t="str">
        <f>IF($A1782="","",VLOOKUP($A1782,DATA_IMPORT!$A$2:$AG$2500,COLUMN(K$1),FALSE))</f>
        <v/>
      </c>
      <c r="L1782" s="22" t="str">
        <f>IF($A1782="","",VLOOKUP($A1782,DATA_IMPORT!$A$2:$AG$2500,COLUMN(L$1),FALSE))</f>
        <v/>
      </c>
      <c r="M1782" s="22" t="str">
        <f>IF($A1782="","",VLOOKUP($A1782,DATA_IMPORT!$A$2:$AG$2500,COLUMN(M$1),FALSE))</f>
        <v/>
      </c>
      <c r="N1782" s="22" t="str">
        <f>IF($A1782="","",VLOOKUP($A1782,DATA_IMPORT!$A$2:$AG$2500,COLUMN(N$1),FALSE))</f>
        <v/>
      </c>
      <c r="O1782" s="22" t="str">
        <f>IF($A1782="","",VLOOKUP($A1782,DATA_IMPORT!$A$2:$AG$2500,COLUMN(O$1),FALSE))</f>
        <v/>
      </c>
      <c r="P1782" s="22" t="str">
        <f>IF($A1782="","",VLOOKUP($A1782,DATA_IMPORT!$A$2:$AG$2500,COLUMN(P$1),FALSE))</f>
        <v/>
      </c>
      <c r="Q1782" s="23" t="str">
        <f>IF($A1782="","",VLOOKUP($A1782,DATA_IMPORT!$A$2:$AG$2500,COLUMN(Q$1),FALSE))</f>
        <v/>
      </c>
      <c r="R1782" s="22" t="str">
        <f>IF($A1782="","",VLOOKUP($A1782,DATA_IMPORT!$A$2:$AG$2500,COLUMN(R$1),FALSE))</f>
        <v/>
      </c>
      <c r="S1782" s="23" t="str">
        <f>IF($A1782="","",VLOOKUP($A1782,DATA_IMPORT!$A$2:$AG$2500,COLUMN(S$1),FALSE))</f>
        <v/>
      </c>
      <c r="T1782" s="22" t="str">
        <f>IF($A1782="","",VLOOKUP($A1782,DATA_IMPORT!$A$2:$AG$2500,COLUMN(T$1),FALSE))</f>
        <v/>
      </c>
      <c r="U1782" s="23" t="str">
        <f>IF($A1782="","",VLOOKUP($A1782,DATA_IMPORT!$A$2:$AG$2500,COLUMN(U$1),FALSE))</f>
        <v/>
      </c>
      <c r="V1782" s="22" t="str">
        <f>IF($A1782="","",VLOOKUP($A1782,DATA_IMPORT!$A$2:$AG$2500,COLUMN(V$1),FALSE))</f>
        <v/>
      </c>
      <c r="W1782" s="22" t="str">
        <f>IF($A1782="","",VLOOKUP($A1782,DATA_IMPORT!$A$2:$AG$2500,COLUMN(W$1),FALSE))</f>
        <v/>
      </c>
      <c r="X1782" s="96" t="str">
        <f>IF($A1782="","",VLOOKUP($A1782,DATA_IMPORT!$A$2:$AG$2500,COLUMN(X$1),FALSE))</f>
        <v/>
      </c>
      <c r="Y1782" s="96" t="str">
        <f>IF($A1782="","",VLOOKUP($A1782,DATA_IMPORT!$A$2:$AG$2500,COLUMN(Y$1),FALSE))</f>
        <v/>
      </c>
      <c r="Z1782" s="22" t="str">
        <f>IF($A1782="","",VLOOKUP($A1782,DATA_IMPORT!$A$2:$AG$2500,COLUMN(Z$1),FALSE))</f>
        <v/>
      </c>
      <c r="AA1782" s="96" t="str">
        <f>IF($A1782="","",VLOOKUP($A1782,DATA_IMPORT!$A$2:$AG$2500,COLUMN(AA$1),FALSE))</f>
        <v/>
      </c>
      <c r="AB1782" s="96" t="str">
        <f>IF($A1782="","",VLOOKUP($A1782,DATA_IMPORT!$A$2:$AG$2500,COLUMN(AB$1),FALSE))</f>
        <v/>
      </c>
      <c r="AC1782" s="22" t="str">
        <f>IF($A1782="","",VLOOKUP($A1782,DATA_IMPORT!$A$2:$AG$2500,COLUMN(AC$1),FALSE))</f>
        <v/>
      </c>
      <c r="AD1782" s="96" t="str">
        <f>IF($A1782="","",VLOOKUP($A1782,DATA_IMPORT!$A$2:$AG$2500,COLUMN(AD$1),FALSE))</f>
        <v/>
      </c>
      <c r="AE1782" s="96" t="str">
        <f>IF($A1782="","",VLOOKUP($A1782,DATA_IMPORT!$A$2:$AG$2500,COLUMN(AE$1),FALSE))</f>
        <v/>
      </c>
      <c r="AF1782" s="96" t="str">
        <f>IF($A1782="","",VLOOKUP($A1782,DATA_IMPORT!$A$2:$AG$2500,COLUMN(AF$1),FALSE))</f>
        <v/>
      </c>
      <c r="AG1782" s="96" t="str">
        <f>IF($A1782="","",VLOOKUP($A1782,DATA_IMPORT!$A$2:$AG$2500,COLUMN(AG$1),FALSE))</f>
        <v/>
      </c>
    </row>
    <row r="1783" spans="2:33">
      <c r="B1783" t="str">
        <f>IF($A1783="","",VLOOKUP($A1783,DATA_IMPORT!$A$2:$AG$2500,COLUMN(B$1),FALSE))</f>
        <v/>
      </c>
      <c r="C1783" t="str">
        <f>IF($A1783="","",VLOOKUP($A1783,DATA_IMPORT!$A$2:$AG$2500,COLUMN(C$1),FALSE))</f>
        <v/>
      </c>
      <c r="D1783" t="str">
        <f>IF($A1783="","",VLOOKUP($A1783,DATA_IMPORT!$A$2:$AG$2500,COLUMN(D$1),FALSE))</f>
        <v/>
      </c>
      <c r="E1783" s="106" t="str">
        <f>IF($A1783="","",VLOOKUP($A1783,DATA_IMPORT!$A$2:$AG$2500,COLUMN(F$1),FALSE))</f>
        <v/>
      </c>
      <c r="F1783" t="str">
        <f>IF($A1783="","",VLOOKUP($A1783,DATA_IMPORT!$A$2:$AG$2500,COLUMN(F$1),FALSE))</f>
        <v/>
      </c>
      <c r="G1783" t="str">
        <f>IF(A1783="","",F1783&amp;COUNTIF($B$2:$B1783,B1783))</f>
        <v/>
      </c>
      <c r="H1783" t="str">
        <f t="shared" si="54"/>
        <v/>
      </c>
      <c r="I1783" t="str">
        <f t="shared" si="55"/>
        <v/>
      </c>
      <c r="J1783" s="106" t="s">
        <v>42</v>
      </c>
      <c r="K1783" s="22" t="str">
        <f>IF($A1783="","",VLOOKUP($A1783,DATA_IMPORT!$A$2:$AG$2500,COLUMN(K$1),FALSE))</f>
        <v/>
      </c>
      <c r="L1783" s="22" t="str">
        <f>IF($A1783="","",VLOOKUP($A1783,DATA_IMPORT!$A$2:$AG$2500,COLUMN(L$1),FALSE))</f>
        <v/>
      </c>
      <c r="M1783" s="22" t="str">
        <f>IF($A1783="","",VLOOKUP($A1783,DATA_IMPORT!$A$2:$AG$2500,COLUMN(M$1),FALSE))</f>
        <v/>
      </c>
      <c r="N1783" s="22" t="str">
        <f>IF($A1783="","",VLOOKUP($A1783,DATA_IMPORT!$A$2:$AG$2500,COLUMN(N$1),FALSE))</f>
        <v/>
      </c>
      <c r="O1783" s="22" t="str">
        <f>IF($A1783="","",VLOOKUP($A1783,DATA_IMPORT!$A$2:$AG$2500,COLUMN(O$1),FALSE))</f>
        <v/>
      </c>
      <c r="P1783" s="22" t="str">
        <f>IF($A1783="","",VLOOKUP($A1783,DATA_IMPORT!$A$2:$AG$2500,COLUMN(P$1),FALSE))</f>
        <v/>
      </c>
      <c r="Q1783" s="23" t="str">
        <f>IF($A1783="","",VLOOKUP($A1783,DATA_IMPORT!$A$2:$AG$2500,COLUMN(Q$1),FALSE))</f>
        <v/>
      </c>
      <c r="R1783" s="22" t="str">
        <f>IF($A1783="","",VLOOKUP($A1783,DATA_IMPORT!$A$2:$AG$2500,COLUMN(R$1),FALSE))</f>
        <v/>
      </c>
      <c r="S1783" s="23" t="str">
        <f>IF($A1783="","",VLOOKUP($A1783,DATA_IMPORT!$A$2:$AG$2500,COLUMN(S$1),FALSE))</f>
        <v/>
      </c>
      <c r="T1783" s="22" t="str">
        <f>IF($A1783="","",VLOOKUP($A1783,DATA_IMPORT!$A$2:$AG$2500,COLUMN(T$1),FALSE))</f>
        <v/>
      </c>
      <c r="U1783" s="23" t="str">
        <f>IF($A1783="","",VLOOKUP($A1783,DATA_IMPORT!$A$2:$AG$2500,COLUMN(U$1),FALSE))</f>
        <v/>
      </c>
      <c r="V1783" s="22" t="str">
        <f>IF($A1783="","",VLOOKUP($A1783,DATA_IMPORT!$A$2:$AG$2500,COLUMN(V$1),FALSE))</f>
        <v/>
      </c>
      <c r="W1783" s="22" t="str">
        <f>IF($A1783="","",VLOOKUP($A1783,DATA_IMPORT!$A$2:$AG$2500,COLUMN(W$1),FALSE))</f>
        <v/>
      </c>
      <c r="X1783" s="96" t="str">
        <f>IF($A1783="","",VLOOKUP($A1783,DATA_IMPORT!$A$2:$AG$2500,COLUMN(X$1),FALSE))</f>
        <v/>
      </c>
      <c r="Y1783" s="96" t="str">
        <f>IF($A1783="","",VLOOKUP($A1783,DATA_IMPORT!$A$2:$AG$2500,COLUMN(Y$1),FALSE))</f>
        <v/>
      </c>
      <c r="Z1783" s="22" t="str">
        <f>IF($A1783="","",VLOOKUP($A1783,DATA_IMPORT!$A$2:$AG$2500,COLUMN(Z$1),FALSE))</f>
        <v/>
      </c>
      <c r="AA1783" s="96" t="str">
        <f>IF($A1783="","",VLOOKUP($A1783,DATA_IMPORT!$A$2:$AG$2500,COLUMN(AA$1),FALSE))</f>
        <v/>
      </c>
      <c r="AB1783" s="96" t="str">
        <f>IF($A1783="","",VLOOKUP($A1783,DATA_IMPORT!$A$2:$AG$2500,COLUMN(AB$1),FALSE))</f>
        <v/>
      </c>
      <c r="AC1783" s="22" t="str">
        <f>IF($A1783="","",VLOOKUP($A1783,DATA_IMPORT!$A$2:$AG$2500,COLUMN(AC$1),FALSE))</f>
        <v/>
      </c>
      <c r="AD1783" s="96" t="str">
        <f>IF($A1783="","",VLOOKUP($A1783,DATA_IMPORT!$A$2:$AG$2500,COLUMN(AD$1),FALSE))</f>
        <v/>
      </c>
      <c r="AE1783" s="96" t="str">
        <f>IF($A1783="","",VLOOKUP($A1783,DATA_IMPORT!$A$2:$AG$2500,COLUMN(AE$1),FALSE))</f>
        <v/>
      </c>
      <c r="AF1783" s="96" t="str">
        <f>IF($A1783="","",VLOOKUP($A1783,DATA_IMPORT!$A$2:$AG$2500,COLUMN(AF$1),FALSE))</f>
        <v/>
      </c>
      <c r="AG1783" s="96" t="str">
        <f>IF($A1783="","",VLOOKUP($A1783,DATA_IMPORT!$A$2:$AG$2500,COLUMN(AG$1),FALSE))</f>
        <v/>
      </c>
    </row>
    <row r="1784" spans="2:33">
      <c r="B1784" t="str">
        <f>IF($A1784="","",VLOOKUP($A1784,DATA_IMPORT!$A$2:$AG$2500,COLUMN(B$1),FALSE))</f>
        <v/>
      </c>
      <c r="C1784" t="str">
        <f>IF($A1784="","",VLOOKUP($A1784,DATA_IMPORT!$A$2:$AG$2500,COLUMN(C$1),FALSE))</f>
        <v/>
      </c>
      <c r="D1784" t="str">
        <f>IF($A1784="","",VLOOKUP($A1784,DATA_IMPORT!$A$2:$AG$2500,COLUMN(D$1),FALSE))</f>
        <v/>
      </c>
      <c r="E1784" s="106" t="str">
        <f>IF($A1784="","",VLOOKUP($A1784,DATA_IMPORT!$A$2:$AG$2500,COLUMN(F$1),FALSE))</f>
        <v/>
      </c>
      <c r="F1784" t="str">
        <f>IF($A1784="","",VLOOKUP($A1784,DATA_IMPORT!$A$2:$AG$2500,COLUMN(F$1),FALSE))</f>
        <v/>
      </c>
      <c r="G1784" t="str">
        <f>IF(A1784="","",F1784&amp;COUNTIF($B$2:$B1784,B1784))</f>
        <v/>
      </c>
      <c r="H1784" t="str">
        <f t="shared" si="54"/>
        <v/>
      </c>
      <c r="I1784" t="str">
        <f t="shared" si="55"/>
        <v/>
      </c>
      <c r="J1784" s="106" t="s">
        <v>42</v>
      </c>
      <c r="K1784" s="22" t="str">
        <f>IF($A1784="","",VLOOKUP($A1784,DATA_IMPORT!$A$2:$AG$2500,COLUMN(K$1),FALSE))</f>
        <v/>
      </c>
      <c r="L1784" s="22" t="str">
        <f>IF($A1784="","",VLOOKUP($A1784,DATA_IMPORT!$A$2:$AG$2500,COLUMN(L$1),FALSE))</f>
        <v/>
      </c>
      <c r="M1784" s="22" t="str">
        <f>IF($A1784="","",VLOOKUP($A1784,DATA_IMPORT!$A$2:$AG$2500,COLUMN(M$1),FALSE))</f>
        <v/>
      </c>
      <c r="N1784" s="22" t="str">
        <f>IF($A1784="","",VLOOKUP($A1784,DATA_IMPORT!$A$2:$AG$2500,COLUMN(N$1),FALSE))</f>
        <v/>
      </c>
      <c r="O1784" s="22" t="str">
        <f>IF($A1784="","",VLOOKUP($A1784,DATA_IMPORT!$A$2:$AG$2500,COLUMN(O$1),FALSE))</f>
        <v/>
      </c>
      <c r="P1784" s="22" t="str">
        <f>IF($A1784="","",VLOOKUP($A1784,DATA_IMPORT!$A$2:$AG$2500,COLUMN(P$1),FALSE))</f>
        <v/>
      </c>
      <c r="Q1784" s="23" t="str">
        <f>IF($A1784="","",VLOOKUP($A1784,DATA_IMPORT!$A$2:$AG$2500,COLUMN(Q$1),FALSE))</f>
        <v/>
      </c>
      <c r="R1784" s="22" t="str">
        <f>IF($A1784="","",VLOOKUP($A1784,DATA_IMPORT!$A$2:$AG$2500,COLUMN(R$1),FALSE))</f>
        <v/>
      </c>
      <c r="S1784" s="23" t="str">
        <f>IF($A1784="","",VLOOKUP($A1784,DATA_IMPORT!$A$2:$AG$2500,COLUMN(S$1),FALSE))</f>
        <v/>
      </c>
      <c r="T1784" s="22" t="str">
        <f>IF($A1784="","",VLOOKUP($A1784,DATA_IMPORT!$A$2:$AG$2500,COLUMN(T$1),FALSE))</f>
        <v/>
      </c>
      <c r="U1784" s="23" t="str">
        <f>IF($A1784="","",VLOOKUP($A1784,DATA_IMPORT!$A$2:$AG$2500,COLUMN(U$1),FALSE))</f>
        <v/>
      </c>
      <c r="V1784" s="22" t="str">
        <f>IF($A1784="","",VLOOKUP($A1784,DATA_IMPORT!$A$2:$AG$2500,COLUMN(V$1),FALSE))</f>
        <v/>
      </c>
      <c r="W1784" s="22" t="str">
        <f>IF($A1784="","",VLOOKUP($A1784,DATA_IMPORT!$A$2:$AG$2500,COLUMN(W$1),FALSE))</f>
        <v/>
      </c>
      <c r="X1784" s="96" t="str">
        <f>IF($A1784="","",VLOOKUP($A1784,DATA_IMPORT!$A$2:$AG$2500,COLUMN(X$1),FALSE))</f>
        <v/>
      </c>
      <c r="Y1784" s="96" t="str">
        <f>IF($A1784="","",VLOOKUP($A1784,DATA_IMPORT!$A$2:$AG$2500,COLUMN(Y$1),FALSE))</f>
        <v/>
      </c>
      <c r="Z1784" s="22" t="str">
        <f>IF($A1784="","",VLOOKUP($A1784,DATA_IMPORT!$A$2:$AG$2500,COLUMN(Z$1),FALSE))</f>
        <v/>
      </c>
      <c r="AA1784" s="96" t="str">
        <f>IF($A1784="","",VLOOKUP($A1784,DATA_IMPORT!$A$2:$AG$2500,COLUMN(AA$1),FALSE))</f>
        <v/>
      </c>
      <c r="AB1784" s="96" t="str">
        <f>IF($A1784="","",VLOOKUP($A1784,DATA_IMPORT!$A$2:$AG$2500,COLUMN(AB$1),FALSE))</f>
        <v/>
      </c>
      <c r="AC1784" s="22" t="str">
        <f>IF($A1784="","",VLOOKUP($A1784,DATA_IMPORT!$A$2:$AG$2500,COLUMN(AC$1),FALSE))</f>
        <v/>
      </c>
      <c r="AD1784" s="96" t="str">
        <f>IF($A1784="","",VLOOKUP($A1784,DATA_IMPORT!$A$2:$AG$2500,COLUMN(AD$1),FALSE))</f>
        <v/>
      </c>
      <c r="AE1784" s="96" t="str">
        <f>IF($A1784="","",VLOOKUP($A1784,DATA_IMPORT!$A$2:$AG$2500,COLUMN(AE$1),FALSE))</f>
        <v/>
      </c>
      <c r="AF1784" s="96" t="str">
        <f>IF($A1784="","",VLOOKUP($A1784,DATA_IMPORT!$A$2:$AG$2500,COLUMN(AF$1),FALSE))</f>
        <v/>
      </c>
      <c r="AG1784" s="96" t="str">
        <f>IF($A1784="","",VLOOKUP($A1784,DATA_IMPORT!$A$2:$AG$2500,COLUMN(AG$1),FALSE))</f>
        <v/>
      </c>
    </row>
    <row r="1785" spans="2:33">
      <c r="B1785" t="str">
        <f>IF($A1785="","",VLOOKUP($A1785,DATA_IMPORT!$A$2:$AG$2500,COLUMN(B$1),FALSE))</f>
        <v/>
      </c>
      <c r="C1785" t="str">
        <f>IF($A1785="","",VLOOKUP($A1785,DATA_IMPORT!$A$2:$AG$2500,COLUMN(C$1),FALSE))</f>
        <v/>
      </c>
      <c r="D1785" t="str">
        <f>IF($A1785="","",VLOOKUP($A1785,DATA_IMPORT!$A$2:$AG$2500,COLUMN(D$1),FALSE))</f>
        <v/>
      </c>
      <c r="E1785" s="106" t="str">
        <f>IF($A1785="","",VLOOKUP($A1785,DATA_IMPORT!$A$2:$AG$2500,COLUMN(F$1),FALSE))</f>
        <v/>
      </c>
      <c r="F1785" t="str">
        <f>IF($A1785="","",VLOOKUP($A1785,DATA_IMPORT!$A$2:$AG$2500,COLUMN(F$1),FALSE))</f>
        <v/>
      </c>
      <c r="G1785" t="str">
        <f>IF(A1785="","",F1785&amp;COUNTIF($B$2:$B1785,B1785))</f>
        <v/>
      </c>
      <c r="H1785" t="str">
        <f t="shared" si="54"/>
        <v/>
      </c>
      <c r="I1785" t="str">
        <f t="shared" si="55"/>
        <v/>
      </c>
      <c r="J1785" s="106" t="s">
        <v>42</v>
      </c>
      <c r="K1785" s="22" t="str">
        <f>IF($A1785="","",VLOOKUP($A1785,DATA_IMPORT!$A$2:$AG$2500,COLUMN(K$1),FALSE))</f>
        <v/>
      </c>
      <c r="L1785" s="22" t="str">
        <f>IF($A1785="","",VLOOKUP($A1785,DATA_IMPORT!$A$2:$AG$2500,COLUMN(L$1),FALSE))</f>
        <v/>
      </c>
      <c r="M1785" s="22" t="str">
        <f>IF($A1785="","",VLOOKUP($A1785,DATA_IMPORT!$A$2:$AG$2500,COLUMN(M$1),FALSE))</f>
        <v/>
      </c>
      <c r="N1785" s="22" t="str">
        <f>IF($A1785="","",VLOOKUP($A1785,DATA_IMPORT!$A$2:$AG$2500,COLUMN(N$1),FALSE))</f>
        <v/>
      </c>
      <c r="O1785" s="22" t="str">
        <f>IF($A1785="","",VLOOKUP($A1785,DATA_IMPORT!$A$2:$AG$2500,COLUMN(O$1),FALSE))</f>
        <v/>
      </c>
      <c r="P1785" s="22" t="str">
        <f>IF($A1785="","",VLOOKUP($A1785,DATA_IMPORT!$A$2:$AG$2500,COLUMN(P$1),FALSE))</f>
        <v/>
      </c>
      <c r="Q1785" s="23" t="str">
        <f>IF($A1785="","",VLOOKUP($A1785,DATA_IMPORT!$A$2:$AG$2500,COLUMN(Q$1),FALSE))</f>
        <v/>
      </c>
      <c r="R1785" s="22" t="str">
        <f>IF($A1785="","",VLOOKUP($A1785,DATA_IMPORT!$A$2:$AG$2500,COLUMN(R$1),FALSE))</f>
        <v/>
      </c>
      <c r="S1785" s="23" t="str">
        <f>IF($A1785="","",VLOOKUP($A1785,DATA_IMPORT!$A$2:$AG$2500,COLUMN(S$1),FALSE))</f>
        <v/>
      </c>
      <c r="T1785" s="22" t="str">
        <f>IF($A1785="","",VLOOKUP($A1785,DATA_IMPORT!$A$2:$AG$2500,COLUMN(T$1),FALSE))</f>
        <v/>
      </c>
      <c r="U1785" s="23" t="str">
        <f>IF($A1785="","",VLOOKUP($A1785,DATA_IMPORT!$A$2:$AG$2500,COLUMN(U$1),FALSE))</f>
        <v/>
      </c>
      <c r="V1785" s="22" t="str">
        <f>IF($A1785="","",VLOOKUP($A1785,DATA_IMPORT!$A$2:$AG$2500,COLUMN(V$1),FALSE))</f>
        <v/>
      </c>
      <c r="W1785" s="22" t="str">
        <f>IF($A1785="","",VLOOKUP($A1785,DATA_IMPORT!$A$2:$AG$2500,COLUMN(W$1),FALSE))</f>
        <v/>
      </c>
      <c r="X1785" s="96" t="str">
        <f>IF($A1785="","",VLOOKUP($A1785,DATA_IMPORT!$A$2:$AG$2500,COLUMN(X$1),FALSE))</f>
        <v/>
      </c>
      <c r="Y1785" s="96" t="str">
        <f>IF($A1785="","",VLOOKUP($A1785,DATA_IMPORT!$A$2:$AG$2500,COLUMN(Y$1),FALSE))</f>
        <v/>
      </c>
      <c r="Z1785" s="22" t="str">
        <f>IF($A1785="","",VLOOKUP($A1785,DATA_IMPORT!$A$2:$AG$2500,COLUMN(Z$1),FALSE))</f>
        <v/>
      </c>
      <c r="AA1785" s="96" t="str">
        <f>IF($A1785="","",VLOOKUP($A1785,DATA_IMPORT!$A$2:$AG$2500,COLUMN(AA$1),FALSE))</f>
        <v/>
      </c>
      <c r="AB1785" s="96" t="str">
        <f>IF($A1785="","",VLOOKUP($A1785,DATA_IMPORT!$A$2:$AG$2500,COLUMN(AB$1),FALSE))</f>
        <v/>
      </c>
      <c r="AC1785" s="22" t="str">
        <f>IF($A1785="","",VLOOKUP($A1785,DATA_IMPORT!$A$2:$AG$2500,COLUMN(AC$1),FALSE))</f>
        <v/>
      </c>
      <c r="AD1785" s="96" t="str">
        <f>IF($A1785="","",VLOOKUP($A1785,DATA_IMPORT!$A$2:$AG$2500,COLUMN(AD$1),FALSE))</f>
        <v/>
      </c>
      <c r="AE1785" s="96" t="str">
        <f>IF($A1785="","",VLOOKUP($A1785,DATA_IMPORT!$A$2:$AG$2500,COLUMN(AE$1),FALSE))</f>
        <v/>
      </c>
      <c r="AF1785" s="96" t="str">
        <f>IF($A1785="","",VLOOKUP($A1785,DATA_IMPORT!$A$2:$AG$2500,COLUMN(AF$1),FALSE))</f>
        <v/>
      </c>
      <c r="AG1785" s="96" t="str">
        <f>IF($A1785="","",VLOOKUP($A1785,DATA_IMPORT!$A$2:$AG$2500,COLUMN(AG$1),FALSE))</f>
        <v/>
      </c>
    </row>
    <row r="1786" spans="2:33">
      <c r="B1786" t="str">
        <f>IF($A1786="","",VLOOKUP($A1786,DATA_IMPORT!$A$2:$AG$2500,COLUMN(B$1),FALSE))</f>
        <v/>
      </c>
      <c r="C1786" t="str">
        <f>IF($A1786="","",VLOOKUP($A1786,DATA_IMPORT!$A$2:$AG$2500,COLUMN(C$1),FALSE))</f>
        <v/>
      </c>
      <c r="D1786" t="str">
        <f>IF($A1786="","",VLOOKUP($A1786,DATA_IMPORT!$A$2:$AG$2500,COLUMN(D$1),FALSE))</f>
        <v/>
      </c>
      <c r="E1786" s="106" t="str">
        <f>IF($A1786="","",VLOOKUP($A1786,DATA_IMPORT!$A$2:$AG$2500,COLUMN(F$1),FALSE))</f>
        <v/>
      </c>
      <c r="F1786" t="str">
        <f>IF($A1786="","",VLOOKUP($A1786,DATA_IMPORT!$A$2:$AG$2500,COLUMN(F$1),FALSE))</f>
        <v/>
      </c>
      <c r="G1786" t="str">
        <f>IF(A1786="","",F1786&amp;COUNTIF($B$2:$B1786,B1786))</f>
        <v/>
      </c>
      <c r="H1786" t="str">
        <f t="shared" si="54"/>
        <v/>
      </c>
      <c r="I1786" t="str">
        <f t="shared" si="55"/>
        <v/>
      </c>
      <c r="J1786" s="106" t="s">
        <v>42</v>
      </c>
      <c r="K1786" s="22" t="str">
        <f>IF($A1786="","",VLOOKUP($A1786,DATA_IMPORT!$A$2:$AG$2500,COLUMN(K$1),FALSE))</f>
        <v/>
      </c>
      <c r="L1786" s="22" t="str">
        <f>IF($A1786="","",VLOOKUP($A1786,DATA_IMPORT!$A$2:$AG$2500,COLUMN(L$1),FALSE))</f>
        <v/>
      </c>
      <c r="M1786" s="22" t="str">
        <f>IF($A1786="","",VLOOKUP($A1786,DATA_IMPORT!$A$2:$AG$2500,COLUMN(M$1),FALSE))</f>
        <v/>
      </c>
      <c r="N1786" s="22" t="str">
        <f>IF($A1786="","",VLOOKUP($A1786,DATA_IMPORT!$A$2:$AG$2500,COLUMN(N$1),FALSE))</f>
        <v/>
      </c>
      <c r="O1786" s="22" t="str">
        <f>IF($A1786="","",VLOOKUP($A1786,DATA_IMPORT!$A$2:$AG$2500,COLUMN(O$1),FALSE))</f>
        <v/>
      </c>
      <c r="P1786" s="22" t="str">
        <f>IF($A1786="","",VLOOKUP($A1786,DATA_IMPORT!$A$2:$AG$2500,COLUMN(P$1),FALSE))</f>
        <v/>
      </c>
      <c r="Q1786" s="23" t="str">
        <f>IF($A1786="","",VLOOKUP($A1786,DATA_IMPORT!$A$2:$AG$2500,COLUMN(Q$1),FALSE))</f>
        <v/>
      </c>
      <c r="R1786" s="22" t="str">
        <f>IF($A1786="","",VLOOKUP($A1786,DATA_IMPORT!$A$2:$AG$2500,COLUMN(R$1),FALSE))</f>
        <v/>
      </c>
      <c r="S1786" s="23" t="str">
        <f>IF($A1786="","",VLOOKUP($A1786,DATA_IMPORT!$A$2:$AG$2500,COLUMN(S$1),FALSE))</f>
        <v/>
      </c>
      <c r="T1786" s="22" t="str">
        <f>IF($A1786="","",VLOOKUP($A1786,DATA_IMPORT!$A$2:$AG$2500,COLUMN(T$1),FALSE))</f>
        <v/>
      </c>
      <c r="U1786" s="23" t="str">
        <f>IF($A1786="","",VLOOKUP($A1786,DATA_IMPORT!$A$2:$AG$2500,COLUMN(U$1),FALSE))</f>
        <v/>
      </c>
      <c r="V1786" s="22" t="str">
        <f>IF($A1786="","",VLOOKUP($A1786,DATA_IMPORT!$A$2:$AG$2500,COLUMN(V$1),FALSE))</f>
        <v/>
      </c>
      <c r="W1786" s="22" t="str">
        <f>IF($A1786="","",VLOOKUP($A1786,DATA_IMPORT!$A$2:$AG$2500,COLUMN(W$1),FALSE))</f>
        <v/>
      </c>
      <c r="X1786" s="96" t="str">
        <f>IF($A1786="","",VLOOKUP($A1786,DATA_IMPORT!$A$2:$AG$2500,COLUMN(X$1),FALSE))</f>
        <v/>
      </c>
      <c r="Y1786" s="96" t="str">
        <f>IF($A1786="","",VLOOKUP($A1786,DATA_IMPORT!$A$2:$AG$2500,COLUMN(Y$1),FALSE))</f>
        <v/>
      </c>
      <c r="Z1786" s="22" t="str">
        <f>IF($A1786="","",VLOOKUP($A1786,DATA_IMPORT!$A$2:$AG$2500,COLUMN(Z$1),FALSE))</f>
        <v/>
      </c>
      <c r="AA1786" s="96" t="str">
        <f>IF($A1786="","",VLOOKUP($A1786,DATA_IMPORT!$A$2:$AG$2500,COLUMN(AA$1),FALSE))</f>
        <v/>
      </c>
      <c r="AB1786" s="96" t="str">
        <f>IF($A1786="","",VLOOKUP($A1786,DATA_IMPORT!$A$2:$AG$2500,COLUMN(AB$1),FALSE))</f>
        <v/>
      </c>
      <c r="AC1786" s="22" t="str">
        <f>IF($A1786="","",VLOOKUP($A1786,DATA_IMPORT!$A$2:$AG$2500,COLUMN(AC$1),FALSE))</f>
        <v/>
      </c>
      <c r="AD1786" s="96" t="str">
        <f>IF($A1786="","",VLOOKUP($A1786,DATA_IMPORT!$A$2:$AG$2500,COLUMN(AD$1),FALSE))</f>
        <v/>
      </c>
      <c r="AE1786" s="96" t="str">
        <f>IF($A1786="","",VLOOKUP($A1786,DATA_IMPORT!$A$2:$AG$2500,COLUMN(AE$1),FALSE))</f>
        <v/>
      </c>
      <c r="AF1786" s="96" t="str">
        <f>IF($A1786="","",VLOOKUP($A1786,DATA_IMPORT!$A$2:$AG$2500,COLUMN(AF$1),FALSE))</f>
        <v/>
      </c>
      <c r="AG1786" s="96" t="str">
        <f>IF($A1786="","",VLOOKUP($A1786,DATA_IMPORT!$A$2:$AG$2500,COLUMN(AG$1),FALSE))</f>
        <v/>
      </c>
    </row>
    <row r="1787" spans="2:33">
      <c r="B1787" t="str">
        <f>IF($A1787="","",VLOOKUP($A1787,DATA_IMPORT!$A$2:$AG$2500,COLUMN(B$1),FALSE))</f>
        <v/>
      </c>
      <c r="C1787" t="str">
        <f>IF($A1787="","",VLOOKUP($A1787,DATA_IMPORT!$A$2:$AG$2500,COLUMN(C$1),FALSE))</f>
        <v/>
      </c>
      <c r="D1787" t="str">
        <f>IF($A1787="","",VLOOKUP($A1787,DATA_IMPORT!$A$2:$AG$2500,COLUMN(D$1),FALSE))</f>
        <v/>
      </c>
      <c r="E1787" s="106" t="str">
        <f>IF($A1787="","",VLOOKUP($A1787,DATA_IMPORT!$A$2:$AG$2500,COLUMN(F$1),FALSE))</f>
        <v/>
      </c>
      <c r="F1787" t="str">
        <f>IF($A1787="","",VLOOKUP($A1787,DATA_IMPORT!$A$2:$AG$2500,COLUMN(F$1),FALSE))</f>
        <v/>
      </c>
      <c r="G1787" t="str">
        <f>IF(A1787="","",F1787&amp;COUNTIF($B$2:$B1787,B1787))</f>
        <v/>
      </c>
      <c r="H1787" t="str">
        <f t="shared" si="54"/>
        <v/>
      </c>
      <c r="I1787" t="str">
        <f t="shared" si="55"/>
        <v/>
      </c>
      <c r="J1787" s="106" t="s">
        <v>42</v>
      </c>
      <c r="K1787" s="22" t="str">
        <f>IF($A1787="","",VLOOKUP($A1787,DATA_IMPORT!$A$2:$AG$2500,COLUMN(K$1),FALSE))</f>
        <v/>
      </c>
      <c r="L1787" s="22" t="str">
        <f>IF($A1787="","",VLOOKUP($A1787,DATA_IMPORT!$A$2:$AG$2500,COLUMN(L$1),FALSE))</f>
        <v/>
      </c>
      <c r="M1787" s="22" t="str">
        <f>IF($A1787="","",VLOOKUP($A1787,DATA_IMPORT!$A$2:$AG$2500,COLUMN(M$1),FALSE))</f>
        <v/>
      </c>
      <c r="N1787" s="22" t="str">
        <f>IF($A1787="","",VLOOKUP($A1787,DATA_IMPORT!$A$2:$AG$2500,COLUMN(N$1),FALSE))</f>
        <v/>
      </c>
      <c r="O1787" s="22" t="str">
        <f>IF($A1787="","",VLOOKUP($A1787,DATA_IMPORT!$A$2:$AG$2500,COLUMN(O$1),FALSE))</f>
        <v/>
      </c>
      <c r="P1787" s="22" t="str">
        <f>IF($A1787="","",VLOOKUP($A1787,DATA_IMPORT!$A$2:$AG$2500,COLUMN(P$1),FALSE))</f>
        <v/>
      </c>
      <c r="Q1787" s="23" t="str">
        <f>IF($A1787="","",VLOOKUP($A1787,DATA_IMPORT!$A$2:$AG$2500,COLUMN(Q$1),FALSE))</f>
        <v/>
      </c>
      <c r="R1787" s="22" t="str">
        <f>IF($A1787="","",VLOOKUP($A1787,DATA_IMPORT!$A$2:$AG$2500,COLUMN(R$1),FALSE))</f>
        <v/>
      </c>
      <c r="S1787" s="23" t="str">
        <f>IF($A1787="","",VLOOKUP($A1787,DATA_IMPORT!$A$2:$AG$2500,COLUMN(S$1),FALSE))</f>
        <v/>
      </c>
      <c r="T1787" s="22" t="str">
        <f>IF($A1787="","",VLOOKUP($A1787,DATA_IMPORT!$A$2:$AG$2500,COLUMN(T$1),FALSE))</f>
        <v/>
      </c>
      <c r="U1787" s="23" t="str">
        <f>IF($A1787="","",VLOOKUP($A1787,DATA_IMPORT!$A$2:$AG$2500,COLUMN(U$1),FALSE))</f>
        <v/>
      </c>
      <c r="V1787" s="22" t="str">
        <f>IF($A1787="","",VLOOKUP($A1787,DATA_IMPORT!$A$2:$AG$2500,COLUMN(V$1),FALSE))</f>
        <v/>
      </c>
      <c r="W1787" s="22" t="str">
        <f>IF($A1787="","",VLOOKUP($A1787,DATA_IMPORT!$A$2:$AG$2500,COLUMN(W$1),FALSE))</f>
        <v/>
      </c>
      <c r="X1787" s="96" t="str">
        <f>IF($A1787="","",VLOOKUP($A1787,DATA_IMPORT!$A$2:$AG$2500,COLUMN(X$1),FALSE))</f>
        <v/>
      </c>
      <c r="Y1787" s="96" t="str">
        <f>IF($A1787="","",VLOOKUP($A1787,DATA_IMPORT!$A$2:$AG$2500,COLUMN(Y$1),FALSE))</f>
        <v/>
      </c>
      <c r="Z1787" s="22" t="str">
        <f>IF($A1787="","",VLOOKUP($A1787,DATA_IMPORT!$A$2:$AG$2500,COLUMN(Z$1),FALSE))</f>
        <v/>
      </c>
      <c r="AA1787" s="96" t="str">
        <f>IF($A1787="","",VLOOKUP($A1787,DATA_IMPORT!$A$2:$AG$2500,COLUMN(AA$1),FALSE))</f>
        <v/>
      </c>
      <c r="AB1787" s="96" t="str">
        <f>IF($A1787="","",VLOOKUP($A1787,DATA_IMPORT!$A$2:$AG$2500,COLUMN(AB$1),FALSE))</f>
        <v/>
      </c>
      <c r="AC1787" s="22" t="str">
        <f>IF($A1787="","",VLOOKUP($A1787,DATA_IMPORT!$A$2:$AG$2500,COLUMN(AC$1),FALSE))</f>
        <v/>
      </c>
      <c r="AD1787" s="96" t="str">
        <f>IF($A1787="","",VLOOKUP($A1787,DATA_IMPORT!$A$2:$AG$2500,COLUMN(AD$1),FALSE))</f>
        <v/>
      </c>
      <c r="AE1787" s="96" t="str">
        <f>IF($A1787="","",VLOOKUP($A1787,DATA_IMPORT!$A$2:$AG$2500,COLUMN(AE$1),FALSE))</f>
        <v/>
      </c>
      <c r="AF1787" s="96" t="str">
        <f>IF($A1787="","",VLOOKUP($A1787,DATA_IMPORT!$A$2:$AG$2500,COLUMN(AF$1),FALSE))</f>
        <v/>
      </c>
      <c r="AG1787" s="96" t="str">
        <f>IF($A1787="","",VLOOKUP($A1787,DATA_IMPORT!$A$2:$AG$2500,COLUMN(AG$1),FALSE))</f>
        <v/>
      </c>
    </row>
    <row r="1788" spans="2:33">
      <c r="B1788" t="str">
        <f>IF($A1788="","",VLOOKUP($A1788,DATA_IMPORT!$A$2:$AG$2500,COLUMN(B$1),FALSE))</f>
        <v/>
      </c>
      <c r="C1788" t="str">
        <f>IF($A1788="","",VLOOKUP($A1788,DATA_IMPORT!$A$2:$AG$2500,COLUMN(C$1),FALSE))</f>
        <v/>
      </c>
      <c r="D1788" t="str">
        <f>IF($A1788="","",VLOOKUP($A1788,DATA_IMPORT!$A$2:$AG$2500,COLUMN(D$1),FALSE))</f>
        <v/>
      </c>
      <c r="E1788" s="106" t="str">
        <f>IF($A1788="","",VLOOKUP($A1788,DATA_IMPORT!$A$2:$AG$2500,COLUMN(F$1),FALSE))</f>
        <v/>
      </c>
      <c r="F1788" t="str">
        <f>IF($A1788="","",VLOOKUP($A1788,DATA_IMPORT!$A$2:$AG$2500,COLUMN(F$1),FALSE))</f>
        <v/>
      </c>
      <c r="G1788" t="str">
        <f>IF(A1788="","",F1788&amp;COUNTIF($B$2:$B1788,B1788))</f>
        <v/>
      </c>
      <c r="H1788" t="str">
        <f t="shared" si="54"/>
        <v/>
      </c>
      <c r="I1788" t="str">
        <f t="shared" si="55"/>
        <v/>
      </c>
      <c r="J1788" s="106" t="s">
        <v>42</v>
      </c>
      <c r="K1788" s="22" t="str">
        <f>IF($A1788="","",VLOOKUP($A1788,DATA_IMPORT!$A$2:$AG$2500,COLUMN(K$1),FALSE))</f>
        <v/>
      </c>
      <c r="L1788" s="22" t="str">
        <f>IF($A1788="","",VLOOKUP($A1788,DATA_IMPORT!$A$2:$AG$2500,COLUMN(L$1),FALSE))</f>
        <v/>
      </c>
      <c r="M1788" s="22" t="str">
        <f>IF($A1788="","",VLOOKUP($A1788,DATA_IMPORT!$A$2:$AG$2500,COLUMN(M$1),FALSE))</f>
        <v/>
      </c>
      <c r="N1788" s="22" t="str">
        <f>IF($A1788="","",VLOOKUP($A1788,DATA_IMPORT!$A$2:$AG$2500,COLUMN(N$1),FALSE))</f>
        <v/>
      </c>
      <c r="O1788" s="22" t="str">
        <f>IF($A1788="","",VLOOKUP($A1788,DATA_IMPORT!$A$2:$AG$2500,COLUMN(O$1),FALSE))</f>
        <v/>
      </c>
      <c r="P1788" s="22" t="str">
        <f>IF($A1788="","",VLOOKUP($A1788,DATA_IMPORT!$A$2:$AG$2500,COLUMN(P$1),FALSE))</f>
        <v/>
      </c>
      <c r="Q1788" s="23" t="str">
        <f>IF($A1788="","",VLOOKUP($A1788,DATA_IMPORT!$A$2:$AG$2500,COLUMN(Q$1),FALSE))</f>
        <v/>
      </c>
      <c r="R1788" s="22" t="str">
        <f>IF($A1788="","",VLOOKUP($A1788,DATA_IMPORT!$A$2:$AG$2500,COLUMN(R$1),FALSE))</f>
        <v/>
      </c>
      <c r="S1788" s="23" t="str">
        <f>IF($A1788="","",VLOOKUP($A1788,DATA_IMPORT!$A$2:$AG$2500,COLUMN(S$1),FALSE))</f>
        <v/>
      </c>
      <c r="T1788" s="22" t="str">
        <f>IF($A1788="","",VLOOKUP($A1788,DATA_IMPORT!$A$2:$AG$2500,COLUMN(T$1),FALSE))</f>
        <v/>
      </c>
      <c r="U1788" s="23" t="str">
        <f>IF($A1788="","",VLOOKUP($A1788,DATA_IMPORT!$A$2:$AG$2500,COLUMN(U$1),FALSE))</f>
        <v/>
      </c>
      <c r="V1788" s="22" t="str">
        <f>IF($A1788="","",VLOOKUP($A1788,DATA_IMPORT!$A$2:$AG$2500,COLUMN(V$1),FALSE))</f>
        <v/>
      </c>
      <c r="W1788" s="22" t="str">
        <f>IF($A1788="","",VLOOKUP($A1788,DATA_IMPORT!$A$2:$AG$2500,COLUMN(W$1),FALSE))</f>
        <v/>
      </c>
      <c r="X1788" s="96" t="str">
        <f>IF($A1788="","",VLOOKUP($A1788,DATA_IMPORT!$A$2:$AG$2500,COLUMN(X$1),FALSE))</f>
        <v/>
      </c>
      <c r="Y1788" s="96" t="str">
        <f>IF($A1788="","",VLOOKUP($A1788,DATA_IMPORT!$A$2:$AG$2500,COLUMN(Y$1),FALSE))</f>
        <v/>
      </c>
      <c r="Z1788" s="22" t="str">
        <f>IF($A1788="","",VLOOKUP($A1788,DATA_IMPORT!$A$2:$AG$2500,COLUMN(Z$1),FALSE))</f>
        <v/>
      </c>
      <c r="AA1788" s="96" t="str">
        <f>IF($A1788="","",VLOOKUP($A1788,DATA_IMPORT!$A$2:$AG$2500,COLUMN(AA$1),FALSE))</f>
        <v/>
      </c>
      <c r="AB1788" s="96" t="str">
        <f>IF($A1788="","",VLOOKUP($A1788,DATA_IMPORT!$A$2:$AG$2500,COLUMN(AB$1),FALSE))</f>
        <v/>
      </c>
      <c r="AC1788" s="22" t="str">
        <f>IF($A1788="","",VLOOKUP($A1788,DATA_IMPORT!$A$2:$AG$2500,COLUMN(AC$1),FALSE))</f>
        <v/>
      </c>
      <c r="AD1788" s="96" t="str">
        <f>IF($A1788="","",VLOOKUP($A1788,DATA_IMPORT!$A$2:$AG$2500,COLUMN(AD$1),FALSE))</f>
        <v/>
      </c>
      <c r="AE1788" s="96" t="str">
        <f>IF($A1788="","",VLOOKUP($A1788,DATA_IMPORT!$A$2:$AG$2500,COLUMN(AE$1),FALSE))</f>
        <v/>
      </c>
      <c r="AF1788" s="96" t="str">
        <f>IF($A1788="","",VLOOKUP($A1788,DATA_IMPORT!$A$2:$AG$2500,COLUMN(AF$1),FALSE))</f>
        <v/>
      </c>
      <c r="AG1788" s="96" t="str">
        <f>IF($A1788="","",VLOOKUP($A1788,DATA_IMPORT!$A$2:$AG$2500,COLUMN(AG$1),FALSE))</f>
        <v/>
      </c>
    </row>
    <row r="1789" spans="2:33">
      <c r="B1789" t="str">
        <f>IF($A1789="","",VLOOKUP($A1789,DATA_IMPORT!$A$2:$AG$2500,COLUMN(B$1),FALSE))</f>
        <v/>
      </c>
      <c r="C1789" t="str">
        <f>IF($A1789="","",VLOOKUP($A1789,DATA_IMPORT!$A$2:$AG$2500,COLUMN(C$1),FALSE))</f>
        <v/>
      </c>
      <c r="D1789" t="str">
        <f>IF($A1789="","",VLOOKUP($A1789,DATA_IMPORT!$A$2:$AG$2500,COLUMN(D$1),FALSE))</f>
        <v/>
      </c>
      <c r="E1789" s="106" t="str">
        <f>IF($A1789="","",VLOOKUP($A1789,DATA_IMPORT!$A$2:$AG$2500,COLUMN(F$1),FALSE))</f>
        <v/>
      </c>
      <c r="F1789" t="str">
        <f>IF($A1789="","",VLOOKUP($A1789,DATA_IMPORT!$A$2:$AG$2500,COLUMN(F$1),FALSE))</f>
        <v/>
      </c>
      <c r="G1789" t="str">
        <f>IF(A1789="","",F1789&amp;COUNTIF($B$2:$B1789,B1789))</f>
        <v/>
      </c>
      <c r="H1789" t="str">
        <f t="shared" si="54"/>
        <v/>
      </c>
      <c r="I1789" t="str">
        <f t="shared" si="55"/>
        <v/>
      </c>
      <c r="J1789" s="106" t="s">
        <v>42</v>
      </c>
      <c r="K1789" s="22" t="str">
        <f>IF($A1789="","",VLOOKUP($A1789,DATA_IMPORT!$A$2:$AG$2500,COLUMN(K$1),FALSE))</f>
        <v/>
      </c>
      <c r="L1789" s="22" t="str">
        <f>IF($A1789="","",VLOOKUP($A1789,DATA_IMPORT!$A$2:$AG$2500,COLUMN(L$1),FALSE))</f>
        <v/>
      </c>
      <c r="M1789" s="22" t="str">
        <f>IF($A1789="","",VLOOKUP($A1789,DATA_IMPORT!$A$2:$AG$2500,COLUMN(M$1),FALSE))</f>
        <v/>
      </c>
      <c r="N1789" s="22" t="str">
        <f>IF($A1789="","",VLOOKUP($A1789,DATA_IMPORT!$A$2:$AG$2500,COLUMN(N$1),FALSE))</f>
        <v/>
      </c>
      <c r="O1789" s="22" t="str">
        <f>IF($A1789="","",VLOOKUP($A1789,DATA_IMPORT!$A$2:$AG$2500,COLUMN(O$1),FALSE))</f>
        <v/>
      </c>
      <c r="P1789" s="22" t="str">
        <f>IF($A1789="","",VLOOKUP($A1789,DATA_IMPORT!$A$2:$AG$2500,COLUMN(P$1),FALSE))</f>
        <v/>
      </c>
      <c r="Q1789" s="23" t="str">
        <f>IF($A1789="","",VLOOKUP($A1789,DATA_IMPORT!$A$2:$AG$2500,COLUMN(Q$1),FALSE))</f>
        <v/>
      </c>
      <c r="R1789" s="22" t="str">
        <f>IF($A1789="","",VLOOKUP($A1789,DATA_IMPORT!$A$2:$AG$2500,COLUMN(R$1),FALSE))</f>
        <v/>
      </c>
      <c r="S1789" s="23" t="str">
        <f>IF($A1789="","",VLOOKUP($A1789,DATA_IMPORT!$A$2:$AG$2500,COLUMN(S$1),FALSE))</f>
        <v/>
      </c>
      <c r="T1789" s="22" t="str">
        <f>IF($A1789="","",VLOOKUP($A1789,DATA_IMPORT!$A$2:$AG$2500,COLUMN(T$1),FALSE))</f>
        <v/>
      </c>
      <c r="U1789" s="23" t="str">
        <f>IF($A1789="","",VLOOKUP($A1789,DATA_IMPORT!$A$2:$AG$2500,COLUMN(U$1),FALSE))</f>
        <v/>
      </c>
      <c r="V1789" s="22" t="str">
        <f>IF($A1789="","",VLOOKUP($A1789,DATA_IMPORT!$A$2:$AG$2500,COLUMN(V$1),FALSE))</f>
        <v/>
      </c>
      <c r="W1789" s="22" t="str">
        <f>IF($A1789="","",VLOOKUP($A1789,DATA_IMPORT!$A$2:$AG$2500,COLUMN(W$1),FALSE))</f>
        <v/>
      </c>
      <c r="X1789" s="96" t="str">
        <f>IF($A1789="","",VLOOKUP($A1789,DATA_IMPORT!$A$2:$AG$2500,COLUMN(X$1),FALSE))</f>
        <v/>
      </c>
      <c r="Y1789" s="96" t="str">
        <f>IF($A1789="","",VLOOKUP($A1789,DATA_IMPORT!$A$2:$AG$2500,COLUMN(Y$1),FALSE))</f>
        <v/>
      </c>
      <c r="Z1789" s="22" t="str">
        <f>IF($A1789="","",VLOOKUP($A1789,DATA_IMPORT!$A$2:$AG$2500,COLUMN(Z$1),FALSE))</f>
        <v/>
      </c>
      <c r="AA1789" s="96" t="str">
        <f>IF($A1789="","",VLOOKUP($A1789,DATA_IMPORT!$A$2:$AG$2500,COLUMN(AA$1),FALSE))</f>
        <v/>
      </c>
      <c r="AB1789" s="96" t="str">
        <f>IF($A1789="","",VLOOKUP($A1789,DATA_IMPORT!$A$2:$AG$2500,COLUMN(AB$1),FALSE))</f>
        <v/>
      </c>
      <c r="AC1789" s="22" t="str">
        <f>IF($A1789="","",VLOOKUP($A1789,DATA_IMPORT!$A$2:$AG$2500,COLUMN(AC$1),FALSE))</f>
        <v/>
      </c>
      <c r="AD1789" s="96" t="str">
        <f>IF($A1789="","",VLOOKUP($A1789,DATA_IMPORT!$A$2:$AG$2500,COLUMN(AD$1),FALSE))</f>
        <v/>
      </c>
      <c r="AE1789" s="96" t="str">
        <f>IF($A1789="","",VLOOKUP($A1789,DATA_IMPORT!$A$2:$AG$2500,COLUMN(AE$1),FALSE))</f>
        <v/>
      </c>
      <c r="AF1789" s="96" t="str">
        <f>IF($A1789="","",VLOOKUP($A1789,DATA_IMPORT!$A$2:$AG$2500,COLUMN(AF$1),FALSE))</f>
        <v/>
      </c>
      <c r="AG1789" s="96" t="str">
        <f>IF($A1789="","",VLOOKUP($A1789,DATA_IMPORT!$A$2:$AG$2500,COLUMN(AG$1),FALSE))</f>
        <v/>
      </c>
    </row>
    <row r="1790" spans="2:33">
      <c r="B1790" t="str">
        <f>IF($A1790="","",VLOOKUP($A1790,DATA_IMPORT!$A$2:$AG$2500,COLUMN(B$1),FALSE))</f>
        <v/>
      </c>
      <c r="C1790" t="str">
        <f>IF($A1790="","",VLOOKUP($A1790,DATA_IMPORT!$A$2:$AG$2500,COLUMN(C$1),FALSE))</f>
        <v/>
      </c>
      <c r="D1790" t="str">
        <f>IF($A1790="","",VLOOKUP($A1790,DATA_IMPORT!$A$2:$AG$2500,COLUMN(D$1),FALSE))</f>
        <v/>
      </c>
      <c r="E1790" s="106" t="str">
        <f>IF($A1790="","",VLOOKUP($A1790,DATA_IMPORT!$A$2:$AG$2500,COLUMN(F$1),FALSE))</f>
        <v/>
      </c>
      <c r="F1790" t="str">
        <f>IF($A1790="","",VLOOKUP($A1790,DATA_IMPORT!$A$2:$AG$2500,COLUMN(F$1),FALSE))</f>
        <v/>
      </c>
      <c r="G1790" t="str">
        <f>IF(A1790="","",F1790&amp;COUNTIF($B$2:$B1790,B1790))</f>
        <v/>
      </c>
      <c r="H1790" t="str">
        <f t="shared" si="54"/>
        <v/>
      </c>
      <c r="I1790" t="str">
        <f t="shared" si="55"/>
        <v/>
      </c>
      <c r="J1790" s="106" t="s">
        <v>42</v>
      </c>
      <c r="K1790" s="22" t="str">
        <f>IF($A1790="","",VLOOKUP($A1790,DATA_IMPORT!$A$2:$AG$2500,COLUMN(K$1),FALSE))</f>
        <v/>
      </c>
      <c r="L1790" s="22" t="str">
        <f>IF($A1790="","",VLOOKUP($A1790,DATA_IMPORT!$A$2:$AG$2500,COLUMN(L$1),FALSE))</f>
        <v/>
      </c>
      <c r="M1790" s="22" t="str">
        <f>IF($A1790="","",VLOOKUP($A1790,DATA_IMPORT!$A$2:$AG$2500,COLUMN(M$1),FALSE))</f>
        <v/>
      </c>
      <c r="N1790" s="22" t="str">
        <f>IF($A1790="","",VLOOKUP($A1790,DATA_IMPORT!$A$2:$AG$2500,COLUMN(N$1),FALSE))</f>
        <v/>
      </c>
      <c r="O1790" s="22" t="str">
        <f>IF($A1790="","",VLOOKUP($A1790,DATA_IMPORT!$A$2:$AG$2500,COLUMN(O$1),FALSE))</f>
        <v/>
      </c>
      <c r="P1790" s="22" t="str">
        <f>IF($A1790="","",VLOOKUP($A1790,DATA_IMPORT!$A$2:$AG$2500,COLUMN(P$1),FALSE))</f>
        <v/>
      </c>
      <c r="Q1790" s="23" t="str">
        <f>IF($A1790="","",VLOOKUP($A1790,DATA_IMPORT!$A$2:$AG$2500,COLUMN(Q$1),FALSE))</f>
        <v/>
      </c>
      <c r="R1790" s="22" t="str">
        <f>IF($A1790="","",VLOOKUP($A1790,DATA_IMPORT!$A$2:$AG$2500,COLUMN(R$1),FALSE))</f>
        <v/>
      </c>
      <c r="S1790" s="23" t="str">
        <f>IF($A1790="","",VLOOKUP($A1790,DATA_IMPORT!$A$2:$AG$2500,COLUMN(S$1),FALSE))</f>
        <v/>
      </c>
      <c r="T1790" s="22" t="str">
        <f>IF($A1790="","",VLOOKUP($A1790,DATA_IMPORT!$A$2:$AG$2500,COLUMN(T$1),FALSE))</f>
        <v/>
      </c>
      <c r="U1790" s="23" t="str">
        <f>IF($A1790="","",VLOOKUP($A1790,DATA_IMPORT!$A$2:$AG$2500,COLUMN(U$1),FALSE))</f>
        <v/>
      </c>
      <c r="V1790" s="22" t="str">
        <f>IF($A1790="","",VLOOKUP($A1790,DATA_IMPORT!$A$2:$AG$2500,COLUMN(V$1),FALSE))</f>
        <v/>
      </c>
      <c r="W1790" s="22" t="str">
        <f>IF($A1790="","",VLOOKUP($A1790,DATA_IMPORT!$A$2:$AG$2500,COLUMN(W$1),FALSE))</f>
        <v/>
      </c>
      <c r="X1790" s="96" t="str">
        <f>IF($A1790="","",VLOOKUP($A1790,DATA_IMPORT!$A$2:$AG$2500,COLUMN(X$1),FALSE))</f>
        <v/>
      </c>
      <c r="Y1790" s="96" t="str">
        <f>IF($A1790="","",VLOOKUP($A1790,DATA_IMPORT!$A$2:$AG$2500,COLUMN(Y$1),FALSE))</f>
        <v/>
      </c>
      <c r="Z1790" s="22" t="str">
        <f>IF($A1790="","",VLOOKUP($A1790,DATA_IMPORT!$A$2:$AG$2500,COLUMN(Z$1),FALSE))</f>
        <v/>
      </c>
      <c r="AA1790" s="96" t="str">
        <f>IF($A1790="","",VLOOKUP($A1790,DATA_IMPORT!$A$2:$AG$2500,COLUMN(AA$1),FALSE))</f>
        <v/>
      </c>
      <c r="AB1790" s="96" t="str">
        <f>IF($A1790="","",VLOOKUP($A1790,DATA_IMPORT!$A$2:$AG$2500,COLUMN(AB$1),FALSE))</f>
        <v/>
      </c>
      <c r="AC1790" s="22" t="str">
        <f>IF($A1790="","",VLOOKUP($A1790,DATA_IMPORT!$A$2:$AG$2500,COLUMN(AC$1),FALSE))</f>
        <v/>
      </c>
      <c r="AD1790" s="96" t="str">
        <f>IF($A1790="","",VLOOKUP($A1790,DATA_IMPORT!$A$2:$AG$2500,COLUMN(AD$1),FALSE))</f>
        <v/>
      </c>
      <c r="AE1790" s="96" t="str">
        <f>IF($A1790="","",VLOOKUP($A1790,DATA_IMPORT!$A$2:$AG$2500,COLUMN(AE$1),FALSE))</f>
        <v/>
      </c>
      <c r="AF1790" s="96" t="str">
        <f>IF($A1790="","",VLOOKUP($A1790,DATA_IMPORT!$A$2:$AG$2500,COLUMN(AF$1),FALSE))</f>
        <v/>
      </c>
      <c r="AG1790" s="96" t="str">
        <f>IF($A1790="","",VLOOKUP($A1790,DATA_IMPORT!$A$2:$AG$2500,COLUMN(AG$1),FALSE))</f>
        <v/>
      </c>
    </row>
    <row r="1791" spans="2:33">
      <c r="B1791" t="str">
        <f>IF($A1791="","",VLOOKUP($A1791,DATA_IMPORT!$A$2:$AG$2500,COLUMN(B$1),FALSE))</f>
        <v/>
      </c>
      <c r="C1791" t="str">
        <f>IF($A1791="","",VLOOKUP($A1791,DATA_IMPORT!$A$2:$AG$2500,COLUMN(C$1),FALSE))</f>
        <v/>
      </c>
      <c r="D1791" t="str">
        <f>IF($A1791="","",VLOOKUP($A1791,DATA_IMPORT!$A$2:$AG$2500,COLUMN(D$1),FALSE))</f>
        <v/>
      </c>
      <c r="E1791" s="106" t="str">
        <f>IF($A1791="","",VLOOKUP($A1791,DATA_IMPORT!$A$2:$AG$2500,COLUMN(F$1),FALSE))</f>
        <v/>
      </c>
      <c r="F1791" t="str">
        <f>IF($A1791="","",VLOOKUP($A1791,DATA_IMPORT!$A$2:$AG$2500,COLUMN(F$1),FALSE))</f>
        <v/>
      </c>
      <c r="G1791" t="str">
        <f>IF(A1791="","",F1791&amp;COUNTIF($B$2:$B1791,B1791))</f>
        <v/>
      </c>
      <c r="H1791" t="str">
        <f t="shared" si="54"/>
        <v/>
      </c>
      <c r="I1791" t="str">
        <f t="shared" si="55"/>
        <v/>
      </c>
      <c r="J1791" s="106" t="s">
        <v>42</v>
      </c>
      <c r="K1791" s="22" t="str">
        <f>IF($A1791="","",VLOOKUP($A1791,DATA_IMPORT!$A$2:$AG$2500,COLUMN(K$1),FALSE))</f>
        <v/>
      </c>
      <c r="L1791" s="22" t="str">
        <f>IF($A1791="","",VLOOKUP($A1791,DATA_IMPORT!$A$2:$AG$2500,COLUMN(L$1),FALSE))</f>
        <v/>
      </c>
      <c r="M1791" s="22" t="str">
        <f>IF($A1791="","",VLOOKUP($A1791,DATA_IMPORT!$A$2:$AG$2500,COLUMN(M$1),FALSE))</f>
        <v/>
      </c>
      <c r="N1791" s="22" t="str">
        <f>IF($A1791="","",VLOOKUP($A1791,DATA_IMPORT!$A$2:$AG$2500,COLUMN(N$1),FALSE))</f>
        <v/>
      </c>
      <c r="O1791" s="22" t="str">
        <f>IF($A1791="","",VLOOKUP($A1791,DATA_IMPORT!$A$2:$AG$2500,COLUMN(O$1),FALSE))</f>
        <v/>
      </c>
      <c r="P1791" s="22" t="str">
        <f>IF($A1791="","",VLOOKUP($A1791,DATA_IMPORT!$A$2:$AG$2500,COLUMN(P$1),FALSE))</f>
        <v/>
      </c>
      <c r="Q1791" s="23" t="str">
        <f>IF($A1791="","",VLOOKUP($A1791,DATA_IMPORT!$A$2:$AG$2500,COLUMN(Q$1),FALSE))</f>
        <v/>
      </c>
      <c r="R1791" s="22" t="str">
        <f>IF($A1791="","",VLOOKUP($A1791,DATA_IMPORT!$A$2:$AG$2500,COLUMN(R$1),FALSE))</f>
        <v/>
      </c>
      <c r="S1791" s="23" t="str">
        <f>IF($A1791="","",VLOOKUP($A1791,DATA_IMPORT!$A$2:$AG$2500,COLUMN(S$1),FALSE))</f>
        <v/>
      </c>
      <c r="T1791" s="22" t="str">
        <f>IF($A1791="","",VLOOKUP($A1791,DATA_IMPORT!$A$2:$AG$2500,COLUMN(T$1),FALSE))</f>
        <v/>
      </c>
      <c r="U1791" s="23" t="str">
        <f>IF($A1791="","",VLOOKUP($A1791,DATA_IMPORT!$A$2:$AG$2500,COLUMN(U$1),FALSE))</f>
        <v/>
      </c>
      <c r="V1791" s="22" t="str">
        <f>IF($A1791="","",VLOOKUP($A1791,DATA_IMPORT!$A$2:$AG$2500,COLUMN(V$1),FALSE))</f>
        <v/>
      </c>
      <c r="W1791" s="22" t="str">
        <f>IF($A1791="","",VLOOKUP($A1791,DATA_IMPORT!$A$2:$AG$2500,COLUMN(W$1),FALSE))</f>
        <v/>
      </c>
      <c r="X1791" s="96" t="str">
        <f>IF($A1791="","",VLOOKUP($A1791,DATA_IMPORT!$A$2:$AG$2500,COLUMN(X$1),FALSE))</f>
        <v/>
      </c>
      <c r="Y1791" s="96" t="str">
        <f>IF($A1791="","",VLOOKUP($A1791,DATA_IMPORT!$A$2:$AG$2500,COLUMN(Y$1),FALSE))</f>
        <v/>
      </c>
      <c r="Z1791" s="22" t="str">
        <f>IF($A1791="","",VLOOKUP($A1791,DATA_IMPORT!$A$2:$AG$2500,COLUMN(Z$1),FALSE))</f>
        <v/>
      </c>
      <c r="AA1791" s="96" t="str">
        <f>IF($A1791="","",VLOOKUP($A1791,DATA_IMPORT!$A$2:$AG$2500,COLUMN(AA$1),FALSE))</f>
        <v/>
      </c>
      <c r="AB1791" s="96" t="str">
        <f>IF($A1791="","",VLOOKUP($A1791,DATA_IMPORT!$A$2:$AG$2500,COLUMN(AB$1),FALSE))</f>
        <v/>
      </c>
      <c r="AC1791" s="22" t="str">
        <f>IF($A1791="","",VLOOKUP($A1791,DATA_IMPORT!$A$2:$AG$2500,COLUMN(AC$1),FALSE))</f>
        <v/>
      </c>
      <c r="AD1791" s="96" t="str">
        <f>IF($A1791="","",VLOOKUP($A1791,DATA_IMPORT!$A$2:$AG$2500,COLUMN(AD$1),FALSE))</f>
        <v/>
      </c>
      <c r="AE1791" s="96" t="str">
        <f>IF($A1791="","",VLOOKUP($A1791,DATA_IMPORT!$A$2:$AG$2500,COLUMN(AE$1),FALSE))</f>
        <v/>
      </c>
      <c r="AF1791" s="96" t="str">
        <f>IF($A1791="","",VLOOKUP($A1791,DATA_IMPORT!$A$2:$AG$2500,COLUMN(AF$1),FALSE))</f>
        <v/>
      </c>
      <c r="AG1791" s="96" t="str">
        <f>IF($A1791="","",VLOOKUP($A1791,DATA_IMPORT!$A$2:$AG$2500,COLUMN(AG$1),FALSE))</f>
        <v/>
      </c>
    </row>
    <row r="1792" spans="2:33">
      <c r="B1792" t="str">
        <f>IF($A1792="","",VLOOKUP($A1792,DATA_IMPORT!$A$2:$AG$2500,COLUMN(B$1),FALSE))</f>
        <v/>
      </c>
      <c r="C1792" t="str">
        <f>IF($A1792="","",VLOOKUP($A1792,DATA_IMPORT!$A$2:$AG$2500,COLUMN(C$1),FALSE))</f>
        <v/>
      </c>
      <c r="D1792" t="str">
        <f>IF($A1792="","",VLOOKUP($A1792,DATA_IMPORT!$A$2:$AG$2500,COLUMN(D$1),FALSE))</f>
        <v/>
      </c>
      <c r="E1792" s="106" t="str">
        <f>IF($A1792="","",VLOOKUP($A1792,DATA_IMPORT!$A$2:$AG$2500,COLUMN(F$1),FALSE))</f>
        <v/>
      </c>
      <c r="F1792" t="str">
        <f>IF($A1792="","",VLOOKUP($A1792,DATA_IMPORT!$A$2:$AG$2500,COLUMN(F$1),FALSE))</f>
        <v/>
      </c>
      <c r="G1792" t="str">
        <f>IF(A1792="","",F1792&amp;COUNTIF($B$2:$B1792,B1792))</f>
        <v/>
      </c>
      <c r="H1792" t="str">
        <f t="shared" si="54"/>
        <v/>
      </c>
      <c r="I1792" t="str">
        <f t="shared" si="55"/>
        <v/>
      </c>
      <c r="J1792" s="106" t="s">
        <v>42</v>
      </c>
      <c r="K1792" s="22" t="str">
        <f>IF($A1792="","",VLOOKUP($A1792,DATA_IMPORT!$A$2:$AG$2500,COLUMN(K$1),FALSE))</f>
        <v/>
      </c>
      <c r="L1792" s="22" t="str">
        <f>IF($A1792="","",VLOOKUP($A1792,DATA_IMPORT!$A$2:$AG$2500,COLUMN(L$1),FALSE))</f>
        <v/>
      </c>
      <c r="M1792" s="22" t="str">
        <f>IF($A1792="","",VLOOKUP($A1792,DATA_IMPORT!$A$2:$AG$2500,COLUMN(M$1),FALSE))</f>
        <v/>
      </c>
      <c r="N1792" s="22" t="str">
        <f>IF($A1792="","",VLOOKUP($A1792,DATA_IMPORT!$A$2:$AG$2500,COLUMN(N$1),FALSE))</f>
        <v/>
      </c>
      <c r="O1792" s="22" t="str">
        <f>IF($A1792="","",VLOOKUP($A1792,DATA_IMPORT!$A$2:$AG$2500,COLUMN(O$1),FALSE))</f>
        <v/>
      </c>
      <c r="P1792" s="22" t="str">
        <f>IF($A1792="","",VLOOKUP($A1792,DATA_IMPORT!$A$2:$AG$2500,COLUMN(P$1),FALSE))</f>
        <v/>
      </c>
      <c r="Q1792" s="23" t="str">
        <f>IF($A1792="","",VLOOKUP($A1792,DATA_IMPORT!$A$2:$AG$2500,COLUMN(Q$1),FALSE))</f>
        <v/>
      </c>
      <c r="R1792" s="22" t="str">
        <f>IF($A1792="","",VLOOKUP($A1792,DATA_IMPORT!$A$2:$AG$2500,COLUMN(R$1),FALSE))</f>
        <v/>
      </c>
      <c r="S1792" s="23" t="str">
        <f>IF($A1792="","",VLOOKUP($A1792,DATA_IMPORT!$A$2:$AG$2500,COLUMN(S$1),FALSE))</f>
        <v/>
      </c>
      <c r="T1792" s="22" t="str">
        <f>IF($A1792="","",VLOOKUP($A1792,DATA_IMPORT!$A$2:$AG$2500,COLUMN(T$1),FALSE))</f>
        <v/>
      </c>
      <c r="U1792" s="23" t="str">
        <f>IF($A1792="","",VLOOKUP($A1792,DATA_IMPORT!$A$2:$AG$2500,COLUMN(U$1),FALSE))</f>
        <v/>
      </c>
      <c r="V1792" s="22" t="str">
        <f>IF($A1792="","",VLOOKUP($A1792,DATA_IMPORT!$A$2:$AG$2500,COLUMN(V$1),FALSE))</f>
        <v/>
      </c>
      <c r="W1792" s="22" t="str">
        <f>IF($A1792="","",VLOOKUP($A1792,DATA_IMPORT!$A$2:$AG$2500,COLUMN(W$1),FALSE))</f>
        <v/>
      </c>
      <c r="X1792" s="96" t="str">
        <f>IF($A1792="","",VLOOKUP($A1792,DATA_IMPORT!$A$2:$AG$2500,COLUMN(X$1),FALSE))</f>
        <v/>
      </c>
      <c r="Y1792" s="96" t="str">
        <f>IF($A1792="","",VLOOKUP($A1792,DATA_IMPORT!$A$2:$AG$2500,COLUMN(Y$1),FALSE))</f>
        <v/>
      </c>
      <c r="Z1792" s="22" t="str">
        <f>IF($A1792="","",VLOOKUP($A1792,DATA_IMPORT!$A$2:$AG$2500,COLUMN(Z$1),FALSE))</f>
        <v/>
      </c>
      <c r="AA1792" s="96" t="str">
        <f>IF($A1792="","",VLOOKUP($A1792,DATA_IMPORT!$A$2:$AG$2500,COLUMN(AA$1),FALSE))</f>
        <v/>
      </c>
      <c r="AB1792" s="96" t="str">
        <f>IF($A1792="","",VLOOKUP($A1792,DATA_IMPORT!$A$2:$AG$2500,COLUMN(AB$1),FALSE))</f>
        <v/>
      </c>
      <c r="AC1792" s="22" t="str">
        <f>IF($A1792="","",VLOOKUP($A1792,DATA_IMPORT!$A$2:$AG$2500,COLUMN(AC$1),FALSE))</f>
        <v/>
      </c>
      <c r="AD1792" s="96" t="str">
        <f>IF($A1792="","",VLOOKUP($A1792,DATA_IMPORT!$A$2:$AG$2500,COLUMN(AD$1),FALSE))</f>
        <v/>
      </c>
      <c r="AE1792" s="96" t="str">
        <f>IF($A1792="","",VLOOKUP($A1792,DATA_IMPORT!$A$2:$AG$2500,COLUMN(AE$1),FALSE))</f>
        <v/>
      </c>
      <c r="AF1792" s="96" t="str">
        <f>IF($A1792="","",VLOOKUP($A1792,DATA_IMPORT!$A$2:$AG$2500,COLUMN(AF$1),FALSE))</f>
        <v/>
      </c>
      <c r="AG1792" s="96" t="str">
        <f>IF($A1792="","",VLOOKUP($A1792,DATA_IMPORT!$A$2:$AG$2500,COLUMN(AG$1),FALSE))</f>
        <v/>
      </c>
    </row>
    <row r="1793" spans="2:33">
      <c r="B1793" t="str">
        <f>IF($A1793="","",VLOOKUP($A1793,DATA_IMPORT!$A$2:$AG$2500,COLUMN(B$1),FALSE))</f>
        <v/>
      </c>
      <c r="C1793" t="str">
        <f>IF($A1793="","",VLOOKUP($A1793,DATA_IMPORT!$A$2:$AG$2500,COLUMN(C$1),FALSE))</f>
        <v/>
      </c>
      <c r="D1793" t="str">
        <f>IF($A1793="","",VLOOKUP($A1793,DATA_IMPORT!$A$2:$AG$2500,COLUMN(D$1),FALSE))</f>
        <v/>
      </c>
      <c r="E1793" s="106" t="str">
        <f>IF($A1793="","",VLOOKUP($A1793,DATA_IMPORT!$A$2:$AG$2500,COLUMN(F$1),FALSE))</f>
        <v/>
      </c>
      <c r="F1793" t="str">
        <f>IF($A1793="","",VLOOKUP($A1793,DATA_IMPORT!$A$2:$AG$2500,COLUMN(F$1),FALSE))</f>
        <v/>
      </c>
      <c r="G1793" t="str">
        <f>IF(A1793="","",F1793&amp;COUNTIF($B$2:$B1793,B1793))</f>
        <v/>
      </c>
      <c r="H1793" t="str">
        <f t="shared" si="54"/>
        <v/>
      </c>
      <c r="I1793" t="str">
        <f t="shared" si="55"/>
        <v/>
      </c>
      <c r="J1793" s="106" t="s">
        <v>42</v>
      </c>
      <c r="K1793" s="22" t="str">
        <f>IF($A1793="","",VLOOKUP($A1793,DATA_IMPORT!$A$2:$AG$2500,COLUMN(K$1),FALSE))</f>
        <v/>
      </c>
      <c r="L1793" s="22" t="str">
        <f>IF($A1793="","",VLOOKUP($A1793,DATA_IMPORT!$A$2:$AG$2500,COLUMN(L$1),FALSE))</f>
        <v/>
      </c>
      <c r="M1793" s="22" t="str">
        <f>IF($A1793="","",VLOOKUP($A1793,DATA_IMPORT!$A$2:$AG$2500,COLUMN(M$1),FALSE))</f>
        <v/>
      </c>
      <c r="N1793" s="22" t="str">
        <f>IF($A1793="","",VLOOKUP($A1793,DATA_IMPORT!$A$2:$AG$2500,COLUMN(N$1),FALSE))</f>
        <v/>
      </c>
      <c r="O1793" s="22" t="str">
        <f>IF($A1793="","",VLOOKUP($A1793,DATA_IMPORT!$A$2:$AG$2500,COLUMN(O$1),FALSE))</f>
        <v/>
      </c>
      <c r="P1793" s="22" t="str">
        <f>IF($A1793="","",VLOOKUP($A1793,DATA_IMPORT!$A$2:$AG$2500,COLUMN(P$1),FALSE))</f>
        <v/>
      </c>
      <c r="Q1793" s="23" t="str">
        <f>IF($A1793="","",VLOOKUP($A1793,DATA_IMPORT!$A$2:$AG$2500,COLUMN(Q$1),FALSE))</f>
        <v/>
      </c>
      <c r="R1793" s="22" t="str">
        <f>IF($A1793="","",VLOOKUP($A1793,DATA_IMPORT!$A$2:$AG$2500,COLUMN(R$1),FALSE))</f>
        <v/>
      </c>
      <c r="S1793" s="23" t="str">
        <f>IF($A1793="","",VLOOKUP($A1793,DATA_IMPORT!$A$2:$AG$2500,COLUMN(S$1),FALSE))</f>
        <v/>
      </c>
      <c r="T1793" s="22" t="str">
        <f>IF($A1793="","",VLOOKUP($A1793,DATA_IMPORT!$A$2:$AG$2500,COLUMN(T$1),FALSE))</f>
        <v/>
      </c>
      <c r="U1793" s="23" t="str">
        <f>IF($A1793="","",VLOOKUP($A1793,DATA_IMPORT!$A$2:$AG$2500,COLUMN(U$1),FALSE))</f>
        <v/>
      </c>
      <c r="V1793" s="22" t="str">
        <f>IF($A1793="","",VLOOKUP($A1793,DATA_IMPORT!$A$2:$AG$2500,COLUMN(V$1),FALSE))</f>
        <v/>
      </c>
      <c r="W1793" s="22" t="str">
        <f>IF($A1793="","",VLOOKUP($A1793,DATA_IMPORT!$A$2:$AG$2500,COLUMN(W$1),FALSE))</f>
        <v/>
      </c>
      <c r="X1793" s="96" t="str">
        <f>IF($A1793="","",VLOOKUP($A1793,DATA_IMPORT!$A$2:$AG$2500,COLUMN(X$1),FALSE))</f>
        <v/>
      </c>
      <c r="Y1793" s="96" t="str">
        <f>IF($A1793="","",VLOOKUP($A1793,DATA_IMPORT!$A$2:$AG$2500,COLUMN(Y$1),FALSE))</f>
        <v/>
      </c>
      <c r="Z1793" s="22" t="str">
        <f>IF($A1793="","",VLOOKUP($A1793,DATA_IMPORT!$A$2:$AG$2500,COLUMN(Z$1),FALSE))</f>
        <v/>
      </c>
      <c r="AA1793" s="96" t="str">
        <f>IF($A1793="","",VLOOKUP($A1793,DATA_IMPORT!$A$2:$AG$2500,COLUMN(AA$1),FALSE))</f>
        <v/>
      </c>
      <c r="AB1793" s="96" t="str">
        <f>IF($A1793="","",VLOOKUP($A1793,DATA_IMPORT!$A$2:$AG$2500,COLUMN(AB$1),FALSE))</f>
        <v/>
      </c>
      <c r="AC1793" s="22" t="str">
        <f>IF($A1793="","",VLOOKUP($A1793,DATA_IMPORT!$A$2:$AG$2500,COLUMN(AC$1),FALSE))</f>
        <v/>
      </c>
      <c r="AD1793" s="96" t="str">
        <f>IF($A1793="","",VLOOKUP($A1793,DATA_IMPORT!$A$2:$AG$2500,COLUMN(AD$1),FALSE))</f>
        <v/>
      </c>
      <c r="AE1793" s="96" t="str">
        <f>IF($A1793="","",VLOOKUP($A1793,DATA_IMPORT!$A$2:$AG$2500,COLUMN(AE$1),FALSE))</f>
        <v/>
      </c>
      <c r="AF1793" s="96" t="str">
        <f>IF($A1793="","",VLOOKUP($A1793,DATA_IMPORT!$A$2:$AG$2500,COLUMN(AF$1),FALSE))</f>
        <v/>
      </c>
      <c r="AG1793" s="96" t="str">
        <f>IF($A1793="","",VLOOKUP($A1793,DATA_IMPORT!$A$2:$AG$2500,COLUMN(AG$1),FALSE))</f>
        <v/>
      </c>
    </row>
    <row r="1794" spans="2:33">
      <c r="B1794" t="str">
        <f>IF($A1794="","",VLOOKUP($A1794,DATA_IMPORT!$A$2:$AG$2500,COLUMN(B$1),FALSE))</f>
        <v/>
      </c>
      <c r="C1794" t="str">
        <f>IF($A1794="","",VLOOKUP($A1794,DATA_IMPORT!$A$2:$AG$2500,COLUMN(C$1),FALSE))</f>
        <v/>
      </c>
      <c r="D1794" t="str">
        <f>IF($A1794="","",VLOOKUP($A1794,DATA_IMPORT!$A$2:$AG$2500,COLUMN(D$1),FALSE))</f>
        <v/>
      </c>
      <c r="E1794" s="106" t="str">
        <f>IF($A1794="","",VLOOKUP($A1794,DATA_IMPORT!$A$2:$AG$2500,COLUMN(F$1),FALSE))</f>
        <v/>
      </c>
      <c r="F1794" t="str">
        <f>IF($A1794="","",VLOOKUP($A1794,DATA_IMPORT!$A$2:$AG$2500,COLUMN(F$1),FALSE))</f>
        <v/>
      </c>
      <c r="G1794" t="str">
        <f>IF(A1794="","",F1794&amp;COUNTIF($B$2:$B1794,B1794))</f>
        <v/>
      </c>
      <c r="H1794" t="str">
        <f t="shared" si="54"/>
        <v/>
      </c>
      <c r="I1794" t="str">
        <f t="shared" si="55"/>
        <v/>
      </c>
      <c r="J1794" s="106" t="s">
        <v>42</v>
      </c>
      <c r="K1794" s="22" t="str">
        <f>IF($A1794="","",VLOOKUP($A1794,DATA_IMPORT!$A$2:$AG$2500,COLUMN(K$1),FALSE))</f>
        <v/>
      </c>
      <c r="L1794" s="22" t="str">
        <f>IF($A1794="","",VLOOKUP($A1794,DATA_IMPORT!$A$2:$AG$2500,COLUMN(L$1),FALSE))</f>
        <v/>
      </c>
      <c r="M1794" s="22" t="str">
        <f>IF($A1794="","",VLOOKUP($A1794,DATA_IMPORT!$A$2:$AG$2500,COLUMN(M$1),FALSE))</f>
        <v/>
      </c>
      <c r="N1794" s="22" t="str">
        <f>IF($A1794="","",VLOOKUP($A1794,DATA_IMPORT!$A$2:$AG$2500,COLUMN(N$1),FALSE))</f>
        <v/>
      </c>
      <c r="O1794" s="22" t="str">
        <f>IF($A1794="","",VLOOKUP($A1794,DATA_IMPORT!$A$2:$AG$2500,COLUMN(O$1),FALSE))</f>
        <v/>
      </c>
      <c r="P1794" s="22" t="str">
        <f>IF($A1794="","",VLOOKUP($A1794,DATA_IMPORT!$A$2:$AG$2500,COLUMN(P$1),FALSE))</f>
        <v/>
      </c>
      <c r="Q1794" s="23" t="str">
        <f>IF($A1794="","",VLOOKUP($A1794,DATA_IMPORT!$A$2:$AG$2500,COLUMN(Q$1),FALSE))</f>
        <v/>
      </c>
      <c r="R1794" s="22" t="str">
        <f>IF($A1794="","",VLOOKUP($A1794,DATA_IMPORT!$A$2:$AG$2500,COLUMN(R$1),FALSE))</f>
        <v/>
      </c>
      <c r="S1794" s="23" t="str">
        <f>IF($A1794="","",VLOOKUP($A1794,DATA_IMPORT!$A$2:$AG$2500,COLUMN(S$1),FALSE))</f>
        <v/>
      </c>
      <c r="T1794" s="22" t="str">
        <f>IF($A1794="","",VLOOKUP($A1794,DATA_IMPORT!$A$2:$AG$2500,COLUMN(T$1),FALSE))</f>
        <v/>
      </c>
      <c r="U1794" s="23" t="str">
        <f>IF($A1794="","",VLOOKUP($A1794,DATA_IMPORT!$A$2:$AG$2500,COLUMN(U$1),FALSE))</f>
        <v/>
      </c>
      <c r="V1794" s="22" t="str">
        <f>IF($A1794="","",VLOOKUP($A1794,DATA_IMPORT!$A$2:$AG$2500,COLUMN(V$1),FALSE))</f>
        <v/>
      </c>
      <c r="W1794" s="22" t="str">
        <f>IF($A1794="","",VLOOKUP($A1794,DATA_IMPORT!$A$2:$AG$2500,COLUMN(W$1),FALSE))</f>
        <v/>
      </c>
      <c r="X1794" s="96" t="str">
        <f>IF($A1794="","",VLOOKUP($A1794,DATA_IMPORT!$A$2:$AG$2500,COLUMN(X$1),FALSE))</f>
        <v/>
      </c>
      <c r="Y1794" s="96" t="str">
        <f>IF($A1794="","",VLOOKUP($A1794,DATA_IMPORT!$A$2:$AG$2500,COLUMN(Y$1),FALSE))</f>
        <v/>
      </c>
      <c r="Z1794" s="22" t="str">
        <f>IF($A1794="","",VLOOKUP($A1794,DATA_IMPORT!$A$2:$AG$2500,COLUMN(Z$1),FALSE))</f>
        <v/>
      </c>
      <c r="AA1794" s="96" t="str">
        <f>IF($A1794="","",VLOOKUP($A1794,DATA_IMPORT!$A$2:$AG$2500,COLUMN(AA$1),FALSE))</f>
        <v/>
      </c>
      <c r="AB1794" s="96" t="str">
        <f>IF($A1794="","",VLOOKUP($A1794,DATA_IMPORT!$A$2:$AG$2500,COLUMN(AB$1),FALSE))</f>
        <v/>
      </c>
      <c r="AC1794" s="22" t="str">
        <f>IF($A1794="","",VLOOKUP($A1794,DATA_IMPORT!$A$2:$AG$2500,COLUMN(AC$1),FALSE))</f>
        <v/>
      </c>
      <c r="AD1794" s="96" t="str">
        <f>IF($A1794="","",VLOOKUP($A1794,DATA_IMPORT!$A$2:$AG$2500,COLUMN(AD$1),FALSE))</f>
        <v/>
      </c>
      <c r="AE1794" s="96" t="str">
        <f>IF($A1794="","",VLOOKUP($A1794,DATA_IMPORT!$A$2:$AG$2500,COLUMN(AE$1),FALSE))</f>
        <v/>
      </c>
      <c r="AF1794" s="96" t="str">
        <f>IF($A1794="","",VLOOKUP($A1794,DATA_IMPORT!$A$2:$AG$2500,COLUMN(AF$1),FALSE))</f>
        <v/>
      </c>
      <c r="AG1794" s="96" t="str">
        <f>IF($A1794="","",VLOOKUP($A1794,DATA_IMPORT!$A$2:$AG$2500,COLUMN(AG$1),FALSE))</f>
        <v/>
      </c>
    </row>
    <row r="1795" spans="2:33">
      <c r="B1795" t="str">
        <f>IF($A1795="","",VLOOKUP($A1795,DATA_IMPORT!$A$2:$AG$2500,COLUMN(B$1),FALSE))</f>
        <v/>
      </c>
      <c r="C1795" t="str">
        <f>IF($A1795="","",VLOOKUP($A1795,DATA_IMPORT!$A$2:$AG$2500,COLUMN(C$1),FALSE))</f>
        <v/>
      </c>
      <c r="D1795" t="str">
        <f>IF($A1795="","",VLOOKUP($A1795,DATA_IMPORT!$A$2:$AG$2500,COLUMN(D$1),FALSE))</f>
        <v/>
      </c>
      <c r="E1795" s="106" t="str">
        <f>IF($A1795="","",VLOOKUP($A1795,DATA_IMPORT!$A$2:$AG$2500,COLUMN(F$1),FALSE))</f>
        <v/>
      </c>
      <c r="F1795" t="str">
        <f>IF($A1795="","",VLOOKUP($A1795,DATA_IMPORT!$A$2:$AG$2500,COLUMN(F$1),FALSE))</f>
        <v/>
      </c>
      <c r="G1795" t="str">
        <f>IF(A1795="","",F1795&amp;COUNTIF($B$2:$B1795,B1795))</f>
        <v/>
      </c>
      <c r="H1795" t="str">
        <f t="shared" ref="H1795:H1858" si="56">IF(A1795="","",B1795&amp;"-"&amp;G1795)</f>
        <v/>
      </c>
      <c r="I1795" t="str">
        <f t="shared" ref="I1795:I1858" si="57">IF(A1795="","",C1795)</f>
        <v/>
      </c>
      <c r="J1795" s="106" t="s">
        <v>42</v>
      </c>
      <c r="K1795" s="22" t="str">
        <f>IF($A1795="","",VLOOKUP($A1795,DATA_IMPORT!$A$2:$AG$2500,COLUMN(K$1),FALSE))</f>
        <v/>
      </c>
      <c r="L1795" s="22" t="str">
        <f>IF($A1795="","",VLOOKUP($A1795,DATA_IMPORT!$A$2:$AG$2500,COLUMN(L$1),FALSE))</f>
        <v/>
      </c>
      <c r="M1795" s="22" t="str">
        <f>IF($A1795="","",VLOOKUP($A1795,DATA_IMPORT!$A$2:$AG$2500,COLUMN(M$1),FALSE))</f>
        <v/>
      </c>
      <c r="N1795" s="22" t="str">
        <f>IF($A1795="","",VLOOKUP($A1795,DATA_IMPORT!$A$2:$AG$2500,COLUMN(N$1),FALSE))</f>
        <v/>
      </c>
      <c r="O1795" s="22" t="str">
        <f>IF($A1795="","",VLOOKUP($A1795,DATA_IMPORT!$A$2:$AG$2500,COLUMN(O$1),FALSE))</f>
        <v/>
      </c>
      <c r="P1795" s="22" t="str">
        <f>IF($A1795="","",VLOOKUP($A1795,DATA_IMPORT!$A$2:$AG$2500,COLUMN(P$1),FALSE))</f>
        <v/>
      </c>
      <c r="Q1795" s="23" t="str">
        <f>IF($A1795="","",VLOOKUP($A1795,DATA_IMPORT!$A$2:$AG$2500,COLUMN(Q$1),FALSE))</f>
        <v/>
      </c>
      <c r="R1795" s="22" t="str">
        <f>IF($A1795="","",VLOOKUP($A1795,DATA_IMPORT!$A$2:$AG$2500,COLUMN(R$1),FALSE))</f>
        <v/>
      </c>
      <c r="S1795" s="23" t="str">
        <f>IF($A1795="","",VLOOKUP($A1795,DATA_IMPORT!$A$2:$AG$2500,COLUMN(S$1),FALSE))</f>
        <v/>
      </c>
      <c r="T1795" s="22" t="str">
        <f>IF($A1795="","",VLOOKUP($A1795,DATA_IMPORT!$A$2:$AG$2500,COLUMN(T$1),FALSE))</f>
        <v/>
      </c>
      <c r="U1795" s="23" t="str">
        <f>IF($A1795="","",VLOOKUP($A1795,DATA_IMPORT!$A$2:$AG$2500,COLUMN(U$1),FALSE))</f>
        <v/>
      </c>
      <c r="V1795" s="22" t="str">
        <f>IF($A1795="","",VLOOKUP($A1795,DATA_IMPORT!$A$2:$AG$2500,COLUMN(V$1),FALSE))</f>
        <v/>
      </c>
      <c r="W1795" s="22" t="str">
        <f>IF($A1795="","",VLOOKUP($A1795,DATA_IMPORT!$A$2:$AG$2500,COLUMN(W$1),FALSE))</f>
        <v/>
      </c>
      <c r="X1795" s="96" t="str">
        <f>IF($A1795="","",VLOOKUP($A1795,DATA_IMPORT!$A$2:$AG$2500,COLUMN(X$1),FALSE))</f>
        <v/>
      </c>
      <c r="Y1795" s="96" t="str">
        <f>IF($A1795="","",VLOOKUP($A1795,DATA_IMPORT!$A$2:$AG$2500,COLUMN(Y$1),FALSE))</f>
        <v/>
      </c>
      <c r="Z1795" s="22" t="str">
        <f>IF($A1795="","",VLOOKUP($A1795,DATA_IMPORT!$A$2:$AG$2500,COLUMN(Z$1),FALSE))</f>
        <v/>
      </c>
      <c r="AA1795" s="96" t="str">
        <f>IF($A1795="","",VLOOKUP($A1795,DATA_IMPORT!$A$2:$AG$2500,COLUMN(AA$1),FALSE))</f>
        <v/>
      </c>
      <c r="AB1795" s="96" t="str">
        <f>IF($A1795="","",VLOOKUP($A1795,DATA_IMPORT!$A$2:$AG$2500,COLUMN(AB$1),FALSE))</f>
        <v/>
      </c>
      <c r="AC1795" s="22" t="str">
        <f>IF($A1795="","",VLOOKUP($A1795,DATA_IMPORT!$A$2:$AG$2500,COLUMN(AC$1),FALSE))</f>
        <v/>
      </c>
      <c r="AD1795" s="96" t="str">
        <f>IF($A1795="","",VLOOKUP($A1795,DATA_IMPORT!$A$2:$AG$2500,COLUMN(AD$1),FALSE))</f>
        <v/>
      </c>
      <c r="AE1795" s="96" t="str">
        <f>IF($A1795="","",VLOOKUP($A1795,DATA_IMPORT!$A$2:$AG$2500,COLUMN(AE$1),FALSE))</f>
        <v/>
      </c>
      <c r="AF1795" s="96" t="str">
        <f>IF($A1795="","",VLOOKUP($A1795,DATA_IMPORT!$A$2:$AG$2500,COLUMN(AF$1),FALSE))</f>
        <v/>
      </c>
      <c r="AG1795" s="96" t="str">
        <f>IF($A1795="","",VLOOKUP($A1795,DATA_IMPORT!$A$2:$AG$2500,COLUMN(AG$1),FALSE))</f>
        <v/>
      </c>
    </row>
    <row r="1796" spans="2:33">
      <c r="B1796" t="str">
        <f>IF($A1796="","",VLOOKUP($A1796,DATA_IMPORT!$A$2:$AG$2500,COLUMN(B$1),FALSE))</f>
        <v/>
      </c>
      <c r="C1796" t="str">
        <f>IF($A1796="","",VLOOKUP($A1796,DATA_IMPORT!$A$2:$AG$2500,COLUMN(C$1),FALSE))</f>
        <v/>
      </c>
      <c r="D1796" t="str">
        <f>IF($A1796="","",VLOOKUP($A1796,DATA_IMPORT!$A$2:$AG$2500,COLUMN(D$1),FALSE))</f>
        <v/>
      </c>
      <c r="E1796" s="106" t="str">
        <f>IF($A1796="","",VLOOKUP($A1796,DATA_IMPORT!$A$2:$AG$2500,COLUMN(F$1),FALSE))</f>
        <v/>
      </c>
      <c r="F1796" t="str">
        <f>IF($A1796="","",VLOOKUP($A1796,DATA_IMPORT!$A$2:$AG$2500,COLUMN(F$1),FALSE))</f>
        <v/>
      </c>
      <c r="G1796" t="str">
        <f>IF(A1796="","",F1796&amp;COUNTIF($B$2:$B1796,B1796))</f>
        <v/>
      </c>
      <c r="H1796" t="str">
        <f t="shared" si="56"/>
        <v/>
      </c>
      <c r="I1796" t="str">
        <f t="shared" si="57"/>
        <v/>
      </c>
      <c r="J1796" s="106" t="s">
        <v>42</v>
      </c>
      <c r="K1796" s="22" t="str">
        <f>IF($A1796="","",VLOOKUP($A1796,DATA_IMPORT!$A$2:$AG$2500,COLUMN(K$1),FALSE))</f>
        <v/>
      </c>
      <c r="L1796" s="22" t="str">
        <f>IF($A1796="","",VLOOKUP($A1796,DATA_IMPORT!$A$2:$AG$2500,COLUMN(L$1),FALSE))</f>
        <v/>
      </c>
      <c r="M1796" s="22" t="str">
        <f>IF($A1796="","",VLOOKUP($A1796,DATA_IMPORT!$A$2:$AG$2500,COLUMN(M$1),FALSE))</f>
        <v/>
      </c>
      <c r="N1796" s="22" t="str">
        <f>IF($A1796="","",VLOOKUP($A1796,DATA_IMPORT!$A$2:$AG$2500,COLUMN(N$1),FALSE))</f>
        <v/>
      </c>
      <c r="O1796" s="22" t="str">
        <f>IF($A1796="","",VLOOKUP($A1796,DATA_IMPORT!$A$2:$AG$2500,COLUMN(O$1),FALSE))</f>
        <v/>
      </c>
      <c r="P1796" s="22" t="str">
        <f>IF($A1796="","",VLOOKUP($A1796,DATA_IMPORT!$A$2:$AG$2500,COLUMN(P$1),FALSE))</f>
        <v/>
      </c>
      <c r="Q1796" s="23" t="str">
        <f>IF($A1796="","",VLOOKUP($A1796,DATA_IMPORT!$A$2:$AG$2500,COLUMN(Q$1),FALSE))</f>
        <v/>
      </c>
      <c r="R1796" s="22" t="str">
        <f>IF($A1796="","",VLOOKUP($A1796,DATA_IMPORT!$A$2:$AG$2500,COLUMN(R$1),FALSE))</f>
        <v/>
      </c>
      <c r="S1796" s="23" t="str">
        <f>IF($A1796="","",VLOOKUP($A1796,DATA_IMPORT!$A$2:$AG$2500,COLUMN(S$1),FALSE))</f>
        <v/>
      </c>
      <c r="T1796" s="22" t="str">
        <f>IF($A1796="","",VLOOKUP($A1796,DATA_IMPORT!$A$2:$AG$2500,COLUMN(T$1),FALSE))</f>
        <v/>
      </c>
      <c r="U1796" s="23" t="str">
        <f>IF($A1796="","",VLOOKUP($A1796,DATA_IMPORT!$A$2:$AG$2500,COLUMN(U$1),FALSE))</f>
        <v/>
      </c>
      <c r="V1796" s="22" t="str">
        <f>IF($A1796="","",VLOOKUP($A1796,DATA_IMPORT!$A$2:$AG$2500,COLUMN(V$1),FALSE))</f>
        <v/>
      </c>
      <c r="W1796" s="22" t="str">
        <f>IF($A1796="","",VLOOKUP($A1796,DATA_IMPORT!$A$2:$AG$2500,COLUMN(W$1),FALSE))</f>
        <v/>
      </c>
      <c r="X1796" s="96" t="str">
        <f>IF($A1796="","",VLOOKUP($A1796,DATA_IMPORT!$A$2:$AG$2500,COLUMN(X$1),FALSE))</f>
        <v/>
      </c>
      <c r="Y1796" s="96" t="str">
        <f>IF($A1796="","",VLOOKUP($A1796,DATA_IMPORT!$A$2:$AG$2500,COLUMN(Y$1),FALSE))</f>
        <v/>
      </c>
      <c r="Z1796" s="22" t="str">
        <f>IF($A1796="","",VLOOKUP($A1796,DATA_IMPORT!$A$2:$AG$2500,COLUMN(Z$1),FALSE))</f>
        <v/>
      </c>
      <c r="AA1796" s="96" t="str">
        <f>IF($A1796="","",VLOOKUP($A1796,DATA_IMPORT!$A$2:$AG$2500,COLUMN(AA$1),FALSE))</f>
        <v/>
      </c>
      <c r="AB1796" s="96" t="str">
        <f>IF($A1796="","",VLOOKUP($A1796,DATA_IMPORT!$A$2:$AG$2500,COLUMN(AB$1),FALSE))</f>
        <v/>
      </c>
      <c r="AC1796" s="22" t="str">
        <f>IF($A1796="","",VLOOKUP($A1796,DATA_IMPORT!$A$2:$AG$2500,COLUMN(AC$1),FALSE))</f>
        <v/>
      </c>
      <c r="AD1796" s="96" t="str">
        <f>IF($A1796="","",VLOOKUP($A1796,DATA_IMPORT!$A$2:$AG$2500,COLUMN(AD$1),FALSE))</f>
        <v/>
      </c>
      <c r="AE1796" s="96" t="str">
        <f>IF($A1796="","",VLOOKUP($A1796,DATA_IMPORT!$A$2:$AG$2500,COLUMN(AE$1),FALSE))</f>
        <v/>
      </c>
      <c r="AF1796" s="96" t="str">
        <f>IF($A1796="","",VLOOKUP($A1796,DATA_IMPORT!$A$2:$AG$2500,COLUMN(AF$1),FALSE))</f>
        <v/>
      </c>
      <c r="AG1796" s="96" t="str">
        <f>IF($A1796="","",VLOOKUP($A1796,DATA_IMPORT!$A$2:$AG$2500,COLUMN(AG$1),FALSE))</f>
        <v/>
      </c>
    </row>
    <row r="1797" spans="2:33">
      <c r="B1797" t="str">
        <f>IF($A1797="","",VLOOKUP($A1797,DATA_IMPORT!$A$2:$AG$2500,COLUMN(B$1),FALSE))</f>
        <v/>
      </c>
      <c r="C1797" t="str">
        <f>IF($A1797="","",VLOOKUP($A1797,DATA_IMPORT!$A$2:$AG$2500,COLUMN(C$1),FALSE))</f>
        <v/>
      </c>
      <c r="D1797" t="str">
        <f>IF($A1797="","",VLOOKUP($A1797,DATA_IMPORT!$A$2:$AG$2500,COLUMN(D$1),FALSE))</f>
        <v/>
      </c>
      <c r="E1797" s="106" t="str">
        <f>IF($A1797="","",VLOOKUP($A1797,DATA_IMPORT!$A$2:$AG$2500,COLUMN(F$1),FALSE))</f>
        <v/>
      </c>
      <c r="F1797" t="str">
        <f>IF($A1797="","",VLOOKUP($A1797,DATA_IMPORT!$A$2:$AG$2500,COLUMN(F$1),FALSE))</f>
        <v/>
      </c>
      <c r="G1797" t="str">
        <f>IF(A1797="","",F1797&amp;COUNTIF($B$2:$B1797,B1797))</f>
        <v/>
      </c>
      <c r="H1797" t="str">
        <f t="shared" si="56"/>
        <v/>
      </c>
      <c r="I1797" t="str">
        <f t="shared" si="57"/>
        <v/>
      </c>
      <c r="J1797" s="106" t="s">
        <v>42</v>
      </c>
      <c r="K1797" s="22" t="str">
        <f>IF($A1797="","",VLOOKUP($A1797,DATA_IMPORT!$A$2:$AG$2500,COLUMN(K$1),FALSE))</f>
        <v/>
      </c>
      <c r="L1797" s="22" t="str">
        <f>IF($A1797="","",VLOOKUP($A1797,DATA_IMPORT!$A$2:$AG$2500,COLUMN(L$1),FALSE))</f>
        <v/>
      </c>
      <c r="M1797" s="22" t="str">
        <f>IF($A1797="","",VLOOKUP($A1797,DATA_IMPORT!$A$2:$AG$2500,COLUMN(M$1),FALSE))</f>
        <v/>
      </c>
      <c r="N1797" s="22" t="str">
        <f>IF($A1797="","",VLOOKUP($A1797,DATA_IMPORT!$A$2:$AG$2500,COLUMN(N$1),FALSE))</f>
        <v/>
      </c>
      <c r="O1797" s="22" t="str">
        <f>IF($A1797="","",VLOOKUP($A1797,DATA_IMPORT!$A$2:$AG$2500,COLUMN(O$1),FALSE))</f>
        <v/>
      </c>
      <c r="P1797" s="22" t="str">
        <f>IF($A1797="","",VLOOKUP($A1797,DATA_IMPORT!$A$2:$AG$2500,COLUMN(P$1),FALSE))</f>
        <v/>
      </c>
      <c r="Q1797" s="23" t="str">
        <f>IF($A1797="","",VLOOKUP($A1797,DATA_IMPORT!$A$2:$AG$2500,COLUMN(Q$1),FALSE))</f>
        <v/>
      </c>
      <c r="R1797" s="22" t="str">
        <f>IF($A1797="","",VLOOKUP($A1797,DATA_IMPORT!$A$2:$AG$2500,COLUMN(R$1),FALSE))</f>
        <v/>
      </c>
      <c r="S1797" s="23" t="str">
        <f>IF($A1797="","",VLOOKUP($A1797,DATA_IMPORT!$A$2:$AG$2500,COLUMN(S$1),FALSE))</f>
        <v/>
      </c>
      <c r="T1797" s="22" t="str">
        <f>IF($A1797="","",VLOOKUP($A1797,DATA_IMPORT!$A$2:$AG$2500,COLUMN(T$1),FALSE))</f>
        <v/>
      </c>
      <c r="U1797" s="23" t="str">
        <f>IF($A1797="","",VLOOKUP($A1797,DATA_IMPORT!$A$2:$AG$2500,COLUMN(U$1),FALSE))</f>
        <v/>
      </c>
      <c r="V1797" s="22" t="str">
        <f>IF($A1797="","",VLOOKUP($A1797,DATA_IMPORT!$A$2:$AG$2500,COLUMN(V$1),FALSE))</f>
        <v/>
      </c>
      <c r="W1797" s="22" t="str">
        <f>IF($A1797="","",VLOOKUP($A1797,DATA_IMPORT!$A$2:$AG$2500,COLUMN(W$1),FALSE))</f>
        <v/>
      </c>
      <c r="X1797" s="96" t="str">
        <f>IF($A1797="","",VLOOKUP($A1797,DATA_IMPORT!$A$2:$AG$2500,COLUMN(X$1),FALSE))</f>
        <v/>
      </c>
      <c r="Y1797" s="96" t="str">
        <f>IF($A1797="","",VLOOKUP($A1797,DATA_IMPORT!$A$2:$AG$2500,COLUMN(Y$1),FALSE))</f>
        <v/>
      </c>
      <c r="Z1797" s="22" t="str">
        <f>IF($A1797="","",VLOOKUP($A1797,DATA_IMPORT!$A$2:$AG$2500,COLUMN(Z$1),FALSE))</f>
        <v/>
      </c>
      <c r="AA1797" s="96" t="str">
        <f>IF($A1797="","",VLOOKUP($A1797,DATA_IMPORT!$A$2:$AG$2500,COLUMN(AA$1),FALSE))</f>
        <v/>
      </c>
      <c r="AB1797" s="96" t="str">
        <f>IF($A1797="","",VLOOKUP($A1797,DATA_IMPORT!$A$2:$AG$2500,COLUMN(AB$1),FALSE))</f>
        <v/>
      </c>
      <c r="AC1797" s="22" t="str">
        <f>IF($A1797="","",VLOOKUP($A1797,DATA_IMPORT!$A$2:$AG$2500,COLUMN(AC$1),FALSE))</f>
        <v/>
      </c>
      <c r="AD1797" s="96" t="str">
        <f>IF($A1797="","",VLOOKUP($A1797,DATA_IMPORT!$A$2:$AG$2500,COLUMN(AD$1),FALSE))</f>
        <v/>
      </c>
      <c r="AE1797" s="96" t="str">
        <f>IF($A1797="","",VLOOKUP($A1797,DATA_IMPORT!$A$2:$AG$2500,COLUMN(AE$1),FALSE))</f>
        <v/>
      </c>
      <c r="AF1797" s="96" t="str">
        <f>IF($A1797="","",VLOOKUP($A1797,DATA_IMPORT!$A$2:$AG$2500,COLUMN(AF$1),FALSE))</f>
        <v/>
      </c>
      <c r="AG1797" s="96" t="str">
        <f>IF($A1797="","",VLOOKUP($A1797,DATA_IMPORT!$A$2:$AG$2500,COLUMN(AG$1),FALSE))</f>
        <v/>
      </c>
    </row>
    <row r="1798" spans="2:33">
      <c r="B1798" t="str">
        <f>IF($A1798="","",VLOOKUP($A1798,DATA_IMPORT!$A$2:$AG$2500,COLUMN(B$1),FALSE))</f>
        <v/>
      </c>
      <c r="C1798" t="str">
        <f>IF($A1798="","",VLOOKUP($A1798,DATA_IMPORT!$A$2:$AG$2500,COLUMN(C$1),FALSE))</f>
        <v/>
      </c>
      <c r="D1798" t="str">
        <f>IF($A1798="","",VLOOKUP($A1798,DATA_IMPORT!$A$2:$AG$2500,COLUMN(D$1),FALSE))</f>
        <v/>
      </c>
      <c r="E1798" s="106" t="str">
        <f>IF($A1798="","",VLOOKUP($A1798,DATA_IMPORT!$A$2:$AG$2500,COLUMN(F$1),FALSE))</f>
        <v/>
      </c>
      <c r="F1798" t="str">
        <f>IF($A1798="","",VLOOKUP($A1798,DATA_IMPORT!$A$2:$AG$2500,COLUMN(F$1),FALSE))</f>
        <v/>
      </c>
      <c r="G1798" t="str">
        <f>IF(A1798="","",F1798&amp;COUNTIF($B$2:$B1798,B1798))</f>
        <v/>
      </c>
      <c r="H1798" t="str">
        <f t="shared" si="56"/>
        <v/>
      </c>
      <c r="I1798" t="str">
        <f t="shared" si="57"/>
        <v/>
      </c>
      <c r="J1798" s="106" t="s">
        <v>42</v>
      </c>
      <c r="K1798" s="22" t="str">
        <f>IF($A1798="","",VLOOKUP($A1798,DATA_IMPORT!$A$2:$AG$2500,COLUMN(K$1),FALSE))</f>
        <v/>
      </c>
      <c r="L1798" s="22" t="str">
        <f>IF($A1798="","",VLOOKUP($A1798,DATA_IMPORT!$A$2:$AG$2500,COLUMN(L$1),FALSE))</f>
        <v/>
      </c>
      <c r="M1798" s="22" t="str">
        <f>IF($A1798="","",VLOOKUP($A1798,DATA_IMPORT!$A$2:$AG$2500,COLUMN(M$1),FALSE))</f>
        <v/>
      </c>
      <c r="N1798" s="22" t="str">
        <f>IF($A1798="","",VLOOKUP($A1798,DATA_IMPORT!$A$2:$AG$2500,COLUMN(N$1),FALSE))</f>
        <v/>
      </c>
      <c r="O1798" s="22" t="str">
        <f>IF($A1798="","",VLOOKUP($A1798,DATA_IMPORT!$A$2:$AG$2500,COLUMN(O$1),FALSE))</f>
        <v/>
      </c>
      <c r="P1798" s="22" t="str">
        <f>IF($A1798="","",VLOOKUP($A1798,DATA_IMPORT!$A$2:$AG$2500,COLUMN(P$1),FALSE))</f>
        <v/>
      </c>
      <c r="Q1798" s="23" t="str">
        <f>IF($A1798="","",VLOOKUP($A1798,DATA_IMPORT!$A$2:$AG$2500,COLUMN(Q$1),FALSE))</f>
        <v/>
      </c>
      <c r="R1798" s="22" t="str">
        <f>IF($A1798="","",VLOOKUP($A1798,DATA_IMPORT!$A$2:$AG$2500,COLUMN(R$1),FALSE))</f>
        <v/>
      </c>
      <c r="S1798" s="23" t="str">
        <f>IF($A1798="","",VLOOKUP($A1798,DATA_IMPORT!$A$2:$AG$2500,COLUMN(S$1),FALSE))</f>
        <v/>
      </c>
      <c r="T1798" s="22" t="str">
        <f>IF($A1798="","",VLOOKUP($A1798,DATA_IMPORT!$A$2:$AG$2500,COLUMN(T$1),FALSE))</f>
        <v/>
      </c>
      <c r="U1798" s="23" t="str">
        <f>IF($A1798="","",VLOOKUP($A1798,DATA_IMPORT!$A$2:$AG$2500,COLUMN(U$1),FALSE))</f>
        <v/>
      </c>
      <c r="V1798" s="22" t="str">
        <f>IF($A1798="","",VLOOKUP($A1798,DATA_IMPORT!$A$2:$AG$2500,COLUMN(V$1),FALSE))</f>
        <v/>
      </c>
      <c r="W1798" s="22" t="str">
        <f>IF($A1798="","",VLOOKUP($A1798,DATA_IMPORT!$A$2:$AG$2500,COLUMN(W$1),FALSE))</f>
        <v/>
      </c>
      <c r="X1798" s="96" t="str">
        <f>IF($A1798="","",VLOOKUP($A1798,DATA_IMPORT!$A$2:$AG$2500,COLUMN(X$1),FALSE))</f>
        <v/>
      </c>
      <c r="Y1798" s="96" t="str">
        <f>IF($A1798="","",VLOOKUP($A1798,DATA_IMPORT!$A$2:$AG$2500,COLUMN(Y$1),FALSE))</f>
        <v/>
      </c>
      <c r="Z1798" s="22" t="str">
        <f>IF($A1798="","",VLOOKUP($A1798,DATA_IMPORT!$A$2:$AG$2500,COLUMN(Z$1),FALSE))</f>
        <v/>
      </c>
      <c r="AA1798" s="96" t="str">
        <f>IF($A1798="","",VLOOKUP($A1798,DATA_IMPORT!$A$2:$AG$2500,COLUMN(AA$1),FALSE))</f>
        <v/>
      </c>
      <c r="AB1798" s="96" t="str">
        <f>IF($A1798="","",VLOOKUP($A1798,DATA_IMPORT!$A$2:$AG$2500,COLUMN(AB$1),FALSE))</f>
        <v/>
      </c>
      <c r="AC1798" s="22" t="str">
        <f>IF($A1798="","",VLOOKUP($A1798,DATA_IMPORT!$A$2:$AG$2500,COLUMN(AC$1),FALSE))</f>
        <v/>
      </c>
      <c r="AD1798" s="96" t="str">
        <f>IF($A1798="","",VLOOKUP($A1798,DATA_IMPORT!$A$2:$AG$2500,COLUMN(AD$1),FALSE))</f>
        <v/>
      </c>
      <c r="AE1798" s="96" t="str">
        <f>IF($A1798="","",VLOOKUP($A1798,DATA_IMPORT!$A$2:$AG$2500,COLUMN(AE$1),FALSE))</f>
        <v/>
      </c>
      <c r="AF1798" s="96" t="str">
        <f>IF($A1798="","",VLOOKUP($A1798,DATA_IMPORT!$A$2:$AG$2500,COLUMN(AF$1),FALSE))</f>
        <v/>
      </c>
      <c r="AG1798" s="96" t="str">
        <f>IF($A1798="","",VLOOKUP($A1798,DATA_IMPORT!$A$2:$AG$2500,COLUMN(AG$1),FALSE))</f>
        <v/>
      </c>
    </row>
    <row r="1799" spans="2:33">
      <c r="B1799" t="str">
        <f>IF($A1799="","",VLOOKUP($A1799,DATA_IMPORT!$A$2:$AG$2500,COLUMN(B$1),FALSE))</f>
        <v/>
      </c>
      <c r="C1799" t="str">
        <f>IF($A1799="","",VLOOKUP($A1799,DATA_IMPORT!$A$2:$AG$2500,COLUMN(C$1),FALSE))</f>
        <v/>
      </c>
      <c r="D1799" t="str">
        <f>IF($A1799="","",VLOOKUP($A1799,DATA_IMPORT!$A$2:$AG$2500,COLUMN(D$1),FALSE))</f>
        <v/>
      </c>
      <c r="E1799" s="106" t="str">
        <f>IF($A1799="","",VLOOKUP($A1799,DATA_IMPORT!$A$2:$AG$2500,COLUMN(F$1),FALSE))</f>
        <v/>
      </c>
      <c r="F1799" t="str">
        <f>IF($A1799="","",VLOOKUP($A1799,DATA_IMPORT!$A$2:$AG$2500,COLUMN(F$1),FALSE))</f>
        <v/>
      </c>
      <c r="G1799" t="str">
        <f>IF(A1799="","",F1799&amp;COUNTIF($B$2:$B1799,B1799))</f>
        <v/>
      </c>
      <c r="H1799" t="str">
        <f t="shared" si="56"/>
        <v/>
      </c>
      <c r="I1799" t="str">
        <f t="shared" si="57"/>
        <v/>
      </c>
      <c r="J1799" s="106" t="s">
        <v>42</v>
      </c>
      <c r="K1799" s="22" t="str">
        <f>IF($A1799="","",VLOOKUP($A1799,DATA_IMPORT!$A$2:$AG$2500,COLUMN(K$1),FALSE))</f>
        <v/>
      </c>
      <c r="L1799" s="22" t="str">
        <f>IF($A1799="","",VLOOKUP($A1799,DATA_IMPORT!$A$2:$AG$2500,COLUMN(L$1),FALSE))</f>
        <v/>
      </c>
      <c r="M1799" s="22" t="str">
        <f>IF($A1799="","",VLOOKUP($A1799,DATA_IMPORT!$A$2:$AG$2500,COLUMN(M$1),FALSE))</f>
        <v/>
      </c>
      <c r="N1799" s="22" t="str">
        <f>IF($A1799="","",VLOOKUP($A1799,DATA_IMPORT!$A$2:$AG$2500,COLUMN(N$1),FALSE))</f>
        <v/>
      </c>
      <c r="O1799" s="22" t="str">
        <f>IF($A1799="","",VLOOKUP($A1799,DATA_IMPORT!$A$2:$AG$2500,COLUMN(O$1),FALSE))</f>
        <v/>
      </c>
      <c r="P1799" s="22" t="str">
        <f>IF($A1799="","",VLOOKUP($A1799,DATA_IMPORT!$A$2:$AG$2500,COLUMN(P$1),FALSE))</f>
        <v/>
      </c>
      <c r="Q1799" s="23" t="str">
        <f>IF($A1799="","",VLOOKUP($A1799,DATA_IMPORT!$A$2:$AG$2500,COLUMN(Q$1),FALSE))</f>
        <v/>
      </c>
      <c r="R1799" s="22" t="str">
        <f>IF($A1799="","",VLOOKUP($A1799,DATA_IMPORT!$A$2:$AG$2500,COLUMN(R$1),FALSE))</f>
        <v/>
      </c>
      <c r="S1799" s="23" t="str">
        <f>IF($A1799="","",VLOOKUP($A1799,DATA_IMPORT!$A$2:$AG$2500,COLUMN(S$1),FALSE))</f>
        <v/>
      </c>
      <c r="T1799" s="22" t="str">
        <f>IF($A1799="","",VLOOKUP($A1799,DATA_IMPORT!$A$2:$AG$2500,COLUMN(T$1),FALSE))</f>
        <v/>
      </c>
      <c r="U1799" s="23" t="str">
        <f>IF($A1799="","",VLOOKUP($A1799,DATA_IMPORT!$A$2:$AG$2500,COLUMN(U$1),FALSE))</f>
        <v/>
      </c>
      <c r="V1799" s="22" t="str">
        <f>IF($A1799="","",VLOOKUP($A1799,DATA_IMPORT!$A$2:$AG$2500,COLUMN(V$1),FALSE))</f>
        <v/>
      </c>
      <c r="W1799" s="22" t="str">
        <f>IF($A1799="","",VLOOKUP($A1799,DATA_IMPORT!$A$2:$AG$2500,COLUMN(W$1),FALSE))</f>
        <v/>
      </c>
      <c r="X1799" s="96" t="str">
        <f>IF($A1799="","",VLOOKUP($A1799,DATA_IMPORT!$A$2:$AG$2500,COLUMN(X$1),FALSE))</f>
        <v/>
      </c>
      <c r="Y1799" s="96" t="str">
        <f>IF($A1799="","",VLOOKUP($A1799,DATA_IMPORT!$A$2:$AG$2500,COLUMN(Y$1),FALSE))</f>
        <v/>
      </c>
      <c r="Z1799" s="22" t="str">
        <f>IF($A1799="","",VLOOKUP($A1799,DATA_IMPORT!$A$2:$AG$2500,COLUMN(Z$1),FALSE))</f>
        <v/>
      </c>
      <c r="AA1799" s="96" t="str">
        <f>IF($A1799="","",VLOOKUP($A1799,DATA_IMPORT!$A$2:$AG$2500,COLUMN(AA$1),FALSE))</f>
        <v/>
      </c>
      <c r="AB1799" s="96" t="str">
        <f>IF($A1799="","",VLOOKUP($A1799,DATA_IMPORT!$A$2:$AG$2500,COLUMN(AB$1),FALSE))</f>
        <v/>
      </c>
      <c r="AC1799" s="22" t="str">
        <f>IF($A1799="","",VLOOKUP($A1799,DATA_IMPORT!$A$2:$AG$2500,COLUMN(AC$1),FALSE))</f>
        <v/>
      </c>
      <c r="AD1799" s="96" t="str">
        <f>IF($A1799="","",VLOOKUP($A1799,DATA_IMPORT!$A$2:$AG$2500,COLUMN(AD$1),FALSE))</f>
        <v/>
      </c>
      <c r="AE1799" s="96" t="str">
        <f>IF($A1799="","",VLOOKUP($A1799,DATA_IMPORT!$A$2:$AG$2500,COLUMN(AE$1),FALSE))</f>
        <v/>
      </c>
      <c r="AF1799" s="96" t="str">
        <f>IF($A1799="","",VLOOKUP($A1799,DATA_IMPORT!$A$2:$AG$2500,COLUMN(AF$1),FALSE))</f>
        <v/>
      </c>
      <c r="AG1799" s="96" t="str">
        <f>IF($A1799="","",VLOOKUP($A1799,DATA_IMPORT!$A$2:$AG$2500,COLUMN(AG$1),FALSE))</f>
        <v/>
      </c>
    </row>
    <row r="1800" spans="2:33">
      <c r="B1800" t="str">
        <f>IF($A1800="","",VLOOKUP($A1800,DATA_IMPORT!$A$2:$AG$2500,COLUMN(B$1),FALSE))</f>
        <v/>
      </c>
      <c r="C1800" t="str">
        <f>IF($A1800="","",VLOOKUP($A1800,DATA_IMPORT!$A$2:$AG$2500,COLUMN(C$1),FALSE))</f>
        <v/>
      </c>
      <c r="D1800" t="str">
        <f>IF($A1800="","",VLOOKUP($A1800,DATA_IMPORT!$A$2:$AG$2500,COLUMN(D$1),FALSE))</f>
        <v/>
      </c>
      <c r="E1800" s="106" t="str">
        <f>IF($A1800="","",VLOOKUP($A1800,DATA_IMPORT!$A$2:$AG$2500,COLUMN(F$1),FALSE))</f>
        <v/>
      </c>
      <c r="F1800" t="str">
        <f>IF($A1800="","",VLOOKUP($A1800,DATA_IMPORT!$A$2:$AG$2500,COLUMN(F$1),FALSE))</f>
        <v/>
      </c>
      <c r="G1800" t="str">
        <f>IF(A1800="","",F1800&amp;COUNTIF($B$2:$B1800,B1800))</f>
        <v/>
      </c>
      <c r="H1800" t="str">
        <f t="shared" si="56"/>
        <v/>
      </c>
      <c r="I1800" t="str">
        <f t="shared" si="57"/>
        <v/>
      </c>
      <c r="J1800" s="106" t="s">
        <v>42</v>
      </c>
      <c r="K1800" s="22" t="str">
        <f>IF($A1800="","",VLOOKUP($A1800,DATA_IMPORT!$A$2:$AG$2500,COLUMN(K$1),FALSE))</f>
        <v/>
      </c>
      <c r="L1800" s="22" t="str">
        <f>IF($A1800="","",VLOOKUP($A1800,DATA_IMPORT!$A$2:$AG$2500,COLUMN(L$1),FALSE))</f>
        <v/>
      </c>
      <c r="M1800" s="22" t="str">
        <f>IF($A1800="","",VLOOKUP($A1800,DATA_IMPORT!$A$2:$AG$2500,COLUMN(M$1),FALSE))</f>
        <v/>
      </c>
      <c r="N1800" s="22" t="str">
        <f>IF($A1800="","",VLOOKUP($A1800,DATA_IMPORT!$A$2:$AG$2500,COLUMN(N$1),FALSE))</f>
        <v/>
      </c>
      <c r="O1800" s="22" t="str">
        <f>IF($A1800="","",VLOOKUP($A1800,DATA_IMPORT!$A$2:$AG$2500,COLUMN(O$1),FALSE))</f>
        <v/>
      </c>
      <c r="P1800" s="22" t="str">
        <f>IF($A1800="","",VLOOKUP($A1800,DATA_IMPORT!$A$2:$AG$2500,COLUMN(P$1),FALSE))</f>
        <v/>
      </c>
      <c r="Q1800" s="23" t="str">
        <f>IF($A1800="","",VLOOKUP($A1800,DATA_IMPORT!$A$2:$AG$2500,COLUMN(Q$1),FALSE))</f>
        <v/>
      </c>
      <c r="R1800" s="22" t="str">
        <f>IF($A1800="","",VLOOKUP($A1800,DATA_IMPORT!$A$2:$AG$2500,COLUMN(R$1),FALSE))</f>
        <v/>
      </c>
      <c r="S1800" s="23" t="str">
        <f>IF($A1800="","",VLOOKUP($A1800,DATA_IMPORT!$A$2:$AG$2500,COLUMN(S$1),FALSE))</f>
        <v/>
      </c>
      <c r="T1800" s="22" t="str">
        <f>IF($A1800="","",VLOOKUP($A1800,DATA_IMPORT!$A$2:$AG$2500,COLUMN(T$1),FALSE))</f>
        <v/>
      </c>
      <c r="U1800" s="23" t="str">
        <f>IF($A1800="","",VLOOKUP($A1800,DATA_IMPORT!$A$2:$AG$2500,COLUMN(U$1),FALSE))</f>
        <v/>
      </c>
      <c r="V1800" s="22" t="str">
        <f>IF($A1800="","",VLOOKUP($A1800,DATA_IMPORT!$A$2:$AG$2500,COLUMN(V$1),FALSE))</f>
        <v/>
      </c>
      <c r="W1800" s="22" t="str">
        <f>IF($A1800="","",VLOOKUP($A1800,DATA_IMPORT!$A$2:$AG$2500,COLUMN(W$1),FALSE))</f>
        <v/>
      </c>
      <c r="X1800" s="96" t="str">
        <f>IF($A1800="","",VLOOKUP($A1800,DATA_IMPORT!$A$2:$AG$2500,COLUMN(X$1),FALSE))</f>
        <v/>
      </c>
      <c r="Y1800" s="96" t="str">
        <f>IF($A1800="","",VLOOKUP($A1800,DATA_IMPORT!$A$2:$AG$2500,COLUMN(Y$1),FALSE))</f>
        <v/>
      </c>
      <c r="Z1800" s="22" t="str">
        <f>IF($A1800="","",VLOOKUP($A1800,DATA_IMPORT!$A$2:$AG$2500,COLUMN(Z$1),FALSE))</f>
        <v/>
      </c>
      <c r="AA1800" s="96" t="str">
        <f>IF($A1800="","",VLOOKUP($A1800,DATA_IMPORT!$A$2:$AG$2500,COLUMN(AA$1),FALSE))</f>
        <v/>
      </c>
      <c r="AB1800" s="96" t="str">
        <f>IF($A1800="","",VLOOKUP($A1800,DATA_IMPORT!$A$2:$AG$2500,COLUMN(AB$1),FALSE))</f>
        <v/>
      </c>
      <c r="AC1800" s="22" t="str">
        <f>IF($A1800="","",VLOOKUP($A1800,DATA_IMPORT!$A$2:$AG$2500,COLUMN(AC$1),FALSE))</f>
        <v/>
      </c>
      <c r="AD1800" s="96" t="str">
        <f>IF($A1800="","",VLOOKUP($A1800,DATA_IMPORT!$A$2:$AG$2500,COLUMN(AD$1),FALSE))</f>
        <v/>
      </c>
      <c r="AE1800" s="96" t="str">
        <f>IF($A1800="","",VLOOKUP($A1800,DATA_IMPORT!$A$2:$AG$2500,COLUMN(AE$1),FALSE))</f>
        <v/>
      </c>
      <c r="AF1800" s="96" t="str">
        <f>IF($A1800="","",VLOOKUP($A1800,DATA_IMPORT!$A$2:$AG$2500,COLUMN(AF$1),FALSE))</f>
        <v/>
      </c>
      <c r="AG1800" s="96" t="str">
        <f>IF($A1800="","",VLOOKUP($A1800,DATA_IMPORT!$A$2:$AG$2500,COLUMN(AG$1),FALSE))</f>
        <v/>
      </c>
    </row>
    <row r="1801" spans="2:33">
      <c r="B1801" t="str">
        <f>IF($A1801="","",VLOOKUP($A1801,DATA_IMPORT!$A$2:$AG$2500,COLUMN(B$1),FALSE))</f>
        <v/>
      </c>
      <c r="C1801" t="str">
        <f>IF($A1801="","",VLOOKUP($A1801,DATA_IMPORT!$A$2:$AG$2500,COLUMN(C$1),FALSE))</f>
        <v/>
      </c>
      <c r="D1801" t="str">
        <f>IF($A1801="","",VLOOKUP($A1801,DATA_IMPORT!$A$2:$AG$2500,COLUMN(D$1),FALSE))</f>
        <v/>
      </c>
      <c r="E1801" s="106" t="str">
        <f>IF($A1801="","",VLOOKUP($A1801,DATA_IMPORT!$A$2:$AG$2500,COLUMN(F$1),FALSE))</f>
        <v/>
      </c>
      <c r="F1801" t="str">
        <f>IF($A1801="","",VLOOKUP($A1801,DATA_IMPORT!$A$2:$AG$2500,COLUMN(F$1),FALSE))</f>
        <v/>
      </c>
      <c r="G1801" t="str">
        <f>IF(A1801="","",F1801&amp;COUNTIF($B$2:$B1801,B1801))</f>
        <v/>
      </c>
      <c r="H1801" t="str">
        <f t="shared" si="56"/>
        <v/>
      </c>
      <c r="I1801" t="str">
        <f t="shared" si="57"/>
        <v/>
      </c>
      <c r="J1801" s="106" t="s">
        <v>42</v>
      </c>
      <c r="K1801" s="22" t="str">
        <f>IF($A1801="","",VLOOKUP($A1801,DATA_IMPORT!$A$2:$AG$2500,COLUMN(K$1),FALSE))</f>
        <v/>
      </c>
      <c r="L1801" s="22" t="str">
        <f>IF($A1801="","",VLOOKUP($A1801,DATA_IMPORT!$A$2:$AG$2500,COLUMN(L$1),FALSE))</f>
        <v/>
      </c>
      <c r="M1801" s="22" t="str">
        <f>IF($A1801="","",VLOOKUP($A1801,DATA_IMPORT!$A$2:$AG$2500,COLUMN(M$1),FALSE))</f>
        <v/>
      </c>
      <c r="N1801" s="22" t="str">
        <f>IF($A1801="","",VLOOKUP($A1801,DATA_IMPORT!$A$2:$AG$2500,COLUMN(N$1),FALSE))</f>
        <v/>
      </c>
      <c r="O1801" s="22" t="str">
        <f>IF($A1801="","",VLOOKUP($A1801,DATA_IMPORT!$A$2:$AG$2500,COLUMN(O$1),FALSE))</f>
        <v/>
      </c>
      <c r="P1801" s="22" t="str">
        <f>IF($A1801="","",VLOOKUP($A1801,DATA_IMPORT!$A$2:$AG$2500,COLUMN(P$1),FALSE))</f>
        <v/>
      </c>
      <c r="Q1801" s="23" t="str">
        <f>IF($A1801="","",VLOOKUP($A1801,DATA_IMPORT!$A$2:$AG$2500,COLUMN(Q$1),FALSE))</f>
        <v/>
      </c>
      <c r="R1801" s="22" t="str">
        <f>IF($A1801="","",VLOOKUP($A1801,DATA_IMPORT!$A$2:$AG$2500,COLUMN(R$1),FALSE))</f>
        <v/>
      </c>
      <c r="S1801" s="23" t="str">
        <f>IF($A1801="","",VLOOKUP($A1801,DATA_IMPORT!$A$2:$AG$2500,COLUMN(S$1),FALSE))</f>
        <v/>
      </c>
      <c r="T1801" s="22" t="str">
        <f>IF($A1801="","",VLOOKUP($A1801,DATA_IMPORT!$A$2:$AG$2500,COLUMN(T$1),FALSE))</f>
        <v/>
      </c>
      <c r="U1801" s="23" t="str">
        <f>IF($A1801="","",VLOOKUP($A1801,DATA_IMPORT!$A$2:$AG$2500,COLUMN(U$1),FALSE))</f>
        <v/>
      </c>
      <c r="V1801" s="22" t="str">
        <f>IF($A1801="","",VLOOKUP($A1801,DATA_IMPORT!$A$2:$AG$2500,COLUMN(V$1),FALSE))</f>
        <v/>
      </c>
      <c r="W1801" s="22" t="str">
        <f>IF($A1801="","",VLOOKUP($A1801,DATA_IMPORT!$A$2:$AG$2500,COLUMN(W$1),FALSE))</f>
        <v/>
      </c>
      <c r="X1801" s="96" t="str">
        <f>IF($A1801="","",VLOOKUP($A1801,DATA_IMPORT!$A$2:$AG$2500,COLUMN(X$1),FALSE))</f>
        <v/>
      </c>
      <c r="Y1801" s="96" t="str">
        <f>IF($A1801="","",VLOOKUP($A1801,DATA_IMPORT!$A$2:$AG$2500,COLUMN(Y$1),FALSE))</f>
        <v/>
      </c>
      <c r="Z1801" s="22" t="str">
        <f>IF($A1801="","",VLOOKUP($A1801,DATA_IMPORT!$A$2:$AG$2500,COLUMN(Z$1),FALSE))</f>
        <v/>
      </c>
      <c r="AA1801" s="96" t="str">
        <f>IF($A1801="","",VLOOKUP($A1801,DATA_IMPORT!$A$2:$AG$2500,COLUMN(AA$1),FALSE))</f>
        <v/>
      </c>
      <c r="AB1801" s="96" t="str">
        <f>IF($A1801="","",VLOOKUP($A1801,DATA_IMPORT!$A$2:$AG$2500,COLUMN(AB$1),FALSE))</f>
        <v/>
      </c>
      <c r="AC1801" s="22" t="str">
        <f>IF($A1801="","",VLOOKUP($A1801,DATA_IMPORT!$A$2:$AG$2500,COLUMN(AC$1),FALSE))</f>
        <v/>
      </c>
      <c r="AD1801" s="96" t="str">
        <f>IF($A1801="","",VLOOKUP($A1801,DATA_IMPORT!$A$2:$AG$2500,COLUMN(AD$1),FALSE))</f>
        <v/>
      </c>
      <c r="AE1801" s="96" t="str">
        <f>IF($A1801="","",VLOOKUP($A1801,DATA_IMPORT!$A$2:$AG$2500,COLUMN(AE$1),FALSE))</f>
        <v/>
      </c>
      <c r="AF1801" s="96" t="str">
        <f>IF($A1801="","",VLOOKUP($A1801,DATA_IMPORT!$A$2:$AG$2500,COLUMN(AF$1),FALSE))</f>
        <v/>
      </c>
      <c r="AG1801" s="96" t="str">
        <f>IF($A1801="","",VLOOKUP($A1801,DATA_IMPORT!$A$2:$AG$2500,COLUMN(AG$1),FALSE))</f>
        <v/>
      </c>
    </row>
    <row r="1802" spans="2:33">
      <c r="B1802" t="str">
        <f>IF($A1802="","",VLOOKUP($A1802,DATA_IMPORT!$A$2:$AG$2500,COLUMN(B$1),FALSE))</f>
        <v/>
      </c>
      <c r="C1802" t="str">
        <f>IF($A1802="","",VLOOKUP($A1802,DATA_IMPORT!$A$2:$AG$2500,COLUMN(C$1),FALSE))</f>
        <v/>
      </c>
      <c r="D1802" t="str">
        <f>IF($A1802="","",VLOOKUP($A1802,DATA_IMPORT!$A$2:$AG$2500,COLUMN(D$1),FALSE))</f>
        <v/>
      </c>
      <c r="E1802" s="106" t="str">
        <f>IF($A1802="","",VLOOKUP($A1802,DATA_IMPORT!$A$2:$AG$2500,COLUMN(F$1),FALSE))</f>
        <v/>
      </c>
      <c r="F1802" t="str">
        <f>IF($A1802="","",VLOOKUP($A1802,DATA_IMPORT!$A$2:$AG$2500,COLUMN(F$1),FALSE))</f>
        <v/>
      </c>
      <c r="G1802" t="str">
        <f>IF(A1802="","",F1802&amp;COUNTIF($B$2:$B1802,B1802))</f>
        <v/>
      </c>
      <c r="H1802" t="str">
        <f t="shared" si="56"/>
        <v/>
      </c>
      <c r="I1802" t="str">
        <f t="shared" si="57"/>
        <v/>
      </c>
      <c r="J1802" s="106" t="s">
        <v>42</v>
      </c>
      <c r="K1802" s="22" t="str">
        <f>IF($A1802="","",VLOOKUP($A1802,DATA_IMPORT!$A$2:$AG$2500,COLUMN(K$1),FALSE))</f>
        <v/>
      </c>
      <c r="L1802" s="22" t="str">
        <f>IF($A1802="","",VLOOKUP($A1802,DATA_IMPORT!$A$2:$AG$2500,COLUMN(L$1),FALSE))</f>
        <v/>
      </c>
      <c r="M1802" s="22" t="str">
        <f>IF($A1802="","",VLOOKUP($A1802,DATA_IMPORT!$A$2:$AG$2500,COLUMN(M$1),FALSE))</f>
        <v/>
      </c>
      <c r="N1802" s="22" t="str">
        <f>IF($A1802="","",VLOOKUP($A1802,DATA_IMPORT!$A$2:$AG$2500,COLUMN(N$1),FALSE))</f>
        <v/>
      </c>
      <c r="O1802" s="22" t="str">
        <f>IF($A1802="","",VLOOKUP($A1802,DATA_IMPORT!$A$2:$AG$2500,COLUMN(O$1),FALSE))</f>
        <v/>
      </c>
      <c r="P1802" s="22" t="str">
        <f>IF($A1802="","",VLOOKUP($A1802,DATA_IMPORT!$A$2:$AG$2500,COLUMN(P$1),FALSE))</f>
        <v/>
      </c>
      <c r="Q1802" s="23" t="str">
        <f>IF($A1802="","",VLOOKUP($A1802,DATA_IMPORT!$A$2:$AG$2500,COLUMN(Q$1),FALSE))</f>
        <v/>
      </c>
      <c r="R1802" s="22" t="str">
        <f>IF($A1802="","",VLOOKUP($A1802,DATA_IMPORT!$A$2:$AG$2500,COLUMN(R$1),FALSE))</f>
        <v/>
      </c>
      <c r="S1802" s="23" t="str">
        <f>IF($A1802="","",VLOOKUP($A1802,DATA_IMPORT!$A$2:$AG$2500,COLUMN(S$1),FALSE))</f>
        <v/>
      </c>
      <c r="T1802" s="22" t="str">
        <f>IF($A1802="","",VLOOKUP($A1802,DATA_IMPORT!$A$2:$AG$2500,COLUMN(T$1),FALSE))</f>
        <v/>
      </c>
      <c r="U1802" s="23" t="str">
        <f>IF($A1802="","",VLOOKUP($A1802,DATA_IMPORT!$A$2:$AG$2500,COLUMN(U$1),FALSE))</f>
        <v/>
      </c>
      <c r="V1802" s="22" t="str">
        <f>IF($A1802="","",VLOOKUP($A1802,DATA_IMPORT!$A$2:$AG$2500,COLUMN(V$1),FALSE))</f>
        <v/>
      </c>
      <c r="W1802" s="22" t="str">
        <f>IF($A1802="","",VLOOKUP($A1802,DATA_IMPORT!$A$2:$AG$2500,COLUMN(W$1),FALSE))</f>
        <v/>
      </c>
      <c r="X1802" s="96" t="str">
        <f>IF($A1802="","",VLOOKUP($A1802,DATA_IMPORT!$A$2:$AG$2500,COLUMN(X$1),FALSE))</f>
        <v/>
      </c>
      <c r="Y1802" s="96" t="str">
        <f>IF($A1802="","",VLOOKUP($A1802,DATA_IMPORT!$A$2:$AG$2500,COLUMN(Y$1),FALSE))</f>
        <v/>
      </c>
      <c r="Z1802" s="22" t="str">
        <f>IF($A1802="","",VLOOKUP($A1802,DATA_IMPORT!$A$2:$AG$2500,COLUMN(Z$1),FALSE))</f>
        <v/>
      </c>
      <c r="AA1802" s="96" t="str">
        <f>IF($A1802="","",VLOOKUP($A1802,DATA_IMPORT!$A$2:$AG$2500,COLUMN(AA$1),FALSE))</f>
        <v/>
      </c>
      <c r="AB1802" s="96" t="str">
        <f>IF($A1802="","",VLOOKUP($A1802,DATA_IMPORT!$A$2:$AG$2500,COLUMN(AB$1),FALSE))</f>
        <v/>
      </c>
      <c r="AC1802" s="22" t="str">
        <f>IF($A1802="","",VLOOKUP($A1802,DATA_IMPORT!$A$2:$AG$2500,COLUMN(AC$1),FALSE))</f>
        <v/>
      </c>
      <c r="AD1802" s="96" t="str">
        <f>IF($A1802="","",VLOOKUP($A1802,DATA_IMPORT!$A$2:$AG$2500,COLUMN(AD$1),FALSE))</f>
        <v/>
      </c>
      <c r="AE1802" s="96" t="str">
        <f>IF($A1802="","",VLOOKUP($A1802,DATA_IMPORT!$A$2:$AG$2500,COLUMN(AE$1),FALSE))</f>
        <v/>
      </c>
      <c r="AF1802" s="96" t="str">
        <f>IF($A1802="","",VLOOKUP($A1802,DATA_IMPORT!$A$2:$AG$2500,COLUMN(AF$1),FALSE))</f>
        <v/>
      </c>
      <c r="AG1802" s="96" t="str">
        <f>IF($A1802="","",VLOOKUP($A1802,DATA_IMPORT!$A$2:$AG$2500,COLUMN(AG$1),FALSE))</f>
        <v/>
      </c>
    </row>
    <row r="1803" spans="2:33">
      <c r="B1803" t="str">
        <f>IF($A1803="","",VLOOKUP($A1803,DATA_IMPORT!$A$2:$AG$2500,COLUMN(B$1),FALSE))</f>
        <v/>
      </c>
      <c r="C1803" t="str">
        <f>IF($A1803="","",VLOOKUP($A1803,DATA_IMPORT!$A$2:$AG$2500,COLUMN(C$1),FALSE))</f>
        <v/>
      </c>
      <c r="D1803" t="str">
        <f>IF($A1803="","",VLOOKUP($A1803,DATA_IMPORT!$A$2:$AG$2500,COLUMN(D$1),FALSE))</f>
        <v/>
      </c>
      <c r="E1803" s="106" t="str">
        <f>IF($A1803="","",VLOOKUP($A1803,DATA_IMPORT!$A$2:$AG$2500,COLUMN(F$1),FALSE))</f>
        <v/>
      </c>
      <c r="F1803" t="str">
        <f>IF($A1803="","",VLOOKUP($A1803,DATA_IMPORT!$A$2:$AG$2500,COLUMN(F$1),FALSE))</f>
        <v/>
      </c>
      <c r="G1803" t="str">
        <f>IF(A1803="","",F1803&amp;COUNTIF($B$2:$B1803,B1803))</f>
        <v/>
      </c>
      <c r="H1803" t="str">
        <f t="shared" si="56"/>
        <v/>
      </c>
      <c r="I1803" t="str">
        <f t="shared" si="57"/>
        <v/>
      </c>
      <c r="J1803" s="106" t="s">
        <v>42</v>
      </c>
      <c r="K1803" s="22" t="str">
        <f>IF($A1803="","",VLOOKUP($A1803,DATA_IMPORT!$A$2:$AG$2500,COLUMN(K$1),FALSE))</f>
        <v/>
      </c>
      <c r="L1803" s="22" t="str">
        <f>IF($A1803="","",VLOOKUP($A1803,DATA_IMPORT!$A$2:$AG$2500,COLUMN(L$1),FALSE))</f>
        <v/>
      </c>
      <c r="M1803" s="22" t="str">
        <f>IF($A1803="","",VLOOKUP($A1803,DATA_IMPORT!$A$2:$AG$2500,COLUMN(M$1),FALSE))</f>
        <v/>
      </c>
      <c r="N1803" s="22" t="str">
        <f>IF($A1803="","",VLOOKUP($A1803,DATA_IMPORT!$A$2:$AG$2500,COLUMN(N$1),FALSE))</f>
        <v/>
      </c>
      <c r="O1803" s="22" t="str">
        <f>IF($A1803="","",VLOOKUP($A1803,DATA_IMPORT!$A$2:$AG$2500,COLUMN(O$1),FALSE))</f>
        <v/>
      </c>
      <c r="P1803" s="22" t="str">
        <f>IF($A1803="","",VLOOKUP($A1803,DATA_IMPORT!$A$2:$AG$2500,COLUMN(P$1),FALSE))</f>
        <v/>
      </c>
      <c r="Q1803" s="23" t="str">
        <f>IF($A1803="","",VLOOKUP($A1803,DATA_IMPORT!$A$2:$AG$2500,COLUMN(Q$1),FALSE))</f>
        <v/>
      </c>
      <c r="R1803" s="22" t="str">
        <f>IF($A1803="","",VLOOKUP($A1803,DATA_IMPORT!$A$2:$AG$2500,COLUMN(R$1),FALSE))</f>
        <v/>
      </c>
      <c r="S1803" s="23" t="str">
        <f>IF($A1803="","",VLOOKUP($A1803,DATA_IMPORT!$A$2:$AG$2500,COLUMN(S$1),FALSE))</f>
        <v/>
      </c>
      <c r="T1803" s="22" t="str">
        <f>IF($A1803="","",VLOOKUP($A1803,DATA_IMPORT!$A$2:$AG$2500,COLUMN(T$1),FALSE))</f>
        <v/>
      </c>
      <c r="U1803" s="23" t="str">
        <f>IF($A1803="","",VLOOKUP($A1803,DATA_IMPORT!$A$2:$AG$2500,COLUMN(U$1),FALSE))</f>
        <v/>
      </c>
      <c r="V1803" s="22" t="str">
        <f>IF($A1803="","",VLOOKUP($A1803,DATA_IMPORT!$A$2:$AG$2500,COLUMN(V$1),FALSE))</f>
        <v/>
      </c>
      <c r="W1803" s="22" t="str">
        <f>IF($A1803="","",VLOOKUP($A1803,DATA_IMPORT!$A$2:$AG$2500,COLUMN(W$1),FALSE))</f>
        <v/>
      </c>
      <c r="X1803" s="96" t="str">
        <f>IF($A1803="","",VLOOKUP($A1803,DATA_IMPORT!$A$2:$AG$2500,COLUMN(X$1),FALSE))</f>
        <v/>
      </c>
      <c r="Y1803" s="96" t="str">
        <f>IF($A1803="","",VLOOKUP($A1803,DATA_IMPORT!$A$2:$AG$2500,COLUMN(Y$1),FALSE))</f>
        <v/>
      </c>
      <c r="Z1803" s="22" t="str">
        <f>IF($A1803="","",VLOOKUP($A1803,DATA_IMPORT!$A$2:$AG$2500,COLUMN(Z$1),FALSE))</f>
        <v/>
      </c>
      <c r="AA1803" s="96" t="str">
        <f>IF($A1803="","",VLOOKUP($A1803,DATA_IMPORT!$A$2:$AG$2500,COLUMN(AA$1),FALSE))</f>
        <v/>
      </c>
      <c r="AB1803" s="96" t="str">
        <f>IF($A1803="","",VLOOKUP($A1803,DATA_IMPORT!$A$2:$AG$2500,COLUMN(AB$1),FALSE))</f>
        <v/>
      </c>
      <c r="AC1803" s="22" t="str">
        <f>IF($A1803="","",VLOOKUP($A1803,DATA_IMPORT!$A$2:$AG$2500,COLUMN(AC$1),FALSE))</f>
        <v/>
      </c>
      <c r="AD1803" s="96" t="str">
        <f>IF($A1803="","",VLOOKUP($A1803,DATA_IMPORT!$A$2:$AG$2500,COLUMN(AD$1),FALSE))</f>
        <v/>
      </c>
      <c r="AE1803" s="96" t="str">
        <f>IF($A1803="","",VLOOKUP($A1803,DATA_IMPORT!$A$2:$AG$2500,COLUMN(AE$1),FALSE))</f>
        <v/>
      </c>
      <c r="AF1803" s="96" t="str">
        <f>IF($A1803="","",VLOOKUP($A1803,DATA_IMPORT!$A$2:$AG$2500,COLUMN(AF$1),FALSE))</f>
        <v/>
      </c>
      <c r="AG1803" s="96" t="str">
        <f>IF($A1803="","",VLOOKUP($A1803,DATA_IMPORT!$A$2:$AG$2500,COLUMN(AG$1),FALSE))</f>
        <v/>
      </c>
    </row>
    <row r="1804" spans="2:33">
      <c r="B1804" t="str">
        <f>IF($A1804="","",VLOOKUP($A1804,DATA_IMPORT!$A$2:$AG$2500,COLUMN(B$1),FALSE))</f>
        <v/>
      </c>
      <c r="C1804" t="str">
        <f>IF($A1804="","",VLOOKUP($A1804,DATA_IMPORT!$A$2:$AG$2500,COLUMN(C$1),FALSE))</f>
        <v/>
      </c>
      <c r="D1804" t="str">
        <f>IF($A1804="","",VLOOKUP($A1804,DATA_IMPORT!$A$2:$AG$2500,COLUMN(D$1),FALSE))</f>
        <v/>
      </c>
      <c r="E1804" s="106" t="str">
        <f>IF($A1804="","",VLOOKUP($A1804,DATA_IMPORT!$A$2:$AG$2500,COLUMN(F$1),FALSE))</f>
        <v/>
      </c>
      <c r="F1804" t="str">
        <f>IF($A1804="","",VLOOKUP($A1804,DATA_IMPORT!$A$2:$AG$2500,COLUMN(F$1),FALSE))</f>
        <v/>
      </c>
      <c r="G1804" t="str">
        <f>IF(A1804="","",F1804&amp;COUNTIF($B$2:$B1804,B1804))</f>
        <v/>
      </c>
      <c r="H1804" t="str">
        <f t="shared" si="56"/>
        <v/>
      </c>
      <c r="I1804" t="str">
        <f t="shared" si="57"/>
        <v/>
      </c>
      <c r="J1804" s="106" t="s">
        <v>42</v>
      </c>
      <c r="K1804" s="22" t="str">
        <f>IF($A1804="","",VLOOKUP($A1804,DATA_IMPORT!$A$2:$AG$2500,COLUMN(K$1),FALSE))</f>
        <v/>
      </c>
      <c r="L1804" s="22" t="str">
        <f>IF($A1804="","",VLOOKUP($A1804,DATA_IMPORT!$A$2:$AG$2500,COLUMN(L$1),FALSE))</f>
        <v/>
      </c>
      <c r="M1804" s="22" t="str">
        <f>IF($A1804="","",VLOOKUP($A1804,DATA_IMPORT!$A$2:$AG$2500,COLUMN(M$1),FALSE))</f>
        <v/>
      </c>
      <c r="N1804" s="22" t="str">
        <f>IF($A1804="","",VLOOKUP($A1804,DATA_IMPORT!$A$2:$AG$2500,COLUMN(N$1),FALSE))</f>
        <v/>
      </c>
      <c r="O1804" s="22" t="str">
        <f>IF($A1804="","",VLOOKUP($A1804,DATA_IMPORT!$A$2:$AG$2500,COLUMN(O$1),FALSE))</f>
        <v/>
      </c>
      <c r="P1804" s="22" t="str">
        <f>IF($A1804="","",VLOOKUP($A1804,DATA_IMPORT!$A$2:$AG$2500,COLUMN(P$1),FALSE))</f>
        <v/>
      </c>
      <c r="Q1804" s="23" t="str">
        <f>IF($A1804="","",VLOOKUP($A1804,DATA_IMPORT!$A$2:$AG$2500,COLUMN(Q$1),FALSE))</f>
        <v/>
      </c>
      <c r="R1804" s="22" t="str">
        <f>IF($A1804="","",VLOOKUP($A1804,DATA_IMPORT!$A$2:$AG$2500,COLUMN(R$1),FALSE))</f>
        <v/>
      </c>
      <c r="S1804" s="23" t="str">
        <f>IF($A1804="","",VLOOKUP($A1804,DATA_IMPORT!$A$2:$AG$2500,COLUMN(S$1),FALSE))</f>
        <v/>
      </c>
      <c r="T1804" s="22" t="str">
        <f>IF($A1804="","",VLOOKUP($A1804,DATA_IMPORT!$A$2:$AG$2500,COLUMN(T$1),FALSE))</f>
        <v/>
      </c>
      <c r="U1804" s="23" t="str">
        <f>IF($A1804="","",VLOOKUP($A1804,DATA_IMPORT!$A$2:$AG$2500,COLUMN(U$1),FALSE))</f>
        <v/>
      </c>
      <c r="V1804" s="22" t="str">
        <f>IF($A1804="","",VLOOKUP($A1804,DATA_IMPORT!$A$2:$AG$2500,COLUMN(V$1),FALSE))</f>
        <v/>
      </c>
      <c r="W1804" s="22" t="str">
        <f>IF($A1804="","",VLOOKUP($A1804,DATA_IMPORT!$A$2:$AG$2500,COLUMN(W$1),FALSE))</f>
        <v/>
      </c>
      <c r="X1804" s="96" t="str">
        <f>IF($A1804="","",VLOOKUP($A1804,DATA_IMPORT!$A$2:$AG$2500,COLUMN(X$1),FALSE))</f>
        <v/>
      </c>
      <c r="Y1804" s="96" t="str">
        <f>IF($A1804="","",VLOOKUP($A1804,DATA_IMPORT!$A$2:$AG$2500,COLUMN(Y$1),FALSE))</f>
        <v/>
      </c>
      <c r="Z1804" s="22" t="str">
        <f>IF($A1804="","",VLOOKUP($A1804,DATA_IMPORT!$A$2:$AG$2500,COLUMN(Z$1),FALSE))</f>
        <v/>
      </c>
      <c r="AA1804" s="96" t="str">
        <f>IF($A1804="","",VLOOKUP($A1804,DATA_IMPORT!$A$2:$AG$2500,COLUMN(AA$1),FALSE))</f>
        <v/>
      </c>
      <c r="AB1804" s="96" t="str">
        <f>IF($A1804="","",VLOOKUP($A1804,DATA_IMPORT!$A$2:$AG$2500,COLUMN(AB$1),FALSE))</f>
        <v/>
      </c>
      <c r="AC1804" s="22" t="str">
        <f>IF($A1804="","",VLOOKUP($A1804,DATA_IMPORT!$A$2:$AG$2500,COLUMN(AC$1),FALSE))</f>
        <v/>
      </c>
      <c r="AD1804" s="96" t="str">
        <f>IF($A1804="","",VLOOKUP($A1804,DATA_IMPORT!$A$2:$AG$2500,COLUMN(AD$1),FALSE))</f>
        <v/>
      </c>
      <c r="AE1804" s="96" t="str">
        <f>IF($A1804="","",VLOOKUP($A1804,DATA_IMPORT!$A$2:$AG$2500,COLUMN(AE$1),FALSE))</f>
        <v/>
      </c>
      <c r="AF1804" s="96" t="str">
        <f>IF($A1804="","",VLOOKUP($A1804,DATA_IMPORT!$A$2:$AG$2500,COLUMN(AF$1),FALSE))</f>
        <v/>
      </c>
      <c r="AG1804" s="96" t="str">
        <f>IF($A1804="","",VLOOKUP($A1804,DATA_IMPORT!$A$2:$AG$2500,COLUMN(AG$1),FALSE))</f>
        <v/>
      </c>
    </row>
    <row r="1805" spans="2:33">
      <c r="B1805" t="str">
        <f>IF($A1805="","",VLOOKUP($A1805,DATA_IMPORT!$A$2:$AG$2500,COLUMN(B$1),FALSE))</f>
        <v/>
      </c>
      <c r="C1805" t="str">
        <f>IF($A1805="","",VLOOKUP($A1805,DATA_IMPORT!$A$2:$AG$2500,COLUMN(C$1),FALSE))</f>
        <v/>
      </c>
      <c r="D1805" t="str">
        <f>IF($A1805="","",VLOOKUP($A1805,DATA_IMPORT!$A$2:$AG$2500,COLUMN(D$1),FALSE))</f>
        <v/>
      </c>
      <c r="E1805" s="106" t="str">
        <f>IF($A1805="","",VLOOKUP($A1805,DATA_IMPORT!$A$2:$AG$2500,COLUMN(F$1),FALSE))</f>
        <v/>
      </c>
      <c r="F1805" t="str">
        <f>IF($A1805="","",VLOOKUP($A1805,DATA_IMPORT!$A$2:$AG$2500,COLUMN(F$1),FALSE))</f>
        <v/>
      </c>
      <c r="G1805" t="str">
        <f>IF(A1805="","",F1805&amp;COUNTIF($B$2:$B1805,B1805))</f>
        <v/>
      </c>
      <c r="H1805" t="str">
        <f t="shared" si="56"/>
        <v/>
      </c>
      <c r="I1805" t="str">
        <f t="shared" si="57"/>
        <v/>
      </c>
      <c r="J1805" s="106" t="s">
        <v>42</v>
      </c>
      <c r="K1805" s="22" t="str">
        <f>IF($A1805="","",VLOOKUP($A1805,DATA_IMPORT!$A$2:$AG$2500,COLUMN(K$1),FALSE))</f>
        <v/>
      </c>
      <c r="L1805" s="22" t="str">
        <f>IF($A1805="","",VLOOKUP($A1805,DATA_IMPORT!$A$2:$AG$2500,COLUMN(L$1),FALSE))</f>
        <v/>
      </c>
      <c r="M1805" s="22" t="str">
        <f>IF($A1805="","",VLOOKUP($A1805,DATA_IMPORT!$A$2:$AG$2500,COLUMN(M$1),FALSE))</f>
        <v/>
      </c>
      <c r="N1805" s="22" t="str">
        <f>IF($A1805="","",VLOOKUP($A1805,DATA_IMPORT!$A$2:$AG$2500,COLUMN(N$1),FALSE))</f>
        <v/>
      </c>
      <c r="O1805" s="22" t="str">
        <f>IF($A1805="","",VLOOKUP($A1805,DATA_IMPORT!$A$2:$AG$2500,COLUMN(O$1),FALSE))</f>
        <v/>
      </c>
      <c r="P1805" s="22" t="str">
        <f>IF($A1805="","",VLOOKUP($A1805,DATA_IMPORT!$A$2:$AG$2500,COLUMN(P$1),FALSE))</f>
        <v/>
      </c>
      <c r="Q1805" s="23" t="str">
        <f>IF($A1805="","",VLOOKUP($A1805,DATA_IMPORT!$A$2:$AG$2500,COLUMN(Q$1),FALSE))</f>
        <v/>
      </c>
      <c r="R1805" s="22" t="str">
        <f>IF($A1805="","",VLOOKUP($A1805,DATA_IMPORT!$A$2:$AG$2500,COLUMN(R$1),FALSE))</f>
        <v/>
      </c>
      <c r="S1805" s="23" t="str">
        <f>IF($A1805="","",VLOOKUP($A1805,DATA_IMPORT!$A$2:$AG$2500,COLUMN(S$1),FALSE))</f>
        <v/>
      </c>
      <c r="T1805" s="22" t="str">
        <f>IF($A1805="","",VLOOKUP($A1805,DATA_IMPORT!$A$2:$AG$2500,COLUMN(T$1),FALSE))</f>
        <v/>
      </c>
      <c r="U1805" s="23" t="str">
        <f>IF($A1805="","",VLOOKUP($A1805,DATA_IMPORT!$A$2:$AG$2500,COLUMN(U$1),FALSE))</f>
        <v/>
      </c>
      <c r="V1805" s="22" t="str">
        <f>IF($A1805="","",VLOOKUP($A1805,DATA_IMPORT!$A$2:$AG$2500,COLUMN(V$1),FALSE))</f>
        <v/>
      </c>
      <c r="W1805" s="22" t="str">
        <f>IF($A1805="","",VLOOKUP($A1805,DATA_IMPORT!$A$2:$AG$2500,COLUMN(W$1),FALSE))</f>
        <v/>
      </c>
      <c r="X1805" s="96" t="str">
        <f>IF($A1805="","",VLOOKUP($A1805,DATA_IMPORT!$A$2:$AG$2500,COLUMN(X$1),FALSE))</f>
        <v/>
      </c>
      <c r="Y1805" s="96" t="str">
        <f>IF($A1805="","",VLOOKUP($A1805,DATA_IMPORT!$A$2:$AG$2500,COLUMN(Y$1),FALSE))</f>
        <v/>
      </c>
      <c r="Z1805" s="22" t="str">
        <f>IF($A1805="","",VLOOKUP($A1805,DATA_IMPORT!$A$2:$AG$2500,COLUMN(Z$1),FALSE))</f>
        <v/>
      </c>
      <c r="AA1805" s="96" t="str">
        <f>IF($A1805="","",VLOOKUP($A1805,DATA_IMPORT!$A$2:$AG$2500,COLUMN(AA$1),FALSE))</f>
        <v/>
      </c>
      <c r="AB1805" s="96" t="str">
        <f>IF($A1805="","",VLOOKUP($A1805,DATA_IMPORT!$A$2:$AG$2500,COLUMN(AB$1),FALSE))</f>
        <v/>
      </c>
      <c r="AC1805" s="22" t="str">
        <f>IF($A1805="","",VLOOKUP($A1805,DATA_IMPORT!$A$2:$AG$2500,COLUMN(AC$1),FALSE))</f>
        <v/>
      </c>
      <c r="AD1805" s="96" t="str">
        <f>IF($A1805="","",VLOOKUP($A1805,DATA_IMPORT!$A$2:$AG$2500,COLUMN(AD$1),FALSE))</f>
        <v/>
      </c>
      <c r="AE1805" s="96" t="str">
        <f>IF($A1805="","",VLOOKUP($A1805,DATA_IMPORT!$A$2:$AG$2500,COLUMN(AE$1),FALSE))</f>
        <v/>
      </c>
      <c r="AF1805" s="96" t="str">
        <f>IF($A1805="","",VLOOKUP($A1805,DATA_IMPORT!$A$2:$AG$2500,COLUMN(AF$1),FALSE))</f>
        <v/>
      </c>
      <c r="AG1805" s="96" t="str">
        <f>IF($A1805="","",VLOOKUP($A1805,DATA_IMPORT!$A$2:$AG$2500,COLUMN(AG$1),FALSE))</f>
        <v/>
      </c>
    </row>
    <row r="1806" spans="2:33">
      <c r="B1806" t="str">
        <f>IF($A1806="","",VLOOKUP($A1806,DATA_IMPORT!$A$2:$AG$2500,COLUMN(B$1),FALSE))</f>
        <v/>
      </c>
      <c r="C1806" t="str">
        <f>IF($A1806="","",VLOOKUP($A1806,DATA_IMPORT!$A$2:$AG$2500,COLUMN(C$1),FALSE))</f>
        <v/>
      </c>
      <c r="D1806" t="str">
        <f>IF($A1806="","",VLOOKUP($A1806,DATA_IMPORT!$A$2:$AG$2500,COLUMN(D$1),FALSE))</f>
        <v/>
      </c>
      <c r="E1806" s="106" t="str">
        <f>IF($A1806="","",VLOOKUP($A1806,DATA_IMPORT!$A$2:$AG$2500,COLUMN(F$1),FALSE))</f>
        <v/>
      </c>
      <c r="F1806" t="str">
        <f>IF($A1806="","",VLOOKUP($A1806,DATA_IMPORT!$A$2:$AG$2500,COLUMN(F$1),FALSE))</f>
        <v/>
      </c>
      <c r="G1806" t="str">
        <f>IF(A1806="","",F1806&amp;COUNTIF($B$2:$B1806,B1806))</f>
        <v/>
      </c>
      <c r="H1806" t="str">
        <f t="shared" si="56"/>
        <v/>
      </c>
      <c r="I1806" t="str">
        <f t="shared" si="57"/>
        <v/>
      </c>
      <c r="J1806" s="106" t="s">
        <v>42</v>
      </c>
      <c r="K1806" s="22" t="str">
        <f>IF($A1806="","",VLOOKUP($A1806,DATA_IMPORT!$A$2:$AG$2500,COLUMN(K$1),FALSE))</f>
        <v/>
      </c>
      <c r="L1806" s="22" t="str">
        <f>IF($A1806="","",VLOOKUP($A1806,DATA_IMPORT!$A$2:$AG$2500,COLUMN(L$1),FALSE))</f>
        <v/>
      </c>
      <c r="M1806" s="22" t="str">
        <f>IF($A1806="","",VLOOKUP($A1806,DATA_IMPORT!$A$2:$AG$2500,COLUMN(M$1),FALSE))</f>
        <v/>
      </c>
      <c r="N1806" s="22" t="str">
        <f>IF($A1806="","",VLOOKUP($A1806,DATA_IMPORT!$A$2:$AG$2500,COLUMN(N$1),FALSE))</f>
        <v/>
      </c>
      <c r="O1806" s="22" t="str">
        <f>IF($A1806="","",VLOOKUP($A1806,DATA_IMPORT!$A$2:$AG$2500,COLUMN(O$1),FALSE))</f>
        <v/>
      </c>
      <c r="P1806" s="22" t="str">
        <f>IF($A1806="","",VLOOKUP($A1806,DATA_IMPORT!$A$2:$AG$2500,COLUMN(P$1),FALSE))</f>
        <v/>
      </c>
      <c r="Q1806" s="23" t="str">
        <f>IF($A1806="","",VLOOKUP($A1806,DATA_IMPORT!$A$2:$AG$2500,COLUMN(Q$1),FALSE))</f>
        <v/>
      </c>
      <c r="R1806" s="22" t="str">
        <f>IF($A1806="","",VLOOKUP($A1806,DATA_IMPORT!$A$2:$AG$2500,COLUMN(R$1),FALSE))</f>
        <v/>
      </c>
      <c r="S1806" s="23" t="str">
        <f>IF($A1806="","",VLOOKUP($A1806,DATA_IMPORT!$A$2:$AG$2500,COLUMN(S$1),FALSE))</f>
        <v/>
      </c>
      <c r="T1806" s="22" t="str">
        <f>IF($A1806="","",VLOOKUP($A1806,DATA_IMPORT!$A$2:$AG$2500,COLUMN(T$1),FALSE))</f>
        <v/>
      </c>
      <c r="U1806" s="23" t="str">
        <f>IF($A1806="","",VLOOKUP($A1806,DATA_IMPORT!$A$2:$AG$2500,COLUMN(U$1),FALSE))</f>
        <v/>
      </c>
      <c r="V1806" s="22" t="str">
        <f>IF($A1806="","",VLOOKUP($A1806,DATA_IMPORT!$A$2:$AG$2500,COLUMN(V$1),FALSE))</f>
        <v/>
      </c>
      <c r="W1806" s="22" t="str">
        <f>IF($A1806="","",VLOOKUP($A1806,DATA_IMPORT!$A$2:$AG$2500,COLUMN(W$1),FALSE))</f>
        <v/>
      </c>
      <c r="X1806" s="96" t="str">
        <f>IF($A1806="","",VLOOKUP($A1806,DATA_IMPORT!$A$2:$AG$2500,COLUMN(X$1),FALSE))</f>
        <v/>
      </c>
      <c r="Y1806" s="96" t="str">
        <f>IF($A1806="","",VLOOKUP($A1806,DATA_IMPORT!$A$2:$AG$2500,COLUMN(Y$1),FALSE))</f>
        <v/>
      </c>
      <c r="Z1806" s="22" t="str">
        <f>IF($A1806="","",VLOOKUP($A1806,DATA_IMPORT!$A$2:$AG$2500,COLUMN(Z$1),FALSE))</f>
        <v/>
      </c>
      <c r="AA1806" s="96" t="str">
        <f>IF($A1806="","",VLOOKUP($A1806,DATA_IMPORT!$A$2:$AG$2500,COLUMN(AA$1),FALSE))</f>
        <v/>
      </c>
      <c r="AB1806" s="96" t="str">
        <f>IF($A1806="","",VLOOKUP($A1806,DATA_IMPORT!$A$2:$AG$2500,COLUMN(AB$1),FALSE))</f>
        <v/>
      </c>
      <c r="AC1806" s="22" t="str">
        <f>IF($A1806="","",VLOOKUP($A1806,DATA_IMPORT!$A$2:$AG$2500,COLUMN(AC$1),FALSE))</f>
        <v/>
      </c>
      <c r="AD1806" s="96" t="str">
        <f>IF($A1806="","",VLOOKUP($A1806,DATA_IMPORT!$A$2:$AG$2500,COLUMN(AD$1),FALSE))</f>
        <v/>
      </c>
      <c r="AE1806" s="96" t="str">
        <f>IF($A1806="","",VLOOKUP($A1806,DATA_IMPORT!$A$2:$AG$2500,COLUMN(AE$1),FALSE))</f>
        <v/>
      </c>
      <c r="AF1806" s="96" t="str">
        <f>IF($A1806="","",VLOOKUP($A1806,DATA_IMPORT!$A$2:$AG$2500,COLUMN(AF$1),FALSE))</f>
        <v/>
      </c>
      <c r="AG1806" s="96" t="str">
        <f>IF($A1806="","",VLOOKUP($A1806,DATA_IMPORT!$A$2:$AG$2500,COLUMN(AG$1),FALSE))</f>
        <v/>
      </c>
    </row>
    <row r="1807" spans="2:33">
      <c r="B1807" t="str">
        <f>IF($A1807="","",VLOOKUP($A1807,DATA_IMPORT!$A$2:$AG$2500,COLUMN(B$1),FALSE))</f>
        <v/>
      </c>
      <c r="C1807" t="str">
        <f>IF($A1807="","",VLOOKUP($A1807,DATA_IMPORT!$A$2:$AG$2500,COLUMN(C$1),FALSE))</f>
        <v/>
      </c>
      <c r="D1807" t="str">
        <f>IF($A1807="","",VLOOKUP($A1807,DATA_IMPORT!$A$2:$AG$2500,COLUMN(D$1),FALSE))</f>
        <v/>
      </c>
      <c r="E1807" s="106" t="str">
        <f>IF($A1807="","",VLOOKUP($A1807,DATA_IMPORT!$A$2:$AG$2500,COLUMN(F$1),FALSE))</f>
        <v/>
      </c>
      <c r="F1807" t="str">
        <f>IF($A1807="","",VLOOKUP($A1807,DATA_IMPORT!$A$2:$AG$2500,COLUMN(F$1),FALSE))</f>
        <v/>
      </c>
      <c r="G1807" t="str">
        <f>IF(A1807="","",F1807&amp;COUNTIF($B$2:$B1807,B1807))</f>
        <v/>
      </c>
      <c r="H1807" t="str">
        <f t="shared" si="56"/>
        <v/>
      </c>
      <c r="I1807" t="str">
        <f t="shared" si="57"/>
        <v/>
      </c>
      <c r="J1807" s="106" t="s">
        <v>42</v>
      </c>
      <c r="K1807" s="22" t="str">
        <f>IF($A1807="","",VLOOKUP($A1807,DATA_IMPORT!$A$2:$AG$2500,COLUMN(K$1),FALSE))</f>
        <v/>
      </c>
      <c r="L1807" s="22" t="str">
        <f>IF($A1807="","",VLOOKUP($A1807,DATA_IMPORT!$A$2:$AG$2500,COLUMN(L$1),FALSE))</f>
        <v/>
      </c>
      <c r="M1807" s="22" t="str">
        <f>IF($A1807="","",VLOOKUP($A1807,DATA_IMPORT!$A$2:$AG$2500,COLUMN(M$1),FALSE))</f>
        <v/>
      </c>
      <c r="N1807" s="22" t="str">
        <f>IF($A1807="","",VLOOKUP($A1807,DATA_IMPORT!$A$2:$AG$2500,COLUMN(N$1),FALSE))</f>
        <v/>
      </c>
      <c r="O1807" s="22" t="str">
        <f>IF($A1807="","",VLOOKUP($A1807,DATA_IMPORT!$A$2:$AG$2500,COLUMN(O$1),FALSE))</f>
        <v/>
      </c>
      <c r="P1807" s="22" t="str">
        <f>IF($A1807="","",VLOOKUP($A1807,DATA_IMPORT!$A$2:$AG$2500,COLUMN(P$1),FALSE))</f>
        <v/>
      </c>
      <c r="Q1807" s="23" t="str">
        <f>IF($A1807="","",VLOOKUP($A1807,DATA_IMPORT!$A$2:$AG$2500,COLUMN(Q$1),FALSE))</f>
        <v/>
      </c>
      <c r="R1807" s="22" t="str">
        <f>IF($A1807="","",VLOOKUP($A1807,DATA_IMPORT!$A$2:$AG$2500,COLUMN(R$1),FALSE))</f>
        <v/>
      </c>
      <c r="S1807" s="23" t="str">
        <f>IF($A1807="","",VLOOKUP($A1807,DATA_IMPORT!$A$2:$AG$2500,COLUMN(S$1),FALSE))</f>
        <v/>
      </c>
      <c r="T1807" s="22" t="str">
        <f>IF($A1807="","",VLOOKUP($A1807,DATA_IMPORT!$A$2:$AG$2500,COLUMN(T$1),FALSE))</f>
        <v/>
      </c>
      <c r="U1807" s="23" t="str">
        <f>IF($A1807="","",VLOOKUP($A1807,DATA_IMPORT!$A$2:$AG$2500,COLUMN(U$1),FALSE))</f>
        <v/>
      </c>
      <c r="V1807" s="22" t="str">
        <f>IF($A1807="","",VLOOKUP($A1807,DATA_IMPORT!$A$2:$AG$2500,COLUMN(V$1),FALSE))</f>
        <v/>
      </c>
      <c r="W1807" s="22" t="str">
        <f>IF($A1807="","",VLOOKUP($A1807,DATA_IMPORT!$A$2:$AG$2500,COLUMN(W$1),FALSE))</f>
        <v/>
      </c>
      <c r="X1807" s="96" t="str">
        <f>IF($A1807="","",VLOOKUP($A1807,DATA_IMPORT!$A$2:$AG$2500,COLUMN(X$1),FALSE))</f>
        <v/>
      </c>
      <c r="Y1807" s="96" t="str">
        <f>IF($A1807="","",VLOOKUP($A1807,DATA_IMPORT!$A$2:$AG$2500,COLUMN(Y$1),FALSE))</f>
        <v/>
      </c>
      <c r="Z1807" s="22" t="str">
        <f>IF($A1807="","",VLOOKUP($A1807,DATA_IMPORT!$A$2:$AG$2500,COLUMN(Z$1),FALSE))</f>
        <v/>
      </c>
      <c r="AA1807" s="96" t="str">
        <f>IF($A1807="","",VLOOKUP($A1807,DATA_IMPORT!$A$2:$AG$2500,COLUMN(AA$1),FALSE))</f>
        <v/>
      </c>
      <c r="AB1807" s="96" t="str">
        <f>IF($A1807="","",VLOOKUP($A1807,DATA_IMPORT!$A$2:$AG$2500,COLUMN(AB$1),FALSE))</f>
        <v/>
      </c>
      <c r="AC1807" s="22" t="str">
        <f>IF($A1807="","",VLOOKUP($A1807,DATA_IMPORT!$A$2:$AG$2500,COLUMN(AC$1),FALSE))</f>
        <v/>
      </c>
      <c r="AD1807" s="96" t="str">
        <f>IF($A1807="","",VLOOKUP($A1807,DATA_IMPORT!$A$2:$AG$2500,COLUMN(AD$1),FALSE))</f>
        <v/>
      </c>
      <c r="AE1807" s="96" t="str">
        <f>IF($A1807="","",VLOOKUP($A1807,DATA_IMPORT!$A$2:$AG$2500,COLUMN(AE$1),FALSE))</f>
        <v/>
      </c>
      <c r="AF1807" s="96" t="str">
        <f>IF($A1807="","",VLOOKUP($A1807,DATA_IMPORT!$A$2:$AG$2500,COLUMN(AF$1),FALSE))</f>
        <v/>
      </c>
      <c r="AG1807" s="96" t="str">
        <f>IF($A1807="","",VLOOKUP($A1807,DATA_IMPORT!$A$2:$AG$2500,COLUMN(AG$1),FALSE))</f>
        <v/>
      </c>
    </row>
    <row r="1808" spans="2:33">
      <c r="B1808" t="str">
        <f>IF($A1808="","",VLOOKUP($A1808,DATA_IMPORT!$A$2:$AG$2500,COLUMN(B$1),FALSE))</f>
        <v/>
      </c>
      <c r="C1808" t="str">
        <f>IF($A1808="","",VLOOKUP($A1808,DATA_IMPORT!$A$2:$AG$2500,COLUMN(C$1),FALSE))</f>
        <v/>
      </c>
      <c r="D1808" t="str">
        <f>IF($A1808="","",VLOOKUP($A1808,DATA_IMPORT!$A$2:$AG$2500,COLUMN(D$1),FALSE))</f>
        <v/>
      </c>
      <c r="E1808" s="106" t="str">
        <f>IF($A1808="","",VLOOKUP($A1808,DATA_IMPORT!$A$2:$AG$2500,COLUMN(F$1),FALSE))</f>
        <v/>
      </c>
      <c r="F1808" t="str">
        <f>IF($A1808="","",VLOOKUP($A1808,DATA_IMPORT!$A$2:$AG$2500,COLUMN(F$1),FALSE))</f>
        <v/>
      </c>
      <c r="G1808" t="str">
        <f>IF(A1808="","",F1808&amp;COUNTIF($B$2:$B1808,B1808))</f>
        <v/>
      </c>
      <c r="H1808" t="str">
        <f t="shared" si="56"/>
        <v/>
      </c>
      <c r="I1808" t="str">
        <f t="shared" si="57"/>
        <v/>
      </c>
      <c r="J1808" s="106" t="s">
        <v>42</v>
      </c>
      <c r="K1808" s="22" t="str">
        <f>IF($A1808="","",VLOOKUP($A1808,DATA_IMPORT!$A$2:$AG$2500,COLUMN(K$1),FALSE))</f>
        <v/>
      </c>
      <c r="L1808" s="22" t="str">
        <f>IF($A1808="","",VLOOKUP($A1808,DATA_IMPORT!$A$2:$AG$2500,COLUMN(L$1),FALSE))</f>
        <v/>
      </c>
      <c r="M1808" s="22" t="str">
        <f>IF($A1808="","",VLOOKUP($A1808,DATA_IMPORT!$A$2:$AG$2500,COLUMN(M$1),FALSE))</f>
        <v/>
      </c>
      <c r="N1808" s="22" t="str">
        <f>IF($A1808="","",VLOOKUP($A1808,DATA_IMPORT!$A$2:$AG$2500,COLUMN(N$1),FALSE))</f>
        <v/>
      </c>
      <c r="O1808" s="22" t="str">
        <f>IF($A1808="","",VLOOKUP($A1808,DATA_IMPORT!$A$2:$AG$2500,COLUMN(O$1),FALSE))</f>
        <v/>
      </c>
      <c r="P1808" s="22" t="str">
        <f>IF($A1808="","",VLOOKUP($A1808,DATA_IMPORT!$A$2:$AG$2500,COLUMN(P$1),FALSE))</f>
        <v/>
      </c>
      <c r="Q1808" s="23" t="str">
        <f>IF($A1808="","",VLOOKUP($A1808,DATA_IMPORT!$A$2:$AG$2500,COLUMN(Q$1),FALSE))</f>
        <v/>
      </c>
      <c r="R1808" s="22" t="str">
        <f>IF($A1808="","",VLOOKUP($A1808,DATA_IMPORT!$A$2:$AG$2500,COLUMN(R$1),FALSE))</f>
        <v/>
      </c>
      <c r="S1808" s="23" t="str">
        <f>IF($A1808="","",VLOOKUP($A1808,DATA_IMPORT!$A$2:$AG$2500,COLUMN(S$1),FALSE))</f>
        <v/>
      </c>
      <c r="T1808" s="22" t="str">
        <f>IF($A1808="","",VLOOKUP($A1808,DATA_IMPORT!$A$2:$AG$2500,COLUMN(T$1),FALSE))</f>
        <v/>
      </c>
      <c r="U1808" s="23" t="str">
        <f>IF($A1808="","",VLOOKUP($A1808,DATA_IMPORT!$A$2:$AG$2500,COLUMN(U$1),FALSE))</f>
        <v/>
      </c>
      <c r="V1808" s="22" t="str">
        <f>IF($A1808="","",VLOOKUP($A1808,DATA_IMPORT!$A$2:$AG$2500,COLUMN(V$1),FALSE))</f>
        <v/>
      </c>
      <c r="W1808" s="22" t="str">
        <f>IF($A1808="","",VLOOKUP($A1808,DATA_IMPORT!$A$2:$AG$2500,COLUMN(W$1),FALSE))</f>
        <v/>
      </c>
      <c r="X1808" s="96" t="str">
        <f>IF($A1808="","",VLOOKUP($A1808,DATA_IMPORT!$A$2:$AG$2500,COLUMN(X$1),FALSE))</f>
        <v/>
      </c>
      <c r="Y1808" s="96" t="str">
        <f>IF($A1808="","",VLOOKUP($A1808,DATA_IMPORT!$A$2:$AG$2500,COLUMN(Y$1),FALSE))</f>
        <v/>
      </c>
      <c r="Z1808" s="22" t="str">
        <f>IF($A1808="","",VLOOKUP($A1808,DATA_IMPORT!$A$2:$AG$2500,COLUMN(Z$1),FALSE))</f>
        <v/>
      </c>
      <c r="AA1808" s="96" t="str">
        <f>IF($A1808="","",VLOOKUP($A1808,DATA_IMPORT!$A$2:$AG$2500,COLUMN(AA$1),FALSE))</f>
        <v/>
      </c>
      <c r="AB1808" s="96" t="str">
        <f>IF($A1808="","",VLOOKUP($A1808,DATA_IMPORT!$A$2:$AG$2500,COLUMN(AB$1),FALSE))</f>
        <v/>
      </c>
      <c r="AC1808" s="22" t="str">
        <f>IF($A1808="","",VLOOKUP($A1808,DATA_IMPORT!$A$2:$AG$2500,COLUMN(AC$1),FALSE))</f>
        <v/>
      </c>
      <c r="AD1808" s="96" t="str">
        <f>IF($A1808="","",VLOOKUP($A1808,DATA_IMPORT!$A$2:$AG$2500,COLUMN(AD$1),FALSE))</f>
        <v/>
      </c>
      <c r="AE1808" s="96" t="str">
        <f>IF($A1808="","",VLOOKUP($A1808,DATA_IMPORT!$A$2:$AG$2500,COLUMN(AE$1),FALSE))</f>
        <v/>
      </c>
      <c r="AF1808" s="96" t="str">
        <f>IF($A1808="","",VLOOKUP($A1808,DATA_IMPORT!$A$2:$AG$2500,COLUMN(AF$1),FALSE))</f>
        <v/>
      </c>
      <c r="AG1808" s="96" t="str">
        <f>IF($A1808="","",VLOOKUP($A1808,DATA_IMPORT!$A$2:$AG$2500,COLUMN(AG$1),FALSE))</f>
        <v/>
      </c>
    </row>
    <row r="1809" spans="2:33">
      <c r="B1809" t="str">
        <f>IF($A1809="","",VLOOKUP($A1809,DATA_IMPORT!$A$2:$AG$2500,COLUMN(B$1),FALSE))</f>
        <v/>
      </c>
      <c r="C1809" t="str">
        <f>IF($A1809="","",VLOOKUP($A1809,DATA_IMPORT!$A$2:$AG$2500,COLUMN(C$1),FALSE))</f>
        <v/>
      </c>
      <c r="D1809" t="str">
        <f>IF($A1809="","",VLOOKUP($A1809,DATA_IMPORT!$A$2:$AG$2500,COLUMN(D$1),FALSE))</f>
        <v/>
      </c>
      <c r="E1809" s="106" t="str">
        <f>IF($A1809="","",VLOOKUP($A1809,DATA_IMPORT!$A$2:$AG$2500,COLUMN(F$1),FALSE))</f>
        <v/>
      </c>
      <c r="F1809" t="str">
        <f>IF($A1809="","",VLOOKUP($A1809,DATA_IMPORT!$A$2:$AG$2500,COLUMN(F$1),FALSE))</f>
        <v/>
      </c>
      <c r="G1809" t="str">
        <f>IF(A1809="","",F1809&amp;COUNTIF($B$2:$B1809,B1809))</f>
        <v/>
      </c>
      <c r="H1809" t="str">
        <f t="shared" si="56"/>
        <v/>
      </c>
      <c r="I1809" t="str">
        <f t="shared" si="57"/>
        <v/>
      </c>
      <c r="J1809" s="106" t="s">
        <v>42</v>
      </c>
      <c r="K1809" s="22" t="str">
        <f>IF($A1809="","",VLOOKUP($A1809,DATA_IMPORT!$A$2:$AG$2500,COLUMN(K$1),FALSE))</f>
        <v/>
      </c>
      <c r="L1809" s="22" t="str">
        <f>IF($A1809="","",VLOOKUP($A1809,DATA_IMPORT!$A$2:$AG$2500,COLUMN(L$1),FALSE))</f>
        <v/>
      </c>
      <c r="M1809" s="22" t="str">
        <f>IF($A1809="","",VLOOKUP($A1809,DATA_IMPORT!$A$2:$AG$2500,COLUMN(M$1),FALSE))</f>
        <v/>
      </c>
      <c r="N1809" s="22" t="str">
        <f>IF($A1809="","",VLOOKUP($A1809,DATA_IMPORT!$A$2:$AG$2500,COLUMN(N$1),FALSE))</f>
        <v/>
      </c>
      <c r="O1809" s="22" t="str">
        <f>IF($A1809="","",VLOOKUP($A1809,DATA_IMPORT!$A$2:$AG$2500,COLUMN(O$1),FALSE))</f>
        <v/>
      </c>
      <c r="P1809" s="22" t="str">
        <f>IF($A1809="","",VLOOKUP($A1809,DATA_IMPORT!$A$2:$AG$2500,COLUMN(P$1),FALSE))</f>
        <v/>
      </c>
      <c r="Q1809" s="23" t="str">
        <f>IF($A1809="","",VLOOKUP($A1809,DATA_IMPORT!$A$2:$AG$2500,COLUMN(Q$1),FALSE))</f>
        <v/>
      </c>
      <c r="R1809" s="22" t="str">
        <f>IF($A1809="","",VLOOKUP($A1809,DATA_IMPORT!$A$2:$AG$2500,COLUMN(R$1),FALSE))</f>
        <v/>
      </c>
      <c r="S1809" s="23" t="str">
        <f>IF($A1809="","",VLOOKUP($A1809,DATA_IMPORT!$A$2:$AG$2500,COLUMN(S$1),FALSE))</f>
        <v/>
      </c>
      <c r="T1809" s="22" t="str">
        <f>IF($A1809="","",VLOOKUP($A1809,DATA_IMPORT!$A$2:$AG$2500,COLUMN(T$1),FALSE))</f>
        <v/>
      </c>
      <c r="U1809" s="23" t="str">
        <f>IF($A1809="","",VLOOKUP($A1809,DATA_IMPORT!$A$2:$AG$2500,COLUMN(U$1),FALSE))</f>
        <v/>
      </c>
      <c r="V1809" s="22" t="str">
        <f>IF($A1809="","",VLOOKUP($A1809,DATA_IMPORT!$A$2:$AG$2500,COLUMN(V$1),FALSE))</f>
        <v/>
      </c>
      <c r="W1809" s="22" t="str">
        <f>IF($A1809="","",VLOOKUP($A1809,DATA_IMPORT!$A$2:$AG$2500,COLUMN(W$1),FALSE))</f>
        <v/>
      </c>
      <c r="X1809" s="96" t="str">
        <f>IF($A1809="","",VLOOKUP($A1809,DATA_IMPORT!$A$2:$AG$2500,COLUMN(X$1),FALSE))</f>
        <v/>
      </c>
      <c r="Y1809" s="96" t="str">
        <f>IF($A1809="","",VLOOKUP($A1809,DATA_IMPORT!$A$2:$AG$2500,COLUMN(Y$1),FALSE))</f>
        <v/>
      </c>
      <c r="Z1809" s="22" t="str">
        <f>IF($A1809="","",VLOOKUP($A1809,DATA_IMPORT!$A$2:$AG$2500,COLUMN(Z$1),FALSE))</f>
        <v/>
      </c>
      <c r="AA1809" s="96" t="str">
        <f>IF($A1809="","",VLOOKUP($A1809,DATA_IMPORT!$A$2:$AG$2500,COLUMN(AA$1),FALSE))</f>
        <v/>
      </c>
      <c r="AB1809" s="96" t="str">
        <f>IF($A1809="","",VLOOKUP($A1809,DATA_IMPORT!$A$2:$AG$2500,COLUMN(AB$1),FALSE))</f>
        <v/>
      </c>
      <c r="AC1809" s="22" t="str">
        <f>IF($A1809="","",VLOOKUP($A1809,DATA_IMPORT!$A$2:$AG$2500,COLUMN(AC$1),FALSE))</f>
        <v/>
      </c>
      <c r="AD1809" s="96" t="str">
        <f>IF($A1809="","",VLOOKUP($A1809,DATA_IMPORT!$A$2:$AG$2500,COLUMN(AD$1),FALSE))</f>
        <v/>
      </c>
      <c r="AE1809" s="96" t="str">
        <f>IF($A1809="","",VLOOKUP($A1809,DATA_IMPORT!$A$2:$AG$2500,COLUMN(AE$1),FALSE))</f>
        <v/>
      </c>
      <c r="AF1809" s="96" t="str">
        <f>IF($A1809="","",VLOOKUP($A1809,DATA_IMPORT!$A$2:$AG$2500,COLUMN(AF$1),FALSE))</f>
        <v/>
      </c>
      <c r="AG1809" s="96" t="str">
        <f>IF($A1809="","",VLOOKUP($A1809,DATA_IMPORT!$A$2:$AG$2500,COLUMN(AG$1),FALSE))</f>
        <v/>
      </c>
    </row>
    <row r="1810" spans="2:33">
      <c r="B1810" t="str">
        <f>IF($A1810="","",VLOOKUP($A1810,DATA_IMPORT!$A$2:$AG$2500,COLUMN(B$1),FALSE))</f>
        <v/>
      </c>
      <c r="C1810" t="str">
        <f>IF($A1810="","",VLOOKUP($A1810,DATA_IMPORT!$A$2:$AG$2500,COLUMN(C$1),FALSE))</f>
        <v/>
      </c>
      <c r="D1810" t="str">
        <f>IF($A1810="","",VLOOKUP($A1810,DATA_IMPORT!$A$2:$AG$2500,COLUMN(D$1),FALSE))</f>
        <v/>
      </c>
      <c r="E1810" s="106" t="str">
        <f>IF($A1810="","",VLOOKUP($A1810,DATA_IMPORT!$A$2:$AG$2500,COLUMN(F$1),FALSE))</f>
        <v/>
      </c>
      <c r="F1810" t="str">
        <f>IF($A1810="","",VLOOKUP($A1810,DATA_IMPORT!$A$2:$AG$2500,COLUMN(F$1),FALSE))</f>
        <v/>
      </c>
      <c r="G1810" t="str">
        <f>IF(A1810="","",F1810&amp;COUNTIF($B$2:$B1810,B1810))</f>
        <v/>
      </c>
      <c r="H1810" t="str">
        <f t="shared" si="56"/>
        <v/>
      </c>
      <c r="I1810" t="str">
        <f t="shared" si="57"/>
        <v/>
      </c>
      <c r="J1810" s="106" t="s">
        <v>42</v>
      </c>
      <c r="K1810" s="22" t="str">
        <f>IF($A1810="","",VLOOKUP($A1810,DATA_IMPORT!$A$2:$AG$2500,COLUMN(K$1),FALSE))</f>
        <v/>
      </c>
      <c r="L1810" s="22" t="str">
        <f>IF($A1810="","",VLOOKUP($A1810,DATA_IMPORT!$A$2:$AG$2500,COLUMN(L$1),FALSE))</f>
        <v/>
      </c>
      <c r="M1810" s="22" t="str">
        <f>IF($A1810="","",VLOOKUP($A1810,DATA_IMPORT!$A$2:$AG$2500,COLUMN(M$1),FALSE))</f>
        <v/>
      </c>
      <c r="N1810" s="22" t="str">
        <f>IF($A1810="","",VLOOKUP($A1810,DATA_IMPORT!$A$2:$AG$2500,COLUMN(N$1),FALSE))</f>
        <v/>
      </c>
      <c r="O1810" s="22" t="str">
        <f>IF($A1810="","",VLOOKUP($A1810,DATA_IMPORT!$A$2:$AG$2500,COLUMN(O$1),FALSE))</f>
        <v/>
      </c>
      <c r="P1810" s="22" t="str">
        <f>IF($A1810="","",VLOOKUP($A1810,DATA_IMPORT!$A$2:$AG$2500,COLUMN(P$1),FALSE))</f>
        <v/>
      </c>
      <c r="Q1810" s="23" t="str">
        <f>IF($A1810="","",VLOOKUP($A1810,DATA_IMPORT!$A$2:$AG$2500,COLUMN(Q$1),FALSE))</f>
        <v/>
      </c>
      <c r="R1810" s="22" t="str">
        <f>IF($A1810="","",VLOOKUP($A1810,DATA_IMPORT!$A$2:$AG$2500,COLUMN(R$1),FALSE))</f>
        <v/>
      </c>
      <c r="S1810" s="23" t="str">
        <f>IF($A1810="","",VLOOKUP($A1810,DATA_IMPORT!$A$2:$AG$2500,COLUMN(S$1),FALSE))</f>
        <v/>
      </c>
      <c r="T1810" s="22" t="str">
        <f>IF($A1810="","",VLOOKUP($A1810,DATA_IMPORT!$A$2:$AG$2500,COLUMN(T$1),FALSE))</f>
        <v/>
      </c>
      <c r="U1810" s="23" t="str">
        <f>IF($A1810="","",VLOOKUP($A1810,DATA_IMPORT!$A$2:$AG$2500,COLUMN(U$1),FALSE))</f>
        <v/>
      </c>
      <c r="V1810" s="22" t="str">
        <f>IF($A1810="","",VLOOKUP($A1810,DATA_IMPORT!$A$2:$AG$2500,COLUMN(V$1),FALSE))</f>
        <v/>
      </c>
      <c r="W1810" s="22" t="str">
        <f>IF($A1810="","",VLOOKUP($A1810,DATA_IMPORT!$A$2:$AG$2500,COLUMN(W$1),FALSE))</f>
        <v/>
      </c>
      <c r="X1810" s="96" t="str">
        <f>IF($A1810="","",VLOOKUP($A1810,DATA_IMPORT!$A$2:$AG$2500,COLUMN(X$1),FALSE))</f>
        <v/>
      </c>
      <c r="Y1810" s="96" t="str">
        <f>IF($A1810="","",VLOOKUP($A1810,DATA_IMPORT!$A$2:$AG$2500,COLUMN(Y$1),FALSE))</f>
        <v/>
      </c>
      <c r="Z1810" s="22" t="str">
        <f>IF($A1810="","",VLOOKUP($A1810,DATA_IMPORT!$A$2:$AG$2500,COLUMN(Z$1),FALSE))</f>
        <v/>
      </c>
      <c r="AA1810" s="96" t="str">
        <f>IF($A1810="","",VLOOKUP($A1810,DATA_IMPORT!$A$2:$AG$2500,COLUMN(AA$1),FALSE))</f>
        <v/>
      </c>
      <c r="AB1810" s="96" t="str">
        <f>IF($A1810="","",VLOOKUP($A1810,DATA_IMPORT!$A$2:$AG$2500,COLUMN(AB$1),FALSE))</f>
        <v/>
      </c>
      <c r="AC1810" s="22" t="str">
        <f>IF($A1810="","",VLOOKUP($A1810,DATA_IMPORT!$A$2:$AG$2500,COLUMN(AC$1),FALSE))</f>
        <v/>
      </c>
      <c r="AD1810" s="96" t="str">
        <f>IF($A1810="","",VLOOKUP($A1810,DATA_IMPORT!$A$2:$AG$2500,COLUMN(AD$1),FALSE))</f>
        <v/>
      </c>
      <c r="AE1810" s="96" t="str">
        <f>IF($A1810="","",VLOOKUP($A1810,DATA_IMPORT!$A$2:$AG$2500,COLUMN(AE$1),FALSE))</f>
        <v/>
      </c>
      <c r="AF1810" s="96" t="str">
        <f>IF($A1810="","",VLOOKUP($A1810,DATA_IMPORT!$A$2:$AG$2500,COLUMN(AF$1),FALSE))</f>
        <v/>
      </c>
      <c r="AG1810" s="96" t="str">
        <f>IF($A1810="","",VLOOKUP($A1810,DATA_IMPORT!$A$2:$AG$2500,COLUMN(AG$1),FALSE))</f>
        <v/>
      </c>
    </row>
    <row r="1811" spans="2:33">
      <c r="B1811" t="str">
        <f>IF($A1811="","",VLOOKUP($A1811,DATA_IMPORT!$A$2:$AG$2500,COLUMN(B$1),FALSE))</f>
        <v/>
      </c>
      <c r="C1811" t="str">
        <f>IF($A1811="","",VLOOKUP($A1811,DATA_IMPORT!$A$2:$AG$2500,COLUMN(C$1),FALSE))</f>
        <v/>
      </c>
      <c r="D1811" t="str">
        <f>IF($A1811="","",VLOOKUP($A1811,DATA_IMPORT!$A$2:$AG$2500,COLUMN(D$1),FALSE))</f>
        <v/>
      </c>
      <c r="E1811" s="106" t="str">
        <f>IF($A1811="","",VLOOKUP($A1811,DATA_IMPORT!$A$2:$AG$2500,COLUMN(F$1),FALSE))</f>
        <v/>
      </c>
      <c r="F1811" t="str">
        <f>IF($A1811="","",VLOOKUP($A1811,DATA_IMPORT!$A$2:$AG$2500,COLUMN(F$1),FALSE))</f>
        <v/>
      </c>
      <c r="G1811" t="str">
        <f>IF(A1811="","",F1811&amp;COUNTIF($B$2:$B1811,B1811))</f>
        <v/>
      </c>
      <c r="H1811" t="str">
        <f t="shared" si="56"/>
        <v/>
      </c>
      <c r="I1811" t="str">
        <f t="shared" si="57"/>
        <v/>
      </c>
      <c r="J1811" s="106" t="s">
        <v>42</v>
      </c>
      <c r="K1811" s="22" t="str">
        <f>IF($A1811="","",VLOOKUP($A1811,DATA_IMPORT!$A$2:$AG$2500,COLUMN(K$1),FALSE))</f>
        <v/>
      </c>
      <c r="L1811" s="22" t="str">
        <f>IF($A1811="","",VLOOKUP($A1811,DATA_IMPORT!$A$2:$AG$2500,COLUMN(L$1),FALSE))</f>
        <v/>
      </c>
      <c r="M1811" s="22" t="str">
        <f>IF($A1811="","",VLOOKUP($A1811,DATA_IMPORT!$A$2:$AG$2500,COLUMN(M$1),FALSE))</f>
        <v/>
      </c>
      <c r="N1811" s="22" t="str">
        <f>IF($A1811="","",VLOOKUP($A1811,DATA_IMPORT!$A$2:$AG$2500,COLUMN(N$1),FALSE))</f>
        <v/>
      </c>
      <c r="O1811" s="22" t="str">
        <f>IF($A1811="","",VLOOKUP($A1811,DATA_IMPORT!$A$2:$AG$2500,COLUMN(O$1),FALSE))</f>
        <v/>
      </c>
      <c r="P1811" s="22" t="str">
        <f>IF($A1811="","",VLOOKUP($A1811,DATA_IMPORT!$A$2:$AG$2500,COLUMN(P$1),FALSE))</f>
        <v/>
      </c>
      <c r="Q1811" s="23" t="str">
        <f>IF($A1811="","",VLOOKUP($A1811,DATA_IMPORT!$A$2:$AG$2500,COLUMN(Q$1),FALSE))</f>
        <v/>
      </c>
      <c r="R1811" s="22" t="str">
        <f>IF($A1811="","",VLOOKUP($A1811,DATA_IMPORT!$A$2:$AG$2500,COLUMN(R$1),FALSE))</f>
        <v/>
      </c>
      <c r="S1811" s="23" t="str">
        <f>IF($A1811="","",VLOOKUP($A1811,DATA_IMPORT!$A$2:$AG$2500,COLUMN(S$1),FALSE))</f>
        <v/>
      </c>
      <c r="T1811" s="22" t="str">
        <f>IF($A1811="","",VLOOKUP($A1811,DATA_IMPORT!$A$2:$AG$2500,COLUMN(T$1),FALSE))</f>
        <v/>
      </c>
      <c r="U1811" s="23" t="str">
        <f>IF($A1811="","",VLOOKUP($A1811,DATA_IMPORT!$A$2:$AG$2500,COLUMN(U$1),FALSE))</f>
        <v/>
      </c>
      <c r="V1811" s="22" t="str">
        <f>IF($A1811="","",VLOOKUP($A1811,DATA_IMPORT!$A$2:$AG$2500,COLUMN(V$1),FALSE))</f>
        <v/>
      </c>
      <c r="W1811" s="22" t="str">
        <f>IF($A1811="","",VLOOKUP($A1811,DATA_IMPORT!$A$2:$AG$2500,COLUMN(W$1),FALSE))</f>
        <v/>
      </c>
      <c r="X1811" s="96" t="str">
        <f>IF($A1811="","",VLOOKUP($A1811,DATA_IMPORT!$A$2:$AG$2500,COLUMN(X$1),FALSE))</f>
        <v/>
      </c>
      <c r="Y1811" s="96" t="str">
        <f>IF($A1811="","",VLOOKUP($A1811,DATA_IMPORT!$A$2:$AG$2500,COLUMN(Y$1),FALSE))</f>
        <v/>
      </c>
      <c r="Z1811" s="22" t="str">
        <f>IF($A1811="","",VLOOKUP($A1811,DATA_IMPORT!$A$2:$AG$2500,COLUMN(Z$1),FALSE))</f>
        <v/>
      </c>
      <c r="AA1811" s="96" t="str">
        <f>IF($A1811="","",VLOOKUP($A1811,DATA_IMPORT!$A$2:$AG$2500,COLUMN(AA$1),FALSE))</f>
        <v/>
      </c>
      <c r="AB1811" s="96" t="str">
        <f>IF($A1811="","",VLOOKUP($A1811,DATA_IMPORT!$A$2:$AG$2500,COLUMN(AB$1),FALSE))</f>
        <v/>
      </c>
      <c r="AC1811" s="22" t="str">
        <f>IF($A1811="","",VLOOKUP($A1811,DATA_IMPORT!$A$2:$AG$2500,COLUMN(AC$1),FALSE))</f>
        <v/>
      </c>
      <c r="AD1811" s="96" t="str">
        <f>IF($A1811="","",VLOOKUP($A1811,DATA_IMPORT!$A$2:$AG$2500,COLUMN(AD$1),FALSE))</f>
        <v/>
      </c>
      <c r="AE1811" s="96" t="str">
        <f>IF($A1811="","",VLOOKUP($A1811,DATA_IMPORT!$A$2:$AG$2500,COLUMN(AE$1),FALSE))</f>
        <v/>
      </c>
      <c r="AF1811" s="96" t="str">
        <f>IF($A1811="","",VLOOKUP($A1811,DATA_IMPORT!$A$2:$AG$2500,COLUMN(AF$1),FALSE))</f>
        <v/>
      </c>
      <c r="AG1811" s="96" t="str">
        <f>IF($A1811="","",VLOOKUP($A1811,DATA_IMPORT!$A$2:$AG$2500,COLUMN(AG$1),FALSE))</f>
        <v/>
      </c>
    </row>
    <row r="1812" spans="2:33">
      <c r="B1812" t="str">
        <f>IF($A1812="","",VLOOKUP($A1812,DATA_IMPORT!$A$2:$AG$2500,COLUMN(B$1),FALSE))</f>
        <v/>
      </c>
      <c r="C1812" t="str">
        <f>IF($A1812="","",VLOOKUP($A1812,DATA_IMPORT!$A$2:$AG$2500,COLUMN(C$1),FALSE))</f>
        <v/>
      </c>
      <c r="D1812" t="str">
        <f>IF($A1812="","",VLOOKUP($A1812,DATA_IMPORT!$A$2:$AG$2500,COLUMN(D$1),FALSE))</f>
        <v/>
      </c>
      <c r="E1812" s="106" t="str">
        <f>IF($A1812="","",VLOOKUP($A1812,DATA_IMPORT!$A$2:$AG$2500,COLUMN(F$1),FALSE))</f>
        <v/>
      </c>
      <c r="F1812" t="str">
        <f>IF($A1812="","",VLOOKUP($A1812,DATA_IMPORT!$A$2:$AG$2500,COLUMN(F$1),FALSE))</f>
        <v/>
      </c>
      <c r="G1812" t="str">
        <f>IF(A1812="","",F1812&amp;COUNTIF($B$2:$B1812,B1812))</f>
        <v/>
      </c>
      <c r="H1812" t="str">
        <f t="shared" si="56"/>
        <v/>
      </c>
      <c r="I1812" t="str">
        <f t="shared" si="57"/>
        <v/>
      </c>
      <c r="J1812" s="106" t="s">
        <v>42</v>
      </c>
      <c r="K1812" s="22" t="str">
        <f>IF($A1812="","",VLOOKUP($A1812,DATA_IMPORT!$A$2:$AG$2500,COLUMN(K$1),FALSE))</f>
        <v/>
      </c>
      <c r="L1812" s="22" t="str">
        <f>IF($A1812="","",VLOOKUP($A1812,DATA_IMPORT!$A$2:$AG$2500,COLUMN(L$1),FALSE))</f>
        <v/>
      </c>
      <c r="M1812" s="22" t="str">
        <f>IF($A1812="","",VLOOKUP($A1812,DATA_IMPORT!$A$2:$AG$2500,COLUMN(M$1),FALSE))</f>
        <v/>
      </c>
      <c r="N1812" s="22" t="str">
        <f>IF($A1812="","",VLOOKUP($A1812,DATA_IMPORT!$A$2:$AG$2500,COLUMN(N$1),FALSE))</f>
        <v/>
      </c>
      <c r="O1812" s="22" t="str">
        <f>IF($A1812="","",VLOOKUP($A1812,DATA_IMPORT!$A$2:$AG$2500,COLUMN(O$1),FALSE))</f>
        <v/>
      </c>
      <c r="P1812" s="22" t="str">
        <f>IF($A1812="","",VLOOKUP($A1812,DATA_IMPORT!$A$2:$AG$2500,COLUMN(P$1),FALSE))</f>
        <v/>
      </c>
      <c r="Q1812" s="23" t="str">
        <f>IF($A1812="","",VLOOKUP($A1812,DATA_IMPORT!$A$2:$AG$2500,COLUMN(Q$1),FALSE))</f>
        <v/>
      </c>
      <c r="R1812" s="22" t="str">
        <f>IF($A1812="","",VLOOKUP($A1812,DATA_IMPORT!$A$2:$AG$2500,COLUMN(R$1),FALSE))</f>
        <v/>
      </c>
      <c r="S1812" s="23" t="str">
        <f>IF($A1812="","",VLOOKUP($A1812,DATA_IMPORT!$A$2:$AG$2500,COLUMN(S$1),FALSE))</f>
        <v/>
      </c>
      <c r="T1812" s="22" t="str">
        <f>IF($A1812="","",VLOOKUP($A1812,DATA_IMPORT!$A$2:$AG$2500,COLUMN(T$1),FALSE))</f>
        <v/>
      </c>
      <c r="U1812" s="23" t="str">
        <f>IF($A1812="","",VLOOKUP($A1812,DATA_IMPORT!$A$2:$AG$2500,COLUMN(U$1),FALSE))</f>
        <v/>
      </c>
      <c r="V1812" s="22" t="str">
        <f>IF($A1812="","",VLOOKUP($A1812,DATA_IMPORT!$A$2:$AG$2500,COLUMN(V$1),FALSE))</f>
        <v/>
      </c>
      <c r="W1812" s="22" t="str">
        <f>IF($A1812="","",VLOOKUP($A1812,DATA_IMPORT!$A$2:$AG$2500,COLUMN(W$1),FALSE))</f>
        <v/>
      </c>
      <c r="X1812" s="96" t="str">
        <f>IF($A1812="","",VLOOKUP($A1812,DATA_IMPORT!$A$2:$AG$2500,COLUMN(X$1),FALSE))</f>
        <v/>
      </c>
      <c r="Y1812" s="96" t="str">
        <f>IF($A1812="","",VLOOKUP($A1812,DATA_IMPORT!$A$2:$AG$2500,COLUMN(Y$1),FALSE))</f>
        <v/>
      </c>
      <c r="Z1812" s="22" t="str">
        <f>IF($A1812="","",VLOOKUP($A1812,DATA_IMPORT!$A$2:$AG$2500,COLUMN(Z$1),FALSE))</f>
        <v/>
      </c>
      <c r="AA1812" s="96" t="str">
        <f>IF($A1812="","",VLOOKUP($A1812,DATA_IMPORT!$A$2:$AG$2500,COLUMN(AA$1),FALSE))</f>
        <v/>
      </c>
      <c r="AB1812" s="96" t="str">
        <f>IF($A1812="","",VLOOKUP($A1812,DATA_IMPORT!$A$2:$AG$2500,COLUMN(AB$1),FALSE))</f>
        <v/>
      </c>
      <c r="AC1812" s="22" t="str">
        <f>IF($A1812="","",VLOOKUP($A1812,DATA_IMPORT!$A$2:$AG$2500,COLUMN(AC$1),FALSE))</f>
        <v/>
      </c>
      <c r="AD1812" s="96" t="str">
        <f>IF($A1812="","",VLOOKUP($A1812,DATA_IMPORT!$A$2:$AG$2500,COLUMN(AD$1),FALSE))</f>
        <v/>
      </c>
      <c r="AE1812" s="96" t="str">
        <f>IF($A1812="","",VLOOKUP($A1812,DATA_IMPORT!$A$2:$AG$2500,COLUMN(AE$1),FALSE))</f>
        <v/>
      </c>
      <c r="AF1812" s="96" t="str">
        <f>IF($A1812="","",VLOOKUP($A1812,DATA_IMPORT!$A$2:$AG$2500,COLUMN(AF$1),FALSE))</f>
        <v/>
      </c>
      <c r="AG1812" s="96" t="str">
        <f>IF($A1812="","",VLOOKUP($A1812,DATA_IMPORT!$A$2:$AG$2500,COLUMN(AG$1),FALSE))</f>
        <v/>
      </c>
    </row>
    <row r="1813" spans="2:33">
      <c r="B1813" t="str">
        <f>IF($A1813="","",VLOOKUP($A1813,DATA_IMPORT!$A$2:$AG$2500,COLUMN(B$1),FALSE))</f>
        <v/>
      </c>
      <c r="C1813" t="str">
        <f>IF($A1813="","",VLOOKUP($A1813,DATA_IMPORT!$A$2:$AG$2500,COLUMN(C$1),FALSE))</f>
        <v/>
      </c>
      <c r="D1813" t="str">
        <f>IF($A1813="","",VLOOKUP($A1813,DATA_IMPORT!$A$2:$AG$2500,COLUMN(D$1),FALSE))</f>
        <v/>
      </c>
      <c r="E1813" s="106" t="str">
        <f>IF($A1813="","",VLOOKUP($A1813,DATA_IMPORT!$A$2:$AG$2500,COLUMN(F$1),FALSE))</f>
        <v/>
      </c>
      <c r="F1813" t="str">
        <f>IF($A1813="","",VLOOKUP($A1813,DATA_IMPORT!$A$2:$AG$2500,COLUMN(F$1),FALSE))</f>
        <v/>
      </c>
      <c r="G1813" t="str">
        <f>IF(A1813="","",F1813&amp;COUNTIF($B$2:$B1813,B1813))</f>
        <v/>
      </c>
      <c r="H1813" t="str">
        <f t="shared" si="56"/>
        <v/>
      </c>
      <c r="I1813" t="str">
        <f t="shared" si="57"/>
        <v/>
      </c>
      <c r="J1813" s="106" t="s">
        <v>42</v>
      </c>
      <c r="K1813" s="22" t="str">
        <f>IF($A1813="","",VLOOKUP($A1813,DATA_IMPORT!$A$2:$AG$2500,COLUMN(K$1),FALSE))</f>
        <v/>
      </c>
      <c r="L1813" s="22" t="str">
        <f>IF($A1813="","",VLOOKUP($A1813,DATA_IMPORT!$A$2:$AG$2500,COLUMN(L$1),FALSE))</f>
        <v/>
      </c>
      <c r="M1813" s="22" t="str">
        <f>IF($A1813="","",VLOOKUP($A1813,DATA_IMPORT!$A$2:$AG$2500,COLUMN(M$1),FALSE))</f>
        <v/>
      </c>
      <c r="N1813" s="22" t="str">
        <f>IF($A1813="","",VLOOKUP($A1813,DATA_IMPORT!$A$2:$AG$2500,COLUMN(N$1),FALSE))</f>
        <v/>
      </c>
      <c r="O1813" s="22" t="str">
        <f>IF($A1813="","",VLOOKUP($A1813,DATA_IMPORT!$A$2:$AG$2500,COLUMN(O$1),FALSE))</f>
        <v/>
      </c>
      <c r="P1813" s="22" t="str">
        <f>IF($A1813="","",VLOOKUP($A1813,DATA_IMPORT!$A$2:$AG$2500,COLUMN(P$1),FALSE))</f>
        <v/>
      </c>
      <c r="Q1813" s="23" t="str">
        <f>IF($A1813="","",VLOOKUP($A1813,DATA_IMPORT!$A$2:$AG$2500,COLUMN(Q$1),FALSE))</f>
        <v/>
      </c>
      <c r="R1813" s="22" t="str">
        <f>IF($A1813="","",VLOOKUP($A1813,DATA_IMPORT!$A$2:$AG$2500,COLUMN(R$1),FALSE))</f>
        <v/>
      </c>
      <c r="S1813" s="23" t="str">
        <f>IF($A1813="","",VLOOKUP($A1813,DATA_IMPORT!$A$2:$AG$2500,COLUMN(S$1),FALSE))</f>
        <v/>
      </c>
      <c r="T1813" s="22" t="str">
        <f>IF($A1813="","",VLOOKUP($A1813,DATA_IMPORT!$A$2:$AG$2500,COLUMN(T$1),FALSE))</f>
        <v/>
      </c>
      <c r="U1813" s="23" t="str">
        <f>IF($A1813="","",VLOOKUP($A1813,DATA_IMPORT!$A$2:$AG$2500,COLUMN(U$1),FALSE))</f>
        <v/>
      </c>
      <c r="V1813" s="22" t="str">
        <f>IF($A1813="","",VLOOKUP($A1813,DATA_IMPORT!$A$2:$AG$2500,COLUMN(V$1),FALSE))</f>
        <v/>
      </c>
      <c r="W1813" s="22" t="str">
        <f>IF($A1813="","",VLOOKUP($A1813,DATA_IMPORT!$A$2:$AG$2500,COLUMN(W$1),FALSE))</f>
        <v/>
      </c>
      <c r="X1813" s="96" t="str">
        <f>IF($A1813="","",VLOOKUP($A1813,DATA_IMPORT!$A$2:$AG$2500,COLUMN(X$1),FALSE))</f>
        <v/>
      </c>
      <c r="Y1813" s="96" t="str">
        <f>IF($A1813="","",VLOOKUP($A1813,DATA_IMPORT!$A$2:$AG$2500,COLUMN(Y$1),FALSE))</f>
        <v/>
      </c>
      <c r="Z1813" s="22" t="str">
        <f>IF($A1813="","",VLOOKUP($A1813,DATA_IMPORT!$A$2:$AG$2500,COLUMN(Z$1),FALSE))</f>
        <v/>
      </c>
      <c r="AA1813" s="96" t="str">
        <f>IF($A1813="","",VLOOKUP($A1813,DATA_IMPORT!$A$2:$AG$2500,COLUMN(AA$1),FALSE))</f>
        <v/>
      </c>
      <c r="AB1813" s="96" t="str">
        <f>IF($A1813="","",VLOOKUP($A1813,DATA_IMPORT!$A$2:$AG$2500,COLUMN(AB$1),FALSE))</f>
        <v/>
      </c>
      <c r="AC1813" s="22" t="str">
        <f>IF($A1813="","",VLOOKUP($A1813,DATA_IMPORT!$A$2:$AG$2500,COLUMN(AC$1),FALSE))</f>
        <v/>
      </c>
      <c r="AD1813" s="96" t="str">
        <f>IF($A1813="","",VLOOKUP($A1813,DATA_IMPORT!$A$2:$AG$2500,COLUMN(AD$1),FALSE))</f>
        <v/>
      </c>
      <c r="AE1813" s="96" t="str">
        <f>IF($A1813="","",VLOOKUP($A1813,DATA_IMPORT!$A$2:$AG$2500,COLUMN(AE$1),FALSE))</f>
        <v/>
      </c>
      <c r="AF1813" s="96" t="str">
        <f>IF($A1813="","",VLOOKUP($A1813,DATA_IMPORT!$A$2:$AG$2500,COLUMN(AF$1),FALSE))</f>
        <v/>
      </c>
      <c r="AG1813" s="96" t="str">
        <f>IF($A1813="","",VLOOKUP($A1813,DATA_IMPORT!$A$2:$AG$2500,COLUMN(AG$1),FALSE))</f>
        <v/>
      </c>
    </row>
    <row r="1814" spans="2:33">
      <c r="B1814" t="str">
        <f>IF($A1814="","",VLOOKUP($A1814,DATA_IMPORT!$A$2:$AG$2500,COLUMN(B$1),FALSE))</f>
        <v/>
      </c>
      <c r="C1814" t="str">
        <f>IF($A1814="","",VLOOKUP($A1814,DATA_IMPORT!$A$2:$AG$2500,COLUMN(C$1),FALSE))</f>
        <v/>
      </c>
      <c r="D1814" t="str">
        <f>IF($A1814="","",VLOOKUP($A1814,DATA_IMPORT!$A$2:$AG$2500,COLUMN(D$1),FALSE))</f>
        <v/>
      </c>
      <c r="E1814" s="106" t="str">
        <f>IF($A1814="","",VLOOKUP($A1814,DATA_IMPORT!$A$2:$AG$2500,COLUMN(F$1),FALSE))</f>
        <v/>
      </c>
      <c r="F1814" t="str">
        <f>IF($A1814="","",VLOOKUP($A1814,DATA_IMPORT!$A$2:$AG$2500,COLUMN(F$1),FALSE))</f>
        <v/>
      </c>
      <c r="G1814" t="str">
        <f>IF(A1814="","",F1814&amp;COUNTIF($B$2:$B1814,B1814))</f>
        <v/>
      </c>
      <c r="H1814" t="str">
        <f t="shared" si="56"/>
        <v/>
      </c>
      <c r="I1814" t="str">
        <f t="shared" si="57"/>
        <v/>
      </c>
      <c r="J1814" s="106" t="s">
        <v>42</v>
      </c>
      <c r="K1814" s="22" t="str">
        <f>IF($A1814="","",VLOOKUP($A1814,DATA_IMPORT!$A$2:$AG$2500,COLUMN(K$1),FALSE))</f>
        <v/>
      </c>
      <c r="L1814" s="22" t="str">
        <f>IF($A1814="","",VLOOKUP($A1814,DATA_IMPORT!$A$2:$AG$2500,COLUMN(L$1),FALSE))</f>
        <v/>
      </c>
      <c r="M1814" s="22" t="str">
        <f>IF($A1814="","",VLOOKUP($A1814,DATA_IMPORT!$A$2:$AG$2500,COLUMN(M$1),FALSE))</f>
        <v/>
      </c>
      <c r="N1814" s="22" t="str">
        <f>IF($A1814="","",VLOOKUP($A1814,DATA_IMPORT!$A$2:$AG$2500,COLUMN(N$1),FALSE))</f>
        <v/>
      </c>
      <c r="O1814" s="22" t="str">
        <f>IF($A1814="","",VLOOKUP($A1814,DATA_IMPORT!$A$2:$AG$2500,COLUMN(O$1),FALSE))</f>
        <v/>
      </c>
      <c r="P1814" s="22" t="str">
        <f>IF($A1814="","",VLOOKUP($A1814,DATA_IMPORT!$A$2:$AG$2500,COLUMN(P$1),FALSE))</f>
        <v/>
      </c>
      <c r="Q1814" s="23" t="str">
        <f>IF($A1814="","",VLOOKUP($A1814,DATA_IMPORT!$A$2:$AG$2500,COLUMN(Q$1),FALSE))</f>
        <v/>
      </c>
      <c r="R1814" s="22" t="str">
        <f>IF($A1814="","",VLOOKUP($A1814,DATA_IMPORT!$A$2:$AG$2500,COLUMN(R$1),FALSE))</f>
        <v/>
      </c>
      <c r="S1814" s="23" t="str">
        <f>IF($A1814="","",VLOOKUP($A1814,DATA_IMPORT!$A$2:$AG$2500,COLUMN(S$1),FALSE))</f>
        <v/>
      </c>
      <c r="T1814" s="22" t="str">
        <f>IF($A1814="","",VLOOKUP($A1814,DATA_IMPORT!$A$2:$AG$2500,COLUMN(T$1),FALSE))</f>
        <v/>
      </c>
      <c r="U1814" s="23" t="str">
        <f>IF($A1814="","",VLOOKUP($A1814,DATA_IMPORT!$A$2:$AG$2500,COLUMN(U$1),FALSE))</f>
        <v/>
      </c>
      <c r="V1814" s="22" t="str">
        <f>IF($A1814="","",VLOOKUP($A1814,DATA_IMPORT!$A$2:$AG$2500,COLUMN(V$1),FALSE))</f>
        <v/>
      </c>
      <c r="W1814" s="22" t="str">
        <f>IF($A1814="","",VLOOKUP($A1814,DATA_IMPORT!$A$2:$AG$2500,COLUMN(W$1),FALSE))</f>
        <v/>
      </c>
      <c r="X1814" s="96" t="str">
        <f>IF($A1814="","",VLOOKUP($A1814,DATA_IMPORT!$A$2:$AG$2500,COLUMN(X$1),FALSE))</f>
        <v/>
      </c>
      <c r="Y1814" s="96" t="str">
        <f>IF($A1814="","",VLOOKUP($A1814,DATA_IMPORT!$A$2:$AG$2500,COLUMN(Y$1),FALSE))</f>
        <v/>
      </c>
      <c r="Z1814" s="22" t="str">
        <f>IF($A1814="","",VLOOKUP($A1814,DATA_IMPORT!$A$2:$AG$2500,COLUMN(Z$1),FALSE))</f>
        <v/>
      </c>
      <c r="AA1814" s="96" t="str">
        <f>IF($A1814="","",VLOOKUP($A1814,DATA_IMPORT!$A$2:$AG$2500,COLUMN(AA$1),FALSE))</f>
        <v/>
      </c>
      <c r="AB1814" s="96" t="str">
        <f>IF($A1814="","",VLOOKUP($A1814,DATA_IMPORT!$A$2:$AG$2500,COLUMN(AB$1),FALSE))</f>
        <v/>
      </c>
      <c r="AC1814" s="22" t="str">
        <f>IF($A1814="","",VLOOKUP($A1814,DATA_IMPORT!$A$2:$AG$2500,COLUMN(AC$1),FALSE))</f>
        <v/>
      </c>
      <c r="AD1814" s="96" t="str">
        <f>IF($A1814="","",VLOOKUP($A1814,DATA_IMPORT!$A$2:$AG$2500,COLUMN(AD$1),FALSE))</f>
        <v/>
      </c>
      <c r="AE1814" s="96" t="str">
        <f>IF($A1814="","",VLOOKUP($A1814,DATA_IMPORT!$A$2:$AG$2500,COLUMN(AE$1),FALSE))</f>
        <v/>
      </c>
      <c r="AF1814" s="96" t="str">
        <f>IF($A1814="","",VLOOKUP($A1814,DATA_IMPORT!$A$2:$AG$2500,COLUMN(AF$1),FALSE))</f>
        <v/>
      </c>
      <c r="AG1814" s="96" t="str">
        <f>IF($A1814="","",VLOOKUP($A1814,DATA_IMPORT!$A$2:$AG$2500,COLUMN(AG$1),FALSE))</f>
        <v/>
      </c>
    </row>
    <row r="1815" spans="2:33">
      <c r="B1815" t="str">
        <f>IF($A1815="","",VLOOKUP($A1815,DATA_IMPORT!$A$2:$AG$2500,COLUMN(B$1),FALSE))</f>
        <v/>
      </c>
      <c r="C1815" t="str">
        <f>IF($A1815="","",VLOOKUP($A1815,DATA_IMPORT!$A$2:$AG$2500,COLUMN(C$1),FALSE))</f>
        <v/>
      </c>
      <c r="D1815" t="str">
        <f>IF($A1815="","",VLOOKUP($A1815,DATA_IMPORT!$A$2:$AG$2500,COLUMN(D$1),FALSE))</f>
        <v/>
      </c>
      <c r="E1815" s="106" t="str">
        <f>IF($A1815="","",VLOOKUP($A1815,DATA_IMPORT!$A$2:$AG$2500,COLUMN(F$1),FALSE))</f>
        <v/>
      </c>
      <c r="F1815" t="str">
        <f>IF($A1815="","",VLOOKUP($A1815,DATA_IMPORT!$A$2:$AG$2500,COLUMN(F$1),FALSE))</f>
        <v/>
      </c>
      <c r="G1815" t="str">
        <f>IF(A1815="","",F1815&amp;COUNTIF($B$2:$B1815,B1815))</f>
        <v/>
      </c>
      <c r="H1815" t="str">
        <f t="shared" si="56"/>
        <v/>
      </c>
      <c r="I1815" t="str">
        <f t="shared" si="57"/>
        <v/>
      </c>
      <c r="J1815" s="106" t="s">
        <v>42</v>
      </c>
      <c r="K1815" s="22" t="str">
        <f>IF($A1815="","",VLOOKUP($A1815,DATA_IMPORT!$A$2:$AG$2500,COLUMN(K$1),FALSE))</f>
        <v/>
      </c>
      <c r="L1815" s="22" t="str">
        <f>IF($A1815="","",VLOOKUP($A1815,DATA_IMPORT!$A$2:$AG$2500,COLUMN(L$1),FALSE))</f>
        <v/>
      </c>
      <c r="M1815" s="22" t="str">
        <f>IF($A1815="","",VLOOKUP($A1815,DATA_IMPORT!$A$2:$AG$2500,COLUMN(M$1),FALSE))</f>
        <v/>
      </c>
      <c r="N1815" s="22" t="str">
        <f>IF($A1815="","",VLOOKUP($A1815,DATA_IMPORT!$A$2:$AG$2500,COLUMN(N$1),FALSE))</f>
        <v/>
      </c>
      <c r="O1815" s="22" t="str">
        <f>IF($A1815="","",VLOOKUP($A1815,DATA_IMPORT!$A$2:$AG$2500,COLUMN(O$1),FALSE))</f>
        <v/>
      </c>
      <c r="P1815" s="22" t="str">
        <f>IF($A1815="","",VLOOKUP($A1815,DATA_IMPORT!$A$2:$AG$2500,COLUMN(P$1),FALSE))</f>
        <v/>
      </c>
      <c r="Q1815" s="23" t="str">
        <f>IF($A1815="","",VLOOKUP($A1815,DATA_IMPORT!$A$2:$AG$2500,COLUMN(Q$1),FALSE))</f>
        <v/>
      </c>
      <c r="R1815" s="22" t="str">
        <f>IF($A1815="","",VLOOKUP($A1815,DATA_IMPORT!$A$2:$AG$2500,COLUMN(R$1),FALSE))</f>
        <v/>
      </c>
      <c r="S1815" s="23" t="str">
        <f>IF($A1815="","",VLOOKUP($A1815,DATA_IMPORT!$A$2:$AG$2500,COLUMN(S$1),FALSE))</f>
        <v/>
      </c>
      <c r="T1815" s="22" t="str">
        <f>IF($A1815="","",VLOOKUP($A1815,DATA_IMPORT!$A$2:$AG$2500,COLUMN(T$1),FALSE))</f>
        <v/>
      </c>
      <c r="U1815" s="23" t="str">
        <f>IF($A1815="","",VLOOKUP($A1815,DATA_IMPORT!$A$2:$AG$2500,COLUMN(U$1),FALSE))</f>
        <v/>
      </c>
      <c r="V1815" s="22" t="str">
        <f>IF($A1815="","",VLOOKUP($A1815,DATA_IMPORT!$A$2:$AG$2500,COLUMN(V$1),FALSE))</f>
        <v/>
      </c>
      <c r="W1815" s="22" t="str">
        <f>IF($A1815="","",VLOOKUP($A1815,DATA_IMPORT!$A$2:$AG$2500,COLUMN(W$1),FALSE))</f>
        <v/>
      </c>
      <c r="X1815" s="96" t="str">
        <f>IF($A1815="","",VLOOKUP($A1815,DATA_IMPORT!$A$2:$AG$2500,COLUMN(X$1),FALSE))</f>
        <v/>
      </c>
      <c r="Y1815" s="96" t="str">
        <f>IF($A1815="","",VLOOKUP($A1815,DATA_IMPORT!$A$2:$AG$2500,COLUMN(Y$1),FALSE))</f>
        <v/>
      </c>
      <c r="Z1815" s="22" t="str">
        <f>IF($A1815="","",VLOOKUP($A1815,DATA_IMPORT!$A$2:$AG$2500,COLUMN(Z$1),FALSE))</f>
        <v/>
      </c>
      <c r="AA1815" s="96" t="str">
        <f>IF($A1815="","",VLOOKUP($A1815,DATA_IMPORT!$A$2:$AG$2500,COLUMN(AA$1),FALSE))</f>
        <v/>
      </c>
      <c r="AB1815" s="96" t="str">
        <f>IF($A1815="","",VLOOKUP($A1815,DATA_IMPORT!$A$2:$AG$2500,COLUMN(AB$1),FALSE))</f>
        <v/>
      </c>
      <c r="AC1815" s="22" t="str">
        <f>IF($A1815="","",VLOOKUP($A1815,DATA_IMPORT!$A$2:$AG$2500,COLUMN(AC$1),FALSE))</f>
        <v/>
      </c>
      <c r="AD1815" s="96" t="str">
        <f>IF($A1815="","",VLOOKUP($A1815,DATA_IMPORT!$A$2:$AG$2500,COLUMN(AD$1),FALSE))</f>
        <v/>
      </c>
      <c r="AE1815" s="96" t="str">
        <f>IF($A1815="","",VLOOKUP($A1815,DATA_IMPORT!$A$2:$AG$2500,COLUMN(AE$1),FALSE))</f>
        <v/>
      </c>
      <c r="AF1815" s="96" t="str">
        <f>IF($A1815="","",VLOOKUP($A1815,DATA_IMPORT!$A$2:$AG$2500,COLUMN(AF$1),FALSE))</f>
        <v/>
      </c>
      <c r="AG1815" s="96" t="str">
        <f>IF($A1815="","",VLOOKUP($A1815,DATA_IMPORT!$A$2:$AG$2500,COLUMN(AG$1),FALSE))</f>
        <v/>
      </c>
    </row>
    <row r="1816" spans="2:33">
      <c r="B1816" t="str">
        <f>IF($A1816="","",VLOOKUP($A1816,DATA_IMPORT!$A$2:$AG$2500,COLUMN(B$1),FALSE))</f>
        <v/>
      </c>
      <c r="C1816" t="str">
        <f>IF($A1816="","",VLOOKUP($A1816,DATA_IMPORT!$A$2:$AG$2500,COLUMN(C$1),FALSE))</f>
        <v/>
      </c>
      <c r="D1816" t="str">
        <f>IF($A1816="","",VLOOKUP($A1816,DATA_IMPORT!$A$2:$AG$2500,COLUMN(D$1),FALSE))</f>
        <v/>
      </c>
      <c r="E1816" s="106" t="str">
        <f>IF($A1816="","",VLOOKUP($A1816,DATA_IMPORT!$A$2:$AG$2500,COLUMN(F$1),FALSE))</f>
        <v/>
      </c>
      <c r="F1816" t="str">
        <f>IF($A1816="","",VLOOKUP($A1816,DATA_IMPORT!$A$2:$AG$2500,COLUMN(F$1),FALSE))</f>
        <v/>
      </c>
      <c r="G1816" t="str">
        <f>IF(A1816="","",F1816&amp;COUNTIF($B$2:$B1816,B1816))</f>
        <v/>
      </c>
      <c r="H1816" t="str">
        <f t="shared" si="56"/>
        <v/>
      </c>
      <c r="I1816" t="str">
        <f t="shared" si="57"/>
        <v/>
      </c>
      <c r="J1816" s="106" t="s">
        <v>42</v>
      </c>
      <c r="K1816" s="22" t="str">
        <f>IF($A1816="","",VLOOKUP($A1816,DATA_IMPORT!$A$2:$AG$2500,COLUMN(K$1),FALSE))</f>
        <v/>
      </c>
      <c r="L1816" s="22" t="str">
        <f>IF($A1816="","",VLOOKUP($A1816,DATA_IMPORT!$A$2:$AG$2500,COLUMN(L$1),FALSE))</f>
        <v/>
      </c>
      <c r="M1816" s="22" t="str">
        <f>IF($A1816="","",VLOOKUP($A1816,DATA_IMPORT!$A$2:$AG$2500,COLUMN(M$1),FALSE))</f>
        <v/>
      </c>
      <c r="N1816" s="22" t="str">
        <f>IF($A1816="","",VLOOKUP($A1816,DATA_IMPORT!$A$2:$AG$2500,COLUMN(N$1),FALSE))</f>
        <v/>
      </c>
      <c r="O1816" s="22" t="str">
        <f>IF($A1816="","",VLOOKUP($A1816,DATA_IMPORT!$A$2:$AG$2500,COLUMN(O$1),FALSE))</f>
        <v/>
      </c>
      <c r="P1816" s="22" t="str">
        <f>IF($A1816="","",VLOOKUP($A1816,DATA_IMPORT!$A$2:$AG$2500,COLUMN(P$1),FALSE))</f>
        <v/>
      </c>
      <c r="Q1816" s="23" t="str">
        <f>IF($A1816="","",VLOOKUP($A1816,DATA_IMPORT!$A$2:$AG$2500,COLUMN(Q$1),FALSE))</f>
        <v/>
      </c>
      <c r="R1816" s="22" t="str">
        <f>IF($A1816="","",VLOOKUP($A1816,DATA_IMPORT!$A$2:$AG$2500,COLUMN(R$1),FALSE))</f>
        <v/>
      </c>
      <c r="S1816" s="23" t="str">
        <f>IF($A1816="","",VLOOKUP($A1816,DATA_IMPORT!$A$2:$AG$2500,COLUMN(S$1),FALSE))</f>
        <v/>
      </c>
      <c r="T1816" s="22" t="str">
        <f>IF($A1816="","",VLOOKUP($A1816,DATA_IMPORT!$A$2:$AG$2500,COLUMN(T$1),FALSE))</f>
        <v/>
      </c>
      <c r="U1816" s="23" t="str">
        <f>IF($A1816="","",VLOOKUP($A1816,DATA_IMPORT!$A$2:$AG$2500,COLUMN(U$1),FALSE))</f>
        <v/>
      </c>
      <c r="V1816" s="22" t="str">
        <f>IF($A1816="","",VLOOKUP($A1816,DATA_IMPORT!$A$2:$AG$2500,COLUMN(V$1),FALSE))</f>
        <v/>
      </c>
      <c r="W1816" s="22" t="str">
        <f>IF($A1816="","",VLOOKUP($A1816,DATA_IMPORT!$A$2:$AG$2500,COLUMN(W$1),FALSE))</f>
        <v/>
      </c>
      <c r="X1816" s="96" t="str">
        <f>IF($A1816="","",VLOOKUP($A1816,DATA_IMPORT!$A$2:$AG$2500,COLUMN(X$1),FALSE))</f>
        <v/>
      </c>
      <c r="Y1816" s="96" t="str">
        <f>IF($A1816="","",VLOOKUP($A1816,DATA_IMPORT!$A$2:$AG$2500,COLUMN(Y$1),FALSE))</f>
        <v/>
      </c>
      <c r="Z1816" s="22" t="str">
        <f>IF($A1816="","",VLOOKUP($A1816,DATA_IMPORT!$A$2:$AG$2500,COLUMN(Z$1),FALSE))</f>
        <v/>
      </c>
      <c r="AA1816" s="96" t="str">
        <f>IF($A1816="","",VLOOKUP($A1816,DATA_IMPORT!$A$2:$AG$2500,COLUMN(AA$1),FALSE))</f>
        <v/>
      </c>
      <c r="AB1816" s="96" t="str">
        <f>IF($A1816="","",VLOOKUP($A1816,DATA_IMPORT!$A$2:$AG$2500,COLUMN(AB$1),FALSE))</f>
        <v/>
      </c>
      <c r="AC1816" s="22" t="str">
        <f>IF($A1816="","",VLOOKUP($A1816,DATA_IMPORT!$A$2:$AG$2500,COLUMN(AC$1),FALSE))</f>
        <v/>
      </c>
      <c r="AD1816" s="96" t="str">
        <f>IF($A1816="","",VLOOKUP($A1816,DATA_IMPORT!$A$2:$AG$2500,COLUMN(AD$1),FALSE))</f>
        <v/>
      </c>
      <c r="AE1816" s="96" t="str">
        <f>IF($A1816="","",VLOOKUP($A1816,DATA_IMPORT!$A$2:$AG$2500,COLUMN(AE$1),FALSE))</f>
        <v/>
      </c>
      <c r="AF1816" s="96" t="str">
        <f>IF($A1816="","",VLOOKUP($A1816,DATA_IMPORT!$A$2:$AG$2500,COLUMN(AF$1),FALSE))</f>
        <v/>
      </c>
      <c r="AG1816" s="96" t="str">
        <f>IF($A1816="","",VLOOKUP($A1816,DATA_IMPORT!$A$2:$AG$2500,COLUMN(AG$1),FALSE))</f>
        <v/>
      </c>
    </row>
    <row r="1817" spans="2:33">
      <c r="B1817" t="str">
        <f>IF($A1817="","",VLOOKUP($A1817,DATA_IMPORT!$A$2:$AG$2500,COLUMN(B$1),FALSE))</f>
        <v/>
      </c>
      <c r="C1817" t="str">
        <f>IF($A1817="","",VLOOKUP($A1817,DATA_IMPORT!$A$2:$AG$2500,COLUMN(C$1),FALSE))</f>
        <v/>
      </c>
      <c r="D1817" t="str">
        <f>IF($A1817="","",VLOOKUP($A1817,DATA_IMPORT!$A$2:$AG$2500,COLUMN(D$1),FALSE))</f>
        <v/>
      </c>
      <c r="E1817" s="106" t="str">
        <f>IF($A1817="","",VLOOKUP($A1817,DATA_IMPORT!$A$2:$AG$2500,COLUMN(F$1),FALSE))</f>
        <v/>
      </c>
      <c r="F1817" t="str">
        <f>IF($A1817="","",VLOOKUP($A1817,DATA_IMPORT!$A$2:$AG$2500,COLUMN(F$1),FALSE))</f>
        <v/>
      </c>
      <c r="G1817" t="str">
        <f>IF(A1817="","",F1817&amp;COUNTIF($B$2:$B1817,B1817))</f>
        <v/>
      </c>
      <c r="H1817" t="str">
        <f t="shared" si="56"/>
        <v/>
      </c>
      <c r="I1817" t="str">
        <f t="shared" si="57"/>
        <v/>
      </c>
      <c r="J1817" s="106" t="s">
        <v>42</v>
      </c>
      <c r="K1817" s="22" t="str">
        <f>IF($A1817="","",VLOOKUP($A1817,DATA_IMPORT!$A$2:$AG$2500,COLUMN(K$1),FALSE))</f>
        <v/>
      </c>
      <c r="L1817" s="22" t="str">
        <f>IF($A1817="","",VLOOKUP($A1817,DATA_IMPORT!$A$2:$AG$2500,COLUMN(L$1),FALSE))</f>
        <v/>
      </c>
      <c r="M1817" s="22" t="str">
        <f>IF($A1817="","",VLOOKUP($A1817,DATA_IMPORT!$A$2:$AG$2500,COLUMN(M$1),FALSE))</f>
        <v/>
      </c>
      <c r="N1817" s="22" t="str">
        <f>IF($A1817="","",VLOOKUP($A1817,DATA_IMPORT!$A$2:$AG$2500,COLUMN(N$1),FALSE))</f>
        <v/>
      </c>
      <c r="O1817" s="22" t="str">
        <f>IF($A1817="","",VLOOKUP($A1817,DATA_IMPORT!$A$2:$AG$2500,COLUMN(O$1),FALSE))</f>
        <v/>
      </c>
      <c r="P1817" s="22" t="str">
        <f>IF($A1817="","",VLOOKUP($A1817,DATA_IMPORT!$A$2:$AG$2500,COLUMN(P$1),FALSE))</f>
        <v/>
      </c>
      <c r="Q1817" s="23" t="str">
        <f>IF($A1817="","",VLOOKUP($A1817,DATA_IMPORT!$A$2:$AG$2500,COLUMN(Q$1),FALSE))</f>
        <v/>
      </c>
      <c r="R1817" s="22" t="str">
        <f>IF($A1817="","",VLOOKUP($A1817,DATA_IMPORT!$A$2:$AG$2500,COLUMN(R$1),FALSE))</f>
        <v/>
      </c>
      <c r="S1817" s="23" t="str">
        <f>IF($A1817="","",VLOOKUP($A1817,DATA_IMPORT!$A$2:$AG$2500,COLUMN(S$1),FALSE))</f>
        <v/>
      </c>
      <c r="T1817" s="22" t="str">
        <f>IF($A1817="","",VLOOKUP($A1817,DATA_IMPORT!$A$2:$AG$2500,COLUMN(T$1),FALSE))</f>
        <v/>
      </c>
      <c r="U1817" s="23" t="str">
        <f>IF($A1817="","",VLOOKUP($A1817,DATA_IMPORT!$A$2:$AG$2500,COLUMN(U$1),FALSE))</f>
        <v/>
      </c>
      <c r="V1817" s="22" t="str">
        <f>IF($A1817="","",VLOOKUP($A1817,DATA_IMPORT!$A$2:$AG$2500,COLUMN(V$1),FALSE))</f>
        <v/>
      </c>
      <c r="W1817" s="22" t="str">
        <f>IF($A1817="","",VLOOKUP($A1817,DATA_IMPORT!$A$2:$AG$2500,COLUMN(W$1),FALSE))</f>
        <v/>
      </c>
      <c r="X1817" s="96" t="str">
        <f>IF($A1817="","",VLOOKUP($A1817,DATA_IMPORT!$A$2:$AG$2500,COLUMN(X$1),FALSE))</f>
        <v/>
      </c>
      <c r="Y1817" s="96" t="str">
        <f>IF($A1817="","",VLOOKUP($A1817,DATA_IMPORT!$A$2:$AG$2500,COLUMN(Y$1),FALSE))</f>
        <v/>
      </c>
      <c r="Z1817" s="22" t="str">
        <f>IF($A1817="","",VLOOKUP($A1817,DATA_IMPORT!$A$2:$AG$2500,COLUMN(Z$1),FALSE))</f>
        <v/>
      </c>
      <c r="AA1817" s="96" t="str">
        <f>IF($A1817="","",VLOOKUP($A1817,DATA_IMPORT!$A$2:$AG$2500,COLUMN(AA$1),FALSE))</f>
        <v/>
      </c>
      <c r="AB1817" s="96" t="str">
        <f>IF($A1817="","",VLOOKUP($A1817,DATA_IMPORT!$A$2:$AG$2500,COLUMN(AB$1),FALSE))</f>
        <v/>
      </c>
      <c r="AC1817" s="22" t="str">
        <f>IF($A1817="","",VLOOKUP($A1817,DATA_IMPORT!$A$2:$AG$2500,COLUMN(AC$1),FALSE))</f>
        <v/>
      </c>
      <c r="AD1817" s="96" t="str">
        <f>IF($A1817="","",VLOOKUP($A1817,DATA_IMPORT!$A$2:$AG$2500,COLUMN(AD$1),FALSE))</f>
        <v/>
      </c>
      <c r="AE1817" s="96" t="str">
        <f>IF($A1817="","",VLOOKUP($A1817,DATA_IMPORT!$A$2:$AG$2500,COLUMN(AE$1),FALSE))</f>
        <v/>
      </c>
      <c r="AF1817" s="96" t="str">
        <f>IF($A1817="","",VLOOKUP($A1817,DATA_IMPORT!$A$2:$AG$2500,COLUMN(AF$1),FALSE))</f>
        <v/>
      </c>
      <c r="AG1817" s="96" t="str">
        <f>IF($A1817="","",VLOOKUP($A1817,DATA_IMPORT!$A$2:$AG$2500,COLUMN(AG$1),FALSE))</f>
        <v/>
      </c>
    </row>
    <row r="1818" spans="2:33">
      <c r="B1818" t="str">
        <f>IF($A1818="","",VLOOKUP($A1818,DATA_IMPORT!$A$2:$AG$2500,COLUMN(B$1),FALSE))</f>
        <v/>
      </c>
      <c r="C1818" t="str">
        <f>IF($A1818="","",VLOOKUP($A1818,DATA_IMPORT!$A$2:$AG$2500,COLUMN(C$1),FALSE))</f>
        <v/>
      </c>
      <c r="D1818" t="str">
        <f>IF($A1818="","",VLOOKUP($A1818,DATA_IMPORT!$A$2:$AG$2500,COLUMN(D$1),FALSE))</f>
        <v/>
      </c>
      <c r="E1818" s="106" t="str">
        <f>IF($A1818="","",VLOOKUP($A1818,DATA_IMPORT!$A$2:$AG$2500,COLUMN(F$1),FALSE))</f>
        <v/>
      </c>
      <c r="F1818" t="str">
        <f>IF($A1818="","",VLOOKUP($A1818,DATA_IMPORT!$A$2:$AG$2500,COLUMN(F$1),FALSE))</f>
        <v/>
      </c>
      <c r="G1818" t="str">
        <f>IF(A1818="","",F1818&amp;COUNTIF($B$2:$B1818,B1818))</f>
        <v/>
      </c>
      <c r="H1818" t="str">
        <f t="shared" si="56"/>
        <v/>
      </c>
      <c r="I1818" t="str">
        <f t="shared" si="57"/>
        <v/>
      </c>
      <c r="J1818" s="106" t="s">
        <v>42</v>
      </c>
      <c r="K1818" s="22" t="str">
        <f>IF($A1818="","",VLOOKUP($A1818,DATA_IMPORT!$A$2:$AG$2500,COLUMN(K$1),FALSE))</f>
        <v/>
      </c>
      <c r="L1818" s="22" t="str">
        <f>IF($A1818="","",VLOOKUP($A1818,DATA_IMPORT!$A$2:$AG$2500,COLUMN(L$1),FALSE))</f>
        <v/>
      </c>
      <c r="M1818" s="22" t="str">
        <f>IF($A1818="","",VLOOKUP($A1818,DATA_IMPORT!$A$2:$AG$2500,COLUMN(M$1),FALSE))</f>
        <v/>
      </c>
      <c r="N1818" s="22" t="str">
        <f>IF($A1818="","",VLOOKUP($A1818,DATA_IMPORT!$A$2:$AG$2500,COLUMN(N$1),FALSE))</f>
        <v/>
      </c>
      <c r="O1818" s="22" t="str">
        <f>IF($A1818="","",VLOOKUP($A1818,DATA_IMPORT!$A$2:$AG$2500,COLUMN(O$1),FALSE))</f>
        <v/>
      </c>
      <c r="P1818" s="22" t="str">
        <f>IF($A1818="","",VLOOKUP($A1818,DATA_IMPORT!$A$2:$AG$2500,COLUMN(P$1),FALSE))</f>
        <v/>
      </c>
      <c r="Q1818" s="23" t="str">
        <f>IF($A1818="","",VLOOKUP($A1818,DATA_IMPORT!$A$2:$AG$2500,COLUMN(Q$1),FALSE))</f>
        <v/>
      </c>
      <c r="R1818" s="22" t="str">
        <f>IF($A1818="","",VLOOKUP($A1818,DATA_IMPORT!$A$2:$AG$2500,COLUMN(R$1),FALSE))</f>
        <v/>
      </c>
      <c r="S1818" s="23" t="str">
        <f>IF($A1818="","",VLOOKUP($A1818,DATA_IMPORT!$A$2:$AG$2500,COLUMN(S$1),FALSE))</f>
        <v/>
      </c>
      <c r="T1818" s="22" t="str">
        <f>IF($A1818="","",VLOOKUP($A1818,DATA_IMPORT!$A$2:$AG$2500,COLUMN(T$1),FALSE))</f>
        <v/>
      </c>
      <c r="U1818" s="23" t="str">
        <f>IF($A1818="","",VLOOKUP($A1818,DATA_IMPORT!$A$2:$AG$2500,COLUMN(U$1),FALSE))</f>
        <v/>
      </c>
      <c r="V1818" s="22" t="str">
        <f>IF($A1818="","",VLOOKUP($A1818,DATA_IMPORT!$A$2:$AG$2500,COLUMN(V$1),FALSE))</f>
        <v/>
      </c>
      <c r="W1818" s="22" t="str">
        <f>IF($A1818="","",VLOOKUP($A1818,DATA_IMPORT!$A$2:$AG$2500,COLUMN(W$1),FALSE))</f>
        <v/>
      </c>
      <c r="X1818" s="96" t="str">
        <f>IF($A1818="","",VLOOKUP($A1818,DATA_IMPORT!$A$2:$AG$2500,COLUMN(X$1),FALSE))</f>
        <v/>
      </c>
      <c r="Y1818" s="96" t="str">
        <f>IF($A1818="","",VLOOKUP($A1818,DATA_IMPORT!$A$2:$AG$2500,COLUMN(Y$1),FALSE))</f>
        <v/>
      </c>
      <c r="Z1818" s="22" t="str">
        <f>IF($A1818="","",VLOOKUP($A1818,DATA_IMPORT!$A$2:$AG$2500,COLUMN(Z$1),FALSE))</f>
        <v/>
      </c>
      <c r="AA1818" s="96" t="str">
        <f>IF($A1818="","",VLOOKUP($A1818,DATA_IMPORT!$A$2:$AG$2500,COLUMN(AA$1),FALSE))</f>
        <v/>
      </c>
      <c r="AB1818" s="96" t="str">
        <f>IF($A1818="","",VLOOKUP($A1818,DATA_IMPORT!$A$2:$AG$2500,COLUMN(AB$1),FALSE))</f>
        <v/>
      </c>
      <c r="AC1818" s="22" t="str">
        <f>IF($A1818="","",VLOOKUP($A1818,DATA_IMPORT!$A$2:$AG$2500,COLUMN(AC$1),FALSE))</f>
        <v/>
      </c>
      <c r="AD1818" s="96" t="str">
        <f>IF($A1818="","",VLOOKUP($A1818,DATA_IMPORT!$A$2:$AG$2500,COLUMN(AD$1),FALSE))</f>
        <v/>
      </c>
      <c r="AE1818" s="96" t="str">
        <f>IF($A1818="","",VLOOKUP($A1818,DATA_IMPORT!$A$2:$AG$2500,COLUMN(AE$1),FALSE))</f>
        <v/>
      </c>
      <c r="AF1818" s="96" t="str">
        <f>IF($A1818="","",VLOOKUP($A1818,DATA_IMPORT!$A$2:$AG$2500,COLUMN(AF$1),FALSE))</f>
        <v/>
      </c>
      <c r="AG1818" s="96" t="str">
        <f>IF($A1818="","",VLOOKUP($A1818,DATA_IMPORT!$A$2:$AG$2500,COLUMN(AG$1),FALSE))</f>
        <v/>
      </c>
    </row>
    <row r="1819" spans="2:33">
      <c r="B1819" t="str">
        <f>IF($A1819="","",VLOOKUP($A1819,DATA_IMPORT!$A$2:$AG$2500,COLUMN(B$1),FALSE))</f>
        <v/>
      </c>
      <c r="C1819" t="str">
        <f>IF($A1819="","",VLOOKUP($A1819,DATA_IMPORT!$A$2:$AG$2500,COLUMN(C$1),FALSE))</f>
        <v/>
      </c>
      <c r="D1819" t="str">
        <f>IF($A1819="","",VLOOKUP($A1819,DATA_IMPORT!$A$2:$AG$2500,COLUMN(D$1),FALSE))</f>
        <v/>
      </c>
      <c r="E1819" s="106" t="str">
        <f>IF($A1819="","",VLOOKUP($A1819,DATA_IMPORT!$A$2:$AG$2500,COLUMN(F$1),FALSE))</f>
        <v/>
      </c>
      <c r="F1819" t="str">
        <f>IF($A1819="","",VLOOKUP($A1819,DATA_IMPORT!$A$2:$AG$2500,COLUMN(F$1),FALSE))</f>
        <v/>
      </c>
      <c r="G1819" t="str">
        <f>IF(A1819="","",F1819&amp;COUNTIF($B$2:$B1819,B1819))</f>
        <v/>
      </c>
      <c r="H1819" t="str">
        <f t="shared" si="56"/>
        <v/>
      </c>
      <c r="I1819" t="str">
        <f t="shared" si="57"/>
        <v/>
      </c>
      <c r="J1819" s="106" t="s">
        <v>42</v>
      </c>
      <c r="K1819" s="22" t="str">
        <f>IF($A1819="","",VLOOKUP($A1819,DATA_IMPORT!$A$2:$AG$2500,COLUMN(K$1),FALSE))</f>
        <v/>
      </c>
      <c r="L1819" s="22" t="str">
        <f>IF($A1819="","",VLOOKUP($A1819,DATA_IMPORT!$A$2:$AG$2500,COLUMN(L$1),FALSE))</f>
        <v/>
      </c>
      <c r="M1819" s="22" t="str">
        <f>IF($A1819="","",VLOOKUP($A1819,DATA_IMPORT!$A$2:$AG$2500,COLUMN(M$1),FALSE))</f>
        <v/>
      </c>
      <c r="N1819" s="22" t="str">
        <f>IF($A1819="","",VLOOKUP($A1819,DATA_IMPORT!$A$2:$AG$2500,COLUMN(N$1),FALSE))</f>
        <v/>
      </c>
      <c r="O1819" s="22" t="str">
        <f>IF($A1819="","",VLOOKUP($A1819,DATA_IMPORT!$A$2:$AG$2500,COLUMN(O$1),FALSE))</f>
        <v/>
      </c>
      <c r="P1819" s="22" t="str">
        <f>IF($A1819="","",VLOOKUP($A1819,DATA_IMPORT!$A$2:$AG$2500,COLUMN(P$1),FALSE))</f>
        <v/>
      </c>
      <c r="Q1819" s="23" t="str">
        <f>IF($A1819="","",VLOOKUP($A1819,DATA_IMPORT!$A$2:$AG$2500,COLUMN(Q$1),FALSE))</f>
        <v/>
      </c>
      <c r="R1819" s="22" t="str">
        <f>IF($A1819="","",VLOOKUP($A1819,DATA_IMPORT!$A$2:$AG$2500,COLUMN(R$1),FALSE))</f>
        <v/>
      </c>
      <c r="S1819" s="23" t="str">
        <f>IF($A1819="","",VLOOKUP($A1819,DATA_IMPORT!$A$2:$AG$2500,COLUMN(S$1),FALSE))</f>
        <v/>
      </c>
      <c r="T1819" s="22" t="str">
        <f>IF($A1819="","",VLOOKUP($A1819,DATA_IMPORT!$A$2:$AG$2500,COLUMN(T$1),FALSE))</f>
        <v/>
      </c>
      <c r="U1819" s="23" t="str">
        <f>IF($A1819="","",VLOOKUP($A1819,DATA_IMPORT!$A$2:$AG$2500,COLUMN(U$1),FALSE))</f>
        <v/>
      </c>
      <c r="V1819" s="22" t="str">
        <f>IF($A1819="","",VLOOKUP($A1819,DATA_IMPORT!$A$2:$AG$2500,COLUMN(V$1),FALSE))</f>
        <v/>
      </c>
      <c r="W1819" s="22" t="str">
        <f>IF($A1819="","",VLOOKUP($A1819,DATA_IMPORT!$A$2:$AG$2500,COLUMN(W$1),FALSE))</f>
        <v/>
      </c>
      <c r="X1819" s="96" t="str">
        <f>IF($A1819="","",VLOOKUP($A1819,DATA_IMPORT!$A$2:$AG$2500,COLUMN(X$1),FALSE))</f>
        <v/>
      </c>
      <c r="Y1819" s="96" t="str">
        <f>IF($A1819="","",VLOOKUP($A1819,DATA_IMPORT!$A$2:$AG$2500,COLUMN(Y$1),FALSE))</f>
        <v/>
      </c>
      <c r="Z1819" s="22" t="str">
        <f>IF($A1819="","",VLOOKUP($A1819,DATA_IMPORT!$A$2:$AG$2500,COLUMN(Z$1),FALSE))</f>
        <v/>
      </c>
      <c r="AA1819" s="96" t="str">
        <f>IF($A1819="","",VLOOKUP($A1819,DATA_IMPORT!$A$2:$AG$2500,COLUMN(AA$1),FALSE))</f>
        <v/>
      </c>
      <c r="AB1819" s="96" t="str">
        <f>IF($A1819="","",VLOOKUP($A1819,DATA_IMPORT!$A$2:$AG$2500,COLUMN(AB$1),FALSE))</f>
        <v/>
      </c>
      <c r="AC1819" s="22" t="str">
        <f>IF($A1819="","",VLOOKUP($A1819,DATA_IMPORT!$A$2:$AG$2500,COLUMN(AC$1),FALSE))</f>
        <v/>
      </c>
      <c r="AD1819" s="96" t="str">
        <f>IF($A1819="","",VLOOKUP($A1819,DATA_IMPORT!$A$2:$AG$2500,COLUMN(AD$1),FALSE))</f>
        <v/>
      </c>
      <c r="AE1819" s="96" t="str">
        <f>IF($A1819="","",VLOOKUP($A1819,DATA_IMPORT!$A$2:$AG$2500,COLUMN(AE$1),FALSE))</f>
        <v/>
      </c>
      <c r="AF1819" s="96" t="str">
        <f>IF($A1819="","",VLOOKUP($A1819,DATA_IMPORT!$A$2:$AG$2500,COLUMN(AF$1),FALSE))</f>
        <v/>
      </c>
      <c r="AG1819" s="96" t="str">
        <f>IF($A1819="","",VLOOKUP($A1819,DATA_IMPORT!$A$2:$AG$2500,COLUMN(AG$1),FALSE))</f>
        <v/>
      </c>
    </row>
    <row r="1820" spans="2:33">
      <c r="B1820" t="str">
        <f>IF($A1820="","",VLOOKUP($A1820,DATA_IMPORT!$A$2:$AG$2500,COLUMN(B$1),FALSE))</f>
        <v/>
      </c>
      <c r="C1820" t="str">
        <f>IF($A1820="","",VLOOKUP($A1820,DATA_IMPORT!$A$2:$AG$2500,COLUMN(C$1),FALSE))</f>
        <v/>
      </c>
      <c r="D1820" t="str">
        <f>IF($A1820="","",VLOOKUP($A1820,DATA_IMPORT!$A$2:$AG$2500,COLUMN(D$1),FALSE))</f>
        <v/>
      </c>
      <c r="E1820" s="106" t="str">
        <f>IF($A1820="","",VLOOKUP($A1820,DATA_IMPORT!$A$2:$AG$2500,COLUMN(F$1),FALSE))</f>
        <v/>
      </c>
      <c r="F1820" t="str">
        <f>IF($A1820="","",VLOOKUP($A1820,DATA_IMPORT!$A$2:$AG$2500,COLUMN(F$1),FALSE))</f>
        <v/>
      </c>
      <c r="G1820" t="str">
        <f>IF(A1820="","",F1820&amp;COUNTIF($B$2:$B1820,B1820))</f>
        <v/>
      </c>
      <c r="H1820" t="str">
        <f t="shared" si="56"/>
        <v/>
      </c>
      <c r="I1820" t="str">
        <f t="shared" si="57"/>
        <v/>
      </c>
      <c r="J1820" s="106" t="s">
        <v>42</v>
      </c>
      <c r="K1820" s="22" t="str">
        <f>IF($A1820="","",VLOOKUP($A1820,DATA_IMPORT!$A$2:$AG$2500,COLUMN(K$1),FALSE))</f>
        <v/>
      </c>
      <c r="L1820" s="22" t="str">
        <f>IF($A1820="","",VLOOKUP($A1820,DATA_IMPORT!$A$2:$AG$2500,COLUMN(L$1),FALSE))</f>
        <v/>
      </c>
      <c r="M1820" s="22" t="str">
        <f>IF($A1820="","",VLOOKUP($A1820,DATA_IMPORT!$A$2:$AG$2500,COLUMN(M$1),FALSE))</f>
        <v/>
      </c>
      <c r="N1820" s="22" t="str">
        <f>IF($A1820="","",VLOOKUP($A1820,DATA_IMPORT!$A$2:$AG$2500,COLUMN(N$1),FALSE))</f>
        <v/>
      </c>
      <c r="O1820" s="22" t="str">
        <f>IF($A1820="","",VLOOKUP($A1820,DATA_IMPORT!$A$2:$AG$2500,COLUMN(O$1),FALSE))</f>
        <v/>
      </c>
      <c r="P1820" s="22" t="str">
        <f>IF($A1820="","",VLOOKUP($A1820,DATA_IMPORT!$A$2:$AG$2500,COLUMN(P$1),FALSE))</f>
        <v/>
      </c>
      <c r="Q1820" s="23" t="str">
        <f>IF($A1820="","",VLOOKUP($A1820,DATA_IMPORT!$A$2:$AG$2500,COLUMN(Q$1),FALSE))</f>
        <v/>
      </c>
      <c r="R1820" s="22" t="str">
        <f>IF($A1820="","",VLOOKUP($A1820,DATA_IMPORT!$A$2:$AG$2500,COLUMN(R$1),FALSE))</f>
        <v/>
      </c>
      <c r="S1820" s="23" t="str">
        <f>IF($A1820="","",VLOOKUP($A1820,DATA_IMPORT!$A$2:$AG$2500,COLUMN(S$1),FALSE))</f>
        <v/>
      </c>
      <c r="T1820" s="22" t="str">
        <f>IF($A1820="","",VLOOKUP($A1820,DATA_IMPORT!$A$2:$AG$2500,COLUMN(T$1),FALSE))</f>
        <v/>
      </c>
      <c r="U1820" s="23" t="str">
        <f>IF($A1820="","",VLOOKUP($A1820,DATA_IMPORT!$A$2:$AG$2500,COLUMN(U$1),FALSE))</f>
        <v/>
      </c>
      <c r="V1820" s="22" t="str">
        <f>IF($A1820="","",VLOOKUP($A1820,DATA_IMPORT!$A$2:$AG$2500,COLUMN(V$1),FALSE))</f>
        <v/>
      </c>
      <c r="W1820" s="22" t="str">
        <f>IF($A1820="","",VLOOKUP($A1820,DATA_IMPORT!$A$2:$AG$2500,COLUMN(W$1),FALSE))</f>
        <v/>
      </c>
      <c r="X1820" s="96" t="str">
        <f>IF($A1820="","",VLOOKUP($A1820,DATA_IMPORT!$A$2:$AG$2500,COLUMN(X$1),FALSE))</f>
        <v/>
      </c>
      <c r="Y1820" s="96" t="str">
        <f>IF($A1820="","",VLOOKUP($A1820,DATA_IMPORT!$A$2:$AG$2500,COLUMN(Y$1),FALSE))</f>
        <v/>
      </c>
      <c r="Z1820" s="22" t="str">
        <f>IF($A1820="","",VLOOKUP($A1820,DATA_IMPORT!$A$2:$AG$2500,COLUMN(Z$1),FALSE))</f>
        <v/>
      </c>
      <c r="AA1820" s="96" t="str">
        <f>IF($A1820="","",VLOOKUP($A1820,DATA_IMPORT!$A$2:$AG$2500,COLUMN(AA$1),FALSE))</f>
        <v/>
      </c>
      <c r="AB1820" s="96" t="str">
        <f>IF($A1820="","",VLOOKUP($A1820,DATA_IMPORT!$A$2:$AG$2500,COLUMN(AB$1),FALSE))</f>
        <v/>
      </c>
      <c r="AC1820" s="22" t="str">
        <f>IF($A1820="","",VLOOKUP($A1820,DATA_IMPORT!$A$2:$AG$2500,COLUMN(AC$1),FALSE))</f>
        <v/>
      </c>
      <c r="AD1820" s="96" t="str">
        <f>IF($A1820="","",VLOOKUP($A1820,DATA_IMPORT!$A$2:$AG$2500,COLUMN(AD$1),FALSE))</f>
        <v/>
      </c>
      <c r="AE1820" s="96" t="str">
        <f>IF($A1820="","",VLOOKUP($A1820,DATA_IMPORT!$A$2:$AG$2500,COLUMN(AE$1),FALSE))</f>
        <v/>
      </c>
      <c r="AF1820" s="96" t="str">
        <f>IF($A1820="","",VLOOKUP($A1820,DATA_IMPORT!$A$2:$AG$2500,COLUMN(AF$1),FALSE))</f>
        <v/>
      </c>
      <c r="AG1820" s="96" t="str">
        <f>IF($A1820="","",VLOOKUP($A1820,DATA_IMPORT!$A$2:$AG$2500,COLUMN(AG$1),FALSE))</f>
        <v/>
      </c>
    </row>
    <row r="1821" spans="2:33">
      <c r="B1821" t="str">
        <f>IF($A1821="","",VLOOKUP($A1821,DATA_IMPORT!$A$2:$AG$2500,COLUMN(B$1),FALSE))</f>
        <v/>
      </c>
      <c r="C1821" t="str">
        <f>IF($A1821="","",VLOOKUP($A1821,DATA_IMPORT!$A$2:$AG$2500,COLUMN(C$1),FALSE))</f>
        <v/>
      </c>
      <c r="D1821" t="str">
        <f>IF($A1821="","",VLOOKUP($A1821,DATA_IMPORT!$A$2:$AG$2500,COLUMN(D$1),FALSE))</f>
        <v/>
      </c>
      <c r="E1821" s="106" t="str">
        <f>IF($A1821="","",VLOOKUP($A1821,DATA_IMPORT!$A$2:$AG$2500,COLUMN(F$1),FALSE))</f>
        <v/>
      </c>
      <c r="F1821" t="str">
        <f>IF($A1821="","",VLOOKUP($A1821,DATA_IMPORT!$A$2:$AG$2500,COLUMN(F$1),FALSE))</f>
        <v/>
      </c>
      <c r="G1821" t="str">
        <f>IF(A1821="","",F1821&amp;COUNTIF($B$2:$B1821,B1821))</f>
        <v/>
      </c>
      <c r="H1821" t="str">
        <f t="shared" si="56"/>
        <v/>
      </c>
      <c r="I1821" t="str">
        <f t="shared" si="57"/>
        <v/>
      </c>
      <c r="J1821" s="106" t="s">
        <v>42</v>
      </c>
      <c r="K1821" s="22" t="str">
        <f>IF($A1821="","",VLOOKUP($A1821,DATA_IMPORT!$A$2:$AG$2500,COLUMN(K$1),FALSE))</f>
        <v/>
      </c>
      <c r="L1821" s="22" t="str">
        <f>IF($A1821="","",VLOOKUP($A1821,DATA_IMPORT!$A$2:$AG$2500,COLUMN(L$1),FALSE))</f>
        <v/>
      </c>
      <c r="M1821" s="22" t="str">
        <f>IF($A1821="","",VLOOKUP($A1821,DATA_IMPORT!$A$2:$AG$2500,COLUMN(M$1),FALSE))</f>
        <v/>
      </c>
      <c r="N1821" s="22" t="str">
        <f>IF($A1821="","",VLOOKUP($A1821,DATA_IMPORT!$A$2:$AG$2500,COLUMN(N$1),FALSE))</f>
        <v/>
      </c>
      <c r="O1821" s="22" t="str">
        <f>IF($A1821="","",VLOOKUP($A1821,DATA_IMPORT!$A$2:$AG$2500,COLUMN(O$1),FALSE))</f>
        <v/>
      </c>
      <c r="P1821" s="22" t="str">
        <f>IF($A1821="","",VLOOKUP($A1821,DATA_IMPORT!$A$2:$AG$2500,COLUMN(P$1),FALSE))</f>
        <v/>
      </c>
      <c r="Q1821" s="23" t="str">
        <f>IF($A1821="","",VLOOKUP($A1821,DATA_IMPORT!$A$2:$AG$2500,COLUMN(Q$1),FALSE))</f>
        <v/>
      </c>
      <c r="R1821" s="22" t="str">
        <f>IF($A1821="","",VLOOKUP($A1821,DATA_IMPORT!$A$2:$AG$2500,COLUMN(R$1),FALSE))</f>
        <v/>
      </c>
      <c r="S1821" s="23" t="str">
        <f>IF($A1821="","",VLOOKUP($A1821,DATA_IMPORT!$A$2:$AG$2500,COLUMN(S$1),FALSE))</f>
        <v/>
      </c>
      <c r="T1821" s="22" t="str">
        <f>IF($A1821="","",VLOOKUP($A1821,DATA_IMPORT!$A$2:$AG$2500,COLUMN(T$1),FALSE))</f>
        <v/>
      </c>
      <c r="U1821" s="23" t="str">
        <f>IF($A1821="","",VLOOKUP($A1821,DATA_IMPORT!$A$2:$AG$2500,COLUMN(U$1),FALSE))</f>
        <v/>
      </c>
      <c r="V1821" s="22" t="str">
        <f>IF($A1821="","",VLOOKUP($A1821,DATA_IMPORT!$A$2:$AG$2500,COLUMN(V$1),FALSE))</f>
        <v/>
      </c>
      <c r="W1821" s="22" t="str">
        <f>IF($A1821="","",VLOOKUP($A1821,DATA_IMPORT!$A$2:$AG$2500,COLUMN(W$1),FALSE))</f>
        <v/>
      </c>
      <c r="X1821" s="96" t="str">
        <f>IF($A1821="","",VLOOKUP($A1821,DATA_IMPORT!$A$2:$AG$2500,COLUMN(X$1),FALSE))</f>
        <v/>
      </c>
      <c r="Y1821" s="96" t="str">
        <f>IF($A1821="","",VLOOKUP($A1821,DATA_IMPORT!$A$2:$AG$2500,COLUMN(Y$1),FALSE))</f>
        <v/>
      </c>
      <c r="Z1821" s="22" t="str">
        <f>IF($A1821="","",VLOOKUP($A1821,DATA_IMPORT!$A$2:$AG$2500,COLUMN(Z$1),FALSE))</f>
        <v/>
      </c>
      <c r="AA1821" s="96" t="str">
        <f>IF($A1821="","",VLOOKUP($A1821,DATA_IMPORT!$A$2:$AG$2500,COLUMN(AA$1),FALSE))</f>
        <v/>
      </c>
      <c r="AB1821" s="96" t="str">
        <f>IF($A1821="","",VLOOKUP($A1821,DATA_IMPORT!$A$2:$AG$2500,COLUMN(AB$1),FALSE))</f>
        <v/>
      </c>
      <c r="AC1821" s="22" t="str">
        <f>IF($A1821="","",VLOOKUP($A1821,DATA_IMPORT!$A$2:$AG$2500,COLUMN(AC$1),FALSE))</f>
        <v/>
      </c>
      <c r="AD1821" s="96" t="str">
        <f>IF($A1821="","",VLOOKUP($A1821,DATA_IMPORT!$A$2:$AG$2500,COLUMN(AD$1),FALSE))</f>
        <v/>
      </c>
      <c r="AE1821" s="96" t="str">
        <f>IF($A1821="","",VLOOKUP($A1821,DATA_IMPORT!$A$2:$AG$2500,COLUMN(AE$1),FALSE))</f>
        <v/>
      </c>
      <c r="AF1821" s="96" t="str">
        <f>IF($A1821="","",VLOOKUP($A1821,DATA_IMPORT!$A$2:$AG$2500,COLUMN(AF$1),FALSE))</f>
        <v/>
      </c>
      <c r="AG1821" s="96" t="str">
        <f>IF($A1821="","",VLOOKUP($A1821,DATA_IMPORT!$A$2:$AG$2500,COLUMN(AG$1),FALSE))</f>
        <v/>
      </c>
    </row>
    <row r="1822" spans="2:33">
      <c r="B1822" t="str">
        <f>IF($A1822="","",VLOOKUP($A1822,DATA_IMPORT!$A$2:$AG$2500,COLUMN(B$1),FALSE))</f>
        <v/>
      </c>
      <c r="C1822" t="str">
        <f>IF($A1822="","",VLOOKUP($A1822,DATA_IMPORT!$A$2:$AG$2500,COLUMN(C$1),FALSE))</f>
        <v/>
      </c>
      <c r="D1822" t="str">
        <f>IF($A1822="","",VLOOKUP($A1822,DATA_IMPORT!$A$2:$AG$2500,COLUMN(D$1),FALSE))</f>
        <v/>
      </c>
      <c r="E1822" s="106" t="str">
        <f>IF($A1822="","",VLOOKUP($A1822,DATA_IMPORT!$A$2:$AG$2500,COLUMN(F$1),FALSE))</f>
        <v/>
      </c>
      <c r="F1822" t="str">
        <f>IF($A1822="","",VLOOKUP($A1822,DATA_IMPORT!$A$2:$AG$2500,COLUMN(F$1),FALSE))</f>
        <v/>
      </c>
      <c r="G1822" t="str">
        <f>IF(A1822="","",F1822&amp;COUNTIF($B$2:$B1822,B1822))</f>
        <v/>
      </c>
      <c r="H1822" t="str">
        <f t="shared" si="56"/>
        <v/>
      </c>
      <c r="I1822" t="str">
        <f t="shared" si="57"/>
        <v/>
      </c>
      <c r="J1822" s="106" t="s">
        <v>42</v>
      </c>
      <c r="K1822" s="22" t="str">
        <f>IF($A1822="","",VLOOKUP($A1822,DATA_IMPORT!$A$2:$AG$2500,COLUMN(K$1),FALSE))</f>
        <v/>
      </c>
      <c r="L1822" s="22" t="str">
        <f>IF($A1822="","",VLOOKUP($A1822,DATA_IMPORT!$A$2:$AG$2500,COLUMN(L$1),FALSE))</f>
        <v/>
      </c>
      <c r="M1822" s="22" t="str">
        <f>IF($A1822="","",VLOOKUP($A1822,DATA_IMPORT!$A$2:$AG$2500,COLUMN(M$1),FALSE))</f>
        <v/>
      </c>
      <c r="N1822" s="22" t="str">
        <f>IF($A1822="","",VLOOKUP($A1822,DATA_IMPORT!$A$2:$AG$2500,COLUMN(N$1),FALSE))</f>
        <v/>
      </c>
      <c r="O1822" s="22" t="str">
        <f>IF($A1822="","",VLOOKUP($A1822,DATA_IMPORT!$A$2:$AG$2500,COLUMN(O$1),FALSE))</f>
        <v/>
      </c>
      <c r="P1822" s="22" t="str">
        <f>IF($A1822="","",VLOOKUP($A1822,DATA_IMPORT!$A$2:$AG$2500,COLUMN(P$1),FALSE))</f>
        <v/>
      </c>
      <c r="Q1822" s="23" t="str">
        <f>IF($A1822="","",VLOOKUP($A1822,DATA_IMPORT!$A$2:$AG$2500,COLUMN(Q$1),FALSE))</f>
        <v/>
      </c>
      <c r="R1822" s="22" t="str">
        <f>IF($A1822="","",VLOOKUP($A1822,DATA_IMPORT!$A$2:$AG$2500,COLUMN(R$1),FALSE))</f>
        <v/>
      </c>
      <c r="S1822" s="23" t="str">
        <f>IF($A1822="","",VLOOKUP($A1822,DATA_IMPORT!$A$2:$AG$2500,COLUMN(S$1),FALSE))</f>
        <v/>
      </c>
      <c r="T1822" s="22" t="str">
        <f>IF($A1822="","",VLOOKUP($A1822,DATA_IMPORT!$A$2:$AG$2500,COLUMN(T$1),FALSE))</f>
        <v/>
      </c>
      <c r="U1822" s="23" t="str">
        <f>IF($A1822="","",VLOOKUP($A1822,DATA_IMPORT!$A$2:$AG$2500,COLUMN(U$1),FALSE))</f>
        <v/>
      </c>
      <c r="V1822" s="22" t="str">
        <f>IF($A1822="","",VLOOKUP($A1822,DATA_IMPORT!$A$2:$AG$2500,COLUMN(V$1),FALSE))</f>
        <v/>
      </c>
      <c r="W1822" s="22" t="str">
        <f>IF($A1822="","",VLOOKUP($A1822,DATA_IMPORT!$A$2:$AG$2500,COLUMN(W$1),FALSE))</f>
        <v/>
      </c>
      <c r="X1822" s="96" t="str">
        <f>IF($A1822="","",VLOOKUP($A1822,DATA_IMPORT!$A$2:$AG$2500,COLUMN(X$1),FALSE))</f>
        <v/>
      </c>
      <c r="Y1822" s="96" t="str">
        <f>IF($A1822="","",VLOOKUP($A1822,DATA_IMPORT!$A$2:$AG$2500,COLUMN(Y$1),FALSE))</f>
        <v/>
      </c>
      <c r="Z1822" s="22" t="str">
        <f>IF($A1822="","",VLOOKUP($A1822,DATA_IMPORT!$A$2:$AG$2500,COLUMN(Z$1),FALSE))</f>
        <v/>
      </c>
      <c r="AA1822" s="96" t="str">
        <f>IF($A1822="","",VLOOKUP($A1822,DATA_IMPORT!$A$2:$AG$2500,COLUMN(AA$1),FALSE))</f>
        <v/>
      </c>
      <c r="AB1822" s="96" t="str">
        <f>IF($A1822="","",VLOOKUP($A1822,DATA_IMPORT!$A$2:$AG$2500,COLUMN(AB$1),FALSE))</f>
        <v/>
      </c>
      <c r="AC1822" s="22" t="str">
        <f>IF($A1822="","",VLOOKUP($A1822,DATA_IMPORT!$A$2:$AG$2500,COLUMN(AC$1),FALSE))</f>
        <v/>
      </c>
      <c r="AD1822" s="96" t="str">
        <f>IF($A1822="","",VLOOKUP($A1822,DATA_IMPORT!$A$2:$AG$2500,COLUMN(AD$1),FALSE))</f>
        <v/>
      </c>
      <c r="AE1822" s="96" t="str">
        <f>IF($A1822="","",VLOOKUP($A1822,DATA_IMPORT!$A$2:$AG$2500,COLUMN(AE$1),FALSE))</f>
        <v/>
      </c>
      <c r="AF1822" s="96" t="str">
        <f>IF($A1822="","",VLOOKUP($A1822,DATA_IMPORT!$A$2:$AG$2500,COLUMN(AF$1),FALSE))</f>
        <v/>
      </c>
      <c r="AG1822" s="96" t="str">
        <f>IF($A1822="","",VLOOKUP($A1822,DATA_IMPORT!$A$2:$AG$2500,COLUMN(AG$1),FALSE))</f>
        <v/>
      </c>
    </row>
    <row r="1823" spans="2:33">
      <c r="B1823" t="str">
        <f>IF($A1823="","",VLOOKUP($A1823,DATA_IMPORT!$A$2:$AG$2500,COLUMN(B$1),FALSE))</f>
        <v/>
      </c>
      <c r="C1823" t="str">
        <f>IF($A1823="","",VLOOKUP($A1823,DATA_IMPORT!$A$2:$AG$2500,COLUMN(C$1),FALSE))</f>
        <v/>
      </c>
      <c r="D1823" t="str">
        <f>IF($A1823="","",VLOOKUP($A1823,DATA_IMPORT!$A$2:$AG$2500,COLUMN(D$1),FALSE))</f>
        <v/>
      </c>
      <c r="E1823" s="106" t="str">
        <f>IF($A1823="","",VLOOKUP($A1823,DATA_IMPORT!$A$2:$AG$2500,COLUMN(F$1),FALSE))</f>
        <v/>
      </c>
      <c r="F1823" t="str">
        <f>IF($A1823="","",VLOOKUP($A1823,DATA_IMPORT!$A$2:$AG$2500,COLUMN(F$1),FALSE))</f>
        <v/>
      </c>
      <c r="G1823" t="str">
        <f>IF(A1823="","",F1823&amp;COUNTIF($B$2:$B1823,B1823))</f>
        <v/>
      </c>
      <c r="H1823" t="str">
        <f t="shared" si="56"/>
        <v/>
      </c>
      <c r="I1823" t="str">
        <f t="shared" si="57"/>
        <v/>
      </c>
      <c r="J1823" s="106" t="s">
        <v>42</v>
      </c>
      <c r="K1823" s="22" t="str">
        <f>IF($A1823="","",VLOOKUP($A1823,DATA_IMPORT!$A$2:$AG$2500,COLUMN(K$1),FALSE))</f>
        <v/>
      </c>
      <c r="L1823" s="22" t="str">
        <f>IF($A1823="","",VLOOKUP($A1823,DATA_IMPORT!$A$2:$AG$2500,COLUMN(L$1),FALSE))</f>
        <v/>
      </c>
      <c r="M1823" s="22" t="str">
        <f>IF($A1823="","",VLOOKUP($A1823,DATA_IMPORT!$A$2:$AG$2500,COLUMN(M$1),FALSE))</f>
        <v/>
      </c>
      <c r="N1823" s="22" t="str">
        <f>IF($A1823="","",VLOOKUP($A1823,DATA_IMPORT!$A$2:$AG$2500,COLUMN(N$1),FALSE))</f>
        <v/>
      </c>
      <c r="O1823" s="22" t="str">
        <f>IF($A1823="","",VLOOKUP($A1823,DATA_IMPORT!$A$2:$AG$2500,COLUMN(O$1),FALSE))</f>
        <v/>
      </c>
      <c r="P1823" s="22" t="str">
        <f>IF($A1823="","",VLOOKUP($A1823,DATA_IMPORT!$A$2:$AG$2500,COLUMN(P$1),FALSE))</f>
        <v/>
      </c>
      <c r="Q1823" s="23" t="str">
        <f>IF($A1823="","",VLOOKUP($A1823,DATA_IMPORT!$A$2:$AG$2500,COLUMN(Q$1),FALSE))</f>
        <v/>
      </c>
      <c r="R1823" s="22" t="str">
        <f>IF($A1823="","",VLOOKUP($A1823,DATA_IMPORT!$A$2:$AG$2500,COLUMN(R$1),FALSE))</f>
        <v/>
      </c>
      <c r="S1823" s="23" t="str">
        <f>IF($A1823="","",VLOOKUP($A1823,DATA_IMPORT!$A$2:$AG$2500,COLUMN(S$1),FALSE))</f>
        <v/>
      </c>
      <c r="T1823" s="22" t="str">
        <f>IF($A1823="","",VLOOKUP($A1823,DATA_IMPORT!$A$2:$AG$2500,COLUMN(T$1),FALSE))</f>
        <v/>
      </c>
      <c r="U1823" s="23" t="str">
        <f>IF($A1823="","",VLOOKUP($A1823,DATA_IMPORT!$A$2:$AG$2500,COLUMN(U$1),FALSE))</f>
        <v/>
      </c>
      <c r="V1823" s="22" t="str">
        <f>IF($A1823="","",VLOOKUP($A1823,DATA_IMPORT!$A$2:$AG$2500,COLUMN(V$1),FALSE))</f>
        <v/>
      </c>
      <c r="W1823" s="22" t="str">
        <f>IF($A1823="","",VLOOKUP($A1823,DATA_IMPORT!$A$2:$AG$2500,COLUMN(W$1),FALSE))</f>
        <v/>
      </c>
      <c r="X1823" s="96" t="str">
        <f>IF($A1823="","",VLOOKUP($A1823,DATA_IMPORT!$A$2:$AG$2500,COLUMN(X$1),FALSE))</f>
        <v/>
      </c>
      <c r="Y1823" s="96" t="str">
        <f>IF($A1823="","",VLOOKUP($A1823,DATA_IMPORT!$A$2:$AG$2500,COLUMN(Y$1),FALSE))</f>
        <v/>
      </c>
      <c r="Z1823" s="22" t="str">
        <f>IF($A1823="","",VLOOKUP($A1823,DATA_IMPORT!$A$2:$AG$2500,COLUMN(Z$1),FALSE))</f>
        <v/>
      </c>
      <c r="AA1823" s="96" t="str">
        <f>IF($A1823="","",VLOOKUP($A1823,DATA_IMPORT!$A$2:$AG$2500,COLUMN(AA$1),FALSE))</f>
        <v/>
      </c>
      <c r="AB1823" s="96" t="str">
        <f>IF($A1823="","",VLOOKUP($A1823,DATA_IMPORT!$A$2:$AG$2500,COLUMN(AB$1),FALSE))</f>
        <v/>
      </c>
      <c r="AC1823" s="22" t="str">
        <f>IF($A1823="","",VLOOKUP($A1823,DATA_IMPORT!$A$2:$AG$2500,COLUMN(AC$1),FALSE))</f>
        <v/>
      </c>
      <c r="AD1823" s="96" t="str">
        <f>IF($A1823="","",VLOOKUP($A1823,DATA_IMPORT!$A$2:$AG$2500,COLUMN(AD$1),FALSE))</f>
        <v/>
      </c>
      <c r="AE1823" s="96" t="str">
        <f>IF($A1823="","",VLOOKUP($A1823,DATA_IMPORT!$A$2:$AG$2500,COLUMN(AE$1),FALSE))</f>
        <v/>
      </c>
      <c r="AF1823" s="96" t="str">
        <f>IF($A1823="","",VLOOKUP($A1823,DATA_IMPORT!$A$2:$AG$2500,COLUMN(AF$1),FALSE))</f>
        <v/>
      </c>
      <c r="AG1823" s="96" t="str">
        <f>IF($A1823="","",VLOOKUP($A1823,DATA_IMPORT!$A$2:$AG$2500,COLUMN(AG$1),FALSE))</f>
        <v/>
      </c>
    </row>
    <row r="1824" spans="2:33">
      <c r="B1824" t="str">
        <f>IF($A1824="","",VLOOKUP($A1824,DATA_IMPORT!$A$2:$AG$2500,COLUMN(B$1),FALSE))</f>
        <v/>
      </c>
      <c r="C1824" t="str">
        <f>IF($A1824="","",VLOOKUP($A1824,DATA_IMPORT!$A$2:$AG$2500,COLUMN(C$1),FALSE))</f>
        <v/>
      </c>
      <c r="D1824" t="str">
        <f>IF($A1824="","",VLOOKUP($A1824,DATA_IMPORT!$A$2:$AG$2500,COLUMN(D$1),FALSE))</f>
        <v/>
      </c>
      <c r="E1824" s="106" t="str">
        <f>IF($A1824="","",VLOOKUP($A1824,DATA_IMPORT!$A$2:$AG$2500,COLUMN(F$1),FALSE))</f>
        <v/>
      </c>
      <c r="F1824" t="str">
        <f>IF($A1824="","",VLOOKUP($A1824,DATA_IMPORT!$A$2:$AG$2500,COLUMN(F$1),FALSE))</f>
        <v/>
      </c>
      <c r="G1824" t="str">
        <f>IF(A1824="","",F1824&amp;COUNTIF($B$2:$B1824,B1824))</f>
        <v/>
      </c>
      <c r="H1824" t="str">
        <f t="shared" si="56"/>
        <v/>
      </c>
      <c r="I1824" t="str">
        <f t="shared" si="57"/>
        <v/>
      </c>
      <c r="J1824" s="106" t="s">
        <v>42</v>
      </c>
      <c r="K1824" s="22" t="str">
        <f>IF($A1824="","",VLOOKUP($A1824,DATA_IMPORT!$A$2:$AG$2500,COLUMN(K$1),FALSE))</f>
        <v/>
      </c>
      <c r="L1824" s="22" t="str">
        <f>IF($A1824="","",VLOOKUP($A1824,DATA_IMPORT!$A$2:$AG$2500,COLUMN(L$1),FALSE))</f>
        <v/>
      </c>
      <c r="M1824" s="22" t="str">
        <f>IF($A1824="","",VLOOKUP($A1824,DATA_IMPORT!$A$2:$AG$2500,COLUMN(M$1),FALSE))</f>
        <v/>
      </c>
      <c r="N1824" s="22" t="str">
        <f>IF($A1824="","",VLOOKUP($A1824,DATA_IMPORT!$A$2:$AG$2500,COLUMN(N$1),FALSE))</f>
        <v/>
      </c>
      <c r="O1824" s="22" t="str">
        <f>IF($A1824="","",VLOOKUP($A1824,DATA_IMPORT!$A$2:$AG$2500,COLUMN(O$1),FALSE))</f>
        <v/>
      </c>
      <c r="P1824" s="22" t="str">
        <f>IF($A1824="","",VLOOKUP($A1824,DATA_IMPORT!$A$2:$AG$2500,COLUMN(P$1),FALSE))</f>
        <v/>
      </c>
      <c r="Q1824" s="23" t="str">
        <f>IF($A1824="","",VLOOKUP($A1824,DATA_IMPORT!$A$2:$AG$2500,COLUMN(Q$1),FALSE))</f>
        <v/>
      </c>
      <c r="R1824" s="22" t="str">
        <f>IF($A1824="","",VLOOKUP($A1824,DATA_IMPORT!$A$2:$AG$2500,COLUMN(R$1),FALSE))</f>
        <v/>
      </c>
      <c r="S1824" s="23" t="str">
        <f>IF($A1824="","",VLOOKUP($A1824,DATA_IMPORT!$A$2:$AG$2500,COLUMN(S$1),FALSE))</f>
        <v/>
      </c>
      <c r="T1824" s="22" t="str">
        <f>IF($A1824="","",VLOOKUP($A1824,DATA_IMPORT!$A$2:$AG$2500,COLUMN(T$1),FALSE))</f>
        <v/>
      </c>
      <c r="U1824" s="23" t="str">
        <f>IF($A1824="","",VLOOKUP($A1824,DATA_IMPORT!$A$2:$AG$2500,COLUMN(U$1),FALSE))</f>
        <v/>
      </c>
      <c r="V1824" s="22" t="str">
        <f>IF($A1824="","",VLOOKUP($A1824,DATA_IMPORT!$A$2:$AG$2500,COLUMN(V$1),FALSE))</f>
        <v/>
      </c>
      <c r="W1824" s="22" t="str">
        <f>IF($A1824="","",VLOOKUP($A1824,DATA_IMPORT!$A$2:$AG$2500,COLUMN(W$1),FALSE))</f>
        <v/>
      </c>
      <c r="X1824" s="96" t="str">
        <f>IF($A1824="","",VLOOKUP($A1824,DATA_IMPORT!$A$2:$AG$2500,COLUMN(X$1),FALSE))</f>
        <v/>
      </c>
      <c r="Y1824" s="96" t="str">
        <f>IF($A1824="","",VLOOKUP($A1824,DATA_IMPORT!$A$2:$AG$2500,COLUMN(Y$1),FALSE))</f>
        <v/>
      </c>
      <c r="Z1824" s="22" t="str">
        <f>IF($A1824="","",VLOOKUP($A1824,DATA_IMPORT!$A$2:$AG$2500,COLUMN(Z$1),FALSE))</f>
        <v/>
      </c>
      <c r="AA1824" s="96" t="str">
        <f>IF($A1824="","",VLOOKUP($A1824,DATA_IMPORT!$A$2:$AG$2500,COLUMN(AA$1),FALSE))</f>
        <v/>
      </c>
      <c r="AB1824" s="96" t="str">
        <f>IF($A1824="","",VLOOKUP($A1824,DATA_IMPORT!$A$2:$AG$2500,COLUMN(AB$1),FALSE))</f>
        <v/>
      </c>
      <c r="AC1824" s="22" t="str">
        <f>IF($A1824="","",VLOOKUP($A1824,DATA_IMPORT!$A$2:$AG$2500,COLUMN(AC$1),FALSE))</f>
        <v/>
      </c>
      <c r="AD1824" s="96" t="str">
        <f>IF($A1824="","",VLOOKUP($A1824,DATA_IMPORT!$A$2:$AG$2500,COLUMN(AD$1),FALSE))</f>
        <v/>
      </c>
      <c r="AE1824" s="96" t="str">
        <f>IF($A1824="","",VLOOKUP($A1824,DATA_IMPORT!$A$2:$AG$2500,COLUMN(AE$1),FALSE))</f>
        <v/>
      </c>
      <c r="AF1824" s="96" t="str">
        <f>IF($A1824="","",VLOOKUP($A1824,DATA_IMPORT!$A$2:$AG$2500,COLUMN(AF$1),FALSE))</f>
        <v/>
      </c>
      <c r="AG1824" s="96" t="str">
        <f>IF($A1824="","",VLOOKUP($A1824,DATA_IMPORT!$A$2:$AG$2500,COLUMN(AG$1),FALSE))</f>
        <v/>
      </c>
    </row>
    <row r="1825" spans="2:33">
      <c r="B1825" t="str">
        <f>IF($A1825="","",VLOOKUP($A1825,DATA_IMPORT!$A$2:$AG$2500,COLUMN(B$1),FALSE))</f>
        <v/>
      </c>
      <c r="C1825" t="str">
        <f>IF($A1825="","",VLOOKUP($A1825,DATA_IMPORT!$A$2:$AG$2500,COLUMN(C$1),FALSE))</f>
        <v/>
      </c>
      <c r="D1825" t="str">
        <f>IF($A1825="","",VLOOKUP($A1825,DATA_IMPORT!$A$2:$AG$2500,COLUMN(D$1),FALSE))</f>
        <v/>
      </c>
      <c r="E1825" s="106" t="str">
        <f>IF($A1825="","",VLOOKUP($A1825,DATA_IMPORT!$A$2:$AG$2500,COLUMN(F$1),FALSE))</f>
        <v/>
      </c>
      <c r="F1825" t="str">
        <f>IF($A1825="","",VLOOKUP($A1825,DATA_IMPORT!$A$2:$AG$2500,COLUMN(F$1),FALSE))</f>
        <v/>
      </c>
      <c r="G1825" t="str">
        <f>IF(A1825="","",F1825&amp;COUNTIF($B$2:$B1825,B1825))</f>
        <v/>
      </c>
      <c r="H1825" t="str">
        <f t="shared" si="56"/>
        <v/>
      </c>
      <c r="I1825" t="str">
        <f t="shared" si="57"/>
        <v/>
      </c>
      <c r="J1825" s="106" t="s">
        <v>42</v>
      </c>
      <c r="K1825" s="22" t="str">
        <f>IF($A1825="","",VLOOKUP($A1825,DATA_IMPORT!$A$2:$AG$2500,COLUMN(K$1),FALSE))</f>
        <v/>
      </c>
      <c r="L1825" s="22" t="str">
        <f>IF($A1825="","",VLOOKUP($A1825,DATA_IMPORT!$A$2:$AG$2500,COLUMN(L$1),FALSE))</f>
        <v/>
      </c>
      <c r="M1825" s="22" t="str">
        <f>IF($A1825="","",VLOOKUP($A1825,DATA_IMPORT!$A$2:$AG$2500,COLUMN(M$1),FALSE))</f>
        <v/>
      </c>
      <c r="N1825" s="22" t="str">
        <f>IF($A1825="","",VLOOKUP($A1825,DATA_IMPORT!$A$2:$AG$2500,COLUMN(N$1),FALSE))</f>
        <v/>
      </c>
      <c r="O1825" s="22" t="str">
        <f>IF($A1825="","",VLOOKUP($A1825,DATA_IMPORT!$A$2:$AG$2500,COLUMN(O$1),FALSE))</f>
        <v/>
      </c>
      <c r="P1825" s="22" t="str">
        <f>IF($A1825="","",VLOOKUP($A1825,DATA_IMPORT!$A$2:$AG$2500,COLUMN(P$1),FALSE))</f>
        <v/>
      </c>
      <c r="Q1825" s="23" t="str">
        <f>IF($A1825="","",VLOOKUP($A1825,DATA_IMPORT!$A$2:$AG$2500,COLUMN(Q$1),FALSE))</f>
        <v/>
      </c>
      <c r="R1825" s="22" t="str">
        <f>IF($A1825="","",VLOOKUP($A1825,DATA_IMPORT!$A$2:$AG$2500,COLUMN(R$1),FALSE))</f>
        <v/>
      </c>
      <c r="S1825" s="23" t="str">
        <f>IF($A1825="","",VLOOKUP($A1825,DATA_IMPORT!$A$2:$AG$2500,COLUMN(S$1),FALSE))</f>
        <v/>
      </c>
      <c r="T1825" s="22" t="str">
        <f>IF($A1825="","",VLOOKUP($A1825,DATA_IMPORT!$A$2:$AG$2500,COLUMN(T$1),FALSE))</f>
        <v/>
      </c>
      <c r="U1825" s="23" t="str">
        <f>IF($A1825="","",VLOOKUP($A1825,DATA_IMPORT!$A$2:$AG$2500,COLUMN(U$1),FALSE))</f>
        <v/>
      </c>
      <c r="V1825" s="22" t="str">
        <f>IF($A1825="","",VLOOKUP($A1825,DATA_IMPORT!$A$2:$AG$2500,COLUMN(V$1),FALSE))</f>
        <v/>
      </c>
      <c r="W1825" s="22" t="str">
        <f>IF($A1825="","",VLOOKUP($A1825,DATA_IMPORT!$A$2:$AG$2500,COLUMN(W$1),FALSE))</f>
        <v/>
      </c>
      <c r="X1825" s="96" t="str">
        <f>IF($A1825="","",VLOOKUP($A1825,DATA_IMPORT!$A$2:$AG$2500,COLUMN(X$1),FALSE))</f>
        <v/>
      </c>
      <c r="Y1825" s="96" t="str">
        <f>IF($A1825="","",VLOOKUP($A1825,DATA_IMPORT!$A$2:$AG$2500,COLUMN(Y$1),FALSE))</f>
        <v/>
      </c>
      <c r="Z1825" s="22" t="str">
        <f>IF($A1825="","",VLOOKUP($A1825,DATA_IMPORT!$A$2:$AG$2500,COLUMN(Z$1),FALSE))</f>
        <v/>
      </c>
      <c r="AA1825" s="96" t="str">
        <f>IF($A1825="","",VLOOKUP($A1825,DATA_IMPORT!$A$2:$AG$2500,COLUMN(AA$1),FALSE))</f>
        <v/>
      </c>
      <c r="AB1825" s="96" t="str">
        <f>IF($A1825="","",VLOOKUP($A1825,DATA_IMPORT!$A$2:$AG$2500,COLUMN(AB$1),FALSE))</f>
        <v/>
      </c>
      <c r="AC1825" s="22" t="str">
        <f>IF($A1825="","",VLOOKUP($A1825,DATA_IMPORT!$A$2:$AG$2500,COLUMN(AC$1),FALSE))</f>
        <v/>
      </c>
      <c r="AD1825" s="96" t="str">
        <f>IF($A1825="","",VLOOKUP($A1825,DATA_IMPORT!$A$2:$AG$2500,COLUMN(AD$1),FALSE))</f>
        <v/>
      </c>
      <c r="AE1825" s="96" t="str">
        <f>IF($A1825="","",VLOOKUP($A1825,DATA_IMPORT!$A$2:$AG$2500,COLUMN(AE$1),FALSE))</f>
        <v/>
      </c>
      <c r="AF1825" s="96" t="str">
        <f>IF($A1825="","",VLOOKUP($A1825,DATA_IMPORT!$A$2:$AG$2500,COLUMN(AF$1),FALSE))</f>
        <v/>
      </c>
      <c r="AG1825" s="96" t="str">
        <f>IF($A1825="","",VLOOKUP($A1825,DATA_IMPORT!$A$2:$AG$2500,COLUMN(AG$1),FALSE))</f>
        <v/>
      </c>
    </row>
    <row r="1826" spans="2:33">
      <c r="B1826" t="str">
        <f>IF($A1826="","",VLOOKUP($A1826,DATA_IMPORT!$A$2:$AG$2500,COLUMN(B$1),FALSE))</f>
        <v/>
      </c>
      <c r="C1826" t="str">
        <f>IF($A1826="","",VLOOKUP($A1826,DATA_IMPORT!$A$2:$AG$2500,COLUMN(C$1),FALSE))</f>
        <v/>
      </c>
      <c r="D1826" t="str">
        <f>IF($A1826="","",VLOOKUP($A1826,DATA_IMPORT!$A$2:$AG$2500,COLUMN(D$1),FALSE))</f>
        <v/>
      </c>
      <c r="E1826" s="106" t="str">
        <f>IF($A1826="","",VLOOKUP($A1826,DATA_IMPORT!$A$2:$AG$2500,COLUMN(F$1),FALSE))</f>
        <v/>
      </c>
      <c r="F1826" t="str">
        <f>IF($A1826="","",VLOOKUP($A1826,DATA_IMPORT!$A$2:$AG$2500,COLUMN(F$1),FALSE))</f>
        <v/>
      </c>
      <c r="G1826" t="str">
        <f>IF(A1826="","",F1826&amp;COUNTIF($B$2:$B1826,B1826))</f>
        <v/>
      </c>
      <c r="H1826" t="str">
        <f t="shared" si="56"/>
        <v/>
      </c>
      <c r="I1826" t="str">
        <f t="shared" si="57"/>
        <v/>
      </c>
      <c r="J1826" s="106" t="s">
        <v>42</v>
      </c>
      <c r="K1826" s="22" t="str">
        <f>IF($A1826="","",VLOOKUP($A1826,DATA_IMPORT!$A$2:$AG$2500,COLUMN(K$1),FALSE))</f>
        <v/>
      </c>
      <c r="L1826" s="22" t="str">
        <f>IF($A1826="","",VLOOKUP($A1826,DATA_IMPORT!$A$2:$AG$2500,COLUMN(L$1),FALSE))</f>
        <v/>
      </c>
      <c r="M1826" s="22" t="str">
        <f>IF($A1826="","",VLOOKUP($A1826,DATA_IMPORT!$A$2:$AG$2500,COLUMN(M$1),FALSE))</f>
        <v/>
      </c>
      <c r="N1826" s="22" t="str">
        <f>IF($A1826="","",VLOOKUP($A1826,DATA_IMPORT!$A$2:$AG$2500,COLUMN(N$1),FALSE))</f>
        <v/>
      </c>
      <c r="O1826" s="22" t="str">
        <f>IF($A1826="","",VLOOKUP($A1826,DATA_IMPORT!$A$2:$AG$2500,COLUMN(O$1),FALSE))</f>
        <v/>
      </c>
      <c r="P1826" s="22" t="str">
        <f>IF($A1826="","",VLOOKUP($A1826,DATA_IMPORT!$A$2:$AG$2500,COLUMN(P$1),FALSE))</f>
        <v/>
      </c>
      <c r="Q1826" s="23" t="str">
        <f>IF($A1826="","",VLOOKUP($A1826,DATA_IMPORT!$A$2:$AG$2500,COLUMN(Q$1),FALSE))</f>
        <v/>
      </c>
      <c r="R1826" s="22" t="str">
        <f>IF($A1826="","",VLOOKUP($A1826,DATA_IMPORT!$A$2:$AG$2500,COLUMN(R$1),FALSE))</f>
        <v/>
      </c>
      <c r="S1826" s="23" t="str">
        <f>IF($A1826="","",VLOOKUP($A1826,DATA_IMPORT!$A$2:$AG$2500,COLUMN(S$1),FALSE))</f>
        <v/>
      </c>
      <c r="T1826" s="22" t="str">
        <f>IF($A1826="","",VLOOKUP($A1826,DATA_IMPORT!$A$2:$AG$2500,COLUMN(T$1),FALSE))</f>
        <v/>
      </c>
      <c r="U1826" s="23" t="str">
        <f>IF($A1826="","",VLOOKUP($A1826,DATA_IMPORT!$A$2:$AG$2500,COLUMN(U$1),FALSE))</f>
        <v/>
      </c>
      <c r="V1826" s="22" t="str">
        <f>IF($A1826="","",VLOOKUP($A1826,DATA_IMPORT!$A$2:$AG$2500,COLUMN(V$1),FALSE))</f>
        <v/>
      </c>
      <c r="W1826" s="22" t="str">
        <f>IF($A1826="","",VLOOKUP($A1826,DATA_IMPORT!$A$2:$AG$2500,COLUMN(W$1),FALSE))</f>
        <v/>
      </c>
      <c r="X1826" s="96" t="str">
        <f>IF($A1826="","",VLOOKUP($A1826,DATA_IMPORT!$A$2:$AG$2500,COLUMN(X$1),FALSE))</f>
        <v/>
      </c>
      <c r="Y1826" s="96" t="str">
        <f>IF($A1826="","",VLOOKUP($A1826,DATA_IMPORT!$A$2:$AG$2500,COLUMN(Y$1),FALSE))</f>
        <v/>
      </c>
      <c r="Z1826" s="22" t="str">
        <f>IF($A1826="","",VLOOKUP($A1826,DATA_IMPORT!$A$2:$AG$2500,COLUMN(Z$1),FALSE))</f>
        <v/>
      </c>
      <c r="AA1826" s="96" t="str">
        <f>IF($A1826="","",VLOOKUP($A1826,DATA_IMPORT!$A$2:$AG$2500,COLUMN(AA$1),FALSE))</f>
        <v/>
      </c>
      <c r="AB1826" s="96" t="str">
        <f>IF($A1826="","",VLOOKUP($A1826,DATA_IMPORT!$A$2:$AG$2500,COLUMN(AB$1),FALSE))</f>
        <v/>
      </c>
      <c r="AC1826" s="22" t="str">
        <f>IF($A1826="","",VLOOKUP($A1826,DATA_IMPORT!$A$2:$AG$2500,COLUMN(AC$1),FALSE))</f>
        <v/>
      </c>
      <c r="AD1826" s="96" t="str">
        <f>IF($A1826="","",VLOOKUP($A1826,DATA_IMPORT!$A$2:$AG$2500,COLUMN(AD$1),FALSE))</f>
        <v/>
      </c>
      <c r="AE1826" s="96" t="str">
        <f>IF($A1826="","",VLOOKUP($A1826,DATA_IMPORT!$A$2:$AG$2500,COLUMN(AE$1),FALSE))</f>
        <v/>
      </c>
      <c r="AF1826" s="96" t="str">
        <f>IF($A1826="","",VLOOKUP($A1826,DATA_IMPORT!$A$2:$AG$2500,COLUMN(AF$1),FALSE))</f>
        <v/>
      </c>
      <c r="AG1826" s="96" t="str">
        <f>IF($A1826="","",VLOOKUP($A1826,DATA_IMPORT!$A$2:$AG$2500,COLUMN(AG$1),FALSE))</f>
        <v/>
      </c>
    </row>
    <row r="1827" spans="2:33">
      <c r="B1827" t="str">
        <f>IF($A1827="","",VLOOKUP($A1827,DATA_IMPORT!$A$2:$AG$2500,COLUMN(B$1),FALSE))</f>
        <v/>
      </c>
      <c r="C1827" t="str">
        <f>IF($A1827="","",VLOOKUP($A1827,DATA_IMPORT!$A$2:$AG$2500,COLUMN(C$1),FALSE))</f>
        <v/>
      </c>
      <c r="D1827" t="str">
        <f>IF($A1827="","",VLOOKUP($A1827,DATA_IMPORT!$A$2:$AG$2500,COLUMN(D$1),FALSE))</f>
        <v/>
      </c>
      <c r="E1827" s="106" t="str">
        <f>IF($A1827="","",VLOOKUP($A1827,DATA_IMPORT!$A$2:$AG$2500,COLUMN(F$1),FALSE))</f>
        <v/>
      </c>
      <c r="F1827" t="str">
        <f>IF($A1827="","",VLOOKUP($A1827,DATA_IMPORT!$A$2:$AG$2500,COLUMN(F$1),FALSE))</f>
        <v/>
      </c>
      <c r="G1827" t="str">
        <f>IF(A1827="","",F1827&amp;COUNTIF($B$2:$B1827,B1827))</f>
        <v/>
      </c>
      <c r="H1827" t="str">
        <f t="shared" si="56"/>
        <v/>
      </c>
      <c r="I1827" t="str">
        <f t="shared" si="57"/>
        <v/>
      </c>
      <c r="J1827" s="106" t="s">
        <v>42</v>
      </c>
      <c r="K1827" s="22" t="str">
        <f>IF($A1827="","",VLOOKUP($A1827,DATA_IMPORT!$A$2:$AG$2500,COLUMN(K$1),FALSE))</f>
        <v/>
      </c>
      <c r="L1827" s="22" t="str">
        <f>IF($A1827="","",VLOOKUP($A1827,DATA_IMPORT!$A$2:$AG$2500,COLUMN(L$1),FALSE))</f>
        <v/>
      </c>
      <c r="M1827" s="22" t="str">
        <f>IF($A1827="","",VLOOKUP($A1827,DATA_IMPORT!$A$2:$AG$2500,COLUMN(M$1),FALSE))</f>
        <v/>
      </c>
      <c r="N1827" s="22" t="str">
        <f>IF($A1827="","",VLOOKUP($A1827,DATA_IMPORT!$A$2:$AG$2500,COLUMN(N$1),FALSE))</f>
        <v/>
      </c>
      <c r="O1827" s="22" t="str">
        <f>IF($A1827="","",VLOOKUP($A1827,DATA_IMPORT!$A$2:$AG$2500,COLUMN(O$1),FALSE))</f>
        <v/>
      </c>
      <c r="P1827" s="22" t="str">
        <f>IF($A1827="","",VLOOKUP($A1827,DATA_IMPORT!$A$2:$AG$2500,COLUMN(P$1),FALSE))</f>
        <v/>
      </c>
      <c r="Q1827" s="23" t="str">
        <f>IF($A1827="","",VLOOKUP($A1827,DATA_IMPORT!$A$2:$AG$2500,COLUMN(Q$1),FALSE))</f>
        <v/>
      </c>
      <c r="R1827" s="22" t="str">
        <f>IF($A1827="","",VLOOKUP($A1827,DATA_IMPORT!$A$2:$AG$2500,COLUMN(R$1),FALSE))</f>
        <v/>
      </c>
      <c r="S1827" s="23" t="str">
        <f>IF($A1827="","",VLOOKUP($A1827,DATA_IMPORT!$A$2:$AG$2500,COLUMN(S$1),FALSE))</f>
        <v/>
      </c>
      <c r="T1827" s="22" t="str">
        <f>IF($A1827="","",VLOOKUP($A1827,DATA_IMPORT!$A$2:$AG$2500,COLUMN(T$1),FALSE))</f>
        <v/>
      </c>
      <c r="U1827" s="23" t="str">
        <f>IF($A1827="","",VLOOKUP($A1827,DATA_IMPORT!$A$2:$AG$2500,COLUMN(U$1),FALSE))</f>
        <v/>
      </c>
      <c r="V1827" s="22" t="str">
        <f>IF($A1827="","",VLOOKUP($A1827,DATA_IMPORT!$A$2:$AG$2500,COLUMN(V$1),FALSE))</f>
        <v/>
      </c>
      <c r="W1827" s="22" t="str">
        <f>IF($A1827="","",VLOOKUP($A1827,DATA_IMPORT!$A$2:$AG$2500,COLUMN(W$1),FALSE))</f>
        <v/>
      </c>
      <c r="X1827" s="96" t="str">
        <f>IF($A1827="","",VLOOKUP($A1827,DATA_IMPORT!$A$2:$AG$2500,COLUMN(X$1),FALSE))</f>
        <v/>
      </c>
      <c r="Y1827" s="96" t="str">
        <f>IF($A1827="","",VLOOKUP($A1827,DATA_IMPORT!$A$2:$AG$2500,COLUMN(Y$1),FALSE))</f>
        <v/>
      </c>
      <c r="Z1827" s="22" t="str">
        <f>IF($A1827="","",VLOOKUP($A1827,DATA_IMPORT!$A$2:$AG$2500,COLUMN(Z$1),FALSE))</f>
        <v/>
      </c>
      <c r="AA1827" s="96" t="str">
        <f>IF($A1827="","",VLOOKUP($A1827,DATA_IMPORT!$A$2:$AG$2500,COLUMN(AA$1),FALSE))</f>
        <v/>
      </c>
      <c r="AB1827" s="96" t="str">
        <f>IF($A1827="","",VLOOKUP($A1827,DATA_IMPORT!$A$2:$AG$2500,COLUMN(AB$1),FALSE))</f>
        <v/>
      </c>
      <c r="AC1827" s="22" t="str">
        <f>IF($A1827="","",VLOOKUP($A1827,DATA_IMPORT!$A$2:$AG$2500,COLUMN(AC$1),FALSE))</f>
        <v/>
      </c>
      <c r="AD1827" s="96" t="str">
        <f>IF($A1827="","",VLOOKUP($A1827,DATA_IMPORT!$A$2:$AG$2500,COLUMN(AD$1),FALSE))</f>
        <v/>
      </c>
      <c r="AE1827" s="96" t="str">
        <f>IF($A1827="","",VLOOKUP($A1827,DATA_IMPORT!$A$2:$AG$2500,COLUMN(AE$1),FALSE))</f>
        <v/>
      </c>
      <c r="AF1827" s="96" t="str">
        <f>IF($A1827="","",VLOOKUP($A1827,DATA_IMPORT!$A$2:$AG$2500,COLUMN(AF$1),FALSE))</f>
        <v/>
      </c>
      <c r="AG1827" s="96" t="str">
        <f>IF($A1827="","",VLOOKUP($A1827,DATA_IMPORT!$A$2:$AG$2500,COLUMN(AG$1),FALSE))</f>
        <v/>
      </c>
    </row>
    <row r="1828" spans="2:33">
      <c r="B1828" t="str">
        <f>IF($A1828="","",VLOOKUP($A1828,DATA_IMPORT!$A$2:$AG$2500,COLUMN(B$1),FALSE))</f>
        <v/>
      </c>
      <c r="C1828" t="str">
        <f>IF($A1828="","",VLOOKUP($A1828,DATA_IMPORT!$A$2:$AG$2500,COLUMN(C$1),FALSE))</f>
        <v/>
      </c>
      <c r="D1828" t="str">
        <f>IF($A1828="","",VLOOKUP($A1828,DATA_IMPORT!$A$2:$AG$2500,COLUMN(D$1),FALSE))</f>
        <v/>
      </c>
      <c r="E1828" s="106" t="str">
        <f>IF($A1828="","",VLOOKUP($A1828,DATA_IMPORT!$A$2:$AG$2500,COLUMN(F$1),FALSE))</f>
        <v/>
      </c>
      <c r="F1828" t="str">
        <f>IF($A1828="","",VLOOKUP($A1828,DATA_IMPORT!$A$2:$AG$2500,COLUMN(F$1),FALSE))</f>
        <v/>
      </c>
      <c r="G1828" t="str">
        <f>IF(A1828="","",F1828&amp;COUNTIF($B$2:$B1828,B1828))</f>
        <v/>
      </c>
      <c r="H1828" t="str">
        <f t="shared" si="56"/>
        <v/>
      </c>
      <c r="I1828" t="str">
        <f t="shared" si="57"/>
        <v/>
      </c>
      <c r="J1828" s="106" t="s">
        <v>42</v>
      </c>
      <c r="K1828" s="22" t="str">
        <f>IF($A1828="","",VLOOKUP($A1828,DATA_IMPORT!$A$2:$AG$2500,COLUMN(K$1),FALSE))</f>
        <v/>
      </c>
      <c r="L1828" s="22" t="str">
        <f>IF($A1828="","",VLOOKUP($A1828,DATA_IMPORT!$A$2:$AG$2500,COLUMN(L$1),FALSE))</f>
        <v/>
      </c>
      <c r="M1828" s="22" t="str">
        <f>IF($A1828="","",VLOOKUP($A1828,DATA_IMPORT!$A$2:$AG$2500,COLUMN(M$1),FALSE))</f>
        <v/>
      </c>
      <c r="N1828" s="22" t="str">
        <f>IF($A1828="","",VLOOKUP($A1828,DATA_IMPORT!$A$2:$AG$2500,COLUMN(N$1),FALSE))</f>
        <v/>
      </c>
      <c r="O1828" s="22" t="str">
        <f>IF($A1828="","",VLOOKUP($A1828,DATA_IMPORT!$A$2:$AG$2500,COLUMN(O$1),FALSE))</f>
        <v/>
      </c>
      <c r="P1828" s="22" t="str">
        <f>IF($A1828="","",VLOOKUP($A1828,DATA_IMPORT!$A$2:$AG$2500,COLUMN(P$1),FALSE))</f>
        <v/>
      </c>
      <c r="Q1828" s="23" t="str">
        <f>IF($A1828="","",VLOOKUP($A1828,DATA_IMPORT!$A$2:$AG$2500,COLUMN(Q$1),FALSE))</f>
        <v/>
      </c>
      <c r="R1828" s="22" t="str">
        <f>IF($A1828="","",VLOOKUP($A1828,DATA_IMPORT!$A$2:$AG$2500,COLUMN(R$1),FALSE))</f>
        <v/>
      </c>
      <c r="S1828" s="23" t="str">
        <f>IF($A1828="","",VLOOKUP($A1828,DATA_IMPORT!$A$2:$AG$2500,COLUMN(S$1),FALSE))</f>
        <v/>
      </c>
      <c r="T1828" s="22" t="str">
        <f>IF($A1828="","",VLOOKUP($A1828,DATA_IMPORT!$A$2:$AG$2500,COLUMN(T$1),FALSE))</f>
        <v/>
      </c>
      <c r="U1828" s="23" t="str">
        <f>IF($A1828="","",VLOOKUP($A1828,DATA_IMPORT!$A$2:$AG$2500,COLUMN(U$1),FALSE))</f>
        <v/>
      </c>
      <c r="V1828" s="22" t="str">
        <f>IF($A1828="","",VLOOKUP($A1828,DATA_IMPORT!$A$2:$AG$2500,COLUMN(V$1),FALSE))</f>
        <v/>
      </c>
      <c r="W1828" s="22" t="str">
        <f>IF($A1828="","",VLOOKUP($A1828,DATA_IMPORT!$A$2:$AG$2500,COLUMN(W$1),FALSE))</f>
        <v/>
      </c>
      <c r="X1828" s="96" t="str">
        <f>IF($A1828="","",VLOOKUP($A1828,DATA_IMPORT!$A$2:$AG$2500,COLUMN(X$1),FALSE))</f>
        <v/>
      </c>
      <c r="Y1828" s="96" t="str">
        <f>IF($A1828="","",VLOOKUP($A1828,DATA_IMPORT!$A$2:$AG$2500,COLUMN(Y$1),FALSE))</f>
        <v/>
      </c>
      <c r="Z1828" s="22" t="str">
        <f>IF($A1828="","",VLOOKUP($A1828,DATA_IMPORT!$A$2:$AG$2500,COLUMN(Z$1),FALSE))</f>
        <v/>
      </c>
      <c r="AA1828" s="96" t="str">
        <f>IF($A1828="","",VLOOKUP($A1828,DATA_IMPORT!$A$2:$AG$2500,COLUMN(AA$1),FALSE))</f>
        <v/>
      </c>
      <c r="AB1828" s="96" t="str">
        <f>IF($A1828="","",VLOOKUP($A1828,DATA_IMPORT!$A$2:$AG$2500,COLUMN(AB$1),FALSE))</f>
        <v/>
      </c>
      <c r="AC1828" s="22" t="str">
        <f>IF($A1828="","",VLOOKUP($A1828,DATA_IMPORT!$A$2:$AG$2500,COLUMN(AC$1),FALSE))</f>
        <v/>
      </c>
      <c r="AD1828" s="96" t="str">
        <f>IF($A1828="","",VLOOKUP($A1828,DATA_IMPORT!$A$2:$AG$2500,COLUMN(AD$1),FALSE))</f>
        <v/>
      </c>
      <c r="AE1828" s="96" t="str">
        <f>IF($A1828="","",VLOOKUP($A1828,DATA_IMPORT!$A$2:$AG$2500,COLUMN(AE$1),FALSE))</f>
        <v/>
      </c>
      <c r="AF1828" s="96" t="str">
        <f>IF($A1828="","",VLOOKUP($A1828,DATA_IMPORT!$A$2:$AG$2500,COLUMN(AF$1),FALSE))</f>
        <v/>
      </c>
      <c r="AG1828" s="96" t="str">
        <f>IF($A1828="","",VLOOKUP($A1828,DATA_IMPORT!$A$2:$AG$2500,COLUMN(AG$1),FALSE))</f>
        <v/>
      </c>
    </row>
    <row r="1829" spans="2:33">
      <c r="B1829" t="str">
        <f>IF($A1829="","",VLOOKUP($A1829,DATA_IMPORT!$A$2:$AG$2500,COLUMN(B$1),FALSE))</f>
        <v/>
      </c>
      <c r="C1829" t="str">
        <f>IF($A1829="","",VLOOKUP($A1829,DATA_IMPORT!$A$2:$AG$2500,COLUMN(C$1),FALSE))</f>
        <v/>
      </c>
      <c r="D1829" t="str">
        <f>IF($A1829="","",VLOOKUP($A1829,DATA_IMPORT!$A$2:$AG$2500,COLUMN(D$1),FALSE))</f>
        <v/>
      </c>
      <c r="E1829" s="106" t="str">
        <f>IF($A1829="","",VLOOKUP($A1829,DATA_IMPORT!$A$2:$AG$2500,COLUMN(F$1),FALSE))</f>
        <v/>
      </c>
      <c r="F1829" t="str">
        <f>IF($A1829="","",VLOOKUP($A1829,DATA_IMPORT!$A$2:$AG$2500,COLUMN(F$1),FALSE))</f>
        <v/>
      </c>
      <c r="G1829" t="str">
        <f>IF(A1829="","",F1829&amp;COUNTIF($B$2:$B1829,B1829))</f>
        <v/>
      </c>
      <c r="H1829" t="str">
        <f t="shared" si="56"/>
        <v/>
      </c>
      <c r="I1829" t="str">
        <f t="shared" si="57"/>
        <v/>
      </c>
      <c r="J1829" s="106" t="s">
        <v>42</v>
      </c>
      <c r="K1829" s="22" t="str">
        <f>IF($A1829="","",VLOOKUP($A1829,DATA_IMPORT!$A$2:$AG$2500,COLUMN(K$1),FALSE))</f>
        <v/>
      </c>
      <c r="L1829" s="22" t="str">
        <f>IF($A1829="","",VLOOKUP($A1829,DATA_IMPORT!$A$2:$AG$2500,COLUMN(L$1),FALSE))</f>
        <v/>
      </c>
      <c r="M1829" s="22" t="str">
        <f>IF($A1829="","",VLOOKUP($A1829,DATA_IMPORT!$A$2:$AG$2500,COLUMN(M$1),FALSE))</f>
        <v/>
      </c>
      <c r="N1829" s="22" t="str">
        <f>IF($A1829="","",VLOOKUP($A1829,DATA_IMPORT!$A$2:$AG$2500,COLUMN(N$1),FALSE))</f>
        <v/>
      </c>
      <c r="O1829" s="22" t="str">
        <f>IF($A1829="","",VLOOKUP($A1829,DATA_IMPORT!$A$2:$AG$2500,COLUMN(O$1),FALSE))</f>
        <v/>
      </c>
      <c r="P1829" s="22" t="str">
        <f>IF($A1829="","",VLOOKUP($A1829,DATA_IMPORT!$A$2:$AG$2500,COLUMN(P$1),FALSE))</f>
        <v/>
      </c>
      <c r="Q1829" s="23" t="str">
        <f>IF($A1829="","",VLOOKUP($A1829,DATA_IMPORT!$A$2:$AG$2500,COLUMN(Q$1),FALSE))</f>
        <v/>
      </c>
      <c r="R1829" s="22" t="str">
        <f>IF($A1829="","",VLOOKUP($A1829,DATA_IMPORT!$A$2:$AG$2500,COLUMN(R$1),FALSE))</f>
        <v/>
      </c>
      <c r="S1829" s="23" t="str">
        <f>IF($A1829="","",VLOOKUP($A1829,DATA_IMPORT!$A$2:$AG$2500,COLUMN(S$1),FALSE))</f>
        <v/>
      </c>
      <c r="T1829" s="22" t="str">
        <f>IF($A1829="","",VLOOKUP($A1829,DATA_IMPORT!$A$2:$AG$2500,COLUMN(T$1),FALSE))</f>
        <v/>
      </c>
      <c r="U1829" s="23" t="str">
        <f>IF($A1829="","",VLOOKUP($A1829,DATA_IMPORT!$A$2:$AG$2500,COLUMN(U$1),FALSE))</f>
        <v/>
      </c>
      <c r="V1829" s="22" t="str">
        <f>IF($A1829="","",VLOOKUP($A1829,DATA_IMPORT!$A$2:$AG$2500,COLUMN(V$1),FALSE))</f>
        <v/>
      </c>
      <c r="W1829" s="22" t="str">
        <f>IF($A1829="","",VLOOKUP($A1829,DATA_IMPORT!$A$2:$AG$2500,COLUMN(W$1),FALSE))</f>
        <v/>
      </c>
      <c r="X1829" s="96" t="str">
        <f>IF($A1829="","",VLOOKUP($A1829,DATA_IMPORT!$A$2:$AG$2500,COLUMN(X$1),FALSE))</f>
        <v/>
      </c>
      <c r="Y1829" s="96" t="str">
        <f>IF($A1829="","",VLOOKUP($A1829,DATA_IMPORT!$A$2:$AG$2500,COLUMN(Y$1),FALSE))</f>
        <v/>
      </c>
      <c r="Z1829" s="22" t="str">
        <f>IF($A1829="","",VLOOKUP($A1829,DATA_IMPORT!$A$2:$AG$2500,COLUMN(Z$1),FALSE))</f>
        <v/>
      </c>
      <c r="AA1829" s="96" t="str">
        <f>IF($A1829="","",VLOOKUP($A1829,DATA_IMPORT!$A$2:$AG$2500,COLUMN(AA$1),FALSE))</f>
        <v/>
      </c>
      <c r="AB1829" s="96" t="str">
        <f>IF($A1829="","",VLOOKUP($A1829,DATA_IMPORT!$A$2:$AG$2500,COLUMN(AB$1),FALSE))</f>
        <v/>
      </c>
      <c r="AC1829" s="22" t="str">
        <f>IF($A1829="","",VLOOKUP($A1829,DATA_IMPORT!$A$2:$AG$2500,COLUMN(AC$1),FALSE))</f>
        <v/>
      </c>
      <c r="AD1829" s="96" t="str">
        <f>IF($A1829="","",VLOOKUP($A1829,DATA_IMPORT!$A$2:$AG$2500,COLUMN(AD$1),FALSE))</f>
        <v/>
      </c>
      <c r="AE1829" s="96" t="str">
        <f>IF($A1829="","",VLOOKUP($A1829,DATA_IMPORT!$A$2:$AG$2500,COLUMN(AE$1),FALSE))</f>
        <v/>
      </c>
      <c r="AF1829" s="96" t="str">
        <f>IF($A1829="","",VLOOKUP($A1829,DATA_IMPORT!$A$2:$AG$2500,COLUMN(AF$1),FALSE))</f>
        <v/>
      </c>
      <c r="AG1829" s="96" t="str">
        <f>IF($A1829="","",VLOOKUP($A1829,DATA_IMPORT!$A$2:$AG$2500,COLUMN(AG$1),FALSE))</f>
        <v/>
      </c>
    </row>
    <row r="1830" spans="2:33">
      <c r="B1830" t="str">
        <f>IF($A1830="","",VLOOKUP($A1830,DATA_IMPORT!$A$2:$AG$2500,COLUMN(B$1),FALSE))</f>
        <v/>
      </c>
      <c r="C1830" t="str">
        <f>IF($A1830="","",VLOOKUP($A1830,DATA_IMPORT!$A$2:$AG$2500,COLUMN(C$1),FALSE))</f>
        <v/>
      </c>
      <c r="D1830" t="str">
        <f>IF($A1830="","",VLOOKUP($A1830,DATA_IMPORT!$A$2:$AG$2500,COLUMN(D$1),FALSE))</f>
        <v/>
      </c>
      <c r="E1830" s="106" t="str">
        <f>IF($A1830="","",VLOOKUP($A1830,DATA_IMPORT!$A$2:$AG$2500,COLUMN(F$1),FALSE))</f>
        <v/>
      </c>
      <c r="F1830" t="str">
        <f>IF($A1830="","",VLOOKUP($A1830,DATA_IMPORT!$A$2:$AG$2500,COLUMN(F$1),FALSE))</f>
        <v/>
      </c>
      <c r="G1830" t="str">
        <f>IF(A1830="","",F1830&amp;COUNTIF($B$2:$B1830,B1830))</f>
        <v/>
      </c>
      <c r="H1830" t="str">
        <f t="shared" si="56"/>
        <v/>
      </c>
      <c r="I1830" t="str">
        <f t="shared" si="57"/>
        <v/>
      </c>
      <c r="J1830" s="106" t="s">
        <v>42</v>
      </c>
      <c r="K1830" s="22" t="str">
        <f>IF($A1830="","",VLOOKUP($A1830,DATA_IMPORT!$A$2:$AG$2500,COLUMN(K$1),FALSE))</f>
        <v/>
      </c>
      <c r="L1830" s="22" t="str">
        <f>IF($A1830="","",VLOOKUP($A1830,DATA_IMPORT!$A$2:$AG$2500,COLUMN(L$1),FALSE))</f>
        <v/>
      </c>
      <c r="M1830" s="22" t="str">
        <f>IF($A1830="","",VLOOKUP($A1830,DATA_IMPORT!$A$2:$AG$2500,COLUMN(M$1),FALSE))</f>
        <v/>
      </c>
      <c r="N1830" s="22" t="str">
        <f>IF($A1830="","",VLOOKUP($A1830,DATA_IMPORT!$A$2:$AG$2500,COLUMN(N$1),FALSE))</f>
        <v/>
      </c>
      <c r="O1830" s="22" t="str">
        <f>IF($A1830="","",VLOOKUP($A1830,DATA_IMPORT!$A$2:$AG$2500,COLUMN(O$1),FALSE))</f>
        <v/>
      </c>
      <c r="P1830" s="22" t="str">
        <f>IF($A1830="","",VLOOKUP($A1830,DATA_IMPORT!$A$2:$AG$2500,COLUMN(P$1),FALSE))</f>
        <v/>
      </c>
      <c r="Q1830" s="23" t="str">
        <f>IF($A1830="","",VLOOKUP($A1830,DATA_IMPORT!$A$2:$AG$2500,COLUMN(Q$1),FALSE))</f>
        <v/>
      </c>
      <c r="R1830" s="22" t="str">
        <f>IF($A1830="","",VLOOKUP($A1830,DATA_IMPORT!$A$2:$AG$2500,COLUMN(R$1),FALSE))</f>
        <v/>
      </c>
      <c r="S1830" s="23" t="str">
        <f>IF($A1830="","",VLOOKUP($A1830,DATA_IMPORT!$A$2:$AG$2500,COLUMN(S$1),FALSE))</f>
        <v/>
      </c>
      <c r="T1830" s="22" t="str">
        <f>IF($A1830="","",VLOOKUP($A1830,DATA_IMPORT!$A$2:$AG$2500,COLUMN(T$1),FALSE))</f>
        <v/>
      </c>
      <c r="U1830" s="23" t="str">
        <f>IF($A1830="","",VLOOKUP($A1830,DATA_IMPORT!$A$2:$AG$2500,COLUMN(U$1),FALSE))</f>
        <v/>
      </c>
      <c r="V1830" s="22" t="str">
        <f>IF($A1830="","",VLOOKUP($A1830,DATA_IMPORT!$A$2:$AG$2500,COLUMN(V$1),FALSE))</f>
        <v/>
      </c>
      <c r="W1830" s="22" t="str">
        <f>IF($A1830="","",VLOOKUP($A1830,DATA_IMPORT!$A$2:$AG$2500,COLUMN(W$1),FALSE))</f>
        <v/>
      </c>
      <c r="X1830" s="96" t="str">
        <f>IF($A1830="","",VLOOKUP($A1830,DATA_IMPORT!$A$2:$AG$2500,COLUMN(X$1),FALSE))</f>
        <v/>
      </c>
      <c r="Y1830" s="96" t="str">
        <f>IF($A1830="","",VLOOKUP($A1830,DATA_IMPORT!$A$2:$AG$2500,COLUMN(Y$1),FALSE))</f>
        <v/>
      </c>
      <c r="Z1830" s="22" t="str">
        <f>IF($A1830="","",VLOOKUP($A1830,DATA_IMPORT!$A$2:$AG$2500,COLUMN(Z$1),FALSE))</f>
        <v/>
      </c>
      <c r="AA1830" s="96" t="str">
        <f>IF($A1830="","",VLOOKUP($A1830,DATA_IMPORT!$A$2:$AG$2500,COLUMN(AA$1),FALSE))</f>
        <v/>
      </c>
      <c r="AB1830" s="96" t="str">
        <f>IF($A1830="","",VLOOKUP($A1830,DATA_IMPORT!$A$2:$AG$2500,COLUMN(AB$1),FALSE))</f>
        <v/>
      </c>
      <c r="AC1830" s="22" t="str">
        <f>IF($A1830="","",VLOOKUP($A1830,DATA_IMPORT!$A$2:$AG$2500,COLUMN(AC$1),FALSE))</f>
        <v/>
      </c>
      <c r="AD1830" s="96" t="str">
        <f>IF($A1830="","",VLOOKUP($A1830,DATA_IMPORT!$A$2:$AG$2500,COLUMN(AD$1),FALSE))</f>
        <v/>
      </c>
      <c r="AE1830" s="96" t="str">
        <f>IF($A1830="","",VLOOKUP($A1830,DATA_IMPORT!$A$2:$AG$2500,COLUMN(AE$1),FALSE))</f>
        <v/>
      </c>
      <c r="AF1830" s="96" t="str">
        <f>IF($A1830="","",VLOOKUP($A1830,DATA_IMPORT!$A$2:$AG$2500,COLUMN(AF$1),FALSE))</f>
        <v/>
      </c>
      <c r="AG1830" s="96" t="str">
        <f>IF($A1830="","",VLOOKUP($A1830,DATA_IMPORT!$A$2:$AG$2500,COLUMN(AG$1),FALSE))</f>
        <v/>
      </c>
    </row>
    <row r="1831" spans="2:33">
      <c r="B1831" t="str">
        <f>IF($A1831="","",VLOOKUP($A1831,DATA_IMPORT!$A$2:$AG$2500,COLUMN(B$1),FALSE))</f>
        <v/>
      </c>
      <c r="C1831" t="str">
        <f>IF($A1831="","",VLOOKUP($A1831,DATA_IMPORT!$A$2:$AG$2500,COLUMN(C$1),FALSE))</f>
        <v/>
      </c>
      <c r="D1831" t="str">
        <f>IF($A1831="","",VLOOKUP($A1831,DATA_IMPORT!$A$2:$AG$2500,COLUMN(D$1),FALSE))</f>
        <v/>
      </c>
      <c r="E1831" s="106" t="str">
        <f>IF($A1831="","",VLOOKUP($A1831,DATA_IMPORT!$A$2:$AG$2500,COLUMN(F$1),FALSE))</f>
        <v/>
      </c>
      <c r="F1831" t="str">
        <f>IF($A1831="","",VLOOKUP($A1831,DATA_IMPORT!$A$2:$AG$2500,COLUMN(F$1),FALSE))</f>
        <v/>
      </c>
      <c r="G1831" t="str">
        <f>IF(A1831="","",F1831&amp;COUNTIF($B$2:$B1831,B1831))</f>
        <v/>
      </c>
      <c r="H1831" t="str">
        <f t="shared" si="56"/>
        <v/>
      </c>
      <c r="I1831" t="str">
        <f t="shared" si="57"/>
        <v/>
      </c>
      <c r="J1831" s="106" t="s">
        <v>42</v>
      </c>
      <c r="K1831" s="22" t="str">
        <f>IF($A1831="","",VLOOKUP($A1831,DATA_IMPORT!$A$2:$AG$2500,COLUMN(K$1),FALSE))</f>
        <v/>
      </c>
      <c r="L1831" s="22" t="str">
        <f>IF($A1831="","",VLOOKUP($A1831,DATA_IMPORT!$A$2:$AG$2500,COLUMN(L$1),FALSE))</f>
        <v/>
      </c>
      <c r="M1831" s="22" t="str">
        <f>IF($A1831="","",VLOOKUP($A1831,DATA_IMPORT!$A$2:$AG$2500,COLUMN(M$1),FALSE))</f>
        <v/>
      </c>
      <c r="N1831" s="22" t="str">
        <f>IF($A1831="","",VLOOKUP($A1831,DATA_IMPORT!$A$2:$AG$2500,COLUMN(N$1),FALSE))</f>
        <v/>
      </c>
      <c r="O1831" s="22" t="str">
        <f>IF($A1831="","",VLOOKUP($A1831,DATA_IMPORT!$A$2:$AG$2500,COLUMN(O$1),FALSE))</f>
        <v/>
      </c>
      <c r="P1831" s="22" t="str">
        <f>IF($A1831="","",VLOOKUP($A1831,DATA_IMPORT!$A$2:$AG$2500,COLUMN(P$1),FALSE))</f>
        <v/>
      </c>
      <c r="Q1831" s="23" t="str">
        <f>IF($A1831="","",VLOOKUP($A1831,DATA_IMPORT!$A$2:$AG$2500,COLUMN(Q$1),FALSE))</f>
        <v/>
      </c>
      <c r="R1831" s="22" t="str">
        <f>IF($A1831="","",VLOOKUP($A1831,DATA_IMPORT!$A$2:$AG$2500,COLUMN(R$1),FALSE))</f>
        <v/>
      </c>
      <c r="S1831" s="23" t="str">
        <f>IF($A1831="","",VLOOKUP($A1831,DATA_IMPORT!$A$2:$AG$2500,COLUMN(S$1),FALSE))</f>
        <v/>
      </c>
      <c r="T1831" s="22" t="str">
        <f>IF($A1831="","",VLOOKUP($A1831,DATA_IMPORT!$A$2:$AG$2500,COLUMN(T$1),FALSE))</f>
        <v/>
      </c>
      <c r="U1831" s="23" t="str">
        <f>IF($A1831="","",VLOOKUP($A1831,DATA_IMPORT!$A$2:$AG$2500,COLUMN(U$1),FALSE))</f>
        <v/>
      </c>
      <c r="V1831" s="22" t="str">
        <f>IF($A1831="","",VLOOKUP($A1831,DATA_IMPORT!$A$2:$AG$2500,COLUMN(V$1),FALSE))</f>
        <v/>
      </c>
      <c r="W1831" s="22" t="str">
        <f>IF($A1831="","",VLOOKUP($A1831,DATA_IMPORT!$A$2:$AG$2500,COLUMN(W$1),FALSE))</f>
        <v/>
      </c>
      <c r="X1831" s="96" t="str">
        <f>IF($A1831="","",VLOOKUP($A1831,DATA_IMPORT!$A$2:$AG$2500,COLUMN(X$1),FALSE))</f>
        <v/>
      </c>
      <c r="Y1831" s="96" t="str">
        <f>IF($A1831="","",VLOOKUP($A1831,DATA_IMPORT!$A$2:$AG$2500,COLUMN(Y$1),FALSE))</f>
        <v/>
      </c>
      <c r="Z1831" s="22" t="str">
        <f>IF($A1831="","",VLOOKUP($A1831,DATA_IMPORT!$A$2:$AG$2500,COLUMN(Z$1),FALSE))</f>
        <v/>
      </c>
      <c r="AA1831" s="96" t="str">
        <f>IF($A1831="","",VLOOKUP($A1831,DATA_IMPORT!$A$2:$AG$2500,COLUMN(AA$1),FALSE))</f>
        <v/>
      </c>
      <c r="AB1831" s="96" t="str">
        <f>IF($A1831="","",VLOOKUP($A1831,DATA_IMPORT!$A$2:$AG$2500,COLUMN(AB$1),FALSE))</f>
        <v/>
      </c>
      <c r="AC1831" s="22" t="str">
        <f>IF($A1831="","",VLOOKUP($A1831,DATA_IMPORT!$A$2:$AG$2500,COLUMN(AC$1),FALSE))</f>
        <v/>
      </c>
      <c r="AD1831" s="96" t="str">
        <f>IF($A1831="","",VLOOKUP($A1831,DATA_IMPORT!$A$2:$AG$2500,COLUMN(AD$1),FALSE))</f>
        <v/>
      </c>
      <c r="AE1831" s="96" t="str">
        <f>IF($A1831="","",VLOOKUP($A1831,DATA_IMPORT!$A$2:$AG$2500,COLUMN(AE$1),FALSE))</f>
        <v/>
      </c>
      <c r="AF1831" s="96" t="str">
        <f>IF($A1831="","",VLOOKUP($A1831,DATA_IMPORT!$A$2:$AG$2500,COLUMN(AF$1),FALSE))</f>
        <v/>
      </c>
      <c r="AG1831" s="96" t="str">
        <f>IF($A1831="","",VLOOKUP($A1831,DATA_IMPORT!$A$2:$AG$2500,COLUMN(AG$1),FALSE))</f>
        <v/>
      </c>
    </row>
    <row r="1832" spans="2:33">
      <c r="B1832" t="str">
        <f>IF($A1832="","",VLOOKUP($A1832,DATA_IMPORT!$A$2:$AG$2500,COLUMN(B$1),FALSE))</f>
        <v/>
      </c>
      <c r="C1832" t="str">
        <f>IF($A1832="","",VLOOKUP($A1832,DATA_IMPORT!$A$2:$AG$2500,COLUMN(C$1),FALSE))</f>
        <v/>
      </c>
      <c r="D1832" t="str">
        <f>IF($A1832="","",VLOOKUP($A1832,DATA_IMPORT!$A$2:$AG$2500,COLUMN(D$1),FALSE))</f>
        <v/>
      </c>
      <c r="E1832" s="106" t="str">
        <f>IF($A1832="","",VLOOKUP($A1832,DATA_IMPORT!$A$2:$AG$2500,COLUMN(F$1),FALSE))</f>
        <v/>
      </c>
      <c r="F1832" t="str">
        <f>IF($A1832="","",VLOOKUP($A1832,DATA_IMPORT!$A$2:$AG$2500,COLUMN(F$1),FALSE))</f>
        <v/>
      </c>
      <c r="G1832" t="str">
        <f>IF(A1832="","",F1832&amp;COUNTIF($B$2:$B1832,B1832))</f>
        <v/>
      </c>
      <c r="H1832" t="str">
        <f t="shared" si="56"/>
        <v/>
      </c>
      <c r="I1832" t="str">
        <f t="shared" si="57"/>
        <v/>
      </c>
      <c r="J1832" s="106" t="s">
        <v>42</v>
      </c>
      <c r="K1832" s="22" t="str">
        <f>IF($A1832="","",VLOOKUP($A1832,DATA_IMPORT!$A$2:$AG$2500,COLUMN(K$1),FALSE))</f>
        <v/>
      </c>
      <c r="L1832" s="22" t="str">
        <f>IF($A1832="","",VLOOKUP($A1832,DATA_IMPORT!$A$2:$AG$2500,COLUMN(L$1),FALSE))</f>
        <v/>
      </c>
      <c r="M1832" s="22" t="str">
        <f>IF($A1832="","",VLOOKUP($A1832,DATA_IMPORT!$A$2:$AG$2500,COLUMN(M$1),FALSE))</f>
        <v/>
      </c>
      <c r="N1832" s="22" t="str">
        <f>IF($A1832="","",VLOOKUP($A1832,DATA_IMPORT!$A$2:$AG$2500,COLUMN(N$1),FALSE))</f>
        <v/>
      </c>
      <c r="O1832" s="22" t="str">
        <f>IF($A1832="","",VLOOKUP($A1832,DATA_IMPORT!$A$2:$AG$2500,COLUMN(O$1),FALSE))</f>
        <v/>
      </c>
      <c r="P1832" s="22" t="str">
        <f>IF($A1832="","",VLOOKUP($A1832,DATA_IMPORT!$A$2:$AG$2500,COLUMN(P$1),FALSE))</f>
        <v/>
      </c>
      <c r="Q1832" s="23" t="str">
        <f>IF($A1832="","",VLOOKUP($A1832,DATA_IMPORT!$A$2:$AG$2500,COLUMN(Q$1),FALSE))</f>
        <v/>
      </c>
      <c r="R1832" s="22" t="str">
        <f>IF($A1832="","",VLOOKUP($A1832,DATA_IMPORT!$A$2:$AG$2500,COLUMN(R$1),FALSE))</f>
        <v/>
      </c>
      <c r="S1832" s="23" t="str">
        <f>IF($A1832="","",VLOOKUP($A1832,DATA_IMPORT!$A$2:$AG$2500,COLUMN(S$1),FALSE))</f>
        <v/>
      </c>
      <c r="T1832" s="22" t="str">
        <f>IF($A1832="","",VLOOKUP($A1832,DATA_IMPORT!$A$2:$AG$2500,COLUMN(T$1),FALSE))</f>
        <v/>
      </c>
      <c r="U1832" s="23" t="str">
        <f>IF($A1832="","",VLOOKUP($A1832,DATA_IMPORT!$A$2:$AG$2500,COLUMN(U$1),FALSE))</f>
        <v/>
      </c>
      <c r="V1832" s="22" t="str">
        <f>IF($A1832="","",VLOOKUP($A1832,DATA_IMPORT!$A$2:$AG$2500,COLUMN(V$1),FALSE))</f>
        <v/>
      </c>
      <c r="W1832" s="22" t="str">
        <f>IF($A1832="","",VLOOKUP($A1832,DATA_IMPORT!$A$2:$AG$2500,COLUMN(W$1),FALSE))</f>
        <v/>
      </c>
      <c r="X1832" s="96" t="str">
        <f>IF($A1832="","",VLOOKUP($A1832,DATA_IMPORT!$A$2:$AG$2500,COLUMN(X$1),FALSE))</f>
        <v/>
      </c>
      <c r="Y1832" s="96" t="str">
        <f>IF($A1832="","",VLOOKUP($A1832,DATA_IMPORT!$A$2:$AG$2500,COLUMN(Y$1),FALSE))</f>
        <v/>
      </c>
      <c r="Z1832" s="22" t="str">
        <f>IF($A1832="","",VLOOKUP($A1832,DATA_IMPORT!$A$2:$AG$2500,COLUMN(Z$1),FALSE))</f>
        <v/>
      </c>
      <c r="AA1832" s="96" t="str">
        <f>IF($A1832="","",VLOOKUP($A1832,DATA_IMPORT!$A$2:$AG$2500,COLUMN(AA$1),FALSE))</f>
        <v/>
      </c>
      <c r="AB1832" s="96" t="str">
        <f>IF($A1832="","",VLOOKUP($A1832,DATA_IMPORT!$A$2:$AG$2500,COLUMN(AB$1),FALSE))</f>
        <v/>
      </c>
      <c r="AC1832" s="22" t="str">
        <f>IF($A1832="","",VLOOKUP($A1832,DATA_IMPORT!$A$2:$AG$2500,COLUMN(AC$1),FALSE))</f>
        <v/>
      </c>
      <c r="AD1832" s="96" t="str">
        <f>IF($A1832="","",VLOOKUP($A1832,DATA_IMPORT!$A$2:$AG$2500,COLUMN(AD$1),FALSE))</f>
        <v/>
      </c>
      <c r="AE1832" s="96" t="str">
        <f>IF($A1832="","",VLOOKUP($A1832,DATA_IMPORT!$A$2:$AG$2500,COLUMN(AE$1),FALSE))</f>
        <v/>
      </c>
      <c r="AF1832" s="96" t="str">
        <f>IF($A1832="","",VLOOKUP($A1832,DATA_IMPORT!$A$2:$AG$2500,COLUMN(AF$1),FALSE))</f>
        <v/>
      </c>
      <c r="AG1832" s="96" t="str">
        <f>IF($A1832="","",VLOOKUP($A1832,DATA_IMPORT!$A$2:$AG$2500,COLUMN(AG$1),FALSE))</f>
        <v/>
      </c>
    </row>
    <row r="1833" spans="2:33">
      <c r="B1833" t="str">
        <f>IF($A1833="","",VLOOKUP($A1833,DATA_IMPORT!$A$2:$AG$2500,COLUMN(B$1),FALSE))</f>
        <v/>
      </c>
      <c r="C1833" t="str">
        <f>IF($A1833="","",VLOOKUP($A1833,DATA_IMPORT!$A$2:$AG$2500,COLUMN(C$1),FALSE))</f>
        <v/>
      </c>
      <c r="D1833" t="str">
        <f>IF($A1833="","",VLOOKUP($A1833,DATA_IMPORT!$A$2:$AG$2500,COLUMN(D$1),FALSE))</f>
        <v/>
      </c>
      <c r="E1833" s="106" t="str">
        <f>IF($A1833="","",VLOOKUP($A1833,DATA_IMPORT!$A$2:$AG$2500,COLUMN(F$1),FALSE))</f>
        <v/>
      </c>
      <c r="F1833" t="str">
        <f>IF($A1833="","",VLOOKUP($A1833,DATA_IMPORT!$A$2:$AG$2500,COLUMN(F$1),FALSE))</f>
        <v/>
      </c>
      <c r="G1833" t="str">
        <f>IF(A1833="","",F1833&amp;COUNTIF($B$2:$B1833,B1833))</f>
        <v/>
      </c>
      <c r="H1833" t="str">
        <f t="shared" si="56"/>
        <v/>
      </c>
      <c r="I1833" t="str">
        <f t="shared" si="57"/>
        <v/>
      </c>
      <c r="J1833" s="106" t="s">
        <v>42</v>
      </c>
      <c r="K1833" s="22" t="str">
        <f>IF($A1833="","",VLOOKUP($A1833,DATA_IMPORT!$A$2:$AG$2500,COLUMN(K$1),FALSE))</f>
        <v/>
      </c>
      <c r="L1833" s="22" t="str">
        <f>IF($A1833="","",VLOOKUP($A1833,DATA_IMPORT!$A$2:$AG$2500,COLUMN(L$1),FALSE))</f>
        <v/>
      </c>
      <c r="M1833" s="22" t="str">
        <f>IF($A1833="","",VLOOKUP($A1833,DATA_IMPORT!$A$2:$AG$2500,COLUMN(M$1),FALSE))</f>
        <v/>
      </c>
      <c r="N1833" s="22" t="str">
        <f>IF($A1833="","",VLOOKUP($A1833,DATA_IMPORT!$A$2:$AG$2500,COLUMN(N$1),FALSE))</f>
        <v/>
      </c>
      <c r="O1833" s="22" t="str">
        <f>IF($A1833="","",VLOOKUP($A1833,DATA_IMPORT!$A$2:$AG$2500,COLUMN(O$1),FALSE))</f>
        <v/>
      </c>
      <c r="P1833" s="22" t="str">
        <f>IF($A1833="","",VLOOKUP($A1833,DATA_IMPORT!$A$2:$AG$2500,COLUMN(P$1),FALSE))</f>
        <v/>
      </c>
      <c r="Q1833" s="23" t="str">
        <f>IF($A1833="","",VLOOKUP($A1833,DATA_IMPORT!$A$2:$AG$2500,COLUMN(Q$1),FALSE))</f>
        <v/>
      </c>
      <c r="R1833" s="22" t="str">
        <f>IF($A1833="","",VLOOKUP($A1833,DATA_IMPORT!$A$2:$AG$2500,COLUMN(R$1),FALSE))</f>
        <v/>
      </c>
      <c r="S1833" s="23" t="str">
        <f>IF($A1833="","",VLOOKUP($A1833,DATA_IMPORT!$A$2:$AG$2500,COLUMN(S$1),FALSE))</f>
        <v/>
      </c>
      <c r="T1833" s="22" t="str">
        <f>IF($A1833="","",VLOOKUP($A1833,DATA_IMPORT!$A$2:$AG$2500,COLUMN(T$1),FALSE))</f>
        <v/>
      </c>
      <c r="U1833" s="23" t="str">
        <f>IF($A1833="","",VLOOKUP($A1833,DATA_IMPORT!$A$2:$AG$2500,COLUMN(U$1),FALSE))</f>
        <v/>
      </c>
      <c r="V1833" s="22" t="str">
        <f>IF($A1833="","",VLOOKUP($A1833,DATA_IMPORT!$A$2:$AG$2500,COLUMN(V$1),FALSE))</f>
        <v/>
      </c>
      <c r="W1833" s="22" t="str">
        <f>IF($A1833="","",VLOOKUP($A1833,DATA_IMPORT!$A$2:$AG$2500,COLUMN(W$1),FALSE))</f>
        <v/>
      </c>
      <c r="X1833" s="96" t="str">
        <f>IF($A1833="","",VLOOKUP($A1833,DATA_IMPORT!$A$2:$AG$2500,COLUMN(X$1),FALSE))</f>
        <v/>
      </c>
      <c r="Y1833" s="96" t="str">
        <f>IF($A1833="","",VLOOKUP($A1833,DATA_IMPORT!$A$2:$AG$2500,COLUMN(Y$1),FALSE))</f>
        <v/>
      </c>
      <c r="Z1833" s="22" t="str">
        <f>IF($A1833="","",VLOOKUP($A1833,DATA_IMPORT!$A$2:$AG$2500,COLUMN(Z$1),FALSE))</f>
        <v/>
      </c>
      <c r="AA1833" s="96" t="str">
        <f>IF($A1833="","",VLOOKUP($A1833,DATA_IMPORT!$A$2:$AG$2500,COLUMN(AA$1),FALSE))</f>
        <v/>
      </c>
      <c r="AB1833" s="96" t="str">
        <f>IF($A1833="","",VLOOKUP($A1833,DATA_IMPORT!$A$2:$AG$2500,COLUMN(AB$1),FALSE))</f>
        <v/>
      </c>
      <c r="AC1833" s="22" t="str">
        <f>IF($A1833="","",VLOOKUP($A1833,DATA_IMPORT!$A$2:$AG$2500,COLUMN(AC$1),FALSE))</f>
        <v/>
      </c>
      <c r="AD1833" s="96" t="str">
        <f>IF($A1833="","",VLOOKUP($A1833,DATA_IMPORT!$A$2:$AG$2500,COLUMN(AD$1),FALSE))</f>
        <v/>
      </c>
      <c r="AE1833" s="96" t="str">
        <f>IF($A1833="","",VLOOKUP($A1833,DATA_IMPORT!$A$2:$AG$2500,COLUMN(AE$1),FALSE))</f>
        <v/>
      </c>
      <c r="AF1833" s="96" t="str">
        <f>IF($A1833="","",VLOOKUP($A1833,DATA_IMPORT!$A$2:$AG$2500,COLUMN(AF$1),FALSE))</f>
        <v/>
      </c>
      <c r="AG1833" s="96" t="str">
        <f>IF($A1833="","",VLOOKUP($A1833,DATA_IMPORT!$A$2:$AG$2500,COLUMN(AG$1),FALSE))</f>
        <v/>
      </c>
    </row>
    <row r="1834" spans="2:33">
      <c r="B1834" t="str">
        <f>IF($A1834="","",VLOOKUP($A1834,DATA_IMPORT!$A$2:$AG$2500,COLUMN(B$1),FALSE))</f>
        <v/>
      </c>
      <c r="C1834" t="str">
        <f>IF($A1834="","",VLOOKUP($A1834,DATA_IMPORT!$A$2:$AG$2500,COLUMN(C$1),FALSE))</f>
        <v/>
      </c>
      <c r="D1834" t="str">
        <f>IF($A1834="","",VLOOKUP($A1834,DATA_IMPORT!$A$2:$AG$2500,COLUMN(D$1),FALSE))</f>
        <v/>
      </c>
      <c r="E1834" s="106" t="str">
        <f>IF($A1834="","",VLOOKUP($A1834,DATA_IMPORT!$A$2:$AG$2500,COLUMN(F$1),FALSE))</f>
        <v/>
      </c>
      <c r="F1834" t="str">
        <f>IF($A1834="","",VLOOKUP($A1834,DATA_IMPORT!$A$2:$AG$2500,COLUMN(F$1),FALSE))</f>
        <v/>
      </c>
      <c r="G1834" t="str">
        <f>IF(A1834="","",F1834&amp;COUNTIF($B$2:$B1834,B1834))</f>
        <v/>
      </c>
      <c r="H1834" t="str">
        <f t="shared" si="56"/>
        <v/>
      </c>
      <c r="I1834" t="str">
        <f t="shared" si="57"/>
        <v/>
      </c>
      <c r="J1834" s="106" t="s">
        <v>42</v>
      </c>
      <c r="K1834" s="22" t="str">
        <f>IF($A1834="","",VLOOKUP($A1834,DATA_IMPORT!$A$2:$AG$2500,COLUMN(K$1),FALSE))</f>
        <v/>
      </c>
      <c r="L1834" s="22" t="str">
        <f>IF($A1834="","",VLOOKUP($A1834,DATA_IMPORT!$A$2:$AG$2500,COLUMN(L$1),FALSE))</f>
        <v/>
      </c>
      <c r="M1834" s="22" t="str">
        <f>IF($A1834="","",VLOOKUP($A1834,DATA_IMPORT!$A$2:$AG$2500,COLUMN(M$1),FALSE))</f>
        <v/>
      </c>
      <c r="N1834" s="22" t="str">
        <f>IF($A1834="","",VLOOKUP($A1834,DATA_IMPORT!$A$2:$AG$2500,COLUMN(N$1),FALSE))</f>
        <v/>
      </c>
      <c r="O1834" s="22" t="str">
        <f>IF($A1834="","",VLOOKUP($A1834,DATA_IMPORT!$A$2:$AG$2500,COLUMN(O$1),FALSE))</f>
        <v/>
      </c>
      <c r="P1834" s="22" t="str">
        <f>IF($A1834="","",VLOOKUP($A1834,DATA_IMPORT!$A$2:$AG$2500,COLUMN(P$1),FALSE))</f>
        <v/>
      </c>
      <c r="Q1834" s="23" t="str">
        <f>IF($A1834="","",VLOOKUP($A1834,DATA_IMPORT!$A$2:$AG$2500,COLUMN(Q$1),FALSE))</f>
        <v/>
      </c>
      <c r="R1834" s="22" t="str">
        <f>IF($A1834="","",VLOOKUP($A1834,DATA_IMPORT!$A$2:$AG$2500,COLUMN(R$1),FALSE))</f>
        <v/>
      </c>
      <c r="S1834" s="23" t="str">
        <f>IF($A1834="","",VLOOKUP($A1834,DATA_IMPORT!$A$2:$AG$2500,COLUMN(S$1),FALSE))</f>
        <v/>
      </c>
      <c r="T1834" s="22" t="str">
        <f>IF($A1834="","",VLOOKUP($A1834,DATA_IMPORT!$A$2:$AG$2500,COLUMN(T$1),FALSE))</f>
        <v/>
      </c>
      <c r="U1834" s="23" t="str">
        <f>IF($A1834="","",VLOOKUP($A1834,DATA_IMPORT!$A$2:$AG$2500,COLUMN(U$1),FALSE))</f>
        <v/>
      </c>
      <c r="V1834" s="22" t="str">
        <f>IF($A1834="","",VLOOKUP($A1834,DATA_IMPORT!$A$2:$AG$2500,COLUMN(V$1),FALSE))</f>
        <v/>
      </c>
      <c r="W1834" s="22" t="str">
        <f>IF($A1834="","",VLOOKUP($A1834,DATA_IMPORT!$A$2:$AG$2500,COLUMN(W$1),FALSE))</f>
        <v/>
      </c>
      <c r="X1834" s="96" t="str">
        <f>IF($A1834="","",VLOOKUP($A1834,DATA_IMPORT!$A$2:$AG$2500,COLUMN(X$1),FALSE))</f>
        <v/>
      </c>
      <c r="Y1834" s="96" t="str">
        <f>IF($A1834="","",VLOOKUP($A1834,DATA_IMPORT!$A$2:$AG$2500,COLUMN(Y$1),FALSE))</f>
        <v/>
      </c>
      <c r="Z1834" s="22" t="str">
        <f>IF($A1834="","",VLOOKUP($A1834,DATA_IMPORT!$A$2:$AG$2500,COLUMN(Z$1),FALSE))</f>
        <v/>
      </c>
      <c r="AA1834" s="96" t="str">
        <f>IF($A1834="","",VLOOKUP($A1834,DATA_IMPORT!$A$2:$AG$2500,COLUMN(AA$1),FALSE))</f>
        <v/>
      </c>
      <c r="AB1834" s="96" t="str">
        <f>IF($A1834="","",VLOOKUP($A1834,DATA_IMPORT!$A$2:$AG$2500,COLUMN(AB$1),FALSE))</f>
        <v/>
      </c>
      <c r="AC1834" s="22" t="str">
        <f>IF($A1834="","",VLOOKUP($A1834,DATA_IMPORT!$A$2:$AG$2500,COLUMN(AC$1),FALSE))</f>
        <v/>
      </c>
      <c r="AD1834" s="96" t="str">
        <f>IF($A1834="","",VLOOKUP($A1834,DATA_IMPORT!$A$2:$AG$2500,COLUMN(AD$1),FALSE))</f>
        <v/>
      </c>
      <c r="AE1834" s="96" t="str">
        <f>IF($A1834="","",VLOOKUP($A1834,DATA_IMPORT!$A$2:$AG$2500,COLUMN(AE$1),FALSE))</f>
        <v/>
      </c>
      <c r="AF1834" s="96" t="str">
        <f>IF($A1834="","",VLOOKUP($A1834,DATA_IMPORT!$A$2:$AG$2500,COLUMN(AF$1),FALSE))</f>
        <v/>
      </c>
      <c r="AG1834" s="96" t="str">
        <f>IF($A1834="","",VLOOKUP($A1834,DATA_IMPORT!$A$2:$AG$2500,COLUMN(AG$1),FALSE))</f>
        <v/>
      </c>
    </row>
    <row r="1835" spans="2:33">
      <c r="B1835" t="str">
        <f>IF($A1835="","",VLOOKUP($A1835,DATA_IMPORT!$A$2:$AG$2500,COLUMN(B$1),FALSE))</f>
        <v/>
      </c>
      <c r="C1835" t="str">
        <f>IF($A1835="","",VLOOKUP($A1835,DATA_IMPORT!$A$2:$AG$2500,COLUMN(C$1),FALSE))</f>
        <v/>
      </c>
      <c r="D1835" t="str">
        <f>IF($A1835="","",VLOOKUP($A1835,DATA_IMPORT!$A$2:$AG$2500,COLUMN(D$1),FALSE))</f>
        <v/>
      </c>
      <c r="E1835" s="106" t="str">
        <f>IF($A1835="","",VLOOKUP($A1835,DATA_IMPORT!$A$2:$AG$2500,COLUMN(F$1),FALSE))</f>
        <v/>
      </c>
      <c r="F1835" t="str">
        <f>IF($A1835="","",VLOOKUP($A1835,DATA_IMPORT!$A$2:$AG$2500,COLUMN(F$1),FALSE))</f>
        <v/>
      </c>
      <c r="G1835" t="str">
        <f>IF(A1835="","",F1835&amp;COUNTIF($B$2:$B1835,B1835))</f>
        <v/>
      </c>
      <c r="H1835" t="str">
        <f t="shared" si="56"/>
        <v/>
      </c>
      <c r="I1835" t="str">
        <f t="shared" si="57"/>
        <v/>
      </c>
      <c r="J1835" s="106" t="s">
        <v>42</v>
      </c>
      <c r="K1835" s="22" t="str">
        <f>IF($A1835="","",VLOOKUP($A1835,DATA_IMPORT!$A$2:$AG$2500,COLUMN(K$1),FALSE))</f>
        <v/>
      </c>
      <c r="L1835" s="22" t="str">
        <f>IF($A1835="","",VLOOKUP($A1835,DATA_IMPORT!$A$2:$AG$2500,COLUMN(L$1),FALSE))</f>
        <v/>
      </c>
      <c r="M1835" s="22" t="str">
        <f>IF($A1835="","",VLOOKUP($A1835,DATA_IMPORT!$A$2:$AG$2500,COLUMN(M$1),FALSE))</f>
        <v/>
      </c>
      <c r="N1835" s="22" t="str">
        <f>IF($A1835="","",VLOOKUP($A1835,DATA_IMPORT!$A$2:$AG$2500,COLUMN(N$1),FALSE))</f>
        <v/>
      </c>
      <c r="O1835" s="22" t="str">
        <f>IF($A1835="","",VLOOKUP($A1835,DATA_IMPORT!$A$2:$AG$2500,COLUMN(O$1),FALSE))</f>
        <v/>
      </c>
      <c r="P1835" s="22" t="str">
        <f>IF($A1835="","",VLOOKUP($A1835,DATA_IMPORT!$A$2:$AG$2500,COLUMN(P$1),FALSE))</f>
        <v/>
      </c>
      <c r="Q1835" s="23" t="str">
        <f>IF($A1835="","",VLOOKUP($A1835,DATA_IMPORT!$A$2:$AG$2500,COLUMN(Q$1),FALSE))</f>
        <v/>
      </c>
      <c r="R1835" s="22" t="str">
        <f>IF($A1835="","",VLOOKUP($A1835,DATA_IMPORT!$A$2:$AG$2500,COLUMN(R$1),FALSE))</f>
        <v/>
      </c>
      <c r="S1835" s="23" t="str">
        <f>IF($A1835="","",VLOOKUP($A1835,DATA_IMPORT!$A$2:$AG$2500,COLUMN(S$1),FALSE))</f>
        <v/>
      </c>
      <c r="T1835" s="22" t="str">
        <f>IF($A1835="","",VLOOKUP($A1835,DATA_IMPORT!$A$2:$AG$2500,COLUMN(T$1),FALSE))</f>
        <v/>
      </c>
      <c r="U1835" s="23" t="str">
        <f>IF($A1835="","",VLOOKUP($A1835,DATA_IMPORT!$A$2:$AG$2500,COLUMN(U$1),FALSE))</f>
        <v/>
      </c>
      <c r="V1835" s="22" t="str">
        <f>IF($A1835="","",VLOOKUP($A1835,DATA_IMPORT!$A$2:$AG$2500,COLUMN(V$1),FALSE))</f>
        <v/>
      </c>
      <c r="W1835" s="22" t="str">
        <f>IF($A1835="","",VLOOKUP($A1835,DATA_IMPORT!$A$2:$AG$2500,COLUMN(W$1),FALSE))</f>
        <v/>
      </c>
      <c r="X1835" s="96" t="str">
        <f>IF($A1835="","",VLOOKUP($A1835,DATA_IMPORT!$A$2:$AG$2500,COLUMN(X$1),FALSE))</f>
        <v/>
      </c>
      <c r="Y1835" s="96" t="str">
        <f>IF($A1835="","",VLOOKUP($A1835,DATA_IMPORT!$A$2:$AG$2500,COLUMN(Y$1),FALSE))</f>
        <v/>
      </c>
      <c r="Z1835" s="22" t="str">
        <f>IF($A1835="","",VLOOKUP($A1835,DATA_IMPORT!$A$2:$AG$2500,COLUMN(Z$1),FALSE))</f>
        <v/>
      </c>
      <c r="AA1835" s="96" t="str">
        <f>IF($A1835="","",VLOOKUP($A1835,DATA_IMPORT!$A$2:$AG$2500,COLUMN(AA$1),FALSE))</f>
        <v/>
      </c>
      <c r="AB1835" s="96" t="str">
        <f>IF($A1835="","",VLOOKUP($A1835,DATA_IMPORT!$A$2:$AG$2500,COLUMN(AB$1),FALSE))</f>
        <v/>
      </c>
      <c r="AC1835" s="22" t="str">
        <f>IF($A1835="","",VLOOKUP($A1835,DATA_IMPORT!$A$2:$AG$2500,COLUMN(AC$1),FALSE))</f>
        <v/>
      </c>
      <c r="AD1835" s="96" t="str">
        <f>IF($A1835="","",VLOOKUP($A1835,DATA_IMPORT!$A$2:$AG$2500,COLUMN(AD$1),FALSE))</f>
        <v/>
      </c>
      <c r="AE1835" s="96" t="str">
        <f>IF($A1835="","",VLOOKUP($A1835,DATA_IMPORT!$A$2:$AG$2500,COLUMN(AE$1),FALSE))</f>
        <v/>
      </c>
      <c r="AF1835" s="96" t="str">
        <f>IF($A1835="","",VLOOKUP($A1835,DATA_IMPORT!$A$2:$AG$2500,COLUMN(AF$1),FALSE))</f>
        <v/>
      </c>
      <c r="AG1835" s="96" t="str">
        <f>IF($A1835="","",VLOOKUP($A1835,DATA_IMPORT!$A$2:$AG$2500,COLUMN(AG$1),FALSE))</f>
        <v/>
      </c>
    </row>
    <row r="1836" spans="2:33">
      <c r="B1836" t="str">
        <f>IF($A1836="","",VLOOKUP($A1836,DATA_IMPORT!$A$2:$AG$2500,COLUMN(B$1),FALSE))</f>
        <v/>
      </c>
      <c r="C1836" t="str">
        <f>IF($A1836="","",VLOOKUP($A1836,DATA_IMPORT!$A$2:$AG$2500,COLUMN(C$1),FALSE))</f>
        <v/>
      </c>
      <c r="D1836" t="str">
        <f>IF($A1836="","",VLOOKUP($A1836,DATA_IMPORT!$A$2:$AG$2500,COLUMN(D$1),FALSE))</f>
        <v/>
      </c>
      <c r="E1836" s="106" t="str">
        <f>IF($A1836="","",VLOOKUP($A1836,DATA_IMPORT!$A$2:$AG$2500,COLUMN(F$1),FALSE))</f>
        <v/>
      </c>
      <c r="F1836" t="str">
        <f>IF($A1836="","",VLOOKUP($A1836,DATA_IMPORT!$A$2:$AG$2500,COLUMN(F$1),FALSE))</f>
        <v/>
      </c>
      <c r="G1836" t="str">
        <f>IF(A1836="","",F1836&amp;COUNTIF($B$2:$B1836,B1836))</f>
        <v/>
      </c>
      <c r="H1836" t="str">
        <f t="shared" si="56"/>
        <v/>
      </c>
      <c r="I1836" t="str">
        <f t="shared" si="57"/>
        <v/>
      </c>
      <c r="J1836" s="106" t="s">
        <v>42</v>
      </c>
      <c r="K1836" s="22" t="str">
        <f>IF($A1836="","",VLOOKUP($A1836,DATA_IMPORT!$A$2:$AG$2500,COLUMN(K$1),FALSE))</f>
        <v/>
      </c>
      <c r="L1836" s="22" t="str">
        <f>IF($A1836="","",VLOOKUP($A1836,DATA_IMPORT!$A$2:$AG$2500,COLUMN(L$1),FALSE))</f>
        <v/>
      </c>
      <c r="M1836" s="22" t="str">
        <f>IF($A1836="","",VLOOKUP($A1836,DATA_IMPORT!$A$2:$AG$2500,COLUMN(M$1),FALSE))</f>
        <v/>
      </c>
      <c r="N1836" s="22" t="str">
        <f>IF($A1836="","",VLOOKUP($A1836,DATA_IMPORT!$A$2:$AG$2500,COLUMN(N$1),FALSE))</f>
        <v/>
      </c>
      <c r="O1836" s="22" t="str">
        <f>IF($A1836="","",VLOOKUP($A1836,DATA_IMPORT!$A$2:$AG$2500,COLUMN(O$1),FALSE))</f>
        <v/>
      </c>
      <c r="P1836" s="22" t="str">
        <f>IF($A1836="","",VLOOKUP($A1836,DATA_IMPORT!$A$2:$AG$2500,COLUMN(P$1),FALSE))</f>
        <v/>
      </c>
      <c r="Q1836" s="23" t="str">
        <f>IF($A1836="","",VLOOKUP($A1836,DATA_IMPORT!$A$2:$AG$2500,COLUMN(Q$1),FALSE))</f>
        <v/>
      </c>
      <c r="R1836" s="22" t="str">
        <f>IF($A1836="","",VLOOKUP($A1836,DATA_IMPORT!$A$2:$AG$2500,COLUMN(R$1),FALSE))</f>
        <v/>
      </c>
      <c r="S1836" s="23" t="str">
        <f>IF($A1836="","",VLOOKUP($A1836,DATA_IMPORT!$A$2:$AG$2500,COLUMN(S$1),FALSE))</f>
        <v/>
      </c>
      <c r="T1836" s="22" t="str">
        <f>IF($A1836="","",VLOOKUP($A1836,DATA_IMPORT!$A$2:$AG$2500,COLUMN(T$1),FALSE))</f>
        <v/>
      </c>
      <c r="U1836" s="23" t="str">
        <f>IF($A1836="","",VLOOKUP($A1836,DATA_IMPORT!$A$2:$AG$2500,COLUMN(U$1),FALSE))</f>
        <v/>
      </c>
      <c r="V1836" s="22" t="str">
        <f>IF($A1836="","",VLOOKUP($A1836,DATA_IMPORT!$A$2:$AG$2500,COLUMN(V$1),FALSE))</f>
        <v/>
      </c>
      <c r="W1836" s="22" t="str">
        <f>IF($A1836="","",VLOOKUP($A1836,DATA_IMPORT!$A$2:$AG$2500,COLUMN(W$1),FALSE))</f>
        <v/>
      </c>
      <c r="X1836" s="96" t="str">
        <f>IF($A1836="","",VLOOKUP($A1836,DATA_IMPORT!$A$2:$AG$2500,COLUMN(X$1),FALSE))</f>
        <v/>
      </c>
      <c r="Y1836" s="96" t="str">
        <f>IF($A1836="","",VLOOKUP($A1836,DATA_IMPORT!$A$2:$AG$2500,COLUMN(Y$1),FALSE))</f>
        <v/>
      </c>
      <c r="Z1836" s="22" t="str">
        <f>IF($A1836="","",VLOOKUP($A1836,DATA_IMPORT!$A$2:$AG$2500,COLUMN(Z$1),FALSE))</f>
        <v/>
      </c>
      <c r="AA1836" s="96" t="str">
        <f>IF($A1836="","",VLOOKUP($A1836,DATA_IMPORT!$A$2:$AG$2500,COLUMN(AA$1),FALSE))</f>
        <v/>
      </c>
      <c r="AB1836" s="96" t="str">
        <f>IF($A1836="","",VLOOKUP($A1836,DATA_IMPORT!$A$2:$AG$2500,COLUMN(AB$1),FALSE))</f>
        <v/>
      </c>
      <c r="AC1836" s="22" t="str">
        <f>IF($A1836="","",VLOOKUP($A1836,DATA_IMPORT!$A$2:$AG$2500,COLUMN(AC$1),FALSE))</f>
        <v/>
      </c>
      <c r="AD1836" s="96" t="str">
        <f>IF($A1836="","",VLOOKUP($A1836,DATA_IMPORT!$A$2:$AG$2500,COLUMN(AD$1),FALSE))</f>
        <v/>
      </c>
      <c r="AE1836" s="96" t="str">
        <f>IF($A1836="","",VLOOKUP($A1836,DATA_IMPORT!$A$2:$AG$2500,COLUMN(AE$1),FALSE))</f>
        <v/>
      </c>
      <c r="AF1836" s="96" t="str">
        <f>IF($A1836="","",VLOOKUP($A1836,DATA_IMPORT!$A$2:$AG$2500,COLUMN(AF$1),FALSE))</f>
        <v/>
      </c>
      <c r="AG1836" s="96" t="str">
        <f>IF($A1836="","",VLOOKUP($A1836,DATA_IMPORT!$A$2:$AG$2500,COLUMN(AG$1),FALSE))</f>
        <v/>
      </c>
    </row>
    <row r="1837" spans="2:33">
      <c r="B1837" t="str">
        <f>IF($A1837="","",VLOOKUP($A1837,DATA_IMPORT!$A$2:$AG$2500,COLUMN(B$1),FALSE))</f>
        <v/>
      </c>
      <c r="C1837" t="str">
        <f>IF($A1837="","",VLOOKUP($A1837,DATA_IMPORT!$A$2:$AG$2500,COLUMN(C$1),FALSE))</f>
        <v/>
      </c>
      <c r="D1837" t="str">
        <f>IF($A1837="","",VLOOKUP($A1837,DATA_IMPORT!$A$2:$AG$2500,COLUMN(D$1),FALSE))</f>
        <v/>
      </c>
      <c r="E1837" s="106" t="str">
        <f>IF($A1837="","",VLOOKUP($A1837,DATA_IMPORT!$A$2:$AG$2500,COLUMN(F$1),FALSE))</f>
        <v/>
      </c>
      <c r="F1837" t="str">
        <f>IF($A1837="","",VLOOKUP($A1837,DATA_IMPORT!$A$2:$AG$2500,COLUMN(F$1),FALSE))</f>
        <v/>
      </c>
      <c r="G1837" t="str">
        <f>IF(A1837="","",F1837&amp;COUNTIF($B$2:$B1837,B1837))</f>
        <v/>
      </c>
      <c r="H1837" t="str">
        <f t="shared" si="56"/>
        <v/>
      </c>
      <c r="I1837" t="str">
        <f t="shared" si="57"/>
        <v/>
      </c>
      <c r="J1837" s="106" t="s">
        <v>42</v>
      </c>
      <c r="K1837" s="22" t="str">
        <f>IF($A1837="","",VLOOKUP($A1837,DATA_IMPORT!$A$2:$AG$2500,COLUMN(K$1),FALSE))</f>
        <v/>
      </c>
      <c r="L1837" s="22" t="str">
        <f>IF($A1837="","",VLOOKUP($A1837,DATA_IMPORT!$A$2:$AG$2500,COLUMN(L$1),FALSE))</f>
        <v/>
      </c>
      <c r="M1837" s="22" t="str">
        <f>IF($A1837="","",VLOOKUP($A1837,DATA_IMPORT!$A$2:$AG$2500,COLUMN(M$1),FALSE))</f>
        <v/>
      </c>
      <c r="N1837" s="22" t="str">
        <f>IF($A1837="","",VLOOKUP($A1837,DATA_IMPORT!$A$2:$AG$2500,COLUMN(N$1),FALSE))</f>
        <v/>
      </c>
      <c r="O1837" s="22" t="str">
        <f>IF($A1837="","",VLOOKUP($A1837,DATA_IMPORT!$A$2:$AG$2500,COLUMN(O$1),FALSE))</f>
        <v/>
      </c>
      <c r="P1837" s="22" t="str">
        <f>IF($A1837="","",VLOOKUP($A1837,DATA_IMPORT!$A$2:$AG$2500,COLUMN(P$1),FALSE))</f>
        <v/>
      </c>
      <c r="Q1837" s="23" t="str">
        <f>IF($A1837="","",VLOOKUP($A1837,DATA_IMPORT!$A$2:$AG$2500,COLUMN(Q$1),FALSE))</f>
        <v/>
      </c>
      <c r="R1837" s="22" t="str">
        <f>IF($A1837="","",VLOOKUP($A1837,DATA_IMPORT!$A$2:$AG$2500,COLUMN(R$1),FALSE))</f>
        <v/>
      </c>
      <c r="S1837" s="23" t="str">
        <f>IF($A1837="","",VLOOKUP($A1837,DATA_IMPORT!$A$2:$AG$2500,COLUMN(S$1),FALSE))</f>
        <v/>
      </c>
      <c r="T1837" s="22" t="str">
        <f>IF($A1837="","",VLOOKUP($A1837,DATA_IMPORT!$A$2:$AG$2500,COLUMN(T$1),FALSE))</f>
        <v/>
      </c>
      <c r="U1837" s="23" t="str">
        <f>IF($A1837="","",VLOOKUP($A1837,DATA_IMPORT!$A$2:$AG$2500,COLUMN(U$1),FALSE))</f>
        <v/>
      </c>
      <c r="V1837" s="22" t="str">
        <f>IF($A1837="","",VLOOKUP($A1837,DATA_IMPORT!$A$2:$AG$2500,COLUMN(V$1),FALSE))</f>
        <v/>
      </c>
      <c r="W1837" s="22" t="str">
        <f>IF($A1837="","",VLOOKUP($A1837,DATA_IMPORT!$A$2:$AG$2500,COLUMN(W$1),FALSE))</f>
        <v/>
      </c>
      <c r="X1837" s="96" t="str">
        <f>IF($A1837="","",VLOOKUP($A1837,DATA_IMPORT!$A$2:$AG$2500,COLUMN(X$1),FALSE))</f>
        <v/>
      </c>
      <c r="Y1837" s="96" t="str">
        <f>IF($A1837="","",VLOOKUP($A1837,DATA_IMPORT!$A$2:$AG$2500,COLUMN(Y$1),FALSE))</f>
        <v/>
      </c>
      <c r="Z1837" s="22" t="str">
        <f>IF($A1837="","",VLOOKUP($A1837,DATA_IMPORT!$A$2:$AG$2500,COLUMN(Z$1),FALSE))</f>
        <v/>
      </c>
      <c r="AA1837" s="96" t="str">
        <f>IF($A1837="","",VLOOKUP($A1837,DATA_IMPORT!$A$2:$AG$2500,COLUMN(AA$1),FALSE))</f>
        <v/>
      </c>
      <c r="AB1837" s="96" t="str">
        <f>IF($A1837="","",VLOOKUP($A1837,DATA_IMPORT!$A$2:$AG$2500,COLUMN(AB$1),FALSE))</f>
        <v/>
      </c>
      <c r="AC1837" s="22" t="str">
        <f>IF($A1837="","",VLOOKUP($A1837,DATA_IMPORT!$A$2:$AG$2500,COLUMN(AC$1),FALSE))</f>
        <v/>
      </c>
      <c r="AD1837" s="96" t="str">
        <f>IF($A1837="","",VLOOKUP($A1837,DATA_IMPORT!$A$2:$AG$2500,COLUMN(AD$1),FALSE))</f>
        <v/>
      </c>
      <c r="AE1837" s="96" t="str">
        <f>IF($A1837="","",VLOOKUP($A1837,DATA_IMPORT!$A$2:$AG$2500,COLUMN(AE$1),FALSE))</f>
        <v/>
      </c>
      <c r="AF1837" s="96" t="str">
        <f>IF($A1837="","",VLOOKUP($A1837,DATA_IMPORT!$A$2:$AG$2500,COLUMN(AF$1),FALSE))</f>
        <v/>
      </c>
      <c r="AG1837" s="96" t="str">
        <f>IF($A1837="","",VLOOKUP($A1837,DATA_IMPORT!$A$2:$AG$2500,COLUMN(AG$1),FALSE))</f>
        <v/>
      </c>
    </row>
    <row r="1838" spans="2:33">
      <c r="B1838" t="str">
        <f>IF($A1838="","",VLOOKUP($A1838,DATA_IMPORT!$A$2:$AG$2500,COLUMN(B$1),FALSE))</f>
        <v/>
      </c>
      <c r="C1838" t="str">
        <f>IF($A1838="","",VLOOKUP($A1838,DATA_IMPORT!$A$2:$AG$2500,COLUMN(C$1),FALSE))</f>
        <v/>
      </c>
      <c r="D1838" t="str">
        <f>IF($A1838="","",VLOOKUP($A1838,DATA_IMPORT!$A$2:$AG$2500,COLUMN(D$1),FALSE))</f>
        <v/>
      </c>
      <c r="E1838" s="106" t="str">
        <f>IF($A1838="","",VLOOKUP($A1838,DATA_IMPORT!$A$2:$AG$2500,COLUMN(F$1),FALSE))</f>
        <v/>
      </c>
      <c r="F1838" t="str">
        <f>IF($A1838="","",VLOOKUP($A1838,DATA_IMPORT!$A$2:$AG$2500,COLUMN(F$1),FALSE))</f>
        <v/>
      </c>
      <c r="G1838" t="str">
        <f>IF(A1838="","",F1838&amp;COUNTIF($B$2:$B1838,B1838))</f>
        <v/>
      </c>
      <c r="H1838" t="str">
        <f t="shared" si="56"/>
        <v/>
      </c>
      <c r="I1838" t="str">
        <f t="shared" si="57"/>
        <v/>
      </c>
      <c r="J1838" s="106" t="s">
        <v>42</v>
      </c>
      <c r="K1838" s="22" t="str">
        <f>IF($A1838="","",VLOOKUP($A1838,DATA_IMPORT!$A$2:$AG$2500,COLUMN(K$1),FALSE))</f>
        <v/>
      </c>
      <c r="L1838" s="22" t="str">
        <f>IF($A1838="","",VLOOKUP($A1838,DATA_IMPORT!$A$2:$AG$2500,COLUMN(L$1),FALSE))</f>
        <v/>
      </c>
      <c r="M1838" s="22" t="str">
        <f>IF($A1838="","",VLOOKUP($A1838,DATA_IMPORT!$A$2:$AG$2500,COLUMN(M$1),FALSE))</f>
        <v/>
      </c>
      <c r="N1838" s="22" t="str">
        <f>IF($A1838="","",VLOOKUP($A1838,DATA_IMPORT!$A$2:$AG$2500,COLUMN(N$1),FALSE))</f>
        <v/>
      </c>
      <c r="O1838" s="22" t="str">
        <f>IF($A1838="","",VLOOKUP($A1838,DATA_IMPORT!$A$2:$AG$2500,COLUMN(O$1),FALSE))</f>
        <v/>
      </c>
      <c r="P1838" s="22" t="str">
        <f>IF($A1838="","",VLOOKUP($A1838,DATA_IMPORT!$A$2:$AG$2500,COLUMN(P$1),FALSE))</f>
        <v/>
      </c>
      <c r="Q1838" s="23" t="str">
        <f>IF($A1838="","",VLOOKUP($A1838,DATA_IMPORT!$A$2:$AG$2500,COLUMN(Q$1),FALSE))</f>
        <v/>
      </c>
      <c r="R1838" s="22" t="str">
        <f>IF($A1838="","",VLOOKUP($A1838,DATA_IMPORT!$A$2:$AG$2500,COLUMN(R$1),FALSE))</f>
        <v/>
      </c>
      <c r="S1838" s="23" t="str">
        <f>IF($A1838="","",VLOOKUP($A1838,DATA_IMPORT!$A$2:$AG$2500,COLUMN(S$1),FALSE))</f>
        <v/>
      </c>
      <c r="T1838" s="22" t="str">
        <f>IF($A1838="","",VLOOKUP($A1838,DATA_IMPORT!$A$2:$AG$2500,COLUMN(T$1),FALSE))</f>
        <v/>
      </c>
      <c r="U1838" s="23" t="str">
        <f>IF($A1838="","",VLOOKUP($A1838,DATA_IMPORT!$A$2:$AG$2500,COLUMN(U$1),FALSE))</f>
        <v/>
      </c>
      <c r="V1838" s="22" t="str">
        <f>IF($A1838="","",VLOOKUP($A1838,DATA_IMPORT!$A$2:$AG$2500,COLUMN(V$1),FALSE))</f>
        <v/>
      </c>
      <c r="W1838" s="22" t="str">
        <f>IF($A1838="","",VLOOKUP($A1838,DATA_IMPORT!$A$2:$AG$2500,COLUMN(W$1),FALSE))</f>
        <v/>
      </c>
      <c r="X1838" s="96" t="str">
        <f>IF($A1838="","",VLOOKUP($A1838,DATA_IMPORT!$A$2:$AG$2500,COLUMN(X$1),FALSE))</f>
        <v/>
      </c>
      <c r="Y1838" s="96" t="str">
        <f>IF($A1838="","",VLOOKUP($A1838,DATA_IMPORT!$A$2:$AG$2500,COLUMN(Y$1),FALSE))</f>
        <v/>
      </c>
      <c r="Z1838" s="22" t="str">
        <f>IF($A1838="","",VLOOKUP($A1838,DATA_IMPORT!$A$2:$AG$2500,COLUMN(Z$1),FALSE))</f>
        <v/>
      </c>
      <c r="AA1838" s="96" t="str">
        <f>IF($A1838="","",VLOOKUP($A1838,DATA_IMPORT!$A$2:$AG$2500,COLUMN(AA$1),FALSE))</f>
        <v/>
      </c>
      <c r="AB1838" s="96" t="str">
        <f>IF($A1838="","",VLOOKUP($A1838,DATA_IMPORT!$A$2:$AG$2500,COLUMN(AB$1),FALSE))</f>
        <v/>
      </c>
      <c r="AC1838" s="22" t="str">
        <f>IF($A1838="","",VLOOKUP($A1838,DATA_IMPORT!$A$2:$AG$2500,COLUMN(AC$1),FALSE))</f>
        <v/>
      </c>
      <c r="AD1838" s="96" t="str">
        <f>IF($A1838="","",VLOOKUP($A1838,DATA_IMPORT!$A$2:$AG$2500,COLUMN(AD$1),FALSE))</f>
        <v/>
      </c>
      <c r="AE1838" s="96" t="str">
        <f>IF($A1838="","",VLOOKUP($A1838,DATA_IMPORT!$A$2:$AG$2500,COLUMN(AE$1),FALSE))</f>
        <v/>
      </c>
      <c r="AF1838" s="96" t="str">
        <f>IF($A1838="","",VLOOKUP($A1838,DATA_IMPORT!$A$2:$AG$2500,COLUMN(AF$1),FALSE))</f>
        <v/>
      </c>
      <c r="AG1838" s="96" t="str">
        <f>IF($A1838="","",VLOOKUP($A1838,DATA_IMPORT!$A$2:$AG$2500,COLUMN(AG$1),FALSE))</f>
        <v/>
      </c>
    </row>
    <row r="1839" spans="2:33">
      <c r="B1839" t="str">
        <f>IF($A1839="","",VLOOKUP($A1839,DATA_IMPORT!$A$2:$AG$2500,COLUMN(B$1),FALSE))</f>
        <v/>
      </c>
      <c r="C1839" t="str">
        <f>IF($A1839="","",VLOOKUP($A1839,DATA_IMPORT!$A$2:$AG$2500,COLUMN(C$1),FALSE))</f>
        <v/>
      </c>
      <c r="D1839" t="str">
        <f>IF($A1839="","",VLOOKUP($A1839,DATA_IMPORT!$A$2:$AG$2500,COLUMN(D$1),FALSE))</f>
        <v/>
      </c>
      <c r="E1839" s="106" t="str">
        <f>IF($A1839="","",VLOOKUP($A1839,DATA_IMPORT!$A$2:$AG$2500,COLUMN(F$1),FALSE))</f>
        <v/>
      </c>
      <c r="F1839" t="str">
        <f>IF($A1839="","",VLOOKUP($A1839,DATA_IMPORT!$A$2:$AG$2500,COLUMN(F$1),FALSE))</f>
        <v/>
      </c>
      <c r="G1839" t="str">
        <f>IF(A1839="","",F1839&amp;COUNTIF($B$2:$B1839,B1839))</f>
        <v/>
      </c>
      <c r="H1839" t="str">
        <f t="shared" si="56"/>
        <v/>
      </c>
      <c r="I1839" t="str">
        <f t="shared" si="57"/>
        <v/>
      </c>
      <c r="J1839" s="106" t="s">
        <v>42</v>
      </c>
      <c r="K1839" s="22" t="str">
        <f>IF($A1839="","",VLOOKUP($A1839,DATA_IMPORT!$A$2:$AG$2500,COLUMN(K$1),FALSE))</f>
        <v/>
      </c>
      <c r="L1839" s="22" t="str">
        <f>IF($A1839="","",VLOOKUP($A1839,DATA_IMPORT!$A$2:$AG$2500,COLUMN(L$1),FALSE))</f>
        <v/>
      </c>
      <c r="M1839" s="22" t="str">
        <f>IF($A1839="","",VLOOKUP($A1839,DATA_IMPORT!$A$2:$AG$2500,COLUMN(M$1),FALSE))</f>
        <v/>
      </c>
      <c r="N1839" s="22" t="str">
        <f>IF($A1839="","",VLOOKUP($A1839,DATA_IMPORT!$A$2:$AG$2500,COLUMN(N$1),FALSE))</f>
        <v/>
      </c>
      <c r="O1839" s="22" t="str">
        <f>IF($A1839="","",VLOOKUP($A1839,DATA_IMPORT!$A$2:$AG$2500,COLUMN(O$1),FALSE))</f>
        <v/>
      </c>
      <c r="P1839" s="22" t="str">
        <f>IF($A1839="","",VLOOKUP($A1839,DATA_IMPORT!$A$2:$AG$2500,COLUMN(P$1),FALSE))</f>
        <v/>
      </c>
      <c r="Q1839" s="23" t="str">
        <f>IF($A1839="","",VLOOKUP($A1839,DATA_IMPORT!$A$2:$AG$2500,COLUMN(Q$1),FALSE))</f>
        <v/>
      </c>
      <c r="R1839" s="22" t="str">
        <f>IF($A1839="","",VLOOKUP($A1839,DATA_IMPORT!$A$2:$AG$2500,COLUMN(R$1),FALSE))</f>
        <v/>
      </c>
      <c r="S1839" s="23" t="str">
        <f>IF($A1839="","",VLOOKUP($A1839,DATA_IMPORT!$A$2:$AG$2500,COLUMN(S$1),FALSE))</f>
        <v/>
      </c>
      <c r="T1839" s="22" t="str">
        <f>IF($A1839="","",VLOOKUP($A1839,DATA_IMPORT!$A$2:$AG$2500,COLUMN(T$1),FALSE))</f>
        <v/>
      </c>
      <c r="U1839" s="23" t="str">
        <f>IF($A1839="","",VLOOKUP($A1839,DATA_IMPORT!$A$2:$AG$2500,COLUMN(U$1),FALSE))</f>
        <v/>
      </c>
      <c r="V1839" s="22" t="str">
        <f>IF($A1839="","",VLOOKUP($A1839,DATA_IMPORT!$A$2:$AG$2500,COLUMN(V$1),FALSE))</f>
        <v/>
      </c>
      <c r="W1839" s="22" t="str">
        <f>IF($A1839="","",VLOOKUP($A1839,DATA_IMPORT!$A$2:$AG$2500,COLUMN(W$1),FALSE))</f>
        <v/>
      </c>
      <c r="X1839" s="96" t="str">
        <f>IF($A1839="","",VLOOKUP($A1839,DATA_IMPORT!$A$2:$AG$2500,COLUMN(X$1),FALSE))</f>
        <v/>
      </c>
      <c r="Y1839" s="96" t="str">
        <f>IF($A1839="","",VLOOKUP($A1839,DATA_IMPORT!$A$2:$AG$2500,COLUMN(Y$1),FALSE))</f>
        <v/>
      </c>
      <c r="Z1839" s="22" t="str">
        <f>IF($A1839="","",VLOOKUP($A1839,DATA_IMPORT!$A$2:$AG$2500,COLUMN(Z$1),FALSE))</f>
        <v/>
      </c>
      <c r="AA1839" s="96" t="str">
        <f>IF($A1839="","",VLOOKUP($A1839,DATA_IMPORT!$A$2:$AG$2500,COLUMN(AA$1),FALSE))</f>
        <v/>
      </c>
      <c r="AB1839" s="96" t="str">
        <f>IF($A1839="","",VLOOKUP($A1839,DATA_IMPORT!$A$2:$AG$2500,COLUMN(AB$1),FALSE))</f>
        <v/>
      </c>
      <c r="AC1839" s="22" t="str">
        <f>IF($A1839="","",VLOOKUP($A1839,DATA_IMPORT!$A$2:$AG$2500,COLUMN(AC$1),FALSE))</f>
        <v/>
      </c>
      <c r="AD1839" s="96" t="str">
        <f>IF($A1839="","",VLOOKUP($A1839,DATA_IMPORT!$A$2:$AG$2500,COLUMN(AD$1),FALSE))</f>
        <v/>
      </c>
      <c r="AE1839" s="96" t="str">
        <f>IF($A1839="","",VLOOKUP($A1839,DATA_IMPORT!$A$2:$AG$2500,COLUMN(AE$1),FALSE))</f>
        <v/>
      </c>
      <c r="AF1839" s="96" t="str">
        <f>IF($A1839="","",VLOOKUP($A1839,DATA_IMPORT!$A$2:$AG$2500,COLUMN(AF$1),FALSE))</f>
        <v/>
      </c>
      <c r="AG1839" s="96" t="str">
        <f>IF($A1839="","",VLOOKUP($A1839,DATA_IMPORT!$A$2:$AG$2500,COLUMN(AG$1),FALSE))</f>
        <v/>
      </c>
    </row>
    <row r="1840" spans="2:33">
      <c r="B1840" t="str">
        <f>IF($A1840="","",VLOOKUP($A1840,DATA_IMPORT!$A$2:$AG$2500,COLUMN(B$1),FALSE))</f>
        <v/>
      </c>
      <c r="C1840" t="str">
        <f>IF($A1840="","",VLOOKUP($A1840,DATA_IMPORT!$A$2:$AG$2500,COLUMN(C$1),FALSE))</f>
        <v/>
      </c>
      <c r="D1840" t="str">
        <f>IF($A1840="","",VLOOKUP($A1840,DATA_IMPORT!$A$2:$AG$2500,COLUMN(D$1),FALSE))</f>
        <v/>
      </c>
      <c r="E1840" s="106" t="str">
        <f>IF($A1840="","",VLOOKUP($A1840,DATA_IMPORT!$A$2:$AG$2500,COLUMN(F$1),FALSE))</f>
        <v/>
      </c>
      <c r="F1840" t="str">
        <f>IF($A1840="","",VLOOKUP($A1840,DATA_IMPORT!$A$2:$AG$2500,COLUMN(F$1),FALSE))</f>
        <v/>
      </c>
      <c r="G1840" t="str">
        <f>IF(A1840="","",F1840&amp;COUNTIF($B$2:$B1840,B1840))</f>
        <v/>
      </c>
      <c r="H1840" t="str">
        <f t="shared" si="56"/>
        <v/>
      </c>
      <c r="I1840" t="str">
        <f t="shared" si="57"/>
        <v/>
      </c>
      <c r="J1840" s="106" t="s">
        <v>42</v>
      </c>
      <c r="K1840" s="22" t="str">
        <f>IF($A1840="","",VLOOKUP($A1840,DATA_IMPORT!$A$2:$AG$2500,COLUMN(K$1),FALSE))</f>
        <v/>
      </c>
      <c r="L1840" s="22" t="str">
        <f>IF($A1840="","",VLOOKUP($A1840,DATA_IMPORT!$A$2:$AG$2500,COLUMN(L$1),FALSE))</f>
        <v/>
      </c>
      <c r="M1840" s="22" t="str">
        <f>IF($A1840="","",VLOOKUP($A1840,DATA_IMPORT!$A$2:$AG$2500,COLUMN(M$1),FALSE))</f>
        <v/>
      </c>
      <c r="N1840" s="22" t="str">
        <f>IF($A1840="","",VLOOKUP($A1840,DATA_IMPORT!$A$2:$AG$2500,COLUMN(N$1),FALSE))</f>
        <v/>
      </c>
      <c r="O1840" s="22" t="str">
        <f>IF($A1840="","",VLOOKUP($A1840,DATA_IMPORT!$A$2:$AG$2500,COLUMN(O$1),FALSE))</f>
        <v/>
      </c>
      <c r="P1840" s="22" t="str">
        <f>IF($A1840="","",VLOOKUP($A1840,DATA_IMPORT!$A$2:$AG$2500,COLUMN(P$1),FALSE))</f>
        <v/>
      </c>
      <c r="Q1840" s="23" t="str">
        <f>IF($A1840="","",VLOOKUP($A1840,DATA_IMPORT!$A$2:$AG$2500,COLUMN(Q$1),FALSE))</f>
        <v/>
      </c>
      <c r="R1840" s="22" t="str">
        <f>IF($A1840="","",VLOOKUP($A1840,DATA_IMPORT!$A$2:$AG$2500,COLUMN(R$1),FALSE))</f>
        <v/>
      </c>
      <c r="S1840" s="23" t="str">
        <f>IF($A1840="","",VLOOKUP($A1840,DATA_IMPORT!$A$2:$AG$2500,COLUMN(S$1),FALSE))</f>
        <v/>
      </c>
      <c r="T1840" s="22" t="str">
        <f>IF($A1840="","",VLOOKUP($A1840,DATA_IMPORT!$A$2:$AG$2500,COLUMN(T$1),FALSE))</f>
        <v/>
      </c>
      <c r="U1840" s="23" t="str">
        <f>IF($A1840="","",VLOOKUP($A1840,DATA_IMPORT!$A$2:$AG$2500,COLUMN(U$1),FALSE))</f>
        <v/>
      </c>
      <c r="V1840" s="22" t="str">
        <f>IF($A1840="","",VLOOKUP($A1840,DATA_IMPORT!$A$2:$AG$2500,COLUMN(V$1),FALSE))</f>
        <v/>
      </c>
      <c r="W1840" s="22" t="str">
        <f>IF($A1840="","",VLOOKUP($A1840,DATA_IMPORT!$A$2:$AG$2500,COLUMN(W$1),FALSE))</f>
        <v/>
      </c>
      <c r="X1840" s="96" t="str">
        <f>IF($A1840="","",VLOOKUP($A1840,DATA_IMPORT!$A$2:$AG$2500,COLUMN(X$1),FALSE))</f>
        <v/>
      </c>
      <c r="Y1840" s="96" t="str">
        <f>IF($A1840="","",VLOOKUP($A1840,DATA_IMPORT!$A$2:$AG$2500,COLUMN(Y$1),FALSE))</f>
        <v/>
      </c>
      <c r="Z1840" s="22" t="str">
        <f>IF($A1840="","",VLOOKUP($A1840,DATA_IMPORT!$A$2:$AG$2500,COLUMN(Z$1),FALSE))</f>
        <v/>
      </c>
      <c r="AA1840" s="96" t="str">
        <f>IF($A1840="","",VLOOKUP($A1840,DATA_IMPORT!$A$2:$AG$2500,COLUMN(AA$1),FALSE))</f>
        <v/>
      </c>
      <c r="AB1840" s="96" t="str">
        <f>IF($A1840="","",VLOOKUP($A1840,DATA_IMPORT!$A$2:$AG$2500,COLUMN(AB$1),FALSE))</f>
        <v/>
      </c>
      <c r="AC1840" s="22" t="str">
        <f>IF($A1840="","",VLOOKUP($A1840,DATA_IMPORT!$A$2:$AG$2500,COLUMN(AC$1),FALSE))</f>
        <v/>
      </c>
      <c r="AD1840" s="96" t="str">
        <f>IF($A1840="","",VLOOKUP($A1840,DATA_IMPORT!$A$2:$AG$2500,COLUMN(AD$1),FALSE))</f>
        <v/>
      </c>
      <c r="AE1840" s="96" t="str">
        <f>IF($A1840="","",VLOOKUP($A1840,DATA_IMPORT!$A$2:$AG$2500,COLUMN(AE$1),FALSE))</f>
        <v/>
      </c>
      <c r="AF1840" s="96" t="str">
        <f>IF($A1840="","",VLOOKUP($A1840,DATA_IMPORT!$A$2:$AG$2500,COLUMN(AF$1),FALSE))</f>
        <v/>
      </c>
      <c r="AG1840" s="96" t="str">
        <f>IF($A1840="","",VLOOKUP($A1840,DATA_IMPORT!$A$2:$AG$2500,COLUMN(AG$1),FALSE))</f>
        <v/>
      </c>
    </row>
    <row r="1841" spans="2:33">
      <c r="B1841" t="str">
        <f>IF($A1841="","",VLOOKUP($A1841,DATA_IMPORT!$A$2:$AG$2500,COLUMN(B$1),FALSE))</f>
        <v/>
      </c>
      <c r="C1841" t="str">
        <f>IF($A1841="","",VLOOKUP($A1841,DATA_IMPORT!$A$2:$AG$2500,COLUMN(C$1),FALSE))</f>
        <v/>
      </c>
      <c r="D1841" t="str">
        <f>IF($A1841="","",VLOOKUP($A1841,DATA_IMPORT!$A$2:$AG$2500,COLUMN(D$1),FALSE))</f>
        <v/>
      </c>
      <c r="E1841" s="106" t="str">
        <f>IF($A1841="","",VLOOKUP($A1841,DATA_IMPORT!$A$2:$AG$2500,COLUMN(F$1),FALSE))</f>
        <v/>
      </c>
      <c r="F1841" t="str">
        <f>IF($A1841="","",VLOOKUP($A1841,DATA_IMPORT!$A$2:$AG$2500,COLUMN(F$1),FALSE))</f>
        <v/>
      </c>
      <c r="G1841" t="str">
        <f>IF(A1841="","",F1841&amp;COUNTIF($B$2:$B1841,B1841))</f>
        <v/>
      </c>
      <c r="H1841" t="str">
        <f t="shared" si="56"/>
        <v/>
      </c>
      <c r="I1841" t="str">
        <f t="shared" si="57"/>
        <v/>
      </c>
      <c r="J1841" s="106" t="s">
        <v>42</v>
      </c>
      <c r="K1841" s="22" t="str">
        <f>IF($A1841="","",VLOOKUP($A1841,DATA_IMPORT!$A$2:$AG$2500,COLUMN(K$1),FALSE))</f>
        <v/>
      </c>
      <c r="L1841" s="22" t="str">
        <f>IF($A1841="","",VLOOKUP($A1841,DATA_IMPORT!$A$2:$AG$2500,COLUMN(L$1),FALSE))</f>
        <v/>
      </c>
      <c r="M1841" s="22" t="str">
        <f>IF($A1841="","",VLOOKUP($A1841,DATA_IMPORT!$A$2:$AG$2500,COLUMN(M$1),FALSE))</f>
        <v/>
      </c>
      <c r="N1841" s="22" t="str">
        <f>IF($A1841="","",VLOOKUP($A1841,DATA_IMPORT!$A$2:$AG$2500,COLUMN(N$1),FALSE))</f>
        <v/>
      </c>
      <c r="O1841" s="22" t="str">
        <f>IF($A1841="","",VLOOKUP($A1841,DATA_IMPORT!$A$2:$AG$2500,COLUMN(O$1),FALSE))</f>
        <v/>
      </c>
      <c r="P1841" s="22" t="str">
        <f>IF($A1841="","",VLOOKUP($A1841,DATA_IMPORT!$A$2:$AG$2500,COLUMN(P$1),FALSE))</f>
        <v/>
      </c>
      <c r="Q1841" s="23" t="str">
        <f>IF($A1841="","",VLOOKUP($A1841,DATA_IMPORT!$A$2:$AG$2500,COLUMN(Q$1),FALSE))</f>
        <v/>
      </c>
      <c r="R1841" s="22" t="str">
        <f>IF($A1841="","",VLOOKUP($A1841,DATA_IMPORT!$A$2:$AG$2500,COLUMN(R$1),FALSE))</f>
        <v/>
      </c>
      <c r="S1841" s="23" t="str">
        <f>IF($A1841="","",VLOOKUP($A1841,DATA_IMPORT!$A$2:$AG$2500,COLUMN(S$1),FALSE))</f>
        <v/>
      </c>
      <c r="T1841" s="22" t="str">
        <f>IF($A1841="","",VLOOKUP($A1841,DATA_IMPORT!$A$2:$AG$2500,COLUMN(T$1),FALSE))</f>
        <v/>
      </c>
      <c r="U1841" s="23" t="str">
        <f>IF($A1841="","",VLOOKUP($A1841,DATA_IMPORT!$A$2:$AG$2500,COLUMN(U$1),FALSE))</f>
        <v/>
      </c>
      <c r="V1841" s="22" t="str">
        <f>IF($A1841="","",VLOOKUP($A1841,DATA_IMPORT!$A$2:$AG$2500,COLUMN(V$1),FALSE))</f>
        <v/>
      </c>
      <c r="W1841" s="22" t="str">
        <f>IF($A1841="","",VLOOKUP($A1841,DATA_IMPORT!$A$2:$AG$2500,COLUMN(W$1),FALSE))</f>
        <v/>
      </c>
      <c r="X1841" s="96" t="str">
        <f>IF($A1841="","",VLOOKUP($A1841,DATA_IMPORT!$A$2:$AG$2500,COLUMN(X$1),FALSE))</f>
        <v/>
      </c>
      <c r="Y1841" s="96" t="str">
        <f>IF($A1841="","",VLOOKUP($A1841,DATA_IMPORT!$A$2:$AG$2500,COLUMN(Y$1),FALSE))</f>
        <v/>
      </c>
      <c r="Z1841" s="22" t="str">
        <f>IF($A1841="","",VLOOKUP($A1841,DATA_IMPORT!$A$2:$AG$2500,COLUMN(Z$1),FALSE))</f>
        <v/>
      </c>
      <c r="AA1841" s="96" t="str">
        <f>IF($A1841="","",VLOOKUP($A1841,DATA_IMPORT!$A$2:$AG$2500,COLUMN(AA$1),FALSE))</f>
        <v/>
      </c>
      <c r="AB1841" s="96" t="str">
        <f>IF($A1841="","",VLOOKUP($A1841,DATA_IMPORT!$A$2:$AG$2500,COLUMN(AB$1),FALSE))</f>
        <v/>
      </c>
      <c r="AC1841" s="22" t="str">
        <f>IF($A1841="","",VLOOKUP($A1841,DATA_IMPORT!$A$2:$AG$2500,COLUMN(AC$1),FALSE))</f>
        <v/>
      </c>
      <c r="AD1841" s="96" t="str">
        <f>IF($A1841="","",VLOOKUP($A1841,DATA_IMPORT!$A$2:$AG$2500,COLUMN(AD$1),FALSE))</f>
        <v/>
      </c>
      <c r="AE1841" s="96" t="str">
        <f>IF($A1841="","",VLOOKUP($A1841,DATA_IMPORT!$A$2:$AG$2500,COLUMN(AE$1),FALSE))</f>
        <v/>
      </c>
      <c r="AF1841" s="96" t="str">
        <f>IF($A1841="","",VLOOKUP($A1841,DATA_IMPORT!$A$2:$AG$2500,COLUMN(AF$1),FALSE))</f>
        <v/>
      </c>
      <c r="AG1841" s="96" t="str">
        <f>IF($A1841="","",VLOOKUP($A1841,DATA_IMPORT!$A$2:$AG$2500,COLUMN(AG$1),FALSE))</f>
        <v/>
      </c>
    </row>
    <row r="1842" spans="2:33">
      <c r="B1842" t="str">
        <f>IF($A1842="","",VLOOKUP($A1842,DATA_IMPORT!$A$2:$AG$2500,COLUMN(B$1),FALSE))</f>
        <v/>
      </c>
      <c r="C1842" t="str">
        <f>IF($A1842="","",VLOOKUP($A1842,DATA_IMPORT!$A$2:$AG$2500,COLUMN(C$1),FALSE))</f>
        <v/>
      </c>
      <c r="D1842" t="str">
        <f>IF($A1842="","",VLOOKUP($A1842,DATA_IMPORT!$A$2:$AG$2500,COLUMN(D$1),FALSE))</f>
        <v/>
      </c>
      <c r="E1842" s="106" t="str">
        <f>IF($A1842="","",VLOOKUP($A1842,DATA_IMPORT!$A$2:$AG$2500,COLUMN(F$1),FALSE))</f>
        <v/>
      </c>
      <c r="F1842" t="str">
        <f>IF($A1842="","",VLOOKUP($A1842,DATA_IMPORT!$A$2:$AG$2500,COLUMN(F$1),FALSE))</f>
        <v/>
      </c>
      <c r="G1842" t="str">
        <f>IF(A1842="","",F1842&amp;COUNTIF($B$2:$B1842,B1842))</f>
        <v/>
      </c>
      <c r="H1842" t="str">
        <f t="shared" si="56"/>
        <v/>
      </c>
      <c r="I1842" t="str">
        <f t="shared" si="57"/>
        <v/>
      </c>
      <c r="J1842" s="106" t="s">
        <v>42</v>
      </c>
      <c r="K1842" s="22" t="str">
        <f>IF($A1842="","",VLOOKUP($A1842,DATA_IMPORT!$A$2:$AG$2500,COLUMN(K$1),FALSE))</f>
        <v/>
      </c>
      <c r="L1842" s="22" t="str">
        <f>IF($A1842="","",VLOOKUP($A1842,DATA_IMPORT!$A$2:$AG$2500,COLUMN(L$1),FALSE))</f>
        <v/>
      </c>
      <c r="M1842" s="22" t="str">
        <f>IF($A1842="","",VLOOKUP($A1842,DATA_IMPORT!$A$2:$AG$2500,COLUMN(M$1),FALSE))</f>
        <v/>
      </c>
      <c r="N1842" s="22" t="str">
        <f>IF($A1842="","",VLOOKUP($A1842,DATA_IMPORT!$A$2:$AG$2500,COLUMN(N$1),FALSE))</f>
        <v/>
      </c>
      <c r="O1842" s="22" t="str">
        <f>IF($A1842="","",VLOOKUP($A1842,DATA_IMPORT!$A$2:$AG$2500,COLUMN(O$1),FALSE))</f>
        <v/>
      </c>
      <c r="P1842" s="22" t="str">
        <f>IF($A1842="","",VLOOKUP($A1842,DATA_IMPORT!$A$2:$AG$2500,COLUMN(P$1),FALSE))</f>
        <v/>
      </c>
      <c r="Q1842" s="23" t="str">
        <f>IF($A1842="","",VLOOKUP($A1842,DATA_IMPORT!$A$2:$AG$2500,COLUMN(Q$1),FALSE))</f>
        <v/>
      </c>
      <c r="R1842" s="22" t="str">
        <f>IF($A1842="","",VLOOKUP($A1842,DATA_IMPORT!$A$2:$AG$2500,COLUMN(R$1),FALSE))</f>
        <v/>
      </c>
      <c r="S1842" s="23" t="str">
        <f>IF($A1842="","",VLOOKUP($A1842,DATA_IMPORT!$A$2:$AG$2500,COLUMN(S$1),FALSE))</f>
        <v/>
      </c>
      <c r="T1842" s="22" t="str">
        <f>IF($A1842="","",VLOOKUP($A1842,DATA_IMPORT!$A$2:$AG$2500,COLUMN(T$1),FALSE))</f>
        <v/>
      </c>
      <c r="U1842" s="23" t="str">
        <f>IF($A1842="","",VLOOKUP($A1842,DATA_IMPORT!$A$2:$AG$2500,COLUMN(U$1),FALSE))</f>
        <v/>
      </c>
      <c r="V1842" s="22" t="str">
        <f>IF($A1842="","",VLOOKUP($A1842,DATA_IMPORT!$A$2:$AG$2500,COLUMN(V$1),FALSE))</f>
        <v/>
      </c>
      <c r="W1842" s="22" t="str">
        <f>IF($A1842="","",VLOOKUP($A1842,DATA_IMPORT!$A$2:$AG$2500,COLUMN(W$1),FALSE))</f>
        <v/>
      </c>
      <c r="X1842" s="96" t="str">
        <f>IF($A1842="","",VLOOKUP($A1842,DATA_IMPORT!$A$2:$AG$2500,COLUMN(X$1),FALSE))</f>
        <v/>
      </c>
      <c r="Y1842" s="96" t="str">
        <f>IF($A1842="","",VLOOKUP($A1842,DATA_IMPORT!$A$2:$AG$2500,COLUMN(Y$1),FALSE))</f>
        <v/>
      </c>
      <c r="Z1842" s="22" t="str">
        <f>IF($A1842="","",VLOOKUP($A1842,DATA_IMPORT!$A$2:$AG$2500,COLUMN(Z$1),FALSE))</f>
        <v/>
      </c>
      <c r="AA1842" s="96" t="str">
        <f>IF($A1842="","",VLOOKUP($A1842,DATA_IMPORT!$A$2:$AG$2500,COLUMN(AA$1),FALSE))</f>
        <v/>
      </c>
      <c r="AB1842" s="96" t="str">
        <f>IF($A1842="","",VLOOKUP($A1842,DATA_IMPORT!$A$2:$AG$2500,COLUMN(AB$1),FALSE))</f>
        <v/>
      </c>
      <c r="AC1842" s="22" t="str">
        <f>IF($A1842="","",VLOOKUP($A1842,DATA_IMPORT!$A$2:$AG$2500,COLUMN(AC$1),FALSE))</f>
        <v/>
      </c>
      <c r="AD1842" s="96" t="str">
        <f>IF($A1842="","",VLOOKUP($A1842,DATA_IMPORT!$A$2:$AG$2500,COLUMN(AD$1),FALSE))</f>
        <v/>
      </c>
      <c r="AE1842" s="96" t="str">
        <f>IF($A1842="","",VLOOKUP($A1842,DATA_IMPORT!$A$2:$AG$2500,COLUMN(AE$1),FALSE))</f>
        <v/>
      </c>
      <c r="AF1842" s="96" t="str">
        <f>IF($A1842="","",VLOOKUP($A1842,DATA_IMPORT!$A$2:$AG$2500,COLUMN(AF$1),FALSE))</f>
        <v/>
      </c>
      <c r="AG1842" s="96" t="str">
        <f>IF($A1842="","",VLOOKUP($A1842,DATA_IMPORT!$A$2:$AG$2500,COLUMN(AG$1),FALSE))</f>
        <v/>
      </c>
    </row>
    <row r="1843" spans="2:33">
      <c r="B1843" t="str">
        <f>IF($A1843="","",VLOOKUP($A1843,DATA_IMPORT!$A$2:$AG$2500,COLUMN(B$1),FALSE))</f>
        <v/>
      </c>
      <c r="C1843" t="str">
        <f>IF($A1843="","",VLOOKUP($A1843,DATA_IMPORT!$A$2:$AG$2500,COLUMN(C$1),FALSE))</f>
        <v/>
      </c>
      <c r="D1843" t="str">
        <f>IF($A1843="","",VLOOKUP($A1843,DATA_IMPORT!$A$2:$AG$2500,COLUMN(D$1),FALSE))</f>
        <v/>
      </c>
      <c r="E1843" s="106" t="str">
        <f>IF($A1843="","",VLOOKUP($A1843,DATA_IMPORT!$A$2:$AG$2500,COLUMN(F$1),FALSE))</f>
        <v/>
      </c>
      <c r="F1843" t="str">
        <f>IF($A1843="","",VLOOKUP($A1843,DATA_IMPORT!$A$2:$AG$2500,COLUMN(F$1),FALSE))</f>
        <v/>
      </c>
      <c r="G1843" t="str">
        <f>IF(A1843="","",F1843&amp;COUNTIF($B$2:$B1843,B1843))</f>
        <v/>
      </c>
      <c r="H1843" t="str">
        <f t="shared" si="56"/>
        <v/>
      </c>
      <c r="I1843" t="str">
        <f t="shared" si="57"/>
        <v/>
      </c>
      <c r="J1843" s="106" t="s">
        <v>42</v>
      </c>
      <c r="K1843" s="22" t="str">
        <f>IF($A1843="","",VLOOKUP($A1843,DATA_IMPORT!$A$2:$AG$2500,COLUMN(K$1),FALSE))</f>
        <v/>
      </c>
      <c r="L1843" s="22" t="str">
        <f>IF($A1843="","",VLOOKUP($A1843,DATA_IMPORT!$A$2:$AG$2500,COLUMN(L$1),FALSE))</f>
        <v/>
      </c>
      <c r="M1843" s="22" t="str">
        <f>IF($A1843="","",VLOOKUP($A1843,DATA_IMPORT!$A$2:$AG$2500,COLUMN(M$1),FALSE))</f>
        <v/>
      </c>
      <c r="N1843" s="22" t="str">
        <f>IF($A1843="","",VLOOKUP($A1843,DATA_IMPORT!$A$2:$AG$2500,COLUMN(N$1),FALSE))</f>
        <v/>
      </c>
      <c r="O1843" s="22" t="str">
        <f>IF($A1843="","",VLOOKUP($A1843,DATA_IMPORT!$A$2:$AG$2500,COLUMN(O$1),FALSE))</f>
        <v/>
      </c>
      <c r="P1843" s="22" t="str">
        <f>IF($A1843="","",VLOOKUP($A1843,DATA_IMPORT!$A$2:$AG$2500,COLUMN(P$1),FALSE))</f>
        <v/>
      </c>
      <c r="Q1843" s="23" t="str">
        <f>IF($A1843="","",VLOOKUP($A1843,DATA_IMPORT!$A$2:$AG$2500,COLUMN(Q$1),FALSE))</f>
        <v/>
      </c>
      <c r="R1843" s="22" t="str">
        <f>IF($A1843="","",VLOOKUP($A1843,DATA_IMPORT!$A$2:$AG$2500,COLUMN(R$1),FALSE))</f>
        <v/>
      </c>
      <c r="S1843" s="23" t="str">
        <f>IF($A1843="","",VLOOKUP($A1843,DATA_IMPORT!$A$2:$AG$2500,COLUMN(S$1),FALSE))</f>
        <v/>
      </c>
      <c r="T1843" s="22" t="str">
        <f>IF($A1843="","",VLOOKUP($A1843,DATA_IMPORT!$A$2:$AG$2500,COLUMN(T$1),FALSE))</f>
        <v/>
      </c>
      <c r="U1843" s="23" t="str">
        <f>IF($A1843="","",VLOOKUP($A1843,DATA_IMPORT!$A$2:$AG$2500,COLUMN(U$1),FALSE))</f>
        <v/>
      </c>
      <c r="V1843" s="22" t="str">
        <f>IF($A1843="","",VLOOKUP($A1843,DATA_IMPORT!$A$2:$AG$2500,COLUMN(V$1),FALSE))</f>
        <v/>
      </c>
      <c r="W1843" s="22" t="str">
        <f>IF($A1843="","",VLOOKUP($A1843,DATA_IMPORT!$A$2:$AG$2500,COLUMN(W$1),FALSE))</f>
        <v/>
      </c>
      <c r="X1843" s="96" t="str">
        <f>IF($A1843="","",VLOOKUP($A1843,DATA_IMPORT!$A$2:$AG$2500,COLUMN(X$1),FALSE))</f>
        <v/>
      </c>
      <c r="Y1843" s="96" t="str">
        <f>IF($A1843="","",VLOOKUP($A1843,DATA_IMPORT!$A$2:$AG$2500,COLUMN(Y$1),FALSE))</f>
        <v/>
      </c>
      <c r="Z1843" s="22" t="str">
        <f>IF($A1843="","",VLOOKUP($A1843,DATA_IMPORT!$A$2:$AG$2500,COLUMN(Z$1),FALSE))</f>
        <v/>
      </c>
      <c r="AA1843" s="96" t="str">
        <f>IF($A1843="","",VLOOKUP($A1843,DATA_IMPORT!$A$2:$AG$2500,COLUMN(AA$1),FALSE))</f>
        <v/>
      </c>
      <c r="AB1843" s="96" t="str">
        <f>IF($A1843="","",VLOOKUP($A1843,DATA_IMPORT!$A$2:$AG$2500,COLUMN(AB$1),FALSE))</f>
        <v/>
      </c>
      <c r="AC1843" s="22" t="str">
        <f>IF($A1843="","",VLOOKUP($A1843,DATA_IMPORT!$A$2:$AG$2500,COLUMN(AC$1),FALSE))</f>
        <v/>
      </c>
      <c r="AD1843" s="96" t="str">
        <f>IF($A1843="","",VLOOKUP($A1843,DATA_IMPORT!$A$2:$AG$2500,COLUMN(AD$1),FALSE))</f>
        <v/>
      </c>
      <c r="AE1843" s="96" t="str">
        <f>IF($A1843="","",VLOOKUP($A1843,DATA_IMPORT!$A$2:$AG$2500,COLUMN(AE$1),FALSE))</f>
        <v/>
      </c>
      <c r="AF1843" s="96" t="str">
        <f>IF($A1843="","",VLOOKUP($A1843,DATA_IMPORT!$A$2:$AG$2500,COLUMN(AF$1),FALSE))</f>
        <v/>
      </c>
      <c r="AG1843" s="96" t="str">
        <f>IF($A1843="","",VLOOKUP($A1843,DATA_IMPORT!$A$2:$AG$2500,COLUMN(AG$1),FALSE))</f>
        <v/>
      </c>
    </row>
    <row r="1844" spans="2:33">
      <c r="B1844" t="str">
        <f>IF($A1844="","",VLOOKUP($A1844,DATA_IMPORT!$A$2:$AG$2500,COLUMN(B$1),FALSE))</f>
        <v/>
      </c>
      <c r="C1844" t="str">
        <f>IF($A1844="","",VLOOKUP($A1844,DATA_IMPORT!$A$2:$AG$2500,COLUMN(C$1),FALSE))</f>
        <v/>
      </c>
      <c r="D1844" t="str">
        <f>IF($A1844="","",VLOOKUP($A1844,DATA_IMPORT!$A$2:$AG$2500,COLUMN(D$1),FALSE))</f>
        <v/>
      </c>
      <c r="E1844" s="106" t="str">
        <f>IF($A1844="","",VLOOKUP($A1844,DATA_IMPORT!$A$2:$AG$2500,COLUMN(F$1),FALSE))</f>
        <v/>
      </c>
      <c r="F1844" t="str">
        <f>IF($A1844="","",VLOOKUP($A1844,DATA_IMPORT!$A$2:$AG$2500,COLUMN(F$1),FALSE))</f>
        <v/>
      </c>
      <c r="G1844" t="str">
        <f>IF(A1844="","",F1844&amp;COUNTIF($B$2:$B1844,B1844))</f>
        <v/>
      </c>
      <c r="H1844" t="str">
        <f t="shared" si="56"/>
        <v/>
      </c>
      <c r="I1844" t="str">
        <f t="shared" si="57"/>
        <v/>
      </c>
      <c r="J1844" s="106" t="s">
        <v>42</v>
      </c>
      <c r="K1844" s="22" t="str">
        <f>IF($A1844="","",VLOOKUP($A1844,DATA_IMPORT!$A$2:$AG$2500,COLUMN(K$1),FALSE))</f>
        <v/>
      </c>
      <c r="L1844" s="22" t="str">
        <f>IF($A1844="","",VLOOKUP($A1844,DATA_IMPORT!$A$2:$AG$2500,COLUMN(L$1),FALSE))</f>
        <v/>
      </c>
      <c r="M1844" s="22" t="str">
        <f>IF($A1844="","",VLOOKUP($A1844,DATA_IMPORT!$A$2:$AG$2500,COLUMN(M$1),FALSE))</f>
        <v/>
      </c>
      <c r="N1844" s="22" t="str">
        <f>IF($A1844="","",VLOOKUP($A1844,DATA_IMPORT!$A$2:$AG$2500,COLUMN(N$1),FALSE))</f>
        <v/>
      </c>
      <c r="O1844" s="22" t="str">
        <f>IF($A1844="","",VLOOKUP($A1844,DATA_IMPORT!$A$2:$AG$2500,COLUMN(O$1),FALSE))</f>
        <v/>
      </c>
      <c r="P1844" s="22" t="str">
        <f>IF($A1844="","",VLOOKUP($A1844,DATA_IMPORT!$A$2:$AG$2500,COLUMN(P$1),FALSE))</f>
        <v/>
      </c>
      <c r="Q1844" s="23" t="str">
        <f>IF($A1844="","",VLOOKUP($A1844,DATA_IMPORT!$A$2:$AG$2500,COLUMN(Q$1),FALSE))</f>
        <v/>
      </c>
      <c r="R1844" s="22" t="str">
        <f>IF($A1844="","",VLOOKUP($A1844,DATA_IMPORT!$A$2:$AG$2500,COLUMN(R$1),FALSE))</f>
        <v/>
      </c>
      <c r="S1844" s="23" t="str">
        <f>IF($A1844="","",VLOOKUP($A1844,DATA_IMPORT!$A$2:$AG$2500,COLUMN(S$1),FALSE))</f>
        <v/>
      </c>
      <c r="T1844" s="22" t="str">
        <f>IF($A1844="","",VLOOKUP($A1844,DATA_IMPORT!$A$2:$AG$2500,COLUMN(T$1),FALSE))</f>
        <v/>
      </c>
      <c r="U1844" s="23" t="str">
        <f>IF($A1844="","",VLOOKUP($A1844,DATA_IMPORT!$A$2:$AG$2500,COLUMN(U$1),FALSE))</f>
        <v/>
      </c>
      <c r="V1844" s="22" t="str">
        <f>IF($A1844="","",VLOOKUP($A1844,DATA_IMPORT!$A$2:$AG$2500,COLUMN(V$1),FALSE))</f>
        <v/>
      </c>
      <c r="W1844" s="22" t="str">
        <f>IF($A1844="","",VLOOKUP($A1844,DATA_IMPORT!$A$2:$AG$2500,COLUMN(W$1),FALSE))</f>
        <v/>
      </c>
      <c r="X1844" s="96" t="str">
        <f>IF($A1844="","",VLOOKUP($A1844,DATA_IMPORT!$A$2:$AG$2500,COLUMN(X$1),FALSE))</f>
        <v/>
      </c>
      <c r="Y1844" s="96" t="str">
        <f>IF($A1844="","",VLOOKUP($A1844,DATA_IMPORT!$A$2:$AG$2500,COLUMN(Y$1),FALSE))</f>
        <v/>
      </c>
      <c r="Z1844" s="22" t="str">
        <f>IF($A1844="","",VLOOKUP($A1844,DATA_IMPORT!$A$2:$AG$2500,COLUMN(Z$1),FALSE))</f>
        <v/>
      </c>
      <c r="AA1844" s="96" t="str">
        <f>IF($A1844="","",VLOOKUP($A1844,DATA_IMPORT!$A$2:$AG$2500,COLUMN(AA$1),FALSE))</f>
        <v/>
      </c>
      <c r="AB1844" s="96" t="str">
        <f>IF($A1844="","",VLOOKUP($A1844,DATA_IMPORT!$A$2:$AG$2500,COLUMN(AB$1),FALSE))</f>
        <v/>
      </c>
      <c r="AC1844" s="22" t="str">
        <f>IF($A1844="","",VLOOKUP($A1844,DATA_IMPORT!$A$2:$AG$2500,COLUMN(AC$1),FALSE))</f>
        <v/>
      </c>
      <c r="AD1844" s="96" t="str">
        <f>IF($A1844="","",VLOOKUP($A1844,DATA_IMPORT!$A$2:$AG$2500,COLUMN(AD$1),FALSE))</f>
        <v/>
      </c>
      <c r="AE1844" s="96" t="str">
        <f>IF($A1844="","",VLOOKUP($A1844,DATA_IMPORT!$A$2:$AG$2500,COLUMN(AE$1),FALSE))</f>
        <v/>
      </c>
      <c r="AF1844" s="96" t="str">
        <f>IF($A1844="","",VLOOKUP($A1844,DATA_IMPORT!$A$2:$AG$2500,COLUMN(AF$1),FALSE))</f>
        <v/>
      </c>
      <c r="AG1844" s="96" t="str">
        <f>IF($A1844="","",VLOOKUP($A1844,DATA_IMPORT!$A$2:$AG$2500,COLUMN(AG$1),FALSE))</f>
        <v/>
      </c>
    </row>
    <row r="1845" spans="2:33">
      <c r="B1845" t="str">
        <f>IF($A1845="","",VLOOKUP($A1845,DATA_IMPORT!$A$2:$AG$2500,COLUMN(B$1),FALSE))</f>
        <v/>
      </c>
      <c r="C1845" t="str">
        <f>IF($A1845="","",VLOOKUP($A1845,DATA_IMPORT!$A$2:$AG$2500,COLUMN(C$1),FALSE))</f>
        <v/>
      </c>
      <c r="D1845" t="str">
        <f>IF($A1845="","",VLOOKUP($A1845,DATA_IMPORT!$A$2:$AG$2500,COLUMN(D$1),FALSE))</f>
        <v/>
      </c>
      <c r="E1845" s="106" t="str">
        <f>IF($A1845="","",VLOOKUP($A1845,DATA_IMPORT!$A$2:$AG$2500,COLUMN(F$1),FALSE))</f>
        <v/>
      </c>
      <c r="F1845" t="str">
        <f>IF($A1845="","",VLOOKUP($A1845,DATA_IMPORT!$A$2:$AG$2500,COLUMN(F$1),FALSE))</f>
        <v/>
      </c>
      <c r="G1845" t="str">
        <f>IF(A1845="","",F1845&amp;COUNTIF($B$2:$B1845,B1845))</f>
        <v/>
      </c>
      <c r="H1845" t="str">
        <f t="shared" si="56"/>
        <v/>
      </c>
      <c r="I1845" t="str">
        <f t="shared" si="57"/>
        <v/>
      </c>
      <c r="J1845" s="106" t="s">
        <v>42</v>
      </c>
      <c r="K1845" s="22" t="str">
        <f>IF($A1845="","",VLOOKUP($A1845,DATA_IMPORT!$A$2:$AG$2500,COLUMN(K$1),FALSE))</f>
        <v/>
      </c>
      <c r="L1845" s="22" t="str">
        <f>IF($A1845="","",VLOOKUP($A1845,DATA_IMPORT!$A$2:$AG$2500,COLUMN(L$1),FALSE))</f>
        <v/>
      </c>
      <c r="M1845" s="22" t="str">
        <f>IF($A1845="","",VLOOKUP($A1845,DATA_IMPORT!$A$2:$AG$2500,COLUMN(M$1),FALSE))</f>
        <v/>
      </c>
      <c r="N1845" s="22" t="str">
        <f>IF($A1845="","",VLOOKUP($A1845,DATA_IMPORT!$A$2:$AG$2500,COLUMN(N$1),FALSE))</f>
        <v/>
      </c>
      <c r="O1845" s="22" t="str">
        <f>IF($A1845="","",VLOOKUP($A1845,DATA_IMPORT!$A$2:$AG$2500,COLUMN(O$1),FALSE))</f>
        <v/>
      </c>
      <c r="P1845" s="22" t="str">
        <f>IF($A1845="","",VLOOKUP($A1845,DATA_IMPORT!$A$2:$AG$2500,COLUMN(P$1),FALSE))</f>
        <v/>
      </c>
      <c r="Q1845" s="23" t="str">
        <f>IF($A1845="","",VLOOKUP($A1845,DATA_IMPORT!$A$2:$AG$2500,COLUMN(Q$1),FALSE))</f>
        <v/>
      </c>
      <c r="R1845" s="22" t="str">
        <f>IF($A1845="","",VLOOKUP($A1845,DATA_IMPORT!$A$2:$AG$2500,COLUMN(R$1),FALSE))</f>
        <v/>
      </c>
      <c r="S1845" s="23" t="str">
        <f>IF($A1845="","",VLOOKUP($A1845,DATA_IMPORT!$A$2:$AG$2500,COLUMN(S$1),FALSE))</f>
        <v/>
      </c>
      <c r="T1845" s="22" t="str">
        <f>IF($A1845="","",VLOOKUP($A1845,DATA_IMPORT!$A$2:$AG$2500,COLUMN(T$1),FALSE))</f>
        <v/>
      </c>
      <c r="U1845" s="23" t="str">
        <f>IF($A1845="","",VLOOKUP($A1845,DATA_IMPORT!$A$2:$AG$2500,COLUMN(U$1),FALSE))</f>
        <v/>
      </c>
      <c r="V1845" s="22" t="str">
        <f>IF($A1845="","",VLOOKUP($A1845,DATA_IMPORT!$A$2:$AG$2500,COLUMN(V$1),FALSE))</f>
        <v/>
      </c>
      <c r="W1845" s="22" t="str">
        <f>IF($A1845="","",VLOOKUP($A1845,DATA_IMPORT!$A$2:$AG$2500,COLUMN(W$1),FALSE))</f>
        <v/>
      </c>
      <c r="X1845" s="96" t="str">
        <f>IF($A1845="","",VLOOKUP($A1845,DATA_IMPORT!$A$2:$AG$2500,COLUMN(X$1),FALSE))</f>
        <v/>
      </c>
      <c r="Y1845" s="96" t="str">
        <f>IF($A1845="","",VLOOKUP($A1845,DATA_IMPORT!$A$2:$AG$2500,COLUMN(Y$1),FALSE))</f>
        <v/>
      </c>
      <c r="Z1845" s="22" t="str">
        <f>IF($A1845="","",VLOOKUP($A1845,DATA_IMPORT!$A$2:$AG$2500,COLUMN(Z$1),FALSE))</f>
        <v/>
      </c>
      <c r="AA1845" s="96" t="str">
        <f>IF($A1845="","",VLOOKUP($A1845,DATA_IMPORT!$A$2:$AG$2500,COLUMN(AA$1),FALSE))</f>
        <v/>
      </c>
      <c r="AB1845" s="96" t="str">
        <f>IF($A1845="","",VLOOKUP($A1845,DATA_IMPORT!$A$2:$AG$2500,COLUMN(AB$1),FALSE))</f>
        <v/>
      </c>
      <c r="AC1845" s="22" t="str">
        <f>IF($A1845="","",VLOOKUP($A1845,DATA_IMPORT!$A$2:$AG$2500,COLUMN(AC$1),FALSE))</f>
        <v/>
      </c>
      <c r="AD1845" s="96" t="str">
        <f>IF($A1845="","",VLOOKUP($A1845,DATA_IMPORT!$A$2:$AG$2500,COLUMN(AD$1),FALSE))</f>
        <v/>
      </c>
      <c r="AE1845" s="96" t="str">
        <f>IF($A1845="","",VLOOKUP($A1845,DATA_IMPORT!$A$2:$AG$2500,COLUMN(AE$1),FALSE))</f>
        <v/>
      </c>
      <c r="AF1845" s="96" t="str">
        <f>IF($A1845="","",VLOOKUP($A1845,DATA_IMPORT!$A$2:$AG$2500,COLUMN(AF$1),FALSE))</f>
        <v/>
      </c>
      <c r="AG1845" s="96" t="str">
        <f>IF($A1845="","",VLOOKUP($A1845,DATA_IMPORT!$A$2:$AG$2500,COLUMN(AG$1),FALSE))</f>
        <v/>
      </c>
    </row>
    <row r="1846" spans="2:33">
      <c r="B1846" t="str">
        <f>IF($A1846="","",VLOOKUP($A1846,DATA_IMPORT!$A$2:$AG$2500,COLUMN(B$1),FALSE))</f>
        <v/>
      </c>
      <c r="C1846" t="str">
        <f>IF($A1846="","",VLOOKUP($A1846,DATA_IMPORT!$A$2:$AG$2500,COLUMN(C$1),FALSE))</f>
        <v/>
      </c>
      <c r="D1846" t="str">
        <f>IF($A1846="","",VLOOKUP($A1846,DATA_IMPORT!$A$2:$AG$2500,COLUMN(D$1),FALSE))</f>
        <v/>
      </c>
      <c r="E1846" s="106" t="str">
        <f>IF($A1846="","",VLOOKUP($A1846,DATA_IMPORT!$A$2:$AG$2500,COLUMN(F$1),FALSE))</f>
        <v/>
      </c>
      <c r="F1846" t="str">
        <f>IF($A1846="","",VLOOKUP($A1846,DATA_IMPORT!$A$2:$AG$2500,COLUMN(F$1),FALSE))</f>
        <v/>
      </c>
      <c r="G1846" t="str">
        <f>IF(A1846="","",F1846&amp;COUNTIF($B$2:$B1846,B1846))</f>
        <v/>
      </c>
      <c r="H1846" t="str">
        <f t="shared" si="56"/>
        <v/>
      </c>
      <c r="I1846" t="str">
        <f t="shared" si="57"/>
        <v/>
      </c>
      <c r="J1846" s="106" t="s">
        <v>42</v>
      </c>
      <c r="K1846" s="22" t="str">
        <f>IF($A1846="","",VLOOKUP($A1846,DATA_IMPORT!$A$2:$AG$2500,COLUMN(K$1),FALSE))</f>
        <v/>
      </c>
      <c r="L1846" s="22" t="str">
        <f>IF($A1846="","",VLOOKUP($A1846,DATA_IMPORT!$A$2:$AG$2500,COLUMN(L$1),FALSE))</f>
        <v/>
      </c>
      <c r="M1846" s="22" t="str">
        <f>IF($A1846="","",VLOOKUP($A1846,DATA_IMPORT!$A$2:$AG$2500,COLUMN(M$1),FALSE))</f>
        <v/>
      </c>
      <c r="N1846" s="22" t="str">
        <f>IF($A1846="","",VLOOKUP($A1846,DATA_IMPORT!$A$2:$AG$2500,COLUMN(N$1),FALSE))</f>
        <v/>
      </c>
      <c r="O1846" s="22" t="str">
        <f>IF($A1846="","",VLOOKUP($A1846,DATA_IMPORT!$A$2:$AG$2500,COLUMN(O$1),FALSE))</f>
        <v/>
      </c>
      <c r="P1846" s="22" t="str">
        <f>IF($A1846="","",VLOOKUP($A1846,DATA_IMPORT!$A$2:$AG$2500,COLUMN(P$1),FALSE))</f>
        <v/>
      </c>
      <c r="Q1846" s="23" t="str">
        <f>IF($A1846="","",VLOOKUP($A1846,DATA_IMPORT!$A$2:$AG$2500,COLUMN(Q$1),FALSE))</f>
        <v/>
      </c>
      <c r="R1846" s="22" t="str">
        <f>IF($A1846="","",VLOOKUP($A1846,DATA_IMPORT!$A$2:$AG$2500,COLUMN(R$1),FALSE))</f>
        <v/>
      </c>
      <c r="S1846" s="23" t="str">
        <f>IF($A1846="","",VLOOKUP($A1846,DATA_IMPORT!$A$2:$AG$2500,COLUMN(S$1),FALSE))</f>
        <v/>
      </c>
      <c r="T1846" s="22" t="str">
        <f>IF($A1846="","",VLOOKUP($A1846,DATA_IMPORT!$A$2:$AG$2500,COLUMN(T$1),FALSE))</f>
        <v/>
      </c>
      <c r="U1846" s="23" t="str">
        <f>IF($A1846="","",VLOOKUP($A1846,DATA_IMPORT!$A$2:$AG$2500,COLUMN(U$1),FALSE))</f>
        <v/>
      </c>
      <c r="V1846" s="22" t="str">
        <f>IF($A1846="","",VLOOKUP($A1846,DATA_IMPORT!$A$2:$AG$2500,COLUMN(V$1),FALSE))</f>
        <v/>
      </c>
      <c r="W1846" s="22" t="str">
        <f>IF($A1846="","",VLOOKUP($A1846,DATA_IMPORT!$A$2:$AG$2500,COLUMN(W$1),FALSE))</f>
        <v/>
      </c>
      <c r="X1846" s="96" t="str">
        <f>IF($A1846="","",VLOOKUP($A1846,DATA_IMPORT!$A$2:$AG$2500,COLUMN(X$1),FALSE))</f>
        <v/>
      </c>
      <c r="Y1846" s="96" t="str">
        <f>IF($A1846="","",VLOOKUP($A1846,DATA_IMPORT!$A$2:$AG$2500,COLUMN(Y$1),FALSE))</f>
        <v/>
      </c>
      <c r="Z1846" s="22" t="str">
        <f>IF($A1846="","",VLOOKUP($A1846,DATA_IMPORT!$A$2:$AG$2500,COLUMN(Z$1),FALSE))</f>
        <v/>
      </c>
      <c r="AA1846" s="96" t="str">
        <f>IF($A1846="","",VLOOKUP($A1846,DATA_IMPORT!$A$2:$AG$2500,COLUMN(AA$1),FALSE))</f>
        <v/>
      </c>
      <c r="AB1846" s="96" t="str">
        <f>IF($A1846="","",VLOOKUP($A1846,DATA_IMPORT!$A$2:$AG$2500,COLUMN(AB$1),FALSE))</f>
        <v/>
      </c>
      <c r="AC1846" s="22" t="str">
        <f>IF($A1846="","",VLOOKUP($A1846,DATA_IMPORT!$A$2:$AG$2500,COLUMN(AC$1),FALSE))</f>
        <v/>
      </c>
      <c r="AD1846" s="96" t="str">
        <f>IF($A1846="","",VLOOKUP($A1846,DATA_IMPORT!$A$2:$AG$2500,COLUMN(AD$1),FALSE))</f>
        <v/>
      </c>
      <c r="AE1846" s="96" t="str">
        <f>IF($A1846="","",VLOOKUP($A1846,DATA_IMPORT!$A$2:$AG$2500,COLUMN(AE$1),FALSE))</f>
        <v/>
      </c>
      <c r="AF1846" s="96" t="str">
        <f>IF($A1846="","",VLOOKUP($A1846,DATA_IMPORT!$A$2:$AG$2500,COLUMN(AF$1),FALSE))</f>
        <v/>
      </c>
      <c r="AG1846" s="96" t="str">
        <f>IF($A1846="","",VLOOKUP($A1846,DATA_IMPORT!$A$2:$AG$2500,COLUMN(AG$1),FALSE))</f>
        <v/>
      </c>
    </row>
    <row r="1847" spans="2:33">
      <c r="B1847" t="str">
        <f>IF($A1847="","",VLOOKUP($A1847,DATA_IMPORT!$A$2:$AG$2500,COLUMN(B$1),FALSE))</f>
        <v/>
      </c>
      <c r="C1847" t="str">
        <f>IF($A1847="","",VLOOKUP($A1847,DATA_IMPORT!$A$2:$AG$2500,COLUMN(C$1),FALSE))</f>
        <v/>
      </c>
      <c r="D1847" t="str">
        <f>IF($A1847="","",VLOOKUP($A1847,DATA_IMPORT!$A$2:$AG$2500,COLUMN(D$1),FALSE))</f>
        <v/>
      </c>
      <c r="E1847" s="106" t="str">
        <f>IF($A1847="","",VLOOKUP($A1847,DATA_IMPORT!$A$2:$AG$2500,COLUMN(F$1),FALSE))</f>
        <v/>
      </c>
      <c r="F1847" t="str">
        <f>IF($A1847="","",VLOOKUP($A1847,DATA_IMPORT!$A$2:$AG$2500,COLUMN(F$1),FALSE))</f>
        <v/>
      </c>
      <c r="G1847" t="str">
        <f>IF(A1847="","",F1847&amp;COUNTIF($B$2:$B1847,B1847))</f>
        <v/>
      </c>
      <c r="H1847" t="str">
        <f t="shared" si="56"/>
        <v/>
      </c>
      <c r="I1847" t="str">
        <f t="shared" si="57"/>
        <v/>
      </c>
      <c r="J1847" s="106" t="s">
        <v>42</v>
      </c>
      <c r="K1847" s="22" t="str">
        <f>IF($A1847="","",VLOOKUP($A1847,DATA_IMPORT!$A$2:$AG$2500,COLUMN(K$1),FALSE))</f>
        <v/>
      </c>
      <c r="L1847" s="22" t="str">
        <f>IF($A1847="","",VLOOKUP($A1847,DATA_IMPORT!$A$2:$AG$2500,COLUMN(L$1),FALSE))</f>
        <v/>
      </c>
      <c r="M1847" s="22" t="str">
        <f>IF($A1847="","",VLOOKUP($A1847,DATA_IMPORT!$A$2:$AG$2500,COLUMN(M$1),FALSE))</f>
        <v/>
      </c>
      <c r="N1847" s="22" t="str">
        <f>IF($A1847="","",VLOOKUP($A1847,DATA_IMPORT!$A$2:$AG$2500,COLUMN(N$1),FALSE))</f>
        <v/>
      </c>
      <c r="O1847" s="22" t="str">
        <f>IF($A1847="","",VLOOKUP($A1847,DATA_IMPORT!$A$2:$AG$2500,COLUMN(O$1),FALSE))</f>
        <v/>
      </c>
      <c r="P1847" s="22" t="str">
        <f>IF($A1847="","",VLOOKUP($A1847,DATA_IMPORT!$A$2:$AG$2500,COLUMN(P$1),FALSE))</f>
        <v/>
      </c>
      <c r="Q1847" s="23" t="str">
        <f>IF($A1847="","",VLOOKUP($A1847,DATA_IMPORT!$A$2:$AG$2500,COLUMN(Q$1),FALSE))</f>
        <v/>
      </c>
      <c r="R1847" s="22" t="str">
        <f>IF($A1847="","",VLOOKUP($A1847,DATA_IMPORT!$A$2:$AG$2500,COLUMN(R$1),FALSE))</f>
        <v/>
      </c>
      <c r="S1847" s="23" t="str">
        <f>IF($A1847="","",VLOOKUP($A1847,DATA_IMPORT!$A$2:$AG$2500,COLUMN(S$1),FALSE))</f>
        <v/>
      </c>
      <c r="T1847" s="22" t="str">
        <f>IF($A1847="","",VLOOKUP($A1847,DATA_IMPORT!$A$2:$AG$2500,COLUMN(T$1),FALSE))</f>
        <v/>
      </c>
      <c r="U1847" s="23" t="str">
        <f>IF($A1847="","",VLOOKUP($A1847,DATA_IMPORT!$A$2:$AG$2500,COLUMN(U$1),FALSE))</f>
        <v/>
      </c>
      <c r="V1847" s="22" t="str">
        <f>IF($A1847="","",VLOOKUP($A1847,DATA_IMPORT!$A$2:$AG$2500,COLUMN(V$1),FALSE))</f>
        <v/>
      </c>
      <c r="W1847" s="22" t="str">
        <f>IF($A1847="","",VLOOKUP($A1847,DATA_IMPORT!$A$2:$AG$2500,COLUMN(W$1),FALSE))</f>
        <v/>
      </c>
      <c r="X1847" s="96" t="str">
        <f>IF($A1847="","",VLOOKUP($A1847,DATA_IMPORT!$A$2:$AG$2500,COLUMN(X$1),FALSE))</f>
        <v/>
      </c>
      <c r="Y1847" s="96" t="str">
        <f>IF($A1847="","",VLOOKUP($A1847,DATA_IMPORT!$A$2:$AG$2500,COLUMN(Y$1),FALSE))</f>
        <v/>
      </c>
      <c r="Z1847" s="22" t="str">
        <f>IF($A1847="","",VLOOKUP($A1847,DATA_IMPORT!$A$2:$AG$2500,COLUMN(Z$1),FALSE))</f>
        <v/>
      </c>
      <c r="AA1847" s="96" t="str">
        <f>IF($A1847="","",VLOOKUP($A1847,DATA_IMPORT!$A$2:$AG$2500,COLUMN(AA$1),FALSE))</f>
        <v/>
      </c>
      <c r="AB1847" s="96" t="str">
        <f>IF($A1847="","",VLOOKUP($A1847,DATA_IMPORT!$A$2:$AG$2500,COLUMN(AB$1),FALSE))</f>
        <v/>
      </c>
      <c r="AC1847" s="22" t="str">
        <f>IF($A1847="","",VLOOKUP($A1847,DATA_IMPORT!$A$2:$AG$2500,COLUMN(AC$1),FALSE))</f>
        <v/>
      </c>
      <c r="AD1847" s="96" t="str">
        <f>IF($A1847="","",VLOOKUP($A1847,DATA_IMPORT!$A$2:$AG$2500,COLUMN(AD$1),FALSE))</f>
        <v/>
      </c>
      <c r="AE1847" s="96" t="str">
        <f>IF($A1847="","",VLOOKUP($A1847,DATA_IMPORT!$A$2:$AG$2500,COLUMN(AE$1),FALSE))</f>
        <v/>
      </c>
      <c r="AF1847" s="96" t="str">
        <f>IF($A1847="","",VLOOKUP($A1847,DATA_IMPORT!$A$2:$AG$2500,COLUMN(AF$1),FALSE))</f>
        <v/>
      </c>
      <c r="AG1847" s="96" t="str">
        <f>IF($A1847="","",VLOOKUP($A1847,DATA_IMPORT!$A$2:$AG$2500,COLUMN(AG$1),FALSE))</f>
        <v/>
      </c>
    </row>
    <row r="1848" spans="2:33">
      <c r="B1848" t="str">
        <f>IF($A1848="","",VLOOKUP($A1848,DATA_IMPORT!$A$2:$AG$2500,COLUMN(B$1),FALSE))</f>
        <v/>
      </c>
      <c r="C1848" t="str">
        <f>IF($A1848="","",VLOOKUP($A1848,DATA_IMPORT!$A$2:$AG$2500,COLUMN(C$1),FALSE))</f>
        <v/>
      </c>
      <c r="D1848" t="str">
        <f>IF($A1848="","",VLOOKUP($A1848,DATA_IMPORT!$A$2:$AG$2500,COLUMN(D$1),FALSE))</f>
        <v/>
      </c>
      <c r="E1848" s="106" t="str">
        <f>IF($A1848="","",VLOOKUP($A1848,DATA_IMPORT!$A$2:$AG$2500,COLUMN(F$1),FALSE))</f>
        <v/>
      </c>
      <c r="F1848" t="str">
        <f>IF($A1848="","",VLOOKUP($A1848,DATA_IMPORT!$A$2:$AG$2500,COLUMN(F$1),FALSE))</f>
        <v/>
      </c>
      <c r="G1848" t="str">
        <f>IF(A1848="","",F1848&amp;COUNTIF($B$2:$B1848,B1848))</f>
        <v/>
      </c>
      <c r="H1848" t="str">
        <f t="shared" si="56"/>
        <v/>
      </c>
      <c r="I1848" t="str">
        <f t="shared" si="57"/>
        <v/>
      </c>
      <c r="J1848" s="106" t="s">
        <v>42</v>
      </c>
      <c r="K1848" s="22" t="str">
        <f>IF($A1848="","",VLOOKUP($A1848,DATA_IMPORT!$A$2:$AG$2500,COLUMN(K$1),FALSE))</f>
        <v/>
      </c>
      <c r="L1848" s="22" t="str">
        <f>IF($A1848="","",VLOOKUP($A1848,DATA_IMPORT!$A$2:$AG$2500,COLUMN(L$1),FALSE))</f>
        <v/>
      </c>
      <c r="M1848" s="22" t="str">
        <f>IF($A1848="","",VLOOKUP($A1848,DATA_IMPORT!$A$2:$AG$2500,COLUMN(M$1),FALSE))</f>
        <v/>
      </c>
      <c r="N1848" s="22" t="str">
        <f>IF($A1848="","",VLOOKUP($A1848,DATA_IMPORT!$A$2:$AG$2500,COLUMN(N$1),FALSE))</f>
        <v/>
      </c>
      <c r="O1848" s="22" t="str">
        <f>IF($A1848="","",VLOOKUP($A1848,DATA_IMPORT!$A$2:$AG$2500,COLUMN(O$1),FALSE))</f>
        <v/>
      </c>
      <c r="P1848" s="22" t="str">
        <f>IF($A1848="","",VLOOKUP($A1848,DATA_IMPORT!$A$2:$AG$2500,COLUMN(P$1),FALSE))</f>
        <v/>
      </c>
      <c r="Q1848" s="23" t="str">
        <f>IF($A1848="","",VLOOKUP($A1848,DATA_IMPORT!$A$2:$AG$2500,COLUMN(Q$1),FALSE))</f>
        <v/>
      </c>
      <c r="R1848" s="22" t="str">
        <f>IF($A1848="","",VLOOKUP($A1848,DATA_IMPORT!$A$2:$AG$2500,COLUMN(R$1),FALSE))</f>
        <v/>
      </c>
      <c r="S1848" s="23" t="str">
        <f>IF($A1848="","",VLOOKUP($A1848,DATA_IMPORT!$A$2:$AG$2500,COLUMN(S$1),FALSE))</f>
        <v/>
      </c>
      <c r="T1848" s="22" t="str">
        <f>IF($A1848="","",VLOOKUP($A1848,DATA_IMPORT!$A$2:$AG$2500,COLUMN(T$1),FALSE))</f>
        <v/>
      </c>
      <c r="U1848" s="23" t="str">
        <f>IF($A1848="","",VLOOKUP($A1848,DATA_IMPORT!$A$2:$AG$2500,COLUMN(U$1),FALSE))</f>
        <v/>
      </c>
      <c r="V1848" s="22" t="str">
        <f>IF($A1848="","",VLOOKUP($A1848,DATA_IMPORT!$A$2:$AG$2500,COLUMN(V$1),FALSE))</f>
        <v/>
      </c>
      <c r="W1848" s="22" t="str">
        <f>IF($A1848="","",VLOOKUP($A1848,DATA_IMPORT!$A$2:$AG$2500,COLUMN(W$1),FALSE))</f>
        <v/>
      </c>
      <c r="X1848" s="96" t="str">
        <f>IF($A1848="","",VLOOKUP($A1848,DATA_IMPORT!$A$2:$AG$2500,COLUMN(X$1),FALSE))</f>
        <v/>
      </c>
      <c r="Y1848" s="96" t="str">
        <f>IF($A1848="","",VLOOKUP($A1848,DATA_IMPORT!$A$2:$AG$2500,COLUMN(Y$1),FALSE))</f>
        <v/>
      </c>
      <c r="Z1848" s="22" t="str">
        <f>IF($A1848="","",VLOOKUP($A1848,DATA_IMPORT!$A$2:$AG$2500,COLUMN(Z$1),FALSE))</f>
        <v/>
      </c>
      <c r="AA1848" s="96" t="str">
        <f>IF($A1848="","",VLOOKUP($A1848,DATA_IMPORT!$A$2:$AG$2500,COLUMN(AA$1),FALSE))</f>
        <v/>
      </c>
      <c r="AB1848" s="96" t="str">
        <f>IF($A1848="","",VLOOKUP($A1848,DATA_IMPORT!$A$2:$AG$2500,COLUMN(AB$1),FALSE))</f>
        <v/>
      </c>
      <c r="AC1848" s="22" t="str">
        <f>IF($A1848="","",VLOOKUP($A1848,DATA_IMPORT!$A$2:$AG$2500,COLUMN(AC$1),FALSE))</f>
        <v/>
      </c>
      <c r="AD1848" s="96" t="str">
        <f>IF($A1848="","",VLOOKUP($A1848,DATA_IMPORT!$A$2:$AG$2500,COLUMN(AD$1),FALSE))</f>
        <v/>
      </c>
      <c r="AE1848" s="96" t="str">
        <f>IF($A1848="","",VLOOKUP($A1848,DATA_IMPORT!$A$2:$AG$2500,COLUMN(AE$1),FALSE))</f>
        <v/>
      </c>
      <c r="AF1848" s="96" t="str">
        <f>IF($A1848="","",VLOOKUP($A1848,DATA_IMPORT!$A$2:$AG$2500,COLUMN(AF$1),FALSE))</f>
        <v/>
      </c>
      <c r="AG1848" s="96" t="str">
        <f>IF($A1848="","",VLOOKUP($A1848,DATA_IMPORT!$A$2:$AG$2500,COLUMN(AG$1),FALSE))</f>
        <v/>
      </c>
    </row>
    <row r="1849" spans="2:33">
      <c r="B1849" t="str">
        <f>IF($A1849="","",VLOOKUP($A1849,DATA_IMPORT!$A$2:$AG$2500,COLUMN(B$1),FALSE))</f>
        <v/>
      </c>
      <c r="C1849" t="str">
        <f>IF($A1849="","",VLOOKUP($A1849,DATA_IMPORT!$A$2:$AG$2500,COLUMN(C$1),FALSE))</f>
        <v/>
      </c>
      <c r="D1849" t="str">
        <f>IF($A1849="","",VLOOKUP($A1849,DATA_IMPORT!$A$2:$AG$2500,COLUMN(D$1),FALSE))</f>
        <v/>
      </c>
      <c r="E1849" s="106" t="str">
        <f>IF($A1849="","",VLOOKUP($A1849,DATA_IMPORT!$A$2:$AG$2500,COLUMN(F$1),FALSE))</f>
        <v/>
      </c>
      <c r="F1849" t="str">
        <f>IF($A1849="","",VLOOKUP($A1849,DATA_IMPORT!$A$2:$AG$2500,COLUMN(F$1),FALSE))</f>
        <v/>
      </c>
      <c r="G1849" t="str">
        <f>IF(A1849="","",F1849&amp;COUNTIF($B$2:$B1849,B1849))</f>
        <v/>
      </c>
      <c r="H1849" t="str">
        <f t="shared" si="56"/>
        <v/>
      </c>
      <c r="I1849" t="str">
        <f t="shared" si="57"/>
        <v/>
      </c>
      <c r="J1849" s="106" t="s">
        <v>42</v>
      </c>
      <c r="K1849" s="22" t="str">
        <f>IF($A1849="","",VLOOKUP($A1849,DATA_IMPORT!$A$2:$AG$2500,COLUMN(K$1),FALSE))</f>
        <v/>
      </c>
      <c r="L1849" s="22" t="str">
        <f>IF($A1849="","",VLOOKUP($A1849,DATA_IMPORT!$A$2:$AG$2500,COLUMN(L$1),FALSE))</f>
        <v/>
      </c>
      <c r="M1849" s="22" t="str">
        <f>IF($A1849="","",VLOOKUP($A1849,DATA_IMPORT!$A$2:$AG$2500,COLUMN(M$1),FALSE))</f>
        <v/>
      </c>
      <c r="N1849" s="22" t="str">
        <f>IF($A1849="","",VLOOKUP($A1849,DATA_IMPORT!$A$2:$AG$2500,COLUMN(N$1),FALSE))</f>
        <v/>
      </c>
      <c r="O1849" s="22" t="str">
        <f>IF($A1849="","",VLOOKUP($A1849,DATA_IMPORT!$A$2:$AG$2500,COLUMN(O$1),FALSE))</f>
        <v/>
      </c>
      <c r="P1849" s="22" t="str">
        <f>IF($A1849="","",VLOOKUP($A1849,DATA_IMPORT!$A$2:$AG$2500,COLUMN(P$1),FALSE))</f>
        <v/>
      </c>
      <c r="Q1849" s="23" t="str">
        <f>IF($A1849="","",VLOOKUP($A1849,DATA_IMPORT!$A$2:$AG$2500,COLUMN(Q$1),FALSE))</f>
        <v/>
      </c>
      <c r="R1849" s="22" t="str">
        <f>IF($A1849="","",VLOOKUP($A1849,DATA_IMPORT!$A$2:$AG$2500,COLUMN(R$1),FALSE))</f>
        <v/>
      </c>
      <c r="S1849" s="23" t="str">
        <f>IF($A1849="","",VLOOKUP($A1849,DATA_IMPORT!$A$2:$AG$2500,COLUMN(S$1),FALSE))</f>
        <v/>
      </c>
      <c r="T1849" s="22" t="str">
        <f>IF($A1849="","",VLOOKUP($A1849,DATA_IMPORT!$A$2:$AG$2500,COLUMN(T$1),FALSE))</f>
        <v/>
      </c>
      <c r="U1849" s="23" t="str">
        <f>IF($A1849="","",VLOOKUP($A1849,DATA_IMPORT!$A$2:$AG$2500,COLUMN(U$1),FALSE))</f>
        <v/>
      </c>
      <c r="V1849" s="22" t="str">
        <f>IF($A1849="","",VLOOKUP($A1849,DATA_IMPORT!$A$2:$AG$2500,COLUMN(V$1),FALSE))</f>
        <v/>
      </c>
      <c r="W1849" s="22" t="str">
        <f>IF($A1849="","",VLOOKUP($A1849,DATA_IMPORT!$A$2:$AG$2500,COLUMN(W$1),FALSE))</f>
        <v/>
      </c>
      <c r="X1849" s="96" t="str">
        <f>IF($A1849="","",VLOOKUP($A1849,DATA_IMPORT!$A$2:$AG$2500,COLUMN(X$1),FALSE))</f>
        <v/>
      </c>
      <c r="Y1849" s="96" t="str">
        <f>IF($A1849="","",VLOOKUP($A1849,DATA_IMPORT!$A$2:$AG$2500,COLUMN(Y$1),FALSE))</f>
        <v/>
      </c>
      <c r="Z1849" s="22" t="str">
        <f>IF($A1849="","",VLOOKUP($A1849,DATA_IMPORT!$A$2:$AG$2500,COLUMN(Z$1),FALSE))</f>
        <v/>
      </c>
      <c r="AA1849" s="96" t="str">
        <f>IF($A1849="","",VLOOKUP($A1849,DATA_IMPORT!$A$2:$AG$2500,COLUMN(AA$1),FALSE))</f>
        <v/>
      </c>
      <c r="AB1849" s="96" t="str">
        <f>IF($A1849="","",VLOOKUP($A1849,DATA_IMPORT!$A$2:$AG$2500,COLUMN(AB$1),FALSE))</f>
        <v/>
      </c>
      <c r="AC1849" s="22" t="str">
        <f>IF($A1849="","",VLOOKUP($A1849,DATA_IMPORT!$A$2:$AG$2500,COLUMN(AC$1),FALSE))</f>
        <v/>
      </c>
      <c r="AD1849" s="96" t="str">
        <f>IF($A1849="","",VLOOKUP($A1849,DATA_IMPORT!$A$2:$AG$2500,COLUMN(AD$1),FALSE))</f>
        <v/>
      </c>
      <c r="AE1849" s="96" t="str">
        <f>IF($A1849="","",VLOOKUP($A1849,DATA_IMPORT!$A$2:$AG$2500,COLUMN(AE$1),FALSE))</f>
        <v/>
      </c>
      <c r="AF1849" s="96" t="str">
        <f>IF($A1849="","",VLOOKUP($A1849,DATA_IMPORT!$A$2:$AG$2500,COLUMN(AF$1),FALSE))</f>
        <v/>
      </c>
      <c r="AG1849" s="96" t="str">
        <f>IF($A1849="","",VLOOKUP($A1849,DATA_IMPORT!$A$2:$AG$2500,COLUMN(AG$1),FALSE))</f>
        <v/>
      </c>
    </row>
    <row r="1850" spans="2:33">
      <c r="B1850" t="str">
        <f>IF($A1850="","",VLOOKUP($A1850,DATA_IMPORT!$A$2:$AG$2500,COLUMN(B$1),FALSE))</f>
        <v/>
      </c>
      <c r="C1850" t="str">
        <f>IF($A1850="","",VLOOKUP($A1850,DATA_IMPORT!$A$2:$AG$2500,COLUMN(C$1),FALSE))</f>
        <v/>
      </c>
      <c r="D1850" t="str">
        <f>IF($A1850="","",VLOOKUP($A1850,DATA_IMPORT!$A$2:$AG$2500,COLUMN(D$1),FALSE))</f>
        <v/>
      </c>
      <c r="E1850" s="106" t="str">
        <f>IF($A1850="","",VLOOKUP($A1850,DATA_IMPORT!$A$2:$AG$2500,COLUMN(F$1),FALSE))</f>
        <v/>
      </c>
      <c r="F1850" t="str">
        <f>IF($A1850="","",VLOOKUP($A1850,DATA_IMPORT!$A$2:$AG$2500,COLUMN(F$1),FALSE))</f>
        <v/>
      </c>
      <c r="G1850" t="str">
        <f>IF(A1850="","",F1850&amp;COUNTIF($B$2:$B1850,B1850))</f>
        <v/>
      </c>
      <c r="H1850" t="str">
        <f t="shared" si="56"/>
        <v/>
      </c>
      <c r="I1850" t="str">
        <f t="shared" si="57"/>
        <v/>
      </c>
      <c r="J1850" s="106" t="s">
        <v>42</v>
      </c>
      <c r="K1850" s="22" t="str">
        <f>IF($A1850="","",VLOOKUP($A1850,DATA_IMPORT!$A$2:$AG$2500,COLUMN(K$1),FALSE))</f>
        <v/>
      </c>
      <c r="L1850" s="22" t="str">
        <f>IF($A1850="","",VLOOKUP($A1850,DATA_IMPORT!$A$2:$AG$2500,COLUMN(L$1),FALSE))</f>
        <v/>
      </c>
      <c r="M1850" s="22" t="str">
        <f>IF($A1850="","",VLOOKUP($A1850,DATA_IMPORT!$A$2:$AG$2500,COLUMN(M$1),FALSE))</f>
        <v/>
      </c>
      <c r="N1850" s="22" t="str">
        <f>IF($A1850="","",VLOOKUP($A1850,DATA_IMPORT!$A$2:$AG$2500,COLUMN(N$1),FALSE))</f>
        <v/>
      </c>
      <c r="O1850" s="22" t="str">
        <f>IF($A1850="","",VLOOKUP($A1850,DATA_IMPORT!$A$2:$AG$2500,COLUMN(O$1),FALSE))</f>
        <v/>
      </c>
      <c r="P1850" s="22" t="str">
        <f>IF($A1850="","",VLOOKUP($A1850,DATA_IMPORT!$A$2:$AG$2500,COLUMN(P$1),FALSE))</f>
        <v/>
      </c>
      <c r="Q1850" s="23" t="str">
        <f>IF($A1850="","",VLOOKUP($A1850,DATA_IMPORT!$A$2:$AG$2500,COLUMN(Q$1),FALSE))</f>
        <v/>
      </c>
      <c r="R1850" s="22" t="str">
        <f>IF($A1850="","",VLOOKUP($A1850,DATA_IMPORT!$A$2:$AG$2500,COLUMN(R$1),FALSE))</f>
        <v/>
      </c>
      <c r="S1850" s="23" t="str">
        <f>IF($A1850="","",VLOOKUP($A1850,DATA_IMPORT!$A$2:$AG$2500,COLUMN(S$1),FALSE))</f>
        <v/>
      </c>
      <c r="T1850" s="22" t="str">
        <f>IF($A1850="","",VLOOKUP($A1850,DATA_IMPORT!$A$2:$AG$2500,COLUMN(T$1),FALSE))</f>
        <v/>
      </c>
      <c r="U1850" s="23" t="str">
        <f>IF($A1850="","",VLOOKUP($A1850,DATA_IMPORT!$A$2:$AG$2500,COLUMN(U$1),FALSE))</f>
        <v/>
      </c>
      <c r="V1850" s="22" t="str">
        <f>IF($A1850="","",VLOOKUP($A1850,DATA_IMPORT!$A$2:$AG$2500,COLUMN(V$1),FALSE))</f>
        <v/>
      </c>
      <c r="W1850" s="22" t="str">
        <f>IF($A1850="","",VLOOKUP($A1850,DATA_IMPORT!$A$2:$AG$2500,COLUMN(W$1),FALSE))</f>
        <v/>
      </c>
      <c r="X1850" s="96" t="str">
        <f>IF($A1850="","",VLOOKUP($A1850,DATA_IMPORT!$A$2:$AG$2500,COLUMN(X$1),FALSE))</f>
        <v/>
      </c>
      <c r="Y1850" s="96" t="str">
        <f>IF($A1850="","",VLOOKUP($A1850,DATA_IMPORT!$A$2:$AG$2500,COLUMN(Y$1),FALSE))</f>
        <v/>
      </c>
      <c r="Z1850" s="22" t="str">
        <f>IF($A1850="","",VLOOKUP($A1850,DATA_IMPORT!$A$2:$AG$2500,COLUMN(Z$1),FALSE))</f>
        <v/>
      </c>
      <c r="AA1850" s="96" t="str">
        <f>IF($A1850="","",VLOOKUP($A1850,DATA_IMPORT!$A$2:$AG$2500,COLUMN(AA$1),FALSE))</f>
        <v/>
      </c>
      <c r="AB1850" s="96" t="str">
        <f>IF($A1850="","",VLOOKUP($A1850,DATA_IMPORT!$A$2:$AG$2500,COLUMN(AB$1),FALSE))</f>
        <v/>
      </c>
      <c r="AC1850" s="22" t="str">
        <f>IF($A1850="","",VLOOKUP($A1850,DATA_IMPORT!$A$2:$AG$2500,COLUMN(AC$1),FALSE))</f>
        <v/>
      </c>
      <c r="AD1850" s="96" t="str">
        <f>IF($A1850="","",VLOOKUP($A1850,DATA_IMPORT!$A$2:$AG$2500,COLUMN(AD$1),FALSE))</f>
        <v/>
      </c>
      <c r="AE1850" s="96" t="str">
        <f>IF($A1850="","",VLOOKUP($A1850,DATA_IMPORT!$A$2:$AG$2500,COLUMN(AE$1),FALSE))</f>
        <v/>
      </c>
      <c r="AF1850" s="96" t="str">
        <f>IF($A1850="","",VLOOKUP($A1850,DATA_IMPORT!$A$2:$AG$2500,COLUMN(AF$1),FALSE))</f>
        <v/>
      </c>
      <c r="AG1850" s="96" t="str">
        <f>IF($A1850="","",VLOOKUP($A1850,DATA_IMPORT!$A$2:$AG$2500,COLUMN(AG$1),FALSE))</f>
        <v/>
      </c>
    </row>
    <row r="1851" spans="2:33">
      <c r="B1851" t="str">
        <f>IF($A1851="","",VLOOKUP($A1851,DATA_IMPORT!$A$2:$AG$2500,COLUMN(B$1),FALSE))</f>
        <v/>
      </c>
      <c r="C1851" t="str">
        <f>IF($A1851="","",VLOOKUP($A1851,DATA_IMPORT!$A$2:$AG$2500,COLUMN(C$1),FALSE))</f>
        <v/>
      </c>
      <c r="D1851" t="str">
        <f>IF($A1851="","",VLOOKUP($A1851,DATA_IMPORT!$A$2:$AG$2500,COLUMN(D$1),FALSE))</f>
        <v/>
      </c>
      <c r="E1851" s="106" t="str">
        <f>IF($A1851="","",VLOOKUP($A1851,DATA_IMPORT!$A$2:$AG$2500,COLUMN(F$1),FALSE))</f>
        <v/>
      </c>
      <c r="F1851" t="str">
        <f>IF($A1851="","",VLOOKUP($A1851,DATA_IMPORT!$A$2:$AG$2500,COLUMN(F$1),FALSE))</f>
        <v/>
      </c>
      <c r="G1851" t="str">
        <f>IF(A1851="","",F1851&amp;COUNTIF($B$2:$B1851,B1851))</f>
        <v/>
      </c>
      <c r="H1851" t="str">
        <f t="shared" si="56"/>
        <v/>
      </c>
      <c r="I1851" t="str">
        <f t="shared" si="57"/>
        <v/>
      </c>
      <c r="J1851" s="106" t="s">
        <v>42</v>
      </c>
      <c r="K1851" s="22" t="str">
        <f>IF($A1851="","",VLOOKUP($A1851,DATA_IMPORT!$A$2:$AG$2500,COLUMN(K$1),FALSE))</f>
        <v/>
      </c>
      <c r="L1851" s="22" t="str">
        <f>IF($A1851="","",VLOOKUP($A1851,DATA_IMPORT!$A$2:$AG$2500,COLUMN(L$1),FALSE))</f>
        <v/>
      </c>
      <c r="M1851" s="22" t="str">
        <f>IF($A1851="","",VLOOKUP($A1851,DATA_IMPORT!$A$2:$AG$2500,COLUMN(M$1),FALSE))</f>
        <v/>
      </c>
      <c r="N1851" s="22" t="str">
        <f>IF($A1851="","",VLOOKUP($A1851,DATA_IMPORT!$A$2:$AG$2500,COLUMN(N$1),FALSE))</f>
        <v/>
      </c>
      <c r="O1851" s="22" t="str">
        <f>IF($A1851="","",VLOOKUP($A1851,DATA_IMPORT!$A$2:$AG$2500,COLUMN(O$1),FALSE))</f>
        <v/>
      </c>
      <c r="P1851" s="22" t="str">
        <f>IF($A1851="","",VLOOKUP($A1851,DATA_IMPORT!$A$2:$AG$2500,COLUMN(P$1),FALSE))</f>
        <v/>
      </c>
      <c r="Q1851" s="23" t="str">
        <f>IF($A1851="","",VLOOKUP($A1851,DATA_IMPORT!$A$2:$AG$2500,COLUMN(Q$1),FALSE))</f>
        <v/>
      </c>
      <c r="R1851" s="22" t="str">
        <f>IF($A1851="","",VLOOKUP($A1851,DATA_IMPORT!$A$2:$AG$2500,COLUMN(R$1),FALSE))</f>
        <v/>
      </c>
      <c r="S1851" s="23" t="str">
        <f>IF($A1851="","",VLOOKUP($A1851,DATA_IMPORT!$A$2:$AG$2500,COLUMN(S$1),FALSE))</f>
        <v/>
      </c>
      <c r="T1851" s="22" t="str">
        <f>IF($A1851="","",VLOOKUP($A1851,DATA_IMPORT!$A$2:$AG$2500,COLUMN(T$1),FALSE))</f>
        <v/>
      </c>
      <c r="U1851" s="23" t="str">
        <f>IF($A1851="","",VLOOKUP($A1851,DATA_IMPORT!$A$2:$AG$2500,COLUMN(U$1),FALSE))</f>
        <v/>
      </c>
      <c r="V1851" s="22" t="str">
        <f>IF($A1851="","",VLOOKUP($A1851,DATA_IMPORT!$A$2:$AG$2500,COLUMN(V$1),FALSE))</f>
        <v/>
      </c>
      <c r="W1851" s="22" t="str">
        <f>IF($A1851="","",VLOOKUP($A1851,DATA_IMPORT!$A$2:$AG$2500,COLUMN(W$1),FALSE))</f>
        <v/>
      </c>
      <c r="X1851" s="96" t="str">
        <f>IF($A1851="","",VLOOKUP($A1851,DATA_IMPORT!$A$2:$AG$2500,COLUMN(X$1),FALSE))</f>
        <v/>
      </c>
      <c r="Y1851" s="96" t="str">
        <f>IF($A1851="","",VLOOKUP($A1851,DATA_IMPORT!$A$2:$AG$2500,COLUMN(Y$1),FALSE))</f>
        <v/>
      </c>
      <c r="Z1851" s="22" t="str">
        <f>IF($A1851="","",VLOOKUP($A1851,DATA_IMPORT!$A$2:$AG$2500,COLUMN(Z$1),FALSE))</f>
        <v/>
      </c>
      <c r="AA1851" s="96" t="str">
        <f>IF($A1851="","",VLOOKUP($A1851,DATA_IMPORT!$A$2:$AG$2500,COLUMN(AA$1),FALSE))</f>
        <v/>
      </c>
      <c r="AB1851" s="96" t="str">
        <f>IF($A1851="","",VLOOKUP($A1851,DATA_IMPORT!$A$2:$AG$2500,COLUMN(AB$1),FALSE))</f>
        <v/>
      </c>
      <c r="AC1851" s="22" t="str">
        <f>IF($A1851="","",VLOOKUP($A1851,DATA_IMPORT!$A$2:$AG$2500,COLUMN(AC$1),FALSE))</f>
        <v/>
      </c>
      <c r="AD1851" s="96" t="str">
        <f>IF($A1851="","",VLOOKUP($A1851,DATA_IMPORT!$A$2:$AG$2500,COLUMN(AD$1),FALSE))</f>
        <v/>
      </c>
      <c r="AE1851" s="96" t="str">
        <f>IF($A1851="","",VLOOKUP($A1851,DATA_IMPORT!$A$2:$AG$2500,COLUMN(AE$1),FALSE))</f>
        <v/>
      </c>
      <c r="AF1851" s="96" t="str">
        <f>IF($A1851="","",VLOOKUP($A1851,DATA_IMPORT!$A$2:$AG$2500,COLUMN(AF$1),FALSE))</f>
        <v/>
      </c>
      <c r="AG1851" s="96" t="str">
        <f>IF($A1851="","",VLOOKUP($A1851,DATA_IMPORT!$A$2:$AG$2500,COLUMN(AG$1),FALSE))</f>
        <v/>
      </c>
    </row>
    <row r="1852" spans="2:33">
      <c r="B1852" t="str">
        <f>IF($A1852="","",VLOOKUP($A1852,DATA_IMPORT!$A$2:$AG$2500,COLUMN(B$1),FALSE))</f>
        <v/>
      </c>
      <c r="C1852" t="str">
        <f>IF($A1852="","",VLOOKUP($A1852,DATA_IMPORT!$A$2:$AG$2500,COLUMN(C$1),FALSE))</f>
        <v/>
      </c>
      <c r="D1852" t="str">
        <f>IF($A1852="","",VLOOKUP($A1852,DATA_IMPORT!$A$2:$AG$2500,COLUMN(D$1),FALSE))</f>
        <v/>
      </c>
      <c r="E1852" s="106" t="str">
        <f>IF($A1852="","",VLOOKUP($A1852,DATA_IMPORT!$A$2:$AG$2500,COLUMN(F$1),FALSE))</f>
        <v/>
      </c>
      <c r="F1852" t="str">
        <f>IF($A1852="","",VLOOKUP($A1852,DATA_IMPORT!$A$2:$AG$2500,COLUMN(F$1),FALSE))</f>
        <v/>
      </c>
      <c r="G1852" t="str">
        <f>IF(A1852="","",F1852&amp;COUNTIF($B$2:$B1852,B1852))</f>
        <v/>
      </c>
      <c r="H1852" t="str">
        <f t="shared" si="56"/>
        <v/>
      </c>
      <c r="I1852" t="str">
        <f t="shared" si="57"/>
        <v/>
      </c>
      <c r="J1852" s="106" t="s">
        <v>42</v>
      </c>
      <c r="K1852" s="22" t="str">
        <f>IF($A1852="","",VLOOKUP($A1852,DATA_IMPORT!$A$2:$AG$2500,COLUMN(K$1),FALSE))</f>
        <v/>
      </c>
      <c r="L1852" s="22" t="str">
        <f>IF($A1852="","",VLOOKUP($A1852,DATA_IMPORT!$A$2:$AG$2500,COLUMN(L$1),FALSE))</f>
        <v/>
      </c>
      <c r="M1852" s="22" t="str">
        <f>IF($A1852="","",VLOOKUP($A1852,DATA_IMPORT!$A$2:$AG$2500,COLUMN(M$1),FALSE))</f>
        <v/>
      </c>
      <c r="N1852" s="22" t="str">
        <f>IF($A1852="","",VLOOKUP($A1852,DATA_IMPORT!$A$2:$AG$2500,COLUMN(N$1),FALSE))</f>
        <v/>
      </c>
      <c r="O1852" s="22" t="str">
        <f>IF($A1852="","",VLOOKUP($A1852,DATA_IMPORT!$A$2:$AG$2500,COLUMN(O$1),FALSE))</f>
        <v/>
      </c>
      <c r="P1852" s="22" t="str">
        <f>IF($A1852="","",VLOOKUP($A1852,DATA_IMPORT!$A$2:$AG$2500,COLUMN(P$1),FALSE))</f>
        <v/>
      </c>
      <c r="Q1852" s="23" t="str">
        <f>IF($A1852="","",VLOOKUP($A1852,DATA_IMPORT!$A$2:$AG$2500,COLUMN(Q$1),FALSE))</f>
        <v/>
      </c>
      <c r="R1852" s="22" t="str">
        <f>IF($A1852="","",VLOOKUP($A1852,DATA_IMPORT!$A$2:$AG$2500,COLUMN(R$1),FALSE))</f>
        <v/>
      </c>
      <c r="S1852" s="23" t="str">
        <f>IF($A1852="","",VLOOKUP($A1852,DATA_IMPORT!$A$2:$AG$2500,COLUMN(S$1),FALSE))</f>
        <v/>
      </c>
      <c r="T1852" s="22" t="str">
        <f>IF($A1852="","",VLOOKUP($A1852,DATA_IMPORT!$A$2:$AG$2500,COLUMN(T$1),FALSE))</f>
        <v/>
      </c>
      <c r="U1852" s="23" t="str">
        <f>IF($A1852="","",VLOOKUP($A1852,DATA_IMPORT!$A$2:$AG$2500,COLUMN(U$1),FALSE))</f>
        <v/>
      </c>
      <c r="V1852" s="22" t="str">
        <f>IF($A1852="","",VLOOKUP($A1852,DATA_IMPORT!$A$2:$AG$2500,COLUMN(V$1),FALSE))</f>
        <v/>
      </c>
      <c r="W1852" s="22" t="str">
        <f>IF($A1852="","",VLOOKUP($A1852,DATA_IMPORT!$A$2:$AG$2500,COLUMN(W$1),FALSE))</f>
        <v/>
      </c>
      <c r="X1852" s="96" t="str">
        <f>IF($A1852="","",VLOOKUP($A1852,DATA_IMPORT!$A$2:$AG$2500,COLUMN(X$1),FALSE))</f>
        <v/>
      </c>
      <c r="Y1852" s="96" t="str">
        <f>IF($A1852="","",VLOOKUP($A1852,DATA_IMPORT!$A$2:$AG$2500,COLUMN(Y$1),FALSE))</f>
        <v/>
      </c>
      <c r="Z1852" s="22" t="str">
        <f>IF($A1852="","",VLOOKUP($A1852,DATA_IMPORT!$A$2:$AG$2500,COLUMN(Z$1),FALSE))</f>
        <v/>
      </c>
      <c r="AA1852" s="96" t="str">
        <f>IF($A1852="","",VLOOKUP($A1852,DATA_IMPORT!$A$2:$AG$2500,COLUMN(AA$1),FALSE))</f>
        <v/>
      </c>
      <c r="AB1852" s="96" t="str">
        <f>IF($A1852="","",VLOOKUP($A1852,DATA_IMPORT!$A$2:$AG$2500,COLUMN(AB$1),FALSE))</f>
        <v/>
      </c>
      <c r="AC1852" s="22" t="str">
        <f>IF($A1852="","",VLOOKUP($A1852,DATA_IMPORT!$A$2:$AG$2500,COLUMN(AC$1),FALSE))</f>
        <v/>
      </c>
      <c r="AD1852" s="96" t="str">
        <f>IF($A1852="","",VLOOKUP($A1852,DATA_IMPORT!$A$2:$AG$2500,COLUMN(AD$1),FALSE))</f>
        <v/>
      </c>
      <c r="AE1852" s="96" t="str">
        <f>IF($A1852="","",VLOOKUP($A1852,DATA_IMPORT!$A$2:$AG$2500,COLUMN(AE$1),FALSE))</f>
        <v/>
      </c>
      <c r="AF1852" s="96" t="str">
        <f>IF($A1852="","",VLOOKUP($A1852,DATA_IMPORT!$A$2:$AG$2500,COLUMN(AF$1),FALSE))</f>
        <v/>
      </c>
      <c r="AG1852" s="96" t="str">
        <f>IF($A1852="","",VLOOKUP($A1852,DATA_IMPORT!$A$2:$AG$2500,COLUMN(AG$1),FALSE))</f>
        <v/>
      </c>
    </row>
    <row r="1853" spans="2:33">
      <c r="B1853" t="str">
        <f>IF($A1853="","",VLOOKUP($A1853,DATA_IMPORT!$A$2:$AG$2500,COLUMN(B$1),FALSE))</f>
        <v/>
      </c>
      <c r="C1853" t="str">
        <f>IF($A1853="","",VLOOKUP($A1853,DATA_IMPORT!$A$2:$AG$2500,COLUMN(C$1),FALSE))</f>
        <v/>
      </c>
      <c r="D1853" t="str">
        <f>IF($A1853="","",VLOOKUP($A1853,DATA_IMPORT!$A$2:$AG$2500,COLUMN(D$1),FALSE))</f>
        <v/>
      </c>
      <c r="E1853" s="106" t="str">
        <f>IF($A1853="","",VLOOKUP($A1853,DATA_IMPORT!$A$2:$AG$2500,COLUMN(F$1),FALSE))</f>
        <v/>
      </c>
      <c r="F1853" t="str">
        <f>IF($A1853="","",VLOOKUP($A1853,DATA_IMPORT!$A$2:$AG$2500,COLUMN(F$1),FALSE))</f>
        <v/>
      </c>
      <c r="G1853" t="str">
        <f>IF(A1853="","",F1853&amp;COUNTIF($B$2:$B1853,B1853))</f>
        <v/>
      </c>
      <c r="H1853" t="str">
        <f t="shared" si="56"/>
        <v/>
      </c>
      <c r="I1853" t="str">
        <f t="shared" si="57"/>
        <v/>
      </c>
      <c r="J1853" s="106" t="s">
        <v>42</v>
      </c>
      <c r="K1853" s="22" t="str">
        <f>IF($A1853="","",VLOOKUP($A1853,DATA_IMPORT!$A$2:$AG$2500,COLUMN(K$1),FALSE))</f>
        <v/>
      </c>
      <c r="L1853" s="22" t="str">
        <f>IF($A1853="","",VLOOKUP($A1853,DATA_IMPORT!$A$2:$AG$2500,COLUMN(L$1),FALSE))</f>
        <v/>
      </c>
      <c r="M1853" s="22" t="str">
        <f>IF($A1853="","",VLOOKUP($A1853,DATA_IMPORT!$A$2:$AG$2500,COLUMN(M$1),FALSE))</f>
        <v/>
      </c>
      <c r="N1853" s="22" t="str">
        <f>IF($A1853="","",VLOOKUP($A1853,DATA_IMPORT!$A$2:$AG$2500,COLUMN(N$1),FALSE))</f>
        <v/>
      </c>
      <c r="O1853" s="22" t="str">
        <f>IF($A1853="","",VLOOKUP($A1853,DATA_IMPORT!$A$2:$AG$2500,COLUMN(O$1),FALSE))</f>
        <v/>
      </c>
      <c r="P1853" s="22" t="str">
        <f>IF($A1853="","",VLOOKUP($A1853,DATA_IMPORT!$A$2:$AG$2500,COLUMN(P$1),FALSE))</f>
        <v/>
      </c>
      <c r="Q1853" s="23" t="str">
        <f>IF($A1853="","",VLOOKUP($A1853,DATA_IMPORT!$A$2:$AG$2500,COLUMN(Q$1),FALSE))</f>
        <v/>
      </c>
      <c r="R1853" s="22" t="str">
        <f>IF($A1853="","",VLOOKUP($A1853,DATA_IMPORT!$A$2:$AG$2500,COLUMN(R$1),FALSE))</f>
        <v/>
      </c>
      <c r="S1853" s="23" t="str">
        <f>IF($A1853="","",VLOOKUP($A1853,DATA_IMPORT!$A$2:$AG$2500,COLUMN(S$1),FALSE))</f>
        <v/>
      </c>
      <c r="T1853" s="22" t="str">
        <f>IF($A1853="","",VLOOKUP($A1853,DATA_IMPORT!$A$2:$AG$2500,COLUMN(T$1),FALSE))</f>
        <v/>
      </c>
      <c r="U1853" s="23" t="str">
        <f>IF($A1853="","",VLOOKUP($A1853,DATA_IMPORT!$A$2:$AG$2500,COLUMN(U$1),FALSE))</f>
        <v/>
      </c>
      <c r="V1853" s="22" t="str">
        <f>IF($A1853="","",VLOOKUP($A1853,DATA_IMPORT!$A$2:$AG$2500,COLUMN(V$1),FALSE))</f>
        <v/>
      </c>
      <c r="W1853" s="22" t="str">
        <f>IF($A1853="","",VLOOKUP($A1853,DATA_IMPORT!$A$2:$AG$2500,COLUMN(W$1),FALSE))</f>
        <v/>
      </c>
      <c r="X1853" s="96" t="str">
        <f>IF($A1853="","",VLOOKUP($A1853,DATA_IMPORT!$A$2:$AG$2500,COLUMN(X$1),FALSE))</f>
        <v/>
      </c>
      <c r="Y1853" s="96" t="str">
        <f>IF($A1853="","",VLOOKUP($A1853,DATA_IMPORT!$A$2:$AG$2500,COLUMN(Y$1),FALSE))</f>
        <v/>
      </c>
      <c r="Z1853" s="22" t="str">
        <f>IF($A1853="","",VLOOKUP($A1853,DATA_IMPORT!$A$2:$AG$2500,COLUMN(Z$1),FALSE))</f>
        <v/>
      </c>
      <c r="AA1853" s="96" t="str">
        <f>IF($A1853="","",VLOOKUP($A1853,DATA_IMPORT!$A$2:$AG$2500,COLUMN(AA$1),FALSE))</f>
        <v/>
      </c>
      <c r="AB1853" s="96" t="str">
        <f>IF($A1853="","",VLOOKUP($A1853,DATA_IMPORT!$A$2:$AG$2500,COLUMN(AB$1),FALSE))</f>
        <v/>
      </c>
      <c r="AC1853" s="22" t="str">
        <f>IF($A1853="","",VLOOKUP($A1853,DATA_IMPORT!$A$2:$AG$2500,COLUMN(AC$1),FALSE))</f>
        <v/>
      </c>
      <c r="AD1853" s="96" t="str">
        <f>IF($A1853="","",VLOOKUP($A1853,DATA_IMPORT!$A$2:$AG$2500,COLUMN(AD$1),FALSE))</f>
        <v/>
      </c>
      <c r="AE1853" s="96" t="str">
        <f>IF($A1853="","",VLOOKUP($A1853,DATA_IMPORT!$A$2:$AG$2500,COLUMN(AE$1),FALSE))</f>
        <v/>
      </c>
      <c r="AF1853" s="96" t="str">
        <f>IF($A1853="","",VLOOKUP($A1853,DATA_IMPORT!$A$2:$AG$2500,COLUMN(AF$1),FALSE))</f>
        <v/>
      </c>
      <c r="AG1853" s="96" t="str">
        <f>IF($A1853="","",VLOOKUP($A1853,DATA_IMPORT!$A$2:$AG$2500,COLUMN(AG$1),FALSE))</f>
        <v/>
      </c>
    </row>
    <row r="1854" spans="2:33">
      <c r="B1854" t="str">
        <f>IF($A1854="","",VLOOKUP($A1854,DATA_IMPORT!$A$2:$AG$2500,COLUMN(B$1),FALSE))</f>
        <v/>
      </c>
      <c r="C1854" t="str">
        <f>IF($A1854="","",VLOOKUP($A1854,DATA_IMPORT!$A$2:$AG$2500,COLUMN(C$1),FALSE))</f>
        <v/>
      </c>
      <c r="D1854" t="str">
        <f>IF($A1854="","",VLOOKUP($A1854,DATA_IMPORT!$A$2:$AG$2500,COLUMN(D$1),FALSE))</f>
        <v/>
      </c>
      <c r="E1854" s="106" t="str">
        <f>IF($A1854="","",VLOOKUP($A1854,DATA_IMPORT!$A$2:$AG$2500,COLUMN(F$1),FALSE))</f>
        <v/>
      </c>
      <c r="F1854" t="str">
        <f>IF($A1854="","",VLOOKUP($A1854,DATA_IMPORT!$A$2:$AG$2500,COLUMN(F$1),FALSE))</f>
        <v/>
      </c>
      <c r="G1854" t="str">
        <f>IF(A1854="","",F1854&amp;COUNTIF($B$2:$B1854,B1854))</f>
        <v/>
      </c>
      <c r="H1854" t="str">
        <f t="shared" si="56"/>
        <v/>
      </c>
      <c r="I1854" t="str">
        <f t="shared" si="57"/>
        <v/>
      </c>
      <c r="J1854" s="106" t="s">
        <v>42</v>
      </c>
      <c r="K1854" s="22" t="str">
        <f>IF($A1854="","",VLOOKUP($A1854,DATA_IMPORT!$A$2:$AG$2500,COLUMN(K$1),FALSE))</f>
        <v/>
      </c>
      <c r="L1854" s="22" t="str">
        <f>IF($A1854="","",VLOOKUP($A1854,DATA_IMPORT!$A$2:$AG$2500,COLUMN(L$1),FALSE))</f>
        <v/>
      </c>
      <c r="M1854" s="22" t="str">
        <f>IF($A1854="","",VLOOKUP($A1854,DATA_IMPORT!$A$2:$AG$2500,COLUMN(M$1),FALSE))</f>
        <v/>
      </c>
      <c r="N1854" s="22" t="str">
        <f>IF($A1854="","",VLOOKUP($A1854,DATA_IMPORT!$A$2:$AG$2500,COLUMN(N$1),FALSE))</f>
        <v/>
      </c>
      <c r="O1854" s="22" t="str">
        <f>IF($A1854="","",VLOOKUP($A1854,DATA_IMPORT!$A$2:$AG$2500,COLUMN(O$1),FALSE))</f>
        <v/>
      </c>
      <c r="P1854" s="22" t="str">
        <f>IF($A1854="","",VLOOKUP($A1854,DATA_IMPORT!$A$2:$AG$2500,COLUMN(P$1),FALSE))</f>
        <v/>
      </c>
      <c r="Q1854" s="23" t="str">
        <f>IF($A1854="","",VLOOKUP($A1854,DATA_IMPORT!$A$2:$AG$2500,COLUMN(Q$1),FALSE))</f>
        <v/>
      </c>
      <c r="R1854" s="22" t="str">
        <f>IF($A1854="","",VLOOKUP($A1854,DATA_IMPORT!$A$2:$AG$2500,COLUMN(R$1),FALSE))</f>
        <v/>
      </c>
      <c r="S1854" s="23" t="str">
        <f>IF($A1854="","",VLOOKUP($A1854,DATA_IMPORT!$A$2:$AG$2500,COLUMN(S$1),FALSE))</f>
        <v/>
      </c>
      <c r="T1854" s="22" t="str">
        <f>IF($A1854="","",VLOOKUP($A1854,DATA_IMPORT!$A$2:$AG$2500,COLUMN(T$1),FALSE))</f>
        <v/>
      </c>
      <c r="U1854" s="23" t="str">
        <f>IF($A1854="","",VLOOKUP($A1854,DATA_IMPORT!$A$2:$AG$2500,COLUMN(U$1),FALSE))</f>
        <v/>
      </c>
      <c r="V1854" s="22" t="str">
        <f>IF($A1854="","",VLOOKUP($A1854,DATA_IMPORT!$A$2:$AG$2500,COLUMN(V$1),FALSE))</f>
        <v/>
      </c>
      <c r="W1854" s="22" t="str">
        <f>IF($A1854="","",VLOOKUP($A1854,DATA_IMPORT!$A$2:$AG$2500,COLUMN(W$1),FALSE))</f>
        <v/>
      </c>
      <c r="X1854" s="96" t="str">
        <f>IF($A1854="","",VLOOKUP($A1854,DATA_IMPORT!$A$2:$AG$2500,COLUMN(X$1),FALSE))</f>
        <v/>
      </c>
      <c r="Y1854" s="96" t="str">
        <f>IF($A1854="","",VLOOKUP($A1854,DATA_IMPORT!$A$2:$AG$2500,COLUMN(Y$1),FALSE))</f>
        <v/>
      </c>
      <c r="Z1854" s="22" t="str">
        <f>IF($A1854="","",VLOOKUP($A1854,DATA_IMPORT!$A$2:$AG$2500,COLUMN(Z$1),FALSE))</f>
        <v/>
      </c>
      <c r="AA1854" s="96" t="str">
        <f>IF($A1854="","",VLOOKUP($A1854,DATA_IMPORT!$A$2:$AG$2500,COLUMN(AA$1),FALSE))</f>
        <v/>
      </c>
      <c r="AB1854" s="96" t="str">
        <f>IF($A1854="","",VLOOKUP($A1854,DATA_IMPORT!$A$2:$AG$2500,COLUMN(AB$1),FALSE))</f>
        <v/>
      </c>
      <c r="AC1854" s="22" t="str">
        <f>IF($A1854="","",VLOOKUP($A1854,DATA_IMPORT!$A$2:$AG$2500,COLUMN(AC$1),FALSE))</f>
        <v/>
      </c>
      <c r="AD1854" s="96" t="str">
        <f>IF($A1854="","",VLOOKUP($A1854,DATA_IMPORT!$A$2:$AG$2500,COLUMN(AD$1),FALSE))</f>
        <v/>
      </c>
      <c r="AE1854" s="96" t="str">
        <f>IF($A1854="","",VLOOKUP($A1854,DATA_IMPORT!$A$2:$AG$2500,COLUMN(AE$1),FALSE))</f>
        <v/>
      </c>
      <c r="AF1854" s="96" t="str">
        <f>IF($A1854="","",VLOOKUP($A1854,DATA_IMPORT!$A$2:$AG$2500,COLUMN(AF$1),FALSE))</f>
        <v/>
      </c>
      <c r="AG1854" s="96" t="str">
        <f>IF($A1854="","",VLOOKUP($A1854,DATA_IMPORT!$A$2:$AG$2500,COLUMN(AG$1),FALSE))</f>
        <v/>
      </c>
    </row>
    <row r="1855" spans="2:33">
      <c r="B1855" t="str">
        <f>IF($A1855="","",VLOOKUP($A1855,DATA_IMPORT!$A$2:$AG$2500,COLUMN(B$1),FALSE))</f>
        <v/>
      </c>
      <c r="C1855" t="str">
        <f>IF($A1855="","",VLOOKUP($A1855,DATA_IMPORT!$A$2:$AG$2500,COLUMN(C$1),FALSE))</f>
        <v/>
      </c>
      <c r="D1855" t="str">
        <f>IF($A1855="","",VLOOKUP($A1855,DATA_IMPORT!$A$2:$AG$2500,COLUMN(D$1),FALSE))</f>
        <v/>
      </c>
      <c r="E1855" s="106" t="str">
        <f>IF($A1855="","",VLOOKUP($A1855,DATA_IMPORT!$A$2:$AG$2500,COLUMN(F$1),FALSE))</f>
        <v/>
      </c>
      <c r="F1855" t="str">
        <f>IF($A1855="","",VLOOKUP($A1855,DATA_IMPORT!$A$2:$AG$2500,COLUMN(F$1),FALSE))</f>
        <v/>
      </c>
      <c r="G1855" t="str">
        <f>IF(A1855="","",F1855&amp;COUNTIF($B$2:$B1855,B1855))</f>
        <v/>
      </c>
      <c r="H1855" t="str">
        <f t="shared" si="56"/>
        <v/>
      </c>
      <c r="I1855" t="str">
        <f t="shared" si="57"/>
        <v/>
      </c>
      <c r="J1855" s="106" t="s">
        <v>42</v>
      </c>
      <c r="K1855" s="22" t="str">
        <f>IF($A1855="","",VLOOKUP($A1855,DATA_IMPORT!$A$2:$AG$2500,COLUMN(K$1),FALSE))</f>
        <v/>
      </c>
      <c r="L1855" s="22" t="str">
        <f>IF($A1855="","",VLOOKUP($A1855,DATA_IMPORT!$A$2:$AG$2500,COLUMN(L$1),FALSE))</f>
        <v/>
      </c>
      <c r="M1855" s="22" t="str">
        <f>IF($A1855="","",VLOOKUP($A1855,DATA_IMPORT!$A$2:$AG$2500,COLUMN(M$1),FALSE))</f>
        <v/>
      </c>
      <c r="N1855" s="22" t="str">
        <f>IF($A1855="","",VLOOKUP($A1855,DATA_IMPORT!$A$2:$AG$2500,COLUMN(N$1),FALSE))</f>
        <v/>
      </c>
      <c r="O1855" s="22" t="str">
        <f>IF($A1855="","",VLOOKUP($A1855,DATA_IMPORT!$A$2:$AG$2500,COLUMN(O$1),FALSE))</f>
        <v/>
      </c>
      <c r="P1855" s="22" t="str">
        <f>IF($A1855="","",VLOOKUP($A1855,DATA_IMPORT!$A$2:$AG$2500,COLUMN(P$1),FALSE))</f>
        <v/>
      </c>
      <c r="Q1855" s="23" t="str">
        <f>IF($A1855="","",VLOOKUP($A1855,DATA_IMPORT!$A$2:$AG$2500,COLUMN(Q$1),FALSE))</f>
        <v/>
      </c>
      <c r="R1855" s="22" t="str">
        <f>IF($A1855="","",VLOOKUP($A1855,DATA_IMPORT!$A$2:$AG$2500,COLUMN(R$1),FALSE))</f>
        <v/>
      </c>
      <c r="S1855" s="23" t="str">
        <f>IF($A1855="","",VLOOKUP($A1855,DATA_IMPORT!$A$2:$AG$2500,COLUMN(S$1),FALSE))</f>
        <v/>
      </c>
      <c r="T1855" s="22" t="str">
        <f>IF($A1855="","",VLOOKUP($A1855,DATA_IMPORT!$A$2:$AG$2500,COLUMN(T$1),FALSE))</f>
        <v/>
      </c>
      <c r="U1855" s="23" t="str">
        <f>IF($A1855="","",VLOOKUP($A1855,DATA_IMPORT!$A$2:$AG$2500,COLUMN(U$1),FALSE))</f>
        <v/>
      </c>
      <c r="V1855" s="22" t="str">
        <f>IF($A1855="","",VLOOKUP($A1855,DATA_IMPORT!$A$2:$AG$2500,COLUMN(V$1),FALSE))</f>
        <v/>
      </c>
      <c r="W1855" s="22" t="str">
        <f>IF($A1855="","",VLOOKUP($A1855,DATA_IMPORT!$A$2:$AG$2500,COLUMN(W$1),FALSE))</f>
        <v/>
      </c>
      <c r="X1855" s="96" t="str">
        <f>IF($A1855="","",VLOOKUP($A1855,DATA_IMPORT!$A$2:$AG$2500,COLUMN(X$1),FALSE))</f>
        <v/>
      </c>
      <c r="Y1855" s="96" t="str">
        <f>IF($A1855="","",VLOOKUP($A1855,DATA_IMPORT!$A$2:$AG$2500,COLUMN(Y$1),FALSE))</f>
        <v/>
      </c>
      <c r="Z1855" s="22" t="str">
        <f>IF($A1855="","",VLOOKUP($A1855,DATA_IMPORT!$A$2:$AG$2500,COLUMN(Z$1),FALSE))</f>
        <v/>
      </c>
      <c r="AA1855" s="96" t="str">
        <f>IF($A1855="","",VLOOKUP($A1855,DATA_IMPORT!$A$2:$AG$2500,COLUMN(AA$1),FALSE))</f>
        <v/>
      </c>
      <c r="AB1855" s="96" t="str">
        <f>IF($A1855="","",VLOOKUP($A1855,DATA_IMPORT!$A$2:$AG$2500,COLUMN(AB$1),FALSE))</f>
        <v/>
      </c>
      <c r="AC1855" s="22" t="str">
        <f>IF($A1855="","",VLOOKUP($A1855,DATA_IMPORT!$A$2:$AG$2500,COLUMN(AC$1),FALSE))</f>
        <v/>
      </c>
      <c r="AD1855" s="96" t="str">
        <f>IF($A1855="","",VLOOKUP($A1855,DATA_IMPORT!$A$2:$AG$2500,COLUMN(AD$1),FALSE))</f>
        <v/>
      </c>
      <c r="AE1855" s="96" t="str">
        <f>IF($A1855="","",VLOOKUP($A1855,DATA_IMPORT!$A$2:$AG$2500,COLUMN(AE$1),FALSE))</f>
        <v/>
      </c>
      <c r="AF1855" s="96" t="str">
        <f>IF($A1855="","",VLOOKUP($A1855,DATA_IMPORT!$A$2:$AG$2500,COLUMN(AF$1),FALSE))</f>
        <v/>
      </c>
      <c r="AG1855" s="96" t="str">
        <f>IF($A1855="","",VLOOKUP($A1855,DATA_IMPORT!$A$2:$AG$2500,COLUMN(AG$1),FALSE))</f>
        <v/>
      </c>
    </row>
    <row r="1856" spans="2:33">
      <c r="B1856" t="str">
        <f>IF($A1856="","",VLOOKUP($A1856,DATA_IMPORT!$A$2:$AG$2500,COLUMN(B$1),FALSE))</f>
        <v/>
      </c>
      <c r="C1856" t="str">
        <f>IF($A1856="","",VLOOKUP($A1856,DATA_IMPORT!$A$2:$AG$2500,COLUMN(C$1),FALSE))</f>
        <v/>
      </c>
      <c r="D1856" t="str">
        <f>IF($A1856="","",VLOOKUP($A1856,DATA_IMPORT!$A$2:$AG$2500,COLUMN(D$1),FALSE))</f>
        <v/>
      </c>
      <c r="E1856" s="106" t="str">
        <f>IF($A1856="","",VLOOKUP($A1856,DATA_IMPORT!$A$2:$AG$2500,COLUMN(F$1),FALSE))</f>
        <v/>
      </c>
      <c r="F1856" t="str">
        <f>IF($A1856="","",VLOOKUP($A1856,DATA_IMPORT!$A$2:$AG$2500,COLUMN(F$1),FALSE))</f>
        <v/>
      </c>
      <c r="G1856" t="str">
        <f>IF(A1856="","",F1856&amp;COUNTIF($B$2:$B1856,B1856))</f>
        <v/>
      </c>
      <c r="H1856" t="str">
        <f t="shared" si="56"/>
        <v/>
      </c>
      <c r="I1856" t="str">
        <f t="shared" si="57"/>
        <v/>
      </c>
      <c r="J1856" s="106" t="s">
        <v>42</v>
      </c>
      <c r="K1856" s="22" t="str">
        <f>IF($A1856="","",VLOOKUP($A1856,DATA_IMPORT!$A$2:$AG$2500,COLUMN(K$1),FALSE))</f>
        <v/>
      </c>
      <c r="L1856" s="22" t="str">
        <f>IF($A1856="","",VLOOKUP($A1856,DATA_IMPORT!$A$2:$AG$2500,COLUMN(L$1),FALSE))</f>
        <v/>
      </c>
      <c r="M1856" s="22" t="str">
        <f>IF($A1856="","",VLOOKUP($A1856,DATA_IMPORT!$A$2:$AG$2500,COLUMN(M$1),FALSE))</f>
        <v/>
      </c>
      <c r="N1856" s="22" t="str">
        <f>IF($A1856="","",VLOOKUP($A1856,DATA_IMPORT!$A$2:$AG$2500,COLUMN(N$1),FALSE))</f>
        <v/>
      </c>
      <c r="O1856" s="22" t="str">
        <f>IF($A1856="","",VLOOKUP($A1856,DATA_IMPORT!$A$2:$AG$2500,COLUMN(O$1),FALSE))</f>
        <v/>
      </c>
      <c r="P1856" s="22" t="str">
        <f>IF($A1856="","",VLOOKUP($A1856,DATA_IMPORT!$A$2:$AG$2500,COLUMN(P$1),FALSE))</f>
        <v/>
      </c>
      <c r="Q1856" s="23" t="str">
        <f>IF($A1856="","",VLOOKUP($A1856,DATA_IMPORT!$A$2:$AG$2500,COLUMN(Q$1),FALSE))</f>
        <v/>
      </c>
      <c r="R1856" s="22" t="str">
        <f>IF($A1856="","",VLOOKUP($A1856,DATA_IMPORT!$A$2:$AG$2500,COLUMN(R$1),FALSE))</f>
        <v/>
      </c>
      <c r="S1856" s="23" t="str">
        <f>IF($A1856="","",VLOOKUP($A1856,DATA_IMPORT!$A$2:$AG$2500,COLUMN(S$1),FALSE))</f>
        <v/>
      </c>
      <c r="T1856" s="22" t="str">
        <f>IF($A1856="","",VLOOKUP($A1856,DATA_IMPORT!$A$2:$AG$2500,COLUMN(T$1),FALSE))</f>
        <v/>
      </c>
      <c r="U1856" s="23" t="str">
        <f>IF($A1856="","",VLOOKUP($A1856,DATA_IMPORT!$A$2:$AG$2500,COLUMN(U$1),FALSE))</f>
        <v/>
      </c>
      <c r="V1856" s="22" t="str">
        <f>IF($A1856="","",VLOOKUP($A1856,DATA_IMPORT!$A$2:$AG$2500,COLUMN(V$1),FALSE))</f>
        <v/>
      </c>
      <c r="W1856" s="22" t="str">
        <f>IF($A1856="","",VLOOKUP($A1856,DATA_IMPORT!$A$2:$AG$2500,COLUMN(W$1),FALSE))</f>
        <v/>
      </c>
      <c r="X1856" s="96" t="str">
        <f>IF($A1856="","",VLOOKUP($A1856,DATA_IMPORT!$A$2:$AG$2500,COLUMN(X$1),FALSE))</f>
        <v/>
      </c>
      <c r="Y1856" s="96" t="str">
        <f>IF($A1856="","",VLOOKUP($A1856,DATA_IMPORT!$A$2:$AG$2500,COLUMN(Y$1),FALSE))</f>
        <v/>
      </c>
      <c r="Z1856" s="22" t="str">
        <f>IF($A1856="","",VLOOKUP($A1856,DATA_IMPORT!$A$2:$AG$2500,COLUMN(Z$1),FALSE))</f>
        <v/>
      </c>
      <c r="AA1856" s="96" t="str">
        <f>IF($A1856="","",VLOOKUP($A1856,DATA_IMPORT!$A$2:$AG$2500,COLUMN(AA$1),FALSE))</f>
        <v/>
      </c>
      <c r="AB1856" s="96" t="str">
        <f>IF($A1856="","",VLOOKUP($A1856,DATA_IMPORT!$A$2:$AG$2500,COLUMN(AB$1),FALSE))</f>
        <v/>
      </c>
      <c r="AC1856" s="22" t="str">
        <f>IF($A1856="","",VLOOKUP($A1856,DATA_IMPORT!$A$2:$AG$2500,COLUMN(AC$1),FALSE))</f>
        <v/>
      </c>
      <c r="AD1856" s="96" t="str">
        <f>IF($A1856="","",VLOOKUP($A1856,DATA_IMPORT!$A$2:$AG$2500,COLUMN(AD$1),FALSE))</f>
        <v/>
      </c>
      <c r="AE1856" s="96" t="str">
        <f>IF($A1856="","",VLOOKUP($A1856,DATA_IMPORT!$A$2:$AG$2500,COLUMN(AE$1),FALSE))</f>
        <v/>
      </c>
      <c r="AF1856" s="96" t="str">
        <f>IF($A1856="","",VLOOKUP($A1856,DATA_IMPORT!$A$2:$AG$2500,COLUMN(AF$1),FALSE))</f>
        <v/>
      </c>
      <c r="AG1856" s="96" t="str">
        <f>IF($A1856="","",VLOOKUP($A1856,DATA_IMPORT!$A$2:$AG$2500,COLUMN(AG$1),FALSE))</f>
        <v/>
      </c>
    </row>
    <row r="1857" spans="2:33">
      <c r="B1857" t="str">
        <f>IF($A1857="","",VLOOKUP($A1857,DATA_IMPORT!$A$2:$AG$2500,COLUMN(B$1),FALSE))</f>
        <v/>
      </c>
      <c r="C1857" t="str">
        <f>IF($A1857="","",VLOOKUP($A1857,DATA_IMPORT!$A$2:$AG$2500,COLUMN(C$1),FALSE))</f>
        <v/>
      </c>
      <c r="D1857" t="str">
        <f>IF($A1857="","",VLOOKUP($A1857,DATA_IMPORT!$A$2:$AG$2500,COLUMN(D$1),FALSE))</f>
        <v/>
      </c>
      <c r="E1857" s="106" t="str">
        <f>IF($A1857="","",VLOOKUP($A1857,DATA_IMPORT!$A$2:$AG$2500,COLUMN(F$1),FALSE))</f>
        <v/>
      </c>
      <c r="F1857" t="str">
        <f>IF($A1857="","",VLOOKUP($A1857,DATA_IMPORT!$A$2:$AG$2500,COLUMN(F$1),FALSE))</f>
        <v/>
      </c>
      <c r="G1857" t="str">
        <f>IF(A1857="","",F1857&amp;COUNTIF($B$2:$B1857,B1857))</f>
        <v/>
      </c>
      <c r="H1857" t="str">
        <f t="shared" si="56"/>
        <v/>
      </c>
      <c r="I1857" t="str">
        <f t="shared" si="57"/>
        <v/>
      </c>
      <c r="J1857" s="106" t="s">
        <v>42</v>
      </c>
      <c r="K1857" s="22" t="str">
        <f>IF($A1857="","",VLOOKUP($A1857,DATA_IMPORT!$A$2:$AG$2500,COLUMN(K$1),FALSE))</f>
        <v/>
      </c>
      <c r="L1857" s="22" t="str">
        <f>IF($A1857="","",VLOOKUP($A1857,DATA_IMPORT!$A$2:$AG$2500,COLUMN(L$1),FALSE))</f>
        <v/>
      </c>
      <c r="M1857" s="22" t="str">
        <f>IF($A1857="","",VLOOKUP($A1857,DATA_IMPORT!$A$2:$AG$2500,COLUMN(M$1),FALSE))</f>
        <v/>
      </c>
      <c r="N1857" s="22" t="str">
        <f>IF($A1857="","",VLOOKUP($A1857,DATA_IMPORT!$A$2:$AG$2500,COLUMN(N$1),FALSE))</f>
        <v/>
      </c>
      <c r="O1857" s="22" t="str">
        <f>IF($A1857="","",VLOOKUP($A1857,DATA_IMPORT!$A$2:$AG$2500,COLUMN(O$1),FALSE))</f>
        <v/>
      </c>
      <c r="P1857" s="22" t="str">
        <f>IF($A1857="","",VLOOKUP($A1857,DATA_IMPORT!$A$2:$AG$2500,COLUMN(P$1),FALSE))</f>
        <v/>
      </c>
      <c r="Q1857" s="23" t="str">
        <f>IF($A1857="","",VLOOKUP($A1857,DATA_IMPORT!$A$2:$AG$2500,COLUMN(Q$1),FALSE))</f>
        <v/>
      </c>
      <c r="R1857" s="22" t="str">
        <f>IF($A1857="","",VLOOKUP($A1857,DATA_IMPORT!$A$2:$AG$2500,COLUMN(R$1),FALSE))</f>
        <v/>
      </c>
      <c r="S1857" s="23" t="str">
        <f>IF($A1857="","",VLOOKUP($A1857,DATA_IMPORT!$A$2:$AG$2500,COLUMN(S$1),FALSE))</f>
        <v/>
      </c>
      <c r="T1857" s="22" t="str">
        <f>IF($A1857="","",VLOOKUP($A1857,DATA_IMPORT!$A$2:$AG$2500,COLUMN(T$1),FALSE))</f>
        <v/>
      </c>
      <c r="U1857" s="23" t="str">
        <f>IF($A1857="","",VLOOKUP($A1857,DATA_IMPORT!$A$2:$AG$2500,COLUMN(U$1),FALSE))</f>
        <v/>
      </c>
      <c r="V1857" s="22" t="str">
        <f>IF($A1857="","",VLOOKUP($A1857,DATA_IMPORT!$A$2:$AG$2500,COLUMN(V$1),FALSE))</f>
        <v/>
      </c>
      <c r="W1857" s="22" t="str">
        <f>IF($A1857="","",VLOOKUP($A1857,DATA_IMPORT!$A$2:$AG$2500,COLUMN(W$1),FALSE))</f>
        <v/>
      </c>
      <c r="X1857" s="96" t="str">
        <f>IF($A1857="","",VLOOKUP($A1857,DATA_IMPORT!$A$2:$AG$2500,COLUMN(X$1),FALSE))</f>
        <v/>
      </c>
      <c r="Y1857" s="96" t="str">
        <f>IF($A1857="","",VLOOKUP($A1857,DATA_IMPORT!$A$2:$AG$2500,COLUMN(Y$1),FALSE))</f>
        <v/>
      </c>
      <c r="Z1857" s="22" t="str">
        <f>IF($A1857="","",VLOOKUP($A1857,DATA_IMPORT!$A$2:$AG$2500,COLUMN(Z$1),FALSE))</f>
        <v/>
      </c>
      <c r="AA1857" s="96" t="str">
        <f>IF($A1857="","",VLOOKUP($A1857,DATA_IMPORT!$A$2:$AG$2500,COLUMN(AA$1),FALSE))</f>
        <v/>
      </c>
      <c r="AB1857" s="96" t="str">
        <f>IF($A1857="","",VLOOKUP($A1857,DATA_IMPORT!$A$2:$AG$2500,COLUMN(AB$1),FALSE))</f>
        <v/>
      </c>
      <c r="AC1857" s="22" t="str">
        <f>IF($A1857="","",VLOOKUP($A1857,DATA_IMPORT!$A$2:$AG$2500,COLUMN(AC$1),FALSE))</f>
        <v/>
      </c>
      <c r="AD1857" s="96" t="str">
        <f>IF($A1857="","",VLOOKUP($A1857,DATA_IMPORT!$A$2:$AG$2500,COLUMN(AD$1),FALSE))</f>
        <v/>
      </c>
      <c r="AE1857" s="96" t="str">
        <f>IF($A1857="","",VLOOKUP($A1857,DATA_IMPORT!$A$2:$AG$2500,COLUMN(AE$1),FALSE))</f>
        <v/>
      </c>
      <c r="AF1857" s="96" t="str">
        <f>IF($A1857="","",VLOOKUP($A1857,DATA_IMPORT!$A$2:$AG$2500,COLUMN(AF$1),FALSE))</f>
        <v/>
      </c>
      <c r="AG1857" s="96" t="str">
        <f>IF($A1857="","",VLOOKUP($A1857,DATA_IMPORT!$A$2:$AG$2500,COLUMN(AG$1),FALSE))</f>
        <v/>
      </c>
    </row>
    <row r="1858" spans="2:33">
      <c r="B1858" t="str">
        <f>IF($A1858="","",VLOOKUP($A1858,DATA_IMPORT!$A$2:$AG$2500,COLUMN(B$1),FALSE))</f>
        <v/>
      </c>
      <c r="C1858" t="str">
        <f>IF($A1858="","",VLOOKUP($A1858,DATA_IMPORT!$A$2:$AG$2500,COLUMN(C$1),FALSE))</f>
        <v/>
      </c>
      <c r="D1858" t="str">
        <f>IF($A1858="","",VLOOKUP($A1858,DATA_IMPORT!$A$2:$AG$2500,COLUMN(D$1),FALSE))</f>
        <v/>
      </c>
      <c r="E1858" s="106" t="str">
        <f>IF($A1858="","",VLOOKUP($A1858,DATA_IMPORT!$A$2:$AG$2500,COLUMN(F$1),FALSE))</f>
        <v/>
      </c>
      <c r="F1858" t="str">
        <f>IF($A1858="","",VLOOKUP($A1858,DATA_IMPORT!$A$2:$AG$2500,COLUMN(F$1),FALSE))</f>
        <v/>
      </c>
      <c r="G1858" t="str">
        <f>IF(A1858="","",F1858&amp;COUNTIF($B$2:$B1858,B1858))</f>
        <v/>
      </c>
      <c r="H1858" t="str">
        <f t="shared" si="56"/>
        <v/>
      </c>
      <c r="I1858" t="str">
        <f t="shared" si="57"/>
        <v/>
      </c>
      <c r="J1858" s="106" t="s">
        <v>42</v>
      </c>
      <c r="K1858" s="22" t="str">
        <f>IF($A1858="","",VLOOKUP($A1858,DATA_IMPORT!$A$2:$AG$2500,COLUMN(K$1),FALSE))</f>
        <v/>
      </c>
      <c r="L1858" s="22" t="str">
        <f>IF($A1858="","",VLOOKUP($A1858,DATA_IMPORT!$A$2:$AG$2500,COLUMN(L$1),FALSE))</f>
        <v/>
      </c>
      <c r="M1858" s="22" t="str">
        <f>IF($A1858="","",VLOOKUP($A1858,DATA_IMPORT!$A$2:$AG$2500,COLUMN(M$1),FALSE))</f>
        <v/>
      </c>
      <c r="N1858" s="22" t="str">
        <f>IF($A1858="","",VLOOKUP($A1858,DATA_IMPORT!$A$2:$AG$2500,COLUMN(N$1),FALSE))</f>
        <v/>
      </c>
      <c r="O1858" s="22" t="str">
        <f>IF($A1858="","",VLOOKUP($A1858,DATA_IMPORT!$A$2:$AG$2500,COLUMN(O$1),FALSE))</f>
        <v/>
      </c>
      <c r="P1858" s="22" t="str">
        <f>IF($A1858="","",VLOOKUP($A1858,DATA_IMPORT!$A$2:$AG$2500,COLUMN(P$1),FALSE))</f>
        <v/>
      </c>
      <c r="Q1858" s="23" t="str">
        <f>IF($A1858="","",VLOOKUP($A1858,DATA_IMPORT!$A$2:$AG$2500,COLUMN(Q$1),FALSE))</f>
        <v/>
      </c>
      <c r="R1858" s="22" t="str">
        <f>IF($A1858="","",VLOOKUP($A1858,DATA_IMPORT!$A$2:$AG$2500,COLUMN(R$1),FALSE))</f>
        <v/>
      </c>
      <c r="S1858" s="23" t="str">
        <f>IF($A1858="","",VLOOKUP($A1858,DATA_IMPORT!$A$2:$AG$2500,COLUMN(S$1),FALSE))</f>
        <v/>
      </c>
      <c r="T1858" s="22" t="str">
        <f>IF($A1858="","",VLOOKUP($A1858,DATA_IMPORT!$A$2:$AG$2500,COLUMN(T$1),FALSE))</f>
        <v/>
      </c>
      <c r="U1858" s="23" t="str">
        <f>IF($A1858="","",VLOOKUP($A1858,DATA_IMPORT!$A$2:$AG$2500,COLUMN(U$1),FALSE))</f>
        <v/>
      </c>
      <c r="V1858" s="22" t="str">
        <f>IF($A1858="","",VLOOKUP($A1858,DATA_IMPORT!$A$2:$AG$2500,COLUMN(V$1),FALSE))</f>
        <v/>
      </c>
      <c r="W1858" s="22" t="str">
        <f>IF($A1858="","",VLOOKUP($A1858,DATA_IMPORT!$A$2:$AG$2500,COLUMN(W$1),FALSE))</f>
        <v/>
      </c>
      <c r="X1858" s="96" t="str">
        <f>IF($A1858="","",VLOOKUP($A1858,DATA_IMPORT!$A$2:$AG$2500,COLUMN(X$1),FALSE))</f>
        <v/>
      </c>
      <c r="Y1858" s="96" t="str">
        <f>IF($A1858="","",VLOOKUP($A1858,DATA_IMPORT!$A$2:$AG$2500,COLUMN(Y$1),FALSE))</f>
        <v/>
      </c>
      <c r="Z1858" s="22" t="str">
        <f>IF($A1858="","",VLOOKUP($A1858,DATA_IMPORT!$A$2:$AG$2500,COLUMN(Z$1),FALSE))</f>
        <v/>
      </c>
      <c r="AA1858" s="96" t="str">
        <f>IF($A1858="","",VLOOKUP($A1858,DATA_IMPORT!$A$2:$AG$2500,COLUMN(AA$1),FALSE))</f>
        <v/>
      </c>
      <c r="AB1858" s="96" t="str">
        <f>IF($A1858="","",VLOOKUP($A1858,DATA_IMPORT!$A$2:$AG$2500,COLUMN(AB$1),FALSE))</f>
        <v/>
      </c>
      <c r="AC1858" s="22" t="str">
        <f>IF($A1858="","",VLOOKUP($A1858,DATA_IMPORT!$A$2:$AG$2500,COLUMN(AC$1),FALSE))</f>
        <v/>
      </c>
      <c r="AD1858" s="96" t="str">
        <f>IF($A1858="","",VLOOKUP($A1858,DATA_IMPORT!$A$2:$AG$2500,COLUMN(AD$1),FALSE))</f>
        <v/>
      </c>
      <c r="AE1858" s="96" t="str">
        <f>IF($A1858="","",VLOOKUP($A1858,DATA_IMPORT!$A$2:$AG$2500,COLUMN(AE$1),FALSE))</f>
        <v/>
      </c>
      <c r="AF1858" s="96" t="str">
        <f>IF($A1858="","",VLOOKUP($A1858,DATA_IMPORT!$A$2:$AG$2500,COLUMN(AF$1),FALSE))</f>
        <v/>
      </c>
      <c r="AG1858" s="96" t="str">
        <f>IF($A1858="","",VLOOKUP($A1858,DATA_IMPORT!$A$2:$AG$2500,COLUMN(AG$1),FALSE))</f>
        <v/>
      </c>
    </row>
    <row r="1859" spans="2:33">
      <c r="B1859" t="str">
        <f>IF($A1859="","",VLOOKUP($A1859,DATA_IMPORT!$A$2:$AG$2500,COLUMN(B$1),FALSE))</f>
        <v/>
      </c>
      <c r="C1859" t="str">
        <f>IF($A1859="","",VLOOKUP($A1859,DATA_IMPORT!$A$2:$AG$2500,COLUMN(C$1),FALSE))</f>
        <v/>
      </c>
      <c r="D1859" t="str">
        <f>IF($A1859="","",VLOOKUP($A1859,DATA_IMPORT!$A$2:$AG$2500,COLUMN(D$1),FALSE))</f>
        <v/>
      </c>
      <c r="E1859" s="106" t="str">
        <f>IF($A1859="","",VLOOKUP($A1859,DATA_IMPORT!$A$2:$AG$2500,COLUMN(F$1),FALSE))</f>
        <v/>
      </c>
      <c r="F1859" t="str">
        <f>IF($A1859="","",VLOOKUP($A1859,DATA_IMPORT!$A$2:$AG$2500,COLUMN(F$1),FALSE))</f>
        <v/>
      </c>
      <c r="G1859" t="str">
        <f>IF(A1859="","",F1859&amp;COUNTIF($B$2:$B1859,B1859))</f>
        <v/>
      </c>
      <c r="H1859" t="str">
        <f t="shared" ref="H1859:H1922" si="58">IF(A1859="","",B1859&amp;"-"&amp;G1859)</f>
        <v/>
      </c>
      <c r="I1859" t="str">
        <f t="shared" ref="I1859:I1922" si="59">IF(A1859="","",C1859)</f>
        <v/>
      </c>
      <c r="J1859" s="106" t="s">
        <v>42</v>
      </c>
      <c r="K1859" s="22" t="str">
        <f>IF($A1859="","",VLOOKUP($A1859,DATA_IMPORT!$A$2:$AG$2500,COLUMN(K$1),FALSE))</f>
        <v/>
      </c>
      <c r="L1859" s="22" t="str">
        <f>IF($A1859="","",VLOOKUP($A1859,DATA_IMPORT!$A$2:$AG$2500,COLUMN(L$1),FALSE))</f>
        <v/>
      </c>
      <c r="M1859" s="22" t="str">
        <f>IF($A1859="","",VLOOKUP($A1859,DATA_IMPORT!$A$2:$AG$2500,COLUMN(M$1),FALSE))</f>
        <v/>
      </c>
      <c r="N1859" s="22" t="str">
        <f>IF($A1859="","",VLOOKUP($A1859,DATA_IMPORT!$A$2:$AG$2500,COLUMN(N$1),FALSE))</f>
        <v/>
      </c>
      <c r="O1859" s="22" t="str">
        <f>IF($A1859="","",VLOOKUP($A1859,DATA_IMPORT!$A$2:$AG$2500,COLUMN(O$1),FALSE))</f>
        <v/>
      </c>
      <c r="P1859" s="22" t="str">
        <f>IF($A1859="","",VLOOKUP($A1859,DATA_IMPORT!$A$2:$AG$2500,COLUMN(P$1),FALSE))</f>
        <v/>
      </c>
      <c r="Q1859" s="23" t="str">
        <f>IF($A1859="","",VLOOKUP($A1859,DATA_IMPORT!$A$2:$AG$2500,COLUMN(Q$1),FALSE))</f>
        <v/>
      </c>
      <c r="R1859" s="22" t="str">
        <f>IF($A1859="","",VLOOKUP($A1859,DATA_IMPORT!$A$2:$AG$2500,COLUMN(R$1),FALSE))</f>
        <v/>
      </c>
      <c r="S1859" s="23" t="str">
        <f>IF($A1859="","",VLOOKUP($A1859,DATA_IMPORT!$A$2:$AG$2500,COLUMN(S$1),FALSE))</f>
        <v/>
      </c>
      <c r="T1859" s="22" t="str">
        <f>IF($A1859="","",VLOOKUP($A1859,DATA_IMPORT!$A$2:$AG$2500,COLUMN(T$1),FALSE))</f>
        <v/>
      </c>
      <c r="U1859" s="23" t="str">
        <f>IF($A1859="","",VLOOKUP($A1859,DATA_IMPORT!$A$2:$AG$2500,COLUMN(U$1),FALSE))</f>
        <v/>
      </c>
      <c r="V1859" s="22" t="str">
        <f>IF($A1859="","",VLOOKUP($A1859,DATA_IMPORT!$A$2:$AG$2500,COLUMN(V$1),FALSE))</f>
        <v/>
      </c>
      <c r="W1859" s="22" t="str">
        <f>IF($A1859="","",VLOOKUP($A1859,DATA_IMPORT!$A$2:$AG$2500,COLUMN(W$1),FALSE))</f>
        <v/>
      </c>
      <c r="X1859" s="96" t="str">
        <f>IF($A1859="","",VLOOKUP($A1859,DATA_IMPORT!$A$2:$AG$2500,COLUMN(X$1),FALSE))</f>
        <v/>
      </c>
      <c r="Y1859" s="96" t="str">
        <f>IF($A1859="","",VLOOKUP($A1859,DATA_IMPORT!$A$2:$AG$2500,COLUMN(Y$1),FALSE))</f>
        <v/>
      </c>
      <c r="Z1859" s="22" t="str">
        <f>IF($A1859="","",VLOOKUP($A1859,DATA_IMPORT!$A$2:$AG$2500,COLUMN(Z$1),FALSE))</f>
        <v/>
      </c>
      <c r="AA1859" s="96" t="str">
        <f>IF($A1859="","",VLOOKUP($A1859,DATA_IMPORT!$A$2:$AG$2500,COLUMN(AA$1),FALSE))</f>
        <v/>
      </c>
      <c r="AB1859" s="96" t="str">
        <f>IF($A1859="","",VLOOKUP($A1859,DATA_IMPORT!$A$2:$AG$2500,COLUMN(AB$1),FALSE))</f>
        <v/>
      </c>
      <c r="AC1859" s="22" t="str">
        <f>IF($A1859="","",VLOOKUP($A1859,DATA_IMPORT!$A$2:$AG$2500,COLUMN(AC$1),FALSE))</f>
        <v/>
      </c>
      <c r="AD1859" s="96" t="str">
        <f>IF($A1859="","",VLOOKUP($A1859,DATA_IMPORT!$A$2:$AG$2500,COLUMN(AD$1),FALSE))</f>
        <v/>
      </c>
      <c r="AE1859" s="96" t="str">
        <f>IF($A1859="","",VLOOKUP($A1859,DATA_IMPORT!$A$2:$AG$2500,COLUMN(AE$1),FALSE))</f>
        <v/>
      </c>
      <c r="AF1859" s="96" t="str">
        <f>IF($A1859="","",VLOOKUP($A1859,DATA_IMPORT!$A$2:$AG$2500,COLUMN(AF$1),FALSE))</f>
        <v/>
      </c>
      <c r="AG1859" s="96" t="str">
        <f>IF($A1859="","",VLOOKUP($A1859,DATA_IMPORT!$A$2:$AG$2500,COLUMN(AG$1),FALSE))</f>
        <v/>
      </c>
    </row>
    <row r="1860" spans="2:33">
      <c r="B1860" t="str">
        <f>IF($A1860="","",VLOOKUP($A1860,DATA_IMPORT!$A$2:$AG$2500,COLUMN(B$1),FALSE))</f>
        <v/>
      </c>
      <c r="C1860" t="str">
        <f>IF($A1860="","",VLOOKUP($A1860,DATA_IMPORT!$A$2:$AG$2500,COLUMN(C$1),FALSE))</f>
        <v/>
      </c>
      <c r="D1860" t="str">
        <f>IF($A1860="","",VLOOKUP($A1860,DATA_IMPORT!$A$2:$AG$2500,COLUMN(D$1),FALSE))</f>
        <v/>
      </c>
      <c r="E1860" s="106" t="str">
        <f>IF($A1860="","",VLOOKUP($A1860,DATA_IMPORT!$A$2:$AG$2500,COLUMN(F$1),FALSE))</f>
        <v/>
      </c>
      <c r="F1860" t="str">
        <f>IF($A1860="","",VLOOKUP($A1860,DATA_IMPORT!$A$2:$AG$2500,COLUMN(F$1),FALSE))</f>
        <v/>
      </c>
      <c r="G1860" t="str">
        <f>IF(A1860="","",F1860&amp;COUNTIF($B$2:$B1860,B1860))</f>
        <v/>
      </c>
      <c r="H1860" t="str">
        <f t="shared" si="58"/>
        <v/>
      </c>
      <c r="I1860" t="str">
        <f t="shared" si="59"/>
        <v/>
      </c>
      <c r="J1860" s="106" t="s">
        <v>42</v>
      </c>
      <c r="K1860" s="22" t="str">
        <f>IF($A1860="","",VLOOKUP($A1860,DATA_IMPORT!$A$2:$AG$2500,COLUMN(K$1),FALSE))</f>
        <v/>
      </c>
      <c r="L1860" s="22" t="str">
        <f>IF($A1860="","",VLOOKUP($A1860,DATA_IMPORT!$A$2:$AG$2500,COLUMN(L$1),FALSE))</f>
        <v/>
      </c>
      <c r="M1860" s="22" t="str">
        <f>IF($A1860="","",VLOOKUP($A1860,DATA_IMPORT!$A$2:$AG$2500,COLUMN(M$1),FALSE))</f>
        <v/>
      </c>
      <c r="N1860" s="22" t="str">
        <f>IF($A1860="","",VLOOKUP($A1860,DATA_IMPORT!$A$2:$AG$2500,COLUMN(N$1),FALSE))</f>
        <v/>
      </c>
      <c r="O1860" s="22" t="str">
        <f>IF($A1860="","",VLOOKUP($A1860,DATA_IMPORT!$A$2:$AG$2500,COLUMN(O$1),FALSE))</f>
        <v/>
      </c>
      <c r="P1860" s="22" t="str">
        <f>IF($A1860="","",VLOOKUP($A1860,DATA_IMPORT!$A$2:$AG$2500,COLUMN(P$1),FALSE))</f>
        <v/>
      </c>
      <c r="Q1860" s="23" t="str">
        <f>IF($A1860="","",VLOOKUP($A1860,DATA_IMPORT!$A$2:$AG$2500,COLUMN(Q$1),FALSE))</f>
        <v/>
      </c>
      <c r="R1860" s="22" t="str">
        <f>IF($A1860="","",VLOOKUP($A1860,DATA_IMPORT!$A$2:$AG$2500,COLUMN(R$1),FALSE))</f>
        <v/>
      </c>
      <c r="S1860" s="23" t="str">
        <f>IF($A1860="","",VLOOKUP($A1860,DATA_IMPORT!$A$2:$AG$2500,COLUMN(S$1),FALSE))</f>
        <v/>
      </c>
      <c r="T1860" s="22" t="str">
        <f>IF($A1860="","",VLOOKUP($A1860,DATA_IMPORT!$A$2:$AG$2500,COLUMN(T$1),FALSE))</f>
        <v/>
      </c>
      <c r="U1860" s="23" t="str">
        <f>IF($A1860="","",VLOOKUP($A1860,DATA_IMPORT!$A$2:$AG$2500,COLUMN(U$1),FALSE))</f>
        <v/>
      </c>
      <c r="V1860" s="22" t="str">
        <f>IF($A1860="","",VLOOKUP($A1860,DATA_IMPORT!$A$2:$AG$2500,COLUMN(V$1),FALSE))</f>
        <v/>
      </c>
      <c r="W1860" s="22" t="str">
        <f>IF($A1860="","",VLOOKUP($A1860,DATA_IMPORT!$A$2:$AG$2500,COLUMN(W$1),FALSE))</f>
        <v/>
      </c>
      <c r="X1860" s="96" t="str">
        <f>IF($A1860="","",VLOOKUP($A1860,DATA_IMPORT!$A$2:$AG$2500,COLUMN(X$1),FALSE))</f>
        <v/>
      </c>
      <c r="Y1860" s="96" t="str">
        <f>IF($A1860="","",VLOOKUP($A1860,DATA_IMPORT!$A$2:$AG$2500,COLUMN(Y$1),FALSE))</f>
        <v/>
      </c>
      <c r="Z1860" s="22" t="str">
        <f>IF($A1860="","",VLOOKUP($A1860,DATA_IMPORT!$A$2:$AG$2500,COLUMN(Z$1),FALSE))</f>
        <v/>
      </c>
      <c r="AA1860" s="96" t="str">
        <f>IF($A1860="","",VLOOKUP($A1860,DATA_IMPORT!$A$2:$AG$2500,COLUMN(AA$1),FALSE))</f>
        <v/>
      </c>
      <c r="AB1860" s="96" t="str">
        <f>IF($A1860="","",VLOOKUP($A1860,DATA_IMPORT!$A$2:$AG$2500,COLUMN(AB$1),FALSE))</f>
        <v/>
      </c>
      <c r="AC1860" s="22" t="str">
        <f>IF($A1860="","",VLOOKUP($A1860,DATA_IMPORT!$A$2:$AG$2500,COLUMN(AC$1),FALSE))</f>
        <v/>
      </c>
      <c r="AD1860" s="96" t="str">
        <f>IF($A1860="","",VLOOKUP($A1860,DATA_IMPORT!$A$2:$AG$2500,COLUMN(AD$1),FALSE))</f>
        <v/>
      </c>
      <c r="AE1860" s="96" t="str">
        <f>IF($A1860="","",VLOOKUP($A1860,DATA_IMPORT!$A$2:$AG$2500,COLUMN(AE$1),FALSE))</f>
        <v/>
      </c>
      <c r="AF1860" s="96" t="str">
        <f>IF($A1860="","",VLOOKUP($A1860,DATA_IMPORT!$A$2:$AG$2500,COLUMN(AF$1),FALSE))</f>
        <v/>
      </c>
      <c r="AG1860" s="96" t="str">
        <f>IF($A1860="","",VLOOKUP($A1860,DATA_IMPORT!$A$2:$AG$2500,COLUMN(AG$1),FALSE))</f>
        <v/>
      </c>
    </row>
    <row r="1861" spans="2:33">
      <c r="B1861" t="str">
        <f>IF($A1861="","",VLOOKUP($A1861,DATA_IMPORT!$A$2:$AG$2500,COLUMN(B$1),FALSE))</f>
        <v/>
      </c>
      <c r="C1861" t="str">
        <f>IF($A1861="","",VLOOKUP($A1861,DATA_IMPORT!$A$2:$AG$2500,COLUMN(C$1),FALSE))</f>
        <v/>
      </c>
      <c r="D1861" t="str">
        <f>IF($A1861="","",VLOOKUP($A1861,DATA_IMPORT!$A$2:$AG$2500,COLUMN(D$1),FALSE))</f>
        <v/>
      </c>
      <c r="E1861" s="106" t="str">
        <f>IF($A1861="","",VLOOKUP($A1861,DATA_IMPORT!$A$2:$AG$2500,COLUMN(F$1),FALSE))</f>
        <v/>
      </c>
      <c r="F1861" t="str">
        <f>IF($A1861="","",VLOOKUP($A1861,DATA_IMPORT!$A$2:$AG$2500,COLUMN(F$1),FALSE))</f>
        <v/>
      </c>
      <c r="G1861" t="str">
        <f>IF(A1861="","",F1861&amp;COUNTIF($B$2:$B1861,B1861))</f>
        <v/>
      </c>
      <c r="H1861" t="str">
        <f t="shared" si="58"/>
        <v/>
      </c>
      <c r="I1861" t="str">
        <f t="shared" si="59"/>
        <v/>
      </c>
      <c r="J1861" s="106" t="s">
        <v>42</v>
      </c>
      <c r="K1861" s="22" t="str">
        <f>IF($A1861="","",VLOOKUP($A1861,DATA_IMPORT!$A$2:$AG$2500,COLUMN(K$1),FALSE))</f>
        <v/>
      </c>
      <c r="L1861" s="22" t="str">
        <f>IF($A1861="","",VLOOKUP($A1861,DATA_IMPORT!$A$2:$AG$2500,COLUMN(L$1),FALSE))</f>
        <v/>
      </c>
      <c r="M1861" s="22" t="str">
        <f>IF($A1861="","",VLOOKUP($A1861,DATA_IMPORT!$A$2:$AG$2500,COLUMN(M$1),FALSE))</f>
        <v/>
      </c>
      <c r="N1861" s="22" t="str">
        <f>IF($A1861="","",VLOOKUP($A1861,DATA_IMPORT!$A$2:$AG$2500,COLUMN(N$1),FALSE))</f>
        <v/>
      </c>
      <c r="O1861" s="22" t="str">
        <f>IF($A1861="","",VLOOKUP($A1861,DATA_IMPORT!$A$2:$AG$2500,COLUMN(O$1),FALSE))</f>
        <v/>
      </c>
      <c r="P1861" s="22" t="str">
        <f>IF($A1861="","",VLOOKUP($A1861,DATA_IMPORT!$A$2:$AG$2500,COLUMN(P$1),FALSE))</f>
        <v/>
      </c>
      <c r="Q1861" s="23" t="str">
        <f>IF($A1861="","",VLOOKUP($A1861,DATA_IMPORT!$A$2:$AG$2500,COLUMN(Q$1),FALSE))</f>
        <v/>
      </c>
      <c r="R1861" s="22" t="str">
        <f>IF($A1861="","",VLOOKUP($A1861,DATA_IMPORT!$A$2:$AG$2500,COLUMN(R$1),FALSE))</f>
        <v/>
      </c>
      <c r="S1861" s="23" t="str">
        <f>IF($A1861="","",VLOOKUP($A1861,DATA_IMPORT!$A$2:$AG$2500,COLUMN(S$1),FALSE))</f>
        <v/>
      </c>
      <c r="T1861" s="22" t="str">
        <f>IF($A1861="","",VLOOKUP($A1861,DATA_IMPORT!$A$2:$AG$2500,COLUMN(T$1),FALSE))</f>
        <v/>
      </c>
      <c r="U1861" s="23" t="str">
        <f>IF($A1861="","",VLOOKUP($A1861,DATA_IMPORT!$A$2:$AG$2500,COLUMN(U$1),FALSE))</f>
        <v/>
      </c>
      <c r="V1861" s="22" t="str">
        <f>IF($A1861="","",VLOOKUP($A1861,DATA_IMPORT!$A$2:$AG$2500,COLUMN(V$1),FALSE))</f>
        <v/>
      </c>
      <c r="W1861" s="22" t="str">
        <f>IF($A1861="","",VLOOKUP($A1861,DATA_IMPORT!$A$2:$AG$2500,COLUMN(W$1),FALSE))</f>
        <v/>
      </c>
      <c r="X1861" s="96" t="str">
        <f>IF($A1861="","",VLOOKUP($A1861,DATA_IMPORT!$A$2:$AG$2500,COLUMN(X$1),FALSE))</f>
        <v/>
      </c>
      <c r="Y1861" s="96" t="str">
        <f>IF($A1861="","",VLOOKUP($A1861,DATA_IMPORT!$A$2:$AG$2500,COLUMN(Y$1),FALSE))</f>
        <v/>
      </c>
      <c r="Z1861" s="22" t="str">
        <f>IF($A1861="","",VLOOKUP($A1861,DATA_IMPORT!$A$2:$AG$2500,COLUMN(Z$1),FALSE))</f>
        <v/>
      </c>
      <c r="AA1861" s="96" t="str">
        <f>IF($A1861="","",VLOOKUP($A1861,DATA_IMPORT!$A$2:$AG$2500,COLUMN(AA$1),FALSE))</f>
        <v/>
      </c>
      <c r="AB1861" s="96" t="str">
        <f>IF($A1861="","",VLOOKUP($A1861,DATA_IMPORT!$A$2:$AG$2500,COLUMN(AB$1),FALSE))</f>
        <v/>
      </c>
      <c r="AC1861" s="22" t="str">
        <f>IF($A1861="","",VLOOKUP($A1861,DATA_IMPORT!$A$2:$AG$2500,COLUMN(AC$1),FALSE))</f>
        <v/>
      </c>
      <c r="AD1861" s="96" t="str">
        <f>IF($A1861="","",VLOOKUP($A1861,DATA_IMPORT!$A$2:$AG$2500,COLUMN(AD$1),FALSE))</f>
        <v/>
      </c>
      <c r="AE1861" s="96" t="str">
        <f>IF($A1861="","",VLOOKUP($A1861,DATA_IMPORT!$A$2:$AG$2500,COLUMN(AE$1),FALSE))</f>
        <v/>
      </c>
      <c r="AF1861" s="96" t="str">
        <f>IF($A1861="","",VLOOKUP($A1861,DATA_IMPORT!$A$2:$AG$2500,COLUMN(AF$1),FALSE))</f>
        <v/>
      </c>
      <c r="AG1861" s="96" t="str">
        <f>IF($A1861="","",VLOOKUP($A1861,DATA_IMPORT!$A$2:$AG$2500,COLUMN(AG$1),FALSE))</f>
        <v/>
      </c>
    </row>
    <row r="1862" spans="2:33">
      <c r="B1862" t="str">
        <f>IF($A1862="","",VLOOKUP($A1862,DATA_IMPORT!$A$2:$AG$2500,COLUMN(B$1),FALSE))</f>
        <v/>
      </c>
      <c r="C1862" t="str">
        <f>IF($A1862="","",VLOOKUP($A1862,DATA_IMPORT!$A$2:$AG$2500,COLUMN(C$1),FALSE))</f>
        <v/>
      </c>
      <c r="D1862" t="str">
        <f>IF($A1862="","",VLOOKUP($A1862,DATA_IMPORT!$A$2:$AG$2500,COLUMN(D$1),FALSE))</f>
        <v/>
      </c>
      <c r="E1862" s="106" t="str">
        <f>IF($A1862="","",VLOOKUP($A1862,DATA_IMPORT!$A$2:$AG$2500,COLUMN(F$1),FALSE))</f>
        <v/>
      </c>
      <c r="F1862" t="str">
        <f>IF($A1862="","",VLOOKUP($A1862,DATA_IMPORT!$A$2:$AG$2500,COLUMN(F$1),FALSE))</f>
        <v/>
      </c>
      <c r="G1862" t="str">
        <f>IF(A1862="","",F1862&amp;COUNTIF($B$2:$B1862,B1862))</f>
        <v/>
      </c>
      <c r="H1862" t="str">
        <f t="shared" si="58"/>
        <v/>
      </c>
      <c r="I1862" t="str">
        <f t="shared" si="59"/>
        <v/>
      </c>
      <c r="J1862" s="106" t="s">
        <v>42</v>
      </c>
      <c r="K1862" s="22" t="str">
        <f>IF($A1862="","",VLOOKUP($A1862,DATA_IMPORT!$A$2:$AG$2500,COLUMN(K$1),FALSE))</f>
        <v/>
      </c>
      <c r="L1862" s="22" t="str">
        <f>IF($A1862="","",VLOOKUP($A1862,DATA_IMPORT!$A$2:$AG$2500,COLUMN(L$1),FALSE))</f>
        <v/>
      </c>
      <c r="M1862" s="22" t="str">
        <f>IF($A1862="","",VLOOKUP($A1862,DATA_IMPORT!$A$2:$AG$2500,COLUMN(M$1),FALSE))</f>
        <v/>
      </c>
      <c r="N1862" s="22" t="str">
        <f>IF($A1862="","",VLOOKUP($A1862,DATA_IMPORT!$A$2:$AG$2500,COLUMN(N$1),FALSE))</f>
        <v/>
      </c>
      <c r="O1862" s="22" t="str">
        <f>IF($A1862="","",VLOOKUP($A1862,DATA_IMPORT!$A$2:$AG$2500,COLUMN(O$1),FALSE))</f>
        <v/>
      </c>
      <c r="P1862" s="22" t="str">
        <f>IF($A1862="","",VLOOKUP($A1862,DATA_IMPORT!$A$2:$AG$2500,COLUMN(P$1),FALSE))</f>
        <v/>
      </c>
      <c r="Q1862" s="23" t="str">
        <f>IF($A1862="","",VLOOKUP($A1862,DATA_IMPORT!$A$2:$AG$2500,COLUMN(Q$1),FALSE))</f>
        <v/>
      </c>
      <c r="R1862" s="22" t="str">
        <f>IF($A1862="","",VLOOKUP($A1862,DATA_IMPORT!$A$2:$AG$2500,COLUMN(R$1),FALSE))</f>
        <v/>
      </c>
      <c r="S1862" s="23" t="str">
        <f>IF($A1862="","",VLOOKUP($A1862,DATA_IMPORT!$A$2:$AG$2500,COLUMN(S$1),FALSE))</f>
        <v/>
      </c>
      <c r="T1862" s="22" t="str">
        <f>IF($A1862="","",VLOOKUP($A1862,DATA_IMPORT!$A$2:$AG$2500,COLUMN(T$1),FALSE))</f>
        <v/>
      </c>
      <c r="U1862" s="23" t="str">
        <f>IF($A1862="","",VLOOKUP($A1862,DATA_IMPORT!$A$2:$AG$2500,COLUMN(U$1),FALSE))</f>
        <v/>
      </c>
      <c r="V1862" s="22" t="str">
        <f>IF($A1862="","",VLOOKUP($A1862,DATA_IMPORT!$A$2:$AG$2500,COLUMN(V$1),FALSE))</f>
        <v/>
      </c>
      <c r="W1862" s="22" t="str">
        <f>IF($A1862="","",VLOOKUP($A1862,DATA_IMPORT!$A$2:$AG$2500,COLUMN(W$1),FALSE))</f>
        <v/>
      </c>
      <c r="X1862" s="96" t="str">
        <f>IF($A1862="","",VLOOKUP($A1862,DATA_IMPORT!$A$2:$AG$2500,COLUMN(X$1),FALSE))</f>
        <v/>
      </c>
      <c r="Y1862" s="96" t="str">
        <f>IF($A1862="","",VLOOKUP($A1862,DATA_IMPORT!$A$2:$AG$2500,COLUMN(Y$1),FALSE))</f>
        <v/>
      </c>
      <c r="Z1862" s="22" t="str">
        <f>IF($A1862="","",VLOOKUP($A1862,DATA_IMPORT!$A$2:$AG$2500,COLUMN(Z$1),FALSE))</f>
        <v/>
      </c>
      <c r="AA1862" s="96" t="str">
        <f>IF($A1862="","",VLOOKUP($A1862,DATA_IMPORT!$A$2:$AG$2500,COLUMN(AA$1),FALSE))</f>
        <v/>
      </c>
      <c r="AB1862" s="96" t="str">
        <f>IF($A1862="","",VLOOKUP($A1862,DATA_IMPORT!$A$2:$AG$2500,COLUMN(AB$1),FALSE))</f>
        <v/>
      </c>
      <c r="AC1862" s="22" t="str">
        <f>IF($A1862="","",VLOOKUP($A1862,DATA_IMPORT!$A$2:$AG$2500,COLUMN(AC$1),FALSE))</f>
        <v/>
      </c>
      <c r="AD1862" s="96" t="str">
        <f>IF($A1862="","",VLOOKUP($A1862,DATA_IMPORT!$A$2:$AG$2500,COLUMN(AD$1),FALSE))</f>
        <v/>
      </c>
      <c r="AE1862" s="96" t="str">
        <f>IF($A1862="","",VLOOKUP($A1862,DATA_IMPORT!$A$2:$AG$2500,COLUMN(AE$1),FALSE))</f>
        <v/>
      </c>
      <c r="AF1862" s="96" t="str">
        <f>IF($A1862="","",VLOOKUP($A1862,DATA_IMPORT!$A$2:$AG$2500,COLUMN(AF$1),FALSE))</f>
        <v/>
      </c>
      <c r="AG1862" s="96" t="str">
        <f>IF($A1862="","",VLOOKUP($A1862,DATA_IMPORT!$A$2:$AG$2500,COLUMN(AG$1),FALSE))</f>
        <v/>
      </c>
    </row>
    <row r="1863" spans="2:33">
      <c r="B1863" t="str">
        <f>IF($A1863="","",VLOOKUP($A1863,DATA_IMPORT!$A$2:$AG$2500,COLUMN(B$1),FALSE))</f>
        <v/>
      </c>
      <c r="C1863" t="str">
        <f>IF($A1863="","",VLOOKUP($A1863,DATA_IMPORT!$A$2:$AG$2500,COLUMN(C$1),FALSE))</f>
        <v/>
      </c>
      <c r="D1863" t="str">
        <f>IF($A1863="","",VLOOKUP($A1863,DATA_IMPORT!$A$2:$AG$2500,COLUMN(D$1),FALSE))</f>
        <v/>
      </c>
      <c r="E1863" s="106" t="str">
        <f>IF($A1863="","",VLOOKUP($A1863,DATA_IMPORT!$A$2:$AG$2500,COLUMN(F$1),FALSE))</f>
        <v/>
      </c>
      <c r="F1863" t="str">
        <f>IF($A1863="","",VLOOKUP($A1863,DATA_IMPORT!$A$2:$AG$2500,COLUMN(F$1),FALSE))</f>
        <v/>
      </c>
      <c r="G1863" t="str">
        <f>IF(A1863="","",F1863&amp;COUNTIF($B$2:$B1863,B1863))</f>
        <v/>
      </c>
      <c r="H1863" t="str">
        <f t="shared" si="58"/>
        <v/>
      </c>
      <c r="I1863" t="str">
        <f t="shared" si="59"/>
        <v/>
      </c>
      <c r="J1863" s="106" t="s">
        <v>42</v>
      </c>
      <c r="K1863" s="22" t="str">
        <f>IF($A1863="","",VLOOKUP($A1863,DATA_IMPORT!$A$2:$AG$2500,COLUMN(K$1),FALSE))</f>
        <v/>
      </c>
      <c r="L1863" s="22" t="str">
        <f>IF($A1863="","",VLOOKUP($A1863,DATA_IMPORT!$A$2:$AG$2500,COLUMN(L$1),FALSE))</f>
        <v/>
      </c>
      <c r="M1863" s="22" t="str">
        <f>IF($A1863="","",VLOOKUP($A1863,DATA_IMPORT!$A$2:$AG$2500,COLUMN(M$1),FALSE))</f>
        <v/>
      </c>
      <c r="N1863" s="22" t="str">
        <f>IF($A1863="","",VLOOKUP($A1863,DATA_IMPORT!$A$2:$AG$2500,COLUMN(N$1),FALSE))</f>
        <v/>
      </c>
      <c r="O1863" s="22" t="str">
        <f>IF($A1863="","",VLOOKUP($A1863,DATA_IMPORT!$A$2:$AG$2500,COLUMN(O$1),FALSE))</f>
        <v/>
      </c>
      <c r="P1863" s="22" t="str">
        <f>IF($A1863="","",VLOOKUP($A1863,DATA_IMPORT!$A$2:$AG$2500,COLUMN(P$1),FALSE))</f>
        <v/>
      </c>
      <c r="Q1863" s="23" t="str">
        <f>IF($A1863="","",VLOOKUP($A1863,DATA_IMPORT!$A$2:$AG$2500,COLUMN(Q$1),FALSE))</f>
        <v/>
      </c>
      <c r="R1863" s="22" t="str">
        <f>IF($A1863="","",VLOOKUP($A1863,DATA_IMPORT!$A$2:$AG$2500,COLUMN(R$1),FALSE))</f>
        <v/>
      </c>
      <c r="S1863" s="23" t="str">
        <f>IF($A1863="","",VLOOKUP($A1863,DATA_IMPORT!$A$2:$AG$2500,COLUMN(S$1),FALSE))</f>
        <v/>
      </c>
      <c r="T1863" s="22" t="str">
        <f>IF($A1863="","",VLOOKUP($A1863,DATA_IMPORT!$A$2:$AG$2500,COLUMN(T$1),FALSE))</f>
        <v/>
      </c>
      <c r="U1863" s="23" t="str">
        <f>IF($A1863="","",VLOOKUP($A1863,DATA_IMPORT!$A$2:$AG$2500,COLUMN(U$1),FALSE))</f>
        <v/>
      </c>
      <c r="V1863" s="22" t="str">
        <f>IF($A1863="","",VLOOKUP($A1863,DATA_IMPORT!$A$2:$AG$2500,COLUMN(V$1),FALSE))</f>
        <v/>
      </c>
      <c r="W1863" s="22" t="str">
        <f>IF($A1863="","",VLOOKUP($A1863,DATA_IMPORT!$A$2:$AG$2500,COLUMN(W$1),FALSE))</f>
        <v/>
      </c>
      <c r="X1863" s="96" t="str">
        <f>IF($A1863="","",VLOOKUP($A1863,DATA_IMPORT!$A$2:$AG$2500,COLUMN(X$1),FALSE))</f>
        <v/>
      </c>
      <c r="Y1863" s="96" t="str">
        <f>IF($A1863="","",VLOOKUP($A1863,DATA_IMPORT!$A$2:$AG$2500,COLUMN(Y$1),FALSE))</f>
        <v/>
      </c>
      <c r="Z1863" s="22" t="str">
        <f>IF($A1863="","",VLOOKUP($A1863,DATA_IMPORT!$A$2:$AG$2500,COLUMN(Z$1),FALSE))</f>
        <v/>
      </c>
      <c r="AA1863" s="96" t="str">
        <f>IF($A1863="","",VLOOKUP($A1863,DATA_IMPORT!$A$2:$AG$2500,COLUMN(AA$1),FALSE))</f>
        <v/>
      </c>
      <c r="AB1863" s="96" t="str">
        <f>IF($A1863="","",VLOOKUP($A1863,DATA_IMPORT!$A$2:$AG$2500,COLUMN(AB$1),FALSE))</f>
        <v/>
      </c>
      <c r="AC1863" s="22" t="str">
        <f>IF($A1863="","",VLOOKUP($A1863,DATA_IMPORT!$A$2:$AG$2500,COLUMN(AC$1),FALSE))</f>
        <v/>
      </c>
      <c r="AD1863" s="96" t="str">
        <f>IF($A1863="","",VLOOKUP($A1863,DATA_IMPORT!$A$2:$AG$2500,COLUMN(AD$1),FALSE))</f>
        <v/>
      </c>
      <c r="AE1863" s="96" t="str">
        <f>IF($A1863="","",VLOOKUP($A1863,DATA_IMPORT!$A$2:$AG$2500,COLUMN(AE$1),FALSE))</f>
        <v/>
      </c>
      <c r="AF1863" s="96" t="str">
        <f>IF($A1863="","",VLOOKUP($A1863,DATA_IMPORT!$A$2:$AG$2500,COLUMN(AF$1),FALSE))</f>
        <v/>
      </c>
      <c r="AG1863" s="96" t="str">
        <f>IF($A1863="","",VLOOKUP($A1863,DATA_IMPORT!$A$2:$AG$2500,COLUMN(AG$1),FALSE))</f>
        <v/>
      </c>
    </row>
    <row r="1864" spans="2:33">
      <c r="B1864" t="str">
        <f>IF($A1864="","",VLOOKUP($A1864,DATA_IMPORT!$A$2:$AG$2500,COLUMN(B$1),FALSE))</f>
        <v/>
      </c>
      <c r="C1864" t="str">
        <f>IF($A1864="","",VLOOKUP($A1864,DATA_IMPORT!$A$2:$AG$2500,COLUMN(C$1),FALSE))</f>
        <v/>
      </c>
      <c r="D1864" t="str">
        <f>IF($A1864="","",VLOOKUP($A1864,DATA_IMPORT!$A$2:$AG$2500,COLUMN(D$1),FALSE))</f>
        <v/>
      </c>
      <c r="E1864" s="106" t="str">
        <f>IF($A1864="","",VLOOKUP($A1864,DATA_IMPORT!$A$2:$AG$2500,COLUMN(F$1),FALSE))</f>
        <v/>
      </c>
      <c r="F1864" t="str">
        <f>IF($A1864="","",VLOOKUP($A1864,DATA_IMPORT!$A$2:$AG$2500,COLUMN(F$1),FALSE))</f>
        <v/>
      </c>
      <c r="G1864" t="str">
        <f>IF(A1864="","",F1864&amp;COUNTIF($B$2:$B1864,B1864))</f>
        <v/>
      </c>
      <c r="H1864" t="str">
        <f t="shared" si="58"/>
        <v/>
      </c>
      <c r="I1864" t="str">
        <f t="shared" si="59"/>
        <v/>
      </c>
      <c r="J1864" s="106" t="s">
        <v>42</v>
      </c>
      <c r="K1864" s="22" t="str">
        <f>IF($A1864="","",VLOOKUP($A1864,DATA_IMPORT!$A$2:$AG$2500,COLUMN(K$1),FALSE))</f>
        <v/>
      </c>
      <c r="L1864" s="22" t="str">
        <f>IF($A1864="","",VLOOKUP($A1864,DATA_IMPORT!$A$2:$AG$2500,COLUMN(L$1),FALSE))</f>
        <v/>
      </c>
      <c r="M1864" s="22" t="str">
        <f>IF($A1864="","",VLOOKUP($A1864,DATA_IMPORT!$A$2:$AG$2500,COLUMN(M$1),FALSE))</f>
        <v/>
      </c>
      <c r="N1864" s="22" t="str">
        <f>IF($A1864="","",VLOOKUP($A1864,DATA_IMPORT!$A$2:$AG$2500,COLUMN(N$1),FALSE))</f>
        <v/>
      </c>
      <c r="O1864" s="22" t="str">
        <f>IF($A1864="","",VLOOKUP($A1864,DATA_IMPORT!$A$2:$AG$2500,COLUMN(O$1),FALSE))</f>
        <v/>
      </c>
      <c r="P1864" s="22" t="str">
        <f>IF($A1864="","",VLOOKUP($A1864,DATA_IMPORT!$A$2:$AG$2500,COLUMN(P$1),FALSE))</f>
        <v/>
      </c>
      <c r="Q1864" s="23" t="str">
        <f>IF($A1864="","",VLOOKUP($A1864,DATA_IMPORT!$A$2:$AG$2500,COLUMN(Q$1),FALSE))</f>
        <v/>
      </c>
      <c r="R1864" s="22" t="str">
        <f>IF($A1864="","",VLOOKUP($A1864,DATA_IMPORT!$A$2:$AG$2500,COLUMN(R$1),FALSE))</f>
        <v/>
      </c>
      <c r="S1864" s="23" t="str">
        <f>IF($A1864="","",VLOOKUP($A1864,DATA_IMPORT!$A$2:$AG$2500,COLUMN(S$1),FALSE))</f>
        <v/>
      </c>
      <c r="T1864" s="22" t="str">
        <f>IF($A1864="","",VLOOKUP($A1864,DATA_IMPORT!$A$2:$AG$2500,COLUMN(T$1),FALSE))</f>
        <v/>
      </c>
      <c r="U1864" s="23" t="str">
        <f>IF($A1864="","",VLOOKUP($A1864,DATA_IMPORT!$A$2:$AG$2500,COLUMN(U$1),FALSE))</f>
        <v/>
      </c>
      <c r="V1864" s="22" t="str">
        <f>IF($A1864="","",VLOOKUP($A1864,DATA_IMPORT!$A$2:$AG$2500,COLUMN(V$1),FALSE))</f>
        <v/>
      </c>
      <c r="W1864" s="22" t="str">
        <f>IF($A1864="","",VLOOKUP($A1864,DATA_IMPORT!$A$2:$AG$2500,COLUMN(W$1),FALSE))</f>
        <v/>
      </c>
      <c r="X1864" s="96" t="str">
        <f>IF($A1864="","",VLOOKUP($A1864,DATA_IMPORT!$A$2:$AG$2500,COLUMN(X$1),FALSE))</f>
        <v/>
      </c>
      <c r="Y1864" s="96" t="str">
        <f>IF($A1864="","",VLOOKUP($A1864,DATA_IMPORT!$A$2:$AG$2500,COLUMN(Y$1),FALSE))</f>
        <v/>
      </c>
      <c r="Z1864" s="22" t="str">
        <f>IF($A1864="","",VLOOKUP($A1864,DATA_IMPORT!$A$2:$AG$2500,COLUMN(Z$1),FALSE))</f>
        <v/>
      </c>
      <c r="AA1864" s="96" t="str">
        <f>IF($A1864="","",VLOOKUP($A1864,DATA_IMPORT!$A$2:$AG$2500,COLUMN(AA$1),FALSE))</f>
        <v/>
      </c>
      <c r="AB1864" s="96" t="str">
        <f>IF($A1864="","",VLOOKUP($A1864,DATA_IMPORT!$A$2:$AG$2500,COLUMN(AB$1),FALSE))</f>
        <v/>
      </c>
      <c r="AC1864" s="22" t="str">
        <f>IF($A1864="","",VLOOKUP($A1864,DATA_IMPORT!$A$2:$AG$2500,COLUMN(AC$1),FALSE))</f>
        <v/>
      </c>
      <c r="AD1864" s="96" t="str">
        <f>IF($A1864="","",VLOOKUP($A1864,DATA_IMPORT!$A$2:$AG$2500,COLUMN(AD$1),FALSE))</f>
        <v/>
      </c>
      <c r="AE1864" s="96" t="str">
        <f>IF($A1864="","",VLOOKUP($A1864,DATA_IMPORT!$A$2:$AG$2500,COLUMN(AE$1),FALSE))</f>
        <v/>
      </c>
      <c r="AF1864" s="96" t="str">
        <f>IF($A1864="","",VLOOKUP($A1864,DATA_IMPORT!$A$2:$AG$2500,COLUMN(AF$1),FALSE))</f>
        <v/>
      </c>
      <c r="AG1864" s="96" t="str">
        <f>IF($A1864="","",VLOOKUP($A1864,DATA_IMPORT!$A$2:$AG$2500,COLUMN(AG$1),FALSE))</f>
        <v/>
      </c>
    </row>
    <row r="1865" spans="2:33">
      <c r="B1865" t="str">
        <f>IF($A1865="","",VLOOKUP($A1865,DATA_IMPORT!$A$2:$AG$2500,COLUMN(B$1),FALSE))</f>
        <v/>
      </c>
      <c r="C1865" t="str">
        <f>IF($A1865="","",VLOOKUP($A1865,DATA_IMPORT!$A$2:$AG$2500,COLUMN(C$1),FALSE))</f>
        <v/>
      </c>
      <c r="D1865" t="str">
        <f>IF($A1865="","",VLOOKUP($A1865,DATA_IMPORT!$A$2:$AG$2500,COLUMN(D$1),FALSE))</f>
        <v/>
      </c>
      <c r="E1865" s="106" t="str">
        <f>IF($A1865="","",VLOOKUP($A1865,DATA_IMPORT!$A$2:$AG$2500,COLUMN(F$1),FALSE))</f>
        <v/>
      </c>
      <c r="F1865" t="str">
        <f>IF($A1865="","",VLOOKUP($A1865,DATA_IMPORT!$A$2:$AG$2500,COLUMN(F$1),FALSE))</f>
        <v/>
      </c>
      <c r="G1865" t="str">
        <f>IF(A1865="","",F1865&amp;COUNTIF($B$2:$B1865,B1865))</f>
        <v/>
      </c>
      <c r="H1865" t="str">
        <f t="shared" si="58"/>
        <v/>
      </c>
      <c r="I1865" t="str">
        <f t="shared" si="59"/>
        <v/>
      </c>
      <c r="J1865" s="106" t="s">
        <v>42</v>
      </c>
      <c r="K1865" s="22" t="str">
        <f>IF($A1865="","",VLOOKUP($A1865,DATA_IMPORT!$A$2:$AG$2500,COLUMN(K$1),FALSE))</f>
        <v/>
      </c>
      <c r="L1865" s="22" t="str">
        <f>IF($A1865="","",VLOOKUP($A1865,DATA_IMPORT!$A$2:$AG$2500,COLUMN(L$1),FALSE))</f>
        <v/>
      </c>
      <c r="M1865" s="22" t="str">
        <f>IF($A1865="","",VLOOKUP($A1865,DATA_IMPORT!$A$2:$AG$2500,COLUMN(M$1),FALSE))</f>
        <v/>
      </c>
      <c r="N1865" s="22" t="str">
        <f>IF($A1865="","",VLOOKUP($A1865,DATA_IMPORT!$A$2:$AG$2500,COLUMN(N$1),FALSE))</f>
        <v/>
      </c>
      <c r="O1865" s="22" t="str">
        <f>IF($A1865="","",VLOOKUP($A1865,DATA_IMPORT!$A$2:$AG$2500,COLUMN(O$1),FALSE))</f>
        <v/>
      </c>
      <c r="P1865" s="22" t="str">
        <f>IF($A1865="","",VLOOKUP($A1865,DATA_IMPORT!$A$2:$AG$2500,COLUMN(P$1),FALSE))</f>
        <v/>
      </c>
      <c r="Q1865" s="23" t="str">
        <f>IF($A1865="","",VLOOKUP($A1865,DATA_IMPORT!$A$2:$AG$2500,COLUMN(Q$1),FALSE))</f>
        <v/>
      </c>
      <c r="R1865" s="22" t="str">
        <f>IF($A1865="","",VLOOKUP($A1865,DATA_IMPORT!$A$2:$AG$2500,COLUMN(R$1),FALSE))</f>
        <v/>
      </c>
      <c r="S1865" s="23" t="str">
        <f>IF($A1865="","",VLOOKUP($A1865,DATA_IMPORT!$A$2:$AG$2500,COLUMN(S$1),FALSE))</f>
        <v/>
      </c>
      <c r="T1865" s="22" t="str">
        <f>IF($A1865="","",VLOOKUP($A1865,DATA_IMPORT!$A$2:$AG$2500,COLUMN(T$1),FALSE))</f>
        <v/>
      </c>
      <c r="U1865" s="23" t="str">
        <f>IF($A1865="","",VLOOKUP($A1865,DATA_IMPORT!$A$2:$AG$2500,COLUMN(U$1),FALSE))</f>
        <v/>
      </c>
      <c r="V1865" s="22" t="str">
        <f>IF($A1865="","",VLOOKUP($A1865,DATA_IMPORT!$A$2:$AG$2500,COLUMN(V$1),FALSE))</f>
        <v/>
      </c>
      <c r="W1865" s="22" t="str">
        <f>IF($A1865="","",VLOOKUP($A1865,DATA_IMPORT!$A$2:$AG$2500,COLUMN(W$1),FALSE))</f>
        <v/>
      </c>
      <c r="X1865" s="96" t="str">
        <f>IF($A1865="","",VLOOKUP($A1865,DATA_IMPORT!$A$2:$AG$2500,COLUMN(X$1),FALSE))</f>
        <v/>
      </c>
      <c r="Y1865" s="96" t="str">
        <f>IF($A1865="","",VLOOKUP($A1865,DATA_IMPORT!$A$2:$AG$2500,COLUMN(Y$1),FALSE))</f>
        <v/>
      </c>
      <c r="Z1865" s="22" t="str">
        <f>IF($A1865="","",VLOOKUP($A1865,DATA_IMPORT!$A$2:$AG$2500,COLUMN(Z$1),FALSE))</f>
        <v/>
      </c>
      <c r="AA1865" s="96" t="str">
        <f>IF($A1865="","",VLOOKUP($A1865,DATA_IMPORT!$A$2:$AG$2500,COLUMN(AA$1),FALSE))</f>
        <v/>
      </c>
      <c r="AB1865" s="96" t="str">
        <f>IF($A1865="","",VLOOKUP($A1865,DATA_IMPORT!$A$2:$AG$2500,COLUMN(AB$1),FALSE))</f>
        <v/>
      </c>
      <c r="AC1865" s="22" t="str">
        <f>IF($A1865="","",VLOOKUP($A1865,DATA_IMPORT!$A$2:$AG$2500,COLUMN(AC$1),FALSE))</f>
        <v/>
      </c>
      <c r="AD1865" s="96" t="str">
        <f>IF($A1865="","",VLOOKUP($A1865,DATA_IMPORT!$A$2:$AG$2500,COLUMN(AD$1),FALSE))</f>
        <v/>
      </c>
      <c r="AE1865" s="96" t="str">
        <f>IF($A1865="","",VLOOKUP($A1865,DATA_IMPORT!$A$2:$AG$2500,COLUMN(AE$1),FALSE))</f>
        <v/>
      </c>
      <c r="AF1865" s="96" t="str">
        <f>IF($A1865="","",VLOOKUP($A1865,DATA_IMPORT!$A$2:$AG$2500,COLUMN(AF$1),FALSE))</f>
        <v/>
      </c>
      <c r="AG1865" s="96" t="str">
        <f>IF($A1865="","",VLOOKUP($A1865,DATA_IMPORT!$A$2:$AG$2500,COLUMN(AG$1),FALSE))</f>
        <v/>
      </c>
    </row>
    <row r="1866" spans="2:33">
      <c r="B1866" t="str">
        <f>IF($A1866="","",VLOOKUP($A1866,DATA_IMPORT!$A$2:$AG$2500,COLUMN(B$1),FALSE))</f>
        <v/>
      </c>
      <c r="C1866" t="str">
        <f>IF($A1866="","",VLOOKUP($A1866,DATA_IMPORT!$A$2:$AG$2500,COLUMN(C$1),FALSE))</f>
        <v/>
      </c>
      <c r="D1866" t="str">
        <f>IF($A1866="","",VLOOKUP($A1866,DATA_IMPORT!$A$2:$AG$2500,COLUMN(D$1),FALSE))</f>
        <v/>
      </c>
      <c r="E1866" s="106" t="str">
        <f>IF($A1866="","",VLOOKUP($A1866,DATA_IMPORT!$A$2:$AG$2500,COLUMN(F$1),FALSE))</f>
        <v/>
      </c>
      <c r="F1866" t="str">
        <f>IF($A1866="","",VLOOKUP($A1866,DATA_IMPORT!$A$2:$AG$2500,COLUMN(F$1),FALSE))</f>
        <v/>
      </c>
      <c r="G1866" t="str">
        <f>IF(A1866="","",F1866&amp;COUNTIF($B$2:$B1866,B1866))</f>
        <v/>
      </c>
      <c r="H1866" t="str">
        <f t="shared" si="58"/>
        <v/>
      </c>
      <c r="I1866" t="str">
        <f t="shared" si="59"/>
        <v/>
      </c>
      <c r="J1866" s="106" t="s">
        <v>42</v>
      </c>
      <c r="K1866" s="22" t="str">
        <f>IF($A1866="","",VLOOKUP($A1866,DATA_IMPORT!$A$2:$AG$2500,COLUMN(K$1),FALSE))</f>
        <v/>
      </c>
      <c r="L1866" s="22" t="str">
        <f>IF($A1866="","",VLOOKUP($A1866,DATA_IMPORT!$A$2:$AG$2500,COLUMN(L$1),FALSE))</f>
        <v/>
      </c>
      <c r="M1866" s="22" t="str">
        <f>IF($A1866="","",VLOOKUP($A1866,DATA_IMPORT!$A$2:$AG$2500,COLUMN(M$1),FALSE))</f>
        <v/>
      </c>
      <c r="N1866" s="22" t="str">
        <f>IF($A1866="","",VLOOKUP($A1866,DATA_IMPORT!$A$2:$AG$2500,COLUMN(N$1),FALSE))</f>
        <v/>
      </c>
      <c r="O1866" s="22" t="str">
        <f>IF($A1866="","",VLOOKUP($A1866,DATA_IMPORT!$A$2:$AG$2500,COLUMN(O$1),FALSE))</f>
        <v/>
      </c>
      <c r="P1866" s="22" t="str">
        <f>IF($A1866="","",VLOOKUP($A1866,DATA_IMPORT!$A$2:$AG$2500,COLUMN(P$1),FALSE))</f>
        <v/>
      </c>
      <c r="Q1866" s="23" t="str">
        <f>IF($A1866="","",VLOOKUP($A1866,DATA_IMPORT!$A$2:$AG$2500,COLUMN(Q$1),FALSE))</f>
        <v/>
      </c>
      <c r="R1866" s="22" t="str">
        <f>IF($A1866="","",VLOOKUP($A1866,DATA_IMPORT!$A$2:$AG$2500,COLUMN(R$1),FALSE))</f>
        <v/>
      </c>
      <c r="S1866" s="23" t="str">
        <f>IF($A1866="","",VLOOKUP($A1866,DATA_IMPORT!$A$2:$AG$2500,COLUMN(S$1),FALSE))</f>
        <v/>
      </c>
      <c r="T1866" s="22" t="str">
        <f>IF($A1866="","",VLOOKUP($A1866,DATA_IMPORT!$A$2:$AG$2500,COLUMN(T$1),FALSE))</f>
        <v/>
      </c>
      <c r="U1866" s="23" t="str">
        <f>IF($A1866="","",VLOOKUP($A1866,DATA_IMPORT!$A$2:$AG$2500,COLUMN(U$1),FALSE))</f>
        <v/>
      </c>
      <c r="V1866" s="22" t="str">
        <f>IF($A1866="","",VLOOKUP($A1866,DATA_IMPORT!$A$2:$AG$2500,COLUMN(V$1),FALSE))</f>
        <v/>
      </c>
      <c r="W1866" s="22" t="str">
        <f>IF($A1866="","",VLOOKUP($A1866,DATA_IMPORT!$A$2:$AG$2500,COLUMN(W$1),FALSE))</f>
        <v/>
      </c>
      <c r="X1866" s="96" t="str">
        <f>IF($A1866="","",VLOOKUP($A1866,DATA_IMPORT!$A$2:$AG$2500,COLUMN(X$1),FALSE))</f>
        <v/>
      </c>
      <c r="Y1866" s="96" t="str">
        <f>IF($A1866="","",VLOOKUP($A1866,DATA_IMPORT!$A$2:$AG$2500,COLUMN(Y$1),FALSE))</f>
        <v/>
      </c>
      <c r="Z1866" s="22" t="str">
        <f>IF($A1866="","",VLOOKUP($A1866,DATA_IMPORT!$A$2:$AG$2500,COLUMN(Z$1),FALSE))</f>
        <v/>
      </c>
      <c r="AA1866" s="96" t="str">
        <f>IF($A1866="","",VLOOKUP($A1866,DATA_IMPORT!$A$2:$AG$2500,COLUMN(AA$1),FALSE))</f>
        <v/>
      </c>
      <c r="AB1866" s="96" t="str">
        <f>IF($A1866="","",VLOOKUP($A1866,DATA_IMPORT!$A$2:$AG$2500,COLUMN(AB$1),FALSE))</f>
        <v/>
      </c>
      <c r="AC1866" s="22" t="str">
        <f>IF($A1866="","",VLOOKUP($A1866,DATA_IMPORT!$A$2:$AG$2500,COLUMN(AC$1),FALSE))</f>
        <v/>
      </c>
      <c r="AD1866" s="96" t="str">
        <f>IF($A1866="","",VLOOKUP($A1866,DATA_IMPORT!$A$2:$AG$2500,COLUMN(AD$1),FALSE))</f>
        <v/>
      </c>
      <c r="AE1866" s="96" t="str">
        <f>IF($A1866="","",VLOOKUP($A1866,DATA_IMPORT!$A$2:$AG$2500,COLUMN(AE$1),FALSE))</f>
        <v/>
      </c>
      <c r="AF1866" s="96" t="str">
        <f>IF($A1866="","",VLOOKUP($A1866,DATA_IMPORT!$A$2:$AG$2500,COLUMN(AF$1),FALSE))</f>
        <v/>
      </c>
      <c r="AG1866" s="96" t="str">
        <f>IF($A1866="","",VLOOKUP($A1866,DATA_IMPORT!$A$2:$AG$2500,COLUMN(AG$1),FALSE))</f>
        <v/>
      </c>
    </row>
    <row r="1867" spans="2:33">
      <c r="B1867" t="str">
        <f>IF($A1867="","",VLOOKUP($A1867,DATA_IMPORT!$A$2:$AG$2500,COLUMN(B$1),FALSE))</f>
        <v/>
      </c>
      <c r="C1867" t="str">
        <f>IF($A1867="","",VLOOKUP($A1867,DATA_IMPORT!$A$2:$AG$2500,COLUMN(C$1),FALSE))</f>
        <v/>
      </c>
      <c r="D1867" t="str">
        <f>IF($A1867="","",VLOOKUP($A1867,DATA_IMPORT!$A$2:$AG$2500,COLUMN(D$1),FALSE))</f>
        <v/>
      </c>
      <c r="E1867" s="106" t="str">
        <f>IF($A1867="","",VLOOKUP($A1867,DATA_IMPORT!$A$2:$AG$2500,COLUMN(F$1),FALSE))</f>
        <v/>
      </c>
      <c r="F1867" t="str">
        <f>IF($A1867="","",VLOOKUP($A1867,DATA_IMPORT!$A$2:$AG$2500,COLUMN(F$1),FALSE))</f>
        <v/>
      </c>
      <c r="G1867" t="str">
        <f>IF(A1867="","",F1867&amp;COUNTIF($B$2:$B1867,B1867))</f>
        <v/>
      </c>
      <c r="H1867" t="str">
        <f t="shared" si="58"/>
        <v/>
      </c>
      <c r="I1867" t="str">
        <f t="shared" si="59"/>
        <v/>
      </c>
      <c r="J1867" s="106" t="s">
        <v>42</v>
      </c>
      <c r="K1867" s="22" t="str">
        <f>IF($A1867="","",VLOOKUP($A1867,DATA_IMPORT!$A$2:$AG$2500,COLUMN(K$1),FALSE))</f>
        <v/>
      </c>
      <c r="L1867" s="22" t="str">
        <f>IF($A1867="","",VLOOKUP($A1867,DATA_IMPORT!$A$2:$AG$2500,COLUMN(L$1),FALSE))</f>
        <v/>
      </c>
      <c r="M1867" s="22" t="str">
        <f>IF($A1867="","",VLOOKUP($A1867,DATA_IMPORT!$A$2:$AG$2500,COLUMN(M$1),FALSE))</f>
        <v/>
      </c>
      <c r="N1867" s="22" t="str">
        <f>IF($A1867="","",VLOOKUP($A1867,DATA_IMPORT!$A$2:$AG$2500,COLUMN(N$1),FALSE))</f>
        <v/>
      </c>
      <c r="O1867" s="22" t="str">
        <f>IF($A1867="","",VLOOKUP($A1867,DATA_IMPORT!$A$2:$AG$2500,COLUMN(O$1),FALSE))</f>
        <v/>
      </c>
      <c r="P1867" s="22" t="str">
        <f>IF($A1867="","",VLOOKUP($A1867,DATA_IMPORT!$A$2:$AG$2500,COLUMN(P$1),FALSE))</f>
        <v/>
      </c>
      <c r="Q1867" s="23" t="str">
        <f>IF($A1867="","",VLOOKUP($A1867,DATA_IMPORT!$A$2:$AG$2500,COLUMN(Q$1),FALSE))</f>
        <v/>
      </c>
      <c r="R1867" s="22" t="str">
        <f>IF($A1867="","",VLOOKUP($A1867,DATA_IMPORT!$A$2:$AG$2500,COLUMN(R$1),FALSE))</f>
        <v/>
      </c>
      <c r="S1867" s="23" t="str">
        <f>IF($A1867="","",VLOOKUP($A1867,DATA_IMPORT!$A$2:$AG$2500,COLUMN(S$1),FALSE))</f>
        <v/>
      </c>
      <c r="T1867" s="22" t="str">
        <f>IF($A1867="","",VLOOKUP($A1867,DATA_IMPORT!$A$2:$AG$2500,COLUMN(T$1),FALSE))</f>
        <v/>
      </c>
      <c r="U1867" s="23" t="str">
        <f>IF($A1867="","",VLOOKUP($A1867,DATA_IMPORT!$A$2:$AG$2500,COLUMN(U$1),FALSE))</f>
        <v/>
      </c>
      <c r="V1867" s="22" t="str">
        <f>IF($A1867="","",VLOOKUP($A1867,DATA_IMPORT!$A$2:$AG$2500,COLUMN(V$1),FALSE))</f>
        <v/>
      </c>
      <c r="W1867" s="22" t="str">
        <f>IF($A1867="","",VLOOKUP($A1867,DATA_IMPORT!$A$2:$AG$2500,COLUMN(W$1),FALSE))</f>
        <v/>
      </c>
      <c r="X1867" s="96" t="str">
        <f>IF($A1867="","",VLOOKUP($A1867,DATA_IMPORT!$A$2:$AG$2500,COLUMN(X$1),FALSE))</f>
        <v/>
      </c>
      <c r="Y1867" s="96" t="str">
        <f>IF($A1867="","",VLOOKUP($A1867,DATA_IMPORT!$A$2:$AG$2500,COLUMN(Y$1),FALSE))</f>
        <v/>
      </c>
      <c r="Z1867" s="22" t="str">
        <f>IF($A1867="","",VLOOKUP($A1867,DATA_IMPORT!$A$2:$AG$2500,COLUMN(Z$1),FALSE))</f>
        <v/>
      </c>
      <c r="AA1867" s="96" t="str">
        <f>IF($A1867="","",VLOOKUP($A1867,DATA_IMPORT!$A$2:$AG$2500,COLUMN(AA$1),FALSE))</f>
        <v/>
      </c>
      <c r="AB1867" s="96" t="str">
        <f>IF($A1867="","",VLOOKUP($A1867,DATA_IMPORT!$A$2:$AG$2500,COLUMN(AB$1),FALSE))</f>
        <v/>
      </c>
      <c r="AC1867" s="22" t="str">
        <f>IF($A1867="","",VLOOKUP($A1867,DATA_IMPORT!$A$2:$AG$2500,COLUMN(AC$1),FALSE))</f>
        <v/>
      </c>
      <c r="AD1867" s="96" t="str">
        <f>IF($A1867="","",VLOOKUP($A1867,DATA_IMPORT!$A$2:$AG$2500,COLUMN(AD$1),FALSE))</f>
        <v/>
      </c>
      <c r="AE1867" s="96" t="str">
        <f>IF($A1867="","",VLOOKUP($A1867,DATA_IMPORT!$A$2:$AG$2500,COLUMN(AE$1),FALSE))</f>
        <v/>
      </c>
      <c r="AF1867" s="96" t="str">
        <f>IF($A1867="","",VLOOKUP($A1867,DATA_IMPORT!$A$2:$AG$2500,COLUMN(AF$1),FALSE))</f>
        <v/>
      </c>
      <c r="AG1867" s="96" t="str">
        <f>IF($A1867="","",VLOOKUP($A1867,DATA_IMPORT!$A$2:$AG$2500,COLUMN(AG$1),FALSE))</f>
        <v/>
      </c>
    </row>
    <row r="1868" spans="2:33">
      <c r="B1868" t="str">
        <f>IF($A1868="","",VLOOKUP($A1868,DATA_IMPORT!$A$2:$AG$2500,COLUMN(B$1),FALSE))</f>
        <v/>
      </c>
      <c r="C1868" t="str">
        <f>IF($A1868="","",VLOOKUP($A1868,DATA_IMPORT!$A$2:$AG$2500,COLUMN(C$1),FALSE))</f>
        <v/>
      </c>
      <c r="D1868" t="str">
        <f>IF($A1868="","",VLOOKUP($A1868,DATA_IMPORT!$A$2:$AG$2500,COLUMN(D$1),FALSE))</f>
        <v/>
      </c>
      <c r="E1868" s="106" t="str">
        <f>IF($A1868="","",VLOOKUP($A1868,DATA_IMPORT!$A$2:$AG$2500,COLUMN(F$1),FALSE))</f>
        <v/>
      </c>
      <c r="F1868" t="str">
        <f>IF($A1868="","",VLOOKUP($A1868,DATA_IMPORT!$A$2:$AG$2500,COLUMN(F$1),FALSE))</f>
        <v/>
      </c>
      <c r="G1868" t="str">
        <f>IF(A1868="","",F1868&amp;COUNTIF($B$2:$B1868,B1868))</f>
        <v/>
      </c>
      <c r="H1868" t="str">
        <f t="shared" si="58"/>
        <v/>
      </c>
      <c r="I1868" t="str">
        <f t="shared" si="59"/>
        <v/>
      </c>
      <c r="J1868" s="106" t="s">
        <v>42</v>
      </c>
      <c r="K1868" s="22" t="str">
        <f>IF($A1868="","",VLOOKUP($A1868,DATA_IMPORT!$A$2:$AG$2500,COLUMN(K$1),FALSE))</f>
        <v/>
      </c>
      <c r="L1868" s="22" t="str">
        <f>IF($A1868="","",VLOOKUP($A1868,DATA_IMPORT!$A$2:$AG$2500,COLUMN(L$1),FALSE))</f>
        <v/>
      </c>
      <c r="M1868" s="22" t="str">
        <f>IF($A1868="","",VLOOKUP($A1868,DATA_IMPORT!$A$2:$AG$2500,COLUMN(M$1),FALSE))</f>
        <v/>
      </c>
      <c r="N1868" s="22" t="str">
        <f>IF($A1868="","",VLOOKUP($A1868,DATA_IMPORT!$A$2:$AG$2500,COLUMN(N$1),FALSE))</f>
        <v/>
      </c>
      <c r="O1868" s="22" t="str">
        <f>IF($A1868="","",VLOOKUP($A1868,DATA_IMPORT!$A$2:$AG$2500,COLUMN(O$1),FALSE))</f>
        <v/>
      </c>
      <c r="P1868" s="22" t="str">
        <f>IF($A1868="","",VLOOKUP($A1868,DATA_IMPORT!$A$2:$AG$2500,COLUMN(P$1),FALSE))</f>
        <v/>
      </c>
      <c r="Q1868" s="23" t="str">
        <f>IF($A1868="","",VLOOKUP($A1868,DATA_IMPORT!$A$2:$AG$2500,COLUMN(Q$1),FALSE))</f>
        <v/>
      </c>
      <c r="R1868" s="22" t="str">
        <f>IF($A1868="","",VLOOKUP($A1868,DATA_IMPORT!$A$2:$AG$2500,COLUMN(R$1),FALSE))</f>
        <v/>
      </c>
      <c r="S1868" s="23" t="str">
        <f>IF($A1868="","",VLOOKUP($A1868,DATA_IMPORT!$A$2:$AG$2500,COLUMN(S$1),FALSE))</f>
        <v/>
      </c>
      <c r="T1868" s="22" t="str">
        <f>IF($A1868="","",VLOOKUP($A1868,DATA_IMPORT!$A$2:$AG$2500,COLUMN(T$1),FALSE))</f>
        <v/>
      </c>
      <c r="U1868" s="23" t="str">
        <f>IF($A1868="","",VLOOKUP($A1868,DATA_IMPORT!$A$2:$AG$2500,COLUMN(U$1),FALSE))</f>
        <v/>
      </c>
      <c r="V1868" s="22" t="str">
        <f>IF($A1868="","",VLOOKUP($A1868,DATA_IMPORT!$A$2:$AG$2500,COLUMN(V$1),FALSE))</f>
        <v/>
      </c>
      <c r="W1868" s="22" t="str">
        <f>IF($A1868="","",VLOOKUP($A1868,DATA_IMPORT!$A$2:$AG$2500,COLUMN(W$1),FALSE))</f>
        <v/>
      </c>
      <c r="X1868" s="96" t="str">
        <f>IF($A1868="","",VLOOKUP($A1868,DATA_IMPORT!$A$2:$AG$2500,COLUMN(X$1),FALSE))</f>
        <v/>
      </c>
      <c r="Y1868" s="96" t="str">
        <f>IF($A1868="","",VLOOKUP($A1868,DATA_IMPORT!$A$2:$AG$2500,COLUMN(Y$1),FALSE))</f>
        <v/>
      </c>
      <c r="Z1868" s="22" t="str">
        <f>IF($A1868="","",VLOOKUP($A1868,DATA_IMPORT!$A$2:$AG$2500,COLUMN(Z$1),FALSE))</f>
        <v/>
      </c>
      <c r="AA1868" s="96" t="str">
        <f>IF($A1868="","",VLOOKUP($A1868,DATA_IMPORT!$A$2:$AG$2500,COLUMN(AA$1),FALSE))</f>
        <v/>
      </c>
      <c r="AB1868" s="96" t="str">
        <f>IF($A1868="","",VLOOKUP($A1868,DATA_IMPORT!$A$2:$AG$2500,COLUMN(AB$1),FALSE))</f>
        <v/>
      </c>
      <c r="AC1868" s="22" t="str">
        <f>IF($A1868="","",VLOOKUP($A1868,DATA_IMPORT!$A$2:$AG$2500,COLUMN(AC$1),FALSE))</f>
        <v/>
      </c>
      <c r="AD1868" s="96" t="str">
        <f>IF($A1868="","",VLOOKUP($A1868,DATA_IMPORT!$A$2:$AG$2500,COLUMN(AD$1),FALSE))</f>
        <v/>
      </c>
      <c r="AE1868" s="96" t="str">
        <f>IF($A1868="","",VLOOKUP($A1868,DATA_IMPORT!$A$2:$AG$2500,COLUMN(AE$1),FALSE))</f>
        <v/>
      </c>
      <c r="AF1868" s="96" t="str">
        <f>IF($A1868="","",VLOOKUP($A1868,DATA_IMPORT!$A$2:$AG$2500,COLUMN(AF$1),FALSE))</f>
        <v/>
      </c>
      <c r="AG1868" s="96" t="str">
        <f>IF($A1868="","",VLOOKUP($A1868,DATA_IMPORT!$A$2:$AG$2500,COLUMN(AG$1),FALSE))</f>
        <v/>
      </c>
    </row>
    <row r="1869" spans="2:33">
      <c r="B1869" t="str">
        <f>IF($A1869="","",VLOOKUP($A1869,DATA_IMPORT!$A$2:$AG$2500,COLUMN(B$1),FALSE))</f>
        <v/>
      </c>
      <c r="C1869" t="str">
        <f>IF($A1869="","",VLOOKUP($A1869,DATA_IMPORT!$A$2:$AG$2500,COLUMN(C$1),FALSE))</f>
        <v/>
      </c>
      <c r="D1869" t="str">
        <f>IF($A1869="","",VLOOKUP($A1869,DATA_IMPORT!$A$2:$AG$2500,COLUMN(D$1),FALSE))</f>
        <v/>
      </c>
      <c r="E1869" s="106" t="str">
        <f>IF($A1869="","",VLOOKUP($A1869,DATA_IMPORT!$A$2:$AG$2500,COLUMN(F$1),FALSE))</f>
        <v/>
      </c>
      <c r="F1869" t="str">
        <f>IF($A1869="","",VLOOKUP($A1869,DATA_IMPORT!$A$2:$AG$2500,COLUMN(F$1),FALSE))</f>
        <v/>
      </c>
      <c r="G1869" t="str">
        <f>IF(A1869="","",F1869&amp;COUNTIF($B$2:$B1869,B1869))</f>
        <v/>
      </c>
      <c r="H1869" t="str">
        <f t="shared" si="58"/>
        <v/>
      </c>
      <c r="I1869" t="str">
        <f t="shared" si="59"/>
        <v/>
      </c>
      <c r="J1869" s="106" t="s">
        <v>42</v>
      </c>
      <c r="K1869" s="22" t="str">
        <f>IF($A1869="","",VLOOKUP($A1869,DATA_IMPORT!$A$2:$AG$2500,COLUMN(K$1),FALSE))</f>
        <v/>
      </c>
      <c r="L1869" s="22" t="str">
        <f>IF($A1869="","",VLOOKUP($A1869,DATA_IMPORT!$A$2:$AG$2500,COLUMN(L$1),FALSE))</f>
        <v/>
      </c>
      <c r="M1869" s="22" t="str">
        <f>IF($A1869="","",VLOOKUP($A1869,DATA_IMPORT!$A$2:$AG$2500,COLUMN(M$1),FALSE))</f>
        <v/>
      </c>
      <c r="N1869" s="22" t="str">
        <f>IF($A1869="","",VLOOKUP($A1869,DATA_IMPORT!$A$2:$AG$2500,COLUMN(N$1),FALSE))</f>
        <v/>
      </c>
      <c r="O1869" s="22" t="str">
        <f>IF($A1869="","",VLOOKUP($A1869,DATA_IMPORT!$A$2:$AG$2500,COLUMN(O$1),FALSE))</f>
        <v/>
      </c>
      <c r="P1869" s="22" t="str">
        <f>IF($A1869="","",VLOOKUP($A1869,DATA_IMPORT!$A$2:$AG$2500,COLUMN(P$1),FALSE))</f>
        <v/>
      </c>
      <c r="Q1869" s="23" t="str">
        <f>IF($A1869="","",VLOOKUP($A1869,DATA_IMPORT!$A$2:$AG$2500,COLUMN(Q$1),FALSE))</f>
        <v/>
      </c>
      <c r="R1869" s="22" t="str">
        <f>IF($A1869="","",VLOOKUP($A1869,DATA_IMPORT!$A$2:$AG$2500,COLUMN(R$1),FALSE))</f>
        <v/>
      </c>
      <c r="S1869" s="23" t="str">
        <f>IF($A1869="","",VLOOKUP($A1869,DATA_IMPORT!$A$2:$AG$2500,COLUMN(S$1),FALSE))</f>
        <v/>
      </c>
      <c r="T1869" s="22" t="str">
        <f>IF($A1869="","",VLOOKUP($A1869,DATA_IMPORT!$A$2:$AG$2500,COLUMN(T$1),FALSE))</f>
        <v/>
      </c>
      <c r="U1869" s="23" t="str">
        <f>IF($A1869="","",VLOOKUP($A1869,DATA_IMPORT!$A$2:$AG$2500,COLUMN(U$1),FALSE))</f>
        <v/>
      </c>
      <c r="V1869" s="22" t="str">
        <f>IF($A1869="","",VLOOKUP($A1869,DATA_IMPORT!$A$2:$AG$2500,COLUMN(V$1),FALSE))</f>
        <v/>
      </c>
      <c r="W1869" s="22" t="str">
        <f>IF($A1869="","",VLOOKUP($A1869,DATA_IMPORT!$A$2:$AG$2500,COLUMN(W$1),FALSE))</f>
        <v/>
      </c>
      <c r="X1869" s="96" t="str">
        <f>IF($A1869="","",VLOOKUP($A1869,DATA_IMPORT!$A$2:$AG$2500,COLUMN(X$1),FALSE))</f>
        <v/>
      </c>
      <c r="Y1869" s="96" t="str">
        <f>IF($A1869="","",VLOOKUP($A1869,DATA_IMPORT!$A$2:$AG$2500,COLUMN(Y$1),FALSE))</f>
        <v/>
      </c>
      <c r="Z1869" s="22" t="str">
        <f>IF($A1869="","",VLOOKUP($A1869,DATA_IMPORT!$A$2:$AG$2500,COLUMN(Z$1),FALSE))</f>
        <v/>
      </c>
      <c r="AA1869" s="96" t="str">
        <f>IF($A1869="","",VLOOKUP($A1869,DATA_IMPORT!$A$2:$AG$2500,COLUMN(AA$1),FALSE))</f>
        <v/>
      </c>
      <c r="AB1869" s="96" t="str">
        <f>IF($A1869="","",VLOOKUP($A1869,DATA_IMPORT!$A$2:$AG$2500,COLUMN(AB$1),FALSE))</f>
        <v/>
      </c>
      <c r="AC1869" s="22" t="str">
        <f>IF($A1869="","",VLOOKUP($A1869,DATA_IMPORT!$A$2:$AG$2500,COLUMN(AC$1),FALSE))</f>
        <v/>
      </c>
      <c r="AD1869" s="96" t="str">
        <f>IF($A1869="","",VLOOKUP($A1869,DATA_IMPORT!$A$2:$AG$2500,COLUMN(AD$1),FALSE))</f>
        <v/>
      </c>
      <c r="AE1869" s="96" t="str">
        <f>IF($A1869="","",VLOOKUP($A1869,DATA_IMPORT!$A$2:$AG$2500,COLUMN(AE$1),FALSE))</f>
        <v/>
      </c>
      <c r="AF1869" s="96" t="str">
        <f>IF($A1869="","",VLOOKUP($A1869,DATA_IMPORT!$A$2:$AG$2500,COLUMN(AF$1),FALSE))</f>
        <v/>
      </c>
      <c r="AG1869" s="96" t="str">
        <f>IF($A1869="","",VLOOKUP($A1869,DATA_IMPORT!$A$2:$AG$2500,COLUMN(AG$1),FALSE))</f>
        <v/>
      </c>
    </row>
    <row r="1870" spans="2:33">
      <c r="B1870" t="str">
        <f>IF($A1870="","",VLOOKUP($A1870,DATA_IMPORT!$A$2:$AG$2500,COLUMN(B$1),FALSE))</f>
        <v/>
      </c>
      <c r="C1870" t="str">
        <f>IF($A1870="","",VLOOKUP($A1870,DATA_IMPORT!$A$2:$AG$2500,COLUMN(C$1),FALSE))</f>
        <v/>
      </c>
      <c r="D1870" t="str">
        <f>IF($A1870="","",VLOOKUP($A1870,DATA_IMPORT!$A$2:$AG$2500,COLUMN(D$1),FALSE))</f>
        <v/>
      </c>
      <c r="E1870" s="106" t="str">
        <f>IF($A1870="","",VLOOKUP($A1870,DATA_IMPORT!$A$2:$AG$2500,COLUMN(F$1),FALSE))</f>
        <v/>
      </c>
      <c r="F1870" t="str">
        <f>IF($A1870="","",VLOOKUP($A1870,DATA_IMPORT!$A$2:$AG$2500,COLUMN(F$1),FALSE))</f>
        <v/>
      </c>
      <c r="G1870" t="str">
        <f>IF(A1870="","",F1870&amp;COUNTIF($B$2:$B1870,B1870))</f>
        <v/>
      </c>
      <c r="H1870" t="str">
        <f t="shared" si="58"/>
        <v/>
      </c>
      <c r="I1870" t="str">
        <f t="shared" si="59"/>
        <v/>
      </c>
      <c r="J1870" s="106" t="s">
        <v>42</v>
      </c>
      <c r="K1870" s="22" t="str">
        <f>IF($A1870="","",VLOOKUP($A1870,DATA_IMPORT!$A$2:$AG$2500,COLUMN(K$1),FALSE))</f>
        <v/>
      </c>
      <c r="L1870" s="22" t="str">
        <f>IF($A1870="","",VLOOKUP($A1870,DATA_IMPORT!$A$2:$AG$2500,COLUMN(L$1),FALSE))</f>
        <v/>
      </c>
      <c r="M1870" s="22" t="str">
        <f>IF($A1870="","",VLOOKUP($A1870,DATA_IMPORT!$A$2:$AG$2500,COLUMN(M$1),FALSE))</f>
        <v/>
      </c>
      <c r="N1870" s="22" t="str">
        <f>IF($A1870="","",VLOOKUP($A1870,DATA_IMPORT!$A$2:$AG$2500,COLUMN(N$1),FALSE))</f>
        <v/>
      </c>
      <c r="O1870" s="22" t="str">
        <f>IF($A1870="","",VLOOKUP($A1870,DATA_IMPORT!$A$2:$AG$2500,COLUMN(O$1),FALSE))</f>
        <v/>
      </c>
      <c r="P1870" s="22" t="str">
        <f>IF($A1870="","",VLOOKUP($A1870,DATA_IMPORT!$A$2:$AG$2500,COLUMN(P$1),FALSE))</f>
        <v/>
      </c>
      <c r="Q1870" s="23" t="str">
        <f>IF($A1870="","",VLOOKUP($A1870,DATA_IMPORT!$A$2:$AG$2500,COLUMN(Q$1),FALSE))</f>
        <v/>
      </c>
      <c r="R1870" s="22" t="str">
        <f>IF($A1870="","",VLOOKUP($A1870,DATA_IMPORT!$A$2:$AG$2500,COLUMN(R$1),FALSE))</f>
        <v/>
      </c>
      <c r="S1870" s="23" t="str">
        <f>IF($A1870="","",VLOOKUP($A1870,DATA_IMPORT!$A$2:$AG$2500,COLUMN(S$1),FALSE))</f>
        <v/>
      </c>
      <c r="T1870" s="22" t="str">
        <f>IF($A1870="","",VLOOKUP($A1870,DATA_IMPORT!$A$2:$AG$2500,COLUMN(T$1),FALSE))</f>
        <v/>
      </c>
      <c r="U1870" s="23" t="str">
        <f>IF($A1870="","",VLOOKUP($A1870,DATA_IMPORT!$A$2:$AG$2500,COLUMN(U$1),FALSE))</f>
        <v/>
      </c>
      <c r="V1870" s="22" t="str">
        <f>IF($A1870="","",VLOOKUP($A1870,DATA_IMPORT!$A$2:$AG$2500,COLUMN(V$1),FALSE))</f>
        <v/>
      </c>
      <c r="W1870" s="22" t="str">
        <f>IF($A1870="","",VLOOKUP($A1870,DATA_IMPORT!$A$2:$AG$2500,COLUMN(W$1),FALSE))</f>
        <v/>
      </c>
      <c r="X1870" s="96" t="str">
        <f>IF($A1870="","",VLOOKUP($A1870,DATA_IMPORT!$A$2:$AG$2500,COLUMN(X$1),FALSE))</f>
        <v/>
      </c>
      <c r="Y1870" s="96" t="str">
        <f>IF($A1870="","",VLOOKUP($A1870,DATA_IMPORT!$A$2:$AG$2500,COLUMN(Y$1),FALSE))</f>
        <v/>
      </c>
      <c r="Z1870" s="22" t="str">
        <f>IF($A1870="","",VLOOKUP($A1870,DATA_IMPORT!$A$2:$AG$2500,COLUMN(Z$1),FALSE))</f>
        <v/>
      </c>
      <c r="AA1870" s="96" t="str">
        <f>IF($A1870="","",VLOOKUP($A1870,DATA_IMPORT!$A$2:$AG$2500,COLUMN(AA$1),FALSE))</f>
        <v/>
      </c>
      <c r="AB1870" s="96" t="str">
        <f>IF($A1870="","",VLOOKUP($A1870,DATA_IMPORT!$A$2:$AG$2500,COLUMN(AB$1),FALSE))</f>
        <v/>
      </c>
      <c r="AC1870" s="22" t="str">
        <f>IF($A1870="","",VLOOKUP($A1870,DATA_IMPORT!$A$2:$AG$2500,COLUMN(AC$1),FALSE))</f>
        <v/>
      </c>
      <c r="AD1870" s="96" t="str">
        <f>IF($A1870="","",VLOOKUP($A1870,DATA_IMPORT!$A$2:$AG$2500,COLUMN(AD$1),FALSE))</f>
        <v/>
      </c>
      <c r="AE1870" s="96" t="str">
        <f>IF($A1870="","",VLOOKUP($A1870,DATA_IMPORT!$A$2:$AG$2500,COLUMN(AE$1),FALSE))</f>
        <v/>
      </c>
      <c r="AF1870" s="96" t="str">
        <f>IF($A1870="","",VLOOKUP($A1870,DATA_IMPORT!$A$2:$AG$2500,COLUMN(AF$1),FALSE))</f>
        <v/>
      </c>
      <c r="AG1870" s="96" t="str">
        <f>IF($A1870="","",VLOOKUP($A1870,DATA_IMPORT!$A$2:$AG$2500,COLUMN(AG$1),FALSE))</f>
        <v/>
      </c>
    </row>
    <row r="1871" spans="2:33">
      <c r="B1871" t="str">
        <f>IF($A1871="","",VLOOKUP($A1871,DATA_IMPORT!$A$2:$AG$2500,COLUMN(B$1),FALSE))</f>
        <v/>
      </c>
      <c r="C1871" t="str">
        <f>IF($A1871="","",VLOOKUP($A1871,DATA_IMPORT!$A$2:$AG$2500,COLUMN(C$1),FALSE))</f>
        <v/>
      </c>
      <c r="D1871" t="str">
        <f>IF($A1871="","",VLOOKUP($A1871,DATA_IMPORT!$A$2:$AG$2500,COLUMN(D$1),FALSE))</f>
        <v/>
      </c>
      <c r="E1871" s="106" t="str">
        <f>IF($A1871="","",VLOOKUP($A1871,DATA_IMPORT!$A$2:$AG$2500,COLUMN(F$1),FALSE))</f>
        <v/>
      </c>
      <c r="F1871" t="str">
        <f>IF($A1871="","",VLOOKUP($A1871,DATA_IMPORT!$A$2:$AG$2500,COLUMN(F$1),FALSE))</f>
        <v/>
      </c>
      <c r="G1871" t="str">
        <f>IF(A1871="","",F1871&amp;COUNTIF($B$2:$B1871,B1871))</f>
        <v/>
      </c>
      <c r="H1871" t="str">
        <f t="shared" si="58"/>
        <v/>
      </c>
      <c r="I1871" t="str">
        <f t="shared" si="59"/>
        <v/>
      </c>
      <c r="J1871" s="106" t="s">
        <v>42</v>
      </c>
      <c r="K1871" s="22" t="str">
        <f>IF($A1871="","",VLOOKUP($A1871,DATA_IMPORT!$A$2:$AG$2500,COLUMN(K$1),FALSE))</f>
        <v/>
      </c>
      <c r="L1871" s="22" t="str">
        <f>IF($A1871="","",VLOOKUP($A1871,DATA_IMPORT!$A$2:$AG$2500,COLUMN(L$1),FALSE))</f>
        <v/>
      </c>
      <c r="M1871" s="22" t="str">
        <f>IF($A1871="","",VLOOKUP($A1871,DATA_IMPORT!$A$2:$AG$2500,COLUMN(M$1),FALSE))</f>
        <v/>
      </c>
      <c r="N1871" s="22" t="str">
        <f>IF($A1871="","",VLOOKUP($A1871,DATA_IMPORT!$A$2:$AG$2500,COLUMN(N$1),FALSE))</f>
        <v/>
      </c>
      <c r="O1871" s="22" t="str">
        <f>IF($A1871="","",VLOOKUP($A1871,DATA_IMPORT!$A$2:$AG$2500,COLUMN(O$1),FALSE))</f>
        <v/>
      </c>
      <c r="P1871" s="22" t="str">
        <f>IF($A1871="","",VLOOKUP($A1871,DATA_IMPORT!$A$2:$AG$2500,COLUMN(P$1),FALSE))</f>
        <v/>
      </c>
      <c r="Q1871" s="23" t="str">
        <f>IF($A1871="","",VLOOKUP($A1871,DATA_IMPORT!$A$2:$AG$2500,COLUMN(Q$1),FALSE))</f>
        <v/>
      </c>
      <c r="R1871" s="22" t="str">
        <f>IF($A1871="","",VLOOKUP($A1871,DATA_IMPORT!$A$2:$AG$2500,COLUMN(R$1),FALSE))</f>
        <v/>
      </c>
      <c r="S1871" s="23" t="str">
        <f>IF($A1871="","",VLOOKUP($A1871,DATA_IMPORT!$A$2:$AG$2500,COLUMN(S$1),FALSE))</f>
        <v/>
      </c>
      <c r="T1871" s="22" t="str">
        <f>IF($A1871="","",VLOOKUP($A1871,DATA_IMPORT!$A$2:$AG$2500,COLUMN(T$1),FALSE))</f>
        <v/>
      </c>
      <c r="U1871" s="23" t="str">
        <f>IF($A1871="","",VLOOKUP($A1871,DATA_IMPORT!$A$2:$AG$2500,COLUMN(U$1),FALSE))</f>
        <v/>
      </c>
      <c r="V1871" s="22" t="str">
        <f>IF($A1871="","",VLOOKUP($A1871,DATA_IMPORT!$A$2:$AG$2500,COLUMN(V$1),FALSE))</f>
        <v/>
      </c>
      <c r="W1871" s="22" t="str">
        <f>IF($A1871="","",VLOOKUP($A1871,DATA_IMPORT!$A$2:$AG$2500,COLUMN(W$1),FALSE))</f>
        <v/>
      </c>
      <c r="X1871" s="96" t="str">
        <f>IF($A1871="","",VLOOKUP($A1871,DATA_IMPORT!$A$2:$AG$2500,COLUMN(X$1),FALSE))</f>
        <v/>
      </c>
      <c r="Y1871" s="96" t="str">
        <f>IF($A1871="","",VLOOKUP($A1871,DATA_IMPORT!$A$2:$AG$2500,COLUMN(Y$1),FALSE))</f>
        <v/>
      </c>
      <c r="Z1871" s="22" t="str">
        <f>IF($A1871="","",VLOOKUP($A1871,DATA_IMPORT!$A$2:$AG$2500,COLUMN(Z$1),FALSE))</f>
        <v/>
      </c>
      <c r="AA1871" s="96" t="str">
        <f>IF($A1871="","",VLOOKUP($A1871,DATA_IMPORT!$A$2:$AG$2500,COLUMN(AA$1),FALSE))</f>
        <v/>
      </c>
      <c r="AB1871" s="96" t="str">
        <f>IF($A1871="","",VLOOKUP($A1871,DATA_IMPORT!$A$2:$AG$2500,COLUMN(AB$1),FALSE))</f>
        <v/>
      </c>
      <c r="AC1871" s="22" t="str">
        <f>IF($A1871="","",VLOOKUP($A1871,DATA_IMPORT!$A$2:$AG$2500,COLUMN(AC$1),FALSE))</f>
        <v/>
      </c>
      <c r="AD1871" s="96" t="str">
        <f>IF($A1871="","",VLOOKUP($A1871,DATA_IMPORT!$A$2:$AG$2500,COLUMN(AD$1),FALSE))</f>
        <v/>
      </c>
      <c r="AE1871" s="96" t="str">
        <f>IF($A1871="","",VLOOKUP($A1871,DATA_IMPORT!$A$2:$AG$2500,COLUMN(AE$1),FALSE))</f>
        <v/>
      </c>
      <c r="AF1871" s="96" t="str">
        <f>IF($A1871="","",VLOOKUP($A1871,DATA_IMPORT!$A$2:$AG$2500,COLUMN(AF$1),FALSE))</f>
        <v/>
      </c>
      <c r="AG1871" s="96" t="str">
        <f>IF($A1871="","",VLOOKUP($A1871,DATA_IMPORT!$A$2:$AG$2500,COLUMN(AG$1),FALSE))</f>
        <v/>
      </c>
    </row>
    <row r="1872" spans="2:33">
      <c r="B1872" t="str">
        <f>IF($A1872="","",VLOOKUP($A1872,DATA_IMPORT!$A$2:$AG$2500,COLUMN(B$1),FALSE))</f>
        <v/>
      </c>
      <c r="C1872" t="str">
        <f>IF($A1872="","",VLOOKUP($A1872,DATA_IMPORT!$A$2:$AG$2500,COLUMN(C$1),FALSE))</f>
        <v/>
      </c>
      <c r="D1872" t="str">
        <f>IF($A1872="","",VLOOKUP($A1872,DATA_IMPORT!$A$2:$AG$2500,COLUMN(D$1),FALSE))</f>
        <v/>
      </c>
      <c r="E1872" s="106" t="str">
        <f>IF($A1872="","",VLOOKUP($A1872,DATA_IMPORT!$A$2:$AG$2500,COLUMN(F$1),FALSE))</f>
        <v/>
      </c>
      <c r="F1872" t="str">
        <f>IF($A1872="","",VLOOKUP($A1872,DATA_IMPORT!$A$2:$AG$2500,COLUMN(F$1),FALSE))</f>
        <v/>
      </c>
      <c r="G1872" t="str">
        <f>IF(A1872="","",F1872&amp;COUNTIF($B$2:$B1872,B1872))</f>
        <v/>
      </c>
      <c r="H1872" t="str">
        <f t="shared" si="58"/>
        <v/>
      </c>
      <c r="I1872" t="str">
        <f t="shared" si="59"/>
        <v/>
      </c>
      <c r="J1872" s="106" t="s">
        <v>42</v>
      </c>
      <c r="K1872" s="22" t="str">
        <f>IF($A1872="","",VLOOKUP($A1872,DATA_IMPORT!$A$2:$AG$2500,COLUMN(K$1),FALSE))</f>
        <v/>
      </c>
      <c r="L1872" s="22" t="str">
        <f>IF($A1872="","",VLOOKUP($A1872,DATA_IMPORT!$A$2:$AG$2500,COLUMN(L$1),FALSE))</f>
        <v/>
      </c>
      <c r="M1872" s="22" t="str">
        <f>IF($A1872="","",VLOOKUP($A1872,DATA_IMPORT!$A$2:$AG$2500,COLUMN(M$1),FALSE))</f>
        <v/>
      </c>
      <c r="N1872" s="22" t="str">
        <f>IF($A1872="","",VLOOKUP($A1872,DATA_IMPORT!$A$2:$AG$2500,COLUMN(N$1),FALSE))</f>
        <v/>
      </c>
      <c r="O1872" s="22" t="str">
        <f>IF($A1872="","",VLOOKUP($A1872,DATA_IMPORT!$A$2:$AG$2500,COLUMN(O$1),FALSE))</f>
        <v/>
      </c>
      <c r="P1872" s="22" t="str">
        <f>IF($A1872="","",VLOOKUP($A1872,DATA_IMPORT!$A$2:$AG$2500,COLUMN(P$1),FALSE))</f>
        <v/>
      </c>
      <c r="Q1872" s="23" t="str">
        <f>IF($A1872="","",VLOOKUP($A1872,DATA_IMPORT!$A$2:$AG$2500,COLUMN(Q$1),FALSE))</f>
        <v/>
      </c>
      <c r="R1872" s="22" t="str">
        <f>IF($A1872="","",VLOOKUP($A1872,DATA_IMPORT!$A$2:$AG$2500,COLUMN(R$1),FALSE))</f>
        <v/>
      </c>
      <c r="S1872" s="23" t="str">
        <f>IF($A1872="","",VLOOKUP($A1872,DATA_IMPORT!$A$2:$AG$2500,COLUMN(S$1),FALSE))</f>
        <v/>
      </c>
      <c r="T1872" s="22" t="str">
        <f>IF($A1872="","",VLOOKUP($A1872,DATA_IMPORT!$A$2:$AG$2500,COLUMN(T$1),FALSE))</f>
        <v/>
      </c>
      <c r="U1872" s="23" t="str">
        <f>IF($A1872="","",VLOOKUP($A1872,DATA_IMPORT!$A$2:$AG$2500,COLUMN(U$1),FALSE))</f>
        <v/>
      </c>
      <c r="V1872" s="22" t="str">
        <f>IF($A1872="","",VLOOKUP($A1872,DATA_IMPORT!$A$2:$AG$2500,COLUMN(V$1),FALSE))</f>
        <v/>
      </c>
      <c r="W1872" s="22" t="str">
        <f>IF($A1872="","",VLOOKUP($A1872,DATA_IMPORT!$A$2:$AG$2500,COLUMN(W$1),FALSE))</f>
        <v/>
      </c>
      <c r="X1872" s="96" t="str">
        <f>IF($A1872="","",VLOOKUP($A1872,DATA_IMPORT!$A$2:$AG$2500,COLUMN(X$1),FALSE))</f>
        <v/>
      </c>
      <c r="Y1872" s="96" t="str">
        <f>IF($A1872="","",VLOOKUP($A1872,DATA_IMPORT!$A$2:$AG$2500,COLUMN(Y$1),FALSE))</f>
        <v/>
      </c>
      <c r="Z1872" s="22" t="str">
        <f>IF($A1872="","",VLOOKUP($A1872,DATA_IMPORT!$A$2:$AG$2500,COLUMN(Z$1),FALSE))</f>
        <v/>
      </c>
      <c r="AA1872" s="96" t="str">
        <f>IF($A1872="","",VLOOKUP($A1872,DATA_IMPORT!$A$2:$AG$2500,COLUMN(AA$1),FALSE))</f>
        <v/>
      </c>
      <c r="AB1872" s="96" t="str">
        <f>IF($A1872="","",VLOOKUP($A1872,DATA_IMPORT!$A$2:$AG$2500,COLUMN(AB$1),FALSE))</f>
        <v/>
      </c>
      <c r="AC1872" s="22" t="str">
        <f>IF($A1872="","",VLOOKUP($A1872,DATA_IMPORT!$A$2:$AG$2500,COLUMN(AC$1),FALSE))</f>
        <v/>
      </c>
      <c r="AD1872" s="96" t="str">
        <f>IF($A1872="","",VLOOKUP($A1872,DATA_IMPORT!$A$2:$AG$2500,COLUMN(AD$1),FALSE))</f>
        <v/>
      </c>
      <c r="AE1872" s="96" t="str">
        <f>IF($A1872="","",VLOOKUP($A1872,DATA_IMPORT!$A$2:$AG$2500,COLUMN(AE$1),FALSE))</f>
        <v/>
      </c>
      <c r="AF1872" s="96" t="str">
        <f>IF($A1872="","",VLOOKUP($A1872,DATA_IMPORT!$A$2:$AG$2500,COLUMN(AF$1),FALSE))</f>
        <v/>
      </c>
      <c r="AG1872" s="96" t="str">
        <f>IF($A1872="","",VLOOKUP($A1872,DATA_IMPORT!$A$2:$AG$2500,COLUMN(AG$1),FALSE))</f>
        <v/>
      </c>
    </row>
    <row r="1873" spans="2:33">
      <c r="B1873" t="str">
        <f>IF($A1873="","",VLOOKUP($A1873,DATA_IMPORT!$A$2:$AG$2500,COLUMN(B$1),FALSE))</f>
        <v/>
      </c>
      <c r="C1873" t="str">
        <f>IF($A1873="","",VLOOKUP($A1873,DATA_IMPORT!$A$2:$AG$2500,COLUMN(C$1),FALSE))</f>
        <v/>
      </c>
      <c r="D1873" t="str">
        <f>IF($A1873="","",VLOOKUP($A1873,DATA_IMPORT!$A$2:$AG$2500,COLUMN(D$1),FALSE))</f>
        <v/>
      </c>
      <c r="E1873" s="106" t="str">
        <f>IF($A1873="","",VLOOKUP($A1873,DATA_IMPORT!$A$2:$AG$2500,COLUMN(F$1),FALSE))</f>
        <v/>
      </c>
      <c r="F1873" t="str">
        <f>IF($A1873="","",VLOOKUP($A1873,DATA_IMPORT!$A$2:$AG$2500,COLUMN(F$1),FALSE))</f>
        <v/>
      </c>
      <c r="G1873" t="str">
        <f>IF(A1873="","",F1873&amp;COUNTIF($B$2:$B1873,B1873))</f>
        <v/>
      </c>
      <c r="H1873" t="str">
        <f t="shared" si="58"/>
        <v/>
      </c>
      <c r="I1873" t="str">
        <f t="shared" si="59"/>
        <v/>
      </c>
      <c r="J1873" s="106" t="s">
        <v>42</v>
      </c>
      <c r="K1873" s="22" t="str">
        <f>IF($A1873="","",VLOOKUP($A1873,DATA_IMPORT!$A$2:$AG$2500,COLUMN(K$1),FALSE))</f>
        <v/>
      </c>
      <c r="L1873" s="22" t="str">
        <f>IF($A1873="","",VLOOKUP($A1873,DATA_IMPORT!$A$2:$AG$2500,COLUMN(L$1),FALSE))</f>
        <v/>
      </c>
      <c r="M1873" s="22" t="str">
        <f>IF($A1873="","",VLOOKUP($A1873,DATA_IMPORT!$A$2:$AG$2500,COLUMN(M$1),FALSE))</f>
        <v/>
      </c>
      <c r="N1873" s="22" t="str">
        <f>IF($A1873="","",VLOOKUP($A1873,DATA_IMPORT!$A$2:$AG$2500,COLUMN(N$1),FALSE))</f>
        <v/>
      </c>
      <c r="O1873" s="22" t="str">
        <f>IF($A1873="","",VLOOKUP($A1873,DATA_IMPORT!$A$2:$AG$2500,COLUMN(O$1),FALSE))</f>
        <v/>
      </c>
      <c r="P1873" s="22" t="str">
        <f>IF($A1873="","",VLOOKUP($A1873,DATA_IMPORT!$A$2:$AG$2500,COLUMN(P$1),FALSE))</f>
        <v/>
      </c>
      <c r="Q1873" s="23" t="str">
        <f>IF($A1873="","",VLOOKUP($A1873,DATA_IMPORT!$A$2:$AG$2500,COLUMN(Q$1),FALSE))</f>
        <v/>
      </c>
      <c r="R1873" s="22" t="str">
        <f>IF($A1873="","",VLOOKUP($A1873,DATA_IMPORT!$A$2:$AG$2500,COLUMN(R$1),FALSE))</f>
        <v/>
      </c>
      <c r="S1873" s="23" t="str">
        <f>IF($A1873="","",VLOOKUP($A1873,DATA_IMPORT!$A$2:$AG$2500,COLUMN(S$1),FALSE))</f>
        <v/>
      </c>
      <c r="T1873" s="22" t="str">
        <f>IF($A1873="","",VLOOKUP($A1873,DATA_IMPORT!$A$2:$AG$2500,COLUMN(T$1),FALSE))</f>
        <v/>
      </c>
      <c r="U1873" s="23" t="str">
        <f>IF($A1873="","",VLOOKUP($A1873,DATA_IMPORT!$A$2:$AG$2500,COLUMN(U$1),FALSE))</f>
        <v/>
      </c>
      <c r="V1873" s="22" t="str">
        <f>IF($A1873="","",VLOOKUP($A1873,DATA_IMPORT!$A$2:$AG$2500,COLUMN(V$1),FALSE))</f>
        <v/>
      </c>
      <c r="W1873" s="22" t="str">
        <f>IF($A1873="","",VLOOKUP($A1873,DATA_IMPORT!$A$2:$AG$2500,COLUMN(W$1),FALSE))</f>
        <v/>
      </c>
      <c r="X1873" s="96" t="str">
        <f>IF($A1873="","",VLOOKUP($A1873,DATA_IMPORT!$A$2:$AG$2500,COLUMN(X$1),FALSE))</f>
        <v/>
      </c>
      <c r="Y1873" s="96" t="str">
        <f>IF($A1873="","",VLOOKUP($A1873,DATA_IMPORT!$A$2:$AG$2500,COLUMN(Y$1),FALSE))</f>
        <v/>
      </c>
      <c r="Z1873" s="22" t="str">
        <f>IF($A1873="","",VLOOKUP($A1873,DATA_IMPORT!$A$2:$AG$2500,COLUMN(Z$1),FALSE))</f>
        <v/>
      </c>
      <c r="AA1873" s="96" t="str">
        <f>IF($A1873="","",VLOOKUP($A1873,DATA_IMPORT!$A$2:$AG$2500,COLUMN(AA$1),FALSE))</f>
        <v/>
      </c>
      <c r="AB1873" s="96" t="str">
        <f>IF($A1873="","",VLOOKUP($A1873,DATA_IMPORT!$A$2:$AG$2500,COLUMN(AB$1),FALSE))</f>
        <v/>
      </c>
      <c r="AC1873" s="22" t="str">
        <f>IF($A1873="","",VLOOKUP($A1873,DATA_IMPORT!$A$2:$AG$2500,COLUMN(AC$1),FALSE))</f>
        <v/>
      </c>
      <c r="AD1873" s="96" t="str">
        <f>IF($A1873="","",VLOOKUP($A1873,DATA_IMPORT!$A$2:$AG$2500,COLUMN(AD$1),FALSE))</f>
        <v/>
      </c>
      <c r="AE1873" s="96" t="str">
        <f>IF($A1873="","",VLOOKUP($A1873,DATA_IMPORT!$A$2:$AG$2500,COLUMN(AE$1),FALSE))</f>
        <v/>
      </c>
      <c r="AF1873" s="96" t="str">
        <f>IF($A1873="","",VLOOKUP($A1873,DATA_IMPORT!$A$2:$AG$2500,COLUMN(AF$1),FALSE))</f>
        <v/>
      </c>
      <c r="AG1873" s="96" t="str">
        <f>IF($A1873="","",VLOOKUP($A1873,DATA_IMPORT!$A$2:$AG$2500,COLUMN(AG$1),FALSE))</f>
        <v/>
      </c>
    </row>
    <row r="1874" spans="2:33">
      <c r="B1874" t="str">
        <f>IF($A1874="","",VLOOKUP($A1874,DATA_IMPORT!$A$2:$AG$2500,COLUMN(B$1),FALSE))</f>
        <v/>
      </c>
      <c r="C1874" t="str">
        <f>IF($A1874="","",VLOOKUP($A1874,DATA_IMPORT!$A$2:$AG$2500,COLUMN(C$1),FALSE))</f>
        <v/>
      </c>
      <c r="D1874" t="str">
        <f>IF($A1874="","",VLOOKUP($A1874,DATA_IMPORT!$A$2:$AG$2500,COLUMN(D$1),FALSE))</f>
        <v/>
      </c>
      <c r="E1874" s="106" t="str">
        <f>IF($A1874="","",VLOOKUP($A1874,DATA_IMPORT!$A$2:$AG$2500,COLUMN(F$1),FALSE))</f>
        <v/>
      </c>
      <c r="F1874" t="str">
        <f>IF($A1874="","",VLOOKUP($A1874,DATA_IMPORT!$A$2:$AG$2500,COLUMN(F$1),FALSE))</f>
        <v/>
      </c>
      <c r="G1874" t="str">
        <f>IF(A1874="","",F1874&amp;COUNTIF($B$2:$B1874,B1874))</f>
        <v/>
      </c>
      <c r="H1874" t="str">
        <f t="shared" si="58"/>
        <v/>
      </c>
      <c r="I1874" t="str">
        <f t="shared" si="59"/>
        <v/>
      </c>
      <c r="J1874" s="106" t="s">
        <v>42</v>
      </c>
      <c r="K1874" s="22" t="str">
        <f>IF($A1874="","",VLOOKUP($A1874,DATA_IMPORT!$A$2:$AG$2500,COLUMN(K$1),FALSE))</f>
        <v/>
      </c>
      <c r="L1874" s="22" t="str">
        <f>IF($A1874="","",VLOOKUP($A1874,DATA_IMPORT!$A$2:$AG$2500,COLUMN(L$1),FALSE))</f>
        <v/>
      </c>
      <c r="M1874" s="22" t="str">
        <f>IF($A1874="","",VLOOKUP($A1874,DATA_IMPORT!$A$2:$AG$2500,COLUMN(M$1),FALSE))</f>
        <v/>
      </c>
      <c r="N1874" s="22" t="str">
        <f>IF($A1874="","",VLOOKUP($A1874,DATA_IMPORT!$A$2:$AG$2500,COLUMN(N$1),FALSE))</f>
        <v/>
      </c>
      <c r="O1874" s="22" t="str">
        <f>IF($A1874="","",VLOOKUP($A1874,DATA_IMPORT!$A$2:$AG$2500,COLUMN(O$1),FALSE))</f>
        <v/>
      </c>
      <c r="P1874" s="22" t="str">
        <f>IF($A1874="","",VLOOKUP($A1874,DATA_IMPORT!$A$2:$AG$2500,COLUMN(P$1),FALSE))</f>
        <v/>
      </c>
      <c r="Q1874" s="23" t="str">
        <f>IF($A1874="","",VLOOKUP($A1874,DATA_IMPORT!$A$2:$AG$2500,COLUMN(Q$1),FALSE))</f>
        <v/>
      </c>
      <c r="R1874" s="22" t="str">
        <f>IF($A1874="","",VLOOKUP($A1874,DATA_IMPORT!$A$2:$AG$2500,COLUMN(R$1),FALSE))</f>
        <v/>
      </c>
      <c r="S1874" s="23" t="str">
        <f>IF($A1874="","",VLOOKUP($A1874,DATA_IMPORT!$A$2:$AG$2500,COLUMN(S$1),FALSE))</f>
        <v/>
      </c>
      <c r="T1874" s="22" t="str">
        <f>IF($A1874="","",VLOOKUP($A1874,DATA_IMPORT!$A$2:$AG$2500,COLUMN(T$1),FALSE))</f>
        <v/>
      </c>
      <c r="U1874" s="23" t="str">
        <f>IF($A1874="","",VLOOKUP($A1874,DATA_IMPORT!$A$2:$AG$2500,COLUMN(U$1),FALSE))</f>
        <v/>
      </c>
      <c r="V1874" s="22" t="str">
        <f>IF($A1874="","",VLOOKUP($A1874,DATA_IMPORT!$A$2:$AG$2500,COLUMN(V$1),FALSE))</f>
        <v/>
      </c>
      <c r="W1874" s="22" t="str">
        <f>IF($A1874="","",VLOOKUP($A1874,DATA_IMPORT!$A$2:$AG$2500,COLUMN(W$1),FALSE))</f>
        <v/>
      </c>
      <c r="X1874" s="96" t="str">
        <f>IF($A1874="","",VLOOKUP($A1874,DATA_IMPORT!$A$2:$AG$2500,COLUMN(X$1),FALSE))</f>
        <v/>
      </c>
      <c r="Y1874" s="96" t="str">
        <f>IF($A1874="","",VLOOKUP($A1874,DATA_IMPORT!$A$2:$AG$2500,COLUMN(Y$1),FALSE))</f>
        <v/>
      </c>
      <c r="Z1874" s="22" t="str">
        <f>IF($A1874="","",VLOOKUP($A1874,DATA_IMPORT!$A$2:$AG$2500,COLUMN(Z$1),FALSE))</f>
        <v/>
      </c>
      <c r="AA1874" s="96" t="str">
        <f>IF($A1874="","",VLOOKUP($A1874,DATA_IMPORT!$A$2:$AG$2500,COLUMN(AA$1),FALSE))</f>
        <v/>
      </c>
      <c r="AB1874" s="96" t="str">
        <f>IF($A1874="","",VLOOKUP($A1874,DATA_IMPORT!$A$2:$AG$2500,COLUMN(AB$1),FALSE))</f>
        <v/>
      </c>
      <c r="AC1874" s="22" t="str">
        <f>IF($A1874="","",VLOOKUP($A1874,DATA_IMPORT!$A$2:$AG$2500,COLUMN(AC$1),FALSE))</f>
        <v/>
      </c>
      <c r="AD1874" s="96" t="str">
        <f>IF($A1874="","",VLOOKUP($A1874,DATA_IMPORT!$A$2:$AG$2500,COLUMN(AD$1),FALSE))</f>
        <v/>
      </c>
      <c r="AE1874" s="96" t="str">
        <f>IF($A1874="","",VLOOKUP($A1874,DATA_IMPORT!$A$2:$AG$2500,COLUMN(AE$1),FALSE))</f>
        <v/>
      </c>
      <c r="AF1874" s="96" t="str">
        <f>IF($A1874="","",VLOOKUP($A1874,DATA_IMPORT!$A$2:$AG$2500,COLUMN(AF$1),FALSE))</f>
        <v/>
      </c>
      <c r="AG1874" s="96" t="str">
        <f>IF($A1874="","",VLOOKUP($A1874,DATA_IMPORT!$A$2:$AG$2500,COLUMN(AG$1),FALSE))</f>
        <v/>
      </c>
    </row>
    <row r="1875" spans="2:33">
      <c r="B1875" t="str">
        <f>IF($A1875="","",VLOOKUP($A1875,DATA_IMPORT!$A$2:$AG$2500,COLUMN(B$1),FALSE))</f>
        <v/>
      </c>
      <c r="C1875" t="str">
        <f>IF($A1875="","",VLOOKUP($A1875,DATA_IMPORT!$A$2:$AG$2500,COLUMN(C$1),FALSE))</f>
        <v/>
      </c>
      <c r="D1875" t="str">
        <f>IF($A1875="","",VLOOKUP($A1875,DATA_IMPORT!$A$2:$AG$2500,COLUMN(D$1),FALSE))</f>
        <v/>
      </c>
      <c r="E1875" s="106" t="str">
        <f>IF($A1875="","",VLOOKUP($A1875,DATA_IMPORT!$A$2:$AG$2500,COLUMN(F$1),FALSE))</f>
        <v/>
      </c>
      <c r="F1875" t="str">
        <f>IF($A1875="","",VLOOKUP($A1875,DATA_IMPORT!$A$2:$AG$2500,COLUMN(F$1),FALSE))</f>
        <v/>
      </c>
      <c r="G1875" t="str">
        <f>IF(A1875="","",F1875&amp;COUNTIF($B$2:$B1875,B1875))</f>
        <v/>
      </c>
      <c r="H1875" t="str">
        <f t="shared" si="58"/>
        <v/>
      </c>
      <c r="I1875" t="str">
        <f t="shared" si="59"/>
        <v/>
      </c>
      <c r="J1875" s="106" t="s">
        <v>42</v>
      </c>
      <c r="K1875" s="22" t="str">
        <f>IF($A1875="","",VLOOKUP($A1875,DATA_IMPORT!$A$2:$AG$2500,COLUMN(K$1),FALSE))</f>
        <v/>
      </c>
      <c r="L1875" s="22" t="str">
        <f>IF($A1875="","",VLOOKUP($A1875,DATA_IMPORT!$A$2:$AG$2500,COLUMN(L$1),FALSE))</f>
        <v/>
      </c>
      <c r="M1875" s="22" t="str">
        <f>IF($A1875="","",VLOOKUP($A1875,DATA_IMPORT!$A$2:$AG$2500,COLUMN(M$1),FALSE))</f>
        <v/>
      </c>
      <c r="N1875" s="22" t="str">
        <f>IF($A1875="","",VLOOKUP($A1875,DATA_IMPORT!$A$2:$AG$2500,COLUMN(N$1),FALSE))</f>
        <v/>
      </c>
      <c r="O1875" s="22" t="str">
        <f>IF($A1875="","",VLOOKUP($A1875,DATA_IMPORT!$A$2:$AG$2500,COLUMN(O$1),FALSE))</f>
        <v/>
      </c>
      <c r="P1875" s="22" t="str">
        <f>IF($A1875="","",VLOOKUP($A1875,DATA_IMPORT!$A$2:$AG$2500,COLUMN(P$1),FALSE))</f>
        <v/>
      </c>
      <c r="Q1875" s="23" t="str">
        <f>IF($A1875="","",VLOOKUP($A1875,DATA_IMPORT!$A$2:$AG$2500,COLUMN(Q$1),FALSE))</f>
        <v/>
      </c>
      <c r="R1875" s="22" t="str">
        <f>IF($A1875="","",VLOOKUP($A1875,DATA_IMPORT!$A$2:$AG$2500,COLUMN(R$1),FALSE))</f>
        <v/>
      </c>
      <c r="S1875" s="23" t="str">
        <f>IF($A1875="","",VLOOKUP($A1875,DATA_IMPORT!$A$2:$AG$2500,COLUMN(S$1),FALSE))</f>
        <v/>
      </c>
      <c r="T1875" s="22" t="str">
        <f>IF($A1875="","",VLOOKUP($A1875,DATA_IMPORT!$A$2:$AG$2500,COLUMN(T$1),FALSE))</f>
        <v/>
      </c>
      <c r="U1875" s="23" t="str">
        <f>IF($A1875="","",VLOOKUP($A1875,DATA_IMPORT!$A$2:$AG$2500,COLUMN(U$1),FALSE))</f>
        <v/>
      </c>
      <c r="V1875" s="22" t="str">
        <f>IF($A1875="","",VLOOKUP($A1875,DATA_IMPORT!$A$2:$AG$2500,COLUMN(V$1),FALSE))</f>
        <v/>
      </c>
      <c r="W1875" s="22" t="str">
        <f>IF($A1875="","",VLOOKUP($A1875,DATA_IMPORT!$A$2:$AG$2500,COLUMN(W$1),FALSE))</f>
        <v/>
      </c>
      <c r="X1875" s="96" t="str">
        <f>IF($A1875="","",VLOOKUP($A1875,DATA_IMPORT!$A$2:$AG$2500,COLUMN(X$1),FALSE))</f>
        <v/>
      </c>
      <c r="Y1875" s="96" t="str">
        <f>IF($A1875="","",VLOOKUP($A1875,DATA_IMPORT!$A$2:$AG$2500,COLUMN(Y$1),FALSE))</f>
        <v/>
      </c>
      <c r="Z1875" s="22" t="str">
        <f>IF($A1875="","",VLOOKUP($A1875,DATA_IMPORT!$A$2:$AG$2500,COLUMN(Z$1),FALSE))</f>
        <v/>
      </c>
      <c r="AA1875" s="96" t="str">
        <f>IF($A1875="","",VLOOKUP($A1875,DATA_IMPORT!$A$2:$AG$2500,COLUMN(AA$1),FALSE))</f>
        <v/>
      </c>
      <c r="AB1875" s="96" t="str">
        <f>IF($A1875="","",VLOOKUP($A1875,DATA_IMPORT!$A$2:$AG$2500,COLUMN(AB$1),FALSE))</f>
        <v/>
      </c>
      <c r="AC1875" s="22" t="str">
        <f>IF($A1875="","",VLOOKUP($A1875,DATA_IMPORT!$A$2:$AG$2500,COLUMN(AC$1),FALSE))</f>
        <v/>
      </c>
      <c r="AD1875" s="96" t="str">
        <f>IF($A1875="","",VLOOKUP($A1875,DATA_IMPORT!$A$2:$AG$2500,COLUMN(AD$1),FALSE))</f>
        <v/>
      </c>
      <c r="AE1875" s="96" t="str">
        <f>IF($A1875="","",VLOOKUP($A1875,DATA_IMPORT!$A$2:$AG$2500,COLUMN(AE$1),FALSE))</f>
        <v/>
      </c>
      <c r="AF1875" s="96" t="str">
        <f>IF($A1875="","",VLOOKUP($A1875,DATA_IMPORT!$A$2:$AG$2500,COLUMN(AF$1),FALSE))</f>
        <v/>
      </c>
      <c r="AG1875" s="96" t="str">
        <f>IF($A1875="","",VLOOKUP($A1875,DATA_IMPORT!$A$2:$AG$2500,COLUMN(AG$1),FALSE))</f>
        <v/>
      </c>
    </row>
    <row r="1876" spans="2:33">
      <c r="B1876" t="str">
        <f>IF($A1876="","",VLOOKUP($A1876,DATA_IMPORT!$A$2:$AG$2500,COLUMN(B$1),FALSE))</f>
        <v/>
      </c>
      <c r="C1876" t="str">
        <f>IF($A1876="","",VLOOKUP($A1876,DATA_IMPORT!$A$2:$AG$2500,COLUMN(C$1),FALSE))</f>
        <v/>
      </c>
      <c r="D1876" t="str">
        <f>IF($A1876="","",VLOOKUP($A1876,DATA_IMPORT!$A$2:$AG$2500,COLUMN(D$1),FALSE))</f>
        <v/>
      </c>
      <c r="E1876" s="106" t="str">
        <f>IF($A1876="","",VLOOKUP($A1876,DATA_IMPORT!$A$2:$AG$2500,COLUMN(F$1),FALSE))</f>
        <v/>
      </c>
      <c r="F1876" t="str">
        <f>IF($A1876="","",VLOOKUP($A1876,DATA_IMPORT!$A$2:$AG$2500,COLUMN(F$1),FALSE))</f>
        <v/>
      </c>
      <c r="G1876" t="str">
        <f>IF(A1876="","",F1876&amp;COUNTIF($B$2:$B1876,B1876))</f>
        <v/>
      </c>
      <c r="H1876" t="str">
        <f t="shared" si="58"/>
        <v/>
      </c>
      <c r="I1876" t="str">
        <f t="shared" si="59"/>
        <v/>
      </c>
      <c r="J1876" s="106" t="s">
        <v>42</v>
      </c>
      <c r="K1876" s="22" t="str">
        <f>IF($A1876="","",VLOOKUP($A1876,DATA_IMPORT!$A$2:$AG$2500,COLUMN(K$1),FALSE))</f>
        <v/>
      </c>
      <c r="L1876" s="22" t="str">
        <f>IF($A1876="","",VLOOKUP($A1876,DATA_IMPORT!$A$2:$AG$2500,COLUMN(L$1),FALSE))</f>
        <v/>
      </c>
      <c r="M1876" s="22" t="str">
        <f>IF($A1876="","",VLOOKUP($A1876,DATA_IMPORT!$A$2:$AG$2500,COLUMN(M$1),FALSE))</f>
        <v/>
      </c>
      <c r="N1876" s="22" t="str">
        <f>IF($A1876="","",VLOOKUP($A1876,DATA_IMPORT!$A$2:$AG$2500,COLUMN(N$1),FALSE))</f>
        <v/>
      </c>
      <c r="O1876" s="22" t="str">
        <f>IF($A1876="","",VLOOKUP($A1876,DATA_IMPORT!$A$2:$AG$2500,COLUMN(O$1),FALSE))</f>
        <v/>
      </c>
      <c r="P1876" s="22" t="str">
        <f>IF($A1876="","",VLOOKUP($A1876,DATA_IMPORT!$A$2:$AG$2500,COLUMN(P$1),FALSE))</f>
        <v/>
      </c>
      <c r="Q1876" s="23" t="str">
        <f>IF($A1876="","",VLOOKUP($A1876,DATA_IMPORT!$A$2:$AG$2500,COLUMN(Q$1),FALSE))</f>
        <v/>
      </c>
      <c r="R1876" s="22" t="str">
        <f>IF($A1876="","",VLOOKUP($A1876,DATA_IMPORT!$A$2:$AG$2500,COLUMN(R$1),FALSE))</f>
        <v/>
      </c>
      <c r="S1876" s="23" t="str">
        <f>IF($A1876="","",VLOOKUP($A1876,DATA_IMPORT!$A$2:$AG$2500,COLUMN(S$1),FALSE))</f>
        <v/>
      </c>
      <c r="T1876" s="22" t="str">
        <f>IF($A1876="","",VLOOKUP($A1876,DATA_IMPORT!$A$2:$AG$2500,COLUMN(T$1),FALSE))</f>
        <v/>
      </c>
      <c r="U1876" s="23" t="str">
        <f>IF($A1876="","",VLOOKUP($A1876,DATA_IMPORT!$A$2:$AG$2500,COLUMN(U$1),FALSE))</f>
        <v/>
      </c>
      <c r="V1876" s="22" t="str">
        <f>IF($A1876="","",VLOOKUP($A1876,DATA_IMPORT!$A$2:$AG$2500,COLUMN(V$1),FALSE))</f>
        <v/>
      </c>
      <c r="W1876" s="22" t="str">
        <f>IF($A1876="","",VLOOKUP($A1876,DATA_IMPORT!$A$2:$AG$2500,COLUMN(W$1),FALSE))</f>
        <v/>
      </c>
      <c r="X1876" s="96" t="str">
        <f>IF($A1876="","",VLOOKUP($A1876,DATA_IMPORT!$A$2:$AG$2500,COLUMN(X$1),FALSE))</f>
        <v/>
      </c>
      <c r="Y1876" s="96" t="str">
        <f>IF($A1876="","",VLOOKUP($A1876,DATA_IMPORT!$A$2:$AG$2500,COLUMN(Y$1),FALSE))</f>
        <v/>
      </c>
      <c r="Z1876" s="22" t="str">
        <f>IF($A1876="","",VLOOKUP($A1876,DATA_IMPORT!$A$2:$AG$2500,COLUMN(Z$1),FALSE))</f>
        <v/>
      </c>
      <c r="AA1876" s="96" t="str">
        <f>IF($A1876="","",VLOOKUP($A1876,DATA_IMPORT!$A$2:$AG$2500,COLUMN(AA$1),FALSE))</f>
        <v/>
      </c>
      <c r="AB1876" s="96" t="str">
        <f>IF($A1876="","",VLOOKUP($A1876,DATA_IMPORT!$A$2:$AG$2500,COLUMN(AB$1),FALSE))</f>
        <v/>
      </c>
      <c r="AC1876" s="22" t="str">
        <f>IF($A1876="","",VLOOKUP($A1876,DATA_IMPORT!$A$2:$AG$2500,COLUMN(AC$1),FALSE))</f>
        <v/>
      </c>
      <c r="AD1876" s="96" t="str">
        <f>IF($A1876="","",VLOOKUP($A1876,DATA_IMPORT!$A$2:$AG$2500,COLUMN(AD$1),FALSE))</f>
        <v/>
      </c>
      <c r="AE1876" s="96" t="str">
        <f>IF($A1876="","",VLOOKUP($A1876,DATA_IMPORT!$A$2:$AG$2500,COLUMN(AE$1),FALSE))</f>
        <v/>
      </c>
      <c r="AF1876" s="96" t="str">
        <f>IF($A1876="","",VLOOKUP($A1876,DATA_IMPORT!$A$2:$AG$2500,COLUMN(AF$1),FALSE))</f>
        <v/>
      </c>
      <c r="AG1876" s="96" t="str">
        <f>IF($A1876="","",VLOOKUP($A1876,DATA_IMPORT!$A$2:$AG$2500,COLUMN(AG$1),FALSE))</f>
        <v/>
      </c>
    </row>
    <row r="1877" spans="2:33">
      <c r="B1877" t="str">
        <f>IF($A1877="","",VLOOKUP($A1877,DATA_IMPORT!$A$2:$AG$2500,COLUMN(B$1),FALSE))</f>
        <v/>
      </c>
      <c r="C1877" t="str">
        <f>IF($A1877="","",VLOOKUP($A1877,DATA_IMPORT!$A$2:$AG$2500,COLUMN(C$1),FALSE))</f>
        <v/>
      </c>
      <c r="D1877" t="str">
        <f>IF($A1877="","",VLOOKUP($A1877,DATA_IMPORT!$A$2:$AG$2500,COLUMN(D$1),FALSE))</f>
        <v/>
      </c>
      <c r="E1877" s="106" t="str">
        <f>IF($A1877="","",VLOOKUP($A1877,DATA_IMPORT!$A$2:$AG$2500,COLUMN(F$1),FALSE))</f>
        <v/>
      </c>
      <c r="F1877" t="str">
        <f>IF($A1877="","",VLOOKUP($A1877,DATA_IMPORT!$A$2:$AG$2500,COLUMN(F$1),FALSE))</f>
        <v/>
      </c>
      <c r="G1877" t="str">
        <f>IF(A1877="","",F1877&amp;COUNTIF($B$2:$B1877,B1877))</f>
        <v/>
      </c>
      <c r="H1877" t="str">
        <f t="shared" si="58"/>
        <v/>
      </c>
      <c r="I1877" t="str">
        <f t="shared" si="59"/>
        <v/>
      </c>
      <c r="J1877" s="106" t="s">
        <v>42</v>
      </c>
      <c r="K1877" s="22" t="str">
        <f>IF($A1877="","",VLOOKUP($A1877,DATA_IMPORT!$A$2:$AG$2500,COLUMN(K$1),FALSE))</f>
        <v/>
      </c>
      <c r="L1877" s="22" t="str">
        <f>IF($A1877="","",VLOOKUP($A1877,DATA_IMPORT!$A$2:$AG$2500,COLUMN(L$1),FALSE))</f>
        <v/>
      </c>
      <c r="M1877" s="22" t="str">
        <f>IF($A1877="","",VLOOKUP($A1877,DATA_IMPORT!$A$2:$AG$2500,COLUMN(M$1),FALSE))</f>
        <v/>
      </c>
      <c r="N1877" s="22" t="str">
        <f>IF($A1877="","",VLOOKUP($A1877,DATA_IMPORT!$A$2:$AG$2500,COLUMN(N$1),FALSE))</f>
        <v/>
      </c>
      <c r="O1877" s="22" t="str">
        <f>IF($A1877="","",VLOOKUP($A1877,DATA_IMPORT!$A$2:$AG$2500,COLUMN(O$1),FALSE))</f>
        <v/>
      </c>
      <c r="P1877" s="22" t="str">
        <f>IF($A1877="","",VLOOKUP($A1877,DATA_IMPORT!$A$2:$AG$2500,COLUMN(P$1),FALSE))</f>
        <v/>
      </c>
      <c r="Q1877" s="23" t="str">
        <f>IF($A1877="","",VLOOKUP($A1877,DATA_IMPORT!$A$2:$AG$2500,COLUMN(Q$1),FALSE))</f>
        <v/>
      </c>
      <c r="R1877" s="22" t="str">
        <f>IF($A1877="","",VLOOKUP($A1877,DATA_IMPORT!$A$2:$AG$2500,COLUMN(R$1),FALSE))</f>
        <v/>
      </c>
      <c r="S1877" s="23" t="str">
        <f>IF($A1877="","",VLOOKUP($A1877,DATA_IMPORT!$A$2:$AG$2500,COLUMN(S$1),FALSE))</f>
        <v/>
      </c>
      <c r="T1877" s="22" t="str">
        <f>IF($A1877="","",VLOOKUP($A1877,DATA_IMPORT!$A$2:$AG$2500,COLUMN(T$1),FALSE))</f>
        <v/>
      </c>
      <c r="U1877" s="23" t="str">
        <f>IF($A1877="","",VLOOKUP($A1877,DATA_IMPORT!$A$2:$AG$2500,COLUMN(U$1),FALSE))</f>
        <v/>
      </c>
      <c r="V1877" s="22" t="str">
        <f>IF($A1877="","",VLOOKUP($A1877,DATA_IMPORT!$A$2:$AG$2500,COLUMN(V$1),FALSE))</f>
        <v/>
      </c>
      <c r="W1877" s="22" t="str">
        <f>IF($A1877="","",VLOOKUP($A1877,DATA_IMPORT!$A$2:$AG$2500,COLUMN(W$1),FALSE))</f>
        <v/>
      </c>
      <c r="X1877" s="96" t="str">
        <f>IF($A1877="","",VLOOKUP($A1877,DATA_IMPORT!$A$2:$AG$2500,COLUMN(X$1),FALSE))</f>
        <v/>
      </c>
      <c r="Y1877" s="96" t="str">
        <f>IF($A1877="","",VLOOKUP($A1877,DATA_IMPORT!$A$2:$AG$2500,COLUMN(Y$1),FALSE))</f>
        <v/>
      </c>
      <c r="Z1877" s="22" t="str">
        <f>IF($A1877="","",VLOOKUP($A1877,DATA_IMPORT!$A$2:$AG$2500,COLUMN(Z$1),FALSE))</f>
        <v/>
      </c>
      <c r="AA1877" s="96" t="str">
        <f>IF($A1877="","",VLOOKUP($A1877,DATA_IMPORT!$A$2:$AG$2500,COLUMN(AA$1),FALSE))</f>
        <v/>
      </c>
      <c r="AB1877" s="96" t="str">
        <f>IF($A1877="","",VLOOKUP($A1877,DATA_IMPORT!$A$2:$AG$2500,COLUMN(AB$1),FALSE))</f>
        <v/>
      </c>
      <c r="AC1877" s="22" t="str">
        <f>IF($A1877="","",VLOOKUP($A1877,DATA_IMPORT!$A$2:$AG$2500,COLUMN(AC$1),FALSE))</f>
        <v/>
      </c>
      <c r="AD1877" s="96" t="str">
        <f>IF($A1877="","",VLOOKUP($A1877,DATA_IMPORT!$A$2:$AG$2500,COLUMN(AD$1),FALSE))</f>
        <v/>
      </c>
      <c r="AE1877" s="96" t="str">
        <f>IF($A1877="","",VLOOKUP($A1877,DATA_IMPORT!$A$2:$AG$2500,COLUMN(AE$1),FALSE))</f>
        <v/>
      </c>
      <c r="AF1877" s="96" t="str">
        <f>IF($A1877="","",VLOOKUP($A1877,DATA_IMPORT!$A$2:$AG$2500,COLUMN(AF$1),FALSE))</f>
        <v/>
      </c>
      <c r="AG1877" s="96" t="str">
        <f>IF($A1877="","",VLOOKUP($A1877,DATA_IMPORT!$A$2:$AG$2500,COLUMN(AG$1),FALSE))</f>
        <v/>
      </c>
    </row>
    <row r="1878" spans="2:33">
      <c r="B1878" t="str">
        <f>IF($A1878="","",VLOOKUP($A1878,DATA_IMPORT!$A$2:$AG$2500,COLUMN(B$1),FALSE))</f>
        <v/>
      </c>
      <c r="C1878" t="str">
        <f>IF($A1878="","",VLOOKUP($A1878,DATA_IMPORT!$A$2:$AG$2500,COLUMN(C$1),FALSE))</f>
        <v/>
      </c>
      <c r="D1878" t="str">
        <f>IF($A1878="","",VLOOKUP($A1878,DATA_IMPORT!$A$2:$AG$2500,COLUMN(D$1),FALSE))</f>
        <v/>
      </c>
      <c r="E1878" s="106" t="str">
        <f>IF($A1878="","",VLOOKUP($A1878,DATA_IMPORT!$A$2:$AG$2500,COLUMN(F$1),FALSE))</f>
        <v/>
      </c>
      <c r="F1878" t="str">
        <f>IF($A1878="","",VLOOKUP($A1878,DATA_IMPORT!$A$2:$AG$2500,COLUMN(F$1),FALSE))</f>
        <v/>
      </c>
      <c r="G1878" t="str">
        <f>IF(A1878="","",F1878&amp;COUNTIF($B$2:$B1878,B1878))</f>
        <v/>
      </c>
      <c r="H1878" t="str">
        <f t="shared" si="58"/>
        <v/>
      </c>
      <c r="I1878" t="str">
        <f t="shared" si="59"/>
        <v/>
      </c>
      <c r="J1878" s="106" t="s">
        <v>42</v>
      </c>
      <c r="K1878" s="22" t="str">
        <f>IF($A1878="","",VLOOKUP($A1878,DATA_IMPORT!$A$2:$AG$2500,COLUMN(K$1),FALSE))</f>
        <v/>
      </c>
      <c r="L1878" s="22" t="str">
        <f>IF($A1878="","",VLOOKUP($A1878,DATA_IMPORT!$A$2:$AG$2500,COLUMN(L$1),FALSE))</f>
        <v/>
      </c>
      <c r="M1878" s="22" t="str">
        <f>IF($A1878="","",VLOOKUP($A1878,DATA_IMPORT!$A$2:$AG$2500,COLUMN(M$1),FALSE))</f>
        <v/>
      </c>
      <c r="N1878" s="22" t="str">
        <f>IF($A1878="","",VLOOKUP($A1878,DATA_IMPORT!$A$2:$AG$2500,COLUMN(N$1),FALSE))</f>
        <v/>
      </c>
      <c r="O1878" s="22" t="str">
        <f>IF($A1878="","",VLOOKUP($A1878,DATA_IMPORT!$A$2:$AG$2500,COLUMN(O$1),FALSE))</f>
        <v/>
      </c>
      <c r="P1878" s="22" t="str">
        <f>IF($A1878="","",VLOOKUP($A1878,DATA_IMPORT!$A$2:$AG$2500,COLUMN(P$1),FALSE))</f>
        <v/>
      </c>
      <c r="Q1878" s="23" t="str">
        <f>IF($A1878="","",VLOOKUP($A1878,DATA_IMPORT!$A$2:$AG$2500,COLUMN(Q$1),FALSE))</f>
        <v/>
      </c>
      <c r="R1878" s="22" t="str">
        <f>IF($A1878="","",VLOOKUP($A1878,DATA_IMPORT!$A$2:$AG$2500,COLUMN(R$1),FALSE))</f>
        <v/>
      </c>
      <c r="S1878" s="23" t="str">
        <f>IF($A1878="","",VLOOKUP($A1878,DATA_IMPORT!$A$2:$AG$2500,COLUMN(S$1),FALSE))</f>
        <v/>
      </c>
      <c r="T1878" s="22" t="str">
        <f>IF($A1878="","",VLOOKUP($A1878,DATA_IMPORT!$A$2:$AG$2500,COLUMN(T$1),FALSE))</f>
        <v/>
      </c>
      <c r="U1878" s="23" t="str">
        <f>IF($A1878="","",VLOOKUP($A1878,DATA_IMPORT!$A$2:$AG$2500,COLUMN(U$1),FALSE))</f>
        <v/>
      </c>
      <c r="V1878" s="22" t="str">
        <f>IF($A1878="","",VLOOKUP($A1878,DATA_IMPORT!$A$2:$AG$2500,COLUMN(V$1),FALSE))</f>
        <v/>
      </c>
      <c r="W1878" s="22" t="str">
        <f>IF($A1878="","",VLOOKUP($A1878,DATA_IMPORT!$A$2:$AG$2500,COLUMN(W$1),FALSE))</f>
        <v/>
      </c>
      <c r="X1878" s="96" t="str">
        <f>IF($A1878="","",VLOOKUP($A1878,DATA_IMPORT!$A$2:$AG$2500,COLUMN(X$1),FALSE))</f>
        <v/>
      </c>
      <c r="Y1878" s="96" t="str">
        <f>IF($A1878="","",VLOOKUP($A1878,DATA_IMPORT!$A$2:$AG$2500,COLUMN(Y$1),FALSE))</f>
        <v/>
      </c>
      <c r="Z1878" s="22" t="str">
        <f>IF($A1878="","",VLOOKUP($A1878,DATA_IMPORT!$A$2:$AG$2500,COLUMN(Z$1),FALSE))</f>
        <v/>
      </c>
      <c r="AA1878" s="96" t="str">
        <f>IF($A1878="","",VLOOKUP($A1878,DATA_IMPORT!$A$2:$AG$2500,COLUMN(AA$1),FALSE))</f>
        <v/>
      </c>
      <c r="AB1878" s="96" t="str">
        <f>IF($A1878="","",VLOOKUP($A1878,DATA_IMPORT!$A$2:$AG$2500,COLUMN(AB$1),FALSE))</f>
        <v/>
      </c>
      <c r="AC1878" s="22" t="str">
        <f>IF($A1878="","",VLOOKUP($A1878,DATA_IMPORT!$A$2:$AG$2500,COLUMN(AC$1),FALSE))</f>
        <v/>
      </c>
      <c r="AD1878" s="96" t="str">
        <f>IF($A1878="","",VLOOKUP($A1878,DATA_IMPORT!$A$2:$AG$2500,COLUMN(AD$1),FALSE))</f>
        <v/>
      </c>
      <c r="AE1878" s="96" t="str">
        <f>IF($A1878="","",VLOOKUP($A1878,DATA_IMPORT!$A$2:$AG$2500,COLUMN(AE$1),FALSE))</f>
        <v/>
      </c>
      <c r="AF1878" s="96" t="str">
        <f>IF($A1878="","",VLOOKUP($A1878,DATA_IMPORT!$A$2:$AG$2500,COLUMN(AF$1),FALSE))</f>
        <v/>
      </c>
      <c r="AG1878" s="96" t="str">
        <f>IF($A1878="","",VLOOKUP($A1878,DATA_IMPORT!$A$2:$AG$2500,COLUMN(AG$1),FALSE))</f>
        <v/>
      </c>
    </row>
    <row r="1879" spans="2:33">
      <c r="B1879" t="str">
        <f>IF($A1879="","",VLOOKUP($A1879,DATA_IMPORT!$A$2:$AG$2500,COLUMN(B$1),FALSE))</f>
        <v/>
      </c>
      <c r="C1879" t="str">
        <f>IF($A1879="","",VLOOKUP($A1879,DATA_IMPORT!$A$2:$AG$2500,COLUMN(C$1),FALSE))</f>
        <v/>
      </c>
      <c r="D1879" t="str">
        <f>IF($A1879="","",VLOOKUP($A1879,DATA_IMPORT!$A$2:$AG$2500,COLUMN(D$1),FALSE))</f>
        <v/>
      </c>
      <c r="E1879" s="106" t="str">
        <f>IF($A1879="","",VLOOKUP($A1879,DATA_IMPORT!$A$2:$AG$2500,COLUMN(F$1),FALSE))</f>
        <v/>
      </c>
      <c r="F1879" t="str">
        <f>IF($A1879="","",VLOOKUP($A1879,DATA_IMPORT!$A$2:$AG$2500,COLUMN(F$1),FALSE))</f>
        <v/>
      </c>
      <c r="G1879" t="str">
        <f>IF(A1879="","",F1879&amp;COUNTIF($B$2:$B1879,B1879))</f>
        <v/>
      </c>
      <c r="H1879" t="str">
        <f t="shared" si="58"/>
        <v/>
      </c>
      <c r="I1879" t="str">
        <f t="shared" si="59"/>
        <v/>
      </c>
      <c r="J1879" s="106" t="s">
        <v>42</v>
      </c>
      <c r="K1879" s="22" t="str">
        <f>IF($A1879="","",VLOOKUP($A1879,DATA_IMPORT!$A$2:$AG$2500,COLUMN(K$1),FALSE))</f>
        <v/>
      </c>
      <c r="L1879" s="22" t="str">
        <f>IF($A1879="","",VLOOKUP($A1879,DATA_IMPORT!$A$2:$AG$2500,COLUMN(L$1),FALSE))</f>
        <v/>
      </c>
      <c r="M1879" s="22" t="str">
        <f>IF($A1879="","",VLOOKUP($A1879,DATA_IMPORT!$A$2:$AG$2500,COLUMN(M$1),FALSE))</f>
        <v/>
      </c>
      <c r="N1879" s="22" t="str">
        <f>IF($A1879="","",VLOOKUP($A1879,DATA_IMPORT!$A$2:$AG$2500,COLUMN(N$1),FALSE))</f>
        <v/>
      </c>
      <c r="O1879" s="22" t="str">
        <f>IF($A1879="","",VLOOKUP($A1879,DATA_IMPORT!$A$2:$AG$2500,COLUMN(O$1),FALSE))</f>
        <v/>
      </c>
      <c r="P1879" s="22" t="str">
        <f>IF($A1879="","",VLOOKUP($A1879,DATA_IMPORT!$A$2:$AG$2500,COLUMN(P$1),FALSE))</f>
        <v/>
      </c>
      <c r="Q1879" s="23" t="str">
        <f>IF($A1879="","",VLOOKUP($A1879,DATA_IMPORT!$A$2:$AG$2500,COLUMN(Q$1),FALSE))</f>
        <v/>
      </c>
      <c r="R1879" s="22" t="str">
        <f>IF($A1879="","",VLOOKUP($A1879,DATA_IMPORT!$A$2:$AG$2500,COLUMN(R$1),FALSE))</f>
        <v/>
      </c>
      <c r="S1879" s="23" t="str">
        <f>IF($A1879="","",VLOOKUP($A1879,DATA_IMPORT!$A$2:$AG$2500,COLUMN(S$1),FALSE))</f>
        <v/>
      </c>
      <c r="T1879" s="22" t="str">
        <f>IF($A1879="","",VLOOKUP($A1879,DATA_IMPORT!$A$2:$AG$2500,COLUMN(T$1),FALSE))</f>
        <v/>
      </c>
      <c r="U1879" s="23" t="str">
        <f>IF($A1879="","",VLOOKUP($A1879,DATA_IMPORT!$A$2:$AG$2500,COLUMN(U$1),FALSE))</f>
        <v/>
      </c>
      <c r="V1879" s="22" t="str">
        <f>IF($A1879="","",VLOOKUP($A1879,DATA_IMPORT!$A$2:$AG$2500,COLUMN(V$1),FALSE))</f>
        <v/>
      </c>
      <c r="W1879" s="22" t="str">
        <f>IF($A1879="","",VLOOKUP($A1879,DATA_IMPORT!$A$2:$AG$2500,COLUMN(W$1),FALSE))</f>
        <v/>
      </c>
      <c r="X1879" s="96" t="str">
        <f>IF($A1879="","",VLOOKUP($A1879,DATA_IMPORT!$A$2:$AG$2500,COLUMN(X$1),FALSE))</f>
        <v/>
      </c>
      <c r="Y1879" s="96" t="str">
        <f>IF($A1879="","",VLOOKUP($A1879,DATA_IMPORT!$A$2:$AG$2500,COLUMN(Y$1),FALSE))</f>
        <v/>
      </c>
      <c r="Z1879" s="22" t="str">
        <f>IF($A1879="","",VLOOKUP($A1879,DATA_IMPORT!$A$2:$AG$2500,COLUMN(Z$1),FALSE))</f>
        <v/>
      </c>
      <c r="AA1879" s="96" t="str">
        <f>IF($A1879="","",VLOOKUP($A1879,DATA_IMPORT!$A$2:$AG$2500,COLUMN(AA$1),FALSE))</f>
        <v/>
      </c>
      <c r="AB1879" s="96" t="str">
        <f>IF($A1879="","",VLOOKUP($A1879,DATA_IMPORT!$A$2:$AG$2500,COLUMN(AB$1),FALSE))</f>
        <v/>
      </c>
      <c r="AC1879" s="22" t="str">
        <f>IF($A1879="","",VLOOKUP($A1879,DATA_IMPORT!$A$2:$AG$2500,COLUMN(AC$1),FALSE))</f>
        <v/>
      </c>
      <c r="AD1879" s="96" t="str">
        <f>IF($A1879="","",VLOOKUP($A1879,DATA_IMPORT!$A$2:$AG$2500,COLUMN(AD$1),FALSE))</f>
        <v/>
      </c>
      <c r="AE1879" s="96" t="str">
        <f>IF($A1879="","",VLOOKUP($A1879,DATA_IMPORT!$A$2:$AG$2500,COLUMN(AE$1),FALSE))</f>
        <v/>
      </c>
      <c r="AF1879" s="96" t="str">
        <f>IF($A1879="","",VLOOKUP($A1879,DATA_IMPORT!$A$2:$AG$2500,COLUMN(AF$1),FALSE))</f>
        <v/>
      </c>
      <c r="AG1879" s="96" t="str">
        <f>IF($A1879="","",VLOOKUP($A1879,DATA_IMPORT!$A$2:$AG$2500,COLUMN(AG$1),FALSE))</f>
        <v/>
      </c>
    </row>
    <row r="1880" spans="2:33">
      <c r="B1880" t="str">
        <f>IF($A1880="","",VLOOKUP($A1880,DATA_IMPORT!$A$2:$AG$2500,COLUMN(B$1),FALSE))</f>
        <v/>
      </c>
      <c r="C1880" t="str">
        <f>IF($A1880="","",VLOOKUP($A1880,DATA_IMPORT!$A$2:$AG$2500,COLUMN(C$1),FALSE))</f>
        <v/>
      </c>
      <c r="D1880" t="str">
        <f>IF($A1880="","",VLOOKUP($A1880,DATA_IMPORT!$A$2:$AG$2500,COLUMN(D$1),FALSE))</f>
        <v/>
      </c>
      <c r="E1880" s="106" t="str">
        <f>IF($A1880="","",VLOOKUP($A1880,DATA_IMPORT!$A$2:$AG$2500,COLUMN(F$1),FALSE))</f>
        <v/>
      </c>
      <c r="F1880" t="str">
        <f>IF($A1880="","",VLOOKUP($A1880,DATA_IMPORT!$A$2:$AG$2500,COLUMN(F$1),FALSE))</f>
        <v/>
      </c>
      <c r="G1880" t="str">
        <f>IF(A1880="","",F1880&amp;COUNTIF($B$2:$B1880,B1880))</f>
        <v/>
      </c>
      <c r="H1880" t="str">
        <f t="shared" si="58"/>
        <v/>
      </c>
      <c r="I1880" t="str">
        <f t="shared" si="59"/>
        <v/>
      </c>
      <c r="J1880" s="106" t="s">
        <v>42</v>
      </c>
      <c r="K1880" s="22" t="str">
        <f>IF($A1880="","",VLOOKUP($A1880,DATA_IMPORT!$A$2:$AG$2500,COLUMN(K$1),FALSE))</f>
        <v/>
      </c>
      <c r="L1880" s="22" t="str">
        <f>IF($A1880="","",VLOOKUP($A1880,DATA_IMPORT!$A$2:$AG$2500,COLUMN(L$1),FALSE))</f>
        <v/>
      </c>
      <c r="M1880" s="22" t="str">
        <f>IF($A1880="","",VLOOKUP($A1880,DATA_IMPORT!$A$2:$AG$2500,COLUMN(M$1),FALSE))</f>
        <v/>
      </c>
      <c r="N1880" s="22" t="str">
        <f>IF($A1880="","",VLOOKUP($A1880,DATA_IMPORT!$A$2:$AG$2500,COLUMN(N$1),FALSE))</f>
        <v/>
      </c>
      <c r="O1880" s="22" t="str">
        <f>IF($A1880="","",VLOOKUP($A1880,DATA_IMPORT!$A$2:$AG$2500,COLUMN(O$1),FALSE))</f>
        <v/>
      </c>
      <c r="P1880" s="22" t="str">
        <f>IF($A1880="","",VLOOKUP($A1880,DATA_IMPORT!$A$2:$AG$2500,COLUMN(P$1),FALSE))</f>
        <v/>
      </c>
      <c r="Q1880" s="23" t="str">
        <f>IF($A1880="","",VLOOKUP($A1880,DATA_IMPORT!$A$2:$AG$2500,COLUMN(Q$1),FALSE))</f>
        <v/>
      </c>
      <c r="R1880" s="22" t="str">
        <f>IF($A1880="","",VLOOKUP($A1880,DATA_IMPORT!$A$2:$AG$2500,COLUMN(R$1),FALSE))</f>
        <v/>
      </c>
      <c r="S1880" s="23" t="str">
        <f>IF($A1880="","",VLOOKUP($A1880,DATA_IMPORT!$A$2:$AG$2500,COLUMN(S$1),FALSE))</f>
        <v/>
      </c>
      <c r="T1880" s="22" t="str">
        <f>IF($A1880="","",VLOOKUP($A1880,DATA_IMPORT!$A$2:$AG$2500,COLUMN(T$1),FALSE))</f>
        <v/>
      </c>
      <c r="U1880" s="23" t="str">
        <f>IF($A1880="","",VLOOKUP($A1880,DATA_IMPORT!$A$2:$AG$2500,COLUMN(U$1),FALSE))</f>
        <v/>
      </c>
      <c r="V1880" s="22" t="str">
        <f>IF($A1880="","",VLOOKUP($A1880,DATA_IMPORT!$A$2:$AG$2500,COLUMN(V$1),FALSE))</f>
        <v/>
      </c>
      <c r="W1880" s="22" t="str">
        <f>IF($A1880="","",VLOOKUP($A1880,DATA_IMPORT!$A$2:$AG$2500,COLUMN(W$1),FALSE))</f>
        <v/>
      </c>
      <c r="X1880" s="96" t="str">
        <f>IF($A1880="","",VLOOKUP($A1880,DATA_IMPORT!$A$2:$AG$2500,COLUMN(X$1),FALSE))</f>
        <v/>
      </c>
      <c r="Y1880" s="96" t="str">
        <f>IF($A1880="","",VLOOKUP($A1880,DATA_IMPORT!$A$2:$AG$2500,COLUMN(Y$1),FALSE))</f>
        <v/>
      </c>
      <c r="Z1880" s="22" t="str">
        <f>IF($A1880="","",VLOOKUP($A1880,DATA_IMPORT!$A$2:$AG$2500,COLUMN(Z$1),FALSE))</f>
        <v/>
      </c>
      <c r="AA1880" s="96" t="str">
        <f>IF($A1880="","",VLOOKUP($A1880,DATA_IMPORT!$A$2:$AG$2500,COLUMN(AA$1),FALSE))</f>
        <v/>
      </c>
      <c r="AB1880" s="96" t="str">
        <f>IF($A1880="","",VLOOKUP($A1880,DATA_IMPORT!$A$2:$AG$2500,COLUMN(AB$1),FALSE))</f>
        <v/>
      </c>
      <c r="AC1880" s="22" t="str">
        <f>IF($A1880="","",VLOOKUP($A1880,DATA_IMPORT!$A$2:$AG$2500,COLUMN(AC$1),FALSE))</f>
        <v/>
      </c>
      <c r="AD1880" s="96" t="str">
        <f>IF($A1880="","",VLOOKUP($A1880,DATA_IMPORT!$A$2:$AG$2500,COLUMN(AD$1),FALSE))</f>
        <v/>
      </c>
      <c r="AE1880" s="96" t="str">
        <f>IF($A1880="","",VLOOKUP($A1880,DATA_IMPORT!$A$2:$AG$2500,COLUMN(AE$1),FALSE))</f>
        <v/>
      </c>
      <c r="AF1880" s="96" t="str">
        <f>IF($A1880="","",VLOOKUP($A1880,DATA_IMPORT!$A$2:$AG$2500,COLUMN(AF$1),FALSE))</f>
        <v/>
      </c>
      <c r="AG1880" s="96" t="str">
        <f>IF($A1880="","",VLOOKUP($A1880,DATA_IMPORT!$A$2:$AG$2500,COLUMN(AG$1),FALSE))</f>
        <v/>
      </c>
    </row>
    <row r="1881" spans="2:33">
      <c r="B1881" t="str">
        <f>IF($A1881="","",VLOOKUP($A1881,DATA_IMPORT!$A$2:$AG$2500,COLUMN(B$1),FALSE))</f>
        <v/>
      </c>
      <c r="C1881" t="str">
        <f>IF($A1881="","",VLOOKUP($A1881,DATA_IMPORT!$A$2:$AG$2500,COLUMN(C$1),FALSE))</f>
        <v/>
      </c>
      <c r="D1881" t="str">
        <f>IF($A1881="","",VLOOKUP($A1881,DATA_IMPORT!$A$2:$AG$2500,COLUMN(D$1),FALSE))</f>
        <v/>
      </c>
      <c r="E1881" s="106" t="str">
        <f>IF($A1881="","",VLOOKUP($A1881,DATA_IMPORT!$A$2:$AG$2500,COLUMN(F$1),FALSE))</f>
        <v/>
      </c>
      <c r="F1881" t="str">
        <f>IF($A1881="","",VLOOKUP($A1881,DATA_IMPORT!$A$2:$AG$2500,COLUMN(F$1),FALSE))</f>
        <v/>
      </c>
      <c r="G1881" t="str">
        <f>IF(A1881="","",F1881&amp;COUNTIF($B$2:$B1881,B1881))</f>
        <v/>
      </c>
      <c r="H1881" t="str">
        <f t="shared" si="58"/>
        <v/>
      </c>
      <c r="I1881" t="str">
        <f t="shared" si="59"/>
        <v/>
      </c>
      <c r="J1881" s="106" t="s">
        <v>42</v>
      </c>
      <c r="K1881" s="22" t="str">
        <f>IF($A1881="","",VLOOKUP($A1881,DATA_IMPORT!$A$2:$AG$2500,COLUMN(K$1),FALSE))</f>
        <v/>
      </c>
      <c r="L1881" s="22" t="str">
        <f>IF($A1881="","",VLOOKUP($A1881,DATA_IMPORT!$A$2:$AG$2500,COLUMN(L$1),FALSE))</f>
        <v/>
      </c>
      <c r="M1881" s="22" t="str">
        <f>IF($A1881="","",VLOOKUP($A1881,DATA_IMPORT!$A$2:$AG$2500,COLUMN(M$1),FALSE))</f>
        <v/>
      </c>
      <c r="N1881" s="22" t="str">
        <f>IF($A1881="","",VLOOKUP($A1881,DATA_IMPORT!$A$2:$AG$2500,COLUMN(N$1),FALSE))</f>
        <v/>
      </c>
      <c r="O1881" s="22" t="str">
        <f>IF($A1881="","",VLOOKUP($A1881,DATA_IMPORT!$A$2:$AG$2500,COLUMN(O$1),FALSE))</f>
        <v/>
      </c>
      <c r="P1881" s="22" t="str">
        <f>IF($A1881="","",VLOOKUP($A1881,DATA_IMPORT!$A$2:$AG$2500,COLUMN(P$1),FALSE))</f>
        <v/>
      </c>
      <c r="Q1881" s="23" t="str">
        <f>IF($A1881="","",VLOOKUP($A1881,DATA_IMPORT!$A$2:$AG$2500,COLUMN(Q$1),FALSE))</f>
        <v/>
      </c>
      <c r="R1881" s="22" t="str">
        <f>IF($A1881="","",VLOOKUP($A1881,DATA_IMPORT!$A$2:$AG$2500,COLUMN(R$1),FALSE))</f>
        <v/>
      </c>
      <c r="S1881" s="23" t="str">
        <f>IF($A1881="","",VLOOKUP($A1881,DATA_IMPORT!$A$2:$AG$2500,COLUMN(S$1),FALSE))</f>
        <v/>
      </c>
      <c r="T1881" s="22" t="str">
        <f>IF($A1881="","",VLOOKUP($A1881,DATA_IMPORT!$A$2:$AG$2500,COLUMN(T$1),FALSE))</f>
        <v/>
      </c>
      <c r="U1881" s="23" t="str">
        <f>IF($A1881="","",VLOOKUP($A1881,DATA_IMPORT!$A$2:$AG$2500,COLUMN(U$1),FALSE))</f>
        <v/>
      </c>
      <c r="V1881" s="22" t="str">
        <f>IF($A1881="","",VLOOKUP($A1881,DATA_IMPORT!$A$2:$AG$2500,COLUMN(V$1),FALSE))</f>
        <v/>
      </c>
      <c r="W1881" s="22" t="str">
        <f>IF($A1881="","",VLOOKUP($A1881,DATA_IMPORT!$A$2:$AG$2500,COLUMN(W$1),FALSE))</f>
        <v/>
      </c>
      <c r="X1881" s="96" t="str">
        <f>IF($A1881="","",VLOOKUP($A1881,DATA_IMPORT!$A$2:$AG$2500,COLUMN(X$1),FALSE))</f>
        <v/>
      </c>
      <c r="Y1881" s="96" t="str">
        <f>IF($A1881="","",VLOOKUP($A1881,DATA_IMPORT!$A$2:$AG$2500,COLUMN(Y$1),FALSE))</f>
        <v/>
      </c>
      <c r="Z1881" s="22" t="str">
        <f>IF($A1881="","",VLOOKUP($A1881,DATA_IMPORT!$A$2:$AG$2500,COLUMN(Z$1),FALSE))</f>
        <v/>
      </c>
      <c r="AA1881" s="96" t="str">
        <f>IF($A1881="","",VLOOKUP($A1881,DATA_IMPORT!$A$2:$AG$2500,COLUMN(AA$1),FALSE))</f>
        <v/>
      </c>
      <c r="AB1881" s="96" t="str">
        <f>IF($A1881="","",VLOOKUP($A1881,DATA_IMPORT!$A$2:$AG$2500,COLUMN(AB$1),FALSE))</f>
        <v/>
      </c>
      <c r="AC1881" s="22" t="str">
        <f>IF($A1881="","",VLOOKUP($A1881,DATA_IMPORT!$A$2:$AG$2500,COLUMN(AC$1),FALSE))</f>
        <v/>
      </c>
      <c r="AD1881" s="96" t="str">
        <f>IF($A1881="","",VLOOKUP($A1881,DATA_IMPORT!$A$2:$AG$2500,COLUMN(AD$1),FALSE))</f>
        <v/>
      </c>
      <c r="AE1881" s="96" t="str">
        <f>IF($A1881="","",VLOOKUP($A1881,DATA_IMPORT!$A$2:$AG$2500,COLUMN(AE$1),FALSE))</f>
        <v/>
      </c>
      <c r="AF1881" s="96" t="str">
        <f>IF($A1881="","",VLOOKUP($A1881,DATA_IMPORT!$A$2:$AG$2500,COLUMN(AF$1),FALSE))</f>
        <v/>
      </c>
      <c r="AG1881" s="96" t="str">
        <f>IF($A1881="","",VLOOKUP($A1881,DATA_IMPORT!$A$2:$AG$2500,COLUMN(AG$1),FALSE))</f>
        <v/>
      </c>
    </row>
    <row r="1882" spans="2:33">
      <c r="B1882" t="str">
        <f>IF($A1882="","",VLOOKUP($A1882,DATA_IMPORT!$A$2:$AG$2500,COLUMN(B$1),FALSE))</f>
        <v/>
      </c>
      <c r="C1882" t="str">
        <f>IF($A1882="","",VLOOKUP($A1882,DATA_IMPORT!$A$2:$AG$2500,COLUMN(C$1),FALSE))</f>
        <v/>
      </c>
      <c r="D1882" t="str">
        <f>IF($A1882="","",VLOOKUP($A1882,DATA_IMPORT!$A$2:$AG$2500,COLUMN(D$1),FALSE))</f>
        <v/>
      </c>
      <c r="E1882" s="106" t="str">
        <f>IF($A1882="","",VLOOKUP($A1882,DATA_IMPORT!$A$2:$AG$2500,COLUMN(F$1),FALSE))</f>
        <v/>
      </c>
      <c r="F1882" t="str">
        <f>IF($A1882="","",VLOOKUP($A1882,DATA_IMPORT!$A$2:$AG$2500,COLUMN(F$1),FALSE))</f>
        <v/>
      </c>
      <c r="G1882" t="str">
        <f>IF(A1882="","",F1882&amp;COUNTIF($B$2:$B1882,B1882))</f>
        <v/>
      </c>
      <c r="H1882" t="str">
        <f t="shared" si="58"/>
        <v/>
      </c>
      <c r="I1882" t="str">
        <f t="shared" si="59"/>
        <v/>
      </c>
      <c r="J1882" s="106" t="s">
        <v>42</v>
      </c>
      <c r="K1882" s="22" t="str">
        <f>IF($A1882="","",VLOOKUP($A1882,DATA_IMPORT!$A$2:$AG$2500,COLUMN(K$1),FALSE))</f>
        <v/>
      </c>
      <c r="L1882" s="22" t="str">
        <f>IF($A1882="","",VLOOKUP($A1882,DATA_IMPORT!$A$2:$AG$2500,COLUMN(L$1),FALSE))</f>
        <v/>
      </c>
      <c r="M1882" s="22" t="str">
        <f>IF($A1882="","",VLOOKUP($A1882,DATA_IMPORT!$A$2:$AG$2500,COLUMN(M$1),FALSE))</f>
        <v/>
      </c>
      <c r="N1882" s="22" t="str">
        <f>IF($A1882="","",VLOOKUP($A1882,DATA_IMPORT!$A$2:$AG$2500,COLUMN(N$1),FALSE))</f>
        <v/>
      </c>
      <c r="O1882" s="22" t="str">
        <f>IF($A1882="","",VLOOKUP($A1882,DATA_IMPORT!$A$2:$AG$2500,COLUMN(O$1),FALSE))</f>
        <v/>
      </c>
      <c r="P1882" s="22" t="str">
        <f>IF($A1882="","",VLOOKUP($A1882,DATA_IMPORT!$A$2:$AG$2500,COLUMN(P$1),FALSE))</f>
        <v/>
      </c>
      <c r="Q1882" s="23" t="str">
        <f>IF($A1882="","",VLOOKUP($A1882,DATA_IMPORT!$A$2:$AG$2500,COLUMN(Q$1),FALSE))</f>
        <v/>
      </c>
      <c r="R1882" s="22" t="str">
        <f>IF($A1882="","",VLOOKUP($A1882,DATA_IMPORT!$A$2:$AG$2500,COLUMN(R$1),FALSE))</f>
        <v/>
      </c>
      <c r="S1882" s="23" t="str">
        <f>IF($A1882="","",VLOOKUP($A1882,DATA_IMPORT!$A$2:$AG$2500,COLUMN(S$1),FALSE))</f>
        <v/>
      </c>
      <c r="T1882" s="22" t="str">
        <f>IF($A1882="","",VLOOKUP($A1882,DATA_IMPORT!$A$2:$AG$2500,COLUMN(T$1),FALSE))</f>
        <v/>
      </c>
      <c r="U1882" s="23" t="str">
        <f>IF($A1882="","",VLOOKUP($A1882,DATA_IMPORT!$A$2:$AG$2500,COLUMN(U$1),FALSE))</f>
        <v/>
      </c>
      <c r="V1882" s="22" t="str">
        <f>IF($A1882="","",VLOOKUP($A1882,DATA_IMPORT!$A$2:$AG$2500,COLUMN(V$1),FALSE))</f>
        <v/>
      </c>
      <c r="W1882" s="22" t="str">
        <f>IF($A1882="","",VLOOKUP($A1882,DATA_IMPORT!$A$2:$AG$2500,COLUMN(W$1),FALSE))</f>
        <v/>
      </c>
      <c r="X1882" s="96" t="str">
        <f>IF($A1882="","",VLOOKUP($A1882,DATA_IMPORT!$A$2:$AG$2500,COLUMN(X$1),FALSE))</f>
        <v/>
      </c>
      <c r="Y1882" s="96" t="str">
        <f>IF($A1882="","",VLOOKUP($A1882,DATA_IMPORT!$A$2:$AG$2500,COLUMN(Y$1),FALSE))</f>
        <v/>
      </c>
      <c r="Z1882" s="22" t="str">
        <f>IF($A1882="","",VLOOKUP($A1882,DATA_IMPORT!$A$2:$AG$2500,COLUMN(Z$1),FALSE))</f>
        <v/>
      </c>
      <c r="AA1882" s="96" t="str">
        <f>IF($A1882="","",VLOOKUP($A1882,DATA_IMPORT!$A$2:$AG$2500,COLUMN(AA$1),FALSE))</f>
        <v/>
      </c>
      <c r="AB1882" s="96" t="str">
        <f>IF($A1882="","",VLOOKUP($A1882,DATA_IMPORT!$A$2:$AG$2500,COLUMN(AB$1),FALSE))</f>
        <v/>
      </c>
      <c r="AC1882" s="22" t="str">
        <f>IF($A1882="","",VLOOKUP($A1882,DATA_IMPORT!$A$2:$AG$2500,COLUMN(AC$1),FALSE))</f>
        <v/>
      </c>
      <c r="AD1882" s="96" t="str">
        <f>IF($A1882="","",VLOOKUP($A1882,DATA_IMPORT!$A$2:$AG$2500,COLUMN(AD$1),FALSE))</f>
        <v/>
      </c>
      <c r="AE1882" s="96" t="str">
        <f>IF($A1882="","",VLOOKUP($A1882,DATA_IMPORT!$A$2:$AG$2500,COLUMN(AE$1),FALSE))</f>
        <v/>
      </c>
      <c r="AF1882" s="96" t="str">
        <f>IF($A1882="","",VLOOKUP($A1882,DATA_IMPORT!$A$2:$AG$2500,COLUMN(AF$1),FALSE))</f>
        <v/>
      </c>
      <c r="AG1882" s="96" t="str">
        <f>IF($A1882="","",VLOOKUP($A1882,DATA_IMPORT!$A$2:$AG$2500,COLUMN(AG$1),FALSE))</f>
        <v/>
      </c>
    </row>
    <row r="1883" spans="2:33">
      <c r="B1883" t="str">
        <f>IF($A1883="","",VLOOKUP($A1883,DATA_IMPORT!$A$2:$AG$2500,COLUMN(B$1),FALSE))</f>
        <v/>
      </c>
      <c r="C1883" t="str">
        <f>IF($A1883="","",VLOOKUP($A1883,DATA_IMPORT!$A$2:$AG$2500,COLUMN(C$1),FALSE))</f>
        <v/>
      </c>
      <c r="D1883" t="str">
        <f>IF($A1883="","",VLOOKUP($A1883,DATA_IMPORT!$A$2:$AG$2500,COLUMN(D$1),FALSE))</f>
        <v/>
      </c>
      <c r="E1883" s="106" t="str">
        <f>IF($A1883="","",VLOOKUP($A1883,DATA_IMPORT!$A$2:$AG$2500,COLUMN(F$1),FALSE))</f>
        <v/>
      </c>
      <c r="F1883" t="str">
        <f>IF($A1883="","",VLOOKUP($A1883,DATA_IMPORT!$A$2:$AG$2500,COLUMN(F$1),FALSE))</f>
        <v/>
      </c>
      <c r="G1883" t="str">
        <f>IF(A1883="","",F1883&amp;COUNTIF($B$2:$B1883,B1883))</f>
        <v/>
      </c>
      <c r="H1883" t="str">
        <f t="shared" si="58"/>
        <v/>
      </c>
      <c r="I1883" t="str">
        <f t="shared" si="59"/>
        <v/>
      </c>
      <c r="J1883" s="106" t="s">
        <v>42</v>
      </c>
      <c r="K1883" s="22" t="str">
        <f>IF($A1883="","",VLOOKUP($A1883,DATA_IMPORT!$A$2:$AG$2500,COLUMN(K$1),FALSE))</f>
        <v/>
      </c>
      <c r="L1883" s="22" t="str">
        <f>IF($A1883="","",VLOOKUP($A1883,DATA_IMPORT!$A$2:$AG$2500,COLUMN(L$1),FALSE))</f>
        <v/>
      </c>
      <c r="M1883" s="22" t="str">
        <f>IF($A1883="","",VLOOKUP($A1883,DATA_IMPORT!$A$2:$AG$2500,COLUMN(M$1),FALSE))</f>
        <v/>
      </c>
      <c r="N1883" s="22" t="str">
        <f>IF($A1883="","",VLOOKUP($A1883,DATA_IMPORT!$A$2:$AG$2500,COLUMN(N$1),FALSE))</f>
        <v/>
      </c>
      <c r="O1883" s="22" t="str">
        <f>IF($A1883="","",VLOOKUP($A1883,DATA_IMPORT!$A$2:$AG$2500,COLUMN(O$1),FALSE))</f>
        <v/>
      </c>
      <c r="P1883" s="22" t="str">
        <f>IF($A1883="","",VLOOKUP($A1883,DATA_IMPORT!$A$2:$AG$2500,COLUMN(P$1),FALSE))</f>
        <v/>
      </c>
      <c r="Q1883" s="23" t="str">
        <f>IF($A1883="","",VLOOKUP($A1883,DATA_IMPORT!$A$2:$AG$2500,COLUMN(Q$1),FALSE))</f>
        <v/>
      </c>
      <c r="R1883" s="22" t="str">
        <f>IF($A1883="","",VLOOKUP($A1883,DATA_IMPORT!$A$2:$AG$2500,COLUMN(R$1),FALSE))</f>
        <v/>
      </c>
      <c r="S1883" s="23" t="str">
        <f>IF($A1883="","",VLOOKUP($A1883,DATA_IMPORT!$A$2:$AG$2500,COLUMN(S$1),FALSE))</f>
        <v/>
      </c>
      <c r="T1883" s="22" t="str">
        <f>IF($A1883="","",VLOOKUP($A1883,DATA_IMPORT!$A$2:$AG$2500,COLUMN(T$1),FALSE))</f>
        <v/>
      </c>
      <c r="U1883" s="23" t="str">
        <f>IF($A1883="","",VLOOKUP($A1883,DATA_IMPORT!$A$2:$AG$2500,COLUMN(U$1),FALSE))</f>
        <v/>
      </c>
      <c r="V1883" s="22" t="str">
        <f>IF($A1883="","",VLOOKUP($A1883,DATA_IMPORT!$A$2:$AG$2500,COLUMN(V$1),FALSE))</f>
        <v/>
      </c>
      <c r="W1883" s="22" t="str">
        <f>IF($A1883="","",VLOOKUP($A1883,DATA_IMPORT!$A$2:$AG$2500,COLUMN(W$1),FALSE))</f>
        <v/>
      </c>
      <c r="X1883" s="96" t="str">
        <f>IF($A1883="","",VLOOKUP($A1883,DATA_IMPORT!$A$2:$AG$2500,COLUMN(X$1),FALSE))</f>
        <v/>
      </c>
      <c r="Y1883" s="96" t="str">
        <f>IF($A1883="","",VLOOKUP($A1883,DATA_IMPORT!$A$2:$AG$2500,COLUMN(Y$1),FALSE))</f>
        <v/>
      </c>
      <c r="Z1883" s="22" t="str">
        <f>IF($A1883="","",VLOOKUP($A1883,DATA_IMPORT!$A$2:$AG$2500,COLUMN(Z$1),FALSE))</f>
        <v/>
      </c>
      <c r="AA1883" s="96" t="str">
        <f>IF($A1883="","",VLOOKUP($A1883,DATA_IMPORT!$A$2:$AG$2500,COLUMN(AA$1),FALSE))</f>
        <v/>
      </c>
      <c r="AB1883" s="96" t="str">
        <f>IF($A1883="","",VLOOKUP($A1883,DATA_IMPORT!$A$2:$AG$2500,COLUMN(AB$1),FALSE))</f>
        <v/>
      </c>
      <c r="AC1883" s="22" t="str">
        <f>IF($A1883="","",VLOOKUP($A1883,DATA_IMPORT!$A$2:$AG$2500,COLUMN(AC$1),FALSE))</f>
        <v/>
      </c>
      <c r="AD1883" s="96" t="str">
        <f>IF($A1883="","",VLOOKUP($A1883,DATA_IMPORT!$A$2:$AG$2500,COLUMN(AD$1),FALSE))</f>
        <v/>
      </c>
      <c r="AE1883" s="96" t="str">
        <f>IF($A1883="","",VLOOKUP($A1883,DATA_IMPORT!$A$2:$AG$2500,COLUMN(AE$1),FALSE))</f>
        <v/>
      </c>
      <c r="AF1883" s="96" t="str">
        <f>IF($A1883="","",VLOOKUP($A1883,DATA_IMPORT!$A$2:$AG$2500,COLUMN(AF$1),FALSE))</f>
        <v/>
      </c>
      <c r="AG1883" s="96" t="str">
        <f>IF($A1883="","",VLOOKUP($A1883,DATA_IMPORT!$A$2:$AG$2500,COLUMN(AG$1),FALSE))</f>
        <v/>
      </c>
    </row>
    <row r="1884" spans="2:33">
      <c r="B1884" t="str">
        <f>IF($A1884="","",VLOOKUP($A1884,DATA_IMPORT!$A$2:$AG$2500,COLUMN(B$1),FALSE))</f>
        <v/>
      </c>
      <c r="C1884" t="str">
        <f>IF($A1884="","",VLOOKUP($A1884,DATA_IMPORT!$A$2:$AG$2500,COLUMN(C$1),FALSE))</f>
        <v/>
      </c>
      <c r="D1884" t="str">
        <f>IF($A1884="","",VLOOKUP($A1884,DATA_IMPORT!$A$2:$AG$2500,COLUMN(D$1),FALSE))</f>
        <v/>
      </c>
      <c r="E1884" s="106" t="str">
        <f>IF($A1884="","",VLOOKUP($A1884,DATA_IMPORT!$A$2:$AG$2500,COLUMN(F$1),FALSE))</f>
        <v/>
      </c>
      <c r="F1884" t="str">
        <f>IF($A1884="","",VLOOKUP($A1884,DATA_IMPORT!$A$2:$AG$2500,COLUMN(F$1),FALSE))</f>
        <v/>
      </c>
      <c r="G1884" t="str">
        <f>IF(A1884="","",F1884&amp;COUNTIF($B$2:$B1884,B1884))</f>
        <v/>
      </c>
      <c r="H1884" t="str">
        <f t="shared" si="58"/>
        <v/>
      </c>
      <c r="I1884" t="str">
        <f t="shared" si="59"/>
        <v/>
      </c>
      <c r="J1884" s="106" t="s">
        <v>42</v>
      </c>
      <c r="K1884" s="22" t="str">
        <f>IF($A1884="","",VLOOKUP($A1884,DATA_IMPORT!$A$2:$AG$2500,COLUMN(K$1),FALSE))</f>
        <v/>
      </c>
      <c r="L1884" s="22" t="str">
        <f>IF($A1884="","",VLOOKUP($A1884,DATA_IMPORT!$A$2:$AG$2500,COLUMN(L$1),FALSE))</f>
        <v/>
      </c>
      <c r="M1884" s="22" t="str">
        <f>IF($A1884="","",VLOOKUP($A1884,DATA_IMPORT!$A$2:$AG$2500,COLUMN(M$1),FALSE))</f>
        <v/>
      </c>
      <c r="N1884" s="22" t="str">
        <f>IF($A1884="","",VLOOKUP($A1884,DATA_IMPORT!$A$2:$AG$2500,COLUMN(N$1),FALSE))</f>
        <v/>
      </c>
      <c r="O1884" s="22" t="str">
        <f>IF($A1884="","",VLOOKUP($A1884,DATA_IMPORT!$A$2:$AG$2500,COLUMN(O$1),FALSE))</f>
        <v/>
      </c>
      <c r="P1884" s="22" t="str">
        <f>IF($A1884="","",VLOOKUP($A1884,DATA_IMPORT!$A$2:$AG$2500,COLUMN(P$1),FALSE))</f>
        <v/>
      </c>
      <c r="Q1884" s="23" t="str">
        <f>IF($A1884="","",VLOOKUP($A1884,DATA_IMPORT!$A$2:$AG$2500,COLUMN(Q$1),FALSE))</f>
        <v/>
      </c>
      <c r="R1884" s="22" t="str">
        <f>IF($A1884="","",VLOOKUP($A1884,DATA_IMPORT!$A$2:$AG$2500,COLUMN(R$1),FALSE))</f>
        <v/>
      </c>
      <c r="S1884" s="23" t="str">
        <f>IF($A1884="","",VLOOKUP($A1884,DATA_IMPORT!$A$2:$AG$2500,COLUMN(S$1),FALSE))</f>
        <v/>
      </c>
      <c r="T1884" s="22" t="str">
        <f>IF($A1884="","",VLOOKUP($A1884,DATA_IMPORT!$A$2:$AG$2500,COLUMN(T$1),FALSE))</f>
        <v/>
      </c>
      <c r="U1884" s="23" t="str">
        <f>IF($A1884="","",VLOOKUP($A1884,DATA_IMPORT!$A$2:$AG$2500,COLUMN(U$1),FALSE))</f>
        <v/>
      </c>
      <c r="V1884" s="22" t="str">
        <f>IF($A1884="","",VLOOKUP($A1884,DATA_IMPORT!$A$2:$AG$2500,COLUMN(V$1),FALSE))</f>
        <v/>
      </c>
      <c r="W1884" s="22" t="str">
        <f>IF($A1884="","",VLOOKUP($A1884,DATA_IMPORT!$A$2:$AG$2500,COLUMN(W$1),FALSE))</f>
        <v/>
      </c>
      <c r="X1884" s="96" t="str">
        <f>IF($A1884="","",VLOOKUP($A1884,DATA_IMPORT!$A$2:$AG$2500,COLUMN(X$1),FALSE))</f>
        <v/>
      </c>
      <c r="Y1884" s="96" t="str">
        <f>IF($A1884="","",VLOOKUP($A1884,DATA_IMPORT!$A$2:$AG$2500,COLUMN(Y$1),FALSE))</f>
        <v/>
      </c>
      <c r="Z1884" s="22" t="str">
        <f>IF($A1884="","",VLOOKUP($A1884,DATA_IMPORT!$A$2:$AG$2500,COLUMN(Z$1),FALSE))</f>
        <v/>
      </c>
      <c r="AA1884" s="96" t="str">
        <f>IF($A1884="","",VLOOKUP($A1884,DATA_IMPORT!$A$2:$AG$2500,COLUMN(AA$1),FALSE))</f>
        <v/>
      </c>
      <c r="AB1884" s="96" t="str">
        <f>IF($A1884="","",VLOOKUP($A1884,DATA_IMPORT!$A$2:$AG$2500,COLUMN(AB$1),FALSE))</f>
        <v/>
      </c>
      <c r="AC1884" s="22" t="str">
        <f>IF($A1884="","",VLOOKUP($A1884,DATA_IMPORT!$A$2:$AG$2500,COLUMN(AC$1),FALSE))</f>
        <v/>
      </c>
      <c r="AD1884" s="96" t="str">
        <f>IF($A1884="","",VLOOKUP($A1884,DATA_IMPORT!$A$2:$AG$2500,COLUMN(AD$1),FALSE))</f>
        <v/>
      </c>
      <c r="AE1884" s="96" t="str">
        <f>IF($A1884="","",VLOOKUP($A1884,DATA_IMPORT!$A$2:$AG$2500,COLUMN(AE$1),FALSE))</f>
        <v/>
      </c>
      <c r="AF1884" s="96" t="str">
        <f>IF($A1884="","",VLOOKUP($A1884,DATA_IMPORT!$A$2:$AG$2500,COLUMN(AF$1),FALSE))</f>
        <v/>
      </c>
      <c r="AG1884" s="96" t="str">
        <f>IF($A1884="","",VLOOKUP($A1884,DATA_IMPORT!$A$2:$AG$2500,COLUMN(AG$1),FALSE))</f>
        <v/>
      </c>
    </row>
    <row r="1885" spans="2:33">
      <c r="B1885" t="str">
        <f>IF($A1885="","",VLOOKUP($A1885,DATA_IMPORT!$A$2:$AG$2500,COLUMN(B$1),FALSE))</f>
        <v/>
      </c>
      <c r="C1885" t="str">
        <f>IF($A1885="","",VLOOKUP($A1885,DATA_IMPORT!$A$2:$AG$2500,COLUMN(C$1),FALSE))</f>
        <v/>
      </c>
      <c r="D1885" t="str">
        <f>IF($A1885="","",VLOOKUP($A1885,DATA_IMPORT!$A$2:$AG$2500,COLUMN(D$1),FALSE))</f>
        <v/>
      </c>
      <c r="E1885" s="106" t="str">
        <f>IF($A1885="","",VLOOKUP($A1885,DATA_IMPORT!$A$2:$AG$2500,COLUMN(F$1),FALSE))</f>
        <v/>
      </c>
      <c r="F1885" t="str">
        <f>IF($A1885="","",VLOOKUP($A1885,DATA_IMPORT!$A$2:$AG$2500,COLUMN(F$1),FALSE))</f>
        <v/>
      </c>
      <c r="G1885" t="str">
        <f>IF(A1885="","",F1885&amp;COUNTIF($B$2:$B1885,B1885))</f>
        <v/>
      </c>
      <c r="H1885" t="str">
        <f t="shared" si="58"/>
        <v/>
      </c>
      <c r="I1885" t="str">
        <f t="shared" si="59"/>
        <v/>
      </c>
      <c r="J1885" s="106" t="s">
        <v>42</v>
      </c>
      <c r="K1885" s="22" t="str">
        <f>IF($A1885="","",VLOOKUP($A1885,DATA_IMPORT!$A$2:$AG$2500,COLUMN(K$1),FALSE))</f>
        <v/>
      </c>
      <c r="L1885" s="22" t="str">
        <f>IF($A1885="","",VLOOKUP($A1885,DATA_IMPORT!$A$2:$AG$2500,COLUMN(L$1),FALSE))</f>
        <v/>
      </c>
      <c r="M1885" s="22" t="str">
        <f>IF($A1885="","",VLOOKUP($A1885,DATA_IMPORT!$A$2:$AG$2500,COLUMN(M$1),FALSE))</f>
        <v/>
      </c>
      <c r="N1885" s="22" t="str">
        <f>IF($A1885="","",VLOOKUP($A1885,DATA_IMPORT!$A$2:$AG$2500,COLUMN(N$1),FALSE))</f>
        <v/>
      </c>
      <c r="O1885" s="22" t="str">
        <f>IF($A1885="","",VLOOKUP($A1885,DATA_IMPORT!$A$2:$AG$2500,COLUMN(O$1),FALSE))</f>
        <v/>
      </c>
      <c r="P1885" s="22" t="str">
        <f>IF($A1885="","",VLOOKUP($A1885,DATA_IMPORT!$A$2:$AG$2500,COLUMN(P$1),FALSE))</f>
        <v/>
      </c>
      <c r="Q1885" s="23" t="str">
        <f>IF($A1885="","",VLOOKUP($A1885,DATA_IMPORT!$A$2:$AG$2500,COLUMN(Q$1),FALSE))</f>
        <v/>
      </c>
      <c r="R1885" s="22" t="str">
        <f>IF($A1885="","",VLOOKUP($A1885,DATA_IMPORT!$A$2:$AG$2500,COLUMN(R$1),FALSE))</f>
        <v/>
      </c>
      <c r="S1885" s="23" t="str">
        <f>IF($A1885="","",VLOOKUP($A1885,DATA_IMPORT!$A$2:$AG$2500,COLUMN(S$1),FALSE))</f>
        <v/>
      </c>
      <c r="T1885" s="22" t="str">
        <f>IF($A1885="","",VLOOKUP($A1885,DATA_IMPORT!$A$2:$AG$2500,COLUMN(T$1),FALSE))</f>
        <v/>
      </c>
      <c r="U1885" s="23" t="str">
        <f>IF($A1885="","",VLOOKUP($A1885,DATA_IMPORT!$A$2:$AG$2500,COLUMN(U$1),FALSE))</f>
        <v/>
      </c>
      <c r="V1885" s="22" t="str">
        <f>IF($A1885="","",VLOOKUP($A1885,DATA_IMPORT!$A$2:$AG$2500,COLUMN(V$1),FALSE))</f>
        <v/>
      </c>
      <c r="W1885" s="22" t="str">
        <f>IF($A1885="","",VLOOKUP($A1885,DATA_IMPORT!$A$2:$AG$2500,COLUMN(W$1),FALSE))</f>
        <v/>
      </c>
      <c r="X1885" s="96" t="str">
        <f>IF($A1885="","",VLOOKUP($A1885,DATA_IMPORT!$A$2:$AG$2500,COLUMN(X$1),FALSE))</f>
        <v/>
      </c>
      <c r="Y1885" s="96" t="str">
        <f>IF($A1885="","",VLOOKUP($A1885,DATA_IMPORT!$A$2:$AG$2500,COLUMN(Y$1),FALSE))</f>
        <v/>
      </c>
      <c r="Z1885" s="22" t="str">
        <f>IF($A1885="","",VLOOKUP($A1885,DATA_IMPORT!$A$2:$AG$2500,COLUMN(Z$1),FALSE))</f>
        <v/>
      </c>
      <c r="AA1885" s="96" t="str">
        <f>IF($A1885="","",VLOOKUP($A1885,DATA_IMPORT!$A$2:$AG$2500,COLUMN(AA$1),FALSE))</f>
        <v/>
      </c>
      <c r="AB1885" s="96" t="str">
        <f>IF($A1885="","",VLOOKUP($A1885,DATA_IMPORT!$A$2:$AG$2500,COLUMN(AB$1),FALSE))</f>
        <v/>
      </c>
      <c r="AC1885" s="22" t="str">
        <f>IF($A1885="","",VLOOKUP($A1885,DATA_IMPORT!$A$2:$AG$2500,COLUMN(AC$1),FALSE))</f>
        <v/>
      </c>
      <c r="AD1885" s="96" t="str">
        <f>IF($A1885="","",VLOOKUP($A1885,DATA_IMPORT!$A$2:$AG$2500,COLUMN(AD$1),FALSE))</f>
        <v/>
      </c>
      <c r="AE1885" s="96" t="str">
        <f>IF($A1885="","",VLOOKUP($A1885,DATA_IMPORT!$A$2:$AG$2500,COLUMN(AE$1),FALSE))</f>
        <v/>
      </c>
      <c r="AF1885" s="96" t="str">
        <f>IF($A1885="","",VLOOKUP($A1885,DATA_IMPORT!$A$2:$AG$2500,COLUMN(AF$1),FALSE))</f>
        <v/>
      </c>
      <c r="AG1885" s="96" t="str">
        <f>IF($A1885="","",VLOOKUP($A1885,DATA_IMPORT!$A$2:$AG$2500,COLUMN(AG$1),FALSE))</f>
        <v/>
      </c>
    </row>
    <row r="1886" spans="2:33">
      <c r="B1886" t="str">
        <f>IF($A1886="","",VLOOKUP($A1886,DATA_IMPORT!$A$2:$AG$2500,COLUMN(B$1),FALSE))</f>
        <v/>
      </c>
      <c r="C1886" t="str">
        <f>IF($A1886="","",VLOOKUP($A1886,DATA_IMPORT!$A$2:$AG$2500,COLUMN(C$1),FALSE))</f>
        <v/>
      </c>
      <c r="D1886" t="str">
        <f>IF($A1886="","",VLOOKUP($A1886,DATA_IMPORT!$A$2:$AG$2500,COLUMN(D$1),FALSE))</f>
        <v/>
      </c>
      <c r="E1886" s="106" t="str">
        <f>IF($A1886="","",VLOOKUP($A1886,DATA_IMPORT!$A$2:$AG$2500,COLUMN(F$1),FALSE))</f>
        <v/>
      </c>
      <c r="F1886" t="str">
        <f>IF($A1886="","",VLOOKUP($A1886,DATA_IMPORT!$A$2:$AG$2500,COLUMN(F$1),FALSE))</f>
        <v/>
      </c>
      <c r="G1886" t="str">
        <f>IF(A1886="","",F1886&amp;COUNTIF($B$2:$B1886,B1886))</f>
        <v/>
      </c>
      <c r="H1886" t="str">
        <f t="shared" si="58"/>
        <v/>
      </c>
      <c r="I1886" t="str">
        <f t="shared" si="59"/>
        <v/>
      </c>
      <c r="J1886" s="106" t="s">
        <v>42</v>
      </c>
      <c r="K1886" s="22" t="str">
        <f>IF($A1886="","",VLOOKUP($A1886,DATA_IMPORT!$A$2:$AG$2500,COLUMN(K$1),FALSE))</f>
        <v/>
      </c>
      <c r="L1886" s="22" t="str">
        <f>IF($A1886="","",VLOOKUP($A1886,DATA_IMPORT!$A$2:$AG$2500,COLUMN(L$1),FALSE))</f>
        <v/>
      </c>
      <c r="M1886" s="22" t="str">
        <f>IF($A1886="","",VLOOKUP($A1886,DATA_IMPORT!$A$2:$AG$2500,COLUMN(M$1),FALSE))</f>
        <v/>
      </c>
      <c r="N1886" s="22" t="str">
        <f>IF($A1886="","",VLOOKUP($A1886,DATA_IMPORT!$A$2:$AG$2500,COLUMN(N$1),FALSE))</f>
        <v/>
      </c>
      <c r="O1886" s="22" t="str">
        <f>IF($A1886="","",VLOOKUP($A1886,DATA_IMPORT!$A$2:$AG$2500,COLUMN(O$1),FALSE))</f>
        <v/>
      </c>
      <c r="P1886" s="22" t="str">
        <f>IF($A1886="","",VLOOKUP($A1886,DATA_IMPORT!$A$2:$AG$2500,COLUMN(P$1),FALSE))</f>
        <v/>
      </c>
      <c r="Q1886" s="23" t="str">
        <f>IF($A1886="","",VLOOKUP($A1886,DATA_IMPORT!$A$2:$AG$2500,COLUMN(Q$1),FALSE))</f>
        <v/>
      </c>
      <c r="R1886" s="22" t="str">
        <f>IF($A1886="","",VLOOKUP($A1886,DATA_IMPORT!$A$2:$AG$2500,COLUMN(R$1),FALSE))</f>
        <v/>
      </c>
      <c r="S1886" s="23" t="str">
        <f>IF($A1886="","",VLOOKUP($A1886,DATA_IMPORT!$A$2:$AG$2500,COLUMN(S$1),FALSE))</f>
        <v/>
      </c>
      <c r="T1886" s="22" t="str">
        <f>IF($A1886="","",VLOOKUP($A1886,DATA_IMPORT!$A$2:$AG$2500,COLUMN(T$1),FALSE))</f>
        <v/>
      </c>
      <c r="U1886" s="23" t="str">
        <f>IF($A1886="","",VLOOKUP($A1886,DATA_IMPORT!$A$2:$AG$2500,COLUMN(U$1),FALSE))</f>
        <v/>
      </c>
      <c r="V1886" s="22" t="str">
        <f>IF($A1886="","",VLOOKUP($A1886,DATA_IMPORT!$A$2:$AG$2500,COLUMN(V$1),FALSE))</f>
        <v/>
      </c>
      <c r="W1886" s="22" t="str">
        <f>IF($A1886="","",VLOOKUP($A1886,DATA_IMPORT!$A$2:$AG$2500,COLUMN(W$1),FALSE))</f>
        <v/>
      </c>
      <c r="X1886" s="96" t="str">
        <f>IF($A1886="","",VLOOKUP($A1886,DATA_IMPORT!$A$2:$AG$2500,COLUMN(X$1),FALSE))</f>
        <v/>
      </c>
      <c r="Y1886" s="96" t="str">
        <f>IF($A1886="","",VLOOKUP($A1886,DATA_IMPORT!$A$2:$AG$2500,COLUMN(Y$1),FALSE))</f>
        <v/>
      </c>
      <c r="Z1886" s="22" t="str">
        <f>IF($A1886="","",VLOOKUP($A1886,DATA_IMPORT!$A$2:$AG$2500,COLUMN(Z$1),FALSE))</f>
        <v/>
      </c>
      <c r="AA1886" s="96" t="str">
        <f>IF($A1886="","",VLOOKUP($A1886,DATA_IMPORT!$A$2:$AG$2500,COLUMN(AA$1),FALSE))</f>
        <v/>
      </c>
      <c r="AB1886" s="96" t="str">
        <f>IF($A1886="","",VLOOKUP($A1886,DATA_IMPORT!$A$2:$AG$2500,COLUMN(AB$1),FALSE))</f>
        <v/>
      </c>
      <c r="AC1886" s="22" t="str">
        <f>IF($A1886="","",VLOOKUP($A1886,DATA_IMPORT!$A$2:$AG$2500,COLUMN(AC$1),FALSE))</f>
        <v/>
      </c>
      <c r="AD1886" s="96" t="str">
        <f>IF($A1886="","",VLOOKUP($A1886,DATA_IMPORT!$A$2:$AG$2500,COLUMN(AD$1),FALSE))</f>
        <v/>
      </c>
      <c r="AE1886" s="96" t="str">
        <f>IF($A1886="","",VLOOKUP($A1886,DATA_IMPORT!$A$2:$AG$2500,COLUMN(AE$1),FALSE))</f>
        <v/>
      </c>
      <c r="AF1886" s="96" t="str">
        <f>IF($A1886="","",VLOOKUP($A1886,DATA_IMPORT!$A$2:$AG$2500,COLUMN(AF$1),FALSE))</f>
        <v/>
      </c>
      <c r="AG1886" s="96" t="str">
        <f>IF($A1886="","",VLOOKUP($A1886,DATA_IMPORT!$A$2:$AG$2500,COLUMN(AG$1),FALSE))</f>
        <v/>
      </c>
    </row>
    <row r="1887" spans="2:33">
      <c r="B1887" t="str">
        <f>IF($A1887="","",VLOOKUP($A1887,DATA_IMPORT!$A$2:$AG$2500,COLUMN(B$1),FALSE))</f>
        <v/>
      </c>
      <c r="C1887" t="str">
        <f>IF($A1887="","",VLOOKUP($A1887,DATA_IMPORT!$A$2:$AG$2500,COLUMN(C$1),FALSE))</f>
        <v/>
      </c>
      <c r="D1887" t="str">
        <f>IF($A1887="","",VLOOKUP($A1887,DATA_IMPORT!$A$2:$AG$2500,COLUMN(D$1),FALSE))</f>
        <v/>
      </c>
      <c r="E1887" s="106" t="str">
        <f>IF($A1887="","",VLOOKUP($A1887,DATA_IMPORT!$A$2:$AG$2500,COLUMN(F$1),FALSE))</f>
        <v/>
      </c>
      <c r="F1887" t="str">
        <f>IF($A1887="","",VLOOKUP($A1887,DATA_IMPORT!$A$2:$AG$2500,COLUMN(F$1),FALSE))</f>
        <v/>
      </c>
      <c r="G1887" t="str">
        <f>IF(A1887="","",F1887&amp;COUNTIF($B$2:$B1887,B1887))</f>
        <v/>
      </c>
      <c r="H1887" t="str">
        <f t="shared" si="58"/>
        <v/>
      </c>
      <c r="I1887" t="str">
        <f t="shared" si="59"/>
        <v/>
      </c>
      <c r="J1887" s="106" t="s">
        <v>42</v>
      </c>
      <c r="K1887" s="22" t="str">
        <f>IF($A1887="","",VLOOKUP($A1887,DATA_IMPORT!$A$2:$AG$2500,COLUMN(K$1),FALSE))</f>
        <v/>
      </c>
      <c r="L1887" s="22" t="str">
        <f>IF($A1887="","",VLOOKUP($A1887,DATA_IMPORT!$A$2:$AG$2500,COLUMN(L$1),FALSE))</f>
        <v/>
      </c>
      <c r="M1887" s="22" t="str">
        <f>IF($A1887="","",VLOOKUP($A1887,DATA_IMPORT!$A$2:$AG$2500,COLUMN(M$1),FALSE))</f>
        <v/>
      </c>
      <c r="N1887" s="22" t="str">
        <f>IF($A1887="","",VLOOKUP($A1887,DATA_IMPORT!$A$2:$AG$2500,COLUMN(N$1),FALSE))</f>
        <v/>
      </c>
      <c r="O1887" s="22" t="str">
        <f>IF($A1887="","",VLOOKUP($A1887,DATA_IMPORT!$A$2:$AG$2500,COLUMN(O$1),FALSE))</f>
        <v/>
      </c>
      <c r="P1887" s="22" t="str">
        <f>IF($A1887="","",VLOOKUP($A1887,DATA_IMPORT!$A$2:$AG$2500,COLUMN(P$1),FALSE))</f>
        <v/>
      </c>
      <c r="Q1887" s="23" t="str">
        <f>IF($A1887="","",VLOOKUP($A1887,DATA_IMPORT!$A$2:$AG$2500,COLUMN(Q$1),FALSE))</f>
        <v/>
      </c>
      <c r="R1887" s="22" t="str">
        <f>IF($A1887="","",VLOOKUP($A1887,DATA_IMPORT!$A$2:$AG$2500,COLUMN(R$1),FALSE))</f>
        <v/>
      </c>
      <c r="S1887" s="23" t="str">
        <f>IF($A1887="","",VLOOKUP($A1887,DATA_IMPORT!$A$2:$AG$2500,COLUMN(S$1),FALSE))</f>
        <v/>
      </c>
      <c r="T1887" s="22" t="str">
        <f>IF($A1887="","",VLOOKUP($A1887,DATA_IMPORT!$A$2:$AG$2500,COLUMN(T$1),FALSE))</f>
        <v/>
      </c>
      <c r="U1887" s="23" t="str">
        <f>IF($A1887="","",VLOOKUP($A1887,DATA_IMPORT!$A$2:$AG$2500,COLUMN(U$1),FALSE))</f>
        <v/>
      </c>
      <c r="V1887" s="22" t="str">
        <f>IF($A1887="","",VLOOKUP($A1887,DATA_IMPORT!$A$2:$AG$2500,COLUMN(V$1),FALSE))</f>
        <v/>
      </c>
      <c r="W1887" s="22" t="str">
        <f>IF($A1887="","",VLOOKUP($A1887,DATA_IMPORT!$A$2:$AG$2500,COLUMN(W$1),FALSE))</f>
        <v/>
      </c>
      <c r="X1887" s="96" t="str">
        <f>IF($A1887="","",VLOOKUP($A1887,DATA_IMPORT!$A$2:$AG$2500,COLUMN(X$1),FALSE))</f>
        <v/>
      </c>
      <c r="Y1887" s="96" t="str">
        <f>IF($A1887="","",VLOOKUP($A1887,DATA_IMPORT!$A$2:$AG$2500,COLUMN(Y$1),FALSE))</f>
        <v/>
      </c>
      <c r="Z1887" s="22" t="str">
        <f>IF($A1887="","",VLOOKUP($A1887,DATA_IMPORT!$A$2:$AG$2500,COLUMN(Z$1),FALSE))</f>
        <v/>
      </c>
      <c r="AA1887" s="96" t="str">
        <f>IF($A1887="","",VLOOKUP($A1887,DATA_IMPORT!$A$2:$AG$2500,COLUMN(AA$1),FALSE))</f>
        <v/>
      </c>
      <c r="AB1887" s="96" t="str">
        <f>IF($A1887="","",VLOOKUP($A1887,DATA_IMPORT!$A$2:$AG$2500,COLUMN(AB$1),FALSE))</f>
        <v/>
      </c>
      <c r="AC1887" s="22" t="str">
        <f>IF($A1887="","",VLOOKUP($A1887,DATA_IMPORT!$A$2:$AG$2500,COLUMN(AC$1),FALSE))</f>
        <v/>
      </c>
      <c r="AD1887" s="96" t="str">
        <f>IF($A1887="","",VLOOKUP($A1887,DATA_IMPORT!$A$2:$AG$2500,COLUMN(AD$1),FALSE))</f>
        <v/>
      </c>
      <c r="AE1887" s="96" t="str">
        <f>IF($A1887="","",VLOOKUP($A1887,DATA_IMPORT!$A$2:$AG$2500,COLUMN(AE$1),FALSE))</f>
        <v/>
      </c>
      <c r="AF1887" s="96" t="str">
        <f>IF($A1887="","",VLOOKUP($A1887,DATA_IMPORT!$A$2:$AG$2500,COLUMN(AF$1),FALSE))</f>
        <v/>
      </c>
      <c r="AG1887" s="96" t="str">
        <f>IF($A1887="","",VLOOKUP($A1887,DATA_IMPORT!$A$2:$AG$2500,COLUMN(AG$1),FALSE))</f>
        <v/>
      </c>
    </row>
    <row r="1888" spans="2:33">
      <c r="B1888" t="str">
        <f>IF($A1888="","",VLOOKUP($A1888,DATA_IMPORT!$A$2:$AG$2500,COLUMN(B$1),FALSE))</f>
        <v/>
      </c>
      <c r="C1888" t="str">
        <f>IF($A1888="","",VLOOKUP($A1888,DATA_IMPORT!$A$2:$AG$2500,COLUMN(C$1),FALSE))</f>
        <v/>
      </c>
      <c r="D1888" t="str">
        <f>IF($A1888="","",VLOOKUP($A1888,DATA_IMPORT!$A$2:$AG$2500,COLUMN(D$1),FALSE))</f>
        <v/>
      </c>
      <c r="E1888" s="106" t="str">
        <f>IF($A1888="","",VLOOKUP($A1888,DATA_IMPORT!$A$2:$AG$2500,COLUMN(F$1),FALSE))</f>
        <v/>
      </c>
      <c r="F1888" t="str">
        <f>IF($A1888="","",VLOOKUP($A1888,DATA_IMPORT!$A$2:$AG$2500,COLUMN(F$1),FALSE))</f>
        <v/>
      </c>
      <c r="G1888" t="str">
        <f>IF(A1888="","",F1888&amp;COUNTIF($B$2:$B1888,B1888))</f>
        <v/>
      </c>
      <c r="H1888" t="str">
        <f t="shared" si="58"/>
        <v/>
      </c>
      <c r="I1888" t="str">
        <f t="shared" si="59"/>
        <v/>
      </c>
      <c r="J1888" s="106" t="s">
        <v>42</v>
      </c>
      <c r="K1888" s="22" t="str">
        <f>IF($A1888="","",VLOOKUP($A1888,DATA_IMPORT!$A$2:$AG$2500,COLUMN(K$1),FALSE))</f>
        <v/>
      </c>
      <c r="L1888" s="22" t="str">
        <f>IF($A1888="","",VLOOKUP($A1888,DATA_IMPORT!$A$2:$AG$2500,COLUMN(L$1),FALSE))</f>
        <v/>
      </c>
      <c r="M1888" s="22" t="str">
        <f>IF($A1888="","",VLOOKUP($A1888,DATA_IMPORT!$A$2:$AG$2500,COLUMN(M$1),FALSE))</f>
        <v/>
      </c>
      <c r="N1888" s="22" t="str">
        <f>IF($A1888="","",VLOOKUP($A1888,DATA_IMPORT!$A$2:$AG$2500,COLUMN(N$1),FALSE))</f>
        <v/>
      </c>
      <c r="O1888" s="22" t="str">
        <f>IF($A1888="","",VLOOKUP($A1888,DATA_IMPORT!$A$2:$AG$2500,COLUMN(O$1),FALSE))</f>
        <v/>
      </c>
      <c r="P1888" s="22" t="str">
        <f>IF($A1888="","",VLOOKUP($A1888,DATA_IMPORT!$A$2:$AG$2500,COLUMN(P$1),FALSE))</f>
        <v/>
      </c>
      <c r="Q1888" s="23" t="str">
        <f>IF($A1888="","",VLOOKUP($A1888,DATA_IMPORT!$A$2:$AG$2500,COLUMN(Q$1),FALSE))</f>
        <v/>
      </c>
      <c r="R1888" s="22" t="str">
        <f>IF($A1888="","",VLOOKUP($A1888,DATA_IMPORT!$A$2:$AG$2500,COLUMN(R$1),FALSE))</f>
        <v/>
      </c>
      <c r="S1888" s="23" t="str">
        <f>IF($A1888="","",VLOOKUP($A1888,DATA_IMPORT!$A$2:$AG$2500,COLUMN(S$1),FALSE))</f>
        <v/>
      </c>
      <c r="T1888" s="22" t="str">
        <f>IF($A1888="","",VLOOKUP($A1888,DATA_IMPORT!$A$2:$AG$2500,COLUMN(T$1),FALSE))</f>
        <v/>
      </c>
      <c r="U1888" s="23" t="str">
        <f>IF($A1888="","",VLOOKUP($A1888,DATA_IMPORT!$A$2:$AG$2500,COLUMN(U$1),FALSE))</f>
        <v/>
      </c>
      <c r="V1888" s="22" t="str">
        <f>IF($A1888="","",VLOOKUP($A1888,DATA_IMPORT!$A$2:$AG$2500,COLUMN(V$1),FALSE))</f>
        <v/>
      </c>
      <c r="W1888" s="22" t="str">
        <f>IF($A1888="","",VLOOKUP($A1888,DATA_IMPORT!$A$2:$AG$2500,COLUMN(W$1),FALSE))</f>
        <v/>
      </c>
      <c r="X1888" s="96" t="str">
        <f>IF($A1888="","",VLOOKUP($A1888,DATA_IMPORT!$A$2:$AG$2500,COLUMN(X$1),FALSE))</f>
        <v/>
      </c>
      <c r="Y1888" s="96" t="str">
        <f>IF($A1888="","",VLOOKUP($A1888,DATA_IMPORT!$A$2:$AG$2500,COLUMN(Y$1),FALSE))</f>
        <v/>
      </c>
      <c r="Z1888" s="22" t="str">
        <f>IF($A1888="","",VLOOKUP($A1888,DATA_IMPORT!$A$2:$AG$2500,COLUMN(Z$1),FALSE))</f>
        <v/>
      </c>
      <c r="AA1888" s="96" t="str">
        <f>IF($A1888="","",VLOOKUP($A1888,DATA_IMPORT!$A$2:$AG$2500,COLUMN(AA$1),FALSE))</f>
        <v/>
      </c>
      <c r="AB1888" s="96" t="str">
        <f>IF($A1888="","",VLOOKUP($A1888,DATA_IMPORT!$A$2:$AG$2500,COLUMN(AB$1),FALSE))</f>
        <v/>
      </c>
      <c r="AC1888" s="22" t="str">
        <f>IF($A1888="","",VLOOKUP($A1888,DATA_IMPORT!$A$2:$AG$2500,COLUMN(AC$1),FALSE))</f>
        <v/>
      </c>
      <c r="AD1888" s="96" t="str">
        <f>IF($A1888="","",VLOOKUP($A1888,DATA_IMPORT!$A$2:$AG$2500,COLUMN(AD$1),FALSE))</f>
        <v/>
      </c>
      <c r="AE1888" s="96" t="str">
        <f>IF($A1888="","",VLOOKUP($A1888,DATA_IMPORT!$A$2:$AG$2500,COLUMN(AE$1),FALSE))</f>
        <v/>
      </c>
      <c r="AF1888" s="96" t="str">
        <f>IF($A1888="","",VLOOKUP($A1888,DATA_IMPORT!$A$2:$AG$2500,COLUMN(AF$1),FALSE))</f>
        <v/>
      </c>
      <c r="AG1888" s="96" t="str">
        <f>IF($A1888="","",VLOOKUP($A1888,DATA_IMPORT!$A$2:$AG$2500,COLUMN(AG$1),FALSE))</f>
        <v/>
      </c>
    </row>
    <row r="1889" spans="2:33">
      <c r="B1889" t="str">
        <f>IF($A1889="","",VLOOKUP($A1889,DATA_IMPORT!$A$2:$AG$2500,COLUMN(B$1),FALSE))</f>
        <v/>
      </c>
      <c r="C1889" t="str">
        <f>IF($A1889="","",VLOOKUP($A1889,DATA_IMPORT!$A$2:$AG$2500,COLUMN(C$1),FALSE))</f>
        <v/>
      </c>
      <c r="D1889" t="str">
        <f>IF($A1889="","",VLOOKUP($A1889,DATA_IMPORT!$A$2:$AG$2500,COLUMN(D$1),FALSE))</f>
        <v/>
      </c>
      <c r="E1889" s="106" t="str">
        <f>IF($A1889="","",VLOOKUP($A1889,DATA_IMPORT!$A$2:$AG$2500,COLUMN(F$1),FALSE))</f>
        <v/>
      </c>
      <c r="F1889" t="str">
        <f>IF($A1889="","",VLOOKUP($A1889,DATA_IMPORT!$A$2:$AG$2500,COLUMN(F$1),FALSE))</f>
        <v/>
      </c>
      <c r="G1889" t="str">
        <f>IF(A1889="","",F1889&amp;COUNTIF($B$2:$B1889,B1889))</f>
        <v/>
      </c>
      <c r="H1889" t="str">
        <f t="shared" si="58"/>
        <v/>
      </c>
      <c r="I1889" t="str">
        <f t="shared" si="59"/>
        <v/>
      </c>
      <c r="J1889" s="106" t="s">
        <v>42</v>
      </c>
      <c r="K1889" s="22" t="str">
        <f>IF($A1889="","",VLOOKUP($A1889,DATA_IMPORT!$A$2:$AG$2500,COLUMN(K$1),FALSE))</f>
        <v/>
      </c>
      <c r="L1889" s="22" t="str">
        <f>IF($A1889="","",VLOOKUP($A1889,DATA_IMPORT!$A$2:$AG$2500,COLUMN(L$1),FALSE))</f>
        <v/>
      </c>
      <c r="M1889" s="22" t="str">
        <f>IF($A1889="","",VLOOKUP($A1889,DATA_IMPORT!$A$2:$AG$2500,COLUMN(M$1),FALSE))</f>
        <v/>
      </c>
      <c r="N1889" s="22" t="str">
        <f>IF($A1889="","",VLOOKUP($A1889,DATA_IMPORT!$A$2:$AG$2500,COLUMN(N$1),FALSE))</f>
        <v/>
      </c>
      <c r="O1889" s="22" t="str">
        <f>IF($A1889="","",VLOOKUP($A1889,DATA_IMPORT!$A$2:$AG$2500,COLUMN(O$1),FALSE))</f>
        <v/>
      </c>
      <c r="P1889" s="22" t="str">
        <f>IF($A1889="","",VLOOKUP($A1889,DATA_IMPORT!$A$2:$AG$2500,COLUMN(P$1),FALSE))</f>
        <v/>
      </c>
      <c r="Q1889" s="23" t="str">
        <f>IF($A1889="","",VLOOKUP($A1889,DATA_IMPORT!$A$2:$AG$2500,COLUMN(Q$1),FALSE))</f>
        <v/>
      </c>
      <c r="R1889" s="22" t="str">
        <f>IF($A1889="","",VLOOKUP($A1889,DATA_IMPORT!$A$2:$AG$2500,COLUMN(R$1),FALSE))</f>
        <v/>
      </c>
      <c r="S1889" s="23" t="str">
        <f>IF($A1889="","",VLOOKUP($A1889,DATA_IMPORT!$A$2:$AG$2500,COLUMN(S$1),FALSE))</f>
        <v/>
      </c>
      <c r="T1889" s="22" t="str">
        <f>IF($A1889="","",VLOOKUP($A1889,DATA_IMPORT!$A$2:$AG$2500,COLUMN(T$1),FALSE))</f>
        <v/>
      </c>
      <c r="U1889" s="23" t="str">
        <f>IF($A1889="","",VLOOKUP($A1889,DATA_IMPORT!$A$2:$AG$2500,COLUMN(U$1),FALSE))</f>
        <v/>
      </c>
      <c r="V1889" s="22" t="str">
        <f>IF($A1889="","",VLOOKUP($A1889,DATA_IMPORT!$A$2:$AG$2500,COLUMN(V$1),FALSE))</f>
        <v/>
      </c>
      <c r="W1889" s="22" t="str">
        <f>IF($A1889="","",VLOOKUP($A1889,DATA_IMPORT!$A$2:$AG$2500,COLUMN(W$1),FALSE))</f>
        <v/>
      </c>
      <c r="X1889" s="96" t="str">
        <f>IF($A1889="","",VLOOKUP($A1889,DATA_IMPORT!$A$2:$AG$2500,COLUMN(X$1),FALSE))</f>
        <v/>
      </c>
      <c r="Y1889" s="96" t="str">
        <f>IF($A1889="","",VLOOKUP($A1889,DATA_IMPORT!$A$2:$AG$2500,COLUMN(Y$1),FALSE))</f>
        <v/>
      </c>
      <c r="Z1889" s="22" t="str">
        <f>IF($A1889="","",VLOOKUP($A1889,DATA_IMPORT!$A$2:$AG$2500,COLUMN(Z$1),FALSE))</f>
        <v/>
      </c>
      <c r="AA1889" s="96" t="str">
        <f>IF($A1889="","",VLOOKUP($A1889,DATA_IMPORT!$A$2:$AG$2500,COLUMN(AA$1),FALSE))</f>
        <v/>
      </c>
      <c r="AB1889" s="96" t="str">
        <f>IF($A1889="","",VLOOKUP($A1889,DATA_IMPORT!$A$2:$AG$2500,COLUMN(AB$1),FALSE))</f>
        <v/>
      </c>
      <c r="AC1889" s="22" t="str">
        <f>IF($A1889="","",VLOOKUP($A1889,DATA_IMPORT!$A$2:$AG$2500,COLUMN(AC$1),FALSE))</f>
        <v/>
      </c>
      <c r="AD1889" s="96" t="str">
        <f>IF($A1889="","",VLOOKUP($A1889,DATA_IMPORT!$A$2:$AG$2500,COLUMN(AD$1),FALSE))</f>
        <v/>
      </c>
      <c r="AE1889" s="96" t="str">
        <f>IF($A1889="","",VLOOKUP($A1889,DATA_IMPORT!$A$2:$AG$2500,COLUMN(AE$1),FALSE))</f>
        <v/>
      </c>
      <c r="AF1889" s="96" t="str">
        <f>IF($A1889="","",VLOOKUP($A1889,DATA_IMPORT!$A$2:$AG$2500,COLUMN(AF$1),FALSE))</f>
        <v/>
      </c>
      <c r="AG1889" s="96" t="str">
        <f>IF($A1889="","",VLOOKUP($A1889,DATA_IMPORT!$A$2:$AG$2500,COLUMN(AG$1),FALSE))</f>
        <v/>
      </c>
    </row>
    <row r="1890" spans="2:33">
      <c r="B1890" t="str">
        <f>IF($A1890="","",VLOOKUP($A1890,DATA_IMPORT!$A$2:$AG$2500,COLUMN(B$1),FALSE))</f>
        <v/>
      </c>
      <c r="C1890" t="str">
        <f>IF($A1890="","",VLOOKUP($A1890,DATA_IMPORT!$A$2:$AG$2500,COLUMN(C$1),FALSE))</f>
        <v/>
      </c>
      <c r="D1890" t="str">
        <f>IF($A1890="","",VLOOKUP($A1890,DATA_IMPORT!$A$2:$AG$2500,COLUMN(D$1),FALSE))</f>
        <v/>
      </c>
      <c r="E1890" s="106" t="str">
        <f>IF($A1890="","",VLOOKUP($A1890,DATA_IMPORT!$A$2:$AG$2500,COLUMN(F$1),FALSE))</f>
        <v/>
      </c>
      <c r="F1890" t="str">
        <f>IF($A1890="","",VLOOKUP($A1890,DATA_IMPORT!$A$2:$AG$2500,COLUMN(F$1),FALSE))</f>
        <v/>
      </c>
      <c r="G1890" t="str">
        <f>IF(A1890="","",F1890&amp;COUNTIF($B$2:$B1890,B1890))</f>
        <v/>
      </c>
      <c r="H1890" t="str">
        <f t="shared" si="58"/>
        <v/>
      </c>
      <c r="I1890" t="str">
        <f t="shared" si="59"/>
        <v/>
      </c>
      <c r="J1890" s="106" t="s">
        <v>42</v>
      </c>
      <c r="K1890" s="22" t="str">
        <f>IF($A1890="","",VLOOKUP($A1890,DATA_IMPORT!$A$2:$AG$2500,COLUMN(K$1),FALSE))</f>
        <v/>
      </c>
      <c r="L1890" s="22" t="str">
        <f>IF($A1890="","",VLOOKUP($A1890,DATA_IMPORT!$A$2:$AG$2500,COLUMN(L$1),FALSE))</f>
        <v/>
      </c>
      <c r="M1890" s="22" t="str">
        <f>IF($A1890="","",VLOOKUP($A1890,DATA_IMPORT!$A$2:$AG$2500,COLUMN(M$1),FALSE))</f>
        <v/>
      </c>
      <c r="N1890" s="22" t="str">
        <f>IF($A1890="","",VLOOKUP($A1890,DATA_IMPORT!$A$2:$AG$2500,COLUMN(N$1),FALSE))</f>
        <v/>
      </c>
      <c r="O1890" s="22" t="str">
        <f>IF($A1890="","",VLOOKUP($A1890,DATA_IMPORT!$A$2:$AG$2500,COLUMN(O$1),FALSE))</f>
        <v/>
      </c>
      <c r="P1890" s="22" t="str">
        <f>IF($A1890="","",VLOOKUP($A1890,DATA_IMPORT!$A$2:$AG$2500,COLUMN(P$1),FALSE))</f>
        <v/>
      </c>
      <c r="Q1890" s="23" t="str">
        <f>IF($A1890="","",VLOOKUP($A1890,DATA_IMPORT!$A$2:$AG$2500,COLUMN(Q$1),FALSE))</f>
        <v/>
      </c>
      <c r="R1890" s="22" t="str">
        <f>IF($A1890="","",VLOOKUP($A1890,DATA_IMPORT!$A$2:$AG$2500,COLUMN(R$1),FALSE))</f>
        <v/>
      </c>
      <c r="S1890" s="23" t="str">
        <f>IF($A1890="","",VLOOKUP($A1890,DATA_IMPORT!$A$2:$AG$2500,COLUMN(S$1),FALSE))</f>
        <v/>
      </c>
      <c r="T1890" s="22" t="str">
        <f>IF($A1890="","",VLOOKUP($A1890,DATA_IMPORT!$A$2:$AG$2500,COLUMN(T$1),FALSE))</f>
        <v/>
      </c>
      <c r="U1890" s="23" t="str">
        <f>IF($A1890="","",VLOOKUP($A1890,DATA_IMPORT!$A$2:$AG$2500,COLUMN(U$1),FALSE))</f>
        <v/>
      </c>
      <c r="V1890" s="22" t="str">
        <f>IF($A1890="","",VLOOKUP($A1890,DATA_IMPORT!$A$2:$AG$2500,COLUMN(V$1),FALSE))</f>
        <v/>
      </c>
      <c r="W1890" s="22" t="str">
        <f>IF($A1890="","",VLOOKUP($A1890,DATA_IMPORT!$A$2:$AG$2500,COLUMN(W$1),FALSE))</f>
        <v/>
      </c>
      <c r="X1890" s="96" t="str">
        <f>IF($A1890="","",VLOOKUP($A1890,DATA_IMPORT!$A$2:$AG$2500,COLUMN(X$1),FALSE))</f>
        <v/>
      </c>
      <c r="Y1890" s="96" t="str">
        <f>IF($A1890="","",VLOOKUP($A1890,DATA_IMPORT!$A$2:$AG$2500,COLUMN(Y$1),FALSE))</f>
        <v/>
      </c>
      <c r="Z1890" s="22" t="str">
        <f>IF($A1890="","",VLOOKUP($A1890,DATA_IMPORT!$A$2:$AG$2500,COLUMN(Z$1),FALSE))</f>
        <v/>
      </c>
      <c r="AA1890" s="96" t="str">
        <f>IF($A1890="","",VLOOKUP($A1890,DATA_IMPORT!$A$2:$AG$2500,COLUMN(AA$1),FALSE))</f>
        <v/>
      </c>
      <c r="AB1890" s="96" t="str">
        <f>IF($A1890="","",VLOOKUP($A1890,DATA_IMPORT!$A$2:$AG$2500,COLUMN(AB$1),FALSE))</f>
        <v/>
      </c>
      <c r="AC1890" s="22" t="str">
        <f>IF($A1890="","",VLOOKUP($A1890,DATA_IMPORT!$A$2:$AG$2500,COLUMN(AC$1),FALSE))</f>
        <v/>
      </c>
      <c r="AD1890" s="96" t="str">
        <f>IF($A1890="","",VLOOKUP($A1890,DATA_IMPORT!$A$2:$AG$2500,COLUMN(AD$1),FALSE))</f>
        <v/>
      </c>
      <c r="AE1890" s="96" t="str">
        <f>IF($A1890="","",VLOOKUP($A1890,DATA_IMPORT!$A$2:$AG$2500,COLUMN(AE$1),FALSE))</f>
        <v/>
      </c>
      <c r="AF1890" s="96" t="str">
        <f>IF($A1890="","",VLOOKUP($A1890,DATA_IMPORT!$A$2:$AG$2500,COLUMN(AF$1),FALSE))</f>
        <v/>
      </c>
      <c r="AG1890" s="96" t="str">
        <f>IF($A1890="","",VLOOKUP($A1890,DATA_IMPORT!$A$2:$AG$2500,COLUMN(AG$1),FALSE))</f>
        <v/>
      </c>
    </row>
    <row r="1891" spans="2:33">
      <c r="B1891" t="str">
        <f>IF($A1891="","",VLOOKUP($A1891,DATA_IMPORT!$A$2:$AG$2500,COLUMN(B$1),FALSE))</f>
        <v/>
      </c>
      <c r="C1891" t="str">
        <f>IF($A1891="","",VLOOKUP($A1891,DATA_IMPORT!$A$2:$AG$2500,COLUMN(C$1),FALSE))</f>
        <v/>
      </c>
      <c r="D1891" t="str">
        <f>IF($A1891="","",VLOOKUP($A1891,DATA_IMPORT!$A$2:$AG$2500,COLUMN(D$1),FALSE))</f>
        <v/>
      </c>
      <c r="E1891" s="106" t="str">
        <f>IF($A1891="","",VLOOKUP($A1891,DATA_IMPORT!$A$2:$AG$2500,COLUMN(F$1),FALSE))</f>
        <v/>
      </c>
      <c r="F1891" t="str">
        <f>IF($A1891="","",VLOOKUP($A1891,DATA_IMPORT!$A$2:$AG$2500,COLUMN(F$1),FALSE))</f>
        <v/>
      </c>
      <c r="G1891" t="str">
        <f>IF(A1891="","",F1891&amp;COUNTIF($B$2:$B1891,B1891))</f>
        <v/>
      </c>
      <c r="H1891" t="str">
        <f t="shared" si="58"/>
        <v/>
      </c>
      <c r="I1891" t="str">
        <f t="shared" si="59"/>
        <v/>
      </c>
      <c r="J1891" s="106" t="s">
        <v>42</v>
      </c>
      <c r="K1891" s="22" t="str">
        <f>IF($A1891="","",VLOOKUP($A1891,DATA_IMPORT!$A$2:$AG$2500,COLUMN(K$1),FALSE))</f>
        <v/>
      </c>
      <c r="L1891" s="22" t="str">
        <f>IF($A1891="","",VLOOKUP($A1891,DATA_IMPORT!$A$2:$AG$2500,COLUMN(L$1),FALSE))</f>
        <v/>
      </c>
      <c r="M1891" s="22" t="str">
        <f>IF($A1891="","",VLOOKUP($A1891,DATA_IMPORT!$A$2:$AG$2500,COLUMN(M$1),FALSE))</f>
        <v/>
      </c>
      <c r="N1891" s="22" t="str">
        <f>IF($A1891="","",VLOOKUP($A1891,DATA_IMPORT!$A$2:$AG$2500,COLUMN(N$1),FALSE))</f>
        <v/>
      </c>
      <c r="O1891" s="22" t="str">
        <f>IF($A1891="","",VLOOKUP($A1891,DATA_IMPORT!$A$2:$AG$2500,COLUMN(O$1),FALSE))</f>
        <v/>
      </c>
      <c r="P1891" s="22" t="str">
        <f>IF($A1891="","",VLOOKUP($A1891,DATA_IMPORT!$A$2:$AG$2500,COLUMN(P$1),FALSE))</f>
        <v/>
      </c>
      <c r="Q1891" s="23" t="str">
        <f>IF($A1891="","",VLOOKUP($A1891,DATA_IMPORT!$A$2:$AG$2500,COLUMN(Q$1),FALSE))</f>
        <v/>
      </c>
      <c r="R1891" s="22" t="str">
        <f>IF($A1891="","",VLOOKUP($A1891,DATA_IMPORT!$A$2:$AG$2500,COLUMN(R$1),FALSE))</f>
        <v/>
      </c>
      <c r="S1891" s="23" t="str">
        <f>IF($A1891="","",VLOOKUP($A1891,DATA_IMPORT!$A$2:$AG$2500,COLUMN(S$1),FALSE))</f>
        <v/>
      </c>
      <c r="T1891" s="22" t="str">
        <f>IF($A1891="","",VLOOKUP($A1891,DATA_IMPORT!$A$2:$AG$2500,COLUMN(T$1),FALSE))</f>
        <v/>
      </c>
      <c r="U1891" s="23" t="str">
        <f>IF($A1891="","",VLOOKUP($A1891,DATA_IMPORT!$A$2:$AG$2500,COLUMN(U$1),FALSE))</f>
        <v/>
      </c>
      <c r="V1891" s="22" t="str">
        <f>IF($A1891="","",VLOOKUP($A1891,DATA_IMPORT!$A$2:$AG$2500,COLUMN(V$1),FALSE))</f>
        <v/>
      </c>
      <c r="W1891" s="22" t="str">
        <f>IF($A1891="","",VLOOKUP($A1891,DATA_IMPORT!$A$2:$AG$2500,COLUMN(W$1),FALSE))</f>
        <v/>
      </c>
      <c r="X1891" s="96" t="str">
        <f>IF($A1891="","",VLOOKUP($A1891,DATA_IMPORT!$A$2:$AG$2500,COLUMN(X$1),FALSE))</f>
        <v/>
      </c>
      <c r="Y1891" s="96" t="str">
        <f>IF($A1891="","",VLOOKUP($A1891,DATA_IMPORT!$A$2:$AG$2500,COLUMN(Y$1),FALSE))</f>
        <v/>
      </c>
      <c r="Z1891" s="22" t="str">
        <f>IF($A1891="","",VLOOKUP($A1891,DATA_IMPORT!$A$2:$AG$2500,COLUMN(Z$1),FALSE))</f>
        <v/>
      </c>
      <c r="AA1891" s="96" t="str">
        <f>IF($A1891="","",VLOOKUP($A1891,DATA_IMPORT!$A$2:$AG$2500,COLUMN(AA$1),FALSE))</f>
        <v/>
      </c>
      <c r="AB1891" s="96" t="str">
        <f>IF($A1891="","",VLOOKUP($A1891,DATA_IMPORT!$A$2:$AG$2500,COLUMN(AB$1),FALSE))</f>
        <v/>
      </c>
      <c r="AC1891" s="22" t="str">
        <f>IF($A1891="","",VLOOKUP($A1891,DATA_IMPORT!$A$2:$AG$2500,COLUMN(AC$1),FALSE))</f>
        <v/>
      </c>
      <c r="AD1891" s="96" t="str">
        <f>IF($A1891="","",VLOOKUP($A1891,DATA_IMPORT!$A$2:$AG$2500,COLUMN(AD$1),FALSE))</f>
        <v/>
      </c>
      <c r="AE1891" s="96" t="str">
        <f>IF($A1891="","",VLOOKUP($A1891,DATA_IMPORT!$A$2:$AG$2500,COLUMN(AE$1),FALSE))</f>
        <v/>
      </c>
      <c r="AF1891" s="96" t="str">
        <f>IF($A1891="","",VLOOKUP($A1891,DATA_IMPORT!$A$2:$AG$2500,COLUMN(AF$1),FALSE))</f>
        <v/>
      </c>
      <c r="AG1891" s="96" t="str">
        <f>IF($A1891="","",VLOOKUP($A1891,DATA_IMPORT!$A$2:$AG$2500,COLUMN(AG$1),FALSE))</f>
        <v/>
      </c>
    </row>
    <row r="1892" spans="2:33">
      <c r="B1892" t="str">
        <f>IF($A1892="","",VLOOKUP($A1892,DATA_IMPORT!$A$2:$AG$2500,COLUMN(B$1),FALSE))</f>
        <v/>
      </c>
      <c r="C1892" t="str">
        <f>IF($A1892="","",VLOOKUP($A1892,DATA_IMPORT!$A$2:$AG$2500,COLUMN(C$1),FALSE))</f>
        <v/>
      </c>
      <c r="D1892" t="str">
        <f>IF($A1892="","",VLOOKUP($A1892,DATA_IMPORT!$A$2:$AG$2500,COLUMN(D$1),FALSE))</f>
        <v/>
      </c>
      <c r="E1892" s="106" t="str">
        <f>IF($A1892="","",VLOOKUP($A1892,DATA_IMPORT!$A$2:$AG$2500,COLUMN(F$1),FALSE))</f>
        <v/>
      </c>
      <c r="F1892" t="str">
        <f>IF($A1892="","",VLOOKUP($A1892,DATA_IMPORT!$A$2:$AG$2500,COLUMN(F$1),FALSE))</f>
        <v/>
      </c>
      <c r="G1892" t="str">
        <f>IF(A1892="","",F1892&amp;COUNTIF($B$2:$B1892,B1892))</f>
        <v/>
      </c>
      <c r="H1892" t="str">
        <f t="shared" si="58"/>
        <v/>
      </c>
      <c r="I1892" t="str">
        <f t="shared" si="59"/>
        <v/>
      </c>
      <c r="J1892" s="106" t="s">
        <v>42</v>
      </c>
      <c r="K1892" s="22" t="str">
        <f>IF($A1892="","",VLOOKUP($A1892,DATA_IMPORT!$A$2:$AG$2500,COLUMN(K$1),FALSE))</f>
        <v/>
      </c>
      <c r="L1892" s="22" t="str">
        <f>IF($A1892="","",VLOOKUP($A1892,DATA_IMPORT!$A$2:$AG$2500,COLUMN(L$1),FALSE))</f>
        <v/>
      </c>
      <c r="M1892" s="22" t="str">
        <f>IF($A1892="","",VLOOKUP($A1892,DATA_IMPORT!$A$2:$AG$2500,COLUMN(M$1),FALSE))</f>
        <v/>
      </c>
      <c r="N1892" s="22" t="str">
        <f>IF($A1892="","",VLOOKUP($A1892,DATA_IMPORT!$A$2:$AG$2500,COLUMN(N$1),FALSE))</f>
        <v/>
      </c>
      <c r="O1892" s="22" t="str">
        <f>IF($A1892="","",VLOOKUP($A1892,DATA_IMPORT!$A$2:$AG$2500,COLUMN(O$1),FALSE))</f>
        <v/>
      </c>
      <c r="P1892" s="22" t="str">
        <f>IF($A1892="","",VLOOKUP($A1892,DATA_IMPORT!$A$2:$AG$2500,COLUMN(P$1),FALSE))</f>
        <v/>
      </c>
      <c r="Q1892" s="23" t="str">
        <f>IF($A1892="","",VLOOKUP($A1892,DATA_IMPORT!$A$2:$AG$2500,COLUMN(Q$1),FALSE))</f>
        <v/>
      </c>
      <c r="R1892" s="22" t="str">
        <f>IF($A1892="","",VLOOKUP($A1892,DATA_IMPORT!$A$2:$AG$2500,COLUMN(R$1),FALSE))</f>
        <v/>
      </c>
      <c r="S1892" s="23" t="str">
        <f>IF($A1892="","",VLOOKUP($A1892,DATA_IMPORT!$A$2:$AG$2500,COLUMN(S$1),FALSE))</f>
        <v/>
      </c>
      <c r="T1892" s="22" t="str">
        <f>IF($A1892="","",VLOOKUP($A1892,DATA_IMPORT!$A$2:$AG$2500,COLUMN(T$1),FALSE))</f>
        <v/>
      </c>
      <c r="U1892" s="23" t="str">
        <f>IF($A1892="","",VLOOKUP($A1892,DATA_IMPORT!$A$2:$AG$2500,COLUMN(U$1),FALSE))</f>
        <v/>
      </c>
      <c r="V1892" s="22" t="str">
        <f>IF($A1892="","",VLOOKUP($A1892,DATA_IMPORT!$A$2:$AG$2500,COLUMN(V$1),FALSE))</f>
        <v/>
      </c>
      <c r="W1892" s="22" t="str">
        <f>IF($A1892="","",VLOOKUP($A1892,DATA_IMPORT!$A$2:$AG$2500,COLUMN(W$1),FALSE))</f>
        <v/>
      </c>
      <c r="X1892" s="96" t="str">
        <f>IF($A1892="","",VLOOKUP($A1892,DATA_IMPORT!$A$2:$AG$2500,COLUMN(X$1),FALSE))</f>
        <v/>
      </c>
      <c r="Y1892" s="96" t="str">
        <f>IF($A1892="","",VLOOKUP($A1892,DATA_IMPORT!$A$2:$AG$2500,COLUMN(Y$1),FALSE))</f>
        <v/>
      </c>
      <c r="Z1892" s="22" t="str">
        <f>IF($A1892="","",VLOOKUP($A1892,DATA_IMPORT!$A$2:$AG$2500,COLUMN(Z$1),FALSE))</f>
        <v/>
      </c>
      <c r="AA1892" s="96" t="str">
        <f>IF($A1892="","",VLOOKUP($A1892,DATA_IMPORT!$A$2:$AG$2500,COLUMN(AA$1),FALSE))</f>
        <v/>
      </c>
      <c r="AB1892" s="96" t="str">
        <f>IF($A1892="","",VLOOKUP($A1892,DATA_IMPORT!$A$2:$AG$2500,COLUMN(AB$1),FALSE))</f>
        <v/>
      </c>
      <c r="AC1892" s="22" t="str">
        <f>IF($A1892="","",VLOOKUP($A1892,DATA_IMPORT!$A$2:$AG$2500,COLUMN(AC$1),FALSE))</f>
        <v/>
      </c>
      <c r="AD1892" s="96" t="str">
        <f>IF($A1892="","",VLOOKUP($A1892,DATA_IMPORT!$A$2:$AG$2500,COLUMN(AD$1),FALSE))</f>
        <v/>
      </c>
      <c r="AE1892" s="96" t="str">
        <f>IF($A1892="","",VLOOKUP($A1892,DATA_IMPORT!$A$2:$AG$2500,COLUMN(AE$1),FALSE))</f>
        <v/>
      </c>
      <c r="AF1892" s="96" t="str">
        <f>IF($A1892="","",VLOOKUP($A1892,DATA_IMPORT!$A$2:$AG$2500,COLUMN(AF$1),FALSE))</f>
        <v/>
      </c>
      <c r="AG1892" s="96" t="str">
        <f>IF($A1892="","",VLOOKUP($A1892,DATA_IMPORT!$A$2:$AG$2500,COLUMN(AG$1),FALSE))</f>
        <v/>
      </c>
    </row>
    <row r="1893" spans="2:33">
      <c r="B1893" t="str">
        <f>IF($A1893="","",VLOOKUP($A1893,DATA_IMPORT!$A$2:$AG$2500,COLUMN(B$1),FALSE))</f>
        <v/>
      </c>
      <c r="C1893" t="str">
        <f>IF($A1893="","",VLOOKUP($A1893,DATA_IMPORT!$A$2:$AG$2500,COLUMN(C$1),FALSE))</f>
        <v/>
      </c>
      <c r="D1893" t="str">
        <f>IF($A1893="","",VLOOKUP($A1893,DATA_IMPORT!$A$2:$AG$2500,COLUMN(D$1),FALSE))</f>
        <v/>
      </c>
      <c r="E1893" s="106" t="str">
        <f>IF($A1893="","",VLOOKUP($A1893,DATA_IMPORT!$A$2:$AG$2500,COLUMN(F$1),FALSE))</f>
        <v/>
      </c>
      <c r="F1893" t="str">
        <f>IF($A1893="","",VLOOKUP($A1893,DATA_IMPORT!$A$2:$AG$2500,COLUMN(F$1),FALSE))</f>
        <v/>
      </c>
      <c r="G1893" t="str">
        <f>IF(A1893="","",F1893&amp;COUNTIF($B$2:$B1893,B1893))</f>
        <v/>
      </c>
      <c r="H1893" t="str">
        <f t="shared" si="58"/>
        <v/>
      </c>
      <c r="I1893" t="str">
        <f t="shared" si="59"/>
        <v/>
      </c>
      <c r="J1893" s="106" t="s">
        <v>42</v>
      </c>
      <c r="K1893" s="22" t="str">
        <f>IF($A1893="","",VLOOKUP($A1893,DATA_IMPORT!$A$2:$AG$2500,COLUMN(K$1),FALSE))</f>
        <v/>
      </c>
      <c r="L1893" s="22" t="str">
        <f>IF($A1893="","",VLOOKUP($A1893,DATA_IMPORT!$A$2:$AG$2500,COLUMN(L$1),FALSE))</f>
        <v/>
      </c>
      <c r="M1893" s="22" t="str">
        <f>IF($A1893="","",VLOOKUP($A1893,DATA_IMPORT!$A$2:$AG$2500,COLUMN(M$1),FALSE))</f>
        <v/>
      </c>
      <c r="N1893" s="22" t="str">
        <f>IF($A1893="","",VLOOKUP($A1893,DATA_IMPORT!$A$2:$AG$2500,COLUMN(N$1),FALSE))</f>
        <v/>
      </c>
      <c r="O1893" s="22" t="str">
        <f>IF($A1893="","",VLOOKUP($A1893,DATA_IMPORT!$A$2:$AG$2500,COLUMN(O$1),FALSE))</f>
        <v/>
      </c>
      <c r="P1893" s="22" t="str">
        <f>IF($A1893="","",VLOOKUP($A1893,DATA_IMPORT!$A$2:$AG$2500,COLUMN(P$1),FALSE))</f>
        <v/>
      </c>
      <c r="Q1893" s="23" t="str">
        <f>IF($A1893="","",VLOOKUP($A1893,DATA_IMPORT!$A$2:$AG$2500,COLUMN(Q$1),FALSE))</f>
        <v/>
      </c>
      <c r="R1893" s="22" t="str">
        <f>IF($A1893="","",VLOOKUP($A1893,DATA_IMPORT!$A$2:$AG$2500,COLUMN(R$1),FALSE))</f>
        <v/>
      </c>
      <c r="S1893" s="23" t="str">
        <f>IF($A1893="","",VLOOKUP($A1893,DATA_IMPORT!$A$2:$AG$2500,COLUMN(S$1),FALSE))</f>
        <v/>
      </c>
      <c r="T1893" s="22" t="str">
        <f>IF($A1893="","",VLOOKUP($A1893,DATA_IMPORT!$A$2:$AG$2500,COLUMN(T$1),FALSE))</f>
        <v/>
      </c>
      <c r="U1893" s="23" t="str">
        <f>IF($A1893="","",VLOOKUP($A1893,DATA_IMPORT!$A$2:$AG$2500,COLUMN(U$1),FALSE))</f>
        <v/>
      </c>
      <c r="V1893" s="22" t="str">
        <f>IF($A1893="","",VLOOKUP($A1893,DATA_IMPORT!$A$2:$AG$2500,COLUMN(V$1),FALSE))</f>
        <v/>
      </c>
      <c r="W1893" s="22" t="str">
        <f>IF($A1893="","",VLOOKUP($A1893,DATA_IMPORT!$A$2:$AG$2500,COLUMN(W$1),FALSE))</f>
        <v/>
      </c>
      <c r="X1893" s="96" t="str">
        <f>IF($A1893="","",VLOOKUP($A1893,DATA_IMPORT!$A$2:$AG$2500,COLUMN(X$1),FALSE))</f>
        <v/>
      </c>
      <c r="Y1893" s="96" t="str">
        <f>IF($A1893="","",VLOOKUP($A1893,DATA_IMPORT!$A$2:$AG$2500,COLUMN(Y$1),FALSE))</f>
        <v/>
      </c>
      <c r="Z1893" s="22" t="str">
        <f>IF($A1893="","",VLOOKUP($A1893,DATA_IMPORT!$A$2:$AG$2500,COLUMN(Z$1),FALSE))</f>
        <v/>
      </c>
      <c r="AA1893" s="96" t="str">
        <f>IF($A1893="","",VLOOKUP($A1893,DATA_IMPORT!$A$2:$AG$2500,COLUMN(AA$1),FALSE))</f>
        <v/>
      </c>
      <c r="AB1893" s="96" t="str">
        <f>IF($A1893="","",VLOOKUP($A1893,DATA_IMPORT!$A$2:$AG$2500,COLUMN(AB$1),FALSE))</f>
        <v/>
      </c>
      <c r="AC1893" s="22" t="str">
        <f>IF($A1893="","",VLOOKUP($A1893,DATA_IMPORT!$A$2:$AG$2500,COLUMN(AC$1),FALSE))</f>
        <v/>
      </c>
      <c r="AD1893" s="96" t="str">
        <f>IF($A1893="","",VLOOKUP($A1893,DATA_IMPORT!$A$2:$AG$2500,COLUMN(AD$1),FALSE))</f>
        <v/>
      </c>
      <c r="AE1893" s="96" t="str">
        <f>IF($A1893="","",VLOOKUP($A1893,DATA_IMPORT!$A$2:$AG$2500,COLUMN(AE$1),FALSE))</f>
        <v/>
      </c>
      <c r="AF1893" s="96" t="str">
        <f>IF($A1893="","",VLOOKUP($A1893,DATA_IMPORT!$A$2:$AG$2500,COLUMN(AF$1),FALSE))</f>
        <v/>
      </c>
      <c r="AG1893" s="96" t="str">
        <f>IF($A1893="","",VLOOKUP($A1893,DATA_IMPORT!$A$2:$AG$2500,COLUMN(AG$1),FALSE))</f>
        <v/>
      </c>
    </row>
    <row r="1894" spans="2:33">
      <c r="B1894" t="str">
        <f>IF($A1894="","",VLOOKUP($A1894,DATA_IMPORT!$A$2:$AG$2500,COLUMN(B$1),FALSE))</f>
        <v/>
      </c>
      <c r="C1894" t="str">
        <f>IF($A1894="","",VLOOKUP($A1894,DATA_IMPORT!$A$2:$AG$2500,COLUMN(C$1),FALSE))</f>
        <v/>
      </c>
      <c r="D1894" t="str">
        <f>IF($A1894="","",VLOOKUP($A1894,DATA_IMPORT!$A$2:$AG$2500,COLUMN(D$1),FALSE))</f>
        <v/>
      </c>
      <c r="E1894" s="106" t="str">
        <f>IF($A1894="","",VLOOKUP($A1894,DATA_IMPORT!$A$2:$AG$2500,COLUMN(F$1),FALSE))</f>
        <v/>
      </c>
      <c r="F1894" t="str">
        <f>IF($A1894="","",VLOOKUP($A1894,DATA_IMPORT!$A$2:$AG$2500,COLUMN(F$1),FALSE))</f>
        <v/>
      </c>
      <c r="G1894" t="str">
        <f>IF(A1894="","",F1894&amp;COUNTIF($B$2:$B1894,B1894))</f>
        <v/>
      </c>
      <c r="H1894" t="str">
        <f t="shared" si="58"/>
        <v/>
      </c>
      <c r="I1894" t="str">
        <f t="shared" si="59"/>
        <v/>
      </c>
      <c r="J1894" s="106" t="s">
        <v>42</v>
      </c>
      <c r="K1894" s="22" t="str">
        <f>IF($A1894="","",VLOOKUP($A1894,DATA_IMPORT!$A$2:$AG$2500,COLUMN(K$1),FALSE))</f>
        <v/>
      </c>
      <c r="L1894" s="22" t="str">
        <f>IF($A1894="","",VLOOKUP($A1894,DATA_IMPORT!$A$2:$AG$2500,COLUMN(L$1),FALSE))</f>
        <v/>
      </c>
      <c r="M1894" s="22" t="str">
        <f>IF($A1894="","",VLOOKUP($A1894,DATA_IMPORT!$A$2:$AG$2500,COLUMN(M$1),FALSE))</f>
        <v/>
      </c>
      <c r="N1894" s="22" t="str">
        <f>IF($A1894="","",VLOOKUP($A1894,DATA_IMPORT!$A$2:$AG$2500,COLUMN(N$1),FALSE))</f>
        <v/>
      </c>
      <c r="O1894" s="22" t="str">
        <f>IF($A1894="","",VLOOKUP($A1894,DATA_IMPORT!$A$2:$AG$2500,COLUMN(O$1),FALSE))</f>
        <v/>
      </c>
      <c r="P1894" s="22" t="str">
        <f>IF($A1894="","",VLOOKUP($A1894,DATA_IMPORT!$A$2:$AG$2500,COLUMN(P$1),FALSE))</f>
        <v/>
      </c>
      <c r="Q1894" s="23" t="str">
        <f>IF($A1894="","",VLOOKUP($A1894,DATA_IMPORT!$A$2:$AG$2500,COLUMN(Q$1),FALSE))</f>
        <v/>
      </c>
      <c r="R1894" s="22" t="str">
        <f>IF($A1894="","",VLOOKUP($A1894,DATA_IMPORT!$A$2:$AG$2500,COLUMN(R$1),FALSE))</f>
        <v/>
      </c>
      <c r="S1894" s="23" t="str">
        <f>IF($A1894="","",VLOOKUP($A1894,DATA_IMPORT!$A$2:$AG$2500,COLUMN(S$1),FALSE))</f>
        <v/>
      </c>
      <c r="T1894" s="22" t="str">
        <f>IF($A1894="","",VLOOKUP($A1894,DATA_IMPORT!$A$2:$AG$2500,COLUMN(T$1),FALSE))</f>
        <v/>
      </c>
      <c r="U1894" s="23" t="str">
        <f>IF($A1894="","",VLOOKUP($A1894,DATA_IMPORT!$A$2:$AG$2500,COLUMN(U$1),FALSE))</f>
        <v/>
      </c>
      <c r="V1894" s="22" t="str">
        <f>IF($A1894="","",VLOOKUP($A1894,DATA_IMPORT!$A$2:$AG$2500,COLUMN(V$1),FALSE))</f>
        <v/>
      </c>
      <c r="W1894" s="22" t="str">
        <f>IF($A1894="","",VLOOKUP($A1894,DATA_IMPORT!$A$2:$AG$2500,COLUMN(W$1),FALSE))</f>
        <v/>
      </c>
      <c r="X1894" s="96" t="str">
        <f>IF($A1894="","",VLOOKUP($A1894,DATA_IMPORT!$A$2:$AG$2500,COLUMN(X$1),FALSE))</f>
        <v/>
      </c>
      <c r="Y1894" s="96" t="str">
        <f>IF($A1894="","",VLOOKUP($A1894,DATA_IMPORT!$A$2:$AG$2500,COLUMN(Y$1),FALSE))</f>
        <v/>
      </c>
      <c r="Z1894" s="22" t="str">
        <f>IF($A1894="","",VLOOKUP($A1894,DATA_IMPORT!$A$2:$AG$2500,COLUMN(Z$1),FALSE))</f>
        <v/>
      </c>
      <c r="AA1894" s="96" t="str">
        <f>IF($A1894="","",VLOOKUP($A1894,DATA_IMPORT!$A$2:$AG$2500,COLUMN(AA$1),FALSE))</f>
        <v/>
      </c>
      <c r="AB1894" s="96" t="str">
        <f>IF($A1894="","",VLOOKUP($A1894,DATA_IMPORT!$A$2:$AG$2500,COLUMN(AB$1),FALSE))</f>
        <v/>
      </c>
      <c r="AC1894" s="22" t="str">
        <f>IF($A1894="","",VLOOKUP($A1894,DATA_IMPORT!$A$2:$AG$2500,COLUMN(AC$1),FALSE))</f>
        <v/>
      </c>
      <c r="AD1894" s="96" t="str">
        <f>IF($A1894="","",VLOOKUP($A1894,DATA_IMPORT!$A$2:$AG$2500,COLUMN(AD$1),FALSE))</f>
        <v/>
      </c>
      <c r="AE1894" s="96" t="str">
        <f>IF($A1894="","",VLOOKUP($A1894,DATA_IMPORT!$A$2:$AG$2500,COLUMN(AE$1),FALSE))</f>
        <v/>
      </c>
      <c r="AF1894" s="96" t="str">
        <f>IF($A1894="","",VLOOKUP($A1894,DATA_IMPORT!$A$2:$AG$2500,COLUMN(AF$1),FALSE))</f>
        <v/>
      </c>
      <c r="AG1894" s="96" t="str">
        <f>IF($A1894="","",VLOOKUP($A1894,DATA_IMPORT!$A$2:$AG$2500,COLUMN(AG$1),FALSE))</f>
        <v/>
      </c>
    </row>
    <row r="1895" spans="2:33">
      <c r="B1895" t="str">
        <f>IF($A1895="","",VLOOKUP($A1895,DATA_IMPORT!$A$2:$AG$2500,COLUMN(B$1),FALSE))</f>
        <v/>
      </c>
      <c r="C1895" t="str">
        <f>IF($A1895="","",VLOOKUP($A1895,DATA_IMPORT!$A$2:$AG$2500,COLUMN(C$1),FALSE))</f>
        <v/>
      </c>
      <c r="D1895" t="str">
        <f>IF($A1895="","",VLOOKUP($A1895,DATA_IMPORT!$A$2:$AG$2500,COLUMN(D$1),FALSE))</f>
        <v/>
      </c>
      <c r="E1895" s="106" t="str">
        <f>IF($A1895="","",VLOOKUP($A1895,DATA_IMPORT!$A$2:$AG$2500,COLUMN(F$1),FALSE))</f>
        <v/>
      </c>
      <c r="F1895" t="str">
        <f>IF($A1895="","",VLOOKUP($A1895,DATA_IMPORT!$A$2:$AG$2500,COLUMN(F$1),FALSE))</f>
        <v/>
      </c>
      <c r="G1895" t="str">
        <f>IF(A1895="","",F1895&amp;COUNTIF($B$2:$B1895,B1895))</f>
        <v/>
      </c>
      <c r="H1895" t="str">
        <f t="shared" si="58"/>
        <v/>
      </c>
      <c r="I1895" t="str">
        <f t="shared" si="59"/>
        <v/>
      </c>
      <c r="J1895" s="106" t="s">
        <v>42</v>
      </c>
      <c r="K1895" s="22" t="str">
        <f>IF($A1895="","",VLOOKUP($A1895,DATA_IMPORT!$A$2:$AG$2500,COLUMN(K$1),FALSE))</f>
        <v/>
      </c>
      <c r="L1895" s="22" t="str">
        <f>IF($A1895="","",VLOOKUP($A1895,DATA_IMPORT!$A$2:$AG$2500,COLUMN(L$1),FALSE))</f>
        <v/>
      </c>
      <c r="M1895" s="22" t="str">
        <f>IF($A1895="","",VLOOKUP($A1895,DATA_IMPORT!$A$2:$AG$2500,COLUMN(M$1),FALSE))</f>
        <v/>
      </c>
      <c r="N1895" s="22" t="str">
        <f>IF($A1895="","",VLOOKUP($A1895,DATA_IMPORT!$A$2:$AG$2500,COLUMN(N$1),FALSE))</f>
        <v/>
      </c>
      <c r="O1895" s="22" t="str">
        <f>IF($A1895="","",VLOOKUP($A1895,DATA_IMPORT!$A$2:$AG$2500,COLUMN(O$1),FALSE))</f>
        <v/>
      </c>
      <c r="P1895" s="22" t="str">
        <f>IF($A1895="","",VLOOKUP($A1895,DATA_IMPORT!$A$2:$AG$2500,COLUMN(P$1),FALSE))</f>
        <v/>
      </c>
      <c r="Q1895" s="23" t="str">
        <f>IF($A1895="","",VLOOKUP($A1895,DATA_IMPORT!$A$2:$AG$2500,COLUMN(Q$1),FALSE))</f>
        <v/>
      </c>
      <c r="R1895" s="22" t="str">
        <f>IF($A1895="","",VLOOKUP($A1895,DATA_IMPORT!$A$2:$AG$2500,COLUMN(R$1),FALSE))</f>
        <v/>
      </c>
      <c r="S1895" s="23" t="str">
        <f>IF($A1895="","",VLOOKUP($A1895,DATA_IMPORT!$A$2:$AG$2500,COLUMN(S$1),FALSE))</f>
        <v/>
      </c>
      <c r="T1895" s="22" t="str">
        <f>IF($A1895="","",VLOOKUP($A1895,DATA_IMPORT!$A$2:$AG$2500,COLUMN(T$1),FALSE))</f>
        <v/>
      </c>
      <c r="U1895" s="23" t="str">
        <f>IF($A1895="","",VLOOKUP($A1895,DATA_IMPORT!$A$2:$AG$2500,COLUMN(U$1),FALSE))</f>
        <v/>
      </c>
      <c r="V1895" s="22" t="str">
        <f>IF($A1895="","",VLOOKUP($A1895,DATA_IMPORT!$A$2:$AG$2500,COLUMN(V$1),FALSE))</f>
        <v/>
      </c>
      <c r="W1895" s="22" t="str">
        <f>IF($A1895="","",VLOOKUP($A1895,DATA_IMPORT!$A$2:$AG$2500,COLUMN(W$1),FALSE))</f>
        <v/>
      </c>
      <c r="X1895" s="96" t="str">
        <f>IF($A1895="","",VLOOKUP($A1895,DATA_IMPORT!$A$2:$AG$2500,COLUMN(X$1),FALSE))</f>
        <v/>
      </c>
      <c r="Y1895" s="96" t="str">
        <f>IF($A1895="","",VLOOKUP($A1895,DATA_IMPORT!$A$2:$AG$2500,COLUMN(Y$1),FALSE))</f>
        <v/>
      </c>
      <c r="Z1895" s="22" t="str">
        <f>IF($A1895="","",VLOOKUP($A1895,DATA_IMPORT!$A$2:$AG$2500,COLUMN(Z$1),FALSE))</f>
        <v/>
      </c>
      <c r="AA1895" s="96" t="str">
        <f>IF($A1895="","",VLOOKUP($A1895,DATA_IMPORT!$A$2:$AG$2500,COLUMN(AA$1),FALSE))</f>
        <v/>
      </c>
      <c r="AB1895" s="96" t="str">
        <f>IF($A1895="","",VLOOKUP($A1895,DATA_IMPORT!$A$2:$AG$2500,COLUMN(AB$1),FALSE))</f>
        <v/>
      </c>
      <c r="AC1895" s="22" t="str">
        <f>IF($A1895="","",VLOOKUP($A1895,DATA_IMPORT!$A$2:$AG$2500,COLUMN(AC$1),FALSE))</f>
        <v/>
      </c>
      <c r="AD1895" s="96" t="str">
        <f>IF($A1895="","",VLOOKUP($A1895,DATA_IMPORT!$A$2:$AG$2500,COLUMN(AD$1),FALSE))</f>
        <v/>
      </c>
      <c r="AE1895" s="96" t="str">
        <f>IF($A1895="","",VLOOKUP($A1895,DATA_IMPORT!$A$2:$AG$2500,COLUMN(AE$1),FALSE))</f>
        <v/>
      </c>
      <c r="AF1895" s="96" t="str">
        <f>IF($A1895="","",VLOOKUP($A1895,DATA_IMPORT!$A$2:$AG$2500,COLUMN(AF$1),FALSE))</f>
        <v/>
      </c>
      <c r="AG1895" s="96" t="str">
        <f>IF($A1895="","",VLOOKUP($A1895,DATA_IMPORT!$A$2:$AG$2500,COLUMN(AG$1),FALSE))</f>
        <v/>
      </c>
    </row>
    <row r="1896" spans="2:33">
      <c r="B1896" t="str">
        <f>IF($A1896="","",VLOOKUP($A1896,DATA_IMPORT!$A$2:$AG$2500,COLUMN(B$1),FALSE))</f>
        <v/>
      </c>
      <c r="C1896" t="str">
        <f>IF($A1896="","",VLOOKUP($A1896,DATA_IMPORT!$A$2:$AG$2500,COLUMN(C$1),FALSE))</f>
        <v/>
      </c>
      <c r="D1896" t="str">
        <f>IF($A1896="","",VLOOKUP($A1896,DATA_IMPORT!$A$2:$AG$2500,COLUMN(D$1),FALSE))</f>
        <v/>
      </c>
      <c r="E1896" s="106" t="str">
        <f>IF($A1896="","",VLOOKUP($A1896,DATA_IMPORT!$A$2:$AG$2500,COLUMN(F$1),FALSE))</f>
        <v/>
      </c>
      <c r="F1896" t="str">
        <f>IF($A1896="","",VLOOKUP($A1896,DATA_IMPORT!$A$2:$AG$2500,COLUMN(F$1),FALSE))</f>
        <v/>
      </c>
      <c r="G1896" t="str">
        <f>IF(A1896="","",F1896&amp;COUNTIF($B$2:$B1896,B1896))</f>
        <v/>
      </c>
      <c r="H1896" t="str">
        <f t="shared" si="58"/>
        <v/>
      </c>
      <c r="I1896" t="str">
        <f t="shared" si="59"/>
        <v/>
      </c>
      <c r="J1896" s="106" t="s">
        <v>42</v>
      </c>
      <c r="K1896" s="22" t="str">
        <f>IF($A1896="","",VLOOKUP($A1896,DATA_IMPORT!$A$2:$AG$2500,COLUMN(K$1),FALSE))</f>
        <v/>
      </c>
      <c r="L1896" s="22" t="str">
        <f>IF($A1896="","",VLOOKUP($A1896,DATA_IMPORT!$A$2:$AG$2500,COLUMN(L$1),FALSE))</f>
        <v/>
      </c>
      <c r="M1896" s="22" t="str">
        <f>IF($A1896="","",VLOOKUP($A1896,DATA_IMPORT!$A$2:$AG$2500,COLUMN(M$1),FALSE))</f>
        <v/>
      </c>
      <c r="N1896" s="22" t="str">
        <f>IF($A1896="","",VLOOKUP($A1896,DATA_IMPORT!$A$2:$AG$2500,COLUMN(N$1),FALSE))</f>
        <v/>
      </c>
      <c r="O1896" s="22" t="str">
        <f>IF($A1896="","",VLOOKUP($A1896,DATA_IMPORT!$A$2:$AG$2500,COLUMN(O$1),FALSE))</f>
        <v/>
      </c>
      <c r="P1896" s="22" t="str">
        <f>IF($A1896="","",VLOOKUP($A1896,DATA_IMPORT!$A$2:$AG$2500,COLUMN(P$1),FALSE))</f>
        <v/>
      </c>
      <c r="Q1896" s="23" t="str">
        <f>IF($A1896="","",VLOOKUP($A1896,DATA_IMPORT!$A$2:$AG$2500,COLUMN(Q$1),FALSE))</f>
        <v/>
      </c>
      <c r="R1896" s="22" t="str">
        <f>IF($A1896="","",VLOOKUP($A1896,DATA_IMPORT!$A$2:$AG$2500,COLUMN(R$1),FALSE))</f>
        <v/>
      </c>
      <c r="S1896" s="23" t="str">
        <f>IF($A1896="","",VLOOKUP($A1896,DATA_IMPORT!$A$2:$AG$2500,COLUMN(S$1),FALSE))</f>
        <v/>
      </c>
      <c r="T1896" s="22" t="str">
        <f>IF($A1896="","",VLOOKUP($A1896,DATA_IMPORT!$A$2:$AG$2500,COLUMN(T$1),FALSE))</f>
        <v/>
      </c>
      <c r="U1896" s="23" t="str">
        <f>IF($A1896="","",VLOOKUP($A1896,DATA_IMPORT!$A$2:$AG$2500,COLUMN(U$1),FALSE))</f>
        <v/>
      </c>
      <c r="V1896" s="22" t="str">
        <f>IF($A1896="","",VLOOKUP($A1896,DATA_IMPORT!$A$2:$AG$2500,COLUMN(V$1),FALSE))</f>
        <v/>
      </c>
      <c r="W1896" s="22" t="str">
        <f>IF($A1896="","",VLOOKUP($A1896,DATA_IMPORT!$A$2:$AG$2500,COLUMN(W$1),FALSE))</f>
        <v/>
      </c>
      <c r="X1896" s="96" t="str">
        <f>IF($A1896="","",VLOOKUP($A1896,DATA_IMPORT!$A$2:$AG$2500,COLUMN(X$1),FALSE))</f>
        <v/>
      </c>
      <c r="Y1896" s="96" t="str">
        <f>IF($A1896="","",VLOOKUP($A1896,DATA_IMPORT!$A$2:$AG$2500,COLUMN(Y$1),FALSE))</f>
        <v/>
      </c>
      <c r="Z1896" s="22" t="str">
        <f>IF($A1896="","",VLOOKUP($A1896,DATA_IMPORT!$A$2:$AG$2500,COLUMN(Z$1),FALSE))</f>
        <v/>
      </c>
      <c r="AA1896" s="96" t="str">
        <f>IF($A1896="","",VLOOKUP($A1896,DATA_IMPORT!$A$2:$AG$2500,COLUMN(AA$1),FALSE))</f>
        <v/>
      </c>
      <c r="AB1896" s="96" t="str">
        <f>IF($A1896="","",VLOOKUP($A1896,DATA_IMPORT!$A$2:$AG$2500,COLUMN(AB$1),FALSE))</f>
        <v/>
      </c>
      <c r="AC1896" s="22" t="str">
        <f>IF($A1896="","",VLOOKUP($A1896,DATA_IMPORT!$A$2:$AG$2500,COLUMN(AC$1),FALSE))</f>
        <v/>
      </c>
      <c r="AD1896" s="96" t="str">
        <f>IF($A1896="","",VLOOKUP($A1896,DATA_IMPORT!$A$2:$AG$2500,COLUMN(AD$1),FALSE))</f>
        <v/>
      </c>
      <c r="AE1896" s="96" t="str">
        <f>IF($A1896="","",VLOOKUP($A1896,DATA_IMPORT!$A$2:$AG$2500,COLUMN(AE$1),FALSE))</f>
        <v/>
      </c>
      <c r="AF1896" s="96" t="str">
        <f>IF($A1896="","",VLOOKUP($A1896,DATA_IMPORT!$A$2:$AG$2500,COLUMN(AF$1),FALSE))</f>
        <v/>
      </c>
      <c r="AG1896" s="96" t="str">
        <f>IF($A1896="","",VLOOKUP($A1896,DATA_IMPORT!$A$2:$AG$2500,COLUMN(AG$1),FALSE))</f>
        <v/>
      </c>
    </row>
    <row r="1897" spans="2:33">
      <c r="B1897" t="str">
        <f>IF($A1897="","",VLOOKUP($A1897,DATA_IMPORT!$A$2:$AG$2500,COLUMN(B$1),FALSE))</f>
        <v/>
      </c>
      <c r="C1897" t="str">
        <f>IF($A1897="","",VLOOKUP($A1897,DATA_IMPORT!$A$2:$AG$2500,COLUMN(C$1),FALSE))</f>
        <v/>
      </c>
      <c r="D1897" t="str">
        <f>IF($A1897="","",VLOOKUP($A1897,DATA_IMPORT!$A$2:$AG$2500,COLUMN(D$1),FALSE))</f>
        <v/>
      </c>
      <c r="E1897" s="106" t="str">
        <f>IF($A1897="","",VLOOKUP($A1897,DATA_IMPORT!$A$2:$AG$2500,COLUMN(F$1),FALSE))</f>
        <v/>
      </c>
      <c r="F1897" t="str">
        <f>IF($A1897="","",VLOOKUP($A1897,DATA_IMPORT!$A$2:$AG$2500,COLUMN(F$1),FALSE))</f>
        <v/>
      </c>
      <c r="G1897" t="str">
        <f>IF(A1897="","",F1897&amp;COUNTIF($B$2:$B1897,B1897))</f>
        <v/>
      </c>
      <c r="H1897" t="str">
        <f t="shared" si="58"/>
        <v/>
      </c>
      <c r="I1897" t="str">
        <f t="shared" si="59"/>
        <v/>
      </c>
      <c r="J1897" s="106" t="s">
        <v>42</v>
      </c>
      <c r="K1897" s="22" t="str">
        <f>IF($A1897="","",VLOOKUP($A1897,DATA_IMPORT!$A$2:$AG$2500,COLUMN(K$1),FALSE))</f>
        <v/>
      </c>
      <c r="L1897" s="22" t="str">
        <f>IF($A1897="","",VLOOKUP($A1897,DATA_IMPORT!$A$2:$AG$2500,COLUMN(L$1),FALSE))</f>
        <v/>
      </c>
      <c r="M1897" s="22" t="str">
        <f>IF($A1897="","",VLOOKUP($A1897,DATA_IMPORT!$A$2:$AG$2500,COLUMN(M$1),FALSE))</f>
        <v/>
      </c>
      <c r="N1897" s="22" t="str">
        <f>IF($A1897="","",VLOOKUP($A1897,DATA_IMPORT!$A$2:$AG$2500,COLUMN(N$1),FALSE))</f>
        <v/>
      </c>
      <c r="O1897" s="22" t="str">
        <f>IF($A1897="","",VLOOKUP($A1897,DATA_IMPORT!$A$2:$AG$2500,COLUMN(O$1),FALSE))</f>
        <v/>
      </c>
      <c r="P1897" s="22" t="str">
        <f>IF($A1897="","",VLOOKUP($A1897,DATA_IMPORT!$A$2:$AG$2500,COLUMN(P$1),FALSE))</f>
        <v/>
      </c>
      <c r="Q1897" s="23" t="str">
        <f>IF($A1897="","",VLOOKUP($A1897,DATA_IMPORT!$A$2:$AG$2500,COLUMN(Q$1),FALSE))</f>
        <v/>
      </c>
      <c r="R1897" s="22" t="str">
        <f>IF($A1897="","",VLOOKUP($A1897,DATA_IMPORT!$A$2:$AG$2500,COLUMN(R$1),FALSE))</f>
        <v/>
      </c>
      <c r="S1897" s="23" t="str">
        <f>IF($A1897="","",VLOOKUP($A1897,DATA_IMPORT!$A$2:$AG$2500,COLUMN(S$1),FALSE))</f>
        <v/>
      </c>
      <c r="T1897" s="22" t="str">
        <f>IF($A1897="","",VLOOKUP($A1897,DATA_IMPORT!$A$2:$AG$2500,COLUMN(T$1),FALSE))</f>
        <v/>
      </c>
      <c r="U1897" s="23" t="str">
        <f>IF($A1897="","",VLOOKUP($A1897,DATA_IMPORT!$A$2:$AG$2500,COLUMN(U$1),FALSE))</f>
        <v/>
      </c>
      <c r="V1897" s="22" t="str">
        <f>IF($A1897="","",VLOOKUP($A1897,DATA_IMPORT!$A$2:$AG$2500,COLUMN(V$1),FALSE))</f>
        <v/>
      </c>
      <c r="W1897" s="22" t="str">
        <f>IF($A1897="","",VLOOKUP($A1897,DATA_IMPORT!$A$2:$AG$2500,COLUMN(W$1),FALSE))</f>
        <v/>
      </c>
      <c r="X1897" s="96" t="str">
        <f>IF($A1897="","",VLOOKUP($A1897,DATA_IMPORT!$A$2:$AG$2500,COLUMN(X$1),FALSE))</f>
        <v/>
      </c>
      <c r="Y1897" s="96" t="str">
        <f>IF($A1897="","",VLOOKUP($A1897,DATA_IMPORT!$A$2:$AG$2500,COLUMN(Y$1),FALSE))</f>
        <v/>
      </c>
      <c r="Z1897" s="22" t="str">
        <f>IF($A1897="","",VLOOKUP($A1897,DATA_IMPORT!$A$2:$AG$2500,COLUMN(Z$1),FALSE))</f>
        <v/>
      </c>
      <c r="AA1897" s="96" t="str">
        <f>IF($A1897="","",VLOOKUP($A1897,DATA_IMPORT!$A$2:$AG$2500,COLUMN(AA$1),FALSE))</f>
        <v/>
      </c>
      <c r="AB1897" s="96" t="str">
        <f>IF($A1897="","",VLOOKUP($A1897,DATA_IMPORT!$A$2:$AG$2500,COLUMN(AB$1),FALSE))</f>
        <v/>
      </c>
      <c r="AC1897" s="22" t="str">
        <f>IF($A1897="","",VLOOKUP($A1897,DATA_IMPORT!$A$2:$AG$2500,COLUMN(AC$1),FALSE))</f>
        <v/>
      </c>
      <c r="AD1897" s="96" t="str">
        <f>IF($A1897="","",VLOOKUP($A1897,DATA_IMPORT!$A$2:$AG$2500,COLUMN(AD$1),FALSE))</f>
        <v/>
      </c>
      <c r="AE1897" s="96" t="str">
        <f>IF($A1897="","",VLOOKUP($A1897,DATA_IMPORT!$A$2:$AG$2500,COLUMN(AE$1),FALSE))</f>
        <v/>
      </c>
      <c r="AF1897" s="96" t="str">
        <f>IF($A1897="","",VLOOKUP($A1897,DATA_IMPORT!$A$2:$AG$2500,COLUMN(AF$1),FALSE))</f>
        <v/>
      </c>
      <c r="AG1897" s="96" t="str">
        <f>IF($A1897="","",VLOOKUP($A1897,DATA_IMPORT!$A$2:$AG$2500,COLUMN(AG$1),FALSE))</f>
        <v/>
      </c>
    </row>
    <row r="1898" spans="2:33">
      <c r="B1898" t="str">
        <f>IF($A1898="","",VLOOKUP($A1898,DATA_IMPORT!$A$2:$AG$2500,COLUMN(B$1),FALSE))</f>
        <v/>
      </c>
      <c r="C1898" t="str">
        <f>IF($A1898="","",VLOOKUP($A1898,DATA_IMPORT!$A$2:$AG$2500,COLUMN(C$1),FALSE))</f>
        <v/>
      </c>
      <c r="D1898" t="str">
        <f>IF($A1898="","",VLOOKUP($A1898,DATA_IMPORT!$A$2:$AG$2500,COLUMN(D$1),FALSE))</f>
        <v/>
      </c>
      <c r="E1898" s="106" t="str">
        <f>IF($A1898="","",VLOOKUP($A1898,DATA_IMPORT!$A$2:$AG$2500,COLUMN(F$1),FALSE))</f>
        <v/>
      </c>
      <c r="F1898" t="str">
        <f>IF($A1898="","",VLOOKUP($A1898,DATA_IMPORT!$A$2:$AG$2500,COLUMN(F$1),FALSE))</f>
        <v/>
      </c>
      <c r="G1898" t="str">
        <f>IF(A1898="","",F1898&amp;COUNTIF($B$2:$B1898,B1898))</f>
        <v/>
      </c>
      <c r="H1898" t="str">
        <f t="shared" si="58"/>
        <v/>
      </c>
      <c r="I1898" t="str">
        <f t="shared" si="59"/>
        <v/>
      </c>
      <c r="J1898" s="106" t="s">
        <v>42</v>
      </c>
      <c r="K1898" s="22" t="str">
        <f>IF($A1898="","",VLOOKUP($A1898,DATA_IMPORT!$A$2:$AG$2500,COLUMN(K$1),FALSE))</f>
        <v/>
      </c>
      <c r="L1898" s="22" t="str">
        <f>IF($A1898="","",VLOOKUP($A1898,DATA_IMPORT!$A$2:$AG$2500,COLUMN(L$1),FALSE))</f>
        <v/>
      </c>
      <c r="M1898" s="22" t="str">
        <f>IF($A1898="","",VLOOKUP($A1898,DATA_IMPORT!$A$2:$AG$2500,COLUMN(M$1),FALSE))</f>
        <v/>
      </c>
      <c r="N1898" s="22" t="str">
        <f>IF($A1898="","",VLOOKUP($A1898,DATA_IMPORT!$A$2:$AG$2500,COLUMN(N$1),FALSE))</f>
        <v/>
      </c>
      <c r="O1898" s="22" t="str">
        <f>IF($A1898="","",VLOOKUP($A1898,DATA_IMPORT!$A$2:$AG$2500,COLUMN(O$1),FALSE))</f>
        <v/>
      </c>
      <c r="P1898" s="22" t="str">
        <f>IF($A1898="","",VLOOKUP($A1898,DATA_IMPORT!$A$2:$AG$2500,COLUMN(P$1),FALSE))</f>
        <v/>
      </c>
      <c r="Q1898" s="23" t="str">
        <f>IF($A1898="","",VLOOKUP($A1898,DATA_IMPORT!$A$2:$AG$2500,COLUMN(Q$1),FALSE))</f>
        <v/>
      </c>
      <c r="R1898" s="22" t="str">
        <f>IF($A1898="","",VLOOKUP($A1898,DATA_IMPORT!$A$2:$AG$2500,COLUMN(R$1),FALSE))</f>
        <v/>
      </c>
      <c r="S1898" s="23" t="str">
        <f>IF($A1898="","",VLOOKUP($A1898,DATA_IMPORT!$A$2:$AG$2500,COLUMN(S$1),FALSE))</f>
        <v/>
      </c>
      <c r="T1898" s="22" t="str">
        <f>IF($A1898="","",VLOOKUP($A1898,DATA_IMPORT!$A$2:$AG$2500,COLUMN(T$1),FALSE))</f>
        <v/>
      </c>
      <c r="U1898" s="23" t="str">
        <f>IF($A1898="","",VLOOKUP($A1898,DATA_IMPORT!$A$2:$AG$2500,COLUMN(U$1),FALSE))</f>
        <v/>
      </c>
      <c r="V1898" s="22" t="str">
        <f>IF($A1898="","",VLOOKUP($A1898,DATA_IMPORT!$A$2:$AG$2500,COLUMN(V$1),FALSE))</f>
        <v/>
      </c>
      <c r="W1898" s="22" t="str">
        <f>IF($A1898="","",VLOOKUP($A1898,DATA_IMPORT!$A$2:$AG$2500,COLUMN(W$1),FALSE))</f>
        <v/>
      </c>
      <c r="X1898" s="96" t="str">
        <f>IF($A1898="","",VLOOKUP($A1898,DATA_IMPORT!$A$2:$AG$2500,COLUMN(X$1),FALSE))</f>
        <v/>
      </c>
      <c r="Y1898" s="96" t="str">
        <f>IF($A1898="","",VLOOKUP($A1898,DATA_IMPORT!$A$2:$AG$2500,COLUMN(Y$1),FALSE))</f>
        <v/>
      </c>
      <c r="Z1898" s="22" t="str">
        <f>IF($A1898="","",VLOOKUP($A1898,DATA_IMPORT!$A$2:$AG$2500,COLUMN(Z$1),FALSE))</f>
        <v/>
      </c>
      <c r="AA1898" s="96" t="str">
        <f>IF($A1898="","",VLOOKUP($A1898,DATA_IMPORT!$A$2:$AG$2500,COLUMN(AA$1),FALSE))</f>
        <v/>
      </c>
      <c r="AB1898" s="96" t="str">
        <f>IF($A1898="","",VLOOKUP($A1898,DATA_IMPORT!$A$2:$AG$2500,COLUMN(AB$1),FALSE))</f>
        <v/>
      </c>
      <c r="AC1898" s="22" t="str">
        <f>IF($A1898="","",VLOOKUP($A1898,DATA_IMPORT!$A$2:$AG$2500,COLUMN(AC$1),FALSE))</f>
        <v/>
      </c>
      <c r="AD1898" s="96" t="str">
        <f>IF($A1898="","",VLOOKUP($A1898,DATA_IMPORT!$A$2:$AG$2500,COLUMN(AD$1),FALSE))</f>
        <v/>
      </c>
      <c r="AE1898" s="96" t="str">
        <f>IF($A1898="","",VLOOKUP($A1898,DATA_IMPORT!$A$2:$AG$2500,COLUMN(AE$1),FALSE))</f>
        <v/>
      </c>
      <c r="AF1898" s="96" t="str">
        <f>IF($A1898="","",VLOOKUP($A1898,DATA_IMPORT!$A$2:$AG$2500,COLUMN(AF$1),FALSE))</f>
        <v/>
      </c>
      <c r="AG1898" s="96" t="str">
        <f>IF($A1898="","",VLOOKUP($A1898,DATA_IMPORT!$A$2:$AG$2500,COLUMN(AG$1),FALSE))</f>
        <v/>
      </c>
    </row>
    <row r="1899" spans="2:33">
      <c r="B1899" t="str">
        <f>IF($A1899="","",VLOOKUP($A1899,DATA_IMPORT!$A$2:$AG$2500,COLUMN(B$1),FALSE))</f>
        <v/>
      </c>
      <c r="C1899" t="str">
        <f>IF($A1899="","",VLOOKUP($A1899,DATA_IMPORT!$A$2:$AG$2500,COLUMN(C$1),FALSE))</f>
        <v/>
      </c>
      <c r="D1899" t="str">
        <f>IF($A1899="","",VLOOKUP($A1899,DATA_IMPORT!$A$2:$AG$2500,COLUMN(D$1),FALSE))</f>
        <v/>
      </c>
      <c r="E1899" s="106" t="str">
        <f>IF($A1899="","",VLOOKUP($A1899,DATA_IMPORT!$A$2:$AG$2500,COLUMN(F$1),FALSE))</f>
        <v/>
      </c>
      <c r="F1899" t="str">
        <f>IF($A1899="","",VLOOKUP($A1899,DATA_IMPORT!$A$2:$AG$2500,COLUMN(F$1),FALSE))</f>
        <v/>
      </c>
      <c r="G1899" t="str">
        <f>IF(A1899="","",F1899&amp;COUNTIF($B$2:$B1899,B1899))</f>
        <v/>
      </c>
      <c r="H1899" t="str">
        <f t="shared" si="58"/>
        <v/>
      </c>
      <c r="I1899" t="str">
        <f t="shared" si="59"/>
        <v/>
      </c>
      <c r="J1899" s="106" t="s">
        <v>42</v>
      </c>
      <c r="K1899" s="22" t="str">
        <f>IF($A1899="","",VLOOKUP($A1899,DATA_IMPORT!$A$2:$AG$2500,COLUMN(K$1),FALSE))</f>
        <v/>
      </c>
      <c r="L1899" s="22" t="str">
        <f>IF($A1899="","",VLOOKUP($A1899,DATA_IMPORT!$A$2:$AG$2500,COLUMN(L$1),FALSE))</f>
        <v/>
      </c>
      <c r="M1899" s="22" t="str">
        <f>IF($A1899="","",VLOOKUP($A1899,DATA_IMPORT!$A$2:$AG$2500,COLUMN(M$1),FALSE))</f>
        <v/>
      </c>
      <c r="N1899" s="22" t="str">
        <f>IF($A1899="","",VLOOKUP($A1899,DATA_IMPORT!$A$2:$AG$2500,COLUMN(N$1),FALSE))</f>
        <v/>
      </c>
      <c r="O1899" s="22" t="str">
        <f>IF($A1899="","",VLOOKUP($A1899,DATA_IMPORT!$A$2:$AG$2500,COLUMN(O$1),FALSE))</f>
        <v/>
      </c>
      <c r="P1899" s="22" t="str">
        <f>IF($A1899="","",VLOOKUP($A1899,DATA_IMPORT!$A$2:$AG$2500,COLUMN(P$1),FALSE))</f>
        <v/>
      </c>
      <c r="Q1899" s="23" t="str">
        <f>IF($A1899="","",VLOOKUP($A1899,DATA_IMPORT!$A$2:$AG$2500,COLUMN(Q$1),FALSE))</f>
        <v/>
      </c>
      <c r="R1899" s="22" t="str">
        <f>IF($A1899="","",VLOOKUP($A1899,DATA_IMPORT!$A$2:$AG$2500,COLUMN(R$1),FALSE))</f>
        <v/>
      </c>
      <c r="S1899" s="23" t="str">
        <f>IF($A1899="","",VLOOKUP($A1899,DATA_IMPORT!$A$2:$AG$2500,COLUMN(S$1),FALSE))</f>
        <v/>
      </c>
      <c r="T1899" s="22" t="str">
        <f>IF($A1899="","",VLOOKUP($A1899,DATA_IMPORT!$A$2:$AG$2500,COLUMN(T$1),FALSE))</f>
        <v/>
      </c>
      <c r="U1899" s="23" t="str">
        <f>IF($A1899="","",VLOOKUP($A1899,DATA_IMPORT!$A$2:$AG$2500,COLUMN(U$1),FALSE))</f>
        <v/>
      </c>
      <c r="V1899" s="22" t="str">
        <f>IF($A1899="","",VLOOKUP($A1899,DATA_IMPORT!$A$2:$AG$2500,COLUMN(V$1),FALSE))</f>
        <v/>
      </c>
      <c r="W1899" s="22" t="str">
        <f>IF($A1899="","",VLOOKUP($A1899,DATA_IMPORT!$A$2:$AG$2500,COLUMN(W$1),FALSE))</f>
        <v/>
      </c>
      <c r="X1899" s="96" t="str">
        <f>IF($A1899="","",VLOOKUP($A1899,DATA_IMPORT!$A$2:$AG$2500,COLUMN(X$1),FALSE))</f>
        <v/>
      </c>
      <c r="Y1899" s="96" t="str">
        <f>IF($A1899="","",VLOOKUP($A1899,DATA_IMPORT!$A$2:$AG$2500,COLUMN(Y$1),FALSE))</f>
        <v/>
      </c>
      <c r="Z1899" s="22" t="str">
        <f>IF($A1899="","",VLOOKUP($A1899,DATA_IMPORT!$A$2:$AG$2500,COLUMN(Z$1),FALSE))</f>
        <v/>
      </c>
      <c r="AA1899" s="96" t="str">
        <f>IF($A1899="","",VLOOKUP($A1899,DATA_IMPORT!$A$2:$AG$2500,COLUMN(AA$1),FALSE))</f>
        <v/>
      </c>
      <c r="AB1899" s="96" t="str">
        <f>IF($A1899="","",VLOOKUP($A1899,DATA_IMPORT!$A$2:$AG$2500,COLUMN(AB$1),FALSE))</f>
        <v/>
      </c>
      <c r="AC1899" s="22" t="str">
        <f>IF($A1899="","",VLOOKUP($A1899,DATA_IMPORT!$A$2:$AG$2500,COLUMN(AC$1),FALSE))</f>
        <v/>
      </c>
      <c r="AD1899" s="96" t="str">
        <f>IF($A1899="","",VLOOKUP($A1899,DATA_IMPORT!$A$2:$AG$2500,COLUMN(AD$1),FALSE))</f>
        <v/>
      </c>
      <c r="AE1899" s="96" t="str">
        <f>IF($A1899="","",VLOOKUP($A1899,DATA_IMPORT!$A$2:$AG$2500,COLUMN(AE$1),FALSE))</f>
        <v/>
      </c>
      <c r="AF1899" s="96" t="str">
        <f>IF($A1899="","",VLOOKUP($A1899,DATA_IMPORT!$A$2:$AG$2500,COLUMN(AF$1),FALSE))</f>
        <v/>
      </c>
      <c r="AG1899" s="96" t="str">
        <f>IF($A1899="","",VLOOKUP($A1899,DATA_IMPORT!$A$2:$AG$2500,COLUMN(AG$1),FALSE))</f>
        <v/>
      </c>
    </row>
    <row r="1900" spans="2:33">
      <c r="B1900" t="str">
        <f>IF($A1900="","",VLOOKUP($A1900,DATA_IMPORT!$A$2:$AG$2500,COLUMN(B$1),FALSE))</f>
        <v/>
      </c>
      <c r="C1900" t="str">
        <f>IF($A1900="","",VLOOKUP($A1900,DATA_IMPORT!$A$2:$AG$2500,COLUMN(C$1),FALSE))</f>
        <v/>
      </c>
      <c r="D1900" t="str">
        <f>IF($A1900="","",VLOOKUP($A1900,DATA_IMPORT!$A$2:$AG$2500,COLUMN(D$1),FALSE))</f>
        <v/>
      </c>
      <c r="E1900" s="106" t="str">
        <f>IF($A1900="","",VLOOKUP($A1900,DATA_IMPORT!$A$2:$AG$2500,COLUMN(F$1),FALSE))</f>
        <v/>
      </c>
      <c r="F1900" t="str">
        <f>IF($A1900="","",VLOOKUP($A1900,DATA_IMPORT!$A$2:$AG$2500,COLUMN(F$1),FALSE))</f>
        <v/>
      </c>
      <c r="G1900" t="str">
        <f>IF(A1900="","",F1900&amp;COUNTIF($B$2:$B1900,B1900))</f>
        <v/>
      </c>
      <c r="H1900" t="str">
        <f t="shared" si="58"/>
        <v/>
      </c>
      <c r="I1900" t="str">
        <f t="shared" si="59"/>
        <v/>
      </c>
      <c r="J1900" s="106" t="s">
        <v>42</v>
      </c>
      <c r="K1900" s="22" t="str">
        <f>IF($A1900="","",VLOOKUP($A1900,DATA_IMPORT!$A$2:$AG$2500,COLUMN(K$1),FALSE))</f>
        <v/>
      </c>
      <c r="L1900" s="22" t="str">
        <f>IF($A1900="","",VLOOKUP($A1900,DATA_IMPORT!$A$2:$AG$2500,COLUMN(L$1),FALSE))</f>
        <v/>
      </c>
      <c r="M1900" s="22" t="str">
        <f>IF($A1900="","",VLOOKUP($A1900,DATA_IMPORT!$A$2:$AG$2500,COLUMN(M$1),FALSE))</f>
        <v/>
      </c>
      <c r="N1900" s="22" t="str">
        <f>IF($A1900="","",VLOOKUP($A1900,DATA_IMPORT!$A$2:$AG$2500,COLUMN(N$1),FALSE))</f>
        <v/>
      </c>
      <c r="O1900" s="22" t="str">
        <f>IF($A1900="","",VLOOKUP($A1900,DATA_IMPORT!$A$2:$AG$2500,COLUMN(O$1),FALSE))</f>
        <v/>
      </c>
      <c r="P1900" s="22" t="str">
        <f>IF($A1900="","",VLOOKUP($A1900,DATA_IMPORT!$A$2:$AG$2500,COLUMN(P$1),FALSE))</f>
        <v/>
      </c>
      <c r="Q1900" s="23" t="str">
        <f>IF($A1900="","",VLOOKUP($A1900,DATA_IMPORT!$A$2:$AG$2500,COLUMN(Q$1),FALSE))</f>
        <v/>
      </c>
      <c r="R1900" s="22" t="str">
        <f>IF($A1900="","",VLOOKUP($A1900,DATA_IMPORT!$A$2:$AG$2500,COLUMN(R$1),FALSE))</f>
        <v/>
      </c>
      <c r="S1900" s="23" t="str">
        <f>IF($A1900="","",VLOOKUP($A1900,DATA_IMPORT!$A$2:$AG$2500,COLUMN(S$1),FALSE))</f>
        <v/>
      </c>
      <c r="T1900" s="22" t="str">
        <f>IF($A1900="","",VLOOKUP($A1900,DATA_IMPORT!$A$2:$AG$2500,COLUMN(T$1),FALSE))</f>
        <v/>
      </c>
      <c r="U1900" s="23" t="str">
        <f>IF($A1900="","",VLOOKUP($A1900,DATA_IMPORT!$A$2:$AG$2500,COLUMN(U$1),FALSE))</f>
        <v/>
      </c>
      <c r="V1900" s="22" t="str">
        <f>IF($A1900="","",VLOOKUP($A1900,DATA_IMPORT!$A$2:$AG$2500,COLUMN(V$1),FALSE))</f>
        <v/>
      </c>
      <c r="W1900" s="22" t="str">
        <f>IF($A1900="","",VLOOKUP($A1900,DATA_IMPORT!$A$2:$AG$2500,COLUMN(W$1),FALSE))</f>
        <v/>
      </c>
      <c r="X1900" s="96" t="str">
        <f>IF($A1900="","",VLOOKUP($A1900,DATA_IMPORT!$A$2:$AG$2500,COLUMN(X$1),FALSE))</f>
        <v/>
      </c>
      <c r="Y1900" s="96" t="str">
        <f>IF($A1900="","",VLOOKUP($A1900,DATA_IMPORT!$A$2:$AG$2500,COLUMN(Y$1),FALSE))</f>
        <v/>
      </c>
      <c r="Z1900" s="22" t="str">
        <f>IF($A1900="","",VLOOKUP($A1900,DATA_IMPORT!$A$2:$AG$2500,COLUMN(Z$1),FALSE))</f>
        <v/>
      </c>
      <c r="AA1900" s="96" t="str">
        <f>IF($A1900="","",VLOOKUP($A1900,DATA_IMPORT!$A$2:$AG$2500,COLUMN(AA$1),FALSE))</f>
        <v/>
      </c>
      <c r="AB1900" s="96" t="str">
        <f>IF($A1900="","",VLOOKUP($A1900,DATA_IMPORT!$A$2:$AG$2500,COLUMN(AB$1),FALSE))</f>
        <v/>
      </c>
      <c r="AC1900" s="22" t="str">
        <f>IF($A1900="","",VLOOKUP($A1900,DATA_IMPORT!$A$2:$AG$2500,COLUMN(AC$1),FALSE))</f>
        <v/>
      </c>
      <c r="AD1900" s="96" t="str">
        <f>IF($A1900="","",VLOOKUP($A1900,DATA_IMPORT!$A$2:$AG$2500,COLUMN(AD$1),FALSE))</f>
        <v/>
      </c>
      <c r="AE1900" s="96" t="str">
        <f>IF($A1900="","",VLOOKUP($A1900,DATA_IMPORT!$A$2:$AG$2500,COLUMN(AE$1),FALSE))</f>
        <v/>
      </c>
      <c r="AF1900" s="96" t="str">
        <f>IF($A1900="","",VLOOKUP($A1900,DATA_IMPORT!$A$2:$AG$2500,COLUMN(AF$1),FALSE))</f>
        <v/>
      </c>
      <c r="AG1900" s="96" t="str">
        <f>IF($A1900="","",VLOOKUP($A1900,DATA_IMPORT!$A$2:$AG$2500,COLUMN(AG$1),FALSE))</f>
        <v/>
      </c>
    </row>
    <row r="1901" spans="2:33">
      <c r="B1901" t="str">
        <f>IF($A1901="","",VLOOKUP($A1901,DATA_IMPORT!$A$2:$AG$2500,COLUMN(B$1),FALSE))</f>
        <v/>
      </c>
      <c r="C1901" t="str">
        <f>IF($A1901="","",VLOOKUP($A1901,DATA_IMPORT!$A$2:$AG$2500,COLUMN(C$1),FALSE))</f>
        <v/>
      </c>
      <c r="D1901" t="str">
        <f>IF($A1901="","",VLOOKUP($A1901,DATA_IMPORT!$A$2:$AG$2500,COLUMN(D$1),FALSE))</f>
        <v/>
      </c>
      <c r="E1901" s="106" t="str">
        <f>IF($A1901="","",VLOOKUP($A1901,DATA_IMPORT!$A$2:$AG$2500,COLUMN(F$1),FALSE))</f>
        <v/>
      </c>
      <c r="F1901" t="str">
        <f>IF($A1901="","",VLOOKUP($A1901,DATA_IMPORT!$A$2:$AG$2500,COLUMN(F$1),FALSE))</f>
        <v/>
      </c>
      <c r="G1901" t="str">
        <f>IF(A1901="","",F1901&amp;COUNTIF($B$2:$B1901,B1901))</f>
        <v/>
      </c>
      <c r="H1901" t="str">
        <f t="shared" si="58"/>
        <v/>
      </c>
      <c r="I1901" t="str">
        <f t="shared" si="59"/>
        <v/>
      </c>
      <c r="J1901" s="106" t="s">
        <v>42</v>
      </c>
      <c r="K1901" s="22" t="str">
        <f>IF($A1901="","",VLOOKUP($A1901,DATA_IMPORT!$A$2:$AG$2500,COLUMN(K$1),FALSE))</f>
        <v/>
      </c>
      <c r="L1901" s="22" t="str">
        <f>IF($A1901="","",VLOOKUP($A1901,DATA_IMPORT!$A$2:$AG$2500,COLUMN(L$1),FALSE))</f>
        <v/>
      </c>
      <c r="M1901" s="22" t="str">
        <f>IF($A1901="","",VLOOKUP($A1901,DATA_IMPORT!$A$2:$AG$2500,COLUMN(M$1),FALSE))</f>
        <v/>
      </c>
      <c r="N1901" s="22" t="str">
        <f>IF($A1901="","",VLOOKUP($A1901,DATA_IMPORT!$A$2:$AG$2500,COLUMN(N$1),FALSE))</f>
        <v/>
      </c>
      <c r="O1901" s="22" t="str">
        <f>IF($A1901="","",VLOOKUP($A1901,DATA_IMPORT!$A$2:$AG$2500,COLUMN(O$1),FALSE))</f>
        <v/>
      </c>
      <c r="P1901" s="22" t="str">
        <f>IF($A1901="","",VLOOKUP($A1901,DATA_IMPORT!$A$2:$AG$2500,COLUMN(P$1),FALSE))</f>
        <v/>
      </c>
      <c r="Q1901" s="23" t="str">
        <f>IF($A1901="","",VLOOKUP($A1901,DATA_IMPORT!$A$2:$AG$2500,COLUMN(Q$1),FALSE))</f>
        <v/>
      </c>
      <c r="R1901" s="22" t="str">
        <f>IF($A1901="","",VLOOKUP($A1901,DATA_IMPORT!$A$2:$AG$2500,COLUMN(R$1),FALSE))</f>
        <v/>
      </c>
      <c r="S1901" s="23" t="str">
        <f>IF($A1901="","",VLOOKUP($A1901,DATA_IMPORT!$A$2:$AG$2500,COLUMN(S$1),FALSE))</f>
        <v/>
      </c>
      <c r="T1901" s="22" t="str">
        <f>IF($A1901="","",VLOOKUP($A1901,DATA_IMPORT!$A$2:$AG$2500,COLUMN(T$1),FALSE))</f>
        <v/>
      </c>
      <c r="U1901" s="23" t="str">
        <f>IF($A1901="","",VLOOKUP($A1901,DATA_IMPORT!$A$2:$AG$2500,COLUMN(U$1),FALSE))</f>
        <v/>
      </c>
      <c r="V1901" s="22" t="str">
        <f>IF($A1901="","",VLOOKUP($A1901,DATA_IMPORT!$A$2:$AG$2500,COLUMN(V$1),FALSE))</f>
        <v/>
      </c>
      <c r="W1901" s="22" t="str">
        <f>IF($A1901="","",VLOOKUP($A1901,DATA_IMPORT!$A$2:$AG$2500,COLUMN(W$1),FALSE))</f>
        <v/>
      </c>
      <c r="X1901" s="96" t="str">
        <f>IF($A1901="","",VLOOKUP($A1901,DATA_IMPORT!$A$2:$AG$2500,COLUMN(X$1),FALSE))</f>
        <v/>
      </c>
      <c r="Y1901" s="96" t="str">
        <f>IF($A1901="","",VLOOKUP($A1901,DATA_IMPORT!$A$2:$AG$2500,COLUMN(Y$1),FALSE))</f>
        <v/>
      </c>
      <c r="Z1901" s="22" t="str">
        <f>IF($A1901="","",VLOOKUP($A1901,DATA_IMPORT!$A$2:$AG$2500,COLUMN(Z$1),FALSE))</f>
        <v/>
      </c>
      <c r="AA1901" s="96" t="str">
        <f>IF($A1901="","",VLOOKUP($A1901,DATA_IMPORT!$A$2:$AG$2500,COLUMN(AA$1),FALSE))</f>
        <v/>
      </c>
      <c r="AB1901" s="96" t="str">
        <f>IF($A1901="","",VLOOKUP($A1901,DATA_IMPORT!$A$2:$AG$2500,COLUMN(AB$1),FALSE))</f>
        <v/>
      </c>
      <c r="AC1901" s="22" t="str">
        <f>IF($A1901="","",VLOOKUP($A1901,DATA_IMPORT!$A$2:$AG$2500,COLUMN(AC$1),FALSE))</f>
        <v/>
      </c>
      <c r="AD1901" s="96" t="str">
        <f>IF($A1901="","",VLOOKUP($A1901,DATA_IMPORT!$A$2:$AG$2500,COLUMN(AD$1),FALSE))</f>
        <v/>
      </c>
      <c r="AE1901" s="96" t="str">
        <f>IF($A1901="","",VLOOKUP($A1901,DATA_IMPORT!$A$2:$AG$2500,COLUMN(AE$1),FALSE))</f>
        <v/>
      </c>
      <c r="AF1901" s="96" t="str">
        <f>IF($A1901="","",VLOOKUP($A1901,DATA_IMPORT!$A$2:$AG$2500,COLUMN(AF$1),FALSE))</f>
        <v/>
      </c>
      <c r="AG1901" s="96" t="str">
        <f>IF($A1901="","",VLOOKUP($A1901,DATA_IMPORT!$A$2:$AG$2500,COLUMN(AG$1),FALSE))</f>
        <v/>
      </c>
    </row>
    <row r="1902" spans="2:33">
      <c r="B1902" t="str">
        <f>IF($A1902="","",VLOOKUP($A1902,DATA_IMPORT!$A$2:$AG$2500,COLUMN(B$1),FALSE))</f>
        <v/>
      </c>
      <c r="C1902" t="str">
        <f>IF($A1902="","",VLOOKUP($A1902,DATA_IMPORT!$A$2:$AG$2500,COLUMN(C$1),FALSE))</f>
        <v/>
      </c>
      <c r="D1902" t="str">
        <f>IF($A1902="","",VLOOKUP($A1902,DATA_IMPORT!$A$2:$AG$2500,COLUMN(D$1),FALSE))</f>
        <v/>
      </c>
      <c r="E1902" s="106" t="str">
        <f>IF($A1902="","",VLOOKUP($A1902,DATA_IMPORT!$A$2:$AG$2500,COLUMN(F$1),FALSE))</f>
        <v/>
      </c>
      <c r="F1902" t="str">
        <f>IF($A1902="","",VLOOKUP($A1902,DATA_IMPORT!$A$2:$AG$2500,COLUMN(F$1),FALSE))</f>
        <v/>
      </c>
      <c r="G1902" t="str">
        <f>IF(A1902="","",F1902&amp;COUNTIF($B$2:$B1902,B1902))</f>
        <v/>
      </c>
      <c r="H1902" t="str">
        <f t="shared" si="58"/>
        <v/>
      </c>
      <c r="I1902" t="str">
        <f t="shared" si="59"/>
        <v/>
      </c>
      <c r="J1902" s="106" t="s">
        <v>42</v>
      </c>
      <c r="K1902" s="22" t="str">
        <f>IF($A1902="","",VLOOKUP($A1902,DATA_IMPORT!$A$2:$AG$2500,COLUMN(K$1),FALSE))</f>
        <v/>
      </c>
      <c r="L1902" s="22" t="str">
        <f>IF($A1902="","",VLOOKUP($A1902,DATA_IMPORT!$A$2:$AG$2500,COLUMN(L$1),FALSE))</f>
        <v/>
      </c>
      <c r="M1902" s="22" t="str">
        <f>IF($A1902="","",VLOOKUP($A1902,DATA_IMPORT!$A$2:$AG$2500,COLUMN(M$1),FALSE))</f>
        <v/>
      </c>
      <c r="N1902" s="22" t="str">
        <f>IF($A1902="","",VLOOKUP($A1902,DATA_IMPORT!$A$2:$AG$2500,COLUMN(N$1),FALSE))</f>
        <v/>
      </c>
      <c r="O1902" s="22" t="str">
        <f>IF($A1902="","",VLOOKUP($A1902,DATA_IMPORT!$A$2:$AG$2500,COLUMN(O$1),FALSE))</f>
        <v/>
      </c>
      <c r="P1902" s="22" t="str">
        <f>IF($A1902="","",VLOOKUP($A1902,DATA_IMPORT!$A$2:$AG$2500,COLUMN(P$1),FALSE))</f>
        <v/>
      </c>
      <c r="Q1902" s="23" t="str">
        <f>IF($A1902="","",VLOOKUP($A1902,DATA_IMPORT!$A$2:$AG$2500,COLUMN(Q$1),FALSE))</f>
        <v/>
      </c>
      <c r="R1902" s="22" t="str">
        <f>IF($A1902="","",VLOOKUP($A1902,DATA_IMPORT!$A$2:$AG$2500,COLUMN(R$1),FALSE))</f>
        <v/>
      </c>
      <c r="S1902" s="23" t="str">
        <f>IF($A1902="","",VLOOKUP($A1902,DATA_IMPORT!$A$2:$AG$2500,COLUMN(S$1),FALSE))</f>
        <v/>
      </c>
      <c r="T1902" s="22" t="str">
        <f>IF($A1902="","",VLOOKUP($A1902,DATA_IMPORT!$A$2:$AG$2500,COLUMN(T$1),FALSE))</f>
        <v/>
      </c>
      <c r="U1902" s="23" t="str">
        <f>IF($A1902="","",VLOOKUP($A1902,DATA_IMPORT!$A$2:$AG$2500,COLUMN(U$1),FALSE))</f>
        <v/>
      </c>
      <c r="V1902" s="22" t="str">
        <f>IF($A1902="","",VLOOKUP($A1902,DATA_IMPORT!$A$2:$AG$2500,COLUMN(V$1),FALSE))</f>
        <v/>
      </c>
      <c r="W1902" s="22" t="str">
        <f>IF($A1902="","",VLOOKUP($A1902,DATA_IMPORT!$A$2:$AG$2500,COLUMN(W$1),FALSE))</f>
        <v/>
      </c>
      <c r="X1902" s="96" t="str">
        <f>IF($A1902="","",VLOOKUP($A1902,DATA_IMPORT!$A$2:$AG$2500,COLUMN(X$1),FALSE))</f>
        <v/>
      </c>
      <c r="Y1902" s="96" t="str">
        <f>IF($A1902="","",VLOOKUP($A1902,DATA_IMPORT!$A$2:$AG$2500,COLUMN(Y$1),FALSE))</f>
        <v/>
      </c>
      <c r="Z1902" s="22" t="str">
        <f>IF($A1902="","",VLOOKUP($A1902,DATA_IMPORT!$A$2:$AG$2500,COLUMN(Z$1),FALSE))</f>
        <v/>
      </c>
      <c r="AA1902" s="96" t="str">
        <f>IF($A1902="","",VLOOKUP($A1902,DATA_IMPORT!$A$2:$AG$2500,COLUMN(AA$1),FALSE))</f>
        <v/>
      </c>
      <c r="AB1902" s="96" t="str">
        <f>IF($A1902="","",VLOOKUP($A1902,DATA_IMPORT!$A$2:$AG$2500,COLUMN(AB$1),FALSE))</f>
        <v/>
      </c>
      <c r="AC1902" s="22" t="str">
        <f>IF($A1902="","",VLOOKUP($A1902,DATA_IMPORT!$A$2:$AG$2500,COLUMN(AC$1),FALSE))</f>
        <v/>
      </c>
      <c r="AD1902" s="96" t="str">
        <f>IF($A1902="","",VLOOKUP($A1902,DATA_IMPORT!$A$2:$AG$2500,COLUMN(AD$1),FALSE))</f>
        <v/>
      </c>
      <c r="AE1902" s="96" t="str">
        <f>IF($A1902="","",VLOOKUP($A1902,DATA_IMPORT!$A$2:$AG$2500,COLUMN(AE$1),FALSE))</f>
        <v/>
      </c>
      <c r="AF1902" s="96" t="str">
        <f>IF($A1902="","",VLOOKUP($A1902,DATA_IMPORT!$A$2:$AG$2500,COLUMN(AF$1),FALSE))</f>
        <v/>
      </c>
      <c r="AG1902" s="96" t="str">
        <f>IF($A1902="","",VLOOKUP($A1902,DATA_IMPORT!$A$2:$AG$2500,COLUMN(AG$1),FALSE))</f>
        <v/>
      </c>
    </row>
    <row r="1903" spans="2:33">
      <c r="B1903" t="str">
        <f>IF($A1903="","",VLOOKUP($A1903,DATA_IMPORT!$A$2:$AG$2500,COLUMN(B$1),FALSE))</f>
        <v/>
      </c>
      <c r="C1903" t="str">
        <f>IF($A1903="","",VLOOKUP($A1903,DATA_IMPORT!$A$2:$AG$2500,COLUMN(C$1),FALSE))</f>
        <v/>
      </c>
      <c r="D1903" t="str">
        <f>IF($A1903="","",VLOOKUP($A1903,DATA_IMPORT!$A$2:$AG$2500,COLUMN(D$1),FALSE))</f>
        <v/>
      </c>
      <c r="E1903" s="106" t="str">
        <f>IF($A1903="","",VLOOKUP($A1903,DATA_IMPORT!$A$2:$AG$2500,COLUMN(F$1),FALSE))</f>
        <v/>
      </c>
      <c r="F1903" t="str">
        <f>IF($A1903="","",VLOOKUP($A1903,DATA_IMPORT!$A$2:$AG$2500,COLUMN(F$1),FALSE))</f>
        <v/>
      </c>
      <c r="G1903" t="str">
        <f>IF(A1903="","",F1903&amp;COUNTIF($B$2:$B1903,B1903))</f>
        <v/>
      </c>
      <c r="H1903" t="str">
        <f t="shared" si="58"/>
        <v/>
      </c>
      <c r="I1903" t="str">
        <f t="shared" si="59"/>
        <v/>
      </c>
      <c r="J1903" s="106" t="s">
        <v>42</v>
      </c>
      <c r="K1903" s="22" t="str">
        <f>IF($A1903="","",VLOOKUP($A1903,DATA_IMPORT!$A$2:$AG$2500,COLUMN(K$1),FALSE))</f>
        <v/>
      </c>
      <c r="L1903" s="22" t="str">
        <f>IF($A1903="","",VLOOKUP($A1903,DATA_IMPORT!$A$2:$AG$2500,COLUMN(L$1),FALSE))</f>
        <v/>
      </c>
      <c r="M1903" s="22" t="str">
        <f>IF($A1903="","",VLOOKUP($A1903,DATA_IMPORT!$A$2:$AG$2500,COLUMN(M$1),FALSE))</f>
        <v/>
      </c>
      <c r="N1903" s="22" t="str">
        <f>IF($A1903="","",VLOOKUP($A1903,DATA_IMPORT!$A$2:$AG$2500,COLUMN(N$1),FALSE))</f>
        <v/>
      </c>
      <c r="O1903" s="22" t="str">
        <f>IF($A1903="","",VLOOKUP($A1903,DATA_IMPORT!$A$2:$AG$2500,COLUMN(O$1),FALSE))</f>
        <v/>
      </c>
      <c r="P1903" s="22" t="str">
        <f>IF($A1903="","",VLOOKUP($A1903,DATA_IMPORT!$A$2:$AG$2500,COLUMN(P$1),FALSE))</f>
        <v/>
      </c>
      <c r="Q1903" s="23" t="str">
        <f>IF($A1903="","",VLOOKUP($A1903,DATA_IMPORT!$A$2:$AG$2500,COLUMN(Q$1),FALSE))</f>
        <v/>
      </c>
      <c r="R1903" s="22" t="str">
        <f>IF($A1903="","",VLOOKUP($A1903,DATA_IMPORT!$A$2:$AG$2500,COLUMN(R$1),FALSE))</f>
        <v/>
      </c>
      <c r="S1903" s="23" t="str">
        <f>IF($A1903="","",VLOOKUP($A1903,DATA_IMPORT!$A$2:$AG$2500,COLUMN(S$1),FALSE))</f>
        <v/>
      </c>
      <c r="T1903" s="22" t="str">
        <f>IF($A1903="","",VLOOKUP($A1903,DATA_IMPORT!$A$2:$AG$2500,COLUMN(T$1),FALSE))</f>
        <v/>
      </c>
      <c r="U1903" s="23" t="str">
        <f>IF($A1903="","",VLOOKUP($A1903,DATA_IMPORT!$A$2:$AG$2500,COLUMN(U$1),FALSE))</f>
        <v/>
      </c>
      <c r="V1903" s="22" t="str">
        <f>IF($A1903="","",VLOOKUP($A1903,DATA_IMPORT!$A$2:$AG$2500,COLUMN(V$1),FALSE))</f>
        <v/>
      </c>
      <c r="W1903" s="22" t="str">
        <f>IF($A1903="","",VLOOKUP($A1903,DATA_IMPORT!$A$2:$AG$2500,COLUMN(W$1),FALSE))</f>
        <v/>
      </c>
      <c r="X1903" s="96" t="str">
        <f>IF($A1903="","",VLOOKUP($A1903,DATA_IMPORT!$A$2:$AG$2500,COLUMN(X$1),FALSE))</f>
        <v/>
      </c>
      <c r="Y1903" s="96" t="str">
        <f>IF($A1903="","",VLOOKUP($A1903,DATA_IMPORT!$A$2:$AG$2500,COLUMN(Y$1),FALSE))</f>
        <v/>
      </c>
      <c r="Z1903" s="22" t="str">
        <f>IF($A1903="","",VLOOKUP($A1903,DATA_IMPORT!$A$2:$AG$2500,COLUMN(Z$1),FALSE))</f>
        <v/>
      </c>
      <c r="AA1903" s="96" t="str">
        <f>IF($A1903="","",VLOOKUP($A1903,DATA_IMPORT!$A$2:$AG$2500,COLUMN(AA$1),FALSE))</f>
        <v/>
      </c>
      <c r="AB1903" s="96" t="str">
        <f>IF($A1903="","",VLOOKUP($A1903,DATA_IMPORT!$A$2:$AG$2500,COLUMN(AB$1),FALSE))</f>
        <v/>
      </c>
      <c r="AC1903" s="22" t="str">
        <f>IF($A1903="","",VLOOKUP($A1903,DATA_IMPORT!$A$2:$AG$2500,COLUMN(AC$1),FALSE))</f>
        <v/>
      </c>
      <c r="AD1903" s="96" t="str">
        <f>IF($A1903="","",VLOOKUP($A1903,DATA_IMPORT!$A$2:$AG$2500,COLUMN(AD$1),FALSE))</f>
        <v/>
      </c>
      <c r="AE1903" s="96" t="str">
        <f>IF($A1903="","",VLOOKUP($A1903,DATA_IMPORT!$A$2:$AG$2500,COLUMN(AE$1),FALSE))</f>
        <v/>
      </c>
      <c r="AF1903" s="96" t="str">
        <f>IF($A1903="","",VLOOKUP($A1903,DATA_IMPORT!$A$2:$AG$2500,COLUMN(AF$1),FALSE))</f>
        <v/>
      </c>
      <c r="AG1903" s="96" t="str">
        <f>IF($A1903="","",VLOOKUP($A1903,DATA_IMPORT!$A$2:$AG$2500,COLUMN(AG$1),FALSE))</f>
        <v/>
      </c>
    </row>
    <row r="1904" spans="2:33">
      <c r="B1904" t="str">
        <f>IF($A1904="","",VLOOKUP($A1904,DATA_IMPORT!$A$2:$AG$2500,COLUMN(B$1),FALSE))</f>
        <v/>
      </c>
      <c r="C1904" t="str">
        <f>IF($A1904="","",VLOOKUP($A1904,DATA_IMPORT!$A$2:$AG$2500,COLUMN(C$1),FALSE))</f>
        <v/>
      </c>
      <c r="D1904" t="str">
        <f>IF($A1904="","",VLOOKUP($A1904,DATA_IMPORT!$A$2:$AG$2500,COLUMN(D$1),FALSE))</f>
        <v/>
      </c>
      <c r="E1904" s="106" t="str">
        <f>IF($A1904="","",VLOOKUP($A1904,DATA_IMPORT!$A$2:$AG$2500,COLUMN(F$1),FALSE))</f>
        <v/>
      </c>
      <c r="F1904" t="str">
        <f>IF($A1904="","",VLOOKUP($A1904,DATA_IMPORT!$A$2:$AG$2500,COLUMN(F$1),FALSE))</f>
        <v/>
      </c>
      <c r="G1904" t="str">
        <f>IF(A1904="","",F1904&amp;COUNTIF($B$2:$B1904,B1904))</f>
        <v/>
      </c>
      <c r="H1904" t="str">
        <f t="shared" si="58"/>
        <v/>
      </c>
      <c r="I1904" t="str">
        <f t="shared" si="59"/>
        <v/>
      </c>
      <c r="J1904" s="106" t="s">
        <v>42</v>
      </c>
      <c r="K1904" s="22" t="str">
        <f>IF($A1904="","",VLOOKUP($A1904,DATA_IMPORT!$A$2:$AG$2500,COLUMN(K$1),FALSE))</f>
        <v/>
      </c>
      <c r="L1904" s="22" t="str">
        <f>IF($A1904="","",VLOOKUP($A1904,DATA_IMPORT!$A$2:$AG$2500,COLUMN(L$1),FALSE))</f>
        <v/>
      </c>
      <c r="M1904" s="22" t="str">
        <f>IF($A1904="","",VLOOKUP($A1904,DATA_IMPORT!$A$2:$AG$2500,COLUMN(M$1),FALSE))</f>
        <v/>
      </c>
      <c r="N1904" s="22" t="str">
        <f>IF($A1904="","",VLOOKUP($A1904,DATA_IMPORT!$A$2:$AG$2500,COLUMN(N$1),FALSE))</f>
        <v/>
      </c>
      <c r="O1904" s="22" t="str">
        <f>IF($A1904="","",VLOOKUP($A1904,DATA_IMPORT!$A$2:$AG$2500,COLUMN(O$1),FALSE))</f>
        <v/>
      </c>
      <c r="P1904" s="22" t="str">
        <f>IF($A1904="","",VLOOKUP($A1904,DATA_IMPORT!$A$2:$AG$2500,COLUMN(P$1),FALSE))</f>
        <v/>
      </c>
      <c r="Q1904" s="23" t="str">
        <f>IF($A1904="","",VLOOKUP($A1904,DATA_IMPORT!$A$2:$AG$2500,COLUMN(Q$1),FALSE))</f>
        <v/>
      </c>
      <c r="R1904" s="22" t="str">
        <f>IF($A1904="","",VLOOKUP($A1904,DATA_IMPORT!$A$2:$AG$2500,COLUMN(R$1),FALSE))</f>
        <v/>
      </c>
      <c r="S1904" s="23" t="str">
        <f>IF($A1904="","",VLOOKUP($A1904,DATA_IMPORT!$A$2:$AG$2500,COLUMN(S$1),FALSE))</f>
        <v/>
      </c>
      <c r="T1904" s="22" t="str">
        <f>IF($A1904="","",VLOOKUP($A1904,DATA_IMPORT!$A$2:$AG$2500,COLUMN(T$1),FALSE))</f>
        <v/>
      </c>
      <c r="U1904" s="23" t="str">
        <f>IF($A1904="","",VLOOKUP($A1904,DATA_IMPORT!$A$2:$AG$2500,COLUMN(U$1),FALSE))</f>
        <v/>
      </c>
      <c r="V1904" s="22" t="str">
        <f>IF($A1904="","",VLOOKUP($A1904,DATA_IMPORT!$A$2:$AG$2500,COLUMN(V$1),FALSE))</f>
        <v/>
      </c>
      <c r="W1904" s="22" t="str">
        <f>IF($A1904="","",VLOOKUP($A1904,DATA_IMPORT!$A$2:$AG$2500,COLUMN(W$1),FALSE))</f>
        <v/>
      </c>
      <c r="X1904" s="96" t="str">
        <f>IF($A1904="","",VLOOKUP($A1904,DATA_IMPORT!$A$2:$AG$2500,COLUMN(X$1),FALSE))</f>
        <v/>
      </c>
      <c r="Y1904" s="96" t="str">
        <f>IF($A1904="","",VLOOKUP($A1904,DATA_IMPORT!$A$2:$AG$2500,COLUMN(Y$1),FALSE))</f>
        <v/>
      </c>
      <c r="Z1904" s="22" t="str">
        <f>IF($A1904="","",VLOOKUP($A1904,DATA_IMPORT!$A$2:$AG$2500,COLUMN(Z$1),FALSE))</f>
        <v/>
      </c>
      <c r="AA1904" s="96" t="str">
        <f>IF($A1904="","",VLOOKUP($A1904,DATA_IMPORT!$A$2:$AG$2500,COLUMN(AA$1),FALSE))</f>
        <v/>
      </c>
      <c r="AB1904" s="96" t="str">
        <f>IF($A1904="","",VLOOKUP($A1904,DATA_IMPORT!$A$2:$AG$2500,COLUMN(AB$1),FALSE))</f>
        <v/>
      </c>
      <c r="AC1904" s="22" t="str">
        <f>IF($A1904="","",VLOOKUP($A1904,DATA_IMPORT!$A$2:$AG$2500,COLUMN(AC$1),FALSE))</f>
        <v/>
      </c>
      <c r="AD1904" s="96" t="str">
        <f>IF($A1904="","",VLOOKUP($A1904,DATA_IMPORT!$A$2:$AG$2500,COLUMN(AD$1),FALSE))</f>
        <v/>
      </c>
      <c r="AE1904" s="96" t="str">
        <f>IF($A1904="","",VLOOKUP($A1904,DATA_IMPORT!$A$2:$AG$2500,COLUMN(AE$1),FALSE))</f>
        <v/>
      </c>
      <c r="AF1904" s="96" t="str">
        <f>IF($A1904="","",VLOOKUP($A1904,DATA_IMPORT!$A$2:$AG$2500,COLUMN(AF$1),FALSE))</f>
        <v/>
      </c>
      <c r="AG1904" s="96" t="str">
        <f>IF($A1904="","",VLOOKUP($A1904,DATA_IMPORT!$A$2:$AG$2500,COLUMN(AG$1),FALSE))</f>
        <v/>
      </c>
    </row>
    <row r="1905" spans="2:33">
      <c r="B1905" t="str">
        <f>IF($A1905="","",VLOOKUP($A1905,DATA_IMPORT!$A$2:$AG$2500,COLUMN(B$1),FALSE))</f>
        <v/>
      </c>
      <c r="C1905" t="str">
        <f>IF($A1905="","",VLOOKUP($A1905,DATA_IMPORT!$A$2:$AG$2500,COLUMN(C$1),FALSE))</f>
        <v/>
      </c>
      <c r="D1905" t="str">
        <f>IF($A1905="","",VLOOKUP($A1905,DATA_IMPORT!$A$2:$AG$2500,COLUMN(D$1),FALSE))</f>
        <v/>
      </c>
      <c r="E1905" s="106" t="str">
        <f>IF($A1905="","",VLOOKUP($A1905,DATA_IMPORT!$A$2:$AG$2500,COLUMN(F$1),FALSE))</f>
        <v/>
      </c>
      <c r="F1905" t="str">
        <f>IF($A1905="","",VLOOKUP($A1905,DATA_IMPORT!$A$2:$AG$2500,COLUMN(F$1),FALSE))</f>
        <v/>
      </c>
      <c r="G1905" t="str">
        <f>IF(A1905="","",F1905&amp;COUNTIF($B$2:$B1905,B1905))</f>
        <v/>
      </c>
      <c r="H1905" t="str">
        <f t="shared" si="58"/>
        <v/>
      </c>
      <c r="I1905" t="str">
        <f t="shared" si="59"/>
        <v/>
      </c>
      <c r="J1905" s="106" t="s">
        <v>42</v>
      </c>
      <c r="K1905" s="22" t="str">
        <f>IF($A1905="","",VLOOKUP($A1905,DATA_IMPORT!$A$2:$AG$2500,COLUMN(K$1),FALSE))</f>
        <v/>
      </c>
      <c r="L1905" s="22" t="str">
        <f>IF($A1905="","",VLOOKUP($A1905,DATA_IMPORT!$A$2:$AG$2500,COLUMN(L$1),FALSE))</f>
        <v/>
      </c>
      <c r="M1905" s="22" t="str">
        <f>IF($A1905="","",VLOOKUP($A1905,DATA_IMPORT!$A$2:$AG$2500,COLUMN(M$1),FALSE))</f>
        <v/>
      </c>
      <c r="N1905" s="22" t="str">
        <f>IF($A1905="","",VLOOKUP($A1905,DATA_IMPORT!$A$2:$AG$2500,COLUMN(N$1),FALSE))</f>
        <v/>
      </c>
      <c r="O1905" s="22" t="str">
        <f>IF($A1905="","",VLOOKUP($A1905,DATA_IMPORT!$A$2:$AG$2500,COLUMN(O$1),FALSE))</f>
        <v/>
      </c>
      <c r="P1905" s="22" t="str">
        <f>IF($A1905="","",VLOOKUP($A1905,DATA_IMPORT!$A$2:$AG$2500,COLUMN(P$1),FALSE))</f>
        <v/>
      </c>
      <c r="Q1905" s="23" t="str">
        <f>IF($A1905="","",VLOOKUP($A1905,DATA_IMPORT!$A$2:$AG$2500,COLUMN(Q$1),FALSE))</f>
        <v/>
      </c>
      <c r="R1905" s="22" t="str">
        <f>IF($A1905="","",VLOOKUP($A1905,DATA_IMPORT!$A$2:$AG$2500,COLUMN(R$1),FALSE))</f>
        <v/>
      </c>
      <c r="S1905" s="23" t="str">
        <f>IF($A1905="","",VLOOKUP($A1905,DATA_IMPORT!$A$2:$AG$2500,COLUMN(S$1),FALSE))</f>
        <v/>
      </c>
      <c r="T1905" s="22" t="str">
        <f>IF($A1905="","",VLOOKUP($A1905,DATA_IMPORT!$A$2:$AG$2500,COLUMN(T$1),FALSE))</f>
        <v/>
      </c>
      <c r="U1905" s="23" t="str">
        <f>IF($A1905="","",VLOOKUP($A1905,DATA_IMPORT!$A$2:$AG$2500,COLUMN(U$1),FALSE))</f>
        <v/>
      </c>
      <c r="V1905" s="22" t="str">
        <f>IF($A1905="","",VLOOKUP($A1905,DATA_IMPORT!$A$2:$AG$2500,COLUMN(V$1),FALSE))</f>
        <v/>
      </c>
      <c r="W1905" s="22" t="str">
        <f>IF($A1905="","",VLOOKUP($A1905,DATA_IMPORT!$A$2:$AG$2500,COLUMN(W$1),FALSE))</f>
        <v/>
      </c>
      <c r="X1905" s="96" t="str">
        <f>IF($A1905="","",VLOOKUP($A1905,DATA_IMPORT!$A$2:$AG$2500,COLUMN(X$1),FALSE))</f>
        <v/>
      </c>
      <c r="Y1905" s="96" t="str">
        <f>IF($A1905="","",VLOOKUP($A1905,DATA_IMPORT!$A$2:$AG$2500,COLUMN(Y$1),FALSE))</f>
        <v/>
      </c>
      <c r="Z1905" s="22" t="str">
        <f>IF($A1905="","",VLOOKUP($A1905,DATA_IMPORT!$A$2:$AG$2500,COLUMN(Z$1),FALSE))</f>
        <v/>
      </c>
      <c r="AA1905" s="96" t="str">
        <f>IF($A1905="","",VLOOKUP($A1905,DATA_IMPORT!$A$2:$AG$2500,COLUMN(AA$1),FALSE))</f>
        <v/>
      </c>
      <c r="AB1905" s="96" t="str">
        <f>IF($A1905="","",VLOOKUP($A1905,DATA_IMPORT!$A$2:$AG$2500,COLUMN(AB$1),FALSE))</f>
        <v/>
      </c>
      <c r="AC1905" s="22" t="str">
        <f>IF($A1905="","",VLOOKUP($A1905,DATA_IMPORT!$A$2:$AG$2500,COLUMN(AC$1),FALSE))</f>
        <v/>
      </c>
      <c r="AD1905" s="96" t="str">
        <f>IF($A1905="","",VLOOKUP($A1905,DATA_IMPORT!$A$2:$AG$2500,COLUMN(AD$1),FALSE))</f>
        <v/>
      </c>
      <c r="AE1905" s="96" t="str">
        <f>IF($A1905="","",VLOOKUP($A1905,DATA_IMPORT!$A$2:$AG$2500,COLUMN(AE$1),FALSE))</f>
        <v/>
      </c>
      <c r="AF1905" s="96" t="str">
        <f>IF($A1905="","",VLOOKUP($A1905,DATA_IMPORT!$A$2:$AG$2500,COLUMN(AF$1),FALSE))</f>
        <v/>
      </c>
      <c r="AG1905" s="96" t="str">
        <f>IF($A1905="","",VLOOKUP($A1905,DATA_IMPORT!$A$2:$AG$2500,COLUMN(AG$1),FALSE))</f>
        <v/>
      </c>
    </row>
    <row r="1906" spans="2:33">
      <c r="B1906" t="str">
        <f>IF($A1906="","",VLOOKUP($A1906,DATA_IMPORT!$A$2:$AG$2500,COLUMN(B$1),FALSE))</f>
        <v/>
      </c>
      <c r="C1906" t="str">
        <f>IF($A1906="","",VLOOKUP($A1906,DATA_IMPORT!$A$2:$AG$2500,COLUMN(C$1),FALSE))</f>
        <v/>
      </c>
      <c r="D1906" t="str">
        <f>IF($A1906="","",VLOOKUP($A1906,DATA_IMPORT!$A$2:$AG$2500,COLUMN(D$1),FALSE))</f>
        <v/>
      </c>
      <c r="E1906" s="106" t="str">
        <f>IF($A1906="","",VLOOKUP($A1906,DATA_IMPORT!$A$2:$AG$2500,COLUMN(F$1),FALSE))</f>
        <v/>
      </c>
      <c r="F1906" t="str">
        <f>IF($A1906="","",VLOOKUP($A1906,DATA_IMPORT!$A$2:$AG$2500,COLUMN(F$1),FALSE))</f>
        <v/>
      </c>
      <c r="G1906" t="str">
        <f>IF(A1906="","",F1906&amp;COUNTIF($B$2:$B1906,B1906))</f>
        <v/>
      </c>
      <c r="H1906" t="str">
        <f t="shared" si="58"/>
        <v/>
      </c>
      <c r="I1906" t="str">
        <f t="shared" si="59"/>
        <v/>
      </c>
      <c r="J1906" s="106" t="s">
        <v>42</v>
      </c>
      <c r="K1906" s="22" t="str">
        <f>IF($A1906="","",VLOOKUP($A1906,DATA_IMPORT!$A$2:$AG$2500,COLUMN(K$1),FALSE))</f>
        <v/>
      </c>
      <c r="L1906" s="22" t="str">
        <f>IF($A1906="","",VLOOKUP($A1906,DATA_IMPORT!$A$2:$AG$2500,COLUMN(L$1),FALSE))</f>
        <v/>
      </c>
      <c r="M1906" s="22" t="str">
        <f>IF($A1906="","",VLOOKUP($A1906,DATA_IMPORT!$A$2:$AG$2500,COLUMN(M$1),FALSE))</f>
        <v/>
      </c>
      <c r="N1906" s="22" t="str">
        <f>IF($A1906="","",VLOOKUP($A1906,DATA_IMPORT!$A$2:$AG$2500,COLUMN(N$1),FALSE))</f>
        <v/>
      </c>
      <c r="O1906" s="22" t="str">
        <f>IF($A1906="","",VLOOKUP($A1906,DATA_IMPORT!$A$2:$AG$2500,COLUMN(O$1),FALSE))</f>
        <v/>
      </c>
      <c r="P1906" s="22" t="str">
        <f>IF($A1906="","",VLOOKUP($A1906,DATA_IMPORT!$A$2:$AG$2500,COLUMN(P$1),FALSE))</f>
        <v/>
      </c>
      <c r="Q1906" s="23" t="str">
        <f>IF($A1906="","",VLOOKUP($A1906,DATA_IMPORT!$A$2:$AG$2500,COLUMN(Q$1),FALSE))</f>
        <v/>
      </c>
      <c r="R1906" s="22" t="str">
        <f>IF($A1906="","",VLOOKUP($A1906,DATA_IMPORT!$A$2:$AG$2500,COLUMN(R$1),FALSE))</f>
        <v/>
      </c>
      <c r="S1906" s="23" t="str">
        <f>IF($A1906="","",VLOOKUP($A1906,DATA_IMPORT!$A$2:$AG$2500,COLUMN(S$1),FALSE))</f>
        <v/>
      </c>
      <c r="T1906" s="22" t="str">
        <f>IF($A1906="","",VLOOKUP($A1906,DATA_IMPORT!$A$2:$AG$2500,COLUMN(T$1),FALSE))</f>
        <v/>
      </c>
      <c r="U1906" s="23" t="str">
        <f>IF($A1906="","",VLOOKUP($A1906,DATA_IMPORT!$A$2:$AG$2500,COLUMN(U$1),FALSE))</f>
        <v/>
      </c>
      <c r="V1906" s="22" t="str">
        <f>IF($A1906="","",VLOOKUP($A1906,DATA_IMPORT!$A$2:$AG$2500,COLUMN(V$1),FALSE))</f>
        <v/>
      </c>
      <c r="W1906" s="22" t="str">
        <f>IF($A1906="","",VLOOKUP($A1906,DATA_IMPORT!$A$2:$AG$2500,COLUMN(W$1),FALSE))</f>
        <v/>
      </c>
      <c r="X1906" s="96" t="str">
        <f>IF($A1906="","",VLOOKUP($A1906,DATA_IMPORT!$A$2:$AG$2500,COLUMN(X$1),FALSE))</f>
        <v/>
      </c>
      <c r="Y1906" s="96" t="str">
        <f>IF($A1906="","",VLOOKUP($A1906,DATA_IMPORT!$A$2:$AG$2500,COLUMN(Y$1),FALSE))</f>
        <v/>
      </c>
      <c r="Z1906" s="22" t="str">
        <f>IF($A1906="","",VLOOKUP($A1906,DATA_IMPORT!$A$2:$AG$2500,COLUMN(Z$1),FALSE))</f>
        <v/>
      </c>
      <c r="AA1906" s="96" t="str">
        <f>IF($A1906="","",VLOOKUP($A1906,DATA_IMPORT!$A$2:$AG$2500,COLUMN(AA$1),FALSE))</f>
        <v/>
      </c>
      <c r="AB1906" s="96" t="str">
        <f>IF($A1906="","",VLOOKUP($A1906,DATA_IMPORT!$A$2:$AG$2500,COLUMN(AB$1),FALSE))</f>
        <v/>
      </c>
      <c r="AC1906" s="22" t="str">
        <f>IF($A1906="","",VLOOKUP($A1906,DATA_IMPORT!$A$2:$AG$2500,COLUMN(AC$1),FALSE))</f>
        <v/>
      </c>
      <c r="AD1906" s="96" t="str">
        <f>IF($A1906="","",VLOOKUP($A1906,DATA_IMPORT!$A$2:$AG$2500,COLUMN(AD$1),FALSE))</f>
        <v/>
      </c>
      <c r="AE1906" s="96" t="str">
        <f>IF($A1906="","",VLOOKUP($A1906,DATA_IMPORT!$A$2:$AG$2500,COLUMN(AE$1),FALSE))</f>
        <v/>
      </c>
      <c r="AF1906" s="96" t="str">
        <f>IF($A1906="","",VLOOKUP($A1906,DATA_IMPORT!$A$2:$AG$2500,COLUMN(AF$1),FALSE))</f>
        <v/>
      </c>
      <c r="AG1906" s="96" t="str">
        <f>IF($A1906="","",VLOOKUP($A1906,DATA_IMPORT!$A$2:$AG$2500,COLUMN(AG$1),FALSE))</f>
        <v/>
      </c>
    </row>
    <row r="1907" spans="2:33">
      <c r="B1907" t="str">
        <f>IF($A1907="","",VLOOKUP($A1907,DATA_IMPORT!$A$2:$AG$2500,COLUMN(B$1),FALSE))</f>
        <v/>
      </c>
      <c r="C1907" t="str">
        <f>IF($A1907="","",VLOOKUP($A1907,DATA_IMPORT!$A$2:$AG$2500,COLUMN(C$1),FALSE))</f>
        <v/>
      </c>
      <c r="D1907" t="str">
        <f>IF($A1907="","",VLOOKUP($A1907,DATA_IMPORT!$A$2:$AG$2500,COLUMN(D$1),FALSE))</f>
        <v/>
      </c>
      <c r="E1907" s="106" t="str">
        <f>IF($A1907="","",VLOOKUP($A1907,DATA_IMPORT!$A$2:$AG$2500,COLUMN(F$1),FALSE))</f>
        <v/>
      </c>
      <c r="F1907" t="str">
        <f>IF($A1907="","",VLOOKUP($A1907,DATA_IMPORT!$A$2:$AG$2500,COLUMN(F$1),FALSE))</f>
        <v/>
      </c>
      <c r="G1907" t="str">
        <f>IF(A1907="","",F1907&amp;COUNTIF($B$2:$B1907,B1907))</f>
        <v/>
      </c>
      <c r="H1907" t="str">
        <f t="shared" si="58"/>
        <v/>
      </c>
      <c r="I1907" t="str">
        <f t="shared" si="59"/>
        <v/>
      </c>
      <c r="J1907" s="106" t="s">
        <v>42</v>
      </c>
      <c r="K1907" s="22" t="str">
        <f>IF($A1907="","",VLOOKUP($A1907,DATA_IMPORT!$A$2:$AG$2500,COLUMN(K$1),FALSE))</f>
        <v/>
      </c>
      <c r="L1907" s="22" t="str">
        <f>IF($A1907="","",VLOOKUP($A1907,DATA_IMPORT!$A$2:$AG$2500,COLUMN(L$1),FALSE))</f>
        <v/>
      </c>
      <c r="M1907" s="22" t="str">
        <f>IF($A1907="","",VLOOKUP($A1907,DATA_IMPORT!$A$2:$AG$2500,COLUMN(M$1),FALSE))</f>
        <v/>
      </c>
      <c r="N1907" s="22" t="str">
        <f>IF($A1907="","",VLOOKUP($A1907,DATA_IMPORT!$A$2:$AG$2500,COLUMN(N$1),FALSE))</f>
        <v/>
      </c>
      <c r="O1907" s="22" t="str">
        <f>IF($A1907="","",VLOOKUP($A1907,DATA_IMPORT!$A$2:$AG$2500,COLUMN(O$1),FALSE))</f>
        <v/>
      </c>
      <c r="P1907" s="22" t="str">
        <f>IF($A1907="","",VLOOKUP($A1907,DATA_IMPORT!$A$2:$AG$2500,COLUMN(P$1),FALSE))</f>
        <v/>
      </c>
      <c r="Q1907" s="23" t="str">
        <f>IF($A1907="","",VLOOKUP($A1907,DATA_IMPORT!$A$2:$AG$2500,COLUMN(Q$1),FALSE))</f>
        <v/>
      </c>
      <c r="R1907" s="22" t="str">
        <f>IF($A1907="","",VLOOKUP($A1907,DATA_IMPORT!$A$2:$AG$2500,COLUMN(R$1),FALSE))</f>
        <v/>
      </c>
      <c r="S1907" s="23" t="str">
        <f>IF($A1907="","",VLOOKUP($A1907,DATA_IMPORT!$A$2:$AG$2500,COLUMN(S$1),FALSE))</f>
        <v/>
      </c>
      <c r="T1907" s="22" t="str">
        <f>IF($A1907="","",VLOOKUP($A1907,DATA_IMPORT!$A$2:$AG$2500,COLUMN(T$1),FALSE))</f>
        <v/>
      </c>
      <c r="U1907" s="23" t="str">
        <f>IF($A1907="","",VLOOKUP($A1907,DATA_IMPORT!$A$2:$AG$2500,COLUMN(U$1),FALSE))</f>
        <v/>
      </c>
      <c r="V1907" s="22" t="str">
        <f>IF($A1907="","",VLOOKUP($A1907,DATA_IMPORT!$A$2:$AG$2500,COLUMN(V$1),FALSE))</f>
        <v/>
      </c>
      <c r="W1907" s="22" t="str">
        <f>IF($A1907="","",VLOOKUP($A1907,DATA_IMPORT!$A$2:$AG$2500,COLUMN(W$1),FALSE))</f>
        <v/>
      </c>
      <c r="X1907" s="96" t="str">
        <f>IF($A1907="","",VLOOKUP($A1907,DATA_IMPORT!$A$2:$AG$2500,COLUMN(X$1),FALSE))</f>
        <v/>
      </c>
      <c r="Y1907" s="96" t="str">
        <f>IF($A1907="","",VLOOKUP($A1907,DATA_IMPORT!$A$2:$AG$2500,COLUMN(Y$1),FALSE))</f>
        <v/>
      </c>
      <c r="Z1907" s="22" t="str">
        <f>IF($A1907="","",VLOOKUP($A1907,DATA_IMPORT!$A$2:$AG$2500,COLUMN(Z$1),FALSE))</f>
        <v/>
      </c>
      <c r="AA1907" s="96" t="str">
        <f>IF($A1907="","",VLOOKUP($A1907,DATA_IMPORT!$A$2:$AG$2500,COLUMN(AA$1),FALSE))</f>
        <v/>
      </c>
      <c r="AB1907" s="96" t="str">
        <f>IF($A1907="","",VLOOKUP($A1907,DATA_IMPORT!$A$2:$AG$2500,COLUMN(AB$1),FALSE))</f>
        <v/>
      </c>
      <c r="AC1907" s="22" t="str">
        <f>IF($A1907="","",VLOOKUP($A1907,DATA_IMPORT!$A$2:$AG$2500,COLUMN(AC$1),FALSE))</f>
        <v/>
      </c>
      <c r="AD1907" s="96" t="str">
        <f>IF($A1907="","",VLOOKUP($A1907,DATA_IMPORT!$A$2:$AG$2500,COLUMN(AD$1),FALSE))</f>
        <v/>
      </c>
      <c r="AE1907" s="96" t="str">
        <f>IF($A1907="","",VLOOKUP($A1907,DATA_IMPORT!$A$2:$AG$2500,COLUMN(AE$1),FALSE))</f>
        <v/>
      </c>
      <c r="AF1907" s="96" t="str">
        <f>IF($A1907="","",VLOOKUP($A1907,DATA_IMPORT!$A$2:$AG$2500,COLUMN(AF$1),FALSE))</f>
        <v/>
      </c>
      <c r="AG1907" s="96" t="str">
        <f>IF($A1907="","",VLOOKUP($A1907,DATA_IMPORT!$A$2:$AG$2500,COLUMN(AG$1),FALSE))</f>
        <v/>
      </c>
    </row>
    <row r="1908" spans="2:33">
      <c r="B1908" t="str">
        <f>IF($A1908="","",VLOOKUP($A1908,DATA_IMPORT!$A$2:$AG$2500,COLUMN(B$1),FALSE))</f>
        <v/>
      </c>
      <c r="C1908" t="str">
        <f>IF($A1908="","",VLOOKUP($A1908,DATA_IMPORT!$A$2:$AG$2500,COLUMN(C$1),FALSE))</f>
        <v/>
      </c>
      <c r="D1908" t="str">
        <f>IF($A1908="","",VLOOKUP($A1908,DATA_IMPORT!$A$2:$AG$2500,COLUMN(D$1),FALSE))</f>
        <v/>
      </c>
      <c r="E1908" s="106" t="str">
        <f>IF($A1908="","",VLOOKUP($A1908,DATA_IMPORT!$A$2:$AG$2500,COLUMN(F$1),FALSE))</f>
        <v/>
      </c>
      <c r="F1908" t="str">
        <f>IF($A1908="","",VLOOKUP($A1908,DATA_IMPORT!$A$2:$AG$2500,COLUMN(F$1),FALSE))</f>
        <v/>
      </c>
      <c r="G1908" t="str">
        <f>IF(A1908="","",F1908&amp;COUNTIF($B$2:$B1908,B1908))</f>
        <v/>
      </c>
      <c r="H1908" t="str">
        <f t="shared" si="58"/>
        <v/>
      </c>
      <c r="I1908" t="str">
        <f t="shared" si="59"/>
        <v/>
      </c>
      <c r="J1908" s="106" t="s">
        <v>42</v>
      </c>
      <c r="K1908" s="22" t="str">
        <f>IF($A1908="","",VLOOKUP($A1908,DATA_IMPORT!$A$2:$AG$2500,COLUMN(K$1),FALSE))</f>
        <v/>
      </c>
      <c r="L1908" s="22" t="str">
        <f>IF($A1908="","",VLOOKUP($A1908,DATA_IMPORT!$A$2:$AG$2500,COLUMN(L$1),FALSE))</f>
        <v/>
      </c>
      <c r="M1908" s="22" t="str">
        <f>IF($A1908="","",VLOOKUP($A1908,DATA_IMPORT!$A$2:$AG$2500,COLUMN(M$1),FALSE))</f>
        <v/>
      </c>
      <c r="N1908" s="22" t="str">
        <f>IF($A1908="","",VLOOKUP($A1908,DATA_IMPORT!$A$2:$AG$2500,COLUMN(N$1),FALSE))</f>
        <v/>
      </c>
      <c r="O1908" s="22" t="str">
        <f>IF($A1908="","",VLOOKUP($A1908,DATA_IMPORT!$A$2:$AG$2500,COLUMN(O$1),FALSE))</f>
        <v/>
      </c>
      <c r="P1908" s="22" t="str">
        <f>IF($A1908="","",VLOOKUP($A1908,DATA_IMPORT!$A$2:$AG$2500,COLUMN(P$1),FALSE))</f>
        <v/>
      </c>
      <c r="Q1908" s="23" t="str">
        <f>IF($A1908="","",VLOOKUP($A1908,DATA_IMPORT!$A$2:$AG$2500,COLUMN(Q$1),FALSE))</f>
        <v/>
      </c>
      <c r="R1908" s="22" t="str">
        <f>IF($A1908="","",VLOOKUP($A1908,DATA_IMPORT!$A$2:$AG$2500,COLUMN(R$1),FALSE))</f>
        <v/>
      </c>
      <c r="S1908" s="23" t="str">
        <f>IF($A1908="","",VLOOKUP($A1908,DATA_IMPORT!$A$2:$AG$2500,COLUMN(S$1),FALSE))</f>
        <v/>
      </c>
      <c r="T1908" s="22" t="str">
        <f>IF($A1908="","",VLOOKUP($A1908,DATA_IMPORT!$A$2:$AG$2500,COLUMN(T$1),FALSE))</f>
        <v/>
      </c>
      <c r="U1908" s="23" t="str">
        <f>IF($A1908="","",VLOOKUP($A1908,DATA_IMPORT!$A$2:$AG$2500,COLUMN(U$1),FALSE))</f>
        <v/>
      </c>
      <c r="V1908" s="22" t="str">
        <f>IF($A1908="","",VLOOKUP($A1908,DATA_IMPORT!$A$2:$AG$2500,COLUMN(V$1),FALSE))</f>
        <v/>
      </c>
      <c r="W1908" s="22" t="str">
        <f>IF($A1908="","",VLOOKUP($A1908,DATA_IMPORT!$A$2:$AG$2500,COLUMN(W$1),FALSE))</f>
        <v/>
      </c>
      <c r="X1908" s="96" t="str">
        <f>IF($A1908="","",VLOOKUP($A1908,DATA_IMPORT!$A$2:$AG$2500,COLUMN(X$1),FALSE))</f>
        <v/>
      </c>
      <c r="Y1908" s="96" t="str">
        <f>IF($A1908="","",VLOOKUP($A1908,DATA_IMPORT!$A$2:$AG$2500,COLUMN(Y$1),FALSE))</f>
        <v/>
      </c>
      <c r="Z1908" s="22" t="str">
        <f>IF($A1908="","",VLOOKUP($A1908,DATA_IMPORT!$A$2:$AG$2500,COLUMN(Z$1),FALSE))</f>
        <v/>
      </c>
      <c r="AA1908" s="96" t="str">
        <f>IF($A1908="","",VLOOKUP($A1908,DATA_IMPORT!$A$2:$AG$2500,COLUMN(AA$1),FALSE))</f>
        <v/>
      </c>
      <c r="AB1908" s="96" t="str">
        <f>IF($A1908="","",VLOOKUP($A1908,DATA_IMPORT!$A$2:$AG$2500,COLUMN(AB$1),FALSE))</f>
        <v/>
      </c>
      <c r="AC1908" s="22" t="str">
        <f>IF($A1908="","",VLOOKUP($A1908,DATA_IMPORT!$A$2:$AG$2500,COLUMN(AC$1),FALSE))</f>
        <v/>
      </c>
      <c r="AD1908" s="96" t="str">
        <f>IF($A1908="","",VLOOKUP($A1908,DATA_IMPORT!$A$2:$AG$2500,COLUMN(AD$1),FALSE))</f>
        <v/>
      </c>
      <c r="AE1908" s="96" t="str">
        <f>IF($A1908="","",VLOOKUP($A1908,DATA_IMPORT!$A$2:$AG$2500,COLUMN(AE$1),FALSE))</f>
        <v/>
      </c>
      <c r="AF1908" s="96" t="str">
        <f>IF($A1908="","",VLOOKUP($A1908,DATA_IMPORT!$A$2:$AG$2500,COLUMN(AF$1),FALSE))</f>
        <v/>
      </c>
      <c r="AG1908" s="96" t="str">
        <f>IF($A1908="","",VLOOKUP($A1908,DATA_IMPORT!$A$2:$AG$2500,COLUMN(AG$1),FALSE))</f>
        <v/>
      </c>
    </row>
    <row r="1909" spans="2:33">
      <c r="B1909" t="str">
        <f>IF($A1909="","",VLOOKUP($A1909,DATA_IMPORT!$A$2:$AG$2500,COLUMN(B$1),FALSE))</f>
        <v/>
      </c>
      <c r="C1909" t="str">
        <f>IF($A1909="","",VLOOKUP($A1909,DATA_IMPORT!$A$2:$AG$2500,COLUMN(C$1),FALSE))</f>
        <v/>
      </c>
      <c r="D1909" t="str">
        <f>IF($A1909="","",VLOOKUP($A1909,DATA_IMPORT!$A$2:$AG$2500,COLUMN(D$1),FALSE))</f>
        <v/>
      </c>
      <c r="E1909" s="106" t="str">
        <f>IF($A1909="","",VLOOKUP($A1909,DATA_IMPORT!$A$2:$AG$2500,COLUMN(F$1),FALSE))</f>
        <v/>
      </c>
      <c r="F1909" t="str">
        <f>IF($A1909="","",VLOOKUP($A1909,DATA_IMPORT!$A$2:$AG$2500,COLUMN(F$1),FALSE))</f>
        <v/>
      </c>
      <c r="G1909" t="str">
        <f>IF(A1909="","",F1909&amp;COUNTIF($B$2:$B1909,B1909))</f>
        <v/>
      </c>
      <c r="H1909" t="str">
        <f t="shared" si="58"/>
        <v/>
      </c>
      <c r="I1909" t="str">
        <f t="shared" si="59"/>
        <v/>
      </c>
      <c r="J1909" s="106" t="s">
        <v>42</v>
      </c>
      <c r="K1909" s="22" t="str">
        <f>IF($A1909="","",VLOOKUP($A1909,DATA_IMPORT!$A$2:$AG$2500,COLUMN(K$1),FALSE))</f>
        <v/>
      </c>
      <c r="L1909" s="22" t="str">
        <f>IF($A1909="","",VLOOKUP($A1909,DATA_IMPORT!$A$2:$AG$2500,COLUMN(L$1),FALSE))</f>
        <v/>
      </c>
      <c r="M1909" s="22" t="str">
        <f>IF($A1909="","",VLOOKUP($A1909,DATA_IMPORT!$A$2:$AG$2500,COLUMN(M$1),FALSE))</f>
        <v/>
      </c>
      <c r="N1909" s="22" t="str">
        <f>IF($A1909="","",VLOOKUP($A1909,DATA_IMPORT!$A$2:$AG$2500,COLUMN(N$1),FALSE))</f>
        <v/>
      </c>
      <c r="O1909" s="22" t="str">
        <f>IF($A1909="","",VLOOKUP($A1909,DATA_IMPORT!$A$2:$AG$2500,COLUMN(O$1),FALSE))</f>
        <v/>
      </c>
      <c r="P1909" s="22" t="str">
        <f>IF($A1909="","",VLOOKUP($A1909,DATA_IMPORT!$A$2:$AG$2500,COLUMN(P$1),FALSE))</f>
        <v/>
      </c>
      <c r="Q1909" s="23" t="str">
        <f>IF($A1909="","",VLOOKUP($A1909,DATA_IMPORT!$A$2:$AG$2500,COLUMN(Q$1),FALSE))</f>
        <v/>
      </c>
      <c r="R1909" s="22" t="str">
        <f>IF($A1909="","",VLOOKUP($A1909,DATA_IMPORT!$A$2:$AG$2500,COLUMN(R$1),FALSE))</f>
        <v/>
      </c>
      <c r="S1909" s="23" t="str">
        <f>IF($A1909="","",VLOOKUP($A1909,DATA_IMPORT!$A$2:$AG$2500,COLUMN(S$1),FALSE))</f>
        <v/>
      </c>
      <c r="T1909" s="22" t="str">
        <f>IF($A1909="","",VLOOKUP($A1909,DATA_IMPORT!$A$2:$AG$2500,COLUMN(T$1),FALSE))</f>
        <v/>
      </c>
      <c r="U1909" s="23" t="str">
        <f>IF($A1909="","",VLOOKUP($A1909,DATA_IMPORT!$A$2:$AG$2500,COLUMN(U$1),FALSE))</f>
        <v/>
      </c>
      <c r="V1909" s="22" t="str">
        <f>IF($A1909="","",VLOOKUP($A1909,DATA_IMPORT!$A$2:$AG$2500,COLUMN(V$1),FALSE))</f>
        <v/>
      </c>
      <c r="W1909" s="22" t="str">
        <f>IF($A1909="","",VLOOKUP($A1909,DATA_IMPORT!$A$2:$AG$2500,COLUMN(W$1),FALSE))</f>
        <v/>
      </c>
      <c r="X1909" s="96" t="str">
        <f>IF($A1909="","",VLOOKUP($A1909,DATA_IMPORT!$A$2:$AG$2500,COLUMN(X$1),FALSE))</f>
        <v/>
      </c>
      <c r="Y1909" s="96" t="str">
        <f>IF($A1909="","",VLOOKUP($A1909,DATA_IMPORT!$A$2:$AG$2500,COLUMN(Y$1),FALSE))</f>
        <v/>
      </c>
      <c r="Z1909" s="22" t="str">
        <f>IF($A1909="","",VLOOKUP($A1909,DATA_IMPORT!$A$2:$AG$2500,COLUMN(Z$1),FALSE))</f>
        <v/>
      </c>
      <c r="AA1909" s="96" t="str">
        <f>IF($A1909="","",VLOOKUP($A1909,DATA_IMPORT!$A$2:$AG$2500,COLUMN(AA$1),FALSE))</f>
        <v/>
      </c>
      <c r="AB1909" s="96" t="str">
        <f>IF($A1909="","",VLOOKUP($A1909,DATA_IMPORT!$A$2:$AG$2500,COLUMN(AB$1),FALSE))</f>
        <v/>
      </c>
      <c r="AC1909" s="22" t="str">
        <f>IF($A1909="","",VLOOKUP($A1909,DATA_IMPORT!$A$2:$AG$2500,COLUMN(AC$1),FALSE))</f>
        <v/>
      </c>
      <c r="AD1909" s="96" t="str">
        <f>IF($A1909="","",VLOOKUP($A1909,DATA_IMPORT!$A$2:$AG$2500,COLUMN(AD$1),FALSE))</f>
        <v/>
      </c>
      <c r="AE1909" s="96" t="str">
        <f>IF($A1909="","",VLOOKUP($A1909,DATA_IMPORT!$A$2:$AG$2500,COLUMN(AE$1),FALSE))</f>
        <v/>
      </c>
      <c r="AF1909" s="96" t="str">
        <f>IF($A1909="","",VLOOKUP($A1909,DATA_IMPORT!$A$2:$AG$2500,COLUMN(AF$1),FALSE))</f>
        <v/>
      </c>
      <c r="AG1909" s="96" t="str">
        <f>IF($A1909="","",VLOOKUP($A1909,DATA_IMPORT!$A$2:$AG$2500,COLUMN(AG$1),FALSE))</f>
        <v/>
      </c>
    </row>
    <row r="1910" spans="2:33">
      <c r="B1910" t="str">
        <f>IF($A1910="","",VLOOKUP($A1910,DATA_IMPORT!$A$2:$AG$2500,COLUMN(B$1),FALSE))</f>
        <v/>
      </c>
      <c r="C1910" t="str">
        <f>IF($A1910="","",VLOOKUP($A1910,DATA_IMPORT!$A$2:$AG$2500,COLUMN(C$1),FALSE))</f>
        <v/>
      </c>
      <c r="D1910" t="str">
        <f>IF($A1910="","",VLOOKUP($A1910,DATA_IMPORT!$A$2:$AG$2500,COLUMN(D$1),FALSE))</f>
        <v/>
      </c>
      <c r="E1910" s="106" t="str">
        <f>IF($A1910="","",VLOOKUP($A1910,DATA_IMPORT!$A$2:$AG$2500,COLUMN(F$1),FALSE))</f>
        <v/>
      </c>
      <c r="F1910" t="str">
        <f>IF($A1910="","",VLOOKUP($A1910,DATA_IMPORT!$A$2:$AG$2500,COLUMN(F$1),FALSE))</f>
        <v/>
      </c>
      <c r="G1910" t="str">
        <f>IF(A1910="","",F1910&amp;COUNTIF($B$2:$B1910,B1910))</f>
        <v/>
      </c>
      <c r="H1910" t="str">
        <f t="shared" si="58"/>
        <v/>
      </c>
      <c r="I1910" t="str">
        <f t="shared" si="59"/>
        <v/>
      </c>
      <c r="J1910" s="106" t="s">
        <v>42</v>
      </c>
      <c r="K1910" s="22" t="str">
        <f>IF($A1910="","",VLOOKUP($A1910,DATA_IMPORT!$A$2:$AG$2500,COLUMN(K$1),FALSE))</f>
        <v/>
      </c>
      <c r="L1910" s="22" t="str">
        <f>IF($A1910="","",VLOOKUP($A1910,DATA_IMPORT!$A$2:$AG$2500,COLUMN(L$1),FALSE))</f>
        <v/>
      </c>
      <c r="M1910" s="22" t="str">
        <f>IF($A1910="","",VLOOKUP($A1910,DATA_IMPORT!$A$2:$AG$2500,COLUMN(M$1),FALSE))</f>
        <v/>
      </c>
      <c r="N1910" s="22" t="str">
        <f>IF($A1910="","",VLOOKUP($A1910,DATA_IMPORT!$A$2:$AG$2500,COLUMN(N$1),FALSE))</f>
        <v/>
      </c>
      <c r="O1910" s="22" t="str">
        <f>IF($A1910="","",VLOOKUP($A1910,DATA_IMPORT!$A$2:$AG$2500,COLUMN(O$1),FALSE))</f>
        <v/>
      </c>
      <c r="P1910" s="22" t="str">
        <f>IF($A1910="","",VLOOKUP($A1910,DATA_IMPORT!$A$2:$AG$2500,COLUMN(P$1),FALSE))</f>
        <v/>
      </c>
      <c r="Q1910" s="23" t="str">
        <f>IF($A1910="","",VLOOKUP($A1910,DATA_IMPORT!$A$2:$AG$2500,COLUMN(Q$1),FALSE))</f>
        <v/>
      </c>
      <c r="R1910" s="22" t="str">
        <f>IF($A1910="","",VLOOKUP($A1910,DATA_IMPORT!$A$2:$AG$2500,COLUMN(R$1),FALSE))</f>
        <v/>
      </c>
      <c r="S1910" s="23" t="str">
        <f>IF($A1910="","",VLOOKUP($A1910,DATA_IMPORT!$A$2:$AG$2500,COLUMN(S$1),FALSE))</f>
        <v/>
      </c>
      <c r="T1910" s="22" t="str">
        <f>IF($A1910="","",VLOOKUP($A1910,DATA_IMPORT!$A$2:$AG$2500,COLUMN(T$1),FALSE))</f>
        <v/>
      </c>
      <c r="U1910" s="23" t="str">
        <f>IF($A1910="","",VLOOKUP($A1910,DATA_IMPORT!$A$2:$AG$2500,COLUMN(U$1),FALSE))</f>
        <v/>
      </c>
      <c r="V1910" s="22" t="str">
        <f>IF($A1910="","",VLOOKUP($A1910,DATA_IMPORT!$A$2:$AG$2500,COLUMN(V$1),FALSE))</f>
        <v/>
      </c>
      <c r="W1910" s="22" t="str">
        <f>IF($A1910="","",VLOOKUP($A1910,DATA_IMPORT!$A$2:$AG$2500,COLUMN(W$1),FALSE))</f>
        <v/>
      </c>
      <c r="X1910" s="96" t="str">
        <f>IF($A1910="","",VLOOKUP($A1910,DATA_IMPORT!$A$2:$AG$2500,COLUMN(X$1),FALSE))</f>
        <v/>
      </c>
      <c r="Y1910" s="96" t="str">
        <f>IF($A1910="","",VLOOKUP($A1910,DATA_IMPORT!$A$2:$AG$2500,COLUMN(Y$1),FALSE))</f>
        <v/>
      </c>
      <c r="Z1910" s="22" t="str">
        <f>IF($A1910="","",VLOOKUP($A1910,DATA_IMPORT!$A$2:$AG$2500,COLUMN(Z$1),FALSE))</f>
        <v/>
      </c>
      <c r="AA1910" s="96" t="str">
        <f>IF($A1910="","",VLOOKUP($A1910,DATA_IMPORT!$A$2:$AG$2500,COLUMN(AA$1),FALSE))</f>
        <v/>
      </c>
      <c r="AB1910" s="96" t="str">
        <f>IF($A1910="","",VLOOKUP($A1910,DATA_IMPORT!$A$2:$AG$2500,COLUMN(AB$1),FALSE))</f>
        <v/>
      </c>
      <c r="AC1910" s="22" t="str">
        <f>IF($A1910="","",VLOOKUP($A1910,DATA_IMPORT!$A$2:$AG$2500,COLUMN(AC$1),FALSE))</f>
        <v/>
      </c>
      <c r="AD1910" s="96" t="str">
        <f>IF($A1910="","",VLOOKUP($A1910,DATA_IMPORT!$A$2:$AG$2500,COLUMN(AD$1),FALSE))</f>
        <v/>
      </c>
      <c r="AE1910" s="96" t="str">
        <f>IF($A1910="","",VLOOKUP($A1910,DATA_IMPORT!$A$2:$AG$2500,COLUMN(AE$1),FALSE))</f>
        <v/>
      </c>
      <c r="AF1910" s="96" t="str">
        <f>IF($A1910="","",VLOOKUP($A1910,DATA_IMPORT!$A$2:$AG$2500,COLUMN(AF$1),FALSE))</f>
        <v/>
      </c>
      <c r="AG1910" s="96" t="str">
        <f>IF($A1910="","",VLOOKUP($A1910,DATA_IMPORT!$A$2:$AG$2500,COLUMN(AG$1),FALSE))</f>
        <v/>
      </c>
    </row>
    <row r="1911" spans="2:33">
      <c r="B1911" t="str">
        <f>IF($A1911="","",VLOOKUP($A1911,DATA_IMPORT!$A$2:$AG$2500,COLUMN(B$1),FALSE))</f>
        <v/>
      </c>
      <c r="C1911" t="str">
        <f>IF($A1911="","",VLOOKUP($A1911,DATA_IMPORT!$A$2:$AG$2500,COLUMN(C$1),FALSE))</f>
        <v/>
      </c>
      <c r="D1911" t="str">
        <f>IF($A1911="","",VLOOKUP($A1911,DATA_IMPORT!$A$2:$AG$2500,COLUMN(D$1),FALSE))</f>
        <v/>
      </c>
      <c r="E1911" s="106" t="str">
        <f>IF($A1911="","",VLOOKUP($A1911,DATA_IMPORT!$A$2:$AG$2500,COLUMN(F$1),FALSE))</f>
        <v/>
      </c>
      <c r="F1911" t="str">
        <f>IF($A1911="","",VLOOKUP($A1911,DATA_IMPORT!$A$2:$AG$2500,COLUMN(F$1),FALSE))</f>
        <v/>
      </c>
      <c r="G1911" t="str">
        <f>IF(A1911="","",F1911&amp;COUNTIF($B$2:$B1911,B1911))</f>
        <v/>
      </c>
      <c r="H1911" t="str">
        <f t="shared" si="58"/>
        <v/>
      </c>
      <c r="I1911" t="str">
        <f t="shared" si="59"/>
        <v/>
      </c>
      <c r="J1911" s="106" t="s">
        <v>42</v>
      </c>
      <c r="K1911" s="22" t="str">
        <f>IF($A1911="","",VLOOKUP($A1911,DATA_IMPORT!$A$2:$AG$2500,COLUMN(K$1),FALSE))</f>
        <v/>
      </c>
      <c r="L1911" s="22" t="str">
        <f>IF($A1911="","",VLOOKUP($A1911,DATA_IMPORT!$A$2:$AG$2500,COLUMN(L$1),FALSE))</f>
        <v/>
      </c>
      <c r="M1911" s="22" t="str">
        <f>IF($A1911="","",VLOOKUP($A1911,DATA_IMPORT!$A$2:$AG$2500,COLUMN(M$1),FALSE))</f>
        <v/>
      </c>
      <c r="N1911" s="22" t="str">
        <f>IF($A1911="","",VLOOKUP($A1911,DATA_IMPORT!$A$2:$AG$2500,COLUMN(N$1),FALSE))</f>
        <v/>
      </c>
      <c r="O1911" s="22" t="str">
        <f>IF($A1911="","",VLOOKUP($A1911,DATA_IMPORT!$A$2:$AG$2500,COLUMN(O$1),FALSE))</f>
        <v/>
      </c>
      <c r="P1911" s="22" t="str">
        <f>IF($A1911="","",VLOOKUP($A1911,DATA_IMPORT!$A$2:$AG$2500,COLUMN(P$1),FALSE))</f>
        <v/>
      </c>
      <c r="Q1911" s="23" t="str">
        <f>IF($A1911="","",VLOOKUP($A1911,DATA_IMPORT!$A$2:$AG$2500,COLUMN(Q$1),FALSE))</f>
        <v/>
      </c>
      <c r="R1911" s="22" t="str">
        <f>IF($A1911="","",VLOOKUP($A1911,DATA_IMPORT!$A$2:$AG$2500,COLUMN(R$1),FALSE))</f>
        <v/>
      </c>
      <c r="S1911" s="23" t="str">
        <f>IF($A1911="","",VLOOKUP($A1911,DATA_IMPORT!$A$2:$AG$2500,COLUMN(S$1),FALSE))</f>
        <v/>
      </c>
      <c r="T1911" s="22" t="str">
        <f>IF($A1911="","",VLOOKUP($A1911,DATA_IMPORT!$A$2:$AG$2500,COLUMN(T$1),FALSE))</f>
        <v/>
      </c>
      <c r="U1911" s="23" t="str">
        <f>IF($A1911="","",VLOOKUP($A1911,DATA_IMPORT!$A$2:$AG$2500,COLUMN(U$1),FALSE))</f>
        <v/>
      </c>
      <c r="V1911" s="22" t="str">
        <f>IF($A1911="","",VLOOKUP($A1911,DATA_IMPORT!$A$2:$AG$2500,COLUMN(V$1),FALSE))</f>
        <v/>
      </c>
      <c r="W1911" s="22" t="str">
        <f>IF($A1911="","",VLOOKUP($A1911,DATA_IMPORT!$A$2:$AG$2500,COLUMN(W$1),FALSE))</f>
        <v/>
      </c>
      <c r="X1911" s="96" t="str">
        <f>IF($A1911="","",VLOOKUP($A1911,DATA_IMPORT!$A$2:$AG$2500,COLUMN(X$1),FALSE))</f>
        <v/>
      </c>
      <c r="Y1911" s="96" t="str">
        <f>IF($A1911="","",VLOOKUP($A1911,DATA_IMPORT!$A$2:$AG$2500,COLUMN(Y$1),FALSE))</f>
        <v/>
      </c>
      <c r="Z1911" s="22" t="str">
        <f>IF($A1911="","",VLOOKUP($A1911,DATA_IMPORT!$A$2:$AG$2500,COLUMN(Z$1),FALSE))</f>
        <v/>
      </c>
      <c r="AA1911" s="96" t="str">
        <f>IF($A1911="","",VLOOKUP($A1911,DATA_IMPORT!$A$2:$AG$2500,COLUMN(AA$1),FALSE))</f>
        <v/>
      </c>
      <c r="AB1911" s="96" t="str">
        <f>IF($A1911="","",VLOOKUP($A1911,DATA_IMPORT!$A$2:$AG$2500,COLUMN(AB$1),FALSE))</f>
        <v/>
      </c>
      <c r="AC1911" s="22" t="str">
        <f>IF($A1911="","",VLOOKUP($A1911,DATA_IMPORT!$A$2:$AG$2500,COLUMN(AC$1),FALSE))</f>
        <v/>
      </c>
      <c r="AD1911" s="96" t="str">
        <f>IF($A1911="","",VLOOKUP($A1911,DATA_IMPORT!$A$2:$AG$2500,COLUMN(AD$1),FALSE))</f>
        <v/>
      </c>
      <c r="AE1911" s="96" t="str">
        <f>IF($A1911="","",VLOOKUP($A1911,DATA_IMPORT!$A$2:$AG$2500,COLUMN(AE$1),FALSE))</f>
        <v/>
      </c>
      <c r="AF1911" s="96" t="str">
        <f>IF($A1911="","",VLOOKUP($A1911,DATA_IMPORT!$A$2:$AG$2500,COLUMN(AF$1),FALSE))</f>
        <v/>
      </c>
      <c r="AG1911" s="96" t="str">
        <f>IF($A1911="","",VLOOKUP($A1911,DATA_IMPORT!$A$2:$AG$2500,COLUMN(AG$1),FALSE))</f>
        <v/>
      </c>
    </row>
    <row r="1912" spans="2:33">
      <c r="B1912" t="str">
        <f>IF($A1912="","",VLOOKUP($A1912,DATA_IMPORT!$A$2:$AG$2500,COLUMN(B$1),FALSE))</f>
        <v/>
      </c>
      <c r="C1912" t="str">
        <f>IF($A1912="","",VLOOKUP($A1912,DATA_IMPORT!$A$2:$AG$2500,COLUMN(C$1),FALSE))</f>
        <v/>
      </c>
      <c r="D1912" t="str">
        <f>IF($A1912="","",VLOOKUP($A1912,DATA_IMPORT!$A$2:$AG$2500,COLUMN(D$1),FALSE))</f>
        <v/>
      </c>
      <c r="E1912" s="106" t="str">
        <f>IF($A1912="","",VLOOKUP($A1912,DATA_IMPORT!$A$2:$AG$2500,COLUMN(F$1),FALSE))</f>
        <v/>
      </c>
      <c r="F1912" t="str">
        <f>IF($A1912="","",VLOOKUP($A1912,DATA_IMPORT!$A$2:$AG$2500,COLUMN(F$1),FALSE))</f>
        <v/>
      </c>
      <c r="G1912" t="str">
        <f>IF(A1912="","",F1912&amp;COUNTIF($B$2:$B1912,B1912))</f>
        <v/>
      </c>
      <c r="H1912" t="str">
        <f t="shared" si="58"/>
        <v/>
      </c>
      <c r="I1912" t="str">
        <f t="shared" si="59"/>
        <v/>
      </c>
      <c r="J1912" s="106" t="s">
        <v>42</v>
      </c>
      <c r="K1912" s="22" t="str">
        <f>IF($A1912="","",VLOOKUP($A1912,DATA_IMPORT!$A$2:$AG$2500,COLUMN(K$1),FALSE))</f>
        <v/>
      </c>
      <c r="L1912" s="22" t="str">
        <f>IF($A1912="","",VLOOKUP($A1912,DATA_IMPORT!$A$2:$AG$2500,COLUMN(L$1),FALSE))</f>
        <v/>
      </c>
      <c r="M1912" s="22" t="str">
        <f>IF($A1912="","",VLOOKUP($A1912,DATA_IMPORT!$A$2:$AG$2500,COLUMN(M$1),FALSE))</f>
        <v/>
      </c>
      <c r="N1912" s="22" t="str">
        <f>IF($A1912="","",VLOOKUP($A1912,DATA_IMPORT!$A$2:$AG$2500,COLUMN(N$1),FALSE))</f>
        <v/>
      </c>
      <c r="O1912" s="22" t="str">
        <f>IF($A1912="","",VLOOKUP($A1912,DATA_IMPORT!$A$2:$AG$2500,COLUMN(O$1),FALSE))</f>
        <v/>
      </c>
      <c r="P1912" s="22" t="str">
        <f>IF($A1912="","",VLOOKUP($A1912,DATA_IMPORT!$A$2:$AG$2500,COLUMN(P$1),FALSE))</f>
        <v/>
      </c>
      <c r="Q1912" s="23" t="str">
        <f>IF($A1912="","",VLOOKUP($A1912,DATA_IMPORT!$A$2:$AG$2500,COLUMN(Q$1),FALSE))</f>
        <v/>
      </c>
      <c r="R1912" s="22" t="str">
        <f>IF($A1912="","",VLOOKUP($A1912,DATA_IMPORT!$A$2:$AG$2500,COLUMN(R$1),FALSE))</f>
        <v/>
      </c>
      <c r="S1912" s="23" t="str">
        <f>IF($A1912="","",VLOOKUP($A1912,DATA_IMPORT!$A$2:$AG$2500,COLUMN(S$1),FALSE))</f>
        <v/>
      </c>
      <c r="T1912" s="22" t="str">
        <f>IF($A1912="","",VLOOKUP($A1912,DATA_IMPORT!$A$2:$AG$2500,COLUMN(T$1),FALSE))</f>
        <v/>
      </c>
      <c r="U1912" s="23" t="str">
        <f>IF($A1912="","",VLOOKUP($A1912,DATA_IMPORT!$A$2:$AG$2500,COLUMN(U$1),FALSE))</f>
        <v/>
      </c>
      <c r="V1912" s="22" t="str">
        <f>IF($A1912="","",VLOOKUP($A1912,DATA_IMPORT!$A$2:$AG$2500,COLUMN(V$1),FALSE))</f>
        <v/>
      </c>
      <c r="W1912" s="22" t="str">
        <f>IF($A1912="","",VLOOKUP($A1912,DATA_IMPORT!$A$2:$AG$2500,COLUMN(W$1),FALSE))</f>
        <v/>
      </c>
      <c r="X1912" s="96" t="str">
        <f>IF($A1912="","",VLOOKUP($A1912,DATA_IMPORT!$A$2:$AG$2500,COLUMN(X$1),FALSE))</f>
        <v/>
      </c>
      <c r="Y1912" s="96" t="str">
        <f>IF($A1912="","",VLOOKUP($A1912,DATA_IMPORT!$A$2:$AG$2500,COLUMN(Y$1),FALSE))</f>
        <v/>
      </c>
      <c r="Z1912" s="22" t="str">
        <f>IF($A1912="","",VLOOKUP($A1912,DATA_IMPORT!$A$2:$AG$2500,COLUMN(Z$1),FALSE))</f>
        <v/>
      </c>
      <c r="AA1912" s="96" t="str">
        <f>IF($A1912="","",VLOOKUP($A1912,DATA_IMPORT!$A$2:$AG$2500,COLUMN(AA$1),FALSE))</f>
        <v/>
      </c>
      <c r="AB1912" s="96" t="str">
        <f>IF($A1912="","",VLOOKUP($A1912,DATA_IMPORT!$A$2:$AG$2500,COLUMN(AB$1),FALSE))</f>
        <v/>
      </c>
      <c r="AC1912" s="22" t="str">
        <f>IF($A1912="","",VLOOKUP($A1912,DATA_IMPORT!$A$2:$AG$2500,COLUMN(AC$1),FALSE))</f>
        <v/>
      </c>
      <c r="AD1912" s="96" t="str">
        <f>IF($A1912="","",VLOOKUP($A1912,DATA_IMPORT!$A$2:$AG$2500,COLUMN(AD$1),FALSE))</f>
        <v/>
      </c>
      <c r="AE1912" s="96" t="str">
        <f>IF($A1912="","",VLOOKUP($A1912,DATA_IMPORT!$A$2:$AG$2500,COLUMN(AE$1),FALSE))</f>
        <v/>
      </c>
      <c r="AF1912" s="96" t="str">
        <f>IF($A1912="","",VLOOKUP($A1912,DATA_IMPORT!$A$2:$AG$2500,COLUMN(AF$1),FALSE))</f>
        <v/>
      </c>
      <c r="AG1912" s="96" t="str">
        <f>IF($A1912="","",VLOOKUP($A1912,DATA_IMPORT!$A$2:$AG$2500,COLUMN(AG$1),FALSE))</f>
        <v/>
      </c>
    </row>
    <row r="1913" spans="2:33">
      <c r="B1913" t="str">
        <f>IF($A1913="","",VLOOKUP($A1913,DATA_IMPORT!$A$2:$AG$2500,COLUMN(B$1),FALSE))</f>
        <v/>
      </c>
      <c r="C1913" t="str">
        <f>IF($A1913="","",VLOOKUP($A1913,DATA_IMPORT!$A$2:$AG$2500,COLUMN(C$1),FALSE))</f>
        <v/>
      </c>
      <c r="D1913" t="str">
        <f>IF($A1913="","",VLOOKUP($A1913,DATA_IMPORT!$A$2:$AG$2500,COLUMN(D$1),FALSE))</f>
        <v/>
      </c>
      <c r="E1913" s="106" t="str">
        <f>IF($A1913="","",VLOOKUP($A1913,DATA_IMPORT!$A$2:$AG$2500,COLUMN(F$1),FALSE))</f>
        <v/>
      </c>
      <c r="F1913" t="str">
        <f>IF($A1913="","",VLOOKUP($A1913,DATA_IMPORT!$A$2:$AG$2500,COLUMN(F$1),FALSE))</f>
        <v/>
      </c>
      <c r="G1913" t="str">
        <f>IF(A1913="","",F1913&amp;COUNTIF($B$2:$B1913,B1913))</f>
        <v/>
      </c>
      <c r="H1913" t="str">
        <f t="shared" si="58"/>
        <v/>
      </c>
      <c r="I1913" t="str">
        <f t="shared" si="59"/>
        <v/>
      </c>
      <c r="J1913" s="106" t="s">
        <v>42</v>
      </c>
      <c r="K1913" s="22" t="str">
        <f>IF($A1913="","",VLOOKUP($A1913,DATA_IMPORT!$A$2:$AG$2500,COLUMN(K$1),FALSE))</f>
        <v/>
      </c>
      <c r="L1913" s="22" t="str">
        <f>IF($A1913="","",VLOOKUP($A1913,DATA_IMPORT!$A$2:$AG$2500,COLUMN(L$1),FALSE))</f>
        <v/>
      </c>
      <c r="M1913" s="22" t="str">
        <f>IF($A1913="","",VLOOKUP($A1913,DATA_IMPORT!$A$2:$AG$2500,COLUMN(M$1),FALSE))</f>
        <v/>
      </c>
      <c r="N1913" s="22" t="str">
        <f>IF($A1913="","",VLOOKUP($A1913,DATA_IMPORT!$A$2:$AG$2500,COLUMN(N$1),FALSE))</f>
        <v/>
      </c>
      <c r="O1913" s="22" t="str">
        <f>IF($A1913="","",VLOOKUP($A1913,DATA_IMPORT!$A$2:$AG$2500,COLUMN(O$1),FALSE))</f>
        <v/>
      </c>
      <c r="P1913" s="22" t="str">
        <f>IF($A1913="","",VLOOKUP($A1913,DATA_IMPORT!$A$2:$AG$2500,COLUMN(P$1),FALSE))</f>
        <v/>
      </c>
      <c r="Q1913" s="23" t="str">
        <f>IF($A1913="","",VLOOKUP($A1913,DATA_IMPORT!$A$2:$AG$2500,COLUMN(Q$1),FALSE))</f>
        <v/>
      </c>
      <c r="R1913" s="22" t="str">
        <f>IF($A1913="","",VLOOKUP($A1913,DATA_IMPORT!$A$2:$AG$2500,COLUMN(R$1),FALSE))</f>
        <v/>
      </c>
      <c r="S1913" s="23" t="str">
        <f>IF($A1913="","",VLOOKUP($A1913,DATA_IMPORT!$A$2:$AG$2500,COLUMN(S$1),FALSE))</f>
        <v/>
      </c>
      <c r="T1913" s="22" t="str">
        <f>IF($A1913="","",VLOOKUP($A1913,DATA_IMPORT!$A$2:$AG$2500,COLUMN(T$1),FALSE))</f>
        <v/>
      </c>
      <c r="U1913" s="23" t="str">
        <f>IF($A1913="","",VLOOKUP($A1913,DATA_IMPORT!$A$2:$AG$2500,COLUMN(U$1),FALSE))</f>
        <v/>
      </c>
      <c r="V1913" s="22" t="str">
        <f>IF($A1913="","",VLOOKUP($A1913,DATA_IMPORT!$A$2:$AG$2500,COLUMN(V$1),FALSE))</f>
        <v/>
      </c>
      <c r="W1913" s="22" t="str">
        <f>IF($A1913="","",VLOOKUP($A1913,DATA_IMPORT!$A$2:$AG$2500,COLUMN(W$1),FALSE))</f>
        <v/>
      </c>
      <c r="X1913" s="96" t="str">
        <f>IF($A1913="","",VLOOKUP($A1913,DATA_IMPORT!$A$2:$AG$2500,COLUMN(X$1),FALSE))</f>
        <v/>
      </c>
      <c r="Y1913" s="96" t="str">
        <f>IF($A1913="","",VLOOKUP($A1913,DATA_IMPORT!$A$2:$AG$2500,COLUMN(Y$1),FALSE))</f>
        <v/>
      </c>
      <c r="Z1913" s="22" t="str">
        <f>IF($A1913="","",VLOOKUP($A1913,DATA_IMPORT!$A$2:$AG$2500,COLUMN(Z$1),FALSE))</f>
        <v/>
      </c>
      <c r="AA1913" s="96" t="str">
        <f>IF($A1913="","",VLOOKUP($A1913,DATA_IMPORT!$A$2:$AG$2500,COLUMN(AA$1),FALSE))</f>
        <v/>
      </c>
      <c r="AB1913" s="96" t="str">
        <f>IF($A1913="","",VLOOKUP($A1913,DATA_IMPORT!$A$2:$AG$2500,COLUMN(AB$1),FALSE))</f>
        <v/>
      </c>
      <c r="AC1913" s="22" t="str">
        <f>IF($A1913="","",VLOOKUP($A1913,DATA_IMPORT!$A$2:$AG$2500,COLUMN(AC$1),FALSE))</f>
        <v/>
      </c>
      <c r="AD1913" s="96" t="str">
        <f>IF($A1913="","",VLOOKUP($A1913,DATA_IMPORT!$A$2:$AG$2500,COLUMN(AD$1),FALSE))</f>
        <v/>
      </c>
      <c r="AE1913" s="96" t="str">
        <f>IF($A1913="","",VLOOKUP($A1913,DATA_IMPORT!$A$2:$AG$2500,COLUMN(AE$1),FALSE))</f>
        <v/>
      </c>
      <c r="AF1913" s="96" t="str">
        <f>IF($A1913="","",VLOOKUP($A1913,DATA_IMPORT!$A$2:$AG$2500,COLUMN(AF$1),FALSE))</f>
        <v/>
      </c>
      <c r="AG1913" s="96" t="str">
        <f>IF($A1913="","",VLOOKUP($A1913,DATA_IMPORT!$A$2:$AG$2500,COLUMN(AG$1),FALSE))</f>
        <v/>
      </c>
    </row>
    <row r="1914" spans="2:33">
      <c r="B1914" t="str">
        <f>IF($A1914="","",VLOOKUP($A1914,DATA_IMPORT!$A$2:$AG$2500,COLUMN(B$1),FALSE))</f>
        <v/>
      </c>
      <c r="C1914" t="str">
        <f>IF($A1914="","",VLOOKUP($A1914,DATA_IMPORT!$A$2:$AG$2500,COLUMN(C$1),FALSE))</f>
        <v/>
      </c>
      <c r="D1914" t="str">
        <f>IF($A1914="","",VLOOKUP($A1914,DATA_IMPORT!$A$2:$AG$2500,COLUMN(D$1),FALSE))</f>
        <v/>
      </c>
      <c r="E1914" s="106" t="str">
        <f>IF($A1914="","",VLOOKUP($A1914,DATA_IMPORT!$A$2:$AG$2500,COLUMN(F$1),FALSE))</f>
        <v/>
      </c>
      <c r="F1914" t="str">
        <f>IF($A1914="","",VLOOKUP($A1914,DATA_IMPORT!$A$2:$AG$2500,COLUMN(F$1),FALSE))</f>
        <v/>
      </c>
      <c r="G1914" t="str">
        <f>IF(A1914="","",F1914&amp;COUNTIF($B$2:$B1914,B1914))</f>
        <v/>
      </c>
      <c r="H1914" t="str">
        <f t="shared" si="58"/>
        <v/>
      </c>
      <c r="I1914" t="str">
        <f t="shared" si="59"/>
        <v/>
      </c>
      <c r="J1914" s="106" t="s">
        <v>42</v>
      </c>
      <c r="K1914" s="22" t="str">
        <f>IF($A1914="","",VLOOKUP($A1914,DATA_IMPORT!$A$2:$AG$2500,COLUMN(K$1),FALSE))</f>
        <v/>
      </c>
      <c r="L1914" s="22" t="str">
        <f>IF($A1914="","",VLOOKUP($A1914,DATA_IMPORT!$A$2:$AG$2500,COLUMN(L$1),FALSE))</f>
        <v/>
      </c>
      <c r="M1914" s="22" t="str">
        <f>IF($A1914="","",VLOOKUP($A1914,DATA_IMPORT!$A$2:$AG$2500,COLUMN(M$1),FALSE))</f>
        <v/>
      </c>
      <c r="N1914" s="22" t="str">
        <f>IF($A1914="","",VLOOKUP($A1914,DATA_IMPORT!$A$2:$AG$2500,COLUMN(N$1),FALSE))</f>
        <v/>
      </c>
      <c r="O1914" s="22" t="str">
        <f>IF($A1914="","",VLOOKUP($A1914,DATA_IMPORT!$A$2:$AG$2500,COLUMN(O$1),FALSE))</f>
        <v/>
      </c>
      <c r="P1914" s="22" t="str">
        <f>IF($A1914="","",VLOOKUP($A1914,DATA_IMPORT!$A$2:$AG$2500,COLUMN(P$1),FALSE))</f>
        <v/>
      </c>
      <c r="Q1914" s="23" t="str">
        <f>IF($A1914="","",VLOOKUP($A1914,DATA_IMPORT!$A$2:$AG$2500,COLUMN(Q$1),FALSE))</f>
        <v/>
      </c>
      <c r="R1914" s="22" t="str">
        <f>IF($A1914="","",VLOOKUP($A1914,DATA_IMPORT!$A$2:$AG$2500,COLUMN(R$1),FALSE))</f>
        <v/>
      </c>
      <c r="S1914" s="23" t="str">
        <f>IF($A1914="","",VLOOKUP($A1914,DATA_IMPORT!$A$2:$AG$2500,COLUMN(S$1),FALSE))</f>
        <v/>
      </c>
      <c r="T1914" s="22" t="str">
        <f>IF($A1914="","",VLOOKUP($A1914,DATA_IMPORT!$A$2:$AG$2500,COLUMN(T$1),FALSE))</f>
        <v/>
      </c>
      <c r="U1914" s="23" t="str">
        <f>IF($A1914="","",VLOOKUP($A1914,DATA_IMPORT!$A$2:$AG$2500,COLUMN(U$1),FALSE))</f>
        <v/>
      </c>
      <c r="V1914" s="22" t="str">
        <f>IF($A1914="","",VLOOKUP($A1914,DATA_IMPORT!$A$2:$AG$2500,COLUMN(V$1),FALSE))</f>
        <v/>
      </c>
      <c r="W1914" s="22" t="str">
        <f>IF($A1914="","",VLOOKUP($A1914,DATA_IMPORT!$A$2:$AG$2500,COLUMN(W$1),FALSE))</f>
        <v/>
      </c>
      <c r="X1914" s="96" t="str">
        <f>IF($A1914="","",VLOOKUP($A1914,DATA_IMPORT!$A$2:$AG$2500,COLUMN(X$1),FALSE))</f>
        <v/>
      </c>
      <c r="Y1914" s="96" t="str">
        <f>IF($A1914="","",VLOOKUP($A1914,DATA_IMPORT!$A$2:$AG$2500,COLUMN(Y$1),FALSE))</f>
        <v/>
      </c>
      <c r="Z1914" s="22" t="str">
        <f>IF($A1914="","",VLOOKUP($A1914,DATA_IMPORT!$A$2:$AG$2500,COLUMN(Z$1),FALSE))</f>
        <v/>
      </c>
      <c r="AA1914" s="96" t="str">
        <f>IF($A1914="","",VLOOKUP($A1914,DATA_IMPORT!$A$2:$AG$2500,COLUMN(AA$1),FALSE))</f>
        <v/>
      </c>
      <c r="AB1914" s="96" t="str">
        <f>IF($A1914="","",VLOOKUP($A1914,DATA_IMPORT!$A$2:$AG$2500,COLUMN(AB$1),FALSE))</f>
        <v/>
      </c>
      <c r="AC1914" s="22" t="str">
        <f>IF($A1914="","",VLOOKUP($A1914,DATA_IMPORT!$A$2:$AG$2500,COLUMN(AC$1),FALSE))</f>
        <v/>
      </c>
      <c r="AD1914" s="96" t="str">
        <f>IF($A1914="","",VLOOKUP($A1914,DATA_IMPORT!$A$2:$AG$2500,COLUMN(AD$1),FALSE))</f>
        <v/>
      </c>
      <c r="AE1914" s="96" t="str">
        <f>IF($A1914="","",VLOOKUP($A1914,DATA_IMPORT!$A$2:$AG$2500,COLUMN(AE$1),FALSE))</f>
        <v/>
      </c>
      <c r="AF1914" s="96" t="str">
        <f>IF($A1914="","",VLOOKUP($A1914,DATA_IMPORT!$A$2:$AG$2500,COLUMN(AF$1),FALSE))</f>
        <v/>
      </c>
      <c r="AG1914" s="96" t="str">
        <f>IF($A1914="","",VLOOKUP($A1914,DATA_IMPORT!$A$2:$AG$2500,COLUMN(AG$1),FALSE))</f>
        <v/>
      </c>
    </row>
    <row r="1915" spans="2:33">
      <c r="B1915" t="str">
        <f>IF($A1915="","",VLOOKUP($A1915,DATA_IMPORT!$A$2:$AG$2500,COLUMN(B$1),FALSE))</f>
        <v/>
      </c>
      <c r="C1915" t="str">
        <f>IF($A1915="","",VLOOKUP($A1915,DATA_IMPORT!$A$2:$AG$2500,COLUMN(C$1),FALSE))</f>
        <v/>
      </c>
      <c r="D1915" t="str">
        <f>IF($A1915="","",VLOOKUP($A1915,DATA_IMPORT!$A$2:$AG$2500,COLUMN(D$1),FALSE))</f>
        <v/>
      </c>
      <c r="E1915" s="106" t="str">
        <f>IF($A1915="","",VLOOKUP($A1915,DATA_IMPORT!$A$2:$AG$2500,COLUMN(F$1),FALSE))</f>
        <v/>
      </c>
      <c r="F1915" t="str">
        <f>IF($A1915="","",VLOOKUP($A1915,DATA_IMPORT!$A$2:$AG$2500,COLUMN(F$1),FALSE))</f>
        <v/>
      </c>
      <c r="G1915" t="str">
        <f>IF(A1915="","",F1915&amp;COUNTIF($B$2:$B1915,B1915))</f>
        <v/>
      </c>
      <c r="H1915" t="str">
        <f t="shared" si="58"/>
        <v/>
      </c>
      <c r="I1915" t="str">
        <f t="shared" si="59"/>
        <v/>
      </c>
      <c r="J1915" s="106" t="s">
        <v>42</v>
      </c>
      <c r="K1915" s="22" t="str">
        <f>IF($A1915="","",VLOOKUP($A1915,DATA_IMPORT!$A$2:$AG$2500,COLUMN(K$1),FALSE))</f>
        <v/>
      </c>
      <c r="L1915" s="22" t="str">
        <f>IF($A1915="","",VLOOKUP($A1915,DATA_IMPORT!$A$2:$AG$2500,COLUMN(L$1),FALSE))</f>
        <v/>
      </c>
      <c r="M1915" s="22" t="str">
        <f>IF($A1915="","",VLOOKUP($A1915,DATA_IMPORT!$A$2:$AG$2500,COLUMN(M$1),FALSE))</f>
        <v/>
      </c>
      <c r="N1915" s="22" t="str">
        <f>IF($A1915="","",VLOOKUP($A1915,DATA_IMPORT!$A$2:$AG$2500,COLUMN(N$1),FALSE))</f>
        <v/>
      </c>
      <c r="O1915" s="22" t="str">
        <f>IF($A1915="","",VLOOKUP($A1915,DATA_IMPORT!$A$2:$AG$2500,COLUMN(O$1),FALSE))</f>
        <v/>
      </c>
      <c r="P1915" s="22" t="str">
        <f>IF($A1915="","",VLOOKUP($A1915,DATA_IMPORT!$A$2:$AG$2500,COLUMN(P$1),FALSE))</f>
        <v/>
      </c>
      <c r="Q1915" s="23" t="str">
        <f>IF($A1915="","",VLOOKUP($A1915,DATA_IMPORT!$A$2:$AG$2500,COLUMN(Q$1),FALSE))</f>
        <v/>
      </c>
      <c r="R1915" s="22" t="str">
        <f>IF($A1915="","",VLOOKUP($A1915,DATA_IMPORT!$A$2:$AG$2500,COLUMN(R$1),FALSE))</f>
        <v/>
      </c>
      <c r="S1915" s="23" t="str">
        <f>IF($A1915="","",VLOOKUP($A1915,DATA_IMPORT!$A$2:$AG$2500,COLUMN(S$1),FALSE))</f>
        <v/>
      </c>
      <c r="T1915" s="22" t="str">
        <f>IF($A1915="","",VLOOKUP($A1915,DATA_IMPORT!$A$2:$AG$2500,COLUMN(T$1),FALSE))</f>
        <v/>
      </c>
      <c r="U1915" s="23" t="str">
        <f>IF($A1915="","",VLOOKUP($A1915,DATA_IMPORT!$A$2:$AG$2500,COLUMN(U$1),FALSE))</f>
        <v/>
      </c>
      <c r="V1915" s="22" t="str">
        <f>IF($A1915="","",VLOOKUP($A1915,DATA_IMPORT!$A$2:$AG$2500,COLUMN(V$1),FALSE))</f>
        <v/>
      </c>
      <c r="W1915" s="22" t="str">
        <f>IF($A1915="","",VLOOKUP($A1915,DATA_IMPORT!$A$2:$AG$2500,COLUMN(W$1),FALSE))</f>
        <v/>
      </c>
      <c r="X1915" s="96" t="str">
        <f>IF($A1915="","",VLOOKUP($A1915,DATA_IMPORT!$A$2:$AG$2500,COLUMN(X$1),FALSE))</f>
        <v/>
      </c>
      <c r="Y1915" s="96" t="str">
        <f>IF($A1915="","",VLOOKUP($A1915,DATA_IMPORT!$A$2:$AG$2500,COLUMN(Y$1),FALSE))</f>
        <v/>
      </c>
      <c r="Z1915" s="22" t="str">
        <f>IF($A1915="","",VLOOKUP($A1915,DATA_IMPORT!$A$2:$AG$2500,COLUMN(Z$1),FALSE))</f>
        <v/>
      </c>
      <c r="AA1915" s="96" t="str">
        <f>IF($A1915="","",VLOOKUP($A1915,DATA_IMPORT!$A$2:$AG$2500,COLUMN(AA$1),FALSE))</f>
        <v/>
      </c>
      <c r="AB1915" s="96" t="str">
        <f>IF($A1915="","",VLOOKUP($A1915,DATA_IMPORT!$A$2:$AG$2500,COLUMN(AB$1),FALSE))</f>
        <v/>
      </c>
      <c r="AC1915" s="22" t="str">
        <f>IF($A1915="","",VLOOKUP($A1915,DATA_IMPORT!$A$2:$AG$2500,COLUMN(AC$1),FALSE))</f>
        <v/>
      </c>
      <c r="AD1915" s="96" t="str">
        <f>IF($A1915="","",VLOOKUP($A1915,DATA_IMPORT!$A$2:$AG$2500,COLUMN(AD$1),FALSE))</f>
        <v/>
      </c>
      <c r="AE1915" s="96" t="str">
        <f>IF($A1915="","",VLOOKUP($A1915,DATA_IMPORT!$A$2:$AG$2500,COLUMN(AE$1),FALSE))</f>
        <v/>
      </c>
      <c r="AF1915" s="96" t="str">
        <f>IF($A1915="","",VLOOKUP($A1915,DATA_IMPORT!$A$2:$AG$2500,COLUMN(AF$1),FALSE))</f>
        <v/>
      </c>
      <c r="AG1915" s="96" t="str">
        <f>IF($A1915="","",VLOOKUP($A1915,DATA_IMPORT!$A$2:$AG$2500,COLUMN(AG$1),FALSE))</f>
        <v/>
      </c>
    </row>
    <row r="1916" spans="2:33">
      <c r="B1916" t="str">
        <f>IF($A1916="","",VLOOKUP($A1916,DATA_IMPORT!$A$2:$AG$2500,COLUMN(B$1),FALSE))</f>
        <v/>
      </c>
      <c r="C1916" t="str">
        <f>IF($A1916="","",VLOOKUP($A1916,DATA_IMPORT!$A$2:$AG$2500,COLUMN(C$1),FALSE))</f>
        <v/>
      </c>
      <c r="D1916" t="str">
        <f>IF($A1916="","",VLOOKUP($A1916,DATA_IMPORT!$A$2:$AG$2500,COLUMN(D$1),FALSE))</f>
        <v/>
      </c>
      <c r="E1916" s="106" t="str">
        <f>IF($A1916="","",VLOOKUP($A1916,DATA_IMPORT!$A$2:$AG$2500,COLUMN(F$1),FALSE))</f>
        <v/>
      </c>
      <c r="F1916" t="str">
        <f>IF($A1916="","",VLOOKUP($A1916,DATA_IMPORT!$A$2:$AG$2500,COLUMN(F$1),FALSE))</f>
        <v/>
      </c>
      <c r="G1916" t="str">
        <f>IF(A1916="","",F1916&amp;COUNTIF($B$2:$B1916,B1916))</f>
        <v/>
      </c>
      <c r="H1916" t="str">
        <f t="shared" si="58"/>
        <v/>
      </c>
      <c r="I1916" t="str">
        <f t="shared" si="59"/>
        <v/>
      </c>
      <c r="J1916" s="106" t="s">
        <v>42</v>
      </c>
      <c r="K1916" s="22" t="str">
        <f>IF($A1916="","",VLOOKUP($A1916,DATA_IMPORT!$A$2:$AG$2500,COLUMN(K$1),FALSE))</f>
        <v/>
      </c>
      <c r="L1916" s="22" t="str">
        <f>IF($A1916="","",VLOOKUP($A1916,DATA_IMPORT!$A$2:$AG$2500,COLUMN(L$1),FALSE))</f>
        <v/>
      </c>
      <c r="M1916" s="22" t="str">
        <f>IF($A1916="","",VLOOKUP($A1916,DATA_IMPORT!$A$2:$AG$2500,COLUMN(M$1),FALSE))</f>
        <v/>
      </c>
      <c r="N1916" s="22" t="str">
        <f>IF($A1916="","",VLOOKUP($A1916,DATA_IMPORT!$A$2:$AG$2500,COLUMN(N$1),FALSE))</f>
        <v/>
      </c>
      <c r="O1916" s="22" t="str">
        <f>IF($A1916="","",VLOOKUP($A1916,DATA_IMPORT!$A$2:$AG$2500,COLUMN(O$1),FALSE))</f>
        <v/>
      </c>
      <c r="P1916" s="22" t="str">
        <f>IF($A1916="","",VLOOKUP($A1916,DATA_IMPORT!$A$2:$AG$2500,COLUMN(P$1),FALSE))</f>
        <v/>
      </c>
      <c r="Q1916" s="23" t="str">
        <f>IF($A1916="","",VLOOKUP($A1916,DATA_IMPORT!$A$2:$AG$2500,COLUMN(Q$1),FALSE))</f>
        <v/>
      </c>
      <c r="R1916" s="22" t="str">
        <f>IF($A1916="","",VLOOKUP($A1916,DATA_IMPORT!$A$2:$AG$2500,COLUMN(R$1),FALSE))</f>
        <v/>
      </c>
      <c r="S1916" s="23" t="str">
        <f>IF($A1916="","",VLOOKUP($A1916,DATA_IMPORT!$A$2:$AG$2500,COLUMN(S$1),FALSE))</f>
        <v/>
      </c>
      <c r="T1916" s="22" t="str">
        <f>IF($A1916="","",VLOOKUP($A1916,DATA_IMPORT!$A$2:$AG$2500,COLUMN(T$1),FALSE))</f>
        <v/>
      </c>
      <c r="U1916" s="23" t="str">
        <f>IF($A1916="","",VLOOKUP($A1916,DATA_IMPORT!$A$2:$AG$2500,COLUMN(U$1),FALSE))</f>
        <v/>
      </c>
      <c r="V1916" s="22" t="str">
        <f>IF($A1916="","",VLOOKUP($A1916,DATA_IMPORT!$A$2:$AG$2500,COLUMN(V$1),FALSE))</f>
        <v/>
      </c>
      <c r="W1916" s="22" t="str">
        <f>IF($A1916="","",VLOOKUP($A1916,DATA_IMPORT!$A$2:$AG$2500,COLUMN(W$1),FALSE))</f>
        <v/>
      </c>
      <c r="X1916" s="96" t="str">
        <f>IF($A1916="","",VLOOKUP($A1916,DATA_IMPORT!$A$2:$AG$2500,COLUMN(X$1),FALSE))</f>
        <v/>
      </c>
      <c r="Y1916" s="96" t="str">
        <f>IF($A1916="","",VLOOKUP($A1916,DATA_IMPORT!$A$2:$AG$2500,COLUMN(Y$1),FALSE))</f>
        <v/>
      </c>
      <c r="Z1916" s="22" t="str">
        <f>IF($A1916="","",VLOOKUP($A1916,DATA_IMPORT!$A$2:$AG$2500,COLUMN(Z$1),FALSE))</f>
        <v/>
      </c>
      <c r="AA1916" s="96" t="str">
        <f>IF($A1916="","",VLOOKUP($A1916,DATA_IMPORT!$A$2:$AG$2500,COLUMN(AA$1),FALSE))</f>
        <v/>
      </c>
      <c r="AB1916" s="96" t="str">
        <f>IF($A1916="","",VLOOKUP($A1916,DATA_IMPORT!$A$2:$AG$2500,COLUMN(AB$1),FALSE))</f>
        <v/>
      </c>
      <c r="AC1916" s="22" t="str">
        <f>IF($A1916="","",VLOOKUP($A1916,DATA_IMPORT!$A$2:$AG$2500,COLUMN(AC$1),FALSE))</f>
        <v/>
      </c>
      <c r="AD1916" s="96" t="str">
        <f>IF($A1916="","",VLOOKUP($A1916,DATA_IMPORT!$A$2:$AG$2500,COLUMN(AD$1),FALSE))</f>
        <v/>
      </c>
      <c r="AE1916" s="96" t="str">
        <f>IF($A1916="","",VLOOKUP($A1916,DATA_IMPORT!$A$2:$AG$2500,COLUMN(AE$1),FALSE))</f>
        <v/>
      </c>
      <c r="AF1916" s="96" t="str">
        <f>IF($A1916="","",VLOOKUP($A1916,DATA_IMPORT!$A$2:$AG$2500,COLUMN(AF$1),FALSE))</f>
        <v/>
      </c>
      <c r="AG1916" s="96" t="str">
        <f>IF($A1916="","",VLOOKUP($A1916,DATA_IMPORT!$A$2:$AG$2500,COLUMN(AG$1),FALSE))</f>
        <v/>
      </c>
    </row>
    <row r="1917" spans="2:33">
      <c r="B1917" t="str">
        <f>IF($A1917="","",VLOOKUP($A1917,DATA_IMPORT!$A$2:$AG$2500,COLUMN(B$1),FALSE))</f>
        <v/>
      </c>
      <c r="C1917" t="str">
        <f>IF($A1917="","",VLOOKUP($A1917,DATA_IMPORT!$A$2:$AG$2500,COLUMN(C$1),FALSE))</f>
        <v/>
      </c>
      <c r="D1917" t="str">
        <f>IF($A1917="","",VLOOKUP($A1917,DATA_IMPORT!$A$2:$AG$2500,COLUMN(D$1),FALSE))</f>
        <v/>
      </c>
      <c r="E1917" s="106" t="str">
        <f>IF($A1917="","",VLOOKUP($A1917,DATA_IMPORT!$A$2:$AG$2500,COLUMN(F$1),FALSE))</f>
        <v/>
      </c>
      <c r="F1917" t="str">
        <f>IF($A1917="","",VLOOKUP($A1917,DATA_IMPORT!$A$2:$AG$2500,COLUMN(F$1),FALSE))</f>
        <v/>
      </c>
      <c r="G1917" t="str">
        <f>IF(A1917="","",F1917&amp;COUNTIF($B$2:$B1917,B1917))</f>
        <v/>
      </c>
      <c r="H1917" t="str">
        <f t="shared" si="58"/>
        <v/>
      </c>
      <c r="I1917" t="str">
        <f t="shared" si="59"/>
        <v/>
      </c>
      <c r="J1917" s="106" t="s">
        <v>42</v>
      </c>
      <c r="K1917" s="22" t="str">
        <f>IF($A1917="","",VLOOKUP($A1917,DATA_IMPORT!$A$2:$AG$2500,COLUMN(K$1),FALSE))</f>
        <v/>
      </c>
      <c r="L1917" s="22" t="str">
        <f>IF($A1917="","",VLOOKUP($A1917,DATA_IMPORT!$A$2:$AG$2500,COLUMN(L$1),FALSE))</f>
        <v/>
      </c>
      <c r="M1917" s="22" t="str">
        <f>IF($A1917="","",VLOOKUP($A1917,DATA_IMPORT!$A$2:$AG$2500,COLUMN(M$1),FALSE))</f>
        <v/>
      </c>
      <c r="N1917" s="22" t="str">
        <f>IF($A1917="","",VLOOKUP($A1917,DATA_IMPORT!$A$2:$AG$2500,COLUMN(N$1),FALSE))</f>
        <v/>
      </c>
      <c r="O1917" s="22" t="str">
        <f>IF($A1917="","",VLOOKUP($A1917,DATA_IMPORT!$A$2:$AG$2500,COLUMN(O$1),FALSE))</f>
        <v/>
      </c>
      <c r="P1917" s="22" t="str">
        <f>IF($A1917="","",VLOOKUP($A1917,DATA_IMPORT!$A$2:$AG$2500,COLUMN(P$1),FALSE))</f>
        <v/>
      </c>
      <c r="Q1917" s="23" t="str">
        <f>IF($A1917="","",VLOOKUP($A1917,DATA_IMPORT!$A$2:$AG$2500,COLUMN(Q$1),FALSE))</f>
        <v/>
      </c>
      <c r="R1917" s="22" t="str">
        <f>IF($A1917="","",VLOOKUP($A1917,DATA_IMPORT!$A$2:$AG$2500,COLUMN(R$1),FALSE))</f>
        <v/>
      </c>
      <c r="S1917" s="23" t="str">
        <f>IF($A1917="","",VLOOKUP($A1917,DATA_IMPORT!$A$2:$AG$2500,COLUMN(S$1),FALSE))</f>
        <v/>
      </c>
      <c r="T1917" s="22" t="str">
        <f>IF($A1917="","",VLOOKUP($A1917,DATA_IMPORT!$A$2:$AG$2500,COLUMN(T$1),FALSE))</f>
        <v/>
      </c>
      <c r="U1917" s="23" t="str">
        <f>IF($A1917="","",VLOOKUP($A1917,DATA_IMPORT!$A$2:$AG$2500,COLUMN(U$1),FALSE))</f>
        <v/>
      </c>
      <c r="V1917" s="22" t="str">
        <f>IF($A1917="","",VLOOKUP($A1917,DATA_IMPORT!$A$2:$AG$2500,COLUMN(V$1),FALSE))</f>
        <v/>
      </c>
      <c r="W1917" s="22" t="str">
        <f>IF($A1917="","",VLOOKUP($A1917,DATA_IMPORT!$A$2:$AG$2500,COLUMN(W$1),FALSE))</f>
        <v/>
      </c>
      <c r="X1917" s="96" t="str">
        <f>IF($A1917="","",VLOOKUP($A1917,DATA_IMPORT!$A$2:$AG$2500,COLUMN(X$1),FALSE))</f>
        <v/>
      </c>
      <c r="Y1917" s="96" t="str">
        <f>IF($A1917="","",VLOOKUP($A1917,DATA_IMPORT!$A$2:$AG$2500,COLUMN(Y$1),FALSE))</f>
        <v/>
      </c>
      <c r="Z1917" s="22" t="str">
        <f>IF($A1917="","",VLOOKUP($A1917,DATA_IMPORT!$A$2:$AG$2500,COLUMN(Z$1),FALSE))</f>
        <v/>
      </c>
      <c r="AA1917" s="96" t="str">
        <f>IF($A1917="","",VLOOKUP($A1917,DATA_IMPORT!$A$2:$AG$2500,COLUMN(AA$1),FALSE))</f>
        <v/>
      </c>
      <c r="AB1917" s="96" t="str">
        <f>IF($A1917="","",VLOOKUP($A1917,DATA_IMPORT!$A$2:$AG$2500,COLUMN(AB$1),FALSE))</f>
        <v/>
      </c>
      <c r="AC1917" s="22" t="str">
        <f>IF($A1917="","",VLOOKUP($A1917,DATA_IMPORT!$A$2:$AG$2500,COLUMN(AC$1),FALSE))</f>
        <v/>
      </c>
      <c r="AD1917" s="96" t="str">
        <f>IF($A1917="","",VLOOKUP($A1917,DATA_IMPORT!$A$2:$AG$2500,COLUMN(AD$1),FALSE))</f>
        <v/>
      </c>
      <c r="AE1917" s="96" t="str">
        <f>IF($A1917="","",VLOOKUP($A1917,DATA_IMPORT!$A$2:$AG$2500,COLUMN(AE$1),FALSE))</f>
        <v/>
      </c>
      <c r="AF1917" s="96" t="str">
        <f>IF($A1917="","",VLOOKUP($A1917,DATA_IMPORT!$A$2:$AG$2500,COLUMN(AF$1),FALSE))</f>
        <v/>
      </c>
      <c r="AG1917" s="96" t="str">
        <f>IF($A1917="","",VLOOKUP($A1917,DATA_IMPORT!$A$2:$AG$2500,COLUMN(AG$1),FALSE))</f>
        <v/>
      </c>
    </row>
    <row r="1918" spans="2:33">
      <c r="B1918" t="str">
        <f>IF($A1918="","",VLOOKUP($A1918,DATA_IMPORT!$A$2:$AG$2500,COLUMN(B$1),FALSE))</f>
        <v/>
      </c>
      <c r="C1918" t="str">
        <f>IF($A1918="","",VLOOKUP($A1918,DATA_IMPORT!$A$2:$AG$2500,COLUMN(C$1),FALSE))</f>
        <v/>
      </c>
      <c r="D1918" t="str">
        <f>IF($A1918="","",VLOOKUP($A1918,DATA_IMPORT!$A$2:$AG$2500,COLUMN(D$1),FALSE))</f>
        <v/>
      </c>
      <c r="E1918" s="106" t="str">
        <f>IF($A1918="","",VLOOKUP($A1918,DATA_IMPORT!$A$2:$AG$2500,COLUMN(F$1),FALSE))</f>
        <v/>
      </c>
      <c r="F1918" t="str">
        <f>IF($A1918="","",VLOOKUP($A1918,DATA_IMPORT!$A$2:$AG$2500,COLUMN(F$1),FALSE))</f>
        <v/>
      </c>
      <c r="G1918" t="str">
        <f>IF(A1918="","",F1918&amp;COUNTIF($B$2:$B1918,B1918))</f>
        <v/>
      </c>
      <c r="H1918" t="str">
        <f t="shared" si="58"/>
        <v/>
      </c>
      <c r="I1918" t="str">
        <f t="shared" si="59"/>
        <v/>
      </c>
      <c r="J1918" s="106" t="s">
        <v>42</v>
      </c>
      <c r="K1918" s="22" t="str">
        <f>IF($A1918="","",VLOOKUP($A1918,DATA_IMPORT!$A$2:$AG$2500,COLUMN(K$1),FALSE))</f>
        <v/>
      </c>
      <c r="L1918" s="22" t="str">
        <f>IF($A1918="","",VLOOKUP($A1918,DATA_IMPORT!$A$2:$AG$2500,COLUMN(L$1),FALSE))</f>
        <v/>
      </c>
      <c r="M1918" s="22" t="str">
        <f>IF($A1918="","",VLOOKUP($A1918,DATA_IMPORT!$A$2:$AG$2500,COLUMN(M$1),FALSE))</f>
        <v/>
      </c>
      <c r="N1918" s="22" t="str">
        <f>IF($A1918="","",VLOOKUP($A1918,DATA_IMPORT!$A$2:$AG$2500,COLUMN(N$1),FALSE))</f>
        <v/>
      </c>
      <c r="O1918" s="22" t="str">
        <f>IF($A1918="","",VLOOKUP($A1918,DATA_IMPORT!$A$2:$AG$2500,COLUMN(O$1),FALSE))</f>
        <v/>
      </c>
      <c r="P1918" s="22" t="str">
        <f>IF($A1918="","",VLOOKUP($A1918,DATA_IMPORT!$A$2:$AG$2500,COLUMN(P$1),FALSE))</f>
        <v/>
      </c>
      <c r="Q1918" s="23" t="str">
        <f>IF($A1918="","",VLOOKUP($A1918,DATA_IMPORT!$A$2:$AG$2500,COLUMN(Q$1),FALSE))</f>
        <v/>
      </c>
      <c r="R1918" s="22" t="str">
        <f>IF($A1918="","",VLOOKUP($A1918,DATA_IMPORT!$A$2:$AG$2500,COLUMN(R$1),FALSE))</f>
        <v/>
      </c>
      <c r="S1918" s="23" t="str">
        <f>IF($A1918="","",VLOOKUP($A1918,DATA_IMPORT!$A$2:$AG$2500,COLUMN(S$1),FALSE))</f>
        <v/>
      </c>
      <c r="T1918" s="22" t="str">
        <f>IF($A1918="","",VLOOKUP($A1918,DATA_IMPORT!$A$2:$AG$2500,COLUMN(T$1),FALSE))</f>
        <v/>
      </c>
      <c r="U1918" s="23" t="str">
        <f>IF($A1918="","",VLOOKUP($A1918,DATA_IMPORT!$A$2:$AG$2500,COLUMN(U$1),FALSE))</f>
        <v/>
      </c>
      <c r="V1918" s="22" t="str">
        <f>IF($A1918="","",VLOOKUP($A1918,DATA_IMPORT!$A$2:$AG$2500,COLUMN(V$1),FALSE))</f>
        <v/>
      </c>
      <c r="W1918" s="22" t="str">
        <f>IF($A1918="","",VLOOKUP($A1918,DATA_IMPORT!$A$2:$AG$2500,COLUMN(W$1),FALSE))</f>
        <v/>
      </c>
      <c r="X1918" s="96" t="str">
        <f>IF($A1918="","",VLOOKUP($A1918,DATA_IMPORT!$A$2:$AG$2500,COLUMN(X$1),FALSE))</f>
        <v/>
      </c>
      <c r="Y1918" s="96" t="str">
        <f>IF($A1918="","",VLOOKUP($A1918,DATA_IMPORT!$A$2:$AG$2500,COLUMN(Y$1),FALSE))</f>
        <v/>
      </c>
      <c r="Z1918" s="22" t="str">
        <f>IF($A1918="","",VLOOKUP($A1918,DATA_IMPORT!$A$2:$AG$2500,COLUMN(Z$1),FALSE))</f>
        <v/>
      </c>
      <c r="AA1918" s="96" t="str">
        <f>IF($A1918="","",VLOOKUP($A1918,DATA_IMPORT!$A$2:$AG$2500,COLUMN(AA$1),FALSE))</f>
        <v/>
      </c>
      <c r="AB1918" s="96" t="str">
        <f>IF($A1918="","",VLOOKUP($A1918,DATA_IMPORT!$A$2:$AG$2500,COLUMN(AB$1),FALSE))</f>
        <v/>
      </c>
      <c r="AC1918" s="22" t="str">
        <f>IF($A1918="","",VLOOKUP($A1918,DATA_IMPORT!$A$2:$AG$2500,COLUMN(AC$1),FALSE))</f>
        <v/>
      </c>
      <c r="AD1918" s="96" t="str">
        <f>IF($A1918="","",VLOOKUP($A1918,DATA_IMPORT!$A$2:$AG$2500,COLUMN(AD$1),FALSE))</f>
        <v/>
      </c>
      <c r="AE1918" s="96" t="str">
        <f>IF($A1918="","",VLOOKUP($A1918,DATA_IMPORT!$A$2:$AG$2500,COLUMN(AE$1),FALSE))</f>
        <v/>
      </c>
      <c r="AF1918" s="96" t="str">
        <f>IF($A1918="","",VLOOKUP($A1918,DATA_IMPORT!$A$2:$AG$2500,COLUMN(AF$1),FALSE))</f>
        <v/>
      </c>
      <c r="AG1918" s="96" t="str">
        <f>IF($A1918="","",VLOOKUP($A1918,DATA_IMPORT!$A$2:$AG$2500,COLUMN(AG$1),FALSE))</f>
        <v/>
      </c>
    </row>
    <row r="1919" spans="2:33">
      <c r="B1919" t="str">
        <f>IF($A1919="","",VLOOKUP($A1919,DATA_IMPORT!$A$2:$AG$2500,COLUMN(B$1),FALSE))</f>
        <v/>
      </c>
      <c r="C1919" t="str">
        <f>IF($A1919="","",VLOOKUP($A1919,DATA_IMPORT!$A$2:$AG$2500,COLUMN(C$1),FALSE))</f>
        <v/>
      </c>
      <c r="D1919" t="str">
        <f>IF($A1919="","",VLOOKUP($A1919,DATA_IMPORT!$A$2:$AG$2500,COLUMN(D$1),FALSE))</f>
        <v/>
      </c>
      <c r="E1919" s="106" t="str">
        <f>IF($A1919="","",VLOOKUP($A1919,DATA_IMPORT!$A$2:$AG$2500,COLUMN(F$1),FALSE))</f>
        <v/>
      </c>
      <c r="F1919" t="str">
        <f>IF($A1919="","",VLOOKUP($A1919,DATA_IMPORT!$A$2:$AG$2500,COLUMN(F$1),FALSE))</f>
        <v/>
      </c>
      <c r="G1919" t="str">
        <f>IF(A1919="","",F1919&amp;COUNTIF($B$2:$B1919,B1919))</f>
        <v/>
      </c>
      <c r="H1919" t="str">
        <f t="shared" si="58"/>
        <v/>
      </c>
      <c r="I1919" t="str">
        <f t="shared" si="59"/>
        <v/>
      </c>
      <c r="J1919" s="106" t="s">
        <v>42</v>
      </c>
      <c r="K1919" s="22" t="str">
        <f>IF($A1919="","",VLOOKUP($A1919,DATA_IMPORT!$A$2:$AG$2500,COLUMN(K$1),FALSE))</f>
        <v/>
      </c>
      <c r="L1919" s="22" t="str">
        <f>IF($A1919="","",VLOOKUP($A1919,DATA_IMPORT!$A$2:$AG$2500,COLUMN(L$1),FALSE))</f>
        <v/>
      </c>
      <c r="M1919" s="22" t="str">
        <f>IF($A1919="","",VLOOKUP($A1919,DATA_IMPORT!$A$2:$AG$2500,COLUMN(M$1),FALSE))</f>
        <v/>
      </c>
      <c r="N1919" s="22" t="str">
        <f>IF($A1919="","",VLOOKUP($A1919,DATA_IMPORT!$A$2:$AG$2500,COLUMN(N$1),FALSE))</f>
        <v/>
      </c>
      <c r="O1919" s="22" t="str">
        <f>IF($A1919="","",VLOOKUP($A1919,DATA_IMPORT!$A$2:$AG$2500,COLUMN(O$1),FALSE))</f>
        <v/>
      </c>
      <c r="P1919" s="22" t="str">
        <f>IF($A1919="","",VLOOKUP($A1919,DATA_IMPORT!$A$2:$AG$2500,COLUMN(P$1),FALSE))</f>
        <v/>
      </c>
      <c r="Q1919" s="23" t="str">
        <f>IF($A1919="","",VLOOKUP($A1919,DATA_IMPORT!$A$2:$AG$2500,COLUMN(Q$1),FALSE))</f>
        <v/>
      </c>
      <c r="R1919" s="22" t="str">
        <f>IF($A1919="","",VLOOKUP($A1919,DATA_IMPORT!$A$2:$AG$2500,COLUMN(R$1),FALSE))</f>
        <v/>
      </c>
      <c r="S1919" s="23" t="str">
        <f>IF($A1919="","",VLOOKUP($A1919,DATA_IMPORT!$A$2:$AG$2500,COLUMN(S$1),FALSE))</f>
        <v/>
      </c>
      <c r="T1919" s="22" t="str">
        <f>IF($A1919="","",VLOOKUP($A1919,DATA_IMPORT!$A$2:$AG$2500,COLUMN(T$1),FALSE))</f>
        <v/>
      </c>
      <c r="U1919" s="23" t="str">
        <f>IF($A1919="","",VLOOKUP($A1919,DATA_IMPORT!$A$2:$AG$2500,COLUMN(U$1),FALSE))</f>
        <v/>
      </c>
      <c r="V1919" s="22" t="str">
        <f>IF($A1919="","",VLOOKUP($A1919,DATA_IMPORT!$A$2:$AG$2500,COLUMN(V$1),FALSE))</f>
        <v/>
      </c>
      <c r="W1919" s="22" t="str">
        <f>IF($A1919="","",VLOOKUP($A1919,DATA_IMPORT!$A$2:$AG$2500,COLUMN(W$1),FALSE))</f>
        <v/>
      </c>
      <c r="X1919" s="96" t="str">
        <f>IF($A1919="","",VLOOKUP($A1919,DATA_IMPORT!$A$2:$AG$2500,COLUMN(X$1),FALSE))</f>
        <v/>
      </c>
      <c r="Y1919" s="96" t="str">
        <f>IF($A1919="","",VLOOKUP($A1919,DATA_IMPORT!$A$2:$AG$2500,COLUMN(Y$1),FALSE))</f>
        <v/>
      </c>
      <c r="Z1919" s="22" t="str">
        <f>IF($A1919="","",VLOOKUP($A1919,DATA_IMPORT!$A$2:$AG$2500,COLUMN(Z$1),FALSE))</f>
        <v/>
      </c>
      <c r="AA1919" s="96" t="str">
        <f>IF($A1919="","",VLOOKUP($A1919,DATA_IMPORT!$A$2:$AG$2500,COLUMN(AA$1),FALSE))</f>
        <v/>
      </c>
      <c r="AB1919" s="96" t="str">
        <f>IF($A1919="","",VLOOKUP($A1919,DATA_IMPORT!$A$2:$AG$2500,COLUMN(AB$1),FALSE))</f>
        <v/>
      </c>
      <c r="AC1919" s="22" t="str">
        <f>IF($A1919="","",VLOOKUP($A1919,DATA_IMPORT!$A$2:$AG$2500,COLUMN(AC$1),FALSE))</f>
        <v/>
      </c>
      <c r="AD1919" s="96" t="str">
        <f>IF($A1919="","",VLOOKUP($A1919,DATA_IMPORT!$A$2:$AG$2500,COLUMN(AD$1),FALSE))</f>
        <v/>
      </c>
      <c r="AE1919" s="96" t="str">
        <f>IF($A1919="","",VLOOKUP($A1919,DATA_IMPORT!$A$2:$AG$2500,COLUMN(AE$1),FALSE))</f>
        <v/>
      </c>
      <c r="AF1919" s="96" t="str">
        <f>IF($A1919="","",VLOOKUP($A1919,DATA_IMPORT!$A$2:$AG$2500,COLUMN(AF$1),FALSE))</f>
        <v/>
      </c>
      <c r="AG1919" s="96" t="str">
        <f>IF($A1919="","",VLOOKUP($A1919,DATA_IMPORT!$A$2:$AG$2500,COLUMN(AG$1),FALSE))</f>
        <v/>
      </c>
    </row>
    <row r="1920" spans="2:33">
      <c r="B1920" t="str">
        <f>IF($A1920="","",VLOOKUP($A1920,DATA_IMPORT!$A$2:$AG$2500,COLUMN(B$1),FALSE))</f>
        <v/>
      </c>
      <c r="C1920" t="str">
        <f>IF($A1920="","",VLOOKUP($A1920,DATA_IMPORT!$A$2:$AG$2500,COLUMN(C$1),FALSE))</f>
        <v/>
      </c>
      <c r="D1920" t="str">
        <f>IF($A1920="","",VLOOKUP($A1920,DATA_IMPORT!$A$2:$AG$2500,COLUMN(D$1),FALSE))</f>
        <v/>
      </c>
      <c r="E1920" s="106" t="str">
        <f>IF($A1920="","",VLOOKUP($A1920,DATA_IMPORT!$A$2:$AG$2500,COLUMN(F$1),FALSE))</f>
        <v/>
      </c>
      <c r="F1920" t="str">
        <f>IF($A1920="","",VLOOKUP($A1920,DATA_IMPORT!$A$2:$AG$2500,COLUMN(F$1),FALSE))</f>
        <v/>
      </c>
      <c r="G1920" t="str">
        <f>IF(A1920="","",F1920&amp;COUNTIF($B$2:$B1920,B1920))</f>
        <v/>
      </c>
      <c r="H1920" t="str">
        <f t="shared" si="58"/>
        <v/>
      </c>
      <c r="I1920" t="str">
        <f t="shared" si="59"/>
        <v/>
      </c>
      <c r="J1920" s="106" t="s">
        <v>42</v>
      </c>
      <c r="K1920" s="22" t="str">
        <f>IF($A1920="","",VLOOKUP($A1920,DATA_IMPORT!$A$2:$AG$2500,COLUMN(K$1),FALSE))</f>
        <v/>
      </c>
      <c r="L1920" s="22" t="str">
        <f>IF($A1920="","",VLOOKUP($A1920,DATA_IMPORT!$A$2:$AG$2500,COLUMN(L$1),FALSE))</f>
        <v/>
      </c>
      <c r="M1920" s="22" t="str">
        <f>IF($A1920="","",VLOOKUP($A1920,DATA_IMPORT!$A$2:$AG$2500,COLUMN(M$1),FALSE))</f>
        <v/>
      </c>
      <c r="N1920" s="22" t="str">
        <f>IF($A1920="","",VLOOKUP($A1920,DATA_IMPORT!$A$2:$AG$2500,COLUMN(N$1),FALSE))</f>
        <v/>
      </c>
      <c r="O1920" s="22" t="str">
        <f>IF($A1920="","",VLOOKUP($A1920,DATA_IMPORT!$A$2:$AG$2500,COLUMN(O$1),FALSE))</f>
        <v/>
      </c>
      <c r="P1920" s="22" t="str">
        <f>IF($A1920="","",VLOOKUP($A1920,DATA_IMPORT!$A$2:$AG$2500,COLUMN(P$1),FALSE))</f>
        <v/>
      </c>
      <c r="Q1920" s="23" t="str">
        <f>IF($A1920="","",VLOOKUP($A1920,DATA_IMPORT!$A$2:$AG$2500,COLUMN(Q$1),FALSE))</f>
        <v/>
      </c>
      <c r="R1920" s="22" t="str">
        <f>IF($A1920="","",VLOOKUP($A1920,DATA_IMPORT!$A$2:$AG$2500,COLUMN(R$1),FALSE))</f>
        <v/>
      </c>
      <c r="S1920" s="23" t="str">
        <f>IF($A1920="","",VLOOKUP($A1920,DATA_IMPORT!$A$2:$AG$2500,COLUMN(S$1),FALSE))</f>
        <v/>
      </c>
      <c r="T1920" s="22" t="str">
        <f>IF($A1920="","",VLOOKUP($A1920,DATA_IMPORT!$A$2:$AG$2500,COLUMN(T$1),FALSE))</f>
        <v/>
      </c>
      <c r="U1920" s="23" t="str">
        <f>IF($A1920="","",VLOOKUP($A1920,DATA_IMPORT!$A$2:$AG$2500,COLUMN(U$1),FALSE))</f>
        <v/>
      </c>
      <c r="V1920" s="22" t="str">
        <f>IF($A1920="","",VLOOKUP($A1920,DATA_IMPORT!$A$2:$AG$2500,COLUMN(V$1),FALSE))</f>
        <v/>
      </c>
      <c r="W1920" s="22" t="str">
        <f>IF($A1920="","",VLOOKUP($A1920,DATA_IMPORT!$A$2:$AG$2500,COLUMN(W$1),FALSE))</f>
        <v/>
      </c>
      <c r="X1920" s="96" t="str">
        <f>IF($A1920="","",VLOOKUP($A1920,DATA_IMPORT!$A$2:$AG$2500,COLUMN(X$1),FALSE))</f>
        <v/>
      </c>
      <c r="Y1920" s="96" t="str">
        <f>IF($A1920="","",VLOOKUP($A1920,DATA_IMPORT!$A$2:$AG$2500,COLUMN(Y$1),FALSE))</f>
        <v/>
      </c>
      <c r="Z1920" s="22" t="str">
        <f>IF($A1920="","",VLOOKUP($A1920,DATA_IMPORT!$A$2:$AG$2500,COLUMN(Z$1),FALSE))</f>
        <v/>
      </c>
      <c r="AA1920" s="96" t="str">
        <f>IF($A1920="","",VLOOKUP($A1920,DATA_IMPORT!$A$2:$AG$2500,COLUMN(AA$1),FALSE))</f>
        <v/>
      </c>
      <c r="AB1920" s="96" t="str">
        <f>IF($A1920="","",VLOOKUP($A1920,DATA_IMPORT!$A$2:$AG$2500,COLUMN(AB$1),FALSE))</f>
        <v/>
      </c>
      <c r="AC1920" s="22" t="str">
        <f>IF($A1920="","",VLOOKUP($A1920,DATA_IMPORT!$A$2:$AG$2500,COLUMN(AC$1),FALSE))</f>
        <v/>
      </c>
      <c r="AD1920" s="96" t="str">
        <f>IF($A1920="","",VLOOKUP($A1920,DATA_IMPORT!$A$2:$AG$2500,COLUMN(AD$1),FALSE))</f>
        <v/>
      </c>
      <c r="AE1920" s="96" t="str">
        <f>IF($A1920="","",VLOOKUP($A1920,DATA_IMPORT!$A$2:$AG$2500,COLUMN(AE$1),FALSE))</f>
        <v/>
      </c>
      <c r="AF1920" s="96" t="str">
        <f>IF($A1920="","",VLOOKUP($A1920,DATA_IMPORT!$A$2:$AG$2500,COLUMN(AF$1),FALSE))</f>
        <v/>
      </c>
      <c r="AG1920" s="96" t="str">
        <f>IF($A1920="","",VLOOKUP($A1920,DATA_IMPORT!$A$2:$AG$2500,COLUMN(AG$1),FALSE))</f>
        <v/>
      </c>
    </row>
    <row r="1921" spans="2:33">
      <c r="B1921" t="str">
        <f>IF($A1921="","",VLOOKUP($A1921,DATA_IMPORT!$A$2:$AG$2500,COLUMN(B$1),FALSE))</f>
        <v/>
      </c>
      <c r="C1921" t="str">
        <f>IF($A1921="","",VLOOKUP($A1921,DATA_IMPORT!$A$2:$AG$2500,COLUMN(C$1),FALSE))</f>
        <v/>
      </c>
      <c r="D1921" t="str">
        <f>IF($A1921="","",VLOOKUP($A1921,DATA_IMPORT!$A$2:$AG$2500,COLUMN(D$1),FALSE))</f>
        <v/>
      </c>
      <c r="E1921" s="106" t="str">
        <f>IF($A1921="","",VLOOKUP($A1921,DATA_IMPORT!$A$2:$AG$2500,COLUMN(F$1),FALSE))</f>
        <v/>
      </c>
      <c r="F1921" t="str">
        <f>IF($A1921="","",VLOOKUP($A1921,DATA_IMPORT!$A$2:$AG$2500,COLUMN(F$1),FALSE))</f>
        <v/>
      </c>
      <c r="G1921" t="str">
        <f>IF(A1921="","",F1921&amp;COUNTIF($B$2:$B1921,B1921))</f>
        <v/>
      </c>
      <c r="H1921" t="str">
        <f t="shared" si="58"/>
        <v/>
      </c>
      <c r="I1921" t="str">
        <f t="shared" si="59"/>
        <v/>
      </c>
      <c r="J1921" s="106" t="s">
        <v>42</v>
      </c>
      <c r="K1921" s="22" t="str">
        <f>IF($A1921="","",VLOOKUP($A1921,DATA_IMPORT!$A$2:$AG$2500,COLUMN(K$1),FALSE))</f>
        <v/>
      </c>
      <c r="L1921" s="22" t="str">
        <f>IF($A1921="","",VLOOKUP($A1921,DATA_IMPORT!$A$2:$AG$2500,COLUMN(L$1),FALSE))</f>
        <v/>
      </c>
      <c r="M1921" s="22" t="str">
        <f>IF($A1921="","",VLOOKUP($A1921,DATA_IMPORT!$A$2:$AG$2500,COLUMN(M$1),FALSE))</f>
        <v/>
      </c>
      <c r="N1921" s="22" t="str">
        <f>IF($A1921="","",VLOOKUP($A1921,DATA_IMPORT!$A$2:$AG$2500,COLUMN(N$1),FALSE))</f>
        <v/>
      </c>
      <c r="O1921" s="22" t="str">
        <f>IF($A1921="","",VLOOKUP($A1921,DATA_IMPORT!$A$2:$AG$2500,COLUMN(O$1),FALSE))</f>
        <v/>
      </c>
      <c r="P1921" s="22" t="str">
        <f>IF($A1921="","",VLOOKUP($A1921,DATA_IMPORT!$A$2:$AG$2500,COLUMN(P$1),FALSE))</f>
        <v/>
      </c>
      <c r="Q1921" s="23" t="str">
        <f>IF($A1921="","",VLOOKUP($A1921,DATA_IMPORT!$A$2:$AG$2500,COLUMN(Q$1),FALSE))</f>
        <v/>
      </c>
      <c r="R1921" s="22" t="str">
        <f>IF($A1921="","",VLOOKUP($A1921,DATA_IMPORT!$A$2:$AG$2500,COLUMN(R$1),FALSE))</f>
        <v/>
      </c>
      <c r="S1921" s="23" t="str">
        <f>IF($A1921="","",VLOOKUP($A1921,DATA_IMPORT!$A$2:$AG$2500,COLUMN(S$1),FALSE))</f>
        <v/>
      </c>
      <c r="T1921" s="22" t="str">
        <f>IF($A1921="","",VLOOKUP($A1921,DATA_IMPORT!$A$2:$AG$2500,COLUMN(T$1),FALSE))</f>
        <v/>
      </c>
      <c r="U1921" s="23" t="str">
        <f>IF($A1921="","",VLOOKUP($A1921,DATA_IMPORT!$A$2:$AG$2500,COLUMN(U$1),FALSE))</f>
        <v/>
      </c>
      <c r="V1921" s="22" t="str">
        <f>IF($A1921="","",VLOOKUP($A1921,DATA_IMPORT!$A$2:$AG$2500,COLUMN(V$1),FALSE))</f>
        <v/>
      </c>
      <c r="W1921" s="22" t="str">
        <f>IF($A1921="","",VLOOKUP($A1921,DATA_IMPORT!$A$2:$AG$2500,COLUMN(W$1),FALSE))</f>
        <v/>
      </c>
      <c r="X1921" s="96" t="str">
        <f>IF($A1921="","",VLOOKUP($A1921,DATA_IMPORT!$A$2:$AG$2500,COLUMN(X$1),FALSE))</f>
        <v/>
      </c>
      <c r="Y1921" s="96" t="str">
        <f>IF($A1921="","",VLOOKUP($A1921,DATA_IMPORT!$A$2:$AG$2500,COLUMN(Y$1),FALSE))</f>
        <v/>
      </c>
      <c r="Z1921" s="22" t="str">
        <f>IF($A1921="","",VLOOKUP($A1921,DATA_IMPORT!$A$2:$AG$2500,COLUMN(Z$1),FALSE))</f>
        <v/>
      </c>
      <c r="AA1921" s="96" t="str">
        <f>IF($A1921="","",VLOOKUP($A1921,DATA_IMPORT!$A$2:$AG$2500,COLUMN(AA$1),FALSE))</f>
        <v/>
      </c>
      <c r="AB1921" s="96" t="str">
        <f>IF($A1921="","",VLOOKUP($A1921,DATA_IMPORT!$A$2:$AG$2500,COLUMN(AB$1),FALSE))</f>
        <v/>
      </c>
      <c r="AC1921" s="22" t="str">
        <f>IF($A1921="","",VLOOKUP($A1921,DATA_IMPORT!$A$2:$AG$2500,COLUMN(AC$1),FALSE))</f>
        <v/>
      </c>
      <c r="AD1921" s="96" t="str">
        <f>IF($A1921="","",VLOOKUP($A1921,DATA_IMPORT!$A$2:$AG$2500,COLUMN(AD$1),FALSE))</f>
        <v/>
      </c>
      <c r="AE1921" s="96" t="str">
        <f>IF($A1921="","",VLOOKUP($A1921,DATA_IMPORT!$A$2:$AG$2500,COLUMN(AE$1),FALSE))</f>
        <v/>
      </c>
      <c r="AF1921" s="96" t="str">
        <f>IF($A1921="","",VLOOKUP($A1921,DATA_IMPORT!$A$2:$AG$2500,COLUMN(AF$1),FALSE))</f>
        <v/>
      </c>
      <c r="AG1921" s="96" t="str">
        <f>IF($A1921="","",VLOOKUP($A1921,DATA_IMPORT!$A$2:$AG$2500,COLUMN(AG$1),FALSE))</f>
        <v/>
      </c>
    </row>
    <row r="1922" spans="2:33">
      <c r="B1922" t="str">
        <f>IF($A1922="","",VLOOKUP($A1922,DATA_IMPORT!$A$2:$AG$2500,COLUMN(B$1),FALSE))</f>
        <v/>
      </c>
      <c r="C1922" t="str">
        <f>IF($A1922="","",VLOOKUP($A1922,DATA_IMPORT!$A$2:$AG$2500,COLUMN(C$1),FALSE))</f>
        <v/>
      </c>
      <c r="D1922" t="str">
        <f>IF($A1922="","",VLOOKUP($A1922,DATA_IMPORT!$A$2:$AG$2500,COLUMN(D$1),FALSE))</f>
        <v/>
      </c>
      <c r="E1922" s="106" t="str">
        <f>IF($A1922="","",VLOOKUP($A1922,DATA_IMPORT!$A$2:$AG$2500,COLUMN(F$1),FALSE))</f>
        <v/>
      </c>
      <c r="F1922" t="str">
        <f>IF($A1922="","",VLOOKUP($A1922,DATA_IMPORT!$A$2:$AG$2500,COLUMN(F$1),FALSE))</f>
        <v/>
      </c>
      <c r="G1922" t="str">
        <f>IF(A1922="","",F1922&amp;COUNTIF($B$2:$B1922,B1922))</f>
        <v/>
      </c>
      <c r="H1922" t="str">
        <f t="shared" si="58"/>
        <v/>
      </c>
      <c r="I1922" t="str">
        <f t="shared" si="59"/>
        <v/>
      </c>
      <c r="J1922" s="106" t="s">
        <v>42</v>
      </c>
      <c r="K1922" s="22" t="str">
        <f>IF($A1922="","",VLOOKUP($A1922,DATA_IMPORT!$A$2:$AG$2500,COLUMN(K$1),FALSE))</f>
        <v/>
      </c>
      <c r="L1922" s="22" t="str">
        <f>IF($A1922="","",VLOOKUP($A1922,DATA_IMPORT!$A$2:$AG$2500,COLUMN(L$1),FALSE))</f>
        <v/>
      </c>
      <c r="M1922" s="22" t="str">
        <f>IF($A1922="","",VLOOKUP($A1922,DATA_IMPORT!$A$2:$AG$2500,COLUMN(M$1),FALSE))</f>
        <v/>
      </c>
      <c r="N1922" s="22" t="str">
        <f>IF($A1922="","",VLOOKUP($A1922,DATA_IMPORT!$A$2:$AG$2500,COLUMN(N$1),FALSE))</f>
        <v/>
      </c>
      <c r="O1922" s="22" t="str">
        <f>IF($A1922="","",VLOOKUP($A1922,DATA_IMPORT!$A$2:$AG$2500,COLUMN(O$1),FALSE))</f>
        <v/>
      </c>
      <c r="P1922" s="22" t="str">
        <f>IF($A1922="","",VLOOKUP($A1922,DATA_IMPORT!$A$2:$AG$2500,COLUMN(P$1),FALSE))</f>
        <v/>
      </c>
      <c r="Q1922" s="23" t="str">
        <f>IF($A1922="","",VLOOKUP($A1922,DATA_IMPORT!$A$2:$AG$2500,COLUMN(Q$1),FALSE))</f>
        <v/>
      </c>
      <c r="R1922" s="22" t="str">
        <f>IF($A1922="","",VLOOKUP($A1922,DATA_IMPORT!$A$2:$AG$2500,COLUMN(R$1),FALSE))</f>
        <v/>
      </c>
      <c r="S1922" s="23" t="str">
        <f>IF($A1922="","",VLOOKUP($A1922,DATA_IMPORT!$A$2:$AG$2500,COLUMN(S$1),FALSE))</f>
        <v/>
      </c>
      <c r="T1922" s="22" t="str">
        <f>IF($A1922="","",VLOOKUP($A1922,DATA_IMPORT!$A$2:$AG$2500,COLUMN(T$1),FALSE))</f>
        <v/>
      </c>
      <c r="U1922" s="23" t="str">
        <f>IF($A1922="","",VLOOKUP($A1922,DATA_IMPORT!$A$2:$AG$2500,COLUMN(U$1),FALSE))</f>
        <v/>
      </c>
      <c r="V1922" s="22" t="str">
        <f>IF($A1922="","",VLOOKUP($A1922,DATA_IMPORT!$A$2:$AG$2500,COLUMN(V$1),FALSE))</f>
        <v/>
      </c>
      <c r="W1922" s="22" t="str">
        <f>IF($A1922="","",VLOOKUP($A1922,DATA_IMPORT!$A$2:$AG$2500,COLUMN(W$1),FALSE))</f>
        <v/>
      </c>
      <c r="X1922" s="96" t="str">
        <f>IF($A1922="","",VLOOKUP($A1922,DATA_IMPORT!$A$2:$AG$2500,COLUMN(X$1),FALSE))</f>
        <v/>
      </c>
      <c r="Y1922" s="96" t="str">
        <f>IF($A1922="","",VLOOKUP($A1922,DATA_IMPORT!$A$2:$AG$2500,COLUMN(Y$1),FALSE))</f>
        <v/>
      </c>
      <c r="Z1922" s="22" t="str">
        <f>IF($A1922="","",VLOOKUP($A1922,DATA_IMPORT!$A$2:$AG$2500,COLUMN(Z$1),FALSE))</f>
        <v/>
      </c>
      <c r="AA1922" s="96" t="str">
        <f>IF($A1922="","",VLOOKUP($A1922,DATA_IMPORT!$A$2:$AG$2500,COLUMN(AA$1),FALSE))</f>
        <v/>
      </c>
      <c r="AB1922" s="96" t="str">
        <f>IF($A1922="","",VLOOKUP($A1922,DATA_IMPORT!$A$2:$AG$2500,COLUMN(AB$1),FALSE))</f>
        <v/>
      </c>
      <c r="AC1922" s="22" t="str">
        <f>IF($A1922="","",VLOOKUP($A1922,DATA_IMPORT!$A$2:$AG$2500,COLUMN(AC$1),FALSE))</f>
        <v/>
      </c>
      <c r="AD1922" s="96" t="str">
        <f>IF($A1922="","",VLOOKUP($A1922,DATA_IMPORT!$A$2:$AG$2500,COLUMN(AD$1),FALSE))</f>
        <v/>
      </c>
      <c r="AE1922" s="96" t="str">
        <f>IF($A1922="","",VLOOKUP($A1922,DATA_IMPORT!$A$2:$AG$2500,COLUMN(AE$1),FALSE))</f>
        <v/>
      </c>
      <c r="AF1922" s="96" t="str">
        <f>IF($A1922="","",VLOOKUP($A1922,DATA_IMPORT!$A$2:$AG$2500,COLUMN(AF$1),FALSE))</f>
        <v/>
      </c>
      <c r="AG1922" s="96" t="str">
        <f>IF($A1922="","",VLOOKUP($A1922,DATA_IMPORT!$A$2:$AG$2500,COLUMN(AG$1),FALSE))</f>
        <v/>
      </c>
    </row>
    <row r="1923" spans="2:33">
      <c r="B1923" t="str">
        <f>IF($A1923="","",VLOOKUP($A1923,DATA_IMPORT!$A$2:$AG$2500,COLUMN(B$1),FALSE))</f>
        <v/>
      </c>
      <c r="C1923" t="str">
        <f>IF($A1923="","",VLOOKUP($A1923,DATA_IMPORT!$A$2:$AG$2500,COLUMN(C$1),FALSE))</f>
        <v/>
      </c>
      <c r="D1923" t="str">
        <f>IF($A1923="","",VLOOKUP($A1923,DATA_IMPORT!$A$2:$AG$2500,COLUMN(D$1),FALSE))</f>
        <v/>
      </c>
      <c r="E1923" s="106" t="str">
        <f>IF($A1923="","",VLOOKUP($A1923,DATA_IMPORT!$A$2:$AG$2500,COLUMN(F$1),FALSE))</f>
        <v/>
      </c>
      <c r="F1923" t="str">
        <f>IF($A1923="","",VLOOKUP($A1923,DATA_IMPORT!$A$2:$AG$2500,COLUMN(F$1),FALSE))</f>
        <v/>
      </c>
      <c r="G1923" t="str">
        <f>IF(A1923="","",F1923&amp;COUNTIF($B$2:$B1923,B1923))</f>
        <v/>
      </c>
      <c r="H1923" t="str">
        <f t="shared" ref="H1923:H1986" si="60">IF(A1923="","",B1923&amp;"-"&amp;G1923)</f>
        <v/>
      </c>
      <c r="I1923" t="str">
        <f t="shared" ref="I1923:I1986" si="61">IF(A1923="","",C1923)</f>
        <v/>
      </c>
      <c r="J1923" s="106" t="s">
        <v>42</v>
      </c>
      <c r="K1923" s="22" t="str">
        <f>IF($A1923="","",VLOOKUP($A1923,DATA_IMPORT!$A$2:$AG$2500,COLUMN(K$1),FALSE))</f>
        <v/>
      </c>
      <c r="L1923" s="22" t="str">
        <f>IF($A1923="","",VLOOKUP($A1923,DATA_IMPORT!$A$2:$AG$2500,COLUMN(L$1),FALSE))</f>
        <v/>
      </c>
      <c r="M1923" s="22" t="str">
        <f>IF($A1923="","",VLOOKUP($A1923,DATA_IMPORT!$A$2:$AG$2500,COLUMN(M$1),FALSE))</f>
        <v/>
      </c>
      <c r="N1923" s="22" t="str">
        <f>IF($A1923="","",VLOOKUP($A1923,DATA_IMPORT!$A$2:$AG$2500,COLUMN(N$1),FALSE))</f>
        <v/>
      </c>
      <c r="O1923" s="22" t="str">
        <f>IF($A1923="","",VLOOKUP($A1923,DATA_IMPORT!$A$2:$AG$2500,COLUMN(O$1),FALSE))</f>
        <v/>
      </c>
      <c r="P1923" s="22" t="str">
        <f>IF($A1923="","",VLOOKUP($A1923,DATA_IMPORT!$A$2:$AG$2500,COLUMN(P$1),FALSE))</f>
        <v/>
      </c>
      <c r="Q1923" s="23" t="str">
        <f>IF($A1923="","",VLOOKUP($A1923,DATA_IMPORT!$A$2:$AG$2500,COLUMN(Q$1),FALSE))</f>
        <v/>
      </c>
      <c r="R1923" s="22" t="str">
        <f>IF($A1923="","",VLOOKUP($A1923,DATA_IMPORT!$A$2:$AG$2500,COLUMN(R$1),FALSE))</f>
        <v/>
      </c>
      <c r="S1923" s="23" t="str">
        <f>IF($A1923="","",VLOOKUP($A1923,DATA_IMPORT!$A$2:$AG$2500,COLUMN(S$1),FALSE))</f>
        <v/>
      </c>
      <c r="T1923" s="22" t="str">
        <f>IF($A1923="","",VLOOKUP($A1923,DATA_IMPORT!$A$2:$AG$2500,COLUMN(T$1),FALSE))</f>
        <v/>
      </c>
      <c r="U1923" s="23" t="str">
        <f>IF($A1923="","",VLOOKUP($A1923,DATA_IMPORT!$A$2:$AG$2500,COLUMN(U$1),FALSE))</f>
        <v/>
      </c>
      <c r="V1923" s="22" t="str">
        <f>IF($A1923="","",VLOOKUP($A1923,DATA_IMPORT!$A$2:$AG$2500,COLUMN(V$1),FALSE))</f>
        <v/>
      </c>
      <c r="W1923" s="22" t="str">
        <f>IF($A1923="","",VLOOKUP($A1923,DATA_IMPORT!$A$2:$AG$2500,COLUMN(W$1),FALSE))</f>
        <v/>
      </c>
      <c r="X1923" s="96" t="str">
        <f>IF($A1923="","",VLOOKUP($A1923,DATA_IMPORT!$A$2:$AG$2500,COLUMN(X$1),FALSE))</f>
        <v/>
      </c>
      <c r="Y1923" s="96" t="str">
        <f>IF($A1923="","",VLOOKUP($A1923,DATA_IMPORT!$A$2:$AG$2500,COLUMN(Y$1),FALSE))</f>
        <v/>
      </c>
      <c r="Z1923" s="22" t="str">
        <f>IF($A1923="","",VLOOKUP($A1923,DATA_IMPORT!$A$2:$AG$2500,COLUMN(Z$1),FALSE))</f>
        <v/>
      </c>
      <c r="AA1923" s="96" t="str">
        <f>IF($A1923="","",VLOOKUP($A1923,DATA_IMPORT!$A$2:$AG$2500,COLUMN(AA$1),FALSE))</f>
        <v/>
      </c>
      <c r="AB1923" s="96" t="str">
        <f>IF($A1923="","",VLOOKUP($A1923,DATA_IMPORT!$A$2:$AG$2500,COLUMN(AB$1),FALSE))</f>
        <v/>
      </c>
      <c r="AC1923" s="22" t="str">
        <f>IF($A1923="","",VLOOKUP($A1923,DATA_IMPORT!$A$2:$AG$2500,COLUMN(AC$1),FALSE))</f>
        <v/>
      </c>
      <c r="AD1923" s="96" t="str">
        <f>IF($A1923="","",VLOOKUP($A1923,DATA_IMPORT!$A$2:$AG$2500,COLUMN(AD$1),FALSE))</f>
        <v/>
      </c>
      <c r="AE1923" s="96" t="str">
        <f>IF($A1923="","",VLOOKUP($A1923,DATA_IMPORT!$A$2:$AG$2500,COLUMN(AE$1),FALSE))</f>
        <v/>
      </c>
      <c r="AF1923" s="96" t="str">
        <f>IF($A1923="","",VLOOKUP($A1923,DATA_IMPORT!$A$2:$AG$2500,COLUMN(AF$1),FALSE))</f>
        <v/>
      </c>
      <c r="AG1923" s="96" t="str">
        <f>IF($A1923="","",VLOOKUP($A1923,DATA_IMPORT!$A$2:$AG$2500,COLUMN(AG$1),FALSE))</f>
        <v/>
      </c>
    </row>
    <row r="1924" spans="2:33">
      <c r="B1924" t="str">
        <f>IF($A1924="","",VLOOKUP($A1924,DATA_IMPORT!$A$2:$AG$2500,COLUMN(B$1),FALSE))</f>
        <v/>
      </c>
      <c r="C1924" t="str">
        <f>IF($A1924="","",VLOOKUP($A1924,DATA_IMPORT!$A$2:$AG$2500,COLUMN(C$1),FALSE))</f>
        <v/>
      </c>
      <c r="D1924" t="str">
        <f>IF($A1924="","",VLOOKUP($A1924,DATA_IMPORT!$A$2:$AG$2500,COLUMN(D$1),FALSE))</f>
        <v/>
      </c>
      <c r="E1924" s="106" t="str">
        <f>IF($A1924="","",VLOOKUP($A1924,DATA_IMPORT!$A$2:$AG$2500,COLUMN(F$1),FALSE))</f>
        <v/>
      </c>
      <c r="F1924" t="str">
        <f>IF($A1924="","",VLOOKUP($A1924,DATA_IMPORT!$A$2:$AG$2500,COLUMN(F$1),FALSE))</f>
        <v/>
      </c>
      <c r="G1924" t="str">
        <f>IF(A1924="","",F1924&amp;COUNTIF($B$2:$B1924,B1924))</f>
        <v/>
      </c>
      <c r="H1924" t="str">
        <f t="shared" si="60"/>
        <v/>
      </c>
      <c r="I1924" t="str">
        <f t="shared" si="61"/>
        <v/>
      </c>
      <c r="J1924" s="106" t="s">
        <v>42</v>
      </c>
      <c r="K1924" s="22" t="str">
        <f>IF($A1924="","",VLOOKUP($A1924,DATA_IMPORT!$A$2:$AG$2500,COLUMN(K$1),FALSE))</f>
        <v/>
      </c>
      <c r="L1924" s="22" t="str">
        <f>IF($A1924="","",VLOOKUP($A1924,DATA_IMPORT!$A$2:$AG$2500,COLUMN(L$1),FALSE))</f>
        <v/>
      </c>
      <c r="M1924" s="22" t="str">
        <f>IF($A1924="","",VLOOKUP($A1924,DATA_IMPORT!$A$2:$AG$2500,COLUMN(M$1),FALSE))</f>
        <v/>
      </c>
      <c r="N1924" s="22" t="str">
        <f>IF($A1924="","",VLOOKUP($A1924,DATA_IMPORT!$A$2:$AG$2500,COLUMN(N$1),FALSE))</f>
        <v/>
      </c>
      <c r="O1924" s="22" t="str">
        <f>IF($A1924="","",VLOOKUP($A1924,DATA_IMPORT!$A$2:$AG$2500,COLUMN(O$1),FALSE))</f>
        <v/>
      </c>
      <c r="P1924" s="22" t="str">
        <f>IF($A1924="","",VLOOKUP($A1924,DATA_IMPORT!$A$2:$AG$2500,COLUMN(P$1),FALSE))</f>
        <v/>
      </c>
      <c r="Q1924" s="23" t="str">
        <f>IF($A1924="","",VLOOKUP($A1924,DATA_IMPORT!$A$2:$AG$2500,COLUMN(Q$1),FALSE))</f>
        <v/>
      </c>
      <c r="R1924" s="22" t="str">
        <f>IF($A1924="","",VLOOKUP($A1924,DATA_IMPORT!$A$2:$AG$2500,COLUMN(R$1),FALSE))</f>
        <v/>
      </c>
      <c r="S1924" s="23" t="str">
        <f>IF($A1924="","",VLOOKUP($A1924,DATA_IMPORT!$A$2:$AG$2500,COLUMN(S$1),FALSE))</f>
        <v/>
      </c>
      <c r="T1924" s="22" t="str">
        <f>IF($A1924="","",VLOOKUP($A1924,DATA_IMPORT!$A$2:$AG$2500,COLUMN(T$1),FALSE))</f>
        <v/>
      </c>
      <c r="U1924" s="23" t="str">
        <f>IF($A1924="","",VLOOKUP($A1924,DATA_IMPORT!$A$2:$AG$2500,COLUMN(U$1),FALSE))</f>
        <v/>
      </c>
      <c r="V1924" s="22" t="str">
        <f>IF($A1924="","",VLOOKUP($A1924,DATA_IMPORT!$A$2:$AG$2500,COLUMN(V$1),FALSE))</f>
        <v/>
      </c>
      <c r="W1924" s="22" t="str">
        <f>IF($A1924="","",VLOOKUP($A1924,DATA_IMPORT!$A$2:$AG$2500,COLUMN(W$1),FALSE))</f>
        <v/>
      </c>
      <c r="X1924" s="96" t="str">
        <f>IF($A1924="","",VLOOKUP($A1924,DATA_IMPORT!$A$2:$AG$2500,COLUMN(X$1),FALSE))</f>
        <v/>
      </c>
      <c r="Y1924" s="96" t="str">
        <f>IF($A1924="","",VLOOKUP($A1924,DATA_IMPORT!$A$2:$AG$2500,COLUMN(Y$1),FALSE))</f>
        <v/>
      </c>
      <c r="Z1924" s="22" t="str">
        <f>IF($A1924="","",VLOOKUP($A1924,DATA_IMPORT!$A$2:$AG$2500,COLUMN(Z$1),FALSE))</f>
        <v/>
      </c>
      <c r="AA1924" s="96" t="str">
        <f>IF($A1924="","",VLOOKUP($A1924,DATA_IMPORT!$A$2:$AG$2500,COLUMN(AA$1),FALSE))</f>
        <v/>
      </c>
      <c r="AB1924" s="96" t="str">
        <f>IF($A1924="","",VLOOKUP($A1924,DATA_IMPORT!$A$2:$AG$2500,COLUMN(AB$1),FALSE))</f>
        <v/>
      </c>
      <c r="AC1924" s="22" t="str">
        <f>IF($A1924="","",VLOOKUP($A1924,DATA_IMPORT!$A$2:$AG$2500,COLUMN(AC$1),FALSE))</f>
        <v/>
      </c>
      <c r="AD1924" s="96" t="str">
        <f>IF($A1924="","",VLOOKUP($A1924,DATA_IMPORT!$A$2:$AG$2500,COLUMN(AD$1),FALSE))</f>
        <v/>
      </c>
      <c r="AE1924" s="96" t="str">
        <f>IF($A1924="","",VLOOKUP($A1924,DATA_IMPORT!$A$2:$AG$2500,COLUMN(AE$1),FALSE))</f>
        <v/>
      </c>
      <c r="AF1924" s="96" t="str">
        <f>IF($A1924="","",VLOOKUP($A1924,DATA_IMPORT!$A$2:$AG$2500,COLUMN(AF$1),FALSE))</f>
        <v/>
      </c>
      <c r="AG1924" s="96" t="str">
        <f>IF($A1924="","",VLOOKUP($A1924,DATA_IMPORT!$A$2:$AG$2500,COLUMN(AG$1),FALSE))</f>
        <v/>
      </c>
    </row>
    <row r="1925" spans="2:33">
      <c r="B1925" t="str">
        <f>IF($A1925="","",VLOOKUP($A1925,DATA_IMPORT!$A$2:$AG$2500,COLUMN(B$1),FALSE))</f>
        <v/>
      </c>
      <c r="C1925" t="str">
        <f>IF($A1925="","",VLOOKUP($A1925,DATA_IMPORT!$A$2:$AG$2500,COLUMN(C$1),FALSE))</f>
        <v/>
      </c>
      <c r="D1925" t="str">
        <f>IF($A1925="","",VLOOKUP($A1925,DATA_IMPORT!$A$2:$AG$2500,COLUMN(D$1),FALSE))</f>
        <v/>
      </c>
      <c r="E1925" s="106" t="str">
        <f>IF($A1925="","",VLOOKUP($A1925,DATA_IMPORT!$A$2:$AG$2500,COLUMN(F$1),FALSE))</f>
        <v/>
      </c>
      <c r="F1925" t="str">
        <f>IF($A1925="","",VLOOKUP($A1925,DATA_IMPORT!$A$2:$AG$2500,COLUMN(F$1),FALSE))</f>
        <v/>
      </c>
      <c r="G1925" t="str">
        <f>IF(A1925="","",F1925&amp;COUNTIF($B$2:$B1925,B1925))</f>
        <v/>
      </c>
      <c r="H1925" t="str">
        <f t="shared" si="60"/>
        <v/>
      </c>
      <c r="I1925" t="str">
        <f t="shared" si="61"/>
        <v/>
      </c>
      <c r="J1925" s="106" t="s">
        <v>42</v>
      </c>
      <c r="K1925" s="22" t="str">
        <f>IF($A1925="","",VLOOKUP($A1925,DATA_IMPORT!$A$2:$AG$2500,COLUMN(K$1),FALSE))</f>
        <v/>
      </c>
      <c r="L1925" s="22" t="str">
        <f>IF($A1925="","",VLOOKUP($A1925,DATA_IMPORT!$A$2:$AG$2500,COLUMN(L$1),FALSE))</f>
        <v/>
      </c>
      <c r="M1925" s="22" t="str">
        <f>IF($A1925="","",VLOOKUP($A1925,DATA_IMPORT!$A$2:$AG$2500,COLUMN(M$1),FALSE))</f>
        <v/>
      </c>
      <c r="N1925" s="22" t="str">
        <f>IF($A1925="","",VLOOKUP($A1925,DATA_IMPORT!$A$2:$AG$2500,COLUMN(N$1),FALSE))</f>
        <v/>
      </c>
      <c r="O1925" s="22" t="str">
        <f>IF($A1925="","",VLOOKUP($A1925,DATA_IMPORT!$A$2:$AG$2500,COLUMN(O$1),FALSE))</f>
        <v/>
      </c>
      <c r="P1925" s="22" t="str">
        <f>IF($A1925="","",VLOOKUP($A1925,DATA_IMPORT!$A$2:$AG$2500,COLUMN(P$1),FALSE))</f>
        <v/>
      </c>
      <c r="Q1925" s="23" t="str">
        <f>IF($A1925="","",VLOOKUP($A1925,DATA_IMPORT!$A$2:$AG$2500,COLUMN(Q$1),FALSE))</f>
        <v/>
      </c>
      <c r="R1925" s="22" t="str">
        <f>IF($A1925="","",VLOOKUP($A1925,DATA_IMPORT!$A$2:$AG$2500,COLUMN(R$1),FALSE))</f>
        <v/>
      </c>
      <c r="S1925" s="23" t="str">
        <f>IF($A1925="","",VLOOKUP($A1925,DATA_IMPORT!$A$2:$AG$2500,COLUMN(S$1),FALSE))</f>
        <v/>
      </c>
      <c r="T1925" s="22" t="str">
        <f>IF($A1925="","",VLOOKUP($A1925,DATA_IMPORT!$A$2:$AG$2500,COLUMN(T$1),FALSE))</f>
        <v/>
      </c>
      <c r="U1925" s="23" t="str">
        <f>IF($A1925="","",VLOOKUP($A1925,DATA_IMPORT!$A$2:$AG$2500,COLUMN(U$1),FALSE))</f>
        <v/>
      </c>
      <c r="V1925" s="22" t="str">
        <f>IF($A1925="","",VLOOKUP($A1925,DATA_IMPORT!$A$2:$AG$2500,COLUMN(V$1),FALSE))</f>
        <v/>
      </c>
      <c r="W1925" s="22" t="str">
        <f>IF($A1925="","",VLOOKUP($A1925,DATA_IMPORT!$A$2:$AG$2500,COLUMN(W$1),FALSE))</f>
        <v/>
      </c>
      <c r="X1925" s="96" t="str">
        <f>IF($A1925="","",VLOOKUP($A1925,DATA_IMPORT!$A$2:$AG$2500,COLUMN(X$1),FALSE))</f>
        <v/>
      </c>
      <c r="Y1925" s="96" t="str">
        <f>IF($A1925="","",VLOOKUP($A1925,DATA_IMPORT!$A$2:$AG$2500,COLUMN(Y$1),FALSE))</f>
        <v/>
      </c>
      <c r="Z1925" s="22" t="str">
        <f>IF($A1925="","",VLOOKUP($A1925,DATA_IMPORT!$A$2:$AG$2500,COLUMN(Z$1),FALSE))</f>
        <v/>
      </c>
      <c r="AA1925" s="96" t="str">
        <f>IF($A1925="","",VLOOKUP($A1925,DATA_IMPORT!$A$2:$AG$2500,COLUMN(AA$1),FALSE))</f>
        <v/>
      </c>
      <c r="AB1925" s="96" t="str">
        <f>IF($A1925="","",VLOOKUP($A1925,DATA_IMPORT!$A$2:$AG$2500,COLUMN(AB$1),FALSE))</f>
        <v/>
      </c>
      <c r="AC1925" s="22" t="str">
        <f>IF($A1925="","",VLOOKUP($A1925,DATA_IMPORT!$A$2:$AG$2500,COLUMN(AC$1),FALSE))</f>
        <v/>
      </c>
      <c r="AD1925" s="96" t="str">
        <f>IF($A1925="","",VLOOKUP($A1925,DATA_IMPORT!$A$2:$AG$2500,COLUMN(AD$1),FALSE))</f>
        <v/>
      </c>
      <c r="AE1925" s="96" t="str">
        <f>IF($A1925="","",VLOOKUP($A1925,DATA_IMPORT!$A$2:$AG$2500,COLUMN(AE$1),FALSE))</f>
        <v/>
      </c>
      <c r="AF1925" s="96" t="str">
        <f>IF($A1925="","",VLOOKUP($A1925,DATA_IMPORT!$A$2:$AG$2500,COLUMN(AF$1),FALSE))</f>
        <v/>
      </c>
      <c r="AG1925" s="96" t="str">
        <f>IF($A1925="","",VLOOKUP($A1925,DATA_IMPORT!$A$2:$AG$2500,COLUMN(AG$1),FALSE))</f>
        <v/>
      </c>
    </row>
    <row r="1926" spans="2:33">
      <c r="B1926" t="str">
        <f>IF($A1926="","",VLOOKUP($A1926,DATA_IMPORT!$A$2:$AG$2500,COLUMN(B$1),FALSE))</f>
        <v/>
      </c>
      <c r="C1926" t="str">
        <f>IF($A1926="","",VLOOKUP($A1926,DATA_IMPORT!$A$2:$AG$2500,COLUMN(C$1),FALSE))</f>
        <v/>
      </c>
      <c r="D1926" t="str">
        <f>IF($A1926="","",VLOOKUP($A1926,DATA_IMPORT!$A$2:$AG$2500,COLUMN(D$1),FALSE))</f>
        <v/>
      </c>
      <c r="E1926" s="106" t="str">
        <f>IF($A1926="","",VLOOKUP($A1926,DATA_IMPORT!$A$2:$AG$2500,COLUMN(F$1),FALSE))</f>
        <v/>
      </c>
      <c r="F1926" t="str">
        <f>IF($A1926="","",VLOOKUP($A1926,DATA_IMPORT!$A$2:$AG$2500,COLUMN(F$1),FALSE))</f>
        <v/>
      </c>
      <c r="G1926" t="str">
        <f>IF(A1926="","",F1926&amp;COUNTIF($B$2:$B1926,B1926))</f>
        <v/>
      </c>
      <c r="H1926" t="str">
        <f t="shared" si="60"/>
        <v/>
      </c>
      <c r="I1926" t="str">
        <f t="shared" si="61"/>
        <v/>
      </c>
      <c r="J1926" s="106" t="s">
        <v>42</v>
      </c>
      <c r="K1926" s="22" t="str">
        <f>IF($A1926="","",VLOOKUP($A1926,DATA_IMPORT!$A$2:$AG$2500,COLUMN(K$1),FALSE))</f>
        <v/>
      </c>
      <c r="L1926" s="22" t="str">
        <f>IF($A1926="","",VLOOKUP($A1926,DATA_IMPORT!$A$2:$AG$2500,COLUMN(L$1),FALSE))</f>
        <v/>
      </c>
      <c r="M1926" s="22" t="str">
        <f>IF($A1926="","",VLOOKUP($A1926,DATA_IMPORT!$A$2:$AG$2500,COLUMN(M$1),FALSE))</f>
        <v/>
      </c>
      <c r="N1926" s="22" t="str">
        <f>IF($A1926="","",VLOOKUP($A1926,DATA_IMPORT!$A$2:$AG$2500,COLUMN(N$1),FALSE))</f>
        <v/>
      </c>
      <c r="O1926" s="22" t="str">
        <f>IF($A1926="","",VLOOKUP($A1926,DATA_IMPORT!$A$2:$AG$2500,COLUMN(O$1),FALSE))</f>
        <v/>
      </c>
      <c r="P1926" s="22" t="str">
        <f>IF($A1926="","",VLOOKUP($A1926,DATA_IMPORT!$A$2:$AG$2500,COLUMN(P$1),FALSE))</f>
        <v/>
      </c>
      <c r="Q1926" s="23" t="str">
        <f>IF($A1926="","",VLOOKUP($A1926,DATA_IMPORT!$A$2:$AG$2500,COLUMN(Q$1),FALSE))</f>
        <v/>
      </c>
      <c r="R1926" s="22" t="str">
        <f>IF($A1926="","",VLOOKUP($A1926,DATA_IMPORT!$A$2:$AG$2500,COLUMN(R$1),FALSE))</f>
        <v/>
      </c>
      <c r="S1926" s="23" t="str">
        <f>IF($A1926="","",VLOOKUP($A1926,DATA_IMPORT!$A$2:$AG$2500,COLUMN(S$1),FALSE))</f>
        <v/>
      </c>
      <c r="T1926" s="22" t="str">
        <f>IF($A1926="","",VLOOKUP($A1926,DATA_IMPORT!$A$2:$AG$2500,COLUMN(T$1),FALSE))</f>
        <v/>
      </c>
      <c r="U1926" s="23" t="str">
        <f>IF($A1926="","",VLOOKUP($A1926,DATA_IMPORT!$A$2:$AG$2500,COLUMN(U$1),FALSE))</f>
        <v/>
      </c>
      <c r="V1926" s="22" t="str">
        <f>IF($A1926="","",VLOOKUP($A1926,DATA_IMPORT!$A$2:$AG$2500,COLUMN(V$1),FALSE))</f>
        <v/>
      </c>
      <c r="W1926" s="22" t="str">
        <f>IF($A1926="","",VLOOKUP($A1926,DATA_IMPORT!$A$2:$AG$2500,COLUMN(W$1),FALSE))</f>
        <v/>
      </c>
      <c r="X1926" s="96" t="str">
        <f>IF($A1926="","",VLOOKUP($A1926,DATA_IMPORT!$A$2:$AG$2500,COLUMN(X$1),FALSE))</f>
        <v/>
      </c>
      <c r="Y1926" s="96" t="str">
        <f>IF($A1926="","",VLOOKUP($A1926,DATA_IMPORT!$A$2:$AG$2500,COLUMN(Y$1),FALSE))</f>
        <v/>
      </c>
      <c r="Z1926" s="22" t="str">
        <f>IF($A1926="","",VLOOKUP($A1926,DATA_IMPORT!$A$2:$AG$2500,COLUMN(Z$1),FALSE))</f>
        <v/>
      </c>
      <c r="AA1926" s="96" t="str">
        <f>IF($A1926="","",VLOOKUP($A1926,DATA_IMPORT!$A$2:$AG$2500,COLUMN(AA$1),FALSE))</f>
        <v/>
      </c>
      <c r="AB1926" s="96" t="str">
        <f>IF($A1926="","",VLOOKUP($A1926,DATA_IMPORT!$A$2:$AG$2500,COLUMN(AB$1),FALSE))</f>
        <v/>
      </c>
      <c r="AC1926" s="22" t="str">
        <f>IF($A1926="","",VLOOKUP($A1926,DATA_IMPORT!$A$2:$AG$2500,COLUMN(AC$1),FALSE))</f>
        <v/>
      </c>
      <c r="AD1926" s="96" t="str">
        <f>IF($A1926="","",VLOOKUP($A1926,DATA_IMPORT!$A$2:$AG$2500,COLUMN(AD$1),FALSE))</f>
        <v/>
      </c>
      <c r="AE1926" s="96" t="str">
        <f>IF($A1926="","",VLOOKUP($A1926,DATA_IMPORT!$A$2:$AG$2500,COLUMN(AE$1),FALSE))</f>
        <v/>
      </c>
      <c r="AF1926" s="96" t="str">
        <f>IF($A1926="","",VLOOKUP($A1926,DATA_IMPORT!$A$2:$AG$2500,COLUMN(AF$1),FALSE))</f>
        <v/>
      </c>
      <c r="AG1926" s="96" t="str">
        <f>IF($A1926="","",VLOOKUP($A1926,DATA_IMPORT!$A$2:$AG$2500,COLUMN(AG$1),FALSE))</f>
        <v/>
      </c>
    </row>
    <row r="1927" spans="2:33">
      <c r="B1927" t="str">
        <f>IF($A1927="","",VLOOKUP($A1927,DATA_IMPORT!$A$2:$AG$2500,COLUMN(B$1),FALSE))</f>
        <v/>
      </c>
      <c r="C1927" t="str">
        <f>IF($A1927="","",VLOOKUP($A1927,DATA_IMPORT!$A$2:$AG$2500,COLUMN(C$1),FALSE))</f>
        <v/>
      </c>
      <c r="D1927" t="str">
        <f>IF($A1927="","",VLOOKUP($A1927,DATA_IMPORT!$A$2:$AG$2500,COLUMN(D$1),FALSE))</f>
        <v/>
      </c>
      <c r="E1927" s="106" t="str">
        <f>IF($A1927="","",VLOOKUP($A1927,DATA_IMPORT!$A$2:$AG$2500,COLUMN(F$1),FALSE))</f>
        <v/>
      </c>
      <c r="F1927" t="str">
        <f>IF($A1927="","",VLOOKUP($A1927,DATA_IMPORT!$A$2:$AG$2500,COLUMN(F$1),FALSE))</f>
        <v/>
      </c>
      <c r="G1927" t="str">
        <f>IF(A1927="","",F1927&amp;COUNTIF($B$2:$B1927,B1927))</f>
        <v/>
      </c>
      <c r="H1927" t="str">
        <f t="shared" si="60"/>
        <v/>
      </c>
      <c r="I1927" t="str">
        <f t="shared" si="61"/>
        <v/>
      </c>
      <c r="J1927" s="106" t="s">
        <v>42</v>
      </c>
      <c r="K1927" s="22" t="str">
        <f>IF($A1927="","",VLOOKUP($A1927,DATA_IMPORT!$A$2:$AG$2500,COLUMN(K$1),FALSE))</f>
        <v/>
      </c>
      <c r="L1927" s="22" t="str">
        <f>IF($A1927="","",VLOOKUP($A1927,DATA_IMPORT!$A$2:$AG$2500,COLUMN(L$1),FALSE))</f>
        <v/>
      </c>
      <c r="M1927" s="22" t="str">
        <f>IF($A1927="","",VLOOKUP($A1927,DATA_IMPORT!$A$2:$AG$2500,COLUMN(M$1),FALSE))</f>
        <v/>
      </c>
      <c r="N1927" s="22" t="str">
        <f>IF($A1927="","",VLOOKUP($A1927,DATA_IMPORT!$A$2:$AG$2500,COLUMN(N$1),FALSE))</f>
        <v/>
      </c>
      <c r="O1927" s="22" t="str">
        <f>IF($A1927="","",VLOOKUP($A1927,DATA_IMPORT!$A$2:$AG$2500,COLUMN(O$1),FALSE))</f>
        <v/>
      </c>
      <c r="P1927" s="22" t="str">
        <f>IF($A1927="","",VLOOKUP($A1927,DATA_IMPORT!$A$2:$AG$2500,COLUMN(P$1),FALSE))</f>
        <v/>
      </c>
      <c r="Q1927" s="23" t="str">
        <f>IF($A1927="","",VLOOKUP($A1927,DATA_IMPORT!$A$2:$AG$2500,COLUMN(Q$1),FALSE))</f>
        <v/>
      </c>
      <c r="R1927" s="22" t="str">
        <f>IF($A1927="","",VLOOKUP($A1927,DATA_IMPORT!$A$2:$AG$2500,COLUMN(R$1),FALSE))</f>
        <v/>
      </c>
      <c r="S1927" s="23" t="str">
        <f>IF($A1927="","",VLOOKUP($A1927,DATA_IMPORT!$A$2:$AG$2500,COLUMN(S$1),FALSE))</f>
        <v/>
      </c>
      <c r="T1927" s="22" t="str">
        <f>IF($A1927="","",VLOOKUP($A1927,DATA_IMPORT!$A$2:$AG$2500,COLUMN(T$1),FALSE))</f>
        <v/>
      </c>
      <c r="U1927" s="23" t="str">
        <f>IF($A1927="","",VLOOKUP($A1927,DATA_IMPORT!$A$2:$AG$2500,COLUMN(U$1),FALSE))</f>
        <v/>
      </c>
      <c r="V1927" s="22" t="str">
        <f>IF($A1927="","",VLOOKUP($A1927,DATA_IMPORT!$A$2:$AG$2500,COLUMN(V$1),FALSE))</f>
        <v/>
      </c>
      <c r="W1927" s="22" t="str">
        <f>IF($A1927="","",VLOOKUP($A1927,DATA_IMPORT!$A$2:$AG$2500,COLUMN(W$1),FALSE))</f>
        <v/>
      </c>
      <c r="X1927" s="96" t="str">
        <f>IF($A1927="","",VLOOKUP($A1927,DATA_IMPORT!$A$2:$AG$2500,COLUMN(X$1),FALSE))</f>
        <v/>
      </c>
      <c r="Y1927" s="96" t="str">
        <f>IF($A1927="","",VLOOKUP($A1927,DATA_IMPORT!$A$2:$AG$2500,COLUMN(Y$1),FALSE))</f>
        <v/>
      </c>
      <c r="Z1927" s="22" t="str">
        <f>IF($A1927="","",VLOOKUP($A1927,DATA_IMPORT!$A$2:$AG$2500,COLUMN(Z$1),FALSE))</f>
        <v/>
      </c>
      <c r="AA1927" s="96" t="str">
        <f>IF($A1927="","",VLOOKUP($A1927,DATA_IMPORT!$A$2:$AG$2500,COLUMN(AA$1),FALSE))</f>
        <v/>
      </c>
      <c r="AB1927" s="96" t="str">
        <f>IF($A1927="","",VLOOKUP($A1927,DATA_IMPORT!$A$2:$AG$2500,COLUMN(AB$1),FALSE))</f>
        <v/>
      </c>
      <c r="AC1927" s="22" t="str">
        <f>IF($A1927="","",VLOOKUP($A1927,DATA_IMPORT!$A$2:$AG$2500,COLUMN(AC$1),FALSE))</f>
        <v/>
      </c>
      <c r="AD1927" s="96" t="str">
        <f>IF($A1927="","",VLOOKUP($A1927,DATA_IMPORT!$A$2:$AG$2500,COLUMN(AD$1),FALSE))</f>
        <v/>
      </c>
      <c r="AE1927" s="96" t="str">
        <f>IF($A1927="","",VLOOKUP($A1927,DATA_IMPORT!$A$2:$AG$2500,COLUMN(AE$1),FALSE))</f>
        <v/>
      </c>
      <c r="AF1927" s="96" t="str">
        <f>IF($A1927="","",VLOOKUP($A1927,DATA_IMPORT!$A$2:$AG$2500,COLUMN(AF$1),FALSE))</f>
        <v/>
      </c>
      <c r="AG1927" s="96" t="str">
        <f>IF($A1927="","",VLOOKUP($A1927,DATA_IMPORT!$A$2:$AG$2500,COLUMN(AG$1),FALSE))</f>
        <v/>
      </c>
    </row>
    <row r="1928" spans="2:33">
      <c r="B1928" t="str">
        <f>IF($A1928="","",VLOOKUP($A1928,DATA_IMPORT!$A$2:$AG$2500,COLUMN(B$1),FALSE))</f>
        <v/>
      </c>
      <c r="C1928" t="str">
        <f>IF($A1928="","",VLOOKUP($A1928,DATA_IMPORT!$A$2:$AG$2500,COLUMN(C$1),FALSE))</f>
        <v/>
      </c>
      <c r="D1928" t="str">
        <f>IF($A1928="","",VLOOKUP($A1928,DATA_IMPORT!$A$2:$AG$2500,COLUMN(D$1),FALSE))</f>
        <v/>
      </c>
      <c r="E1928" s="106" t="str">
        <f>IF($A1928="","",VLOOKUP($A1928,DATA_IMPORT!$A$2:$AG$2500,COLUMN(F$1),FALSE))</f>
        <v/>
      </c>
      <c r="F1928" t="str">
        <f>IF($A1928="","",VLOOKUP($A1928,DATA_IMPORT!$A$2:$AG$2500,COLUMN(F$1),FALSE))</f>
        <v/>
      </c>
      <c r="G1928" t="str">
        <f>IF(A1928="","",F1928&amp;COUNTIF($B$2:$B1928,B1928))</f>
        <v/>
      </c>
      <c r="H1928" t="str">
        <f t="shared" si="60"/>
        <v/>
      </c>
      <c r="I1928" t="str">
        <f t="shared" si="61"/>
        <v/>
      </c>
      <c r="J1928" s="106" t="s">
        <v>42</v>
      </c>
      <c r="K1928" s="22" t="str">
        <f>IF($A1928="","",VLOOKUP($A1928,DATA_IMPORT!$A$2:$AG$2500,COLUMN(K$1),FALSE))</f>
        <v/>
      </c>
      <c r="L1928" s="22" t="str">
        <f>IF($A1928="","",VLOOKUP($A1928,DATA_IMPORT!$A$2:$AG$2500,COLUMN(L$1),FALSE))</f>
        <v/>
      </c>
      <c r="M1928" s="22" t="str">
        <f>IF($A1928="","",VLOOKUP($A1928,DATA_IMPORT!$A$2:$AG$2500,COLUMN(M$1),FALSE))</f>
        <v/>
      </c>
      <c r="N1928" s="22" t="str">
        <f>IF($A1928="","",VLOOKUP($A1928,DATA_IMPORT!$A$2:$AG$2500,COLUMN(N$1),FALSE))</f>
        <v/>
      </c>
      <c r="O1928" s="22" t="str">
        <f>IF($A1928="","",VLOOKUP($A1928,DATA_IMPORT!$A$2:$AG$2500,COLUMN(O$1),FALSE))</f>
        <v/>
      </c>
      <c r="P1928" s="22" t="str">
        <f>IF($A1928="","",VLOOKUP($A1928,DATA_IMPORT!$A$2:$AG$2500,COLUMN(P$1),FALSE))</f>
        <v/>
      </c>
      <c r="Q1928" s="23" t="str">
        <f>IF($A1928="","",VLOOKUP($A1928,DATA_IMPORT!$A$2:$AG$2500,COLUMN(Q$1),FALSE))</f>
        <v/>
      </c>
      <c r="R1928" s="22" t="str">
        <f>IF($A1928="","",VLOOKUP($A1928,DATA_IMPORT!$A$2:$AG$2500,COLUMN(R$1),FALSE))</f>
        <v/>
      </c>
      <c r="S1928" s="23" t="str">
        <f>IF($A1928="","",VLOOKUP($A1928,DATA_IMPORT!$A$2:$AG$2500,COLUMN(S$1),FALSE))</f>
        <v/>
      </c>
      <c r="T1928" s="22" t="str">
        <f>IF($A1928="","",VLOOKUP($A1928,DATA_IMPORT!$A$2:$AG$2500,COLUMN(T$1),FALSE))</f>
        <v/>
      </c>
      <c r="U1928" s="23" t="str">
        <f>IF($A1928="","",VLOOKUP($A1928,DATA_IMPORT!$A$2:$AG$2500,COLUMN(U$1),FALSE))</f>
        <v/>
      </c>
      <c r="V1928" s="22" t="str">
        <f>IF($A1928="","",VLOOKUP($A1928,DATA_IMPORT!$A$2:$AG$2500,COLUMN(V$1),FALSE))</f>
        <v/>
      </c>
      <c r="W1928" s="22" t="str">
        <f>IF($A1928="","",VLOOKUP($A1928,DATA_IMPORT!$A$2:$AG$2500,COLUMN(W$1),FALSE))</f>
        <v/>
      </c>
      <c r="X1928" s="96" t="str">
        <f>IF($A1928="","",VLOOKUP($A1928,DATA_IMPORT!$A$2:$AG$2500,COLUMN(X$1),FALSE))</f>
        <v/>
      </c>
      <c r="Y1928" s="96" t="str">
        <f>IF($A1928="","",VLOOKUP($A1928,DATA_IMPORT!$A$2:$AG$2500,COLUMN(Y$1),FALSE))</f>
        <v/>
      </c>
      <c r="Z1928" s="22" t="str">
        <f>IF($A1928="","",VLOOKUP($A1928,DATA_IMPORT!$A$2:$AG$2500,COLUMN(Z$1),FALSE))</f>
        <v/>
      </c>
      <c r="AA1928" s="96" t="str">
        <f>IF($A1928="","",VLOOKUP($A1928,DATA_IMPORT!$A$2:$AG$2500,COLUMN(AA$1),FALSE))</f>
        <v/>
      </c>
      <c r="AB1928" s="96" t="str">
        <f>IF($A1928="","",VLOOKUP($A1928,DATA_IMPORT!$A$2:$AG$2500,COLUMN(AB$1),FALSE))</f>
        <v/>
      </c>
      <c r="AC1928" s="22" t="str">
        <f>IF($A1928="","",VLOOKUP($A1928,DATA_IMPORT!$A$2:$AG$2500,COLUMN(AC$1),FALSE))</f>
        <v/>
      </c>
      <c r="AD1928" s="96" t="str">
        <f>IF($A1928="","",VLOOKUP($A1928,DATA_IMPORT!$A$2:$AG$2500,COLUMN(AD$1),FALSE))</f>
        <v/>
      </c>
      <c r="AE1928" s="96" t="str">
        <f>IF($A1928="","",VLOOKUP($A1928,DATA_IMPORT!$A$2:$AG$2500,COLUMN(AE$1),FALSE))</f>
        <v/>
      </c>
      <c r="AF1928" s="96" t="str">
        <f>IF($A1928="","",VLOOKUP($A1928,DATA_IMPORT!$A$2:$AG$2500,COLUMN(AF$1),FALSE))</f>
        <v/>
      </c>
      <c r="AG1928" s="96" t="str">
        <f>IF($A1928="","",VLOOKUP($A1928,DATA_IMPORT!$A$2:$AG$2500,COLUMN(AG$1),FALSE))</f>
        <v/>
      </c>
    </row>
    <row r="1929" spans="2:33">
      <c r="B1929" t="str">
        <f>IF($A1929="","",VLOOKUP($A1929,DATA_IMPORT!$A$2:$AG$2500,COLUMN(B$1),FALSE))</f>
        <v/>
      </c>
      <c r="C1929" t="str">
        <f>IF($A1929="","",VLOOKUP($A1929,DATA_IMPORT!$A$2:$AG$2500,COLUMN(C$1),FALSE))</f>
        <v/>
      </c>
      <c r="D1929" t="str">
        <f>IF($A1929="","",VLOOKUP($A1929,DATA_IMPORT!$A$2:$AG$2500,COLUMN(D$1),FALSE))</f>
        <v/>
      </c>
      <c r="E1929" s="106" t="str">
        <f>IF($A1929="","",VLOOKUP($A1929,DATA_IMPORT!$A$2:$AG$2500,COLUMN(F$1),FALSE))</f>
        <v/>
      </c>
      <c r="F1929" t="str">
        <f>IF($A1929="","",VLOOKUP($A1929,DATA_IMPORT!$A$2:$AG$2500,COLUMN(F$1),FALSE))</f>
        <v/>
      </c>
      <c r="G1929" t="str">
        <f>IF(A1929="","",F1929&amp;COUNTIF($B$2:$B1929,B1929))</f>
        <v/>
      </c>
      <c r="H1929" t="str">
        <f t="shared" si="60"/>
        <v/>
      </c>
      <c r="I1929" t="str">
        <f t="shared" si="61"/>
        <v/>
      </c>
      <c r="J1929" s="106" t="s">
        <v>42</v>
      </c>
      <c r="K1929" s="22" t="str">
        <f>IF($A1929="","",VLOOKUP($A1929,DATA_IMPORT!$A$2:$AG$2500,COLUMN(K$1),FALSE))</f>
        <v/>
      </c>
      <c r="L1929" s="22" t="str">
        <f>IF($A1929="","",VLOOKUP($A1929,DATA_IMPORT!$A$2:$AG$2500,COLUMN(L$1),FALSE))</f>
        <v/>
      </c>
      <c r="M1929" s="22" t="str">
        <f>IF($A1929="","",VLOOKUP($A1929,DATA_IMPORT!$A$2:$AG$2500,COLUMN(M$1),FALSE))</f>
        <v/>
      </c>
      <c r="N1929" s="22" t="str">
        <f>IF($A1929="","",VLOOKUP($A1929,DATA_IMPORT!$A$2:$AG$2500,COLUMN(N$1),FALSE))</f>
        <v/>
      </c>
      <c r="O1929" s="22" t="str">
        <f>IF($A1929="","",VLOOKUP($A1929,DATA_IMPORT!$A$2:$AG$2500,COLUMN(O$1),FALSE))</f>
        <v/>
      </c>
      <c r="P1929" s="22" t="str">
        <f>IF($A1929="","",VLOOKUP($A1929,DATA_IMPORT!$A$2:$AG$2500,COLUMN(P$1),FALSE))</f>
        <v/>
      </c>
      <c r="Q1929" s="23" t="str">
        <f>IF($A1929="","",VLOOKUP($A1929,DATA_IMPORT!$A$2:$AG$2500,COLUMN(Q$1),FALSE))</f>
        <v/>
      </c>
      <c r="R1929" s="22" t="str">
        <f>IF($A1929="","",VLOOKUP($A1929,DATA_IMPORT!$A$2:$AG$2500,COLUMN(R$1),FALSE))</f>
        <v/>
      </c>
      <c r="S1929" s="23" t="str">
        <f>IF($A1929="","",VLOOKUP($A1929,DATA_IMPORT!$A$2:$AG$2500,COLUMN(S$1),FALSE))</f>
        <v/>
      </c>
      <c r="T1929" s="22" t="str">
        <f>IF($A1929="","",VLOOKUP($A1929,DATA_IMPORT!$A$2:$AG$2500,COLUMN(T$1),FALSE))</f>
        <v/>
      </c>
      <c r="U1929" s="23" t="str">
        <f>IF($A1929="","",VLOOKUP($A1929,DATA_IMPORT!$A$2:$AG$2500,COLUMN(U$1),FALSE))</f>
        <v/>
      </c>
      <c r="V1929" s="22" t="str">
        <f>IF($A1929="","",VLOOKUP($A1929,DATA_IMPORT!$A$2:$AG$2500,COLUMN(V$1),FALSE))</f>
        <v/>
      </c>
      <c r="W1929" s="22" t="str">
        <f>IF($A1929="","",VLOOKUP($A1929,DATA_IMPORT!$A$2:$AG$2500,COLUMN(W$1),FALSE))</f>
        <v/>
      </c>
      <c r="X1929" s="96" t="str">
        <f>IF($A1929="","",VLOOKUP($A1929,DATA_IMPORT!$A$2:$AG$2500,COLUMN(X$1),FALSE))</f>
        <v/>
      </c>
      <c r="Y1929" s="96" t="str">
        <f>IF($A1929="","",VLOOKUP($A1929,DATA_IMPORT!$A$2:$AG$2500,COLUMN(Y$1),FALSE))</f>
        <v/>
      </c>
      <c r="Z1929" s="22" t="str">
        <f>IF($A1929="","",VLOOKUP($A1929,DATA_IMPORT!$A$2:$AG$2500,COLUMN(Z$1),FALSE))</f>
        <v/>
      </c>
      <c r="AA1929" s="96" t="str">
        <f>IF($A1929="","",VLOOKUP($A1929,DATA_IMPORT!$A$2:$AG$2500,COLUMN(AA$1),FALSE))</f>
        <v/>
      </c>
      <c r="AB1929" s="96" t="str">
        <f>IF($A1929="","",VLOOKUP($A1929,DATA_IMPORT!$A$2:$AG$2500,COLUMN(AB$1),FALSE))</f>
        <v/>
      </c>
      <c r="AC1929" s="22" t="str">
        <f>IF($A1929="","",VLOOKUP($A1929,DATA_IMPORT!$A$2:$AG$2500,COLUMN(AC$1),FALSE))</f>
        <v/>
      </c>
      <c r="AD1929" s="96" t="str">
        <f>IF($A1929="","",VLOOKUP($A1929,DATA_IMPORT!$A$2:$AG$2500,COLUMN(AD$1),FALSE))</f>
        <v/>
      </c>
      <c r="AE1929" s="96" t="str">
        <f>IF($A1929="","",VLOOKUP($A1929,DATA_IMPORT!$A$2:$AG$2500,COLUMN(AE$1),FALSE))</f>
        <v/>
      </c>
      <c r="AF1929" s="96" t="str">
        <f>IF($A1929="","",VLOOKUP($A1929,DATA_IMPORT!$A$2:$AG$2500,COLUMN(AF$1),FALSE))</f>
        <v/>
      </c>
      <c r="AG1929" s="96" t="str">
        <f>IF($A1929="","",VLOOKUP($A1929,DATA_IMPORT!$A$2:$AG$2500,COLUMN(AG$1),FALSE))</f>
        <v/>
      </c>
    </row>
    <row r="1930" spans="2:33">
      <c r="B1930" t="str">
        <f>IF($A1930="","",VLOOKUP($A1930,DATA_IMPORT!$A$2:$AG$2500,COLUMN(B$1),FALSE))</f>
        <v/>
      </c>
      <c r="C1930" t="str">
        <f>IF($A1930="","",VLOOKUP($A1930,DATA_IMPORT!$A$2:$AG$2500,COLUMN(C$1),FALSE))</f>
        <v/>
      </c>
      <c r="D1930" t="str">
        <f>IF($A1930="","",VLOOKUP($A1930,DATA_IMPORT!$A$2:$AG$2500,COLUMN(D$1),FALSE))</f>
        <v/>
      </c>
      <c r="E1930" s="106" t="str">
        <f>IF($A1930="","",VLOOKUP($A1930,DATA_IMPORT!$A$2:$AG$2500,COLUMN(F$1),FALSE))</f>
        <v/>
      </c>
      <c r="F1930" t="str">
        <f>IF($A1930="","",VLOOKUP($A1930,DATA_IMPORT!$A$2:$AG$2500,COLUMN(F$1),FALSE))</f>
        <v/>
      </c>
      <c r="G1930" t="str">
        <f>IF(A1930="","",F1930&amp;COUNTIF($B$2:$B1930,B1930))</f>
        <v/>
      </c>
      <c r="H1930" t="str">
        <f t="shared" si="60"/>
        <v/>
      </c>
      <c r="I1930" t="str">
        <f t="shared" si="61"/>
        <v/>
      </c>
      <c r="J1930" s="106" t="s">
        <v>42</v>
      </c>
      <c r="K1930" s="22" t="str">
        <f>IF($A1930="","",VLOOKUP($A1930,DATA_IMPORT!$A$2:$AG$2500,COLUMN(K$1),FALSE))</f>
        <v/>
      </c>
      <c r="L1930" s="22" t="str">
        <f>IF($A1930="","",VLOOKUP($A1930,DATA_IMPORT!$A$2:$AG$2500,COLUMN(L$1),FALSE))</f>
        <v/>
      </c>
      <c r="M1930" s="22" t="str">
        <f>IF($A1930="","",VLOOKUP($A1930,DATA_IMPORT!$A$2:$AG$2500,COLUMN(M$1),FALSE))</f>
        <v/>
      </c>
      <c r="N1930" s="22" t="str">
        <f>IF($A1930="","",VLOOKUP($A1930,DATA_IMPORT!$A$2:$AG$2500,COLUMN(N$1),FALSE))</f>
        <v/>
      </c>
      <c r="O1930" s="22" t="str">
        <f>IF($A1930="","",VLOOKUP($A1930,DATA_IMPORT!$A$2:$AG$2500,COLUMN(O$1),FALSE))</f>
        <v/>
      </c>
      <c r="P1930" s="22" t="str">
        <f>IF($A1930="","",VLOOKUP($A1930,DATA_IMPORT!$A$2:$AG$2500,COLUMN(P$1),FALSE))</f>
        <v/>
      </c>
      <c r="Q1930" s="23" t="str">
        <f>IF($A1930="","",VLOOKUP($A1930,DATA_IMPORT!$A$2:$AG$2500,COLUMN(Q$1),FALSE))</f>
        <v/>
      </c>
      <c r="R1930" s="22" t="str">
        <f>IF($A1930="","",VLOOKUP($A1930,DATA_IMPORT!$A$2:$AG$2500,COLUMN(R$1),FALSE))</f>
        <v/>
      </c>
      <c r="S1930" s="23" t="str">
        <f>IF($A1930="","",VLOOKUP($A1930,DATA_IMPORT!$A$2:$AG$2500,COLUMN(S$1),FALSE))</f>
        <v/>
      </c>
      <c r="T1930" s="22" t="str">
        <f>IF($A1930="","",VLOOKUP($A1930,DATA_IMPORT!$A$2:$AG$2500,COLUMN(T$1),FALSE))</f>
        <v/>
      </c>
      <c r="U1930" s="23" t="str">
        <f>IF($A1930="","",VLOOKUP($A1930,DATA_IMPORT!$A$2:$AG$2500,COLUMN(U$1),FALSE))</f>
        <v/>
      </c>
      <c r="V1930" s="22" t="str">
        <f>IF($A1930="","",VLOOKUP($A1930,DATA_IMPORT!$A$2:$AG$2500,COLUMN(V$1),FALSE))</f>
        <v/>
      </c>
      <c r="W1930" s="22" t="str">
        <f>IF($A1930="","",VLOOKUP($A1930,DATA_IMPORT!$A$2:$AG$2500,COLUMN(W$1),FALSE))</f>
        <v/>
      </c>
      <c r="X1930" s="96" t="str">
        <f>IF($A1930="","",VLOOKUP($A1930,DATA_IMPORT!$A$2:$AG$2500,COLUMN(X$1),FALSE))</f>
        <v/>
      </c>
      <c r="Y1930" s="96" t="str">
        <f>IF($A1930="","",VLOOKUP($A1930,DATA_IMPORT!$A$2:$AG$2500,COLUMN(Y$1),FALSE))</f>
        <v/>
      </c>
      <c r="Z1930" s="22" t="str">
        <f>IF($A1930="","",VLOOKUP($A1930,DATA_IMPORT!$A$2:$AG$2500,COLUMN(Z$1),FALSE))</f>
        <v/>
      </c>
      <c r="AA1930" s="96" t="str">
        <f>IF($A1930="","",VLOOKUP($A1930,DATA_IMPORT!$A$2:$AG$2500,COLUMN(AA$1),FALSE))</f>
        <v/>
      </c>
      <c r="AB1930" s="96" t="str">
        <f>IF($A1930="","",VLOOKUP($A1930,DATA_IMPORT!$A$2:$AG$2500,COLUMN(AB$1),FALSE))</f>
        <v/>
      </c>
      <c r="AC1930" s="22" t="str">
        <f>IF($A1930="","",VLOOKUP($A1930,DATA_IMPORT!$A$2:$AG$2500,COLUMN(AC$1),FALSE))</f>
        <v/>
      </c>
      <c r="AD1930" s="96" t="str">
        <f>IF($A1930="","",VLOOKUP($A1930,DATA_IMPORT!$A$2:$AG$2500,COLUMN(AD$1),FALSE))</f>
        <v/>
      </c>
      <c r="AE1930" s="96" t="str">
        <f>IF($A1930="","",VLOOKUP($A1930,DATA_IMPORT!$A$2:$AG$2500,COLUMN(AE$1),FALSE))</f>
        <v/>
      </c>
      <c r="AF1930" s="96" t="str">
        <f>IF($A1930="","",VLOOKUP($A1930,DATA_IMPORT!$A$2:$AG$2500,COLUMN(AF$1),FALSE))</f>
        <v/>
      </c>
      <c r="AG1930" s="96" t="str">
        <f>IF($A1930="","",VLOOKUP($A1930,DATA_IMPORT!$A$2:$AG$2500,COLUMN(AG$1),FALSE))</f>
        <v/>
      </c>
    </row>
    <row r="1931" spans="2:33">
      <c r="B1931" t="str">
        <f>IF($A1931="","",VLOOKUP($A1931,DATA_IMPORT!$A$2:$AG$2500,COLUMN(B$1),FALSE))</f>
        <v/>
      </c>
      <c r="C1931" t="str">
        <f>IF($A1931="","",VLOOKUP($A1931,DATA_IMPORT!$A$2:$AG$2500,COLUMN(C$1),FALSE))</f>
        <v/>
      </c>
      <c r="D1931" t="str">
        <f>IF($A1931="","",VLOOKUP($A1931,DATA_IMPORT!$A$2:$AG$2500,COLUMN(D$1),FALSE))</f>
        <v/>
      </c>
      <c r="E1931" s="106" t="str">
        <f>IF($A1931="","",VLOOKUP($A1931,DATA_IMPORT!$A$2:$AG$2500,COLUMN(F$1),FALSE))</f>
        <v/>
      </c>
      <c r="F1931" t="str">
        <f>IF($A1931="","",VLOOKUP($A1931,DATA_IMPORT!$A$2:$AG$2500,COLUMN(F$1),FALSE))</f>
        <v/>
      </c>
      <c r="G1931" t="str">
        <f>IF(A1931="","",F1931&amp;COUNTIF($B$2:$B1931,B1931))</f>
        <v/>
      </c>
      <c r="H1931" t="str">
        <f t="shared" si="60"/>
        <v/>
      </c>
      <c r="I1931" t="str">
        <f t="shared" si="61"/>
        <v/>
      </c>
      <c r="J1931" s="106" t="s">
        <v>42</v>
      </c>
      <c r="K1931" s="22" t="str">
        <f>IF($A1931="","",VLOOKUP($A1931,DATA_IMPORT!$A$2:$AG$2500,COLUMN(K$1),FALSE))</f>
        <v/>
      </c>
      <c r="L1931" s="22" t="str">
        <f>IF($A1931="","",VLOOKUP($A1931,DATA_IMPORT!$A$2:$AG$2500,COLUMN(L$1),FALSE))</f>
        <v/>
      </c>
      <c r="M1931" s="22" t="str">
        <f>IF($A1931="","",VLOOKUP($A1931,DATA_IMPORT!$A$2:$AG$2500,COLUMN(M$1),FALSE))</f>
        <v/>
      </c>
      <c r="N1931" s="22" t="str">
        <f>IF($A1931="","",VLOOKUP($A1931,DATA_IMPORT!$A$2:$AG$2500,COLUMN(N$1),FALSE))</f>
        <v/>
      </c>
      <c r="O1931" s="22" t="str">
        <f>IF($A1931="","",VLOOKUP($A1931,DATA_IMPORT!$A$2:$AG$2500,COLUMN(O$1),FALSE))</f>
        <v/>
      </c>
      <c r="P1931" s="22" t="str">
        <f>IF($A1931="","",VLOOKUP($A1931,DATA_IMPORT!$A$2:$AG$2500,COLUMN(P$1),FALSE))</f>
        <v/>
      </c>
      <c r="Q1931" s="23" t="str">
        <f>IF($A1931="","",VLOOKUP($A1931,DATA_IMPORT!$A$2:$AG$2500,COLUMN(Q$1),FALSE))</f>
        <v/>
      </c>
      <c r="R1931" s="22" t="str">
        <f>IF($A1931="","",VLOOKUP($A1931,DATA_IMPORT!$A$2:$AG$2500,COLUMN(R$1),FALSE))</f>
        <v/>
      </c>
      <c r="S1931" s="23" t="str">
        <f>IF($A1931="","",VLOOKUP($A1931,DATA_IMPORT!$A$2:$AG$2500,COLUMN(S$1),FALSE))</f>
        <v/>
      </c>
      <c r="T1931" s="22" t="str">
        <f>IF($A1931="","",VLOOKUP($A1931,DATA_IMPORT!$A$2:$AG$2500,COLUMN(T$1),FALSE))</f>
        <v/>
      </c>
      <c r="U1931" s="23" t="str">
        <f>IF($A1931="","",VLOOKUP($A1931,DATA_IMPORT!$A$2:$AG$2500,COLUMN(U$1),FALSE))</f>
        <v/>
      </c>
      <c r="V1931" s="22" t="str">
        <f>IF($A1931="","",VLOOKUP($A1931,DATA_IMPORT!$A$2:$AG$2500,COLUMN(V$1),FALSE))</f>
        <v/>
      </c>
      <c r="W1931" s="22" t="str">
        <f>IF($A1931="","",VLOOKUP($A1931,DATA_IMPORT!$A$2:$AG$2500,COLUMN(W$1),FALSE))</f>
        <v/>
      </c>
      <c r="X1931" s="96" t="str">
        <f>IF($A1931="","",VLOOKUP($A1931,DATA_IMPORT!$A$2:$AG$2500,COLUMN(X$1),FALSE))</f>
        <v/>
      </c>
      <c r="Y1931" s="96" t="str">
        <f>IF($A1931="","",VLOOKUP($A1931,DATA_IMPORT!$A$2:$AG$2500,COLUMN(Y$1),FALSE))</f>
        <v/>
      </c>
      <c r="Z1931" s="22" t="str">
        <f>IF($A1931="","",VLOOKUP($A1931,DATA_IMPORT!$A$2:$AG$2500,COLUMN(Z$1),FALSE))</f>
        <v/>
      </c>
      <c r="AA1931" s="96" t="str">
        <f>IF($A1931="","",VLOOKUP($A1931,DATA_IMPORT!$A$2:$AG$2500,COLUMN(AA$1),FALSE))</f>
        <v/>
      </c>
      <c r="AB1931" s="96" t="str">
        <f>IF($A1931="","",VLOOKUP($A1931,DATA_IMPORT!$A$2:$AG$2500,COLUMN(AB$1),FALSE))</f>
        <v/>
      </c>
      <c r="AC1931" s="22" t="str">
        <f>IF($A1931="","",VLOOKUP($A1931,DATA_IMPORT!$A$2:$AG$2500,COLUMN(AC$1),FALSE))</f>
        <v/>
      </c>
      <c r="AD1931" s="96" t="str">
        <f>IF($A1931="","",VLOOKUP($A1931,DATA_IMPORT!$A$2:$AG$2500,COLUMN(AD$1),FALSE))</f>
        <v/>
      </c>
      <c r="AE1931" s="96" t="str">
        <f>IF($A1931="","",VLOOKUP($A1931,DATA_IMPORT!$A$2:$AG$2500,COLUMN(AE$1),FALSE))</f>
        <v/>
      </c>
      <c r="AF1931" s="96" t="str">
        <f>IF($A1931="","",VLOOKUP($A1931,DATA_IMPORT!$A$2:$AG$2500,COLUMN(AF$1),FALSE))</f>
        <v/>
      </c>
      <c r="AG1931" s="96" t="str">
        <f>IF($A1931="","",VLOOKUP($A1931,DATA_IMPORT!$A$2:$AG$2500,COLUMN(AG$1),FALSE))</f>
        <v/>
      </c>
    </row>
    <row r="1932" spans="2:33">
      <c r="B1932" t="str">
        <f>IF($A1932="","",VLOOKUP($A1932,DATA_IMPORT!$A$2:$AG$2500,COLUMN(B$1),FALSE))</f>
        <v/>
      </c>
      <c r="C1932" t="str">
        <f>IF($A1932="","",VLOOKUP($A1932,DATA_IMPORT!$A$2:$AG$2500,COLUMN(C$1),FALSE))</f>
        <v/>
      </c>
      <c r="D1932" t="str">
        <f>IF($A1932="","",VLOOKUP($A1932,DATA_IMPORT!$A$2:$AG$2500,COLUMN(D$1),FALSE))</f>
        <v/>
      </c>
      <c r="E1932" s="106" t="str">
        <f>IF($A1932="","",VLOOKUP($A1932,DATA_IMPORT!$A$2:$AG$2500,COLUMN(F$1),FALSE))</f>
        <v/>
      </c>
      <c r="F1932" t="str">
        <f>IF($A1932="","",VLOOKUP($A1932,DATA_IMPORT!$A$2:$AG$2500,COLUMN(F$1),FALSE))</f>
        <v/>
      </c>
      <c r="G1932" t="str">
        <f>IF(A1932="","",F1932&amp;COUNTIF($B$2:$B1932,B1932))</f>
        <v/>
      </c>
      <c r="H1932" t="str">
        <f t="shared" si="60"/>
        <v/>
      </c>
      <c r="I1932" t="str">
        <f t="shared" si="61"/>
        <v/>
      </c>
      <c r="J1932" s="106" t="s">
        <v>42</v>
      </c>
      <c r="K1932" s="22" t="str">
        <f>IF($A1932="","",VLOOKUP($A1932,DATA_IMPORT!$A$2:$AG$2500,COLUMN(K$1),FALSE))</f>
        <v/>
      </c>
      <c r="L1932" s="22" t="str">
        <f>IF($A1932="","",VLOOKUP($A1932,DATA_IMPORT!$A$2:$AG$2500,COLUMN(L$1),FALSE))</f>
        <v/>
      </c>
      <c r="M1932" s="22" t="str">
        <f>IF($A1932="","",VLOOKUP($A1932,DATA_IMPORT!$A$2:$AG$2500,COLUMN(M$1),FALSE))</f>
        <v/>
      </c>
      <c r="N1932" s="22" t="str">
        <f>IF($A1932="","",VLOOKUP($A1932,DATA_IMPORT!$A$2:$AG$2500,COLUMN(N$1),FALSE))</f>
        <v/>
      </c>
      <c r="O1932" s="22" t="str">
        <f>IF($A1932="","",VLOOKUP($A1932,DATA_IMPORT!$A$2:$AG$2500,COLUMN(O$1),FALSE))</f>
        <v/>
      </c>
      <c r="P1932" s="22" t="str">
        <f>IF($A1932="","",VLOOKUP($A1932,DATA_IMPORT!$A$2:$AG$2500,COLUMN(P$1),FALSE))</f>
        <v/>
      </c>
      <c r="Q1932" s="23" t="str">
        <f>IF($A1932="","",VLOOKUP($A1932,DATA_IMPORT!$A$2:$AG$2500,COLUMN(Q$1),FALSE))</f>
        <v/>
      </c>
      <c r="R1932" s="22" t="str">
        <f>IF($A1932="","",VLOOKUP($A1932,DATA_IMPORT!$A$2:$AG$2500,COLUMN(R$1),FALSE))</f>
        <v/>
      </c>
      <c r="S1932" s="23" t="str">
        <f>IF($A1932="","",VLOOKUP($A1932,DATA_IMPORT!$A$2:$AG$2500,COLUMN(S$1),FALSE))</f>
        <v/>
      </c>
      <c r="T1932" s="22" t="str">
        <f>IF($A1932="","",VLOOKUP($A1932,DATA_IMPORT!$A$2:$AG$2500,COLUMN(T$1),FALSE))</f>
        <v/>
      </c>
      <c r="U1932" s="23" t="str">
        <f>IF($A1932="","",VLOOKUP($A1932,DATA_IMPORT!$A$2:$AG$2500,COLUMN(U$1),FALSE))</f>
        <v/>
      </c>
      <c r="V1932" s="22" t="str">
        <f>IF($A1932="","",VLOOKUP($A1932,DATA_IMPORT!$A$2:$AG$2500,COLUMN(V$1),FALSE))</f>
        <v/>
      </c>
      <c r="W1932" s="22" t="str">
        <f>IF($A1932="","",VLOOKUP($A1932,DATA_IMPORT!$A$2:$AG$2500,COLUMN(W$1),FALSE))</f>
        <v/>
      </c>
      <c r="X1932" s="96" t="str">
        <f>IF($A1932="","",VLOOKUP($A1932,DATA_IMPORT!$A$2:$AG$2500,COLUMN(X$1),FALSE))</f>
        <v/>
      </c>
      <c r="Y1932" s="96" t="str">
        <f>IF($A1932="","",VLOOKUP($A1932,DATA_IMPORT!$A$2:$AG$2500,COLUMN(Y$1),FALSE))</f>
        <v/>
      </c>
      <c r="Z1932" s="22" t="str">
        <f>IF($A1932="","",VLOOKUP($A1932,DATA_IMPORT!$A$2:$AG$2500,COLUMN(Z$1),FALSE))</f>
        <v/>
      </c>
      <c r="AA1932" s="96" t="str">
        <f>IF($A1932="","",VLOOKUP($A1932,DATA_IMPORT!$A$2:$AG$2500,COLUMN(AA$1),FALSE))</f>
        <v/>
      </c>
      <c r="AB1932" s="96" t="str">
        <f>IF($A1932="","",VLOOKUP($A1932,DATA_IMPORT!$A$2:$AG$2500,COLUMN(AB$1),FALSE))</f>
        <v/>
      </c>
      <c r="AC1932" s="22" t="str">
        <f>IF($A1932="","",VLOOKUP($A1932,DATA_IMPORT!$A$2:$AG$2500,COLUMN(AC$1),FALSE))</f>
        <v/>
      </c>
      <c r="AD1932" s="96" t="str">
        <f>IF($A1932="","",VLOOKUP($A1932,DATA_IMPORT!$A$2:$AG$2500,COLUMN(AD$1),FALSE))</f>
        <v/>
      </c>
      <c r="AE1932" s="96" t="str">
        <f>IF($A1932="","",VLOOKUP($A1932,DATA_IMPORT!$A$2:$AG$2500,COLUMN(AE$1),FALSE))</f>
        <v/>
      </c>
      <c r="AF1932" s="96" t="str">
        <f>IF($A1932="","",VLOOKUP($A1932,DATA_IMPORT!$A$2:$AG$2500,COLUMN(AF$1),FALSE))</f>
        <v/>
      </c>
      <c r="AG1932" s="96" t="str">
        <f>IF($A1932="","",VLOOKUP($A1932,DATA_IMPORT!$A$2:$AG$2500,COLUMN(AG$1),FALSE))</f>
        <v/>
      </c>
    </row>
    <row r="1933" spans="2:33">
      <c r="B1933" t="str">
        <f>IF($A1933="","",VLOOKUP($A1933,DATA_IMPORT!$A$2:$AG$2500,COLUMN(B$1),FALSE))</f>
        <v/>
      </c>
      <c r="C1933" t="str">
        <f>IF($A1933="","",VLOOKUP($A1933,DATA_IMPORT!$A$2:$AG$2500,COLUMN(C$1),FALSE))</f>
        <v/>
      </c>
      <c r="D1933" t="str">
        <f>IF($A1933="","",VLOOKUP($A1933,DATA_IMPORT!$A$2:$AG$2500,COLUMN(D$1),FALSE))</f>
        <v/>
      </c>
      <c r="E1933" s="106" t="str">
        <f>IF($A1933="","",VLOOKUP($A1933,DATA_IMPORT!$A$2:$AG$2500,COLUMN(F$1),FALSE))</f>
        <v/>
      </c>
      <c r="F1933" t="str">
        <f>IF($A1933="","",VLOOKUP($A1933,DATA_IMPORT!$A$2:$AG$2500,COLUMN(F$1),FALSE))</f>
        <v/>
      </c>
      <c r="G1933" t="str">
        <f>IF(A1933="","",F1933&amp;COUNTIF($B$2:$B1933,B1933))</f>
        <v/>
      </c>
      <c r="H1933" t="str">
        <f t="shared" si="60"/>
        <v/>
      </c>
      <c r="I1933" t="str">
        <f t="shared" si="61"/>
        <v/>
      </c>
      <c r="J1933" s="106" t="s">
        <v>42</v>
      </c>
      <c r="K1933" s="22" t="str">
        <f>IF($A1933="","",VLOOKUP($A1933,DATA_IMPORT!$A$2:$AG$2500,COLUMN(K$1),FALSE))</f>
        <v/>
      </c>
      <c r="L1933" s="22" t="str">
        <f>IF($A1933="","",VLOOKUP($A1933,DATA_IMPORT!$A$2:$AG$2500,COLUMN(L$1),FALSE))</f>
        <v/>
      </c>
      <c r="M1933" s="22" t="str">
        <f>IF($A1933="","",VLOOKUP($A1933,DATA_IMPORT!$A$2:$AG$2500,COLUMN(M$1),FALSE))</f>
        <v/>
      </c>
      <c r="N1933" s="22" t="str">
        <f>IF($A1933="","",VLOOKUP($A1933,DATA_IMPORT!$A$2:$AG$2500,COLUMN(N$1),FALSE))</f>
        <v/>
      </c>
      <c r="O1933" s="22" t="str">
        <f>IF($A1933="","",VLOOKUP($A1933,DATA_IMPORT!$A$2:$AG$2500,COLUMN(O$1),FALSE))</f>
        <v/>
      </c>
      <c r="P1933" s="22" t="str">
        <f>IF($A1933="","",VLOOKUP($A1933,DATA_IMPORT!$A$2:$AG$2500,COLUMN(P$1),FALSE))</f>
        <v/>
      </c>
      <c r="Q1933" s="23" t="str">
        <f>IF($A1933="","",VLOOKUP($A1933,DATA_IMPORT!$A$2:$AG$2500,COLUMN(Q$1),FALSE))</f>
        <v/>
      </c>
      <c r="R1933" s="22" t="str">
        <f>IF($A1933="","",VLOOKUP($A1933,DATA_IMPORT!$A$2:$AG$2500,COLUMN(R$1),FALSE))</f>
        <v/>
      </c>
      <c r="S1933" s="23" t="str">
        <f>IF($A1933="","",VLOOKUP($A1933,DATA_IMPORT!$A$2:$AG$2500,COLUMN(S$1),FALSE))</f>
        <v/>
      </c>
      <c r="T1933" s="22" t="str">
        <f>IF($A1933="","",VLOOKUP($A1933,DATA_IMPORT!$A$2:$AG$2500,COLUMN(T$1),FALSE))</f>
        <v/>
      </c>
      <c r="U1933" s="23" t="str">
        <f>IF($A1933="","",VLOOKUP($A1933,DATA_IMPORT!$A$2:$AG$2500,COLUMN(U$1),FALSE))</f>
        <v/>
      </c>
      <c r="V1933" s="22" t="str">
        <f>IF($A1933="","",VLOOKUP($A1933,DATA_IMPORT!$A$2:$AG$2500,COLUMN(V$1),FALSE))</f>
        <v/>
      </c>
      <c r="W1933" s="22" t="str">
        <f>IF($A1933="","",VLOOKUP($A1933,DATA_IMPORT!$A$2:$AG$2500,COLUMN(W$1),FALSE))</f>
        <v/>
      </c>
      <c r="X1933" s="96" t="str">
        <f>IF($A1933="","",VLOOKUP($A1933,DATA_IMPORT!$A$2:$AG$2500,COLUMN(X$1),FALSE))</f>
        <v/>
      </c>
      <c r="Y1933" s="96" t="str">
        <f>IF($A1933="","",VLOOKUP($A1933,DATA_IMPORT!$A$2:$AG$2500,COLUMN(Y$1),FALSE))</f>
        <v/>
      </c>
      <c r="Z1933" s="22" t="str">
        <f>IF($A1933="","",VLOOKUP($A1933,DATA_IMPORT!$A$2:$AG$2500,COLUMN(Z$1),FALSE))</f>
        <v/>
      </c>
      <c r="AA1933" s="96" t="str">
        <f>IF($A1933="","",VLOOKUP($A1933,DATA_IMPORT!$A$2:$AG$2500,COLUMN(AA$1),FALSE))</f>
        <v/>
      </c>
      <c r="AB1933" s="96" t="str">
        <f>IF($A1933="","",VLOOKUP($A1933,DATA_IMPORT!$A$2:$AG$2500,COLUMN(AB$1),FALSE))</f>
        <v/>
      </c>
      <c r="AC1933" s="22" t="str">
        <f>IF($A1933="","",VLOOKUP($A1933,DATA_IMPORT!$A$2:$AG$2500,COLUMN(AC$1),FALSE))</f>
        <v/>
      </c>
      <c r="AD1933" s="96" t="str">
        <f>IF($A1933="","",VLOOKUP($A1933,DATA_IMPORT!$A$2:$AG$2500,COLUMN(AD$1),FALSE))</f>
        <v/>
      </c>
      <c r="AE1933" s="96" t="str">
        <f>IF($A1933="","",VLOOKUP($A1933,DATA_IMPORT!$A$2:$AG$2500,COLUMN(AE$1),FALSE))</f>
        <v/>
      </c>
      <c r="AF1933" s="96" t="str">
        <f>IF($A1933="","",VLOOKUP($A1933,DATA_IMPORT!$A$2:$AG$2500,COLUMN(AF$1),FALSE))</f>
        <v/>
      </c>
      <c r="AG1933" s="96" t="str">
        <f>IF($A1933="","",VLOOKUP($A1933,DATA_IMPORT!$A$2:$AG$2500,COLUMN(AG$1),FALSE))</f>
        <v/>
      </c>
    </row>
    <row r="1934" spans="2:33">
      <c r="B1934" t="str">
        <f>IF($A1934="","",VLOOKUP($A1934,DATA_IMPORT!$A$2:$AG$2500,COLUMN(B$1),FALSE))</f>
        <v/>
      </c>
      <c r="C1934" t="str">
        <f>IF($A1934="","",VLOOKUP($A1934,DATA_IMPORT!$A$2:$AG$2500,COLUMN(C$1),FALSE))</f>
        <v/>
      </c>
      <c r="D1934" t="str">
        <f>IF($A1934="","",VLOOKUP($A1934,DATA_IMPORT!$A$2:$AG$2500,COLUMN(D$1),FALSE))</f>
        <v/>
      </c>
      <c r="E1934" s="106" t="str">
        <f>IF($A1934="","",VLOOKUP($A1934,DATA_IMPORT!$A$2:$AG$2500,COLUMN(F$1),FALSE))</f>
        <v/>
      </c>
      <c r="F1934" t="str">
        <f>IF($A1934="","",VLOOKUP($A1934,DATA_IMPORT!$A$2:$AG$2500,COLUMN(F$1),FALSE))</f>
        <v/>
      </c>
      <c r="G1934" t="str">
        <f>IF(A1934="","",F1934&amp;COUNTIF($B$2:$B1934,B1934))</f>
        <v/>
      </c>
      <c r="H1934" t="str">
        <f t="shared" si="60"/>
        <v/>
      </c>
      <c r="I1934" t="str">
        <f t="shared" si="61"/>
        <v/>
      </c>
      <c r="J1934" s="106" t="s">
        <v>42</v>
      </c>
      <c r="K1934" s="22" t="str">
        <f>IF($A1934="","",VLOOKUP($A1934,DATA_IMPORT!$A$2:$AG$2500,COLUMN(K$1),FALSE))</f>
        <v/>
      </c>
      <c r="L1934" s="22" t="str">
        <f>IF($A1934="","",VLOOKUP($A1934,DATA_IMPORT!$A$2:$AG$2500,COLUMN(L$1),FALSE))</f>
        <v/>
      </c>
      <c r="M1934" s="22" t="str">
        <f>IF($A1934="","",VLOOKUP($A1934,DATA_IMPORT!$A$2:$AG$2500,COLUMN(M$1),FALSE))</f>
        <v/>
      </c>
      <c r="N1934" s="22" t="str">
        <f>IF($A1934="","",VLOOKUP($A1934,DATA_IMPORT!$A$2:$AG$2500,COLUMN(N$1),FALSE))</f>
        <v/>
      </c>
      <c r="O1934" s="22" t="str">
        <f>IF($A1934="","",VLOOKUP($A1934,DATA_IMPORT!$A$2:$AG$2500,COLUMN(O$1),FALSE))</f>
        <v/>
      </c>
      <c r="P1934" s="22" t="str">
        <f>IF($A1934="","",VLOOKUP($A1934,DATA_IMPORT!$A$2:$AG$2500,COLUMN(P$1),FALSE))</f>
        <v/>
      </c>
      <c r="Q1934" s="23" t="str">
        <f>IF($A1934="","",VLOOKUP($A1934,DATA_IMPORT!$A$2:$AG$2500,COLUMN(Q$1),FALSE))</f>
        <v/>
      </c>
      <c r="R1934" s="22" t="str">
        <f>IF($A1934="","",VLOOKUP($A1934,DATA_IMPORT!$A$2:$AG$2500,COLUMN(R$1),FALSE))</f>
        <v/>
      </c>
      <c r="S1934" s="23" t="str">
        <f>IF($A1934="","",VLOOKUP($A1934,DATA_IMPORT!$A$2:$AG$2500,COLUMN(S$1),FALSE))</f>
        <v/>
      </c>
      <c r="T1934" s="22" t="str">
        <f>IF($A1934="","",VLOOKUP($A1934,DATA_IMPORT!$A$2:$AG$2500,COLUMN(T$1),FALSE))</f>
        <v/>
      </c>
      <c r="U1934" s="23" t="str">
        <f>IF($A1934="","",VLOOKUP($A1934,DATA_IMPORT!$A$2:$AG$2500,COLUMN(U$1),FALSE))</f>
        <v/>
      </c>
      <c r="V1934" s="22" t="str">
        <f>IF($A1934="","",VLOOKUP($A1934,DATA_IMPORT!$A$2:$AG$2500,COLUMN(V$1),FALSE))</f>
        <v/>
      </c>
      <c r="W1934" s="22" t="str">
        <f>IF($A1934="","",VLOOKUP($A1934,DATA_IMPORT!$A$2:$AG$2500,COLUMN(W$1),FALSE))</f>
        <v/>
      </c>
      <c r="X1934" s="96" t="str">
        <f>IF($A1934="","",VLOOKUP($A1934,DATA_IMPORT!$A$2:$AG$2500,COLUMN(X$1),FALSE))</f>
        <v/>
      </c>
      <c r="Y1934" s="96" t="str">
        <f>IF($A1934="","",VLOOKUP($A1934,DATA_IMPORT!$A$2:$AG$2500,COLUMN(Y$1),FALSE))</f>
        <v/>
      </c>
      <c r="Z1934" s="22" t="str">
        <f>IF($A1934="","",VLOOKUP($A1934,DATA_IMPORT!$A$2:$AG$2500,COLUMN(Z$1),FALSE))</f>
        <v/>
      </c>
      <c r="AA1934" s="96" t="str">
        <f>IF($A1934="","",VLOOKUP($A1934,DATA_IMPORT!$A$2:$AG$2500,COLUMN(AA$1),FALSE))</f>
        <v/>
      </c>
      <c r="AB1934" s="96" t="str">
        <f>IF($A1934="","",VLOOKUP($A1934,DATA_IMPORT!$A$2:$AG$2500,COLUMN(AB$1),FALSE))</f>
        <v/>
      </c>
      <c r="AC1934" s="22" t="str">
        <f>IF($A1934="","",VLOOKUP($A1934,DATA_IMPORT!$A$2:$AG$2500,COLUMN(AC$1),FALSE))</f>
        <v/>
      </c>
      <c r="AD1934" s="96" t="str">
        <f>IF($A1934="","",VLOOKUP($A1934,DATA_IMPORT!$A$2:$AG$2500,COLUMN(AD$1),FALSE))</f>
        <v/>
      </c>
      <c r="AE1934" s="96" t="str">
        <f>IF($A1934="","",VLOOKUP($A1934,DATA_IMPORT!$A$2:$AG$2500,COLUMN(AE$1),FALSE))</f>
        <v/>
      </c>
      <c r="AF1934" s="96" t="str">
        <f>IF($A1934="","",VLOOKUP($A1934,DATA_IMPORT!$A$2:$AG$2500,COLUMN(AF$1),FALSE))</f>
        <v/>
      </c>
      <c r="AG1934" s="96" t="str">
        <f>IF($A1934="","",VLOOKUP($A1934,DATA_IMPORT!$A$2:$AG$2500,COLUMN(AG$1),FALSE))</f>
        <v/>
      </c>
    </row>
    <row r="1935" spans="2:33">
      <c r="B1935" t="str">
        <f>IF($A1935="","",VLOOKUP($A1935,DATA_IMPORT!$A$2:$AG$2500,COLUMN(B$1),FALSE))</f>
        <v/>
      </c>
      <c r="C1935" t="str">
        <f>IF($A1935="","",VLOOKUP($A1935,DATA_IMPORT!$A$2:$AG$2500,COLUMN(C$1),FALSE))</f>
        <v/>
      </c>
      <c r="D1935" t="str">
        <f>IF($A1935="","",VLOOKUP($A1935,DATA_IMPORT!$A$2:$AG$2500,COLUMN(D$1),FALSE))</f>
        <v/>
      </c>
      <c r="E1935" s="106" t="str">
        <f>IF($A1935="","",VLOOKUP($A1935,DATA_IMPORT!$A$2:$AG$2500,COLUMN(F$1),FALSE))</f>
        <v/>
      </c>
      <c r="F1935" t="str">
        <f>IF($A1935="","",VLOOKUP($A1935,DATA_IMPORT!$A$2:$AG$2500,COLUMN(F$1),FALSE))</f>
        <v/>
      </c>
      <c r="G1935" t="str">
        <f>IF(A1935="","",F1935&amp;COUNTIF($B$2:$B1935,B1935))</f>
        <v/>
      </c>
      <c r="H1935" t="str">
        <f t="shared" si="60"/>
        <v/>
      </c>
      <c r="I1935" t="str">
        <f t="shared" si="61"/>
        <v/>
      </c>
      <c r="J1935" s="106" t="s">
        <v>42</v>
      </c>
      <c r="K1935" s="22" t="str">
        <f>IF($A1935="","",VLOOKUP($A1935,DATA_IMPORT!$A$2:$AG$2500,COLUMN(K$1),FALSE))</f>
        <v/>
      </c>
      <c r="L1935" s="22" t="str">
        <f>IF($A1935="","",VLOOKUP($A1935,DATA_IMPORT!$A$2:$AG$2500,COLUMN(L$1),FALSE))</f>
        <v/>
      </c>
      <c r="M1935" s="22" t="str">
        <f>IF($A1935="","",VLOOKUP($A1935,DATA_IMPORT!$A$2:$AG$2500,COLUMN(M$1),FALSE))</f>
        <v/>
      </c>
      <c r="N1935" s="22" t="str">
        <f>IF($A1935="","",VLOOKUP($A1935,DATA_IMPORT!$A$2:$AG$2500,COLUMN(N$1),FALSE))</f>
        <v/>
      </c>
      <c r="O1935" s="22" t="str">
        <f>IF($A1935="","",VLOOKUP($A1935,DATA_IMPORT!$A$2:$AG$2500,COLUMN(O$1),FALSE))</f>
        <v/>
      </c>
      <c r="P1935" s="22" t="str">
        <f>IF($A1935="","",VLOOKUP($A1935,DATA_IMPORT!$A$2:$AG$2500,COLUMN(P$1),FALSE))</f>
        <v/>
      </c>
      <c r="Q1935" s="23" t="str">
        <f>IF($A1935="","",VLOOKUP($A1935,DATA_IMPORT!$A$2:$AG$2500,COLUMN(Q$1),FALSE))</f>
        <v/>
      </c>
      <c r="R1935" s="22" t="str">
        <f>IF($A1935="","",VLOOKUP($A1935,DATA_IMPORT!$A$2:$AG$2500,COLUMN(R$1),FALSE))</f>
        <v/>
      </c>
      <c r="S1935" s="23" t="str">
        <f>IF($A1935="","",VLOOKUP($A1935,DATA_IMPORT!$A$2:$AG$2500,COLUMN(S$1),FALSE))</f>
        <v/>
      </c>
      <c r="T1935" s="22" t="str">
        <f>IF($A1935="","",VLOOKUP($A1935,DATA_IMPORT!$A$2:$AG$2500,COLUMN(T$1),FALSE))</f>
        <v/>
      </c>
      <c r="U1935" s="23" t="str">
        <f>IF($A1935="","",VLOOKUP($A1935,DATA_IMPORT!$A$2:$AG$2500,COLUMN(U$1),FALSE))</f>
        <v/>
      </c>
      <c r="V1935" s="22" t="str">
        <f>IF($A1935="","",VLOOKUP($A1935,DATA_IMPORT!$A$2:$AG$2500,COLUMN(V$1),FALSE))</f>
        <v/>
      </c>
      <c r="W1935" s="22" t="str">
        <f>IF($A1935="","",VLOOKUP($A1935,DATA_IMPORT!$A$2:$AG$2500,COLUMN(W$1),FALSE))</f>
        <v/>
      </c>
      <c r="X1935" s="96" t="str">
        <f>IF($A1935="","",VLOOKUP($A1935,DATA_IMPORT!$A$2:$AG$2500,COLUMN(X$1),FALSE))</f>
        <v/>
      </c>
      <c r="Y1935" s="96" t="str">
        <f>IF($A1935="","",VLOOKUP($A1935,DATA_IMPORT!$A$2:$AG$2500,COLUMN(Y$1),FALSE))</f>
        <v/>
      </c>
      <c r="Z1935" s="22" t="str">
        <f>IF($A1935="","",VLOOKUP($A1935,DATA_IMPORT!$A$2:$AG$2500,COLUMN(Z$1),FALSE))</f>
        <v/>
      </c>
      <c r="AA1935" s="96" t="str">
        <f>IF($A1935="","",VLOOKUP($A1935,DATA_IMPORT!$A$2:$AG$2500,COLUMN(AA$1),FALSE))</f>
        <v/>
      </c>
      <c r="AB1935" s="96" t="str">
        <f>IF($A1935="","",VLOOKUP($A1935,DATA_IMPORT!$A$2:$AG$2500,COLUMN(AB$1),FALSE))</f>
        <v/>
      </c>
      <c r="AC1935" s="22" t="str">
        <f>IF($A1935="","",VLOOKUP($A1935,DATA_IMPORT!$A$2:$AG$2500,COLUMN(AC$1),FALSE))</f>
        <v/>
      </c>
      <c r="AD1935" s="96" t="str">
        <f>IF($A1935="","",VLOOKUP($A1935,DATA_IMPORT!$A$2:$AG$2500,COLUMN(AD$1),FALSE))</f>
        <v/>
      </c>
      <c r="AE1935" s="96" t="str">
        <f>IF($A1935="","",VLOOKUP($A1935,DATA_IMPORT!$A$2:$AG$2500,COLUMN(AE$1),FALSE))</f>
        <v/>
      </c>
      <c r="AF1935" s="96" t="str">
        <f>IF($A1935="","",VLOOKUP($A1935,DATA_IMPORT!$A$2:$AG$2500,COLUMN(AF$1),FALSE))</f>
        <v/>
      </c>
      <c r="AG1935" s="96" t="str">
        <f>IF($A1935="","",VLOOKUP($A1935,DATA_IMPORT!$A$2:$AG$2500,COLUMN(AG$1),FALSE))</f>
        <v/>
      </c>
    </row>
    <row r="1936" spans="2:33">
      <c r="B1936" t="str">
        <f>IF($A1936="","",VLOOKUP($A1936,DATA_IMPORT!$A$2:$AG$2500,COLUMN(B$1),FALSE))</f>
        <v/>
      </c>
      <c r="C1936" t="str">
        <f>IF($A1936="","",VLOOKUP($A1936,DATA_IMPORT!$A$2:$AG$2500,COLUMN(C$1),FALSE))</f>
        <v/>
      </c>
      <c r="D1936" t="str">
        <f>IF($A1936="","",VLOOKUP($A1936,DATA_IMPORT!$A$2:$AG$2500,COLUMN(D$1),FALSE))</f>
        <v/>
      </c>
      <c r="E1936" s="106" t="str">
        <f>IF($A1936="","",VLOOKUP($A1936,DATA_IMPORT!$A$2:$AG$2500,COLUMN(F$1),FALSE))</f>
        <v/>
      </c>
      <c r="F1936" t="str">
        <f>IF($A1936="","",VLOOKUP($A1936,DATA_IMPORT!$A$2:$AG$2500,COLUMN(F$1),FALSE))</f>
        <v/>
      </c>
      <c r="G1936" t="str">
        <f>IF(A1936="","",F1936&amp;COUNTIF($B$2:$B1936,B1936))</f>
        <v/>
      </c>
      <c r="H1936" t="str">
        <f t="shared" si="60"/>
        <v/>
      </c>
      <c r="I1936" t="str">
        <f t="shared" si="61"/>
        <v/>
      </c>
      <c r="J1936" s="106" t="s">
        <v>42</v>
      </c>
      <c r="K1936" s="22" t="str">
        <f>IF($A1936="","",VLOOKUP($A1936,DATA_IMPORT!$A$2:$AG$2500,COLUMN(K$1),FALSE))</f>
        <v/>
      </c>
      <c r="L1936" s="22" t="str">
        <f>IF($A1936="","",VLOOKUP($A1936,DATA_IMPORT!$A$2:$AG$2500,COLUMN(L$1),FALSE))</f>
        <v/>
      </c>
      <c r="M1936" s="22" t="str">
        <f>IF($A1936="","",VLOOKUP($A1936,DATA_IMPORT!$A$2:$AG$2500,COLUMN(M$1),FALSE))</f>
        <v/>
      </c>
      <c r="N1936" s="22" t="str">
        <f>IF($A1936="","",VLOOKUP($A1936,DATA_IMPORT!$A$2:$AG$2500,COLUMN(N$1),FALSE))</f>
        <v/>
      </c>
      <c r="O1936" s="22" t="str">
        <f>IF($A1936="","",VLOOKUP($A1936,DATA_IMPORT!$A$2:$AG$2500,COLUMN(O$1),FALSE))</f>
        <v/>
      </c>
      <c r="P1936" s="22" t="str">
        <f>IF($A1936="","",VLOOKUP($A1936,DATA_IMPORT!$A$2:$AG$2500,COLUMN(P$1),FALSE))</f>
        <v/>
      </c>
      <c r="Q1936" s="23" t="str">
        <f>IF($A1936="","",VLOOKUP($A1936,DATA_IMPORT!$A$2:$AG$2500,COLUMN(Q$1),FALSE))</f>
        <v/>
      </c>
      <c r="R1936" s="22" t="str">
        <f>IF($A1936="","",VLOOKUP($A1936,DATA_IMPORT!$A$2:$AG$2500,COLUMN(R$1),FALSE))</f>
        <v/>
      </c>
      <c r="S1936" s="23" t="str">
        <f>IF($A1936="","",VLOOKUP($A1936,DATA_IMPORT!$A$2:$AG$2500,COLUMN(S$1),FALSE))</f>
        <v/>
      </c>
      <c r="T1936" s="22" t="str">
        <f>IF($A1936="","",VLOOKUP($A1936,DATA_IMPORT!$A$2:$AG$2500,COLUMN(T$1),FALSE))</f>
        <v/>
      </c>
      <c r="U1936" s="23" t="str">
        <f>IF($A1936="","",VLOOKUP($A1936,DATA_IMPORT!$A$2:$AG$2500,COLUMN(U$1),FALSE))</f>
        <v/>
      </c>
      <c r="V1936" s="22" t="str">
        <f>IF($A1936="","",VLOOKUP($A1936,DATA_IMPORT!$A$2:$AG$2500,COLUMN(V$1),FALSE))</f>
        <v/>
      </c>
      <c r="W1936" s="22" t="str">
        <f>IF($A1936="","",VLOOKUP($A1936,DATA_IMPORT!$A$2:$AG$2500,COLUMN(W$1),FALSE))</f>
        <v/>
      </c>
      <c r="X1936" s="96" t="str">
        <f>IF($A1936="","",VLOOKUP($A1936,DATA_IMPORT!$A$2:$AG$2500,COLUMN(X$1),FALSE))</f>
        <v/>
      </c>
      <c r="Y1936" s="96" t="str">
        <f>IF($A1936="","",VLOOKUP($A1936,DATA_IMPORT!$A$2:$AG$2500,COLUMN(Y$1),FALSE))</f>
        <v/>
      </c>
      <c r="Z1936" s="22" t="str">
        <f>IF($A1936="","",VLOOKUP($A1936,DATA_IMPORT!$A$2:$AG$2500,COLUMN(Z$1),FALSE))</f>
        <v/>
      </c>
      <c r="AA1936" s="96" t="str">
        <f>IF($A1936="","",VLOOKUP($A1936,DATA_IMPORT!$A$2:$AG$2500,COLUMN(AA$1),FALSE))</f>
        <v/>
      </c>
      <c r="AB1936" s="96" t="str">
        <f>IF($A1936="","",VLOOKUP($A1936,DATA_IMPORT!$A$2:$AG$2500,COLUMN(AB$1),FALSE))</f>
        <v/>
      </c>
      <c r="AC1936" s="22" t="str">
        <f>IF($A1936="","",VLOOKUP($A1936,DATA_IMPORT!$A$2:$AG$2500,COLUMN(AC$1),FALSE))</f>
        <v/>
      </c>
      <c r="AD1936" s="96" t="str">
        <f>IF($A1936="","",VLOOKUP($A1936,DATA_IMPORT!$A$2:$AG$2500,COLUMN(AD$1),FALSE))</f>
        <v/>
      </c>
      <c r="AE1936" s="96" t="str">
        <f>IF($A1936="","",VLOOKUP($A1936,DATA_IMPORT!$A$2:$AG$2500,COLUMN(AE$1),FALSE))</f>
        <v/>
      </c>
      <c r="AF1936" s="96" t="str">
        <f>IF($A1936="","",VLOOKUP($A1936,DATA_IMPORT!$A$2:$AG$2500,COLUMN(AF$1),FALSE))</f>
        <v/>
      </c>
      <c r="AG1936" s="96" t="str">
        <f>IF($A1936="","",VLOOKUP($A1936,DATA_IMPORT!$A$2:$AG$2500,COLUMN(AG$1),FALSE))</f>
        <v/>
      </c>
    </row>
    <row r="1937" spans="2:33">
      <c r="B1937" t="str">
        <f>IF($A1937="","",VLOOKUP($A1937,DATA_IMPORT!$A$2:$AG$2500,COLUMN(B$1),FALSE))</f>
        <v/>
      </c>
      <c r="C1937" t="str">
        <f>IF($A1937="","",VLOOKUP($A1937,DATA_IMPORT!$A$2:$AG$2500,COLUMN(C$1),FALSE))</f>
        <v/>
      </c>
      <c r="D1937" t="str">
        <f>IF($A1937="","",VLOOKUP($A1937,DATA_IMPORT!$A$2:$AG$2500,COLUMN(D$1),FALSE))</f>
        <v/>
      </c>
      <c r="E1937" s="106" t="str">
        <f>IF($A1937="","",VLOOKUP($A1937,DATA_IMPORT!$A$2:$AG$2500,COLUMN(F$1),FALSE))</f>
        <v/>
      </c>
      <c r="F1937" t="str">
        <f>IF($A1937="","",VLOOKUP($A1937,DATA_IMPORT!$A$2:$AG$2500,COLUMN(F$1),FALSE))</f>
        <v/>
      </c>
      <c r="G1937" t="str">
        <f>IF(A1937="","",F1937&amp;COUNTIF($B$2:$B1937,B1937))</f>
        <v/>
      </c>
      <c r="H1937" t="str">
        <f t="shared" si="60"/>
        <v/>
      </c>
      <c r="I1937" t="str">
        <f t="shared" si="61"/>
        <v/>
      </c>
      <c r="J1937" s="106" t="s">
        <v>42</v>
      </c>
      <c r="K1937" s="22" t="str">
        <f>IF($A1937="","",VLOOKUP($A1937,DATA_IMPORT!$A$2:$AG$2500,COLUMN(K$1),FALSE))</f>
        <v/>
      </c>
      <c r="L1937" s="22" t="str">
        <f>IF($A1937="","",VLOOKUP($A1937,DATA_IMPORT!$A$2:$AG$2500,COLUMN(L$1),FALSE))</f>
        <v/>
      </c>
      <c r="M1937" s="22" t="str">
        <f>IF($A1937="","",VLOOKUP($A1937,DATA_IMPORT!$A$2:$AG$2500,COLUMN(M$1),FALSE))</f>
        <v/>
      </c>
      <c r="N1937" s="22" t="str">
        <f>IF($A1937="","",VLOOKUP($A1937,DATA_IMPORT!$A$2:$AG$2500,COLUMN(N$1),FALSE))</f>
        <v/>
      </c>
      <c r="O1937" s="22" t="str">
        <f>IF($A1937="","",VLOOKUP($A1937,DATA_IMPORT!$A$2:$AG$2500,COLUMN(O$1),FALSE))</f>
        <v/>
      </c>
      <c r="P1937" s="22" t="str">
        <f>IF($A1937="","",VLOOKUP($A1937,DATA_IMPORT!$A$2:$AG$2500,COLUMN(P$1),FALSE))</f>
        <v/>
      </c>
      <c r="Q1937" s="23" t="str">
        <f>IF($A1937="","",VLOOKUP($A1937,DATA_IMPORT!$A$2:$AG$2500,COLUMN(Q$1),FALSE))</f>
        <v/>
      </c>
      <c r="R1937" s="22" t="str">
        <f>IF($A1937="","",VLOOKUP($A1937,DATA_IMPORT!$A$2:$AG$2500,COLUMN(R$1),FALSE))</f>
        <v/>
      </c>
      <c r="S1937" s="23" t="str">
        <f>IF($A1937="","",VLOOKUP($A1937,DATA_IMPORT!$A$2:$AG$2500,COLUMN(S$1),FALSE))</f>
        <v/>
      </c>
      <c r="T1937" s="22" t="str">
        <f>IF($A1937="","",VLOOKUP($A1937,DATA_IMPORT!$A$2:$AG$2500,COLUMN(T$1),FALSE))</f>
        <v/>
      </c>
      <c r="U1937" s="23" t="str">
        <f>IF($A1937="","",VLOOKUP($A1937,DATA_IMPORT!$A$2:$AG$2500,COLUMN(U$1),FALSE))</f>
        <v/>
      </c>
      <c r="V1937" s="22" t="str">
        <f>IF($A1937="","",VLOOKUP($A1937,DATA_IMPORT!$A$2:$AG$2500,COLUMN(V$1),FALSE))</f>
        <v/>
      </c>
      <c r="W1937" s="22" t="str">
        <f>IF($A1937="","",VLOOKUP($A1937,DATA_IMPORT!$A$2:$AG$2500,COLUMN(W$1),FALSE))</f>
        <v/>
      </c>
      <c r="X1937" s="96" t="str">
        <f>IF($A1937="","",VLOOKUP($A1937,DATA_IMPORT!$A$2:$AG$2500,COLUMN(X$1),FALSE))</f>
        <v/>
      </c>
      <c r="Y1937" s="96" t="str">
        <f>IF($A1937="","",VLOOKUP($A1937,DATA_IMPORT!$A$2:$AG$2500,COLUMN(Y$1),FALSE))</f>
        <v/>
      </c>
      <c r="Z1937" s="22" t="str">
        <f>IF($A1937="","",VLOOKUP($A1937,DATA_IMPORT!$A$2:$AG$2500,COLUMN(Z$1),FALSE))</f>
        <v/>
      </c>
      <c r="AA1937" s="96" t="str">
        <f>IF($A1937="","",VLOOKUP($A1937,DATA_IMPORT!$A$2:$AG$2500,COLUMN(AA$1),FALSE))</f>
        <v/>
      </c>
      <c r="AB1937" s="96" t="str">
        <f>IF($A1937="","",VLOOKUP($A1937,DATA_IMPORT!$A$2:$AG$2500,COLUMN(AB$1),FALSE))</f>
        <v/>
      </c>
      <c r="AC1937" s="22" t="str">
        <f>IF($A1937="","",VLOOKUP($A1937,DATA_IMPORT!$A$2:$AG$2500,COLUMN(AC$1),FALSE))</f>
        <v/>
      </c>
      <c r="AD1937" s="96" t="str">
        <f>IF($A1937="","",VLOOKUP($A1937,DATA_IMPORT!$A$2:$AG$2500,COLUMN(AD$1),FALSE))</f>
        <v/>
      </c>
      <c r="AE1937" s="96" t="str">
        <f>IF($A1937="","",VLOOKUP($A1937,DATA_IMPORT!$A$2:$AG$2500,COLUMN(AE$1),FALSE))</f>
        <v/>
      </c>
      <c r="AF1937" s="96" t="str">
        <f>IF($A1937="","",VLOOKUP($A1937,DATA_IMPORT!$A$2:$AG$2500,COLUMN(AF$1),FALSE))</f>
        <v/>
      </c>
      <c r="AG1937" s="96" t="str">
        <f>IF($A1937="","",VLOOKUP($A1937,DATA_IMPORT!$A$2:$AG$2500,COLUMN(AG$1),FALSE))</f>
        <v/>
      </c>
    </row>
    <row r="1938" spans="2:33">
      <c r="B1938" t="str">
        <f>IF($A1938="","",VLOOKUP($A1938,DATA_IMPORT!$A$2:$AG$2500,COLUMN(B$1),FALSE))</f>
        <v/>
      </c>
      <c r="C1938" t="str">
        <f>IF($A1938="","",VLOOKUP($A1938,DATA_IMPORT!$A$2:$AG$2500,COLUMN(C$1),FALSE))</f>
        <v/>
      </c>
      <c r="D1938" t="str">
        <f>IF($A1938="","",VLOOKUP($A1938,DATA_IMPORT!$A$2:$AG$2500,COLUMN(D$1),FALSE))</f>
        <v/>
      </c>
      <c r="E1938" s="106" t="str">
        <f>IF($A1938="","",VLOOKUP($A1938,DATA_IMPORT!$A$2:$AG$2500,COLUMN(F$1),FALSE))</f>
        <v/>
      </c>
      <c r="F1938" t="str">
        <f>IF($A1938="","",VLOOKUP($A1938,DATA_IMPORT!$A$2:$AG$2500,COLUMN(F$1),FALSE))</f>
        <v/>
      </c>
      <c r="G1938" t="str">
        <f>IF(A1938="","",F1938&amp;COUNTIF($B$2:$B1938,B1938))</f>
        <v/>
      </c>
      <c r="H1938" t="str">
        <f t="shared" si="60"/>
        <v/>
      </c>
      <c r="I1938" t="str">
        <f t="shared" si="61"/>
        <v/>
      </c>
      <c r="J1938" s="106" t="s">
        <v>42</v>
      </c>
      <c r="K1938" s="22" t="str">
        <f>IF($A1938="","",VLOOKUP($A1938,DATA_IMPORT!$A$2:$AG$2500,COLUMN(K$1),FALSE))</f>
        <v/>
      </c>
      <c r="L1938" s="22" t="str">
        <f>IF($A1938="","",VLOOKUP($A1938,DATA_IMPORT!$A$2:$AG$2500,COLUMN(L$1),FALSE))</f>
        <v/>
      </c>
      <c r="M1938" s="22" t="str">
        <f>IF($A1938="","",VLOOKUP($A1938,DATA_IMPORT!$A$2:$AG$2500,COLUMN(M$1),FALSE))</f>
        <v/>
      </c>
      <c r="N1938" s="22" t="str">
        <f>IF($A1938="","",VLOOKUP($A1938,DATA_IMPORT!$A$2:$AG$2500,COLUMN(N$1),FALSE))</f>
        <v/>
      </c>
      <c r="O1938" s="22" t="str">
        <f>IF($A1938="","",VLOOKUP($A1938,DATA_IMPORT!$A$2:$AG$2500,COLUMN(O$1),FALSE))</f>
        <v/>
      </c>
      <c r="P1938" s="22" t="str">
        <f>IF($A1938="","",VLOOKUP($A1938,DATA_IMPORT!$A$2:$AG$2500,COLUMN(P$1),FALSE))</f>
        <v/>
      </c>
      <c r="Q1938" s="23" t="str">
        <f>IF($A1938="","",VLOOKUP($A1938,DATA_IMPORT!$A$2:$AG$2500,COLUMN(Q$1),FALSE))</f>
        <v/>
      </c>
      <c r="R1938" s="22" t="str">
        <f>IF($A1938="","",VLOOKUP($A1938,DATA_IMPORT!$A$2:$AG$2500,COLUMN(R$1),FALSE))</f>
        <v/>
      </c>
      <c r="S1938" s="23" t="str">
        <f>IF($A1938="","",VLOOKUP($A1938,DATA_IMPORT!$A$2:$AG$2500,COLUMN(S$1),FALSE))</f>
        <v/>
      </c>
      <c r="T1938" s="22" t="str">
        <f>IF($A1938="","",VLOOKUP($A1938,DATA_IMPORT!$A$2:$AG$2500,COLUMN(T$1),FALSE))</f>
        <v/>
      </c>
      <c r="U1938" s="23" t="str">
        <f>IF($A1938="","",VLOOKUP($A1938,DATA_IMPORT!$A$2:$AG$2500,COLUMN(U$1),FALSE))</f>
        <v/>
      </c>
      <c r="V1938" s="22" t="str">
        <f>IF($A1938="","",VLOOKUP($A1938,DATA_IMPORT!$A$2:$AG$2500,COLUMN(V$1),FALSE))</f>
        <v/>
      </c>
      <c r="W1938" s="22" t="str">
        <f>IF($A1938="","",VLOOKUP($A1938,DATA_IMPORT!$A$2:$AG$2500,COLUMN(W$1),FALSE))</f>
        <v/>
      </c>
      <c r="X1938" s="96" t="str">
        <f>IF($A1938="","",VLOOKUP($A1938,DATA_IMPORT!$A$2:$AG$2500,COLUMN(X$1),FALSE))</f>
        <v/>
      </c>
      <c r="Y1938" s="96" t="str">
        <f>IF($A1938="","",VLOOKUP($A1938,DATA_IMPORT!$A$2:$AG$2500,COLUMN(Y$1),FALSE))</f>
        <v/>
      </c>
      <c r="Z1938" s="22" t="str">
        <f>IF($A1938="","",VLOOKUP($A1938,DATA_IMPORT!$A$2:$AG$2500,COLUMN(Z$1),FALSE))</f>
        <v/>
      </c>
      <c r="AA1938" s="96" t="str">
        <f>IF($A1938="","",VLOOKUP($A1938,DATA_IMPORT!$A$2:$AG$2500,COLUMN(AA$1),FALSE))</f>
        <v/>
      </c>
      <c r="AB1938" s="96" t="str">
        <f>IF($A1938="","",VLOOKUP($A1938,DATA_IMPORT!$A$2:$AG$2500,COLUMN(AB$1),FALSE))</f>
        <v/>
      </c>
      <c r="AC1938" s="22" t="str">
        <f>IF($A1938="","",VLOOKUP($A1938,DATA_IMPORT!$A$2:$AG$2500,COLUMN(AC$1),FALSE))</f>
        <v/>
      </c>
      <c r="AD1938" s="96" t="str">
        <f>IF($A1938="","",VLOOKUP($A1938,DATA_IMPORT!$A$2:$AG$2500,COLUMN(AD$1),FALSE))</f>
        <v/>
      </c>
      <c r="AE1938" s="96" t="str">
        <f>IF($A1938="","",VLOOKUP($A1938,DATA_IMPORT!$A$2:$AG$2500,COLUMN(AE$1),FALSE))</f>
        <v/>
      </c>
      <c r="AF1938" s="96" t="str">
        <f>IF($A1938="","",VLOOKUP($A1938,DATA_IMPORT!$A$2:$AG$2500,COLUMN(AF$1),FALSE))</f>
        <v/>
      </c>
      <c r="AG1938" s="96" t="str">
        <f>IF($A1938="","",VLOOKUP($A1938,DATA_IMPORT!$A$2:$AG$2500,COLUMN(AG$1),FALSE))</f>
        <v/>
      </c>
    </row>
    <row r="1939" spans="2:33">
      <c r="B1939" t="str">
        <f>IF($A1939="","",VLOOKUP($A1939,DATA_IMPORT!$A$2:$AG$2500,COLUMN(B$1),FALSE))</f>
        <v/>
      </c>
      <c r="C1939" t="str">
        <f>IF($A1939="","",VLOOKUP($A1939,DATA_IMPORT!$A$2:$AG$2500,COLUMN(C$1),FALSE))</f>
        <v/>
      </c>
      <c r="D1939" t="str">
        <f>IF($A1939="","",VLOOKUP($A1939,DATA_IMPORT!$A$2:$AG$2500,COLUMN(D$1),FALSE))</f>
        <v/>
      </c>
      <c r="E1939" s="106" t="str">
        <f>IF($A1939="","",VLOOKUP($A1939,DATA_IMPORT!$A$2:$AG$2500,COLUMN(F$1),FALSE))</f>
        <v/>
      </c>
      <c r="F1939" t="str">
        <f>IF($A1939="","",VLOOKUP($A1939,DATA_IMPORT!$A$2:$AG$2500,COLUMN(F$1),FALSE))</f>
        <v/>
      </c>
      <c r="G1939" t="str">
        <f>IF(A1939="","",F1939&amp;COUNTIF($B$2:$B1939,B1939))</f>
        <v/>
      </c>
      <c r="H1939" t="str">
        <f t="shared" si="60"/>
        <v/>
      </c>
      <c r="I1939" t="str">
        <f t="shared" si="61"/>
        <v/>
      </c>
      <c r="J1939" s="106" t="s">
        <v>42</v>
      </c>
      <c r="K1939" s="22" t="str">
        <f>IF($A1939="","",VLOOKUP($A1939,DATA_IMPORT!$A$2:$AG$2500,COLUMN(K$1),FALSE))</f>
        <v/>
      </c>
      <c r="L1939" s="22" t="str">
        <f>IF($A1939="","",VLOOKUP($A1939,DATA_IMPORT!$A$2:$AG$2500,COLUMN(L$1),FALSE))</f>
        <v/>
      </c>
      <c r="M1939" s="22" t="str">
        <f>IF($A1939="","",VLOOKUP($A1939,DATA_IMPORT!$A$2:$AG$2500,COLUMN(M$1),FALSE))</f>
        <v/>
      </c>
      <c r="N1939" s="22" t="str">
        <f>IF($A1939="","",VLOOKUP($A1939,DATA_IMPORT!$A$2:$AG$2500,COLUMN(N$1),FALSE))</f>
        <v/>
      </c>
      <c r="O1939" s="22" t="str">
        <f>IF($A1939="","",VLOOKUP($A1939,DATA_IMPORT!$A$2:$AG$2500,COLUMN(O$1),FALSE))</f>
        <v/>
      </c>
      <c r="P1939" s="22" t="str">
        <f>IF($A1939="","",VLOOKUP($A1939,DATA_IMPORT!$A$2:$AG$2500,COLUMN(P$1),FALSE))</f>
        <v/>
      </c>
      <c r="Q1939" s="23" t="str">
        <f>IF($A1939="","",VLOOKUP($A1939,DATA_IMPORT!$A$2:$AG$2500,COLUMN(Q$1),FALSE))</f>
        <v/>
      </c>
      <c r="R1939" s="22" t="str">
        <f>IF($A1939="","",VLOOKUP($A1939,DATA_IMPORT!$A$2:$AG$2500,COLUMN(R$1),FALSE))</f>
        <v/>
      </c>
      <c r="S1939" s="23" t="str">
        <f>IF($A1939="","",VLOOKUP($A1939,DATA_IMPORT!$A$2:$AG$2500,COLUMN(S$1),FALSE))</f>
        <v/>
      </c>
      <c r="T1939" s="22" t="str">
        <f>IF($A1939="","",VLOOKUP($A1939,DATA_IMPORT!$A$2:$AG$2500,COLUMN(T$1),FALSE))</f>
        <v/>
      </c>
      <c r="U1939" s="23" t="str">
        <f>IF($A1939="","",VLOOKUP($A1939,DATA_IMPORT!$A$2:$AG$2500,COLUMN(U$1),FALSE))</f>
        <v/>
      </c>
      <c r="V1939" s="22" t="str">
        <f>IF($A1939="","",VLOOKUP($A1939,DATA_IMPORT!$A$2:$AG$2500,COLUMN(V$1),FALSE))</f>
        <v/>
      </c>
      <c r="W1939" s="22" t="str">
        <f>IF($A1939="","",VLOOKUP($A1939,DATA_IMPORT!$A$2:$AG$2500,COLUMN(W$1),FALSE))</f>
        <v/>
      </c>
      <c r="X1939" s="96" t="str">
        <f>IF($A1939="","",VLOOKUP($A1939,DATA_IMPORT!$A$2:$AG$2500,COLUMN(X$1),FALSE))</f>
        <v/>
      </c>
      <c r="Y1939" s="96" t="str">
        <f>IF($A1939="","",VLOOKUP($A1939,DATA_IMPORT!$A$2:$AG$2500,COLUMN(Y$1),FALSE))</f>
        <v/>
      </c>
      <c r="Z1939" s="22" t="str">
        <f>IF($A1939="","",VLOOKUP($A1939,DATA_IMPORT!$A$2:$AG$2500,COLUMN(Z$1),FALSE))</f>
        <v/>
      </c>
      <c r="AA1939" s="96" t="str">
        <f>IF($A1939="","",VLOOKUP($A1939,DATA_IMPORT!$A$2:$AG$2500,COLUMN(AA$1),FALSE))</f>
        <v/>
      </c>
      <c r="AB1939" s="96" t="str">
        <f>IF($A1939="","",VLOOKUP($A1939,DATA_IMPORT!$A$2:$AG$2500,COLUMN(AB$1),FALSE))</f>
        <v/>
      </c>
      <c r="AC1939" s="22" t="str">
        <f>IF($A1939="","",VLOOKUP($A1939,DATA_IMPORT!$A$2:$AG$2500,COLUMN(AC$1),FALSE))</f>
        <v/>
      </c>
      <c r="AD1939" s="96" t="str">
        <f>IF($A1939="","",VLOOKUP($A1939,DATA_IMPORT!$A$2:$AG$2500,COLUMN(AD$1),FALSE))</f>
        <v/>
      </c>
      <c r="AE1939" s="96" t="str">
        <f>IF($A1939="","",VLOOKUP($A1939,DATA_IMPORT!$A$2:$AG$2500,COLUMN(AE$1),FALSE))</f>
        <v/>
      </c>
      <c r="AF1939" s="96" t="str">
        <f>IF($A1939="","",VLOOKUP($A1939,DATA_IMPORT!$A$2:$AG$2500,COLUMN(AF$1),FALSE))</f>
        <v/>
      </c>
      <c r="AG1939" s="96" t="str">
        <f>IF($A1939="","",VLOOKUP($A1939,DATA_IMPORT!$A$2:$AG$2500,COLUMN(AG$1),FALSE))</f>
        <v/>
      </c>
    </row>
    <row r="1940" spans="2:33">
      <c r="B1940" t="str">
        <f>IF($A1940="","",VLOOKUP($A1940,DATA_IMPORT!$A$2:$AG$2500,COLUMN(B$1),FALSE))</f>
        <v/>
      </c>
      <c r="C1940" t="str">
        <f>IF($A1940="","",VLOOKUP($A1940,DATA_IMPORT!$A$2:$AG$2500,COLUMN(C$1),FALSE))</f>
        <v/>
      </c>
      <c r="D1940" t="str">
        <f>IF($A1940="","",VLOOKUP($A1940,DATA_IMPORT!$A$2:$AG$2500,COLUMN(D$1),FALSE))</f>
        <v/>
      </c>
      <c r="E1940" s="106" t="str">
        <f>IF($A1940="","",VLOOKUP($A1940,DATA_IMPORT!$A$2:$AG$2500,COLUMN(F$1),FALSE))</f>
        <v/>
      </c>
      <c r="F1940" t="str">
        <f>IF($A1940="","",VLOOKUP($A1940,DATA_IMPORT!$A$2:$AG$2500,COLUMN(F$1),FALSE))</f>
        <v/>
      </c>
      <c r="G1940" t="str">
        <f>IF(A1940="","",F1940&amp;COUNTIF($B$2:$B1940,B1940))</f>
        <v/>
      </c>
      <c r="H1940" t="str">
        <f t="shared" si="60"/>
        <v/>
      </c>
      <c r="I1940" t="str">
        <f t="shared" si="61"/>
        <v/>
      </c>
      <c r="J1940" s="106" t="s">
        <v>42</v>
      </c>
      <c r="K1940" s="22" t="str">
        <f>IF($A1940="","",VLOOKUP($A1940,DATA_IMPORT!$A$2:$AG$2500,COLUMN(K$1),FALSE))</f>
        <v/>
      </c>
      <c r="L1940" s="22" t="str">
        <f>IF($A1940="","",VLOOKUP($A1940,DATA_IMPORT!$A$2:$AG$2500,COLUMN(L$1),FALSE))</f>
        <v/>
      </c>
      <c r="M1940" s="22" t="str">
        <f>IF($A1940="","",VLOOKUP($A1940,DATA_IMPORT!$A$2:$AG$2500,COLUMN(M$1),FALSE))</f>
        <v/>
      </c>
      <c r="N1940" s="22" t="str">
        <f>IF($A1940="","",VLOOKUP($A1940,DATA_IMPORT!$A$2:$AG$2500,COLUMN(N$1),FALSE))</f>
        <v/>
      </c>
      <c r="O1940" s="22" t="str">
        <f>IF($A1940="","",VLOOKUP($A1940,DATA_IMPORT!$A$2:$AG$2500,COLUMN(O$1),FALSE))</f>
        <v/>
      </c>
      <c r="P1940" s="22" t="str">
        <f>IF($A1940="","",VLOOKUP($A1940,DATA_IMPORT!$A$2:$AG$2500,COLUMN(P$1),FALSE))</f>
        <v/>
      </c>
      <c r="Q1940" s="23" t="str">
        <f>IF($A1940="","",VLOOKUP($A1940,DATA_IMPORT!$A$2:$AG$2500,COLUMN(Q$1),FALSE))</f>
        <v/>
      </c>
      <c r="R1940" s="22" t="str">
        <f>IF($A1940="","",VLOOKUP($A1940,DATA_IMPORT!$A$2:$AG$2500,COLUMN(R$1),FALSE))</f>
        <v/>
      </c>
      <c r="S1940" s="23" t="str">
        <f>IF($A1940="","",VLOOKUP($A1940,DATA_IMPORT!$A$2:$AG$2500,COLUMN(S$1),FALSE))</f>
        <v/>
      </c>
      <c r="T1940" s="22" t="str">
        <f>IF($A1940="","",VLOOKUP($A1940,DATA_IMPORT!$A$2:$AG$2500,COLUMN(T$1),FALSE))</f>
        <v/>
      </c>
      <c r="U1940" s="23" t="str">
        <f>IF($A1940="","",VLOOKUP($A1940,DATA_IMPORT!$A$2:$AG$2500,COLUMN(U$1),FALSE))</f>
        <v/>
      </c>
      <c r="V1940" s="22" t="str">
        <f>IF($A1940="","",VLOOKUP($A1940,DATA_IMPORT!$A$2:$AG$2500,COLUMN(V$1),FALSE))</f>
        <v/>
      </c>
      <c r="W1940" s="22" t="str">
        <f>IF($A1940="","",VLOOKUP($A1940,DATA_IMPORT!$A$2:$AG$2500,COLUMN(W$1),FALSE))</f>
        <v/>
      </c>
      <c r="X1940" s="96" t="str">
        <f>IF($A1940="","",VLOOKUP($A1940,DATA_IMPORT!$A$2:$AG$2500,COLUMN(X$1),FALSE))</f>
        <v/>
      </c>
      <c r="Y1940" s="96" t="str">
        <f>IF($A1940="","",VLOOKUP($A1940,DATA_IMPORT!$A$2:$AG$2500,COLUMN(Y$1),FALSE))</f>
        <v/>
      </c>
      <c r="Z1940" s="22" t="str">
        <f>IF($A1940="","",VLOOKUP($A1940,DATA_IMPORT!$A$2:$AG$2500,COLUMN(Z$1),FALSE))</f>
        <v/>
      </c>
      <c r="AA1940" s="96" t="str">
        <f>IF($A1940="","",VLOOKUP($A1940,DATA_IMPORT!$A$2:$AG$2500,COLUMN(AA$1),FALSE))</f>
        <v/>
      </c>
      <c r="AB1940" s="96" t="str">
        <f>IF($A1940="","",VLOOKUP($A1940,DATA_IMPORT!$A$2:$AG$2500,COLUMN(AB$1),FALSE))</f>
        <v/>
      </c>
      <c r="AC1940" s="22" t="str">
        <f>IF($A1940="","",VLOOKUP($A1940,DATA_IMPORT!$A$2:$AG$2500,COLUMN(AC$1),FALSE))</f>
        <v/>
      </c>
      <c r="AD1940" s="96" t="str">
        <f>IF($A1940="","",VLOOKUP($A1940,DATA_IMPORT!$A$2:$AG$2500,COLUMN(AD$1),FALSE))</f>
        <v/>
      </c>
      <c r="AE1940" s="96" t="str">
        <f>IF($A1940="","",VLOOKUP($A1940,DATA_IMPORT!$A$2:$AG$2500,COLUMN(AE$1),FALSE))</f>
        <v/>
      </c>
      <c r="AF1940" s="96" t="str">
        <f>IF($A1940="","",VLOOKUP($A1940,DATA_IMPORT!$A$2:$AG$2500,COLUMN(AF$1),FALSE))</f>
        <v/>
      </c>
      <c r="AG1940" s="96" t="str">
        <f>IF($A1940="","",VLOOKUP($A1940,DATA_IMPORT!$A$2:$AG$2500,COLUMN(AG$1),FALSE))</f>
        <v/>
      </c>
    </row>
    <row r="1941" spans="2:33">
      <c r="B1941" t="str">
        <f>IF($A1941="","",VLOOKUP($A1941,DATA_IMPORT!$A$2:$AG$2500,COLUMN(B$1),FALSE))</f>
        <v/>
      </c>
      <c r="C1941" t="str">
        <f>IF($A1941="","",VLOOKUP($A1941,DATA_IMPORT!$A$2:$AG$2500,COLUMN(C$1),FALSE))</f>
        <v/>
      </c>
      <c r="D1941" t="str">
        <f>IF($A1941="","",VLOOKUP($A1941,DATA_IMPORT!$A$2:$AG$2500,COLUMN(D$1),FALSE))</f>
        <v/>
      </c>
      <c r="E1941" s="106" t="str">
        <f>IF($A1941="","",VLOOKUP($A1941,DATA_IMPORT!$A$2:$AG$2500,COLUMN(F$1),FALSE))</f>
        <v/>
      </c>
      <c r="F1941" t="str">
        <f>IF($A1941="","",VLOOKUP($A1941,DATA_IMPORT!$A$2:$AG$2500,COLUMN(F$1),FALSE))</f>
        <v/>
      </c>
      <c r="G1941" t="str">
        <f>IF(A1941="","",F1941&amp;COUNTIF($B$2:$B1941,B1941))</f>
        <v/>
      </c>
      <c r="H1941" t="str">
        <f t="shared" si="60"/>
        <v/>
      </c>
      <c r="I1941" t="str">
        <f t="shared" si="61"/>
        <v/>
      </c>
      <c r="J1941" s="106" t="s">
        <v>42</v>
      </c>
      <c r="K1941" s="22" t="str">
        <f>IF($A1941="","",VLOOKUP($A1941,DATA_IMPORT!$A$2:$AG$2500,COLUMN(K$1),FALSE))</f>
        <v/>
      </c>
      <c r="L1941" s="22" t="str">
        <f>IF($A1941="","",VLOOKUP($A1941,DATA_IMPORT!$A$2:$AG$2500,COLUMN(L$1),FALSE))</f>
        <v/>
      </c>
      <c r="M1941" s="22" t="str">
        <f>IF($A1941="","",VLOOKUP($A1941,DATA_IMPORT!$A$2:$AG$2500,COLUMN(M$1),FALSE))</f>
        <v/>
      </c>
      <c r="N1941" s="22" t="str">
        <f>IF($A1941="","",VLOOKUP($A1941,DATA_IMPORT!$A$2:$AG$2500,COLUMN(N$1),FALSE))</f>
        <v/>
      </c>
      <c r="O1941" s="22" t="str">
        <f>IF($A1941="","",VLOOKUP($A1941,DATA_IMPORT!$A$2:$AG$2500,COLUMN(O$1),FALSE))</f>
        <v/>
      </c>
      <c r="P1941" s="22" t="str">
        <f>IF($A1941="","",VLOOKUP($A1941,DATA_IMPORT!$A$2:$AG$2500,COLUMN(P$1),FALSE))</f>
        <v/>
      </c>
      <c r="Q1941" s="23" t="str">
        <f>IF($A1941="","",VLOOKUP($A1941,DATA_IMPORT!$A$2:$AG$2500,COLUMN(Q$1),FALSE))</f>
        <v/>
      </c>
      <c r="R1941" s="22" t="str">
        <f>IF($A1941="","",VLOOKUP($A1941,DATA_IMPORT!$A$2:$AG$2500,COLUMN(R$1),FALSE))</f>
        <v/>
      </c>
      <c r="S1941" s="23" t="str">
        <f>IF($A1941="","",VLOOKUP($A1941,DATA_IMPORT!$A$2:$AG$2500,COLUMN(S$1),FALSE))</f>
        <v/>
      </c>
      <c r="T1941" s="22" t="str">
        <f>IF($A1941="","",VLOOKUP($A1941,DATA_IMPORT!$A$2:$AG$2500,COLUMN(T$1),FALSE))</f>
        <v/>
      </c>
      <c r="U1941" s="23" t="str">
        <f>IF($A1941="","",VLOOKUP($A1941,DATA_IMPORT!$A$2:$AG$2500,COLUMN(U$1),FALSE))</f>
        <v/>
      </c>
      <c r="V1941" s="22" t="str">
        <f>IF($A1941="","",VLOOKUP($A1941,DATA_IMPORT!$A$2:$AG$2500,COLUMN(V$1),FALSE))</f>
        <v/>
      </c>
      <c r="W1941" s="22" t="str">
        <f>IF($A1941="","",VLOOKUP($A1941,DATA_IMPORT!$A$2:$AG$2500,COLUMN(W$1),FALSE))</f>
        <v/>
      </c>
      <c r="X1941" s="96" t="str">
        <f>IF($A1941="","",VLOOKUP($A1941,DATA_IMPORT!$A$2:$AG$2500,COLUMN(X$1),FALSE))</f>
        <v/>
      </c>
      <c r="Y1941" s="96" t="str">
        <f>IF($A1941="","",VLOOKUP($A1941,DATA_IMPORT!$A$2:$AG$2500,COLUMN(Y$1),FALSE))</f>
        <v/>
      </c>
      <c r="Z1941" s="22" t="str">
        <f>IF($A1941="","",VLOOKUP($A1941,DATA_IMPORT!$A$2:$AG$2500,COLUMN(Z$1),FALSE))</f>
        <v/>
      </c>
      <c r="AA1941" s="96" t="str">
        <f>IF($A1941="","",VLOOKUP($A1941,DATA_IMPORT!$A$2:$AG$2500,COLUMN(AA$1),FALSE))</f>
        <v/>
      </c>
      <c r="AB1941" s="96" t="str">
        <f>IF($A1941="","",VLOOKUP($A1941,DATA_IMPORT!$A$2:$AG$2500,COLUMN(AB$1),FALSE))</f>
        <v/>
      </c>
      <c r="AC1941" s="22" t="str">
        <f>IF($A1941="","",VLOOKUP($A1941,DATA_IMPORT!$A$2:$AG$2500,COLUMN(AC$1),FALSE))</f>
        <v/>
      </c>
      <c r="AD1941" s="96" t="str">
        <f>IF($A1941="","",VLOOKUP($A1941,DATA_IMPORT!$A$2:$AG$2500,COLUMN(AD$1),FALSE))</f>
        <v/>
      </c>
      <c r="AE1941" s="96" t="str">
        <f>IF($A1941="","",VLOOKUP($A1941,DATA_IMPORT!$A$2:$AG$2500,COLUMN(AE$1),FALSE))</f>
        <v/>
      </c>
      <c r="AF1941" s="96" t="str">
        <f>IF($A1941="","",VLOOKUP($A1941,DATA_IMPORT!$A$2:$AG$2500,COLUMN(AF$1),FALSE))</f>
        <v/>
      </c>
      <c r="AG1941" s="96" t="str">
        <f>IF($A1941="","",VLOOKUP($A1941,DATA_IMPORT!$A$2:$AG$2500,COLUMN(AG$1),FALSE))</f>
        <v/>
      </c>
    </row>
    <row r="1942" spans="2:33">
      <c r="B1942" t="str">
        <f>IF($A1942="","",VLOOKUP($A1942,DATA_IMPORT!$A$2:$AG$2500,COLUMN(B$1),FALSE))</f>
        <v/>
      </c>
      <c r="C1942" t="str">
        <f>IF($A1942="","",VLOOKUP($A1942,DATA_IMPORT!$A$2:$AG$2500,COLUMN(C$1),FALSE))</f>
        <v/>
      </c>
      <c r="D1942" t="str">
        <f>IF($A1942="","",VLOOKUP($A1942,DATA_IMPORT!$A$2:$AG$2500,COLUMN(D$1),FALSE))</f>
        <v/>
      </c>
      <c r="E1942" s="106" t="str">
        <f>IF($A1942="","",VLOOKUP($A1942,DATA_IMPORT!$A$2:$AG$2500,COLUMN(F$1),FALSE))</f>
        <v/>
      </c>
      <c r="F1942" t="str">
        <f>IF($A1942="","",VLOOKUP($A1942,DATA_IMPORT!$A$2:$AG$2500,COLUMN(F$1),FALSE))</f>
        <v/>
      </c>
      <c r="G1942" t="str">
        <f>IF(A1942="","",F1942&amp;COUNTIF($B$2:$B1942,B1942))</f>
        <v/>
      </c>
      <c r="H1942" t="str">
        <f t="shared" si="60"/>
        <v/>
      </c>
      <c r="I1942" t="str">
        <f t="shared" si="61"/>
        <v/>
      </c>
      <c r="J1942" s="106" t="s">
        <v>42</v>
      </c>
      <c r="K1942" s="22" t="str">
        <f>IF($A1942="","",VLOOKUP($A1942,DATA_IMPORT!$A$2:$AG$2500,COLUMN(K$1),FALSE))</f>
        <v/>
      </c>
      <c r="L1942" s="22" t="str">
        <f>IF($A1942="","",VLOOKUP($A1942,DATA_IMPORT!$A$2:$AG$2500,COLUMN(L$1),FALSE))</f>
        <v/>
      </c>
      <c r="M1942" s="22" t="str">
        <f>IF($A1942="","",VLOOKUP($A1942,DATA_IMPORT!$A$2:$AG$2500,COLUMN(M$1),FALSE))</f>
        <v/>
      </c>
      <c r="N1942" s="22" t="str">
        <f>IF($A1942="","",VLOOKUP($A1942,DATA_IMPORT!$A$2:$AG$2500,COLUMN(N$1),FALSE))</f>
        <v/>
      </c>
      <c r="O1942" s="22" t="str">
        <f>IF($A1942="","",VLOOKUP($A1942,DATA_IMPORT!$A$2:$AG$2500,COLUMN(O$1),FALSE))</f>
        <v/>
      </c>
      <c r="P1942" s="22" t="str">
        <f>IF($A1942="","",VLOOKUP($A1942,DATA_IMPORT!$A$2:$AG$2500,COLUMN(P$1),FALSE))</f>
        <v/>
      </c>
      <c r="Q1942" s="23" t="str">
        <f>IF($A1942="","",VLOOKUP($A1942,DATA_IMPORT!$A$2:$AG$2500,COLUMN(Q$1),FALSE))</f>
        <v/>
      </c>
      <c r="R1942" s="22" t="str">
        <f>IF($A1942="","",VLOOKUP($A1942,DATA_IMPORT!$A$2:$AG$2500,COLUMN(R$1),FALSE))</f>
        <v/>
      </c>
      <c r="S1942" s="23" t="str">
        <f>IF($A1942="","",VLOOKUP($A1942,DATA_IMPORT!$A$2:$AG$2500,COLUMN(S$1),FALSE))</f>
        <v/>
      </c>
      <c r="T1942" s="22" t="str">
        <f>IF($A1942="","",VLOOKUP($A1942,DATA_IMPORT!$A$2:$AG$2500,COLUMN(T$1),FALSE))</f>
        <v/>
      </c>
      <c r="U1942" s="23" t="str">
        <f>IF($A1942="","",VLOOKUP($A1942,DATA_IMPORT!$A$2:$AG$2500,COLUMN(U$1),FALSE))</f>
        <v/>
      </c>
      <c r="V1942" s="22" t="str">
        <f>IF($A1942="","",VLOOKUP($A1942,DATA_IMPORT!$A$2:$AG$2500,COLUMN(V$1),FALSE))</f>
        <v/>
      </c>
      <c r="W1942" s="22" t="str">
        <f>IF($A1942="","",VLOOKUP($A1942,DATA_IMPORT!$A$2:$AG$2500,COLUMN(W$1),FALSE))</f>
        <v/>
      </c>
      <c r="X1942" s="96" t="str">
        <f>IF($A1942="","",VLOOKUP($A1942,DATA_IMPORT!$A$2:$AG$2500,COLUMN(X$1),FALSE))</f>
        <v/>
      </c>
      <c r="Y1942" s="96" t="str">
        <f>IF($A1942="","",VLOOKUP($A1942,DATA_IMPORT!$A$2:$AG$2500,COLUMN(Y$1),FALSE))</f>
        <v/>
      </c>
      <c r="Z1942" s="22" t="str">
        <f>IF($A1942="","",VLOOKUP($A1942,DATA_IMPORT!$A$2:$AG$2500,COLUMN(Z$1),FALSE))</f>
        <v/>
      </c>
      <c r="AA1942" s="96" t="str">
        <f>IF($A1942="","",VLOOKUP($A1942,DATA_IMPORT!$A$2:$AG$2500,COLUMN(AA$1),FALSE))</f>
        <v/>
      </c>
      <c r="AB1942" s="96" t="str">
        <f>IF($A1942="","",VLOOKUP($A1942,DATA_IMPORT!$A$2:$AG$2500,COLUMN(AB$1),FALSE))</f>
        <v/>
      </c>
      <c r="AC1942" s="22" t="str">
        <f>IF($A1942="","",VLOOKUP($A1942,DATA_IMPORT!$A$2:$AG$2500,COLUMN(AC$1),FALSE))</f>
        <v/>
      </c>
      <c r="AD1942" s="96" t="str">
        <f>IF($A1942="","",VLOOKUP($A1942,DATA_IMPORT!$A$2:$AG$2500,COLUMN(AD$1),FALSE))</f>
        <v/>
      </c>
      <c r="AE1942" s="96" t="str">
        <f>IF($A1942="","",VLOOKUP($A1942,DATA_IMPORT!$A$2:$AG$2500,COLUMN(AE$1),FALSE))</f>
        <v/>
      </c>
      <c r="AF1942" s="96" t="str">
        <f>IF($A1942="","",VLOOKUP($A1942,DATA_IMPORT!$A$2:$AG$2500,COLUMN(AF$1),FALSE))</f>
        <v/>
      </c>
      <c r="AG1942" s="96" t="str">
        <f>IF($A1942="","",VLOOKUP($A1942,DATA_IMPORT!$A$2:$AG$2500,COLUMN(AG$1),FALSE))</f>
        <v/>
      </c>
    </row>
    <row r="1943" spans="2:33">
      <c r="B1943" t="str">
        <f>IF($A1943="","",VLOOKUP($A1943,DATA_IMPORT!$A$2:$AG$2500,COLUMN(B$1),FALSE))</f>
        <v/>
      </c>
      <c r="C1943" t="str">
        <f>IF($A1943="","",VLOOKUP($A1943,DATA_IMPORT!$A$2:$AG$2500,COLUMN(C$1),FALSE))</f>
        <v/>
      </c>
      <c r="D1943" t="str">
        <f>IF($A1943="","",VLOOKUP($A1943,DATA_IMPORT!$A$2:$AG$2500,COLUMN(D$1),FALSE))</f>
        <v/>
      </c>
      <c r="E1943" s="106" t="str">
        <f>IF($A1943="","",VLOOKUP($A1943,DATA_IMPORT!$A$2:$AG$2500,COLUMN(F$1),FALSE))</f>
        <v/>
      </c>
      <c r="F1943" t="str">
        <f>IF($A1943="","",VLOOKUP($A1943,DATA_IMPORT!$A$2:$AG$2500,COLUMN(F$1),FALSE))</f>
        <v/>
      </c>
      <c r="G1943" t="str">
        <f>IF(A1943="","",F1943&amp;COUNTIF($B$2:$B1943,B1943))</f>
        <v/>
      </c>
      <c r="H1943" t="str">
        <f t="shared" si="60"/>
        <v/>
      </c>
      <c r="I1943" t="str">
        <f t="shared" si="61"/>
        <v/>
      </c>
      <c r="J1943" s="106" t="s">
        <v>42</v>
      </c>
      <c r="K1943" s="22" t="str">
        <f>IF($A1943="","",VLOOKUP($A1943,DATA_IMPORT!$A$2:$AG$2500,COLUMN(K$1),FALSE))</f>
        <v/>
      </c>
      <c r="L1943" s="22" t="str">
        <f>IF($A1943="","",VLOOKUP($A1943,DATA_IMPORT!$A$2:$AG$2500,COLUMN(L$1),FALSE))</f>
        <v/>
      </c>
      <c r="M1943" s="22" t="str">
        <f>IF($A1943="","",VLOOKUP($A1943,DATA_IMPORT!$A$2:$AG$2500,COLUMN(M$1),FALSE))</f>
        <v/>
      </c>
      <c r="N1943" s="22" t="str">
        <f>IF($A1943="","",VLOOKUP($A1943,DATA_IMPORT!$A$2:$AG$2500,COLUMN(N$1),FALSE))</f>
        <v/>
      </c>
      <c r="O1943" s="22" t="str">
        <f>IF($A1943="","",VLOOKUP($A1943,DATA_IMPORT!$A$2:$AG$2500,COLUMN(O$1),FALSE))</f>
        <v/>
      </c>
      <c r="P1943" s="22" t="str">
        <f>IF($A1943="","",VLOOKUP($A1943,DATA_IMPORT!$A$2:$AG$2500,COLUMN(P$1),FALSE))</f>
        <v/>
      </c>
      <c r="Q1943" s="23" t="str">
        <f>IF($A1943="","",VLOOKUP($A1943,DATA_IMPORT!$A$2:$AG$2500,COLUMN(Q$1),FALSE))</f>
        <v/>
      </c>
      <c r="R1943" s="22" t="str">
        <f>IF($A1943="","",VLOOKUP($A1943,DATA_IMPORT!$A$2:$AG$2500,COLUMN(R$1),FALSE))</f>
        <v/>
      </c>
      <c r="S1943" s="23" t="str">
        <f>IF($A1943="","",VLOOKUP($A1943,DATA_IMPORT!$A$2:$AG$2500,COLUMN(S$1),FALSE))</f>
        <v/>
      </c>
      <c r="T1943" s="22" t="str">
        <f>IF($A1943="","",VLOOKUP($A1943,DATA_IMPORT!$A$2:$AG$2500,COLUMN(T$1),FALSE))</f>
        <v/>
      </c>
      <c r="U1943" s="23" t="str">
        <f>IF($A1943="","",VLOOKUP($A1943,DATA_IMPORT!$A$2:$AG$2500,COLUMN(U$1),FALSE))</f>
        <v/>
      </c>
      <c r="V1943" s="22" t="str">
        <f>IF($A1943="","",VLOOKUP($A1943,DATA_IMPORT!$A$2:$AG$2500,COLUMN(V$1),FALSE))</f>
        <v/>
      </c>
      <c r="W1943" s="22" t="str">
        <f>IF($A1943="","",VLOOKUP($A1943,DATA_IMPORT!$A$2:$AG$2500,COLUMN(W$1),FALSE))</f>
        <v/>
      </c>
      <c r="X1943" s="96" t="str">
        <f>IF($A1943="","",VLOOKUP($A1943,DATA_IMPORT!$A$2:$AG$2500,COLUMN(X$1),FALSE))</f>
        <v/>
      </c>
      <c r="Y1943" s="96" t="str">
        <f>IF($A1943="","",VLOOKUP($A1943,DATA_IMPORT!$A$2:$AG$2500,COLUMN(Y$1),FALSE))</f>
        <v/>
      </c>
      <c r="Z1943" s="22" t="str">
        <f>IF($A1943="","",VLOOKUP($A1943,DATA_IMPORT!$A$2:$AG$2500,COLUMN(Z$1),FALSE))</f>
        <v/>
      </c>
      <c r="AA1943" s="96" t="str">
        <f>IF($A1943="","",VLOOKUP($A1943,DATA_IMPORT!$A$2:$AG$2500,COLUMN(AA$1),FALSE))</f>
        <v/>
      </c>
      <c r="AB1943" s="96" t="str">
        <f>IF($A1943="","",VLOOKUP($A1943,DATA_IMPORT!$A$2:$AG$2500,COLUMN(AB$1),FALSE))</f>
        <v/>
      </c>
      <c r="AC1943" s="22" t="str">
        <f>IF($A1943="","",VLOOKUP($A1943,DATA_IMPORT!$A$2:$AG$2500,COLUMN(AC$1),FALSE))</f>
        <v/>
      </c>
      <c r="AD1943" s="96" t="str">
        <f>IF($A1943="","",VLOOKUP($A1943,DATA_IMPORT!$A$2:$AG$2500,COLUMN(AD$1),FALSE))</f>
        <v/>
      </c>
      <c r="AE1943" s="96" t="str">
        <f>IF($A1943="","",VLOOKUP($A1943,DATA_IMPORT!$A$2:$AG$2500,COLUMN(AE$1),FALSE))</f>
        <v/>
      </c>
      <c r="AF1943" s="96" t="str">
        <f>IF($A1943="","",VLOOKUP($A1943,DATA_IMPORT!$A$2:$AG$2500,COLUMN(AF$1),FALSE))</f>
        <v/>
      </c>
      <c r="AG1943" s="96" t="str">
        <f>IF($A1943="","",VLOOKUP($A1943,DATA_IMPORT!$A$2:$AG$2500,COLUMN(AG$1),FALSE))</f>
        <v/>
      </c>
    </row>
    <row r="1944" spans="2:33">
      <c r="B1944" t="str">
        <f>IF($A1944="","",VLOOKUP($A1944,DATA_IMPORT!$A$2:$AG$2500,COLUMN(B$1),FALSE))</f>
        <v/>
      </c>
      <c r="C1944" t="str">
        <f>IF($A1944="","",VLOOKUP($A1944,DATA_IMPORT!$A$2:$AG$2500,COLUMN(C$1),FALSE))</f>
        <v/>
      </c>
      <c r="D1944" t="str">
        <f>IF($A1944="","",VLOOKUP($A1944,DATA_IMPORT!$A$2:$AG$2500,COLUMN(D$1),FALSE))</f>
        <v/>
      </c>
      <c r="E1944" s="106" t="str">
        <f>IF($A1944="","",VLOOKUP($A1944,DATA_IMPORT!$A$2:$AG$2500,COLUMN(F$1),FALSE))</f>
        <v/>
      </c>
      <c r="F1944" t="str">
        <f>IF($A1944="","",VLOOKUP($A1944,DATA_IMPORT!$A$2:$AG$2500,COLUMN(F$1),FALSE))</f>
        <v/>
      </c>
      <c r="G1944" t="str">
        <f>IF(A1944="","",F1944&amp;COUNTIF($B$2:$B1944,B1944))</f>
        <v/>
      </c>
      <c r="H1944" t="str">
        <f t="shared" si="60"/>
        <v/>
      </c>
      <c r="I1944" t="str">
        <f t="shared" si="61"/>
        <v/>
      </c>
      <c r="J1944" s="106" t="s">
        <v>42</v>
      </c>
      <c r="K1944" s="22" t="str">
        <f>IF($A1944="","",VLOOKUP($A1944,DATA_IMPORT!$A$2:$AG$2500,COLUMN(K$1),FALSE))</f>
        <v/>
      </c>
      <c r="L1944" s="22" t="str">
        <f>IF($A1944="","",VLOOKUP($A1944,DATA_IMPORT!$A$2:$AG$2500,COLUMN(L$1),FALSE))</f>
        <v/>
      </c>
      <c r="M1944" s="22" t="str">
        <f>IF($A1944="","",VLOOKUP($A1944,DATA_IMPORT!$A$2:$AG$2500,COLUMN(M$1),FALSE))</f>
        <v/>
      </c>
      <c r="N1944" s="22" t="str">
        <f>IF($A1944="","",VLOOKUP($A1944,DATA_IMPORT!$A$2:$AG$2500,COLUMN(N$1),FALSE))</f>
        <v/>
      </c>
      <c r="O1944" s="22" t="str">
        <f>IF($A1944="","",VLOOKUP($A1944,DATA_IMPORT!$A$2:$AG$2500,COLUMN(O$1),FALSE))</f>
        <v/>
      </c>
      <c r="P1944" s="22" t="str">
        <f>IF($A1944="","",VLOOKUP($A1944,DATA_IMPORT!$A$2:$AG$2500,COLUMN(P$1),FALSE))</f>
        <v/>
      </c>
      <c r="Q1944" s="23" t="str">
        <f>IF($A1944="","",VLOOKUP($A1944,DATA_IMPORT!$A$2:$AG$2500,COLUMN(Q$1),FALSE))</f>
        <v/>
      </c>
      <c r="R1944" s="22" t="str">
        <f>IF($A1944="","",VLOOKUP($A1944,DATA_IMPORT!$A$2:$AG$2500,COLUMN(R$1),FALSE))</f>
        <v/>
      </c>
      <c r="S1944" s="23" t="str">
        <f>IF($A1944="","",VLOOKUP($A1944,DATA_IMPORT!$A$2:$AG$2500,COLUMN(S$1),FALSE))</f>
        <v/>
      </c>
      <c r="T1944" s="22" t="str">
        <f>IF($A1944="","",VLOOKUP($A1944,DATA_IMPORT!$A$2:$AG$2500,COLUMN(T$1),FALSE))</f>
        <v/>
      </c>
      <c r="U1944" s="23" t="str">
        <f>IF($A1944="","",VLOOKUP($A1944,DATA_IMPORT!$A$2:$AG$2500,COLUMN(U$1),FALSE))</f>
        <v/>
      </c>
      <c r="V1944" s="22" t="str">
        <f>IF($A1944="","",VLOOKUP($A1944,DATA_IMPORT!$A$2:$AG$2500,COLUMN(V$1),FALSE))</f>
        <v/>
      </c>
      <c r="W1944" s="22" t="str">
        <f>IF($A1944="","",VLOOKUP($A1944,DATA_IMPORT!$A$2:$AG$2500,COLUMN(W$1),FALSE))</f>
        <v/>
      </c>
      <c r="X1944" s="96" t="str">
        <f>IF($A1944="","",VLOOKUP($A1944,DATA_IMPORT!$A$2:$AG$2500,COLUMN(X$1),FALSE))</f>
        <v/>
      </c>
      <c r="Y1944" s="96" t="str">
        <f>IF($A1944="","",VLOOKUP($A1944,DATA_IMPORT!$A$2:$AG$2500,COLUMN(Y$1),FALSE))</f>
        <v/>
      </c>
      <c r="Z1944" s="22" t="str">
        <f>IF($A1944="","",VLOOKUP($A1944,DATA_IMPORT!$A$2:$AG$2500,COLUMN(Z$1),FALSE))</f>
        <v/>
      </c>
      <c r="AA1944" s="96" t="str">
        <f>IF($A1944="","",VLOOKUP($A1944,DATA_IMPORT!$A$2:$AG$2500,COLUMN(AA$1),FALSE))</f>
        <v/>
      </c>
      <c r="AB1944" s="96" t="str">
        <f>IF($A1944="","",VLOOKUP($A1944,DATA_IMPORT!$A$2:$AG$2500,COLUMN(AB$1),FALSE))</f>
        <v/>
      </c>
      <c r="AC1944" s="22" t="str">
        <f>IF($A1944="","",VLOOKUP($A1944,DATA_IMPORT!$A$2:$AG$2500,COLUMN(AC$1),FALSE))</f>
        <v/>
      </c>
      <c r="AD1944" s="96" t="str">
        <f>IF($A1944="","",VLOOKUP($A1944,DATA_IMPORT!$A$2:$AG$2500,COLUMN(AD$1),FALSE))</f>
        <v/>
      </c>
      <c r="AE1944" s="96" t="str">
        <f>IF($A1944="","",VLOOKUP($A1944,DATA_IMPORT!$A$2:$AG$2500,COLUMN(AE$1),FALSE))</f>
        <v/>
      </c>
      <c r="AF1944" s="96" t="str">
        <f>IF($A1944="","",VLOOKUP($A1944,DATA_IMPORT!$A$2:$AG$2500,COLUMN(AF$1),FALSE))</f>
        <v/>
      </c>
      <c r="AG1944" s="96" t="str">
        <f>IF($A1944="","",VLOOKUP($A1944,DATA_IMPORT!$A$2:$AG$2500,COLUMN(AG$1),FALSE))</f>
        <v/>
      </c>
    </row>
    <row r="1945" spans="2:33">
      <c r="B1945" t="str">
        <f>IF($A1945="","",VLOOKUP($A1945,DATA_IMPORT!$A$2:$AG$2500,COLUMN(B$1),FALSE))</f>
        <v/>
      </c>
      <c r="C1945" t="str">
        <f>IF($A1945="","",VLOOKUP($A1945,DATA_IMPORT!$A$2:$AG$2500,COLUMN(C$1),FALSE))</f>
        <v/>
      </c>
      <c r="D1945" t="str">
        <f>IF($A1945="","",VLOOKUP($A1945,DATA_IMPORT!$A$2:$AG$2500,COLUMN(D$1),FALSE))</f>
        <v/>
      </c>
      <c r="E1945" s="106" t="str">
        <f>IF($A1945="","",VLOOKUP($A1945,DATA_IMPORT!$A$2:$AG$2500,COLUMN(F$1),FALSE))</f>
        <v/>
      </c>
      <c r="F1945" t="str">
        <f>IF($A1945="","",VLOOKUP($A1945,DATA_IMPORT!$A$2:$AG$2500,COLUMN(F$1),FALSE))</f>
        <v/>
      </c>
      <c r="G1945" t="str">
        <f>IF(A1945="","",F1945&amp;COUNTIF($B$2:$B1945,B1945))</f>
        <v/>
      </c>
      <c r="H1945" t="str">
        <f t="shared" si="60"/>
        <v/>
      </c>
      <c r="I1945" t="str">
        <f t="shared" si="61"/>
        <v/>
      </c>
      <c r="J1945" s="106" t="s">
        <v>42</v>
      </c>
      <c r="K1945" s="22" t="str">
        <f>IF($A1945="","",VLOOKUP($A1945,DATA_IMPORT!$A$2:$AG$2500,COLUMN(K$1),FALSE))</f>
        <v/>
      </c>
      <c r="L1945" s="22" t="str">
        <f>IF($A1945="","",VLOOKUP($A1945,DATA_IMPORT!$A$2:$AG$2500,COLUMN(L$1),FALSE))</f>
        <v/>
      </c>
      <c r="M1945" s="22" t="str">
        <f>IF($A1945="","",VLOOKUP($A1945,DATA_IMPORT!$A$2:$AG$2500,COLUMN(M$1),FALSE))</f>
        <v/>
      </c>
      <c r="N1945" s="22" t="str">
        <f>IF($A1945="","",VLOOKUP($A1945,DATA_IMPORT!$A$2:$AG$2500,COLUMN(N$1),FALSE))</f>
        <v/>
      </c>
      <c r="O1945" s="22" t="str">
        <f>IF($A1945="","",VLOOKUP($A1945,DATA_IMPORT!$A$2:$AG$2500,COLUMN(O$1),FALSE))</f>
        <v/>
      </c>
      <c r="P1945" s="22" t="str">
        <f>IF($A1945="","",VLOOKUP($A1945,DATA_IMPORT!$A$2:$AG$2500,COLUMN(P$1),FALSE))</f>
        <v/>
      </c>
      <c r="Q1945" s="23" t="str">
        <f>IF($A1945="","",VLOOKUP($A1945,DATA_IMPORT!$A$2:$AG$2500,COLUMN(Q$1),FALSE))</f>
        <v/>
      </c>
      <c r="R1945" s="22" t="str">
        <f>IF($A1945="","",VLOOKUP($A1945,DATA_IMPORT!$A$2:$AG$2500,COLUMN(R$1),FALSE))</f>
        <v/>
      </c>
      <c r="S1945" s="23" t="str">
        <f>IF($A1945="","",VLOOKUP($A1945,DATA_IMPORT!$A$2:$AG$2500,COLUMN(S$1),FALSE))</f>
        <v/>
      </c>
      <c r="T1945" s="22" t="str">
        <f>IF($A1945="","",VLOOKUP($A1945,DATA_IMPORT!$A$2:$AG$2500,COLUMN(T$1),FALSE))</f>
        <v/>
      </c>
      <c r="U1945" s="23" t="str">
        <f>IF($A1945="","",VLOOKUP($A1945,DATA_IMPORT!$A$2:$AG$2500,COLUMN(U$1),FALSE))</f>
        <v/>
      </c>
      <c r="V1945" s="22" t="str">
        <f>IF($A1945="","",VLOOKUP($A1945,DATA_IMPORT!$A$2:$AG$2500,COLUMN(V$1),FALSE))</f>
        <v/>
      </c>
      <c r="W1945" s="22" t="str">
        <f>IF($A1945="","",VLOOKUP($A1945,DATA_IMPORT!$A$2:$AG$2500,COLUMN(W$1),FALSE))</f>
        <v/>
      </c>
      <c r="X1945" s="96" t="str">
        <f>IF($A1945="","",VLOOKUP($A1945,DATA_IMPORT!$A$2:$AG$2500,COLUMN(X$1),FALSE))</f>
        <v/>
      </c>
      <c r="Y1945" s="96" t="str">
        <f>IF($A1945="","",VLOOKUP($A1945,DATA_IMPORT!$A$2:$AG$2500,COLUMN(Y$1),FALSE))</f>
        <v/>
      </c>
      <c r="Z1945" s="22" t="str">
        <f>IF($A1945="","",VLOOKUP($A1945,DATA_IMPORT!$A$2:$AG$2500,COLUMN(Z$1),FALSE))</f>
        <v/>
      </c>
      <c r="AA1945" s="96" t="str">
        <f>IF($A1945="","",VLOOKUP($A1945,DATA_IMPORT!$A$2:$AG$2500,COLUMN(AA$1),FALSE))</f>
        <v/>
      </c>
      <c r="AB1945" s="96" t="str">
        <f>IF($A1945="","",VLOOKUP($A1945,DATA_IMPORT!$A$2:$AG$2500,COLUMN(AB$1),FALSE))</f>
        <v/>
      </c>
      <c r="AC1945" s="22" t="str">
        <f>IF($A1945="","",VLOOKUP($A1945,DATA_IMPORT!$A$2:$AG$2500,COLUMN(AC$1),FALSE))</f>
        <v/>
      </c>
      <c r="AD1945" s="96" t="str">
        <f>IF($A1945="","",VLOOKUP($A1945,DATA_IMPORT!$A$2:$AG$2500,COLUMN(AD$1),FALSE))</f>
        <v/>
      </c>
      <c r="AE1945" s="96" t="str">
        <f>IF($A1945="","",VLOOKUP($A1945,DATA_IMPORT!$A$2:$AG$2500,COLUMN(AE$1),FALSE))</f>
        <v/>
      </c>
      <c r="AF1945" s="96" t="str">
        <f>IF($A1945="","",VLOOKUP($A1945,DATA_IMPORT!$A$2:$AG$2500,COLUMN(AF$1),FALSE))</f>
        <v/>
      </c>
      <c r="AG1945" s="96" t="str">
        <f>IF($A1945="","",VLOOKUP($A1945,DATA_IMPORT!$A$2:$AG$2500,COLUMN(AG$1),FALSE))</f>
        <v/>
      </c>
    </row>
    <row r="1946" spans="2:33">
      <c r="B1946" t="str">
        <f>IF($A1946="","",VLOOKUP($A1946,DATA_IMPORT!$A$2:$AG$2500,COLUMN(B$1),FALSE))</f>
        <v/>
      </c>
      <c r="C1946" t="str">
        <f>IF($A1946="","",VLOOKUP($A1946,DATA_IMPORT!$A$2:$AG$2500,COLUMN(C$1),FALSE))</f>
        <v/>
      </c>
      <c r="D1946" t="str">
        <f>IF($A1946="","",VLOOKUP($A1946,DATA_IMPORT!$A$2:$AG$2500,COLUMN(D$1),FALSE))</f>
        <v/>
      </c>
      <c r="E1946" s="106" t="str">
        <f>IF($A1946="","",VLOOKUP($A1946,DATA_IMPORT!$A$2:$AG$2500,COLUMN(F$1),FALSE))</f>
        <v/>
      </c>
      <c r="F1946" t="str">
        <f>IF($A1946="","",VLOOKUP($A1946,DATA_IMPORT!$A$2:$AG$2500,COLUMN(F$1),FALSE))</f>
        <v/>
      </c>
      <c r="G1946" t="str">
        <f>IF(A1946="","",F1946&amp;COUNTIF($B$2:$B1946,B1946))</f>
        <v/>
      </c>
      <c r="H1946" t="str">
        <f t="shared" si="60"/>
        <v/>
      </c>
      <c r="I1946" t="str">
        <f t="shared" si="61"/>
        <v/>
      </c>
      <c r="J1946" s="106" t="s">
        <v>42</v>
      </c>
      <c r="K1946" s="22" t="str">
        <f>IF($A1946="","",VLOOKUP($A1946,DATA_IMPORT!$A$2:$AG$2500,COLUMN(K$1),FALSE))</f>
        <v/>
      </c>
      <c r="L1946" s="22" t="str">
        <f>IF($A1946="","",VLOOKUP($A1946,DATA_IMPORT!$A$2:$AG$2500,COLUMN(L$1),FALSE))</f>
        <v/>
      </c>
      <c r="M1946" s="22" t="str">
        <f>IF($A1946="","",VLOOKUP($A1946,DATA_IMPORT!$A$2:$AG$2500,COLUMN(M$1),FALSE))</f>
        <v/>
      </c>
      <c r="N1946" s="22" t="str">
        <f>IF($A1946="","",VLOOKUP($A1946,DATA_IMPORT!$A$2:$AG$2500,COLUMN(N$1),FALSE))</f>
        <v/>
      </c>
      <c r="O1946" s="22" t="str">
        <f>IF($A1946="","",VLOOKUP($A1946,DATA_IMPORT!$A$2:$AG$2500,COLUMN(O$1),FALSE))</f>
        <v/>
      </c>
      <c r="P1946" s="22" t="str">
        <f>IF($A1946="","",VLOOKUP($A1946,DATA_IMPORT!$A$2:$AG$2500,COLUMN(P$1),FALSE))</f>
        <v/>
      </c>
      <c r="Q1946" s="23" t="str">
        <f>IF($A1946="","",VLOOKUP($A1946,DATA_IMPORT!$A$2:$AG$2500,COLUMN(Q$1),FALSE))</f>
        <v/>
      </c>
      <c r="R1946" s="22" t="str">
        <f>IF($A1946="","",VLOOKUP($A1946,DATA_IMPORT!$A$2:$AG$2500,COLUMN(R$1),FALSE))</f>
        <v/>
      </c>
      <c r="S1946" s="23" t="str">
        <f>IF($A1946="","",VLOOKUP($A1946,DATA_IMPORT!$A$2:$AG$2500,COLUMN(S$1),FALSE))</f>
        <v/>
      </c>
      <c r="T1946" s="22" t="str">
        <f>IF($A1946="","",VLOOKUP($A1946,DATA_IMPORT!$A$2:$AG$2500,COLUMN(T$1),FALSE))</f>
        <v/>
      </c>
      <c r="U1946" s="23" t="str">
        <f>IF($A1946="","",VLOOKUP($A1946,DATA_IMPORT!$A$2:$AG$2500,COLUMN(U$1),FALSE))</f>
        <v/>
      </c>
      <c r="V1946" s="22" t="str">
        <f>IF($A1946="","",VLOOKUP($A1946,DATA_IMPORT!$A$2:$AG$2500,COLUMN(V$1),FALSE))</f>
        <v/>
      </c>
      <c r="W1946" s="22" t="str">
        <f>IF($A1946="","",VLOOKUP($A1946,DATA_IMPORT!$A$2:$AG$2500,COLUMN(W$1),FALSE))</f>
        <v/>
      </c>
      <c r="X1946" s="96" t="str">
        <f>IF($A1946="","",VLOOKUP($A1946,DATA_IMPORT!$A$2:$AG$2500,COLUMN(X$1),FALSE))</f>
        <v/>
      </c>
      <c r="Y1946" s="96" t="str">
        <f>IF($A1946="","",VLOOKUP($A1946,DATA_IMPORT!$A$2:$AG$2500,COLUMN(Y$1),FALSE))</f>
        <v/>
      </c>
      <c r="Z1946" s="22" t="str">
        <f>IF($A1946="","",VLOOKUP($A1946,DATA_IMPORT!$A$2:$AG$2500,COLUMN(Z$1),FALSE))</f>
        <v/>
      </c>
      <c r="AA1946" s="96" t="str">
        <f>IF($A1946="","",VLOOKUP($A1946,DATA_IMPORT!$A$2:$AG$2500,COLUMN(AA$1),FALSE))</f>
        <v/>
      </c>
      <c r="AB1946" s="96" t="str">
        <f>IF($A1946="","",VLOOKUP($A1946,DATA_IMPORT!$A$2:$AG$2500,COLUMN(AB$1),FALSE))</f>
        <v/>
      </c>
      <c r="AC1946" s="22" t="str">
        <f>IF($A1946="","",VLOOKUP($A1946,DATA_IMPORT!$A$2:$AG$2500,COLUMN(AC$1),FALSE))</f>
        <v/>
      </c>
      <c r="AD1946" s="96" t="str">
        <f>IF($A1946="","",VLOOKUP($A1946,DATA_IMPORT!$A$2:$AG$2500,COLUMN(AD$1),FALSE))</f>
        <v/>
      </c>
      <c r="AE1946" s="96" t="str">
        <f>IF($A1946="","",VLOOKUP($A1946,DATA_IMPORT!$A$2:$AG$2500,COLUMN(AE$1),FALSE))</f>
        <v/>
      </c>
      <c r="AF1946" s="96" t="str">
        <f>IF($A1946="","",VLOOKUP($A1946,DATA_IMPORT!$A$2:$AG$2500,COLUMN(AF$1),FALSE))</f>
        <v/>
      </c>
      <c r="AG1946" s="96" t="str">
        <f>IF($A1946="","",VLOOKUP($A1946,DATA_IMPORT!$A$2:$AG$2500,COLUMN(AG$1),FALSE))</f>
        <v/>
      </c>
    </row>
    <row r="1947" spans="2:33">
      <c r="B1947" t="str">
        <f>IF($A1947="","",VLOOKUP($A1947,DATA_IMPORT!$A$2:$AG$2500,COLUMN(B$1),FALSE))</f>
        <v/>
      </c>
      <c r="C1947" t="str">
        <f>IF($A1947="","",VLOOKUP($A1947,DATA_IMPORT!$A$2:$AG$2500,COLUMN(C$1),FALSE))</f>
        <v/>
      </c>
      <c r="D1947" t="str">
        <f>IF($A1947="","",VLOOKUP($A1947,DATA_IMPORT!$A$2:$AG$2500,COLUMN(D$1),FALSE))</f>
        <v/>
      </c>
      <c r="E1947" s="106" t="str">
        <f>IF($A1947="","",VLOOKUP($A1947,DATA_IMPORT!$A$2:$AG$2500,COLUMN(F$1),FALSE))</f>
        <v/>
      </c>
      <c r="F1947" t="str">
        <f>IF($A1947="","",VLOOKUP($A1947,DATA_IMPORT!$A$2:$AG$2500,COLUMN(F$1),FALSE))</f>
        <v/>
      </c>
      <c r="G1947" t="str">
        <f>IF(A1947="","",F1947&amp;COUNTIF($B$2:$B1947,B1947))</f>
        <v/>
      </c>
      <c r="H1947" t="str">
        <f t="shared" si="60"/>
        <v/>
      </c>
      <c r="I1947" t="str">
        <f t="shared" si="61"/>
        <v/>
      </c>
      <c r="J1947" s="106" t="s">
        <v>42</v>
      </c>
      <c r="K1947" s="22" t="str">
        <f>IF($A1947="","",VLOOKUP($A1947,DATA_IMPORT!$A$2:$AG$2500,COLUMN(K$1),FALSE))</f>
        <v/>
      </c>
      <c r="L1947" s="22" t="str">
        <f>IF($A1947="","",VLOOKUP($A1947,DATA_IMPORT!$A$2:$AG$2500,COLUMN(L$1),FALSE))</f>
        <v/>
      </c>
      <c r="M1947" s="22" t="str">
        <f>IF($A1947="","",VLOOKUP($A1947,DATA_IMPORT!$A$2:$AG$2500,COLUMN(M$1),FALSE))</f>
        <v/>
      </c>
      <c r="N1947" s="22" t="str">
        <f>IF($A1947="","",VLOOKUP($A1947,DATA_IMPORT!$A$2:$AG$2500,COLUMN(N$1),FALSE))</f>
        <v/>
      </c>
      <c r="O1947" s="22" t="str">
        <f>IF($A1947="","",VLOOKUP($A1947,DATA_IMPORT!$A$2:$AG$2500,COLUMN(O$1),FALSE))</f>
        <v/>
      </c>
      <c r="P1947" s="22" t="str">
        <f>IF($A1947="","",VLOOKUP($A1947,DATA_IMPORT!$A$2:$AG$2500,COLUMN(P$1),FALSE))</f>
        <v/>
      </c>
      <c r="Q1947" s="23" t="str">
        <f>IF($A1947="","",VLOOKUP($A1947,DATA_IMPORT!$A$2:$AG$2500,COLUMN(Q$1),FALSE))</f>
        <v/>
      </c>
      <c r="R1947" s="22" t="str">
        <f>IF($A1947="","",VLOOKUP($A1947,DATA_IMPORT!$A$2:$AG$2500,COLUMN(R$1),FALSE))</f>
        <v/>
      </c>
      <c r="S1947" s="23" t="str">
        <f>IF($A1947="","",VLOOKUP($A1947,DATA_IMPORT!$A$2:$AG$2500,COLUMN(S$1),FALSE))</f>
        <v/>
      </c>
      <c r="T1947" s="22" t="str">
        <f>IF($A1947="","",VLOOKUP($A1947,DATA_IMPORT!$A$2:$AG$2500,COLUMN(T$1),FALSE))</f>
        <v/>
      </c>
      <c r="U1947" s="23" t="str">
        <f>IF($A1947="","",VLOOKUP($A1947,DATA_IMPORT!$A$2:$AG$2500,COLUMN(U$1),FALSE))</f>
        <v/>
      </c>
      <c r="V1947" s="22" t="str">
        <f>IF($A1947="","",VLOOKUP($A1947,DATA_IMPORT!$A$2:$AG$2500,COLUMN(V$1),FALSE))</f>
        <v/>
      </c>
      <c r="W1947" s="22" t="str">
        <f>IF($A1947="","",VLOOKUP($A1947,DATA_IMPORT!$A$2:$AG$2500,COLUMN(W$1),FALSE))</f>
        <v/>
      </c>
      <c r="X1947" s="96" t="str">
        <f>IF($A1947="","",VLOOKUP($A1947,DATA_IMPORT!$A$2:$AG$2500,COLUMN(X$1),FALSE))</f>
        <v/>
      </c>
      <c r="Y1947" s="96" t="str">
        <f>IF($A1947="","",VLOOKUP($A1947,DATA_IMPORT!$A$2:$AG$2500,COLUMN(Y$1),FALSE))</f>
        <v/>
      </c>
      <c r="Z1947" s="22" t="str">
        <f>IF($A1947="","",VLOOKUP($A1947,DATA_IMPORT!$A$2:$AG$2500,COLUMN(Z$1),FALSE))</f>
        <v/>
      </c>
      <c r="AA1947" s="96" t="str">
        <f>IF($A1947="","",VLOOKUP($A1947,DATA_IMPORT!$A$2:$AG$2500,COLUMN(AA$1),FALSE))</f>
        <v/>
      </c>
      <c r="AB1947" s="96" t="str">
        <f>IF($A1947="","",VLOOKUP($A1947,DATA_IMPORT!$A$2:$AG$2500,COLUMN(AB$1),FALSE))</f>
        <v/>
      </c>
      <c r="AC1947" s="22" t="str">
        <f>IF($A1947="","",VLOOKUP($A1947,DATA_IMPORT!$A$2:$AG$2500,COLUMN(AC$1),FALSE))</f>
        <v/>
      </c>
      <c r="AD1947" s="96" t="str">
        <f>IF($A1947="","",VLOOKUP($A1947,DATA_IMPORT!$A$2:$AG$2500,COLUMN(AD$1),FALSE))</f>
        <v/>
      </c>
      <c r="AE1947" s="96" t="str">
        <f>IF($A1947="","",VLOOKUP($A1947,DATA_IMPORT!$A$2:$AG$2500,COLUMN(AE$1),FALSE))</f>
        <v/>
      </c>
      <c r="AF1947" s="96" t="str">
        <f>IF($A1947="","",VLOOKUP($A1947,DATA_IMPORT!$A$2:$AG$2500,COLUMN(AF$1),FALSE))</f>
        <v/>
      </c>
      <c r="AG1947" s="96" t="str">
        <f>IF($A1947="","",VLOOKUP($A1947,DATA_IMPORT!$A$2:$AG$2500,COLUMN(AG$1),FALSE))</f>
        <v/>
      </c>
    </row>
    <row r="1948" spans="2:33">
      <c r="B1948" t="str">
        <f>IF($A1948="","",VLOOKUP($A1948,DATA_IMPORT!$A$2:$AG$2500,COLUMN(B$1),FALSE))</f>
        <v/>
      </c>
      <c r="C1948" t="str">
        <f>IF($A1948="","",VLOOKUP($A1948,DATA_IMPORT!$A$2:$AG$2500,COLUMN(C$1),FALSE))</f>
        <v/>
      </c>
      <c r="D1948" t="str">
        <f>IF($A1948="","",VLOOKUP($A1948,DATA_IMPORT!$A$2:$AG$2500,COLUMN(D$1),FALSE))</f>
        <v/>
      </c>
      <c r="E1948" s="106" t="str">
        <f>IF($A1948="","",VLOOKUP($A1948,DATA_IMPORT!$A$2:$AG$2500,COLUMN(F$1),FALSE))</f>
        <v/>
      </c>
      <c r="F1948" t="str">
        <f>IF($A1948="","",VLOOKUP($A1948,DATA_IMPORT!$A$2:$AG$2500,COLUMN(F$1),FALSE))</f>
        <v/>
      </c>
      <c r="G1948" t="str">
        <f>IF(A1948="","",F1948&amp;COUNTIF($B$2:$B1948,B1948))</f>
        <v/>
      </c>
      <c r="H1948" t="str">
        <f t="shared" si="60"/>
        <v/>
      </c>
      <c r="I1948" t="str">
        <f t="shared" si="61"/>
        <v/>
      </c>
      <c r="J1948" s="106" t="s">
        <v>42</v>
      </c>
      <c r="K1948" s="22" t="str">
        <f>IF($A1948="","",VLOOKUP($A1948,DATA_IMPORT!$A$2:$AG$2500,COLUMN(K$1),FALSE))</f>
        <v/>
      </c>
      <c r="L1948" s="22" t="str">
        <f>IF($A1948="","",VLOOKUP($A1948,DATA_IMPORT!$A$2:$AG$2500,COLUMN(L$1),FALSE))</f>
        <v/>
      </c>
      <c r="M1948" s="22" t="str">
        <f>IF($A1948="","",VLOOKUP($A1948,DATA_IMPORT!$A$2:$AG$2500,COLUMN(M$1),FALSE))</f>
        <v/>
      </c>
      <c r="N1948" s="22" t="str">
        <f>IF($A1948="","",VLOOKUP($A1948,DATA_IMPORT!$A$2:$AG$2500,COLUMN(N$1),FALSE))</f>
        <v/>
      </c>
      <c r="O1948" s="22" t="str">
        <f>IF($A1948="","",VLOOKUP($A1948,DATA_IMPORT!$A$2:$AG$2500,COLUMN(O$1),FALSE))</f>
        <v/>
      </c>
      <c r="P1948" s="22" t="str">
        <f>IF($A1948="","",VLOOKUP($A1948,DATA_IMPORT!$A$2:$AG$2500,COLUMN(P$1),FALSE))</f>
        <v/>
      </c>
      <c r="Q1948" s="23" t="str">
        <f>IF($A1948="","",VLOOKUP($A1948,DATA_IMPORT!$A$2:$AG$2500,COLUMN(Q$1),FALSE))</f>
        <v/>
      </c>
      <c r="R1948" s="22" t="str">
        <f>IF($A1948="","",VLOOKUP($A1948,DATA_IMPORT!$A$2:$AG$2500,COLUMN(R$1),FALSE))</f>
        <v/>
      </c>
      <c r="S1948" s="23" t="str">
        <f>IF($A1948="","",VLOOKUP($A1948,DATA_IMPORT!$A$2:$AG$2500,COLUMN(S$1),FALSE))</f>
        <v/>
      </c>
      <c r="T1948" s="22" t="str">
        <f>IF($A1948="","",VLOOKUP($A1948,DATA_IMPORT!$A$2:$AG$2500,COLUMN(T$1),FALSE))</f>
        <v/>
      </c>
      <c r="U1948" s="23" t="str">
        <f>IF($A1948="","",VLOOKUP($A1948,DATA_IMPORT!$A$2:$AG$2500,COLUMN(U$1),FALSE))</f>
        <v/>
      </c>
      <c r="V1948" s="22" t="str">
        <f>IF($A1948="","",VLOOKUP($A1948,DATA_IMPORT!$A$2:$AG$2500,COLUMN(V$1),FALSE))</f>
        <v/>
      </c>
      <c r="W1948" s="22" t="str">
        <f>IF($A1948="","",VLOOKUP($A1948,DATA_IMPORT!$A$2:$AG$2500,COLUMN(W$1),FALSE))</f>
        <v/>
      </c>
      <c r="X1948" s="96" t="str">
        <f>IF($A1948="","",VLOOKUP($A1948,DATA_IMPORT!$A$2:$AG$2500,COLUMN(X$1),FALSE))</f>
        <v/>
      </c>
      <c r="Y1948" s="96" t="str">
        <f>IF($A1948="","",VLOOKUP($A1948,DATA_IMPORT!$A$2:$AG$2500,COLUMN(Y$1),FALSE))</f>
        <v/>
      </c>
      <c r="Z1948" s="22" t="str">
        <f>IF($A1948="","",VLOOKUP($A1948,DATA_IMPORT!$A$2:$AG$2500,COLUMN(Z$1),FALSE))</f>
        <v/>
      </c>
      <c r="AA1948" s="96" t="str">
        <f>IF($A1948="","",VLOOKUP($A1948,DATA_IMPORT!$A$2:$AG$2500,COLUMN(AA$1),FALSE))</f>
        <v/>
      </c>
      <c r="AB1948" s="96" t="str">
        <f>IF($A1948="","",VLOOKUP($A1948,DATA_IMPORT!$A$2:$AG$2500,COLUMN(AB$1),FALSE))</f>
        <v/>
      </c>
      <c r="AC1948" s="22" t="str">
        <f>IF($A1948="","",VLOOKUP($A1948,DATA_IMPORT!$A$2:$AG$2500,COLUMN(AC$1),FALSE))</f>
        <v/>
      </c>
      <c r="AD1948" s="96" t="str">
        <f>IF($A1948="","",VLOOKUP($A1948,DATA_IMPORT!$A$2:$AG$2500,COLUMN(AD$1),FALSE))</f>
        <v/>
      </c>
      <c r="AE1948" s="96" t="str">
        <f>IF($A1948="","",VLOOKUP($A1948,DATA_IMPORT!$A$2:$AG$2500,COLUMN(AE$1),FALSE))</f>
        <v/>
      </c>
      <c r="AF1948" s="96" t="str">
        <f>IF($A1948="","",VLOOKUP($A1948,DATA_IMPORT!$A$2:$AG$2500,COLUMN(AF$1),FALSE))</f>
        <v/>
      </c>
      <c r="AG1948" s="96" t="str">
        <f>IF($A1948="","",VLOOKUP($A1948,DATA_IMPORT!$A$2:$AG$2500,COLUMN(AG$1),FALSE))</f>
        <v/>
      </c>
    </row>
    <row r="1949" spans="2:33">
      <c r="B1949" t="str">
        <f>IF($A1949="","",VLOOKUP($A1949,DATA_IMPORT!$A$2:$AG$2500,COLUMN(B$1),FALSE))</f>
        <v/>
      </c>
      <c r="C1949" t="str">
        <f>IF($A1949="","",VLOOKUP($A1949,DATA_IMPORT!$A$2:$AG$2500,COLUMN(C$1),FALSE))</f>
        <v/>
      </c>
      <c r="D1949" t="str">
        <f>IF($A1949="","",VLOOKUP($A1949,DATA_IMPORT!$A$2:$AG$2500,COLUMN(D$1),FALSE))</f>
        <v/>
      </c>
      <c r="E1949" s="106" t="str">
        <f>IF($A1949="","",VLOOKUP($A1949,DATA_IMPORT!$A$2:$AG$2500,COLUMN(F$1),FALSE))</f>
        <v/>
      </c>
      <c r="F1949" t="str">
        <f>IF($A1949="","",VLOOKUP($A1949,DATA_IMPORT!$A$2:$AG$2500,COLUMN(F$1),FALSE))</f>
        <v/>
      </c>
      <c r="G1949" t="str">
        <f>IF(A1949="","",F1949&amp;COUNTIF($B$2:$B1949,B1949))</f>
        <v/>
      </c>
      <c r="H1949" t="str">
        <f t="shared" si="60"/>
        <v/>
      </c>
      <c r="I1949" t="str">
        <f t="shared" si="61"/>
        <v/>
      </c>
      <c r="J1949" s="106" t="s">
        <v>42</v>
      </c>
      <c r="K1949" s="22" t="str">
        <f>IF($A1949="","",VLOOKUP($A1949,DATA_IMPORT!$A$2:$AG$2500,COLUMN(K$1),FALSE))</f>
        <v/>
      </c>
      <c r="L1949" s="22" t="str">
        <f>IF($A1949="","",VLOOKUP($A1949,DATA_IMPORT!$A$2:$AG$2500,COLUMN(L$1),FALSE))</f>
        <v/>
      </c>
      <c r="M1949" s="22" t="str">
        <f>IF($A1949="","",VLOOKUP($A1949,DATA_IMPORT!$A$2:$AG$2500,COLUMN(M$1),FALSE))</f>
        <v/>
      </c>
      <c r="N1949" s="22" t="str">
        <f>IF($A1949="","",VLOOKUP($A1949,DATA_IMPORT!$A$2:$AG$2500,COLUMN(N$1),FALSE))</f>
        <v/>
      </c>
      <c r="O1949" s="22" t="str">
        <f>IF($A1949="","",VLOOKUP($A1949,DATA_IMPORT!$A$2:$AG$2500,COLUMN(O$1),FALSE))</f>
        <v/>
      </c>
      <c r="P1949" s="22" t="str">
        <f>IF($A1949="","",VLOOKUP($A1949,DATA_IMPORT!$A$2:$AG$2500,COLUMN(P$1),FALSE))</f>
        <v/>
      </c>
      <c r="Q1949" s="23" t="str">
        <f>IF($A1949="","",VLOOKUP($A1949,DATA_IMPORT!$A$2:$AG$2500,COLUMN(Q$1),FALSE))</f>
        <v/>
      </c>
      <c r="R1949" s="22" t="str">
        <f>IF($A1949="","",VLOOKUP($A1949,DATA_IMPORT!$A$2:$AG$2500,COLUMN(R$1),FALSE))</f>
        <v/>
      </c>
      <c r="S1949" s="23" t="str">
        <f>IF($A1949="","",VLOOKUP($A1949,DATA_IMPORT!$A$2:$AG$2500,COLUMN(S$1),FALSE))</f>
        <v/>
      </c>
      <c r="T1949" s="22" t="str">
        <f>IF($A1949="","",VLOOKUP($A1949,DATA_IMPORT!$A$2:$AG$2500,COLUMN(T$1),FALSE))</f>
        <v/>
      </c>
      <c r="U1949" s="23" t="str">
        <f>IF($A1949="","",VLOOKUP($A1949,DATA_IMPORT!$A$2:$AG$2500,COLUMN(U$1),FALSE))</f>
        <v/>
      </c>
      <c r="V1949" s="22" t="str">
        <f>IF($A1949="","",VLOOKUP($A1949,DATA_IMPORT!$A$2:$AG$2500,COLUMN(V$1),FALSE))</f>
        <v/>
      </c>
      <c r="W1949" s="22" t="str">
        <f>IF($A1949="","",VLOOKUP($A1949,DATA_IMPORT!$A$2:$AG$2500,COLUMN(W$1),FALSE))</f>
        <v/>
      </c>
      <c r="X1949" s="96" t="str">
        <f>IF($A1949="","",VLOOKUP($A1949,DATA_IMPORT!$A$2:$AG$2500,COLUMN(X$1),FALSE))</f>
        <v/>
      </c>
      <c r="Y1949" s="96" t="str">
        <f>IF($A1949="","",VLOOKUP($A1949,DATA_IMPORT!$A$2:$AG$2500,COLUMN(Y$1),FALSE))</f>
        <v/>
      </c>
      <c r="Z1949" s="22" t="str">
        <f>IF($A1949="","",VLOOKUP($A1949,DATA_IMPORT!$A$2:$AG$2500,COLUMN(Z$1),FALSE))</f>
        <v/>
      </c>
      <c r="AA1949" s="96" t="str">
        <f>IF($A1949="","",VLOOKUP($A1949,DATA_IMPORT!$A$2:$AG$2500,COLUMN(AA$1),FALSE))</f>
        <v/>
      </c>
      <c r="AB1949" s="96" t="str">
        <f>IF($A1949="","",VLOOKUP($A1949,DATA_IMPORT!$A$2:$AG$2500,COLUMN(AB$1),FALSE))</f>
        <v/>
      </c>
      <c r="AC1949" s="22" t="str">
        <f>IF($A1949="","",VLOOKUP($A1949,DATA_IMPORT!$A$2:$AG$2500,COLUMN(AC$1),FALSE))</f>
        <v/>
      </c>
      <c r="AD1949" s="96" t="str">
        <f>IF($A1949="","",VLOOKUP($A1949,DATA_IMPORT!$A$2:$AG$2500,COLUMN(AD$1),FALSE))</f>
        <v/>
      </c>
      <c r="AE1949" s="96" t="str">
        <f>IF($A1949="","",VLOOKUP($A1949,DATA_IMPORT!$A$2:$AG$2500,COLUMN(AE$1),FALSE))</f>
        <v/>
      </c>
      <c r="AF1949" s="96" t="str">
        <f>IF($A1949="","",VLOOKUP($A1949,DATA_IMPORT!$A$2:$AG$2500,COLUMN(AF$1),FALSE))</f>
        <v/>
      </c>
      <c r="AG1949" s="96" t="str">
        <f>IF($A1949="","",VLOOKUP($A1949,DATA_IMPORT!$A$2:$AG$2500,COLUMN(AG$1),FALSE))</f>
        <v/>
      </c>
    </row>
    <row r="1950" spans="2:33">
      <c r="B1950" t="str">
        <f>IF($A1950="","",VLOOKUP($A1950,DATA_IMPORT!$A$2:$AG$2500,COLUMN(B$1),FALSE))</f>
        <v/>
      </c>
      <c r="C1950" t="str">
        <f>IF($A1950="","",VLOOKUP($A1950,DATA_IMPORT!$A$2:$AG$2500,COLUMN(C$1),FALSE))</f>
        <v/>
      </c>
      <c r="D1950" t="str">
        <f>IF($A1950="","",VLOOKUP($A1950,DATA_IMPORT!$A$2:$AG$2500,COLUMN(D$1),FALSE))</f>
        <v/>
      </c>
      <c r="E1950" s="106" t="str">
        <f>IF($A1950="","",VLOOKUP($A1950,DATA_IMPORT!$A$2:$AG$2500,COLUMN(F$1),FALSE))</f>
        <v/>
      </c>
      <c r="F1950" t="str">
        <f>IF($A1950="","",VLOOKUP($A1950,DATA_IMPORT!$A$2:$AG$2500,COLUMN(F$1),FALSE))</f>
        <v/>
      </c>
      <c r="G1950" t="str">
        <f>IF(A1950="","",F1950&amp;COUNTIF($B$2:$B1950,B1950))</f>
        <v/>
      </c>
      <c r="H1950" t="str">
        <f t="shared" si="60"/>
        <v/>
      </c>
      <c r="I1950" t="str">
        <f t="shared" si="61"/>
        <v/>
      </c>
      <c r="J1950" s="106" t="s">
        <v>42</v>
      </c>
      <c r="K1950" s="22" t="str">
        <f>IF($A1950="","",VLOOKUP($A1950,DATA_IMPORT!$A$2:$AG$2500,COLUMN(K$1),FALSE))</f>
        <v/>
      </c>
      <c r="L1950" s="22" t="str">
        <f>IF($A1950="","",VLOOKUP($A1950,DATA_IMPORT!$A$2:$AG$2500,COLUMN(L$1),FALSE))</f>
        <v/>
      </c>
      <c r="M1950" s="22" t="str">
        <f>IF($A1950="","",VLOOKUP($A1950,DATA_IMPORT!$A$2:$AG$2500,COLUMN(M$1),FALSE))</f>
        <v/>
      </c>
      <c r="N1950" s="22" t="str">
        <f>IF($A1950="","",VLOOKUP($A1950,DATA_IMPORT!$A$2:$AG$2500,COLUMN(N$1),FALSE))</f>
        <v/>
      </c>
      <c r="O1950" s="22" t="str">
        <f>IF($A1950="","",VLOOKUP($A1950,DATA_IMPORT!$A$2:$AG$2500,COLUMN(O$1),FALSE))</f>
        <v/>
      </c>
      <c r="P1950" s="22" t="str">
        <f>IF($A1950="","",VLOOKUP($A1950,DATA_IMPORT!$A$2:$AG$2500,COLUMN(P$1),FALSE))</f>
        <v/>
      </c>
      <c r="Q1950" s="23" t="str">
        <f>IF($A1950="","",VLOOKUP($A1950,DATA_IMPORT!$A$2:$AG$2500,COLUMN(Q$1),FALSE))</f>
        <v/>
      </c>
      <c r="R1950" s="22" t="str">
        <f>IF($A1950="","",VLOOKUP($A1950,DATA_IMPORT!$A$2:$AG$2500,COLUMN(R$1),FALSE))</f>
        <v/>
      </c>
      <c r="S1950" s="23" t="str">
        <f>IF($A1950="","",VLOOKUP($A1950,DATA_IMPORT!$A$2:$AG$2500,COLUMN(S$1),FALSE))</f>
        <v/>
      </c>
      <c r="T1950" s="22" t="str">
        <f>IF($A1950="","",VLOOKUP($A1950,DATA_IMPORT!$A$2:$AG$2500,COLUMN(T$1),FALSE))</f>
        <v/>
      </c>
      <c r="U1950" s="23" t="str">
        <f>IF($A1950="","",VLOOKUP($A1950,DATA_IMPORT!$A$2:$AG$2500,COLUMN(U$1),FALSE))</f>
        <v/>
      </c>
      <c r="V1950" s="22" t="str">
        <f>IF($A1950="","",VLOOKUP($A1950,DATA_IMPORT!$A$2:$AG$2500,COLUMN(V$1),FALSE))</f>
        <v/>
      </c>
      <c r="W1950" s="22" t="str">
        <f>IF($A1950="","",VLOOKUP($A1950,DATA_IMPORT!$A$2:$AG$2500,COLUMN(W$1),FALSE))</f>
        <v/>
      </c>
      <c r="X1950" s="96" t="str">
        <f>IF($A1950="","",VLOOKUP($A1950,DATA_IMPORT!$A$2:$AG$2500,COLUMN(X$1),FALSE))</f>
        <v/>
      </c>
      <c r="Y1950" s="96" t="str">
        <f>IF($A1950="","",VLOOKUP($A1950,DATA_IMPORT!$A$2:$AG$2500,COLUMN(Y$1),FALSE))</f>
        <v/>
      </c>
      <c r="Z1950" s="22" t="str">
        <f>IF($A1950="","",VLOOKUP($A1950,DATA_IMPORT!$A$2:$AG$2500,COLUMN(Z$1),FALSE))</f>
        <v/>
      </c>
      <c r="AA1950" s="96" t="str">
        <f>IF($A1950="","",VLOOKUP($A1950,DATA_IMPORT!$A$2:$AG$2500,COLUMN(AA$1),FALSE))</f>
        <v/>
      </c>
      <c r="AB1950" s="96" t="str">
        <f>IF($A1950="","",VLOOKUP($A1950,DATA_IMPORT!$A$2:$AG$2500,COLUMN(AB$1),FALSE))</f>
        <v/>
      </c>
      <c r="AC1950" s="22" t="str">
        <f>IF($A1950="","",VLOOKUP($A1950,DATA_IMPORT!$A$2:$AG$2500,COLUMN(AC$1),FALSE))</f>
        <v/>
      </c>
      <c r="AD1950" s="96" t="str">
        <f>IF($A1950="","",VLOOKUP($A1950,DATA_IMPORT!$A$2:$AG$2500,COLUMN(AD$1),FALSE))</f>
        <v/>
      </c>
      <c r="AE1950" s="96" t="str">
        <f>IF($A1950="","",VLOOKUP($A1950,DATA_IMPORT!$A$2:$AG$2500,COLUMN(AE$1),FALSE))</f>
        <v/>
      </c>
      <c r="AF1950" s="96" t="str">
        <f>IF($A1950="","",VLOOKUP($A1950,DATA_IMPORT!$A$2:$AG$2500,COLUMN(AF$1),FALSE))</f>
        <v/>
      </c>
      <c r="AG1950" s="96" t="str">
        <f>IF($A1950="","",VLOOKUP($A1950,DATA_IMPORT!$A$2:$AG$2500,COLUMN(AG$1),FALSE))</f>
        <v/>
      </c>
    </row>
    <row r="1951" spans="2:33">
      <c r="B1951" t="str">
        <f>IF($A1951="","",VLOOKUP($A1951,DATA_IMPORT!$A$2:$AG$2500,COLUMN(B$1),FALSE))</f>
        <v/>
      </c>
      <c r="C1951" t="str">
        <f>IF($A1951="","",VLOOKUP($A1951,DATA_IMPORT!$A$2:$AG$2500,COLUMN(C$1),FALSE))</f>
        <v/>
      </c>
      <c r="D1951" t="str">
        <f>IF($A1951="","",VLOOKUP($A1951,DATA_IMPORT!$A$2:$AG$2500,COLUMN(D$1),FALSE))</f>
        <v/>
      </c>
      <c r="E1951" s="106" t="str">
        <f>IF($A1951="","",VLOOKUP($A1951,DATA_IMPORT!$A$2:$AG$2500,COLUMN(F$1),FALSE))</f>
        <v/>
      </c>
      <c r="F1951" t="str">
        <f>IF($A1951="","",VLOOKUP($A1951,DATA_IMPORT!$A$2:$AG$2500,COLUMN(F$1),FALSE))</f>
        <v/>
      </c>
      <c r="G1951" t="str">
        <f>IF(A1951="","",F1951&amp;COUNTIF($B$2:$B1951,B1951))</f>
        <v/>
      </c>
      <c r="H1951" t="str">
        <f t="shared" si="60"/>
        <v/>
      </c>
      <c r="I1951" t="str">
        <f t="shared" si="61"/>
        <v/>
      </c>
      <c r="J1951" s="106" t="s">
        <v>42</v>
      </c>
      <c r="K1951" s="22" t="str">
        <f>IF($A1951="","",VLOOKUP($A1951,DATA_IMPORT!$A$2:$AG$2500,COLUMN(K$1),FALSE))</f>
        <v/>
      </c>
      <c r="L1951" s="22" t="str">
        <f>IF($A1951="","",VLOOKUP($A1951,DATA_IMPORT!$A$2:$AG$2500,COLUMN(L$1),FALSE))</f>
        <v/>
      </c>
      <c r="M1951" s="22" t="str">
        <f>IF($A1951="","",VLOOKUP($A1951,DATA_IMPORT!$A$2:$AG$2500,COLUMN(M$1),FALSE))</f>
        <v/>
      </c>
      <c r="N1951" s="22" t="str">
        <f>IF($A1951="","",VLOOKUP($A1951,DATA_IMPORT!$A$2:$AG$2500,COLUMN(N$1),FALSE))</f>
        <v/>
      </c>
      <c r="O1951" s="22" t="str">
        <f>IF($A1951="","",VLOOKUP($A1951,DATA_IMPORT!$A$2:$AG$2500,COLUMN(O$1),FALSE))</f>
        <v/>
      </c>
      <c r="P1951" s="22" t="str">
        <f>IF($A1951="","",VLOOKUP($A1951,DATA_IMPORT!$A$2:$AG$2500,COLUMN(P$1),FALSE))</f>
        <v/>
      </c>
      <c r="Q1951" s="23" t="str">
        <f>IF($A1951="","",VLOOKUP($A1951,DATA_IMPORT!$A$2:$AG$2500,COLUMN(Q$1),FALSE))</f>
        <v/>
      </c>
      <c r="R1951" s="22" t="str">
        <f>IF($A1951="","",VLOOKUP($A1951,DATA_IMPORT!$A$2:$AG$2500,COLUMN(R$1),FALSE))</f>
        <v/>
      </c>
      <c r="S1951" s="23" t="str">
        <f>IF($A1951="","",VLOOKUP($A1951,DATA_IMPORT!$A$2:$AG$2500,COLUMN(S$1),FALSE))</f>
        <v/>
      </c>
      <c r="T1951" s="22" t="str">
        <f>IF($A1951="","",VLOOKUP($A1951,DATA_IMPORT!$A$2:$AG$2500,COLUMN(T$1),FALSE))</f>
        <v/>
      </c>
      <c r="U1951" s="23" t="str">
        <f>IF($A1951="","",VLOOKUP($A1951,DATA_IMPORT!$A$2:$AG$2500,COLUMN(U$1),FALSE))</f>
        <v/>
      </c>
      <c r="V1951" s="22" t="str">
        <f>IF($A1951="","",VLOOKUP($A1951,DATA_IMPORT!$A$2:$AG$2500,COLUMN(V$1),FALSE))</f>
        <v/>
      </c>
      <c r="W1951" s="22" t="str">
        <f>IF($A1951="","",VLOOKUP($A1951,DATA_IMPORT!$A$2:$AG$2500,COLUMN(W$1),FALSE))</f>
        <v/>
      </c>
      <c r="X1951" s="96" t="str">
        <f>IF($A1951="","",VLOOKUP($A1951,DATA_IMPORT!$A$2:$AG$2500,COLUMN(X$1),FALSE))</f>
        <v/>
      </c>
      <c r="Y1951" s="96" t="str">
        <f>IF($A1951="","",VLOOKUP($A1951,DATA_IMPORT!$A$2:$AG$2500,COLUMN(Y$1),FALSE))</f>
        <v/>
      </c>
      <c r="Z1951" s="22" t="str">
        <f>IF($A1951="","",VLOOKUP($A1951,DATA_IMPORT!$A$2:$AG$2500,COLUMN(Z$1),FALSE))</f>
        <v/>
      </c>
      <c r="AA1951" s="96" t="str">
        <f>IF($A1951="","",VLOOKUP($A1951,DATA_IMPORT!$A$2:$AG$2500,COLUMN(AA$1),FALSE))</f>
        <v/>
      </c>
      <c r="AB1951" s="96" t="str">
        <f>IF($A1951="","",VLOOKUP($A1951,DATA_IMPORT!$A$2:$AG$2500,COLUMN(AB$1),FALSE))</f>
        <v/>
      </c>
      <c r="AC1951" s="22" t="str">
        <f>IF($A1951="","",VLOOKUP($A1951,DATA_IMPORT!$A$2:$AG$2500,COLUMN(AC$1),FALSE))</f>
        <v/>
      </c>
      <c r="AD1951" s="96" t="str">
        <f>IF($A1951="","",VLOOKUP($A1951,DATA_IMPORT!$A$2:$AG$2500,COLUMN(AD$1),FALSE))</f>
        <v/>
      </c>
      <c r="AE1951" s="96" t="str">
        <f>IF($A1951="","",VLOOKUP($A1951,DATA_IMPORT!$A$2:$AG$2500,COLUMN(AE$1),FALSE))</f>
        <v/>
      </c>
      <c r="AF1951" s="96" t="str">
        <f>IF($A1951="","",VLOOKUP($A1951,DATA_IMPORT!$A$2:$AG$2500,COLUMN(AF$1),FALSE))</f>
        <v/>
      </c>
      <c r="AG1951" s="96" t="str">
        <f>IF($A1951="","",VLOOKUP($A1951,DATA_IMPORT!$A$2:$AG$2500,COLUMN(AG$1),FALSE))</f>
        <v/>
      </c>
    </row>
    <row r="1952" spans="2:33">
      <c r="B1952" t="str">
        <f>IF($A1952="","",VLOOKUP($A1952,DATA_IMPORT!$A$2:$AG$2500,COLUMN(B$1),FALSE))</f>
        <v/>
      </c>
      <c r="C1952" t="str">
        <f>IF($A1952="","",VLOOKUP($A1952,DATA_IMPORT!$A$2:$AG$2500,COLUMN(C$1),FALSE))</f>
        <v/>
      </c>
      <c r="D1952" t="str">
        <f>IF($A1952="","",VLOOKUP($A1952,DATA_IMPORT!$A$2:$AG$2500,COLUMN(D$1),FALSE))</f>
        <v/>
      </c>
      <c r="E1952" s="106" t="str">
        <f>IF($A1952="","",VLOOKUP($A1952,DATA_IMPORT!$A$2:$AG$2500,COLUMN(F$1),FALSE))</f>
        <v/>
      </c>
      <c r="F1952" t="str">
        <f>IF($A1952="","",VLOOKUP($A1952,DATA_IMPORT!$A$2:$AG$2500,COLUMN(F$1),FALSE))</f>
        <v/>
      </c>
      <c r="G1952" t="str">
        <f>IF(A1952="","",F1952&amp;COUNTIF($B$2:$B1952,B1952))</f>
        <v/>
      </c>
      <c r="H1952" t="str">
        <f t="shared" si="60"/>
        <v/>
      </c>
      <c r="I1952" t="str">
        <f t="shared" si="61"/>
        <v/>
      </c>
      <c r="J1952" s="106" t="s">
        <v>42</v>
      </c>
      <c r="K1952" s="22" t="str">
        <f>IF($A1952="","",VLOOKUP($A1952,DATA_IMPORT!$A$2:$AG$2500,COLUMN(K$1),FALSE))</f>
        <v/>
      </c>
      <c r="L1952" s="22" t="str">
        <f>IF($A1952="","",VLOOKUP($A1952,DATA_IMPORT!$A$2:$AG$2500,COLUMN(L$1),FALSE))</f>
        <v/>
      </c>
      <c r="M1952" s="22" t="str">
        <f>IF($A1952="","",VLOOKUP($A1952,DATA_IMPORT!$A$2:$AG$2500,COLUMN(M$1),FALSE))</f>
        <v/>
      </c>
      <c r="N1952" s="22" t="str">
        <f>IF($A1952="","",VLOOKUP($A1952,DATA_IMPORT!$A$2:$AG$2500,COLUMN(N$1),FALSE))</f>
        <v/>
      </c>
      <c r="O1952" s="22" t="str">
        <f>IF($A1952="","",VLOOKUP($A1952,DATA_IMPORT!$A$2:$AG$2500,COLUMN(O$1),FALSE))</f>
        <v/>
      </c>
      <c r="P1952" s="22" t="str">
        <f>IF($A1952="","",VLOOKUP($A1952,DATA_IMPORT!$A$2:$AG$2500,COLUMN(P$1),FALSE))</f>
        <v/>
      </c>
      <c r="Q1952" s="23" t="str">
        <f>IF($A1952="","",VLOOKUP($A1952,DATA_IMPORT!$A$2:$AG$2500,COLUMN(Q$1),FALSE))</f>
        <v/>
      </c>
      <c r="R1952" s="22" t="str">
        <f>IF($A1952="","",VLOOKUP($A1952,DATA_IMPORT!$A$2:$AG$2500,COLUMN(R$1),FALSE))</f>
        <v/>
      </c>
      <c r="S1952" s="23" t="str">
        <f>IF($A1952="","",VLOOKUP($A1952,DATA_IMPORT!$A$2:$AG$2500,COLUMN(S$1),FALSE))</f>
        <v/>
      </c>
      <c r="T1952" s="22" t="str">
        <f>IF($A1952="","",VLOOKUP($A1952,DATA_IMPORT!$A$2:$AG$2500,COLUMN(T$1),FALSE))</f>
        <v/>
      </c>
      <c r="U1952" s="23" t="str">
        <f>IF($A1952="","",VLOOKUP($A1952,DATA_IMPORT!$A$2:$AG$2500,COLUMN(U$1),FALSE))</f>
        <v/>
      </c>
      <c r="V1952" s="22" t="str">
        <f>IF($A1952="","",VLOOKUP($A1952,DATA_IMPORT!$A$2:$AG$2500,COLUMN(V$1),FALSE))</f>
        <v/>
      </c>
      <c r="W1952" s="22" t="str">
        <f>IF($A1952="","",VLOOKUP($A1952,DATA_IMPORT!$A$2:$AG$2500,COLUMN(W$1),FALSE))</f>
        <v/>
      </c>
      <c r="X1952" s="96" t="str">
        <f>IF($A1952="","",VLOOKUP($A1952,DATA_IMPORT!$A$2:$AG$2500,COLUMN(X$1),FALSE))</f>
        <v/>
      </c>
      <c r="Y1952" s="96" t="str">
        <f>IF($A1952="","",VLOOKUP($A1952,DATA_IMPORT!$A$2:$AG$2500,COLUMN(Y$1),FALSE))</f>
        <v/>
      </c>
      <c r="Z1952" s="22" t="str">
        <f>IF($A1952="","",VLOOKUP($A1952,DATA_IMPORT!$A$2:$AG$2500,COLUMN(Z$1),FALSE))</f>
        <v/>
      </c>
      <c r="AA1952" s="96" t="str">
        <f>IF($A1952="","",VLOOKUP($A1952,DATA_IMPORT!$A$2:$AG$2500,COLUMN(AA$1),FALSE))</f>
        <v/>
      </c>
      <c r="AB1952" s="96" t="str">
        <f>IF($A1952="","",VLOOKUP($A1952,DATA_IMPORT!$A$2:$AG$2500,COLUMN(AB$1),FALSE))</f>
        <v/>
      </c>
      <c r="AC1952" s="22" t="str">
        <f>IF($A1952="","",VLOOKUP($A1952,DATA_IMPORT!$A$2:$AG$2500,COLUMN(AC$1),FALSE))</f>
        <v/>
      </c>
      <c r="AD1952" s="96" t="str">
        <f>IF($A1952="","",VLOOKUP($A1952,DATA_IMPORT!$A$2:$AG$2500,COLUMN(AD$1),FALSE))</f>
        <v/>
      </c>
      <c r="AE1952" s="96" t="str">
        <f>IF($A1952="","",VLOOKUP($A1952,DATA_IMPORT!$A$2:$AG$2500,COLUMN(AE$1),FALSE))</f>
        <v/>
      </c>
      <c r="AF1952" s="96" t="str">
        <f>IF($A1952="","",VLOOKUP($A1952,DATA_IMPORT!$A$2:$AG$2500,COLUMN(AF$1),FALSE))</f>
        <v/>
      </c>
      <c r="AG1952" s="96" t="str">
        <f>IF($A1952="","",VLOOKUP($A1952,DATA_IMPORT!$A$2:$AG$2500,COLUMN(AG$1),FALSE))</f>
        <v/>
      </c>
    </row>
    <row r="1953" spans="2:33">
      <c r="B1953" t="str">
        <f>IF($A1953="","",VLOOKUP($A1953,DATA_IMPORT!$A$2:$AG$2500,COLUMN(B$1),FALSE))</f>
        <v/>
      </c>
      <c r="C1953" t="str">
        <f>IF($A1953="","",VLOOKUP($A1953,DATA_IMPORT!$A$2:$AG$2500,COLUMN(C$1),FALSE))</f>
        <v/>
      </c>
      <c r="D1953" t="str">
        <f>IF($A1953="","",VLOOKUP($A1953,DATA_IMPORT!$A$2:$AG$2500,COLUMN(D$1),FALSE))</f>
        <v/>
      </c>
      <c r="E1953" s="106" t="str">
        <f>IF($A1953="","",VLOOKUP($A1953,DATA_IMPORT!$A$2:$AG$2500,COLUMN(F$1),FALSE))</f>
        <v/>
      </c>
      <c r="F1953" t="str">
        <f>IF($A1953="","",VLOOKUP($A1953,DATA_IMPORT!$A$2:$AG$2500,COLUMN(F$1),FALSE))</f>
        <v/>
      </c>
      <c r="G1953" t="str">
        <f>IF(A1953="","",F1953&amp;COUNTIF($B$2:$B1953,B1953))</f>
        <v/>
      </c>
      <c r="H1953" t="str">
        <f t="shared" si="60"/>
        <v/>
      </c>
      <c r="I1953" t="str">
        <f t="shared" si="61"/>
        <v/>
      </c>
      <c r="J1953" s="106" t="s">
        <v>42</v>
      </c>
      <c r="K1953" s="22" t="str">
        <f>IF($A1953="","",VLOOKUP($A1953,DATA_IMPORT!$A$2:$AG$2500,COLUMN(K$1),FALSE))</f>
        <v/>
      </c>
      <c r="L1953" s="22" t="str">
        <f>IF($A1953="","",VLOOKUP($A1953,DATA_IMPORT!$A$2:$AG$2500,COLUMN(L$1),FALSE))</f>
        <v/>
      </c>
      <c r="M1953" s="22" t="str">
        <f>IF($A1953="","",VLOOKUP($A1953,DATA_IMPORT!$A$2:$AG$2500,COLUMN(M$1),FALSE))</f>
        <v/>
      </c>
      <c r="N1953" s="22" t="str">
        <f>IF($A1953="","",VLOOKUP($A1953,DATA_IMPORT!$A$2:$AG$2500,COLUMN(N$1),FALSE))</f>
        <v/>
      </c>
      <c r="O1953" s="22" t="str">
        <f>IF($A1953="","",VLOOKUP($A1953,DATA_IMPORT!$A$2:$AG$2500,COLUMN(O$1),FALSE))</f>
        <v/>
      </c>
      <c r="P1953" s="22" t="str">
        <f>IF($A1953="","",VLOOKUP($A1953,DATA_IMPORT!$A$2:$AG$2500,COLUMN(P$1),FALSE))</f>
        <v/>
      </c>
      <c r="Q1953" s="23" t="str">
        <f>IF($A1953="","",VLOOKUP($A1953,DATA_IMPORT!$A$2:$AG$2500,COLUMN(Q$1),FALSE))</f>
        <v/>
      </c>
      <c r="R1953" s="22" t="str">
        <f>IF($A1953="","",VLOOKUP($A1953,DATA_IMPORT!$A$2:$AG$2500,COLUMN(R$1),FALSE))</f>
        <v/>
      </c>
      <c r="S1953" s="23" t="str">
        <f>IF($A1953="","",VLOOKUP($A1953,DATA_IMPORT!$A$2:$AG$2500,COLUMN(S$1),FALSE))</f>
        <v/>
      </c>
      <c r="T1953" s="22" t="str">
        <f>IF($A1953="","",VLOOKUP($A1953,DATA_IMPORT!$A$2:$AG$2500,COLUMN(T$1),FALSE))</f>
        <v/>
      </c>
      <c r="U1953" s="23" t="str">
        <f>IF($A1953="","",VLOOKUP($A1953,DATA_IMPORT!$A$2:$AG$2500,COLUMN(U$1),FALSE))</f>
        <v/>
      </c>
      <c r="V1953" s="22" t="str">
        <f>IF($A1953="","",VLOOKUP($A1953,DATA_IMPORT!$A$2:$AG$2500,COLUMN(V$1),FALSE))</f>
        <v/>
      </c>
      <c r="W1953" s="22" t="str">
        <f>IF($A1953="","",VLOOKUP($A1953,DATA_IMPORT!$A$2:$AG$2500,COLUMN(W$1),FALSE))</f>
        <v/>
      </c>
      <c r="X1953" s="96" t="str">
        <f>IF($A1953="","",VLOOKUP($A1953,DATA_IMPORT!$A$2:$AG$2500,COLUMN(X$1),FALSE))</f>
        <v/>
      </c>
      <c r="Y1953" s="96" t="str">
        <f>IF($A1953="","",VLOOKUP($A1953,DATA_IMPORT!$A$2:$AG$2500,COLUMN(Y$1),FALSE))</f>
        <v/>
      </c>
      <c r="Z1953" s="22" t="str">
        <f>IF($A1953="","",VLOOKUP($A1953,DATA_IMPORT!$A$2:$AG$2500,COLUMN(Z$1),FALSE))</f>
        <v/>
      </c>
      <c r="AA1953" s="96" t="str">
        <f>IF($A1953="","",VLOOKUP($A1953,DATA_IMPORT!$A$2:$AG$2500,COLUMN(AA$1),FALSE))</f>
        <v/>
      </c>
      <c r="AB1953" s="96" t="str">
        <f>IF($A1953="","",VLOOKUP($A1953,DATA_IMPORT!$A$2:$AG$2500,COLUMN(AB$1),FALSE))</f>
        <v/>
      </c>
      <c r="AC1953" s="22" t="str">
        <f>IF($A1953="","",VLOOKUP($A1953,DATA_IMPORT!$A$2:$AG$2500,COLUMN(AC$1),FALSE))</f>
        <v/>
      </c>
      <c r="AD1953" s="96" t="str">
        <f>IF($A1953="","",VLOOKUP($A1953,DATA_IMPORT!$A$2:$AG$2500,COLUMN(AD$1),FALSE))</f>
        <v/>
      </c>
      <c r="AE1953" s="96" t="str">
        <f>IF($A1953="","",VLOOKUP($A1953,DATA_IMPORT!$A$2:$AG$2500,COLUMN(AE$1),FALSE))</f>
        <v/>
      </c>
      <c r="AF1953" s="96" t="str">
        <f>IF($A1953="","",VLOOKUP($A1953,DATA_IMPORT!$A$2:$AG$2500,COLUMN(AF$1),FALSE))</f>
        <v/>
      </c>
      <c r="AG1953" s="96" t="str">
        <f>IF($A1953="","",VLOOKUP($A1953,DATA_IMPORT!$A$2:$AG$2500,COLUMN(AG$1),FALSE))</f>
        <v/>
      </c>
    </row>
    <row r="1954" spans="2:33">
      <c r="B1954" t="str">
        <f>IF($A1954="","",VLOOKUP($A1954,DATA_IMPORT!$A$2:$AG$2500,COLUMN(B$1),FALSE))</f>
        <v/>
      </c>
      <c r="C1954" t="str">
        <f>IF($A1954="","",VLOOKUP($A1954,DATA_IMPORT!$A$2:$AG$2500,COLUMN(C$1),FALSE))</f>
        <v/>
      </c>
      <c r="D1954" t="str">
        <f>IF($A1954="","",VLOOKUP($A1954,DATA_IMPORT!$A$2:$AG$2500,COLUMN(D$1),FALSE))</f>
        <v/>
      </c>
      <c r="E1954" s="106" t="str">
        <f>IF($A1954="","",VLOOKUP($A1954,DATA_IMPORT!$A$2:$AG$2500,COLUMN(F$1),FALSE))</f>
        <v/>
      </c>
      <c r="F1954" t="str">
        <f>IF($A1954="","",VLOOKUP($A1954,DATA_IMPORT!$A$2:$AG$2500,COLUMN(F$1),FALSE))</f>
        <v/>
      </c>
      <c r="G1954" t="str">
        <f>IF(A1954="","",F1954&amp;COUNTIF($B$2:$B1954,B1954))</f>
        <v/>
      </c>
      <c r="H1954" t="str">
        <f t="shared" si="60"/>
        <v/>
      </c>
      <c r="I1954" t="str">
        <f t="shared" si="61"/>
        <v/>
      </c>
      <c r="J1954" s="106" t="s">
        <v>42</v>
      </c>
      <c r="K1954" s="22" t="str">
        <f>IF($A1954="","",VLOOKUP($A1954,DATA_IMPORT!$A$2:$AG$2500,COLUMN(K$1),FALSE))</f>
        <v/>
      </c>
      <c r="L1954" s="22" t="str">
        <f>IF($A1954="","",VLOOKUP($A1954,DATA_IMPORT!$A$2:$AG$2500,COLUMN(L$1),FALSE))</f>
        <v/>
      </c>
      <c r="M1954" s="22" t="str">
        <f>IF($A1954="","",VLOOKUP($A1954,DATA_IMPORT!$A$2:$AG$2500,COLUMN(M$1),FALSE))</f>
        <v/>
      </c>
      <c r="N1954" s="22" t="str">
        <f>IF($A1954="","",VLOOKUP($A1954,DATA_IMPORT!$A$2:$AG$2500,COLUMN(N$1),FALSE))</f>
        <v/>
      </c>
      <c r="O1954" s="22" t="str">
        <f>IF($A1954="","",VLOOKUP($A1954,DATA_IMPORT!$A$2:$AG$2500,COLUMN(O$1),FALSE))</f>
        <v/>
      </c>
      <c r="P1954" s="22" t="str">
        <f>IF($A1954="","",VLOOKUP($A1954,DATA_IMPORT!$A$2:$AG$2500,COLUMN(P$1),FALSE))</f>
        <v/>
      </c>
      <c r="Q1954" s="23" t="str">
        <f>IF($A1954="","",VLOOKUP($A1954,DATA_IMPORT!$A$2:$AG$2500,COLUMN(Q$1),FALSE))</f>
        <v/>
      </c>
      <c r="R1954" s="22" t="str">
        <f>IF($A1954="","",VLOOKUP($A1954,DATA_IMPORT!$A$2:$AG$2500,COLUMN(R$1),FALSE))</f>
        <v/>
      </c>
      <c r="S1954" s="23" t="str">
        <f>IF($A1954="","",VLOOKUP($A1954,DATA_IMPORT!$A$2:$AG$2500,COLUMN(S$1),FALSE))</f>
        <v/>
      </c>
      <c r="T1954" s="22" t="str">
        <f>IF($A1954="","",VLOOKUP($A1954,DATA_IMPORT!$A$2:$AG$2500,COLUMN(T$1),FALSE))</f>
        <v/>
      </c>
      <c r="U1954" s="23" t="str">
        <f>IF($A1954="","",VLOOKUP($A1954,DATA_IMPORT!$A$2:$AG$2500,COLUMN(U$1),FALSE))</f>
        <v/>
      </c>
      <c r="V1954" s="22" t="str">
        <f>IF($A1954="","",VLOOKUP($A1954,DATA_IMPORT!$A$2:$AG$2500,COLUMN(V$1),FALSE))</f>
        <v/>
      </c>
      <c r="W1954" s="22" t="str">
        <f>IF($A1954="","",VLOOKUP($A1954,DATA_IMPORT!$A$2:$AG$2500,COLUMN(W$1),FALSE))</f>
        <v/>
      </c>
      <c r="X1954" s="96" t="str">
        <f>IF($A1954="","",VLOOKUP($A1954,DATA_IMPORT!$A$2:$AG$2500,COLUMN(X$1),FALSE))</f>
        <v/>
      </c>
      <c r="Y1954" s="96" t="str">
        <f>IF($A1954="","",VLOOKUP($A1954,DATA_IMPORT!$A$2:$AG$2500,COLUMN(Y$1),FALSE))</f>
        <v/>
      </c>
      <c r="Z1954" s="22" t="str">
        <f>IF($A1954="","",VLOOKUP($A1954,DATA_IMPORT!$A$2:$AG$2500,COLUMN(Z$1),FALSE))</f>
        <v/>
      </c>
      <c r="AA1954" s="96" t="str">
        <f>IF($A1954="","",VLOOKUP($A1954,DATA_IMPORT!$A$2:$AG$2500,COLUMN(AA$1),FALSE))</f>
        <v/>
      </c>
      <c r="AB1954" s="96" t="str">
        <f>IF($A1954="","",VLOOKUP($A1954,DATA_IMPORT!$A$2:$AG$2500,COLUMN(AB$1),FALSE))</f>
        <v/>
      </c>
      <c r="AC1954" s="22" t="str">
        <f>IF($A1954="","",VLOOKUP($A1954,DATA_IMPORT!$A$2:$AG$2500,COLUMN(AC$1),FALSE))</f>
        <v/>
      </c>
      <c r="AD1954" s="96" t="str">
        <f>IF($A1954="","",VLOOKUP($A1954,DATA_IMPORT!$A$2:$AG$2500,COLUMN(AD$1),FALSE))</f>
        <v/>
      </c>
      <c r="AE1954" s="96" t="str">
        <f>IF($A1954="","",VLOOKUP($A1954,DATA_IMPORT!$A$2:$AG$2500,COLUMN(AE$1),FALSE))</f>
        <v/>
      </c>
      <c r="AF1954" s="96" t="str">
        <f>IF($A1954="","",VLOOKUP($A1954,DATA_IMPORT!$A$2:$AG$2500,COLUMN(AF$1),FALSE))</f>
        <v/>
      </c>
      <c r="AG1954" s="96" t="str">
        <f>IF($A1954="","",VLOOKUP($A1954,DATA_IMPORT!$A$2:$AG$2500,COLUMN(AG$1),FALSE))</f>
        <v/>
      </c>
    </row>
    <row r="1955" spans="2:33">
      <c r="B1955" t="str">
        <f>IF($A1955="","",VLOOKUP($A1955,DATA_IMPORT!$A$2:$AG$2500,COLUMN(B$1),FALSE))</f>
        <v/>
      </c>
      <c r="C1955" t="str">
        <f>IF($A1955="","",VLOOKUP($A1955,DATA_IMPORT!$A$2:$AG$2500,COLUMN(C$1),FALSE))</f>
        <v/>
      </c>
      <c r="D1955" t="str">
        <f>IF($A1955="","",VLOOKUP($A1955,DATA_IMPORT!$A$2:$AG$2500,COLUMN(D$1),FALSE))</f>
        <v/>
      </c>
      <c r="E1955" s="106" t="str">
        <f>IF($A1955="","",VLOOKUP($A1955,DATA_IMPORT!$A$2:$AG$2500,COLUMN(F$1),FALSE))</f>
        <v/>
      </c>
      <c r="F1955" t="str">
        <f>IF($A1955="","",VLOOKUP($A1955,DATA_IMPORT!$A$2:$AG$2500,COLUMN(F$1),FALSE))</f>
        <v/>
      </c>
      <c r="G1955" t="str">
        <f>IF(A1955="","",F1955&amp;COUNTIF($B$2:$B1955,B1955))</f>
        <v/>
      </c>
      <c r="H1955" t="str">
        <f t="shared" si="60"/>
        <v/>
      </c>
      <c r="I1955" t="str">
        <f t="shared" si="61"/>
        <v/>
      </c>
      <c r="J1955" s="106" t="s">
        <v>42</v>
      </c>
      <c r="K1955" s="22" t="str">
        <f>IF($A1955="","",VLOOKUP($A1955,DATA_IMPORT!$A$2:$AG$2500,COLUMN(K$1),FALSE))</f>
        <v/>
      </c>
      <c r="L1955" s="22" t="str">
        <f>IF($A1955="","",VLOOKUP($A1955,DATA_IMPORT!$A$2:$AG$2500,COLUMN(L$1),FALSE))</f>
        <v/>
      </c>
      <c r="M1955" s="22" t="str">
        <f>IF($A1955="","",VLOOKUP($A1955,DATA_IMPORT!$A$2:$AG$2500,COLUMN(M$1),FALSE))</f>
        <v/>
      </c>
      <c r="N1955" s="22" t="str">
        <f>IF($A1955="","",VLOOKUP($A1955,DATA_IMPORT!$A$2:$AG$2500,COLUMN(N$1),FALSE))</f>
        <v/>
      </c>
      <c r="O1955" s="22" t="str">
        <f>IF($A1955="","",VLOOKUP($A1955,DATA_IMPORT!$A$2:$AG$2500,COLUMN(O$1),FALSE))</f>
        <v/>
      </c>
      <c r="P1955" s="22" t="str">
        <f>IF($A1955="","",VLOOKUP($A1955,DATA_IMPORT!$A$2:$AG$2500,COLUMN(P$1),FALSE))</f>
        <v/>
      </c>
      <c r="Q1955" s="23" t="str">
        <f>IF($A1955="","",VLOOKUP($A1955,DATA_IMPORT!$A$2:$AG$2500,COLUMN(Q$1),FALSE))</f>
        <v/>
      </c>
      <c r="R1955" s="22" t="str">
        <f>IF($A1955="","",VLOOKUP($A1955,DATA_IMPORT!$A$2:$AG$2500,COLUMN(R$1),FALSE))</f>
        <v/>
      </c>
      <c r="S1955" s="23" t="str">
        <f>IF($A1955="","",VLOOKUP($A1955,DATA_IMPORT!$A$2:$AG$2500,COLUMN(S$1),FALSE))</f>
        <v/>
      </c>
      <c r="T1955" s="22" t="str">
        <f>IF($A1955="","",VLOOKUP($A1955,DATA_IMPORT!$A$2:$AG$2500,COLUMN(T$1),FALSE))</f>
        <v/>
      </c>
      <c r="U1955" s="23" t="str">
        <f>IF($A1955="","",VLOOKUP($A1955,DATA_IMPORT!$A$2:$AG$2500,COLUMN(U$1),FALSE))</f>
        <v/>
      </c>
      <c r="V1955" s="22" t="str">
        <f>IF($A1955="","",VLOOKUP($A1955,DATA_IMPORT!$A$2:$AG$2500,COLUMN(V$1),FALSE))</f>
        <v/>
      </c>
      <c r="W1955" s="22" t="str">
        <f>IF($A1955="","",VLOOKUP($A1955,DATA_IMPORT!$A$2:$AG$2500,COLUMN(W$1),FALSE))</f>
        <v/>
      </c>
      <c r="X1955" s="96" t="str">
        <f>IF($A1955="","",VLOOKUP($A1955,DATA_IMPORT!$A$2:$AG$2500,COLUMN(X$1),FALSE))</f>
        <v/>
      </c>
      <c r="Y1955" s="96" t="str">
        <f>IF($A1955="","",VLOOKUP($A1955,DATA_IMPORT!$A$2:$AG$2500,COLUMN(Y$1),FALSE))</f>
        <v/>
      </c>
      <c r="Z1955" s="22" t="str">
        <f>IF($A1955="","",VLOOKUP($A1955,DATA_IMPORT!$A$2:$AG$2500,COLUMN(Z$1),FALSE))</f>
        <v/>
      </c>
      <c r="AA1955" s="96" t="str">
        <f>IF($A1955="","",VLOOKUP($A1955,DATA_IMPORT!$A$2:$AG$2500,COLUMN(AA$1),FALSE))</f>
        <v/>
      </c>
      <c r="AB1955" s="96" t="str">
        <f>IF($A1955="","",VLOOKUP($A1955,DATA_IMPORT!$A$2:$AG$2500,COLUMN(AB$1),FALSE))</f>
        <v/>
      </c>
      <c r="AC1955" s="22" t="str">
        <f>IF($A1955="","",VLOOKUP($A1955,DATA_IMPORT!$A$2:$AG$2500,COLUMN(AC$1),FALSE))</f>
        <v/>
      </c>
      <c r="AD1955" s="96" t="str">
        <f>IF($A1955="","",VLOOKUP($A1955,DATA_IMPORT!$A$2:$AG$2500,COLUMN(AD$1),FALSE))</f>
        <v/>
      </c>
      <c r="AE1955" s="96" t="str">
        <f>IF($A1955="","",VLOOKUP($A1955,DATA_IMPORT!$A$2:$AG$2500,COLUMN(AE$1),FALSE))</f>
        <v/>
      </c>
      <c r="AF1955" s="96" t="str">
        <f>IF($A1955="","",VLOOKUP($A1955,DATA_IMPORT!$A$2:$AG$2500,COLUMN(AF$1),FALSE))</f>
        <v/>
      </c>
      <c r="AG1955" s="96" t="str">
        <f>IF($A1955="","",VLOOKUP($A1955,DATA_IMPORT!$A$2:$AG$2500,COLUMN(AG$1),FALSE))</f>
        <v/>
      </c>
    </row>
    <row r="1956" spans="2:33">
      <c r="B1956" t="str">
        <f>IF($A1956="","",VLOOKUP($A1956,DATA_IMPORT!$A$2:$AG$2500,COLUMN(B$1),FALSE))</f>
        <v/>
      </c>
      <c r="C1956" t="str">
        <f>IF($A1956="","",VLOOKUP($A1956,DATA_IMPORT!$A$2:$AG$2500,COLUMN(C$1),FALSE))</f>
        <v/>
      </c>
      <c r="D1956" t="str">
        <f>IF($A1956="","",VLOOKUP($A1956,DATA_IMPORT!$A$2:$AG$2500,COLUMN(D$1),FALSE))</f>
        <v/>
      </c>
      <c r="E1956" s="106" t="str">
        <f>IF($A1956="","",VLOOKUP($A1956,DATA_IMPORT!$A$2:$AG$2500,COLUMN(F$1),FALSE))</f>
        <v/>
      </c>
      <c r="F1956" t="str">
        <f>IF($A1956="","",VLOOKUP($A1956,DATA_IMPORT!$A$2:$AG$2500,COLUMN(F$1),FALSE))</f>
        <v/>
      </c>
      <c r="G1956" t="str">
        <f>IF(A1956="","",F1956&amp;COUNTIF($B$2:$B1956,B1956))</f>
        <v/>
      </c>
      <c r="H1956" t="str">
        <f t="shared" si="60"/>
        <v/>
      </c>
      <c r="I1956" t="str">
        <f t="shared" si="61"/>
        <v/>
      </c>
      <c r="J1956" s="106" t="s">
        <v>42</v>
      </c>
      <c r="K1956" s="22" t="str">
        <f>IF($A1956="","",VLOOKUP($A1956,DATA_IMPORT!$A$2:$AG$2500,COLUMN(K$1),FALSE))</f>
        <v/>
      </c>
      <c r="L1956" s="22" t="str">
        <f>IF($A1956="","",VLOOKUP($A1956,DATA_IMPORT!$A$2:$AG$2500,COLUMN(L$1),FALSE))</f>
        <v/>
      </c>
      <c r="M1956" s="22" t="str">
        <f>IF($A1956="","",VLOOKUP($A1956,DATA_IMPORT!$A$2:$AG$2500,COLUMN(M$1),FALSE))</f>
        <v/>
      </c>
      <c r="N1956" s="22" t="str">
        <f>IF($A1956="","",VLOOKUP($A1956,DATA_IMPORT!$A$2:$AG$2500,COLUMN(N$1),FALSE))</f>
        <v/>
      </c>
      <c r="O1956" s="22" t="str">
        <f>IF($A1956="","",VLOOKUP($A1956,DATA_IMPORT!$A$2:$AG$2500,COLUMN(O$1),FALSE))</f>
        <v/>
      </c>
      <c r="P1956" s="22" t="str">
        <f>IF($A1956="","",VLOOKUP($A1956,DATA_IMPORT!$A$2:$AG$2500,COLUMN(P$1),FALSE))</f>
        <v/>
      </c>
      <c r="Q1956" s="23" t="str">
        <f>IF($A1956="","",VLOOKUP($A1956,DATA_IMPORT!$A$2:$AG$2500,COLUMN(Q$1),FALSE))</f>
        <v/>
      </c>
      <c r="R1956" s="22" t="str">
        <f>IF($A1956="","",VLOOKUP($A1956,DATA_IMPORT!$A$2:$AG$2500,COLUMN(R$1),FALSE))</f>
        <v/>
      </c>
      <c r="S1956" s="23" t="str">
        <f>IF($A1956="","",VLOOKUP($A1956,DATA_IMPORT!$A$2:$AG$2500,COLUMN(S$1),FALSE))</f>
        <v/>
      </c>
      <c r="T1956" s="22" t="str">
        <f>IF($A1956="","",VLOOKUP($A1956,DATA_IMPORT!$A$2:$AG$2500,COLUMN(T$1),FALSE))</f>
        <v/>
      </c>
      <c r="U1956" s="23" t="str">
        <f>IF($A1956="","",VLOOKUP($A1956,DATA_IMPORT!$A$2:$AG$2500,COLUMN(U$1),FALSE))</f>
        <v/>
      </c>
      <c r="V1956" s="22" t="str">
        <f>IF($A1956="","",VLOOKUP($A1956,DATA_IMPORT!$A$2:$AG$2500,COLUMN(V$1),FALSE))</f>
        <v/>
      </c>
      <c r="W1956" s="22" t="str">
        <f>IF($A1956="","",VLOOKUP($A1956,DATA_IMPORT!$A$2:$AG$2500,COLUMN(W$1),FALSE))</f>
        <v/>
      </c>
      <c r="X1956" s="96" t="str">
        <f>IF($A1956="","",VLOOKUP($A1956,DATA_IMPORT!$A$2:$AG$2500,COLUMN(X$1),FALSE))</f>
        <v/>
      </c>
      <c r="Y1956" s="96" t="str">
        <f>IF($A1956="","",VLOOKUP($A1956,DATA_IMPORT!$A$2:$AG$2500,COLUMN(Y$1),FALSE))</f>
        <v/>
      </c>
      <c r="Z1956" s="22" t="str">
        <f>IF($A1956="","",VLOOKUP($A1956,DATA_IMPORT!$A$2:$AG$2500,COLUMN(Z$1),FALSE))</f>
        <v/>
      </c>
      <c r="AA1956" s="96" t="str">
        <f>IF($A1956="","",VLOOKUP($A1956,DATA_IMPORT!$A$2:$AG$2500,COLUMN(AA$1),FALSE))</f>
        <v/>
      </c>
      <c r="AB1956" s="96" t="str">
        <f>IF($A1956="","",VLOOKUP($A1956,DATA_IMPORT!$A$2:$AG$2500,COLUMN(AB$1),FALSE))</f>
        <v/>
      </c>
      <c r="AC1956" s="22" t="str">
        <f>IF($A1956="","",VLOOKUP($A1956,DATA_IMPORT!$A$2:$AG$2500,COLUMN(AC$1),FALSE))</f>
        <v/>
      </c>
      <c r="AD1956" s="96" t="str">
        <f>IF($A1956="","",VLOOKUP($A1956,DATA_IMPORT!$A$2:$AG$2500,COLUMN(AD$1),FALSE))</f>
        <v/>
      </c>
      <c r="AE1956" s="96" t="str">
        <f>IF($A1956="","",VLOOKUP($A1956,DATA_IMPORT!$A$2:$AG$2500,COLUMN(AE$1),FALSE))</f>
        <v/>
      </c>
      <c r="AF1956" s="96" t="str">
        <f>IF($A1956="","",VLOOKUP($A1956,DATA_IMPORT!$A$2:$AG$2500,COLUMN(AF$1),FALSE))</f>
        <v/>
      </c>
      <c r="AG1956" s="96" t="str">
        <f>IF($A1956="","",VLOOKUP($A1956,DATA_IMPORT!$A$2:$AG$2500,COLUMN(AG$1),FALSE))</f>
        <v/>
      </c>
    </row>
    <row r="1957" spans="2:33">
      <c r="B1957" t="str">
        <f>IF($A1957="","",VLOOKUP($A1957,DATA_IMPORT!$A$2:$AG$2500,COLUMN(B$1),FALSE))</f>
        <v/>
      </c>
      <c r="C1957" t="str">
        <f>IF($A1957="","",VLOOKUP($A1957,DATA_IMPORT!$A$2:$AG$2500,COLUMN(C$1),FALSE))</f>
        <v/>
      </c>
      <c r="D1957" t="str">
        <f>IF($A1957="","",VLOOKUP($A1957,DATA_IMPORT!$A$2:$AG$2500,COLUMN(D$1),FALSE))</f>
        <v/>
      </c>
      <c r="E1957" s="106" t="str">
        <f>IF($A1957="","",VLOOKUP($A1957,DATA_IMPORT!$A$2:$AG$2500,COLUMN(F$1),FALSE))</f>
        <v/>
      </c>
      <c r="F1957" t="str">
        <f>IF($A1957="","",VLOOKUP($A1957,DATA_IMPORT!$A$2:$AG$2500,COLUMN(F$1),FALSE))</f>
        <v/>
      </c>
      <c r="G1957" t="str">
        <f>IF(A1957="","",F1957&amp;COUNTIF($B$2:$B1957,B1957))</f>
        <v/>
      </c>
      <c r="H1957" t="str">
        <f t="shared" si="60"/>
        <v/>
      </c>
      <c r="I1957" t="str">
        <f t="shared" si="61"/>
        <v/>
      </c>
      <c r="J1957" s="106" t="s">
        <v>42</v>
      </c>
      <c r="K1957" s="22" t="str">
        <f>IF($A1957="","",VLOOKUP($A1957,DATA_IMPORT!$A$2:$AG$2500,COLUMN(K$1),FALSE))</f>
        <v/>
      </c>
      <c r="L1957" s="22" t="str">
        <f>IF($A1957="","",VLOOKUP($A1957,DATA_IMPORT!$A$2:$AG$2500,COLUMN(L$1),FALSE))</f>
        <v/>
      </c>
      <c r="M1957" s="22" t="str">
        <f>IF($A1957="","",VLOOKUP($A1957,DATA_IMPORT!$A$2:$AG$2500,COLUMN(M$1),FALSE))</f>
        <v/>
      </c>
      <c r="N1957" s="22" t="str">
        <f>IF($A1957="","",VLOOKUP($A1957,DATA_IMPORT!$A$2:$AG$2500,COLUMN(N$1),FALSE))</f>
        <v/>
      </c>
      <c r="O1957" s="22" t="str">
        <f>IF($A1957="","",VLOOKUP($A1957,DATA_IMPORT!$A$2:$AG$2500,COLUMN(O$1),FALSE))</f>
        <v/>
      </c>
      <c r="P1957" s="22" t="str">
        <f>IF($A1957="","",VLOOKUP($A1957,DATA_IMPORT!$A$2:$AG$2500,COLUMN(P$1),FALSE))</f>
        <v/>
      </c>
      <c r="Q1957" s="23" t="str">
        <f>IF($A1957="","",VLOOKUP($A1957,DATA_IMPORT!$A$2:$AG$2500,COLUMN(Q$1),FALSE))</f>
        <v/>
      </c>
      <c r="R1957" s="22" t="str">
        <f>IF($A1957="","",VLOOKUP($A1957,DATA_IMPORT!$A$2:$AG$2500,COLUMN(R$1),FALSE))</f>
        <v/>
      </c>
      <c r="S1957" s="23" t="str">
        <f>IF($A1957="","",VLOOKUP($A1957,DATA_IMPORT!$A$2:$AG$2500,COLUMN(S$1),FALSE))</f>
        <v/>
      </c>
      <c r="T1957" s="22" t="str">
        <f>IF($A1957="","",VLOOKUP($A1957,DATA_IMPORT!$A$2:$AG$2500,COLUMN(T$1),FALSE))</f>
        <v/>
      </c>
      <c r="U1957" s="23" t="str">
        <f>IF($A1957="","",VLOOKUP($A1957,DATA_IMPORT!$A$2:$AG$2500,COLUMN(U$1),FALSE))</f>
        <v/>
      </c>
      <c r="V1957" s="22" t="str">
        <f>IF($A1957="","",VLOOKUP($A1957,DATA_IMPORT!$A$2:$AG$2500,COLUMN(V$1),FALSE))</f>
        <v/>
      </c>
      <c r="W1957" s="22" t="str">
        <f>IF($A1957="","",VLOOKUP($A1957,DATA_IMPORT!$A$2:$AG$2500,COLUMN(W$1),FALSE))</f>
        <v/>
      </c>
      <c r="X1957" s="96" t="str">
        <f>IF($A1957="","",VLOOKUP($A1957,DATA_IMPORT!$A$2:$AG$2500,COLUMN(X$1),FALSE))</f>
        <v/>
      </c>
      <c r="Y1957" s="96" t="str">
        <f>IF($A1957="","",VLOOKUP($A1957,DATA_IMPORT!$A$2:$AG$2500,COLUMN(Y$1),FALSE))</f>
        <v/>
      </c>
      <c r="Z1957" s="22" t="str">
        <f>IF($A1957="","",VLOOKUP($A1957,DATA_IMPORT!$A$2:$AG$2500,COLUMN(Z$1),FALSE))</f>
        <v/>
      </c>
      <c r="AA1957" s="96" t="str">
        <f>IF($A1957="","",VLOOKUP($A1957,DATA_IMPORT!$A$2:$AG$2500,COLUMN(AA$1),FALSE))</f>
        <v/>
      </c>
      <c r="AB1957" s="96" t="str">
        <f>IF($A1957="","",VLOOKUP($A1957,DATA_IMPORT!$A$2:$AG$2500,COLUMN(AB$1),FALSE))</f>
        <v/>
      </c>
      <c r="AC1957" s="22" t="str">
        <f>IF($A1957="","",VLOOKUP($A1957,DATA_IMPORT!$A$2:$AG$2500,COLUMN(AC$1),FALSE))</f>
        <v/>
      </c>
      <c r="AD1957" s="96" t="str">
        <f>IF($A1957="","",VLOOKUP($A1957,DATA_IMPORT!$A$2:$AG$2500,COLUMN(AD$1),FALSE))</f>
        <v/>
      </c>
      <c r="AE1957" s="96" t="str">
        <f>IF($A1957="","",VLOOKUP($A1957,DATA_IMPORT!$A$2:$AG$2500,COLUMN(AE$1),FALSE))</f>
        <v/>
      </c>
      <c r="AF1957" s="96" t="str">
        <f>IF($A1957="","",VLOOKUP($A1957,DATA_IMPORT!$A$2:$AG$2500,COLUMN(AF$1),FALSE))</f>
        <v/>
      </c>
      <c r="AG1957" s="96" t="str">
        <f>IF($A1957="","",VLOOKUP($A1957,DATA_IMPORT!$A$2:$AG$2500,COLUMN(AG$1),FALSE))</f>
        <v/>
      </c>
    </row>
    <row r="1958" spans="2:33">
      <c r="B1958" t="str">
        <f>IF($A1958="","",VLOOKUP($A1958,DATA_IMPORT!$A$2:$AG$2500,COLUMN(B$1),FALSE))</f>
        <v/>
      </c>
      <c r="C1958" t="str">
        <f>IF($A1958="","",VLOOKUP($A1958,DATA_IMPORT!$A$2:$AG$2500,COLUMN(C$1),FALSE))</f>
        <v/>
      </c>
      <c r="D1958" t="str">
        <f>IF($A1958="","",VLOOKUP($A1958,DATA_IMPORT!$A$2:$AG$2500,COLUMN(D$1),FALSE))</f>
        <v/>
      </c>
      <c r="E1958" s="106" t="str">
        <f>IF($A1958="","",VLOOKUP($A1958,DATA_IMPORT!$A$2:$AG$2500,COLUMN(F$1),FALSE))</f>
        <v/>
      </c>
      <c r="F1958" t="str">
        <f>IF($A1958="","",VLOOKUP($A1958,DATA_IMPORT!$A$2:$AG$2500,COLUMN(F$1),FALSE))</f>
        <v/>
      </c>
      <c r="G1958" t="str">
        <f>IF(A1958="","",F1958&amp;COUNTIF($B$2:$B1958,B1958))</f>
        <v/>
      </c>
      <c r="H1958" t="str">
        <f t="shared" si="60"/>
        <v/>
      </c>
      <c r="I1958" t="str">
        <f t="shared" si="61"/>
        <v/>
      </c>
      <c r="J1958" s="106" t="s">
        <v>42</v>
      </c>
      <c r="K1958" s="22" t="str">
        <f>IF($A1958="","",VLOOKUP($A1958,DATA_IMPORT!$A$2:$AG$2500,COLUMN(K$1),FALSE))</f>
        <v/>
      </c>
      <c r="L1958" s="22" t="str">
        <f>IF($A1958="","",VLOOKUP($A1958,DATA_IMPORT!$A$2:$AG$2500,COLUMN(L$1),FALSE))</f>
        <v/>
      </c>
      <c r="M1958" s="22" t="str">
        <f>IF($A1958="","",VLOOKUP($A1958,DATA_IMPORT!$A$2:$AG$2500,COLUMN(M$1),FALSE))</f>
        <v/>
      </c>
      <c r="N1958" s="22" t="str">
        <f>IF($A1958="","",VLOOKUP($A1958,DATA_IMPORT!$A$2:$AG$2500,COLUMN(N$1),FALSE))</f>
        <v/>
      </c>
      <c r="O1958" s="22" t="str">
        <f>IF($A1958="","",VLOOKUP($A1958,DATA_IMPORT!$A$2:$AG$2500,COLUMN(O$1),FALSE))</f>
        <v/>
      </c>
      <c r="P1958" s="22" t="str">
        <f>IF($A1958="","",VLOOKUP($A1958,DATA_IMPORT!$A$2:$AG$2500,COLUMN(P$1),FALSE))</f>
        <v/>
      </c>
      <c r="Q1958" s="23" t="str">
        <f>IF($A1958="","",VLOOKUP($A1958,DATA_IMPORT!$A$2:$AG$2500,COLUMN(Q$1),FALSE))</f>
        <v/>
      </c>
      <c r="R1958" s="22" t="str">
        <f>IF($A1958="","",VLOOKUP($A1958,DATA_IMPORT!$A$2:$AG$2500,COLUMN(R$1),FALSE))</f>
        <v/>
      </c>
      <c r="S1958" s="23" t="str">
        <f>IF($A1958="","",VLOOKUP($A1958,DATA_IMPORT!$A$2:$AG$2500,COLUMN(S$1),FALSE))</f>
        <v/>
      </c>
      <c r="T1958" s="22" t="str">
        <f>IF($A1958="","",VLOOKUP($A1958,DATA_IMPORT!$A$2:$AG$2500,COLUMN(T$1),FALSE))</f>
        <v/>
      </c>
      <c r="U1958" s="23" t="str">
        <f>IF($A1958="","",VLOOKUP($A1958,DATA_IMPORT!$A$2:$AG$2500,COLUMN(U$1),FALSE))</f>
        <v/>
      </c>
      <c r="V1958" s="22" t="str">
        <f>IF($A1958="","",VLOOKUP($A1958,DATA_IMPORT!$A$2:$AG$2500,COLUMN(V$1),FALSE))</f>
        <v/>
      </c>
      <c r="W1958" s="22" t="str">
        <f>IF($A1958="","",VLOOKUP($A1958,DATA_IMPORT!$A$2:$AG$2500,COLUMN(W$1),FALSE))</f>
        <v/>
      </c>
      <c r="X1958" s="96" t="str">
        <f>IF($A1958="","",VLOOKUP($A1958,DATA_IMPORT!$A$2:$AG$2500,COLUMN(X$1),FALSE))</f>
        <v/>
      </c>
      <c r="Y1958" s="96" t="str">
        <f>IF($A1958="","",VLOOKUP($A1958,DATA_IMPORT!$A$2:$AG$2500,COLUMN(Y$1),FALSE))</f>
        <v/>
      </c>
      <c r="Z1958" s="22" t="str">
        <f>IF($A1958="","",VLOOKUP($A1958,DATA_IMPORT!$A$2:$AG$2500,COLUMN(Z$1),FALSE))</f>
        <v/>
      </c>
      <c r="AA1958" s="96" t="str">
        <f>IF($A1958="","",VLOOKUP($A1958,DATA_IMPORT!$A$2:$AG$2500,COLUMN(AA$1),FALSE))</f>
        <v/>
      </c>
      <c r="AB1958" s="96" t="str">
        <f>IF($A1958="","",VLOOKUP($A1958,DATA_IMPORT!$A$2:$AG$2500,COLUMN(AB$1),FALSE))</f>
        <v/>
      </c>
      <c r="AC1958" s="22" t="str">
        <f>IF($A1958="","",VLOOKUP($A1958,DATA_IMPORT!$A$2:$AG$2500,COLUMN(AC$1),FALSE))</f>
        <v/>
      </c>
      <c r="AD1958" s="96" t="str">
        <f>IF($A1958="","",VLOOKUP($A1958,DATA_IMPORT!$A$2:$AG$2500,COLUMN(AD$1),FALSE))</f>
        <v/>
      </c>
      <c r="AE1958" s="96" t="str">
        <f>IF($A1958="","",VLOOKUP($A1958,DATA_IMPORT!$A$2:$AG$2500,COLUMN(AE$1),FALSE))</f>
        <v/>
      </c>
      <c r="AF1958" s="96" t="str">
        <f>IF($A1958="","",VLOOKUP($A1958,DATA_IMPORT!$A$2:$AG$2500,COLUMN(AF$1),FALSE))</f>
        <v/>
      </c>
      <c r="AG1958" s="96" t="str">
        <f>IF($A1958="","",VLOOKUP($A1958,DATA_IMPORT!$A$2:$AG$2500,COLUMN(AG$1),FALSE))</f>
        <v/>
      </c>
    </row>
    <row r="1959" spans="2:33">
      <c r="B1959" t="str">
        <f>IF($A1959="","",VLOOKUP($A1959,DATA_IMPORT!$A$2:$AG$2500,COLUMN(B$1),FALSE))</f>
        <v/>
      </c>
      <c r="C1959" t="str">
        <f>IF($A1959="","",VLOOKUP($A1959,DATA_IMPORT!$A$2:$AG$2500,COLUMN(C$1),FALSE))</f>
        <v/>
      </c>
      <c r="D1959" t="str">
        <f>IF($A1959="","",VLOOKUP($A1959,DATA_IMPORT!$A$2:$AG$2500,COLUMN(D$1),FALSE))</f>
        <v/>
      </c>
      <c r="E1959" s="106" t="str">
        <f>IF($A1959="","",VLOOKUP($A1959,DATA_IMPORT!$A$2:$AG$2500,COLUMN(F$1),FALSE))</f>
        <v/>
      </c>
      <c r="F1959" t="str">
        <f>IF($A1959="","",VLOOKUP($A1959,DATA_IMPORT!$A$2:$AG$2500,COLUMN(F$1),FALSE))</f>
        <v/>
      </c>
      <c r="G1959" t="str">
        <f>IF(A1959="","",F1959&amp;COUNTIF($B$2:$B1959,B1959))</f>
        <v/>
      </c>
      <c r="H1959" t="str">
        <f t="shared" si="60"/>
        <v/>
      </c>
      <c r="I1959" t="str">
        <f t="shared" si="61"/>
        <v/>
      </c>
      <c r="J1959" s="106" t="s">
        <v>42</v>
      </c>
      <c r="K1959" s="22" t="str">
        <f>IF($A1959="","",VLOOKUP($A1959,DATA_IMPORT!$A$2:$AG$2500,COLUMN(K$1),FALSE))</f>
        <v/>
      </c>
      <c r="L1959" s="22" t="str">
        <f>IF($A1959="","",VLOOKUP($A1959,DATA_IMPORT!$A$2:$AG$2500,COLUMN(L$1),FALSE))</f>
        <v/>
      </c>
      <c r="M1959" s="22" t="str">
        <f>IF($A1959="","",VLOOKUP($A1959,DATA_IMPORT!$A$2:$AG$2500,COLUMN(M$1),FALSE))</f>
        <v/>
      </c>
      <c r="N1959" s="22" t="str">
        <f>IF($A1959="","",VLOOKUP($A1959,DATA_IMPORT!$A$2:$AG$2500,COLUMN(N$1),FALSE))</f>
        <v/>
      </c>
      <c r="O1959" s="22" t="str">
        <f>IF($A1959="","",VLOOKUP($A1959,DATA_IMPORT!$A$2:$AG$2500,COLUMN(O$1),FALSE))</f>
        <v/>
      </c>
      <c r="P1959" s="22" t="str">
        <f>IF($A1959="","",VLOOKUP($A1959,DATA_IMPORT!$A$2:$AG$2500,COLUMN(P$1),FALSE))</f>
        <v/>
      </c>
      <c r="Q1959" s="23" t="str">
        <f>IF($A1959="","",VLOOKUP($A1959,DATA_IMPORT!$A$2:$AG$2500,COLUMN(Q$1),FALSE))</f>
        <v/>
      </c>
      <c r="R1959" s="22" t="str">
        <f>IF($A1959="","",VLOOKUP($A1959,DATA_IMPORT!$A$2:$AG$2500,COLUMN(R$1),FALSE))</f>
        <v/>
      </c>
      <c r="S1959" s="23" t="str">
        <f>IF($A1959="","",VLOOKUP($A1959,DATA_IMPORT!$A$2:$AG$2500,COLUMN(S$1),FALSE))</f>
        <v/>
      </c>
      <c r="T1959" s="22" t="str">
        <f>IF($A1959="","",VLOOKUP($A1959,DATA_IMPORT!$A$2:$AG$2500,COLUMN(T$1),FALSE))</f>
        <v/>
      </c>
      <c r="U1959" s="23" t="str">
        <f>IF($A1959="","",VLOOKUP($A1959,DATA_IMPORT!$A$2:$AG$2500,COLUMN(U$1),FALSE))</f>
        <v/>
      </c>
      <c r="V1959" s="22" t="str">
        <f>IF($A1959="","",VLOOKUP($A1959,DATA_IMPORT!$A$2:$AG$2500,COLUMN(V$1),FALSE))</f>
        <v/>
      </c>
      <c r="W1959" s="22" t="str">
        <f>IF($A1959="","",VLOOKUP($A1959,DATA_IMPORT!$A$2:$AG$2500,COLUMN(W$1),FALSE))</f>
        <v/>
      </c>
      <c r="X1959" s="96" t="str">
        <f>IF($A1959="","",VLOOKUP($A1959,DATA_IMPORT!$A$2:$AG$2500,COLUMN(X$1),FALSE))</f>
        <v/>
      </c>
      <c r="Y1959" s="96" t="str">
        <f>IF($A1959="","",VLOOKUP($A1959,DATA_IMPORT!$A$2:$AG$2500,COLUMN(Y$1),FALSE))</f>
        <v/>
      </c>
      <c r="Z1959" s="22" t="str">
        <f>IF($A1959="","",VLOOKUP($A1959,DATA_IMPORT!$A$2:$AG$2500,COLUMN(Z$1),FALSE))</f>
        <v/>
      </c>
      <c r="AA1959" s="96" t="str">
        <f>IF($A1959="","",VLOOKUP($A1959,DATA_IMPORT!$A$2:$AG$2500,COLUMN(AA$1),FALSE))</f>
        <v/>
      </c>
      <c r="AB1959" s="96" t="str">
        <f>IF($A1959="","",VLOOKUP($A1959,DATA_IMPORT!$A$2:$AG$2500,COLUMN(AB$1),FALSE))</f>
        <v/>
      </c>
      <c r="AC1959" s="22" t="str">
        <f>IF($A1959="","",VLOOKUP($A1959,DATA_IMPORT!$A$2:$AG$2500,COLUMN(AC$1),FALSE))</f>
        <v/>
      </c>
      <c r="AD1959" s="96" t="str">
        <f>IF($A1959="","",VLOOKUP($A1959,DATA_IMPORT!$A$2:$AG$2500,COLUMN(AD$1),FALSE))</f>
        <v/>
      </c>
      <c r="AE1959" s="96" t="str">
        <f>IF($A1959="","",VLOOKUP($A1959,DATA_IMPORT!$A$2:$AG$2500,COLUMN(AE$1),FALSE))</f>
        <v/>
      </c>
      <c r="AF1959" s="96" t="str">
        <f>IF($A1959="","",VLOOKUP($A1959,DATA_IMPORT!$A$2:$AG$2500,COLUMN(AF$1),FALSE))</f>
        <v/>
      </c>
      <c r="AG1959" s="96" t="str">
        <f>IF($A1959="","",VLOOKUP($A1959,DATA_IMPORT!$A$2:$AG$2500,COLUMN(AG$1),FALSE))</f>
        <v/>
      </c>
    </row>
    <row r="1960" spans="2:33">
      <c r="B1960" t="str">
        <f>IF($A1960="","",VLOOKUP($A1960,DATA_IMPORT!$A$2:$AG$2500,COLUMN(B$1),FALSE))</f>
        <v/>
      </c>
      <c r="C1960" t="str">
        <f>IF($A1960="","",VLOOKUP($A1960,DATA_IMPORT!$A$2:$AG$2500,COLUMN(C$1),FALSE))</f>
        <v/>
      </c>
      <c r="D1960" t="str">
        <f>IF($A1960="","",VLOOKUP($A1960,DATA_IMPORT!$A$2:$AG$2500,COLUMN(D$1),FALSE))</f>
        <v/>
      </c>
      <c r="E1960" s="106" t="str">
        <f>IF($A1960="","",VLOOKUP($A1960,DATA_IMPORT!$A$2:$AG$2500,COLUMN(F$1),FALSE))</f>
        <v/>
      </c>
      <c r="F1960" t="str">
        <f>IF($A1960="","",VLOOKUP($A1960,DATA_IMPORT!$A$2:$AG$2500,COLUMN(F$1),FALSE))</f>
        <v/>
      </c>
      <c r="G1960" t="str">
        <f>IF(A1960="","",F1960&amp;COUNTIF($B$2:$B1960,B1960))</f>
        <v/>
      </c>
      <c r="H1960" t="str">
        <f t="shared" si="60"/>
        <v/>
      </c>
      <c r="I1960" t="str">
        <f t="shared" si="61"/>
        <v/>
      </c>
      <c r="J1960" s="106" t="s">
        <v>42</v>
      </c>
      <c r="K1960" s="22" t="str">
        <f>IF($A1960="","",VLOOKUP($A1960,DATA_IMPORT!$A$2:$AG$2500,COLUMN(K$1),FALSE))</f>
        <v/>
      </c>
      <c r="L1960" s="22" t="str">
        <f>IF($A1960="","",VLOOKUP($A1960,DATA_IMPORT!$A$2:$AG$2500,COLUMN(L$1),FALSE))</f>
        <v/>
      </c>
      <c r="M1960" s="22" t="str">
        <f>IF($A1960="","",VLOOKUP($A1960,DATA_IMPORT!$A$2:$AG$2500,COLUMN(M$1),FALSE))</f>
        <v/>
      </c>
      <c r="N1960" s="22" t="str">
        <f>IF($A1960="","",VLOOKUP($A1960,DATA_IMPORT!$A$2:$AG$2500,COLUMN(N$1),FALSE))</f>
        <v/>
      </c>
      <c r="O1960" s="22" t="str">
        <f>IF($A1960="","",VLOOKUP($A1960,DATA_IMPORT!$A$2:$AG$2500,COLUMN(O$1),FALSE))</f>
        <v/>
      </c>
      <c r="P1960" s="22" t="str">
        <f>IF($A1960="","",VLOOKUP($A1960,DATA_IMPORT!$A$2:$AG$2500,COLUMN(P$1),FALSE))</f>
        <v/>
      </c>
      <c r="Q1960" s="23" t="str">
        <f>IF($A1960="","",VLOOKUP($A1960,DATA_IMPORT!$A$2:$AG$2500,COLUMN(Q$1),FALSE))</f>
        <v/>
      </c>
      <c r="R1960" s="22" t="str">
        <f>IF($A1960="","",VLOOKUP($A1960,DATA_IMPORT!$A$2:$AG$2500,COLUMN(R$1),FALSE))</f>
        <v/>
      </c>
      <c r="S1960" s="23" t="str">
        <f>IF($A1960="","",VLOOKUP($A1960,DATA_IMPORT!$A$2:$AG$2500,COLUMN(S$1),FALSE))</f>
        <v/>
      </c>
      <c r="T1960" s="22" t="str">
        <f>IF($A1960="","",VLOOKUP($A1960,DATA_IMPORT!$A$2:$AG$2500,COLUMN(T$1),FALSE))</f>
        <v/>
      </c>
      <c r="U1960" s="23" t="str">
        <f>IF($A1960="","",VLOOKUP($A1960,DATA_IMPORT!$A$2:$AG$2500,COLUMN(U$1),FALSE))</f>
        <v/>
      </c>
      <c r="V1960" s="22" t="str">
        <f>IF($A1960="","",VLOOKUP($A1960,DATA_IMPORT!$A$2:$AG$2500,COLUMN(V$1),FALSE))</f>
        <v/>
      </c>
      <c r="W1960" s="22" t="str">
        <f>IF($A1960="","",VLOOKUP($A1960,DATA_IMPORT!$A$2:$AG$2500,COLUMN(W$1),FALSE))</f>
        <v/>
      </c>
      <c r="X1960" s="96" t="str">
        <f>IF($A1960="","",VLOOKUP($A1960,DATA_IMPORT!$A$2:$AG$2500,COLUMN(X$1),FALSE))</f>
        <v/>
      </c>
      <c r="Y1960" s="96" t="str">
        <f>IF($A1960="","",VLOOKUP($A1960,DATA_IMPORT!$A$2:$AG$2500,COLUMN(Y$1),FALSE))</f>
        <v/>
      </c>
      <c r="Z1960" s="22" t="str">
        <f>IF($A1960="","",VLOOKUP($A1960,DATA_IMPORT!$A$2:$AG$2500,COLUMN(Z$1),FALSE))</f>
        <v/>
      </c>
      <c r="AA1960" s="96" t="str">
        <f>IF($A1960="","",VLOOKUP($A1960,DATA_IMPORT!$A$2:$AG$2500,COLUMN(AA$1),FALSE))</f>
        <v/>
      </c>
      <c r="AB1960" s="96" t="str">
        <f>IF($A1960="","",VLOOKUP($A1960,DATA_IMPORT!$A$2:$AG$2500,COLUMN(AB$1),FALSE))</f>
        <v/>
      </c>
      <c r="AC1960" s="22" t="str">
        <f>IF($A1960="","",VLOOKUP($A1960,DATA_IMPORT!$A$2:$AG$2500,COLUMN(AC$1),FALSE))</f>
        <v/>
      </c>
      <c r="AD1960" s="96" t="str">
        <f>IF($A1960="","",VLOOKUP($A1960,DATA_IMPORT!$A$2:$AG$2500,COLUMN(AD$1),FALSE))</f>
        <v/>
      </c>
      <c r="AE1960" s="96" t="str">
        <f>IF($A1960="","",VLOOKUP($A1960,DATA_IMPORT!$A$2:$AG$2500,COLUMN(AE$1),FALSE))</f>
        <v/>
      </c>
      <c r="AF1960" s="96" t="str">
        <f>IF($A1960="","",VLOOKUP($A1960,DATA_IMPORT!$A$2:$AG$2500,COLUMN(AF$1),FALSE))</f>
        <v/>
      </c>
      <c r="AG1960" s="96" t="str">
        <f>IF($A1960="","",VLOOKUP($A1960,DATA_IMPORT!$A$2:$AG$2500,COLUMN(AG$1),FALSE))</f>
        <v/>
      </c>
    </row>
    <row r="1961" spans="2:33">
      <c r="B1961" t="str">
        <f>IF($A1961="","",VLOOKUP($A1961,DATA_IMPORT!$A$2:$AG$2500,COLUMN(B$1),FALSE))</f>
        <v/>
      </c>
      <c r="C1961" t="str">
        <f>IF($A1961="","",VLOOKUP($A1961,DATA_IMPORT!$A$2:$AG$2500,COLUMN(C$1),FALSE))</f>
        <v/>
      </c>
      <c r="D1961" t="str">
        <f>IF($A1961="","",VLOOKUP($A1961,DATA_IMPORT!$A$2:$AG$2500,COLUMN(D$1),FALSE))</f>
        <v/>
      </c>
      <c r="E1961" s="106" t="str">
        <f>IF($A1961="","",VLOOKUP($A1961,DATA_IMPORT!$A$2:$AG$2500,COLUMN(F$1),FALSE))</f>
        <v/>
      </c>
      <c r="F1961" t="str">
        <f>IF($A1961="","",VLOOKUP($A1961,DATA_IMPORT!$A$2:$AG$2500,COLUMN(F$1),FALSE))</f>
        <v/>
      </c>
      <c r="G1961" t="str">
        <f>IF(A1961="","",F1961&amp;COUNTIF($B$2:$B1961,B1961))</f>
        <v/>
      </c>
      <c r="H1961" t="str">
        <f t="shared" si="60"/>
        <v/>
      </c>
      <c r="I1961" t="str">
        <f t="shared" si="61"/>
        <v/>
      </c>
      <c r="J1961" s="106" t="s">
        <v>42</v>
      </c>
      <c r="K1961" s="22" t="str">
        <f>IF($A1961="","",VLOOKUP($A1961,DATA_IMPORT!$A$2:$AG$2500,COLUMN(K$1),FALSE))</f>
        <v/>
      </c>
      <c r="L1961" s="22" t="str">
        <f>IF($A1961="","",VLOOKUP($A1961,DATA_IMPORT!$A$2:$AG$2500,COLUMN(L$1),FALSE))</f>
        <v/>
      </c>
      <c r="M1961" s="22" t="str">
        <f>IF($A1961="","",VLOOKUP($A1961,DATA_IMPORT!$A$2:$AG$2500,COLUMN(M$1),FALSE))</f>
        <v/>
      </c>
      <c r="N1961" s="22" t="str">
        <f>IF($A1961="","",VLOOKUP($A1961,DATA_IMPORT!$A$2:$AG$2500,COLUMN(N$1),FALSE))</f>
        <v/>
      </c>
      <c r="O1961" s="22" t="str">
        <f>IF($A1961="","",VLOOKUP($A1961,DATA_IMPORT!$A$2:$AG$2500,COLUMN(O$1),FALSE))</f>
        <v/>
      </c>
      <c r="P1961" s="22" t="str">
        <f>IF($A1961="","",VLOOKUP($A1961,DATA_IMPORT!$A$2:$AG$2500,COLUMN(P$1),FALSE))</f>
        <v/>
      </c>
      <c r="Q1961" s="23" t="str">
        <f>IF($A1961="","",VLOOKUP($A1961,DATA_IMPORT!$A$2:$AG$2500,COLUMN(Q$1),FALSE))</f>
        <v/>
      </c>
      <c r="R1961" s="22" t="str">
        <f>IF($A1961="","",VLOOKUP($A1961,DATA_IMPORT!$A$2:$AG$2500,COLUMN(R$1),FALSE))</f>
        <v/>
      </c>
      <c r="S1961" s="23" t="str">
        <f>IF($A1961="","",VLOOKUP($A1961,DATA_IMPORT!$A$2:$AG$2500,COLUMN(S$1),FALSE))</f>
        <v/>
      </c>
      <c r="T1961" s="22" t="str">
        <f>IF($A1961="","",VLOOKUP($A1961,DATA_IMPORT!$A$2:$AG$2500,COLUMN(T$1),FALSE))</f>
        <v/>
      </c>
      <c r="U1961" s="23" t="str">
        <f>IF($A1961="","",VLOOKUP($A1961,DATA_IMPORT!$A$2:$AG$2500,COLUMN(U$1),FALSE))</f>
        <v/>
      </c>
      <c r="V1961" s="22" t="str">
        <f>IF($A1961="","",VLOOKUP($A1961,DATA_IMPORT!$A$2:$AG$2500,COLUMN(V$1),FALSE))</f>
        <v/>
      </c>
      <c r="W1961" s="22" t="str">
        <f>IF($A1961="","",VLOOKUP($A1961,DATA_IMPORT!$A$2:$AG$2500,COLUMN(W$1),FALSE))</f>
        <v/>
      </c>
      <c r="X1961" s="96" t="str">
        <f>IF($A1961="","",VLOOKUP($A1961,DATA_IMPORT!$A$2:$AG$2500,COLUMN(X$1),FALSE))</f>
        <v/>
      </c>
      <c r="Y1961" s="96" t="str">
        <f>IF($A1961="","",VLOOKUP($A1961,DATA_IMPORT!$A$2:$AG$2500,COLUMN(Y$1),FALSE))</f>
        <v/>
      </c>
      <c r="Z1961" s="22" t="str">
        <f>IF($A1961="","",VLOOKUP($A1961,DATA_IMPORT!$A$2:$AG$2500,COLUMN(Z$1),FALSE))</f>
        <v/>
      </c>
      <c r="AA1961" s="96" t="str">
        <f>IF($A1961="","",VLOOKUP($A1961,DATA_IMPORT!$A$2:$AG$2500,COLUMN(AA$1),FALSE))</f>
        <v/>
      </c>
      <c r="AB1961" s="96" t="str">
        <f>IF($A1961="","",VLOOKUP($A1961,DATA_IMPORT!$A$2:$AG$2500,COLUMN(AB$1),FALSE))</f>
        <v/>
      </c>
      <c r="AC1961" s="22" t="str">
        <f>IF($A1961="","",VLOOKUP($A1961,DATA_IMPORT!$A$2:$AG$2500,COLUMN(AC$1),FALSE))</f>
        <v/>
      </c>
      <c r="AD1961" s="96" t="str">
        <f>IF($A1961="","",VLOOKUP($A1961,DATA_IMPORT!$A$2:$AG$2500,COLUMN(AD$1),FALSE))</f>
        <v/>
      </c>
      <c r="AE1961" s="96" t="str">
        <f>IF($A1961="","",VLOOKUP($A1961,DATA_IMPORT!$A$2:$AG$2500,COLUMN(AE$1),FALSE))</f>
        <v/>
      </c>
      <c r="AF1961" s="96" t="str">
        <f>IF($A1961="","",VLOOKUP($A1961,DATA_IMPORT!$A$2:$AG$2500,COLUMN(AF$1),FALSE))</f>
        <v/>
      </c>
      <c r="AG1961" s="96" t="str">
        <f>IF($A1961="","",VLOOKUP($A1961,DATA_IMPORT!$A$2:$AG$2500,COLUMN(AG$1),FALSE))</f>
        <v/>
      </c>
    </row>
    <row r="1962" spans="2:33">
      <c r="B1962" t="str">
        <f>IF($A1962="","",VLOOKUP($A1962,DATA_IMPORT!$A$2:$AG$2500,COLUMN(B$1),FALSE))</f>
        <v/>
      </c>
      <c r="C1962" t="str">
        <f>IF($A1962="","",VLOOKUP($A1962,DATA_IMPORT!$A$2:$AG$2500,COLUMN(C$1),FALSE))</f>
        <v/>
      </c>
      <c r="D1962" t="str">
        <f>IF($A1962="","",VLOOKUP($A1962,DATA_IMPORT!$A$2:$AG$2500,COLUMN(D$1),FALSE))</f>
        <v/>
      </c>
      <c r="E1962" s="106" t="str">
        <f>IF($A1962="","",VLOOKUP($A1962,DATA_IMPORT!$A$2:$AG$2500,COLUMN(F$1),FALSE))</f>
        <v/>
      </c>
      <c r="F1962" t="str">
        <f>IF($A1962="","",VLOOKUP($A1962,DATA_IMPORT!$A$2:$AG$2500,COLUMN(F$1),FALSE))</f>
        <v/>
      </c>
      <c r="G1962" t="str">
        <f>IF(A1962="","",F1962&amp;COUNTIF($B$2:$B1962,B1962))</f>
        <v/>
      </c>
      <c r="H1962" t="str">
        <f t="shared" si="60"/>
        <v/>
      </c>
      <c r="I1962" t="str">
        <f t="shared" si="61"/>
        <v/>
      </c>
      <c r="J1962" s="106" t="s">
        <v>42</v>
      </c>
      <c r="K1962" s="22" t="str">
        <f>IF($A1962="","",VLOOKUP($A1962,DATA_IMPORT!$A$2:$AG$2500,COLUMN(K$1),FALSE))</f>
        <v/>
      </c>
      <c r="L1962" s="22" t="str">
        <f>IF($A1962="","",VLOOKUP($A1962,DATA_IMPORT!$A$2:$AG$2500,COLUMN(L$1),FALSE))</f>
        <v/>
      </c>
      <c r="M1962" s="22" t="str">
        <f>IF($A1962="","",VLOOKUP($A1962,DATA_IMPORT!$A$2:$AG$2500,COLUMN(M$1),FALSE))</f>
        <v/>
      </c>
      <c r="N1962" s="22" t="str">
        <f>IF($A1962="","",VLOOKUP($A1962,DATA_IMPORT!$A$2:$AG$2500,COLUMN(N$1),FALSE))</f>
        <v/>
      </c>
      <c r="O1962" s="22" t="str">
        <f>IF($A1962="","",VLOOKUP($A1962,DATA_IMPORT!$A$2:$AG$2500,COLUMN(O$1),FALSE))</f>
        <v/>
      </c>
      <c r="P1962" s="22" t="str">
        <f>IF($A1962="","",VLOOKUP($A1962,DATA_IMPORT!$A$2:$AG$2500,COLUMN(P$1),FALSE))</f>
        <v/>
      </c>
      <c r="Q1962" s="23" t="str">
        <f>IF($A1962="","",VLOOKUP($A1962,DATA_IMPORT!$A$2:$AG$2500,COLUMN(Q$1),FALSE))</f>
        <v/>
      </c>
      <c r="R1962" s="22" t="str">
        <f>IF($A1962="","",VLOOKUP($A1962,DATA_IMPORT!$A$2:$AG$2500,COLUMN(R$1),FALSE))</f>
        <v/>
      </c>
      <c r="S1962" s="23" t="str">
        <f>IF($A1962="","",VLOOKUP($A1962,DATA_IMPORT!$A$2:$AG$2500,COLUMN(S$1),FALSE))</f>
        <v/>
      </c>
      <c r="T1962" s="22" t="str">
        <f>IF($A1962="","",VLOOKUP($A1962,DATA_IMPORT!$A$2:$AG$2500,COLUMN(T$1),FALSE))</f>
        <v/>
      </c>
      <c r="U1962" s="23" t="str">
        <f>IF($A1962="","",VLOOKUP($A1962,DATA_IMPORT!$A$2:$AG$2500,COLUMN(U$1),FALSE))</f>
        <v/>
      </c>
      <c r="V1962" s="22" t="str">
        <f>IF($A1962="","",VLOOKUP($A1962,DATA_IMPORT!$A$2:$AG$2500,COLUMN(V$1),FALSE))</f>
        <v/>
      </c>
      <c r="W1962" s="22" t="str">
        <f>IF($A1962="","",VLOOKUP($A1962,DATA_IMPORT!$A$2:$AG$2500,COLUMN(W$1),FALSE))</f>
        <v/>
      </c>
      <c r="X1962" s="96" t="str">
        <f>IF($A1962="","",VLOOKUP($A1962,DATA_IMPORT!$A$2:$AG$2500,COLUMN(X$1),FALSE))</f>
        <v/>
      </c>
      <c r="Y1962" s="96" t="str">
        <f>IF($A1962="","",VLOOKUP($A1962,DATA_IMPORT!$A$2:$AG$2500,COLUMN(Y$1),FALSE))</f>
        <v/>
      </c>
      <c r="Z1962" s="22" t="str">
        <f>IF($A1962="","",VLOOKUP($A1962,DATA_IMPORT!$A$2:$AG$2500,COLUMN(Z$1),FALSE))</f>
        <v/>
      </c>
      <c r="AA1962" s="96" t="str">
        <f>IF($A1962="","",VLOOKUP($A1962,DATA_IMPORT!$A$2:$AG$2500,COLUMN(AA$1),FALSE))</f>
        <v/>
      </c>
      <c r="AB1962" s="96" t="str">
        <f>IF($A1962="","",VLOOKUP($A1962,DATA_IMPORT!$A$2:$AG$2500,COLUMN(AB$1),FALSE))</f>
        <v/>
      </c>
      <c r="AC1962" s="22" t="str">
        <f>IF($A1962="","",VLOOKUP($A1962,DATA_IMPORT!$A$2:$AG$2500,COLUMN(AC$1),FALSE))</f>
        <v/>
      </c>
      <c r="AD1962" s="96" t="str">
        <f>IF($A1962="","",VLOOKUP($A1962,DATA_IMPORT!$A$2:$AG$2500,COLUMN(AD$1),FALSE))</f>
        <v/>
      </c>
      <c r="AE1962" s="96" t="str">
        <f>IF($A1962="","",VLOOKUP($A1962,DATA_IMPORT!$A$2:$AG$2500,COLUMN(AE$1),FALSE))</f>
        <v/>
      </c>
      <c r="AF1962" s="96" t="str">
        <f>IF($A1962="","",VLOOKUP($A1962,DATA_IMPORT!$A$2:$AG$2500,COLUMN(AF$1),FALSE))</f>
        <v/>
      </c>
      <c r="AG1962" s="96" t="str">
        <f>IF($A1962="","",VLOOKUP($A1962,DATA_IMPORT!$A$2:$AG$2500,COLUMN(AG$1),FALSE))</f>
        <v/>
      </c>
    </row>
    <row r="1963" spans="2:33">
      <c r="B1963" t="str">
        <f>IF($A1963="","",VLOOKUP($A1963,DATA_IMPORT!$A$2:$AG$2500,COLUMN(B$1),FALSE))</f>
        <v/>
      </c>
      <c r="C1963" t="str">
        <f>IF($A1963="","",VLOOKUP($A1963,DATA_IMPORT!$A$2:$AG$2500,COLUMN(C$1),FALSE))</f>
        <v/>
      </c>
      <c r="D1963" t="str">
        <f>IF($A1963="","",VLOOKUP($A1963,DATA_IMPORT!$A$2:$AG$2500,COLUMN(D$1),FALSE))</f>
        <v/>
      </c>
      <c r="E1963" s="106" t="str">
        <f>IF($A1963="","",VLOOKUP($A1963,DATA_IMPORT!$A$2:$AG$2500,COLUMN(F$1),FALSE))</f>
        <v/>
      </c>
      <c r="F1963" t="str">
        <f>IF($A1963="","",VLOOKUP($A1963,DATA_IMPORT!$A$2:$AG$2500,COLUMN(F$1),FALSE))</f>
        <v/>
      </c>
      <c r="G1963" t="str">
        <f>IF(A1963="","",F1963&amp;COUNTIF($B$2:$B1963,B1963))</f>
        <v/>
      </c>
      <c r="H1963" t="str">
        <f t="shared" si="60"/>
        <v/>
      </c>
      <c r="I1963" t="str">
        <f t="shared" si="61"/>
        <v/>
      </c>
      <c r="J1963" s="106" t="s">
        <v>42</v>
      </c>
      <c r="K1963" s="22" t="str">
        <f>IF($A1963="","",VLOOKUP($A1963,DATA_IMPORT!$A$2:$AG$2500,COLUMN(K$1),FALSE))</f>
        <v/>
      </c>
      <c r="L1963" s="22" t="str">
        <f>IF($A1963="","",VLOOKUP($A1963,DATA_IMPORT!$A$2:$AG$2500,COLUMN(L$1),FALSE))</f>
        <v/>
      </c>
      <c r="M1963" s="22" t="str">
        <f>IF($A1963="","",VLOOKUP($A1963,DATA_IMPORT!$A$2:$AG$2500,COLUMN(M$1),FALSE))</f>
        <v/>
      </c>
      <c r="N1963" s="22" t="str">
        <f>IF($A1963="","",VLOOKUP($A1963,DATA_IMPORT!$A$2:$AG$2500,COLUMN(N$1),FALSE))</f>
        <v/>
      </c>
      <c r="O1963" s="22" t="str">
        <f>IF($A1963="","",VLOOKUP($A1963,DATA_IMPORT!$A$2:$AG$2500,COLUMN(O$1),FALSE))</f>
        <v/>
      </c>
      <c r="P1963" s="22" t="str">
        <f>IF($A1963="","",VLOOKUP($A1963,DATA_IMPORT!$A$2:$AG$2500,COLUMN(P$1),FALSE))</f>
        <v/>
      </c>
      <c r="Q1963" s="23" t="str">
        <f>IF($A1963="","",VLOOKUP($A1963,DATA_IMPORT!$A$2:$AG$2500,COLUMN(Q$1),FALSE))</f>
        <v/>
      </c>
      <c r="R1963" s="22" t="str">
        <f>IF($A1963="","",VLOOKUP($A1963,DATA_IMPORT!$A$2:$AG$2500,COLUMN(R$1),FALSE))</f>
        <v/>
      </c>
      <c r="S1963" s="23" t="str">
        <f>IF($A1963="","",VLOOKUP($A1963,DATA_IMPORT!$A$2:$AG$2500,COLUMN(S$1),FALSE))</f>
        <v/>
      </c>
      <c r="T1963" s="22" t="str">
        <f>IF($A1963="","",VLOOKUP($A1963,DATA_IMPORT!$A$2:$AG$2500,COLUMN(T$1),FALSE))</f>
        <v/>
      </c>
      <c r="U1963" s="23" t="str">
        <f>IF($A1963="","",VLOOKUP($A1963,DATA_IMPORT!$A$2:$AG$2500,COLUMN(U$1),FALSE))</f>
        <v/>
      </c>
      <c r="V1963" s="22" t="str">
        <f>IF($A1963="","",VLOOKUP($A1963,DATA_IMPORT!$A$2:$AG$2500,COLUMN(V$1),FALSE))</f>
        <v/>
      </c>
      <c r="W1963" s="22" t="str">
        <f>IF($A1963="","",VLOOKUP($A1963,DATA_IMPORT!$A$2:$AG$2500,COLUMN(W$1),FALSE))</f>
        <v/>
      </c>
      <c r="X1963" s="96" t="str">
        <f>IF($A1963="","",VLOOKUP($A1963,DATA_IMPORT!$A$2:$AG$2500,COLUMN(X$1),FALSE))</f>
        <v/>
      </c>
      <c r="Y1963" s="96" t="str">
        <f>IF($A1963="","",VLOOKUP($A1963,DATA_IMPORT!$A$2:$AG$2500,COLUMN(Y$1),FALSE))</f>
        <v/>
      </c>
      <c r="Z1963" s="22" t="str">
        <f>IF($A1963="","",VLOOKUP($A1963,DATA_IMPORT!$A$2:$AG$2500,COLUMN(Z$1),FALSE))</f>
        <v/>
      </c>
      <c r="AA1963" s="96" t="str">
        <f>IF($A1963="","",VLOOKUP($A1963,DATA_IMPORT!$A$2:$AG$2500,COLUMN(AA$1),FALSE))</f>
        <v/>
      </c>
      <c r="AB1963" s="96" t="str">
        <f>IF($A1963="","",VLOOKUP($A1963,DATA_IMPORT!$A$2:$AG$2500,COLUMN(AB$1),FALSE))</f>
        <v/>
      </c>
      <c r="AC1963" s="22" t="str">
        <f>IF($A1963="","",VLOOKUP($A1963,DATA_IMPORT!$A$2:$AG$2500,COLUMN(AC$1),FALSE))</f>
        <v/>
      </c>
      <c r="AD1963" s="96" t="str">
        <f>IF($A1963="","",VLOOKUP($A1963,DATA_IMPORT!$A$2:$AG$2500,COLUMN(AD$1),FALSE))</f>
        <v/>
      </c>
      <c r="AE1963" s="96" t="str">
        <f>IF($A1963="","",VLOOKUP($A1963,DATA_IMPORT!$A$2:$AG$2500,COLUMN(AE$1),FALSE))</f>
        <v/>
      </c>
      <c r="AF1963" s="96" t="str">
        <f>IF($A1963="","",VLOOKUP($A1963,DATA_IMPORT!$A$2:$AG$2500,COLUMN(AF$1),FALSE))</f>
        <v/>
      </c>
      <c r="AG1963" s="96" t="str">
        <f>IF($A1963="","",VLOOKUP($A1963,DATA_IMPORT!$A$2:$AG$2500,COLUMN(AG$1),FALSE))</f>
        <v/>
      </c>
    </row>
    <row r="1964" spans="2:33">
      <c r="B1964" t="str">
        <f>IF($A1964="","",VLOOKUP($A1964,DATA_IMPORT!$A$2:$AG$2500,COLUMN(B$1),FALSE))</f>
        <v/>
      </c>
      <c r="C1964" t="str">
        <f>IF($A1964="","",VLOOKUP($A1964,DATA_IMPORT!$A$2:$AG$2500,COLUMN(C$1),FALSE))</f>
        <v/>
      </c>
      <c r="D1964" t="str">
        <f>IF($A1964="","",VLOOKUP($A1964,DATA_IMPORT!$A$2:$AG$2500,COLUMN(D$1),FALSE))</f>
        <v/>
      </c>
      <c r="E1964" s="106" t="str">
        <f>IF($A1964="","",VLOOKUP($A1964,DATA_IMPORT!$A$2:$AG$2500,COLUMN(F$1),FALSE))</f>
        <v/>
      </c>
      <c r="F1964" t="str">
        <f>IF($A1964="","",VLOOKUP($A1964,DATA_IMPORT!$A$2:$AG$2500,COLUMN(F$1),FALSE))</f>
        <v/>
      </c>
      <c r="G1964" t="str">
        <f>IF(A1964="","",F1964&amp;COUNTIF($B$2:$B1964,B1964))</f>
        <v/>
      </c>
      <c r="H1964" t="str">
        <f t="shared" si="60"/>
        <v/>
      </c>
      <c r="I1964" t="str">
        <f t="shared" si="61"/>
        <v/>
      </c>
      <c r="J1964" s="106" t="s">
        <v>42</v>
      </c>
      <c r="K1964" s="22" t="str">
        <f>IF($A1964="","",VLOOKUP($A1964,DATA_IMPORT!$A$2:$AG$2500,COLUMN(K$1),FALSE))</f>
        <v/>
      </c>
      <c r="L1964" s="22" t="str">
        <f>IF($A1964="","",VLOOKUP($A1964,DATA_IMPORT!$A$2:$AG$2500,COLUMN(L$1),FALSE))</f>
        <v/>
      </c>
      <c r="M1964" s="22" t="str">
        <f>IF($A1964="","",VLOOKUP($A1964,DATA_IMPORT!$A$2:$AG$2500,COLUMN(M$1),FALSE))</f>
        <v/>
      </c>
      <c r="N1964" s="22" t="str">
        <f>IF($A1964="","",VLOOKUP($A1964,DATA_IMPORT!$A$2:$AG$2500,COLUMN(N$1),FALSE))</f>
        <v/>
      </c>
      <c r="O1964" s="22" t="str">
        <f>IF($A1964="","",VLOOKUP($A1964,DATA_IMPORT!$A$2:$AG$2500,COLUMN(O$1),FALSE))</f>
        <v/>
      </c>
      <c r="P1964" s="22" t="str">
        <f>IF($A1964="","",VLOOKUP($A1964,DATA_IMPORT!$A$2:$AG$2500,COLUMN(P$1),FALSE))</f>
        <v/>
      </c>
      <c r="Q1964" s="23" t="str">
        <f>IF($A1964="","",VLOOKUP($A1964,DATA_IMPORT!$A$2:$AG$2500,COLUMN(Q$1),FALSE))</f>
        <v/>
      </c>
      <c r="R1964" s="22" t="str">
        <f>IF($A1964="","",VLOOKUP($A1964,DATA_IMPORT!$A$2:$AG$2500,COLUMN(R$1),FALSE))</f>
        <v/>
      </c>
      <c r="S1964" s="23" t="str">
        <f>IF($A1964="","",VLOOKUP($A1964,DATA_IMPORT!$A$2:$AG$2500,COLUMN(S$1),FALSE))</f>
        <v/>
      </c>
      <c r="T1964" s="22" t="str">
        <f>IF($A1964="","",VLOOKUP($A1964,DATA_IMPORT!$A$2:$AG$2500,COLUMN(T$1),FALSE))</f>
        <v/>
      </c>
      <c r="U1964" s="23" t="str">
        <f>IF($A1964="","",VLOOKUP($A1964,DATA_IMPORT!$A$2:$AG$2500,COLUMN(U$1),FALSE))</f>
        <v/>
      </c>
      <c r="V1964" s="22" t="str">
        <f>IF($A1964="","",VLOOKUP($A1964,DATA_IMPORT!$A$2:$AG$2500,COLUMN(V$1),FALSE))</f>
        <v/>
      </c>
      <c r="W1964" s="22" t="str">
        <f>IF($A1964="","",VLOOKUP($A1964,DATA_IMPORT!$A$2:$AG$2500,COLUMN(W$1),FALSE))</f>
        <v/>
      </c>
      <c r="X1964" s="96" t="str">
        <f>IF($A1964="","",VLOOKUP($A1964,DATA_IMPORT!$A$2:$AG$2500,COLUMN(X$1),FALSE))</f>
        <v/>
      </c>
      <c r="Y1964" s="96" t="str">
        <f>IF($A1964="","",VLOOKUP($A1964,DATA_IMPORT!$A$2:$AG$2500,COLUMN(Y$1),FALSE))</f>
        <v/>
      </c>
      <c r="Z1964" s="22" t="str">
        <f>IF($A1964="","",VLOOKUP($A1964,DATA_IMPORT!$A$2:$AG$2500,COLUMN(Z$1),FALSE))</f>
        <v/>
      </c>
      <c r="AA1964" s="96" t="str">
        <f>IF($A1964="","",VLOOKUP($A1964,DATA_IMPORT!$A$2:$AG$2500,COLUMN(AA$1),FALSE))</f>
        <v/>
      </c>
      <c r="AB1964" s="96" t="str">
        <f>IF($A1964="","",VLOOKUP($A1964,DATA_IMPORT!$A$2:$AG$2500,COLUMN(AB$1),FALSE))</f>
        <v/>
      </c>
      <c r="AC1964" s="22" t="str">
        <f>IF($A1964="","",VLOOKUP($A1964,DATA_IMPORT!$A$2:$AG$2500,COLUMN(AC$1),FALSE))</f>
        <v/>
      </c>
      <c r="AD1964" s="96" t="str">
        <f>IF($A1964="","",VLOOKUP($A1964,DATA_IMPORT!$A$2:$AG$2500,COLUMN(AD$1),FALSE))</f>
        <v/>
      </c>
      <c r="AE1964" s="96" t="str">
        <f>IF($A1964="","",VLOOKUP($A1964,DATA_IMPORT!$A$2:$AG$2500,COLUMN(AE$1),FALSE))</f>
        <v/>
      </c>
      <c r="AF1964" s="96" t="str">
        <f>IF($A1964="","",VLOOKUP($A1964,DATA_IMPORT!$A$2:$AG$2500,COLUMN(AF$1),FALSE))</f>
        <v/>
      </c>
      <c r="AG1964" s="96" t="str">
        <f>IF($A1964="","",VLOOKUP($A1964,DATA_IMPORT!$A$2:$AG$2500,COLUMN(AG$1),FALSE))</f>
        <v/>
      </c>
    </row>
    <row r="1965" spans="2:33">
      <c r="B1965" t="str">
        <f>IF($A1965="","",VLOOKUP($A1965,DATA_IMPORT!$A$2:$AG$2500,COLUMN(B$1),FALSE))</f>
        <v/>
      </c>
      <c r="C1965" t="str">
        <f>IF($A1965="","",VLOOKUP($A1965,DATA_IMPORT!$A$2:$AG$2500,COLUMN(C$1),FALSE))</f>
        <v/>
      </c>
      <c r="D1965" t="str">
        <f>IF($A1965="","",VLOOKUP($A1965,DATA_IMPORT!$A$2:$AG$2500,COLUMN(D$1),FALSE))</f>
        <v/>
      </c>
      <c r="E1965" s="106" t="str">
        <f>IF($A1965="","",VLOOKUP($A1965,DATA_IMPORT!$A$2:$AG$2500,COLUMN(F$1),FALSE))</f>
        <v/>
      </c>
      <c r="F1965" t="str">
        <f>IF($A1965="","",VLOOKUP($A1965,DATA_IMPORT!$A$2:$AG$2500,COLUMN(F$1),FALSE))</f>
        <v/>
      </c>
      <c r="G1965" t="str">
        <f>IF(A1965="","",F1965&amp;COUNTIF($B$2:$B1965,B1965))</f>
        <v/>
      </c>
      <c r="H1965" t="str">
        <f t="shared" si="60"/>
        <v/>
      </c>
      <c r="I1965" t="str">
        <f t="shared" si="61"/>
        <v/>
      </c>
      <c r="J1965" s="106" t="s">
        <v>42</v>
      </c>
      <c r="K1965" s="22" t="str">
        <f>IF($A1965="","",VLOOKUP($A1965,DATA_IMPORT!$A$2:$AG$2500,COLUMN(K$1),FALSE))</f>
        <v/>
      </c>
      <c r="L1965" s="22" t="str">
        <f>IF($A1965="","",VLOOKUP($A1965,DATA_IMPORT!$A$2:$AG$2500,COLUMN(L$1),FALSE))</f>
        <v/>
      </c>
      <c r="M1965" s="22" t="str">
        <f>IF($A1965="","",VLOOKUP($A1965,DATA_IMPORT!$A$2:$AG$2500,COLUMN(M$1),FALSE))</f>
        <v/>
      </c>
      <c r="N1965" s="22" t="str">
        <f>IF($A1965="","",VLOOKUP($A1965,DATA_IMPORT!$A$2:$AG$2500,COLUMN(N$1),FALSE))</f>
        <v/>
      </c>
      <c r="O1965" s="22" t="str">
        <f>IF($A1965="","",VLOOKUP($A1965,DATA_IMPORT!$A$2:$AG$2500,COLUMN(O$1),FALSE))</f>
        <v/>
      </c>
      <c r="P1965" s="22" t="str">
        <f>IF($A1965="","",VLOOKUP($A1965,DATA_IMPORT!$A$2:$AG$2500,COLUMN(P$1),FALSE))</f>
        <v/>
      </c>
      <c r="Q1965" s="23" t="str">
        <f>IF($A1965="","",VLOOKUP($A1965,DATA_IMPORT!$A$2:$AG$2500,COLUMN(Q$1),FALSE))</f>
        <v/>
      </c>
      <c r="R1965" s="22" t="str">
        <f>IF($A1965="","",VLOOKUP($A1965,DATA_IMPORT!$A$2:$AG$2500,COLUMN(R$1),FALSE))</f>
        <v/>
      </c>
      <c r="S1965" s="23" t="str">
        <f>IF($A1965="","",VLOOKUP($A1965,DATA_IMPORT!$A$2:$AG$2500,COLUMN(S$1),FALSE))</f>
        <v/>
      </c>
      <c r="T1965" s="22" t="str">
        <f>IF($A1965="","",VLOOKUP($A1965,DATA_IMPORT!$A$2:$AG$2500,COLUMN(T$1),FALSE))</f>
        <v/>
      </c>
      <c r="U1965" s="23" t="str">
        <f>IF($A1965="","",VLOOKUP($A1965,DATA_IMPORT!$A$2:$AG$2500,COLUMN(U$1),FALSE))</f>
        <v/>
      </c>
      <c r="V1965" s="22" t="str">
        <f>IF($A1965="","",VLOOKUP($A1965,DATA_IMPORT!$A$2:$AG$2500,COLUMN(V$1),FALSE))</f>
        <v/>
      </c>
      <c r="W1965" s="22" t="str">
        <f>IF($A1965="","",VLOOKUP($A1965,DATA_IMPORT!$A$2:$AG$2500,COLUMN(W$1),FALSE))</f>
        <v/>
      </c>
      <c r="X1965" s="96" t="str">
        <f>IF($A1965="","",VLOOKUP($A1965,DATA_IMPORT!$A$2:$AG$2500,COLUMN(X$1),FALSE))</f>
        <v/>
      </c>
      <c r="Y1965" s="96" t="str">
        <f>IF($A1965="","",VLOOKUP($A1965,DATA_IMPORT!$A$2:$AG$2500,COLUMN(Y$1),FALSE))</f>
        <v/>
      </c>
      <c r="Z1965" s="22" t="str">
        <f>IF($A1965="","",VLOOKUP($A1965,DATA_IMPORT!$A$2:$AG$2500,COLUMN(Z$1),FALSE))</f>
        <v/>
      </c>
      <c r="AA1965" s="96" t="str">
        <f>IF($A1965="","",VLOOKUP($A1965,DATA_IMPORT!$A$2:$AG$2500,COLUMN(AA$1),FALSE))</f>
        <v/>
      </c>
      <c r="AB1965" s="96" t="str">
        <f>IF($A1965="","",VLOOKUP($A1965,DATA_IMPORT!$A$2:$AG$2500,COLUMN(AB$1),FALSE))</f>
        <v/>
      </c>
      <c r="AC1965" s="22" t="str">
        <f>IF($A1965="","",VLOOKUP($A1965,DATA_IMPORT!$A$2:$AG$2500,COLUMN(AC$1),FALSE))</f>
        <v/>
      </c>
      <c r="AD1965" s="96" t="str">
        <f>IF($A1965="","",VLOOKUP($A1965,DATA_IMPORT!$A$2:$AG$2500,COLUMN(AD$1),FALSE))</f>
        <v/>
      </c>
      <c r="AE1965" s="96" t="str">
        <f>IF($A1965="","",VLOOKUP($A1965,DATA_IMPORT!$A$2:$AG$2500,COLUMN(AE$1),FALSE))</f>
        <v/>
      </c>
      <c r="AF1965" s="96" t="str">
        <f>IF($A1965="","",VLOOKUP($A1965,DATA_IMPORT!$A$2:$AG$2500,COLUMN(AF$1),FALSE))</f>
        <v/>
      </c>
      <c r="AG1965" s="96" t="str">
        <f>IF($A1965="","",VLOOKUP($A1965,DATA_IMPORT!$A$2:$AG$2500,COLUMN(AG$1),FALSE))</f>
        <v/>
      </c>
    </row>
    <row r="1966" spans="2:33">
      <c r="B1966" t="str">
        <f>IF($A1966="","",VLOOKUP($A1966,DATA_IMPORT!$A$2:$AG$2500,COLUMN(B$1),FALSE))</f>
        <v/>
      </c>
      <c r="C1966" t="str">
        <f>IF($A1966="","",VLOOKUP($A1966,DATA_IMPORT!$A$2:$AG$2500,COLUMN(C$1),FALSE))</f>
        <v/>
      </c>
      <c r="D1966" t="str">
        <f>IF($A1966="","",VLOOKUP($A1966,DATA_IMPORT!$A$2:$AG$2500,COLUMN(D$1),FALSE))</f>
        <v/>
      </c>
      <c r="E1966" s="106" t="str">
        <f>IF($A1966="","",VLOOKUP($A1966,DATA_IMPORT!$A$2:$AG$2500,COLUMN(F$1),FALSE))</f>
        <v/>
      </c>
      <c r="F1966" t="str">
        <f>IF($A1966="","",VLOOKUP($A1966,DATA_IMPORT!$A$2:$AG$2500,COLUMN(F$1),FALSE))</f>
        <v/>
      </c>
      <c r="G1966" t="str">
        <f>IF(A1966="","",F1966&amp;COUNTIF($B$2:$B1966,B1966))</f>
        <v/>
      </c>
      <c r="H1966" t="str">
        <f t="shared" si="60"/>
        <v/>
      </c>
      <c r="I1966" t="str">
        <f t="shared" si="61"/>
        <v/>
      </c>
      <c r="J1966" s="106" t="s">
        <v>42</v>
      </c>
      <c r="K1966" s="22" t="str">
        <f>IF($A1966="","",VLOOKUP($A1966,DATA_IMPORT!$A$2:$AG$2500,COLUMN(K$1),FALSE))</f>
        <v/>
      </c>
      <c r="L1966" s="22" t="str">
        <f>IF($A1966="","",VLOOKUP($A1966,DATA_IMPORT!$A$2:$AG$2500,COLUMN(L$1),FALSE))</f>
        <v/>
      </c>
      <c r="M1966" s="22" t="str">
        <f>IF($A1966="","",VLOOKUP($A1966,DATA_IMPORT!$A$2:$AG$2500,COLUMN(M$1),FALSE))</f>
        <v/>
      </c>
      <c r="N1966" s="22" t="str">
        <f>IF($A1966="","",VLOOKUP($A1966,DATA_IMPORT!$A$2:$AG$2500,COLUMN(N$1),FALSE))</f>
        <v/>
      </c>
      <c r="O1966" s="22" t="str">
        <f>IF($A1966="","",VLOOKUP($A1966,DATA_IMPORT!$A$2:$AG$2500,COLUMN(O$1),FALSE))</f>
        <v/>
      </c>
      <c r="P1966" s="22" t="str">
        <f>IF($A1966="","",VLOOKUP($A1966,DATA_IMPORT!$A$2:$AG$2500,COLUMN(P$1),FALSE))</f>
        <v/>
      </c>
      <c r="Q1966" s="23" t="str">
        <f>IF($A1966="","",VLOOKUP($A1966,DATA_IMPORT!$A$2:$AG$2500,COLUMN(Q$1),FALSE))</f>
        <v/>
      </c>
      <c r="R1966" s="22" t="str">
        <f>IF($A1966="","",VLOOKUP($A1966,DATA_IMPORT!$A$2:$AG$2500,COLUMN(R$1),FALSE))</f>
        <v/>
      </c>
      <c r="S1966" s="23" t="str">
        <f>IF($A1966="","",VLOOKUP($A1966,DATA_IMPORT!$A$2:$AG$2500,COLUMN(S$1),FALSE))</f>
        <v/>
      </c>
      <c r="T1966" s="22" t="str">
        <f>IF($A1966="","",VLOOKUP($A1966,DATA_IMPORT!$A$2:$AG$2500,COLUMN(T$1),FALSE))</f>
        <v/>
      </c>
      <c r="U1966" s="23" t="str">
        <f>IF($A1966="","",VLOOKUP($A1966,DATA_IMPORT!$A$2:$AG$2500,COLUMN(U$1),FALSE))</f>
        <v/>
      </c>
      <c r="V1966" s="22" t="str">
        <f>IF($A1966="","",VLOOKUP($A1966,DATA_IMPORT!$A$2:$AG$2500,COLUMN(V$1),FALSE))</f>
        <v/>
      </c>
      <c r="W1966" s="22" t="str">
        <f>IF($A1966="","",VLOOKUP($A1966,DATA_IMPORT!$A$2:$AG$2500,COLUMN(W$1),FALSE))</f>
        <v/>
      </c>
      <c r="X1966" s="96" t="str">
        <f>IF($A1966="","",VLOOKUP($A1966,DATA_IMPORT!$A$2:$AG$2500,COLUMN(X$1),FALSE))</f>
        <v/>
      </c>
      <c r="Y1966" s="96" t="str">
        <f>IF($A1966="","",VLOOKUP($A1966,DATA_IMPORT!$A$2:$AG$2500,COLUMN(Y$1),FALSE))</f>
        <v/>
      </c>
      <c r="Z1966" s="22" t="str">
        <f>IF($A1966="","",VLOOKUP($A1966,DATA_IMPORT!$A$2:$AG$2500,COLUMN(Z$1),FALSE))</f>
        <v/>
      </c>
      <c r="AA1966" s="96" t="str">
        <f>IF($A1966="","",VLOOKUP($A1966,DATA_IMPORT!$A$2:$AG$2500,COLUMN(AA$1),FALSE))</f>
        <v/>
      </c>
      <c r="AB1966" s="96" t="str">
        <f>IF($A1966="","",VLOOKUP($A1966,DATA_IMPORT!$A$2:$AG$2500,COLUMN(AB$1),FALSE))</f>
        <v/>
      </c>
      <c r="AC1966" s="22" t="str">
        <f>IF($A1966="","",VLOOKUP($A1966,DATA_IMPORT!$A$2:$AG$2500,COLUMN(AC$1),FALSE))</f>
        <v/>
      </c>
      <c r="AD1966" s="96" t="str">
        <f>IF($A1966="","",VLOOKUP($A1966,DATA_IMPORT!$A$2:$AG$2500,COLUMN(AD$1),FALSE))</f>
        <v/>
      </c>
      <c r="AE1966" s="96" t="str">
        <f>IF($A1966="","",VLOOKUP($A1966,DATA_IMPORT!$A$2:$AG$2500,COLUMN(AE$1),FALSE))</f>
        <v/>
      </c>
      <c r="AF1966" s="96" t="str">
        <f>IF($A1966="","",VLOOKUP($A1966,DATA_IMPORT!$A$2:$AG$2500,COLUMN(AF$1),FALSE))</f>
        <v/>
      </c>
      <c r="AG1966" s="96" t="str">
        <f>IF($A1966="","",VLOOKUP($A1966,DATA_IMPORT!$A$2:$AG$2500,COLUMN(AG$1),FALSE))</f>
        <v/>
      </c>
    </row>
    <row r="1967" spans="2:33">
      <c r="B1967" t="str">
        <f>IF($A1967="","",VLOOKUP($A1967,DATA_IMPORT!$A$2:$AG$2500,COLUMN(B$1),FALSE))</f>
        <v/>
      </c>
      <c r="C1967" t="str">
        <f>IF($A1967="","",VLOOKUP($A1967,DATA_IMPORT!$A$2:$AG$2500,COLUMN(C$1),FALSE))</f>
        <v/>
      </c>
      <c r="D1967" t="str">
        <f>IF($A1967="","",VLOOKUP($A1967,DATA_IMPORT!$A$2:$AG$2500,COLUMN(D$1),FALSE))</f>
        <v/>
      </c>
      <c r="E1967" s="106" t="str">
        <f>IF($A1967="","",VLOOKUP($A1967,DATA_IMPORT!$A$2:$AG$2500,COLUMN(F$1),FALSE))</f>
        <v/>
      </c>
      <c r="F1967" t="str">
        <f>IF($A1967="","",VLOOKUP($A1967,DATA_IMPORT!$A$2:$AG$2500,COLUMN(F$1),FALSE))</f>
        <v/>
      </c>
      <c r="G1967" t="str">
        <f>IF(A1967="","",F1967&amp;COUNTIF($B$2:$B1967,B1967))</f>
        <v/>
      </c>
      <c r="H1967" t="str">
        <f t="shared" si="60"/>
        <v/>
      </c>
      <c r="I1967" t="str">
        <f t="shared" si="61"/>
        <v/>
      </c>
      <c r="J1967" s="106" t="s">
        <v>42</v>
      </c>
      <c r="K1967" s="22" t="str">
        <f>IF($A1967="","",VLOOKUP($A1967,DATA_IMPORT!$A$2:$AG$2500,COLUMN(K$1),FALSE))</f>
        <v/>
      </c>
      <c r="L1967" s="22" t="str">
        <f>IF($A1967="","",VLOOKUP($A1967,DATA_IMPORT!$A$2:$AG$2500,COLUMN(L$1),FALSE))</f>
        <v/>
      </c>
      <c r="M1967" s="22" t="str">
        <f>IF($A1967="","",VLOOKUP($A1967,DATA_IMPORT!$A$2:$AG$2500,COLUMN(M$1),FALSE))</f>
        <v/>
      </c>
      <c r="N1967" s="22" t="str">
        <f>IF($A1967="","",VLOOKUP($A1967,DATA_IMPORT!$A$2:$AG$2500,COLUMN(N$1),FALSE))</f>
        <v/>
      </c>
      <c r="O1967" s="22" t="str">
        <f>IF($A1967="","",VLOOKUP($A1967,DATA_IMPORT!$A$2:$AG$2500,COLUMN(O$1),FALSE))</f>
        <v/>
      </c>
      <c r="P1967" s="22" t="str">
        <f>IF($A1967="","",VLOOKUP($A1967,DATA_IMPORT!$A$2:$AG$2500,COLUMN(P$1),FALSE))</f>
        <v/>
      </c>
      <c r="Q1967" s="23" t="str">
        <f>IF($A1967="","",VLOOKUP($A1967,DATA_IMPORT!$A$2:$AG$2500,COLUMN(Q$1),FALSE))</f>
        <v/>
      </c>
      <c r="R1967" s="22" t="str">
        <f>IF($A1967="","",VLOOKUP($A1967,DATA_IMPORT!$A$2:$AG$2500,COLUMN(R$1),FALSE))</f>
        <v/>
      </c>
      <c r="S1967" s="23" t="str">
        <f>IF($A1967="","",VLOOKUP($A1967,DATA_IMPORT!$A$2:$AG$2500,COLUMN(S$1),FALSE))</f>
        <v/>
      </c>
      <c r="T1967" s="22" t="str">
        <f>IF($A1967="","",VLOOKUP($A1967,DATA_IMPORT!$A$2:$AG$2500,COLUMN(T$1),FALSE))</f>
        <v/>
      </c>
      <c r="U1967" s="23" t="str">
        <f>IF($A1967="","",VLOOKUP($A1967,DATA_IMPORT!$A$2:$AG$2500,COLUMN(U$1),FALSE))</f>
        <v/>
      </c>
      <c r="V1967" s="22" t="str">
        <f>IF($A1967="","",VLOOKUP($A1967,DATA_IMPORT!$A$2:$AG$2500,COLUMN(V$1),FALSE))</f>
        <v/>
      </c>
      <c r="W1967" s="22" t="str">
        <f>IF($A1967="","",VLOOKUP($A1967,DATA_IMPORT!$A$2:$AG$2500,COLUMN(W$1),FALSE))</f>
        <v/>
      </c>
      <c r="X1967" s="96" t="str">
        <f>IF($A1967="","",VLOOKUP($A1967,DATA_IMPORT!$A$2:$AG$2500,COLUMN(X$1),FALSE))</f>
        <v/>
      </c>
      <c r="Y1967" s="96" t="str">
        <f>IF($A1967="","",VLOOKUP($A1967,DATA_IMPORT!$A$2:$AG$2500,COLUMN(Y$1),FALSE))</f>
        <v/>
      </c>
      <c r="Z1967" s="22" t="str">
        <f>IF($A1967="","",VLOOKUP($A1967,DATA_IMPORT!$A$2:$AG$2500,COLUMN(Z$1),FALSE))</f>
        <v/>
      </c>
      <c r="AA1967" s="96" t="str">
        <f>IF($A1967="","",VLOOKUP($A1967,DATA_IMPORT!$A$2:$AG$2500,COLUMN(AA$1),FALSE))</f>
        <v/>
      </c>
      <c r="AB1967" s="96" t="str">
        <f>IF($A1967="","",VLOOKUP($A1967,DATA_IMPORT!$A$2:$AG$2500,COLUMN(AB$1),FALSE))</f>
        <v/>
      </c>
      <c r="AC1967" s="22" t="str">
        <f>IF($A1967="","",VLOOKUP($A1967,DATA_IMPORT!$A$2:$AG$2500,COLUMN(AC$1),FALSE))</f>
        <v/>
      </c>
      <c r="AD1967" s="96" t="str">
        <f>IF($A1967="","",VLOOKUP($A1967,DATA_IMPORT!$A$2:$AG$2500,COLUMN(AD$1),FALSE))</f>
        <v/>
      </c>
      <c r="AE1967" s="96" t="str">
        <f>IF($A1967="","",VLOOKUP($A1967,DATA_IMPORT!$A$2:$AG$2500,COLUMN(AE$1),FALSE))</f>
        <v/>
      </c>
      <c r="AF1967" s="96" t="str">
        <f>IF($A1967="","",VLOOKUP($A1967,DATA_IMPORT!$A$2:$AG$2500,COLUMN(AF$1),FALSE))</f>
        <v/>
      </c>
      <c r="AG1967" s="96" t="str">
        <f>IF($A1967="","",VLOOKUP($A1967,DATA_IMPORT!$A$2:$AG$2500,COLUMN(AG$1),FALSE))</f>
        <v/>
      </c>
    </row>
    <row r="1968" spans="2:33">
      <c r="B1968" t="str">
        <f>IF($A1968="","",VLOOKUP($A1968,DATA_IMPORT!$A$2:$AG$2500,COLUMN(B$1),FALSE))</f>
        <v/>
      </c>
      <c r="C1968" t="str">
        <f>IF($A1968="","",VLOOKUP($A1968,DATA_IMPORT!$A$2:$AG$2500,COLUMN(C$1),FALSE))</f>
        <v/>
      </c>
      <c r="D1968" t="str">
        <f>IF($A1968="","",VLOOKUP($A1968,DATA_IMPORT!$A$2:$AG$2500,COLUMN(D$1),FALSE))</f>
        <v/>
      </c>
      <c r="E1968" s="106" t="str">
        <f>IF($A1968="","",VLOOKUP($A1968,DATA_IMPORT!$A$2:$AG$2500,COLUMN(F$1),FALSE))</f>
        <v/>
      </c>
      <c r="F1968" t="str">
        <f>IF($A1968="","",VLOOKUP($A1968,DATA_IMPORT!$A$2:$AG$2500,COLUMN(F$1),FALSE))</f>
        <v/>
      </c>
      <c r="G1968" t="str">
        <f>IF(A1968="","",F1968&amp;COUNTIF($B$2:$B1968,B1968))</f>
        <v/>
      </c>
      <c r="H1968" t="str">
        <f t="shared" si="60"/>
        <v/>
      </c>
      <c r="I1968" t="str">
        <f t="shared" si="61"/>
        <v/>
      </c>
      <c r="J1968" s="106" t="s">
        <v>42</v>
      </c>
      <c r="K1968" s="22" t="str">
        <f>IF($A1968="","",VLOOKUP($A1968,DATA_IMPORT!$A$2:$AG$2500,COLUMN(K$1),FALSE))</f>
        <v/>
      </c>
      <c r="L1968" s="22" t="str">
        <f>IF($A1968="","",VLOOKUP($A1968,DATA_IMPORT!$A$2:$AG$2500,COLUMN(L$1),FALSE))</f>
        <v/>
      </c>
      <c r="M1968" s="22" t="str">
        <f>IF($A1968="","",VLOOKUP($A1968,DATA_IMPORT!$A$2:$AG$2500,COLUMN(M$1),FALSE))</f>
        <v/>
      </c>
      <c r="N1968" s="22" t="str">
        <f>IF($A1968="","",VLOOKUP($A1968,DATA_IMPORT!$A$2:$AG$2500,COLUMN(N$1),FALSE))</f>
        <v/>
      </c>
      <c r="O1968" s="22" t="str">
        <f>IF($A1968="","",VLOOKUP($A1968,DATA_IMPORT!$A$2:$AG$2500,COLUMN(O$1),FALSE))</f>
        <v/>
      </c>
      <c r="P1968" s="22" t="str">
        <f>IF($A1968="","",VLOOKUP($A1968,DATA_IMPORT!$A$2:$AG$2500,COLUMN(P$1),FALSE))</f>
        <v/>
      </c>
      <c r="Q1968" s="23" t="str">
        <f>IF($A1968="","",VLOOKUP($A1968,DATA_IMPORT!$A$2:$AG$2500,COLUMN(Q$1),FALSE))</f>
        <v/>
      </c>
      <c r="R1968" s="22" t="str">
        <f>IF($A1968="","",VLOOKUP($A1968,DATA_IMPORT!$A$2:$AG$2500,COLUMN(R$1),FALSE))</f>
        <v/>
      </c>
      <c r="S1968" s="23" t="str">
        <f>IF($A1968="","",VLOOKUP($A1968,DATA_IMPORT!$A$2:$AG$2500,COLUMN(S$1),FALSE))</f>
        <v/>
      </c>
      <c r="T1968" s="22" t="str">
        <f>IF($A1968="","",VLOOKUP($A1968,DATA_IMPORT!$A$2:$AG$2500,COLUMN(T$1),FALSE))</f>
        <v/>
      </c>
      <c r="U1968" s="23" t="str">
        <f>IF($A1968="","",VLOOKUP($A1968,DATA_IMPORT!$A$2:$AG$2500,COLUMN(U$1),FALSE))</f>
        <v/>
      </c>
      <c r="V1968" s="22" t="str">
        <f>IF($A1968="","",VLOOKUP($A1968,DATA_IMPORT!$A$2:$AG$2500,COLUMN(V$1),FALSE))</f>
        <v/>
      </c>
      <c r="W1968" s="22" t="str">
        <f>IF($A1968="","",VLOOKUP($A1968,DATA_IMPORT!$A$2:$AG$2500,COLUMN(W$1),FALSE))</f>
        <v/>
      </c>
      <c r="X1968" s="96" t="str">
        <f>IF($A1968="","",VLOOKUP($A1968,DATA_IMPORT!$A$2:$AG$2500,COLUMN(X$1),FALSE))</f>
        <v/>
      </c>
      <c r="Y1968" s="96" t="str">
        <f>IF($A1968="","",VLOOKUP($A1968,DATA_IMPORT!$A$2:$AG$2500,COLUMN(Y$1),FALSE))</f>
        <v/>
      </c>
      <c r="Z1968" s="22" t="str">
        <f>IF($A1968="","",VLOOKUP($A1968,DATA_IMPORT!$A$2:$AG$2500,COLUMN(Z$1),FALSE))</f>
        <v/>
      </c>
      <c r="AA1968" s="96" t="str">
        <f>IF($A1968="","",VLOOKUP($A1968,DATA_IMPORT!$A$2:$AG$2500,COLUMN(AA$1),FALSE))</f>
        <v/>
      </c>
      <c r="AB1968" s="96" t="str">
        <f>IF($A1968="","",VLOOKUP($A1968,DATA_IMPORT!$A$2:$AG$2500,COLUMN(AB$1),FALSE))</f>
        <v/>
      </c>
      <c r="AC1968" s="22" t="str">
        <f>IF($A1968="","",VLOOKUP($A1968,DATA_IMPORT!$A$2:$AG$2500,COLUMN(AC$1),FALSE))</f>
        <v/>
      </c>
      <c r="AD1968" s="96" t="str">
        <f>IF($A1968="","",VLOOKUP($A1968,DATA_IMPORT!$A$2:$AG$2500,COLUMN(AD$1),FALSE))</f>
        <v/>
      </c>
      <c r="AE1968" s="96" t="str">
        <f>IF($A1968="","",VLOOKUP($A1968,DATA_IMPORT!$A$2:$AG$2500,COLUMN(AE$1),FALSE))</f>
        <v/>
      </c>
      <c r="AF1968" s="96" t="str">
        <f>IF($A1968="","",VLOOKUP($A1968,DATA_IMPORT!$A$2:$AG$2500,COLUMN(AF$1),FALSE))</f>
        <v/>
      </c>
      <c r="AG1968" s="96" t="str">
        <f>IF($A1968="","",VLOOKUP($A1968,DATA_IMPORT!$A$2:$AG$2500,COLUMN(AG$1),FALSE))</f>
        <v/>
      </c>
    </row>
    <row r="1969" spans="2:33">
      <c r="B1969" t="str">
        <f>IF($A1969="","",VLOOKUP($A1969,DATA_IMPORT!$A$2:$AG$2500,COLUMN(B$1),FALSE))</f>
        <v/>
      </c>
      <c r="C1969" t="str">
        <f>IF($A1969="","",VLOOKUP($A1969,DATA_IMPORT!$A$2:$AG$2500,COLUMN(C$1),FALSE))</f>
        <v/>
      </c>
      <c r="D1969" t="str">
        <f>IF($A1969="","",VLOOKUP($A1969,DATA_IMPORT!$A$2:$AG$2500,COLUMN(D$1),FALSE))</f>
        <v/>
      </c>
      <c r="E1969" s="106" t="str">
        <f>IF($A1969="","",VLOOKUP($A1969,DATA_IMPORT!$A$2:$AG$2500,COLUMN(F$1),FALSE))</f>
        <v/>
      </c>
      <c r="F1969" t="str">
        <f>IF($A1969="","",VLOOKUP($A1969,DATA_IMPORT!$A$2:$AG$2500,COLUMN(F$1),FALSE))</f>
        <v/>
      </c>
      <c r="G1969" t="str">
        <f>IF(A1969="","",F1969&amp;COUNTIF($B$2:$B1969,B1969))</f>
        <v/>
      </c>
      <c r="H1969" t="str">
        <f t="shared" si="60"/>
        <v/>
      </c>
      <c r="I1969" t="str">
        <f t="shared" si="61"/>
        <v/>
      </c>
      <c r="J1969" s="106" t="s">
        <v>42</v>
      </c>
      <c r="K1969" s="22" t="str">
        <f>IF($A1969="","",VLOOKUP($A1969,DATA_IMPORT!$A$2:$AG$2500,COLUMN(K$1),FALSE))</f>
        <v/>
      </c>
      <c r="L1969" s="22" t="str">
        <f>IF($A1969="","",VLOOKUP($A1969,DATA_IMPORT!$A$2:$AG$2500,COLUMN(L$1),FALSE))</f>
        <v/>
      </c>
      <c r="M1969" s="22" t="str">
        <f>IF($A1969="","",VLOOKUP($A1969,DATA_IMPORT!$A$2:$AG$2500,COLUMN(M$1),FALSE))</f>
        <v/>
      </c>
      <c r="N1969" s="22" t="str">
        <f>IF($A1969="","",VLOOKUP($A1969,DATA_IMPORT!$A$2:$AG$2500,COLUMN(N$1),FALSE))</f>
        <v/>
      </c>
      <c r="O1969" s="22" t="str">
        <f>IF($A1969="","",VLOOKUP($A1969,DATA_IMPORT!$A$2:$AG$2500,COLUMN(O$1),FALSE))</f>
        <v/>
      </c>
      <c r="P1969" s="22" t="str">
        <f>IF($A1969="","",VLOOKUP($A1969,DATA_IMPORT!$A$2:$AG$2500,COLUMN(P$1),FALSE))</f>
        <v/>
      </c>
      <c r="Q1969" s="23" t="str">
        <f>IF($A1969="","",VLOOKUP($A1969,DATA_IMPORT!$A$2:$AG$2500,COLUMN(Q$1),FALSE))</f>
        <v/>
      </c>
      <c r="R1969" s="22" t="str">
        <f>IF($A1969="","",VLOOKUP($A1969,DATA_IMPORT!$A$2:$AG$2500,COLUMN(R$1),FALSE))</f>
        <v/>
      </c>
      <c r="S1969" s="23" t="str">
        <f>IF($A1969="","",VLOOKUP($A1969,DATA_IMPORT!$A$2:$AG$2500,COLUMN(S$1),FALSE))</f>
        <v/>
      </c>
      <c r="T1969" s="22" t="str">
        <f>IF($A1969="","",VLOOKUP($A1969,DATA_IMPORT!$A$2:$AG$2500,COLUMN(T$1),FALSE))</f>
        <v/>
      </c>
      <c r="U1969" s="23" t="str">
        <f>IF($A1969="","",VLOOKUP($A1969,DATA_IMPORT!$A$2:$AG$2500,COLUMN(U$1),FALSE))</f>
        <v/>
      </c>
      <c r="V1969" s="22" t="str">
        <f>IF($A1969="","",VLOOKUP($A1969,DATA_IMPORT!$A$2:$AG$2500,COLUMN(V$1),FALSE))</f>
        <v/>
      </c>
      <c r="W1969" s="22" t="str">
        <f>IF($A1969="","",VLOOKUP($A1969,DATA_IMPORT!$A$2:$AG$2500,COLUMN(W$1),FALSE))</f>
        <v/>
      </c>
      <c r="X1969" s="96" t="str">
        <f>IF($A1969="","",VLOOKUP($A1969,DATA_IMPORT!$A$2:$AG$2500,COLUMN(X$1),FALSE))</f>
        <v/>
      </c>
      <c r="Y1969" s="96" t="str">
        <f>IF($A1969="","",VLOOKUP($A1969,DATA_IMPORT!$A$2:$AG$2500,COLUMN(Y$1),FALSE))</f>
        <v/>
      </c>
      <c r="Z1969" s="22" t="str">
        <f>IF($A1969="","",VLOOKUP($A1969,DATA_IMPORT!$A$2:$AG$2500,COLUMN(Z$1),FALSE))</f>
        <v/>
      </c>
      <c r="AA1969" s="96" t="str">
        <f>IF($A1969="","",VLOOKUP($A1969,DATA_IMPORT!$A$2:$AG$2500,COLUMN(AA$1),FALSE))</f>
        <v/>
      </c>
      <c r="AB1969" s="96" t="str">
        <f>IF($A1969="","",VLOOKUP($A1969,DATA_IMPORT!$A$2:$AG$2500,COLUMN(AB$1),FALSE))</f>
        <v/>
      </c>
      <c r="AC1969" s="22" t="str">
        <f>IF($A1969="","",VLOOKUP($A1969,DATA_IMPORT!$A$2:$AG$2500,COLUMN(AC$1),FALSE))</f>
        <v/>
      </c>
      <c r="AD1969" s="96" t="str">
        <f>IF($A1969="","",VLOOKUP($A1969,DATA_IMPORT!$A$2:$AG$2500,COLUMN(AD$1),FALSE))</f>
        <v/>
      </c>
      <c r="AE1969" s="96" t="str">
        <f>IF($A1969="","",VLOOKUP($A1969,DATA_IMPORT!$A$2:$AG$2500,COLUMN(AE$1),FALSE))</f>
        <v/>
      </c>
      <c r="AF1969" s="96" t="str">
        <f>IF($A1969="","",VLOOKUP($A1969,DATA_IMPORT!$A$2:$AG$2500,COLUMN(AF$1),FALSE))</f>
        <v/>
      </c>
      <c r="AG1969" s="96" t="str">
        <f>IF($A1969="","",VLOOKUP($A1969,DATA_IMPORT!$A$2:$AG$2500,COLUMN(AG$1),FALSE))</f>
        <v/>
      </c>
    </row>
    <row r="1970" spans="2:33">
      <c r="B1970" t="str">
        <f>IF($A1970="","",VLOOKUP($A1970,DATA_IMPORT!$A$2:$AG$2500,COLUMN(B$1),FALSE))</f>
        <v/>
      </c>
      <c r="C1970" t="str">
        <f>IF($A1970="","",VLOOKUP($A1970,DATA_IMPORT!$A$2:$AG$2500,COLUMN(C$1),FALSE))</f>
        <v/>
      </c>
      <c r="D1970" t="str">
        <f>IF($A1970="","",VLOOKUP($A1970,DATA_IMPORT!$A$2:$AG$2500,COLUMN(D$1),FALSE))</f>
        <v/>
      </c>
      <c r="E1970" s="106" t="str">
        <f>IF($A1970="","",VLOOKUP($A1970,DATA_IMPORT!$A$2:$AG$2500,COLUMN(F$1),FALSE))</f>
        <v/>
      </c>
      <c r="F1970" t="str">
        <f>IF($A1970="","",VLOOKUP($A1970,DATA_IMPORT!$A$2:$AG$2500,COLUMN(F$1),FALSE))</f>
        <v/>
      </c>
      <c r="G1970" t="str">
        <f>IF(A1970="","",F1970&amp;COUNTIF($B$2:$B1970,B1970))</f>
        <v/>
      </c>
      <c r="H1970" t="str">
        <f t="shared" si="60"/>
        <v/>
      </c>
      <c r="I1970" t="str">
        <f t="shared" si="61"/>
        <v/>
      </c>
      <c r="J1970" s="106" t="s">
        <v>42</v>
      </c>
      <c r="K1970" s="22" t="str">
        <f>IF($A1970="","",VLOOKUP($A1970,DATA_IMPORT!$A$2:$AG$2500,COLUMN(K$1),FALSE))</f>
        <v/>
      </c>
      <c r="L1970" s="22" t="str">
        <f>IF($A1970="","",VLOOKUP($A1970,DATA_IMPORT!$A$2:$AG$2500,COLUMN(L$1),FALSE))</f>
        <v/>
      </c>
      <c r="M1970" s="22" t="str">
        <f>IF($A1970="","",VLOOKUP($A1970,DATA_IMPORT!$A$2:$AG$2500,COLUMN(M$1),FALSE))</f>
        <v/>
      </c>
      <c r="N1970" s="22" t="str">
        <f>IF($A1970="","",VLOOKUP($A1970,DATA_IMPORT!$A$2:$AG$2500,COLUMN(N$1),FALSE))</f>
        <v/>
      </c>
      <c r="O1970" s="22" t="str">
        <f>IF($A1970="","",VLOOKUP($A1970,DATA_IMPORT!$A$2:$AG$2500,COLUMN(O$1),FALSE))</f>
        <v/>
      </c>
      <c r="P1970" s="22" t="str">
        <f>IF($A1970="","",VLOOKUP($A1970,DATA_IMPORT!$A$2:$AG$2500,COLUMN(P$1),FALSE))</f>
        <v/>
      </c>
      <c r="Q1970" s="23" t="str">
        <f>IF($A1970="","",VLOOKUP($A1970,DATA_IMPORT!$A$2:$AG$2500,COLUMN(Q$1),FALSE))</f>
        <v/>
      </c>
      <c r="R1970" s="22" t="str">
        <f>IF($A1970="","",VLOOKUP($A1970,DATA_IMPORT!$A$2:$AG$2500,COLUMN(R$1),FALSE))</f>
        <v/>
      </c>
      <c r="S1970" s="23" t="str">
        <f>IF($A1970="","",VLOOKUP($A1970,DATA_IMPORT!$A$2:$AG$2500,COLUMN(S$1),FALSE))</f>
        <v/>
      </c>
      <c r="T1970" s="22" t="str">
        <f>IF($A1970="","",VLOOKUP($A1970,DATA_IMPORT!$A$2:$AG$2500,COLUMN(T$1),FALSE))</f>
        <v/>
      </c>
      <c r="U1970" s="23" t="str">
        <f>IF($A1970="","",VLOOKUP($A1970,DATA_IMPORT!$A$2:$AG$2500,COLUMN(U$1),FALSE))</f>
        <v/>
      </c>
      <c r="V1970" s="22" t="str">
        <f>IF($A1970="","",VLOOKUP($A1970,DATA_IMPORT!$A$2:$AG$2500,COLUMN(V$1),FALSE))</f>
        <v/>
      </c>
      <c r="W1970" s="22" t="str">
        <f>IF($A1970="","",VLOOKUP($A1970,DATA_IMPORT!$A$2:$AG$2500,COLUMN(W$1),FALSE))</f>
        <v/>
      </c>
      <c r="X1970" s="96" t="str">
        <f>IF($A1970="","",VLOOKUP($A1970,DATA_IMPORT!$A$2:$AG$2500,COLUMN(X$1),FALSE))</f>
        <v/>
      </c>
      <c r="Y1970" s="96" t="str">
        <f>IF($A1970="","",VLOOKUP($A1970,DATA_IMPORT!$A$2:$AG$2500,COLUMN(Y$1),FALSE))</f>
        <v/>
      </c>
      <c r="Z1970" s="22" t="str">
        <f>IF($A1970="","",VLOOKUP($A1970,DATA_IMPORT!$A$2:$AG$2500,COLUMN(Z$1),FALSE))</f>
        <v/>
      </c>
      <c r="AA1970" s="96" t="str">
        <f>IF($A1970="","",VLOOKUP($A1970,DATA_IMPORT!$A$2:$AG$2500,COLUMN(AA$1),FALSE))</f>
        <v/>
      </c>
      <c r="AB1970" s="96" t="str">
        <f>IF($A1970="","",VLOOKUP($A1970,DATA_IMPORT!$A$2:$AG$2500,COLUMN(AB$1),FALSE))</f>
        <v/>
      </c>
      <c r="AC1970" s="22" t="str">
        <f>IF($A1970="","",VLOOKUP($A1970,DATA_IMPORT!$A$2:$AG$2500,COLUMN(AC$1),FALSE))</f>
        <v/>
      </c>
      <c r="AD1970" s="96" t="str">
        <f>IF($A1970="","",VLOOKUP($A1970,DATA_IMPORT!$A$2:$AG$2500,COLUMN(AD$1),FALSE))</f>
        <v/>
      </c>
      <c r="AE1970" s="96" t="str">
        <f>IF($A1970="","",VLOOKUP($A1970,DATA_IMPORT!$A$2:$AG$2500,COLUMN(AE$1),FALSE))</f>
        <v/>
      </c>
      <c r="AF1970" s="96" t="str">
        <f>IF($A1970="","",VLOOKUP($A1970,DATA_IMPORT!$A$2:$AG$2500,COLUMN(AF$1),FALSE))</f>
        <v/>
      </c>
      <c r="AG1970" s="96" t="str">
        <f>IF($A1970="","",VLOOKUP($A1970,DATA_IMPORT!$A$2:$AG$2500,COLUMN(AG$1),FALSE))</f>
        <v/>
      </c>
    </row>
    <row r="1971" spans="2:33">
      <c r="B1971" t="str">
        <f>IF($A1971="","",VLOOKUP($A1971,DATA_IMPORT!$A$2:$AG$2500,COLUMN(B$1),FALSE))</f>
        <v/>
      </c>
      <c r="C1971" t="str">
        <f>IF($A1971="","",VLOOKUP($A1971,DATA_IMPORT!$A$2:$AG$2500,COLUMN(C$1),FALSE))</f>
        <v/>
      </c>
      <c r="D1971" t="str">
        <f>IF($A1971="","",VLOOKUP($A1971,DATA_IMPORT!$A$2:$AG$2500,COLUMN(D$1),FALSE))</f>
        <v/>
      </c>
      <c r="E1971" s="106" t="str">
        <f>IF($A1971="","",VLOOKUP($A1971,DATA_IMPORT!$A$2:$AG$2500,COLUMN(F$1),FALSE))</f>
        <v/>
      </c>
      <c r="F1971" t="str">
        <f>IF($A1971="","",VLOOKUP($A1971,DATA_IMPORT!$A$2:$AG$2500,COLUMN(F$1),FALSE))</f>
        <v/>
      </c>
      <c r="G1971" t="str">
        <f>IF(A1971="","",F1971&amp;COUNTIF($B$2:$B1971,B1971))</f>
        <v/>
      </c>
      <c r="H1971" t="str">
        <f t="shared" si="60"/>
        <v/>
      </c>
      <c r="I1971" t="str">
        <f t="shared" si="61"/>
        <v/>
      </c>
      <c r="J1971" s="106" t="s">
        <v>42</v>
      </c>
      <c r="K1971" s="22" t="str">
        <f>IF($A1971="","",VLOOKUP($A1971,DATA_IMPORT!$A$2:$AG$2500,COLUMN(K$1),FALSE))</f>
        <v/>
      </c>
      <c r="L1971" s="22" t="str">
        <f>IF($A1971="","",VLOOKUP($A1971,DATA_IMPORT!$A$2:$AG$2500,COLUMN(L$1),FALSE))</f>
        <v/>
      </c>
      <c r="M1971" s="22" t="str">
        <f>IF($A1971="","",VLOOKUP($A1971,DATA_IMPORT!$A$2:$AG$2500,COLUMN(M$1),FALSE))</f>
        <v/>
      </c>
      <c r="N1971" s="22" t="str">
        <f>IF($A1971="","",VLOOKUP($A1971,DATA_IMPORT!$A$2:$AG$2500,COLUMN(N$1),FALSE))</f>
        <v/>
      </c>
      <c r="O1971" s="22" t="str">
        <f>IF($A1971="","",VLOOKUP($A1971,DATA_IMPORT!$A$2:$AG$2500,COLUMN(O$1),FALSE))</f>
        <v/>
      </c>
      <c r="P1971" s="22" t="str">
        <f>IF($A1971="","",VLOOKUP($A1971,DATA_IMPORT!$A$2:$AG$2500,COLUMN(P$1),FALSE))</f>
        <v/>
      </c>
      <c r="Q1971" s="23" t="str">
        <f>IF($A1971="","",VLOOKUP($A1971,DATA_IMPORT!$A$2:$AG$2500,COLUMN(Q$1),FALSE))</f>
        <v/>
      </c>
      <c r="R1971" s="22" t="str">
        <f>IF($A1971="","",VLOOKUP($A1971,DATA_IMPORT!$A$2:$AG$2500,COLUMN(R$1),FALSE))</f>
        <v/>
      </c>
      <c r="S1971" s="23" t="str">
        <f>IF($A1971="","",VLOOKUP($A1971,DATA_IMPORT!$A$2:$AG$2500,COLUMN(S$1),FALSE))</f>
        <v/>
      </c>
      <c r="T1971" s="22" t="str">
        <f>IF($A1971="","",VLOOKUP($A1971,DATA_IMPORT!$A$2:$AG$2500,COLUMN(T$1),FALSE))</f>
        <v/>
      </c>
      <c r="U1971" s="23" t="str">
        <f>IF($A1971="","",VLOOKUP($A1971,DATA_IMPORT!$A$2:$AG$2500,COLUMN(U$1),FALSE))</f>
        <v/>
      </c>
      <c r="V1971" s="22" t="str">
        <f>IF($A1971="","",VLOOKUP($A1971,DATA_IMPORT!$A$2:$AG$2500,COLUMN(V$1),FALSE))</f>
        <v/>
      </c>
      <c r="W1971" s="22" t="str">
        <f>IF($A1971="","",VLOOKUP($A1971,DATA_IMPORT!$A$2:$AG$2500,COLUMN(W$1),FALSE))</f>
        <v/>
      </c>
      <c r="X1971" s="96" t="str">
        <f>IF($A1971="","",VLOOKUP($A1971,DATA_IMPORT!$A$2:$AG$2500,COLUMN(X$1),FALSE))</f>
        <v/>
      </c>
      <c r="Y1971" s="96" t="str">
        <f>IF($A1971="","",VLOOKUP($A1971,DATA_IMPORT!$A$2:$AG$2500,COLUMN(Y$1),FALSE))</f>
        <v/>
      </c>
      <c r="Z1971" s="22" t="str">
        <f>IF($A1971="","",VLOOKUP($A1971,DATA_IMPORT!$A$2:$AG$2500,COLUMN(Z$1),FALSE))</f>
        <v/>
      </c>
      <c r="AA1971" s="96" t="str">
        <f>IF($A1971="","",VLOOKUP($A1971,DATA_IMPORT!$A$2:$AG$2500,COLUMN(AA$1),FALSE))</f>
        <v/>
      </c>
      <c r="AB1971" s="96" t="str">
        <f>IF($A1971="","",VLOOKUP($A1971,DATA_IMPORT!$A$2:$AG$2500,COLUMN(AB$1),FALSE))</f>
        <v/>
      </c>
      <c r="AC1971" s="22" t="str">
        <f>IF($A1971="","",VLOOKUP($A1971,DATA_IMPORT!$A$2:$AG$2500,COLUMN(AC$1),FALSE))</f>
        <v/>
      </c>
      <c r="AD1971" s="96" t="str">
        <f>IF($A1971="","",VLOOKUP($A1971,DATA_IMPORT!$A$2:$AG$2500,COLUMN(AD$1),FALSE))</f>
        <v/>
      </c>
      <c r="AE1971" s="96" t="str">
        <f>IF($A1971="","",VLOOKUP($A1971,DATA_IMPORT!$A$2:$AG$2500,COLUMN(AE$1),FALSE))</f>
        <v/>
      </c>
      <c r="AF1971" s="96" t="str">
        <f>IF($A1971="","",VLOOKUP($A1971,DATA_IMPORT!$A$2:$AG$2500,COLUMN(AF$1),FALSE))</f>
        <v/>
      </c>
      <c r="AG1971" s="96" t="str">
        <f>IF($A1971="","",VLOOKUP($A1971,DATA_IMPORT!$A$2:$AG$2500,COLUMN(AG$1),FALSE))</f>
        <v/>
      </c>
    </row>
    <row r="1972" spans="2:33">
      <c r="B1972" t="str">
        <f>IF($A1972="","",VLOOKUP($A1972,DATA_IMPORT!$A$2:$AG$2500,COLUMN(B$1),FALSE))</f>
        <v/>
      </c>
      <c r="C1972" t="str">
        <f>IF($A1972="","",VLOOKUP($A1972,DATA_IMPORT!$A$2:$AG$2500,COLUMN(C$1),FALSE))</f>
        <v/>
      </c>
      <c r="D1972" t="str">
        <f>IF($A1972="","",VLOOKUP($A1972,DATA_IMPORT!$A$2:$AG$2500,COLUMN(D$1),FALSE))</f>
        <v/>
      </c>
      <c r="E1972" s="106" t="str">
        <f>IF($A1972="","",VLOOKUP($A1972,DATA_IMPORT!$A$2:$AG$2500,COLUMN(F$1),FALSE))</f>
        <v/>
      </c>
      <c r="F1972" t="str">
        <f>IF($A1972="","",VLOOKUP($A1972,DATA_IMPORT!$A$2:$AG$2500,COLUMN(F$1),FALSE))</f>
        <v/>
      </c>
      <c r="G1972" t="str">
        <f>IF(A1972="","",F1972&amp;COUNTIF($B$2:$B1972,B1972))</f>
        <v/>
      </c>
      <c r="H1972" t="str">
        <f t="shared" si="60"/>
        <v/>
      </c>
      <c r="I1972" t="str">
        <f t="shared" si="61"/>
        <v/>
      </c>
      <c r="J1972" s="106" t="s">
        <v>42</v>
      </c>
      <c r="K1972" s="22" t="str">
        <f>IF($A1972="","",VLOOKUP($A1972,DATA_IMPORT!$A$2:$AG$2500,COLUMN(K$1),FALSE))</f>
        <v/>
      </c>
      <c r="L1972" s="22" t="str">
        <f>IF($A1972="","",VLOOKUP($A1972,DATA_IMPORT!$A$2:$AG$2500,COLUMN(L$1),FALSE))</f>
        <v/>
      </c>
      <c r="M1972" s="22" t="str">
        <f>IF($A1972="","",VLOOKUP($A1972,DATA_IMPORT!$A$2:$AG$2500,COLUMN(M$1),FALSE))</f>
        <v/>
      </c>
      <c r="N1972" s="22" t="str">
        <f>IF($A1972="","",VLOOKUP($A1972,DATA_IMPORT!$A$2:$AG$2500,COLUMN(N$1),FALSE))</f>
        <v/>
      </c>
      <c r="O1972" s="22" t="str">
        <f>IF($A1972="","",VLOOKUP($A1972,DATA_IMPORT!$A$2:$AG$2500,COLUMN(O$1),FALSE))</f>
        <v/>
      </c>
      <c r="P1972" s="22" t="str">
        <f>IF($A1972="","",VLOOKUP($A1972,DATA_IMPORT!$A$2:$AG$2500,COLUMN(P$1),FALSE))</f>
        <v/>
      </c>
      <c r="Q1972" s="23" t="str">
        <f>IF($A1972="","",VLOOKUP($A1972,DATA_IMPORT!$A$2:$AG$2500,COLUMN(Q$1),FALSE))</f>
        <v/>
      </c>
      <c r="R1972" s="22" t="str">
        <f>IF($A1972="","",VLOOKUP($A1972,DATA_IMPORT!$A$2:$AG$2500,COLUMN(R$1),FALSE))</f>
        <v/>
      </c>
      <c r="S1972" s="23" t="str">
        <f>IF($A1972="","",VLOOKUP($A1972,DATA_IMPORT!$A$2:$AG$2500,COLUMN(S$1),FALSE))</f>
        <v/>
      </c>
      <c r="T1972" s="22" t="str">
        <f>IF($A1972="","",VLOOKUP($A1972,DATA_IMPORT!$A$2:$AG$2500,COLUMN(T$1),FALSE))</f>
        <v/>
      </c>
      <c r="U1972" s="23" t="str">
        <f>IF($A1972="","",VLOOKUP($A1972,DATA_IMPORT!$A$2:$AG$2500,COLUMN(U$1),FALSE))</f>
        <v/>
      </c>
      <c r="V1972" s="22" t="str">
        <f>IF($A1972="","",VLOOKUP($A1972,DATA_IMPORT!$A$2:$AG$2500,COLUMN(V$1),FALSE))</f>
        <v/>
      </c>
      <c r="W1972" s="22" t="str">
        <f>IF($A1972="","",VLOOKUP($A1972,DATA_IMPORT!$A$2:$AG$2500,COLUMN(W$1),FALSE))</f>
        <v/>
      </c>
      <c r="X1972" s="96" t="str">
        <f>IF($A1972="","",VLOOKUP($A1972,DATA_IMPORT!$A$2:$AG$2500,COLUMN(X$1),FALSE))</f>
        <v/>
      </c>
      <c r="Y1972" s="96" t="str">
        <f>IF($A1972="","",VLOOKUP($A1972,DATA_IMPORT!$A$2:$AG$2500,COLUMN(Y$1),FALSE))</f>
        <v/>
      </c>
      <c r="Z1972" s="22" t="str">
        <f>IF($A1972="","",VLOOKUP($A1972,DATA_IMPORT!$A$2:$AG$2500,COLUMN(Z$1),FALSE))</f>
        <v/>
      </c>
      <c r="AA1972" s="96" t="str">
        <f>IF($A1972="","",VLOOKUP($A1972,DATA_IMPORT!$A$2:$AG$2500,COLUMN(AA$1),FALSE))</f>
        <v/>
      </c>
      <c r="AB1972" s="96" t="str">
        <f>IF($A1972="","",VLOOKUP($A1972,DATA_IMPORT!$A$2:$AG$2500,COLUMN(AB$1),FALSE))</f>
        <v/>
      </c>
      <c r="AC1972" s="22" t="str">
        <f>IF($A1972="","",VLOOKUP($A1972,DATA_IMPORT!$A$2:$AG$2500,COLUMN(AC$1),FALSE))</f>
        <v/>
      </c>
      <c r="AD1972" s="96" t="str">
        <f>IF($A1972="","",VLOOKUP($A1972,DATA_IMPORT!$A$2:$AG$2500,COLUMN(AD$1),FALSE))</f>
        <v/>
      </c>
      <c r="AE1972" s="96" t="str">
        <f>IF($A1972="","",VLOOKUP($A1972,DATA_IMPORT!$A$2:$AG$2500,COLUMN(AE$1),FALSE))</f>
        <v/>
      </c>
      <c r="AF1972" s="96" t="str">
        <f>IF($A1972="","",VLOOKUP($A1972,DATA_IMPORT!$A$2:$AG$2500,COLUMN(AF$1),FALSE))</f>
        <v/>
      </c>
      <c r="AG1972" s="96" t="str">
        <f>IF($A1972="","",VLOOKUP($A1972,DATA_IMPORT!$A$2:$AG$2500,COLUMN(AG$1),FALSE))</f>
        <v/>
      </c>
    </row>
    <row r="1973" spans="2:33">
      <c r="B1973" t="str">
        <f>IF($A1973="","",VLOOKUP($A1973,DATA_IMPORT!$A$2:$AG$2500,COLUMN(B$1),FALSE))</f>
        <v/>
      </c>
      <c r="C1973" t="str">
        <f>IF($A1973="","",VLOOKUP($A1973,DATA_IMPORT!$A$2:$AG$2500,COLUMN(C$1),FALSE))</f>
        <v/>
      </c>
      <c r="D1973" t="str">
        <f>IF($A1973="","",VLOOKUP($A1973,DATA_IMPORT!$A$2:$AG$2500,COLUMN(D$1),FALSE))</f>
        <v/>
      </c>
      <c r="E1973" s="106" t="str">
        <f>IF($A1973="","",VLOOKUP($A1973,DATA_IMPORT!$A$2:$AG$2500,COLUMN(F$1),FALSE))</f>
        <v/>
      </c>
      <c r="F1973" t="str">
        <f>IF($A1973="","",VLOOKUP($A1973,DATA_IMPORT!$A$2:$AG$2500,COLUMN(F$1),FALSE))</f>
        <v/>
      </c>
      <c r="G1973" t="str">
        <f>IF(A1973="","",F1973&amp;COUNTIF($B$2:$B1973,B1973))</f>
        <v/>
      </c>
      <c r="H1973" t="str">
        <f t="shared" si="60"/>
        <v/>
      </c>
      <c r="I1973" t="str">
        <f t="shared" si="61"/>
        <v/>
      </c>
      <c r="J1973" s="106" t="s">
        <v>42</v>
      </c>
      <c r="K1973" s="22" t="str">
        <f>IF($A1973="","",VLOOKUP($A1973,DATA_IMPORT!$A$2:$AG$2500,COLUMN(K$1),FALSE))</f>
        <v/>
      </c>
      <c r="L1973" s="22" t="str">
        <f>IF($A1973="","",VLOOKUP($A1973,DATA_IMPORT!$A$2:$AG$2500,COLUMN(L$1),FALSE))</f>
        <v/>
      </c>
      <c r="M1973" s="22" t="str">
        <f>IF($A1973="","",VLOOKUP($A1973,DATA_IMPORT!$A$2:$AG$2500,COLUMN(M$1),FALSE))</f>
        <v/>
      </c>
      <c r="N1973" s="22" t="str">
        <f>IF($A1973="","",VLOOKUP($A1973,DATA_IMPORT!$A$2:$AG$2500,COLUMN(N$1),FALSE))</f>
        <v/>
      </c>
      <c r="O1973" s="22" t="str">
        <f>IF($A1973="","",VLOOKUP($A1973,DATA_IMPORT!$A$2:$AG$2500,COLUMN(O$1),FALSE))</f>
        <v/>
      </c>
      <c r="P1973" s="22" t="str">
        <f>IF($A1973="","",VLOOKUP($A1973,DATA_IMPORT!$A$2:$AG$2500,COLUMN(P$1),FALSE))</f>
        <v/>
      </c>
      <c r="Q1973" s="23" t="str">
        <f>IF($A1973="","",VLOOKUP($A1973,DATA_IMPORT!$A$2:$AG$2500,COLUMN(Q$1),FALSE))</f>
        <v/>
      </c>
      <c r="R1973" s="22" t="str">
        <f>IF($A1973="","",VLOOKUP($A1973,DATA_IMPORT!$A$2:$AG$2500,COLUMN(R$1),FALSE))</f>
        <v/>
      </c>
      <c r="S1973" s="23" t="str">
        <f>IF($A1973="","",VLOOKUP($A1973,DATA_IMPORT!$A$2:$AG$2500,COLUMN(S$1),FALSE))</f>
        <v/>
      </c>
      <c r="T1973" s="22" t="str">
        <f>IF($A1973="","",VLOOKUP($A1973,DATA_IMPORT!$A$2:$AG$2500,COLUMN(T$1),FALSE))</f>
        <v/>
      </c>
      <c r="U1973" s="23" t="str">
        <f>IF($A1973="","",VLOOKUP($A1973,DATA_IMPORT!$A$2:$AG$2500,COLUMN(U$1),FALSE))</f>
        <v/>
      </c>
      <c r="V1973" s="22" t="str">
        <f>IF($A1973="","",VLOOKUP($A1973,DATA_IMPORT!$A$2:$AG$2500,COLUMN(V$1),FALSE))</f>
        <v/>
      </c>
      <c r="W1973" s="22" t="str">
        <f>IF($A1973="","",VLOOKUP($A1973,DATA_IMPORT!$A$2:$AG$2500,COLUMN(W$1),FALSE))</f>
        <v/>
      </c>
      <c r="X1973" s="96" t="str">
        <f>IF($A1973="","",VLOOKUP($A1973,DATA_IMPORT!$A$2:$AG$2500,COLUMN(X$1),FALSE))</f>
        <v/>
      </c>
      <c r="Y1973" s="96" t="str">
        <f>IF($A1973="","",VLOOKUP($A1973,DATA_IMPORT!$A$2:$AG$2500,COLUMN(Y$1),FALSE))</f>
        <v/>
      </c>
      <c r="Z1973" s="22" t="str">
        <f>IF($A1973="","",VLOOKUP($A1973,DATA_IMPORT!$A$2:$AG$2500,COLUMN(Z$1),FALSE))</f>
        <v/>
      </c>
      <c r="AA1973" s="96" t="str">
        <f>IF($A1973="","",VLOOKUP($A1973,DATA_IMPORT!$A$2:$AG$2500,COLUMN(AA$1),FALSE))</f>
        <v/>
      </c>
      <c r="AB1973" s="96" t="str">
        <f>IF($A1973="","",VLOOKUP($A1973,DATA_IMPORT!$A$2:$AG$2500,COLUMN(AB$1),FALSE))</f>
        <v/>
      </c>
      <c r="AC1973" s="22" t="str">
        <f>IF($A1973="","",VLOOKUP($A1973,DATA_IMPORT!$A$2:$AG$2500,COLUMN(AC$1),FALSE))</f>
        <v/>
      </c>
      <c r="AD1973" s="96" t="str">
        <f>IF($A1973="","",VLOOKUP($A1973,DATA_IMPORT!$A$2:$AG$2500,COLUMN(AD$1),FALSE))</f>
        <v/>
      </c>
      <c r="AE1973" s="96" t="str">
        <f>IF($A1973="","",VLOOKUP($A1973,DATA_IMPORT!$A$2:$AG$2500,COLUMN(AE$1),FALSE))</f>
        <v/>
      </c>
      <c r="AF1973" s="96" t="str">
        <f>IF($A1973="","",VLOOKUP($A1973,DATA_IMPORT!$A$2:$AG$2500,COLUMN(AF$1),FALSE))</f>
        <v/>
      </c>
      <c r="AG1973" s="96" t="str">
        <f>IF($A1973="","",VLOOKUP($A1973,DATA_IMPORT!$A$2:$AG$2500,COLUMN(AG$1),FALSE))</f>
        <v/>
      </c>
    </row>
    <row r="1974" spans="2:33">
      <c r="B1974" t="str">
        <f>IF($A1974="","",VLOOKUP($A1974,DATA_IMPORT!$A$2:$AG$2500,COLUMN(B$1),FALSE))</f>
        <v/>
      </c>
      <c r="C1974" t="str">
        <f>IF($A1974="","",VLOOKUP($A1974,DATA_IMPORT!$A$2:$AG$2500,COLUMN(C$1),FALSE))</f>
        <v/>
      </c>
      <c r="D1974" t="str">
        <f>IF($A1974="","",VLOOKUP($A1974,DATA_IMPORT!$A$2:$AG$2500,COLUMN(D$1),FALSE))</f>
        <v/>
      </c>
      <c r="E1974" s="106" t="str">
        <f>IF($A1974="","",VLOOKUP($A1974,DATA_IMPORT!$A$2:$AG$2500,COLUMN(F$1),FALSE))</f>
        <v/>
      </c>
      <c r="F1974" t="str">
        <f>IF($A1974="","",VLOOKUP($A1974,DATA_IMPORT!$A$2:$AG$2500,COLUMN(F$1),FALSE))</f>
        <v/>
      </c>
      <c r="G1974" t="str">
        <f>IF(A1974="","",F1974&amp;COUNTIF($B$2:$B1974,B1974))</f>
        <v/>
      </c>
      <c r="H1974" t="str">
        <f t="shared" si="60"/>
        <v/>
      </c>
      <c r="I1974" t="str">
        <f t="shared" si="61"/>
        <v/>
      </c>
      <c r="J1974" s="106" t="s">
        <v>42</v>
      </c>
      <c r="K1974" s="22" t="str">
        <f>IF($A1974="","",VLOOKUP($A1974,DATA_IMPORT!$A$2:$AG$2500,COLUMN(K$1),FALSE))</f>
        <v/>
      </c>
      <c r="L1974" s="22" t="str">
        <f>IF($A1974="","",VLOOKUP($A1974,DATA_IMPORT!$A$2:$AG$2500,COLUMN(L$1),FALSE))</f>
        <v/>
      </c>
      <c r="M1974" s="22" t="str">
        <f>IF($A1974="","",VLOOKUP($A1974,DATA_IMPORT!$A$2:$AG$2500,COLUMN(M$1),FALSE))</f>
        <v/>
      </c>
      <c r="N1974" s="22" t="str">
        <f>IF($A1974="","",VLOOKUP($A1974,DATA_IMPORT!$A$2:$AG$2500,COLUMN(N$1),FALSE))</f>
        <v/>
      </c>
      <c r="O1974" s="22" t="str">
        <f>IF($A1974="","",VLOOKUP($A1974,DATA_IMPORT!$A$2:$AG$2500,COLUMN(O$1),FALSE))</f>
        <v/>
      </c>
      <c r="P1974" s="22" t="str">
        <f>IF($A1974="","",VLOOKUP($A1974,DATA_IMPORT!$A$2:$AG$2500,COLUMN(P$1),FALSE))</f>
        <v/>
      </c>
      <c r="Q1974" s="23" t="str">
        <f>IF($A1974="","",VLOOKUP($A1974,DATA_IMPORT!$A$2:$AG$2500,COLUMN(Q$1),FALSE))</f>
        <v/>
      </c>
      <c r="R1974" s="22" t="str">
        <f>IF($A1974="","",VLOOKUP($A1974,DATA_IMPORT!$A$2:$AG$2500,COLUMN(R$1),FALSE))</f>
        <v/>
      </c>
      <c r="S1974" s="23" t="str">
        <f>IF($A1974="","",VLOOKUP($A1974,DATA_IMPORT!$A$2:$AG$2500,COLUMN(S$1),FALSE))</f>
        <v/>
      </c>
      <c r="T1974" s="22" t="str">
        <f>IF($A1974="","",VLOOKUP($A1974,DATA_IMPORT!$A$2:$AG$2500,COLUMN(T$1),FALSE))</f>
        <v/>
      </c>
      <c r="U1974" s="23" t="str">
        <f>IF($A1974="","",VLOOKUP($A1974,DATA_IMPORT!$A$2:$AG$2500,COLUMN(U$1),FALSE))</f>
        <v/>
      </c>
      <c r="V1974" s="22" t="str">
        <f>IF($A1974="","",VLOOKUP($A1974,DATA_IMPORT!$A$2:$AG$2500,COLUMN(V$1),FALSE))</f>
        <v/>
      </c>
      <c r="W1974" s="22" t="str">
        <f>IF($A1974="","",VLOOKUP($A1974,DATA_IMPORT!$A$2:$AG$2500,COLUMN(W$1),FALSE))</f>
        <v/>
      </c>
      <c r="X1974" s="96" t="str">
        <f>IF($A1974="","",VLOOKUP($A1974,DATA_IMPORT!$A$2:$AG$2500,COLUMN(X$1),FALSE))</f>
        <v/>
      </c>
      <c r="Y1974" s="96" t="str">
        <f>IF($A1974="","",VLOOKUP($A1974,DATA_IMPORT!$A$2:$AG$2500,COLUMN(Y$1),FALSE))</f>
        <v/>
      </c>
      <c r="Z1974" s="22" t="str">
        <f>IF($A1974="","",VLOOKUP($A1974,DATA_IMPORT!$A$2:$AG$2500,COLUMN(Z$1),FALSE))</f>
        <v/>
      </c>
      <c r="AA1974" s="96" t="str">
        <f>IF($A1974="","",VLOOKUP($A1974,DATA_IMPORT!$A$2:$AG$2500,COLUMN(AA$1),FALSE))</f>
        <v/>
      </c>
      <c r="AB1974" s="96" t="str">
        <f>IF($A1974="","",VLOOKUP($A1974,DATA_IMPORT!$A$2:$AG$2500,COLUMN(AB$1),FALSE))</f>
        <v/>
      </c>
      <c r="AC1974" s="22" t="str">
        <f>IF($A1974="","",VLOOKUP($A1974,DATA_IMPORT!$A$2:$AG$2500,COLUMN(AC$1),FALSE))</f>
        <v/>
      </c>
      <c r="AD1974" s="96" t="str">
        <f>IF($A1974="","",VLOOKUP($A1974,DATA_IMPORT!$A$2:$AG$2500,COLUMN(AD$1),FALSE))</f>
        <v/>
      </c>
      <c r="AE1974" s="96" t="str">
        <f>IF($A1974="","",VLOOKUP($A1974,DATA_IMPORT!$A$2:$AG$2500,COLUMN(AE$1),FALSE))</f>
        <v/>
      </c>
      <c r="AF1974" s="96" t="str">
        <f>IF($A1974="","",VLOOKUP($A1974,DATA_IMPORT!$A$2:$AG$2500,COLUMN(AF$1),FALSE))</f>
        <v/>
      </c>
      <c r="AG1974" s="96" t="str">
        <f>IF($A1974="","",VLOOKUP($A1974,DATA_IMPORT!$A$2:$AG$2500,COLUMN(AG$1),FALSE))</f>
        <v/>
      </c>
    </row>
    <row r="1975" spans="2:33">
      <c r="B1975" t="str">
        <f>IF($A1975="","",VLOOKUP($A1975,DATA_IMPORT!$A$2:$AG$2500,COLUMN(B$1),FALSE))</f>
        <v/>
      </c>
      <c r="C1975" t="str">
        <f>IF($A1975="","",VLOOKUP($A1975,DATA_IMPORT!$A$2:$AG$2500,COLUMN(C$1),FALSE))</f>
        <v/>
      </c>
      <c r="D1975" t="str">
        <f>IF($A1975="","",VLOOKUP($A1975,DATA_IMPORT!$A$2:$AG$2500,COLUMN(D$1),FALSE))</f>
        <v/>
      </c>
      <c r="E1975" s="106" t="str">
        <f>IF($A1975="","",VLOOKUP($A1975,DATA_IMPORT!$A$2:$AG$2500,COLUMN(F$1),FALSE))</f>
        <v/>
      </c>
      <c r="F1975" t="str">
        <f>IF($A1975="","",VLOOKUP($A1975,DATA_IMPORT!$A$2:$AG$2500,COLUMN(F$1),FALSE))</f>
        <v/>
      </c>
      <c r="G1975" t="str">
        <f>IF(A1975="","",F1975&amp;COUNTIF($B$2:$B1975,B1975))</f>
        <v/>
      </c>
      <c r="H1975" t="str">
        <f t="shared" si="60"/>
        <v/>
      </c>
      <c r="I1975" t="str">
        <f t="shared" si="61"/>
        <v/>
      </c>
      <c r="J1975" s="106" t="s">
        <v>42</v>
      </c>
      <c r="K1975" s="22" t="str">
        <f>IF($A1975="","",VLOOKUP($A1975,DATA_IMPORT!$A$2:$AG$2500,COLUMN(K$1),FALSE))</f>
        <v/>
      </c>
      <c r="L1975" s="22" t="str">
        <f>IF($A1975="","",VLOOKUP($A1975,DATA_IMPORT!$A$2:$AG$2500,COLUMN(L$1),FALSE))</f>
        <v/>
      </c>
      <c r="M1975" s="22" t="str">
        <f>IF($A1975="","",VLOOKUP($A1975,DATA_IMPORT!$A$2:$AG$2500,COLUMN(M$1),FALSE))</f>
        <v/>
      </c>
      <c r="N1975" s="22" t="str">
        <f>IF($A1975="","",VLOOKUP($A1975,DATA_IMPORT!$A$2:$AG$2500,COLUMN(N$1),FALSE))</f>
        <v/>
      </c>
      <c r="O1975" s="22" t="str">
        <f>IF($A1975="","",VLOOKUP($A1975,DATA_IMPORT!$A$2:$AG$2500,COLUMN(O$1),FALSE))</f>
        <v/>
      </c>
      <c r="P1975" s="22" t="str">
        <f>IF($A1975="","",VLOOKUP($A1975,DATA_IMPORT!$A$2:$AG$2500,COLUMN(P$1),FALSE))</f>
        <v/>
      </c>
      <c r="Q1975" s="23" t="str">
        <f>IF($A1975="","",VLOOKUP($A1975,DATA_IMPORT!$A$2:$AG$2500,COLUMN(Q$1),FALSE))</f>
        <v/>
      </c>
      <c r="R1975" s="22" t="str">
        <f>IF($A1975="","",VLOOKUP($A1975,DATA_IMPORT!$A$2:$AG$2500,COLUMN(R$1),FALSE))</f>
        <v/>
      </c>
      <c r="S1975" s="23" t="str">
        <f>IF($A1975="","",VLOOKUP($A1975,DATA_IMPORT!$A$2:$AG$2500,COLUMN(S$1),FALSE))</f>
        <v/>
      </c>
      <c r="T1975" s="22" t="str">
        <f>IF($A1975="","",VLOOKUP($A1975,DATA_IMPORT!$A$2:$AG$2500,COLUMN(T$1),FALSE))</f>
        <v/>
      </c>
      <c r="U1975" s="23" t="str">
        <f>IF($A1975="","",VLOOKUP($A1975,DATA_IMPORT!$A$2:$AG$2500,COLUMN(U$1),FALSE))</f>
        <v/>
      </c>
      <c r="V1975" s="22" t="str">
        <f>IF($A1975="","",VLOOKUP($A1975,DATA_IMPORT!$A$2:$AG$2500,COLUMN(V$1),FALSE))</f>
        <v/>
      </c>
      <c r="W1975" s="22" t="str">
        <f>IF($A1975="","",VLOOKUP($A1975,DATA_IMPORT!$A$2:$AG$2500,COLUMN(W$1),FALSE))</f>
        <v/>
      </c>
      <c r="X1975" s="96" t="str">
        <f>IF($A1975="","",VLOOKUP($A1975,DATA_IMPORT!$A$2:$AG$2500,COLUMN(X$1),FALSE))</f>
        <v/>
      </c>
      <c r="Y1975" s="96" t="str">
        <f>IF($A1975="","",VLOOKUP($A1975,DATA_IMPORT!$A$2:$AG$2500,COLUMN(Y$1),FALSE))</f>
        <v/>
      </c>
      <c r="Z1975" s="22" t="str">
        <f>IF($A1975="","",VLOOKUP($A1975,DATA_IMPORT!$A$2:$AG$2500,COLUMN(Z$1),FALSE))</f>
        <v/>
      </c>
      <c r="AA1975" s="96" t="str">
        <f>IF($A1975="","",VLOOKUP($A1975,DATA_IMPORT!$A$2:$AG$2500,COLUMN(AA$1),FALSE))</f>
        <v/>
      </c>
      <c r="AB1975" s="96" t="str">
        <f>IF($A1975="","",VLOOKUP($A1975,DATA_IMPORT!$A$2:$AG$2500,COLUMN(AB$1),FALSE))</f>
        <v/>
      </c>
      <c r="AC1975" s="22" t="str">
        <f>IF($A1975="","",VLOOKUP($A1975,DATA_IMPORT!$A$2:$AG$2500,COLUMN(AC$1),FALSE))</f>
        <v/>
      </c>
      <c r="AD1975" s="96" t="str">
        <f>IF($A1975="","",VLOOKUP($A1975,DATA_IMPORT!$A$2:$AG$2500,COLUMN(AD$1),FALSE))</f>
        <v/>
      </c>
      <c r="AE1975" s="96" t="str">
        <f>IF($A1975="","",VLOOKUP($A1975,DATA_IMPORT!$A$2:$AG$2500,COLUMN(AE$1),FALSE))</f>
        <v/>
      </c>
      <c r="AF1975" s="96" t="str">
        <f>IF($A1975="","",VLOOKUP($A1975,DATA_IMPORT!$A$2:$AG$2500,COLUMN(AF$1),FALSE))</f>
        <v/>
      </c>
      <c r="AG1975" s="96" t="str">
        <f>IF($A1975="","",VLOOKUP($A1975,DATA_IMPORT!$A$2:$AG$2500,COLUMN(AG$1),FALSE))</f>
        <v/>
      </c>
    </row>
    <row r="1976" spans="2:33">
      <c r="B1976" t="str">
        <f>IF($A1976="","",VLOOKUP($A1976,DATA_IMPORT!$A$2:$AG$2500,COLUMN(B$1),FALSE))</f>
        <v/>
      </c>
      <c r="C1976" t="str">
        <f>IF($A1976="","",VLOOKUP($A1976,DATA_IMPORT!$A$2:$AG$2500,COLUMN(C$1),FALSE))</f>
        <v/>
      </c>
      <c r="D1976" t="str">
        <f>IF($A1976="","",VLOOKUP($A1976,DATA_IMPORT!$A$2:$AG$2500,COLUMN(D$1),FALSE))</f>
        <v/>
      </c>
      <c r="E1976" s="106" t="str">
        <f>IF($A1976="","",VLOOKUP($A1976,DATA_IMPORT!$A$2:$AG$2500,COLUMN(F$1),FALSE))</f>
        <v/>
      </c>
      <c r="F1976" t="str">
        <f>IF($A1976="","",VLOOKUP($A1976,DATA_IMPORT!$A$2:$AG$2500,COLUMN(F$1),FALSE))</f>
        <v/>
      </c>
      <c r="G1976" t="str">
        <f>IF(A1976="","",F1976&amp;COUNTIF($B$2:$B1976,B1976))</f>
        <v/>
      </c>
      <c r="H1976" t="str">
        <f t="shared" si="60"/>
        <v/>
      </c>
      <c r="I1976" t="str">
        <f t="shared" si="61"/>
        <v/>
      </c>
      <c r="J1976" s="106" t="s">
        <v>42</v>
      </c>
      <c r="K1976" s="22" t="str">
        <f>IF($A1976="","",VLOOKUP($A1976,DATA_IMPORT!$A$2:$AG$2500,COLUMN(K$1),FALSE))</f>
        <v/>
      </c>
      <c r="L1976" s="22" t="str">
        <f>IF($A1976="","",VLOOKUP($A1976,DATA_IMPORT!$A$2:$AG$2500,COLUMN(L$1),FALSE))</f>
        <v/>
      </c>
      <c r="M1976" s="22" t="str">
        <f>IF($A1976="","",VLOOKUP($A1976,DATA_IMPORT!$A$2:$AG$2500,COLUMN(M$1),FALSE))</f>
        <v/>
      </c>
      <c r="N1976" s="22" t="str">
        <f>IF($A1976="","",VLOOKUP($A1976,DATA_IMPORT!$A$2:$AG$2500,COLUMN(N$1),FALSE))</f>
        <v/>
      </c>
      <c r="O1976" s="22" t="str">
        <f>IF($A1976="","",VLOOKUP($A1976,DATA_IMPORT!$A$2:$AG$2500,COLUMN(O$1),FALSE))</f>
        <v/>
      </c>
      <c r="P1976" s="22" t="str">
        <f>IF($A1976="","",VLOOKUP($A1976,DATA_IMPORT!$A$2:$AG$2500,COLUMN(P$1),FALSE))</f>
        <v/>
      </c>
      <c r="Q1976" s="23" t="str">
        <f>IF($A1976="","",VLOOKUP($A1976,DATA_IMPORT!$A$2:$AG$2500,COLUMN(Q$1),FALSE))</f>
        <v/>
      </c>
      <c r="R1976" s="22" t="str">
        <f>IF($A1976="","",VLOOKUP($A1976,DATA_IMPORT!$A$2:$AG$2500,COLUMN(R$1),FALSE))</f>
        <v/>
      </c>
      <c r="S1976" s="23" t="str">
        <f>IF($A1976="","",VLOOKUP($A1976,DATA_IMPORT!$A$2:$AG$2500,COLUMN(S$1),FALSE))</f>
        <v/>
      </c>
      <c r="T1976" s="22" t="str">
        <f>IF($A1976="","",VLOOKUP($A1976,DATA_IMPORT!$A$2:$AG$2500,COLUMN(T$1),FALSE))</f>
        <v/>
      </c>
      <c r="U1976" s="23" t="str">
        <f>IF($A1976="","",VLOOKUP($A1976,DATA_IMPORT!$A$2:$AG$2500,COLUMN(U$1),FALSE))</f>
        <v/>
      </c>
      <c r="V1976" s="22" t="str">
        <f>IF($A1976="","",VLOOKUP($A1976,DATA_IMPORT!$A$2:$AG$2500,COLUMN(V$1),FALSE))</f>
        <v/>
      </c>
      <c r="W1976" s="22" t="str">
        <f>IF($A1976="","",VLOOKUP($A1976,DATA_IMPORT!$A$2:$AG$2500,COLUMN(W$1),FALSE))</f>
        <v/>
      </c>
      <c r="X1976" s="96" t="str">
        <f>IF($A1976="","",VLOOKUP($A1976,DATA_IMPORT!$A$2:$AG$2500,COLUMN(X$1),FALSE))</f>
        <v/>
      </c>
      <c r="Y1976" s="96" t="str">
        <f>IF($A1976="","",VLOOKUP($A1976,DATA_IMPORT!$A$2:$AG$2500,COLUMN(Y$1),FALSE))</f>
        <v/>
      </c>
      <c r="Z1976" s="22" t="str">
        <f>IF($A1976="","",VLOOKUP($A1976,DATA_IMPORT!$A$2:$AG$2500,COLUMN(Z$1),FALSE))</f>
        <v/>
      </c>
      <c r="AA1976" s="96" t="str">
        <f>IF($A1976="","",VLOOKUP($A1976,DATA_IMPORT!$A$2:$AG$2500,COLUMN(AA$1),FALSE))</f>
        <v/>
      </c>
      <c r="AB1976" s="96" t="str">
        <f>IF($A1976="","",VLOOKUP($A1976,DATA_IMPORT!$A$2:$AG$2500,COLUMN(AB$1),FALSE))</f>
        <v/>
      </c>
      <c r="AC1976" s="22" t="str">
        <f>IF($A1976="","",VLOOKUP($A1976,DATA_IMPORT!$A$2:$AG$2500,COLUMN(AC$1),FALSE))</f>
        <v/>
      </c>
      <c r="AD1976" s="96" t="str">
        <f>IF($A1976="","",VLOOKUP($A1976,DATA_IMPORT!$A$2:$AG$2500,COLUMN(AD$1),FALSE))</f>
        <v/>
      </c>
      <c r="AE1976" s="96" t="str">
        <f>IF($A1976="","",VLOOKUP($A1976,DATA_IMPORT!$A$2:$AG$2500,COLUMN(AE$1),FALSE))</f>
        <v/>
      </c>
      <c r="AF1976" s="96" t="str">
        <f>IF($A1976="","",VLOOKUP($A1976,DATA_IMPORT!$A$2:$AG$2500,COLUMN(AF$1),FALSE))</f>
        <v/>
      </c>
      <c r="AG1976" s="96" t="str">
        <f>IF($A1976="","",VLOOKUP($A1976,DATA_IMPORT!$A$2:$AG$2500,COLUMN(AG$1),FALSE))</f>
        <v/>
      </c>
    </row>
    <row r="1977" spans="2:33">
      <c r="B1977" t="str">
        <f>IF($A1977="","",VLOOKUP($A1977,DATA_IMPORT!$A$2:$AG$2500,COLUMN(B$1),FALSE))</f>
        <v/>
      </c>
      <c r="C1977" t="str">
        <f>IF($A1977="","",VLOOKUP($A1977,DATA_IMPORT!$A$2:$AG$2500,COLUMN(C$1),FALSE))</f>
        <v/>
      </c>
      <c r="D1977" t="str">
        <f>IF($A1977="","",VLOOKUP($A1977,DATA_IMPORT!$A$2:$AG$2500,COLUMN(D$1),FALSE))</f>
        <v/>
      </c>
      <c r="E1977" s="106" t="str">
        <f>IF($A1977="","",VLOOKUP($A1977,DATA_IMPORT!$A$2:$AG$2500,COLUMN(F$1),FALSE))</f>
        <v/>
      </c>
      <c r="F1977" t="str">
        <f>IF($A1977="","",VLOOKUP($A1977,DATA_IMPORT!$A$2:$AG$2500,COLUMN(F$1),FALSE))</f>
        <v/>
      </c>
      <c r="G1977" t="str">
        <f>IF(A1977="","",F1977&amp;COUNTIF($B$2:$B1977,B1977))</f>
        <v/>
      </c>
      <c r="H1977" t="str">
        <f t="shared" si="60"/>
        <v/>
      </c>
      <c r="I1977" t="str">
        <f t="shared" si="61"/>
        <v/>
      </c>
      <c r="J1977" s="106" t="s">
        <v>42</v>
      </c>
      <c r="K1977" s="22" t="str">
        <f>IF($A1977="","",VLOOKUP($A1977,DATA_IMPORT!$A$2:$AG$2500,COLUMN(K$1),FALSE))</f>
        <v/>
      </c>
      <c r="L1977" s="22" t="str">
        <f>IF($A1977="","",VLOOKUP($A1977,DATA_IMPORT!$A$2:$AG$2500,COLUMN(L$1),FALSE))</f>
        <v/>
      </c>
      <c r="M1977" s="22" t="str">
        <f>IF($A1977="","",VLOOKUP($A1977,DATA_IMPORT!$A$2:$AG$2500,COLUMN(M$1),FALSE))</f>
        <v/>
      </c>
      <c r="N1977" s="22" t="str">
        <f>IF($A1977="","",VLOOKUP($A1977,DATA_IMPORT!$A$2:$AG$2500,COLUMN(N$1),FALSE))</f>
        <v/>
      </c>
      <c r="O1977" s="22" t="str">
        <f>IF($A1977="","",VLOOKUP($A1977,DATA_IMPORT!$A$2:$AG$2500,COLUMN(O$1),FALSE))</f>
        <v/>
      </c>
      <c r="P1977" s="22" t="str">
        <f>IF($A1977="","",VLOOKUP($A1977,DATA_IMPORT!$A$2:$AG$2500,COLUMN(P$1),FALSE))</f>
        <v/>
      </c>
      <c r="Q1977" s="23" t="str">
        <f>IF($A1977="","",VLOOKUP($A1977,DATA_IMPORT!$A$2:$AG$2500,COLUMN(Q$1),FALSE))</f>
        <v/>
      </c>
      <c r="R1977" s="22" t="str">
        <f>IF($A1977="","",VLOOKUP($A1977,DATA_IMPORT!$A$2:$AG$2500,COLUMN(R$1),FALSE))</f>
        <v/>
      </c>
      <c r="S1977" s="23" t="str">
        <f>IF($A1977="","",VLOOKUP($A1977,DATA_IMPORT!$A$2:$AG$2500,COLUMN(S$1),FALSE))</f>
        <v/>
      </c>
      <c r="T1977" s="22" t="str">
        <f>IF($A1977="","",VLOOKUP($A1977,DATA_IMPORT!$A$2:$AG$2500,COLUMN(T$1),FALSE))</f>
        <v/>
      </c>
      <c r="U1977" s="23" t="str">
        <f>IF($A1977="","",VLOOKUP($A1977,DATA_IMPORT!$A$2:$AG$2500,COLUMN(U$1),FALSE))</f>
        <v/>
      </c>
      <c r="V1977" s="22" t="str">
        <f>IF($A1977="","",VLOOKUP($A1977,DATA_IMPORT!$A$2:$AG$2500,COLUMN(V$1),FALSE))</f>
        <v/>
      </c>
      <c r="W1977" s="22" t="str">
        <f>IF($A1977="","",VLOOKUP($A1977,DATA_IMPORT!$A$2:$AG$2500,COLUMN(W$1),FALSE))</f>
        <v/>
      </c>
      <c r="X1977" s="96" t="str">
        <f>IF($A1977="","",VLOOKUP($A1977,DATA_IMPORT!$A$2:$AG$2500,COLUMN(X$1),FALSE))</f>
        <v/>
      </c>
      <c r="Y1977" s="96" t="str">
        <f>IF($A1977="","",VLOOKUP($A1977,DATA_IMPORT!$A$2:$AG$2500,COLUMN(Y$1),FALSE))</f>
        <v/>
      </c>
      <c r="Z1977" s="22" t="str">
        <f>IF($A1977="","",VLOOKUP($A1977,DATA_IMPORT!$A$2:$AG$2500,COLUMN(Z$1),FALSE))</f>
        <v/>
      </c>
      <c r="AA1977" s="96" t="str">
        <f>IF($A1977="","",VLOOKUP($A1977,DATA_IMPORT!$A$2:$AG$2500,COLUMN(AA$1),FALSE))</f>
        <v/>
      </c>
      <c r="AB1977" s="96" t="str">
        <f>IF($A1977="","",VLOOKUP($A1977,DATA_IMPORT!$A$2:$AG$2500,COLUMN(AB$1),FALSE))</f>
        <v/>
      </c>
      <c r="AC1977" s="22" t="str">
        <f>IF($A1977="","",VLOOKUP($A1977,DATA_IMPORT!$A$2:$AG$2500,COLUMN(AC$1),FALSE))</f>
        <v/>
      </c>
      <c r="AD1977" s="96" t="str">
        <f>IF($A1977="","",VLOOKUP($A1977,DATA_IMPORT!$A$2:$AG$2500,COLUMN(AD$1),FALSE))</f>
        <v/>
      </c>
      <c r="AE1977" s="96" t="str">
        <f>IF($A1977="","",VLOOKUP($A1977,DATA_IMPORT!$A$2:$AG$2500,COLUMN(AE$1),FALSE))</f>
        <v/>
      </c>
      <c r="AF1977" s="96" t="str">
        <f>IF($A1977="","",VLOOKUP($A1977,DATA_IMPORT!$A$2:$AG$2500,COLUMN(AF$1),FALSE))</f>
        <v/>
      </c>
      <c r="AG1977" s="96" t="str">
        <f>IF($A1977="","",VLOOKUP($A1977,DATA_IMPORT!$A$2:$AG$2500,COLUMN(AG$1),FALSE))</f>
        <v/>
      </c>
    </row>
    <row r="1978" spans="2:33">
      <c r="B1978" t="str">
        <f>IF($A1978="","",VLOOKUP($A1978,DATA_IMPORT!$A$2:$AG$2500,COLUMN(B$1),FALSE))</f>
        <v/>
      </c>
      <c r="C1978" t="str">
        <f>IF($A1978="","",VLOOKUP($A1978,DATA_IMPORT!$A$2:$AG$2500,COLUMN(C$1),FALSE))</f>
        <v/>
      </c>
      <c r="D1978" t="str">
        <f>IF($A1978="","",VLOOKUP($A1978,DATA_IMPORT!$A$2:$AG$2500,COLUMN(D$1),FALSE))</f>
        <v/>
      </c>
      <c r="E1978" s="106" t="str">
        <f>IF($A1978="","",VLOOKUP($A1978,DATA_IMPORT!$A$2:$AG$2500,COLUMN(F$1),FALSE))</f>
        <v/>
      </c>
      <c r="F1978" t="str">
        <f>IF($A1978="","",VLOOKUP($A1978,DATA_IMPORT!$A$2:$AG$2500,COLUMN(F$1),FALSE))</f>
        <v/>
      </c>
      <c r="G1978" t="str">
        <f>IF(A1978="","",F1978&amp;COUNTIF($B$2:$B1978,B1978))</f>
        <v/>
      </c>
      <c r="H1978" t="str">
        <f t="shared" si="60"/>
        <v/>
      </c>
      <c r="I1978" t="str">
        <f t="shared" si="61"/>
        <v/>
      </c>
      <c r="J1978" s="106" t="s">
        <v>42</v>
      </c>
      <c r="K1978" s="22" t="str">
        <f>IF($A1978="","",VLOOKUP($A1978,DATA_IMPORT!$A$2:$AG$2500,COLUMN(K$1),FALSE))</f>
        <v/>
      </c>
      <c r="L1978" s="22" t="str">
        <f>IF($A1978="","",VLOOKUP($A1978,DATA_IMPORT!$A$2:$AG$2500,COLUMN(L$1),FALSE))</f>
        <v/>
      </c>
      <c r="M1978" s="22" t="str">
        <f>IF($A1978="","",VLOOKUP($A1978,DATA_IMPORT!$A$2:$AG$2500,COLUMN(M$1),FALSE))</f>
        <v/>
      </c>
      <c r="N1978" s="22" t="str">
        <f>IF($A1978="","",VLOOKUP($A1978,DATA_IMPORT!$A$2:$AG$2500,COLUMN(N$1),FALSE))</f>
        <v/>
      </c>
      <c r="O1978" s="22" t="str">
        <f>IF($A1978="","",VLOOKUP($A1978,DATA_IMPORT!$A$2:$AG$2500,COLUMN(O$1),FALSE))</f>
        <v/>
      </c>
      <c r="P1978" s="22" t="str">
        <f>IF($A1978="","",VLOOKUP($A1978,DATA_IMPORT!$A$2:$AG$2500,COLUMN(P$1),FALSE))</f>
        <v/>
      </c>
      <c r="Q1978" s="23" t="str">
        <f>IF($A1978="","",VLOOKUP($A1978,DATA_IMPORT!$A$2:$AG$2500,COLUMN(Q$1),FALSE))</f>
        <v/>
      </c>
      <c r="R1978" s="22" t="str">
        <f>IF($A1978="","",VLOOKUP($A1978,DATA_IMPORT!$A$2:$AG$2500,COLUMN(R$1),FALSE))</f>
        <v/>
      </c>
      <c r="S1978" s="23" t="str">
        <f>IF($A1978="","",VLOOKUP($A1978,DATA_IMPORT!$A$2:$AG$2500,COLUMN(S$1),FALSE))</f>
        <v/>
      </c>
      <c r="T1978" s="22" t="str">
        <f>IF($A1978="","",VLOOKUP($A1978,DATA_IMPORT!$A$2:$AG$2500,COLUMN(T$1),FALSE))</f>
        <v/>
      </c>
      <c r="U1978" s="23" t="str">
        <f>IF($A1978="","",VLOOKUP($A1978,DATA_IMPORT!$A$2:$AG$2500,COLUMN(U$1),FALSE))</f>
        <v/>
      </c>
      <c r="V1978" s="22" t="str">
        <f>IF($A1978="","",VLOOKUP($A1978,DATA_IMPORT!$A$2:$AG$2500,COLUMN(V$1),FALSE))</f>
        <v/>
      </c>
      <c r="W1978" s="22" t="str">
        <f>IF($A1978="","",VLOOKUP($A1978,DATA_IMPORT!$A$2:$AG$2500,COLUMN(W$1),FALSE))</f>
        <v/>
      </c>
      <c r="X1978" s="96" t="str">
        <f>IF($A1978="","",VLOOKUP($A1978,DATA_IMPORT!$A$2:$AG$2500,COLUMN(X$1),FALSE))</f>
        <v/>
      </c>
      <c r="Y1978" s="96" t="str">
        <f>IF($A1978="","",VLOOKUP($A1978,DATA_IMPORT!$A$2:$AG$2500,COLUMN(Y$1),FALSE))</f>
        <v/>
      </c>
      <c r="Z1978" s="22" t="str">
        <f>IF($A1978="","",VLOOKUP($A1978,DATA_IMPORT!$A$2:$AG$2500,COLUMN(Z$1),FALSE))</f>
        <v/>
      </c>
      <c r="AA1978" s="96" t="str">
        <f>IF($A1978="","",VLOOKUP($A1978,DATA_IMPORT!$A$2:$AG$2500,COLUMN(AA$1),FALSE))</f>
        <v/>
      </c>
      <c r="AB1978" s="96" t="str">
        <f>IF($A1978="","",VLOOKUP($A1978,DATA_IMPORT!$A$2:$AG$2500,COLUMN(AB$1),FALSE))</f>
        <v/>
      </c>
      <c r="AC1978" s="22" t="str">
        <f>IF($A1978="","",VLOOKUP($A1978,DATA_IMPORT!$A$2:$AG$2500,COLUMN(AC$1),FALSE))</f>
        <v/>
      </c>
      <c r="AD1978" s="96" t="str">
        <f>IF($A1978="","",VLOOKUP($A1978,DATA_IMPORT!$A$2:$AG$2500,COLUMN(AD$1),FALSE))</f>
        <v/>
      </c>
      <c r="AE1978" s="96" t="str">
        <f>IF($A1978="","",VLOOKUP($A1978,DATA_IMPORT!$A$2:$AG$2500,COLUMN(AE$1),FALSE))</f>
        <v/>
      </c>
      <c r="AF1978" s="96" t="str">
        <f>IF($A1978="","",VLOOKUP($A1978,DATA_IMPORT!$A$2:$AG$2500,COLUMN(AF$1),FALSE))</f>
        <v/>
      </c>
      <c r="AG1978" s="96" t="str">
        <f>IF($A1978="","",VLOOKUP($A1978,DATA_IMPORT!$A$2:$AG$2500,COLUMN(AG$1),FALSE))</f>
        <v/>
      </c>
    </row>
    <row r="1979" spans="2:33">
      <c r="B1979" t="str">
        <f>IF($A1979="","",VLOOKUP($A1979,DATA_IMPORT!$A$2:$AG$2500,COLUMN(B$1),FALSE))</f>
        <v/>
      </c>
      <c r="C1979" t="str">
        <f>IF($A1979="","",VLOOKUP($A1979,DATA_IMPORT!$A$2:$AG$2500,COLUMN(C$1),FALSE))</f>
        <v/>
      </c>
      <c r="D1979" t="str">
        <f>IF($A1979="","",VLOOKUP($A1979,DATA_IMPORT!$A$2:$AG$2500,COLUMN(D$1),FALSE))</f>
        <v/>
      </c>
      <c r="E1979" s="106" t="str">
        <f>IF($A1979="","",VLOOKUP($A1979,DATA_IMPORT!$A$2:$AG$2500,COLUMN(F$1),FALSE))</f>
        <v/>
      </c>
      <c r="F1979" t="str">
        <f>IF($A1979="","",VLOOKUP($A1979,DATA_IMPORT!$A$2:$AG$2500,COLUMN(F$1),FALSE))</f>
        <v/>
      </c>
      <c r="G1979" t="str">
        <f>IF(A1979="","",F1979&amp;COUNTIF($B$2:$B1979,B1979))</f>
        <v/>
      </c>
      <c r="H1979" t="str">
        <f t="shared" si="60"/>
        <v/>
      </c>
      <c r="I1979" t="str">
        <f t="shared" si="61"/>
        <v/>
      </c>
      <c r="J1979" s="106" t="s">
        <v>42</v>
      </c>
      <c r="K1979" s="22" t="str">
        <f>IF($A1979="","",VLOOKUP($A1979,DATA_IMPORT!$A$2:$AG$2500,COLUMN(K$1),FALSE))</f>
        <v/>
      </c>
      <c r="L1979" s="22" t="str">
        <f>IF($A1979="","",VLOOKUP($A1979,DATA_IMPORT!$A$2:$AG$2500,COLUMN(L$1),FALSE))</f>
        <v/>
      </c>
      <c r="M1979" s="22" t="str">
        <f>IF($A1979="","",VLOOKUP($A1979,DATA_IMPORT!$A$2:$AG$2500,COLUMN(M$1),FALSE))</f>
        <v/>
      </c>
      <c r="N1979" s="22" t="str">
        <f>IF($A1979="","",VLOOKUP($A1979,DATA_IMPORT!$A$2:$AG$2500,COLUMN(N$1),FALSE))</f>
        <v/>
      </c>
      <c r="O1979" s="22" t="str">
        <f>IF($A1979="","",VLOOKUP($A1979,DATA_IMPORT!$A$2:$AG$2500,COLUMN(O$1),FALSE))</f>
        <v/>
      </c>
      <c r="P1979" s="22" t="str">
        <f>IF($A1979="","",VLOOKUP($A1979,DATA_IMPORT!$A$2:$AG$2500,COLUMN(P$1),FALSE))</f>
        <v/>
      </c>
      <c r="Q1979" s="23" t="str">
        <f>IF($A1979="","",VLOOKUP($A1979,DATA_IMPORT!$A$2:$AG$2500,COLUMN(Q$1),FALSE))</f>
        <v/>
      </c>
      <c r="R1979" s="22" t="str">
        <f>IF($A1979="","",VLOOKUP($A1979,DATA_IMPORT!$A$2:$AG$2500,COLUMN(R$1),FALSE))</f>
        <v/>
      </c>
      <c r="S1979" s="23" t="str">
        <f>IF($A1979="","",VLOOKUP($A1979,DATA_IMPORT!$A$2:$AG$2500,COLUMN(S$1),FALSE))</f>
        <v/>
      </c>
      <c r="T1979" s="22" t="str">
        <f>IF($A1979="","",VLOOKUP($A1979,DATA_IMPORT!$A$2:$AG$2500,COLUMN(T$1),FALSE))</f>
        <v/>
      </c>
      <c r="U1979" s="23" t="str">
        <f>IF($A1979="","",VLOOKUP($A1979,DATA_IMPORT!$A$2:$AG$2500,COLUMN(U$1),FALSE))</f>
        <v/>
      </c>
      <c r="V1979" s="22" t="str">
        <f>IF($A1979="","",VLOOKUP($A1979,DATA_IMPORT!$A$2:$AG$2500,COLUMN(V$1),FALSE))</f>
        <v/>
      </c>
      <c r="W1979" s="22" t="str">
        <f>IF($A1979="","",VLOOKUP($A1979,DATA_IMPORT!$A$2:$AG$2500,COLUMN(W$1),FALSE))</f>
        <v/>
      </c>
      <c r="X1979" s="96" t="str">
        <f>IF($A1979="","",VLOOKUP($A1979,DATA_IMPORT!$A$2:$AG$2500,COLUMN(X$1),FALSE))</f>
        <v/>
      </c>
      <c r="Y1979" s="96" t="str">
        <f>IF($A1979="","",VLOOKUP($A1979,DATA_IMPORT!$A$2:$AG$2500,COLUMN(Y$1),FALSE))</f>
        <v/>
      </c>
      <c r="Z1979" s="22" t="str">
        <f>IF($A1979="","",VLOOKUP($A1979,DATA_IMPORT!$A$2:$AG$2500,COLUMN(Z$1),FALSE))</f>
        <v/>
      </c>
      <c r="AA1979" s="96" t="str">
        <f>IF($A1979="","",VLOOKUP($A1979,DATA_IMPORT!$A$2:$AG$2500,COLUMN(AA$1),FALSE))</f>
        <v/>
      </c>
      <c r="AB1979" s="96" t="str">
        <f>IF($A1979="","",VLOOKUP($A1979,DATA_IMPORT!$A$2:$AG$2500,COLUMN(AB$1),FALSE))</f>
        <v/>
      </c>
      <c r="AC1979" s="22" t="str">
        <f>IF($A1979="","",VLOOKUP($A1979,DATA_IMPORT!$A$2:$AG$2500,COLUMN(AC$1),FALSE))</f>
        <v/>
      </c>
      <c r="AD1979" s="96" t="str">
        <f>IF($A1979="","",VLOOKUP($A1979,DATA_IMPORT!$A$2:$AG$2500,COLUMN(AD$1),FALSE))</f>
        <v/>
      </c>
      <c r="AE1979" s="96" t="str">
        <f>IF($A1979="","",VLOOKUP($A1979,DATA_IMPORT!$A$2:$AG$2500,COLUMN(AE$1),FALSE))</f>
        <v/>
      </c>
      <c r="AF1979" s="96" t="str">
        <f>IF($A1979="","",VLOOKUP($A1979,DATA_IMPORT!$A$2:$AG$2500,COLUMN(AF$1),FALSE))</f>
        <v/>
      </c>
      <c r="AG1979" s="96" t="str">
        <f>IF($A1979="","",VLOOKUP($A1979,DATA_IMPORT!$A$2:$AG$2500,COLUMN(AG$1),FALSE))</f>
        <v/>
      </c>
    </row>
    <row r="1980" spans="2:33">
      <c r="B1980" t="str">
        <f>IF($A1980="","",VLOOKUP($A1980,DATA_IMPORT!$A$2:$AG$2500,COLUMN(B$1),FALSE))</f>
        <v/>
      </c>
      <c r="C1980" t="str">
        <f>IF($A1980="","",VLOOKUP($A1980,DATA_IMPORT!$A$2:$AG$2500,COLUMN(C$1),FALSE))</f>
        <v/>
      </c>
      <c r="D1980" t="str">
        <f>IF($A1980="","",VLOOKUP($A1980,DATA_IMPORT!$A$2:$AG$2500,COLUMN(D$1),FALSE))</f>
        <v/>
      </c>
      <c r="E1980" s="106" t="str">
        <f>IF($A1980="","",VLOOKUP($A1980,DATA_IMPORT!$A$2:$AG$2500,COLUMN(F$1),FALSE))</f>
        <v/>
      </c>
      <c r="F1980" t="str">
        <f>IF($A1980="","",VLOOKUP($A1980,DATA_IMPORT!$A$2:$AG$2500,COLUMN(F$1),FALSE))</f>
        <v/>
      </c>
      <c r="G1980" t="str">
        <f>IF(A1980="","",F1980&amp;COUNTIF($B$2:$B1980,B1980))</f>
        <v/>
      </c>
      <c r="H1980" t="str">
        <f t="shared" si="60"/>
        <v/>
      </c>
      <c r="I1980" t="str">
        <f t="shared" si="61"/>
        <v/>
      </c>
      <c r="J1980" s="106" t="s">
        <v>42</v>
      </c>
      <c r="K1980" s="22" t="str">
        <f>IF($A1980="","",VLOOKUP($A1980,DATA_IMPORT!$A$2:$AG$2500,COLUMN(K$1),FALSE))</f>
        <v/>
      </c>
      <c r="L1980" s="22" t="str">
        <f>IF($A1980="","",VLOOKUP($A1980,DATA_IMPORT!$A$2:$AG$2500,COLUMN(L$1),FALSE))</f>
        <v/>
      </c>
      <c r="M1980" s="22" t="str">
        <f>IF($A1980="","",VLOOKUP($A1980,DATA_IMPORT!$A$2:$AG$2500,COLUMN(M$1),FALSE))</f>
        <v/>
      </c>
      <c r="N1980" s="22" t="str">
        <f>IF($A1980="","",VLOOKUP($A1980,DATA_IMPORT!$A$2:$AG$2500,COLUMN(N$1),FALSE))</f>
        <v/>
      </c>
      <c r="O1980" s="22" t="str">
        <f>IF($A1980="","",VLOOKUP($A1980,DATA_IMPORT!$A$2:$AG$2500,COLUMN(O$1),FALSE))</f>
        <v/>
      </c>
      <c r="P1980" s="22" t="str">
        <f>IF($A1980="","",VLOOKUP($A1980,DATA_IMPORT!$A$2:$AG$2500,COLUMN(P$1),FALSE))</f>
        <v/>
      </c>
      <c r="Q1980" s="23" t="str">
        <f>IF($A1980="","",VLOOKUP($A1980,DATA_IMPORT!$A$2:$AG$2500,COLUMN(Q$1),FALSE))</f>
        <v/>
      </c>
      <c r="R1980" s="22" t="str">
        <f>IF($A1980="","",VLOOKUP($A1980,DATA_IMPORT!$A$2:$AG$2500,COLUMN(R$1),FALSE))</f>
        <v/>
      </c>
      <c r="S1980" s="23" t="str">
        <f>IF($A1980="","",VLOOKUP($A1980,DATA_IMPORT!$A$2:$AG$2500,COLUMN(S$1),FALSE))</f>
        <v/>
      </c>
      <c r="T1980" s="22" t="str">
        <f>IF($A1980="","",VLOOKUP($A1980,DATA_IMPORT!$A$2:$AG$2500,COLUMN(T$1),FALSE))</f>
        <v/>
      </c>
      <c r="U1980" s="23" t="str">
        <f>IF($A1980="","",VLOOKUP($A1980,DATA_IMPORT!$A$2:$AG$2500,COLUMN(U$1),FALSE))</f>
        <v/>
      </c>
      <c r="V1980" s="22" t="str">
        <f>IF($A1980="","",VLOOKUP($A1980,DATA_IMPORT!$A$2:$AG$2500,COLUMN(V$1),FALSE))</f>
        <v/>
      </c>
      <c r="W1980" s="22" t="str">
        <f>IF($A1980="","",VLOOKUP($A1980,DATA_IMPORT!$A$2:$AG$2500,COLUMN(W$1),FALSE))</f>
        <v/>
      </c>
      <c r="X1980" s="96" t="str">
        <f>IF($A1980="","",VLOOKUP($A1980,DATA_IMPORT!$A$2:$AG$2500,COLUMN(X$1),FALSE))</f>
        <v/>
      </c>
      <c r="Y1980" s="96" t="str">
        <f>IF($A1980="","",VLOOKUP($A1980,DATA_IMPORT!$A$2:$AG$2500,COLUMN(Y$1),FALSE))</f>
        <v/>
      </c>
      <c r="Z1980" s="22" t="str">
        <f>IF($A1980="","",VLOOKUP($A1980,DATA_IMPORT!$A$2:$AG$2500,COLUMN(Z$1),FALSE))</f>
        <v/>
      </c>
      <c r="AA1980" s="96" t="str">
        <f>IF($A1980="","",VLOOKUP($A1980,DATA_IMPORT!$A$2:$AG$2500,COLUMN(AA$1),FALSE))</f>
        <v/>
      </c>
      <c r="AB1980" s="96" t="str">
        <f>IF($A1980="","",VLOOKUP($A1980,DATA_IMPORT!$A$2:$AG$2500,COLUMN(AB$1),FALSE))</f>
        <v/>
      </c>
      <c r="AC1980" s="22" t="str">
        <f>IF($A1980="","",VLOOKUP($A1980,DATA_IMPORT!$A$2:$AG$2500,COLUMN(AC$1),FALSE))</f>
        <v/>
      </c>
      <c r="AD1980" s="96" t="str">
        <f>IF($A1980="","",VLOOKUP($A1980,DATA_IMPORT!$A$2:$AG$2500,COLUMN(AD$1),FALSE))</f>
        <v/>
      </c>
      <c r="AE1980" s="96" t="str">
        <f>IF($A1980="","",VLOOKUP($A1980,DATA_IMPORT!$A$2:$AG$2500,COLUMN(AE$1),FALSE))</f>
        <v/>
      </c>
      <c r="AF1980" s="96" t="str">
        <f>IF($A1980="","",VLOOKUP($A1980,DATA_IMPORT!$A$2:$AG$2500,COLUMN(AF$1),FALSE))</f>
        <v/>
      </c>
      <c r="AG1980" s="96" t="str">
        <f>IF($A1980="","",VLOOKUP($A1980,DATA_IMPORT!$A$2:$AG$2500,COLUMN(AG$1),FALSE))</f>
        <v/>
      </c>
    </row>
    <row r="1981" spans="2:33">
      <c r="B1981" t="str">
        <f>IF($A1981="","",VLOOKUP($A1981,DATA_IMPORT!$A$2:$AG$2500,COLUMN(B$1),FALSE))</f>
        <v/>
      </c>
      <c r="C1981" t="str">
        <f>IF($A1981="","",VLOOKUP($A1981,DATA_IMPORT!$A$2:$AG$2500,COLUMN(C$1),FALSE))</f>
        <v/>
      </c>
      <c r="D1981" t="str">
        <f>IF($A1981="","",VLOOKUP($A1981,DATA_IMPORT!$A$2:$AG$2500,COLUMN(D$1),FALSE))</f>
        <v/>
      </c>
      <c r="E1981" s="106" t="str">
        <f>IF($A1981="","",VLOOKUP($A1981,DATA_IMPORT!$A$2:$AG$2500,COLUMN(F$1),FALSE))</f>
        <v/>
      </c>
      <c r="F1981" t="str">
        <f>IF($A1981="","",VLOOKUP($A1981,DATA_IMPORT!$A$2:$AG$2500,COLUMN(F$1),FALSE))</f>
        <v/>
      </c>
      <c r="G1981" t="str">
        <f>IF(A1981="","",F1981&amp;COUNTIF($B$2:$B1981,B1981))</f>
        <v/>
      </c>
      <c r="H1981" t="str">
        <f t="shared" si="60"/>
        <v/>
      </c>
      <c r="I1981" t="str">
        <f t="shared" si="61"/>
        <v/>
      </c>
      <c r="J1981" s="106" t="s">
        <v>42</v>
      </c>
      <c r="K1981" s="22" t="str">
        <f>IF($A1981="","",VLOOKUP($A1981,DATA_IMPORT!$A$2:$AG$2500,COLUMN(K$1),FALSE))</f>
        <v/>
      </c>
      <c r="L1981" s="22" t="str">
        <f>IF($A1981="","",VLOOKUP($A1981,DATA_IMPORT!$A$2:$AG$2500,COLUMN(L$1),FALSE))</f>
        <v/>
      </c>
      <c r="M1981" s="22" t="str">
        <f>IF($A1981="","",VLOOKUP($A1981,DATA_IMPORT!$A$2:$AG$2500,COLUMN(M$1),FALSE))</f>
        <v/>
      </c>
      <c r="N1981" s="22" t="str">
        <f>IF($A1981="","",VLOOKUP($A1981,DATA_IMPORT!$A$2:$AG$2500,COLUMN(N$1),FALSE))</f>
        <v/>
      </c>
      <c r="O1981" s="22" t="str">
        <f>IF($A1981="","",VLOOKUP($A1981,DATA_IMPORT!$A$2:$AG$2500,COLUMN(O$1),FALSE))</f>
        <v/>
      </c>
      <c r="P1981" s="22" t="str">
        <f>IF($A1981="","",VLOOKUP($A1981,DATA_IMPORT!$A$2:$AG$2500,COLUMN(P$1),FALSE))</f>
        <v/>
      </c>
      <c r="Q1981" s="23" t="str">
        <f>IF($A1981="","",VLOOKUP($A1981,DATA_IMPORT!$A$2:$AG$2500,COLUMN(Q$1),FALSE))</f>
        <v/>
      </c>
      <c r="R1981" s="22" t="str">
        <f>IF($A1981="","",VLOOKUP($A1981,DATA_IMPORT!$A$2:$AG$2500,COLUMN(R$1),FALSE))</f>
        <v/>
      </c>
      <c r="S1981" s="23" t="str">
        <f>IF($A1981="","",VLOOKUP($A1981,DATA_IMPORT!$A$2:$AG$2500,COLUMN(S$1),FALSE))</f>
        <v/>
      </c>
      <c r="T1981" s="22" t="str">
        <f>IF($A1981="","",VLOOKUP($A1981,DATA_IMPORT!$A$2:$AG$2500,COLUMN(T$1),FALSE))</f>
        <v/>
      </c>
      <c r="U1981" s="23" t="str">
        <f>IF($A1981="","",VLOOKUP($A1981,DATA_IMPORT!$A$2:$AG$2500,COLUMN(U$1),FALSE))</f>
        <v/>
      </c>
      <c r="V1981" s="22" t="str">
        <f>IF($A1981="","",VLOOKUP($A1981,DATA_IMPORT!$A$2:$AG$2500,COLUMN(V$1),FALSE))</f>
        <v/>
      </c>
      <c r="W1981" s="22" t="str">
        <f>IF($A1981="","",VLOOKUP($A1981,DATA_IMPORT!$A$2:$AG$2500,COLUMN(W$1),FALSE))</f>
        <v/>
      </c>
      <c r="X1981" s="96" t="str">
        <f>IF($A1981="","",VLOOKUP($A1981,DATA_IMPORT!$A$2:$AG$2500,COLUMN(X$1),FALSE))</f>
        <v/>
      </c>
      <c r="Y1981" s="96" t="str">
        <f>IF($A1981="","",VLOOKUP($A1981,DATA_IMPORT!$A$2:$AG$2500,COLUMN(Y$1),FALSE))</f>
        <v/>
      </c>
      <c r="Z1981" s="22" t="str">
        <f>IF($A1981="","",VLOOKUP($A1981,DATA_IMPORT!$A$2:$AG$2500,COLUMN(Z$1),FALSE))</f>
        <v/>
      </c>
      <c r="AA1981" s="96" t="str">
        <f>IF($A1981="","",VLOOKUP($A1981,DATA_IMPORT!$A$2:$AG$2500,COLUMN(AA$1),FALSE))</f>
        <v/>
      </c>
      <c r="AB1981" s="96" t="str">
        <f>IF($A1981="","",VLOOKUP($A1981,DATA_IMPORT!$A$2:$AG$2500,COLUMN(AB$1),FALSE))</f>
        <v/>
      </c>
      <c r="AC1981" s="22" t="str">
        <f>IF($A1981="","",VLOOKUP($A1981,DATA_IMPORT!$A$2:$AG$2500,COLUMN(AC$1),FALSE))</f>
        <v/>
      </c>
      <c r="AD1981" s="96" t="str">
        <f>IF($A1981="","",VLOOKUP($A1981,DATA_IMPORT!$A$2:$AG$2500,COLUMN(AD$1),FALSE))</f>
        <v/>
      </c>
      <c r="AE1981" s="96" t="str">
        <f>IF($A1981="","",VLOOKUP($A1981,DATA_IMPORT!$A$2:$AG$2500,COLUMN(AE$1),FALSE))</f>
        <v/>
      </c>
      <c r="AF1981" s="96" t="str">
        <f>IF($A1981="","",VLOOKUP($A1981,DATA_IMPORT!$A$2:$AG$2500,COLUMN(AF$1),FALSE))</f>
        <v/>
      </c>
      <c r="AG1981" s="96" t="str">
        <f>IF($A1981="","",VLOOKUP($A1981,DATA_IMPORT!$A$2:$AG$2500,COLUMN(AG$1),FALSE))</f>
        <v/>
      </c>
    </row>
    <row r="1982" spans="2:33">
      <c r="B1982" t="str">
        <f>IF($A1982="","",VLOOKUP($A1982,DATA_IMPORT!$A$2:$AG$2500,COLUMN(B$1),FALSE))</f>
        <v/>
      </c>
      <c r="C1982" t="str">
        <f>IF($A1982="","",VLOOKUP($A1982,DATA_IMPORT!$A$2:$AG$2500,COLUMN(C$1),FALSE))</f>
        <v/>
      </c>
      <c r="D1982" t="str">
        <f>IF($A1982="","",VLOOKUP($A1982,DATA_IMPORT!$A$2:$AG$2500,COLUMN(D$1),FALSE))</f>
        <v/>
      </c>
      <c r="E1982" s="106" t="str">
        <f>IF($A1982="","",VLOOKUP($A1982,DATA_IMPORT!$A$2:$AG$2500,COLUMN(F$1),FALSE))</f>
        <v/>
      </c>
      <c r="F1982" t="str">
        <f>IF($A1982="","",VLOOKUP($A1982,DATA_IMPORT!$A$2:$AG$2500,COLUMN(F$1),FALSE))</f>
        <v/>
      </c>
      <c r="G1982" t="str">
        <f>IF(A1982="","",F1982&amp;COUNTIF($B$2:$B1982,B1982))</f>
        <v/>
      </c>
      <c r="H1982" t="str">
        <f t="shared" si="60"/>
        <v/>
      </c>
      <c r="I1982" t="str">
        <f t="shared" si="61"/>
        <v/>
      </c>
      <c r="J1982" s="106" t="s">
        <v>42</v>
      </c>
      <c r="K1982" s="22" t="str">
        <f>IF($A1982="","",VLOOKUP($A1982,DATA_IMPORT!$A$2:$AG$2500,COLUMN(K$1),FALSE))</f>
        <v/>
      </c>
      <c r="L1982" s="22" t="str">
        <f>IF($A1982="","",VLOOKUP($A1982,DATA_IMPORT!$A$2:$AG$2500,COLUMN(L$1),FALSE))</f>
        <v/>
      </c>
      <c r="M1982" s="22" t="str">
        <f>IF($A1982="","",VLOOKUP($A1982,DATA_IMPORT!$A$2:$AG$2500,COLUMN(M$1),FALSE))</f>
        <v/>
      </c>
      <c r="N1982" s="22" t="str">
        <f>IF($A1982="","",VLOOKUP($A1982,DATA_IMPORT!$A$2:$AG$2500,COLUMN(N$1),FALSE))</f>
        <v/>
      </c>
      <c r="O1982" s="22" t="str">
        <f>IF($A1982="","",VLOOKUP($A1982,DATA_IMPORT!$A$2:$AG$2500,COLUMN(O$1),FALSE))</f>
        <v/>
      </c>
      <c r="P1982" s="22" t="str">
        <f>IF($A1982="","",VLOOKUP($A1982,DATA_IMPORT!$A$2:$AG$2500,COLUMN(P$1),FALSE))</f>
        <v/>
      </c>
      <c r="Q1982" s="23" t="str">
        <f>IF($A1982="","",VLOOKUP($A1982,DATA_IMPORT!$A$2:$AG$2500,COLUMN(Q$1),FALSE))</f>
        <v/>
      </c>
      <c r="R1982" s="22" t="str">
        <f>IF($A1982="","",VLOOKUP($A1982,DATA_IMPORT!$A$2:$AG$2500,COLUMN(R$1),FALSE))</f>
        <v/>
      </c>
      <c r="S1982" s="23" t="str">
        <f>IF($A1982="","",VLOOKUP($A1982,DATA_IMPORT!$A$2:$AG$2500,COLUMN(S$1),FALSE))</f>
        <v/>
      </c>
      <c r="T1982" s="22" t="str">
        <f>IF($A1982="","",VLOOKUP($A1982,DATA_IMPORT!$A$2:$AG$2500,COLUMN(T$1),FALSE))</f>
        <v/>
      </c>
      <c r="U1982" s="23" t="str">
        <f>IF($A1982="","",VLOOKUP($A1982,DATA_IMPORT!$A$2:$AG$2500,COLUMN(U$1),FALSE))</f>
        <v/>
      </c>
      <c r="V1982" s="22" t="str">
        <f>IF($A1982="","",VLOOKUP($A1982,DATA_IMPORT!$A$2:$AG$2500,COLUMN(V$1),FALSE))</f>
        <v/>
      </c>
      <c r="W1982" s="22" t="str">
        <f>IF($A1982="","",VLOOKUP($A1982,DATA_IMPORT!$A$2:$AG$2500,COLUMN(W$1),FALSE))</f>
        <v/>
      </c>
      <c r="X1982" s="96" t="str">
        <f>IF($A1982="","",VLOOKUP($A1982,DATA_IMPORT!$A$2:$AG$2500,COLUMN(X$1),FALSE))</f>
        <v/>
      </c>
      <c r="Y1982" s="96" t="str">
        <f>IF($A1982="","",VLOOKUP($A1982,DATA_IMPORT!$A$2:$AG$2500,COLUMN(Y$1),FALSE))</f>
        <v/>
      </c>
      <c r="Z1982" s="22" t="str">
        <f>IF($A1982="","",VLOOKUP($A1982,DATA_IMPORT!$A$2:$AG$2500,COLUMN(Z$1),FALSE))</f>
        <v/>
      </c>
      <c r="AA1982" s="96" t="str">
        <f>IF($A1982="","",VLOOKUP($A1982,DATA_IMPORT!$A$2:$AG$2500,COLUMN(AA$1),FALSE))</f>
        <v/>
      </c>
      <c r="AB1982" s="96" t="str">
        <f>IF($A1982="","",VLOOKUP($A1982,DATA_IMPORT!$A$2:$AG$2500,COLUMN(AB$1),FALSE))</f>
        <v/>
      </c>
      <c r="AC1982" s="22" t="str">
        <f>IF($A1982="","",VLOOKUP($A1982,DATA_IMPORT!$A$2:$AG$2500,COLUMN(AC$1),FALSE))</f>
        <v/>
      </c>
      <c r="AD1982" s="96" t="str">
        <f>IF($A1982="","",VLOOKUP($A1982,DATA_IMPORT!$A$2:$AG$2500,COLUMN(AD$1),FALSE))</f>
        <v/>
      </c>
      <c r="AE1982" s="96" t="str">
        <f>IF($A1982="","",VLOOKUP($A1982,DATA_IMPORT!$A$2:$AG$2500,COLUMN(AE$1),FALSE))</f>
        <v/>
      </c>
      <c r="AF1982" s="96" t="str">
        <f>IF($A1982="","",VLOOKUP($A1982,DATA_IMPORT!$A$2:$AG$2500,COLUMN(AF$1),FALSE))</f>
        <v/>
      </c>
      <c r="AG1982" s="96" t="str">
        <f>IF($A1982="","",VLOOKUP($A1982,DATA_IMPORT!$A$2:$AG$2500,COLUMN(AG$1),FALSE))</f>
        <v/>
      </c>
    </row>
    <row r="1983" spans="2:33">
      <c r="B1983" t="str">
        <f>IF($A1983="","",VLOOKUP($A1983,DATA_IMPORT!$A$2:$AG$2500,COLUMN(B$1),FALSE))</f>
        <v/>
      </c>
      <c r="C1983" t="str">
        <f>IF($A1983="","",VLOOKUP($A1983,DATA_IMPORT!$A$2:$AG$2500,COLUMN(C$1),FALSE))</f>
        <v/>
      </c>
      <c r="D1983" t="str">
        <f>IF($A1983="","",VLOOKUP($A1983,DATA_IMPORT!$A$2:$AG$2500,COLUMN(D$1),FALSE))</f>
        <v/>
      </c>
      <c r="E1983" s="106" t="str">
        <f>IF($A1983="","",VLOOKUP($A1983,DATA_IMPORT!$A$2:$AG$2500,COLUMN(F$1),FALSE))</f>
        <v/>
      </c>
      <c r="F1983" t="str">
        <f>IF($A1983="","",VLOOKUP($A1983,DATA_IMPORT!$A$2:$AG$2500,COLUMN(F$1),FALSE))</f>
        <v/>
      </c>
      <c r="G1983" t="str">
        <f>IF(A1983="","",F1983&amp;COUNTIF($B$2:$B1983,B1983))</f>
        <v/>
      </c>
      <c r="H1983" t="str">
        <f t="shared" si="60"/>
        <v/>
      </c>
      <c r="I1983" t="str">
        <f t="shared" si="61"/>
        <v/>
      </c>
      <c r="J1983" s="106" t="s">
        <v>42</v>
      </c>
      <c r="K1983" s="22" t="str">
        <f>IF($A1983="","",VLOOKUP($A1983,DATA_IMPORT!$A$2:$AG$2500,COLUMN(K$1),FALSE))</f>
        <v/>
      </c>
      <c r="L1983" s="22" t="str">
        <f>IF($A1983="","",VLOOKUP($A1983,DATA_IMPORT!$A$2:$AG$2500,COLUMN(L$1),FALSE))</f>
        <v/>
      </c>
      <c r="M1983" s="22" t="str">
        <f>IF($A1983="","",VLOOKUP($A1983,DATA_IMPORT!$A$2:$AG$2500,COLUMN(M$1),FALSE))</f>
        <v/>
      </c>
      <c r="N1983" s="22" t="str">
        <f>IF($A1983="","",VLOOKUP($A1983,DATA_IMPORT!$A$2:$AG$2500,COLUMN(N$1),FALSE))</f>
        <v/>
      </c>
      <c r="O1983" s="22" t="str">
        <f>IF($A1983="","",VLOOKUP($A1983,DATA_IMPORT!$A$2:$AG$2500,COLUMN(O$1),FALSE))</f>
        <v/>
      </c>
      <c r="P1983" s="22" t="str">
        <f>IF($A1983="","",VLOOKUP($A1983,DATA_IMPORT!$A$2:$AG$2500,COLUMN(P$1),FALSE))</f>
        <v/>
      </c>
      <c r="Q1983" s="23" t="str">
        <f>IF($A1983="","",VLOOKUP($A1983,DATA_IMPORT!$A$2:$AG$2500,COLUMN(Q$1),FALSE))</f>
        <v/>
      </c>
      <c r="R1983" s="22" t="str">
        <f>IF($A1983="","",VLOOKUP($A1983,DATA_IMPORT!$A$2:$AG$2500,COLUMN(R$1),FALSE))</f>
        <v/>
      </c>
      <c r="S1983" s="23" t="str">
        <f>IF($A1983="","",VLOOKUP($A1983,DATA_IMPORT!$A$2:$AG$2500,COLUMN(S$1),FALSE))</f>
        <v/>
      </c>
      <c r="T1983" s="22" t="str">
        <f>IF($A1983="","",VLOOKUP($A1983,DATA_IMPORT!$A$2:$AG$2500,COLUMN(T$1),FALSE))</f>
        <v/>
      </c>
      <c r="U1983" s="23" t="str">
        <f>IF($A1983="","",VLOOKUP($A1983,DATA_IMPORT!$A$2:$AG$2500,COLUMN(U$1),FALSE))</f>
        <v/>
      </c>
      <c r="V1983" s="22" t="str">
        <f>IF($A1983="","",VLOOKUP($A1983,DATA_IMPORT!$A$2:$AG$2500,COLUMN(V$1),FALSE))</f>
        <v/>
      </c>
      <c r="W1983" s="22" t="str">
        <f>IF($A1983="","",VLOOKUP($A1983,DATA_IMPORT!$A$2:$AG$2500,COLUMN(W$1),FALSE))</f>
        <v/>
      </c>
      <c r="X1983" s="96" t="str">
        <f>IF($A1983="","",VLOOKUP($A1983,DATA_IMPORT!$A$2:$AG$2500,COLUMN(X$1),FALSE))</f>
        <v/>
      </c>
      <c r="Y1983" s="96" t="str">
        <f>IF($A1983="","",VLOOKUP($A1983,DATA_IMPORT!$A$2:$AG$2500,COLUMN(Y$1),FALSE))</f>
        <v/>
      </c>
      <c r="Z1983" s="22" t="str">
        <f>IF($A1983="","",VLOOKUP($A1983,DATA_IMPORT!$A$2:$AG$2500,COLUMN(Z$1),FALSE))</f>
        <v/>
      </c>
      <c r="AA1983" s="96" t="str">
        <f>IF($A1983="","",VLOOKUP($A1983,DATA_IMPORT!$A$2:$AG$2500,COLUMN(AA$1),FALSE))</f>
        <v/>
      </c>
      <c r="AB1983" s="96" t="str">
        <f>IF($A1983="","",VLOOKUP($A1983,DATA_IMPORT!$A$2:$AG$2500,COLUMN(AB$1),FALSE))</f>
        <v/>
      </c>
      <c r="AC1983" s="22" t="str">
        <f>IF($A1983="","",VLOOKUP($A1983,DATA_IMPORT!$A$2:$AG$2500,COLUMN(AC$1),FALSE))</f>
        <v/>
      </c>
      <c r="AD1983" s="96" t="str">
        <f>IF($A1983="","",VLOOKUP($A1983,DATA_IMPORT!$A$2:$AG$2500,COLUMN(AD$1),FALSE))</f>
        <v/>
      </c>
      <c r="AE1983" s="96" t="str">
        <f>IF($A1983="","",VLOOKUP($A1983,DATA_IMPORT!$A$2:$AG$2500,COLUMN(AE$1),FALSE))</f>
        <v/>
      </c>
      <c r="AF1983" s="96" t="str">
        <f>IF($A1983="","",VLOOKUP($A1983,DATA_IMPORT!$A$2:$AG$2500,COLUMN(AF$1),FALSE))</f>
        <v/>
      </c>
      <c r="AG1983" s="96" t="str">
        <f>IF($A1983="","",VLOOKUP($A1983,DATA_IMPORT!$A$2:$AG$2500,COLUMN(AG$1),FALSE))</f>
        <v/>
      </c>
    </row>
    <row r="1984" spans="2:33">
      <c r="B1984" t="str">
        <f>IF($A1984="","",VLOOKUP($A1984,DATA_IMPORT!$A$2:$AG$2500,COLUMN(B$1),FALSE))</f>
        <v/>
      </c>
      <c r="C1984" t="str">
        <f>IF($A1984="","",VLOOKUP($A1984,DATA_IMPORT!$A$2:$AG$2500,COLUMN(C$1),FALSE))</f>
        <v/>
      </c>
      <c r="D1984" t="str">
        <f>IF($A1984="","",VLOOKUP($A1984,DATA_IMPORT!$A$2:$AG$2500,COLUMN(D$1),FALSE))</f>
        <v/>
      </c>
      <c r="E1984" s="106" t="str">
        <f>IF($A1984="","",VLOOKUP($A1984,DATA_IMPORT!$A$2:$AG$2500,COLUMN(F$1),FALSE))</f>
        <v/>
      </c>
      <c r="F1984" t="str">
        <f>IF($A1984="","",VLOOKUP($A1984,DATA_IMPORT!$A$2:$AG$2500,COLUMN(F$1),FALSE))</f>
        <v/>
      </c>
      <c r="G1984" t="str">
        <f>IF(A1984="","",F1984&amp;COUNTIF($B$2:$B1984,B1984))</f>
        <v/>
      </c>
      <c r="H1984" t="str">
        <f t="shared" si="60"/>
        <v/>
      </c>
      <c r="I1984" t="str">
        <f t="shared" si="61"/>
        <v/>
      </c>
      <c r="J1984" s="106" t="s">
        <v>42</v>
      </c>
      <c r="K1984" s="22" t="str">
        <f>IF($A1984="","",VLOOKUP($A1984,DATA_IMPORT!$A$2:$AG$2500,COLUMN(K$1),FALSE))</f>
        <v/>
      </c>
      <c r="L1984" s="22" t="str">
        <f>IF($A1984="","",VLOOKUP($A1984,DATA_IMPORT!$A$2:$AG$2500,COLUMN(L$1),FALSE))</f>
        <v/>
      </c>
      <c r="M1984" s="22" t="str">
        <f>IF($A1984="","",VLOOKUP($A1984,DATA_IMPORT!$A$2:$AG$2500,COLUMN(M$1),FALSE))</f>
        <v/>
      </c>
      <c r="N1984" s="22" t="str">
        <f>IF($A1984="","",VLOOKUP($A1984,DATA_IMPORT!$A$2:$AG$2500,COLUMN(N$1),FALSE))</f>
        <v/>
      </c>
      <c r="O1984" s="22" t="str">
        <f>IF($A1984="","",VLOOKUP($A1984,DATA_IMPORT!$A$2:$AG$2500,COLUMN(O$1),FALSE))</f>
        <v/>
      </c>
      <c r="P1984" s="22" t="str">
        <f>IF($A1984="","",VLOOKUP($A1984,DATA_IMPORT!$A$2:$AG$2500,COLUMN(P$1),FALSE))</f>
        <v/>
      </c>
      <c r="Q1984" s="23" t="str">
        <f>IF($A1984="","",VLOOKUP($A1984,DATA_IMPORT!$A$2:$AG$2500,COLUMN(Q$1),FALSE))</f>
        <v/>
      </c>
      <c r="R1984" s="22" t="str">
        <f>IF($A1984="","",VLOOKUP($A1984,DATA_IMPORT!$A$2:$AG$2500,COLUMN(R$1),FALSE))</f>
        <v/>
      </c>
      <c r="S1984" s="23" t="str">
        <f>IF($A1984="","",VLOOKUP($A1984,DATA_IMPORT!$A$2:$AG$2500,COLUMN(S$1),FALSE))</f>
        <v/>
      </c>
      <c r="T1984" s="22" t="str">
        <f>IF($A1984="","",VLOOKUP($A1984,DATA_IMPORT!$A$2:$AG$2500,COLUMN(T$1),FALSE))</f>
        <v/>
      </c>
      <c r="U1984" s="23" t="str">
        <f>IF($A1984="","",VLOOKUP($A1984,DATA_IMPORT!$A$2:$AG$2500,COLUMN(U$1),FALSE))</f>
        <v/>
      </c>
      <c r="V1984" s="22" t="str">
        <f>IF($A1984="","",VLOOKUP($A1984,DATA_IMPORT!$A$2:$AG$2500,COLUMN(V$1),FALSE))</f>
        <v/>
      </c>
      <c r="W1984" s="22" t="str">
        <f>IF($A1984="","",VLOOKUP($A1984,DATA_IMPORT!$A$2:$AG$2500,COLUMN(W$1),FALSE))</f>
        <v/>
      </c>
      <c r="X1984" s="96" t="str">
        <f>IF($A1984="","",VLOOKUP($A1984,DATA_IMPORT!$A$2:$AG$2500,COLUMN(X$1),FALSE))</f>
        <v/>
      </c>
      <c r="Y1984" s="96" t="str">
        <f>IF($A1984="","",VLOOKUP($A1984,DATA_IMPORT!$A$2:$AG$2500,COLUMN(Y$1),FALSE))</f>
        <v/>
      </c>
      <c r="Z1984" s="22" t="str">
        <f>IF($A1984="","",VLOOKUP($A1984,DATA_IMPORT!$A$2:$AG$2500,COLUMN(Z$1),FALSE))</f>
        <v/>
      </c>
      <c r="AA1984" s="96" t="str">
        <f>IF($A1984="","",VLOOKUP($A1984,DATA_IMPORT!$A$2:$AG$2500,COLUMN(AA$1),FALSE))</f>
        <v/>
      </c>
      <c r="AB1984" s="96" t="str">
        <f>IF($A1984="","",VLOOKUP($A1984,DATA_IMPORT!$A$2:$AG$2500,COLUMN(AB$1),FALSE))</f>
        <v/>
      </c>
      <c r="AC1984" s="22" t="str">
        <f>IF($A1984="","",VLOOKUP($A1984,DATA_IMPORT!$A$2:$AG$2500,COLUMN(AC$1),FALSE))</f>
        <v/>
      </c>
      <c r="AD1984" s="96" t="str">
        <f>IF($A1984="","",VLOOKUP($A1984,DATA_IMPORT!$A$2:$AG$2500,COLUMN(AD$1),FALSE))</f>
        <v/>
      </c>
      <c r="AE1984" s="96" t="str">
        <f>IF($A1984="","",VLOOKUP($A1984,DATA_IMPORT!$A$2:$AG$2500,COLUMN(AE$1),FALSE))</f>
        <v/>
      </c>
      <c r="AF1984" s="96" t="str">
        <f>IF($A1984="","",VLOOKUP($A1984,DATA_IMPORT!$A$2:$AG$2500,COLUMN(AF$1),FALSE))</f>
        <v/>
      </c>
      <c r="AG1984" s="96" t="str">
        <f>IF($A1984="","",VLOOKUP($A1984,DATA_IMPORT!$A$2:$AG$2500,COLUMN(AG$1),FALSE))</f>
        <v/>
      </c>
    </row>
    <row r="1985" spans="2:33">
      <c r="B1985" t="str">
        <f>IF($A1985="","",VLOOKUP($A1985,DATA_IMPORT!$A$2:$AG$2500,COLUMN(B$1),FALSE))</f>
        <v/>
      </c>
      <c r="C1985" t="str">
        <f>IF($A1985="","",VLOOKUP($A1985,DATA_IMPORT!$A$2:$AG$2500,COLUMN(C$1),FALSE))</f>
        <v/>
      </c>
      <c r="D1985" t="str">
        <f>IF($A1985="","",VLOOKUP($A1985,DATA_IMPORT!$A$2:$AG$2500,COLUMN(D$1),FALSE))</f>
        <v/>
      </c>
      <c r="E1985" s="106" t="str">
        <f>IF($A1985="","",VLOOKUP($A1985,DATA_IMPORT!$A$2:$AG$2500,COLUMN(F$1),FALSE))</f>
        <v/>
      </c>
      <c r="F1985" t="str">
        <f>IF($A1985="","",VLOOKUP($A1985,DATA_IMPORT!$A$2:$AG$2500,COLUMN(F$1),FALSE))</f>
        <v/>
      </c>
      <c r="G1985" t="str">
        <f>IF(A1985="","",F1985&amp;COUNTIF($B$2:$B1985,B1985))</f>
        <v/>
      </c>
      <c r="H1985" t="str">
        <f t="shared" si="60"/>
        <v/>
      </c>
      <c r="I1985" t="str">
        <f t="shared" si="61"/>
        <v/>
      </c>
      <c r="J1985" s="106" t="s">
        <v>42</v>
      </c>
      <c r="K1985" s="22" t="str">
        <f>IF($A1985="","",VLOOKUP($A1985,DATA_IMPORT!$A$2:$AG$2500,COLUMN(K$1),FALSE))</f>
        <v/>
      </c>
      <c r="L1985" s="22" t="str">
        <f>IF($A1985="","",VLOOKUP($A1985,DATA_IMPORT!$A$2:$AG$2500,COLUMN(L$1),FALSE))</f>
        <v/>
      </c>
      <c r="M1985" s="22" t="str">
        <f>IF($A1985="","",VLOOKUP($A1985,DATA_IMPORT!$A$2:$AG$2500,COLUMN(M$1),FALSE))</f>
        <v/>
      </c>
      <c r="N1985" s="22" t="str">
        <f>IF($A1985="","",VLOOKUP($A1985,DATA_IMPORT!$A$2:$AG$2500,COLUMN(N$1),FALSE))</f>
        <v/>
      </c>
      <c r="O1985" s="22" t="str">
        <f>IF($A1985="","",VLOOKUP($A1985,DATA_IMPORT!$A$2:$AG$2500,COLUMN(O$1),FALSE))</f>
        <v/>
      </c>
      <c r="P1985" s="22" t="str">
        <f>IF($A1985="","",VLOOKUP($A1985,DATA_IMPORT!$A$2:$AG$2500,COLUMN(P$1),FALSE))</f>
        <v/>
      </c>
      <c r="Q1985" s="23" t="str">
        <f>IF($A1985="","",VLOOKUP($A1985,DATA_IMPORT!$A$2:$AG$2500,COLUMN(Q$1),FALSE))</f>
        <v/>
      </c>
      <c r="R1985" s="22" t="str">
        <f>IF($A1985="","",VLOOKUP($A1985,DATA_IMPORT!$A$2:$AG$2500,COLUMN(R$1),FALSE))</f>
        <v/>
      </c>
      <c r="S1985" s="23" t="str">
        <f>IF($A1985="","",VLOOKUP($A1985,DATA_IMPORT!$A$2:$AG$2500,COLUMN(S$1),FALSE))</f>
        <v/>
      </c>
      <c r="T1985" s="22" t="str">
        <f>IF($A1985="","",VLOOKUP($A1985,DATA_IMPORT!$A$2:$AG$2500,COLUMN(T$1),FALSE))</f>
        <v/>
      </c>
      <c r="U1985" s="23" t="str">
        <f>IF($A1985="","",VLOOKUP($A1985,DATA_IMPORT!$A$2:$AG$2500,COLUMN(U$1),FALSE))</f>
        <v/>
      </c>
      <c r="V1985" s="22" t="str">
        <f>IF($A1985="","",VLOOKUP($A1985,DATA_IMPORT!$A$2:$AG$2500,COLUMN(V$1),FALSE))</f>
        <v/>
      </c>
      <c r="W1985" s="22" t="str">
        <f>IF($A1985="","",VLOOKUP($A1985,DATA_IMPORT!$A$2:$AG$2500,COLUMN(W$1),FALSE))</f>
        <v/>
      </c>
      <c r="X1985" s="96" t="str">
        <f>IF($A1985="","",VLOOKUP($A1985,DATA_IMPORT!$A$2:$AG$2500,COLUMN(X$1),FALSE))</f>
        <v/>
      </c>
      <c r="Y1985" s="96" t="str">
        <f>IF($A1985="","",VLOOKUP($A1985,DATA_IMPORT!$A$2:$AG$2500,COLUMN(Y$1),FALSE))</f>
        <v/>
      </c>
      <c r="Z1985" s="22" t="str">
        <f>IF($A1985="","",VLOOKUP($A1985,DATA_IMPORT!$A$2:$AG$2500,COLUMN(Z$1),FALSE))</f>
        <v/>
      </c>
      <c r="AA1985" s="96" t="str">
        <f>IF($A1985="","",VLOOKUP($A1985,DATA_IMPORT!$A$2:$AG$2500,COLUMN(AA$1),FALSE))</f>
        <v/>
      </c>
      <c r="AB1985" s="96" t="str">
        <f>IF($A1985="","",VLOOKUP($A1985,DATA_IMPORT!$A$2:$AG$2500,COLUMN(AB$1),FALSE))</f>
        <v/>
      </c>
      <c r="AC1985" s="22" t="str">
        <f>IF($A1985="","",VLOOKUP($A1985,DATA_IMPORT!$A$2:$AG$2500,COLUMN(AC$1),FALSE))</f>
        <v/>
      </c>
      <c r="AD1985" s="96" t="str">
        <f>IF($A1985="","",VLOOKUP($A1985,DATA_IMPORT!$A$2:$AG$2500,COLUMN(AD$1),FALSE))</f>
        <v/>
      </c>
      <c r="AE1985" s="96" t="str">
        <f>IF($A1985="","",VLOOKUP($A1985,DATA_IMPORT!$A$2:$AG$2500,COLUMN(AE$1),FALSE))</f>
        <v/>
      </c>
      <c r="AF1985" s="96" t="str">
        <f>IF($A1985="","",VLOOKUP($A1985,DATA_IMPORT!$A$2:$AG$2500,COLUMN(AF$1),FALSE))</f>
        <v/>
      </c>
      <c r="AG1985" s="96" t="str">
        <f>IF($A1985="","",VLOOKUP($A1985,DATA_IMPORT!$A$2:$AG$2500,COLUMN(AG$1),FALSE))</f>
        <v/>
      </c>
    </row>
    <row r="1986" spans="2:33">
      <c r="B1986" t="str">
        <f>IF($A1986="","",VLOOKUP($A1986,DATA_IMPORT!$A$2:$AG$2500,COLUMN(B$1),FALSE))</f>
        <v/>
      </c>
      <c r="C1986" t="str">
        <f>IF($A1986="","",VLOOKUP($A1986,DATA_IMPORT!$A$2:$AG$2500,COLUMN(C$1),FALSE))</f>
        <v/>
      </c>
      <c r="D1986" t="str">
        <f>IF($A1986="","",VLOOKUP($A1986,DATA_IMPORT!$A$2:$AG$2500,COLUMN(D$1),FALSE))</f>
        <v/>
      </c>
      <c r="E1986" s="106" t="str">
        <f>IF($A1986="","",VLOOKUP($A1986,DATA_IMPORT!$A$2:$AG$2500,COLUMN(F$1),FALSE))</f>
        <v/>
      </c>
      <c r="F1986" t="str">
        <f>IF($A1986="","",VLOOKUP($A1986,DATA_IMPORT!$A$2:$AG$2500,COLUMN(F$1),FALSE))</f>
        <v/>
      </c>
      <c r="G1986" t="str">
        <f>IF(A1986="","",F1986&amp;COUNTIF($B$2:$B1986,B1986))</f>
        <v/>
      </c>
      <c r="H1986" t="str">
        <f t="shared" si="60"/>
        <v/>
      </c>
      <c r="I1986" t="str">
        <f t="shared" si="61"/>
        <v/>
      </c>
      <c r="J1986" s="106" t="s">
        <v>42</v>
      </c>
      <c r="K1986" s="22" t="str">
        <f>IF($A1986="","",VLOOKUP($A1986,DATA_IMPORT!$A$2:$AG$2500,COLUMN(K$1),FALSE))</f>
        <v/>
      </c>
      <c r="L1986" s="22" t="str">
        <f>IF($A1986="","",VLOOKUP($A1986,DATA_IMPORT!$A$2:$AG$2500,COLUMN(L$1),FALSE))</f>
        <v/>
      </c>
      <c r="M1986" s="22" t="str">
        <f>IF($A1986="","",VLOOKUP($A1986,DATA_IMPORT!$A$2:$AG$2500,COLUMN(M$1),FALSE))</f>
        <v/>
      </c>
      <c r="N1986" s="22" t="str">
        <f>IF($A1986="","",VLOOKUP($A1986,DATA_IMPORT!$A$2:$AG$2500,COLUMN(N$1),FALSE))</f>
        <v/>
      </c>
      <c r="O1986" s="22" t="str">
        <f>IF($A1986="","",VLOOKUP($A1986,DATA_IMPORT!$A$2:$AG$2500,COLUMN(O$1),FALSE))</f>
        <v/>
      </c>
      <c r="P1986" s="22" t="str">
        <f>IF($A1986="","",VLOOKUP($A1986,DATA_IMPORT!$A$2:$AG$2500,COLUMN(P$1),FALSE))</f>
        <v/>
      </c>
      <c r="Q1986" s="23" t="str">
        <f>IF($A1986="","",VLOOKUP($A1986,DATA_IMPORT!$A$2:$AG$2500,COLUMN(Q$1),FALSE))</f>
        <v/>
      </c>
      <c r="R1986" s="22" t="str">
        <f>IF($A1986="","",VLOOKUP($A1986,DATA_IMPORT!$A$2:$AG$2500,COLUMN(R$1),FALSE))</f>
        <v/>
      </c>
      <c r="S1986" s="23" t="str">
        <f>IF($A1986="","",VLOOKUP($A1986,DATA_IMPORT!$A$2:$AG$2500,COLUMN(S$1),FALSE))</f>
        <v/>
      </c>
      <c r="T1986" s="22" t="str">
        <f>IF($A1986="","",VLOOKUP($A1986,DATA_IMPORT!$A$2:$AG$2500,COLUMN(T$1),FALSE))</f>
        <v/>
      </c>
      <c r="U1986" s="23" t="str">
        <f>IF($A1986="","",VLOOKUP($A1986,DATA_IMPORT!$A$2:$AG$2500,COLUMN(U$1),FALSE))</f>
        <v/>
      </c>
      <c r="V1986" s="22" t="str">
        <f>IF($A1986="","",VLOOKUP($A1986,DATA_IMPORT!$A$2:$AG$2500,COLUMN(V$1),FALSE))</f>
        <v/>
      </c>
      <c r="W1986" s="22" t="str">
        <f>IF($A1986="","",VLOOKUP($A1986,DATA_IMPORT!$A$2:$AG$2500,COLUMN(W$1),FALSE))</f>
        <v/>
      </c>
      <c r="X1986" s="96" t="str">
        <f>IF($A1986="","",VLOOKUP($A1986,DATA_IMPORT!$A$2:$AG$2500,COLUMN(X$1),FALSE))</f>
        <v/>
      </c>
      <c r="Y1986" s="96" t="str">
        <f>IF($A1986="","",VLOOKUP($A1986,DATA_IMPORT!$A$2:$AG$2500,COLUMN(Y$1),FALSE))</f>
        <v/>
      </c>
      <c r="Z1986" s="22" t="str">
        <f>IF($A1986="","",VLOOKUP($A1986,DATA_IMPORT!$A$2:$AG$2500,COLUMN(Z$1),FALSE))</f>
        <v/>
      </c>
      <c r="AA1986" s="96" t="str">
        <f>IF($A1986="","",VLOOKUP($A1986,DATA_IMPORT!$A$2:$AG$2500,COLUMN(AA$1),FALSE))</f>
        <v/>
      </c>
      <c r="AB1986" s="96" t="str">
        <f>IF($A1986="","",VLOOKUP($A1986,DATA_IMPORT!$A$2:$AG$2500,COLUMN(AB$1),FALSE))</f>
        <v/>
      </c>
      <c r="AC1986" s="22" t="str">
        <f>IF($A1986="","",VLOOKUP($A1986,DATA_IMPORT!$A$2:$AG$2500,COLUMN(AC$1),FALSE))</f>
        <v/>
      </c>
      <c r="AD1986" s="96" t="str">
        <f>IF($A1986="","",VLOOKUP($A1986,DATA_IMPORT!$A$2:$AG$2500,COLUMN(AD$1),FALSE))</f>
        <v/>
      </c>
      <c r="AE1986" s="96" t="str">
        <f>IF($A1986="","",VLOOKUP($A1986,DATA_IMPORT!$A$2:$AG$2500,COLUMN(AE$1),FALSE))</f>
        <v/>
      </c>
      <c r="AF1986" s="96" t="str">
        <f>IF($A1986="","",VLOOKUP($A1986,DATA_IMPORT!$A$2:$AG$2500,COLUMN(AF$1),FALSE))</f>
        <v/>
      </c>
      <c r="AG1986" s="96" t="str">
        <f>IF($A1986="","",VLOOKUP($A1986,DATA_IMPORT!$A$2:$AG$2500,COLUMN(AG$1),FALSE))</f>
        <v/>
      </c>
    </row>
    <row r="1987" spans="2:33">
      <c r="B1987" t="str">
        <f>IF($A1987="","",VLOOKUP($A1987,DATA_IMPORT!$A$2:$AG$2500,COLUMN(B$1),FALSE))</f>
        <v/>
      </c>
      <c r="C1987" t="str">
        <f>IF($A1987="","",VLOOKUP($A1987,DATA_IMPORT!$A$2:$AG$2500,COLUMN(C$1),FALSE))</f>
        <v/>
      </c>
      <c r="D1987" t="str">
        <f>IF($A1987="","",VLOOKUP($A1987,DATA_IMPORT!$A$2:$AG$2500,COLUMN(D$1),FALSE))</f>
        <v/>
      </c>
      <c r="E1987" s="106" t="str">
        <f>IF($A1987="","",VLOOKUP($A1987,DATA_IMPORT!$A$2:$AG$2500,COLUMN(F$1),FALSE))</f>
        <v/>
      </c>
      <c r="F1987" t="str">
        <f>IF($A1987="","",VLOOKUP($A1987,DATA_IMPORT!$A$2:$AG$2500,COLUMN(F$1),FALSE))</f>
        <v/>
      </c>
      <c r="G1987" t="str">
        <f>IF(A1987="","",F1987&amp;COUNTIF($B$2:$B1987,B1987))</f>
        <v/>
      </c>
      <c r="H1987" t="str">
        <f t="shared" ref="H1987:H2000" si="62">IF(A1987="","",B1987&amp;"-"&amp;G1987)</f>
        <v/>
      </c>
      <c r="I1987" t="str">
        <f t="shared" ref="I1987:I2000" si="63">IF(A1987="","",C1987)</f>
        <v/>
      </c>
      <c r="J1987" s="106" t="s">
        <v>42</v>
      </c>
      <c r="K1987" s="22" t="str">
        <f>IF($A1987="","",VLOOKUP($A1987,DATA_IMPORT!$A$2:$AG$2500,COLUMN(K$1),FALSE))</f>
        <v/>
      </c>
      <c r="L1987" s="22" t="str">
        <f>IF($A1987="","",VLOOKUP($A1987,DATA_IMPORT!$A$2:$AG$2500,COLUMN(L$1),FALSE))</f>
        <v/>
      </c>
      <c r="M1987" s="22" t="str">
        <f>IF($A1987="","",VLOOKUP($A1987,DATA_IMPORT!$A$2:$AG$2500,COLUMN(M$1),FALSE))</f>
        <v/>
      </c>
      <c r="N1987" s="22" t="str">
        <f>IF($A1987="","",VLOOKUP($A1987,DATA_IMPORT!$A$2:$AG$2500,COLUMN(N$1),FALSE))</f>
        <v/>
      </c>
      <c r="O1987" s="22" t="str">
        <f>IF($A1987="","",VLOOKUP($A1987,DATA_IMPORT!$A$2:$AG$2500,COLUMN(O$1),FALSE))</f>
        <v/>
      </c>
      <c r="P1987" s="22" t="str">
        <f>IF($A1987="","",VLOOKUP($A1987,DATA_IMPORT!$A$2:$AG$2500,COLUMN(P$1),FALSE))</f>
        <v/>
      </c>
      <c r="Q1987" s="23" t="str">
        <f>IF($A1987="","",VLOOKUP($A1987,DATA_IMPORT!$A$2:$AG$2500,COLUMN(Q$1),FALSE))</f>
        <v/>
      </c>
      <c r="R1987" s="22" t="str">
        <f>IF($A1987="","",VLOOKUP($A1987,DATA_IMPORT!$A$2:$AG$2500,COLUMN(R$1),FALSE))</f>
        <v/>
      </c>
      <c r="S1987" s="23" t="str">
        <f>IF($A1987="","",VLOOKUP($A1987,DATA_IMPORT!$A$2:$AG$2500,COLUMN(S$1),FALSE))</f>
        <v/>
      </c>
      <c r="T1987" s="22" t="str">
        <f>IF($A1987="","",VLOOKUP($A1987,DATA_IMPORT!$A$2:$AG$2500,COLUMN(T$1),FALSE))</f>
        <v/>
      </c>
      <c r="U1987" s="23" t="str">
        <f>IF($A1987="","",VLOOKUP($A1987,DATA_IMPORT!$A$2:$AG$2500,COLUMN(U$1),FALSE))</f>
        <v/>
      </c>
      <c r="V1987" s="22" t="str">
        <f>IF($A1987="","",VLOOKUP($A1987,DATA_IMPORT!$A$2:$AG$2500,COLUMN(V$1),FALSE))</f>
        <v/>
      </c>
      <c r="W1987" s="22" t="str">
        <f>IF($A1987="","",VLOOKUP($A1987,DATA_IMPORT!$A$2:$AG$2500,COLUMN(W$1),FALSE))</f>
        <v/>
      </c>
      <c r="X1987" s="96" t="str">
        <f>IF($A1987="","",VLOOKUP($A1987,DATA_IMPORT!$A$2:$AG$2500,COLUMN(X$1),FALSE))</f>
        <v/>
      </c>
      <c r="Y1987" s="96" t="str">
        <f>IF($A1987="","",VLOOKUP($A1987,DATA_IMPORT!$A$2:$AG$2500,COLUMN(Y$1),FALSE))</f>
        <v/>
      </c>
      <c r="Z1987" s="22" t="str">
        <f>IF($A1987="","",VLOOKUP($A1987,DATA_IMPORT!$A$2:$AG$2500,COLUMN(Z$1),FALSE))</f>
        <v/>
      </c>
      <c r="AA1987" s="96" t="str">
        <f>IF($A1987="","",VLOOKUP($A1987,DATA_IMPORT!$A$2:$AG$2500,COLUMN(AA$1),FALSE))</f>
        <v/>
      </c>
      <c r="AB1987" s="96" t="str">
        <f>IF($A1987="","",VLOOKUP($A1987,DATA_IMPORT!$A$2:$AG$2500,COLUMN(AB$1),FALSE))</f>
        <v/>
      </c>
      <c r="AC1987" s="22" t="str">
        <f>IF($A1987="","",VLOOKUP($A1987,DATA_IMPORT!$A$2:$AG$2500,COLUMN(AC$1),FALSE))</f>
        <v/>
      </c>
      <c r="AD1987" s="96" t="str">
        <f>IF($A1987="","",VLOOKUP($A1987,DATA_IMPORT!$A$2:$AG$2500,COLUMN(AD$1),FALSE))</f>
        <v/>
      </c>
      <c r="AE1987" s="96" t="str">
        <f>IF($A1987="","",VLOOKUP($A1987,DATA_IMPORT!$A$2:$AG$2500,COLUMN(AE$1),FALSE))</f>
        <v/>
      </c>
      <c r="AF1987" s="96" t="str">
        <f>IF($A1987="","",VLOOKUP($A1987,DATA_IMPORT!$A$2:$AG$2500,COLUMN(AF$1),FALSE))</f>
        <v/>
      </c>
      <c r="AG1987" s="96" t="str">
        <f>IF($A1987="","",VLOOKUP($A1987,DATA_IMPORT!$A$2:$AG$2500,COLUMN(AG$1),FALSE))</f>
        <v/>
      </c>
    </row>
    <row r="1988" spans="2:33">
      <c r="B1988" t="str">
        <f>IF($A1988="","",VLOOKUP($A1988,DATA_IMPORT!$A$2:$AG$2500,COLUMN(B$1),FALSE))</f>
        <v/>
      </c>
      <c r="C1988" t="str">
        <f>IF($A1988="","",VLOOKUP($A1988,DATA_IMPORT!$A$2:$AG$2500,COLUMN(C$1),FALSE))</f>
        <v/>
      </c>
      <c r="D1988" t="str">
        <f>IF($A1988="","",VLOOKUP($A1988,DATA_IMPORT!$A$2:$AG$2500,COLUMN(D$1),FALSE))</f>
        <v/>
      </c>
      <c r="E1988" s="106" t="str">
        <f>IF($A1988="","",VLOOKUP($A1988,DATA_IMPORT!$A$2:$AG$2500,COLUMN(F$1),FALSE))</f>
        <v/>
      </c>
      <c r="F1988" t="str">
        <f>IF($A1988="","",VLOOKUP($A1988,DATA_IMPORT!$A$2:$AG$2500,COLUMN(F$1),FALSE))</f>
        <v/>
      </c>
      <c r="G1988" t="str">
        <f>IF(A1988="","",F1988&amp;COUNTIF($B$2:$B1988,B1988))</f>
        <v/>
      </c>
      <c r="H1988" t="str">
        <f t="shared" si="62"/>
        <v/>
      </c>
      <c r="I1988" t="str">
        <f t="shared" si="63"/>
        <v/>
      </c>
      <c r="J1988" s="106" t="s">
        <v>42</v>
      </c>
      <c r="K1988" s="22" t="str">
        <f>IF($A1988="","",VLOOKUP($A1988,DATA_IMPORT!$A$2:$AG$2500,COLUMN(K$1),FALSE))</f>
        <v/>
      </c>
      <c r="L1988" s="22" t="str">
        <f>IF($A1988="","",VLOOKUP($A1988,DATA_IMPORT!$A$2:$AG$2500,COLUMN(L$1),FALSE))</f>
        <v/>
      </c>
      <c r="M1988" s="22" t="str">
        <f>IF($A1988="","",VLOOKUP($A1988,DATA_IMPORT!$A$2:$AG$2500,COLUMN(M$1),FALSE))</f>
        <v/>
      </c>
      <c r="N1988" s="22" t="str">
        <f>IF($A1988="","",VLOOKUP($A1988,DATA_IMPORT!$A$2:$AG$2500,COLUMN(N$1),FALSE))</f>
        <v/>
      </c>
      <c r="O1988" s="22" t="str">
        <f>IF($A1988="","",VLOOKUP($A1988,DATA_IMPORT!$A$2:$AG$2500,COLUMN(O$1),FALSE))</f>
        <v/>
      </c>
      <c r="P1988" s="22" t="str">
        <f>IF($A1988="","",VLOOKUP($A1988,DATA_IMPORT!$A$2:$AG$2500,COLUMN(P$1),FALSE))</f>
        <v/>
      </c>
      <c r="Q1988" s="23" t="str">
        <f>IF($A1988="","",VLOOKUP($A1988,DATA_IMPORT!$A$2:$AG$2500,COLUMN(Q$1),FALSE))</f>
        <v/>
      </c>
      <c r="R1988" s="22" t="str">
        <f>IF($A1988="","",VLOOKUP($A1988,DATA_IMPORT!$A$2:$AG$2500,COLUMN(R$1),FALSE))</f>
        <v/>
      </c>
      <c r="S1988" s="23" t="str">
        <f>IF($A1988="","",VLOOKUP($A1988,DATA_IMPORT!$A$2:$AG$2500,COLUMN(S$1),FALSE))</f>
        <v/>
      </c>
      <c r="T1988" s="22" t="str">
        <f>IF($A1988="","",VLOOKUP($A1988,DATA_IMPORT!$A$2:$AG$2500,COLUMN(T$1),FALSE))</f>
        <v/>
      </c>
      <c r="U1988" s="23" t="str">
        <f>IF($A1988="","",VLOOKUP($A1988,DATA_IMPORT!$A$2:$AG$2500,COLUMN(U$1),FALSE))</f>
        <v/>
      </c>
      <c r="V1988" s="22" t="str">
        <f>IF($A1988="","",VLOOKUP($A1988,DATA_IMPORT!$A$2:$AG$2500,COLUMN(V$1),FALSE))</f>
        <v/>
      </c>
      <c r="W1988" s="22" t="str">
        <f>IF($A1988="","",VLOOKUP($A1988,DATA_IMPORT!$A$2:$AG$2500,COLUMN(W$1),FALSE))</f>
        <v/>
      </c>
      <c r="X1988" s="96" t="str">
        <f>IF($A1988="","",VLOOKUP($A1988,DATA_IMPORT!$A$2:$AG$2500,COLUMN(X$1),FALSE))</f>
        <v/>
      </c>
      <c r="Y1988" s="96" t="str">
        <f>IF($A1988="","",VLOOKUP($A1988,DATA_IMPORT!$A$2:$AG$2500,COLUMN(Y$1),FALSE))</f>
        <v/>
      </c>
      <c r="Z1988" s="22" t="str">
        <f>IF($A1988="","",VLOOKUP($A1988,DATA_IMPORT!$A$2:$AG$2500,COLUMN(Z$1),FALSE))</f>
        <v/>
      </c>
      <c r="AA1988" s="96" t="str">
        <f>IF($A1988="","",VLOOKUP($A1988,DATA_IMPORT!$A$2:$AG$2500,COLUMN(AA$1),FALSE))</f>
        <v/>
      </c>
      <c r="AB1988" s="96" t="str">
        <f>IF($A1988="","",VLOOKUP($A1988,DATA_IMPORT!$A$2:$AG$2500,COLUMN(AB$1),FALSE))</f>
        <v/>
      </c>
      <c r="AC1988" s="22" t="str">
        <f>IF($A1988="","",VLOOKUP($A1988,DATA_IMPORT!$A$2:$AG$2500,COLUMN(AC$1),FALSE))</f>
        <v/>
      </c>
      <c r="AD1988" s="96" t="str">
        <f>IF($A1988="","",VLOOKUP($A1988,DATA_IMPORT!$A$2:$AG$2500,COLUMN(AD$1),FALSE))</f>
        <v/>
      </c>
      <c r="AE1988" s="96" t="str">
        <f>IF($A1988="","",VLOOKUP($A1988,DATA_IMPORT!$A$2:$AG$2500,COLUMN(AE$1),FALSE))</f>
        <v/>
      </c>
      <c r="AF1988" s="96" t="str">
        <f>IF($A1988="","",VLOOKUP($A1988,DATA_IMPORT!$A$2:$AG$2500,COLUMN(AF$1),FALSE))</f>
        <v/>
      </c>
      <c r="AG1988" s="96" t="str">
        <f>IF($A1988="","",VLOOKUP($A1988,DATA_IMPORT!$A$2:$AG$2500,COLUMN(AG$1),FALSE))</f>
        <v/>
      </c>
    </row>
    <row r="1989" spans="2:33">
      <c r="B1989" t="str">
        <f>IF($A1989="","",VLOOKUP($A1989,DATA_IMPORT!$A$2:$AG$2500,COLUMN(B$1),FALSE))</f>
        <v/>
      </c>
      <c r="C1989" t="str">
        <f>IF($A1989="","",VLOOKUP($A1989,DATA_IMPORT!$A$2:$AG$2500,COLUMN(C$1),FALSE))</f>
        <v/>
      </c>
      <c r="D1989" t="str">
        <f>IF($A1989="","",VLOOKUP($A1989,DATA_IMPORT!$A$2:$AG$2500,COLUMN(D$1),FALSE))</f>
        <v/>
      </c>
      <c r="E1989" s="106" t="str">
        <f>IF($A1989="","",VLOOKUP($A1989,DATA_IMPORT!$A$2:$AG$2500,COLUMN(F$1),FALSE))</f>
        <v/>
      </c>
      <c r="F1989" t="str">
        <f>IF($A1989="","",VLOOKUP($A1989,DATA_IMPORT!$A$2:$AG$2500,COLUMN(F$1),FALSE))</f>
        <v/>
      </c>
      <c r="G1989" t="str">
        <f>IF(A1989="","",F1989&amp;COUNTIF($B$2:$B1989,B1989))</f>
        <v/>
      </c>
      <c r="H1989" t="str">
        <f t="shared" si="62"/>
        <v/>
      </c>
      <c r="I1989" t="str">
        <f t="shared" si="63"/>
        <v/>
      </c>
      <c r="J1989" s="106" t="s">
        <v>42</v>
      </c>
      <c r="K1989" s="22" t="str">
        <f>IF($A1989="","",VLOOKUP($A1989,DATA_IMPORT!$A$2:$AG$2500,COLUMN(K$1),FALSE))</f>
        <v/>
      </c>
      <c r="L1989" s="22" t="str">
        <f>IF($A1989="","",VLOOKUP($A1989,DATA_IMPORT!$A$2:$AG$2500,COLUMN(L$1),FALSE))</f>
        <v/>
      </c>
      <c r="M1989" s="22" t="str">
        <f>IF($A1989="","",VLOOKUP($A1989,DATA_IMPORT!$A$2:$AG$2500,COLUMN(M$1),FALSE))</f>
        <v/>
      </c>
      <c r="N1989" s="22" t="str">
        <f>IF($A1989="","",VLOOKUP($A1989,DATA_IMPORT!$A$2:$AG$2500,COLUMN(N$1),FALSE))</f>
        <v/>
      </c>
      <c r="O1989" s="22" t="str">
        <f>IF($A1989="","",VLOOKUP($A1989,DATA_IMPORT!$A$2:$AG$2500,COLUMN(O$1),FALSE))</f>
        <v/>
      </c>
      <c r="P1989" s="22" t="str">
        <f>IF($A1989="","",VLOOKUP($A1989,DATA_IMPORT!$A$2:$AG$2500,COLUMN(P$1),FALSE))</f>
        <v/>
      </c>
      <c r="Q1989" s="23" t="str">
        <f>IF($A1989="","",VLOOKUP($A1989,DATA_IMPORT!$A$2:$AG$2500,COLUMN(Q$1),FALSE))</f>
        <v/>
      </c>
      <c r="R1989" s="22" t="str">
        <f>IF($A1989="","",VLOOKUP($A1989,DATA_IMPORT!$A$2:$AG$2500,COLUMN(R$1),FALSE))</f>
        <v/>
      </c>
      <c r="S1989" s="23" t="str">
        <f>IF($A1989="","",VLOOKUP($A1989,DATA_IMPORT!$A$2:$AG$2500,COLUMN(S$1),FALSE))</f>
        <v/>
      </c>
      <c r="T1989" s="22" t="str">
        <f>IF($A1989="","",VLOOKUP($A1989,DATA_IMPORT!$A$2:$AG$2500,COLUMN(T$1),FALSE))</f>
        <v/>
      </c>
      <c r="U1989" s="23" t="str">
        <f>IF($A1989="","",VLOOKUP($A1989,DATA_IMPORT!$A$2:$AG$2500,COLUMN(U$1),FALSE))</f>
        <v/>
      </c>
      <c r="V1989" s="22" t="str">
        <f>IF($A1989="","",VLOOKUP($A1989,DATA_IMPORT!$A$2:$AG$2500,COLUMN(V$1),FALSE))</f>
        <v/>
      </c>
      <c r="W1989" s="22" t="str">
        <f>IF($A1989="","",VLOOKUP($A1989,DATA_IMPORT!$A$2:$AG$2500,COLUMN(W$1),FALSE))</f>
        <v/>
      </c>
      <c r="X1989" s="96" t="str">
        <f>IF($A1989="","",VLOOKUP($A1989,DATA_IMPORT!$A$2:$AG$2500,COLUMN(X$1),FALSE))</f>
        <v/>
      </c>
      <c r="Y1989" s="96" t="str">
        <f>IF($A1989="","",VLOOKUP($A1989,DATA_IMPORT!$A$2:$AG$2500,COLUMN(Y$1),FALSE))</f>
        <v/>
      </c>
      <c r="Z1989" s="22" t="str">
        <f>IF($A1989="","",VLOOKUP($A1989,DATA_IMPORT!$A$2:$AG$2500,COLUMN(Z$1),FALSE))</f>
        <v/>
      </c>
      <c r="AA1989" s="96" t="str">
        <f>IF($A1989="","",VLOOKUP($A1989,DATA_IMPORT!$A$2:$AG$2500,COLUMN(AA$1),FALSE))</f>
        <v/>
      </c>
      <c r="AB1989" s="96" t="str">
        <f>IF($A1989="","",VLOOKUP($A1989,DATA_IMPORT!$A$2:$AG$2500,COLUMN(AB$1),FALSE))</f>
        <v/>
      </c>
      <c r="AC1989" s="22" t="str">
        <f>IF($A1989="","",VLOOKUP($A1989,DATA_IMPORT!$A$2:$AG$2500,COLUMN(AC$1),FALSE))</f>
        <v/>
      </c>
      <c r="AD1989" s="96" t="str">
        <f>IF($A1989="","",VLOOKUP($A1989,DATA_IMPORT!$A$2:$AG$2500,COLUMN(AD$1),FALSE))</f>
        <v/>
      </c>
      <c r="AE1989" s="96" t="str">
        <f>IF($A1989="","",VLOOKUP($A1989,DATA_IMPORT!$A$2:$AG$2500,COLUMN(AE$1),FALSE))</f>
        <v/>
      </c>
      <c r="AF1989" s="96" t="str">
        <f>IF($A1989="","",VLOOKUP($A1989,DATA_IMPORT!$A$2:$AG$2500,COLUMN(AF$1),FALSE))</f>
        <v/>
      </c>
      <c r="AG1989" s="96" t="str">
        <f>IF($A1989="","",VLOOKUP($A1989,DATA_IMPORT!$A$2:$AG$2500,COLUMN(AG$1),FALSE))</f>
        <v/>
      </c>
    </row>
    <row r="1990" spans="2:33">
      <c r="B1990" t="str">
        <f>IF($A1990="","",VLOOKUP($A1990,DATA_IMPORT!$A$2:$AG$2500,COLUMN(B$1),FALSE))</f>
        <v/>
      </c>
      <c r="C1990" t="str">
        <f>IF($A1990="","",VLOOKUP($A1990,DATA_IMPORT!$A$2:$AG$2500,COLUMN(C$1),FALSE))</f>
        <v/>
      </c>
      <c r="D1990" t="str">
        <f>IF($A1990="","",VLOOKUP($A1990,DATA_IMPORT!$A$2:$AG$2500,COLUMN(D$1),FALSE))</f>
        <v/>
      </c>
      <c r="E1990" s="106" t="str">
        <f>IF($A1990="","",VLOOKUP($A1990,DATA_IMPORT!$A$2:$AG$2500,COLUMN(F$1),FALSE))</f>
        <v/>
      </c>
      <c r="F1990" t="str">
        <f>IF($A1990="","",VLOOKUP($A1990,DATA_IMPORT!$A$2:$AG$2500,COLUMN(F$1),FALSE))</f>
        <v/>
      </c>
      <c r="G1990" t="str">
        <f>IF(A1990="","",F1990&amp;COUNTIF($B$2:$B1990,B1990))</f>
        <v/>
      </c>
      <c r="H1990" t="str">
        <f t="shared" si="62"/>
        <v/>
      </c>
      <c r="I1990" t="str">
        <f t="shared" si="63"/>
        <v/>
      </c>
      <c r="J1990" s="106" t="s">
        <v>42</v>
      </c>
      <c r="K1990" s="22" t="str">
        <f>IF($A1990="","",VLOOKUP($A1990,DATA_IMPORT!$A$2:$AG$2500,COLUMN(K$1),FALSE))</f>
        <v/>
      </c>
      <c r="L1990" s="22" t="str">
        <f>IF($A1990="","",VLOOKUP($A1990,DATA_IMPORT!$A$2:$AG$2500,COLUMN(L$1),FALSE))</f>
        <v/>
      </c>
      <c r="M1990" s="22" t="str">
        <f>IF($A1990="","",VLOOKUP($A1990,DATA_IMPORT!$A$2:$AG$2500,COLUMN(M$1),FALSE))</f>
        <v/>
      </c>
      <c r="N1990" s="22" t="str">
        <f>IF($A1990="","",VLOOKUP($A1990,DATA_IMPORT!$A$2:$AG$2500,COLUMN(N$1),FALSE))</f>
        <v/>
      </c>
      <c r="O1990" s="22" t="str">
        <f>IF($A1990="","",VLOOKUP($A1990,DATA_IMPORT!$A$2:$AG$2500,COLUMN(O$1),FALSE))</f>
        <v/>
      </c>
      <c r="P1990" s="22" t="str">
        <f>IF($A1990="","",VLOOKUP($A1990,DATA_IMPORT!$A$2:$AG$2500,COLUMN(P$1),FALSE))</f>
        <v/>
      </c>
      <c r="Q1990" s="23" t="str">
        <f>IF($A1990="","",VLOOKUP($A1990,DATA_IMPORT!$A$2:$AG$2500,COLUMN(Q$1),FALSE))</f>
        <v/>
      </c>
      <c r="R1990" s="22" t="str">
        <f>IF($A1990="","",VLOOKUP($A1990,DATA_IMPORT!$A$2:$AG$2500,COLUMN(R$1),FALSE))</f>
        <v/>
      </c>
      <c r="S1990" s="23" t="str">
        <f>IF($A1990="","",VLOOKUP($A1990,DATA_IMPORT!$A$2:$AG$2500,COLUMN(S$1),FALSE))</f>
        <v/>
      </c>
      <c r="T1990" s="22" t="str">
        <f>IF($A1990="","",VLOOKUP($A1990,DATA_IMPORT!$A$2:$AG$2500,COLUMN(T$1),FALSE))</f>
        <v/>
      </c>
      <c r="U1990" s="23" t="str">
        <f>IF($A1990="","",VLOOKUP($A1990,DATA_IMPORT!$A$2:$AG$2500,COLUMN(U$1),FALSE))</f>
        <v/>
      </c>
      <c r="V1990" s="22" t="str">
        <f>IF($A1990="","",VLOOKUP($A1990,DATA_IMPORT!$A$2:$AG$2500,COLUMN(V$1),FALSE))</f>
        <v/>
      </c>
      <c r="W1990" s="22" t="str">
        <f>IF($A1990="","",VLOOKUP($A1990,DATA_IMPORT!$A$2:$AG$2500,COLUMN(W$1),FALSE))</f>
        <v/>
      </c>
      <c r="X1990" s="96" t="str">
        <f>IF($A1990="","",VLOOKUP($A1990,DATA_IMPORT!$A$2:$AG$2500,COLUMN(X$1),FALSE))</f>
        <v/>
      </c>
      <c r="Y1990" s="96" t="str">
        <f>IF($A1990="","",VLOOKUP($A1990,DATA_IMPORT!$A$2:$AG$2500,COLUMN(Y$1),FALSE))</f>
        <v/>
      </c>
      <c r="Z1990" s="22" t="str">
        <f>IF($A1990="","",VLOOKUP($A1990,DATA_IMPORT!$A$2:$AG$2500,COLUMN(Z$1),FALSE))</f>
        <v/>
      </c>
      <c r="AA1990" s="96" t="str">
        <f>IF($A1990="","",VLOOKUP($A1990,DATA_IMPORT!$A$2:$AG$2500,COLUMN(AA$1),FALSE))</f>
        <v/>
      </c>
      <c r="AB1990" s="96" t="str">
        <f>IF($A1990="","",VLOOKUP($A1990,DATA_IMPORT!$A$2:$AG$2500,COLUMN(AB$1),FALSE))</f>
        <v/>
      </c>
      <c r="AC1990" s="22" t="str">
        <f>IF($A1990="","",VLOOKUP($A1990,DATA_IMPORT!$A$2:$AG$2500,COLUMN(AC$1),FALSE))</f>
        <v/>
      </c>
      <c r="AD1990" s="96" t="str">
        <f>IF($A1990="","",VLOOKUP($A1990,DATA_IMPORT!$A$2:$AG$2500,COLUMN(AD$1),FALSE))</f>
        <v/>
      </c>
      <c r="AE1990" s="96" t="str">
        <f>IF($A1990="","",VLOOKUP($A1990,DATA_IMPORT!$A$2:$AG$2500,COLUMN(AE$1),FALSE))</f>
        <v/>
      </c>
      <c r="AF1990" s="96" t="str">
        <f>IF($A1990="","",VLOOKUP($A1990,DATA_IMPORT!$A$2:$AG$2500,COLUMN(AF$1),FALSE))</f>
        <v/>
      </c>
      <c r="AG1990" s="96" t="str">
        <f>IF($A1990="","",VLOOKUP($A1990,DATA_IMPORT!$A$2:$AG$2500,COLUMN(AG$1),FALSE))</f>
        <v/>
      </c>
    </row>
    <row r="1991" spans="2:33">
      <c r="B1991" t="str">
        <f>IF($A1991="","",VLOOKUP($A1991,DATA_IMPORT!$A$2:$AG$2500,COLUMN(B$1),FALSE))</f>
        <v/>
      </c>
      <c r="C1991" t="str">
        <f>IF($A1991="","",VLOOKUP($A1991,DATA_IMPORT!$A$2:$AG$2500,COLUMN(C$1),FALSE))</f>
        <v/>
      </c>
      <c r="D1991" t="str">
        <f>IF($A1991="","",VLOOKUP($A1991,DATA_IMPORT!$A$2:$AG$2500,COLUMN(D$1),FALSE))</f>
        <v/>
      </c>
      <c r="E1991" s="106" t="str">
        <f>IF($A1991="","",VLOOKUP($A1991,DATA_IMPORT!$A$2:$AG$2500,COLUMN(F$1),FALSE))</f>
        <v/>
      </c>
      <c r="F1991" t="str">
        <f>IF($A1991="","",VLOOKUP($A1991,DATA_IMPORT!$A$2:$AG$2500,COLUMN(F$1),FALSE))</f>
        <v/>
      </c>
      <c r="G1991" t="str">
        <f>IF(A1991="","",F1991&amp;COUNTIF($B$2:$B1991,B1991))</f>
        <v/>
      </c>
      <c r="H1991" t="str">
        <f t="shared" si="62"/>
        <v/>
      </c>
      <c r="I1991" t="str">
        <f t="shared" si="63"/>
        <v/>
      </c>
      <c r="J1991" s="106" t="s">
        <v>42</v>
      </c>
      <c r="K1991" s="22" t="str">
        <f>IF($A1991="","",VLOOKUP($A1991,DATA_IMPORT!$A$2:$AG$2500,COLUMN(K$1),FALSE))</f>
        <v/>
      </c>
      <c r="L1991" s="22" t="str">
        <f>IF($A1991="","",VLOOKUP($A1991,DATA_IMPORT!$A$2:$AG$2500,COLUMN(L$1),FALSE))</f>
        <v/>
      </c>
      <c r="M1991" s="22" t="str">
        <f>IF($A1991="","",VLOOKUP($A1991,DATA_IMPORT!$A$2:$AG$2500,COLUMN(M$1),FALSE))</f>
        <v/>
      </c>
      <c r="N1991" s="22" t="str">
        <f>IF($A1991="","",VLOOKUP($A1991,DATA_IMPORT!$A$2:$AG$2500,COLUMN(N$1),FALSE))</f>
        <v/>
      </c>
      <c r="O1991" s="22" t="str">
        <f>IF($A1991="","",VLOOKUP($A1991,DATA_IMPORT!$A$2:$AG$2500,COLUMN(O$1),FALSE))</f>
        <v/>
      </c>
      <c r="P1991" s="22" t="str">
        <f>IF($A1991="","",VLOOKUP($A1991,DATA_IMPORT!$A$2:$AG$2500,COLUMN(P$1),FALSE))</f>
        <v/>
      </c>
      <c r="Q1991" s="23" t="str">
        <f>IF($A1991="","",VLOOKUP($A1991,DATA_IMPORT!$A$2:$AG$2500,COLUMN(Q$1),FALSE))</f>
        <v/>
      </c>
      <c r="R1991" s="22" t="str">
        <f>IF($A1991="","",VLOOKUP($A1991,DATA_IMPORT!$A$2:$AG$2500,COLUMN(R$1),FALSE))</f>
        <v/>
      </c>
      <c r="S1991" s="23" t="str">
        <f>IF($A1991="","",VLOOKUP($A1991,DATA_IMPORT!$A$2:$AG$2500,COLUMN(S$1),FALSE))</f>
        <v/>
      </c>
      <c r="T1991" s="22" t="str">
        <f>IF($A1991="","",VLOOKUP($A1991,DATA_IMPORT!$A$2:$AG$2500,COLUMN(T$1),FALSE))</f>
        <v/>
      </c>
      <c r="U1991" s="23" t="str">
        <f>IF($A1991="","",VLOOKUP($A1991,DATA_IMPORT!$A$2:$AG$2500,COLUMN(U$1),FALSE))</f>
        <v/>
      </c>
      <c r="V1991" s="22" t="str">
        <f>IF($A1991="","",VLOOKUP($A1991,DATA_IMPORT!$A$2:$AG$2500,COLUMN(V$1),FALSE))</f>
        <v/>
      </c>
      <c r="W1991" s="22" t="str">
        <f>IF($A1991="","",VLOOKUP($A1991,DATA_IMPORT!$A$2:$AG$2500,COLUMN(W$1),FALSE))</f>
        <v/>
      </c>
      <c r="X1991" s="96" t="str">
        <f>IF($A1991="","",VLOOKUP($A1991,DATA_IMPORT!$A$2:$AG$2500,COLUMN(X$1),FALSE))</f>
        <v/>
      </c>
      <c r="Y1991" s="96" t="str">
        <f>IF($A1991="","",VLOOKUP($A1991,DATA_IMPORT!$A$2:$AG$2500,COLUMN(Y$1),FALSE))</f>
        <v/>
      </c>
      <c r="Z1991" s="22" t="str">
        <f>IF($A1991="","",VLOOKUP($A1991,DATA_IMPORT!$A$2:$AG$2500,COLUMN(Z$1),FALSE))</f>
        <v/>
      </c>
      <c r="AA1991" s="96" t="str">
        <f>IF($A1991="","",VLOOKUP($A1991,DATA_IMPORT!$A$2:$AG$2500,COLUMN(AA$1),FALSE))</f>
        <v/>
      </c>
      <c r="AB1991" s="96" t="str">
        <f>IF($A1991="","",VLOOKUP($A1991,DATA_IMPORT!$A$2:$AG$2500,COLUMN(AB$1),FALSE))</f>
        <v/>
      </c>
      <c r="AC1991" s="22" t="str">
        <f>IF($A1991="","",VLOOKUP($A1991,DATA_IMPORT!$A$2:$AG$2500,COLUMN(AC$1),FALSE))</f>
        <v/>
      </c>
      <c r="AD1991" s="96" t="str">
        <f>IF($A1991="","",VLOOKUP($A1991,DATA_IMPORT!$A$2:$AG$2500,COLUMN(AD$1),FALSE))</f>
        <v/>
      </c>
      <c r="AE1991" s="96" t="str">
        <f>IF($A1991="","",VLOOKUP($A1991,DATA_IMPORT!$A$2:$AG$2500,COLUMN(AE$1),FALSE))</f>
        <v/>
      </c>
      <c r="AF1991" s="96" t="str">
        <f>IF($A1991="","",VLOOKUP($A1991,DATA_IMPORT!$A$2:$AG$2500,COLUMN(AF$1),FALSE))</f>
        <v/>
      </c>
      <c r="AG1991" s="96" t="str">
        <f>IF($A1991="","",VLOOKUP($A1991,DATA_IMPORT!$A$2:$AG$2500,COLUMN(AG$1),FALSE))</f>
        <v/>
      </c>
    </row>
    <row r="1992" spans="2:33">
      <c r="B1992" t="str">
        <f>IF($A1992="","",VLOOKUP($A1992,DATA_IMPORT!$A$2:$AG$2500,COLUMN(B$1),FALSE))</f>
        <v/>
      </c>
      <c r="C1992" t="str">
        <f>IF($A1992="","",VLOOKUP($A1992,DATA_IMPORT!$A$2:$AG$2500,COLUMN(C$1),FALSE))</f>
        <v/>
      </c>
      <c r="D1992" t="str">
        <f>IF($A1992="","",VLOOKUP($A1992,DATA_IMPORT!$A$2:$AG$2500,COLUMN(D$1),FALSE))</f>
        <v/>
      </c>
      <c r="E1992" s="106" t="str">
        <f>IF($A1992="","",VLOOKUP($A1992,DATA_IMPORT!$A$2:$AG$2500,COLUMN(F$1),FALSE))</f>
        <v/>
      </c>
      <c r="F1992" t="str">
        <f>IF($A1992="","",VLOOKUP($A1992,DATA_IMPORT!$A$2:$AG$2500,COLUMN(F$1),FALSE))</f>
        <v/>
      </c>
      <c r="G1992" t="str">
        <f>IF(A1992="","",F1992&amp;COUNTIF($B$2:$B1992,B1992))</f>
        <v/>
      </c>
      <c r="H1992" t="str">
        <f t="shared" si="62"/>
        <v/>
      </c>
      <c r="I1992" t="str">
        <f t="shared" si="63"/>
        <v/>
      </c>
      <c r="J1992" s="106" t="s">
        <v>42</v>
      </c>
      <c r="K1992" s="22" t="str">
        <f>IF($A1992="","",VLOOKUP($A1992,DATA_IMPORT!$A$2:$AG$2500,COLUMN(K$1),FALSE))</f>
        <v/>
      </c>
      <c r="L1992" s="22" t="str">
        <f>IF($A1992="","",VLOOKUP($A1992,DATA_IMPORT!$A$2:$AG$2500,COLUMN(L$1),FALSE))</f>
        <v/>
      </c>
      <c r="M1992" s="22" t="str">
        <f>IF($A1992="","",VLOOKUP($A1992,DATA_IMPORT!$A$2:$AG$2500,COLUMN(M$1),FALSE))</f>
        <v/>
      </c>
      <c r="N1992" s="22" t="str">
        <f>IF($A1992="","",VLOOKUP($A1992,DATA_IMPORT!$A$2:$AG$2500,COLUMN(N$1),FALSE))</f>
        <v/>
      </c>
      <c r="O1992" s="22" t="str">
        <f>IF($A1992="","",VLOOKUP($A1992,DATA_IMPORT!$A$2:$AG$2500,COLUMN(O$1),FALSE))</f>
        <v/>
      </c>
      <c r="P1992" s="22" t="str">
        <f>IF($A1992="","",VLOOKUP($A1992,DATA_IMPORT!$A$2:$AG$2500,COLUMN(P$1),FALSE))</f>
        <v/>
      </c>
      <c r="Q1992" s="23" t="str">
        <f>IF($A1992="","",VLOOKUP($A1992,DATA_IMPORT!$A$2:$AG$2500,COLUMN(Q$1),FALSE))</f>
        <v/>
      </c>
      <c r="R1992" s="22" t="str">
        <f>IF($A1992="","",VLOOKUP($A1992,DATA_IMPORT!$A$2:$AG$2500,COLUMN(R$1),FALSE))</f>
        <v/>
      </c>
      <c r="S1992" s="23" t="str">
        <f>IF($A1992="","",VLOOKUP($A1992,DATA_IMPORT!$A$2:$AG$2500,COLUMN(S$1),FALSE))</f>
        <v/>
      </c>
      <c r="T1992" s="22" t="str">
        <f>IF($A1992="","",VLOOKUP($A1992,DATA_IMPORT!$A$2:$AG$2500,COLUMN(T$1),FALSE))</f>
        <v/>
      </c>
      <c r="U1992" s="23" t="str">
        <f>IF($A1992="","",VLOOKUP($A1992,DATA_IMPORT!$A$2:$AG$2500,COLUMN(U$1),FALSE))</f>
        <v/>
      </c>
      <c r="V1992" s="22" t="str">
        <f>IF($A1992="","",VLOOKUP($A1992,DATA_IMPORT!$A$2:$AG$2500,COLUMN(V$1),FALSE))</f>
        <v/>
      </c>
      <c r="W1992" s="22" t="str">
        <f>IF($A1992="","",VLOOKUP($A1992,DATA_IMPORT!$A$2:$AG$2500,COLUMN(W$1),FALSE))</f>
        <v/>
      </c>
      <c r="X1992" s="96" t="str">
        <f>IF($A1992="","",VLOOKUP($A1992,DATA_IMPORT!$A$2:$AG$2500,COLUMN(X$1),FALSE))</f>
        <v/>
      </c>
      <c r="Y1992" s="96" t="str">
        <f>IF($A1992="","",VLOOKUP($A1992,DATA_IMPORT!$A$2:$AG$2500,COLUMN(Y$1),FALSE))</f>
        <v/>
      </c>
      <c r="Z1992" s="22" t="str">
        <f>IF($A1992="","",VLOOKUP($A1992,DATA_IMPORT!$A$2:$AG$2500,COLUMN(Z$1),FALSE))</f>
        <v/>
      </c>
      <c r="AA1992" s="96" t="str">
        <f>IF($A1992="","",VLOOKUP($A1992,DATA_IMPORT!$A$2:$AG$2500,COLUMN(AA$1),FALSE))</f>
        <v/>
      </c>
      <c r="AB1992" s="96" t="str">
        <f>IF($A1992="","",VLOOKUP($A1992,DATA_IMPORT!$A$2:$AG$2500,COLUMN(AB$1),FALSE))</f>
        <v/>
      </c>
      <c r="AC1992" s="22" t="str">
        <f>IF($A1992="","",VLOOKUP($A1992,DATA_IMPORT!$A$2:$AG$2500,COLUMN(AC$1),FALSE))</f>
        <v/>
      </c>
      <c r="AD1992" s="96" t="str">
        <f>IF($A1992="","",VLOOKUP($A1992,DATA_IMPORT!$A$2:$AG$2500,COLUMN(AD$1),FALSE))</f>
        <v/>
      </c>
      <c r="AE1992" s="96" t="str">
        <f>IF($A1992="","",VLOOKUP($A1992,DATA_IMPORT!$A$2:$AG$2500,COLUMN(AE$1),FALSE))</f>
        <v/>
      </c>
      <c r="AF1992" s="96" t="str">
        <f>IF($A1992="","",VLOOKUP($A1992,DATA_IMPORT!$A$2:$AG$2500,COLUMN(AF$1),FALSE))</f>
        <v/>
      </c>
      <c r="AG1992" s="96" t="str">
        <f>IF($A1992="","",VLOOKUP($A1992,DATA_IMPORT!$A$2:$AG$2500,COLUMN(AG$1),FALSE))</f>
        <v/>
      </c>
    </row>
    <row r="1993" spans="2:33">
      <c r="B1993" t="str">
        <f>IF($A1993="","",VLOOKUP($A1993,DATA_IMPORT!$A$2:$AG$2500,COLUMN(B$1),FALSE))</f>
        <v/>
      </c>
      <c r="C1993" t="str">
        <f>IF($A1993="","",VLOOKUP($A1993,DATA_IMPORT!$A$2:$AG$2500,COLUMN(C$1),FALSE))</f>
        <v/>
      </c>
      <c r="D1993" t="str">
        <f>IF($A1993="","",VLOOKUP($A1993,DATA_IMPORT!$A$2:$AG$2500,COLUMN(D$1),FALSE))</f>
        <v/>
      </c>
      <c r="E1993" s="106" t="str">
        <f>IF($A1993="","",VLOOKUP($A1993,DATA_IMPORT!$A$2:$AG$2500,COLUMN(F$1),FALSE))</f>
        <v/>
      </c>
      <c r="F1993" t="str">
        <f>IF($A1993="","",VLOOKUP($A1993,DATA_IMPORT!$A$2:$AG$2500,COLUMN(F$1),FALSE))</f>
        <v/>
      </c>
      <c r="G1993" t="str">
        <f>IF(A1993="","",F1993&amp;COUNTIF($B$2:$B1993,B1993))</f>
        <v/>
      </c>
      <c r="H1993" t="str">
        <f t="shared" si="62"/>
        <v/>
      </c>
      <c r="I1993" t="str">
        <f t="shared" si="63"/>
        <v/>
      </c>
      <c r="J1993" s="106" t="s">
        <v>42</v>
      </c>
      <c r="K1993" s="22" t="str">
        <f>IF($A1993="","",VLOOKUP($A1993,DATA_IMPORT!$A$2:$AG$2500,COLUMN(K$1),FALSE))</f>
        <v/>
      </c>
      <c r="L1993" s="22" t="str">
        <f>IF($A1993="","",VLOOKUP($A1993,DATA_IMPORT!$A$2:$AG$2500,COLUMN(L$1),FALSE))</f>
        <v/>
      </c>
      <c r="M1993" s="22" t="str">
        <f>IF($A1993="","",VLOOKUP($A1993,DATA_IMPORT!$A$2:$AG$2500,COLUMN(M$1),FALSE))</f>
        <v/>
      </c>
      <c r="N1993" s="22" t="str">
        <f>IF($A1993="","",VLOOKUP($A1993,DATA_IMPORT!$A$2:$AG$2500,COLUMN(N$1),FALSE))</f>
        <v/>
      </c>
      <c r="O1993" s="22" t="str">
        <f>IF($A1993="","",VLOOKUP($A1993,DATA_IMPORT!$A$2:$AG$2500,COLUMN(O$1),FALSE))</f>
        <v/>
      </c>
      <c r="P1993" s="22" t="str">
        <f>IF($A1993="","",VLOOKUP($A1993,DATA_IMPORT!$A$2:$AG$2500,COLUMN(P$1),FALSE))</f>
        <v/>
      </c>
      <c r="Q1993" s="23" t="str">
        <f>IF($A1993="","",VLOOKUP($A1993,DATA_IMPORT!$A$2:$AG$2500,COLUMN(Q$1),FALSE))</f>
        <v/>
      </c>
      <c r="R1993" s="22" t="str">
        <f>IF($A1993="","",VLOOKUP($A1993,DATA_IMPORT!$A$2:$AG$2500,COLUMN(R$1),FALSE))</f>
        <v/>
      </c>
      <c r="S1993" s="23" t="str">
        <f>IF($A1993="","",VLOOKUP($A1993,DATA_IMPORT!$A$2:$AG$2500,COLUMN(S$1),FALSE))</f>
        <v/>
      </c>
      <c r="T1993" s="22" t="str">
        <f>IF($A1993="","",VLOOKUP($A1993,DATA_IMPORT!$A$2:$AG$2500,COLUMN(T$1),FALSE))</f>
        <v/>
      </c>
      <c r="U1993" s="23" t="str">
        <f>IF($A1993="","",VLOOKUP($A1993,DATA_IMPORT!$A$2:$AG$2500,COLUMN(U$1),FALSE))</f>
        <v/>
      </c>
      <c r="V1993" s="22" t="str">
        <f>IF($A1993="","",VLOOKUP($A1993,DATA_IMPORT!$A$2:$AG$2500,COLUMN(V$1),FALSE))</f>
        <v/>
      </c>
      <c r="W1993" s="22" t="str">
        <f>IF($A1993="","",VLOOKUP($A1993,DATA_IMPORT!$A$2:$AG$2500,COLUMN(W$1),FALSE))</f>
        <v/>
      </c>
      <c r="X1993" s="96" t="str">
        <f>IF($A1993="","",VLOOKUP($A1993,DATA_IMPORT!$A$2:$AG$2500,COLUMN(X$1),FALSE))</f>
        <v/>
      </c>
      <c r="Y1993" s="96" t="str">
        <f>IF($A1993="","",VLOOKUP($A1993,DATA_IMPORT!$A$2:$AG$2500,COLUMN(Y$1),FALSE))</f>
        <v/>
      </c>
      <c r="Z1993" s="22" t="str">
        <f>IF($A1993="","",VLOOKUP($A1993,DATA_IMPORT!$A$2:$AG$2500,COLUMN(Z$1),FALSE))</f>
        <v/>
      </c>
      <c r="AA1993" s="96" t="str">
        <f>IF($A1993="","",VLOOKUP($A1993,DATA_IMPORT!$A$2:$AG$2500,COLUMN(AA$1),FALSE))</f>
        <v/>
      </c>
      <c r="AB1993" s="96" t="str">
        <f>IF($A1993="","",VLOOKUP($A1993,DATA_IMPORT!$A$2:$AG$2500,COLUMN(AB$1),FALSE))</f>
        <v/>
      </c>
      <c r="AC1993" s="22" t="str">
        <f>IF($A1993="","",VLOOKUP($A1993,DATA_IMPORT!$A$2:$AG$2500,COLUMN(AC$1),FALSE))</f>
        <v/>
      </c>
      <c r="AD1993" s="96" t="str">
        <f>IF($A1993="","",VLOOKUP($A1993,DATA_IMPORT!$A$2:$AG$2500,COLUMN(AD$1),FALSE))</f>
        <v/>
      </c>
      <c r="AE1993" s="96" t="str">
        <f>IF($A1993="","",VLOOKUP($A1993,DATA_IMPORT!$A$2:$AG$2500,COLUMN(AE$1),FALSE))</f>
        <v/>
      </c>
      <c r="AF1993" s="96" t="str">
        <f>IF($A1993="","",VLOOKUP($A1993,DATA_IMPORT!$A$2:$AG$2500,COLUMN(AF$1),FALSE))</f>
        <v/>
      </c>
      <c r="AG1993" s="96" t="str">
        <f>IF($A1993="","",VLOOKUP($A1993,DATA_IMPORT!$A$2:$AG$2500,COLUMN(AG$1),FALSE))</f>
        <v/>
      </c>
    </row>
    <row r="1994" spans="2:33">
      <c r="B1994" t="str">
        <f>IF($A1994="","",VLOOKUP($A1994,DATA_IMPORT!$A$2:$AG$2500,COLUMN(B$1),FALSE))</f>
        <v/>
      </c>
      <c r="C1994" t="str">
        <f>IF($A1994="","",VLOOKUP($A1994,DATA_IMPORT!$A$2:$AG$2500,COLUMN(C$1),FALSE))</f>
        <v/>
      </c>
      <c r="D1994" t="str">
        <f>IF($A1994="","",VLOOKUP($A1994,DATA_IMPORT!$A$2:$AG$2500,COLUMN(D$1),FALSE))</f>
        <v/>
      </c>
      <c r="E1994" s="106" t="str">
        <f>IF($A1994="","",VLOOKUP($A1994,DATA_IMPORT!$A$2:$AG$2500,COLUMN(F$1),FALSE))</f>
        <v/>
      </c>
      <c r="F1994" t="str">
        <f>IF($A1994="","",VLOOKUP($A1994,DATA_IMPORT!$A$2:$AG$2500,COLUMN(F$1),FALSE))</f>
        <v/>
      </c>
      <c r="G1994" t="str">
        <f>IF(A1994="","",F1994&amp;COUNTIF($B$2:$B1994,B1994))</f>
        <v/>
      </c>
      <c r="H1994" t="str">
        <f t="shared" si="62"/>
        <v/>
      </c>
      <c r="I1994" t="str">
        <f t="shared" si="63"/>
        <v/>
      </c>
      <c r="J1994" s="106" t="s">
        <v>42</v>
      </c>
      <c r="K1994" s="22" t="str">
        <f>IF($A1994="","",VLOOKUP($A1994,DATA_IMPORT!$A$2:$AG$2500,COLUMN(K$1),FALSE))</f>
        <v/>
      </c>
      <c r="L1994" s="22" t="str">
        <f>IF($A1994="","",VLOOKUP($A1994,DATA_IMPORT!$A$2:$AG$2500,COLUMN(L$1),FALSE))</f>
        <v/>
      </c>
      <c r="M1994" s="22" t="str">
        <f>IF($A1994="","",VLOOKUP($A1994,DATA_IMPORT!$A$2:$AG$2500,COLUMN(M$1),FALSE))</f>
        <v/>
      </c>
      <c r="N1994" s="22" t="str">
        <f>IF($A1994="","",VLOOKUP($A1994,DATA_IMPORT!$A$2:$AG$2500,COLUMN(N$1),FALSE))</f>
        <v/>
      </c>
      <c r="O1994" s="22" t="str">
        <f>IF($A1994="","",VLOOKUP($A1994,DATA_IMPORT!$A$2:$AG$2500,COLUMN(O$1),FALSE))</f>
        <v/>
      </c>
      <c r="P1994" s="22" t="str">
        <f>IF($A1994="","",VLOOKUP($A1994,DATA_IMPORT!$A$2:$AG$2500,COLUMN(P$1),FALSE))</f>
        <v/>
      </c>
      <c r="Q1994" s="23" t="str">
        <f>IF($A1994="","",VLOOKUP($A1994,DATA_IMPORT!$A$2:$AG$2500,COLUMN(Q$1),FALSE))</f>
        <v/>
      </c>
      <c r="R1994" s="22" t="str">
        <f>IF($A1994="","",VLOOKUP($A1994,DATA_IMPORT!$A$2:$AG$2500,COLUMN(R$1),FALSE))</f>
        <v/>
      </c>
      <c r="S1994" s="23" t="str">
        <f>IF($A1994="","",VLOOKUP($A1994,DATA_IMPORT!$A$2:$AG$2500,COLUMN(S$1),FALSE))</f>
        <v/>
      </c>
      <c r="T1994" s="22" t="str">
        <f>IF($A1994="","",VLOOKUP($A1994,DATA_IMPORT!$A$2:$AG$2500,COLUMN(T$1),FALSE))</f>
        <v/>
      </c>
      <c r="U1994" s="23" t="str">
        <f>IF($A1994="","",VLOOKUP($A1994,DATA_IMPORT!$A$2:$AG$2500,COLUMN(U$1),FALSE))</f>
        <v/>
      </c>
      <c r="V1994" s="22" t="str">
        <f>IF($A1994="","",VLOOKUP($A1994,DATA_IMPORT!$A$2:$AG$2500,COLUMN(V$1),FALSE))</f>
        <v/>
      </c>
      <c r="W1994" s="22" t="str">
        <f>IF($A1994="","",VLOOKUP($A1994,DATA_IMPORT!$A$2:$AG$2500,COLUMN(W$1),FALSE))</f>
        <v/>
      </c>
      <c r="X1994" s="96" t="str">
        <f>IF($A1994="","",VLOOKUP($A1994,DATA_IMPORT!$A$2:$AG$2500,COLUMN(X$1),FALSE))</f>
        <v/>
      </c>
      <c r="Y1994" s="96" t="str">
        <f>IF($A1994="","",VLOOKUP($A1994,DATA_IMPORT!$A$2:$AG$2500,COLUMN(Y$1),FALSE))</f>
        <v/>
      </c>
      <c r="Z1994" s="22" t="str">
        <f>IF($A1994="","",VLOOKUP($A1994,DATA_IMPORT!$A$2:$AG$2500,COLUMN(Z$1),FALSE))</f>
        <v/>
      </c>
      <c r="AA1994" s="96" t="str">
        <f>IF($A1994="","",VLOOKUP($A1994,DATA_IMPORT!$A$2:$AG$2500,COLUMN(AA$1),FALSE))</f>
        <v/>
      </c>
      <c r="AB1994" s="96" t="str">
        <f>IF($A1994="","",VLOOKUP($A1994,DATA_IMPORT!$A$2:$AG$2500,COLUMN(AB$1),FALSE))</f>
        <v/>
      </c>
      <c r="AC1994" s="22" t="str">
        <f>IF($A1994="","",VLOOKUP($A1994,DATA_IMPORT!$A$2:$AG$2500,COLUMN(AC$1),FALSE))</f>
        <v/>
      </c>
      <c r="AD1994" s="96" t="str">
        <f>IF($A1994="","",VLOOKUP($A1994,DATA_IMPORT!$A$2:$AG$2500,COLUMN(AD$1),FALSE))</f>
        <v/>
      </c>
      <c r="AE1994" s="96" t="str">
        <f>IF($A1994="","",VLOOKUP($A1994,DATA_IMPORT!$A$2:$AG$2500,COLUMN(AE$1),FALSE))</f>
        <v/>
      </c>
      <c r="AF1994" s="96" t="str">
        <f>IF($A1994="","",VLOOKUP($A1994,DATA_IMPORT!$A$2:$AG$2500,COLUMN(AF$1),FALSE))</f>
        <v/>
      </c>
      <c r="AG1994" s="96" t="str">
        <f>IF($A1994="","",VLOOKUP($A1994,DATA_IMPORT!$A$2:$AG$2500,COLUMN(AG$1),FALSE))</f>
        <v/>
      </c>
    </row>
    <row r="1995" spans="2:33">
      <c r="B1995" t="str">
        <f>IF($A1995="","",VLOOKUP($A1995,DATA_IMPORT!$A$2:$AG$2500,COLUMN(B$1),FALSE))</f>
        <v/>
      </c>
      <c r="C1995" t="str">
        <f>IF($A1995="","",VLOOKUP($A1995,DATA_IMPORT!$A$2:$AG$2500,COLUMN(C$1),FALSE))</f>
        <v/>
      </c>
      <c r="D1995" t="str">
        <f>IF($A1995="","",VLOOKUP($A1995,DATA_IMPORT!$A$2:$AG$2500,COLUMN(D$1),FALSE))</f>
        <v/>
      </c>
      <c r="E1995" s="106" t="str">
        <f>IF($A1995="","",VLOOKUP($A1995,DATA_IMPORT!$A$2:$AG$2500,COLUMN(F$1),FALSE))</f>
        <v/>
      </c>
      <c r="F1995" t="str">
        <f>IF($A1995="","",VLOOKUP($A1995,DATA_IMPORT!$A$2:$AG$2500,COLUMN(F$1),FALSE))</f>
        <v/>
      </c>
      <c r="G1995" t="str">
        <f>IF(A1995="","",F1995&amp;COUNTIF($B$2:$B1995,B1995))</f>
        <v/>
      </c>
      <c r="H1995" t="str">
        <f t="shared" si="62"/>
        <v/>
      </c>
      <c r="I1995" t="str">
        <f t="shared" si="63"/>
        <v/>
      </c>
      <c r="J1995" s="106" t="s">
        <v>42</v>
      </c>
      <c r="K1995" s="22" t="str">
        <f>IF($A1995="","",VLOOKUP($A1995,DATA_IMPORT!$A$2:$AG$2500,COLUMN(K$1),FALSE))</f>
        <v/>
      </c>
      <c r="L1995" s="22" t="str">
        <f>IF($A1995="","",VLOOKUP($A1995,DATA_IMPORT!$A$2:$AG$2500,COLUMN(L$1),FALSE))</f>
        <v/>
      </c>
      <c r="M1995" s="22" t="str">
        <f>IF($A1995="","",VLOOKUP($A1995,DATA_IMPORT!$A$2:$AG$2500,COLUMN(M$1),FALSE))</f>
        <v/>
      </c>
      <c r="N1995" s="22" t="str">
        <f>IF($A1995="","",VLOOKUP($A1995,DATA_IMPORT!$A$2:$AG$2500,COLUMN(N$1),FALSE))</f>
        <v/>
      </c>
      <c r="O1995" s="22" t="str">
        <f>IF($A1995="","",VLOOKUP($A1995,DATA_IMPORT!$A$2:$AG$2500,COLUMN(O$1),FALSE))</f>
        <v/>
      </c>
      <c r="P1995" s="22" t="str">
        <f>IF($A1995="","",VLOOKUP($A1995,DATA_IMPORT!$A$2:$AG$2500,COLUMN(P$1),FALSE))</f>
        <v/>
      </c>
      <c r="Q1995" s="23" t="str">
        <f>IF($A1995="","",VLOOKUP($A1995,DATA_IMPORT!$A$2:$AG$2500,COLUMN(Q$1),FALSE))</f>
        <v/>
      </c>
      <c r="R1995" s="22" t="str">
        <f>IF($A1995="","",VLOOKUP($A1995,DATA_IMPORT!$A$2:$AG$2500,COLUMN(R$1),FALSE))</f>
        <v/>
      </c>
      <c r="S1995" s="23" t="str">
        <f>IF($A1995="","",VLOOKUP($A1995,DATA_IMPORT!$A$2:$AG$2500,COLUMN(S$1),FALSE))</f>
        <v/>
      </c>
      <c r="T1995" s="22" t="str">
        <f>IF($A1995="","",VLOOKUP($A1995,DATA_IMPORT!$A$2:$AG$2500,COLUMN(T$1),FALSE))</f>
        <v/>
      </c>
      <c r="U1995" s="23" t="str">
        <f>IF($A1995="","",VLOOKUP($A1995,DATA_IMPORT!$A$2:$AG$2500,COLUMN(U$1),FALSE))</f>
        <v/>
      </c>
      <c r="V1995" s="22" t="str">
        <f>IF($A1995="","",VLOOKUP($A1995,DATA_IMPORT!$A$2:$AG$2500,COLUMN(V$1),FALSE))</f>
        <v/>
      </c>
      <c r="W1995" s="22" t="str">
        <f>IF($A1995="","",VLOOKUP($A1995,DATA_IMPORT!$A$2:$AG$2500,COLUMN(W$1),FALSE))</f>
        <v/>
      </c>
      <c r="X1995" s="96" t="str">
        <f>IF($A1995="","",VLOOKUP($A1995,DATA_IMPORT!$A$2:$AG$2500,COLUMN(X$1),FALSE))</f>
        <v/>
      </c>
      <c r="Y1995" s="96" t="str">
        <f>IF($A1995="","",VLOOKUP($A1995,DATA_IMPORT!$A$2:$AG$2500,COLUMN(Y$1),FALSE))</f>
        <v/>
      </c>
      <c r="Z1995" s="22" t="str">
        <f>IF($A1995="","",VLOOKUP($A1995,DATA_IMPORT!$A$2:$AG$2500,COLUMN(Z$1),FALSE))</f>
        <v/>
      </c>
      <c r="AA1995" s="96" t="str">
        <f>IF($A1995="","",VLOOKUP($A1995,DATA_IMPORT!$A$2:$AG$2500,COLUMN(AA$1),FALSE))</f>
        <v/>
      </c>
      <c r="AB1995" s="96" t="str">
        <f>IF($A1995="","",VLOOKUP($A1995,DATA_IMPORT!$A$2:$AG$2500,COLUMN(AB$1),FALSE))</f>
        <v/>
      </c>
      <c r="AC1995" s="22" t="str">
        <f>IF($A1995="","",VLOOKUP($A1995,DATA_IMPORT!$A$2:$AG$2500,COLUMN(AC$1),FALSE))</f>
        <v/>
      </c>
      <c r="AD1995" s="96" t="str">
        <f>IF($A1995="","",VLOOKUP($A1995,DATA_IMPORT!$A$2:$AG$2500,COLUMN(AD$1),FALSE))</f>
        <v/>
      </c>
      <c r="AE1995" s="96" t="str">
        <f>IF($A1995="","",VLOOKUP($A1995,DATA_IMPORT!$A$2:$AG$2500,COLUMN(AE$1),FALSE))</f>
        <v/>
      </c>
      <c r="AF1995" s="96" t="str">
        <f>IF($A1995="","",VLOOKUP($A1995,DATA_IMPORT!$A$2:$AG$2500,COLUMN(AF$1),FALSE))</f>
        <v/>
      </c>
      <c r="AG1995" s="96" t="str">
        <f>IF($A1995="","",VLOOKUP($A1995,DATA_IMPORT!$A$2:$AG$2500,COLUMN(AG$1),FALSE))</f>
        <v/>
      </c>
    </row>
    <row r="1996" spans="2:33">
      <c r="B1996" t="str">
        <f>IF($A1996="","",VLOOKUP($A1996,DATA_IMPORT!$A$2:$AG$2500,COLUMN(B$1),FALSE))</f>
        <v/>
      </c>
      <c r="C1996" t="str">
        <f>IF($A1996="","",VLOOKUP($A1996,DATA_IMPORT!$A$2:$AG$2500,COLUMN(C$1),FALSE))</f>
        <v/>
      </c>
      <c r="D1996" t="str">
        <f>IF($A1996="","",VLOOKUP($A1996,DATA_IMPORT!$A$2:$AG$2500,COLUMN(D$1),FALSE))</f>
        <v/>
      </c>
      <c r="E1996" s="106" t="str">
        <f>IF($A1996="","",VLOOKUP($A1996,DATA_IMPORT!$A$2:$AG$2500,COLUMN(F$1),FALSE))</f>
        <v/>
      </c>
      <c r="F1996" t="str">
        <f>IF($A1996="","",VLOOKUP($A1996,DATA_IMPORT!$A$2:$AG$2500,COLUMN(F$1),FALSE))</f>
        <v/>
      </c>
      <c r="G1996" t="str">
        <f>IF(A1996="","",F1996&amp;COUNTIF($B$2:$B1996,B1996))</f>
        <v/>
      </c>
      <c r="H1996" t="str">
        <f t="shared" si="62"/>
        <v/>
      </c>
      <c r="I1996" t="str">
        <f t="shared" si="63"/>
        <v/>
      </c>
      <c r="J1996" s="106" t="s">
        <v>42</v>
      </c>
      <c r="K1996" s="22" t="str">
        <f>IF($A1996="","",VLOOKUP($A1996,DATA_IMPORT!$A$2:$AG$2500,COLUMN(K$1),FALSE))</f>
        <v/>
      </c>
      <c r="L1996" s="22" t="str">
        <f>IF($A1996="","",VLOOKUP($A1996,DATA_IMPORT!$A$2:$AG$2500,COLUMN(L$1),FALSE))</f>
        <v/>
      </c>
      <c r="M1996" s="22" t="str">
        <f>IF($A1996="","",VLOOKUP($A1996,DATA_IMPORT!$A$2:$AG$2500,COLUMN(M$1),FALSE))</f>
        <v/>
      </c>
      <c r="N1996" s="22" t="str">
        <f>IF($A1996="","",VLOOKUP($A1996,DATA_IMPORT!$A$2:$AG$2500,COLUMN(N$1),FALSE))</f>
        <v/>
      </c>
      <c r="O1996" s="22" t="str">
        <f>IF($A1996="","",VLOOKUP($A1996,DATA_IMPORT!$A$2:$AG$2500,COLUMN(O$1),FALSE))</f>
        <v/>
      </c>
      <c r="P1996" s="22" t="str">
        <f>IF($A1996="","",VLOOKUP($A1996,DATA_IMPORT!$A$2:$AG$2500,COLUMN(P$1),FALSE))</f>
        <v/>
      </c>
      <c r="Q1996" s="23" t="str">
        <f>IF($A1996="","",VLOOKUP($A1996,DATA_IMPORT!$A$2:$AG$2500,COLUMN(Q$1),FALSE))</f>
        <v/>
      </c>
      <c r="R1996" s="22" t="str">
        <f>IF($A1996="","",VLOOKUP($A1996,DATA_IMPORT!$A$2:$AG$2500,COLUMN(R$1),FALSE))</f>
        <v/>
      </c>
      <c r="S1996" s="23" t="str">
        <f>IF($A1996="","",VLOOKUP($A1996,DATA_IMPORT!$A$2:$AG$2500,COLUMN(S$1),FALSE))</f>
        <v/>
      </c>
      <c r="T1996" s="22" t="str">
        <f>IF($A1996="","",VLOOKUP($A1996,DATA_IMPORT!$A$2:$AG$2500,COLUMN(T$1),FALSE))</f>
        <v/>
      </c>
      <c r="U1996" s="23" t="str">
        <f>IF($A1996="","",VLOOKUP($A1996,DATA_IMPORT!$A$2:$AG$2500,COLUMN(U$1),FALSE))</f>
        <v/>
      </c>
      <c r="V1996" s="22" t="str">
        <f>IF($A1996="","",VLOOKUP($A1996,DATA_IMPORT!$A$2:$AG$2500,COLUMN(V$1),FALSE))</f>
        <v/>
      </c>
      <c r="W1996" s="22" t="str">
        <f>IF($A1996="","",VLOOKUP($A1996,DATA_IMPORT!$A$2:$AG$2500,COLUMN(W$1),FALSE))</f>
        <v/>
      </c>
      <c r="X1996" s="96" t="str">
        <f>IF($A1996="","",VLOOKUP($A1996,DATA_IMPORT!$A$2:$AG$2500,COLUMN(X$1),FALSE))</f>
        <v/>
      </c>
      <c r="Y1996" s="96" t="str">
        <f>IF($A1996="","",VLOOKUP($A1996,DATA_IMPORT!$A$2:$AG$2500,COLUMN(Y$1),FALSE))</f>
        <v/>
      </c>
      <c r="Z1996" s="22" t="str">
        <f>IF($A1996="","",VLOOKUP($A1996,DATA_IMPORT!$A$2:$AG$2500,COLUMN(Z$1),FALSE))</f>
        <v/>
      </c>
      <c r="AA1996" s="96" t="str">
        <f>IF($A1996="","",VLOOKUP($A1996,DATA_IMPORT!$A$2:$AG$2500,COLUMN(AA$1),FALSE))</f>
        <v/>
      </c>
      <c r="AB1996" s="96" t="str">
        <f>IF($A1996="","",VLOOKUP($A1996,DATA_IMPORT!$A$2:$AG$2500,COLUMN(AB$1),FALSE))</f>
        <v/>
      </c>
      <c r="AC1996" s="22" t="str">
        <f>IF($A1996="","",VLOOKUP($A1996,DATA_IMPORT!$A$2:$AG$2500,COLUMN(AC$1),FALSE))</f>
        <v/>
      </c>
      <c r="AD1996" s="96" t="str">
        <f>IF($A1996="","",VLOOKUP($A1996,DATA_IMPORT!$A$2:$AG$2500,COLUMN(AD$1),FALSE))</f>
        <v/>
      </c>
      <c r="AE1996" s="96" t="str">
        <f>IF($A1996="","",VLOOKUP($A1996,DATA_IMPORT!$A$2:$AG$2500,COLUMN(AE$1),FALSE))</f>
        <v/>
      </c>
      <c r="AF1996" s="96" t="str">
        <f>IF($A1996="","",VLOOKUP($A1996,DATA_IMPORT!$A$2:$AG$2500,COLUMN(AF$1),FALSE))</f>
        <v/>
      </c>
      <c r="AG1996" s="96" t="str">
        <f>IF($A1996="","",VLOOKUP($A1996,DATA_IMPORT!$A$2:$AG$2500,COLUMN(AG$1),FALSE))</f>
        <v/>
      </c>
    </row>
    <row r="1997" spans="2:33">
      <c r="B1997" t="str">
        <f>IF($A1997="","",VLOOKUP($A1997,DATA_IMPORT!$A$2:$AG$2500,COLUMN(B$1),FALSE))</f>
        <v/>
      </c>
      <c r="C1997" t="str">
        <f>IF($A1997="","",VLOOKUP($A1997,DATA_IMPORT!$A$2:$AG$2500,COLUMN(C$1),FALSE))</f>
        <v/>
      </c>
      <c r="D1997" t="str">
        <f>IF($A1997="","",VLOOKUP($A1997,DATA_IMPORT!$A$2:$AG$2500,COLUMN(D$1),FALSE))</f>
        <v/>
      </c>
      <c r="E1997" s="106" t="str">
        <f>IF($A1997="","",VLOOKUP($A1997,DATA_IMPORT!$A$2:$AG$2500,COLUMN(F$1),FALSE))</f>
        <v/>
      </c>
      <c r="F1997" t="str">
        <f>IF($A1997="","",VLOOKUP($A1997,DATA_IMPORT!$A$2:$AG$2500,COLUMN(F$1),FALSE))</f>
        <v/>
      </c>
      <c r="G1997" t="str">
        <f>IF(A1997="","",F1997&amp;COUNTIF($B$2:$B1997,B1997))</f>
        <v/>
      </c>
      <c r="H1997" t="str">
        <f t="shared" si="62"/>
        <v/>
      </c>
      <c r="I1997" t="str">
        <f t="shared" si="63"/>
        <v/>
      </c>
      <c r="J1997" s="106" t="s">
        <v>42</v>
      </c>
      <c r="K1997" s="22" t="str">
        <f>IF($A1997="","",VLOOKUP($A1997,DATA_IMPORT!$A$2:$AG$2500,COLUMN(K$1),FALSE))</f>
        <v/>
      </c>
      <c r="L1997" s="22" t="str">
        <f>IF($A1997="","",VLOOKUP($A1997,DATA_IMPORT!$A$2:$AG$2500,COLUMN(L$1),FALSE))</f>
        <v/>
      </c>
      <c r="M1997" s="22" t="str">
        <f>IF($A1997="","",VLOOKUP($A1997,DATA_IMPORT!$A$2:$AG$2500,COLUMN(M$1),FALSE))</f>
        <v/>
      </c>
      <c r="N1997" s="22" t="str">
        <f>IF($A1997="","",VLOOKUP($A1997,DATA_IMPORT!$A$2:$AG$2500,COLUMN(N$1),FALSE))</f>
        <v/>
      </c>
      <c r="O1997" s="22" t="str">
        <f>IF($A1997="","",VLOOKUP($A1997,DATA_IMPORT!$A$2:$AG$2500,COLUMN(O$1),FALSE))</f>
        <v/>
      </c>
      <c r="P1997" s="22" t="str">
        <f>IF($A1997="","",VLOOKUP($A1997,DATA_IMPORT!$A$2:$AG$2500,COLUMN(P$1),FALSE))</f>
        <v/>
      </c>
      <c r="Q1997" s="23" t="str">
        <f>IF($A1997="","",VLOOKUP($A1997,DATA_IMPORT!$A$2:$AG$2500,COLUMN(Q$1),FALSE))</f>
        <v/>
      </c>
      <c r="R1997" s="22" t="str">
        <f>IF($A1997="","",VLOOKUP($A1997,DATA_IMPORT!$A$2:$AG$2500,COLUMN(R$1),FALSE))</f>
        <v/>
      </c>
      <c r="S1997" s="23" t="str">
        <f>IF($A1997="","",VLOOKUP($A1997,DATA_IMPORT!$A$2:$AG$2500,COLUMN(S$1),FALSE))</f>
        <v/>
      </c>
      <c r="T1997" s="22" t="str">
        <f>IF($A1997="","",VLOOKUP($A1997,DATA_IMPORT!$A$2:$AG$2500,COLUMN(T$1),FALSE))</f>
        <v/>
      </c>
      <c r="U1997" s="23" t="str">
        <f>IF($A1997="","",VLOOKUP($A1997,DATA_IMPORT!$A$2:$AG$2500,COLUMN(U$1),FALSE))</f>
        <v/>
      </c>
      <c r="V1997" s="22" t="str">
        <f>IF($A1997="","",VLOOKUP($A1997,DATA_IMPORT!$A$2:$AG$2500,COLUMN(V$1),FALSE))</f>
        <v/>
      </c>
      <c r="W1997" s="22" t="str">
        <f>IF($A1997="","",VLOOKUP($A1997,DATA_IMPORT!$A$2:$AG$2500,COLUMN(W$1),FALSE))</f>
        <v/>
      </c>
      <c r="X1997" s="96" t="str">
        <f>IF($A1997="","",VLOOKUP($A1997,DATA_IMPORT!$A$2:$AG$2500,COLUMN(X$1),FALSE))</f>
        <v/>
      </c>
      <c r="Y1997" s="96" t="str">
        <f>IF($A1997="","",VLOOKUP($A1997,DATA_IMPORT!$A$2:$AG$2500,COLUMN(Y$1),FALSE))</f>
        <v/>
      </c>
      <c r="Z1997" s="22" t="str">
        <f>IF($A1997="","",VLOOKUP($A1997,DATA_IMPORT!$A$2:$AG$2500,COLUMN(Z$1),FALSE))</f>
        <v/>
      </c>
      <c r="AA1997" s="96" t="str">
        <f>IF($A1997="","",VLOOKUP($A1997,DATA_IMPORT!$A$2:$AG$2500,COLUMN(AA$1),FALSE))</f>
        <v/>
      </c>
      <c r="AB1997" s="96" t="str">
        <f>IF($A1997="","",VLOOKUP($A1997,DATA_IMPORT!$A$2:$AG$2500,COLUMN(AB$1),FALSE))</f>
        <v/>
      </c>
      <c r="AC1997" s="22" t="str">
        <f>IF($A1997="","",VLOOKUP($A1997,DATA_IMPORT!$A$2:$AG$2500,COLUMN(AC$1),FALSE))</f>
        <v/>
      </c>
      <c r="AD1997" s="96" t="str">
        <f>IF($A1997="","",VLOOKUP($A1997,DATA_IMPORT!$A$2:$AG$2500,COLUMN(AD$1),FALSE))</f>
        <v/>
      </c>
      <c r="AE1997" s="96" t="str">
        <f>IF($A1997="","",VLOOKUP($A1997,DATA_IMPORT!$A$2:$AG$2500,COLUMN(AE$1),FALSE))</f>
        <v/>
      </c>
      <c r="AF1997" s="96" t="str">
        <f>IF($A1997="","",VLOOKUP($A1997,DATA_IMPORT!$A$2:$AG$2500,COLUMN(AF$1),FALSE))</f>
        <v/>
      </c>
      <c r="AG1997" s="96" t="str">
        <f>IF($A1997="","",VLOOKUP($A1997,DATA_IMPORT!$A$2:$AG$2500,COLUMN(AG$1),FALSE))</f>
        <v/>
      </c>
    </row>
    <row r="1998" spans="2:33">
      <c r="B1998" t="str">
        <f>IF($A1998="","",VLOOKUP($A1998,DATA_IMPORT!$A$2:$AG$2500,COLUMN(B$1),FALSE))</f>
        <v/>
      </c>
      <c r="C1998" t="str">
        <f>IF($A1998="","",VLOOKUP($A1998,DATA_IMPORT!$A$2:$AG$2500,COLUMN(C$1),FALSE))</f>
        <v/>
      </c>
      <c r="D1998" t="str">
        <f>IF($A1998="","",VLOOKUP($A1998,DATA_IMPORT!$A$2:$AG$2500,COLUMN(D$1),FALSE))</f>
        <v/>
      </c>
      <c r="E1998" s="106" t="str">
        <f>IF($A1998="","",VLOOKUP($A1998,DATA_IMPORT!$A$2:$AG$2500,COLUMN(F$1),FALSE))</f>
        <v/>
      </c>
      <c r="F1998" t="str">
        <f>IF($A1998="","",VLOOKUP($A1998,DATA_IMPORT!$A$2:$AG$2500,COLUMN(F$1),FALSE))</f>
        <v/>
      </c>
      <c r="G1998" t="str">
        <f>IF(A1998="","",F1998&amp;COUNTIF($B$2:$B1998,B1998))</f>
        <v/>
      </c>
      <c r="H1998" t="str">
        <f t="shared" si="62"/>
        <v/>
      </c>
      <c r="I1998" t="str">
        <f t="shared" si="63"/>
        <v/>
      </c>
      <c r="J1998" s="106" t="s">
        <v>42</v>
      </c>
      <c r="K1998" s="22" t="str">
        <f>IF($A1998="","",VLOOKUP($A1998,DATA_IMPORT!$A$2:$AG$2500,COLUMN(K$1),FALSE))</f>
        <v/>
      </c>
      <c r="L1998" s="22" t="str">
        <f>IF($A1998="","",VLOOKUP($A1998,DATA_IMPORT!$A$2:$AG$2500,COLUMN(L$1),FALSE))</f>
        <v/>
      </c>
      <c r="M1998" s="22" t="str">
        <f>IF($A1998="","",VLOOKUP($A1998,DATA_IMPORT!$A$2:$AG$2500,COLUMN(M$1),FALSE))</f>
        <v/>
      </c>
      <c r="N1998" s="22" t="str">
        <f>IF($A1998="","",VLOOKUP($A1998,DATA_IMPORT!$A$2:$AG$2500,COLUMN(N$1),FALSE))</f>
        <v/>
      </c>
      <c r="O1998" s="22" t="str">
        <f>IF($A1998="","",VLOOKUP($A1998,DATA_IMPORT!$A$2:$AG$2500,COLUMN(O$1),FALSE))</f>
        <v/>
      </c>
      <c r="P1998" s="22" t="str">
        <f>IF($A1998="","",VLOOKUP($A1998,DATA_IMPORT!$A$2:$AG$2500,COLUMN(P$1),FALSE))</f>
        <v/>
      </c>
      <c r="Q1998" s="23" t="str">
        <f>IF($A1998="","",VLOOKUP($A1998,DATA_IMPORT!$A$2:$AG$2500,COLUMN(Q$1),FALSE))</f>
        <v/>
      </c>
      <c r="R1998" s="22" t="str">
        <f>IF($A1998="","",VLOOKUP($A1998,DATA_IMPORT!$A$2:$AG$2500,COLUMN(R$1),FALSE))</f>
        <v/>
      </c>
      <c r="S1998" s="23" t="str">
        <f>IF($A1998="","",VLOOKUP($A1998,DATA_IMPORT!$A$2:$AG$2500,COLUMN(S$1),FALSE))</f>
        <v/>
      </c>
      <c r="T1998" s="22" t="str">
        <f>IF($A1998="","",VLOOKUP($A1998,DATA_IMPORT!$A$2:$AG$2500,COLUMN(T$1),FALSE))</f>
        <v/>
      </c>
      <c r="U1998" s="23" t="str">
        <f>IF($A1998="","",VLOOKUP($A1998,DATA_IMPORT!$A$2:$AG$2500,COLUMN(U$1),FALSE))</f>
        <v/>
      </c>
      <c r="V1998" s="22" t="str">
        <f>IF($A1998="","",VLOOKUP($A1998,DATA_IMPORT!$A$2:$AG$2500,COLUMN(V$1),FALSE))</f>
        <v/>
      </c>
      <c r="W1998" s="22" t="str">
        <f>IF($A1998="","",VLOOKUP($A1998,DATA_IMPORT!$A$2:$AG$2500,COLUMN(W$1),FALSE))</f>
        <v/>
      </c>
      <c r="X1998" s="96" t="str">
        <f>IF($A1998="","",VLOOKUP($A1998,DATA_IMPORT!$A$2:$AG$2500,COLUMN(X$1),FALSE))</f>
        <v/>
      </c>
      <c r="Y1998" s="96" t="str">
        <f>IF($A1998="","",VLOOKUP($A1998,DATA_IMPORT!$A$2:$AG$2500,COLUMN(Y$1),FALSE))</f>
        <v/>
      </c>
      <c r="Z1998" s="22" t="str">
        <f>IF($A1998="","",VLOOKUP($A1998,DATA_IMPORT!$A$2:$AG$2500,COLUMN(Z$1),FALSE))</f>
        <v/>
      </c>
      <c r="AA1998" s="96" t="str">
        <f>IF($A1998="","",VLOOKUP($A1998,DATA_IMPORT!$A$2:$AG$2500,COLUMN(AA$1),FALSE))</f>
        <v/>
      </c>
      <c r="AB1998" s="96" t="str">
        <f>IF($A1998="","",VLOOKUP($A1998,DATA_IMPORT!$A$2:$AG$2500,COLUMN(AB$1),FALSE))</f>
        <v/>
      </c>
      <c r="AC1998" s="22" t="str">
        <f>IF($A1998="","",VLOOKUP($A1998,DATA_IMPORT!$A$2:$AG$2500,COLUMN(AC$1),FALSE))</f>
        <v/>
      </c>
      <c r="AD1998" s="96" t="str">
        <f>IF($A1998="","",VLOOKUP($A1998,DATA_IMPORT!$A$2:$AG$2500,COLUMN(AD$1),FALSE))</f>
        <v/>
      </c>
      <c r="AE1998" s="96" t="str">
        <f>IF($A1998="","",VLOOKUP($A1998,DATA_IMPORT!$A$2:$AG$2500,COLUMN(AE$1),FALSE))</f>
        <v/>
      </c>
      <c r="AF1998" s="96" t="str">
        <f>IF($A1998="","",VLOOKUP($A1998,DATA_IMPORT!$A$2:$AG$2500,COLUMN(AF$1),FALSE))</f>
        <v/>
      </c>
      <c r="AG1998" s="96" t="str">
        <f>IF($A1998="","",VLOOKUP($A1998,DATA_IMPORT!$A$2:$AG$2500,COLUMN(AG$1),FALSE))</f>
        <v/>
      </c>
    </row>
    <row r="1999" spans="2:33">
      <c r="B1999" t="str">
        <f>IF($A1999="","",VLOOKUP($A1999,DATA_IMPORT!$A$2:$AG$2500,COLUMN(B$1),FALSE))</f>
        <v/>
      </c>
      <c r="C1999" t="str">
        <f>IF($A1999="","",VLOOKUP($A1999,DATA_IMPORT!$A$2:$AG$2500,COLUMN(C$1),FALSE))</f>
        <v/>
      </c>
      <c r="D1999" t="str">
        <f>IF($A1999="","",VLOOKUP($A1999,DATA_IMPORT!$A$2:$AG$2500,COLUMN(D$1),FALSE))</f>
        <v/>
      </c>
      <c r="E1999" s="106" t="str">
        <f>IF($A1999="","",VLOOKUP($A1999,DATA_IMPORT!$A$2:$AG$2500,COLUMN(F$1),FALSE))</f>
        <v/>
      </c>
      <c r="F1999" t="str">
        <f>IF($A1999="","",VLOOKUP($A1999,DATA_IMPORT!$A$2:$AG$2500,COLUMN(F$1),FALSE))</f>
        <v/>
      </c>
      <c r="G1999" t="str">
        <f>IF(A1999="","",F1999&amp;COUNTIF($B$2:$B1999,B1999))</f>
        <v/>
      </c>
      <c r="H1999" t="str">
        <f t="shared" si="62"/>
        <v/>
      </c>
      <c r="I1999" t="str">
        <f t="shared" si="63"/>
        <v/>
      </c>
      <c r="J1999" s="106" t="s">
        <v>42</v>
      </c>
      <c r="K1999" s="22" t="str">
        <f>IF($A1999="","",VLOOKUP($A1999,DATA_IMPORT!$A$2:$AG$2500,COLUMN(K$1),FALSE))</f>
        <v/>
      </c>
      <c r="L1999" s="22" t="str">
        <f>IF($A1999="","",VLOOKUP($A1999,DATA_IMPORT!$A$2:$AG$2500,COLUMN(L$1),FALSE))</f>
        <v/>
      </c>
      <c r="M1999" s="22" t="str">
        <f>IF($A1999="","",VLOOKUP($A1999,DATA_IMPORT!$A$2:$AG$2500,COLUMN(M$1),FALSE))</f>
        <v/>
      </c>
      <c r="N1999" s="22" t="str">
        <f>IF($A1999="","",VLOOKUP($A1999,DATA_IMPORT!$A$2:$AG$2500,COLUMN(N$1),FALSE))</f>
        <v/>
      </c>
      <c r="O1999" s="22" t="str">
        <f>IF($A1999="","",VLOOKUP($A1999,DATA_IMPORT!$A$2:$AG$2500,COLUMN(O$1),FALSE))</f>
        <v/>
      </c>
      <c r="P1999" s="22" t="str">
        <f>IF($A1999="","",VLOOKUP($A1999,DATA_IMPORT!$A$2:$AG$2500,COLUMN(P$1),FALSE))</f>
        <v/>
      </c>
      <c r="Q1999" s="23" t="str">
        <f>IF($A1999="","",VLOOKUP($A1999,DATA_IMPORT!$A$2:$AG$2500,COLUMN(Q$1),FALSE))</f>
        <v/>
      </c>
      <c r="R1999" s="22" t="str">
        <f>IF($A1999="","",VLOOKUP($A1999,DATA_IMPORT!$A$2:$AG$2500,COLUMN(R$1),FALSE))</f>
        <v/>
      </c>
      <c r="S1999" s="23" t="str">
        <f>IF($A1999="","",VLOOKUP($A1999,DATA_IMPORT!$A$2:$AG$2500,COLUMN(S$1),FALSE))</f>
        <v/>
      </c>
      <c r="T1999" s="22" t="str">
        <f>IF($A1999="","",VLOOKUP($A1999,DATA_IMPORT!$A$2:$AG$2500,COLUMN(T$1),FALSE))</f>
        <v/>
      </c>
      <c r="U1999" s="23" t="str">
        <f>IF($A1999="","",VLOOKUP($A1999,DATA_IMPORT!$A$2:$AG$2500,COLUMN(U$1),FALSE))</f>
        <v/>
      </c>
      <c r="V1999" s="22" t="str">
        <f>IF($A1999="","",VLOOKUP($A1999,DATA_IMPORT!$A$2:$AG$2500,COLUMN(V$1),FALSE))</f>
        <v/>
      </c>
      <c r="W1999" s="22" t="str">
        <f>IF($A1999="","",VLOOKUP($A1999,DATA_IMPORT!$A$2:$AG$2500,COLUMN(W$1),FALSE))</f>
        <v/>
      </c>
      <c r="X1999" s="96" t="str">
        <f>IF($A1999="","",VLOOKUP($A1999,DATA_IMPORT!$A$2:$AG$2500,COLUMN(X$1),FALSE))</f>
        <v/>
      </c>
      <c r="Y1999" s="96" t="str">
        <f>IF($A1999="","",VLOOKUP($A1999,DATA_IMPORT!$A$2:$AG$2500,COLUMN(Y$1),FALSE))</f>
        <v/>
      </c>
      <c r="Z1999" s="22" t="str">
        <f>IF($A1999="","",VLOOKUP($A1999,DATA_IMPORT!$A$2:$AG$2500,COLUMN(Z$1),FALSE))</f>
        <v/>
      </c>
      <c r="AA1999" s="96" t="str">
        <f>IF($A1999="","",VLOOKUP($A1999,DATA_IMPORT!$A$2:$AG$2500,COLUMN(AA$1),FALSE))</f>
        <v/>
      </c>
      <c r="AB1999" s="96" t="str">
        <f>IF($A1999="","",VLOOKUP($A1999,DATA_IMPORT!$A$2:$AG$2500,COLUMN(AB$1),FALSE))</f>
        <v/>
      </c>
      <c r="AC1999" s="22" t="str">
        <f>IF($A1999="","",VLOOKUP($A1999,DATA_IMPORT!$A$2:$AG$2500,COLUMN(AC$1),FALSE))</f>
        <v/>
      </c>
      <c r="AD1999" s="96" t="str">
        <f>IF($A1999="","",VLOOKUP($A1999,DATA_IMPORT!$A$2:$AG$2500,COLUMN(AD$1),FALSE))</f>
        <v/>
      </c>
      <c r="AE1999" s="96" t="str">
        <f>IF($A1999="","",VLOOKUP($A1999,DATA_IMPORT!$A$2:$AG$2500,COLUMN(AE$1),FALSE))</f>
        <v/>
      </c>
      <c r="AF1999" s="96" t="str">
        <f>IF($A1999="","",VLOOKUP($A1999,DATA_IMPORT!$A$2:$AG$2500,COLUMN(AF$1),FALSE))</f>
        <v/>
      </c>
      <c r="AG1999" s="96" t="str">
        <f>IF($A1999="","",VLOOKUP($A1999,DATA_IMPORT!$A$2:$AG$2500,COLUMN(AG$1),FALSE))</f>
        <v/>
      </c>
    </row>
    <row r="2000" spans="2:33">
      <c r="B2000" t="str">
        <f>IF($A2000="","",VLOOKUP($A2000,DATA_IMPORT!$A$2:$AG$2500,COLUMN(B$1),FALSE))</f>
        <v/>
      </c>
      <c r="C2000" t="str">
        <f>IF($A2000="","",VLOOKUP($A2000,DATA_IMPORT!$A$2:$AG$2500,COLUMN(C$1),FALSE))</f>
        <v/>
      </c>
      <c r="D2000" t="str">
        <f>IF($A2000="","",VLOOKUP($A2000,DATA_IMPORT!$A$2:$AG$2500,COLUMN(D$1),FALSE))</f>
        <v/>
      </c>
      <c r="E2000" s="106" t="str">
        <f>IF($A2000="","",VLOOKUP($A2000,DATA_IMPORT!$A$2:$AG$2500,COLUMN(F$1),FALSE))</f>
        <v/>
      </c>
      <c r="F2000" t="str">
        <f>IF($A2000="","",VLOOKUP($A2000,DATA_IMPORT!$A$2:$AG$2500,COLUMN(F$1),FALSE))</f>
        <v/>
      </c>
      <c r="G2000" t="str">
        <f>IF(A2000="","",F2000&amp;COUNTIF($B$2:$B2000,B2000))</f>
        <v/>
      </c>
      <c r="H2000" t="str">
        <f t="shared" si="62"/>
        <v/>
      </c>
      <c r="I2000" t="str">
        <f t="shared" si="63"/>
        <v/>
      </c>
      <c r="J2000" s="106" t="s">
        <v>42</v>
      </c>
      <c r="K2000" s="22" t="str">
        <f>IF($A2000="","",VLOOKUP($A2000,DATA_IMPORT!$A$2:$AG$2500,COLUMN(K$1),FALSE))</f>
        <v/>
      </c>
      <c r="L2000" s="22" t="str">
        <f>IF($A2000="","",VLOOKUP($A2000,DATA_IMPORT!$A$2:$AG$2500,COLUMN(L$1),FALSE))</f>
        <v/>
      </c>
      <c r="M2000" s="22" t="str">
        <f>IF($A2000="","",VLOOKUP($A2000,DATA_IMPORT!$A$2:$AG$2500,COLUMN(M$1),FALSE))</f>
        <v/>
      </c>
      <c r="N2000" s="22" t="str">
        <f>IF($A2000="","",VLOOKUP($A2000,DATA_IMPORT!$A$2:$AG$2500,COLUMN(N$1),FALSE))</f>
        <v/>
      </c>
      <c r="O2000" s="22" t="str">
        <f>IF($A2000="","",VLOOKUP($A2000,DATA_IMPORT!$A$2:$AG$2500,COLUMN(O$1),FALSE))</f>
        <v/>
      </c>
      <c r="P2000" s="22" t="str">
        <f>IF($A2000="","",VLOOKUP($A2000,DATA_IMPORT!$A$2:$AG$2500,COLUMN(P$1),FALSE))</f>
        <v/>
      </c>
      <c r="Q2000" s="23" t="str">
        <f>IF($A2000="","",VLOOKUP($A2000,DATA_IMPORT!$A$2:$AG$2500,COLUMN(Q$1),FALSE))</f>
        <v/>
      </c>
      <c r="R2000" s="22" t="str">
        <f>IF($A2000="","",VLOOKUP($A2000,DATA_IMPORT!$A$2:$AG$2500,COLUMN(R$1),FALSE))</f>
        <v/>
      </c>
      <c r="S2000" s="23" t="str">
        <f>IF($A2000="","",VLOOKUP($A2000,DATA_IMPORT!$A$2:$AG$2500,COLUMN(S$1),FALSE))</f>
        <v/>
      </c>
      <c r="T2000" s="22" t="str">
        <f>IF($A2000="","",VLOOKUP($A2000,DATA_IMPORT!$A$2:$AG$2500,COLUMN(T$1),FALSE))</f>
        <v/>
      </c>
      <c r="U2000" s="23" t="str">
        <f>IF($A2000="","",VLOOKUP($A2000,DATA_IMPORT!$A$2:$AG$2500,COLUMN(U$1),FALSE))</f>
        <v/>
      </c>
      <c r="V2000" s="22" t="str">
        <f>IF($A2000="","",VLOOKUP($A2000,DATA_IMPORT!$A$2:$AG$2500,COLUMN(V$1),FALSE))</f>
        <v/>
      </c>
      <c r="W2000" s="22" t="str">
        <f>IF($A2000="","",VLOOKUP($A2000,DATA_IMPORT!$A$2:$AG$2500,COLUMN(W$1),FALSE))</f>
        <v/>
      </c>
      <c r="X2000" s="96" t="str">
        <f>IF($A2000="","",VLOOKUP($A2000,DATA_IMPORT!$A$2:$AG$2500,COLUMN(X$1),FALSE))</f>
        <v/>
      </c>
      <c r="Y2000" s="96" t="str">
        <f>IF($A2000="","",VLOOKUP($A2000,DATA_IMPORT!$A$2:$AG$2500,COLUMN(Y$1),FALSE))</f>
        <v/>
      </c>
      <c r="Z2000" s="22" t="str">
        <f>IF($A2000="","",VLOOKUP($A2000,DATA_IMPORT!$A$2:$AG$2500,COLUMN(Z$1),FALSE))</f>
        <v/>
      </c>
      <c r="AA2000" s="96" t="str">
        <f>IF($A2000="","",VLOOKUP($A2000,DATA_IMPORT!$A$2:$AG$2500,COLUMN(AA$1),FALSE))</f>
        <v/>
      </c>
      <c r="AB2000" s="96" t="str">
        <f>IF($A2000="","",VLOOKUP($A2000,DATA_IMPORT!$A$2:$AG$2500,COLUMN(AB$1),FALSE))</f>
        <v/>
      </c>
      <c r="AC2000" s="22" t="str">
        <f>IF($A2000="","",VLOOKUP($A2000,DATA_IMPORT!$A$2:$AG$2500,COLUMN(AC$1),FALSE))</f>
        <v/>
      </c>
      <c r="AD2000" s="96" t="str">
        <f>IF($A2000="","",VLOOKUP($A2000,DATA_IMPORT!$A$2:$AG$2500,COLUMN(AD$1),FALSE))</f>
        <v/>
      </c>
      <c r="AE2000" s="96" t="str">
        <f>IF($A2000="","",VLOOKUP($A2000,DATA_IMPORT!$A$2:$AG$2500,COLUMN(AE$1),FALSE))</f>
        <v/>
      </c>
      <c r="AF2000" s="96" t="str">
        <f>IF($A2000="","",VLOOKUP($A2000,DATA_IMPORT!$A$2:$AG$2500,COLUMN(AF$1),FALSE))</f>
        <v/>
      </c>
      <c r="AG2000" s="96" t="str">
        <f>IF($A2000="","",VLOOKUP($A2000,DATA_IMPORT!$A$2:$AG$2500,COLUMN(AG$1),FALSE))</f>
        <v/>
      </c>
    </row>
    <row r="2001" spans="2:33">
      <c r="B2001" t="s">
        <v>16</v>
      </c>
      <c r="C2001" s="76" t="s">
        <v>16</v>
      </c>
      <c r="D2001" s="76" t="s">
        <v>16</v>
      </c>
      <c r="E2001" s="106" t="s">
        <v>42</v>
      </c>
      <c r="F2001" t="s">
        <v>16</v>
      </c>
      <c r="G2001" t="str">
        <f>IF(A2001="","",F2001&amp;COUNTIF($B$2:$B2001,B2001))</f>
        <v/>
      </c>
      <c r="H2001" t="str">
        <f t="shared" ref="H2001:H2043" si="64">IF(A2001="","",B2001&amp;"-"&amp;G2001)</f>
        <v/>
      </c>
      <c r="I2001" t="str">
        <f t="shared" ref="I2001:I2043" si="65">IF(A2001="","",C2001)</f>
        <v/>
      </c>
      <c r="J2001" s="106" t="s">
        <v>42</v>
      </c>
      <c r="Q2001" s="23"/>
      <c r="S2001" s="23"/>
      <c r="U2001" s="23"/>
      <c r="X2001" s="96"/>
      <c r="Y2001" s="96"/>
      <c r="AA2001" s="96"/>
      <c r="AB2001" s="96"/>
      <c r="AD2001" s="96"/>
      <c r="AE2001" s="96"/>
      <c r="AF2001" s="96"/>
      <c r="AG2001" s="96"/>
    </row>
    <row r="2002" spans="2:33">
      <c r="B2002" t="s">
        <v>16</v>
      </c>
      <c r="C2002" s="76" t="s">
        <v>16</v>
      </c>
      <c r="D2002" s="76" t="s">
        <v>16</v>
      </c>
      <c r="E2002" s="106" t="s">
        <v>42</v>
      </c>
      <c r="F2002" t="s">
        <v>16</v>
      </c>
      <c r="G2002" t="str">
        <f>IF(A2002="","",F2002&amp;COUNTIF($B$2:$B2002,B2002))</f>
        <v/>
      </c>
      <c r="H2002" t="str">
        <f t="shared" si="64"/>
        <v/>
      </c>
      <c r="I2002" t="str">
        <f t="shared" si="65"/>
        <v/>
      </c>
      <c r="J2002" s="106" t="s">
        <v>42</v>
      </c>
      <c r="Q2002" s="23"/>
      <c r="S2002" s="23"/>
      <c r="U2002" s="23"/>
      <c r="X2002" s="96"/>
      <c r="Y2002" s="96"/>
      <c r="AA2002" s="96"/>
      <c r="AB2002" s="96"/>
      <c r="AD2002" s="96"/>
      <c r="AE2002" s="96"/>
      <c r="AF2002" s="96"/>
      <c r="AG2002" s="96"/>
    </row>
    <row r="2003" spans="2:33">
      <c r="B2003" t="s">
        <v>16</v>
      </c>
      <c r="C2003" s="76" t="s">
        <v>16</v>
      </c>
      <c r="D2003" s="76" t="s">
        <v>16</v>
      </c>
      <c r="E2003" s="106" t="s">
        <v>42</v>
      </c>
      <c r="F2003" t="s">
        <v>16</v>
      </c>
      <c r="G2003" t="str">
        <f>IF(A2003="","",F2003&amp;COUNTIF($B$2:$B2003,B2003))</f>
        <v/>
      </c>
      <c r="H2003" t="str">
        <f t="shared" si="64"/>
        <v/>
      </c>
      <c r="I2003" t="str">
        <f t="shared" si="65"/>
        <v/>
      </c>
      <c r="J2003" s="106" t="s">
        <v>42</v>
      </c>
      <c r="Q2003" s="23"/>
      <c r="S2003" s="23"/>
      <c r="U2003" s="23"/>
      <c r="X2003" s="96"/>
      <c r="Y2003" s="96"/>
      <c r="AA2003" s="96"/>
      <c r="AB2003" s="96"/>
      <c r="AD2003" s="96"/>
      <c r="AE2003" s="96"/>
      <c r="AF2003" s="96"/>
      <c r="AG2003" s="96"/>
    </row>
    <row r="2004" spans="2:33">
      <c r="B2004" t="s">
        <v>16</v>
      </c>
      <c r="C2004" s="76" t="s">
        <v>16</v>
      </c>
      <c r="D2004" s="76" t="s">
        <v>16</v>
      </c>
      <c r="E2004" s="106" t="s">
        <v>42</v>
      </c>
      <c r="F2004" t="s">
        <v>16</v>
      </c>
      <c r="G2004" t="str">
        <f>IF(A2004="","",F2004&amp;COUNTIF($B$2:$B2004,B2004))</f>
        <v/>
      </c>
      <c r="H2004" t="str">
        <f t="shared" si="64"/>
        <v/>
      </c>
      <c r="I2004" t="str">
        <f t="shared" si="65"/>
        <v/>
      </c>
      <c r="J2004" s="106" t="s">
        <v>42</v>
      </c>
      <c r="Q2004" s="23"/>
      <c r="S2004" s="23"/>
      <c r="U2004" s="23"/>
      <c r="X2004" s="96"/>
      <c r="Y2004" s="96"/>
      <c r="AA2004" s="96"/>
      <c r="AB2004" s="96"/>
      <c r="AD2004" s="96"/>
      <c r="AE2004" s="96"/>
      <c r="AF2004" s="96"/>
      <c r="AG2004" s="96"/>
    </row>
    <row r="2005" spans="2:33">
      <c r="B2005" t="s">
        <v>16</v>
      </c>
      <c r="C2005" s="76" t="s">
        <v>16</v>
      </c>
      <c r="D2005" s="76" t="s">
        <v>16</v>
      </c>
      <c r="E2005" s="106" t="s">
        <v>42</v>
      </c>
      <c r="F2005" t="s">
        <v>16</v>
      </c>
      <c r="G2005" t="str">
        <f>IF(A2005="","",F2005&amp;COUNTIF($B$2:$B2005,B2005))</f>
        <v/>
      </c>
      <c r="H2005" t="str">
        <f t="shared" si="64"/>
        <v/>
      </c>
      <c r="I2005" t="str">
        <f t="shared" si="65"/>
        <v/>
      </c>
      <c r="J2005" s="106" t="s">
        <v>42</v>
      </c>
      <c r="Q2005" s="23"/>
      <c r="S2005" s="23"/>
      <c r="U2005" s="23"/>
      <c r="X2005" s="96"/>
      <c r="Y2005" s="96"/>
      <c r="AA2005" s="96"/>
      <c r="AB2005" s="96"/>
      <c r="AD2005" s="96"/>
      <c r="AE2005" s="96"/>
      <c r="AF2005" s="96"/>
      <c r="AG2005" s="96"/>
    </row>
    <row r="2006" spans="2:33">
      <c r="B2006" t="s">
        <v>16</v>
      </c>
      <c r="C2006" s="76" t="s">
        <v>16</v>
      </c>
      <c r="D2006" s="76" t="s">
        <v>16</v>
      </c>
      <c r="E2006" s="106" t="s">
        <v>42</v>
      </c>
      <c r="F2006" t="s">
        <v>16</v>
      </c>
      <c r="G2006" t="str">
        <f>IF(A2006="","",F2006&amp;COUNTIF($B$2:$B2006,B2006))</f>
        <v/>
      </c>
      <c r="H2006" t="str">
        <f t="shared" si="64"/>
        <v/>
      </c>
      <c r="I2006" t="str">
        <f t="shared" si="65"/>
        <v/>
      </c>
      <c r="J2006" s="106" t="s">
        <v>42</v>
      </c>
      <c r="Q2006" s="23"/>
      <c r="S2006" s="23"/>
      <c r="U2006" s="23"/>
      <c r="X2006" s="96"/>
      <c r="Y2006" s="96"/>
      <c r="AA2006" s="96"/>
      <c r="AB2006" s="96"/>
      <c r="AD2006" s="96"/>
      <c r="AE2006" s="96"/>
      <c r="AF2006" s="96"/>
      <c r="AG2006" s="96"/>
    </row>
    <row r="2007" spans="2:33">
      <c r="B2007" t="s">
        <v>16</v>
      </c>
      <c r="C2007" s="76" t="s">
        <v>16</v>
      </c>
      <c r="D2007" s="76" t="s">
        <v>16</v>
      </c>
      <c r="E2007" s="106" t="s">
        <v>42</v>
      </c>
      <c r="F2007" t="s">
        <v>16</v>
      </c>
      <c r="G2007" t="str">
        <f>IF(A2007="","",F2007&amp;COUNTIF($B$2:$B2007,B2007))</f>
        <v/>
      </c>
      <c r="H2007" t="str">
        <f t="shared" si="64"/>
        <v/>
      </c>
      <c r="I2007" t="str">
        <f t="shared" si="65"/>
        <v/>
      </c>
      <c r="J2007" s="106" t="s">
        <v>42</v>
      </c>
      <c r="Q2007" s="23"/>
      <c r="S2007" s="23"/>
      <c r="U2007" s="23"/>
      <c r="X2007" s="96"/>
      <c r="Y2007" s="96"/>
      <c r="AA2007" s="96"/>
      <c r="AB2007" s="96"/>
      <c r="AD2007" s="96"/>
      <c r="AE2007" s="96"/>
      <c r="AF2007" s="96"/>
      <c r="AG2007" s="96"/>
    </row>
    <row r="2008" spans="2:33">
      <c r="B2008" t="s">
        <v>16</v>
      </c>
      <c r="C2008" s="76" t="s">
        <v>16</v>
      </c>
      <c r="D2008" s="76" t="s">
        <v>16</v>
      </c>
      <c r="E2008" s="106" t="s">
        <v>42</v>
      </c>
      <c r="F2008" t="s">
        <v>16</v>
      </c>
      <c r="G2008" t="str">
        <f>IF(A2008="","",F2008&amp;COUNTIF($B$2:$B2008,B2008))</f>
        <v/>
      </c>
      <c r="H2008" t="str">
        <f t="shared" si="64"/>
        <v/>
      </c>
      <c r="I2008" t="str">
        <f t="shared" si="65"/>
        <v/>
      </c>
      <c r="J2008" s="106" t="s">
        <v>42</v>
      </c>
      <c r="Q2008" s="23"/>
      <c r="S2008" s="23"/>
      <c r="U2008" s="23"/>
      <c r="X2008" s="96"/>
      <c r="Y2008" s="96"/>
      <c r="AA2008" s="96"/>
      <c r="AB2008" s="96"/>
      <c r="AD2008" s="96"/>
      <c r="AE2008" s="96"/>
      <c r="AF2008" s="96"/>
      <c r="AG2008" s="96"/>
    </row>
    <row r="2009" spans="2:33">
      <c r="B2009" t="s">
        <v>16</v>
      </c>
      <c r="C2009" s="76" t="s">
        <v>16</v>
      </c>
      <c r="D2009" s="76" t="s">
        <v>16</v>
      </c>
      <c r="E2009" s="106" t="s">
        <v>42</v>
      </c>
      <c r="F2009" t="s">
        <v>16</v>
      </c>
      <c r="G2009" t="str">
        <f>IF(A2009="","",F2009&amp;COUNTIF($B$2:$B2009,B2009))</f>
        <v/>
      </c>
      <c r="H2009" t="str">
        <f t="shared" si="64"/>
        <v/>
      </c>
      <c r="I2009" t="str">
        <f t="shared" si="65"/>
        <v/>
      </c>
      <c r="J2009" s="106" t="s">
        <v>42</v>
      </c>
      <c r="Q2009" s="23"/>
      <c r="S2009" s="23"/>
      <c r="U2009" s="23"/>
      <c r="X2009" s="96"/>
      <c r="Y2009" s="96"/>
      <c r="AA2009" s="96"/>
      <c r="AB2009" s="96"/>
      <c r="AD2009" s="96"/>
      <c r="AE2009" s="96"/>
      <c r="AF2009" s="96"/>
      <c r="AG2009" s="96"/>
    </row>
    <row r="2010" spans="2:33">
      <c r="B2010" t="s">
        <v>16</v>
      </c>
      <c r="C2010" s="76" t="s">
        <v>16</v>
      </c>
      <c r="D2010" s="76" t="s">
        <v>16</v>
      </c>
      <c r="E2010" s="106" t="s">
        <v>42</v>
      </c>
      <c r="F2010" t="s">
        <v>16</v>
      </c>
      <c r="G2010" t="str">
        <f>IF(A2010="","",F2010&amp;COUNTIF($B$2:$B2010,B2010))</f>
        <v/>
      </c>
      <c r="H2010" t="str">
        <f t="shared" si="64"/>
        <v/>
      </c>
      <c r="I2010" t="str">
        <f t="shared" si="65"/>
        <v/>
      </c>
      <c r="J2010" s="106" t="s">
        <v>42</v>
      </c>
      <c r="Q2010" s="23"/>
      <c r="S2010" s="23"/>
      <c r="U2010" s="23"/>
      <c r="X2010" s="96"/>
      <c r="Y2010" s="96"/>
      <c r="AA2010" s="96"/>
      <c r="AB2010" s="96"/>
      <c r="AD2010" s="96"/>
      <c r="AE2010" s="96"/>
      <c r="AF2010" s="96"/>
      <c r="AG2010" s="96"/>
    </row>
    <row r="2011" spans="2:33">
      <c r="B2011" t="s">
        <v>16</v>
      </c>
      <c r="C2011" s="76" t="s">
        <v>16</v>
      </c>
      <c r="D2011" s="76" t="s">
        <v>16</v>
      </c>
      <c r="E2011" s="106" t="s">
        <v>42</v>
      </c>
      <c r="F2011" t="s">
        <v>16</v>
      </c>
      <c r="G2011" t="str">
        <f>IF(A2011="","",F2011&amp;COUNTIF($B$2:$B2011,B2011))</f>
        <v/>
      </c>
      <c r="H2011" t="str">
        <f t="shared" si="64"/>
        <v/>
      </c>
      <c r="I2011" t="str">
        <f t="shared" si="65"/>
        <v/>
      </c>
      <c r="J2011" s="106" t="s">
        <v>42</v>
      </c>
      <c r="Q2011" s="23"/>
      <c r="S2011" s="23"/>
      <c r="U2011" s="23"/>
      <c r="X2011" s="96"/>
      <c r="Y2011" s="96"/>
      <c r="AA2011" s="96"/>
      <c r="AB2011" s="96"/>
      <c r="AD2011" s="96"/>
      <c r="AE2011" s="96"/>
      <c r="AF2011" s="96"/>
      <c r="AG2011" s="96"/>
    </row>
    <row r="2012" spans="2:33">
      <c r="B2012" t="s">
        <v>16</v>
      </c>
      <c r="C2012" s="76" t="s">
        <v>16</v>
      </c>
      <c r="D2012" s="76" t="s">
        <v>16</v>
      </c>
      <c r="E2012" s="106" t="s">
        <v>42</v>
      </c>
      <c r="F2012" t="s">
        <v>16</v>
      </c>
      <c r="G2012" t="str">
        <f>IF(A2012="","",F2012&amp;COUNTIF($B$2:$B2012,B2012))</f>
        <v/>
      </c>
      <c r="H2012" t="str">
        <f t="shared" si="64"/>
        <v/>
      </c>
      <c r="I2012" t="str">
        <f t="shared" si="65"/>
        <v/>
      </c>
      <c r="J2012" s="106" t="s">
        <v>42</v>
      </c>
      <c r="Q2012" s="23"/>
      <c r="S2012" s="23"/>
      <c r="U2012" s="23"/>
      <c r="X2012" s="96"/>
      <c r="Y2012" s="96"/>
      <c r="AA2012" s="96"/>
      <c r="AB2012" s="96"/>
      <c r="AD2012" s="96"/>
      <c r="AE2012" s="96"/>
      <c r="AF2012" s="96"/>
      <c r="AG2012" s="96"/>
    </row>
    <row r="2013" spans="2:33">
      <c r="B2013" t="s">
        <v>16</v>
      </c>
      <c r="C2013" s="76" t="s">
        <v>16</v>
      </c>
      <c r="D2013" s="76" t="s">
        <v>16</v>
      </c>
      <c r="E2013" s="106" t="s">
        <v>42</v>
      </c>
      <c r="F2013" t="s">
        <v>16</v>
      </c>
      <c r="G2013" t="str">
        <f>IF(A2013="","",F2013&amp;COUNTIF($B$2:$B2013,B2013))</f>
        <v/>
      </c>
      <c r="H2013" t="str">
        <f t="shared" si="64"/>
        <v/>
      </c>
      <c r="I2013" t="str">
        <f t="shared" si="65"/>
        <v/>
      </c>
      <c r="J2013" s="106" t="s">
        <v>42</v>
      </c>
      <c r="Q2013" s="23"/>
      <c r="S2013" s="23"/>
      <c r="U2013" s="23"/>
      <c r="X2013" s="96"/>
      <c r="Y2013" s="96"/>
      <c r="AA2013" s="96"/>
      <c r="AB2013" s="96"/>
      <c r="AD2013" s="96"/>
      <c r="AE2013" s="96"/>
      <c r="AF2013" s="96"/>
      <c r="AG2013" s="96"/>
    </row>
    <row r="2014" spans="2:33">
      <c r="B2014" t="s">
        <v>16</v>
      </c>
      <c r="C2014" s="76" t="s">
        <v>16</v>
      </c>
      <c r="D2014" s="76" t="s">
        <v>16</v>
      </c>
      <c r="E2014" s="106" t="s">
        <v>42</v>
      </c>
      <c r="F2014" t="s">
        <v>16</v>
      </c>
      <c r="G2014" t="str">
        <f>IF(A2014="","",F2014&amp;COUNTIF($B$2:$B2014,B2014))</f>
        <v/>
      </c>
      <c r="H2014" t="str">
        <f t="shared" si="64"/>
        <v/>
      </c>
      <c r="I2014" t="str">
        <f t="shared" si="65"/>
        <v/>
      </c>
      <c r="J2014" s="106" t="s">
        <v>42</v>
      </c>
      <c r="Q2014" s="23"/>
      <c r="S2014" s="23"/>
      <c r="U2014" s="23"/>
      <c r="X2014" s="96"/>
      <c r="Y2014" s="96"/>
      <c r="AA2014" s="96"/>
      <c r="AB2014" s="96"/>
      <c r="AD2014" s="96"/>
      <c r="AE2014" s="96"/>
      <c r="AF2014" s="96"/>
      <c r="AG2014" s="96"/>
    </row>
    <row r="2015" spans="2:33">
      <c r="B2015" t="s">
        <v>16</v>
      </c>
      <c r="C2015" s="76" t="s">
        <v>16</v>
      </c>
      <c r="D2015" s="76" t="s">
        <v>16</v>
      </c>
      <c r="E2015" s="106" t="s">
        <v>42</v>
      </c>
      <c r="F2015" t="s">
        <v>16</v>
      </c>
      <c r="G2015" t="str">
        <f>IF(A2015="","",F2015&amp;COUNTIF($B$2:$B2015,B2015))</f>
        <v/>
      </c>
      <c r="H2015" t="str">
        <f t="shared" si="64"/>
        <v/>
      </c>
      <c r="I2015" t="str">
        <f t="shared" si="65"/>
        <v/>
      </c>
      <c r="J2015" s="106" t="s">
        <v>42</v>
      </c>
      <c r="Q2015" s="23"/>
      <c r="S2015" s="23"/>
      <c r="U2015" s="23"/>
      <c r="X2015" s="96"/>
      <c r="Y2015" s="96"/>
      <c r="AA2015" s="96"/>
      <c r="AB2015" s="96"/>
      <c r="AD2015" s="96"/>
      <c r="AE2015" s="96"/>
      <c r="AF2015" s="96"/>
      <c r="AG2015" s="96"/>
    </row>
    <row r="2016" spans="2:33">
      <c r="B2016" t="s">
        <v>16</v>
      </c>
      <c r="C2016" s="76" t="s">
        <v>16</v>
      </c>
      <c r="D2016" s="76" t="s">
        <v>16</v>
      </c>
      <c r="E2016" s="106" t="s">
        <v>42</v>
      </c>
      <c r="F2016" t="s">
        <v>16</v>
      </c>
      <c r="G2016" t="str">
        <f>IF(A2016="","",F2016&amp;COUNTIF($B$2:$B2016,B2016))</f>
        <v/>
      </c>
      <c r="H2016" t="str">
        <f t="shared" si="64"/>
        <v/>
      </c>
      <c r="I2016" t="str">
        <f t="shared" si="65"/>
        <v/>
      </c>
      <c r="J2016" s="106" t="s">
        <v>42</v>
      </c>
      <c r="Q2016" s="23"/>
      <c r="S2016" s="23"/>
      <c r="U2016" s="23"/>
      <c r="X2016" s="96"/>
      <c r="Y2016" s="96"/>
      <c r="AA2016" s="96"/>
      <c r="AB2016" s="96"/>
      <c r="AD2016" s="96"/>
      <c r="AE2016" s="96"/>
      <c r="AF2016" s="96"/>
      <c r="AG2016" s="96"/>
    </row>
    <row r="2017" spans="2:33">
      <c r="B2017" t="s">
        <v>16</v>
      </c>
      <c r="C2017" s="76" t="s">
        <v>16</v>
      </c>
      <c r="D2017" s="76" t="s">
        <v>16</v>
      </c>
      <c r="E2017" s="106" t="s">
        <v>42</v>
      </c>
      <c r="F2017" t="s">
        <v>16</v>
      </c>
      <c r="G2017" t="str">
        <f>IF(A2017="","",F2017&amp;COUNTIF($B$2:$B2017,B2017))</f>
        <v/>
      </c>
      <c r="H2017" t="str">
        <f t="shared" si="64"/>
        <v/>
      </c>
      <c r="I2017" t="str">
        <f t="shared" si="65"/>
        <v/>
      </c>
      <c r="J2017" s="106" t="s">
        <v>42</v>
      </c>
      <c r="Q2017" s="23"/>
      <c r="S2017" s="23"/>
      <c r="U2017" s="23"/>
      <c r="X2017" s="96"/>
      <c r="Y2017" s="96"/>
      <c r="AA2017" s="96"/>
      <c r="AB2017" s="96"/>
      <c r="AD2017" s="96"/>
      <c r="AE2017" s="96"/>
      <c r="AF2017" s="96"/>
      <c r="AG2017" s="96"/>
    </row>
    <row r="2018" spans="2:33">
      <c r="B2018" t="s">
        <v>16</v>
      </c>
      <c r="C2018" s="76" t="s">
        <v>16</v>
      </c>
      <c r="D2018" s="76" t="s">
        <v>16</v>
      </c>
      <c r="E2018" s="106" t="s">
        <v>42</v>
      </c>
      <c r="F2018" t="s">
        <v>16</v>
      </c>
      <c r="G2018" t="str">
        <f>IF(A2018="","",F2018&amp;COUNTIF($B$2:$B2018,B2018))</f>
        <v/>
      </c>
      <c r="H2018" t="str">
        <f t="shared" si="64"/>
        <v/>
      </c>
      <c r="I2018" t="str">
        <f t="shared" si="65"/>
        <v/>
      </c>
      <c r="J2018" s="106" t="s">
        <v>42</v>
      </c>
      <c r="Q2018" s="23"/>
      <c r="S2018" s="23"/>
      <c r="U2018" s="23"/>
      <c r="X2018" s="96"/>
      <c r="Y2018" s="96"/>
      <c r="AA2018" s="96"/>
      <c r="AB2018" s="96"/>
      <c r="AD2018" s="96"/>
      <c r="AE2018" s="96"/>
      <c r="AF2018" s="96"/>
      <c r="AG2018" s="96"/>
    </row>
    <row r="2019" spans="2:33">
      <c r="B2019" t="s">
        <v>16</v>
      </c>
      <c r="C2019" s="76" t="s">
        <v>16</v>
      </c>
      <c r="D2019" s="76" t="s">
        <v>16</v>
      </c>
      <c r="E2019" s="106" t="s">
        <v>42</v>
      </c>
      <c r="F2019" t="s">
        <v>16</v>
      </c>
      <c r="G2019" t="str">
        <f>IF(A2019="","",F2019&amp;COUNTIF($B$2:$B2019,B2019))</f>
        <v/>
      </c>
      <c r="H2019" t="str">
        <f t="shared" si="64"/>
        <v/>
      </c>
      <c r="I2019" t="str">
        <f t="shared" si="65"/>
        <v/>
      </c>
      <c r="J2019" s="106" t="s">
        <v>42</v>
      </c>
      <c r="Q2019" s="23"/>
      <c r="S2019" s="23"/>
      <c r="U2019" s="23"/>
      <c r="X2019" s="96"/>
      <c r="Y2019" s="96"/>
      <c r="AA2019" s="96"/>
      <c r="AB2019" s="96"/>
      <c r="AD2019" s="96"/>
      <c r="AE2019" s="96"/>
      <c r="AF2019" s="96"/>
      <c r="AG2019" s="96"/>
    </row>
    <row r="2020" spans="2:33">
      <c r="B2020" t="s">
        <v>16</v>
      </c>
      <c r="C2020" s="76" t="s">
        <v>16</v>
      </c>
      <c r="D2020" s="76" t="s">
        <v>16</v>
      </c>
      <c r="E2020" s="106" t="s">
        <v>42</v>
      </c>
      <c r="F2020" t="s">
        <v>16</v>
      </c>
      <c r="G2020" t="str">
        <f>IF(A2020="","",F2020&amp;COUNTIF($B$2:$B2020,B2020))</f>
        <v/>
      </c>
      <c r="H2020" t="str">
        <f t="shared" si="64"/>
        <v/>
      </c>
      <c r="I2020" t="str">
        <f t="shared" si="65"/>
        <v/>
      </c>
      <c r="J2020" s="106" t="s">
        <v>42</v>
      </c>
      <c r="Q2020" s="23"/>
      <c r="S2020" s="23"/>
      <c r="U2020" s="23"/>
      <c r="X2020" s="96"/>
      <c r="Y2020" s="96"/>
      <c r="AA2020" s="96"/>
      <c r="AB2020" s="96"/>
      <c r="AD2020" s="96"/>
      <c r="AE2020" s="96"/>
      <c r="AF2020" s="96"/>
      <c r="AG2020" s="96"/>
    </row>
    <row r="2021" spans="2:33">
      <c r="B2021" t="s">
        <v>16</v>
      </c>
      <c r="C2021" s="76" t="s">
        <v>16</v>
      </c>
      <c r="D2021" s="76" t="s">
        <v>16</v>
      </c>
      <c r="E2021" s="106" t="s">
        <v>42</v>
      </c>
      <c r="F2021" t="s">
        <v>16</v>
      </c>
      <c r="G2021" t="str">
        <f>IF(A2021="","",F2021&amp;COUNTIF($B$2:$B2021,B2021))</f>
        <v/>
      </c>
      <c r="H2021" t="str">
        <f t="shared" si="64"/>
        <v/>
      </c>
      <c r="I2021" t="str">
        <f t="shared" si="65"/>
        <v/>
      </c>
      <c r="J2021" s="106" t="s">
        <v>42</v>
      </c>
      <c r="Q2021" s="23"/>
      <c r="S2021" s="23"/>
      <c r="U2021" s="23"/>
      <c r="X2021" s="96"/>
      <c r="Y2021" s="96"/>
      <c r="AA2021" s="96"/>
      <c r="AB2021" s="96"/>
      <c r="AD2021" s="96"/>
      <c r="AE2021" s="96"/>
      <c r="AF2021" s="96"/>
      <c r="AG2021" s="96"/>
    </row>
    <row r="2022" spans="2:33">
      <c r="B2022" t="s">
        <v>16</v>
      </c>
      <c r="C2022" s="76" t="s">
        <v>16</v>
      </c>
      <c r="D2022" s="76" t="s">
        <v>16</v>
      </c>
      <c r="E2022" s="106" t="s">
        <v>42</v>
      </c>
      <c r="F2022" t="s">
        <v>16</v>
      </c>
      <c r="G2022" t="str">
        <f>IF(A2022="","",F2022&amp;COUNTIF($B$2:$B2022,B2022))</f>
        <v/>
      </c>
      <c r="H2022" t="str">
        <f t="shared" si="64"/>
        <v/>
      </c>
      <c r="I2022" t="str">
        <f t="shared" si="65"/>
        <v/>
      </c>
      <c r="J2022" s="106" t="s">
        <v>42</v>
      </c>
      <c r="Q2022" s="23"/>
      <c r="S2022" s="23"/>
      <c r="U2022" s="23"/>
      <c r="X2022" s="96"/>
      <c r="Y2022" s="96"/>
      <c r="AA2022" s="96"/>
      <c r="AB2022" s="96"/>
      <c r="AD2022" s="96"/>
      <c r="AE2022" s="96"/>
      <c r="AF2022" s="96"/>
      <c r="AG2022" s="96"/>
    </row>
    <row r="2023" spans="2:33">
      <c r="B2023" t="s">
        <v>16</v>
      </c>
      <c r="C2023" s="76" t="s">
        <v>16</v>
      </c>
      <c r="D2023" s="76" t="s">
        <v>16</v>
      </c>
      <c r="E2023" s="106" t="s">
        <v>42</v>
      </c>
      <c r="F2023" t="s">
        <v>16</v>
      </c>
      <c r="G2023" t="str">
        <f>IF(A2023="","",F2023&amp;COUNTIF($B$2:$B2023,B2023))</f>
        <v/>
      </c>
      <c r="H2023" t="str">
        <f t="shared" si="64"/>
        <v/>
      </c>
      <c r="I2023" t="str">
        <f t="shared" si="65"/>
        <v/>
      </c>
      <c r="J2023" s="106" t="s">
        <v>42</v>
      </c>
      <c r="Q2023" s="23"/>
      <c r="S2023" s="23"/>
      <c r="U2023" s="23"/>
      <c r="X2023" s="96"/>
      <c r="Y2023" s="96"/>
      <c r="AA2023" s="96"/>
      <c r="AB2023" s="96"/>
      <c r="AD2023" s="96"/>
      <c r="AE2023" s="96"/>
      <c r="AF2023" s="96"/>
      <c r="AG2023" s="96"/>
    </row>
    <row r="2024" spans="2:33">
      <c r="B2024" t="s">
        <v>16</v>
      </c>
      <c r="C2024" s="76" t="s">
        <v>16</v>
      </c>
      <c r="D2024" s="76" t="s">
        <v>16</v>
      </c>
      <c r="E2024" s="106" t="s">
        <v>42</v>
      </c>
      <c r="F2024" t="s">
        <v>16</v>
      </c>
      <c r="G2024" t="str">
        <f>IF(A2024="","",F2024&amp;COUNTIF($B$2:$B2024,B2024))</f>
        <v/>
      </c>
      <c r="H2024" t="str">
        <f t="shared" si="64"/>
        <v/>
      </c>
      <c r="I2024" t="str">
        <f t="shared" si="65"/>
        <v/>
      </c>
      <c r="J2024" s="106" t="s">
        <v>42</v>
      </c>
      <c r="Q2024" s="23"/>
      <c r="S2024" s="23"/>
      <c r="U2024" s="23"/>
      <c r="X2024" s="96"/>
      <c r="Y2024" s="96"/>
      <c r="AA2024" s="96"/>
      <c r="AB2024" s="96"/>
      <c r="AD2024" s="96"/>
      <c r="AE2024" s="96"/>
      <c r="AF2024" s="96"/>
      <c r="AG2024" s="96"/>
    </row>
    <row r="2025" spans="2:33">
      <c r="B2025" t="s">
        <v>16</v>
      </c>
      <c r="C2025" s="76" t="s">
        <v>16</v>
      </c>
      <c r="D2025" s="76" t="s">
        <v>16</v>
      </c>
      <c r="E2025" s="106" t="s">
        <v>42</v>
      </c>
      <c r="F2025" t="s">
        <v>16</v>
      </c>
      <c r="G2025" t="str">
        <f>IF(A2025="","",F2025&amp;COUNTIF($B$2:$B2025,B2025))</f>
        <v/>
      </c>
      <c r="H2025" t="str">
        <f t="shared" si="64"/>
        <v/>
      </c>
      <c r="I2025" t="str">
        <f t="shared" si="65"/>
        <v/>
      </c>
      <c r="J2025" s="106" t="s">
        <v>42</v>
      </c>
      <c r="Q2025" s="23"/>
      <c r="S2025" s="23"/>
      <c r="U2025" s="23"/>
      <c r="X2025" s="96"/>
      <c r="Y2025" s="96"/>
      <c r="AA2025" s="96"/>
      <c r="AB2025" s="96"/>
      <c r="AD2025" s="96"/>
      <c r="AE2025" s="96"/>
      <c r="AF2025" s="96"/>
      <c r="AG2025" s="96"/>
    </row>
    <row r="2026" spans="2:33">
      <c r="B2026" t="s">
        <v>16</v>
      </c>
      <c r="C2026" s="76" t="s">
        <v>16</v>
      </c>
      <c r="D2026" s="76" t="s">
        <v>16</v>
      </c>
      <c r="E2026" s="106" t="s">
        <v>42</v>
      </c>
      <c r="F2026" t="s">
        <v>16</v>
      </c>
      <c r="G2026" t="str">
        <f>IF(A2026="","",F2026&amp;COUNTIF($B$2:$B2026,B2026))</f>
        <v/>
      </c>
      <c r="H2026" t="str">
        <f t="shared" si="64"/>
        <v/>
      </c>
      <c r="I2026" t="str">
        <f t="shared" si="65"/>
        <v/>
      </c>
      <c r="J2026" s="106" t="s">
        <v>42</v>
      </c>
      <c r="Q2026" s="23"/>
      <c r="S2026" s="23"/>
      <c r="U2026" s="23"/>
      <c r="X2026" s="96"/>
      <c r="Y2026" s="96"/>
      <c r="AA2026" s="96"/>
      <c r="AB2026" s="96"/>
      <c r="AD2026" s="96"/>
      <c r="AE2026" s="96"/>
      <c r="AF2026" s="96"/>
      <c r="AG2026" s="96"/>
    </row>
    <row r="2027" spans="2:33">
      <c r="B2027" t="s">
        <v>16</v>
      </c>
      <c r="C2027" s="76" t="s">
        <v>16</v>
      </c>
      <c r="D2027" s="76" t="s">
        <v>16</v>
      </c>
      <c r="E2027" s="106" t="s">
        <v>42</v>
      </c>
      <c r="F2027" t="s">
        <v>16</v>
      </c>
      <c r="G2027" t="str">
        <f>IF(A2027="","",F2027&amp;COUNTIF($B$2:$B2027,B2027))</f>
        <v/>
      </c>
      <c r="H2027" t="str">
        <f t="shared" si="64"/>
        <v/>
      </c>
      <c r="I2027" t="str">
        <f t="shared" si="65"/>
        <v/>
      </c>
      <c r="J2027" s="106" t="s">
        <v>42</v>
      </c>
      <c r="Q2027" s="23"/>
      <c r="S2027" s="23"/>
      <c r="U2027" s="23"/>
      <c r="X2027" s="96"/>
      <c r="Y2027" s="96"/>
      <c r="AA2027" s="96"/>
      <c r="AB2027" s="96"/>
      <c r="AD2027" s="96"/>
      <c r="AE2027" s="96"/>
      <c r="AF2027" s="96"/>
      <c r="AG2027" s="96"/>
    </row>
    <row r="2028" spans="2:33">
      <c r="B2028" t="s">
        <v>16</v>
      </c>
      <c r="C2028" s="76" t="s">
        <v>16</v>
      </c>
      <c r="D2028" s="76" t="s">
        <v>16</v>
      </c>
      <c r="E2028" s="106" t="s">
        <v>42</v>
      </c>
      <c r="F2028" t="s">
        <v>16</v>
      </c>
      <c r="G2028" t="str">
        <f>IF(A2028="","",F2028&amp;COUNTIF($B$2:$B2028,B2028))</f>
        <v/>
      </c>
      <c r="H2028" t="str">
        <f t="shared" si="64"/>
        <v/>
      </c>
      <c r="I2028" t="str">
        <f t="shared" si="65"/>
        <v/>
      </c>
      <c r="J2028" s="106" t="s">
        <v>42</v>
      </c>
      <c r="Q2028" s="23"/>
      <c r="S2028" s="23"/>
      <c r="U2028" s="23"/>
      <c r="X2028" s="96"/>
      <c r="Y2028" s="96"/>
      <c r="AA2028" s="96"/>
      <c r="AB2028" s="96"/>
      <c r="AD2028" s="96"/>
      <c r="AE2028" s="96"/>
      <c r="AF2028" s="96"/>
      <c r="AG2028" s="96"/>
    </row>
    <row r="2029" spans="2:33">
      <c r="B2029" t="s">
        <v>16</v>
      </c>
      <c r="C2029" s="76" t="s">
        <v>16</v>
      </c>
      <c r="D2029" s="76" t="s">
        <v>16</v>
      </c>
      <c r="E2029" s="106" t="s">
        <v>42</v>
      </c>
      <c r="F2029" t="s">
        <v>16</v>
      </c>
      <c r="G2029" t="str">
        <f>IF(A2029="","",F2029&amp;COUNTIF($B$2:$B2029,B2029))</f>
        <v/>
      </c>
      <c r="H2029" t="str">
        <f t="shared" si="64"/>
        <v/>
      </c>
      <c r="I2029" t="str">
        <f t="shared" si="65"/>
        <v/>
      </c>
      <c r="J2029" s="106" t="s">
        <v>42</v>
      </c>
      <c r="Q2029" s="23"/>
      <c r="S2029" s="23"/>
      <c r="U2029" s="23"/>
      <c r="X2029" s="96"/>
      <c r="Y2029" s="96"/>
      <c r="AA2029" s="96"/>
      <c r="AB2029" s="96"/>
      <c r="AD2029" s="96"/>
      <c r="AE2029" s="96"/>
      <c r="AF2029" s="96"/>
      <c r="AG2029" s="96"/>
    </row>
    <row r="2030" spans="2:33">
      <c r="B2030" t="s">
        <v>16</v>
      </c>
      <c r="C2030" s="76" t="s">
        <v>16</v>
      </c>
      <c r="D2030" s="76" t="s">
        <v>16</v>
      </c>
      <c r="E2030" s="106" t="s">
        <v>42</v>
      </c>
      <c r="F2030" t="s">
        <v>16</v>
      </c>
      <c r="G2030" t="str">
        <f>IF(A2030="","",F2030&amp;COUNTIF($B$2:$B2030,B2030))</f>
        <v/>
      </c>
      <c r="H2030" t="str">
        <f t="shared" si="64"/>
        <v/>
      </c>
      <c r="I2030" t="str">
        <f t="shared" si="65"/>
        <v/>
      </c>
      <c r="J2030" s="106" t="s">
        <v>42</v>
      </c>
      <c r="Q2030" s="23"/>
      <c r="S2030" s="23"/>
      <c r="U2030" s="23"/>
      <c r="X2030" s="96"/>
      <c r="Y2030" s="96"/>
      <c r="AA2030" s="96"/>
      <c r="AB2030" s="96"/>
      <c r="AD2030" s="96"/>
      <c r="AE2030" s="96"/>
      <c r="AF2030" s="96"/>
      <c r="AG2030" s="96"/>
    </row>
    <row r="2031" spans="2:33">
      <c r="B2031" t="s">
        <v>16</v>
      </c>
      <c r="C2031" s="76" t="s">
        <v>16</v>
      </c>
      <c r="D2031" s="76" t="s">
        <v>16</v>
      </c>
      <c r="E2031" s="106" t="s">
        <v>42</v>
      </c>
      <c r="F2031" t="s">
        <v>16</v>
      </c>
      <c r="G2031" t="str">
        <f>IF(A2031="","",F2031&amp;COUNTIF($B$2:$B2031,B2031))</f>
        <v/>
      </c>
      <c r="H2031" t="str">
        <f t="shared" si="64"/>
        <v/>
      </c>
      <c r="I2031" t="str">
        <f t="shared" si="65"/>
        <v/>
      </c>
      <c r="J2031" s="106" t="s">
        <v>42</v>
      </c>
      <c r="Q2031" s="23"/>
      <c r="S2031" s="23"/>
      <c r="U2031" s="23"/>
      <c r="X2031" s="96"/>
      <c r="Y2031" s="96"/>
      <c r="AA2031" s="96"/>
      <c r="AB2031" s="96"/>
      <c r="AD2031" s="96"/>
      <c r="AE2031" s="96"/>
      <c r="AF2031" s="96"/>
      <c r="AG2031" s="96"/>
    </row>
    <row r="2032" spans="2:33">
      <c r="B2032" t="s">
        <v>16</v>
      </c>
      <c r="C2032" s="76" t="s">
        <v>16</v>
      </c>
      <c r="D2032" s="76" t="s">
        <v>16</v>
      </c>
      <c r="E2032" s="106" t="s">
        <v>42</v>
      </c>
      <c r="F2032" t="s">
        <v>16</v>
      </c>
      <c r="G2032" t="str">
        <f>IF(A2032="","",F2032&amp;COUNTIF($B$2:$B2032,B2032))</f>
        <v/>
      </c>
      <c r="H2032" t="str">
        <f t="shared" si="64"/>
        <v/>
      </c>
      <c r="I2032" t="str">
        <f t="shared" si="65"/>
        <v/>
      </c>
      <c r="J2032" s="106" t="s">
        <v>42</v>
      </c>
      <c r="Q2032" s="23"/>
      <c r="S2032" s="23"/>
      <c r="U2032" s="23"/>
      <c r="X2032" s="96"/>
      <c r="Y2032" s="96"/>
      <c r="AA2032" s="96"/>
      <c r="AB2032" s="96"/>
      <c r="AD2032" s="96"/>
      <c r="AE2032" s="96"/>
      <c r="AF2032" s="96"/>
      <c r="AG2032" s="96"/>
    </row>
    <row r="2033" spans="2:33">
      <c r="B2033" t="s">
        <v>16</v>
      </c>
      <c r="C2033" s="76" t="s">
        <v>16</v>
      </c>
      <c r="D2033" s="76" t="s">
        <v>16</v>
      </c>
      <c r="E2033" s="106" t="s">
        <v>42</v>
      </c>
      <c r="F2033" t="s">
        <v>16</v>
      </c>
      <c r="G2033" t="str">
        <f>IF(A2033="","",F2033&amp;COUNTIF($B$2:$B2033,B2033))</f>
        <v/>
      </c>
      <c r="H2033" t="str">
        <f t="shared" si="64"/>
        <v/>
      </c>
      <c r="I2033" t="str">
        <f t="shared" si="65"/>
        <v/>
      </c>
      <c r="J2033" s="106" t="s">
        <v>42</v>
      </c>
      <c r="Q2033" s="23"/>
      <c r="S2033" s="23"/>
      <c r="U2033" s="23"/>
      <c r="X2033" s="96"/>
      <c r="Y2033" s="96"/>
      <c r="AA2033" s="96"/>
      <c r="AB2033" s="96"/>
      <c r="AD2033" s="96"/>
      <c r="AE2033" s="96"/>
      <c r="AF2033" s="96"/>
      <c r="AG2033" s="96"/>
    </row>
    <row r="2034" spans="2:33">
      <c r="B2034" t="s">
        <v>16</v>
      </c>
      <c r="C2034" s="76" t="s">
        <v>16</v>
      </c>
      <c r="D2034" s="76" t="s">
        <v>16</v>
      </c>
      <c r="E2034" s="106" t="s">
        <v>42</v>
      </c>
      <c r="F2034" t="s">
        <v>16</v>
      </c>
      <c r="G2034" t="str">
        <f>IF(A2034="","",F2034&amp;COUNTIF($B$2:$B2034,B2034))</f>
        <v/>
      </c>
      <c r="H2034" t="str">
        <f t="shared" si="64"/>
        <v/>
      </c>
      <c r="I2034" t="str">
        <f t="shared" si="65"/>
        <v/>
      </c>
      <c r="J2034" s="106" t="s">
        <v>42</v>
      </c>
      <c r="Q2034" s="23"/>
      <c r="S2034" s="23"/>
      <c r="U2034" s="23"/>
      <c r="X2034" s="96"/>
      <c r="Y2034" s="96"/>
      <c r="AA2034" s="96"/>
      <c r="AB2034" s="96"/>
      <c r="AD2034" s="96"/>
      <c r="AE2034" s="96"/>
      <c r="AF2034" s="96"/>
      <c r="AG2034" s="96"/>
    </row>
    <row r="2035" spans="2:33">
      <c r="B2035" t="s">
        <v>16</v>
      </c>
      <c r="C2035" s="76" t="s">
        <v>16</v>
      </c>
      <c r="D2035" s="76" t="s">
        <v>16</v>
      </c>
      <c r="E2035" s="106" t="s">
        <v>42</v>
      </c>
      <c r="F2035" t="s">
        <v>16</v>
      </c>
      <c r="G2035" t="str">
        <f>IF(A2035="","",F2035&amp;COUNTIF($B$2:$B2035,B2035))</f>
        <v/>
      </c>
      <c r="H2035" t="str">
        <f t="shared" si="64"/>
        <v/>
      </c>
      <c r="I2035" t="str">
        <f t="shared" si="65"/>
        <v/>
      </c>
      <c r="J2035" s="106" t="s">
        <v>42</v>
      </c>
      <c r="Q2035" s="23"/>
      <c r="S2035" s="23"/>
      <c r="U2035" s="23"/>
      <c r="X2035" s="96"/>
      <c r="Y2035" s="96"/>
      <c r="AA2035" s="96"/>
      <c r="AB2035" s="96"/>
      <c r="AD2035" s="96"/>
      <c r="AE2035" s="96"/>
      <c r="AF2035" s="96"/>
      <c r="AG2035" s="96"/>
    </row>
    <row r="2036" spans="2:33">
      <c r="B2036" t="s">
        <v>16</v>
      </c>
      <c r="C2036" s="76" t="s">
        <v>16</v>
      </c>
      <c r="D2036" s="76" t="s">
        <v>16</v>
      </c>
      <c r="E2036" s="106" t="s">
        <v>42</v>
      </c>
      <c r="F2036" t="s">
        <v>16</v>
      </c>
      <c r="G2036" t="str">
        <f>IF(A2036="","",F2036&amp;COUNTIF($B$2:$B2036,B2036))</f>
        <v/>
      </c>
      <c r="H2036" t="str">
        <f t="shared" si="64"/>
        <v/>
      </c>
      <c r="I2036" t="str">
        <f t="shared" si="65"/>
        <v/>
      </c>
      <c r="J2036" s="106" t="s">
        <v>42</v>
      </c>
      <c r="Q2036" s="23"/>
      <c r="S2036" s="23"/>
      <c r="U2036" s="23"/>
      <c r="X2036" s="96"/>
      <c r="Y2036" s="96"/>
      <c r="AA2036" s="96"/>
      <c r="AB2036" s="96"/>
      <c r="AD2036" s="96"/>
      <c r="AE2036" s="96"/>
      <c r="AF2036" s="96"/>
      <c r="AG2036" s="96"/>
    </row>
    <row r="2037" spans="2:33">
      <c r="B2037" t="s">
        <v>16</v>
      </c>
      <c r="C2037" s="76" t="s">
        <v>16</v>
      </c>
      <c r="D2037" s="76" t="s">
        <v>16</v>
      </c>
      <c r="E2037" s="106" t="s">
        <v>42</v>
      </c>
      <c r="F2037" t="s">
        <v>16</v>
      </c>
      <c r="G2037" t="str">
        <f>IF(A2037="","",F2037&amp;COUNTIF($B$2:$B2037,B2037))</f>
        <v/>
      </c>
      <c r="H2037" t="str">
        <f t="shared" si="64"/>
        <v/>
      </c>
      <c r="I2037" t="str">
        <f t="shared" si="65"/>
        <v/>
      </c>
      <c r="J2037" s="106" t="s">
        <v>42</v>
      </c>
      <c r="Q2037" s="23"/>
      <c r="S2037" s="23"/>
      <c r="U2037" s="23"/>
      <c r="X2037" s="96"/>
      <c r="Y2037" s="96"/>
      <c r="AA2037" s="96"/>
      <c r="AB2037" s="96"/>
      <c r="AD2037" s="96"/>
      <c r="AE2037" s="96"/>
      <c r="AF2037" s="96"/>
      <c r="AG2037" s="96"/>
    </row>
    <row r="2038" spans="2:33">
      <c r="B2038" t="s">
        <v>16</v>
      </c>
      <c r="C2038" s="76" t="s">
        <v>16</v>
      </c>
      <c r="D2038" s="76" t="s">
        <v>16</v>
      </c>
      <c r="E2038" s="106" t="s">
        <v>42</v>
      </c>
      <c r="F2038" t="s">
        <v>16</v>
      </c>
      <c r="G2038" t="str">
        <f>IF(A2038="","",F2038&amp;COUNTIF($B$2:$B2038,B2038))</f>
        <v/>
      </c>
      <c r="H2038" t="str">
        <f t="shared" si="64"/>
        <v/>
      </c>
      <c r="I2038" t="str">
        <f t="shared" si="65"/>
        <v/>
      </c>
      <c r="J2038" s="106" t="s">
        <v>42</v>
      </c>
      <c r="Q2038" s="23"/>
      <c r="S2038" s="23"/>
      <c r="U2038" s="23"/>
      <c r="X2038" s="96"/>
      <c r="Y2038" s="96"/>
      <c r="AA2038" s="96"/>
      <c r="AB2038" s="96"/>
      <c r="AD2038" s="96"/>
      <c r="AE2038" s="96"/>
      <c r="AF2038" s="96"/>
      <c r="AG2038" s="96"/>
    </row>
    <row r="2039" spans="2:33">
      <c r="B2039" t="s">
        <v>16</v>
      </c>
      <c r="C2039" s="76" t="s">
        <v>16</v>
      </c>
      <c r="D2039" s="76" t="s">
        <v>16</v>
      </c>
      <c r="E2039" s="106" t="s">
        <v>42</v>
      </c>
      <c r="F2039" t="s">
        <v>16</v>
      </c>
      <c r="G2039" t="str">
        <f>IF(A2039="","",F2039&amp;COUNTIF($B$2:$B2039,B2039))</f>
        <v/>
      </c>
      <c r="H2039" t="str">
        <f t="shared" si="64"/>
        <v/>
      </c>
      <c r="I2039" t="str">
        <f t="shared" si="65"/>
        <v/>
      </c>
      <c r="J2039" s="106" t="s">
        <v>42</v>
      </c>
      <c r="Q2039" s="23"/>
      <c r="S2039" s="23"/>
      <c r="U2039" s="23"/>
      <c r="X2039" s="96"/>
      <c r="Y2039" s="96"/>
      <c r="AA2039" s="96"/>
      <c r="AB2039" s="96"/>
      <c r="AD2039" s="96"/>
      <c r="AE2039" s="96"/>
      <c r="AF2039" s="96"/>
      <c r="AG2039" s="96"/>
    </row>
    <row r="2040" spans="2:33">
      <c r="B2040" t="s">
        <v>16</v>
      </c>
      <c r="C2040" s="76" t="s">
        <v>16</v>
      </c>
      <c r="D2040" s="76" t="s">
        <v>16</v>
      </c>
      <c r="E2040" s="106" t="s">
        <v>42</v>
      </c>
      <c r="F2040" t="s">
        <v>16</v>
      </c>
      <c r="G2040" t="str">
        <f>IF(A2040="","",F2040&amp;COUNTIF($B$2:$B2040,B2040))</f>
        <v/>
      </c>
      <c r="H2040" t="str">
        <f t="shared" si="64"/>
        <v/>
      </c>
      <c r="I2040" t="str">
        <f t="shared" si="65"/>
        <v/>
      </c>
      <c r="J2040" s="106" t="s">
        <v>42</v>
      </c>
      <c r="Q2040" s="23"/>
      <c r="S2040" s="23"/>
      <c r="U2040" s="23"/>
      <c r="X2040" s="96"/>
      <c r="Y2040" s="96"/>
      <c r="AA2040" s="96"/>
      <c r="AB2040" s="96"/>
      <c r="AD2040" s="96"/>
      <c r="AE2040" s="96"/>
      <c r="AF2040" s="96"/>
      <c r="AG2040" s="96"/>
    </row>
    <row r="2041" spans="2:33">
      <c r="B2041" t="s">
        <v>16</v>
      </c>
      <c r="C2041" s="76" t="s">
        <v>16</v>
      </c>
      <c r="D2041" s="76" t="s">
        <v>16</v>
      </c>
      <c r="E2041" s="106" t="s">
        <v>42</v>
      </c>
      <c r="F2041" t="s">
        <v>16</v>
      </c>
      <c r="G2041" t="str">
        <f>IF(A2041="","",F2041&amp;COUNTIF($B$2:$B2041,B2041))</f>
        <v/>
      </c>
      <c r="H2041" t="str">
        <f t="shared" si="64"/>
        <v/>
      </c>
      <c r="I2041" t="str">
        <f t="shared" si="65"/>
        <v/>
      </c>
      <c r="J2041" s="106" t="s">
        <v>42</v>
      </c>
      <c r="Q2041" s="23"/>
      <c r="S2041" s="23"/>
      <c r="U2041" s="23"/>
      <c r="X2041" s="96"/>
      <c r="Y2041" s="96"/>
      <c r="AA2041" s="96"/>
      <c r="AB2041" s="96"/>
      <c r="AD2041" s="96"/>
      <c r="AE2041" s="96"/>
      <c r="AF2041" s="96"/>
      <c r="AG2041" s="96"/>
    </row>
    <row r="2042" spans="2:33">
      <c r="B2042" t="s">
        <v>16</v>
      </c>
      <c r="C2042" s="76" t="s">
        <v>16</v>
      </c>
      <c r="D2042" s="76" t="s">
        <v>16</v>
      </c>
      <c r="E2042" s="106" t="s">
        <v>42</v>
      </c>
      <c r="F2042" t="s">
        <v>16</v>
      </c>
      <c r="G2042" t="str">
        <f>IF(A2042="","",F2042&amp;COUNTIF($B$2:$B2042,B2042))</f>
        <v/>
      </c>
      <c r="H2042" t="str">
        <f t="shared" si="64"/>
        <v/>
      </c>
      <c r="I2042" t="str">
        <f t="shared" si="65"/>
        <v/>
      </c>
      <c r="J2042" s="106" t="s">
        <v>42</v>
      </c>
      <c r="Q2042" s="23"/>
      <c r="S2042" s="23"/>
      <c r="U2042" s="23"/>
      <c r="X2042" s="96"/>
      <c r="Y2042" s="96"/>
      <c r="AA2042" s="96"/>
      <c r="AB2042" s="96"/>
      <c r="AD2042" s="96"/>
      <c r="AE2042" s="96"/>
      <c r="AF2042" s="96"/>
      <c r="AG2042" s="96"/>
    </row>
    <row r="2043" spans="2:33">
      <c r="B2043" t="s">
        <v>16</v>
      </c>
      <c r="C2043" s="76" t="s">
        <v>16</v>
      </c>
      <c r="D2043" s="76" t="s">
        <v>16</v>
      </c>
      <c r="E2043" s="106" t="s">
        <v>42</v>
      </c>
      <c r="F2043" t="s">
        <v>16</v>
      </c>
      <c r="G2043" t="str">
        <f>IF(A2043="","",F2043&amp;COUNTIF($B$2:$B2043,B2043))</f>
        <v/>
      </c>
      <c r="H2043" t="str">
        <f t="shared" si="64"/>
        <v/>
      </c>
      <c r="I2043" t="str">
        <f t="shared" si="65"/>
        <v/>
      </c>
      <c r="J2043" s="106" t="s">
        <v>42</v>
      </c>
      <c r="Q2043" s="23"/>
      <c r="S2043" s="23"/>
      <c r="U2043" s="23"/>
      <c r="X2043" s="96"/>
      <c r="Y2043" s="96"/>
      <c r="AA2043" s="96"/>
      <c r="AB2043" s="96"/>
      <c r="AD2043" s="96"/>
      <c r="AE2043" s="96"/>
      <c r="AF2043" s="96"/>
      <c r="AG2043" s="96"/>
    </row>
    <row r="2044" spans="2:33">
      <c r="B2044" t="s">
        <v>16</v>
      </c>
      <c r="C2044" s="76" t="s">
        <v>16</v>
      </c>
      <c r="D2044" s="76" t="s">
        <v>16</v>
      </c>
      <c r="E2044" s="106" t="s">
        <v>42</v>
      </c>
      <c r="F2044" t="s">
        <v>16</v>
      </c>
      <c r="G2044" t="str">
        <f>IF(A2044="","",F2044&amp;COUNTIF($B$2:$B2044,B2044))</f>
        <v/>
      </c>
      <c r="H2044" t="str">
        <f t="shared" ref="H2044:H2107" si="66">IF(A2044="","",B2044&amp;"-"&amp;G2044)</f>
        <v/>
      </c>
      <c r="I2044" t="str">
        <f t="shared" ref="I2044:I2107" si="67">IF(A2044="","",C2044)</f>
        <v/>
      </c>
      <c r="J2044" s="106" t="s">
        <v>42</v>
      </c>
      <c r="Q2044" s="23"/>
      <c r="S2044" s="23"/>
      <c r="U2044" s="23"/>
      <c r="X2044" s="96"/>
      <c r="Y2044" s="96"/>
      <c r="AA2044" s="96"/>
      <c r="AB2044" s="96"/>
      <c r="AD2044" s="96"/>
      <c r="AE2044" s="96"/>
      <c r="AF2044" s="96"/>
      <c r="AG2044" s="96"/>
    </row>
    <row r="2045" spans="2:33">
      <c r="B2045" t="s">
        <v>16</v>
      </c>
      <c r="C2045" s="76" t="s">
        <v>16</v>
      </c>
      <c r="D2045" s="76" t="s">
        <v>16</v>
      </c>
      <c r="E2045" s="106" t="s">
        <v>42</v>
      </c>
      <c r="F2045" t="s">
        <v>16</v>
      </c>
      <c r="G2045" t="str">
        <f>IF(A2045="","",F2045&amp;COUNTIF($B$2:$B2045,B2045))</f>
        <v/>
      </c>
      <c r="H2045" t="str">
        <f t="shared" si="66"/>
        <v/>
      </c>
      <c r="I2045" t="str">
        <f t="shared" si="67"/>
        <v/>
      </c>
      <c r="J2045" s="106" t="s">
        <v>42</v>
      </c>
      <c r="Q2045" s="23"/>
      <c r="S2045" s="23"/>
      <c r="U2045" s="23"/>
      <c r="X2045" s="96"/>
      <c r="Y2045" s="96"/>
      <c r="AA2045" s="96"/>
      <c r="AB2045" s="96"/>
      <c r="AD2045" s="96"/>
      <c r="AE2045" s="96"/>
      <c r="AF2045" s="96"/>
      <c r="AG2045" s="96"/>
    </row>
    <row r="2046" spans="2:33">
      <c r="B2046" t="s">
        <v>16</v>
      </c>
      <c r="C2046" s="76" t="s">
        <v>16</v>
      </c>
      <c r="D2046" s="76" t="s">
        <v>16</v>
      </c>
      <c r="E2046" s="106" t="s">
        <v>42</v>
      </c>
      <c r="F2046" t="s">
        <v>16</v>
      </c>
      <c r="G2046" t="str">
        <f>IF(A2046="","",F2046&amp;COUNTIF($B$2:$B2046,B2046))</f>
        <v/>
      </c>
      <c r="H2046" t="str">
        <f t="shared" si="66"/>
        <v/>
      </c>
      <c r="I2046" t="str">
        <f t="shared" si="67"/>
        <v/>
      </c>
      <c r="J2046" s="106" t="s">
        <v>42</v>
      </c>
      <c r="Q2046" s="23"/>
      <c r="S2046" s="23"/>
      <c r="U2046" s="23"/>
      <c r="X2046" s="96"/>
      <c r="Y2046" s="96"/>
      <c r="AA2046" s="96"/>
      <c r="AB2046" s="96"/>
      <c r="AD2046" s="96"/>
      <c r="AE2046" s="96"/>
      <c r="AF2046" s="96"/>
      <c r="AG2046" s="96"/>
    </row>
    <row r="2047" spans="2:33">
      <c r="B2047" t="s">
        <v>16</v>
      </c>
      <c r="C2047" s="76" t="s">
        <v>16</v>
      </c>
      <c r="D2047" s="76" t="s">
        <v>16</v>
      </c>
      <c r="E2047" s="106" t="s">
        <v>42</v>
      </c>
      <c r="F2047" t="s">
        <v>16</v>
      </c>
      <c r="G2047" t="str">
        <f>IF(A2047="","",F2047&amp;COUNTIF($B$2:$B2047,B2047))</f>
        <v/>
      </c>
      <c r="H2047" t="str">
        <f t="shared" si="66"/>
        <v/>
      </c>
      <c r="I2047" t="str">
        <f t="shared" si="67"/>
        <v/>
      </c>
      <c r="J2047" s="106" t="s">
        <v>42</v>
      </c>
      <c r="Q2047" s="23"/>
      <c r="S2047" s="23"/>
      <c r="U2047" s="23"/>
      <c r="X2047" s="96"/>
      <c r="Y2047" s="96"/>
      <c r="AA2047" s="96"/>
      <c r="AB2047" s="96"/>
      <c r="AD2047" s="96"/>
      <c r="AE2047" s="96"/>
      <c r="AF2047" s="96"/>
      <c r="AG2047" s="96"/>
    </row>
    <row r="2048" spans="2:33">
      <c r="B2048" t="s">
        <v>16</v>
      </c>
      <c r="C2048" s="76" t="s">
        <v>16</v>
      </c>
      <c r="D2048" s="76" t="s">
        <v>16</v>
      </c>
      <c r="E2048" s="106" t="s">
        <v>42</v>
      </c>
      <c r="F2048" t="s">
        <v>16</v>
      </c>
      <c r="G2048" t="str">
        <f>IF(A2048="","",F2048&amp;COUNTIF($B$2:$B2048,B2048))</f>
        <v/>
      </c>
      <c r="H2048" t="str">
        <f t="shared" si="66"/>
        <v/>
      </c>
      <c r="I2048" t="str">
        <f t="shared" si="67"/>
        <v/>
      </c>
      <c r="J2048" s="106" t="s">
        <v>42</v>
      </c>
      <c r="Q2048" s="23"/>
      <c r="S2048" s="23"/>
      <c r="U2048" s="23"/>
      <c r="X2048" s="96"/>
      <c r="Y2048" s="96"/>
      <c r="AA2048" s="96"/>
      <c r="AB2048" s="96"/>
      <c r="AD2048" s="96"/>
      <c r="AE2048" s="96"/>
      <c r="AF2048" s="96"/>
      <c r="AG2048" s="96"/>
    </row>
    <row r="2049" spans="2:33">
      <c r="B2049" t="s">
        <v>16</v>
      </c>
      <c r="C2049" s="76" t="s">
        <v>16</v>
      </c>
      <c r="D2049" s="76" t="s">
        <v>16</v>
      </c>
      <c r="E2049" s="106" t="s">
        <v>42</v>
      </c>
      <c r="F2049" t="s">
        <v>16</v>
      </c>
      <c r="G2049" t="str">
        <f>IF(A2049="","",F2049&amp;COUNTIF($B$2:$B2049,B2049))</f>
        <v/>
      </c>
      <c r="H2049" t="str">
        <f t="shared" si="66"/>
        <v/>
      </c>
      <c r="I2049" t="str">
        <f t="shared" si="67"/>
        <v/>
      </c>
      <c r="J2049" s="106" t="s">
        <v>42</v>
      </c>
      <c r="Q2049" s="23"/>
      <c r="S2049" s="23"/>
      <c r="U2049" s="23"/>
      <c r="X2049" s="96"/>
      <c r="Y2049" s="96"/>
      <c r="AA2049" s="96"/>
      <c r="AB2049" s="96"/>
      <c r="AD2049" s="96"/>
      <c r="AE2049" s="96"/>
      <c r="AF2049" s="96"/>
      <c r="AG2049" s="96"/>
    </row>
    <row r="2050" spans="2:33">
      <c r="B2050" t="s">
        <v>16</v>
      </c>
      <c r="C2050" s="76" t="s">
        <v>16</v>
      </c>
      <c r="D2050" s="76" t="s">
        <v>16</v>
      </c>
      <c r="E2050" s="106" t="s">
        <v>42</v>
      </c>
      <c r="F2050" t="s">
        <v>16</v>
      </c>
      <c r="G2050" t="str">
        <f>IF(A2050="","",F2050&amp;COUNTIF($B$2:$B2050,B2050))</f>
        <v/>
      </c>
      <c r="H2050" t="str">
        <f t="shared" si="66"/>
        <v/>
      </c>
      <c r="I2050" t="str">
        <f t="shared" si="67"/>
        <v/>
      </c>
      <c r="J2050" s="106" t="s">
        <v>42</v>
      </c>
      <c r="Q2050" s="23"/>
      <c r="S2050" s="23"/>
      <c r="U2050" s="23"/>
      <c r="X2050" s="96"/>
      <c r="Y2050" s="96"/>
      <c r="AA2050" s="96"/>
      <c r="AB2050" s="96"/>
      <c r="AD2050" s="96"/>
      <c r="AE2050" s="96"/>
      <c r="AF2050" s="96"/>
      <c r="AG2050" s="96"/>
    </row>
    <row r="2051" spans="2:33">
      <c r="B2051" t="s">
        <v>16</v>
      </c>
      <c r="C2051" s="76" t="s">
        <v>16</v>
      </c>
      <c r="D2051" s="76" t="s">
        <v>16</v>
      </c>
      <c r="E2051" s="106" t="s">
        <v>42</v>
      </c>
      <c r="F2051" t="s">
        <v>16</v>
      </c>
      <c r="G2051" t="str">
        <f>IF(A2051="","",F2051&amp;COUNTIF($B$2:$B2051,B2051))</f>
        <v/>
      </c>
      <c r="H2051" t="str">
        <f t="shared" si="66"/>
        <v/>
      </c>
      <c r="I2051" t="str">
        <f t="shared" si="67"/>
        <v/>
      </c>
      <c r="J2051" s="106" t="s">
        <v>42</v>
      </c>
      <c r="Q2051" s="23"/>
      <c r="S2051" s="23"/>
      <c r="U2051" s="23"/>
      <c r="X2051" s="96"/>
      <c r="Y2051" s="96"/>
      <c r="AA2051" s="96"/>
      <c r="AB2051" s="96"/>
      <c r="AD2051" s="96"/>
      <c r="AE2051" s="96"/>
      <c r="AF2051" s="96"/>
      <c r="AG2051" s="96"/>
    </row>
    <row r="2052" spans="2:33">
      <c r="B2052" t="s">
        <v>16</v>
      </c>
      <c r="C2052" s="76" t="s">
        <v>16</v>
      </c>
      <c r="D2052" s="76" t="s">
        <v>16</v>
      </c>
      <c r="E2052" s="106" t="s">
        <v>42</v>
      </c>
      <c r="F2052" t="s">
        <v>16</v>
      </c>
      <c r="G2052" t="str">
        <f>IF(A2052="","",F2052&amp;COUNTIF($B$2:$B2052,B2052))</f>
        <v/>
      </c>
      <c r="H2052" t="str">
        <f t="shared" si="66"/>
        <v/>
      </c>
      <c r="I2052" t="str">
        <f t="shared" si="67"/>
        <v/>
      </c>
      <c r="J2052" s="106" t="s">
        <v>42</v>
      </c>
      <c r="Q2052" s="23"/>
      <c r="S2052" s="23"/>
      <c r="U2052" s="23"/>
      <c r="X2052" s="96"/>
      <c r="Y2052" s="96"/>
      <c r="AA2052" s="96"/>
      <c r="AB2052" s="96"/>
      <c r="AD2052" s="96"/>
      <c r="AE2052" s="96"/>
      <c r="AF2052" s="96"/>
      <c r="AG2052" s="96"/>
    </row>
    <row r="2053" spans="2:33">
      <c r="B2053" t="s">
        <v>16</v>
      </c>
      <c r="C2053" s="76" t="s">
        <v>16</v>
      </c>
      <c r="D2053" s="76" t="s">
        <v>16</v>
      </c>
      <c r="E2053" s="106" t="s">
        <v>42</v>
      </c>
      <c r="F2053" t="s">
        <v>16</v>
      </c>
      <c r="G2053" t="str">
        <f>IF(A2053="","",F2053&amp;COUNTIF($B$2:$B2053,B2053))</f>
        <v/>
      </c>
      <c r="H2053" t="str">
        <f t="shared" si="66"/>
        <v/>
      </c>
      <c r="I2053" t="str">
        <f t="shared" si="67"/>
        <v/>
      </c>
      <c r="J2053" s="106" t="s">
        <v>42</v>
      </c>
      <c r="Q2053" s="23"/>
      <c r="S2053" s="23"/>
      <c r="U2053" s="23"/>
      <c r="X2053" s="96"/>
      <c r="Y2053" s="96"/>
      <c r="AA2053" s="96"/>
      <c r="AB2053" s="96"/>
      <c r="AD2053" s="96"/>
      <c r="AE2053" s="96"/>
      <c r="AF2053" s="96"/>
      <c r="AG2053" s="96"/>
    </row>
    <row r="2054" spans="2:33">
      <c r="B2054" t="s">
        <v>16</v>
      </c>
      <c r="C2054" s="76" t="s">
        <v>16</v>
      </c>
      <c r="D2054" s="76" t="s">
        <v>16</v>
      </c>
      <c r="E2054" s="106" t="s">
        <v>42</v>
      </c>
      <c r="F2054" t="s">
        <v>16</v>
      </c>
      <c r="G2054" t="str">
        <f>IF(A2054="","",F2054&amp;COUNTIF($B$2:$B2054,B2054))</f>
        <v/>
      </c>
      <c r="H2054" t="str">
        <f t="shared" si="66"/>
        <v/>
      </c>
      <c r="I2054" t="str">
        <f t="shared" si="67"/>
        <v/>
      </c>
      <c r="J2054" s="106" t="s">
        <v>42</v>
      </c>
      <c r="Q2054" s="23"/>
      <c r="S2054" s="23"/>
      <c r="U2054" s="23"/>
      <c r="X2054" s="96"/>
      <c r="Y2054" s="96"/>
      <c r="AA2054" s="96"/>
      <c r="AB2054" s="96"/>
      <c r="AD2054" s="96"/>
      <c r="AE2054" s="96"/>
      <c r="AF2054" s="96"/>
      <c r="AG2054" s="96"/>
    </row>
    <row r="2055" spans="2:33">
      <c r="B2055" t="s">
        <v>16</v>
      </c>
      <c r="C2055" s="76" t="s">
        <v>16</v>
      </c>
      <c r="D2055" s="76" t="s">
        <v>16</v>
      </c>
      <c r="E2055" s="106" t="s">
        <v>42</v>
      </c>
      <c r="F2055" t="s">
        <v>16</v>
      </c>
      <c r="G2055" t="str">
        <f>IF(A2055="","",F2055&amp;COUNTIF($B$2:$B2055,B2055))</f>
        <v/>
      </c>
      <c r="H2055" t="str">
        <f t="shared" si="66"/>
        <v/>
      </c>
      <c r="I2055" t="str">
        <f t="shared" si="67"/>
        <v/>
      </c>
      <c r="J2055" s="106" t="s">
        <v>42</v>
      </c>
      <c r="Q2055" s="23"/>
      <c r="S2055" s="23"/>
      <c r="U2055" s="23"/>
      <c r="X2055" s="96"/>
      <c r="Y2055" s="96"/>
      <c r="AA2055" s="96"/>
      <c r="AB2055" s="96"/>
      <c r="AD2055" s="96"/>
      <c r="AE2055" s="96"/>
      <c r="AF2055" s="96"/>
      <c r="AG2055" s="96"/>
    </row>
    <row r="2056" spans="2:33">
      <c r="B2056" t="s">
        <v>16</v>
      </c>
      <c r="C2056" s="76" t="s">
        <v>16</v>
      </c>
      <c r="D2056" s="76" t="s">
        <v>16</v>
      </c>
      <c r="E2056" s="106" t="s">
        <v>42</v>
      </c>
      <c r="F2056" t="s">
        <v>16</v>
      </c>
      <c r="G2056" t="str">
        <f>IF(A2056="","",F2056&amp;COUNTIF($B$2:$B2056,B2056))</f>
        <v/>
      </c>
      <c r="H2056" t="str">
        <f t="shared" si="66"/>
        <v/>
      </c>
      <c r="I2056" t="str">
        <f t="shared" si="67"/>
        <v/>
      </c>
      <c r="J2056" s="106" t="s">
        <v>42</v>
      </c>
      <c r="Q2056" s="23"/>
      <c r="S2056" s="23"/>
      <c r="U2056" s="23"/>
      <c r="X2056" s="96"/>
      <c r="Y2056" s="96"/>
      <c r="AA2056" s="96"/>
      <c r="AB2056" s="96"/>
      <c r="AD2056" s="96"/>
      <c r="AE2056" s="96"/>
      <c r="AF2056" s="96"/>
      <c r="AG2056" s="96"/>
    </row>
    <row r="2057" spans="2:33">
      <c r="B2057" t="s">
        <v>16</v>
      </c>
      <c r="C2057" s="76" t="s">
        <v>16</v>
      </c>
      <c r="D2057" s="76" t="s">
        <v>16</v>
      </c>
      <c r="E2057" s="106" t="s">
        <v>42</v>
      </c>
      <c r="F2057" t="s">
        <v>16</v>
      </c>
      <c r="G2057" t="str">
        <f>IF(A2057="","",F2057&amp;COUNTIF($B$2:$B2057,B2057))</f>
        <v/>
      </c>
      <c r="H2057" t="str">
        <f t="shared" si="66"/>
        <v/>
      </c>
      <c r="I2057" t="str">
        <f t="shared" si="67"/>
        <v/>
      </c>
      <c r="J2057" s="106" t="s">
        <v>42</v>
      </c>
      <c r="Q2057" s="23"/>
      <c r="S2057" s="23"/>
      <c r="U2057" s="23"/>
      <c r="X2057" s="96"/>
      <c r="Y2057" s="96"/>
      <c r="AA2057" s="96"/>
      <c r="AB2057" s="96"/>
      <c r="AD2057" s="96"/>
      <c r="AE2057" s="96"/>
      <c r="AF2057" s="96"/>
      <c r="AG2057" s="96"/>
    </row>
    <row r="2058" spans="2:33">
      <c r="B2058" t="s">
        <v>16</v>
      </c>
      <c r="C2058" s="76" t="s">
        <v>16</v>
      </c>
      <c r="D2058" s="76" t="s">
        <v>16</v>
      </c>
      <c r="E2058" s="106" t="s">
        <v>42</v>
      </c>
      <c r="F2058" t="s">
        <v>16</v>
      </c>
      <c r="G2058" t="str">
        <f>IF(A2058="","",F2058&amp;COUNTIF($B$2:$B2058,B2058))</f>
        <v/>
      </c>
      <c r="H2058" t="str">
        <f t="shared" si="66"/>
        <v/>
      </c>
      <c r="I2058" t="str">
        <f t="shared" si="67"/>
        <v/>
      </c>
      <c r="J2058" s="106" t="s">
        <v>42</v>
      </c>
      <c r="Q2058" s="23"/>
      <c r="S2058" s="23"/>
      <c r="U2058" s="23"/>
      <c r="X2058" s="96"/>
      <c r="Y2058" s="96"/>
      <c r="AA2058" s="96"/>
      <c r="AB2058" s="96"/>
      <c r="AD2058" s="96"/>
      <c r="AE2058" s="96"/>
      <c r="AF2058" s="96"/>
      <c r="AG2058" s="96"/>
    </row>
    <row r="2059" spans="2:33">
      <c r="B2059" t="s">
        <v>16</v>
      </c>
      <c r="C2059" s="76" t="s">
        <v>16</v>
      </c>
      <c r="D2059" s="76" t="s">
        <v>16</v>
      </c>
      <c r="E2059" s="106" t="s">
        <v>42</v>
      </c>
      <c r="F2059" t="s">
        <v>16</v>
      </c>
      <c r="G2059" t="str">
        <f>IF(A2059="","",F2059&amp;COUNTIF($B$2:$B2059,B2059))</f>
        <v/>
      </c>
      <c r="H2059" t="str">
        <f t="shared" si="66"/>
        <v/>
      </c>
      <c r="I2059" t="str">
        <f t="shared" si="67"/>
        <v/>
      </c>
      <c r="J2059" s="106" t="s">
        <v>42</v>
      </c>
      <c r="Q2059" s="23"/>
      <c r="S2059" s="23"/>
      <c r="U2059" s="23"/>
      <c r="X2059" s="96"/>
      <c r="Y2059" s="96"/>
      <c r="AA2059" s="96"/>
      <c r="AB2059" s="96"/>
      <c r="AD2059" s="96"/>
      <c r="AE2059" s="96"/>
      <c r="AF2059" s="96"/>
      <c r="AG2059" s="96"/>
    </row>
    <row r="2060" spans="2:33">
      <c r="B2060" t="s">
        <v>16</v>
      </c>
      <c r="C2060" s="76" t="s">
        <v>16</v>
      </c>
      <c r="D2060" s="76" t="s">
        <v>16</v>
      </c>
      <c r="E2060" s="106" t="s">
        <v>42</v>
      </c>
      <c r="F2060" t="s">
        <v>16</v>
      </c>
      <c r="G2060" t="str">
        <f>IF(A2060="","",F2060&amp;COUNTIF($B$2:$B2060,B2060))</f>
        <v/>
      </c>
      <c r="H2060" t="str">
        <f t="shared" si="66"/>
        <v/>
      </c>
      <c r="I2060" t="str">
        <f t="shared" si="67"/>
        <v/>
      </c>
      <c r="J2060" s="106" t="s">
        <v>42</v>
      </c>
      <c r="Q2060" s="23"/>
      <c r="S2060" s="23"/>
      <c r="U2060" s="23"/>
      <c r="X2060" s="96"/>
      <c r="Y2060" s="96"/>
      <c r="AA2060" s="96"/>
      <c r="AB2060" s="96"/>
      <c r="AD2060" s="96"/>
      <c r="AE2060" s="96"/>
      <c r="AF2060" s="96"/>
      <c r="AG2060" s="96"/>
    </row>
    <row r="2061" spans="2:33">
      <c r="B2061" t="s">
        <v>16</v>
      </c>
      <c r="C2061" s="76" t="s">
        <v>16</v>
      </c>
      <c r="D2061" s="76" t="s">
        <v>16</v>
      </c>
      <c r="E2061" s="106" t="s">
        <v>42</v>
      </c>
      <c r="F2061" t="s">
        <v>16</v>
      </c>
      <c r="G2061" t="str">
        <f>IF(A2061="","",F2061&amp;COUNTIF($B$2:$B2061,B2061))</f>
        <v/>
      </c>
      <c r="H2061" t="str">
        <f t="shared" si="66"/>
        <v/>
      </c>
      <c r="I2061" t="str">
        <f t="shared" si="67"/>
        <v/>
      </c>
      <c r="J2061" s="106" t="s">
        <v>42</v>
      </c>
      <c r="Q2061" s="23"/>
      <c r="S2061" s="23"/>
      <c r="U2061" s="23"/>
      <c r="X2061" s="96"/>
      <c r="Y2061" s="96"/>
      <c r="AA2061" s="96"/>
      <c r="AB2061" s="96"/>
      <c r="AD2061" s="96"/>
      <c r="AE2061" s="96"/>
      <c r="AF2061" s="96"/>
      <c r="AG2061" s="96"/>
    </row>
    <row r="2062" spans="2:33">
      <c r="B2062" t="s">
        <v>16</v>
      </c>
      <c r="C2062" s="76" t="s">
        <v>16</v>
      </c>
      <c r="D2062" s="76" t="s">
        <v>16</v>
      </c>
      <c r="E2062" s="106" t="s">
        <v>42</v>
      </c>
      <c r="F2062" t="s">
        <v>16</v>
      </c>
      <c r="G2062" t="str">
        <f>IF(A2062="","",F2062&amp;COUNTIF($B$2:$B2062,B2062))</f>
        <v/>
      </c>
      <c r="H2062" t="str">
        <f t="shared" si="66"/>
        <v/>
      </c>
      <c r="I2062" t="str">
        <f t="shared" si="67"/>
        <v/>
      </c>
      <c r="J2062" s="106" t="s">
        <v>42</v>
      </c>
      <c r="Q2062" s="23"/>
      <c r="S2062" s="23"/>
      <c r="U2062" s="23"/>
      <c r="X2062" s="96"/>
      <c r="Y2062" s="96"/>
      <c r="AA2062" s="96"/>
      <c r="AB2062" s="96"/>
      <c r="AD2062" s="96"/>
      <c r="AE2062" s="96"/>
      <c r="AF2062" s="96"/>
      <c r="AG2062" s="96"/>
    </row>
    <row r="2063" spans="2:33">
      <c r="B2063" t="s">
        <v>16</v>
      </c>
      <c r="C2063" s="76" t="s">
        <v>16</v>
      </c>
      <c r="D2063" s="76" t="s">
        <v>16</v>
      </c>
      <c r="E2063" s="106" t="s">
        <v>42</v>
      </c>
      <c r="F2063" t="s">
        <v>16</v>
      </c>
      <c r="G2063" t="str">
        <f>IF(A2063="","",F2063&amp;COUNTIF($B$2:$B2063,B2063))</f>
        <v/>
      </c>
      <c r="H2063" t="str">
        <f t="shared" si="66"/>
        <v/>
      </c>
      <c r="I2063" t="str">
        <f t="shared" si="67"/>
        <v/>
      </c>
      <c r="J2063" s="106" t="s">
        <v>42</v>
      </c>
      <c r="Q2063" s="23"/>
      <c r="S2063" s="23"/>
      <c r="U2063" s="23"/>
      <c r="X2063" s="96"/>
      <c r="Y2063" s="96"/>
      <c r="AA2063" s="96"/>
      <c r="AB2063" s="96"/>
      <c r="AD2063" s="96"/>
      <c r="AE2063" s="96"/>
      <c r="AF2063" s="96"/>
      <c r="AG2063" s="96"/>
    </row>
    <row r="2064" spans="2:33">
      <c r="B2064" t="s">
        <v>16</v>
      </c>
      <c r="C2064" s="76" t="s">
        <v>16</v>
      </c>
      <c r="D2064" s="76" t="s">
        <v>16</v>
      </c>
      <c r="E2064" s="106" t="s">
        <v>42</v>
      </c>
      <c r="F2064" t="s">
        <v>16</v>
      </c>
      <c r="G2064" t="str">
        <f>IF(A2064="","",F2064&amp;COUNTIF($B$2:$B2064,B2064))</f>
        <v/>
      </c>
      <c r="H2064" t="str">
        <f t="shared" si="66"/>
        <v/>
      </c>
      <c r="I2064" t="str">
        <f t="shared" si="67"/>
        <v/>
      </c>
      <c r="J2064" s="106" t="s">
        <v>42</v>
      </c>
      <c r="Q2064" s="23"/>
      <c r="S2064" s="23"/>
      <c r="U2064" s="23"/>
      <c r="X2064" s="96"/>
      <c r="Y2064" s="96"/>
      <c r="AA2064" s="96"/>
      <c r="AB2064" s="96"/>
      <c r="AD2064" s="96"/>
      <c r="AE2064" s="96"/>
      <c r="AF2064" s="96"/>
      <c r="AG2064" s="96"/>
    </row>
    <row r="2065" spans="2:33">
      <c r="B2065" t="s">
        <v>16</v>
      </c>
      <c r="C2065" s="76" t="s">
        <v>16</v>
      </c>
      <c r="D2065" s="76" t="s">
        <v>16</v>
      </c>
      <c r="E2065" s="106" t="s">
        <v>42</v>
      </c>
      <c r="F2065" t="s">
        <v>16</v>
      </c>
      <c r="G2065" t="str">
        <f>IF(A2065="","",F2065&amp;COUNTIF($B$2:$B2065,B2065))</f>
        <v/>
      </c>
      <c r="H2065" t="str">
        <f t="shared" si="66"/>
        <v/>
      </c>
      <c r="I2065" t="str">
        <f t="shared" si="67"/>
        <v/>
      </c>
      <c r="J2065" s="106" t="s">
        <v>42</v>
      </c>
      <c r="Q2065" s="23"/>
      <c r="S2065" s="23"/>
      <c r="U2065" s="23"/>
      <c r="X2065" s="96"/>
      <c r="Y2065" s="96"/>
      <c r="AA2065" s="96"/>
      <c r="AB2065" s="96"/>
      <c r="AD2065" s="96"/>
      <c r="AE2065" s="96"/>
      <c r="AF2065" s="96"/>
      <c r="AG2065" s="96"/>
    </row>
    <row r="2066" spans="2:33">
      <c r="B2066" t="s">
        <v>16</v>
      </c>
      <c r="C2066" s="76" t="s">
        <v>16</v>
      </c>
      <c r="D2066" s="76" t="s">
        <v>16</v>
      </c>
      <c r="E2066" s="106" t="s">
        <v>42</v>
      </c>
      <c r="F2066" t="s">
        <v>16</v>
      </c>
      <c r="G2066" t="str">
        <f>IF(A2066="","",F2066&amp;COUNTIF($B$2:$B2066,B2066))</f>
        <v/>
      </c>
      <c r="H2066" t="str">
        <f t="shared" si="66"/>
        <v/>
      </c>
      <c r="I2066" t="str">
        <f t="shared" si="67"/>
        <v/>
      </c>
      <c r="J2066" s="106" t="s">
        <v>42</v>
      </c>
      <c r="Q2066" s="23"/>
      <c r="S2066" s="23"/>
      <c r="U2066" s="23"/>
      <c r="X2066" s="96"/>
      <c r="Y2066" s="96"/>
      <c r="AA2066" s="96"/>
      <c r="AB2066" s="96"/>
      <c r="AD2066" s="96"/>
      <c r="AE2066" s="96"/>
      <c r="AF2066" s="96"/>
      <c r="AG2066" s="96"/>
    </row>
    <row r="2067" spans="2:33">
      <c r="B2067" t="s">
        <v>16</v>
      </c>
      <c r="C2067" s="76" t="s">
        <v>16</v>
      </c>
      <c r="D2067" s="76" t="s">
        <v>16</v>
      </c>
      <c r="E2067" s="106" t="s">
        <v>42</v>
      </c>
      <c r="F2067" t="s">
        <v>16</v>
      </c>
      <c r="G2067" t="str">
        <f>IF(A2067="","",F2067&amp;COUNTIF($B$2:$B2067,B2067))</f>
        <v/>
      </c>
      <c r="H2067" t="str">
        <f t="shared" si="66"/>
        <v/>
      </c>
      <c r="I2067" t="str">
        <f t="shared" si="67"/>
        <v/>
      </c>
      <c r="J2067" s="106" t="s">
        <v>42</v>
      </c>
      <c r="Q2067" s="23"/>
      <c r="S2067" s="23"/>
      <c r="U2067" s="23"/>
      <c r="X2067" s="96"/>
      <c r="Y2067" s="96"/>
      <c r="AA2067" s="96"/>
      <c r="AB2067" s="96"/>
      <c r="AD2067" s="96"/>
      <c r="AE2067" s="96"/>
      <c r="AF2067" s="96"/>
      <c r="AG2067" s="96"/>
    </row>
    <row r="2068" spans="2:33">
      <c r="B2068" t="s">
        <v>16</v>
      </c>
      <c r="C2068" s="76" t="s">
        <v>16</v>
      </c>
      <c r="D2068" s="76" t="s">
        <v>16</v>
      </c>
      <c r="E2068" s="106" t="s">
        <v>42</v>
      </c>
      <c r="F2068" t="s">
        <v>16</v>
      </c>
      <c r="G2068" t="str">
        <f>IF(A2068="","",F2068&amp;COUNTIF($B$2:$B2068,B2068))</f>
        <v/>
      </c>
      <c r="H2068" t="str">
        <f t="shared" si="66"/>
        <v/>
      </c>
      <c r="I2068" t="str">
        <f t="shared" si="67"/>
        <v/>
      </c>
      <c r="J2068" s="106" t="s">
        <v>42</v>
      </c>
      <c r="Q2068" s="23"/>
      <c r="S2068" s="23"/>
      <c r="U2068" s="23"/>
      <c r="X2068" s="96"/>
      <c r="Y2068" s="96"/>
      <c r="AA2068" s="96"/>
      <c r="AB2068" s="96"/>
      <c r="AD2068" s="96"/>
      <c r="AE2068" s="96"/>
      <c r="AF2068" s="96"/>
      <c r="AG2068" s="96"/>
    </row>
    <row r="2069" spans="2:33">
      <c r="B2069" t="s">
        <v>16</v>
      </c>
      <c r="C2069" s="76" t="s">
        <v>16</v>
      </c>
      <c r="D2069" s="76" t="s">
        <v>16</v>
      </c>
      <c r="E2069" s="106" t="s">
        <v>42</v>
      </c>
      <c r="F2069" t="s">
        <v>16</v>
      </c>
      <c r="G2069" t="str">
        <f>IF(A2069="","",F2069&amp;COUNTIF($B$2:$B2069,B2069))</f>
        <v/>
      </c>
      <c r="H2069" t="str">
        <f t="shared" si="66"/>
        <v/>
      </c>
      <c r="I2069" t="str">
        <f t="shared" si="67"/>
        <v/>
      </c>
      <c r="J2069" s="106" t="s">
        <v>42</v>
      </c>
      <c r="Q2069" s="23"/>
      <c r="S2069" s="23"/>
      <c r="U2069" s="23"/>
      <c r="X2069" s="96"/>
      <c r="Y2069" s="96"/>
      <c r="AA2069" s="96"/>
      <c r="AB2069" s="96"/>
      <c r="AD2069" s="96"/>
      <c r="AE2069" s="96"/>
      <c r="AF2069" s="96"/>
      <c r="AG2069" s="96"/>
    </row>
    <row r="2070" spans="2:33">
      <c r="B2070" t="s">
        <v>16</v>
      </c>
      <c r="C2070" s="76" t="s">
        <v>16</v>
      </c>
      <c r="D2070" s="76" t="s">
        <v>16</v>
      </c>
      <c r="E2070" s="106" t="s">
        <v>42</v>
      </c>
      <c r="F2070" t="s">
        <v>16</v>
      </c>
      <c r="G2070" t="str">
        <f>IF(A2070="","",F2070&amp;COUNTIF($B$2:$B2070,B2070))</f>
        <v/>
      </c>
      <c r="H2070" t="str">
        <f t="shared" si="66"/>
        <v/>
      </c>
      <c r="I2070" t="str">
        <f t="shared" si="67"/>
        <v/>
      </c>
      <c r="J2070" s="106" t="s">
        <v>42</v>
      </c>
      <c r="Q2070" s="23"/>
      <c r="S2070" s="23"/>
      <c r="U2070" s="23"/>
      <c r="X2070" s="96"/>
      <c r="Y2070" s="96"/>
      <c r="AA2070" s="96"/>
      <c r="AB2070" s="96"/>
      <c r="AD2070" s="96"/>
      <c r="AE2070" s="96"/>
      <c r="AF2070" s="96"/>
      <c r="AG2070" s="96"/>
    </row>
    <row r="2071" spans="2:33">
      <c r="B2071" t="s">
        <v>16</v>
      </c>
      <c r="C2071" s="76" t="s">
        <v>16</v>
      </c>
      <c r="D2071" s="76" t="s">
        <v>16</v>
      </c>
      <c r="E2071" s="106" t="s">
        <v>42</v>
      </c>
      <c r="F2071" t="s">
        <v>16</v>
      </c>
      <c r="G2071" t="str">
        <f>IF(A2071="","",F2071&amp;COUNTIF($B$2:$B2071,B2071))</f>
        <v/>
      </c>
      <c r="H2071" t="str">
        <f t="shared" si="66"/>
        <v/>
      </c>
      <c r="I2071" t="str">
        <f t="shared" si="67"/>
        <v/>
      </c>
      <c r="J2071" s="106" t="s">
        <v>42</v>
      </c>
      <c r="Q2071" s="23"/>
      <c r="S2071" s="23"/>
      <c r="U2071" s="23"/>
      <c r="X2071" s="96"/>
      <c r="Y2071" s="96"/>
      <c r="AA2071" s="96"/>
      <c r="AB2071" s="96"/>
      <c r="AD2071" s="96"/>
      <c r="AE2071" s="96"/>
      <c r="AF2071" s="96"/>
      <c r="AG2071" s="96"/>
    </row>
    <row r="2072" spans="2:33">
      <c r="B2072" t="s">
        <v>16</v>
      </c>
      <c r="C2072" s="76" t="s">
        <v>16</v>
      </c>
      <c r="D2072" s="76" t="s">
        <v>16</v>
      </c>
      <c r="E2072" s="106" t="s">
        <v>42</v>
      </c>
      <c r="F2072" t="s">
        <v>16</v>
      </c>
      <c r="G2072" t="str">
        <f>IF(A2072="","",F2072&amp;COUNTIF($B$2:$B2072,B2072))</f>
        <v/>
      </c>
      <c r="H2072" t="str">
        <f t="shared" si="66"/>
        <v/>
      </c>
      <c r="I2072" t="str">
        <f t="shared" si="67"/>
        <v/>
      </c>
      <c r="J2072" s="106" t="s">
        <v>42</v>
      </c>
      <c r="Q2072" s="23"/>
      <c r="S2072" s="23"/>
      <c r="U2072" s="23"/>
      <c r="X2072" s="96"/>
      <c r="Y2072" s="96"/>
      <c r="AA2072" s="96"/>
      <c r="AB2072" s="96"/>
      <c r="AD2072" s="96"/>
      <c r="AE2072" s="96"/>
      <c r="AF2072" s="96"/>
      <c r="AG2072" s="96"/>
    </row>
    <row r="2073" spans="2:33">
      <c r="B2073" t="s">
        <v>16</v>
      </c>
      <c r="C2073" s="76" t="s">
        <v>16</v>
      </c>
      <c r="D2073" s="76" t="s">
        <v>16</v>
      </c>
      <c r="E2073" s="106" t="s">
        <v>42</v>
      </c>
      <c r="F2073" t="s">
        <v>16</v>
      </c>
      <c r="G2073" t="str">
        <f>IF(A2073="","",F2073&amp;COUNTIF($B$2:$B2073,B2073))</f>
        <v/>
      </c>
      <c r="H2073" t="str">
        <f t="shared" si="66"/>
        <v/>
      </c>
      <c r="I2073" t="str">
        <f t="shared" si="67"/>
        <v/>
      </c>
      <c r="J2073" s="106" t="s">
        <v>42</v>
      </c>
      <c r="Q2073" s="23"/>
      <c r="S2073" s="23"/>
      <c r="U2073" s="23"/>
      <c r="X2073" s="96"/>
      <c r="Y2073" s="96"/>
      <c r="AA2073" s="96"/>
      <c r="AB2073" s="96"/>
      <c r="AD2073" s="96"/>
      <c r="AE2073" s="96"/>
      <c r="AF2073" s="96"/>
      <c r="AG2073" s="96"/>
    </row>
    <row r="2074" spans="2:33">
      <c r="B2074" t="s">
        <v>16</v>
      </c>
      <c r="C2074" s="76" t="s">
        <v>16</v>
      </c>
      <c r="D2074" s="76" t="s">
        <v>16</v>
      </c>
      <c r="E2074" s="106" t="s">
        <v>42</v>
      </c>
      <c r="F2074" t="s">
        <v>16</v>
      </c>
      <c r="G2074" t="str">
        <f>IF(A2074="","",F2074&amp;COUNTIF($B$2:$B2074,B2074))</f>
        <v/>
      </c>
      <c r="H2074" t="str">
        <f t="shared" si="66"/>
        <v/>
      </c>
      <c r="I2074" t="str">
        <f t="shared" si="67"/>
        <v/>
      </c>
      <c r="J2074" s="106" t="s">
        <v>42</v>
      </c>
      <c r="Q2074" s="23"/>
      <c r="S2074" s="23"/>
      <c r="U2074" s="23"/>
      <c r="X2074" s="96"/>
      <c r="Y2074" s="96"/>
      <c r="AA2074" s="96"/>
      <c r="AB2074" s="96"/>
      <c r="AD2074" s="96"/>
      <c r="AE2074" s="96"/>
      <c r="AF2074" s="96"/>
      <c r="AG2074" s="96"/>
    </row>
    <row r="2075" spans="2:33">
      <c r="B2075" t="s">
        <v>16</v>
      </c>
      <c r="C2075" s="76" t="s">
        <v>16</v>
      </c>
      <c r="D2075" s="76" t="s">
        <v>16</v>
      </c>
      <c r="E2075" s="106" t="s">
        <v>42</v>
      </c>
      <c r="F2075" t="s">
        <v>16</v>
      </c>
      <c r="G2075" t="str">
        <f>IF(A2075="","",F2075&amp;COUNTIF($B$2:$B2075,B2075))</f>
        <v/>
      </c>
      <c r="H2075" t="str">
        <f t="shared" si="66"/>
        <v/>
      </c>
      <c r="I2075" t="str">
        <f t="shared" si="67"/>
        <v/>
      </c>
      <c r="J2075" s="106" t="s">
        <v>42</v>
      </c>
      <c r="Q2075" s="23"/>
      <c r="S2075" s="23"/>
      <c r="U2075" s="23"/>
      <c r="X2075" s="96"/>
      <c r="Y2075" s="96"/>
      <c r="AA2075" s="96"/>
      <c r="AB2075" s="96"/>
      <c r="AD2075" s="96"/>
      <c r="AE2075" s="96"/>
      <c r="AF2075" s="96"/>
      <c r="AG2075" s="96"/>
    </row>
    <row r="2076" spans="2:33">
      <c r="B2076" t="s">
        <v>16</v>
      </c>
      <c r="C2076" s="76" t="s">
        <v>16</v>
      </c>
      <c r="D2076" s="76" t="s">
        <v>16</v>
      </c>
      <c r="E2076" s="106" t="s">
        <v>42</v>
      </c>
      <c r="F2076" t="s">
        <v>16</v>
      </c>
      <c r="G2076" t="str">
        <f>IF(A2076="","",F2076&amp;COUNTIF($B$2:$B2076,B2076))</f>
        <v/>
      </c>
      <c r="H2076" t="str">
        <f t="shared" si="66"/>
        <v/>
      </c>
      <c r="I2076" t="str">
        <f t="shared" si="67"/>
        <v/>
      </c>
      <c r="J2076" s="106" t="s">
        <v>42</v>
      </c>
      <c r="Q2076" s="23"/>
      <c r="S2076" s="23"/>
      <c r="U2076" s="23"/>
      <c r="X2076" s="96"/>
      <c r="Y2076" s="96"/>
      <c r="AA2076" s="96"/>
      <c r="AB2076" s="96"/>
      <c r="AD2076" s="96"/>
      <c r="AE2076" s="96"/>
      <c r="AF2076" s="96"/>
      <c r="AG2076" s="96"/>
    </row>
    <row r="2077" spans="2:33">
      <c r="B2077" t="s">
        <v>16</v>
      </c>
      <c r="C2077" s="76" t="s">
        <v>16</v>
      </c>
      <c r="D2077" s="76" t="s">
        <v>16</v>
      </c>
      <c r="E2077" s="106" t="s">
        <v>42</v>
      </c>
      <c r="F2077" t="s">
        <v>16</v>
      </c>
      <c r="G2077" t="str">
        <f>IF(A2077="","",F2077&amp;COUNTIF($B$2:$B2077,B2077))</f>
        <v/>
      </c>
      <c r="H2077" t="str">
        <f t="shared" si="66"/>
        <v/>
      </c>
      <c r="I2077" t="str">
        <f t="shared" si="67"/>
        <v/>
      </c>
      <c r="J2077" s="106" t="s">
        <v>42</v>
      </c>
      <c r="Q2077" s="23"/>
      <c r="S2077" s="23"/>
      <c r="U2077" s="23"/>
      <c r="X2077" s="96"/>
      <c r="Y2077" s="96"/>
      <c r="AA2077" s="96"/>
      <c r="AB2077" s="96"/>
      <c r="AD2077" s="96"/>
      <c r="AE2077" s="96"/>
      <c r="AF2077" s="96"/>
      <c r="AG2077" s="96"/>
    </row>
    <row r="2078" spans="2:33">
      <c r="B2078" t="s">
        <v>16</v>
      </c>
      <c r="C2078" s="76" t="s">
        <v>16</v>
      </c>
      <c r="D2078" s="76" t="s">
        <v>16</v>
      </c>
      <c r="E2078" s="106" t="s">
        <v>42</v>
      </c>
      <c r="F2078" t="s">
        <v>16</v>
      </c>
      <c r="G2078" t="str">
        <f>IF(A2078="","",F2078&amp;COUNTIF($B$2:$B2078,B2078))</f>
        <v/>
      </c>
      <c r="H2078" t="str">
        <f t="shared" si="66"/>
        <v/>
      </c>
      <c r="I2078" t="str">
        <f t="shared" si="67"/>
        <v/>
      </c>
      <c r="J2078" s="106" t="s">
        <v>42</v>
      </c>
      <c r="Q2078" s="23"/>
      <c r="S2078" s="23"/>
      <c r="U2078" s="23"/>
      <c r="X2078" s="96"/>
      <c r="Y2078" s="96"/>
      <c r="AA2078" s="96"/>
      <c r="AB2078" s="96"/>
      <c r="AD2078" s="96"/>
      <c r="AE2078" s="96"/>
      <c r="AF2078" s="96"/>
      <c r="AG2078" s="96"/>
    </row>
    <row r="2079" spans="2:33">
      <c r="B2079" t="s">
        <v>16</v>
      </c>
      <c r="C2079" s="76" t="s">
        <v>16</v>
      </c>
      <c r="D2079" s="76" t="s">
        <v>16</v>
      </c>
      <c r="E2079" s="106" t="s">
        <v>42</v>
      </c>
      <c r="F2079" t="s">
        <v>16</v>
      </c>
      <c r="G2079" t="str">
        <f>IF(A2079="","",F2079&amp;COUNTIF($B$2:$B2079,B2079))</f>
        <v/>
      </c>
      <c r="H2079" t="str">
        <f t="shared" si="66"/>
        <v/>
      </c>
      <c r="I2079" t="str">
        <f t="shared" si="67"/>
        <v/>
      </c>
      <c r="J2079" s="106" t="s">
        <v>42</v>
      </c>
      <c r="Q2079" s="23"/>
      <c r="S2079" s="23"/>
      <c r="U2079" s="23"/>
      <c r="X2079" s="96"/>
      <c r="Y2079" s="96"/>
      <c r="AA2079" s="96"/>
      <c r="AB2079" s="96"/>
      <c r="AD2079" s="96"/>
      <c r="AE2079" s="96"/>
      <c r="AF2079" s="96"/>
      <c r="AG2079" s="96"/>
    </row>
    <row r="2080" spans="2:33">
      <c r="B2080" t="s">
        <v>16</v>
      </c>
      <c r="C2080" s="76" t="s">
        <v>16</v>
      </c>
      <c r="D2080" s="76" t="s">
        <v>16</v>
      </c>
      <c r="E2080" s="106" t="s">
        <v>42</v>
      </c>
      <c r="F2080" t="s">
        <v>16</v>
      </c>
      <c r="G2080" t="str">
        <f>IF(A2080="","",F2080&amp;COUNTIF($B$2:$B2080,B2080))</f>
        <v/>
      </c>
      <c r="H2080" t="str">
        <f t="shared" si="66"/>
        <v/>
      </c>
      <c r="I2080" t="str">
        <f t="shared" si="67"/>
        <v/>
      </c>
      <c r="J2080" s="106" t="s">
        <v>42</v>
      </c>
      <c r="Q2080" s="23"/>
      <c r="S2080" s="23"/>
      <c r="U2080" s="23"/>
      <c r="X2080" s="96"/>
      <c r="Y2080" s="96"/>
      <c r="AA2080" s="96"/>
      <c r="AB2080" s="96"/>
      <c r="AD2080" s="96"/>
      <c r="AE2080" s="96"/>
      <c r="AF2080" s="96"/>
      <c r="AG2080" s="96"/>
    </row>
    <row r="2081" spans="2:33">
      <c r="B2081" t="s">
        <v>16</v>
      </c>
      <c r="C2081" s="76" t="s">
        <v>16</v>
      </c>
      <c r="D2081" s="76" t="s">
        <v>16</v>
      </c>
      <c r="E2081" s="106" t="s">
        <v>42</v>
      </c>
      <c r="F2081" t="s">
        <v>16</v>
      </c>
      <c r="G2081" t="str">
        <f>IF(A2081="","",F2081&amp;COUNTIF($B$2:$B2081,B2081))</f>
        <v/>
      </c>
      <c r="H2081" t="str">
        <f t="shared" si="66"/>
        <v/>
      </c>
      <c r="I2081" t="str">
        <f t="shared" si="67"/>
        <v/>
      </c>
      <c r="J2081" s="106" t="s">
        <v>42</v>
      </c>
      <c r="Q2081" s="23"/>
      <c r="S2081" s="23"/>
      <c r="U2081" s="23"/>
      <c r="X2081" s="96"/>
      <c r="Y2081" s="96"/>
      <c r="AA2081" s="96"/>
      <c r="AB2081" s="96"/>
      <c r="AD2081" s="96"/>
      <c r="AE2081" s="96"/>
      <c r="AF2081" s="96"/>
      <c r="AG2081" s="96"/>
    </row>
    <row r="2082" spans="2:33">
      <c r="B2082" t="s">
        <v>16</v>
      </c>
      <c r="C2082" s="76" t="s">
        <v>16</v>
      </c>
      <c r="D2082" s="76" t="s">
        <v>16</v>
      </c>
      <c r="E2082" s="106" t="s">
        <v>42</v>
      </c>
      <c r="F2082" t="s">
        <v>16</v>
      </c>
      <c r="G2082" t="str">
        <f>IF(A2082="","",F2082&amp;COUNTIF($B$2:$B2082,B2082))</f>
        <v/>
      </c>
      <c r="H2082" t="str">
        <f t="shared" si="66"/>
        <v/>
      </c>
      <c r="I2082" t="str">
        <f t="shared" si="67"/>
        <v/>
      </c>
      <c r="J2082" s="106" t="s">
        <v>42</v>
      </c>
      <c r="Q2082" s="23"/>
      <c r="S2082" s="23"/>
      <c r="U2082" s="23"/>
      <c r="X2082" s="96"/>
      <c r="Y2082" s="96"/>
      <c r="AA2082" s="96"/>
      <c r="AB2082" s="96"/>
      <c r="AD2082" s="96"/>
      <c r="AE2082" s="96"/>
      <c r="AF2082" s="96"/>
      <c r="AG2082" s="96"/>
    </row>
    <row r="2083" spans="2:33">
      <c r="B2083" t="s">
        <v>16</v>
      </c>
      <c r="C2083" s="76" t="s">
        <v>16</v>
      </c>
      <c r="D2083" s="76" t="s">
        <v>16</v>
      </c>
      <c r="E2083" s="106" t="s">
        <v>42</v>
      </c>
      <c r="F2083" t="s">
        <v>16</v>
      </c>
      <c r="G2083" t="str">
        <f>IF(A2083="","",F2083&amp;COUNTIF($B$2:$B2083,B2083))</f>
        <v/>
      </c>
      <c r="H2083" t="str">
        <f t="shared" si="66"/>
        <v/>
      </c>
      <c r="I2083" t="str">
        <f t="shared" si="67"/>
        <v/>
      </c>
      <c r="J2083" s="106" t="s">
        <v>42</v>
      </c>
      <c r="Q2083" s="23"/>
      <c r="S2083" s="23"/>
      <c r="U2083" s="23"/>
      <c r="X2083" s="96"/>
      <c r="Y2083" s="96"/>
      <c r="AA2083" s="96"/>
      <c r="AB2083" s="96"/>
      <c r="AD2083" s="96"/>
      <c r="AE2083" s="96"/>
      <c r="AF2083" s="96"/>
      <c r="AG2083" s="96"/>
    </row>
    <row r="2084" spans="2:33">
      <c r="B2084" t="s">
        <v>16</v>
      </c>
      <c r="C2084" s="76" t="s">
        <v>16</v>
      </c>
      <c r="D2084" s="76" t="s">
        <v>16</v>
      </c>
      <c r="E2084" s="106" t="s">
        <v>42</v>
      </c>
      <c r="F2084" t="s">
        <v>16</v>
      </c>
      <c r="G2084" t="str">
        <f>IF(A2084="","",F2084&amp;COUNTIF($B$2:$B2084,B2084))</f>
        <v/>
      </c>
      <c r="H2084" t="str">
        <f t="shared" si="66"/>
        <v/>
      </c>
      <c r="I2084" t="str">
        <f t="shared" si="67"/>
        <v/>
      </c>
      <c r="J2084" s="106" t="s">
        <v>42</v>
      </c>
      <c r="Q2084" s="23"/>
      <c r="S2084" s="23"/>
      <c r="U2084" s="23"/>
      <c r="X2084" s="96"/>
      <c r="Y2084" s="96"/>
      <c r="AA2084" s="96"/>
      <c r="AB2084" s="96"/>
      <c r="AD2084" s="96"/>
      <c r="AE2084" s="96"/>
      <c r="AF2084" s="96"/>
      <c r="AG2084" s="96"/>
    </row>
    <row r="2085" spans="2:33">
      <c r="B2085" t="s">
        <v>16</v>
      </c>
      <c r="C2085" s="76" t="s">
        <v>16</v>
      </c>
      <c r="D2085" s="76" t="s">
        <v>16</v>
      </c>
      <c r="E2085" s="106" t="s">
        <v>42</v>
      </c>
      <c r="F2085" t="s">
        <v>16</v>
      </c>
      <c r="G2085" t="str">
        <f>IF(A2085="","",F2085&amp;COUNTIF($B$2:$B2085,B2085))</f>
        <v/>
      </c>
      <c r="H2085" t="str">
        <f t="shared" si="66"/>
        <v/>
      </c>
      <c r="I2085" t="str">
        <f t="shared" si="67"/>
        <v/>
      </c>
      <c r="J2085" s="106" t="s">
        <v>42</v>
      </c>
      <c r="Q2085" s="23"/>
      <c r="S2085" s="23"/>
      <c r="U2085" s="23"/>
      <c r="X2085" s="96"/>
      <c r="Y2085" s="96"/>
      <c r="AA2085" s="96"/>
      <c r="AB2085" s="96"/>
      <c r="AD2085" s="96"/>
      <c r="AE2085" s="96"/>
      <c r="AF2085" s="96"/>
      <c r="AG2085" s="96"/>
    </row>
    <row r="2086" spans="2:33">
      <c r="B2086" t="s">
        <v>16</v>
      </c>
      <c r="C2086" s="76" t="s">
        <v>16</v>
      </c>
      <c r="D2086" s="76" t="s">
        <v>16</v>
      </c>
      <c r="E2086" s="106" t="s">
        <v>42</v>
      </c>
      <c r="F2086" t="s">
        <v>16</v>
      </c>
      <c r="G2086" t="str">
        <f>IF(A2086="","",F2086&amp;COUNTIF($B$2:$B2086,B2086))</f>
        <v/>
      </c>
      <c r="H2086" t="str">
        <f t="shared" si="66"/>
        <v/>
      </c>
      <c r="I2086" t="str">
        <f t="shared" si="67"/>
        <v/>
      </c>
      <c r="J2086" s="106" t="s">
        <v>42</v>
      </c>
      <c r="Q2086" s="23"/>
      <c r="S2086" s="23"/>
      <c r="U2086" s="23"/>
      <c r="X2086" s="96"/>
      <c r="Y2086" s="96"/>
      <c r="AA2086" s="96"/>
      <c r="AB2086" s="96"/>
      <c r="AD2086" s="96"/>
      <c r="AE2086" s="96"/>
      <c r="AF2086" s="96"/>
      <c r="AG2086" s="96"/>
    </row>
    <row r="2087" spans="2:33">
      <c r="B2087" t="s">
        <v>16</v>
      </c>
      <c r="C2087" s="76" t="s">
        <v>16</v>
      </c>
      <c r="D2087" s="76" t="s">
        <v>16</v>
      </c>
      <c r="E2087" s="106" t="s">
        <v>42</v>
      </c>
      <c r="F2087" t="s">
        <v>16</v>
      </c>
      <c r="G2087" t="str">
        <f>IF(A2087="","",F2087&amp;COUNTIF($B$2:$B2087,B2087))</f>
        <v/>
      </c>
      <c r="H2087" t="str">
        <f t="shared" si="66"/>
        <v/>
      </c>
      <c r="I2087" t="str">
        <f t="shared" si="67"/>
        <v/>
      </c>
      <c r="J2087" s="106" t="s">
        <v>42</v>
      </c>
      <c r="Q2087" s="23"/>
      <c r="S2087" s="23"/>
      <c r="U2087" s="23"/>
      <c r="X2087" s="96"/>
      <c r="Y2087" s="96"/>
      <c r="AA2087" s="96"/>
      <c r="AB2087" s="96"/>
      <c r="AD2087" s="96"/>
      <c r="AE2087" s="96"/>
      <c r="AF2087" s="96"/>
      <c r="AG2087" s="96"/>
    </row>
    <row r="2088" spans="2:33">
      <c r="B2088" t="s">
        <v>16</v>
      </c>
      <c r="C2088" s="76" t="s">
        <v>16</v>
      </c>
      <c r="D2088" s="76" t="s">
        <v>16</v>
      </c>
      <c r="E2088" s="106" t="s">
        <v>42</v>
      </c>
      <c r="F2088" t="s">
        <v>16</v>
      </c>
      <c r="G2088" t="str">
        <f>IF(A2088="","",F2088&amp;COUNTIF($B$2:$B2088,B2088))</f>
        <v/>
      </c>
      <c r="H2088" t="str">
        <f t="shared" si="66"/>
        <v/>
      </c>
      <c r="I2088" t="str">
        <f t="shared" si="67"/>
        <v/>
      </c>
      <c r="J2088" s="106" t="s">
        <v>42</v>
      </c>
      <c r="Q2088" s="23"/>
      <c r="S2088" s="23"/>
      <c r="U2088" s="23"/>
      <c r="X2088" s="96"/>
      <c r="Y2088" s="96"/>
      <c r="AA2088" s="96"/>
      <c r="AB2088" s="96"/>
      <c r="AD2088" s="96"/>
      <c r="AE2088" s="96"/>
      <c r="AF2088" s="96"/>
      <c r="AG2088" s="96"/>
    </row>
    <row r="2089" spans="2:33">
      <c r="B2089" t="s">
        <v>16</v>
      </c>
      <c r="C2089" s="76" t="s">
        <v>16</v>
      </c>
      <c r="D2089" s="76" t="s">
        <v>16</v>
      </c>
      <c r="E2089" s="106" t="s">
        <v>42</v>
      </c>
      <c r="F2089" t="s">
        <v>16</v>
      </c>
      <c r="G2089" t="str">
        <f>IF(A2089="","",F2089&amp;COUNTIF($B$2:$B2089,B2089))</f>
        <v/>
      </c>
      <c r="H2089" t="str">
        <f t="shared" si="66"/>
        <v/>
      </c>
      <c r="I2089" t="str">
        <f t="shared" si="67"/>
        <v/>
      </c>
      <c r="J2089" s="106" t="s">
        <v>42</v>
      </c>
      <c r="Q2089" s="23"/>
      <c r="S2089" s="23"/>
      <c r="U2089" s="23"/>
      <c r="X2089" s="96"/>
      <c r="Y2089" s="96"/>
      <c r="AA2089" s="96"/>
      <c r="AB2089" s="96"/>
      <c r="AD2089" s="96"/>
      <c r="AE2089" s="96"/>
      <c r="AF2089" s="96"/>
      <c r="AG2089" s="96"/>
    </row>
    <row r="2090" spans="2:33">
      <c r="B2090" t="s">
        <v>16</v>
      </c>
      <c r="C2090" s="76" t="s">
        <v>16</v>
      </c>
      <c r="D2090" s="76" t="s">
        <v>16</v>
      </c>
      <c r="E2090" s="106" t="s">
        <v>42</v>
      </c>
      <c r="F2090" t="s">
        <v>16</v>
      </c>
      <c r="G2090" t="str">
        <f>IF(A2090="","",F2090&amp;COUNTIF($B$2:$B2090,B2090))</f>
        <v/>
      </c>
      <c r="H2090" t="str">
        <f t="shared" si="66"/>
        <v/>
      </c>
      <c r="I2090" t="str">
        <f t="shared" si="67"/>
        <v/>
      </c>
      <c r="J2090" s="106" t="s">
        <v>42</v>
      </c>
      <c r="Q2090" s="23"/>
      <c r="S2090" s="23"/>
      <c r="U2090" s="23"/>
      <c r="X2090" s="96"/>
      <c r="Y2090" s="96"/>
      <c r="AA2090" s="96"/>
      <c r="AB2090" s="96"/>
      <c r="AD2090" s="96"/>
      <c r="AE2090" s="96"/>
      <c r="AF2090" s="96"/>
      <c r="AG2090" s="96"/>
    </row>
    <row r="2091" spans="2:33">
      <c r="B2091" t="s">
        <v>16</v>
      </c>
      <c r="C2091" s="76" t="s">
        <v>16</v>
      </c>
      <c r="D2091" s="76" t="s">
        <v>16</v>
      </c>
      <c r="E2091" s="106" t="s">
        <v>42</v>
      </c>
      <c r="F2091" t="s">
        <v>16</v>
      </c>
      <c r="G2091" t="str">
        <f>IF(A2091="","",F2091&amp;COUNTIF($B$2:$B2091,B2091))</f>
        <v/>
      </c>
      <c r="H2091" t="str">
        <f t="shared" si="66"/>
        <v/>
      </c>
      <c r="I2091" t="str">
        <f t="shared" si="67"/>
        <v/>
      </c>
      <c r="J2091" s="106" t="s">
        <v>42</v>
      </c>
      <c r="Q2091" s="23"/>
      <c r="S2091" s="23"/>
      <c r="U2091" s="23"/>
      <c r="X2091" s="96"/>
      <c r="Y2091" s="96"/>
      <c r="AA2091" s="96"/>
      <c r="AB2091" s="96"/>
      <c r="AD2091" s="96"/>
      <c r="AE2091" s="96"/>
      <c r="AF2091" s="96"/>
      <c r="AG2091" s="96"/>
    </row>
    <row r="2092" spans="2:33">
      <c r="B2092" t="s">
        <v>16</v>
      </c>
      <c r="C2092" s="76" t="s">
        <v>16</v>
      </c>
      <c r="D2092" s="76" t="s">
        <v>16</v>
      </c>
      <c r="E2092" s="106" t="s">
        <v>42</v>
      </c>
      <c r="F2092" t="s">
        <v>16</v>
      </c>
      <c r="G2092" t="str">
        <f>IF(A2092="","",F2092&amp;COUNTIF($B$2:$B2092,B2092))</f>
        <v/>
      </c>
      <c r="H2092" t="str">
        <f t="shared" si="66"/>
        <v/>
      </c>
      <c r="I2092" t="str">
        <f t="shared" si="67"/>
        <v/>
      </c>
      <c r="J2092" s="106" t="s">
        <v>42</v>
      </c>
      <c r="Q2092" s="23"/>
      <c r="S2092" s="23"/>
      <c r="U2092" s="23"/>
      <c r="X2092" s="96"/>
      <c r="Y2092" s="96"/>
      <c r="AA2092" s="96"/>
      <c r="AB2092" s="96"/>
      <c r="AD2092" s="96"/>
      <c r="AE2092" s="96"/>
      <c r="AF2092" s="96"/>
      <c r="AG2092" s="96"/>
    </row>
    <row r="2093" spans="2:33">
      <c r="B2093" t="s">
        <v>16</v>
      </c>
      <c r="C2093" s="76" t="s">
        <v>16</v>
      </c>
      <c r="D2093" s="76" t="s">
        <v>16</v>
      </c>
      <c r="E2093" s="106" t="s">
        <v>42</v>
      </c>
      <c r="F2093" t="s">
        <v>16</v>
      </c>
      <c r="G2093" t="str">
        <f>IF(A2093="","",F2093&amp;COUNTIF($B$2:$B2093,B2093))</f>
        <v/>
      </c>
      <c r="H2093" t="str">
        <f t="shared" si="66"/>
        <v/>
      </c>
      <c r="I2093" t="str">
        <f t="shared" si="67"/>
        <v/>
      </c>
      <c r="J2093" s="106" t="s">
        <v>42</v>
      </c>
      <c r="Q2093" s="23"/>
      <c r="S2093" s="23"/>
      <c r="U2093" s="23"/>
      <c r="X2093" s="96"/>
      <c r="Y2093" s="96"/>
      <c r="AA2093" s="96"/>
      <c r="AB2093" s="96"/>
      <c r="AD2093" s="96"/>
      <c r="AE2093" s="96"/>
      <c r="AF2093" s="96"/>
      <c r="AG2093" s="96"/>
    </row>
    <row r="2094" spans="2:33">
      <c r="B2094" t="s">
        <v>16</v>
      </c>
      <c r="C2094" s="76" t="s">
        <v>16</v>
      </c>
      <c r="D2094" s="76" t="s">
        <v>16</v>
      </c>
      <c r="E2094" s="106" t="s">
        <v>42</v>
      </c>
      <c r="F2094" t="s">
        <v>16</v>
      </c>
      <c r="G2094" t="str">
        <f>IF(A2094="","",F2094&amp;COUNTIF($B$2:$B2094,B2094))</f>
        <v/>
      </c>
      <c r="H2094" t="str">
        <f t="shared" si="66"/>
        <v/>
      </c>
      <c r="I2094" t="str">
        <f t="shared" si="67"/>
        <v/>
      </c>
      <c r="J2094" s="106" t="s">
        <v>42</v>
      </c>
      <c r="Q2094" s="23"/>
      <c r="S2094" s="23"/>
      <c r="U2094" s="23"/>
      <c r="X2094" s="96"/>
      <c r="Y2094" s="96"/>
      <c r="AA2094" s="96"/>
      <c r="AB2094" s="96"/>
      <c r="AD2094" s="96"/>
      <c r="AE2094" s="96"/>
      <c r="AF2094" s="96"/>
      <c r="AG2094" s="96"/>
    </row>
    <row r="2095" spans="2:33">
      <c r="B2095" t="s">
        <v>16</v>
      </c>
      <c r="C2095" s="76" t="s">
        <v>16</v>
      </c>
      <c r="D2095" s="76" t="s">
        <v>16</v>
      </c>
      <c r="E2095" s="106" t="s">
        <v>42</v>
      </c>
      <c r="F2095" t="s">
        <v>16</v>
      </c>
      <c r="G2095" t="str">
        <f>IF(A2095="","",F2095&amp;COUNTIF($B$2:$B2095,B2095))</f>
        <v/>
      </c>
      <c r="H2095" t="str">
        <f t="shared" si="66"/>
        <v/>
      </c>
      <c r="I2095" t="str">
        <f t="shared" si="67"/>
        <v/>
      </c>
      <c r="J2095" s="106" t="s">
        <v>42</v>
      </c>
      <c r="Q2095" s="23"/>
      <c r="S2095" s="23"/>
      <c r="U2095" s="23"/>
      <c r="X2095" s="96"/>
      <c r="Y2095" s="96"/>
      <c r="AA2095" s="96"/>
      <c r="AB2095" s="96"/>
      <c r="AD2095" s="96"/>
      <c r="AE2095" s="96"/>
      <c r="AF2095" s="96"/>
      <c r="AG2095" s="96"/>
    </row>
    <row r="2096" spans="2:33">
      <c r="B2096" t="s">
        <v>16</v>
      </c>
      <c r="C2096" s="76" t="s">
        <v>16</v>
      </c>
      <c r="D2096" s="76" t="s">
        <v>16</v>
      </c>
      <c r="E2096" s="106" t="s">
        <v>42</v>
      </c>
      <c r="F2096" t="s">
        <v>16</v>
      </c>
      <c r="G2096" t="str">
        <f>IF(A2096="","",F2096&amp;COUNTIF($B$2:$B2096,B2096))</f>
        <v/>
      </c>
      <c r="H2096" t="str">
        <f t="shared" si="66"/>
        <v/>
      </c>
      <c r="I2096" t="str">
        <f t="shared" si="67"/>
        <v/>
      </c>
      <c r="J2096" s="106" t="s">
        <v>42</v>
      </c>
      <c r="Q2096" s="23"/>
      <c r="S2096" s="23"/>
      <c r="U2096" s="23"/>
      <c r="X2096" s="96"/>
      <c r="Y2096" s="96"/>
      <c r="AA2096" s="96"/>
      <c r="AB2096" s="96"/>
      <c r="AD2096" s="96"/>
      <c r="AE2096" s="96"/>
      <c r="AF2096" s="96"/>
      <c r="AG2096" s="96"/>
    </row>
    <row r="2097" spans="2:33">
      <c r="B2097" t="s">
        <v>16</v>
      </c>
      <c r="C2097" s="76" t="s">
        <v>16</v>
      </c>
      <c r="D2097" s="76" t="s">
        <v>16</v>
      </c>
      <c r="E2097" s="106" t="s">
        <v>42</v>
      </c>
      <c r="F2097" t="s">
        <v>16</v>
      </c>
      <c r="G2097" t="str">
        <f>IF(A2097="","",F2097&amp;COUNTIF($B$2:$B2097,B2097))</f>
        <v/>
      </c>
      <c r="H2097" t="str">
        <f t="shared" si="66"/>
        <v/>
      </c>
      <c r="I2097" t="str">
        <f t="shared" si="67"/>
        <v/>
      </c>
      <c r="J2097" s="106" t="s">
        <v>42</v>
      </c>
      <c r="Q2097" s="23"/>
      <c r="S2097" s="23"/>
      <c r="U2097" s="23"/>
      <c r="X2097" s="96"/>
      <c r="Y2097" s="96"/>
      <c r="AA2097" s="96"/>
      <c r="AB2097" s="96"/>
      <c r="AD2097" s="96"/>
      <c r="AE2097" s="96"/>
      <c r="AF2097" s="96"/>
      <c r="AG2097" s="96"/>
    </row>
    <row r="2098" spans="2:33">
      <c r="B2098" t="s">
        <v>16</v>
      </c>
      <c r="C2098" s="76" t="s">
        <v>16</v>
      </c>
      <c r="D2098" s="76" t="s">
        <v>16</v>
      </c>
      <c r="E2098" s="106" t="s">
        <v>42</v>
      </c>
      <c r="F2098" t="s">
        <v>16</v>
      </c>
      <c r="G2098" t="str">
        <f>IF(A2098="","",F2098&amp;COUNTIF($B$2:$B2098,B2098))</f>
        <v/>
      </c>
      <c r="H2098" t="str">
        <f t="shared" si="66"/>
        <v/>
      </c>
      <c r="I2098" t="str">
        <f t="shared" si="67"/>
        <v/>
      </c>
      <c r="J2098" s="106" t="s">
        <v>42</v>
      </c>
      <c r="Q2098" s="23"/>
      <c r="S2098" s="23"/>
      <c r="U2098" s="23"/>
      <c r="X2098" s="96"/>
      <c r="Y2098" s="96"/>
      <c r="AA2098" s="96"/>
      <c r="AB2098" s="96"/>
      <c r="AD2098" s="96"/>
      <c r="AE2098" s="96"/>
      <c r="AF2098" s="96"/>
      <c r="AG2098" s="96"/>
    </row>
    <row r="2099" spans="2:33">
      <c r="B2099" t="s">
        <v>16</v>
      </c>
      <c r="C2099" s="76" t="s">
        <v>16</v>
      </c>
      <c r="D2099" s="76" t="s">
        <v>16</v>
      </c>
      <c r="E2099" s="106" t="s">
        <v>42</v>
      </c>
      <c r="F2099" t="s">
        <v>16</v>
      </c>
      <c r="G2099" t="str">
        <f>IF(A2099="","",F2099&amp;COUNTIF($B$2:$B2099,B2099))</f>
        <v/>
      </c>
      <c r="H2099" t="str">
        <f t="shared" si="66"/>
        <v/>
      </c>
      <c r="I2099" t="str">
        <f t="shared" si="67"/>
        <v/>
      </c>
      <c r="J2099" s="106" t="s">
        <v>42</v>
      </c>
      <c r="Q2099" s="23"/>
      <c r="S2099" s="23"/>
      <c r="U2099" s="23"/>
      <c r="X2099" s="96"/>
      <c r="Y2099" s="96"/>
      <c r="AA2099" s="96"/>
      <c r="AB2099" s="96"/>
      <c r="AD2099" s="96"/>
      <c r="AE2099" s="96"/>
      <c r="AF2099" s="96"/>
      <c r="AG2099" s="96"/>
    </row>
    <row r="2100" spans="2:33">
      <c r="B2100" t="s">
        <v>16</v>
      </c>
      <c r="C2100" s="76" t="s">
        <v>16</v>
      </c>
      <c r="D2100" s="76" t="s">
        <v>16</v>
      </c>
      <c r="E2100" s="106" t="s">
        <v>42</v>
      </c>
      <c r="F2100" t="s">
        <v>16</v>
      </c>
      <c r="G2100" t="str">
        <f>IF(A2100="","",F2100&amp;COUNTIF($B$2:$B2100,B2100))</f>
        <v/>
      </c>
      <c r="H2100" t="str">
        <f t="shared" si="66"/>
        <v/>
      </c>
      <c r="I2100" t="str">
        <f t="shared" si="67"/>
        <v/>
      </c>
      <c r="J2100" s="106" t="s">
        <v>42</v>
      </c>
      <c r="Q2100" s="23"/>
      <c r="S2100" s="23"/>
      <c r="U2100" s="23"/>
      <c r="X2100" s="96"/>
      <c r="Y2100" s="96"/>
      <c r="AA2100" s="96"/>
      <c r="AB2100" s="96"/>
      <c r="AD2100" s="96"/>
      <c r="AE2100" s="96"/>
      <c r="AF2100" s="96"/>
      <c r="AG2100" s="96"/>
    </row>
    <row r="2101" spans="2:33">
      <c r="B2101" t="s">
        <v>16</v>
      </c>
      <c r="C2101" s="76" t="s">
        <v>16</v>
      </c>
      <c r="D2101" s="76" t="s">
        <v>16</v>
      </c>
      <c r="E2101" s="106" t="s">
        <v>42</v>
      </c>
      <c r="F2101" t="s">
        <v>16</v>
      </c>
      <c r="G2101" t="str">
        <f>IF(A2101="","",F2101&amp;COUNTIF($B$2:$B2101,B2101))</f>
        <v/>
      </c>
      <c r="H2101" t="str">
        <f t="shared" si="66"/>
        <v/>
      </c>
      <c r="I2101" t="str">
        <f t="shared" si="67"/>
        <v/>
      </c>
      <c r="J2101" s="106" t="s">
        <v>42</v>
      </c>
      <c r="Q2101" s="23"/>
      <c r="S2101" s="23"/>
      <c r="U2101" s="23"/>
      <c r="X2101" s="96"/>
      <c r="Y2101" s="96"/>
      <c r="AA2101" s="96"/>
      <c r="AB2101" s="96"/>
      <c r="AD2101" s="96"/>
      <c r="AE2101" s="96"/>
      <c r="AF2101" s="96"/>
      <c r="AG2101" s="96"/>
    </row>
    <row r="2102" spans="2:33">
      <c r="B2102" t="s">
        <v>16</v>
      </c>
      <c r="C2102" s="76" t="s">
        <v>16</v>
      </c>
      <c r="D2102" s="76" t="s">
        <v>16</v>
      </c>
      <c r="E2102" s="106" t="s">
        <v>42</v>
      </c>
      <c r="F2102" t="s">
        <v>16</v>
      </c>
      <c r="G2102" t="str">
        <f>IF(A2102="","",F2102&amp;COUNTIF($B$2:$B2102,B2102))</f>
        <v/>
      </c>
      <c r="H2102" t="str">
        <f t="shared" si="66"/>
        <v/>
      </c>
      <c r="I2102" t="str">
        <f t="shared" si="67"/>
        <v/>
      </c>
      <c r="J2102" s="106" t="s">
        <v>42</v>
      </c>
      <c r="Q2102" s="23"/>
      <c r="S2102" s="23"/>
      <c r="U2102" s="23"/>
      <c r="X2102" s="96"/>
      <c r="Y2102" s="96"/>
      <c r="AA2102" s="96"/>
      <c r="AB2102" s="96"/>
      <c r="AD2102" s="96"/>
      <c r="AE2102" s="96"/>
      <c r="AF2102" s="96"/>
      <c r="AG2102" s="96"/>
    </row>
    <row r="2103" spans="2:33">
      <c r="B2103" t="s">
        <v>16</v>
      </c>
      <c r="C2103" s="76" t="s">
        <v>16</v>
      </c>
      <c r="D2103" s="76" t="s">
        <v>16</v>
      </c>
      <c r="E2103" s="106" t="s">
        <v>42</v>
      </c>
      <c r="F2103" t="s">
        <v>16</v>
      </c>
      <c r="G2103" t="str">
        <f>IF(A2103="","",F2103&amp;COUNTIF($B$2:$B2103,B2103))</f>
        <v/>
      </c>
      <c r="H2103" t="str">
        <f t="shared" si="66"/>
        <v/>
      </c>
      <c r="I2103" t="str">
        <f t="shared" si="67"/>
        <v/>
      </c>
      <c r="J2103" s="106" t="s">
        <v>42</v>
      </c>
      <c r="Q2103" s="23"/>
      <c r="S2103" s="23"/>
      <c r="U2103" s="23"/>
      <c r="X2103" s="96"/>
      <c r="Y2103" s="96"/>
      <c r="AA2103" s="96"/>
      <c r="AB2103" s="96"/>
      <c r="AD2103" s="96"/>
      <c r="AE2103" s="96"/>
      <c r="AF2103" s="96"/>
      <c r="AG2103" s="96"/>
    </row>
    <row r="2104" spans="2:33">
      <c r="B2104" t="s">
        <v>16</v>
      </c>
      <c r="C2104" s="76" t="s">
        <v>16</v>
      </c>
      <c r="D2104" s="76" t="s">
        <v>16</v>
      </c>
      <c r="E2104" s="106" t="s">
        <v>42</v>
      </c>
      <c r="F2104" t="s">
        <v>16</v>
      </c>
      <c r="G2104" t="str">
        <f>IF(A2104="","",F2104&amp;COUNTIF($B$2:$B2104,B2104))</f>
        <v/>
      </c>
      <c r="H2104" t="str">
        <f t="shared" si="66"/>
        <v/>
      </c>
      <c r="I2104" t="str">
        <f t="shared" si="67"/>
        <v/>
      </c>
      <c r="J2104" s="106" t="s">
        <v>42</v>
      </c>
      <c r="Q2104" s="23"/>
      <c r="S2104" s="23"/>
      <c r="U2104" s="23"/>
      <c r="X2104" s="96"/>
      <c r="Y2104" s="96"/>
      <c r="AA2104" s="96"/>
      <c r="AB2104" s="96"/>
      <c r="AD2104" s="96"/>
      <c r="AE2104" s="96"/>
      <c r="AF2104" s="96"/>
      <c r="AG2104" s="96"/>
    </row>
    <row r="2105" spans="2:33">
      <c r="B2105" t="s">
        <v>16</v>
      </c>
      <c r="C2105" s="76" t="s">
        <v>16</v>
      </c>
      <c r="D2105" s="76" t="s">
        <v>16</v>
      </c>
      <c r="E2105" s="106" t="s">
        <v>42</v>
      </c>
      <c r="F2105" t="s">
        <v>16</v>
      </c>
      <c r="G2105" t="str">
        <f>IF(A2105="","",F2105&amp;COUNTIF($B$2:$B2105,B2105))</f>
        <v/>
      </c>
      <c r="H2105" t="str">
        <f t="shared" si="66"/>
        <v/>
      </c>
      <c r="I2105" t="str">
        <f t="shared" si="67"/>
        <v/>
      </c>
      <c r="J2105" s="106" t="s">
        <v>42</v>
      </c>
      <c r="Q2105" s="23"/>
      <c r="S2105" s="23"/>
      <c r="U2105" s="23"/>
      <c r="X2105" s="96"/>
      <c r="Y2105" s="96"/>
      <c r="AA2105" s="96"/>
      <c r="AB2105" s="96"/>
      <c r="AD2105" s="96"/>
      <c r="AE2105" s="96"/>
      <c r="AF2105" s="96"/>
      <c r="AG2105" s="96"/>
    </row>
    <row r="2106" spans="2:33">
      <c r="B2106" t="s">
        <v>16</v>
      </c>
      <c r="C2106" s="76" t="s">
        <v>16</v>
      </c>
      <c r="D2106" s="76" t="s">
        <v>16</v>
      </c>
      <c r="E2106" s="106" t="s">
        <v>42</v>
      </c>
      <c r="F2106" t="s">
        <v>16</v>
      </c>
      <c r="G2106" t="str">
        <f>IF(A2106="","",F2106&amp;COUNTIF($B$2:$B2106,B2106))</f>
        <v/>
      </c>
      <c r="H2106" t="str">
        <f t="shared" si="66"/>
        <v/>
      </c>
      <c r="I2106" t="str">
        <f t="shared" si="67"/>
        <v/>
      </c>
      <c r="J2106" s="106" t="s">
        <v>42</v>
      </c>
      <c r="Q2106" s="23"/>
      <c r="S2106" s="23"/>
      <c r="U2106" s="23"/>
      <c r="X2106" s="96"/>
      <c r="Y2106" s="96"/>
      <c r="AA2106" s="96"/>
      <c r="AB2106" s="96"/>
      <c r="AD2106" s="96"/>
      <c r="AE2106" s="96"/>
      <c r="AF2106" s="96"/>
      <c r="AG2106" s="96"/>
    </row>
    <row r="2107" spans="2:33">
      <c r="B2107" t="s">
        <v>16</v>
      </c>
      <c r="C2107" s="76" t="s">
        <v>16</v>
      </c>
      <c r="D2107" s="76" t="s">
        <v>16</v>
      </c>
      <c r="E2107" s="106" t="s">
        <v>42</v>
      </c>
      <c r="F2107" t="s">
        <v>16</v>
      </c>
      <c r="G2107" t="str">
        <f>IF(A2107="","",F2107&amp;COUNTIF($B$2:$B2107,B2107))</f>
        <v/>
      </c>
      <c r="H2107" t="str">
        <f t="shared" si="66"/>
        <v/>
      </c>
      <c r="I2107" t="str">
        <f t="shared" si="67"/>
        <v/>
      </c>
      <c r="J2107" s="106" t="s">
        <v>42</v>
      </c>
      <c r="Q2107" s="23"/>
      <c r="S2107" s="23"/>
      <c r="U2107" s="23"/>
      <c r="X2107" s="96"/>
      <c r="Y2107" s="96"/>
      <c r="AA2107" s="96"/>
      <c r="AB2107" s="96"/>
      <c r="AD2107" s="96"/>
      <c r="AE2107" s="96"/>
      <c r="AF2107" s="96"/>
      <c r="AG2107" s="96"/>
    </row>
    <row r="2108" spans="2:33">
      <c r="B2108" t="s">
        <v>16</v>
      </c>
      <c r="C2108" s="76" t="s">
        <v>16</v>
      </c>
      <c r="D2108" s="76" t="s">
        <v>16</v>
      </c>
      <c r="E2108" s="106" t="s">
        <v>42</v>
      </c>
      <c r="F2108" t="s">
        <v>16</v>
      </c>
      <c r="G2108" t="str">
        <f>IF(A2108="","",F2108&amp;COUNTIF($B$2:$B2108,B2108))</f>
        <v/>
      </c>
      <c r="H2108" t="str">
        <f t="shared" ref="H2108:H2171" si="68">IF(A2108="","",B2108&amp;"-"&amp;G2108)</f>
        <v/>
      </c>
      <c r="I2108" t="str">
        <f t="shared" ref="I2108:I2171" si="69">IF(A2108="","",C2108)</f>
        <v/>
      </c>
      <c r="J2108" s="106" t="s">
        <v>42</v>
      </c>
      <c r="Q2108" s="23"/>
      <c r="S2108" s="23"/>
      <c r="U2108" s="23"/>
      <c r="X2108" s="96"/>
      <c r="Y2108" s="96"/>
      <c r="AA2108" s="96"/>
      <c r="AB2108" s="96"/>
      <c r="AD2108" s="96"/>
      <c r="AE2108" s="96"/>
      <c r="AF2108" s="96"/>
      <c r="AG2108" s="96"/>
    </row>
    <row r="2109" spans="2:33">
      <c r="B2109" t="s">
        <v>16</v>
      </c>
      <c r="C2109" s="76" t="s">
        <v>16</v>
      </c>
      <c r="D2109" s="76" t="s">
        <v>16</v>
      </c>
      <c r="E2109" s="106" t="s">
        <v>42</v>
      </c>
      <c r="F2109" t="s">
        <v>16</v>
      </c>
      <c r="G2109" t="str">
        <f>IF(A2109="","",F2109&amp;COUNTIF($B$2:$B2109,B2109))</f>
        <v/>
      </c>
      <c r="H2109" t="str">
        <f t="shared" si="68"/>
        <v/>
      </c>
      <c r="I2109" t="str">
        <f t="shared" si="69"/>
        <v/>
      </c>
      <c r="J2109" s="106" t="s">
        <v>42</v>
      </c>
      <c r="Q2109" s="23"/>
      <c r="S2109" s="23"/>
      <c r="U2109" s="23"/>
      <c r="X2109" s="96"/>
      <c r="Y2109" s="96"/>
      <c r="AA2109" s="96"/>
      <c r="AB2109" s="96"/>
      <c r="AD2109" s="96"/>
      <c r="AE2109" s="96"/>
      <c r="AF2109" s="96"/>
      <c r="AG2109" s="96"/>
    </row>
    <row r="2110" spans="2:33">
      <c r="B2110" t="s">
        <v>16</v>
      </c>
      <c r="C2110" s="76" t="s">
        <v>16</v>
      </c>
      <c r="D2110" s="76" t="s">
        <v>16</v>
      </c>
      <c r="E2110" s="106" t="s">
        <v>42</v>
      </c>
      <c r="F2110" t="s">
        <v>16</v>
      </c>
      <c r="G2110" t="str">
        <f>IF(A2110="","",F2110&amp;COUNTIF($B$2:$B2110,B2110))</f>
        <v/>
      </c>
      <c r="H2110" t="str">
        <f t="shared" si="68"/>
        <v/>
      </c>
      <c r="I2110" t="str">
        <f t="shared" si="69"/>
        <v/>
      </c>
      <c r="J2110" s="106" t="s">
        <v>42</v>
      </c>
      <c r="Q2110" s="23"/>
      <c r="S2110" s="23"/>
      <c r="U2110" s="23"/>
      <c r="X2110" s="96"/>
      <c r="Y2110" s="96"/>
      <c r="AA2110" s="96"/>
      <c r="AB2110" s="96"/>
      <c r="AD2110" s="96"/>
      <c r="AE2110" s="96"/>
      <c r="AF2110" s="96"/>
      <c r="AG2110" s="96"/>
    </row>
    <row r="2111" spans="2:33">
      <c r="B2111" t="s">
        <v>16</v>
      </c>
      <c r="C2111" s="76" t="s">
        <v>16</v>
      </c>
      <c r="D2111" s="76" t="s">
        <v>16</v>
      </c>
      <c r="E2111" s="106" t="s">
        <v>42</v>
      </c>
      <c r="F2111" t="s">
        <v>16</v>
      </c>
      <c r="G2111" t="str">
        <f>IF(A2111="","",F2111&amp;COUNTIF($B$2:$B2111,B2111))</f>
        <v/>
      </c>
      <c r="H2111" t="str">
        <f t="shared" si="68"/>
        <v/>
      </c>
      <c r="I2111" t="str">
        <f t="shared" si="69"/>
        <v/>
      </c>
      <c r="J2111" s="106" t="s">
        <v>42</v>
      </c>
      <c r="Q2111" s="23"/>
      <c r="S2111" s="23"/>
      <c r="U2111" s="23"/>
      <c r="X2111" s="96"/>
      <c r="Y2111" s="96"/>
      <c r="AA2111" s="96"/>
      <c r="AB2111" s="96"/>
      <c r="AD2111" s="96"/>
      <c r="AE2111" s="96"/>
      <c r="AF2111" s="96"/>
      <c r="AG2111" s="96"/>
    </row>
    <row r="2112" spans="2:33">
      <c r="B2112" t="s">
        <v>16</v>
      </c>
      <c r="C2112" s="76" t="s">
        <v>16</v>
      </c>
      <c r="D2112" s="76" t="s">
        <v>16</v>
      </c>
      <c r="E2112" s="106" t="s">
        <v>42</v>
      </c>
      <c r="F2112" t="s">
        <v>16</v>
      </c>
      <c r="G2112" t="str">
        <f>IF(A2112="","",F2112&amp;COUNTIF($B$2:$B2112,B2112))</f>
        <v/>
      </c>
      <c r="H2112" t="str">
        <f t="shared" si="68"/>
        <v/>
      </c>
      <c r="I2112" t="str">
        <f t="shared" si="69"/>
        <v/>
      </c>
      <c r="J2112" s="106" t="s">
        <v>42</v>
      </c>
      <c r="Q2112" s="23"/>
      <c r="S2112" s="23"/>
      <c r="U2112" s="23"/>
      <c r="X2112" s="96"/>
      <c r="Y2112" s="96"/>
      <c r="AA2112" s="96"/>
      <c r="AB2112" s="96"/>
      <c r="AD2112" s="96"/>
      <c r="AE2112" s="96"/>
      <c r="AF2112" s="96"/>
      <c r="AG2112" s="96"/>
    </row>
    <row r="2113" spans="2:33">
      <c r="B2113" t="s">
        <v>16</v>
      </c>
      <c r="C2113" s="76" t="s">
        <v>16</v>
      </c>
      <c r="D2113" s="76" t="s">
        <v>16</v>
      </c>
      <c r="E2113" s="106" t="s">
        <v>42</v>
      </c>
      <c r="F2113" t="s">
        <v>16</v>
      </c>
      <c r="G2113" t="str">
        <f>IF(A2113="","",F2113&amp;COUNTIF($B$2:$B2113,B2113))</f>
        <v/>
      </c>
      <c r="H2113" t="str">
        <f t="shared" si="68"/>
        <v/>
      </c>
      <c r="I2113" t="str">
        <f t="shared" si="69"/>
        <v/>
      </c>
      <c r="J2113" s="106" t="s">
        <v>42</v>
      </c>
      <c r="Q2113" s="23"/>
      <c r="S2113" s="23"/>
      <c r="U2113" s="23"/>
      <c r="X2113" s="96"/>
      <c r="Y2113" s="96"/>
      <c r="AA2113" s="96"/>
      <c r="AB2113" s="96"/>
      <c r="AD2113" s="96"/>
      <c r="AE2113" s="96"/>
      <c r="AF2113" s="96"/>
      <c r="AG2113" s="96"/>
    </row>
    <row r="2114" spans="2:33">
      <c r="B2114" t="s">
        <v>16</v>
      </c>
      <c r="C2114" s="76" t="s">
        <v>16</v>
      </c>
      <c r="D2114" s="76" t="s">
        <v>16</v>
      </c>
      <c r="E2114" s="106" t="s">
        <v>42</v>
      </c>
      <c r="F2114" t="s">
        <v>16</v>
      </c>
      <c r="G2114" t="str">
        <f>IF(A2114="","",F2114&amp;COUNTIF($B$2:$B2114,B2114))</f>
        <v/>
      </c>
      <c r="H2114" t="str">
        <f t="shared" si="68"/>
        <v/>
      </c>
      <c r="I2114" t="str">
        <f t="shared" si="69"/>
        <v/>
      </c>
      <c r="J2114" s="106" t="s">
        <v>42</v>
      </c>
      <c r="Q2114" s="23"/>
      <c r="S2114" s="23"/>
      <c r="U2114" s="23"/>
      <c r="X2114" s="96"/>
      <c r="Y2114" s="96"/>
      <c r="AA2114" s="96"/>
      <c r="AB2114" s="96"/>
      <c r="AD2114" s="96"/>
      <c r="AE2114" s="96"/>
      <c r="AF2114" s="96"/>
      <c r="AG2114" s="96"/>
    </row>
    <row r="2115" spans="2:33">
      <c r="B2115" t="s">
        <v>16</v>
      </c>
      <c r="C2115" s="76" t="s">
        <v>16</v>
      </c>
      <c r="D2115" s="76" t="s">
        <v>16</v>
      </c>
      <c r="E2115" s="106" t="s">
        <v>42</v>
      </c>
      <c r="F2115" t="s">
        <v>16</v>
      </c>
      <c r="G2115" t="str">
        <f>IF(A2115="","",F2115&amp;COUNTIF($B$2:$B2115,B2115))</f>
        <v/>
      </c>
      <c r="H2115" t="str">
        <f t="shared" si="68"/>
        <v/>
      </c>
      <c r="I2115" t="str">
        <f t="shared" si="69"/>
        <v/>
      </c>
      <c r="J2115" s="106" t="s">
        <v>42</v>
      </c>
      <c r="Q2115" s="23"/>
      <c r="S2115" s="23"/>
      <c r="U2115" s="23"/>
      <c r="X2115" s="96"/>
      <c r="Y2115" s="96"/>
      <c r="AA2115" s="96"/>
      <c r="AB2115" s="96"/>
      <c r="AD2115" s="96"/>
      <c r="AE2115" s="96"/>
      <c r="AF2115" s="96"/>
      <c r="AG2115" s="96"/>
    </row>
    <row r="2116" spans="2:33">
      <c r="B2116" t="s">
        <v>16</v>
      </c>
      <c r="C2116" s="76" t="s">
        <v>16</v>
      </c>
      <c r="D2116" s="76" t="s">
        <v>16</v>
      </c>
      <c r="E2116" s="106" t="s">
        <v>42</v>
      </c>
      <c r="F2116" t="s">
        <v>16</v>
      </c>
      <c r="G2116" t="str">
        <f>IF(A2116="","",F2116&amp;COUNTIF($B$2:$B2116,B2116))</f>
        <v/>
      </c>
      <c r="H2116" t="str">
        <f t="shared" si="68"/>
        <v/>
      </c>
      <c r="I2116" t="str">
        <f t="shared" si="69"/>
        <v/>
      </c>
      <c r="J2116" s="106" t="s">
        <v>42</v>
      </c>
      <c r="Q2116" s="23"/>
      <c r="S2116" s="23"/>
      <c r="U2116" s="23"/>
      <c r="X2116" s="96"/>
      <c r="Y2116" s="96"/>
      <c r="AA2116" s="96"/>
      <c r="AB2116" s="96"/>
      <c r="AD2116" s="96"/>
      <c r="AE2116" s="96"/>
      <c r="AF2116" s="96"/>
      <c r="AG2116" s="96"/>
    </row>
    <row r="2117" spans="2:33">
      <c r="B2117" t="s">
        <v>16</v>
      </c>
      <c r="C2117" s="76" t="s">
        <v>16</v>
      </c>
      <c r="D2117" s="76" t="s">
        <v>16</v>
      </c>
      <c r="E2117" s="106" t="s">
        <v>42</v>
      </c>
      <c r="F2117" t="s">
        <v>16</v>
      </c>
      <c r="G2117" t="str">
        <f>IF(A2117="","",F2117&amp;COUNTIF($B$2:$B2117,B2117))</f>
        <v/>
      </c>
      <c r="H2117" t="str">
        <f t="shared" si="68"/>
        <v/>
      </c>
      <c r="I2117" t="str">
        <f t="shared" si="69"/>
        <v/>
      </c>
      <c r="J2117" s="106" t="s">
        <v>42</v>
      </c>
      <c r="Q2117" s="23"/>
      <c r="S2117" s="23"/>
      <c r="U2117" s="23"/>
      <c r="X2117" s="96"/>
      <c r="Y2117" s="96"/>
      <c r="AA2117" s="96"/>
      <c r="AB2117" s="96"/>
      <c r="AD2117" s="96"/>
      <c r="AE2117" s="96"/>
      <c r="AF2117" s="96"/>
      <c r="AG2117" s="96"/>
    </row>
    <row r="2118" spans="2:33">
      <c r="B2118" t="s">
        <v>16</v>
      </c>
      <c r="C2118" s="76" t="s">
        <v>16</v>
      </c>
      <c r="D2118" s="76" t="s">
        <v>16</v>
      </c>
      <c r="E2118" s="106" t="s">
        <v>42</v>
      </c>
      <c r="F2118" t="s">
        <v>16</v>
      </c>
      <c r="G2118" t="str">
        <f>IF(A2118="","",F2118&amp;COUNTIF($B$2:$B2118,B2118))</f>
        <v/>
      </c>
      <c r="H2118" t="str">
        <f t="shared" si="68"/>
        <v/>
      </c>
      <c r="I2118" t="str">
        <f t="shared" si="69"/>
        <v/>
      </c>
      <c r="J2118" s="106" t="s">
        <v>42</v>
      </c>
      <c r="Q2118" s="23"/>
      <c r="S2118" s="23"/>
      <c r="U2118" s="23"/>
      <c r="X2118" s="96"/>
      <c r="Y2118" s="96"/>
      <c r="AA2118" s="96"/>
      <c r="AB2118" s="96"/>
      <c r="AD2118" s="96"/>
      <c r="AE2118" s="96"/>
      <c r="AF2118" s="96"/>
      <c r="AG2118" s="96"/>
    </row>
    <row r="2119" spans="2:33">
      <c r="B2119" t="s">
        <v>16</v>
      </c>
      <c r="C2119" s="76" t="s">
        <v>16</v>
      </c>
      <c r="D2119" s="76" t="s">
        <v>16</v>
      </c>
      <c r="E2119" s="106" t="s">
        <v>42</v>
      </c>
      <c r="F2119" t="s">
        <v>16</v>
      </c>
      <c r="G2119" t="str">
        <f>IF(A2119="","",F2119&amp;COUNTIF($B$2:$B2119,B2119))</f>
        <v/>
      </c>
      <c r="H2119" t="str">
        <f t="shared" si="68"/>
        <v/>
      </c>
      <c r="I2119" t="str">
        <f t="shared" si="69"/>
        <v/>
      </c>
      <c r="J2119" s="106" t="s">
        <v>42</v>
      </c>
      <c r="Q2119" s="23"/>
      <c r="S2119" s="23"/>
      <c r="U2119" s="23"/>
      <c r="X2119" s="96"/>
      <c r="Y2119" s="96"/>
      <c r="AA2119" s="96"/>
      <c r="AB2119" s="96"/>
      <c r="AD2119" s="96"/>
      <c r="AE2119" s="96"/>
      <c r="AF2119" s="96"/>
      <c r="AG2119" s="96"/>
    </row>
    <row r="2120" spans="2:33">
      <c r="B2120" t="s">
        <v>16</v>
      </c>
      <c r="C2120" s="76" t="s">
        <v>16</v>
      </c>
      <c r="D2120" s="76" t="s">
        <v>16</v>
      </c>
      <c r="E2120" s="106" t="s">
        <v>42</v>
      </c>
      <c r="F2120" t="s">
        <v>16</v>
      </c>
      <c r="G2120" t="str">
        <f>IF(A2120="","",F2120&amp;COUNTIF($B$2:$B2120,B2120))</f>
        <v/>
      </c>
      <c r="H2120" t="str">
        <f t="shared" si="68"/>
        <v/>
      </c>
      <c r="I2120" t="str">
        <f t="shared" si="69"/>
        <v/>
      </c>
      <c r="J2120" s="106" t="s">
        <v>42</v>
      </c>
      <c r="Q2120" s="23"/>
      <c r="S2120" s="23"/>
      <c r="U2120" s="23"/>
      <c r="X2120" s="96"/>
      <c r="Y2120" s="96"/>
      <c r="AA2120" s="96"/>
      <c r="AB2120" s="96"/>
      <c r="AD2120" s="96"/>
      <c r="AE2120" s="96"/>
      <c r="AF2120" s="96"/>
      <c r="AG2120" s="96"/>
    </row>
    <row r="2121" spans="2:33">
      <c r="B2121" t="s">
        <v>16</v>
      </c>
      <c r="C2121" s="76" t="s">
        <v>16</v>
      </c>
      <c r="D2121" s="76" t="s">
        <v>16</v>
      </c>
      <c r="E2121" s="106" t="s">
        <v>42</v>
      </c>
      <c r="F2121" t="s">
        <v>16</v>
      </c>
      <c r="G2121" t="str">
        <f>IF(A2121="","",F2121&amp;COUNTIF($B$2:$B2121,B2121))</f>
        <v/>
      </c>
      <c r="H2121" t="str">
        <f t="shared" si="68"/>
        <v/>
      </c>
      <c r="I2121" t="str">
        <f t="shared" si="69"/>
        <v/>
      </c>
      <c r="J2121" s="106" t="s">
        <v>42</v>
      </c>
      <c r="Q2121" s="23"/>
      <c r="S2121" s="23"/>
      <c r="U2121" s="23"/>
      <c r="X2121" s="96"/>
      <c r="Y2121" s="96"/>
      <c r="AA2121" s="96"/>
      <c r="AB2121" s="96"/>
      <c r="AD2121" s="96"/>
      <c r="AE2121" s="96"/>
      <c r="AF2121" s="96"/>
      <c r="AG2121" s="96"/>
    </row>
    <row r="2122" spans="2:33">
      <c r="B2122" t="s">
        <v>16</v>
      </c>
      <c r="C2122" s="76" t="s">
        <v>16</v>
      </c>
      <c r="D2122" s="76" t="s">
        <v>16</v>
      </c>
      <c r="E2122" s="106" t="s">
        <v>42</v>
      </c>
      <c r="F2122" t="s">
        <v>16</v>
      </c>
      <c r="G2122" t="str">
        <f>IF(A2122="","",F2122&amp;COUNTIF($B$2:$B2122,B2122))</f>
        <v/>
      </c>
      <c r="H2122" t="str">
        <f t="shared" si="68"/>
        <v/>
      </c>
      <c r="I2122" t="str">
        <f t="shared" si="69"/>
        <v/>
      </c>
      <c r="J2122" s="106" t="s">
        <v>42</v>
      </c>
      <c r="Q2122" s="23"/>
      <c r="S2122" s="23"/>
      <c r="U2122" s="23"/>
      <c r="X2122" s="96"/>
      <c r="Y2122" s="96"/>
      <c r="AA2122" s="96"/>
      <c r="AB2122" s="96"/>
      <c r="AD2122" s="96"/>
      <c r="AE2122" s="96"/>
      <c r="AF2122" s="96"/>
      <c r="AG2122" s="96"/>
    </row>
    <row r="2123" spans="2:33">
      <c r="B2123" t="s">
        <v>16</v>
      </c>
      <c r="C2123" s="76" t="s">
        <v>16</v>
      </c>
      <c r="D2123" s="76" t="s">
        <v>16</v>
      </c>
      <c r="E2123" s="106" t="s">
        <v>42</v>
      </c>
      <c r="F2123" t="s">
        <v>16</v>
      </c>
      <c r="G2123" t="str">
        <f>IF(A2123="","",F2123&amp;COUNTIF($B$2:$B2123,B2123))</f>
        <v/>
      </c>
      <c r="H2123" t="str">
        <f t="shared" si="68"/>
        <v/>
      </c>
      <c r="I2123" t="str">
        <f t="shared" si="69"/>
        <v/>
      </c>
      <c r="J2123" s="106" t="s">
        <v>42</v>
      </c>
      <c r="Q2123" s="23"/>
      <c r="S2123" s="23"/>
      <c r="U2123" s="23"/>
      <c r="X2123" s="96"/>
      <c r="Y2123" s="96"/>
      <c r="AA2123" s="96"/>
      <c r="AB2123" s="96"/>
      <c r="AD2123" s="96"/>
      <c r="AE2123" s="96"/>
      <c r="AF2123" s="96"/>
      <c r="AG2123" s="96"/>
    </row>
    <row r="2124" spans="2:33">
      <c r="B2124" t="s">
        <v>16</v>
      </c>
      <c r="C2124" s="76" t="s">
        <v>16</v>
      </c>
      <c r="D2124" s="76" t="s">
        <v>16</v>
      </c>
      <c r="E2124" s="106" t="s">
        <v>42</v>
      </c>
      <c r="F2124" t="s">
        <v>16</v>
      </c>
      <c r="G2124" t="str">
        <f>IF(A2124="","",F2124&amp;COUNTIF($B$2:$B2124,B2124))</f>
        <v/>
      </c>
      <c r="H2124" t="str">
        <f t="shared" si="68"/>
        <v/>
      </c>
      <c r="I2124" t="str">
        <f t="shared" si="69"/>
        <v/>
      </c>
      <c r="J2124" s="106" t="s">
        <v>42</v>
      </c>
      <c r="Q2124" s="23"/>
      <c r="S2124" s="23"/>
      <c r="U2124" s="23"/>
      <c r="X2124" s="96"/>
      <c r="Y2124" s="96"/>
      <c r="AA2124" s="96"/>
      <c r="AB2124" s="96"/>
      <c r="AD2124" s="96"/>
      <c r="AE2124" s="96"/>
      <c r="AF2124" s="96"/>
      <c r="AG2124" s="96"/>
    </row>
    <row r="2125" spans="2:33">
      <c r="B2125" t="s">
        <v>16</v>
      </c>
      <c r="C2125" s="76" t="s">
        <v>16</v>
      </c>
      <c r="D2125" s="76" t="s">
        <v>16</v>
      </c>
      <c r="E2125" s="106" t="s">
        <v>42</v>
      </c>
      <c r="F2125" t="s">
        <v>16</v>
      </c>
      <c r="G2125" t="str">
        <f>IF(A2125="","",F2125&amp;COUNTIF($B$2:$B2125,B2125))</f>
        <v/>
      </c>
      <c r="H2125" t="str">
        <f t="shared" si="68"/>
        <v/>
      </c>
      <c r="I2125" t="str">
        <f t="shared" si="69"/>
        <v/>
      </c>
      <c r="J2125" s="106" t="s">
        <v>42</v>
      </c>
      <c r="Q2125" s="23"/>
      <c r="S2125" s="23"/>
      <c r="U2125" s="23"/>
      <c r="X2125" s="96"/>
      <c r="Y2125" s="96"/>
      <c r="AA2125" s="96"/>
      <c r="AB2125" s="96"/>
      <c r="AD2125" s="96"/>
      <c r="AE2125" s="96"/>
      <c r="AF2125" s="96"/>
      <c r="AG2125" s="96"/>
    </row>
    <row r="2126" spans="2:33">
      <c r="B2126" t="s">
        <v>16</v>
      </c>
      <c r="C2126" s="76" t="s">
        <v>16</v>
      </c>
      <c r="D2126" s="76" t="s">
        <v>16</v>
      </c>
      <c r="E2126" s="106" t="s">
        <v>42</v>
      </c>
      <c r="F2126" t="s">
        <v>16</v>
      </c>
      <c r="G2126" t="str">
        <f>IF(A2126="","",F2126&amp;COUNTIF($B$2:$B2126,B2126))</f>
        <v/>
      </c>
      <c r="H2126" t="str">
        <f t="shared" si="68"/>
        <v/>
      </c>
      <c r="I2126" t="str">
        <f t="shared" si="69"/>
        <v/>
      </c>
      <c r="J2126" s="106" t="s">
        <v>42</v>
      </c>
      <c r="Q2126" s="23"/>
      <c r="S2126" s="23"/>
      <c r="U2126" s="23"/>
      <c r="X2126" s="96"/>
      <c r="Y2126" s="96"/>
      <c r="AA2126" s="96"/>
      <c r="AB2126" s="96"/>
      <c r="AD2126" s="96"/>
      <c r="AE2126" s="96"/>
      <c r="AF2126" s="96"/>
      <c r="AG2126" s="96"/>
    </row>
    <row r="2127" spans="2:33">
      <c r="B2127" t="s">
        <v>16</v>
      </c>
      <c r="C2127" s="76" t="s">
        <v>16</v>
      </c>
      <c r="D2127" s="76" t="s">
        <v>16</v>
      </c>
      <c r="E2127" s="106" t="s">
        <v>42</v>
      </c>
      <c r="F2127" t="s">
        <v>16</v>
      </c>
      <c r="G2127" t="str">
        <f>IF(A2127="","",F2127&amp;COUNTIF($B$2:$B2127,B2127))</f>
        <v/>
      </c>
      <c r="H2127" t="str">
        <f t="shared" si="68"/>
        <v/>
      </c>
      <c r="I2127" t="str">
        <f t="shared" si="69"/>
        <v/>
      </c>
      <c r="J2127" s="106" t="s">
        <v>42</v>
      </c>
      <c r="Q2127" s="23"/>
      <c r="S2127" s="23"/>
      <c r="U2127" s="23"/>
      <c r="X2127" s="96"/>
      <c r="Y2127" s="96"/>
      <c r="AA2127" s="96"/>
      <c r="AB2127" s="96"/>
      <c r="AD2127" s="96"/>
      <c r="AE2127" s="96"/>
      <c r="AF2127" s="96"/>
      <c r="AG2127" s="96"/>
    </row>
    <row r="2128" spans="2:33">
      <c r="B2128" t="s">
        <v>16</v>
      </c>
      <c r="C2128" s="76" t="s">
        <v>16</v>
      </c>
      <c r="D2128" s="76" t="s">
        <v>16</v>
      </c>
      <c r="E2128" s="106" t="s">
        <v>42</v>
      </c>
      <c r="F2128" t="s">
        <v>16</v>
      </c>
      <c r="G2128" t="str">
        <f>IF(A2128="","",F2128&amp;COUNTIF($B$2:$B2128,B2128))</f>
        <v/>
      </c>
      <c r="H2128" t="str">
        <f t="shared" si="68"/>
        <v/>
      </c>
      <c r="I2128" t="str">
        <f t="shared" si="69"/>
        <v/>
      </c>
      <c r="J2128" s="106" t="s">
        <v>42</v>
      </c>
      <c r="Q2128" s="23"/>
      <c r="S2128" s="23"/>
      <c r="U2128" s="23"/>
      <c r="X2128" s="96"/>
      <c r="Y2128" s="96"/>
      <c r="AA2128" s="96"/>
      <c r="AB2128" s="96"/>
      <c r="AD2128" s="96"/>
      <c r="AE2128" s="96"/>
      <c r="AF2128" s="96"/>
      <c r="AG2128" s="96"/>
    </row>
    <row r="2129" spans="2:33">
      <c r="B2129" t="s">
        <v>16</v>
      </c>
      <c r="C2129" s="76" t="s">
        <v>16</v>
      </c>
      <c r="D2129" s="76" t="s">
        <v>16</v>
      </c>
      <c r="E2129" s="106" t="s">
        <v>42</v>
      </c>
      <c r="F2129" t="s">
        <v>16</v>
      </c>
      <c r="G2129" t="str">
        <f>IF(A2129="","",F2129&amp;COUNTIF($B$2:$B2129,B2129))</f>
        <v/>
      </c>
      <c r="H2129" t="str">
        <f t="shared" si="68"/>
        <v/>
      </c>
      <c r="I2129" t="str">
        <f t="shared" si="69"/>
        <v/>
      </c>
      <c r="J2129" s="106" t="s">
        <v>42</v>
      </c>
      <c r="Q2129" s="23"/>
      <c r="S2129" s="23"/>
      <c r="U2129" s="23"/>
      <c r="X2129" s="96"/>
      <c r="Y2129" s="96"/>
      <c r="AA2129" s="96"/>
      <c r="AB2129" s="96"/>
      <c r="AD2129" s="96"/>
      <c r="AE2129" s="96"/>
      <c r="AF2129" s="96"/>
      <c r="AG2129" s="96"/>
    </row>
    <row r="2130" spans="2:33">
      <c r="B2130" t="s">
        <v>16</v>
      </c>
      <c r="C2130" s="76" t="s">
        <v>16</v>
      </c>
      <c r="D2130" s="76" t="s">
        <v>16</v>
      </c>
      <c r="E2130" s="106" t="s">
        <v>42</v>
      </c>
      <c r="F2130" t="s">
        <v>16</v>
      </c>
      <c r="G2130" t="str">
        <f>IF(A2130="","",F2130&amp;COUNTIF($B$2:$B2130,B2130))</f>
        <v/>
      </c>
      <c r="H2130" t="str">
        <f t="shared" si="68"/>
        <v/>
      </c>
      <c r="I2130" t="str">
        <f t="shared" si="69"/>
        <v/>
      </c>
      <c r="J2130" s="106" t="s">
        <v>42</v>
      </c>
      <c r="Q2130" s="23"/>
      <c r="S2130" s="23"/>
      <c r="U2130" s="23"/>
      <c r="X2130" s="96"/>
      <c r="Y2130" s="96"/>
      <c r="AA2130" s="96"/>
      <c r="AB2130" s="96"/>
      <c r="AD2130" s="96"/>
      <c r="AE2130" s="96"/>
      <c r="AF2130" s="96"/>
      <c r="AG2130" s="96"/>
    </row>
    <row r="2131" spans="2:33">
      <c r="B2131" t="s">
        <v>16</v>
      </c>
      <c r="C2131" s="76" t="s">
        <v>16</v>
      </c>
      <c r="D2131" s="76" t="s">
        <v>16</v>
      </c>
      <c r="E2131" s="106" t="s">
        <v>42</v>
      </c>
      <c r="F2131" t="s">
        <v>16</v>
      </c>
      <c r="G2131" t="str">
        <f>IF(A2131="","",F2131&amp;COUNTIF($B$2:$B2131,B2131))</f>
        <v/>
      </c>
      <c r="H2131" t="str">
        <f t="shared" si="68"/>
        <v/>
      </c>
      <c r="I2131" t="str">
        <f t="shared" si="69"/>
        <v/>
      </c>
      <c r="J2131" s="106" t="s">
        <v>42</v>
      </c>
      <c r="Q2131" s="23"/>
      <c r="S2131" s="23"/>
      <c r="U2131" s="23"/>
      <c r="X2131" s="96"/>
      <c r="Y2131" s="96"/>
      <c r="AA2131" s="96"/>
      <c r="AB2131" s="96"/>
      <c r="AD2131" s="96"/>
      <c r="AE2131" s="96"/>
      <c r="AF2131" s="96"/>
      <c r="AG2131" s="96"/>
    </row>
    <row r="2132" spans="2:33">
      <c r="B2132" t="s">
        <v>16</v>
      </c>
      <c r="C2132" s="76" t="s">
        <v>16</v>
      </c>
      <c r="D2132" s="76" t="s">
        <v>16</v>
      </c>
      <c r="E2132" s="106" t="s">
        <v>42</v>
      </c>
      <c r="F2132" t="s">
        <v>16</v>
      </c>
      <c r="G2132" t="str">
        <f>IF(A2132="","",F2132&amp;COUNTIF($B$2:$B2132,B2132))</f>
        <v/>
      </c>
      <c r="H2132" t="str">
        <f t="shared" si="68"/>
        <v/>
      </c>
      <c r="I2132" t="str">
        <f t="shared" si="69"/>
        <v/>
      </c>
      <c r="J2132" s="106" t="s">
        <v>42</v>
      </c>
      <c r="Q2132" s="23"/>
      <c r="S2132" s="23"/>
      <c r="U2132" s="23"/>
      <c r="X2132" s="96"/>
      <c r="Y2132" s="96"/>
      <c r="AA2132" s="96"/>
      <c r="AB2132" s="96"/>
      <c r="AD2132" s="96"/>
      <c r="AE2132" s="96"/>
      <c r="AF2132" s="96"/>
      <c r="AG2132" s="96"/>
    </row>
    <row r="2133" spans="2:33">
      <c r="B2133" t="s">
        <v>16</v>
      </c>
      <c r="C2133" s="76" t="s">
        <v>16</v>
      </c>
      <c r="D2133" s="76" t="s">
        <v>16</v>
      </c>
      <c r="E2133" s="106" t="s">
        <v>42</v>
      </c>
      <c r="F2133" t="s">
        <v>16</v>
      </c>
      <c r="G2133" t="str">
        <f>IF(A2133="","",F2133&amp;COUNTIF($B$2:$B2133,B2133))</f>
        <v/>
      </c>
      <c r="H2133" t="str">
        <f t="shared" si="68"/>
        <v/>
      </c>
      <c r="I2133" t="str">
        <f t="shared" si="69"/>
        <v/>
      </c>
      <c r="J2133" s="106" t="s">
        <v>42</v>
      </c>
      <c r="Q2133" s="23"/>
      <c r="S2133" s="23"/>
      <c r="U2133" s="23"/>
      <c r="X2133" s="96"/>
      <c r="Y2133" s="96"/>
      <c r="AA2133" s="96"/>
      <c r="AB2133" s="96"/>
      <c r="AD2133" s="96"/>
      <c r="AE2133" s="96"/>
      <c r="AF2133" s="96"/>
      <c r="AG2133" s="96"/>
    </row>
    <row r="2134" spans="2:33">
      <c r="B2134" t="s">
        <v>16</v>
      </c>
      <c r="C2134" s="76" t="s">
        <v>16</v>
      </c>
      <c r="D2134" s="76" t="s">
        <v>16</v>
      </c>
      <c r="E2134" s="106" t="s">
        <v>42</v>
      </c>
      <c r="F2134" t="s">
        <v>16</v>
      </c>
      <c r="G2134" t="str">
        <f>IF(A2134="","",F2134&amp;COUNTIF($B$2:$B2134,B2134))</f>
        <v/>
      </c>
      <c r="H2134" t="str">
        <f t="shared" si="68"/>
        <v/>
      </c>
      <c r="I2134" t="str">
        <f t="shared" si="69"/>
        <v/>
      </c>
      <c r="J2134" s="106" t="s">
        <v>42</v>
      </c>
      <c r="Q2134" s="23"/>
      <c r="S2134" s="23"/>
      <c r="U2134" s="23"/>
      <c r="X2134" s="96"/>
      <c r="Y2134" s="96"/>
      <c r="AA2134" s="96"/>
      <c r="AB2134" s="96"/>
      <c r="AD2134" s="96"/>
      <c r="AE2134" s="96"/>
      <c r="AF2134" s="96"/>
      <c r="AG2134" s="96"/>
    </row>
    <row r="2135" spans="2:33">
      <c r="B2135" t="s">
        <v>16</v>
      </c>
      <c r="C2135" s="76" t="s">
        <v>16</v>
      </c>
      <c r="D2135" s="76" t="s">
        <v>16</v>
      </c>
      <c r="E2135" s="106" t="s">
        <v>42</v>
      </c>
      <c r="F2135" t="s">
        <v>16</v>
      </c>
      <c r="G2135" t="str">
        <f>IF(A2135="","",F2135&amp;COUNTIF($B$2:$B2135,B2135))</f>
        <v/>
      </c>
      <c r="H2135" t="str">
        <f t="shared" si="68"/>
        <v/>
      </c>
      <c r="I2135" t="str">
        <f t="shared" si="69"/>
        <v/>
      </c>
      <c r="J2135" s="106" t="s">
        <v>42</v>
      </c>
      <c r="Q2135" s="23"/>
      <c r="S2135" s="23"/>
      <c r="U2135" s="23"/>
      <c r="X2135" s="96"/>
      <c r="Y2135" s="96"/>
      <c r="AA2135" s="96"/>
      <c r="AB2135" s="96"/>
      <c r="AD2135" s="96"/>
      <c r="AE2135" s="96"/>
      <c r="AF2135" s="96"/>
      <c r="AG2135" s="96"/>
    </row>
    <row r="2136" spans="2:33">
      <c r="B2136" t="s">
        <v>16</v>
      </c>
      <c r="C2136" s="76" t="s">
        <v>16</v>
      </c>
      <c r="D2136" s="76" t="s">
        <v>16</v>
      </c>
      <c r="E2136" s="106" t="s">
        <v>42</v>
      </c>
      <c r="F2136" t="s">
        <v>16</v>
      </c>
      <c r="G2136" t="str">
        <f>IF(A2136="","",F2136&amp;COUNTIF($B$2:$B2136,B2136))</f>
        <v/>
      </c>
      <c r="H2136" t="str">
        <f t="shared" si="68"/>
        <v/>
      </c>
      <c r="I2136" t="str">
        <f t="shared" si="69"/>
        <v/>
      </c>
      <c r="J2136" s="106" t="s">
        <v>42</v>
      </c>
      <c r="Q2136" s="23"/>
      <c r="S2136" s="23"/>
      <c r="U2136" s="23"/>
      <c r="X2136" s="96"/>
      <c r="Y2136" s="96"/>
      <c r="AA2136" s="96"/>
      <c r="AB2136" s="96"/>
      <c r="AD2136" s="96"/>
      <c r="AE2136" s="96"/>
      <c r="AF2136" s="96"/>
      <c r="AG2136" s="96"/>
    </row>
    <row r="2137" spans="2:33">
      <c r="B2137" t="s">
        <v>16</v>
      </c>
      <c r="C2137" s="76" t="s">
        <v>16</v>
      </c>
      <c r="D2137" s="76" t="s">
        <v>16</v>
      </c>
      <c r="E2137" s="106" t="s">
        <v>42</v>
      </c>
      <c r="F2137" t="s">
        <v>16</v>
      </c>
      <c r="G2137" t="str">
        <f>IF(A2137="","",F2137&amp;COUNTIF($B$2:$B2137,B2137))</f>
        <v/>
      </c>
      <c r="H2137" t="str">
        <f t="shared" si="68"/>
        <v/>
      </c>
      <c r="I2137" t="str">
        <f t="shared" si="69"/>
        <v/>
      </c>
      <c r="J2137" s="106" t="s">
        <v>42</v>
      </c>
      <c r="Q2137" s="23"/>
      <c r="S2137" s="23"/>
      <c r="U2137" s="23"/>
      <c r="X2137" s="96"/>
      <c r="Y2137" s="96"/>
      <c r="AA2137" s="96"/>
      <c r="AB2137" s="96"/>
      <c r="AD2137" s="96"/>
      <c r="AE2137" s="96"/>
      <c r="AF2137" s="96"/>
      <c r="AG2137" s="96"/>
    </row>
    <row r="2138" spans="2:33">
      <c r="B2138" t="s">
        <v>16</v>
      </c>
      <c r="C2138" s="76" t="s">
        <v>16</v>
      </c>
      <c r="D2138" s="76" t="s">
        <v>16</v>
      </c>
      <c r="E2138" s="106" t="s">
        <v>42</v>
      </c>
      <c r="F2138" t="s">
        <v>16</v>
      </c>
      <c r="G2138" t="str">
        <f>IF(A2138="","",F2138&amp;COUNTIF($B$2:$B2138,B2138))</f>
        <v/>
      </c>
      <c r="H2138" t="str">
        <f t="shared" si="68"/>
        <v/>
      </c>
      <c r="I2138" t="str">
        <f t="shared" si="69"/>
        <v/>
      </c>
      <c r="J2138" s="106" t="s">
        <v>42</v>
      </c>
      <c r="Q2138" s="23"/>
      <c r="S2138" s="23"/>
      <c r="U2138" s="23"/>
      <c r="X2138" s="96"/>
      <c r="Y2138" s="96"/>
      <c r="AA2138" s="96"/>
      <c r="AB2138" s="96"/>
      <c r="AD2138" s="96"/>
      <c r="AE2138" s="96"/>
      <c r="AF2138" s="96"/>
      <c r="AG2138" s="96"/>
    </row>
    <row r="2139" spans="2:33">
      <c r="B2139" t="s">
        <v>16</v>
      </c>
      <c r="C2139" s="76" t="s">
        <v>16</v>
      </c>
      <c r="D2139" s="76" t="s">
        <v>16</v>
      </c>
      <c r="E2139" s="106" t="s">
        <v>42</v>
      </c>
      <c r="F2139" t="s">
        <v>16</v>
      </c>
      <c r="G2139" t="str">
        <f>IF(A2139="","",F2139&amp;COUNTIF($B$2:$B2139,B2139))</f>
        <v/>
      </c>
      <c r="H2139" t="str">
        <f t="shared" si="68"/>
        <v/>
      </c>
      <c r="I2139" t="str">
        <f t="shared" si="69"/>
        <v/>
      </c>
      <c r="J2139" s="106" t="s">
        <v>42</v>
      </c>
      <c r="Q2139" s="23"/>
      <c r="S2139" s="23"/>
      <c r="U2139" s="23"/>
      <c r="X2139" s="96"/>
      <c r="Y2139" s="96"/>
      <c r="AA2139" s="96"/>
      <c r="AB2139" s="96"/>
      <c r="AD2139" s="96"/>
      <c r="AE2139" s="96"/>
      <c r="AF2139" s="96"/>
      <c r="AG2139" s="96"/>
    </row>
    <row r="2140" spans="2:33">
      <c r="B2140" t="s">
        <v>16</v>
      </c>
      <c r="C2140" s="76" t="s">
        <v>16</v>
      </c>
      <c r="D2140" s="76" t="s">
        <v>16</v>
      </c>
      <c r="E2140" s="106" t="s">
        <v>42</v>
      </c>
      <c r="F2140" t="s">
        <v>16</v>
      </c>
      <c r="G2140" t="str">
        <f>IF(A2140="","",F2140&amp;COUNTIF($B$2:$B2140,B2140))</f>
        <v/>
      </c>
      <c r="H2140" t="str">
        <f t="shared" si="68"/>
        <v/>
      </c>
      <c r="I2140" t="str">
        <f t="shared" si="69"/>
        <v/>
      </c>
      <c r="J2140" s="106" t="s">
        <v>42</v>
      </c>
      <c r="Q2140" s="23"/>
      <c r="S2140" s="23"/>
      <c r="U2140" s="23"/>
      <c r="X2140" s="96"/>
      <c r="Y2140" s="96"/>
      <c r="AA2140" s="96"/>
      <c r="AB2140" s="96"/>
      <c r="AD2140" s="96"/>
      <c r="AE2140" s="96"/>
      <c r="AF2140" s="96"/>
      <c r="AG2140" s="96"/>
    </row>
    <row r="2141" spans="2:33">
      <c r="B2141" t="s">
        <v>16</v>
      </c>
      <c r="C2141" s="76" t="s">
        <v>16</v>
      </c>
      <c r="D2141" s="76" t="s">
        <v>16</v>
      </c>
      <c r="E2141" s="106" t="s">
        <v>42</v>
      </c>
      <c r="F2141" t="s">
        <v>16</v>
      </c>
      <c r="G2141" t="str">
        <f>IF(A2141="","",F2141&amp;COUNTIF($B$2:$B2141,B2141))</f>
        <v/>
      </c>
      <c r="H2141" t="str">
        <f t="shared" si="68"/>
        <v/>
      </c>
      <c r="I2141" t="str">
        <f t="shared" si="69"/>
        <v/>
      </c>
      <c r="J2141" s="106" t="s">
        <v>42</v>
      </c>
      <c r="Q2141" s="23"/>
      <c r="S2141" s="23"/>
      <c r="U2141" s="23"/>
      <c r="X2141" s="96"/>
      <c r="Y2141" s="96"/>
      <c r="AA2141" s="96"/>
      <c r="AB2141" s="96"/>
      <c r="AD2141" s="96"/>
      <c r="AE2141" s="96"/>
      <c r="AF2141" s="96"/>
      <c r="AG2141" s="96"/>
    </row>
    <row r="2142" spans="2:33">
      <c r="B2142" t="s">
        <v>16</v>
      </c>
      <c r="C2142" s="76" t="s">
        <v>16</v>
      </c>
      <c r="D2142" s="76" t="s">
        <v>16</v>
      </c>
      <c r="E2142" s="106" t="s">
        <v>42</v>
      </c>
      <c r="F2142" t="s">
        <v>16</v>
      </c>
      <c r="G2142" t="str">
        <f>IF(A2142="","",F2142&amp;COUNTIF($B$2:$B2142,B2142))</f>
        <v/>
      </c>
      <c r="H2142" t="str">
        <f t="shared" si="68"/>
        <v/>
      </c>
      <c r="I2142" t="str">
        <f t="shared" si="69"/>
        <v/>
      </c>
      <c r="J2142" s="106" t="s">
        <v>42</v>
      </c>
      <c r="Q2142" s="23"/>
      <c r="S2142" s="23"/>
      <c r="U2142" s="23"/>
      <c r="X2142" s="96"/>
      <c r="Y2142" s="96"/>
      <c r="AA2142" s="96"/>
      <c r="AB2142" s="96"/>
      <c r="AD2142" s="96"/>
      <c r="AE2142" s="96"/>
      <c r="AF2142" s="96"/>
      <c r="AG2142" s="96"/>
    </row>
    <row r="2143" spans="2:33">
      <c r="B2143" t="s">
        <v>16</v>
      </c>
      <c r="C2143" s="76" t="s">
        <v>16</v>
      </c>
      <c r="D2143" s="76" t="s">
        <v>16</v>
      </c>
      <c r="E2143" s="106" t="s">
        <v>42</v>
      </c>
      <c r="F2143" t="s">
        <v>16</v>
      </c>
      <c r="G2143" t="str">
        <f>IF(A2143="","",F2143&amp;COUNTIF($B$2:$B2143,B2143))</f>
        <v/>
      </c>
      <c r="H2143" t="str">
        <f t="shared" si="68"/>
        <v/>
      </c>
      <c r="I2143" t="str">
        <f t="shared" si="69"/>
        <v/>
      </c>
      <c r="J2143" s="106" t="s">
        <v>42</v>
      </c>
      <c r="Q2143" s="23"/>
      <c r="S2143" s="23"/>
      <c r="U2143" s="23"/>
      <c r="X2143" s="96"/>
      <c r="Y2143" s="96"/>
      <c r="AA2143" s="96"/>
      <c r="AB2143" s="96"/>
      <c r="AD2143" s="96"/>
      <c r="AE2143" s="96"/>
      <c r="AF2143" s="96"/>
      <c r="AG2143" s="96"/>
    </row>
    <row r="2144" spans="2:33">
      <c r="B2144" t="s">
        <v>16</v>
      </c>
      <c r="C2144" s="76" t="s">
        <v>16</v>
      </c>
      <c r="D2144" s="76" t="s">
        <v>16</v>
      </c>
      <c r="E2144" s="106" t="s">
        <v>42</v>
      </c>
      <c r="F2144" t="s">
        <v>16</v>
      </c>
      <c r="G2144" t="str">
        <f>IF(A2144="","",F2144&amp;COUNTIF($B$2:$B2144,B2144))</f>
        <v/>
      </c>
      <c r="H2144" t="str">
        <f t="shared" si="68"/>
        <v/>
      </c>
      <c r="I2144" t="str">
        <f t="shared" si="69"/>
        <v/>
      </c>
      <c r="J2144" s="106" t="s">
        <v>42</v>
      </c>
      <c r="Q2144" s="23"/>
      <c r="S2144" s="23"/>
      <c r="U2144" s="23"/>
      <c r="X2144" s="96"/>
      <c r="Y2144" s="96"/>
      <c r="AA2144" s="96"/>
      <c r="AB2144" s="96"/>
      <c r="AD2144" s="96"/>
      <c r="AE2144" s="96"/>
      <c r="AF2144" s="96"/>
      <c r="AG2144" s="96"/>
    </row>
    <row r="2145" spans="2:33">
      <c r="B2145" t="s">
        <v>16</v>
      </c>
      <c r="C2145" s="76" t="s">
        <v>16</v>
      </c>
      <c r="D2145" s="76" t="s">
        <v>16</v>
      </c>
      <c r="E2145" s="106" t="s">
        <v>42</v>
      </c>
      <c r="F2145" t="s">
        <v>16</v>
      </c>
      <c r="G2145" t="str">
        <f>IF(A2145="","",F2145&amp;COUNTIF($B$2:$B2145,B2145))</f>
        <v/>
      </c>
      <c r="H2145" t="str">
        <f t="shared" si="68"/>
        <v/>
      </c>
      <c r="I2145" t="str">
        <f t="shared" si="69"/>
        <v/>
      </c>
      <c r="J2145" s="106" t="s">
        <v>42</v>
      </c>
      <c r="Q2145" s="23"/>
      <c r="S2145" s="23"/>
      <c r="U2145" s="23"/>
      <c r="X2145" s="96"/>
      <c r="Y2145" s="96"/>
      <c r="AA2145" s="96"/>
      <c r="AB2145" s="96"/>
      <c r="AD2145" s="96"/>
      <c r="AE2145" s="96"/>
      <c r="AF2145" s="96"/>
      <c r="AG2145" s="96"/>
    </row>
    <row r="2146" spans="2:33">
      <c r="B2146" t="s">
        <v>16</v>
      </c>
      <c r="C2146" s="76" t="s">
        <v>16</v>
      </c>
      <c r="D2146" s="76" t="s">
        <v>16</v>
      </c>
      <c r="E2146" s="106" t="s">
        <v>42</v>
      </c>
      <c r="F2146" t="s">
        <v>16</v>
      </c>
      <c r="G2146" t="str">
        <f>IF(A2146="","",F2146&amp;COUNTIF($B$2:$B2146,B2146))</f>
        <v/>
      </c>
      <c r="H2146" t="str">
        <f t="shared" si="68"/>
        <v/>
      </c>
      <c r="I2146" t="str">
        <f t="shared" si="69"/>
        <v/>
      </c>
      <c r="J2146" s="106" t="s">
        <v>42</v>
      </c>
      <c r="Q2146" s="23"/>
      <c r="S2146" s="23"/>
      <c r="U2146" s="23"/>
      <c r="X2146" s="96"/>
      <c r="Y2146" s="96"/>
      <c r="AA2146" s="96"/>
      <c r="AB2146" s="96"/>
      <c r="AD2146" s="96"/>
      <c r="AE2146" s="96"/>
      <c r="AF2146" s="96"/>
      <c r="AG2146" s="96"/>
    </row>
    <row r="2147" spans="2:33">
      <c r="B2147" t="s">
        <v>16</v>
      </c>
      <c r="C2147" s="76" t="s">
        <v>16</v>
      </c>
      <c r="D2147" s="76" t="s">
        <v>16</v>
      </c>
      <c r="E2147" s="106" t="s">
        <v>42</v>
      </c>
      <c r="F2147" t="s">
        <v>16</v>
      </c>
      <c r="G2147" t="str">
        <f>IF(A2147="","",F2147&amp;COUNTIF($B$2:$B2147,B2147))</f>
        <v/>
      </c>
      <c r="H2147" t="str">
        <f t="shared" si="68"/>
        <v/>
      </c>
      <c r="I2147" t="str">
        <f t="shared" si="69"/>
        <v/>
      </c>
      <c r="J2147" s="106" t="s">
        <v>42</v>
      </c>
      <c r="Q2147" s="23"/>
      <c r="S2147" s="23"/>
      <c r="U2147" s="23"/>
      <c r="X2147" s="96"/>
      <c r="Y2147" s="96"/>
      <c r="AA2147" s="96"/>
      <c r="AB2147" s="96"/>
      <c r="AD2147" s="96"/>
      <c r="AE2147" s="96"/>
      <c r="AF2147" s="96"/>
      <c r="AG2147" s="96"/>
    </row>
    <row r="2148" spans="2:33">
      <c r="B2148" t="s">
        <v>16</v>
      </c>
      <c r="C2148" s="76" t="s">
        <v>16</v>
      </c>
      <c r="D2148" s="76" t="s">
        <v>16</v>
      </c>
      <c r="E2148" s="106" t="s">
        <v>42</v>
      </c>
      <c r="F2148" t="s">
        <v>16</v>
      </c>
      <c r="G2148" t="str">
        <f>IF(A2148="","",F2148&amp;COUNTIF($B$2:$B2148,B2148))</f>
        <v/>
      </c>
      <c r="H2148" t="str">
        <f t="shared" si="68"/>
        <v/>
      </c>
      <c r="I2148" t="str">
        <f t="shared" si="69"/>
        <v/>
      </c>
      <c r="J2148" s="106" t="s">
        <v>42</v>
      </c>
      <c r="Q2148" s="23"/>
      <c r="S2148" s="23"/>
      <c r="U2148" s="23"/>
      <c r="X2148" s="96"/>
      <c r="Y2148" s="96"/>
      <c r="AA2148" s="96"/>
      <c r="AB2148" s="96"/>
      <c r="AD2148" s="96"/>
      <c r="AE2148" s="96"/>
      <c r="AF2148" s="96"/>
      <c r="AG2148" s="96"/>
    </row>
    <row r="2149" spans="2:33">
      <c r="B2149" t="s">
        <v>16</v>
      </c>
      <c r="C2149" s="76" t="s">
        <v>16</v>
      </c>
      <c r="D2149" s="76" t="s">
        <v>16</v>
      </c>
      <c r="E2149" s="106" t="s">
        <v>42</v>
      </c>
      <c r="F2149" t="s">
        <v>16</v>
      </c>
      <c r="G2149" t="str">
        <f>IF(A2149="","",F2149&amp;COUNTIF($B$2:$B2149,B2149))</f>
        <v/>
      </c>
      <c r="H2149" t="str">
        <f t="shared" si="68"/>
        <v/>
      </c>
      <c r="I2149" t="str">
        <f t="shared" si="69"/>
        <v/>
      </c>
      <c r="J2149" s="106" t="s">
        <v>42</v>
      </c>
      <c r="Q2149" s="23"/>
      <c r="S2149" s="23"/>
      <c r="U2149" s="23"/>
      <c r="X2149" s="96"/>
      <c r="Y2149" s="96"/>
      <c r="AA2149" s="96"/>
      <c r="AB2149" s="96"/>
      <c r="AD2149" s="96"/>
      <c r="AE2149" s="96"/>
      <c r="AF2149" s="96"/>
      <c r="AG2149" s="96"/>
    </row>
    <row r="2150" spans="2:33">
      <c r="B2150" t="s">
        <v>16</v>
      </c>
      <c r="C2150" s="76" t="s">
        <v>16</v>
      </c>
      <c r="D2150" s="76" t="s">
        <v>16</v>
      </c>
      <c r="E2150" s="106" t="s">
        <v>42</v>
      </c>
      <c r="F2150" t="s">
        <v>16</v>
      </c>
      <c r="G2150" t="str">
        <f>IF(A2150="","",F2150&amp;COUNTIF($B$2:$B2150,B2150))</f>
        <v/>
      </c>
      <c r="H2150" t="str">
        <f t="shared" si="68"/>
        <v/>
      </c>
      <c r="I2150" t="str">
        <f t="shared" si="69"/>
        <v/>
      </c>
      <c r="J2150" s="106" t="s">
        <v>42</v>
      </c>
      <c r="Q2150" s="23"/>
      <c r="S2150" s="23"/>
      <c r="U2150" s="23"/>
      <c r="X2150" s="96"/>
      <c r="Y2150" s="96"/>
      <c r="AA2150" s="96"/>
      <c r="AB2150" s="96"/>
      <c r="AD2150" s="96"/>
      <c r="AE2150" s="96"/>
      <c r="AF2150" s="96"/>
      <c r="AG2150" s="96"/>
    </row>
    <row r="2151" spans="2:33">
      <c r="B2151" t="s">
        <v>16</v>
      </c>
      <c r="C2151" s="76" t="s">
        <v>16</v>
      </c>
      <c r="D2151" s="76" t="s">
        <v>16</v>
      </c>
      <c r="E2151" s="106" t="s">
        <v>42</v>
      </c>
      <c r="F2151" t="s">
        <v>16</v>
      </c>
      <c r="G2151" t="str">
        <f>IF(A2151="","",F2151&amp;COUNTIF($B$2:$B2151,B2151))</f>
        <v/>
      </c>
      <c r="H2151" t="str">
        <f t="shared" si="68"/>
        <v/>
      </c>
      <c r="I2151" t="str">
        <f t="shared" si="69"/>
        <v/>
      </c>
      <c r="J2151" s="106" t="s">
        <v>42</v>
      </c>
      <c r="Q2151" s="23"/>
      <c r="S2151" s="23"/>
      <c r="U2151" s="23"/>
      <c r="X2151" s="96"/>
      <c r="Y2151" s="96"/>
      <c r="AA2151" s="96"/>
      <c r="AB2151" s="96"/>
      <c r="AD2151" s="96"/>
      <c r="AE2151" s="96"/>
      <c r="AF2151" s="96"/>
      <c r="AG2151" s="96"/>
    </row>
    <row r="2152" spans="2:33">
      <c r="B2152" t="s">
        <v>16</v>
      </c>
      <c r="C2152" s="76" t="s">
        <v>16</v>
      </c>
      <c r="D2152" s="76" t="s">
        <v>16</v>
      </c>
      <c r="E2152" s="106" t="s">
        <v>42</v>
      </c>
      <c r="F2152" t="s">
        <v>16</v>
      </c>
      <c r="G2152" t="str">
        <f>IF(A2152="","",F2152&amp;COUNTIF($B$2:$B2152,B2152))</f>
        <v/>
      </c>
      <c r="H2152" t="str">
        <f t="shared" si="68"/>
        <v/>
      </c>
      <c r="I2152" t="str">
        <f t="shared" si="69"/>
        <v/>
      </c>
      <c r="J2152" s="106" t="s">
        <v>42</v>
      </c>
      <c r="Q2152" s="23"/>
      <c r="S2152" s="23"/>
      <c r="U2152" s="23"/>
      <c r="X2152" s="96"/>
      <c r="Y2152" s="96"/>
      <c r="AA2152" s="96"/>
      <c r="AB2152" s="96"/>
      <c r="AD2152" s="96"/>
      <c r="AE2152" s="96"/>
      <c r="AF2152" s="96"/>
      <c r="AG2152" s="96"/>
    </row>
    <row r="2153" spans="2:33">
      <c r="B2153" t="s">
        <v>16</v>
      </c>
      <c r="C2153" s="76" t="s">
        <v>16</v>
      </c>
      <c r="D2153" s="76" t="s">
        <v>16</v>
      </c>
      <c r="E2153" s="106" t="s">
        <v>42</v>
      </c>
      <c r="F2153" t="s">
        <v>16</v>
      </c>
      <c r="G2153" t="str">
        <f>IF(A2153="","",F2153&amp;COUNTIF($B$2:$B2153,B2153))</f>
        <v/>
      </c>
      <c r="H2153" t="str">
        <f t="shared" si="68"/>
        <v/>
      </c>
      <c r="I2153" t="str">
        <f t="shared" si="69"/>
        <v/>
      </c>
      <c r="J2153" s="106" t="s">
        <v>42</v>
      </c>
      <c r="Q2153" s="23"/>
      <c r="S2153" s="23"/>
      <c r="U2153" s="23"/>
      <c r="X2153" s="96"/>
      <c r="Y2153" s="96"/>
      <c r="AA2153" s="96"/>
      <c r="AB2153" s="96"/>
      <c r="AD2153" s="96"/>
      <c r="AE2153" s="96"/>
      <c r="AF2153" s="96"/>
      <c r="AG2153" s="96"/>
    </row>
    <row r="2154" spans="2:33">
      <c r="B2154" t="s">
        <v>16</v>
      </c>
      <c r="C2154" s="76" t="s">
        <v>16</v>
      </c>
      <c r="D2154" s="76" t="s">
        <v>16</v>
      </c>
      <c r="E2154" s="106" t="s">
        <v>42</v>
      </c>
      <c r="F2154" t="s">
        <v>16</v>
      </c>
      <c r="G2154" t="str">
        <f>IF(A2154="","",F2154&amp;COUNTIF($B$2:$B2154,B2154))</f>
        <v/>
      </c>
      <c r="H2154" t="str">
        <f t="shared" si="68"/>
        <v/>
      </c>
      <c r="I2154" t="str">
        <f t="shared" si="69"/>
        <v/>
      </c>
      <c r="J2154" s="106" t="s">
        <v>42</v>
      </c>
      <c r="Q2154" s="23"/>
      <c r="S2154" s="23"/>
      <c r="U2154" s="23"/>
      <c r="X2154" s="96"/>
      <c r="Y2154" s="96"/>
      <c r="AA2154" s="96"/>
      <c r="AB2154" s="96"/>
      <c r="AD2154" s="96"/>
      <c r="AE2154" s="96"/>
      <c r="AF2154" s="96"/>
      <c r="AG2154" s="96"/>
    </row>
    <row r="2155" spans="2:33">
      <c r="B2155" t="s">
        <v>16</v>
      </c>
      <c r="C2155" s="76" t="s">
        <v>16</v>
      </c>
      <c r="D2155" s="76" t="s">
        <v>16</v>
      </c>
      <c r="E2155" s="106" t="s">
        <v>42</v>
      </c>
      <c r="F2155" t="s">
        <v>16</v>
      </c>
      <c r="G2155" t="str">
        <f>IF(A2155="","",F2155&amp;COUNTIF($B$2:$B2155,B2155))</f>
        <v/>
      </c>
      <c r="H2155" t="str">
        <f t="shared" si="68"/>
        <v/>
      </c>
      <c r="I2155" t="str">
        <f t="shared" si="69"/>
        <v/>
      </c>
      <c r="J2155" s="106" t="s">
        <v>42</v>
      </c>
      <c r="Q2155" s="23"/>
      <c r="S2155" s="23"/>
      <c r="U2155" s="23"/>
      <c r="X2155" s="96"/>
      <c r="Y2155" s="96"/>
      <c r="AA2155" s="96"/>
      <c r="AB2155" s="96"/>
      <c r="AD2155" s="96"/>
      <c r="AE2155" s="96"/>
      <c r="AF2155" s="96"/>
      <c r="AG2155" s="96"/>
    </row>
    <row r="2156" spans="2:33">
      <c r="B2156" t="s">
        <v>16</v>
      </c>
      <c r="C2156" s="76" t="s">
        <v>16</v>
      </c>
      <c r="D2156" s="76" t="s">
        <v>16</v>
      </c>
      <c r="E2156" s="106" t="s">
        <v>42</v>
      </c>
      <c r="F2156" t="s">
        <v>16</v>
      </c>
      <c r="G2156" t="str">
        <f>IF(A2156="","",F2156&amp;COUNTIF($B$2:$B2156,B2156))</f>
        <v/>
      </c>
      <c r="H2156" t="str">
        <f t="shared" si="68"/>
        <v/>
      </c>
      <c r="I2156" t="str">
        <f t="shared" si="69"/>
        <v/>
      </c>
      <c r="J2156" s="106" t="s">
        <v>42</v>
      </c>
      <c r="Q2156" s="23"/>
      <c r="S2156" s="23"/>
      <c r="U2156" s="23"/>
      <c r="X2156" s="96"/>
      <c r="Y2156" s="96"/>
      <c r="AA2156" s="96"/>
      <c r="AB2156" s="96"/>
      <c r="AD2156" s="96"/>
      <c r="AE2156" s="96"/>
      <c r="AF2156" s="96"/>
      <c r="AG2156" s="96"/>
    </row>
    <row r="2157" spans="2:33">
      <c r="B2157" t="s">
        <v>16</v>
      </c>
      <c r="C2157" s="76" t="s">
        <v>16</v>
      </c>
      <c r="D2157" s="76" t="s">
        <v>16</v>
      </c>
      <c r="E2157" s="106" t="s">
        <v>42</v>
      </c>
      <c r="F2157" t="s">
        <v>16</v>
      </c>
      <c r="G2157" t="str">
        <f>IF(A2157="","",F2157&amp;COUNTIF($B$2:$B2157,B2157))</f>
        <v/>
      </c>
      <c r="H2157" t="str">
        <f t="shared" si="68"/>
        <v/>
      </c>
      <c r="I2157" t="str">
        <f t="shared" si="69"/>
        <v/>
      </c>
      <c r="J2157" s="106" t="s">
        <v>42</v>
      </c>
      <c r="Q2157" s="23"/>
      <c r="S2157" s="23"/>
      <c r="U2157" s="23"/>
      <c r="X2157" s="96"/>
      <c r="Y2157" s="96"/>
      <c r="AA2157" s="96"/>
      <c r="AB2157" s="96"/>
      <c r="AD2157" s="96"/>
      <c r="AE2157" s="96"/>
      <c r="AF2157" s="96"/>
      <c r="AG2157" s="96"/>
    </row>
    <row r="2158" spans="2:33">
      <c r="B2158" t="s">
        <v>16</v>
      </c>
      <c r="C2158" s="76" t="s">
        <v>16</v>
      </c>
      <c r="D2158" s="76" t="s">
        <v>16</v>
      </c>
      <c r="E2158" s="106" t="s">
        <v>42</v>
      </c>
      <c r="F2158" t="s">
        <v>16</v>
      </c>
      <c r="G2158" t="str">
        <f>IF(A2158="","",F2158&amp;COUNTIF($B$2:$B2158,B2158))</f>
        <v/>
      </c>
      <c r="H2158" t="str">
        <f t="shared" si="68"/>
        <v/>
      </c>
      <c r="I2158" t="str">
        <f t="shared" si="69"/>
        <v/>
      </c>
      <c r="J2158" s="106" t="s">
        <v>42</v>
      </c>
      <c r="Q2158" s="23"/>
      <c r="S2158" s="23"/>
      <c r="U2158" s="23"/>
      <c r="X2158" s="96"/>
      <c r="Y2158" s="96"/>
      <c r="AA2158" s="96"/>
      <c r="AB2158" s="96"/>
      <c r="AD2158" s="96"/>
      <c r="AE2158" s="96"/>
      <c r="AF2158" s="96"/>
      <c r="AG2158" s="96"/>
    </row>
    <row r="2159" spans="2:33">
      <c r="B2159" t="s">
        <v>16</v>
      </c>
      <c r="C2159" s="76" t="s">
        <v>16</v>
      </c>
      <c r="D2159" s="76" t="s">
        <v>16</v>
      </c>
      <c r="E2159" s="106" t="s">
        <v>42</v>
      </c>
      <c r="F2159" t="s">
        <v>16</v>
      </c>
      <c r="G2159" t="str">
        <f>IF(A2159="","",F2159&amp;COUNTIF($B$2:$B2159,B2159))</f>
        <v/>
      </c>
      <c r="H2159" t="str">
        <f t="shared" si="68"/>
        <v/>
      </c>
      <c r="I2159" t="str">
        <f t="shared" si="69"/>
        <v/>
      </c>
      <c r="J2159" s="106" t="s">
        <v>42</v>
      </c>
      <c r="Q2159" s="23"/>
      <c r="S2159" s="23"/>
      <c r="U2159" s="23"/>
      <c r="X2159" s="96"/>
      <c r="Y2159" s="96"/>
      <c r="AA2159" s="96"/>
      <c r="AB2159" s="96"/>
      <c r="AD2159" s="96"/>
      <c r="AE2159" s="96"/>
      <c r="AF2159" s="96"/>
      <c r="AG2159" s="96"/>
    </row>
    <row r="2160" spans="2:33">
      <c r="B2160" t="s">
        <v>16</v>
      </c>
      <c r="C2160" s="76" t="s">
        <v>16</v>
      </c>
      <c r="D2160" s="76" t="s">
        <v>16</v>
      </c>
      <c r="E2160" s="106" t="s">
        <v>42</v>
      </c>
      <c r="F2160" t="s">
        <v>16</v>
      </c>
      <c r="G2160" t="str">
        <f>IF(A2160="","",F2160&amp;COUNTIF($B$2:$B2160,B2160))</f>
        <v/>
      </c>
      <c r="H2160" t="str">
        <f t="shared" si="68"/>
        <v/>
      </c>
      <c r="I2160" t="str">
        <f t="shared" si="69"/>
        <v/>
      </c>
      <c r="J2160" s="106" t="s">
        <v>42</v>
      </c>
      <c r="Q2160" s="23"/>
      <c r="S2160" s="23"/>
      <c r="U2160" s="23"/>
      <c r="X2160" s="96"/>
      <c r="Y2160" s="96"/>
      <c r="AA2160" s="96"/>
      <c r="AB2160" s="96"/>
      <c r="AD2160" s="96"/>
      <c r="AE2160" s="96"/>
      <c r="AF2160" s="96"/>
      <c r="AG2160" s="96"/>
    </row>
    <row r="2161" spans="2:33">
      <c r="B2161" t="s">
        <v>16</v>
      </c>
      <c r="C2161" s="76" t="s">
        <v>16</v>
      </c>
      <c r="D2161" s="76" t="s">
        <v>16</v>
      </c>
      <c r="E2161" s="106" t="s">
        <v>42</v>
      </c>
      <c r="F2161" t="s">
        <v>16</v>
      </c>
      <c r="G2161" t="str">
        <f>IF(A2161="","",F2161&amp;COUNTIF($B$2:$B2161,B2161))</f>
        <v/>
      </c>
      <c r="H2161" t="str">
        <f t="shared" si="68"/>
        <v/>
      </c>
      <c r="I2161" t="str">
        <f t="shared" si="69"/>
        <v/>
      </c>
      <c r="J2161" s="106" t="s">
        <v>42</v>
      </c>
      <c r="Q2161" s="23"/>
      <c r="S2161" s="23"/>
      <c r="U2161" s="23"/>
      <c r="X2161" s="96"/>
      <c r="Y2161" s="96"/>
      <c r="AA2161" s="96"/>
      <c r="AB2161" s="96"/>
      <c r="AD2161" s="96"/>
      <c r="AE2161" s="96"/>
      <c r="AF2161" s="96"/>
      <c r="AG2161" s="96"/>
    </row>
    <row r="2162" spans="2:33">
      <c r="B2162" t="s">
        <v>16</v>
      </c>
      <c r="C2162" s="76" t="s">
        <v>16</v>
      </c>
      <c r="D2162" s="76" t="s">
        <v>16</v>
      </c>
      <c r="E2162" s="106" t="s">
        <v>42</v>
      </c>
      <c r="F2162" t="s">
        <v>16</v>
      </c>
      <c r="G2162" t="str">
        <f>IF(A2162="","",F2162&amp;COUNTIF($B$2:$B2162,B2162))</f>
        <v/>
      </c>
      <c r="H2162" t="str">
        <f t="shared" si="68"/>
        <v/>
      </c>
      <c r="I2162" t="str">
        <f t="shared" si="69"/>
        <v/>
      </c>
      <c r="J2162" s="106" t="s">
        <v>42</v>
      </c>
      <c r="Q2162" s="23"/>
      <c r="S2162" s="23"/>
      <c r="U2162" s="23"/>
      <c r="X2162" s="96"/>
      <c r="Y2162" s="96"/>
      <c r="AA2162" s="96"/>
      <c r="AB2162" s="96"/>
      <c r="AD2162" s="96"/>
      <c r="AE2162" s="96"/>
      <c r="AF2162" s="96"/>
      <c r="AG2162" s="96"/>
    </row>
    <row r="2163" spans="2:33">
      <c r="B2163" t="s">
        <v>16</v>
      </c>
      <c r="C2163" s="76" t="s">
        <v>16</v>
      </c>
      <c r="D2163" s="76" t="s">
        <v>16</v>
      </c>
      <c r="E2163" s="106" t="s">
        <v>42</v>
      </c>
      <c r="F2163" t="s">
        <v>16</v>
      </c>
      <c r="G2163" t="str">
        <f>IF(A2163="","",F2163&amp;COUNTIF($B$2:$B2163,B2163))</f>
        <v/>
      </c>
      <c r="H2163" t="str">
        <f t="shared" si="68"/>
        <v/>
      </c>
      <c r="I2163" t="str">
        <f t="shared" si="69"/>
        <v/>
      </c>
      <c r="J2163" s="106" t="s">
        <v>42</v>
      </c>
      <c r="Q2163" s="23"/>
      <c r="S2163" s="23"/>
      <c r="U2163" s="23"/>
      <c r="X2163" s="96"/>
      <c r="Y2163" s="96"/>
      <c r="AA2163" s="96"/>
      <c r="AB2163" s="96"/>
      <c r="AD2163" s="96"/>
      <c r="AE2163" s="96"/>
      <c r="AF2163" s="96"/>
      <c r="AG2163" s="96"/>
    </row>
    <row r="2164" spans="2:33">
      <c r="B2164" t="s">
        <v>16</v>
      </c>
      <c r="C2164" s="76" t="s">
        <v>16</v>
      </c>
      <c r="D2164" s="76" t="s">
        <v>16</v>
      </c>
      <c r="E2164" s="106" t="s">
        <v>42</v>
      </c>
      <c r="F2164" t="s">
        <v>16</v>
      </c>
      <c r="G2164" t="str">
        <f>IF(A2164="","",F2164&amp;COUNTIF($B$2:$B2164,B2164))</f>
        <v/>
      </c>
      <c r="H2164" t="str">
        <f t="shared" si="68"/>
        <v/>
      </c>
      <c r="I2164" t="str">
        <f t="shared" si="69"/>
        <v/>
      </c>
      <c r="J2164" s="106" t="s">
        <v>42</v>
      </c>
      <c r="Q2164" s="23"/>
      <c r="S2164" s="23"/>
      <c r="U2164" s="23"/>
      <c r="X2164" s="96"/>
      <c r="Y2164" s="96"/>
      <c r="AA2164" s="96"/>
      <c r="AB2164" s="96"/>
      <c r="AD2164" s="96"/>
      <c r="AE2164" s="96"/>
      <c r="AF2164" s="96"/>
      <c r="AG2164" s="96"/>
    </row>
    <row r="2165" spans="2:33">
      <c r="B2165" t="s">
        <v>16</v>
      </c>
      <c r="C2165" s="76" t="s">
        <v>16</v>
      </c>
      <c r="D2165" s="76" t="s">
        <v>16</v>
      </c>
      <c r="E2165" s="106" t="s">
        <v>42</v>
      </c>
      <c r="F2165" t="s">
        <v>16</v>
      </c>
      <c r="G2165" t="str">
        <f>IF(A2165="","",F2165&amp;COUNTIF($B$2:$B2165,B2165))</f>
        <v/>
      </c>
      <c r="H2165" t="str">
        <f t="shared" si="68"/>
        <v/>
      </c>
      <c r="I2165" t="str">
        <f t="shared" si="69"/>
        <v/>
      </c>
      <c r="J2165" s="106" t="s">
        <v>42</v>
      </c>
      <c r="Q2165" s="23"/>
      <c r="S2165" s="23"/>
      <c r="U2165" s="23"/>
      <c r="X2165" s="96"/>
      <c r="Y2165" s="96"/>
      <c r="AA2165" s="96"/>
      <c r="AB2165" s="96"/>
      <c r="AD2165" s="96"/>
      <c r="AE2165" s="96"/>
      <c r="AF2165" s="96"/>
      <c r="AG2165" s="96"/>
    </row>
    <row r="2166" spans="2:33">
      <c r="B2166" t="s">
        <v>16</v>
      </c>
      <c r="C2166" s="76" t="s">
        <v>16</v>
      </c>
      <c r="D2166" s="76" t="s">
        <v>16</v>
      </c>
      <c r="E2166" s="106" t="s">
        <v>42</v>
      </c>
      <c r="F2166" t="s">
        <v>16</v>
      </c>
      <c r="G2166" t="str">
        <f>IF(A2166="","",F2166&amp;COUNTIF($B$2:$B2166,B2166))</f>
        <v/>
      </c>
      <c r="H2166" t="str">
        <f t="shared" si="68"/>
        <v/>
      </c>
      <c r="I2166" t="str">
        <f t="shared" si="69"/>
        <v/>
      </c>
      <c r="J2166" s="106" t="s">
        <v>42</v>
      </c>
      <c r="Q2166" s="23"/>
      <c r="S2166" s="23"/>
      <c r="U2166" s="23"/>
      <c r="X2166" s="96"/>
      <c r="Y2166" s="96"/>
      <c r="AA2166" s="96"/>
      <c r="AB2166" s="96"/>
      <c r="AD2166" s="96"/>
      <c r="AE2166" s="96"/>
      <c r="AF2166" s="96"/>
      <c r="AG2166" s="96"/>
    </row>
    <row r="2167" spans="2:33">
      <c r="B2167" t="s">
        <v>16</v>
      </c>
      <c r="C2167" s="76" t="s">
        <v>16</v>
      </c>
      <c r="D2167" s="76" t="s">
        <v>16</v>
      </c>
      <c r="E2167" s="106" t="s">
        <v>42</v>
      </c>
      <c r="F2167" t="s">
        <v>16</v>
      </c>
      <c r="G2167" t="str">
        <f>IF(A2167="","",F2167&amp;COUNTIF($B$2:$B2167,B2167))</f>
        <v/>
      </c>
      <c r="H2167" t="str">
        <f t="shared" si="68"/>
        <v/>
      </c>
      <c r="I2167" t="str">
        <f t="shared" si="69"/>
        <v/>
      </c>
      <c r="J2167" s="106" t="s">
        <v>42</v>
      </c>
      <c r="Q2167" s="23"/>
      <c r="S2167" s="23"/>
      <c r="U2167" s="23"/>
      <c r="X2167" s="96"/>
      <c r="Y2167" s="96"/>
      <c r="AA2167" s="96"/>
      <c r="AB2167" s="96"/>
      <c r="AD2167" s="96"/>
      <c r="AE2167" s="96"/>
      <c r="AF2167" s="96"/>
      <c r="AG2167" s="96"/>
    </row>
    <row r="2168" spans="2:33">
      <c r="B2168" t="s">
        <v>16</v>
      </c>
      <c r="C2168" s="76" t="s">
        <v>16</v>
      </c>
      <c r="D2168" s="76" t="s">
        <v>16</v>
      </c>
      <c r="E2168" s="106" t="s">
        <v>42</v>
      </c>
      <c r="F2168" t="s">
        <v>16</v>
      </c>
      <c r="G2168" t="str">
        <f>IF(A2168="","",F2168&amp;COUNTIF($B$2:$B2168,B2168))</f>
        <v/>
      </c>
      <c r="H2168" t="str">
        <f t="shared" si="68"/>
        <v/>
      </c>
      <c r="I2168" t="str">
        <f t="shared" si="69"/>
        <v/>
      </c>
      <c r="J2168" s="106" t="s">
        <v>42</v>
      </c>
      <c r="Q2168" s="23"/>
      <c r="S2168" s="23"/>
      <c r="U2168" s="23"/>
      <c r="X2168" s="96"/>
      <c r="Y2168" s="96"/>
      <c r="AA2168" s="96"/>
      <c r="AB2168" s="96"/>
      <c r="AD2168" s="96"/>
      <c r="AE2168" s="96"/>
      <c r="AF2168" s="96"/>
      <c r="AG2168" s="96"/>
    </row>
    <row r="2169" spans="2:33">
      <c r="B2169" t="s">
        <v>16</v>
      </c>
      <c r="C2169" s="76" t="s">
        <v>16</v>
      </c>
      <c r="D2169" s="76" t="s">
        <v>16</v>
      </c>
      <c r="E2169" s="106" t="s">
        <v>42</v>
      </c>
      <c r="F2169" t="s">
        <v>16</v>
      </c>
      <c r="G2169" t="str">
        <f>IF(A2169="","",F2169&amp;COUNTIF($B$2:$B2169,B2169))</f>
        <v/>
      </c>
      <c r="H2169" t="str">
        <f t="shared" si="68"/>
        <v/>
      </c>
      <c r="I2169" t="str">
        <f t="shared" si="69"/>
        <v/>
      </c>
      <c r="J2169" s="106" t="s">
        <v>42</v>
      </c>
      <c r="Q2169" s="23"/>
      <c r="S2169" s="23"/>
      <c r="U2169" s="23"/>
      <c r="X2169" s="96"/>
      <c r="Y2169" s="96"/>
      <c r="AA2169" s="96"/>
      <c r="AB2169" s="96"/>
      <c r="AD2169" s="96"/>
      <c r="AE2169" s="96"/>
      <c r="AF2169" s="96"/>
      <c r="AG2169" s="96"/>
    </row>
    <row r="2170" spans="2:33">
      <c r="B2170" t="s">
        <v>16</v>
      </c>
      <c r="C2170" s="76" t="s">
        <v>16</v>
      </c>
      <c r="D2170" s="76" t="s">
        <v>16</v>
      </c>
      <c r="E2170" s="106" t="s">
        <v>42</v>
      </c>
      <c r="F2170" t="s">
        <v>16</v>
      </c>
      <c r="G2170" t="str">
        <f>IF(A2170="","",F2170&amp;COUNTIF($B$2:$B2170,B2170))</f>
        <v/>
      </c>
      <c r="H2170" t="str">
        <f t="shared" si="68"/>
        <v/>
      </c>
      <c r="I2170" t="str">
        <f t="shared" si="69"/>
        <v/>
      </c>
      <c r="J2170" s="106" t="s">
        <v>42</v>
      </c>
      <c r="Q2170" s="23"/>
      <c r="S2170" s="23"/>
      <c r="U2170" s="23"/>
      <c r="X2170" s="96"/>
      <c r="Y2170" s="96"/>
      <c r="AA2170" s="96"/>
      <c r="AB2170" s="96"/>
      <c r="AD2170" s="96"/>
      <c r="AE2170" s="96"/>
      <c r="AF2170" s="96"/>
      <c r="AG2170" s="96"/>
    </row>
    <row r="2171" spans="2:33">
      <c r="B2171" t="s">
        <v>16</v>
      </c>
      <c r="C2171" s="76" t="s">
        <v>16</v>
      </c>
      <c r="D2171" s="76" t="s">
        <v>16</v>
      </c>
      <c r="E2171" s="106" t="s">
        <v>42</v>
      </c>
      <c r="F2171" t="s">
        <v>16</v>
      </c>
      <c r="G2171" t="str">
        <f>IF(A2171="","",F2171&amp;COUNTIF($B$2:$B2171,B2171))</f>
        <v/>
      </c>
      <c r="H2171" t="str">
        <f t="shared" si="68"/>
        <v/>
      </c>
      <c r="I2171" t="str">
        <f t="shared" si="69"/>
        <v/>
      </c>
      <c r="J2171" s="106" t="s">
        <v>42</v>
      </c>
      <c r="Q2171" s="23"/>
      <c r="S2171" s="23"/>
      <c r="U2171" s="23"/>
      <c r="X2171" s="96"/>
      <c r="Y2171" s="96"/>
      <c r="AA2171" s="96"/>
      <c r="AB2171" s="96"/>
      <c r="AD2171" s="96"/>
      <c r="AE2171" s="96"/>
      <c r="AF2171" s="96"/>
      <c r="AG2171" s="96"/>
    </row>
    <row r="2172" spans="2:33">
      <c r="B2172" t="s">
        <v>16</v>
      </c>
      <c r="C2172" s="76" t="s">
        <v>16</v>
      </c>
      <c r="D2172" s="76" t="s">
        <v>16</v>
      </c>
      <c r="E2172" s="106" t="s">
        <v>42</v>
      </c>
      <c r="F2172" t="s">
        <v>16</v>
      </c>
      <c r="G2172" t="str">
        <f>IF(A2172="","",F2172&amp;COUNTIF($B$2:$B2172,B2172))</f>
        <v/>
      </c>
      <c r="H2172" t="str">
        <f t="shared" ref="H2172:H2235" si="70">IF(A2172="","",B2172&amp;"-"&amp;G2172)</f>
        <v/>
      </c>
      <c r="I2172" t="str">
        <f t="shared" ref="I2172:I2235" si="71">IF(A2172="","",C2172)</f>
        <v/>
      </c>
      <c r="J2172" s="106" t="s">
        <v>42</v>
      </c>
      <c r="Q2172" s="23"/>
      <c r="S2172" s="23"/>
      <c r="U2172" s="23"/>
      <c r="X2172" s="96"/>
      <c r="Y2172" s="96"/>
      <c r="AA2172" s="96"/>
      <c r="AB2172" s="96"/>
      <c r="AD2172" s="96"/>
      <c r="AE2172" s="96"/>
      <c r="AF2172" s="96"/>
      <c r="AG2172" s="96"/>
    </row>
    <row r="2173" spans="2:33">
      <c r="B2173" t="s">
        <v>16</v>
      </c>
      <c r="C2173" s="76" t="s">
        <v>16</v>
      </c>
      <c r="D2173" s="76" t="s">
        <v>16</v>
      </c>
      <c r="E2173" s="106" t="s">
        <v>42</v>
      </c>
      <c r="F2173" t="s">
        <v>16</v>
      </c>
      <c r="G2173" t="str">
        <f>IF(A2173="","",F2173&amp;COUNTIF($B$2:$B2173,B2173))</f>
        <v/>
      </c>
      <c r="H2173" t="str">
        <f t="shared" si="70"/>
        <v/>
      </c>
      <c r="I2173" t="str">
        <f t="shared" si="71"/>
        <v/>
      </c>
      <c r="J2173" s="106" t="s">
        <v>42</v>
      </c>
      <c r="Q2173" s="23"/>
      <c r="S2173" s="23"/>
      <c r="U2173" s="23"/>
      <c r="X2173" s="96"/>
      <c r="Y2173" s="96"/>
      <c r="AA2173" s="96"/>
      <c r="AB2173" s="96"/>
      <c r="AD2173" s="96"/>
      <c r="AE2173" s="96"/>
      <c r="AF2173" s="96"/>
      <c r="AG2173" s="96"/>
    </row>
    <row r="2174" spans="2:33">
      <c r="B2174" t="s">
        <v>16</v>
      </c>
      <c r="C2174" s="76" t="s">
        <v>16</v>
      </c>
      <c r="D2174" s="76" t="s">
        <v>16</v>
      </c>
      <c r="E2174" s="106" t="s">
        <v>42</v>
      </c>
      <c r="F2174" t="s">
        <v>16</v>
      </c>
      <c r="G2174" t="str">
        <f>IF(A2174="","",F2174&amp;COUNTIF($B$2:$B2174,B2174))</f>
        <v/>
      </c>
      <c r="H2174" t="str">
        <f t="shared" si="70"/>
        <v/>
      </c>
      <c r="I2174" t="str">
        <f t="shared" si="71"/>
        <v/>
      </c>
      <c r="J2174" s="106" t="s">
        <v>42</v>
      </c>
      <c r="Q2174" s="23"/>
      <c r="S2174" s="23"/>
      <c r="U2174" s="23"/>
      <c r="X2174" s="96"/>
      <c r="Y2174" s="96"/>
      <c r="AA2174" s="96"/>
      <c r="AB2174" s="96"/>
      <c r="AD2174" s="96"/>
      <c r="AE2174" s="96"/>
      <c r="AF2174" s="96"/>
      <c r="AG2174" s="96"/>
    </row>
    <row r="2175" spans="2:33">
      <c r="B2175" t="s">
        <v>16</v>
      </c>
      <c r="C2175" s="76" t="s">
        <v>16</v>
      </c>
      <c r="D2175" s="76" t="s">
        <v>16</v>
      </c>
      <c r="E2175" s="106" t="s">
        <v>42</v>
      </c>
      <c r="F2175" t="s">
        <v>16</v>
      </c>
      <c r="G2175" t="str">
        <f>IF(A2175="","",F2175&amp;COUNTIF($B$2:$B2175,B2175))</f>
        <v/>
      </c>
      <c r="H2175" t="str">
        <f t="shared" si="70"/>
        <v/>
      </c>
      <c r="I2175" t="str">
        <f t="shared" si="71"/>
        <v/>
      </c>
      <c r="J2175" s="106" t="s">
        <v>42</v>
      </c>
      <c r="Q2175" s="23"/>
      <c r="S2175" s="23"/>
      <c r="U2175" s="23"/>
      <c r="X2175" s="96"/>
      <c r="Y2175" s="96"/>
      <c r="AA2175" s="96"/>
      <c r="AB2175" s="96"/>
      <c r="AD2175" s="96"/>
      <c r="AE2175" s="96"/>
      <c r="AF2175" s="96"/>
      <c r="AG2175" s="96"/>
    </row>
    <row r="2176" spans="2:33">
      <c r="B2176" t="s">
        <v>16</v>
      </c>
      <c r="C2176" s="76" t="s">
        <v>16</v>
      </c>
      <c r="D2176" s="76" t="s">
        <v>16</v>
      </c>
      <c r="E2176" s="106" t="s">
        <v>42</v>
      </c>
      <c r="F2176" t="s">
        <v>16</v>
      </c>
      <c r="G2176" t="str">
        <f>IF(A2176="","",F2176&amp;COUNTIF($B$2:$B2176,B2176))</f>
        <v/>
      </c>
      <c r="H2176" t="str">
        <f t="shared" si="70"/>
        <v/>
      </c>
      <c r="I2176" t="str">
        <f t="shared" si="71"/>
        <v/>
      </c>
      <c r="J2176" s="106" t="s">
        <v>42</v>
      </c>
      <c r="Q2176" s="23"/>
      <c r="S2176" s="23"/>
      <c r="U2176" s="23"/>
      <c r="X2176" s="96"/>
      <c r="Y2176" s="96"/>
      <c r="AA2176" s="96"/>
      <c r="AB2176" s="96"/>
      <c r="AD2176" s="96"/>
      <c r="AE2176" s="96"/>
      <c r="AF2176" s="96"/>
      <c r="AG2176" s="96"/>
    </row>
    <row r="2177" spans="2:33">
      <c r="B2177" t="s">
        <v>16</v>
      </c>
      <c r="C2177" s="76" t="s">
        <v>16</v>
      </c>
      <c r="D2177" s="76" t="s">
        <v>16</v>
      </c>
      <c r="E2177" s="106" t="s">
        <v>42</v>
      </c>
      <c r="F2177" t="s">
        <v>16</v>
      </c>
      <c r="G2177" t="str">
        <f>IF(A2177="","",F2177&amp;COUNTIF($B$2:$B2177,B2177))</f>
        <v/>
      </c>
      <c r="H2177" t="str">
        <f t="shared" si="70"/>
        <v/>
      </c>
      <c r="I2177" t="str">
        <f t="shared" si="71"/>
        <v/>
      </c>
      <c r="J2177" s="106" t="s">
        <v>42</v>
      </c>
      <c r="Q2177" s="23"/>
      <c r="S2177" s="23"/>
      <c r="U2177" s="23"/>
      <c r="X2177" s="96"/>
      <c r="Y2177" s="96"/>
      <c r="AA2177" s="96"/>
      <c r="AB2177" s="96"/>
      <c r="AD2177" s="96"/>
      <c r="AE2177" s="96"/>
      <c r="AF2177" s="96"/>
      <c r="AG2177" s="96"/>
    </row>
    <row r="2178" spans="2:33">
      <c r="B2178" t="s">
        <v>16</v>
      </c>
      <c r="C2178" s="76" t="s">
        <v>16</v>
      </c>
      <c r="D2178" s="76" t="s">
        <v>16</v>
      </c>
      <c r="E2178" s="106" t="s">
        <v>42</v>
      </c>
      <c r="F2178" t="s">
        <v>16</v>
      </c>
      <c r="G2178" t="str">
        <f>IF(A2178="","",F2178&amp;COUNTIF($B$2:$B2178,B2178))</f>
        <v/>
      </c>
      <c r="H2178" t="str">
        <f t="shared" si="70"/>
        <v/>
      </c>
      <c r="I2178" t="str">
        <f t="shared" si="71"/>
        <v/>
      </c>
      <c r="J2178" s="106" t="s">
        <v>42</v>
      </c>
      <c r="Q2178" s="23"/>
      <c r="S2178" s="23"/>
      <c r="U2178" s="23"/>
      <c r="X2178" s="96"/>
      <c r="Y2178" s="96"/>
      <c r="AA2178" s="96"/>
      <c r="AB2178" s="96"/>
      <c r="AD2178" s="96"/>
      <c r="AE2178" s="96"/>
      <c r="AF2178" s="96"/>
      <c r="AG2178" s="96"/>
    </row>
    <row r="2179" spans="2:33">
      <c r="B2179" t="s">
        <v>16</v>
      </c>
      <c r="C2179" s="76" t="s">
        <v>16</v>
      </c>
      <c r="D2179" s="76" t="s">
        <v>16</v>
      </c>
      <c r="E2179" s="106" t="s">
        <v>42</v>
      </c>
      <c r="F2179" t="s">
        <v>16</v>
      </c>
      <c r="G2179" t="str">
        <f>IF(A2179="","",F2179&amp;COUNTIF($B$2:$B2179,B2179))</f>
        <v/>
      </c>
      <c r="H2179" t="str">
        <f t="shared" si="70"/>
        <v/>
      </c>
      <c r="I2179" t="str">
        <f t="shared" si="71"/>
        <v/>
      </c>
      <c r="J2179" s="106" t="s">
        <v>42</v>
      </c>
      <c r="Q2179" s="23"/>
      <c r="S2179" s="23"/>
      <c r="U2179" s="23"/>
      <c r="X2179" s="96"/>
      <c r="Y2179" s="96"/>
      <c r="AA2179" s="96"/>
      <c r="AB2179" s="96"/>
      <c r="AD2179" s="96"/>
      <c r="AE2179" s="96"/>
      <c r="AF2179" s="96"/>
      <c r="AG2179" s="96"/>
    </row>
    <row r="2180" spans="2:33">
      <c r="B2180" t="s">
        <v>16</v>
      </c>
      <c r="C2180" s="76" t="s">
        <v>16</v>
      </c>
      <c r="D2180" s="76" t="s">
        <v>16</v>
      </c>
      <c r="E2180" s="106" t="s">
        <v>42</v>
      </c>
      <c r="F2180" t="s">
        <v>16</v>
      </c>
      <c r="G2180" t="str">
        <f>IF(A2180="","",F2180&amp;COUNTIF($B$2:$B2180,B2180))</f>
        <v/>
      </c>
      <c r="H2180" t="str">
        <f t="shared" si="70"/>
        <v/>
      </c>
      <c r="I2180" t="str">
        <f t="shared" si="71"/>
        <v/>
      </c>
      <c r="J2180" s="106" t="s">
        <v>42</v>
      </c>
      <c r="Q2180" s="23"/>
      <c r="S2180" s="23"/>
      <c r="U2180" s="23"/>
      <c r="X2180" s="96"/>
      <c r="Y2180" s="96"/>
      <c r="AA2180" s="96"/>
      <c r="AB2180" s="96"/>
      <c r="AD2180" s="96"/>
      <c r="AE2180" s="96"/>
      <c r="AF2180" s="96"/>
      <c r="AG2180" s="96"/>
    </row>
    <row r="2181" spans="2:33">
      <c r="B2181" t="s">
        <v>16</v>
      </c>
      <c r="C2181" s="76" t="s">
        <v>16</v>
      </c>
      <c r="D2181" s="76" t="s">
        <v>16</v>
      </c>
      <c r="E2181" s="106" t="s">
        <v>42</v>
      </c>
      <c r="F2181" t="s">
        <v>16</v>
      </c>
      <c r="G2181" t="str">
        <f>IF(A2181="","",F2181&amp;COUNTIF($B$2:$B2181,B2181))</f>
        <v/>
      </c>
      <c r="H2181" t="str">
        <f t="shared" si="70"/>
        <v/>
      </c>
      <c r="I2181" t="str">
        <f t="shared" si="71"/>
        <v/>
      </c>
      <c r="J2181" s="106" t="s">
        <v>42</v>
      </c>
      <c r="Q2181" s="23"/>
      <c r="S2181" s="23"/>
      <c r="U2181" s="23"/>
      <c r="X2181" s="96"/>
      <c r="Y2181" s="96"/>
      <c r="AA2181" s="96"/>
      <c r="AB2181" s="96"/>
      <c r="AD2181" s="96"/>
      <c r="AE2181" s="96"/>
      <c r="AF2181" s="96"/>
      <c r="AG2181" s="96"/>
    </row>
    <row r="2182" spans="2:33">
      <c r="B2182" t="s">
        <v>16</v>
      </c>
      <c r="C2182" s="76" t="s">
        <v>16</v>
      </c>
      <c r="D2182" s="76" t="s">
        <v>16</v>
      </c>
      <c r="E2182" s="106" t="s">
        <v>42</v>
      </c>
      <c r="F2182" t="s">
        <v>16</v>
      </c>
      <c r="G2182" t="str">
        <f>IF(A2182="","",F2182&amp;COUNTIF($B$2:$B2182,B2182))</f>
        <v/>
      </c>
      <c r="H2182" t="str">
        <f t="shared" si="70"/>
        <v/>
      </c>
      <c r="I2182" t="str">
        <f t="shared" si="71"/>
        <v/>
      </c>
      <c r="J2182" s="106" t="s">
        <v>42</v>
      </c>
      <c r="Q2182" s="23"/>
      <c r="S2182" s="23"/>
      <c r="U2182" s="23"/>
      <c r="X2182" s="96"/>
      <c r="Y2182" s="96"/>
      <c r="AA2182" s="96"/>
      <c r="AB2182" s="96"/>
      <c r="AD2182" s="96"/>
      <c r="AE2182" s="96"/>
      <c r="AF2182" s="96"/>
      <c r="AG2182" s="96"/>
    </row>
    <row r="2183" spans="2:33">
      <c r="B2183" t="s">
        <v>16</v>
      </c>
      <c r="C2183" s="76" t="s">
        <v>16</v>
      </c>
      <c r="D2183" s="76" t="s">
        <v>16</v>
      </c>
      <c r="E2183" s="106" t="s">
        <v>42</v>
      </c>
      <c r="F2183" t="s">
        <v>16</v>
      </c>
      <c r="G2183" t="str">
        <f>IF(A2183="","",F2183&amp;COUNTIF($B$2:$B2183,B2183))</f>
        <v/>
      </c>
      <c r="H2183" t="str">
        <f t="shared" si="70"/>
        <v/>
      </c>
      <c r="I2183" t="str">
        <f t="shared" si="71"/>
        <v/>
      </c>
      <c r="J2183" s="106" t="s">
        <v>42</v>
      </c>
      <c r="Q2183" s="23"/>
      <c r="S2183" s="23"/>
      <c r="U2183" s="23"/>
      <c r="X2183" s="96"/>
      <c r="Y2183" s="96"/>
      <c r="AA2183" s="96"/>
      <c r="AB2183" s="96"/>
      <c r="AD2183" s="96"/>
      <c r="AE2183" s="96"/>
      <c r="AF2183" s="96"/>
      <c r="AG2183" s="96"/>
    </row>
    <row r="2184" spans="2:33">
      <c r="B2184" t="s">
        <v>16</v>
      </c>
      <c r="C2184" s="76" t="s">
        <v>16</v>
      </c>
      <c r="D2184" s="76" t="s">
        <v>16</v>
      </c>
      <c r="E2184" s="106" t="s">
        <v>42</v>
      </c>
      <c r="F2184" t="s">
        <v>16</v>
      </c>
      <c r="G2184" t="str">
        <f>IF(A2184="","",F2184&amp;COUNTIF($B$2:$B2184,B2184))</f>
        <v/>
      </c>
      <c r="H2184" t="str">
        <f t="shared" si="70"/>
        <v/>
      </c>
      <c r="I2184" t="str">
        <f t="shared" si="71"/>
        <v/>
      </c>
      <c r="J2184" s="106" t="s">
        <v>42</v>
      </c>
      <c r="Q2184" s="23"/>
      <c r="S2184" s="23"/>
      <c r="U2184" s="23"/>
      <c r="X2184" s="96"/>
      <c r="Y2184" s="96"/>
      <c r="AA2184" s="96"/>
      <c r="AB2184" s="96"/>
      <c r="AD2184" s="96"/>
      <c r="AE2184" s="96"/>
      <c r="AF2184" s="96"/>
      <c r="AG2184" s="96"/>
    </row>
    <row r="2185" spans="2:33">
      <c r="B2185" t="s">
        <v>16</v>
      </c>
      <c r="C2185" s="76" t="s">
        <v>16</v>
      </c>
      <c r="D2185" s="76" t="s">
        <v>16</v>
      </c>
      <c r="E2185" s="106" t="s">
        <v>42</v>
      </c>
      <c r="F2185" t="s">
        <v>16</v>
      </c>
      <c r="G2185" t="str">
        <f>IF(A2185="","",F2185&amp;COUNTIF($B$2:$B2185,B2185))</f>
        <v/>
      </c>
      <c r="H2185" t="str">
        <f t="shared" si="70"/>
        <v/>
      </c>
      <c r="I2185" t="str">
        <f t="shared" si="71"/>
        <v/>
      </c>
      <c r="J2185" s="106" t="s">
        <v>42</v>
      </c>
      <c r="Q2185" s="23"/>
      <c r="S2185" s="23"/>
      <c r="U2185" s="23"/>
      <c r="X2185" s="96"/>
      <c r="Y2185" s="96"/>
      <c r="AA2185" s="96"/>
      <c r="AB2185" s="96"/>
      <c r="AD2185" s="96"/>
      <c r="AE2185" s="96"/>
      <c r="AF2185" s="96"/>
      <c r="AG2185" s="96"/>
    </row>
    <row r="2186" spans="2:33">
      <c r="B2186" t="s">
        <v>16</v>
      </c>
      <c r="C2186" s="76" t="s">
        <v>16</v>
      </c>
      <c r="D2186" s="76" t="s">
        <v>16</v>
      </c>
      <c r="E2186" s="106" t="s">
        <v>42</v>
      </c>
      <c r="F2186" t="s">
        <v>16</v>
      </c>
      <c r="G2186" t="str">
        <f>IF(A2186="","",F2186&amp;COUNTIF($B$2:$B2186,B2186))</f>
        <v/>
      </c>
      <c r="H2186" t="str">
        <f t="shared" si="70"/>
        <v/>
      </c>
      <c r="I2186" t="str">
        <f t="shared" si="71"/>
        <v/>
      </c>
      <c r="J2186" s="106" t="s">
        <v>42</v>
      </c>
      <c r="Q2186" s="23"/>
      <c r="S2186" s="23"/>
      <c r="U2186" s="23"/>
      <c r="X2186" s="96"/>
      <c r="Y2186" s="96"/>
      <c r="AA2186" s="96"/>
      <c r="AB2186" s="96"/>
      <c r="AD2186" s="96"/>
      <c r="AE2186" s="96"/>
      <c r="AF2186" s="96"/>
      <c r="AG2186" s="96"/>
    </row>
    <row r="2187" spans="2:33">
      <c r="B2187" t="s">
        <v>16</v>
      </c>
      <c r="C2187" s="76" t="s">
        <v>16</v>
      </c>
      <c r="D2187" s="76" t="s">
        <v>16</v>
      </c>
      <c r="E2187" s="106" t="s">
        <v>42</v>
      </c>
      <c r="F2187" t="s">
        <v>16</v>
      </c>
      <c r="G2187" t="str">
        <f>IF(A2187="","",F2187&amp;COUNTIF($B$2:$B2187,B2187))</f>
        <v/>
      </c>
      <c r="H2187" t="str">
        <f t="shared" si="70"/>
        <v/>
      </c>
      <c r="I2187" t="str">
        <f t="shared" si="71"/>
        <v/>
      </c>
      <c r="J2187" s="106" t="s">
        <v>42</v>
      </c>
      <c r="Q2187" s="23"/>
      <c r="S2187" s="23"/>
      <c r="U2187" s="23"/>
      <c r="X2187" s="96"/>
      <c r="Y2187" s="96"/>
      <c r="AA2187" s="96"/>
      <c r="AB2187" s="96"/>
      <c r="AD2187" s="96"/>
      <c r="AE2187" s="96"/>
      <c r="AF2187" s="96"/>
      <c r="AG2187" s="96"/>
    </row>
    <row r="2188" spans="2:33">
      <c r="B2188" t="s">
        <v>16</v>
      </c>
      <c r="C2188" s="76" t="s">
        <v>16</v>
      </c>
      <c r="D2188" s="76" t="s">
        <v>16</v>
      </c>
      <c r="E2188" s="106" t="s">
        <v>42</v>
      </c>
      <c r="F2188" t="s">
        <v>16</v>
      </c>
      <c r="G2188" t="str">
        <f>IF(A2188="","",F2188&amp;COUNTIF($B$2:$B2188,B2188))</f>
        <v/>
      </c>
      <c r="H2188" t="str">
        <f t="shared" si="70"/>
        <v/>
      </c>
      <c r="I2188" t="str">
        <f t="shared" si="71"/>
        <v/>
      </c>
      <c r="J2188" s="106" t="s">
        <v>42</v>
      </c>
      <c r="Q2188" s="23"/>
      <c r="S2188" s="23"/>
      <c r="U2188" s="23"/>
      <c r="X2188" s="96"/>
      <c r="Y2188" s="96"/>
      <c r="AA2188" s="96"/>
      <c r="AB2188" s="96"/>
      <c r="AD2188" s="96"/>
      <c r="AE2188" s="96"/>
      <c r="AF2188" s="96"/>
      <c r="AG2188" s="96"/>
    </row>
    <row r="2189" spans="2:33">
      <c r="B2189" t="s">
        <v>16</v>
      </c>
      <c r="C2189" s="76" t="s">
        <v>16</v>
      </c>
      <c r="D2189" s="76" t="s">
        <v>16</v>
      </c>
      <c r="E2189" s="106" t="s">
        <v>42</v>
      </c>
      <c r="F2189" t="s">
        <v>16</v>
      </c>
      <c r="G2189" t="str">
        <f>IF(A2189="","",F2189&amp;COUNTIF($B$2:$B2189,B2189))</f>
        <v/>
      </c>
      <c r="H2189" t="str">
        <f t="shared" si="70"/>
        <v/>
      </c>
      <c r="I2189" t="str">
        <f t="shared" si="71"/>
        <v/>
      </c>
      <c r="J2189" s="106" t="s">
        <v>42</v>
      </c>
      <c r="Q2189" s="23"/>
      <c r="S2189" s="23"/>
      <c r="U2189" s="23"/>
      <c r="X2189" s="96"/>
      <c r="Y2189" s="96"/>
      <c r="AA2189" s="96"/>
      <c r="AB2189" s="96"/>
      <c r="AD2189" s="96"/>
      <c r="AE2189" s="96"/>
      <c r="AF2189" s="96"/>
      <c r="AG2189" s="96"/>
    </row>
    <row r="2190" spans="2:33">
      <c r="B2190" t="s">
        <v>16</v>
      </c>
      <c r="C2190" s="76" t="s">
        <v>16</v>
      </c>
      <c r="D2190" s="76" t="s">
        <v>16</v>
      </c>
      <c r="E2190" s="106" t="s">
        <v>42</v>
      </c>
      <c r="F2190" t="s">
        <v>16</v>
      </c>
      <c r="G2190" t="str">
        <f>IF(A2190="","",F2190&amp;COUNTIF($B$2:$B2190,B2190))</f>
        <v/>
      </c>
      <c r="H2190" t="str">
        <f t="shared" si="70"/>
        <v/>
      </c>
      <c r="I2190" t="str">
        <f t="shared" si="71"/>
        <v/>
      </c>
      <c r="J2190" s="106" t="s">
        <v>42</v>
      </c>
      <c r="Q2190" s="23"/>
      <c r="S2190" s="23"/>
      <c r="U2190" s="23"/>
      <c r="X2190" s="96"/>
      <c r="Y2190" s="96"/>
      <c r="AA2190" s="96"/>
      <c r="AB2190" s="96"/>
      <c r="AD2190" s="96"/>
      <c r="AE2190" s="96"/>
      <c r="AF2190" s="96"/>
      <c r="AG2190" s="96"/>
    </row>
    <row r="2191" spans="2:33">
      <c r="B2191" t="s">
        <v>16</v>
      </c>
      <c r="C2191" s="76" t="s">
        <v>16</v>
      </c>
      <c r="D2191" s="76" t="s">
        <v>16</v>
      </c>
      <c r="E2191" s="106" t="s">
        <v>42</v>
      </c>
      <c r="F2191" t="s">
        <v>16</v>
      </c>
      <c r="G2191" t="str">
        <f>IF(A2191="","",F2191&amp;COUNTIF($B$2:$B2191,B2191))</f>
        <v/>
      </c>
      <c r="H2191" t="str">
        <f t="shared" si="70"/>
        <v/>
      </c>
      <c r="I2191" t="str">
        <f t="shared" si="71"/>
        <v/>
      </c>
      <c r="J2191" s="106" t="s">
        <v>42</v>
      </c>
      <c r="Q2191" s="23"/>
      <c r="S2191" s="23"/>
      <c r="U2191" s="23"/>
      <c r="X2191" s="96"/>
      <c r="Y2191" s="96"/>
      <c r="AA2191" s="96"/>
      <c r="AB2191" s="96"/>
      <c r="AD2191" s="96"/>
      <c r="AE2191" s="96"/>
      <c r="AF2191" s="96"/>
      <c r="AG2191" s="96"/>
    </row>
    <row r="2192" spans="2:33">
      <c r="B2192" t="s">
        <v>16</v>
      </c>
      <c r="C2192" s="76" t="s">
        <v>16</v>
      </c>
      <c r="D2192" s="76" t="s">
        <v>16</v>
      </c>
      <c r="E2192" s="106" t="s">
        <v>42</v>
      </c>
      <c r="F2192" t="s">
        <v>16</v>
      </c>
      <c r="G2192" t="str">
        <f>IF(A2192="","",F2192&amp;COUNTIF($B$2:$B2192,B2192))</f>
        <v/>
      </c>
      <c r="H2192" t="str">
        <f t="shared" si="70"/>
        <v/>
      </c>
      <c r="I2192" t="str">
        <f t="shared" si="71"/>
        <v/>
      </c>
      <c r="J2192" s="106" t="s">
        <v>42</v>
      </c>
      <c r="Q2192" s="23"/>
      <c r="S2192" s="23"/>
      <c r="U2192" s="23"/>
      <c r="X2192" s="96"/>
      <c r="Y2192" s="96"/>
      <c r="AA2192" s="96"/>
      <c r="AB2192" s="96"/>
      <c r="AD2192" s="96"/>
      <c r="AE2192" s="96"/>
      <c r="AF2192" s="96"/>
      <c r="AG2192" s="96"/>
    </row>
    <row r="2193" spans="2:33">
      <c r="B2193" t="s">
        <v>16</v>
      </c>
      <c r="C2193" s="76" t="s">
        <v>16</v>
      </c>
      <c r="D2193" s="76" t="s">
        <v>16</v>
      </c>
      <c r="E2193" s="106" t="s">
        <v>42</v>
      </c>
      <c r="F2193" t="s">
        <v>16</v>
      </c>
      <c r="G2193" t="str">
        <f>IF(A2193="","",F2193&amp;COUNTIF($B$2:$B2193,B2193))</f>
        <v/>
      </c>
      <c r="H2193" t="str">
        <f t="shared" si="70"/>
        <v/>
      </c>
      <c r="I2193" t="str">
        <f t="shared" si="71"/>
        <v/>
      </c>
      <c r="J2193" s="106" t="s">
        <v>42</v>
      </c>
      <c r="Q2193" s="23"/>
      <c r="S2193" s="23"/>
      <c r="U2193" s="23"/>
      <c r="X2193" s="96"/>
      <c r="Y2193" s="96"/>
      <c r="AA2193" s="96"/>
      <c r="AB2193" s="96"/>
      <c r="AD2193" s="96"/>
      <c r="AE2193" s="96"/>
      <c r="AF2193" s="96"/>
      <c r="AG2193" s="96"/>
    </row>
    <row r="2194" spans="2:33">
      <c r="B2194" t="s">
        <v>16</v>
      </c>
      <c r="C2194" s="76" t="s">
        <v>16</v>
      </c>
      <c r="D2194" s="76" t="s">
        <v>16</v>
      </c>
      <c r="E2194" s="106" t="s">
        <v>42</v>
      </c>
      <c r="F2194" t="s">
        <v>16</v>
      </c>
      <c r="G2194" t="str">
        <f>IF(A2194="","",F2194&amp;COUNTIF($B$2:$B2194,B2194))</f>
        <v/>
      </c>
      <c r="H2194" t="str">
        <f t="shared" si="70"/>
        <v/>
      </c>
      <c r="I2194" t="str">
        <f t="shared" si="71"/>
        <v/>
      </c>
      <c r="J2194" s="106" t="s">
        <v>42</v>
      </c>
      <c r="Q2194" s="23"/>
      <c r="S2194" s="23"/>
      <c r="U2194" s="23"/>
      <c r="X2194" s="96"/>
      <c r="Y2194" s="96"/>
      <c r="AA2194" s="96"/>
      <c r="AB2194" s="96"/>
      <c r="AD2194" s="96"/>
      <c r="AE2194" s="96"/>
      <c r="AF2194" s="96"/>
      <c r="AG2194" s="96"/>
    </row>
    <row r="2195" spans="2:33">
      <c r="B2195" t="s">
        <v>16</v>
      </c>
      <c r="C2195" s="76" t="s">
        <v>16</v>
      </c>
      <c r="D2195" s="76" t="s">
        <v>16</v>
      </c>
      <c r="E2195" s="106" t="s">
        <v>42</v>
      </c>
      <c r="F2195" t="s">
        <v>16</v>
      </c>
      <c r="G2195" t="str">
        <f>IF(A2195="","",F2195&amp;COUNTIF($B$2:$B2195,B2195))</f>
        <v/>
      </c>
      <c r="H2195" t="str">
        <f t="shared" si="70"/>
        <v/>
      </c>
      <c r="I2195" t="str">
        <f t="shared" si="71"/>
        <v/>
      </c>
      <c r="J2195" s="106" t="s">
        <v>42</v>
      </c>
      <c r="Q2195" s="23"/>
      <c r="S2195" s="23"/>
      <c r="U2195" s="23"/>
      <c r="X2195" s="96"/>
      <c r="Y2195" s="96"/>
      <c r="AA2195" s="96"/>
      <c r="AB2195" s="96"/>
      <c r="AD2195" s="96"/>
      <c r="AE2195" s="96"/>
      <c r="AF2195" s="96"/>
      <c r="AG2195" s="96"/>
    </row>
    <row r="2196" spans="2:33">
      <c r="B2196" t="s">
        <v>16</v>
      </c>
      <c r="C2196" s="76" t="s">
        <v>16</v>
      </c>
      <c r="D2196" s="76" t="s">
        <v>16</v>
      </c>
      <c r="E2196" s="106" t="s">
        <v>42</v>
      </c>
      <c r="F2196" t="s">
        <v>16</v>
      </c>
      <c r="G2196" t="str">
        <f>IF(A2196="","",F2196&amp;COUNTIF($B$2:$B2196,B2196))</f>
        <v/>
      </c>
      <c r="H2196" t="str">
        <f t="shared" si="70"/>
        <v/>
      </c>
      <c r="I2196" t="str">
        <f t="shared" si="71"/>
        <v/>
      </c>
      <c r="J2196" s="106" t="s">
        <v>42</v>
      </c>
      <c r="Q2196" s="23"/>
      <c r="S2196" s="23"/>
      <c r="U2196" s="23"/>
      <c r="X2196" s="96"/>
      <c r="Y2196" s="96"/>
      <c r="AA2196" s="96"/>
      <c r="AB2196" s="96"/>
      <c r="AD2196" s="96"/>
      <c r="AE2196" s="96"/>
      <c r="AF2196" s="96"/>
      <c r="AG2196" s="96"/>
    </row>
    <row r="2197" spans="2:33">
      <c r="B2197" t="s">
        <v>16</v>
      </c>
      <c r="C2197" s="76" t="s">
        <v>16</v>
      </c>
      <c r="D2197" s="76" t="s">
        <v>16</v>
      </c>
      <c r="E2197" s="106" t="s">
        <v>42</v>
      </c>
      <c r="F2197" t="s">
        <v>16</v>
      </c>
      <c r="G2197" t="str">
        <f>IF(A2197="","",F2197&amp;COUNTIF($B$2:$B2197,B2197))</f>
        <v/>
      </c>
      <c r="H2197" t="str">
        <f t="shared" si="70"/>
        <v/>
      </c>
      <c r="I2197" t="str">
        <f t="shared" si="71"/>
        <v/>
      </c>
      <c r="J2197" s="106" t="s">
        <v>42</v>
      </c>
      <c r="Q2197" s="23"/>
      <c r="S2197" s="23"/>
      <c r="U2197" s="23"/>
      <c r="X2197" s="96"/>
      <c r="Y2197" s="96"/>
      <c r="AA2197" s="96"/>
      <c r="AB2197" s="96"/>
      <c r="AD2197" s="96"/>
      <c r="AE2197" s="96"/>
      <c r="AF2197" s="96"/>
      <c r="AG2197" s="96"/>
    </row>
    <row r="2198" spans="2:33">
      <c r="B2198" t="s">
        <v>16</v>
      </c>
      <c r="C2198" s="76" t="s">
        <v>16</v>
      </c>
      <c r="D2198" s="76" t="s">
        <v>16</v>
      </c>
      <c r="E2198" s="106" t="s">
        <v>42</v>
      </c>
      <c r="F2198" t="s">
        <v>16</v>
      </c>
      <c r="G2198" t="str">
        <f>IF(A2198="","",F2198&amp;COUNTIF($B$2:$B2198,B2198))</f>
        <v/>
      </c>
      <c r="H2198" t="str">
        <f t="shared" si="70"/>
        <v/>
      </c>
      <c r="I2198" t="str">
        <f t="shared" si="71"/>
        <v/>
      </c>
      <c r="J2198" s="106" t="s">
        <v>42</v>
      </c>
      <c r="Q2198" s="23"/>
      <c r="S2198" s="23"/>
      <c r="U2198" s="23"/>
      <c r="X2198" s="96"/>
      <c r="Y2198" s="96"/>
      <c r="AA2198" s="96"/>
      <c r="AB2198" s="96"/>
      <c r="AD2198" s="96"/>
      <c r="AE2198" s="96"/>
      <c r="AF2198" s="96"/>
      <c r="AG2198" s="96"/>
    </row>
    <row r="2199" spans="2:33">
      <c r="B2199" t="s">
        <v>16</v>
      </c>
      <c r="C2199" s="76" t="s">
        <v>16</v>
      </c>
      <c r="D2199" s="76" t="s">
        <v>16</v>
      </c>
      <c r="E2199" s="106" t="s">
        <v>42</v>
      </c>
      <c r="F2199" t="s">
        <v>16</v>
      </c>
      <c r="G2199" t="str">
        <f>IF(A2199="","",F2199&amp;COUNTIF($B$2:$B2199,B2199))</f>
        <v/>
      </c>
      <c r="H2199" t="str">
        <f t="shared" si="70"/>
        <v/>
      </c>
      <c r="I2199" t="str">
        <f t="shared" si="71"/>
        <v/>
      </c>
      <c r="J2199" s="106" t="s">
        <v>42</v>
      </c>
      <c r="Q2199" s="23"/>
      <c r="S2199" s="23"/>
      <c r="U2199" s="23"/>
      <c r="X2199" s="96"/>
      <c r="Y2199" s="96"/>
      <c r="AA2199" s="96"/>
      <c r="AB2199" s="96"/>
      <c r="AD2199" s="96"/>
      <c r="AE2199" s="96"/>
      <c r="AF2199" s="96"/>
      <c r="AG2199" s="96"/>
    </row>
    <row r="2200" spans="2:33">
      <c r="B2200" t="s">
        <v>16</v>
      </c>
      <c r="C2200" s="76" t="s">
        <v>16</v>
      </c>
      <c r="D2200" s="76" t="s">
        <v>16</v>
      </c>
      <c r="E2200" s="106" t="s">
        <v>42</v>
      </c>
      <c r="F2200" t="s">
        <v>16</v>
      </c>
      <c r="G2200" t="str">
        <f>IF(A2200="","",F2200&amp;COUNTIF($B$2:$B2200,B2200))</f>
        <v/>
      </c>
      <c r="H2200" t="str">
        <f t="shared" si="70"/>
        <v/>
      </c>
      <c r="I2200" t="str">
        <f t="shared" si="71"/>
        <v/>
      </c>
      <c r="J2200" s="106" t="s">
        <v>42</v>
      </c>
      <c r="Q2200" s="23"/>
      <c r="S2200" s="23"/>
      <c r="U2200" s="23"/>
      <c r="X2200" s="96"/>
      <c r="Y2200" s="96"/>
      <c r="AA2200" s="96"/>
      <c r="AB2200" s="96"/>
      <c r="AD2200" s="96"/>
      <c r="AE2200" s="96"/>
      <c r="AF2200" s="96"/>
      <c r="AG2200" s="96"/>
    </row>
    <row r="2201" spans="2:33">
      <c r="B2201" t="s">
        <v>16</v>
      </c>
      <c r="C2201" s="76" t="s">
        <v>16</v>
      </c>
      <c r="D2201" s="76" t="s">
        <v>16</v>
      </c>
      <c r="E2201" s="106" t="s">
        <v>42</v>
      </c>
      <c r="F2201" t="s">
        <v>16</v>
      </c>
      <c r="G2201" t="str">
        <f>IF(A2201="","",F2201&amp;COUNTIF($B$2:$B2201,B2201))</f>
        <v/>
      </c>
      <c r="H2201" t="str">
        <f t="shared" si="70"/>
        <v/>
      </c>
      <c r="I2201" t="str">
        <f t="shared" si="71"/>
        <v/>
      </c>
      <c r="J2201" s="106" t="s">
        <v>42</v>
      </c>
      <c r="Q2201" s="23"/>
      <c r="S2201" s="23"/>
      <c r="U2201" s="23"/>
      <c r="X2201" s="96"/>
      <c r="Y2201" s="96"/>
      <c r="AA2201" s="96"/>
      <c r="AB2201" s="96"/>
      <c r="AD2201" s="96"/>
      <c r="AE2201" s="96"/>
      <c r="AF2201" s="96"/>
      <c r="AG2201" s="96"/>
    </row>
    <row r="2202" spans="2:33">
      <c r="B2202" t="s">
        <v>16</v>
      </c>
      <c r="C2202" s="76" t="s">
        <v>16</v>
      </c>
      <c r="D2202" s="76" t="s">
        <v>16</v>
      </c>
      <c r="E2202" s="106" t="s">
        <v>42</v>
      </c>
      <c r="F2202" t="s">
        <v>16</v>
      </c>
      <c r="G2202" t="str">
        <f>IF(A2202="","",F2202&amp;COUNTIF($B$2:$B2202,B2202))</f>
        <v/>
      </c>
      <c r="H2202" t="str">
        <f t="shared" si="70"/>
        <v/>
      </c>
      <c r="I2202" t="str">
        <f t="shared" si="71"/>
        <v/>
      </c>
      <c r="J2202" s="106" t="s">
        <v>42</v>
      </c>
      <c r="Q2202" s="23"/>
      <c r="S2202" s="23"/>
      <c r="U2202" s="23"/>
      <c r="X2202" s="96"/>
      <c r="Y2202" s="96"/>
      <c r="AA2202" s="96"/>
      <c r="AB2202" s="96"/>
      <c r="AD2202" s="96"/>
      <c r="AE2202" s="96"/>
      <c r="AF2202" s="96"/>
      <c r="AG2202" s="96"/>
    </row>
    <row r="2203" spans="2:33">
      <c r="B2203" t="s">
        <v>16</v>
      </c>
      <c r="C2203" s="76" t="s">
        <v>16</v>
      </c>
      <c r="D2203" s="76" t="s">
        <v>16</v>
      </c>
      <c r="E2203" s="106" t="s">
        <v>42</v>
      </c>
      <c r="F2203" t="s">
        <v>16</v>
      </c>
      <c r="G2203" t="str">
        <f>IF(A2203="","",F2203&amp;COUNTIF($B$2:$B2203,B2203))</f>
        <v/>
      </c>
      <c r="H2203" t="str">
        <f t="shared" si="70"/>
        <v/>
      </c>
      <c r="I2203" t="str">
        <f t="shared" si="71"/>
        <v/>
      </c>
      <c r="J2203" s="106" t="s">
        <v>42</v>
      </c>
      <c r="Q2203" s="23"/>
      <c r="S2203" s="23"/>
      <c r="U2203" s="23"/>
      <c r="X2203" s="96"/>
      <c r="Y2203" s="96"/>
      <c r="AA2203" s="96"/>
      <c r="AB2203" s="96"/>
      <c r="AD2203" s="96"/>
      <c r="AE2203" s="96"/>
      <c r="AF2203" s="96"/>
      <c r="AG2203" s="96"/>
    </row>
    <row r="2204" spans="2:33">
      <c r="B2204" t="s">
        <v>16</v>
      </c>
      <c r="C2204" s="76" t="s">
        <v>16</v>
      </c>
      <c r="D2204" s="76" t="s">
        <v>16</v>
      </c>
      <c r="E2204" s="106" t="s">
        <v>42</v>
      </c>
      <c r="F2204" t="s">
        <v>16</v>
      </c>
      <c r="G2204" t="str">
        <f>IF(A2204="","",F2204&amp;COUNTIF($B$2:$B2204,B2204))</f>
        <v/>
      </c>
      <c r="H2204" t="str">
        <f t="shared" si="70"/>
        <v/>
      </c>
      <c r="I2204" t="str">
        <f t="shared" si="71"/>
        <v/>
      </c>
      <c r="J2204" s="106" t="s">
        <v>42</v>
      </c>
      <c r="Q2204" s="23"/>
      <c r="S2204" s="23"/>
      <c r="U2204" s="23"/>
      <c r="X2204" s="96"/>
      <c r="Y2204" s="96"/>
      <c r="AA2204" s="96"/>
      <c r="AB2204" s="96"/>
      <c r="AD2204" s="96"/>
      <c r="AE2204" s="96"/>
      <c r="AF2204" s="96"/>
      <c r="AG2204" s="96"/>
    </row>
    <row r="2205" spans="2:33">
      <c r="B2205" t="s">
        <v>16</v>
      </c>
      <c r="C2205" s="76" t="s">
        <v>16</v>
      </c>
      <c r="D2205" s="76" t="s">
        <v>16</v>
      </c>
      <c r="E2205" s="106" t="s">
        <v>42</v>
      </c>
      <c r="F2205" t="s">
        <v>16</v>
      </c>
      <c r="G2205" t="str">
        <f>IF(A2205="","",F2205&amp;COUNTIF($B$2:$B2205,B2205))</f>
        <v/>
      </c>
      <c r="H2205" t="str">
        <f t="shared" si="70"/>
        <v/>
      </c>
      <c r="I2205" t="str">
        <f t="shared" si="71"/>
        <v/>
      </c>
      <c r="J2205" s="106" t="s">
        <v>42</v>
      </c>
      <c r="Q2205" s="23"/>
      <c r="S2205" s="23"/>
      <c r="U2205" s="23"/>
      <c r="X2205" s="96"/>
      <c r="Y2205" s="96"/>
      <c r="AA2205" s="96"/>
      <c r="AB2205" s="96"/>
      <c r="AD2205" s="96"/>
      <c r="AE2205" s="96"/>
      <c r="AF2205" s="96"/>
      <c r="AG2205" s="96"/>
    </row>
    <row r="2206" spans="2:33">
      <c r="B2206" t="s">
        <v>16</v>
      </c>
      <c r="C2206" s="76" t="s">
        <v>16</v>
      </c>
      <c r="D2206" s="76" t="s">
        <v>16</v>
      </c>
      <c r="E2206" s="106" t="s">
        <v>42</v>
      </c>
      <c r="F2206" t="s">
        <v>16</v>
      </c>
      <c r="G2206" t="str">
        <f>IF(A2206="","",F2206&amp;COUNTIF($B$2:$B2206,B2206))</f>
        <v/>
      </c>
      <c r="H2206" t="str">
        <f t="shared" si="70"/>
        <v/>
      </c>
      <c r="I2206" t="str">
        <f t="shared" si="71"/>
        <v/>
      </c>
      <c r="J2206" s="106" t="s">
        <v>42</v>
      </c>
      <c r="Q2206" s="23"/>
      <c r="S2206" s="23"/>
      <c r="U2206" s="23"/>
      <c r="X2206" s="96"/>
      <c r="Y2206" s="96"/>
      <c r="AA2206" s="96"/>
      <c r="AB2206" s="96"/>
      <c r="AD2206" s="96"/>
      <c r="AE2206" s="96"/>
      <c r="AF2206" s="96"/>
      <c r="AG2206" s="96"/>
    </row>
    <row r="2207" spans="2:33">
      <c r="B2207" t="s">
        <v>16</v>
      </c>
      <c r="C2207" s="76" t="s">
        <v>16</v>
      </c>
      <c r="D2207" s="76" t="s">
        <v>16</v>
      </c>
      <c r="E2207" s="106" t="s">
        <v>42</v>
      </c>
      <c r="F2207" t="s">
        <v>16</v>
      </c>
      <c r="G2207" t="str">
        <f>IF(A2207="","",F2207&amp;COUNTIF($B$2:$B2207,B2207))</f>
        <v/>
      </c>
      <c r="H2207" t="str">
        <f t="shared" si="70"/>
        <v/>
      </c>
      <c r="I2207" t="str">
        <f t="shared" si="71"/>
        <v/>
      </c>
      <c r="J2207" s="106" t="s">
        <v>42</v>
      </c>
      <c r="Q2207" s="23"/>
      <c r="S2207" s="23"/>
      <c r="U2207" s="23"/>
      <c r="X2207" s="96"/>
      <c r="Y2207" s="96"/>
      <c r="AA2207" s="96"/>
      <c r="AB2207" s="96"/>
      <c r="AD2207" s="96"/>
      <c r="AE2207" s="96"/>
      <c r="AF2207" s="96"/>
      <c r="AG2207" s="96"/>
    </row>
    <row r="2208" spans="2:33">
      <c r="B2208" t="s">
        <v>16</v>
      </c>
      <c r="C2208" s="76" t="s">
        <v>16</v>
      </c>
      <c r="D2208" s="76" t="s">
        <v>16</v>
      </c>
      <c r="E2208" s="106" t="s">
        <v>42</v>
      </c>
      <c r="F2208" t="s">
        <v>16</v>
      </c>
      <c r="G2208" t="str">
        <f>IF(A2208="","",F2208&amp;COUNTIF($B$2:$B2208,B2208))</f>
        <v/>
      </c>
      <c r="H2208" t="str">
        <f t="shared" si="70"/>
        <v/>
      </c>
      <c r="I2208" t="str">
        <f t="shared" si="71"/>
        <v/>
      </c>
      <c r="J2208" s="106" t="s">
        <v>42</v>
      </c>
      <c r="Q2208" s="23"/>
      <c r="S2208" s="23"/>
      <c r="U2208" s="23"/>
      <c r="X2208" s="96"/>
      <c r="Y2208" s="96"/>
      <c r="AA2208" s="96"/>
      <c r="AB2208" s="96"/>
      <c r="AD2208" s="96"/>
      <c r="AE2208" s="96"/>
      <c r="AF2208" s="96"/>
      <c r="AG2208" s="96"/>
    </row>
    <row r="2209" spans="2:33">
      <c r="B2209" t="s">
        <v>16</v>
      </c>
      <c r="C2209" s="76" t="s">
        <v>16</v>
      </c>
      <c r="D2209" s="76" t="s">
        <v>16</v>
      </c>
      <c r="E2209" s="106" t="s">
        <v>42</v>
      </c>
      <c r="F2209" t="s">
        <v>16</v>
      </c>
      <c r="G2209" t="str">
        <f>IF(A2209="","",F2209&amp;COUNTIF($B$2:$B2209,B2209))</f>
        <v/>
      </c>
      <c r="H2209" t="str">
        <f t="shared" si="70"/>
        <v/>
      </c>
      <c r="I2209" t="str">
        <f t="shared" si="71"/>
        <v/>
      </c>
      <c r="J2209" s="106" t="s">
        <v>42</v>
      </c>
      <c r="Q2209" s="23"/>
      <c r="S2209" s="23"/>
      <c r="U2209" s="23"/>
      <c r="X2209" s="96"/>
      <c r="Y2209" s="96"/>
      <c r="AA2209" s="96"/>
      <c r="AB2209" s="96"/>
      <c r="AD2209" s="96"/>
      <c r="AE2209" s="96"/>
      <c r="AF2209" s="96"/>
      <c r="AG2209" s="96"/>
    </row>
    <row r="2210" spans="2:33">
      <c r="B2210" t="s">
        <v>16</v>
      </c>
      <c r="C2210" s="76" t="s">
        <v>16</v>
      </c>
      <c r="D2210" s="76" t="s">
        <v>16</v>
      </c>
      <c r="E2210" s="106" t="s">
        <v>42</v>
      </c>
      <c r="F2210" t="s">
        <v>16</v>
      </c>
      <c r="G2210" t="str">
        <f>IF(A2210="","",F2210&amp;COUNTIF($B$2:$B2210,B2210))</f>
        <v/>
      </c>
      <c r="H2210" t="str">
        <f t="shared" si="70"/>
        <v/>
      </c>
      <c r="I2210" t="str">
        <f t="shared" si="71"/>
        <v/>
      </c>
      <c r="J2210" s="106" t="s">
        <v>42</v>
      </c>
      <c r="Q2210" s="23"/>
      <c r="S2210" s="23"/>
      <c r="U2210" s="23"/>
      <c r="X2210" s="96"/>
      <c r="Y2210" s="96"/>
      <c r="AA2210" s="96"/>
      <c r="AB2210" s="96"/>
      <c r="AD2210" s="96"/>
      <c r="AE2210" s="96"/>
      <c r="AF2210" s="96"/>
      <c r="AG2210" s="96"/>
    </row>
    <row r="2211" spans="2:33">
      <c r="B2211" t="s">
        <v>16</v>
      </c>
      <c r="C2211" s="76" t="s">
        <v>16</v>
      </c>
      <c r="D2211" s="76" t="s">
        <v>16</v>
      </c>
      <c r="E2211" s="106" t="s">
        <v>42</v>
      </c>
      <c r="F2211" t="s">
        <v>16</v>
      </c>
      <c r="G2211" t="str">
        <f>IF(A2211="","",F2211&amp;COUNTIF($B$2:$B2211,B2211))</f>
        <v/>
      </c>
      <c r="H2211" t="str">
        <f t="shared" si="70"/>
        <v/>
      </c>
      <c r="I2211" t="str">
        <f t="shared" si="71"/>
        <v/>
      </c>
      <c r="J2211" s="106" t="s">
        <v>42</v>
      </c>
      <c r="Q2211" s="23"/>
      <c r="S2211" s="23"/>
      <c r="U2211" s="23"/>
      <c r="X2211" s="96"/>
      <c r="Y2211" s="96"/>
      <c r="AA2211" s="96"/>
      <c r="AB2211" s="96"/>
      <c r="AD2211" s="96"/>
      <c r="AE2211" s="96"/>
      <c r="AF2211" s="96"/>
      <c r="AG2211" s="96"/>
    </row>
    <row r="2212" spans="2:33">
      <c r="B2212" t="s">
        <v>16</v>
      </c>
      <c r="C2212" s="76" t="s">
        <v>16</v>
      </c>
      <c r="D2212" s="76" t="s">
        <v>16</v>
      </c>
      <c r="E2212" s="106" t="s">
        <v>42</v>
      </c>
      <c r="F2212" t="s">
        <v>16</v>
      </c>
      <c r="G2212" t="str">
        <f>IF(A2212="","",F2212&amp;COUNTIF($B$2:$B2212,B2212))</f>
        <v/>
      </c>
      <c r="H2212" t="str">
        <f t="shared" si="70"/>
        <v/>
      </c>
      <c r="I2212" t="str">
        <f t="shared" si="71"/>
        <v/>
      </c>
      <c r="J2212" s="106" t="s">
        <v>42</v>
      </c>
      <c r="Q2212" s="23"/>
      <c r="S2212" s="23"/>
      <c r="U2212" s="23"/>
      <c r="X2212" s="96"/>
      <c r="Y2212" s="96"/>
      <c r="AA2212" s="96"/>
      <c r="AB2212" s="96"/>
      <c r="AD2212" s="96"/>
      <c r="AE2212" s="96"/>
      <c r="AF2212" s="96"/>
      <c r="AG2212" s="96"/>
    </row>
    <row r="2213" spans="2:33">
      <c r="B2213" t="s">
        <v>16</v>
      </c>
      <c r="C2213" s="76" t="s">
        <v>16</v>
      </c>
      <c r="D2213" s="76" t="s">
        <v>16</v>
      </c>
      <c r="E2213" s="106" t="s">
        <v>42</v>
      </c>
      <c r="F2213" t="s">
        <v>16</v>
      </c>
      <c r="G2213" t="str">
        <f>IF(A2213="","",F2213&amp;COUNTIF($B$2:$B2213,B2213))</f>
        <v/>
      </c>
      <c r="H2213" t="str">
        <f t="shared" si="70"/>
        <v/>
      </c>
      <c r="I2213" t="str">
        <f t="shared" si="71"/>
        <v/>
      </c>
      <c r="J2213" s="106" t="s">
        <v>42</v>
      </c>
      <c r="Q2213" s="23"/>
      <c r="S2213" s="23"/>
      <c r="U2213" s="23"/>
      <c r="X2213" s="96"/>
      <c r="Y2213" s="96"/>
      <c r="AA2213" s="96"/>
      <c r="AB2213" s="96"/>
      <c r="AD2213" s="96"/>
      <c r="AE2213" s="96"/>
      <c r="AF2213" s="96"/>
      <c r="AG2213" s="96"/>
    </row>
    <row r="2214" spans="2:33">
      <c r="B2214" t="s">
        <v>16</v>
      </c>
      <c r="C2214" s="76" t="s">
        <v>16</v>
      </c>
      <c r="D2214" s="76" t="s">
        <v>16</v>
      </c>
      <c r="E2214" s="106" t="s">
        <v>42</v>
      </c>
      <c r="F2214" t="s">
        <v>16</v>
      </c>
      <c r="G2214" t="str">
        <f>IF(A2214="","",F2214&amp;COUNTIF($B$2:$B2214,B2214))</f>
        <v/>
      </c>
      <c r="H2214" t="str">
        <f t="shared" si="70"/>
        <v/>
      </c>
      <c r="I2214" t="str">
        <f t="shared" si="71"/>
        <v/>
      </c>
      <c r="J2214" s="106" t="s">
        <v>42</v>
      </c>
      <c r="Q2214" s="23"/>
      <c r="S2214" s="23"/>
      <c r="U2214" s="23"/>
      <c r="X2214" s="96"/>
      <c r="Y2214" s="96"/>
      <c r="AA2214" s="96"/>
      <c r="AB2214" s="96"/>
      <c r="AD2214" s="96"/>
      <c r="AE2214" s="96"/>
      <c r="AF2214" s="96"/>
      <c r="AG2214" s="96"/>
    </row>
    <row r="2215" spans="2:33">
      <c r="B2215" t="s">
        <v>16</v>
      </c>
      <c r="C2215" s="76" t="s">
        <v>16</v>
      </c>
      <c r="D2215" s="76" t="s">
        <v>16</v>
      </c>
      <c r="E2215" s="106" t="s">
        <v>42</v>
      </c>
      <c r="F2215" t="s">
        <v>16</v>
      </c>
      <c r="G2215" t="str">
        <f>IF(A2215="","",F2215&amp;COUNTIF($B$2:$B2215,B2215))</f>
        <v/>
      </c>
      <c r="H2215" t="str">
        <f t="shared" si="70"/>
        <v/>
      </c>
      <c r="I2215" t="str">
        <f t="shared" si="71"/>
        <v/>
      </c>
      <c r="J2215" s="106" t="s">
        <v>42</v>
      </c>
      <c r="Q2215" s="23"/>
      <c r="S2215" s="23"/>
      <c r="U2215" s="23"/>
      <c r="X2215" s="96"/>
      <c r="Y2215" s="96"/>
      <c r="AA2215" s="96"/>
      <c r="AB2215" s="96"/>
      <c r="AD2215" s="96"/>
      <c r="AE2215" s="96"/>
      <c r="AF2215" s="96"/>
      <c r="AG2215" s="96"/>
    </row>
    <row r="2216" spans="2:33">
      <c r="B2216" t="s">
        <v>16</v>
      </c>
      <c r="C2216" s="76" t="s">
        <v>16</v>
      </c>
      <c r="D2216" s="76" t="s">
        <v>16</v>
      </c>
      <c r="E2216" s="106" t="s">
        <v>42</v>
      </c>
      <c r="F2216" t="s">
        <v>16</v>
      </c>
      <c r="G2216" t="str">
        <f>IF(A2216="","",F2216&amp;COUNTIF($B$2:$B2216,B2216))</f>
        <v/>
      </c>
      <c r="H2216" t="str">
        <f t="shared" si="70"/>
        <v/>
      </c>
      <c r="I2216" t="str">
        <f t="shared" si="71"/>
        <v/>
      </c>
      <c r="J2216" s="106" t="s">
        <v>42</v>
      </c>
      <c r="Q2216" s="23"/>
      <c r="S2216" s="23"/>
      <c r="U2216" s="23"/>
      <c r="X2216" s="96"/>
      <c r="Y2216" s="96"/>
      <c r="AA2216" s="96"/>
      <c r="AB2216" s="96"/>
      <c r="AD2216" s="96"/>
      <c r="AE2216" s="96"/>
      <c r="AF2216" s="96"/>
      <c r="AG2216" s="96"/>
    </row>
    <row r="2217" spans="2:33">
      <c r="B2217" t="s">
        <v>16</v>
      </c>
      <c r="C2217" s="76" t="s">
        <v>16</v>
      </c>
      <c r="D2217" s="76" t="s">
        <v>16</v>
      </c>
      <c r="E2217" s="106" t="s">
        <v>42</v>
      </c>
      <c r="F2217" t="s">
        <v>16</v>
      </c>
      <c r="G2217" t="str">
        <f>IF(A2217="","",F2217&amp;COUNTIF($B$2:$B2217,B2217))</f>
        <v/>
      </c>
      <c r="H2217" t="str">
        <f t="shared" si="70"/>
        <v/>
      </c>
      <c r="I2217" t="str">
        <f t="shared" si="71"/>
        <v/>
      </c>
      <c r="J2217" s="106" t="s">
        <v>42</v>
      </c>
      <c r="Q2217" s="23"/>
      <c r="S2217" s="23"/>
      <c r="U2217" s="23"/>
      <c r="X2217" s="96"/>
      <c r="Y2217" s="96"/>
      <c r="AA2217" s="96"/>
      <c r="AB2217" s="96"/>
      <c r="AD2217" s="96"/>
      <c r="AE2217" s="96"/>
      <c r="AF2217" s="96"/>
      <c r="AG2217" s="96"/>
    </row>
    <row r="2218" spans="2:33">
      <c r="B2218" t="s">
        <v>16</v>
      </c>
      <c r="C2218" s="76" t="s">
        <v>16</v>
      </c>
      <c r="D2218" s="76" t="s">
        <v>16</v>
      </c>
      <c r="E2218" s="106" t="s">
        <v>42</v>
      </c>
      <c r="F2218" t="s">
        <v>16</v>
      </c>
      <c r="G2218" t="str">
        <f>IF(A2218="","",F2218&amp;COUNTIF($B$2:$B2218,B2218))</f>
        <v/>
      </c>
      <c r="H2218" t="str">
        <f t="shared" si="70"/>
        <v/>
      </c>
      <c r="I2218" t="str">
        <f t="shared" si="71"/>
        <v/>
      </c>
      <c r="J2218" s="106" t="s">
        <v>42</v>
      </c>
      <c r="Q2218" s="23"/>
      <c r="S2218" s="23"/>
      <c r="U2218" s="23"/>
      <c r="X2218" s="96"/>
      <c r="Y2218" s="96"/>
      <c r="AA2218" s="96"/>
      <c r="AB2218" s="96"/>
      <c r="AD2218" s="96"/>
      <c r="AE2218" s="96"/>
      <c r="AF2218" s="96"/>
      <c r="AG2218" s="96"/>
    </row>
    <row r="2219" spans="2:33">
      <c r="B2219" t="s">
        <v>16</v>
      </c>
      <c r="C2219" s="76" t="s">
        <v>16</v>
      </c>
      <c r="D2219" s="76" t="s">
        <v>16</v>
      </c>
      <c r="E2219" s="106" t="s">
        <v>42</v>
      </c>
      <c r="F2219" t="s">
        <v>16</v>
      </c>
      <c r="G2219" t="str">
        <f>IF(A2219="","",F2219&amp;COUNTIF($B$2:$B2219,B2219))</f>
        <v/>
      </c>
      <c r="H2219" t="str">
        <f t="shared" si="70"/>
        <v/>
      </c>
      <c r="I2219" t="str">
        <f t="shared" si="71"/>
        <v/>
      </c>
      <c r="J2219" s="106" t="s">
        <v>42</v>
      </c>
      <c r="Q2219" s="23"/>
      <c r="S2219" s="23"/>
      <c r="U2219" s="23"/>
      <c r="X2219" s="96"/>
      <c r="Y2219" s="96"/>
      <c r="AA2219" s="96"/>
      <c r="AB2219" s="96"/>
      <c r="AD2219" s="96"/>
      <c r="AE2219" s="96"/>
      <c r="AF2219" s="96"/>
      <c r="AG2219" s="96"/>
    </row>
    <row r="2220" spans="2:33">
      <c r="B2220" t="s">
        <v>16</v>
      </c>
      <c r="C2220" s="76" t="s">
        <v>16</v>
      </c>
      <c r="D2220" s="76" t="s">
        <v>16</v>
      </c>
      <c r="E2220" s="106" t="s">
        <v>42</v>
      </c>
      <c r="F2220" t="s">
        <v>16</v>
      </c>
      <c r="G2220" t="str">
        <f>IF(A2220="","",F2220&amp;COUNTIF($B$2:$B2220,B2220))</f>
        <v/>
      </c>
      <c r="H2220" t="str">
        <f t="shared" si="70"/>
        <v/>
      </c>
      <c r="I2220" t="str">
        <f t="shared" si="71"/>
        <v/>
      </c>
      <c r="J2220" s="106" t="s">
        <v>42</v>
      </c>
      <c r="Q2220" s="23"/>
      <c r="S2220" s="23"/>
      <c r="U2220" s="23"/>
      <c r="X2220" s="96"/>
      <c r="Y2220" s="96"/>
      <c r="AA2220" s="96"/>
      <c r="AB2220" s="96"/>
      <c r="AD2220" s="96"/>
      <c r="AE2220" s="96"/>
      <c r="AF2220" s="96"/>
      <c r="AG2220" s="96"/>
    </row>
    <row r="2221" spans="2:33">
      <c r="B2221" t="s">
        <v>16</v>
      </c>
      <c r="C2221" s="76" t="s">
        <v>16</v>
      </c>
      <c r="D2221" s="76" t="s">
        <v>16</v>
      </c>
      <c r="E2221" s="106" t="s">
        <v>42</v>
      </c>
      <c r="F2221" t="s">
        <v>16</v>
      </c>
      <c r="G2221" t="str">
        <f>IF(A2221="","",F2221&amp;COUNTIF($B$2:$B2221,B2221))</f>
        <v/>
      </c>
      <c r="H2221" t="str">
        <f t="shared" si="70"/>
        <v/>
      </c>
      <c r="I2221" t="str">
        <f t="shared" si="71"/>
        <v/>
      </c>
      <c r="J2221" s="106" t="s">
        <v>42</v>
      </c>
      <c r="Q2221" s="23"/>
      <c r="S2221" s="23"/>
      <c r="U2221" s="23"/>
      <c r="X2221" s="96"/>
      <c r="Y2221" s="96"/>
      <c r="AA2221" s="96"/>
      <c r="AB2221" s="96"/>
      <c r="AD2221" s="96"/>
      <c r="AE2221" s="96"/>
      <c r="AF2221" s="96"/>
      <c r="AG2221" s="96"/>
    </row>
    <row r="2222" spans="2:33">
      <c r="B2222" t="s">
        <v>16</v>
      </c>
      <c r="C2222" s="76" t="s">
        <v>16</v>
      </c>
      <c r="D2222" s="76" t="s">
        <v>16</v>
      </c>
      <c r="E2222" s="106" t="s">
        <v>42</v>
      </c>
      <c r="F2222" t="s">
        <v>16</v>
      </c>
      <c r="G2222" t="str">
        <f>IF(A2222="","",F2222&amp;COUNTIF($B$2:$B2222,B2222))</f>
        <v/>
      </c>
      <c r="H2222" t="str">
        <f t="shared" si="70"/>
        <v/>
      </c>
      <c r="I2222" t="str">
        <f t="shared" si="71"/>
        <v/>
      </c>
      <c r="J2222" s="106" t="s">
        <v>42</v>
      </c>
      <c r="Q2222" s="23"/>
      <c r="S2222" s="23"/>
      <c r="U2222" s="23"/>
      <c r="X2222" s="96"/>
      <c r="Y2222" s="96"/>
      <c r="AA2222" s="96"/>
      <c r="AB2222" s="96"/>
      <c r="AD2222" s="96"/>
      <c r="AE2222" s="96"/>
      <c r="AF2222" s="96"/>
      <c r="AG2222" s="96"/>
    </row>
    <row r="2223" spans="2:33">
      <c r="B2223" t="s">
        <v>16</v>
      </c>
      <c r="C2223" s="76" t="s">
        <v>16</v>
      </c>
      <c r="D2223" s="76" t="s">
        <v>16</v>
      </c>
      <c r="E2223" s="106" t="s">
        <v>42</v>
      </c>
      <c r="F2223" t="s">
        <v>16</v>
      </c>
      <c r="G2223" t="str">
        <f>IF(A2223="","",F2223&amp;COUNTIF($B$2:$B2223,B2223))</f>
        <v/>
      </c>
      <c r="H2223" t="str">
        <f t="shared" si="70"/>
        <v/>
      </c>
      <c r="I2223" t="str">
        <f t="shared" si="71"/>
        <v/>
      </c>
      <c r="J2223" s="106" t="s">
        <v>42</v>
      </c>
      <c r="Q2223" s="23"/>
      <c r="S2223" s="23"/>
      <c r="U2223" s="23"/>
      <c r="X2223" s="96"/>
      <c r="Y2223" s="96"/>
      <c r="AA2223" s="96"/>
      <c r="AB2223" s="96"/>
      <c r="AD2223" s="96"/>
      <c r="AE2223" s="96"/>
      <c r="AF2223" s="96"/>
      <c r="AG2223" s="96"/>
    </row>
    <row r="2224" spans="2:33">
      <c r="B2224" t="s">
        <v>16</v>
      </c>
      <c r="C2224" s="76" t="s">
        <v>16</v>
      </c>
      <c r="D2224" s="76" t="s">
        <v>16</v>
      </c>
      <c r="E2224" s="106" t="s">
        <v>42</v>
      </c>
      <c r="F2224" t="s">
        <v>16</v>
      </c>
      <c r="G2224" t="str">
        <f>IF(A2224="","",F2224&amp;COUNTIF($B$2:$B2224,B2224))</f>
        <v/>
      </c>
      <c r="H2224" t="str">
        <f t="shared" si="70"/>
        <v/>
      </c>
      <c r="I2224" t="str">
        <f t="shared" si="71"/>
        <v/>
      </c>
      <c r="J2224" s="106" t="s">
        <v>42</v>
      </c>
      <c r="Q2224" s="23"/>
      <c r="S2224" s="23"/>
      <c r="U2224" s="23"/>
      <c r="X2224" s="96"/>
      <c r="Y2224" s="96"/>
      <c r="AA2224" s="96"/>
      <c r="AB2224" s="96"/>
      <c r="AD2224" s="96"/>
      <c r="AE2224" s="96"/>
      <c r="AF2224" s="96"/>
      <c r="AG2224" s="96"/>
    </row>
    <row r="2225" spans="2:33">
      <c r="B2225" t="s">
        <v>16</v>
      </c>
      <c r="C2225" s="76" t="s">
        <v>16</v>
      </c>
      <c r="D2225" s="76" t="s">
        <v>16</v>
      </c>
      <c r="E2225" s="106" t="s">
        <v>42</v>
      </c>
      <c r="F2225" t="s">
        <v>16</v>
      </c>
      <c r="G2225" t="str">
        <f>IF(A2225="","",F2225&amp;COUNTIF($B$2:$B2225,B2225))</f>
        <v/>
      </c>
      <c r="H2225" t="str">
        <f t="shared" si="70"/>
        <v/>
      </c>
      <c r="I2225" t="str">
        <f t="shared" si="71"/>
        <v/>
      </c>
      <c r="J2225" s="106" t="s">
        <v>42</v>
      </c>
      <c r="Q2225" s="23"/>
      <c r="S2225" s="23"/>
      <c r="U2225" s="23"/>
      <c r="X2225" s="96"/>
      <c r="Y2225" s="96"/>
      <c r="AA2225" s="96"/>
      <c r="AB2225" s="96"/>
      <c r="AD2225" s="96"/>
      <c r="AE2225" s="96"/>
      <c r="AF2225" s="96"/>
      <c r="AG2225" s="96"/>
    </row>
    <row r="2226" spans="2:33">
      <c r="B2226" t="s">
        <v>16</v>
      </c>
      <c r="C2226" s="76" t="s">
        <v>16</v>
      </c>
      <c r="D2226" s="76" t="s">
        <v>16</v>
      </c>
      <c r="E2226" s="106" t="s">
        <v>42</v>
      </c>
      <c r="F2226" t="s">
        <v>16</v>
      </c>
      <c r="G2226" t="str">
        <f>IF(A2226="","",F2226&amp;COUNTIF($B$2:$B2226,B2226))</f>
        <v/>
      </c>
      <c r="H2226" t="str">
        <f t="shared" si="70"/>
        <v/>
      </c>
      <c r="I2226" t="str">
        <f t="shared" si="71"/>
        <v/>
      </c>
      <c r="J2226" s="106" t="s">
        <v>42</v>
      </c>
      <c r="Q2226" s="23"/>
      <c r="S2226" s="23"/>
      <c r="U2226" s="23"/>
      <c r="X2226" s="96"/>
      <c r="Y2226" s="96"/>
      <c r="AA2226" s="96"/>
      <c r="AB2226" s="96"/>
      <c r="AD2226" s="96"/>
      <c r="AE2226" s="96"/>
      <c r="AF2226" s="96"/>
      <c r="AG2226" s="96"/>
    </row>
    <row r="2227" spans="2:33">
      <c r="B2227" t="s">
        <v>16</v>
      </c>
      <c r="C2227" s="76" t="s">
        <v>16</v>
      </c>
      <c r="D2227" s="76" t="s">
        <v>16</v>
      </c>
      <c r="E2227" s="106" t="s">
        <v>42</v>
      </c>
      <c r="F2227" t="s">
        <v>16</v>
      </c>
      <c r="G2227" t="str">
        <f>IF(A2227="","",F2227&amp;COUNTIF($B$2:$B2227,B2227))</f>
        <v/>
      </c>
      <c r="H2227" t="str">
        <f t="shared" si="70"/>
        <v/>
      </c>
      <c r="I2227" t="str">
        <f t="shared" si="71"/>
        <v/>
      </c>
      <c r="J2227" s="106" t="s">
        <v>42</v>
      </c>
      <c r="Q2227" s="23"/>
      <c r="S2227" s="23"/>
      <c r="U2227" s="23"/>
      <c r="X2227" s="96"/>
      <c r="Y2227" s="96"/>
      <c r="AA2227" s="96"/>
      <c r="AB2227" s="96"/>
      <c r="AD2227" s="96"/>
      <c r="AE2227" s="96"/>
      <c r="AF2227" s="96"/>
      <c r="AG2227" s="96"/>
    </row>
    <row r="2228" spans="2:33">
      <c r="B2228" t="s">
        <v>16</v>
      </c>
      <c r="C2228" s="76" t="s">
        <v>16</v>
      </c>
      <c r="D2228" s="76" t="s">
        <v>16</v>
      </c>
      <c r="E2228" s="106" t="s">
        <v>42</v>
      </c>
      <c r="F2228" t="s">
        <v>16</v>
      </c>
      <c r="G2228" t="str">
        <f>IF(A2228="","",F2228&amp;COUNTIF($B$2:$B2228,B2228))</f>
        <v/>
      </c>
      <c r="H2228" t="str">
        <f t="shared" si="70"/>
        <v/>
      </c>
      <c r="I2228" t="str">
        <f t="shared" si="71"/>
        <v/>
      </c>
      <c r="J2228" s="106" t="s">
        <v>42</v>
      </c>
      <c r="Q2228" s="23"/>
      <c r="S2228" s="23"/>
      <c r="U2228" s="23"/>
      <c r="X2228" s="96"/>
      <c r="Y2228" s="96"/>
      <c r="AA2228" s="96"/>
      <c r="AB2228" s="96"/>
      <c r="AD2228" s="96"/>
      <c r="AE2228" s="96"/>
      <c r="AF2228" s="96"/>
      <c r="AG2228" s="96"/>
    </row>
    <row r="2229" spans="2:33">
      <c r="B2229" t="s">
        <v>16</v>
      </c>
      <c r="C2229" s="76" t="s">
        <v>16</v>
      </c>
      <c r="D2229" s="76" t="s">
        <v>16</v>
      </c>
      <c r="E2229" s="106" t="s">
        <v>42</v>
      </c>
      <c r="F2229" t="s">
        <v>16</v>
      </c>
      <c r="G2229" t="str">
        <f>IF(A2229="","",F2229&amp;COUNTIF($B$2:$B2229,B2229))</f>
        <v/>
      </c>
      <c r="H2229" t="str">
        <f t="shared" si="70"/>
        <v/>
      </c>
      <c r="I2229" t="str">
        <f t="shared" si="71"/>
        <v/>
      </c>
      <c r="J2229" s="106" t="s">
        <v>42</v>
      </c>
      <c r="Q2229" s="23"/>
      <c r="S2229" s="23"/>
      <c r="U2229" s="23"/>
      <c r="X2229" s="96"/>
      <c r="Y2229" s="96"/>
      <c r="AA2229" s="96"/>
      <c r="AB2229" s="96"/>
      <c r="AD2229" s="96"/>
      <c r="AE2229" s="96"/>
      <c r="AF2229" s="96"/>
      <c r="AG2229" s="96"/>
    </row>
    <row r="2230" spans="2:33">
      <c r="B2230" t="s">
        <v>16</v>
      </c>
      <c r="C2230" s="76" t="s">
        <v>16</v>
      </c>
      <c r="D2230" s="76" t="s">
        <v>16</v>
      </c>
      <c r="E2230" s="106" t="s">
        <v>42</v>
      </c>
      <c r="F2230" t="s">
        <v>16</v>
      </c>
      <c r="G2230" t="str">
        <f>IF(A2230="","",F2230&amp;COUNTIF($B$2:$B2230,B2230))</f>
        <v/>
      </c>
      <c r="H2230" t="str">
        <f t="shared" si="70"/>
        <v/>
      </c>
      <c r="I2230" t="str">
        <f t="shared" si="71"/>
        <v/>
      </c>
      <c r="J2230" s="106" t="s">
        <v>42</v>
      </c>
      <c r="Q2230" s="23"/>
      <c r="S2230" s="23"/>
      <c r="U2230" s="23"/>
      <c r="X2230" s="96"/>
      <c r="Y2230" s="96"/>
      <c r="AA2230" s="96"/>
      <c r="AB2230" s="96"/>
      <c r="AD2230" s="96"/>
      <c r="AE2230" s="96"/>
      <c r="AF2230" s="96"/>
      <c r="AG2230" s="96"/>
    </row>
    <row r="2231" spans="2:33">
      <c r="B2231" t="s">
        <v>16</v>
      </c>
      <c r="C2231" s="76" t="s">
        <v>16</v>
      </c>
      <c r="D2231" s="76" t="s">
        <v>16</v>
      </c>
      <c r="E2231" s="106" t="s">
        <v>42</v>
      </c>
      <c r="F2231" t="s">
        <v>16</v>
      </c>
      <c r="G2231" t="str">
        <f>IF(A2231="","",F2231&amp;COUNTIF($B$2:$B2231,B2231))</f>
        <v/>
      </c>
      <c r="H2231" t="str">
        <f t="shared" si="70"/>
        <v/>
      </c>
      <c r="I2231" t="str">
        <f t="shared" si="71"/>
        <v/>
      </c>
      <c r="J2231" s="106" t="s">
        <v>42</v>
      </c>
      <c r="Q2231" s="23"/>
      <c r="S2231" s="23"/>
      <c r="U2231" s="23"/>
      <c r="X2231" s="96"/>
      <c r="Y2231" s="96"/>
      <c r="AA2231" s="96"/>
      <c r="AB2231" s="96"/>
      <c r="AD2231" s="96"/>
      <c r="AE2231" s="96"/>
      <c r="AF2231" s="96"/>
      <c r="AG2231" s="96"/>
    </row>
    <row r="2232" spans="2:33">
      <c r="B2232" t="s">
        <v>16</v>
      </c>
      <c r="C2232" s="76" t="s">
        <v>16</v>
      </c>
      <c r="D2232" s="76" t="s">
        <v>16</v>
      </c>
      <c r="E2232" s="106" t="s">
        <v>42</v>
      </c>
      <c r="F2232" t="s">
        <v>16</v>
      </c>
      <c r="G2232" t="str">
        <f>IF(A2232="","",F2232&amp;COUNTIF($B$2:$B2232,B2232))</f>
        <v/>
      </c>
      <c r="H2232" t="str">
        <f t="shared" si="70"/>
        <v/>
      </c>
      <c r="I2232" t="str">
        <f t="shared" si="71"/>
        <v/>
      </c>
      <c r="J2232" s="106" t="s">
        <v>42</v>
      </c>
      <c r="Q2232" s="23"/>
      <c r="S2232" s="23"/>
      <c r="U2232" s="23"/>
      <c r="X2232" s="96"/>
      <c r="Y2232" s="96"/>
      <c r="AA2232" s="96"/>
      <c r="AB2232" s="96"/>
      <c r="AD2232" s="96"/>
      <c r="AE2232" s="96"/>
      <c r="AF2232" s="96"/>
      <c r="AG2232" s="96"/>
    </row>
    <row r="2233" spans="2:33">
      <c r="B2233" t="s">
        <v>16</v>
      </c>
      <c r="C2233" s="76" t="s">
        <v>16</v>
      </c>
      <c r="D2233" s="76" t="s">
        <v>16</v>
      </c>
      <c r="E2233" s="106" t="s">
        <v>42</v>
      </c>
      <c r="F2233" t="s">
        <v>16</v>
      </c>
      <c r="G2233" t="str">
        <f>IF(A2233="","",F2233&amp;COUNTIF($B$2:$B2233,B2233))</f>
        <v/>
      </c>
      <c r="H2233" t="str">
        <f t="shared" si="70"/>
        <v/>
      </c>
      <c r="I2233" t="str">
        <f t="shared" si="71"/>
        <v/>
      </c>
      <c r="J2233" s="106" t="s">
        <v>42</v>
      </c>
      <c r="Q2233" s="23"/>
      <c r="S2233" s="23"/>
      <c r="U2233" s="23"/>
      <c r="X2233" s="96"/>
      <c r="Y2233" s="96"/>
      <c r="AA2233" s="96"/>
      <c r="AB2233" s="96"/>
      <c r="AD2233" s="96"/>
      <c r="AE2233" s="96"/>
      <c r="AF2233" s="96"/>
      <c r="AG2233" s="96"/>
    </row>
    <row r="2234" spans="2:33">
      <c r="B2234" t="s">
        <v>16</v>
      </c>
      <c r="C2234" s="76" t="s">
        <v>16</v>
      </c>
      <c r="D2234" s="76" t="s">
        <v>16</v>
      </c>
      <c r="E2234" s="106" t="s">
        <v>42</v>
      </c>
      <c r="F2234" t="s">
        <v>16</v>
      </c>
      <c r="G2234" t="str">
        <f>IF(A2234="","",F2234&amp;COUNTIF($B$2:$B2234,B2234))</f>
        <v/>
      </c>
      <c r="H2234" t="str">
        <f t="shared" si="70"/>
        <v/>
      </c>
      <c r="I2234" t="str">
        <f t="shared" si="71"/>
        <v/>
      </c>
      <c r="J2234" s="106" t="s">
        <v>42</v>
      </c>
      <c r="Q2234" s="23"/>
      <c r="S2234" s="23"/>
      <c r="U2234" s="23"/>
      <c r="X2234" s="96"/>
      <c r="Y2234" s="96"/>
      <c r="AA2234" s="96"/>
      <c r="AB2234" s="96"/>
      <c r="AD2234" s="96"/>
      <c r="AE2234" s="96"/>
      <c r="AF2234" s="96"/>
      <c r="AG2234" s="96"/>
    </row>
    <row r="2235" spans="2:33">
      <c r="B2235" t="s">
        <v>16</v>
      </c>
      <c r="C2235" s="76" t="s">
        <v>16</v>
      </c>
      <c r="D2235" s="76" t="s">
        <v>16</v>
      </c>
      <c r="E2235" s="106" t="s">
        <v>42</v>
      </c>
      <c r="F2235" t="s">
        <v>16</v>
      </c>
      <c r="G2235" t="str">
        <f>IF(A2235="","",F2235&amp;COUNTIF($B$2:$B2235,B2235))</f>
        <v/>
      </c>
      <c r="H2235" t="str">
        <f t="shared" si="70"/>
        <v/>
      </c>
      <c r="I2235" t="str">
        <f t="shared" si="71"/>
        <v/>
      </c>
      <c r="J2235" s="106" t="s">
        <v>42</v>
      </c>
      <c r="Q2235" s="23"/>
      <c r="S2235" s="23"/>
      <c r="U2235" s="23"/>
      <c r="X2235" s="96"/>
      <c r="Y2235" s="96"/>
      <c r="AA2235" s="96"/>
      <c r="AB2235" s="96"/>
      <c r="AD2235" s="96"/>
      <c r="AE2235" s="96"/>
      <c r="AF2235" s="96"/>
      <c r="AG2235" s="96"/>
    </row>
    <row r="2236" spans="2:33">
      <c r="B2236" t="s">
        <v>16</v>
      </c>
      <c r="C2236" s="76" t="s">
        <v>16</v>
      </c>
      <c r="D2236" s="76" t="s">
        <v>16</v>
      </c>
      <c r="E2236" s="106" t="s">
        <v>42</v>
      </c>
      <c r="F2236" t="s">
        <v>16</v>
      </c>
      <c r="G2236" t="str">
        <f>IF(A2236="","",F2236&amp;COUNTIF($B$2:$B2236,B2236))</f>
        <v/>
      </c>
      <c r="H2236" t="str">
        <f t="shared" ref="H2236:H2299" si="72">IF(A2236="","",B2236&amp;"-"&amp;G2236)</f>
        <v/>
      </c>
      <c r="I2236" t="str">
        <f t="shared" ref="I2236:I2299" si="73">IF(A2236="","",C2236)</f>
        <v/>
      </c>
      <c r="J2236" s="106" t="s">
        <v>42</v>
      </c>
      <c r="Q2236" s="23"/>
      <c r="S2236" s="23"/>
      <c r="U2236" s="23"/>
      <c r="X2236" s="96"/>
      <c r="Y2236" s="96"/>
      <c r="AA2236" s="96"/>
      <c r="AB2236" s="96"/>
      <c r="AD2236" s="96"/>
      <c r="AE2236" s="96"/>
      <c r="AF2236" s="96"/>
      <c r="AG2236" s="96"/>
    </row>
    <row r="2237" spans="2:33">
      <c r="B2237" t="s">
        <v>16</v>
      </c>
      <c r="C2237" s="76" t="s">
        <v>16</v>
      </c>
      <c r="D2237" s="76" t="s">
        <v>16</v>
      </c>
      <c r="E2237" s="106" t="s">
        <v>42</v>
      </c>
      <c r="F2237" t="s">
        <v>16</v>
      </c>
      <c r="G2237" t="str">
        <f>IF(A2237="","",F2237&amp;COUNTIF($B$2:$B2237,B2237))</f>
        <v/>
      </c>
      <c r="H2237" t="str">
        <f t="shared" si="72"/>
        <v/>
      </c>
      <c r="I2237" t="str">
        <f t="shared" si="73"/>
        <v/>
      </c>
      <c r="J2237" s="106" t="s">
        <v>42</v>
      </c>
      <c r="Q2237" s="23"/>
      <c r="S2237" s="23"/>
      <c r="U2237" s="23"/>
      <c r="X2237" s="96"/>
      <c r="Y2237" s="96"/>
      <c r="AA2237" s="96"/>
      <c r="AB2237" s="96"/>
      <c r="AD2237" s="96"/>
      <c r="AE2237" s="96"/>
      <c r="AF2237" s="96"/>
      <c r="AG2237" s="96"/>
    </row>
    <row r="2238" spans="2:33">
      <c r="B2238" t="s">
        <v>16</v>
      </c>
      <c r="C2238" s="76" t="s">
        <v>16</v>
      </c>
      <c r="D2238" s="76" t="s">
        <v>16</v>
      </c>
      <c r="E2238" s="106" t="s">
        <v>42</v>
      </c>
      <c r="F2238" t="s">
        <v>16</v>
      </c>
      <c r="G2238" t="str">
        <f>IF(A2238="","",F2238&amp;COUNTIF($B$2:$B2238,B2238))</f>
        <v/>
      </c>
      <c r="H2238" t="str">
        <f t="shared" si="72"/>
        <v/>
      </c>
      <c r="I2238" t="str">
        <f t="shared" si="73"/>
        <v/>
      </c>
      <c r="J2238" s="106" t="s">
        <v>42</v>
      </c>
      <c r="Q2238" s="23"/>
      <c r="S2238" s="23"/>
      <c r="U2238" s="23"/>
      <c r="X2238" s="96"/>
      <c r="Y2238" s="96"/>
      <c r="AA2238" s="96"/>
      <c r="AB2238" s="96"/>
      <c r="AD2238" s="96"/>
      <c r="AE2238" s="96"/>
      <c r="AF2238" s="96"/>
      <c r="AG2238" s="96"/>
    </row>
    <row r="2239" spans="2:33">
      <c r="B2239" t="s">
        <v>16</v>
      </c>
      <c r="C2239" s="76" t="s">
        <v>16</v>
      </c>
      <c r="D2239" s="76" t="s">
        <v>16</v>
      </c>
      <c r="E2239" s="106" t="s">
        <v>42</v>
      </c>
      <c r="F2239" t="s">
        <v>16</v>
      </c>
      <c r="G2239" t="str">
        <f>IF(A2239="","",F2239&amp;COUNTIF($B$2:$B2239,B2239))</f>
        <v/>
      </c>
      <c r="H2239" t="str">
        <f t="shared" si="72"/>
        <v/>
      </c>
      <c r="I2239" t="str">
        <f t="shared" si="73"/>
        <v/>
      </c>
      <c r="J2239" s="106" t="s">
        <v>42</v>
      </c>
      <c r="Q2239" s="23"/>
      <c r="S2239" s="23"/>
      <c r="U2239" s="23"/>
      <c r="X2239" s="96"/>
      <c r="Y2239" s="96"/>
      <c r="AA2239" s="96"/>
      <c r="AB2239" s="96"/>
      <c r="AD2239" s="96"/>
      <c r="AE2239" s="96"/>
      <c r="AF2239" s="96"/>
      <c r="AG2239" s="96"/>
    </row>
    <row r="2240" spans="2:33">
      <c r="B2240" t="s">
        <v>16</v>
      </c>
      <c r="C2240" s="76" t="s">
        <v>16</v>
      </c>
      <c r="D2240" s="76" t="s">
        <v>16</v>
      </c>
      <c r="E2240" s="106" t="s">
        <v>42</v>
      </c>
      <c r="F2240" t="s">
        <v>16</v>
      </c>
      <c r="G2240" t="str">
        <f>IF(A2240="","",F2240&amp;COUNTIF($B$2:$B2240,B2240))</f>
        <v/>
      </c>
      <c r="H2240" t="str">
        <f t="shared" si="72"/>
        <v/>
      </c>
      <c r="I2240" t="str">
        <f t="shared" si="73"/>
        <v/>
      </c>
      <c r="J2240" s="106" t="s">
        <v>42</v>
      </c>
      <c r="Q2240" s="23"/>
      <c r="S2240" s="23"/>
      <c r="U2240" s="23"/>
      <c r="X2240" s="96"/>
      <c r="Y2240" s="96"/>
      <c r="AA2240" s="96"/>
      <c r="AB2240" s="96"/>
      <c r="AD2240" s="96"/>
      <c r="AE2240" s="96"/>
      <c r="AF2240" s="96"/>
      <c r="AG2240" s="96"/>
    </row>
    <row r="2241" spans="2:33">
      <c r="B2241" t="s">
        <v>16</v>
      </c>
      <c r="C2241" s="76" t="s">
        <v>16</v>
      </c>
      <c r="D2241" s="76" t="s">
        <v>16</v>
      </c>
      <c r="E2241" s="106" t="s">
        <v>42</v>
      </c>
      <c r="F2241" t="s">
        <v>16</v>
      </c>
      <c r="G2241" t="str">
        <f>IF(A2241="","",F2241&amp;COUNTIF($B$2:$B2241,B2241))</f>
        <v/>
      </c>
      <c r="H2241" t="str">
        <f t="shared" si="72"/>
        <v/>
      </c>
      <c r="I2241" t="str">
        <f t="shared" si="73"/>
        <v/>
      </c>
      <c r="J2241" s="106" t="s">
        <v>42</v>
      </c>
      <c r="Q2241" s="23"/>
      <c r="S2241" s="23"/>
      <c r="U2241" s="23"/>
      <c r="X2241" s="96"/>
      <c r="Y2241" s="96"/>
      <c r="AA2241" s="96"/>
      <c r="AB2241" s="96"/>
      <c r="AD2241" s="96"/>
      <c r="AE2241" s="96"/>
      <c r="AF2241" s="96"/>
      <c r="AG2241" s="96"/>
    </row>
    <row r="2242" spans="2:33">
      <c r="B2242" t="s">
        <v>16</v>
      </c>
      <c r="C2242" s="76" t="s">
        <v>16</v>
      </c>
      <c r="D2242" s="76" t="s">
        <v>16</v>
      </c>
      <c r="E2242" s="106" t="s">
        <v>42</v>
      </c>
      <c r="F2242" t="s">
        <v>16</v>
      </c>
      <c r="G2242" t="str">
        <f>IF(A2242="","",F2242&amp;COUNTIF($B$2:$B2242,B2242))</f>
        <v/>
      </c>
      <c r="H2242" t="str">
        <f t="shared" si="72"/>
        <v/>
      </c>
      <c r="I2242" t="str">
        <f t="shared" si="73"/>
        <v/>
      </c>
      <c r="J2242" s="106" t="s">
        <v>42</v>
      </c>
      <c r="Q2242" s="23"/>
      <c r="S2242" s="23"/>
      <c r="U2242" s="23"/>
      <c r="X2242" s="96"/>
      <c r="Y2242" s="96"/>
      <c r="AA2242" s="96"/>
      <c r="AB2242" s="96"/>
      <c r="AD2242" s="96"/>
      <c r="AE2242" s="96"/>
      <c r="AF2242" s="96"/>
      <c r="AG2242" s="96"/>
    </row>
    <row r="2243" spans="2:33">
      <c r="B2243" t="s">
        <v>16</v>
      </c>
      <c r="C2243" s="76" t="s">
        <v>16</v>
      </c>
      <c r="D2243" s="76" t="s">
        <v>16</v>
      </c>
      <c r="E2243" s="106" t="s">
        <v>42</v>
      </c>
      <c r="F2243" t="s">
        <v>16</v>
      </c>
      <c r="G2243" t="str">
        <f>IF(A2243="","",F2243&amp;COUNTIF($B$2:$B2243,B2243))</f>
        <v/>
      </c>
      <c r="H2243" t="str">
        <f t="shared" si="72"/>
        <v/>
      </c>
      <c r="I2243" t="str">
        <f t="shared" si="73"/>
        <v/>
      </c>
      <c r="J2243" s="106" t="s">
        <v>42</v>
      </c>
      <c r="Q2243" s="23"/>
      <c r="S2243" s="23"/>
      <c r="U2243" s="23"/>
      <c r="X2243" s="96"/>
      <c r="Y2243" s="96"/>
      <c r="AA2243" s="96"/>
      <c r="AB2243" s="96"/>
      <c r="AD2243" s="96"/>
      <c r="AE2243" s="96"/>
      <c r="AF2243" s="96"/>
      <c r="AG2243" s="96"/>
    </row>
    <row r="2244" spans="2:33">
      <c r="B2244" t="s">
        <v>16</v>
      </c>
      <c r="C2244" s="76" t="s">
        <v>16</v>
      </c>
      <c r="D2244" s="76" t="s">
        <v>16</v>
      </c>
      <c r="E2244" s="106" t="s">
        <v>42</v>
      </c>
      <c r="F2244" t="s">
        <v>16</v>
      </c>
      <c r="G2244" t="str">
        <f>IF(A2244="","",F2244&amp;COUNTIF($B$2:$B2244,B2244))</f>
        <v/>
      </c>
      <c r="H2244" t="str">
        <f t="shared" si="72"/>
        <v/>
      </c>
      <c r="I2244" t="str">
        <f t="shared" si="73"/>
        <v/>
      </c>
      <c r="J2244" s="106" t="s">
        <v>42</v>
      </c>
      <c r="Q2244" s="23"/>
      <c r="S2244" s="23"/>
      <c r="U2244" s="23"/>
      <c r="X2244" s="96"/>
      <c r="Y2244" s="96"/>
      <c r="AA2244" s="96"/>
      <c r="AB2244" s="96"/>
      <c r="AD2244" s="96"/>
      <c r="AE2244" s="96"/>
      <c r="AF2244" s="96"/>
      <c r="AG2244" s="96"/>
    </row>
    <row r="2245" spans="2:33">
      <c r="B2245" t="s">
        <v>16</v>
      </c>
      <c r="C2245" s="76" t="s">
        <v>16</v>
      </c>
      <c r="D2245" s="76" t="s">
        <v>16</v>
      </c>
      <c r="E2245" s="106" t="s">
        <v>42</v>
      </c>
      <c r="F2245" t="s">
        <v>16</v>
      </c>
      <c r="G2245" t="str">
        <f>IF(A2245="","",F2245&amp;COUNTIF($B$2:$B2245,B2245))</f>
        <v/>
      </c>
      <c r="H2245" t="str">
        <f t="shared" si="72"/>
        <v/>
      </c>
      <c r="I2245" t="str">
        <f t="shared" si="73"/>
        <v/>
      </c>
      <c r="J2245" s="106" t="s">
        <v>42</v>
      </c>
      <c r="Q2245" s="23"/>
      <c r="S2245" s="23"/>
      <c r="U2245" s="23"/>
      <c r="X2245" s="96"/>
      <c r="Y2245" s="96"/>
      <c r="AA2245" s="96"/>
      <c r="AB2245" s="96"/>
      <c r="AD2245" s="96"/>
      <c r="AE2245" s="96"/>
      <c r="AF2245" s="96"/>
      <c r="AG2245" s="96"/>
    </row>
    <row r="2246" spans="2:33">
      <c r="B2246" t="s">
        <v>16</v>
      </c>
      <c r="C2246" s="76" t="s">
        <v>16</v>
      </c>
      <c r="D2246" s="76" t="s">
        <v>16</v>
      </c>
      <c r="E2246" s="106" t="s">
        <v>42</v>
      </c>
      <c r="F2246" t="s">
        <v>16</v>
      </c>
      <c r="G2246" t="str">
        <f>IF(A2246="","",F2246&amp;COUNTIF($B$2:$B2246,B2246))</f>
        <v/>
      </c>
      <c r="H2246" t="str">
        <f t="shared" si="72"/>
        <v/>
      </c>
      <c r="I2246" t="str">
        <f t="shared" si="73"/>
        <v/>
      </c>
      <c r="J2246" s="106" t="s">
        <v>42</v>
      </c>
      <c r="Q2246" s="23"/>
      <c r="S2246" s="23"/>
      <c r="U2246" s="23"/>
      <c r="X2246" s="96"/>
      <c r="Y2246" s="96"/>
      <c r="AA2246" s="96"/>
      <c r="AB2246" s="96"/>
      <c r="AD2246" s="96"/>
      <c r="AE2246" s="96"/>
      <c r="AF2246" s="96"/>
      <c r="AG2246" s="96"/>
    </row>
    <row r="2247" spans="2:33">
      <c r="B2247" t="s">
        <v>16</v>
      </c>
      <c r="C2247" s="76" t="s">
        <v>16</v>
      </c>
      <c r="D2247" s="76" t="s">
        <v>16</v>
      </c>
      <c r="E2247" s="106" t="s">
        <v>42</v>
      </c>
      <c r="F2247" t="s">
        <v>16</v>
      </c>
      <c r="G2247" t="str">
        <f>IF(A2247="","",F2247&amp;COUNTIF($B$2:$B2247,B2247))</f>
        <v/>
      </c>
      <c r="H2247" t="str">
        <f t="shared" si="72"/>
        <v/>
      </c>
      <c r="I2247" t="str">
        <f t="shared" si="73"/>
        <v/>
      </c>
      <c r="J2247" s="106" t="s">
        <v>42</v>
      </c>
      <c r="Q2247" s="23"/>
      <c r="S2247" s="23"/>
      <c r="U2247" s="23"/>
      <c r="X2247" s="96"/>
      <c r="Y2247" s="96"/>
      <c r="AA2247" s="96"/>
      <c r="AB2247" s="96"/>
      <c r="AD2247" s="96"/>
      <c r="AE2247" s="96"/>
      <c r="AF2247" s="96"/>
      <c r="AG2247" s="96"/>
    </row>
    <row r="2248" spans="2:33">
      <c r="B2248" t="s">
        <v>16</v>
      </c>
      <c r="C2248" s="76" t="s">
        <v>16</v>
      </c>
      <c r="D2248" s="76" t="s">
        <v>16</v>
      </c>
      <c r="E2248" s="106" t="s">
        <v>42</v>
      </c>
      <c r="F2248" t="s">
        <v>16</v>
      </c>
      <c r="G2248" t="str">
        <f>IF(A2248="","",F2248&amp;COUNTIF($B$2:$B2248,B2248))</f>
        <v/>
      </c>
      <c r="H2248" t="str">
        <f t="shared" si="72"/>
        <v/>
      </c>
      <c r="I2248" t="str">
        <f t="shared" si="73"/>
        <v/>
      </c>
      <c r="J2248" s="106" t="s">
        <v>42</v>
      </c>
      <c r="Q2248" s="23"/>
      <c r="S2248" s="23"/>
      <c r="U2248" s="23"/>
      <c r="X2248" s="96"/>
      <c r="Y2248" s="96"/>
      <c r="AA2248" s="96"/>
      <c r="AB2248" s="96"/>
      <c r="AD2248" s="96"/>
      <c r="AE2248" s="96"/>
      <c r="AF2248" s="96"/>
      <c r="AG2248" s="96"/>
    </row>
    <row r="2249" spans="2:33">
      <c r="B2249" t="s">
        <v>16</v>
      </c>
      <c r="C2249" s="76" t="s">
        <v>16</v>
      </c>
      <c r="D2249" s="76" t="s">
        <v>16</v>
      </c>
      <c r="E2249" s="106" t="s">
        <v>42</v>
      </c>
      <c r="F2249" t="s">
        <v>16</v>
      </c>
      <c r="G2249" t="str">
        <f>IF(A2249="","",F2249&amp;COUNTIF($B$2:$B2249,B2249))</f>
        <v/>
      </c>
      <c r="H2249" t="str">
        <f t="shared" si="72"/>
        <v/>
      </c>
      <c r="I2249" t="str">
        <f t="shared" si="73"/>
        <v/>
      </c>
      <c r="J2249" s="106" t="s">
        <v>42</v>
      </c>
      <c r="Q2249" s="23"/>
      <c r="S2249" s="23"/>
      <c r="U2249" s="23"/>
      <c r="X2249" s="96"/>
      <c r="Y2249" s="96"/>
      <c r="AA2249" s="96"/>
      <c r="AB2249" s="96"/>
      <c r="AD2249" s="96"/>
      <c r="AE2249" s="96"/>
      <c r="AF2249" s="96"/>
      <c r="AG2249" s="96"/>
    </row>
    <row r="2250" spans="2:33">
      <c r="B2250" t="s">
        <v>16</v>
      </c>
      <c r="C2250" s="76" t="s">
        <v>16</v>
      </c>
      <c r="D2250" s="76" t="s">
        <v>16</v>
      </c>
      <c r="E2250" s="106" t="s">
        <v>42</v>
      </c>
      <c r="F2250" t="s">
        <v>16</v>
      </c>
      <c r="G2250" t="str">
        <f>IF(A2250="","",F2250&amp;COUNTIF($B$2:$B2250,B2250))</f>
        <v/>
      </c>
      <c r="H2250" t="str">
        <f t="shared" si="72"/>
        <v/>
      </c>
      <c r="I2250" t="str">
        <f t="shared" si="73"/>
        <v/>
      </c>
      <c r="J2250" s="106" t="s">
        <v>42</v>
      </c>
      <c r="Q2250" s="23"/>
      <c r="S2250" s="23"/>
      <c r="U2250" s="23"/>
      <c r="X2250" s="96"/>
      <c r="Y2250" s="96"/>
      <c r="AA2250" s="96"/>
      <c r="AB2250" s="96"/>
      <c r="AD2250" s="96"/>
      <c r="AE2250" s="96"/>
      <c r="AF2250" s="96"/>
      <c r="AG2250" s="96"/>
    </row>
    <row r="2251" spans="2:33">
      <c r="B2251" t="s">
        <v>16</v>
      </c>
      <c r="C2251" s="76" t="s">
        <v>16</v>
      </c>
      <c r="D2251" s="76" t="s">
        <v>16</v>
      </c>
      <c r="E2251" s="106" t="s">
        <v>42</v>
      </c>
      <c r="F2251" t="s">
        <v>16</v>
      </c>
      <c r="G2251" t="str">
        <f>IF(A2251="","",F2251&amp;COUNTIF($B$2:$B2251,B2251))</f>
        <v/>
      </c>
      <c r="H2251" t="str">
        <f t="shared" si="72"/>
        <v/>
      </c>
      <c r="I2251" t="str">
        <f t="shared" si="73"/>
        <v/>
      </c>
      <c r="J2251" s="106" t="s">
        <v>42</v>
      </c>
      <c r="Q2251" s="23"/>
      <c r="S2251" s="23"/>
      <c r="U2251" s="23"/>
      <c r="X2251" s="96"/>
      <c r="Y2251" s="96"/>
      <c r="AA2251" s="96"/>
      <c r="AB2251" s="96"/>
      <c r="AD2251" s="96"/>
      <c r="AE2251" s="96"/>
      <c r="AF2251" s="96"/>
      <c r="AG2251" s="96"/>
    </row>
    <row r="2252" spans="2:33">
      <c r="B2252" t="s">
        <v>16</v>
      </c>
      <c r="C2252" s="76" t="s">
        <v>16</v>
      </c>
      <c r="D2252" s="76" t="s">
        <v>16</v>
      </c>
      <c r="E2252" s="106" t="s">
        <v>42</v>
      </c>
      <c r="F2252" t="s">
        <v>16</v>
      </c>
      <c r="G2252" t="str">
        <f>IF(A2252="","",F2252&amp;COUNTIF($B$2:$B2252,B2252))</f>
        <v/>
      </c>
      <c r="H2252" t="str">
        <f t="shared" si="72"/>
        <v/>
      </c>
      <c r="I2252" t="str">
        <f t="shared" si="73"/>
        <v/>
      </c>
      <c r="J2252" s="106" t="s">
        <v>42</v>
      </c>
      <c r="Q2252" s="23"/>
      <c r="S2252" s="23"/>
      <c r="U2252" s="23"/>
      <c r="X2252" s="96"/>
      <c r="Y2252" s="96"/>
      <c r="AA2252" s="96"/>
      <c r="AB2252" s="96"/>
      <c r="AD2252" s="96"/>
      <c r="AE2252" s="96"/>
      <c r="AF2252" s="96"/>
      <c r="AG2252" s="96"/>
    </row>
    <row r="2253" spans="2:33">
      <c r="B2253" t="s">
        <v>16</v>
      </c>
      <c r="C2253" s="76" t="s">
        <v>16</v>
      </c>
      <c r="D2253" s="76" t="s">
        <v>16</v>
      </c>
      <c r="E2253" s="106" t="s">
        <v>42</v>
      </c>
      <c r="F2253" t="s">
        <v>16</v>
      </c>
      <c r="G2253" t="str">
        <f>IF(A2253="","",F2253&amp;COUNTIF($B$2:$B2253,B2253))</f>
        <v/>
      </c>
      <c r="H2253" t="str">
        <f t="shared" si="72"/>
        <v/>
      </c>
      <c r="I2253" t="str">
        <f t="shared" si="73"/>
        <v/>
      </c>
      <c r="J2253" s="106" t="s">
        <v>42</v>
      </c>
      <c r="Q2253" s="23"/>
      <c r="S2253" s="23"/>
      <c r="U2253" s="23"/>
      <c r="X2253" s="96"/>
      <c r="Y2253" s="96"/>
      <c r="AA2253" s="96"/>
      <c r="AB2253" s="96"/>
      <c r="AD2253" s="96"/>
      <c r="AE2253" s="96"/>
      <c r="AF2253" s="96"/>
      <c r="AG2253" s="96"/>
    </row>
    <row r="2254" spans="2:33">
      <c r="B2254" t="s">
        <v>16</v>
      </c>
      <c r="C2254" s="76" t="s">
        <v>16</v>
      </c>
      <c r="D2254" s="76" t="s">
        <v>16</v>
      </c>
      <c r="E2254" s="106" t="s">
        <v>42</v>
      </c>
      <c r="F2254" t="s">
        <v>16</v>
      </c>
      <c r="G2254" t="str">
        <f>IF(A2254="","",F2254&amp;COUNTIF($B$2:$B2254,B2254))</f>
        <v/>
      </c>
      <c r="H2254" t="str">
        <f t="shared" si="72"/>
        <v/>
      </c>
      <c r="I2254" t="str">
        <f t="shared" si="73"/>
        <v/>
      </c>
      <c r="J2254" s="106" t="s">
        <v>42</v>
      </c>
      <c r="Q2254" s="23"/>
      <c r="S2254" s="23"/>
      <c r="U2254" s="23"/>
      <c r="X2254" s="96"/>
      <c r="Y2254" s="96"/>
      <c r="AA2254" s="96"/>
      <c r="AB2254" s="96"/>
      <c r="AD2254" s="96"/>
      <c r="AE2254" s="96"/>
      <c r="AF2254" s="96"/>
      <c r="AG2254" s="96"/>
    </row>
    <row r="2255" spans="2:33">
      <c r="B2255" t="s">
        <v>16</v>
      </c>
      <c r="C2255" s="76" t="s">
        <v>16</v>
      </c>
      <c r="D2255" s="76" t="s">
        <v>16</v>
      </c>
      <c r="E2255" s="106" t="s">
        <v>42</v>
      </c>
      <c r="F2255" t="s">
        <v>16</v>
      </c>
      <c r="G2255" t="str">
        <f>IF(A2255="","",F2255&amp;COUNTIF($B$2:$B2255,B2255))</f>
        <v/>
      </c>
      <c r="H2255" t="str">
        <f t="shared" si="72"/>
        <v/>
      </c>
      <c r="I2255" t="str">
        <f t="shared" si="73"/>
        <v/>
      </c>
      <c r="J2255" s="106" t="s">
        <v>42</v>
      </c>
      <c r="Q2255" s="23"/>
      <c r="S2255" s="23"/>
      <c r="U2255" s="23"/>
      <c r="X2255" s="96"/>
      <c r="Y2255" s="96"/>
      <c r="AA2255" s="96"/>
      <c r="AB2255" s="96"/>
      <c r="AD2255" s="96"/>
      <c r="AE2255" s="96"/>
      <c r="AF2255" s="96"/>
      <c r="AG2255" s="96"/>
    </row>
    <row r="2256" spans="2:33">
      <c r="B2256" t="s">
        <v>16</v>
      </c>
      <c r="C2256" s="76" t="s">
        <v>16</v>
      </c>
      <c r="D2256" s="76" t="s">
        <v>16</v>
      </c>
      <c r="E2256" s="106" t="s">
        <v>42</v>
      </c>
      <c r="F2256" t="s">
        <v>16</v>
      </c>
      <c r="G2256" t="str">
        <f>IF(A2256="","",F2256&amp;COUNTIF($B$2:$B2256,B2256))</f>
        <v/>
      </c>
      <c r="H2256" t="str">
        <f t="shared" si="72"/>
        <v/>
      </c>
      <c r="I2256" t="str">
        <f t="shared" si="73"/>
        <v/>
      </c>
      <c r="J2256" s="106" t="s">
        <v>42</v>
      </c>
      <c r="Q2256" s="23"/>
      <c r="S2256" s="23"/>
      <c r="U2256" s="23"/>
      <c r="X2256" s="96"/>
      <c r="Y2256" s="96"/>
      <c r="AA2256" s="96"/>
      <c r="AB2256" s="96"/>
      <c r="AD2256" s="96"/>
      <c r="AE2256" s="96"/>
      <c r="AF2256" s="96"/>
      <c r="AG2256" s="96"/>
    </row>
    <row r="2257" spans="2:33">
      <c r="B2257" t="s">
        <v>16</v>
      </c>
      <c r="C2257" s="76" t="s">
        <v>16</v>
      </c>
      <c r="D2257" s="76" t="s">
        <v>16</v>
      </c>
      <c r="E2257" s="106" t="s">
        <v>42</v>
      </c>
      <c r="F2257" t="s">
        <v>16</v>
      </c>
      <c r="G2257" t="str">
        <f>IF(A2257="","",F2257&amp;COUNTIF($B$2:$B2257,B2257))</f>
        <v/>
      </c>
      <c r="H2257" t="str">
        <f t="shared" si="72"/>
        <v/>
      </c>
      <c r="I2257" t="str">
        <f t="shared" si="73"/>
        <v/>
      </c>
      <c r="J2257" s="106" t="s">
        <v>42</v>
      </c>
      <c r="Q2257" s="23"/>
      <c r="S2257" s="23"/>
      <c r="U2257" s="23"/>
      <c r="X2257" s="96"/>
      <c r="Y2257" s="96"/>
      <c r="AA2257" s="96"/>
      <c r="AB2257" s="96"/>
      <c r="AD2257" s="96"/>
      <c r="AE2257" s="96"/>
      <c r="AF2257" s="96"/>
      <c r="AG2257" s="96"/>
    </row>
    <row r="2258" spans="2:33">
      <c r="B2258" t="s">
        <v>16</v>
      </c>
      <c r="C2258" s="76" t="s">
        <v>16</v>
      </c>
      <c r="D2258" s="76" t="s">
        <v>16</v>
      </c>
      <c r="E2258" s="106" t="s">
        <v>42</v>
      </c>
      <c r="F2258" t="s">
        <v>16</v>
      </c>
      <c r="G2258" t="str">
        <f>IF(A2258="","",F2258&amp;COUNTIF($B$2:$B2258,B2258))</f>
        <v/>
      </c>
      <c r="H2258" t="str">
        <f t="shared" si="72"/>
        <v/>
      </c>
      <c r="I2258" t="str">
        <f t="shared" si="73"/>
        <v/>
      </c>
      <c r="J2258" s="106" t="s">
        <v>42</v>
      </c>
      <c r="Q2258" s="23"/>
      <c r="S2258" s="23"/>
      <c r="U2258" s="23"/>
      <c r="X2258" s="96"/>
      <c r="Y2258" s="96"/>
      <c r="AA2258" s="96"/>
      <c r="AB2258" s="96"/>
      <c r="AD2258" s="96"/>
      <c r="AE2258" s="96"/>
      <c r="AF2258" s="96"/>
      <c r="AG2258" s="96"/>
    </row>
    <row r="2259" spans="2:33">
      <c r="B2259" t="s">
        <v>16</v>
      </c>
      <c r="C2259" s="76" t="s">
        <v>16</v>
      </c>
      <c r="D2259" s="76" t="s">
        <v>16</v>
      </c>
      <c r="E2259" s="106" t="s">
        <v>42</v>
      </c>
      <c r="F2259" t="s">
        <v>16</v>
      </c>
      <c r="G2259" t="str">
        <f>IF(A2259="","",F2259&amp;COUNTIF($B$2:$B2259,B2259))</f>
        <v/>
      </c>
      <c r="H2259" t="str">
        <f t="shared" si="72"/>
        <v/>
      </c>
      <c r="I2259" t="str">
        <f t="shared" si="73"/>
        <v/>
      </c>
      <c r="J2259" s="106" t="s">
        <v>42</v>
      </c>
      <c r="Q2259" s="23"/>
      <c r="S2259" s="23"/>
      <c r="U2259" s="23"/>
      <c r="X2259" s="96"/>
      <c r="Y2259" s="96"/>
      <c r="AA2259" s="96"/>
      <c r="AB2259" s="96"/>
      <c r="AD2259" s="96"/>
      <c r="AE2259" s="96"/>
      <c r="AF2259" s="96"/>
      <c r="AG2259" s="96"/>
    </row>
    <row r="2260" spans="2:33">
      <c r="B2260" t="s">
        <v>16</v>
      </c>
      <c r="C2260" s="76" t="s">
        <v>16</v>
      </c>
      <c r="D2260" s="76" t="s">
        <v>16</v>
      </c>
      <c r="E2260" s="106" t="s">
        <v>42</v>
      </c>
      <c r="F2260" t="s">
        <v>16</v>
      </c>
      <c r="G2260" t="str">
        <f>IF(A2260="","",F2260&amp;COUNTIF($B$2:$B2260,B2260))</f>
        <v/>
      </c>
      <c r="H2260" t="str">
        <f t="shared" si="72"/>
        <v/>
      </c>
      <c r="I2260" t="str">
        <f t="shared" si="73"/>
        <v/>
      </c>
      <c r="J2260" s="106" t="s">
        <v>42</v>
      </c>
      <c r="Q2260" s="23"/>
      <c r="S2260" s="23"/>
      <c r="U2260" s="23"/>
      <c r="X2260" s="96"/>
      <c r="Y2260" s="96"/>
      <c r="AA2260" s="96"/>
      <c r="AB2260" s="96"/>
      <c r="AD2260" s="96"/>
      <c r="AE2260" s="96"/>
      <c r="AF2260" s="96"/>
      <c r="AG2260" s="96"/>
    </row>
    <row r="2261" spans="2:33">
      <c r="B2261" t="s">
        <v>16</v>
      </c>
      <c r="C2261" s="76" t="s">
        <v>16</v>
      </c>
      <c r="D2261" s="76" t="s">
        <v>16</v>
      </c>
      <c r="E2261" s="106" t="s">
        <v>42</v>
      </c>
      <c r="F2261" t="s">
        <v>16</v>
      </c>
      <c r="G2261" t="str">
        <f>IF(A2261="","",F2261&amp;COUNTIF($B$2:$B2261,B2261))</f>
        <v/>
      </c>
      <c r="H2261" t="str">
        <f t="shared" si="72"/>
        <v/>
      </c>
      <c r="I2261" t="str">
        <f t="shared" si="73"/>
        <v/>
      </c>
      <c r="J2261" s="106" t="s">
        <v>42</v>
      </c>
      <c r="Q2261" s="23"/>
      <c r="S2261" s="23"/>
      <c r="U2261" s="23"/>
      <c r="X2261" s="96"/>
      <c r="Y2261" s="96"/>
      <c r="AA2261" s="96"/>
      <c r="AB2261" s="96"/>
      <c r="AD2261" s="96"/>
      <c r="AE2261" s="96"/>
      <c r="AF2261" s="96"/>
      <c r="AG2261" s="96"/>
    </row>
    <row r="2262" spans="2:33">
      <c r="B2262" t="s">
        <v>16</v>
      </c>
      <c r="C2262" s="76" t="s">
        <v>16</v>
      </c>
      <c r="D2262" s="76" t="s">
        <v>16</v>
      </c>
      <c r="E2262" s="106" t="s">
        <v>42</v>
      </c>
      <c r="F2262" t="s">
        <v>16</v>
      </c>
      <c r="G2262" t="str">
        <f>IF(A2262="","",F2262&amp;COUNTIF($B$2:$B2262,B2262))</f>
        <v/>
      </c>
      <c r="H2262" t="str">
        <f t="shared" si="72"/>
        <v/>
      </c>
      <c r="I2262" t="str">
        <f t="shared" si="73"/>
        <v/>
      </c>
      <c r="J2262" s="106" t="s">
        <v>42</v>
      </c>
      <c r="Q2262" s="23"/>
      <c r="S2262" s="23"/>
      <c r="U2262" s="23"/>
      <c r="X2262" s="96"/>
      <c r="Y2262" s="96"/>
      <c r="AA2262" s="96"/>
      <c r="AB2262" s="96"/>
      <c r="AD2262" s="96"/>
      <c r="AE2262" s="96"/>
      <c r="AF2262" s="96"/>
      <c r="AG2262" s="96"/>
    </row>
    <row r="2263" spans="2:33">
      <c r="B2263" t="s">
        <v>16</v>
      </c>
      <c r="C2263" s="76" t="s">
        <v>16</v>
      </c>
      <c r="D2263" s="76" t="s">
        <v>16</v>
      </c>
      <c r="E2263" s="106" t="s">
        <v>42</v>
      </c>
      <c r="F2263" t="s">
        <v>16</v>
      </c>
      <c r="G2263" t="str">
        <f>IF(A2263="","",F2263&amp;COUNTIF($B$2:$B2263,B2263))</f>
        <v/>
      </c>
      <c r="H2263" t="str">
        <f t="shared" si="72"/>
        <v/>
      </c>
      <c r="I2263" t="str">
        <f t="shared" si="73"/>
        <v/>
      </c>
      <c r="J2263" s="106" t="s">
        <v>42</v>
      </c>
      <c r="Q2263" s="23"/>
      <c r="S2263" s="23"/>
      <c r="U2263" s="23"/>
      <c r="X2263" s="96"/>
      <c r="Y2263" s="96"/>
      <c r="AA2263" s="96"/>
      <c r="AB2263" s="96"/>
      <c r="AD2263" s="96"/>
      <c r="AE2263" s="96"/>
      <c r="AF2263" s="96"/>
      <c r="AG2263" s="96"/>
    </row>
    <row r="2264" spans="2:33">
      <c r="B2264" t="s">
        <v>16</v>
      </c>
      <c r="C2264" s="76" t="s">
        <v>16</v>
      </c>
      <c r="D2264" s="76" t="s">
        <v>16</v>
      </c>
      <c r="E2264" s="106" t="s">
        <v>42</v>
      </c>
      <c r="F2264" t="s">
        <v>16</v>
      </c>
      <c r="G2264" t="str">
        <f>IF(A2264="","",F2264&amp;COUNTIF($B$2:$B2264,B2264))</f>
        <v/>
      </c>
      <c r="H2264" t="str">
        <f t="shared" si="72"/>
        <v/>
      </c>
      <c r="I2264" t="str">
        <f t="shared" si="73"/>
        <v/>
      </c>
      <c r="J2264" s="106" t="s">
        <v>42</v>
      </c>
      <c r="Q2264" s="23"/>
      <c r="S2264" s="23"/>
      <c r="U2264" s="23"/>
      <c r="X2264" s="96"/>
      <c r="Y2264" s="96"/>
      <c r="AA2264" s="96"/>
      <c r="AB2264" s="96"/>
      <c r="AD2264" s="96"/>
      <c r="AE2264" s="96"/>
      <c r="AF2264" s="96"/>
      <c r="AG2264" s="96"/>
    </row>
    <row r="2265" spans="2:33">
      <c r="B2265" t="s">
        <v>16</v>
      </c>
      <c r="C2265" s="76" t="s">
        <v>16</v>
      </c>
      <c r="D2265" s="76" t="s">
        <v>16</v>
      </c>
      <c r="E2265" s="106" t="s">
        <v>42</v>
      </c>
      <c r="F2265" t="s">
        <v>16</v>
      </c>
      <c r="G2265" t="str">
        <f>IF(A2265="","",F2265&amp;COUNTIF($B$2:$B2265,B2265))</f>
        <v/>
      </c>
      <c r="H2265" t="str">
        <f t="shared" si="72"/>
        <v/>
      </c>
      <c r="I2265" t="str">
        <f t="shared" si="73"/>
        <v/>
      </c>
      <c r="J2265" s="106" t="s">
        <v>42</v>
      </c>
      <c r="Q2265" s="23"/>
      <c r="S2265" s="23"/>
      <c r="U2265" s="23"/>
      <c r="X2265" s="96"/>
      <c r="Y2265" s="96"/>
      <c r="AA2265" s="96"/>
      <c r="AB2265" s="96"/>
      <c r="AD2265" s="96"/>
      <c r="AE2265" s="96"/>
      <c r="AF2265" s="96"/>
      <c r="AG2265" s="96"/>
    </row>
    <row r="2266" spans="2:33">
      <c r="B2266" t="s">
        <v>16</v>
      </c>
      <c r="C2266" s="76" t="s">
        <v>16</v>
      </c>
      <c r="D2266" s="76" t="s">
        <v>16</v>
      </c>
      <c r="E2266" s="106" t="s">
        <v>42</v>
      </c>
      <c r="F2266" t="s">
        <v>16</v>
      </c>
      <c r="G2266" t="str">
        <f>IF(A2266="","",F2266&amp;COUNTIF($B$2:$B2266,B2266))</f>
        <v/>
      </c>
      <c r="H2266" t="str">
        <f t="shared" si="72"/>
        <v/>
      </c>
      <c r="I2266" t="str">
        <f t="shared" si="73"/>
        <v/>
      </c>
      <c r="J2266" s="106" t="s">
        <v>42</v>
      </c>
      <c r="Q2266" s="23"/>
      <c r="S2266" s="23"/>
      <c r="U2266" s="23"/>
      <c r="X2266" s="96"/>
      <c r="Y2266" s="96"/>
      <c r="AA2266" s="96"/>
      <c r="AB2266" s="96"/>
      <c r="AD2266" s="96"/>
      <c r="AE2266" s="96"/>
      <c r="AF2266" s="96"/>
      <c r="AG2266" s="96"/>
    </row>
    <row r="2267" spans="2:33">
      <c r="B2267" t="s">
        <v>16</v>
      </c>
      <c r="C2267" s="76" t="s">
        <v>16</v>
      </c>
      <c r="D2267" s="76" t="s">
        <v>16</v>
      </c>
      <c r="E2267" s="106" t="s">
        <v>42</v>
      </c>
      <c r="F2267" t="s">
        <v>16</v>
      </c>
      <c r="G2267" t="str">
        <f>IF(A2267="","",F2267&amp;COUNTIF($B$2:$B2267,B2267))</f>
        <v/>
      </c>
      <c r="H2267" t="str">
        <f t="shared" si="72"/>
        <v/>
      </c>
      <c r="I2267" t="str">
        <f t="shared" si="73"/>
        <v/>
      </c>
      <c r="J2267" s="106" t="s">
        <v>42</v>
      </c>
      <c r="Q2267" s="23"/>
      <c r="S2267" s="23"/>
      <c r="U2267" s="23"/>
      <c r="X2267" s="96"/>
      <c r="Y2267" s="96"/>
      <c r="AA2267" s="96"/>
      <c r="AB2267" s="96"/>
      <c r="AD2267" s="96"/>
      <c r="AE2267" s="96"/>
      <c r="AF2267" s="96"/>
      <c r="AG2267" s="96"/>
    </row>
    <row r="2268" spans="2:33">
      <c r="B2268" t="s">
        <v>16</v>
      </c>
      <c r="C2268" s="76" t="s">
        <v>16</v>
      </c>
      <c r="D2268" s="76" t="s">
        <v>16</v>
      </c>
      <c r="E2268" s="106" t="s">
        <v>42</v>
      </c>
      <c r="F2268" t="s">
        <v>16</v>
      </c>
      <c r="G2268" t="str">
        <f>IF(A2268="","",F2268&amp;COUNTIF($B$2:$B2268,B2268))</f>
        <v/>
      </c>
      <c r="H2268" t="str">
        <f t="shared" si="72"/>
        <v/>
      </c>
      <c r="I2268" t="str">
        <f t="shared" si="73"/>
        <v/>
      </c>
      <c r="J2268" s="106" t="s">
        <v>42</v>
      </c>
      <c r="Q2268" s="23"/>
      <c r="S2268" s="23"/>
      <c r="U2268" s="23"/>
      <c r="X2268" s="96"/>
      <c r="Y2268" s="96"/>
      <c r="AA2268" s="96"/>
      <c r="AB2268" s="96"/>
      <c r="AD2268" s="96"/>
      <c r="AE2268" s="96"/>
      <c r="AF2268" s="96"/>
      <c r="AG2268" s="96"/>
    </row>
    <row r="2269" spans="2:33">
      <c r="B2269" t="s">
        <v>16</v>
      </c>
      <c r="C2269" s="76" t="s">
        <v>16</v>
      </c>
      <c r="D2269" s="76" t="s">
        <v>16</v>
      </c>
      <c r="E2269" s="106" t="s">
        <v>42</v>
      </c>
      <c r="F2269" t="s">
        <v>16</v>
      </c>
      <c r="G2269" t="str">
        <f>IF(A2269="","",F2269&amp;COUNTIF($B$2:$B2269,B2269))</f>
        <v/>
      </c>
      <c r="H2269" t="str">
        <f t="shared" si="72"/>
        <v/>
      </c>
      <c r="I2269" t="str">
        <f t="shared" si="73"/>
        <v/>
      </c>
      <c r="J2269" s="106" t="s">
        <v>42</v>
      </c>
      <c r="Q2269" s="23"/>
      <c r="S2269" s="23"/>
      <c r="U2269" s="23"/>
      <c r="X2269" s="96"/>
      <c r="Y2269" s="96"/>
      <c r="AA2269" s="96"/>
      <c r="AB2269" s="96"/>
      <c r="AD2269" s="96"/>
      <c r="AE2269" s="96"/>
      <c r="AF2269" s="96"/>
      <c r="AG2269" s="96"/>
    </row>
    <row r="2270" spans="2:33">
      <c r="B2270" t="s">
        <v>16</v>
      </c>
      <c r="C2270" s="76" t="s">
        <v>16</v>
      </c>
      <c r="D2270" s="76" t="s">
        <v>16</v>
      </c>
      <c r="E2270" s="106" t="s">
        <v>42</v>
      </c>
      <c r="F2270" t="s">
        <v>16</v>
      </c>
      <c r="G2270" t="str">
        <f>IF(A2270="","",F2270&amp;COUNTIF($B$2:$B2270,B2270))</f>
        <v/>
      </c>
      <c r="H2270" t="str">
        <f t="shared" si="72"/>
        <v/>
      </c>
      <c r="I2270" t="str">
        <f t="shared" si="73"/>
        <v/>
      </c>
      <c r="J2270" s="106" t="s">
        <v>42</v>
      </c>
      <c r="Q2270" s="23"/>
      <c r="S2270" s="23"/>
      <c r="U2270" s="23"/>
      <c r="X2270" s="96"/>
      <c r="Y2270" s="96"/>
      <c r="AA2270" s="96"/>
      <c r="AB2270" s="96"/>
      <c r="AD2270" s="96"/>
      <c r="AE2270" s="96"/>
      <c r="AF2270" s="96"/>
      <c r="AG2270" s="96"/>
    </row>
    <row r="2271" spans="2:33">
      <c r="B2271" t="s">
        <v>16</v>
      </c>
      <c r="C2271" s="76" t="s">
        <v>16</v>
      </c>
      <c r="D2271" s="76" t="s">
        <v>16</v>
      </c>
      <c r="E2271" s="106" t="s">
        <v>42</v>
      </c>
      <c r="F2271" t="s">
        <v>16</v>
      </c>
      <c r="G2271" t="str">
        <f>IF(A2271="","",F2271&amp;COUNTIF($B$2:$B2271,B2271))</f>
        <v/>
      </c>
      <c r="H2271" t="str">
        <f t="shared" si="72"/>
        <v/>
      </c>
      <c r="I2271" t="str">
        <f t="shared" si="73"/>
        <v/>
      </c>
      <c r="J2271" s="106" t="s">
        <v>42</v>
      </c>
      <c r="Q2271" s="23"/>
      <c r="S2271" s="23"/>
      <c r="U2271" s="23"/>
      <c r="X2271" s="96"/>
      <c r="Y2271" s="96"/>
      <c r="AA2271" s="96"/>
      <c r="AB2271" s="96"/>
      <c r="AD2271" s="96"/>
      <c r="AE2271" s="96"/>
      <c r="AF2271" s="96"/>
      <c r="AG2271" s="96"/>
    </row>
    <row r="2272" spans="2:33">
      <c r="B2272" t="s">
        <v>16</v>
      </c>
      <c r="C2272" s="76" t="s">
        <v>16</v>
      </c>
      <c r="D2272" s="76" t="s">
        <v>16</v>
      </c>
      <c r="E2272" s="106" t="s">
        <v>42</v>
      </c>
      <c r="F2272" t="s">
        <v>16</v>
      </c>
      <c r="G2272" t="str">
        <f>IF(A2272="","",F2272&amp;COUNTIF($B$2:$B2272,B2272))</f>
        <v/>
      </c>
      <c r="H2272" t="str">
        <f t="shared" si="72"/>
        <v/>
      </c>
      <c r="I2272" t="str">
        <f t="shared" si="73"/>
        <v/>
      </c>
      <c r="J2272" s="106" t="s">
        <v>42</v>
      </c>
      <c r="Q2272" s="23"/>
      <c r="S2272" s="23"/>
      <c r="U2272" s="23"/>
      <c r="X2272" s="96"/>
      <c r="Y2272" s="96"/>
      <c r="AA2272" s="96"/>
      <c r="AB2272" s="96"/>
      <c r="AD2272" s="96"/>
      <c r="AE2272" s="96"/>
      <c r="AF2272" s="96"/>
      <c r="AG2272" s="96"/>
    </row>
    <row r="2273" spans="2:33">
      <c r="B2273" t="s">
        <v>16</v>
      </c>
      <c r="C2273" s="76" t="s">
        <v>16</v>
      </c>
      <c r="D2273" s="76" t="s">
        <v>16</v>
      </c>
      <c r="E2273" s="106" t="s">
        <v>42</v>
      </c>
      <c r="F2273" t="s">
        <v>16</v>
      </c>
      <c r="G2273" t="str">
        <f>IF(A2273="","",F2273&amp;COUNTIF($B$2:$B2273,B2273))</f>
        <v/>
      </c>
      <c r="H2273" t="str">
        <f t="shared" si="72"/>
        <v/>
      </c>
      <c r="I2273" t="str">
        <f t="shared" si="73"/>
        <v/>
      </c>
      <c r="J2273" s="106" t="s">
        <v>42</v>
      </c>
      <c r="Q2273" s="23"/>
      <c r="S2273" s="23"/>
      <c r="U2273" s="23"/>
      <c r="X2273" s="96"/>
      <c r="Y2273" s="96"/>
      <c r="AA2273" s="96"/>
      <c r="AB2273" s="96"/>
      <c r="AD2273" s="96"/>
      <c r="AE2273" s="96"/>
      <c r="AF2273" s="96"/>
      <c r="AG2273" s="96"/>
    </row>
    <row r="2274" spans="2:33">
      <c r="B2274" t="s">
        <v>16</v>
      </c>
      <c r="C2274" s="76" t="s">
        <v>16</v>
      </c>
      <c r="D2274" s="76" t="s">
        <v>16</v>
      </c>
      <c r="E2274" s="106" t="s">
        <v>42</v>
      </c>
      <c r="F2274" t="s">
        <v>16</v>
      </c>
      <c r="G2274" t="str">
        <f>IF(A2274="","",F2274&amp;COUNTIF($B$2:$B2274,B2274))</f>
        <v/>
      </c>
      <c r="H2274" t="str">
        <f t="shared" si="72"/>
        <v/>
      </c>
      <c r="I2274" t="str">
        <f t="shared" si="73"/>
        <v/>
      </c>
      <c r="J2274" s="106" t="s">
        <v>42</v>
      </c>
      <c r="Q2274" s="23"/>
      <c r="S2274" s="23"/>
      <c r="U2274" s="23"/>
      <c r="X2274" s="96"/>
      <c r="Y2274" s="96"/>
      <c r="AA2274" s="96"/>
      <c r="AB2274" s="96"/>
      <c r="AD2274" s="96"/>
      <c r="AE2274" s="96"/>
      <c r="AF2274" s="96"/>
      <c r="AG2274" s="96"/>
    </row>
    <row r="2275" spans="2:33">
      <c r="B2275" t="s">
        <v>16</v>
      </c>
      <c r="C2275" s="76" t="s">
        <v>16</v>
      </c>
      <c r="D2275" s="76" t="s">
        <v>16</v>
      </c>
      <c r="E2275" s="106" t="s">
        <v>42</v>
      </c>
      <c r="F2275" t="s">
        <v>16</v>
      </c>
      <c r="G2275" t="str">
        <f>IF(A2275="","",F2275&amp;COUNTIF($B$2:$B2275,B2275))</f>
        <v/>
      </c>
      <c r="H2275" t="str">
        <f t="shared" si="72"/>
        <v/>
      </c>
      <c r="I2275" t="str">
        <f t="shared" si="73"/>
        <v/>
      </c>
      <c r="J2275" s="106" t="s">
        <v>42</v>
      </c>
      <c r="Q2275" s="23"/>
      <c r="S2275" s="23"/>
      <c r="U2275" s="23"/>
      <c r="X2275" s="96"/>
      <c r="Y2275" s="96"/>
      <c r="AA2275" s="96"/>
      <c r="AB2275" s="96"/>
      <c r="AD2275" s="96"/>
      <c r="AE2275" s="96"/>
      <c r="AF2275" s="96"/>
      <c r="AG2275" s="96"/>
    </row>
    <row r="2276" spans="2:33">
      <c r="B2276" t="s">
        <v>16</v>
      </c>
      <c r="C2276" s="76" t="s">
        <v>16</v>
      </c>
      <c r="D2276" s="76" t="s">
        <v>16</v>
      </c>
      <c r="E2276" s="106" t="s">
        <v>42</v>
      </c>
      <c r="F2276" t="s">
        <v>16</v>
      </c>
      <c r="G2276" t="str">
        <f>IF(A2276="","",F2276&amp;COUNTIF($B$2:$B2276,B2276))</f>
        <v/>
      </c>
      <c r="H2276" t="str">
        <f t="shared" si="72"/>
        <v/>
      </c>
      <c r="I2276" t="str">
        <f t="shared" si="73"/>
        <v/>
      </c>
      <c r="J2276" s="106" t="s">
        <v>42</v>
      </c>
      <c r="Q2276" s="23"/>
      <c r="S2276" s="23"/>
      <c r="U2276" s="23"/>
      <c r="X2276" s="96"/>
      <c r="Y2276" s="96"/>
      <c r="AA2276" s="96"/>
      <c r="AB2276" s="96"/>
      <c r="AD2276" s="96"/>
      <c r="AE2276" s="96"/>
      <c r="AF2276" s="96"/>
      <c r="AG2276" s="96"/>
    </row>
    <row r="2277" spans="2:33">
      <c r="B2277" t="s">
        <v>16</v>
      </c>
      <c r="C2277" s="76" t="s">
        <v>16</v>
      </c>
      <c r="D2277" s="76" t="s">
        <v>16</v>
      </c>
      <c r="E2277" s="106" t="s">
        <v>42</v>
      </c>
      <c r="F2277" t="s">
        <v>16</v>
      </c>
      <c r="G2277" t="str">
        <f>IF(A2277="","",F2277&amp;COUNTIF($B$2:$B2277,B2277))</f>
        <v/>
      </c>
      <c r="H2277" t="str">
        <f t="shared" si="72"/>
        <v/>
      </c>
      <c r="I2277" t="str">
        <f t="shared" si="73"/>
        <v/>
      </c>
      <c r="J2277" s="106" t="s">
        <v>42</v>
      </c>
      <c r="Q2277" s="23"/>
      <c r="S2277" s="23"/>
      <c r="U2277" s="23"/>
      <c r="X2277" s="96"/>
      <c r="Y2277" s="96"/>
      <c r="AA2277" s="96"/>
      <c r="AB2277" s="96"/>
      <c r="AD2277" s="96"/>
      <c r="AE2277" s="96"/>
      <c r="AF2277" s="96"/>
      <c r="AG2277" s="96"/>
    </row>
    <row r="2278" spans="2:33">
      <c r="B2278" t="s">
        <v>16</v>
      </c>
      <c r="C2278" s="76" t="s">
        <v>16</v>
      </c>
      <c r="D2278" s="76" t="s">
        <v>16</v>
      </c>
      <c r="E2278" s="106" t="s">
        <v>42</v>
      </c>
      <c r="F2278" t="s">
        <v>16</v>
      </c>
      <c r="G2278" t="str">
        <f>IF(A2278="","",F2278&amp;COUNTIF($B$2:$B2278,B2278))</f>
        <v/>
      </c>
      <c r="H2278" t="str">
        <f t="shared" si="72"/>
        <v/>
      </c>
      <c r="I2278" t="str">
        <f t="shared" si="73"/>
        <v/>
      </c>
      <c r="J2278" s="106" t="s">
        <v>42</v>
      </c>
      <c r="Q2278" s="23"/>
      <c r="S2278" s="23"/>
      <c r="U2278" s="23"/>
      <c r="X2278" s="96"/>
      <c r="Y2278" s="96"/>
      <c r="AA2278" s="96"/>
      <c r="AB2278" s="96"/>
      <c r="AD2278" s="96"/>
      <c r="AE2278" s="96"/>
      <c r="AF2278" s="96"/>
      <c r="AG2278" s="96"/>
    </row>
    <row r="2279" spans="2:33">
      <c r="B2279" t="s">
        <v>16</v>
      </c>
      <c r="C2279" s="76" t="s">
        <v>16</v>
      </c>
      <c r="D2279" s="76" t="s">
        <v>16</v>
      </c>
      <c r="E2279" s="106" t="s">
        <v>42</v>
      </c>
      <c r="F2279" t="s">
        <v>16</v>
      </c>
      <c r="G2279" t="str">
        <f>IF(A2279="","",F2279&amp;COUNTIF($B$2:$B2279,B2279))</f>
        <v/>
      </c>
      <c r="H2279" t="str">
        <f t="shared" si="72"/>
        <v/>
      </c>
      <c r="I2279" t="str">
        <f t="shared" si="73"/>
        <v/>
      </c>
      <c r="J2279" s="106" t="s">
        <v>42</v>
      </c>
      <c r="Q2279" s="23"/>
      <c r="S2279" s="23"/>
      <c r="U2279" s="23"/>
      <c r="X2279" s="96"/>
      <c r="Y2279" s="96"/>
      <c r="AA2279" s="96"/>
      <c r="AB2279" s="96"/>
      <c r="AD2279" s="96"/>
      <c r="AE2279" s="96"/>
      <c r="AF2279" s="96"/>
      <c r="AG2279" s="96"/>
    </row>
    <row r="2280" spans="2:33">
      <c r="B2280" t="s">
        <v>16</v>
      </c>
      <c r="C2280" s="76" t="s">
        <v>16</v>
      </c>
      <c r="D2280" s="76" t="s">
        <v>16</v>
      </c>
      <c r="E2280" s="106" t="s">
        <v>42</v>
      </c>
      <c r="F2280" t="s">
        <v>16</v>
      </c>
      <c r="G2280" t="str">
        <f>IF(A2280="","",F2280&amp;COUNTIF($B$2:$B2280,B2280))</f>
        <v/>
      </c>
      <c r="H2280" t="str">
        <f t="shared" si="72"/>
        <v/>
      </c>
      <c r="I2280" t="str">
        <f t="shared" si="73"/>
        <v/>
      </c>
      <c r="J2280" s="106" t="s">
        <v>42</v>
      </c>
      <c r="Q2280" s="23"/>
      <c r="S2280" s="23"/>
      <c r="U2280" s="23"/>
      <c r="X2280" s="96"/>
      <c r="Y2280" s="96"/>
      <c r="AA2280" s="96"/>
      <c r="AB2280" s="96"/>
      <c r="AD2280" s="96"/>
      <c r="AE2280" s="96"/>
      <c r="AF2280" s="96"/>
      <c r="AG2280" s="96"/>
    </row>
    <row r="2281" spans="2:33">
      <c r="B2281" t="s">
        <v>16</v>
      </c>
      <c r="C2281" s="76" t="s">
        <v>16</v>
      </c>
      <c r="D2281" s="76" t="s">
        <v>16</v>
      </c>
      <c r="E2281" s="106" t="s">
        <v>42</v>
      </c>
      <c r="F2281" t="s">
        <v>16</v>
      </c>
      <c r="G2281" t="str">
        <f>IF(A2281="","",F2281&amp;COUNTIF($B$2:$B2281,B2281))</f>
        <v/>
      </c>
      <c r="H2281" t="str">
        <f t="shared" si="72"/>
        <v/>
      </c>
      <c r="I2281" t="str">
        <f t="shared" si="73"/>
        <v/>
      </c>
      <c r="J2281" s="106" t="s">
        <v>42</v>
      </c>
      <c r="Q2281" s="23"/>
      <c r="S2281" s="23"/>
      <c r="U2281" s="23"/>
      <c r="X2281" s="96"/>
      <c r="Y2281" s="96"/>
      <c r="AA2281" s="96"/>
      <c r="AB2281" s="96"/>
      <c r="AD2281" s="96"/>
      <c r="AE2281" s="96"/>
      <c r="AF2281" s="96"/>
      <c r="AG2281" s="96"/>
    </row>
    <row r="2282" spans="2:33">
      <c r="B2282" t="s">
        <v>16</v>
      </c>
      <c r="C2282" s="76" t="s">
        <v>16</v>
      </c>
      <c r="D2282" s="76" t="s">
        <v>16</v>
      </c>
      <c r="E2282" s="106" t="s">
        <v>42</v>
      </c>
      <c r="F2282" t="s">
        <v>16</v>
      </c>
      <c r="G2282" t="str">
        <f>IF(A2282="","",F2282&amp;COUNTIF($B$2:$B2282,B2282))</f>
        <v/>
      </c>
      <c r="H2282" t="str">
        <f t="shared" si="72"/>
        <v/>
      </c>
      <c r="I2282" t="str">
        <f t="shared" si="73"/>
        <v/>
      </c>
      <c r="J2282" s="106" t="s">
        <v>42</v>
      </c>
      <c r="Q2282" s="23"/>
      <c r="S2282" s="23"/>
      <c r="U2282" s="23"/>
      <c r="X2282" s="96"/>
      <c r="Y2282" s="96"/>
      <c r="AA2282" s="96"/>
      <c r="AB2282" s="96"/>
      <c r="AD2282" s="96"/>
      <c r="AE2282" s="96"/>
      <c r="AF2282" s="96"/>
      <c r="AG2282" s="96"/>
    </row>
    <row r="2283" spans="2:33">
      <c r="B2283" t="s">
        <v>16</v>
      </c>
      <c r="C2283" s="76" t="s">
        <v>16</v>
      </c>
      <c r="D2283" s="76" t="s">
        <v>16</v>
      </c>
      <c r="E2283" s="106" t="s">
        <v>42</v>
      </c>
      <c r="F2283" t="s">
        <v>16</v>
      </c>
      <c r="G2283" t="str">
        <f>IF(A2283="","",F2283&amp;COUNTIF($B$2:$B2283,B2283))</f>
        <v/>
      </c>
      <c r="H2283" t="str">
        <f t="shared" si="72"/>
        <v/>
      </c>
      <c r="I2283" t="str">
        <f t="shared" si="73"/>
        <v/>
      </c>
      <c r="J2283" s="106" t="s">
        <v>42</v>
      </c>
      <c r="Q2283" s="23"/>
      <c r="S2283" s="23"/>
      <c r="U2283" s="23"/>
      <c r="X2283" s="96"/>
      <c r="Y2283" s="96"/>
      <c r="AA2283" s="96"/>
      <c r="AB2283" s="96"/>
      <c r="AD2283" s="96"/>
      <c r="AE2283" s="96"/>
      <c r="AF2283" s="96"/>
      <c r="AG2283" s="96"/>
    </row>
    <row r="2284" spans="2:33">
      <c r="B2284" t="s">
        <v>16</v>
      </c>
      <c r="C2284" s="76" t="s">
        <v>16</v>
      </c>
      <c r="D2284" s="76" t="s">
        <v>16</v>
      </c>
      <c r="E2284" s="106" t="s">
        <v>42</v>
      </c>
      <c r="F2284" t="s">
        <v>16</v>
      </c>
      <c r="G2284" t="str">
        <f>IF(A2284="","",F2284&amp;COUNTIF($B$2:$B2284,B2284))</f>
        <v/>
      </c>
      <c r="H2284" t="str">
        <f t="shared" si="72"/>
        <v/>
      </c>
      <c r="I2284" t="str">
        <f t="shared" si="73"/>
        <v/>
      </c>
      <c r="J2284" s="106" t="s">
        <v>42</v>
      </c>
      <c r="Q2284" s="23"/>
      <c r="S2284" s="23"/>
      <c r="U2284" s="23"/>
      <c r="X2284" s="96"/>
      <c r="Y2284" s="96"/>
      <c r="AA2284" s="96"/>
      <c r="AB2284" s="96"/>
      <c r="AD2284" s="96"/>
      <c r="AE2284" s="96"/>
      <c r="AF2284" s="96"/>
      <c r="AG2284" s="96"/>
    </row>
    <row r="2285" spans="2:33">
      <c r="B2285" t="s">
        <v>16</v>
      </c>
      <c r="C2285" s="76" t="s">
        <v>16</v>
      </c>
      <c r="D2285" s="76" t="s">
        <v>16</v>
      </c>
      <c r="E2285" s="106" t="s">
        <v>42</v>
      </c>
      <c r="F2285" t="s">
        <v>16</v>
      </c>
      <c r="G2285" t="str">
        <f>IF(A2285="","",F2285&amp;COUNTIF($B$2:$B2285,B2285))</f>
        <v/>
      </c>
      <c r="H2285" t="str">
        <f t="shared" si="72"/>
        <v/>
      </c>
      <c r="I2285" t="str">
        <f t="shared" si="73"/>
        <v/>
      </c>
      <c r="J2285" s="106" t="s">
        <v>42</v>
      </c>
      <c r="Q2285" s="23"/>
      <c r="S2285" s="23"/>
      <c r="U2285" s="23"/>
      <c r="X2285" s="96"/>
      <c r="Y2285" s="96"/>
      <c r="AA2285" s="96"/>
      <c r="AB2285" s="96"/>
      <c r="AD2285" s="96"/>
      <c r="AE2285" s="96"/>
      <c r="AF2285" s="96"/>
      <c r="AG2285" s="96"/>
    </row>
    <row r="2286" spans="2:33">
      <c r="B2286" t="s">
        <v>16</v>
      </c>
      <c r="C2286" s="76" t="s">
        <v>16</v>
      </c>
      <c r="D2286" s="76" t="s">
        <v>16</v>
      </c>
      <c r="E2286" s="106" t="s">
        <v>42</v>
      </c>
      <c r="F2286" t="s">
        <v>16</v>
      </c>
      <c r="G2286" t="str">
        <f>IF(A2286="","",F2286&amp;COUNTIF($B$2:$B2286,B2286))</f>
        <v/>
      </c>
      <c r="H2286" t="str">
        <f t="shared" si="72"/>
        <v/>
      </c>
      <c r="I2286" t="str">
        <f t="shared" si="73"/>
        <v/>
      </c>
      <c r="J2286" s="106" t="s">
        <v>42</v>
      </c>
      <c r="Q2286" s="23"/>
      <c r="S2286" s="23"/>
      <c r="U2286" s="23"/>
      <c r="X2286" s="96"/>
      <c r="Y2286" s="96"/>
      <c r="AA2286" s="96"/>
      <c r="AB2286" s="96"/>
      <c r="AD2286" s="96"/>
      <c r="AE2286" s="96"/>
      <c r="AF2286" s="96"/>
      <c r="AG2286" s="96"/>
    </row>
    <row r="2287" spans="2:33">
      <c r="B2287" t="s">
        <v>16</v>
      </c>
      <c r="C2287" s="76" t="s">
        <v>16</v>
      </c>
      <c r="D2287" s="76" t="s">
        <v>16</v>
      </c>
      <c r="E2287" s="106" t="s">
        <v>42</v>
      </c>
      <c r="F2287" t="s">
        <v>16</v>
      </c>
      <c r="G2287" t="str">
        <f>IF(A2287="","",F2287&amp;COUNTIF($B$2:$B2287,B2287))</f>
        <v/>
      </c>
      <c r="H2287" t="str">
        <f t="shared" si="72"/>
        <v/>
      </c>
      <c r="I2287" t="str">
        <f t="shared" si="73"/>
        <v/>
      </c>
      <c r="J2287" s="106" t="s">
        <v>42</v>
      </c>
      <c r="Q2287" s="23"/>
      <c r="S2287" s="23"/>
      <c r="U2287" s="23"/>
      <c r="X2287" s="96"/>
      <c r="Y2287" s="96"/>
      <c r="AA2287" s="96"/>
      <c r="AB2287" s="96"/>
      <c r="AD2287" s="96"/>
      <c r="AE2287" s="96"/>
      <c r="AF2287" s="96"/>
      <c r="AG2287" s="96"/>
    </row>
    <row r="2288" spans="2:33">
      <c r="B2288" t="s">
        <v>16</v>
      </c>
      <c r="C2288" s="76" t="s">
        <v>16</v>
      </c>
      <c r="D2288" s="76" t="s">
        <v>16</v>
      </c>
      <c r="E2288" s="106" t="s">
        <v>42</v>
      </c>
      <c r="F2288" t="s">
        <v>16</v>
      </c>
      <c r="G2288" t="str">
        <f>IF(A2288="","",F2288&amp;COUNTIF($B$2:$B2288,B2288))</f>
        <v/>
      </c>
      <c r="H2288" t="str">
        <f t="shared" si="72"/>
        <v/>
      </c>
      <c r="I2288" t="str">
        <f t="shared" si="73"/>
        <v/>
      </c>
      <c r="J2288" s="106" t="s">
        <v>42</v>
      </c>
      <c r="Q2288" s="23"/>
      <c r="S2288" s="23"/>
      <c r="U2288" s="23"/>
      <c r="X2288" s="96"/>
      <c r="Y2288" s="96"/>
      <c r="AA2288" s="96"/>
      <c r="AB2288" s="96"/>
      <c r="AD2288" s="96"/>
      <c r="AE2288" s="96"/>
      <c r="AF2288" s="96"/>
      <c r="AG2288" s="96"/>
    </row>
    <row r="2289" spans="2:33">
      <c r="B2289" t="s">
        <v>16</v>
      </c>
      <c r="C2289" s="76" t="s">
        <v>16</v>
      </c>
      <c r="D2289" s="76" t="s">
        <v>16</v>
      </c>
      <c r="E2289" s="106" t="s">
        <v>42</v>
      </c>
      <c r="F2289" t="s">
        <v>16</v>
      </c>
      <c r="G2289" t="str">
        <f>IF(A2289="","",F2289&amp;COUNTIF($B$2:$B2289,B2289))</f>
        <v/>
      </c>
      <c r="H2289" t="str">
        <f t="shared" si="72"/>
        <v/>
      </c>
      <c r="I2289" t="str">
        <f t="shared" si="73"/>
        <v/>
      </c>
      <c r="J2289" s="106" t="s">
        <v>42</v>
      </c>
      <c r="Q2289" s="23"/>
      <c r="S2289" s="23"/>
      <c r="U2289" s="23"/>
      <c r="X2289" s="96"/>
      <c r="Y2289" s="96"/>
      <c r="AA2289" s="96"/>
      <c r="AB2289" s="96"/>
      <c r="AD2289" s="96"/>
      <c r="AE2289" s="96"/>
      <c r="AF2289" s="96"/>
      <c r="AG2289" s="96"/>
    </row>
    <row r="2290" spans="2:33">
      <c r="B2290" t="s">
        <v>16</v>
      </c>
      <c r="C2290" s="76" t="s">
        <v>16</v>
      </c>
      <c r="D2290" s="76" t="s">
        <v>16</v>
      </c>
      <c r="E2290" s="106" t="s">
        <v>42</v>
      </c>
      <c r="F2290" t="s">
        <v>16</v>
      </c>
      <c r="G2290" t="str">
        <f>IF(A2290="","",F2290&amp;COUNTIF($B$2:$B2290,B2290))</f>
        <v/>
      </c>
      <c r="H2290" t="str">
        <f t="shared" si="72"/>
        <v/>
      </c>
      <c r="I2290" t="str">
        <f t="shared" si="73"/>
        <v/>
      </c>
      <c r="J2290" s="106" t="s">
        <v>42</v>
      </c>
      <c r="Q2290" s="23"/>
      <c r="S2290" s="23"/>
      <c r="U2290" s="23"/>
      <c r="X2290" s="96"/>
      <c r="Y2290" s="96"/>
      <c r="AA2290" s="96"/>
      <c r="AB2290" s="96"/>
      <c r="AD2290" s="96"/>
      <c r="AE2290" s="96"/>
      <c r="AF2290" s="96"/>
      <c r="AG2290" s="96"/>
    </row>
    <row r="2291" spans="2:33">
      <c r="B2291" t="s">
        <v>16</v>
      </c>
      <c r="C2291" s="76" t="s">
        <v>16</v>
      </c>
      <c r="D2291" s="76" t="s">
        <v>16</v>
      </c>
      <c r="E2291" s="106" t="s">
        <v>42</v>
      </c>
      <c r="F2291" t="s">
        <v>16</v>
      </c>
      <c r="G2291" t="str">
        <f>IF(A2291="","",F2291&amp;COUNTIF($B$2:$B2291,B2291))</f>
        <v/>
      </c>
      <c r="H2291" t="str">
        <f t="shared" si="72"/>
        <v/>
      </c>
      <c r="I2291" t="str">
        <f t="shared" si="73"/>
        <v/>
      </c>
      <c r="J2291" s="106" t="s">
        <v>42</v>
      </c>
      <c r="Q2291" s="23"/>
      <c r="S2291" s="23"/>
      <c r="U2291" s="23"/>
      <c r="X2291" s="96"/>
      <c r="Y2291" s="96"/>
      <c r="AA2291" s="96"/>
      <c r="AB2291" s="96"/>
      <c r="AD2291" s="96"/>
      <c r="AE2291" s="96"/>
      <c r="AF2291" s="96"/>
      <c r="AG2291" s="96"/>
    </row>
    <row r="2292" spans="2:33">
      <c r="B2292" t="s">
        <v>16</v>
      </c>
      <c r="C2292" s="76" t="s">
        <v>16</v>
      </c>
      <c r="D2292" s="76" t="s">
        <v>16</v>
      </c>
      <c r="E2292" s="106" t="s">
        <v>42</v>
      </c>
      <c r="F2292" t="s">
        <v>16</v>
      </c>
      <c r="G2292" t="str">
        <f>IF(A2292="","",F2292&amp;COUNTIF($B$2:$B2292,B2292))</f>
        <v/>
      </c>
      <c r="H2292" t="str">
        <f t="shared" si="72"/>
        <v/>
      </c>
      <c r="I2292" t="str">
        <f t="shared" si="73"/>
        <v/>
      </c>
      <c r="J2292" s="106" t="s">
        <v>42</v>
      </c>
      <c r="Q2292" s="23"/>
      <c r="S2292" s="23"/>
      <c r="U2292" s="23"/>
      <c r="X2292" s="96"/>
      <c r="Y2292" s="96"/>
      <c r="AA2292" s="96"/>
      <c r="AB2292" s="96"/>
      <c r="AD2292" s="96"/>
      <c r="AE2292" s="96"/>
      <c r="AF2292" s="96"/>
      <c r="AG2292" s="96"/>
    </row>
    <row r="2293" spans="2:33">
      <c r="B2293" t="s">
        <v>16</v>
      </c>
      <c r="C2293" s="76" t="s">
        <v>16</v>
      </c>
      <c r="D2293" s="76" t="s">
        <v>16</v>
      </c>
      <c r="E2293" s="106" t="s">
        <v>42</v>
      </c>
      <c r="F2293" t="s">
        <v>16</v>
      </c>
      <c r="G2293" t="str">
        <f>IF(A2293="","",F2293&amp;COUNTIF($B$2:$B2293,B2293))</f>
        <v/>
      </c>
      <c r="H2293" t="str">
        <f t="shared" si="72"/>
        <v/>
      </c>
      <c r="I2293" t="str">
        <f t="shared" si="73"/>
        <v/>
      </c>
      <c r="J2293" s="106" t="s">
        <v>42</v>
      </c>
      <c r="Q2293" s="23"/>
      <c r="S2293" s="23"/>
      <c r="U2293" s="23"/>
      <c r="X2293" s="96"/>
      <c r="Y2293" s="96"/>
      <c r="AA2293" s="96"/>
      <c r="AB2293" s="96"/>
      <c r="AD2293" s="96"/>
      <c r="AE2293" s="96"/>
      <c r="AF2293" s="96"/>
      <c r="AG2293" s="96"/>
    </row>
    <row r="2294" spans="2:33">
      <c r="B2294" t="s">
        <v>16</v>
      </c>
      <c r="C2294" s="76" t="s">
        <v>16</v>
      </c>
      <c r="D2294" s="76" t="s">
        <v>16</v>
      </c>
      <c r="E2294" s="106" t="s">
        <v>42</v>
      </c>
      <c r="F2294" t="s">
        <v>16</v>
      </c>
      <c r="G2294" t="str">
        <f>IF(A2294="","",F2294&amp;COUNTIF($B$2:$B2294,B2294))</f>
        <v/>
      </c>
      <c r="H2294" t="str">
        <f t="shared" si="72"/>
        <v/>
      </c>
      <c r="I2294" t="str">
        <f t="shared" si="73"/>
        <v/>
      </c>
      <c r="J2294" s="106" t="s">
        <v>42</v>
      </c>
      <c r="Q2294" s="23"/>
      <c r="S2294" s="23"/>
      <c r="U2294" s="23"/>
      <c r="X2294" s="96"/>
      <c r="Y2294" s="96"/>
      <c r="AA2294" s="96"/>
      <c r="AB2294" s="96"/>
      <c r="AD2294" s="96"/>
      <c r="AE2294" s="96"/>
      <c r="AF2294" s="96"/>
      <c r="AG2294" s="96"/>
    </row>
    <row r="2295" spans="2:33">
      <c r="B2295" t="s">
        <v>16</v>
      </c>
      <c r="C2295" s="76" t="s">
        <v>16</v>
      </c>
      <c r="D2295" s="76" t="s">
        <v>16</v>
      </c>
      <c r="E2295" s="106" t="s">
        <v>42</v>
      </c>
      <c r="F2295" t="s">
        <v>16</v>
      </c>
      <c r="G2295" t="str">
        <f>IF(A2295="","",F2295&amp;COUNTIF($B$2:$B2295,B2295))</f>
        <v/>
      </c>
      <c r="H2295" t="str">
        <f t="shared" si="72"/>
        <v/>
      </c>
      <c r="I2295" t="str">
        <f t="shared" si="73"/>
        <v/>
      </c>
      <c r="J2295" s="106" t="s">
        <v>42</v>
      </c>
      <c r="Q2295" s="23"/>
      <c r="S2295" s="23"/>
      <c r="U2295" s="23"/>
      <c r="X2295" s="96"/>
      <c r="Y2295" s="96"/>
      <c r="AA2295" s="96"/>
      <c r="AB2295" s="96"/>
      <c r="AD2295" s="96"/>
      <c r="AE2295" s="96"/>
      <c r="AF2295" s="96"/>
      <c r="AG2295" s="96"/>
    </row>
    <row r="2296" spans="2:33">
      <c r="B2296" t="s">
        <v>16</v>
      </c>
      <c r="C2296" s="76" t="s">
        <v>16</v>
      </c>
      <c r="D2296" s="76" t="s">
        <v>16</v>
      </c>
      <c r="E2296" s="106" t="s">
        <v>42</v>
      </c>
      <c r="F2296" t="s">
        <v>16</v>
      </c>
      <c r="G2296" t="str">
        <f>IF(A2296="","",F2296&amp;COUNTIF($B$2:$B2296,B2296))</f>
        <v/>
      </c>
      <c r="H2296" t="str">
        <f t="shared" si="72"/>
        <v/>
      </c>
      <c r="I2296" t="str">
        <f t="shared" si="73"/>
        <v/>
      </c>
      <c r="J2296" s="106" t="s">
        <v>42</v>
      </c>
      <c r="Q2296" s="23"/>
      <c r="S2296" s="23"/>
      <c r="U2296" s="23"/>
      <c r="X2296" s="96"/>
      <c r="Y2296" s="96"/>
      <c r="AA2296" s="96"/>
      <c r="AB2296" s="96"/>
      <c r="AD2296" s="96"/>
      <c r="AE2296" s="96"/>
      <c r="AF2296" s="96"/>
      <c r="AG2296" s="96"/>
    </row>
    <row r="2297" spans="2:33">
      <c r="B2297" t="s">
        <v>16</v>
      </c>
      <c r="C2297" s="76" t="s">
        <v>16</v>
      </c>
      <c r="D2297" s="76" t="s">
        <v>16</v>
      </c>
      <c r="E2297" s="106" t="s">
        <v>42</v>
      </c>
      <c r="F2297" t="s">
        <v>16</v>
      </c>
      <c r="G2297" t="str">
        <f>IF(A2297="","",F2297&amp;COUNTIF($B$2:$B2297,B2297))</f>
        <v/>
      </c>
      <c r="H2297" t="str">
        <f t="shared" si="72"/>
        <v/>
      </c>
      <c r="I2297" t="str">
        <f t="shared" si="73"/>
        <v/>
      </c>
      <c r="J2297" s="106" t="s">
        <v>42</v>
      </c>
      <c r="Q2297" s="23"/>
      <c r="S2297" s="23"/>
      <c r="U2297" s="23"/>
      <c r="X2297" s="96"/>
      <c r="Y2297" s="96"/>
      <c r="AA2297" s="96"/>
      <c r="AB2297" s="96"/>
      <c r="AD2297" s="96"/>
      <c r="AE2297" s="96"/>
      <c r="AF2297" s="96"/>
      <c r="AG2297" s="96"/>
    </row>
    <row r="2298" spans="2:33">
      <c r="B2298" t="s">
        <v>16</v>
      </c>
      <c r="C2298" s="76" t="s">
        <v>16</v>
      </c>
      <c r="D2298" s="76" t="s">
        <v>16</v>
      </c>
      <c r="E2298" s="106" t="s">
        <v>42</v>
      </c>
      <c r="F2298" t="s">
        <v>16</v>
      </c>
      <c r="G2298" t="str">
        <f>IF(A2298="","",F2298&amp;COUNTIF($B$2:$B2298,B2298))</f>
        <v/>
      </c>
      <c r="H2298" t="str">
        <f t="shared" si="72"/>
        <v/>
      </c>
      <c r="I2298" t="str">
        <f t="shared" si="73"/>
        <v/>
      </c>
      <c r="J2298" s="106" t="s">
        <v>42</v>
      </c>
      <c r="Q2298" s="23"/>
      <c r="S2298" s="23"/>
      <c r="U2298" s="23"/>
      <c r="X2298" s="96"/>
      <c r="Y2298" s="96"/>
      <c r="AA2298" s="96"/>
      <c r="AB2298" s="96"/>
      <c r="AD2298" s="96"/>
      <c r="AE2298" s="96"/>
      <c r="AF2298" s="96"/>
      <c r="AG2298" s="96"/>
    </row>
    <row r="2299" spans="2:33">
      <c r="B2299" t="s">
        <v>16</v>
      </c>
      <c r="C2299" s="76" t="s">
        <v>16</v>
      </c>
      <c r="D2299" s="76" t="s">
        <v>16</v>
      </c>
      <c r="E2299" s="106" t="s">
        <v>42</v>
      </c>
      <c r="F2299" t="s">
        <v>16</v>
      </c>
      <c r="G2299" t="str">
        <f>IF(A2299="","",F2299&amp;COUNTIF($B$2:$B2299,B2299))</f>
        <v/>
      </c>
      <c r="H2299" t="str">
        <f t="shared" si="72"/>
        <v/>
      </c>
      <c r="I2299" t="str">
        <f t="shared" si="73"/>
        <v/>
      </c>
      <c r="J2299" s="106" t="s">
        <v>42</v>
      </c>
      <c r="Q2299" s="23"/>
      <c r="S2299" s="23"/>
      <c r="U2299" s="23"/>
      <c r="X2299" s="96"/>
      <c r="Y2299" s="96"/>
      <c r="AA2299" s="96"/>
      <c r="AB2299" s="96"/>
      <c r="AD2299" s="96"/>
      <c r="AE2299" s="96"/>
      <c r="AF2299" s="96"/>
      <c r="AG2299" s="96"/>
    </row>
    <row r="2300" spans="2:33">
      <c r="B2300" t="s">
        <v>16</v>
      </c>
      <c r="C2300" s="76" t="s">
        <v>16</v>
      </c>
      <c r="D2300" s="76" t="s">
        <v>16</v>
      </c>
      <c r="E2300" s="106" t="s">
        <v>42</v>
      </c>
      <c r="F2300" t="s">
        <v>16</v>
      </c>
      <c r="G2300" t="str">
        <f>IF(A2300="","",F2300&amp;COUNTIF($B$2:$B2300,B2300))</f>
        <v/>
      </c>
      <c r="H2300" t="str">
        <f t="shared" ref="H2300:H2363" si="74">IF(A2300="","",B2300&amp;"-"&amp;G2300)</f>
        <v/>
      </c>
      <c r="I2300" t="str">
        <f t="shared" ref="I2300:I2363" si="75">IF(A2300="","",C2300)</f>
        <v/>
      </c>
      <c r="J2300" s="106" t="s">
        <v>42</v>
      </c>
      <c r="Q2300" s="23"/>
      <c r="S2300" s="23"/>
      <c r="U2300" s="23"/>
      <c r="X2300" s="96"/>
      <c r="Y2300" s="96"/>
      <c r="AA2300" s="96"/>
      <c r="AB2300" s="96"/>
      <c r="AD2300" s="96"/>
      <c r="AE2300" s="96"/>
      <c r="AF2300" s="96"/>
      <c r="AG2300" s="96"/>
    </row>
    <row r="2301" spans="2:33">
      <c r="B2301" t="s">
        <v>16</v>
      </c>
      <c r="C2301" s="76" t="s">
        <v>16</v>
      </c>
      <c r="D2301" s="76" t="s">
        <v>16</v>
      </c>
      <c r="E2301" s="106" t="s">
        <v>42</v>
      </c>
      <c r="F2301" t="s">
        <v>16</v>
      </c>
      <c r="G2301" t="str">
        <f>IF(A2301="","",F2301&amp;COUNTIF($B$2:$B2301,B2301))</f>
        <v/>
      </c>
      <c r="H2301" t="str">
        <f t="shared" si="74"/>
        <v/>
      </c>
      <c r="I2301" t="str">
        <f t="shared" si="75"/>
        <v/>
      </c>
      <c r="J2301" s="106" t="s">
        <v>42</v>
      </c>
      <c r="Q2301" s="23"/>
      <c r="S2301" s="23"/>
      <c r="U2301" s="23"/>
      <c r="X2301" s="96"/>
      <c r="Y2301" s="96"/>
      <c r="AA2301" s="96"/>
      <c r="AB2301" s="96"/>
      <c r="AD2301" s="96"/>
      <c r="AE2301" s="96"/>
      <c r="AF2301" s="96"/>
      <c r="AG2301" s="96"/>
    </row>
    <row r="2302" spans="2:33">
      <c r="B2302" t="s">
        <v>16</v>
      </c>
      <c r="C2302" s="76" t="s">
        <v>16</v>
      </c>
      <c r="D2302" s="76" t="s">
        <v>16</v>
      </c>
      <c r="E2302" s="106" t="s">
        <v>42</v>
      </c>
      <c r="F2302" t="s">
        <v>16</v>
      </c>
      <c r="G2302" t="str">
        <f>IF(A2302="","",F2302&amp;COUNTIF($B$2:$B2302,B2302))</f>
        <v/>
      </c>
      <c r="H2302" t="str">
        <f t="shared" si="74"/>
        <v/>
      </c>
      <c r="I2302" t="str">
        <f t="shared" si="75"/>
        <v/>
      </c>
      <c r="J2302" s="106" t="s">
        <v>42</v>
      </c>
      <c r="Q2302" s="23"/>
      <c r="S2302" s="23"/>
      <c r="U2302" s="23"/>
      <c r="X2302" s="96"/>
      <c r="Y2302" s="96"/>
      <c r="AA2302" s="96"/>
      <c r="AB2302" s="96"/>
      <c r="AD2302" s="96"/>
      <c r="AE2302" s="96"/>
      <c r="AF2302" s="96"/>
      <c r="AG2302" s="96"/>
    </row>
    <row r="2303" spans="2:33">
      <c r="B2303" t="s">
        <v>16</v>
      </c>
      <c r="C2303" s="76" t="s">
        <v>16</v>
      </c>
      <c r="D2303" s="76" t="s">
        <v>16</v>
      </c>
      <c r="E2303" s="106" t="s">
        <v>42</v>
      </c>
      <c r="F2303" t="s">
        <v>16</v>
      </c>
      <c r="G2303" t="str">
        <f>IF(A2303="","",F2303&amp;COUNTIF($B$2:$B2303,B2303))</f>
        <v/>
      </c>
      <c r="H2303" t="str">
        <f t="shared" si="74"/>
        <v/>
      </c>
      <c r="I2303" t="str">
        <f t="shared" si="75"/>
        <v/>
      </c>
      <c r="J2303" s="106" t="s">
        <v>42</v>
      </c>
      <c r="Q2303" s="23"/>
      <c r="S2303" s="23"/>
      <c r="U2303" s="23"/>
      <c r="X2303" s="96"/>
      <c r="Y2303" s="96"/>
      <c r="AA2303" s="96"/>
      <c r="AB2303" s="96"/>
      <c r="AD2303" s="96"/>
      <c r="AE2303" s="96"/>
      <c r="AF2303" s="96"/>
      <c r="AG2303" s="96"/>
    </row>
    <row r="2304" spans="2:33">
      <c r="B2304" t="s">
        <v>16</v>
      </c>
      <c r="C2304" s="76" t="s">
        <v>16</v>
      </c>
      <c r="D2304" s="76" t="s">
        <v>16</v>
      </c>
      <c r="E2304" s="106" t="s">
        <v>42</v>
      </c>
      <c r="F2304" t="s">
        <v>16</v>
      </c>
      <c r="G2304" t="str">
        <f>IF(A2304="","",F2304&amp;COUNTIF($B$2:$B2304,B2304))</f>
        <v/>
      </c>
      <c r="H2304" t="str">
        <f t="shared" si="74"/>
        <v/>
      </c>
      <c r="I2304" t="str">
        <f t="shared" si="75"/>
        <v/>
      </c>
      <c r="J2304" s="106" t="s">
        <v>42</v>
      </c>
      <c r="Q2304" s="23"/>
      <c r="S2304" s="23"/>
      <c r="U2304" s="23"/>
      <c r="X2304" s="96"/>
      <c r="Y2304" s="96"/>
      <c r="AA2304" s="96"/>
      <c r="AB2304" s="96"/>
      <c r="AD2304" s="96"/>
      <c r="AE2304" s="96"/>
      <c r="AF2304" s="96"/>
      <c r="AG2304" s="96"/>
    </row>
    <row r="2305" spans="2:33">
      <c r="B2305" t="s">
        <v>16</v>
      </c>
      <c r="C2305" s="76" t="s">
        <v>16</v>
      </c>
      <c r="D2305" s="76" t="s">
        <v>16</v>
      </c>
      <c r="E2305" s="106" t="s">
        <v>42</v>
      </c>
      <c r="F2305" t="s">
        <v>16</v>
      </c>
      <c r="G2305" t="str">
        <f>IF(A2305="","",F2305&amp;COUNTIF($B$2:$B2305,B2305))</f>
        <v/>
      </c>
      <c r="H2305" t="str">
        <f t="shared" si="74"/>
        <v/>
      </c>
      <c r="I2305" t="str">
        <f t="shared" si="75"/>
        <v/>
      </c>
      <c r="J2305" s="106" t="s">
        <v>42</v>
      </c>
      <c r="Q2305" s="23"/>
      <c r="S2305" s="23"/>
      <c r="U2305" s="23"/>
      <c r="X2305" s="96"/>
      <c r="Y2305" s="96"/>
      <c r="AA2305" s="96"/>
      <c r="AB2305" s="96"/>
      <c r="AD2305" s="96"/>
      <c r="AE2305" s="96"/>
      <c r="AF2305" s="96"/>
      <c r="AG2305" s="96"/>
    </row>
    <row r="2306" spans="2:33">
      <c r="B2306" t="s">
        <v>16</v>
      </c>
      <c r="C2306" s="76" t="s">
        <v>16</v>
      </c>
      <c r="D2306" s="76" t="s">
        <v>16</v>
      </c>
      <c r="E2306" s="106" t="s">
        <v>42</v>
      </c>
      <c r="F2306" t="s">
        <v>16</v>
      </c>
      <c r="G2306" t="str">
        <f>IF(A2306="","",F2306&amp;COUNTIF($B$2:$B2306,B2306))</f>
        <v/>
      </c>
      <c r="H2306" t="str">
        <f t="shared" si="74"/>
        <v/>
      </c>
      <c r="I2306" t="str">
        <f t="shared" si="75"/>
        <v/>
      </c>
      <c r="J2306" s="106" t="s">
        <v>42</v>
      </c>
      <c r="Q2306" s="23"/>
      <c r="S2306" s="23"/>
      <c r="U2306" s="23"/>
      <c r="X2306" s="96"/>
      <c r="Y2306" s="96"/>
      <c r="AA2306" s="96"/>
      <c r="AB2306" s="96"/>
      <c r="AD2306" s="96"/>
      <c r="AE2306" s="96"/>
      <c r="AF2306" s="96"/>
      <c r="AG2306" s="96"/>
    </row>
    <row r="2307" spans="2:33">
      <c r="B2307" t="s">
        <v>16</v>
      </c>
      <c r="C2307" s="76" t="s">
        <v>16</v>
      </c>
      <c r="D2307" s="76" t="s">
        <v>16</v>
      </c>
      <c r="E2307" s="106" t="s">
        <v>42</v>
      </c>
      <c r="F2307" t="s">
        <v>16</v>
      </c>
      <c r="G2307" t="str">
        <f>IF(A2307="","",F2307&amp;COUNTIF($B$2:$B2307,B2307))</f>
        <v/>
      </c>
      <c r="H2307" t="str">
        <f t="shared" si="74"/>
        <v/>
      </c>
      <c r="I2307" t="str">
        <f t="shared" si="75"/>
        <v/>
      </c>
      <c r="J2307" s="106" t="s">
        <v>42</v>
      </c>
      <c r="Q2307" s="23"/>
      <c r="S2307" s="23"/>
      <c r="U2307" s="23"/>
      <c r="X2307" s="96"/>
      <c r="Y2307" s="96"/>
      <c r="AA2307" s="96"/>
      <c r="AB2307" s="96"/>
      <c r="AD2307" s="96"/>
      <c r="AE2307" s="96"/>
      <c r="AF2307" s="96"/>
      <c r="AG2307" s="96"/>
    </row>
    <row r="2308" spans="2:33">
      <c r="B2308" t="s">
        <v>16</v>
      </c>
      <c r="C2308" s="76" t="s">
        <v>16</v>
      </c>
      <c r="D2308" s="76" t="s">
        <v>16</v>
      </c>
      <c r="E2308" s="106" t="s">
        <v>42</v>
      </c>
      <c r="F2308" t="s">
        <v>16</v>
      </c>
      <c r="G2308" t="str">
        <f>IF(A2308="","",F2308&amp;COUNTIF($B$2:$B2308,B2308))</f>
        <v/>
      </c>
      <c r="H2308" t="str">
        <f t="shared" si="74"/>
        <v/>
      </c>
      <c r="I2308" t="str">
        <f t="shared" si="75"/>
        <v/>
      </c>
      <c r="J2308" s="106" t="s">
        <v>42</v>
      </c>
      <c r="Q2308" s="23"/>
      <c r="S2308" s="23"/>
      <c r="U2308" s="23"/>
      <c r="X2308" s="96"/>
      <c r="Y2308" s="96"/>
      <c r="AA2308" s="96"/>
      <c r="AB2308" s="96"/>
      <c r="AD2308" s="96"/>
      <c r="AE2308" s="96"/>
      <c r="AF2308" s="96"/>
      <c r="AG2308" s="96"/>
    </row>
    <row r="2309" spans="2:33">
      <c r="B2309" t="s">
        <v>16</v>
      </c>
      <c r="C2309" s="76" t="s">
        <v>16</v>
      </c>
      <c r="D2309" s="76" t="s">
        <v>16</v>
      </c>
      <c r="E2309" s="106" t="s">
        <v>42</v>
      </c>
      <c r="F2309" t="s">
        <v>16</v>
      </c>
      <c r="G2309" t="str">
        <f>IF(A2309="","",F2309&amp;COUNTIF($B$2:$B2309,B2309))</f>
        <v/>
      </c>
      <c r="H2309" t="str">
        <f t="shared" si="74"/>
        <v/>
      </c>
      <c r="I2309" t="str">
        <f t="shared" si="75"/>
        <v/>
      </c>
      <c r="J2309" s="106" t="s">
        <v>42</v>
      </c>
      <c r="Q2309" s="23"/>
      <c r="S2309" s="23"/>
      <c r="U2309" s="23"/>
      <c r="X2309" s="96"/>
      <c r="Y2309" s="96"/>
      <c r="AA2309" s="96"/>
      <c r="AB2309" s="96"/>
      <c r="AD2309" s="96"/>
      <c r="AE2309" s="96"/>
      <c r="AF2309" s="96"/>
      <c r="AG2309" s="96"/>
    </row>
    <row r="2310" spans="2:33">
      <c r="B2310" t="s">
        <v>16</v>
      </c>
      <c r="C2310" s="76" t="s">
        <v>16</v>
      </c>
      <c r="D2310" s="76" t="s">
        <v>16</v>
      </c>
      <c r="E2310" s="106" t="s">
        <v>42</v>
      </c>
      <c r="F2310" t="s">
        <v>16</v>
      </c>
      <c r="G2310" t="str">
        <f>IF(A2310="","",F2310&amp;COUNTIF($B$2:$B2310,B2310))</f>
        <v/>
      </c>
      <c r="H2310" t="str">
        <f t="shared" si="74"/>
        <v/>
      </c>
      <c r="I2310" t="str">
        <f t="shared" si="75"/>
        <v/>
      </c>
      <c r="J2310" s="106" t="s">
        <v>42</v>
      </c>
      <c r="Q2310" s="23"/>
      <c r="S2310" s="23"/>
      <c r="U2310" s="23"/>
      <c r="X2310" s="96"/>
      <c r="Y2310" s="96"/>
      <c r="AA2310" s="96"/>
      <c r="AB2310" s="96"/>
      <c r="AD2310" s="96"/>
      <c r="AE2310" s="96"/>
      <c r="AF2310" s="96"/>
      <c r="AG2310" s="96"/>
    </row>
    <row r="2311" spans="2:33">
      <c r="B2311" t="s">
        <v>16</v>
      </c>
      <c r="C2311" s="76" t="s">
        <v>16</v>
      </c>
      <c r="D2311" s="76" t="s">
        <v>16</v>
      </c>
      <c r="E2311" s="106" t="s">
        <v>42</v>
      </c>
      <c r="F2311" t="s">
        <v>16</v>
      </c>
      <c r="G2311" t="str">
        <f>IF(A2311="","",F2311&amp;COUNTIF($B$2:$B2311,B2311))</f>
        <v/>
      </c>
      <c r="H2311" t="str">
        <f t="shared" si="74"/>
        <v/>
      </c>
      <c r="I2311" t="str">
        <f t="shared" si="75"/>
        <v/>
      </c>
      <c r="J2311" s="106" t="s">
        <v>42</v>
      </c>
      <c r="Q2311" s="23"/>
      <c r="S2311" s="23"/>
      <c r="U2311" s="23"/>
      <c r="X2311" s="96"/>
      <c r="Y2311" s="96"/>
      <c r="AA2311" s="96"/>
      <c r="AB2311" s="96"/>
      <c r="AD2311" s="96"/>
      <c r="AE2311" s="96"/>
      <c r="AF2311" s="96"/>
      <c r="AG2311" s="96"/>
    </row>
    <row r="2312" spans="2:33">
      <c r="B2312" t="s">
        <v>16</v>
      </c>
      <c r="C2312" s="76" t="s">
        <v>16</v>
      </c>
      <c r="D2312" s="76" t="s">
        <v>16</v>
      </c>
      <c r="E2312" s="106" t="s">
        <v>42</v>
      </c>
      <c r="F2312" t="s">
        <v>16</v>
      </c>
      <c r="G2312" t="str">
        <f>IF(A2312="","",F2312&amp;COUNTIF($B$2:$B2312,B2312))</f>
        <v/>
      </c>
      <c r="H2312" t="str">
        <f t="shared" si="74"/>
        <v/>
      </c>
      <c r="I2312" t="str">
        <f t="shared" si="75"/>
        <v/>
      </c>
      <c r="J2312" s="106" t="s">
        <v>42</v>
      </c>
      <c r="Q2312" s="23"/>
      <c r="S2312" s="23"/>
      <c r="U2312" s="23"/>
      <c r="X2312" s="96"/>
      <c r="Y2312" s="96"/>
      <c r="AA2312" s="96"/>
      <c r="AB2312" s="96"/>
      <c r="AD2312" s="96"/>
      <c r="AE2312" s="96"/>
      <c r="AF2312" s="96"/>
      <c r="AG2312" s="96"/>
    </row>
    <row r="2313" spans="2:33">
      <c r="B2313" t="s">
        <v>16</v>
      </c>
      <c r="C2313" s="76" t="s">
        <v>16</v>
      </c>
      <c r="D2313" s="76" t="s">
        <v>16</v>
      </c>
      <c r="E2313" s="106" t="s">
        <v>42</v>
      </c>
      <c r="F2313" t="s">
        <v>16</v>
      </c>
      <c r="G2313" t="str">
        <f>IF(A2313="","",F2313&amp;COUNTIF($B$2:$B2313,B2313))</f>
        <v/>
      </c>
      <c r="H2313" t="str">
        <f t="shared" si="74"/>
        <v/>
      </c>
      <c r="I2313" t="str">
        <f t="shared" si="75"/>
        <v/>
      </c>
      <c r="J2313" s="106" t="s">
        <v>42</v>
      </c>
      <c r="Q2313" s="23"/>
      <c r="S2313" s="23"/>
      <c r="U2313" s="23"/>
      <c r="X2313" s="96"/>
      <c r="Y2313" s="96"/>
      <c r="AA2313" s="96"/>
      <c r="AB2313" s="96"/>
      <c r="AD2313" s="96"/>
      <c r="AE2313" s="96"/>
      <c r="AF2313" s="96"/>
      <c r="AG2313" s="96"/>
    </row>
    <row r="2314" spans="2:33">
      <c r="B2314" t="s">
        <v>16</v>
      </c>
      <c r="C2314" s="76" t="s">
        <v>16</v>
      </c>
      <c r="D2314" s="76" t="s">
        <v>16</v>
      </c>
      <c r="E2314" s="106" t="s">
        <v>42</v>
      </c>
      <c r="F2314" t="s">
        <v>16</v>
      </c>
      <c r="G2314" t="str">
        <f>IF(A2314="","",F2314&amp;COUNTIF($B$2:$B2314,B2314))</f>
        <v/>
      </c>
      <c r="H2314" t="str">
        <f t="shared" si="74"/>
        <v/>
      </c>
      <c r="I2314" t="str">
        <f t="shared" si="75"/>
        <v/>
      </c>
      <c r="J2314" s="106" t="s">
        <v>42</v>
      </c>
      <c r="Q2314" s="23"/>
      <c r="S2314" s="23"/>
      <c r="U2314" s="23"/>
      <c r="X2314" s="96"/>
      <c r="Y2314" s="96"/>
      <c r="AA2314" s="96"/>
      <c r="AB2314" s="96"/>
      <c r="AD2314" s="96"/>
      <c r="AE2314" s="96"/>
      <c r="AF2314" s="96"/>
      <c r="AG2314" s="96"/>
    </row>
    <row r="2315" spans="2:33">
      <c r="B2315" t="s">
        <v>16</v>
      </c>
      <c r="C2315" s="76" t="s">
        <v>16</v>
      </c>
      <c r="D2315" s="76" t="s">
        <v>16</v>
      </c>
      <c r="E2315" s="106" t="s">
        <v>42</v>
      </c>
      <c r="F2315" t="s">
        <v>16</v>
      </c>
      <c r="G2315" t="str">
        <f>IF(A2315="","",F2315&amp;COUNTIF($B$2:$B2315,B2315))</f>
        <v/>
      </c>
      <c r="H2315" t="str">
        <f t="shared" si="74"/>
        <v/>
      </c>
      <c r="I2315" t="str">
        <f t="shared" si="75"/>
        <v/>
      </c>
      <c r="J2315" s="106" t="s">
        <v>42</v>
      </c>
      <c r="Q2315" s="23"/>
      <c r="S2315" s="23"/>
      <c r="U2315" s="23"/>
      <c r="X2315" s="96"/>
      <c r="Y2315" s="96"/>
      <c r="AA2315" s="96"/>
      <c r="AB2315" s="96"/>
      <c r="AD2315" s="96"/>
      <c r="AE2315" s="96"/>
      <c r="AF2315" s="96"/>
      <c r="AG2315" s="96"/>
    </row>
    <row r="2316" spans="2:33">
      <c r="B2316" t="s">
        <v>16</v>
      </c>
      <c r="C2316" s="76" t="s">
        <v>16</v>
      </c>
      <c r="D2316" s="76" t="s">
        <v>16</v>
      </c>
      <c r="E2316" s="106" t="s">
        <v>42</v>
      </c>
      <c r="F2316" t="s">
        <v>16</v>
      </c>
      <c r="G2316" t="str">
        <f>IF(A2316="","",F2316&amp;COUNTIF($B$2:$B2316,B2316))</f>
        <v/>
      </c>
      <c r="H2316" t="str">
        <f t="shared" si="74"/>
        <v/>
      </c>
      <c r="I2316" t="str">
        <f t="shared" si="75"/>
        <v/>
      </c>
      <c r="J2316" s="106" t="s">
        <v>42</v>
      </c>
      <c r="Q2316" s="23"/>
      <c r="S2316" s="23"/>
      <c r="U2316" s="23"/>
      <c r="X2316" s="96"/>
      <c r="Y2316" s="96"/>
      <c r="AA2316" s="96"/>
      <c r="AB2316" s="96"/>
      <c r="AD2316" s="96"/>
      <c r="AE2316" s="96"/>
      <c r="AF2316" s="96"/>
      <c r="AG2316" s="96"/>
    </row>
    <row r="2317" spans="2:33">
      <c r="B2317" t="s">
        <v>16</v>
      </c>
      <c r="C2317" s="76" t="s">
        <v>16</v>
      </c>
      <c r="D2317" s="76" t="s">
        <v>16</v>
      </c>
      <c r="E2317" s="106" t="s">
        <v>42</v>
      </c>
      <c r="F2317" t="s">
        <v>16</v>
      </c>
      <c r="G2317" t="str">
        <f>IF(A2317="","",F2317&amp;COUNTIF($B$2:$B2317,B2317))</f>
        <v/>
      </c>
      <c r="H2317" t="str">
        <f t="shared" si="74"/>
        <v/>
      </c>
      <c r="I2317" t="str">
        <f t="shared" si="75"/>
        <v/>
      </c>
      <c r="J2317" s="106" t="s">
        <v>42</v>
      </c>
      <c r="Q2317" s="23"/>
      <c r="S2317" s="23"/>
      <c r="U2317" s="23"/>
      <c r="X2317" s="96"/>
      <c r="Y2317" s="96"/>
      <c r="AA2317" s="96"/>
      <c r="AB2317" s="96"/>
      <c r="AD2317" s="96"/>
      <c r="AE2317" s="96"/>
      <c r="AF2317" s="96"/>
      <c r="AG2317" s="96"/>
    </row>
    <row r="2318" spans="2:33">
      <c r="B2318" t="s">
        <v>16</v>
      </c>
      <c r="C2318" s="76" t="s">
        <v>16</v>
      </c>
      <c r="D2318" s="76" t="s">
        <v>16</v>
      </c>
      <c r="E2318" s="106" t="s">
        <v>42</v>
      </c>
      <c r="F2318" t="s">
        <v>16</v>
      </c>
      <c r="G2318" t="str">
        <f>IF(A2318="","",F2318&amp;COUNTIF($B$2:$B2318,B2318))</f>
        <v/>
      </c>
      <c r="H2318" t="str">
        <f t="shared" si="74"/>
        <v/>
      </c>
      <c r="I2318" t="str">
        <f t="shared" si="75"/>
        <v/>
      </c>
      <c r="J2318" s="106" t="s">
        <v>42</v>
      </c>
      <c r="Q2318" s="23"/>
      <c r="S2318" s="23"/>
      <c r="U2318" s="23"/>
      <c r="X2318" s="96"/>
      <c r="Y2318" s="96"/>
      <c r="AA2318" s="96"/>
      <c r="AB2318" s="96"/>
      <c r="AD2318" s="96"/>
      <c r="AE2318" s="96"/>
      <c r="AF2318" s="96"/>
      <c r="AG2318" s="96"/>
    </row>
    <row r="2319" spans="2:33">
      <c r="B2319" t="s">
        <v>16</v>
      </c>
      <c r="C2319" s="76" t="s">
        <v>16</v>
      </c>
      <c r="D2319" s="76" t="s">
        <v>16</v>
      </c>
      <c r="E2319" s="106" t="s">
        <v>42</v>
      </c>
      <c r="F2319" t="s">
        <v>16</v>
      </c>
      <c r="G2319" t="str">
        <f>IF(A2319="","",F2319&amp;COUNTIF($B$2:$B2319,B2319))</f>
        <v/>
      </c>
      <c r="H2319" t="str">
        <f t="shared" si="74"/>
        <v/>
      </c>
      <c r="I2319" t="str">
        <f t="shared" si="75"/>
        <v/>
      </c>
      <c r="J2319" s="106" t="s">
        <v>42</v>
      </c>
      <c r="Q2319" s="23"/>
      <c r="S2319" s="23"/>
      <c r="U2319" s="23"/>
      <c r="X2319" s="96"/>
      <c r="Y2319" s="96"/>
      <c r="AA2319" s="96"/>
      <c r="AB2319" s="96"/>
      <c r="AD2319" s="96"/>
      <c r="AE2319" s="96"/>
      <c r="AF2319" s="96"/>
      <c r="AG2319" s="96"/>
    </row>
    <row r="2320" spans="2:33">
      <c r="B2320" t="s">
        <v>16</v>
      </c>
      <c r="C2320" s="76" t="s">
        <v>16</v>
      </c>
      <c r="D2320" s="76" t="s">
        <v>16</v>
      </c>
      <c r="E2320" s="106" t="s">
        <v>42</v>
      </c>
      <c r="F2320" t="s">
        <v>16</v>
      </c>
      <c r="G2320" t="str">
        <f>IF(A2320="","",F2320&amp;COUNTIF($B$2:$B2320,B2320))</f>
        <v/>
      </c>
      <c r="H2320" t="str">
        <f t="shared" si="74"/>
        <v/>
      </c>
      <c r="I2320" t="str">
        <f t="shared" si="75"/>
        <v/>
      </c>
      <c r="J2320" s="106" t="s">
        <v>42</v>
      </c>
      <c r="Q2320" s="23"/>
      <c r="S2320" s="23"/>
      <c r="U2320" s="23"/>
      <c r="X2320" s="96"/>
      <c r="Y2320" s="96"/>
      <c r="AA2320" s="96"/>
      <c r="AB2320" s="96"/>
      <c r="AD2320" s="96"/>
      <c r="AE2320" s="96"/>
      <c r="AF2320" s="96"/>
      <c r="AG2320" s="96"/>
    </row>
    <row r="2321" spans="2:33">
      <c r="B2321" t="s">
        <v>16</v>
      </c>
      <c r="C2321" s="76" t="s">
        <v>16</v>
      </c>
      <c r="D2321" s="76" t="s">
        <v>16</v>
      </c>
      <c r="E2321" s="106" t="s">
        <v>42</v>
      </c>
      <c r="F2321" t="s">
        <v>16</v>
      </c>
      <c r="G2321" t="str">
        <f>IF(A2321="","",F2321&amp;COUNTIF($B$2:$B2321,B2321))</f>
        <v/>
      </c>
      <c r="H2321" t="str">
        <f t="shared" si="74"/>
        <v/>
      </c>
      <c r="I2321" t="str">
        <f t="shared" si="75"/>
        <v/>
      </c>
      <c r="J2321" s="106" t="s">
        <v>42</v>
      </c>
      <c r="Q2321" s="23"/>
      <c r="S2321" s="23"/>
      <c r="U2321" s="23"/>
      <c r="X2321" s="96"/>
      <c r="Y2321" s="96"/>
      <c r="AA2321" s="96"/>
      <c r="AB2321" s="96"/>
      <c r="AD2321" s="96"/>
      <c r="AE2321" s="96"/>
      <c r="AF2321" s="96"/>
      <c r="AG2321" s="96"/>
    </row>
    <row r="2322" spans="2:33">
      <c r="B2322" t="s">
        <v>16</v>
      </c>
      <c r="C2322" s="76" t="s">
        <v>16</v>
      </c>
      <c r="D2322" s="76" t="s">
        <v>16</v>
      </c>
      <c r="E2322" s="106" t="s">
        <v>42</v>
      </c>
      <c r="F2322" t="s">
        <v>16</v>
      </c>
      <c r="G2322" t="str">
        <f>IF(A2322="","",F2322&amp;COUNTIF($B$2:$B2322,B2322))</f>
        <v/>
      </c>
      <c r="H2322" t="str">
        <f t="shared" si="74"/>
        <v/>
      </c>
      <c r="I2322" t="str">
        <f t="shared" si="75"/>
        <v/>
      </c>
      <c r="J2322" s="106" t="s">
        <v>42</v>
      </c>
      <c r="Q2322" s="23"/>
      <c r="S2322" s="23"/>
      <c r="U2322" s="23"/>
      <c r="X2322" s="96"/>
      <c r="Y2322" s="96"/>
      <c r="AA2322" s="96"/>
      <c r="AB2322" s="96"/>
      <c r="AD2322" s="96"/>
      <c r="AE2322" s="96"/>
      <c r="AF2322" s="96"/>
      <c r="AG2322" s="96"/>
    </row>
    <row r="2323" spans="2:33">
      <c r="B2323" t="s">
        <v>16</v>
      </c>
      <c r="C2323" s="76" t="s">
        <v>16</v>
      </c>
      <c r="D2323" s="76" t="s">
        <v>16</v>
      </c>
      <c r="E2323" s="106" t="s">
        <v>42</v>
      </c>
      <c r="F2323" t="s">
        <v>16</v>
      </c>
      <c r="G2323" t="str">
        <f>IF(A2323="","",F2323&amp;COUNTIF($B$2:$B2323,B2323))</f>
        <v/>
      </c>
      <c r="H2323" t="str">
        <f t="shared" si="74"/>
        <v/>
      </c>
      <c r="I2323" t="str">
        <f t="shared" si="75"/>
        <v/>
      </c>
      <c r="J2323" s="106" t="s">
        <v>42</v>
      </c>
      <c r="Q2323" s="23"/>
      <c r="S2323" s="23"/>
      <c r="U2323" s="23"/>
      <c r="X2323" s="96"/>
      <c r="Y2323" s="96"/>
      <c r="AA2323" s="96"/>
      <c r="AB2323" s="96"/>
      <c r="AD2323" s="96"/>
      <c r="AE2323" s="96"/>
      <c r="AF2323" s="96"/>
      <c r="AG2323" s="96"/>
    </row>
    <row r="2324" spans="2:33">
      <c r="B2324" t="s">
        <v>16</v>
      </c>
      <c r="C2324" s="76" t="s">
        <v>16</v>
      </c>
      <c r="D2324" s="76" t="s">
        <v>16</v>
      </c>
      <c r="E2324" s="106" t="s">
        <v>42</v>
      </c>
      <c r="F2324" t="s">
        <v>16</v>
      </c>
      <c r="G2324" t="str">
        <f>IF(A2324="","",F2324&amp;COUNTIF($B$2:$B2324,B2324))</f>
        <v/>
      </c>
      <c r="H2324" t="str">
        <f t="shared" si="74"/>
        <v/>
      </c>
      <c r="I2324" t="str">
        <f t="shared" si="75"/>
        <v/>
      </c>
      <c r="J2324" s="106" t="s">
        <v>42</v>
      </c>
      <c r="Q2324" s="23"/>
      <c r="S2324" s="23"/>
      <c r="U2324" s="23"/>
      <c r="X2324" s="96"/>
      <c r="Y2324" s="96"/>
      <c r="AA2324" s="96"/>
      <c r="AB2324" s="96"/>
      <c r="AD2324" s="96"/>
      <c r="AE2324" s="96"/>
      <c r="AF2324" s="96"/>
      <c r="AG2324" s="96"/>
    </row>
    <row r="2325" spans="2:33">
      <c r="B2325" t="s">
        <v>16</v>
      </c>
      <c r="C2325" s="76" t="s">
        <v>16</v>
      </c>
      <c r="D2325" s="76" t="s">
        <v>16</v>
      </c>
      <c r="E2325" s="106" t="s">
        <v>42</v>
      </c>
      <c r="F2325" t="s">
        <v>16</v>
      </c>
      <c r="G2325" t="str">
        <f>IF(A2325="","",F2325&amp;COUNTIF($B$2:$B2325,B2325))</f>
        <v/>
      </c>
      <c r="H2325" t="str">
        <f t="shared" si="74"/>
        <v/>
      </c>
      <c r="I2325" t="str">
        <f t="shared" si="75"/>
        <v/>
      </c>
      <c r="J2325" s="106" t="s">
        <v>42</v>
      </c>
      <c r="Q2325" s="23"/>
      <c r="S2325" s="23"/>
      <c r="U2325" s="23"/>
      <c r="X2325" s="96"/>
      <c r="Y2325" s="96"/>
      <c r="AA2325" s="96"/>
      <c r="AB2325" s="96"/>
      <c r="AD2325" s="96"/>
      <c r="AE2325" s="96"/>
      <c r="AF2325" s="96"/>
      <c r="AG2325" s="96"/>
    </row>
    <row r="2326" spans="2:33">
      <c r="B2326" t="s">
        <v>16</v>
      </c>
      <c r="C2326" s="76" t="s">
        <v>16</v>
      </c>
      <c r="D2326" s="76" t="s">
        <v>16</v>
      </c>
      <c r="E2326" s="106" t="s">
        <v>42</v>
      </c>
      <c r="F2326" t="s">
        <v>16</v>
      </c>
      <c r="G2326" t="str">
        <f>IF(A2326="","",F2326&amp;COUNTIF($B$2:$B2326,B2326))</f>
        <v/>
      </c>
      <c r="H2326" t="str">
        <f t="shared" si="74"/>
        <v/>
      </c>
      <c r="I2326" t="str">
        <f t="shared" si="75"/>
        <v/>
      </c>
      <c r="J2326" s="106" t="s">
        <v>42</v>
      </c>
      <c r="Q2326" s="23"/>
      <c r="S2326" s="23"/>
      <c r="U2326" s="23"/>
      <c r="X2326" s="96"/>
      <c r="Y2326" s="96"/>
      <c r="AA2326" s="96"/>
      <c r="AB2326" s="96"/>
      <c r="AD2326" s="96"/>
      <c r="AE2326" s="96"/>
      <c r="AF2326" s="96"/>
      <c r="AG2326" s="96"/>
    </row>
    <row r="2327" spans="2:33">
      <c r="B2327" t="s">
        <v>16</v>
      </c>
      <c r="C2327" s="76" t="s">
        <v>16</v>
      </c>
      <c r="D2327" s="76" t="s">
        <v>16</v>
      </c>
      <c r="E2327" s="106" t="s">
        <v>42</v>
      </c>
      <c r="F2327" t="s">
        <v>16</v>
      </c>
      <c r="G2327" t="str">
        <f>IF(A2327="","",F2327&amp;COUNTIF($B$2:$B2327,B2327))</f>
        <v/>
      </c>
      <c r="H2327" t="str">
        <f t="shared" si="74"/>
        <v/>
      </c>
      <c r="I2327" t="str">
        <f t="shared" si="75"/>
        <v/>
      </c>
      <c r="J2327" s="106" t="s">
        <v>42</v>
      </c>
      <c r="Q2327" s="23"/>
      <c r="S2327" s="23"/>
      <c r="U2327" s="23"/>
      <c r="X2327" s="96"/>
      <c r="Y2327" s="96"/>
      <c r="AA2327" s="96"/>
      <c r="AB2327" s="96"/>
      <c r="AD2327" s="96"/>
      <c r="AE2327" s="96"/>
      <c r="AF2327" s="96"/>
      <c r="AG2327" s="96"/>
    </row>
    <row r="2328" spans="2:33">
      <c r="B2328" t="s">
        <v>16</v>
      </c>
      <c r="C2328" s="76" t="s">
        <v>16</v>
      </c>
      <c r="D2328" s="76" t="s">
        <v>16</v>
      </c>
      <c r="E2328" s="106" t="s">
        <v>42</v>
      </c>
      <c r="F2328" t="s">
        <v>16</v>
      </c>
      <c r="G2328" t="str">
        <f>IF(A2328="","",F2328&amp;COUNTIF($B$2:$B2328,B2328))</f>
        <v/>
      </c>
      <c r="H2328" t="str">
        <f t="shared" si="74"/>
        <v/>
      </c>
      <c r="I2328" t="str">
        <f t="shared" si="75"/>
        <v/>
      </c>
      <c r="J2328" s="106" t="s">
        <v>42</v>
      </c>
      <c r="Q2328" s="23"/>
      <c r="S2328" s="23"/>
      <c r="U2328" s="23"/>
      <c r="X2328" s="96"/>
      <c r="Y2328" s="96"/>
      <c r="AA2328" s="96"/>
      <c r="AB2328" s="96"/>
      <c r="AD2328" s="96"/>
      <c r="AE2328" s="96"/>
      <c r="AF2328" s="96"/>
      <c r="AG2328" s="96"/>
    </row>
    <row r="2329" spans="2:33">
      <c r="B2329" t="s">
        <v>16</v>
      </c>
      <c r="C2329" s="76" t="s">
        <v>16</v>
      </c>
      <c r="D2329" s="76" t="s">
        <v>16</v>
      </c>
      <c r="E2329" s="106" t="s">
        <v>42</v>
      </c>
      <c r="F2329" t="s">
        <v>16</v>
      </c>
      <c r="G2329" t="str">
        <f>IF(A2329="","",F2329&amp;COUNTIF($B$2:$B2329,B2329))</f>
        <v/>
      </c>
      <c r="H2329" t="str">
        <f t="shared" si="74"/>
        <v/>
      </c>
      <c r="I2329" t="str">
        <f t="shared" si="75"/>
        <v/>
      </c>
      <c r="J2329" s="106" t="s">
        <v>42</v>
      </c>
      <c r="Q2329" s="23"/>
      <c r="S2329" s="23"/>
      <c r="U2329" s="23"/>
      <c r="X2329" s="96"/>
      <c r="Y2329" s="96"/>
      <c r="AA2329" s="96"/>
      <c r="AB2329" s="96"/>
      <c r="AD2329" s="96"/>
      <c r="AE2329" s="96"/>
      <c r="AF2329" s="96"/>
      <c r="AG2329" s="96"/>
    </row>
    <row r="2330" spans="2:33">
      <c r="B2330" t="s">
        <v>16</v>
      </c>
      <c r="C2330" s="76" t="s">
        <v>16</v>
      </c>
      <c r="D2330" s="76" t="s">
        <v>16</v>
      </c>
      <c r="E2330" s="106" t="s">
        <v>42</v>
      </c>
      <c r="F2330" t="s">
        <v>16</v>
      </c>
      <c r="G2330" t="str">
        <f>IF(A2330="","",F2330&amp;COUNTIF($B$2:$B2330,B2330))</f>
        <v/>
      </c>
      <c r="H2330" t="str">
        <f t="shared" si="74"/>
        <v/>
      </c>
      <c r="I2330" t="str">
        <f t="shared" si="75"/>
        <v/>
      </c>
      <c r="J2330" s="106" t="s">
        <v>42</v>
      </c>
      <c r="Q2330" s="23"/>
      <c r="S2330" s="23"/>
      <c r="U2330" s="23"/>
      <c r="X2330" s="96"/>
      <c r="Y2330" s="96"/>
      <c r="AA2330" s="96"/>
      <c r="AB2330" s="96"/>
      <c r="AD2330" s="96"/>
      <c r="AE2330" s="96"/>
      <c r="AF2330" s="96"/>
      <c r="AG2330" s="96"/>
    </row>
    <row r="2331" spans="2:33">
      <c r="B2331" t="s">
        <v>16</v>
      </c>
      <c r="C2331" s="76" t="s">
        <v>16</v>
      </c>
      <c r="D2331" s="76" t="s">
        <v>16</v>
      </c>
      <c r="E2331" s="106" t="s">
        <v>42</v>
      </c>
      <c r="F2331" t="s">
        <v>16</v>
      </c>
      <c r="G2331" t="str">
        <f>IF(A2331="","",F2331&amp;COUNTIF($B$2:$B2331,B2331))</f>
        <v/>
      </c>
      <c r="H2331" t="str">
        <f t="shared" si="74"/>
        <v/>
      </c>
      <c r="I2331" t="str">
        <f t="shared" si="75"/>
        <v/>
      </c>
      <c r="J2331" s="106" t="s">
        <v>42</v>
      </c>
      <c r="Q2331" s="23"/>
      <c r="S2331" s="23"/>
      <c r="U2331" s="23"/>
      <c r="X2331" s="96"/>
      <c r="Y2331" s="96"/>
      <c r="AA2331" s="96"/>
      <c r="AB2331" s="96"/>
      <c r="AD2331" s="96"/>
      <c r="AE2331" s="96"/>
      <c r="AF2331" s="96"/>
      <c r="AG2331" s="96"/>
    </row>
    <row r="2332" spans="2:33">
      <c r="B2332" t="s">
        <v>16</v>
      </c>
      <c r="C2332" s="76" t="s">
        <v>16</v>
      </c>
      <c r="D2332" s="76" t="s">
        <v>16</v>
      </c>
      <c r="E2332" s="106" t="s">
        <v>42</v>
      </c>
      <c r="F2332" t="s">
        <v>16</v>
      </c>
      <c r="G2332" t="str">
        <f>IF(A2332="","",F2332&amp;COUNTIF($B$2:$B2332,B2332))</f>
        <v/>
      </c>
      <c r="H2332" t="str">
        <f t="shared" si="74"/>
        <v/>
      </c>
      <c r="I2332" t="str">
        <f t="shared" si="75"/>
        <v/>
      </c>
      <c r="J2332" s="106" t="s">
        <v>42</v>
      </c>
      <c r="Q2332" s="23"/>
      <c r="S2332" s="23"/>
      <c r="U2332" s="23"/>
      <c r="X2332" s="96"/>
      <c r="Y2332" s="96"/>
      <c r="AA2332" s="96"/>
      <c r="AB2332" s="96"/>
      <c r="AD2332" s="96"/>
      <c r="AE2332" s="96"/>
      <c r="AF2332" s="96"/>
      <c r="AG2332" s="96"/>
    </row>
    <row r="2333" spans="2:33">
      <c r="B2333" t="s">
        <v>16</v>
      </c>
      <c r="C2333" s="76" t="s">
        <v>16</v>
      </c>
      <c r="D2333" s="76" t="s">
        <v>16</v>
      </c>
      <c r="E2333" s="106" t="s">
        <v>42</v>
      </c>
      <c r="F2333" t="s">
        <v>16</v>
      </c>
      <c r="G2333" t="str">
        <f>IF(A2333="","",F2333&amp;COUNTIF($B$2:$B2333,B2333))</f>
        <v/>
      </c>
      <c r="H2333" t="str">
        <f t="shared" si="74"/>
        <v/>
      </c>
      <c r="I2333" t="str">
        <f t="shared" si="75"/>
        <v/>
      </c>
      <c r="J2333" s="106" t="s">
        <v>42</v>
      </c>
      <c r="Q2333" s="23"/>
      <c r="S2333" s="23"/>
      <c r="U2333" s="23"/>
      <c r="X2333" s="96"/>
      <c r="Y2333" s="96"/>
      <c r="AA2333" s="96"/>
      <c r="AB2333" s="96"/>
      <c r="AD2333" s="96"/>
      <c r="AE2333" s="96"/>
      <c r="AF2333" s="96"/>
      <c r="AG2333" s="96"/>
    </row>
    <row r="2334" spans="2:33">
      <c r="B2334" t="s">
        <v>16</v>
      </c>
      <c r="C2334" s="76" t="s">
        <v>16</v>
      </c>
      <c r="D2334" s="76" t="s">
        <v>16</v>
      </c>
      <c r="E2334" s="106" t="s">
        <v>42</v>
      </c>
      <c r="F2334" t="s">
        <v>16</v>
      </c>
      <c r="G2334" t="str">
        <f>IF(A2334="","",F2334&amp;COUNTIF($B$2:$B2334,B2334))</f>
        <v/>
      </c>
      <c r="H2334" t="str">
        <f t="shared" si="74"/>
        <v/>
      </c>
      <c r="I2334" t="str">
        <f t="shared" si="75"/>
        <v/>
      </c>
      <c r="J2334" s="106" t="s">
        <v>42</v>
      </c>
      <c r="Q2334" s="23"/>
      <c r="S2334" s="23"/>
      <c r="U2334" s="23"/>
      <c r="X2334" s="96"/>
      <c r="Y2334" s="96"/>
      <c r="AA2334" s="96"/>
      <c r="AB2334" s="96"/>
      <c r="AD2334" s="96"/>
      <c r="AE2334" s="96"/>
      <c r="AF2334" s="96"/>
      <c r="AG2334" s="96"/>
    </row>
    <row r="2335" spans="2:33">
      <c r="B2335" t="s">
        <v>16</v>
      </c>
      <c r="C2335" s="76" t="s">
        <v>16</v>
      </c>
      <c r="D2335" s="76" t="s">
        <v>16</v>
      </c>
      <c r="E2335" s="106" t="s">
        <v>42</v>
      </c>
      <c r="F2335" t="s">
        <v>16</v>
      </c>
      <c r="G2335" t="str">
        <f>IF(A2335="","",F2335&amp;COUNTIF($B$2:$B2335,B2335))</f>
        <v/>
      </c>
      <c r="H2335" t="str">
        <f t="shared" si="74"/>
        <v/>
      </c>
      <c r="I2335" t="str">
        <f t="shared" si="75"/>
        <v/>
      </c>
      <c r="J2335" s="106" t="s">
        <v>42</v>
      </c>
      <c r="Q2335" s="23"/>
      <c r="S2335" s="23"/>
      <c r="U2335" s="23"/>
      <c r="X2335" s="96"/>
      <c r="Y2335" s="96"/>
      <c r="AA2335" s="96"/>
      <c r="AB2335" s="96"/>
      <c r="AD2335" s="96"/>
      <c r="AE2335" s="96"/>
      <c r="AF2335" s="96"/>
      <c r="AG2335" s="96"/>
    </row>
    <row r="2336" spans="2:33">
      <c r="B2336" t="s">
        <v>16</v>
      </c>
      <c r="C2336" s="76" t="s">
        <v>16</v>
      </c>
      <c r="D2336" s="76" t="s">
        <v>16</v>
      </c>
      <c r="E2336" s="106" t="s">
        <v>42</v>
      </c>
      <c r="F2336" t="s">
        <v>16</v>
      </c>
      <c r="G2336" t="str">
        <f>IF(A2336="","",F2336&amp;COUNTIF($B$2:$B2336,B2336))</f>
        <v/>
      </c>
      <c r="H2336" t="str">
        <f t="shared" si="74"/>
        <v/>
      </c>
      <c r="I2336" t="str">
        <f t="shared" si="75"/>
        <v/>
      </c>
      <c r="J2336" s="106" t="s">
        <v>42</v>
      </c>
      <c r="Q2336" s="23"/>
      <c r="S2336" s="23"/>
      <c r="U2336" s="23"/>
      <c r="X2336" s="96"/>
      <c r="Y2336" s="96"/>
      <c r="AA2336" s="96"/>
      <c r="AB2336" s="96"/>
      <c r="AD2336" s="96"/>
      <c r="AE2336" s="96"/>
      <c r="AF2336" s="96"/>
      <c r="AG2336" s="96"/>
    </row>
    <row r="2337" spans="2:33">
      <c r="B2337" t="s">
        <v>16</v>
      </c>
      <c r="C2337" s="76" t="s">
        <v>16</v>
      </c>
      <c r="D2337" s="76" t="s">
        <v>16</v>
      </c>
      <c r="E2337" s="106" t="s">
        <v>42</v>
      </c>
      <c r="F2337" t="s">
        <v>16</v>
      </c>
      <c r="G2337" t="str">
        <f>IF(A2337="","",F2337&amp;COUNTIF($B$2:$B2337,B2337))</f>
        <v/>
      </c>
      <c r="H2337" t="str">
        <f t="shared" si="74"/>
        <v/>
      </c>
      <c r="I2337" t="str">
        <f t="shared" si="75"/>
        <v/>
      </c>
      <c r="J2337" s="106" t="s">
        <v>42</v>
      </c>
      <c r="Q2337" s="23"/>
      <c r="S2337" s="23"/>
      <c r="U2337" s="23"/>
      <c r="X2337" s="96"/>
      <c r="Y2337" s="96"/>
      <c r="AA2337" s="96"/>
      <c r="AB2337" s="96"/>
      <c r="AD2337" s="96"/>
      <c r="AE2337" s="96"/>
      <c r="AF2337" s="96"/>
      <c r="AG2337" s="96"/>
    </row>
    <row r="2338" spans="2:33">
      <c r="B2338" t="s">
        <v>16</v>
      </c>
      <c r="C2338" s="76" t="s">
        <v>16</v>
      </c>
      <c r="D2338" s="76" t="s">
        <v>16</v>
      </c>
      <c r="E2338" s="106" t="s">
        <v>42</v>
      </c>
      <c r="F2338" t="s">
        <v>16</v>
      </c>
      <c r="G2338" t="str">
        <f>IF(A2338="","",F2338&amp;COUNTIF($B$2:$B2338,B2338))</f>
        <v/>
      </c>
      <c r="H2338" t="str">
        <f t="shared" si="74"/>
        <v/>
      </c>
      <c r="I2338" t="str">
        <f t="shared" si="75"/>
        <v/>
      </c>
      <c r="J2338" s="106" t="s">
        <v>42</v>
      </c>
      <c r="Q2338" s="23"/>
      <c r="S2338" s="23"/>
      <c r="U2338" s="23"/>
      <c r="X2338" s="96"/>
      <c r="Y2338" s="96"/>
      <c r="AA2338" s="96"/>
      <c r="AB2338" s="96"/>
      <c r="AD2338" s="96"/>
      <c r="AE2338" s="96"/>
      <c r="AF2338" s="96"/>
      <c r="AG2338" s="96"/>
    </row>
    <row r="2339" spans="2:33">
      <c r="B2339" t="s">
        <v>16</v>
      </c>
      <c r="C2339" s="76" t="s">
        <v>16</v>
      </c>
      <c r="D2339" s="76" t="s">
        <v>16</v>
      </c>
      <c r="E2339" s="106" t="s">
        <v>42</v>
      </c>
      <c r="F2339" t="s">
        <v>16</v>
      </c>
      <c r="G2339" t="str">
        <f>IF(A2339="","",F2339&amp;COUNTIF($B$2:$B2339,B2339))</f>
        <v/>
      </c>
      <c r="H2339" t="str">
        <f t="shared" si="74"/>
        <v/>
      </c>
      <c r="I2339" t="str">
        <f t="shared" si="75"/>
        <v/>
      </c>
      <c r="J2339" s="106" t="s">
        <v>42</v>
      </c>
      <c r="Q2339" s="23"/>
      <c r="S2339" s="23"/>
      <c r="U2339" s="23"/>
      <c r="X2339" s="96"/>
      <c r="Y2339" s="96"/>
      <c r="AA2339" s="96"/>
      <c r="AB2339" s="96"/>
      <c r="AD2339" s="96"/>
      <c r="AE2339" s="96"/>
      <c r="AF2339" s="96"/>
      <c r="AG2339" s="96"/>
    </row>
    <row r="2340" spans="2:33">
      <c r="B2340" t="s">
        <v>16</v>
      </c>
      <c r="C2340" s="76" t="s">
        <v>16</v>
      </c>
      <c r="D2340" s="76" t="s">
        <v>16</v>
      </c>
      <c r="E2340" s="106" t="s">
        <v>42</v>
      </c>
      <c r="F2340" t="s">
        <v>16</v>
      </c>
      <c r="G2340" t="str">
        <f>IF(A2340="","",F2340&amp;COUNTIF($B$2:$B2340,B2340))</f>
        <v/>
      </c>
      <c r="H2340" t="str">
        <f t="shared" si="74"/>
        <v/>
      </c>
      <c r="I2340" t="str">
        <f t="shared" si="75"/>
        <v/>
      </c>
      <c r="J2340" s="106" t="s">
        <v>42</v>
      </c>
      <c r="Q2340" s="23"/>
      <c r="S2340" s="23"/>
      <c r="U2340" s="23"/>
      <c r="X2340" s="96"/>
      <c r="Y2340" s="96"/>
      <c r="AA2340" s="96"/>
      <c r="AB2340" s="96"/>
      <c r="AD2340" s="96"/>
      <c r="AE2340" s="96"/>
      <c r="AF2340" s="96"/>
      <c r="AG2340" s="96"/>
    </row>
    <row r="2341" spans="2:33">
      <c r="B2341" t="s">
        <v>16</v>
      </c>
      <c r="C2341" s="76" t="s">
        <v>16</v>
      </c>
      <c r="D2341" s="76" t="s">
        <v>16</v>
      </c>
      <c r="E2341" s="106" t="s">
        <v>42</v>
      </c>
      <c r="F2341" t="s">
        <v>16</v>
      </c>
      <c r="G2341" t="str">
        <f>IF(A2341="","",F2341&amp;COUNTIF($B$2:$B2341,B2341))</f>
        <v/>
      </c>
      <c r="H2341" t="str">
        <f t="shared" si="74"/>
        <v/>
      </c>
      <c r="I2341" t="str">
        <f t="shared" si="75"/>
        <v/>
      </c>
      <c r="J2341" s="106" t="s">
        <v>42</v>
      </c>
      <c r="Q2341" s="23"/>
      <c r="S2341" s="23"/>
      <c r="U2341" s="23"/>
      <c r="X2341" s="96"/>
      <c r="Y2341" s="96"/>
      <c r="AA2341" s="96"/>
      <c r="AB2341" s="96"/>
      <c r="AD2341" s="96"/>
      <c r="AE2341" s="96"/>
      <c r="AF2341" s="96"/>
      <c r="AG2341" s="96"/>
    </row>
    <row r="2342" spans="2:33">
      <c r="B2342" t="s">
        <v>16</v>
      </c>
      <c r="C2342" s="76" t="s">
        <v>16</v>
      </c>
      <c r="D2342" s="76" t="s">
        <v>16</v>
      </c>
      <c r="E2342" s="106" t="s">
        <v>42</v>
      </c>
      <c r="F2342" t="s">
        <v>16</v>
      </c>
      <c r="G2342" t="str">
        <f>IF(A2342="","",F2342&amp;COUNTIF($B$2:$B2342,B2342))</f>
        <v/>
      </c>
      <c r="H2342" t="str">
        <f t="shared" si="74"/>
        <v/>
      </c>
      <c r="I2342" t="str">
        <f t="shared" si="75"/>
        <v/>
      </c>
      <c r="J2342" s="106" t="s">
        <v>42</v>
      </c>
      <c r="Q2342" s="23"/>
      <c r="S2342" s="23"/>
      <c r="U2342" s="23"/>
      <c r="X2342" s="96"/>
      <c r="Y2342" s="96"/>
      <c r="AA2342" s="96"/>
      <c r="AB2342" s="96"/>
      <c r="AD2342" s="96"/>
      <c r="AE2342" s="96"/>
      <c r="AF2342" s="96"/>
      <c r="AG2342" s="96"/>
    </row>
    <row r="2343" spans="2:33">
      <c r="B2343" t="s">
        <v>16</v>
      </c>
      <c r="C2343" s="76" t="s">
        <v>16</v>
      </c>
      <c r="D2343" s="76" t="s">
        <v>16</v>
      </c>
      <c r="E2343" s="106" t="s">
        <v>42</v>
      </c>
      <c r="F2343" t="s">
        <v>16</v>
      </c>
      <c r="G2343" t="str">
        <f>IF(A2343="","",F2343&amp;COUNTIF($B$2:$B2343,B2343))</f>
        <v/>
      </c>
      <c r="H2343" t="str">
        <f t="shared" si="74"/>
        <v/>
      </c>
      <c r="I2343" t="str">
        <f t="shared" si="75"/>
        <v/>
      </c>
      <c r="J2343" s="106" t="s">
        <v>42</v>
      </c>
      <c r="Q2343" s="23"/>
      <c r="S2343" s="23"/>
      <c r="U2343" s="23"/>
      <c r="X2343" s="96"/>
      <c r="Y2343" s="96"/>
      <c r="AA2343" s="96"/>
      <c r="AB2343" s="96"/>
      <c r="AD2343" s="96"/>
      <c r="AE2343" s="96"/>
      <c r="AF2343" s="96"/>
      <c r="AG2343" s="96"/>
    </row>
    <row r="2344" spans="2:33">
      <c r="B2344" t="s">
        <v>16</v>
      </c>
      <c r="C2344" s="76" t="s">
        <v>16</v>
      </c>
      <c r="D2344" s="76" t="s">
        <v>16</v>
      </c>
      <c r="E2344" s="106" t="s">
        <v>42</v>
      </c>
      <c r="F2344" t="s">
        <v>16</v>
      </c>
      <c r="G2344" t="str">
        <f>IF(A2344="","",F2344&amp;COUNTIF($B$2:$B2344,B2344))</f>
        <v/>
      </c>
      <c r="H2344" t="str">
        <f t="shared" si="74"/>
        <v/>
      </c>
      <c r="I2344" t="str">
        <f t="shared" si="75"/>
        <v/>
      </c>
      <c r="J2344" s="106" t="s">
        <v>42</v>
      </c>
      <c r="Q2344" s="23"/>
      <c r="S2344" s="23"/>
      <c r="U2344" s="23"/>
      <c r="X2344" s="96"/>
      <c r="Y2344" s="96"/>
      <c r="AA2344" s="96"/>
      <c r="AB2344" s="96"/>
      <c r="AD2344" s="96"/>
      <c r="AE2344" s="96"/>
      <c r="AF2344" s="96"/>
      <c r="AG2344" s="96"/>
    </row>
    <row r="2345" spans="2:33">
      <c r="B2345" t="s">
        <v>16</v>
      </c>
      <c r="C2345" s="76" t="s">
        <v>16</v>
      </c>
      <c r="D2345" s="76" t="s">
        <v>16</v>
      </c>
      <c r="E2345" s="106" t="s">
        <v>42</v>
      </c>
      <c r="F2345" t="s">
        <v>16</v>
      </c>
      <c r="G2345" t="str">
        <f>IF(A2345="","",F2345&amp;COUNTIF($B$2:$B2345,B2345))</f>
        <v/>
      </c>
      <c r="H2345" t="str">
        <f t="shared" si="74"/>
        <v/>
      </c>
      <c r="I2345" t="str">
        <f t="shared" si="75"/>
        <v/>
      </c>
      <c r="J2345" s="106" t="s">
        <v>42</v>
      </c>
      <c r="Q2345" s="23"/>
      <c r="S2345" s="23"/>
      <c r="U2345" s="23"/>
      <c r="X2345" s="96"/>
      <c r="Y2345" s="96"/>
      <c r="AA2345" s="96"/>
      <c r="AB2345" s="96"/>
      <c r="AD2345" s="96"/>
      <c r="AE2345" s="96"/>
      <c r="AF2345" s="96"/>
      <c r="AG2345" s="96"/>
    </row>
    <row r="2346" spans="2:33">
      <c r="B2346" t="s">
        <v>16</v>
      </c>
      <c r="C2346" s="76" t="s">
        <v>16</v>
      </c>
      <c r="D2346" s="76" t="s">
        <v>16</v>
      </c>
      <c r="E2346" s="106" t="s">
        <v>42</v>
      </c>
      <c r="F2346" t="s">
        <v>16</v>
      </c>
      <c r="G2346" t="str">
        <f>IF(A2346="","",F2346&amp;COUNTIF($B$2:$B2346,B2346))</f>
        <v/>
      </c>
      <c r="H2346" t="str">
        <f t="shared" si="74"/>
        <v/>
      </c>
      <c r="I2346" t="str">
        <f t="shared" si="75"/>
        <v/>
      </c>
      <c r="J2346" s="106" t="s">
        <v>42</v>
      </c>
      <c r="Q2346" s="23"/>
      <c r="S2346" s="23"/>
      <c r="U2346" s="23"/>
      <c r="X2346" s="96"/>
      <c r="Y2346" s="96"/>
      <c r="AA2346" s="96"/>
      <c r="AB2346" s="96"/>
      <c r="AD2346" s="96"/>
      <c r="AE2346" s="96"/>
      <c r="AF2346" s="96"/>
      <c r="AG2346" s="96"/>
    </row>
    <row r="2347" spans="2:33">
      <c r="B2347" t="s">
        <v>16</v>
      </c>
      <c r="C2347" s="76" t="s">
        <v>16</v>
      </c>
      <c r="D2347" s="76" t="s">
        <v>16</v>
      </c>
      <c r="E2347" s="106" t="s">
        <v>42</v>
      </c>
      <c r="F2347" t="s">
        <v>16</v>
      </c>
      <c r="G2347" t="str">
        <f>IF(A2347="","",F2347&amp;COUNTIF($B$2:$B2347,B2347))</f>
        <v/>
      </c>
      <c r="H2347" t="str">
        <f t="shared" si="74"/>
        <v/>
      </c>
      <c r="I2347" t="str">
        <f t="shared" si="75"/>
        <v/>
      </c>
      <c r="J2347" s="106" t="s">
        <v>42</v>
      </c>
      <c r="Q2347" s="23"/>
      <c r="S2347" s="23"/>
      <c r="U2347" s="23"/>
      <c r="X2347" s="96"/>
      <c r="Y2347" s="96"/>
      <c r="AA2347" s="96"/>
      <c r="AB2347" s="96"/>
      <c r="AD2347" s="96"/>
      <c r="AE2347" s="96"/>
      <c r="AF2347" s="96"/>
      <c r="AG2347" s="96"/>
    </row>
    <row r="2348" spans="2:33">
      <c r="B2348" t="s">
        <v>16</v>
      </c>
      <c r="C2348" s="76" t="s">
        <v>16</v>
      </c>
      <c r="D2348" s="76" t="s">
        <v>16</v>
      </c>
      <c r="E2348" s="106" t="s">
        <v>42</v>
      </c>
      <c r="F2348" t="s">
        <v>16</v>
      </c>
      <c r="G2348" t="str">
        <f>IF(A2348="","",F2348&amp;COUNTIF($B$2:$B2348,B2348))</f>
        <v/>
      </c>
      <c r="H2348" t="str">
        <f t="shared" si="74"/>
        <v/>
      </c>
      <c r="I2348" t="str">
        <f t="shared" si="75"/>
        <v/>
      </c>
      <c r="J2348" s="106" t="s">
        <v>42</v>
      </c>
      <c r="Q2348" s="23"/>
      <c r="S2348" s="23"/>
      <c r="U2348" s="23"/>
      <c r="X2348" s="96"/>
      <c r="Y2348" s="96"/>
      <c r="AA2348" s="96"/>
      <c r="AB2348" s="96"/>
      <c r="AD2348" s="96"/>
      <c r="AE2348" s="96"/>
      <c r="AF2348" s="96"/>
      <c r="AG2348" s="96"/>
    </row>
    <row r="2349" spans="2:33">
      <c r="B2349" t="s">
        <v>16</v>
      </c>
      <c r="C2349" s="76" t="s">
        <v>16</v>
      </c>
      <c r="D2349" s="76" t="s">
        <v>16</v>
      </c>
      <c r="E2349" s="106" t="s">
        <v>42</v>
      </c>
      <c r="F2349" t="s">
        <v>16</v>
      </c>
      <c r="G2349" t="str">
        <f>IF(A2349="","",F2349&amp;COUNTIF($B$2:$B2349,B2349))</f>
        <v/>
      </c>
      <c r="H2349" t="str">
        <f t="shared" si="74"/>
        <v/>
      </c>
      <c r="I2349" t="str">
        <f t="shared" si="75"/>
        <v/>
      </c>
      <c r="J2349" s="106" t="s">
        <v>42</v>
      </c>
      <c r="Q2349" s="23"/>
      <c r="S2349" s="23"/>
      <c r="U2349" s="23"/>
      <c r="X2349" s="96"/>
      <c r="Y2349" s="96"/>
      <c r="AA2349" s="96"/>
      <c r="AB2349" s="96"/>
      <c r="AD2349" s="96"/>
      <c r="AE2349" s="96"/>
      <c r="AF2349" s="96"/>
      <c r="AG2349" s="96"/>
    </row>
    <row r="2350" spans="2:33">
      <c r="B2350" t="s">
        <v>16</v>
      </c>
      <c r="C2350" s="76" t="s">
        <v>16</v>
      </c>
      <c r="D2350" s="76" t="s">
        <v>16</v>
      </c>
      <c r="E2350" s="106" t="s">
        <v>42</v>
      </c>
      <c r="F2350" t="s">
        <v>16</v>
      </c>
      <c r="G2350" t="str">
        <f>IF(A2350="","",F2350&amp;COUNTIF($B$2:$B2350,B2350))</f>
        <v/>
      </c>
      <c r="H2350" t="str">
        <f t="shared" si="74"/>
        <v/>
      </c>
      <c r="I2350" t="str">
        <f t="shared" si="75"/>
        <v/>
      </c>
      <c r="J2350" s="106" t="s">
        <v>42</v>
      </c>
      <c r="Q2350" s="23"/>
      <c r="S2350" s="23"/>
      <c r="U2350" s="23"/>
      <c r="X2350" s="96"/>
      <c r="Y2350" s="96"/>
      <c r="AA2350" s="96"/>
      <c r="AB2350" s="96"/>
      <c r="AD2350" s="96"/>
      <c r="AE2350" s="96"/>
      <c r="AF2350" s="96"/>
      <c r="AG2350" s="96"/>
    </row>
    <row r="2351" spans="2:33">
      <c r="B2351" t="s">
        <v>16</v>
      </c>
      <c r="C2351" s="76" t="s">
        <v>16</v>
      </c>
      <c r="D2351" s="76" t="s">
        <v>16</v>
      </c>
      <c r="E2351" s="106" t="s">
        <v>42</v>
      </c>
      <c r="F2351" t="s">
        <v>16</v>
      </c>
      <c r="G2351" t="str">
        <f>IF(A2351="","",F2351&amp;COUNTIF($B$2:$B2351,B2351))</f>
        <v/>
      </c>
      <c r="H2351" t="str">
        <f t="shared" si="74"/>
        <v/>
      </c>
      <c r="I2351" t="str">
        <f t="shared" si="75"/>
        <v/>
      </c>
      <c r="J2351" s="106" t="s">
        <v>42</v>
      </c>
      <c r="Q2351" s="23"/>
      <c r="S2351" s="23"/>
      <c r="U2351" s="23"/>
      <c r="X2351" s="96"/>
      <c r="Y2351" s="96"/>
      <c r="AA2351" s="96"/>
      <c r="AB2351" s="96"/>
      <c r="AD2351" s="96"/>
      <c r="AE2351" s="96"/>
      <c r="AF2351" s="96"/>
      <c r="AG2351" s="96"/>
    </row>
    <row r="2352" spans="2:33">
      <c r="B2352" t="s">
        <v>16</v>
      </c>
      <c r="C2352" s="76" t="s">
        <v>16</v>
      </c>
      <c r="D2352" s="76" t="s">
        <v>16</v>
      </c>
      <c r="E2352" s="106" t="s">
        <v>42</v>
      </c>
      <c r="F2352" t="s">
        <v>16</v>
      </c>
      <c r="G2352" t="str">
        <f>IF(A2352="","",F2352&amp;COUNTIF($B$2:$B2352,B2352))</f>
        <v/>
      </c>
      <c r="H2352" t="str">
        <f t="shared" si="74"/>
        <v/>
      </c>
      <c r="I2352" t="str">
        <f t="shared" si="75"/>
        <v/>
      </c>
      <c r="J2352" s="106" t="s">
        <v>42</v>
      </c>
      <c r="Q2352" s="23"/>
      <c r="S2352" s="23"/>
      <c r="U2352" s="23"/>
      <c r="X2352" s="96"/>
      <c r="Y2352" s="96"/>
      <c r="AA2352" s="96"/>
      <c r="AB2352" s="96"/>
      <c r="AD2352" s="96"/>
      <c r="AE2352" s="96"/>
      <c r="AF2352" s="96"/>
      <c r="AG2352" s="96"/>
    </row>
    <row r="2353" spans="2:33">
      <c r="B2353" t="s">
        <v>16</v>
      </c>
      <c r="C2353" s="76" t="s">
        <v>16</v>
      </c>
      <c r="D2353" s="76" t="s">
        <v>16</v>
      </c>
      <c r="E2353" s="106" t="s">
        <v>42</v>
      </c>
      <c r="F2353" t="s">
        <v>16</v>
      </c>
      <c r="G2353" t="str">
        <f>IF(A2353="","",F2353&amp;COUNTIF($B$2:$B2353,B2353))</f>
        <v/>
      </c>
      <c r="H2353" t="str">
        <f t="shared" si="74"/>
        <v/>
      </c>
      <c r="I2353" t="str">
        <f t="shared" si="75"/>
        <v/>
      </c>
      <c r="J2353" s="106" t="s">
        <v>42</v>
      </c>
      <c r="Q2353" s="23"/>
      <c r="S2353" s="23"/>
      <c r="U2353" s="23"/>
      <c r="X2353" s="96"/>
      <c r="Y2353" s="96"/>
      <c r="AA2353" s="96"/>
      <c r="AB2353" s="96"/>
      <c r="AD2353" s="96"/>
      <c r="AE2353" s="96"/>
      <c r="AF2353" s="96"/>
      <c r="AG2353" s="96"/>
    </row>
    <row r="2354" spans="2:33">
      <c r="B2354" t="s">
        <v>16</v>
      </c>
      <c r="C2354" s="76" t="s">
        <v>16</v>
      </c>
      <c r="D2354" s="76" t="s">
        <v>16</v>
      </c>
      <c r="E2354" s="106" t="s">
        <v>42</v>
      </c>
      <c r="F2354" t="s">
        <v>16</v>
      </c>
      <c r="G2354" t="str">
        <f>IF(A2354="","",F2354&amp;COUNTIF($B$2:$B2354,B2354))</f>
        <v/>
      </c>
      <c r="H2354" t="str">
        <f t="shared" si="74"/>
        <v/>
      </c>
      <c r="I2354" t="str">
        <f t="shared" si="75"/>
        <v/>
      </c>
      <c r="J2354" s="106" t="s">
        <v>42</v>
      </c>
      <c r="Q2354" s="23"/>
      <c r="S2354" s="23"/>
      <c r="U2354" s="23"/>
      <c r="X2354" s="96"/>
      <c r="Y2354" s="96"/>
      <c r="AA2354" s="96"/>
      <c r="AB2354" s="96"/>
      <c r="AD2354" s="96"/>
      <c r="AE2354" s="96"/>
      <c r="AF2354" s="96"/>
      <c r="AG2354" s="96"/>
    </row>
    <row r="2355" spans="2:33">
      <c r="B2355" t="s">
        <v>16</v>
      </c>
      <c r="C2355" s="76" t="s">
        <v>16</v>
      </c>
      <c r="D2355" s="76" t="s">
        <v>16</v>
      </c>
      <c r="E2355" s="106" t="s">
        <v>42</v>
      </c>
      <c r="F2355" t="s">
        <v>16</v>
      </c>
      <c r="G2355" t="str">
        <f>IF(A2355="","",F2355&amp;COUNTIF($B$2:$B2355,B2355))</f>
        <v/>
      </c>
      <c r="H2355" t="str">
        <f t="shared" si="74"/>
        <v/>
      </c>
      <c r="I2355" t="str">
        <f t="shared" si="75"/>
        <v/>
      </c>
      <c r="J2355" s="106" t="s">
        <v>42</v>
      </c>
      <c r="Q2355" s="23"/>
      <c r="S2355" s="23"/>
      <c r="U2355" s="23"/>
      <c r="X2355" s="96"/>
      <c r="Y2355" s="96"/>
      <c r="AA2355" s="96"/>
      <c r="AB2355" s="96"/>
      <c r="AD2355" s="96"/>
      <c r="AE2355" s="96"/>
      <c r="AF2355" s="96"/>
      <c r="AG2355" s="96"/>
    </row>
    <row r="2356" spans="2:33">
      <c r="B2356" t="s">
        <v>16</v>
      </c>
      <c r="C2356" s="76" t="s">
        <v>16</v>
      </c>
      <c r="D2356" s="76" t="s">
        <v>16</v>
      </c>
      <c r="E2356" s="106" t="s">
        <v>42</v>
      </c>
      <c r="F2356" t="s">
        <v>16</v>
      </c>
      <c r="G2356" t="str">
        <f>IF(A2356="","",F2356&amp;COUNTIF($B$2:$B2356,B2356))</f>
        <v/>
      </c>
      <c r="H2356" t="str">
        <f t="shared" si="74"/>
        <v/>
      </c>
      <c r="I2356" t="str">
        <f t="shared" si="75"/>
        <v/>
      </c>
      <c r="J2356" s="106" t="s">
        <v>42</v>
      </c>
      <c r="Q2356" s="23"/>
      <c r="S2356" s="23"/>
      <c r="U2356" s="23"/>
      <c r="X2356" s="96"/>
      <c r="Y2356" s="96"/>
      <c r="AA2356" s="96"/>
      <c r="AB2356" s="96"/>
      <c r="AD2356" s="96"/>
      <c r="AE2356" s="96"/>
      <c r="AF2356" s="96"/>
      <c r="AG2356" s="96"/>
    </row>
    <row r="2357" spans="2:33">
      <c r="B2357" t="s">
        <v>16</v>
      </c>
      <c r="C2357" s="76" t="s">
        <v>16</v>
      </c>
      <c r="D2357" s="76" t="s">
        <v>16</v>
      </c>
      <c r="E2357" s="106" t="s">
        <v>42</v>
      </c>
      <c r="F2357" t="s">
        <v>16</v>
      </c>
      <c r="G2357" t="str">
        <f>IF(A2357="","",F2357&amp;COUNTIF($B$2:$B2357,B2357))</f>
        <v/>
      </c>
      <c r="H2357" t="str">
        <f t="shared" si="74"/>
        <v/>
      </c>
      <c r="I2357" t="str">
        <f t="shared" si="75"/>
        <v/>
      </c>
      <c r="J2357" s="106" t="s">
        <v>42</v>
      </c>
      <c r="Q2357" s="23"/>
      <c r="S2357" s="23"/>
      <c r="U2357" s="23"/>
      <c r="X2357" s="96"/>
      <c r="Y2357" s="96"/>
      <c r="AA2357" s="96"/>
      <c r="AB2357" s="96"/>
      <c r="AD2357" s="96"/>
      <c r="AE2357" s="96"/>
      <c r="AF2357" s="96"/>
      <c r="AG2357" s="96"/>
    </row>
    <row r="2358" spans="2:33">
      <c r="B2358" t="s">
        <v>16</v>
      </c>
      <c r="C2358" s="76" t="s">
        <v>16</v>
      </c>
      <c r="D2358" s="76" t="s">
        <v>16</v>
      </c>
      <c r="E2358" s="106" t="s">
        <v>42</v>
      </c>
      <c r="F2358" t="s">
        <v>16</v>
      </c>
      <c r="G2358" t="str">
        <f>IF(A2358="","",F2358&amp;COUNTIF($B$2:$B2358,B2358))</f>
        <v/>
      </c>
      <c r="H2358" t="str">
        <f t="shared" si="74"/>
        <v/>
      </c>
      <c r="I2358" t="str">
        <f t="shared" si="75"/>
        <v/>
      </c>
      <c r="J2358" s="106" t="s">
        <v>42</v>
      </c>
      <c r="Q2358" s="23"/>
      <c r="S2358" s="23"/>
      <c r="U2358" s="23"/>
      <c r="X2358" s="96"/>
      <c r="Y2358" s="96"/>
      <c r="AA2358" s="96"/>
      <c r="AB2358" s="96"/>
      <c r="AD2358" s="96"/>
      <c r="AE2358" s="96"/>
      <c r="AF2358" s="96"/>
      <c r="AG2358" s="96"/>
    </row>
    <row r="2359" spans="2:33">
      <c r="B2359" t="s">
        <v>16</v>
      </c>
      <c r="C2359" s="76" t="s">
        <v>16</v>
      </c>
      <c r="D2359" s="76" t="s">
        <v>16</v>
      </c>
      <c r="E2359" s="106" t="s">
        <v>42</v>
      </c>
      <c r="F2359" t="s">
        <v>16</v>
      </c>
      <c r="G2359" t="str">
        <f>IF(A2359="","",F2359&amp;COUNTIF($B$2:$B2359,B2359))</f>
        <v/>
      </c>
      <c r="H2359" t="str">
        <f t="shared" si="74"/>
        <v/>
      </c>
      <c r="I2359" t="str">
        <f t="shared" si="75"/>
        <v/>
      </c>
      <c r="J2359" s="106" t="s">
        <v>42</v>
      </c>
      <c r="Q2359" s="23"/>
      <c r="S2359" s="23"/>
      <c r="U2359" s="23"/>
      <c r="X2359" s="96"/>
      <c r="Y2359" s="96"/>
      <c r="AA2359" s="96"/>
      <c r="AB2359" s="96"/>
      <c r="AD2359" s="96"/>
      <c r="AE2359" s="96"/>
      <c r="AF2359" s="96"/>
      <c r="AG2359" s="96"/>
    </row>
    <row r="2360" spans="2:33">
      <c r="B2360" t="s">
        <v>16</v>
      </c>
      <c r="C2360" s="76" t="s">
        <v>16</v>
      </c>
      <c r="D2360" s="76" t="s">
        <v>16</v>
      </c>
      <c r="E2360" s="106" t="s">
        <v>42</v>
      </c>
      <c r="F2360" t="s">
        <v>16</v>
      </c>
      <c r="G2360" t="str">
        <f>IF(A2360="","",F2360&amp;COUNTIF($B$2:$B2360,B2360))</f>
        <v/>
      </c>
      <c r="H2360" t="str">
        <f t="shared" si="74"/>
        <v/>
      </c>
      <c r="I2360" t="str">
        <f t="shared" si="75"/>
        <v/>
      </c>
      <c r="J2360" s="106" t="s">
        <v>42</v>
      </c>
      <c r="Q2360" s="23"/>
      <c r="S2360" s="23"/>
      <c r="U2360" s="23"/>
      <c r="X2360" s="96"/>
      <c r="Y2360" s="96"/>
      <c r="AA2360" s="96"/>
      <c r="AB2360" s="96"/>
      <c r="AD2360" s="96"/>
      <c r="AE2360" s="96"/>
      <c r="AF2360" s="96"/>
      <c r="AG2360" s="96"/>
    </row>
    <row r="2361" spans="2:33">
      <c r="B2361" t="s">
        <v>16</v>
      </c>
      <c r="C2361" s="76" t="s">
        <v>16</v>
      </c>
      <c r="D2361" s="76" t="s">
        <v>16</v>
      </c>
      <c r="E2361" s="106" t="s">
        <v>42</v>
      </c>
      <c r="F2361" t="s">
        <v>16</v>
      </c>
      <c r="G2361" t="str">
        <f>IF(A2361="","",F2361&amp;COUNTIF($B$2:$B2361,B2361))</f>
        <v/>
      </c>
      <c r="H2361" t="str">
        <f t="shared" si="74"/>
        <v/>
      </c>
      <c r="I2361" t="str">
        <f t="shared" si="75"/>
        <v/>
      </c>
      <c r="J2361" s="106" t="s">
        <v>42</v>
      </c>
      <c r="Q2361" s="23"/>
      <c r="S2361" s="23"/>
      <c r="U2361" s="23"/>
      <c r="X2361" s="96"/>
      <c r="Y2361" s="96"/>
      <c r="AA2361" s="96"/>
      <c r="AB2361" s="96"/>
      <c r="AD2361" s="96"/>
      <c r="AE2361" s="96"/>
      <c r="AF2361" s="96"/>
      <c r="AG2361" s="96"/>
    </row>
    <row r="2362" spans="2:33">
      <c r="B2362" t="s">
        <v>16</v>
      </c>
      <c r="C2362" s="76" t="s">
        <v>16</v>
      </c>
      <c r="D2362" s="76" t="s">
        <v>16</v>
      </c>
      <c r="E2362" s="106" t="s">
        <v>42</v>
      </c>
      <c r="F2362" t="s">
        <v>16</v>
      </c>
      <c r="G2362" t="str">
        <f>IF(A2362="","",F2362&amp;COUNTIF($B$2:$B2362,B2362))</f>
        <v/>
      </c>
      <c r="H2362" t="str">
        <f t="shared" si="74"/>
        <v/>
      </c>
      <c r="I2362" t="str">
        <f t="shared" si="75"/>
        <v/>
      </c>
      <c r="J2362" s="106" t="s">
        <v>42</v>
      </c>
      <c r="Q2362" s="23"/>
      <c r="S2362" s="23"/>
      <c r="U2362" s="23"/>
      <c r="X2362" s="96"/>
      <c r="Y2362" s="96"/>
      <c r="AA2362" s="96"/>
      <c r="AB2362" s="96"/>
      <c r="AD2362" s="96"/>
      <c r="AE2362" s="96"/>
      <c r="AF2362" s="96"/>
      <c r="AG2362" s="96"/>
    </row>
    <row r="2363" spans="2:33">
      <c r="B2363" t="s">
        <v>16</v>
      </c>
      <c r="C2363" s="76" t="s">
        <v>16</v>
      </c>
      <c r="D2363" s="76" t="s">
        <v>16</v>
      </c>
      <c r="E2363" s="106" t="s">
        <v>42</v>
      </c>
      <c r="F2363" t="s">
        <v>16</v>
      </c>
      <c r="G2363" t="str">
        <f>IF(A2363="","",F2363&amp;COUNTIF($B$2:$B2363,B2363))</f>
        <v/>
      </c>
      <c r="H2363" t="str">
        <f t="shared" si="74"/>
        <v/>
      </c>
      <c r="I2363" t="str">
        <f t="shared" si="75"/>
        <v/>
      </c>
      <c r="J2363" s="106" t="s">
        <v>42</v>
      </c>
      <c r="Q2363" s="23"/>
      <c r="S2363" s="23"/>
      <c r="U2363" s="23"/>
      <c r="X2363" s="96"/>
      <c r="Y2363" s="96"/>
      <c r="AA2363" s="96"/>
      <c r="AB2363" s="96"/>
      <c r="AD2363" s="96"/>
      <c r="AE2363" s="96"/>
      <c r="AF2363" s="96"/>
      <c r="AG2363" s="96"/>
    </row>
    <row r="2364" spans="2:33">
      <c r="B2364" t="s">
        <v>16</v>
      </c>
      <c r="C2364" s="76" t="s">
        <v>16</v>
      </c>
      <c r="D2364" s="76" t="s">
        <v>16</v>
      </c>
      <c r="E2364" s="106" t="s">
        <v>42</v>
      </c>
      <c r="F2364" t="s">
        <v>16</v>
      </c>
      <c r="G2364" t="str">
        <f>IF(A2364="","",F2364&amp;COUNTIF($B$2:$B2364,B2364))</f>
        <v/>
      </c>
      <c r="H2364" t="str">
        <f t="shared" ref="H2364:H2427" si="76">IF(A2364="","",B2364&amp;"-"&amp;G2364)</f>
        <v/>
      </c>
      <c r="I2364" t="str">
        <f t="shared" ref="I2364:I2427" si="77">IF(A2364="","",C2364)</f>
        <v/>
      </c>
      <c r="J2364" s="106" t="s">
        <v>42</v>
      </c>
      <c r="Q2364" s="23"/>
      <c r="S2364" s="23"/>
      <c r="U2364" s="23"/>
      <c r="X2364" s="96"/>
      <c r="Y2364" s="96"/>
      <c r="AA2364" s="96"/>
      <c r="AB2364" s="96"/>
      <c r="AD2364" s="96"/>
      <c r="AE2364" s="96"/>
      <c r="AF2364" s="96"/>
      <c r="AG2364" s="96"/>
    </row>
    <row r="2365" spans="2:33">
      <c r="B2365" t="s">
        <v>16</v>
      </c>
      <c r="C2365" s="76" t="s">
        <v>16</v>
      </c>
      <c r="D2365" s="76" t="s">
        <v>16</v>
      </c>
      <c r="E2365" s="106" t="s">
        <v>42</v>
      </c>
      <c r="F2365" t="s">
        <v>16</v>
      </c>
      <c r="G2365" t="str">
        <f>IF(A2365="","",F2365&amp;COUNTIF($B$2:$B2365,B2365))</f>
        <v/>
      </c>
      <c r="H2365" t="str">
        <f t="shared" si="76"/>
        <v/>
      </c>
      <c r="I2365" t="str">
        <f t="shared" si="77"/>
        <v/>
      </c>
      <c r="J2365" s="106" t="s">
        <v>42</v>
      </c>
      <c r="Q2365" s="23"/>
      <c r="S2365" s="23"/>
      <c r="U2365" s="23"/>
      <c r="X2365" s="96"/>
      <c r="Y2365" s="96"/>
      <c r="AA2365" s="96"/>
      <c r="AB2365" s="96"/>
      <c r="AD2365" s="96"/>
      <c r="AE2365" s="96"/>
      <c r="AF2365" s="96"/>
      <c r="AG2365" s="96"/>
    </row>
    <row r="2366" spans="2:33">
      <c r="B2366" t="s">
        <v>16</v>
      </c>
      <c r="C2366" s="76" t="s">
        <v>16</v>
      </c>
      <c r="D2366" s="76" t="s">
        <v>16</v>
      </c>
      <c r="E2366" s="106" t="s">
        <v>42</v>
      </c>
      <c r="F2366" t="s">
        <v>16</v>
      </c>
      <c r="G2366" t="str">
        <f>IF(A2366="","",F2366&amp;COUNTIF($B$2:$B2366,B2366))</f>
        <v/>
      </c>
      <c r="H2366" t="str">
        <f t="shared" si="76"/>
        <v/>
      </c>
      <c r="I2366" t="str">
        <f t="shared" si="77"/>
        <v/>
      </c>
      <c r="J2366" s="106" t="s">
        <v>42</v>
      </c>
      <c r="Q2366" s="23"/>
      <c r="S2366" s="23"/>
      <c r="U2366" s="23"/>
      <c r="X2366" s="96"/>
      <c r="Y2366" s="96"/>
      <c r="AA2366" s="96"/>
      <c r="AB2366" s="96"/>
      <c r="AD2366" s="96"/>
      <c r="AE2366" s="96"/>
      <c r="AF2366" s="96"/>
      <c r="AG2366" s="96"/>
    </row>
    <row r="2367" spans="2:33">
      <c r="B2367" t="s">
        <v>16</v>
      </c>
      <c r="C2367" s="76" t="s">
        <v>16</v>
      </c>
      <c r="D2367" s="76" t="s">
        <v>16</v>
      </c>
      <c r="E2367" s="106" t="s">
        <v>42</v>
      </c>
      <c r="F2367" t="s">
        <v>16</v>
      </c>
      <c r="G2367" t="str">
        <f>IF(A2367="","",F2367&amp;COUNTIF($B$2:$B2367,B2367))</f>
        <v/>
      </c>
      <c r="H2367" t="str">
        <f t="shared" si="76"/>
        <v/>
      </c>
      <c r="I2367" t="str">
        <f t="shared" si="77"/>
        <v/>
      </c>
      <c r="J2367" s="106" t="s">
        <v>42</v>
      </c>
      <c r="Q2367" s="23"/>
      <c r="S2367" s="23"/>
      <c r="U2367" s="23"/>
      <c r="X2367" s="96"/>
      <c r="Y2367" s="96"/>
      <c r="AA2367" s="96"/>
      <c r="AB2367" s="96"/>
      <c r="AD2367" s="96"/>
      <c r="AE2367" s="96"/>
      <c r="AF2367" s="96"/>
      <c r="AG2367" s="96"/>
    </row>
    <row r="2368" spans="2:33">
      <c r="B2368" t="s">
        <v>16</v>
      </c>
      <c r="C2368" s="76" t="s">
        <v>16</v>
      </c>
      <c r="D2368" s="76" t="s">
        <v>16</v>
      </c>
      <c r="E2368" s="106" t="s">
        <v>42</v>
      </c>
      <c r="F2368" t="s">
        <v>16</v>
      </c>
      <c r="G2368" t="str">
        <f>IF(A2368="","",F2368&amp;COUNTIF($B$2:$B2368,B2368))</f>
        <v/>
      </c>
      <c r="H2368" t="str">
        <f t="shared" si="76"/>
        <v/>
      </c>
      <c r="I2368" t="str">
        <f t="shared" si="77"/>
        <v/>
      </c>
      <c r="J2368" s="106" t="s">
        <v>42</v>
      </c>
      <c r="Q2368" s="23"/>
      <c r="S2368" s="23"/>
      <c r="U2368" s="23"/>
      <c r="X2368" s="96"/>
      <c r="Y2368" s="96"/>
      <c r="AA2368" s="96"/>
      <c r="AB2368" s="96"/>
      <c r="AD2368" s="96"/>
      <c r="AE2368" s="96"/>
      <c r="AF2368" s="96"/>
      <c r="AG2368" s="96"/>
    </row>
    <row r="2369" spans="2:33">
      <c r="B2369" t="s">
        <v>16</v>
      </c>
      <c r="C2369" s="76" t="s">
        <v>16</v>
      </c>
      <c r="D2369" s="76" t="s">
        <v>16</v>
      </c>
      <c r="E2369" s="106" t="s">
        <v>42</v>
      </c>
      <c r="F2369" t="s">
        <v>16</v>
      </c>
      <c r="G2369" t="str">
        <f>IF(A2369="","",F2369&amp;COUNTIF($B$2:$B2369,B2369))</f>
        <v/>
      </c>
      <c r="H2369" t="str">
        <f t="shared" si="76"/>
        <v/>
      </c>
      <c r="I2369" t="str">
        <f t="shared" si="77"/>
        <v/>
      </c>
      <c r="J2369" s="106" t="s">
        <v>42</v>
      </c>
      <c r="Q2369" s="23"/>
      <c r="S2369" s="23"/>
      <c r="U2369" s="23"/>
      <c r="X2369" s="96"/>
      <c r="Y2369" s="96"/>
      <c r="AA2369" s="96"/>
      <c r="AB2369" s="96"/>
      <c r="AD2369" s="96"/>
      <c r="AE2369" s="96"/>
      <c r="AF2369" s="96"/>
      <c r="AG2369" s="96"/>
    </row>
    <row r="2370" spans="2:33">
      <c r="B2370" t="s">
        <v>16</v>
      </c>
      <c r="C2370" s="76" t="s">
        <v>16</v>
      </c>
      <c r="D2370" s="76" t="s">
        <v>16</v>
      </c>
      <c r="E2370" s="106" t="s">
        <v>42</v>
      </c>
      <c r="F2370" t="s">
        <v>16</v>
      </c>
      <c r="G2370" t="str">
        <f>IF(A2370="","",F2370&amp;COUNTIF($B$2:$B2370,B2370))</f>
        <v/>
      </c>
      <c r="H2370" t="str">
        <f t="shared" si="76"/>
        <v/>
      </c>
      <c r="I2370" t="str">
        <f t="shared" si="77"/>
        <v/>
      </c>
      <c r="J2370" s="106" t="s">
        <v>42</v>
      </c>
      <c r="Q2370" s="23"/>
      <c r="S2370" s="23"/>
      <c r="U2370" s="23"/>
      <c r="X2370" s="96"/>
      <c r="Y2370" s="96"/>
      <c r="AA2370" s="96"/>
      <c r="AB2370" s="96"/>
      <c r="AD2370" s="96"/>
      <c r="AE2370" s="96"/>
      <c r="AF2370" s="96"/>
      <c r="AG2370" s="96"/>
    </row>
    <row r="2371" spans="2:33">
      <c r="B2371" t="s">
        <v>16</v>
      </c>
      <c r="C2371" s="76" t="s">
        <v>16</v>
      </c>
      <c r="D2371" s="76" t="s">
        <v>16</v>
      </c>
      <c r="E2371" s="106" t="s">
        <v>42</v>
      </c>
      <c r="F2371" t="s">
        <v>16</v>
      </c>
      <c r="G2371" t="str">
        <f>IF(A2371="","",F2371&amp;COUNTIF($B$2:$B2371,B2371))</f>
        <v/>
      </c>
      <c r="H2371" t="str">
        <f t="shared" si="76"/>
        <v/>
      </c>
      <c r="I2371" t="str">
        <f t="shared" si="77"/>
        <v/>
      </c>
      <c r="J2371" s="106" t="s">
        <v>42</v>
      </c>
      <c r="Q2371" s="23"/>
      <c r="S2371" s="23"/>
      <c r="U2371" s="23"/>
      <c r="X2371" s="96"/>
      <c r="Y2371" s="96"/>
      <c r="AA2371" s="96"/>
      <c r="AB2371" s="96"/>
      <c r="AD2371" s="96"/>
      <c r="AE2371" s="96"/>
      <c r="AF2371" s="96"/>
      <c r="AG2371" s="96"/>
    </row>
    <row r="2372" spans="2:33">
      <c r="B2372" t="s">
        <v>16</v>
      </c>
      <c r="C2372" s="76" t="s">
        <v>16</v>
      </c>
      <c r="D2372" s="76" t="s">
        <v>16</v>
      </c>
      <c r="E2372" s="106" t="s">
        <v>42</v>
      </c>
      <c r="F2372" t="s">
        <v>16</v>
      </c>
      <c r="G2372" t="str">
        <f>IF(A2372="","",F2372&amp;COUNTIF($B$2:$B2372,B2372))</f>
        <v/>
      </c>
      <c r="H2372" t="str">
        <f t="shared" si="76"/>
        <v/>
      </c>
      <c r="I2372" t="str">
        <f t="shared" si="77"/>
        <v/>
      </c>
      <c r="J2372" s="106" t="s">
        <v>42</v>
      </c>
      <c r="Q2372" s="23"/>
      <c r="S2372" s="23"/>
      <c r="U2372" s="23"/>
      <c r="X2372" s="96"/>
      <c r="Y2372" s="96"/>
      <c r="AA2372" s="96"/>
      <c r="AB2372" s="96"/>
      <c r="AD2372" s="96"/>
      <c r="AE2372" s="96"/>
      <c r="AF2372" s="96"/>
      <c r="AG2372" s="96"/>
    </row>
    <row r="2373" spans="2:33">
      <c r="B2373" t="s">
        <v>16</v>
      </c>
      <c r="C2373" s="76" t="s">
        <v>16</v>
      </c>
      <c r="D2373" s="76" t="s">
        <v>16</v>
      </c>
      <c r="E2373" s="106" t="s">
        <v>42</v>
      </c>
      <c r="F2373" t="s">
        <v>16</v>
      </c>
      <c r="G2373" t="str">
        <f>IF(A2373="","",F2373&amp;COUNTIF($B$2:$B2373,B2373))</f>
        <v/>
      </c>
      <c r="H2373" t="str">
        <f t="shared" si="76"/>
        <v/>
      </c>
      <c r="I2373" t="str">
        <f t="shared" si="77"/>
        <v/>
      </c>
      <c r="J2373" s="106" t="s">
        <v>42</v>
      </c>
      <c r="Q2373" s="23"/>
      <c r="S2373" s="23"/>
      <c r="U2373" s="23"/>
      <c r="X2373" s="96"/>
      <c r="Y2373" s="96"/>
      <c r="AA2373" s="96"/>
      <c r="AB2373" s="96"/>
      <c r="AD2373" s="96"/>
      <c r="AE2373" s="96"/>
      <c r="AF2373" s="96"/>
      <c r="AG2373" s="96"/>
    </row>
    <row r="2374" spans="2:33">
      <c r="B2374" t="s">
        <v>16</v>
      </c>
      <c r="C2374" s="76" t="s">
        <v>16</v>
      </c>
      <c r="D2374" s="76" t="s">
        <v>16</v>
      </c>
      <c r="E2374" s="106" t="s">
        <v>42</v>
      </c>
      <c r="F2374" t="s">
        <v>16</v>
      </c>
      <c r="G2374" t="str">
        <f>IF(A2374="","",F2374&amp;COUNTIF($B$2:$B2374,B2374))</f>
        <v/>
      </c>
      <c r="H2374" t="str">
        <f t="shared" si="76"/>
        <v/>
      </c>
      <c r="I2374" t="str">
        <f t="shared" si="77"/>
        <v/>
      </c>
      <c r="J2374" s="106" t="s">
        <v>42</v>
      </c>
      <c r="Q2374" s="23"/>
      <c r="S2374" s="23"/>
      <c r="U2374" s="23"/>
      <c r="X2374" s="96"/>
      <c r="Y2374" s="96"/>
      <c r="AA2374" s="96"/>
      <c r="AB2374" s="96"/>
      <c r="AD2374" s="96"/>
      <c r="AE2374" s="96"/>
      <c r="AF2374" s="96"/>
      <c r="AG2374" s="96"/>
    </row>
    <row r="2375" spans="2:33">
      <c r="B2375" t="s">
        <v>16</v>
      </c>
      <c r="C2375" s="76" t="s">
        <v>16</v>
      </c>
      <c r="D2375" s="76" t="s">
        <v>16</v>
      </c>
      <c r="E2375" s="106" t="s">
        <v>42</v>
      </c>
      <c r="F2375" t="s">
        <v>16</v>
      </c>
      <c r="G2375" t="str">
        <f>IF(A2375="","",F2375&amp;COUNTIF($B$2:$B2375,B2375))</f>
        <v/>
      </c>
      <c r="H2375" t="str">
        <f t="shared" si="76"/>
        <v/>
      </c>
      <c r="I2375" t="str">
        <f t="shared" si="77"/>
        <v/>
      </c>
      <c r="J2375" s="106" t="s">
        <v>42</v>
      </c>
      <c r="Q2375" s="23"/>
      <c r="S2375" s="23"/>
      <c r="U2375" s="23"/>
      <c r="X2375" s="96"/>
      <c r="Y2375" s="96"/>
      <c r="AA2375" s="96"/>
      <c r="AB2375" s="96"/>
      <c r="AD2375" s="96"/>
      <c r="AE2375" s="96"/>
      <c r="AF2375" s="96"/>
      <c r="AG2375" s="96"/>
    </row>
    <row r="2376" spans="2:33">
      <c r="B2376" t="s">
        <v>16</v>
      </c>
      <c r="C2376" s="76" t="s">
        <v>16</v>
      </c>
      <c r="D2376" s="76" t="s">
        <v>16</v>
      </c>
      <c r="E2376" s="106" t="s">
        <v>42</v>
      </c>
      <c r="F2376" t="s">
        <v>16</v>
      </c>
      <c r="G2376" t="str">
        <f>IF(A2376="","",F2376&amp;COUNTIF($B$2:$B2376,B2376))</f>
        <v/>
      </c>
      <c r="H2376" t="str">
        <f t="shared" si="76"/>
        <v/>
      </c>
      <c r="I2376" t="str">
        <f t="shared" si="77"/>
        <v/>
      </c>
      <c r="J2376" s="106" t="s">
        <v>42</v>
      </c>
      <c r="Q2376" s="23"/>
      <c r="S2376" s="23"/>
      <c r="U2376" s="23"/>
      <c r="X2376" s="96"/>
      <c r="Y2376" s="96"/>
      <c r="AA2376" s="96"/>
      <c r="AB2376" s="96"/>
      <c r="AD2376" s="96"/>
      <c r="AE2376" s="96"/>
      <c r="AF2376" s="96"/>
      <c r="AG2376" s="96"/>
    </row>
    <row r="2377" spans="2:33">
      <c r="B2377" t="s">
        <v>16</v>
      </c>
      <c r="C2377" s="76" t="s">
        <v>16</v>
      </c>
      <c r="D2377" s="76" t="s">
        <v>16</v>
      </c>
      <c r="E2377" s="106" t="s">
        <v>42</v>
      </c>
      <c r="F2377" t="s">
        <v>16</v>
      </c>
      <c r="G2377" t="str">
        <f>IF(A2377="","",F2377&amp;COUNTIF($B$2:$B2377,B2377))</f>
        <v/>
      </c>
      <c r="H2377" t="str">
        <f t="shared" si="76"/>
        <v/>
      </c>
      <c r="I2377" t="str">
        <f t="shared" si="77"/>
        <v/>
      </c>
      <c r="J2377" s="106" t="s">
        <v>42</v>
      </c>
      <c r="Q2377" s="23"/>
      <c r="S2377" s="23"/>
      <c r="U2377" s="23"/>
      <c r="X2377" s="96"/>
      <c r="Y2377" s="96"/>
      <c r="AA2377" s="96"/>
      <c r="AB2377" s="96"/>
      <c r="AD2377" s="96"/>
      <c r="AE2377" s="96"/>
      <c r="AF2377" s="96"/>
      <c r="AG2377" s="96"/>
    </row>
    <row r="2378" spans="2:33">
      <c r="B2378" t="s">
        <v>16</v>
      </c>
      <c r="C2378" s="76" t="s">
        <v>16</v>
      </c>
      <c r="D2378" s="76" t="s">
        <v>16</v>
      </c>
      <c r="E2378" s="106" t="s">
        <v>42</v>
      </c>
      <c r="F2378" t="s">
        <v>16</v>
      </c>
      <c r="G2378" t="str">
        <f>IF(A2378="","",F2378&amp;COUNTIF($B$2:$B2378,B2378))</f>
        <v/>
      </c>
      <c r="H2378" t="str">
        <f t="shared" si="76"/>
        <v/>
      </c>
      <c r="I2378" t="str">
        <f t="shared" si="77"/>
        <v/>
      </c>
      <c r="J2378" s="106" t="s">
        <v>42</v>
      </c>
      <c r="Q2378" s="23"/>
      <c r="S2378" s="23"/>
      <c r="U2378" s="23"/>
      <c r="X2378" s="96"/>
      <c r="Y2378" s="96"/>
      <c r="AA2378" s="96"/>
      <c r="AB2378" s="96"/>
      <c r="AD2378" s="96"/>
      <c r="AE2378" s="96"/>
      <c r="AF2378" s="96"/>
      <c r="AG2378" s="96"/>
    </row>
    <row r="2379" spans="2:33">
      <c r="B2379" t="s">
        <v>16</v>
      </c>
      <c r="C2379" s="76" t="s">
        <v>16</v>
      </c>
      <c r="D2379" s="76" t="s">
        <v>16</v>
      </c>
      <c r="E2379" s="106" t="s">
        <v>42</v>
      </c>
      <c r="F2379" t="s">
        <v>16</v>
      </c>
      <c r="G2379" t="str">
        <f>IF(A2379="","",F2379&amp;COUNTIF($B$2:$B2379,B2379))</f>
        <v/>
      </c>
      <c r="H2379" t="str">
        <f t="shared" si="76"/>
        <v/>
      </c>
      <c r="I2379" t="str">
        <f t="shared" si="77"/>
        <v/>
      </c>
      <c r="J2379" s="106" t="s">
        <v>42</v>
      </c>
      <c r="Q2379" s="23"/>
      <c r="S2379" s="23"/>
      <c r="U2379" s="23"/>
      <c r="X2379" s="96"/>
      <c r="Y2379" s="96"/>
      <c r="AA2379" s="96"/>
      <c r="AB2379" s="96"/>
      <c r="AD2379" s="96"/>
      <c r="AE2379" s="96"/>
      <c r="AF2379" s="96"/>
      <c r="AG2379" s="96"/>
    </row>
    <row r="2380" spans="2:33">
      <c r="B2380" t="s">
        <v>16</v>
      </c>
      <c r="C2380" s="76" t="s">
        <v>16</v>
      </c>
      <c r="D2380" s="76" t="s">
        <v>16</v>
      </c>
      <c r="E2380" s="106" t="s">
        <v>42</v>
      </c>
      <c r="F2380" t="s">
        <v>16</v>
      </c>
      <c r="G2380" t="str">
        <f>IF(A2380="","",F2380&amp;COUNTIF($B$2:$B2380,B2380))</f>
        <v/>
      </c>
      <c r="H2380" t="str">
        <f t="shared" si="76"/>
        <v/>
      </c>
      <c r="I2380" t="str">
        <f t="shared" si="77"/>
        <v/>
      </c>
      <c r="J2380" s="106" t="s">
        <v>42</v>
      </c>
      <c r="Q2380" s="23"/>
      <c r="S2380" s="23"/>
      <c r="U2380" s="23"/>
      <c r="X2380" s="96"/>
      <c r="Y2380" s="96"/>
      <c r="AA2380" s="96"/>
      <c r="AB2380" s="96"/>
      <c r="AD2380" s="96"/>
      <c r="AE2380" s="96"/>
      <c r="AF2380" s="96"/>
      <c r="AG2380" s="96"/>
    </row>
    <row r="2381" spans="2:33">
      <c r="B2381" t="s">
        <v>16</v>
      </c>
      <c r="C2381" s="76" t="s">
        <v>16</v>
      </c>
      <c r="D2381" s="76" t="s">
        <v>16</v>
      </c>
      <c r="E2381" s="106" t="s">
        <v>42</v>
      </c>
      <c r="F2381" t="s">
        <v>16</v>
      </c>
      <c r="G2381" t="str">
        <f>IF(A2381="","",F2381&amp;COUNTIF($B$2:$B2381,B2381))</f>
        <v/>
      </c>
      <c r="H2381" t="str">
        <f t="shared" si="76"/>
        <v/>
      </c>
      <c r="I2381" t="str">
        <f t="shared" si="77"/>
        <v/>
      </c>
      <c r="J2381" s="106" t="s">
        <v>42</v>
      </c>
      <c r="Q2381" s="23"/>
      <c r="S2381" s="23"/>
      <c r="U2381" s="23"/>
      <c r="X2381" s="96"/>
      <c r="Y2381" s="96"/>
      <c r="AA2381" s="96"/>
      <c r="AB2381" s="96"/>
      <c r="AD2381" s="96"/>
      <c r="AE2381" s="96"/>
      <c r="AF2381" s="96"/>
      <c r="AG2381" s="96"/>
    </row>
    <row r="2382" spans="2:33">
      <c r="B2382" t="s">
        <v>16</v>
      </c>
      <c r="C2382" s="76" t="s">
        <v>16</v>
      </c>
      <c r="D2382" s="76" t="s">
        <v>16</v>
      </c>
      <c r="E2382" s="106" t="s">
        <v>42</v>
      </c>
      <c r="F2382" t="s">
        <v>16</v>
      </c>
      <c r="G2382" t="str">
        <f>IF(A2382="","",F2382&amp;COUNTIF($B$2:$B2382,B2382))</f>
        <v/>
      </c>
      <c r="H2382" t="str">
        <f t="shared" si="76"/>
        <v/>
      </c>
      <c r="I2382" t="str">
        <f t="shared" si="77"/>
        <v/>
      </c>
      <c r="J2382" s="106" t="s">
        <v>42</v>
      </c>
      <c r="Q2382" s="23"/>
      <c r="S2382" s="23"/>
      <c r="U2382" s="23"/>
      <c r="X2382" s="96"/>
      <c r="Y2382" s="96"/>
      <c r="AA2382" s="96"/>
      <c r="AB2382" s="96"/>
      <c r="AD2382" s="96"/>
      <c r="AE2382" s="96"/>
      <c r="AF2382" s="96"/>
      <c r="AG2382" s="96"/>
    </row>
    <row r="2383" spans="2:33">
      <c r="B2383" t="s">
        <v>16</v>
      </c>
      <c r="C2383" s="76" t="s">
        <v>16</v>
      </c>
      <c r="D2383" s="76" t="s">
        <v>16</v>
      </c>
      <c r="E2383" s="106" t="s">
        <v>42</v>
      </c>
      <c r="F2383" t="s">
        <v>16</v>
      </c>
      <c r="G2383" t="str">
        <f>IF(A2383="","",F2383&amp;COUNTIF($B$2:$B2383,B2383))</f>
        <v/>
      </c>
      <c r="H2383" t="str">
        <f t="shared" si="76"/>
        <v/>
      </c>
      <c r="I2383" t="str">
        <f t="shared" si="77"/>
        <v/>
      </c>
      <c r="J2383" s="106" t="s">
        <v>42</v>
      </c>
      <c r="Q2383" s="23"/>
      <c r="S2383" s="23"/>
      <c r="U2383" s="23"/>
      <c r="X2383" s="96"/>
      <c r="Y2383" s="96"/>
      <c r="AA2383" s="96"/>
      <c r="AB2383" s="96"/>
      <c r="AD2383" s="96"/>
      <c r="AE2383" s="96"/>
      <c r="AF2383" s="96"/>
      <c r="AG2383" s="96"/>
    </row>
    <row r="2384" spans="2:33">
      <c r="B2384" t="s">
        <v>16</v>
      </c>
      <c r="C2384" s="76" t="s">
        <v>16</v>
      </c>
      <c r="D2384" s="76" t="s">
        <v>16</v>
      </c>
      <c r="E2384" s="106" t="s">
        <v>42</v>
      </c>
      <c r="F2384" t="s">
        <v>16</v>
      </c>
      <c r="G2384" t="str">
        <f>IF(A2384="","",F2384&amp;COUNTIF($B$2:$B2384,B2384))</f>
        <v/>
      </c>
      <c r="H2384" t="str">
        <f t="shared" si="76"/>
        <v/>
      </c>
      <c r="I2384" t="str">
        <f t="shared" si="77"/>
        <v/>
      </c>
      <c r="J2384" s="106" t="s">
        <v>42</v>
      </c>
      <c r="Q2384" s="23"/>
      <c r="S2384" s="23"/>
      <c r="U2384" s="23"/>
      <c r="X2384" s="96"/>
      <c r="Y2384" s="96"/>
      <c r="AA2384" s="96"/>
      <c r="AB2384" s="96"/>
      <c r="AD2384" s="96"/>
      <c r="AE2384" s="96"/>
      <c r="AF2384" s="96"/>
      <c r="AG2384" s="96"/>
    </row>
    <row r="2385" spans="2:33">
      <c r="B2385" t="s">
        <v>16</v>
      </c>
      <c r="C2385" s="76" t="s">
        <v>16</v>
      </c>
      <c r="D2385" s="76" t="s">
        <v>16</v>
      </c>
      <c r="E2385" s="106" t="s">
        <v>42</v>
      </c>
      <c r="F2385" t="s">
        <v>16</v>
      </c>
      <c r="G2385" t="str">
        <f>IF(A2385="","",F2385&amp;COUNTIF($B$2:$B2385,B2385))</f>
        <v/>
      </c>
      <c r="H2385" t="str">
        <f t="shared" si="76"/>
        <v/>
      </c>
      <c r="I2385" t="str">
        <f t="shared" si="77"/>
        <v/>
      </c>
      <c r="J2385" s="106" t="s">
        <v>42</v>
      </c>
      <c r="Q2385" s="23"/>
      <c r="S2385" s="23"/>
      <c r="U2385" s="23"/>
      <c r="X2385" s="96"/>
      <c r="Y2385" s="96"/>
      <c r="AA2385" s="96"/>
      <c r="AB2385" s="96"/>
      <c r="AD2385" s="96"/>
      <c r="AE2385" s="96"/>
      <c r="AF2385" s="96"/>
      <c r="AG2385" s="96"/>
    </row>
    <row r="2386" spans="2:33">
      <c r="B2386" t="s">
        <v>16</v>
      </c>
      <c r="C2386" s="76" t="s">
        <v>16</v>
      </c>
      <c r="D2386" s="76" t="s">
        <v>16</v>
      </c>
      <c r="E2386" s="106" t="s">
        <v>42</v>
      </c>
      <c r="F2386" t="s">
        <v>16</v>
      </c>
      <c r="G2386" t="str">
        <f>IF(A2386="","",F2386&amp;COUNTIF($B$2:$B2386,B2386))</f>
        <v/>
      </c>
      <c r="H2386" t="str">
        <f t="shared" si="76"/>
        <v/>
      </c>
      <c r="I2386" t="str">
        <f t="shared" si="77"/>
        <v/>
      </c>
      <c r="J2386" s="106" t="s">
        <v>42</v>
      </c>
      <c r="Q2386" s="23"/>
      <c r="S2386" s="23"/>
      <c r="U2386" s="23"/>
      <c r="X2386" s="96"/>
      <c r="Y2386" s="96"/>
      <c r="AA2386" s="96"/>
      <c r="AB2386" s="96"/>
      <c r="AD2386" s="96"/>
      <c r="AE2386" s="96"/>
      <c r="AF2386" s="96"/>
      <c r="AG2386" s="96"/>
    </row>
    <row r="2387" spans="2:33">
      <c r="B2387" t="s">
        <v>16</v>
      </c>
      <c r="C2387" s="76" t="s">
        <v>16</v>
      </c>
      <c r="D2387" s="76" t="s">
        <v>16</v>
      </c>
      <c r="E2387" s="106" t="s">
        <v>42</v>
      </c>
      <c r="F2387" t="s">
        <v>16</v>
      </c>
      <c r="G2387" t="str">
        <f>IF(A2387="","",F2387&amp;COUNTIF($B$2:$B2387,B2387))</f>
        <v/>
      </c>
      <c r="H2387" t="str">
        <f t="shared" si="76"/>
        <v/>
      </c>
      <c r="I2387" t="str">
        <f t="shared" si="77"/>
        <v/>
      </c>
      <c r="J2387" s="106" t="s">
        <v>42</v>
      </c>
      <c r="Q2387" s="23"/>
      <c r="S2387" s="23"/>
      <c r="U2387" s="23"/>
      <c r="X2387" s="96"/>
      <c r="Y2387" s="96"/>
      <c r="AA2387" s="96"/>
      <c r="AB2387" s="96"/>
      <c r="AD2387" s="96"/>
      <c r="AE2387" s="96"/>
      <c r="AF2387" s="96"/>
      <c r="AG2387" s="96"/>
    </row>
    <row r="2388" spans="2:33">
      <c r="B2388" t="s">
        <v>16</v>
      </c>
      <c r="C2388" s="76" t="s">
        <v>16</v>
      </c>
      <c r="D2388" s="76" t="s">
        <v>16</v>
      </c>
      <c r="E2388" s="106" t="s">
        <v>42</v>
      </c>
      <c r="F2388" t="s">
        <v>16</v>
      </c>
      <c r="G2388" t="str">
        <f>IF(A2388="","",F2388&amp;COUNTIF($B$2:$B2388,B2388))</f>
        <v/>
      </c>
      <c r="H2388" t="str">
        <f t="shared" si="76"/>
        <v/>
      </c>
      <c r="I2388" t="str">
        <f t="shared" si="77"/>
        <v/>
      </c>
      <c r="J2388" s="106" t="s">
        <v>42</v>
      </c>
      <c r="Q2388" s="23"/>
      <c r="S2388" s="23"/>
      <c r="U2388" s="23"/>
      <c r="X2388" s="96"/>
      <c r="Y2388" s="96"/>
      <c r="AA2388" s="96"/>
      <c r="AB2388" s="96"/>
      <c r="AD2388" s="96"/>
      <c r="AE2388" s="96"/>
      <c r="AF2388" s="96"/>
      <c r="AG2388" s="96"/>
    </row>
    <row r="2389" spans="2:33">
      <c r="B2389" t="s">
        <v>16</v>
      </c>
      <c r="C2389" s="76" t="s">
        <v>16</v>
      </c>
      <c r="D2389" s="76" t="s">
        <v>16</v>
      </c>
      <c r="E2389" s="106" t="s">
        <v>42</v>
      </c>
      <c r="F2389" t="s">
        <v>16</v>
      </c>
      <c r="G2389" t="str">
        <f>IF(A2389="","",F2389&amp;COUNTIF($B$2:$B2389,B2389))</f>
        <v/>
      </c>
      <c r="H2389" t="str">
        <f t="shared" si="76"/>
        <v/>
      </c>
      <c r="I2389" t="str">
        <f t="shared" si="77"/>
        <v/>
      </c>
      <c r="J2389" s="106" t="s">
        <v>42</v>
      </c>
      <c r="Q2389" s="23"/>
      <c r="S2389" s="23"/>
      <c r="U2389" s="23"/>
      <c r="X2389" s="96"/>
      <c r="Y2389" s="96"/>
      <c r="AA2389" s="96"/>
      <c r="AB2389" s="96"/>
      <c r="AD2389" s="96"/>
      <c r="AE2389" s="96"/>
      <c r="AF2389" s="96"/>
      <c r="AG2389" s="96"/>
    </row>
    <row r="2390" spans="2:33">
      <c r="B2390" t="s">
        <v>16</v>
      </c>
      <c r="C2390" s="76" t="s">
        <v>16</v>
      </c>
      <c r="D2390" s="76" t="s">
        <v>16</v>
      </c>
      <c r="E2390" s="106" t="s">
        <v>42</v>
      </c>
      <c r="F2390" t="s">
        <v>16</v>
      </c>
      <c r="G2390" t="str">
        <f>IF(A2390="","",F2390&amp;COUNTIF($B$2:$B2390,B2390))</f>
        <v/>
      </c>
      <c r="H2390" t="str">
        <f t="shared" si="76"/>
        <v/>
      </c>
      <c r="I2390" t="str">
        <f t="shared" si="77"/>
        <v/>
      </c>
      <c r="J2390" s="106" t="s">
        <v>42</v>
      </c>
      <c r="Q2390" s="23"/>
      <c r="S2390" s="23"/>
      <c r="U2390" s="23"/>
      <c r="X2390" s="96"/>
      <c r="Y2390" s="96"/>
      <c r="AA2390" s="96"/>
      <c r="AB2390" s="96"/>
      <c r="AD2390" s="96"/>
      <c r="AE2390" s="96"/>
      <c r="AF2390" s="96"/>
      <c r="AG2390" s="96"/>
    </row>
    <row r="2391" spans="2:33">
      <c r="B2391" t="s">
        <v>16</v>
      </c>
      <c r="C2391" s="76" t="s">
        <v>16</v>
      </c>
      <c r="D2391" s="76" t="s">
        <v>16</v>
      </c>
      <c r="E2391" s="106" t="s">
        <v>42</v>
      </c>
      <c r="F2391" t="s">
        <v>16</v>
      </c>
      <c r="G2391" t="str">
        <f>IF(A2391="","",F2391&amp;COUNTIF($B$2:$B2391,B2391))</f>
        <v/>
      </c>
      <c r="H2391" t="str">
        <f t="shared" si="76"/>
        <v/>
      </c>
      <c r="I2391" t="str">
        <f t="shared" si="77"/>
        <v/>
      </c>
      <c r="J2391" s="106" t="s">
        <v>42</v>
      </c>
      <c r="Q2391" s="23"/>
      <c r="S2391" s="23"/>
      <c r="U2391" s="23"/>
      <c r="X2391" s="96"/>
      <c r="Y2391" s="96"/>
      <c r="AA2391" s="96"/>
      <c r="AB2391" s="96"/>
      <c r="AD2391" s="96"/>
      <c r="AE2391" s="96"/>
      <c r="AF2391" s="96"/>
      <c r="AG2391" s="96"/>
    </row>
    <row r="2392" spans="2:33">
      <c r="B2392" t="s">
        <v>16</v>
      </c>
      <c r="C2392" s="76" t="s">
        <v>16</v>
      </c>
      <c r="D2392" s="76" t="s">
        <v>16</v>
      </c>
      <c r="E2392" s="106" t="s">
        <v>42</v>
      </c>
      <c r="F2392" t="s">
        <v>16</v>
      </c>
      <c r="G2392" t="str">
        <f>IF(A2392="","",F2392&amp;COUNTIF($B$2:$B2392,B2392))</f>
        <v/>
      </c>
      <c r="H2392" t="str">
        <f t="shared" si="76"/>
        <v/>
      </c>
      <c r="I2392" t="str">
        <f t="shared" si="77"/>
        <v/>
      </c>
      <c r="J2392" s="106" t="s">
        <v>42</v>
      </c>
      <c r="Q2392" s="23"/>
      <c r="S2392" s="23"/>
      <c r="U2392" s="23"/>
      <c r="X2392" s="96"/>
      <c r="Y2392" s="96"/>
      <c r="AA2392" s="96"/>
      <c r="AB2392" s="96"/>
      <c r="AD2392" s="96"/>
      <c r="AE2392" s="96"/>
      <c r="AF2392" s="96"/>
      <c r="AG2392" s="96"/>
    </row>
    <row r="2393" spans="2:33">
      <c r="B2393" t="s">
        <v>16</v>
      </c>
      <c r="C2393" s="76" t="s">
        <v>16</v>
      </c>
      <c r="D2393" s="76" t="s">
        <v>16</v>
      </c>
      <c r="E2393" s="106" t="s">
        <v>42</v>
      </c>
      <c r="F2393" t="s">
        <v>16</v>
      </c>
      <c r="G2393" t="str">
        <f>IF(A2393="","",F2393&amp;COUNTIF($B$2:$B2393,B2393))</f>
        <v/>
      </c>
      <c r="H2393" t="str">
        <f t="shared" si="76"/>
        <v/>
      </c>
      <c r="I2393" t="str">
        <f t="shared" si="77"/>
        <v/>
      </c>
      <c r="J2393" s="106" t="s">
        <v>42</v>
      </c>
      <c r="Q2393" s="23"/>
      <c r="S2393" s="23"/>
      <c r="U2393" s="23"/>
      <c r="X2393" s="96"/>
      <c r="Y2393" s="96"/>
      <c r="AA2393" s="96"/>
      <c r="AB2393" s="96"/>
      <c r="AD2393" s="96"/>
      <c r="AE2393" s="96"/>
      <c r="AF2393" s="96"/>
      <c r="AG2393" s="96"/>
    </row>
    <row r="2394" spans="2:33">
      <c r="B2394" t="s">
        <v>16</v>
      </c>
      <c r="C2394" s="76" t="s">
        <v>16</v>
      </c>
      <c r="D2394" s="76" t="s">
        <v>16</v>
      </c>
      <c r="E2394" s="106" t="s">
        <v>42</v>
      </c>
      <c r="F2394" t="s">
        <v>16</v>
      </c>
      <c r="G2394" t="str">
        <f>IF(A2394="","",F2394&amp;COUNTIF($B$2:$B2394,B2394))</f>
        <v/>
      </c>
      <c r="H2394" t="str">
        <f t="shared" si="76"/>
        <v/>
      </c>
      <c r="I2394" t="str">
        <f t="shared" si="77"/>
        <v/>
      </c>
      <c r="J2394" s="106" t="s">
        <v>42</v>
      </c>
      <c r="Q2394" s="23"/>
      <c r="S2394" s="23"/>
      <c r="U2394" s="23"/>
      <c r="X2394" s="96"/>
      <c r="Y2394" s="96"/>
      <c r="AA2394" s="96"/>
      <c r="AB2394" s="96"/>
      <c r="AD2394" s="96"/>
      <c r="AE2394" s="96"/>
      <c r="AF2394" s="96"/>
      <c r="AG2394" s="96"/>
    </row>
    <row r="2395" spans="2:33">
      <c r="B2395" t="s">
        <v>16</v>
      </c>
      <c r="C2395" s="76" t="s">
        <v>16</v>
      </c>
      <c r="D2395" s="76" t="s">
        <v>16</v>
      </c>
      <c r="E2395" s="106" t="s">
        <v>42</v>
      </c>
      <c r="F2395" t="s">
        <v>16</v>
      </c>
      <c r="G2395" t="str">
        <f>IF(A2395="","",F2395&amp;COUNTIF($B$2:$B2395,B2395))</f>
        <v/>
      </c>
      <c r="H2395" t="str">
        <f t="shared" si="76"/>
        <v/>
      </c>
      <c r="I2395" t="str">
        <f t="shared" si="77"/>
        <v/>
      </c>
      <c r="J2395" s="106" t="s">
        <v>42</v>
      </c>
      <c r="Q2395" s="23"/>
      <c r="S2395" s="23"/>
      <c r="U2395" s="23"/>
      <c r="X2395" s="96"/>
      <c r="Y2395" s="96"/>
      <c r="AA2395" s="96"/>
      <c r="AB2395" s="96"/>
      <c r="AD2395" s="96"/>
      <c r="AE2395" s="96"/>
      <c r="AF2395" s="96"/>
      <c r="AG2395" s="96"/>
    </row>
    <row r="2396" spans="2:33">
      <c r="B2396" t="s">
        <v>16</v>
      </c>
      <c r="C2396" s="76" t="s">
        <v>16</v>
      </c>
      <c r="D2396" s="76" t="s">
        <v>16</v>
      </c>
      <c r="E2396" s="106" t="s">
        <v>42</v>
      </c>
      <c r="F2396" t="s">
        <v>16</v>
      </c>
      <c r="G2396" t="str">
        <f>IF(A2396="","",F2396&amp;COUNTIF($B$2:$B2396,B2396))</f>
        <v/>
      </c>
      <c r="H2396" t="str">
        <f t="shared" si="76"/>
        <v/>
      </c>
      <c r="I2396" t="str">
        <f t="shared" si="77"/>
        <v/>
      </c>
      <c r="J2396" s="106" t="s">
        <v>42</v>
      </c>
      <c r="Q2396" s="23"/>
      <c r="S2396" s="23"/>
      <c r="U2396" s="23"/>
      <c r="X2396" s="96"/>
      <c r="Y2396" s="96"/>
      <c r="AA2396" s="96"/>
      <c r="AB2396" s="96"/>
      <c r="AD2396" s="96"/>
      <c r="AE2396" s="96"/>
      <c r="AF2396" s="96"/>
      <c r="AG2396" s="96"/>
    </row>
    <row r="2397" spans="2:33">
      <c r="B2397" t="s">
        <v>16</v>
      </c>
      <c r="C2397" s="76" t="s">
        <v>16</v>
      </c>
      <c r="D2397" s="76" t="s">
        <v>16</v>
      </c>
      <c r="E2397" s="106" t="s">
        <v>42</v>
      </c>
      <c r="F2397" t="s">
        <v>16</v>
      </c>
      <c r="G2397" t="str">
        <f>IF(A2397="","",F2397&amp;COUNTIF($B$2:$B2397,B2397))</f>
        <v/>
      </c>
      <c r="H2397" t="str">
        <f t="shared" si="76"/>
        <v/>
      </c>
      <c r="I2397" t="str">
        <f t="shared" si="77"/>
        <v/>
      </c>
      <c r="J2397" s="106" t="s">
        <v>42</v>
      </c>
      <c r="Q2397" s="23"/>
      <c r="S2397" s="23"/>
      <c r="U2397" s="23"/>
      <c r="X2397" s="96"/>
      <c r="Y2397" s="96"/>
      <c r="AA2397" s="96"/>
      <c r="AB2397" s="96"/>
      <c r="AD2397" s="96"/>
      <c r="AE2397" s="96"/>
      <c r="AF2397" s="96"/>
      <c r="AG2397" s="96"/>
    </row>
    <row r="2398" spans="2:33">
      <c r="B2398" t="s">
        <v>16</v>
      </c>
      <c r="C2398" s="76" t="s">
        <v>16</v>
      </c>
      <c r="D2398" s="76" t="s">
        <v>16</v>
      </c>
      <c r="E2398" s="106" t="s">
        <v>42</v>
      </c>
      <c r="F2398" t="s">
        <v>16</v>
      </c>
      <c r="G2398" t="str">
        <f>IF(A2398="","",F2398&amp;COUNTIF($B$2:$B2398,B2398))</f>
        <v/>
      </c>
      <c r="H2398" t="str">
        <f t="shared" si="76"/>
        <v/>
      </c>
      <c r="I2398" t="str">
        <f t="shared" si="77"/>
        <v/>
      </c>
      <c r="J2398" s="106" t="s">
        <v>42</v>
      </c>
      <c r="Q2398" s="23"/>
      <c r="S2398" s="23"/>
      <c r="U2398" s="23"/>
      <c r="X2398" s="96"/>
      <c r="Y2398" s="96"/>
      <c r="AA2398" s="96"/>
      <c r="AB2398" s="96"/>
      <c r="AD2398" s="96"/>
      <c r="AE2398" s="96"/>
      <c r="AF2398" s="96"/>
      <c r="AG2398" s="96"/>
    </row>
    <row r="2399" spans="2:33">
      <c r="B2399" t="s">
        <v>16</v>
      </c>
      <c r="C2399" s="76" t="s">
        <v>16</v>
      </c>
      <c r="D2399" s="76" t="s">
        <v>16</v>
      </c>
      <c r="E2399" s="106" t="s">
        <v>42</v>
      </c>
      <c r="F2399" t="s">
        <v>16</v>
      </c>
      <c r="G2399" t="str">
        <f>IF(A2399="","",F2399&amp;COUNTIF($B$2:$B2399,B2399))</f>
        <v/>
      </c>
      <c r="H2399" t="str">
        <f t="shared" si="76"/>
        <v/>
      </c>
      <c r="I2399" t="str">
        <f t="shared" si="77"/>
        <v/>
      </c>
      <c r="J2399" s="106" t="s">
        <v>42</v>
      </c>
      <c r="Q2399" s="23"/>
      <c r="S2399" s="23"/>
      <c r="U2399" s="23"/>
      <c r="X2399" s="96"/>
      <c r="Y2399" s="96"/>
      <c r="AA2399" s="96"/>
      <c r="AB2399" s="96"/>
      <c r="AD2399" s="96"/>
      <c r="AE2399" s="96"/>
      <c r="AF2399" s="96"/>
      <c r="AG2399" s="96"/>
    </row>
    <row r="2400" spans="2:33">
      <c r="B2400" t="s">
        <v>16</v>
      </c>
      <c r="C2400" s="76" t="s">
        <v>16</v>
      </c>
      <c r="D2400" s="76" t="s">
        <v>16</v>
      </c>
      <c r="E2400" s="106" t="s">
        <v>42</v>
      </c>
      <c r="F2400" t="s">
        <v>16</v>
      </c>
      <c r="G2400" t="str">
        <f>IF(A2400="","",F2400&amp;COUNTIF($B$2:$B2400,B2400))</f>
        <v/>
      </c>
      <c r="H2400" t="str">
        <f t="shared" si="76"/>
        <v/>
      </c>
      <c r="I2400" t="str">
        <f t="shared" si="77"/>
        <v/>
      </c>
      <c r="J2400" s="106" t="s">
        <v>42</v>
      </c>
      <c r="Q2400" s="23"/>
      <c r="S2400" s="23"/>
      <c r="U2400" s="23"/>
      <c r="X2400" s="96"/>
      <c r="Y2400" s="96"/>
      <c r="AA2400" s="96"/>
      <c r="AB2400" s="96"/>
      <c r="AD2400" s="96"/>
      <c r="AE2400" s="96"/>
      <c r="AF2400" s="96"/>
      <c r="AG2400" s="96"/>
    </row>
    <row r="2401" spans="2:33">
      <c r="B2401" t="s">
        <v>16</v>
      </c>
      <c r="C2401" s="76" t="s">
        <v>16</v>
      </c>
      <c r="D2401" s="76" t="s">
        <v>16</v>
      </c>
      <c r="E2401" s="106" t="s">
        <v>42</v>
      </c>
      <c r="F2401" t="s">
        <v>16</v>
      </c>
      <c r="G2401" t="str">
        <f>IF(A2401="","",F2401&amp;COUNTIF($B$2:$B2401,B2401))</f>
        <v/>
      </c>
      <c r="H2401" t="str">
        <f t="shared" si="76"/>
        <v/>
      </c>
      <c r="I2401" t="str">
        <f t="shared" si="77"/>
        <v/>
      </c>
      <c r="J2401" s="106" t="s">
        <v>42</v>
      </c>
      <c r="Q2401" s="23"/>
      <c r="S2401" s="23"/>
      <c r="U2401" s="23"/>
      <c r="X2401" s="96"/>
      <c r="Y2401" s="96"/>
      <c r="AA2401" s="96"/>
      <c r="AB2401" s="96"/>
      <c r="AD2401" s="96"/>
      <c r="AE2401" s="96"/>
      <c r="AF2401" s="96"/>
      <c r="AG2401" s="96"/>
    </row>
    <row r="2402" spans="2:33">
      <c r="B2402" t="s">
        <v>16</v>
      </c>
      <c r="C2402" s="76" t="s">
        <v>16</v>
      </c>
      <c r="D2402" s="76" t="s">
        <v>16</v>
      </c>
      <c r="E2402" s="106" t="s">
        <v>42</v>
      </c>
      <c r="F2402" t="s">
        <v>16</v>
      </c>
      <c r="G2402" t="str">
        <f>IF(A2402="","",F2402&amp;COUNTIF($B$2:$B2402,B2402))</f>
        <v/>
      </c>
      <c r="H2402" t="str">
        <f t="shared" si="76"/>
        <v/>
      </c>
      <c r="I2402" t="str">
        <f t="shared" si="77"/>
        <v/>
      </c>
      <c r="J2402" s="106" t="s">
        <v>42</v>
      </c>
      <c r="Q2402" s="23"/>
      <c r="S2402" s="23"/>
      <c r="U2402" s="23"/>
      <c r="X2402" s="96"/>
      <c r="Y2402" s="96"/>
      <c r="AA2402" s="96"/>
      <c r="AB2402" s="96"/>
      <c r="AD2402" s="96"/>
      <c r="AE2402" s="96"/>
      <c r="AF2402" s="96"/>
      <c r="AG2402" s="96"/>
    </row>
    <row r="2403" spans="2:33">
      <c r="B2403" t="s">
        <v>16</v>
      </c>
      <c r="C2403" s="76" t="s">
        <v>16</v>
      </c>
      <c r="D2403" s="76" t="s">
        <v>16</v>
      </c>
      <c r="E2403" s="106" t="s">
        <v>42</v>
      </c>
      <c r="F2403" t="s">
        <v>16</v>
      </c>
      <c r="G2403" t="str">
        <f>IF(A2403="","",F2403&amp;COUNTIF($B$2:$B2403,B2403))</f>
        <v/>
      </c>
      <c r="H2403" t="str">
        <f t="shared" si="76"/>
        <v/>
      </c>
      <c r="I2403" t="str">
        <f t="shared" si="77"/>
        <v/>
      </c>
      <c r="J2403" s="106" t="s">
        <v>42</v>
      </c>
      <c r="Q2403" s="23"/>
      <c r="S2403" s="23"/>
      <c r="U2403" s="23"/>
      <c r="X2403" s="96"/>
      <c r="Y2403" s="96"/>
      <c r="AA2403" s="96"/>
      <c r="AB2403" s="96"/>
      <c r="AD2403" s="96"/>
      <c r="AE2403" s="96"/>
      <c r="AF2403" s="96"/>
      <c r="AG2403" s="96"/>
    </row>
    <row r="2404" spans="2:33">
      <c r="B2404" t="s">
        <v>16</v>
      </c>
      <c r="C2404" s="76" t="s">
        <v>16</v>
      </c>
      <c r="D2404" s="76" t="s">
        <v>16</v>
      </c>
      <c r="E2404" s="106" t="s">
        <v>42</v>
      </c>
      <c r="F2404" t="s">
        <v>16</v>
      </c>
      <c r="G2404" t="str">
        <f>IF(A2404="","",F2404&amp;COUNTIF($B$2:$B2404,B2404))</f>
        <v/>
      </c>
      <c r="H2404" t="str">
        <f t="shared" si="76"/>
        <v/>
      </c>
      <c r="I2404" t="str">
        <f t="shared" si="77"/>
        <v/>
      </c>
      <c r="J2404" s="106" t="s">
        <v>42</v>
      </c>
      <c r="Q2404" s="23"/>
      <c r="S2404" s="23"/>
      <c r="U2404" s="23"/>
      <c r="X2404" s="96"/>
      <c r="Y2404" s="96"/>
      <c r="AA2404" s="96"/>
      <c r="AB2404" s="96"/>
      <c r="AD2404" s="96"/>
      <c r="AE2404" s="96"/>
      <c r="AF2404" s="96"/>
      <c r="AG2404" s="96"/>
    </row>
    <row r="2405" spans="2:33">
      <c r="B2405" t="s">
        <v>16</v>
      </c>
      <c r="C2405" s="76" t="s">
        <v>16</v>
      </c>
      <c r="D2405" s="76" t="s">
        <v>16</v>
      </c>
      <c r="E2405" s="106" t="s">
        <v>42</v>
      </c>
      <c r="F2405" t="s">
        <v>16</v>
      </c>
      <c r="G2405" t="str">
        <f>IF(A2405="","",F2405&amp;COUNTIF($B$2:$B2405,B2405))</f>
        <v/>
      </c>
      <c r="H2405" t="str">
        <f t="shared" si="76"/>
        <v/>
      </c>
      <c r="I2405" t="str">
        <f t="shared" si="77"/>
        <v/>
      </c>
      <c r="J2405" s="106" t="s">
        <v>42</v>
      </c>
      <c r="Q2405" s="23"/>
      <c r="S2405" s="23"/>
      <c r="U2405" s="23"/>
      <c r="X2405" s="96"/>
      <c r="Y2405" s="96"/>
      <c r="AA2405" s="96"/>
      <c r="AB2405" s="96"/>
      <c r="AD2405" s="96"/>
      <c r="AE2405" s="96"/>
      <c r="AF2405" s="96"/>
      <c r="AG2405" s="96"/>
    </row>
    <row r="2406" spans="2:33">
      <c r="B2406" t="s">
        <v>16</v>
      </c>
      <c r="C2406" s="76" t="s">
        <v>16</v>
      </c>
      <c r="D2406" s="76" t="s">
        <v>16</v>
      </c>
      <c r="E2406" s="106" t="s">
        <v>42</v>
      </c>
      <c r="F2406" t="s">
        <v>16</v>
      </c>
      <c r="G2406" t="str">
        <f>IF(A2406="","",F2406&amp;COUNTIF($B$2:$B2406,B2406))</f>
        <v/>
      </c>
      <c r="H2406" t="str">
        <f t="shared" si="76"/>
        <v/>
      </c>
      <c r="I2406" t="str">
        <f t="shared" si="77"/>
        <v/>
      </c>
      <c r="J2406" s="106" t="s">
        <v>42</v>
      </c>
      <c r="Q2406" s="23"/>
      <c r="S2406" s="23"/>
      <c r="U2406" s="23"/>
      <c r="X2406" s="96"/>
      <c r="Y2406" s="96"/>
      <c r="AA2406" s="96"/>
      <c r="AB2406" s="96"/>
      <c r="AD2406" s="96"/>
      <c r="AE2406" s="96"/>
      <c r="AF2406" s="96"/>
      <c r="AG2406" s="96"/>
    </row>
    <row r="2407" spans="2:33">
      <c r="B2407" t="s">
        <v>16</v>
      </c>
      <c r="C2407" s="76" t="s">
        <v>16</v>
      </c>
      <c r="D2407" s="76" t="s">
        <v>16</v>
      </c>
      <c r="E2407" s="106" t="s">
        <v>42</v>
      </c>
      <c r="F2407" t="s">
        <v>16</v>
      </c>
      <c r="G2407" t="str">
        <f>IF(A2407="","",F2407&amp;COUNTIF($B$2:$B2407,B2407))</f>
        <v/>
      </c>
      <c r="H2407" t="str">
        <f t="shared" si="76"/>
        <v/>
      </c>
      <c r="I2407" t="str">
        <f t="shared" si="77"/>
        <v/>
      </c>
      <c r="J2407" s="106" t="s">
        <v>42</v>
      </c>
      <c r="Q2407" s="23"/>
      <c r="S2407" s="23"/>
      <c r="U2407" s="23"/>
      <c r="X2407" s="96"/>
      <c r="Y2407" s="96"/>
      <c r="AA2407" s="96"/>
      <c r="AB2407" s="96"/>
      <c r="AD2407" s="96"/>
      <c r="AE2407" s="96"/>
      <c r="AF2407" s="96"/>
      <c r="AG2407" s="96"/>
    </row>
    <row r="2408" spans="2:33">
      <c r="B2408" t="s">
        <v>16</v>
      </c>
      <c r="C2408" s="76" t="s">
        <v>16</v>
      </c>
      <c r="D2408" s="76" t="s">
        <v>16</v>
      </c>
      <c r="E2408" s="106" t="s">
        <v>42</v>
      </c>
      <c r="F2408" t="s">
        <v>16</v>
      </c>
      <c r="G2408" t="str">
        <f>IF(A2408="","",F2408&amp;COUNTIF($B$2:$B2408,B2408))</f>
        <v/>
      </c>
      <c r="H2408" t="str">
        <f t="shared" si="76"/>
        <v/>
      </c>
      <c r="I2408" t="str">
        <f t="shared" si="77"/>
        <v/>
      </c>
      <c r="J2408" s="106" t="s">
        <v>42</v>
      </c>
      <c r="Q2408" s="23"/>
      <c r="S2408" s="23"/>
      <c r="U2408" s="23"/>
      <c r="X2408" s="96"/>
      <c r="Y2408" s="96"/>
      <c r="AA2408" s="96"/>
      <c r="AB2408" s="96"/>
      <c r="AD2408" s="96"/>
      <c r="AE2408" s="96"/>
      <c r="AF2408" s="96"/>
      <c r="AG2408" s="96"/>
    </row>
    <row r="2409" spans="2:33">
      <c r="B2409" t="s">
        <v>16</v>
      </c>
      <c r="C2409" s="76" t="s">
        <v>16</v>
      </c>
      <c r="D2409" s="76" t="s">
        <v>16</v>
      </c>
      <c r="E2409" s="106" t="s">
        <v>42</v>
      </c>
      <c r="F2409" t="s">
        <v>16</v>
      </c>
      <c r="G2409" t="str">
        <f>IF(A2409="","",F2409&amp;COUNTIF($B$2:$B2409,B2409))</f>
        <v/>
      </c>
      <c r="H2409" t="str">
        <f t="shared" si="76"/>
        <v/>
      </c>
      <c r="I2409" t="str">
        <f t="shared" si="77"/>
        <v/>
      </c>
      <c r="J2409" s="106" t="s">
        <v>42</v>
      </c>
      <c r="Q2409" s="23"/>
      <c r="S2409" s="23"/>
      <c r="U2409" s="23"/>
      <c r="X2409" s="96"/>
      <c r="Y2409" s="96"/>
      <c r="AA2409" s="96"/>
      <c r="AB2409" s="96"/>
      <c r="AD2409" s="96"/>
      <c r="AE2409" s="96"/>
      <c r="AF2409" s="96"/>
      <c r="AG2409" s="96"/>
    </row>
    <row r="2410" spans="2:33">
      <c r="B2410" t="s">
        <v>16</v>
      </c>
      <c r="C2410" s="76" t="s">
        <v>16</v>
      </c>
      <c r="D2410" s="76" t="s">
        <v>16</v>
      </c>
      <c r="E2410" s="106" t="s">
        <v>42</v>
      </c>
      <c r="F2410" t="s">
        <v>16</v>
      </c>
      <c r="G2410" t="str">
        <f>IF(A2410="","",F2410&amp;COUNTIF($B$2:$B2410,B2410))</f>
        <v/>
      </c>
      <c r="H2410" t="str">
        <f t="shared" si="76"/>
        <v/>
      </c>
      <c r="I2410" t="str">
        <f t="shared" si="77"/>
        <v/>
      </c>
      <c r="J2410" s="106" t="s">
        <v>42</v>
      </c>
      <c r="Q2410" s="23"/>
      <c r="S2410" s="23"/>
      <c r="U2410" s="23"/>
      <c r="X2410" s="96"/>
      <c r="Y2410" s="96"/>
      <c r="AA2410" s="96"/>
      <c r="AB2410" s="96"/>
      <c r="AD2410" s="96"/>
      <c r="AE2410" s="96"/>
      <c r="AF2410" s="96"/>
      <c r="AG2410" s="96"/>
    </row>
    <row r="2411" spans="2:33">
      <c r="B2411" t="s">
        <v>16</v>
      </c>
      <c r="C2411" s="76" t="s">
        <v>16</v>
      </c>
      <c r="D2411" s="76" t="s">
        <v>16</v>
      </c>
      <c r="E2411" s="106" t="s">
        <v>42</v>
      </c>
      <c r="F2411" t="s">
        <v>16</v>
      </c>
      <c r="G2411" t="str">
        <f>IF(A2411="","",F2411&amp;COUNTIF($B$2:$B2411,B2411))</f>
        <v/>
      </c>
      <c r="H2411" t="str">
        <f t="shared" si="76"/>
        <v/>
      </c>
      <c r="I2411" t="str">
        <f t="shared" si="77"/>
        <v/>
      </c>
      <c r="J2411" s="106" t="s">
        <v>42</v>
      </c>
      <c r="Q2411" s="23"/>
      <c r="S2411" s="23"/>
      <c r="U2411" s="23"/>
      <c r="X2411" s="96"/>
      <c r="Y2411" s="96"/>
      <c r="AA2411" s="96"/>
      <c r="AB2411" s="96"/>
      <c r="AD2411" s="96"/>
      <c r="AE2411" s="96"/>
      <c r="AF2411" s="96"/>
      <c r="AG2411" s="96"/>
    </row>
    <row r="2412" spans="2:33">
      <c r="B2412" t="s">
        <v>16</v>
      </c>
      <c r="C2412" s="76" t="s">
        <v>16</v>
      </c>
      <c r="D2412" s="76" t="s">
        <v>16</v>
      </c>
      <c r="E2412" s="106" t="s">
        <v>42</v>
      </c>
      <c r="F2412" t="s">
        <v>16</v>
      </c>
      <c r="G2412" t="str">
        <f>IF(A2412="","",F2412&amp;COUNTIF($B$2:$B2412,B2412))</f>
        <v/>
      </c>
      <c r="H2412" t="str">
        <f t="shared" si="76"/>
        <v/>
      </c>
      <c r="I2412" t="str">
        <f t="shared" si="77"/>
        <v/>
      </c>
      <c r="J2412" s="106" t="s">
        <v>42</v>
      </c>
      <c r="Q2412" s="23"/>
      <c r="S2412" s="23"/>
      <c r="U2412" s="23"/>
      <c r="X2412" s="96"/>
      <c r="Y2412" s="96"/>
      <c r="AA2412" s="96"/>
      <c r="AB2412" s="96"/>
      <c r="AD2412" s="96"/>
      <c r="AE2412" s="96"/>
      <c r="AF2412" s="96"/>
      <c r="AG2412" s="96"/>
    </row>
    <row r="2413" spans="2:33">
      <c r="B2413" t="s">
        <v>16</v>
      </c>
      <c r="C2413" s="76" t="s">
        <v>16</v>
      </c>
      <c r="D2413" s="76" t="s">
        <v>16</v>
      </c>
      <c r="E2413" s="106" t="s">
        <v>42</v>
      </c>
      <c r="F2413" t="s">
        <v>16</v>
      </c>
      <c r="G2413" t="str">
        <f>IF(A2413="","",F2413&amp;COUNTIF($B$2:$B2413,B2413))</f>
        <v/>
      </c>
      <c r="H2413" t="str">
        <f t="shared" si="76"/>
        <v/>
      </c>
      <c r="I2413" t="str">
        <f t="shared" si="77"/>
        <v/>
      </c>
      <c r="J2413" s="106" t="s">
        <v>42</v>
      </c>
      <c r="Q2413" s="23"/>
      <c r="S2413" s="23"/>
      <c r="U2413" s="23"/>
      <c r="X2413" s="96"/>
      <c r="Y2413" s="96"/>
      <c r="AA2413" s="96"/>
      <c r="AB2413" s="96"/>
      <c r="AD2413" s="96"/>
      <c r="AE2413" s="96"/>
      <c r="AF2413" s="96"/>
      <c r="AG2413" s="96"/>
    </row>
    <row r="2414" spans="2:33">
      <c r="B2414" t="s">
        <v>16</v>
      </c>
      <c r="C2414" s="76" t="s">
        <v>16</v>
      </c>
      <c r="D2414" s="76" t="s">
        <v>16</v>
      </c>
      <c r="E2414" s="106" t="s">
        <v>42</v>
      </c>
      <c r="F2414" t="s">
        <v>16</v>
      </c>
      <c r="G2414" t="str">
        <f>IF(A2414="","",F2414&amp;COUNTIF($B$2:$B2414,B2414))</f>
        <v/>
      </c>
      <c r="H2414" t="str">
        <f t="shared" si="76"/>
        <v/>
      </c>
      <c r="I2414" t="str">
        <f t="shared" si="77"/>
        <v/>
      </c>
      <c r="J2414" s="106" t="s">
        <v>42</v>
      </c>
      <c r="Q2414" s="23"/>
      <c r="S2414" s="23"/>
      <c r="U2414" s="23"/>
      <c r="X2414" s="96"/>
      <c r="Y2414" s="96"/>
      <c r="AA2414" s="96"/>
      <c r="AB2414" s="96"/>
      <c r="AD2414" s="96"/>
      <c r="AE2414" s="96"/>
      <c r="AF2414" s="96"/>
      <c r="AG2414" s="96"/>
    </row>
    <row r="2415" spans="2:33">
      <c r="B2415" t="s">
        <v>16</v>
      </c>
      <c r="C2415" s="76" t="s">
        <v>16</v>
      </c>
      <c r="D2415" s="76" t="s">
        <v>16</v>
      </c>
      <c r="E2415" s="106" t="s">
        <v>42</v>
      </c>
      <c r="F2415" t="s">
        <v>16</v>
      </c>
      <c r="G2415" t="str">
        <f>IF(A2415="","",F2415&amp;COUNTIF($B$2:$B2415,B2415))</f>
        <v/>
      </c>
      <c r="H2415" t="str">
        <f t="shared" si="76"/>
        <v/>
      </c>
      <c r="I2415" t="str">
        <f t="shared" si="77"/>
        <v/>
      </c>
      <c r="J2415" s="106" t="s">
        <v>42</v>
      </c>
      <c r="Q2415" s="23"/>
      <c r="S2415" s="23"/>
      <c r="U2415" s="23"/>
      <c r="X2415" s="96"/>
      <c r="Y2415" s="96"/>
      <c r="AA2415" s="96"/>
      <c r="AB2415" s="96"/>
      <c r="AD2415" s="96"/>
      <c r="AE2415" s="96"/>
      <c r="AF2415" s="96"/>
      <c r="AG2415" s="96"/>
    </row>
    <row r="2416" spans="2:33">
      <c r="B2416" t="s">
        <v>16</v>
      </c>
      <c r="C2416" s="76" t="s">
        <v>16</v>
      </c>
      <c r="D2416" s="76" t="s">
        <v>16</v>
      </c>
      <c r="E2416" s="106" t="s">
        <v>42</v>
      </c>
      <c r="F2416" t="s">
        <v>16</v>
      </c>
      <c r="G2416" t="str">
        <f>IF(A2416="","",F2416&amp;COUNTIF($B$2:$B2416,B2416))</f>
        <v/>
      </c>
      <c r="H2416" t="str">
        <f t="shared" si="76"/>
        <v/>
      </c>
      <c r="I2416" t="str">
        <f t="shared" si="77"/>
        <v/>
      </c>
      <c r="J2416" s="106" t="s">
        <v>42</v>
      </c>
      <c r="Q2416" s="23"/>
      <c r="S2416" s="23"/>
      <c r="U2416" s="23"/>
      <c r="X2416" s="96"/>
      <c r="Y2416" s="96"/>
      <c r="AA2416" s="96"/>
      <c r="AB2416" s="96"/>
      <c r="AD2416" s="96"/>
      <c r="AE2416" s="96"/>
      <c r="AF2416" s="96"/>
      <c r="AG2416" s="96"/>
    </row>
    <row r="2417" spans="2:33">
      <c r="B2417" t="s">
        <v>16</v>
      </c>
      <c r="C2417" s="76" t="s">
        <v>16</v>
      </c>
      <c r="D2417" s="76" t="s">
        <v>16</v>
      </c>
      <c r="E2417" s="106" t="s">
        <v>42</v>
      </c>
      <c r="F2417" t="s">
        <v>16</v>
      </c>
      <c r="G2417" t="str">
        <f>IF(A2417="","",F2417&amp;COUNTIF($B$2:$B2417,B2417))</f>
        <v/>
      </c>
      <c r="H2417" t="str">
        <f t="shared" si="76"/>
        <v/>
      </c>
      <c r="I2417" t="str">
        <f t="shared" si="77"/>
        <v/>
      </c>
      <c r="J2417" s="106" t="s">
        <v>42</v>
      </c>
      <c r="Q2417" s="23"/>
      <c r="S2417" s="23"/>
      <c r="U2417" s="23"/>
      <c r="X2417" s="96"/>
      <c r="Y2417" s="96"/>
      <c r="AA2417" s="96"/>
      <c r="AB2417" s="96"/>
      <c r="AD2417" s="96"/>
      <c r="AE2417" s="96"/>
      <c r="AF2417" s="96"/>
      <c r="AG2417" s="96"/>
    </row>
    <row r="2418" spans="2:33">
      <c r="B2418" t="s">
        <v>16</v>
      </c>
      <c r="C2418" s="76" t="s">
        <v>16</v>
      </c>
      <c r="D2418" s="76" t="s">
        <v>16</v>
      </c>
      <c r="E2418" s="106" t="s">
        <v>42</v>
      </c>
      <c r="F2418" t="s">
        <v>16</v>
      </c>
      <c r="G2418" t="str">
        <f>IF(A2418="","",F2418&amp;COUNTIF($B$2:$B2418,B2418))</f>
        <v/>
      </c>
      <c r="H2418" t="str">
        <f t="shared" si="76"/>
        <v/>
      </c>
      <c r="I2418" t="str">
        <f t="shared" si="77"/>
        <v/>
      </c>
      <c r="J2418" s="106" t="s">
        <v>42</v>
      </c>
      <c r="Q2418" s="23"/>
      <c r="S2418" s="23"/>
      <c r="U2418" s="23"/>
      <c r="X2418" s="96"/>
      <c r="Y2418" s="96"/>
      <c r="AA2418" s="96"/>
      <c r="AB2418" s="96"/>
      <c r="AD2418" s="96"/>
      <c r="AE2418" s="96"/>
      <c r="AF2418" s="96"/>
      <c r="AG2418" s="96"/>
    </row>
    <row r="2419" spans="2:33">
      <c r="B2419" t="s">
        <v>16</v>
      </c>
      <c r="C2419" s="76" t="s">
        <v>16</v>
      </c>
      <c r="D2419" s="76" t="s">
        <v>16</v>
      </c>
      <c r="E2419" s="106" t="s">
        <v>42</v>
      </c>
      <c r="F2419" t="s">
        <v>16</v>
      </c>
      <c r="G2419" t="str">
        <f>IF(A2419="","",F2419&amp;COUNTIF($B$2:$B2419,B2419))</f>
        <v/>
      </c>
      <c r="H2419" t="str">
        <f t="shared" si="76"/>
        <v/>
      </c>
      <c r="I2419" t="str">
        <f t="shared" si="77"/>
        <v/>
      </c>
      <c r="J2419" s="106" t="s">
        <v>42</v>
      </c>
      <c r="Q2419" s="23"/>
      <c r="S2419" s="23"/>
      <c r="U2419" s="23"/>
      <c r="X2419" s="96"/>
      <c r="Y2419" s="96"/>
      <c r="AA2419" s="96"/>
      <c r="AB2419" s="96"/>
      <c r="AD2419" s="96"/>
      <c r="AE2419" s="96"/>
      <c r="AF2419" s="96"/>
      <c r="AG2419" s="96"/>
    </row>
    <row r="2420" spans="2:33">
      <c r="B2420" t="s">
        <v>16</v>
      </c>
      <c r="C2420" s="76" t="s">
        <v>16</v>
      </c>
      <c r="D2420" s="76" t="s">
        <v>16</v>
      </c>
      <c r="E2420" s="106" t="s">
        <v>42</v>
      </c>
      <c r="F2420" t="s">
        <v>16</v>
      </c>
      <c r="G2420" t="str">
        <f>IF(A2420="","",F2420&amp;COUNTIF($B$2:$B2420,B2420))</f>
        <v/>
      </c>
      <c r="H2420" t="str">
        <f t="shared" si="76"/>
        <v/>
      </c>
      <c r="I2420" t="str">
        <f t="shared" si="77"/>
        <v/>
      </c>
      <c r="J2420" s="106" t="s">
        <v>42</v>
      </c>
      <c r="Q2420" s="23"/>
      <c r="S2420" s="23"/>
      <c r="U2420" s="23"/>
      <c r="X2420" s="96"/>
      <c r="Y2420" s="96"/>
      <c r="AA2420" s="96"/>
      <c r="AB2420" s="96"/>
      <c r="AD2420" s="96"/>
      <c r="AE2420" s="96"/>
      <c r="AF2420" s="96"/>
      <c r="AG2420" s="96"/>
    </row>
    <row r="2421" spans="2:33">
      <c r="B2421" t="s">
        <v>16</v>
      </c>
      <c r="C2421" s="76" t="s">
        <v>16</v>
      </c>
      <c r="D2421" s="76" t="s">
        <v>16</v>
      </c>
      <c r="E2421" s="106" t="s">
        <v>42</v>
      </c>
      <c r="F2421" t="s">
        <v>16</v>
      </c>
      <c r="G2421" t="str">
        <f>IF(A2421="","",F2421&amp;COUNTIF($B$2:$B2421,B2421))</f>
        <v/>
      </c>
      <c r="H2421" t="str">
        <f t="shared" si="76"/>
        <v/>
      </c>
      <c r="I2421" t="str">
        <f t="shared" si="77"/>
        <v/>
      </c>
      <c r="J2421" s="106" t="s">
        <v>42</v>
      </c>
      <c r="Q2421" s="23"/>
      <c r="S2421" s="23"/>
      <c r="U2421" s="23"/>
      <c r="X2421" s="96"/>
      <c r="Y2421" s="96"/>
      <c r="AA2421" s="96"/>
      <c r="AB2421" s="96"/>
      <c r="AD2421" s="96"/>
      <c r="AE2421" s="96"/>
      <c r="AF2421" s="96"/>
      <c r="AG2421" s="96"/>
    </row>
    <row r="2422" spans="2:33">
      <c r="B2422" t="s">
        <v>16</v>
      </c>
      <c r="C2422" s="76" t="s">
        <v>16</v>
      </c>
      <c r="D2422" s="76" t="s">
        <v>16</v>
      </c>
      <c r="E2422" s="106" t="s">
        <v>42</v>
      </c>
      <c r="F2422" t="s">
        <v>16</v>
      </c>
      <c r="G2422" t="str">
        <f>IF(A2422="","",F2422&amp;COUNTIF($B$2:$B2422,B2422))</f>
        <v/>
      </c>
      <c r="H2422" t="str">
        <f t="shared" si="76"/>
        <v/>
      </c>
      <c r="I2422" t="str">
        <f t="shared" si="77"/>
        <v/>
      </c>
      <c r="J2422" s="106" t="s">
        <v>42</v>
      </c>
      <c r="Q2422" s="23"/>
      <c r="S2422" s="23"/>
      <c r="U2422" s="23"/>
      <c r="X2422" s="96"/>
      <c r="Y2422" s="96"/>
      <c r="AA2422" s="96"/>
      <c r="AB2422" s="96"/>
      <c r="AD2422" s="96"/>
      <c r="AE2422" s="96"/>
      <c r="AF2422" s="96"/>
      <c r="AG2422" s="96"/>
    </row>
    <row r="2423" spans="2:33">
      <c r="B2423" t="s">
        <v>16</v>
      </c>
      <c r="C2423" s="76" t="s">
        <v>16</v>
      </c>
      <c r="D2423" s="76" t="s">
        <v>16</v>
      </c>
      <c r="E2423" s="106" t="s">
        <v>42</v>
      </c>
      <c r="F2423" t="s">
        <v>16</v>
      </c>
      <c r="G2423" t="str">
        <f>IF(A2423="","",F2423&amp;COUNTIF($B$2:$B2423,B2423))</f>
        <v/>
      </c>
      <c r="H2423" t="str">
        <f t="shared" si="76"/>
        <v/>
      </c>
      <c r="I2423" t="str">
        <f t="shared" si="77"/>
        <v/>
      </c>
      <c r="J2423" s="106" t="s">
        <v>42</v>
      </c>
      <c r="Q2423" s="23"/>
      <c r="S2423" s="23"/>
      <c r="U2423" s="23"/>
      <c r="X2423" s="96"/>
      <c r="Y2423" s="96"/>
      <c r="AA2423" s="96"/>
      <c r="AB2423" s="96"/>
      <c r="AD2423" s="96"/>
      <c r="AE2423" s="96"/>
      <c r="AF2423" s="96"/>
      <c r="AG2423" s="96"/>
    </row>
    <row r="2424" spans="2:33">
      <c r="B2424" t="s">
        <v>16</v>
      </c>
      <c r="C2424" s="76" t="s">
        <v>16</v>
      </c>
      <c r="D2424" s="76" t="s">
        <v>16</v>
      </c>
      <c r="E2424" s="106" t="s">
        <v>42</v>
      </c>
      <c r="F2424" t="s">
        <v>16</v>
      </c>
      <c r="G2424" t="str">
        <f>IF(A2424="","",F2424&amp;COUNTIF($B$2:$B2424,B2424))</f>
        <v/>
      </c>
      <c r="H2424" t="str">
        <f t="shared" si="76"/>
        <v/>
      </c>
      <c r="I2424" t="str">
        <f t="shared" si="77"/>
        <v/>
      </c>
      <c r="J2424" s="106" t="s">
        <v>42</v>
      </c>
      <c r="Q2424" s="23"/>
      <c r="S2424" s="23"/>
      <c r="U2424" s="23"/>
      <c r="X2424" s="96"/>
      <c r="Y2424" s="96"/>
      <c r="AA2424" s="96"/>
      <c r="AB2424" s="96"/>
      <c r="AD2424" s="96"/>
      <c r="AE2424" s="96"/>
      <c r="AF2424" s="96"/>
      <c r="AG2424" s="96"/>
    </row>
    <row r="2425" spans="2:33">
      <c r="B2425" t="s">
        <v>16</v>
      </c>
      <c r="C2425" s="76" t="s">
        <v>16</v>
      </c>
      <c r="D2425" s="76" t="s">
        <v>16</v>
      </c>
      <c r="E2425" s="106" t="s">
        <v>42</v>
      </c>
      <c r="F2425" t="s">
        <v>16</v>
      </c>
      <c r="G2425" t="str">
        <f>IF(A2425="","",F2425&amp;COUNTIF($B$2:$B2425,B2425))</f>
        <v/>
      </c>
      <c r="H2425" t="str">
        <f t="shared" si="76"/>
        <v/>
      </c>
      <c r="I2425" t="str">
        <f t="shared" si="77"/>
        <v/>
      </c>
      <c r="J2425" s="106" t="s">
        <v>42</v>
      </c>
      <c r="Q2425" s="23"/>
      <c r="S2425" s="23"/>
      <c r="U2425" s="23"/>
      <c r="X2425" s="96"/>
      <c r="Y2425" s="96"/>
      <c r="AA2425" s="96"/>
      <c r="AB2425" s="96"/>
      <c r="AD2425" s="96"/>
      <c r="AE2425" s="96"/>
      <c r="AF2425" s="96"/>
      <c r="AG2425" s="96"/>
    </row>
    <row r="2426" spans="2:33">
      <c r="B2426" t="s">
        <v>16</v>
      </c>
      <c r="C2426" s="76" t="s">
        <v>16</v>
      </c>
      <c r="D2426" s="76" t="s">
        <v>16</v>
      </c>
      <c r="E2426" s="106" t="s">
        <v>42</v>
      </c>
      <c r="F2426" t="s">
        <v>16</v>
      </c>
      <c r="G2426" t="str">
        <f>IF(A2426="","",F2426&amp;COUNTIF($B$2:$B2426,B2426))</f>
        <v/>
      </c>
      <c r="H2426" t="str">
        <f t="shared" si="76"/>
        <v/>
      </c>
      <c r="I2426" t="str">
        <f t="shared" si="77"/>
        <v/>
      </c>
      <c r="J2426" s="106" t="s">
        <v>42</v>
      </c>
      <c r="Q2426" s="23"/>
      <c r="S2426" s="23"/>
      <c r="U2426" s="23"/>
      <c r="X2426" s="96"/>
      <c r="Y2426" s="96"/>
      <c r="AA2426" s="96"/>
      <c r="AB2426" s="96"/>
      <c r="AD2426" s="96"/>
      <c r="AE2426" s="96"/>
      <c r="AF2426" s="96"/>
      <c r="AG2426" s="96"/>
    </row>
    <row r="2427" spans="2:33">
      <c r="B2427" t="s">
        <v>16</v>
      </c>
      <c r="C2427" s="76" t="s">
        <v>16</v>
      </c>
      <c r="D2427" s="76" t="s">
        <v>16</v>
      </c>
      <c r="E2427" s="106" t="s">
        <v>42</v>
      </c>
      <c r="F2427" t="s">
        <v>16</v>
      </c>
      <c r="G2427" t="str">
        <f>IF(A2427="","",F2427&amp;COUNTIF($B$2:$B2427,B2427))</f>
        <v/>
      </c>
      <c r="H2427" t="str">
        <f t="shared" si="76"/>
        <v/>
      </c>
      <c r="I2427" t="str">
        <f t="shared" si="77"/>
        <v/>
      </c>
      <c r="J2427" s="106" t="s">
        <v>42</v>
      </c>
      <c r="Q2427" s="23"/>
      <c r="S2427" s="23"/>
      <c r="U2427" s="23"/>
      <c r="X2427" s="96"/>
      <c r="Y2427" s="96"/>
      <c r="AA2427" s="96"/>
      <c r="AB2427" s="96"/>
      <c r="AD2427" s="96"/>
      <c r="AE2427" s="96"/>
      <c r="AF2427" s="96"/>
      <c r="AG2427" s="96"/>
    </row>
    <row r="2428" spans="2:33">
      <c r="B2428" t="s">
        <v>16</v>
      </c>
      <c r="C2428" s="76" t="s">
        <v>16</v>
      </c>
      <c r="D2428" s="76" t="s">
        <v>16</v>
      </c>
      <c r="E2428" s="106" t="s">
        <v>42</v>
      </c>
      <c r="F2428" t="s">
        <v>16</v>
      </c>
      <c r="G2428" t="str">
        <f>IF(A2428="","",F2428&amp;COUNTIF($B$2:$B2428,B2428))</f>
        <v/>
      </c>
      <c r="H2428" t="str">
        <f t="shared" ref="H2428:H2491" si="78">IF(A2428="","",B2428&amp;"-"&amp;G2428)</f>
        <v/>
      </c>
      <c r="I2428" t="str">
        <f t="shared" ref="I2428:I2491" si="79">IF(A2428="","",C2428)</f>
        <v/>
      </c>
      <c r="J2428" s="106" t="s">
        <v>42</v>
      </c>
      <c r="Q2428" s="23"/>
      <c r="S2428" s="23"/>
      <c r="U2428" s="23"/>
      <c r="X2428" s="96"/>
      <c r="Y2428" s="96"/>
      <c r="AA2428" s="96"/>
      <c r="AB2428" s="96"/>
      <c r="AD2428" s="96"/>
      <c r="AE2428" s="96"/>
      <c r="AF2428" s="96"/>
      <c r="AG2428" s="96"/>
    </row>
    <row r="2429" spans="2:33">
      <c r="B2429" t="s">
        <v>16</v>
      </c>
      <c r="C2429" s="76" t="s">
        <v>16</v>
      </c>
      <c r="D2429" s="76" t="s">
        <v>16</v>
      </c>
      <c r="E2429" s="106" t="s">
        <v>42</v>
      </c>
      <c r="F2429" t="s">
        <v>16</v>
      </c>
      <c r="G2429" t="str">
        <f>IF(A2429="","",F2429&amp;COUNTIF($B$2:$B2429,B2429))</f>
        <v/>
      </c>
      <c r="H2429" t="str">
        <f t="shared" si="78"/>
        <v/>
      </c>
      <c r="I2429" t="str">
        <f t="shared" si="79"/>
        <v/>
      </c>
      <c r="J2429" s="106" t="s">
        <v>42</v>
      </c>
      <c r="Q2429" s="23"/>
      <c r="S2429" s="23"/>
      <c r="U2429" s="23"/>
      <c r="X2429" s="96"/>
      <c r="Y2429" s="96"/>
      <c r="AA2429" s="96"/>
      <c r="AB2429" s="96"/>
      <c r="AD2429" s="96"/>
      <c r="AE2429" s="96"/>
      <c r="AF2429" s="96"/>
      <c r="AG2429" s="96"/>
    </row>
    <row r="2430" spans="2:33">
      <c r="B2430" t="s">
        <v>16</v>
      </c>
      <c r="C2430" s="76" t="s">
        <v>16</v>
      </c>
      <c r="D2430" s="76" t="s">
        <v>16</v>
      </c>
      <c r="E2430" s="106" t="s">
        <v>42</v>
      </c>
      <c r="F2430" t="s">
        <v>16</v>
      </c>
      <c r="G2430" t="str">
        <f>IF(A2430="","",F2430&amp;COUNTIF($B$2:$B2430,B2430))</f>
        <v/>
      </c>
      <c r="H2430" t="str">
        <f t="shared" si="78"/>
        <v/>
      </c>
      <c r="I2430" t="str">
        <f t="shared" si="79"/>
        <v/>
      </c>
      <c r="J2430" s="106" t="s">
        <v>42</v>
      </c>
      <c r="Q2430" s="23"/>
      <c r="S2430" s="23"/>
      <c r="U2430" s="23"/>
      <c r="X2430" s="96"/>
      <c r="Y2430" s="96"/>
      <c r="AA2430" s="96"/>
      <c r="AB2430" s="96"/>
      <c r="AD2430" s="96"/>
      <c r="AE2430" s="96"/>
      <c r="AF2430" s="96"/>
      <c r="AG2430" s="96"/>
    </row>
    <row r="2431" spans="2:33">
      <c r="B2431" t="s">
        <v>16</v>
      </c>
      <c r="C2431" s="76" t="s">
        <v>16</v>
      </c>
      <c r="D2431" s="76" t="s">
        <v>16</v>
      </c>
      <c r="E2431" s="106" t="s">
        <v>42</v>
      </c>
      <c r="F2431" t="s">
        <v>16</v>
      </c>
      <c r="G2431" t="str">
        <f>IF(A2431="","",F2431&amp;COUNTIF($B$2:$B2431,B2431))</f>
        <v/>
      </c>
      <c r="H2431" t="str">
        <f t="shared" si="78"/>
        <v/>
      </c>
      <c r="I2431" t="str">
        <f t="shared" si="79"/>
        <v/>
      </c>
      <c r="J2431" s="106" t="s">
        <v>42</v>
      </c>
      <c r="Q2431" s="23"/>
      <c r="S2431" s="23"/>
      <c r="U2431" s="23"/>
      <c r="X2431" s="96"/>
      <c r="Y2431" s="96"/>
      <c r="AA2431" s="96"/>
      <c r="AB2431" s="96"/>
      <c r="AD2431" s="96"/>
      <c r="AE2431" s="96"/>
      <c r="AF2431" s="96"/>
      <c r="AG2431" s="96"/>
    </row>
    <row r="2432" spans="2:33">
      <c r="B2432" t="s">
        <v>16</v>
      </c>
      <c r="C2432" s="76" t="s">
        <v>16</v>
      </c>
      <c r="D2432" s="76" t="s">
        <v>16</v>
      </c>
      <c r="E2432" s="106" t="s">
        <v>42</v>
      </c>
      <c r="F2432" t="s">
        <v>16</v>
      </c>
      <c r="G2432" t="str">
        <f>IF(A2432="","",F2432&amp;COUNTIF($B$2:$B2432,B2432))</f>
        <v/>
      </c>
      <c r="H2432" t="str">
        <f t="shared" si="78"/>
        <v/>
      </c>
      <c r="I2432" t="str">
        <f t="shared" si="79"/>
        <v/>
      </c>
      <c r="J2432" s="106" t="s">
        <v>42</v>
      </c>
      <c r="Q2432" s="23"/>
      <c r="S2432" s="23"/>
      <c r="U2432" s="23"/>
      <c r="X2432" s="96"/>
      <c r="Y2432" s="96"/>
      <c r="AA2432" s="96"/>
      <c r="AB2432" s="96"/>
      <c r="AD2432" s="96"/>
      <c r="AE2432" s="96"/>
      <c r="AF2432" s="96"/>
      <c r="AG2432" s="96"/>
    </row>
    <row r="2433" spans="2:33">
      <c r="B2433" t="s">
        <v>16</v>
      </c>
      <c r="C2433" s="76" t="s">
        <v>16</v>
      </c>
      <c r="D2433" s="76" t="s">
        <v>16</v>
      </c>
      <c r="E2433" s="106" t="s">
        <v>42</v>
      </c>
      <c r="F2433" t="s">
        <v>16</v>
      </c>
      <c r="G2433" t="str">
        <f>IF(A2433="","",F2433&amp;COUNTIF($B$2:$B2433,B2433))</f>
        <v/>
      </c>
      <c r="H2433" t="str">
        <f t="shared" si="78"/>
        <v/>
      </c>
      <c r="I2433" t="str">
        <f t="shared" si="79"/>
        <v/>
      </c>
      <c r="J2433" s="106" t="s">
        <v>42</v>
      </c>
      <c r="Q2433" s="23"/>
      <c r="S2433" s="23"/>
      <c r="U2433" s="23"/>
      <c r="X2433" s="96"/>
      <c r="Y2433" s="96"/>
      <c r="AA2433" s="96"/>
      <c r="AB2433" s="96"/>
      <c r="AD2433" s="96"/>
      <c r="AE2433" s="96"/>
      <c r="AF2433" s="96"/>
      <c r="AG2433" s="96"/>
    </row>
    <row r="2434" spans="2:33">
      <c r="B2434" t="s">
        <v>16</v>
      </c>
      <c r="C2434" s="76" t="s">
        <v>16</v>
      </c>
      <c r="D2434" s="76" t="s">
        <v>16</v>
      </c>
      <c r="E2434" s="106" t="s">
        <v>42</v>
      </c>
      <c r="F2434" t="s">
        <v>16</v>
      </c>
      <c r="G2434" t="str">
        <f>IF(A2434="","",F2434&amp;COUNTIF($B$2:$B2434,B2434))</f>
        <v/>
      </c>
      <c r="H2434" t="str">
        <f t="shared" si="78"/>
        <v/>
      </c>
      <c r="I2434" t="str">
        <f t="shared" si="79"/>
        <v/>
      </c>
      <c r="J2434" s="106" t="s">
        <v>42</v>
      </c>
      <c r="Q2434" s="23"/>
      <c r="S2434" s="23"/>
      <c r="U2434" s="23"/>
      <c r="X2434" s="96"/>
      <c r="Y2434" s="96"/>
      <c r="AA2434" s="96"/>
      <c r="AB2434" s="96"/>
      <c r="AD2434" s="96"/>
      <c r="AE2434" s="96"/>
      <c r="AF2434" s="96"/>
      <c r="AG2434" s="96"/>
    </row>
    <row r="2435" spans="2:33">
      <c r="B2435" t="s">
        <v>16</v>
      </c>
      <c r="C2435" s="76" t="s">
        <v>16</v>
      </c>
      <c r="D2435" s="76" t="s">
        <v>16</v>
      </c>
      <c r="E2435" s="106" t="s">
        <v>42</v>
      </c>
      <c r="F2435" t="s">
        <v>16</v>
      </c>
      <c r="G2435" t="str">
        <f>IF(A2435="","",F2435&amp;COUNTIF($B$2:$B2435,B2435))</f>
        <v/>
      </c>
      <c r="H2435" t="str">
        <f t="shared" si="78"/>
        <v/>
      </c>
      <c r="I2435" t="str">
        <f t="shared" si="79"/>
        <v/>
      </c>
      <c r="J2435" s="106" t="s">
        <v>42</v>
      </c>
      <c r="Q2435" s="23"/>
      <c r="S2435" s="23"/>
      <c r="U2435" s="23"/>
      <c r="X2435" s="96"/>
      <c r="Y2435" s="96"/>
      <c r="AA2435" s="96"/>
      <c r="AB2435" s="96"/>
      <c r="AD2435" s="96"/>
      <c r="AE2435" s="96"/>
      <c r="AF2435" s="96"/>
      <c r="AG2435" s="96"/>
    </row>
    <row r="2436" spans="2:33">
      <c r="B2436" t="s">
        <v>16</v>
      </c>
      <c r="C2436" s="76" t="s">
        <v>16</v>
      </c>
      <c r="D2436" s="76" t="s">
        <v>16</v>
      </c>
      <c r="E2436" s="106" t="s">
        <v>42</v>
      </c>
      <c r="F2436" t="s">
        <v>16</v>
      </c>
      <c r="G2436" t="str">
        <f>IF(A2436="","",F2436&amp;COUNTIF($B$2:$B2436,B2436))</f>
        <v/>
      </c>
      <c r="H2436" t="str">
        <f t="shared" si="78"/>
        <v/>
      </c>
      <c r="I2436" t="str">
        <f t="shared" si="79"/>
        <v/>
      </c>
      <c r="J2436" s="106" t="s">
        <v>42</v>
      </c>
      <c r="Q2436" s="23"/>
      <c r="S2436" s="23"/>
      <c r="U2436" s="23"/>
      <c r="X2436" s="96"/>
      <c r="Y2436" s="96"/>
      <c r="AA2436" s="96"/>
      <c r="AB2436" s="96"/>
      <c r="AD2436" s="96"/>
      <c r="AE2436" s="96"/>
      <c r="AF2436" s="96"/>
      <c r="AG2436" s="96"/>
    </row>
    <row r="2437" spans="2:33">
      <c r="B2437" t="s">
        <v>16</v>
      </c>
      <c r="C2437" s="76" t="s">
        <v>16</v>
      </c>
      <c r="D2437" s="76" t="s">
        <v>16</v>
      </c>
      <c r="E2437" s="106" t="s">
        <v>42</v>
      </c>
      <c r="F2437" t="s">
        <v>16</v>
      </c>
      <c r="G2437" t="str">
        <f>IF(A2437="","",F2437&amp;COUNTIF($B$2:$B2437,B2437))</f>
        <v/>
      </c>
      <c r="H2437" t="str">
        <f t="shared" si="78"/>
        <v/>
      </c>
      <c r="I2437" t="str">
        <f t="shared" si="79"/>
        <v/>
      </c>
      <c r="J2437" s="106" t="s">
        <v>42</v>
      </c>
      <c r="Q2437" s="23"/>
      <c r="S2437" s="23"/>
      <c r="U2437" s="23"/>
      <c r="X2437" s="96"/>
      <c r="Y2437" s="96"/>
      <c r="AA2437" s="96"/>
      <c r="AB2437" s="96"/>
      <c r="AD2437" s="96"/>
      <c r="AE2437" s="96"/>
      <c r="AF2437" s="96"/>
      <c r="AG2437" s="96"/>
    </row>
    <row r="2438" spans="2:33">
      <c r="B2438" t="s">
        <v>16</v>
      </c>
      <c r="C2438" s="76" t="s">
        <v>16</v>
      </c>
      <c r="D2438" s="76" t="s">
        <v>16</v>
      </c>
      <c r="E2438" s="106" t="s">
        <v>42</v>
      </c>
      <c r="F2438" t="s">
        <v>16</v>
      </c>
      <c r="G2438" t="str">
        <f>IF(A2438="","",F2438&amp;COUNTIF($B$2:$B2438,B2438))</f>
        <v/>
      </c>
      <c r="H2438" t="str">
        <f t="shared" si="78"/>
        <v/>
      </c>
      <c r="I2438" t="str">
        <f t="shared" si="79"/>
        <v/>
      </c>
      <c r="J2438" s="106" t="s">
        <v>42</v>
      </c>
      <c r="Q2438" s="23"/>
      <c r="S2438" s="23"/>
      <c r="U2438" s="23"/>
      <c r="X2438" s="96"/>
      <c r="Y2438" s="96"/>
      <c r="AA2438" s="96"/>
      <c r="AB2438" s="96"/>
      <c r="AD2438" s="96"/>
      <c r="AE2438" s="96"/>
      <c r="AF2438" s="96"/>
      <c r="AG2438" s="96"/>
    </row>
    <row r="2439" spans="2:33">
      <c r="B2439" t="s">
        <v>16</v>
      </c>
      <c r="C2439" s="76" t="s">
        <v>16</v>
      </c>
      <c r="D2439" s="76" t="s">
        <v>16</v>
      </c>
      <c r="E2439" s="106" t="s">
        <v>42</v>
      </c>
      <c r="F2439" t="s">
        <v>16</v>
      </c>
      <c r="G2439" t="str">
        <f>IF(A2439="","",F2439&amp;COUNTIF($B$2:$B2439,B2439))</f>
        <v/>
      </c>
      <c r="H2439" t="str">
        <f t="shared" si="78"/>
        <v/>
      </c>
      <c r="I2439" t="str">
        <f t="shared" si="79"/>
        <v/>
      </c>
      <c r="J2439" s="106" t="s">
        <v>42</v>
      </c>
      <c r="Q2439" s="23"/>
      <c r="S2439" s="23"/>
      <c r="U2439" s="23"/>
      <c r="X2439" s="96"/>
      <c r="Y2439" s="96"/>
      <c r="AA2439" s="96"/>
      <c r="AB2439" s="96"/>
      <c r="AD2439" s="96"/>
      <c r="AE2439" s="96"/>
      <c r="AF2439" s="96"/>
      <c r="AG2439" s="96"/>
    </row>
    <row r="2440" spans="2:33">
      <c r="B2440" t="s">
        <v>16</v>
      </c>
      <c r="C2440" s="76" t="s">
        <v>16</v>
      </c>
      <c r="D2440" s="76" t="s">
        <v>16</v>
      </c>
      <c r="E2440" s="106" t="s">
        <v>42</v>
      </c>
      <c r="F2440" t="s">
        <v>16</v>
      </c>
      <c r="G2440" t="str">
        <f>IF(A2440="","",F2440&amp;COUNTIF($B$2:$B2440,B2440))</f>
        <v/>
      </c>
      <c r="H2440" t="str">
        <f t="shared" si="78"/>
        <v/>
      </c>
      <c r="I2440" t="str">
        <f t="shared" si="79"/>
        <v/>
      </c>
      <c r="J2440" s="106" t="s">
        <v>42</v>
      </c>
      <c r="Q2440" s="23"/>
      <c r="S2440" s="23"/>
      <c r="U2440" s="23"/>
      <c r="X2440" s="96"/>
      <c r="Y2440" s="96"/>
      <c r="AA2440" s="96"/>
      <c r="AB2440" s="96"/>
      <c r="AD2440" s="96"/>
      <c r="AE2440" s="96"/>
      <c r="AF2440" s="96"/>
      <c r="AG2440" s="96"/>
    </row>
    <row r="2441" spans="2:33">
      <c r="B2441" t="s">
        <v>16</v>
      </c>
      <c r="C2441" s="76" t="s">
        <v>16</v>
      </c>
      <c r="D2441" s="76" t="s">
        <v>16</v>
      </c>
      <c r="E2441" s="106" t="s">
        <v>42</v>
      </c>
      <c r="F2441" t="s">
        <v>16</v>
      </c>
      <c r="G2441" t="str">
        <f>IF(A2441="","",F2441&amp;COUNTIF($B$2:$B2441,B2441))</f>
        <v/>
      </c>
      <c r="H2441" t="str">
        <f t="shared" si="78"/>
        <v/>
      </c>
      <c r="I2441" t="str">
        <f t="shared" si="79"/>
        <v/>
      </c>
      <c r="J2441" s="106" t="s">
        <v>42</v>
      </c>
      <c r="Q2441" s="23"/>
      <c r="S2441" s="23"/>
      <c r="U2441" s="23"/>
      <c r="X2441" s="96"/>
      <c r="Y2441" s="96"/>
      <c r="AA2441" s="96"/>
      <c r="AB2441" s="96"/>
      <c r="AD2441" s="96"/>
      <c r="AE2441" s="96"/>
      <c r="AF2441" s="96"/>
      <c r="AG2441" s="96"/>
    </row>
    <row r="2442" spans="2:33">
      <c r="B2442" t="s">
        <v>16</v>
      </c>
      <c r="C2442" s="76" t="s">
        <v>16</v>
      </c>
      <c r="D2442" s="76" t="s">
        <v>16</v>
      </c>
      <c r="E2442" s="106" t="s">
        <v>42</v>
      </c>
      <c r="F2442" t="s">
        <v>16</v>
      </c>
      <c r="G2442" t="str">
        <f>IF(A2442="","",F2442&amp;COUNTIF($B$2:$B2442,B2442))</f>
        <v/>
      </c>
      <c r="H2442" t="str">
        <f t="shared" si="78"/>
        <v/>
      </c>
      <c r="I2442" t="str">
        <f t="shared" si="79"/>
        <v/>
      </c>
      <c r="J2442" s="106" t="s">
        <v>42</v>
      </c>
      <c r="Q2442" s="23"/>
      <c r="S2442" s="23"/>
      <c r="U2442" s="23"/>
      <c r="X2442" s="96"/>
      <c r="Y2442" s="96"/>
      <c r="AA2442" s="96"/>
      <c r="AB2442" s="96"/>
      <c r="AD2442" s="96"/>
      <c r="AE2442" s="96"/>
      <c r="AF2442" s="96"/>
      <c r="AG2442" s="96"/>
    </row>
    <row r="2443" spans="2:33">
      <c r="B2443" t="s">
        <v>16</v>
      </c>
      <c r="C2443" s="76" t="s">
        <v>16</v>
      </c>
      <c r="D2443" s="76" t="s">
        <v>16</v>
      </c>
      <c r="E2443" s="106" t="s">
        <v>42</v>
      </c>
      <c r="F2443" t="s">
        <v>16</v>
      </c>
      <c r="G2443" t="str">
        <f>IF(A2443="","",F2443&amp;COUNTIF($B$2:$B2443,B2443))</f>
        <v/>
      </c>
      <c r="H2443" t="str">
        <f t="shared" si="78"/>
        <v/>
      </c>
      <c r="I2443" t="str">
        <f t="shared" si="79"/>
        <v/>
      </c>
      <c r="J2443" s="106" t="s">
        <v>42</v>
      </c>
      <c r="Q2443" s="23"/>
      <c r="S2443" s="23"/>
      <c r="U2443" s="23"/>
      <c r="X2443" s="96"/>
      <c r="Y2443" s="96"/>
      <c r="AA2443" s="96"/>
      <c r="AB2443" s="96"/>
      <c r="AD2443" s="96"/>
      <c r="AE2443" s="96"/>
      <c r="AF2443" s="96"/>
      <c r="AG2443" s="96"/>
    </row>
    <row r="2444" spans="2:33">
      <c r="B2444" t="s">
        <v>16</v>
      </c>
      <c r="C2444" s="76" t="s">
        <v>16</v>
      </c>
      <c r="D2444" s="76" t="s">
        <v>16</v>
      </c>
      <c r="E2444" s="106" t="s">
        <v>42</v>
      </c>
      <c r="F2444" t="s">
        <v>16</v>
      </c>
      <c r="G2444" t="str">
        <f>IF(A2444="","",F2444&amp;COUNTIF($B$2:$B2444,B2444))</f>
        <v/>
      </c>
      <c r="H2444" t="str">
        <f t="shared" si="78"/>
        <v/>
      </c>
      <c r="I2444" t="str">
        <f t="shared" si="79"/>
        <v/>
      </c>
      <c r="J2444" s="106" t="s">
        <v>42</v>
      </c>
      <c r="Q2444" s="23"/>
      <c r="S2444" s="23"/>
      <c r="U2444" s="23"/>
      <c r="X2444" s="96"/>
      <c r="Y2444" s="96"/>
      <c r="AA2444" s="96"/>
      <c r="AB2444" s="96"/>
      <c r="AD2444" s="96"/>
      <c r="AE2444" s="96"/>
      <c r="AF2444" s="96"/>
      <c r="AG2444" s="96"/>
    </row>
    <row r="2445" spans="2:33">
      <c r="B2445" t="s">
        <v>16</v>
      </c>
      <c r="C2445" s="76" t="s">
        <v>16</v>
      </c>
      <c r="D2445" s="76" t="s">
        <v>16</v>
      </c>
      <c r="E2445" s="106" t="s">
        <v>42</v>
      </c>
      <c r="F2445" t="s">
        <v>16</v>
      </c>
      <c r="G2445" t="str">
        <f>IF(A2445="","",F2445&amp;COUNTIF($B$2:$B2445,B2445))</f>
        <v/>
      </c>
      <c r="H2445" t="str">
        <f t="shared" si="78"/>
        <v/>
      </c>
      <c r="I2445" t="str">
        <f t="shared" si="79"/>
        <v/>
      </c>
      <c r="J2445" s="106" t="s">
        <v>42</v>
      </c>
      <c r="Q2445" s="23"/>
      <c r="S2445" s="23"/>
      <c r="U2445" s="23"/>
      <c r="X2445" s="96"/>
      <c r="Y2445" s="96"/>
      <c r="AA2445" s="96"/>
      <c r="AB2445" s="96"/>
      <c r="AD2445" s="96"/>
      <c r="AE2445" s="96"/>
      <c r="AF2445" s="96"/>
      <c r="AG2445" s="96"/>
    </row>
    <row r="2446" spans="2:33">
      <c r="B2446" t="s">
        <v>16</v>
      </c>
      <c r="C2446" s="76" t="s">
        <v>16</v>
      </c>
      <c r="D2446" s="76" t="s">
        <v>16</v>
      </c>
      <c r="E2446" s="106" t="s">
        <v>42</v>
      </c>
      <c r="F2446" t="s">
        <v>16</v>
      </c>
      <c r="G2446" t="str">
        <f>IF(A2446="","",F2446&amp;COUNTIF($B$2:$B2446,B2446))</f>
        <v/>
      </c>
      <c r="H2446" t="str">
        <f t="shared" si="78"/>
        <v/>
      </c>
      <c r="I2446" t="str">
        <f t="shared" si="79"/>
        <v/>
      </c>
      <c r="J2446" s="106" t="s">
        <v>42</v>
      </c>
      <c r="Q2446" s="23"/>
      <c r="S2446" s="23"/>
      <c r="U2446" s="23"/>
      <c r="X2446" s="96"/>
      <c r="Y2446" s="96"/>
      <c r="AA2446" s="96"/>
      <c r="AB2446" s="96"/>
      <c r="AD2446" s="96"/>
      <c r="AE2446" s="96"/>
      <c r="AF2446" s="96"/>
      <c r="AG2446" s="96"/>
    </row>
    <row r="2447" spans="2:33">
      <c r="B2447" t="s">
        <v>16</v>
      </c>
      <c r="C2447" s="76" t="s">
        <v>16</v>
      </c>
      <c r="D2447" s="76" t="s">
        <v>16</v>
      </c>
      <c r="E2447" s="106" t="s">
        <v>42</v>
      </c>
      <c r="F2447" t="s">
        <v>16</v>
      </c>
      <c r="G2447" t="str">
        <f>IF(A2447="","",F2447&amp;COUNTIF($B$2:$B2447,B2447))</f>
        <v/>
      </c>
      <c r="H2447" t="str">
        <f t="shared" si="78"/>
        <v/>
      </c>
      <c r="I2447" t="str">
        <f t="shared" si="79"/>
        <v/>
      </c>
      <c r="J2447" s="106" t="s">
        <v>42</v>
      </c>
      <c r="Q2447" s="23"/>
      <c r="S2447" s="23"/>
      <c r="U2447" s="23"/>
      <c r="X2447" s="96"/>
      <c r="Y2447" s="96"/>
      <c r="AA2447" s="96"/>
      <c r="AB2447" s="96"/>
      <c r="AD2447" s="96"/>
      <c r="AE2447" s="96"/>
      <c r="AF2447" s="96"/>
      <c r="AG2447" s="96"/>
    </row>
    <row r="2448" spans="2:33">
      <c r="B2448" t="s">
        <v>16</v>
      </c>
      <c r="C2448" s="76" t="s">
        <v>16</v>
      </c>
      <c r="D2448" s="76" t="s">
        <v>16</v>
      </c>
      <c r="E2448" s="106" t="s">
        <v>42</v>
      </c>
      <c r="F2448" t="s">
        <v>16</v>
      </c>
      <c r="G2448" t="str">
        <f>IF(A2448="","",F2448&amp;COUNTIF($B$2:$B2448,B2448))</f>
        <v/>
      </c>
      <c r="H2448" t="str">
        <f t="shared" si="78"/>
        <v/>
      </c>
      <c r="I2448" t="str">
        <f t="shared" si="79"/>
        <v/>
      </c>
      <c r="J2448" s="106" t="s">
        <v>42</v>
      </c>
      <c r="Q2448" s="23"/>
      <c r="S2448" s="23"/>
      <c r="U2448" s="23"/>
      <c r="X2448" s="96"/>
      <c r="Y2448" s="96"/>
      <c r="AA2448" s="96"/>
      <c r="AB2448" s="96"/>
      <c r="AD2448" s="96"/>
      <c r="AE2448" s="96"/>
      <c r="AF2448" s="96"/>
      <c r="AG2448" s="96"/>
    </row>
    <row r="2449" spans="2:33">
      <c r="B2449" t="s">
        <v>16</v>
      </c>
      <c r="C2449" s="76" t="s">
        <v>16</v>
      </c>
      <c r="D2449" s="76" t="s">
        <v>16</v>
      </c>
      <c r="E2449" s="106" t="s">
        <v>42</v>
      </c>
      <c r="F2449" t="s">
        <v>16</v>
      </c>
      <c r="G2449" t="str">
        <f>IF(A2449="","",F2449&amp;COUNTIF($B$2:$B2449,B2449))</f>
        <v/>
      </c>
      <c r="H2449" t="str">
        <f t="shared" si="78"/>
        <v/>
      </c>
      <c r="I2449" t="str">
        <f t="shared" si="79"/>
        <v/>
      </c>
      <c r="J2449" s="106" t="s">
        <v>42</v>
      </c>
      <c r="Q2449" s="23"/>
      <c r="S2449" s="23"/>
      <c r="U2449" s="23"/>
      <c r="X2449" s="96"/>
      <c r="Y2449" s="96"/>
      <c r="AA2449" s="96"/>
      <c r="AB2449" s="96"/>
      <c r="AD2449" s="96"/>
      <c r="AE2449" s="96"/>
      <c r="AF2449" s="96"/>
      <c r="AG2449" s="96"/>
    </row>
    <row r="2450" spans="2:33">
      <c r="B2450" t="s">
        <v>16</v>
      </c>
      <c r="C2450" s="76" t="s">
        <v>16</v>
      </c>
      <c r="D2450" s="76" t="s">
        <v>16</v>
      </c>
      <c r="E2450" s="106" t="s">
        <v>42</v>
      </c>
      <c r="F2450" t="s">
        <v>16</v>
      </c>
      <c r="G2450" t="str">
        <f>IF(A2450="","",F2450&amp;COUNTIF($B$2:$B2450,B2450))</f>
        <v/>
      </c>
      <c r="H2450" t="str">
        <f t="shared" si="78"/>
        <v/>
      </c>
      <c r="I2450" t="str">
        <f t="shared" si="79"/>
        <v/>
      </c>
      <c r="J2450" s="106" t="s">
        <v>42</v>
      </c>
      <c r="Q2450" s="23"/>
      <c r="S2450" s="23"/>
      <c r="U2450" s="23"/>
      <c r="X2450" s="96"/>
      <c r="Y2450" s="96"/>
      <c r="AA2450" s="96"/>
      <c r="AB2450" s="96"/>
      <c r="AD2450" s="96"/>
      <c r="AE2450" s="96"/>
      <c r="AF2450" s="96"/>
      <c r="AG2450" s="96"/>
    </row>
    <row r="2451" spans="2:33">
      <c r="B2451" t="s">
        <v>16</v>
      </c>
      <c r="C2451" s="76" t="s">
        <v>16</v>
      </c>
      <c r="D2451" s="76" t="s">
        <v>16</v>
      </c>
      <c r="E2451" s="106" t="s">
        <v>42</v>
      </c>
      <c r="F2451" t="s">
        <v>16</v>
      </c>
      <c r="G2451" t="str">
        <f>IF(A2451="","",F2451&amp;COUNTIF($B$2:$B2451,B2451))</f>
        <v/>
      </c>
      <c r="H2451" t="str">
        <f t="shared" si="78"/>
        <v/>
      </c>
      <c r="I2451" t="str">
        <f t="shared" si="79"/>
        <v/>
      </c>
      <c r="J2451" s="106" t="s">
        <v>42</v>
      </c>
      <c r="Q2451" s="23"/>
      <c r="S2451" s="23"/>
      <c r="U2451" s="23"/>
      <c r="X2451" s="96"/>
      <c r="Y2451" s="96"/>
      <c r="AA2451" s="96"/>
      <c r="AB2451" s="96"/>
      <c r="AD2451" s="96"/>
      <c r="AE2451" s="96"/>
      <c r="AF2451" s="96"/>
      <c r="AG2451" s="96"/>
    </row>
    <row r="2452" spans="2:33">
      <c r="B2452" t="s">
        <v>16</v>
      </c>
      <c r="C2452" s="76" t="s">
        <v>16</v>
      </c>
      <c r="D2452" s="76" t="s">
        <v>16</v>
      </c>
      <c r="E2452" s="106" t="s">
        <v>42</v>
      </c>
      <c r="F2452" t="s">
        <v>16</v>
      </c>
      <c r="G2452" t="str">
        <f>IF(A2452="","",F2452&amp;COUNTIF($B$2:$B2452,B2452))</f>
        <v/>
      </c>
      <c r="H2452" t="str">
        <f t="shared" si="78"/>
        <v/>
      </c>
      <c r="I2452" t="str">
        <f t="shared" si="79"/>
        <v/>
      </c>
      <c r="J2452" s="106" t="s">
        <v>42</v>
      </c>
      <c r="Q2452" s="23"/>
      <c r="S2452" s="23"/>
      <c r="U2452" s="23"/>
      <c r="X2452" s="96"/>
      <c r="Y2452" s="96"/>
      <c r="AA2452" s="96"/>
      <c r="AB2452" s="96"/>
      <c r="AD2452" s="96"/>
      <c r="AE2452" s="96"/>
      <c r="AF2452" s="96"/>
      <c r="AG2452" s="96"/>
    </row>
    <row r="2453" spans="2:33">
      <c r="B2453" t="s">
        <v>16</v>
      </c>
      <c r="C2453" s="76" t="s">
        <v>16</v>
      </c>
      <c r="D2453" s="76" t="s">
        <v>16</v>
      </c>
      <c r="E2453" s="106" t="s">
        <v>42</v>
      </c>
      <c r="F2453" t="s">
        <v>16</v>
      </c>
      <c r="G2453" t="str">
        <f>IF(A2453="","",F2453&amp;COUNTIF($B$2:$B2453,B2453))</f>
        <v/>
      </c>
      <c r="H2453" t="str">
        <f t="shared" si="78"/>
        <v/>
      </c>
      <c r="I2453" t="str">
        <f t="shared" si="79"/>
        <v/>
      </c>
      <c r="J2453" s="106" t="s">
        <v>42</v>
      </c>
      <c r="Q2453" s="23"/>
      <c r="S2453" s="23"/>
      <c r="U2453" s="23"/>
      <c r="X2453" s="96"/>
      <c r="Y2453" s="96"/>
      <c r="AA2453" s="96"/>
      <c r="AB2453" s="96"/>
      <c r="AD2453" s="96"/>
      <c r="AE2453" s="96"/>
      <c r="AF2453" s="96"/>
      <c r="AG2453" s="96"/>
    </row>
    <row r="2454" spans="2:33">
      <c r="B2454" t="s">
        <v>16</v>
      </c>
      <c r="C2454" s="76" t="s">
        <v>16</v>
      </c>
      <c r="D2454" s="76" t="s">
        <v>16</v>
      </c>
      <c r="E2454" s="106" t="s">
        <v>42</v>
      </c>
      <c r="F2454" t="s">
        <v>16</v>
      </c>
      <c r="G2454" t="str">
        <f>IF(A2454="","",F2454&amp;COUNTIF($B$2:$B2454,B2454))</f>
        <v/>
      </c>
      <c r="H2454" t="str">
        <f t="shared" si="78"/>
        <v/>
      </c>
      <c r="I2454" t="str">
        <f t="shared" si="79"/>
        <v/>
      </c>
      <c r="J2454" s="106" t="s">
        <v>42</v>
      </c>
      <c r="Q2454" s="23"/>
      <c r="S2454" s="23"/>
      <c r="U2454" s="23"/>
      <c r="X2454" s="96"/>
      <c r="Y2454" s="96"/>
      <c r="AA2454" s="96"/>
      <c r="AB2454" s="96"/>
      <c r="AD2454" s="96"/>
      <c r="AE2454" s="96"/>
      <c r="AF2454" s="96"/>
      <c r="AG2454" s="96"/>
    </row>
    <row r="2455" spans="2:33">
      <c r="B2455" t="s">
        <v>16</v>
      </c>
      <c r="C2455" s="76" t="s">
        <v>16</v>
      </c>
      <c r="D2455" s="76" t="s">
        <v>16</v>
      </c>
      <c r="E2455" s="106" t="s">
        <v>42</v>
      </c>
      <c r="F2455" t="s">
        <v>16</v>
      </c>
      <c r="G2455" t="str">
        <f>IF(A2455="","",F2455&amp;COUNTIF($B$2:$B2455,B2455))</f>
        <v/>
      </c>
      <c r="H2455" t="str">
        <f t="shared" si="78"/>
        <v/>
      </c>
      <c r="I2455" t="str">
        <f t="shared" si="79"/>
        <v/>
      </c>
      <c r="J2455" s="106" t="s">
        <v>42</v>
      </c>
      <c r="Q2455" s="23"/>
      <c r="S2455" s="23"/>
      <c r="U2455" s="23"/>
      <c r="X2455" s="96"/>
      <c r="Y2455" s="96"/>
      <c r="AA2455" s="96"/>
      <c r="AB2455" s="96"/>
      <c r="AD2455" s="96"/>
      <c r="AE2455" s="96"/>
      <c r="AF2455" s="96"/>
      <c r="AG2455" s="96"/>
    </row>
    <row r="2456" spans="2:33">
      <c r="B2456" t="s">
        <v>16</v>
      </c>
      <c r="C2456" s="76" t="s">
        <v>16</v>
      </c>
      <c r="D2456" s="76" t="s">
        <v>16</v>
      </c>
      <c r="E2456" s="106" t="s">
        <v>42</v>
      </c>
      <c r="F2456" t="s">
        <v>16</v>
      </c>
      <c r="G2456" t="str">
        <f>IF(A2456="","",F2456&amp;COUNTIF($B$2:$B2456,B2456))</f>
        <v/>
      </c>
      <c r="H2456" t="str">
        <f t="shared" si="78"/>
        <v/>
      </c>
      <c r="I2456" t="str">
        <f t="shared" si="79"/>
        <v/>
      </c>
      <c r="J2456" s="106" t="s">
        <v>42</v>
      </c>
      <c r="Q2456" s="23"/>
      <c r="S2456" s="23"/>
      <c r="U2456" s="23"/>
      <c r="X2456" s="96"/>
      <c r="Y2456" s="96"/>
      <c r="AA2456" s="96"/>
      <c r="AB2456" s="96"/>
      <c r="AD2456" s="96"/>
      <c r="AE2456" s="96"/>
      <c r="AF2456" s="96"/>
      <c r="AG2456" s="96"/>
    </row>
    <row r="2457" spans="2:33">
      <c r="B2457" t="s">
        <v>16</v>
      </c>
      <c r="C2457" s="76" t="s">
        <v>16</v>
      </c>
      <c r="D2457" s="76" t="s">
        <v>16</v>
      </c>
      <c r="E2457" s="106" t="s">
        <v>42</v>
      </c>
      <c r="F2457" t="s">
        <v>16</v>
      </c>
      <c r="G2457" t="str">
        <f>IF(A2457="","",F2457&amp;COUNTIF($B$2:$B2457,B2457))</f>
        <v/>
      </c>
      <c r="H2457" t="str">
        <f t="shared" si="78"/>
        <v/>
      </c>
      <c r="I2457" t="str">
        <f t="shared" si="79"/>
        <v/>
      </c>
      <c r="J2457" s="106" t="s">
        <v>42</v>
      </c>
      <c r="Q2457" s="23"/>
      <c r="S2457" s="23"/>
      <c r="U2457" s="23"/>
      <c r="X2457" s="96"/>
      <c r="Y2457" s="96"/>
      <c r="AA2457" s="96"/>
      <c r="AB2457" s="96"/>
      <c r="AD2457" s="96"/>
      <c r="AE2457" s="96"/>
      <c r="AF2457" s="96"/>
      <c r="AG2457" s="96"/>
    </row>
    <row r="2458" spans="2:33">
      <c r="B2458" t="s">
        <v>16</v>
      </c>
      <c r="C2458" s="76" t="s">
        <v>16</v>
      </c>
      <c r="D2458" s="76" t="s">
        <v>16</v>
      </c>
      <c r="E2458" s="106" t="s">
        <v>42</v>
      </c>
      <c r="F2458" t="s">
        <v>16</v>
      </c>
      <c r="G2458" t="str">
        <f>IF(A2458="","",F2458&amp;COUNTIF($B$2:$B2458,B2458))</f>
        <v/>
      </c>
      <c r="H2458" t="str">
        <f t="shared" si="78"/>
        <v/>
      </c>
      <c r="I2458" t="str">
        <f t="shared" si="79"/>
        <v/>
      </c>
      <c r="J2458" s="106" t="s">
        <v>42</v>
      </c>
      <c r="Q2458" s="23"/>
      <c r="S2458" s="23"/>
      <c r="U2458" s="23"/>
      <c r="X2458" s="96"/>
      <c r="Y2458" s="96"/>
      <c r="AA2458" s="96"/>
      <c r="AB2458" s="96"/>
      <c r="AD2458" s="96"/>
      <c r="AE2458" s="96"/>
      <c r="AF2458" s="96"/>
      <c r="AG2458" s="96"/>
    </row>
    <row r="2459" spans="2:33">
      <c r="B2459" t="s">
        <v>16</v>
      </c>
      <c r="C2459" s="76" t="s">
        <v>16</v>
      </c>
      <c r="D2459" s="76" t="s">
        <v>16</v>
      </c>
      <c r="E2459" s="106" t="s">
        <v>42</v>
      </c>
      <c r="F2459" t="s">
        <v>16</v>
      </c>
      <c r="G2459" t="str">
        <f>IF(A2459="","",F2459&amp;COUNTIF($B$2:$B2459,B2459))</f>
        <v/>
      </c>
      <c r="H2459" t="str">
        <f t="shared" si="78"/>
        <v/>
      </c>
      <c r="I2459" t="str">
        <f t="shared" si="79"/>
        <v/>
      </c>
      <c r="J2459" s="106" t="s">
        <v>42</v>
      </c>
      <c r="Q2459" s="23"/>
      <c r="S2459" s="23"/>
      <c r="U2459" s="23"/>
      <c r="X2459" s="96"/>
      <c r="Y2459" s="96"/>
      <c r="AA2459" s="96"/>
      <c r="AB2459" s="96"/>
      <c r="AD2459" s="96"/>
      <c r="AE2459" s="96"/>
      <c r="AF2459" s="96"/>
      <c r="AG2459" s="96"/>
    </row>
    <row r="2460" spans="2:33">
      <c r="B2460" t="s">
        <v>16</v>
      </c>
      <c r="C2460" s="76" t="s">
        <v>16</v>
      </c>
      <c r="D2460" s="76" t="s">
        <v>16</v>
      </c>
      <c r="E2460" s="106" t="s">
        <v>42</v>
      </c>
      <c r="F2460" t="s">
        <v>16</v>
      </c>
      <c r="G2460" t="str">
        <f>IF(A2460="","",F2460&amp;COUNTIF($B$2:$B2460,B2460))</f>
        <v/>
      </c>
      <c r="H2460" t="str">
        <f t="shared" si="78"/>
        <v/>
      </c>
      <c r="I2460" t="str">
        <f t="shared" si="79"/>
        <v/>
      </c>
      <c r="J2460" s="106" t="s">
        <v>42</v>
      </c>
      <c r="Q2460" s="23"/>
      <c r="S2460" s="23"/>
      <c r="U2460" s="23"/>
      <c r="X2460" s="96"/>
      <c r="Y2460" s="96"/>
      <c r="AA2460" s="96"/>
      <c r="AB2460" s="96"/>
      <c r="AD2460" s="96"/>
      <c r="AE2460" s="96"/>
      <c r="AF2460" s="96"/>
      <c r="AG2460" s="96"/>
    </row>
    <row r="2461" spans="2:33">
      <c r="B2461" t="s">
        <v>16</v>
      </c>
      <c r="C2461" s="76" t="s">
        <v>16</v>
      </c>
      <c r="D2461" s="76" t="s">
        <v>16</v>
      </c>
      <c r="E2461" s="106" t="s">
        <v>42</v>
      </c>
      <c r="F2461" t="s">
        <v>16</v>
      </c>
      <c r="G2461" t="str">
        <f>IF(A2461="","",F2461&amp;COUNTIF($B$2:$B2461,B2461))</f>
        <v/>
      </c>
      <c r="H2461" t="str">
        <f t="shared" si="78"/>
        <v/>
      </c>
      <c r="I2461" t="str">
        <f t="shared" si="79"/>
        <v/>
      </c>
      <c r="J2461" s="106" t="s">
        <v>42</v>
      </c>
      <c r="Q2461" s="23"/>
      <c r="S2461" s="23"/>
      <c r="U2461" s="23"/>
      <c r="X2461" s="96"/>
      <c r="Y2461" s="96"/>
      <c r="AA2461" s="96"/>
      <c r="AB2461" s="96"/>
      <c r="AD2461" s="96"/>
      <c r="AE2461" s="96"/>
      <c r="AF2461" s="96"/>
      <c r="AG2461" s="96"/>
    </row>
    <row r="2462" spans="2:33">
      <c r="B2462" t="s">
        <v>16</v>
      </c>
      <c r="C2462" s="76" t="s">
        <v>16</v>
      </c>
      <c r="D2462" s="76" t="s">
        <v>16</v>
      </c>
      <c r="E2462" s="106" t="s">
        <v>42</v>
      </c>
      <c r="F2462" t="s">
        <v>16</v>
      </c>
      <c r="G2462" t="str">
        <f>IF(A2462="","",F2462&amp;COUNTIF($B$2:$B2462,B2462))</f>
        <v/>
      </c>
      <c r="H2462" t="str">
        <f t="shared" si="78"/>
        <v/>
      </c>
      <c r="I2462" t="str">
        <f t="shared" si="79"/>
        <v/>
      </c>
      <c r="J2462" s="106" t="s">
        <v>42</v>
      </c>
      <c r="Q2462" s="23"/>
      <c r="S2462" s="23"/>
      <c r="U2462" s="23"/>
      <c r="X2462" s="96"/>
      <c r="Y2462" s="96"/>
      <c r="AA2462" s="96"/>
      <c r="AB2462" s="96"/>
      <c r="AD2462" s="96"/>
      <c r="AE2462" s="96"/>
      <c r="AF2462" s="96"/>
      <c r="AG2462" s="96"/>
    </row>
    <row r="2463" spans="2:33">
      <c r="B2463" t="s">
        <v>16</v>
      </c>
      <c r="C2463" s="76" t="s">
        <v>16</v>
      </c>
      <c r="D2463" s="76" t="s">
        <v>16</v>
      </c>
      <c r="E2463" s="106" t="s">
        <v>42</v>
      </c>
      <c r="F2463" t="s">
        <v>16</v>
      </c>
      <c r="G2463" t="str">
        <f>IF(A2463="","",F2463&amp;COUNTIF($B$2:$B2463,B2463))</f>
        <v/>
      </c>
      <c r="H2463" t="str">
        <f t="shared" si="78"/>
        <v/>
      </c>
      <c r="I2463" t="str">
        <f t="shared" si="79"/>
        <v/>
      </c>
      <c r="J2463" s="106" t="s">
        <v>42</v>
      </c>
      <c r="Q2463" s="23"/>
      <c r="S2463" s="23"/>
      <c r="U2463" s="23"/>
      <c r="X2463" s="96"/>
      <c r="Y2463" s="96"/>
      <c r="AA2463" s="96"/>
      <c r="AB2463" s="96"/>
      <c r="AD2463" s="96"/>
      <c r="AE2463" s="96"/>
      <c r="AF2463" s="96"/>
      <c r="AG2463" s="96"/>
    </row>
    <row r="2464" spans="2:33">
      <c r="B2464" t="s">
        <v>16</v>
      </c>
      <c r="C2464" s="76" t="s">
        <v>16</v>
      </c>
      <c r="D2464" s="76" t="s">
        <v>16</v>
      </c>
      <c r="E2464" s="106" t="s">
        <v>42</v>
      </c>
      <c r="F2464" t="s">
        <v>16</v>
      </c>
      <c r="G2464" t="str">
        <f>IF(A2464="","",F2464&amp;COUNTIF($B$2:$B2464,B2464))</f>
        <v/>
      </c>
      <c r="H2464" t="str">
        <f t="shared" si="78"/>
        <v/>
      </c>
      <c r="I2464" t="str">
        <f t="shared" si="79"/>
        <v/>
      </c>
      <c r="J2464" s="106" t="s">
        <v>42</v>
      </c>
      <c r="Q2464" s="23"/>
      <c r="S2464" s="23"/>
      <c r="U2464" s="23"/>
      <c r="X2464" s="96"/>
      <c r="Y2464" s="96"/>
      <c r="AA2464" s="96"/>
      <c r="AB2464" s="96"/>
      <c r="AD2464" s="96"/>
      <c r="AE2464" s="96"/>
      <c r="AF2464" s="96"/>
      <c r="AG2464" s="96"/>
    </row>
    <row r="2465" spans="2:33">
      <c r="B2465" t="s">
        <v>16</v>
      </c>
      <c r="C2465" s="76" t="s">
        <v>16</v>
      </c>
      <c r="D2465" s="76" t="s">
        <v>16</v>
      </c>
      <c r="E2465" s="106" t="s">
        <v>42</v>
      </c>
      <c r="F2465" t="s">
        <v>16</v>
      </c>
      <c r="G2465" t="str">
        <f>IF(A2465="","",F2465&amp;COUNTIF($B$2:$B2465,B2465))</f>
        <v/>
      </c>
      <c r="H2465" t="str">
        <f t="shared" si="78"/>
        <v/>
      </c>
      <c r="I2465" t="str">
        <f t="shared" si="79"/>
        <v/>
      </c>
      <c r="J2465" s="106" t="s">
        <v>42</v>
      </c>
      <c r="Q2465" s="23"/>
      <c r="S2465" s="23"/>
      <c r="U2465" s="23"/>
      <c r="X2465" s="96"/>
      <c r="Y2465" s="96"/>
      <c r="AA2465" s="96"/>
      <c r="AB2465" s="96"/>
      <c r="AD2465" s="96"/>
      <c r="AE2465" s="96"/>
      <c r="AF2465" s="96"/>
      <c r="AG2465" s="96"/>
    </row>
    <row r="2466" spans="2:33">
      <c r="B2466" t="s">
        <v>16</v>
      </c>
      <c r="C2466" s="76" t="s">
        <v>16</v>
      </c>
      <c r="D2466" s="76" t="s">
        <v>16</v>
      </c>
      <c r="E2466" s="106" t="s">
        <v>42</v>
      </c>
      <c r="F2466" t="s">
        <v>16</v>
      </c>
      <c r="G2466" t="str">
        <f>IF(A2466="","",F2466&amp;COUNTIF($B$2:$B2466,B2466))</f>
        <v/>
      </c>
      <c r="H2466" t="str">
        <f t="shared" si="78"/>
        <v/>
      </c>
      <c r="I2466" t="str">
        <f t="shared" si="79"/>
        <v/>
      </c>
      <c r="J2466" s="106" t="s">
        <v>42</v>
      </c>
      <c r="Q2466" s="23"/>
      <c r="S2466" s="23"/>
      <c r="U2466" s="23"/>
      <c r="X2466" s="96"/>
      <c r="Y2466" s="96"/>
      <c r="AA2466" s="96"/>
      <c r="AB2466" s="96"/>
      <c r="AD2466" s="96"/>
      <c r="AE2466" s="96"/>
      <c r="AF2466" s="96"/>
      <c r="AG2466" s="96"/>
    </row>
    <row r="2467" spans="2:33">
      <c r="B2467" t="s">
        <v>16</v>
      </c>
      <c r="C2467" s="76" t="s">
        <v>16</v>
      </c>
      <c r="D2467" s="76" t="s">
        <v>16</v>
      </c>
      <c r="E2467" s="106" t="s">
        <v>42</v>
      </c>
      <c r="F2467" t="s">
        <v>16</v>
      </c>
      <c r="G2467" t="str">
        <f>IF(A2467="","",F2467&amp;COUNTIF($B$2:$B2467,B2467))</f>
        <v/>
      </c>
      <c r="H2467" t="str">
        <f t="shared" si="78"/>
        <v/>
      </c>
      <c r="I2467" t="str">
        <f t="shared" si="79"/>
        <v/>
      </c>
      <c r="J2467" s="106" t="s">
        <v>42</v>
      </c>
      <c r="Q2467" s="23"/>
      <c r="S2467" s="23"/>
      <c r="U2467" s="23"/>
      <c r="X2467" s="96"/>
      <c r="Y2467" s="96"/>
      <c r="AA2467" s="96"/>
      <c r="AB2467" s="96"/>
      <c r="AD2467" s="96"/>
      <c r="AE2467" s="96"/>
      <c r="AF2467" s="96"/>
      <c r="AG2467" s="96"/>
    </row>
    <row r="2468" spans="2:33">
      <c r="B2468" t="s">
        <v>16</v>
      </c>
      <c r="C2468" s="76" t="s">
        <v>16</v>
      </c>
      <c r="D2468" s="76" t="s">
        <v>16</v>
      </c>
      <c r="E2468" s="106" t="s">
        <v>42</v>
      </c>
      <c r="F2468" t="s">
        <v>16</v>
      </c>
      <c r="G2468" t="str">
        <f>IF(A2468="","",F2468&amp;COUNTIF($B$2:$B2468,B2468))</f>
        <v/>
      </c>
      <c r="H2468" t="str">
        <f t="shared" si="78"/>
        <v/>
      </c>
      <c r="I2468" t="str">
        <f t="shared" si="79"/>
        <v/>
      </c>
      <c r="J2468" s="106" t="s">
        <v>42</v>
      </c>
      <c r="Q2468" s="23"/>
      <c r="S2468" s="23"/>
      <c r="U2468" s="23"/>
      <c r="X2468" s="96"/>
      <c r="Y2468" s="96"/>
      <c r="AA2468" s="96"/>
      <c r="AB2468" s="96"/>
      <c r="AD2468" s="96"/>
      <c r="AE2468" s="96"/>
      <c r="AF2468" s="96"/>
      <c r="AG2468" s="96"/>
    </row>
    <row r="2469" spans="2:33">
      <c r="B2469" t="s">
        <v>16</v>
      </c>
      <c r="C2469" s="76" t="s">
        <v>16</v>
      </c>
      <c r="D2469" s="76" t="s">
        <v>16</v>
      </c>
      <c r="E2469" s="106" t="s">
        <v>42</v>
      </c>
      <c r="F2469" t="s">
        <v>16</v>
      </c>
      <c r="G2469" t="str">
        <f>IF(A2469="","",F2469&amp;COUNTIF($B$2:$B2469,B2469))</f>
        <v/>
      </c>
      <c r="H2469" t="str">
        <f t="shared" si="78"/>
        <v/>
      </c>
      <c r="I2469" t="str">
        <f t="shared" si="79"/>
        <v/>
      </c>
      <c r="J2469" s="106" t="s">
        <v>42</v>
      </c>
      <c r="Q2469" s="23"/>
      <c r="S2469" s="23"/>
      <c r="U2469" s="23"/>
      <c r="X2469" s="96"/>
      <c r="Y2469" s="96"/>
      <c r="AA2469" s="96"/>
      <c r="AB2469" s="96"/>
      <c r="AD2469" s="96"/>
      <c r="AE2469" s="96"/>
      <c r="AF2469" s="96"/>
      <c r="AG2469" s="96"/>
    </row>
    <row r="2470" spans="2:33">
      <c r="B2470" t="s">
        <v>16</v>
      </c>
      <c r="C2470" s="76" t="s">
        <v>16</v>
      </c>
      <c r="D2470" s="76" t="s">
        <v>16</v>
      </c>
      <c r="E2470" s="106" t="s">
        <v>42</v>
      </c>
      <c r="F2470" t="s">
        <v>16</v>
      </c>
      <c r="G2470" t="str">
        <f>IF(A2470="","",F2470&amp;COUNTIF($B$2:$B2470,B2470))</f>
        <v/>
      </c>
      <c r="H2470" t="str">
        <f t="shared" si="78"/>
        <v/>
      </c>
      <c r="I2470" t="str">
        <f t="shared" si="79"/>
        <v/>
      </c>
      <c r="J2470" s="106" t="s">
        <v>42</v>
      </c>
      <c r="Q2470" s="23"/>
      <c r="S2470" s="23"/>
      <c r="U2470" s="23"/>
      <c r="X2470" s="96"/>
      <c r="Y2470" s="96"/>
      <c r="AA2470" s="96"/>
      <c r="AB2470" s="96"/>
      <c r="AD2470" s="96"/>
      <c r="AE2470" s="96"/>
      <c r="AF2470" s="96"/>
      <c r="AG2470" s="96"/>
    </row>
    <row r="2471" spans="2:33">
      <c r="B2471" t="s">
        <v>16</v>
      </c>
      <c r="C2471" s="76" t="s">
        <v>16</v>
      </c>
      <c r="D2471" s="76" t="s">
        <v>16</v>
      </c>
      <c r="E2471" s="106" t="s">
        <v>42</v>
      </c>
      <c r="F2471" t="s">
        <v>16</v>
      </c>
      <c r="G2471" t="str">
        <f>IF(A2471="","",F2471&amp;COUNTIF($B$2:$B2471,B2471))</f>
        <v/>
      </c>
      <c r="H2471" t="str">
        <f t="shared" si="78"/>
        <v/>
      </c>
      <c r="I2471" t="str">
        <f t="shared" si="79"/>
        <v/>
      </c>
      <c r="J2471" s="106" t="s">
        <v>42</v>
      </c>
      <c r="Q2471" s="23"/>
      <c r="S2471" s="23"/>
      <c r="U2471" s="23"/>
      <c r="X2471" s="96"/>
      <c r="Y2471" s="96"/>
      <c r="AA2471" s="96"/>
      <c r="AB2471" s="96"/>
      <c r="AD2471" s="96"/>
      <c r="AE2471" s="96"/>
      <c r="AF2471" s="96"/>
      <c r="AG2471" s="96"/>
    </row>
    <row r="2472" spans="2:33">
      <c r="B2472" t="s">
        <v>16</v>
      </c>
      <c r="C2472" s="76" t="s">
        <v>16</v>
      </c>
      <c r="D2472" s="76" t="s">
        <v>16</v>
      </c>
      <c r="E2472" s="106" t="s">
        <v>42</v>
      </c>
      <c r="F2472" t="s">
        <v>16</v>
      </c>
      <c r="G2472" t="str">
        <f>IF(A2472="","",F2472&amp;COUNTIF($B$2:$B2472,B2472))</f>
        <v/>
      </c>
      <c r="H2472" t="str">
        <f t="shared" si="78"/>
        <v/>
      </c>
      <c r="I2472" t="str">
        <f t="shared" si="79"/>
        <v/>
      </c>
      <c r="J2472" s="106" t="s">
        <v>42</v>
      </c>
      <c r="Q2472" s="23"/>
      <c r="S2472" s="23"/>
      <c r="U2472" s="23"/>
      <c r="X2472" s="96"/>
      <c r="Y2472" s="96"/>
      <c r="AA2472" s="96"/>
      <c r="AB2472" s="96"/>
      <c r="AD2472" s="96"/>
      <c r="AE2472" s="96"/>
      <c r="AF2472" s="96"/>
      <c r="AG2472" s="96"/>
    </row>
    <row r="2473" spans="2:33">
      <c r="B2473" t="s">
        <v>16</v>
      </c>
      <c r="C2473" s="76" t="s">
        <v>16</v>
      </c>
      <c r="D2473" s="76" t="s">
        <v>16</v>
      </c>
      <c r="E2473" s="106" t="s">
        <v>42</v>
      </c>
      <c r="F2473" t="s">
        <v>16</v>
      </c>
      <c r="G2473" t="str">
        <f>IF(A2473="","",F2473&amp;COUNTIF($B$2:$B2473,B2473))</f>
        <v/>
      </c>
      <c r="H2473" t="str">
        <f t="shared" si="78"/>
        <v/>
      </c>
      <c r="I2473" t="str">
        <f t="shared" si="79"/>
        <v/>
      </c>
      <c r="J2473" s="106" t="s">
        <v>42</v>
      </c>
      <c r="Q2473" s="23"/>
      <c r="S2473" s="23"/>
      <c r="U2473" s="23"/>
      <c r="X2473" s="96"/>
      <c r="Y2473" s="96"/>
      <c r="AA2473" s="96"/>
      <c r="AB2473" s="96"/>
      <c r="AD2473" s="96"/>
      <c r="AE2473" s="96"/>
      <c r="AF2473" s="96"/>
      <c r="AG2473" s="96"/>
    </row>
    <row r="2474" spans="2:33">
      <c r="B2474" t="s">
        <v>16</v>
      </c>
      <c r="C2474" s="76" t="s">
        <v>16</v>
      </c>
      <c r="D2474" s="76" t="s">
        <v>16</v>
      </c>
      <c r="E2474" s="106" t="s">
        <v>42</v>
      </c>
      <c r="F2474" t="s">
        <v>16</v>
      </c>
      <c r="G2474" t="str">
        <f>IF(A2474="","",F2474&amp;COUNTIF($B$2:$B2474,B2474))</f>
        <v/>
      </c>
      <c r="H2474" t="str">
        <f t="shared" si="78"/>
        <v/>
      </c>
      <c r="I2474" t="str">
        <f t="shared" si="79"/>
        <v/>
      </c>
      <c r="J2474" s="106" t="s">
        <v>42</v>
      </c>
      <c r="Q2474" s="23"/>
      <c r="S2474" s="23"/>
      <c r="U2474" s="23"/>
      <c r="X2474" s="96"/>
      <c r="Y2474" s="96"/>
      <c r="AA2474" s="96"/>
      <c r="AB2474" s="96"/>
      <c r="AD2474" s="96"/>
      <c r="AE2474" s="96"/>
      <c r="AF2474" s="96"/>
      <c r="AG2474" s="96"/>
    </row>
    <row r="2475" spans="2:33">
      <c r="B2475" t="s">
        <v>16</v>
      </c>
      <c r="C2475" s="76" t="s">
        <v>16</v>
      </c>
      <c r="D2475" s="76" t="s">
        <v>16</v>
      </c>
      <c r="E2475" s="106" t="s">
        <v>42</v>
      </c>
      <c r="F2475" t="s">
        <v>16</v>
      </c>
      <c r="G2475" t="str">
        <f>IF(A2475="","",F2475&amp;COUNTIF($B$2:$B2475,B2475))</f>
        <v/>
      </c>
      <c r="H2475" t="str">
        <f t="shared" si="78"/>
        <v/>
      </c>
      <c r="I2475" t="str">
        <f t="shared" si="79"/>
        <v/>
      </c>
      <c r="J2475" s="106" t="s">
        <v>42</v>
      </c>
      <c r="Q2475" s="23"/>
      <c r="S2475" s="23"/>
      <c r="U2475" s="23"/>
      <c r="X2475" s="96"/>
      <c r="Y2475" s="96"/>
      <c r="AA2475" s="96"/>
      <c r="AB2475" s="96"/>
      <c r="AD2475" s="96"/>
      <c r="AE2475" s="96"/>
      <c r="AF2475" s="96"/>
      <c r="AG2475" s="96"/>
    </row>
    <row r="2476" spans="2:33">
      <c r="B2476" t="s">
        <v>16</v>
      </c>
      <c r="C2476" s="76" t="s">
        <v>16</v>
      </c>
      <c r="D2476" s="76" t="s">
        <v>16</v>
      </c>
      <c r="E2476" s="106" t="s">
        <v>42</v>
      </c>
      <c r="F2476" t="s">
        <v>16</v>
      </c>
      <c r="G2476" t="str">
        <f>IF(A2476="","",F2476&amp;COUNTIF($B$2:$B2476,B2476))</f>
        <v/>
      </c>
      <c r="H2476" t="str">
        <f t="shared" si="78"/>
        <v/>
      </c>
      <c r="I2476" t="str">
        <f t="shared" si="79"/>
        <v/>
      </c>
      <c r="J2476" s="106" t="s">
        <v>42</v>
      </c>
      <c r="Q2476" s="23"/>
      <c r="S2476" s="23"/>
      <c r="U2476" s="23"/>
      <c r="X2476" s="96"/>
      <c r="Y2476" s="96"/>
      <c r="AA2476" s="96"/>
      <c r="AB2476" s="96"/>
      <c r="AD2476" s="96"/>
      <c r="AE2476" s="96"/>
      <c r="AF2476" s="96"/>
      <c r="AG2476" s="96"/>
    </row>
    <row r="2477" spans="2:33">
      <c r="B2477" t="s">
        <v>16</v>
      </c>
      <c r="C2477" s="76" t="s">
        <v>16</v>
      </c>
      <c r="D2477" s="76" t="s">
        <v>16</v>
      </c>
      <c r="E2477" s="106" t="s">
        <v>42</v>
      </c>
      <c r="F2477" t="s">
        <v>16</v>
      </c>
      <c r="G2477" t="str">
        <f>IF(A2477="","",F2477&amp;COUNTIF($B$2:$B2477,B2477))</f>
        <v/>
      </c>
      <c r="H2477" t="str">
        <f t="shared" si="78"/>
        <v/>
      </c>
      <c r="I2477" t="str">
        <f t="shared" si="79"/>
        <v/>
      </c>
      <c r="J2477" s="106" t="s">
        <v>42</v>
      </c>
      <c r="Q2477" s="23"/>
      <c r="S2477" s="23"/>
      <c r="U2477" s="23"/>
      <c r="X2477" s="96"/>
      <c r="Y2477" s="96"/>
      <c r="AA2477" s="96"/>
      <c r="AB2477" s="96"/>
      <c r="AD2477" s="96"/>
      <c r="AE2477" s="96"/>
      <c r="AF2477" s="96"/>
      <c r="AG2477" s="96"/>
    </row>
    <row r="2478" spans="2:33">
      <c r="B2478" t="s">
        <v>16</v>
      </c>
      <c r="C2478" s="76" t="s">
        <v>16</v>
      </c>
      <c r="D2478" s="76" t="s">
        <v>16</v>
      </c>
      <c r="E2478" s="106" t="s">
        <v>42</v>
      </c>
      <c r="F2478" t="s">
        <v>16</v>
      </c>
      <c r="G2478" t="str">
        <f>IF(A2478="","",F2478&amp;COUNTIF($B$2:$B2478,B2478))</f>
        <v/>
      </c>
      <c r="H2478" t="str">
        <f t="shared" si="78"/>
        <v/>
      </c>
      <c r="I2478" t="str">
        <f t="shared" si="79"/>
        <v/>
      </c>
      <c r="J2478" s="106" t="s">
        <v>42</v>
      </c>
      <c r="Q2478" s="23"/>
      <c r="S2478" s="23"/>
      <c r="U2478" s="23"/>
      <c r="X2478" s="96"/>
      <c r="Y2478" s="96"/>
      <c r="AA2478" s="96"/>
      <c r="AB2478" s="96"/>
      <c r="AD2478" s="96"/>
      <c r="AE2478" s="96"/>
      <c r="AF2478" s="96"/>
      <c r="AG2478" s="96"/>
    </row>
    <row r="2479" spans="2:33">
      <c r="B2479" t="s">
        <v>16</v>
      </c>
      <c r="C2479" s="76" t="s">
        <v>16</v>
      </c>
      <c r="D2479" s="76" t="s">
        <v>16</v>
      </c>
      <c r="E2479" s="106" t="s">
        <v>42</v>
      </c>
      <c r="F2479" t="s">
        <v>16</v>
      </c>
      <c r="G2479" t="str">
        <f>IF(A2479="","",F2479&amp;COUNTIF($B$2:$B2479,B2479))</f>
        <v/>
      </c>
      <c r="H2479" t="str">
        <f t="shared" si="78"/>
        <v/>
      </c>
      <c r="I2479" t="str">
        <f t="shared" si="79"/>
        <v/>
      </c>
      <c r="J2479" s="106" t="s">
        <v>42</v>
      </c>
      <c r="Q2479" s="23"/>
      <c r="S2479" s="23"/>
      <c r="U2479" s="23"/>
      <c r="X2479" s="96"/>
      <c r="Y2479" s="96"/>
      <c r="AA2479" s="96"/>
      <c r="AB2479" s="96"/>
      <c r="AD2479" s="96"/>
      <c r="AE2479" s="96"/>
      <c r="AF2479" s="96"/>
      <c r="AG2479" s="96"/>
    </row>
    <row r="2480" spans="2:33">
      <c r="B2480" t="s">
        <v>16</v>
      </c>
      <c r="C2480" s="76" t="s">
        <v>16</v>
      </c>
      <c r="D2480" s="76" t="s">
        <v>16</v>
      </c>
      <c r="E2480" s="106" t="s">
        <v>42</v>
      </c>
      <c r="F2480" t="s">
        <v>16</v>
      </c>
      <c r="G2480" t="str">
        <f>IF(A2480="","",F2480&amp;COUNTIF($B$2:$B2480,B2480))</f>
        <v/>
      </c>
      <c r="H2480" t="str">
        <f t="shared" si="78"/>
        <v/>
      </c>
      <c r="I2480" t="str">
        <f t="shared" si="79"/>
        <v/>
      </c>
      <c r="J2480" s="106" t="s">
        <v>42</v>
      </c>
      <c r="Q2480" s="23"/>
      <c r="S2480" s="23"/>
      <c r="U2480" s="23"/>
      <c r="X2480" s="96"/>
      <c r="Y2480" s="96"/>
      <c r="AA2480" s="96"/>
      <c r="AB2480" s="96"/>
      <c r="AD2480" s="96"/>
      <c r="AE2480" s="96"/>
      <c r="AF2480" s="96"/>
      <c r="AG2480" s="96"/>
    </row>
    <row r="2481" spans="2:33">
      <c r="B2481" t="s">
        <v>16</v>
      </c>
      <c r="C2481" s="76" t="s">
        <v>16</v>
      </c>
      <c r="D2481" s="76" t="s">
        <v>16</v>
      </c>
      <c r="E2481" s="106" t="s">
        <v>42</v>
      </c>
      <c r="F2481" t="s">
        <v>16</v>
      </c>
      <c r="G2481" t="str">
        <f>IF(A2481="","",F2481&amp;COUNTIF($B$2:$B2481,B2481))</f>
        <v/>
      </c>
      <c r="H2481" t="str">
        <f t="shared" si="78"/>
        <v/>
      </c>
      <c r="I2481" t="str">
        <f t="shared" si="79"/>
        <v/>
      </c>
      <c r="J2481" s="106" t="s">
        <v>42</v>
      </c>
      <c r="Q2481" s="23"/>
      <c r="S2481" s="23"/>
      <c r="U2481" s="23"/>
      <c r="X2481" s="96"/>
      <c r="Y2481" s="96"/>
      <c r="AA2481" s="96"/>
      <c r="AB2481" s="96"/>
      <c r="AD2481" s="96"/>
      <c r="AE2481" s="96"/>
      <c r="AF2481" s="96"/>
      <c r="AG2481" s="96"/>
    </row>
    <row r="2482" spans="2:33">
      <c r="B2482" t="s">
        <v>16</v>
      </c>
      <c r="C2482" s="76" t="s">
        <v>16</v>
      </c>
      <c r="D2482" s="76" t="s">
        <v>16</v>
      </c>
      <c r="E2482" s="106" t="s">
        <v>42</v>
      </c>
      <c r="F2482" t="s">
        <v>16</v>
      </c>
      <c r="G2482" t="str">
        <f>IF(A2482="","",F2482&amp;COUNTIF($B$2:$B2482,B2482))</f>
        <v/>
      </c>
      <c r="H2482" t="str">
        <f t="shared" si="78"/>
        <v/>
      </c>
      <c r="I2482" t="str">
        <f t="shared" si="79"/>
        <v/>
      </c>
      <c r="J2482" s="106" t="s">
        <v>42</v>
      </c>
      <c r="Q2482" s="23"/>
      <c r="S2482" s="23"/>
      <c r="U2482" s="23"/>
      <c r="X2482" s="96"/>
      <c r="Y2482" s="96"/>
      <c r="AA2482" s="96"/>
      <c r="AB2482" s="96"/>
      <c r="AD2482" s="96"/>
      <c r="AE2482" s="96"/>
      <c r="AF2482" s="96"/>
      <c r="AG2482" s="96"/>
    </row>
    <row r="2483" spans="2:33">
      <c r="B2483" t="s">
        <v>16</v>
      </c>
      <c r="C2483" s="76" t="s">
        <v>16</v>
      </c>
      <c r="D2483" s="76" t="s">
        <v>16</v>
      </c>
      <c r="E2483" s="106" t="s">
        <v>42</v>
      </c>
      <c r="F2483" t="s">
        <v>16</v>
      </c>
      <c r="G2483" t="str">
        <f>IF(A2483="","",F2483&amp;COUNTIF($B$2:$B2483,B2483))</f>
        <v/>
      </c>
      <c r="H2483" t="str">
        <f t="shared" si="78"/>
        <v/>
      </c>
      <c r="I2483" t="str">
        <f t="shared" si="79"/>
        <v/>
      </c>
      <c r="J2483" s="106" t="s">
        <v>42</v>
      </c>
      <c r="Q2483" s="23"/>
      <c r="S2483" s="23"/>
      <c r="U2483" s="23"/>
      <c r="X2483" s="96"/>
      <c r="Y2483" s="96"/>
      <c r="AA2483" s="96"/>
      <c r="AB2483" s="96"/>
      <c r="AD2483" s="96"/>
      <c r="AE2483" s="96"/>
      <c r="AF2483" s="96"/>
      <c r="AG2483" s="96"/>
    </row>
    <row r="2484" spans="2:33">
      <c r="B2484" t="s">
        <v>16</v>
      </c>
      <c r="C2484" s="76" t="s">
        <v>16</v>
      </c>
      <c r="D2484" s="76" t="s">
        <v>16</v>
      </c>
      <c r="E2484" s="106" t="s">
        <v>42</v>
      </c>
      <c r="F2484" t="s">
        <v>16</v>
      </c>
      <c r="G2484" t="str">
        <f>IF(A2484="","",F2484&amp;COUNTIF($B$2:$B2484,B2484))</f>
        <v/>
      </c>
      <c r="H2484" t="str">
        <f t="shared" si="78"/>
        <v/>
      </c>
      <c r="I2484" t="str">
        <f t="shared" si="79"/>
        <v/>
      </c>
      <c r="J2484" s="106" t="s">
        <v>42</v>
      </c>
      <c r="Q2484" s="23"/>
      <c r="S2484" s="23"/>
      <c r="U2484" s="23"/>
      <c r="X2484" s="96"/>
      <c r="Y2484" s="96"/>
      <c r="AA2484" s="96"/>
      <c r="AB2484" s="96"/>
      <c r="AD2484" s="96"/>
      <c r="AE2484" s="96"/>
      <c r="AF2484" s="96"/>
      <c r="AG2484" s="96"/>
    </row>
    <row r="2485" spans="2:33">
      <c r="B2485" t="s">
        <v>16</v>
      </c>
      <c r="C2485" s="76" t="s">
        <v>16</v>
      </c>
      <c r="D2485" s="76" t="s">
        <v>16</v>
      </c>
      <c r="E2485" s="106" t="s">
        <v>42</v>
      </c>
      <c r="F2485" t="s">
        <v>16</v>
      </c>
      <c r="G2485" t="str">
        <f>IF(A2485="","",F2485&amp;COUNTIF($B$2:$B2485,B2485))</f>
        <v/>
      </c>
      <c r="H2485" t="str">
        <f t="shared" si="78"/>
        <v/>
      </c>
      <c r="I2485" t="str">
        <f t="shared" si="79"/>
        <v/>
      </c>
      <c r="J2485" s="106" t="s">
        <v>42</v>
      </c>
      <c r="Q2485" s="23"/>
      <c r="S2485" s="23"/>
      <c r="U2485" s="23"/>
      <c r="X2485" s="96"/>
      <c r="Y2485" s="96"/>
      <c r="AA2485" s="96"/>
      <c r="AB2485" s="96"/>
      <c r="AD2485" s="96"/>
      <c r="AE2485" s="96"/>
      <c r="AF2485" s="96"/>
      <c r="AG2485" s="96"/>
    </row>
    <row r="2486" spans="2:33">
      <c r="B2486" t="s">
        <v>16</v>
      </c>
      <c r="C2486" s="76" t="s">
        <v>16</v>
      </c>
      <c r="D2486" s="76" t="s">
        <v>16</v>
      </c>
      <c r="E2486" s="106" t="s">
        <v>42</v>
      </c>
      <c r="F2486" t="s">
        <v>16</v>
      </c>
      <c r="G2486" t="str">
        <f>IF(A2486="","",F2486&amp;COUNTIF($B$2:$B2486,B2486))</f>
        <v/>
      </c>
      <c r="H2486" t="str">
        <f t="shared" si="78"/>
        <v/>
      </c>
      <c r="I2486" t="str">
        <f t="shared" si="79"/>
        <v/>
      </c>
      <c r="J2486" s="106" t="s">
        <v>42</v>
      </c>
      <c r="Q2486" s="23"/>
      <c r="S2486" s="23"/>
      <c r="U2486" s="23"/>
      <c r="X2486" s="96"/>
      <c r="Y2486" s="96"/>
      <c r="AA2486" s="96"/>
      <c r="AB2486" s="96"/>
      <c r="AD2486" s="96"/>
      <c r="AE2486" s="96"/>
      <c r="AF2486" s="96"/>
      <c r="AG2486" s="96"/>
    </row>
    <row r="2487" spans="2:33">
      <c r="B2487" t="s">
        <v>16</v>
      </c>
      <c r="C2487" s="76" t="s">
        <v>16</v>
      </c>
      <c r="D2487" s="76" t="s">
        <v>16</v>
      </c>
      <c r="E2487" s="106" t="s">
        <v>42</v>
      </c>
      <c r="F2487" t="s">
        <v>16</v>
      </c>
      <c r="G2487" t="str">
        <f>IF(A2487="","",F2487&amp;COUNTIF($B$2:$B2487,B2487))</f>
        <v/>
      </c>
      <c r="H2487" t="str">
        <f t="shared" si="78"/>
        <v/>
      </c>
      <c r="I2487" t="str">
        <f t="shared" si="79"/>
        <v/>
      </c>
      <c r="J2487" s="106" t="s">
        <v>42</v>
      </c>
      <c r="Q2487" s="23"/>
      <c r="S2487" s="23"/>
      <c r="U2487" s="23"/>
      <c r="X2487" s="96"/>
      <c r="Y2487" s="96"/>
      <c r="AA2487" s="96"/>
      <c r="AB2487" s="96"/>
      <c r="AD2487" s="96"/>
      <c r="AE2487" s="96"/>
      <c r="AF2487" s="96"/>
      <c r="AG2487" s="96"/>
    </row>
    <row r="2488" spans="2:33">
      <c r="B2488" t="s">
        <v>16</v>
      </c>
      <c r="C2488" s="76" t="s">
        <v>16</v>
      </c>
      <c r="D2488" s="76" t="s">
        <v>16</v>
      </c>
      <c r="E2488" s="106" t="s">
        <v>42</v>
      </c>
      <c r="F2488" t="s">
        <v>16</v>
      </c>
      <c r="G2488" t="str">
        <f>IF(A2488="","",F2488&amp;COUNTIF($B$2:$B2488,B2488))</f>
        <v/>
      </c>
      <c r="H2488" t="str">
        <f t="shared" si="78"/>
        <v/>
      </c>
      <c r="I2488" t="str">
        <f t="shared" si="79"/>
        <v/>
      </c>
      <c r="J2488" s="106" t="s">
        <v>42</v>
      </c>
      <c r="Q2488" s="23"/>
      <c r="S2488" s="23"/>
      <c r="U2488" s="23"/>
      <c r="X2488" s="96"/>
      <c r="Y2488" s="96"/>
      <c r="AA2488" s="96"/>
      <c r="AB2488" s="96"/>
      <c r="AD2488" s="96"/>
      <c r="AE2488" s="96"/>
      <c r="AF2488" s="96"/>
      <c r="AG2488" s="96"/>
    </row>
    <row r="2489" spans="2:33">
      <c r="B2489" t="s">
        <v>16</v>
      </c>
      <c r="C2489" s="76" t="s">
        <v>16</v>
      </c>
      <c r="D2489" s="76" t="s">
        <v>16</v>
      </c>
      <c r="E2489" s="106" t="s">
        <v>42</v>
      </c>
      <c r="F2489" t="s">
        <v>16</v>
      </c>
      <c r="G2489" t="str">
        <f>IF(A2489="","",F2489&amp;COUNTIF($B$2:$B2489,B2489))</f>
        <v/>
      </c>
      <c r="H2489" t="str">
        <f t="shared" si="78"/>
        <v/>
      </c>
      <c r="I2489" t="str">
        <f t="shared" si="79"/>
        <v/>
      </c>
      <c r="J2489" s="106" t="s">
        <v>42</v>
      </c>
      <c r="Q2489" s="23"/>
      <c r="S2489" s="23"/>
      <c r="U2489" s="23"/>
      <c r="X2489" s="96"/>
      <c r="Y2489" s="96"/>
      <c r="AA2489" s="96"/>
      <c r="AB2489" s="96"/>
      <c r="AD2489" s="96"/>
      <c r="AE2489" s="96"/>
      <c r="AF2489" s="96"/>
      <c r="AG2489" s="96"/>
    </row>
    <row r="2490" spans="2:33">
      <c r="B2490" t="s">
        <v>16</v>
      </c>
      <c r="C2490" s="76" t="s">
        <v>16</v>
      </c>
      <c r="D2490" s="76" t="s">
        <v>16</v>
      </c>
      <c r="E2490" s="106" t="s">
        <v>42</v>
      </c>
      <c r="F2490" t="s">
        <v>16</v>
      </c>
      <c r="G2490" t="str">
        <f>IF(A2490="","",F2490&amp;COUNTIF($B$2:$B2490,B2490))</f>
        <v/>
      </c>
      <c r="H2490" t="str">
        <f t="shared" si="78"/>
        <v/>
      </c>
      <c r="I2490" t="str">
        <f t="shared" si="79"/>
        <v/>
      </c>
      <c r="J2490" s="106" t="s">
        <v>42</v>
      </c>
      <c r="Q2490" s="23"/>
      <c r="S2490" s="23"/>
      <c r="U2490" s="23"/>
      <c r="X2490" s="96"/>
      <c r="Y2490" s="96"/>
      <c r="AA2490" s="96"/>
      <c r="AB2490" s="96"/>
      <c r="AD2490" s="96"/>
      <c r="AE2490" s="96"/>
      <c r="AF2490" s="96"/>
      <c r="AG2490" s="96"/>
    </row>
    <row r="2491" spans="2:33">
      <c r="B2491" t="s">
        <v>16</v>
      </c>
      <c r="C2491" s="76" t="s">
        <v>16</v>
      </c>
      <c r="D2491" s="76" t="s">
        <v>16</v>
      </c>
      <c r="E2491" s="106" t="s">
        <v>42</v>
      </c>
      <c r="F2491" t="s">
        <v>16</v>
      </c>
      <c r="G2491" t="str">
        <f>IF(A2491="","",F2491&amp;COUNTIF($B$2:$B2491,B2491))</f>
        <v/>
      </c>
      <c r="H2491" t="str">
        <f t="shared" si="78"/>
        <v/>
      </c>
      <c r="I2491" t="str">
        <f t="shared" si="79"/>
        <v/>
      </c>
      <c r="J2491" s="106" t="s">
        <v>42</v>
      </c>
      <c r="Q2491" s="23"/>
      <c r="S2491" s="23"/>
      <c r="U2491" s="23"/>
      <c r="X2491" s="96"/>
      <c r="Y2491" s="96"/>
      <c r="AA2491" s="96"/>
      <c r="AB2491" s="96"/>
      <c r="AD2491" s="96"/>
      <c r="AE2491" s="96"/>
      <c r="AF2491" s="96"/>
      <c r="AG2491" s="96"/>
    </row>
    <row r="2492" spans="2:33">
      <c r="B2492" t="s">
        <v>16</v>
      </c>
      <c r="C2492" s="76" t="s">
        <v>16</v>
      </c>
      <c r="D2492" s="76" t="s">
        <v>16</v>
      </c>
      <c r="E2492" s="106" t="s">
        <v>42</v>
      </c>
      <c r="F2492" t="s">
        <v>16</v>
      </c>
      <c r="G2492" t="str">
        <f>IF(A2492="","",F2492&amp;COUNTIF($B$2:$B2492,B2492))</f>
        <v/>
      </c>
      <c r="H2492" t="str">
        <f t="shared" ref="H2492:H2555" si="80">IF(A2492="","",B2492&amp;"-"&amp;G2492)</f>
        <v/>
      </c>
      <c r="I2492" t="str">
        <f t="shared" ref="I2492:I2555" si="81">IF(A2492="","",C2492)</f>
        <v/>
      </c>
      <c r="J2492" s="106" t="s">
        <v>42</v>
      </c>
      <c r="Q2492" s="23"/>
      <c r="S2492" s="23"/>
      <c r="U2492" s="23"/>
      <c r="X2492" s="96"/>
      <c r="Y2492" s="96"/>
      <c r="AA2492" s="96"/>
      <c r="AB2492" s="96"/>
      <c r="AD2492" s="96"/>
      <c r="AE2492" s="96"/>
      <c r="AF2492" s="96"/>
      <c r="AG2492" s="96"/>
    </row>
    <row r="2493" spans="2:33">
      <c r="B2493" t="s">
        <v>16</v>
      </c>
      <c r="C2493" s="76" t="s">
        <v>16</v>
      </c>
      <c r="D2493" s="76" t="s">
        <v>16</v>
      </c>
      <c r="E2493" s="106" t="s">
        <v>42</v>
      </c>
      <c r="F2493" t="s">
        <v>16</v>
      </c>
      <c r="G2493" t="str">
        <f>IF(A2493="","",F2493&amp;COUNTIF($B$2:$B2493,B2493))</f>
        <v/>
      </c>
      <c r="H2493" t="str">
        <f t="shared" si="80"/>
        <v/>
      </c>
      <c r="I2493" t="str">
        <f t="shared" si="81"/>
        <v/>
      </c>
      <c r="J2493" s="106" t="s">
        <v>42</v>
      </c>
      <c r="Q2493" s="23"/>
      <c r="S2493" s="23"/>
      <c r="U2493" s="23"/>
      <c r="X2493" s="96"/>
      <c r="Y2493" s="96"/>
      <c r="AA2493" s="96"/>
      <c r="AB2493" s="96"/>
      <c r="AD2493" s="96"/>
      <c r="AE2493" s="96"/>
      <c r="AF2493" s="96"/>
      <c r="AG2493" s="96"/>
    </row>
    <row r="2494" spans="2:33">
      <c r="B2494" t="s">
        <v>16</v>
      </c>
      <c r="C2494" s="76" t="s">
        <v>16</v>
      </c>
      <c r="D2494" s="76" t="s">
        <v>16</v>
      </c>
      <c r="E2494" s="106" t="s">
        <v>42</v>
      </c>
      <c r="F2494" t="s">
        <v>16</v>
      </c>
      <c r="G2494" t="str">
        <f>IF(A2494="","",F2494&amp;COUNTIF($B$2:$B2494,B2494))</f>
        <v/>
      </c>
      <c r="H2494" t="str">
        <f t="shared" si="80"/>
        <v/>
      </c>
      <c r="I2494" t="str">
        <f t="shared" si="81"/>
        <v/>
      </c>
      <c r="J2494" s="106" t="s">
        <v>42</v>
      </c>
      <c r="Q2494" s="23"/>
      <c r="S2494" s="23"/>
      <c r="U2494" s="23"/>
      <c r="X2494" s="96"/>
      <c r="Y2494" s="96"/>
      <c r="AA2494" s="96"/>
      <c r="AB2494" s="96"/>
      <c r="AD2494" s="96"/>
      <c r="AE2494" s="96"/>
      <c r="AF2494" s="96"/>
      <c r="AG2494" s="96"/>
    </row>
    <row r="2495" spans="2:33">
      <c r="B2495" t="s">
        <v>16</v>
      </c>
      <c r="C2495" s="76" t="s">
        <v>16</v>
      </c>
      <c r="D2495" s="76" t="s">
        <v>16</v>
      </c>
      <c r="E2495" s="106" t="s">
        <v>42</v>
      </c>
      <c r="F2495" t="s">
        <v>16</v>
      </c>
      <c r="G2495" t="str">
        <f>IF(A2495="","",F2495&amp;COUNTIF($B$2:$B2495,B2495))</f>
        <v/>
      </c>
      <c r="H2495" t="str">
        <f t="shared" si="80"/>
        <v/>
      </c>
      <c r="I2495" t="str">
        <f t="shared" si="81"/>
        <v/>
      </c>
      <c r="J2495" s="106" t="s">
        <v>42</v>
      </c>
      <c r="Q2495" s="23"/>
      <c r="S2495" s="23"/>
      <c r="U2495" s="23"/>
      <c r="X2495" s="96"/>
      <c r="Y2495" s="96"/>
      <c r="AA2495" s="96"/>
      <c r="AB2495" s="96"/>
      <c r="AD2495" s="96"/>
      <c r="AE2495" s="96"/>
      <c r="AF2495" s="96"/>
      <c r="AG2495" s="96"/>
    </row>
    <row r="2496" spans="2:33">
      <c r="B2496" t="s">
        <v>16</v>
      </c>
      <c r="C2496" s="76" t="s">
        <v>16</v>
      </c>
      <c r="D2496" s="76" t="s">
        <v>16</v>
      </c>
      <c r="E2496" s="106" t="s">
        <v>42</v>
      </c>
      <c r="F2496" t="s">
        <v>16</v>
      </c>
      <c r="G2496" t="str">
        <f>IF(A2496="","",F2496&amp;COUNTIF($B$2:$B2496,B2496))</f>
        <v/>
      </c>
      <c r="H2496" t="str">
        <f t="shared" si="80"/>
        <v/>
      </c>
      <c r="I2496" t="str">
        <f t="shared" si="81"/>
        <v/>
      </c>
      <c r="J2496" s="106" t="s">
        <v>42</v>
      </c>
      <c r="Q2496" s="23"/>
      <c r="S2496" s="23"/>
      <c r="U2496" s="23"/>
      <c r="X2496" s="96"/>
      <c r="Y2496" s="96"/>
      <c r="AA2496" s="96"/>
      <c r="AB2496" s="96"/>
      <c r="AD2496" s="96"/>
      <c r="AE2496" s="96"/>
      <c r="AF2496" s="96"/>
      <c r="AG2496" s="96"/>
    </row>
    <row r="2497" spans="2:33">
      <c r="B2497" t="s">
        <v>16</v>
      </c>
      <c r="C2497" s="76" t="s">
        <v>16</v>
      </c>
      <c r="D2497" s="76" t="s">
        <v>16</v>
      </c>
      <c r="E2497" s="106" t="s">
        <v>42</v>
      </c>
      <c r="F2497" t="s">
        <v>16</v>
      </c>
      <c r="G2497" t="str">
        <f>IF(A2497="","",F2497&amp;COUNTIF($B$2:$B2497,B2497))</f>
        <v/>
      </c>
      <c r="H2497" t="str">
        <f t="shared" si="80"/>
        <v/>
      </c>
      <c r="I2497" t="str">
        <f t="shared" si="81"/>
        <v/>
      </c>
      <c r="J2497" s="106" t="s">
        <v>42</v>
      </c>
      <c r="Q2497" s="23"/>
      <c r="S2497" s="23"/>
      <c r="U2497" s="23"/>
      <c r="X2497" s="96"/>
      <c r="Y2497" s="96"/>
      <c r="AA2497" s="96"/>
      <c r="AB2497" s="96"/>
      <c r="AD2497" s="96"/>
      <c r="AE2497" s="96"/>
      <c r="AF2497" s="96"/>
      <c r="AG2497" s="96"/>
    </row>
    <row r="2498" spans="2:33">
      <c r="B2498" t="s">
        <v>16</v>
      </c>
      <c r="C2498" s="76" t="s">
        <v>16</v>
      </c>
      <c r="D2498" s="76" t="s">
        <v>16</v>
      </c>
      <c r="E2498" s="106" t="s">
        <v>42</v>
      </c>
      <c r="F2498" t="s">
        <v>16</v>
      </c>
      <c r="G2498" t="str">
        <f>IF(A2498="","",F2498&amp;COUNTIF($B$2:$B2498,B2498))</f>
        <v/>
      </c>
      <c r="H2498" t="str">
        <f t="shared" si="80"/>
        <v/>
      </c>
      <c r="I2498" t="str">
        <f t="shared" si="81"/>
        <v/>
      </c>
      <c r="J2498" s="106" t="s">
        <v>42</v>
      </c>
      <c r="Q2498" s="23"/>
      <c r="S2498" s="23"/>
      <c r="U2498" s="23"/>
      <c r="X2498" s="96"/>
      <c r="Y2498" s="96"/>
      <c r="AA2498" s="96"/>
      <c r="AB2498" s="96"/>
      <c r="AD2498" s="96"/>
      <c r="AE2498" s="96"/>
      <c r="AF2498" s="96"/>
      <c r="AG2498" s="96"/>
    </row>
    <row r="2499" spans="2:33">
      <c r="B2499" t="s">
        <v>16</v>
      </c>
      <c r="C2499" s="76" t="s">
        <v>16</v>
      </c>
      <c r="D2499" s="76" t="s">
        <v>16</v>
      </c>
      <c r="E2499" s="106" t="s">
        <v>42</v>
      </c>
      <c r="F2499" t="s">
        <v>16</v>
      </c>
      <c r="G2499" t="str">
        <f>IF(A2499="","",F2499&amp;COUNTIF($B$2:$B2499,B2499))</f>
        <v/>
      </c>
      <c r="H2499" t="str">
        <f t="shared" si="80"/>
        <v/>
      </c>
      <c r="I2499" t="str">
        <f t="shared" si="81"/>
        <v/>
      </c>
      <c r="J2499" s="106" t="s">
        <v>42</v>
      </c>
      <c r="Q2499" s="23"/>
      <c r="S2499" s="23"/>
      <c r="U2499" s="23"/>
      <c r="X2499" s="96"/>
      <c r="Y2499" s="96"/>
      <c r="AA2499" s="96"/>
      <c r="AB2499" s="96"/>
      <c r="AD2499" s="96"/>
      <c r="AE2499" s="96"/>
      <c r="AF2499" s="96"/>
      <c r="AG2499" s="96"/>
    </row>
    <row r="2500" spans="2:33">
      <c r="B2500" t="s">
        <v>16</v>
      </c>
      <c r="C2500" s="76" t="s">
        <v>16</v>
      </c>
      <c r="D2500" s="76" t="s">
        <v>16</v>
      </c>
      <c r="E2500" s="106" t="s">
        <v>42</v>
      </c>
      <c r="F2500" t="s">
        <v>16</v>
      </c>
      <c r="G2500" t="str">
        <f>IF(A2500="","",F2500&amp;COUNTIF($B$2:$B2500,B2500))</f>
        <v/>
      </c>
      <c r="H2500" t="str">
        <f t="shared" si="80"/>
        <v/>
      </c>
      <c r="I2500" t="str">
        <f t="shared" si="81"/>
        <v/>
      </c>
      <c r="J2500" s="106" t="s">
        <v>42</v>
      </c>
      <c r="Q2500" s="23"/>
      <c r="S2500" s="23"/>
      <c r="U2500" s="23"/>
      <c r="X2500" s="96"/>
      <c r="Y2500" s="96"/>
      <c r="AA2500" s="96"/>
      <c r="AB2500" s="96"/>
      <c r="AD2500" s="96"/>
      <c r="AE2500" s="96"/>
      <c r="AF2500" s="96"/>
      <c r="AG2500" s="96"/>
    </row>
    <row r="2501" spans="2:33">
      <c r="B2501" t="s">
        <v>16</v>
      </c>
      <c r="C2501" s="76" t="s">
        <v>16</v>
      </c>
      <c r="D2501" s="76" t="s">
        <v>16</v>
      </c>
      <c r="E2501" s="106" t="s">
        <v>42</v>
      </c>
      <c r="F2501" t="s">
        <v>16</v>
      </c>
      <c r="G2501" t="str">
        <f>IF(A2501="","",F2501&amp;COUNTIF($B$2:$B2501,B2501))</f>
        <v/>
      </c>
      <c r="H2501" t="str">
        <f t="shared" si="80"/>
        <v/>
      </c>
      <c r="I2501" t="str">
        <f t="shared" si="81"/>
        <v/>
      </c>
      <c r="J2501" s="106" t="s">
        <v>42</v>
      </c>
      <c r="Q2501" s="23"/>
      <c r="S2501" s="23"/>
      <c r="U2501" s="23"/>
      <c r="X2501" s="96"/>
      <c r="Y2501" s="96"/>
      <c r="AA2501" s="96"/>
      <c r="AB2501" s="96"/>
      <c r="AD2501" s="96"/>
      <c r="AE2501" s="96"/>
      <c r="AF2501" s="96"/>
      <c r="AG2501" s="96"/>
    </row>
    <row r="2502" spans="2:33">
      <c r="B2502" t="s">
        <v>16</v>
      </c>
      <c r="C2502" s="76" t="s">
        <v>16</v>
      </c>
      <c r="D2502" s="76" t="s">
        <v>16</v>
      </c>
      <c r="E2502" s="106" t="s">
        <v>42</v>
      </c>
      <c r="F2502" t="s">
        <v>16</v>
      </c>
      <c r="G2502" t="str">
        <f>IF(A2502="","",F2502&amp;COUNTIF($B$2:$B2502,B2502))</f>
        <v/>
      </c>
      <c r="H2502" t="str">
        <f t="shared" si="80"/>
        <v/>
      </c>
      <c r="I2502" t="str">
        <f t="shared" si="81"/>
        <v/>
      </c>
      <c r="J2502" s="106" t="s">
        <v>42</v>
      </c>
      <c r="Q2502" s="23"/>
      <c r="S2502" s="23"/>
      <c r="U2502" s="23"/>
      <c r="X2502" s="96"/>
      <c r="Y2502" s="96"/>
      <c r="AA2502" s="96"/>
      <c r="AB2502" s="96"/>
      <c r="AD2502" s="96"/>
      <c r="AE2502" s="96"/>
      <c r="AF2502" s="96"/>
      <c r="AG2502" s="96"/>
    </row>
    <row r="2503" spans="2:33">
      <c r="B2503" t="s">
        <v>16</v>
      </c>
      <c r="C2503" s="76" t="s">
        <v>16</v>
      </c>
      <c r="D2503" s="76" t="s">
        <v>16</v>
      </c>
      <c r="E2503" s="106" t="s">
        <v>42</v>
      </c>
      <c r="F2503" t="s">
        <v>16</v>
      </c>
      <c r="G2503" t="str">
        <f>IF(A2503="","",F2503&amp;COUNTIF($B$2:$B2503,B2503))</f>
        <v/>
      </c>
      <c r="H2503" t="str">
        <f t="shared" si="80"/>
        <v/>
      </c>
      <c r="I2503" t="str">
        <f t="shared" si="81"/>
        <v/>
      </c>
      <c r="J2503" s="106" t="s">
        <v>42</v>
      </c>
      <c r="Q2503" s="23"/>
      <c r="S2503" s="23"/>
      <c r="U2503" s="23"/>
      <c r="X2503" s="96"/>
      <c r="Y2503" s="96"/>
      <c r="AA2503" s="96"/>
      <c r="AB2503" s="96"/>
      <c r="AD2503" s="96"/>
      <c r="AE2503" s="96"/>
      <c r="AF2503" s="96"/>
      <c r="AG2503" s="96"/>
    </row>
    <row r="2504" spans="2:33">
      <c r="B2504" t="s">
        <v>16</v>
      </c>
      <c r="C2504" s="76" t="s">
        <v>16</v>
      </c>
      <c r="D2504" s="76" t="s">
        <v>16</v>
      </c>
      <c r="E2504" s="106" t="s">
        <v>42</v>
      </c>
      <c r="F2504" t="s">
        <v>16</v>
      </c>
      <c r="G2504" t="str">
        <f>IF(A2504="","",F2504&amp;COUNTIF($B$2:$B2504,B2504))</f>
        <v/>
      </c>
      <c r="H2504" t="str">
        <f t="shared" si="80"/>
        <v/>
      </c>
      <c r="I2504" t="str">
        <f t="shared" si="81"/>
        <v/>
      </c>
      <c r="J2504" s="106" t="s">
        <v>42</v>
      </c>
      <c r="Q2504" s="23"/>
      <c r="S2504" s="23"/>
      <c r="U2504" s="23"/>
      <c r="X2504" s="96"/>
      <c r="Y2504" s="96"/>
      <c r="AA2504" s="96"/>
      <c r="AB2504" s="96"/>
      <c r="AD2504" s="96"/>
      <c r="AE2504" s="96"/>
      <c r="AF2504" s="96"/>
      <c r="AG2504" s="96"/>
    </row>
    <row r="2505" spans="2:33">
      <c r="B2505" t="s">
        <v>16</v>
      </c>
      <c r="C2505" s="76" t="s">
        <v>16</v>
      </c>
      <c r="D2505" s="76" t="s">
        <v>16</v>
      </c>
      <c r="E2505" s="106" t="s">
        <v>42</v>
      </c>
      <c r="F2505" t="s">
        <v>16</v>
      </c>
      <c r="G2505" t="str">
        <f>IF(A2505="","",F2505&amp;COUNTIF($B$2:$B2505,B2505))</f>
        <v/>
      </c>
      <c r="H2505" t="str">
        <f t="shared" si="80"/>
        <v/>
      </c>
      <c r="I2505" t="str">
        <f t="shared" si="81"/>
        <v/>
      </c>
      <c r="J2505" s="106" t="s">
        <v>42</v>
      </c>
      <c r="Q2505" s="23"/>
      <c r="S2505" s="23"/>
      <c r="U2505" s="23"/>
      <c r="X2505" s="96"/>
      <c r="Y2505" s="96"/>
      <c r="AA2505" s="96"/>
      <c r="AB2505" s="96"/>
      <c r="AD2505" s="96"/>
      <c r="AE2505" s="96"/>
      <c r="AF2505" s="96"/>
      <c r="AG2505" s="96"/>
    </row>
    <row r="2506" spans="2:33">
      <c r="B2506" t="s">
        <v>16</v>
      </c>
      <c r="C2506" s="76" t="s">
        <v>16</v>
      </c>
      <c r="D2506" s="76" t="s">
        <v>16</v>
      </c>
      <c r="E2506" s="106" t="s">
        <v>42</v>
      </c>
      <c r="F2506" t="s">
        <v>16</v>
      </c>
      <c r="G2506" t="str">
        <f>IF(A2506="","",F2506&amp;COUNTIF($B$2:$B2506,B2506))</f>
        <v/>
      </c>
      <c r="H2506" t="str">
        <f t="shared" si="80"/>
        <v/>
      </c>
      <c r="I2506" t="str">
        <f t="shared" si="81"/>
        <v/>
      </c>
      <c r="J2506" s="106" t="s">
        <v>42</v>
      </c>
      <c r="Q2506" s="23"/>
      <c r="S2506" s="23"/>
      <c r="U2506" s="23"/>
      <c r="X2506" s="96"/>
      <c r="Y2506" s="96"/>
      <c r="AA2506" s="96"/>
      <c r="AB2506" s="96"/>
      <c r="AD2506" s="96"/>
      <c r="AE2506" s="96"/>
      <c r="AF2506" s="96"/>
      <c r="AG2506" s="96"/>
    </row>
    <row r="2507" spans="2:33">
      <c r="B2507" t="s">
        <v>16</v>
      </c>
      <c r="C2507" s="76" t="s">
        <v>16</v>
      </c>
      <c r="D2507" s="76" t="s">
        <v>16</v>
      </c>
      <c r="E2507" s="106" t="s">
        <v>42</v>
      </c>
      <c r="F2507" t="s">
        <v>16</v>
      </c>
      <c r="G2507" t="str">
        <f>IF(A2507="","",F2507&amp;COUNTIF($B$2:$B2507,B2507))</f>
        <v/>
      </c>
      <c r="H2507" t="str">
        <f t="shared" si="80"/>
        <v/>
      </c>
      <c r="I2507" t="str">
        <f t="shared" si="81"/>
        <v/>
      </c>
      <c r="J2507" s="106" t="s">
        <v>42</v>
      </c>
      <c r="Q2507" s="23"/>
      <c r="S2507" s="23"/>
      <c r="U2507" s="23"/>
      <c r="X2507" s="96"/>
      <c r="Y2507" s="96"/>
      <c r="AA2507" s="96"/>
      <c r="AB2507" s="96"/>
      <c r="AD2507" s="96"/>
      <c r="AE2507" s="96"/>
      <c r="AF2507" s="96"/>
      <c r="AG2507" s="96"/>
    </row>
    <row r="2508" spans="2:33">
      <c r="B2508" t="s">
        <v>16</v>
      </c>
      <c r="C2508" s="76" t="s">
        <v>16</v>
      </c>
      <c r="D2508" s="76" t="s">
        <v>16</v>
      </c>
      <c r="E2508" s="106" t="s">
        <v>42</v>
      </c>
      <c r="F2508" t="s">
        <v>16</v>
      </c>
      <c r="G2508" t="str">
        <f>IF(A2508="","",F2508&amp;COUNTIF($B$2:$B2508,B2508))</f>
        <v/>
      </c>
      <c r="H2508" t="str">
        <f t="shared" si="80"/>
        <v/>
      </c>
      <c r="I2508" t="str">
        <f t="shared" si="81"/>
        <v/>
      </c>
      <c r="J2508" s="106" t="s">
        <v>42</v>
      </c>
      <c r="Q2508" s="23"/>
      <c r="S2508" s="23"/>
      <c r="U2508" s="23"/>
      <c r="X2508" s="96"/>
      <c r="Y2508" s="96"/>
      <c r="AA2508" s="96"/>
      <c r="AB2508" s="96"/>
      <c r="AD2508" s="96"/>
      <c r="AE2508" s="96"/>
      <c r="AF2508" s="96"/>
      <c r="AG2508" s="96"/>
    </row>
    <row r="2509" spans="2:33">
      <c r="B2509" t="s">
        <v>16</v>
      </c>
      <c r="C2509" s="76" t="s">
        <v>16</v>
      </c>
      <c r="D2509" s="76" t="s">
        <v>16</v>
      </c>
      <c r="E2509" s="106" t="s">
        <v>42</v>
      </c>
      <c r="F2509" t="s">
        <v>16</v>
      </c>
      <c r="G2509" t="str">
        <f>IF(A2509="","",F2509&amp;COUNTIF($B$2:$B2509,B2509))</f>
        <v/>
      </c>
      <c r="H2509" t="str">
        <f t="shared" si="80"/>
        <v/>
      </c>
      <c r="I2509" t="str">
        <f t="shared" si="81"/>
        <v/>
      </c>
      <c r="J2509" s="106" t="s">
        <v>42</v>
      </c>
      <c r="Q2509" s="23"/>
      <c r="S2509" s="23"/>
      <c r="U2509" s="23"/>
      <c r="X2509" s="96"/>
      <c r="Y2509" s="96"/>
      <c r="AA2509" s="96"/>
      <c r="AB2509" s="96"/>
      <c r="AD2509" s="96"/>
      <c r="AE2509" s="96"/>
      <c r="AF2509" s="96"/>
      <c r="AG2509" s="96"/>
    </row>
    <row r="2510" spans="2:33">
      <c r="B2510" t="s">
        <v>16</v>
      </c>
      <c r="C2510" s="76" t="s">
        <v>16</v>
      </c>
      <c r="D2510" s="76" t="s">
        <v>16</v>
      </c>
      <c r="E2510" s="106" t="s">
        <v>42</v>
      </c>
      <c r="F2510" t="s">
        <v>16</v>
      </c>
      <c r="G2510" t="str">
        <f>IF(A2510="","",F2510&amp;COUNTIF($B$2:$B2510,B2510))</f>
        <v/>
      </c>
      <c r="H2510" t="str">
        <f t="shared" si="80"/>
        <v/>
      </c>
      <c r="I2510" t="str">
        <f t="shared" si="81"/>
        <v/>
      </c>
      <c r="J2510" s="106" t="s">
        <v>42</v>
      </c>
      <c r="Q2510" s="23"/>
      <c r="S2510" s="23"/>
      <c r="U2510" s="23"/>
      <c r="X2510" s="96"/>
      <c r="Y2510" s="96"/>
      <c r="AA2510" s="96"/>
      <c r="AB2510" s="96"/>
      <c r="AD2510" s="96"/>
      <c r="AE2510" s="96"/>
      <c r="AF2510" s="96"/>
      <c r="AG2510" s="96"/>
    </row>
    <row r="2511" spans="2:33">
      <c r="B2511" t="s">
        <v>16</v>
      </c>
      <c r="C2511" s="76" t="s">
        <v>16</v>
      </c>
      <c r="D2511" s="76" t="s">
        <v>16</v>
      </c>
      <c r="E2511" s="106" t="s">
        <v>42</v>
      </c>
      <c r="F2511" t="s">
        <v>16</v>
      </c>
      <c r="G2511" t="str">
        <f>IF(A2511="","",F2511&amp;COUNTIF($B$2:$B2511,B2511))</f>
        <v/>
      </c>
      <c r="H2511" t="str">
        <f t="shared" si="80"/>
        <v/>
      </c>
      <c r="I2511" t="str">
        <f t="shared" si="81"/>
        <v/>
      </c>
      <c r="J2511" s="106" t="s">
        <v>42</v>
      </c>
      <c r="Q2511" s="23"/>
      <c r="S2511" s="23"/>
      <c r="U2511" s="23"/>
      <c r="X2511" s="96"/>
      <c r="Y2511" s="96"/>
      <c r="AA2511" s="96"/>
      <c r="AB2511" s="96"/>
      <c r="AD2511" s="96"/>
      <c r="AE2511" s="96"/>
      <c r="AF2511" s="96"/>
      <c r="AG2511" s="96"/>
    </row>
    <row r="2512" spans="2:33">
      <c r="B2512" t="s">
        <v>16</v>
      </c>
      <c r="C2512" s="76" t="s">
        <v>16</v>
      </c>
      <c r="D2512" s="76" t="s">
        <v>16</v>
      </c>
      <c r="E2512" s="106" t="s">
        <v>42</v>
      </c>
      <c r="F2512" t="s">
        <v>16</v>
      </c>
      <c r="G2512" t="str">
        <f>IF(A2512="","",F2512&amp;COUNTIF($B$2:$B2512,B2512))</f>
        <v/>
      </c>
      <c r="H2512" t="str">
        <f t="shared" si="80"/>
        <v/>
      </c>
      <c r="I2512" t="str">
        <f t="shared" si="81"/>
        <v/>
      </c>
      <c r="J2512" s="106" t="s">
        <v>42</v>
      </c>
      <c r="Q2512" s="23"/>
      <c r="S2512" s="23"/>
      <c r="U2512" s="23"/>
      <c r="X2512" s="96"/>
      <c r="Y2512" s="96"/>
      <c r="AA2512" s="96"/>
      <c r="AB2512" s="96"/>
      <c r="AD2512" s="96"/>
      <c r="AE2512" s="96"/>
      <c r="AF2512" s="96"/>
      <c r="AG2512" s="96"/>
    </row>
    <row r="2513" spans="2:33">
      <c r="B2513" t="s">
        <v>16</v>
      </c>
      <c r="C2513" s="76" t="s">
        <v>16</v>
      </c>
      <c r="D2513" s="76" t="s">
        <v>16</v>
      </c>
      <c r="E2513" s="106" t="s">
        <v>42</v>
      </c>
      <c r="F2513" t="s">
        <v>16</v>
      </c>
      <c r="G2513" t="str">
        <f>IF(A2513="","",F2513&amp;COUNTIF($B$2:$B2513,B2513))</f>
        <v/>
      </c>
      <c r="H2513" t="str">
        <f t="shared" si="80"/>
        <v/>
      </c>
      <c r="I2513" t="str">
        <f t="shared" si="81"/>
        <v/>
      </c>
      <c r="J2513" s="106" t="s">
        <v>42</v>
      </c>
      <c r="Q2513" s="23"/>
      <c r="S2513" s="23"/>
      <c r="U2513" s="23"/>
      <c r="X2513" s="96"/>
      <c r="Y2513" s="96"/>
      <c r="AA2513" s="96"/>
      <c r="AB2513" s="96"/>
      <c r="AD2513" s="96"/>
      <c r="AE2513" s="96"/>
      <c r="AF2513" s="96"/>
      <c r="AG2513" s="96"/>
    </row>
    <row r="2514" spans="2:33">
      <c r="B2514" t="s">
        <v>16</v>
      </c>
      <c r="C2514" s="76" t="s">
        <v>16</v>
      </c>
      <c r="D2514" s="76" t="s">
        <v>16</v>
      </c>
      <c r="E2514" s="106" t="s">
        <v>42</v>
      </c>
      <c r="F2514" t="s">
        <v>16</v>
      </c>
      <c r="G2514" t="str">
        <f>IF(A2514="","",F2514&amp;COUNTIF($B$2:$B2514,B2514))</f>
        <v/>
      </c>
      <c r="H2514" t="str">
        <f t="shared" si="80"/>
        <v/>
      </c>
      <c r="I2514" t="str">
        <f t="shared" si="81"/>
        <v/>
      </c>
      <c r="J2514" s="106" t="s">
        <v>42</v>
      </c>
      <c r="Q2514" s="23"/>
      <c r="S2514" s="23"/>
      <c r="U2514" s="23"/>
      <c r="X2514" s="96"/>
      <c r="Y2514" s="96"/>
      <c r="AA2514" s="96"/>
      <c r="AB2514" s="96"/>
      <c r="AD2514" s="96"/>
      <c r="AE2514" s="96"/>
      <c r="AF2514" s="96"/>
      <c r="AG2514" s="96"/>
    </row>
    <row r="2515" spans="2:33">
      <c r="B2515" t="s">
        <v>16</v>
      </c>
      <c r="C2515" s="76" t="s">
        <v>16</v>
      </c>
      <c r="D2515" s="76" t="s">
        <v>16</v>
      </c>
      <c r="E2515" s="106" t="s">
        <v>42</v>
      </c>
      <c r="F2515" t="s">
        <v>16</v>
      </c>
      <c r="G2515" t="str">
        <f>IF(A2515="","",F2515&amp;COUNTIF($B$2:$B2515,B2515))</f>
        <v/>
      </c>
      <c r="H2515" t="str">
        <f t="shared" si="80"/>
        <v/>
      </c>
      <c r="I2515" t="str">
        <f t="shared" si="81"/>
        <v/>
      </c>
      <c r="J2515" s="106" t="s">
        <v>42</v>
      </c>
      <c r="Q2515" s="23"/>
      <c r="S2515" s="23"/>
      <c r="U2515" s="23"/>
      <c r="X2515" s="96"/>
      <c r="Y2515" s="96"/>
      <c r="AA2515" s="96"/>
      <c r="AB2515" s="96"/>
      <c r="AD2515" s="96"/>
      <c r="AE2515" s="96"/>
      <c r="AF2515" s="96"/>
      <c r="AG2515" s="96"/>
    </row>
    <row r="2516" spans="2:33">
      <c r="B2516" t="s">
        <v>16</v>
      </c>
      <c r="C2516" s="76" t="s">
        <v>16</v>
      </c>
      <c r="D2516" s="76" t="s">
        <v>16</v>
      </c>
      <c r="E2516" s="106" t="s">
        <v>42</v>
      </c>
      <c r="F2516" t="s">
        <v>16</v>
      </c>
      <c r="G2516" t="str">
        <f>IF(A2516="","",F2516&amp;COUNTIF($B$2:$B2516,B2516))</f>
        <v/>
      </c>
      <c r="H2516" t="str">
        <f t="shared" si="80"/>
        <v/>
      </c>
      <c r="I2516" t="str">
        <f t="shared" si="81"/>
        <v/>
      </c>
      <c r="J2516" s="106" t="s">
        <v>42</v>
      </c>
      <c r="Q2516" s="23"/>
      <c r="S2516" s="23"/>
      <c r="U2516" s="23"/>
      <c r="X2516" s="96"/>
      <c r="Y2516" s="96"/>
      <c r="AA2516" s="96"/>
      <c r="AB2516" s="96"/>
      <c r="AD2516" s="96"/>
      <c r="AE2516" s="96"/>
      <c r="AF2516" s="96"/>
      <c r="AG2516" s="96"/>
    </row>
    <row r="2517" spans="2:33">
      <c r="B2517" t="s">
        <v>16</v>
      </c>
      <c r="C2517" s="76" t="s">
        <v>16</v>
      </c>
      <c r="D2517" s="76" t="s">
        <v>16</v>
      </c>
      <c r="E2517" s="106" t="s">
        <v>42</v>
      </c>
      <c r="F2517" t="s">
        <v>16</v>
      </c>
      <c r="G2517" t="str">
        <f>IF(A2517="","",F2517&amp;COUNTIF($B$2:$B2517,B2517))</f>
        <v/>
      </c>
      <c r="H2517" t="str">
        <f t="shared" si="80"/>
        <v/>
      </c>
      <c r="I2517" t="str">
        <f t="shared" si="81"/>
        <v/>
      </c>
      <c r="J2517" s="106" t="s">
        <v>42</v>
      </c>
      <c r="Q2517" s="23"/>
      <c r="S2517" s="23"/>
      <c r="U2517" s="23"/>
      <c r="X2517" s="96"/>
      <c r="Y2517" s="96"/>
      <c r="AA2517" s="96"/>
      <c r="AB2517" s="96"/>
      <c r="AD2517" s="96"/>
      <c r="AE2517" s="96"/>
      <c r="AF2517" s="96"/>
      <c r="AG2517" s="96"/>
    </row>
    <row r="2518" spans="2:33">
      <c r="B2518" t="s">
        <v>16</v>
      </c>
      <c r="C2518" s="76" t="s">
        <v>16</v>
      </c>
      <c r="D2518" s="76" t="s">
        <v>16</v>
      </c>
      <c r="E2518" s="106" t="s">
        <v>42</v>
      </c>
      <c r="F2518" t="s">
        <v>16</v>
      </c>
      <c r="G2518" t="str">
        <f>IF(A2518="","",F2518&amp;COUNTIF($B$2:$B2518,B2518))</f>
        <v/>
      </c>
      <c r="H2518" t="str">
        <f t="shared" si="80"/>
        <v/>
      </c>
      <c r="I2518" t="str">
        <f t="shared" si="81"/>
        <v/>
      </c>
      <c r="J2518" s="106" t="s">
        <v>42</v>
      </c>
      <c r="Q2518" s="23"/>
      <c r="S2518" s="23"/>
      <c r="U2518" s="23"/>
      <c r="X2518" s="96"/>
      <c r="Y2518" s="96"/>
      <c r="AA2518" s="96"/>
      <c r="AB2518" s="96"/>
      <c r="AD2518" s="96"/>
      <c r="AE2518" s="96"/>
      <c r="AF2518" s="96"/>
      <c r="AG2518" s="96"/>
    </row>
    <row r="2519" spans="2:33">
      <c r="B2519" t="s">
        <v>16</v>
      </c>
      <c r="C2519" s="76" t="s">
        <v>16</v>
      </c>
      <c r="D2519" s="76" t="s">
        <v>16</v>
      </c>
      <c r="E2519" s="106" t="s">
        <v>42</v>
      </c>
      <c r="F2519" t="s">
        <v>16</v>
      </c>
      <c r="G2519" t="str">
        <f>IF(A2519="","",F2519&amp;COUNTIF($B$2:$B2519,B2519))</f>
        <v/>
      </c>
      <c r="H2519" t="str">
        <f t="shared" si="80"/>
        <v/>
      </c>
      <c r="I2519" t="str">
        <f t="shared" si="81"/>
        <v/>
      </c>
      <c r="J2519" s="106" t="s">
        <v>42</v>
      </c>
      <c r="Q2519" s="23"/>
      <c r="S2519" s="23"/>
      <c r="U2519" s="23"/>
      <c r="X2519" s="96"/>
      <c r="Y2519" s="96"/>
      <c r="AA2519" s="96"/>
      <c r="AB2519" s="96"/>
      <c r="AD2519" s="96"/>
      <c r="AE2519" s="96"/>
      <c r="AF2519" s="96"/>
      <c r="AG2519" s="96"/>
    </row>
    <row r="2520" spans="2:33">
      <c r="B2520" t="s">
        <v>16</v>
      </c>
      <c r="C2520" s="76" t="s">
        <v>16</v>
      </c>
      <c r="D2520" s="76" t="s">
        <v>16</v>
      </c>
      <c r="E2520" s="106" t="s">
        <v>42</v>
      </c>
      <c r="F2520" t="s">
        <v>16</v>
      </c>
      <c r="G2520" t="str">
        <f>IF(A2520="","",F2520&amp;COUNTIF($B$2:$B2520,B2520))</f>
        <v/>
      </c>
      <c r="H2520" t="str">
        <f t="shared" si="80"/>
        <v/>
      </c>
      <c r="I2520" t="str">
        <f t="shared" si="81"/>
        <v/>
      </c>
      <c r="J2520" s="106" t="s">
        <v>42</v>
      </c>
      <c r="Q2520" s="23"/>
      <c r="S2520" s="23"/>
      <c r="U2520" s="23"/>
      <c r="X2520" s="96"/>
      <c r="Y2520" s="96"/>
      <c r="AA2520" s="96"/>
      <c r="AB2520" s="96"/>
      <c r="AD2520" s="96"/>
      <c r="AE2520" s="96"/>
      <c r="AF2520" s="96"/>
      <c r="AG2520" s="96"/>
    </row>
    <row r="2521" spans="2:33">
      <c r="B2521" t="s">
        <v>16</v>
      </c>
      <c r="C2521" s="76" t="s">
        <v>16</v>
      </c>
      <c r="D2521" s="76" t="s">
        <v>16</v>
      </c>
      <c r="E2521" s="106" t="s">
        <v>42</v>
      </c>
      <c r="F2521" t="s">
        <v>16</v>
      </c>
      <c r="G2521" t="str">
        <f>IF(A2521="","",F2521&amp;COUNTIF($B$2:$B2521,B2521))</f>
        <v/>
      </c>
      <c r="H2521" t="str">
        <f t="shared" si="80"/>
        <v/>
      </c>
      <c r="I2521" t="str">
        <f t="shared" si="81"/>
        <v/>
      </c>
      <c r="J2521" s="106" t="s">
        <v>42</v>
      </c>
      <c r="Q2521" s="23"/>
      <c r="S2521" s="23"/>
      <c r="U2521" s="23"/>
      <c r="X2521" s="96"/>
      <c r="Y2521" s="96"/>
      <c r="AA2521" s="96"/>
      <c r="AB2521" s="96"/>
      <c r="AD2521" s="96"/>
      <c r="AE2521" s="96"/>
      <c r="AF2521" s="96"/>
      <c r="AG2521" s="96"/>
    </row>
    <row r="2522" spans="2:33">
      <c r="B2522" t="s">
        <v>16</v>
      </c>
      <c r="C2522" s="76" t="s">
        <v>16</v>
      </c>
      <c r="D2522" s="76" t="s">
        <v>16</v>
      </c>
      <c r="E2522" s="106" t="s">
        <v>42</v>
      </c>
      <c r="F2522" t="s">
        <v>16</v>
      </c>
      <c r="G2522" t="str">
        <f>IF(A2522="","",F2522&amp;COUNTIF($B$2:$B2522,B2522))</f>
        <v/>
      </c>
      <c r="H2522" t="str">
        <f t="shared" si="80"/>
        <v/>
      </c>
      <c r="I2522" t="str">
        <f t="shared" si="81"/>
        <v/>
      </c>
      <c r="J2522" s="106" t="s">
        <v>42</v>
      </c>
      <c r="Q2522" s="23"/>
      <c r="S2522" s="23"/>
      <c r="U2522" s="23"/>
      <c r="X2522" s="96"/>
      <c r="Y2522" s="96"/>
      <c r="AA2522" s="96"/>
      <c r="AB2522" s="96"/>
      <c r="AD2522" s="96"/>
      <c r="AE2522" s="96"/>
      <c r="AF2522" s="96"/>
      <c r="AG2522" s="96"/>
    </row>
    <row r="2523" spans="2:33">
      <c r="B2523" t="s">
        <v>16</v>
      </c>
      <c r="C2523" s="76" t="s">
        <v>16</v>
      </c>
      <c r="D2523" s="76" t="s">
        <v>16</v>
      </c>
      <c r="E2523" s="106" t="s">
        <v>42</v>
      </c>
      <c r="F2523" t="s">
        <v>16</v>
      </c>
      <c r="G2523" t="str">
        <f>IF(A2523="","",F2523&amp;COUNTIF($B$2:$B2523,B2523))</f>
        <v/>
      </c>
      <c r="H2523" t="str">
        <f t="shared" si="80"/>
        <v/>
      </c>
      <c r="I2523" t="str">
        <f t="shared" si="81"/>
        <v/>
      </c>
      <c r="J2523" s="106" t="s">
        <v>42</v>
      </c>
      <c r="Q2523" s="23"/>
      <c r="S2523" s="23"/>
      <c r="U2523" s="23"/>
      <c r="X2523" s="96"/>
      <c r="Y2523" s="96"/>
      <c r="AA2523" s="96"/>
      <c r="AB2523" s="96"/>
      <c r="AD2523" s="96"/>
      <c r="AE2523" s="96"/>
      <c r="AF2523" s="96"/>
      <c r="AG2523" s="96"/>
    </row>
    <row r="2524" spans="2:33">
      <c r="B2524" t="s">
        <v>16</v>
      </c>
      <c r="C2524" s="76" t="s">
        <v>16</v>
      </c>
      <c r="D2524" s="76" t="s">
        <v>16</v>
      </c>
      <c r="E2524" s="106" t="s">
        <v>42</v>
      </c>
      <c r="F2524" t="s">
        <v>16</v>
      </c>
      <c r="G2524" t="str">
        <f>IF(A2524="","",F2524&amp;COUNTIF($B$2:$B2524,B2524))</f>
        <v/>
      </c>
      <c r="H2524" t="str">
        <f t="shared" si="80"/>
        <v/>
      </c>
      <c r="I2524" t="str">
        <f t="shared" si="81"/>
        <v/>
      </c>
      <c r="J2524" s="106" t="s">
        <v>42</v>
      </c>
      <c r="Q2524" s="23"/>
      <c r="S2524" s="23"/>
      <c r="U2524" s="23"/>
      <c r="X2524" s="96"/>
      <c r="Y2524" s="96"/>
      <c r="AA2524" s="96"/>
      <c r="AB2524" s="96"/>
      <c r="AD2524" s="96"/>
      <c r="AE2524" s="96"/>
      <c r="AF2524" s="96"/>
      <c r="AG2524" s="96"/>
    </row>
    <row r="2525" spans="2:33">
      <c r="B2525" t="s">
        <v>16</v>
      </c>
      <c r="C2525" s="76" t="s">
        <v>16</v>
      </c>
      <c r="D2525" s="76" t="s">
        <v>16</v>
      </c>
      <c r="E2525" s="106" t="s">
        <v>42</v>
      </c>
      <c r="F2525" t="s">
        <v>16</v>
      </c>
      <c r="G2525" t="str">
        <f>IF(A2525="","",F2525&amp;COUNTIF($B$2:$B2525,B2525))</f>
        <v/>
      </c>
      <c r="H2525" t="str">
        <f t="shared" si="80"/>
        <v/>
      </c>
      <c r="I2525" t="str">
        <f t="shared" si="81"/>
        <v/>
      </c>
      <c r="J2525" s="106" t="s">
        <v>42</v>
      </c>
      <c r="Q2525" s="23"/>
      <c r="S2525" s="23"/>
      <c r="U2525" s="23"/>
      <c r="X2525" s="96"/>
      <c r="Y2525" s="96"/>
      <c r="AA2525" s="96"/>
      <c r="AB2525" s="96"/>
      <c r="AD2525" s="96"/>
      <c r="AE2525" s="96"/>
      <c r="AF2525" s="96"/>
      <c r="AG2525" s="96"/>
    </row>
    <row r="2526" spans="2:33">
      <c r="B2526" t="s">
        <v>16</v>
      </c>
      <c r="C2526" s="76" t="s">
        <v>16</v>
      </c>
      <c r="D2526" s="76" t="s">
        <v>16</v>
      </c>
      <c r="E2526" s="106" t="s">
        <v>42</v>
      </c>
      <c r="F2526" t="s">
        <v>16</v>
      </c>
      <c r="G2526" t="str">
        <f>IF(A2526="","",F2526&amp;COUNTIF($B$2:$B2526,B2526))</f>
        <v/>
      </c>
      <c r="H2526" t="str">
        <f t="shared" si="80"/>
        <v/>
      </c>
      <c r="I2526" t="str">
        <f t="shared" si="81"/>
        <v/>
      </c>
      <c r="J2526" s="106" t="s">
        <v>42</v>
      </c>
      <c r="Q2526" s="23"/>
      <c r="S2526" s="23"/>
      <c r="U2526" s="23"/>
      <c r="X2526" s="96"/>
      <c r="Y2526" s="96"/>
      <c r="AA2526" s="96"/>
      <c r="AB2526" s="96"/>
      <c r="AD2526" s="96"/>
      <c r="AE2526" s="96"/>
      <c r="AF2526" s="96"/>
      <c r="AG2526" s="96"/>
    </row>
    <row r="2527" spans="2:33">
      <c r="B2527" t="s">
        <v>16</v>
      </c>
      <c r="C2527" s="76" t="s">
        <v>16</v>
      </c>
      <c r="D2527" s="76" t="s">
        <v>16</v>
      </c>
      <c r="E2527" s="106" t="s">
        <v>42</v>
      </c>
      <c r="F2527" t="s">
        <v>16</v>
      </c>
      <c r="G2527" t="str">
        <f>IF(A2527="","",F2527&amp;COUNTIF($B$2:$B2527,B2527))</f>
        <v/>
      </c>
      <c r="H2527" t="str">
        <f t="shared" si="80"/>
        <v/>
      </c>
      <c r="I2527" t="str">
        <f t="shared" si="81"/>
        <v/>
      </c>
      <c r="J2527" s="106" t="s">
        <v>42</v>
      </c>
      <c r="Q2527" s="23"/>
      <c r="S2527" s="23"/>
      <c r="U2527" s="23"/>
      <c r="X2527" s="96"/>
      <c r="Y2527" s="96"/>
      <c r="AA2527" s="96"/>
      <c r="AB2527" s="96"/>
      <c r="AD2527" s="96"/>
      <c r="AE2527" s="96"/>
      <c r="AF2527" s="96"/>
      <c r="AG2527" s="96"/>
    </row>
    <row r="2528" spans="2:33">
      <c r="B2528" t="s">
        <v>16</v>
      </c>
      <c r="C2528" s="76" t="s">
        <v>16</v>
      </c>
      <c r="D2528" s="76" t="s">
        <v>16</v>
      </c>
      <c r="E2528" s="106" t="s">
        <v>42</v>
      </c>
      <c r="F2528" t="s">
        <v>16</v>
      </c>
      <c r="G2528" t="str">
        <f>IF(A2528="","",F2528&amp;COUNTIF($B$2:$B2528,B2528))</f>
        <v/>
      </c>
      <c r="H2528" t="str">
        <f t="shared" si="80"/>
        <v/>
      </c>
      <c r="I2528" t="str">
        <f t="shared" si="81"/>
        <v/>
      </c>
      <c r="J2528" s="106" t="s">
        <v>42</v>
      </c>
      <c r="Q2528" s="23"/>
      <c r="S2528" s="23"/>
      <c r="U2528" s="23"/>
      <c r="X2528" s="96"/>
      <c r="Y2528" s="96"/>
      <c r="AA2528" s="96"/>
      <c r="AB2528" s="96"/>
      <c r="AD2528" s="96"/>
      <c r="AE2528" s="96"/>
      <c r="AF2528" s="96"/>
      <c r="AG2528" s="96"/>
    </row>
    <row r="2529" spans="2:33">
      <c r="B2529" t="s">
        <v>16</v>
      </c>
      <c r="C2529" s="76" t="s">
        <v>16</v>
      </c>
      <c r="D2529" s="76" t="s">
        <v>16</v>
      </c>
      <c r="E2529" s="106" t="s">
        <v>42</v>
      </c>
      <c r="F2529" t="s">
        <v>16</v>
      </c>
      <c r="G2529" t="str">
        <f>IF(A2529="","",F2529&amp;COUNTIF($B$2:$B2529,B2529))</f>
        <v/>
      </c>
      <c r="H2529" t="str">
        <f t="shared" si="80"/>
        <v/>
      </c>
      <c r="I2529" t="str">
        <f t="shared" si="81"/>
        <v/>
      </c>
      <c r="J2529" s="106" t="s">
        <v>42</v>
      </c>
      <c r="Q2529" s="23"/>
      <c r="S2529" s="23"/>
      <c r="U2529" s="23"/>
      <c r="X2529" s="96"/>
      <c r="Y2529" s="96"/>
      <c r="AA2529" s="96"/>
      <c r="AB2529" s="96"/>
      <c r="AD2529" s="96"/>
      <c r="AE2529" s="96"/>
      <c r="AF2529" s="96"/>
      <c r="AG2529" s="96"/>
    </row>
    <row r="2530" spans="2:33">
      <c r="B2530" t="s">
        <v>16</v>
      </c>
      <c r="C2530" s="76" t="s">
        <v>16</v>
      </c>
      <c r="D2530" s="76" t="s">
        <v>16</v>
      </c>
      <c r="E2530" s="106" t="s">
        <v>42</v>
      </c>
      <c r="F2530" t="s">
        <v>16</v>
      </c>
      <c r="G2530" t="str">
        <f>IF(A2530="","",F2530&amp;COUNTIF($B$2:$B2530,B2530))</f>
        <v/>
      </c>
      <c r="H2530" t="str">
        <f t="shared" si="80"/>
        <v/>
      </c>
      <c r="I2530" t="str">
        <f t="shared" si="81"/>
        <v/>
      </c>
      <c r="J2530" s="106" t="s">
        <v>42</v>
      </c>
      <c r="Q2530" s="23"/>
      <c r="S2530" s="23"/>
      <c r="U2530" s="23"/>
      <c r="X2530" s="96"/>
      <c r="Y2530" s="96"/>
      <c r="AA2530" s="96"/>
      <c r="AB2530" s="96"/>
      <c r="AD2530" s="96"/>
      <c r="AE2530" s="96"/>
      <c r="AF2530" s="96"/>
      <c r="AG2530" s="96"/>
    </row>
    <row r="2531" spans="2:33">
      <c r="B2531" t="s">
        <v>16</v>
      </c>
      <c r="C2531" s="76" t="s">
        <v>16</v>
      </c>
      <c r="D2531" s="76" t="s">
        <v>16</v>
      </c>
      <c r="E2531" s="106" t="s">
        <v>42</v>
      </c>
      <c r="F2531" t="s">
        <v>16</v>
      </c>
      <c r="G2531" t="str">
        <f>IF(A2531="","",F2531&amp;COUNTIF($B$2:$B2531,B2531))</f>
        <v/>
      </c>
      <c r="H2531" t="str">
        <f t="shared" si="80"/>
        <v/>
      </c>
      <c r="I2531" t="str">
        <f t="shared" si="81"/>
        <v/>
      </c>
      <c r="J2531" s="106" t="s">
        <v>42</v>
      </c>
      <c r="Q2531" s="23"/>
      <c r="S2531" s="23"/>
      <c r="U2531" s="23"/>
      <c r="X2531" s="96"/>
      <c r="Y2531" s="96"/>
      <c r="AA2531" s="96"/>
      <c r="AB2531" s="96"/>
      <c r="AD2531" s="96"/>
      <c r="AE2531" s="96"/>
      <c r="AF2531" s="96"/>
      <c r="AG2531" s="96"/>
    </row>
    <row r="2532" spans="2:33">
      <c r="B2532" t="s">
        <v>16</v>
      </c>
      <c r="C2532" s="76" t="s">
        <v>16</v>
      </c>
      <c r="D2532" s="76" t="s">
        <v>16</v>
      </c>
      <c r="E2532" s="106" t="s">
        <v>42</v>
      </c>
      <c r="F2532" t="s">
        <v>16</v>
      </c>
      <c r="G2532" t="str">
        <f>IF(A2532="","",F2532&amp;COUNTIF($B$2:$B2532,B2532))</f>
        <v/>
      </c>
      <c r="H2532" t="str">
        <f t="shared" si="80"/>
        <v/>
      </c>
      <c r="I2532" t="str">
        <f t="shared" si="81"/>
        <v/>
      </c>
      <c r="J2532" s="106" t="s">
        <v>42</v>
      </c>
      <c r="Q2532" s="23"/>
      <c r="S2532" s="23"/>
      <c r="U2532" s="23"/>
      <c r="X2532" s="96"/>
      <c r="Y2532" s="96"/>
      <c r="AA2532" s="96"/>
      <c r="AB2532" s="96"/>
      <c r="AD2532" s="96"/>
      <c r="AE2532" s="96"/>
      <c r="AF2532" s="96"/>
      <c r="AG2532" s="96"/>
    </row>
    <row r="2533" spans="2:33">
      <c r="B2533" t="s">
        <v>16</v>
      </c>
      <c r="C2533" s="76" t="s">
        <v>16</v>
      </c>
      <c r="D2533" s="76" t="s">
        <v>16</v>
      </c>
      <c r="E2533" s="106" t="s">
        <v>42</v>
      </c>
      <c r="F2533" t="s">
        <v>16</v>
      </c>
      <c r="G2533" t="str">
        <f>IF(A2533="","",F2533&amp;COUNTIF($B$2:$B2533,B2533))</f>
        <v/>
      </c>
      <c r="H2533" t="str">
        <f t="shared" si="80"/>
        <v/>
      </c>
      <c r="I2533" t="str">
        <f t="shared" si="81"/>
        <v/>
      </c>
      <c r="J2533" s="106" t="s">
        <v>42</v>
      </c>
      <c r="Q2533" s="23"/>
      <c r="S2533" s="23"/>
      <c r="U2533" s="23"/>
      <c r="X2533" s="96"/>
      <c r="Y2533" s="96"/>
      <c r="AA2533" s="96"/>
      <c r="AB2533" s="96"/>
      <c r="AD2533" s="96"/>
      <c r="AE2533" s="96"/>
      <c r="AF2533" s="96"/>
      <c r="AG2533" s="96"/>
    </row>
    <row r="2534" spans="2:33">
      <c r="B2534" t="s">
        <v>16</v>
      </c>
      <c r="C2534" s="76" t="s">
        <v>16</v>
      </c>
      <c r="D2534" s="76" t="s">
        <v>16</v>
      </c>
      <c r="E2534" s="106" t="s">
        <v>42</v>
      </c>
      <c r="F2534" t="s">
        <v>16</v>
      </c>
      <c r="G2534" t="str">
        <f>IF(A2534="","",F2534&amp;COUNTIF($B$2:$B2534,B2534))</f>
        <v/>
      </c>
      <c r="H2534" t="str">
        <f t="shared" si="80"/>
        <v/>
      </c>
      <c r="I2534" t="str">
        <f t="shared" si="81"/>
        <v/>
      </c>
      <c r="J2534" s="106" t="s">
        <v>42</v>
      </c>
      <c r="Q2534" s="23"/>
      <c r="S2534" s="23"/>
      <c r="U2534" s="23"/>
      <c r="X2534" s="96"/>
      <c r="Y2534" s="96"/>
      <c r="AA2534" s="96"/>
      <c r="AB2534" s="96"/>
      <c r="AD2534" s="96"/>
      <c r="AE2534" s="96"/>
      <c r="AF2534" s="96"/>
      <c r="AG2534" s="96"/>
    </row>
    <row r="2535" spans="2:33">
      <c r="B2535" t="s">
        <v>16</v>
      </c>
      <c r="C2535" s="76" t="s">
        <v>16</v>
      </c>
      <c r="D2535" s="76" t="s">
        <v>16</v>
      </c>
      <c r="E2535" s="106" t="s">
        <v>42</v>
      </c>
      <c r="F2535" t="s">
        <v>16</v>
      </c>
      <c r="G2535" t="str">
        <f>IF(A2535="","",F2535&amp;COUNTIF($B$2:$B2535,B2535))</f>
        <v/>
      </c>
      <c r="H2535" t="str">
        <f t="shared" si="80"/>
        <v/>
      </c>
      <c r="I2535" t="str">
        <f t="shared" si="81"/>
        <v/>
      </c>
      <c r="J2535" s="106" t="s">
        <v>42</v>
      </c>
      <c r="Q2535" s="23"/>
      <c r="S2535" s="23"/>
      <c r="U2535" s="23"/>
      <c r="X2535" s="96"/>
      <c r="Y2535" s="96"/>
      <c r="AA2535" s="96"/>
      <c r="AB2535" s="96"/>
      <c r="AD2535" s="96"/>
      <c r="AE2535" s="96"/>
      <c r="AF2535" s="96"/>
      <c r="AG2535" s="96"/>
    </row>
    <row r="2536" spans="2:33">
      <c r="B2536" t="s">
        <v>16</v>
      </c>
      <c r="C2536" s="76" t="s">
        <v>16</v>
      </c>
      <c r="D2536" s="76" t="s">
        <v>16</v>
      </c>
      <c r="E2536" s="106" t="s">
        <v>42</v>
      </c>
      <c r="F2536" t="s">
        <v>16</v>
      </c>
      <c r="G2536" t="str">
        <f>IF(A2536="","",F2536&amp;COUNTIF($B$2:$B2536,B2536))</f>
        <v/>
      </c>
      <c r="H2536" t="str">
        <f t="shared" si="80"/>
        <v/>
      </c>
      <c r="I2536" t="str">
        <f t="shared" si="81"/>
        <v/>
      </c>
      <c r="J2536" s="106" t="s">
        <v>42</v>
      </c>
      <c r="Q2536" s="23"/>
      <c r="S2536" s="23"/>
      <c r="U2536" s="23"/>
      <c r="X2536" s="96"/>
      <c r="Y2536" s="96"/>
      <c r="AA2536" s="96"/>
      <c r="AB2536" s="96"/>
      <c r="AD2536" s="96"/>
      <c r="AE2536" s="96"/>
      <c r="AF2536" s="96"/>
      <c r="AG2536" s="96"/>
    </row>
    <row r="2537" spans="2:33">
      <c r="B2537" t="s">
        <v>16</v>
      </c>
      <c r="C2537" s="76" t="s">
        <v>16</v>
      </c>
      <c r="D2537" s="76" t="s">
        <v>16</v>
      </c>
      <c r="E2537" s="106" t="s">
        <v>42</v>
      </c>
      <c r="F2537" t="s">
        <v>16</v>
      </c>
      <c r="G2537" t="str">
        <f>IF(A2537="","",F2537&amp;COUNTIF($B$2:$B2537,B2537))</f>
        <v/>
      </c>
      <c r="H2537" t="str">
        <f t="shared" si="80"/>
        <v/>
      </c>
      <c r="I2537" t="str">
        <f t="shared" si="81"/>
        <v/>
      </c>
      <c r="J2537" s="106" t="s">
        <v>42</v>
      </c>
      <c r="Q2537" s="23"/>
      <c r="S2537" s="23"/>
      <c r="U2537" s="23"/>
      <c r="X2537" s="96"/>
      <c r="Y2537" s="96"/>
      <c r="AA2537" s="96"/>
      <c r="AB2537" s="96"/>
      <c r="AD2537" s="96"/>
      <c r="AE2537" s="96"/>
      <c r="AF2537" s="96"/>
      <c r="AG2537" s="96"/>
    </row>
    <row r="2538" spans="2:33">
      <c r="B2538" t="s">
        <v>16</v>
      </c>
      <c r="C2538" s="76" t="s">
        <v>16</v>
      </c>
      <c r="D2538" s="76" t="s">
        <v>16</v>
      </c>
      <c r="E2538" s="106" t="s">
        <v>42</v>
      </c>
      <c r="F2538" t="s">
        <v>16</v>
      </c>
      <c r="G2538" t="str">
        <f>IF(A2538="","",F2538&amp;COUNTIF($B$2:$B2538,B2538))</f>
        <v/>
      </c>
      <c r="H2538" t="str">
        <f t="shared" si="80"/>
        <v/>
      </c>
      <c r="I2538" t="str">
        <f t="shared" si="81"/>
        <v/>
      </c>
      <c r="J2538" s="106" t="s">
        <v>42</v>
      </c>
      <c r="Q2538" s="23"/>
      <c r="S2538" s="23"/>
      <c r="U2538" s="23"/>
      <c r="X2538" s="96"/>
      <c r="Y2538" s="96"/>
      <c r="AA2538" s="96"/>
      <c r="AB2538" s="96"/>
      <c r="AD2538" s="96"/>
      <c r="AE2538" s="96"/>
      <c r="AF2538" s="96"/>
      <c r="AG2538" s="96"/>
    </row>
    <row r="2539" spans="2:33">
      <c r="B2539" t="s">
        <v>16</v>
      </c>
      <c r="C2539" s="76" t="s">
        <v>16</v>
      </c>
      <c r="D2539" s="76" t="s">
        <v>16</v>
      </c>
      <c r="E2539" s="106" t="s">
        <v>42</v>
      </c>
      <c r="F2539" t="s">
        <v>16</v>
      </c>
      <c r="G2539" t="str">
        <f>IF(A2539="","",F2539&amp;COUNTIF($B$2:$B2539,B2539))</f>
        <v/>
      </c>
      <c r="H2539" t="str">
        <f t="shared" si="80"/>
        <v/>
      </c>
      <c r="I2539" t="str">
        <f t="shared" si="81"/>
        <v/>
      </c>
      <c r="J2539" s="106" t="s">
        <v>42</v>
      </c>
      <c r="Q2539" s="23"/>
      <c r="S2539" s="23"/>
      <c r="U2539" s="23"/>
      <c r="X2539" s="96"/>
      <c r="Y2539" s="96"/>
      <c r="AA2539" s="96"/>
      <c r="AB2539" s="96"/>
      <c r="AD2539" s="96"/>
      <c r="AE2539" s="96"/>
      <c r="AF2539" s="96"/>
      <c r="AG2539" s="96"/>
    </row>
    <row r="2540" spans="2:33">
      <c r="B2540" t="s">
        <v>16</v>
      </c>
      <c r="C2540" s="76" t="s">
        <v>16</v>
      </c>
      <c r="D2540" s="76" t="s">
        <v>16</v>
      </c>
      <c r="E2540" s="106" t="s">
        <v>42</v>
      </c>
      <c r="F2540" t="s">
        <v>16</v>
      </c>
      <c r="G2540" t="str">
        <f>IF(A2540="","",F2540&amp;COUNTIF($B$2:$B2540,B2540))</f>
        <v/>
      </c>
      <c r="H2540" t="str">
        <f t="shared" si="80"/>
        <v/>
      </c>
      <c r="I2540" t="str">
        <f t="shared" si="81"/>
        <v/>
      </c>
      <c r="J2540" s="106" t="s">
        <v>42</v>
      </c>
      <c r="Q2540" s="23"/>
      <c r="S2540" s="23"/>
      <c r="U2540" s="23"/>
      <c r="X2540" s="96"/>
      <c r="Y2540" s="96"/>
      <c r="AA2540" s="96"/>
      <c r="AB2540" s="96"/>
      <c r="AD2540" s="96"/>
      <c r="AE2540" s="96"/>
      <c r="AF2540" s="96"/>
      <c r="AG2540" s="96"/>
    </row>
    <row r="2541" spans="2:33">
      <c r="B2541" t="s">
        <v>16</v>
      </c>
      <c r="C2541" s="76" t="s">
        <v>16</v>
      </c>
      <c r="D2541" s="76" t="s">
        <v>16</v>
      </c>
      <c r="E2541" s="106" t="s">
        <v>42</v>
      </c>
      <c r="F2541" t="s">
        <v>16</v>
      </c>
      <c r="G2541" t="str">
        <f>IF(A2541="","",F2541&amp;COUNTIF($B$2:$B2541,B2541))</f>
        <v/>
      </c>
      <c r="H2541" t="str">
        <f t="shared" si="80"/>
        <v/>
      </c>
      <c r="I2541" t="str">
        <f t="shared" si="81"/>
        <v/>
      </c>
      <c r="J2541" s="106" t="s">
        <v>42</v>
      </c>
      <c r="Q2541" s="23"/>
      <c r="S2541" s="23"/>
      <c r="U2541" s="23"/>
      <c r="X2541" s="96"/>
      <c r="Y2541" s="96"/>
      <c r="AA2541" s="96"/>
      <c r="AB2541" s="96"/>
      <c r="AD2541" s="96"/>
      <c r="AE2541" s="96"/>
      <c r="AF2541" s="96"/>
      <c r="AG2541" s="96"/>
    </row>
    <row r="2542" spans="2:33">
      <c r="B2542" t="s">
        <v>16</v>
      </c>
      <c r="C2542" s="76" t="s">
        <v>16</v>
      </c>
      <c r="D2542" s="76" t="s">
        <v>16</v>
      </c>
      <c r="E2542" s="106" t="s">
        <v>42</v>
      </c>
      <c r="F2542" t="s">
        <v>16</v>
      </c>
      <c r="G2542" t="str">
        <f>IF(A2542="","",F2542&amp;COUNTIF($B$2:$B2542,B2542))</f>
        <v/>
      </c>
      <c r="H2542" t="str">
        <f t="shared" si="80"/>
        <v/>
      </c>
      <c r="I2542" t="str">
        <f t="shared" si="81"/>
        <v/>
      </c>
      <c r="J2542" s="106" t="s">
        <v>42</v>
      </c>
      <c r="Q2542" s="23"/>
      <c r="S2542" s="23"/>
      <c r="U2542" s="23"/>
      <c r="X2542" s="96"/>
      <c r="Y2542" s="96"/>
      <c r="AA2542" s="96"/>
      <c r="AB2542" s="96"/>
      <c r="AD2542" s="96"/>
      <c r="AE2542" s="96"/>
      <c r="AF2542" s="96"/>
      <c r="AG2542" s="96"/>
    </row>
    <row r="2543" spans="2:33">
      <c r="B2543" t="s">
        <v>16</v>
      </c>
      <c r="C2543" s="76" t="s">
        <v>16</v>
      </c>
      <c r="D2543" s="76" t="s">
        <v>16</v>
      </c>
      <c r="E2543" s="106" t="s">
        <v>42</v>
      </c>
      <c r="F2543" t="s">
        <v>16</v>
      </c>
      <c r="G2543" t="str">
        <f>IF(A2543="","",F2543&amp;COUNTIF($B$2:$B2543,B2543))</f>
        <v/>
      </c>
      <c r="H2543" t="str">
        <f t="shared" si="80"/>
        <v/>
      </c>
      <c r="I2543" t="str">
        <f t="shared" si="81"/>
        <v/>
      </c>
      <c r="J2543" s="106" t="s">
        <v>42</v>
      </c>
      <c r="Q2543" s="23"/>
      <c r="S2543" s="23"/>
      <c r="U2543" s="23"/>
      <c r="X2543" s="96"/>
      <c r="Y2543" s="96"/>
      <c r="AA2543" s="96"/>
      <c r="AB2543" s="96"/>
      <c r="AD2543" s="96"/>
      <c r="AE2543" s="96"/>
      <c r="AF2543" s="96"/>
      <c r="AG2543" s="96"/>
    </row>
    <row r="2544" spans="2:33">
      <c r="B2544" t="s">
        <v>16</v>
      </c>
      <c r="C2544" s="76" t="s">
        <v>16</v>
      </c>
      <c r="D2544" s="76" t="s">
        <v>16</v>
      </c>
      <c r="E2544" s="106" t="s">
        <v>42</v>
      </c>
      <c r="F2544" t="s">
        <v>16</v>
      </c>
      <c r="G2544" t="str">
        <f>IF(A2544="","",F2544&amp;COUNTIF($B$2:$B2544,B2544))</f>
        <v/>
      </c>
      <c r="H2544" t="str">
        <f t="shared" si="80"/>
        <v/>
      </c>
      <c r="I2544" t="str">
        <f t="shared" si="81"/>
        <v/>
      </c>
      <c r="J2544" s="106" t="s">
        <v>42</v>
      </c>
      <c r="Q2544" s="23"/>
      <c r="S2544" s="23"/>
      <c r="U2544" s="23"/>
      <c r="X2544" s="96"/>
      <c r="Y2544" s="96"/>
      <c r="AA2544" s="96"/>
      <c r="AB2544" s="96"/>
      <c r="AD2544" s="96"/>
      <c r="AE2544" s="96"/>
      <c r="AF2544" s="96"/>
      <c r="AG2544" s="96"/>
    </row>
    <row r="2545" spans="2:33">
      <c r="B2545" t="s">
        <v>16</v>
      </c>
      <c r="C2545" s="76" t="s">
        <v>16</v>
      </c>
      <c r="D2545" s="76" t="s">
        <v>16</v>
      </c>
      <c r="E2545" s="106" t="s">
        <v>42</v>
      </c>
      <c r="F2545" t="s">
        <v>16</v>
      </c>
      <c r="G2545" t="str">
        <f>IF(A2545="","",F2545&amp;COUNTIF($B$2:$B2545,B2545))</f>
        <v/>
      </c>
      <c r="H2545" t="str">
        <f t="shared" si="80"/>
        <v/>
      </c>
      <c r="I2545" t="str">
        <f t="shared" si="81"/>
        <v/>
      </c>
      <c r="J2545" s="106" t="s">
        <v>42</v>
      </c>
      <c r="Q2545" s="23"/>
      <c r="S2545" s="23"/>
      <c r="U2545" s="23"/>
      <c r="X2545" s="96"/>
      <c r="Y2545" s="96"/>
      <c r="AA2545" s="96"/>
      <c r="AB2545" s="96"/>
      <c r="AD2545" s="96"/>
      <c r="AE2545" s="96"/>
      <c r="AF2545" s="96"/>
      <c r="AG2545" s="96"/>
    </row>
    <row r="2546" spans="2:33">
      <c r="B2546" t="s">
        <v>16</v>
      </c>
      <c r="C2546" s="76" t="s">
        <v>16</v>
      </c>
      <c r="D2546" s="76" t="s">
        <v>16</v>
      </c>
      <c r="E2546" s="106" t="s">
        <v>42</v>
      </c>
      <c r="F2546" t="s">
        <v>16</v>
      </c>
      <c r="G2546" t="str">
        <f>IF(A2546="","",F2546&amp;COUNTIF($B$2:$B2546,B2546))</f>
        <v/>
      </c>
      <c r="H2546" t="str">
        <f t="shared" si="80"/>
        <v/>
      </c>
      <c r="I2546" t="str">
        <f t="shared" si="81"/>
        <v/>
      </c>
      <c r="J2546" s="106" t="s">
        <v>42</v>
      </c>
      <c r="Q2546" s="23"/>
      <c r="S2546" s="23"/>
      <c r="U2546" s="23"/>
      <c r="X2546" s="96"/>
      <c r="Y2546" s="96"/>
      <c r="AA2546" s="96"/>
      <c r="AB2546" s="96"/>
      <c r="AD2546" s="96"/>
      <c r="AE2546" s="96"/>
      <c r="AF2546" s="96"/>
      <c r="AG2546" s="96"/>
    </row>
    <row r="2547" spans="2:33">
      <c r="B2547" t="s">
        <v>16</v>
      </c>
      <c r="C2547" s="76" t="s">
        <v>16</v>
      </c>
      <c r="D2547" s="76" t="s">
        <v>16</v>
      </c>
      <c r="E2547" s="106" t="s">
        <v>42</v>
      </c>
      <c r="F2547" t="s">
        <v>16</v>
      </c>
      <c r="G2547" t="str">
        <f>IF(A2547="","",F2547&amp;COUNTIF($B$2:$B2547,B2547))</f>
        <v/>
      </c>
      <c r="H2547" t="str">
        <f t="shared" si="80"/>
        <v/>
      </c>
      <c r="I2547" t="str">
        <f t="shared" si="81"/>
        <v/>
      </c>
      <c r="J2547" s="106" t="s">
        <v>42</v>
      </c>
      <c r="Q2547" s="23"/>
      <c r="S2547" s="23"/>
      <c r="U2547" s="23"/>
      <c r="X2547" s="96"/>
      <c r="Y2547" s="96"/>
      <c r="AA2547" s="96"/>
      <c r="AB2547" s="96"/>
      <c r="AD2547" s="96"/>
      <c r="AE2547" s="96"/>
      <c r="AF2547" s="96"/>
      <c r="AG2547" s="96"/>
    </row>
    <row r="2548" spans="2:33">
      <c r="B2548" t="s">
        <v>16</v>
      </c>
      <c r="C2548" s="76" t="s">
        <v>16</v>
      </c>
      <c r="D2548" s="76" t="s">
        <v>16</v>
      </c>
      <c r="E2548" s="106" t="s">
        <v>42</v>
      </c>
      <c r="F2548" t="s">
        <v>16</v>
      </c>
      <c r="G2548" t="str">
        <f>IF(A2548="","",F2548&amp;COUNTIF($B$2:$B2548,B2548))</f>
        <v/>
      </c>
      <c r="H2548" t="str">
        <f t="shared" si="80"/>
        <v/>
      </c>
      <c r="I2548" t="str">
        <f t="shared" si="81"/>
        <v/>
      </c>
      <c r="J2548" s="106" t="s">
        <v>42</v>
      </c>
      <c r="Q2548" s="23"/>
      <c r="S2548" s="23"/>
      <c r="U2548" s="23"/>
      <c r="X2548" s="96"/>
      <c r="Y2548" s="96"/>
      <c r="AA2548" s="96"/>
      <c r="AB2548" s="96"/>
      <c r="AD2548" s="96"/>
      <c r="AE2548" s="96"/>
      <c r="AF2548" s="96"/>
      <c r="AG2548" s="96"/>
    </row>
    <row r="2549" spans="2:33">
      <c r="B2549" t="s">
        <v>16</v>
      </c>
      <c r="C2549" s="76" t="s">
        <v>16</v>
      </c>
      <c r="D2549" s="76" t="s">
        <v>16</v>
      </c>
      <c r="E2549" s="106" t="s">
        <v>42</v>
      </c>
      <c r="F2549" t="s">
        <v>16</v>
      </c>
      <c r="G2549" t="str">
        <f>IF(A2549="","",F2549&amp;COUNTIF($B$2:$B2549,B2549))</f>
        <v/>
      </c>
      <c r="H2549" t="str">
        <f t="shared" si="80"/>
        <v/>
      </c>
      <c r="I2549" t="str">
        <f t="shared" si="81"/>
        <v/>
      </c>
      <c r="J2549" s="106" t="s">
        <v>42</v>
      </c>
      <c r="Q2549" s="23"/>
      <c r="S2549" s="23"/>
      <c r="U2549" s="23"/>
      <c r="X2549" s="96"/>
      <c r="Y2549" s="96"/>
      <c r="AA2549" s="96"/>
      <c r="AB2549" s="96"/>
      <c r="AD2549" s="96"/>
      <c r="AE2549" s="96"/>
      <c r="AF2549" s="96"/>
      <c r="AG2549" s="96"/>
    </row>
    <row r="2550" spans="2:33">
      <c r="B2550" t="s">
        <v>16</v>
      </c>
      <c r="C2550" s="76" t="s">
        <v>16</v>
      </c>
      <c r="D2550" s="76" t="s">
        <v>16</v>
      </c>
      <c r="E2550" s="106" t="s">
        <v>42</v>
      </c>
      <c r="F2550" t="s">
        <v>16</v>
      </c>
      <c r="G2550" t="str">
        <f>IF(A2550="","",F2550&amp;COUNTIF($B$2:$B2550,B2550))</f>
        <v/>
      </c>
      <c r="H2550" t="str">
        <f t="shared" si="80"/>
        <v/>
      </c>
      <c r="I2550" t="str">
        <f t="shared" si="81"/>
        <v/>
      </c>
      <c r="J2550" s="106" t="s">
        <v>42</v>
      </c>
      <c r="Q2550" s="23"/>
      <c r="S2550" s="23"/>
      <c r="U2550" s="23"/>
      <c r="X2550" s="96"/>
      <c r="Y2550" s="96"/>
      <c r="AA2550" s="96"/>
      <c r="AB2550" s="96"/>
      <c r="AD2550" s="96"/>
      <c r="AE2550" s="96"/>
      <c r="AF2550" s="96"/>
      <c r="AG2550" s="96"/>
    </row>
    <row r="2551" spans="2:33">
      <c r="B2551" t="s">
        <v>16</v>
      </c>
      <c r="C2551" s="76" t="s">
        <v>16</v>
      </c>
      <c r="D2551" s="76" t="s">
        <v>16</v>
      </c>
      <c r="E2551" s="106" t="s">
        <v>42</v>
      </c>
      <c r="F2551" t="s">
        <v>16</v>
      </c>
      <c r="G2551" t="str">
        <f>IF(A2551="","",F2551&amp;COUNTIF($B$2:$B2551,B2551))</f>
        <v/>
      </c>
      <c r="H2551" t="str">
        <f t="shared" si="80"/>
        <v/>
      </c>
      <c r="I2551" t="str">
        <f t="shared" si="81"/>
        <v/>
      </c>
      <c r="J2551" s="106" t="s">
        <v>42</v>
      </c>
      <c r="Q2551" s="23"/>
      <c r="S2551" s="23"/>
      <c r="U2551" s="23"/>
      <c r="X2551" s="96"/>
      <c r="Y2551" s="96"/>
      <c r="AA2551" s="96"/>
      <c r="AB2551" s="96"/>
      <c r="AD2551" s="96"/>
      <c r="AE2551" s="96"/>
      <c r="AF2551" s="96"/>
      <c r="AG2551" s="96"/>
    </row>
    <row r="2552" spans="2:33">
      <c r="B2552" t="s">
        <v>16</v>
      </c>
      <c r="C2552" s="76" t="s">
        <v>16</v>
      </c>
      <c r="D2552" s="76" t="s">
        <v>16</v>
      </c>
      <c r="E2552" s="106" t="s">
        <v>42</v>
      </c>
      <c r="F2552" t="s">
        <v>16</v>
      </c>
      <c r="G2552" t="str">
        <f>IF(A2552="","",F2552&amp;COUNTIF($B$2:$B2552,B2552))</f>
        <v/>
      </c>
      <c r="H2552" t="str">
        <f t="shared" si="80"/>
        <v/>
      </c>
      <c r="I2552" t="str">
        <f t="shared" si="81"/>
        <v/>
      </c>
      <c r="J2552" s="106" t="s">
        <v>42</v>
      </c>
      <c r="Q2552" s="23"/>
      <c r="S2552" s="23"/>
      <c r="U2552" s="23"/>
      <c r="X2552" s="96"/>
      <c r="Y2552" s="96"/>
      <c r="AA2552" s="96"/>
      <c r="AB2552" s="96"/>
      <c r="AD2552" s="96"/>
      <c r="AE2552" s="96"/>
      <c r="AF2552" s="96"/>
      <c r="AG2552" s="96"/>
    </row>
    <row r="2553" spans="2:33">
      <c r="B2553" t="s">
        <v>16</v>
      </c>
      <c r="C2553" s="76" t="s">
        <v>16</v>
      </c>
      <c r="D2553" s="76" t="s">
        <v>16</v>
      </c>
      <c r="E2553" s="106" t="s">
        <v>42</v>
      </c>
      <c r="F2553" t="s">
        <v>16</v>
      </c>
      <c r="G2553" t="str">
        <f>IF(A2553="","",F2553&amp;COUNTIF($B$2:$B2553,B2553))</f>
        <v/>
      </c>
      <c r="H2553" t="str">
        <f t="shared" si="80"/>
        <v/>
      </c>
      <c r="I2553" t="str">
        <f t="shared" si="81"/>
        <v/>
      </c>
      <c r="J2553" s="106" t="s">
        <v>42</v>
      </c>
      <c r="Q2553" s="23"/>
      <c r="S2553" s="23"/>
      <c r="U2553" s="23"/>
      <c r="X2553" s="96"/>
      <c r="Y2553" s="96"/>
      <c r="AA2553" s="96"/>
      <c r="AB2553" s="96"/>
      <c r="AD2553" s="96"/>
      <c r="AE2553" s="96"/>
      <c r="AF2553" s="96"/>
      <c r="AG2553" s="96"/>
    </row>
    <row r="2554" spans="2:33">
      <c r="B2554" t="s">
        <v>16</v>
      </c>
      <c r="C2554" s="76" t="s">
        <v>16</v>
      </c>
      <c r="D2554" s="76" t="s">
        <v>16</v>
      </c>
      <c r="E2554" s="106" t="s">
        <v>42</v>
      </c>
      <c r="F2554" t="s">
        <v>16</v>
      </c>
      <c r="G2554" t="str">
        <f>IF(A2554="","",F2554&amp;COUNTIF($B$2:$B2554,B2554))</f>
        <v/>
      </c>
      <c r="H2554" t="str">
        <f t="shared" si="80"/>
        <v/>
      </c>
      <c r="I2554" t="str">
        <f t="shared" si="81"/>
        <v/>
      </c>
      <c r="J2554" s="106" t="s">
        <v>42</v>
      </c>
      <c r="Q2554" s="23"/>
      <c r="S2554" s="23"/>
      <c r="U2554" s="23"/>
      <c r="X2554" s="96"/>
      <c r="Y2554" s="96"/>
      <c r="AA2554" s="96"/>
      <c r="AB2554" s="96"/>
      <c r="AD2554" s="96"/>
      <c r="AE2554" s="96"/>
      <c r="AF2554" s="96"/>
      <c r="AG2554" s="96"/>
    </row>
    <row r="2555" spans="2:33">
      <c r="B2555" t="s">
        <v>16</v>
      </c>
      <c r="C2555" s="76" t="s">
        <v>16</v>
      </c>
      <c r="D2555" s="76" t="s">
        <v>16</v>
      </c>
      <c r="E2555" s="106" t="s">
        <v>42</v>
      </c>
      <c r="F2555" t="s">
        <v>16</v>
      </c>
      <c r="G2555" t="str">
        <f>IF(A2555="","",F2555&amp;COUNTIF($B$2:$B2555,B2555))</f>
        <v/>
      </c>
      <c r="H2555" t="str">
        <f t="shared" si="80"/>
        <v/>
      </c>
      <c r="I2555" t="str">
        <f t="shared" si="81"/>
        <v/>
      </c>
      <c r="J2555" s="106" t="s">
        <v>42</v>
      </c>
      <c r="Q2555" s="23"/>
      <c r="S2555" s="23"/>
      <c r="U2555" s="23"/>
      <c r="X2555" s="96"/>
      <c r="Y2555" s="96"/>
      <c r="AA2555" s="96"/>
      <c r="AB2555" s="96"/>
      <c r="AD2555" s="96"/>
      <c r="AE2555" s="96"/>
      <c r="AF2555" s="96"/>
      <c r="AG2555" s="96"/>
    </row>
    <row r="2556" spans="2:33">
      <c r="B2556" t="s">
        <v>16</v>
      </c>
      <c r="C2556" s="76" t="s">
        <v>16</v>
      </c>
      <c r="D2556" s="76" t="s">
        <v>16</v>
      </c>
      <c r="E2556" s="106" t="s">
        <v>42</v>
      </c>
      <c r="F2556" t="s">
        <v>16</v>
      </c>
      <c r="G2556" t="str">
        <f>IF(A2556="","",F2556&amp;COUNTIF($B$2:$B2556,B2556))</f>
        <v/>
      </c>
      <c r="H2556" t="str">
        <f t="shared" ref="H2556:H2619" si="82">IF(A2556="","",B2556&amp;"-"&amp;G2556)</f>
        <v/>
      </c>
      <c r="I2556" t="str">
        <f t="shared" ref="I2556:I2619" si="83">IF(A2556="","",C2556)</f>
        <v/>
      </c>
      <c r="J2556" s="106" t="s">
        <v>42</v>
      </c>
      <c r="Q2556" s="23"/>
      <c r="S2556" s="23"/>
      <c r="U2556" s="23"/>
      <c r="X2556" s="96"/>
      <c r="Y2556" s="96"/>
      <c r="AA2556" s="96"/>
      <c r="AB2556" s="96"/>
      <c r="AD2556" s="96"/>
      <c r="AE2556" s="96"/>
      <c r="AF2556" s="96"/>
      <c r="AG2556" s="96"/>
    </row>
    <row r="2557" spans="2:33">
      <c r="B2557" t="s">
        <v>16</v>
      </c>
      <c r="C2557" s="76" t="s">
        <v>16</v>
      </c>
      <c r="D2557" s="76" t="s">
        <v>16</v>
      </c>
      <c r="E2557" s="106" t="s">
        <v>42</v>
      </c>
      <c r="F2557" t="s">
        <v>16</v>
      </c>
      <c r="G2557" t="str">
        <f>IF(A2557="","",F2557&amp;COUNTIF($B$2:$B2557,B2557))</f>
        <v/>
      </c>
      <c r="H2557" t="str">
        <f t="shared" si="82"/>
        <v/>
      </c>
      <c r="I2557" t="str">
        <f t="shared" si="83"/>
        <v/>
      </c>
      <c r="J2557" s="106" t="s">
        <v>42</v>
      </c>
      <c r="Q2557" s="23"/>
      <c r="S2557" s="23"/>
      <c r="U2557" s="23"/>
      <c r="X2557" s="96"/>
      <c r="Y2557" s="96"/>
      <c r="AA2557" s="96"/>
      <c r="AB2557" s="96"/>
      <c r="AD2557" s="96"/>
      <c r="AE2557" s="96"/>
      <c r="AF2557" s="96"/>
      <c r="AG2557" s="96"/>
    </row>
    <row r="2558" spans="2:33">
      <c r="B2558" t="s">
        <v>16</v>
      </c>
      <c r="C2558" s="76" t="s">
        <v>16</v>
      </c>
      <c r="D2558" s="76" t="s">
        <v>16</v>
      </c>
      <c r="E2558" s="106" t="s">
        <v>42</v>
      </c>
      <c r="F2558" t="s">
        <v>16</v>
      </c>
      <c r="G2558" t="str">
        <f>IF(A2558="","",F2558&amp;COUNTIF($B$2:$B2558,B2558))</f>
        <v/>
      </c>
      <c r="H2558" t="str">
        <f t="shared" si="82"/>
        <v/>
      </c>
      <c r="I2558" t="str">
        <f t="shared" si="83"/>
        <v/>
      </c>
      <c r="J2558" s="106" t="s">
        <v>42</v>
      </c>
      <c r="Q2558" s="23"/>
      <c r="S2558" s="23"/>
      <c r="U2558" s="23"/>
      <c r="X2558" s="96"/>
      <c r="Y2558" s="96"/>
      <c r="AA2558" s="96"/>
      <c r="AB2558" s="96"/>
      <c r="AD2558" s="96"/>
      <c r="AE2558" s="96"/>
      <c r="AF2558" s="96"/>
      <c r="AG2558" s="96"/>
    </row>
    <row r="2559" spans="2:33">
      <c r="B2559" t="s">
        <v>16</v>
      </c>
      <c r="C2559" s="76" t="s">
        <v>16</v>
      </c>
      <c r="D2559" s="76" t="s">
        <v>16</v>
      </c>
      <c r="E2559" s="106" t="s">
        <v>42</v>
      </c>
      <c r="F2559" t="s">
        <v>16</v>
      </c>
      <c r="G2559" t="str">
        <f>IF(A2559="","",F2559&amp;COUNTIF($B$2:$B2559,B2559))</f>
        <v/>
      </c>
      <c r="H2559" t="str">
        <f t="shared" si="82"/>
        <v/>
      </c>
      <c r="I2559" t="str">
        <f t="shared" si="83"/>
        <v/>
      </c>
      <c r="J2559" s="106" t="s">
        <v>42</v>
      </c>
      <c r="Q2559" s="23"/>
      <c r="S2559" s="23"/>
      <c r="U2559" s="23"/>
      <c r="X2559" s="96"/>
      <c r="Y2559" s="96"/>
      <c r="AA2559" s="96"/>
      <c r="AB2559" s="96"/>
      <c r="AD2559" s="96"/>
      <c r="AE2559" s="96"/>
      <c r="AF2559" s="96"/>
      <c r="AG2559" s="96"/>
    </row>
    <row r="2560" spans="2:33">
      <c r="B2560" t="s">
        <v>16</v>
      </c>
      <c r="C2560" s="76" t="s">
        <v>16</v>
      </c>
      <c r="D2560" s="76" t="s">
        <v>16</v>
      </c>
      <c r="E2560" s="106" t="s">
        <v>42</v>
      </c>
      <c r="F2560" t="s">
        <v>16</v>
      </c>
      <c r="G2560" t="str">
        <f>IF(A2560="","",F2560&amp;COUNTIF($B$2:$B2560,B2560))</f>
        <v/>
      </c>
      <c r="H2560" t="str">
        <f t="shared" si="82"/>
        <v/>
      </c>
      <c r="I2560" t="str">
        <f t="shared" si="83"/>
        <v/>
      </c>
      <c r="J2560" s="106" t="s">
        <v>42</v>
      </c>
      <c r="Q2560" s="23"/>
      <c r="S2560" s="23"/>
      <c r="U2560" s="23"/>
      <c r="X2560" s="96"/>
      <c r="Y2560" s="96"/>
      <c r="AA2560" s="96"/>
      <c r="AB2560" s="96"/>
      <c r="AD2560" s="96"/>
      <c r="AE2560" s="96"/>
      <c r="AF2560" s="96"/>
      <c r="AG2560" s="96"/>
    </row>
    <row r="2561" spans="2:33">
      <c r="B2561" t="s">
        <v>16</v>
      </c>
      <c r="C2561" s="76" t="s">
        <v>16</v>
      </c>
      <c r="D2561" s="76" t="s">
        <v>16</v>
      </c>
      <c r="E2561" s="106" t="s">
        <v>42</v>
      </c>
      <c r="F2561" t="s">
        <v>16</v>
      </c>
      <c r="G2561" t="str">
        <f>IF(A2561="","",F2561&amp;COUNTIF($B$2:$B2561,B2561))</f>
        <v/>
      </c>
      <c r="H2561" t="str">
        <f t="shared" si="82"/>
        <v/>
      </c>
      <c r="I2561" t="str">
        <f t="shared" si="83"/>
        <v/>
      </c>
      <c r="J2561" s="106" t="s">
        <v>42</v>
      </c>
      <c r="Q2561" s="23"/>
      <c r="S2561" s="23"/>
      <c r="U2561" s="23"/>
      <c r="X2561" s="96"/>
      <c r="Y2561" s="96"/>
      <c r="AA2561" s="96"/>
      <c r="AB2561" s="96"/>
      <c r="AD2561" s="96"/>
      <c r="AE2561" s="96"/>
      <c r="AF2561" s="96"/>
      <c r="AG2561" s="96"/>
    </row>
    <row r="2562" spans="2:33">
      <c r="B2562" t="s">
        <v>16</v>
      </c>
      <c r="C2562" s="76" t="s">
        <v>16</v>
      </c>
      <c r="D2562" s="76" t="s">
        <v>16</v>
      </c>
      <c r="E2562" s="106" t="s">
        <v>42</v>
      </c>
      <c r="F2562" t="s">
        <v>16</v>
      </c>
      <c r="G2562" t="str">
        <f>IF(A2562="","",F2562&amp;COUNTIF($B$2:$B2562,B2562))</f>
        <v/>
      </c>
      <c r="H2562" t="str">
        <f t="shared" si="82"/>
        <v/>
      </c>
      <c r="I2562" t="str">
        <f t="shared" si="83"/>
        <v/>
      </c>
      <c r="J2562" s="106" t="s">
        <v>42</v>
      </c>
      <c r="Q2562" s="23"/>
      <c r="S2562" s="23"/>
      <c r="U2562" s="23"/>
      <c r="X2562" s="96"/>
      <c r="Y2562" s="96"/>
      <c r="AA2562" s="96"/>
      <c r="AB2562" s="96"/>
      <c r="AD2562" s="96"/>
      <c r="AE2562" s="96"/>
      <c r="AF2562" s="96"/>
      <c r="AG2562" s="96"/>
    </row>
    <row r="2563" spans="2:33">
      <c r="B2563" t="s">
        <v>16</v>
      </c>
      <c r="C2563" s="76" t="s">
        <v>16</v>
      </c>
      <c r="D2563" s="76" t="s">
        <v>16</v>
      </c>
      <c r="E2563" s="106" t="s">
        <v>42</v>
      </c>
      <c r="F2563" t="s">
        <v>16</v>
      </c>
      <c r="G2563" t="str">
        <f>IF(A2563="","",F2563&amp;COUNTIF($B$2:$B2563,B2563))</f>
        <v/>
      </c>
      <c r="H2563" t="str">
        <f t="shared" si="82"/>
        <v/>
      </c>
      <c r="I2563" t="str">
        <f t="shared" si="83"/>
        <v/>
      </c>
      <c r="J2563" s="106" t="s">
        <v>42</v>
      </c>
      <c r="Q2563" s="23"/>
      <c r="S2563" s="23"/>
      <c r="U2563" s="23"/>
      <c r="X2563" s="96"/>
      <c r="Y2563" s="96"/>
      <c r="AA2563" s="96"/>
      <c r="AB2563" s="96"/>
      <c r="AD2563" s="96"/>
      <c r="AE2563" s="96"/>
      <c r="AF2563" s="96"/>
      <c r="AG2563" s="96"/>
    </row>
    <row r="2564" spans="2:33">
      <c r="B2564" t="s">
        <v>16</v>
      </c>
      <c r="C2564" s="76" t="s">
        <v>16</v>
      </c>
      <c r="D2564" s="76" t="s">
        <v>16</v>
      </c>
      <c r="E2564" s="106" t="s">
        <v>42</v>
      </c>
      <c r="F2564" t="s">
        <v>16</v>
      </c>
      <c r="G2564" t="str">
        <f>IF(A2564="","",F2564&amp;COUNTIF($B$2:$B2564,B2564))</f>
        <v/>
      </c>
      <c r="H2564" t="str">
        <f t="shared" si="82"/>
        <v/>
      </c>
      <c r="I2564" t="str">
        <f t="shared" si="83"/>
        <v/>
      </c>
      <c r="J2564" s="106" t="s">
        <v>42</v>
      </c>
      <c r="Q2564" s="23"/>
      <c r="S2564" s="23"/>
      <c r="U2564" s="23"/>
      <c r="X2564" s="96"/>
      <c r="Y2564" s="96"/>
      <c r="AA2564" s="96"/>
      <c r="AB2564" s="96"/>
      <c r="AD2564" s="96"/>
      <c r="AE2564" s="96"/>
      <c r="AF2564" s="96"/>
      <c r="AG2564" s="96"/>
    </row>
    <row r="2565" spans="2:33">
      <c r="B2565" t="s">
        <v>16</v>
      </c>
      <c r="C2565" s="76" t="s">
        <v>16</v>
      </c>
      <c r="D2565" s="76" t="s">
        <v>16</v>
      </c>
      <c r="E2565" s="106" t="s">
        <v>42</v>
      </c>
      <c r="F2565" t="s">
        <v>16</v>
      </c>
      <c r="G2565" t="str">
        <f>IF(A2565="","",F2565&amp;COUNTIF($B$2:$B2565,B2565))</f>
        <v/>
      </c>
      <c r="H2565" t="str">
        <f t="shared" si="82"/>
        <v/>
      </c>
      <c r="I2565" t="str">
        <f t="shared" si="83"/>
        <v/>
      </c>
      <c r="J2565" s="106" t="s">
        <v>42</v>
      </c>
      <c r="Q2565" s="23"/>
      <c r="S2565" s="23"/>
      <c r="U2565" s="23"/>
      <c r="X2565" s="96"/>
      <c r="Y2565" s="96"/>
      <c r="AA2565" s="96"/>
      <c r="AB2565" s="96"/>
      <c r="AD2565" s="96"/>
      <c r="AE2565" s="96"/>
      <c r="AF2565" s="96"/>
      <c r="AG2565" s="96"/>
    </row>
    <row r="2566" spans="2:33">
      <c r="B2566" t="s">
        <v>16</v>
      </c>
      <c r="C2566" s="76" t="s">
        <v>16</v>
      </c>
      <c r="D2566" s="76" t="s">
        <v>16</v>
      </c>
      <c r="E2566" s="106" t="s">
        <v>42</v>
      </c>
      <c r="F2566" t="s">
        <v>16</v>
      </c>
      <c r="G2566" t="str">
        <f>IF(A2566="","",F2566&amp;COUNTIF($B$2:$B2566,B2566))</f>
        <v/>
      </c>
      <c r="H2566" t="str">
        <f t="shared" si="82"/>
        <v/>
      </c>
      <c r="I2566" t="str">
        <f t="shared" si="83"/>
        <v/>
      </c>
      <c r="J2566" s="106" t="s">
        <v>42</v>
      </c>
      <c r="Q2566" s="23"/>
      <c r="S2566" s="23"/>
      <c r="U2566" s="23"/>
      <c r="X2566" s="96"/>
      <c r="Y2566" s="96"/>
      <c r="AA2566" s="96"/>
      <c r="AB2566" s="96"/>
      <c r="AD2566" s="96"/>
      <c r="AE2566" s="96"/>
      <c r="AF2566" s="96"/>
      <c r="AG2566" s="96"/>
    </row>
    <row r="2567" spans="2:33">
      <c r="B2567" t="s">
        <v>16</v>
      </c>
      <c r="C2567" s="76" t="s">
        <v>16</v>
      </c>
      <c r="D2567" s="76" t="s">
        <v>16</v>
      </c>
      <c r="E2567" s="106" t="s">
        <v>42</v>
      </c>
      <c r="F2567" t="s">
        <v>16</v>
      </c>
      <c r="G2567" t="str">
        <f>IF(A2567="","",F2567&amp;COUNTIF($B$2:$B2567,B2567))</f>
        <v/>
      </c>
      <c r="H2567" t="str">
        <f t="shared" si="82"/>
        <v/>
      </c>
      <c r="I2567" t="str">
        <f t="shared" si="83"/>
        <v/>
      </c>
      <c r="J2567" s="106" t="s">
        <v>42</v>
      </c>
      <c r="Q2567" s="23"/>
      <c r="S2567" s="23"/>
      <c r="U2567" s="23"/>
      <c r="X2567" s="96"/>
      <c r="Y2567" s="96"/>
      <c r="AA2567" s="96"/>
      <c r="AB2567" s="96"/>
      <c r="AD2567" s="96"/>
      <c r="AE2567" s="96"/>
      <c r="AF2567" s="96"/>
      <c r="AG2567" s="96"/>
    </row>
    <row r="2568" spans="2:33">
      <c r="B2568" t="s">
        <v>16</v>
      </c>
      <c r="C2568" s="76" t="s">
        <v>16</v>
      </c>
      <c r="D2568" s="76" t="s">
        <v>16</v>
      </c>
      <c r="E2568" s="106" t="s">
        <v>42</v>
      </c>
      <c r="F2568" t="s">
        <v>16</v>
      </c>
      <c r="G2568" t="str">
        <f>IF(A2568="","",F2568&amp;COUNTIF($B$2:$B2568,B2568))</f>
        <v/>
      </c>
      <c r="H2568" t="str">
        <f t="shared" si="82"/>
        <v/>
      </c>
      <c r="I2568" t="str">
        <f t="shared" si="83"/>
        <v/>
      </c>
      <c r="J2568" s="106" t="s">
        <v>42</v>
      </c>
      <c r="Q2568" s="23"/>
      <c r="S2568" s="23"/>
      <c r="U2568" s="23"/>
      <c r="X2568" s="96"/>
      <c r="Y2568" s="96"/>
      <c r="AA2568" s="96"/>
      <c r="AB2568" s="96"/>
      <c r="AD2568" s="96"/>
      <c r="AE2568" s="96"/>
      <c r="AF2568" s="96"/>
      <c r="AG2568" s="96"/>
    </row>
    <row r="2569" spans="2:33">
      <c r="B2569" t="s">
        <v>16</v>
      </c>
      <c r="C2569" s="76" t="s">
        <v>16</v>
      </c>
      <c r="D2569" s="76" t="s">
        <v>16</v>
      </c>
      <c r="E2569" s="106" t="s">
        <v>42</v>
      </c>
      <c r="F2569" t="s">
        <v>16</v>
      </c>
      <c r="G2569" t="str">
        <f>IF(A2569="","",F2569&amp;COUNTIF($B$2:$B2569,B2569))</f>
        <v/>
      </c>
      <c r="H2569" t="str">
        <f t="shared" si="82"/>
        <v/>
      </c>
      <c r="I2569" t="str">
        <f t="shared" si="83"/>
        <v/>
      </c>
      <c r="J2569" s="106" t="s">
        <v>42</v>
      </c>
      <c r="Q2569" s="23"/>
      <c r="S2569" s="23"/>
      <c r="U2569" s="23"/>
      <c r="X2569" s="96"/>
      <c r="Y2569" s="96"/>
      <c r="AA2569" s="96"/>
      <c r="AB2569" s="96"/>
      <c r="AD2569" s="96"/>
      <c r="AE2569" s="96"/>
      <c r="AF2569" s="96"/>
      <c r="AG2569" s="96"/>
    </row>
    <row r="2570" spans="2:33">
      <c r="B2570" t="s">
        <v>16</v>
      </c>
      <c r="C2570" s="76" t="s">
        <v>16</v>
      </c>
      <c r="D2570" s="76" t="s">
        <v>16</v>
      </c>
      <c r="E2570" s="106" t="s">
        <v>42</v>
      </c>
      <c r="F2570" t="s">
        <v>16</v>
      </c>
      <c r="G2570" t="str">
        <f>IF(A2570="","",F2570&amp;COUNTIF($B$2:$B2570,B2570))</f>
        <v/>
      </c>
      <c r="H2570" t="str">
        <f t="shared" si="82"/>
        <v/>
      </c>
      <c r="I2570" t="str">
        <f t="shared" si="83"/>
        <v/>
      </c>
      <c r="J2570" s="106" t="s">
        <v>42</v>
      </c>
      <c r="Q2570" s="23"/>
      <c r="S2570" s="23"/>
      <c r="U2570" s="23"/>
      <c r="X2570" s="96"/>
      <c r="Y2570" s="96"/>
      <c r="AA2570" s="96"/>
      <c r="AB2570" s="96"/>
      <c r="AD2570" s="96"/>
      <c r="AE2570" s="96"/>
      <c r="AF2570" s="96"/>
      <c r="AG2570" s="96"/>
    </row>
    <row r="2571" spans="2:33">
      <c r="B2571" t="s">
        <v>16</v>
      </c>
      <c r="C2571" s="76" t="s">
        <v>16</v>
      </c>
      <c r="D2571" s="76" t="s">
        <v>16</v>
      </c>
      <c r="E2571" s="106" t="s">
        <v>42</v>
      </c>
      <c r="F2571" t="s">
        <v>16</v>
      </c>
      <c r="G2571" t="str">
        <f>IF(A2571="","",F2571&amp;COUNTIF($B$2:$B2571,B2571))</f>
        <v/>
      </c>
      <c r="H2571" t="str">
        <f t="shared" si="82"/>
        <v/>
      </c>
      <c r="I2571" t="str">
        <f t="shared" si="83"/>
        <v/>
      </c>
      <c r="J2571" s="106" t="s">
        <v>42</v>
      </c>
      <c r="Q2571" s="23"/>
      <c r="S2571" s="23"/>
      <c r="U2571" s="23"/>
      <c r="X2571" s="96"/>
      <c r="Y2571" s="96"/>
      <c r="AA2571" s="96"/>
      <c r="AB2571" s="96"/>
      <c r="AD2571" s="96"/>
      <c r="AE2571" s="96"/>
      <c r="AF2571" s="96"/>
      <c r="AG2571" s="96"/>
    </row>
    <row r="2572" spans="2:33">
      <c r="B2572" t="s">
        <v>16</v>
      </c>
      <c r="C2572" s="76" t="s">
        <v>16</v>
      </c>
      <c r="D2572" s="76" t="s">
        <v>16</v>
      </c>
      <c r="E2572" s="106" t="s">
        <v>42</v>
      </c>
      <c r="F2572" t="s">
        <v>16</v>
      </c>
      <c r="G2572" t="str">
        <f>IF(A2572="","",F2572&amp;COUNTIF($B$2:$B2572,B2572))</f>
        <v/>
      </c>
      <c r="H2572" t="str">
        <f t="shared" si="82"/>
        <v/>
      </c>
      <c r="I2572" t="str">
        <f t="shared" si="83"/>
        <v/>
      </c>
      <c r="J2572" s="106" t="s">
        <v>42</v>
      </c>
      <c r="Q2572" s="23"/>
      <c r="S2572" s="23"/>
      <c r="U2572" s="23"/>
      <c r="X2572" s="96"/>
      <c r="Y2572" s="96"/>
      <c r="AA2572" s="96"/>
      <c r="AB2572" s="96"/>
      <c r="AD2572" s="96"/>
      <c r="AE2572" s="96"/>
      <c r="AF2572" s="96"/>
      <c r="AG2572" s="96"/>
    </row>
    <row r="2573" spans="2:33">
      <c r="B2573" t="s">
        <v>16</v>
      </c>
      <c r="C2573" s="76" t="s">
        <v>16</v>
      </c>
      <c r="D2573" s="76" t="s">
        <v>16</v>
      </c>
      <c r="E2573" s="106" t="s">
        <v>42</v>
      </c>
      <c r="F2573" t="s">
        <v>16</v>
      </c>
      <c r="G2573" t="str">
        <f>IF(A2573="","",F2573&amp;COUNTIF($B$2:$B2573,B2573))</f>
        <v/>
      </c>
      <c r="H2573" t="str">
        <f t="shared" si="82"/>
        <v/>
      </c>
      <c r="I2573" t="str">
        <f t="shared" si="83"/>
        <v/>
      </c>
      <c r="J2573" s="106" t="s">
        <v>42</v>
      </c>
      <c r="Q2573" s="23"/>
      <c r="S2573" s="23"/>
      <c r="U2573" s="23"/>
      <c r="X2573" s="96"/>
      <c r="Y2573" s="96"/>
      <c r="AA2573" s="96"/>
      <c r="AB2573" s="96"/>
      <c r="AD2573" s="96"/>
      <c r="AE2573" s="96"/>
      <c r="AF2573" s="96"/>
      <c r="AG2573" s="96"/>
    </row>
    <row r="2574" spans="2:33">
      <c r="B2574" t="s">
        <v>16</v>
      </c>
      <c r="C2574" s="76" t="s">
        <v>16</v>
      </c>
      <c r="D2574" s="76" t="s">
        <v>16</v>
      </c>
      <c r="E2574" s="106" t="s">
        <v>42</v>
      </c>
      <c r="F2574" t="s">
        <v>16</v>
      </c>
      <c r="G2574" t="str">
        <f>IF(A2574="","",F2574&amp;COUNTIF($B$2:$B2574,B2574))</f>
        <v/>
      </c>
      <c r="H2574" t="str">
        <f t="shared" si="82"/>
        <v/>
      </c>
      <c r="I2574" t="str">
        <f t="shared" si="83"/>
        <v/>
      </c>
      <c r="J2574" s="106" t="s">
        <v>42</v>
      </c>
      <c r="Q2574" s="23"/>
      <c r="S2574" s="23"/>
      <c r="U2574" s="23"/>
      <c r="X2574" s="96"/>
      <c r="Y2574" s="96"/>
      <c r="AA2574" s="96"/>
      <c r="AB2574" s="96"/>
      <c r="AD2574" s="96"/>
      <c r="AE2574" s="96"/>
      <c r="AF2574" s="96"/>
      <c r="AG2574" s="96"/>
    </row>
    <row r="2575" spans="2:33">
      <c r="B2575" t="s">
        <v>16</v>
      </c>
      <c r="C2575" s="76" t="s">
        <v>16</v>
      </c>
      <c r="D2575" s="76" t="s">
        <v>16</v>
      </c>
      <c r="E2575" s="106" t="s">
        <v>42</v>
      </c>
      <c r="F2575" t="s">
        <v>16</v>
      </c>
      <c r="G2575" t="str">
        <f>IF(A2575="","",F2575&amp;COUNTIF($B$2:$B2575,B2575))</f>
        <v/>
      </c>
      <c r="H2575" t="str">
        <f t="shared" si="82"/>
        <v/>
      </c>
      <c r="I2575" t="str">
        <f t="shared" si="83"/>
        <v/>
      </c>
      <c r="J2575" s="106" t="s">
        <v>42</v>
      </c>
      <c r="Q2575" s="23"/>
      <c r="S2575" s="23"/>
      <c r="U2575" s="23"/>
      <c r="X2575" s="96"/>
      <c r="Y2575" s="96"/>
      <c r="AA2575" s="96"/>
      <c r="AB2575" s="96"/>
      <c r="AD2575" s="96"/>
      <c r="AE2575" s="96"/>
      <c r="AF2575" s="96"/>
      <c r="AG2575" s="96"/>
    </row>
    <row r="2576" spans="2:33">
      <c r="B2576" t="s">
        <v>16</v>
      </c>
      <c r="C2576" s="76" t="s">
        <v>16</v>
      </c>
      <c r="D2576" s="76" t="s">
        <v>16</v>
      </c>
      <c r="E2576" s="106" t="s">
        <v>42</v>
      </c>
      <c r="F2576" t="s">
        <v>16</v>
      </c>
      <c r="G2576" t="str">
        <f>IF(A2576="","",F2576&amp;COUNTIF($B$2:$B2576,B2576))</f>
        <v/>
      </c>
      <c r="H2576" t="str">
        <f t="shared" si="82"/>
        <v/>
      </c>
      <c r="I2576" t="str">
        <f t="shared" si="83"/>
        <v/>
      </c>
      <c r="J2576" s="106" t="s">
        <v>42</v>
      </c>
      <c r="Q2576" s="23"/>
      <c r="S2576" s="23"/>
      <c r="U2576" s="23"/>
      <c r="X2576" s="96"/>
      <c r="Y2576" s="96"/>
      <c r="AA2576" s="96"/>
      <c r="AB2576" s="96"/>
      <c r="AD2576" s="96"/>
      <c r="AE2576" s="96"/>
      <c r="AF2576" s="96"/>
      <c r="AG2576" s="96"/>
    </row>
    <row r="2577" spans="2:33">
      <c r="B2577" t="s">
        <v>16</v>
      </c>
      <c r="C2577" s="76" t="s">
        <v>16</v>
      </c>
      <c r="D2577" s="76" t="s">
        <v>16</v>
      </c>
      <c r="E2577" s="106" t="s">
        <v>42</v>
      </c>
      <c r="F2577" t="s">
        <v>16</v>
      </c>
      <c r="G2577" t="str">
        <f>IF(A2577="","",F2577&amp;COUNTIF($B$2:$B2577,B2577))</f>
        <v/>
      </c>
      <c r="H2577" t="str">
        <f t="shared" si="82"/>
        <v/>
      </c>
      <c r="I2577" t="str">
        <f t="shared" si="83"/>
        <v/>
      </c>
      <c r="J2577" s="106" t="s">
        <v>42</v>
      </c>
      <c r="Q2577" s="23"/>
      <c r="S2577" s="23"/>
      <c r="U2577" s="23"/>
      <c r="X2577" s="96"/>
      <c r="Y2577" s="96"/>
      <c r="AA2577" s="96"/>
      <c r="AB2577" s="96"/>
      <c r="AD2577" s="96"/>
      <c r="AE2577" s="96"/>
      <c r="AF2577" s="96"/>
      <c r="AG2577" s="96"/>
    </row>
    <row r="2578" spans="2:33">
      <c r="B2578" t="s">
        <v>16</v>
      </c>
      <c r="C2578" s="76" t="s">
        <v>16</v>
      </c>
      <c r="D2578" s="76" t="s">
        <v>16</v>
      </c>
      <c r="E2578" s="106" t="s">
        <v>42</v>
      </c>
      <c r="F2578" t="s">
        <v>16</v>
      </c>
      <c r="G2578" t="str">
        <f>IF(A2578="","",F2578&amp;COUNTIF($B$2:$B2578,B2578))</f>
        <v/>
      </c>
      <c r="H2578" t="str">
        <f t="shared" si="82"/>
        <v/>
      </c>
      <c r="I2578" t="str">
        <f t="shared" si="83"/>
        <v/>
      </c>
      <c r="J2578" s="106" t="s">
        <v>42</v>
      </c>
      <c r="Q2578" s="23"/>
      <c r="S2578" s="23"/>
      <c r="U2578" s="23"/>
      <c r="X2578" s="96"/>
      <c r="Y2578" s="96"/>
      <c r="AA2578" s="96"/>
      <c r="AB2578" s="96"/>
      <c r="AD2578" s="96"/>
      <c r="AE2578" s="96"/>
      <c r="AF2578" s="96"/>
      <c r="AG2578" s="96"/>
    </row>
    <row r="2579" spans="2:33">
      <c r="B2579" t="s">
        <v>16</v>
      </c>
      <c r="C2579" s="76" t="s">
        <v>16</v>
      </c>
      <c r="D2579" s="76" t="s">
        <v>16</v>
      </c>
      <c r="E2579" s="106" t="s">
        <v>42</v>
      </c>
      <c r="F2579" t="s">
        <v>16</v>
      </c>
      <c r="G2579" t="str">
        <f>IF(A2579="","",F2579&amp;COUNTIF($B$2:$B2579,B2579))</f>
        <v/>
      </c>
      <c r="H2579" t="str">
        <f t="shared" si="82"/>
        <v/>
      </c>
      <c r="I2579" t="str">
        <f t="shared" si="83"/>
        <v/>
      </c>
      <c r="J2579" s="106" t="s">
        <v>42</v>
      </c>
      <c r="Q2579" s="23"/>
      <c r="S2579" s="23"/>
      <c r="U2579" s="23"/>
      <c r="X2579" s="96"/>
      <c r="Y2579" s="96"/>
      <c r="AA2579" s="96"/>
      <c r="AB2579" s="96"/>
      <c r="AD2579" s="96"/>
      <c r="AE2579" s="96"/>
      <c r="AF2579" s="96"/>
      <c r="AG2579" s="96"/>
    </row>
    <row r="2580" spans="2:33">
      <c r="B2580" t="s">
        <v>16</v>
      </c>
      <c r="C2580" s="76" t="s">
        <v>16</v>
      </c>
      <c r="D2580" s="76" t="s">
        <v>16</v>
      </c>
      <c r="E2580" s="106" t="s">
        <v>42</v>
      </c>
      <c r="F2580" t="s">
        <v>16</v>
      </c>
      <c r="G2580" t="str">
        <f>IF(A2580="","",F2580&amp;COUNTIF($B$2:$B2580,B2580))</f>
        <v/>
      </c>
      <c r="H2580" t="str">
        <f t="shared" si="82"/>
        <v/>
      </c>
      <c r="I2580" t="str">
        <f t="shared" si="83"/>
        <v/>
      </c>
      <c r="J2580" s="106" t="s">
        <v>42</v>
      </c>
      <c r="Q2580" s="23"/>
      <c r="S2580" s="23"/>
      <c r="U2580" s="23"/>
      <c r="X2580" s="96"/>
      <c r="Y2580" s="96"/>
      <c r="AA2580" s="96"/>
      <c r="AB2580" s="96"/>
      <c r="AD2580" s="96"/>
      <c r="AE2580" s="96"/>
      <c r="AF2580" s="96"/>
      <c r="AG2580" s="96"/>
    </row>
    <row r="2581" spans="2:33">
      <c r="B2581" t="s">
        <v>16</v>
      </c>
      <c r="C2581" s="76" t="s">
        <v>16</v>
      </c>
      <c r="D2581" s="76" t="s">
        <v>16</v>
      </c>
      <c r="E2581" s="106" t="s">
        <v>42</v>
      </c>
      <c r="F2581" t="s">
        <v>16</v>
      </c>
      <c r="G2581" t="str">
        <f>IF(A2581="","",F2581&amp;COUNTIF($B$2:$B2581,B2581))</f>
        <v/>
      </c>
      <c r="H2581" t="str">
        <f t="shared" si="82"/>
        <v/>
      </c>
      <c r="I2581" t="str">
        <f t="shared" si="83"/>
        <v/>
      </c>
      <c r="J2581" s="106" t="s">
        <v>42</v>
      </c>
      <c r="Q2581" s="23"/>
      <c r="S2581" s="23"/>
      <c r="U2581" s="23"/>
      <c r="X2581" s="96"/>
      <c r="Y2581" s="96"/>
      <c r="AA2581" s="96"/>
      <c r="AB2581" s="96"/>
      <c r="AD2581" s="96"/>
      <c r="AE2581" s="96"/>
      <c r="AF2581" s="96"/>
      <c r="AG2581" s="96"/>
    </row>
    <row r="2582" spans="2:33">
      <c r="B2582" t="s">
        <v>16</v>
      </c>
      <c r="C2582" s="76" t="s">
        <v>16</v>
      </c>
      <c r="D2582" s="76" t="s">
        <v>16</v>
      </c>
      <c r="E2582" s="106" t="s">
        <v>42</v>
      </c>
      <c r="F2582" t="s">
        <v>16</v>
      </c>
      <c r="G2582" t="str">
        <f>IF(A2582="","",F2582&amp;COUNTIF($B$2:$B2582,B2582))</f>
        <v/>
      </c>
      <c r="H2582" t="str">
        <f t="shared" si="82"/>
        <v/>
      </c>
      <c r="I2582" t="str">
        <f t="shared" si="83"/>
        <v/>
      </c>
      <c r="J2582" s="106" t="s">
        <v>42</v>
      </c>
      <c r="Q2582" s="23"/>
      <c r="S2582" s="23"/>
      <c r="U2582" s="23"/>
      <c r="X2582" s="96"/>
      <c r="Y2582" s="96"/>
      <c r="AA2582" s="96"/>
      <c r="AB2582" s="96"/>
      <c r="AD2582" s="96"/>
      <c r="AE2582" s="96"/>
      <c r="AF2582" s="96"/>
      <c r="AG2582" s="96"/>
    </row>
    <row r="2583" spans="2:33">
      <c r="B2583" t="s">
        <v>16</v>
      </c>
      <c r="C2583" s="76" t="s">
        <v>16</v>
      </c>
      <c r="D2583" s="76" t="s">
        <v>16</v>
      </c>
      <c r="E2583" s="106" t="s">
        <v>42</v>
      </c>
      <c r="F2583" t="s">
        <v>16</v>
      </c>
      <c r="G2583" t="str">
        <f>IF(A2583="","",F2583&amp;COUNTIF($B$2:$B2583,B2583))</f>
        <v/>
      </c>
      <c r="H2583" t="str">
        <f t="shared" si="82"/>
        <v/>
      </c>
      <c r="I2583" t="str">
        <f t="shared" si="83"/>
        <v/>
      </c>
      <c r="J2583" s="106" t="s">
        <v>42</v>
      </c>
      <c r="Q2583" s="23"/>
      <c r="S2583" s="23"/>
      <c r="U2583" s="23"/>
      <c r="X2583" s="96"/>
      <c r="Y2583" s="96"/>
      <c r="AA2583" s="96"/>
      <c r="AB2583" s="96"/>
      <c r="AD2583" s="96"/>
      <c r="AE2583" s="96"/>
      <c r="AF2583" s="96"/>
      <c r="AG2583" s="96"/>
    </row>
    <row r="2584" spans="2:33">
      <c r="B2584" t="s">
        <v>16</v>
      </c>
      <c r="C2584" s="76" t="s">
        <v>16</v>
      </c>
      <c r="D2584" s="76" t="s">
        <v>16</v>
      </c>
      <c r="E2584" s="106" t="s">
        <v>42</v>
      </c>
      <c r="F2584" t="s">
        <v>16</v>
      </c>
      <c r="G2584" t="str">
        <f>IF(A2584="","",F2584&amp;COUNTIF($B$2:$B2584,B2584))</f>
        <v/>
      </c>
      <c r="H2584" t="str">
        <f t="shared" si="82"/>
        <v/>
      </c>
      <c r="I2584" t="str">
        <f t="shared" si="83"/>
        <v/>
      </c>
      <c r="J2584" s="106" t="s">
        <v>42</v>
      </c>
      <c r="Q2584" s="23"/>
      <c r="S2584" s="23"/>
      <c r="U2584" s="23"/>
      <c r="X2584" s="96"/>
      <c r="Y2584" s="96"/>
      <c r="AA2584" s="96"/>
      <c r="AB2584" s="96"/>
      <c r="AD2584" s="96"/>
      <c r="AE2584" s="96"/>
      <c r="AF2584" s="96"/>
      <c r="AG2584" s="96"/>
    </row>
    <row r="2585" spans="2:33">
      <c r="B2585" t="s">
        <v>16</v>
      </c>
      <c r="C2585" s="76" t="s">
        <v>16</v>
      </c>
      <c r="D2585" s="76" t="s">
        <v>16</v>
      </c>
      <c r="E2585" s="106" t="s">
        <v>42</v>
      </c>
      <c r="F2585" t="s">
        <v>16</v>
      </c>
      <c r="G2585" t="str">
        <f>IF(A2585="","",F2585&amp;COUNTIF($B$2:$B2585,B2585))</f>
        <v/>
      </c>
      <c r="H2585" t="str">
        <f t="shared" si="82"/>
        <v/>
      </c>
      <c r="I2585" t="str">
        <f t="shared" si="83"/>
        <v/>
      </c>
      <c r="J2585" s="106" t="s">
        <v>42</v>
      </c>
      <c r="Q2585" s="23"/>
      <c r="S2585" s="23"/>
      <c r="U2585" s="23"/>
      <c r="X2585" s="96"/>
      <c r="Y2585" s="96"/>
      <c r="AA2585" s="96"/>
      <c r="AB2585" s="96"/>
      <c r="AD2585" s="96"/>
      <c r="AE2585" s="96"/>
      <c r="AF2585" s="96"/>
      <c r="AG2585" s="96"/>
    </row>
    <row r="2586" spans="2:33">
      <c r="B2586" t="s">
        <v>16</v>
      </c>
      <c r="C2586" s="76" t="s">
        <v>16</v>
      </c>
      <c r="D2586" s="76" t="s">
        <v>16</v>
      </c>
      <c r="E2586" s="106" t="s">
        <v>42</v>
      </c>
      <c r="F2586" t="s">
        <v>16</v>
      </c>
      <c r="G2586" t="str">
        <f>IF(A2586="","",F2586&amp;COUNTIF($B$2:$B2586,B2586))</f>
        <v/>
      </c>
      <c r="H2586" t="str">
        <f t="shared" si="82"/>
        <v/>
      </c>
      <c r="I2586" t="str">
        <f t="shared" si="83"/>
        <v/>
      </c>
      <c r="J2586" s="106" t="s">
        <v>42</v>
      </c>
      <c r="Q2586" s="23"/>
      <c r="S2586" s="23"/>
      <c r="U2586" s="23"/>
      <c r="X2586" s="96"/>
      <c r="Y2586" s="96"/>
      <c r="AA2586" s="96"/>
      <c r="AB2586" s="96"/>
      <c r="AD2586" s="96"/>
      <c r="AE2586" s="96"/>
      <c r="AF2586" s="96"/>
      <c r="AG2586" s="96"/>
    </row>
    <row r="2587" spans="2:33">
      <c r="B2587" t="s">
        <v>16</v>
      </c>
      <c r="C2587" s="76" t="s">
        <v>16</v>
      </c>
      <c r="D2587" s="76" t="s">
        <v>16</v>
      </c>
      <c r="E2587" s="106" t="s">
        <v>42</v>
      </c>
      <c r="F2587" t="s">
        <v>16</v>
      </c>
      <c r="G2587" t="str">
        <f>IF(A2587="","",F2587&amp;COUNTIF($B$2:$B2587,B2587))</f>
        <v/>
      </c>
      <c r="H2587" t="str">
        <f t="shared" si="82"/>
        <v/>
      </c>
      <c r="I2587" t="str">
        <f t="shared" si="83"/>
        <v/>
      </c>
      <c r="J2587" s="106" t="s">
        <v>42</v>
      </c>
      <c r="Q2587" s="23"/>
      <c r="S2587" s="23"/>
      <c r="U2587" s="23"/>
      <c r="X2587" s="96"/>
      <c r="Y2587" s="96"/>
      <c r="AA2587" s="96"/>
      <c r="AB2587" s="96"/>
      <c r="AD2587" s="96"/>
      <c r="AE2587" s="96"/>
      <c r="AF2587" s="96"/>
      <c r="AG2587" s="96"/>
    </row>
    <row r="2588" spans="2:33">
      <c r="B2588" t="s">
        <v>16</v>
      </c>
      <c r="C2588" s="76" t="s">
        <v>16</v>
      </c>
      <c r="D2588" s="76" t="s">
        <v>16</v>
      </c>
      <c r="E2588" s="106" t="s">
        <v>42</v>
      </c>
      <c r="F2588" t="s">
        <v>16</v>
      </c>
      <c r="G2588" t="str">
        <f>IF(A2588="","",F2588&amp;COUNTIF($B$2:$B2588,B2588))</f>
        <v/>
      </c>
      <c r="H2588" t="str">
        <f t="shared" si="82"/>
        <v/>
      </c>
      <c r="I2588" t="str">
        <f t="shared" si="83"/>
        <v/>
      </c>
      <c r="J2588" s="106" t="s">
        <v>42</v>
      </c>
      <c r="Q2588" s="23"/>
      <c r="S2588" s="23"/>
      <c r="U2588" s="23"/>
      <c r="X2588" s="96"/>
      <c r="Y2588" s="96"/>
      <c r="AA2588" s="96"/>
      <c r="AB2588" s="96"/>
      <c r="AD2588" s="96"/>
      <c r="AE2588" s="96"/>
      <c r="AF2588" s="96"/>
      <c r="AG2588" s="96"/>
    </row>
    <row r="2589" spans="2:33">
      <c r="B2589" t="s">
        <v>16</v>
      </c>
      <c r="C2589" s="76" t="s">
        <v>16</v>
      </c>
      <c r="D2589" s="76" t="s">
        <v>16</v>
      </c>
      <c r="E2589" s="106" t="s">
        <v>42</v>
      </c>
      <c r="F2589" t="s">
        <v>16</v>
      </c>
      <c r="G2589" t="str">
        <f>IF(A2589="","",F2589&amp;COUNTIF($B$2:$B2589,B2589))</f>
        <v/>
      </c>
      <c r="H2589" t="str">
        <f t="shared" si="82"/>
        <v/>
      </c>
      <c r="I2589" t="str">
        <f t="shared" si="83"/>
        <v/>
      </c>
      <c r="J2589" s="106" t="s">
        <v>42</v>
      </c>
      <c r="Q2589" s="23"/>
      <c r="S2589" s="23"/>
      <c r="U2589" s="23"/>
      <c r="X2589" s="96"/>
      <c r="Y2589" s="96"/>
      <c r="AA2589" s="96"/>
      <c r="AB2589" s="96"/>
      <c r="AD2589" s="96"/>
      <c r="AE2589" s="96"/>
      <c r="AF2589" s="96"/>
      <c r="AG2589" s="96"/>
    </row>
    <row r="2590" spans="2:33">
      <c r="B2590" t="s">
        <v>16</v>
      </c>
      <c r="C2590" s="76" t="s">
        <v>16</v>
      </c>
      <c r="D2590" s="76" t="s">
        <v>16</v>
      </c>
      <c r="E2590" s="106" t="s">
        <v>42</v>
      </c>
      <c r="F2590" t="s">
        <v>16</v>
      </c>
      <c r="G2590" t="str">
        <f>IF(A2590="","",F2590&amp;COUNTIF($B$2:$B2590,B2590))</f>
        <v/>
      </c>
      <c r="H2590" t="str">
        <f t="shared" si="82"/>
        <v/>
      </c>
      <c r="I2590" t="str">
        <f t="shared" si="83"/>
        <v/>
      </c>
      <c r="J2590" s="106" t="s">
        <v>42</v>
      </c>
      <c r="Q2590" s="23"/>
      <c r="S2590" s="23"/>
      <c r="U2590" s="23"/>
      <c r="X2590" s="96"/>
      <c r="Y2590" s="96"/>
      <c r="AA2590" s="96"/>
      <c r="AB2590" s="96"/>
      <c r="AD2590" s="96"/>
      <c r="AE2590" s="96"/>
      <c r="AF2590" s="96"/>
      <c r="AG2590" s="96"/>
    </row>
    <row r="2591" spans="2:33">
      <c r="B2591" t="s">
        <v>16</v>
      </c>
      <c r="C2591" s="76" t="s">
        <v>16</v>
      </c>
      <c r="D2591" s="76" t="s">
        <v>16</v>
      </c>
      <c r="E2591" s="106" t="s">
        <v>42</v>
      </c>
      <c r="F2591" t="s">
        <v>16</v>
      </c>
      <c r="G2591" t="str">
        <f>IF(A2591="","",F2591&amp;COUNTIF($B$2:$B2591,B2591))</f>
        <v/>
      </c>
      <c r="H2591" t="str">
        <f t="shared" si="82"/>
        <v/>
      </c>
      <c r="I2591" t="str">
        <f t="shared" si="83"/>
        <v/>
      </c>
      <c r="J2591" s="106" t="s">
        <v>42</v>
      </c>
      <c r="Q2591" s="23"/>
      <c r="S2591" s="23"/>
      <c r="U2591" s="23"/>
      <c r="X2591" s="96"/>
      <c r="Y2591" s="96"/>
      <c r="AA2591" s="96"/>
      <c r="AB2591" s="96"/>
      <c r="AD2591" s="96"/>
      <c r="AE2591" s="96"/>
      <c r="AF2591" s="96"/>
      <c r="AG2591" s="96"/>
    </row>
    <row r="2592" spans="2:33">
      <c r="B2592" t="s">
        <v>16</v>
      </c>
      <c r="C2592" s="76" t="s">
        <v>16</v>
      </c>
      <c r="D2592" s="76" t="s">
        <v>16</v>
      </c>
      <c r="E2592" s="106" t="s">
        <v>42</v>
      </c>
      <c r="F2592" t="s">
        <v>16</v>
      </c>
      <c r="G2592" t="str">
        <f>IF(A2592="","",F2592&amp;COUNTIF($B$2:$B2592,B2592))</f>
        <v/>
      </c>
      <c r="H2592" t="str">
        <f t="shared" si="82"/>
        <v/>
      </c>
      <c r="I2592" t="str">
        <f t="shared" si="83"/>
        <v/>
      </c>
      <c r="J2592" s="106" t="s">
        <v>42</v>
      </c>
      <c r="Q2592" s="23"/>
      <c r="S2592" s="23"/>
      <c r="U2592" s="23"/>
      <c r="X2592" s="96"/>
      <c r="Y2592" s="96"/>
      <c r="AA2592" s="96"/>
      <c r="AB2592" s="96"/>
      <c r="AD2592" s="96"/>
      <c r="AE2592" s="96"/>
      <c r="AF2592" s="96"/>
      <c r="AG2592" s="96"/>
    </row>
    <row r="2593" spans="2:33">
      <c r="B2593" t="s">
        <v>16</v>
      </c>
      <c r="C2593" s="76" t="s">
        <v>16</v>
      </c>
      <c r="D2593" s="76" t="s">
        <v>16</v>
      </c>
      <c r="E2593" s="106" t="s">
        <v>42</v>
      </c>
      <c r="F2593" t="s">
        <v>16</v>
      </c>
      <c r="G2593" t="str">
        <f>IF(A2593="","",F2593&amp;COUNTIF($B$2:$B2593,B2593))</f>
        <v/>
      </c>
      <c r="H2593" t="str">
        <f t="shared" si="82"/>
        <v/>
      </c>
      <c r="I2593" t="str">
        <f t="shared" si="83"/>
        <v/>
      </c>
      <c r="J2593" s="106" t="s">
        <v>42</v>
      </c>
      <c r="Q2593" s="23"/>
      <c r="S2593" s="23"/>
      <c r="U2593" s="23"/>
      <c r="X2593" s="96"/>
      <c r="Y2593" s="96"/>
      <c r="AA2593" s="96"/>
      <c r="AB2593" s="96"/>
      <c r="AD2593" s="96"/>
      <c r="AE2593" s="96"/>
      <c r="AF2593" s="96"/>
      <c r="AG2593" s="96"/>
    </row>
    <row r="2594" spans="2:33">
      <c r="B2594" t="s">
        <v>16</v>
      </c>
      <c r="C2594" s="76" t="s">
        <v>16</v>
      </c>
      <c r="D2594" s="76" t="s">
        <v>16</v>
      </c>
      <c r="E2594" s="106" t="s">
        <v>42</v>
      </c>
      <c r="F2594" t="s">
        <v>16</v>
      </c>
      <c r="G2594" t="str">
        <f>IF(A2594="","",F2594&amp;COUNTIF($B$2:$B2594,B2594))</f>
        <v/>
      </c>
      <c r="H2594" t="str">
        <f t="shared" si="82"/>
        <v/>
      </c>
      <c r="I2594" t="str">
        <f t="shared" si="83"/>
        <v/>
      </c>
      <c r="J2594" s="106" t="s">
        <v>42</v>
      </c>
      <c r="Q2594" s="23"/>
      <c r="S2594" s="23"/>
      <c r="U2594" s="23"/>
      <c r="X2594" s="96"/>
      <c r="Y2594" s="96"/>
      <c r="AA2594" s="96"/>
      <c r="AB2594" s="96"/>
      <c r="AD2594" s="96"/>
      <c r="AE2594" s="96"/>
      <c r="AF2594" s="96"/>
      <c r="AG2594" s="96"/>
    </row>
    <row r="2595" spans="2:33">
      <c r="B2595" t="s">
        <v>16</v>
      </c>
      <c r="C2595" s="76" t="s">
        <v>16</v>
      </c>
      <c r="D2595" s="76" t="s">
        <v>16</v>
      </c>
      <c r="E2595" s="106" t="s">
        <v>42</v>
      </c>
      <c r="F2595" t="s">
        <v>16</v>
      </c>
      <c r="G2595" t="str">
        <f>IF(A2595="","",F2595&amp;COUNTIF($B$2:$B2595,B2595))</f>
        <v/>
      </c>
      <c r="H2595" t="str">
        <f t="shared" si="82"/>
        <v/>
      </c>
      <c r="I2595" t="str">
        <f t="shared" si="83"/>
        <v/>
      </c>
      <c r="J2595" s="106" t="s">
        <v>42</v>
      </c>
      <c r="Q2595" s="23"/>
      <c r="S2595" s="23"/>
      <c r="U2595" s="23"/>
      <c r="X2595" s="96"/>
      <c r="Y2595" s="96"/>
      <c r="AA2595" s="96"/>
      <c r="AB2595" s="96"/>
      <c r="AD2595" s="96"/>
      <c r="AE2595" s="96"/>
      <c r="AF2595" s="96"/>
      <c r="AG2595" s="96"/>
    </row>
    <row r="2596" spans="2:33">
      <c r="B2596" t="s">
        <v>16</v>
      </c>
      <c r="C2596" s="76" t="s">
        <v>16</v>
      </c>
      <c r="D2596" s="76" t="s">
        <v>16</v>
      </c>
      <c r="E2596" s="106" t="s">
        <v>42</v>
      </c>
      <c r="F2596" t="s">
        <v>16</v>
      </c>
      <c r="G2596" t="str">
        <f>IF(A2596="","",F2596&amp;COUNTIF($B$2:$B2596,B2596))</f>
        <v/>
      </c>
      <c r="H2596" t="str">
        <f t="shared" si="82"/>
        <v/>
      </c>
      <c r="I2596" t="str">
        <f t="shared" si="83"/>
        <v/>
      </c>
      <c r="J2596" s="106" t="s">
        <v>42</v>
      </c>
      <c r="Q2596" s="23"/>
      <c r="S2596" s="23"/>
      <c r="U2596" s="23"/>
      <c r="X2596" s="96"/>
      <c r="Y2596" s="96"/>
      <c r="AA2596" s="96"/>
      <c r="AB2596" s="96"/>
      <c r="AD2596" s="96"/>
      <c r="AE2596" s="96"/>
      <c r="AF2596" s="96"/>
      <c r="AG2596" s="96"/>
    </row>
    <row r="2597" spans="2:33">
      <c r="B2597" t="s">
        <v>16</v>
      </c>
      <c r="C2597" s="76" t="s">
        <v>16</v>
      </c>
      <c r="D2597" s="76" t="s">
        <v>16</v>
      </c>
      <c r="E2597" s="106" t="s">
        <v>42</v>
      </c>
      <c r="F2597" t="s">
        <v>16</v>
      </c>
      <c r="G2597" t="str">
        <f>IF(A2597="","",F2597&amp;COUNTIF($B$2:$B2597,B2597))</f>
        <v/>
      </c>
      <c r="H2597" t="str">
        <f t="shared" si="82"/>
        <v/>
      </c>
      <c r="I2597" t="str">
        <f t="shared" si="83"/>
        <v/>
      </c>
      <c r="J2597" s="106" t="s">
        <v>42</v>
      </c>
      <c r="Q2597" s="23"/>
      <c r="S2597" s="23"/>
      <c r="U2597" s="23"/>
      <c r="X2597" s="96"/>
      <c r="Y2597" s="96"/>
      <c r="AA2597" s="96"/>
      <c r="AB2597" s="96"/>
      <c r="AD2597" s="96"/>
      <c r="AE2597" s="96"/>
      <c r="AF2597" s="96"/>
      <c r="AG2597" s="96"/>
    </row>
    <row r="2598" spans="2:33">
      <c r="B2598" t="s">
        <v>16</v>
      </c>
      <c r="C2598" s="76" t="s">
        <v>16</v>
      </c>
      <c r="D2598" s="76" t="s">
        <v>16</v>
      </c>
      <c r="E2598" s="106" t="s">
        <v>42</v>
      </c>
      <c r="F2598" t="s">
        <v>16</v>
      </c>
      <c r="G2598" t="str">
        <f>IF(A2598="","",F2598&amp;COUNTIF($B$2:$B2598,B2598))</f>
        <v/>
      </c>
      <c r="H2598" t="str">
        <f t="shared" si="82"/>
        <v/>
      </c>
      <c r="I2598" t="str">
        <f t="shared" si="83"/>
        <v/>
      </c>
      <c r="J2598" s="106" t="s">
        <v>42</v>
      </c>
      <c r="Q2598" s="23"/>
      <c r="S2598" s="23"/>
      <c r="U2598" s="23"/>
      <c r="X2598" s="96"/>
      <c r="Y2598" s="96"/>
      <c r="AA2598" s="96"/>
      <c r="AB2598" s="96"/>
      <c r="AD2598" s="96"/>
      <c r="AE2598" s="96"/>
      <c r="AF2598" s="96"/>
      <c r="AG2598" s="96"/>
    </row>
    <row r="2599" spans="2:33">
      <c r="B2599" t="s">
        <v>16</v>
      </c>
      <c r="C2599" s="76" t="s">
        <v>16</v>
      </c>
      <c r="D2599" s="76" t="s">
        <v>16</v>
      </c>
      <c r="E2599" s="106" t="s">
        <v>42</v>
      </c>
      <c r="F2599" t="s">
        <v>16</v>
      </c>
      <c r="G2599" t="str">
        <f>IF(A2599="","",F2599&amp;COUNTIF($B$2:$B2599,B2599))</f>
        <v/>
      </c>
      <c r="H2599" t="str">
        <f t="shared" si="82"/>
        <v/>
      </c>
      <c r="I2599" t="str">
        <f t="shared" si="83"/>
        <v/>
      </c>
      <c r="J2599" s="106" t="s">
        <v>42</v>
      </c>
      <c r="Q2599" s="23"/>
      <c r="S2599" s="23"/>
      <c r="U2599" s="23"/>
      <c r="X2599" s="96"/>
      <c r="Y2599" s="96"/>
      <c r="AA2599" s="96"/>
      <c r="AB2599" s="96"/>
      <c r="AD2599" s="96"/>
      <c r="AE2599" s="96"/>
      <c r="AF2599" s="96"/>
      <c r="AG2599" s="96"/>
    </row>
    <row r="2600" spans="2:33">
      <c r="B2600" t="s">
        <v>16</v>
      </c>
      <c r="C2600" s="76" t="s">
        <v>16</v>
      </c>
      <c r="D2600" s="76" t="s">
        <v>16</v>
      </c>
      <c r="E2600" s="106" t="s">
        <v>42</v>
      </c>
      <c r="F2600" t="s">
        <v>16</v>
      </c>
      <c r="G2600" t="str">
        <f>IF(A2600="","",F2600&amp;COUNTIF($B$2:$B2600,B2600))</f>
        <v/>
      </c>
      <c r="H2600" t="str">
        <f t="shared" si="82"/>
        <v/>
      </c>
      <c r="I2600" t="str">
        <f t="shared" si="83"/>
        <v/>
      </c>
      <c r="J2600" s="106" t="s">
        <v>42</v>
      </c>
      <c r="Q2600" s="23"/>
      <c r="S2600" s="23"/>
      <c r="U2600" s="23"/>
      <c r="X2600" s="96"/>
      <c r="Y2600" s="96"/>
      <c r="AA2600" s="96"/>
      <c r="AB2600" s="96"/>
      <c r="AD2600" s="96"/>
      <c r="AE2600" s="96"/>
      <c r="AF2600" s="96"/>
      <c r="AG2600" s="96"/>
    </row>
    <row r="2601" spans="2:33">
      <c r="B2601" t="s">
        <v>16</v>
      </c>
      <c r="C2601" s="76" t="s">
        <v>16</v>
      </c>
      <c r="D2601" s="76" t="s">
        <v>16</v>
      </c>
      <c r="E2601" s="106" t="s">
        <v>42</v>
      </c>
      <c r="F2601" t="s">
        <v>16</v>
      </c>
      <c r="G2601" t="str">
        <f>IF(A2601="","",F2601&amp;COUNTIF($B$2:$B2601,B2601))</f>
        <v/>
      </c>
      <c r="H2601" t="str">
        <f t="shared" si="82"/>
        <v/>
      </c>
      <c r="I2601" t="str">
        <f t="shared" si="83"/>
        <v/>
      </c>
      <c r="J2601" s="106" t="s">
        <v>42</v>
      </c>
      <c r="Q2601" s="23"/>
      <c r="S2601" s="23"/>
      <c r="U2601" s="23"/>
      <c r="X2601" s="96"/>
      <c r="Y2601" s="96"/>
      <c r="AA2601" s="96"/>
      <c r="AB2601" s="96"/>
      <c r="AD2601" s="96"/>
      <c r="AE2601" s="96"/>
      <c r="AF2601" s="96"/>
      <c r="AG2601" s="96"/>
    </row>
    <row r="2602" spans="2:33">
      <c r="B2602" t="s">
        <v>16</v>
      </c>
      <c r="C2602" s="76" t="s">
        <v>16</v>
      </c>
      <c r="D2602" s="76" t="s">
        <v>16</v>
      </c>
      <c r="E2602" s="106" t="s">
        <v>42</v>
      </c>
      <c r="F2602" t="s">
        <v>16</v>
      </c>
      <c r="G2602" t="str">
        <f>IF(A2602="","",F2602&amp;COUNTIF($B$2:$B2602,B2602))</f>
        <v/>
      </c>
      <c r="H2602" t="str">
        <f t="shared" si="82"/>
        <v/>
      </c>
      <c r="I2602" t="str">
        <f t="shared" si="83"/>
        <v/>
      </c>
      <c r="J2602" s="106" t="s">
        <v>42</v>
      </c>
      <c r="Q2602" s="23"/>
      <c r="S2602" s="23"/>
      <c r="U2602" s="23"/>
      <c r="X2602" s="96"/>
      <c r="Y2602" s="96"/>
      <c r="AA2602" s="96"/>
      <c r="AB2602" s="96"/>
      <c r="AD2602" s="96"/>
      <c r="AE2602" s="96"/>
      <c r="AF2602" s="96"/>
      <c r="AG2602" s="96"/>
    </row>
    <row r="2603" spans="2:33">
      <c r="B2603" t="s">
        <v>16</v>
      </c>
      <c r="C2603" s="76" t="s">
        <v>16</v>
      </c>
      <c r="D2603" s="76" t="s">
        <v>16</v>
      </c>
      <c r="E2603" s="106" t="s">
        <v>42</v>
      </c>
      <c r="F2603" t="s">
        <v>16</v>
      </c>
      <c r="G2603" t="str">
        <f>IF(A2603="","",F2603&amp;COUNTIF($B$2:$B2603,B2603))</f>
        <v/>
      </c>
      <c r="H2603" t="str">
        <f t="shared" si="82"/>
        <v/>
      </c>
      <c r="I2603" t="str">
        <f t="shared" si="83"/>
        <v/>
      </c>
      <c r="J2603" s="106" t="s">
        <v>42</v>
      </c>
      <c r="Q2603" s="23"/>
      <c r="S2603" s="23"/>
      <c r="U2603" s="23"/>
      <c r="X2603" s="96"/>
      <c r="Y2603" s="96"/>
      <c r="AA2603" s="96"/>
      <c r="AB2603" s="96"/>
      <c r="AD2603" s="96"/>
      <c r="AE2603" s="96"/>
      <c r="AF2603" s="96"/>
      <c r="AG2603" s="96"/>
    </row>
    <row r="2604" spans="2:33">
      <c r="B2604" t="s">
        <v>16</v>
      </c>
      <c r="C2604" s="76" t="s">
        <v>16</v>
      </c>
      <c r="D2604" s="76" t="s">
        <v>16</v>
      </c>
      <c r="E2604" s="106" t="s">
        <v>42</v>
      </c>
      <c r="F2604" t="s">
        <v>16</v>
      </c>
      <c r="G2604" t="str">
        <f>IF(A2604="","",F2604&amp;COUNTIF($B$2:$B2604,B2604))</f>
        <v/>
      </c>
      <c r="H2604" t="str">
        <f t="shared" si="82"/>
        <v/>
      </c>
      <c r="I2604" t="str">
        <f t="shared" si="83"/>
        <v/>
      </c>
      <c r="J2604" s="106" t="s">
        <v>42</v>
      </c>
      <c r="Q2604" s="23"/>
      <c r="S2604" s="23"/>
      <c r="U2604" s="23"/>
      <c r="X2604" s="96"/>
      <c r="Y2604" s="96"/>
      <c r="AA2604" s="96"/>
      <c r="AB2604" s="96"/>
      <c r="AD2604" s="96"/>
      <c r="AE2604" s="96"/>
      <c r="AF2604" s="96"/>
      <c r="AG2604" s="96"/>
    </row>
    <row r="2605" spans="2:33">
      <c r="B2605" t="s">
        <v>16</v>
      </c>
      <c r="C2605" s="76" t="s">
        <v>16</v>
      </c>
      <c r="D2605" s="76" t="s">
        <v>16</v>
      </c>
      <c r="E2605" s="106" t="s">
        <v>42</v>
      </c>
      <c r="F2605" t="s">
        <v>16</v>
      </c>
      <c r="G2605" t="str">
        <f>IF(A2605="","",F2605&amp;COUNTIF($B$2:$B2605,B2605))</f>
        <v/>
      </c>
      <c r="H2605" t="str">
        <f t="shared" si="82"/>
        <v/>
      </c>
      <c r="I2605" t="str">
        <f t="shared" si="83"/>
        <v/>
      </c>
      <c r="J2605" s="106" t="s">
        <v>42</v>
      </c>
      <c r="Q2605" s="23"/>
      <c r="S2605" s="23"/>
      <c r="U2605" s="23"/>
      <c r="X2605" s="96"/>
      <c r="Y2605" s="96"/>
      <c r="AA2605" s="96"/>
      <c r="AB2605" s="96"/>
      <c r="AD2605" s="96"/>
      <c r="AE2605" s="96"/>
      <c r="AF2605" s="96"/>
      <c r="AG2605" s="96"/>
    </row>
    <row r="2606" spans="2:33">
      <c r="B2606" t="s">
        <v>16</v>
      </c>
      <c r="C2606" s="76" t="s">
        <v>16</v>
      </c>
      <c r="D2606" s="76" t="s">
        <v>16</v>
      </c>
      <c r="E2606" s="106" t="s">
        <v>42</v>
      </c>
      <c r="F2606" t="s">
        <v>16</v>
      </c>
      <c r="G2606" t="str">
        <f>IF(A2606="","",F2606&amp;COUNTIF($B$2:$B2606,B2606))</f>
        <v/>
      </c>
      <c r="H2606" t="str">
        <f t="shared" si="82"/>
        <v/>
      </c>
      <c r="I2606" t="str">
        <f t="shared" si="83"/>
        <v/>
      </c>
      <c r="J2606" s="106" t="s">
        <v>42</v>
      </c>
      <c r="Q2606" s="23"/>
      <c r="S2606" s="23"/>
      <c r="U2606" s="23"/>
      <c r="X2606" s="96"/>
      <c r="Y2606" s="96"/>
      <c r="AA2606" s="96"/>
      <c r="AB2606" s="96"/>
      <c r="AD2606" s="96"/>
      <c r="AE2606" s="96"/>
      <c r="AF2606" s="96"/>
      <c r="AG2606" s="96"/>
    </row>
    <row r="2607" spans="2:33">
      <c r="B2607" t="s">
        <v>16</v>
      </c>
      <c r="C2607" s="76" t="s">
        <v>16</v>
      </c>
      <c r="D2607" s="76" t="s">
        <v>16</v>
      </c>
      <c r="E2607" s="106" t="s">
        <v>42</v>
      </c>
      <c r="F2607" t="s">
        <v>16</v>
      </c>
      <c r="G2607" t="str">
        <f>IF(A2607="","",F2607&amp;COUNTIF($B$2:$B2607,B2607))</f>
        <v/>
      </c>
      <c r="H2607" t="str">
        <f t="shared" si="82"/>
        <v/>
      </c>
      <c r="I2607" t="str">
        <f t="shared" si="83"/>
        <v/>
      </c>
      <c r="J2607" s="106" t="s">
        <v>42</v>
      </c>
      <c r="Q2607" s="23"/>
      <c r="S2607" s="23"/>
      <c r="U2607" s="23"/>
      <c r="X2607" s="96"/>
      <c r="Y2607" s="96"/>
      <c r="AA2607" s="96"/>
      <c r="AB2607" s="96"/>
      <c r="AD2607" s="96"/>
      <c r="AE2607" s="96"/>
      <c r="AF2607" s="96"/>
      <c r="AG2607" s="96"/>
    </row>
    <row r="2608" spans="2:33">
      <c r="B2608" t="s">
        <v>16</v>
      </c>
      <c r="C2608" s="76" t="s">
        <v>16</v>
      </c>
      <c r="D2608" s="76" t="s">
        <v>16</v>
      </c>
      <c r="E2608" s="106" t="s">
        <v>42</v>
      </c>
      <c r="F2608" t="s">
        <v>16</v>
      </c>
      <c r="G2608" t="str">
        <f>IF(A2608="","",F2608&amp;COUNTIF($B$2:$B2608,B2608))</f>
        <v/>
      </c>
      <c r="H2608" t="str">
        <f t="shared" si="82"/>
        <v/>
      </c>
      <c r="I2608" t="str">
        <f t="shared" si="83"/>
        <v/>
      </c>
      <c r="J2608" s="106" t="s">
        <v>42</v>
      </c>
      <c r="Q2608" s="23"/>
      <c r="S2608" s="23"/>
      <c r="U2608" s="23"/>
      <c r="X2608" s="96"/>
      <c r="Y2608" s="96"/>
      <c r="AA2608" s="96"/>
      <c r="AB2608" s="96"/>
      <c r="AD2608" s="96"/>
      <c r="AE2608" s="96"/>
      <c r="AF2608" s="96"/>
      <c r="AG2608" s="96"/>
    </row>
    <row r="2609" spans="2:33">
      <c r="B2609" t="s">
        <v>16</v>
      </c>
      <c r="C2609" s="76" t="s">
        <v>16</v>
      </c>
      <c r="D2609" s="76" t="s">
        <v>16</v>
      </c>
      <c r="E2609" s="106" t="s">
        <v>42</v>
      </c>
      <c r="F2609" t="s">
        <v>16</v>
      </c>
      <c r="G2609" t="str">
        <f>IF(A2609="","",F2609&amp;COUNTIF($B$2:$B2609,B2609))</f>
        <v/>
      </c>
      <c r="H2609" t="str">
        <f t="shared" si="82"/>
        <v/>
      </c>
      <c r="I2609" t="str">
        <f t="shared" si="83"/>
        <v/>
      </c>
      <c r="J2609" s="106" t="s">
        <v>42</v>
      </c>
      <c r="Q2609" s="23"/>
      <c r="S2609" s="23"/>
      <c r="U2609" s="23"/>
      <c r="X2609" s="96"/>
      <c r="Y2609" s="96"/>
      <c r="AA2609" s="96"/>
      <c r="AB2609" s="96"/>
      <c r="AD2609" s="96"/>
      <c r="AE2609" s="96"/>
      <c r="AF2609" s="96"/>
      <c r="AG2609" s="96"/>
    </row>
    <row r="2610" spans="2:33">
      <c r="B2610" t="s">
        <v>16</v>
      </c>
      <c r="C2610" s="76" t="s">
        <v>16</v>
      </c>
      <c r="D2610" s="76" t="s">
        <v>16</v>
      </c>
      <c r="E2610" s="106" t="s">
        <v>42</v>
      </c>
      <c r="F2610" t="s">
        <v>16</v>
      </c>
      <c r="G2610" t="str">
        <f>IF(A2610="","",F2610&amp;COUNTIF($B$2:$B2610,B2610))</f>
        <v/>
      </c>
      <c r="H2610" t="str">
        <f t="shared" si="82"/>
        <v/>
      </c>
      <c r="I2610" t="str">
        <f t="shared" si="83"/>
        <v/>
      </c>
      <c r="J2610" s="106" t="s">
        <v>42</v>
      </c>
      <c r="Q2610" s="23"/>
      <c r="S2610" s="23"/>
      <c r="U2610" s="23"/>
      <c r="X2610" s="96"/>
      <c r="Y2610" s="96"/>
      <c r="AA2610" s="96"/>
      <c r="AB2610" s="96"/>
      <c r="AD2610" s="96"/>
      <c r="AE2610" s="96"/>
      <c r="AF2610" s="96"/>
      <c r="AG2610" s="96"/>
    </row>
    <row r="2611" spans="2:33">
      <c r="B2611" t="s">
        <v>16</v>
      </c>
      <c r="C2611" s="76" t="s">
        <v>16</v>
      </c>
      <c r="D2611" s="76" t="s">
        <v>16</v>
      </c>
      <c r="E2611" s="106" t="s">
        <v>42</v>
      </c>
      <c r="F2611" t="s">
        <v>16</v>
      </c>
      <c r="G2611" t="str">
        <f>IF(A2611="","",F2611&amp;COUNTIF($B$2:$B2611,B2611))</f>
        <v/>
      </c>
      <c r="H2611" t="str">
        <f t="shared" si="82"/>
        <v/>
      </c>
      <c r="I2611" t="str">
        <f t="shared" si="83"/>
        <v/>
      </c>
      <c r="J2611" s="106" t="s">
        <v>42</v>
      </c>
      <c r="Q2611" s="23"/>
      <c r="S2611" s="23"/>
      <c r="U2611" s="23"/>
      <c r="X2611" s="96"/>
      <c r="Y2611" s="96"/>
      <c r="AA2611" s="96"/>
      <c r="AB2611" s="96"/>
      <c r="AD2611" s="96"/>
      <c r="AE2611" s="96"/>
      <c r="AF2611" s="96"/>
      <c r="AG2611" s="96"/>
    </row>
    <row r="2612" spans="2:33">
      <c r="B2612" t="s">
        <v>16</v>
      </c>
      <c r="C2612" s="76" t="s">
        <v>16</v>
      </c>
      <c r="D2612" s="76" t="s">
        <v>16</v>
      </c>
      <c r="E2612" s="106" t="s">
        <v>42</v>
      </c>
      <c r="F2612" t="s">
        <v>16</v>
      </c>
      <c r="G2612" t="str">
        <f>IF(A2612="","",F2612&amp;COUNTIF($B$2:$B2612,B2612))</f>
        <v/>
      </c>
      <c r="H2612" t="str">
        <f t="shared" si="82"/>
        <v/>
      </c>
      <c r="I2612" t="str">
        <f t="shared" si="83"/>
        <v/>
      </c>
      <c r="J2612" s="106" t="s">
        <v>42</v>
      </c>
      <c r="Q2612" s="23"/>
      <c r="S2612" s="23"/>
      <c r="U2612" s="23"/>
      <c r="X2612" s="96"/>
      <c r="Y2612" s="96"/>
      <c r="AA2612" s="96"/>
      <c r="AB2612" s="96"/>
      <c r="AD2612" s="96"/>
      <c r="AE2612" s="96"/>
      <c r="AF2612" s="96"/>
      <c r="AG2612" s="96"/>
    </row>
    <row r="2613" spans="2:33">
      <c r="B2613" t="s">
        <v>16</v>
      </c>
      <c r="C2613" s="76" t="s">
        <v>16</v>
      </c>
      <c r="D2613" s="76" t="s">
        <v>16</v>
      </c>
      <c r="E2613" s="106" t="s">
        <v>42</v>
      </c>
      <c r="F2613" t="s">
        <v>16</v>
      </c>
      <c r="G2613" t="str">
        <f>IF(A2613="","",F2613&amp;COUNTIF($B$2:$B2613,B2613))</f>
        <v/>
      </c>
      <c r="H2613" t="str">
        <f t="shared" si="82"/>
        <v/>
      </c>
      <c r="I2613" t="str">
        <f t="shared" si="83"/>
        <v/>
      </c>
      <c r="J2613" s="106" t="s">
        <v>42</v>
      </c>
      <c r="Q2613" s="23"/>
      <c r="S2613" s="23"/>
      <c r="U2613" s="23"/>
      <c r="X2613" s="96"/>
      <c r="Y2613" s="96"/>
      <c r="AA2613" s="96"/>
      <c r="AB2613" s="96"/>
      <c r="AD2613" s="96"/>
      <c r="AE2613" s="96"/>
      <c r="AF2613" s="96"/>
      <c r="AG2613" s="96"/>
    </row>
    <row r="2614" spans="2:33">
      <c r="B2614" t="s">
        <v>16</v>
      </c>
      <c r="C2614" s="76" t="s">
        <v>16</v>
      </c>
      <c r="D2614" s="76" t="s">
        <v>16</v>
      </c>
      <c r="E2614" s="106" t="s">
        <v>42</v>
      </c>
      <c r="F2614" t="s">
        <v>16</v>
      </c>
      <c r="G2614" t="str">
        <f>IF(A2614="","",F2614&amp;COUNTIF($B$2:$B2614,B2614))</f>
        <v/>
      </c>
      <c r="H2614" t="str">
        <f t="shared" si="82"/>
        <v/>
      </c>
      <c r="I2614" t="str">
        <f t="shared" si="83"/>
        <v/>
      </c>
      <c r="J2614" s="106" t="s">
        <v>42</v>
      </c>
      <c r="Q2614" s="23"/>
      <c r="S2614" s="23"/>
      <c r="U2614" s="23"/>
      <c r="X2614" s="96"/>
      <c r="Y2614" s="96"/>
      <c r="AA2614" s="96"/>
      <c r="AB2614" s="96"/>
      <c r="AD2614" s="96"/>
      <c r="AE2614" s="96"/>
      <c r="AF2614" s="96"/>
      <c r="AG2614" s="96"/>
    </row>
    <row r="2615" spans="2:33">
      <c r="B2615" t="s">
        <v>16</v>
      </c>
      <c r="C2615" s="76" t="s">
        <v>16</v>
      </c>
      <c r="D2615" s="76" t="s">
        <v>16</v>
      </c>
      <c r="E2615" s="106" t="s">
        <v>42</v>
      </c>
      <c r="F2615" t="s">
        <v>16</v>
      </c>
      <c r="G2615" t="str">
        <f>IF(A2615="","",F2615&amp;COUNTIF($B$2:$B2615,B2615))</f>
        <v/>
      </c>
      <c r="H2615" t="str">
        <f t="shared" si="82"/>
        <v/>
      </c>
      <c r="I2615" t="str">
        <f t="shared" si="83"/>
        <v/>
      </c>
      <c r="J2615" s="106" t="s">
        <v>42</v>
      </c>
      <c r="Q2615" s="23"/>
      <c r="S2615" s="23"/>
      <c r="U2615" s="23"/>
      <c r="X2615" s="96"/>
      <c r="Y2615" s="96"/>
      <c r="AA2615" s="96"/>
      <c r="AB2615" s="96"/>
      <c r="AD2615" s="96"/>
      <c r="AE2615" s="96"/>
      <c r="AF2615" s="96"/>
      <c r="AG2615" s="96"/>
    </row>
    <row r="2616" spans="2:33">
      <c r="B2616" t="s">
        <v>16</v>
      </c>
      <c r="C2616" s="76" t="s">
        <v>16</v>
      </c>
      <c r="D2616" s="76" t="s">
        <v>16</v>
      </c>
      <c r="E2616" s="106" t="s">
        <v>42</v>
      </c>
      <c r="F2616" t="s">
        <v>16</v>
      </c>
      <c r="G2616" t="str">
        <f>IF(A2616="","",F2616&amp;COUNTIF($B$2:$B2616,B2616))</f>
        <v/>
      </c>
      <c r="H2616" t="str">
        <f t="shared" si="82"/>
        <v/>
      </c>
      <c r="I2616" t="str">
        <f t="shared" si="83"/>
        <v/>
      </c>
      <c r="J2616" s="106" t="s">
        <v>42</v>
      </c>
      <c r="Q2616" s="23"/>
      <c r="S2616" s="23"/>
      <c r="U2616" s="23"/>
      <c r="X2616" s="96"/>
      <c r="Y2616" s="96"/>
      <c r="AA2616" s="96"/>
      <c r="AB2616" s="96"/>
      <c r="AD2616" s="96"/>
      <c r="AE2616" s="96"/>
      <c r="AF2616" s="96"/>
      <c r="AG2616" s="96"/>
    </row>
    <row r="2617" spans="2:33">
      <c r="B2617" t="s">
        <v>16</v>
      </c>
      <c r="C2617" s="76" t="s">
        <v>16</v>
      </c>
      <c r="D2617" s="76" t="s">
        <v>16</v>
      </c>
      <c r="E2617" s="106" t="s">
        <v>42</v>
      </c>
      <c r="F2617" t="s">
        <v>16</v>
      </c>
      <c r="G2617" t="str">
        <f>IF(A2617="","",F2617&amp;COUNTIF($B$2:$B2617,B2617))</f>
        <v/>
      </c>
      <c r="H2617" t="str">
        <f t="shared" si="82"/>
        <v/>
      </c>
      <c r="I2617" t="str">
        <f t="shared" si="83"/>
        <v/>
      </c>
      <c r="J2617" s="106" t="s">
        <v>42</v>
      </c>
      <c r="Q2617" s="23"/>
      <c r="S2617" s="23"/>
      <c r="U2617" s="23"/>
      <c r="X2617" s="96"/>
      <c r="Y2617" s="96"/>
      <c r="AA2617" s="96"/>
      <c r="AB2617" s="96"/>
      <c r="AD2617" s="96"/>
      <c r="AE2617" s="96"/>
      <c r="AF2617" s="96"/>
      <c r="AG2617" s="96"/>
    </row>
    <row r="2618" spans="2:33">
      <c r="B2618" t="s">
        <v>16</v>
      </c>
      <c r="C2618" s="76" t="s">
        <v>16</v>
      </c>
      <c r="D2618" s="76" t="s">
        <v>16</v>
      </c>
      <c r="E2618" s="106" t="s">
        <v>42</v>
      </c>
      <c r="F2618" t="s">
        <v>16</v>
      </c>
      <c r="G2618" t="str">
        <f>IF(A2618="","",F2618&amp;COUNTIF($B$2:$B2618,B2618))</f>
        <v/>
      </c>
      <c r="H2618" t="str">
        <f t="shared" si="82"/>
        <v/>
      </c>
      <c r="I2618" t="str">
        <f t="shared" si="83"/>
        <v/>
      </c>
      <c r="J2618" s="106" t="s">
        <v>42</v>
      </c>
      <c r="Q2618" s="23"/>
      <c r="S2618" s="23"/>
      <c r="U2618" s="23"/>
      <c r="X2618" s="96"/>
      <c r="Y2618" s="96"/>
      <c r="AA2618" s="96"/>
      <c r="AB2618" s="96"/>
      <c r="AD2618" s="96"/>
      <c r="AE2618" s="96"/>
      <c r="AF2618" s="96"/>
      <c r="AG2618" s="96"/>
    </row>
    <row r="2619" spans="2:33">
      <c r="B2619" t="s">
        <v>16</v>
      </c>
      <c r="C2619" s="76" t="s">
        <v>16</v>
      </c>
      <c r="D2619" s="76" t="s">
        <v>16</v>
      </c>
      <c r="E2619" s="106" t="s">
        <v>42</v>
      </c>
      <c r="F2619" t="s">
        <v>16</v>
      </c>
      <c r="G2619" t="str">
        <f>IF(A2619="","",F2619&amp;COUNTIF($B$2:$B2619,B2619))</f>
        <v/>
      </c>
      <c r="H2619" t="str">
        <f t="shared" si="82"/>
        <v/>
      </c>
      <c r="I2619" t="str">
        <f t="shared" si="83"/>
        <v/>
      </c>
      <c r="J2619" s="106" t="s">
        <v>42</v>
      </c>
      <c r="Q2619" s="23"/>
      <c r="S2619" s="23"/>
      <c r="U2619" s="23"/>
      <c r="X2619" s="96"/>
      <c r="Y2619" s="96"/>
      <c r="AA2619" s="96"/>
      <c r="AB2619" s="96"/>
      <c r="AD2619" s="96"/>
      <c r="AE2619" s="96"/>
      <c r="AF2619" s="96"/>
      <c r="AG2619" s="96"/>
    </row>
    <row r="2620" spans="2:33">
      <c r="B2620" t="s">
        <v>16</v>
      </c>
      <c r="C2620" s="76" t="s">
        <v>16</v>
      </c>
      <c r="D2620" s="76" t="s">
        <v>16</v>
      </c>
      <c r="E2620" s="106" t="s">
        <v>42</v>
      </c>
      <c r="F2620" t="s">
        <v>16</v>
      </c>
      <c r="G2620" t="str">
        <f>IF(A2620="","",F2620&amp;COUNTIF($B$2:$B2620,B2620))</f>
        <v/>
      </c>
      <c r="H2620" t="str">
        <f t="shared" ref="H2620:H2683" si="84">IF(A2620="","",B2620&amp;"-"&amp;G2620)</f>
        <v/>
      </c>
      <c r="I2620" t="str">
        <f t="shared" ref="I2620:I2683" si="85">IF(A2620="","",C2620)</f>
        <v/>
      </c>
      <c r="J2620" s="106" t="s">
        <v>42</v>
      </c>
      <c r="Q2620" s="23"/>
      <c r="S2620" s="23"/>
      <c r="U2620" s="23"/>
      <c r="X2620" s="96"/>
      <c r="Y2620" s="96"/>
      <c r="AA2620" s="96"/>
      <c r="AB2620" s="96"/>
      <c r="AD2620" s="96"/>
      <c r="AE2620" s="96"/>
      <c r="AF2620" s="96"/>
      <c r="AG2620" s="96"/>
    </row>
    <row r="2621" spans="2:33">
      <c r="B2621" t="s">
        <v>16</v>
      </c>
      <c r="C2621" s="76" t="s">
        <v>16</v>
      </c>
      <c r="D2621" s="76" t="s">
        <v>16</v>
      </c>
      <c r="E2621" s="106" t="s">
        <v>42</v>
      </c>
      <c r="F2621" t="s">
        <v>16</v>
      </c>
      <c r="G2621" t="str">
        <f>IF(A2621="","",F2621&amp;COUNTIF($B$2:$B2621,B2621))</f>
        <v/>
      </c>
      <c r="H2621" t="str">
        <f t="shared" si="84"/>
        <v/>
      </c>
      <c r="I2621" t="str">
        <f t="shared" si="85"/>
        <v/>
      </c>
      <c r="J2621" s="106" t="s">
        <v>42</v>
      </c>
      <c r="Q2621" s="23"/>
      <c r="S2621" s="23"/>
      <c r="U2621" s="23"/>
      <c r="X2621" s="96"/>
      <c r="Y2621" s="96"/>
      <c r="AA2621" s="96"/>
      <c r="AB2621" s="96"/>
      <c r="AD2621" s="96"/>
      <c r="AE2621" s="96"/>
      <c r="AF2621" s="96"/>
      <c r="AG2621" s="96"/>
    </row>
    <row r="2622" spans="2:33">
      <c r="B2622" t="s">
        <v>16</v>
      </c>
      <c r="C2622" s="76" t="s">
        <v>16</v>
      </c>
      <c r="D2622" s="76" t="s">
        <v>16</v>
      </c>
      <c r="E2622" s="106" t="s">
        <v>42</v>
      </c>
      <c r="F2622" t="s">
        <v>16</v>
      </c>
      <c r="G2622" t="str">
        <f>IF(A2622="","",F2622&amp;COUNTIF($B$2:$B2622,B2622))</f>
        <v/>
      </c>
      <c r="H2622" t="str">
        <f t="shared" si="84"/>
        <v/>
      </c>
      <c r="I2622" t="str">
        <f t="shared" si="85"/>
        <v/>
      </c>
      <c r="J2622" s="106" t="s">
        <v>42</v>
      </c>
      <c r="Q2622" s="23"/>
      <c r="S2622" s="23"/>
      <c r="U2622" s="23"/>
      <c r="X2622" s="96"/>
      <c r="Y2622" s="96"/>
      <c r="AA2622" s="96"/>
      <c r="AB2622" s="96"/>
      <c r="AD2622" s="96"/>
      <c r="AE2622" s="96"/>
      <c r="AF2622" s="96"/>
      <c r="AG2622" s="96"/>
    </row>
    <row r="2623" spans="2:33">
      <c r="B2623" t="s">
        <v>16</v>
      </c>
      <c r="C2623" s="76" t="s">
        <v>16</v>
      </c>
      <c r="D2623" s="76" t="s">
        <v>16</v>
      </c>
      <c r="E2623" s="106" t="s">
        <v>42</v>
      </c>
      <c r="F2623" t="s">
        <v>16</v>
      </c>
      <c r="G2623" t="str">
        <f>IF(A2623="","",F2623&amp;COUNTIF($B$2:$B2623,B2623))</f>
        <v/>
      </c>
      <c r="H2623" t="str">
        <f t="shared" si="84"/>
        <v/>
      </c>
      <c r="I2623" t="str">
        <f t="shared" si="85"/>
        <v/>
      </c>
      <c r="J2623" s="106" t="s">
        <v>42</v>
      </c>
      <c r="Q2623" s="23"/>
      <c r="S2623" s="23"/>
      <c r="U2623" s="23"/>
      <c r="X2623" s="96"/>
      <c r="Y2623" s="96"/>
      <c r="AA2623" s="96"/>
      <c r="AB2623" s="96"/>
      <c r="AD2623" s="96"/>
      <c r="AE2623" s="96"/>
      <c r="AF2623" s="96"/>
      <c r="AG2623" s="96"/>
    </row>
    <row r="2624" spans="2:33">
      <c r="B2624" t="s">
        <v>16</v>
      </c>
      <c r="C2624" s="76" t="s">
        <v>16</v>
      </c>
      <c r="D2624" s="76" t="s">
        <v>16</v>
      </c>
      <c r="E2624" s="106" t="s">
        <v>42</v>
      </c>
      <c r="F2624" t="s">
        <v>16</v>
      </c>
      <c r="G2624" t="str">
        <f>IF(A2624="","",F2624&amp;COUNTIF($B$2:$B2624,B2624))</f>
        <v/>
      </c>
      <c r="H2624" t="str">
        <f t="shared" si="84"/>
        <v/>
      </c>
      <c r="I2624" t="str">
        <f t="shared" si="85"/>
        <v/>
      </c>
      <c r="J2624" s="106" t="s">
        <v>42</v>
      </c>
      <c r="Q2624" s="23"/>
      <c r="S2624" s="23"/>
      <c r="U2624" s="23"/>
      <c r="X2624" s="96"/>
      <c r="Y2624" s="96"/>
      <c r="AA2624" s="96"/>
      <c r="AB2624" s="96"/>
      <c r="AD2624" s="96"/>
      <c r="AE2624" s="96"/>
      <c r="AF2624" s="96"/>
      <c r="AG2624" s="96"/>
    </row>
    <row r="2625" spans="2:33">
      <c r="B2625" t="s">
        <v>16</v>
      </c>
      <c r="C2625" s="76" t="s">
        <v>16</v>
      </c>
      <c r="D2625" s="76" t="s">
        <v>16</v>
      </c>
      <c r="E2625" s="106" t="s">
        <v>42</v>
      </c>
      <c r="F2625" t="s">
        <v>16</v>
      </c>
      <c r="G2625" t="str">
        <f>IF(A2625="","",F2625&amp;COUNTIF($B$2:$B2625,B2625))</f>
        <v/>
      </c>
      <c r="H2625" t="str">
        <f t="shared" si="84"/>
        <v/>
      </c>
      <c r="I2625" t="str">
        <f t="shared" si="85"/>
        <v/>
      </c>
      <c r="J2625" s="106" t="s">
        <v>42</v>
      </c>
      <c r="Q2625" s="23"/>
      <c r="S2625" s="23"/>
      <c r="U2625" s="23"/>
      <c r="X2625" s="96"/>
      <c r="Y2625" s="96"/>
      <c r="AA2625" s="96"/>
      <c r="AB2625" s="96"/>
      <c r="AD2625" s="96"/>
      <c r="AE2625" s="96"/>
      <c r="AF2625" s="96"/>
      <c r="AG2625" s="96"/>
    </row>
    <row r="2626" spans="2:33">
      <c r="B2626" t="s">
        <v>16</v>
      </c>
      <c r="C2626" s="76" t="s">
        <v>16</v>
      </c>
      <c r="D2626" s="76" t="s">
        <v>16</v>
      </c>
      <c r="E2626" s="106" t="s">
        <v>42</v>
      </c>
      <c r="F2626" t="s">
        <v>16</v>
      </c>
      <c r="G2626" t="str">
        <f>IF(A2626="","",F2626&amp;COUNTIF($B$2:$B2626,B2626))</f>
        <v/>
      </c>
      <c r="H2626" t="str">
        <f t="shared" si="84"/>
        <v/>
      </c>
      <c r="I2626" t="str">
        <f t="shared" si="85"/>
        <v/>
      </c>
      <c r="J2626" s="106" t="s">
        <v>42</v>
      </c>
      <c r="Q2626" s="23"/>
      <c r="S2626" s="23"/>
      <c r="U2626" s="23"/>
      <c r="X2626" s="96"/>
      <c r="Y2626" s="96"/>
      <c r="AA2626" s="96"/>
      <c r="AB2626" s="96"/>
      <c r="AD2626" s="96"/>
      <c r="AE2626" s="96"/>
      <c r="AF2626" s="96"/>
      <c r="AG2626" s="96"/>
    </row>
    <row r="2627" spans="2:33">
      <c r="B2627" t="s">
        <v>16</v>
      </c>
      <c r="C2627" s="76" t="s">
        <v>16</v>
      </c>
      <c r="D2627" s="76" t="s">
        <v>16</v>
      </c>
      <c r="E2627" s="106" t="s">
        <v>42</v>
      </c>
      <c r="F2627" t="s">
        <v>16</v>
      </c>
      <c r="G2627" t="str">
        <f>IF(A2627="","",F2627&amp;COUNTIF($B$2:$B2627,B2627))</f>
        <v/>
      </c>
      <c r="H2627" t="str">
        <f t="shared" si="84"/>
        <v/>
      </c>
      <c r="I2627" t="str">
        <f t="shared" si="85"/>
        <v/>
      </c>
      <c r="J2627" s="106" t="s">
        <v>42</v>
      </c>
      <c r="Q2627" s="23"/>
      <c r="S2627" s="23"/>
      <c r="U2627" s="23"/>
      <c r="X2627" s="96"/>
      <c r="Y2627" s="96"/>
      <c r="AA2627" s="96"/>
      <c r="AB2627" s="96"/>
      <c r="AD2627" s="96"/>
      <c r="AE2627" s="96"/>
      <c r="AF2627" s="96"/>
      <c r="AG2627" s="96"/>
    </row>
    <row r="2628" spans="2:33">
      <c r="B2628" t="s">
        <v>16</v>
      </c>
      <c r="C2628" s="76" t="s">
        <v>16</v>
      </c>
      <c r="D2628" s="76" t="s">
        <v>16</v>
      </c>
      <c r="E2628" s="106" t="s">
        <v>42</v>
      </c>
      <c r="F2628" t="s">
        <v>16</v>
      </c>
      <c r="G2628" t="str">
        <f>IF(A2628="","",F2628&amp;COUNTIF($B$2:$B2628,B2628))</f>
        <v/>
      </c>
      <c r="H2628" t="str">
        <f t="shared" si="84"/>
        <v/>
      </c>
      <c r="I2628" t="str">
        <f t="shared" si="85"/>
        <v/>
      </c>
      <c r="J2628" s="106" t="s">
        <v>42</v>
      </c>
      <c r="Q2628" s="23"/>
      <c r="S2628" s="23"/>
      <c r="U2628" s="23"/>
      <c r="X2628" s="96"/>
      <c r="Y2628" s="96"/>
      <c r="AA2628" s="96"/>
      <c r="AB2628" s="96"/>
      <c r="AD2628" s="96"/>
      <c r="AE2628" s="96"/>
      <c r="AF2628" s="96"/>
      <c r="AG2628" s="96"/>
    </row>
    <row r="2629" spans="2:33">
      <c r="B2629" t="s">
        <v>16</v>
      </c>
      <c r="C2629" s="76" t="s">
        <v>16</v>
      </c>
      <c r="D2629" s="76" t="s">
        <v>16</v>
      </c>
      <c r="E2629" s="106" t="s">
        <v>42</v>
      </c>
      <c r="F2629" t="s">
        <v>16</v>
      </c>
      <c r="G2629" t="str">
        <f>IF(A2629="","",F2629&amp;COUNTIF($B$2:$B2629,B2629))</f>
        <v/>
      </c>
      <c r="H2629" t="str">
        <f t="shared" si="84"/>
        <v/>
      </c>
      <c r="I2629" t="str">
        <f t="shared" si="85"/>
        <v/>
      </c>
      <c r="J2629" s="106" t="s">
        <v>42</v>
      </c>
      <c r="Q2629" s="23"/>
      <c r="S2629" s="23"/>
      <c r="U2629" s="23"/>
      <c r="X2629" s="96"/>
      <c r="Y2629" s="96"/>
      <c r="AA2629" s="96"/>
      <c r="AB2629" s="96"/>
      <c r="AD2629" s="96"/>
      <c r="AE2629" s="96"/>
      <c r="AF2629" s="96"/>
      <c r="AG2629" s="96"/>
    </row>
    <row r="2630" spans="2:33">
      <c r="B2630" t="s">
        <v>16</v>
      </c>
      <c r="C2630" s="76" t="s">
        <v>16</v>
      </c>
      <c r="D2630" s="76" t="s">
        <v>16</v>
      </c>
      <c r="E2630" s="106" t="s">
        <v>42</v>
      </c>
      <c r="F2630" t="s">
        <v>16</v>
      </c>
      <c r="G2630" t="str">
        <f>IF(A2630="","",F2630&amp;COUNTIF($B$2:$B2630,B2630))</f>
        <v/>
      </c>
      <c r="H2630" t="str">
        <f t="shared" si="84"/>
        <v/>
      </c>
      <c r="I2630" t="str">
        <f t="shared" si="85"/>
        <v/>
      </c>
      <c r="J2630" s="106" t="s">
        <v>42</v>
      </c>
      <c r="Q2630" s="23"/>
      <c r="S2630" s="23"/>
      <c r="U2630" s="23"/>
      <c r="X2630" s="96"/>
      <c r="Y2630" s="96"/>
      <c r="AA2630" s="96"/>
      <c r="AB2630" s="96"/>
      <c r="AD2630" s="96"/>
      <c r="AE2630" s="96"/>
      <c r="AF2630" s="96"/>
      <c r="AG2630" s="96"/>
    </row>
    <row r="2631" spans="2:33">
      <c r="B2631" t="s">
        <v>16</v>
      </c>
      <c r="C2631" s="76" t="s">
        <v>16</v>
      </c>
      <c r="D2631" s="76" t="s">
        <v>16</v>
      </c>
      <c r="E2631" s="106" t="s">
        <v>42</v>
      </c>
      <c r="F2631" t="s">
        <v>16</v>
      </c>
      <c r="G2631" t="str">
        <f>IF(A2631="","",F2631&amp;COUNTIF($B$2:$B2631,B2631))</f>
        <v/>
      </c>
      <c r="H2631" t="str">
        <f t="shared" si="84"/>
        <v/>
      </c>
      <c r="I2631" t="str">
        <f t="shared" si="85"/>
        <v/>
      </c>
      <c r="J2631" s="106" t="s">
        <v>42</v>
      </c>
      <c r="Q2631" s="23"/>
      <c r="S2631" s="23"/>
      <c r="U2631" s="23"/>
      <c r="X2631" s="96"/>
      <c r="Y2631" s="96"/>
      <c r="AA2631" s="96"/>
      <c r="AB2631" s="96"/>
      <c r="AD2631" s="96"/>
      <c r="AE2631" s="96"/>
      <c r="AF2631" s="96"/>
      <c r="AG2631" s="96"/>
    </row>
    <row r="2632" spans="2:33">
      <c r="B2632" t="s">
        <v>16</v>
      </c>
      <c r="C2632" s="76" t="s">
        <v>16</v>
      </c>
      <c r="D2632" s="76" t="s">
        <v>16</v>
      </c>
      <c r="E2632" s="106" t="s">
        <v>42</v>
      </c>
      <c r="F2632" t="s">
        <v>16</v>
      </c>
      <c r="G2632" t="str">
        <f>IF(A2632="","",F2632&amp;COUNTIF($B$2:$B2632,B2632))</f>
        <v/>
      </c>
      <c r="H2632" t="str">
        <f t="shared" si="84"/>
        <v/>
      </c>
      <c r="I2632" t="str">
        <f t="shared" si="85"/>
        <v/>
      </c>
      <c r="J2632" s="106" t="s">
        <v>42</v>
      </c>
      <c r="Q2632" s="23"/>
      <c r="S2632" s="23"/>
      <c r="U2632" s="23"/>
      <c r="X2632" s="96"/>
      <c r="Y2632" s="96"/>
      <c r="AA2632" s="96"/>
      <c r="AB2632" s="96"/>
      <c r="AD2632" s="96"/>
      <c r="AE2632" s="96"/>
      <c r="AF2632" s="96"/>
      <c r="AG2632" s="96"/>
    </row>
    <row r="2633" spans="2:33">
      <c r="B2633" t="s">
        <v>16</v>
      </c>
      <c r="C2633" s="76" t="s">
        <v>16</v>
      </c>
      <c r="D2633" s="76" t="s">
        <v>16</v>
      </c>
      <c r="E2633" s="106" t="s">
        <v>42</v>
      </c>
      <c r="F2633" t="s">
        <v>16</v>
      </c>
      <c r="G2633" t="str">
        <f>IF(A2633="","",F2633&amp;COUNTIF($B$2:$B2633,B2633))</f>
        <v/>
      </c>
      <c r="H2633" t="str">
        <f t="shared" si="84"/>
        <v/>
      </c>
      <c r="I2633" t="str">
        <f t="shared" si="85"/>
        <v/>
      </c>
      <c r="J2633" s="106" t="s">
        <v>42</v>
      </c>
      <c r="Q2633" s="23"/>
      <c r="S2633" s="23"/>
      <c r="U2633" s="23"/>
      <c r="X2633" s="96"/>
      <c r="Y2633" s="96"/>
      <c r="AA2633" s="96"/>
      <c r="AB2633" s="96"/>
      <c r="AD2633" s="96"/>
      <c r="AE2633" s="96"/>
      <c r="AF2633" s="96"/>
      <c r="AG2633" s="96"/>
    </row>
    <row r="2634" spans="2:33">
      <c r="B2634" t="s">
        <v>16</v>
      </c>
      <c r="C2634" s="76" t="s">
        <v>16</v>
      </c>
      <c r="D2634" s="76" t="s">
        <v>16</v>
      </c>
      <c r="E2634" s="106" t="s">
        <v>42</v>
      </c>
      <c r="F2634" t="s">
        <v>16</v>
      </c>
      <c r="G2634" t="str">
        <f>IF(A2634="","",F2634&amp;COUNTIF($B$2:$B2634,B2634))</f>
        <v/>
      </c>
      <c r="H2634" t="str">
        <f t="shared" si="84"/>
        <v/>
      </c>
      <c r="I2634" t="str">
        <f t="shared" si="85"/>
        <v/>
      </c>
      <c r="J2634" s="106" t="s">
        <v>42</v>
      </c>
      <c r="Q2634" s="23"/>
      <c r="S2634" s="23"/>
      <c r="U2634" s="23"/>
      <c r="X2634" s="96"/>
      <c r="Y2634" s="96"/>
      <c r="AA2634" s="96"/>
      <c r="AB2634" s="96"/>
      <c r="AD2634" s="96"/>
      <c r="AE2634" s="96"/>
      <c r="AF2634" s="96"/>
      <c r="AG2634" s="96"/>
    </row>
    <row r="2635" spans="2:33">
      <c r="B2635" t="s">
        <v>16</v>
      </c>
      <c r="C2635" s="76" t="s">
        <v>16</v>
      </c>
      <c r="D2635" s="76" t="s">
        <v>16</v>
      </c>
      <c r="E2635" s="106" t="s">
        <v>42</v>
      </c>
      <c r="F2635" t="s">
        <v>16</v>
      </c>
      <c r="G2635" t="str">
        <f>IF(A2635="","",F2635&amp;COUNTIF($B$2:$B2635,B2635))</f>
        <v/>
      </c>
      <c r="H2635" t="str">
        <f t="shared" si="84"/>
        <v/>
      </c>
      <c r="I2635" t="str">
        <f t="shared" si="85"/>
        <v/>
      </c>
      <c r="J2635" s="106" t="s">
        <v>42</v>
      </c>
      <c r="Q2635" s="23"/>
      <c r="S2635" s="23"/>
      <c r="U2635" s="23"/>
      <c r="X2635" s="96"/>
      <c r="Y2635" s="96"/>
      <c r="AA2635" s="96"/>
      <c r="AB2635" s="96"/>
      <c r="AD2635" s="96"/>
      <c r="AE2635" s="96"/>
      <c r="AF2635" s="96"/>
      <c r="AG2635" s="96"/>
    </row>
    <row r="2636" spans="2:33">
      <c r="B2636" t="s">
        <v>16</v>
      </c>
      <c r="C2636" s="76" t="s">
        <v>16</v>
      </c>
      <c r="D2636" s="76" t="s">
        <v>16</v>
      </c>
      <c r="E2636" s="106" t="s">
        <v>42</v>
      </c>
      <c r="F2636" t="s">
        <v>16</v>
      </c>
      <c r="G2636" t="str">
        <f>IF(A2636="","",F2636&amp;COUNTIF($B$2:$B2636,B2636))</f>
        <v/>
      </c>
      <c r="H2636" t="str">
        <f t="shared" si="84"/>
        <v/>
      </c>
      <c r="I2636" t="str">
        <f t="shared" si="85"/>
        <v/>
      </c>
      <c r="J2636" s="106" t="s">
        <v>42</v>
      </c>
      <c r="Q2636" s="23"/>
      <c r="S2636" s="23"/>
      <c r="U2636" s="23"/>
      <c r="X2636" s="96"/>
      <c r="Y2636" s="96"/>
      <c r="AA2636" s="96"/>
      <c r="AB2636" s="96"/>
      <c r="AD2636" s="96"/>
      <c r="AE2636" s="96"/>
      <c r="AF2636" s="96"/>
      <c r="AG2636" s="96"/>
    </row>
    <row r="2637" spans="2:33">
      <c r="B2637" t="s">
        <v>16</v>
      </c>
      <c r="C2637" s="76" t="s">
        <v>16</v>
      </c>
      <c r="D2637" s="76" t="s">
        <v>16</v>
      </c>
      <c r="E2637" s="106" t="s">
        <v>42</v>
      </c>
      <c r="F2637" t="s">
        <v>16</v>
      </c>
      <c r="G2637" t="str">
        <f>IF(A2637="","",F2637&amp;COUNTIF($B$2:$B2637,B2637))</f>
        <v/>
      </c>
      <c r="H2637" t="str">
        <f t="shared" si="84"/>
        <v/>
      </c>
      <c r="I2637" t="str">
        <f t="shared" si="85"/>
        <v/>
      </c>
      <c r="J2637" s="106" t="s">
        <v>42</v>
      </c>
      <c r="Q2637" s="23"/>
      <c r="S2637" s="23"/>
      <c r="U2637" s="23"/>
      <c r="X2637" s="96"/>
      <c r="Y2637" s="96"/>
      <c r="AA2637" s="96"/>
      <c r="AB2637" s="96"/>
      <c r="AD2637" s="96"/>
      <c r="AE2637" s="96"/>
      <c r="AF2637" s="96"/>
      <c r="AG2637" s="96"/>
    </row>
    <row r="2638" spans="2:33">
      <c r="B2638" t="s">
        <v>16</v>
      </c>
      <c r="C2638" s="76" t="s">
        <v>16</v>
      </c>
      <c r="D2638" s="76" t="s">
        <v>16</v>
      </c>
      <c r="E2638" s="106" t="s">
        <v>42</v>
      </c>
      <c r="F2638" t="s">
        <v>16</v>
      </c>
      <c r="G2638" t="str">
        <f>IF(A2638="","",F2638&amp;COUNTIF($B$2:$B2638,B2638))</f>
        <v/>
      </c>
      <c r="H2638" t="str">
        <f t="shared" si="84"/>
        <v/>
      </c>
      <c r="I2638" t="str">
        <f t="shared" si="85"/>
        <v/>
      </c>
      <c r="J2638" s="106" t="s">
        <v>42</v>
      </c>
      <c r="Q2638" s="23"/>
      <c r="S2638" s="23"/>
      <c r="U2638" s="23"/>
      <c r="X2638" s="96"/>
      <c r="Y2638" s="96"/>
      <c r="AA2638" s="96"/>
      <c r="AB2638" s="96"/>
      <c r="AD2638" s="96"/>
      <c r="AE2638" s="96"/>
      <c r="AF2638" s="96"/>
      <c r="AG2638" s="96"/>
    </row>
    <row r="2639" spans="2:33">
      <c r="B2639" t="s">
        <v>16</v>
      </c>
      <c r="C2639" s="76" t="s">
        <v>16</v>
      </c>
      <c r="D2639" s="76" t="s">
        <v>16</v>
      </c>
      <c r="E2639" s="106" t="s">
        <v>42</v>
      </c>
      <c r="F2639" t="s">
        <v>16</v>
      </c>
      <c r="G2639" t="str">
        <f>IF(A2639="","",F2639&amp;COUNTIF($B$2:$B2639,B2639))</f>
        <v/>
      </c>
      <c r="H2639" t="str">
        <f t="shared" si="84"/>
        <v/>
      </c>
      <c r="I2639" t="str">
        <f t="shared" si="85"/>
        <v/>
      </c>
      <c r="J2639" s="106" t="s">
        <v>42</v>
      </c>
      <c r="Q2639" s="23"/>
      <c r="S2639" s="23"/>
      <c r="U2639" s="23"/>
      <c r="X2639" s="96"/>
      <c r="Y2639" s="96"/>
      <c r="AA2639" s="96"/>
      <c r="AB2639" s="96"/>
      <c r="AD2639" s="96"/>
      <c r="AE2639" s="96"/>
      <c r="AF2639" s="96"/>
      <c r="AG2639" s="96"/>
    </row>
    <row r="2640" spans="2:33">
      <c r="B2640" t="s">
        <v>16</v>
      </c>
      <c r="C2640" s="76" t="s">
        <v>16</v>
      </c>
      <c r="D2640" s="76" t="s">
        <v>16</v>
      </c>
      <c r="E2640" s="106" t="s">
        <v>42</v>
      </c>
      <c r="F2640" t="s">
        <v>16</v>
      </c>
      <c r="G2640" t="str">
        <f>IF(A2640="","",F2640&amp;COUNTIF($B$2:$B2640,B2640))</f>
        <v/>
      </c>
      <c r="H2640" t="str">
        <f t="shared" si="84"/>
        <v/>
      </c>
      <c r="I2640" t="str">
        <f t="shared" si="85"/>
        <v/>
      </c>
      <c r="J2640" s="106" t="s">
        <v>42</v>
      </c>
      <c r="Q2640" s="23"/>
      <c r="S2640" s="23"/>
      <c r="U2640" s="23"/>
      <c r="X2640" s="96"/>
      <c r="Y2640" s="96"/>
      <c r="AA2640" s="96"/>
      <c r="AB2640" s="96"/>
      <c r="AD2640" s="96"/>
      <c r="AE2640" s="96"/>
      <c r="AF2640" s="96"/>
      <c r="AG2640" s="96"/>
    </row>
    <row r="2641" spans="2:33">
      <c r="B2641" t="s">
        <v>16</v>
      </c>
      <c r="C2641" s="76" t="s">
        <v>16</v>
      </c>
      <c r="D2641" s="76" t="s">
        <v>16</v>
      </c>
      <c r="E2641" s="106" t="s">
        <v>42</v>
      </c>
      <c r="F2641" t="s">
        <v>16</v>
      </c>
      <c r="G2641" t="str">
        <f>IF(A2641="","",F2641&amp;COUNTIF($B$2:$B2641,B2641))</f>
        <v/>
      </c>
      <c r="H2641" t="str">
        <f t="shared" si="84"/>
        <v/>
      </c>
      <c r="I2641" t="str">
        <f t="shared" si="85"/>
        <v/>
      </c>
      <c r="J2641" s="106" t="s">
        <v>42</v>
      </c>
      <c r="Q2641" s="23"/>
      <c r="S2641" s="23"/>
      <c r="U2641" s="23"/>
      <c r="X2641" s="96"/>
      <c r="Y2641" s="96"/>
      <c r="AA2641" s="96"/>
      <c r="AB2641" s="96"/>
      <c r="AD2641" s="96"/>
      <c r="AE2641" s="96"/>
      <c r="AF2641" s="96"/>
      <c r="AG2641" s="96"/>
    </row>
    <row r="2642" spans="2:33">
      <c r="B2642" t="s">
        <v>16</v>
      </c>
      <c r="C2642" s="76" t="s">
        <v>16</v>
      </c>
      <c r="D2642" s="76" t="s">
        <v>16</v>
      </c>
      <c r="E2642" s="106" t="s">
        <v>42</v>
      </c>
      <c r="F2642" t="s">
        <v>16</v>
      </c>
      <c r="G2642" t="str">
        <f>IF(A2642="","",F2642&amp;COUNTIF($B$2:$B2642,B2642))</f>
        <v/>
      </c>
      <c r="H2642" t="str">
        <f t="shared" si="84"/>
        <v/>
      </c>
      <c r="I2642" t="str">
        <f t="shared" si="85"/>
        <v/>
      </c>
      <c r="J2642" s="106" t="s">
        <v>42</v>
      </c>
      <c r="Q2642" s="23"/>
      <c r="S2642" s="23"/>
      <c r="U2642" s="23"/>
      <c r="X2642" s="96"/>
      <c r="Y2642" s="96"/>
      <c r="AA2642" s="96"/>
      <c r="AB2642" s="96"/>
      <c r="AD2642" s="96"/>
      <c r="AE2642" s="96"/>
      <c r="AF2642" s="96"/>
      <c r="AG2642" s="96"/>
    </row>
    <row r="2643" spans="2:33">
      <c r="B2643" t="s">
        <v>16</v>
      </c>
      <c r="C2643" s="76" t="s">
        <v>16</v>
      </c>
      <c r="D2643" s="76" t="s">
        <v>16</v>
      </c>
      <c r="E2643" s="106" t="s">
        <v>42</v>
      </c>
      <c r="F2643" t="s">
        <v>16</v>
      </c>
      <c r="G2643" t="str">
        <f>IF(A2643="","",F2643&amp;COUNTIF($B$2:$B2643,B2643))</f>
        <v/>
      </c>
      <c r="H2643" t="str">
        <f t="shared" si="84"/>
        <v/>
      </c>
      <c r="I2643" t="str">
        <f t="shared" si="85"/>
        <v/>
      </c>
      <c r="J2643" s="106" t="s">
        <v>42</v>
      </c>
      <c r="Q2643" s="23"/>
      <c r="S2643" s="23"/>
      <c r="U2643" s="23"/>
      <c r="X2643" s="96"/>
      <c r="Y2643" s="96"/>
      <c r="AA2643" s="96"/>
      <c r="AB2643" s="96"/>
      <c r="AD2643" s="96"/>
      <c r="AE2643" s="96"/>
      <c r="AF2643" s="96"/>
      <c r="AG2643" s="96"/>
    </row>
    <row r="2644" spans="2:33">
      <c r="B2644" t="s">
        <v>16</v>
      </c>
      <c r="C2644" s="76" t="s">
        <v>16</v>
      </c>
      <c r="D2644" s="76" t="s">
        <v>16</v>
      </c>
      <c r="E2644" s="106" t="s">
        <v>42</v>
      </c>
      <c r="F2644" t="s">
        <v>16</v>
      </c>
      <c r="G2644" t="str">
        <f>IF(A2644="","",F2644&amp;COUNTIF($B$2:$B2644,B2644))</f>
        <v/>
      </c>
      <c r="H2644" t="str">
        <f t="shared" si="84"/>
        <v/>
      </c>
      <c r="I2644" t="str">
        <f t="shared" si="85"/>
        <v/>
      </c>
      <c r="J2644" s="106" t="s">
        <v>42</v>
      </c>
      <c r="Q2644" s="23"/>
      <c r="S2644" s="23"/>
      <c r="U2644" s="23"/>
      <c r="X2644" s="96"/>
      <c r="Y2644" s="96"/>
      <c r="AA2644" s="96"/>
      <c r="AB2644" s="96"/>
      <c r="AD2644" s="96"/>
      <c r="AE2644" s="96"/>
      <c r="AF2644" s="96"/>
      <c r="AG2644" s="96"/>
    </row>
    <row r="2645" spans="2:33">
      <c r="B2645" t="s">
        <v>16</v>
      </c>
      <c r="C2645" s="76" t="s">
        <v>16</v>
      </c>
      <c r="D2645" s="76" t="s">
        <v>16</v>
      </c>
      <c r="E2645" s="106" t="s">
        <v>42</v>
      </c>
      <c r="F2645" t="s">
        <v>16</v>
      </c>
      <c r="G2645" t="str">
        <f>IF(A2645="","",F2645&amp;COUNTIF($B$2:$B2645,B2645))</f>
        <v/>
      </c>
      <c r="H2645" t="str">
        <f t="shared" si="84"/>
        <v/>
      </c>
      <c r="I2645" t="str">
        <f t="shared" si="85"/>
        <v/>
      </c>
      <c r="J2645" s="106" t="s">
        <v>42</v>
      </c>
      <c r="Q2645" s="23"/>
      <c r="S2645" s="23"/>
      <c r="U2645" s="23"/>
      <c r="X2645" s="96"/>
      <c r="Y2645" s="96"/>
      <c r="AA2645" s="96"/>
      <c r="AB2645" s="96"/>
      <c r="AD2645" s="96"/>
      <c r="AE2645" s="96"/>
      <c r="AF2645" s="96"/>
      <c r="AG2645" s="96"/>
    </row>
    <row r="2646" spans="2:33">
      <c r="B2646" t="s">
        <v>16</v>
      </c>
      <c r="C2646" s="76" t="s">
        <v>16</v>
      </c>
      <c r="D2646" s="76" t="s">
        <v>16</v>
      </c>
      <c r="E2646" s="106" t="s">
        <v>42</v>
      </c>
      <c r="F2646" t="s">
        <v>16</v>
      </c>
      <c r="G2646" t="str">
        <f>IF(A2646="","",F2646&amp;COUNTIF($B$2:$B2646,B2646))</f>
        <v/>
      </c>
      <c r="H2646" t="str">
        <f t="shared" si="84"/>
        <v/>
      </c>
      <c r="I2646" t="str">
        <f t="shared" si="85"/>
        <v/>
      </c>
      <c r="J2646" s="106" t="s">
        <v>42</v>
      </c>
      <c r="Q2646" s="23"/>
      <c r="S2646" s="23"/>
      <c r="U2646" s="23"/>
      <c r="X2646" s="96"/>
      <c r="Y2646" s="96"/>
      <c r="AA2646" s="96"/>
      <c r="AB2646" s="96"/>
      <c r="AD2646" s="96"/>
      <c r="AE2646" s="96"/>
      <c r="AF2646" s="96"/>
      <c r="AG2646" s="96"/>
    </row>
    <row r="2647" spans="2:33">
      <c r="B2647" t="s">
        <v>16</v>
      </c>
      <c r="C2647" s="76" t="s">
        <v>16</v>
      </c>
      <c r="D2647" s="76" t="s">
        <v>16</v>
      </c>
      <c r="E2647" s="106" t="s">
        <v>42</v>
      </c>
      <c r="F2647" t="s">
        <v>16</v>
      </c>
      <c r="G2647" t="str">
        <f>IF(A2647="","",F2647&amp;COUNTIF($B$2:$B2647,B2647))</f>
        <v/>
      </c>
      <c r="H2647" t="str">
        <f t="shared" si="84"/>
        <v/>
      </c>
      <c r="I2647" t="str">
        <f t="shared" si="85"/>
        <v/>
      </c>
      <c r="J2647" s="106" t="s">
        <v>42</v>
      </c>
      <c r="Q2647" s="23"/>
      <c r="S2647" s="23"/>
      <c r="U2647" s="23"/>
      <c r="X2647" s="96"/>
      <c r="Y2647" s="96"/>
      <c r="AA2647" s="96"/>
      <c r="AB2647" s="96"/>
      <c r="AD2647" s="96"/>
      <c r="AE2647" s="96"/>
      <c r="AF2647" s="96"/>
      <c r="AG2647" s="96"/>
    </row>
    <row r="2648" spans="2:33">
      <c r="B2648" t="s">
        <v>16</v>
      </c>
      <c r="C2648" s="76" t="s">
        <v>16</v>
      </c>
      <c r="D2648" s="76" t="s">
        <v>16</v>
      </c>
      <c r="E2648" s="106" t="s">
        <v>42</v>
      </c>
      <c r="F2648" t="s">
        <v>16</v>
      </c>
      <c r="G2648" t="str">
        <f>IF(A2648="","",F2648&amp;COUNTIF($B$2:$B2648,B2648))</f>
        <v/>
      </c>
      <c r="H2648" t="str">
        <f t="shared" si="84"/>
        <v/>
      </c>
      <c r="I2648" t="str">
        <f t="shared" si="85"/>
        <v/>
      </c>
      <c r="J2648" s="106" t="s">
        <v>42</v>
      </c>
      <c r="Q2648" s="23"/>
      <c r="S2648" s="23"/>
      <c r="U2648" s="23"/>
      <c r="X2648" s="96"/>
      <c r="Y2648" s="96"/>
      <c r="AA2648" s="96"/>
      <c r="AB2648" s="96"/>
      <c r="AD2648" s="96"/>
      <c r="AE2648" s="96"/>
      <c r="AF2648" s="96"/>
      <c r="AG2648" s="96"/>
    </row>
    <row r="2649" spans="2:33">
      <c r="B2649" t="s">
        <v>16</v>
      </c>
      <c r="C2649" s="76" t="s">
        <v>16</v>
      </c>
      <c r="D2649" s="76" t="s">
        <v>16</v>
      </c>
      <c r="E2649" s="106" t="s">
        <v>42</v>
      </c>
      <c r="F2649" t="s">
        <v>16</v>
      </c>
      <c r="G2649" t="str">
        <f>IF(A2649="","",F2649&amp;COUNTIF($B$2:$B2649,B2649))</f>
        <v/>
      </c>
      <c r="H2649" t="str">
        <f t="shared" si="84"/>
        <v/>
      </c>
      <c r="I2649" t="str">
        <f t="shared" si="85"/>
        <v/>
      </c>
      <c r="J2649" s="106" t="s">
        <v>42</v>
      </c>
      <c r="Q2649" s="23"/>
      <c r="S2649" s="23"/>
      <c r="U2649" s="23"/>
      <c r="X2649" s="96"/>
      <c r="Y2649" s="96"/>
      <c r="AA2649" s="96"/>
      <c r="AB2649" s="96"/>
      <c r="AD2649" s="96"/>
      <c r="AE2649" s="96"/>
      <c r="AF2649" s="96"/>
      <c r="AG2649" s="96"/>
    </row>
    <row r="2650" spans="2:33">
      <c r="B2650" t="s">
        <v>16</v>
      </c>
      <c r="C2650" s="76" t="s">
        <v>16</v>
      </c>
      <c r="D2650" s="76" t="s">
        <v>16</v>
      </c>
      <c r="E2650" s="106" t="s">
        <v>42</v>
      </c>
      <c r="F2650" t="s">
        <v>16</v>
      </c>
      <c r="G2650" t="str">
        <f>IF(A2650="","",F2650&amp;COUNTIF($B$2:$B2650,B2650))</f>
        <v/>
      </c>
      <c r="H2650" t="str">
        <f t="shared" si="84"/>
        <v/>
      </c>
      <c r="I2650" t="str">
        <f t="shared" si="85"/>
        <v/>
      </c>
      <c r="J2650" s="106" t="s">
        <v>42</v>
      </c>
      <c r="Q2650" s="23"/>
      <c r="S2650" s="23"/>
      <c r="U2650" s="23"/>
      <c r="X2650" s="96"/>
      <c r="Y2650" s="96"/>
      <c r="AA2650" s="96"/>
      <c r="AB2650" s="96"/>
      <c r="AD2650" s="96"/>
      <c r="AE2650" s="96"/>
      <c r="AF2650" s="96"/>
      <c r="AG2650" s="96"/>
    </row>
    <row r="2651" spans="2:33">
      <c r="B2651" t="s">
        <v>16</v>
      </c>
      <c r="C2651" s="76" t="s">
        <v>16</v>
      </c>
      <c r="D2651" s="76" t="s">
        <v>16</v>
      </c>
      <c r="E2651" s="106" t="s">
        <v>42</v>
      </c>
      <c r="F2651" t="s">
        <v>16</v>
      </c>
      <c r="G2651" t="str">
        <f>IF(A2651="","",F2651&amp;COUNTIF($B$2:$B2651,B2651))</f>
        <v/>
      </c>
      <c r="H2651" t="str">
        <f t="shared" si="84"/>
        <v/>
      </c>
      <c r="I2651" t="str">
        <f t="shared" si="85"/>
        <v/>
      </c>
      <c r="J2651" s="106" t="s">
        <v>42</v>
      </c>
      <c r="Q2651" s="23"/>
      <c r="S2651" s="23"/>
      <c r="U2651" s="23"/>
      <c r="X2651" s="96"/>
      <c r="Y2651" s="96"/>
      <c r="AA2651" s="96"/>
      <c r="AB2651" s="96"/>
      <c r="AD2651" s="96"/>
      <c r="AE2651" s="96"/>
      <c r="AF2651" s="96"/>
      <c r="AG2651" s="96"/>
    </row>
    <row r="2652" spans="2:33">
      <c r="B2652" t="s">
        <v>16</v>
      </c>
      <c r="C2652" s="76" t="s">
        <v>16</v>
      </c>
      <c r="D2652" s="76" t="s">
        <v>16</v>
      </c>
      <c r="E2652" s="106" t="s">
        <v>42</v>
      </c>
      <c r="F2652" t="s">
        <v>16</v>
      </c>
      <c r="G2652" t="str">
        <f>IF(A2652="","",F2652&amp;COUNTIF($B$2:$B2652,B2652))</f>
        <v/>
      </c>
      <c r="H2652" t="str">
        <f t="shared" si="84"/>
        <v/>
      </c>
      <c r="I2652" t="str">
        <f t="shared" si="85"/>
        <v/>
      </c>
      <c r="J2652" s="106" t="s">
        <v>42</v>
      </c>
      <c r="Q2652" s="23"/>
      <c r="S2652" s="23"/>
      <c r="U2652" s="23"/>
      <c r="X2652" s="96"/>
      <c r="Y2652" s="96"/>
      <c r="AA2652" s="96"/>
      <c r="AB2652" s="96"/>
      <c r="AD2652" s="96"/>
      <c r="AE2652" s="96"/>
      <c r="AF2652" s="96"/>
      <c r="AG2652" s="96"/>
    </row>
    <row r="2653" spans="2:33">
      <c r="B2653" t="s">
        <v>16</v>
      </c>
      <c r="C2653" s="76" t="s">
        <v>16</v>
      </c>
      <c r="D2653" s="76" t="s">
        <v>16</v>
      </c>
      <c r="E2653" s="106" t="s">
        <v>42</v>
      </c>
      <c r="F2653" t="s">
        <v>16</v>
      </c>
      <c r="G2653" t="str">
        <f>IF(A2653="","",F2653&amp;COUNTIF($B$2:$B2653,B2653))</f>
        <v/>
      </c>
      <c r="H2653" t="str">
        <f t="shared" si="84"/>
        <v/>
      </c>
      <c r="I2653" t="str">
        <f t="shared" si="85"/>
        <v/>
      </c>
      <c r="J2653" s="106" t="s">
        <v>42</v>
      </c>
      <c r="Q2653" s="23"/>
      <c r="S2653" s="23"/>
      <c r="U2653" s="23"/>
      <c r="X2653" s="96"/>
      <c r="Y2653" s="96"/>
      <c r="AA2653" s="96"/>
      <c r="AB2653" s="96"/>
      <c r="AD2653" s="96"/>
      <c r="AE2653" s="96"/>
      <c r="AF2653" s="96"/>
      <c r="AG2653" s="96"/>
    </row>
    <row r="2654" spans="2:33">
      <c r="B2654" t="s">
        <v>16</v>
      </c>
      <c r="C2654" s="76" t="s">
        <v>16</v>
      </c>
      <c r="D2654" s="76" t="s">
        <v>16</v>
      </c>
      <c r="E2654" s="106" t="s">
        <v>42</v>
      </c>
      <c r="F2654" t="s">
        <v>16</v>
      </c>
      <c r="G2654" t="str">
        <f>IF(A2654="","",F2654&amp;COUNTIF($B$2:$B2654,B2654))</f>
        <v/>
      </c>
      <c r="H2654" t="str">
        <f t="shared" si="84"/>
        <v/>
      </c>
      <c r="I2654" t="str">
        <f t="shared" si="85"/>
        <v/>
      </c>
      <c r="J2654" s="106" t="s">
        <v>42</v>
      </c>
      <c r="Q2654" s="23"/>
      <c r="S2654" s="23"/>
      <c r="U2654" s="23"/>
      <c r="X2654" s="96"/>
      <c r="Y2654" s="96"/>
      <c r="AA2654" s="96"/>
      <c r="AB2654" s="96"/>
      <c r="AD2654" s="96"/>
      <c r="AE2654" s="96"/>
      <c r="AF2654" s="96"/>
      <c r="AG2654" s="96"/>
    </row>
    <row r="2655" spans="2:33">
      <c r="B2655" t="s">
        <v>16</v>
      </c>
      <c r="C2655" s="76" t="s">
        <v>16</v>
      </c>
      <c r="D2655" s="76" t="s">
        <v>16</v>
      </c>
      <c r="E2655" s="106" t="s">
        <v>42</v>
      </c>
      <c r="F2655" t="s">
        <v>16</v>
      </c>
      <c r="G2655" t="str">
        <f>IF(A2655="","",F2655&amp;COUNTIF($B$2:$B2655,B2655))</f>
        <v/>
      </c>
      <c r="H2655" t="str">
        <f t="shared" si="84"/>
        <v/>
      </c>
      <c r="I2655" t="str">
        <f t="shared" si="85"/>
        <v/>
      </c>
      <c r="J2655" s="106" t="s">
        <v>42</v>
      </c>
      <c r="Q2655" s="23"/>
      <c r="S2655" s="23"/>
      <c r="U2655" s="23"/>
      <c r="X2655" s="96"/>
      <c r="Y2655" s="96"/>
      <c r="AA2655" s="96"/>
      <c r="AB2655" s="96"/>
      <c r="AD2655" s="96"/>
      <c r="AE2655" s="96"/>
      <c r="AF2655" s="96"/>
      <c r="AG2655" s="96"/>
    </row>
    <row r="2656" spans="2:33">
      <c r="B2656" t="s">
        <v>16</v>
      </c>
      <c r="C2656" s="76" t="s">
        <v>16</v>
      </c>
      <c r="D2656" s="76" t="s">
        <v>16</v>
      </c>
      <c r="E2656" s="106" t="s">
        <v>42</v>
      </c>
      <c r="F2656" t="s">
        <v>16</v>
      </c>
      <c r="G2656" t="str">
        <f>IF(A2656="","",F2656&amp;COUNTIF($B$2:$B2656,B2656))</f>
        <v/>
      </c>
      <c r="H2656" t="str">
        <f t="shared" si="84"/>
        <v/>
      </c>
      <c r="I2656" t="str">
        <f t="shared" si="85"/>
        <v/>
      </c>
      <c r="J2656" s="106" t="s">
        <v>42</v>
      </c>
      <c r="Q2656" s="23"/>
      <c r="S2656" s="23"/>
      <c r="U2656" s="23"/>
      <c r="X2656" s="96"/>
      <c r="Y2656" s="96"/>
      <c r="AA2656" s="96"/>
      <c r="AB2656" s="96"/>
      <c r="AD2656" s="96"/>
      <c r="AE2656" s="96"/>
      <c r="AF2656" s="96"/>
      <c r="AG2656" s="96"/>
    </row>
    <row r="2657" spans="2:33">
      <c r="B2657" t="s">
        <v>16</v>
      </c>
      <c r="C2657" s="76" t="s">
        <v>16</v>
      </c>
      <c r="D2657" s="76" t="s">
        <v>16</v>
      </c>
      <c r="E2657" s="106" t="s">
        <v>42</v>
      </c>
      <c r="F2657" t="s">
        <v>16</v>
      </c>
      <c r="G2657" t="str">
        <f>IF(A2657="","",F2657&amp;COUNTIF($B$2:$B2657,B2657))</f>
        <v/>
      </c>
      <c r="H2657" t="str">
        <f t="shared" si="84"/>
        <v/>
      </c>
      <c r="I2657" t="str">
        <f t="shared" si="85"/>
        <v/>
      </c>
      <c r="J2657" s="106" t="s">
        <v>42</v>
      </c>
      <c r="Q2657" s="23"/>
      <c r="S2657" s="23"/>
      <c r="U2657" s="23"/>
      <c r="X2657" s="96"/>
      <c r="Y2657" s="96"/>
      <c r="AA2657" s="96"/>
      <c r="AB2657" s="96"/>
      <c r="AD2657" s="96"/>
      <c r="AE2657" s="96"/>
      <c r="AF2657" s="96"/>
      <c r="AG2657" s="96"/>
    </row>
    <row r="2658" spans="2:33">
      <c r="B2658" t="s">
        <v>16</v>
      </c>
      <c r="C2658" s="76" t="s">
        <v>16</v>
      </c>
      <c r="D2658" s="76" t="s">
        <v>16</v>
      </c>
      <c r="E2658" s="106" t="s">
        <v>42</v>
      </c>
      <c r="F2658" t="s">
        <v>16</v>
      </c>
      <c r="G2658" t="str">
        <f>IF(A2658="","",F2658&amp;COUNTIF($B$2:$B2658,B2658))</f>
        <v/>
      </c>
      <c r="H2658" t="str">
        <f t="shared" si="84"/>
        <v/>
      </c>
      <c r="I2658" t="str">
        <f t="shared" si="85"/>
        <v/>
      </c>
      <c r="J2658" s="106" t="s">
        <v>42</v>
      </c>
      <c r="Q2658" s="23"/>
      <c r="S2658" s="23"/>
      <c r="U2658" s="23"/>
      <c r="X2658" s="96"/>
      <c r="Y2658" s="96"/>
      <c r="AA2658" s="96"/>
      <c r="AB2658" s="96"/>
      <c r="AD2658" s="96"/>
      <c r="AE2658" s="96"/>
      <c r="AF2658" s="96"/>
      <c r="AG2658" s="96"/>
    </row>
    <row r="2659" spans="2:33">
      <c r="B2659" t="s">
        <v>16</v>
      </c>
      <c r="C2659" s="76" t="s">
        <v>16</v>
      </c>
      <c r="D2659" s="76" t="s">
        <v>16</v>
      </c>
      <c r="E2659" s="106" t="s">
        <v>42</v>
      </c>
      <c r="F2659" t="s">
        <v>16</v>
      </c>
      <c r="G2659" t="str">
        <f>IF(A2659="","",F2659&amp;COUNTIF($B$2:$B2659,B2659))</f>
        <v/>
      </c>
      <c r="H2659" t="str">
        <f t="shared" si="84"/>
        <v/>
      </c>
      <c r="I2659" t="str">
        <f t="shared" si="85"/>
        <v/>
      </c>
      <c r="J2659" s="106" t="s">
        <v>42</v>
      </c>
      <c r="Q2659" s="23"/>
      <c r="S2659" s="23"/>
      <c r="U2659" s="23"/>
      <c r="X2659" s="96"/>
      <c r="Y2659" s="96"/>
      <c r="AA2659" s="96"/>
      <c r="AB2659" s="96"/>
      <c r="AD2659" s="96"/>
      <c r="AE2659" s="96"/>
      <c r="AF2659" s="96"/>
      <c r="AG2659" s="96"/>
    </row>
    <row r="2660" spans="2:33">
      <c r="B2660" t="s">
        <v>16</v>
      </c>
      <c r="C2660" s="76" t="s">
        <v>16</v>
      </c>
      <c r="D2660" s="76" t="s">
        <v>16</v>
      </c>
      <c r="E2660" s="106" t="s">
        <v>42</v>
      </c>
      <c r="F2660" t="s">
        <v>16</v>
      </c>
      <c r="G2660" t="str">
        <f>IF(A2660="","",F2660&amp;COUNTIF($B$2:$B2660,B2660))</f>
        <v/>
      </c>
      <c r="H2660" t="str">
        <f t="shared" si="84"/>
        <v/>
      </c>
      <c r="I2660" t="str">
        <f t="shared" si="85"/>
        <v/>
      </c>
      <c r="J2660" s="106" t="s">
        <v>42</v>
      </c>
      <c r="Q2660" s="23"/>
      <c r="S2660" s="23"/>
      <c r="U2660" s="23"/>
      <c r="X2660" s="96"/>
      <c r="Y2660" s="96"/>
      <c r="AA2660" s="96"/>
      <c r="AB2660" s="96"/>
      <c r="AD2660" s="96"/>
      <c r="AE2660" s="96"/>
      <c r="AF2660" s="96"/>
      <c r="AG2660" s="96"/>
    </row>
    <row r="2661" spans="2:33">
      <c r="B2661" t="s">
        <v>16</v>
      </c>
      <c r="C2661" s="76" t="s">
        <v>16</v>
      </c>
      <c r="D2661" s="76" t="s">
        <v>16</v>
      </c>
      <c r="E2661" s="106" t="s">
        <v>42</v>
      </c>
      <c r="F2661" t="s">
        <v>16</v>
      </c>
      <c r="G2661" t="str">
        <f>IF(A2661="","",F2661&amp;COUNTIF($B$2:$B2661,B2661))</f>
        <v/>
      </c>
      <c r="H2661" t="str">
        <f t="shared" si="84"/>
        <v/>
      </c>
      <c r="I2661" t="str">
        <f t="shared" si="85"/>
        <v/>
      </c>
      <c r="J2661" s="106" t="s">
        <v>42</v>
      </c>
      <c r="Q2661" s="23"/>
      <c r="S2661" s="23"/>
      <c r="U2661" s="23"/>
      <c r="X2661" s="96"/>
      <c r="Y2661" s="96"/>
      <c r="AA2661" s="96"/>
      <c r="AB2661" s="96"/>
      <c r="AD2661" s="96"/>
      <c r="AE2661" s="96"/>
      <c r="AF2661" s="96"/>
      <c r="AG2661" s="96"/>
    </row>
    <row r="2662" spans="2:33">
      <c r="B2662" t="s">
        <v>16</v>
      </c>
      <c r="C2662" s="76" t="s">
        <v>16</v>
      </c>
      <c r="D2662" s="76" t="s">
        <v>16</v>
      </c>
      <c r="E2662" s="106" t="s">
        <v>42</v>
      </c>
      <c r="F2662" t="s">
        <v>16</v>
      </c>
      <c r="G2662" t="str">
        <f>IF(A2662="","",F2662&amp;COUNTIF($B$2:$B2662,B2662))</f>
        <v/>
      </c>
      <c r="H2662" t="str">
        <f t="shared" si="84"/>
        <v/>
      </c>
      <c r="I2662" t="str">
        <f t="shared" si="85"/>
        <v/>
      </c>
      <c r="J2662" s="106" t="s">
        <v>42</v>
      </c>
      <c r="Q2662" s="23"/>
      <c r="S2662" s="23"/>
      <c r="U2662" s="23"/>
      <c r="X2662" s="96"/>
      <c r="Y2662" s="96"/>
      <c r="AA2662" s="96"/>
      <c r="AB2662" s="96"/>
      <c r="AD2662" s="96"/>
      <c r="AE2662" s="96"/>
      <c r="AF2662" s="96"/>
      <c r="AG2662" s="96"/>
    </row>
    <row r="2663" spans="2:33">
      <c r="B2663" t="s">
        <v>16</v>
      </c>
      <c r="C2663" s="76" t="s">
        <v>16</v>
      </c>
      <c r="D2663" s="76" t="s">
        <v>16</v>
      </c>
      <c r="E2663" s="106" t="s">
        <v>42</v>
      </c>
      <c r="F2663" t="s">
        <v>16</v>
      </c>
      <c r="G2663" t="str">
        <f>IF(A2663="","",F2663&amp;COUNTIF($B$2:$B2663,B2663))</f>
        <v/>
      </c>
      <c r="H2663" t="str">
        <f t="shared" si="84"/>
        <v/>
      </c>
      <c r="I2663" t="str">
        <f t="shared" si="85"/>
        <v/>
      </c>
      <c r="J2663" s="106" t="s">
        <v>42</v>
      </c>
      <c r="Q2663" s="23"/>
      <c r="S2663" s="23"/>
      <c r="U2663" s="23"/>
      <c r="X2663" s="96"/>
      <c r="Y2663" s="96"/>
      <c r="AA2663" s="96"/>
      <c r="AB2663" s="96"/>
      <c r="AD2663" s="96"/>
      <c r="AE2663" s="96"/>
      <c r="AF2663" s="96"/>
      <c r="AG2663" s="96"/>
    </row>
    <row r="2664" spans="2:33">
      <c r="B2664" t="s">
        <v>16</v>
      </c>
      <c r="C2664" s="76" t="s">
        <v>16</v>
      </c>
      <c r="D2664" s="76" t="s">
        <v>16</v>
      </c>
      <c r="E2664" s="106" t="s">
        <v>42</v>
      </c>
      <c r="F2664" t="s">
        <v>16</v>
      </c>
      <c r="G2664" t="str">
        <f>IF(A2664="","",F2664&amp;COUNTIF($B$2:$B2664,B2664))</f>
        <v/>
      </c>
      <c r="H2664" t="str">
        <f t="shared" si="84"/>
        <v/>
      </c>
      <c r="I2664" t="str">
        <f t="shared" si="85"/>
        <v/>
      </c>
      <c r="J2664" s="106" t="s">
        <v>42</v>
      </c>
      <c r="Q2664" s="23"/>
      <c r="S2664" s="23"/>
      <c r="U2664" s="23"/>
      <c r="X2664" s="96"/>
      <c r="Y2664" s="96"/>
      <c r="AA2664" s="96"/>
      <c r="AB2664" s="96"/>
      <c r="AD2664" s="96"/>
      <c r="AE2664" s="96"/>
      <c r="AF2664" s="96"/>
      <c r="AG2664" s="96"/>
    </row>
    <row r="2665" spans="2:33">
      <c r="B2665" t="s">
        <v>16</v>
      </c>
      <c r="C2665" s="76" t="s">
        <v>16</v>
      </c>
      <c r="D2665" s="76" t="s">
        <v>16</v>
      </c>
      <c r="E2665" s="106" t="s">
        <v>42</v>
      </c>
      <c r="F2665" t="s">
        <v>16</v>
      </c>
      <c r="G2665" t="str">
        <f>IF(A2665="","",F2665&amp;COUNTIF($B$2:$B2665,B2665))</f>
        <v/>
      </c>
      <c r="H2665" t="str">
        <f t="shared" si="84"/>
        <v/>
      </c>
      <c r="I2665" t="str">
        <f t="shared" si="85"/>
        <v/>
      </c>
      <c r="J2665" s="106" t="s">
        <v>42</v>
      </c>
      <c r="Q2665" s="23"/>
      <c r="S2665" s="23"/>
      <c r="U2665" s="23"/>
      <c r="X2665" s="96"/>
      <c r="Y2665" s="96"/>
      <c r="AA2665" s="96"/>
      <c r="AB2665" s="96"/>
      <c r="AD2665" s="96"/>
      <c r="AE2665" s="96"/>
      <c r="AF2665" s="96"/>
      <c r="AG2665" s="96"/>
    </row>
    <row r="2666" spans="2:33">
      <c r="B2666" t="s">
        <v>16</v>
      </c>
      <c r="C2666" s="76" t="s">
        <v>16</v>
      </c>
      <c r="D2666" s="76" t="s">
        <v>16</v>
      </c>
      <c r="E2666" s="106" t="s">
        <v>42</v>
      </c>
      <c r="F2666" t="s">
        <v>16</v>
      </c>
      <c r="G2666" t="str">
        <f>IF(A2666="","",F2666&amp;COUNTIF($B$2:$B2666,B2666))</f>
        <v/>
      </c>
      <c r="H2666" t="str">
        <f t="shared" si="84"/>
        <v/>
      </c>
      <c r="I2666" t="str">
        <f t="shared" si="85"/>
        <v/>
      </c>
      <c r="J2666" s="106" t="s">
        <v>42</v>
      </c>
      <c r="Q2666" s="23"/>
      <c r="S2666" s="23"/>
      <c r="U2666" s="23"/>
      <c r="X2666" s="96"/>
      <c r="Y2666" s="96"/>
      <c r="AA2666" s="96"/>
      <c r="AB2666" s="96"/>
      <c r="AD2666" s="96"/>
      <c r="AE2666" s="96"/>
      <c r="AF2666" s="96"/>
      <c r="AG2666" s="96"/>
    </row>
    <row r="2667" spans="2:33">
      <c r="B2667" t="s">
        <v>16</v>
      </c>
      <c r="C2667" s="76" t="s">
        <v>16</v>
      </c>
      <c r="D2667" s="76" t="s">
        <v>16</v>
      </c>
      <c r="E2667" s="106" t="s">
        <v>42</v>
      </c>
      <c r="F2667" t="s">
        <v>16</v>
      </c>
      <c r="G2667" t="str">
        <f>IF(A2667="","",F2667&amp;COUNTIF($B$2:$B2667,B2667))</f>
        <v/>
      </c>
      <c r="H2667" t="str">
        <f t="shared" si="84"/>
        <v/>
      </c>
      <c r="I2667" t="str">
        <f t="shared" si="85"/>
        <v/>
      </c>
      <c r="J2667" s="106" t="s">
        <v>42</v>
      </c>
      <c r="Q2667" s="23"/>
      <c r="S2667" s="23"/>
      <c r="U2667" s="23"/>
      <c r="X2667" s="96"/>
      <c r="Y2667" s="96"/>
      <c r="AA2667" s="96"/>
      <c r="AB2667" s="96"/>
      <c r="AD2667" s="96"/>
      <c r="AE2667" s="96"/>
      <c r="AF2667" s="96"/>
      <c r="AG2667" s="96"/>
    </row>
    <row r="2668" spans="2:33">
      <c r="B2668" t="s">
        <v>16</v>
      </c>
      <c r="C2668" s="76" t="s">
        <v>16</v>
      </c>
      <c r="D2668" s="76" t="s">
        <v>16</v>
      </c>
      <c r="E2668" s="106" t="s">
        <v>42</v>
      </c>
      <c r="F2668" t="s">
        <v>16</v>
      </c>
      <c r="G2668" t="str">
        <f>IF(A2668="","",F2668&amp;COUNTIF($B$2:$B2668,B2668))</f>
        <v/>
      </c>
      <c r="H2668" t="str">
        <f t="shared" si="84"/>
        <v/>
      </c>
      <c r="I2668" t="str">
        <f t="shared" si="85"/>
        <v/>
      </c>
      <c r="J2668" s="106" t="s">
        <v>42</v>
      </c>
      <c r="Q2668" s="23"/>
      <c r="S2668" s="23"/>
      <c r="U2668" s="23"/>
      <c r="X2668" s="96"/>
      <c r="Y2668" s="96"/>
      <c r="AA2668" s="96"/>
      <c r="AB2668" s="96"/>
      <c r="AD2668" s="96"/>
      <c r="AE2668" s="96"/>
      <c r="AF2668" s="96"/>
      <c r="AG2668" s="96"/>
    </row>
    <row r="2669" spans="2:33">
      <c r="B2669" t="s">
        <v>16</v>
      </c>
      <c r="C2669" s="76" t="s">
        <v>16</v>
      </c>
      <c r="D2669" s="76" t="s">
        <v>16</v>
      </c>
      <c r="E2669" s="106" t="s">
        <v>42</v>
      </c>
      <c r="F2669" t="s">
        <v>16</v>
      </c>
      <c r="G2669" t="str">
        <f>IF(A2669="","",F2669&amp;COUNTIF($B$2:$B2669,B2669))</f>
        <v/>
      </c>
      <c r="H2669" t="str">
        <f t="shared" si="84"/>
        <v/>
      </c>
      <c r="I2669" t="str">
        <f t="shared" si="85"/>
        <v/>
      </c>
      <c r="J2669" s="106" t="s">
        <v>42</v>
      </c>
      <c r="Q2669" s="23"/>
      <c r="S2669" s="23"/>
      <c r="U2669" s="23"/>
      <c r="X2669" s="96"/>
      <c r="Y2669" s="96"/>
      <c r="AA2669" s="96"/>
      <c r="AB2669" s="96"/>
      <c r="AD2669" s="96"/>
      <c r="AE2669" s="96"/>
      <c r="AF2669" s="96"/>
      <c r="AG2669" s="96"/>
    </row>
    <row r="2670" spans="2:33">
      <c r="B2670" t="s">
        <v>16</v>
      </c>
      <c r="C2670" s="76" t="s">
        <v>16</v>
      </c>
      <c r="D2670" s="76" t="s">
        <v>16</v>
      </c>
      <c r="E2670" s="106" t="s">
        <v>42</v>
      </c>
      <c r="F2670" t="s">
        <v>16</v>
      </c>
      <c r="G2670" t="str">
        <f>IF(A2670="","",F2670&amp;COUNTIF($B$2:$B2670,B2670))</f>
        <v/>
      </c>
      <c r="H2670" t="str">
        <f t="shared" si="84"/>
        <v/>
      </c>
      <c r="I2670" t="str">
        <f t="shared" si="85"/>
        <v/>
      </c>
      <c r="J2670" s="106" t="s">
        <v>42</v>
      </c>
      <c r="Q2670" s="23"/>
      <c r="S2670" s="23"/>
      <c r="U2670" s="23"/>
      <c r="X2670" s="96"/>
      <c r="Y2670" s="96"/>
      <c r="AA2670" s="96"/>
      <c r="AB2670" s="96"/>
      <c r="AD2670" s="96"/>
      <c r="AE2670" s="96"/>
      <c r="AF2670" s="96"/>
      <c r="AG2670" s="96"/>
    </row>
    <row r="2671" spans="2:33">
      <c r="B2671" t="s">
        <v>16</v>
      </c>
      <c r="C2671" s="76" t="s">
        <v>16</v>
      </c>
      <c r="D2671" s="76" t="s">
        <v>16</v>
      </c>
      <c r="E2671" s="106" t="s">
        <v>42</v>
      </c>
      <c r="F2671" t="s">
        <v>16</v>
      </c>
      <c r="G2671" t="str">
        <f>IF(A2671="","",F2671&amp;COUNTIF($B$2:$B2671,B2671))</f>
        <v/>
      </c>
      <c r="H2671" t="str">
        <f t="shared" si="84"/>
        <v/>
      </c>
      <c r="I2671" t="str">
        <f t="shared" si="85"/>
        <v/>
      </c>
      <c r="J2671" s="106" t="s">
        <v>42</v>
      </c>
      <c r="Q2671" s="23"/>
      <c r="S2671" s="23"/>
      <c r="U2671" s="23"/>
      <c r="X2671" s="96"/>
      <c r="Y2671" s="96"/>
      <c r="AA2671" s="96"/>
      <c r="AB2671" s="96"/>
      <c r="AD2671" s="96"/>
      <c r="AE2671" s="96"/>
      <c r="AF2671" s="96"/>
      <c r="AG2671" s="96"/>
    </row>
    <row r="2672" spans="2:33">
      <c r="B2672" t="s">
        <v>16</v>
      </c>
      <c r="C2672" s="76" t="s">
        <v>16</v>
      </c>
      <c r="D2672" s="76" t="s">
        <v>16</v>
      </c>
      <c r="E2672" s="106" t="s">
        <v>42</v>
      </c>
      <c r="F2672" t="s">
        <v>16</v>
      </c>
      <c r="G2672" t="str">
        <f>IF(A2672="","",F2672&amp;COUNTIF($B$2:$B2672,B2672))</f>
        <v/>
      </c>
      <c r="H2672" t="str">
        <f t="shared" si="84"/>
        <v/>
      </c>
      <c r="I2672" t="str">
        <f t="shared" si="85"/>
        <v/>
      </c>
      <c r="J2672" s="106" t="s">
        <v>42</v>
      </c>
      <c r="Q2672" s="23"/>
      <c r="S2672" s="23"/>
      <c r="U2672" s="23"/>
      <c r="X2672" s="96"/>
      <c r="Y2672" s="96"/>
      <c r="AA2672" s="96"/>
      <c r="AB2672" s="96"/>
      <c r="AD2672" s="96"/>
      <c r="AE2672" s="96"/>
      <c r="AF2672" s="96"/>
      <c r="AG2672" s="96"/>
    </row>
    <row r="2673" spans="2:33">
      <c r="B2673" t="s">
        <v>16</v>
      </c>
      <c r="C2673" s="76" t="s">
        <v>16</v>
      </c>
      <c r="D2673" s="76" t="s">
        <v>16</v>
      </c>
      <c r="E2673" s="106" t="s">
        <v>42</v>
      </c>
      <c r="F2673" t="s">
        <v>16</v>
      </c>
      <c r="G2673" t="str">
        <f>IF(A2673="","",F2673&amp;COUNTIF($B$2:$B2673,B2673))</f>
        <v/>
      </c>
      <c r="H2673" t="str">
        <f t="shared" si="84"/>
        <v/>
      </c>
      <c r="I2673" t="str">
        <f t="shared" si="85"/>
        <v/>
      </c>
      <c r="J2673" s="106" t="s">
        <v>42</v>
      </c>
      <c r="Q2673" s="23"/>
      <c r="S2673" s="23"/>
      <c r="U2673" s="23"/>
      <c r="X2673" s="96"/>
      <c r="Y2673" s="96"/>
      <c r="AA2673" s="96"/>
      <c r="AB2673" s="96"/>
      <c r="AD2673" s="96"/>
      <c r="AE2673" s="96"/>
      <c r="AF2673" s="96"/>
      <c r="AG2673" s="96"/>
    </row>
    <row r="2674" spans="2:33">
      <c r="B2674" t="s">
        <v>16</v>
      </c>
      <c r="C2674" s="76" t="s">
        <v>16</v>
      </c>
      <c r="D2674" s="76" t="s">
        <v>16</v>
      </c>
      <c r="E2674" s="106" t="s">
        <v>42</v>
      </c>
      <c r="F2674" t="s">
        <v>16</v>
      </c>
      <c r="G2674" t="str">
        <f>IF(A2674="","",F2674&amp;COUNTIF($B$2:$B2674,B2674))</f>
        <v/>
      </c>
      <c r="H2674" t="str">
        <f t="shared" si="84"/>
        <v/>
      </c>
      <c r="I2674" t="str">
        <f t="shared" si="85"/>
        <v/>
      </c>
      <c r="J2674" s="106" t="s">
        <v>42</v>
      </c>
      <c r="Q2674" s="23"/>
      <c r="S2674" s="23"/>
      <c r="U2674" s="23"/>
      <c r="X2674" s="96"/>
      <c r="Y2674" s="96"/>
      <c r="AA2674" s="96"/>
      <c r="AB2674" s="96"/>
      <c r="AD2674" s="96"/>
      <c r="AE2674" s="96"/>
      <c r="AF2674" s="96"/>
      <c r="AG2674" s="96"/>
    </row>
    <row r="2675" spans="2:33">
      <c r="B2675" t="s">
        <v>16</v>
      </c>
      <c r="C2675" s="76" t="s">
        <v>16</v>
      </c>
      <c r="D2675" s="76" t="s">
        <v>16</v>
      </c>
      <c r="E2675" s="106" t="s">
        <v>42</v>
      </c>
      <c r="F2675" t="s">
        <v>16</v>
      </c>
      <c r="G2675" t="str">
        <f>IF(A2675="","",F2675&amp;COUNTIF($B$2:$B2675,B2675))</f>
        <v/>
      </c>
      <c r="H2675" t="str">
        <f t="shared" si="84"/>
        <v/>
      </c>
      <c r="I2675" t="str">
        <f t="shared" si="85"/>
        <v/>
      </c>
      <c r="J2675" s="106" t="s">
        <v>42</v>
      </c>
      <c r="Q2675" s="23"/>
      <c r="S2675" s="23"/>
      <c r="U2675" s="23"/>
      <c r="X2675" s="96"/>
      <c r="Y2675" s="96"/>
      <c r="AA2675" s="96"/>
      <c r="AB2675" s="96"/>
      <c r="AD2675" s="96"/>
      <c r="AE2675" s="96"/>
      <c r="AF2675" s="96"/>
      <c r="AG2675" s="96"/>
    </row>
    <row r="2676" spans="2:33">
      <c r="B2676" t="s">
        <v>16</v>
      </c>
      <c r="C2676" s="76" t="s">
        <v>16</v>
      </c>
      <c r="D2676" s="76" t="s">
        <v>16</v>
      </c>
      <c r="E2676" s="106" t="s">
        <v>42</v>
      </c>
      <c r="F2676" t="s">
        <v>16</v>
      </c>
      <c r="G2676" t="str">
        <f>IF(A2676="","",F2676&amp;COUNTIF($B$2:$B2676,B2676))</f>
        <v/>
      </c>
      <c r="H2676" t="str">
        <f t="shared" si="84"/>
        <v/>
      </c>
      <c r="I2676" t="str">
        <f t="shared" si="85"/>
        <v/>
      </c>
      <c r="J2676" s="106" t="s">
        <v>42</v>
      </c>
      <c r="Q2676" s="23"/>
      <c r="S2676" s="23"/>
      <c r="U2676" s="23"/>
      <c r="X2676" s="96"/>
      <c r="Y2676" s="96"/>
      <c r="AA2676" s="96"/>
      <c r="AB2676" s="96"/>
      <c r="AD2676" s="96"/>
      <c r="AE2676" s="96"/>
      <c r="AF2676" s="96"/>
      <c r="AG2676" s="96"/>
    </row>
    <row r="2677" spans="2:33">
      <c r="B2677" t="s">
        <v>16</v>
      </c>
      <c r="C2677" s="76" t="s">
        <v>16</v>
      </c>
      <c r="D2677" s="76" t="s">
        <v>16</v>
      </c>
      <c r="E2677" s="106" t="s">
        <v>42</v>
      </c>
      <c r="F2677" t="s">
        <v>16</v>
      </c>
      <c r="G2677" t="str">
        <f>IF(A2677="","",F2677&amp;COUNTIF($B$2:$B2677,B2677))</f>
        <v/>
      </c>
      <c r="H2677" t="str">
        <f t="shared" si="84"/>
        <v/>
      </c>
      <c r="I2677" t="str">
        <f t="shared" si="85"/>
        <v/>
      </c>
      <c r="J2677" s="106" t="s">
        <v>42</v>
      </c>
      <c r="Q2677" s="23"/>
      <c r="S2677" s="23"/>
      <c r="U2677" s="23"/>
      <c r="X2677" s="96"/>
      <c r="Y2677" s="96"/>
      <c r="AA2677" s="96"/>
      <c r="AB2677" s="96"/>
      <c r="AD2677" s="96"/>
      <c r="AE2677" s="96"/>
      <c r="AF2677" s="96"/>
      <c r="AG2677" s="96"/>
    </row>
    <row r="2678" spans="2:33">
      <c r="B2678" t="s">
        <v>16</v>
      </c>
      <c r="C2678" s="76" t="s">
        <v>16</v>
      </c>
      <c r="D2678" s="76" t="s">
        <v>16</v>
      </c>
      <c r="E2678" s="106" t="s">
        <v>42</v>
      </c>
      <c r="F2678" t="s">
        <v>16</v>
      </c>
      <c r="G2678" t="str">
        <f>IF(A2678="","",F2678&amp;COUNTIF($B$2:$B2678,B2678))</f>
        <v/>
      </c>
      <c r="H2678" t="str">
        <f t="shared" si="84"/>
        <v/>
      </c>
      <c r="I2678" t="str">
        <f t="shared" si="85"/>
        <v/>
      </c>
      <c r="J2678" s="106" t="s">
        <v>42</v>
      </c>
      <c r="Q2678" s="23"/>
      <c r="S2678" s="23"/>
      <c r="U2678" s="23"/>
      <c r="X2678" s="96"/>
      <c r="Y2678" s="96"/>
      <c r="AA2678" s="96"/>
      <c r="AB2678" s="96"/>
      <c r="AD2678" s="96"/>
      <c r="AE2678" s="96"/>
      <c r="AF2678" s="96"/>
      <c r="AG2678" s="96"/>
    </row>
    <row r="2679" spans="2:33">
      <c r="B2679" t="s">
        <v>16</v>
      </c>
      <c r="C2679" s="76" t="s">
        <v>16</v>
      </c>
      <c r="D2679" s="76" t="s">
        <v>16</v>
      </c>
      <c r="E2679" s="106" t="s">
        <v>42</v>
      </c>
      <c r="F2679" t="s">
        <v>16</v>
      </c>
      <c r="G2679" t="str">
        <f>IF(A2679="","",F2679&amp;COUNTIF($B$2:$B2679,B2679))</f>
        <v/>
      </c>
      <c r="H2679" t="str">
        <f t="shared" si="84"/>
        <v/>
      </c>
      <c r="I2679" t="str">
        <f t="shared" si="85"/>
        <v/>
      </c>
      <c r="J2679" s="106" t="s">
        <v>42</v>
      </c>
      <c r="Q2679" s="23"/>
      <c r="S2679" s="23"/>
      <c r="U2679" s="23"/>
      <c r="X2679" s="96"/>
      <c r="Y2679" s="96"/>
      <c r="AA2679" s="96"/>
      <c r="AB2679" s="96"/>
      <c r="AD2679" s="96"/>
      <c r="AE2679" s="96"/>
      <c r="AF2679" s="96"/>
      <c r="AG2679" s="96"/>
    </row>
    <row r="2680" spans="2:33">
      <c r="B2680" t="s">
        <v>16</v>
      </c>
      <c r="C2680" s="76" t="s">
        <v>16</v>
      </c>
      <c r="D2680" s="76" t="s">
        <v>16</v>
      </c>
      <c r="E2680" s="106" t="s">
        <v>42</v>
      </c>
      <c r="F2680" t="s">
        <v>16</v>
      </c>
      <c r="G2680" t="str">
        <f>IF(A2680="","",F2680&amp;COUNTIF($B$2:$B2680,B2680))</f>
        <v/>
      </c>
      <c r="H2680" t="str">
        <f t="shared" si="84"/>
        <v/>
      </c>
      <c r="I2680" t="str">
        <f t="shared" si="85"/>
        <v/>
      </c>
      <c r="J2680" s="106" t="s">
        <v>42</v>
      </c>
      <c r="Q2680" s="23"/>
      <c r="S2680" s="23"/>
      <c r="U2680" s="23"/>
      <c r="X2680" s="96"/>
      <c r="Y2680" s="96"/>
      <c r="AA2680" s="96"/>
      <c r="AB2680" s="96"/>
      <c r="AD2680" s="96"/>
      <c r="AE2680" s="96"/>
      <c r="AF2680" s="96"/>
      <c r="AG2680" s="96"/>
    </row>
    <row r="2681" spans="2:33">
      <c r="B2681" t="s">
        <v>16</v>
      </c>
      <c r="C2681" s="76" t="s">
        <v>16</v>
      </c>
      <c r="D2681" s="76" t="s">
        <v>16</v>
      </c>
      <c r="E2681" s="106" t="s">
        <v>42</v>
      </c>
      <c r="F2681" t="s">
        <v>16</v>
      </c>
      <c r="G2681" t="str">
        <f>IF(A2681="","",F2681&amp;COUNTIF($B$2:$B2681,B2681))</f>
        <v/>
      </c>
      <c r="H2681" t="str">
        <f t="shared" si="84"/>
        <v/>
      </c>
      <c r="I2681" t="str">
        <f t="shared" si="85"/>
        <v/>
      </c>
      <c r="J2681" s="106" t="s">
        <v>42</v>
      </c>
      <c r="Q2681" s="23"/>
      <c r="S2681" s="23"/>
      <c r="U2681" s="23"/>
      <c r="X2681" s="96"/>
      <c r="Y2681" s="96"/>
      <c r="AA2681" s="96"/>
      <c r="AB2681" s="96"/>
      <c r="AD2681" s="96"/>
      <c r="AE2681" s="96"/>
      <c r="AF2681" s="96"/>
      <c r="AG2681" s="96"/>
    </row>
    <row r="2682" spans="2:33">
      <c r="B2682" t="s">
        <v>16</v>
      </c>
      <c r="C2682" s="76" t="s">
        <v>16</v>
      </c>
      <c r="D2682" s="76" t="s">
        <v>16</v>
      </c>
      <c r="E2682" s="106" t="s">
        <v>42</v>
      </c>
      <c r="F2682" t="s">
        <v>16</v>
      </c>
      <c r="G2682" t="str">
        <f>IF(A2682="","",F2682&amp;COUNTIF($B$2:$B2682,B2682))</f>
        <v/>
      </c>
      <c r="H2682" t="str">
        <f t="shared" si="84"/>
        <v/>
      </c>
      <c r="I2682" t="str">
        <f t="shared" si="85"/>
        <v/>
      </c>
      <c r="J2682" s="106" t="s">
        <v>42</v>
      </c>
      <c r="Q2682" s="23"/>
      <c r="S2682" s="23"/>
      <c r="U2682" s="23"/>
      <c r="X2682" s="96"/>
      <c r="Y2682" s="96"/>
      <c r="AA2682" s="96"/>
      <c r="AB2682" s="96"/>
      <c r="AD2682" s="96"/>
      <c r="AE2682" s="96"/>
      <c r="AF2682" s="96"/>
      <c r="AG2682" s="96"/>
    </row>
    <row r="2683" spans="2:33">
      <c r="B2683" t="s">
        <v>16</v>
      </c>
      <c r="C2683" s="76" t="s">
        <v>16</v>
      </c>
      <c r="D2683" s="76" t="s">
        <v>16</v>
      </c>
      <c r="E2683" s="106" t="s">
        <v>42</v>
      </c>
      <c r="F2683" t="s">
        <v>16</v>
      </c>
      <c r="G2683" t="str">
        <f>IF(A2683="","",F2683&amp;COUNTIF($B$2:$B2683,B2683))</f>
        <v/>
      </c>
      <c r="H2683" t="str">
        <f t="shared" si="84"/>
        <v/>
      </c>
      <c r="I2683" t="str">
        <f t="shared" si="85"/>
        <v/>
      </c>
      <c r="J2683" s="106" t="s">
        <v>42</v>
      </c>
      <c r="Q2683" s="23"/>
      <c r="S2683" s="23"/>
      <c r="U2683" s="23"/>
      <c r="X2683" s="96"/>
      <c r="Y2683" s="96"/>
      <c r="AA2683" s="96"/>
      <c r="AB2683" s="96"/>
      <c r="AD2683" s="96"/>
      <c r="AE2683" s="96"/>
      <c r="AF2683" s="96"/>
      <c r="AG2683" s="96"/>
    </row>
    <row r="2684" spans="2:33">
      <c r="B2684" t="s">
        <v>16</v>
      </c>
      <c r="C2684" s="76" t="s">
        <v>16</v>
      </c>
      <c r="D2684" s="76" t="s">
        <v>16</v>
      </c>
      <c r="E2684" s="106" t="s">
        <v>42</v>
      </c>
      <c r="F2684" t="s">
        <v>16</v>
      </c>
      <c r="G2684" t="str">
        <f>IF(A2684="","",F2684&amp;COUNTIF($B$2:$B2684,B2684))</f>
        <v/>
      </c>
      <c r="H2684" t="str">
        <f t="shared" ref="H2684:H2747" si="86">IF(A2684="","",B2684&amp;"-"&amp;G2684)</f>
        <v/>
      </c>
      <c r="I2684" t="str">
        <f t="shared" ref="I2684:I2747" si="87">IF(A2684="","",C2684)</f>
        <v/>
      </c>
      <c r="J2684" s="106" t="s">
        <v>42</v>
      </c>
      <c r="Q2684" s="23"/>
      <c r="S2684" s="23"/>
      <c r="U2684" s="23"/>
      <c r="X2684" s="96"/>
      <c r="Y2684" s="96"/>
      <c r="AA2684" s="96"/>
      <c r="AB2684" s="96"/>
      <c r="AD2684" s="96"/>
      <c r="AE2684" s="96"/>
      <c r="AF2684" s="96"/>
      <c r="AG2684" s="96"/>
    </row>
    <row r="2685" spans="2:33">
      <c r="B2685" t="s">
        <v>16</v>
      </c>
      <c r="C2685" s="76" t="s">
        <v>16</v>
      </c>
      <c r="D2685" s="76" t="s">
        <v>16</v>
      </c>
      <c r="E2685" s="106" t="s">
        <v>42</v>
      </c>
      <c r="F2685" t="s">
        <v>16</v>
      </c>
      <c r="G2685" t="str">
        <f>IF(A2685="","",F2685&amp;COUNTIF($B$2:$B2685,B2685))</f>
        <v/>
      </c>
      <c r="H2685" t="str">
        <f t="shared" si="86"/>
        <v/>
      </c>
      <c r="I2685" t="str">
        <f t="shared" si="87"/>
        <v/>
      </c>
      <c r="J2685" s="106" t="s">
        <v>42</v>
      </c>
      <c r="Q2685" s="23"/>
      <c r="S2685" s="23"/>
      <c r="U2685" s="23"/>
      <c r="X2685" s="96"/>
      <c r="Y2685" s="96"/>
      <c r="AA2685" s="96"/>
      <c r="AB2685" s="96"/>
      <c r="AD2685" s="96"/>
      <c r="AE2685" s="96"/>
      <c r="AF2685" s="96"/>
      <c r="AG2685" s="96"/>
    </row>
    <row r="2686" spans="2:33">
      <c r="B2686" t="s">
        <v>16</v>
      </c>
      <c r="C2686" s="76" t="s">
        <v>16</v>
      </c>
      <c r="D2686" s="76" t="s">
        <v>16</v>
      </c>
      <c r="E2686" s="106" t="s">
        <v>42</v>
      </c>
      <c r="F2686" t="s">
        <v>16</v>
      </c>
      <c r="G2686" t="str">
        <f>IF(A2686="","",F2686&amp;COUNTIF($B$2:$B2686,B2686))</f>
        <v/>
      </c>
      <c r="H2686" t="str">
        <f t="shared" si="86"/>
        <v/>
      </c>
      <c r="I2686" t="str">
        <f t="shared" si="87"/>
        <v/>
      </c>
      <c r="J2686" s="106" t="s">
        <v>42</v>
      </c>
      <c r="Q2686" s="23"/>
      <c r="S2686" s="23"/>
      <c r="U2686" s="23"/>
      <c r="X2686" s="96"/>
      <c r="Y2686" s="96"/>
      <c r="AA2686" s="96"/>
      <c r="AB2686" s="96"/>
      <c r="AD2686" s="96"/>
      <c r="AE2686" s="96"/>
      <c r="AF2686" s="96"/>
      <c r="AG2686" s="96"/>
    </row>
    <row r="2687" spans="2:33">
      <c r="B2687" t="s">
        <v>16</v>
      </c>
      <c r="C2687" s="76" t="s">
        <v>16</v>
      </c>
      <c r="D2687" s="76" t="s">
        <v>16</v>
      </c>
      <c r="E2687" s="106" t="s">
        <v>42</v>
      </c>
      <c r="F2687" t="s">
        <v>16</v>
      </c>
      <c r="G2687" t="str">
        <f>IF(A2687="","",F2687&amp;COUNTIF($B$2:$B2687,B2687))</f>
        <v/>
      </c>
      <c r="H2687" t="str">
        <f t="shared" si="86"/>
        <v/>
      </c>
      <c r="I2687" t="str">
        <f t="shared" si="87"/>
        <v/>
      </c>
      <c r="J2687" s="106" t="s">
        <v>42</v>
      </c>
      <c r="Q2687" s="23"/>
      <c r="S2687" s="23"/>
      <c r="U2687" s="23"/>
      <c r="X2687" s="96"/>
      <c r="Y2687" s="96"/>
      <c r="AA2687" s="96"/>
      <c r="AB2687" s="96"/>
      <c r="AD2687" s="96"/>
      <c r="AE2687" s="96"/>
      <c r="AF2687" s="96"/>
      <c r="AG2687" s="96"/>
    </row>
    <row r="2688" spans="2:33">
      <c r="B2688" t="s">
        <v>16</v>
      </c>
      <c r="C2688" s="76" t="s">
        <v>16</v>
      </c>
      <c r="D2688" s="76" t="s">
        <v>16</v>
      </c>
      <c r="E2688" s="106" t="s">
        <v>42</v>
      </c>
      <c r="F2688" t="s">
        <v>16</v>
      </c>
      <c r="G2688" t="str">
        <f>IF(A2688="","",F2688&amp;COUNTIF($B$2:$B2688,B2688))</f>
        <v/>
      </c>
      <c r="H2688" t="str">
        <f t="shared" si="86"/>
        <v/>
      </c>
      <c r="I2688" t="str">
        <f t="shared" si="87"/>
        <v/>
      </c>
      <c r="J2688" s="106" t="s">
        <v>42</v>
      </c>
      <c r="Q2688" s="23"/>
      <c r="S2688" s="23"/>
      <c r="U2688" s="23"/>
      <c r="X2688" s="96"/>
      <c r="Y2688" s="96"/>
      <c r="AA2688" s="96"/>
      <c r="AB2688" s="96"/>
      <c r="AD2688" s="96"/>
      <c r="AE2688" s="96"/>
      <c r="AF2688" s="96"/>
      <c r="AG2688" s="96"/>
    </row>
    <row r="2689" spans="2:33">
      <c r="B2689" t="s">
        <v>16</v>
      </c>
      <c r="C2689" s="76" t="s">
        <v>16</v>
      </c>
      <c r="D2689" s="76" t="s">
        <v>16</v>
      </c>
      <c r="E2689" s="106" t="s">
        <v>42</v>
      </c>
      <c r="F2689" t="s">
        <v>16</v>
      </c>
      <c r="G2689" t="str">
        <f>IF(A2689="","",F2689&amp;COUNTIF($B$2:$B2689,B2689))</f>
        <v/>
      </c>
      <c r="H2689" t="str">
        <f t="shared" si="86"/>
        <v/>
      </c>
      <c r="I2689" t="str">
        <f t="shared" si="87"/>
        <v/>
      </c>
      <c r="J2689" s="106" t="s">
        <v>42</v>
      </c>
      <c r="Q2689" s="23"/>
      <c r="S2689" s="23"/>
      <c r="U2689" s="23"/>
      <c r="X2689" s="96"/>
      <c r="Y2689" s="96"/>
      <c r="AA2689" s="96"/>
      <c r="AB2689" s="96"/>
      <c r="AD2689" s="96"/>
      <c r="AE2689" s="96"/>
      <c r="AF2689" s="96"/>
      <c r="AG2689" s="96"/>
    </row>
    <row r="2690" spans="2:33">
      <c r="B2690" t="s">
        <v>16</v>
      </c>
      <c r="C2690" s="76" t="s">
        <v>16</v>
      </c>
      <c r="D2690" s="76" t="s">
        <v>16</v>
      </c>
      <c r="E2690" s="106" t="s">
        <v>42</v>
      </c>
      <c r="F2690" t="s">
        <v>16</v>
      </c>
      <c r="G2690" t="str">
        <f>IF(A2690="","",F2690&amp;COUNTIF($B$2:$B2690,B2690))</f>
        <v/>
      </c>
      <c r="H2690" t="str">
        <f t="shared" si="86"/>
        <v/>
      </c>
      <c r="I2690" t="str">
        <f t="shared" si="87"/>
        <v/>
      </c>
      <c r="J2690" s="106" t="s">
        <v>42</v>
      </c>
      <c r="Q2690" s="23"/>
      <c r="S2690" s="23"/>
      <c r="U2690" s="23"/>
      <c r="X2690" s="96"/>
      <c r="Y2690" s="96"/>
      <c r="AA2690" s="96"/>
      <c r="AB2690" s="96"/>
      <c r="AD2690" s="96"/>
      <c r="AE2690" s="96"/>
      <c r="AF2690" s="96"/>
      <c r="AG2690" s="96"/>
    </row>
    <row r="2691" spans="2:33">
      <c r="B2691" t="s">
        <v>16</v>
      </c>
      <c r="C2691" s="76" t="s">
        <v>16</v>
      </c>
      <c r="D2691" s="76" t="s">
        <v>16</v>
      </c>
      <c r="E2691" s="106" t="s">
        <v>42</v>
      </c>
      <c r="F2691" t="s">
        <v>16</v>
      </c>
      <c r="G2691" t="str">
        <f>IF(A2691="","",F2691&amp;COUNTIF($B$2:$B2691,B2691))</f>
        <v/>
      </c>
      <c r="H2691" t="str">
        <f t="shared" si="86"/>
        <v/>
      </c>
      <c r="I2691" t="str">
        <f t="shared" si="87"/>
        <v/>
      </c>
      <c r="J2691" s="106" t="s">
        <v>42</v>
      </c>
      <c r="Q2691" s="23"/>
      <c r="S2691" s="23"/>
      <c r="U2691" s="23"/>
      <c r="X2691" s="96"/>
      <c r="Y2691" s="96"/>
      <c r="AA2691" s="96"/>
      <c r="AB2691" s="96"/>
      <c r="AD2691" s="96"/>
      <c r="AE2691" s="96"/>
      <c r="AF2691" s="96"/>
      <c r="AG2691" s="96"/>
    </row>
    <row r="2692" spans="2:33">
      <c r="B2692" t="s">
        <v>16</v>
      </c>
      <c r="C2692" s="76" t="s">
        <v>16</v>
      </c>
      <c r="D2692" s="76" t="s">
        <v>16</v>
      </c>
      <c r="E2692" s="106" t="s">
        <v>42</v>
      </c>
      <c r="F2692" t="s">
        <v>16</v>
      </c>
      <c r="G2692" t="str">
        <f>IF(A2692="","",F2692&amp;COUNTIF($B$2:$B2692,B2692))</f>
        <v/>
      </c>
      <c r="H2692" t="str">
        <f t="shared" si="86"/>
        <v/>
      </c>
      <c r="I2692" t="str">
        <f t="shared" si="87"/>
        <v/>
      </c>
      <c r="J2692" s="106" t="s">
        <v>42</v>
      </c>
      <c r="Q2692" s="23"/>
      <c r="S2692" s="23"/>
      <c r="U2692" s="23"/>
      <c r="X2692" s="96"/>
      <c r="Y2692" s="96"/>
      <c r="AA2692" s="96"/>
      <c r="AB2692" s="96"/>
      <c r="AD2692" s="96"/>
      <c r="AE2692" s="96"/>
      <c r="AF2692" s="96"/>
      <c r="AG2692" s="96"/>
    </row>
    <row r="2693" spans="2:33">
      <c r="B2693" t="s">
        <v>16</v>
      </c>
      <c r="C2693" s="76" t="s">
        <v>16</v>
      </c>
      <c r="D2693" s="76" t="s">
        <v>16</v>
      </c>
      <c r="E2693" s="106" t="s">
        <v>42</v>
      </c>
      <c r="F2693" t="s">
        <v>16</v>
      </c>
      <c r="G2693" t="str">
        <f>IF(A2693="","",F2693&amp;COUNTIF($B$2:$B2693,B2693))</f>
        <v/>
      </c>
      <c r="H2693" t="str">
        <f t="shared" si="86"/>
        <v/>
      </c>
      <c r="I2693" t="str">
        <f t="shared" si="87"/>
        <v/>
      </c>
      <c r="J2693" s="106" t="s">
        <v>42</v>
      </c>
      <c r="Q2693" s="23"/>
      <c r="S2693" s="23"/>
      <c r="U2693" s="23"/>
      <c r="X2693" s="96"/>
      <c r="Y2693" s="96"/>
      <c r="AA2693" s="96"/>
      <c r="AB2693" s="96"/>
      <c r="AD2693" s="96"/>
      <c r="AE2693" s="96"/>
      <c r="AF2693" s="96"/>
      <c r="AG2693" s="96"/>
    </row>
    <row r="2694" spans="2:33">
      <c r="B2694" t="s">
        <v>16</v>
      </c>
      <c r="C2694" s="76" t="s">
        <v>16</v>
      </c>
      <c r="D2694" s="76" t="s">
        <v>16</v>
      </c>
      <c r="E2694" s="106" t="s">
        <v>42</v>
      </c>
      <c r="F2694" t="s">
        <v>16</v>
      </c>
      <c r="G2694" t="str">
        <f>IF(A2694="","",F2694&amp;COUNTIF($B$2:$B2694,B2694))</f>
        <v/>
      </c>
      <c r="H2694" t="str">
        <f t="shared" si="86"/>
        <v/>
      </c>
      <c r="I2694" t="str">
        <f t="shared" si="87"/>
        <v/>
      </c>
      <c r="J2694" s="106" t="s">
        <v>42</v>
      </c>
      <c r="Q2694" s="23"/>
      <c r="S2694" s="23"/>
      <c r="U2694" s="23"/>
      <c r="X2694" s="96"/>
      <c r="Y2694" s="96"/>
      <c r="AA2694" s="96"/>
      <c r="AB2694" s="96"/>
      <c r="AD2694" s="96"/>
      <c r="AE2694" s="96"/>
      <c r="AF2694" s="96"/>
      <c r="AG2694" s="96"/>
    </row>
    <row r="2695" spans="2:33">
      <c r="B2695" t="s">
        <v>16</v>
      </c>
      <c r="C2695" s="76" t="s">
        <v>16</v>
      </c>
      <c r="D2695" s="76" t="s">
        <v>16</v>
      </c>
      <c r="E2695" s="106" t="s">
        <v>42</v>
      </c>
      <c r="F2695" t="s">
        <v>16</v>
      </c>
      <c r="G2695" t="str">
        <f>IF(A2695="","",F2695&amp;COUNTIF($B$2:$B2695,B2695))</f>
        <v/>
      </c>
      <c r="H2695" t="str">
        <f t="shared" si="86"/>
        <v/>
      </c>
      <c r="I2695" t="str">
        <f t="shared" si="87"/>
        <v/>
      </c>
      <c r="J2695" s="106" t="s">
        <v>42</v>
      </c>
      <c r="Q2695" s="23"/>
      <c r="S2695" s="23"/>
      <c r="U2695" s="23"/>
      <c r="X2695" s="96"/>
      <c r="Y2695" s="96"/>
      <c r="AA2695" s="96"/>
      <c r="AB2695" s="96"/>
      <c r="AD2695" s="96"/>
      <c r="AE2695" s="96"/>
      <c r="AF2695" s="96"/>
      <c r="AG2695" s="96"/>
    </row>
    <row r="2696" spans="2:33">
      <c r="B2696" t="s">
        <v>16</v>
      </c>
      <c r="C2696" s="76" t="s">
        <v>16</v>
      </c>
      <c r="D2696" s="76" t="s">
        <v>16</v>
      </c>
      <c r="E2696" s="106" t="s">
        <v>42</v>
      </c>
      <c r="F2696" t="s">
        <v>16</v>
      </c>
      <c r="G2696" t="str">
        <f>IF(A2696="","",F2696&amp;COUNTIF($B$2:$B2696,B2696))</f>
        <v/>
      </c>
      <c r="H2696" t="str">
        <f t="shared" si="86"/>
        <v/>
      </c>
      <c r="I2696" t="str">
        <f t="shared" si="87"/>
        <v/>
      </c>
      <c r="J2696" s="106" t="s">
        <v>42</v>
      </c>
      <c r="Q2696" s="23"/>
      <c r="S2696" s="23"/>
      <c r="U2696" s="23"/>
      <c r="X2696" s="96"/>
      <c r="Y2696" s="96"/>
      <c r="AA2696" s="96"/>
      <c r="AB2696" s="96"/>
      <c r="AD2696" s="96"/>
      <c r="AE2696" s="96"/>
      <c r="AF2696" s="96"/>
      <c r="AG2696" s="96"/>
    </row>
    <row r="2697" spans="2:33">
      <c r="B2697" t="s">
        <v>16</v>
      </c>
      <c r="C2697" s="76" t="s">
        <v>16</v>
      </c>
      <c r="D2697" s="76" t="s">
        <v>16</v>
      </c>
      <c r="E2697" s="106" t="s">
        <v>42</v>
      </c>
      <c r="F2697" t="s">
        <v>16</v>
      </c>
      <c r="G2697" t="str">
        <f>IF(A2697="","",F2697&amp;COUNTIF($B$2:$B2697,B2697))</f>
        <v/>
      </c>
      <c r="H2697" t="str">
        <f t="shared" si="86"/>
        <v/>
      </c>
      <c r="I2697" t="str">
        <f t="shared" si="87"/>
        <v/>
      </c>
      <c r="J2697" s="106" t="s">
        <v>42</v>
      </c>
      <c r="Q2697" s="23"/>
      <c r="S2697" s="23"/>
      <c r="U2697" s="23"/>
      <c r="X2697" s="96"/>
      <c r="Y2697" s="96"/>
      <c r="AA2697" s="96"/>
      <c r="AB2697" s="96"/>
      <c r="AD2697" s="96"/>
      <c r="AE2697" s="96"/>
      <c r="AF2697" s="96"/>
      <c r="AG2697" s="96"/>
    </row>
    <row r="2698" spans="2:33">
      <c r="B2698" t="s">
        <v>16</v>
      </c>
      <c r="C2698" s="76" t="s">
        <v>16</v>
      </c>
      <c r="D2698" s="76" t="s">
        <v>16</v>
      </c>
      <c r="E2698" s="106" t="s">
        <v>42</v>
      </c>
      <c r="F2698" t="s">
        <v>16</v>
      </c>
      <c r="G2698" t="str">
        <f>IF(A2698="","",F2698&amp;COUNTIF($B$2:$B2698,B2698))</f>
        <v/>
      </c>
      <c r="H2698" t="str">
        <f t="shared" si="86"/>
        <v/>
      </c>
      <c r="I2698" t="str">
        <f t="shared" si="87"/>
        <v/>
      </c>
      <c r="J2698" s="106" t="s">
        <v>42</v>
      </c>
      <c r="Q2698" s="23"/>
      <c r="S2698" s="23"/>
      <c r="U2698" s="23"/>
      <c r="X2698" s="96"/>
      <c r="Y2698" s="96"/>
      <c r="AA2698" s="96"/>
      <c r="AB2698" s="96"/>
      <c r="AD2698" s="96"/>
      <c r="AE2698" s="96"/>
      <c r="AF2698" s="96"/>
      <c r="AG2698" s="96"/>
    </row>
    <row r="2699" spans="2:33">
      <c r="B2699" t="s">
        <v>16</v>
      </c>
      <c r="C2699" s="76" t="s">
        <v>16</v>
      </c>
      <c r="D2699" s="76" t="s">
        <v>16</v>
      </c>
      <c r="E2699" s="106" t="s">
        <v>42</v>
      </c>
      <c r="F2699" t="s">
        <v>16</v>
      </c>
      <c r="G2699" t="str">
        <f>IF(A2699="","",F2699&amp;COUNTIF($B$2:$B2699,B2699))</f>
        <v/>
      </c>
      <c r="H2699" t="str">
        <f t="shared" si="86"/>
        <v/>
      </c>
      <c r="I2699" t="str">
        <f t="shared" si="87"/>
        <v/>
      </c>
      <c r="J2699" s="106" t="s">
        <v>42</v>
      </c>
      <c r="Q2699" s="23"/>
      <c r="S2699" s="23"/>
      <c r="U2699" s="23"/>
      <c r="X2699" s="96"/>
      <c r="Y2699" s="96"/>
      <c r="AA2699" s="96"/>
      <c r="AB2699" s="96"/>
      <c r="AD2699" s="96"/>
      <c r="AE2699" s="96"/>
      <c r="AF2699" s="96"/>
      <c r="AG2699" s="96"/>
    </row>
    <row r="2700" spans="2:33">
      <c r="B2700" t="s">
        <v>16</v>
      </c>
      <c r="C2700" s="76" t="s">
        <v>16</v>
      </c>
      <c r="D2700" s="76" t="s">
        <v>16</v>
      </c>
      <c r="E2700" s="106" t="s">
        <v>42</v>
      </c>
      <c r="F2700" t="s">
        <v>16</v>
      </c>
      <c r="G2700" t="str">
        <f>IF(A2700="","",F2700&amp;COUNTIF($B$2:$B2700,B2700))</f>
        <v/>
      </c>
      <c r="H2700" t="str">
        <f t="shared" si="86"/>
        <v/>
      </c>
      <c r="I2700" t="str">
        <f t="shared" si="87"/>
        <v/>
      </c>
      <c r="J2700" s="106" t="s">
        <v>42</v>
      </c>
      <c r="Q2700" s="23"/>
      <c r="S2700" s="23"/>
      <c r="U2700" s="23"/>
      <c r="X2700" s="96"/>
      <c r="Y2700" s="96"/>
      <c r="AA2700" s="96"/>
      <c r="AB2700" s="96"/>
      <c r="AD2700" s="96"/>
      <c r="AE2700" s="96"/>
      <c r="AF2700" s="96"/>
      <c r="AG2700" s="96"/>
    </row>
    <row r="2701" spans="2:33">
      <c r="B2701" t="s">
        <v>16</v>
      </c>
      <c r="C2701" s="76" t="s">
        <v>16</v>
      </c>
      <c r="D2701" s="76" t="s">
        <v>16</v>
      </c>
      <c r="E2701" s="106" t="s">
        <v>42</v>
      </c>
      <c r="F2701" t="s">
        <v>16</v>
      </c>
      <c r="G2701" t="str">
        <f>IF(A2701="","",F2701&amp;COUNTIF($B$2:$B2701,B2701))</f>
        <v/>
      </c>
      <c r="H2701" t="str">
        <f t="shared" si="86"/>
        <v/>
      </c>
      <c r="I2701" t="str">
        <f t="shared" si="87"/>
        <v/>
      </c>
      <c r="J2701" s="106" t="s">
        <v>42</v>
      </c>
      <c r="Q2701" s="23"/>
      <c r="S2701" s="23"/>
      <c r="U2701" s="23"/>
      <c r="X2701" s="96"/>
      <c r="Y2701" s="96"/>
      <c r="AA2701" s="96"/>
      <c r="AB2701" s="96"/>
      <c r="AD2701" s="96"/>
      <c r="AE2701" s="96"/>
      <c r="AF2701" s="96"/>
      <c r="AG2701" s="96"/>
    </row>
    <row r="2702" spans="2:33">
      <c r="B2702" t="s">
        <v>16</v>
      </c>
      <c r="C2702" s="76" t="s">
        <v>16</v>
      </c>
      <c r="D2702" s="76" t="s">
        <v>16</v>
      </c>
      <c r="E2702" s="106" t="s">
        <v>42</v>
      </c>
      <c r="F2702" t="s">
        <v>16</v>
      </c>
      <c r="G2702" t="str">
        <f>IF(A2702="","",F2702&amp;COUNTIF($B$2:$B2702,B2702))</f>
        <v/>
      </c>
      <c r="H2702" t="str">
        <f t="shared" si="86"/>
        <v/>
      </c>
      <c r="I2702" t="str">
        <f t="shared" si="87"/>
        <v/>
      </c>
      <c r="J2702" s="106" t="s">
        <v>42</v>
      </c>
      <c r="Q2702" s="23"/>
      <c r="S2702" s="23"/>
      <c r="U2702" s="23"/>
      <c r="X2702" s="96"/>
      <c r="Y2702" s="96"/>
      <c r="AA2702" s="96"/>
      <c r="AB2702" s="96"/>
      <c r="AD2702" s="96"/>
      <c r="AE2702" s="96"/>
      <c r="AF2702" s="96"/>
      <c r="AG2702" s="96"/>
    </row>
    <row r="2703" spans="2:33">
      <c r="B2703" t="s">
        <v>16</v>
      </c>
      <c r="C2703" s="76" t="s">
        <v>16</v>
      </c>
      <c r="D2703" s="76" t="s">
        <v>16</v>
      </c>
      <c r="E2703" s="106" t="s">
        <v>42</v>
      </c>
      <c r="F2703" t="s">
        <v>16</v>
      </c>
      <c r="G2703" t="str">
        <f>IF(A2703="","",F2703&amp;COUNTIF($B$2:$B2703,B2703))</f>
        <v/>
      </c>
      <c r="H2703" t="str">
        <f t="shared" si="86"/>
        <v/>
      </c>
      <c r="I2703" t="str">
        <f t="shared" si="87"/>
        <v/>
      </c>
      <c r="J2703" s="106" t="s">
        <v>42</v>
      </c>
      <c r="Q2703" s="23"/>
      <c r="S2703" s="23"/>
      <c r="U2703" s="23"/>
      <c r="X2703" s="96"/>
      <c r="Y2703" s="96"/>
      <c r="AA2703" s="96"/>
      <c r="AB2703" s="96"/>
      <c r="AD2703" s="96"/>
      <c r="AE2703" s="96"/>
      <c r="AF2703" s="96"/>
      <c r="AG2703" s="96"/>
    </row>
    <row r="2704" spans="2:33">
      <c r="B2704" t="s">
        <v>16</v>
      </c>
      <c r="C2704" s="76" t="s">
        <v>16</v>
      </c>
      <c r="D2704" s="76" t="s">
        <v>16</v>
      </c>
      <c r="E2704" s="106" t="s">
        <v>42</v>
      </c>
      <c r="F2704" t="s">
        <v>16</v>
      </c>
      <c r="G2704" t="str">
        <f>IF(A2704="","",F2704&amp;COUNTIF($B$2:$B2704,B2704))</f>
        <v/>
      </c>
      <c r="H2704" t="str">
        <f t="shared" si="86"/>
        <v/>
      </c>
      <c r="I2704" t="str">
        <f t="shared" si="87"/>
        <v/>
      </c>
      <c r="J2704" s="106" t="s">
        <v>42</v>
      </c>
      <c r="Q2704" s="23"/>
      <c r="S2704" s="23"/>
      <c r="U2704" s="23"/>
      <c r="X2704" s="96"/>
      <c r="Y2704" s="96"/>
      <c r="AA2704" s="96"/>
      <c r="AB2704" s="96"/>
      <c r="AD2704" s="96"/>
      <c r="AE2704" s="96"/>
      <c r="AF2704" s="96"/>
      <c r="AG2704" s="96"/>
    </row>
    <row r="2705" spans="2:33">
      <c r="B2705" t="s">
        <v>16</v>
      </c>
      <c r="C2705" s="76" t="s">
        <v>16</v>
      </c>
      <c r="D2705" s="76" t="s">
        <v>16</v>
      </c>
      <c r="E2705" s="106" t="s">
        <v>42</v>
      </c>
      <c r="F2705" t="s">
        <v>16</v>
      </c>
      <c r="G2705" t="str">
        <f>IF(A2705="","",F2705&amp;COUNTIF($B$2:$B2705,B2705))</f>
        <v/>
      </c>
      <c r="H2705" t="str">
        <f t="shared" si="86"/>
        <v/>
      </c>
      <c r="I2705" t="str">
        <f t="shared" si="87"/>
        <v/>
      </c>
      <c r="J2705" s="106" t="s">
        <v>42</v>
      </c>
      <c r="Q2705" s="23"/>
      <c r="S2705" s="23"/>
      <c r="U2705" s="23"/>
      <c r="X2705" s="96"/>
      <c r="Y2705" s="96"/>
      <c r="AA2705" s="96"/>
      <c r="AB2705" s="96"/>
      <c r="AD2705" s="96"/>
      <c r="AE2705" s="96"/>
      <c r="AF2705" s="96"/>
      <c r="AG2705" s="96"/>
    </row>
    <row r="2706" spans="2:33">
      <c r="B2706" t="s">
        <v>16</v>
      </c>
      <c r="C2706" s="76" t="s">
        <v>16</v>
      </c>
      <c r="D2706" s="76" t="s">
        <v>16</v>
      </c>
      <c r="E2706" s="106" t="s">
        <v>42</v>
      </c>
      <c r="F2706" t="s">
        <v>16</v>
      </c>
      <c r="G2706" t="str">
        <f>IF(A2706="","",F2706&amp;COUNTIF($B$2:$B2706,B2706))</f>
        <v/>
      </c>
      <c r="H2706" t="str">
        <f t="shared" si="86"/>
        <v/>
      </c>
      <c r="I2706" t="str">
        <f t="shared" si="87"/>
        <v/>
      </c>
      <c r="J2706" s="106" t="s">
        <v>42</v>
      </c>
      <c r="Q2706" s="23"/>
      <c r="S2706" s="23"/>
      <c r="U2706" s="23"/>
      <c r="X2706" s="96"/>
      <c r="Y2706" s="96"/>
      <c r="AA2706" s="96"/>
      <c r="AB2706" s="96"/>
      <c r="AD2706" s="96"/>
      <c r="AE2706" s="96"/>
      <c r="AF2706" s="96"/>
      <c r="AG2706" s="96"/>
    </row>
    <row r="2707" spans="2:33">
      <c r="B2707" t="s">
        <v>16</v>
      </c>
      <c r="C2707" s="76" t="s">
        <v>16</v>
      </c>
      <c r="D2707" s="76" t="s">
        <v>16</v>
      </c>
      <c r="E2707" s="106" t="s">
        <v>42</v>
      </c>
      <c r="F2707" t="s">
        <v>16</v>
      </c>
      <c r="G2707" t="str">
        <f>IF(A2707="","",F2707&amp;COUNTIF($B$2:$B2707,B2707))</f>
        <v/>
      </c>
      <c r="H2707" t="str">
        <f t="shared" si="86"/>
        <v/>
      </c>
      <c r="I2707" t="str">
        <f t="shared" si="87"/>
        <v/>
      </c>
      <c r="J2707" s="106" t="s">
        <v>42</v>
      </c>
      <c r="Q2707" s="23"/>
      <c r="S2707" s="23"/>
      <c r="U2707" s="23"/>
      <c r="X2707" s="96"/>
      <c r="Y2707" s="96"/>
      <c r="AA2707" s="96"/>
      <c r="AB2707" s="96"/>
      <c r="AD2707" s="96"/>
      <c r="AE2707" s="96"/>
      <c r="AF2707" s="96"/>
      <c r="AG2707" s="96"/>
    </row>
    <row r="2708" spans="2:33">
      <c r="B2708" t="s">
        <v>16</v>
      </c>
      <c r="C2708" s="76" t="s">
        <v>16</v>
      </c>
      <c r="D2708" s="76" t="s">
        <v>16</v>
      </c>
      <c r="E2708" s="106" t="s">
        <v>42</v>
      </c>
      <c r="F2708" t="s">
        <v>16</v>
      </c>
      <c r="G2708" t="str">
        <f>IF(A2708="","",F2708&amp;COUNTIF($B$2:$B2708,B2708))</f>
        <v/>
      </c>
      <c r="H2708" t="str">
        <f t="shared" si="86"/>
        <v/>
      </c>
      <c r="I2708" t="str">
        <f t="shared" si="87"/>
        <v/>
      </c>
      <c r="J2708" s="106" t="s">
        <v>42</v>
      </c>
      <c r="Q2708" s="23"/>
      <c r="S2708" s="23"/>
      <c r="U2708" s="23"/>
      <c r="X2708" s="96"/>
      <c r="Y2708" s="96"/>
      <c r="AA2708" s="96"/>
      <c r="AB2708" s="96"/>
      <c r="AD2708" s="96"/>
      <c r="AE2708" s="96"/>
      <c r="AF2708" s="96"/>
      <c r="AG2708" s="96"/>
    </row>
    <row r="2709" spans="2:33">
      <c r="B2709" t="s">
        <v>16</v>
      </c>
      <c r="C2709" s="76" t="s">
        <v>16</v>
      </c>
      <c r="D2709" s="76" t="s">
        <v>16</v>
      </c>
      <c r="E2709" s="106" t="s">
        <v>42</v>
      </c>
      <c r="F2709" t="s">
        <v>16</v>
      </c>
      <c r="G2709" t="str">
        <f>IF(A2709="","",F2709&amp;COUNTIF($B$2:$B2709,B2709))</f>
        <v/>
      </c>
      <c r="H2709" t="str">
        <f t="shared" si="86"/>
        <v/>
      </c>
      <c r="I2709" t="str">
        <f t="shared" si="87"/>
        <v/>
      </c>
      <c r="J2709" s="106" t="s">
        <v>42</v>
      </c>
      <c r="Q2709" s="23"/>
      <c r="S2709" s="23"/>
      <c r="U2709" s="23"/>
      <c r="X2709" s="96"/>
      <c r="Y2709" s="96"/>
      <c r="AA2709" s="96"/>
      <c r="AB2709" s="96"/>
      <c r="AD2709" s="96"/>
      <c r="AE2709" s="96"/>
      <c r="AF2709" s="96"/>
      <c r="AG2709" s="96"/>
    </row>
    <row r="2710" spans="2:33">
      <c r="B2710" t="s">
        <v>16</v>
      </c>
      <c r="C2710" s="76" t="s">
        <v>16</v>
      </c>
      <c r="D2710" s="76" t="s">
        <v>16</v>
      </c>
      <c r="E2710" s="106" t="s">
        <v>42</v>
      </c>
      <c r="F2710" t="s">
        <v>16</v>
      </c>
      <c r="G2710" t="str">
        <f>IF(A2710="","",F2710&amp;COUNTIF($B$2:$B2710,B2710))</f>
        <v/>
      </c>
      <c r="H2710" t="str">
        <f t="shared" si="86"/>
        <v/>
      </c>
      <c r="I2710" t="str">
        <f t="shared" si="87"/>
        <v/>
      </c>
      <c r="J2710" s="106" t="s">
        <v>42</v>
      </c>
      <c r="Q2710" s="23"/>
      <c r="S2710" s="23"/>
      <c r="U2710" s="23"/>
      <c r="X2710" s="96"/>
      <c r="Y2710" s="96"/>
      <c r="AA2710" s="96"/>
      <c r="AB2710" s="96"/>
      <c r="AD2710" s="96"/>
      <c r="AE2710" s="96"/>
      <c r="AF2710" s="96"/>
      <c r="AG2710" s="96"/>
    </row>
    <row r="2711" spans="2:33">
      <c r="B2711" t="s">
        <v>16</v>
      </c>
      <c r="C2711" s="76" t="s">
        <v>16</v>
      </c>
      <c r="D2711" s="76" t="s">
        <v>16</v>
      </c>
      <c r="E2711" s="106" t="s">
        <v>42</v>
      </c>
      <c r="F2711" t="s">
        <v>16</v>
      </c>
      <c r="G2711" t="str">
        <f>IF(A2711="","",F2711&amp;COUNTIF($B$2:$B2711,B2711))</f>
        <v/>
      </c>
      <c r="H2711" t="str">
        <f t="shared" si="86"/>
        <v/>
      </c>
      <c r="I2711" t="str">
        <f t="shared" si="87"/>
        <v/>
      </c>
      <c r="J2711" s="106" t="s">
        <v>42</v>
      </c>
      <c r="Q2711" s="23"/>
      <c r="S2711" s="23"/>
      <c r="U2711" s="23"/>
      <c r="X2711" s="96"/>
      <c r="Y2711" s="96"/>
      <c r="AA2711" s="96"/>
      <c r="AB2711" s="96"/>
      <c r="AD2711" s="96"/>
      <c r="AE2711" s="96"/>
      <c r="AF2711" s="96"/>
      <c r="AG2711" s="96"/>
    </row>
    <row r="2712" spans="2:33">
      <c r="B2712" t="s">
        <v>16</v>
      </c>
      <c r="C2712" s="76" t="s">
        <v>16</v>
      </c>
      <c r="D2712" s="76" t="s">
        <v>16</v>
      </c>
      <c r="E2712" s="106" t="s">
        <v>42</v>
      </c>
      <c r="F2712" t="s">
        <v>16</v>
      </c>
      <c r="G2712" t="str">
        <f>IF(A2712="","",F2712&amp;COUNTIF($B$2:$B2712,B2712))</f>
        <v/>
      </c>
      <c r="H2712" t="str">
        <f t="shared" si="86"/>
        <v/>
      </c>
      <c r="I2712" t="str">
        <f t="shared" si="87"/>
        <v/>
      </c>
      <c r="J2712" s="106" t="s">
        <v>42</v>
      </c>
      <c r="Q2712" s="23"/>
      <c r="S2712" s="23"/>
      <c r="U2712" s="23"/>
      <c r="X2712" s="96"/>
      <c r="Y2712" s="96"/>
      <c r="AA2712" s="96"/>
      <c r="AB2712" s="96"/>
      <c r="AD2712" s="96"/>
      <c r="AE2712" s="96"/>
      <c r="AF2712" s="96"/>
      <c r="AG2712" s="96"/>
    </row>
    <row r="2713" spans="2:33">
      <c r="B2713" t="s">
        <v>16</v>
      </c>
      <c r="C2713" s="76" t="s">
        <v>16</v>
      </c>
      <c r="D2713" s="76" t="s">
        <v>16</v>
      </c>
      <c r="E2713" s="106" t="s">
        <v>42</v>
      </c>
      <c r="F2713" t="s">
        <v>16</v>
      </c>
      <c r="G2713" t="str">
        <f>IF(A2713="","",F2713&amp;COUNTIF($B$2:$B2713,B2713))</f>
        <v/>
      </c>
      <c r="H2713" t="str">
        <f t="shared" si="86"/>
        <v/>
      </c>
      <c r="I2713" t="str">
        <f t="shared" si="87"/>
        <v/>
      </c>
      <c r="J2713" s="106" t="s">
        <v>42</v>
      </c>
      <c r="Q2713" s="23"/>
      <c r="S2713" s="23"/>
      <c r="U2713" s="23"/>
      <c r="X2713" s="96"/>
      <c r="Y2713" s="96"/>
      <c r="AA2713" s="96"/>
      <c r="AB2713" s="96"/>
      <c r="AD2713" s="96"/>
      <c r="AE2713" s="96"/>
      <c r="AF2713" s="96"/>
      <c r="AG2713" s="96"/>
    </row>
    <row r="2714" spans="2:33">
      <c r="B2714" t="s">
        <v>16</v>
      </c>
      <c r="C2714" s="76" t="s">
        <v>16</v>
      </c>
      <c r="D2714" s="76" t="s">
        <v>16</v>
      </c>
      <c r="E2714" s="106" t="s">
        <v>42</v>
      </c>
      <c r="F2714" t="s">
        <v>16</v>
      </c>
      <c r="G2714" t="str">
        <f>IF(A2714="","",F2714&amp;COUNTIF($B$2:$B2714,B2714))</f>
        <v/>
      </c>
      <c r="H2714" t="str">
        <f t="shared" si="86"/>
        <v/>
      </c>
      <c r="I2714" t="str">
        <f t="shared" si="87"/>
        <v/>
      </c>
      <c r="J2714" s="106" t="s">
        <v>42</v>
      </c>
      <c r="Q2714" s="23"/>
      <c r="S2714" s="23"/>
      <c r="U2714" s="23"/>
      <c r="X2714" s="96"/>
      <c r="Y2714" s="96"/>
      <c r="AA2714" s="96"/>
      <c r="AB2714" s="96"/>
      <c r="AD2714" s="96"/>
      <c r="AE2714" s="96"/>
      <c r="AF2714" s="96"/>
      <c r="AG2714" s="96"/>
    </row>
    <row r="2715" spans="2:33">
      <c r="B2715" t="s">
        <v>16</v>
      </c>
      <c r="C2715" s="76" t="s">
        <v>16</v>
      </c>
      <c r="D2715" s="76" t="s">
        <v>16</v>
      </c>
      <c r="E2715" s="106" t="s">
        <v>42</v>
      </c>
      <c r="F2715" t="s">
        <v>16</v>
      </c>
      <c r="G2715" t="str">
        <f>IF(A2715="","",F2715&amp;COUNTIF($B$2:$B2715,B2715))</f>
        <v/>
      </c>
      <c r="H2715" t="str">
        <f t="shared" si="86"/>
        <v/>
      </c>
      <c r="I2715" t="str">
        <f t="shared" si="87"/>
        <v/>
      </c>
      <c r="J2715" s="106" t="s">
        <v>42</v>
      </c>
      <c r="Q2715" s="23"/>
      <c r="S2715" s="23"/>
      <c r="U2715" s="23"/>
      <c r="X2715" s="96"/>
      <c r="Y2715" s="96"/>
      <c r="AA2715" s="96"/>
      <c r="AB2715" s="96"/>
      <c r="AD2715" s="96"/>
      <c r="AE2715" s="96"/>
      <c r="AF2715" s="96"/>
      <c r="AG2715" s="96"/>
    </row>
    <row r="2716" spans="2:33">
      <c r="B2716" t="s">
        <v>16</v>
      </c>
      <c r="C2716" s="76" t="s">
        <v>16</v>
      </c>
      <c r="D2716" s="76" t="s">
        <v>16</v>
      </c>
      <c r="E2716" s="106" t="s">
        <v>42</v>
      </c>
      <c r="F2716" t="s">
        <v>16</v>
      </c>
      <c r="G2716" t="str">
        <f>IF(A2716="","",F2716&amp;COUNTIF($B$2:$B2716,B2716))</f>
        <v/>
      </c>
      <c r="H2716" t="str">
        <f t="shared" si="86"/>
        <v/>
      </c>
      <c r="I2716" t="str">
        <f t="shared" si="87"/>
        <v/>
      </c>
      <c r="J2716" s="106" t="s">
        <v>42</v>
      </c>
      <c r="Q2716" s="23"/>
      <c r="S2716" s="23"/>
      <c r="U2716" s="23"/>
      <c r="X2716" s="96"/>
      <c r="Y2716" s="96"/>
      <c r="AA2716" s="96"/>
      <c r="AB2716" s="96"/>
      <c r="AD2716" s="96"/>
      <c r="AE2716" s="96"/>
      <c r="AF2716" s="96"/>
      <c r="AG2716" s="96"/>
    </row>
    <row r="2717" spans="2:33">
      <c r="B2717" t="s">
        <v>16</v>
      </c>
      <c r="C2717" s="76" t="s">
        <v>16</v>
      </c>
      <c r="D2717" s="76" t="s">
        <v>16</v>
      </c>
      <c r="E2717" s="106" t="s">
        <v>42</v>
      </c>
      <c r="F2717" t="s">
        <v>16</v>
      </c>
      <c r="G2717" t="str">
        <f>IF(A2717="","",F2717&amp;COUNTIF($B$2:$B2717,B2717))</f>
        <v/>
      </c>
      <c r="H2717" t="str">
        <f t="shared" si="86"/>
        <v/>
      </c>
      <c r="I2717" t="str">
        <f t="shared" si="87"/>
        <v/>
      </c>
      <c r="J2717" s="106" t="s">
        <v>42</v>
      </c>
      <c r="Q2717" s="23"/>
      <c r="S2717" s="23"/>
      <c r="U2717" s="23"/>
      <c r="X2717" s="96"/>
      <c r="Y2717" s="96"/>
      <c r="AA2717" s="96"/>
      <c r="AB2717" s="96"/>
      <c r="AD2717" s="96"/>
      <c r="AE2717" s="96"/>
      <c r="AF2717" s="96"/>
      <c r="AG2717" s="96"/>
    </row>
    <row r="2718" spans="2:33">
      <c r="B2718" t="s">
        <v>16</v>
      </c>
      <c r="C2718" s="76" t="s">
        <v>16</v>
      </c>
      <c r="D2718" s="76" t="s">
        <v>16</v>
      </c>
      <c r="E2718" s="106" t="s">
        <v>42</v>
      </c>
      <c r="F2718" t="s">
        <v>16</v>
      </c>
      <c r="G2718" t="str">
        <f>IF(A2718="","",F2718&amp;COUNTIF($B$2:$B2718,B2718))</f>
        <v/>
      </c>
      <c r="H2718" t="str">
        <f t="shared" si="86"/>
        <v/>
      </c>
      <c r="I2718" t="str">
        <f t="shared" si="87"/>
        <v/>
      </c>
      <c r="J2718" s="106" t="s">
        <v>42</v>
      </c>
      <c r="Q2718" s="23"/>
      <c r="S2718" s="23"/>
      <c r="U2718" s="23"/>
      <c r="X2718" s="96"/>
      <c r="Y2718" s="96"/>
      <c r="AA2718" s="96"/>
      <c r="AB2718" s="96"/>
      <c r="AD2718" s="96"/>
      <c r="AE2718" s="96"/>
      <c r="AF2718" s="96"/>
      <c r="AG2718" s="96"/>
    </row>
    <row r="2719" spans="2:33">
      <c r="B2719" t="s">
        <v>16</v>
      </c>
      <c r="C2719" s="76" t="s">
        <v>16</v>
      </c>
      <c r="D2719" s="76" t="s">
        <v>16</v>
      </c>
      <c r="E2719" s="106" t="s">
        <v>42</v>
      </c>
      <c r="F2719" t="s">
        <v>16</v>
      </c>
      <c r="G2719" t="str">
        <f>IF(A2719="","",F2719&amp;COUNTIF($B$2:$B2719,B2719))</f>
        <v/>
      </c>
      <c r="H2719" t="str">
        <f t="shared" si="86"/>
        <v/>
      </c>
      <c r="I2719" t="str">
        <f t="shared" si="87"/>
        <v/>
      </c>
      <c r="J2719" s="106" t="s">
        <v>42</v>
      </c>
      <c r="Q2719" s="23"/>
      <c r="S2719" s="23"/>
      <c r="U2719" s="23"/>
      <c r="X2719" s="96"/>
      <c r="Y2719" s="96"/>
      <c r="AA2719" s="96"/>
      <c r="AB2719" s="96"/>
      <c r="AD2719" s="96"/>
      <c r="AE2719" s="96"/>
      <c r="AF2719" s="96"/>
      <c r="AG2719" s="96"/>
    </row>
    <row r="2720" spans="2:33">
      <c r="B2720" t="s">
        <v>16</v>
      </c>
      <c r="C2720" s="76" t="s">
        <v>16</v>
      </c>
      <c r="D2720" s="76" t="s">
        <v>16</v>
      </c>
      <c r="E2720" s="106" t="s">
        <v>42</v>
      </c>
      <c r="F2720" t="s">
        <v>16</v>
      </c>
      <c r="G2720" t="str">
        <f>IF(A2720="","",F2720&amp;COUNTIF($B$2:$B2720,B2720))</f>
        <v/>
      </c>
      <c r="H2720" t="str">
        <f t="shared" si="86"/>
        <v/>
      </c>
      <c r="I2720" t="str">
        <f t="shared" si="87"/>
        <v/>
      </c>
      <c r="J2720" s="106" t="s">
        <v>42</v>
      </c>
      <c r="Q2720" s="23"/>
      <c r="S2720" s="23"/>
      <c r="U2720" s="23"/>
      <c r="X2720" s="96"/>
      <c r="Y2720" s="96"/>
      <c r="AA2720" s="96"/>
      <c r="AB2720" s="96"/>
      <c r="AD2720" s="96"/>
      <c r="AE2720" s="96"/>
      <c r="AF2720" s="96"/>
      <c r="AG2720" s="96"/>
    </row>
    <row r="2721" spans="2:33">
      <c r="B2721" t="s">
        <v>16</v>
      </c>
      <c r="C2721" s="76" t="s">
        <v>16</v>
      </c>
      <c r="D2721" s="76" t="s">
        <v>16</v>
      </c>
      <c r="E2721" s="106" t="s">
        <v>42</v>
      </c>
      <c r="F2721" t="s">
        <v>16</v>
      </c>
      <c r="G2721" t="str">
        <f>IF(A2721="","",F2721&amp;COUNTIF($B$2:$B2721,B2721))</f>
        <v/>
      </c>
      <c r="H2721" t="str">
        <f t="shared" si="86"/>
        <v/>
      </c>
      <c r="I2721" t="str">
        <f t="shared" si="87"/>
        <v/>
      </c>
      <c r="J2721" s="106" t="s">
        <v>42</v>
      </c>
      <c r="Q2721" s="23"/>
      <c r="S2721" s="23"/>
      <c r="U2721" s="23"/>
      <c r="X2721" s="96"/>
      <c r="Y2721" s="96"/>
      <c r="AA2721" s="96"/>
      <c r="AB2721" s="96"/>
      <c r="AD2721" s="96"/>
      <c r="AE2721" s="96"/>
      <c r="AF2721" s="96"/>
      <c r="AG2721" s="96"/>
    </row>
    <row r="2722" spans="2:33">
      <c r="B2722" t="s">
        <v>16</v>
      </c>
      <c r="C2722" s="76" t="s">
        <v>16</v>
      </c>
      <c r="D2722" s="76" t="s">
        <v>16</v>
      </c>
      <c r="E2722" s="106" t="s">
        <v>42</v>
      </c>
      <c r="F2722" t="s">
        <v>16</v>
      </c>
      <c r="G2722" t="str">
        <f>IF(A2722="","",F2722&amp;COUNTIF($B$2:$B2722,B2722))</f>
        <v/>
      </c>
      <c r="H2722" t="str">
        <f t="shared" si="86"/>
        <v/>
      </c>
      <c r="I2722" t="str">
        <f t="shared" si="87"/>
        <v/>
      </c>
      <c r="J2722" s="106" t="s">
        <v>42</v>
      </c>
      <c r="Q2722" s="23"/>
      <c r="S2722" s="23"/>
      <c r="U2722" s="23"/>
      <c r="X2722" s="96"/>
      <c r="Y2722" s="96"/>
      <c r="AA2722" s="96"/>
      <c r="AB2722" s="96"/>
      <c r="AD2722" s="96"/>
      <c r="AE2722" s="96"/>
      <c r="AF2722" s="96"/>
      <c r="AG2722" s="96"/>
    </row>
    <row r="2723" spans="2:33">
      <c r="B2723" t="s">
        <v>16</v>
      </c>
      <c r="C2723" s="76" t="s">
        <v>16</v>
      </c>
      <c r="D2723" s="76" t="s">
        <v>16</v>
      </c>
      <c r="E2723" s="106" t="s">
        <v>42</v>
      </c>
      <c r="F2723" t="s">
        <v>16</v>
      </c>
      <c r="G2723" t="str">
        <f>IF(A2723="","",F2723&amp;COUNTIF($B$2:$B2723,B2723))</f>
        <v/>
      </c>
      <c r="H2723" t="str">
        <f t="shared" si="86"/>
        <v/>
      </c>
      <c r="I2723" t="str">
        <f t="shared" si="87"/>
        <v/>
      </c>
      <c r="J2723" s="106" t="s">
        <v>42</v>
      </c>
      <c r="Q2723" s="23"/>
      <c r="S2723" s="23"/>
      <c r="U2723" s="23"/>
      <c r="X2723" s="96"/>
      <c r="Y2723" s="96"/>
      <c r="AA2723" s="96"/>
      <c r="AB2723" s="96"/>
      <c r="AD2723" s="96"/>
      <c r="AE2723" s="96"/>
      <c r="AF2723" s="96"/>
      <c r="AG2723" s="96"/>
    </row>
    <row r="2724" spans="2:33">
      <c r="B2724" t="s">
        <v>16</v>
      </c>
      <c r="C2724" s="76" t="s">
        <v>16</v>
      </c>
      <c r="D2724" s="76" t="s">
        <v>16</v>
      </c>
      <c r="E2724" s="106" t="s">
        <v>42</v>
      </c>
      <c r="F2724" t="s">
        <v>16</v>
      </c>
      <c r="G2724" t="str">
        <f>IF(A2724="","",F2724&amp;COUNTIF($B$2:$B2724,B2724))</f>
        <v/>
      </c>
      <c r="H2724" t="str">
        <f t="shared" si="86"/>
        <v/>
      </c>
      <c r="I2724" t="str">
        <f t="shared" si="87"/>
        <v/>
      </c>
      <c r="J2724" s="106" t="s">
        <v>42</v>
      </c>
      <c r="Q2724" s="23"/>
      <c r="S2724" s="23"/>
      <c r="U2724" s="23"/>
      <c r="X2724" s="96"/>
      <c r="Y2724" s="96"/>
      <c r="AA2724" s="96"/>
      <c r="AB2724" s="96"/>
      <c r="AD2724" s="96"/>
      <c r="AE2724" s="96"/>
      <c r="AF2724" s="96"/>
      <c r="AG2724" s="96"/>
    </row>
    <row r="2725" spans="2:33">
      <c r="B2725" t="s">
        <v>16</v>
      </c>
      <c r="C2725" s="76" t="s">
        <v>16</v>
      </c>
      <c r="D2725" s="76" t="s">
        <v>16</v>
      </c>
      <c r="E2725" s="106" t="s">
        <v>42</v>
      </c>
      <c r="F2725" t="s">
        <v>16</v>
      </c>
      <c r="G2725" t="str">
        <f>IF(A2725="","",F2725&amp;COUNTIF($B$2:$B2725,B2725))</f>
        <v/>
      </c>
      <c r="H2725" t="str">
        <f t="shared" si="86"/>
        <v/>
      </c>
      <c r="I2725" t="str">
        <f t="shared" si="87"/>
        <v/>
      </c>
      <c r="J2725" s="106" t="s">
        <v>42</v>
      </c>
      <c r="Q2725" s="23"/>
      <c r="S2725" s="23"/>
      <c r="U2725" s="23"/>
      <c r="X2725" s="96"/>
      <c r="Y2725" s="96"/>
      <c r="AA2725" s="96"/>
      <c r="AB2725" s="96"/>
      <c r="AD2725" s="96"/>
      <c r="AE2725" s="96"/>
      <c r="AF2725" s="96"/>
      <c r="AG2725" s="96"/>
    </row>
    <row r="2726" spans="2:33">
      <c r="B2726" t="s">
        <v>16</v>
      </c>
      <c r="C2726" s="76" t="s">
        <v>16</v>
      </c>
      <c r="D2726" s="76" t="s">
        <v>16</v>
      </c>
      <c r="E2726" s="106" t="s">
        <v>42</v>
      </c>
      <c r="F2726" t="s">
        <v>16</v>
      </c>
      <c r="G2726" t="str">
        <f>IF(A2726="","",F2726&amp;COUNTIF($B$2:$B2726,B2726))</f>
        <v/>
      </c>
      <c r="H2726" t="str">
        <f t="shared" si="86"/>
        <v/>
      </c>
      <c r="I2726" t="str">
        <f t="shared" si="87"/>
        <v/>
      </c>
      <c r="J2726" s="106" t="s">
        <v>42</v>
      </c>
      <c r="Q2726" s="23"/>
      <c r="S2726" s="23"/>
      <c r="U2726" s="23"/>
      <c r="X2726" s="96"/>
      <c r="Y2726" s="96"/>
      <c r="AA2726" s="96"/>
      <c r="AB2726" s="96"/>
      <c r="AD2726" s="96"/>
      <c r="AE2726" s="96"/>
      <c r="AF2726" s="96"/>
      <c r="AG2726" s="96"/>
    </row>
    <row r="2727" spans="2:33">
      <c r="B2727" t="s">
        <v>16</v>
      </c>
      <c r="C2727" s="76" t="s">
        <v>16</v>
      </c>
      <c r="D2727" s="76" t="s">
        <v>16</v>
      </c>
      <c r="E2727" s="106" t="s">
        <v>42</v>
      </c>
      <c r="F2727" t="s">
        <v>16</v>
      </c>
      <c r="G2727" t="str">
        <f>IF(A2727="","",F2727&amp;COUNTIF($B$2:$B2727,B2727))</f>
        <v/>
      </c>
      <c r="H2727" t="str">
        <f t="shared" si="86"/>
        <v/>
      </c>
      <c r="I2727" t="str">
        <f t="shared" si="87"/>
        <v/>
      </c>
      <c r="J2727" s="106" t="s">
        <v>42</v>
      </c>
      <c r="Q2727" s="23"/>
      <c r="S2727" s="23"/>
      <c r="U2727" s="23"/>
      <c r="X2727" s="96"/>
      <c r="Y2727" s="96"/>
      <c r="AA2727" s="96"/>
      <c r="AB2727" s="96"/>
      <c r="AD2727" s="96"/>
      <c r="AE2727" s="96"/>
      <c r="AF2727" s="96"/>
      <c r="AG2727" s="96"/>
    </row>
    <row r="2728" spans="2:33">
      <c r="B2728" t="s">
        <v>16</v>
      </c>
      <c r="C2728" s="76" t="s">
        <v>16</v>
      </c>
      <c r="D2728" s="76" t="s">
        <v>16</v>
      </c>
      <c r="E2728" s="106" t="s">
        <v>42</v>
      </c>
      <c r="F2728" t="s">
        <v>16</v>
      </c>
      <c r="G2728" t="str">
        <f>IF(A2728="","",F2728&amp;COUNTIF($B$2:$B2728,B2728))</f>
        <v/>
      </c>
      <c r="H2728" t="str">
        <f t="shared" si="86"/>
        <v/>
      </c>
      <c r="I2728" t="str">
        <f t="shared" si="87"/>
        <v/>
      </c>
      <c r="J2728" s="106" t="s">
        <v>42</v>
      </c>
      <c r="Q2728" s="23"/>
      <c r="S2728" s="23"/>
      <c r="U2728" s="23"/>
      <c r="X2728" s="96"/>
      <c r="Y2728" s="96"/>
      <c r="AA2728" s="96"/>
      <c r="AB2728" s="96"/>
      <c r="AD2728" s="96"/>
      <c r="AE2728" s="96"/>
      <c r="AF2728" s="96"/>
      <c r="AG2728" s="96"/>
    </row>
    <row r="2729" spans="2:33">
      <c r="B2729" t="s">
        <v>16</v>
      </c>
      <c r="C2729" s="76" t="s">
        <v>16</v>
      </c>
      <c r="D2729" s="76" t="s">
        <v>16</v>
      </c>
      <c r="E2729" s="106" t="s">
        <v>42</v>
      </c>
      <c r="F2729" t="s">
        <v>16</v>
      </c>
      <c r="G2729" t="str">
        <f>IF(A2729="","",F2729&amp;COUNTIF($B$2:$B2729,B2729))</f>
        <v/>
      </c>
      <c r="H2729" t="str">
        <f t="shared" si="86"/>
        <v/>
      </c>
      <c r="I2729" t="str">
        <f t="shared" si="87"/>
        <v/>
      </c>
      <c r="J2729" s="106" t="s">
        <v>42</v>
      </c>
      <c r="Q2729" s="23"/>
      <c r="S2729" s="23"/>
      <c r="U2729" s="23"/>
      <c r="X2729" s="96"/>
      <c r="Y2729" s="96"/>
      <c r="AA2729" s="96"/>
      <c r="AB2729" s="96"/>
      <c r="AD2729" s="96"/>
      <c r="AE2729" s="96"/>
      <c r="AF2729" s="96"/>
      <c r="AG2729" s="96"/>
    </row>
    <row r="2730" spans="2:33">
      <c r="B2730" t="s">
        <v>16</v>
      </c>
      <c r="C2730" s="76" t="s">
        <v>16</v>
      </c>
      <c r="D2730" s="76" t="s">
        <v>16</v>
      </c>
      <c r="E2730" s="106" t="s">
        <v>42</v>
      </c>
      <c r="F2730" t="s">
        <v>16</v>
      </c>
      <c r="G2730" t="str">
        <f>IF(A2730="","",F2730&amp;COUNTIF($B$2:$B2730,B2730))</f>
        <v/>
      </c>
      <c r="H2730" t="str">
        <f t="shared" si="86"/>
        <v/>
      </c>
      <c r="I2730" t="str">
        <f t="shared" si="87"/>
        <v/>
      </c>
      <c r="J2730" s="106" t="s">
        <v>42</v>
      </c>
      <c r="Q2730" s="23"/>
      <c r="S2730" s="23"/>
      <c r="U2730" s="23"/>
      <c r="X2730" s="96"/>
      <c r="Y2730" s="96"/>
      <c r="AA2730" s="96"/>
      <c r="AB2730" s="96"/>
      <c r="AD2730" s="96"/>
      <c r="AE2730" s="96"/>
      <c r="AF2730" s="96"/>
      <c r="AG2730" s="96"/>
    </row>
    <row r="2731" spans="2:33">
      <c r="B2731" t="s">
        <v>16</v>
      </c>
      <c r="C2731" s="76" t="s">
        <v>16</v>
      </c>
      <c r="D2731" s="76" t="s">
        <v>16</v>
      </c>
      <c r="E2731" s="106" t="s">
        <v>42</v>
      </c>
      <c r="F2731" t="s">
        <v>16</v>
      </c>
      <c r="G2731" t="str">
        <f>IF(A2731="","",F2731&amp;COUNTIF($B$2:$B2731,B2731))</f>
        <v/>
      </c>
      <c r="H2731" t="str">
        <f t="shared" si="86"/>
        <v/>
      </c>
      <c r="I2731" t="str">
        <f t="shared" si="87"/>
        <v/>
      </c>
      <c r="J2731" s="106" t="s">
        <v>42</v>
      </c>
      <c r="Q2731" s="23"/>
      <c r="S2731" s="23"/>
      <c r="U2731" s="23"/>
      <c r="X2731" s="96"/>
      <c r="Y2731" s="96"/>
      <c r="AA2731" s="96"/>
      <c r="AB2731" s="96"/>
      <c r="AD2731" s="96"/>
      <c r="AE2731" s="96"/>
      <c r="AF2731" s="96"/>
      <c r="AG2731" s="96"/>
    </row>
    <row r="2732" spans="2:33">
      <c r="B2732" t="s">
        <v>16</v>
      </c>
      <c r="C2732" s="76" t="s">
        <v>16</v>
      </c>
      <c r="D2732" s="76" t="s">
        <v>16</v>
      </c>
      <c r="E2732" s="106" t="s">
        <v>42</v>
      </c>
      <c r="F2732" t="s">
        <v>16</v>
      </c>
      <c r="G2732" t="str">
        <f>IF(A2732="","",F2732&amp;COUNTIF($B$2:$B2732,B2732))</f>
        <v/>
      </c>
      <c r="H2732" t="str">
        <f t="shared" si="86"/>
        <v/>
      </c>
      <c r="I2732" t="str">
        <f t="shared" si="87"/>
        <v/>
      </c>
      <c r="J2732" s="106" t="s">
        <v>42</v>
      </c>
      <c r="Q2732" s="23"/>
      <c r="S2732" s="23"/>
      <c r="U2732" s="23"/>
      <c r="X2732" s="96"/>
      <c r="Y2732" s="96"/>
      <c r="AA2732" s="96"/>
      <c r="AB2732" s="96"/>
      <c r="AD2732" s="96"/>
      <c r="AE2732" s="96"/>
      <c r="AF2732" s="96"/>
      <c r="AG2732" s="96"/>
    </row>
    <row r="2733" spans="2:33">
      <c r="B2733" t="s">
        <v>16</v>
      </c>
      <c r="C2733" s="76" t="s">
        <v>16</v>
      </c>
      <c r="D2733" s="76" t="s">
        <v>16</v>
      </c>
      <c r="E2733" s="106" t="s">
        <v>42</v>
      </c>
      <c r="F2733" t="s">
        <v>16</v>
      </c>
      <c r="G2733" t="str">
        <f>IF(A2733="","",F2733&amp;COUNTIF($B$2:$B2733,B2733))</f>
        <v/>
      </c>
      <c r="H2733" t="str">
        <f t="shared" si="86"/>
        <v/>
      </c>
      <c r="I2733" t="str">
        <f t="shared" si="87"/>
        <v/>
      </c>
      <c r="J2733" s="106" t="s">
        <v>42</v>
      </c>
      <c r="Q2733" s="23"/>
      <c r="S2733" s="23"/>
      <c r="U2733" s="23"/>
      <c r="X2733" s="96"/>
      <c r="Y2733" s="96"/>
      <c r="AA2733" s="96"/>
      <c r="AB2733" s="96"/>
      <c r="AD2733" s="96"/>
      <c r="AE2733" s="96"/>
      <c r="AF2733" s="96"/>
      <c r="AG2733" s="96"/>
    </row>
    <row r="2734" spans="2:33">
      <c r="B2734" t="s">
        <v>16</v>
      </c>
      <c r="C2734" s="76" t="s">
        <v>16</v>
      </c>
      <c r="D2734" s="76" t="s">
        <v>16</v>
      </c>
      <c r="E2734" s="106" t="s">
        <v>42</v>
      </c>
      <c r="F2734" t="s">
        <v>16</v>
      </c>
      <c r="G2734" t="str">
        <f>IF(A2734="","",F2734&amp;COUNTIF($B$2:$B2734,B2734))</f>
        <v/>
      </c>
      <c r="H2734" t="str">
        <f t="shared" si="86"/>
        <v/>
      </c>
      <c r="I2734" t="str">
        <f t="shared" si="87"/>
        <v/>
      </c>
      <c r="J2734" s="106" t="s">
        <v>42</v>
      </c>
      <c r="Q2734" s="23"/>
      <c r="S2734" s="23"/>
      <c r="U2734" s="23"/>
      <c r="X2734" s="96"/>
      <c r="Y2734" s="96"/>
      <c r="AA2734" s="96"/>
      <c r="AB2734" s="96"/>
      <c r="AD2734" s="96"/>
      <c r="AE2734" s="96"/>
      <c r="AF2734" s="96"/>
      <c r="AG2734" s="96"/>
    </row>
    <row r="2735" spans="2:33">
      <c r="B2735" t="s">
        <v>16</v>
      </c>
      <c r="C2735" s="76" t="s">
        <v>16</v>
      </c>
      <c r="D2735" s="76" t="s">
        <v>16</v>
      </c>
      <c r="E2735" s="106" t="s">
        <v>42</v>
      </c>
      <c r="F2735" t="s">
        <v>16</v>
      </c>
      <c r="G2735" t="str">
        <f>IF(A2735="","",F2735&amp;COUNTIF($B$2:$B2735,B2735))</f>
        <v/>
      </c>
      <c r="H2735" t="str">
        <f t="shared" si="86"/>
        <v/>
      </c>
      <c r="I2735" t="str">
        <f t="shared" si="87"/>
        <v/>
      </c>
      <c r="J2735" s="106" t="s">
        <v>42</v>
      </c>
      <c r="Q2735" s="23"/>
      <c r="S2735" s="23"/>
      <c r="U2735" s="23"/>
      <c r="X2735" s="96"/>
      <c r="Y2735" s="96"/>
      <c r="AA2735" s="96"/>
      <c r="AB2735" s="96"/>
      <c r="AD2735" s="96"/>
      <c r="AE2735" s="96"/>
      <c r="AF2735" s="96"/>
      <c r="AG2735" s="96"/>
    </row>
    <row r="2736" spans="2:33">
      <c r="B2736" t="s">
        <v>16</v>
      </c>
      <c r="C2736" s="76" t="s">
        <v>16</v>
      </c>
      <c r="D2736" s="76" t="s">
        <v>16</v>
      </c>
      <c r="E2736" s="106" t="s">
        <v>42</v>
      </c>
      <c r="F2736" t="s">
        <v>16</v>
      </c>
      <c r="G2736" t="str">
        <f>IF(A2736="","",F2736&amp;COUNTIF($B$2:$B2736,B2736))</f>
        <v/>
      </c>
      <c r="H2736" t="str">
        <f t="shared" si="86"/>
        <v/>
      </c>
      <c r="I2736" t="str">
        <f t="shared" si="87"/>
        <v/>
      </c>
      <c r="J2736" s="106" t="s">
        <v>42</v>
      </c>
      <c r="Q2736" s="23"/>
      <c r="S2736" s="23"/>
      <c r="U2736" s="23"/>
      <c r="X2736" s="96"/>
      <c r="Y2736" s="96"/>
      <c r="AA2736" s="96"/>
      <c r="AB2736" s="96"/>
      <c r="AD2736" s="96"/>
      <c r="AE2736" s="96"/>
      <c r="AF2736" s="96"/>
      <c r="AG2736" s="96"/>
    </row>
    <row r="2737" spans="2:33">
      <c r="B2737" t="s">
        <v>16</v>
      </c>
      <c r="C2737" s="76" t="s">
        <v>16</v>
      </c>
      <c r="D2737" s="76" t="s">
        <v>16</v>
      </c>
      <c r="E2737" s="106" t="s">
        <v>42</v>
      </c>
      <c r="F2737" t="s">
        <v>16</v>
      </c>
      <c r="G2737" t="str">
        <f>IF(A2737="","",F2737&amp;COUNTIF($B$2:$B2737,B2737))</f>
        <v/>
      </c>
      <c r="H2737" t="str">
        <f t="shared" si="86"/>
        <v/>
      </c>
      <c r="I2737" t="str">
        <f t="shared" si="87"/>
        <v/>
      </c>
      <c r="J2737" s="106" t="s">
        <v>42</v>
      </c>
      <c r="Q2737" s="23"/>
      <c r="S2737" s="23"/>
      <c r="U2737" s="23"/>
      <c r="X2737" s="96"/>
      <c r="Y2737" s="96"/>
      <c r="AA2737" s="96"/>
      <c r="AB2737" s="96"/>
      <c r="AD2737" s="96"/>
      <c r="AE2737" s="96"/>
      <c r="AF2737" s="96"/>
      <c r="AG2737" s="96"/>
    </row>
    <row r="2738" spans="2:33">
      <c r="B2738" t="s">
        <v>16</v>
      </c>
      <c r="C2738" s="76" t="s">
        <v>16</v>
      </c>
      <c r="D2738" s="76" t="s">
        <v>16</v>
      </c>
      <c r="E2738" s="106" t="s">
        <v>42</v>
      </c>
      <c r="F2738" t="s">
        <v>16</v>
      </c>
      <c r="G2738" t="str">
        <f>IF(A2738="","",F2738&amp;COUNTIF($B$2:$B2738,B2738))</f>
        <v/>
      </c>
      <c r="H2738" t="str">
        <f t="shared" si="86"/>
        <v/>
      </c>
      <c r="I2738" t="str">
        <f t="shared" si="87"/>
        <v/>
      </c>
      <c r="J2738" s="106" t="s">
        <v>42</v>
      </c>
      <c r="Q2738" s="23"/>
      <c r="S2738" s="23"/>
      <c r="U2738" s="23"/>
      <c r="X2738" s="96"/>
      <c r="Y2738" s="96"/>
      <c r="AA2738" s="96"/>
      <c r="AB2738" s="96"/>
      <c r="AD2738" s="96"/>
      <c r="AE2738" s="96"/>
      <c r="AF2738" s="96"/>
      <c r="AG2738" s="96"/>
    </row>
    <row r="2739" spans="2:33">
      <c r="B2739" t="s">
        <v>16</v>
      </c>
      <c r="C2739" s="76" t="s">
        <v>16</v>
      </c>
      <c r="D2739" s="76" t="s">
        <v>16</v>
      </c>
      <c r="E2739" s="106" t="s">
        <v>42</v>
      </c>
      <c r="F2739" t="s">
        <v>16</v>
      </c>
      <c r="G2739" t="str">
        <f>IF(A2739="","",F2739&amp;COUNTIF($B$2:$B2739,B2739))</f>
        <v/>
      </c>
      <c r="H2739" t="str">
        <f t="shared" si="86"/>
        <v/>
      </c>
      <c r="I2739" t="str">
        <f t="shared" si="87"/>
        <v/>
      </c>
      <c r="J2739" s="106" t="s">
        <v>42</v>
      </c>
      <c r="Q2739" s="23"/>
      <c r="S2739" s="23"/>
      <c r="U2739" s="23"/>
      <c r="X2739" s="96"/>
      <c r="Y2739" s="96"/>
      <c r="AA2739" s="96"/>
      <c r="AB2739" s="96"/>
      <c r="AD2739" s="96"/>
      <c r="AE2739" s="96"/>
      <c r="AF2739" s="96"/>
      <c r="AG2739" s="96"/>
    </row>
    <row r="2740" spans="2:33">
      <c r="B2740" t="s">
        <v>16</v>
      </c>
      <c r="C2740" s="76" t="s">
        <v>16</v>
      </c>
      <c r="D2740" s="76" t="s">
        <v>16</v>
      </c>
      <c r="E2740" s="106" t="s">
        <v>42</v>
      </c>
      <c r="F2740" t="s">
        <v>16</v>
      </c>
      <c r="G2740" t="str">
        <f>IF(A2740="","",F2740&amp;COUNTIF($B$2:$B2740,B2740))</f>
        <v/>
      </c>
      <c r="H2740" t="str">
        <f t="shared" si="86"/>
        <v/>
      </c>
      <c r="I2740" t="str">
        <f t="shared" si="87"/>
        <v/>
      </c>
      <c r="J2740" s="106" t="s">
        <v>42</v>
      </c>
      <c r="Q2740" s="23"/>
      <c r="S2740" s="23"/>
      <c r="U2740" s="23"/>
      <c r="X2740" s="96"/>
      <c r="Y2740" s="96"/>
      <c r="AA2740" s="96"/>
      <c r="AB2740" s="96"/>
      <c r="AD2740" s="96"/>
      <c r="AE2740" s="96"/>
      <c r="AF2740" s="96"/>
      <c r="AG2740" s="96"/>
    </row>
    <row r="2741" spans="2:33">
      <c r="B2741" t="s">
        <v>16</v>
      </c>
      <c r="C2741" s="76" t="s">
        <v>16</v>
      </c>
      <c r="D2741" s="76" t="s">
        <v>16</v>
      </c>
      <c r="E2741" s="106" t="s">
        <v>42</v>
      </c>
      <c r="F2741" t="s">
        <v>16</v>
      </c>
      <c r="G2741" t="str">
        <f>IF(A2741="","",F2741&amp;COUNTIF($B$2:$B2741,B2741))</f>
        <v/>
      </c>
      <c r="H2741" t="str">
        <f t="shared" si="86"/>
        <v/>
      </c>
      <c r="I2741" t="str">
        <f t="shared" si="87"/>
        <v/>
      </c>
      <c r="J2741" s="106" t="s">
        <v>42</v>
      </c>
      <c r="Q2741" s="23"/>
      <c r="S2741" s="23"/>
      <c r="U2741" s="23"/>
      <c r="X2741" s="96"/>
      <c r="Y2741" s="96"/>
      <c r="AA2741" s="96"/>
      <c r="AB2741" s="96"/>
      <c r="AD2741" s="96"/>
      <c r="AE2741" s="96"/>
      <c r="AF2741" s="96"/>
      <c r="AG2741" s="96"/>
    </row>
    <row r="2742" spans="2:33">
      <c r="B2742" t="s">
        <v>16</v>
      </c>
      <c r="C2742" s="76" t="s">
        <v>16</v>
      </c>
      <c r="D2742" s="76" t="s">
        <v>16</v>
      </c>
      <c r="E2742" s="106" t="s">
        <v>42</v>
      </c>
      <c r="F2742" t="s">
        <v>16</v>
      </c>
      <c r="G2742" t="str">
        <f>IF(A2742="","",F2742&amp;COUNTIF($B$2:$B2742,B2742))</f>
        <v/>
      </c>
      <c r="H2742" t="str">
        <f t="shared" si="86"/>
        <v/>
      </c>
      <c r="I2742" t="str">
        <f t="shared" si="87"/>
        <v/>
      </c>
      <c r="J2742" s="106" t="s">
        <v>42</v>
      </c>
      <c r="Q2742" s="23"/>
      <c r="S2742" s="23"/>
      <c r="U2742" s="23"/>
      <c r="X2742" s="96"/>
      <c r="Y2742" s="96"/>
      <c r="AA2742" s="96"/>
      <c r="AB2742" s="96"/>
      <c r="AD2742" s="96"/>
      <c r="AE2742" s="96"/>
      <c r="AF2742" s="96"/>
      <c r="AG2742" s="96"/>
    </row>
    <row r="2743" spans="2:33">
      <c r="B2743" t="s">
        <v>16</v>
      </c>
      <c r="C2743" s="76" t="s">
        <v>16</v>
      </c>
      <c r="D2743" s="76" t="s">
        <v>16</v>
      </c>
      <c r="E2743" s="106" t="s">
        <v>42</v>
      </c>
      <c r="F2743" t="s">
        <v>16</v>
      </c>
      <c r="G2743" t="str">
        <f>IF(A2743="","",F2743&amp;COUNTIF($B$2:$B2743,B2743))</f>
        <v/>
      </c>
      <c r="H2743" t="str">
        <f t="shared" si="86"/>
        <v/>
      </c>
      <c r="I2743" t="str">
        <f t="shared" si="87"/>
        <v/>
      </c>
      <c r="J2743" s="106" t="s">
        <v>42</v>
      </c>
      <c r="Q2743" s="23"/>
      <c r="S2743" s="23"/>
      <c r="U2743" s="23"/>
      <c r="X2743" s="96"/>
      <c r="Y2743" s="96"/>
      <c r="AA2743" s="96"/>
      <c r="AB2743" s="96"/>
      <c r="AD2743" s="96"/>
      <c r="AE2743" s="96"/>
      <c r="AF2743" s="96"/>
      <c r="AG2743" s="96"/>
    </row>
    <row r="2744" spans="2:33">
      <c r="B2744" t="s">
        <v>16</v>
      </c>
      <c r="C2744" s="76" t="s">
        <v>16</v>
      </c>
      <c r="D2744" s="76" t="s">
        <v>16</v>
      </c>
      <c r="E2744" s="106" t="s">
        <v>42</v>
      </c>
      <c r="F2744" t="s">
        <v>16</v>
      </c>
      <c r="G2744" t="str">
        <f>IF(A2744="","",F2744&amp;COUNTIF($B$2:$B2744,B2744))</f>
        <v/>
      </c>
      <c r="H2744" t="str">
        <f t="shared" si="86"/>
        <v/>
      </c>
      <c r="I2744" t="str">
        <f t="shared" si="87"/>
        <v/>
      </c>
      <c r="J2744" s="106" t="s">
        <v>42</v>
      </c>
      <c r="Q2744" s="23"/>
      <c r="S2744" s="23"/>
      <c r="U2744" s="23"/>
      <c r="X2744" s="96"/>
      <c r="Y2744" s="96"/>
      <c r="AA2744" s="96"/>
      <c r="AB2744" s="96"/>
      <c r="AD2744" s="96"/>
      <c r="AE2744" s="96"/>
      <c r="AF2744" s="96"/>
      <c r="AG2744" s="96"/>
    </row>
    <row r="2745" spans="2:33">
      <c r="B2745" t="s">
        <v>16</v>
      </c>
      <c r="C2745" s="76" t="s">
        <v>16</v>
      </c>
      <c r="D2745" s="76" t="s">
        <v>16</v>
      </c>
      <c r="E2745" s="106" t="s">
        <v>42</v>
      </c>
      <c r="F2745" t="s">
        <v>16</v>
      </c>
      <c r="G2745" t="str">
        <f>IF(A2745="","",F2745&amp;COUNTIF($B$2:$B2745,B2745))</f>
        <v/>
      </c>
      <c r="H2745" t="str">
        <f t="shared" si="86"/>
        <v/>
      </c>
      <c r="I2745" t="str">
        <f t="shared" si="87"/>
        <v/>
      </c>
      <c r="J2745" s="106" t="s">
        <v>42</v>
      </c>
      <c r="Q2745" s="23"/>
      <c r="S2745" s="23"/>
      <c r="U2745" s="23"/>
      <c r="X2745" s="96"/>
      <c r="Y2745" s="96"/>
      <c r="AA2745" s="96"/>
      <c r="AB2745" s="96"/>
      <c r="AD2745" s="96"/>
      <c r="AE2745" s="96"/>
      <c r="AF2745" s="96"/>
      <c r="AG2745" s="96"/>
    </row>
    <row r="2746" spans="2:33">
      <c r="B2746" t="s">
        <v>16</v>
      </c>
      <c r="C2746" s="76" t="s">
        <v>16</v>
      </c>
      <c r="D2746" s="76" t="s">
        <v>16</v>
      </c>
      <c r="E2746" s="106" t="s">
        <v>42</v>
      </c>
      <c r="F2746" t="s">
        <v>16</v>
      </c>
      <c r="G2746" t="str">
        <f>IF(A2746="","",F2746&amp;COUNTIF($B$2:$B2746,B2746))</f>
        <v/>
      </c>
      <c r="H2746" t="str">
        <f t="shared" si="86"/>
        <v/>
      </c>
      <c r="I2746" t="str">
        <f t="shared" si="87"/>
        <v/>
      </c>
      <c r="J2746" s="106" t="s">
        <v>42</v>
      </c>
      <c r="Q2746" s="23"/>
      <c r="S2746" s="23"/>
      <c r="U2746" s="23"/>
      <c r="X2746" s="96"/>
      <c r="Y2746" s="96"/>
      <c r="AA2746" s="96"/>
      <c r="AB2746" s="96"/>
      <c r="AD2746" s="96"/>
      <c r="AE2746" s="96"/>
      <c r="AF2746" s="96"/>
      <c r="AG2746" s="96"/>
    </row>
    <row r="2747" spans="2:33">
      <c r="B2747" t="s">
        <v>16</v>
      </c>
      <c r="C2747" s="76" t="s">
        <v>16</v>
      </c>
      <c r="D2747" s="76" t="s">
        <v>16</v>
      </c>
      <c r="E2747" s="106" t="s">
        <v>42</v>
      </c>
      <c r="F2747" t="s">
        <v>16</v>
      </c>
      <c r="G2747" t="str">
        <f>IF(A2747="","",F2747&amp;COUNTIF($B$2:$B2747,B2747))</f>
        <v/>
      </c>
      <c r="H2747" t="str">
        <f t="shared" si="86"/>
        <v/>
      </c>
      <c r="I2747" t="str">
        <f t="shared" si="87"/>
        <v/>
      </c>
      <c r="J2747" s="106" t="s">
        <v>42</v>
      </c>
      <c r="Q2747" s="23"/>
      <c r="S2747" s="23"/>
      <c r="U2747" s="23"/>
      <c r="X2747" s="96"/>
      <c r="Y2747" s="96"/>
      <c r="AA2747" s="96"/>
      <c r="AB2747" s="96"/>
      <c r="AD2747" s="96"/>
      <c r="AE2747" s="96"/>
      <c r="AF2747" s="96"/>
      <c r="AG2747" s="96"/>
    </row>
    <row r="2748" spans="2:33">
      <c r="B2748" t="s">
        <v>16</v>
      </c>
      <c r="C2748" s="76" t="s">
        <v>16</v>
      </c>
      <c r="D2748" s="76" t="s">
        <v>16</v>
      </c>
      <c r="E2748" s="106" t="s">
        <v>42</v>
      </c>
      <c r="F2748" t="s">
        <v>16</v>
      </c>
      <c r="G2748" t="str">
        <f>IF(A2748="","",F2748&amp;COUNTIF($B$2:$B2748,B2748))</f>
        <v/>
      </c>
      <c r="H2748" t="str">
        <f t="shared" ref="H2748:H2811" si="88">IF(A2748="","",B2748&amp;"-"&amp;G2748)</f>
        <v/>
      </c>
      <c r="I2748" t="str">
        <f t="shared" ref="I2748:I2811" si="89">IF(A2748="","",C2748)</f>
        <v/>
      </c>
      <c r="J2748" s="106" t="s">
        <v>42</v>
      </c>
      <c r="Q2748" s="23"/>
      <c r="S2748" s="23"/>
      <c r="U2748" s="23"/>
      <c r="X2748" s="96"/>
      <c r="Y2748" s="96"/>
      <c r="AA2748" s="96"/>
      <c r="AB2748" s="96"/>
      <c r="AD2748" s="96"/>
      <c r="AE2748" s="96"/>
      <c r="AF2748" s="96"/>
      <c r="AG2748" s="96"/>
    </row>
    <row r="2749" spans="2:33">
      <c r="B2749" t="s">
        <v>16</v>
      </c>
      <c r="C2749" s="76" t="s">
        <v>16</v>
      </c>
      <c r="D2749" s="76" t="s">
        <v>16</v>
      </c>
      <c r="E2749" s="106" t="s">
        <v>42</v>
      </c>
      <c r="F2749" t="s">
        <v>16</v>
      </c>
      <c r="G2749" t="str">
        <f>IF(A2749="","",F2749&amp;COUNTIF($B$2:$B2749,B2749))</f>
        <v/>
      </c>
      <c r="H2749" t="str">
        <f t="shared" si="88"/>
        <v/>
      </c>
      <c r="I2749" t="str">
        <f t="shared" si="89"/>
        <v/>
      </c>
      <c r="J2749" s="106" t="s">
        <v>42</v>
      </c>
      <c r="Q2749" s="23"/>
      <c r="S2749" s="23"/>
      <c r="U2749" s="23"/>
      <c r="X2749" s="96"/>
      <c r="Y2749" s="96"/>
      <c r="AA2749" s="96"/>
      <c r="AB2749" s="96"/>
      <c r="AD2749" s="96"/>
      <c r="AE2749" s="96"/>
      <c r="AF2749" s="96"/>
      <c r="AG2749" s="96"/>
    </row>
    <row r="2750" spans="2:33">
      <c r="B2750" t="s">
        <v>16</v>
      </c>
      <c r="C2750" s="76" t="s">
        <v>16</v>
      </c>
      <c r="D2750" s="76" t="s">
        <v>16</v>
      </c>
      <c r="E2750" s="106" t="s">
        <v>42</v>
      </c>
      <c r="F2750" t="s">
        <v>16</v>
      </c>
      <c r="G2750" t="str">
        <f>IF(A2750="","",F2750&amp;COUNTIF($B$2:$B2750,B2750))</f>
        <v/>
      </c>
      <c r="H2750" t="str">
        <f t="shared" si="88"/>
        <v/>
      </c>
      <c r="I2750" t="str">
        <f t="shared" si="89"/>
        <v/>
      </c>
      <c r="J2750" s="106" t="s">
        <v>42</v>
      </c>
      <c r="Q2750" s="23"/>
      <c r="S2750" s="23"/>
      <c r="U2750" s="23"/>
      <c r="X2750" s="96"/>
      <c r="Y2750" s="96"/>
      <c r="AA2750" s="96"/>
      <c r="AB2750" s="96"/>
      <c r="AD2750" s="96"/>
      <c r="AE2750" s="96"/>
      <c r="AF2750" s="96"/>
      <c r="AG2750" s="96"/>
    </row>
    <row r="2751" spans="2:33">
      <c r="B2751" t="s">
        <v>16</v>
      </c>
      <c r="C2751" s="76" t="s">
        <v>16</v>
      </c>
      <c r="D2751" s="76" t="s">
        <v>16</v>
      </c>
      <c r="E2751" s="106" t="s">
        <v>42</v>
      </c>
      <c r="F2751" t="s">
        <v>16</v>
      </c>
      <c r="G2751" t="str">
        <f>IF(A2751="","",F2751&amp;COUNTIF($B$2:$B2751,B2751))</f>
        <v/>
      </c>
      <c r="H2751" t="str">
        <f t="shared" si="88"/>
        <v/>
      </c>
      <c r="I2751" t="str">
        <f t="shared" si="89"/>
        <v/>
      </c>
      <c r="J2751" s="106" t="s">
        <v>42</v>
      </c>
      <c r="Q2751" s="23"/>
      <c r="S2751" s="23"/>
      <c r="U2751" s="23"/>
      <c r="X2751" s="96"/>
      <c r="Y2751" s="96"/>
      <c r="AA2751" s="96"/>
      <c r="AB2751" s="96"/>
      <c r="AD2751" s="96"/>
      <c r="AE2751" s="96"/>
      <c r="AF2751" s="96"/>
      <c r="AG2751" s="96"/>
    </row>
    <row r="2752" spans="2:33">
      <c r="B2752" t="s">
        <v>16</v>
      </c>
      <c r="C2752" s="76" t="s">
        <v>16</v>
      </c>
      <c r="D2752" s="76" t="s">
        <v>16</v>
      </c>
      <c r="E2752" s="106" t="s">
        <v>42</v>
      </c>
      <c r="F2752" t="s">
        <v>16</v>
      </c>
      <c r="G2752" t="str">
        <f>IF(A2752="","",F2752&amp;COUNTIF($B$2:$B2752,B2752))</f>
        <v/>
      </c>
      <c r="H2752" t="str">
        <f t="shared" si="88"/>
        <v/>
      </c>
      <c r="I2752" t="str">
        <f t="shared" si="89"/>
        <v/>
      </c>
      <c r="J2752" s="106" t="s">
        <v>42</v>
      </c>
      <c r="Q2752" s="23"/>
      <c r="S2752" s="23"/>
      <c r="U2752" s="23"/>
      <c r="X2752" s="96"/>
      <c r="Y2752" s="96"/>
      <c r="AA2752" s="96"/>
      <c r="AB2752" s="96"/>
      <c r="AD2752" s="96"/>
      <c r="AE2752" s="96"/>
      <c r="AF2752" s="96"/>
      <c r="AG2752" s="96"/>
    </row>
    <row r="2753" spans="2:33">
      <c r="B2753" t="s">
        <v>16</v>
      </c>
      <c r="C2753" s="76" t="s">
        <v>16</v>
      </c>
      <c r="D2753" s="76" t="s">
        <v>16</v>
      </c>
      <c r="E2753" s="106" t="s">
        <v>42</v>
      </c>
      <c r="F2753" t="s">
        <v>16</v>
      </c>
      <c r="G2753" t="str">
        <f>IF(A2753="","",F2753&amp;COUNTIF($B$2:$B2753,B2753))</f>
        <v/>
      </c>
      <c r="H2753" t="str">
        <f t="shared" si="88"/>
        <v/>
      </c>
      <c r="I2753" t="str">
        <f t="shared" si="89"/>
        <v/>
      </c>
      <c r="J2753" s="106" t="s">
        <v>42</v>
      </c>
      <c r="Q2753" s="23"/>
      <c r="S2753" s="23"/>
      <c r="U2753" s="23"/>
      <c r="X2753" s="96"/>
      <c r="Y2753" s="96"/>
      <c r="AA2753" s="96"/>
      <c r="AB2753" s="96"/>
      <c r="AD2753" s="96"/>
      <c r="AE2753" s="96"/>
      <c r="AF2753" s="96"/>
      <c r="AG2753" s="96"/>
    </row>
    <row r="2754" spans="2:33">
      <c r="B2754" t="s">
        <v>16</v>
      </c>
      <c r="C2754" s="76" t="s">
        <v>16</v>
      </c>
      <c r="D2754" s="76" t="s">
        <v>16</v>
      </c>
      <c r="E2754" s="106" t="s">
        <v>42</v>
      </c>
      <c r="F2754" t="s">
        <v>16</v>
      </c>
      <c r="G2754" t="str">
        <f>IF(A2754="","",F2754&amp;COUNTIF($B$2:$B2754,B2754))</f>
        <v/>
      </c>
      <c r="H2754" t="str">
        <f t="shared" si="88"/>
        <v/>
      </c>
      <c r="I2754" t="str">
        <f t="shared" si="89"/>
        <v/>
      </c>
      <c r="J2754" s="106" t="s">
        <v>42</v>
      </c>
      <c r="Q2754" s="23"/>
      <c r="S2754" s="23"/>
      <c r="U2754" s="23"/>
      <c r="X2754" s="96"/>
      <c r="Y2754" s="96"/>
      <c r="AA2754" s="96"/>
      <c r="AB2754" s="96"/>
      <c r="AD2754" s="96"/>
      <c r="AE2754" s="96"/>
      <c r="AF2754" s="96"/>
      <c r="AG2754" s="96"/>
    </row>
    <row r="2755" spans="2:33">
      <c r="B2755" t="s">
        <v>16</v>
      </c>
      <c r="C2755" s="76" t="s">
        <v>16</v>
      </c>
      <c r="D2755" s="76" t="s">
        <v>16</v>
      </c>
      <c r="E2755" s="106" t="s">
        <v>42</v>
      </c>
      <c r="F2755" t="s">
        <v>16</v>
      </c>
      <c r="G2755" t="str">
        <f>IF(A2755="","",F2755&amp;COUNTIF($B$2:$B2755,B2755))</f>
        <v/>
      </c>
      <c r="H2755" t="str">
        <f t="shared" si="88"/>
        <v/>
      </c>
      <c r="I2755" t="str">
        <f t="shared" si="89"/>
        <v/>
      </c>
      <c r="J2755" s="106" t="s">
        <v>42</v>
      </c>
      <c r="Q2755" s="23"/>
      <c r="S2755" s="23"/>
      <c r="U2755" s="23"/>
      <c r="X2755" s="96"/>
      <c r="Y2755" s="96"/>
      <c r="AA2755" s="96"/>
      <c r="AB2755" s="96"/>
      <c r="AD2755" s="96"/>
      <c r="AE2755" s="96"/>
      <c r="AF2755" s="96"/>
      <c r="AG2755" s="96"/>
    </row>
    <row r="2756" spans="2:33">
      <c r="B2756" t="s">
        <v>16</v>
      </c>
      <c r="C2756" s="76" t="s">
        <v>16</v>
      </c>
      <c r="D2756" s="76" t="s">
        <v>16</v>
      </c>
      <c r="E2756" s="106" t="s">
        <v>42</v>
      </c>
      <c r="F2756" t="s">
        <v>16</v>
      </c>
      <c r="G2756" t="str">
        <f>IF(A2756="","",F2756&amp;COUNTIF($B$2:$B2756,B2756))</f>
        <v/>
      </c>
      <c r="H2756" t="str">
        <f t="shared" si="88"/>
        <v/>
      </c>
      <c r="I2756" t="str">
        <f t="shared" si="89"/>
        <v/>
      </c>
      <c r="J2756" s="106" t="s">
        <v>42</v>
      </c>
      <c r="Q2756" s="23"/>
      <c r="S2756" s="23"/>
      <c r="U2756" s="23"/>
      <c r="X2756" s="96"/>
      <c r="Y2756" s="96"/>
      <c r="AA2756" s="96"/>
      <c r="AB2756" s="96"/>
      <c r="AD2756" s="96"/>
      <c r="AE2756" s="96"/>
      <c r="AF2756" s="96"/>
      <c r="AG2756" s="96"/>
    </row>
    <row r="2757" spans="2:33">
      <c r="B2757" t="s">
        <v>16</v>
      </c>
      <c r="C2757" s="76" t="s">
        <v>16</v>
      </c>
      <c r="D2757" s="76" t="s">
        <v>16</v>
      </c>
      <c r="E2757" s="106" t="s">
        <v>42</v>
      </c>
      <c r="F2757" t="s">
        <v>16</v>
      </c>
      <c r="G2757" t="str">
        <f>IF(A2757="","",F2757&amp;COUNTIF($B$2:$B2757,B2757))</f>
        <v/>
      </c>
      <c r="H2757" t="str">
        <f t="shared" si="88"/>
        <v/>
      </c>
      <c r="I2757" t="str">
        <f t="shared" si="89"/>
        <v/>
      </c>
      <c r="J2757" s="106" t="s">
        <v>42</v>
      </c>
      <c r="Q2757" s="23"/>
      <c r="S2757" s="23"/>
      <c r="U2757" s="23"/>
      <c r="X2757" s="96"/>
      <c r="Y2757" s="96"/>
      <c r="AA2757" s="96"/>
      <c r="AB2757" s="96"/>
      <c r="AD2757" s="96"/>
      <c r="AE2757" s="96"/>
      <c r="AF2757" s="96"/>
      <c r="AG2757" s="96"/>
    </row>
    <row r="2758" spans="2:33">
      <c r="B2758" t="s">
        <v>16</v>
      </c>
      <c r="C2758" s="76" t="s">
        <v>16</v>
      </c>
      <c r="D2758" s="76" t="s">
        <v>16</v>
      </c>
      <c r="E2758" s="106" t="s">
        <v>42</v>
      </c>
      <c r="F2758" t="s">
        <v>16</v>
      </c>
      <c r="G2758" t="str">
        <f>IF(A2758="","",F2758&amp;COUNTIF($B$2:$B2758,B2758))</f>
        <v/>
      </c>
      <c r="H2758" t="str">
        <f t="shared" si="88"/>
        <v/>
      </c>
      <c r="I2758" t="str">
        <f t="shared" si="89"/>
        <v/>
      </c>
      <c r="J2758" s="106" t="s">
        <v>42</v>
      </c>
      <c r="Q2758" s="23"/>
      <c r="S2758" s="23"/>
      <c r="U2758" s="23"/>
      <c r="X2758" s="96"/>
      <c r="Y2758" s="96"/>
      <c r="AA2758" s="96"/>
      <c r="AB2758" s="96"/>
      <c r="AD2758" s="96"/>
      <c r="AE2758" s="96"/>
      <c r="AF2758" s="96"/>
      <c r="AG2758" s="96"/>
    </row>
    <row r="2759" spans="2:33">
      <c r="B2759" t="s">
        <v>16</v>
      </c>
      <c r="C2759" s="76" t="s">
        <v>16</v>
      </c>
      <c r="D2759" s="76" t="s">
        <v>16</v>
      </c>
      <c r="E2759" s="106" t="s">
        <v>42</v>
      </c>
      <c r="F2759" t="s">
        <v>16</v>
      </c>
      <c r="G2759" t="str">
        <f>IF(A2759="","",F2759&amp;COUNTIF($B$2:$B2759,B2759))</f>
        <v/>
      </c>
      <c r="H2759" t="str">
        <f t="shared" si="88"/>
        <v/>
      </c>
      <c r="I2759" t="str">
        <f t="shared" si="89"/>
        <v/>
      </c>
      <c r="J2759" s="106" t="s">
        <v>42</v>
      </c>
      <c r="Q2759" s="23"/>
      <c r="S2759" s="23"/>
      <c r="U2759" s="23"/>
      <c r="X2759" s="96"/>
      <c r="Y2759" s="96"/>
      <c r="AA2759" s="96"/>
      <c r="AB2759" s="96"/>
      <c r="AD2759" s="96"/>
      <c r="AE2759" s="96"/>
      <c r="AF2759" s="96"/>
      <c r="AG2759" s="96"/>
    </row>
    <row r="2760" spans="2:33">
      <c r="B2760" t="s">
        <v>16</v>
      </c>
      <c r="C2760" s="76" t="s">
        <v>16</v>
      </c>
      <c r="D2760" s="76" t="s">
        <v>16</v>
      </c>
      <c r="E2760" s="106" t="s">
        <v>42</v>
      </c>
      <c r="F2760" t="s">
        <v>16</v>
      </c>
      <c r="G2760" t="str">
        <f>IF(A2760="","",F2760&amp;COUNTIF($B$2:$B2760,B2760))</f>
        <v/>
      </c>
      <c r="H2760" t="str">
        <f t="shared" si="88"/>
        <v/>
      </c>
      <c r="I2760" t="str">
        <f t="shared" si="89"/>
        <v/>
      </c>
      <c r="J2760" s="106" t="s">
        <v>42</v>
      </c>
      <c r="Q2760" s="23"/>
      <c r="S2760" s="23"/>
      <c r="U2760" s="23"/>
      <c r="X2760" s="96"/>
      <c r="Y2760" s="96"/>
      <c r="AA2760" s="96"/>
      <c r="AB2760" s="96"/>
      <c r="AD2760" s="96"/>
      <c r="AE2760" s="96"/>
      <c r="AF2760" s="96"/>
      <c r="AG2760" s="96"/>
    </row>
    <row r="2761" spans="2:33">
      <c r="B2761" t="s">
        <v>16</v>
      </c>
      <c r="C2761" s="76" t="s">
        <v>16</v>
      </c>
      <c r="D2761" s="76" t="s">
        <v>16</v>
      </c>
      <c r="E2761" s="106" t="s">
        <v>42</v>
      </c>
      <c r="F2761" t="s">
        <v>16</v>
      </c>
      <c r="G2761" t="str">
        <f>IF(A2761="","",F2761&amp;COUNTIF($B$2:$B2761,B2761))</f>
        <v/>
      </c>
      <c r="H2761" t="str">
        <f t="shared" si="88"/>
        <v/>
      </c>
      <c r="I2761" t="str">
        <f t="shared" si="89"/>
        <v/>
      </c>
      <c r="J2761" s="106" t="s">
        <v>42</v>
      </c>
      <c r="Q2761" s="23"/>
      <c r="S2761" s="23"/>
      <c r="U2761" s="23"/>
      <c r="X2761" s="96"/>
      <c r="Y2761" s="96"/>
      <c r="AA2761" s="96"/>
      <c r="AB2761" s="96"/>
      <c r="AD2761" s="96"/>
      <c r="AE2761" s="96"/>
      <c r="AF2761" s="96"/>
      <c r="AG2761" s="96"/>
    </row>
    <row r="2762" spans="2:33">
      <c r="B2762" t="s">
        <v>16</v>
      </c>
      <c r="C2762" s="76" t="s">
        <v>16</v>
      </c>
      <c r="D2762" s="76" t="s">
        <v>16</v>
      </c>
      <c r="E2762" s="106" t="s">
        <v>42</v>
      </c>
      <c r="F2762" t="s">
        <v>16</v>
      </c>
      <c r="G2762" t="str">
        <f>IF(A2762="","",F2762&amp;COUNTIF($B$2:$B2762,B2762))</f>
        <v/>
      </c>
      <c r="H2762" t="str">
        <f t="shared" si="88"/>
        <v/>
      </c>
      <c r="I2762" t="str">
        <f t="shared" si="89"/>
        <v/>
      </c>
      <c r="J2762" s="106" t="s">
        <v>42</v>
      </c>
      <c r="Q2762" s="23"/>
      <c r="S2762" s="23"/>
      <c r="U2762" s="23"/>
      <c r="X2762" s="96"/>
      <c r="Y2762" s="96"/>
      <c r="AA2762" s="96"/>
      <c r="AB2762" s="96"/>
      <c r="AD2762" s="96"/>
      <c r="AE2762" s="96"/>
      <c r="AF2762" s="96"/>
      <c r="AG2762" s="96"/>
    </row>
    <row r="2763" spans="2:33">
      <c r="B2763" t="s">
        <v>16</v>
      </c>
      <c r="C2763" s="76" t="s">
        <v>16</v>
      </c>
      <c r="D2763" s="76" t="s">
        <v>16</v>
      </c>
      <c r="E2763" s="106" t="s">
        <v>42</v>
      </c>
      <c r="F2763" t="s">
        <v>16</v>
      </c>
      <c r="G2763" t="str">
        <f>IF(A2763="","",F2763&amp;COUNTIF($B$2:$B2763,B2763))</f>
        <v/>
      </c>
      <c r="H2763" t="str">
        <f t="shared" si="88"/>
        <v/>
      </c>
      <c r="I2763" t="str">
        <f t="shared" si="89"/>
        <v/>
      </c>
      <c r="J2763" s="106" t="s">
        <v>42</v>
      </c>
      <c r="Q2763" s="23"/>
      <c r="S2763" s="23"/>
      <c r="U2763" s="23"/>
      <c r="X2763" s="96"/>
      <c r="Y2763" s="96"/>
      <c r="AA2763" s="96"/>
      <c r="AB2763" s="96"/>
      <c r="AD2763" s="96"/>
      <c r="AE2763" s="96"/>
      <c r="AF2763" s="96"/>
      <c r="AG2763" s="96"/>
    </row>
    <row r="2764" spans="2:33">
      <c r="B2764" t="s">
        <v>16</v>
      </c>
      <c r="C2764" s="76" t="s">
        <v>16</v>
      </c>
      <c r="D2764" s="76" t="s">
        <v>16</v>
      </c>
      <c r="E2764" s="106" t="s">
        <v>42</v>
      </c>
      <c r="F2764" t="s">
        <v>16</v>
      </c>
      <c r="G2764" t="str">
        <f>IF(A2764="","",F2764&amp;COUNTIF($B$2:$B2764,B2764))</f>
        <v/>
      </c>
      <c r="H2764" t="str">
        <f t="shared" si="88"/>
        <v/>
      </c>
      <c r="I2764" t="str">
        <f t="shared" si="89"/>
        <v/>
      </c>
      <c r="J2764" s="106" t="s">
        <v>42</v>
      </c>
      <c r="Q2764" s="23"/>
      <c r="S2764" s="23"/>
      <c r="U2764" s="23"/>
      <c r="X2764" s="96"/>
      <c r="Y2764" s="96"/>
      <c r="AA2764" s="96"/>
      <c r="AB2764" s="96"/>
      <c r="AD2764" s="96"/>
      <c r="AE2764" s="96"/>
      <c r="AF2764" s="96"/>
      <c r="AG2764" s="96"/>
    </row>
    <row r="2765" spans="2:33">
      <c r="B2765" t="s">
        <v>16</v>
      </c>
      <c r="C2765" s="76" t="s">
        <v>16</v>
      </c>
      <c r="D2765" s="76" t="s">
        <v>16</v>
      </c>
      <c r="E2765" s="106" t="s">
        <v>42</v>
      </c>
      <c r="F2765" t="s">
        <v>16</v>
      </c>
      <c r="G2765" t="str">
        <f>IF(A2765="","",F2765&amp;COUNTIF($B$2:$B2765,B2765))</f>
        <v/>
      </c>
      <c r="H2765" t="str">
        <f t="shared" si="88"/>
        <v/>
      </c>
      <c r="I2765" t="str">
        <f t="shared" si="89"/>
        <v/>
      </c>
      <c r="J2765" s="106" t="s">
        <v>42</v>
      </c>
      <c r="Q2765" s="23"/>
      <c r="S2765" s="23"/>
      <c r="U2765" s="23"/>
      <c r="X2765" s="96"/>
      <c r="Y2765" s="96"/>
      <c r="AA2765" s="96"/>
      <c r="AB2765" s="96"/>
      <c r="AD2765" s="96"/>
      <c r="AE2765" s="96"/>
      <c r="AF2765" s="96"/>
      <c r="AG2765" s="96"/>
    </row>
    <row r="2766" spans="2:33">
      <c r="B2766" t="s">
        <v>16</v>
      </c>
      <c r="C2766" s="76" t="s">
        <v>16</v>
      </c>
      <c r="D2766" s="76" t="s">
        <v>16</v>
      </c>
      <c r="E2766" s="106" t="s">
        <v>42</v>
      </c>
      <c r="F2766" t="s">
        <v>16</v>
      </c>
      <c r="G2766" t="str">
        <f>IF(A2766="","",F2766&amp;COUNTIF($B$2:$B2766,B2766))</f>
        <v/>
      </c>
      <c r="H2766" t="str">
        <f t="shared" si="88"/>
        <v/>
      </c>
      <c r="I2766" t="str">
        <f t="shared" si="89"/>
        <v/>
      </c>
      <c r="J2766" s="106" t="s">
        <v>42</v>
      </c>
      <c r="Q2766" s="23"/>
      <c r="S2766" s="23"/>
      <c r="U2766" s="23"/>
      <c r="X2766" s="96"/>
      <c r="Y2766" s="96"/>
      <c r="AA2766" s="96"/>
      <c r="AB2766" s="96"/>
      <c r="AD2766" s="96"/>
      <c r="AE2766" s="96"/>
      <c r="AF2766" s="96"/>
      <c r="AG2766" s="96"/>
    </row>
    <row r="2767" spans="2:33">
      <c r="B2767" t="s">
        <v>16</v>
      </c>
      <c r="C2767" s="76" t="s">
        <v>16</v>
      </c>
      <c r="D2767" s="76" t="s">
        <v>16</v>
      </c>
      <c r="E2767" s="106" t="s">
        <v>42</v>
      </c>
      <c r="F2767" t="s">
        <v>16</v>
      </c>
      <c r="G2767" t="str">
        <f>IF(A2767="","",F2767&amp;COUNTIF($B$2:$B2767,B2767))</f>
        <v/>
      </c>
      <c r="H2767" t="str">
        <f t="shared" si="88"/>
        <v/>
      </c>
      <c r="I2767" t="str">
        <f t="shared" si="89"/>
        <v/>
      </c>
      <c r="J2767" s="106" t="s">
        <v>42</v>
      </c>
      <c r="Q2767" s="23"/>
      <c r="S2767" s="23"/>
      <c r="U2767" s="23"/>
      <c r="X2767" s="96"/>
      <c r="Y2767" s="96"/>
      <c r="AA2767" s="96"/>
      <c r="AB2767" s="96"/>
      <c r="AD2767" s="96"/>
      <c r="AE2767" s="96"/>
      <c r="AF2767" s="96"/>
      <c r="AG2767" s="96"/>
    </row>
    <row r="2768" spans="2:33">
      <c r="B2768" t="s">
        <v>16</v>
      </c>
      <c r="C2768" s="76" t="s">
        <v>16</v>
      </c>
      <c r="D2768" s="76" t="s">
        <v>16</v>
      </c>
      <c r="E2768" s="106" t="s">
        <v>42</v>
      </c>
      <c r="F2768" t="s">
        <v>16</v>
      </c>
      <c r="G2768" t="str">
        <f>IF(A2768="","",F2768&amp;COUNTIF($B$2:$B2768,B2768))</f>
        <v/>
      </c>
      <c r="H2768" t="str">
        <f t="shared" si="88"/>
        <v/>
      </c>
      <c r="I2768" t="str">
        <f t="shared" si="89"/>
        <v/>
      </c>
      <c r="J2768" s="106" t="s">
        <v>42</v>
      </c>
      <c r="Q2768" s="23"/>
      <c r="S2768" s="23"/>
      <c r="U2768" s="23"/>
      <c r="X2768" s="96"/>
      <c r="Y2768" s="96"/>
      <c r="AA2768" s="96"/>
      <c r="AB2768" s="96"/>
      <c r="AD2768" s="96"/>
      <c r="AE2768" s="96"/>
      <c r="AF2768" s="96"/>
      <c r="AG2768" s="96"/>
    </row>
    <row r="2769" spans="2:33">
      <c r="B2769" t="s">
        <v>16</v>
      </c>
      <c r="C2769" s="76" t="s">
        <v>16</v>
      </c>
      <c r="D2769" s="76" t="s">
        <v>16</v>
      </c>
      <c r="E2769" s="106" t="s">
        <v>42</v>
      </c>
      <c r="F2769" t="s">
        <v>16</v>
      </c>
      <c r="G2769" t="str">
        <f>IF(A2769="","",F2769&amp;COUNTIF($B$2:$B2769,B2769))</f>
        <v/>
      </c>
      <c r="H2769" t="str">
        <f t="shared" si="88"/>
        <v/>
      </c>
      <c r="I2769" t="str">
        <f t="shared" si="89"/>
        <v/>
      </c>
      <c r="J2769" s="106" t="s">
        <v>42</v>
      </c>
      <c r="Q2769" s="23"/>
      <c r="S2769" s="23"/>
      <c r="U2769" s="23"/>
      <c r="X2769" s="96"/>
      <c r="Y2769" s="96"/>
      <c r="AA2769" s="96"/>
      <c r="AB2769" s="96"/>
      <c r="AD2769" s="96"/>
      <c r="AE2769" s="96"/>
      <c r="AF2769" s="96"/>
      <c r="AG2769" s="96"/>
    </row>
    <row r="2770" spans="2:33">
      <c r="B2770" t="s">
        <v>16</v>
      </c>
      <c r="C2770" s="76" t="s">
        <v>16</v>
      </c>
      <c r="D2770" s="76" t="s">
        <v>16</v>
      </c>
      <c r="E2770" s="106" t="s">
        <v>42</v>
      </c>
      <c r="F2770" t="s">
        <v>16</v>
      </c>
      <c r="G2770" t="str">
        <f>IF(A2770="","",F2770&amp;COUNTIF($B$2:$B2770,B2770))</f>
        <v/>
      </c>
      <c r="H2770" t="str">
        <f t="shared" si="88"/>
        <v/>
      </c>
      <c r="I2770" t="str">
        <f t="shared" si="89"/>
        <v/>
      </c>
      <c r="J2770" s="106" t="s">
        <v>42</v>
      </c>
      <c r="Q2770" s="23"/>
      <c r="S2770" s="23"/>
      <c r="U2770" s="23"/>
      <c r="X2770" s="96"/>
      <c r="Y2770" s="96"/>
      <c r="AA2770" s="96"/>
      <c r="AB2770" s="96"/>
      <c r="AD2770" s="96"/>
      <c r="AE2770" s="96"/>
      <c r="AF2770" s="96"/>
      <c r="AG2770" s="96"/>
    </row>
    <row r="2771" spans="2:33">
      <c r="B2771" t="s">
        <v>16</v>
      </c>
      <c r="C2771" s="76" t="s">
        <v>16</v>
      </c>
      <c r="D2771" s="76" t="s">
        <v>16</v>
      </c>
      <c r="E2771" s="106" t="s">
        <v>42</v>
      </c>
      <c r="F2771" t="s">
        <v>16</v>
      </c>
      <c r="G2771" t="str">
        <f>IF(A2771="","",F2771&amp;COUNTIF($B$2:$B2771,B2771))</f>
        <v/>
      </c>
      <c r="H2771" t="str">
        <f t="shared" si="88"/>
        <v/>
      </c>
      <c r="I2771" t="str">
        <f t="shared" si="89"/>
        <v/>
      </c>
      <c r="J2771" s="106" t="s">
        <v>42</v>
      </c>
      <c r="Q2771" s="23"/>
      <c r="S2771" s="23"/>
      <c r="U2771" s="23"/>
      <c r="X2771" s="96"/>
      <c r="Y2771" s="96"/>
      <c r="AA2771" s="96"/>
      <c r="AB2771" s="96"/>
      <c r="AD2771" s="96"/>
      <c r="AE2771" s="96"/>
      <c r="AF2771" s="96"/>
      <c r="AG2771" s="96"/>
    </row>
    <row r="2772" spans="2:33">
      <c r="B2772" t="s">
        <v>16</v>
      </c>
      <c r="C2772" s="76" t="s">
        <v>16</v>
      </c>
      <c r="D2772" s="76" t="s">
        <v>16</v>
      </c>
      <c r="E2772" s="106" t="s">
        <v>42</v>
      </c>
      <c r="F2772" t="s">
        <v>16</v>
      </c>
      <c r="G2772" t="str">
        <f>IF(A2772="","",F2772&amp;COUNTIF($B$2:$B2772,B2772))</f>
        <v/>
      </c>
      <c r="H2772" t="str">
        <f t="shared" si="88"/>
        <v/>
      </c>
      <c r="I2772" t="str">
        <f t="shared" si="89"/>
        <v/>
      </c>
      <c r="J2772" s="106" t="s">
        <v>42</v>
      </c>
      <c r="Q2772" s="23"/>
      <c r="S2772" s="23"/>
      <c r="U2772" s="23"/>
      <c r="X2772" s="96"/>
      <c r="Y2772" s="96"/>
      <c r="AA2772" s="96"/>
      <c r="AB2772" s="96"/>
      <c r="AD2772" s="96"/>
      <c r="AE2772" s="96"/>
      <c r="AF2772" s="96"/>
      <c r="AG2772" s="96"/>
    </row>
    <row r="2773" spans="2:33">
      <c r="B2773" t="s">
        <v>16</v>
      </c>
      <c r="C2773" s="76" t="s">
        <v>16</v>
      </c>
      <c r="D2773" s="76" t="s">
        <v>16</v>
      </c>
      <c r="E2773" s="106" t="s">
        <v>42</v>
      </c>
      <c r="F2773" t="s">
        <v>16</v>
      </c>
      <c r="G2773" t="str">
        <f>IF(A2773="","",F2773&amp;COUNTIF($B$2:$B2773,B2773))</f>
        <v/>
      </c>
      <c r="H2773" t="str">
        <f t="shared" si="88"/>
        <v/>
      </c>
      <c r="I2773" t="str">
        <f t="shared" si="89"/>
        <v/>
      </c>
      <c r="J2773" s="106" t="s">
        <v>42</v>
      </c>
      <c r="Q2773" s="23"/>
      <c r="S2773" s="23"/>
      <c r="U2773" s="23"/>
      <c r="X2773" s="96"/>
      <c r="Y2773" s="96"/>
      <c r="AA2773" s="96"/>
      <c r="AB2773" s="96"/>
      <c r="AD2773" s="96"/>
      <c r="AE2773" s="96"/>
      <c r="AF2773" s="96"/>
      <c r="AG2773" s="96"/>
    </row>
    <row r="2774" spans="2:33">
      <c r="B2774" t="s">
        <v>16</v>
      </c>
      <c r="C2774" s="76" t="s">
        <v>16</v>
      </c>
      <c r="D2774" s="76" t="s">
        <v>16</v>
      </c>
      <c r="E2774" s="106" t="s">
        <v>42</v>
      </c>
      <c r="F2774" t="s">
        <v>16</v>
      </c>
      <c r="G2774" t="str">
        <f>IF(A2774="","",F2774&amp;COUNTIF($B$2:$B2774,B2774))</f>
        <v/>
      </c>
      <c r="H2774" t="str">
        <f t="shared" si="88"/>
        <v/>
      </c>
      <c r="I2774" t="str">
        <f t="shared" si="89"/>
        <v/>
      </c>
      <c r="J2774" s="106" t="s">
        <v>42</v>
      </c>
      <c r="Q2774" s="23"/>
      <c r="S2774" s="23"/>
      <c r="U2774" s="23"/>
      <c r="X2774" s="96"/>
      <c r="Y2774" s="96"/>
      <c r="AA2774" s="96"/>
      <c r="AB2774" s="96"/>
      <c r="AD2774" s="96"/>
      <c r="AE2774" s="96"/>
      <c r="AF2774" s="96"/>
      <c r="AG2774" s="96"/>
    </row>
    <row r="2775" spans="2:33">
      <c r="B2775" t="s">
        <v>16</v>
      </c>
      <c r="C2775" s="76" t="s">
        <v>16</v>
      </c>
      <c r="D2775" s="76" t="s">
        <v>16</v>
      </c>
      <c r="E2775" s="106" t="s">
        <v>42</v>
      </c>
      <c r="F2775" t="s">
        <v>16</v>
      </c>
      <c r="G2775" t="str">
        <f>IF(A2775="","",F2775&amp;COUNTIF($B$2:$B2775,B2775))</f>
        <v/>
      </c>
      <c r="H2775" t="str">
        <f t="shared" si="88"/>
        <v/>
      </c>
      <c r="I2775" t="str">
        <f t="shared" si="89"/>
        <v/>
      </c>
      <c r="J2775" s="106" t="s">
        <v>42</v>
      </c>
      <c r="Q2775" s="23"/>
      <c r="S2775" s="23"/>
      <c r="U2775" s="23"/>
      <c r="X2775" s="96"/>
      <c r="Y2775" s="96"/>
      <c r="AA2775" s="96"/>
      <c r="AB2775" s="96"/>
      <c r="AD2775" s="96"/>
      <c r="AE2775" s="96"/>
      <c r="AF2775" s="96"/>
      <c r="AG2775" s="96"/>
    </row>
    <row r="2776" spans="2:33">
      <c r="B2776" t="s">
        <v>16</v>
      </c>
      <c r="C2776" s="76" t="s">
        <v>16</v>
      </c>
      <c r="D2776" s="76" t="s">
        <v>16</v>
      </c>
      <c r="E2776" s="106" t="s">
        <v>42</v>
      </c>
      <c r="F2776" t="s">
        <v>16</v>
      </c>
      <c r="G2776" t="str">
        <f>IF(A2776="","",F2776&amp;COUNTIF($B$2:$B2776,B2776))</f>
        <v/>
      </c>
      <c r="H2776" t="str">
        <f t="shared" si="88"/>
        <v/>
      </c>
      <c r="I2776" t="str">
        <f t="shared" si="89"/>
        <v/>
      </c>
      <c r="J2776" s="106" t="s">
        <v>42</v>
      </c>
      <c r="Q2776" s="23"/>
      <c r="S2776" s="23"/>
      <c r="U2776" s="23"/>
      <c r="X2776" s="96"/>
      <c r="Y2776" s="96"/>
      <c r="AA2776" s="96"/>
      <c r="AB2776" s="96"/>
      <c r="AD2776" s="96"/>
      <c r="AE2776" s="96"/>
      <c r="AF2776" s="96"/>
      <c r="AG2776" s="96"/>
    </row>
    <row r="2777" spans="2:33">
      <c r="B2777" t="s">
        <v>16</v>
      </c>
      <c r="C2777" s="76" t="s">
        <v>16</v>
      </c>
      <c r="D2777" s="76" t="s">
        <v>16</v>
      </c>
      <c r="E2777" s="106" t="s">
        <v>42</v>
      </c>
      <c r="F2777" t="s">
        <v>16</v>
      </c>
      <c r="G2777" t="str">
        <f>IF(A2777="","",F2777&amp;COUNTIF($B$2:$B2777,B2777))</f>
        <v/>
      </c>
      <c r="H2777" t="str">
        <f t="shared" si="88"/>
        <v/>
      </c>
      <c r="I2777" t="str">
        <f t="shared" si="89"/>
        <v/>
      </c>
      <c r="J2777" s="106" t="s">
        <v>42</v>
      </c>
      <c r="Q2777" s="23"/>
      <c r="S2777" s="23"/>
      <c r="U2777" s="23"/>
      <c r="X2777" s="96"/>
      <c r="Y2777" s="96"/>
      <c r="AA2777" s="96"/>
      <c r="AB2777" s="96"/>
      <c r="AD2777" s="96"/>
      <c r="AE2777" s="96"/>
      <c r="AF2777" s="96"/>
      <c r="AG2777" s="96"/>
    </row>
    <row r="2778" spans="2:33">
      <c r="B2778" t="s">
        <v>16</v>
      </c>
      <c r="C2778" s="76" t="s">
        <v>16</v>
      </c>
      <c r="D2778" s="76" t="s">
        <v>16</v>
      </c>
      <c r="E2778" s="106" t="s">
        <v>42</v>
      </c>
      <c r="F2778" t="s">
        <v>16</v>
      </c>
      <c r="G2778" t="str">
        <f>IF(A2778="","",F2778&amp;COUNTIF($B$2:$B2778,B2778))</f>
        <v/>
      </c>
      <c r="H2778" t="str">
        <f t="shared" si="88"/>
        <v/>
      </c>
      <c r="I2778" t="str">
        <f t="shared" si="89"/>
        <v/>
      </c>
      <c r="J2778" s="106" t="s">
        <v>42</v>
      </c>
      <c r="Q2778" s="23"/>
      <c r="S2778" s="23"/>
      <c r="U2778" s="23"/>
      <c r="X2778" s="96"/>
      <c r="Y2778" s="96"/>
      <c r="AA2778" s="96"/>
      <c r="AB2778" s="96"/>
      <c r="AD2778" s="96"/>
      <c r="AE2778" s="96"/>
      <c r="AF2778" s="96"/>
      <c r="AG2778" s="96"/>
    </row>
    <row r="2779" spans="2:33">
      <c r="B2779" t="s">
        <v>16</v>
      </c>
      <c r="C2779" s="76" t="s">
        <v>16</v>
      </c>
      <c r="D2779" s="76" t="s">
        <v>16</v>
      </c>
      <c r="E2779" s="106" t="s">
        <v>42</v>
      </c>
      <c r="F2779" t="s">
        <v>16</v>
      </c>
      <c r="G2779" t="str">
        <f>IF(A2779="","",F2779&amp;COUNTIF($B$2:$B2779,B2779))</f>
        <v/>
      </c>
      <c r="H2779" t="str">
        <f t="shared" si="88"/>
        <v/>
      </c>
      <c r="I2779" t="str">
        <f t="shared" si="89"/>
        <v/>
      </c>
      <c r="J2779" s="106" t="s">
        <v>42</v>
      </c>
      <c r="Q2779" s="23"/>
      <c r="S2779" s="23"/>
      <c r="U2779" s="23"/>
      <c r="X2779" s="96"/>
      <c r="Y2779" s="96"/>
      <c r="AA2779" s="96"/>
      <c r="AB2779" s="96"/>
      <c r="AD2779" s="96"/>
      <c r="AE2779" s="96"/>
      <c r="AF2779" s="96"/>
      <c r="AG2779" s="96"/>
    </row>
    <row r="2780" spans="2:33">
      <c r="B2780" t="s">
        <v>16</v>
      </c>
      <c r="C2780" s="76" t="s">
        <v>16</v>
      </c>
      <c r="D2780" s="76" t="s">
        <v>16</v>
      </c>
      <c r="E2780" s="106" t="s">
        <v>42</v>
      </c>
      <c r="F2780" t="s">
        <v>16</v>
      </c>
      <c r="G2780" t="str">
        <f>IF(A2780="","",F2780&amp;COUNTIF($B$2:$B2780,B2780))</f>
        <v/>
      </c>
      <c r="H2780" t="str">
        <f t="shared" si="88"/>
        <v/>
      </c>
      <c r="I2780" t="str">
        <f t="shared" si="89"/>
        <v/>
      </c>
      <c r="J2780" s="106" t="s">
        <v>42</v>
      </c>
      <c r="Q2780" s="23"/>
      <c r="S2780" s="23"/>
      <c r="U2780" s="23"/>
      <c r="X2780" s="96"/>
      <c r="Y2780" s="96"/>
      <c r="AA2780" s="96"/>
      <c r="AB2780" s="96"/>
      <c r="AD2780" s="96"/>
      <c r="AE2780" s="96"/>
      <c r="AF2780" s="96"/>
      <c r="AG2780" s="96"/>
    </row>
    <row r="2781" spans="2:33">
      <c r="B2781" t="s">
        <v>16</v>
      </c>
      <c r="C2781" s="76" t="s">
        <v>16</v>
      </c>
      <c r="D2781" s="76" t="s">
        <v>16</v>
      </c>
      <c r="E2781" s="106" t="s">
        <v>42</v>
      </c>
      <c r="F2781" t="s">
        <v>16</v>
      </c>
      <c r="G2781" t="str">
        <f>IF(A2781="","",F2781&amp;COUNTIF($B$2:$B2781,B2781))</f>
        <v/>
      </c>
      <c r="H2781" t="str">
        <f t="shared" si="88"/>
        <v/>
      </c>
      <c r="I2781" t="str">
        <f t="shared" si="89"/>
        <v/>
      </c>
      <c r="J2781" s="106" t="s">
        <v>42</v>
      </c>
      <c r="Q2781" s="23"/>
      <c r="S2781" s="23"/>
      <c r="U2781" s="23"/>
      <c r="X2781" s="96"/>
      <c r="Y2781" s="96"/>
      <c r="AA2781" s="96"/>
      <c r="AB2781" s="96"/>
      <c r="AD2781" s="96"/>
      <c r="AE2781" s="96"/>
      <c r="AF2781" s="96"/>
      <c r="AG2781" s="96"/>
    </row>
    <row r="2782" spans="2:33">
      <c r="B2782" t="s">
        <v>16</v>
      </c>
      <c r="C2782" s="76" t="s">
        <v>16</v>
      </c>
      <c r="D2782" s="76" t="s">
        <v>16</v>
      </c>
      <c r="E2782" s="106" t="s">
        <v>42</v>
      </c>
      <c r="F2782" t="s">
        <v>16</v>
      </c>
      <c r="G2782" t="str">
        <f>IF(A2782="","",F2782&amp;COUNTIF($B$2:$B2782,B2782))</f>
        <v/>
      </c>
      <c r="H2782" t="str">
        <f t="shared" si="88"/>
        <v/>
      </c>
      <c r="I2782" t="str">
        <f t="shared" si="89"/>
        <v/>
      </c>
      <c r="J2782" s="106" t="s">
        <v>42</v>
      </c>
      <c r="Q2782" s="23"/>
      <c r="S2782" s="23"/>
      <c r="U2782" s="23"/>
      <c r="X2782" s="96"/>
      <c r="Y2782" s="96"/>
      <c r="AA2782" s="96"/>
      <c r="AB2782" s="96"/>
      <c r="AD2782" s="96"/>
      <c r="AE2782" s="96"/>
      <c r="AF2782" s="96"/>
      <c r="AG2782" s="96"/>
    </row>
    <row r="2783" spans="2:33">
      <c r="B2783" t="s">
        <v>16</v>
      </c>
      <c r="C2783" s="76" t="s">
        <v>16</v>
      </c>
      <c r="D2783" s="76" t="s">
        <v>16</v>
      </c>
      <c r="E2783" s="106" t="s">
        <v>42</v>
      </c>
      <c r="F2783" t="s">
        <v>16</v>
      </c>
      <c r="G2783" t="str">
        <f>IF(A2783="","",F2783&amp;COUNTIF($B$2:$B2783,B2783))</f>
        <v/>
      </c>
      <c r="H2783" t="str">
        <f t="shared" si="88"/>
        <v/>
      </c>
      <c r="I2783" t="str">
        <f t="shared" si="89"/>
        <v/>
      </c>
      <c r="J2783" s="106" t="s">
        <v>42</v>
      </c>
      <c r="Q2783" s="23"/>
      <c r="S2783" s="23"/>
      <c r="U2783" s="23"/>
      <c r="X2783" s="96"/>
      <c r="Y2783" s="96"/>
      <c r="AA2783" s="96"/>
      <c r="AB2783" s="96"/>
      <c r="AD2783" s="96"/>
      <c r="AE2783" s="96"/>
      <c r="AF2783" s="96"/>
      <c r="AG2783" s="96"/>
    </row>
    <row r="2784" spans="2:33">
      <c r="B2784" t="s">
        <v>16</v>
      </c>
      <c r="C2784" s="76" t="s">
        <v>16</v>
      </c>
      <c r="D2784" s="76" t="s">
        <v>16</v>
      </c>
      <c r="E2784" s="106" t="s">
        <v>42</v>
      </c>
      <c r="F2784" t="s">
        <v>16</v>
      </c>
      <c r="G2784" t="str">
        <f>IF(A2784="","",F2784&amp;COUNTIF($B$2:$B2784,B2784))</f>
        <v/>
      </c>
      <c r="H2784" t="str">
        <f t="shared" si="88"/>
        <v/>
      </c>
      <c r="I2784" t="str">
        <f t="shared" si="89"/>
        <v/>
      </c>
      <c r="J2784" s="106" t="s">
        <v>42</v>
      </c>
      <c r="Q2784" s="23"/>
      <c r="S2784" s="23"/>
      <c r="U2784" s="23"/>
      <c r="X2784" s="96"/>
      <c r="Y2784" s="96"/>
      <c r="AA2784" s="96"/>
      <c r="AB2784" s="96"/>
      <c r="AD2784" s="96"/>
      <c r="AE2784" s="96"/>
      <c r="AF2784" s="96"/>
      <c r="AG2784" s="96"/>
    </row>
    <row r="2785" spans="2:33">
      <c r="B2785" t="s">
        <v>16</v>
      </c>
      <c r="C2785" s="76" t="s">
        <v>16</v>
      </c>
      <c r="D2785" s="76" t="s">
        <v>16</v>
      </c>
      <c r="E2785" s="106" t="s">
        <v>42</v>
      </c>
      <c r="F2785" t="s">
        <v>16</v>
      </c>
      <c r="G2785" t="str">
        <f>IF(A2785="","",F2785&amp;COUNTIF($B$2:$B2785,B2785))</f>
        <v/>
      </c>
      <c r="H2785" t="str">
        <f t="shared" si="88"/>
        <v/>
      </c>
      <c r="I2785" t="str">
        <f t="shared" si="89"/>
        <v/>
      </c>
      <c r="J2785" s="106" t="s">
        <v>42</v>
      </c>
      <c r="Q2785" s="23"/>
      <c r="S2785" s="23"/>
      <c r="U2785" s="23"/>
      <c r="X2785" s="96"/>
      <c r="Y2785" s="96"/>
      <c r="AA2785" s="96"/>
      <c r="AB2785" s="96"/>
      <c r="AD2785" s="96"/>
      <c r="AE2785" s="96"/>
      <c r="AF2785" s="96"/>
      <c r="AG2785" s="96"/>
    </row>
    <row r="2786" spans="2:33">
      <c r="B2786" t="s">
        <v>16</v>
      </c>
      <c r="C2786" s="76" t="s">
        <v>16</v>
      </c>
      <c r="D2786" s="76" t="s">
        <v>16</v>
      </c>
      <c r="E2786" s="106" t="s">
        <v>42</v>
      </c>
      <c r="F2786" t="s">
        <v>16</v>
      </c>
      <c r="G2786" t="str">
        <f>IF(A2786="","",F2786&amp;COUNTIF($B$2:$B2786,B2786))</f>
        <v/>
      </c>
      <c r="H2786" t="str">
        <f t="shared" si="88"/>
        <v/>
      </c>
      <c r="I2786" t="str">
        <f t="shared" si="89"/>
        <v/>
      </c>
      <c r="J2786" s="106" t="s">
        <v>42</v>
      </c>
      <c r="Q2786" s="23"/>
      <c r="S2786" s="23"/>
      <c r="U2786" s="23"/>
      <c r="X2786" s="96"/>
      <c r="Y2786" s="96"/>
      <c r="AA2786" s="96"/>
      <c r="AB2786" s="96"/>
      <c r="AD2786" s="96"/>
      <c r="AE2786" s="96"/>
      <c r="AF2786" s="96"/>
      <c r="AG2786" s="96"/>
    </row>
    <row r="2787" spans="2:33">
      <c r="B2787" t="s">
        <v>16</v>
      </c>
      <c r="C2787" s="76" t="s">
        <v>16</v>
      </c>
      <c r="D2787" s="76" t="s">
        <v>16</v>
      </c>
      <c r="E2787" s="106" t="s">
        <v>42</v>
      </c>
      <c r="F2787" t="s">
        <v>16</v>
      </c>
      <c r="G2787" t="str">
        <f>IF(A2787="","",F2787&amp;COUNTIF($B$2:$B2787,B2787))</f>
        <v/>
      </c>
      <c r="H2787" t="str">
        <f t="shared" si="88"/>
        <v/>
      </c>
      <c r="I2787" t="str">
        <f t="shared" si="89"/>
        <v/>
      </c>
      <c r="J2787" s="106" t="s">
        <v>42</v>
      </c>
      <c r="Q2787" s="23"/>
      <c r="S2787" s="23"/>
      <c r="U2787" s="23"/>
      <c r="X2787" s="96"/>
      <c r="Y2787" s="96"/>
      <c r="AA2787" s="96"/>
      <c r="AB2787" s="96"/>
      <c r="AD2787" s="96"/>
      <c r="AE2787" s="96"/>
      <c r="AF2787" s="96"/>
      <c r="AG2787" s="96"/>
    </row>
    <row r="2788" spans="2:33">
      <c r="B2788" t="s">
        <v>16</v>
      </c>
      <c r="C2788" s="76" t="s">
        <v>16</v>
      </c>
      <c r="D2788" s="76" t="s">
        <v>16</v>
      </c>
      <c r="E2788" s="106" t="s">
        <v>42</v>
      </c>
      <c r="F2788" t="s">
        <v>16</v>
      </c>
      <c r="G2788" t="str">
        <f>IF(A2788="","",F2788&amp;COUNTIF($B$2:$B2788,B2788))</f>
        <v/>
      </c>
      <c r="H2788" t="str">
        <f t="shared" si="88"/>
        <v/>
      </c>
      <c r="I2788" t="str">
        <f t="shared" si="89"/>
        <v/>
      </c>
      <c r="J2788" s="106" t="s">
        <v>42</v>
      </c>
      <c r="Q2788" s="23"/>
      <c r="S2788" s="23"/>
      <c r="U2788" s="23"/>
      <c r="X2788" s="96"/>
      <c r="Y2788" s="96"/>
      <c r="AA2788" s="96"/>
      <c r="AB2788" s="96"/>
      <c r="AD2788" s="96"/>
      <c r="AE2788" s="96"/>
      <c r="AF2788" s="96"/>
      <c r="AG2788" s="96"/>
    </row>
    <row r="2789" spans="2:33">
      <c r="B2789" t="s">
        <v>16</v>
      </c>
      <c r="C2789" s="76" t="s">
        <v>16</v>
      </c>
      <c r="D2789" s="76" t="s">
        <v>16</v>
      </c>
      <c r="E2789" s="106" t="s">
        <v>42</v>
      </c>
      <c r="F2789" t="s">
        <v>16</v>
      </c>
      <c r="G2789" t="str">
        <f>IF(A2789="","",F2789&amp;COUNTIF($B$2:$B2789,B2789))</f>
        <v/>
      </c>
      <c r="H2789" t="str">
        <f t="shared" si="88"/>
        <v/>
      </c>
      <c r="I2789" t="str">
        <f t="shared" si="89"/>
        <v/>
      </c>
      <c r="J2789" s="106" t="s">
        <v>42</v>
      </c>
      <c r="Q2789" s="23"/>
      <c r="S2789" s="23"/>
      <c r="U2789" s="23"/>
      <c r="X2789" s="96"/>
      <c r="Y2789" s="96"/>
      <c r="AA2789" s="96"/>
      <c r="AB2789" s="96"/>
      <c r="AD2789" s="96"/>
      <c r="AE2789" s="96"/>
      <c r="AF2789" s="96"/>
      <c r="AG2789" s="96"/>
    </row>
    <row r="2790" spans="2:33">
      <c r="B2790" t="s">
        <v>16</v>
      </c>
      <c r="C2790" s="76" t="s">
        <v>16</v>
      </c>
      <c r="D2790" s="76" t="s">
        <v>16</v>
      </c>
      <c r="E2790" s="106" t="s">
        <v>42</v>
      </c>
      <c r="F2790" t="s">
        <v>16</v>
      </c>
      <c r="G2790" t="str">
        <f>IF(A2790="","",F2790&amp;COUNTIF($B$2:$B2790,B2790))</f>
        <v/>
      </c>
      <c r="H2790" t="str">
        <f t="shared" si="88"/>
        <v/>
      </c>
      <c r="I2790" t="str">
        <f t="shared" si="89"/>
        <v/>
      </c>
      <c r="J2790" s="106" t="s">
        <v>42</v>
      </c>
      <c r="Q2790" s="23"/>
      <c r="S2790" s="23"/>
      <c r="U2790" s="23"/>
      <c r="X2790" s="96"/>
      <c r="Y2790" s="96"/>
      <c r="AA2790" s="96"/>
      <c r="AB2790" s="96"/>
      <c r="AD2790" s="96"/>
      <c r="AE2790" s="96"/>
      <c r="AF2790" s="96"/>
      <c r="AG2790" s="96"/>
    </row>
    <row r="2791" spans="2:33">
      <c r="B2791" t="s">
        <v>16</v>
      </c>
      <c r="C2791" s="76" t="s">
        <v>16</v>
      </c>
      <c r="D2791" s="76" t="s">
        <v>16</v>
      </c>
      <c r="E2791" s="106" t="s">
        <v>42</v>
      </c>
      <c r="F2791" t="s">
        <v>16</v>
      </c>
      <c r="G2791" t="str">
        <f>IF(A2791="","",F2791&amp;COUNTIF($B$2:$B2791,B2791))</f>
        <v/>
      </c>
      <c r="H2791" t="str">
        <f t="shared" si="88"/>
        <v/>
      </c>
      <c r="I2791" t="str">
        <f t="shared" si="89"/>
        <v/>
      </c>
      <c r="J2791" s="106" t="s">
        <v>42</v>
      </c>
      <c r="Q2791" s="23"/>
      <c r="S2791" s="23"/>
      <c r="U2791" s="23"/>
      <c r="X2791" s="96"/>
      <c r="Y2791" s="96"/>
      <c r="AA2791" s="96"/>
      <c r="AB2791" s="96"/>
      <c r="AD2791" s="96"/>
      <c r="AE2791" s="96"/>
      <c r="AF2791" s="96"/>
      <c r="AG2791" s="96"/>
    </row>
    <row r="2792" spans="2:33">
      <c r="B2792" t="s">
        <v>16</v>
      </c>
      <c r="C2792" s="76" t="s">
        <v>16</v>
      </c>
      <c r="D2792" s="76" t="s">
        <v>16</v>
      </c>
      <c r="E2792" s="106" t="s">
        <v>42</v>
      </c>
      <c r="F2792" t="s">
        <v>16</v>
      </c>
      <c r="G2792" t="str">
        <f>IF(A2792="","",F2792&amp;COUNTIF($B$2:$B2792,B2792))</f>
        <v/>
      </c>
      <c r="H2792" t="str">
        <f t="shared" si="88"/>
        <v/>
      </c>
      <c r="I2792" t="str">
        <f t="shared" si="89"/>
        <v/>
      </c>
      <c r="J2792" s="106" t="s">
        <v>42</v>
      </c>
      <c r="Q2792" s="23"/>
      <c r="S2792" s="23"/>
      <c r="U2792" s="23"/>
      <c r="X2792" s="96"/>
      <c r="Y2792" s="96"/>
      <c r="AA2792" s="96"/>
      <c r="AB2792" s="96"/>
      <c r="AD2792" s="96"/>
      <c r="AE2792" s="96"/>
      <c r="AF2792" s="96"/>
      <c r="AG2792" s="96"/>
    </row>
    <row r="2793" spans="2:33">
      <c r="B2793" t="s">
        <v>16</v>
      </c>
      <c r="C2793" s="76" t="s">
        <v>16</v>
      </c>
      <c r="D2793" s="76" t="s">
        <v>16</v>
      </c>
      <c r="E2793" s="106" t="s">
        <v>42</v>
      </c>
      <c r="F2793" t="s">
        <v>16</v>
      </c>
      <c r="G2793" t="str">
        <f>IF(A2793="","",F2793&amp;COUNTIF($B$2:$B2793,B2793))</f>
        <v/>
      </c>
      <c r="H2793" t="str">
        <f t="shared" si="88"/>
        <v/>
      </c>
      <c r="I2793" t="str">
        <f t="shared" si="89"/>
        <v/>
      </c>
      <c r="J2793" s="106" t="s">
        <v>42</v>
      </c>
      <c r="Q2793" s="23"/>
      <c r="S2793" s="23"/>
      <c r="U2793" s="23"/>
      <c r="X2793" s="96"/>
      <c r="Y2793" s="96"/>
      <c r="AA2793" s="96"/>
      <c r="AB2793" s="96"/>
      <c r="AD2793" s="96"/>
      <c r="AE2793" s="96"/>
      <c r="AF2793" s="96"/>
      <c r="AG2793" s="96"/>
    </row>
    <row r="2794" spans="2:33">
      <c r="B2794" t="s">
        <v>16</v>
      </c>
      <c r="C2794" s="76" t="s">
        <v>16</v>
      </c>
      <c r="D2794" s="76" t="s">
        <v>16</v>
      </c>
      <c r="E2794" s="106" t="s">
        <v>42</v>
      </c>
      <c r="F2794" t="s">
        <v>16</v>
      </c>
      <c r="G2794" t="str">
        <f>IF(A2794="","",F2794&amp;COUNTIF($B$2:$B2794,B2794))</f>
        <v/>
      </c>
      <c r="H2794" t="str">
        <f t="shared" si="88"/>
        <v/>
      </c>
      <c r="I2794" t="str">
        <f t="shared" si="89"/>
        <v/>
      </c>
      <c r="J2794" s="106" t="s">
        <v>42</v>
      </c>
      <c r="Q2794" s="23"/>
      <c r="S2794" s="23"/>
      <c r="U2794" s="23"/>
      <c r="X2794" s="96"/>
      <c r="Y2794" s="96"/>
      <c r="AA2794" s="96"/>
      <c r="AB2794" s="96"/>
      <c r="AD2794" s="96"/>
      <c r="AE2794" s="96"/>
      <c r="AF2794" s="96"/>
      <c r="AG2794" s="96"/>
    </row>
    <row r="2795" spans="2:33">
      <c r="B2795" t="s">
        <v>16</v>
      </c>
      <c r="C2795" s="76" t="s">
        <v>16</v>
      </c>
      <c r="D2795" s="76" t="s">
        <v>16</v>
      </c>
      <c r="E2795" s="106" t="s">
        <v>42</v>
      </c>
      <c r="F2795" t="s">
        <v>16</v>
      </c>
      <c r="G2795" t="str">
        <f>IF(A2795="","",F2795&amp;COUNTIF($B$2:$B2795,B2795))</f>
        <v/>
      </c>
      <c r="H2795" t="str">
        <f t="shared" si="88"/>
        <v/>
      </c>
      <c r="I2795" t="str">
        <f t="shared" si="89"/>
        <v/>
      </c>
      <c r="J2795" s="106" t="s">
        <v>42</v>
      </c>
      <c r="Q2795" s="23"/>
      <c r="S2795" s="23"/>
      <c r="U2795" s="23"/>
      <c r="X2795" s="96"/>
      <c r="Y2795" s="96"/>
      <c r="AA2795" s="96"/>
      <c r="AB2795" s="96"/>
      <c r="AD2795" s="96"/>
      <c r="AE2795" s="96"/>
      <c r="AF2795" s="96"/>
      <c r="AG2795" s="96"/>
    </row>
    <row r="2796" spans="2:33">
      <c r="B2796" t="s">
        <v>16</v>
      </c>
      <c r="C2796" s="76" t="s">
        <v>16</v>
      </c>
      <c r="D2796" s="76" t="s">
        <v>16</v>
      </c>
      <c r="E2796" s="106" t="s">
        <v>42</v>
      </c>
      <c r="F2796" t="s">
        <v>16</v>
      </c>
      <c r="G2796" t="str">
        <f>IF(A2796="","",F2796&amp;COUNTIF($B$2:$B2796,B2796))</f>
        <v/>
      </c>
      <c r="H2796" t="str">
        <f t="shared" si="88"/>
        <v/>
      </c>
      <c r="I2796" t="str">
        <f t="shared" si="89"/>
        <v/>
      </c>
      <c r="J2796" s="106" t="s">
        <v>42</v>
      </c>
      <c r="Q2796" s="23"/>
      <c r="S2796" s="23"/>
      <c r="U2796" s="23"/>
      <c r="X2796" s="96"/>
      <c r="Y2796" s="96"/>
      <c r="AA2796" s="96"/>
      <c r="AB2796" s="96"/>
      <c r="AD2796" s="96"/>
      <c r="AE2796" s="96"/>
      <c r="AF2796" s="96"/>
      <c r="AG2796" s="96"/>
    </row>
    <row r="2797" spans="2:33">
      <c r="B2797" t="s">
        <v>16</v>
      </c>
      <c r="C2797" s="76" t="s">
        <v>16</v>
      </c>
      <c r="D2797" s="76" t="s">
        <v>16</v>
      </c>
      <c r="E2797" s="106" t="s">
        <v>42</v>
      </c>
      <c r="F2797" t="s">
        <v>16</v>
      </c>
      <c r="G2797" t="str">
        <f>IF(A2797="","",F2797&amp;COUNTIF($B$2:$B2797,B2797))</f>
        <v/>
      </c>
      <c r="H2797" t="str">
        <f t="shared" si="88"/>
        <v/>
      </c>
      <c r="I2797" t="str">
        <f t="shared" si="89"/>
        <v/>
      </c>
      <c r="J2797" s="106" t="s">
        <v>42</v>
      </c>
      <c r="Q2797" s="23"/>
      <c r="S2797" s="23"/>
      <c r="U2797" s="23"/>
      <c r="X2797" s="96"/>
      <c r="Y2797" s="96"/>
      <c r="AA2797" s="96"/>
      <c r="AB2797" s="96"/>
      <c r="AD2797" s="96"/>
      <c r="AE2797" s="96"/>
      <c r="AF2797" s="96"/>
      <c r="AG2797" s="96"/>
    </row>
    <row r="2798" spans="2:33">
      <c r="B2798" t="s">
        <v>16</v>
      </c>
      <c r="C2798" s="76" t="s">
        <v>16</v>
      </c>
      <c r="D2798" s="76" t="s">
        <v>16</v>
      </c>
      <c r="E2798" s="106" t="s">
        <v>42</v>
      </c>
      <c r="F2798" t="s">
        <v>16</v>
      </c>
      <c r="G2798" t="str">
        <f>IF(A2798="","",F2798&amp;COUNTIF($B$2:$B2798,B2798))</f>
        <v/>
      </c>
      <c r="H2798" t="str">
        <f t="shared" si="88"/>
        <v/>
      </c>
      <c r="I2798" t="str">
        <f t="shared" si="89"/>
        <v/>
      </c>
      <c r="J2798" s="106" t="s">
        <v>42</v>
      </c>
      <c r="Q2798" s="23"/>
      <c r="S2798" s="23"/>
      <c r="U2798" s="23"/>
      <c r="X2798" s="96"/>
      <c r="Y2798" s="96"/>
      <c r="AA2798" s="96"/>
      <c r="AB2798" s="96"/>
      <c r="AD2798" s="96"/>
      <c r="AE2798" s="96"/>
      <c r="AF2798" s="96"/>
      <c r="AG2798" s="96"/>
    </row>
    <row r="2799" spans="2:33">
      <c r="B2799" t="s">
        <v>16</v>
      </c>
      <c r="C2799" s="76" t="s">
        <v>16</v>
      </c>
      <c r="D2799" s="76" t="s">
        <v>16</v>
      </c>
      <c r="E2799" s="106" t="s">
        <v>42</v>
      </c>
      <c r="F2799" t="s">
        <v>16</v>
      </c>
      <c r="G2799" t="str">
        <f>IF(A2799="","",F2799&amp;COUNTIF($B$2:$B2799,B2799))</f>
        <v/>
      </c>
      <c r="H2799" t="str">
        <f t="shared" si="88"/>
        <v/>
      </c>
      <c r="I2799" t="str">
        <f t="shared" si="89"/>
        <v/>
      </c>
      <c r="J2799" s="106" t="s">
        <v>42</v>
      </c>
      <c r="Q2799" s="23"/>
      <c r="S2799" s="23"/>
      <c r="U2799" s="23"/>
      <c r="X2799" s="96"/>
      <c r="Y2799" s="96"/>
      <c r="AA2799" s="96"/>
      <c r="AB2799" s="96"/>
      <c r="AD2799" s="96"/>
      <c r="AE2799" s="96"/>
      <c r="AF2799" s="96"/>
      <c r="AG2799" s="96"/>
    </row>
    <row r="2800" spans="2:33">
      <c r="B2800" t="s">
        <v>16</v>
      </c>
      <c r="C2800" s="76" t="s">
        <v>16</v>
      </c>
      <c r="D2800" s="76" t="s">
        <v>16</v>
      </c>
      <c r="E2800" s="106" t="s">
        <v>42</v>
      </c>
      <c r="F2800" t="s">
        <v>16</v>
      </c>
      <c r="G2800" t="str">
        <f>IF(A2800="","",F2800&amp;COUNTIF($B$2:$B2800,B2800))</f>
        <v/>
      </c>
      <c r="H2800" t="str">
        <f t="shared" si="88"/>
        <v/>
      </c>
      <c r="I2800" t="str">
        <f t="shared" si="89"/>
        <v/>
      </c>
      <c r="J2800" s="106" t="s">
        <v>42</v>
      </c>
      <c r="Q2800" s="23"/>
      <c r="S2800" s="23"/>
      <c r="U2800" s="23"/>
      <c r="X2800" s="96"/>
      <c r="Y2800" s="96"/>
      <c r="AA2800" s="96"/>
      <c r="AB2800" s="96"/>
      <c r="AD2800" s="96"/>
      <c r="AE2800" s="96"/>
      <c r="AF2800" s="96"/>
      <c r="AG2800" s="96"/>
    </row>
    <row r="2801" spans="2:33">
      <c r="B2801" t="s">
        <v>16</v>
      </c>
      <c r="C2801" s="76" t="s">
        <v>16</v>
      </c>
      <c r="D2801" s="76" t="s">
        <v>16</v>
      </c>
      <c r="E2801" s="106" t="s">
        <v>42</v>
      </c>
      <c r="F2801" t="s">
        <v>16</v>
      </c>
      <c r="G2801" t="str">
        <f>IF(A2801="","",F2801&amp;COUNTIF($B$2:$B2801,B2801))</f>
        <v/>
      </c>
      <c r="H2801" t="str">
        <f t="shared" si="88"/>
        <v/>
      </c>
      <c r="I2801" t="str">
        <f t="shared" si="89"/>
        <v/>
      </c>
      <c r="J2801" s="106" t="s">
        <v>42</v>
      </c>
      <c r="Q2801" s="23"/>
      <c r="S2801" s="23"/>
      <c r="U2801" s="23"/>
      <c r="X2801" s="96"/>
      <c r="Y2801" s="96"/>
      <c r="AA2801" s="96"/>
      <c r="AB2801" s="96"/>
      <c r="AD2801" s="96"/>
      <c r="AE2801" s="96"/>
      <c r="AF2801" s="96"/>
      <c r="AG2801" s="96"/>
    </row>
    <row r="2802" spans="2:33">
      <c r="B2802" t="s">
        <v>16</v>
      </c>
      <c r="C2802" s="76" t="s">
        <v>16</v>
      </c>
      <c r="D2802" s="76" t="s">
        <v>16</v>
      </c>
      <c r="E2802" s="106" t="s">
        <v>42</v>
      </c>
      <c r="F2802" t="s">
        <v>16</v>
      </c>
      <c r="G2802" t="str">
        <f>IF(A2802="","",F2802&amp;COUNTIF($B$2:$B2802,B2802))</f>
        <v/>
      </c>
      <c r="H2802" t="str">
        <f t="shared" si="88"/>
        <v/>
      </c>
      <c r="I2802" t="str">
        <f t="shared" si="89"/>
        <v/>
      </c>
      <c r="J2802" s="106" t="s">
        <v>42</v>
      </c>
      <c r="Q2802" s="23"/>
      <c r="S2802" s="23"/>
      <c r="U2802" s="23"/>
      <c r="X2802" s="96"/>
      <c r="Y2802" s="96"/>
      <c r="AA2802" s="96"/>
      <c r="AB2802" s="96"/>
      <c r="AD2802" s="96"/>
      <c r="AE2802" s="96"/>
      <c r="AF2802" s="96"/>
      <c r="AG2802" s="96"/>
    </row>
    <row r="2803" spans="2:33">
      <c r="B2803" t="s">
        <v>16</v>
      </c>
      <c r="C2803" s="76" t="s">
        <v>16</v>
      </c>
      <c r="D2803" s="76" t="s">
        <v>16</v>
      </c>
      <c r="E2803" s="106" t="s">
        <v>42</v>
      </c>
      <c r="F2803" t="s">
        <v>16</v>
      </c>
      <c r="G2803" t="str">
        <f>IF(A2803="","",F2803&amp;COUNTIF($B$2:$B2803,B2803))</f>
        <v/>
      </c>
      <c r="H2803" t="str">
        <f t="shared" si="88"/>
        <v/>
      </c>
      <c r="I2803" t="str">
        <f t="shared" si="89"/>
        <v/>
      </c>
      <c r="J2803" s="106" t="s">
        <v>42</v>
      </c>
      <c r="Q2803" s="23"/>
      <c r="S2803" s="23"/>
      <c r="U2803" s="23"/>
      <c r="X2803" s="96"/>
      <c r="Y2803" s="96"/>
      <c r="AA2803" s="96"/>
      <c r="AB2803" s="96"/>
      <c r="AD2803" s="96"/>
      <c r="AE2803" s="96"/>
      <c r="AF2803" s="96"/>
      <c r="AG2803" s="96"/>
    </row>
    <row r="2804" spans="2:33">
      <c r="B2804" t="s">
        <v>16</v>
      </c>
      <c r="C2804" s="76" t="s">
        <v>16</v>
      </c>
      <c r="D2804" s="76" t="s">
        <v>16</v>
      </c>
      <c r="E2804" s="106" t="s">
        <v>42</v>
      </c>
      <c r="F2804" t="s">
        <v>16</v>
      </c>
      <c r="G2804" t="str">
        <f>IF(A2804="","",F2804&amp;COUNTIF($B$2:$B2804,B2804))</f>
        <v/>
      </c>
      <c r="H2804" t="str">
        <f t="shared" si="88"/>
        <v/>
      </c>
      <c r="I2804" t="str">
        <f t="shared" si="89"/>
        <v/>
      </c>
      <c r="J2804" s="106" t="s">
        <v>42</v>
      </c>
      <c r="Q2804" s="23"/>
      <c r="S2804" s="23"/>
      <c r="U2804" s="23"/>
      <c r="X2804" s="96"/>
      <c r="Y2804" s="96"/>
      <c r="AA2804" s="96"/>
      <c r="AB2804" s="96"/>
      <c r="AD2804" s="96"/>
      <c r="AE2804" s="96"/>
      <c r="AF2804" s="96"/>
      <c r="AG2804" s="96"/>
    </row>
    <row r="2805" spans="2:33">
      <c r="B2805" t="s">
        <v>16</v>
      </c>
      <c r="C2805" s="76" t="s">
        <v>16</v>
      </c>
      <c r="D2805" s="76" t="s">
        <v>16</v>
      </c>
      <c r="E2805" s="106" t="s">
        <v>42</v>
      </c>
      <c r="F2805" t="s">
        <v>16</v>
      </c>
      <c r="G2805" t="str">
        <f>IF(A2805="","",F2805&amp;COUNTIF($B$2:$B2805,B2805))</f>
        <v/>
      </c>
      <c r="H2805" t="str">
        <f t="shared" si="88"/>
        <v/>
      </c>
      <c r="I2805" t="str">
        <f t="shared" si="89"/>
        <v/>
      </c>
      <c r="J2805" s="106" t="s">
        <v>42</v>
      </c>
      <c r="Q2805" s="23"/>
      <c r="S2805" s="23"/>
      <c r="U2805" s="23"/>
      <c r="X2805" s="96"/>
      <c r="Y2805" s="96"/>
      <c r="AA2805" s="96"/>
      <c r="AB2805" s="96"/>
      <c r="AD2805" s="96"/>
      <c r="AE2805" s="96"/>
      <c r="AF2805" s="96"/>
      <c r="AG2805" s="96"/>
    </row>
    <row r="2806" spans="2:33">
      <c r="B2806" t="s">
        <v>16</v>
      </c>
      <c r="C2806" s="76" t="s">
        <v>16</v>
      </c>
      <c r="D2806" s="76" t="s">
        <v>16</v>
      </c>
      <c r="E2806" s="106" t="s">
        <v>42</v>
      </c>
      <c r="F2806" t="s">
        <v>16</v>
      </c>
      <c r="G2806" t="str">
        <f>IF(A2806="","",F2806&amp;COUNTIF($B$2:$B2806,B2806))</f>
        <v/>
      </c>
      <c r="H2806" t="str">
        <f t="shared" si="88"/>
        <v/>
      </c>
      <c r="I2806" t="str">
        <f t="shared" si="89"/>
        <v/>
      </c>
      <c r="J2806" s="106" t="s">
        <v>42</v>
      </c>
      <c r="Q2806" s="23"/>
      <c r="S2806" s="23"/>
      <c r="U2806" s="23"/>
      <c r="X2806" s="96"/>
      <c r="Y2806" s="96"/>
      <c r="AA2806" s="96"/>
      <c r="AB2806" s="96"/>
      <c r="AD2806" s="96"/>
      <c r="AE2806" s="96"/>
      <c r="AF2806" s="96"/>
      <c r="AG2806" s="96"/>
    </row>
    <row r="2807" spans="2:33">
      <c r="B2807" t="s">
        <v>16</v>
      </c>
      <c r="C2807" s="76" t="s">
        <v>16</v>
      </c>
      <c r="D2807" s="76" t="s">
        <v>16</v>
      </c>
      <c r="E2807" s="106" t="s">
        <v>42</v>
      </c>
      <c r="F2807" t="s">
        <v>16</v>
      </c>
      <c r="G2807" t="str">
        <f>IF(A2807="","",F2807&amp;COUNTIF($B$2:$B2807,B2807))</f>
        <v/>
      </c>
      <c r="H2807" t="str">
        <f t="shared" si="88"/>
        <v/>
      </c>
      <c r="I2807" t="str">
        <f t="shared" si="89"/>
        <v/>
      </c>
      <c r="J2807" s="106" t="s">
        <v>42</v>
      </c>
      <c r="Q2807" s="23"/>
      <c r="S2807" s="23"/>
      <c r="U2807" s="23"/>
      <c r="X2807" s="96"/>
      <c r="Y2807" s="96"/>
      <c r="AA2807" s="96"/>
      <c r="AB2807" s="96"/>
      <c r="AD2807" s="96"/>
      <c r="AE2807" s="96"/>
      <c r="AF2807" s="96"/>
      <c r="AG2807" s="96"/>
    </row>
    <row r="2808" spans="2:33">
      <c r="B2808" t="s">
        <v>16</v>
      </c>
      <c r="C2808" s="76" t="s">
        <v>16</v>
      </c>
      <c r="D2808" s="76" t="s">
        <v>16</v>
      </c>
      <c r="E2808" s="106" t="s">
        <v>42</v>
      </c>
      <c r="F2808" t="s">
        <v>16</v>
      </c>
      <c r="G2808" t="str">
        <f>IF(A2808="","",F2808&amp;COUNTIF($B$2:$B2808,B2808))</f>
        <v/>
      </c>
      <c r="H2808" t="str">
        <f t="shared" si="88"/>
        <v/>
      </c>
      <c r="I2808" t="str">
        <f t="shared" si="89"/>
        <v/>
      </c>
      <c r="J2808" s="106" t="s">
        <v>42</v>
      </c>
      <c r="Q2808" s="23"/>
      <c r="S2808" s="23"/>
      <c r="U2808" s="23"/>
      <c r="X2808" s="96"/>
      <c r="Y2808" s="96"/>
      <c r="AA2808" s="96"/>
      <c r="AB2808" s="96"/>
      <c r="AD2808" s="96"/>
      <c r="AE2808" s="96"/>
      <c r="AF2808" s="96"/>
      <c r="AG2808" s="96"/>
    </row>
    <row r="2809" spans="2:33">
      <c r="B2809" t="s">
        <v>16</v>
      </c>
      <c r="C2809" s="76" t="s">
        <v>16</v>
      </c>
      <c r="D2809" s="76" t="s">
        <v>16</v>
      </c>
      <c r="E2809" s="106" t="s">
        <v>42</v>
      </c>
      <c r="F2809" t="s">
        <v>16</v>
      </c>
      <c r="G2809" t="str">
        <f>IF(A2809="","",F2809&amp;COUNTIF($B$2:$B2809,B2809))</f>
        <v/>
      </c>
      <c r="H2809" t="str">
        <f t="shared" si="88"/>
        <v/>
      </c>
      <c r="I2809" t="str">
        <f t="shared" si="89"/>
        <v/>
      </c>
      <c r="J2809" s="106" t="s">
        <v>42</v>
      </c>
      <c r="Q2809" s="23"/>
      <c r="S2809" s="23"/>
      <c r="U2809" s="23"/>
      <c r="X2809" s="96"/>
      <c r="Y2809" s="96"/>
      <c r="AA2809" s="96"/>
      <c r="AB2809" s="96"/>
      <c r="AD2809" s="96"/>
      <c r="AE2809" s="96"/>
      <c r="AF2809" s="96"/>
      <c r="AG2809" s="96"/>
    </row>
    <row r="2810" spans="2:33">
      <c r="B2810" t="s">
        <v>16</v>
      </c>
      <c r="C2810" s="76" t="s">
        <v>16</v>
      </c>
      <c r="D2810" s="76" t="s">
        <v>16</v>
      </c>
      <c r="E2810" s="106" t="s">
        <v>42</v>
      </c>
      <c r="F2810" t="s">
        <v>16</v>
      </c>
      <c r="G2810" t="str">
        <f>IF(A2810="","",F2810&amp;COUNTIF($B$2:$B2810,B2810))</f>
        <v/>
      </c>
      <c r="H2810" t="str">
        <f t="shared" si="88"/>
        <v/>
      </c>
      <c r="I2810" t="str">
        <f t="shared" si="89"/>
        <v/>
      </c>
      <c r="J2810" s="106" t="s">
        <v>42</v>
      </c>
      <c r="Q2810" s="23"/>
      <c r="S2810" s="23"/>
      <c r="U2810" s="23"/>
      <c r="X2810" s="96"/>
      <c r="Y2810" s="96"/>
      <c r="AA2810" s="96"/>
      <c r="AB2810" s="96"/>
      <c r="AD2810" s="96"/>
      <c r="AE2810" s="96"/>
      <c r="AF2810" s="96"/>
      <c r="AG2810" s="96"/>
    </row>
    <row r="2811" spans="2:33">
      <c r="B2811" t="s">
        <v>16</v>
      </c>
      <c r="C2811" s="76" t="s">
        <v>16</v>
      </c>
      <c r="D2811" s="76" t="s">
        <v>16</v>
      </c>
      <c r="E2811" s="106" t="s">
        <v>42</v>
      </c>
      <c r="F2811" t="s">
        <v>16</v>
      </c>
      <c r="G2811" t="str">
        <f>IF(A2811="","",F2811&amp;COUNTIF($B$2:$B2811,B2811))</f>
        <v/>
      </c>
      <c r="H2811" t="str">
        <f t="shared" si="88"/>
        <v/>
      </c>
      <c r="I2811" t="str">
        <f t="shared" si="89"/>
        <v/>
      </c>
      <c r="J2811" s="106" t="s">
        <v>42</v>
      </c>
      <c r="Q2811" s="23"/>
      <c r="S2811" s="23"/>
      <c r="U2811" s="23"/>
      <c r="X2811" s="96"/>
      <c r="Y2811" s="96"/>
      <c r="AA2811" s="96"/>
      <c r="AB2811" s="96"/>
      <c r="AD2811" s="96"/>
      <c r="AE2811" s="96"/>
      <c r="AF2811" s="96"/>
      <c r="AG2811" s="96"/>
    </row>
    <row r="2812" spans="2:33">
      <c r="B2812" t="s">
        <v>16</v>
      </c>
      <c r="C2812" s="76" t="s">
        <v>16</v>
      </c>
      <c r="D2812" s="76" t="s">
        <v>16</v>
      </c>
      <c r="E2812" s="106" t="s">
        <v>42</v>
      </c>
      <c r="F2812" t="s">
        <v>16</v>
      </c>
      <c r="G2812" t="str">
        <f>IF(A2812="","",F2812&amp;COUNTIF($B$2:$B2812,B2812))</f>
        <v/>
      </c>
      <c r="H2812" t="str">
        <f t="shared" ref="H2812:H2875" si="90">IF(A2812="","",B2812&amp;"-"&amp;G2812)</f>
        <v/>
      </c>
      <c r="I2812" t="str">
        <f t="shared" ref="I2812:I2875" si="91">IF(A2812="","",C2812)</f>
        <v/>
      </c>
      <c r="J2812" s="106" t="s">
        <v>42</v>
      </c>
      <c r="Q2812" s="23"/>
      <c r="S2812" s="23"/>
      <c r="U2812" s="23"/>
      <c r="X2812" s="96"/>
      <c r="Y2812" s="96"/>
      <c r="AA2812" s="96"/>
      <c r="AB2812" s="96"/>
      <c r="AD2812" s="96"/>
      <c r="AE2812" s="96"/>
      <c r="AF2812" s="96"/>
      <c r="AG2812" s="96"/>
    </row>
    <row r="2813" spans="2:33">
      <c r="B2813" t="s">
        <v>16</v>
      </c>
      <c r="C2813" s="76" t="s">
        <v>16</v>
      </c>
      <c r="D2813" s="76" t="s">
        <v>16</v>
      </c>
      <c r="E2813" s="106" t="s">
        <v>42</v>
      </c>
      <c r="F2813" t="s">
        <v>16</v>
      </c>
      <c r="G2813" t="str">
        <f>IF(A2813="","",F2813&amp;COUNTIF($B$2:$B2813,B2813))</f>
        <v/>
      </c>
      <c r="H2813" t="str">
        <f t="shared" si="90"/>
        <v/>
      </c>
      <c r="I2813" t="str">
        <f t="shared" si="91"/>
        <v/>
      </c>
      <c r="J2813" s="106" t="s">
        <v>42</v>
      </c>
      <c r="Q2813" s="23"/>
      <c r="S2813" s="23"/>
      <c r="U2813" s="23"/>
      <c r="X2813" s="96"/>
      <c r="Y2813" s="96"/>
      <c r="AA2813" s="96"/>
      <c r="AB2813" s="96"/>
      <c r="AD2813" s="96"/>
      <c r="AE2813" s="96"/>
      <c r="AF2813" s="96"/>
      <c r="AG2813" s="96"/>
    </row>
    <row r="2814" spans="2:33">
      <c r="B2814" t="s">
        <v>16</v>
      </c>
      <c r="C2814" s="76" t="s">
        <v>16</v>
      </c>
      <c r="D2814" s="76" t="s">
        <v>16</v>
      </c>
      <c r="E2814" s="106" t="s">
        <v>42</v>
      </c>
      <c r="F2814" t="s">
        <v>16</v>
      </c>
      <c r="G2814" t="str">
        <f>IF(A2814="","",F2814&amp;COUNTIF($B$2:$B2814,B2814))</f>
        <v/>
      </c>
      <c r="H2814" t="str">
        <f t="shared" si="90"/>
        <v/>
      </c>
      <c r="I2814" t="str">
        <f t="shared" si="91"/>
        <v/>
      </c>
      <c r="J2814" s="106" t="s">
        <v>42</v>
      </c>
      <c r="Q2814" s="23"/>
      <c r="S2814" s="23"/>
      <c r="U2814" s="23"/>
      <c r="X2814" s="96"/>
      <c r="Y2814" s="96"/>
      <c r="AA2814" s="96"/>
      <c r="AB2814" s="96"/>
      <c r="AD2814" s="96"/>
      <c r="AE2814" s="96"/>
      <c r="AF2814" s="96"/>
      <c r="AG2814" s="96"/>
    </row>
    <row r="2815" spans="2:33">
      <c r="B2815" t="s">
        <v>16</v>
      </c>
      <c r="C2815" s="76" t="s">
        <v>16</v>
      </c>
      <c r="D2815" s="76" t="s">
        <v>16</v>
      </c>
      <c r="E2815" s="106" t="s">
        <v>42</v>
      </c>
      <c r="F2815" t="s">
        <v>16</v>
      </c>
      <c r="G2815" t="str">
        <f>IF(A2815="","",F2815&amp;COUNTIF($B$2:$B2815,B2815))</f>
        <v/>
      </c>
      <c r="H2815" t="str">
        <f t="shared" si="90"/>
        <v/>
      </c>
      <c r="I2815" t="str">
        <f t="shared" si="91"/>
        <v/>
      </c>
      <c r="J2815" s="106" t="s">
        <v>42</v>
      </c>
      <c r="Q2815" s="23"/>
      <c r="S2815" s="23"/>
      <c r="U2815" s="23"/>
      <c r="X2815" s="96"/>
      <c r="Y2815" s="96"/>
      <c r="AA2815" s="96"/>
      <c r="AB2815" s="96"/>
      <c r="AD2815" s="96"/>
      <c r="AE2815" s="96"/>
      <c r="AF2815" s="96"/>
      <c r="AG2815" s="96"/>
    </row>
    <row r="2816" spans="2:33">
      <c r="B2816" t="s">
        <v>16</v>
      </c>
      <c r="C2816" s="76" t="s">
        <v>16</v>
      </c>
      <c r="D2816" s="76" t="s">
        <v>16</v>
      </c>
      <c r="E2816" s="106" t="s">
        <v>42</v>
      </c>
      <c r="F2816" t="s">
        <v>16</v>
      </c>
      <c r="G2816" t="str">
        <f>IF(A2816="","",F2816&amp;COUNTIF($B$2:$B2816,B2816))</f>
        <v/>
      </c>
      <c r="H2816" t="str">
        <f t="shared" si="90"/>
        <v/>
      </c>
      <c r="I2816" t="str">
        <f t="shared" si="91"/>
        <v/>
      </c>
      <c r="J2816" s="106" t="s">
        <v>42</v>
      </c>
      <c r="Q2816" s="23"/>
      <c r="S2816" s="23"/>
      <c r="U2816" s="23"/>
      <c r="X2816" s="96"/>
      <c r="Y2816" s="96"/>
      <c r="AA2816" s="96"/>
      <c r="AB2816" s="96"/>
      <c r="AD2816" s="96"/>
      <c r="AE2816" s="96"/>
      <c r="AF2816" s="96"/>
      <c r="AG2816" s="96"/>
    </row>
    <row r="2817" spans="2:33">
      <c r="B2817" t="s">
        <v>16</v>
      </c>
      <c r="C2817" s="76" t="s">
        <v>16</v>
      </c>
      <c r="D2817" s="76" t="s">
        <v>16</v>
      </c>
      <c r="E2817" s="106" t="s">
        <v>42</v>
      </c>
      <c r="F2817" t="s">
        <v>16</v>
      </c>
      <c r="G2817" t="str">
        <f>IF(A2817="","",F2817&amp;COUNTIF($B$2:$B2817,B2817))</f>
        <v/>
      </c>
      <c r="H2817" t="str">
        <f t="shared" si="90"/>
        <v/>
      </c>
      <c r="I2817" t="str">
        <f t="shared" si="91"/>
        <v/>
      </c>
      <c r="J2817" s="106" t="s">
        <v>42</v>
      </c>
      <c r="Q2817" s="23"/>
      <c r="S2817" s="23"/>
      <c r="U2817" s="23"/>
      <c r="X2817" s="96"/>
      <c r="Y2817" s="96"/>
      <c r="AA2817" s="96"/>
      <c r="AB2817" s="96"/>
      <c r="AD2817" s="96"/>
      <c r="AE2817" s="96"/>
      <c r="AF2817" s="96"/>
      <c r="AG2817" s="96"/>
    </row>
    <row r="2818" spans="2:33">
      <c r="B2818" t="s">
        <v>16</v>
      </c>
      <c r="C2818" s="76" t="s">
        <v>16</v>
      </c>
      <c r="D2818" s="76" t="s">
        <v>16</v>
      </c>
      <c r="E2818" s="106" t="s">
        <v>42</v>
      </c>
      <c r="F2818" t="s">
        <v>16</v>
      </c>
      <c r="G2818" t="str">
        <f>IF(A2818="","",F2818&amp;COUNTIF($B$2:$B2818,B2818))</f>
        <v/>
      </c>
      <c r="H2818" t="str">
        <f t="shared" si="90"/>
        <v/>
      </c>
      <c r="I2818" t="str">
        <f t="shared" si="91"/>
        <v/>
      </c>
      <c r="J2818" s="106" t="s">
        <v>42</v>
      </c>
      <c r="Q2818" s="23"/>
      <c r="S2818" s="23"/>
      <c r="U2818" s="23"/>
      <c r="X2818" s="96"/>
      <c r="Y2818" s="96"/>
      <c r="AA2818" s="96"/>
      <c r="AB2818" s="96"/>
      <c r="AD2818" s="96"/>
      <c r="AE2818" s="96"/>
      <c r="AF2818" s="96"/>
      <c r="AG2818" s="96"/>
    </row>
    <row r="2819" spans="2:33">
      <c r="B2819" t="s">
        <v>16</v>
      </c>
      <c r="C2819" s="76" t="s">
        <v>16</v>
      </c>
      <c r="D2819" s="76" t="s">
        <v>16</v>
      </c>
      <c r="E2819" s="106" t="s">
        <v>42</v>
      </c>
      <c r="F2819" t="s">
        <v>16</v>
      </c>
      <c r="G2819" t="str">
        <f>IF(A2819="","",F2819&amp;COUNTIF($B$2:$B2819,B2819))</f>
        <v/>
      </c>
      <c r="H2819" t="str">
        <f t="shared" si="90"/>
        <v/>
      </c>
      <c r="I2819" t="str">
        <f t="shared" si="91"/>
        <v/>
      </c>
      <c r="J2819" s="106" t="s">
        <v>42</v>
      </c>
      <c r="Q2819" s="23"/>
      <c r="S2819" s="23"/>
      <c r="U2819" s="23"/>
      <c r="X2819" s="96"/>
      <c r="Y2819" s="96"/>
      <c r="AA2819" s="96"/>
      <c r="AB2819" s="96"/>
      <c r="AD2819" s="96"/>
      <c r="AE2819" s="96"/>
      <c r="AF2819" s="96"/>
      <c r="AG2819" s="96"/>
    </row>
    <row r="2820" spans="2:33">
      <c r="B2820" t="s">
        <v>16</v>
      </c>
      <c r="C2820" s="76" t="s">
        <v>16</v>
      </c>
      <c r="D2820" s="76" t="s">
        <v>16</v>
      </c>
      <c r="E2820" s="106" t="s">
        <v>42</v>
      </c>
      <c r="F2820" t="s">
        <v>16</v>
      </c>
      <c r="G2820" t="str">
        <f>IF(A2820="","",F2820&amp;COUNTIF($B$2:$B2820,B2820))</f>
        <v/>
      </c>
      <c r="H2820" t="str">
        <f t="shared" si="90"/>
        <v/>
      </c>
      <c r="I2820" t="str">
        <f t="shared" si="91"/>
        <v/>
      </c>
      <c r="J2820" s="106" t="s">
        <v>42</v>
      </c>
      <c r="Q2820" s="23"/>
      <c r="S2820" s="23"/>
      <c r="U2820" s="23"/>
      <c r="X2820" s="96"/>
      <c r="Y2820" s="96"/>
      <c r="AA2820" s="96"/>
      <c r="AB2820" s="96"/>
      <c r="AD2820" s="96"/>
      <c r="AE2820" s="96"/>
      <c r="AF2820" s="96"/>
      <c r="AG2820" s="96"/>
    </row>
    <row r="2821" spans="2:33">
      <c r="B2821" t="s">
        <v>16</v>
      </c>
      <c r="C2821" s="76" t="s">
        <v>16</v>
      </c>
      <c r="D2821" s="76" t="s">
        <v>16</v>
      </c>
      <c r="E2821" s="106" t="s">
        <v>42</v>
      </c>
      <c r="F2821" t="s">
        <v>16</v>
      </c>
      <c r="G2821" t="str">
        <f>IF(A2821="","",F2821&amp;COUNTIF($B$2:$B2821,B2821))</f>
        <v/>
      </c>
      <c r="H2821" t="str">
        <f t="shared" si="90"/>
        <v/>
      </c>
      <c r="I2821" t="str">
        <f t="shared" si="91"/>
        <v/>
      </c>
      <c r="J2821" s="106" t="s">
        <v>42</v>
      </c>
      <c r="Q2821" s="23"/>
      <c r="S2821" s="23"/>
      <c r="U2821" s="23"/>
      <c r="X2821" s="96"/>
      <c r="Y2821" s="96"/>
      <c r="AA2821" s="96"/>
      <c r="AB2821" s="96"/>
      <c r="AD2821" s="96"/>
      <c r="AE2821" s="96"/>
      <c r="AF2821" s="96"/>
      <c r="AG2821" s="96"/>
    </row>
    <row r="2822" spans="2:33">
      <c r="B2822" t="s">
        <v>16</v>
      </c>
      <c r="C2822" s="76" t="s">
        <v>16</v>
      </c>
      <c r="D2822" s="76" t="s">
        <v>16</v>
      </c>
      <c r="E2822" s="106" t="s">
        <v>42</v>
      </c>
      <c r="F2822" t="s">
        <v>16</v>
      </c>
      <c r="G2822" t="str">
        <f>IF(A2822="","",F2822&amp;COUNTIF($B$2:$B2822,B2822))</f>
        <v/>
      </c>
      <c r="H2822" t="str">
        <f t="shared" si="90"/>
        <v/>
      </c>
      <c r="I2822" t="str">
        <f t="shared" si="91"/>
        <v/>
      </c>
      <c r="J2822" s="106" t="s">
        <v>42</v>
      </c>
      <c r="Q2822" s="23"/>
      <c r="S2822" s="23"/>
      <c r="U2822" s="23"/>
      <c r="X2822" s="96"/>
      <c r="Y2822" s="96"/>
      <c r="AA2822" s="96"/>
      <c r="AB2822" s="96"/>
      <c r="AD2822" s="96"/>
      <c r="AE2822" s="96"/>
      <c r="AF2822" s="96"/>
      <c r="AG2822" s="96"/>
    </row>
    <row r="2823" spans="2:33">
      <c r="B2823" t="s">
        <v>16</v>
      </c>
      <c r="C2823" s="76" t="s">
        <v>16</v>
      </c>
      <c r="D2823" s="76" t="s">
        <v>16</v>
      </c>
      <c r="E2823" s="106" t="s">
        <v>42</v>
      </c>
      <c r="F2823" t="s">
        <v>16</v>
      </c>
      <c r="G2823" t="str">
        <f>IF(A2823="","",F2823&amp;COUNTIF($B$2:$B2823,B2823))</f>
        <v/>
      </c>
      <c r="H2823" t="str">
        <f t="shared" si="90"/>
        <v/>
      </c>
      <c r="I2823" t="str">
        <f t="shared" si="91"/>
        <v/>
      </c>
      <c r="J2823" s="106" t="s">
        <v>42</v>
      </c>
      <c r="Q2823" s="23"/>
      <c r="S2823" s="23"/>
      <c r="U2823" s="23"/>
      <c r="X2823" s="96"/>
      <c r="Y2823" s="96"/>
      <c r="AA2823" s="96"/>
      <c r="AB2823" s="96"/>
      <c r="AD2823" s="96"/>
      <c r="AE2823" s="96"/>
      <c r="AF2823" s="96"/>
      <c r="AG2823" s="96"/>
    </row>
    <row r="2824" spans="2:33">
      <c r="B2824" t="s">
        <v>16</v>
      </c>
      <c r="C2824" s="76" t="s">
        <v>16</v>
      </c>
      <c r="D2824" s="76" t="s">
        <v>16</v>
      </c>
      <c r="E2824" s="106" t="s">
        <v>42</v>
      </c>
      <c r="F2824" t="s">
        <v>16</v>
      </c>
      <c r="G2824" t="str">
        <f>IF(A2824="","",F2824&amp;COUNTIF($B$2:$B2824,B2824))</f>
        <v/>
      </c>
      <c r="H2824" t="str">
        <f t="shared" si="90"/>
        <v/>
      </c>
      <c r="I2824" t="str">
        <f t="shared" si="91"/>
        <v/>
      </c>
      <c r="J2824" s="106" t="s">
        <v>42</v>
      </c>
      <c r="Q2824" s="23"/>
      <c r="S2824" s="23"/>
      <c r="U2824" s="23"/>
      <c r="X2824" s="96"/>
      <c r="Y2824" s="96"/>
      <c r="AA2824" s="96"/>
      <c r="AB2824" s="96"/>
      <c r="AD2824" s="96"/>
      <c r="AE2824" s="96"/>
      <c r="AF2824" s="96"/>
      <c r="AG2824" s="96"/>
    </row>
    <row r="2825" spans="2:33">
      <c r="B2825" t="s">
        <v>16</v>
      </c>
      <c r="C2825" s="76" t="s">
        <v>16</v>
      </c>
      <c r="D2825" s="76" t="s">
        <v>16</v>
      </c>
      <c r="E2825" s="106" t="s">
        <v>42</v>
      </c>
      <c r="F2825" t="s">
        <v>16</v>
      </c>
      <c r="G2825" t="str">
        <f>IF(A2825="","",F2825&amp;COUNTIF($B$2:$B2825,B2825))</f>
        <v/>
      </c>
      <c r="H2825" t="str">
        <f t="shared" si="90"/>
        <v/>
      </c>
      <c r="I2825" t="str">
        <f t="shared" si="91"/>
        <v/>
      </c>
      <c r="J2825" s="106" t="s">
        <v>42</v>
      </c>
      <c r="Q2825" s="23"/>
      <c r="S2825" s="23"/>
      <c r="U2825" s="23"/>
      <c r="X2825" s="96"/>
      <c r="Y2825" s="96"/>
      <c r="AA2825" s="96"/>
      <c r="AB2825" s="96"/>
      <c r="AD2825" s="96"/>
      <c r="AE2825" s="96"/>
      <c r="AF2825" s="96"/>
      <c r="AG2825" s="96"/>
    </row>
    <row r="2826" spans="2:33">
      <c r="B2826" t="s">
        <v>16</v>
      </c>
      <c r="C2826" s="76" t="s">
        <v>16</v>
      </c>
      <c r="D2826" s="76" t="s">
        <v>16</v>
      </c>
      <c r="E2826" s="106" t="s">
        <v>42</v>
      </c>
      <c r="F2826" t="s">
        <v>16</v>
      </c>
      <c r="G2826" t="str">
        <f>IF(A2826="","",F2826&amp;COUNTIF($B$2:$B2826,B2826))</f>
        <v/>
      </c>
      <c r="H2826" t="str">
        <f t="shared" si="90"/>
        <v/>
      </c>
      <c r="I2826" t="str">
        <f t="shared" si="91"/>
        <v/>
      </c>
      <c r="J2826" s="106" t="s">
        <v>42</v>
      </c>
      <c r="Q2826" s="23"/>
      <c r="S2826" s="23"/>
      <c r="U2826" s="23"/>
      <c r="X2826" s="96"/>
      <c r="Y2826" s="96"/>
      <c r="AA2826" s="96"/>
      <c r="AB2826" s="96"/>
      <c r="AD2826" s="96"/>
      <c r="AE2826" s="96"/>
      <c r="AF2826" s="96"/>
      <c r="AG2826" s="96"/>
    </row>
    <row r="2827" spans="2:33">
      <c r="B2827" t="s">
        <v>16</v>
      </c>
      <c r="C2827" s="76" t="s">
        <v>16</v>
      </c>
      <c r="D2827" s="76" t="s">
        <v>16</v>
      </c>
      <c r="E2827" s="106" t="s">
        <v>42</v>
      </c>
      <c r="F2827" t="s">
        <v>16</v>
      </c>
      <c r="G2827" t="str">
        <f>IF(A2827="","",F2827&amp;COUNTIF($B$2:$B2827,B2827))</f>
        <v/>
      </c>
      <c r="H2827" t="str">
        <f t="shared" si="90"/>
        <v/>
      </c>
      <c r="I2827" t="str">
        <f t="shared" si="91"/>
        <v/>
      </c>
      <c r="J2827" s="106" t="s">
        <v>42</v>
      </c>
      <c r="Q2827" s="23"/>
      <c r="S2827" s="23"/>
      <c r="U2827" s="23"/>
      <c r="X2827" s="96"/>
      <c r="Y2827" s="96"/>
      <c r="AA2827" s="96"/>
      <c r="AB2827" s="96"/>
      <c r="AD2827" s="96"/>
      <c r="AE2827" s="96"/>
      <c r="AF2827" s="96"/>
      <c r="AG2827" s="96"/>
    </row>
    <row r="2828" spans="2:33">
      <c r="B2828" t="s">
        <v>16</v>
      </c>
      <c r="C2828" s="76" t="s">
        <v>16</v>
      </c>
      <c r="D2828" s="76" t="s">
        <v>16</v>
      </c>
      <c r="E2828" s="106" t="s">
        <v>42</v>
      </c>
      <c r="F2828" t="s">
        <v>16</v>
      </c>
      <c r="G2828" t="str">
        <f>IF(A2828="","",F2828&amp;COUNTIF($B$2:$B2828,B2828))</f>
        <v/>
      </c>
      <c r="H2828" t="str">
        <f t="shared" si="90"/>
        <v/>
      </c>
      <c r="I2828" t="str">
        <f t="shared" si="91"/>
        <v/>
      </c>
      <c r="J2828" s="106" t="s">
        <v>42</v>
      </c>
      <c r="Q2828" s="23"/>
      <c r="S2828" s="23"/>
      <c r="U2828" s="23"/>
      <c r="X2828" s="96"/>
      <c r="Y2828" s="96"/>
      <c r="AA2828" s="96"/>
      <c r="AB2828" s="96"/>
      <c r="AD2828" s="96"/>
      <c r="AE2828" s="96"/>
      <c r="AF2828" s="96"/>
      <c r="AG2828" s="96"/>
    </row>
    <row r="2829" spans="2:33">
      <c r="B2829" t="s">
        <v>16</v>
      </c>
      <c r="C2829" s="76" t="s">
        <v>16</v>
      </c>
      <c r="D2829" s="76" t="s">
        <v>16</v>
      </c>
      <c r="E2829" s="106" t="s">
        <v>42</v>
      </c>
      <c r="F2829" t="s">
        <v>16</v>
      </c>
      <c r="G2829" t="str">
        <f>IF(A2829="","",F2829&amp;COUNTIF($B$2:$B2829,B2829))</f>
        <v/>
      </c>
      <c r="H2829" t="str">
        <f t="shared" si="90"/>
        <v/>
      </c>
      <c r="I2829" t="str">
        <f t="shared" si="91"/>
        <v/>
      </c>
      <c r="J2829" s="106" t="s">
        <v>42</v>
      </c>
      <c r="Q2829" s="23"/>
      <c r="S2829" s="23"/>
      <c r="U2829" s="23"/>
      <c r="X2829" s="96"/>
      <c r="Y2829" s="96"/>
      <c r="AA2829" s="96"/>
      <c r="AB2829" s="96"/>
      <c r="AD2829" s="96"/>
      <c r="AE2829" s="96"/>
      <c r="AF2829" s="96"/>
      <c r="AG2829" s="96"/>
    </row>
    <row r="2830" spans="2:33">
      <c r="B2830" t="s">
        <v>16</v>
      </c>
      <c r="C2830" s="76" t="s">
        <v>16</v>
      </c>
      <c r="D2830" s="76" t="s">
        <v>16</v>
      </c>
      <c r="E2830" s="106" t="s">
        <v>42</v>
      </c>
      <c r="F2830" t="s">
        <v>16</v>
      </c>
      <c r="G2830" t="str">
        <f>IF(A2830="","",F2830&amp;COUNTIF($B$2:$B2830,B2830))</f>
        <v/>
      </c>
      <c r="H2830" t="str">
        <f t="shared" si="90"/>
        <v/>
      </c>
      <c r="I2830" t="str">
        <f t="shared" si="91"/>
        <v/>
      </c>
      <c r="J2830" s="106" t="s">
        <v>42</v>
      </c>
      <c r="Q2830" s="23"/>
      <c r="S2830" s="23"/>
      <c r="U2830" s="23"/>
      <c r="X2830" s="96"/>
      <c r="Y2830" s="96"/>
      <c r="AA2830" s="96"/>
      <c r="AB2830" s="96"/>
      <c r="AD2830" s="96"/>
      <c r="AE2830" s="96"/>
      <c r="AF2830" s="96"/>
      <c r="AG2830" s="96"/>
    </row>
    <row r="2831" spans="2:33">
      <c r="B2831" t="s">
        <v>16</v>
      </c>
      <c r="C2831" s="76" t="s">
        <v>16</v>
      </c>
      <c r="D2831" s="76" t="s">
        <v>16</v>
      </c>
      <c r="E2831" s="106" t="s">
        <v>42</v>
      </c>
      <c r="F2831" t="s">
        <v>16</v>
      </c>
      <c r="G2831" t="str">
        <f>IF(A2831="","",F2831&amp;COUNTIF($B$2:$B2831,B2831))</f>
        <v/>
      </c>
      <c r="H2831" t="str">
        <f t="shared" si="90"/>
        <v/>
      </c>
      <c r="I2831" t="str">
        <f t="shared" si="91"/>
        <v/>
      </c>
      <c r="J2831" s="106" t="s">
        <v>42</v>
      </c>
      <c r="Q2831" s="23"/>
      <c r="S2831" s="23"/>
      <c r="U2831" s="23"/>
      <c r="X2831" s="96"/>
      <c r="Y2831" s="96"/>
      <c r="AA2831" s="96"/>
      <c r="AB2831" s="96"/>
      <c r="AD2831" s="96"/>
      <c r="AE2831" s="96"/>
      <c r="AF2831" s="96"/>
      <c r="AG2831" s="96"/>
    </row>
    <row r="2832" spans="2:33">
      <c r="B2832" t="s">
        <v>16</v>
      </c>
      <c r="C2832" s="76" t="s">
        <v>16</v>
      </c>
      <c r="D2832" s="76" t="s">
        <v>16</v>
      </c>
      <c r="E2832" s="106" t="s">
        <v>42</v>
      </c>
      <c r="F2832" t="s">
        <v>16</v>
      </c>
      <c r="G2832" t="str">
        <f>IF(A2832="","",F2832&amp;COUNTIF($B$2:$B2832,B2832))</f>
        <v/>
      </c>
      <c r="H2832" t="str">
        <f t="shared" si="90"/>
        <v/>
      </c>
      <c r="I2832" t="str">
        <f t="shared" si="91"/>
        <v/>
      </c>
      <c r="J2832" s="106" t="s">
        <v>42</v>
      </c>
      <c r="Q2832" s="23"/>
      <c r="S2832" s="23"/>
      <c r="U2832" s="23"/>
      <c r="X2832" s="96"/>
      <c r="Y2832" s="96"/>
      <c r="AA2832" s="96"/>
      <c r="AB2832" s="96"/>
      <c r="AD2832" s="96"/>
      <c r="AE2832" s="96"/>
      <c r="AF2832" s="96"/>
      <c r="AG2832" s="96"/>
    </row>
    <row r="2833" spans="2:33">
      <c r="B2833" t="s">
        <v>16</v>
      </c>
      <c r="C2833" s="76" t="s">
        <v>16</v>
      </c>
      <c r="D2833" s="76" t="s">
        <v>16</v>
      </c>
      <c r="E2833" s="106" t="s">
        <v>42</v>
      </c>
      <c r="F2833" t="s">
        <v>16</v>
      </c>
      <c r="G2833" t="str">
        <f>IF(A2833="","",F2833&amp;COUNTIF($B$2:$B2833,B2833))</f>
        <v/>
      </c>
      <c r="H2833" t="str">
        <f t="shared" si="90"/>
        <v/>
      </c>
      <c r="I2833" t="str">
        <f t="shared" si="91"/>
        <v/>
      </c>
      <c r="J2833" s="106" t="s">
        <v>42</v>
      </c>
      <c r="Q2833" s="23"/>
      <c r="S2833" s="23"/>
      <c r="U2833" s="23"/>
      <c r="X2833" s="96"/>
      <c r="Y2833" s="96"/>
      <c r="AA2833" s="96"/>
      <c r="AB2833" s="96"/>
      <c r="AD2833" s="96"/>
      <c r="AE2833" s="96"/>
      <c r="AF2833" s="96"/>
      <c r="AG2833" s="96"/>
    </row>
    <row r="2834" spans="2:33">
      <c r="B2834" t="s">
        <v>16</v>
      </c>
      <c r="C2834" s="76" t="s">
        <v>16</v>
      </c>
      <c r="D2834" s="76" t="s">
        <v>16</v>
      </c>
      <c r="E2834" s="106" t="s">
        <v>42</v>
      </c>
      <c r="F2834" t="s">
        <v>16</v>
      </c>
      <c r="G2834" t="str">
        <f>IF(A2834="","",F2834&amp;COUNTIF($B$2:$B2834,B2834))</f>
        <v/>
      </c>
      <c r="H2834" t="str">
        <f t="shared" si="90"/>
        <v/>
      </c>
      <c r="I2834" t="str">
        <f t="shared" si="91"/>
        <v/>
      </c>
      <c r="J2834" s="106" t="s">
        <v>42</v>
      </c>
      <c r="Q2834" s="23"/>
      <c r="S2834" s="23"/>
      <c r="U2834" s="23"/>
      <c r="X2834" s="96"/>
      <c r="Y2834" s="96"/>
      <c r="AA2834" s="96"/>
      <c r="AB2834" s="96"/>
      <c r="AD2834" s="96"/>
      <c r="AE2834" s="96"/>
      <c r="AF2834" s="96"/>
      <c r="AG2834" s="96"/>
    </row>
    <row r="2835" spans="2:33">
      <c r="B2835" t="s">
        <v>16</v>
      </c>
      <c r="C2835" s="76" t="s">
        <v>16</v>
      </c>
      <c r="D2835" s="76" t="s">
        <v>16</v>
      </c>
      <c r="E2835" s="106" t="s">
        <v>42</v>
      </c>
      <c r="F2835" t="s">
        <v>16</v>
      </c>
      <c r="G2835" t="str">
        <f>IF(A2835="","",F2835&amp;COUNTIF($B$2:$B2835,B2835))</f>
        <v/>
      </c>
      <c r="H2835" t="str">
        <f t="shared" si="90"/>
        <v/>
      </c>
      <c r="I2835" t="str">
        <f t="shared" si="91"/>
        <v/>
      </c>
      <c r="J2835" s="106" t="s">
        <v>42</v>
      </c>
      <c r="Q2835" s="23"/>
      <c r="S2835" s="23"/>
      <c r="U2835" s="23"/>
      <c r="X2835" s="96"/>
      <c r="Y2835" s="96"/>
      <c r="AA2835" s="96"/>
      <c r="AB2835" s="96"/>
      <c r="AD2835" s="96"/>
      <c r="AE2835" s="96"/>
      <c r="AF2835" s="96"/>
      <c r="AG2835" s="96"/>
    </row>
    <row r="2836" spans="2:33">
      <c r="B2836" t="s">
        <v>16</v>
      </c>
      <c r="C2836" s="76" t="s">
        <v>16</v>
      </c>
      <c r="D2836" s="76" t="s">
        <v>16</v>
      </c>
      <c r="E2836" s="106" t="s">
        <v>42</v>
      </c>
      <c r="F2836" t="s">
        <v>16</v>
      </c>
      <c r="G2836" t="str">
        <f>IF(A2836="","",F2836&amp;COUNTIF($B$2:$B2836,B2836))</f>
        <v/>
      </c>
      <c r="H2836" t="str">
        <f t="shared" si="90"/>
        <v/>
      </c>
      <c r="I2836" t="str">
        <f t="shared" si="91"/>
        <v/>
      </c>
      <c r="J2836" s="106" t="s">
        <v>42</v>
      </c>
      <c r="Q2836" s="23"/>
      <c r="S2836" s="23"/>
      <c r="U2836" s="23"/>
      <c r="X2836" s="96"/>
      <c r="Y2836" s="96"/>
      <c r="AA2836" s="96"/>
      <c r="AB2836" s="96"/>
      <c r="AD2836" s="96"/>
      <c r="AE2836" s="96"/>
      <c r="AF2836" s="96"/>
      <c r="AG2836" s="96"/>
    </row>
    <row r="2837" spans="2:33">
      <c r="B2837" t="s">
        <v>16</v>
      </c>
      <c r="C2837" s="76" t="s">
        <v>16</v>
      </c>
      <c r="D2837" s="76" t="s">
        <v>16</v>
      </c>
      <c r="E2837" s="106" t="s">
        <v>42</v>
      </c>
      <c r="F2837" t="s">
        <v>16</v>
      </c>
      <c r="G2837" t="str">
        <f>IF(A2837="","",F2837&amp;COUNTIF($B$2:$B2837,B2837))</f>
        <v/>
      </c>
      <c r="H2837" t="str">
        <f t="shared" si="90"/>
        <v/>
      </c>
      <c r="I2837" t="str">
        <f t="shared" si="91"/>
        <v/>
      </c>
      <c r="J2837" s="106" t="s">
        <v>42</v>
      </c>
      <c r="Q2837" s="23"/>
      <c r="S2837" s="23"/>
      <c r="U2837" s="23"/>
      <c r="X2837" s="96"/>
      <c r="Y2837" s="96"/>
      <c r="AA2837" s="96"/>
      <c r="AB2837" s="96"/>
      <c r="AD2837" s="96"/>
      <c r="AE2837" s="96"/>
      <c r="AF2837" s="96"/>
      <c r="AG2837" s="96"/>
    </row>
    <row r="2838" spans="2:33">
      <c r="B2838" t="s">
        <v>16</v>
      </c>
      <c r="C2838" s="76" t="s">
        <v>16</v>
      </c>
      <c r="D2838" s="76" t="s">
        <v>16</v>
      </c>
      <c r="E2838" s="106" t="s">
        <v>42</v>
      </c>
      <c r="F2838" t="s">
        <v>16</v>
      </c>
      <c r="G2838" t="str">
        <f>IF(A2838="","",F2838&amp;COUNTIF($B$2:$B2838,B2838))</f>
        <v/>
      </c>
      <c r="H2838" t="str">
        <f t="shared" si="90"/>
        <v/>
      </c>
      <c r="I2838" t="str">
        <f t="shared" si="91"/>
        <v/>
      </c>
      <c r="J2838" s="106" t="s">
        <v>42</v>
      </c>
      <c r="Q2838" s="23"/>
      <c r="S2838" s="23"/>
      <c r="U2838" s="23"/>
      <c r="X2838" s="96"/>
      <c r="Y2838" s="96"/>
      <c r="AA2838" s="96"/>
      <c r="AB2838" s="96"/>
      <c r="AD2838" s="96"/>
      <c r="AE2838" s="96"/>
      <c r="AF2838" s="96"/>
      <c r="AG2838" s="96"/>
    </row>
    <row r="2839" spans="2:33">
      <c r="B2839" t="s">
        <v>16</v>
      </c>
      <c r="C2839" s="76" t="s">
        <v>16</v>
      </c>
      <c r="D2839" s="76" t="s">
        <v>16</v>
      </c>
      <c r="E2839" s="106" t="s">
        <v>42</v>
      </c>
      <c r="F2839" t="s">
        <v>16</v>
      </c>
      <c r="G2839" t="str">
        <f>IF(A2839="","",F2839&amp;COUNTIF($B$2:$B2839,B2839))</f>
        <v/>
      </c>
      <c r="H2839" t="str">
        <f t="shared" si="90"/>
        <v/>
      </c>
      <c r="I2839" t="str">
        <f t="shared" si="91"/>
        <v/>
      </c>
      <c r="J2839" s="106" t="s">
        <v>42</v>
      </c>
      <c r="Q2839" s="23"/>
      <c r="S2839" s="23"/>
      <c r="U2839" s="23"/>
      <c r="X2839" s="96"/>
      <c r="Y2839" s="96"/>
      <c r="AA2839" s="96"/>
      <c r="AB2839" s="96"/>
      <c r="AD2839" s="96"/>
      <c r="AE2839" s="96"/>
      <c r="AF2839" s="96"/>
      <c r="AG2839" s="96"/>
    </row>
    <row r="2840" spans="2:33">
      <c r="B2840" t="s">
        <v>16</v>
      </c>
      <c r="C2840" s="76" t="s">
        <v>16</v>
      </c>
      <c r="D2840" s="76" t="s">
        <v>16</v>
      </c>
      <c r="E2840" s="106" t="s">
        <v>42</v>
      </c>
      <c r="F2840" t="s">
        <v>16</v>
      </c>
      <c r="G2840" t="str">
        <f>IF(A2840="","",F2840&amp;COUNTIF($B$2:$B2840,B2840))</f>
        <v/>
      </c>
      <c r="H2840" t="str">
        <f t="shared" si="90"/>
        <v/>
      </c>
      <c r="I2840" t="str">
        <f t="shared" si="91"/>
        <v/>
      </c>
      <c r="J2840" s="106" t="s">
        <v>42</v>
      </c>
      <c r="Q2840" s="23"/>
      <c r="S2840" s="23"/>
      <c r="U2840" s="23"/>
      <c r="X2840" s="96"/>
      <c r="Y2840" s="96"/>
      <c r="AA2840" s="96"/>
      <c r="AB2840" s="96"/>
      <c r="AD2840" s="96"/>
      <c r="AE2840" s="96"/>
      <c r="AF2840" s="96"/>
      <c r="AG2840" s="96"/>
    </row>
    <row r="2841" spans="2:33">
      <c r="B2841" t="s">
        <v>16</v>
      </c>
      <c r="C2841" s="76" t="s">
        <v>16</v>
      </c>
      <c r="D2841" s="76" t="s">
        <v>16</v>
      </c>
      <c r="E2841" s="106" t="s">
        <v>42</v>
      </c>
      <c r="F2841" t="s">
        <v>16</v>
      </c>
      <c r="G2841" t="str">
        <f>IF(A2841="","",F2841&amp;COUNTIF($B$2:$B2841,B2841))</f>
        <v/>
      </c>
      <c r="H2841" t="str">
        <f t="shared" si="90"/>
        <v/>
      </c>
      <c r="I2841" t="str">
        <f t="shared" si="91"/>
        <v/>
      </c>
      <c r="J2841" s="106" t="s">
        <v>42</v>
      </c>
      <c r="Q2841" s="23"/>
      <c r="S2841" s="23"/>
      <c r="U2841" s="23"/>
      <c r="X2841" s="96"/>
      <c r="Y2841" s="96"/>
      <c r="AA2841" s="96"/>
      <c r="AB2841" s="96"/>
      <c r="AD2841" s="96"/>
      <c r="AE2841" s="96"/>
      <c r="AF2841" s="96"/>
      <c r="AG2841" s="96"/>
    </row>
    <row r="2842" spans="2:33">
      <c r="B2842" t="s">
        <v>16</v>
      </c>
      <c r="C2842" s="76" t="s">
        <v>16</v>
      </c>
      <c r="D2842" s="76" t="s">
        <v>16</v>
      </c>
      <c r="E2842" s="106" t="s">
        <v>42</v>
      </c>
      <c r="F2842" t="s">
        <v>16</v>
      </c>
      <c r="G2842" t="str">
        <f>IF(A2842="","",F2842&amp;COUNTIF($B$2:$B2842,B2842))</f>
        <v/>
      </c>
      <c r="H2842" t="str">
        <f t="shared" si="90"/>
        <v/>
      </c>
      <c r="I2842" t="str">
        <f t="shared" si="91"/>
        <v/>
      </c>
      <c r="J2842" s="106" t="s">
        <v>42</v>
      </c>
      <c r="Q2842" s="23"/>
      <c r="S2842" s="23"/>
      <c r="U2842" s="23"/>
      <c r="X2842" s="96"/>
      <c r="Y2842" s="96"/>
      <c r="AA2842" s="96"/>
      <c r="AB2842" s="96"/>
      <c r="AD2842" s="96"/>
      <c r="AE2842" s="96"/>
      <c r="AF2842" s="96"/>
      <c r="AG2842" s="96"/>
    </row>
    <row r="2843" spans="2:33">
      <c r="B2843" t="s">
        <v>16</v>
      </c>
      <c r="C2843" s="76" t="s">
        <v>16</v>
      </c>
      <c r="D2843" s="76" t="s">
        <v>16</v>
      </c>
      <c r="E2843" s="106" t="s">
        <v>42</v>
      </c>
      <c r="F2843" t="s">
        <v>16</v>
      </c>
      <c r="G2843" t="str">
        <f>IF(A2843="","",F2843&amp;COUNTIF($B$2:$B2843,B2843))</f>
        <v/>
      </c>
      <c r="H2843" t="str">
        <f t="shared" si="90"/>
        <v/>
      </c>
      <c r="I2843" t="str">
        <f t="shared" si="91"/>
        <v/>
      </c>
      <c r="J2843" s="106" t="s">
        <v>42</v>
      </c>
      <c r="Q2843" s="23"/>
      <c r="S2843" s="23"/>
      <c r="U2843" s="23"/>
      <c r="X2843" s="96"/>
      <c r="Y2843" s="96"/>
      <c r="AA2843" s="96"/>
      <c r="AB2843" s="96"/>
      <c r="AD2843" s="96"/>
      <c r="AE2843" s="96"/>
      <c r="AF2843" s="96"/>
      <c r="AG2843" s="96"/>
    </row>
    <row r="2844" spans="2:33">
      <c r="B2844" t="s">
        <v>16</v>
      </c>
      <c r="C2844" s="76" t="s">
        <v>16</v>
      </c>
      <c r="D2844" s="76" t="s">
        <v>16</v>
      </c>
      <c r="E2844" s="106" t="s">
        <v>42</v>
      </c>
      <c r="F2844" t="s">
        <v>16</v>
      </c>
      <c r="G2844" t="str">
        <f>IF(A2844="","",F2844&amp;COUNTIF($B$2:$B2844,B2844))</f>
        <v/>
      </c>
      <c r="H2844" t="str">
        <f t="shared" si="90"/>
        <v/>
      </c>
      <c r="I2844" t="str">
        <f t="shared" si="91"/>
        <v/>
      </c>
      <c r="J2844" s="106" t="s">
        <v>42</v>
      </c>
      <c r="Q2844" s="23"/>
      <c r="S2844" s="23"/>
      <c r="U2844" s="23"/>
      <c r="X2844" s="96"/>
      <c r="Y2844" s="96"/>
      <c r="AA2844" s="96"/>
      <c r="AB2844" s="96"/>
      <c r="AD2844" s="96"/>
      <c r="AE2844" s="96"/>
      <c r="AF2844" s="96"/>
      <c r="AG2844" s="96"/>
    </row>
    <row r="2845" spans="2:33">
      <c r="B2845" t="s">
        <v>16</v>
      </c>
      <c r="C2845" s="76" t="s">
        <v>16</v>
      </c>
      <c r="D2845" s="76" t="s">
        <v>16</v>
      </c>
      <c r="E2845" s="106" t="s">
        <v>42</v>
      </c>
      <c r="F2845" t="s">
        <v>16</v>
      </c>
      <c r="G2845" t="str">
        <f>IF(A2845="","",F2845&amp;COUNTIF($B$2:$B2845,B2845))</f>
        <v/>
      </c>
      <c r="H2845" t="str">
        <f t="shared" si="90"/>
        <v/>
      </c>
      <c r="I2845" t="str">
        <f t="shared" si="91"/>
        <v/>
      </c>
      <c r="J2845" s="106" t="s">
        <v>42</v>
      </c>
      <c r="Q2845" s="23"/>
      <c r="S2845" s="23"/>
      <c r="U2845" s="23"/>
      <c r="X2845" s="96"/>
      <c r="Y2845" s="96"/>
      <c r="AA2845" s="96"/>
      <c r="AB2845" s="96"/>
      <c r="AD2845" s="96"/>
      <c r="AE2845" s="96"/>
      <c r="AF2845" s="96"/>
      <c r="AG2845" s="96"/>
    </row>
    <row r="2846" spans="2:33">
      <c r="B2846" t="s">
        <v>16</v>
      </c>
      <c r="C2846" s="76" t="s">
        <v>16</v>
      </c>
      <c r="D2846" s="76" t="s">
        <v>16</v>
      </c>
      <c r="E2846" s="106" t="s">
        <v>42</v>
      </c>
      <c r="F2846" t="s">
        <v>16</v>
      </c>
      <c r="G2846" t="str">
        <f>IF(A2846="","",F2846&amp;COUNTIF($B$2:$B2846,B2846))</f>
        <v/>
      </c>
      <c r="H2846" t="str">
        <f t="shared" si="90"/>
        <v/>
      </c>
      <c r="I2846" t="str">
        <f t="shared" si="91"/>
        <v/>
      </c>
      <c r="J2846" s="106" t="s">
        <v>42</v>
      </c>
      <c r="Q2846" s="23"/>
      <c r="S2846" s="23"/>
      <c r="U2846" s="23"/>
      <c r="X2846" s="96"/>
      <c r="Y2846" s="96"/>
      <c r="AA2846" s="96"/>
      <c r="AB2846" s="96"/>
      <c r="AD2846" s="96"/>
      <c r="AE2846" s="96"/>
      <c r="AF2846" s="96"/>
      <c r="AG2846" s="96"/>
    </row>
    <row r="2847" spans="2:33">
      <c r="B2847" t="s">
        <v>16</v>
      </c>
      <c r="C2847" s="76" t="s">
        <v>16</v>
      </c>
      <c r="D2847" s="76" t="s">
        <v>16</v>
      </c>
      <c r="E2847" s="106" t="s">
        <v>42</v>
      </c>
      <c r="F2847" t="s">
        <v>16</v>
      </c>
      <c r="G2847" t="str">
        <f>IF(A2847="","",F2847&amp;COUNTIF($B$2:$B2847,B2847))</f>
        <v/>
      </c>
      <c r="H2847" t="str">
        <f t="shared" si="90"/>
        <v/>
      </c>
      <c r="I2847" t="str">
        <f t="shared" si="91"/>
        <v/>
      </c>
      <c r="J2847" s="106" t="s">
        <v>42</v>
      </c>
      <c r="Q2847" s="23"/>
      <c r="S2847" s="23"/>
      <c r="U2847" s="23"/>
      <c r="X2847" s="96"/>
      <c r="Y2847" s="96"/>
      <c r="AA2847" s="96"/>
      <c r="AB2847" s="96"/>
      <c r="AD2847" s="96"/>
      <c r="AE2847" s="96"/>
      <c r="AF2847" s="96"/>
      <c r="AG2847" s="96"/>
    </row>
    <row r="2848" spans="2:33">
      <c r="B2848" t="s">
        <v>16</v>
      </c>
      <c r="C2848" s="76" t="s">
        <v>16</v>
      </c>
      <c r="D2848" s="76" t="s">
        <v>16</v>
      </c>
      <c r="E2848" s="106" t="s">
        <v>42</v>
      </c>
      <c r="F2848" t="s">
        <v>16</v>
      </c>
      <c r="G2848" t="str">
        <f>IF(A2848="","",F2848&amp;COUNTIF($B$2:$B2848,B2848))</f>
        <v/>
      </c>
      <c r="H2848" t="str">
        <f t="shared" si="90"/>
        <v/>
      </c>
      <c r="I2848" t="str">
        <f t="shared" si="91"/>
        <v/>
      </c>
      <c r="J2848" s="106" t="s">
        <v>42</v>
      </c>
      <c r="Q2848" s="23"/>
      <c r="S2848" s="23"/>
      <c r="U2848" s="23"/>
      <c r="X2848" s="96"/>
      <c r="Y2848" s="96"/>
      <c r="AA2848" s="96"/>
      <c r="AB2848" s="96"/>
      <c r="AD2848" s="96"/>
      <c r="AE2848" s="96"/>
      <c r="AF2848" s="96"/>
      <c r="AG2848" s="96"/>
    </row>
    <row r="2849" spans="2:33">
      <c r="B2849" t="s">
        <v>16</v>
      </c>
      <c r="C2849" s="76" t="s">
        <v>16</v>
      </c>
      <c r="D2849" s="76" t="s">
        <v>16</v>
      </c>
      <c r="E2849" s="106" t="s">
        <v>42</v>
      </c>
      <c r="F2849" t="s">
        <v>16</v>
      </c>
      <c r="G2849" t="str">
        <f>IF(A2849="","",F2849&amp;COUNTIF($B$2:$B2849,B2849))</f>
        <v/>
      </c>
      <c r="H2849" t="str">
        <f t="shared" si="90"/>
        <v/>
      </c>
      <c r="I2849" t="str">
        <f t="shared" si="91"/>
        <v/>
      </c>
      <c r="J2849" s="106" t="s">
        <v>42</v>
      </c>
      <c r="Q2849" s="23"/>
      <c r="S2849" s="23"/>
      <c r="U2849" s="23"/>
      <c r="X2849" s="96"/>
      <c r="Y2849" s="96"/>
      <c r="AA2849" s="96"/>
      <c r="AB2849" s="96"/>
      <c r="AD2849" s="96"/>
      <c r="AE2849" s="96"/>
      <c r="AF2849" s="96"/>
      <c r="AG2849" s="96"/>
    </row>
    <row r="2850" spans="2:33">
      <c r="B2850" t="s">
        <v>16</v>
      </c>
      <c r="C2850" s="76" t="s">
        <v>16</v>
      </c>
      <c r="D2850" s="76" t="s">
        <v>16</v>
      </c>
      <c r="E2850" s="106" t="s">
        <v>42</v>
      </c>
      <c r="F2850" t="s">
        <v>16</v>
      </c>
      <c r="G2850" t="str">
        <f>IF(A2850="","",F2850&amp;COUNTIF($B$2:$B2850,B2850))</f>
        <v/>
      </c>
      <c r="H2850" t="str">
        <f t="shared" si="90"/>
        <v/>
      </c>
      <c r="I2850" t="str">
        <f t="shared" si="91"/>
        <v/>
      </c>
      <c r="J2850" s="106" t="s">
        <v>42</v>
      </c>
      <c r="Q2850" s="23"/>
      <c r="S2850" s="23"/>
      <c r="U2850" s="23"/>
      <c r="X2850" s="96"/>
      <c r="Y2850" s="96"/>
      <c r="AA2850" s="96"/>
      <c r="AB2850" s="96"/>
      <c r="AD2850" s="96"/>
      <c r="AE2850" s="96"/>
      <c r="AF2850" s="96"/>
      <c r="AG2850" s="96"/>
    </row>
    <row r="2851" spans="2:33">
      <c r="B2851" t="s">
        <v>16</v>
      </c>
      <c r="C2851" s="76" t="s">
        <v>16</v>
      </c>
      <c r="D2851" s="76" t="s">
        <v>16</v>
      </c>
      <c r="E2851" s="106" t="s">
        <v>42</v>
      </c>
      <c r="F2851" t="s">
        <v>16</v>
      </c>
      <c r="G2851" t="str">
        <f>IF(A2851="","",F2851&amp;COUNTIF($B$2:$B2851,B2851))</f>
        <v/>
      </c>
      <c r="H2851" t="str">
        <f t="shared" si="90"/>
        <v/>
      </c>
      <c r="I2851" t="str">
        <f t="shared" si="91"/>
        <v/>
      </c>
      <c r="J2851" s="106" t="s">
        <v>42</v>
      </c>
      <c r="Q2851" s="23"/>
      <c r="S2851" s="23"/>
      <c r="U2851" s="23"/>
      <c r="X2851" s="96"/>
      <c r="Y2851" s="96"/>
      <c r="AA2851" s="96"/>
      <c r="AB2851" s="96"/>
      <c r="AD2851" s="96"/>
      <c r="AE2851" s="96"/>
      <c r="AF2851" s="96"/>
      <c r="AG2851" s="96"/>
    </row>
    <row r="2852" spans="2:33">
      <c r="B2852" t="s">
        <v>16</v>
      </c>
      <c r="C2852" s="76" t="s">
        <v>16</v>
      </c>
      <c r="D2852" s="76" t="s">
        <v>16</v>
      </c>
      <c r="E2852" s="106" t="s">
        <v>42</v>
      </c>
      <c r="F2852" t="s">
        <v>16</v>
      </c>
      <c r="G2852" t="str">
        <f>IF(A2852="","",F2852&amp;COUNTIF($B$2:$B2852,B2852))</f>
        <v/>
      </c>
      <c r="H2852" t="str">
        <f t="shared" si="90"/>
        <v/>
      </c>
      <c r="I2852" t="str">
        <f t="shared" si="91"/>
        <v/>
      </c>
      <c r="J2852" s="106" t="s">
        <v>42</v>
      </c>
      <c r="Q2852" s="23"/>
      <c r="S2852" s="23"/>
      <c r="U2852" s="23"/>
      <c r="X2852" s="96"/>
      <c r="Y2852" s="96"/>
      <c r="AA2852" s="96"/>
      <c r="AB2852" s="96"/>
      <c r="AD2852" s="96"/>
      <c r="AE2852" s="96"/>
      <c r="AF2852" s="96"/>
      <c r="AG2852" s="96"/>
    </row>
    <row r="2853" spans="2:33">
      <c r="B2853" t="s">
        <v>16</v>
      </c>
      <c r="C2853" s="76" t="s">
        <v>16</v>
      </c>
      <c r="D2853" s="76" t="s">
        <v>16</v>
      </c>
      <c r="E2853" s="106" t="s">
        <v>42</v>
      </c>
      <c r="F2853" t="s">
        <v>16</v>
      </c>
      <c r="G2853" t="str">
        <f>IF(A2853="","",F2853&amp;COUNTIF($B$2:$B2853,B2853))</f>
        <v/>
      </c>
      <c r="H2853" t="str">
        <f t="shared" si="90"/>
        <v/>
      </c>
      <c r="I2853" t="str">
        <f t="shared" si="91"/>
        <v/>
      </c>
      <c r="J2853" s="106" t="s">
        <v>42</v>
      </c>
      <c r="Q2853" s="23"/>
      <c r="S2853" s="23"/>
      <c r="U2853" s="23"/>
      <c r="X2853" s="96"/>
      <c r="Y2853" s="96"/>
      <c r="AA2853" s="96"/>
      <c r="AB2853" s="96"/>
      <c r="AD2853" s="96"/>
      <c r="AE2853" s="96"/>
      <c r="AF2853" s="96"/>
      <c r="AG2853" s="96"/>
    </row>
    <row r="2854" spans="2:33">
      <c r="B2854" t="s">
        <v>16</v>
      </c>
      <c r="C2854" s="76" t="s">
        <v>16</v>
      </c>
      <c r="D2854" s="76" t="s">
        <v>16</v>
      </c>
      <c r="E2854" s="106" t="s">
        <v>42</v>
      </c>
      <c r="F2854" t="s">
        <v>16</v>
      </c>
      <c r="G2854" t="str">
        <f>IF(A2854="","",F2854&amp;COUNTIF($B$2:$B2854,B2854))</f>
        <v/>
      </c>
      <c r="H2854" t="str">
        <f t="shared" si="90"/>
        <v/>
      </c>
      <c r="I2854" t="str">
        <f t="shared" si="91"/>
        <v/>
      </c>
      <c r="J2854" s="106" t="s">
        <v>42</v>
      </c>
      <c r="Q2854" s="23"/>
      <c r="S2854" s="23"/>
      <c r="U2854" s="23"/>
      <c r="X2854" s="96"/>
      <c r="Y2854" s="96"/>
      <c r="AA2854" s="96"/>
      <c r="AB2854" s="96"/>
      <c r="AD2854" s="96"/>
      <c r="AE2854" s="96"/>
      <c r="AF2854" s="96"/>
      <c r="AG2854" s="96"/>
    </row>
    <row r="2855" spans="2:33">
      <c r="B2855" t="s">
        <v>16</v>
      </c>
      <c r="C2855" s="76" t="s">
        <v>16</v>
      </c>
      <c r="D2855" s="76" t="s">
        <v>16</v>
      </c>
      <c r="E2855" s="106" t="s">
        <v>42</v>
      </c>
      <c r="F2855" t="s">
        <v>16</v>
      </c>
      <c r="G2855" t="str">
        <f>IF(A2855="","",F2855&amp;COUNTIF($B$2:$B2855,B2855))</f>
        <v/>
      </c>
      <c r="H2855" t="str">
        <f t="shared" si="90"/>
        <v/>
      </c>
      <c r="I2855" t="str">
        <f t="shared" si="91"/>
        <v/>
      </c>
      <c r="J2855" s="106" t="s">
        <v>42</v>
      </c>
      <c r="Q2855" s="23"/>
      <c r="S2855" s="23"/>
      <c r="U2855" s="23"/>
      <c r="X2855" s="96"/>
      <c r="Y2855" s="96"/>
      <c r="AA2855" s="96"/>
      <c r="AB2855" s="96"/>
      <c r="AD2855" s="96"/>
      <c r="AE2855" s="96"/>
      <c r="AF2855" s="96"/>
      <c r="AG2855" s="96"/>
    </row>
    <row r="2856" spans="2:33">
      <c r="B2856" t="s">
        <v>16</v>
      </c>
      <c r="C2856" s="76" t="s">
        <v>16</v>
      </c>
      <c r="D2856" s="76" t="s">
        <v>16</v>
      </c>
      <c r="E2856" s="106" t="s">
        <v>42</v>
      </c>
      <c r="F2856" t="s">
        <v>16</v>
      </c>
      <c r="G2856" t="str">
        <f>IF(A2856="","",F2856&amp;COUNTIF($B$2:$B2856,B2856))</f>
        <v/>
      </c>
      <c r="H2856" t="str">
        <f t="shared" si="90"/>
        <v/>
      </c>
      <c r="I2856" t="str">
        <f t="shared" si="91"/>
        <v/>
      </c>
      <c r="J2856" s="106" t="s">
        <v>42</v>
      </c>
      <c r="Q2856" s="23"/>
      <c r="S2856" s="23"/>
      <c r="U2856" s="23"/>
      <c r="X2856" s="96"/>
      <c r="Y2856" s="96"/>
      <c r="AA2856" s="96"/>
      <c r="AB2856" s="96"/>
      <c r="AD2856" s="96"/>
      <c r="AE2856" s="96"/>
      <c r="AF2856" s="96"/>
      <c r="AG2856" s="96"/>
    </row>
    <row r="2857" spans="2:33">
      <c r="B2857" t="s">
        <v>16</v>
      </c>
      <c r="C2857" s="76" t="s">
        <v>16</v>
      </c>
      <c r="D2857" s="76" t="s">
        <v>16</v>
      </c>
      <c r="E2857" s="106" t="s">
        <v>42</v>
      </c>
      <c r="F2857" t="s">
        <v>16</v>
      </c>
      <c r="G2857" t="str">
        <f>IF(A2857="","",F2857&amp;COUNTIF($B$2:$B2857,B2857))</f>
        <v/>
      </c>
      <c r="H2857" t="str">
        <f t="shared" si="90"/>
        <v/>
      </c>
      <c r="I2857" t="str">
        <f t="shared" si="91"/>
        <v/>
      </c>
      <c r="J2857" s="106" t="s">
        <v>42</v>
      </c>
      <c r="Q2857" s="23"/>
      <c r="S2857" s="23"/>
      <c r="U2857" s="23"/>
      <c r="X2857" s="96"/>
      <c r="Y2857" s="96"/>
      <c r="AA2857" s="96"/>
      <c r="AB2857" s="96"/>
      <c r="AD2857" s="96"/>
      <c r="AE2857" s="96"/>
      <c r="AF2857" s="96"/>
      <c r="AG2857" s="96"/>
    </row>
    <row r="2858" spans="2:33">
      <c r="B2858" t="s">
        <v>16</v>
      </c>
      <c r="C2858" s="76" t="s">
        <v>16</v>
      </c>
      <c r="D2858" s="76" t="s">
        <v>16</v>
      </c>
      <c r="E2858" s="106" t="s">
        <v>42</v>
      </c>
      <c r="F2858" t="s">
        <v>16</v>
      </c>
      <c r="G2858" t="str">
        <f>IF(A2858="","",F2858&amp;COUNTIF($B$2:$B2858,B2858))</f>
        <v/>
      </c>
      <c r="H2858" t="str">
        <f t="shared" si="90"/>
        <v/>
      </c>
      <c r="I2858" t="str">
        <f t="shared" si="91"/>
        <v/>
      </c>
      <c r="J2858" s="106" t="s">
        <v>42</v>
      </c>
      <c r="Q2858" s="23"/>
      <c r="S2858" s="23"/>
      <c r="U2858" s="23"/>
      <c r="X2858" s="96"/>
      <c r="Y2858" s="96"/>
      <c r="AA2858" s="96"/>
      <c r="AB2858" s="96"/>
      <c r="AD2858" s="96"/>
      <c r="AE2858" s="96"/>
      <c r="AF2858" s="96"/>
      <c r="AG2858" s="96"/>
    </row>
    <row r="2859" spans="2:33">
      <c r="B2859" t="s">
        <v>16</v>
      </c>
      <c r="C2859" s="76" t="s">
        <v>16</v>
      </c>
      <c r="D2859" s="76" t="s">
        <v>16</v>
      </c>
      <c r="E2859" s="106" t="s">
        <v>42</v>
      </c>
      <c r="F2859" t="s">
        <v>16</v>
      </c>
      <c r="G2859" t="str">
        <f>IF(A2859="","",F2859&amp;COUNTIF($B$2:$B2859,B2859))</f>
        <v/>
      </c>
      <c r="H2859" t="str">
        <f t="shared" si="90"/>
        <v/>
      </c>
      <c r="I2859" t="str">
        <f t="shared" si="91"/>
        <v/>
      </c>
      <c r="J2859" s="106" t="s">
        <v>42</v>
      </c>
      <c r="Q2859" s="23"/>
      <c r="S2859" s="23"/>
      <c r="U2859" s="23"/>
      <c r="X2859" s="96"/>
      <c r="Y2859" s="96"/>
      <c r="AA2859" s="96"/>
      <c r="AB2859" s="96"/>
      <c r="AD2859" s="96"/>
      <c r="AE2859" s="96"/>
      <c r="AF2859" s="96"/>
      <c r="AG2859" s="96"/>
    </row>
    <row r="2860" spans="2:33">
      <c r="B2860" t="s">
        <v>16</v>
      </c>
      <c r="C2860" s="76" t="s">
        <v>16</v>
      </c>
      <c r="D2860" s="76" t="s">
        <v>16</v>
      </c>
      <c r="E2860" s="106" t="s">
        <v>42</v>
      </c>
      <c r="F2860" t="s">
        <v>16</v>
      </c>
      <c r="G2860" t="str">
        <f>IF(A2860="","",F2860&amp;COUNTIF($B$2:$B2860,B2860))</f>
        <v/>
      </c>
      <c r="H2860" t="str">
        <f t="shared" si="90"/>
        <v/>
      </c>
      <c r="I2860" t="str">
        <f t="shared" si="91"/>
        <v/>
      </c>
      <c r="J2860" s="106" t="s">
        <v>42</v>
      </c>
      <c r="Q2860" s="23"/>
      <c r="S2860" s="23"/>
      <c r="U2860" s="23"/>
      <c r="X2860" s="96"/>
      <c r="Y2860" s="96"/>
      <c r="AA2860" s="96"/>
      <c r="AB2860" s="96"/>
      <c r="AD2860" s="96"/>
      <c r="AE2860" s="96"/>
      <c r="AF2860" s="96"/>
      <c r="AG2860" s="96"/>
    </row>
    <row r="2861" spans="2:33">
      <c r="B2861" t="s">
        <v>16</v>
      </c>
      <c r="C2861" s="76" t="s">
        <v>16</v>
      </c>
      <c r="D2861" s="76" t="s">
        <v>16</v>
      </c>
      <c r="E2861" s="106" t="s">
        <v>42</v>
      </c>
      <c r="F2861" t="s">
        <v>16</v>
      </c>
      <c r="G2861" t="str">
        <f>IF(A2861="","",F2861&amp;COUNTIF($B$2:$B2861,B2861))</f>
        <v/>
      </c>
      <c r="H2861" t="str">
        <f t="shared" si="90"/>
        <v/>
      </c>
      <c r="I2861" t="str">
        <f t="shared" si="91"/>
        <v/>
      </c>
      <c r="J2861" s="106" t="s">
        <v>42</v>
      </c>
      <c r="Q2861" s="23"/>
      <c r="S2861" s="23"/>
      <c r="U2861" s="23"/>
      <c r="X2861" s="96"/>
      <c r="Y2861" s="96"/>
      <c r="AA2861" s="96"/>
      <c r="AB2861" s="96"/>
      <c r="AD2861" s="96"/>
      <c r="AE2861" s="96"/>
      <c r="AF2861" s="96"/>
      <c r="AG2861" s="96"/>
    </row>
    <row r="2862" spans="2:33">
      <c r="B2862" t="s">
        <v>16</v>
      </c>
      <c r="C2862" s="76" t="s">
        <v>16</v>
      </c>
      <c r="D2862" s="76" t="s">
        <v>16</v>
      </c>
      <c r="E2862" s="106" t="s">
        <v>42</v>
      </c>
      <c r="F2862" t="s">
        <v>16</v>
      </c>
      <c r="G2862" t="str">
        <f>IF(A2862="","",F2862&amp;COUNTIF($B$2:$B2862,B2862))</f>
        <v/>
      </c>
      <c r="H2862" t="str">
        <f t="shared" si="90"/>
        <v/>
      </c>
      <c r="I2862" t="str">
        <f t="shared" si="91"/>
        <v/>
      </c>
      <c r="J2862" s="106" t="s">
        <v>42</v>
      </c>
      <c r="Q2862" s="23"/>
      <c r="S2862" s="23"/>
      <c r="U2862" s="23"/>
      <c r="X2862" s="96"/>
      <c r="Y2862" s="96"/>
      <c r="AA2862" s="96"/>
      <c r="AB2862" s="96"/>
      <c r="AD2862" s="96"/>
      <c r="AE2862" s="96"/>
      <c r="AF2862" s="96"/>
      <c r="AG2862" s="96"/>
    </row>
    <row r="2863" spans="2:33">
      <c r="B2863" t="s">
        <v>16</v>
      </c>
      <c r="C2863" s="76" t="s">
        <v>16</v>
      </c>
      <c r="D2863" s="76" t="s">
        <v>16</v>
      </c>
      <c r="E2863" s="106" t="s">
        <v>42</v>
      </c>
      <c r="F2863" t="s">
        <v>16</v>
      </c>
      <c r="G2863" t="str">
        <f>IF(A2863="","",F2863&amp;COUNTIF($B$2:$B2863,B2863))</f>
        <v/>
      </c>
      <c r="H2863" t="str">
        <f t="shared" si="90"/>
        <v/>
      </c>
      <c r="I2863" t="str">
        <f t="shared" si="91"/>
        <v/>
      </c>
      <c r="J2863" s="106" t="s">
        <v>42</v>
      </c>
      <c r="Q2863" s="23"/>
      <c r="S2863" s="23"/>
      <c r="U2863" s="23"/>
      <c r="X2863" s="96"/>
      <c r="Y2863" s="96"/>
      <c r="AA2863" s="96"/>
      <c r="AB2863" s="96"/>
      <c r="AD2863" s="96"/>
      <c r="AE2863" s="96"/>
      <c r="AF2863" s="96"/>
      <c r="AG2863" s="96"/>
    </row>
    <row r="2864" spans="2:33">
      <c r="B2864" t="s">
        <v>16</v>
      </c>
      <c r="C2864" s="76" t="s">
        <v>16</v>
      </c>
      <c r="D2864" s="76" t="s">
        <v>16</v>
      </c>
      <c r="E2864" s="106" t="s">
        <v>42</v>
      </c>
      <c r="F2864" t="s">
        <v>16</v>
      </c>
      <c r="G2864" t="str">
        <f>IF(A2864="","",F2864&amp;COUNTIF($B$2:$B2864,B2864))</f>
        <v/>
      </c>
      <c r="H2864" t="str">
        <f t="shared" si="90"/>
        <v/>
      </c>
      <c r="I2864" t="str">
        <f t="shared" si="91"/>
        <v/>
      </c>
      <c r="J2864" s="106" t="s">
        <v>42</v>
      </c>
      <c r="Q2864" s="23"/>
      <c r="S2864" s="23"/>
      <c r="U2864" s="23"/>
      <c r="X2864" s="96"/>
      <c r="Y2864" s="96"/>
      <c r="AA2864" s="96"/>
      <c r="AB2864" s="96"/>
      <c r="AD2864" s="96"/>
      <c r="AE2864" s="96"/>
      <c r="AF2864" s="96"/>
      <c r="AG2864" s="96"/>
    </row>
    <row r="2865" spans="2:33">
      <c r="B2865" t="s">
        <v>16</v>
      </c>
      <c r="C2865" s="76" t="s">
        <v>16</v>
      </c>
      <c r="D2865" s="76" t="s">
        <v>16</v>
      </c>
      <c r="E2865" s="106" t="s">
        <v>42</v>
      </c>
      <c r="F2865" t="s">
        <v>16</v>
      </c>
      <c r="G2865" t="str">
        <f>IF(A2865="","",F2865&amp;COUNTIF($B$2:$B2865,B2865))</f>
        <v/>
      </c>
      <c r="H2865" t="str">
        <f t="shared" si="90"/>
        <v/>
      </c>
      <c r="I2865" t="str">
        <f t="shared" si="91"/>
        <v/>
      </c>
      <c r="J2865" s="106" t="s">
        <v>42</v>
      </c>
      <c r="Q2865" s="23"/>
      <c r="S2865" s="23"/>
      <c r="U2865" s="23"/>
      <c r="X2865" s="96"/>
      <c r="Y2865" s="96"/>
      <c r="AA2865" s="96"/>
      <c r="AB2865" s="96"/>
      <c r="AD2865" s="96"/>
      <c r="AE2865" s="96"/>
      <c r="AF2865" s="96"/>
      <c r="AG2865" s="96"/>
    </row>
    <row r="2866" spans="2:33">
      <c r="B2866" t="s">
        <v>16</v>
      </c>
      <c r="C2866" s="76" t="s">
        <v>16</v>
      </c>
      <c r="D2866" s="76" t="s">
        <v>16</v>
      </c>
      <c r="E2866" s="106" t="s">
        <v>42</v>
      </c>
      <c r="F2866" t="s">
        <v>16</v>
      </c>
      <c r="G2866" t="str">
        <f>IF(A2866="","",F2866&amp;COUNTIF($B$2:$B2866,B2866))</f>
        <v/>
      </c>
      <c r="H2866" t="str">
        <f t="shared" si="90"/>
        <v/>
      </c>
      <c r="I2866" t="str">
        <f t="shared" si="91"/>
        <v/>
      </c>
      <c r="J2866" s="106" t="s">
        <v>42</v>
      </c>
      <c r="Q2866" s="23"/>
      <c r="S2866" s="23"/>
      <c r="U2866" s="23"/>
      <c r="X2866" s="96"/>
      <c r="Y2866" s="96"/>
      <c r="AA2866" s="96"/>
      <c r="AB2866" s="96"/>
      <c r="AD2866" s="96"/>
      <c r="AE2866" s="96"/>
      <c r="AF2866" s="96"/>
      <c r="AG2866" s="96"/>
    </row>
    <row r="2867" spans="2:33">
      <c r="B2867" t="s">
        <v>16</v>
      </c>
      <c r="C2867" s="76" t="s">
        <v>16</v>
      </c>
      <c r="D2867" s="76" t="s">
        <v>16</v>
      </c>
      <c r="E2867" s="106" t="s">
        <v>42</v>
      </c>
      <c r="F2867" t="s">
        <v>16</v>
      </c>
      <c r="G2867" t="str">
        <f>IF(A2867="","",F2867&amp;COUNTIF($B$2:$B2867,B2867))</f>
        <v/>
      </c>
      <c r="H2867" t="str">
        <f t="shared" si="90"/>
        <v/>
      </c>
      <c r="I2867" t="str">
        <f t="shared" si="91"/>
        <v/>
      </c>
      <c r="J2867" s="106" t="s">
        <v>42</v>
      </c>
      <c r="Q2867" s="23"/>
      <c r="S2867" s="23"/>
      <c r="U2867" s="23"/>
      <c r="X2867" s="96"/>
      <c r="Y2867" s="96"/>
      <c r="AA2867" s="96"/>
      <c r="AB2867" s="96"/>
      <c r="AD2867" s="96"/>
      <c r="AE2867" s="96"/>
      <c r="AF2867" s="96"/>
      <c r="AG2867" s="96"/>
    </row>
    <row r="2868" spans="2:33">
      <c r="B2868" t="s">
        <v>16</v>
      </c>
      <c r="C2868" s="76" t="s">
        <v>16</v>
      </c>
      <c r="D2868" s="76" t="s">
        <v>16</v>
      </c>
      <c r="E2868" s="106" t="s">
        <v>42</v>
      </c>
      <c r="F2868" t="s">
        <v>16</v>
      </c>
      <c r="G2868" t="str">
        <f>IF(A2868="","",F2868&amp;COUNTIF($B$2:$B2868,B2868))</f>
        <v/>
      </c>
      <c r="H2868" t="str">
        <f t="shared" si="90"/>
        <v/>
      </c>
      <c r="I2868" t="str">
        <f t="shared" si="91"/>
        <v/>
      </c>
      <c r="J2868" s="106" t="s">
        <v>42</v>
      </c>
      <c r="Q2868" s="23"/>
      <c r="S2868" s="23"/>
      <c r="U2868" s="23"/>
      <c r="X2868" s="96"/>
      <c r="Y2868" s="96"/>
      <c r="AA2868" s="96"/>
      <c r="AB2868" s="96"/>
      <c r="AD2868" s="96"/>
      <c r="AE2868" s="96"/>
      <c r="AF2868" s="96"/>
      <c r="AG2868" s="96"/>
    </row>
    <row r="2869" spans="2:33">
      <c r="B2869" t="s">
        <v>16</v>
      </c>
      <c r="C2869" s="76" t="s">
        <v>16</v>
      </c>
      <c r="D2869" s="76" t="s">
        <v>16</v>
      </c>
      <c r="E2869" s="106" t="s">
        <v>42</v>
      </c>
      <c r="F2869" t="s">
        <v>16</v>
      </c>
      <c r="G2869" t="str">
        <f>IF(A2869="","",F2869&amp;COUNTIF($B$2:$B2869,B2869))</f>
        <v/>
      </c>
      <c r="H2869" t="str">
        <f t="shared" si="90"/>
        <v/>
      </c>
      <c r="I2869" t="str">
        <f t="shared" si="91"/>
        <v/>
      </c>
      <c r="J2869" s="106" t="s">
        <v>42</v>
      </c>
      <c r="Q2869" s="23"/>
      <c r="S2869" s="23"/>
      <c r="U2869" s="23"/>
      <c r="X2869" s="96"/>
      <c r="Y2869" s="96"/>
      <c r="AA2869" s="96"/>
      <c r="AB2869" s="96"/>
      <c r="AD2869" s="96"/>
      <c r="AE2869" s="96"/>
      <c r="AF2869" s="96"/>
      <c r="AG2869" s="96"/>
    </row>
    <row r="2870" spans="2:33">
      <c r="B2870" t="s">
        <v>16</v>
      </c>
      <c r="C2870" s="76" t="s">
        <v>16</v>
      </c>
      <c r="D2870" s="76" t="s">
        <v>16</v>
      </c>
      <c r="E2870" s="106" t="s">
        <v>42</v>
      </c>
      <c r="F2870" t="s">
        <v>16</v>
      </c>
      <c r="G2870" t="str">
        <f>IF(A2870="","",F2870&amp;COUNTIF($B$2:$B2870,B2870))</f>
        <v/>
      </c>
      <c r="H2870" t="str">
        <f t="shared" si="90"/>
        <v/>
      </c>
      <c r="I2870" t="str">
        <f t="shared" si="91"/>
        <v/>
      </c>
      <c r="J2870" s="106" t="s">
        <v>42</v>
      </c>
      <c r="Q2870" s="23"/>
      <c r="S2870" s="23"/>
      <c r="U2870" s="23"/>
      <c r="X2870" s="96"/>
      <c r="Y2870" s="96"/>
      <c r="AA2870" s="96"/>
      <c r="AB2870" s="96"/>
      <c r="AD2870" s="96"/>
      <c r="AE2870" s="96"/>
      <c r="AF2870" s="96"/>
      <c r="AG2870" s="96"/>
    </row>
    <row r="2871" spans="2:33">
      <c r="B2871" t="s">
        <v>16</v>
      </c>
      <c r="C2871" s="76" t="s">
        <v>16</v>
      </c>
      <c r="D2871" s="76" t="s">
        <v>16</v>
      </c>
      <c r="E2871" s="106" t="s">
        <v>42</v>
      </c>
      <c r="F2871" t="s">
        <v>16</v>
      </c>
      <c r="G2871" t="str">
        <f>IF(A2871="","",F2871&amp;COUNTIF($B$2:$B2871,B2871))</f>
        <v/>
      </c>
      <c r="H2871" t="str">
        <f t="shared" si="90"/>
        <v/>
      </c>
      <c r="I2871" t="str">
        <f t="shared" si="91"/>
        <v/>
      </c>
      <c r="J2871" s="106" t="s">
        <v>42</v>
      </c>
      <c r="Q2871" s="23"/>
      <c r="S2871" s="23"/>
      <c r="U2871" s="23"/>
      <c r="X2871" s="96"/>
      <c r="Y2871" s="96"/>
      <c r="AA2871" s="96"/>
      <c r="AB2871" s="96"/>
      <c r="AD2871" s="96"/>
      <c r="AE2871" s="96"/>
      <c r="AF2871" s="96"/>
      <c r="AG2871" s="96"/>
    </row>
    <row r="2872" spans="2:33">
      <c r="B2872" t="s">
        <v>16</v>
      </c>
      <c r="C2872" s="76" t="s">
        <v>16</v>
      </c>
      <c r="D2872" s="76" t="s">
        <v>16</v>
      </c>
      <c r="E2872" s="106" t="s">
        <v>42</v>
      </c>
      <c r="F2872" t="s">
        <v>16</v>
      </c>
      <c r="G2872" t="str">
        <f>IF(A2872="","",F2872&amp;COUNTIF($B$2:$B2872,B2872))</f>
        <v/>
      </c>
      <c r="H2872" t="str">
        <f t="shared" si="90"/>
        <v/>
      </c>
      <c r="I2872" t="str">
        <f t="shared" si="91"/>
        <v/>
      </c>
      <c r="J2872" s="106" t="s">
        <v>42</v>
      </c>
      <c r="Q2872" s="23"/>
      <c r="S2872" s="23"/>
      <c r="U2872" s="23"/>
      <c r="X2872" s="96"/>
      <c r="Y2872" s="96"/>
      <c r="AA2872" s="96"/>
      <c r="AB2872" s="96"/>
      <c r="AD2872" s="96"/>
      <c r="AE2872" s="96"/>
      <c r="AF2872" s="96"/>
      <c r="AG2872" s="96"/>
    </row>
    <row r="2873" spans="2:33">
      <c r="B2873" t="s">
        <v>16</v>
      </c>
      <c r="C2873" s="76" t="s">
        <v>16</v>
      </c>
      <c r="D2873" s="76" t="s">
        <v>16</v>
      </c>
      <c r="E2873" s="106" t="s">
        <v>42</v>
      </c>
      <c r="F2873" t="s">
        <v>16</v>
      </c>
      <c r="G2873" t="str">
        <f>IF(A2873="","",F2873&amp;COUNTIF($B$2:$B2873,B2873))</f>
        <v/>
      </c>
      <c r="H2873" t="str">
        <f t="shared" si="90"/>
        <v/>
      </c>
      <c r="I2873" t="str">
        <f t="shared" si="91"/>
        <v/>
      </c>
      <c r="J2873" s="106" t="s">
        <v>42</v>
      </c>
      <c r="Q2873" s="23"/>
      <c r="S2873" s="23"/>
      <c r="U2873" s="23"/>
      <c r="X2873" s="96"/>
      <c r="Y2873" s="96"/>
      <c r="AA2873" s="96"/>
      <c r="AB2873" s="96"/>
      <c r="AD2873" s="96"/>
      <c r="AE2873" s="96"/>
      <c r="AF2873" s="96"/>
      <c r="AG2873" s="96"/>
    </row>
    <row r="2874" spans="2:33">
      <c r="B2874" t="s">
        <v>16</v>
      </c>
      <c r="C2874" s="76" t="s">
        <v>16</v>
      </c>
      <c r="D2874" s="76" t="s">
        <v>16</v>
      </c>
      <c r="E2874" s="106" t="s">
        <v>42</v>
      </c>
      <c r="F2874" t="s">
        <v>16</v>
      </c>
      <c r="G2874" t="str">
        <f>IF(A2874="","",F2874&amp;COUNTIF($B$2:$B2874,B2874))</f>
        <v/>
      </c>
      <c r="H2874" t="str">
        <f t="shared" si="90"/>
        <v/>
      </c>
      <c r="I2874" t="str">
        <f t="shared" si="91"/>
        <v/>
      </c>
      <c r="J2874" s="106" t="s">
        <v>42</v>
      </c>
      <c r="Q2874" s="23"/>
      <c r="S2874" s="23"/>
      <c r="U2874" s="23"/>
      <c r="X2874" s="96"/>
      <c r="Y2874" s="96"/>
      <c r="AA2874" s="96"/>
      <c r="AB2874" s="96"/>
      <c r="AD2874" s="96"/>
      <c r="AE2874" s="96"/>
      <c r="AF2874" s="96"/>
      <c r="AG2874" s="96"/>
    </row>
    <row r="2875" spans="2:33">
      <c r="B2875" t="s">
        <v>16</v>
      </c>
      <c r="C2875" s="76" t="s">
        <v>16</v>
      </c>
      <c r="D2875" s="76" t="s">
        <v>16</v>
      </c>
      <c r="E2875" s="106" t="s">
        <v>42</v>
      </c>
      <c r="F2875" t="s">
        <v>16</v>
      </c>
      <c r="G2875" t="str">
        <f>IF(A2875="","",F2875&amp;COUNTIF($B$2:$B2875,B2875))</f>
        <v/>
      </c>
      <c r="H2875" t="str">
        <f t="shared" si="90"/>
        <v/>
      </c>
      <c r="I2875" t="str">
        <f t="shared" si="91"/>
        <v/>
      </c>
      <c r="J2875" s="106" t="s">
        <v>42</v>
      </c>
      <c r="Q2875" s="23"/>
      <c r="S2875" s="23"/>
      <c r="U2875" s="23"/>
      <c r="X2875" s="96"/>
      <c r="Y2875" s="96"/>
      <c r="AA2875" s="96"/>
      <c r="AB2875" s="96"/>
      <c r="AD2875" s="96"/>
      <c r="AE2875" s="96"/>
      <c r="AF2875" s="96"/>
      <c r="AG2875" s="96"/>
    </row>
    <row r="2876" spans="2:33">
      <c r="B2876" t="s">
        <v>16</v>
      </c>
      <c r="C2876" s="76" t="s">
        <v>16</v>
      </c>
      <c r="D2876" s="76" t="s">
        <v>16</v>
      </c>
      <c r="E2876" s="106" t="s">
        <v>42</v>
      </c>
      <c r="F2876" t="s">
        <v>16</v>
      </c>
      <c r="G2876" t="str">
        <f>IF(A2876="","",F2876&amp;COUNTIF($B$2:$B2876,B2876))</f>
        <v/>
      </c>
      <c r="H2876" t="str">
        <f t="shared" ref="H2876:H2939" si="92">IF(A2876="","",B2876&amp;"-"&amp;G2876)</f>
        <v/>
      </c>
      <c r="I2876" t="str">
        <f t="shared" ref="I2876:I2939" si="93">IF(A2876="","",C2876)</f>
        <v/>
      </c>
      <c r="J2876" s="106" t="s">
        <v>42</v>
      </c>
      <c r="Q2876" s="23"/>
      <c r="S2876" s="23"/>
      <c r="U2876" s="23"/>
      <c r="X2876" s="96"/>
      <c r="Y2876" s="96"/>
      <c r="AA2876" s="96"/>
      <c r="AB2876" s="96"/>
      <c r="AD2876" s="96"/>
      <c r="AE2876" s="96"/>
      <c r="AF2876" s="96"/>
      <c r="AG2876" s="96"/>
    </row>
    <row r="2877" spans="2:33">
      <c r="B2877" t="s">
        <v>16</v>
      </c>
      <c r="C2877" s="76" t="s">
        <v>16</v>
      </c>
      <c r="D2877" s="76" t="s">
        <v>16</v>
      </c>
      <c r="E2877" s="106" t="s">
        <v>42</v>
      </c>
      <c r="F2877" t="s">
        <v>16</v>
      </c>
      <c r="G2877" t="str">
        <f>IF(A2877="","",F2877&amp;COUNTIF($B$2:$B2877,B2877))</f>
        <v/>
      </c>
      <c r="H2877" t="str">
        <f t="shared" si="92"/>
        <v/>
      </c>
      <c r="I2877" t="str">
        <f t="shared" si="93"/>
        <v/>
      </c>
      <c r="J2877" s="106" t="s">
        <v>42</v>
      </c>
      <c r="Q2877" s="23"/>
      <c r="S2877" s="23"/>
      <c r="U2877" s="23"/>
      <c r="X2877" s="96"/>
      <c r="Y2877" s="96"/>
      <c r="AA2877" s="96"/>
      <c r="AB2877" s="96"/>
      <c r="AD2877" s="96"/>
      <c r="AE2877" s="96"/>
      <c r="AF2877" s="96"/>
      <c r="AG2877" s="96"/>
    </row>
    <row r="2878" spans="2:33">
      <c r="B2878" t="s">
        <v>16</v>
      </c>
      <c r="C2878" s="76" t="s">
        <v>16</v>
      </c>
      <c r="D2878" s="76" t="s">
        <v>16</v>
      </c>
      <c r="E2878" s="106" t="s">
        <v>42</v>
      </c>
      <c r="F2878" t="s">
        <v>16</v>
      </c>
      <c r="G2878" t="str">
        <f>IF(A2878="","",F2878&amp;COUNTIF($B$2:$B2878,B2878))</f>
        <v/>
      </c>
      <c r="H2878" t="str">
        <f t="shared" si="92"/>
        <v/>
      </c>
      <c r="I2878" t="str">
        <f t="shared" si="93"/>
        <v/>
      </c>
      <c r="J2878" s="106" t="s">
        <v>42</v>
      </c>
      <c r="Q2878" s="23"/>
      <c r="S2878" s="23"/>
      <c r="U2878" s="23"/>
      <c r="X2878" s="96"/>
      <c r="Y2878" s="96"/>
      <c r="AA2878" s="96"/>
      <c r="AB2878" s="96"/>
      <c r="AD2878" s="96"/>
      <c r="AE2878" s="96"/>
      <c r="AF2878" s="96"/>
      <c r="AG2878" s="96"/>
    </row>
    <row r="2879" spans="2:33">
      <c r="B2879" t="s">
        <v>16</v>
      </c>
      <c r="C2879" s="76" t="s">
        <v>16</v>
      </c>
      <c r="D2879" s="76" t="s">
        <v>16</v>
      </c>
      <c r="E2879" s="106" t="s">
        <v>42</v>
      </c>
      <c r="F2879" t="s">
        <v>16</v>
      </c>
      <c r="G2879" t="str">
        <f>IF(A2879="","",F2879&amp;COUNTIF($B$2:$B2879,B2879))</f>
        <v/>
      </c>
      <c r="H2879" t="str">
        <f t="shared" si="92"/>
        <v/>
      </c>
      <c r="I2879" t="str">
        <f t="shared" si="93"/>
        <v/>
      </c>
      <c r="J2879" s="106" t="s">
        <v>42</v>
      </c>
      <c r="Q2879" s="23"/>
      <c r="S2879" s="23"/>
      <c r="U2879" s="23"/>
      <c r="X2879" s="96"/>
      <c r="Y2879" s="96"/>
      <c r="AA2879" s="96"/>
      <c r="AB2879" s="96"/>
      <c r="AD2879" s="96"/>
      <c r="AE2879" s="96"/>
      <c r="AF2879" s="96"/>
      <c r="AG2879" s="96"/>
    </row>
    <row r="2880" spans="2:33">
      <c r="B2880" t="s">
        <v>16</v>
      </c>
      <c r="C2880" s="76" t="s">
        <v>16</v>
      </c>
      <c r="D2880" s="76" t="s">
        <v>16</v>
      </c>
      <c r="E2880" s="106" t="s">
        <v>42</v>
      </c>
      <c r="F2880" t="s">
        <v>16</v>
      </c>
      <c r="G2880" t="str">
        <f>IF(A2880="","",F2880&amp;COUNTIF($B$2:$B2880,B2880))</f>
        <v/>
      </c>
      <c r="H2880" t="str">
        <f t="shared" si="92"/>
        <v/>
      </c>
      <c r="I2880" t="str">
        <f t="shared" si="93"/>
        <v/>
      </c>
      <c r="J2880" s="106" t="s">
        <v>42</v>
      </c>
      <c r="Q2880" s="23"/>
      <c r="S2880" s="23"/>
      <c r="U2880" s="23"/>
      <c r="X2880" s="96"/>
      <c r="Y2880" s="96"/>
      <c r="AA2880" s="96"/>
      <c r="AB2880" s="96"/>
      <c r="AD2880" s="96"/>
      <c r="AE2880" s="96"/>
      <c r="AF2880" s="96"/>
      <c r="AG2880" s="96"/>
    </row>
    <row r="2881" spans="2:33">
      <c r="B2881" t="s">
        <v>16</v>
      </c>
      <c r="C2881" s="76" t="s">
        <v>16</v>
      </c>
      <c r="D2881" s="76" t="s">
        <v>16</v>
      </c>
      <c r="E2881" s="106" t="s">
        <v>42</v>
      </c>
      <c r="F2881" t="s">
        <v>16</v>
      </c>
      <c r="G2881" t="str">
        <f>IF(A2881="","",F2881&amp;COUNTIF($B$2:$B2881,B2881))</f>
        <v/>
      </c>
      <c r="H2881" t="str">
        <f t="shared" si="92"/>
        <v/>
      </c>
      <c r="I2881" t="str">
        <f t="shared" si="93"/>
        <v/>
      </c>
      <c r="J2881" s="106" t="s">
        <v>42</v>
      </c>
      <c r="Q2881" s="23"/>
      <c r="S2881" s="23"/>
      <c r="U2881" s="23"/>
      <c r="X2881" s="96"/>
      <c r="Y2881" s="96"/>
      <c r="AA2881" s="96"/>
      <c r="AB2881" s="96"/>
      <c r="AD2881" s="96"/>
      <c r="AE2881" s="96"/>
      <c r="AF2881" s="96"/>
      <c r="AG2881" s="96"/>
    </row>
    <row r="2882" spans="2:33">
      <c r="B2882" t="s">
        <v>16</v>
      </c>
      <c r="C2882" s="76" t="s">
        <v>16</v>
      </c>
      <c r="D2882" s="76" t="s">
        <v>16</v>
      </c>
      <c r="E2882" s="106" t="s">
        <v>42</v>
      </c>
      <c r="F2882" t="s">
        <v>16</v>
      </c>
      <c r="G2882" t="str">
        <f>IF(A2882="","",F2882&amp;COUNTIF($B$2:$B2882,B2882))</f>
        <v/>
      </c>
      <c r="H2882" t="str">
        <f t="shared" si="92"/>
        <v/>
      </c>
      <c r="I2882" t="str">
        <f t="shared" si="93"/>
        <v/>
      </c>
      <c r="J2882" s="106" t="s">
        <v>42</v>
      </c>
      <c r="Q2882" s="23"/>
      <c r="S2882" s="23"/>
      <c r="U2882" s="23"/>
      <c r="X2882" s="96"/>
      <c r="Y2882" s="96"/>
      <c r="AA2882" s="96"/>
      <c r="AB2882" s="96"/>
      <c r="AD2882" s="96"/>
      <c r="AE2882" s="96"/>
      <c r="AF2882" s="96"/>
      <c r="AG2882" s="96"/>
    </row>
    <row r="2883" spans="2:33">
      <c r="B2883" t="s">
        <v>16</v>
      </c>
      <c r="C2883" s="76" t="s">
        <v>16</v>
      </c>
      <c r="D2883" s="76" t="s">
        <v>16</v>
      </c>
      <c r="E2883" s="106" t="s">
        <v>42</v>
      </c>
      <c r="F2883" t="s">
        <v>16</v>
      </c>
      <c r="G2883" t="str">
        <f>IF(A2883="","",F2883&amp;COUNTIF($B$2:$B2883,B2883))</f>
        <v/>
      </c>
      <c r="H2883" t="str">
        <f t="shared" si="92"/>
        <v/>
      </c>
      <c r="I2883" t="str">
        <f t="shared" si="93"/>
        <v/>
      </c>
      <c r="J2883" s="106" t="s">
        <v>42</v>
      </c>
      <c r="Q2883" s="23"/>
      <c r="S2883" s="23"/>
      <c r="U2883" s="23"/>
      <c r="X2883" s="96"/>
      <c r="Y2883" s="96"/>
      <c r="AA2883" s="96"/>
      <c r="AB2883" s="96"/>
      <c r="AD2883" s="96"/>
      <c r="AE2883" s="96"/>
      <c r="AF2883" s="96"/>
      <c r="AG2883" s="96"/>
    </row>
    <row r="2884" spans="2:33">
      <c r="B2884" t="s">
        <v>16</v>
      </c>
      <c r="C2884" s="76" t="s">
        <v>16</v>
      </c>
      <c r="D2884" s="76" t="s">
        <v>16</v>
      </c>
      <c r="E2884" s="106" t="s">
        <v>42</v>
      </c>
      <c r="F2884" t="s">
        <v>16</v>
      </c>
      <c r="G2884" t="str">
        <f>IF(A2884="","",F2884&amp;COUNTIF($B$2:$B2884,B2884))</f>
        <v/>
      </c>
      <c r="H2884" t="str">
        <f t="shared" si="92"/>
        <v/>
      </c>
      <c r="I2884" t="str">
        <f t="shared" si="93"/>
        <v/>
      </c>
      <c r="J2884" s="106" t="s">
        <v>42</v>
      </c>
      <c r="Q2884" s="23"/>
      <c r="S2884" s="23"/>
      <c r="U2884" s="23"/>
      <c r="X2884" s="96"/>
      <c r="Y2884" s="96"/>
      <c r="AA2884" s="96"/>
      <c r="AB2884" s="96"/>
      <c r="AD2884" s="96"/>
      <c r="AE2884" s="96"/>
      <c r="AF2884" s="96"/>
      <c r="AG2884" s="96"/>
    </row>
    <row r="2885" spans="2:33">
      <c r="B2885" t="s">
        <v>16</v>
      </c>
      <c r="C2885" s="76" t="s">
        <v>16</v>
      </c>
      <c r="D2885" s="76" t="s">
        <v>16</v>
      </c>
      <c r="E2885" s="106" t="s">
        <v>42</v>
      </c>
      <c r="F2885" t="s">
        <v>16</v>
      </c>
      <c r="G2885" t="str">
        <f>IF(A2885="","",F2885&amp;COUNTIF($B$2:$B2885,B2885))</f>
        <v/>
      </c>
      <c r="H2885" t="str">
        <f t="shared" si="92"/>
        <v/>
      </c>
      <c r="I2885" t="str">
        <f t="shared" si="93"/>
        <v/>
      </c>
      <c r="J2885" s="106" t="s">
        <v>42</v>
      </c>
      <c r="Q2885" s="23"/>
      <c r="S2885" s="23"/>
      <c r="U2885" s="23"/>
      <c r="X2885" s="96"/>
      <c r="Y2885" s="96"/>
      <c r="AA2885" s="96"/>
      <c r="AB2885" s="96"/>
      <c r="AD2885" s="96"/>
      <c r="AE2885" s="96"/>
      <c r="AF2885" s="96"/>
      <c r="AG2885" s="96"/>
    </row>
    <row r="2886" spans="2:33">
      <c r="B2886" t="s">
        <v>16</v>
      </c>
      <c r="C2886" s="76" t="s">
        <v>16</v>
      </c>
      <c r="D2886" s="76" t="s">
        <v>16</v>
      </c>
      <c r="E2886" s="106" t="s">
        <v>42</v>
      </c>
      <c r="F2886" t="s">
        <v>16</v>
      </c>
      <c r="G2886" t="str">
        <f>IF(A2886="","",F2886&amp;COUNTIF($B$2:$B2886,B2886))</f>
        <v/>
      </c>
      <c r="H2886" t="str">
        <f t="shared" si="92"/>
        <v/>
      </c>
      <c r="I2886" t="str">
        <f t="shared" si="93"/>
        <v/>
      </c>
      <c r="J2886" s="106" t="s">
        <v>42</v>
      </c>
      <c r="Q2886" s="23"/>
      <c r="S2886" s="23"/>
      <c r="U2886" s="23"/>
      <c r="X2886" s="96"/>
      <c r="Y2886" s="96"/>
      <c r="AA2886" s="96"/>
      <c r="AB2886" s="96"/>
      <c r="AD2886" s="96"/>
      <c r="AE2886" s="96"/>
      <c r="AF2886" s="96"/>
      <c r="AG2886" s="96"/>
    </row>
    <row r="2887" spans="2:33">
      <c r="B2887" t="s">
        <v>16</v>
      </c>
      <c r="C2887" s="76" t="s">
        <v>16</v>
      </c>
      <c r="D2887" s="76" t="s">
        <v>16</v>
      </c>
      <c r="E2887" s="106" t="s">
        <v>42</v>
      </c>
      <c r="F2887" t="s">
        <v>16</v>
      </c>
      <c r="G2887" t="str">
        <f>IF(A2887="","",F2887&amp;COUNTIF($B$2:$B2887,B2887))</f>
        <v/>
      </c>
      <c r="H2887" t="str">
        <f t="shared" si="92"/>
        <v/>
      </c>
      <c r="I2887" t="str">
        <f t="shared" si="93"/>
        <v/>
      </c>
      <c r="J2887" s="106" t="s">
        <v>42</v>
      </c>
      <c r="Q2887" s="23"/>
      <c r="S2887" s="23"/>
      <c r="U2887" s="23"/>
      <c r="X2887" s="96"/>
      <c r="Y2887" s="96"/>
      <c r="AA2887" s="96"/>
      <c r="AB2887" s="96"/>
      <c r="AD2887" s="96"/>
      <c r="AE2887" s="96"/>
      <c r="AF2887" s="96"/>
      <c r="AG2887" s="96"/>
    </row>
    <row r="2888" spans="2:33">
      <c r="B2888" t="s">
        <v>16</v>
      </c>
      <c r="C2888" s="76" t="s">
        <v>16</v>
      </c>
      <c r="D2888" s="76" t="s">
        <v>16</v>
      </c>
      <c r="E2888" s="106" t="s">
        <v>42</v>
      </c>
      <c r="F2888" t="s">
        <v>16</v>
      </c>
      <c r="G2888" t="str">
        <f>IF(A2888="","",F2888&amp;COUNTIF($B$2:$B2888,B2888))</f>
        <v/>
      </c>
      <c r="H2888" t="str">
        <f t="shared" si="92"/>
        <v/>
      </c>
      <c r="I2888" t="str">
        <f t="shared" si="93"/>
        <v/>
      </c>
      <c r="J2888" s="106" t="s">
        <v>42</v>
      </c>
      <c r="Q2888" s="23"/>
      <c r="S2888" s="23"/>
      <c r="U2888" s="23"/>
      <c r="X2888" s="96"/>
      <c r="Y2888" s="96"/>
      <c r="AA2888" s="96"/>
      <c r="AB2888" s="96"/>
      <c r="AD2888" s="96"/>
      <c r="AE2888" s="96"/>
      <c r="AF2888" s="96"/>
      <c r="AG2888" s="96"/>
    </row>
    <row r="2889" spans="2:33">
      <c r="B2889" t="s">
        <v>16</v>
      </c>
      <c r="C2889" s="76" t="s">
        <v>16</v>
      </c>
      <c r="D2889" s="76" t="s">
        <v>16</v>
      </c>
      <c r="E2889" s="106" t="s">
        <v>42</v>
      </c>
      <c r="F2889" t="s">
        <v>16</v>
      </c>
      <c r="G2889" t="str">
        <f>IF(A2889="","",F2889&amp;COUNTIF($B$2:$B2889,B2889))</f>
        <v/>
      </c>
      <c r="H2889" t="str">
        <f t="shared" si="92"/>
        <v/>
      </c>
      <c r="I2889" t="str">
        <f t="shared" si="93"/>
        <v/>
      </c>
      <c r="J2889" s="106" t="s">
        <v>42</v>
      </c>
      <c r="Q2889" s="23"/>
      <c r="S2889" s="23"/>
      <c r="U2889" s="23"/>
      <c r="X2889" s="96"/>
      <c r="Y2889" s="96"/>
      <c r="AA2889" s="96"/>
      <c r="AB2889" s="96"/>
      <c r="AD2889" s="96"/>
      <c r="AE2889" s="96"/>
      <c r="AF2889" s="96"/>
      <c r="AG2889" s="96"/>
    </row>
    <row r="2890" spans="2:33">
      <c r="B2890" t="s">
        <v>16</v>
      </c>
      <c r="C2890" s="76" t="s">
        <v>16</v>
      </c>
      <c r="D2890" s="76" t="s">
        <v>16</v>
      </c>
      <c r="E2890" s="106" t="s">
        <v>42</v>
      </c>
      <c r="F2890" t="s">
        <v>16</v>
      </c>
      <c r="G2890" t="str">
        <f>IF(A2890="","",F2890&amp;COUNTIF($B$2:$B2890,B2890))</f>
        <v/>
      </c>
      <c r="H2890" t="str">
        <f t="shared" si="92"/>
        <v/>
      </c>
      <c r="I2890" t="str">
        <f t="shared" si="93"/>
        <v/>
      </c>
      <c r="J2890" s="106" t="s">
        <v>42</v>
      </c>
      <c r="Q2890" s="23"/>
      <c r="S2890" s="23"/>
      <c r="U2890" s="23"/>
      <c r="X2890" s="96"/>
      <c r="Y2890" s="96"/>
      <c r="AA2890" s="96"/>
      <c r="AB2890" s="96"/>
      <c r="AD2890" s="96"/>
      <c r="AE2890" s="96"/>
      <c r="AF2890" s="96"/>
      <c r="AG2890" s="96"/>
    </row>
    <row r="2891" spans="2:33">
      <c r="B2891" t="s">
        <v>16</v>
      </c>
      <c r="C2891" s="76" t="s">
        <v>16</v>
      </c>
      <c r="D2891" s="76" t="s">
        <v>16</v>
      </c>
      <c r="E2891" s="106" t="s">
        <v>42</v>
      </c>
      <c r="F2891" t="s">
        <v>16</v>
      </c>
      <c r="G2891" t="str">
        <f>IF(A2891="","",F2891&amp;COUNTIF($B$2:$B2891,B2891))</f>
        <v/>
      </c>
      <c r="H2891" t="str">
        <f t="shared" si="92"/>
        <v/>
      </c>
      <c r="I2891" t="str">
        <f t="shared" si="93"/>
        <v/>
      </c>
      <c r="J2891" s="106" t="s">
        <v>42</v>
      </c>
      <c r="Q2891" s="23"/>
      <c r="S2891" s="23"/>
      <c r="U2891" s="23"/>
      <c r="X2891" s="96"/>
      <c r="Y2891" s="96"/>
      <c r="AA2891" s="96"/>
      <c r="AB2891" s="96"/>
      <c r="AD2891" s="96"/>
      <c r="AE2891" s="96"/>
      <c r="AF2891" s="96"/>
      <c r="AG2891" s="96"/>
    </row>
    <row r="2892" spans="2:33">
      <c r="B2892" t="s">
        <v>16</v>
      </c>
      <c r="C2892" s="76" t="s">
        <v>16</v>
      </c>
      <c r="D2892" s="76" t="s">
        <v>16</v>
      </c>
      <c r="E2892" s="106" t="s">
        <v>42</v>
      </c>
      <c r="F2892" t="s">
        <v>16</v>
      </c>
      <c r="G2892" t="str">
        <f>IF(A2892="","",F2892&amp;COUNTIF($B$2:$B2892,B2892))</f>
        <v/>
      </c>
      <c r="H2892" t="str">
        <f t="shared" si="92"/>
        <v/>
      </c>
      <c r="I2892" t="str">
        <f t="shared" si="93"/>
        <v/>
      </c>
      <c r="J2892" s="106" t="s">
        <v>42</v>
      </c>
      <c r="Q2892" s="23"/>
      <c r="S2892" s="23"/>
      <c r="U2892" s="23"/>
      <c r="X2892" s="96"/>
      <c r="Y2892" s="96"/>
      <c r="AA2892" s="96"/>
      <c r="AB2892" s="96"/>
      <c r="AD2892" s="96"/>
      <c r="AE2892" s="96"/>
      <c r="AF2892" s="96"/>
      <c r="AG2892" s="96"/>
    </row>
    <row r="2893" spans="2:33">
      <c r="B2893" t="s">
        <v>16</v>
      </c>
      <c r="C2893" s="76" t="s">
        <v>16</v>
      </c>
      <c r="D2893" s="76" t="s">
        <v>16</v>
      </c>
      <c r="E2893" s="106" t="s">
        <v>42</v>
      </c>
      <c r="F2893" t="s">
        <v>16</v>
      </c>
      <c r="G2893" t="str">
        <f>IF(A2893="","",F2893&amp;COUNTIF($B$2:$B2893,B2893))</f>
        <v/>
      </c>
      <c r="H2893" t="str">
        <f t="shared" si="92"/>
        <v/>
      </c>
      <c r="I2893" t="str">
        <f t="shared" si="93"/>
        <v/>
      </c>
      <c r="J2893" s="106" t="s">
        <v>42</v>
      </c>
      <c r="Q2893" s="23"/>
      <c r="S2893" s="23"/>
      <c r="U2893" s="23"/>
      <c r="X2893" s="96"/>
      <c r="Y2893" s="96"/>
      <c r="AA2893" s="96"/>
      <c r="AB2893" s="96"/>
      <c r="AD2893" s="96"/>
      <c r="AE2893" s="96"/>
      <c r="AF2893" s="96"/>
      <c r="AG2893" s="96"/>
    </row>
    <row r="2894" spans="2:33">
      <c r="B2894" t="s">
        <v>16</v>
      </c>
      <c r="C2894" s="76" t="s">
        <v>16</v>
      </c>
      <c r="D2894" s="76" t="s">
        <v>16</v>
      </c>
      <c r="E2894" s="106" t="s">
        <v>42</v>
      </c>
      <c r="F2894" t="s">
        <v>16</v>
      </c>
      <c r="G2894" t="str">
        <f>IF(A2894="","",F2894&amp;COUNTIF($B$2:$B2894,B2894))</f>
        <v/>
      </c>
      <c r="H2894" t="str">
        <f t="shared" si="92"/>
        <v/>
      </c>
      <c r="I2894" t="str">
        <f t="shared" si="93"/>
        <v/>
      </c>
      <c r="J2894" s="106" t="s">
        <v>42</v>
      </c>
      <c r="Q2894" s="23"/>
      <c r="S2894" s="23"/>
      <c r="U2894" s="23"/>
      <c r="X2894" s="96"/>
      <c r="Y2894" s="96"/>
      <c r="AA2894" s="96"/>
      <c r="AB2894" s="96"/>
      <c r="AD2894" s="96"/>
      <c r="AE2894" s="96"/>
      <c r="AF2894" s="96"/>
      <c r="AG2894" s="96"/>
    </row>
    <row r="2895" spans="2:33">
      <c r="B2895" t="s">
        <v>16</v>
      </c>
      <c r="C2895" s="76" t="s">
        <v>16</v>
      </c>
      <c r="D2895" s="76" t="s">
        <v>16</v>
      </c>
      <c r="E2895" s="106" t="s">
        <v>42</v>
      </c>
      <c r="F2895" t="s">
        <v>16</v>
      </c>
      <c r="G2895" t="str">
        <f>IF(A2895="","",F2895&amp;COUNTIF($B$2:$B2895,B2895))</f>
        <v/>
      </c>
      <c r="H2895" t="str">
        <f t="shared" si="92"/>
        <v/>
      </c>
      <c r="I2895" t="str">
        <f t="shared" si="93"/>
        <v/>
      </c>
      <c r="J2895" s="106" t="s">
        <v>42</v>
      </c>
      <c r="Q2895" s="23"/>
      <c r="S2895" s="23"/>
      <c r="U2895" s="23"/>
      <c r="X2895" s="96"/>
      <c r="Y2895" s="96"/>
      <c r="AA2895" s="96"/>
      <c r="AB2895" s="96"/>
      <c r="AD2895" s="96"/>
      <c r="AE2895" s="96"/>
      <c r="AF2895" s="96"/>
      <c r="AG2895" s="96"/>
    </row>
    <row r="2896" spans="2:33">
      <c r="B2896" t="s">
        <v>16</v>
      </c>
      <c r="C2896" s="76" t="s">
        <v>16</v>
      </c>
      <c r="D2896" s="76" t="s">
        <v>16</v>
      </c>
      <c r="E2896" s="106" t="s">
        <v>42</v>
      </c>
      <c r="F2896" t="s">
        <v>16</v>
      </c>
      <c r="G2896" t="str">
        <f>IF(A2896="","",F2896&amp;COUNTIF($B$2:$B2896,B2896))</f>
        <v/>
      </c>
      <c r="H2896" t="str">
        <f t="shared" si="92"/>
        <v/>
      </c>
      <c r="I2896" t="str">
        <f t="shared" si="93"/>
        <v/>
      </c>
      <c r="J2896" s="106" t="s">
        <v>42</v>
      </c>
      <c r="Q2896" s="23"/>
      <c r="S2896" s="23"/>
      <c r="U2896" s="23"/>
      <c r="X2896" s="96"/>
      <c r="Y2896" s="96"/>
      <c r="AA2896" s="96"/>
      <c r="AB2896" s="96"/>
      <c r="AD2896" s="96"/>
      <c r="AE2896" s="96"/>
      <c r="AF2896" s="96"/>
      <c r="AG2896" s="96"/>
    </row>
    <row r="2897" spans="2:33">
      <c r="B2897" t="s">
        <v>16</v>
      </c>
      <c r="C2897" s="76" t="s">
        <v>16</v>
      </c>
      <c r="D2897" s="76" t="s">
        <v>16</v>
      </c>
      <c r="E2897" s="106" t="s">
        <v>42</v>
      </c>
      <c r="F2897" t="s">
        <v>16</v>
      </c>
      <c r="G2897" t="str">
        <f>IF(A2897="","",F2897&amp;COUNTIF($B$2:$B2897,B2897))</f>
        <v/>
      </c>
      <c r="H2897" t="str">
        <f t="shared" si="92"/>
        <v/>
      </c>
      <c r="I2897" t="str">
        <f t="shared" si="93"/>
        <v/>
      </c>
      <c r="J2897" s="106" t="s">
        <v>42</v>
      </c>
      <c r="Q2897" s="23"/>
      <c r="S2897" s="23"/>
      <c r="U2897" s="23"/>
      <c r="X2897" s="96"/>
      <c r="Y2897" s="96"/>
      <c r="AA2897" s="96"/>
      <c r="AB2897" s="96"/>
      <c r="AD2897" s="96"/>
      <c r="AE2897" s="96"/>
      <c r="AF2897" s="96"/>
      <c r="AG2897" s="96"/>
    </row>
    <row r="2898" spans="2:33">
      <c r="B2898" t="s">
        <v>16</v>
      </c>
      <c r="C2898" s="76" t="s">
        <v>16</v>
      </c>
      <c r="D2898" s="76" t="s">
        <v>16</v>
      </c>
      <c r="E2898" s="106" t="s">
        <v>42</v>
      </c>
      <c r="F2898" t="s">
        <v>16</v>
      </c>
      <c r="G2898" t="str">
        <f>IF(A2898="","",F2898&amp;COUNTIF($B$2:$B2898,B2898))</f>
        <v/>
      </c>
      <c r="H2898" t="str">
        <f t="shared" si="92"/>
        <v/>
      </c>
      <c r="I2898" t="str">
        <f t="shared" si="93"/>
        <v/>
      </c>
      <c r="J2898" s="106" t="s">
        <v>42</v>
      </c>
      <c r="Q2898" s="23"/>
      <c r="S2898" s="23"/>
      <c r="U2898" s="23"/>
      <c r="X2898" s="96"/>
      <c r="Y2898" s="96"/>
      <c r="AA2898" s="96"/>
      <c r="AB2898" s="96"/>
      <c r="AD2898" s="96"/>
      <c r="AE2898" s="96"/>
      <c r="AF2898" s="96"/>
      <c r="AG2898" s="96"/>
    </row>
    <row r="2899" spans="2:33">
      <c r="B2899" t="s">
        <v>16</v>
      </c>
      <c r="C2899" s="76" t="s">
        <v>16</v>
      </c>
      <c r="D2899" s="76" t="s">
        <v>16</v>
      </c>
      <c r="E2899" s="106" t="s">
        <v>42</v>
      </c>
      <c r="F2899" t="s">
        <v>16</v>
      </c>
      <c r="G2899" t="str">
        <f>IF(A2899="","",F2899&amp;COUNTIF($B$2:$B2899,B2899))</f>
        <v/>
      </c>
      <c r="H2899" t="str">
        <f t="shared" si="92"/>
        <v/>
      </c>
      <c r="I2899" t="str">
        <f t="shared" si="93"/>
        <v/>
      </c>
      <c r="J2899" s="106" t="s">
        <v>42</v>
      </c>
      <c r="Q2899" s="23"/>
      <c r="S2899" s="23"/>
      <c r="U2899" s="23"/>
      <c r="X2899" s="96"/>
      <c r="Y2899" s="96"/>
      <c r="AA2899" s="96"/>
      <c r="AB2899" s="96"/>
      <c r="AD2899" s="96"/>
      <c r="AE2899" s="96"/>
      <c r="AF2899" s="96"/>
      <c r="AG2899" s="96"/>
    </row>
    <row r="2900" spans="2:33">
      <c r="B2900" t="s">
        <v>16</v>
      </c>
      <c r="C2900" s="76" t="s">
        <v>16</v>
      </c>
      <c r="D2900" s="76" t="s">
        <v>16</v>
      </c>
      <c r="E2900" s="106" t="s">
        <v>42</v>
      </c>
      <c r="F2900" t="s">
        <v>16</v>
      </c>
      <c r="G2900" t="str">
        <f>IF(A2900="","",F2900&amp;COUNTIF($B$2:$B2900,B2900))</f>
        <v/>
      </c>
      <c r="H2900" t="str">
        <f t="shared" si="92"/>
        <v/>
      </c>
      <c r="I2900" t="str">
        <f t="shared" si="93"/>
        <v/>
      </c>
      <c r="J2900" s="106" t="s">
        <v>42</v>
      </c>
      <c r="Q2900" s="23"/>
      <c r="S2900" s="23"/>
      <c r="U2900" s="23"/>
      <c r="X2900" s="96"/>
      <c r="Y2900" s="96"/>
      <c r="AA2900" s="96"/>
      <c r="AB2900" s="96"/>
      <c r="AD2900" s="96"/>
      <c r="AE2900" s="96"/>
      <c r="AF2900" s="96"/>
      <c r="AG2900" s="96"/>
    </row>
    <row r="2901" spans="2:33">
      <c r="B2901" t="s">
        <v>16</v>
      </c>
      <c r="C2901" s="76" t="s">
        <v>16</v>
      </c>
      <c r="D2901" s="76" t="s">
        <v>16</v>
      </c>
      <c r="E2901" s="106" t="s">
        <v>42</v>
      </c>
      <c r="F2901" t="s">
        <v>16</v>
      </c>
      <c r="G2901" t="str">
        <f>IF(A2901="","",F2901&amp;COUNTIF($B$2:$B2901,B2901))</f>
        <v/>
      </c>
      <c r="H2901" t="str">
        <f t="shared" si="92"/>
        <v/>
      </c>
      <c r="I2901" t="str">
        <f t="shared" si="93"/>
        <v/>
      </c>
      <c r="J2901" s="106" t="s">
        <v>42</v>
      </c>
      <c r="Q2901" s="23"/>
      <c r="S2901" s="23"/>
      <c r="U2901" s="23"/>
      <c r="X2901" s="96"/>
      <c r="Y2901" s="96"/>
      <c r="AA2901" s="96"/>
      <c r="AB2901" s="96"/>
      <c r="AD2901" s="96"/>
      <c r="AE2901" s="96"/>
      <c r="AF2901" s="96"/>
      <c r="AG2901" s="96"/>
    </row>
    <row r="2902" spans="2:33">
      <c r="B2902" t="s">
        <v>16</v>
      </c>
      <c r="C2902" s="76" t="s">
        <v>16</v>
      </c>
      <c r="D2902" s="76" t="s">
        <v>16</v>
      </c>
      <c r="E2902" s="106" t="s">
        <v>42</v>
      </c>
      <c r="F2902" t="s">
        <v>16</v>
      </c>
      <c r="G2902" t="str">
        <f>IF(A2902="","",F2902&amp;COUNTIF($B$2:$B2902,B2902))</f>
        <v/>
      </c>
      <c r="H2902" t="str">
        <f t="shared" si="92"/>
        <v/>
      </c>
      <c r="I2902" t="str">
        <f t="shared" si="93"/>
        <v/>
      </c>
      <c r="J2902" s="106" t="s">
        <v>42</v>
      </c>
      <c r="Q2902" s="23"/>
      <c r="S2902" s="23"/>
      <c r="U2902" s="23"/>
      <c r="X2902" s="96"/>
      <c r="Y2902" s="96"/>
      <c r="AA2902" s="96"/>
      <c r="AB2902" s="96"/>
      <c r="AD2902" s="96"/>
      <c r="AE2902" s="96"/>
      <c r="AF2902" s="96"/>
      <c r="AG2902" s="96"/>
    </row>
    <row r="2903" spans="2:33">
      <c r="B2903" t="s">
        <v>16</v>
      </c>
      <c r="C2903" s="76" t="s">
        <v>16</v>
      </c>
      <c r="D2903" s="76" t="s">
        <v>16</v>
      </c>
      <c r="E2903" s="106" t="s">
        <v>42</v>
      </c>
      <c r="F2903" t="s">
        <v>16</v>
      </c>
      <c r="G2903" t="str">
        <f>IF(A2903="","",F2903&amp;COUNTIF($B$2:$B2903,B2903))</f>
        <v/>
      </c>
      <c r="H2903" t="str">
        <f t="shared" si="92"/>
        <v/>
      </c>
      <c r="I2903" t="str">
        <f t="shared" si="93"/>
        <v/>
      </c>
      <c r="J2903" s="106" t="s">
        <v>42</v>
      </c>
      <c r="Q2903" s="23"/>
      <c r="S2903" s="23"/>
      <c r="U2903" s="23"/>
      <c r="X2903" s="96"/>
      <c r="Y2903" s="96"/>
      <c r="AA2903" s="96"/>
      <c r="AB2903" s="96"/>
      <c r="AD2903" s="96"/>
      <c r="AE2903" s="96"/>
      <c r="AF2903" s="96"/>
      <c r="AG2903" s="96"/>
    </row>
    <row r="2904" spans="2:33">
      <c r="B2904" t="s">
        <v>16</v>
      </c>
      <c r="C2904" s="76" t="s">
        <v>16</v>
      </c>
      <c r="D2904" s="76" t="s">
        <v>16</v>
      </c>
      <c r="E2904" s="106" t="s">
        <v>42</v>
      </c>
      <c r="F2904" t="s">
        <v>16</v>
      </c>
      <c r="G2904" t="str">
        <f>IF(A2904="","",F2904&amp;COUNTIF($B$2:$B2904,B2904))</f>
        <v/>
      </c>
      <c r="H2904" t="str">
        <f t="shared" si="92"/>
        <v/>
      </c>
      <c r="I2904" t="str">
        <f t="shared" si="93"/>
        <v/>
      </c>
      <c r="J2904" s="106" t="s">
        <v>42</v>
      </c>
      <c r="Q2904" s="23"/>
      <c r="S2904" s="23"/>
      <c r="U2904" s="23"/>
      <c r="X2904" s="96"/>
      <c r="Y2904" s="96"/>
      <c r="AA2904" s="96"/>
      <c r="AB2904" s="96"/>
      <c r="AD2904" s="96"/>
      <c r="AE2904" s="96"/>
      <c r="AF2904" s="96"/>
      <c r="AG2904" s="96"/>
    </row>
    <row r="2905" spans="2:33">
      <c r="B2905" t="s">
        <v>16</v>
      </c>
      <c r="C2905" s="76" t="s">
        <v>16</v>
      </c>
      <c r="D2905" s="76" t="s">
        <v>16</v>
      </c>
      <c r="E2905" s="106" t="s">
        <v>42</v>
      </c>
      <c r="F2905" t="s">
        <v>16</v>
      </c>
      <c r="G2905" t="str">
        <f>IF(A2905="","",F2905&amp;COUNTIF($B$2:$B2905,B2905))</f>
        <v/>
      </c>
      <c r="H2905" t="str">
        <f t="shared" si="92"/>
        <v/>
      </c>
      <c r="I2905" t="str">
        <f t="shared" si="93"/>
        <v/>
      </c>
      <c r="J2905" s="106" t="s">
        <v>42</v>
      </c>
      <c r="Q2905" s="23"/>
      <c r="S2905" s="23"/>
      <c r="U2905" s="23"/>
      <c r="X2905" s="96"/>
      <c r="Y2905" s="96"/>
      <c r="AA2905" s="96"/>
      <c r="AB2905" s="96"/>
      <c r="AD2905" s="96"/>
      <c r="AE2905" s="96"/>
      <c r="AF2905" s="96"/>
      <c r="AG2905" s="96"/>
    </row>
    <row r="2906" spans="2:33">
      <c r="B2906" t="s">
        <v>16</v>
      </c>
      <c r="C2906" s="76" t="s">
        <v>16</v>
      </c>
      <c r="D2906" s="76" t="s">
        <v>16</v>
      </c>
      <c r="E2906" s="106" t="s">
        <v>42</v>
      </c>
      <c r="F2906" t="s">
        <v>16</v>
      </c>
      <c r="G2906" t="str">
        <f>IF(A2906="","",F2906&amp;COUNTIF($B$2:$B2906,B2906))</f>
        <v/>
      </c>
      <c r="H2906" t="str">
        <f t="shared" si="92"/>
        <v/>
      </c>
      <c r="I2906" t="str">
        <f t="shared" si="93"/>
        <v/>
      </c>
      <c r="J2906" s="106" t="s">
        <v>42</v>
      </c>
      <c r="Q2906" s="23"/>
      <c r="S2906" s="23"/>
      <c r="U2906" s="23"/>
      <c r="X2906" s="96"/>
      <c r="Y2906" s="96"/>
      <c r="AA2906" s="96"/>
      <c r="AB2906" s="96"/>
      <c r="AD2906" s="96"/>
      <c r="AE2906" s="96"/>
      <c r="AF2906" s="96"/>
      <c r="AG2906" s="96"/>
    </row>
    <row r="2907" spans="2:33">
      <c r="B2907" t="s">
        <v>16</v>
      </c>
      <c r="C2907" s="76" t="s">
        <v>16</v>
      </c>
      <c r="D2907" s="76" t="s">
        <v>16</v>
      </c>
      <c r="E2907" s="106" t="s">
        <v>42</v>
      </c>
      <c r="F2907" t="s">
        <v>16</v>
      </c>
      <c r="G2907" t="str">
        <f>IF(A2907="","",F2907&amp;COUNTIF($B$2:$B2907,B2907))</f>
        <v/>
      </c>
      <c r="H2907" t="str">
        <f t="shared" si="92"/>
        <v/>
      </c>
      <c r="I2907" t="str">
        <f t="shared" si="93"/>
        <v/>
      </c>
      <c r="J2907" s="106" t="s">
        <v>42</v>
      </c>
      <c r="Q2907" s="23"/>
      <c r="S2907" s="23"/>
      <c r="U2907" s="23"/>
      <c r="X2907" s="96"/>
      <c r="Y2907" s="96"/>
      <c r="AA2907" s="96"/>
      <c r="AB2907" s="96"/>
      <c r="AD2907" s="96"/>
      <c r="AE2907" s="96"/>
      <c r="AF2907" s="96"/>
      <c r="AG2907" s="96"/>
    </row>
    <row r="2908" spans="2:33">
      <c r="B2908" t="s">
        <v>16</v>
      </c>
      <c r="C2908" s="76" t="s">
        <v>16</v>
      </c>
      <c r="D2908" s="76" t="s">
        <v>16</v>
      </c>
      <c r="E2908" s="106" t="s">
        <v>42</v>
      </c>
      <c r="F2908" t="s">
        <v>16</v>
      </c>
      <c r="G2908" t="str">
        <f>IF(A2908="","",F2908&amp;COUNTIF($B$2:$B2908,B2908))</f>
        <v/>
      </c>
      <c r="H2908" t="str">
        <f t="shared" si="92"/>
        <v/>
      </c>
      <c r="I2908" t="str">
        <f t="shared" si="93"/>
        <v/>
      </c>
      <c r="J2908" s="106" t="s">
        <v>42</v>
      </c>
      <c r="Q2908" s="23"/>
      <c r="S2908" s="23"/>
      <c r="U2908" s="23"/>
      <c r="X2908" s="96"/>
      <c r="Y2908" s="96"/>
      <c r="AA2908" s="96"/>
      <c r="AB2908" s="96"/>
      <c r="AD2908" s="96"/>
      <c r="AE2908" s="96"/>
      <c r="AF2908" s="96"/>
      <c r="AG2908" s="96"/>
    </row>
    <row r="2909" spans="2:33">
      <c r="B2909" t="s">
        <v>16</v>
      </c>
      <c r="C2909" s="76" t="s">
        <v>16</v>
      </c>
      <c r="D2909" s="76" t="s">
        <v>16</v>
      </c>
      <c r="E2909" s="106" t="s">
        <v>42</v>
      </c>
      <c r="F2909" t="s">
        <v>16</v>
      </c>
      <c r="G2909" t="str">
        <f>IF(A2909="","",F2909&amp;COUNTIF($B$2:$B2909,B2909))</f>
        <v/>
      </c>
      <c r="H2909" t="str">
        <f t="shared" si="92"/>
        <v/>
      </c>
      <c r="I2909" t="str">
        <f t="shared" si="93"/>
        <v/>
      </c>
      <c r="J2909" s="106" t="s">
        <v>42</v>
      </c>
      <c r="Q2909" s="23"/>
      <c r="S2909" s="23"/>
      <c r="U2909" s="23"/>
      <c r="X2909" s="96"/>
      <c r="Y2909" s="96"/>
      <c r="AA2909" s="96"/>
      <c r="AB2909" s="96"/>
      <c r="AD2909" s="96"/>
      <c r="AE2909" s="96"/>
      <c r="AF2909" s="96"/>
      <c r="AG2909" s="96"/>
    </row>
    <row r="2910" spans="2:33">
      <c r="B2910" t="s">
        <v>16</v>
      </c>
      <c r="C2910" s="76" t="s">
        <v>16</v>
      </c>
      <c r="D2910" s="76" t="s">
        <v>16</v>
      </c>
      <c r="E2910" s="106" t="s">
        <v>42</v>
      </c>
      <c r="F2910" t="s">
        <v>16</v>
      </c>
      <c r="G2910" t="str">
        <f>IF(A2910="","",F2910&amp;COUNTIF($B$2:$B2910,B2910))</f>
        <v/>
      </c>
      <c r="H2910" t="str">
        <f t="shared" si="92"/>
        <v/>
      </c>
      <c r="I2910" t="str">
        <f t="shared" si="93"/>
        <v/>
      </c>
      <c r="J2910" s="106" t="s">
        <v>42</v>
      </c>
      <c r="Q2910" s="23"/>
      <c r="S2910" s="23"/>
      <c r="U2910" s="23"/>
      <c r="X2910" s="96"/>
      <c r="Y2910" s="96"/>
      <c r="AA2910" s="96"/>
      <c r="AB2910" s="96"/>
      <c r="AD2910" s="96"/>
      <c r="AE2910" s="96"/>
      <c r="AF2910" s="96"/>
      <c r="AG2910" s="96"/>
    </row>
    <row r="2911" spans="2:33">
      <c r="B2911" t="s">
        <v>16</v>
      </c>
      <c r="C2911" s="76" t="s">
        <v>16</v>
      </c>
      <c r="D2911" s="76" t="s">
        <v>16</v>
      </c>
      <c r="E2911" s="106" t="s">
        <v>42</v>
      </c>
      <c r="F2911" t="s">
        <v>16</v>
      </c>
      <c r="G2911" t="str">
        <f>IF(A2911="","",F2911&amp;COUNTIF($B$2:$B2911,B2911))</f>
        <v/>
      </c>
      <c r="H2911" t="str">
        <f t="shared" si="92"/>
        <v/>
      </c>
      <c r="I2911" t="str">
        <f t="shared" si="93"/>
        <v/>
      </c>
      <c r="J2911" s="106" t="s">
        <v>42</v>
      </c>
      <c r="Q2911" s="23"/>
      <c r="S2911" s="23"/>
      <c r="U2911" s="23"/>
      <c r="X2911" s="96"/>
      <c r="Y2911" s="96"/>
      <c r="AA2911" s="96"/>
      <c r="AB2911" s="96"/>
      <c r="AD2911" s="96"/>
      <c r="AE2911" s="96"/>
      <c r="AF2911" s="96"/>
      <c r="AG2911" s="96"/>
    </row>
    <row r="2912" spans="2:33">
      <c r="B2912" t="s">
        <v>16</v>
      </c>
      <c r="C2912" s="76" t="s">
        <v>16</v>
      </c>
      <c r="D2912" s="76" t="s">
        <v>16</v>
      </c>
      <c r="E2912" s="106" t="s">
        <v>42</v>
      </c>
      <c r="F2912" t="s">
        <v>16</v>
      </c>
      <c r="G2912" t="str">
        <f>IF(A2912="","",F2912&amp;COUNTIF($B$2:$B2912,B2912))</f>
        <v/>
      </c>
      <c r="H2912" t="str">
        <f t="shared" si="92"/>
        <v/>
      </c>
      <c r="I2912" t="str">
        <f t="shared" si="93"/>
        <v/>
      </c>
      <c r="J2912" s="106" t="s">
        <v>42</v>
      </c>
      <c r="Q2912" s="23"/>
      <c r="S2912" s="23"/>
      <c r="U2912" s="23"/>
      <c r="X2912" s="96"/>
      <c r="Y2912" s="96"/>
      <c r="AA2912" s="96"/>
      <c r="AB2912" s="96"/>
      <c r="AD2912" s="96"/>
      <c r="AE2912" s="96"/>
      <c r="AF2912" s="96"/>
      <c r="AG2912" s="96"/>
    </row>
    <row r="2913" spans="2:33">
      <c r="B2913" t="s">
        <v>16</v>
      </c>
      <c r="C2913" s="76" t="s">
        <v>16</v>
      </c>
      <c r="D2913" s="76" t="s">
        <v>16</v>
      </c>
      <c r="E2913" s="106" t="s">
        <v>42</v>
      </c>
      <c r="F2913" t="s">
        <v>16</v>
      </c>
      <c r="G2913" t="str">
        <f>IF(A2913="","",F2913&amp;COUNTIF($B$2:$B2913,B2913))</f>
        <v/>
      </c>
      <c r="H2913" t="str">
        <f t="shared" si="92"/>
        <v/>
      </c>
      <c r="I2913" t="str">
        <f t="shared" si="93"/>
        <v/>
      </c>
      <c r="J2913" s="106" t="s">
        <v>42</v>
      </c>
      <c r="Q2913" s="23"/>
      <c r="S2913" s="23"/>
      <c r="U2913" s="23"/>
      <c r="X2913" s="96"/>
      <c r="Y2913" s="96"/>
      <c r="AA2913" s="96"/>
      <c r="AB2913" s="96"/>
      <c r="AD2913" s="96"/>
      <c r="AE2913" s="96"/>
      <c r="AF2913" s="96"/>
      <c r="AG2913" s="96"/>
    </row>
    <row r="2914" spans="2:33">
      <c r="B2914" t="s">
        <v>16</v>
      </c>
      <c r="C2914" s="76" t="s">
        <v>16</v>
      </c>
      <c r="D2914" s="76" t="s">
        <v>16</v>
      </c>
      <c r="E2914" s="106" t="s">
        <v>42</v>
      </c>
      <c r="F2914" t="s">
        <v>16</v>
      </c>
      <c r="G2914" t="str">
        <f>IF(A2914="","",F2914&amp;COUNTIF($B$2:$B2914,B2914))</f>
        <v/>
      </c>
      <c r="H2914" t="str">
        <f t="shared" si="92"/>
        <v/>
      </c>
      <c r="I2914" t="str">
        <f t="shared" si="93"/>
        <v/>
      </c>
      <c r="J2914" s="106" t="s">
        <v>42</v>
      </c>
      <c r="Q2914" s="23"/>
      <c r="S2914" s="23"/>
      <c r="U2914" s="23"/>
      <c r="X2914" s="96"/>
      <c r="Y2914" s="96"/>
      <c r="AA2914" s="96"/>
      <c r="AB2914" s="96"/>
      <c r="AD2914" s="96"/>
      <c r="AE2914" s="96"/>
      <c r="AF2914" s="96"/>
      <c r="AG2914" s="96"/>
    </row>
    <row r="2915" spans="2:33">
      <c r="B2915" t="s">
        <v>16</v>
      </c>
      <c r="C2915" s="76" t="s">
        <v>16</v>
      </c>
      <c r="D2915" s="76" t="s">
        <v>16</v>
      </c>
      <c r="E2915" s="106" t="s">
        <v>42</v>
      </c>
      <c r="F2915" t="s">
        <v>16</v>
      </c>
      <c r="G2915" t="str">
        <f>IF(A2915="","",F2915&amp;COUNTIF($B$2:$B2915,B2915))</f>
        <v/>
      </c>
      <c r="H2915" t="str">
        <f t="shared" si="92"/>
        <v/>
      </c>
      <c r="I2915" t="str">
        <f t="shared" si="93"/>
        <v/>
      </c>
      <c r="J2915" s="106" t="s">
        <v>42</v>
      </c>
      <c r="Q2915" s="23"/>
      <c r="S2915" s="23"/>
      <c r="U2915" s="23"/>
      <c r="X2915" s="96"/>
      <c r="Y2915" s="96"/>
      <c r="AA2915" s="96"/>
      <c r="AB2915" s="96"/>
      <c r="AD2915" s="96"/>
      <c r="AE2915" s="96"/>
      <c r="AF2915" s="96"/>
      <c r="AG2915" s="96"/>
    </row>
    <row r="2916" spans="2:33">
      <c r="B2916" t="s">
        <v>16</v>
      </c>
      <c r="C2916" s="76" t="s">
        <v>16</v>
      </c>
      <c r="D2916" s="76" t="s">
        <v>16</v>
      </c>
      <c r="E2916" s="106" t="s">
        <v>42</v>
      </c>
      <c r="F2916" t="s">
        <v>16</v>
      </c>
      <c r="G2916" t="str">
        <f>IF(A2916="","",F2916&amp;COUNTIF($B$2:$B2916,B2916))</f>
        <v/>
      </c>
      <c r="H2916" t="str">
        <f t="shared" si="92"/>
        <v/>
      </c>
      <c r="I2916" t="str">
        <f t="shared" si="93"/>
        <v/>
      </c>
      <c r="J2916" s="106" t="s">
        <v>42</v>
      </c>
      <c r="Q2916" s="23"/>
      <c r="S2916" s="23"/>
      <c r="U2916" s="23"/>
      <c r="X2916" s="96"/>
      <c r="Y2916" s="96"/>
      <c r="AA2916" s="96"/>
      <c r="AB2916" s="96"/>
      <c r="AD2916" s="96"/>
      <c r="AE2916" s="96"/>
      <c r="AF2916" s="96"/>
      <c r="AG2916" s="96"/>
    </row>
    <row r="2917" spans="2:33">
      <c r="B2917" t="s">
        <v>16</v>
      </c>
      <c r="C2917" s="76" t="s">
        <v>16</v>
      </c>
      <c r="D2917" s="76" t="s">
        <v>16</v>
      </c>
      <c r="E2917" s="106" t="s">
        <v>42</v>
      </c>
      <c r="F2917" t="s">
        <v>16</v>
      </c>
      <c r="G2917" t="str">
        <f>IF(A2917="","",F2917&amp;COUNTIF($B$2:$B2917,B2917))</f>
        <v/>
      </c>
      <c r="H2917" t="str">
        <f t="shared" si="92"/>
        <v/>
      </c>
      <c r="I2917" t="str">
        <f t="shared" si="93"/>
        <v/>
      </c>
      <c r="J2917" s="106" t="s">
        <v>42</v>
      </c>
      <c r="Q2917" s="23"/>
      <c r="S2917" s="23"/>
      <c r="U2917" s="23"/>
      <c r="X2917" s="96"/>
      <c r="Y2917" s="96"/>
      <c r="AA2917" s="96"/>
      <c r="AB2917" s="96"/>
      <c r="AD2917" s="96"/>
      <c r="AE2917" s="96"/>
      <c r="AF2917" s="96"/>
      <c r="AG2917" s="96"/>
    </row>
    <row r="2918" spans="2:33">
      <c r="B2918" t="s">
        <v>16</v>
      </c>
      <c r="C2918" s="76" t="s">
        <v>16</v>
      </c>
      <c r="D2918" s="76" t="s">
        <v>16</v>
      </c>
      <c r="E2918" s="106" t="s">
        <v>42</v>
      </c>
      <c r="F2918" t="s">
        <v>16</v>
      </c>
      <c r="G2918" t="str">
        <f>IF(A2918="","",F2918&amp;COUNTIF($B$2:$B2918,B2918))</f>
        <v/>
      </c>
      <c r="H2918" t="str">
        <f t="shared" si="92"/>
        <v/>
      </c>
      <c r="I2918" t="str">
        <f t="shared" si="93"/>
        <v/>
      </c>
      <c r="J2918" s="106" t="s">
        <v>42</v>
      </c>
      <c r="Q2918" s="23"/>
      <c r="S2918" s="23"/>
      <c r="U2918" s="23"/>
      <c r="X2918" s="96"/>
      <c r="Y2918" s="96"/>
      <c r="AA2918" s="96"/>
      <c r="AB2918" s="96"/>
      <c r="AD2918" s="96"/>
      <c r="AE2918" s="96"/>
      <c r="AF2918" s="96"/>
      <c r="AG2918" s="96"/>
    </row>
    <row r="2919" spans="2:33">
      <c r="B2919" t="s">
        <v>16</v>
      </c>
      <c r="C2919" s="76" t="s">
        <v>16</v>
      </c>
      <c r="D2919" s="76" t="s">
        <v>16</v>
      </c>
      <c r="E2919" s="106" t="s">
        <v>42</v>
      </c>
      <c r="F2919" t="s">
        <v>16</v>
      </c>
      <c r="G2919" t="str">
        <f>IF(A2919="","",F2919&amp;COUNTIF($B$2:$B2919,B2919))</f>
        <v/>
      </c>
      <c r="H2919" t="str">
        <f t="shared" si="92"/>
        <v/>
      </c>
      <c r="I2919" t="str">
        <f t="shared" si="93"/>
        <v/>
      </c>
      <c r="J2919" s="106" t="s">
        <v>42</v>
      </c>
      <c r="Q2919" s="23"/>
      <c r="S2919" s="23"/>
      <c r="U2919" s="23"/>
      <c r="X2919" s="96"/>
      <c r="Y2919" s="96"/>
      <c r="AA2919" s="96"/>
      <c r="AB2919" s="96"/>
      <c r="AD2919" s="96"/>
      <c r="AE2919" s="96"/>
      <c r="AF2919" s="96"/>
      <c r="AG2919" s="96"/>
    </row>
    <row r="2920" spans="2:33">
      <c r="B2920" t="s">
        <v>16</v>
      </c>
      <c r="C2920" s="76" t="s">
        <v>16</v>
      </c>
      <c r="D2920" s="76" t="s">
        <v>16</v>
      </c>
      <c r="E2920" s="106" t="s">
        <v>42</v>
      </c>
      <c r="F2920" t="s">
        <v>16</v>
      </c>
      <c r="G2920" t="str">
        <f>IF(A2920="","",F2920&amp;COUNTIF($B$2:$B2920,B2920))</f>
        <v/>
      </c>
      <c r="H2920" t="str">
        <f t="shared" si="92"/>
        <v/>
      </c>
      <c r="I2920" t="str">
        <f t="shared" si="93"/>
        <v/>
      </c>
      <c r="J2920" s="106" t="s">
        <v>42</v>
      </c>
      <c r="Q2920" s="23"/>
      <c r="S2920" s="23"/>
      <c r="U2920" s="23"/>
      <c r="X2920" s="96"/>
      <c r="Y2920" s="96"/>
      <c r="AA2920" s="96"/>
      <c r="AB2920" s="96"/>
      <c r="AD2920" s="96"/>
      <c r="AE2920" s="96"/>
      <c r="AF2920" s="96"/>
      <c r="AG2920" s="96"/>
    </row>
    <row r="2921" spans="2:33">
      <c r="B2921" t="s">
        <v>16</v>
      </c>
      <c r="C2921" s="76" t="s">
        <v>16</v>
      </c>
      <c r="D2921" s="76" t="s">
        <v>16</v>
      </c>
      <c r="E2921" s="106" t="s">
        <v>42</v>
      </c>
      <c r="F2921" t="s">
        <v>16</v>
      </c>
      <c r="G2921" t="str">
        <f>IF(A2921="","",F2921&amp;COUNTIF($B$2:$B2921,B2921))</f>
        <v/>
      </c>
      <c r="H2921" t="str">
        <f t="shared" si="92"/>
        <v/>
      </c>
      <c r="I2921" t="str">
        <f t="shared" si="93"/>
        <v/>
      </c>
      <c r="J2921" s="106" t="s">
        <v>42</v>
      </c>
      <c r="Q2921" s="23"/>
      <c r="S2921" s="23"/>
      <c r="U2921" s="23"/>
      <c r="X2921" s="96"/>
      <c r="Y2921" s="96"/>
      <c r="AA2921" s="96"/>
      <c r="AB2921" s="96"/>
      <c r="AD2921" s="96"/>
      <c r="AE2921" s="96"/>
      <c r="AF2921" s="96"/>
      <c r="AG2921" s="96"/>
    </row>
    <row r="2922" spans="2:33">
      <c r="B2922" t="s">
        <v>16</v>
      </c>
      <c r="C2922" s="76" t="s">
        <v>16</v>
      </c>
      <c r="D2922" s="76" t="s">
        <v>16</v>
      </c>
      <c r="E2922" s="106" t="s">
        <v>42</v>
      </c>
      <c r="F2922" t="s">
        <v>16</v>
      </c>
      <c r="G2922" t="str">
        <f>IF(A2922="","",F2922&amp;COUNTIF($B$2:$B2922,B2922))</f>
        <v/>
      </c>
      <c r="H2922" t="str">
        <f t="shared" si="92"/>
        <v/>
      </c>
      <c r="I2922" t="str">
        <f t="shared" si="93"/>
        <v/>
      </c>
      <c r="J2922" s="106" t="s">
        <v>42</v>
      </c>
      <c r="Q2922" s="23"/>
      <c r="S2922" s="23"/>
      <c r="U2922" s="23"/>
      <c r="X2922" s="96"/>
      <c r="Y2922" s="96"/>
      <c r="AA2922" s="96"/>
      <c r="AB2922" s="96"/>
      <c r="AD2922" s="96"/>
      <c r="AE2922" s="96"/>
      <c r="AF2922" s="96"/>
      <c r="AG2922" s="96"/>
    </row>
    <row r="2923" spans="2:33">
      <c r="B2923" t="s">
        <v>16</v>
      </c>
      <c r="C2923" s="76" t="s">
        <v>16</v>
      </c>
      <c r="D2923" s="76" t="s">
        <v>16</v>
      </c>
      <c r="E2923" s="106" t="s">
        <v>42</v>
      </c>
      <c r="F2923" t="s">
        <v>16</v>
      </c>
      <c r="G2923" t="str">
        <f>IF(A2923="","",F2923&amp;COUNTIF($B$2:$B2923,B2923))</f>
        <v/>
      </c>
      <c r="H2923" t="str">
        <f t="shared" si="92"/>
        <v/>
      </c>
      <c r="I2923" t="str">
        <f t="shared" si="93"/>
        <v/>
      </c>
      <c r="J2923" s="106" t="s">
        <v>42</v>
      </c>
      <c r="Q2923" s="23"/>
      <c r="S2923" s="23"/>
      <c r="U2923" s="23"/>
      <c r="X2923" s="96"/>
      <c r="Y2923" s="96"/>
      <c r="AA2923" s="96"/>
      <c r="AB2923" s="96"/>
      <c r="AD2923" s="96"/>
      <c r="AE2923" s="96"/>
      <c r="AF2923" s="96"/>
      <c r="AG2923" s="96"/>
    </row>
    <row r="2924" spans="2:33">
      <c r="B2924" t="s">
        <v>16</v>
      </c>
      <c r="C2924" s="76" t="s">
        <v>16</v>
      </c>
      <c r="D2924" s="76" t="s">
        <v>16</v>
      </c>
      <c r="E2924" s="106" t="s">
        <v>42</v>
      </c>
      <c r="F2924" t="s">
        <v>16</v>
      </c>
      <c r="G2924" t="str">
        <f>IF(A2924="","",F2924&amp;COUNTIF($B$2:$B2924,B2924))</f>
        <v/>
      </c>
      <c r="H2924" t="str">
        <f t="shared" si="92"/>
        <v/>
      </c>
      <c r="I2924" t="str">
        <f t="shared" si="93"/>
        <v/>
      </c>
      <c r="J2924" s="106" t="s">
        <v>42</v>
      </c>
      <c r="Q2924" s="23"/>
      <c r="S2924" s="23"/>
      <c r="U2924" s="23"/>
      <c r="X2924" s="96"/>
      <c r="Y2924" s="96"/>
      <c r="AA2924" s="96"/>
      <c r="AB2924" s="96"/>
      <c r="AD2924" s="96"/>
      <c r="AE2924" s="96"/>
      <c r="AF2924" s="96"/>
      <c r="AG2924" s="96"/>
    </row>
    <row r="2925" spans="2:33">
      <c r="B2925" t="s">
        <v>16</v>
      </c>
      <c r="C2925" s="76" t="s">
        <v>16</v>
      </c>
      <c r="D2925" s="76" t="s">
        <v>16</v>
      </c>
      <c r="E2925" s="106" t="s">
        <v>42</v>
      </c>
      <c r="F2925" t="s">
        <v>16</v>
      </c>
      <c r="G2925" t="str">
        <f>IF(A2925="","",F2925&amp;COUNTIF($B$2:$B2925,B2925))</f>
        <v/>
      </c>
      <c r="H2925" t="str">
        <f t="shared" si="92"/>
        <v/>
      </c>
      <c r="I2925" t="str">
        <f t="shared" si="93"/>
        <v/>
      </c>
      <c r="J2925" s="106" t="s">
        <v>42</v>
      </c>
      <c r="Q2925" s="23"/>
      <c r="S2925" s="23"/>
      <c r="U2925" s="23"/>
      <c r="X2925" s="96"/>
      <c r="Y2925" s="96"/>
      <c r="AA2925" s="96"/>
      <c r="AB2925" s="96"/>
      <c r="AD2925" s="96"/>
      <c r="AE2925" s="96"/>
      <c r="AF2925" s="96"/>
      <c r="AG2925" s="96"/>
    </row>
    <row r="2926" spans="2:33">
      <c r="B2926" t="s">
        <v>16</v>
      </c>
      <c r="C2926" s="76" t="s">
        <v>16</v>
      </c>
      <c r="D2926" s="76" t="s">
        <v>16</v>
      </c>
      <c r="E2926" s="106" t="s">
        <v>42</v>
      </c>
      <c r="F2926" t="s">
        <v>16</v>
      </c>
      <c r="G2926" t="str">
        <f>IF(A2926="","",F2926&amp;COUNTIF($B$2:$B2926,B2926))</f>
        <v/>
      </c>
      <c r="H2926" t="str">
        <f t="shared" si="92"/>
        <v/>
      </c>
      <c r="I2926" t="str">
        <f t="shared" si="93"/>
        <v/>
      </c>
      <c r="J2926" s="106" t="s">
        <v>42</v>
      </c>
      <c r="Q2926" s="23"/>
      <c r="S2926" s="23"/>
      <c r="U2926" s="23"/>
      <c r="X2926" s="96"/>
      <c r="Y2926" s="96"/>
      <c r="AA2926" s="96"/>
      <c r="AB2926" s="96"/>
      <c r="AD2926" s="96"/>
      <c r="AE2926" s="96"/>
      <c r="AF2926" s="96"/>
      <c r="AG2926" s="96"/>
    </row>
    <row r="2927" spans="2:33">
      <c r="B2927" t="s">
        <v>16</v>
      </c>
      <c r="C2927" s="76" t="s">
        <v>16</v>
      </c>
      <c r="D2927" s="76" t="s">
        <v>16</v>
      </c>
      <c r="E2927" s="106" t="s">
        <v>42</v>
      </c>
      <c r="F2927" t="s">
        <v>16</v>
      </c>
      <c r="G2927" t="str">
        <f>IF(A2927="","",F2927&amp;COUNTIF($B$2:$B2927,B2927))</f>
        <v/>
      </c>
      <c r="H2927" t="str">
        <f t="shared" si="92"/>
        <v/>
      </c>
      <c r="I2927" t="str">
        <f t="shared" si="93"/>
        <v/>
      </c>
      <c r="J2927" s="106" t="s">
        <v>42</v>
      </c>
      <c r="Q2927" s="23"/>
      <c r="S2927" s="23"/>
      <c r="U2927" s="23"/>
      <c r="X2927" s="96"/>
      <c r="Y2927" s="96"/>
      <c r="AA2927" s="96"/>
      <c r="AB2927" s="96"/>
      <c r="AD2927" s="96"/>
      <c r="AE2927" s="96"/>
      <c r="AF2927" s="96"/>
      <c r="AG2927" s="96"/>
    </row>
    <row r="2928" spans="2:33">
      <c r="B2928" t="s">
        <v>16</v>
      </c>
      <c r="C2928" s="76" t="s">
        <v>16</v>
      </c>
      <c r="D2928" s="76" t="s">
        <v>16</v>
      </c>
      <c r="E2928" s="106" t="s">
        <v>42</v>
      </c>
      <c r="F2928" t="s">
        <v>16</v>
      </c>
      <c r="G2928" t="str">
        <f>IF(A2928="","",F2928&amp;COUNTIF($B$2:$B2928,B2928))</f>
        <v/>
      </c>
      <c r="H2928" t="str">
        <f t="shared" si="92"/>
        <v/>
      </c>
      <c r="I2928" t="str">
        <f t="shared" si="93"/>
        <v/>
      </c>
      <c r="J2928" s="106" t="s">
        <v>42</v>
      </c>
      <c r="Q2928" s="23"/>
      <c r="S2928" s="23"/>
      <c r="U2928" s="23"/>
      <c r="X2928" s="96"/>
      <c r="Y2928" s="96"/>
      <c r="AA2928" s="96"/>
      <c r="AB2928" s="96"/>
      <c r="AD2928" s="96"/>
      <c r="AE2928" s="96"/>
      <c r="AF2928" s="96"/>
      <c r="AG2928" s="96"/>
    </row>
    <row r="2929" spans="2:33">
      <c r="B2929" t="s">
        <v>16</v>
      </c>
      <c r="C2929" s="76" t="s">
        <v>16</v>
      </c>
      <c r="D2929" s="76" t="s">
        <v>16</v>
      </c>
      <c r="E2929" s="106" t="s">
        <v>42</v>
      </c>
      <c r="F2929" t="s">
        <v>16</v>
      </c>
      <c r="G2929" t="str">
        <f>IF(A2929="","",F2929&amp;COUNTIF($B$2:$B2929,B2929))</f>
        <v/>
      </c>
      <c r="H2929" t="str">
        <f t="shared" si="92"/>
        <v/>
      </c>
      <c r="I2929" t="str">
        <f t="shared" si="93"/>
        <v/>
      </c>
      <c r="J2929" s="106" t="s">
        <v>42</v>
      </c>
      <c r="Q2929" s="23"/>
      <c r="S2929" s="23"/>
      <c r="U2929" s="23"/>
      <c r="X2929" s="96"/>
      <c r="Y2929" s="96"/>
      <c r="AA2929" s="96"/>
      <c r="AB2929" s="96"/>
      <c r="AD2929" s="96"/>
      <c r="AE2929" s="96"/>
      <c r="AF2929" s="96"/>
      <c r="AG2929" s="96"/>
    </row>
    <row r="2930" spans="2:33">
      <c r="B2930" t="s">
        <v>16</v>
      </c>
      <c r="C2930" s="76" t="s">
        <v>16</v>
      </c>
      <c r="D2930" s="76" t="s">
        <v>16</v>
      </c>
      <c r="E2930" s="106" t="s">
        <v>42</v>
      </c>
      <c r="F2930" t="s">
        <v>16</v>
      </c>
      <c r="G2930" t="str">
        <f>IF(A2930="","",F2930&amp;COUNTIF($B$2:$B2930,B2930))</f>
        <v/>
      </c>
      <c r="H2930" t="str">
        <f t="shared" si="92"/>
        <v/>
      </c>
      <c r="I2930" t="str">
        <f t="shared" si="93"/>
        <v/>
      </c>
      <c r="J2930" s="106" t="s">
        <v>42</v>
      </c>
      <c r="Q2930" s="23"/>
      <c r="S2930" s="23"/>
      <c r="U2930" s="23"/>
      <c r="X2930" s="96"/>
      <c r="Y2930" s="96"/>
      <c r="AA2930" s="96"/>
      <c r="AB2930" s="96"/>
      <c r="AD2930" s="96"/>
      <c r="AE2930" s="96"/>
      <c r="AF2930" s="96"/>
      <c r="AG2930" s="96"/>
    </row>
    <row r="2931" spans="2:33">
      <c r="B2931" t="s">
        <v>16</v>
      </c>
      <c r="C2931" s="76" t="s">
        <v>16</v>
      </c>
      <c r="D2931" s="76" t="s">
        <v>16</v>
      </c>
      <c r="E2931" s="106" t="s">
        <v>42</v>
      </c>
      <c r="F2931" t="s">
        <v>16</v>
      </c>
      <c r="G2931" t="str">
        <f>IF(A2931="","",F2931&amp;COUNTIF($B$2:$B2931,B2931))</f>
        <v/>
      </c>
      <c r="H2931" t="str">
        <f t="shared" si="92"/>
        <v/>
      </c>
      <c r="I2931" t="str">
        <f t="shared" si="93"/>
        <v/>
      </c>
      <c r="J2931" s="106" t="s">
        <v>42</v>
      </c>
      <c r="Q2931" s="23"/>
      <c r="S2931" s="23"/>
      <c r="U2931" s="23"/>
      <c r="X2931" s="96"/>
      <c r="Y2931" s="96"/>
      <c r="AA2931" s="96"/>
      <c r="AB2931" s="96"/>
      <c r="AD2931" s="96"/>
      <c r="AE2931" s="96"/>
      <c r="AF2931" s="96"/>
      <c r="AG2931" s="96"/>
    </row>
    <row r="2932" spans="2:33">
      <c r="B2932" t="s">
        <v>16</v>
      </c>
      <c r="C2932" s="76" t="s">
        <v>16</v>
      </c>
      <c r="D2932" s="76" t="s">
        <v>16</v>
      </c>
      <c r="E2932" s="106" t="s">
        <v>42</v>
      </c>
      <c r="F2932" t="s">
        <v>16</v>
      </c>
      <c r="G2932" t="str">
        <f>IF(A2932="","",F2932&amp;COUNTIF($B$2:$B2932,B2932))</f>
        <v/>
      </c>
      <c r="H2932" t="str">
        <f t="shared" si="92"/>
        <v/>
      </c>
      <c r="I2932" t="str">
        <f t="shared" si="93"/>
        <v/>
      </c>
      <c r="J2932" s="106" t="s">
        <v>42</v>
      </c>
      <c r="Q2932" s="23"/>
      <c r="S2932" s="23"/>
      <c r="U2932" s="23"/>
      <c r="X2932" s="96"/>
      <c r="Y2932" s="96"/>
      <c r="AA2932" s="96"/>
      <c r="AB2932" s="96"/>
      <c r="AD2932" s="96"/>
      <c r="AE2932" s="96"/>
      <c r="AF2932" s="96"/>
      <c r="AG2932" s="96"/>
    </row>
    <row r="2933" spans="2:33">
      <c r="B2933" t="s">
        <v>16</v>
      </c>
      <c r="C2933" s="76" t="s">
        <v>16</v>
      </c>
      <c r="D2933" s="76" t="s">
        <v>16</v>
      </c>
      <c r="E2933" s="106" t="s">
        <v>42</v>
      </c>
      <c r="F2933" t="s">
        <v>16</v>
      </c>
      <c r="G2933" t="str">
        <f>IF(A2933="","",F2933&amp;COUNTIF($B$2:$B2933,B2933))</f>
        <v/>
      </c>
      <c r="H2933" t="str">
        <f t="shared" si="92"/>
        <v/>
      </c>
      <c r="I2933" t="str">
        <f t="shared" si="93"/>
        <v/>
      </c>
      <c r="J2933" s="106" t="s">
        <v>42</v>
      </c>
      <c r="Q2933" s="23"/>
      <c r="S2933" s="23"/>
      <c r="U2933" s="23"/>
      <c r="X2933" s="96"/>
      <c r="Y2933" s="96"/>
      <c r="AA2933" s="96"/>
      <c r="AB2933" s="96"/>
      <c r="AD2933" s="96"/>
      <c r="AE2933" s="96"/>
      <c r="AF2933" s="96"/>
      <c r="AG2933" s="96"/>
    </row>
    <row r="2934" spans="2:33">
      <c r="B2934" t="s">
        <v>16</v>
      </c>
      <c r="C2934" s="76" t="s">
        <v>16</v>
      </c>
      <c r="D2934" s="76" t="s">
        <v>16</v>
      </c>
      <c r="E2934" s="106" t="s">
        <v>42</v>
      </c>
      <c r="F2934" t="s">
        <v>16</v>
      </c>
      <c r="G2934" t="str">
        <f>IF(A2934="","",F2934&amp;COUNTIF($B$2:$B2934,B2934))</f>
        <v/>
      </c>
      <c r="H2934" t="str">
        <f t="shared" si="92"/>
        <v/>
      </c>
      <c r="I2934" t="str">
        <f t="shared" si="93"/>
        <v/>
      </c>
      <c r="J2934" s="106" t="s">
        <v>42</v>
      </c>
      <c r="Q2934" s="23"/>
      <c r="S2934" s="23"/>
      <c r="U2934" s="23"/>
      <c r="X2934" s="96"/>
      <c r="Y2934" s="96"/>
      <c r="AA2934" s="96"/>
      <c r="AB2934" s="96"/>
      <c r="AD2934" s="96"/>
      <c r="AE2934" s="96"/>
      <c r="AF2934" s="96"/>
      <c r="AG2934" s="96"/>
    </row>
    <row r="2935" spans="2:33">
      <c r="B2935" t="s">
        <v>16</v>
      </c>
      <c r="C2935" s="76" t="s">
        <v>16</v>
      </c>
      <c r="D2935" s="76" t="s">
        <v>16</v>
      </c>
      <c r="E2935" s="106" t="s">
        <v>42</v>
      </c>
      <c r="F2935" t="s">
        <v>16</v>
      </c>
      <c r="G2935" t="str">
        <f>IF(A2935="","",F2935&amp;COUNTIF($B$2:$B2935,B2935))</f>
        <v/>
      </c>
      <c r="H2935" t="str">
        <f t="shared" si="92"/>
        <v/>
      </c>
      <c r="I2935" t="str">
        <f t="shared" si="93"/>
        <v/>
      </c>
      <c r="J2935" s="106" t="s">
        <v>42</v>
      </c>
      <c r="Q2935" s="23"/>
      <c r="S2935" s="23"/>
      <c r="U2935" s="23"/>
      <c r="X2935" s="96"/>
      <c r="Y2935" s="96"/>
      <c r="AA2935" s="96"/>
      <c r="AB2935" s="96"/>
      <c r="AD2935" s="96"/>
      <c r="AE2935" s="96"/>
      <c r="AF2935" s="96"/>
      <c r="AG2935" s="96"/>
    </row>
    <row r="2936" spans="2:33">
      <c r="B2936" t="s">
        <v>16</v>
      </c>
      <c r="C2936" s="76" t="s">
        <v>16</v>
      </c>
      <c r="D2936" s="76" t="s">
        <v>16</v>
      </c>
      <c r="E2936" s="106" t="s">
        <v>42</v>
      </c>
      <c r="F2936" t="s">
        <v>16</v>
      </c>
      <c r="G2936" t="str">
        <f>IF(A2936="","",F2936&amp;COUNTIF($B$2:$B2936,B2936))</f>
        <v/>
      </c>
      <c r="H2936" t="str">
        <f t="shared" si="92"/>
        <v/>
      </c>
      <c r="I2936" t="str">
        <f t="shared" si="93"/>
        <v/>
      </c>
      <c r="J2936" s="106" t="s">
        <v>42</v>
      </c>
      <c r="Q2936" s="23"/>
      <c r="S2936" s="23"/>
      <c r="U2936" s="23"/>
      <c r="X2936" s="96"/>
      <c r="Y2936" s="96"/>
      <c r="AA2936" s="96"/>
      <c r="AB2936" s="96"/>
      <c r="AD2936" s="96"/>
      <c r="AE2936" s="96"/>
      <c r="AF2936" s="96"/>
      <c r="AG2936" s="96"/>
    </row>
    <row r="2937" spans="2:33">
      <c r="B2937" t="s">
        <v>16</v>
      </c>
      <c r="C2937" s="76" t="s">
        <v>16</v>
      </c>
      <c r="D2937" s="76" t="s">
        <v>16</v>
      </c>
      <c r="E2937" s="106" t="s">
        <v>42</v>
      </c>
      <c r="F2937" t="s">
        <v>16</v>
      </c>
      <c r="G2937" t="str">
        <f>IF(A2937="","",F2937&amp;COUNTIF($B$2:$B2937,B2937))</f>
        <v/>
      </c>
      <c r="H2937" t="str">
        <f t="shared" si="92"/>
        <v/>
      </c>
      <c r="I2937" t="str">
        <f t="shared" si="93"/>
        <v/>
      </c>
      <c r="J2937" s="106" t="s">
        <v>42</v>
      </c>
      <c r="Q2937" s="23"/>
      <c r="S2937" s="23"/>
      <c r="U2937" s="23"/>
      <c r="X2937" s="96"/>
      <c r="Y2937" s="96"/>
      <c r="AA2937" s="96"/>
      <c r="AB2937" s="96"/>
      <c r="AD2937" s="96"/>
      <c r="AE2937" s="96"/>
      <c r="AF2937" s="96"/>
      <c r="AG2937" s="96"/>
    </row>
    <row r="2938" spans="2:33">
      <c r="B2938" t="s">
        <v>16</v>
      </c>
      <c r="C2938" s="76" t="s">
        <v>16</v>
      </c>
      <c r="D2938" s="76" t="s">
        <v>16</v>
      </c>
      <c r="E2938" s="106" t="s">
        <v>42</v>
      </c>
      <c r="F2938" t="s">
        <v>16</v>
      </c>
      <c r="G2938" t="str">
        <f>IF(A2938="","",F2938&amp;COUNTIF($B$2:$B2938,B2938))</f>
        <v/>
      </c>
      <c r="H2938" t="str">
        <f t="shared" si="92"/>
        <v/>
      </c>
      <c r="I2938" t="str">
        <f t="shared" si="93"/>
        <v/>
      </c>
      <c r="J2938" s="106" t="s">
        <v>42</v>
      </c>
      <c r="Q2938" s="23"/>
      <c r="S2938" s="23"/>
      <c r="U2938" s="23"/>
      <c r="X2938" s="96"/>
      <c r="Y2938" s="96"/>
      <c r="AA2938" s="96"/>
      <c r="AB2938" s="96"/>
      <c r="AD2938" s="96"/>
      <c r="AE2938" s="96"/>
      <c r="AF2938" s="96"/>
      <c r="AG2938" s="96"/>
    </row>
    <row r="2939" spans="2:33">
      <c r="B2939" t="s">
        <v>16</v>
      </c>
      <c r="C2939" s="76" t="s">
        <v>16</v>
      </c>
      <c r="D2939" s="76" t="s">
        <v>16</v>
      </c>
      <c r="E2939" s="106" t="s">
        <v>42</v>
      </c>
      <c r="F2939" t="s">
        <v>16</v>
      </c>
      <c r="G2939" t="str">
        <f>IF(A2939="","",F2939&amp;COUNTIF($B$2:$B2939,B2939))</f>
        <v/>
      </c>
      <c r="H2939" t="str">
        <f t="shared" si="92"/>
        <v/>
      </c>
      <c r="I2939" t="str">
        <f t="shared" si="93"/>
        <v/>
      </c>
      <c r="J2939" s="106" t="s">
        <v>42</v>
      </c>
      <c r="Q2939" s="23"/>
      <c r="S2939" s="23"/>
      <c r="U2939" s="23"/>
      <c r="X2939" s="96"/>
      <c r="Y2939" s="96"/>
      <c r="AA2939" s="96"/>
      <c r="AB2939" s="96"/>
      <c r="AD2939" s="96"/>
      <c r="AE2939" s="96"/>
      <c r="AF2939" s="96"/>
      <c r="AG2939" s="96"/>
    </row>
    <row r="2940" spans="2:33">
      <c r="B2940" t="s">
        <v>16</v>
      </c>
      <c r="C2940" s="76" t="s">
        <v>16</v>
      </c>
      <c r="D2940" s="76" t="s">
        <v>16</v>
      </c>
      <c r="E2940" s="106" t="s">
        <v>42</v>
      </c>
      <c r="F2940" t="s">
        <v>16</v>
      </c>
      <c r="G2940" t="str">
        <f>IF(A2940="","",F2940&amp;COUNTIF($B$2:$B2940,B2940))</f>
        <v/>
      </c>
      <c r="H2940" t="str">
        <f t="shared" ref="H2940:H3003" si="94">IF(A2940="","",B2940&amp;"-"&amp;G2940)</f>
        <v/>
      </c>
      <c r="I2940" t="str">
        <f t="shared" ref="I2940:I3003" si="95">IF(A2940="","",C2940)</f>
        <v/>
      </c>
      <c r="J2940" s="106" t="s">
        <v>42</v>
      </c>
      <c r="Q2940" s="23"/>
      <c r="S2940" s="23"/>
      <c r="U2940" s="23"/>
      <c r="X2940" s="96"/>
      <c r="Y2940" s="96"/>
      <c r="AA2940" s="96"/>
      <c r="AB2940" s="96"/>
      <c r="AD2940" s="96"/>
      <c r="AE2940" s="96"/>
      <c r="AF2940" s="96"/>
      <c r="AG2940" s="96"/>
    </row>
    <row r="2941" spans="2:33">
      <c r="B2941" t="s">
        <v>16</v>
      </c>
      <c r="C2941" s="76" t="s">
        <v>16</v>
      </c>
      <c r="D2941" s="76" t="s">
        <v>16</v>
      </c>
      <c r="E2941" s="106" t="s">
        <v>42</v>
      </c>
      <c r="F2941" t="s">
        <v>16</v>
      </c>
      <c r="G2941" t="str">
        <f>IF(A2941="","",F2941&amp;COUNTIF($B$2:$B2941,B2941))</f>
        <v/>
      </c>
      <c r="H2941" t="str">
        <f t="shared" si="94"/>
        <v/>
      </c>
      <c r="I2941" t="str">
        <f t="shared" si="95"/>
        <v/>
      </c>
      <c r="J2941" s="106" t="s">
        <v>42</v>
      </c>
      <c r="Q2941" s="23"/>
      <c r="S2941" s="23"/>
      <c r="U2941" s="23"/>
      <c r="X2941" s="96"/>
      <c r="Y2941" s="96"/>
      <c r="AA2941" s="96"/>
      <c r="AB2941" s="96"/>
      <c r="AD2941" s="96"/>
      <c r="AE2941" s="96"/>
      <c r="AF2941" s="96"/>
      <c r="AG2941" s="96"/>
    </row>
    <row r="2942" spans="2:33">
      <c r="B2942" t="s">
        <v>16</v>
      </c>
      <c r="C2942" s="76" t="s">
        <v>16</v>
      </c>
      <c r="D2942" s="76" t="s">
        <v>16</v>
      </c>
      <c r="E2942" s="106" t="s">
        <v>42</v>
      </c>
      <c r="F2942" t="s">
        <v>16</v>
      </c>
      <c r="G2942" t="str">
        <f>IF(A2942="","",F2942&amp;COUNTIF($B$2:$B2942,B2942))</f>
        <v/>
      </c>
      <c r="H2942" t="str">
        <f t="shared" si="94"/>
        <v/>
      </c>
      <c r="I2942" t="str">
        <f t="shared" si="95"/>
        <v/>
      </c>
      <c r="J2942" s="106" t="s">
        <v>42</v>
      </c>
      <c r="Q2942" s="23"/>
      <c r="S2942" s="23"/>
      <c r="U2942" s="23"/>
      <c r="X2942" s="96"/>
      <c r="Y2942" s="96"/>
      <c r="AA2942" s="96"/>
      <c r="AB2942" s="96"/>
      <c r="AD2942" s="96"/>
      <c r="AE2942" s="96"/>
      <c r="AF2942" s="96"/>
      <c r="AG2942" s="96"/>
    </row>
    <row r="2943" spans="2:33">
      <c r="B2943" t="s">
        <v>16</v>
      </c>
      <c r="C2943" s="76" t="s">
        <v>16</v>
      </c>
      <c r="D2943" s="76" t="s">
        <v>16</v>
      </c>
      <c r="E2943" s="106" t="s">
        <v>42</v>
      </c>
      <c r="F2943" t="s">
        <v>16</v>
      </c>
      <c r="G2943" t="str">
        <f>IF(A2943="","",F2943&amp;COUNTIF($B$2:$B2943,B2943))</f>
        <v/>
      </c>
      <c r="H2943" t="str">
        <f t="shared" si="94"/>
        <v/>
      </c>
      <c r="I2943" t="str">
        <f t="shared" si="95"/>
        <v/>
      </c>
      <c r="J2943" s="106" t="s">
        <v>42</v>
      </c>
      <c r="Q2943" s="23"/>
      <c r="S2943" s="23"/>
      <c r="U2943" s="23"/>
      <c r="X2943" s="96"/>
      <c r="Y2943" s="96"/>
      <c r="AA2943" s="96"/>
      <c r="AB2943" s="96"/>
      <c r="AD2943" s="96"/>
      <c r="AE2943" s="96"/>
      <c r="AF2943" s="96"/>
      <c r="AG2943" s="96"/>
    </row>
    <row r="2944" spans="2:33">
      <c r="B2944" t="s">
        <v>16</v>
      </c>
      <c r="C2944" s="76" t="s">
        <v>16</v>
      </c>
      <c r="D2944" s="76" t="s">
        <v>16</v>
      </c>
      <c r="E2944" s="106" t="s">
        <v>42</v>
      </c>
      <c r="F2944" t="s">
        <v>16</v>
      </c>
      <c r="G2944" t="str">
        <f>IF(A2944="","",F2944&amp;COUNTIF($B$2:$B2944,B2944))</f>
        <v/>
      </c>
      <c r="H2944" t="str">
        <f t="shared" si="94"/>
        <v/>
      </c>
      <c r="I2944" t="str">
        <f t="shared" si="95"/>
        <v/>
      </c>
      <c r="J2944" s="106" t="s">
        <v>42</v>
      </c>
      <c r="Q2944" s="23"/>
      <c r="S2944" s="23"/>
      <c r="U2944" s="23"/>
      <c r="X2944" s="96"/>
      <c r="Y2944" s="96"/>
      <c r="AA2944" s="96"/>
      <c r="AB2944" s="96"/>
      <c r="AD2944" s="96"/>
      <c r="AE2944" s="96"/>
      <c r="AF2944" s="96"/>
      <c r="AG2944" s="96"/>
    </row>
    <row r="2945" spans="2:33">
      <c r="B2945" t="s">
        <v>16</v>
      </c>
      <c r="C2945" s="76" t="s">
        <v>16</v>
      </c>
      <c r="D2945" s="76" t="s">
        <v>16</v>
      </c>
      <c r="E2945" s="106" t="s">
        <v>42</v>
      </c>
      <c r="F2945" t="s">
        <v>16</v>
      </c>
      <c r="G2945" t="str">
        <f>IF(A2945="","",F2945&amp;COUNTIF($B$2:$B2945,B2945))</f>
        <v/>
      </c>
      <c r="H2945" t="str">
        <f t="shared" si="94"/>
        <v/>
      </c>
      <c r="I2945" t="str">
        <f t="shared" si="95"/>
        <v/>
      </c>
      <c r="J2945" s="106" t="s">
        <v>42</v>
      </c>
      <c r="Q2945" s="23"/>
      <c r="S2945" s="23"/>
      <c r="U2945" s="23"/>
      <c r="X2945" s="96"/>
      <c r="Y2945" s="96"/>
      <c r="AA2945" s="96"/>
      <c r="AB2945" s="96"/>
      <c r="AD2945" s="96"/>
      <c r="AE2945" s="96"/>
      <c r="AF2945" s="96"/>
      <c r="AG2945" s="96"/>
    </row>
    <row r="2946" spans="2:33">
      <c r="B2946" t="s">
        <v>16</v>
      </c>
      <c r="C2946" s="76" t="s">
        <v>16</v>
      </c>
      <c r="D2946" s="76" t="s">
        <v>16</v>
      </c>
      <c r="E2946" s="106" t="s">
        <v>42</v>
      </c>
      <c r="F2946" t="s">
        <v>16</v>
      </c>
      <c r="G2946" t="str">
        <f>IF(A2946="","",F2946&amp;COUNTIF($B$2:$B2946,B2946))</f>
        <v/>
      </c>
      <c r="H2946" t="str">
        <f t="shared" si="94"/>
        <v/>
      </c>
      <c r="I2946" t="str">
        <f t="shared" si="95"/>
        <v/>
      </c>
      <c r="J2946" s="106" t="s">
        <v>42</v>
      </c>
      <c r="Q2946" s="23"/>
      <c r="S2946" s="23"/>
      <c r="U2946" s="23"/>
      <c r="X2946" s="96"/>
      <c r="Y2946" s="96"/>
      <c r="AA2946" s="96"/>
      <c r="AB2946" s="96"/>
      <c r="AD2946" s="96"/>
      <c r="AE2946" s="96"/>
      <c r="AF2946" s="96"/>
      <c r="AG2946" s="96"/>
    </row>
    <row r="2947" spans="2:33">
      <c r="B2947" t="s">
        <v>16</v>
      </c>
      <c r="C2947" s="76" t="s">
        <v>16</v>
      </c>
      <c r="D2947" s="76" t="s">
        <v>16</v>
      </c>
      <c r="E2947" s="106" t="s">
        <v>42</v>
      </c>
      <c r="F2947" t="s">
        <v>16</v>
      </c>
      <c r="G2947" t="str">
        <f>IF(A2947="","",F2947&amp;COUNTIF($B$2:$B2947,B2947))</f>
        <v/>
      </c>
      <c r="H2947" t="str">
        <f t="shared" si="94"/>
        <v/>
      </c>
      <c r="I2947" t="str">
        <f t="shared" si="95"/>
        <v/>
      </c>
      <c r="J2947" s="106" t="s">
        <v>42</v>
      </c>
      <c r="Q2947" s="23"/>
      <c r="S2947" s="23"/>
      <c r="U2947" s="23"/>
      <c r="X2947" s="96"/>
      <c r="Y2947" s="96"/>
      <c r="AA2947" s="96"/>
      <c r="AB2947" s="96"/>
      <c r="AD2947" s="96"/>
      <c r="AE2947" s="96"/>
      <c r="AF2947" s="96"/>
      <c r="AG2947" s="96"/>
    </row>
    <row r="2948" spans="2:33">
      <c r="B2948" t="s">
        <v>16</v>
      </c>
      <c r="C2948" s="76" t="s">
        <v>16</v>
      </c>
      <c r="D2948" s="76" t="s">
        <v>16</v>
      </c>
      <c r="E2948" s="106" t="s">
        <v>42</v>
      </c>
      <c r="F2948" t="s">
        <v>16</v>
      </c>
      <c r="G2948" t="str">
        <f>IF(A2948="","",F2948&amp;COUNTIF($B$2:$B2948,B2948))</f>
        <v/>
      </c>
      <c r="H2948" t="str">
        <f t="shared" si="94"/>
        <v/>
      </c>
      <c r="I2948" t="str">
        <f t="shared" si="95"/>
        <v/>
      </c>
      <c r="J2948" s="106" t="s">
        <v>42</v>
      </c>
      <c r="Q2948" s="23"/>
      <c r="S2948" s="23"/>
      <c r="U2948" s="23"/>
      <c r="X2948" s="96"/>
      <c r="Y2948" s="96"/>
      <c r="AA2948" s="96"/>
      <c r="AB2948" s="96"/>
      <c r="AD2948" s="96"/>
      <c r="AE2948" s="96"/>
      <c r="AF2948" s="96"/>
      <c r="AG2948" s="96"/>
    </row>
    <row r="2949" spans="2:33">
      <c r="B2949" t="s">
        <v>16</v>
      </c>
      <c r="C2949" s="76" t="s">
        <v>16</v>
      </c>
      <c r="D2949" s="76" t="s">
        <v>16</v>
      </c>
      <c r="E2949" s="106" t="s">
        <v>42</v>
      </c>
      <c r="F2949" t="s">
        <v>16</v>
      </c>
      <c r="G2949" t="str">
        <f>IF(A2949="","",F2949&amp;COUNTIF($B$2:$B2949,B2949))</f>
        <v/>
      </c>
      <c r="H2949" t="str">
        <f t="shared" si="94"/>
        <v/>
      </c>
      <c r="I2949" t="str">
        <f t="shared" si="95"/>
        <v/>
      </c>
      <c r="J2949" s="106" t="s">
        <v>42</v>
      </c>
      <c r="Q2949" s="23"/>
      <c r="S2949" s="23"/>
      <c r="U2949" s="23"/>
      <c r="X2949" s="96"/>
      <c r="Y2949" s="96"/>
      <c r="AA2949" s="96"/>
      <c r="AB2949" s="96"/>
      <c r="AD2949" s="96"/>
      <c r="AE2949" s="96"/>
      <c r="AF2949" s="96"/>
      <c r="AG2949" s="96"/>
    </row>
    <row r="2950" spans="2:33">
      <c r="B2950" t="s">
        <v>16</v>
      </c>
      <c r="C2950" s="76" t="s">
        <v>16</v>
      </c>
      <c r="D2950" s="76" t="s">
        <v>16</v>
      </c>
      <c r="E2950" s="106" t="s">
        <v>42</v>
      </c>
      <c r="F2950" t="s">
        <v>16</v>
      </c>
      <c r="G2950" t="str">
        <f>IF(A2950="","",F2950&amp;COUNTIF($B$2:$B2950,B2950))</f>
        <v/>
      </c>
      <c r="H2950" t="str">
        <f t="shared" si="94"/>
        <v/>
      </c>
      <c r="I2950" t="str">
        <f t="shared" si="95"/>
        <v/>
      </c>
      <c r="J2950" s="106" t="s">
        <v>42</v>
      </c>
      <c r="Q2950" s="23"/>
      <c r="S2950" s="23"/>
      <c r="U2950" s="23"/>
      <c r="X2950" s="96"/>
      <c r="Y2950" s="96"/>
      <c r="AA2950" s="96"/>
      <c r="AB2950" s="96"/>
      <c r="AD2950" s="96"/>
      <c r="AE2950" s="96"/>
      <c r="AF2950" s="96"/>
      <c r="AG2950" s="96"/>
    </row>
    <row r="2951" spans="2:33">
      <c r="B2951" t="s">
        <v>16</v>
      </c>
      <c r="C2951" s="76" t="s">
        <v>16</v>
      </c>
      <c r="D2951" s="76" t="s">
        <v>16</v>
      </c>
      <c r="E2951" s="106" t="s">
        <v>42</v>
      </c>
      <c r="F2951" t="s">
        <v>16</v>
      </c>
      <c r="G2951" t="str">
        <f>IF(A2951="","",F2951&amp;COUNTIF($B$2:$B2951,B2951))</f>
        <v/>
      </c>
      <c r="H2951" t="str">
        <f t="shared" si="94"/>
        <v/>
      </c>
      <c r="I2951" t="str">
        <f t="shared" si="95"/>
        <v/>
      </c>
      <c r="J2951" s="106" t="s">
        <v>42</v>
      </c>
      <c r="Q2951" s="23"/>
      <c r="S2951" s="23"/>
      <c r="U2951" s="23"/>
      <c r="X2951" s="96"/>
      <c r="Y2951" s="96"/>
      <c r="AA2951" s="96"/>
      <c r="AB2951" s="96"/>
      <c r="AD2951" s="96"/>
      <c r="AE2951" s="96"/>
      <c r="AF2951" s="96"/>
      <c r="AG2951" s="96"/>
    </row>
    <row r="2952" spans="2:33">
      <c r="B2952" t="s">
        <v>16</v>
      </c>
      <c r="C2952" s="76" t="s">
        <v>16</v>
      </c>
      <c r="D2952" s="76" t="s">
        <v>16</v>
      </c>
      <c r="E2952" s="106" t="s">
        <v>42</v>
      </c>
      <c r="F2952" t="s">
        <v>16</v>
      </c>
      <c r="G2952" t="str">
        <f>IF(A2952="","",F2952&amp;COUNTIF($B$2:$B2952,B2952))</f>
        <v/>
      </c>
      <c r="H2952" t="str">
        <f t="shared" si="94"/>
        <v/>
      </c>
      <c r="I2952" t="str">
        <f t="shared" si="95"/>
        <v/>
      </c>
      <c r="J2952" s="106" t="s">
        <v>42</v>
      </c>
      <c r="Q2952" s="23"/>
      <c r="S2952" s="23"/>
      <c r="U2952" s="23"/>
      <c r="X2952" s="96"/>
      <c r="Y2952" s="96"/>
      <c r="AA2952" s="96"/>
      <c r="AB2952" s="96"/>
      <c r="AD2952" s="96"/>
      <c r="AE2952" s="96"/>
      <c r="AF2952" s="96"/>
      <c r="AG2952" s="96"/>
    </row>
    <row r="2953" spans="2:33">
      <c r="B2953" t="s">
        <v>16</v>
      </c>
      <c r="C2953" s="76" t="s">
        <v>16</v>
      </c>
      <c r="D2953" s="76" t="s">
        <v>16</v>
      </c>
      <c r="E2953" s="106" t="s">
        <v>42</v>
      </c>
      <c r="F2953" t="s">
        <v>16</v>
      </c>
      <c r="G2953" t="str">
        <f>IF(A2953="","",F2953&amp;COUNTIF($B$2:$B2953,B2953))</f>
        <v/>
      </c>
      <c r="H2953" t="str">
        <f t="shared" si="94"/>
        <v/>
      </c>
      <c r="I2953" t="str">
        <f t="shared" si="95"/>
        <v/>
      </c>
      <c r="J2953" s="106" t="s">
        <v>42</v>
      </c>
      <c r="Q2953" s="23"/>
      <c r="S2953" s="23"/>
      <c r="U2953" s="23"/>
      <c r="X2953" s="96"/>
      <c r="Y2953" s="96"/>
      <c r="AA2953" s="96"/>
      <c r="AB2953" s="96"/>
      <c r="AD2953" s="96"/>
      <c r="AE2953" s="96"/>
      <c r="AF2953" s="96"/>
      <c r="AG2953" s="96"/>
    </row>
    <row r="2954" spans="2:33">
      <c r="B2954" t="s">
        <v>16</v>
      </c>
      <c r="C2954" s="76" t="s">
        <v>16</v>
      </c>
      <c r="D2954" s="76" t="s">
        <v>16</v>
      </c>
      <c r="E2954" s="106" t="s">
        <v>42</v>
      </c>
      <c r="F2954" t="s">
        <v>16</v>
      </c>
      <c r="G2954" t="str">
        <f>IF(A2954="","",F2954&amp;COUNTIF($B$2:$B2954,B2954))</f>
        <v/>
      </c>
      <c r="H2954" t="str">
        <f t="shared" si="94"/>
        <v/>
      </c>
      <c r="I2954" t="str">
        <f t="shared" si="95"/>
        <v/>
      </c>
      <c r="J2954" s="106" t="s">
        <v>42</v>
      </c>
      <c r="Q2954" s="23"/>
      <c r="S2954" s="23"/>
      <c r="U2954" s="23"/>
      <c r="X2954" s="96"/>
      <c r="Y2954" s="96"/>
      <c r="AA2954" s="96"/>
      <c r="AB2954" s="96"/>
      <c r="AD2954" s="96"/>
      <c r="AE2954" s="96"/>
      <c r="AF2954" s="96"/>
      <c r="AG2954" s="96"/>
    </row>
    <row r="2955" spans="2:33">
      <c r="B2955" t="s">
        <v>16</v>
      </c>
      <c r="C2955" s="76" t="s">
        <v>16</v>
      </c>
      <c r="D2955" s="76" t="s">
        <v>16</v>
      </c>
      <c r="E2955" s="106" t="s">
        <v>42</v>
      </c>
      <c r="F2955" t="s">
        <v>16</v>
      </c>
      <c r="G2955" t="str">
        <f>IF(A2955="","",F2955&amp;COUNTIF($B$2:$B2955,B2955))</f>
        <v/>
      </c>
      <c r="H2955" t="str">
        <f t="shared" si="94"/>
        <v/>
      </c>
      <c r="I2955" t="str">
        <f t="shared" si="95"/>
        <v/>
      </c>
      <c r="J2955" s="106" t="s">
        <v>42</v>
      </c>
      <c r="Q2955" s="23"/>
      <c r="S2955" s="23"/>
      <c r="U2955" s="23"/>
      <c r="X2955" s="96"/>
      <c r="Y2955" s="96"/>
      <c r="AA2955" s="96"/>
      <c r="AB2955" s="96"/>
      <c r="AD2955" s="96"/>
      <c r="AE2955" s="96"/>
      <c r="AF2955" s="96"/>
      <c r="AG2955" s="96"/>
    </row>
    <row r="2956" spans="2:33">
      <c r="B2956" t="s">
        <v>16</v>
      </c>
      <c r="C2956" s="76" t="s">
        <v>16</v>
      </c>
      <c r="D2956" s="76" t="s">
        <v>16</v>
      </c>
      <c r="E2956" s="106" t="s">
        <v>42</v>
      </c>
      <c r="F2956" t="s">
        <v>16</v>
      </c>
      <c r="G2956" t="str">
        <f>IF(A2956="","",F2956&amp;COUNTIF($B$2:$B2956,B2956))</f>
        <v/>
      </c>
      <c r="H2956" t="str">
        <f t="shared" si="94"/>
        <v/>
      </c>
      <c r="I2956" t="str">
        <f t="shared" si="95"/>
        <v/>
      </c>
      <c r="J2956" s="106" t="s">
        <v>42</v>
      </c>
      <c r="Q2956" s="23"/>
      <c r="S2956" s="23"/>
      <c r="U2956" s="23"/>
      <c r="X2956" s="96"/>
      <c r="Y2956" s="96"/>
      <c r="AA2956" s="96"/>
      <c r="AB2956" s="96"/>
      <c r="AD2956" s="96"/>
      <c r="AE2956" s="96"/>
      <c r="AF2956" s="96"/>
      <c r="AG2956" s="96"/>
    </row>
    <row r="2957" spans="2:33">
      <c r="B2957" t="s">
        <v>16</v>
      </c>
      <c r="C2957" s="76" t="s">
        <v>16</v>
      </c>
      <c r="D2957" s="76" t="s">
        <v>16</v>
      </c>
      <c r="E2957" s="106" t="s">
        <v>42</v>
      </c>
      <c r="F2957" t="s">
        <v>16</v>
      </c>
      <c r="G2957" t="str">
        <f>IF(A2957="","",F2957&amp;COUNTIF($B$2:$B2957,B2957))</f>
        <v/>
      </c>
      <c r="H2957" t="str">
        <f t="shared" si="94"/>
        <v/>
      </c>
      <c r="I2957" t="str">
        <f t="shared" si="95"/>
        <v/>
      </c>
      <c r="J2957" s="106" t="s">
        <v>42</v>
      </c>
      <c r="Q2957" s="23"/>
      <c r="S2957" s="23"/>
      <c r="U2957" s="23"/>
      <c r="X2957" s="96"/>
      <c r="Y2957" s="96"/>
      <c r="AA2957" s="96"/>
      <c r="AB2957" s="96"/>
      <c r="AD2957" s="96"/>
      <c r="AE2957" s="96"/>
      <c r="AF2957" s="96"/>
      <c r="AG2957" s="96"/>
    </row>
    <row r="2958" spans="2:33">
      <c r="B2958" t="s">
        <v>16</v>
      </c>
      <c r="C2958" s="76" t="s">
        <v>16</v>
      </c>
      <c r="D2958" s="76" t="s">
        <v>16</v>
      </c>
      <c r="E2958" s="106" t="s">
        <v>42</v>
      </c>
      <c r="F2958" t="s">
        <v>16</v>
      </c>
      <c r="G2958" t="str">
        <f>IF(A2958="","",F2958&amp;COUNTIF($B$2:$B2958,B2958))</f>
        <v/>
      </c>
      <c r="H2958" t="str">
        <f t="shared" si="94"/>
        <v/>
      </c>
      <c r="I2958" t="str">
        <f t="shared" si="95"/>
        <v/>
      </c>
      <c r="J2958" s="106" t="s">
        <v>42</v>
      </c>
      <c r="Q2958" s="23"/>
      <c r="S2958" s="23"/>
      <c r="U2958" s="23"/>
      <c r="X2958" s="96"/>
      <c r="Y2958" s="96"/>
      <c r="AA2958" s="96"/>
      <c r="AB2958" s="96"/>
      <c r="AD2958" s="96"/>
      <c r="AE2958" s="96"/>
      <c r="AF2958" s="96"/>
      <c r="AG2958" s="96"/>
    </row>
    <row r="2959" spans="2:33">
      <c r="B2959" t="s">
        <v>16</v>
      </c>
      <c r="C2959" s="76" t="s">
        <v>16</v>
      </c>
      <c r="D2959" s="76" t="s">
        <v>16</v>
      </c>
      <c r="E2959" s="106" t="s">
        <v>42</v>
      </c>
      <c r="F2959" t="s">
        <v>16</v>
      </c>
      <c r="G2959" t="str">
        <f>IF(A2959="","",F2959&amp;COUNTIF($B$2:$B2959,B2959))</f>
        <v/>
      </c>
      <c r="H2959" t="str">
        <f t="shared" si="94"/>
        <v/>
      </c>
      <c r="I2959" t="str">
        <f t="shared" si="95"/>
        <v/>
      </c>
      <c r="J2959" s="106" t="s">
        <v>42</v>
      </c>
      <c r="Q2959" s="23"/>
      <c r="S2959" s="23"/>
      <c r="U2959" s="23"/>
      <c r="X2959" s="96"/>
      <c r="Y2959" s="96"/>
      <c r="AA2959" s="96"/>
      <c r="AB2959" s="96"/>
      <c r="AD2959" s="96"/>
      <c r="AE2959" s="96"/>
      <c r="AF2959" s="96"/>
      <c r="AG2959" s="96"/>
    </row>
    <row r="2960" spans="2:33">
      <c r="B2960" t="s">
        <v>16</v>
      </c>
      <c r="C2960" s="76" t="s">
        <v>16</v>
      </c>
      <c r="D2960" s="76" t="s">
        <v>16</v>
      </c>
      <c r="E2960" s="106" t="s">
        <v>42</v>
      </c>
      <c r="F2960" t="s">
        <v>16</v>
      </c>
      <c r="G2960" t="str">
        <f>IF(A2960="","",F2960&amp;COUNTIF($B$2:$B2960,B2960))</f>
        <v/>
      </c>
      <c r="H2960" t="str">
        <f t="shared" si="94"/>
        <v/>
      </c>
      <c r="I2960" t="str">
        <f t="shared" si="95"/>
        <v/>
      </c>
      <c r="J2960" s="106" t="s">
        <v>42</v>
      </c>
      <c r="Q2960" s="23"/>
      <c r="S2960" s="23"/>
      <c r="U2960" s="23"/>
      <c r="X2960" s="96"/>
      <c r="Y2960" s="96"/>
      <c r="AA2960" s="96"/>
      <c r="AB2960" s="96"/>
      <c r="AD2960" s="96"/>
      <c r="AE2960" s="96"/>
      <c r="AF2960" s="96"/>
      <c r="AG2960" s="96"/>
    </row>
    <row r="2961" spans="2:33">
      <c r="B2961" t="s">
        <v>16</v>
      </c>
      <c r="C2961" s="76" t="s">
        <v>16</v>
      </c>
      <c r="D2961" s="76" t="s">
        <v>16</v>
      </c>
      <c r="E2961" s="106" t="s">
        <v>42</v>
      </c>
      <c r="F2961" t="s">
        <v>16</v>
      </c>
      <c r="G2961" t="str">
        <f>IF(A2961="","",F2961&amp;COUNTIF($B$2:$B2961,B2961))</f>
        <v/>
      </c>
      <c r="H2961" t="str">
        <f t="shared" si="94"/>
        <v/>
      </c>
      <c r="I2961" t="str">
        <f t="shared" si="95"/>
        <v/>
      </c>
      <c r="J2961" s="106" t="s">
        <v>42</v>
      </c>
      <c r="Q2961" s="23"/>
      <c r="S2961" s="23"/>
      <c r="U2961" s="23"/>
      <c r="X2961" s="96"/>
      <c r="Y2961" s="96"/>
      <c r="AA2961" s="96"/>
      <c r="AB2961" s="96"/>
      <c r="AD2961" s="96"/>
      <c r="AE2961" s="96"/>
      <c r="AF2961" s="96"/>
      <c r="AG2961" s="96"/>
    </row>
    <row r="2962" spans="2:33">
      <c r="B2962" t="s">
        <v>16</v>
      </c>
      <c r="C2962" s="76" t="s">
        <v>16</v>
      </c>
      <c r="D2962" s="76" t="s">
        <v>16</v>
      </c>
      <c r="E2962" s="106" t="s">
        <v>42</v>
      </c>
      <c r="F2962" t="s">
        <v>16</v>
      </c>
      <c r="G2962" t="str">
        <f>IF(A2962="","",F2962&amp;COUNTIF($B$2:$B2962,B2962))</f>
        <v/>
      </c>
      <c r="H2962" t="str">
        <f t="shared" si="94"/>
        <v/>
      </c>
      <c r="I2962" t="str">
        <f t="shared" si="95"/>
        <v/>
      </c>
      <c r="J2962" s="106" t="s">
        <v>42</v>
      </c>
      <c r="Q2962" s="23"/>
      <c r="S2962" s="23"/>
      <c r="U2962" s="23"/>
      <c r="X2962" s="96"/>
      <c r="Y2962" s="96"/>
      <c r="AA2962" s="96"/>
      <c r="AB2962" s="96"/>
      <c r="AD2962" s="96"/>
      <c r="AE2962" s="96"/>
      <c r="AF2962" s="96"/>
      <c r="AG2962" s="96"/>
    </row>
    <row r="2963" spans="2:33">
      <c r="B2963" t="s">
        <v>16</v>
      </c>
      <c r="C2963" s="76" t="s">
        <v>16</v>
      </c>
      <c r="D2963" s="76" t="s">
        <v>16</v>
      </c>
      <c r="E2963" s="106" t="s">
        <v>42</v>
      </c>
      <c r="F2963" t="s">
        <v>16</v>
      </c>
      <c r="G2963" t="str">
        <f>IF(A2963="","",F2963&amp;COUNTIF($B$2:$B2963,B2963))</f>
        <v/>
      </c>
      <c r="H2963" t="str">
        <f t="shared" si="94"/>
        <v/>
      </c>
      <c r="I2963" t="str">
        <f t="shared" si="95"/>
        <v/>
      </c>
      <c r="J2963" s="106" t="s">
        <v>42</v>
      </c>
      <c r="Q2963" s="23"/>
      <c r="S2963" s="23"/>
      <c r="U2963" s="23"/>
      <c r="X2963" s="96"/>
      <c r="Y2963" s="96"/>
      <c r="AA2963" s="96"/>
      <c r="AB2963" s="96"/>
      <c r="AD2963" s="96"/>
      <c r="AE2963" s="96"/>
      <c r="AF2963" s="96"/>
      <c r="AG2963" s="96"/>
    </row>
    <row r="2964" spans="2:33">
      <c r="B2964" t="s">
        <v>16</v>
      </c>
      <c r="C2964" s="76" t="s">
        <v>16</v>
      </c>
      <c r="D2964" s="76" t="s">
        <v>16</v>
      </c>
      <c r="E2964" s="106" t="s">
        <v>42</v>
      </c>
      <c r="F2964" t="s">
        <v>16</v>
      </c>
      <c r="G2964" t="str">
        <f>IF(A2964="","",F2964&amp;COUNTIF($B$2:$B2964,B2964))</f>
        <v/>
      </c>
      <c r="H2964" t="str">
        <f t="shared" si="94"/>
        <v/>
      </c>
      <c r="I2964" t="str">
        <f t="shared" si="95"/>
        <v/>
      </c>
      <c r="J2964" s="106" t="s">
        <v>42</v>
      </c>
      <c r="Q2964" s="23"/>
      <c r="S2964" s="23"/>
      <c r="U2964" s="23"/>
      <c r="X2964" s="96"/>
      <c r="Y2964" s="96"/>
      <c r="AA2964" s="96"/>
      <c r="AB2964" s="96"/>
      <c r="AD2964" s="96"/>
      <c r="AE2964" s="96"/>
      <c r="AF2964" s="96"/>
      <c r="AG2964" s="96"/>
    </row>
    <row r="2965" spans="2:33">
      <c r="B2965" t="s">
        <v>16</v>
      </c>
      <c r="C2965" s="76" t="s">
        <v>16</v>
      </c>
      <c r="D2965" s="76" t="s">
        <v>16</v>
      </c>
      <c r="E2965" s="106" t="s">
        <v>42</v>
      </c>
      <c r="F2965" t="s">
        <v>16</v>
      </c>
      <c r="G2965" t="str">
        <f>IF(A2965="","",F2965&amp;COUNTIF($B$2:$B2965,B2965))</f>
        <v/>
      </c>
      <c r="H2965" t="str">
        <f t="shared" si="94"/>
        <v/>
      </c>
      <c r="I2965" t="str">
        <f t="shared" si="95"/>
        <v/>
      </c>
      <c r="J2965" s="106" t="s">
        <v>42</v>
      </c>
      <c r="Q2965" s="23"/>
      <c r="S2965" s="23"/>
      <c r="U2965" s="23"/>
      <c r="X2965" s="96"/>
      <c r="Y2965" s="96"/>
      <c r="AA2965" s="96"/>
      <c r="AB2965" s="96"/>
      <c r="AD2965" s="96"/>
      <c r="AE2965" s="96"/>
      <c r="AF2965" s="96"/>
      <c r="AG2965" s="96"/>
    </row>
    <row r="2966" spans="2:33">
      <c r="B2966" t="s">
        <v>16</v>
      </c>
      <c r="C2966" s="76" t="s">
        <v>16</v>
      </c>
      <c r="D2966" s="76" t="s">
        <v>16</v>
      </c>
      <c r="E2966" s="106" t="s">
        <v>42</v>
      </c>
      <c r="F2966" t="s">
        <v>16</v>
      </c>
      <c r="G2966" t="str">
        <f>IF(A2966="","",F2966&amp;COUNTIF($B$2:$B2966,B2966))</f>
        <v/>
      </c>
      <c r="H2966" t="str">
        <f t="shared" si="94"/>
        <v/>
      </c>
      <c r="I2966" t="str">
        <f t="shared" si="95"/>
        <v/>
      </c>
      <c r="J2966" s="106" t="s">
        <v>42</v>
      </c>
      <c r="Q2966" s="23"/>
      <c r="S2966" s="23"/>
      <c r="U2966" s="23"/>
      <c r="X2966" s="96"/>
      <c r="Y2966" s="96"/>
      <c r="AA2966" s="96"/>
      <c r="AB2966" s="96"/>
      <c r="AD2966" s="96"/>
      <c r="AE2966" s="96"/>
      <c r="AF2966" s="96"/>
      <c r="AG2966" s="96"/>
    </row>
    <row r="2967" spans="2:33">
      <c r="B2967" t="s">
        <v>16</v>
      </c>
      <c r="C2967" s="76" t="s">
        <v>16</v>
      </c>
      <c r="D2967" s="76" t="s">
        <v>16</v>
      </c>
      <c r="E2967" s="106" t="s">
        <v>42</v>
      </c>
      <c r="F2967" t="s">
        <v>16</v>
      </c>
      <c r="G2967" t="str">
        <f>IF(A2967="","",F2967&amp;COUNTIF($B$2:$B2967,B2967))</f>
        <v/>
      </c>
      <c r="H2967" t="str">
        <f t="shared" si="94"/>
        <v/>
      </c>
      <c r="I2967" t="str">
        <f t="shared" si="95"/>
        <v/>
      </c>
      <c r="J2967" s="106" t="s">
        <v>42</v>
      </c>
      <c r="Q2967" s="23"/>
      <c r="S2967" s="23"/>
      <c r="U2967" s="23"/>
      <c r="X2967" s="96"/>
      <c r="Y2967" s="96"/>
      <c r="AA2967" s="96"/>
      <c r="AB2967" s="96"/>
      <c r="AD2967" s="96"/>
      <c r="AE2967" s="96"/>
      <c r="AF2967" s="96"/>
      <c r="AG2967" s="96"/>
    </row>
    <row r="2968" spans="2:33">
      <c r="B2968" t="s">
        <v>16</v>
      </c>
      <c r="C2968" s="76" t="s">
        <v>16</v>
      </c>
      <c r="D2968" s="76" t="s">
        <v>16</v>
      </c>
      <c r="E2968" s="106" t="s">
        <v>42</v>
      </c>
      <c r="F2968" t="s">
        <v>16</v>
      </c>
      <c r="G2968" t="str">
        <f>IF(A2968="","",F2968&amp;COUNTIF($B$2:$B2968,B2968))</f>
        <v/>
      </c>
      <c r="H2968" t="str">
        <f t="shared" si="94"/>
        <v/>
      </c>
      <c r="I2968" t="str">
        <f t="shared" si="95"/>
        <v/>
      </c>
      <c r="J2968" s="106" t="s">
        <v>42</v>
      </c>
      <c r="Q2968" s="23"/>
      <c r="S2968" s="23"/>
      <c r="U2968" s="23"/>
      <c r="X2968" s="96"/>
      <c r="Y2968" s="96"/>
      <c r="AA2968" s="96"/>
      <c r="AB2968" s="96"/>
      <c r="AD2968" s="96"/>
      <c r="AE2968" s="96"/>
      <c r="AF2968" s="96"/>
      <c r="AG2968" s="96"/>
    </row>
    <row r="2969" spans="2:33">
      <c r="B2969" t="s">
        <v>16</v>
      </c>
      <c r="C2969" s="76" t="s">
        <v>16</v>
      </c>
      <c r="D2969" s="76" t="s">
        <v>16</v>
      </c>
      <c r="E2969" s="106" t="s">
        <v>42</v>
      </c>
      <c r="F2969" t="s">
        <v>16</v>
      </c>
      <c r="G2969" t="str">
        <f>IF(A2969="","",F2969&amp;COUNTIF($B$2:$B2969,B2969))</f>
        <v/>
      </c>
      <c r="H2969" t="str">
        <f t="shared" si="94"/>
        <v/>
      </c>
      <c r="I2969" t="str">
        <f t="shared" si="95"/>
        <v/>
      </c>
      <c r="J2969" s="106" t="s">
        <v>42</v>
      </c>
      <c r="Q2969" s="23"/>
      <c r="S2969" s="23"/>
      <c r="U2969" s="23"/>
      <c r="X2969" s="96"/>
      <c r="Y2969" s="96"/>
      <c r="AA2969" s="96"/>
      <c r="AB2969" s="96"/>
      <c r="AD2969" s="96"/>
      <c r="AE2969" s="96"/>
      <c r="AF2969" s="96"/>
      <c r="AG2969" s="96"/>
    </row>
    <row r="2970" spans="2:33">
      <c r="B2970" t="s">
        <v>16</v>
      </c>
      <c r="C2970" s="76" t="s">
        <v>16</v>
      </c>
      <c r="D2970" s="76" t="s">
        <v>16</v>
      </c>
      <c r="E2970" s="106" t="s">
        <v>42</v>
      </c>
      <c r="F2970" t="s">
        <v>16</v>
      </c>
      <c r="G2970" t="str">
        <f>IF(A2970="","",F2970&amp;COUNTIF($B$2:$B2970,B2970))</f>
        <v/>
      </c>
      <c r="H2970" t="str">
        <f t="shared" si="94"/>
        <v/>
      </c>
      <c r="I2970" t="str">
        <f t="shared" si="95"/>
        <v/>
      </c>
      <c r="J2970" s="106" t="s">
        <v>42</v>
      </c>
      <c r="Q2970" s="23"/>
      <c r="S2970" s="23"/>
      <c r="U2970" s="23"/>
      <c r="X2970" s="96"/>
      <c r="Y2970" s="96"/>
      <c r="AA2970" s="96"/>
      <c r="AB2970" s="96"/>
      <c r="AD2970" s="96"/>
      <c r="AE2970" s="96"/>
      <c r="AF2970" s="96"/>
      <c r="AG2970" s="96"/>
    </row>
    <row r="2971" spans="2:33">
      <c r="B2971" t="s">
        <v>16</v>
      </c>
      <c r="C2971" s="76" t="s">
        <v>16</v>
      </c>
      <c r="D2971" s="76" t="s">
        <v>16</v>
      </c>
      <c r="E2971" s="106" t="s">
        <v>42</v>
      </c>
      <c r="F2971" t="s">
        <v>16</v>
      </c>
      <c r="G2971" t="str">
        <f>IF(A2971="","",F2971&amp;COUNTIF($B$2:$B2971,B2971))</f>
        <v/>
      </c>
      <c r="H2971" t="str">
        <f t="shared" si="94"/>
        <v/>
      </c>
      <c r="I2971" t="str">
        <f t="shared" si="95"/>
        <v/>
      </c>
      <c r="J2971" s="106" t="s">
        <v>42</v>
      </c>
      <c r="Q2971" s="23"/>
      <c r="S2971" s="23"/>
      <c r="U2971" s="23"/>
      <c r="X2971" s="96"/>
      <c r="Y2971" s="96"/>
      <c r="AA2971" s="96"/>
      <c r="AB2971" s="96"/>
      <c r="AD2971" s="96"/>
      <c r="AE2971" s="96"/>
      <c r="AF2971" s="96"/>
      <c r="AG2971" s="96"/>
    </row>
    <row r="2972" spans="2:33">
      <c r="B2972" t="s">
        <v>16</v>
      </c>
      <c r="C2972" s="76" t="s">
        <v>16</v>
      </c>
      <c r="D2972" s="76" t="s">
        <v>16</v>
      </c>
      <c r="E2972" s="106" t="s">
        <v>42</v>
      </c>
      <c r="F2972" t="s">
        <v>16</v>
      </c>
      <c r="G2972" t="str">
        <f>IF(A2972="","",F2972&amp;COUNTIF($B$2:$B2972,B2972))</f>
        <v/>
      </c>
      <c r="H2972" t="str">
        <f t="shared" si="94"/>
        <v/>
      </c>
      <c r="I2972" t="str">
        <f t="shared" si="95"/>
        <v/>
      </c>
      <c r="J2972" s="106" t="s">
        <v>42</v>
      </c>
      <c r="Q2972" s="23"/>
      <c r="S2972" s="23"/>
      <c r="U2972" s="23"/>
      <c r="X2972" s="96"/>
      <c r="Y2972" s="96"/>
      <c r="AA2972" s="96"/>
      <c r="AB2972" s="96"/>
      <c r="AD2972" s="96"/>
      <c r="AE2972" s="96"/>
      <c r="AF2972" s="96"/>
      <c r="AG2972" s="96"/>
    </row>
    <row r="2973" spans="2:33">
      <c r="B2973" t="s">
        <v>16</v>
      </c>
      <c r="C2973" s="76" t="s">
        <v>16</v>
      </c>
      <c r="D2973" s="76" t="s">
        <v>16</v>
      </c>
      <c r="E2973" s="106" t="s">
        <v>42</v>
      </c>
      <c r="F2973" t="s">
        <v>16</v>
      </c>
      <c r="G2973" t="str">
        <f>IF(A2973="","",F2973&amp;COUNTIF($B$2:$B2973,B2973))</f>
        <v/>
      </c>
      <c r="H2973" t="str">
        <f t="shared" si="94"/>
        <v/>
      </c>
      <c r="I2973" t="str">
        <f t="shared" si="95"/>
        <v/>
      </c>
      <c r="J2973" s="106" t="s">
        <v>42</v>
      </c>
      <c r="Q2973" s="23"/>
      <c r="S2973" s="23"/>
      <c r="U2973" s="23"/>
      <c r="X2973" s="96"/>
      <c r="Y2973" s="96"/>
      <c r="AA2973" s="96"/>
      <c r="AB2973" s="96"/>
      <c r="AD2973" s="96"/>
      <c r="AE2973" s="96"/>
      <c r="AF2973" s="96"/>
      <c r="AG2973" s="96"/>
    </row>
    <row r="2974" spans="2:33">
      <c r="B2974" t="s">
        <v>16</v>
      </c>
      <c r="C2974" s="76" t="s">
        <v>16</v>
      </c>
      <c r="D2974" s="76" t="s">
        <v>16</v>
      </c>
      <c r="E2974" s="106" t="s">
        <v>42</v>
      </c>
      <c r="F2974" t="s">
        <v>16</v>
      </c>
      <c r="G2974" t="str">
        <f>IF(A2974="","",F2974&amp;COUNTIF($B$2:$B2974,B2974))</f>
        <v/>
      </c>
      <c r="H2974" t="str">
        <f t="shared" si="94"/>
        <v/>
      </c>
      <c r="I2974" t="str">
        <f t="shared" si="95"/>
        <v/>
      </c>
      <c r="J2974" s="106" t="s">
        <v>42</v>
      </c>
      <c r="Q2974" s="23"/>
      <c r="S2974" s="23"/>
      <c r="U2974" s="23"/>
      <c r="X2974" s="96"/>
      <c r="Y2974" s="96"/>
      <c r="AA2974" s="96"/>
      <c r="AB2974" s="96"/>
      <c r="AD2974" s="96"/>
      <c r="AE2974" s="96"/>
      <c r="AF2974" s="96"/>
      <c r="AG2974" s="96"/>
    </row>
    <row r="2975" spans="2:33">
      <c r="B2975" t="s">
        <v>16</v>
      </c>
      <c r="C2975" s="76" t="s">
        <v>16</v>
      </c>
      <c r="D2975" s="76" t="s">
        <v>16</v>
      </c>
      <c r="E2975" s="106" t="s">
        <v>42</v>
      </c>
      <c r="F2975" t="s">
        <v>16</v>
      </c>
      <c r="G2975" t="str">
        <f>IF(A2975="","",F2975&amp;COUNTIF($B$2:$B2975,B2975))</f>
        <v/>
      </c>
      <c r="H2975" t="str">
        <f t="shared" si="94"/>
        <v/>
      </c>
      <c r="I2975" t="str">
        <f t="shared" si="95"/>
        <v/>
      </c>
      <c r="J2975" s="106" t="s">
        <v>42</v>
      </c>
      <c r="Q2975" s="23"/>
      <c r="S2975" s="23"/>
      <c r="U2975" s="23"/>
      <c r="X2975" s="96"/>
      <c r="Y2975" s="96"/>
      <c r="AA2975" s="96"/>
      <c r="AB2975" s="96"/>
      <c r="AD2975" s="96"/>
      <c r="AE2975" s="96"/>
      <c r="AF2975" s="96"/>
      <c r="AG2975" s="96"/>
    </row>
    <row r="2976" spans="2:33">
      <c r="B2976" t="s">
        <v>16</v>
      </c>
      <c r="C2976" s="76" t="s">
        <v>16</v>
      </c>
      <c r="D2976" s="76" t="s">
        <v>16</v>
      </c>
      <c r="E2976" s="106" t="s">
        <v>42</v>
      </c>
      <c r="F2976" t="s">
        <v>16</v>
      </c>
      <c r="G2976" t="str">
        <f>IF(A2976="","",F2976&amp;COUNTIF($B$2:$B2976,B2976))</f>
        <v/>
      </c>
      <c r="H2976" t="str">
        <f t="shared" si="94"/>
        <v/>
      </c>
      <c r="I2976" t="str">
        <f t="shared" si="95"/>
        <v/>
      </c>
      <c r="J2976" s="106" t="s">
        <v>42</v>
      </c>
      <c r="Q2976" s="23"/>
      <c r="S2976" s="23"/>
      <c r="U2976" s="23"/>
      <c r="X2976" s="96"/>
      <c r="Y2976" s="96"/>
      <c r="AA2976" s="96"/>
      <c r="AB2976" s="96"/>
      <c r="AD2976" s="96"/>
      <c r="AE2976" s="96"/>
      <c r="AF2976" s="96"/>
      <c r="AG2976" s="96"/>
    </row>
    <row r="2977" spans="2:33">
      <c r="B2977" t="s">
        <v>16</v>
      </c>
      <c r="C2977" s="76" t="s">
        <v>16</v>
      </c>
      <c r="D2977" s="76" t="s">
        <v>16</v>
      </c>
      <c r="E2977" s="106" t="s">
        <v>42</v>
      </c>
      <c r="F2977" t="s">
        <v>16</v>
      </c>
      <c r="G2977" t="str">
        <f>IF(A2977="","",F2977&amp;COUNTIF($B$2:$B2977,B2977))</f>
        <v/>
      </c>
      <c r="H2977" t="str">
        <f t="shared" si="94"/>
        <v/>
      </c>
      <c r="I2977" t="str">
        <f t="shared" si="95"/>
        <v/>
      </c>
      <c r="J2977" s="106" t="s">
        <v>42</v>
      </c>
      <c r="Q2977" s="23"/>
      <c r="S2977" s="23"/>
      <c r="U2977" s="23"/>
      <c r="X2977" s="96"/>
      <c r="Y2977" s="96"/>
      <c r="AA2977" s="96"/>
      <c r="AB2977" s="96"/>
      <c r="AD2977" s="96"/>
      <c r="AE2977" s="96"/>
      <c r="AF2977" s="96"/>
      <c r="AG2977" s="96"/>
    </row>
    <row r="2978" spans="2:33">
      <c r="B2978" t="s">
        <v>16</v>
      </c>
      <c r="C2978" s="76" t="s">
        <v>16</v>
      </c>
      <c r="D2978" s="76" t="s">
        <v>16</v>
      </c>
      <c r="E2978" s="106" t="s">
        <v>42</v>
      </c>
      <c r="F2978" t="s">
        <v>16</v>
      </c>
      <c r="G2978" t="str">
        <f>IF(A2978="","",F2978&amp;COUNTIF($B$2:$B2978,B2978))</f>
        <v/>
      </c>
      <c r="H2978" t="str">
        <f t="shared" si="94"/>
        <v/>
      </c>
      <c r="I2978" t="str">
        <f t="shared" si="95"/>
        <v/>
      </c>
      <c r="J2978" s="106" t="s">
        <v>42</v>
      </c>
      <c r="Q2978" s="23"/>
      <c r="S2978" s="23"/>
      <c r="U2978" s="23"/>
      <c r="X2978" s="96"/>
      <c r="Y2978" s="96"/>
      <c r="AA2978" s="96"/>
      <c r="AB2978" s="96"/>
      <c r="AD2978" s="96"/>
      <c r="AE2978" s="96"/>
      <c r="AF2978" s="96"/>
      <c r="AG2978" s="96"/>
    </row>
    <row r="2979" spans="2:33">
      <c r="B2979" t="s">
        <v>16</v>
      </c>
      <c r="C2979" s="76" t="s">
        <v>16</v>
      </c>
      <c r="D2979" s="76" t="s">
        <v>16</v>
      </c>
      <c r="E2979" s="106" t="s">
        <v>42</v>
      </c>
      <c r="F2979" t="s">
        <v>16</v>
      </c>
      <c r="G2979" t="str">
        <f>IF(A2979="","",F2979&amp;COUNTIF($B$2:$B2979,B2979))</f>
        <v/>
      </c>
      <c r="H2979" t="str">
        <f t="shared" si="94"/>
        <v/>
      </c>
      <c r="I2979" t="str">
        <f t="shared" si="95"/>
        <v/>
      </c>
      <c r="J2979" s="106" t="s">
        <v>42</v>
      </c>
      <c r="Q2979" s="23"/>
      <c r="S2979" s="23"/>
      <c r="U2979" s="23"/>
      <c r="X2979" s="96"/>
      <c r="Y2979" s="96"/>
      <c r="AA2979" s="96"/>
      <c r="AB2979" s="96"/>
      <c r="AD2979" s="96"/>
      <c r="AE2979" s="96"/>
      <c r="AF2979" s="96"/>
      <c r="AG2979" s="96"/>
    </row>
    <row r="2980" spans="2:33">
      <c r="B2980" t="s">
        <v>16</v>
      </c>
      <c r="C2980" s="76" t="s">
        <v>16</v>
      </c>
      <c r="D2980" s="76" t="s">
        <v>16</v>
      </c>
      <c r="E2980" s="106" t="s">
        <v>42</v>
      </c>
      <c r="F2980" t="s">
        <v>16</v>
      </c>
      <c r="G2980" t="str">
        <f>IF(A2980="","",F2980&amp;COUNTIF($B$2:$B2980,B2980))</f>
        <v/>
      </c>
      <c r="H2980" t="str">
        <f t="shared" si="94"/>
        <v/>
      </c>
      <c r="I2980" t="str">
        <f t="shared" si="95"/>
        <v/>
      </c>
      <c r="J2980" s="106" t="s">
        <v>42</v>
      </c>
      <c r="Q2980" s="23"/>
      <c r="S2980" s="23"/>
      <c r="U2980" s="23"/>
      <c r="X2980" s="96"/>
      <c r="Y2980" s="96"/>
      <c r="AA2980" s="96"/>
      <c r="AB2980" s="96"/>
      <c r="AD2980" s="96"/>
      <c r="AE2980" s="96"/>
      <c r="AF2980" s="96"/>
      <c r="AG2980" s="96"/>
    </row>
    <row r="2981" spans="2:33">
      <c r="B2981" t="s">
        <v>16</v>
      </c>
      <c r="C2981" s="76" t="s">
        <v>16</v>
      </c>
      <c r="D2981" s="76" t="s">
        <v>16</v>
      </c>
      <c r="E2981" s="106" t="s">
        <v>42</v>
      </c>
      <c r="F2981" t="s">
        <v>16</v>
      </c>
      <c r="G2981" t="str">
        <f>IF(A2981="","",F2981&amp;COUNTIF($B$2:$B2981,B2981))</f>
        <v/>
      </c>
      <c r="H2981" t="str">
        <f t="shared" si="94"/>
        <v/>
      </c>
      <c r="I2981" t="str">
        <f t="shared" si="95"/>
        <v/>
      </c>
      <c r="J2981" s="106" t="s">
        <v>42</v>
      </c>
      <c r="Q2981" s="23"/>
      <c r="S2981" s="23"/>
      <c r="U2981" s="23"/>
      <c r="X2981" s="96"/>
      <c r="Y2981" s="96"/>
      <c r="AA2981" s="96"/>
      <c r="AB2981" s="96"/>
      <c r="AD2981" s="96"/>
      <c r="AE2981" s="96"/>
      <c r="AF2981" s="96"/>
      <c r="AG2981" s="96"/>
    </row>
    <row r="2982" spans="2:33">
      <c r="B2982" t="s">
        <v>16</v>
      </c>
      <c r="C2982" s="76" t="s">
        <v>16</v>
      </c>
      <c r="D2982" s="76" t="s">
        <v>16</v>
      </c>
      <c r="E2982" s="106" t="s">
        <v>42</v>
      </c>
      <c r="F2982" t="s">
        <v>16</v>
      </c>
      <c r="G2982" t="str">
        <f>IF(A2982="","",F2982&amp;COUNTIF($B$2:$B2982,B2982))</f>
        <v/>
      </c>
      <c r="H2982" t="str">
        <f t="shared" si="94"/>
        <v/>
      </c>
      <c r="I2982" t="str">
        <f t="shared" si="95"/>
        <v/>
      </c>
      <c r="J2982" s="106" t="s">
        <v>42</v>
      </c>
      <c r="Q2982" s="23"/>
      <c r="S2982" s="23"/>
      <c r="U2982" s="23"/>
      <c r="X2982" s="96"/>
      <c r="Y2982" s="96"/>
      <c r="AA2982" s="96"/>
      <c r="AB2982" s="96"/>
      <c r="AD2982" s="96"/>
      <c r="AE2982" s="96"/>
      <c r="AF2982" s="96"/>
      <c r="AG2982" s="96"/>
    </row>
    <row r="2983" spans="2:33">
      <c r="B2983" t="s">
        <v>16</v>
      </c>
      <c r="C2983" s="76" t="s">
        <v>16</v>
      </c>
      <c r="D2983" s="76" t="s">
        <v>16</v>
      </c>
      <c r="E2983" s="106" t="s">
        <v>42</v>
      </c>
      <c r="F2983" t="s">
        <v>16</v>
      </c>
      <c r="G2983" t="str">
        <f>IF(A2983="","",F2983&amp;COUNTIF($B$2:$B2983,B2983))</f>
        <v/>
      </c>
      <c r="H2983" t="str">
        <f t="shared" si="94"/>
        <v/>
      </c>
      <c r="I2983" t="str">
        <f t="shared" si="95"/>
        <v/>
      </c>
      <c r="J2983" s="106" t="s">
        <v>42</v>
      </c>
      <c r="Q2983" s="23"/>
      <c r="S2983" s="23"/>
      <c r="U2983" s="23"/>
      <c r="X2983" s="96"/>
      <c r="Y2983" s="96"/>
      <c r="AA2983" s="96"/>
      <c r="AB2983" s="96"/>
      <c r="AD2983" s="96"/>
      <c r="AE2983" s="96"/>
      <c r="AF2983" s="96"/>
      <c r="AG2983" s="96"/>
    </row>
    <row r="2984" spans="2:33">
      <c r="B2984" t="s">
        <v>16</v>
      </c>
      <c r="C2984" s="76" t="s">
        <v>16</v>
      </c>
      <c r="D2984" s="76" t="s">
        <v>16</v>
      </c>
      <c r="E2984" s="106" t="s">
        <v>42</v>
      </c>
      <c r="F2984" t="s">
        <v>16</v>
      </c>
      <c r="G2984" t="str">
        <f>IF(A2984="","",F2984&amp;COUNTIF($B$2:$B2984,B2984))</f>
        <v/>
      </c>
      <c r="H2984" t="str">
        <f t="shared" si="94"/>
        <v/>
      </c>
      <c r="I2984" t="str">
        <f t="shared" si="95"/>
        <v/>
      </c>
      <c r="J2984" s="106" t="s">
        <v>42</v>
      </c>
      <c r="Q2984" s="23"/>
      <c r="S2984" s="23"/>
      <c r="U2984" s="23"/>
      <c r="X2984" s="96"/>
      <c r="Y2984" s="96"/>
      <c r="AA2984" s="96"/>
      <c r="AB2984" s="96"/>
      <c r="AD2984" s="96"/>
      <c r="AE2984" s="96"/>
      <c r="AF2984" s="96"/>
      <c r="AG2984" s="96"/>
    </row>
    <row r="2985" spans="2:33">
      <c r="B2985" t="s">
        <v>16</v>
      </c>
      <c r="C2985" s="76" t="s">
        <v>16</v>
      </c>
      <c r="D2985" s="76" t="s">
        <v>16</v>
      </c>
      <c r="E2985" s="106" t="s">
        <v>42</v>
      </c>
      <c r="F2985" t="s">
        <v>16</v>
      </c>
      <c r="G2985" t="str">
        <f>IF(A2985="","",F2985&amp;COUNTIF($B$2:$B2985,B2985))</f>
        <v/>
      </c>
      <c r="H2985" t="str">
        <f t="shared" si="94"/>
        <v/>
      </c>
      <c r="I2985" t="str">
        <f t="shared" si="95"/>
        <v/>
      </c>
      <c r="J2985" s="106" t="s">
        <v>42</v>
      </c>
      <c r="Q2985" s="23"/>
      <c r="S2985" s="23"/>
      <c r="U2985" s="23"/>
      <c r="X2985" s="96"/>
      <c r="Y2985" s="96"/>
      <c r="AA2985" s="96"/>
      <c r="AB2985" s="96"/>
      <c r="AD2985" s="96"/>
      <c r="AE2985" s="96"/>
      <c r="AF2985" s="96"/>
      <c r="AG2985" s="96"/>
    </row>
    <row r="2986" spans="2:33">
      <c r="B2986" t="s">
        <v>16</v>
      </c>
      <c r="C2986" s="76" t="s">
        <v>16</v>
      </c>
      <c r="D2986" s="76" t="s">
        <v>16</v>
      </c>
      <c r="E2986" s="106" t="s">
        <v>42</v>
      </c>
      <c r="F2986" t="s">
        <v>16</v>
      </c>
      <c r="G2986" t="str">
        <f>IF(A2986="","",F2986&amp;COUNTIF($B$2:$B2986,B2986))</f>
        <v/>
      </c>
      <c r="H2986" t="str">
        <f t="shared" si="94"/>
        <v/>
      </c>
      <c r="I2986" t="str">
        <f t="shared" si="95"/>
        <v/>
      </c>
      <c r="J2986" s="106" t="s">
        <v>42</v>
      </c>
      <c r="Q2986" s="23"/>
      <c r="S2986" s="23"/>
      <c r="U2986" s="23"/>
      <c r="X2986" s="96"/>
      <c r="Y2986" s="96"/>
      <c r="AA2986" s="96"/>
      <c r="AB2986" s="96"/>
      <c r="AD2986" s="96"/>
      <c r="AE2986" s="96"/>
      <c r="AF2986" s="96"/>
      <c r="AG2986" s="96"/>
    </row>
    <row r="2987" spans="2:33">
      <c r="B2987" t="s">
        <v>16</v>
      </c>
      <c r="C2987" s="76" t="s">
        <v>16</v>
      </c>
      <c r="D2987" s="76" t="s">
        <v>16</v>
      </c>
      <c r="E2987" s="106" t="s">
        <v>42</v>
      </c>
      <c r="F2987" t="s">
        <v>16</v>
      </c>
      <c r="G2987" t="str">
        <f>IF(A2987="","",F2987&amp;COUNTIF($B$2:$B2987,B2987))</f>
        <v/>
      </c>
      <c r="H2987" t="str">
        <f t="shared" si="94"/>
        <v/>
      </c>
      <c r="I2987" t="str">
        <f t="shared" si="95"/>
        <v/>
      </c>
      <c r="J2987" s="106" t="s">
        <v>42</v>
      </c>
      <c r="Q2987" s="23"/>
      <c r="S2987" s="23"/>
      <c r="U2987" s="23"/>
      <c r="X2987" s="96"/>
      <c r="Y2987" s="96"/>
      <c r="AA2987" s="96"/>
      <c r="AB2987" s="96"/>
      <c r="AD2987" s="96"/>
      <c r="AE2987" s="96"/>
      <c r="AF2987" s="96"/>
      <c r="AG2987" s="96"/>
    </row>
    <row r="2988" spans="2:33">
      <c r="B2988" t="s">
        <v>16</v>
      </c>
      <c r="C2988" s="76" t="s">
        <v>16</v>
      </c>
      <c r="D2988" s="76" t="s">
        <v>16</v>
      </c>
      <c r="E2988" s="106" t="s">
        <v>42</v>
      </c>
      <c r="F2988" t="s">
        <v>16</v>
      </c>
      <c r="G2988" t="str">
        <f>IF(A2988="","",F2988&amp;COUNTIF($B$2:$B2988,B2988))</f>
        <v/>
      </c>
      <c r="H2988" t="str">
        <f t="shared" si="94"/>
        <v/>
      </c>
      <c r="I2988" t="str">
        <f t="shared" si="95"/>
        <v/>
      </c>
      <c r="J2988" s="106" t="s">
        <v>42</v>
      </c>
      <c r="Q2988" s="23"/>
      <c r="S2988" s="23"/>
      <c r="U2988" s="23"/>
      <c r="X2988" s="96"/>
      <c r="Y2988" s="96"/>
      <c r="AA2988" s="96"/>
      <c r="AB2988" s="96"/>
      <c r="AD2988" s="96"/>
      <c r="AE2988" s="96"/>
      <c r="AF2988" s="96"/>
      <c r="AG2988" s="96"/>
    </row>
    <row r="2989" spans="2:33">
      <c r="B2989" t="s">
        <v>16</v>
      </c>
      <c r="C2989" s="76" t="s">
        <v>16</v>
      </c>
      <c r="D2989" s="76" t="s">
        <v>16</v>
      </c>
      <c r="E2989" s="106" t="s">
        <v>42</v>
      </c>
      <c r="F2989" t="s">
        <v>16</v>
      </c>
      <c r="G2989" t="str">
        <f>IF(A2989="","",F2989&amp;COUNTIF($B$2:$B2989,B2989))</f>
        <v/>
      </c>
      <c r="H2989" t="str">
        <f t="shared" si="94"/>
        <v/>
      </c>
      <c r="I2989" t="str">
        <f t="shared" si="95"/>
        <v/>
      </c>
      <c r="J2989" s="106" t="s">
        <v>42</v>
      </c>
      <c r="Q2989" s="23"/>
      <c r="S2989" s="23"/>
      <c r="U2989" s="23"/>
      <c r="X2989" s="96"/>
      <c r="Y2989" s="96"/>
      <c r="AA2989" s="96"/>
      <c r="AB2989" s="96"/>
      <c r="AD2989" s="96"/>
      <c r="AE2989" s="96"/>
      <c r="AF2989" s="96"/>
      <c r="AG2989" s="96"/>
    </row>
    <row r="2990" spans="2:33">
      <c r="B2990" t="s">
        <v>16</v>
      </c>
      <c r="C2990" s="76" t="s">
        <v>16</v>
      </c>
      <c r="D2990" s="76" t="s">
        <v>16</v>
      </c>
      <c r="E2990" s="106" t="s">
        <v>42</v>
      </c>
      <c r="F2990" t="s">
        <v>16</v>
      </c>
      <c r="G2990" t="str">
        <f>IF(A2990="","",F2990&amp;COUNTIF($B$2:$B2990,B2990))</f>
        <v/>
      </c>
      <c r="H2990" t="str">
        <f t="shared" si="94"/>
        <v/>
      </c>
      <c r="I2990" t="str">
        <f t="shared" si="95"/>
        <v/>
      </c>
      <c r="J2990" s="106" t="s">
        <v>42</v>
      </c>
      <c r="Q2990" s="23"/>
      <c r="S2990" s="23"/>
      <c r="U2990" s="23"/>
      <c r="X2990" s="96"/>
      <c r="Y2990" s="96"/>
      <c r="AA2990" s="96"/>
      <c r="AB2990" s="96"/>
      <c r="AD2990" s="96"/>
      <c r="AE2990" s="96"/>
      <c r="AF2990" s="96"/>
      <c r="AG2990" s="96"/>
    </row>
    <row r="2991" spans="2:33">
      <c r="B2991" t="s">
        <v>16</v>
      </c>
      <c r="C2991" s="76" t="s">
        <v>16</v>
      </c>
      <c r="D2991" s="76" t="s">
        <v>16</v>
      </c>
      <c r="E2991" s="106" t="s">
        <v>42</v>
      </c>
      <c r="F2991" t="s">
        <v>16</v>
      </c>
      <c r="G2991" t="str">
        <f>IF(A2991="","",F2991&amp;COUNTIF($B$2:$B2991,B2991))</f>
        <v/>
      </c>
      <c r="H2991" t="str">
        <f t="shared" si="94"/>
        <v/>
      </c>
      <c r="I2991" t="str">
        <f t="shared" si="95"/>
        <v/>
      </c>
      <c r="J2991" s="106" t="s">
        <v>42</v>
      </c>
      <c r="Q2991" s="23"/>
      <c r="S2991" s="23"/>
      <c r="U2991" s="23"/>
      <c r="X2991" s="96"/>
      <c r="Y2991" s="96"/>
      <c r="AA2991" s="96"/>
      <c r="AB2991" s="96"/>
      <c r="AD2991" s="96"/>
      <c r="AE2991" s="96"/>
      <c r="AF2991" s="96"/>
      <c r="AG2991" s="96"/>
    </row>
    <row r="2992" spans="2:33">
      <c r="B2992" t="s">
        <v>16</v>
      </c>
      <c r="C2992" s="76" t="s">
        <v>16</v>
      </c>
      <c r="D2992" s="76" t="s">
        <v>16</v>
      </c>
      <c r="E2992" s="106" t="s">
        <v>42</v>
      </c>
      <c r="F2992" t="s">
        <v>16</v>
      </c>
      <c r="G2992" t="str">
        <f>IF(A2992="","",F2992&amp;COUNTIF($B$2:$B2992,B2992))</f>
        <v/>
      </c>
      <c r="H2992" t="str">
        <f t="shared" si="94"/>
        <v/>
      </c>
      <c r="I2992" t="str">
        <f t="shared" si="95"/>
        <v/>
      </c>
      <c r="J2992" s="106" t="s">
        <v>42</v>
      </c>
      <c r="Q2992" s="23"/>
      <c r="S2992" s="23"/>
      <c r="U2992" s="23"/>
      <c r="X2992" s="96"/>
      <c r="Y2992" s="96"/>
      <c r="AA2992" s="96"/>
      <c r="AB2992" s="96"/>
      <c r="AD2992" s="96"/>
      <c r="AE2992" s="96"/>
      <c r="AF2992" s="96"/>
      <c r="AG2992" s="96"/>
    </row>
    <row r="2993" spans="2:33">
      <c r="B2993" t="s">
        <v>16</v>
      </c>
      <c r="C2993" s="76" t="s">
        <v>16</v>
      </c>
      <c r="D2993" s="76" t="s">
        <v>16</v>
      </c>
      <c r="E2993" s="106" t="s">
        <v>42</v>
      </c>
      <c r="F2993" t="s">
        <v>16</v>
      </c>
      <c r="G2993" t="str">
        <f>IF(A2993="","",F2993&amp;COUNTIF($B$2:$B2993,B2993))</f>
        <v/>
      </c>
      <c r="H2993" t="str">
        <f t="shared" si="94"/>
        <v/>
      </c>
      <c r="I2993" t="str">
        <f t="shared" si="95"/>
        <v/>
      </c>
      <c r="J2993" s="106" t="s">
        <v>42</v>
      </c>
      <c r="Q2993" s="23"/>
      <c r="S2993" s="23"/>
      <c r="U2993" s="23"/>
      <c r="X2993" s="96"/>
      <c r="Y2993" s="96"/>
      <c r="AA2993" s="96"/>
      <c r="AB2993" s="96"/>
      <c r="AD2993" s="96"/>
      <c r="AE2993" s="96"/>
      <c r="AF2993" s="96"/>
      <c r="AG2993" s="96"/>
    </row>
    <row r="2994" spans="2:33">
      <c r="B2994" t="s">
        <v>16</v>
      </c>
      <c r="C2994" s="76" t="s">
        <v>16</v>
      </c>
      <c r="D2994" s="76" t="s">
        <v>16</v>
      </c>
      <c r="E2994" s="106" t="s">
        <v>42</v>
      </c>
      <c r="F2994" t="s">
        <v>16</v>
      </c>
      <c r="G2994" t="str">
        <f>IF(A2994="","",F2994&amp;COUNTIF($B$2:$B2994,B2994))</f>
        <v/>
      </c>
      <c r="H2994" t="str">
        <f t="shared" si="94"/>
        <v/>
      </c>
      <c r="I2994" t="str">
        <f t="shared" si="95"/>
        <v/>
      </c>
      <c r="J2994" s="106" t="s">
        <v>42</v>
      </c>
      <c r="Q2994" s="23"/>
      <c r="S2994" s="23"/>
      <c r="U2994" s="23"/>
      <c r="X2994" s="96"/>
      <c r="Y2994" s="96"/>
      <c r="AA2994" s="96"/>
      <c r="AB2994" s="96"/>
      <c r="AD2994" s="96"/>
      <c r="AE2994" s="96"/>
      <c r="AF2994" s="96"/>
      <c r="AG2994" s="96"/>
    </row>
    <row r="2995" spans="2:33">
      <c r="B2995" t="s">
        <v>16</v>
      </c>
      <c r="C2995" s="76" t="s">
        <v>16</v>
      </c>
      <c r="D2995" s="76" t="s">
        <v>16</v>
      </c>
      <c r="E2995" s="106" t="s">
        <v>42</v>
      </c>
      <c r="F2995" t="s">
        <v>16</v>
      </c>
      <c r="G2995" t="str">
        <f>IF(A2995="","",F2995&amp;COUNTIF($B$2:$B2995,B2995))</f>
        <v/>
      </c>
      <c r="H2995" t="str">
        <f t="shared" si="94"/>
        <v/>
      </c>
      <c r="I2995" t="str">
        <f t="shared" si="95"/>
        <v/>
      </c>
      <c r="J2995" s="106" t="s">
        <v>42</v>
      </c>
      <c r="Q2995" s="23"/>
      <c r="S2995" s="23"/>
      <c r="U2995" s="23"/>
      <c r="X2995" s="96"/>
      <c r="Y2995" s="96"/>
      <c r="AA2995" s="96"/>
      <c r="AB2995" s="96"/>
      <c r="AD2995" s="96"/>
      <c r="AE2995" s="96"/>
      <c r="AF2995" s="96"/>
      <c r="AG2995" s="96"/>
    </row>
    <row r="2996" spans="2:33">
      <c r="B2996" t="s">
        <v>16</v>
      </c>
      <c r="C2996" s="76" t="s">
        <v>16</v>
      </c>
      <c r="D2996" s="76" t="s">
        <v>16</v>
      </c>
      <c r="E2996" s="106" t="s">
        <v>42</v>
      </c>
      <c r="F2996" t="s">
        <v>16</v>
      </c>
      <c r="G2996" t="str">
        <f>IF(A2996="","",F2996&amp;COUNTIF($B$2:$B2996,B2996))</f>
        <v/>
      </c>
      <c r="H2996" t="str">
        <f t="shared" si="94"/>
        <v/>
      </c>
      <c r="I2996" t="str">
        <f t="shared" si="95"/>
        <v/>
      </c>
      <c r="J2996" s="106" t="s">
        <v>42</v>
      </c>
      <c r="Q2996" s="23"/>
      <c r="S2996" s="23"/>
      <c r="U2996" s="23"/>
      <c r="X2996" s="96"/>
      <c r="Y2996" s="96"/>
      <c r="AA2996" s="96"/>
      <c r="AB2996" s="96"/>
      <c r="AD2996" s="96"/>
      <c r="AE2996" s="96"/>
      <c r="AF2996" s="96"/>
      <c r="AG2996" s="96"/>
    </row>
    <row r="2997" spans="2:33">
      <c r="B2997" t="s">
        <v>16</v>
      </c>
      <c r="C2997" s="76" t="s">
        <v>16</v>
      </c>
      <c r="D2997" s="76" t="s">
        <v>16</v>
      </c>
      <c r="E2997" s="106" t="s">
        <v>42</v>
      </c>
      <c r="F2997" t="s">
        <v>16</v>
      </c>
      <c r="G2997" t="str">
        <f>IF(A2997="","",F2997&amp;COUNTIF($B$2:$B2997,B2997))</f>
        <v/>
      </c>
      <c r="H2997" t="str">
        <f t="shared" si="94"/>
        <v/>
      </c>
      <c r="I2997" t="str">
        <f t="shared" si="95"/>
        <v/>
      </c>
      <c r="J2997" s="106" t="s">
        <v>42</v>
      </c>
      <c r="Q2997" s="23"/>
      <c r="S2997" s="23"/>
      <c r="U2997" s="23"/>
      <c r="X2997" s="96"/>
      <c r="Y2997" s="96"/>
      <c r="AA2997" s="96"/>
      <c r="AB2997" s="96"/>
      <c r="AD2997" s="96"/>
      <c r="AE2997" s="96"/>
      <c r="AF2997" s="96"/>
      <c r="AG2997" s="96"/>
    </row>
    <row r="2998" spans="2:33">
      <c r="B2998" t="s">
        <v>16</v>
      </c>
      <c r="C2998" s="76" t="s">
        <v>16</v>
      </c>
      <c r="D2998" s="76" t="s">
        <v>16</v>
      </c>
      <c r="E2998" s="106" t="s">
        <v>42</v>
      </c>
      <c r="F2998" t="s">
        <v>16</v>
      </c>
      <c r="G2998" t="str">
        <f>IF(A2998="","",F2998&amp;COUNTIF($B$2:$B2998,B2998))</f>
        <v/>
      </c>
      <c r="H2998" t="str">
        <f t="shared" si="94"/>
        <v/>
      </c>
      <c r="I2998" t="str">
        <f t="shared" si="95"/>
        <v/>
      </c>
      <c r="J2998" s="106" t="s">
        <v>42</v>
      </c>
      <c r="Q2998" s="23"/>
      <c r="S2998" s="23"/>
      <c r="U2998" s="23"/>
      <c r="X2998" s="96"/>
      <c r="Y2998" s="96"/>
      <c r="AA2998" s="96"/>
      <c r="AB2998" s="96"/>
      <c r="AD2998" s="96"/>
      <c r="AE2998" s="96"/>
      <c r="AF2998" s="96"/>
      <c r="AG2998" s="96"/>
    </row>
    <row r="2999" spans="2:33">
      <c r="B2999" t="s">
        <v>16</v>
      </c>
      <c r="C2999" s="76" t="s">
        <v>16</v>
      </c>
      <c r="D2999" s="76" t="s">
        <v>16</v>
      </c>
      <c r="E2999" s="106" t="s">
        <v>42</v>
      </c>
      <c r="F2999" t="s">
        <v>16</v>
      </c>
      <c r="G2999" t="str">
        <f>IF(A2999="","",F2999&amp;COUNTIF($B$2:$B2999,B2999))</f>
        <v/>
      </c>
      <c r="H2999" t="str">
        <f t="shared" si="94"/>
        <v/>
      </c>
      <c r="I2999" t="str">
        <f t="shared" si="95"/>
        <v/>
      </c>
      <c r="J2999" s="106" t="s">
        <v>42</v>
      </c>
      <c r="Q2999" s="23"/>
      <c r="S2999" s="23"/>
      <c r="U2999" s="23"/>
      <c r="X2999" s="96"/>
      <c r="Y2999" s="96"/>
      <c r="AA2999" s="96"/>
      <c r="AB2999" s="96"/>
      <c r="AD2999" s="96"/>
      <c r="AE2999" s="96"/>
      <c r="AF2999" s="96"/>
      <c r="AG2999" s="96"/>
    </row>
    <row r="3000" spans="2:33">
      <c r="B3000" t="s">
        <v>16</v>
      </c>
      <c r="C3000" s="76" t="s">
        <v>16</v>
      </c>
      <c r="D3000" s="76" t="s">
        <v>16</v>
      </c>
      <c r="E3000" s="106" t="s">
        <v>42</v>
      </c>
      <c r="F3000" t="s">
        <v>16</v>
      </c>
      <c r="G3000" t="str">
        <f>IF(A3000="","",F3000&amp;COUNTIF($B$2:$B3000,B3000))</f>
        <v/>
      </c>
      <c r="H3000" t="str">
        <f t="shared" si="94"/>
        <v/>
      </c>
      <c r="I3000" t="str">
        <f t="shared" si="95"/>
        <v/>
      </c>
      <c r="J3000" s="106" t="s">
        <v>42</v>
      </c>
      <c r="Q3000" s="23"/>
      <c r="S3000" s="23"/>
      <c r="U3000" s="23"/>
      <c r="X3000" s="96"/>
      <c r="Y3000" s="96"/>
      <c r="AA3000" s="96"/>
      <c r="AB3000" s="96"/>
      <c r="AD3000" s="96"/>
      <c r="AE3000" s="96"/>
      <c r="AF3000" s="96"/>
      <c r="AG3000" s="96"/>
    </row>
    <row r="3001" spans="2:33">
      <c r="B3001" t="s">
        <v>16</v>
      </c>
      <c r="C3001" s="76" t="s">
        <v>16</v>
      </c>
      <c r="D3001" s="76" t="s">
        <v>16</v>
      </c>
      <c r="E3001" s="106" t="s">
        <v>42</v>
      </c>
      <c r="F3001" t="s">
        <v>16</v>
      </c>
      <c r="G3001" t="str">
        <f>IF(A3001="","",F3001&amp;COUNTIF($B$2:$B3001,B3001))</f>
        <v/>
      </c>
      <c r="H3001" t="str">
        <f t="shared" si="94"/>
        <v/>
      </c>
      <c r="I3001" t="str">
        <f t="shared" si="95"/>
        <v/>
      </c>
      <c r="J3001" s="106" t="s">
        <v>42</v>
      </c>
      <c r="Q3001" s="23"/>
      <c r="S3001" s="23"/>
      <c r="U3001" s="23"/>
      <c r="X3001" s="96"/>
      <c r="Y3001" s="96"/>
      <c r="AA3001" s="96"/>
      <c r="AB3001" s="96"/>
      <c r="AD3001" s="96"/>
      <c r="AE3001" s="96"/>
      <c r="AF3001" s="96"/>
      <c r="AG3001" s="96"/>
    </row>
    <row r="3002" spans="2:33">
      <c r="B3002" t="s">
        <v>16</v>
      </c>
      <c r="C3002" s="76" t="s">
        <v>16</v>
      </c>
      <c r="D3002" s="76" t="s">
        <v>16</v>
      </c>
      <c r="F3002" t="s">
        <v>16</v>
      </c>
      <c r="G3002" t="str">
        <f>IF(A3002="","",F3002&amp;COUNTIF($B$2:$B3002,B3002))</f>
        <v/>
      </c>
      <c r="H3002" t="str">
        <f t="shared" si="94"/>
        <v/>
      </c>
      <c r="I3002" t="str">
        <f t="shared" si="95"/>
        <v/>
      </c>
      <c r="Q3002" s="23"/>
      <c r="S3002" s="23"/>
      <c r="U3002" s="23"/>
      <c r="X3002" s="96"/>
      <c r="Y3002" s="96"/>
      <c r="AA3002" s="96"/>
      <c r="AB3002" s="96"/>
      <c r="AD3002" s="96"/>
      <c r="AE3002" s="96"/>
      <c r="AF3002" s="96"/>
      <c r="AG3002" s="96"/>
    </row>
    <row r="3003" spans="2:33">
      <c r="B3003" t="s">
        <v>16</v>
      </c>
      <c r="C3003" s="76" t="s">
        <v>16</v>
      </c>
      <c r="D3003" s="76" t="s">
        <v>16</v>
      </c>
      <c r="F3003" t="s">
        <v>16</v>
      </c>
      <c r="G3003" t="str">
        <f>IF(A3003="","",F3003&amp;COUNTIF($B$2:$B3003,B3003))</f>
        <v/>
      </c>
      <c r="H3003" t="str">
        <f t="shared" si="94"/>
        <v/>
      </c>
      <c r="I3003" t="str">
        <f t="shared" si="95"/>
        <v/>
      </c>
      <c r="Q3003" s="23"/>
      <c r="S3003" s="23"/>
      <c r="U3003" s="23"/>
      <c r="X3003" s="96"/>
      <c r="Y3003" s="96"/>
      <c r="AA3003" s="96"/>
      <c r="AB3003" s="96"/>
      <c r="AD3003" s="96"/>
      <c r="AE3003" s="96"/>
      <c r="AF3003" s="96"/>
      <c r="AG3003" s="96"/>
    </row>
    <row r="3004" spans="2:33">
      <c r="B3004" t="s">
        <v>16</v>
      </c>
      <c r="C3004" s="76" t="s">
        <v>16</v>
      </c>
      <c r="D3004" s="76" t="s">
        <v>16</v>
      </c>
      <c r="F3004" t="s">
        <v>16</v>
      </c>
      <c r="G3004" t="str">
        <f>IF(A3004="","",F3004&amp;COUNTIF($B$2:$B3004,B3004))</f>
        <v/>
      </c>
      <c r="H3004" t="str">
        <f t="shared" ref="H3004:H3067" si="96">IF(A3004="","",B3004&amp;"-"&amp;G3004)</f>
        <v/>
      </c>
      <c r="I3004" t="str">
        <f t="shared" ref="I3004:I3067" si="97">IF(A3004="","",C3004)</f>
        <v/>
      </c>
      <c r="Q3004" s="23"/>
      <c r="S3004" s="23"/>
      <c r="U3004" s="23"/>
      <c r="X3004" s="96"/>
      <c r="Y3004" s="96"/>
      <c r="AA3004" s="96"/>
      <c r="AB3004" s="96"/>
      <c r="AD3004" s="96"/>
      <c r="AE3004" s="96"/>
      <c r="AF3004" s="96"/>
      <c r="AG3004" s="96"/>
    </row>
    <row r="3005" spans="2:33">
      <c r="B3005" t="s">
        <v>16</v>
      </c>
      <c r="C3005" s="76" t="s">
        <v>16</v>
      </c>
      <c r="D3005" s="76" t="s">
        <v>16</v>
      </c>
      <c r="F3005" t="s">
        <v>16</v>
      </c>
      <c r="G3005" t="str">
        <f>IF(A3005="","",F3005&amp;COUNTIF($B$2:$B3005,B3005))</f>
        <v/>
      </c>
      <c r="H3005" t="str">
        <f t="shared" si="96"/>
        <v/>
      </c>
      <c r="I3005" t="str">
        <f t="shared" si="97"/>
        <v/>
      </c>
      <c r="Q3005" s="23"/>
      <c r="S3005" s="23"/>
      <c r="U3005" s="23"/>
      <c r="X3005" s="96"/>
      <c r="Y3005" s="96"/>
      <c r="AA3005" s="96"/>
      <c r="AB3005" s="96"/>
      <c r="AD3005" s="96"/>
      <c r="AE3005" s="96"/>
      <c r="AF3005" s="96"/>
      <c r="AG3005" s="96"/>
    </row>
    <row r="3006" spans="2:33">
      <c r="B3006" t="s">
        <v>16</v>
      </c>
      <c r="C3006" s="76" t="s">
        <v>16</v>
      </c>
      <c r="D3006" s="76" t="s">
        <v>16</v>
      </c>
      <c r="F3006" t="s">
        <v>16</v>
      </c>
      <c r="G3006" t="str">
        <f>IF(A3006="","",F3006&amp;COUNTIF($B$2:$B3006,B3006))</f>
        <v/>
      </c>
      <c r="H3006" t="str">
        <f t="shared" si="96"/>
        <v/>
      </c>
      <c r="I3006" t="str">
        <f t="shared" si="97"/>
        <v/>
      </c>
      <c r="Q3006" s="23"/>
      <c r="S3006" s="23"/>
      <c r="U3006" s="23"/>
      <c r="X3006" s="96"/>
      <c r="Y3006" s="96"/>
      <c r="AA3006" s="96"/>
      <c r="AB3006" s="96"/>
      <c r="AD3006" s="96"/>
      <c r="AE3006" s="96"/>
      <c r="AF3006" s="96"/>
      <c r="AG3006" s="96"/>
    </row>
    <row r="3007" spans="2:33">
      <c r="B3007" t="s">
        <v>16</v>
      </c>
      <c r="C3007" s="76" t="s">
        <v>16</v>
      </c>
      <c r="D3007" s="76" t="s">
        <v>16</v>
      </c>
      <c r="F3007" t="s">
        <v>16</v>
      </c>
      <c r="G3007" t="str">
        <f>IF(A3007="","",F3007&amp;COUNTIF($B$2:$B3007,B3007))</f>
        <v/>
      </c>
      <c r="H3007" t="str">
        <f t="shared" si="96"/>
        <v/>
      </c>
      <c r="I3007" t="str">
        <f t="shared" si="97"/>
        <v/>
      </c>
      <c r="Q3007" s="23"/>
      <c r="S3007" s="23"/>
      <c r="U3007" s="23"/>
      <c r="X3007" s="96"/>
      <c r="Y3007" s="96"/>
      <c r="AA3007" s="96"/>
      <c r="AB3007" s="96"/>
      <c r="AD3007" s="96"/>
      <c r="AE3007" s="96"/>
      <c r="AF3007" s="96"/>
      <c r="AG3007" s="96"/>
    </row>
    <row r="3008" spans="2:33">
      <c r="B3008" t="s">
        <v>16</v>
      </c>
      <c r="C3008" s="76" t="s">
        <v>16</v>
      </c>
      <c r="D3008" s="76" t="s">
        <v>16</v>
      </c>
      <c r="F3008" t="s">
        <v>16</v>
      </c>
      <c r="G3008" t="str">
        <f>IF(A3008="","",F3008&amp;COUNTIF($B$2:$B3008,B3008))</f>
        <v/>
      </c>
      <c r="H3008" t="str">
        <f t="shared" si="96"/>
        <v/>
      </c>
      <c r="I3008" t="str">
        <f t="shared" si="97"/>
        <v/>
      </c>
      <c r="Q3008" s="23"/>
      <c r="S3008" s="23"/>
      <c r="U3008" s="23"/>
      <c r="X3008" s="96"/>
      <c r="Y3008" s="96"/>
      <c r="AA3008" s="96"/>
      <c r="AB3008" s="96"/>
      <c r="AD3008" s="96"/>
      <c r="AE3008" s="96"/>
      <c r="AF3008" s="96"/>
      <c r="AG3008" s="96"/>
    </row>
    <row r="3009" spans="2:33">
      <c r="B3009" t="s">
        <v>16</v>
      </c>
      <c r="C3009" s="76" t="s">
        <v>16</v>
      </c>
      <c r="D3009" s="76" t="s">
        <v>16</v>
      </c>
      <c r="F3009" t="s">
        <v>16</v>
      </c>
      <c r="G3009" t="str">
        <f>IF(A3009="","",F3009&amp;COUNTIF($B$2:$B3009,B3009))</f>
        <v/>
      </c>
      <c r="H3009" t="str">
        <f t="shared" si="96"/>
        <v/>
      </c>
      <c r="I3009" t="str">
        <f t="shared" si="97"/>
        <v/>
      </c>
      <c r="Q3009" s="23"/>
      <c r="S3009" s="23"/>
      <c r="U3009" s="23"/>
      <c r="X3009" s="96"/>
      <c r="Y3009" s="96"/>
      <c r="AA3009" s="96"/>
      <c r="AB3009" s="96"/>
      <c r="AD3009" s="96"/>
      <c r="AE3009" s="96"/>
      <c r="AF3009" s="96"/>
      <c r="AG3009" s="96"/>
    </row>
    <row r="3010" spans="2:33">
      <c r="B3010" t="s">
        <v>16</v>
      </c>
      <c r="C3010" s="76" t="s">
        <v>16</v>
      </c>
      <c r="D3010" s="76" t="s">
        <v>16</v>
      </c>
      <c r="F3010" t="s">
        <v>16</v>
      </c>
      <c r="G3010" t="str">
        <f>IF(A3010="","",F3010&amp;COUNTIF($B$2:$B3010,B3010))</f>
        <v/>
      </c>
      <c r="H3010" t="str">
        <f t="shared" si="96"/>
        <v/>
      </c>
      <c r="I3010" t="str">
        <f t="shared" si="97"/>
        <v/>
      </c>
      <c r="Q3010" s="23"/>
      <c r="S3010" s="23"/>
      <c r="U3010" s="23"/>
      <c r="X3010" s="96"/>
      <c r="Y3010" s="96"/>
      <c r="AA3010" s="96"/>
      <c r="AB3010" s="96"/>
      <c r="AD3010" s="96"/>
      <c r="AE3010" s="96"/>
      <c r="AF3010" s="96"/>
      <c r="AG3010" s="96"/>
    </row>
    <row r="3011" spans="2:33">
      <c r="B3011" t="s">
        <v>16</v>
      </c>
      <c r="C3011" s="76" t="s">
        <v>16</v>
      </c>
      <c r="D3011" s="76" t="s">
        <v>16</v>
      </c>
      <c r="F3011" t="s">
        <v>16</v>
      </c>
      <c r="G3011" t="str">
        <f>IF(A3011="","",F3011&amp;COUNTIF($B$2:$B3011,B3011))</f>
        <v/>
      </c>
      <c r="H3011" t="str">
        <f t="shared" si="96"/>
        <v/>
      </c>
      <c r="I3011" t="str">
        <f t="shared" si="97"/>
        <v/>
      </c>
      <c r="Q3011" s="23"/>
      <c r="S3011" s="23"/>
      <c r="U3011" s="23"/>
      <c r="X3011" s="96"/>
      <c r="Y3011" s="96"/>
      <c r="AA3011" s="96"/>
      <c r="AB3011" s="96"/>
      <c r="AD3011" s="96"/>
      <c r="AE3011" s="96"/>
      <c r="AF3011" s="96"/>
      <c r="AG3011" s="96"/>
    </row>
    <row r="3012" spans="2:33">
      <c r="B3012" t="s">
        <v>16</v>
      </c>
      <c r="C3012" s="76" t="s">
        <v>16</v>
      </c>
      <c r="D3012" s="76" t="s">
        <v>16</v>
      </c>
      <c r="F3012" t="s">
        <v>16</v>
      </c>
      <c r="G3012" t="str">
        <f>IF(A3012="","",F3012&amp;COUNTIF($B$2:$B3012,B3012))</f>
        <v/>
      </c>
      <c r="H3012" t="str">
        <f t="shared" si="96"/>
        <v/>
      </c>
      <c r="I3012" t="str">
        <f t="shared" si="97"/>
        <v/>
      </c>
      <c r="Q3012" s="23"/>
      <c r="S3012" s="23"/>
      <c r="U3012" s="23"/>
      <c r="X3012" s="96"/>
      <c r="Y3012" s="96"/>
      <c r="AA3012" s="96"/>
      <c r="AB3012" s="96"/>
      <c r="AD3012" s="96"/>
      <c r="AE3012" s="96"/>
      <c r="AF3012" s="96"/>
      <c r="AG3012" s="96"/>
    </row>
    <row r="3013" spans="2:33">
      <c r="B3013" t="s">
        <v>16</v>
      </c>
      <c r="C3013" s="76" t="s">
        <v>16</v>
      </c>
      <c r="D3013" s="76" t="s">
        <v>16</v>
      </c>
      <c r="F3013" t="s">
        <v>16</v>
      </c>
      <c r="G3013" t="str">
        <f>IF(A3013="","",F3013&amp;COUNTIF($B$2:$B3013,B3013))</f>
        <v/>
      </c>
      <c r="H3013" t="str">
        <f t="shared" si="96"/>
        <v/>
      </c>
      <c r="I3013" t="str">
        <f t="shared" si="97"/>
        <v/>
      </c>
      <c r="Q3013" s="23"/>
      <c r="S3013" s="23"/>
      <c r="U3013" s="23"/>
      <c r="X3013" s="96"/>
      <c r="Y3013" s="96"/>
      <c r="AA3013" s="96"/>
      <c r="AB3013" s="96"/>
      <c r="AD3013" s="96"/>
      <c r="AE3013" s="96"/>
      <c r="AF3013" s="96"/>
      <c r="AG3013" s="96"/>
    </row>
    <row r="3014" spans="2:33">
      <c r="B3014" t="s">
        <v>16</v>
      </c>
      <c r="C3014" s="76" t="s">
        <v>16</v>
      </c>
      <c r="D3014" s="76" t="s">
        <v>16</v>
      </c>
      <c r="F3014" t="s">
        <v>16</v>
      </c>
      <c r="G3014" t="str">
        <f>IF(A3014="","",F3014&amp;COUNTIF($B$2:$B3014,B3014))</f>
        <v/>
      </c>
      <c r="H3014" t="str">
        <f t="shared" si="96"/>
        <v/>
      </c>
      <c r="I3014" t="str">
        <f t="shared" si="97"/>
        <v/>
      </c>
      <c r="Q3014" s="23"/>
      <c r="S3014" s="23"/>
      <c r="U3014" s="23"/>
      <c r="X3014" s="96"/>
      <c r="Y3014" s="96"/>
      <c r="AA3014" s="96"/>
      <c r="AB3014" s="96"/>
      <c r="AD3014" s="96"/>
      <c r="AE3014" s="96"/>
      <c r="AF3014" s="96"/>
      <c r="AG3014" s="96"/>
    </row>
    <row r="3015" spans="2:33">
      <c r="B3015" t="s">
        <v>16</v>
      </c>
      <c r="C3015" s="76" t="s">
        <v>16</v>
      </c>
      <c r="D3015" s="76" t="s">
        <v>16</v>
      </c>
      <c r="F3015" t="s">
        <v>16</v>
      </c>
      <c r="G3015" t="str">
        <f>IF(A3015="","",F3015&amp;COUNTIF($B$2:$B3015,B3015))</f>
        <v/>
      </c>
      <c r="H3015" t="str">
        <f t="shared" si="96"/>
        <v/>
      </c>
      <c r="I3015" t="str">
        <f t="shared" si="97"/>
        <v/>
      </c>
      <c r="Q3015" s="23"/>
      <c r="S3015" s="23"/>
      <c r="U3015" s="23"/>
      <c r="X3015" s="96"/>
      <c r="Y3015" s="96"/>
      <c r="AA3015" s="96"/>
      <c r="AB3015" s="96"/>
      <c r="AD3015" s="96"/>
      <c r="AE3015" s="96"/>
      <c r="AF3015" s="96"/>
      <c r="AG3015" s="96"/>
    </row>
    <row r="3016" spans="2:33">
      <c r="B3016" t="s">
        <v>16</v>
      </c>
      <c r="C3016" s="76" t="s">
        <v>16</v>
      </c>
      <c r="D3016" s="76" t="s">
        <v>16</v>
      </c>
      <c r="F3016" t="s">
        <v>16</v>
      </c>
      <c r="G3016" t="str">
        <f>IF(A3016="","",F3016&amp;COUNTIF($B$2:$B3016,B3016))</f>
        <v/>
      </c>
      <c r="H3016" t="str">
        <f t="shared" si="96"/>
        <v/>
      </c>
      <c r="I3016" t="str">
        <f t="shared" si="97"/>
        <v/>
      </c>
      <c r="Q3016" s="23"/>
      <c r="S3016" s="23"/>
      <c r="U3016" s="23"/>
      <c r="X3016" s="96"/>
      <c r="Y3016" s="96"/>
      <c r="AA3016" s="96"/>
      <c r="AB3016" s="96"/>
      <c r="AD3016" s="96"/>
      <c r="AE3016" s="96"/>
      <c r="AF3016" s="96"/>
      <c r="AG3016" s="96"/>
    </row>
    <row r="3017" spans="2:33">
      <c r="B3017" t="s">
        <v>16</v>
      </c>
      <c r="C3017" s="76" t="s">
        <v>16</v>
      </c>
      <c r="D3017" s="76" t="s">
        <v>16</v>
      </c>
      <c r="F3017" t="s">
        <v>16</v>
      </c>
      <c r="G3017" t="str">
        <f>IF(A3017="","",F3017&amp;COUNTIF($B$2:$B3017,B3017))</f>
        <v/>
      </c>
      <c r="H3017" t="str">
        <f t="shared" si="96"/>
        <v/>
      </c>
      <c r="I3017" t="str">
        <f t="shared" si="97"/>
        <v/>
      </c>
      <c r="Q3017" s="23"/>
      <c r="S3017" s="23"/>
      <c r="U3017" s="23"/>
      <c r="X3017" s="96"/>
      <c r="Y3017" s="96"/>
      <c r="AA3017" s="96"/>
      <c r="AB3017" s="96"/>
      <c r="AD3017" s="96"/>
      <c r="AE3017" s="96"/>
      <c r="AF3017" s="96"/>
      <c r="AG3017" s="96"/>
    </row>
    <row r="3018" spans="2:33">
      <c r="B3018" t="s">
        <v>16</v>
      </c>
      <c r="C3018" s="76" t="s">
        <v>16</v>
      </c>
      <c r="D3018" s="76" t="s">
        <v>16</v>
      </c>
      <c r="F3018" t="s">
        <v>16</v>
      </c>
      <c r="G3018" t="str">
        <f>IF(A3018="","",F3018&amp;COUNTIF($B$2:$B3018,B3018))</f>
        <v/>
      </c>
      <c r="H3018" t="str">
        <f t="shared" si="96"/>
        <v/>
      </c>
      <c r="I3018" t="str">
        <f t="shared" si="97"/>
        <v/>
      </c>
      <c r="Q3018" s="23"/>
      <c r="S3018" s="23"/>
      <c r="U3018" s="23"/>
      <c r="X3018" s="96"/>
      <c r="Y3018" s="96"/>
      <c r="AA3018" s="96"/>
      <c r="AB3018" s="96"/>
      <c r="AD3018" s="96"/>
      <c r="AE3018" s="96"/>
      <c r="AF3018" s="96"/>
      <c r="AG3018" s="96"/>
    </row>
    <row r="3019" spans="2:33">
      <c r="B3019" t="s">
        <v>16</v>
      </c>
      <c r="C3019" s="76" t="s">
        <v>16</v>
      </c>
      <c r="D3019" s="76" t="s">
        <v>16</v>
      </c>
      <c r="F3019" t="s">
        <v>16</v>
      </c>
      <c r="G3019" t="str">
        <f>IF(A3019="","",F3019&amp;COUNTIF($B$2:$B3019,B3019))</f>
        <v/>
      </c>
      <c r="H3019" t="str">
        <f t="shared" si="96"/>
        <v/>
      </c>
      <c r="I3019" t="str">
        <f t="shared" si="97"/>
        <v/>
      </c>
      <c r="Q3019" s="23"/>
      <c r="S3019" s="23"/>
      <c r="U3019" s="23"/>
      <c r="X3019" s="96"/>
      <c r="Y3019" s="96"/>
      <c r="AA3019" s="96"/>
      <c r="AB3019" s="96"/>
      <c r="AD3019" s="96"/>
      <c r="AE3019" s="96"/>
      <c r="AF3019" s="96"/>
      <c r="AG3019" s="96"/>
    </row>
    <row r="3020" spans="2:33">
      <c r="B3020" t="s">
        <v>16</v>
      </c>
      <c r="C3020" s="76" t="s">
        <v>16</v>
      </c>
      <c r="D3020" s="76" t="s">
        <v>16</v>
      </c>
      <c r="F3020" t="s">
        <v>16</v>
      </c>
      <c r="G3020" t="str">
        <f>IF(A3020="","",F3020&amp;COUNTIF($B$2:$B3020,B3020))</f>
        <v/>
      </c>
      <c r="H3020" t="str">
        <f t="shared" si="96"/>
        <v/>
      </c>
      <c r="I3020" t="str">
        <f t="shared" si="97"/>
        <v/>
      </c>
      <c r="Q3020" s="23"/>
      <c r="S3020" s="23"/>
      <c r="U3020" s="23"/>
      <c r="X3020" s="96"/>
      <c r="Y3020" s="96"/>
      <c r="AA3020" s="96"/>
      <c r="AB3020" s="96"/>
      <c r="AD3020" s="96"/>
      <c r="AE3020" s="96"/>
      <c r="AF3020" s="96"/>
      <c r="AG3020" s="96"/>
    </row>
    <row r="3021" spans="2:33">
      <c r="B3021" t="s">
        <v>16</v>
      </c>
      <c r="C3021" s="76" t="s">
        <v>16</v>
      </c>
      <c r="D3021" s="76" t="s">
        <v>16</v>
      </c>
      <c r="F3021" t="s">
        <v>16</v>
      </c>
      <c r="G3021" t="str">
        <f>IF(A3021="","",F3021&amp;COUNTIF($B$2:$B3021,B3021))</f>
        <v/>
      </c>
      <c r="H3021" t="str">
        <f t="shared" si="96"/>
        <v/>
      </c>
      <c r="I3021" t="str">
        <f t="shared" si="97"/>
        <v/>
      </c>
      <c r="Q3021" s="23"/>
      <c r="S3021" s="23"/>
      <c r="U3021" s="23"/>
      <c r="X3021" s="96"/>
      <c r="Y3021" s="96"/>
      <c r="AA3021" s="96"/>
      <c r="AB3021" s="96"/>
      <c r="AD3021" s="96"/>
      <c r="AE3021" s="96"/>
      <c r="AF3021" s="96"/>
      <c r="AG3021" s="96"/>
    </row>
    <row r="3022" spans="2:33">
      <c r="B3022" t="s">
        <v>16</v>
      </c>
      <c r="C3022" s="76" t="s">
        <v>16</v>
      </c>
      <c r="D3022" s="76" t="s">
        <v>16</v>
      </c>
      <c r="F3022" t="s">
        <v>16</v>
      </c>
      <c r="G3022" t="str">
        <f>IF(A3022="","",F3022&amp;COUNTIF($B$2:$B3022,B3022))</f>
        <v/>
      </c>
      <c r="H3022" t="str">
        <f t="shared" si="96"/>
        <v/>
      </c>
      <c r="I3022" t="str">
        <f t="shared" si="97"/>
        <v/>
      </c>
      <c r="Q3022" s="23"/>
      <c r="S3022" s="23"/>
      <c r="U3022" s="23"/>
      <c r="X3022" s="96"/>
      <c r="Y3022" s="96"/>
      <c r="AA3022" s="96"/>
      <c r="AB3022" s="96"/>
      <c r="AD3022" s="96"/>
      <c r="AE3022" s="96"/>
      <c r="AF3022" s="96"/>
      <c r="AG3022" s="96"/>
    </row>
    <row r="3023" spans="2:33">
      <c r="B3023" t="s">
        <v>16</v>
      </c>
      <c r="C3023" s="76" t="s">
        <v>16</v>
      </c>
      <c r="D3023" s="76" t="s">
        <v>16</v>
      </c>
      <c r="F3023" t="s">
        <v>16</v>
      </c>
      <c r="G3023" t="str">
        <f>IF(A3023="","",F3023&amp;COUNTIF($B$2:$B3023,B3023))</f>
        <v/>
      </c>
      <c r="H3023" t="str">
        <f t="shared" si="96"/>
        <v/>
      </c>
      <c r="I3023" t="str">
        <f t="shared" si="97"/>
        <v/>
      </c>
      <c r="Q3023" s="23"/>
      <c r="S3023" s="23"/>
      <c r="U3023" s="23"/>
      <c r="X3023" s="96"/>
      <c r="Y3023" s="96"/>
      <c r="AA3023" s="96"/>
      <c r="AB3023" s="96"/>
      <c r="AD3023" s="96"/>
      <c r="AE3023" s="96"/>
      <c r="AF3023" s="96"/>
      <c r="AG3023" s="96"/>
    </row>
    <row r="3024" spans="2:33">
      <c r="B3024" t="s">
        <v>16</v>
      </c>
      <c r="C3024" s="76" t="s">
        <v>16</v>
      </c>
      <c r="D3024" s="76" t="s">
        <v>16</v>
      </c>
      <c r="F3024" t="s">
        <v>16</v>
      </c>
      <c r="G3024" t="str">
        <f>IF(A3024="","",F3024&amp;COUNTIF($B$2:$B3024,B3024))</f>
        <v/>
      </c>
      <c r="H3024" t="str">
        <f t="shared" si="96"/>
        <v/>
      </c>
      <c r="I3024" t="str">
        <f t="shared" si="97"/>
        <v/>
      </c>
      <c r="Q3024" s="23"/>
      <c r="S3024" s="23"/>
      <c r="U3024" s="23"/>
      <c r="X3024" s="96"/>
      <c r="Y3024" s="96"/>
      <c r="AA3024" s="96"/>
      <c r="AB3024" s="96"/>
      <c r="AD3024" s="96"/>
      <c r="AE3024" s="96"/>
      <c r="AF3024" s="96"/>
      <c r="AG3024" s="96"/>
    </row>
    <row r="3025" spans="2:33">
      <c r="B3025" t="s">
        <v>16</v>
      </c>
      <c r="C3025" s="76" t="s">
        <v>16</v>
      </c>
      <c r="D3025" s="76" t="s">
        <v>16</v>
      </c>
      <c r="F3025" t="s">
        <v>16</v>
      </c>
      <c r="G3025" t="str">
        <f>IF(A3025="","",F3025&amp;COUNTIF($B$2:$B3025,B3025))</f>
        <v/>
      </c>
      <c r="H3025" t="str">
        <f t="shared" si="96"/>
        <v/>
      </c>
      <c r="I3025" t="str">
        <f t="shared" si="97"/>
        <v/>
      </c>
      <c r="Q3025" s="23"/>
      <c r="S3025" s="23"/>
      <c r="U3025" s="23"/>
      <c r="X3025" s="96"/>
      <c r="Y3025" s="96"/>
      <c r="AA3025" s="96"/>
      <c r="AB3025" s="96"/>
      <c r="AD3025" s="96"/>
      <c r="AE3025" s="96"/>
      <c r="AF3025" s="96"/>
      <c r="AG3025" s="96"/>
    </row>
    <row r="3026" spans="2:33">
      <c r="B3026" t="s">
        <v>16</v>
      </c>
      <c r="C3026" s="76" t="s">
        <v>16</v>
      </c>
      <c r="D3026" s="76" t="s">
        <v>16</v>
      </c>
      <c r="F3026" t="s">
        <v>16</v>
      </c>
      <c r="G3026" t="str">
        <f>IF(A3026="","",F3026&amp;COUNTIF($B$2:$B3026,B3026))</f>
        <v/>
      </c>
      <c r="H3026" t="str">
        <f t="shared" si="96"/>
        <v/>
      </c>
      <c r="I3026" t="str">
        <f t="shared" si="97"/>
        <v/>
      </c>
      <c r="Q3026" s="23"/>
      <c r="S3026" s="23"/>
      <c r="U3026" s="23"/>
      <c r="X3026" s="96"/>
      <c r="Y3026" s="96"/>
      <c r="AA3026" s="96"/>
      <c r="AB3026" s="96"/>
      <c r="AD3026" s="96"/>
      <c r="AE3026" s="96"/>
      <c r="AF3026" s="96"/>
      <c r="AG3026" s="96"/>
    </row>
    <row r="3027" spans="2:33">
      <c r="B3027" t="s">
        <v>16</v>
      </c>
      <c r="C3027" s="76" t="s">
        <v>16</v>
      </c>
      <c r="D3027" s="76" t="s">
        <v>16</v>
      </c>
      <c r="F3027" t="s">
        <v>16</v>
      </c>
      <c r="G3027" t="str">
        <f>IF(A3027="","",F3027&amp;COUNTIF($B$2:$B3027,B3027))</f>
        <v/>
      </c>
      <c r="H3027" t="str">
        <f t="shared" si="96"/>
        <v/>
      </c>
      <c r="I3027" t="str">
        <f t="shared" si="97"/>
        <v/>
      </c>
      <c r="Q3027" s="23"/>
      <c r="S3027" s="23"/>
      <c r="U3027" s="23"/>
      <c r="X3027" s="96"/>
      <c r="Y3027" s="96"/>
      <c r="AA3027" s="96"/>
      <c r="AB3027" s="96"/>
      <c r="AD3027" s="96"/>
      <c r="AE3027" s="96"/>
      <c r="AF3027" s="96"/>
      <c r="AG3027" s="96"/>
    </row>
    <row r="3028" spans="2:33">
      <c r="B3028" t="s">
        <v>16</v>
      </c>
      <c r="C3028" s="76" t="s">
        <v>16</v>
      </c>
      <c r="D3028" s="76" t="s">
        <v>16</v>
      </c>
      <c r="F3028" t="s">
        <v>16</v>
      </c>
      <c r="G3028" t="str">
        <f>IF(A3028="","",F3028&amp;COUNTIF($B$2:$B3028,B3028))</f>
        <v/>
      </c>
      <c r="H3028" t="str">
        <f t="shared" si="96"/>
        <v/>
      </c>
      <c r="I3028" t="str">
        <f t="shared" si="97"/>
        <v/>
      </c>
      <c r="Q3028" s="23"/>
      <c r="S3028" s="23"/>
      <c r="U3028" s="23"/>
      <c r="X3028" s="96"/>
      <c r="Y3028" s="96"/>
      <c r="AA3028" s="96"/>
      <c r="AB3028" s="96"/>
      <c r="AD3028" s="96"/>
      <c r="AE3028" s="96"/>
      <c r="AF3028" s="96"/>
      <c r="AG3028" s="96"/>
    </row>
    <row r="3029" spans="2:33">
      <c r="B3029" t="s">
        <v>16</v>
      </c>
      <c r="C3029" s="76" t="s">
        <v>16</v>
      </c>
      <c r="D3029" s="76" t="s">
        <v>16</v>
      </c>
      <c r="F3029" t="s">
        <v>16</v>
      </c>
      <c r="G3029" t="str">
        <f>IF(A3029="","",F3029&amp;COUNTIF($B$2:$B3029,B3029))</f>
        <v/>
      </c>
      <c r="H3029" t="str">
        <f t="shared" si="96"/>
        <v/>
      </c>
      <c r="I3029" t="str">
        <f t="shared" si="97"/>
        <v/>
      </c>
      <c r="Q3029" s="23"/>
      <c r="S3029" s="23"/>
      <c r="U3029" s="23"/>
      <c r="X3029" s="96"/>
      <c r="Y3029" s="96"/>
      <c r="AA3029" s="96"/>
      <c r="AB3029" s="96"/>
      <c r="AD3029" s="96"/>
      <c r="AE3029" s="96"/>
      <c r="AF3029" s="96"/>
      <c r="AG3029" s="96"/>
    </row>
    <row r="3030" spans="2:33">
      <c r="B3030" t="s">
        <v>16</v>
      </c>
      <c r="C3030" s="76" t="s">
        <v>16</v>
      </c>
      <c r="D3030" s="76" t="s">
        <v>16</v>
      </c>
      <c r="F3030" t="s">
        <v>16</v>
      </c>
      <c r="G3030" t="str">
        <f>IF(A3030="","",F3030&amp;COUNTIF($B$2:$B3030,B3030))</f>
        <v/>
      </c>
      <c r="H3030" t="str">
        <f t="shared" si="96"/>
        <v/>
      </c>
      <c r="I3030" t="str">
        <f t="shared" si="97"/>
        <v/>
      </c>
      <c r="Q3030" s="23"/>
      <c r="S3030" s="23"/>
      <c r="U3030" s="23"/>
      <c r="X3030" s="96"/>
      <c r="Y3030" s="96"/>
      <c r="AA3030" s="96"/>
      <c r="AB3030" s="96"/>
      <c r="AD3030" s="96"/>
      <c r="AE3030" s="96"/>
      <c r="AF3030" s="96"/>
      <c r="AG3030" s="96"/>
    </row>
    <row r="3031" spans="2:33">
      <c r="B3031" t="s">
        <v>16</v>
      </c>
      <c r="C3031" s="76" t="s">
        <v>16</v>
      </c>
      <c r="D3031" s="76" t="s">
        <v>16</v>
      </c>
      <c r="F3031" t="s">
        <v>16</v>
      </c>
      <c r="G3031" t="str">
        <f>IF(A3031="","",F3031&amp;COUNTIF($B$2:$B3031,B3031))</f>
        <v/>
      </c>
      <c r="H3031" t="str">
        <f t="shared" si="96"/>
        <v/>
      </c>
      <c r="I3031" t="str">
        <f t="shared" si="97"/>
        <v/>
      </c>
      <c r="Q3031" s="23"/>
      <c r="S3031" s="23"/>
      <c r="U3031" s="23"/>
      <c r="X3031" s="96"/>
      <c r="Y3031" s="96"/>
      <c r="AA3031" s="96"/>
      <c r="AB3031" s="96"/>
      <c r="AD3031" s="96"/>
      <c r="AE3031" s="96"/>
      <c r="AF3031" s="96"/>
      <c r="AG3031" s="96"/>
    </row>
    <row r="3032" spans="2:33">
      <c r="B3032" t="s">
        <v>16</v>
      </c>
      <c r="C3032" s="76" t="s">
        <v>16</v>
      </c>
      <c r="D3032" s="76" t="s">
        <v>16</v>
      </c>
      <c r="F3032" t="s">
        <v>16</v>
      </c>
      <c r="G3032" t="str">
        <f>IF(A3032="","",F3032&amp;COUNTIF($B$2:$B3032,B3032))</f>
        <v/>
      </c>
      <c r="H3032" t="str">
        <f t="shared" si="96"/>
        <v/>
      </c>
      <c r="I3032" t="str">
        <f t="shared" si="97"/>
        <v/>
      </c>
      <c r="Q3032" s="23"/>
      <c r="S3032" s="23"/>
      <c r="U3032" s="23"/>
      <c r="X3032" s="96"/>
      <c r="Y3032" s="96"/>
      <c r="AA3032" s="96"/>
      <c r="AB3032" s="96"/>
      <c r="AD3032" s="96"/>
      <c r="AE3032" s="96"/>
      <c r="AF3032" s="96"/>
      <c r="AG3032" s="96"/>
    </row>
    <row r="3033" spans="2:33">
      <c r="B3033" t="s">
        <v>16</v>
      </c>
      <c r="C3033" s="76" t="s">
        <v>16</v>
      </c>
      <c r="D3033" s="76" t="s">
        <v>16</v>
      </c>
      <c r="F3033" t="s">
        <v>16</v>
      </c>
      <c r="G3033" t="str">
        <f>IF(A3033="","",F3033&amp;COUNTIF($B$2:$B3033,B3033))</f>
        <v/>
      </c>
      <c r="H3033" t="str">
        <f t="shared" si="96"/>
        <v/>
      </c>
      <c r="I3033" t="str">
        <f t="shared" si="97"/>
        <v/>
      </c>
      <c r="Q3033" s="23"/>
      <c r="S3033" s="23"/>
      <c r="U3033" s="23"/>
      <c r="X3033" s="96"/>
      <c r="Y3033" s="96"/>
      <c r="AA3033" s="96"/>
      <c r="AB3033" s="96"/>
      <c r="AD3033" s="96"/>
      <c r="AE3033" s="96"/>
      <c r="AF3033" s="96"/>
      <c r="AG3033" s="96"/>
    </row>
    <row r="3034" spans="2:33">
      <c r="B3034" t="s">
        <v>16</v>
      </c>
      <c r="C3034" s="76" t="s">
        <v>16</v>
      </c>
      <c r="D3034" s="76" t="s">
        <v>16</v>
      </c>
      <c r="F3034" t="s">
        <v>16</v>
      </c>
      <c r="G3034" t="str">
        <f>IF(A3034="","",F3034&amp;COUNTIF($B$2:$B3034,B3034))</f>
        <v/>
      </c>
      <c r="H3034" t="str">
        <f t="shared" si="96"/>
        <v/>
      </c>
      <c r="I3034" t="str">
        <f t="shared" si="97"/>
        <v/>
      </c>
      <c r="Q3034" s="23"/>
      <c r="S3034" s="23"/>
      <c r="U3034" s="23"/>
      <c r="X3034" s="96"/>
      <c r="Y3034" s="96"/>
      <c r="AA3034" s="96"/>
      <c r="AB3034" s="96"/>
      <c r="AD3034" s="96"/>
      <c r="AE3034" s="96"/>
      <c r="AF3034" s="96"/>
      <c r="AG3034" s="96"/>
    </row>
    <row r="3035" spans="2:33">
      <c r="B3035" t="s">
        <v>16</v>
      </c>
      <c r="C3035" s="76" t="s">
        <v>16</v>
      </c>
      <c r="D3035" s="76" t="s">
        <v>16</v>
      </c>
      <c r="F3035" t="s">
        <v>16</v>
      </c>
      <c r="G3035" t="str">
        <f>IF(A3035="","",F3035&amp;COUNTIF($B$2:$B3035,B3035))</f>
        <v/>
      </c>
      <c r="H3035" t="str">
        <f t="shared" si="96"/>
        <v/>
      </c>
      <c r="I3035" t="str">
        <f t="shared" si="97"/>
        <v/>
      </c>
      <c r="Q3035" s="23"/>
      <c r="S3035" s="23"/>
      <c r="U3035" s="23"/>
      <c r="X3035" s="96"/>
      <c r="Y3035" s="96"/>
      <c r="AA3035" s="96"/>
      <c r="AB3035" s="96"/>
      <c r="AD3035" s="96"/>
      <c r="AE3035" s="96"/>
      <c r="AF3035" s="96"/>
      <c r="AG3035" s="96"/>
    </row>
    <row r="3036" spans="2:33">
      <c r="B3036" t="s">
        <v>16</v>
      </c>
      <c r="C3036" s="76" t="s">
        <v>16</v>
      </c>
      <c r="D3036" s="76" t="s">
        <v>16</v>
      </c>
      <c r="F3036" t="s">
        <v>16</v>
      </c>
      <c r="G3036" t="str">
        <f>IF(A3036="","",F3036&amp;COUNTIF($B$2:$B3036,B3036))</f>
        <v/>
      </c>
      <c r="H3036" t="str">
        <f t="shared" si="96"/>
        <v/>
      </c>
      <c r="I3036" t="str">
        <f t="shared" si="97"/>
        <v/>
      </c>
      <c r="Q3036" s="23"/>
      <c r="S3036" s="23"/>
      <c r="U3036" s="23"/>
      <c r="X3036" s="96"/>
      <c r="Y3036" s="96"/>
      <c r="AA3036" s="96"/>
      <c r="AB3036" s="96"/>
      <c r="AD3036" s="96"/>
      <c r="AE3036" s="96"/>
      <c r="AF3036" s="96"/>
      <c r="AG3036" s="96"/>
    </row>
    <row r="3037" spans="2:33">
      <c r="B3037" t="s">
        <v>16</v>
      </c>
      <c r="C3037" s="76" t="s">
        <v>16</v>
      </c>
      <c r="D3037" s="76" t="s">
        <v>16</v>
      </c>
      <c r="F3037" t="s">
        <v>16</v>
      </c>
      <c r="G3037" t="str">
        <f>IF(A3037="","",F3037&amp;COUNTIF($B$2:$B3037,B3037))</f>
        <v/>
      </c>
      <c r="H3037" t="str">
        <f t="shared" si="96"/>
        <v/>
      </c>
      <c r="I3037" t="str">
        <f t="shared" si="97"/>
        <v/>
      </c>
      <c r="Q3037" s="23"/>
      <c r="S3037" s="23"/>
      <c r="U3037" s="23"/>
      <c r="X3037" s="96"/>
      <c r="Y3037" s="96"/>
      <c r="AA3037" s="96"/>
      <c r="AB3037" s="96"/>
      <c r="AD3037" s="96"/>
      <c r="AE3037" s="96"/>
      <c r="AF3037" s="96"/>
      <c r="AG3037" s="96"/>
    </row>
    <row r="3038" spans="2:33">
      <c r="B3038" t="s">
        <v>16</v>
      </c>
      <c r="C3038" s="76" t="s">
        <v>16</v>
      </c>
      <c r="D3038" s="76" t="s">
        <v>16</v>
      </c>
      <c r="F3038" t="s">
        <v>16</v>
      </c>
      <c r="G3038" t="str">
        <f>IF(A3038="","",F3038&amp;COUNTIF($B$2:$B3038,B3038))</f>
        <v/>
      </c>
      <c r="H3038" t="str">
        <f t="shared" si="96"/>
        <v/>
      </c>
      <c r="I3038" t="str">
        <f t="shared" si="97"/>
        <v/>
      </c>
      <c r="Q3038" s="23"/>
      <c r="S3038" s="23"/>
      <c r="U3038" s="23"/>
      <c r="X3038" s="96"/>
      <c r="Y3038" s="96"/>
      <c r="AA3038" s="96"/>
      <c r="AB3038" s="96"/>
      <c r="AD3038" s="96"/>
      <c r="AE3038" s="96"/>
      <c r="AF3038" s="96"/>
      <c r="AG3038" s="96"/>
    </row>
    <row r="3039" spans="2:33">
      <c r="B3039" t="s">
        <v>16</v>
      </c>
      <c r="C3039" s="76" t="s">
        <v>16</v>
      </c>
      <c r="D3039" s="76" t="s">
        <v>16</v>
      </c>
      <c r="F3039" t="s">
        <v>16</v>
      </c>
      <c r="G3039" t="str">
        <f>IF(A3039="","",F3039&amp;COUNTIF($B$2:$B3039,B3039))</f>
        <v/>
      </c>
      <c r="H3039" t="str">
        <f t="shared" si="96"/>
        <v/>
      </c>
      <c r="I3039" t="str">
        <f t="shared" si="97"/>
        <v/>
      </c>
      <c r="Q3039" s="23"/>
      <c r="S3039" s="23"/>
      <c r="U3039" s="23"/>
      <c r="X3039" s="96"/>
      <c r="Y3039" s="96"/>
      <c r="AA3039" s="96"/>
      <c r="AB3039" s="96"/>
      <c r="AD3039" s="96"/>
      <c r="AE3039" s="96"/>
      <c r="AF3039" s="96"/>
      <c r="AG3039" s="96"/>
    </row>
    <row r="3040" spans="2:33">
      <c r="B3040" t="s">
        <v>16</v>
      </c>
      <c r="C3040" s="76" t="s">
        <v>16</v>
      </c>
      <c r="D3040" s="76" t="s">
        <v>16</v>
      </c>
      <c r="F3040" t="s">
        <v>16</v>
      </c>
      <c r="G3040" t="str">
        <f>IF(A3040="","",F3040&amp;COUNTIF($B$2:$B3040,B3040))</f>
        <v/>
      </c>
      <c r="H3040" t="str">
        <f t="shared" si="96"/>
        <v/>
      </c>
      <c r="I3040" t="str">
        <f t="shared" si="97"/>
        <v/>
      </c>
      <c r="Q3040" s="23"/>
      <c r="S3040" s="23"/>
      <c r="U3040" s="23"/>
      <c r="X3040" s="96"/>
      <c r="Y3040" s="96"/>
      <c r="AA3040" s="96"/>
      <c r="AB3040" s="96"/>
      <c r="AD3040" s="96"/>
      <c r="AE3040" s="96"/>
      <c r="AF3040" s="96"/>
      <c r="AG3040" s="96"/>
    </row>
    <row r="3041" spans="2:33">
      <c r="B3041" t="s">
        <v>16</v>
      </c>
      <c r="C3041" s="76" t="s">
        <v>16</v>
      </c>
      <c r="D3041" s="76" t="s">
        <v>16</v>
      </c>
      <c r="F3041" t="s">
        <v>16</v>
      </c>
      <c r="G3041" t="str">
        <f>IF(A3041="","",F3041&amp;COUNTIF($B$2:$B3041,B3041))</f>
        <v/>
      </c>
      <c r="H3041" t="str">
        <f t="shared" si="96"/>
        <v/>
      </c>
      <c r="I3041" t="str">
        <f t="shared" si="97"/>
        <v/>
      </c>
      <c r="Q3041" s="23"/>
      <c r="S3041" s="23"/>
      <c r="U3041" s="23"/>
      <c r="X3041" s="96"/>
      <c r="Y3041" s="96"/>
      <c r="AA3041" s="96"/>
      <c r="AB3041" s="96"/>
      <c r="AD3041" s="96"/>
      <c r="AE3041" s="96"/>
      <c r="AF3041" s="96"/>
      <c r="AG3041" s="96"/>
    </row>
    <row r="3042" spans="2:33">
      <c r="B3042" t="s">
        <v>16</v>
      </c>
      <c r="C3042" s="76" t="s">
        <v>16</v>
      </c>
      <c r="D3042" s="76" t="s">
        <v>16</v>
      </c>
      <c r="F3042" t="s">
        <v>16</v>
      </c>
      <c r="G3042" t="str">
        <f>IF(A3042="","",F3042&amp;COUNTIF($B$2:$B3042,B3042))</f>
        <v/>
      </c>
      <c r="H3042" t="str">
        <f t="shared" si="96"/>
        <v/>
      </c>
      <c r="I3042" t="str">
        <f t="shared" si="97"/>
        <v/>
      </c>
      <c r="Q3042" s="23"/>
      <c r="S3042" s="23"/>
      <c r="U3042" s="23"/>
      <c r="X3042" s="96"/>
      <c r="Y3042" s="96"/>
      <c r="AA3042" s="96"/>
      <c r="AB3042" s="96"/>
      <c r="AD3042" s="96"/>
      <c r="AE3042" s="96"/>
      <c r="AF3042" s="96"/>
      <c r="AG3042" s="96"/>
    </row>
    <row r="3043" spans="2:33">
      <c r="B3043" t="s">
        <v>16</v>
      </c>
      <c r="C3043" s="76" t="s">
        <v>16</v>
      </c>
      <c r="D3043" s="76" t="s">
        <v>16</v>
      </c>
      <c r="F3043" t="s">
        <v>16</v>
      </c>
      <c r="G3043" t="str">
        <f>IF(A3043="","",F3043&amp;COUNTIF($B$2:$B3043,B3043))</f>
        <v/>
      </c>
      <c r="H3043" t="str">
        <f t="shared" si="96"/>
        <v/>
      </c>
      <c r="I3043" t="str">
        <f t="shared" si="97"/>
        <v/>
      </c>
      <c r="Q3043" s="23"/>
      <c r="S3043" s="23"/>
      <c r="U3043" s="23"/>
      <c r="X3043" s="96"/>
      <c r="Y3043" s="96"/>
      <c r="AA3043" s="96"/>
      <c r="AB3043" s="96"/>
      <c r="AD3043" s="96"/>
      <c r="AE3043" s="96"/>
      <c r="AF3043" s="96"/>
      <c r="AG3043" s="96"/>
    </row>
    <row r="3044" spans="2:33">
      <c r="B3044" t="s">
        <v>16</v>
      </c>
      <c r="C3044" s="76" t="s">
        <v>16</v>
      </c>
      <c r="D3044" s="76" t="s">
        <v>16</v>
      </c>
      <c r="F3044" t="s">
        <v>16</v>
      </c>
      <c r="G3044" t="str">
        <f>IF(A3044="","",F3044&amp;COUNTIF($B$2:$B3044,B3044))</f>
        <v/>
      </c>
      <c r="H3044" t="str">
        <f t="shared" si="96"/>
        <v/>
      </c>
      <c r="I3044" t="str">
        <f t="shared" si="97"/>
        <v/>
      </c>
      <c r="Q3044" s="23"/>
      <c r="S3044" s="23"/>
      <c r="U3044" s="23"/>
      <c r="X3044" s="96"/>
      <c r="Y3044" s="96"/>
      <c r="AA3044" s="96"/>
      <c r="AB3044" s="96"/>
      <c r="AD3044" s="96"/>
      <c r="AE3044" s="96"/>
      <c r="AF3044" s="96"/>
      <c r="AG3044" s="96"/>
    </row>
    <row r="3045" spans="2:33">
      <c r="B3045" t="s">
        <v>16</v>
      </c>
      <c r="C3045" s="76" t="s">
        <v>16</v>
      </c>
      <c r="D3045" s="76" t="s">
        <v>16</v>
      </c>
      <c r="F3045" t="s">
        <v>16</v>
      </c>
      <c r="G3045" t="str">
        <f>IF(A3045="","",F3045&amp;COUNTIF($B$2:$B3045,B3045))</f>
        <v/>
      </c>
      <c r="H3045" t="str">
        <f t="shared" si="96"/>
        <v/>
      </c>
      <c r="I3045" t="str">
        <f t="shared" si="97"/>
        <v/>
      </c>
      <c r="Q3045" s="23"/>
      <c r="S3045" s="23"/>
      <c r="U3045" s="23"/>
      <c r="X3045" s="96"/>
      <c r="Y3045" s="96"/>
      <c r="AA3045" s="96"/>
      <c r="AB3045" s="96"/>
      <c r="AD3045" s="96"/>
      <c r="AE3045" s="96"/>
      <c r="AF3045" s="96"/>
      <c r="AG3045" s="96"/>
    </row>
    <row r="3046" spans="2:33">
      <c r="B3046" t="s">
        <v>16</v>
      </c>
      <c r="C3046" s="76" t="s">
        <v>16</v>
      </c>
      <c r="D3046" s="76" t="s">
        <v>16</v>
      </c>
      <c r="F3046" t="s">
        <v>16</v>
      </c>
      <c r="G3046" t="str">
        <f>IF(A3046="","",F3046&amp;COUNTIF($B$2:$B3046,B3046))</f>
        <v/>
      </c>
      <c r="H3046" t="str">
        <f t="shared" si="96"/>
        <v/>
      </c>
      <c r="I3046" t="str">
        <f t="shared" si="97"/>
        <v/>
      </c>
      <c r="Q3046" s="23"/>
      <c r="S3046" s="23"/>
      <c r="U3046" s="23"/>
      <c r="X3046" s="96"/>
      <c r="Y3046" s="96"/>
      <c r="AA3046" s="96"/>
      <c r="AB3046" s="96"/>
      <c r="AD3046" s="96"/>
      <c r="AE3046" s="96"/>
      <c r="AF3046" s="96"/>
      <c r="AG3046" s="96"/>
    </row>
    <row r="3047" spans="2:33">
      <c r="B3047" t="s">
        <v>16</v>
      </c>
      <c r="C3047" s="76" t="s">
        <v>16</v>
      </c>
      <c r="D3047" s="76" t="s">
        <v>16</v>
      </c>
      <c r="F3047" t="s">
        <v>16</v>
      </c>
      <c r="G3047" t="str">
        <f>IF(A3047="","",F3047&amp;COUNTIF($B$2:$B3047,B3047))</f>
        <v/>
      </c>
      <c r="H3047" t="str">
        <f t="shared" si="96"/>
        <v/>
      </c>
      <c r="I3047" t="str">
        <f t="shared" si="97"/>
        <v/>
      </c>
      <c r="Q3047" s="23"/>
      <c r="S3047" s="23"/>
      <c r="U3047" s="23"/>
      <c r="X3047" s="96"/>
      <c r="Y3047" s="96"/>
      <c r="AA3047" s="96"/>
      <c r="AB3047" s="96"/>
      <c r="AD3047" s="96"/>
      <c r="AE3047" s="96"/>
      <c r="AF3047" s="96"/>
      <c r="AG3047" s="96"/>
    </row>
    <row r="3048" spans="2:33">
      <c r="B3048" t="s">
        <v>16</v>
      </c>
      <c r="C3048" s="76" t="s">
        <v>16</v>
      </c>
      <c r="D3048" s="76" t="s">
        <v>16</v>
      </c>
      <c r="F3048" t="s">
        <v>16</v>
      </c>
      <c r="G3048" t="str">
        <f>IF(A3048="","",F3048&amp;COUNTIF($B$2:$B3048,B3048))</f>
        <v/>
      </c>
      <c r="H3048" t="str">
        <f t="shared" si="96"/>
        <v/>
      </c>
      <c r="I3048" t="str">
        <f t="shared" si="97"/>
        <v/>
      </c>
      <c r="Q3048" s="23"/>
      <c r="S3048" s="23"/>
      <c r="U3048" s="23"/>
      <c r="X3048" s="96"/>
      <c r="Y3048" s="96"/>
      <c r="AA3048" s="96"/>
      <c r="AB3048" s="96"/>
      <c r="AD3048" s="96"/>
      <c r="AE3048" s="96"/>
      <c r="AF3048" s="96"/>
      <c r="AG3048" s="96"/>
    </row>
    <row r="3049" spans="2:33">
      <c r="B3049" t="s">
        <v>16</v>
      </c>
      <c r="C3049" s="76" t="s">
        <v>16</v>
      </c>
      <c r="D3049" s="76" t="s">
        <v>16</v>
      </c>
      <c r="F3049" t="s">
        <v>16</v>
      </c>
      <c r="G3049" t="str">
        <f>IF(A3049="","",F3049&amp;COUNTIF($B$2:$B3049,B3049))</f>
        <v/>
      </c>
      <c r="H3049" t="str">
        <f t="shared" si="96"/>
        <v/>
      </c>
      <c r="I3049" t="str">
        <f t="shared" si="97"/>
        <v/>
      </c>
      <c r="Q3049" s="23"/>
      <c r="S3049" s="23"/>
      <c r="U3049" s="23"/>
      <c r="X3049" s="96"/>
      <c r="Y3049" s="96"/>
      <c r="AA3049" s="96"/>
      <c r="AB3049" s="96"/>
      <c r="AD3049" s="96"/>
      <c r="AE3049" s="96"/>
      <c r="AF3049" s="96"/>
      <c r="AG3049" s="96"/>
    </row>
    <row r="3050" spans="2:33">
      <c r="B3050" t="s">
        <v>16</v>
      </c>
      <c r="C3050" s="76" t="s">
        <v>16</v>
      </c>
      <c r="D3050" s="76" t="s">
        <v>16</v>
      </c>
      <c r="F3050" t="s">
        <v>16</v>
      </c>
      <c r="G3050" t="str">
        <f>IF(A3050="","",F3050&amp;COUNTIF($B$2:$B3050,B3050))</f>
        <v/>
      </c>
      <c r="H3050" t="str">
        <f t="shared" si="96"/>
        <v/>
      </c>
      <c r="I3050" t="str">
        <f t="shared" si="97"/>
        <v/>
      </c>
      <c r="Q3050" s="23"/>
      <c r="S3050" s="23"/>
      <c r="U3050" s="23"/>
      <c r="X3050" s="96"/>
      <c r="Y3050" s="96"/>
      <c r="AA3050" s="96"/>
      <c r="AB3050" s="96"/>
      <c r="AD3050" s="96"/>
      <c r="AE3050" s="96"/>
      <c r="AF3050" s="96"/>
      <c r="AG3050" s="96"/>
    </row>
    <row r="3051" spans="2:33">
      <c r="B3051" t="s">
        <v>16</v>
      </c>
      <c r="C3051" s="76" t="s">
        <v>16</v>
      </c>
      <c r="D3051" s="76" t="s">
        <v>16</v>
      </c>
      <c r="F3051" t="s">
        <v>16</v>
      </c>
      <c r="G3051" t="str">
        <f>IF(A3051="","",F3051&amp;COUNTIF($B$2:$B3051,B3051))</f>
        <v/>
      </c>
      <c r="H3051" t="str">
        <f t="shared" si="96"/>
        <v/>
      </c>
      <c r="I3051" t="str">
        <f t="shared" si="97"/>
        <v/>
      </c>
      <c r="Q3051" s="23"/>
      <c r="S3051" s="23"/>
      <c r="U3051" s="23"/>
      <c r="X3051" s="96"/>
      <c r="Y3051" s="96"/>
      <c r="AA3051" s="96"/>
      <c r="AB3051" s="96"/>
      <c r="AD3051" s="96"/>
      <c r="AE3051" s="96"/>
      <c r="AF3051" s="96"/>
      <c r="AG3051" s="96"/>
    </row>
    <row r="3052" spans="2:33">
      <c r="B3052" t="s">
        <v>16</v>
      </c>
      <c r="C3052" s="76" t="s">
        <v>16</v>
      </c>
      <c r="D3052" s="76" t="s">
        <v>16</v>
      </c>
      <c r="F3052" t="s">
        <v>16</v>
      </c>
      <c r="G3052" t="str">
        <f>IF(A3052="","",F3052&amp;COUNTIF($B$2:$B3052,B3052))</f>
        <v/>
      </c>
      <c r="H3052" t="str">
        <f t="shared" si="96"/>
        <v/>
      </c>
      <c r="I3052" t="str">
        <f t="shared" si="97"/>
        <v/>
      </c>
      <c r="Q3052" s="23"/>
      <c r="S3052" s="23"/>
      <c r="U3052" s="23"/>
      <c r="X3052" s="96"/>
      <c r="Y3052" s="96"/>
      <c r="AA3052" s="96"/>
      <c r="AB3052" s="96"/>
      <c r="AD3052" s="96"/>
      <c r="AE3052" s="96"/>
      <c r="AF3052" s="96"/>
      <c r="AG3052" s="96"/>
    </row>
    <row r="3053" spans="2:33">
      <c r="B3053" t="s">
        <v>16</v>
      </c>
      <c r="C3053" s="76" t="s">
        <v>16</v>
      </c>
      <c r="D3053" s="76" t="s">
        <v>16</v>
      </c>
      <c r="F3053" t="s">
        <v>16</v>
      </c>
      <c r="G3053" t="str">
        <f>IF(A3053="","",F3053&amp;COUNTIF($B$2:$B3053,B3053))</f>
        <v/>
      </c>
      <c r="H3053" t="str">
        <f t="shared" si="96"/>
        <v/>
      </c>
      <c r="I3053" t="str">
        <f t="shared" si="97"/>
        <v/>
      </c>
      <c r="Q3053" s="23"/>
      <c r="S3053" s="23"/>
      <c r="U3053" s="23"/>
      <c r="X3053" s="96"/>
      <c r="Y3053" s="96"/>
      <c r="AA3053" s="96"/>
      <c r="AB3053" s="96"/>
      <c r="AD3053" s="96"/>
      <c r="AE3053" s="96"/>
      <c r="AF3053" s="96"/>
      <c r="AG3053" s="96"/>
    </row>
    <row r="3054" spans="2:33">
      <c r="B3054" t="s">
        <v>16</v>
      </c>
      <c r="C3054" s="76" t="s">
        <v>16</v>
      </c>
      <c r="D3054" s="76" t="s">
        <v>16</v>
      </c>
      <c r="F3054" t="s">
        <v>16</v>
      </c>
      <c r="G3054" t="str">
        <f>IF(A3054="","",F3054&amp;COUNTIF($B$2:$B3054,B3054))</f>
        <v/>
      </c>
      <c r="H3054" t="str">
        <f t="shared" si="96"/>
        <v/>
      </c>
      <c r="I3054" t="str">
        <f t="shared" si="97"/>
        <v/>
      </c>
      <c r="Q3054" s="23"/>
      <c r="S3054" s="23"/>
      <c r="U3054" s="23"/>
      <c r="X3054" s="96"/>
      <c r="Y3054" s="96"/>
      <c r="AA3054" s="96"/>
      <c r="AB3054" s="96"/>
      <c r="AD3054" s="96"/>
      <c r="AE3054" s="96"/>
      <c r="AF3054" s="96"/>
      <c r="AG3054" s="96"/>
    </row>
    <row r="3055" spans="2:33">
      <c r="B3055" t="s">
        <v>16</v>
      </c>
      <c r="C3055" s="76" t="s">
        <v>16</v>
      </c>
      <c r="D3055" s="76" t="s">
        <v>16</v>
      </c>
      <c r="F3055" t="s">
        <v>16</v>
      </c>
      <c r="G3055" t="str">
        <f>IF(A3055="","",F3055&amp;COUNTIF($B$2:$B3055,B3055))</f>
        <v/>
      </c>
      <c r="H3055" t="str">
        <f t="shared" si="96"/>
        <v/>
      </c>
      <c r="I3055" t="str">
        <f t="shared" si="97"/>
        <v/>
      </c>
      <c r="Q3055" s="23"/>
      <c r="S3055" s="23"/>
      <c r="U3055" s="23"/>
      <c r="X3055" s="96"/>
      <c r="Y3055" s="96"/>
      <c r="AA3055" s="96"/>
      <c r="AB3055" s="96"/>
      <c r="AD3055" s="96"/>
      <c r="AE3055" s="96"/>
      <c r="AF3055" s="96"/>
      <c r="AG3055" s="96"/>
    </row>
    <row r="3056" spans="2:33">
      <c r="B3056" t="s">
        <v>16</v>
      </c>
      <c r="C3056" s="76" t="s">
        <v>16</v>
      </c>
      <c r="D3056" s="76" t="s">
        <v>16</v>
      </c>
      <c r="F3056" t="s">
        <v>16</v>
      </c>
      <c r="G3056" t="str">
        <f>IF(A3056="","",F3056&amp;COUNTIF($B$2:$B3056,B3056))</f>
        <v/>
      </c>
      <c r="H3056" t="str">
        <f t="shared" si="96"/>
        <v/>
      </c>
      <c r="I3056" t="str">
        <f t="shared" si="97"/>
        <v/>
      </c>
      <c r="Q3056" s="23"/>
      <c r="S3056" s="23"/>
      <c r="U3056" s="23"/>
      <c r="X3056" s="96"/>
      <c r="Y3056" s="96"/>
      <c r="AA3056" s="96"/>
      <c r="AB3056" s="96"/>
      <c r="AD3056" s="96"/>
      <c r="AE3056" s="96"/>
      <c r="AF3056" s="96"/>
      <c r="AG3056" s="96"/>
    </row>
    <row r="3057" spans="2:33">
      <c r="B3057" t="s">
        <v>16</v>
      </c>
      <c r="C3057" s="76" t="s">
        <v>16</v>
      </c>
      <c r="D3057" s="76" t="s">
        <v>16</v>
      </c>
      <c r="F3057" t="s">
        <v>16</v>
      </c>
      <c r="G3057" t="str">
        <f>IF(A3057="","",F3057&amp;COUNTIF($B$2:$B3057,B3057))</f>
        <v/>
      </c>
      <c r="H3057" t="str">
        <f t="shared" si="96"/>
        <v/>
      </c>
      <c r="I3057" t="str">
        <f t="shared" si="97"/>
        <v/>
      </c>
      <c r="Q3057" s="23"/>
      <c r="S3057" s="23"/>
      <c r="U3057" s="23"/>
      <c r="X3057" s="96"/>
      <c r="Y3057" s="96"/>
      <c r="AA3057" s="96"/>
      <c r="AB3057" s="96"/>
      <c r="AD3057" s="96"/>
      <c r="AE3057" s="96"/>
      <c r="AF3057" s="96"/>
      <c r="AG3057" s="96"/>
    </row>
    <row r="3058" spans="2:33">
      <c r="B3058" t="s">
        <v>16</v>
      </c>
      <c r="C3058" s="76" t="s">
        <v>16</v>
      </c>
      <c r="D3058" s="76" t="s">
        <v>16</v>
      </c>
      <c r="F3058" t="s">
        <v>16</v>
      </c>
      <c r="G3058" t="str">
        <f>IF(A3058="","",F3058&amp;COUNTIF($B$2:$B3058,B3058))</f>
        <v/>
      </c>
      <c r="H3058" t="str">
        <f t="shared" si="96"/>
        <v/>
      </c>
      <c r="I3058" t="str">
        <f t="shared" si="97"/>
        <v/>
      </c>
      <c r="Q3058" s="23"/>
      <c r="S3058" s="23"/>
      <c r="U3058" s="23"/>
      <c r="X3058" s="96"/>
      <c r="Y3058" s="96"/>
      <c r="AA3058" s="96"/>
      <c r="AB3058" s="96"/>
      <c r="AD3058" s="96"/>
      <c r="AE3058" s="96"/>
      <c r="AF3058" s="96"/>
      <c r="AG3058" s="96"/>
    </row>
    <row r="3059" spans="2:33">
      <c r="B3059" t="s">
        <v>16</v>
      </c>
      <c r="C3059" s="76" t="s">
        <v>16</v>
      </c>
      <c r="D3059" s="76" t="s">
        <v>16</v>
      </c>
      <c r="F3059" t="s">
        <v>16</v>
      </c>
      <c r="G3059" t="str">
        <f>IF(A3059="","",F3059&amp;COUNTIF($B$2:$B3059,B3059))</f>
        <v/>
      </c>
      <c r="H3059" t="str">
        <f t="shared" si="96"/>
        <v/>
      </c>
      <c r="I3059" t="str">
        <f t="shared" si="97"/>
        <v/>
      </c>
      <c r="Q3059" s="23"/>
      <c r="S3059" s="23"/>
      <c r="U3059" s="23"/>
      <c r="X3059" s="96"/>
      <c r="Y3059" s="96"/>
      <c r="AA3059" s="96"/>
      <c r="AB3059" s="96"/>
      <c r="AD3059" s="96"/>
      <c r="AE3059" s="96"/>
      <c r="AF3059" s="96"/>
      <c r="AG3059" s="96"/>
    </row>
    <row r="3060" spans="2:33">
      <c r="B3060" t="s">
        <v>16</v>
      </c>
      <c r="C3060" s="76" t="s">
        <v>16</v>
      </c>
      <c r="D3060" s="76" t="s">
        <v>16</v>
      </c>
      <c r="F3060" t="s">
        <v>16</v>
      </c>
      <c r="G3060" t="str">
        <f>IF(A3060="","",F3060&amp;COUNTIF($B$2:$B3060,B3060))</f>
        <v/>
      </c>
      <c r="H3060" t="str">
        <f t="shared" si="96"/>
        <v/>
      </c>
      <c r="I3060" t="str">
        <f t="shared" si="97"/>
        <v/>
      </c>
      <c r="Q3060" s="23"/>
      <c r="S3060" s="23"/>
      <c r="U3060" s="23"/>
      <c r="X3060" s="96"/>
      <c r="Y3060" s="96"/>
      <c r="AA3060" s="96"/>
      <c r="AB3060" s="96"/>
      <c r="AD3060" s="96"/>
      <c r="AE3060" s="96"/>
      <c r="AF3060" s="96"/>
      <c r="AG3060" s="96"/>
    </row>
    <row r="3061" spans="2:33">
      <c r="B3061" t="s">
        <v>16</v>
      </c>
      <c r="C3061" s="76" t="s">
        <v>16</v>
      </c>
      <c r="D3061" s="76" t="s">
        <v>16</v>
      </c>
      <c r="F3061" t="s">
        <v>16</v>
      </c>
      <c r="G3061" t="str">
        <f>IF(A3061="","",F3061&amp;COUNTIF($B$2:$B3061,B3061))</f>
        <v/>
      </c>
      <c r="H3061" t="str">
        <f t="shared" si="96"/>
        <v/>
      </c>
      <c r="I3061" t="str">
        <f t="shared" si="97"/>
        <v/>
      </c>
      <c r="Q3061" s="23"/>
      <c r="S3061" s="23"/>
      <c r="U3061" s="23"/>
      <c r="X3061" s="96"/>
      <c r="Y3061" s="96"/>
      <c r="AA3061" s="96"/>
      <c r="AB3061" s="96"/>
      <c r="AD3061" s="96"/>
      <c r="AE3061" s="96"/>
      <c r="AF3061" s="96"/>
      <c r="AG3061" s="96"/>
    </row>
    <row r="3062" spans="2:33">
      <c r="B3062" t="s">
        <v>16</v>
      </c>
      <c r="C3062" s="76" t="s">
        <v>16</v>
      </c>
      <c r="D3062" s="76" t="s">
        <v>16</v>
      </c>
      <c r="F3062" t="s">
        <v>16</v>
      </c>
      <c r="G3062" t="str">
        <f>IF(A3062="","",F3062&amp;COUNTIF($B$2:$B3062,B3062))</f>
        <v/>
      </c>
      <c r="H3062" t="str">
        <f t="shared" si="96"/>
        <v/>
      </c>
      <c r="I3062" t="str">
        <f t="shared" si="97"/>
        <v/>
      </c>
      <c r="Q3062" s="23"/>
      <c r="S3062" s="23"/>
      <c r="U3062" s="23"/>
      <c r="X3062" s="96"/>
      <c r="Y3062" s="96"/>
      <c r="AA3062" s="96"/>
      <c r="AB3062" s="96"/>
      <c r="AD3062" s="96"/>
      <c r="AE3062" s="96"/>
      <c r="AF3062" s="96"/>
      <c r="AG3062" s="96"/>
    </row>
    <row r="3063" spans="2:33">
      <c r="B3063" t="s">
        <v>16</v>
      </c>
      <c r="C3063" s="76" t="s">
        <v>16</v>
      </c>
      <c r="D3063" s="76" t="s">
        <v>16</v>
      </c>
      <c r="F3063" t="s">
        <v>16</v>
      </c>
      <c r="G3063" t="str">
        <f>IF(A3063="","",F3063&amp;COUNTIF($B$2:$B3063,B3063))</f>
        <v/>
      </c>
      <c r="H3063" t="str">
        <f t="shared" si="96"/>
        <v/>
      </c>
      <c r="I3063" t="str">
        <f t="shared" si="97"/>
        <v/>
      </c>
      <c r="Q3063" s="23"/>
      <c r="S3063" s="23"/>
      <c r="U3063" s="23"/>
      <c r="X3063" s="96"/>
      <c r="Y3063" s="96"/>
      <c r="AA3063" s="96"/>
      <c r="AB3063" s="96"/>
      <c r="AD3063" s="96"/>
      <c r="AE3063" s="96"/>
      <c r="AF3063" s="96"/>
      <c r="AG3063" s="96"/>
    </row>
    <row r="3064" spans="2:33">
      <c r="B3064" t="s">
        <v>16</v>
      </c>
      <c r="C3064" s="76" t="s">
        <v>16</v>
      </c>
      <c r="D3064" s="76" t="s">
        <v>16</v>
      </c>
      <c r="F3064" t="s">
        <v>16</v>
      </c>
      <c r="G3064" t="str">
        <f>IF(A3064="","",F3064&amp;COUNTIF($B$2:$B3064,B3064))</f>
        <v/>
      </c>
      <c r="H3064" t="str">
        <f t="shared" si="96"/>
        <v/>
      </c>
      <c r="I3064" t="str">
        <f t="shared" si="97"/>
        <v/>
      </c>
      <c r="Q3064" s="23"/>
      <c r="S3064" s="23"/>
      <c r="U3064" s="23"/>
      <c r="X3064" s="96"/>
      <c r="Y3064" s="96"/>
      <c r="AA3064" s="96"/>
      <c r="AB3064" s="96"/>
      <c r="AD3064" s="96"/>
      <c r="AE3064" s="96"/>
      <c r="AF3064" s="96"/>
      <c r="AG3064" s="96"/>
    </row>
    <row r="3065" spans="2:33">
      <c r="B3065" t="s">
        <v>16</v>
      </c>
      <c r="C3065" s="76" t="s">
        <v>16</v>
      </c>
      <c r="D3065" s="76" t="s">
        <v>16</v>
      </c>
      <c r="F3065" t="s">
        <v>16</v>
      </c>
      <c r="G3065" t="str">
        <f>IF(A3065="","",F3065&amp;COUNTIF($B$2:$B3065,B3065))</f>
        <v/>
      </c>
      <c r="H3065" t="str">
        <f t="shared" si="96"/>
        <v/>
      </c>
      <c r="I3065" t="str">
        <f t="shared" si="97"/>
        <v/>
      </c>
      <c r="Q3065" s="23"/>
      <c r="S3065" s="23"/>
      <c r="U3065" s="23"/>
      <c r="X3065" s="96"/>
      <c r="Y3065" s="96"/>
      <c r="AA3065" s="96"/>
      <c r="AB3065" s="96"/>
      <c r="AD3065" s="96"/>
      <c r="AE3065" s="96"/>
      <c r="AF3065" s="96"/>
      <c r="AG3065" s="96"/>
    </row>
    <row r="3066" spans="2:33">
      <c r="B3066" t="s">
        <v>16</v>
      </c>
      <c r="C3066" s="76" t="s">
        <v>16</v>
      </c>
      <c r="D3066" s="76" t="s">
        <v>16</v>
      </c>
      <c r="F3066" t="s">
        <v>16</v>
      </c>
      <c r="G3066" t="str">
        <f>IF(A3066="","",F3066&amp;COUNTIF($B$2:$B3066,B3066))</f>
        <v/>
      </c>
      <c r="H3066" t="str">
        <f t="shared" si="96"/>
        <v/>
      </c>
      <c r="I3066" t="str">
        <f t="shared" si="97"/>
        <v/>
      </c>
      <c r="Q3066" s="23"/>
      <c r="S3066" s="23"/>
      <c r="U3066" s="23"/>
      <c r="X3066" s="96"/>
      <c r="Y3066" s="96"/>
      <c r="AA3066" s="96"/>
      <c r="AB3066" s="96"/>
      <c r="AD3066" s="96"/>
      <c r="AE3066" s="96"/>
      <c r="AF3066" s="96"/>
      <c r="AG3066" s="96"/>
    </row>
    <row r="3067" spans="2:33">
      <c r="B3067" t="s">
        <v>16</v>
      </c>
      <c r="C3067" s="76" t="s">
        <v>16</v>
      </c>
      <c r="D3067" s="76" t="s">
        <v>16</v>
      </c>
      <c r="F3067" t="s">
        <v>16</v>
      </c>
      <c r="G3067" t="str">
        <f>IF(A3067="","",F3067&amp;COUNTIF($B$2:$B3067,B3067))</f>
        <v/>
      </c>
      <c r="H3067" t="str">
        <f t="shared" si="96"/>
        <v/>
      </c>
      <c r="I3067" t="str">
        <f t="shared" si="97"/>
        <v/>
      </c>
      <c r="Q3067" s="23"/>
      <c r="S3067" s="23"/>
      <c r="U3067" s="23"/>
      <c r="X3067" s="96"/>
      <c r="Y3067" s="96"/>
      <c r="AA3067" s="96"/>
      <c r="AB3067" s="96"/>
      <c r="AD3067" s="96"/>
      <c r="AE3067" s="96"/>
      <c r="AF3067" s="96"/>
      <c r="AG3067" s="96"/>
    </row>
    <row r="3068" spans="2:33">
      <c r="B3068" t="s">
        <v>16</v>
      </c>
      <c r="C3068" s="76" t="s">
        <v>16</v>
      </c>
      <c r="D3068" s="76" t="s">
        <v>16</v>
      </c>
      <c r="F3068" t="s">
        <v>16</v>
      </c>
      <c r="G3068" t="str">
        <f>IF(A3068="","",F3068&amp;COUNTIF($B$2:$B3068,B3068))</f>
        <v/>
      </c>
      <c r="H3068" t="str">
        <f t="shared" ref="H3068:H3131" si="98">IF(A3068="","",B3068&amp;"-"&amp;G3068)</f>
        <v/>
      </c>
      <c r="I3068" t="str">
        <f t="shared" ref="I3068:I3131" si="99">IF(A3068="","",C3068)</f>
        <v/>
      </c>
      <c r="Q3068" s="23"/>
      <c r="S3068" s="23"/>
      <c r="U3068" s="23"/>
      <c r="X3068" s="96"/>
      <c r="Y3068" s="96"/>
      <c r="AA3068" s="96"/>
      <c r="AB3068" s="96"/>
      <c r="AD3068" s="96"/>
      <c r="AE3068" s="96"/>
      <c r="AF3068" s="96"/>
      <c r="AG3068" s="96"/>
    </row>
    <row r="3069" spans="2:33">
      <c r="B3069" t="s">
        <v>16</v>
      </c>
      <c r="C3069" s="76" t="s">
        <v>16</v>
      </c>
      <c r="D3069" s="76" t="s">
        <v>16</v>
      </c>
      <c r="F3069" t="s">
        <v>16</v>
      </c>
      <c r="G3069" t="str">
        <f>IF(A3069="","",F3069&amp;COUNTIF($B$2:$B3069,B3069))</f>
        <v/>
      </c>
      <c r="H3069" t="str">
        <f t="shared" si="98"/>
        <v/>
      </c>
      <c r="I3069" t="str">
        <f t="shared" si="99"/>
        <v/>
      </c>
      <c r="Q3069" s="23"/>
      <c r="S3069" s="23"/>
      <c r="U3069" s="23"/>
      <c r="X3069" s="96"/>
      <c r="Y3069" s="96"/>
      <c r="AA3069" s="96"/>
      <c r="AB3069" s="96"/>
      <c r="AD3069" s="96"/>
      <c r="AE3069" s="96"/>
      <c r="AF3069" s="96"/>
      <c r="AG3069" s="96"/>
    </row>
    <row r="3070" spans="2:33">
      <c r="B3070" t="s">
        <v>16</v>
      </c>
      <c r="C3070" s="76" t="s">
        <v>16</v>
      </c>
      <c r="D3070" s="76" t="s">
        <v>16</v>
      </c>
      <c r="F3070" t="s">
        <v>16</v>
      </c>
      <c r="G3070" t="str">
        <f>IF(A3070="","",F3070&amp;COUNTIF($B$2:$B3070,B3070))</f>
        <v/>
      </c>
      <c r="H3070" t="str">
        <f t="shared" si="98"/>
        <v/>
      </c>
      <c r="I3070" t="str">
        <f t="shared" si="99"/>
        <v/>
      </c>
      <c r="Q3070" s="23"/>
      <c r="S3070" s="23"/>
      <c r="U3070" s="23"/>
      <c r="X3070" s="96"/>
      <c r="Y3070" s="96"/>
      <c r="AA3070" s="96"/>
      <c r="AB3070" s="96"/>
      <c r="AD3070" s="96"/>
      <c r="AE3070" s="96"/>
      <c r="AF3070" s="96"/>
      <c r="AG3070" s="96"/>
    </row>
    <row r="3071" spans="2:33">
      <c r="B3071" t="s">
        <v>16</v>
      </c>
      <c r="C3071" s="76" t="s">
        <v>16</v>
      </c>
      <c r="D3071" s="76" t="s">
        <v>16</v>
      </c>
      <c r="F3071" t="s">
        <v>16</v>
      </c>
      <c r="G3071" t="str">
        <f>IF(A3071="","",F3071&amp;COUNTIF($B$2:$B3071,B3071))</f>
        <v/>
      </c>
      <c r="H3071" t="str">
        <f t="shared" si="98"/>
        <v/>
      </c>
      <c r="I3071" t="str">
        <f t="shared" si="99"/>
        <v/>
      </c>
      <c r="Q3071" s="23"/>
      <c r="S3071" s="23"/>
      <c r="U3071" s="23"/>
      <c r="X3071" s="96"/>
      <c r="Y3071" s="96"/>
      <c r="AA3071" s="96"/>
      <c r="AB3071" s="96"/>
      <c r="AD3071" s="96"/>
      <c r="AE3071" s="96"/>
      <c r="AF3071" s="96"/>
      <c r="AG3071" s="96"/>
    </row>
    <row r="3072" spans="2:33">
      <c r="B3072" t="s">
        <v>16</v>
      </c>
      <c r="C3072" s="76" t="s">
        <v>16</v>
      </c>
      <c r="D3072" s="76" t="s">
        <v>16</v>
      </c>
      <c r="F3072" t="s">
        <v>16</v>
      </c>
      <c r="G3072" t="str">
        <f>IF(A3072="","",F3072&amp;COUNTIF($B$2:$B3072,B3072))</f>
        <v/>
      </c>
      <c r="H3072" t="str">
        <f t="shared" si="98"/>
        <v/>
      </c>
      <c r="I3072" t="str">
        <f t="shared" si="99"/>
        <v/>
      </c>
      <c r="Q3072" s="23"/>
      <c r="S3072" s="23"/>
      <c r="U3072" s="23"/>
      <c r="X3072" s="96"/>
      <c r="Y3072" s="96"/>
      <c r="AA3072" s="96"/>
      <c r="AB3072" s="96"/>
      <c r="AD3072" s="96"/>
      <c r="AE3072" s="96"/>
      <c r="AF3072" s="96"/>
      <c r="AG3072" s="96"/>
    </row>
    <row r="3073" spans="2:33">
      <c r="B3073" t="s">
        <v>16</v>
      </c>
      <c r="C3073" s="76" t="s">
        <v>16</v>
      </c>
      <c r="D3073" s="76" t="s">
        <v>16</v>
      </c>
      <c r="F3073" t="s">
        <v>16</v>
      </c>
      <c r="G3073" t="str">
        <f>IF(A3073="","",F3073&amp;COUNTIF($B$2:$B3073,B3073))</f>
        <v/>
      </c>
      <c r="H3073" t="str">
        <f t="shared" si="98"/>
        <v/>
      </c>
      <c r="I3073" t="str">
        <f t="shared" si="99"/>
        <v/>
      </c>
      <c r="Q3073" s="23"/>
      <c r="S3073" s="23"/>
      <c r="U3073" s="23"/>
      <c r="X3073" s="96"/>
      <c r="Y3073" s="96"/>
      <c r="AA3073" s="96"/>
      <c r="AB3073" s="96"/>
      <c r="AD3073" s="96"/>
      <c r="AE3073" s="96"/>
      <c r="AF3073" s="96"/>
      <c r="AG3073" s="96"/>
    </row>
    <row r="3074" spans="2:33">
      <c r="B3074" t="s">
        <v>16</v>
      </c>
      <c r="C3074" s="76" t="s">
        <v>16</v>
      </c>
      <c r="D3074" s="76" t="s">
        <v>16</v>
      </c>
      <c r="F3074" t="s">
        <v>16</v>
      </c>
      <c r="G3074" t="str">
        <f>IF(A3074="","",F3074&amp;COUNTIF($B$2:$B3074,B3074))</f>
        <v/>
      </c>
      <c r="H3074" t="str">
        <f t="shared" si="98"/>
        <v/>
      </c>
      <c r="I3074" t="str">
        <f t="shared" si="99"/>
        <v/>
      </c>
      <c r="Q3074" s="23"/>
      <c r="S3074" s="23"/>
      <c r="U3074" s="23"/>
      <c r="X3074" s="96"/>
      <c r="Y3074" s="96"/>
      <c r="AA3074" s="96"/>
      <c r="AB3074" s="96"/>
      <c r="AD3074" s="96"/>
      <c r="AE3074" s="96"/>
      <c r="AF3074" s="96"/>
      <c r="AG3074" s="96"/>
    </row>
    <row r="3075" spans="2:33">
      <c r="B3075" t="s">
        <v>16</v>
      </c>
      <c r="C3075" s="76" t="s">
        <v>16</v>
      </c>
      <c r="D3075" s="76" t="s">
        <v>16</v>
      </c>
      <c r="F3075" t="s">
        <v>16</v>
      </c>
      <c r="G3075" t="str">
        <f>IF(A3075="","",F3075&amp;COUNTIF($B$2:$B3075,B3075))</f>
        <v/>
      </c>
      <c r="H3075" t="str">
        <f t="shared" si="98"/>
        <v/>
      </c>
      <c r="I3075" t="str">
        <f t="shared" si="99"/>
        <v/>
      </c>
      <c r="Q3075" s="23"/>
      <c r="S3075" s="23"/>
      <c r="U3075" s="23"/>
      <c r="X3075" s="96"/>
      <c r="Y3075" s="96"/>
      <c r="AA3075" s="96"/>
      <c r="AB3075" s="96"/>
      <c r="AD3075" s="96"/>
      <c r="AE3075" s="96"/>
      <c r="AF3075" s="96"/>
      <c r="AG3075" s="96"/>
    </row>
    <row r="3076" spans="2:33">
      <c r="B3076" t="s">
        <v>16</v>
      </c>
      <c r="C3076" s="76" t="s">
        <v>16</v>
      </c>
      <c r="D3076" s="76" t="s">
        <v>16</v>
      </c>
      <c r="F3076" t="s">
        <v>16</v>
      </c>
      <c r="G3076" t="str">
        <f>IF(A3076="","",F3076&amp;COUNTIF($B$2:$B3076,B3076))</f>
        <v/>
      </c>
      <c r="H3076" t="str">
        <f t="shared" si="98"/>
        <v/>
      </c>
      <c r="I3076" t="str">
        <f t="shared" si="99"/>
        <v/>
      </c>
      <c r="Q3076" s="23"/>
      <c r="S3076" s="23"/>
      <c r="U3076" s="23"/>
      <c r="X3076" s="96"/>
      <c r="Y3076" s="96"/>
      <c r="AA3076" s="96"/>
      <c r="AB3076" s="96"/>
      <c r="AD3076" s="96"/>
      <c r="AE3076" s="96"/>
      <c r="AF3076" s="96"/>
      <c r="AG3076" s="96"/>
    </row>
    <row r="3077" spans="2:33">
      <c r="B3077" t="s">
        <v>16</v>
      </c>
      <c r="C3077" s="76" t="s">
        <v>16</v>
      </c>
      <c r="D3077" s="76" t="s">
        <v>16</v>
      </c>
      <c r="F3077" t="s">
        <v>16</v>
      </c>
      <c r="G3077" t="str">
        <f>IF(A3077="","",F3077&amp;COUNTIF($B$2:$B3077,B3077))</f>
        <v/>
      </c>
      <c r="H3077" t="str">
        <f t="shared" si="98"/>
        <v/>
      </c>
      <c r="I3077" t="str">
        <f t="shared" si="99"/>
        <v/>
      </c>
      <c r="Q3077" s="23"/>
      <c r="S3077" s="23"/>
      <c r="U3077" s="23"/>
      <c r="X3077" s="96"/>
      <c r="Y3077" s="96"/>
      <c r="AA3077" s="96"/>
      <c r="AB3077" s="96"/>
      <c r="AD3077" s="96"/>
      <c r="AE3077" s="96"/>
      <c r="AF3077" s="96"/>
      <c r="AG3077" s="96"/>
    </row>
    <row r="3078" spans="2:33">
      <c r="B3078" t="s">
        <v>16</v>
      </c>
      <c r="C3078" s="76" t="s">
        <v>16</v>
      </c>
      <c r="D3078" s="76" t="s">
        <v>16</v>
      </c>
      <c r="F3078" t="s">
        <v>16</v>
      </c>
      <c r="G3078" t="str">
        <f>IF(A3078="","",F3078&amp;COUNTIF($B$2:$B3078,B3078))</f>
        <v/>
      </c>
      <c r="H3078" t="str">
        <f t="shared" si="98"/>
        <v/>
      </c>
      <c r="I3078" t="str">
        <f t="shared" si="99"/>
        <v/>
      </c>
      <c r="Q3078" s="23"/>
      <c r="S3078" s="23"/>
      <c r="U3078" s="23"/>
      <c r="X3078" s="96"/>
      <c r="Y3078" s="96"/>
      <c r="AA3078" s="96"/>
      <c r="AB3078" s="96"/>
      <c r="AD3078" s="96"/>
      <c r="AE3078" s="96"/>
      <c r="AF3078" s="96"/>
      <c r="AG3078" s="96"/>
    </row>
    <row r="3079" spans="2:33">
      <c r="B3079" t="s">
        <v>16</v>
      </c>
      <c r="C3079" s="76" t="s">
        <v>16</v>
      </c>
      <c r="D3079" s="76" t="s">
        <v>16</v>
      </c>
      <c r="F3079" t="s">
        <v>16</v>
      </c>
      <c r="G3079" t="str">
        <f>IF(A3079="","",F3079&amp;COUNTIF($B$2:$B3079,B3079))</f>
        <v/>
      </c>
      <c r="H3079" t="str">
        <f t="shared" si="98"/>
        <v/>
      </c>
      <c r="I3079" t="str">
        <f t="shared" si="99"/>
        <v/>
      </c>
      <c r="Q3079" s="23"/>
      <c r="S3079" s="23"/>
      <c r="U3079" s="23"/>
      <c r="X3079" s="96"/>
      <c r="Y3079" s="96"/>
      <c r="AA3079" s="96"/>
      <c r="AB3079" s="96"/>
      <c r="AD3079" s="96"/>
      <c r="AE3079" s="96"/>
      <c r="AF3079" s="96"/>
      <c r="AG3079" s="96"/>
    </row>
    <row r="3080" spans="2:33">
      <c r="B3080" t="s">
        <v>16</v>
      </c>
      <c r="C3080" s="76" t="s">
        <v>16</v>
      </c>
      <c r="D3080" s="76" t="s">
        <v>16</v>
      </c>
      <c r="F3080" t="s">
        <v>16</v>
      </c>
      <c r="G3080" t="str">
        <f>IF(A3080="","",F3080&amp;COUNTIF($B$2:$B3080,B3080))</f>
        <v/>
      </c>
      <c r="H3080" t="str">
        <f t="shared" si="98"/>
        <v/>
      </c>
      <c r="I3080" t="str">
        <f t="shared" si="99"/>
        <v/>
      </c>
      <c r="Q3080" s="23"/>
      <c r="S3080" s="23"/>
      <c r="U3080" s="23"/>
      <c r="X3080" s="96"/>
      <c r="Y3080" s="96"/>
      <c r="AA3080" s="96"/>
      <c r="AB3080" s="96"/>
      <c r="AD3080" s="96"/>
      <c r="AE3080" s="96"/>
      <c r="AF3080" s="96"/>
      <c r="AG3080" s="96"/>
    </row>
    <row r="3081" spans="2:33">
      <c r="B3081" t="s">
        <v>16</v>
      </c>
      <c r="C3081" s="76" t="s">
        <v>16</v>
      </c>
      <c r="D3081" s="76" t="s">
        <v>16</v>
      </c>
      <c r="F3081" t="s">
        <v>16</v>
      </c>
      <c r="G3081" t="str">
        <f>IF(A3081="","",F3081&amp;COUNTIF($B$2:$B3081,B3081))</f>
        <v/>
      </c>
      <c r="H3081" t="str">
        <f t="shared" si="98"/>
        <v/>
      </c>
      <c r="I3081" t="str">
        <f t="shared" si="99"/>
        <v/>
      </c>
      <c r="Q3081" s="23"/>
      <c r="S3081" s="23"/>
      <c r="U3081" s="23"/>
      <c r="X3081" s="96"/>
      <c r="Y3081" s="96"/>
      <c r="AA3081" s="96"/>
      <c r="AB3081" s="96"/>
      <c r="AD3081" s="96"/>
      <c r="AE3081" s="96"/>
      <c r="AF3081" s="96"/>
      <c r="AG3081" s="96"/>
    </row>
    <row r="3082" spans="2:33">
      <c r="B3082" t="s">
        <v>16</v>
      </c>
      <c r="C3082" s="76" t="s">
        <v>16</v>
      </c>
      <c r="D3082" s="76" t="s">
        <v>16</v>
      </c>
      <c r="F3082" t="s">
        <v>16</v>
      </c>
      <c r="G3082" t="str">
        <f>IF(A3082="","",F3082&amp;COUNTIF($B$2:$B3082,B3082))</f>
        <v/>
      </c>
      <c r="H3082" t="str">
        <f t="shared" si="98"/>
        <v/>
      </c>
      <c r="I3082" t="str">
        <f t="shared" si="99"/>
        <v/>
      </c>
      <c r="Q3082" s="23"/>
      <c r="S3082" s="23"/>
      <c r="U3082" s="23"/>
      <c r="X3082" s="96"/>
      <c r="Y3082" s="96"/>
      <c r="AA3082" s="96"/>
      <c r="AB3082" s="96"/>
      <c r="AD3082" s="96"/>
      <c r="AE3082" s="96"/>
      <c r="AF3082" s="96"/>
      <c r="AG3082" s="96"/>
    </row>
    <row r="3083" spans="2:33">
      <c r="B3083" t="s">
        <v>16</v>
      </c>
      <c r="C3083" s="76" t="s">
        <v>16</v>
      </c>
      <c r="D3083" s="76" t="s">
        <v>16</v>
      </c>
      <c r="F3083" t="s">
        <v>16</v>
      </c>
      <c r="G3083" t="str">
        <f>IF(A3083="","",F3083&amp;COUNTIF($B$2:$B3083,B3083))</f>
        <v/>
      </c>
      <c r="H3083" t="str">
        <f t="shared" si="98"/>
        <v/>
      </c>
      <c r="I3083" t="str">
        <f t="shared" si="99"/>
        <v/>
      </c>
      <c r="Q3083" s="23"/>
      <c r="S3083" s="23"/>
      <c r="U3083" s="23"/>
      <c r="X3083" s="96"/>
      <c r="Y3083" s="96"/>
      <c r="AA3083" s="96"/>
      <c r="AB3083" s="96"/>
      <c r="AD3083" s="96"/>
      <c r="AE3083" s="96"/>
      <c r="AF3083" s="96"/>
      <c r="AG3083" s="96"/>
    </row>
    <row r="3084" spans="2:33">
      <c r="B3084" t="s">
        <v>16</v>
      </c>
      <c r="C3084" s="76" t="s">
        <v>16</v>
      </c>
      <c r="D3084" s="76" t="s">
        <v>16</v>
      </c>
      <c r="F3084" t="s">
        <v>16</v>
      </c>
      <c r="G3084" t="str">
        <f>IF(A3084="","",F3084&amp;COUNTIF($B$2:$B3084,B3084))</f>
        <v/>
      </c>
      <c r="H3084" t="str">
        <f t="shared" si="98"/>
        <v/>
      </c>
      <c r="I3084" t="str">
        <f t="shared" si="99"/>
        <v/>
      </c>
      <c r="Q3084" s="23"/>
      <c r="S3084" s="23"/>
      <c r="U3084" s="23"/>
      <c r="X3084" s="96"/>
      <c r="Y3084" s="96"/>
      <c r="AA3084" s="96"/>
      <c r="AB3084" s="96"/>
      <c r="AD3084" s="96"/>
      <c r="AE3084" s="96"/>
      <c r="AF3084" s="96"/>
      <c r="AG3084" s="96"/>
    </row>
    <row r="3085" spans="2:33">
      <c r="B3085" t="s">
        <v>16</v>
      </c>
      <c r="C3085" s="76" t="s">
        <v>16</v>
      </c>
      <c r="D3085" s="76" t="s">
        <v>16</v>
      </c>
      <c r="F3085" t="s">
        <v>16</v>
      </c>
      <c r="G3085" t="str">
        <f>IF(A3085="","",F3085&amp;COUNTIF($B$2:$B3085,B3085))</f>
        <v/>
      </c>
      <c r="H3085" t="str">
        <f t="shared" si="98"/>
        <v/>
      </c>
      <c r="I3085" t="str">
        <f t="shared" si="99"/>
        <v/>
      </c>
      <c r="Q3085" s="23"/>
      <c r="S3085" s="23"/>
      <c r="U3085" s="23"/>
      <c r="X3085" s="96"/>
      <c r="Y3085" s="96"/>
      <c r="AA3085" s="96"/>
      <c r="AB3085" s="96"/>
      <c r="AD3085" s="96"/>
      <c r="AE3085" s="96"/>
      <c r="AF3085" s="96"/>
      <c r="AG3085" s="96"/>
    </row>
    <row r="3086" spans="2:33">
      <c r="B3086" t="s">
        <v>16</v>
      </c>
      <c r="C3086" s="76" t="s">
        <v>16</v>
      </c>
      <c r="D3086" s="76" t="s">
        <v>16</v>
      </c>
      <c r="F3086" t="s">
        <v>16</v>
      </c>
      <c r="G3086" t="str">
        <f>IF(A3086="","",F3086&amp;COUNTIF($B$2:$B3086,B3086))</f>
        <v/>
      </c>
      <c r="H3086" t="str">
        <f t="shared" si="98"/>
        <v/>
      </c>
      <c r="I3086" t="str">
        <f t="shared" si="99"/>
        <v/>
      </c>
      <c r="Q3086" s="23"/>
      <c r="S3086" s="23"/>
      <c r="U3086" s="23"/>
      <c r="X3086" s="96"/>
      <c r="Y3086" s="96"/>
      <c r="AA3086" s="96"/>
      <c r="AB3086" s="96"/>
      <c r="AD3086" s="96"/>
      <c r="AE3086" s="96"/>
      <c r="AF3086" s="96"/>
      <c r="AG3086" s="96"/>
    </row>
    <row r="3087" spans="2:33">
      <c r="B3087" t="s">
        <v>16</v>
      </c>
      <c r="C3087" s="76" t="s">
        <v>16</v>
      </c>
      <c r="D3087" s="76" t="s">
        <v>16</v>
      </c>
      <c r="F3087" t="s">
        <v>16</v>
      </c>
      <c r="G3087" t="str">
        <f>IF(A3087="","",F3087&amp;COUNTIF($B$2:$B3087,B3087))</f>
        <v/>
      </c>
      <c r="H3087" t="str">
        <f t="shared" si="98"/>
        <v/>
      </c>
      <c r="I3087" t="str">
        <f t="shared" si="99"/>
        <v/>
      </c>
      <c r="Q3087" s="23"/>
      <c r="S3087" s="23"/>
      <c r="U3087" s="23"/>
      <c r="X3087" s="96"/>
      <c r="Y3087" s="96"/>
      <c r="AA3087" s="96"/>
      <c r="AB3087" s="96"/>
      <c r="AD3087" s="96"/>
      <c r="AE3087" s="96"/>
      <c r="AF3087" s="96"/>
      <c r="AG3087" s="96"/>
    </row>
    <row r="3088" spans="2:33">
      <c r="B3088" t="s">
        <v>16</v>
      </c>
      <c r="C3088" s="76" t="s">
        <v>16</v>
      </c>
      <c r="D3088" s="76" t="s">
        <v>16</v>
      </c>
      <c r="F3088" t="s">
        <v>16</v>
      </c>
      <c r="G3088" t="str">
        <f>IF(A3088="","",F3088&amp;COUNTIF($B$2:$B3088,B3088))</f>
        <v/>
      </c>
      <c r="H3088" t="str">
        <f t="shared" si="98"/>
        <v/>
      </c>
      <c r="I3088" t="str">
        <f t="shared" si="99"/>
        <v/>
      </c>
      <c r="Q3088" s="23"/>
      <c r="S3088" s="23"/>
      <c r="U3088" s="23"/>
      <c r="X3088" s="96"/>
      <c r="Y3088" s="96"/>
      <c r="AA3088" s="96"/>
      <c r="AB3088" s="96"/>
      <c r="AD3088" s="96"/>
      <c r="AE3088" s="96"/>
      <c r="AF3088" s="96"/>
      <c r="AG3088" s="96"/>
    </row>
    <row r="3089" spans="2:33">
      <c r="B3089" t="s">
        <v>16</v>
      </c>
      <c r="C3089" s="76" t="s">
        <v>16</v>
      </c>
      <c r="D3089" s="76" t="s">
        <v>16</v>
      </c>
      <c r="F3089" t="s">
        <v>16</v>
      </c>
      <c r="G3089" t="str">
        <f>IF(A3089="","",F3089&amp;COUNTIF($B$2:$B3089,B3089))</f>
        <v/>
      </c>
      <c r="H3089" t="str">
        <f t="shared" si="98"/>
        <v/>
      </c>
      <c r="I3089" t="str">
        <f t="shared" si="99"/>
        <v/>
      </c>
      <c r="Q3089" s="23"/>
      <c r="S3089" s="23"/>
      <c r="U3089" s="23"/>
      <c r="X3089" s="96"/>
      <c r="Y3089" s="96"/>
      <c r="AA3089" s="96"/>
      <c r="AB3089" s="96"/>
      <c r="AD3089" s="96"/>
      <c r="AE3089" s="96"/>
      <c r="AF3089" s="96"/>
      <c r="AG3089" s="96"/>
    </row>
    <row r="3090" spans="2:33">
      <c r="B3090" t="s">
        <v>16</v>
      </c>
      <c r="C3090" s="76" t="s">
        <v>16</v>
      </c>
      <c r="D3090" s="76" t="s">
        <v>16</v>
      </c>
      <c r="F3090" t="s">
        <v>16</v>
      </c>
      <c r="G3090" t="str">
        <f>IF(A3090="","",F3090&amp;COUNTIF($B$2:$B3090,B3090))</f>
        <v/>
      </c>
      <c r="H3090" t="str">
        <f t="shared" si="98"/>
        <v/>
      </c>
      <c r="I3090" t="str">
        <f t="shared" si="99"/>
        <v/>
      </c>
      <c r="Q3090" s="23"/>
      <c r="S3090" s="23"/>
      <c r="U3090" s="23"/>
      <c r="X3090" s="96"/>
      <c r="Y3090" s="96"/>
      <c r="AA3090" s="96"/>
      <c r="AB3090" s="96"/>
      <c r="AD3090" s="96"/>
      <c r="AE3090" s="96"/>
      <c r="AF3090" s="96"/>
      <c r="AG3090" s="96"/>
    </row>
    <row r="3091" spans="2:33">
      <c r="B3091" t="s">
        <v>16</v>
      </c>
      <c r="C3091" s="76" t="s">
        <v>16</v>
      </c>
      <c r="D3091" s="76" t="s">
        <v>16</v>
      </c>
      <c r="F3091" t="s">
        <v>16</v>
      </c>
      <c r="G3091" t="str">
        <f>IF(A3091="","",F3091&amp;COUNTIF($B$2:$B3091,B3091))</f>
        <v/>
      </c>
      <c r="H3091" t="str">
        <f t="shared" si="98"/>
        <v/>
      </c>
      <c r="I3091" t="str">
        <f t="shared" si="99"/>
        <v/>
      </c>
      <c r="Q3091" s="23"/>
      <c r="S3091" s="23"/>
      <c r="U3091" s="23"/>
      <c r="X3091" s="96"/>
      <c r="Y3091" s="96"/>
      <c r="AA3091" s="96"/>
      <c r="AB3091" s="96"/>
      <c r="AD3091" s="96"/>
      <c r="AE3091" s="96"/>
      <c r="AF3091" s="96"/>
      <c r="AG3091" s="96"/>
    </row>
    <row r="3092" spans="2:33">
      <c r="B3092" t="s">
        <v>16</v>
      </c>
      <c r="C3092" s="76" t="s">
        <v>16</v>
      </c>
      <c r="D3092" s="76" t="s">
        <v>16</v>
      </c>
      <c r="F3092" t="s">
        <v>16</v>
      </c>
      <c r="G3092" t="str">
        <f>IF(A3092="","",F3092&amp;COUNTIF($B$2:$B3092,B3092))</f>
        <v/>
      </c>
      <c r="H3092" t="str">
        <f t="shared" si="98"/>
        <v/>
      </c>
      <c r="I3092" t="str">
        <f t="shared" si="99"/>
        <v/>
      </c>
      <c r="Q3092" s="23"/>
      <c r="S3092" s="23"/>
      <c r="U3092" s="23"/>
      <c r="X3092" s="96"/>
      <c r="Y3092" s="96"/>
      <c r="AA3092" s="96"/>
      <c r="AB3092" s="96"/>
      <c r="AD3092" s="96"/>
      <c r="AE3092" s="96"/>
      <c r="AF3092" s="96"/>
      <c r="AG3092" s="96"/>
    </row>
    <row r="3093" spans="2:33">
      <c r="B3093" t="s">
        <v>16</v>
      </c>
      <c r="C3093" s="76" t="s">
        <v>16</v>
      </c>
      <c r="D3093" s="76" t="s">
        <v>16</v>
      </c>
      <c r="F3093" t="s">
        <v>16</v>
      </c>
      <c r="G3093" t="str">
        <f>IF(A3093="","",F3093&amp;COUNTIF($B$2:$B3093,B3093))</f>
        <v/>
      </c>
      <c r="H3093" t="str">
        <f t="shared" si="98"/>
        <v/>
      </c>
      <c r="I3093" t="str">
        <f t="shared" si="99"/>
        <v/>
      </c>
      <c r="Q3093" s="23"/>
      <c r="S3093" s="23"/>
      <c r="U3093" s="23"/>
      <c r="X3093" s="96"/>
      <c r="Y3093" s="96"/>
      <c r="AA3093" s="96"/>
      <c r="AB3093" s="96"/>
      <c r="AD3093" s="96"/>
      <c r="AE3093" s="96"/>
      <c r="AF3093" s="96"/>
      <c r="AG3093" s="96"/>
    </row>
    <row r="3094" spans="2:33">
      <c r="B3094" t="s">
        <v>16</v>
      </c>
      <c r="C3094" s="76" t="s">
        <v>16</v>
      </c>
      <c r="D3094" s="76" t="s">
        <v>16</v>
      </c>
      <c r="F3094" t="s">
        <v>16</v>
      </c>
      <c r="G3094" t="str">
        <f>IF(A3094="","",F3094&amp;COUNTIF($B$2:$B3094,B3094))</f>
        <v/>
      </c>
      <c r="H3094" t="str">
        <f t="shared" si="98"/>
        <v/>
      </c>
      <c r="I3094" t="str">
        <f t="shared" si="99"/>
        <v/>
      </c>
      <c r="Q3094" s="23"/>
      <c r="S3094" s="23"/>
      <c r="U3094" s="23"/>
      <c r="X3094" s="96"/>
      <c r="Y3094" s="96"/>
      <c r="AA3094" s="96"/>
      <c r="AB3094" s="96"/>
      <c r="AD3094" s="96"/>
      <c r="AE3094" s="96"/>
      <c r="AF3094" s="96"/>
      <c r="AG3094" s="96"/>
    </row>
    <row r="3095" spans="2:33">
      <c r="B3095" t="s">
        <v>16</v>
      </c>
      <c r="C3095" s="76" t="s">
        <v>16</v>
      </c>
      <c r="D3095" s="76" t="s">
        <v>16</v>
      </c>
      <c r="F3095" t="s">
        <v>16</v>
      </c>
      <c r="G3095" t="str">
        <f>IF(A3095="","",F3095&amp;COUNTIF($B$2:$B3095,B3095))</f>
        <v/>
      </c>
      <c r="H3095" t="str">
        <f t="shared" si="98"/>
        <v/>
      </c>
      <c r="I3095" t="str">
        <f t="shared" si="99"/>
        <v/>
      </c>
      <c r="Q3095" s="23"/>
      <c r="S3095" s="23"/>
      <c r="U3095" s="23"/>
      <c r="X3095" s="96"/>
      <c r="Y3095" s="96"/>
      <c r="AA3095" s="96"/>
      <c r="AB3095" s="96"/>
      <c r="AD3095" s="96"/>
      <c r="AE3095" s="96"/>
      <c r="AF3095" s="96"/>
      <c r="AG3095" s="96"/>
    </row>
    <row r="3096" spans="2:33">
      <c r="B3096" t="s">
        <v>16</v>
      </c>
      <c r="C3096" s="76" t="s">
        <v>16</v>
      </c>
      <c r="D3096" s="76" t="s">
        <v>16</v>
      </c>
      <c r="F3096" t="s">
        <v>16</v>
      </c>
      <c r="G3096" t="str">
        <f>IF(A3096="","",F3096&amp;COUNTIF($B$2:$B3096,B3096))</f>
        <v/>
      </c>
      <c r="H3096" t="str">
        <f t="shared" si="98"/>
        <v/>
      </c>
      <c r="I3096" t="str">
        <f t="shared" si="99"/>
        <v/>
      </c>
      <c r="Q3096" s="23"/>
      <c r="S3096" s="23"/>
      <c r="U3096" s="23"/>
      <c r="X3096" s="96"/>
      <c r="Y3096" s="96"/>
      <c r="AA3096" s="96"/>
      <c r="AB3096" s="96"/>
      <c r="AD3096" s="96"/>
      <c r="AE3096" s="96"/>
      <c r="AF3096" s="96"/>
      <c r="AG3096" s="96"/>
    </row>
    <row r="3097" spans="2:33">
      <c r="B3097" t="s">
        <v>16</v>
      </c>
      <c r="C3097" s="76" t="s">
        <v>16</v>
      </c>
      <c r="D3097" s="76" t="s">
        <v>16</v>
      </c>
      <c r="F3097" t="s">
        <v>16</v>
      </c>
      <c r="G3097" t="str">
        <f>IF(A3097="","",F3097&amp;COUNTIF($B$2:$B3097,B3097))</f>
        <v/>
      </c>
      <c r="H3097" t="str">
        <f t="shared" si="98"/>
        <v/>
      </c>
      <c r="I3097" t="str">
        <f t="shared" si="99"/>
        <v/>
      </c>
      <c r="Q3097" s="23"/>
      <c r="S3097" s="23"/>
      <c r="U3097" s="23"/>
      <c r="X3097" s="96"/>
      <c r="Y3097" s="96"/>
      <c r="AA3097" s="96"/>
      <c r="AB3097" s="96"/>
      <c r="AD3097" s="96"/>
      <c r="AE3097" s="96"/>
      <c r="AF3097" s="96"/>
      <c r="AG3097" s="96"/>
    </row>
    <row r="3098" spans="2:33">
      <c r="B3098" t="s">
        <v>16</v>
      </c>
      <c r="C3098" s="76" t="s">
        <v>16</v>
      </c>
      <c r="D3098" s="76" t="s">
        <v>16</v>
      </c>
      <c r="F3098" t="s">
        <v>16</v>
      </c>
      <c r="G3098" t="str">
        <f>IF(A3098="","",F3098&amp;COUNTIF($B$2:$B3098,B3098))</f>
        <v/>
      </c>
      <c r="H3098" t="str">
        <f t="shared" si="98"/>
        <v/>
      </c>
      <c r="I3098" t="str">
        <f t="shared" si="99"/>
        <v/>
      </c>
      <c r="Q3098" s="23"/>
      <c r="S3098" s="23"/>
      <c r="U3098" s="23"/>
      <c r="X3098" s="96"/>
      <c r="Y3098" s="96"/>
      <c r="AA3098" s="96"/>
      <c r="AB3098" s="96"/>
      <c r="AD3098" s="96"/>
      <c r="AE3098" s="96"/>
      <c r="AF3098" s="96"/>
      <c r="AG3098" s="96"/>
    </row>
    <row r="3099" spans="2:33">
      <c r="B3099" t="s">
        <v>16</v>
      </c>
      <c r="C3099" s="76" t="s">
        <v>16</v>
      </c>
      <c r="D3099" s="76" t="s">
        <v>16</v>
      </c>
      <c r="F3099" t="s">
        <v>16</v>
      </c>
      <c r="G3099" t="str">
        <f>IF(A3099="","",F3099&amp;COUNTIF($B$2:$B3099,B3099))</f>
        <v/>
      </c>
      <c r="H3099" t="str">
        <f t="shared" si="98"/>
        <v/>
      </c>
      <c r="I3099" t="str">
        <f t="shared" si="99"/>
        <v/>
      </c>
      <c r="Q3099" s="23"/>
      <c r="S3099" s="23"/>
      <c r="U3099" s="23"/>
      <c r="X3099" s="96"/>
      <c r="Y3099" s="96"/>
      <c r="AA3099" s="96"/>
      <c r="AB3099" s="96"/>
      <c r="AD3099" s="96"/>
      <c r="AE3099" s="96"/>
      <c r="AF3099" s="96"/>
      <c r="AG3099" s="96"/>
    </row>
    <row r="3100" spans="2:33">
      <c r="B3100" t="s">
        <v>16</v>
      </c>
      <c r="C3100" s="76" t="s">
        <v>16</v>
      </c>
      <c r="D3100" s="76" t="s">
        <v>16</v>
      </c>
      <c r="F3100" t="s">
        <v>16</v>
      </c>
      <c r="G3100" t="str">
        <f>IF(A3100="","",F3100&amp;COUNTIF($B$2:$B3100,B3100))</f>
        <v/>
      </c>
      <c r="H3100" t="str">
        <f t="shared" si="98"/>
        <v/>
      </c>
      <c r="I3100" t="str">
        <f t="shared" si="99"/>
        <v/>
      </c>
      <c r="Q3100" s="23"/>
      <c r="S3100" s="23"/>
      <c r="U3100" s="23"/>
      <c r="X3100" s="96"/>
      <c r="Y3100" s="96"/>
      <c r="AA3100" s="96"/>
      <c r="AB3100" s="96"/>
      <c r="AD3100" s="96"/>
      <c r="AE3100" s="96"/>
      <c r="AF3100" s="96"/>
      <c r="AG3100" s="96"/>
    </row>
    <row r="3101" spans="2:33">
      <c r="B3101" t="s">
        <v>16</v>
      </c>
      <c r="C3101" s="76" t="s">
        <v>16</v>
      </c>
      <c r="D3101" s="76" t="s">
        <v>16</v>
      </c>
      <c r="F3101" t="s">
        <v>16</v>
      </c>
      <c r="G3101" t="str">
        <f>IF(A3101="","",F3101&amp;COUNTIF($B$2:$B3101,B3101))</f>
        <v/>
      </c>
      <c r="H3101" t="str">
        <f t="shared" si="98"/>
        <v/>
      </c>
      <c r="I3101" t="str">
        <f t="shared" si="99"/>
        <v/>
      </c>
      <c r="Q3101" s="23"/>
      <c r="S3101" s="23"/>
      <c r="U3101" s="23"/>
      <c r="X3101" s="96"/>
      <c r="Y3101" s="96"/>
      <c r="AA3101" s="96"/>
      <c r="AB3101" s="96"/>
      <c r="AD3101" s="96"/>
      <c r="AE3101" s="96"/>
      <c r="AF3101" s="96"/>
      <c r="AG3101" s="96"/>
    </row>
    <row r="3102" spans="2:33">
      <c r="B3102" t="s">
        <v>16</v>
      </c>
      <c r="C3102" s="76" t="s">
        <v>16</v>
      </c>
      <c r="D3102" s="76" t="s">
        <v>16</v>
      </c>
      <c r="F3102" t="s">
        <v>16</v>
      </c>
      <c r="G3102" t="str">
        <f>IF(A3102="","",F3102&amp;COUNTIF($B$2:$B3102,B3102))</f>
        <v/>
      </c>
      <c r="H3102" t="str">
        <f t="shared" si="98"/>
        <v/>
      </c>
      <c r="I3102" t="str">
        <f t="shared" si="99"/>
        <v/>
      </c>
      <c r="Q3102" s="23"/>
      <c r="S3102" s="23"/>
      <c r="U3102" s="23"/>
      <c r="X3102" s="96"/>
      <c r="Y3102" s="96"/>
      <c r="AA3102" s="96"/>
      <c r="AB3102" s="96"/>
      <c r="AD3102" s="96"/>
      <c r="AE3102" s="96"/>
      <c r="AF3102" s="96"/>
      <c r="AG3102" s="96"/>
    </row>
    <row r="3103" spans="2:33">
      <c r="B3103" t="s">
        <v>16</v>
      </c>
      <c r="C3103" s="76" t="s">
        <v>16</v>
      </c>
      <c r="D3103" s="76" t="s">
        <v>16</v>
      </c>
      <c r="F3103" t="s">
        <v>16</v>
      </c>
      <c r="G3103" t="str">
        <f>IF(A3103="","",F3103&amp;COUNTIF($B$2:$B3103,B3103))</f>
        <v/>
      </c>
      <c r="H3103" t="str">
        <f t="shared" si="98"/>
        <v/>
      </c>
      <c r="I3103" t="str">
        <f t="shared" si="99"/>
        <v/>
      </c>
      <c r="Q3103" s="23"/>
      <c r="S3103" s="23"/>
      <c r="U3103" s="23"/>
      <c r="X3103" s="96"/>
      <c r="Y3103" s="96"/>
      <c r="AA3103" s="96"/>
      <c r="AB3103" s="96"/>
      <c r="AD3103" s="96"/>
      <c r="AE3103" s="96"/>
      <c r="AF3103" s="96"/>
      <c r="AG3103" s="96"/>
    </row>
    <row r="3104" spans="2:33">
      <c r="B3104" t="s">
        <v>16</v>
      </c>
      <c r="C3104" s="76" t="s">
        <v>16</v>
      </c>
      <c r="D3104" s="76" t="s">
        <v>16</v>
      </c>
      <c r="F3104" t="s">
        <v>16</v>
      </c>
      <c r="G3104" t="str">
        <f>IF(A3104="","",F3104&amp;COUNTIF($B$2:$B3104,B3104))</f>
        <v/>
      </c>
      <c r="H3104" t="str">
        <f t="shared" si="98"/>
        <v/>
      </c>
      <c r="I3104" t="str">
        <f t="shared" si="99"/>
        <v/>
      </c>
      <c r="Q3104" s="23"/>
      <c r="S3104" s="23"/>
      <c r="U3104" s="23"/>
      <c r="X3104" s="96"/>
      <c r="Y3104" s="96"/>
      <c r="AA3104" s="96"/>
      <c r="AB3104" s="96"/>
      <c r="AD3104" s="96"/>
      <c r="AE3104" s="96"/>
      <c r="AF3104" s="96"/>
      <c r="AG3104" s="96"/>
    </row>
    <row r="3105" spans="2:33">
      <c r="B3105" t="s">
        <v>16</v>
      </c>
      <c r="C3105" s="76" t="s">
        <v>16</v>
      </c>
      <c r="D3105" s="76" t="s">
        <v>16</v>
      </c>
      <c r="F3105" t="s">
        <v>16</v>
      </c>
      <c r="G3105" t="str">
        <f>IF(A3105="","",F3105&amp;COUNTIF($B$2:$B3105,B3105))</f>
        <v/>
      </c>
      <c r="H3105" t="str">
        <f t="shared" si="98"/>
        <v/>
      </c>
      <c r="I3105" t="str">
        <f t="shared" si="99"/>
        <v/>
      </c>
      <c r="Q3105" s="23"/>
      <c r="S3105" s="23"/>
      <c r="U3105" s="23"/>
      <c r="X3105" s="96"/>
      <c r="Y3105" s="96"/>
      <c r="AA3105" s="96"/>
      <c r="AB3105" s="96"/>
      <c r="AD3105" s="96"/>
      <c r="AE3105" s="96"/>
      <c r="AF3105" s="96"/>
      <c r="AG3105" s="96"/>
    </row>
    <row r="3106" spans="2:33">
      <c r="B3106" t="s">
        <v>16</v>
      </c>
      <c r="C3106" s="76" t="s">
        <v>16</v>
      </c>
      <c r="D3106" s="76" t="s">
        <v>16</v>
      </c>
      <c r="F3106" t="s">
        <v>16</v>
      </c>
      <c r="G3106" t="str">
        <f>IF(A3106="","",F3106&amp;COUNTIF($B$2:$B3106,B3106))</f>
        <v/>
      </c>
      <c r="H3106" t="str">
        <f t="shared" si="98"/>
        <v/>
      </c>
      <c r="I3106" t="str">
        <f t="shared" si="99"/>
        <v/>
      </c>
      <c r="Q3106" s="23"/>
      <c r="S3106" s="23"/>
      <c r="U3106" s="23"/>
      <c r="X3106" s="96"/>
      <c r="Y3106" s="96"/>
      <c r="AA3106" s="96"/>
      <c r="AB3106" s="96"/>
      <c r="AD3106" s="96"/>
      <c r="AE3106" s="96"/>
      <c r="AF3106" s="96"/>
      <c r="AG3106" s="96"/>
    </row>
    <row r="3107" spans="2:33">
      <c r="B3107" t="s">
        <v>16</v>
      </c>
      <c r="C3107" s="76" t="s">
        <v>16</v>
      </c>
      <c r="D3107" s="76" t="s">
        <v>16</v>
      </c>
      <c r="F3107" t="s">
        <v>16</v>
      </c>
      <c r="G3107" t="str">
        <f>IF(A3107="","",F3107&amp;COUNTIF($B$2:$B3107,B3107))</f>
        <v/>
      </c>
      <c r="H3107" t="str">
        <f t="shared" si="98"/>
        <v/>
      </c>
      <c r="I3107" t="str">
        <f t="shared" si="99"/>
        <v/>
      </c>
      <c r="Q3107" s="23"/>
      <c r="S3107" s="23"/>
      <c r="U3107" s="23"/>
      <c r="X3107" s="96"/>
      <c r="Y3107" s="96"/>
      <c r="AA3107" s="96"/>
      <c r="AB3107" s="96"/>
      <c r="AD3107" s="96"/>
      <c r="AE3107" s="96"/>
      <c r="AF3107" s="96"/>
      <c r="AG3107" s="96"/>
    </row>
    <row r="3108" spans="2:33">
      <c r="B3108" t="s">
        <v>16</v>
      </c>
      <c r="C3108" s="76" t="s">
        <v>16</v>
      </c>
      <c r="D3108" s="76" t="s">
        <v>16</v>
      </c>
      <c r="F3108" t="s">
        <v>16</v>
      </c>
      <c r="G3108" t="str">
        <f>IF(A3108="","",F3108&amp;COUNTIF($B$2:$B3108,B3108))</f>
        <v/>
      </c>
      <c r="H3108" t="str">
        <f t="shared" si="98"/>
        <v/>
      </c>
      <c r="I3108" t="str">
        <f t="shared" si="99"/>
        <v/>
      </c>
      <c r="Q3108" s="23"/>
      <c r="S3108" s="23"/>
      <c r="U3108" s="23"/>
      <c r="X3108" s="96"/>
      <c r="Y3108" s="96"/>
      <c r="AA3108" s="96"/>
      <c r="AB3108" s="96"/>
      <c r="AD3108" s="96"/>
      <c r="AE3108" s="96"/>
      <c r="AF3108" s="96"/>
      <c r="AG3108" s="96"/>
    </row>
    <row r="3109" spans="2:33">
      <c r="B3109" t="s">
        <v>16</v>
      </c>
      <c r="C3109" s="76" t="s">
        <v>16</v>
      </c>
      <c r="D3109" s="76" t="s">
        <v>16</v>
      </c>
      <c r="F3109" t="s">
        <v>16</v>
      </c>
      <c r="G3109" t="str">
        <f>IF(A3109="","",F3109&amp;COUNTIF($B$2:$B3109,B3109))</f>
        <v/>
      </c>
      <c r="H3109" t="str">
        <f t="shared" si="98"/>
        <v/>
      </c>
      <c r="I3109" t="str">
        <f t="shared" si="99"/>
        <v/>
      </c>
      <c r="Q3109" s="23"/>
      <c r="S3109" s="23"/>
      <c r="U3109" s="23"/>
      <c r="X3109" s="96"/>
      <c r="Y3109" s="96"/>
      <c r="AA3109" s="96"/>
      <c r="AB3109" s="96"/>
      <c r="AD3109" s="96"/>
      <c r="AE3109" s="96"/>
      <c r="AF3109" s="96"/>
      <c r="AG3109" s="96"/>
    </row>
    <row r="3110" spans="2:33">
      <c r="B3110" t="s">
        <v>16</v>
      </c>
      <c r="C3110" s="76" t="s">
        <v>16</v>
      </c>
      <c r="D3110" s="76" t="s">
        <v>16</v>
      </c>
      <c r="F3110" t="s">
        <v>16</v>
      </c>
      <c r="G3110" t="str">
        <f>IF(A3110="","",F3110&amp;COUNTIF($B$2:$B3110,B3110))</f>
        <v/>
      </c>
      <c r="H3110" t="str">
        <f t="shared" si="98"/>
        <v/>
      </c>
      <c r="I3110" t="str">
        <f t="shared" si="99"/>
        <v/>
      </c>
      <c r="Q3110" s="23"/>
      <c r="S3110" s="23"/>
      <c r="U3110" s="23"/>
      <c r="X3110" s="96"/>
      <c r="Y3110" s="96"/>
      <c r="AA3110" s="96"/>
      <c r="AB3110" s="96"/>
      <c r="AD3110" s="96"/>
      <c r="AE3110" s="96"/>
      <c r="AF3110" s="96"/>
      <c r="AG3110" s="96"/>
    </row>
    <row r="3111" spans="2:33">
      <c r="B3111" t="s">
        <v>16</v>
      </c>
      <c r="C3111" s="76" t="s">
        <v>16</v>
      </c>
      <c r="D3111" s="76" t="s">
        <v>16</v>
      </c>
      <c r="F3111" t="s">
        <v>16</v>
      </c>
      <c r="G3111" t="str">
        <f>IF(A3111="","",F3111&amp;COUNTIF($B$2:$B3111,B3111))</f>
        <v/>
      </c>
      <c r="H3111" t="str">
        <f t="shared" si="98"/>
        <v/>
      </c>
      <c r="I3111" t="str">
        <f t="shared" si="99"/>
        <v/>
      </c>
      <c r="Q3111" s="23"/>
      <c r="S3111" s="23"/>
      <c r="U3111" s="23"/>
      <c r="X3111" s="96"/>
      <c r="Y3111" s="96"/>
      <c r="AA3111" s="96"/>
      <c r="AB3111" s="96"/>
      <c r="AD3111" s="96"/>
      <c r="AE3111" s="96"/>
      <c r="AF3111" s="96"/>
      <c r="AG3111" s="96"/>
    </row>
    <row r="3112" spans="2:33">
      <c r="B3112" t="s">
        <v>16</v>
      </c>
      <c r="C3112" s="76" t="s">
        <v>16</v>
      </c>
      <c r="D3112" s="76" t="s">
        <v>16</v>
      </c>
      <c r="F3112" t="s">
        <v>16</v>
      </c>
      <c r="G3112" t="str">
        <f>IF(A3112="","",F3112&amp;COUNTIF($B$2:$B3112,B3112))</f>
        <v/>
      </c>
      <c r="H3112" t="str">
        <f t="shared" si="98"/>
        <v/>
      </c>
      <c r="I3112" t="str">
        <f t="shared" si="99"/>
        <v/>
      </c>
      <c r="Q3112" s="23"/>
      <c r="S3112" s="23"/>
      <c r="U3112" s="23"/>
      <c r="X3112" s="96"/>
      <c r="Y3112" s="96"/>
      <c r="AA3112" s="96"/>
      <c r="AB3112" s="96"/>
      <c r="AD3112" s="96"/>
      <c r="AE3112" s="96"/>
      <c r="AF3112" s="96"/>
      <c r="AG3112" s="96"/>
    </row>
    <row r="3113" spans="2:33">
      <c r="B3113" t="s">
        <v>16</v>
      </c>
      <c r="C3113" s="76" t="s">
        <v>16</v>
      </c>
      <c r="D3113" s="76" t="s">
        <v>16</v>
      </c>
      <c r="F3113" t="s">
        <v>16</v>
      </c>
      <c r="G3113" t="str">
        <f>IF(A3113="","",F3113&amp;COUNTIF($B$2:$B3113,B3113))</f>
        <v/>
      </c>
      <c r="H3113" t="str">
        <f t="shared" si="98"/>
        <v/>
      </c>
      <c r="I3113" t="str">
        <f t="shared" si="99"/>
        <v/>
      </c>
      <c r="Q3113" s="23"/>
      <c r="S3113" s="23"/>
      <c r="U3113" s="23"/>
      <c r="X3113" s="96"/>
      <c r="Y3113" s="96"/>
      <c r="AA3113" s="96"/>
      <c r="AB3113" s="96"/>
      <c r="AD3113" s="96"/>
      <c r="AE3113" s="96"/>
      <c r="AF3113" s="96"/>
      <c r="AG3113" s="96"/>
    </row>
    <row r="3114" spans="2:33">
      <c r="B3114" t="s">
        <v>16</v>
      </c>
      <c r="C3114" s="76" t="s">
        <v>16</v>
      </c>
      <c r="D3114" s="76" t="s">
        <v>16</v>
      </c>
      <c r="F3114" t="s">
        <v>16</v>
      </c>
      <c r="G3114" t="str">
        <f>IF(A3114="","",F3114&amp;COUNTIF($B$2:$B3114,B3114))</f>
        <v/>
      </c>
      <c r="H3114" t="str">
        <f t="shared" si="98"/>
        <v/>
      </c>
      <c r="I3114" t="str">
        <f t="shared" si="99"/>
        <v/>
      </c>
      <c r="Q3114" s="23"/>
      <c r="S3114" s="23"/>
      <c r="U3114" s="23"/>
      <c r="X3114" s="96"/>
      <c r="Y3114" s="96"/>
      <c r="AA3114" s="96"/>
      <c r="AB3114" s="96"/>
      <c r="AD3114" s="96"/>
      <c r="AE3114" s="96"/>
      <c r="AF3114" s="96"/>
      <c r="AG3114" s="96"/>
    </row>
    <row r="3115" spans="2:33">
      <c r="B3115" t="s">
        <v>16</v>
      </c>
      <c r="C3115" s="76" t="s">
        <v>16</v>
      </c>
      <c r="D3115" s="76" t="s">
        <v>16</v>
      </c>
      <c r="F3115" t="s">
        <v>16</v>
      </c>
      <c r="G3115" t="str">
        <f>IF(A3115="","",F3115&amp;COUNTIF($B$2:$B3115,B3115))</f>
        <v/>
      </c>
      <c r="H3115" t="str">
        <f t="shared" si="98"/>
        <v/>
      </c>
      <c r="I3115" t="str">
        <f t="shared" si="99"/>
        <v/>
      </c>
      <c r="Q3115" s="23"/>
      <c r="S3115" s="23"/>
      <c r="U3115" s="23"/>
      <c r="X3115" s="96"/>
      <c r="Y3115" s="96"/>
      <c r="AA3115" s="96"/>
      <c r="AB3115" s="96"/>
      <c r="AD3115" s="96"/>
      <c r="AE3115" s="96"/>
      <c r="AF3115" s="96"/>
      <c r="AG3115" s="96"/>
    </row>
    <row r="3116" spans="2:33">
      <c r="B3116" t="s">
        <v>16</v>
      </c>
      <c r="C3116" s="76" t="s">
        <v>16</v>
      </c>
      <c r="D3116" s="76" t="s">
        <v>16</v>
      </c>
      <c r="F3116" t="s">
        <v>16</v>
      </c>
      <c r="G3116" t="str">
        <f>IF(A3116="","",F3116&amp;COUNTIF($B$2:$B3116,B3116))</f>
        <v/>
      </c>
      <c r="H3116" t="str">
        <f t="shared" si="98"/>
        <v/>
      </c>
      <c r="I3116" t="str">
        <f t="shared" si="99"/>
        <v/>
      </c>
      <c r="Q3116" s="23"/>
      <c r="S3116" s="23"/>
      <c r="U3116" s="23"/>
      <c r="X3116" s="96"/>
      <c r="Y3116" s="96"/>
      <c r="AA3116" s="96"/>
      <c r="AB3116" s="96"/>
      <c r="AD3116" s="96"/>
      <c r="AE3116" s="96"/>
      <c r="AF3116" s="96"/>
      <c r="AG3116" s="96"/>
    </row>
    <row r="3117" spans="2:33">
      <c r="B3117" t="s">
        <v>16</v>
      </c>
      <c r="C3117" s="76" t="s">
        <v>16</v>
      </c>
      <c r="D3117" s="76" t="s">
        <v>16</v>
      </c>
      <c r="F3117" t="s">
        <v>16</v>
      </c>
      <c r="G3117" t="str">
        <f>IF(A3117="","",F3117&amp;COUNTIF($B$2:$B3117,B3117))</f>
        <v/>
      </c>
      <c r="H3117" t="str">
        <f t="shared" si="98"/>
        <v/>
      </c>
      <c r="I3117" t="str">
        <f t="shared" si="99"/>
        <v/>
      </c>
      <c r="Q3117" s="23"/>
      <c r="S3117" s="23"/>
      <c r="U3117" s="23"/>
      <c r="X3117" s="96"/>
      <c r="Y3117" s="96"/>
      <c r="AA3117" s="96"/>
      <c r="AB3117" s="96"/>
      <c r="AD3117" s="96"/>
      <c r="AE3117" s="96"/>
      <c r="AF3117" s="96"/>
      <c r="AG3117" s="96"/>
    </row>
    <row r="3118" spans="2:33">
      <c r="B3118" t="s">
        <v>16</v>
      </c>
      <c r="C3118" s="76" t="s">
        <v>16</v>
      </c>
      <c r="D3118" s="76" t="s">
        <v>16</v>
      </c>
      <c r="F3118" t="s">
        <v>16</v>
      </c>
      <c r="G3118" t="str">
        <f>IF(A3118="","",F3118&amp;COUNTIF($B$2:$B3118,B3118))</f>
        <v/>
      </c>
      <c r="H3118" t="str">
        <f t="shared" si="98"/>
        <v/>
      </c>
      <c r="I3118" t="str">
        <f t="shared" si="99"/>
        <v/>
      </c>
      <c r="Q3118" s="23"/>
      <c r="S3118" s="23"/>
      <c r="U3118" s="23"/>
      <c r="X3118" s="96"/>
      <c r="Y3118" s="96"/>
      <c r="AA3118" s="96"/>
      <c r="AB3118" s="96"/>
      <c r="AD3118" s="96"/>
      <c r="AE3118" s="96"/>
      <c r="AF3118" s="96"/>
      <c r="AG3118" s="96"/>
    </row>
    <row r="3119" spans="2:33">
      <c r="B3119" t="s">
        <v>16</v>
      </c>
      <c r="C3119" s="76" t="s">
        <v>16</v>
      </c>
      <c r="D3119" s="76" t="s">
        <v>16</v>
      </c>
      <c r="F3119" t="s">
        <v>16</v>
      </c>
      <c r="G3119" t="str">
        <f>IF(A3119="","",F3119&amp;COUNTIF($B$2:$B3119,B3119))</f>
        <v/>
      </c>
      <c r="H3119" t="str">
        <f t="shared" si="98"/>
        <v/>
      </c>
      <c r="I3119" t="str">
        <f t="shared" si="99"/>
        <v/>
      </c>
      <c r="Q3119" s="23"/>
      <c r="S3119" s="23"/>
      <c r="U3119" s="23"/>
      <c r="X3119" s="96"/>
      <c r="Y3119" s="96"/>
      <c r="AA3119" s="96"/>
      <c r="AB3119" s="96"/>
      <c r="AD3119" s="96"/>
      <c r="AE3119" s="96"/>
      <c r="AF3119" s="96"/>
      <c r="AG3119" s="96"/>
    </row>
    <row r="3120" spans="2:33">
      <c r="B3120" t="s">
        <v>16</v>
      </c>
      <c r="C3120" s="76" t="s">
        <v>16</v>
      </c>
      <c r="D3120" s="76" t="s">
        <v>16</v>
      </c>
      <c r="F3120" t="s">
        <v>16</v>
      </c>
      <c r="G3120" t="str">
        <f>IF(A3120="","",F3120&amp;COUNTIF($B$2:$B3120,B3120))</f>
        <v/>
      </c>
      <c r="H3120" t="str">
        <f t="shared" si="98"/>
        <v/>
      </c>
      <c r="I3120" t="str">
        <f t="shared" si="99"/>
        <v/>
      </c>
      <c r="Q3120" s="23"/>
      <c r="S3120" s="23"/>
      <c r="U3120" s="23"/>
      <c r="X3120" s="96"/>
      <c r="Y3120" s="96"/>
      <c r="AA3120" s="96"/>
      <c r="AB3120" s="96"/>
      <c r="AD3120" s="96"/>
      <c r="AE3120" s="96"/>
      <c r="AF3120" s="96"/>
      <c r="AG3120" s="96"/>
    </row>
    <row r="3121" spans="2:33">
      <c r="B3121" t="s">
        <v>16</v>
      </c>
      <c r="C3121" s="76" t="s">
        <v>16</v>
      </c>
      <c r="D3121" s="76" t="s">
        <v>16</v>
      </c>
      <c r="F3121" t="s">
        <v>16</v>
      </c>
      <c r="G3121" t="str">
        <f>IF(A3121="","",F3121&amp;COUNTIF($B$2:$B3121,B3121))</f>
        <v/>
      </c>
      <c r="H3121" t="str">
        <f t="shared" si="98"/>
        <v/>
      </c>
      <c r="I3121" t="str">
        <f t="shared" si="99"/>
        <v/>
      </c>
      <c r="Q3121" s="23"/>
      <c r="S3121" s="23"/>
      <c r="U3121" s="23"/>
      <c r="X3121" s="96"/>
      <c r="Y3121" s="96"/>
      <c r="AA3121" s="96"/>
      <c r="AB3121" s="96"/>
      <c r="AD3121" s="96"/>
      <c r="AE3121" s="96"/>
      <c r="AF3121" s="96"/>
      <c r="AG3121" s="96"/>
    </row>
    <row r="3122" spans="2:33">
      <c r="B3122" t="s">
        <v>16</v>
      </c>
      <c r="C3122" s="76" t="s">
        <v>16</v>
      </c>
      <c r="D3122" s="76" t="s">
        <v>16</v>
      </c>
      <c r="F3122" t="s">
        <v>16</v>
      </c>
      <c r="G3122" t="str">
        <f>IF(A3122="","",F3122&amp;COUNTIF($B$2:$B3122,B3122))</f>
        <v/>
      </c>
      <c r="H3122" t="str">
        <f t="shared" si="98"/>
        <v/>
      </c>
      <c r="I3122" t="str">
        <f t="shared" si="99"/>
        <v/>
      </c>
      <c r="Q3122" s="23"/>
      <c r="S3122" s="23"/>
      <c r="U3122" s="23"/>
      <c r="X3122" s="96"/>
      <c r="Y3122" s="96"/>
      <c r="AA3122" s="96"/>
      <c r="AB3122" s="96"/>
      <c r="AD3122" s="96"/>
      <c r="AE3122" s="96"/>
      <c r="AF3122" s="96"/>
      <c r="AG3122" s="96"/>
    </row>
    <row r="3123" spans="2:33">
      <c r="B3123" t="s">
        <v>16</v>
      </c>
      <c r="C3123" s="76" t="s">
        <v>16</v>
      </c>
      <c r="D3123" s="76" t="s">
        <v>16</v>
      </c>
      <c r="F3123" t="s">
        <v>16</v>
      </c>
      <c r="G3123" t="str">
        <f>IF(A3123="","",F3123&amp;COUNTIF($B$2:$B3123,B3123))</f>
        <v/>
      </c>
      <c r="H3123" t="str">
        <f t="shared" si="98"/>
        <v/>
      </c>
      <c r="I3123" t="str">
        <f t="shared" si="99"/>
        <v/>
      </c>
      <c r="Q3123" s="23"/>
      <c r="S3123" s="23"/>
      <c r="U3123" s="23"/>
      <c r="X3123" s="96"/>
      <c r="Y3123" s="96"/>
      <c r="AA3123" s="96"/>
      <c r="AB3123" s="96"/>
      <c r="AD3123" s="96"/>
      <c r="AE3123" s="96"/>
      <c r="AF3123" s="96"/>
      <c r="AG3123" s="96"/>
    </row>
    <row r="3124" spans="2:33">
      <c r="B3124" t="s">
        <v>16</v>
      </c>
      <c r="C3124" s="76" t="s">
        <v>16</v>
      </c>
      <c r="D3124" s="76" t="s">
        <v>16</v>
      </c>
      <c r="F3124" t="s">
        <v>16</v>
      </c>
      <c r="G3124" t="str">
        <f>IF(A3124="","",F3124&amp;COUNTIF($B$2:$B3124,B3124))</f>
        <v/>
      </c>
      <c r="H3124" t="str">
        <f t="shared" si="98"/>
        <v/>
      </c>
      <c r="I3124" t="str">
        <f t="shared" si="99"/>
        <v/>
      </c>
      <c r="Q3124" s="23"/>
      <c r="S3124" s="23"/>
      <c r="U3124" s="23"/>
      <c r="X3124" s="96"/>
      <c r="Y3124" s="96"/>
      <c r="AA3124" s="96"/>
      <c r="AB3124" s="96"/>
      <c r="AD3124" s="96"/>
      <c r="AE3124" s="96"/>
      <c r="AF3124" s="96"/>
      <c r="AG3124" s="96"/>
    </row>
    <row r="3125" spans="2:33">
      <c r="B3125" t="s">
        <v>16</v>
      </c>
      <c r="C3125" s="76" t="s">
        <v>16</v>
      </c>
      <c r="D3125" s="76" t="s">
        <v>16</v>
      </c>
      <c r="F3125" t="s">
        <v>16</v>
      </c>
      <c r="G3125" t="str">
        <f>IF(A3125="","",F3125&amp;COUNTIF($B$2:$B3125,B3125))</f>
        <v/>
      </c>
      <c r="H3125" t="str">
        <f t="shared" si="98"/>
        <v/>
      </c>
      <c r="I3125" t="str">
        <f t="shared" si="99"/>
        <v/>
      </c>
      <c r="Q3125" s="23"/>
      <c r="S3125" s="23"/>
      <c r="U3125" s="23"/>
      <c r="X3125" s="96"/>
      <c r="Y3125" s="96"/>
      <c r="AA3125" s="96"/>
      <c r="AB3125" s="96"/>
      <c r="AD3125" s="96"/>
      <c r="AE3125" s="96"/>
      <c r="AF3125" s="96"/>
      <c r="AG3125" s="96"/>
    </row>
    <row r="3126" spans="2:33">
      <c r="B3126" t="s">
        <v>16</v>
      </c>
      <c r="C3126" s="76" t="s">
        <v>16</v>
      </c>
      <c r="D3126" s="76" t="s">
        <v>16</v>
      </c>
      <c r="F3126" t="s">
        <v>16</v>
      </c>
      <c r="G3126" t="str">
        <f>IF(A3126="","",F3126&amp;COUNTIF($B$2:$B3126,B3126))</f>
        <v/>
      </c>
      <c r="H3126" t="str">
        <f t="shared" si="98"/>
        <v/>
      </c>
      <c r="I3126" t="str">
        <f t="shared" si="99"/>
        <v/>
      </c>
      <c r="Q3126" s="23"/>
      <c r="S3126" s="23"/>
      <c r="U3126" s="23"/>
      <c r="X3126" s="96"/>
      <c r="Y3126" s="96"/>
      <c r="AA3126" s="96"/>
      <c r="AB3126" s="96"/>
      <c r="AD3126" s="96"/>
      <c r="AE3126" s="96"/>
      <c r="AF3126" s="96"/>
      <c r="AG3126" s="96"/>
    </row>
    <row r="3127" spans="2:33">
      <c r="B3127" t="s">
        <v>16</v>
      </c>
      <c r="C3127" s="76" t="s">
        <v>16</v>
      </c>
      <c r="D3127" s="76" t="s">
        <v>16</v>
      </c>
      <c r="F3127" t="s">
        <v>16</v>
      </c>
      <c r="G3127" t="str">
        <f>IF(A3127="","",F3127&amp;COUNTIF($B$2:$B3127,B3127))</f>
        <v/>
      </c>
      <c r="H3127" t="str">
        <f t="shared" si="98"/>
        <v/>
      </c>
      <c r="I3127" t="str">
        <f t="shared" si="99"/>
        <v/>
      </c>
      <c r="Q3127" s="23"/>
      <c r="S3127" s="23"/>
      <c r="U3127" s="23"/>
      <c r="X3127" s="96"/>
      <c r="Y3127" s="96"/>
      <c r="AA3127" s="96"/>
      <c r="AB3127" s="96"/>
      <c r="AD3127" s="96"/>
      <c r="AE3127" s="96"/>
      <c r="AF3127" s="96"/>
      <c r="AG3127" s="96"/>
    </row>
    <row r="3128" spans="2:33">
      <c r="B3128" t="s">
        <v>16</v>
      </c>
      <c r="C3128" s="76" t="s">
        <v>16</v>
      </c>
      <c r="D3128" s="76" t="s">
        <v>16</v>
      </c>
      <c r="F3128" t="s">
        <v>16</v>
      </c>
      <c r="G3128" t="str">
        <f>IF(A3128="","",F3128&amp;COUNTIF($B$2:$B3128,B3128))</f>
        <v/>
      </c>
      <c r="H3128" t="str">
        <f t="shared" si="98"/>
        <v/>
      </c>
      <c r="I3128" t="str">
        <f t="shared" si="99"/>
        <v/>
      </c>
      <c r="Q3128" s="23"/>
      <c r="S3128" s="23"/>
      <c r="U3128" s="23"/>
      <c r="X3128" s="96"/>
      <c r="Y3128" s="96"/>
      <c r="AA3128" s="96"/>
      <c r="AB3128" s="96"/>
      <c r="AD3128" s="96"/>
      <c r="AE3128" s="96"/>
      <c r="AF3128" s="96"/>
      <c r="AG3128" s="96"/>
    </row>
    <row r="3129" spans="2:33">
      <c r="B3129" t="s">
        <v>16</v>
      </c>
      <c r="C3129" s="76" t="s">
        <v>16</v>
      </c>
      <c r="D3129" s="76" t="s">
        <v>16</v>
      </c>
      <c r="F3129" t="s">
        <v>16</v>
      </c>
      <c r="G3129" t="str">
        <f>IF(A3129="","",F3129&amp;COUNTIF($B$2:$B3129,B3129))</f>
        <v/>
      </c>
      <c r="H3129" t="str">
        <f t="shared" si="98"/>
        <v/>
      </c>
      <c r="I3129" t="str">
        <f t="shared" si="99"/>
        <v/>
      </c>
      <c r="Q3129" s="23"/>
      <c r="S3129" s="23"/>
      <c r="U3129" s="23"/>
      <c r="X3129" s="96"/>
      <c r="Y3129" s="96"/>
      <c r="AA3129" s="96"/>
      <c r="AB3129" s="96"/>
      <c r="AD3129" s="96"/>
      <c r="AE3129" s="96"/>
      <c r="AF3129" s="96"/>
      <c r="AG3129" s="96"/>
    </row>
    <row r="3130" spans="2:33">
      <c r="B3130" t="s">
        <v>16</v>
      </c>
      <c r="C3130" s="76" t="s">
        <v>16</v>
      </c>
      <c r="D3130" s="76" t="s">
        <v>16</v>
      </c>
      <c r="F3130" t="s">
        <v>16</v>
      </c>
      <c r="G3130" t="str">
        <f>IF(A3130="","",F3130&amp;COUNTIF($B$2:$B3130,B3130))</f>
        <v/>
      </c>
      <c r="H3130" t="str">
        <f t="shared" si="98"/>
        <v/>
      </c>
      <c r="I3130" t="str">
        <f t="shared" si="99"/>
        <v/>
      </c>
      <c r="Q3130" s="23"/>
      <c r="S3130" s="23"/>
      <c r="U3130" s="23"/>
      <c r="X3130" s="96"/>
      <c r="Y3130" s="96"/>
      <c r="AA3130" s="96"/>
      <c r="AB3130" s="96"/>
      <c r="AD3130" s="96"/>
      <c r="AE3130" s="96"/>
      <c r="AF3130" s="96"/>
      <c r="AG3130" s="96"/>
    </row>
    <row r="3131" spans="2:33">
      <c r="B3131" t="s">
        <v>16</v>
      </c>
      <c r="C3131" s="76" t="s">
        <v>16</v>
      </c>
      <c r="D3131" s="76" t="s">
        <v>16</v>
      </c>
      <c r="F3131" t="s">
        <v>16</v>
      </c>
      <c r="G3131" t="str">
        <f>IF(A3131="","",F3131&amp;COUNTIF($B$2:$B3131,B3131))</f>
        <v/>
      </c>
      <c r="H3131" t="str">
        <f t="shared" si="98"/>
        <v/>
      </c>
      <c r="I3131" t="str">
        <f t="shared" si="99"/>
        <v/>
      </c>
      <c r="Q3131" s="23"/>
      <c r="S3131" s="23"/>
      <c r="U3131" s="23"/>
      <c r="X3131" s="96"/>
      <c r="Y3131" s="96"/>
      <c r="AA3131" s="96"/>
      <c r="AB3131" s="96"/>
      <c r="AD3131" s="96"/>
      <c r="AE3131" s="96"/>
      <c r="AF3131" s="96"/>
      <c r="AG3131" s="96"/>
    </row>
    <row r="3132" spans="2:33">
      <c r="B3132" t="s">
        <v>16</v>
      </c>
      <c r="C3132" s="76" t="s">
        <v>16</v>
      </c>
      <c r="D3132" s="76" t="s">
        <v>16</v>
      </c>
      <c r="F3132" t="s">
        <v>16</v>
      </c>
      <c r="G3132" t="str">
        <f>IF(A3132="","",F3132&amp;COUNTIF($B$2:$B3132,B3132))</f>
        <v/>
      </c>
      <c r="H3132" t="str">
        <f t="shared" ref="H3132:H3195" si="100">IF(A3132="","",B3132&amp;"-"&amp;G3132)</f>
        <v/>
      </c>
      <c r="I3132" t="str">
        <f t="shared" ref="I3132:I3195" si="101">IF(A3132="","",C3132)</f>
        <v/>
      </c>
      <c r="Q3132" s="23"/>
      <c r="S3132" s="23"/>
      <c r="U3132" s="23"/>
      <c r="X3132" s="96"/>
      <c r="Y3132" s="96"/>
      <c r="AA3132" s="96"/>
      <c r="AB3132" s="96"/>
      <c r="AD3132" s="96"/>
      <c r="AE3132" s="96"/>
      <c r="AF3132" s="96"/>
      <c r="AG3132" s="96"/>
    </row>
    <row r="3133" spans="2:33">
      <c r="B3133" t="s">
        <v>16</v>
      </c>
      <c r="C3133" s="76" t="s">
        <v>16</v>
      </c>
      <c r="D3133" s="76" t="s">
        <v>16</v>
      </c>
      <c r="F3133" t="s">
        <v>16</v>
      </c>
      <c r="G3133" t="str">
        <f>IF(A3133="","",F3133&amp;COUNTIF($B$2:$B3133,B3133))</f>
        <v/>
      </c>
      <c r="H3133" t="str">
        <f t="shared" si="100"/>
        <v/>
      </c>
      <c r="I3133" t="str">
        <f t="shared" si="101"/>
        <v/>
      </c>
      <c r="Q3133" s="23"/>
      <c r="S3133" s="23"/>
      <c r="U3133" s="23"/>
      <c r="X3133" s="96"/>
      <c r="Y3133" s="96"/>
      <c r="AA3133" s="96"/>
      <c r="AB3133" s="96"/>
      <c r="AD3133" s="96"/>
      <c r="AE3133" s="96"/>
      <c r="AF3133" s="96"/>
      <c r="AG3133" s="96"/>
    </row>
    <row r="3134" spans="2:33">
      <c r="B3134" t="s">
        <v>16</v>
      </c>
      <c r="C3134" s="76" t="s">
        <v>16</v>
      </c>
      <c r="D3134" s="76" t="s">
        <v>16</v>
      </c>
      <c r="F3134" t="s">
        <v>16</v>
      </c>
      <c r="G3134" t="str">
        <f>IF(A3134="","",F3134&amp;COUNTIF($B$2:$B3134,B3134))</f>
        <v/>
      </c>
      <c r="H3134" t="str">
        <f t="shared" si="100"/>
        <v/>
      </c>
      <c r="I3134" t="str">
        <f t="shared" si="101"/>
        <v/>
      </c>
      <c r="Q3134" s="23"/>
      <c r="S3134" s="23"/>
      <c r="U3134" s="23"/>
      <c r="X3134" s="96"/>
      <c r="Y3134" s="96"/>
      <c r="AA3134" s="96"/>
      <c r="AB3134" s="96"/>
      <c r="AD3134" s="96"/>
      <c r="AE3134" s="96"/>
      <c r="AF3134" s="96"/>
      <c r="AG3134" s="96"/>
    </row>
    <row r="3135" spans="2:33">
      <c r="B3135" t="s">
        <v>16</v>
      </c>
      <c r="C3135" s="76" t="s">
        <v>16</v>
      </c>
      <c r="D3135" s="76" t="s">
        <v>16</v>
      </c>
      <c r="F3135" t="s">
        <v>16</v>
      </c>
      <c r="G3135" t="str">
        <f>IF(A3135="","",F3135&amp;COUNTIF($B$2:$B3135,B3135))</f>
        <v/>
      </c>
      <c r="H3135" t="str">
        <f t="shared" si="100"/>
        <v/>
      </c>
      <c r="I3135" t="str">
        <f t="shared" si="101"/>
        <v/>
      </c>
      <c r="Q3135" s="23"/>
      <c r="S3135" s="23"/>
      <c r="U3135" s="23"/>
      <c r="X3135" s="96"/>
      <c r="Y3135" s="96"/>
      <c r="AA3135" s="96"/>
      <c r="AB3135" s="96"/>
      <c r="AD3135" s="96"/>
      <c r="AE3135" s="96"/>
      <c r="AF3135" s="96"/>
      <c r="AG3135" s="96"/>
    </row>
    <row r="3136" spans="2:33">
      <c r="B3136" t="s">
        <v>16</v>
      </c>
      <c r="C3136" s="76" t="s">
        <v>16</v>
      </c>
      <c r="D3136" s="76" t="s">
        <v>16</v>
      </c>
      <c r="F3136" t="s">
        <v>16</v>
      </c>
      <c r="G3136" t="str">
        <f>IF(A3136="","",F3136&amp;COUNTIF($B$2:$B3136,B3136))</f>
        <v/>
      </c>
      <c r="H3136" t="str">
        <f t="shared" si="100"/>
        <v/>
      </c>
      <c r="I3136" t="str">
        <f t="shared" si="101"/>
        <v/>
      </c>
      <c r="Q3136" s="23"/>
      <c r="S3136" s="23"/>
      <c r="U3136" s="23"/>
      <c r="X3136" s="96"/>
      <c r="Y3136" s="96"/>
      <c r="AA3136" s="96"/>
      <c r="AB3136" s="96"/>
      <c r="AD3136" s="96"/>
      <c r="AE3136" s="96"/>
      <c r="AF3136" s="96"/>
      <c r="AG3136" s="96"/>
    </row>
    <row r="3137" spans="2:33">
      <c r="B3137" t="s">
        <v>16</v>
      </c>
      <c r="C3137" s="76" t="s">
        <v>16</v>
      </c>
      <c r="D3137" s="76" t="s">
        <v>16</v>
      </c>
      <c r="F3137" t="s">
        <v>16</v>
      </c>
      <c r="G3137" t="str">
        <f>IF(A3137="","",F3137&amp;COUNTIF($B$2:$B3137,B3137))</f>
        <v/>
      </c>
      <c r="H3137" t="str">
        <f t="shared" si="100"/>
        <v/>
      </c>
      <c r="I3137" t="str">
        <f t="shared" si="101"/>
        <v/>
      </c>
      <c r="Q3137" s="23"/>
      <c r="S3137" s="23"/>
      <c r="U3137" s="23"/>
      <c r="X3137" s="96"/>
      <c r="Y3137" s="96"/>
      <c r="AA3137" s="96"/>
      <c r="AB3137" s="96"/>
      <c r="AD3137" s="96"/>
      <c r="AE3137" s="96"/>
      <c r="AF3137" s="96"/>
      <c r="AG3137" s="96"/>
    </row>
    <row r="3138" spans="2:33">
      <c r="B3138" t="s">
        <v>16</v>
      </c>
      <c r="C3138" s="76" t="s">
        <v>16</v>
      </c>
      <c r="D3138" s="76" t="s">
        <v>16</v>
      </c>
      <c r="F3138" t="s">
        <v>16</v>
      </c>
      <c r="G3138" t="str">
        <f>IF(A3138="","",F3138&amp;COUNTIF($B$2:$B3138,B3138))</f>
        <v/>
      </c>
      <c r="H3138" t="str">
        <f t="shared" si="100"/>
        <v/>
      </c>
      <c r="I3138" t="str">
        <f t="shared" si="101"/>
        <v/>
      </c>
      <c r="Q3138" s="23"/>
      <c r="S3138" s="23"/>
      <c r="U3138" s="23"/>
      <c r="X3138" s="96"/>
      <c r="Y3138" s="96"/>
      <c r="AA3138" s="96"/>
      <c r="AB3138" s="96"/>
      <c r="AD3138" s="96"/>
      <c r="AE3138" s="96"/>
      <c r="AF3138" s="96"/>
      <c r="AG3138" s="96"/>
    </row>
    <row r="3139" spans="2:33">
      <c r="B3139" t="s">
        <v>16</v>
      </c>
      <c r="C3139" s="76" t="s">
        <v>16</v>
      </c>
      <c r="D3139" s="76" t="s">
        <v>16</v>
      </c>
      <c r="F3139" t="s">
        <v>16</v>
      </c>
      <c r="G3139" t="str">
        <f>IF(A3139="","",F3139&amp;COUNTIF($B$2:$B3139,B3139))</f>
        <v/>
      </c>
      <c r="H3139" t="str">
        <f t="shared" si="100"/>
        <v/>
      </c>
      <c r="I3139" t="str">
        <f t="shared" si="101"/>
        <v/>
      </c>
      <c r="Q3139" s="23"/>
      <c r="S3139" s="23"/>
      <c r="U3139" s="23"/>
      <c r="X3139" s="96"/>
      <c r="Y3139" s="96"/>
      <c r="AA3139" s="96"/>
      <c r="AB3139" s="96"/>
      <c r="AD3139" s="96"/>
      <c r="AE3139" s="96"/>
      <c r="AF3139" s="96"/>
      <c r="AG3139" s="96"/>
    </row>
    <row r="3140" spans="2:33">
      <c r="B3140" t="s">
        <v>16</v>
      </c>
      <c r="C3140" s="76" t="s">
        <v>16</v>
      </c>
      <c r="D3140" s="76" t="s">
        <v>16</v>
      </c>
      <c r="F3140" t="s">
        <v>16</v>
      </c>
      <c r="G3140" t="str">
        <f>IF(A3140="","",F3140&amp;COUNTIF($B$2:$B3140,B3140))</f>
        <v/>
      </c>
      <c r="H3140" t="str">
        <f t="shared" si="100"/>
        <v/>
      </c>
      <c r="I3140" t="str">
        <f t="shared" si="101"/>
        <v/>
      </c>
      <c r="Q3140" s="23"/>
      <c r="S3140" s="23"/>
      <c r="U3140" s="23"/>
      <c r="X3140" s="96"/>
      <c r="Y3140" s="96"/>
      <c r="AA3140" s="96"/>
      <c r="AB3140" s="96"/>
      <c r="AD3140" s="96"/>
      <c r="AE3140" s="96"/>
      <c r="AF3140" s="96"/>
      <c r="AG3140" s="96"/>
    </row>
    <row r="3141" spans="2:33">
      <c r="B3141" t="s">
        <v>16</v>
      </c>
      <c r="C3141" s="76" t="s">
        <v>16</v>
      </c>
      <c r="D3141" s="76" t="s">
        <v>16</v>
      </c>
      <c r="F3141" t="s">
        <v>16</v>
      </c>
      <c r="G3141" t="str">
        <f>IF(A3141="","",F3141&amp;COUNTIF($B$2:$B3141,B3141))</f>
        <v/>
      </c>
      <c r="H3141" t="str">
        <f t="shared" si="100"/>
        <v/>
      </c>
      <c r="I3141" t="str">
        <f t="shared" si="101"/>
        <v/>
      </c>
      <c r="Q3141" s="23"/>
      <c r="S3141" s="23"/>
      <c r="U3141" s="23"/>
      <c r="X3141" s="96"/>
      <c r="Y3141" s="96"/>
      <c r="AA3141" s="96"/>
      <c r="AB3141" s="96"/>
      <c r="AD3141" s="96"/>
      <c r="AE3141" s="96"/>
      <c r="AF3141" s="96"/>
      <c r="AG3141" s="96"/>
    </row>
    <row r="3142" spans="2:33">
      <c r="B3142" t="s">
        <v>16</v>
      </c>
      <c r="C3142" s="76" t="s">
        <v>16</v>
      </c>
      <c r="D3142" s="76" t="s">
        <v>16</v>
      </c>
      <c r="F3142" t="s">
        <v>16</v>
      </c>
      <c r="G3142" t="str">
        <f>IF(A3142="","",F3142&amp;COUNTIF($B$2:$B3142,B3142))</f>
        <v/>
      </c>
      <c r="H3142" t="str">
        <f t="shared" si="100"/>
        <v/>
      </c>
      <c r="I3142" t="str">
        <f t="shared" si="101"/>
        <v/>
      </c>
      <c r="Q3142" s="23"/>
      <c r="S3142" s="23"/>
      <c r="U3142" s="23"/>
      <c r="X3142" s="96"/>
      <c r="Y3142" s="96"/>
      <c r="AA3142" s="96"/>
      <c r="AB3142" s="96"/>
      <c r="AD3142" s="96"/>
      <c r="AE3142" s="96"/>
      <c r="AF3142" s="96"/>
      <c r="AG3142" s="96"/>
    </row>
    <row r="3143" spans="2:33">
      <c r="B3143" t="s">
        <v>16</v>
      </c>
      <c r="C3143" s="76" t="s">
        <v>16</v>
      </c>
      <c r="D3143" s="76" t="s">
        <v>16</v>
      </c>
      <c r="F3143" t="s">
        <v>16</v>
      </c>
      <c r="G3143" t="str">
        <f>IF(A3143="","",F3143&amp;COUNTIF($B$2:$B3143,B3143))</f>
        <v/>
      </c>
      <c r="H3143" t="str">
        <f t="shared" si="100"/>
        <v/>
      </c>
      <c r="I3143" t="str">
        <f t="shared" si="101"/>
        <v/>
      </c>
      <c r="Q3143" s="23"/>
      <c r="S3143" s="23"/>
      <c r="U3143" s="23"/>
      <c r="X3143" s="96"/>
      <c r="Y3143" s="96"/>
      <c r="AA3143" s="96"/>
      <c r="AB3143" s="96"/>
      <c r="AD3143" s="96"/>
      <c r="AE3143" s="96"/>
      <c r="AF3143" s="96"/>
      <c r="AG3143" s="96"/>
    </row>
    <row r="3144" spans="2:33">
      <c r="B3144" t="s">
        <v>16</v>
      </c>
      <c r="C3144" s="76" t="s">
        <v>16</v>
      </c>
      <c r="D3144" s="76" t="s">
        <v>16</v>
      </c>
      <c r="F3144" t="s">
        <v>16</v>
      </c>
      <c r="G3144" t="str">
        <f>IF(A3144="","",F3144&amp;COUNTIF($B$2:$B3144,B3144))</f>
        <v/>
      </c>
      <c r="H3144" t="str">
        <f t="shared" si="100"/>
        <v/>
      </c>
      <c r="I3144" t="str">
        <f t="shared" si="101"/>
        <v/>
      </c>
      <c r="Q3144" s="23"/>
      <c r="S3144" s="23"/>
      <c r="U3144" s="23"/>
      <c r="X3144" s="96"/>
      <c r="Y3144" s="96"/>
      <c r="AA3144" s="96"/>
      <c r="AB3144" s="96"/>
      <c r="AD3144" s="96"/>
      <c r="AE3144" s="96"/>
      <c r="AF3144" s="96"/>
      <c r="AG3144" s="96"/>
    </row>
    <row r="3145" spans="2:33">
      <c r="B3145" t="s">
        <v>16</v>
      </c>
      <c r="C3145" s="76" t="s">
        <v>16</v>
      </c>
      <c r="D3145" s="76" t="s">
        <v>16</v>
      </c>
      <c r="F3145" t="s">
        <v>16</v>
      </c>
      <c r="G3145" t="str">
        <f>IF(A3145="","",F3145&amp;COUNTIF($B$2:$B3145,B3145))</f>
        <v/>
      </c>
      <c r="H3145" t="str">
        <f t="shared" si="100"/>
        <v/>
      </c>
      <c r="I3145" t="str">
        <f t="shared" si="101"/>
        <v/>
      </c>
      <c r="Q3145" s="23"/>
      <c r="S3145" s="23"/>
      <c r="U3145" s="23"/>
      <c r="X3145" s="96"/>
      <c r="Y3145" s="96"/>
      <c r="AA3145" s="96"/>
      <c r="AB3145" s="96"/>
      <c r="AD3145" s="96"/>
      <c r="AE3145" s="96"/>
      <c r="AF3145" s="96"/>
      <c r="AG3145" s="96"/>
    </row>
    <row r="3146" spans="2:33">
      <c r="B3146" t="s">
        <v>16</v>
      </c>
      <c r="C3146" s="76" t="s">
        <v>16</v>
      </c>
      <c r="D3146" s="76" t="s">
        <v>16</v>
      </c>
      <c r="F3146" t="s">
        <v>16</v>
      </c>
      <c r="G3146" t="str">
        <f>IF(A3146="","",F3146&amp;COUNTIF($B$2:$B3146,B3146))</f>
        <v/>
      </c>
      <c r="H3146" t="str">
        <f t="shared" si="100"/>
        <v/>
      </c>
      <c r="I3146" t="str">
        <f t="shared" si="101"/>
        <v/>
      </c>
      <c r="Q3146" s="23"/>
      <c r="S3146" s="23"/>
      <c r="U3146" s="23"/>
      <c r="X3146" s="96"/>
      <c r="Y3146" s="96"/>
      <c r="AA3146" s="96"/>
      <c r="AB3146" s="96"/>
      <c r="AD3146" s="96"/>
      <c r="AE3146" s="96"/>
      <c r="AF3146" s="96"/>
      <c r="AG3146" s="96"/>
    </row>
    <row r="3147" spans="2:33">
      <c r="B3147" t="s">
        <v>16</v>
      </c>
      <c r="C3147" s="76" t="s">
        <v>16</v>
      </c>
      <c r="D3147" s="76" t="s">
        <v>16</v>
      </c>
      <c r="F3147" t="s">
        <v>16</v>
      </c>
      <c r="G3147" t="str">
        <f>IF(A3147="","",F3147&amp;COUNTIF($B$2:$B3147,B3147))</f>
        <v/>
      </c>
      <c r="H3147" t="str">
        <f t="shared" si="100"/>
        <v/>
      </c>
      <c r="I3147" t="str">
        <f t="shared" si="101"/>
        <v/>
      </c>
      <c r="Q3147" s="23"/>
      <c r="S3147" s="23"/>
      <c r="U3147" s="23"/>
      <c r="X3147" s="96"/>
      <c r="Y3147" s="96"/>
      <c r="AA3147" s="96"/>
      <c r="AB3147" s="96"/>
      <c r="AD3147" s="96"/>
      <c r="AE3147" s="96"/>
      <c r="AF3147" s="96"/>
      <c r="AG3147" s="96"/>
    </row>
    <row r="3148" spans="2:33">
      <c r="B3148" t="s">
        <v>16</v>
      </c>
      <c r="C3148" s="76" t="s">
        <v>16</v>
      </c>
      <c r="D3148" s="76" t="s">
        <v>16</v>
      </c>
      <c r="F3148" t="s">
        <v>16</v>
      </c>
      <c r="G3148" t="str">
        <f>IF(A3148="","",F3148&amp;COUNTIF($B$2:$B3148,B3148))</f>
        <v/>
      </c>
      <c r="H3148" t="str">
        <f t="shared" si="100"/>
        <v/>
      </c>
      <c r="I3148" t="str">
        <f t="shared" si="101"/>
        <v/>
      </c>
      <c r="Q3148" s="23"/>
      <c r="S3148" s="23"/>
      <c r="U3148" s="23"/>
      <c r="X3148" s="96"/>
      <c r="Y3148" s="96"/>
      <c r="AA3148" s="96"/>
      <c r="AB3148" s="96"/>
      <c r="AD3148" s="96"/>
      <c r="AE3148" s="96"/>
      <c r="AF3148" s="96"/>
      <c r="AG3148" s="96"/>
    </row>
    <row r="3149" spans="2:33">
      <c r="B3149" t="s">
        <v>16</v>
      </c>
      <c r="C3149" s="76" t="s">
        <v>16</v>
      </c>
      <c r="D3149" s="76" t="s">
        <v>16</v>
      </c>
      <c r="F3149" t="s">
        <v>16</v>
      </c>
      <c r="G3149" t="str">
        <f>IF(A3149="","",F3149&amp;COUNTIF($B$2:$B3149,B3149))</f>
        <v/>
      </c>
      <c r="H3149" t="str">
        <f t="shared" si="100"/>
        <v/>
      </c>
      <c r="I3149" t="str">
        <f t="shared" si="101"/>
        <v/>
      </c>
      <c r="Q3149" s="23"/>
      <c r="S3149" s="23"/>
      <c r="U3149" s="23"/>
      <c r="X3149" s="96"/>
      <c r="Y3149" s="96"/>
      <c r="AA3149" s="96"/>
      <c r="AB3149" s="96"/>
      <c r="AD3149" s="96"/>
      <c r="AE3149" s="96"/>
      <c r="AF3149" s="96"/>
      <c r="AG3149" s="96"/>
    </row>
    <row r="3150" spans="2:33">
      <c r="B3150" t="s">
        <v>16</v>
      </c>
      <c r="C3150" s="76" t="s">
        <v>16</v>
      </c>
      <c r="D3150" s="76" t="s">
        <v>16</v>
      </c>
      <c r="F3150" t="s">
        <v>16</v>
      </c>
      <c r="G3150" t="str">
        <f>IF(A3150="","",F3150&amp;COUNTIF($B$2:$B3150,B3150))</f>
        <v/>
      </c>
      <c r="H3150" t="str">
        <f t="shared" si="100"/>
        <v/>
      </c>
      <c r="I3150" t="str">
        <f t="shared" si="101"/>
        <v/>
      </c>
      <c r="Q3150" s="23"/>
      <c r="S3150" s="23"/>
      <c r="U3150" s="23"/>
      <c r="X3150" s="96"/>
      <c r="Y3150" s="96"/>
      <c r="AA3150" s="96"/>
      <c r="AB3150" s="96"/>
      <c r="AD3150" s="96"/>
      <c r="AE3150" s="96"/>
      <c r="AF3150" s="96"/>
      <c r="AG3150" s="96"/>
    </row>
    <row r="3151" spans="2:33">
      <c r="B3151" t="s">
        <v>16</v>
      </c>
      <c r="C3151" s="76" t="s">
        <v>16</v>
      </c>
      <c r="D3151" s="76" t="s">
        <v>16</v>
      </c>
      <c r="F3151" t="s">
        <v>16</v>
      </c>
      <c r="G3151" t="str">
        <f>IF(A3151="","",F3151&amp;COUNTIF($B$2:$B3151,B3151))</f>
        <v/>
      </c>
      <c r="H3151" t="str">
        <f t="shared" si="100"/>
        <v/>
      </c>
      <c r="I3151" t="str">
        <f t="shared" si="101"/>
        <v/>
      </c>
      <c r="Q3151" s="23"/>
      <c r="S3151" s="23"/>
      <c r="U3151" s="23"/>
      <c r="X3151" s="96"/>
      <c r="Y3151" s="96"/>
      <c r="AA3151" s="96"/>
      <c r="AB3151" s="96"/>
      <c r="AD3151" s="96"/>
      <c r="AE3151" s="96"/>
      <c r="AF3151" s="96"/>
      <c r="AG3151" s="96"/>
    </row>
    <row r="3152" spans="2:33">
      <c r="B3152" t="s">
        <v>16</v>
      </c>
      <c r="C3152" s="76" t="s">
        <v>16</v>
      </c>
      <c r="D3152" s="76" t="s">
        <v>16</v>
      </c>
      <c r="F3152" t="s">
        <v>16</v>
      </c>
      <c r="G3152" t="str">
        <f>IF(A3152="","",F3152&amp;COUNTIF($B$2:$B3152,B3152))</f>
        <v/>
      </c>
      <c r="H3152" t="str">
        <f t="shared" si="100"/>
        <v/>
      </c>
      <c r="I3152" t="str">
        <f t="shared" si="101"/>
        <v/>
      </c>
      <c r="Q3152" s="23"/>
      <c r="S3152" s="23"/>
      <c r="U3152" s="23"/>
      <c r="X3152" s="96"/>
      <c r="Y3152" s="96"/>
      <c r="AA3152" s="96"/>
      <c r="AB3152" s="96"/>
      <c r="AD3152" s="96"/>
      <c r="AE3152" s="96"/>
      <c r="AF3152" s="96"/>
      <c r="AG3152" s="96"/>
    </row>
    <row r="3153" spans="2:33">
      <c r="B3153" t="s">
        <v>16</v>
      </c>
      <c r="C3153" s="76" t="s">
        <v>16</v>
      </c>
      <c r="D3153" s="76" t="s">
        <v>16</v>
      </c>
      <c r="F3153" t="s">
        <v>16</v>
      </c>
      <c r="G3153" t="str">
        <f>IF(A3153="","",F3153&amp;COUNTIF($B$2:$B3153,B3153))</f>
        <v/>
      </c>
      <c r="H3153" t="str">
        <f t="shared" si="100"/>
        <v/>
      </c>
      <c r="I3153" t="str">
        <f t="shared" si="101"/>
        <v/>
      </c>
      <c r="Q3153" s="23"/>
      <c r="S3153" s="23"/>
      <c r="U3153" s="23"/>
      <c r="X3153" s="96"/>
      <c r="Y3153" s="96"/>
      <c r="AA3153" s="96"/>
      <c r="AB3153" s="96"/>
      <c r="AD3153" s="96"/>
      <c r="AE3153" s="96"/>
      <c r="AF3153" s="96"/>
      <c r="AG3153" s="96"/>
    </row>
    <row r="3154" spans="2:33">
      <c r="B3154" t="s">
        <v>16</v>
      </c>
      <c r="C3154" s="76" t="s">
        <v>16</v>
      </c>
      <c r="D3154" s="76" t="s">
        <v>16</v>
      </c>
      <c r="F3154" t="s">
        <v>16</v>
      </c>
      <c r="G3154" t="str">
        <f>IF(A3154="","",F3154&amp;COUNTIF($B$2:$B3154,B3154))</f>
        <v/>
      </c>
      <c r="H3154" t="str">
        <f t="shared" si="100"/>
        <v/>
      </c>
      <c r="I3154" t="str">
        <f t="shared" si="101"/>
        <v/>
      </c>
      <c r="Q3154" s="23"/>
      <c r="S3154" s="23"/>
      <c r="U3154" s="23"/>
      <c r="X3154" s="96"/>
      <c r="Y3154" s="96"/>
      <c r="AA3154" s="96"/>
      <c r="AB3154" s="96"/>
      <c r="AD3154" s="96"/>
      <c r="AE3154" s="96"/>
      <c r="AF3154" s="96"/>
      <c r="AG3154" s="96"/>
    </row>
    <row r="3155" spans="2:33">
      <c r="B3155" t="s">
        <v>16</v>
      </c>
      <c r="C3155" s="76" t="s">
        <v>16</v>
      </c>
      <c r="D3155" s="76" t="s">
        <v>16</v>
      </c>
      <c r="F3155" t="s">
        <v>16</v>
      </c>
      <c r="G3155" t="str">
        <f>IF(A3155="","",F3155&amp;COUNTIF($B$2:$B3155,B3155))</f>
        <v/>
      </c>
      <c r="H3155" t="str">
        <f t="shared" si="100"/>
        <v/>
      </c>
      <c r="I3155" t="str">
        <f t="shared" si="101"/>
        <v/>
      </c>
      <c r="Q3155" s="23"/>
      <c r="S3155" s="23"/>
      <c r="U3155" s="23"/>
      <c r="X3155" s="96"/>
      <c r="Y3155" s="96"/>
      <c r="AA3155" s="96"/>
      <c r="AB3155" s="96"/>
      <c r="AD3155" s="96"/>
      <c r="AE3155" s="96"/>
      <c r="AF3155" s="96"/>
      <c r="AG3155" s="96"/>
    </row>
    <row r="3156" spans="2:33">
      <c r="B3156" t="s">
        <v>16</v>
      </c>
      <c r="C3156" s="76" t="s">
        <v>16</v>
      </c>
      <c r="D3156" s="76" t="s">
        <v>16</v>
      </c>
      <c r="F3156" t="s">
        <v>16</v>
      </c>
      <c r="G3156" t="str">
        <f>IF(A3156="","",F3156&amp;COUNTIF($B$2:$B3156,B3156))</f>
        <v/>
      </c>
      <c r="H3156" t="str">
        <f t="shared" si="100"/>
        <v/>
      </c>
      <c r="I3156" t="str">
        <f t="shared" si="101"/>
        <v/>
      </c>
      <c r="Q3156" s="23"/>
      <c r="S3156" s="23"/>
      <c r="U3156" s="23"/>
      <c r="X3156" s="96"/>
      <c r="Y3156" s="96"/>
      <c r="AA3156" s="96"/>
      <c r="AB3156" s="96"/>
      <c r="AD3156" s="96"/>
      <c r="AE3156" s="96"/>
      <c r="AF3156" s="96"/>
      <c r="AG3156" s="96"/>
    </row>
    <row r="3157" spans="2:33">
      <c r="B3157" t="s">
        <v>16</v>
      </c>
      <c r="C3157" s="76" t="s">
        <v>16</v>
      </c>
      <c r="D3157" s="76" t="s">
        <v>16</v>
      </c>
      <c r="F3157" t="s">
        <v>16</v>
      </c>
      <c r="G3157" t="str">
        <f>IF(A3157="","",F3157&amp;COUNTIF($B$2:$B3157,B3157))</f>
        <v/>
      </c>
      <c r="H3157" t="str">
        <f t="shared" si="100"/>
        <v/>
      </c>
      <c r="I3157" t="str">
        <f t="shared" si="101"/>
        <v/>
      </c>
      <c r="Q3157" s="23"/>
      <c r="S3157" s="23"/>
      <c r="U3157" s="23"/>
      <c r="X3157" s="96"/>
      <c r="Y3157" s="96"/>
      <c r="AA3157" s="96"/>
      <c r="AB3157" s="96"/>
      <c r="AD3157" s="96"/>
      <c r="AE3157" s="96"/>
      <c r="AF3157" s="96"/>
      <c r="AG3157" s="96"/>
    </row>
    <row r="3158" spans="2:33">
      <c r="B3158" t="s">
        <v>16</v>
      </c>
      <c r="C3158" s="76" t="s">
        <v>16</v>
      </c>
      <c r="D3158" s="76" t="s">
        <v>16</v>
      </c>
      <c r="F3158" t="s">
        <v>16</v>
      </c>
      <c r="G3158" t="str">
        <f>IF(A3158="","",F3158&amp;COUNTIF($B$2:$B3158,B3158))</f>
        <v/>
      </c>
      <c r="H3158" t="str">
        <f t="shared" si="100"/>
        <v/>
      </c>
      <c r="I3158" t="str">
        <f t="shared" si="101"/>
        <v/>
      </c>
      <c r="Q3158" s="23"/>
      <c r="S3158" s="23"/>
      <c r="U3158" s="23"/>
      <c r="X3158" s="96"/>
      <c r="Y3158" s="96"/>
      <c r="AA3158" s="96"/>
      <c r="AB3158" s="96"/>
      <c r="AD3158" s="96"/>
      <c r="AE3158" s="96"/>
      <c r="AF3158" s="96"/>
      <c r="AG3158" s="96"/>
    </row>
    <row r="3159" spans="2:33">
      <c r="B3159" t="s">
        <v>16</v>
      </c>
      <c r="C3159" s="76" t="s">
        <v>16</v>
      </c>
      <c r="D3159" s="76" t="s">
        <v>16</v>
      </c>
      <c r="F3159" t="s">
        <v>16</v>
      </c>
      <c r="G3159" t="str">
        <f>IF(A3159="","",F3159&amp;COUNTIF($B$2:$B3159,B3159))</f>
        <v/>
      </c>
      <c r="H3159" t="str">
        <f t="shared" si="100"/>
        <v/>
      </c>
      <c r="I3159" t="str">
        <f t="shared" si="101"/>
        <v/>
      </c>
      <c r="Q3159" s="23"/>
      <c r="S3159" s="23"/>
      <c r="U3159" s="23"/>
      <c r="X3159" s="96"/>
      <c r="Y3159" s="96"/>
      <c r="AA3159" s="96"/>
      <c r="AB3159" s="96"/>
      <c r="AD3159" s="96"/>
      <c r="AE3159" s="96"/>
      <c r="AF3159" s="96"/>
      <c r="AG3159" s="96"/>
    </row>
    <row r="3160" spans="2:33">
      <c r="B3160" t="s">
        <v>16</v>
      </c>
      <c r="C3160" s="76" t="s">
        <v>16</v>
      </c>
      <c r="D3160" s="76" t="s">
        <v>16</v>
      </c>
      <c r="F3160" t="s">
        <v>16</v>
      </c>
      <c r="G3160" t="str">
        <f>IF(A3160="","",F3160&amp;COUNTIF($B$2:$B3160,B3160))</f>
        <v/>
      </c>
      <c r="H3160" t="str">
        <f t="shared" si="100"/>
        <v/>
      </c>
      <c r="I3160" t="str">
        <f t="shared" si="101"/>
        <v/>
      </c>
      <c r="Q3160" s="23"/>
      <c r="S3160" s="23"/>
      <c r="U3160" s="23"/>
      <c r="X3160" s="96"/>
      <c r="Y3160" s="96"/>
      <c r="AA3160" s="96"/>
      <c r="AB3160" s="96"/>
      <c r="AD3160" s="96"/>
      <c r="AE3160" s="96"/>
      <c r="AF3160" s="96"/>
      <c r="AG3160" s="96"/>
    </row>
    <row r="3161" spans="2:33">
      <c r="B3161" t="s">
        <v>16</v>
      </c>
      <c r="C3161" s="76" t="s">
        <v>16</v>
      </c>
      <c r="D3161" s="76" t="s">
        <v>16</v>
      </c>
      <c r="F3161" t="s">
        <v>16</v>
      </c>
      <c r="G3161" t="str">
        <f>IF(A3161="","",F3161&amp;COUNTIF($B$2:$B3161,B3161))</f>
        <v/>
      </c>
      <c r="H3161" t="str">
        <f t="shared" si="100"/>
        <v/>
      </c>
      <c r="I3161" t="str">
        <f t="shared" si="101"/>
        <v/>
      </c>
      <c r="Q3161" s="23"/>
      <c r="S3161" s="23"/>
      <c r="U3161" s="23"/>
      <c r="X3161" s="96"/>
      <c r="Y3161" s="96"/>
      <c r="AA3161" s="96"/>
      <c r="AB3161" s="96"/>
      <c r="AD3161" s="96"/>
      <c r="AE3161" s="96"/>
      <c r="AF3161" s="96"/>
      <c r="AG3161" s="96"/>
    </row>
    <row r="3162" spans="2:33">
      <c r="B3162" t="s">
        <v>16</v>
      </c>
      <c r="C3162" s="76" t="s">
        <v>16</v>
      </c>
      <c r="D3162" s="76" t="s">
        <v>16</v>
      </c>
      <c r="F3162" t="s">
        <v>16</v>
      </c>
      <c r="G3162" t="str">
        <f>IF(A3162="","",F3162&amp;COUNTIF($B$2:$B3162,B3162))</f>
        <v/>
      </c>
      <c r="H3162" t="str">
        <f t="shared" si="100"/>
        <v/>
      </c>
      <c r="I3162" t="str">
        <f t="shared" si="101"/>
        <v/>
      </c>
      <c r="Q3162" s="23"/>
      <c r="S3162" s="23"/>
      <c r="U3162" s="23"/>
      <c r="X3162" s="96"/>
      <c r="Y3162" s="96"/>
      <c r="AA3162" s="96"/>
      <c r="AB3162" s="96"/>
      <c r="AD3162" s="96"/>
      <c r="AE3162" s="96"/>
      <c r="AF3162" s="96"/>
      <c r="AG3162" s="96"/>
    </row>
    <row r="3163" spans="2:33">
      <c r="B3163" t="s">
        <v>16</v>
      </c>
      <c r="C3163" s="76" t="s">
        <v>16</v>
      </c>
      <c r="D3163" s="76" t="s">
        <v>16</v>
      </c>
      <c r="F3163" t="s">
        <v>16</v>
      </c>
      <c r="G3163" t="str">
        <f>IF(A3163="","",F3163&amp;COUNTIF($B$2:$B3163,B3163))</f>
        <v/>
      </c>
      <c r="H3163" t="str">
        <f t="shared" si="100"/>
        <v/>
      </c>
      <c r="I3163" t="str">
        <f t="shared" si="101"/>
        <v/>
      </c>
      <c r="Q3163" s="23"/>
      <c r="S3163" s="23"/>
      <c r="U3163" s="23"/>
      <c r="X3163" s="96"/>
      <c r="Y3163" s="96"/>
      <c r="AA3163" s="96"/>
      <c r="AB3163" s="96"/>
      <c r="AD3163" s="96"/>
      <c r="AE3163" s="96"/>
      <c r="AF3163" s="96"/>
      <c r="AG3163" s="96"/>
    </row>
    <row r="3164" spans="2:33">
      <c r="B3164" t="s">
        <v>16</v>
      </c>
      <c r="C3164" s="76" t="s">
        <v>16</v>
      </c>
      <c r="D3164" s="76" t="s">
        <v>16</v>
      </c>
      <c r="F3164" t="s">
        <v>16</v>
      </c>
      <c r="G3164" t="str">
        <f>IF(A3164="","",F3164&amp;COUNTIF($B$2:$B3164,B3164))</f>
        <v/>
      </c>
      <c r="H3164" t="str">
        <f t="shared" si="100"/>
        <v/>
      </c>
      <c r="I3164" t="str">
        <f t="shared" si="101"/>
        <v/>
      </c>
      <c r="Q3164" s="23"/>
      <c r="S3164" s="23"/>
      <c r="U3164" s="23"/>
      <c r="X3164" s="96"/>
      <c r="Y3164" s="96"/>
      <c r="AA3164" s="96"/>
      <c r="AB3164" s="96"/>
      <c r="AD3164" s="96"/>
      <c r="AE3164" s="96"/>
      <c r="AF3164" s="96"/>
      <c r="AG3164" s="96"/>
    </row>
    <row r="3165" spans="2:33">
      <c r="B3165" t="s">
        <v>16</v>
      </c>
      <c r="C3165" s="76" t="s">
        <v>16</v>
      </c>
      <c r="D3165" s="76" t="s">
        <v>16</v>
      </c>
      <c r="F3165" t="s">
        <v>16</v>
      </c>
      <c r="G3165" t="str">
        <f>IF(A3165="","",F3165&amp;COUNTIF($B$2:$B3165,B3165))</f>
        <v/>
      </c>
      <c r="H3165" t="str">
        <f t="shared" si="100"/>
        <v/>
      </c>
      <c r="I3165" t="str">
        <f t="shared" si="101"/>
        <v/>
      </c>
      <c r="Q3165" s="23"/>
      <c r="S3165" s="23"/>
      <c r="U3165" s="23"/>
      <c r="X3165" s="96"/>
      <c r="Y3165" s="96"/>
      <c r="AA3165" s="96"/>
      <c r="AB3165" s="96"/>
      <c r="AD3165" s="96"/>
      <c r="AE3165" s="96"/>
      <c r="AF3165" s="96"/>
      <c r="AG3165" s="96"/>
    </row>
    <row r="3166" spans="2:33">
      <c r="B3166" t="s">
        <v>16</v>
      </c>
      <c r="C3166" s="76" t="s">
        <v>16</v>
      </c>
      <c r="D3166" s="76" t="s">
        <v>16</v>
      </c>
      <c r="F3166" t="s">
        <v>16</v>
      </c>
      <c r="G3166" t="str">
        <f>IF(A3166="","",F3166&amp;COUNTIF($B$2:$B3166,B3166))</f>
        <v/>
      </c>
      <c r="H3166" t="str">
        <f t="shared" si="100"/>
        <v/>
      </c>
      <c r="I3166" t="str">
        <f t="shared" si="101"/>
        <v/>
      </c>
      <c r="Q3166" s="23"/>
      <c r="S3166" s="23"/>
      <c r="U3166" s="23"/>
      <c r="X3166" s="96"/>
      <c r="Y3166" s="96"/>
      <c r="AA3166" s="96"/>
      <c r="AB3166" s="96"/>
      <c r="AD3166" s="96"/>
      <c r="AE3166" s="96"/>
      <c r="AF3166" s="96"/>
      <c r="AG3166" s="96"/>
    </row>
    <row r="3167" spans="2:33">
      <c r="B3167" t="s">
        <v>16</v>
      </c>
      <c r="C3167" s="76" t="s">
        <v>16</v>
      </c>
      <c r="D3167" s="76" t="s">
        <v>16</v>
      </c>
      <c r="F3167" t="s">
        <v>16</v>
      </c>
      <c r="G3167" t="str">
        <f>IF(A3167="","",F3167&amp;COUNTIF($B$2:$B3167,B3167))</f>
        <v/>
      </c>
      <c r="H3167" t="str">
        <f t="shared" si="100"/>
        <v/>
      </c>
      <c r="I3167" t="str">
        <f t="shared" si="101"/>
        <v/>
      </c>
      <c r="Q3167" s="23"/>
      <c r="S3167" s="23"/>
      <c r="U3167" s="23"/>
      <c r="X3167" s="96"/>
      <c r="Y3167" s="96"/>
      <c r="AA3167" s="96"/>
      <c r="AB3167" s="96"/>
      <c r="AD3167" s="96"/>
      <c r="AE3167" s="96"/>
      <c r="AF3167" s="96"/>
      <c r="AG3167" s="96"/>
    </row>
    <row r="3168" spans="2:33">
      <c r="B3168" t="s">
        <v>16</v>
      </c>
      <c r="C3168" s="76" t="s">
        <v>16</v>
      </c>
      <c r="D3168" s="76" t="s">
        <v>16</v>
      </c>
      <c r="F3168" t="s">
        <v>16</v>
      </c>
      <c r="G3168" t="str">
        <f>IF(A3168="","",F3168&amp;COUNTIF($B$2:$B3168,B3168))</f>
        <v/>
      </c>
      <c r="H3168" t="str">
        <f t="shared" si="100"/>
        <v/>
      </c>
      <c r="I3168" t="str">
        <f t="shared" si="101"/>
        <v/>
      </c>
      <c r="Q3168" s="23"/>
      <c r="S3168" s="23"/>
      <c r="U3168" s="23"/>
      <c r="X3168" s="96"/>
      <c r="Y3168" s="96"/>
      <c r="AA3168" s="96"/>
      <c r="AB3168" s="96"/>
      <c r="AD3168" s="96"/>
      <c r="AE3168" s="96"/>
      <c r="AF3168" s="96"/>
      <c r="AG3168" s="96"/>
    </row>
    <row r="3169" spans="2:33">
      <c r="B3169" t="s">
        <v>16</v>
      </c>
      <c r="C3169" s="76" t="s">
        <v>16</v>
      </c>
      <c r="D3169" s="76" t="s">
        <v>16</v>
      </c>
      <c r="F3169" t="s">
        <v>16</v>
      </c>
      <c r="G3169" t="str">
        <f>IF(A3169="","",F3169&amp;COUNTIF($B$2:$B3169,B3169))</f>
        <v/>
      </c>
      <c r="H3169" t="str">
        <f t="shared" si="100"/>
        <v/>
      </c>
      <c r="I3169" t="str">
        <f t="shared" si="101"/>
        <v/>
      </c>
      <c r="Q3169" s="23"/>
      <c r="S3169" s="23"/>
      <c r="U3169" s="23"/>
      <c r="X3169" s="96"/>
      <c r="Y3169" s="96"/>
      <c r="AA3169" s="96"/>
      <c r="AB3169" s="96"/>
      <c r="AD3169" s="96"/>
      <c r="AE3169" s="96"/>
      <c r="AF3169" s="96"/>
      <c r="AG3169" s="96"/>
    </row>
    <row r="3170" spans="2:33">
      <c r="B3170" t="s">
        <v>16</v>
      </c>
      <c r="C3170" s="76" t="s">
        <v>16</v>
      </c>
      <c r="D3170" s="76" t="s">
        <v>16</v>
      </c>
      <c r="F3170" t="s">
        <v>16</v>
      </c>
      <c r="G3170" t="str">
        <f>IF(A3170="","",F3170&amp;COUNTIF($B$2:$B3170,B3170))</f>
        <v/>
      </c>
      <c r="H3170" t="str">
        <f t="shared" si="100"/>
        <v/>
      </c>
      <c r="I3170" t="str">
        <f t="shared" si="101"/>
        <v/>
      </c>
      <c r="Q3170" s="23"/>
      <c r="S3170" s="23"/>
      <c r="U3170" s="23"/>
      <c r="X3170" s="96"/>
      <c r="Y3170" s="96"/>
      <c r="AA3170" s="96"/>
      <c r="AB3170" s="96"/>
      <c r="AD3170" s="96"/>
      <c r="AE3170" s="96"/>
      <c r="AF3170" s="96"/>
      <c r="AG3170" s="96"/>
    </row>
    <row r="3171" spans="2:33">
      <c r="B3171" t="s">
        <v>16</v>
      </c>
      <c r="C3171" s="76" t="s">
        <v>16</v>
      </c>
      <c r="D3171" s="76" t="s">
        <v>16</v>
      </c>
      <c r="F3171" t="s">
        <v>16</v>
      </c>
      <c r="G3171" t="str">
        <f>IF(A3171="","",F3171&amp;COUNTIF($B$2:$B3171,B3171))</f>
        <v/>
      </c>
      <c r="H3171" t="str">
        <f t="shared" si="100"/>
        <v/>
      </c>
      <c r="I3171" t="str">
        <f t="shared" si="101"/>
        <v/>
      </c>
      <c r="Q3171" s="23"/>
      <c r="S3171" s="23"/>
      <c r="U3171" s="23"/>
      <c r="X3171" s="96"/>
      <c r="Y3171" s="96"/>
      <c r="AA3171" s="96"/>
      <c r="AB3171" s="96"/>
      <c r="AD3171" s="96"/>
      <c r="AE3171" s="96"/>
      <c r="AF3171" s="96"/>
      <c r="AG3171" s="96"/>
    </row>
    <row r="3172" spans="2:33">
      <c r="B3172" t="s">
        <v>16</v>
      </c>
      <c r="C3172" s="76" t="s">
        <v>16</v>
      </c>
      <c r="D3172" s="76" t="s">
        <v>16</v>
      </c>
      <c r="F3172" t="s">
        <v>16</v>
      </c>
      <c r="G3172" t="str">
        <f>IF(A3172="","",F3172&amp;COUNTIF($B$2:$B3172,B3172))</f>
        <v/>
      </c>
      <c r="H3172" t="str">
        <f t="shared" si="100"/>
        <v/>
      </c>
      <c r="I3172" t="str">
        <f t="shared" si="101"/>
        <v/>
      </c>
      <c r="Q3172" s="23"/>
      <c r="S3172" s="23"/>
      <c r="U3172" s="23"/>
      <c r="X3172" s="96"/>
      <c r="Y3172" s="96"/>
      <c r="AA3172" s="96"/>
      <c r="AB3172" s="96"/>
      <c r="AD3172" s="96"/>
      <c r="AE3172" s="96"/>
      <c r="AF3172" s="96"/>
      <c r="AG3172" s="96"/>
    </row>
    <row r="3173" spans="2:33">
      <c r="B3173" t="s">
        <v>16</v>
      </c>
      <c r="C3173" s="76" t="s">
        <v>16</v>
      </c>
      <c r="D3173" s="76" t="s">
        <v>16</v>
      </c>
      <c r="F3173" t="s">
        <v>16</v>
      </c>
      <c r="G3173" t="str">
        <f>IF(A3173="","",F3173&amp;COUNTIF($B$2:$B3173,B3173))</f>
        <v/>
      </c>
      <c r="H3173" t="str">
        <f t="shared" si="100"/>
        <v/>
      </c>
      <c r="I3173" t="str">
        <f t="shared" si="101"/>
        <v/>
      </c>
      <c r="Q3173" s="23"/>
      <c r="S3173" s="23"/>
      <c r="U3173" s="23"/>
      <c r="X3173" s="96"/>
      <c r="Y3173" s="96"/>
      <c r="AA3173" s="96"/>
      <c r="AB3173" s="96"/>
      <c r="AD3173" s="96"/>
      <c r="AE3173" s="96"/>
      <c r="AF3173" s="96"/>
      <c r="AG3173" s="96"/>
    </row>
    <row r="3174" spans="2:33">
      <c r="B3174" t="s">
        <v>16</v>
      </c>
      <c r="C3174" s="76" t="s">
        <v>16</v>
      </c>
      <c r="D3174" s="76" t="s">
        <v>16</v>
      </c>
      <c r="F3174" t="s">
        <v>16</v>
      </c>
      <c r="G3174" t="str">
        <f>IF(A3174="","",F3174&amp;COUNTIF($B$2:$B3174,B3174))</f>
        <v/>
      </c>
      <c r="H3174" t="str">
        <f t="shared" si="100"/>
        <v/>
      </c>
      <c r="I3174" t="str">
        <f t="shared" si="101"/>
        <v/>
      </c>
      <c r="Q3174" s="23"/>
      <c r="S3174" s="23"/>
      <c r="U3174" s="23"/>
      <c r="X3174" s="96"/>
      <c r="Y3174" s="96"/>
      <c r="AA3174" s="96"/>
      <c r="AB3174" s="96"/>
      <c r="AD3174" s="96"/>
      <c r="AE3174" s="96"/>
      <c r="AF3174" s="96"/>
      <c r="AG3174" s="96"/>
    </row>
    <row r="3175" spans="2:33">
      <c r="B3175" t="s">
        <v>16</v>
      </c>
      <c r="C3175" s="76" t="s">
        <v>16</v>
      </c>
      <c r="D3175" s="76" t="s">
        <v>16</v>
      </c>
      <c r="F3175" t="s">
        <v>16</v>
      </c>
      <c r="G3175" t="str">
        <f>IF(A3175="","",F3175&amp;COUNTIF($B$2:$B3175,B3175))</f>
        <v/>
      </c>
      <c r="H3175" t="str">
        <f t="shared" si="100"/>
        <v/>
      </c>
      <c r="I3175" t="str">
        <f t="shared" si="101"/>
        <v/>
      </c>
      <c r="Q3175" s="23"/>
      <c r="S3175" s="23"/>
      <c r="U3175" s="23"/>
      <c r="X3175" s="96"/>
      <c r="Y3175" s="96"/>
      <c r="AA3175" s="96"/>
      <c r="AB3175" s="96"/>
      <c r="AD3175" s="96"/>
      <c r="AE3175" s="96"/>
      <c r="AF3175" s="96"/>
      <c r="AG3175" s="96"/>
    </row>
    <row r="3176" spans="2:33">
      <c r="B3176" t="s">
        <v>16</v>
      </c>
      <c r="C3176" s="76" t="s">
        <v>16</v>
      </c>
      <c r="D3176" s="76" t="s">
        <v>16</v>
      </c>
      <c r="F3176" t="s">
        <v>16</v>
      </c>
      <c r="G3176" t="str">
        <f>IF(A3176="","",F3176&amp;COUNTIF($B$2:$B3176,B3176))</f>
        <v/>
      </c>
      <c r="H3176" t="str">
        <f t="shared" si="100"/>
        <v/>
      </c>
      <c r="I3176" t="str">
        <f t="shared" si="101"/>
        <v/>
      </c>
      <c r="Q3176" s="23"/>
      <c r="S3176" s="23"/>
      <c r="U3176" s="23"/>
      <c r="X3176" s="96"/>
      <c r="Y3176" s="96"/>
      <c r="AA3176" s="96"/>
      <c r="AB3176" s="96"/>
      <c r="AD3176" s="96"/>
      <c r="AE3176" s="96"/>
      <c r="AF3176" s="96"/>
      <c r="AG3176" s="96"/>
    </row>
    <row r="3177" spans="2:33">
      <c r="B3177" t="s">
        <v>16</v>
      </c>
      <c r="C3177" s="76" t="s">
        <v>16</v>
      </c>
      <c r="D3177" s="76" t="s">
        <v>16</v>
      </c>
      <c r="F3177" t="s">
        <v>16</v>
      </c>
      <c r="G3177" t="str">
        <f>IF(A3177="","",F3177&amp;COUNTIF($B$2:$B3177,B3177))</f>
        <v/>
      </c>
      <c r="H3177" t="str">
        <f t="shared" si="100"/>
        <v/>
      </c>
      <c r="I3177" t="str">
        <f t="shared" si="101"/>
        <v/>
      </c>
      <c r="Q3177" s="23"/>
      <c r="S3177" s="23"/>
      <c r="U3177" s="23"/>
      <c r="X3177" s="96"/>
      <c r="Y3177" s="96"/>
      <c r="AA3177" s="96"/>
      <c r="AB3177" s="96"/>
      <c r="AD3177" s="96"/>
      <c r="AE3177" s="96"/>
      <c r="AF3177" s="96"/>
      <c r="AG3177" s="96"/>
    </row>
    <row r="3178" spans="2:33">
      <c r="B3178" t="s">
        <v>16</v>
      </c>
      <c r="C3178" s="76" t="s">
        <v>16</v>
      </c>
      <c r="D3178" s="76" t="s">
        <v>16</v>
      </c>
      <c r="F3178" t="s">
        <v>16</v>
      </c>
      <c r="G3178" t="str">
        <f>IF(A3178="","",F3178&amp;COUNTIF($B$2:$B3178,B3178))</f>
        <v/>
      </c>
      <c r="H3178" t="str">
        <f t="shared" si="100"/>
        <v/>
      </c>
      <c r="I3178" t="str">
        <f t="shared" si="101"/>
        <v/>
      </c>
      <c r="Q3178" s="23"/>
      <c r="S3178" s="23"/>
      <c r="U3178" s="23"/>
      <c r="X3178" s="96"/>
      <c r="Y3178" s="96"/>
      <c r="AA3178" s="96"/>
      <c r="AB3178" s="96"/>
      <c r="AD3178" s="96"/>
      <c r="AE3178" s="96"/>
      <c r="AF3178" s="96"/>
      <c r="AG3178" s="96"/>
    </row>
    <row r="3179" spans="2:33">
      <c r="B3179" t="s">
        <v>16</v>
      </c>
      <c r="C3179" s="76" t="s">
        <v>16</v>
      </c>
      <c r="D3179" s="76" t="s">
        <v>16</v>
      </c>
      <c r="F3179" t="s">
        <v>16</v>
      </c>
      <c r="G3179" t="str">
        <f>IF(A3179="","",F3179&amp;COUNTIF($B$2:$B3179,B3179))</f>
        <v/>
      </c>
      <c r="H3179" t="str">
        <f t="shared" si="100"/>
        <v/>
      </c>
      <c r="I3179" t="str">
        <f t="shared" si="101"/>
        <v/>
      </c>
      <c r="Q3179" s="23"/>
      <c r="S3179" s="23"/>
      <c r="U3179" s="23"/>
      <c r="X3179" s="96"/>
      <c r="Y3179" s="96"/>
      <c r="AA3179" s="96"/>
      <c r="AB3179" s="96"/>
      <c r="AD3179" s="96"/>
      <c r="AE3179" s="96"/>
      <c r="AF3179" s="96"/>
      <c r="AG3179" s="96"/>
    </row>
    <row r="3180" spans="2:33">
      <c r="B3180" t="s">
        <v>16</v>
      </c>
      <c r="C3180" s="76" t="s">
        <v>16</v>
      </c>
      <c r="D3180" s="76" t="s">
        <v>16</v>
      </c>
      <c r="F3180" t="s">
        <v>16</v>
      </c>
      <c r="G3180" t="str">
        <f>IF(A3180="","",F3180&amp;COUNTIF($B$2:$B3180,B3180))</f>
        <v/>
      </c>
      <c r="H3180" t="str">
        <f t="shared" si="100"/>
        <v/>
      </c>
      <c r="I3180" t="str">
        <f t="shared" si="101"/>
        <v/>
      </c>
      <c r="Q3180" s="23"/>
      <c r="S3180" s="23"/>
      <c r="U3180" s="23"/>
      <c r="X3180" s="96"/>
      <c r="Y3180" s="96"/>
      <c r="AA3180" s="96"/>
      <c r="AB3180" s="96"/>
      <c r="AD3180" s="96"/>
      <c r="AE3180" s="96"/>
      <c r="AF3180" s="96"/>
      <c r="AG3180" s="96"/>
    </row>
    <row r="3181" spans="2:33">
      <c r="B3181" t="s">
        <v>16</v>
      </c>
      <c r="C3181" s="76" t="s">
        <v>16</v>
      </c>
      <c r="D3181" s="76" t="s">
        <v>16</v>
      </c>
      <c r="F3181" t="s">
        <v>16</v>
      </c>
      <c r="G3181" t="str">
        <f>IF(A3181="","",F3181&amp;COUNTIF($B$2:$B3181,B3181))</f>
        <v/>
      </c>
      <c r="H3181" t="str">
        <f t="shared" si="100"/>
        <v/>
      </c>
      <c r="I3181" t="str">
        <f t="shared" si="101"/>
        <v/>
      </c>
      <c r="Q3181" s="23"/>
      <c r="S3181" s="23"/>
      <c r="U3181" s="23"/>
      <c r="X3181" s="96"/>
      <c r="Y3181" s="96"/>
      <c r="AA3181" s="96"/>
      <c r="AB3181" s="96"/>
      <c r="AD3181" s="96"/>
      <c r="AE3181" s="96"/>
      <c r="AF3181" s="96"/>
      <c r="AG3181" s="96"/>
    </row>
    <row r="3182" spans="2:33">
      <c r="B3182" t="s">
        <v>16</v>
      </c>
      <c r="C3182" s="76" t="s">
        <v>16</v>
      </c>
      <c r="D3182" s="76" t="s">
        <v>16</v>
      </c>
      <c r="F3182" t="s">
        <v>16</v>
      </c>
      <c r="G3182" t="str">
        <f>IF(A3182="","",F3182&amp;COUNTIF($B$2:$B3182,B3182))</f>
        <v/>
      </c>
      <c r="H3182" t="str">
        <f t="shared" si="100"/>
        <v/>
      </c>
      <c r="I3182" t="str">
        <f t="shared" si="101"/>
        <v/>
      </c>
      <c r="Q3182" s="23"/>
      <c r="S3182" s="23"/>
      <c r="U3182" s="23"/>
      <c r="X3182" s="96"/>
      <c r="Y3182" s="96"/>
      <c r="AA3182" s="96"/>
      <c r="AB3182" s="96"/>
      <c r="AD3182" s="96"/>
      <c r="AE3182" s="96"/>
      <c r="AF3182" s="96"/>
      <c r="AG3182" s="96"/>
    </row>
    <row r="3183" spans="2:33">
      <c r="B3183" t="s">
        <v>16</v>
      </c>
      <c r="C3183" s="76" t="s">
        <v>16</v>
      </c>
      <c r="D3183" s="76" t="s">
        <v>16</v>
      </c>
      <c r="F3183" t="s">
        <v>16</v>
      </c>
      <c r="G3183" t="str">
        <f>IF(A3183="","",F3183&amp;COUNTIF($B$2:$B3183,B3183))</f>
        <v/>
      </c>
      <c r="H3183" t="str">
        <f t="shared" si="100"/>
        <v/>
      </c>
      <c r="I3183" t="str">
        <f t="shared" si="101"/>
        <v/>
      </c>
      <c r="Q3183" s="23"/>
      <c r="S3183" s="23"/>
      <c r="U3183" s="23"/>
      <c r="X3183" s="96"/>
      <c r="Y3183" s="96"/>
      <c r="AA3183" s="96"/>
      <c r="AB3183" s="96"/>
      <c r="AD3183" s="96"/>
      <c r="AE3183" s="96"/>
      <c r="AF3183" s="96"/>
      <c r="AG3183" s="96"/>
    </row>
    <row r="3184" spans="2:33">
      <c r="B3184" t="s">
        <v>16</v>
      </c>
      <c r="C3184" s="76" t="s">
        <v>16</v>
      </c>
      <c r="D3184" s="76" t="s">
        <v>16</v>
      </c>
      <c r="F3184" t="s">
        <v>16</v>
      </c>
      <c r="G3184" t="str">
        <f>IF(A3184="","",F3184&amp;COUNTIF($B$2:$B3184,B3184))</f>
        <v/>
      </c>
      <c r="H3184" t="str">
        <f t="shared" si="100"/>
        <v/>
      </c>
      <c r="I3184" t="str">
        <f t="shared" si="101"/>
        <v/>
      </c>
      <c r="Q3184" s="23"/>
      <c r="S3184" s="23"/>
      <c r="U3184" s="23"/>
      <c r="X3184" s="96"/>
      <c r="Y3184" s="96"/>
      <c r="AA3184" s="96"/>
      <c r="AB3184" s="96"/>
      <c r="AD3184" s="96"/>
      <c r="AE3184" s="96"/>
      <c r="AF3184" s="96"/>
      <c r="AG3184" s="96"/>
    </row>
    <row r="3185" spans="2:33">
      <c r="B3185" t="s">
        <v>16</v>
      </c>
      <c r="C3185" s="76" t="s">
        <v>16</v>
      </c>
      <c r="D3185" s="76" t="s">
        <v>16</v>
      </c>
      <c r="F3185" t="s">
        <v>16</v>
      </c>
      <c r="G3185" t="str">
        <f>IF(A3185="","",F3185&amp;COUNTIF($B$2:$B3185,B3185))</f>
        <v/>
      </c>
      <c r="H3185" t="str">
        <f t="shared" si="100"/>
        <v/>
      </c>
      <c r="I3185" t="str">
        <f t="shared" si="101"/>
        <v/>
      </c>
      <c r="Q3185" s="23"/>
      <c r="S3185" s="23"/>
      <c r="U3185" s="23"/>
      <c r="X3185" s="96"/>
      <c r="Y3185" s="96"/>
      <c r="AA3185" s="96"/>
      <c r="AB3185" s="96"/>
      <c r="AD3185" s="96"/>
      <c r="AE3185" s="96"/>
      <c r="AF3185" s="96"/>
      <c r="AG3185" s="96"/>
    </row>
    <row r="3186" spans="2:33">
      <c r="B3186" t="s">
        <v>16</v>
      </c>
      <c r="C3186" s="76" t="s">
        <v>16</v>
      </c>
      <c r="D3186" s="76" t="s">
        <v>16</v>
      </c>
      <c r="F3186" t="s">
        <v>16</v>
      </c>
      <c r="G3186" t="str">
        <f>IF(A3186="","",F3186&amp;COUNTIF($B$2:$B3186,B3186))</f>
        <v/>
      </c>
      <c r="H3186" t="str">
        <f t="shared" si="100"/>
        <v/>
      </c>
      <c r="I3186" t="str">
        <f t="shared" si="101"/>
        <v/>
      </c>
      <c r="Q3186" s="23"/>
      <c r="S3186" s="23"/>
      <c r="U3186" s="23"/>
      <c r="X3186" s="96"/>
      <c r="Y3186" s="96"/>
      <c r="AA3186" s="96"/>
      <c r="AB3186" s="96"/>
      <c r="AD3186" s="96"/>
      <c r="AE3186" s="96"/>
      <c r="AF3186" s="96"/>
      <c r="AG3186" s="96"/>
    </row>
    <row r="3187" spans="2:33">
      <c r="B3187" t="s">
        <v>16</v>
      </c>
      <c r="C3187" s="76" t="s">
        <v>16</v>
      </c>
      <c r="D3187" s="76" t="s">
        <v>16</v>
      </c>
      <c r="F3187" t="s">
        <v>16</v>
      </c>
      <c r="G3187" t="str">
        <f>IF(A3187="","",F3187&amp;COUNTIF($B$2:$B3187,B3187))</f>
        <v/>
      </c>
      <c r="H3187" t="str">
        <f t="shared" si="100"/>
        <v/>
      </c>
      <c r="I3187" t="str">
        <f t="shared" si="101"/>
        <v/>
      </c>
      <c r="Q3187" s="23"/>
      <c r="S3187" s="23"/>
      <c r="U3187" s="23"/>
      <c r="X3187" s="96"/>
      <c r="Y3187" s="96"/>
      <c r="AA3187" s="96"/>
      <c r="AB3187" s="96"/>
      <c r="AD3187" s="96"/>
      <c r="AE3187" s="96"/>
      <c r="AF3187" s="96"/>
      <c r="AG3187" s="96"/>
    </row>
    <row r="3188" spans="2:33">
      <c r="B3188" t="s">
        <v>16</v>
      </c>
      <c r="C3188" s="76" t="s">
        <v>16</v>
      </c>
      <c r="D3188" s="76" t="s">
        <v>16</v>
      </c>
      <c r="F3188" t="s">
        <v>16</v>
      </c>
      <c r="G3188" t="str">
        <f>IF(A3188="","",F3188&amp;COUNTIF($B$2:$B3188,B3188))</f>
        <v/>
      </c>
      <c r="H3188" t="str">
        <f t="shared" si="100"/>
        <v/>
      </c>
      <c r="I3188" t="str">
        <f t="shared" si="101"/>
        <v/>
      </c>
      <c r="Q3188" s="23"/>
      <c r="S3188" s="23"/>
      <c r="U3188" s="23"/>
      <c r="X3188" s="96"/>
      <c r="Y3188" s="96"/>
      <c r="AA3188" s="96"/>
      <c r="AB3188" s="96"/>
      <c r="AD3188" s="96"/>
      <c r="AE3188" s="96"/>
      <c r="AF3188" s="96"/>
      <c r="AG3188" s="96"/>
    </row>
    <row r="3189" spans="2:33">
      <c r="B3189" t="s">
        <v>16</v>
      </c>
      <c r="C3189" s="76" t="s">
        <v>16</v>
      </c>
      <c r="D3189" s="76" t="s">
        <v>16</v>
      </c>
      <c r="F3189" t="s">
        <v>16</v>
      </c>
      <c r="G3189" t="str">
        <f>IF(A3189="","",F3189&amp;COUNTIF($B$2:$B3189,B3189))</f>
        <v/>
      </c>
      <c r="H3189" t="str">
        <f t="shared" si="100"/>
        <v/>
      </c>
      <c r="I3189" t="str">
        <f t="shared" si="101"/>
        <v/>
      </c>
      <c r="Q3189" s="23"/>
      <c r="S3189" s="23"/>
      <c r="U3189" s="23"/>
      <c r="X3189" s="96"/>
      <c r="Y3189" s="96"/>
      <c r="AA3189" s="96"/>
      <c r="AB3189" s="96"/>
      <c r="AD3189" s="96"/>
      <c r="AE3189" s="96"/>
      <c r="AF3189" s="96"/>
      <c r="AG3189" s="96"/>
    </row>
    <row r="3190" spans="2:33">
      <c r="B3190" t="s">
        <v>16</v>
      </c>
      <c r="C3190" s="76" t="s">
        <v>16</v>
      </c>
      <c r="D3190" s="76" t="s">
        <v>16</v>
      </c>
      <c r="F3190" t="s">
        <v>16</v>
      </c>
      <c r="G3190" t="str">
        <f>IF(A3190="","",F3190&amp;COUNTIF($B$2:$B3190,B3190))</f>
        <v/>
      </c>
      <c r="H3190" t="str">
        <f t="shared" si="100"/>
        <v/>
      </c>
      <c r="I3190" t="str">
        <f t="shared" si="101"/>
        <v/>
      </c>
      <c r="Q3190" s="23"/>
      <c r="S3190" s="23"/>
      <c r="U3190" s="23"/>
      <c r="X3190" s="96"/>
      <c r="Y3190" s="96"/>
      <c r="AA3190" s="96"/>
      <c r="AB3190" s="96"/>
      <c r="AD3190" s="96"/>
      <c r="AE3190" s="96"/>
      <c r="AF3190" s="96"/>
      <c r="AG3190" s="96"/>
    </row>
    <row r="3191" spans="2:33">
      <c r="B3191" t="s">
        <v>16</v>
      </c>
      <c r="C3191" s="76" t="s">
        <v>16</v>
      </c>
      <c r="D3191" s="76" t="s">
        <v>16</v>
      </c>
      <c r="F3191" t="s">
        <v>16</v>
      </c>
      <c r="G3191" t="str">
        <f>IF(A3191="","",F3191&amp;COUNTIF($B$2:$B3191,B3191))</f>
        <v/>
      </c>
      <c r="H3191" t="str">
        <f t="shared" si="100"/>
        <v/>
      </c>
      <c r="I3191" t="str">
        <f t="shared" si="101"/>
        <v/>
      </c>
      <c r="Q3191" s="23"/>
      <c r="S3191" s="23"/>
      <c r="U3191" s="23"/>
      <c r="X3191" s="96"/>
      <c r="Y3191" s="96"/>
      <c r="AA3191" s="96"/>
      <c r="AB3191" s="96"/>
      <c r="AD3191" s="96"/>
      <c r="AE3191" s="96"/>
      <c r="AF3191" s="96"/>
      <c r="AG3191" s="96"/>
    </row>
    <row r="3192" spans="2:33">
      <c r="B3192" t="s">
        <v>16</v>
      </c>
      <c r="C3192" s="76" t="s">
        <v>16</v>
      </c>
      <c r="D3192" s="76" t="s">
        <v>16</v>
      </c>
      <c r="F3192" t="s">
        <v>16</v>
      </c>
      <c r="G3192" t="str">
        <f>IF(A3192="","",F3192&amp;COUNTIF($B$2:$B3192,B3192))</f>
        <v/>
      </c>
      <c r="H3192" t="str">
        <f t="shared" si="100"/>
        <v/>
      </c>
      <c r="I3192" t="str">
        <f t="shared" si="101"/>
        <v/>
      </c>
      <c r="Q3192" s="23"/>
      <c r="S3192" s="23"/>
      <c r="U3192" s="23"/>
      <c r="X3192" s="96"/>
      <c r="Y3192" s="96"/>
      <c r="AA3192" s="96"/>
      <c r="AB3192" s="96"/>
      <c r="AD3192" s="96"/>
      <c r="AE3192" s="96"/>
      <c r="AF3192" s="96"/>
      <c r="AG3192" s="96"/>
    </row>
    <row r="3193" spans="2:33">
      <c r="B3193" t="s">
        <v>16</v>
      </c>
      <c r="C3193" s="76" t="s">
        <v>16</v>
      </c>
      <c r="D3193" s="76" t="s">
        <v>16</v>
      </c>
      <c r="F3193" t="s">
        <v>16</v>
      </c>
      <c r="G3193" t="str">
        <f>IF(A3193="","",F3193&amp;COUNTIF($B$2:$B3193,B3193))</f>
        <v/>
      </c>
      <c r="H3193" t="str">
        <f t="shared" si="100"/>
        <v/>
      </c>
      <c r="I3193" t="str">
        <f t="shared" si="101"/>
        <v/>
      </c>
      <c r="Q3193" s="23"/>
      <c r="S3193" s="23"/>
      <c r="U3193" s="23"/>
      <c r="X3193" s="96"/>
      <c r="Y3193" s="96"/>
      <c r="AA3193" s="96"/>
      <c r="AB3193" s="96"/>
      <c r="AD3193" s="96"/>
      <c r="AE3193" s="96"/>
      <c r="AF3193" s="96"/>
      <c r="AG3193" s="96"/>
    </row>
    <row r="3194" spans="2:33">
      <c r="B3194" t="s">
        <v>16</v>
      </c>
      <c r="C3194" s="76" t="s">
        <v>16</v>
      </c>
      <c r="D3194" s="76" t="s">
        <v>16</v>
      </c>
      <c r="F3194" t="s">
        <v>16</v>
      </c>
      <c r="G3194" t="str">
        <f>IF(A3194="","",F3194&amp;COUNTIF($B$2:$B3194,B3194))</f>
        <v/>
      </c>
      <c r="H3194" t="str">
        <f t="shared" si="100"/>
        <v/>
      </c>
      <c r="I3194" t="str">
        <f t="shared" si="101"/>
        <v/>
      </c>
      <c r="Q3194" s="23"/>
      <c r="S3194" s="23"/>
      <c r="U3194" s="23"/>
      <c r="X3194" s="96"/>
      <c r="Y3194" s="96"/>
      <c r="AA3194" s="96"/>
      <c r="AB3194" s="96"/>
      <c r="AD3194" s="96"/>
      <c r="AE3194" s="96"/>
      <c r="AF3194" s="96"/>
      <c r="AG3194" s="96"/>
    </row>
    <row r="3195" spans="2:33">
      <c r="B3195" t="s">
        <v>16</v>
      </c>
      <c r="C3195" s="76" t="s">
        <v>16</v>
      </c>
      <c r="D3195" s="76" t="s">
        <v>16</v>
      </c>
      <c r="F3195" t="s">
        <v>16</v>
      </c>
      <c r="G3195" t="str">
        <f>IF(A3195="","",F3195&amp;COUNTIF($B$2:$B3195,B3195))</f>
        <v/>
      </c>
      <c r="H3195" t="str">
        <f t="shared" si="100"/>
        <v/>
      </c>
      <c r="I3195" t="str">
        <f t="shared" si="101"/>
        <v/>
      </c>
      <c r="Q3195" s="23"/>
      <c r="S3195" s="23"/>
      <c r="U3195" s="23"/>
      <c r="X3195" s="96"/>
      <c r="Y3195" s="96"/>
      <c r="AA3195" s="96"/>
      <c r="AB3195" s="96"/>
      <c r="AD3195" s="96"/>
      <c r="AE3195" s="96"/>
      <c r="AF3195" s="96"/>
      <c r="AG3195" s="96"/>
    </row>
    <row r="3196" spans="2:33">
      <c r="B3196" t="s">
        <v>16</v>
      </c>
      <c r="C3196" s="76" t="s">
        <v>16</v>
      </c>
      <c r="D3196" s="76" t="s">
        <v>16</v>
      </c>
      <c r="F3196" t="s">
        <v>16</v>
      </c>
      <c r="G3196" t="str">
        <f>IF(A3196="","",F3196&amp;COUNTIF($B$2:$B3196,B3196))</f>
        <v/>
      </c>
      <c r="H3196" t="str">
        <f t="shared" ref="H3196:H3259" si="102">IF(A3196="","",B3196&amp;"-"&amp;G3196)</f>
        <v/>
      </c>
      <c r="I3196" t="str">
        <f t="shared" ref="I3196:I3259" si="103">IF(A3196="","",C3196)</f>
        <v/>
      </c>
      <c r="Q3196" s="23"/>
      <c r="S3196" s="23"/>
      <c r="U3196" s="23"/>
      <c r="X3196" s="96"/>
      <c r="Y3196" s="96"/>
      <c r="AA3196" s="96"/>
      <c r="AB3196" s="96"/>
      <c r="AD3196" s="96"/>
      <c r="AE3196" s="96"/>
      <c r="AF3196" s="96"/>
      <c r="AG3196" s="96"/>
    </row>
    <row r="3197" spans="2:33">
      <c r="B3197" t="s">
        <v>16</v>
      </c>
      <c r="C3197" s="76" t="s">
        <v>16</v>
      </c>
      <c r="D3197" s="76" t="s">
        <v>16</v>
      </c>
      <c r="F3197" t="s">
        <v>16</v>
      </c>
      <c r="G3197" t="str">
        <f>IF(A3197="","",F3197&amp;COUNTIF($B$2:$B3197,B3197))</f>
        <v/>
      </c>
      <c r="H3197" t="str">
        <f t="shared" si="102"/>
        <v/>
      </c>
      <c r="I3197" t="str">
        <f t="shared" si="103"/>
        <v/>
      </c>
      <c r="Q3197" s="23"/>
      <c r="S3197" s="23"/>
      <c r="U3197" s="23"/>
      <c r="X3197" s="96"/>
      <c r="Y3197" s="96"/>
      <c r="AA3197" s="96"/>
      <c r="AB3197" s="96"/>
      <c r="AD3197" s="96"/>
      <c r="AE3197" s="96"/>
      <c r="AF3197" s="96"/>
      <c r="AG3197" s="96"/>
    </row>
    <row r="3198" spans="2:33">
      <c r="B3198" t="s">
        <v>16</v>
      </c>
      <c r="C3198" s="76" t="s">
        <v>16</v>
      </c>
      <c r="D3198" s="76" t="s">
        <v>16</v>
      </c>
      <c r="F3198" t="s">
        <v>16</v>
      </c>
      <c r="G3198" t="str">
        <f>IF(A3198="","",F3198&amp;COUNTIF($B$2:$B3198,B3198))</f>
        <v/>
      </c>
      <c r="H3198" t="str">
        <f t="shared" si="102"/>
        <v/>
      </c>
      <c r="I3198" t="str">
        <f t="shared" si="103"/>
        <v/>
      </c>
      <c r="Q3198" s="23"/>
      <c r="S3198" s="23"/>
      <c r="U3198" s="23"/>
      <c r="X3198" s="96"/>
      <c r="Y3198" s="96"/>
      <c r="AA3198" s="96"/>
      <c r="AB3198" s="96"/>
      <c r="AD3198" s="96"/>
      <c r="AE3198" s="96"/>
      <c r="AF3198" s="96"/>
      <c r="AG3198" s="96"/>
    </row>
    <row r="3199" spans="2:33">
      <c r="B3199" t="s">
        <v>16</v>
      </c>
      <c r="C3199" s="76" t="s">
        <v>16</v>
      </c>
      <c r="D3199" s="76" t="s">
        <v>16</v>
      </c>
      <c r="F3199" t="s">
        <v>16</v>
      </c>
      <c r="G3199" t="str">
        <f>IF(A3199="","",F3199&amp;COUNTIF($B$2:$B3199,B3199))</f>
        <v/>
      </c>
      <c r="H3199" t="str">
        <f t="shared" si="102"/>
        <v/>
      </c>
      <c r="I3199" t="str">
        <f t="shared" si="103"/>
        <v/>
      </c>
      <c r="Q3199" s="23"/>
      <c r="S3199" s="23"/>
      <c r="U3199" s="23"/>
      <c r="X3199" s="96"/>
      <c r="Y3199" s="96"/>
      <c r="AA3199" s="96"/>
      <c r="AB3199" s="96"/>
      <c r="AD3199" s="96"/>
      <c r="AE3199" s="96"/>
      <c r="AF3199" s="96"/>
      <c r="AG3199" s="96"/>
    </row>
    <row r="3200" spans="2:33">
      <c r="B3200" t="s">
        <v>16</v>
      </c>
      <c r="C3200" s="76" t="s">
        <v>16</v>
      </c>
      <c r="D3200" s="76" t="s">
        <v>16</v>
      </c>
      <c r="F3200" t="s">
        <v>16</v>
      </c>
      <c r="G3200" t="str">
        <f>IF(A3200="","",F3200&amp;COUNTIF($B$2:$B3200,B3200))</f>
        <v/>
      </c>
      <c r="H3200" t="str">
        <f t="shared" si="102"/>
        <v/>
      </c>
      <c r="I3200" t="str">
        <f t="shared" si="103"/>
        <v/>
      </c>
      <c r="Q3200" s="23"/>
      <c r="S3200" s="23"/>
      <c r="U3200" s="23"/>
      <c r="X3200" s="96"/>
      <c r="Y3200" s="96"/>
      <c r="AA3200" s="96"/>
      <c r="AB3200" s="96"/>
      <c r="AD3200" s="96"/>
      <c r="AE3200" s="96"/>
      <c r="AF3200" s="96"/>
      <c r="AG3200" s="96"/>
    </row>
    <row r="3201" spans="2:33">
      <c r="B3201" t="s">
        <v>16</v>
      </c>
      <c r="C3201" s="76" t="s">
        <v>16</v>
      </c>
      <c r="D3201" s="76" t="s">
        <v>16</v>
      </c>
      <c r="F3201" t="s">
        <v>16</v>
      </c>
      <c r="G3201" t="str">
        <f>IF(A3201="","",F3201&amp;COUNTIF($B$2:$B3201,B3201))</f>
        <v/>
      </c>
      <c r="H3201" t="str">
        <f t="shared" si="102"/>
        <v/>
      </c>
      <c r="I3201" t="str">
        <f t="shared" si="103"/>
        <v/>
      </c>
      <c r="Q3201" s="23"/>
      <c r="S3201" s="23"/>
      <c r="U3201" s="23"/>
      <c r="X3201" s="96"/>
      <c r="Y3201" s="96"/>
      <c r="AA3201" s="96"/>
      <c r="AB3201" s="96"/>
      <c r="AD3201" s="96"/>
      <c r="AE3201" s="96"/>
      <c r="AF3201" s="96"/>
      <c r="AG3201" s="96"/>
    </row>
    <row r="3202" spans="2:33">
      <c r="B3202" t="s">
        <v>16</v>
      </c>
      <c r="C3202" s="76" t="s">
        <v>16</v>
      </c>
      <c r="D3202" s="76" t="s">
        <v>16</v>
      </c>
      <c r="F3202" t="s">
        <v>16</v>
      </c>
      <c r="G3202" t="str">
        <f>IF(A3202="","",F3202&amp;COUNTIF($B$2:$B3202,B3202))</f>
        <v/>
      </c>
      <c r="H3202" t="str">
        <f t="shared" si="102"/>
        <v/>
      </c>
      <c r="I3202" t="str">
        <f t="shared" si="103"/>
        <v/>
      </c>
      <c r="Q3202" s="23"/>
      <c r="S3202" s="23"/>
      <c r="U3202" s="23"/>
      <c r="X3202" s="96"/>
      <c r="Y3202" s="96"/>
      <c r="AA3202" s="96"/>
      <c r="AB3202" s="96"/>
      <c r="AD3202" s="96"/>
      <c r="AE3202" s="96"/>
      <c r="AF3202" s="96"/>
      <c r="AG3202" s="96"/>
    </row>
    <row r="3203" spans="2:33">
      <c r="B3203" t="s">
        <v>16</v>
      </c>
      <c r="C3203" s="76" t="s">
        <v>16</v>
      </c>
      <c r="D3203" s="76" t="s">
        <v>16</v>
      </c>
      <c r="F3203" t="s">
        <v>16</v>
      </c>
      <c r="G3203" t="str">
        <f>IF(A3203="","",F3203&amp;COUNTIF($B$2:$B3203,B3203))</f>
        <v/>
      </c>
      <c r="H3203" t="str">
        <f t="shared" si="102"/>
        <v/>
      </c>
      <c r="I3203" t="str">
        <f t="shared" si="103"/>
        <v/>
      </c>
      <c r="Q3203" s="23"/>
      <c r="S3203" s="23"/>
      <c r="U3203" s="23"/>
      <c r="X3203" s="96"/>
      <c r="Y3203" s="96"/>
      <c r="AA3203" s="96"/>
      <c r="AB3203" s="96"/>
      <c r="AD3203" s="96"/>
      <c r="AE3203" s="96"/>
      <c r="AF3203" s="96"/>
      <c r="AG3203" s="96"/>
    </row>
    <row r="3204" spans="2:33">
      <c r="B3204" t="s">
        <v>16</v>
      </c>
      <c r="C3204" s="76" t="s">
        <v>16</v>
      </c>
      <c r="D3204" s="76" t="s">
        <v>16</v>
      </c>
      <c r="F3204" t="s">
        <v>16</v>
      </c>
      <c r="G3204" t="str">
        <f>IF(A3204="","",F3204&amp;COUNTIF($B$2:$B3204,B3204))</f>
        <v/>
      </c>
      <c r="H3204" t="str">
        <f t="shared" si="102"/>
        <v/>
      </c>
      <c r="I3204" t="str">
        <f t="shared" si="103"/>
        <v/>
      </c>
      <c r="Q3204" s="23"/>
      <c r="S3204" s="23"/>
      <c r="U3204" s="23"/>
      <c r="X3204" s="96"/>
      <c r="Y3204" s="96"/>
      <c r="AA3204" s="96"/>
      <c r="AB3204" s="96"/>
      <c r="AD3204" s="96"/>
      <c r="AE3204" s="96"/>
      <c r="AF3204" s="96"/>
      <c r="AG3204" s="96"/>
    </row>
    <row r="3205" spans="2:33">
      <c r="B3205" t="s">
        <v>16</v>
      </c>
      <c r="C3205" s="76" t="s">
        <v>16</v>
      </c>
      <c r="D3205" s="76" t="s">
        <v>16</v>
      </c>
      <c r="F3205" t="s">
        <v>16</v>
      </c>
      <c r="G3205" t="str">
        <f>IF(A3205="","",F3205&amp;COUNTIF($B$2:$B3205,B3205))</f>
        <v/>
      </c>
      <c r="H3205" t="str">
        <f t="shared" si="102"/>
        <v/>
      </c>
      <c r="I3205" t="str">
        <f t="shared" si="103"/>
        <v/>
      </c>
      <c r="Q3205" s="23"/>
      <c r="S3205" s="23"/>
      <c r="U3205" s="23"/>
      <c r="X3205" s="96"/>
      <c r="Y3205" s="96"/>
      <c r="AA3205" s="96"/>
      <c r="AB3205" s="96"/>
      <c r="AD3205" s="96"/>
      <c r="AE3205" s="96"/>
      <c r="AF3205" s="96"/>
      <c r="AG3205" s="96"/>
    </row>
    <row r="3206" spans="2:33">
      <c r="B3206" t="s">
        <v>16</v>
      </c>
      <c r="C3206" s="76" t="s">
        <v>16</v>
      </c>
      <c r="D3206" s="76" t="s">
        <v>16</v>
      </c>
      <c r="F3206" t="s">
        <v>16</v>
      </c>
      <c r="G3206" t="str">
        <f>IF(A3206="","",F3206&amp;COUNTIF($B$2:$B3206,B3206))</f>
        <v/>
      </c>
      <c r="H3206" t="str">
        <f t="shared" si="102"/>
        <v/>
      </c>
      <c r="I3206" t="str">
        <f t="shared" si="103"/>
        <v/>
      </c>
      <c r="Q3206" s="23"/>
      <c r="S3206" s="23"/>
      <c r="U3206" s="23"/>
      <c r="X3206" s="96"/>
      <c r="Y3206" s="96"/>
      <c r="AA3206" s="96"/>
      <c r="AB3206" s="96"/>
      <c r="AD3206" s="96"/>
      <c r="AE3206" s="96"/>
      <c r="AF3206" s="96"/>
      <c r="AG3206" s="96"/>
    </row>
    <row r="3207" spans="2:33">
      <c r="B3207" t="s">
        <v>16</v>
      </c>
      <c r="C3207" s="76" t="s">
        <v>16</v>
      </c>
      <c r="D3207" s="76" t="s">
        <v>16</v>
      </c>
      <c r="F3207" t="s">
        <v>16</v>
      </c>
      <c r="G3207" t="str">
        <f>IF(A3207="","",F3207&amp;COUNTIF($B$2:$B3207,B3207))</f>
        <v/>
      </c>
      <c r="H3207" t="str">
        <f t="shared" si="102"/>
        <v/>
      </c>
      <c r="I3207" t="str">
        <f t="shared" si="103"/>
        <v/>
      </c>
      <c r="Q3207" s="23"/>
      <c r="S3207" s="23"/>
      <c r="U3207" s="23"/>
      <c r="X3207" s="96"/>
      <c r="Y3207" s="96"/>
      <c r="AA3207" s="96"/>
      <c r="AB3207" s="96"/>
      <c r="AD3207" s="96"/>
      <c r="AE3207" s="96"/>
      <c r="AF3207" s="96"/>
      <c r="AG3207" s="96"/>
    </row>
    <row r="3208" spans="2:33">
      <c r="B3208" t="s">
        <v>16</v>
      </c>
      <c r="C3208" s="76" t="s">
        <v>16</v>
      </c>
      <c r="D3208" s="76" t="s">
        <v>16</v>
      </c>
      <c r="F3208" t="s">
        <v>16</v>
      </c>
      <c r="G3208" t="str">
        <f>IF(A3208="","",F3208&amp;COUNTIF($B$2:$B3208,B3208))</f>
        <v/>
      </c>
      <c r="H3208" t="str">
        <f t="shared" si="102"/>
        <v/>
      </c>
      <c r="I3208" t="str">
        <f t="shared" si="103"/>
        <v/>
      </c>
      <c r="Q3208" s="23"/>
      <c r="S3208" s="23"/>
      <c r="U3208" s="23"/>
      <c r="X3208" s="96"/>
      <c r="Y3208" s="96"/>
      <c r="AA3208" s="96"/>
      <c r="AB3208" s="96"/>
      <c r="AD3208" s="96"/>
      <c r="AE3208" s="96"/>
      <c r="AF3208" s="96"/>
      <c r="AG3208" s="96"/>
    </row>
    <row r="3209" spans="2:33">
      <c r="B3209" t="s">
        <v>16</v>
      </c>
      <c r="C3209" s="76" t="s">
        <v>16</v>
      </c>
      <c r="D3209" s="76" t="s">
        <v>16</v>
      </c>
      <c r="F3209" t="s">
        <v>16</v>
      </c>
      <c r="G3209" t="str">
        <f>IF(A3209="","",F3209&amp;COUNTIF($B$2:$B3209,B3209))</f>
        <v/>
      </c>
      <c r="H3209" t="str">
        <f t="shared" si="102"/>
        <v/>
      </c>
      <c r="I3209" t="str">
        <f t="shared" si="103"/>
        <v/>
      </c>
      <c r="Q3209" s="23"/>
      <c r="S3209" s="23"/>
      <c r="U3209" s="23"/>
      <c r="X3209" s="96"/>
      <c r="Y3209" s="96"/>
      <c r="AA3209" s="96"/>
      <c r="AB3209" s="96"/>
      <c r="AD3209" s="96"/>
      <c r="AE3209" s="96"/>
      <c r="AF3209" s="96"/>
      <c r="AG3209" s="96"/>
    </row>
    <row r="3210" spans="2:33">
      <c r="B3210" t="s">
        <v>16</v>
      </c>
      <c r="C3210" s="76" t="s">
        <v>16</v>
      </c>
      <c r="D3210" s="76" t="s">
        <v>16</v>
      </c>
      <c r="F3210" t="s">
        <v>16</v>
      </c>
      <c r="G3210" t="str">
        <f>IF(A3210="","",F3210&amp;COUNTIF($B$2:$B3210,B3210))</f>
        <v/>
      </c>
      <c r="H3210" t="str">
        <f t="shared" si="102"/>
        <v/>
      </c>
      <c r="I3210" t="str">
        <f t="shared" si="103"/>
        <v/>
      </c>
      <c r="Q3210" s="23"/>
      <c r="S3210" s="23"/>
      <c r="U3210" s="23"/>
      <c r="X3210" s="96"/>
      <c r="Y3210" s="96"/>
      <c r="AA3210" s="96"/>
      <c r="AB3210" s="96"/>
      <c r="AD3210" s="96"/>
      <c r="AE3210" s="96"/>
      <c r="AF3210" s="96"/>
      <c r="AG3210" s="96"/>
    </row>
    <row r="3211" spans="2:33">
      <c r="B3211" t="s">
        <v>16</v>
      </c>
      <c r="C3211" s="76" t="s">
        <v>16</v>
      </c>
      <c r="D3211" s="76" t="s">
        <v>16</v>
      </c>
      <c r="F3211" t="s">
        <v>16</v>
      </c>
      <c r="G3211" t="str">
        <f>IF(A3211="","",F3211&amp;COUNTIF($B$2:$B3211,B3211))</f>
        <v/>
      </c>
      <c r="H3211" t="str">
        <f t="shared" si="102"/>
        <v/>
      </c>
      <c r="I3211" t="str">
        <f t="shared" si="103"/>
        <v/>
      </c>
      <c r="Q3211" s="23"/>
      <c r="S3211" s="23"/>
      <c r="U3211" s="23"/>
      <c r="X3211" s="96"/>
      <c r="Y3211" s="96"/>
      <c r="AA3211" s="96"/>
      <c r="AB3211" s="96"/>
      <c r="AD3211" s="96"/>
      <c r="AE3211" s="96"/>
      <c r="AF3211" s="96"/>
      <c r="AG3211" s="96"/>
    </row>
    <row r="3212" spans="2:33">
      <c r="B3212" t="s">
        <v>16</v>
      </c>
      <c r="C3212" s="76" t="s">
        <v>16</v>
      </c>
      <c r="D3212" s="76" t="s">
        <v>16</v>
      </c>
      <c r="F3212" t="s">
        <v>16</v>
      </c>
      <c r="G3212" t="str">
        <f>IF(A3212="","",F3212&amp;COUNTIF($B$2:$B3212,B3212))</f>
        <v/>
      </c>
      <c r="H3212" t="str">
        <f t="shared" si="102"/>
        <v/>
      </c>
      <c r="I3212" t="str">
        <f t="shared" si="103"/>
        <v/>
      </c>
      <c r="Q3212" s="23"/>
      <c r="S3212" s="23"/>
      <c r="U3212" s="23"/>
      <c r="X3212" s="96"/>
      <c r="Y3212" s="96"/>
      <c r="AA3212" s="96"/>
      <c r="AB3212" s="96"/>
      <c r="AD3212" s="96"/>
      <c r="AE3212" s="96"/>
      <c r="AF3212" s="96"/>
      <c r="AG3212" s="96"/>
    </row>
    <row r="3213" spans="2:33">
      <c r="B3213" t="s">
        <v>16</v>
      </c>
      <c r="C3213" s="76" t="s">
        <v>16</v>
      </c>
      <c r="D3213" s="76" t="s">
        <v>16</v>
      </c>
      <c r="F3213" t="s">
        <v>16</v>
      </c>
      <c r="G3213" t="str">
        <f>IF(A3213="","",F3213&amp;COUNTIF($B$2:$B3213,B3213))</f>
        <v/>
      </c>
      <c r="H3213" t="str">
        <f t="shared" si="102"/>
        <v/>
      </c>
      <c r="I3213" t="str">
        <f t="shared" si="103"/>
        <v/>
      </c>
      <c r="Q3213" s="23"/>
      <c r="S3213" s="23"/>
      <c r="U3213" s="23"/>
      <c r="X3213" s="96"/>
      <c r="Y3213" s="96"/>
      <c r="AA3213" s="96"/>
      <c r="AB3213" s="96"/>
      <c r="AD3213" s="96"/>
      <c r="AE3213" s="96"/>
      <c r="AF3213" s="96"/>
      <c r="AG3213" s="96"/>
    </row>
    <row r="3214" spans="2:33">
      <c r="B3214" t="s">
        <v>16</v>
      </c>
      <c r="C3214" s="76" t="s">
        <v>16</v>
      </c>
      <c r="D3214" s="76" t="s">
        <v>16</v>
      </c>
      <c r="F3214" t="s">
        <v>16</v>
      </c>
      <c r="G3214" t="str">
        <f>IF(A3214="","",F3214&amp;COUNTIF($B$2:$B3214,B3214))</f>
        <v/>
      </c>
      <c r="H3214" t="str">
        <f t="shared" si="102"/>
        <v/>
      </c>
      <c r="I3214" t="str">
        <f t="shared" si="103"/>
        <v/>
      </c>
      <c r="Q3214" s="23"/>
      <c r="S3214" s="23"/>
      <c r="U3214" s="23"/>
      <c r="X3214" s="96"/>
      <c r="Y3214" s="96"/>
      <c r="AA3214" s="96"/>
      <c r="AB3214" s="96"/>
      <c r="AD3214" s="96"/>
      <c r="AE3214" s="96"/>
      <c r="AF3214" s="96"/>
      <c r="AG3214" s="96"/>
    </row>
    <row r="3215" spans="2:33">
      <c r="B3215" t="s">
        <v>16</v>
      </c>
      <c r="C3215" s="76" t="s">
        <v>16</v>
      </c>
      <c r="D3215" s="76" t="s">
        <v>16</v>
      </c>
      <c r="F3215" t="s">
        <v>16</v>
      </c>
      <c r="G3215" t="str">
        <f>IF(A3215="","",F3215&amp;COUNTIF($B$2:$B3215,B3215))</f>
        <v/>
      </c>
      <c r="H3215" t="str">
        <f t="shared" si="102"/>
        <v/>
      </c>
      <c r="I3215" t="str">
        <f t="shared" si="103"/>
        <v/>
      </c>
      <c r="Q3215" s="23"/>
      <c r="S3215" s="23"/>
      <c r="U3215" s="23"/>
      <c r="X3215" s="96"/>
      <c r="Y3215" s="96"/>
      <c r="AA3215" s="96"/>
      <c r="AB3215" s="96"/>
      <c r="AD3215" s="96"/>
      <c r="AE3215" s="96"/>
      <c r="AF3215" s="96"/>
      <c r="AG3215" s="96"/>
    </row>
    <row r="3216" spans="2:33">
      <c r="B3216" t="s">
        <v>16</v>
      </c>
      <c r="C3216" s="76" t="s">
        <v>16</v>
      </c>
      <c r="D3216" s="76" t="s">
        <v>16</v>
      </c>
      <c r="F3216" t="s">
        <v>16</v>
      </c>
      <c r="G3216" t="str">
        <f>IF(A3216="","",F3216&amp;COUNTIF($B$2:$B3216,B3216))</f>
        <v/>
      </c>
      <c r="H3216" t="str">
        <f t="shared" si="102"/>
        <v/>
      </c>
      <c r="I3216" t="str">
        <f t="shared" si="103"/>
        <v/>
      </c>
      <c r="Q3216" s="23"/>
      <c r="S3216" s="23"/>
      <c r="U3216" s="23"/>
      <c r="X3216" s="96"/>
      <c r="Y3216" s="96"/>
      <c r="AA3216" s="96"/>
      <c r="AB3216" s="96"/>
      <c r="AD3216" s="96"/>
      <c r="AE3216" s="96"/>
      <c r="AF3216" s="96"/>
      <c r="AG3216" s="96"/>
    </row>
    <row r="3217" spans="2:33">
      <c r="B3217" t="s">
        <v>16</v>
      </c>
      <c r="C3217" s="76" t="s">
        <v>16</v>
      </c>
      <c r="D3217" s="76" t="s">
        <v>16</v>
      </c>
      <c r="F3217" t="s">
        <v>16</v>
      </c>
      <c r="G3217" t="str">
        <f>IF(A3217="","",F3217&amp;COUNTIF($B$2:$B3217,B3217))</f>
        <v/>
      </c>
      <c r="H3217" t="str">
        <f t="shared" si="102"/>
        <v/>
      </c>
      <c r="I3217" t="str">
        <f t="shared" si="103"/>
        <v/>
      </c>
      <c r="Q3217" s="23"/>
      <c r="S3217" s="23"/>
      <c r="U3217" s="23"/>
      <c r="X3217" s="96"/>
      <c r="Y3217" s="96"/>
      <c r="AA3217" s="96"/>
      <c r="AB3217" s="96"/>
      <c r="AD3217" s="96"/>
      <c r="AE3217" s="96"/>
      <c r="AF3217" s="96"/>
      <c r="AG3217" s="96"/>
    </row>
    <row r="3218" spans="2:33">
      <c r="B3218" t="s">
        <v>16</v>
      </c>
      <c r="C3218" s="76" t="s">
        <v>16</v>
      </c>
      <c r="D3218" s="76" t="s">
        <v>16</v>
      </c>
      <c r="F3218" t="s">
        <v>16</v>
      </c>
      <c r="G3218" t="str">
        <f>IF(A3218="","",F3218&amp;COUNTIF($B$2:$B3218,B3218))</f>
        <v/>
      </c>
      <c r="H3218" t="str">
        <f t="shared" si="102"/>
        <v/>
      </c>
      <c r="I3218" t="str">
        <f t="shared" si="103"/>
        <v/>
      </c>
      <c r="Q3218" s="23"/>
      <c r="S3218" s="23"/>
      <c r="U3218" s="23"/>
      <c r="X3218" s="96"/>
      <c r="Y3218" s="96"/>
      <c r="AA3218" s="96"/>
      <c r="AB3218" s="96"/>
      <c r="AD3218" s="96"/>
      <c r="AE3218" s="96"/>
      <c r="AF3218" s="96"/>
      <c r="AG3218" s="96"/>
    </row>
    <row r="3219" spans="2:33">
      <c r="B3219" t="s">
        <v>16</v>
      </c>
      <c r="C3219" s="76" t="s">
        <v>16</v>
      </c>
      <c r="D3219" s="76" t="s">
        <v>16</v>
      </c>
      <c r="F3219" t="s">
        <v>16</v>
      </c>
      <c r="G3219" t="str">
        <f>IF(A3219="","",F3219&amp;COUNTIF($B$2:$B3219,B3219))</f>
        <v/>
      </c>
      <c r="H3219" t="str">
        <f t="shared" si="102"/>
        <v/>
      </c>
      <c r="I3219" t="str">
        <f t="shared" si="103"/>
        <v/>
      </c>
      <c r="Q3219" s="23"/>
      <c r="S3219" s="23"/>
      <c r="U3219" s="23"/>
      <c r="X3219" s="96"/>
      <c r="Y3219" s="96"/>
      <c r="AA3219" s="96"/>
      <c r="AB3219" s="96"/>
      <c r="AD3219" s="96"/>
      <c r="AE3219" s="96"/>
      <c r="AF3219" s="96"/>
      <c r="AG3219" s="96"/>
    </row>
    <row r="3220" spans="2:33">
      <c r="B3220" t="s">
        <v>16</v>
      </c>
      <c r="C3220" s="76" t="s">
        <v>16</v>
      </c>
      <c r="D3220" s="76" t="s">
        <v>16</v>
      </c>
      <c r="F3220" t="s">
        <v>16</v>
      </c>
      <c r="G3220" t="str">
        <f>IF(A3220="","",F3220&amp;COUNTIF($B$2:$B3220,B3220))</f>
        <v/>
      </c>
      <c r="H3220" t="str">
        <f t="shared" si="102"/>
        <v/>
      </c>
      <c r="I3220" t="str">
        <f t="shared" si="103"/>
        <v/>
      </c>
      <c r="Q3220" s="23"/>
      <c r="S3220" s="23"/>
      <c r="U3220" s="23"/>
      <c r="X3220" s="96"/>
      <c r="Y3220" s="96"/>
      <c r="AA3220" s="96"/>
      <c r="AB3220" s="96"/>
      <c r="AD3220" s="96"/>
      <c r="AE3220" s="96"/>
      <c r="AF3220" s="96"/>
      <c r="AG3220" s="96"/>
    </row>
    <row r="3221" spans="2:33">
      <c r="B3221" t="s">
        <v>16</v>
      </c>
      <c r="C3221" s="76" t="s">
        <v>16</v>
      </c>
      <c r="D3221" s="76" t="s">
        <v>16</v>
      </c>
      <c r="F3221" t="s">
        <v>16</v>
      </c>
      <c r="G3221" t="str">
        <f>IF(A3221="","",F3221&amp;COUNTIF($B$2:$B3221,B3221))</f>
        <v/>
      </c>
      <c r="H3221" t="str">
        <f t="shared" si="102"/>
        <v/>
      </c>
      <c r="I3221" t="str">
        <f t="shared" si="103"/>
        <v/>
      </c>
      <c r="Q3221" s="23"/>
      <c r="S3221" s="23"/>
      <c r="U3221" s="23"/>
      <c r="X3221" s="96"/>
      <c r="Y3221" s="96"/>
      <c r="AA3221" s="96"/>
      <c r="AB3221" s="96"/>
      <c r="AD3221" s="96"/>
      <c r="AE3221" s="96"/>
      <c r="AF3221" s="96"/>
      <c r="AG3221" s="96"/>
    </row>
    <row r="3222" spans="2:33">
      <c r="B3222" t="s">
        <v>16</v>
      </c>
      <c r="C3222" s="76" t="s">
        <v>16</v>
      </c>
      <c r="D3222" s="76" t="s">
        <v>16</v>
      </c>
      <c r="F3222" t="s">
        <v>16</v>
      </c>
      <c r="G3222" t="str">
        <f>IF(A3222="","",F3222&amp;COUNTIF($B$2:$B3222,B3222))</f>
        <v/>
      </c>
      <c r="H3222" t="str">
        <f t="shared" si="102"/>
        <v/>
      </c>
      <c r="I3222" t="str">
        <f t="shared" si="103"/>
        <v/>
      </c>
      <c r="Q3222" s="23"/>
      <c r="S3222" s="23"/>
      <c r="U3222" s="23"/>
      <c r="X3222" s="96"/>
      <c r="Y3222" s="96"/>
      <c r="AA3222" s="96"/>
      <c r="AB3222" s="96"/>
      <c r="AD3222" s="96"/>
      <c r="AE3222" s="96"/>
      <c r="AF3222" s="96"/>
      <c r="AG3222" s="96"/>
    </row>
    <row r="3223" spans="2:33">
      <c r="B3223" t="s">
        <v>16</v>
      </c>
      <c r="C3223" s="76" t="s">
        <v>16</v>
      </c>
      <c r="D3223" s="76" t="s">
        <v>16</v>
      </c>
      <c r="F3223" t="s">
        <v>16</v>
      </c>
      <c r="G3223" t="str">
        <f>IF(A3223="","",F3223&amp;COUNTIF($B$2:$B3223,B3223))</f>
        <v/>
      </c>
      <c r="H3223" t="str">
        <f t="shared" si="102"/>
        <v/>
      </c>
      <c r="I3223" t="str">
        <f t="shared" si="103"/>
        <v/>
      </c>
      <c r="Q3223" s="23"/>
      <c r="S3223" s="23"/>
      <c r="U3223" s="23"/>
      <c r="X3223" s="96"/>
      <c r="Y3223" s="96"/>
      <c r="AA3223" s="96"/>
      <c r="AB3223" s="96"/>
      <c r="AD3223" s="96"/>
      <c r="AE3223" s="96"/>
      <c r="AF3223" s="96"/>
      <c r="AG3223" s="96"/>
    </row>
    <row r="3224" spans="2:33">
      <c r="B3224" t="s">
        <v>16</v>
      </c>
      <c r="C3224" s="76" t="s">
        <v>16</v>
      </c>
      <c r="D3224" s="76" t="s">
        <v>16</v>
      </c>
      <c r="F3224" t="s">
        <v>16</v>
      </c>
      <c r="G3224" t="str">
        <f>IF(A3224="","",F3224&amp;COUNTIF($B$2:$B3224,B3224))</f>
        <v/>
      </c>
      <c r="H3224" t="str">
        <f t="shared" si="102"/>
        <v/>
      </c>
      <c r="I3224" t="str">
        <f t="shared" si="103"/>
        <v/>
      </c>
      <c r="Q3224" s="23"/>
      <c r="S3224" s="23"/>
      <c r="U3224" s="23"/>
      <c r="X3224" s="96"/>
      <c r="Y3224" s="96"/>
      <c r="AA3224" s="96"/>
      <c r="AB3224" s="96"/>
      <c r="AD3224" s="96"/>
      <c r="AE3224" s="96"/>
      <c r="AF3224" s="96"/>
      <c r="AG3224" s="96"/>
    </row>
    <row r="3225" spans="2:33">
      <c r="B3225" t="s">
        <v>16</v>
      </c>
      <c r="C3225" s="76" t="s">
        <v>16</v>
      </c>
      <c r="D3225" s="76" t="s">
        <v>16</v>
      </c>
      <c r="F3225" t="s">
        <v>16</v>
      </c>
      <c r="G3225" t="str">
        <f>IF(A3225="","",F3225&amp;COUNTIF($B$2:$B3225,B3225))</f>
        <v/>
      </c>
      <c r="H3225" t="str">
        <f t="shared" si="102"/>
        <v/>
      </c>
      <c r="I3225" t="str">
        <f t="shared" si="103"/>
        <v/>
      </c>
      <c r="Q3225" s="23"/>
      <c r="S3225" s="23"/>
      <c r="U3225" s="23"/>
      <c r="X3225" s="96"/>
      <c r="Y3225" s="96"/>
      <c r="AA3225" s="96"/>
      <c r="AB3225" s="96"/>
      <c r="AD3225" s="96"/>
      <c r="AE3225" s="96"/>
      <c r="AF3225" s="96"/>
      <c r="AG3225" s="96"/>
    </row>
    <row r="3226" spans="2:33">
      <c r="B3226" t="s">
        <v>16</v>
      </c>
      <c r="C3226" s="76" t="s">
        <v>16</v>
      </c>
      <c r="D3226" s="76" t="s">
        <v>16</v>
      </c>
      <c r="F3226" t="s">
        <v>16</v>
      </c>
      <c r="G3226" t="str">
        <f>IF(A3226="","",F3226&amp;COUNTIF($B$2:$B3226,B3226))</f>
        <v/>
      </c>
      <c r="H3226" t="str">
        <f t="shared" si="102"/>
        <v/>
      </c>
      <c r="I3226" t="str">
        <f t="shared" si="103"/>
        <v/>
      </c>
      <c r="Q3226" s="23"/>
      <c r="S3226" s="23"/>
      <c r="U3226" s="23"/>
      <c r="X3226" s="96"/>
      <c r="Y3226" s="96"/>
      <c r="AA3226" s="96"/>
      <c r="AB3226" s="96"/>
      <c r="AD3226" s="96"/>
      <c r="AE3226" s="96"/>
      <c r="AF3226" s="96"/>
      <c r="AG3226" s="96"/>
    </row>
    <row r="3227" spans="2:33">
      <c r="B3227" t="s">
        <v>16</v>
      </c>
      <c r="C3227" s="76" t="s">
        <v>16</v>
      </c>
      <c r="D3227" s="76" t="s">
        <v>16</v>
      </c>
      <c r="F3227" t="s">
        <v>16</v>
      </c>
      <c r="G3227" t="str">
        <f>IF(A3227="","",F3227&amp;COUNTIF($B$2:$B3227,B3227))</f>
        <v/>
      </c>
      <c r="H3227" t="str">
        <f t="shared" si="102"/>
        <v/>
      </c>
      <c r="I3227" t="str">
        <f t="shared" si="103"/>
        <v/>
      </c>
      <c r="Q3227" s="23"/>
      <c r="S3227" s="23"/>
      <c r="U3227" s="23"/>
      <c r="X3227" s="96"/>
      <c r="Y3227" s="96"/>
      <c r="AA3227" s="96"/>
      <c r="AB3227" s="96"/>
      <c r="AD3227" s="96"/>
      <c r="AE3227" s="96"/>
      <c r="AF3227" s="96"/>
      <c r="AG3227" s="96"/>
    </row>
    <row r="3228" spans="2:33">
      <c r="B3228" t="s">
        <v>16</v>
      </c>
      <c r="C3228" s="76" t="s">
        <v>16</v>
      </c>
      <c r="D3228" s="76" t="s">
        <v>16</v>
      </c>
      <c r="F3228" t="s">
        <v>16</v>
      </c>
      <c r="G3228" t="str">
        <f>IF(A3228="","",F3228&amp;COUNTIF($B$2:$B3228,B3228))</f>
        <v/>
      </c>
      <c r="H3228" t="str">
        <f t="shared" si="102"/>
        <v/>
      </c>
      <c r="I3228" t="str">
        <f t="shared" si="103"/>
        <v/>
      </c>
      <c r="Q3228" s="23"/>
      <c r="S3228" s="23"/>
      <c r="U3228" s="23"/>
      <c r="X3228" s="96"/>
      <c r="Y3228" s="96"/>
      <c r="AA3228" s="96"/>
      <c r="AB3228" s="96"/>
      <c r="AD3228" s="96"/>
      <c r="AE3228" s="96"/>
      <c r="AF3228" s="96"/>
      <c r="AG3228" s="96"/>
    </row>
    <row r="3229" spans="2:33">
      <c r="B3229" t="s">
        <v>16</v>
      </c>
      <c r="C3229" s="76" t="s">
        <v>16</v>
      </c>
      <c r="D3229" s="76" t="s">
        <v>16</v>
      </c>
      <c r="F3229" t="s">
        <v>16</v>
      </c>
      <c r="G3229" t="str">
        <f>IF(A3229="","",F3229&amp;COUNTIF($B$2:$B3229,B3229))</f>
        <v/>
      </c>
      <c r="H3229" t="str">
        <f t="shared" si="102"/>
        <v/>
      </c>
      <c r="I3229" t="str">
        <f t="shared" si="103"/>
        <v/>
      </c>
      <c r="Q3229" s="23"/>
      <c r="S3229" s="23"/>
      <c r="U3229" s="23"/>
      <c r="X3229" s="96"/>
      <c r="Y3229" s="96"/>
      <c r="AA3229" s="96"/>
      <c r="AB3229" s="96"/>
      <c r="AD3229" s="96"/>
      <c r="AE3229" s="96"/>
      <c r="AF3229" s="96"/>
      <c r="AG3229" s="96"/>
    </row>
    <row r="3230" spans="2:33">
      <c r="B3230" t="s">
        <v>16</v>
      </c>
      <c r="C3230" s="76" t="s">
        <v>16</v>
      </c>
      <c r="D3230" s="76" t="s">
        <v>16</v>
      </c>
      <c r="F3230" t="s">
        <v>16</v>
      </c>
      <c r="G3230" t="str">
        <f>IF(A3230="","",F3230&amp;COUNTIF($B$2:$B3230,B3230))</f>
        <v/>
      </c>
      <c r="H3230" t="str">
        <f t="shared" si="102"/>
        <v/>
      </c>
      <c r="I3230" t="str">
        <f t="shared" si="103"/>
        <v/>
      </c>
      <c r="Q3230" s="23"/>
      <c r="S3230" s="23"/>
      <c r="U3230" s="23"/>
      <c r="X3230" s="96"/>
      <c r="Y3230" s="96"/>
      <c r="AA3230" s="96"/>
      <c r="AB3230" s="96"/>
      <c r="AD3230" s="96"/>
      <c r="AE3230" s="96"/>
      <c r="AF3230" s="96"/>
      <c r="AG3230" s="96"/>
    </row>
    <row r="3231" spans="2:33">
      <c r="B3231" t="s">
        <v>16</v>
      </c>
      <c r="C3231" s="76" t="s">
        <v>16</v>
      </c>
      <c r="D3231" s="76" t="s">
        <v>16</v>
      </c>
      <c r="F3231" t="s">
        <v>16</v>
      </c>
      <c r="G3231" t="str">
        <f>IF(A3231="","",F3231&amp;COUNTIF($B$2:$B3231,B3231))</f>
        <v/>
      </c>
      <c r="H3231" t="str">
        <f t="shared" si="102"/>
        <v/>
      </c>
      <c r="I3231" t="str">
        <f t="shared" si="103"/>
        <v/>
      </c>
      <c r="Q3231" s="23"/>
      <c r="S3231" s="23"/>
      <c r="U3231" s="23"/>
      <c r="X3231" s="96"/>
      <c r="Y3231" s="96"/>
      <c r="AA3231" s="96"/>
      <c r="AB3231" s="96"/>
      <c r="AD3231" s="96"/>
      <c r="AE3231" s="96"/>
      <c r="AF3231" s="96"/>
      <c r="AG3231" s="96"/>
    </row>
    <row r="3232" spans="2:33">
      <c r="B3232" t="s">
        <v>16</v>
      </c>
      <c r="C3232" s="76" t="s">
        <v>16</v>
      </c>
      <c r="D3232" s="76" t="s">
        <v>16</v>
      </c>
      <c r="F3232" t="s">
        <v>16</v>
      </c>
      <c r="G3232" t="str">
        <f>IF(A3232="","",F3232&amp;COUNTIF($B$2:$B3232,B3232))</f>
        <v/>
      </c>
      <c r="H3232" t="str">
        <f t="shared" si="102"/>
        <v/>
      </c>
      <c r="I3232" t="str">
        <f t="shared" si="103"/>
        <v/>
      </c>
      <c r="Q3232" s="23"/>
      <c r="S3232" s="23"/>
      <c r="U3232" s="23"/>
      <c r="X3232" s="96"/>
      <c r="Y3232" s="96"/>
      <c r="AA3232" s="96"/>
      <c r="AB3232" s="96"/>
      <c r="AD3232" s="96"/>
      <c r="AE3232" s="96"/>
      <c r="AF3232" s="96"/>
      <c r="AG3232" s="96"/>
    </row>
    <row r="3233" spans="2:33">
      <c r="B3233" t="s">
        <v>16</v>
      </c>
      <c r="C3233" s="76" t="s">
        <v>16</v>
      </c>
      <c r="D3233" s="76" t="s">
        <v>16</v>
      </c>
      <c r="F3233" t="s">
        <v>16</v>
      </c>
      <c r="G3233" t="str">
        <f>IF(A3233="","",F3233&amp;COUNTIF($B$2:$B3233,B3233))</f>
        <v/>
      </c>
      <c r="H3233" t="str">
        <f t="shared" si="102"/>
        <v/>
      </c>
      <c r="I3233" t="str">
        <f t="shared" si="103"/>
        <v/>
      </c>
      <c r="Q3233" s="23"/>
      <c r="S3233" s="23"/>
      <c r="U3233" s="23"/>
      <c r="X3233" s="96"/>
      <c r="Y3233" s="96"/>
      <c r="AA3233" s="96"/>
      <c r="AB3233" s="96"/>
      <c r="AD3233" s="96"/>
      <c r="AE3233" s="96"/>
      <c r="AF3233" s="96"/>
      <c r="AG3233" s="96"/>
    </row>
    <row r="3234" spans="2:33">
      <c r="B3234" t="s">
        <v>16</v>
      </c>
      <c r="C3234" s="76" t="s">
        <v>16</v>
      </c>
      <c r="D3234" s="76" t="s">
        <v>16</v>
      </c>
      <c r="F3234" t="s">
        <v>16</v>
      </c>
      <c r="G3234" t="str">
        <f>IF(A3234="","",F3234&amp;COUNTIF($B$2:$B3234,B3234))</f>
        <v/>
      </c>
      <c r="H3234" t="str">
        <f t="shared" si="102"/>
        <v/>
      </c>
      <c r="I3234" t="str">
        <f t="shared" si="103"/>
        <v/>
      </c>
      <c r="Q3234" s="23"/>
      <c r="S3234" s="23"/>
      <c r="U3234" s="23"/>
      <c r="X3234" s="96"/>
      <c r="Y3234" s="96"/>
      <c r="AA3234" s="96"/>
      <c r="AB3234" s="96"/>
      <c r="AD3234" s="96"/>
      <c r="AE3234" s="96"/>
      <c r="AF3234" s="96"/>
      <c r="AG3234" s="96"/>
    </row>
    <row r="3235" spans="2:33">
      <c r="B3235" t="s">
        <v>16</v>
      </c>
      <c r="C3235" s="76" t="s">
        <v>16</v>
      </c>
      <c r="D3235" s="76" t="s">
        <v>16</v>
      </c>
      <c r="F3235" t="s">
        <v>16</v>
      </c>
      <c r="G3235" t="str">
        <f>IF(A3235="","",F3235&amp;COUNTIF($B$2:$B3235,B3235))</f>
        <v/>
      </c>
      <c r="H3235" t="str">
        <f t="shared" si="102"/>
        <v/>
      </c>
      <c r="I3235" t="str">
        <f t="shared" si="103"/>
        <v/>
      </c>
      <c r="Q3235" s="23"/>
      <c r="S3235" s="23"/>
      <c r="U3235" s="23"/>
      <c r="X3235" s="96"/>
      <c r="Y3235" s="96"/>
      <c r="AA3235" s="96"/>
      <c r="AB3235" s="96"/>
      <c r="AD3235" s="96"/>
      <c r="AE3235" s="96"/>
      <c r="AF3235" s="96"/>
      <c r="AG3235" s="96"/>
    </row>
    <row r="3236" spans="2:33">
      <c r="B3236" t="s">
        <v>16</v>
      </c>
      <c r="C3236" s="76" t="s">
        <v>16</v>
      </c>
      <c r="D3236" s="76" t="s">
        <v>16</v>
      </c>
      <c r="F3236" t="s">
        <v>16</v>
      </c>
      <c r="G3236" t="str">
        <f>IF(A3236="","",F3236&amp;COUNTIF($B$2:$B3236,B3236))</f>
        <v/>
      </c>
      <c r="H3236" t="str">
        <f t="shared" si="102"/>
        <v/>
      </c>
      <c r="I3236" t="str">
        <f t="shared" si="103"/>
        <v/>
      </c>
      <c r="Q3236" s="23"/>
      <c r="S3236" s="23"/>
      <c r="U3236" s="23"/>
      <c r="X3236" s="96"/>
      <c r="Y3236" s="96"/>
      <c r="AA3236" s="96"/>
      <c r="AB3236" s="96"/>
      <c r="AD3236" s="96"/>
      <c r="AE3236" s="96"/>
      <c r="AF3236" s="96"/>
      <c r="AG3236" s="96"/>
    </row>
    <row r="3237" spans="2:33">
      <c r="B3237" t="s">
        <v>16</v>
      </c>
      <c r="C3237" s="76" t="s">
        <v>16</v>
      </c>
      <c r="D3237" s="76" t="s">
        <v>16</v>
      </c>
      <c r="F3237" t="s">
        <v>16</v>
      </c>
      <c r="G3237" t="str">
        <f>IF(A3237="","",F3237&amp;COUNTIF($B$2:$B3237,B3237))</f>
        <v/>
      </c>
      <c r="H3237" t="str">
        <f t="shared" si="102"/>
        <v/>
      </c>
      <c r="I3237" t="str">
        <f t="shared" si="103"/>
        <v/>
      </c>
      <c r="Q3237" s="23"/>
      <c r="S3237" s="23"/>
      <c r="U3237" s="23"/>
      <c r="X3237" s="96"/>
      <c r="Y3237" s="96"/>
      <c r="AA3237" s="96"/>
      <c r="AB3237" s="96"/>
      <c r="AD3237" s="96"/>
      <c r="AE3237" s="96"/>
      <c r="AF3237" s="96"/>
      <c r="AG3237" s="96"/>
    </row>
    <row r="3238" spans="2:33">
      <c r="B3238" t="s">
        <v>16</v>
      </c>
      <c r="C3238" s="76" t="s">
        <v>16</v>
      </c>
      <c r="D3238" s="76" t="s">
        <v>16</v>
      </c>
      <c r="F3238" t="s">
        <v>16</v>
      </c>
      <c r="G3238" t="str">
        <f>IF(A3238="","",F3238&amp;COUNTIF($B$2:$B3238,B3238))</f>
        <v/>
      </c>
      <c r="H3238" t="str">
        <f t="shared" si="102"/>
        <v/>
      </c>
      <c r="I3238" t="str">
        <f t="shared" si="103"/>
        <v/>
      </c>
      <c r="Q3238" s="23"/>
      <c r="S3238" s="23"/>
      <c r="U3238" s="23"/>
      <c r="X3238" s="96"/>
      <c r="Y3238" s="96"/>
      <c r="AA3238" s="96"/>
      <c r="AB3238" s="96"/>
      <c r="AD3238" s="96"/>
      <c r="AE3238" s="96"/>
      <c r="AF3238" s="96"/>
      <c r="AG3238" s="96"/>
    </row>
    <row r="3239" spans="2:33">
      <c r="B3239" t="s">
        <v>16</v>
      </c>
      <c r="C3239" s="76" t="s">
        <v>16</v>
      </c>
      <c r="D3239" s="76" t="s">
        <v>16</v>
      </c>
      <c r="F3239" t="s">
        <v>16</v>
      </c>
      <c r="G3239" t="str">
        <f>IF(A3239="","",F3239&amp;COUNTIF($B$2:$B3239,B3239))</f>
        <v/>
      </c>
      <c r="H3239" t="str">
        <f t="shared" si="102"/>
        <v/>
      </c>
      <c r="I3239" t="str">
        <f t="shared" si="103"/>
        <v/>
      </c>
      <c r="Q3239" s="23"/>
      <c r="S3239" s="23"/>
      <c r="U3239" s="23"/>
      <c r="X3239" s="96"/>
      <c r="Y3239" s="96"/>
      <c r="AA3239" s="96"/>
      <c r="AB3239" s="96"/>
      <c r="AD3239" s="96"/>
      <c r="AE3239" s="96"/>
      <c r="AF3239" s="96"/>
      <c r="AG3239" s="96"/>
    </row>
    <row r="3240" spans="2:33">
      <c r="B3240" t="s">
        <v>16</v>
      </c>
      <c r="C3240" s="76" t="s">
        <v>16</v>
      </c>
      <c r="D3240" s="76" t="s">
        <v>16</v>
      </c>
      <c r="F3240" t="s">
        <v>16</v>
      </c>
      <c r="G3240" t="str">
        <f>IF(A3240="","",F3240&amp;COUNTIF($B$2:$B3240,B3240))</f>
        <v/>
      </c>
      <c r="H3240" t="str">
        <f t="shared" si="102"/>
        <v/>
      </c>
      <c r="I3240" t="str">
        <f t="shared" si="103"/>
        <v/>
      </c>
      <c r="Q3240" s="23"/>
      <c r="S3240" s="23"/>
      <c r="U3240" s="23"/>
      <c r="X3240" s="96"/>
      <c r="Y3240" s="96"/>
      <c r="AA3240" s="96"/>
      <c r="AB3240" s="96"/>
      <c r="AD3240" s="96"/>
      <c r="AE3240" s="96"/>
      <c r="AF3240" s="96"/>
      <c r="AG3240" s="96"/>
    </row>
    <row r="3241" spans="2:33">
      <c r="B3241" t="s">
        <v>16</v>
      </c>
      <c r="C3241" s="76" t="s">
        <v>16</v>
      </c>
      <c r="D3241" s="76" t="s">
        <v>16</v>
      </c>
      <c r="F3241" t="s">
        <v>16</v>
      </c>
      <c r="G3241" t="str">
        <f>IF(A3241="","",F3241&amp;COUNTIF($B$2:$B3241,B3241))</f>
        <v/>
      </c>
      <c r="H3241" t="str">
        <f t="shared" si="102"/>
        <v/>
      </c>
      <c r="I3241" t="str">
        <f t="shared" si="103"/>
        <v/>
      </c>
      <c r="Q3241" s="23"/>
      <c r="S3241" s="23"/>
      <c r="U3241" s="23"/>
      <c r="X3241" s="96"/>
      <c r="Y3241" s="96"/>
      <c r="AA3241" s="96"/>
      <c r="AB3241" s="96"/>
      <c r="AD3241" s="96"/>
      <c r="AE3241" s="96"/>
      <c r="AF3241" s="96"/>
      <c r="AG3241" s="96"/>
    </row>
    <row r="3242" spans="2:33">
      <c r="B3242" t="s">
        <v>16</v>
      </c>
      <c r="C3242" s="76" t="s">
        <v>16</v>
      </c>
      <c r="D3242" s="76" t="s">
        <v>16</v>
      </c>
      <c r="F3242" t="s">
        <v>16</v>
      </c>
      <c r="G3242" t="str">
        <f>IF(A3242="","",F3242&amp;COUNTIF($B$2:$B3242,B3242))</f>
        <v/>
      </c>
      <c r="H3242" t="str">
        <f t="shared" si="102"/>
        <v/>
      </c>
      <c r="I3242" t="str">
        <f t="shared" si="103"/>
        <v/>
      </c>
      <c r="Q3242" s="23"/>
      <c r="S3242" s="23"/>
      <c r="U3242" s="23"/>
      <c r="X3242" s="96"/>
      <c r="Y3242" s="96"/>
      <c r="AA3242" s="96"/>
      <c r="AB3242" s="96"/>
      <c r="AD3242" s="96"/>
      <c r="AE3242" s="96"/>
      <c r="AF3242" s="96"/>
      <c r="AG3242" s="96"/>
    </row>
    <row r="3243" spans="2:33">
      <c r="B3243" t="s">
        <v>16</v>
      </c>
      <c r="C3243" s="76" t="s">
        <v>16</v>
      </c>
      <c r="D3243" s="76" t="s">
        <v>16</v>
      </c>
      <c r="F3243" t="s">
        <v>16</v>
      </c>
      <c r="G3243" t="str">
        <f>IF(A3243="","",F3243&amp;COUNTIF($B$2:$B3243,B3243))</f>
        <v/>
      </c>
      <c r="H3243" t="str">
        <f t="shared" si="102"/>
        <v/>
      </c>
      <c r="I3243" t="str">
        <f t="shared" si="103"/>
        <v/>
      </c>
      <c r="Q3243" s="23"/>
      <c r="S3243" s="23"/>
      <c r="U3243" s="23"/>
      <c r="X3243" s="96"/>
      <c r="Y3243" s="96"/>
      <c r="AA3243" s="96"/>
      <c r="AB3243" s="96"/>
      <c r="AD3243" s="96"/>
      <c r="AE3243" s="96"/>
      <c r="AF3243" s="96"/>
      <c r="AG3243" s="96"/>
    </row>
    <row r="3244" spans="2:33">
      <c r="B3244" t="s">
        <v>16</v>
      </c>
      <c r="C3244" s="76" t="s">
        <v>16</v>
      </c>
      <c r="D3244" s="76" t="s">
        <v>16</v>
      </c>
      <c r="F3244" t="s">
        <v>16</v>
      </c>
      <c r="G3244" t="str">
        <f>IF(A3244="","",F3244&amp;COUNTIF($B$2:$B3244,B3244))</f>
        <v/>
      </c>
      <c r="H3244" t="str">
        <f t="shared" si="102"/>
        <v/>
      </c>
      <c r="I3244" t="str">
        <f t="shared" si="103"/>
        <v/>
      </c>
      <c r="Q3244" s="23"/>
      <c r="S3244" s="23"/>
      <c r="U3244" s="23"/>
      <c r="X3244" s="96"/>
      <c r="Y3244" s="96"/>
      <c r="AA3244" s="96"/>
      <c r="AB3244" s="96"/>
      <c r="AD3244" s="96"/>
      <c r="AE3244" s="96"/>
      <c r="AF3244" s="96"/>
      <c r="AG3244" s="96"/>
    </row>
    <row r="3245" spans="2:33">
      <c r="B3245" t="s">
        <v>16</v>
      </c>
      <c r="C3245" s="76" t="s">
        <v>16</v>
      </c>
      <c r="D3245" s="76" t="s">
        <v>16</v>
      </c>
      <c r="F3245" t="s">
        <v>16</v>
      </c>
      <c r="G3245" t="str">
        <f>IF(A3245="","",F3245&amp;COUNTIF($B$2:$B3245,B3245))</f>
        <v/>
      </c>
      <c r="H3245" t="str">
        <f t="shared" si="102"/>
        <v/>
      </c>
      <c r="I3245" t="str">
        <f t="shared" si="103"/>
        <v/>
      </c>
      <c r="Q3245" s="23"/>
      <c r="S3245" s="23"/>
      <c r="U3245" s="23"/>
      <c r="X3245" s="96"/>
      <c r="Y3245" s="96"/>
      <c r="AA3245" s="96"/>
      <c r="AB3245" s="96"/>
      <c r="AD3245" s="96"/>
      <c r="AE3245" s="96"/>
      <c r="AF3245" s="96"/>
      <c r="AG3245" s="96"/>
    </row>
    <row r="3246" spans="2:33">
      <c r="B3246" t="s">
        <v>16</v>
      </c>
      <c r="C3246" s="76" t="s">
        <v>16</v>
      </c>
      <c r="D3246" s="76" t="s">
        <v>16</v>
      </c>
      <c r="F3246" t="s">
        <v>16</v>
      </c>
      <c r="G3246" t="str">
        <f>IF(A3246="","",F3246&amp;COUNTIF($B$2:$B3246,B3246))</f>
        <v/>
      </c>
      <c r="H3246" t="str">
        <f t="shared" si="102"/>
        <v/>
      </c>
      <c r="I3246" t="str">
        <f t="shared" si="103"/>
        <v/>
      </c>
      <c r="Q3246" s="23"/>
      <c r="S3246" s="23"/>
      <c r="U3246" s="23"/>
      <c r="X3246" s="96"/>
      <c r="Y3246" s="96"/>
      <c r="AA3246" s="96"/>
      <c r="AB3246" s="96"/>
      <c r="AD3246" s="96"/>
      <c r="AE3246" s="96"/>
      <c r="AF3246" s="96"/>
      <c r="AG3246" s="96"/>
    </row>
    <row r="3247" spans="2:33">
      <c r="B3247" t="s">
        <v>16</v>
      </c>
      <c r="C3247" s="76" t="s">
        <v>16</v>
      </c>
      <c r="D3247" s="76" t="s">
        <v>16</v>
      </c>
      <c r="F3247" t="s">
        <v>16</v>
      </c>
      <c r="G3247" t="str">
        <f>IF(A3247="","",F3247&amp;COUNTIF($B$2:$B3247,B3247))</f>
        <v/>
      </c>
      <c r="H3247" t="str">
        <f t="shared" si="102"/>
        <v/>
      </c>
      <c r="I3247" t="str">
        <f t="shared" si="103"/>
        <v/>
      </c>
      <c r="Q3247" s="23"/>
      <c r="S3247" s="23"/>
      <c r="U3247" s="23"/>
      <c r="X3247" s="96"/>
      <c r="Y3247" s="96"/>
      <c r="AA3247" s="96"/>
      <c r="AB3247" s="96"/>
      <c r="AD3247" s="96"/>
      <c r="AE3247" s="96"/>
      <c r="AF3247" s="96"/>
      <c r="AG3247" s="96"/>
    </row>
    <row r="3248" spans="2:33">
      <c r="B3248" t="s">
        <v>16</v>
      </c>
      <c r="C3248" s="76" t="s">
        <v>16</v>
      </c>
      <c r="D3248" s="76" t="s">
        <v>16</v>
      </c>
      <c r="F3248" t="s">
        <v>16</v>
      </c>
      <c r="G3248" t="str">
        <f>IF(A3248="","",F3248&amp;COUNTIF($B$2:$B3248,B3248))</f>
        <v/>
      </c>
      <c r="H3248" t="str">
        <f t="shared" si="102"/>
        <v/>
      </c>
      <c r="I3248" t="str">
        <f t="shared" si="103"/>
        <v/>
      </c>
      <c r="Q3248" s="23"/>
      <c r="S3248" s="23"/>
      <c r="U3248" s="23"/>
      <c r="X3248" s="96"/>
      <c r="Y3248" s="96"/>
      <c r="AA3248" s="96"/>
      <c r="AB3248" s="96"/>
      <c r="AD3248" s="96"/>
      <c r="AE3248" s="96"/>
      <c r="AF3248" s="96"/>
      <c r="AG3248" s="96"/>
    </row>
    <row r="3249" spans="2:33">
      <c r="B3249" t="s">
        <v>16</v>
      </c>
      <c r="C3249" s="76" t="s">
        <v>16</v>
      </c>
      <c r="D3249" s="76" t="s">
        <v>16</v>
      </c>
      <c r="F3249" t="s">
        <v>16</v>
      </c>
      <c r="G3249" t="str">
        <f>IF(A3249="","",F3249&amp;COUNTIF($B$2:$B3249,B3249))</f>
        <v/>
      </c>
      <c r="H3249" t="str">
        <f t="shared" si="102"/>
        <v/>
      </c>
      <c r="I3249" t="str">
        <f t="shared" si="103"/>
        <v/>
      </c>
      <c r="Q3249" s="23"/>
      <c r="S3249" s="23"/>
      <c r="U3249" s="23"/>
      <c r="X3249" s="96"/>
      <c r="Y3249" s="96"/>
      <c r="AA3249" s="96"/>
      <c r="AB3249" s="96"/>
      <c r="AD3249" s="96"/>
      <c r="AE3249" s="96"/>
      <c r="AF3249" s="96"/>
      <c r="AG3249" s="96"/>
    </row>
    <row r="3250" spans="2:33">
      <c r="B3250" t="s">
        <v>16</v>
      </c>
      <c r="C3250" s="76" t="s">
        <v>16</v>
      </c>
      <c r="D3250" s="76" t="s">
        <v>16</v>
      </c>
      <c r="F3250" t="s">
        <v>16</v>
      </c>
      <c r="G3250" t="str">
        <f>IF(A3250="","",F3250&amp;COUNTIF($B$2:$B3250,B3250))</f>
        <v/>
      </c>
      <c r="H3250" t="str">
        <f t="shared" si="102"/>
        <v/>
      </c>
      <c r="I3250" t="str">
        <f t="shared" si="103"/>
        <v/>
      </c>
      <c r="Q3250" s="23"/>
      <c r="S3250" s="23"/>
      <c r="U3250" s="23"/>
      <c r="X3250" s="96"/>
      <c r="Y3250" s="96"/>
      <c r="AA3250" s="96"/>
      <c r="AB3250" s="96"/>
      <c r="AD3250" s="96"/>
      <c r="AE3250" s="96"/>
      <c r="AF3250" s="96"/>
      <c r="AG3250" s="96"/>
    </row>
    <row r="3251" spans="2:33">
      <c r="B3251" t="s">
        <v>16</v>
      </c>
      <c r="C3251" s="76" t="s">
        <v>16</v>
      </c>
      <c r="D3251" s="76" t="s">
        <v>16</v>
      </c>
      <c r="F3251" t="s">
        <v>16</v>
      </c>
      <c r="G3251" t="str">
        <f>IF(A3251="","",F3251&amp;COUNTIF($B$2:$B3251,B3251))</f>
        <v/>
      </c>
      <c r="H3251" t="str">
        <f t="shared" si="102"/>
        <v/>
      </c>
      <c r="I3251" t="str">
        <f t="shared" si="103"/>
        <v/>
      </c>
      <c r="Q3251" s="23"/>
      <c r="S3251" s="23"/>
      <c r="U3251" s="23"/>
      <c r="X3251" s="96"/>
      <c r="Y3251" s="96"/>
      <c r="AA3251" s="96"/>
      <c r="AB3251" s="96"/>
      <c r="AD3251" s="96"/>
      <c r="AE3251" s="96"/>
      <c r="AF3251" s="96"/>
      <c r="AG3251" s="96"/>
    </row>
    <row r="3252" spans="2:33">
      <c r="B3252" t="s">
        <v>16</v>
      </c>
      <c r="C3252" s="76" t="s">
        <v>16</v>
      </c>
      <c r="D3252" s="76" t="s">
        <v>16</v>
      </c>
      <c r="F3252" t="s">
        <v>16</v>
      </c>
      <c r="G3252" t="str">
        <f>IF(A3252="","",F3252&amp;COUNTIF($B$2:$B3252,B3252))</f>
        <v/>
      </c>
      <c r="H3252" t="str">
        <f t="shared" si="102"/>
        <v/>
      </c>
      <c r="I3252" t="str">
        <f t="shared" si="103"/>
        <v/>
      </c>
      <c r="Q3252" s="23"/>
      <c r="S3252" s="23"/>
      <c r="U3252" s="23"/>
      <c r="X3252" s="96"/>
      <c r="Y3252" s="96"/>
      <c r="AA3252" s="96"/>
      <c r="AB3252" s="96"/>
      <c r="AD3252" s="96"/>
      <c r="AE3252" s="96"/>
      <c r="AF3252" s="96"/>
      <c r="AG3252" s="96"/>
    </row>
    <row r="3253" spans="2:33">
      <c r="B3253" t="s">
        <v>16</v>
      </c>
      <c r="C3253" s="76" t="s">
        <v>16</v>
      </c>
      <c r="D3253" s="76" t="s">
        <v>16</v>
      </c>
      <c r="F3253" t="s">
        <v>16</v>
      </c>
      <c r="G3253" t="str">
        <f>IF(A3253="","",F3253&amp;COUNTIF($B$2:$B3253,B3253))</f>
        <v/>
      </c>
      <c r="H3253" t="str">
        <f t="shared" si="102"/>
        <v/>
      </c>
      <c r="I3253" t="str">
        <f t="shared" si="103"/>
        <v/>
      </c>
      <c r="Q3253" s="23"/>
      <c r="S3253" s="23"/>
      <c r="U3253" s="23"/>
      <c r="X3253" s="96"/>
      <c r="Y3253" s="96"/>
      <c r="AA3253" s="96"/>
      <c r="AB3253" s="96"/>
      <c r="AD3253" s="96"/>
      <c r="AE3253" s="96"/>
      <c r="AF3253" s="96"/>
      <c r="AG3253" s="96"/>
    </row>
    <row r="3254" spans="2:33">
      <c r="B3254" t="s">
        <v>16</v>
      </c>
      <c r="C3254" s="76" t="s">
        <v>16</v>
      </c>
      <c r="D3254" s="76" t="s">
        <v>16</v>
      </c>
      <c r="F3254" t="s">
        <v>16</v>
      </c>
      <c r="G3254" t="str">
        <f>IF(A3254="","",F3254&amp;COUNTIF($B$2:$B3254,B3254))</f>
        <v/>
      </c>
      <c r="H3254" t="str">
        <f t="shared" si="102"/>
        <v/>
      </c>
      <c r="I3254" t="str">
        <f t="shared" si="103"/>
        <v/>
      </c>
      <c r="Q3254" s="23"/>
      <c r="S3254" s="23"/>
      <c r="U3254" s="23"/>
      <c r="X3254" s="96"/>
      <c r="Y3254" s="96"/>
      <c r="AA3254" s="96"/>
      <c r="AB3254" s="96"/>
      <c r="AD3254" s="96"/>
      <c r="AE3254" s="96"/>
      <c r="AF3254" s="96"/>
      <c r="AG3254" s="96"/>
    </row>
    <row r="3255" spans="2:33">
      <c r="B3255" t="s">
        <v>16</v>
      </c>
      <c r="C3255" s="76" t="s">
        <v>16</v>
      </c>
      <c r="D3255" s="76" t="s">
        <v>16</v>
      </c>
      <c r="F3255" t="s">
        <v>16</v>
      </c>
      <c r="G3255" t="str">
        <f>IF(A3255="","",F3255&amp;COUNTIF($B$2:$B3255,B3255))</f>
        <v/>
      </c>
      <c r="H3255" t="str">
        <f t="shared" si="102"/>
        <v/>
      </c>
      <c r="I3255" t="str">
        <f t="shared" si="103"/>
        <v/>
      </c>
      <c r="Q3255" s="23"/>
      <c r="S3255" s="23"/>
      <c r="U3255" s="23"/>
      <c r="X3255" s="96"/>
      <c r="Y3255" s="96"/>
      <c r="AA3255" s="96"/>
      <c r="AB3255" s="96"/>
      <c r="AD3255" s="96"/>
      <c r="AE3255" s="96"/>
      <c r="AF3255" s="96"/>
      <c r="AG3255" s="96"/>
    </row>
    <row r="3256" spans="2:33">
      <c r="B3256" t="s">
        <v>16</v>
      </c>
      <c r="C3256" s="76" t="s">
        <v>16</v>
      </c>
      <c r="D3256" s="76" t="s">
        <v>16</v>
      </c>
      <c r="F3256" t="s">
        <v>16</v>
      </c>
      <c r="G3256" t="str">
        <f>IF(A3256="","",F3256&amp;COUNTIF($B$2:$B3256,B3256))</f>
        <v/>
      </c>
      <c r="H3256" t="str">
        <f t="shared" si="102"/>
        <v/>
      </c>
      <c r="I3256" t="str">
        <f t="shared" si="103"/>
        <v/>
      </c>
      <c r="Q3256" s="23"/>
      <c r="S3256" s="23"/>
      <c r="U3256" s="23"/>
      <c r="X3256" s="96"/>
      <c r="Y3256" s="96"/>
      <c r="AA3256" s="96"/>
      <c r="AB3256" s="96"/>
      <c r="AD3256" s="96"/>
      <c r="AE3256" s="96"/>
      <c r="AF3256" s="96"/>
      <c r="AG3256" s="96"/>
    </row>
    <row r="3257" spans="2:33">
      <c r="B3257" t="s">
        <v>16</v>
      </c>
      <c r="C3257" s="76" t="s">
        <v>16</v>
      </c>
      <c r="D3257" s="76" t="s">
        <v>16</v>
      </c>
      <c r="F3257" t="s">
        <v>16</v>
      </c>
      <c r="G3257" t="str">
        <f>IF(A3257="","",F3257&amp;COUNTIF($B$2:$B3257,B3257))</f>
        <v/>
      </c>
      <c r="H3257" t="str">
        <f t="shared" si="102"/>
        <v/>
      </c>
      <c r="I3257" t="str">
        <f t="shared" si="103"/>
        <v/>
      </c>
      <c r="Q3257" s="23"/>
      <c r="S3257" s="23"/>
      <c r="U3257" s="23"/>
      <c r="X3257" s="96"/>
      <c r="Y3257" s="96"/>
      <c r="AA3257" s="96"/>
      <c r="AB3257" s="96"/>
      <c r="AD3257" s="96"/>
      <c r="AE3257" s="96"/>
      <c r="AF3257" s="96"/>
      <c r="AG3257" s="96"/>
    </row>
    <row r="3258" spans="2:33">
      <c r="B3258" t="s">
        <v>16</v>
      </c>
      <c r="C3258" s="76" t="s">
        <v>16</v>
      </c>
      <c r="D3258" s="76" t="s">
        <v>16</v>
      </c>
      <c r="F3258" t="s">
        <v>16</v>
      </c>
      <c r="G3258" t="str">
        <f>IF(A3258="","",F3258&amp;COUNTIF($B$2:$B3258,B3258))</f>
        <v/>
      </c>
      <c r="H3258" t="str">
        <f t="shared" si="102"/>
        <v/>
      </c>
      <c r="I3258" t="str">
        <f t="shared" si="103"/>
        <v/>
      </c>
      <c r="Q3258" s="23"/>
      <c r="S3258" s="23"/>
      <c r="U3258" s="23"/>
      <c r="X3258" s="96"/>
      <c r="Y3258" s="96"/>
      <c r="AA3258" s="96"/>
      <c r="AB3258" s="96"/>
      <c r="AD3258" s="96"/>
      <c r="AE3258" s="96"/>
      <c r="AF3258" s="96"/>
      <c r="AG3258" s="96"/>
    </row>
    <row r="3259" spans="2:33">
      <c r="B3259" t="s">
        <v>16</v>
      </c>
      <c r="C3259" s="76" t="s">
        <v>16</v>
      </c>
      <c r="D3259" s="76" t="s">
        <v>16</v>
      </c>
      <c r="F3259" t="s">
        <v>16</v>
      </c>
      <c r="G3259" t="str">
        <f>IF(A3259="","",F3259&amp;COUNTIF($B$2:$B3259,B3259))</f>
        <v/>
      </c>
      <c r="H3259" t="str">
        <f t="shared" si="102"/>
        <v/>
      </c>
      <c r="I3259" t="str">
        <f t="shared" si="103"/>
        <v/>
      </c>
      <c r="Q3259" s="23"/>
      <c r="S3259" s="23"/>
      <c r="U3259" s="23"/>
      <c r="X3259" s="96"/>
      <c r="Y3259" s="96"/>
      <c r="AA3259" s="96"/>
      <c r="AB3259" s="96"/>
      <c r="AD3259" s="96"/>
      <c r="AE3259" s="96"/>
      <c r="AF3259" s="96"/>
      <c r="AG3259" s="96"/>
    </row>
    <row r="3260" spans="2:33">
      <c r="B3260" t="s">
        <v>16</v>
      </c>
      <c r="C3260" s="76" t="s">
        <v>16</v>
      </c>
      <c r="D3260" s="76" t="s">
        <v>16</v>
      </c>
      <c r="F3260" t="s">
        <v>16</v>
      </c>
      <c r="G3260" t="str">
        <f>IF(A3260="","",F3260&amp;COUNTIF($B$2:$B3260,B3260))</f>
        <v/>
      </c>
      <c r="H3260" t="str">
        <f t="shared" ref="H3260:H3314" si="104">IF(A3260="","",B3260&amp;"-"&amp;G3260)</f>
        <v/>
      </c>
      <c r="I3260" t="str">
        <f t="shared" ref="I3260:I3314" si="105">IF(A3260="","",C3260)</f>
        <v/>
      </c>
      <c r="Q3260" s="23"/>
      <c r="S3260" s="23"/>
      <c r="U3260" s="23"/>
      <c r="X3260" s="96"/>
      <c r="Y3260" s="96"/>
      <c r="AA3260" s="96"/>
      <c r="AB3260" s="96"/>
      <c r="AD3260" s="96"/>
      <c r="AE3260" s="96"/>
      <c r="AF3260" s="96"/>
      <c r="AG3260" s="96"/>
    </row>
    <row r="3261" spans="2:33">
      <c r="B3261" t="s">
        <v>16</v>
      </c>
      <c r="C3261" s="76" t="s">
        <v>16</v>
      </c>
      <c r="D3261" s="76" t="s">
        <v>16</v>
      </c>
      <c r="F3261" t="s">
        <v>16</v>
      </c>
      <c r="G3261" t="str">
        <f>IF(A3261="","",F3261&amp;COUNTIF($B$2:$B3261,B3261))</f>
        <v/>
      </c>
      <c r="H3261" t="str">
        <f t="shared" si="104"/>
        <v/>
      </c>
      <c r="I3261" t="str">
        <f t="shared" si="105"/>
        <v/>
      </c>
      <c r="Q3261" s="23"/>
      <c r="S3261" s="23"/>
      <c r="U3261" s="23"/>
      <c r="X3261" s="96"/>
      <c r="Y3261" s="96"/>
      <c r="AA3261" s="96"/>
      <c r="AB3261" s="96"/>
      <c r="AD3261" s="96"/>
      <c r="AE3261" s="96"/>
      <c r="AF3261" s="96"/>
      <c r="AG3261" s="96"/>
    </row>
    <row r="3262" spans="2:33">
      <c r="B3262" t="s">
        <v>16</v>
      </c>
      <c r="C3262" s="76" t="s">
        <v>16</v>
      </c>
      <c r="D3262" s="76" t="s">
        <v>16</v>
      </c>
      <c r="F3262" t="s">
        <v>16</v>
      </c>
      <c r="G3262" t="str">
        <f>IF(A3262="","",F3262&amp;COUNTIF($B$2:$B3262,B3262))</f>
        <v/>
      </c>
      <c r="H3262" t="str">
        <f t="shared" si="104"/>
        <v/>
      </c>
      <c r="I3262" t="str">
        <f t="shared" si="105"/>
        <v/>
      </c>
      <c r="Q3262" s="23"/>
      <c r="S3262" s="23"/>
      <c r="U3262" s="23"/>
      <c r="X3262" s="96"/>
      <c r="Y3262" s="96"/>
      <c r="AA3262" s="96"/>
      <c r="AB3262" s="96"/>
      <c r="AD3262" s="96"/>
      <c r="AE3262" s="96"/>
      <c r="AF3262" s="96"/>
      <c r="AG3262" s="96"/>
    </row>
    <row r="3263" spans="2:33">
      <c r="B3263" t="s">
        <v>16</v>
      </c>
      <c r="C3263" s="76" t="s">
        <v>16</v>
      </c>
      <c r="D3263" s="76" t="s">
        <v>16</v>
      </c>
      <c r="F3263" t="s">
        <v>16</v>
      </c>
      <c r="G3263" t="str">
        <f>IF(A3263="","",F3263&amp;COUNTIF($B$2:$B3263,B3263))</f>
        <v/>
      </c>
      <c r="H3263" t="str">
        <f t="shared" si="104"/>
        <v/>
      </c>
      <c r="I3263" t="str">
        <f t="shared" si="105"/>
        <v/>
      </c>
      <c r="Q3263" s="23"/>
      <c r="S3263" s="23"/>
      <c r="U3263" s="23"/>
      <c r="X3263" s="96"/>
      <c r="Y3263" s="96"/>
      <c r="AA3263" s="96"/>
      <c r="AB3263" s="96"/>
      <c r="AD3263" s="96"/>
      <c r="AE3263" s="96"/>
      <c r="AF3263" s="96"/>
      <c r="AG3263" s="96"/>
    </row>
    <row r="3264" spans="2:33">
      <c r="B3264" t="s">
        <v>16</v>
      </c>
      <c r="C3264" s="76" t="s">
        <v>16</v>
      </c>
      <c r="D3264" s="76" t="s">
        <v>16</v>
      </c>
      <c r="F3264" t="s">
        <v>16</v>
      </c>
      <c r="G3264" t="str">
        <f>IF(A3264="","",F3264&amp;COUNTIF($B$2:$B3264,B3264))</f>
        <v/>
      </c>
      <c r="H3264" t="str">
        <f t="shared" si="104"/>
        <v/>
      </c>
      <c r="I3264" t="str">
        <f t="shared" si="105"/>
        <v/>
      </c>
      <c r="Q3264" s="23"/>
      <c r="S3264" s="23"/>
      <c r="U3264" s="23"/>
      <c r="X3264" s="96"/>
      <c r="Y3264" s="96"/>
      <c r="AA3264" s="96"/>
      <c r="AB3264" s="96"/>
      <c r="AD3264" s="96"/>
      <c r="AE3264" s="96"/>
      <c r="AF3264" s="96"/>
      <c r="AG3264" s="96"/>
    </row>
    <row r="3265" spans="2:33">
      <c r="B3265" t="s">
        <v>16</v>
      </c>
      <c r="C3265" s="76" t="s">
        <v>16</v>
      </c>
      <c r="D3265" s="76" t="s">
        <v>16</v>
      </c>
      <c r="F3265" t="s">
        <v>16</v>
      </c>
      <c r="G3265" t="str">
        <f>IF(A3265="","",F3265&amp;COUNTIF($B$2:$B3265,B3265))</f>
        <v/>
      </c>
      <c r="H3265" t="str">
        <f t="shared" si="104"/>
        <v/>
      </c>
      <c r="I3265" t="str">
        <f t="shared" si="105"/>
        <v/>
      </c>
      <c r="Q3265" s="23"/>
      <c r="S3265" s="23"/>
      <c r="U3265" s="23"/>
      <c r="X3265" s="96"/>
      <c r="Y3265" s="96"/>
      <c r="AA3265" s="96"/>
      <c r="AB3265" s="96"/>
      <c r="AD3265" s="96"/>
      <c r="AE3265" s="96"/>
      <c r="AF3265" s="96"/>
      <c r="AG3265" s="96"/>
    </row>
    <row r="3266" spans="2:33">
      <c r="B3266" t="s">
        <v>16</v>
      </c>
      <c r="C3266" s="76" t="s">
        <v>16</v>
      </c>
      <c r="D3266" s="76" t="s">
        <v>16</v>
      </c>
      <c r="F3266" t="s">
        <v>16</v>
      </c>
      <c r="G3266" t="str">
        <f>IF(A3266="","",F3266&amp;COUNTIF($B$2:$B3266,B3266))</f>
        <v/>
      </c>
      <c r="H3266" t="str">
        <f t="shared" si="104"/>
        <v/>
      </c>
      <c r="I3266" t="str">
        <f t="shared" si="105"/>
        <v/>
      </c>
      <c r="Q3266" s="23"/>
      <c r="S3266" s="23"/>
      <c r="U3266" s="23"/>
      <c r="X3266" s="96"/>
      <c r="Y3266" s="96"/>
      <c r="AA3266" s="96"/>
      <c r="AB3266" s="96"/>
      <c r="AD3266" s="96"/>
      <c r="AE3266" s="96"/>
      <c r="AF3266" s="96"/>
      <c r="AG3266" s="96"/>
    </row>
    <row r="3267" spans="2:33">
      <c r="B3267" t="s">
        <v>16</v>
      </c>
      <c r="C3267" s="76" t="s">
        <v>16</v>
      </c>
      <c r="D3267" s="76" t="s">
        <v>16</v>
      </c>
      <c r="F3267" t="s">
        <v>16</v>
      </c>
      <c r="G3267" t="str">
        <f>IF(A3267="","",F3267&amp;COUNTIF($B$2:$B3267,B3267))</f>
        <v/>
      </c>
      <c r="H3267" t="str">
        <f t="shared" si="104"/>
        <v/>
      </c>
      <c r="I3267" t="str">
        <f t="shared" si="105"/>
        <v/>
      </c>
      <c r="Q3267" s="23"/>
      <c r="S3267" s="23"/>
      <c r="U3267" s="23"/>
      <c r="X3267" s="96"/>
      <c r="Y3267" s="96"/>
      <c r="AA3267" s="96"/>
      <c r="AB3267" s="96"/>
      <c r="AD3267" s="96"/>
      <c r="AE3267" s="96"/>
      <c r="AF3267" s="96"/>
      <c r="AG3267" s="96"/>
    </row>
    <row r="3268" spans="2:33">
      <c r="B3268" t="s">
        <v>16</v>
      </c>
      <c r="C3268" s="76" t="s">
        <v>16</v>
      </c>
      <c r="D3268" s="76" t="s">
        <v>16</v>
      </c>
      <c r="F3268" t="s">
        <v>16</v>
      </c>
      <c r="G3268" t="str">
        <f>IF(A3268="","",F3268&amp;COUNTIF($B$2:$B3268,B3268))</f>
        <v/>
      </c>
      <c r="H3268" t="str">
        <f t="shared" si="104"/>
        <v/>
      </c>
      <c r="I3268" t="str">
        <f t="shared" si="105"/>
        <v/>
      </c>
      <c r="Q3268" s="23"/>
      <c r="S3268" s="23"/>
      <c r="U3268" s="23"/>
      <c r="X3268" s="96"/>
      <c r="Y3268" s="96"/>
      <c r="AA3268" s="96"/>
      <c r="AB3268" s="96"/>
      <c r="AD3268" s="96"/>
      <c r="AE3268" s="96"/>
      <c r="AF3268" s="96"/>
      <c r="AG3268" s="96"/>
    </row>
    <row r="3269" spans="2:33">
      <c r="B3269" t="s">
        <v>16</v>
      </c>
      <c r="C3269" s="76" t="s">
        <v>16</v>
      </c>
      <c r="D3269" s="76" t="s">
        <v>16</v>
      </c>
      <c r="F3269" t="s">
        <v>16</v>
      </c>
      <c r="G3269" t="str">
        <f>IF(A3269="","",F3269&amp;COUNTIF($B$2:$B3269,B3269))</f>
        <v/>
      </c>
      <c r="H3269" t="str">
        <f t="shared" si="104"/>
        <v/>
      </c>
      <c r="I3269" t="str">
        <f t="shared" si="105"/>
        <v/>
      </c>
      <c r="Q3269" s="23"/>
      <c r="S3269" s="23"/>
      <c r="U3269" s="23"/>
      <c r="X3269" s="96"/>
      <c r="Y3269" s="96"/>
      <c r="AA3269" s="96"/>
      <c r="AB3269" s="96"/>
      <c r="AD3269" s="96"/>
      <c r="AE3269" s="96"/>
      <c r="AF3269" s="96"/>
      <c r="AG3269" s="96"/>
    </row>
    <row r="3270" spans="2:33">
      <c r="B3270" t="s">
        <v>16</v>
      </c>
      <c r="C3270" s="76" t="s">
        <v>16</v>
      </c>
      <c r="D3270" s="76" t="s">
        <v>16</v>
      </c>
      <c r="F3270" t="s">
        <v>16</v>
      </c>
      <c r="G3270" t="str">
        <f>IF(A3270="","",F3270&amp;COUNTIF($B$2:$B3270,B3270))</f>
        <v/>
      </c>
      <c r="H3270" t="str">
        <f t="shared" si="104"/>
        <v/>
      </c>
      <c r="I3270" t="str">
        <f t="shared" si="105"/>
        <v/>
      </c>
      <c r="Q3270" s="23"/>
      <c r="S3270" s="23"/>
      <c r="U3270" s="23"/>
      <c r="X3270" s="96"/>
      <c r="Y3270" s="96"/>
      <c r="AA3270" s="96"/>
      <c r="AB3270" s="96"/>
      <c r="AD3270" s="96"/>
      <c r="AE3270" s="96"/>
      <c r="AF3270" s="96"/>
      <c r="AG3270" s="96"/>
    </row>
    <row r="3271" spans="2:33">
      <c r="B3271" t="s">
        <v>16</v>
      </c>
      <c r="C3271" s="76" t="s">
        <v>16</v>
      </c>
      <c r="D3271" s="76" t="s">
        <v>16</v>
      </c>
      <c r="F3271" t="s">
        <v>16</v>
      </c>
      <c r="G3271" t="str">
        <f>IF(A3271="","",F3271&amp;COUNTIF($B$2:$B3271,B3271))</f>
        <v/>
      </c>
      <c r="H3271" t="str">
        <f t="shared" si="104"/>
        <v/>
      </c>
      <c r="I3271" t="str">
        <f t="shared" si="105"/>
        <v/>
      </c>
      <c r="Q3271" s="23"/>
      <c r="S3271" s="23"/>
      <c r="U3271" s="23"/>
      <c r="X3271" s="96"/>
      <c r="Y3271" s="96"/>
      <c r="AA3271" s="96"/>
      <c r="AB3271" s="96"/>
      <c r="AD3271" s="96"/>
      <c r="AE3271" s="96"/>
      <c r="AF3271" s="96"/>
      <c r="AG3271" s="96"/>
    </row>
    <row r="3272" spans="2:33">
      <c r="B3272" t="s">
        <v>16</v>
      </c>
      <c r="C3272" s="76" t="s">
        <v>16</v>
      </c>
      <c r="D3272" s="76" t="s">
        <v>16</v>
      </c>
      <c r="F3272" t="s">
        <v>16</v>
      </c>
      <c r="G3272" t="str">
        <f>IF(A3272="","",F3272&amp;COUNTIF($B$2:$B3272,B3272))</f>
        <v/>
      </c>
      <c r="H3272" t="str">
        <f t="shared" si="104"/>
        <v/>
      </c>
      <c r="I3272" t="str">
        <f t="shared" si="105"/>
        <v/>
      </c>
      <c r="Q3272" s="23"/>
      <c r="S3272" s="23"/>
      <c r="U3272" s="23"/>
      <c r="X3272" s="96"/>
      <c r="Y3272" s="96"/>
      <c r="AA3272" s="96"/>
      <c r="AB3272" s="96"/>
      <c r="AD3272" s="96"/>
      <c r="AE3272" s="96"/>
      <c r="AF3272" s="96"/>
      <c r="AG3272" s="96"/>
    </row>
    <row r="3273" spans="2:33">
      <c r="B3273" t="s">
        <v>16</v>
      </c>
      <c r="C3273" s="76" t="s">
        <v>16</v>
      </c>
      <c r="D3273" s="76" t="s">
        <v>16</v>
      </c>
      <c r="F3273" t="s">
        <v>16</v>
      </c>
      <c r="G3273" t="str">
        <f>IF(A3273="","",F3273&amp;COUNTIF($B$2:$B3273,B3273))</f>
        <v/>
      </c>
      <c r="H3273" t="str">
        <f t="shared" si="104"/>
        <v/>
      </c>
      <c r="I3273" t="str">
        <f t="shared" si="105"/>
        <v/>
      </c>
      <c r="Q3273" s="23"/>
      <c r="S3273" s="23"/>
      <c r="U3273" s="23"/>
      <c r="X3273" s="96"/>
      <c r="Y3273" s="96"/>
      <c r="AA3273" s="96"/>
      <c r="AB3273" s="96"/>
      <c r="AD3273" s="96"/>
      <c r="AE3273" s="96"/>
      <c r="AF3273" s="96"/>
      <c r="AG3273" s="96"/>
    </row>
    <row r="3274" spans="2:33">
      <c r="B3274" t="s">
        <v>16</v>
      </c>
      <c r="C3274" s="76" t="s">
        <v>16</v>
      </c>
      <c r="D3274" s="76" t="s">
        <v>16</v>
      </c>
      <c r="F3274" t="s">
        <v>16</v>
      </c>
      <c r="G3274" t="str">
        <f>IF(A3274="","",F3274&amp;COUNTIF($B$2:$B3274,B3274))</f>
        <v/>
      </c>
      <c r="H3274" t="str">
        <f t="shared" si="104"/>
        <v/>
      </c>
      <c r="I3274" t="str">
        <f t="shared" si="105"/>
        <v/>
      </c>
      <c r="Q3274" s="23"/>
      <c r="S3274" s="23"/>
      <c r="U3274" s="23"/>
      <c r="X3274" s="96"/>
      <c r="Y3274" s="96"/>
      <c r="AA3274" s="96"/>
      <c r="AB3274" s="96"/>
      <c r="AD3274" s="96"/>
      <c r="AE3274" s="96"/>
      <c r="AF3274" s="96"/>
      <c r="AG3274" s="96"/>
    </row>
    <row r="3275" spans="2:33">
      <c r="B3275" t="s">
        <v>16</v>
      </c>
      <c r="C3275" s="76" t="s">
        <v>16</v>
      </c>
      <c r="D3275" s="76" t="s">
        <v>16</v>
      </c>
      <c r="F3275" t="s">
        <v>16</v>
      </c>
      <c r="G3275" t="str">
        <f>IF(A3275="","",F3275&amp;COUNTIF($B$2:$B3275,B3275))</f>
        <v/>
      </c>
      <c r="H3275" t="str">
        <f t="shared" si="104"/>
        <v/>
      </c>
      <c r="I3275" t="str">
        <f t="shared" si="105"/>
        <v/>
      </c>
      <c r="Q3275" s="23"/>
      <c r="S3275" s="23"/>
      <c r="U3275" s="23"/>
      <c r="X3275" s="96"/>
      <c r="Y3275" s="96"/>
      <c r="AA3275" s="96"/>
      <c r="AB3275" s="96"/>
      <c r="AD3275" s="96"/>
      <c r="AE3275" s="96"/>
      <c r="AF3275" s="96"/>
      <c r="AG3275" s="96"/>
    </row>
    <row r="3276" spans="2:33">
      <c r="B3276" t="s">
        <v>16</v>
      </c>
      <c r="C3276" s="76" t="s">
        <v>16</v>
      </c>
      <c r="D3276" s="76" t="s">
        <v>16</v>
      </c>
      <c r="F3276" t="s">
        <v>16</v>
      </c>
      <c r="G3276" t="str">
        <f>IF(A3276="","",F3276&amp;COUNTIF($B$2:$B3276,B3276))</f>
        <v/>
      </c>
      <c r="H3276" t="str">
        <f t="shared" si="104"/>
        <v/>
      </c>
      <c r="I3276" t="str">
        <f t="shared" si="105"/>
        <v/>
      </c>
      <c r="Q3276" s="23"/>
      <c r="S3276" s="23"/>
      <c r="U3276" s="23"/>
      <c r="X3276" s="96"/>
      <c r="Y3276" s="96"/>
      <c r="AA3276" s="96"/>
      <c r="AB3276" s="96"/>
      <c r="AD3276" s="96"/>
      <c r="AE3276" s="96"/>
      <c r="AF3276" s="96"/>
      <c r="AG3276" s="96"/>
    </row>
    <row r="3277" spans="2:33">
      <c r="B3277" t="s">
        <v>16</v>
      </c>
      <c r="C3277" s="76" t="s">
        <v>16</v>
      </c>
      <c r="D3277" s="76" t="s">
        <v>16</v>
      </c>
      <c r="F3277" t="s">
        <v>16</v>
      </c>
      <c r="G3277" t="str">
        <f>IF(A3277="","",F3277&amp;COUNTIF($B$2:$B3277,B3277))</f>
        <v/>
      </c>
      <c r="H3277" t="str">
        <f t="shared" si="104"/>
        <v/>
      </c>
      <c r="I3277" t="str">
        <f t="shared" si="105"/>
        <v/>
      </c>
      <c r="Q3277" s="23"/>
      <c r="S3277" s="23"/>
      <c r="U3277" s="23"/>
      <c r="X3277" s="96"/>
      <c r="Y3277" s="96"/>
      <c r="AA3277" s="96"/>
      <c r="AB3277" s="96"/>
      <c r="AD3277" s="96"/>
      <c r="AE3277" s="96"/>
      <c r="AF3277" s="96"/>
      <c r="AG3277" s="96"/>
    </row>
    <row r="3278" spans="2:33">
      <c r="B3278" t="s">
        <v>16</v>
      </c>
      <c r="C3278" s="76" t="s">
        <v>16</v>
      </c>
      <c r="D3278" s="76" t="s">
        <v>16</v>
      </c>
      <c r="F3278" t="s">
        <v>16</v>
      </c>
      <c r="G3278" t="str">
        <f>IF(A3278="","",F3278&amp;COUNTIF($B$2:$B3278,B3278))</f>
        <v/>
      </c>
      <c r="H3278" t="str">
        <f t="shared" si="104"/>
        <v/>
      </c>
      <c r="I3278" t="str">
        <f t="shared" si="105"/>
        <v/>
      </c>
      <c r="Q3278" s="23"/>
      <c r="S3278" s="23"/>
      <c r="U3278" s="23"/>
      <c r="X3278" s="96"/>
      <c r="Y3278" s="96"/>
      <c r="AA3278" s="96"/>
      <c r="AB3278" s="96"/>
      <c r="AD3278" s="96"/>
      <c r="AE3278" s="96"/>
      <c r="AF3278" s="96"/>
      <c r="AG3278" s="96"/>
    </row>
    <row r="3279" spans="2:33">
      <c r="B3279" t="s">
        <v>16</v>
      </c>
      <c r="C3279" s="76" t="s">
        <v>16</v>
      </c>
      <c r="D3279" s="76" t="s">
        <v>16</v>
      </c>
      <c r="F3279" t="s">
        <v>16</v>
      </c>
      <c r="G3279" t="str">
        <f>IF(A3279="","",F3279&amp;COUNTIF($B$2:$B3279,B3279))</f>
        <v/>
      </c>
      <c r="H3279" t="str">
        <f t="shared" si="104"/>
        <v/>
      </c>
      <c r="I3279" t="str">
        <f t="shared" si="105"/>
        <v/>
      </c>
      <c r="Q3279" s="23"/>
      <c r="S3279" s="23"/>
      <c r="U3279" s="23"/>
      <c r="X3279" s="96"/>
      <c r="Y3279" s="96"/>
      <c r="AA3279" s="96"/>
      <c r="AB3279" s="96"/>
      <c r="AD3279" s="96"/>
      <c r="AE3279" s="96"/>
      <c r="AF3279" s="96"/>
      <c r="AG3279" s="96"/>
    </row>
    <row r="3280" spans="2:33">
      <c r="B3280" t="s">
        <v>16</v>
      </c>
      <c r="C3280" s="76" t="s">
        <v>16</v>
      </c>
      <c r="D3280" s="76" t="s">
        <v>16</v>
      </c>
      <c r="F3280" t="s">
        <v>16</v>
      </c>
      <c r="G3280" t="str">
        <f>IF(A3280="","",F3280&amp;COUNTIF($B$2:$B3280,B3280))</f>
        <v/>
      </c>
      <c r="H3280" t="str">
        <f t="shared" si="104"/>
        <v/>
      </c>
      <c r="I3280" t="str">
        <f t="shared" si="105"/>
        <v/>
      </c>
      <c r="Q3280" s="23"/>
      <c r="S3280" s="23"/>
      <c r="U3280" s="23"/>
      <c r="X3280" s="96"/>
      <c r="Y3280" s="96"/>
      <c r="AA3280" s="96"/>
      <c r="AB3280" s="96"/>
      <c r="AD3280" s="96"/>
      <c r="AE3280" s="96"/>
      <c r="AF3280" s="96"/>
      <c r="AG3280" s="96"/>
    </row>
    <row r="3281" spans="2:33">
      <c r="B3281" t="s">
        <v>16</v>
      </c>
      <c r="C3281" s="76" t="s">
        <v>16</v>
      </c>
      <c r="D3281" s="76" t="s">
        <v>16</v>
      </c>
      <c r="F3281" t="s">
        <v>16</v>
      </c>
      <c r="G3281" t="str">
        <f>IF(A3281="","",F3281&amp;COUNTIF($B$2:$B3281,B3281))</f>
        <v/>
      </c>
      <c r="H3281" t="str">
        <f t="shared" si="104"/>
        <v/>
      </c>
      <c r="I3281" t="str">
        <f t="shared" si="105"/>
        <v/>
      </c>
      <c r="Q3281" s="23"/>
      <c r="S3281" s="23"/>
      <c r="U3281" s="23"/>
      <c r="X3281" s="96"/>
      <c r="Y3281" s="96"/>
      <c r="AA3281" s="96"/>
      <c r="AB3281" s="96"/>
      <c r="AD3281" s="96"/>
      <c r="AE3281" s="96"/>
      <c r="AF3281" s="96"/>
      <c r="AG3281" s="96"/>
    </row>
    <row r="3282" spans="2:33">
      <c r="B3282" t="s">
        <v>16</v>
      </c>
      <c r="C3282" s="76" t="s">
        <v>16</v>
      </c>
      <c r="D3282" s="76" t="s">
        <v>16</v>
      </c>
      <c r="F3282" t="s">
        <v>16</v>
      </c>
      <c r="G3282" t="str">
        <f>IF(A3282="","",F3282&amp;COUNTIF($B$2:$B3282,B3282))</f>
        <v/>
      </c>
      <c r="H3282" t="str">
        <f t="shared" si="104"/>
        <v/>
      </c>
      <c r="I3282" t="str">
        <f t="shared" si="105"/>
        <v/>
      </c>
      <c r="Q3282" s="23"/>
      <c r="S3282" s="23"/>
      <c r="U3282" s="23"/>
      <c r="X3282" s="96"/>
      <c r="Y3282" s="96"/>
      <c r="AA3282" s="96"/>
      <c r="AB3282" s="96"/>
      <c r="AD3282" s="96"/>
      <c r="AE3282" s="96"/>
      <c r="AF3282" s="96"/>
      <c r="AG3282" s="96"/>
    </row>
    <row r="3283" spans="2:33">
      <c r="B3283" t="s">
        <v>16</v>
      </c>
      <c r="C3283" s="76" t="s">
        <v>16</v>
      </c>
      <c r="D3283" s="76" t="s">
        <v>16</v>
      </c>
      <c r="F3283" t="s">
        <v>16</v>
      </c>
      <c r="G3283" t="str">
        <f>IF(A3283="","",F3283&amp;COUNTIF($B$2:$B3283,B3283))</f>
        <v/>
      </c>
      <c r="H3283" t="str">
        <f t="shared" si="104"/>
        <v/>
      </c>
      <c r="I3283" t="str">
        <f t="shared" si="105"/>
        <v/>
      </c>
      <c r="Q3283" s="23"/>
      <c r="S3283" s="23"/>
      <c r="U3283" s="23"/>
      <c r="X3283" s="96"/>
      <c r="Y3283" s="96"/>
      <c r="AA3283" s="96"/>
      <c r="AB3283" s="96"/>
      <c r="AD3283" s="96"/>
      <c r="AE3283" s="96"/>
      <c r="AF3283" s="96"/>
      <c r="AG3283" s="96"/>
    </row>
    <row r="3284" spans="2:33">
      <c r="B3284" t="s">
        <v>16</v>
      </c>
      <c r="C3284" s="76" t="s">
        <v>16</v>
      </c>
      <c r="D3284" s="76" t="s">
        <v>16</v>
      </c>
      <c r="F3284" t="s">
        <v>16</v>
      </c>
      <c r="G3284" t="str">
        <f>IF(A3284="","",F3284&amp;COUNTIF($B$2:$B3284,B3284))</f>
        <v/>
      </c>
      <c r="H3284" t="str">
        <f t="shared" si="104"/>
        <v/>
      </c>
      <c r="I3284" t="str">
        <f t="shared" si="105"/>
        <v/>
      </c>
      <c r="Q3284" s="23"/>
      <c r="S3284" s="23"/>
      <c r="U3284" s="23"/>
      <c r="X3284" s="96"/>
      <c r="Y3284" s="96"/>
      <c r="AA3284" s="96"/>
      <c r="AB3284" s="96"/>
      <c r="AD3284" s="96"/>
      <c r="AE3284" s="96"/>
      <c r="AF3284" s="96"/>
      <c r="AG3284" s="96"/>
    </row>
    <row r="3285" spans="2:33">
      <c r="B3285" t="s">
        <v>16</v>
      </c>
      <c r="C3285" s="76" t="s">
        <v>16</v>
      </c>
      <c r="D3285" s="76" t="s">
        <v>16</v>
      </c>
      <c r="F3285" t="s">
        <v>16</v>
      </c>
      <c r="G3285" t="str">
        <f>IF(A3285="","",F3285&amp;COUNTIF($B$2:$B3285,B3285))</f>
        <v/>
      </c>
      <c r="H3285" t="str">
        <f t="shared" si="104"/>
        <v/>
      </c>
      <c r="I3285" t="str">
        <f t="shared" si="105"/>
        <v/>
      </c>
      <c r="Q3285" s="23"/>
      <c r="S3285" s="23"/>
      <c r="U3285" s="23"/>
      <c r="X3285" s="96"/>
      <c r="Y3285" s="96"/>
      <c r="AA3285" s="96"/>
      <c r="AB3285" s="96"/>
      <c r="AD3285" s="96"/>
      <c r="AE3285" s="96"/>
      <c r="AF3285" s="96"/>
      <c r="AG3285" s="96"/>
    </row>
    <row r="3286" spans="2:33">
      <c r="B3286" t="s">
        <v>16</v>
      </c>
      <c r="C3286" s="76" t="s">
        <v>16</v>
      </c>
      <c r="D3286" s="76" t="s">
        <v>16</v>
      </c>
      <c r="F3286" t="s">
        <v>16</v>
      </c>
      <c r="G3286" t="str">
        <f>IF(A3286="","",F3286&amp;COUNTIF($B$2:$B3286,B3286))</f>
        <v/>
      </c>
      <c r="H3286" t="str">
        <f t="shared" si="104"/>
        <v/>
      </c>
      <c r="I3286" t="str">
        <f t="shared" si="105"/>
        <v/>
      </c>
      <c r="Q3286" s="23"/>
      <c r="S3286" s="23"/>
      <c r="U3286" s="23"/>
      <c r="X3286" s="96"/>
      <c r="Y3286" s="96"/>
      <c r="AA3286" s="96"/>
      <c r="AB3286" s="96"/>
      <c r="AD3286" s="96"/>
      <c r="AE3286" s="96"/>
      <c r="AF3286" s="96"/>
      <c r="AG3286" s="96"/>
    </row>
    <row r="3287" spans="2:33">
      <c r="B3287" t="s">
        <v>16</v>
      </c>
      <c r="C3287" s="76" t="s">
        <v>16</v>
      </c>
      <c r="D3287" s="76" t="s">
        <v>16</v>
      </c>
      <c r="F3287" t="s">
        <v>16</v>
      </c>
      <c r="G3287" t="str">
        <f>IF(A3287="","",F3287&amp;COUNTIF($B$2:$B3287,B3287))</f>
        <v/>
      </c>
      <c r="H3287" t="str">
        <f t="shared" si="104"/>
        <v/>
      </c>
      <c r="I3287" t="str">
        <f t="shared" si="105"/>
        <v/>
      </c>
      <c r="Q3287" s="23"/>
      <c r="S3287" s="23"/>
      <c r="U3287" s="23"/>
      <c r="X3287" s="96"/>
      <c r="Y3287" s="96"/>
      <c r="AA3287" s="96"/>
      <c r="AB3287" s="96"/>
      <c r="AD3287" s="96"/>
      <c r="AE3287" s="96"/>
      <c r="AF3287" s="96"/>
      <c r="AG3287" s="96"/>
    </row>
    <row r="3288" spans="2:33">
      <c r="B3288" t="s">
        <v>16</v>
      </c>
      <c r="C3288" s="76" t="s">
        <v>16</v>
      </c>
      <c r="D3288" s="76" t="s">
        <v>16</v>
      </c>
      <c r="F3288" t="s">
        <v>16</v>
      </c>
      <c r="G3288" t="str">
        <f>IF(A3288="","",F3288&amp;COUNTIF($B$2:$B3288,B3288))</f>
        <v/>
      </c>
      <c r="H3288" t="str">
        <f t="shared" si="104"/>
        <v/>
      </c>
      <c r="I3288" t="str">
        <f t="shared" si="105"/>
        <v/>
      </c>
      <c r="Q3288" s="23"/>
      <c r="S3288" s="23"/>
      <c r="U3288" s="23"/>
      <c r="X3288" s="96"/>
      <c r="Y3288" s="96"/>
      <c r="AA3288" s="96"/>
      <c r="AB3288" s="96"/>
      <c r="AD3288" s="96"/>
      <c r="AE3288" s="96"/>
      <c r="AF3288" s="96"/>
      <c r="AG3288" s="96"/>
    </row>
    <row r="3289" spans="2:33">
      <c r="B3289" t="s">
        <v>16</v>
      </c>
      <c r="C3289" s="76" t="s">
        <v>16</v>
      </c>
      <c r="D3289" s="76" t="s">
        <v>16</v>
      </c>
      <c r="F3289" t="s">
        <v>16</v>
      </c>
      <c r="G3289" t="str">
        <f>IF(A3289="","",F3289&amp;COUNTIF($B$2:$B3289,B3289))</f>
        <v/>
      </c>
      <c r="H3289" t="str">
        <f t="shared" si="104"/>
        <v/>
      </c>
      <c r="I3289" t="str">
        <f t="shared" si="105"/>
        <v/>
      </c>
      <c r="Q3289" s="23"/>
      <c r="S3289" s="23"/>
      <c r="U3289" s="23"/>
      <c r="X3289" s="96"/>
      <c r="Y3289" s="96"/>
      <c r="AA3289" s="96"/>
      <c r="AB3289" s="96"/>
      <c r="AD3289" s="96"/>
      <c r="AE3289" s="96"/>
      <c r="AF3289" s="96"/>
      <c r="AG3289" s="96"/>
    </row>
    <row r="3290" spans="2:33">
      <c r="B3290" t="s">
        <v>16</v>
      </c>
      <c r="C3290" s="76" t="s">
        <v>16</v>
      </c>
      <c r="D3290" s="76" t="s">
        <v>16</v>
      </c>
      <c r="F3290" t="s">
        <v>16</v>
      </c>
      <c r="G3290" t="str">
        <f>IF(A3290="","",F3290&amp;COUNTIF($B$2:$B3290,B3290))</f>
        <v/>
      </c>
      <c r="H3290" t="str">
        <f t="shared" si="104"/>
        <v/>
      </c>
      <c r="I3290" t="str">
        <f t="shared" si="105"/>
        <v/>
      </c>
      <c r="Q3290" s="23"/>
      <c r="S3290" s="23"/>
      <c r="U3290" s="23"/>
      <c r="X3290" s="96"/>
      <c r="Y3290" s="96"/>
      <c r="AA3290" s="96"/>
      <c r="AB3290" s="96"/>
      <c r="AD3290" s="96"/>
      <c r="AE3290" s="96"/>
      <c r="AF3290" s="96"/>
      <c r="AG3290" s="96"/>
    </row>
    <row r="3291" spans="2:33">
      <c r="B3291" t="s">
        <v>16</v>
      </c>
      <c r="C3291" s="76" t="s">
        <v>16</v>
      </c>
      <c r="D3291" s="76" t="s">
        <v>16</v>
      </c>
      <c r="F3291" t="s">
        <v>16</v>
      </c>
      <c r="G3291" t="str">
        <f>IF(A3291="","",F3291&amp;COUNTIF($B$2:$B3291,B3291))</f>
        <v/>
      </c>
      <c r="H3291" t="str">
        <f t="shared" si="104"/>
        <v/>
      </c>
      <c r="I3291" t="str">
        <f t="shared" si="105"/>
        <v/>
      </c>
      <c r="Q3291" s="23"/>
      <c r="S3291" s="23"/>
      <c r="U3291" s="23"/>
      <c r="X3291" s="96"/>
      <c r="Y3291" s="96"/>
      <c r="AA3291" s="96"/>
      <c r="AB3291" s="96"/>
      <c r="AD3291" s="96"/>
      <c r="AE3291" s="96"/>
      <c r="AF3291" s="96"/>
      <c r="AG3291" s="96"/>
    </row>
    <row r="3292" spans="2:33">
      <c r="B3292" t="s">
        <v>16</v>
      </c>
      <c r="C3292" s="76" t="s">
        <v>16</v>
      </c>
      <c r="D3292" s="76" t="s">
        <v>16</v>
      </c>
      <c r="F3292" t="s">
        <v>16</v>
      </c>
      <c r="G3292" t="str">
        <f>IF(A3292="","",F3292&amp;COUNTIF($B$2:$B3292,B3292))</f>
        <v/>
      </c>
      <c r="H3292" t="str">
        <f t="shared" si="104"/>
        <v/>
      </c>
      <c r="I3292" t="str">
        <f t="shared" si="105"/>
        <v/>
      </c>
      <c r="Q3292" s="23"/>
      <c r="S3292" s="23"/>
      <c r="U3292" s="23"/>
      <c r="X3292" s="96"/>
      <c r="Y3292" s="96"/>
      <c r="AA3292" s="96"/>
      <c r="AB3292" s="96"/>
      <c r="AD3292" s="96"/>
      <c r="AE3292" s="96"/>
      <c r="AF3292" s="96"/>
      <c r="AG3292" s="96"/>
    </row>
    <row r="3293" spans="2:33">
      <c r="B3293" t="s">
        <v>16</v>
      </c>
      <c r="C3293" s="76" t="s">
        <v>16</v>
      </c>
      <c r="D3293" s="76" t="s">
        <v>16</v>
      </c>
      <c r="F3293" t="s">
        <v>16</v>
      </c>
      <c r="G3293" t="str">
        <f>IF(A3293="","",F3293&amp;COUNTIF($B$2:$B3293,B3293))</f>
        <v/>
      </c>
      <c r="H3293" t="str">
        <f t="shared" si="104"/>
        <v/>
      </c>
      <c r="I3293" t="str">
        <f t="shared" si="105"/>
        <v/>
      </c>
      <c r="Q3293" s="23"/>
      <c r="S3293" s="23"/>
      <c r="U3293" s="23"/>
      <c r="X3293" s="96"/>
      <c r="Y3293" s="96"/>
      <c r="AA3293" s="96"/>
      <c r="AB3293" s="96"/>
      <c r="AD3293" s="96"/>
      <c r="AE3293" s="96"/>
      <c r="AF3293" s="96"/>
      <c r="AG3293" s="96"/>
    </row>
    <row r="3294" spans="2:33">
      <c r="B3294" t="s">
        <v>16</v>
      </c>
      <c r="C3294" s="76" t="s">
        <v>16</v>
      </c>
      <c r="D3294" s="76" t="s">
        <v>16</v>
      </c>
      <c r="F3294" t="s">
        <v>16</v>
      </c>
      <c r="G3294" t="str">
        <f>IF(A3294="","",F3294&amp;COUNTIF($B$2:$B3294,B3294))</f>
        <v/>
      </c>
      <c r="H3294" t="str">
        <f t="shared" si="104"/>
        <v/>
      </c>
      <c r="I3294" t="str">
        <f t="shared" si="105"/>
        <v/>
      </c>
      <c r="Q3294" s="23"/>
      <c r="S3294" s="23"/>
      <c r="U3294" s="23"/>
      <c r="X3294" s="96"/>
      <c r="Y3294" s="96"/>
      <c r="AA3294" s="96"/>
      <c r="AB3294" s="96"/>
      <c r="AD3294" s="96"/>
      <c r="AE3294" s="96"/>
      <c r="AF3294" s="96"/>
      <c r="AG3294" s="96"/>
    </row>
    <row r="3295" spans="2:33">
      <c r="B3295" t="s">
        <v>16</v>
      </c>
      <c r="C3295" s="76" t="s">
        <v>16</v>
      </c>
      <c r="D3295" s="76" t="s">
        <v>16</v>
      </c>
      <c r="F3295" t="s">
        <v>16</v>
      </c>
      <c r="G3295" t="str">
        <f>IF(A3295="","",F3295&amp;COUNTIF($B$2:$B3295,B3295))</f>
        <v/>
      </c>
      <c r="H3295" t="str">
        <f t="shared" si="104"/>
        <v/>
      </c>
      <c r="I3295" t="str">
        <f t="shared" si="105"/>
        <v/>
      </c>
      <c r="Q3295" s="23"/>
      <c r="S3295" s="23"/>
      <c r="U3295" s="23"/>
      <c r="X3295" s="96"/>
      <c r="Y3295" s="96"/>
      <c r="AA3295" s="96"/>
      <c r="AB3295" s="96"/>
      <c r="AD3295" s="96"/>
      <c r="AE3295" s="96"/>
      <c r="AF3295" s="96"/>
      <c r="AG3295" s="96"/>
    </row>
    <row r="3296" spans="2:33">
      <c r="B3296" t="s">
        <v>16</v>
      </c>
      <c r="C3296" s="76" t="s">
        <v>16</v>
      </c>
      <c r="D3296" s="76" t="s">
        <v>16</v>
      </c>
      <c r="F3296" t="s">
        <v>16</v>
      </c>
      <c r="G3296" t="str">
        <f>IF(A3296="","",F3296&amp;COUNTIF($B$2:$B3296,B3296))</f>
        <v/>
      </c>
      <c r="H3296" t="str">
        <f t="shared" si="104"/>
        <v/>
      </c>
      <c r="I3296" t="str">
        <f t="shared" si="105"/>
        <v/>
      </c>
      <c r="Q3296" s="23"/>
      <c r="S3296" s="23"/>
      <c r="U3296" s="23"/>
      <c r="X3296" s="96"/>
      <c r="Y3296" s="96"/>
      <c r="AA3296" s="96"/>
      <c r="AB3296" s="96"/>
      <c r="AD3296" s="96"/>
      <c r="AE3296" s="96"/>
      <c r="AF3296" s="96"/>
      <c r="AG3296" s="96"/>
    </row>
    <row r="3297" spans="2:33">
      <c r="B3297" t="s">
        <v>16</v>
      </c>
      <c r="C3297" s="76" t="s">
        <v>16</v>
      </c>
      <c r="D3297" s="76" t="s">
        <v>16</v>
      </c>
      <c r="F3297" t="s">
        <v>16</v>
      </c>
      <c r="G3297" t="str">
        <f>IF(A3297="","",F3297&amp;COUNTIF($B$2:$B3297,B3297))</f>
        <v/>
      </c>
      <c r="H3297" t="str">
        <f t="shared" si="104"/>
        <v/>
      </c>
      <c r="I3297" t="str">
        <f t="shared" si="105"/>
        <v/>
      </c>
      <c r="Q3297" s="23"/>
      <c r="S3297" s="23"/>
      <c r="U3297" s="23"/>
      <c r="X3297" s="96"/>
      <c r="Y3297" s="96"/>
      <c r="AA3297" s="96"/>
      <c r="AB3297" s="96"/>
      <c r="AD3297" s="96"/>
      <c r="AE3297" s="96"/>
      <c r="AF3297" s="96"/>
      <c r="AG3297" s="96"/>
    </row>
    <row r="3298" spans="2:33">
      <c r="B3298" t="s">
        <v>16</v>
      </c>
      <c r="C3298" s="76" t="s">
        <v>16</v>
      </c>
      <c r="D3298" s="76" t="s">
        <v>16</v>
      </c>
      <c r="F3298" t="s">
        <v>16</v>
      </c>
      <c r="G3298" t="str">
        <f>IF(A3298="","",F3298&amp;COUNTIF($B$2:$B3298,B3298))</f>
        <v/>
      </c>
      <c r="H3298" t="str">
        <f t="shared" si="104"/>
        <v/>
      </c>
      <c r="I3298" t="str">
        <f t="shared" si="105"/>
        <v/>
      </c>
      <c r="Q3298" s="23"/>
      <c r="S3298" s="23"/>
      <c r="U3298" s="23"/>
      <c r="X3298" s="96"/>
      <c r="Y3298" s="96"/>
      <c r="AA3298" s="96"/>
      <c r="AB3298" s="96"/>
      <c r="AD3298" s="96"/>
      <c r="AE3298" s="96"/>
      <c r="AF3298" s="96"/>
      <c r="AG3298" s="96"/>
    </row>
    <row r="3299" spans="2:33">
      <c r="B3299" t="s">
        <v>16</v>
      </c>
      <c r="C3299" s="76" t="s">
        <v>16</v>
      </c>
      <c r="D3299" s="76" t="s">
        <v>16</v>
      </c>
      <c r="F3299" t="s">
        <v>16</v>
      </c>
      <c r="G3299" t="str">
        <f>IF(A3299="","",F3299&amp;COUNTIF($B$2:$B3299,B3299))</f>
        <v/>
      </c>
      <c r="H3299" t="str">
        <f t="shared" si="104"/>
        <v/>
      </c>
      <c r="I3299" t="str">
        <f t="shared" si="105"/>
        <v/>
      </c>
      <c r="Q3299" s="23"/>
      <c r="S3299" s="23"/>
      <c r="U3299" s="23"/>
      <c r="X3299" s="96"/>
      <c r="Y3299" s="96"/>
      <c r="AA3299" s="96"/>
      <c r="AB3299" s="96"/>
      <c r="AD3299" s="96"/>
      <c r="AE3299" s="96"/>
      <c r="AF3299" s="96"/>
      <c r="AG3299" s="96"/>
    </row>
    <row r="3300" spans="2:33">
      <c r="B3300" t="s">
        <v>16</v>
      </c>
      <c r="C3300" s="76" t="s">
        <v>16</v>
      </c>
      <c r="D3300" s="76" t="s">
        <v>16</v>
      </c>
      <c r="F3300" t="s">
        <v>16</v>
      </c>
      <c r="G3300" t="str">
        <f>IF(A3300="","",F3300&amp;COUNTIF($B$2:$B3300,B3300))</f>
        <v/>
      </c>
      <c r="H3300" t="str">
        <f t="shared" si="104"/>
        <v/>
      </c>
      <c r="I3300" t="str">
        <f t="shared" si="105"/>
        <v/>
      </c>
      <c r="Q3300" s="23"/>
      <c r="S3300" s="23"/>
      <c r="U3300" s="23"/>
      <c r="X3300" s="96"/>
      <c r="Y3300" s="96"/>
      <c r="AA3300" s="96"/>
      <c r="AB3300" s="96"/>
      <c r="AD3300" s="96"/>
      <c r="AE3300" s="96"/>
      <c r="AF3300" s="96"/>
      <c r="AG3300" s="96"/>
    </row>
    <row r="3301" spans="2:33">
      <c r="B3301" t="s">
        <v>16</v>
      </c>
      <c r="C3301" s="76" t="s">
        <v>16</v>
      </c>
      <c r="D3301" s="76" t="s">
        <v>16</v>
      </c>
      <c r="F3301" t="s">
        <v>16</v>
      </c>
      <c r="G3301" t="str">
        <f>IF(A3301="","",F3301&amp;COUNTIF($B$2:$B3301,B3301))</f>
        <v/>
      </c>
      <c r="H3301" t="str">
        <f t="shared" si="104"/>
        <v/>
      </c>
      <c r="I3301" t="str">
        <f t="shared" si="105"/>
        <v/>
      </c>
      <c r="Q3301" s="23"/>
      <c r="S3301" s="23"/>
      <c r="U3301" s="23"/>
      <c r="X3301" s="96"/>
      <c r="Y3301" s="96"/>
      <c r="AA3301" s="96"/>
      <c r="AB3301" s="96"/>
      <c r="AD3301" s="96"/>
      <c r="AE3301" s="96"/>
      <c r="AF3301" s="96"/>
      <c r="AG3301" s="96"/>
    </row>
    <row r="3302" spans="2:33">
      <c r="B3302" t="s">
        <v>16</v>
      </c>
      <c r="C3302" s="76" t="s">
        <v>16</v>
      </c>
      <c r="D3302" s="76" t="s">
        <v>16</v>
      </c>
      <c r="F3302" t="s">
        <v>16</v>
      </c>
      <c r="G3302" t="str">
        <f>IF(A3302="","",F3302&amp;COUNTIF($B$2:$B3302,B3302))</f>
        <v/>
      </c>
      <c r="H3302" t="str">
        <f t="shared" si="104"/>
        <v/>
      </c>
      <c r="I3302" t="str">
        <f t="shared" si="105"/>
        <v/>
      </c>
      <c r="Q3302" s="23"/>
      <c r="S3302" s="23"/>
      <c r="U3302" s="23"/>
      <c r="X3302" s="96"/>
      <c r="Y3302" s="96"/>
      <c r="AA3302" s="96"/>
      <c r="AB3302" s="96"/>
      <c r="AD3302" s="96"/>
      <c r="AE3302" s="96"/>
      <c r="AF3302" s="96"/>
      <c r="AG3302" s="96"/>
    </row>
    <row r="3303" spans="2:33">
      <c r="B3303" t="s">
        <v>16</v>
      </c>
      <c r="C3303" s="76" t="s">
        <v>16</v>
      </c>
      <c r="D3303" s="76" t="s">
        <v>16</v>
      </c>
      <c r="F3303" t="s">
        <v>16</v>
      </c>
      <c r="G3303" t="str">
        <f>IF(A3303="","",F3303&amp;COUNTIF($B$2:$B3303,B3303))</f>
        <v/>
      </c>
      <c r="H3303" t="str">
        <f t="shared" si="104"/>
        <v/>
      </c>
      <c r="I3303" t="str">
        <f t="shared" si="105"/>
        <v/>
      </c>
      <c r="Q3303" s="23"/>
      <c r="S3303" s="23"/>
      <c r="U3303" s="23"/>
      <c r="X3303" s="96"/>
      <c r="Y3303" s="96"/>
      <c r="AA3303" s="96"/>
      <c r="AB3303" s="96"/>
      <c r="AD3303" s="96"/>
      <c r="AE3303" s="96"/>
      <c r="AF3303" s="96"/>
      <c r="AG3303" s="96"/>
    </row>
    <row r="3304" spans="2:33">
      <c r="B3304" t="s">
        <v>16</v>
      </c>
      <c r="C3304" s="76" t="s">
        <v>16</v>
      </c>
      <c r="D3304" s="76" t="s">
        <v>16</v>
      </c>
      <c r="F3304" t="s">
        <v>16</v>
      </c>
      <c r="G3304" t="str">
        <f>IF(A3304="","",F3304&amp;COUNTIF($B$2:$B3304,B3304))</f>
        <v/>
      </c>
      <c r="H3304" t="str">
        <f t="shared" si="104"/>
        <v/>
      </c>
      <c r="I3304" t="str">
        <f t="shared" si="105"/>
        <v/>
      </c>
      <c r="Q3304" s="23"/>
      <c r="S3304" s="23"/>
      <c r="U3304" s="23"/>
      <c r="X3304" s="96"/>
      <c r="Y3304" s="96"/>
      <c r="AA3304" s="96"/>
      <c r="AB3304" s="96"/>
      <c r="AD3304" s="96"/>
      <c r="AE3304" s="96"/>
      <c r="AF3304" s="96"/>
      <c r="AG3304" s="96"/>
    </row>
    <row r="3305" spans="2:33">
      <c r="B3305" t="s">
        <v>16</v>
      </c>
      <c r="C3305" s="76" t="s">
        <v>16</v>
      </c>
      <c r="D3305" s="76" t="s">
        <v>16</v>
      </c>
      <c r="F3305" t="s">
        <v>16</v>
      </c>
      <c r="G3305" t="str">
        <f>IF(A3305="","",F3305&amp;COUNTIF($B$2:$B3305,B3305))</f>
        <v/>
      </c>
      <c r="H3305" t="str">
        <f t="shared" si="104"/>
        <v/>
      </c>
      <c r="I3305" t="str">
        <f t="shared" si="105"/>
        <v/>
      </c>
      <c r="Q3305" s="23"/>
      <c r="S3305" s="23"/>
      <c r="U3305" s="23"/>
      <c r="X3305" s="96"/>
      <c r="Y3305" s="96"/>
      <c r="AA3305" s="96"/>
      <c r="AB3305" s="96"/>
      <c r="AD3305" s="96"/>
      <c r="AE3305" s="96"/>
      <c r="AF3305" s="96"/>
      <c r="AG3305" s="96"/>
    </row>
    <row r="3306" spans="2:33">
      <c r="B3306" t="s">
        <v>16</v>
      </c>
      <c r="C3306" s="76" t="s">
        <v>16</v>
      </c>
      <c r="D3306" s="76" t="s">
        <v>16</v>
      </c>
      <c r="F3306" t="s">
        <v>16</v>
      </c>
      <c r="G3306" t="str">
        <f>IF(A3306="","",F3306&amp;COUNTIF($B$2:$B3306,B3306))</f>
        <v/>
      </c>
      <c r="H3306" t="str">
        <f t="shared" si="104"/>
        <v/>
      </c>
      <c r="I3306" t="str">
        <f t="shared" si="105"/>
        <v/>
      </c>
      <c r="Q3306" s="23"/>
      <c r="S3306" s="23"/>
      <c r="U3306" s="23"/>
      <c r="X3306" s="96"/>
      <c r="Y3306" s="96"/>
      <c r="AA3306" s="96"/>
      <c r="AB3306" s="96"/>
      <c r="AD3306" s="96"/>
      <c r="AE3306" s="96"/>
      <c r="AF3306" s="96"/>
      <c r="AG3306" s="96"/>
    </row>
    <row r="3307" spans="2:33">
      <c r="B3307" t="s">
        <v>16</v>
      </c>
      <c r="C3307" s="76" t="s">
        <v>16</v>
      </c>
      <c r="D3307" s="76" t="s">
        <v>16</v>
      </c>
      <c r="F3307" t="s">
        <v>16</v>
      </c>
      <c r="G3307" t="str">
        <f>IF(A3307="","",F3307&amp;COUNTIF($B$2:$B3307,B3307))</f>
        <v/>
      </c>
      <c r="H3307" t="str">
        <f t="shared" si="104"/>
        <v/>
      </c>
      <c r="I3307" t="str">
        <f t="shared" si="105"/>
        <v/>
      </c>
      <c r="Q3307" s="23"/>
      <c r="S3307" s="23"/>
      <c r="U3307" s="23"/>
      <c r="X3307" s="96"/>
      <c r="Y3307" s="96"/>
      <c r="AA3307" s="96"/>
      <c r="AB3307" s="96"/>
      <c r="AD3307" s="96"/>
      <c r="AE3307" s="96"/>
      <c r="AF3307" s="96"/>
      <c r="AG3307" s="96"/>
    </row>
    <row r="3308" spans="2:33">
      <c r="B3308" t="s">
        <v>16</v>
      </c>
      <c r="C3308" s="76" t="s">
        <v>16</v>
      </c>
      <c r="D3308" s="76" t="s">
        <v>16</v>
      </c>
      <c r="F3308" t="s">
        <v>16</v>
      </c>
      <c r="G3308" t="str">
        <f>IF(A3308="","",F3308&amp;COUNTIF($B$2:$B3308,B3308))</f>
        <v/>
      </c>
      <c r="H3308" t="str">
        <f t="shared" si="104"/>
        <v/>
      </c>
      <c r="I3308" t="str">
        <f t="shared" si="105"/>
        <v/>
      </c>
      <c r="Q3308" s="23"/>
      <c r="S3308" s="23"/>
      <c r="U3308" s="23"/>
      <c r="X3308" s="96"/>
      <c r="Y3308" s="96"/>
      <c r="AA3308" s="96"/>
      <c r="AB3308" s="96"/>
      <c r="AD3308" s="96"/>
      <c r="AE3308" s="96"/>
      <c r="AF3308" s="96"/>
      <c r="AG3308" s="96"/>
    </row>
    <row r="3309" spans="2:33">
      <c r="B3309" t="s">
        <v>16</v>
      </c>
      <c r="C3309" s="76" t="s">
        <v>16</v>
      </c>
      <c r="D3309" s="76" t="s">
        <v>16</v>
      </c>
      <c r="F3309" t="s">
        <v>16</v>
      </c>
      <c r="G3309" t="str">
        <f>IF(A3309="","",F3309&amp;COUNTIF($B$2:$B3309,B3309))</f>
        <v/>
      </c>
      <c r="H3309" t="str">
        <f t="shared" si="104"/>
        <v/>
      </c>
      <c r="I3309" t="str">
        <f t="shared" si="105"/>
        <v/>
      </c>
      <c r="Q3309" s="23"/>
      <c r="S3309" s="23"/>
      <c r="U3309" s="23"/>
      <c r="X3309" s="96"/>
      <c r="Y3309" s="96"/>
      <c r="AA3309" s="96"/>
      <c r="AB3309" s="96"/>
      <c r="AD3309" s="96"/>
      <c r="AE3309" s="96"/>
      <c r="AF3309" s="96"/>
      <c r="AG3309" s="96"/>
    </row>
    <row r="3310" spans="2:33">
      <c r="B3310" t="s">
        <v>16</v>
      </c>
      <c r="C3310" s="76" t="s">
        <v>16</v>
      </c>
      <c r="D3310" s="76" t="s">
        <v>16</v>
      </c>
      <c r="F3310" t="s">
        <v>16</v>
      </c>
      <c r="G3310" t="str">
        <f>IF(A3310="","",F3310&amp;COUNTIF($B$2:$B3310,B3310))</f>
        <v/>
      </c>
      <c r="H3310" t="str">
        <f t="shared" si="104"/>
        <v/>
      </c>
      <c r="I3310" t="str">
        <f t="shared" si="105"/>
        <v/>
      </c>
      <c r="Q3310" s="23"/>
      <c r="S3310" s="23"/>
      <c r="U3310" s="23"/>
      <c r="X3310" s="96"/>
      <c r="Y3310" s="96"/>
      <c r="AA3310" s="96"/>
      <c r="AB3310" s="96"/>
      <c r="AD3310" s="96"/>
      <c r="AE3310" s="96"/>
      <c r="AF3310" s="96"/>
      <c r="AG3310" s="96"/>
    </row>
    <row r="3311" spans="2:33">
      <c r="B3311" t="s">
        <v>16</v>
      </c>
      <c r="C3311" s="76" t="s">
        <v>16</v>
      </c>
      <c r="D3311" s="76" t="s">
        <v>16</v>
      </c>
      <c r="F3311" t="s">
        <v>16</v>
      </c>
      <c r="G3311" t="str">
        <f>IF(A3311="","",F3311&amp;COUNTIF($B$2:$B3311,B3311))</f>
        <v/>
      </c>
      <c r="H3311" t="str">
        <f t="shared" si="104"/>
        <v/>
      </c>
      <c r="I3311" t="str">
        <f t="shared" si="105"/>
        <v/>
      </c>
      <c r="Q3311" s="23"/>
      <c r="S3311" s="23"/>
      <c r="U3311" s="23"/>
      <c r="X3311" s="96"/>
      <c r="Y3311" s="96"/>
      <c r="AA3311" s="96"/>
      <c r="AB3311" s="96"/>
      <c r="AD3311" s="96"/>
      <c r="AE3311" s="96"/>
      <c r="AF3311" s="96"/>
      <c r="AG3311" s="96"/>
    </row>
    <row r="3312" spans="2:33">
      <c r="B3312" t="s">
        <v>16</v>
      </c>
      <c r="C3312" s="76" t="s">
        <v>16</v>
      </c>
      <c r="D3312" s="76" t="s">
        <v>16</v>
      </c>
      <c r="F3312" t="s">
        <v>16</v>
      </c>
      <c r="G3312" t="str">
        <f>IF(A3312="","",F3312&amp;COUNTIF($B$2:$B3312,B3312))</f>
        <v/>
      </c>
      <c r="H3312" t="str">
        <f t="shared" si="104"/>
        <v/>
      </c>
      <c r="I3312" t="str">
        <f t="shared" si="105"/>
        <v/>
      </c>
      <c r="Q3312" s="23"/>
      <c r="S3312" s="23"/>
      <c r="U3312" s="23"/>
      <c r="X3312" s="96"/>
      <c r="Y3312" s="96"/>
      <c r="AA3312" s="96"/>
      <c r="AB3312" s="96"/>
      <c r="AD3312" s="96"/>
      <c r="AE3312" s="96"/>
      <c r="AF3312" s="96"/>
      <c r="AG3312" s="96"/>
    </row>
    <row r="3313" spans="2:33">
      <c r="B3313" t="s">
        <v>16</v>
      </c>
      <c r="C3313" s="76" t="s">
        <v>16</v>
      </c>
      <c r="D3313" s="76" t="s">
        <v>16</v>
      </c>
      <c r="F3313" t="s">
        <v>16</v>
      </c>
      <c r="G3313" t="str">
        <f>IF(A3313="","",F3313&amp;COUNTIF($B$2:$B3313,B3313))</f>
        <v/>
      </c>
      <c r="H3313" t="str">
        <f t="shared" si="104"/>
        <v/>
      </c>
      <c r="I3313" t="str">
        <f t="shared" si="105"/>
        <v/>
      </c>
      <c r="Q3313" s="23"/>
      <c r="S3313" s="23"/>
      <c r="U3313" s="23"/>
      <c r="X3313" s="96"/>
      <c r="Y3313" s="96"/>
      <c r="AA3313" s="96"/>
      <c r="AB3313" s="96"/>
      <c r="AD3313" s="96"/>
      <c r="AE3313" s="96"/>
      <c r="AF3313" s="96"/>
      <c r="AG3313" s="96"/>
    </row>
    <row r="3314" spans="2:33">
      <c r="B3314" t="s">
        <v>16</v>
      </c>
      <c r="C3314" s="76" t="s">
        <v>16</v>
      </c>
      <c r="D3314" s="76" t="s">
        <v>16</v>
      </c>
      <c r="F3314" t="s">
        <v>16</v>
      </c>
      <c r="G3314" t="str">
        <f>IF(A3314="","",F3314&amp;COUNTIF($B$2:$B3314,B3314))</f>
        <v/>
      </c>
      <c r="H3314" t="str">
        <f t="shared" si="104"/>
        <v/>
      </c>
      <c r="I3314" t="str">
        <f t="shared" si="105"/>
        <v/>
      </c>
      <c r="Q3314" s="23"/>
      <c r="S3314" s="23"/>
      <c r="U3314" s="23"/>
      <c r="X3314" s="96"/>
      <c r="Y3314" s="96"/>
      <c r="AA3314" s="96"/>
      <c r="AB3314" s="96"/>
      <c r="AD3314" s="96"/>
      <c r="AE3314" s="96"/>
      <c r="AF3314" s="96"/>
      <c r="AG3314" s="96"/>
    </row>
    <row r="3315" spans="2:33">
      <c r="B3315" t="s">
        <v>16</v>
      </c>
      <c r="C3315" s="76" t="s">
        <v>16</v>
      </c>
      <c r="D3315" s="76" t="s">
        <v>16</v>
      </c>
      <c r="F3315" t="s">
        <v>16</v>
      </c>
      <c r="H3315" t="s">
        <v>16</v>
      </c>
      <c r="I3315" t="s">
        <v>16</v>
      </c>
      <c r="Q3315" s="23"/>
      <c r="S3315" s="23"/>
      <c r="U3315" s="23"/>
      <c r="X3315" s="96"/>
      <c r="Y3315" s="96"/>
      <c r="AA3315" s="96"/>
      <c r="AB3315" s="96"/>
      <c r="AD3315" s="96"/>
      <c r="AE3315" s="96"/>
      <c r="AF3315" s="96"/>
      <c r="AG3315" s="96"/>
    </row>
    <row r="3316" spans="2:33">
      <c r="B3316" t="s">
        <v>16</v>
      </c>
      <c r="C3316" s="76" t="s">
        <v>16</v>
      </c>
      <c r="D3316" s="76" t="s">
        <v>16</v>
      </c>
      <c r="F3316" t="s">
        <v>16</v>
      </c>
      <c r="H3316" t="s">
        <v>16</v>
      </c>
      <c r="I3316" t="s">
        <v>16</v>
      </c>
      <c r="Q3316" s="23"/>
      <c r="S3316" s="23"/>
      <c r="U3316" s="23"/>
      <c r="X3316" s="96"/>
      <c r="Y3316" s="96"/>
      <c r="AA3316" s="96"/>
      <c r="AB3316" s="96"/>
      <c r="AD3316" s="96"/>
      <c r="AE3316" s="96"/>
      <c r="AF3316" s="96"/>
      <c r="AG3316" s="96"/>
    </row>
    <row r="3317" spans="2:33">
      <c r="B3317" t="s">
        <v>16</v>
      </c>
      <c r="C3317" s="76" t="s">
        <v>16</v>
      </c>
      <c r="D3317" s="76" t="s">
        <v>16</v>
      </c>
      <c r="F3317" t="s">
        <v>16</v>
      </c>
      <c r="H3317" t="s">
        <v>16</v>
      </c>
      <c r="I3317" t="s">
        <v>16</v>
      </c>
      <c r="Q3317" s="23"/>
      <c r="S3317" s="23"/>
      <c r="U3317" s="23"/>
      <c r="X3317" s="96"/>
      <c r="Y3317" s="96"/>
      <c r="AA3317" s="96"/>
      <c r="AB3317" s="96"/>
      <c r="AD3317" s="96"/>
      <c r="AE3317" s="96"/>
      <c r="AF3317" s="96"/>
      <c r="AG3317" s="96"/>
    </row>
    <row r="3318" spans="2:33">
      <c r="B3318" t="s">
        <v>16</v>
      </c>
      <c r="C3318" s="76" t="s">
        <v>16</v>
      </c>
      <c r="D3318" s="76" t="s">
        <v>16</v>
      </c>
      <c r="F3318" t="s">
        <v>16</v>
      </c>
      <c r="H3318" t="s">
        <v>16</v>
      </c>
      <c r="I3318" t="s">
        <v>16</v>
      </c>
      <c r="Q3318" s="23"/>
      <c r="S3318" s="23"/>
      <c r="U3318" s="23"/>
      <c r="X3318" s="96"/>
      <c r="Y3318" s="96"/>
      <c r="AA3318" s="96"/>
      <c r="AB3318" s="96"/>
      <c r="AD3318" s="96"/>
      <c r="AE3318" s="96"/>
      <c r="AF3318" s="96"/>
      <c r="AG3318" s="96"/>
    </row>
    <row r="3319" spans="2:33">
      <c r="B3319" t="s">
        <v>16</v>
      </c>
      <c r="C3319" s="76" t="s">
        <v>16</v>
      </c>
      <c r="D3319" s="76" t="s">
        <v>16</v>
      </c>
      <c r="F3319" t="s">
        <v>16</v>
      </c>
      <c r="H3319" t="s">
        <v>16</v>
      </c>
      <c r="I3319" t="s">
        <v>16</v>
      </c>
      <c r="Q3319" s="23"/>
      <c r="S3319" s="23"/>
      <c r="U3319" s="23"/>
      <c r="X3319" s="96"/>
      <c r="Y3319" s="96"/>
      <c r="AA3319" s="96"/>
      <c r="AB3319" s="96"/>
      <c r="AD3319" s="96"/>
      <c r="AE3319" s="96"/>
      <c r="AF3319" s="96"/>
      <c r="AG3319" s="96"/>
    </row>
    <row r="3320" spans="2:33">
      <c r="B3320" t="s">
        <v>16</v>
      </c>
      <c r="C3320" s="76" t="s">
        <v>16</v>
      </c>
      <c r="D3320" s="76" t="s">
        <v>16</v>
      </c>
      <c r="F3320" t="s">
        <v>16</v>
      </c>
      <c r="H3320" t="s">
        <v>16</v>
      </c>
      <c r="I3320" t="s">
        <v>16</v>
      </c>
      <c r="Q3320" s="23"/>
      <c r="S3320" s="23"/>
      <c r="U3320" s="23"/>
      <c r="X3320" s="96"/>
      <c r="Y3320" s="96"/>
      <c r="AA3320" s="96"/>
      <c r="AB3320" s="96"/>
      <c r="AD3320" s="96"/>
      <c r="AE3320" s="96"/>
      <c r="AF3320" s="96"/>
      <c r="AG3320" s="96"/>
    </row>
    <row r="3321" spans="2:33">
      <c r="B3321" t="s">
        <v>16</v>
      </c>
      <c r="C3321" s="76" t="s">
        <v>16</v>
      </c>
      <c r="D3321" s="76" t="s">
        <v>16</v>
      </c>
      <c r="F3321" t="s">
        <v>16</v>
      </c>
      <c r="H3321" t="s">
        <v>16</v>
      </c>
      <c r="I3321" t="s">
        <v>16</v>
      </c>
      <c r="Q3321" s="23"/>
      <c r="S3321" s="23"/>
      <c r="U3321" s="23"/>
      <c r="X3321" s="96"/>
      <c r="Y3321" s="96"/>
      <c r="AA3321" s="96"/>
      <c r="AB3321" s="96"/>
      <c r="AD3321" s="96"/>
      <c r="AE3321" s="96"/>
      <c r="AF3321" s="96"/>
      <c r="AG3321" s="96"/>
    </row>
    <row r="3322" spans="2:33">
      <c r="B3322" t="s">
        <v>16</v>
      </c>
      <c r="C3322" s="76" t="s">
        <v>16</v>
      </c>
      <c r="D3322" s="76" t="s">
        <v>16</v>
      </c>
      <c r="F3322" t="s">
        <v>16</v>
      </c>
      <c r="H3322" t="s">
        <v>16</v>
      </c>
      <c r="I3322" t="s">
        <v>16</v>
      </c>
      <c r="Q3322" s="23"/>
      <c r="S3322" s="23"/>
      <c r="U3322" s="23"/>
      <c r="X3322" s="96"/>
      <c r="Y3322" s="96"/>
      <c r="AA3322" s="96"/>
      <c r="AB3322" s="96"/>
      <c r="AD3322" s="96"/>
      <c r="AE3322" s="96"/>
      <c r="AF3322" s="96"/>
      <c r="AG3322" s="96"/>
    </row>
    <row r="3323" spans="2:33">
      <c r="B3323" t="s">
        <v>16</v>
      </c>
      <c r="C3323" s="76" t="s">
        <v>16</v>
      </c>
      <c r="D3323" s="76" t="s">
        <v>16</v>
      </c>
      <c r="F3323" t="s">
        <v>16</v>
      </c>
      <c r="H3323" t="s">
        <v>16</v>
      </c>
      <c r="I3323" t="s">
        <v>16</v>
      </c>
      <c r="Q3323" s="23"/>
      <c r="S3323" s="23"/>
      <c r="U3323" s="23"/>
      <c r="X3323" s="96"/>
      <c r="Y3323" s="96"/>
      <c r="AA3323" s="96"/>
      <c r="AB3323" s="96"/>
      <c r="AD3323" s="96"/>
      <c r="AE3323" s="96"/>
      <c r="AF3323" s="96"/>
      <c r="AG3323" s="96"/>
    </row>
    <row r="3324" spans="2:33">
      <c r="B3324" t="s">
        <v>16</v>
      </c>
      <c r="C3324" s="76" t="s">
        <v>16</v>
      </c>
      <c r="D3324" s="76" t="s">
        <v>16</v>
      </c>
      <c r="F3324" t="s">
        <v>16</v>
      </c>
      <c r="H3324" t="s">
        <v>16</v>
      </c>
      <c r="I3324" t="s">
        <v>16</v>
      </c>
      <c r="Q3324" s="23"/>
      <c r="S3324" s="23"/>
      <c r="U3324" s="23"/>
      <c r="X3324" s="96"/>
      <c r="Y3324" s="96"/>
      <c r="AA3324" s="96"/>
      <c r="AB3324" s="96"/>
      <c r="AD3324" s="96"/>
      <c r="AE3324" s="96"/>
      <c r="AF3324" s="96"/>
      <c r="AG3324" s="96"/>
    </row>
    <row r="3325" spans="2:33">
      <c r="B3325" t="s">
        <v>16</v>
      </c>
      <c r="C3325" s="76" t="s">
        <v>16</v>
      </c>
      <c r="D3325" s="76" t="s">
        <v>16</v>
      </c>
      <c r="F3325" t="s">
        <v>16</v>
      </c>
      <c r="H3325" t="s">
        <v>16</v>
      </c>
      <c r="I3325" t="s">
        <v>16</v>
      </c>
      <c r="Q3325" s="23"/>
      <c r="S3325" s="23"/>
      <c r="U3325" s="23"/>
      <c r="X3325" s="96"/>
      <c r="Y3325" s="96"/>
      <c r="AA3325" s="96"/>
      <c r="AB3325" s="96"/>
      <c r="AD3325" s="96"/>
      <c r="AE3325" s="96"/>
      <c r="AF3325" s="96"/>
      <c r="AG3325" s="96"/>
    </row>
    <row r="3326" spans="2:33">
      <c r="B3326" t="s">
        <v>16</v>
      </c>
      <c r="C3326" s="76" t="s">
        <v>16</v>
      </c>
      <c r="D3326" s="76" t="s">
        <v>16</v>
      </c>
      <c r="F3326" t="s">
        <v>16</v>
      </c>
      <c r="H3326" t="s">
        <v>16</v>
      </c>
      <c r="I3326" t="s">
        <v>16</v>
      </c>
      <c r="Q3326" s="23"/>
      <c r="S3326" s="23"/>
      <c r="U3326" s="23"/>
      <c r="X3326" s="96"/>
      <c r="Y3326" s="96"/>
      <c r="AA3326" s="96"/>
      <c r="AB3326" s="96"/>
      <c r="AD3326" s="96"/>
      <c r="AE3326" s="96"/>
      <c r="AF3326" s="96"/>
      <c r="AG3326" s="96"/>
    </row>
    <row r="3327" spans="2:33">
      <c r="B3327" t="s">
        <v>16</v>
      </c>
      <c r="C3327" s="76" t="s">
        <v>16</v>
      </c>
      <c r="D3327" s="76" t="s">
        <v>16</v>
      </c>
      <c r="F3327" t="s">
        <v>16</v>
      </c>
      <c r="H3327" t="s">
        <v>16</v>
      </c>
      <c r="I3327" t="s">
        <v>16</v>
      </c>
      <c r="Q3327" s="23"/>
      <c r="S3327" s="23"/>
      <c r="U3327" s="23"/>
      <c r="X3327" s="96"/>
      <c r="Y3327" s="96"/>
      <c r="AA3327" s="96"/>
      <c r="AB3327" s="96"/>
      <c r="AD3327" s="96"/>
      <c r="AE3327" s="96"/>
      <c r="AF3327" s="96"/>
      <c r="AG3327" s="96"/>
    </row>
    <row r="3328" spans="2:33">
      <c r="B3328" t="s">
        <v>16</v>
      </c>
      <c r="C3328" s="76" t="s">
        <v>16</v>
      </c>
      <c r="D3328" s="76" t="s">
        <v>16</v>
      </c>
      <c r="F3328" t="s">
        <v>16</v>
      </c>
      <c r="H3328" t="s">
        <v>16</v>
      </c>
      <c r="I3328" t="s">
        <v>16</v>
      </c>
      <c r="Q3328" s="23"/>
      <c r="S3328" s="23"/>
      <c r="U3328" s="23"/>
      <c r="X3328" s="96"/>
      <c r="Y3328" s="96"/>
      <c r="AA3328" s="96"/>
      <c r="AB3328" s="96"/>
      <c r="AD3328" s="96"/>
      <c r="AE3328" s="96"/>
      <c r="AF3328" s="96"/>
      <c r="AG3328" s="96"/>
    </row>
    <row r="3329" spans="2:33">
      <c r="B3329" t="s">
        <v>16</v>
      </c>
      <c r="C3329" s="76" t="s">
        <v>16</v>
      </c>
      <c r="D3329" s="76" t="s">
        <v>16</v>
      </c>
      <c r="F3329" t="s">
        <v>16</v>
      </c>
      <c r="H3329" t="s">
        <v>16</v>
      </c>
      <c r="I3329" t="s">
        <v>16</v>
      </c>
      <c r="Q3329" s="23"/>
      <c r="S3329" s="23"/>
      <c r="U3329" s="23"/>
      <c r="X3329" s="96"/>
      <c r="Y3329" s="96"/>
      <c r="AA3329" s="96"/>
      <c r="AB3329" s="96"/>
      <c r="AD3329" s="96"/>
      <c r="AE3329" s="96"/>
      <c r="AF3329" s="96"/>
      <c r="AG3329" s="96"/>
    </row>
    <row r="3330" spans="2:33">
      <c r="B3330" t="s">
        <v>16</v>
      </c>
      <c r="C3330" s="76" t="s">
        <v>16</v>
      </c>
      <c r="D3330" s="76" t="s">
        <v>16</v>
      </c>
      <c r="F3330" t="s">
        <v>16</v>
      </c>
      <c r="H3330" t="s">
        <v>16</v>
      </c>
      <c r="I3330" t="s">
        <v>16</v>
      </c>
      <c r="Q3330" s="23"/>
      <c r="S3330" s="23"/>
      <c r="U3330" s="23"/>
      <c r="X3330" s="96"/>
      <c r="Y3330" s="96"/>
      <c r="AA3330" s="96"/>
      <c r="AB3330" s="96"/>
      <c r="AD3330" s="96"/>
      <c r="AE3330" s="96"/>
      <c r="AF3330" s="96"/>
      <c r="AG3330" s="96"/>
    </row>
    <row r="3331" spans="2:33">
      <c r="B3331" t="s">
        <v>16</v>
      </c>
      <c r="C3331" s="76" t="s">
        <v>16</v>
      </c>
      <c r="D3331" s="76" t="s">
        <v>16</v>
      </c>
      <c r="F3331" t="s">
        <v>16</v>
      </c>
      <c r="H3331" t="s">
        <v>16</v>
      </c>
      <c r="I3331" t="s">
        <v>16</v>
      </c>
      <c r="Q3331" s="23"/>
      <c r="S3331" s="23"/>
      <c r="U3331" s="23"/>
      <c r="X3331" s="96"/>
      <c r="Y3331" s="96"/>
      <c r="AA3331" s="96"/>
      <c r="AB3331" s="96"/>
      <c r="AD3331" s="96"/>
      <c r="AE3331" s="96"/>
      <c r="AF3331" s="96"/>
      <c r="AG3331" s="96"/>
    </row>
    <row r="3332" spans="2:33">
      <c r="B3332" t="s">
        <v>16</v>
      </c>
      <c r="C3332" s="76" t="s">
        <v>16</v>
      </c>
      <c r="D3332" s="76" t="s">
        <v>16</v>
      </c>
      <c r="F3332" t="s">
        <v>16</v>
      </c>
      <c r="H3332" t="s">
        <v>16</v>
      </c>
      <c r="I3332" t="s">
        <v>16</v>
      </c>
      <c r="Q3332" s="23"/>
      <c r="S3332" s="23"/>
      <c r="U3332" s="23"/>
      <c r="X3332" s="96"/>
      <c r="Y3332" s="96"/>
      <c r="AA3332" s="96"/>
      <c r="AB3332" s="96"/>
      <c r="AD3332" s="96"/>
      <c r="AE3332" s="96"/>
      <c r="AF3332" s="96"/>
      <c r="AG3332" s="96"/>
    </row>
    <row r="3333" spans="2:33">
      <c r="B3333" t="s">
        <v>16</v>
      </c>
      <c r="C3333" s="76" t="s">
        <v>16</v>
      </c>
      <c r="D3333" s="76" t="s">
        <v>16</v>
      </c>
      <c r="F3333" t="s">
        <v>16</v>
      </c>
      <c r="H3333" t="s">
        <v>16</v>
      </c>
      <c r="I3333" t="s">
        <v>16</v>
      </c>
      <c r="Q3333" s="23"/>
      <c r="S3333" s="23"/>
      <c r="U3333" s="23"/>
      <c r="X3333" s="96"/>
      <c r="Y3333" s="96"/>
      <c r="AA3333" s="96"/>
      <c r="AB3333" s="96"/>
      <c r="AD3333" s="96"/>
      <c r="AE3333" s="96"/>
      <c r="AF3333" s="96"/>
      <c r="AG3333" s="96"/>
    </row>
    <row r="3334" spans="2:33">
      <c r="B3334" t="s">
        <v>16</v>
      </c>
      <c r="C3334" s="76" t="s">
        <v>16</v>
      </c>
      <c r="D3334" s="76" t="s">
        <v>16</v>
      </c>
      <c r="F3334" t="s">
        <v>16</v>
      </c>
      <c r="H3334" t="s">
        <v>16</v>
      </c>
      <c r="I3334" t="s">
        <v>16</v>
      </c>
      <c r="Q3334" s="23"/>
      <c r="S3334" s="23"/>
      <c r="U3334" s="23"/>
      <c r="X3334" s="96"/>
      <c r="Y3334" s="96"/>
      <c r="AA3334" s="96"/>
      <c r="AB3334" s="96"/>
      <c r="AD3334" s="96"/>
      <c r="AE3334" s="96"/>
      <c r="AF3334" s="96"/>
      <c r="AG3334" s="96"/>
    </row>
    <row r="3335" spans="2:33">
      <c r="B3335" t="s">
        <v>16</v>
      </c>
      <c r="C3335" s="76" t="s">
        <v>16</v>
      </c>
      <c r="D3335" s="76" t="s">
        <v>16</v>
      </c>
      <c r="F3335" t="s">
        <v>16</v>
      </c>
      <c r="H3335" t="s">
        <v>16</v>
      </c>
      <c r="I3335" t="s">
        <v>16</v>
      </c>
      <c r="Q3335" s="23"/>
      <c r="S3335" s="23"/>
      <c r="U3335" s="23"/>
      <c r="X3335" s="96"/>
      <c r="Y3335" s="96"/>
      <c r="AA3335" s="96"/>
      <c r="AB3335" s="96"/>
      <c r="AD3335" s="96"/>
      <c r="AE3335" s="96"/>
      <c r="AF3335" s="96"/>
      <c r="AG3335" s="96"/>
    </row>
    <row r="3336" spans="2:33">
      <c r="B3336" t="s">
        <v>16</v>
      </c>
      <c r="C3336" s="76" t="s">
        <v>16</v>
      </c>
      <c r="D3336" s="76" t="s">
        <v>16</v>
      </c>
      <c r="F3336" t="s">
        <v>16</v>
      </c>
      <c r="H3336" t="s">
        <v>16</v>
      </c>
      <c r="I3336" t="s">
        <v>16</v>
      </c>
      <c r="Q3336" s="23"/>
      <c r="S3336" s="23"/>
      <c r="U3336" s="23"/>
      <c r="X3336" s="96"/>
      <c r="Y3336" s="96"/>
      <c r="AA3336" s="96"/>
      <c r="AB3336" s="96"/>
      <c r="AD3336" s="96"/>
      <c r="AE3336" s="96"/>
      <c r="AF3336" s="96"/>
      <c r="AG3336" s="96"/>
    </row>
    <row r="3337" spans="2:33">
      <c r="B3337" t="s">
        <v>16</v>
      </c>
      <c r="C3337" s="76" t="s">
        <v>16</v>
      </c>
      <c r="D3337" s="76" t="s">
        <v>16</v>
      </c>
      <c r="F3337" t="s">
        <v>16</v>
      </c>
      <c r="H3337" t="s">
        <v>16</v>
      </c>
      <c r="I3337" t="s">
        <v>16</v>
      </c>
      <c r="Q3337" s="23"/>
      <c r="S3337" s="23"/>
      <c r="U3337" s="23"/>
      <c r="X3337" s="96"/>
      <c r="Y3337" s="96"/>
      <c r="AA3337" s="96"/>
      <c r="AB3337" s="96"/>
      <c r="AD3337" s="96"/>
      <c r="AE3337" s="96"/>
      <c r="AF3337" s="96"/>
      <c r="AG3337" s="96"/>
    </row>
    <row r="3338" spans="2:33">
      <c r="B3338" t="s">
        <v>16</v>
      </c>
      <c r="C3338" s="76" t="s">
        <v>16</v>
      </c>
      <c r="D3338" s="76" t="s">
        <v>16</v>
      </c>
      <c r="F3338" t="s">
        <v>16</v>
      </c>
      <c r="H3338" t="s">
        <v>16</v>
      </c>
      <c r="I3338" t="s">
        <v>16</v>
      </c>
      <c r="Q3338" s="23"/>
      <c r="S3338" s="23"/>
      <c r="U3338" s="23"/>
      <c r="X3338" s="96"/>
      <c r="Y3338" s="96"/>
      <c r="AA3338" s="96"/>
      <c r="AB3338" s="96"/>
      <c r="AD3338" s="96"/>
      <c r="AE3338" s="96"/>
      <c r="AF3338" s="96"/>
      <c r="AG3338" s="96"/>
    </row>
    <row r="3339" spans="2:33">
      <c r="B3339" t="s">
        <v>16</v>
      </c>
      <c r="C3339" s="76" t="s">
        <v>16</v>
      </c>
      <c r="D3339" s="76" t="s">
        <v>16</v>
      </c>
      <c r="F3339" t="s">
        <v>16</v>
      </c>
      <c r="H3339" t="s">
        <v>16</v>
      </c>
      <c r="I3339" t="s">
        <v>16</v>
      </c>
      <c r="Q3339" s="23"/>
      <c r="S3339" s="23"/>
      <c r="U3339" s="23"/>
      <c r="X3339" s="96"/>
      <c r="Y3339" s="96"/>
      <c r="AA3339" s="96"/>
      <c r="AB3339" s="96"/>
      <c r="AD3339" s="96"/>
      <c r="AE3339" s="96"/>
      <c r="AF3339" s="96"/>
      <c r="AG3339" s="96"/>
    </row>
    <row r="3340" spans="2:33">
      <c r="B3340" t="s">
        <v>16</v>
      </c>
      <c r="C3340" s="76" t="s">
        <v>16</v>
      </c>
      <c r="D3340" s="76" t="s">
        <v>16</v>
      </c>
      <c r="F3340" t="s">
        <v>16</v>
      </c>
      <c r="H3340" t="s">
        <v>16</v>
      </c>
      <c r="I3340" t="s">
        <v>16</v>
      </c>
      <c r="Q3340" s="23"/>
      <c r="S3340" s="23"/>
      <c r="U3340" s="23"/>
      <c r="X3340" s="96"/>
      <c r="Y3340" s="96"/>
      <c r="AA3340" s="96"/>
      <c r="AB3340" s="96"/>
      <c r="AD3340" s="96"/>
      <c r="AE3340" s="96"/>
      <c r="AF3340" s="96"/>
      <c r="AG3340" s="96"/>
    </row>
    <row r="3341" spans="2:33">
      <c r="B3341" t="s">
        <v>16</v>
      </c>
      <c r="C3341" s="76" t="s">
        <v>16</v>
      </c>
      <c r="D3341" s="76" t="s">
        <v>16</v>
      </c>
      <c r="F3341" t="s">
        <v>16</v>
      </c>
      <c r="H3341" t="s">
        <v>16</v>
      </c>
      <c r="I3341" t="s">
        <v>16</v>
      </c>
      <c r="Q3341" s="23"/>
      <c r="S3341" s="23"/>
      <c r="U3341" s="23"/>
      <c r="X3341" s="96"/>
      <c r="Y3341" s="96"/>
      <c r="AA3341" s="96"/>
      <c r="AB3341" s="96"/>
      <c r="AD3341" s="96"/>
      <c r="AE3341" s="96"/>
      <c r="AF3341" s="96"/>
      <c r="AG3341" s="96"/>
    </row>
    <row r="3342" spans="2:33">
      <c r="B3342" t="s">
        <v>16</v>
      </c>
      <c r="C3342" s="76" t="s">
        <v>16</v>
      </c>
      <c r="D3342" s="76" t="s">
        <v>16</v>
      </c>
      <c r="F3342" t="s">
        <v>16</v>
      </c>
      <c r="H3342" t="s">
        <v>16</v>
      </c>
      <c r="I3342" t="s">
        <v>16</v>
      </c>
      <c r="Q3342" s="23"/>
      <c r="S3342" s="23"/>
      <c r="U3342" s="23"/>
      <c r="X3342" s="96"/>
      <c r="Y3342" s="96"/>
      <c r="AA3342" s="96"/>
      <c r="AB3342" s="96"/>
      <c r="AD3342" s="96"/>
      <c r="AE3342" s="96"/>
      <c r="AF3342" s="96"/>
      <c r="AG3342" s="96"/>
    </row>
    <row r="3343" spans="2:33">
      <c r="B3343" t="s">
        <v>16</v>
      </c>
      <c r="C3343" s="76" t="s">
        <v>16</v>
      </c>
      <c r="D3343" s="76" t="s">
        <v>16</v>
      </c>
      <c r="F3343" t="s">
        <v>16</v>
      </c>
      <c r="H3343" t="s">
        <v>16</v>
      </c>
      <c r="I3343" t="s">
        <v>16</v>
      </c>
      <c r="Q3343" s="23"/>
      <c r="S3343" s="23"/>
      <c r="U3343" s="23"/>
      <c r="X3343" s="96"/>
      <c r="Y3343" s="96"/>
      <c r="AA3343" s="96"/>
      <c r="AB3343" s="96"/>
      <c r="AD3343" s="96"/>
      <c r="AE3343" s="96"/>
      <c r="AF3343" s="96"/>
      <c r="AG3343" s="96"/>
    </row>
    <row r="3344" spans="2:33">
      <c r="B3344" t="s">
        <v>16</v>
      </c>
      <c r="C3344" s="76" t="s">
        <v>16</v>
      </c>
      <c r="D3344" s="76" t="s">
        <v>16</v>
      </c>
      <c r="F3344" t="s">
        <v>16</v>
      </c>
      <c r="H3344" t="s">
        <v>16</v>
      </c>
      <c r="I3344" t="s">
        <v>16</v>
      </c>
      <c r="Q3344" s="23"/>
      <c r="S3344" s="23"/>
      <c r="U3344" s="23"/>
      <c r="X3344" s="96"/>
      <c r="Y3344" s="96"/>
      <c r="AA3344" s="96"/>
      <c r="AB3344" s="96"/>
      <c r="AD3344" s="96"/>
      <c r="AE3344" s="96"/>
      <c r="AF3344" s="96"/>
      <c r="AG3344" s="96"/>
    </row>
    <row r="3345" spans="2:33">
      <c r="B3345" t="s">
        <v>16</v>
      </c>
      <c r="C3345" s="76" t="s">
        <v>16</v>
      </c>
      <c r="D3345" s="76" t="s">
        <v>16</v>
      </c>
      <c r="F3345" t="s">
        <v>16</v>
      </c>
      <c r="H3345" t="s">
        <v>16</v>
      </c>
      <c r="I3345" t="s">
        <v>16</v>
      </c>
      <c r="Q3345" s="23"/>
      <c r="S3345" s="23"/>
      <c r="U3345" s="23"/>
      <c r="X3345" s="96"/>
      <c r="Y3345" s="96"/>
      <c r="AA3345" s="96"/>
      <c r="AB3345" s="96"/>
      <c r="AD3345" s="96"/>
      <c r="AE3345" s="96"/>
      <c r="AF3345" s="96"/>
      <c r="AG3345" s="96"/>
    </row>
    <row r="3346" spans="2:33">
      <c r="B3346" t="s">
        <v>16</v>
      </c>
      <c r="C3346" s="76" t="s">
        <v>16</v>
      </c>
      <c r="D3346" s="76" t="s">
        <v>16</v>
      </c>
      <c r="F3346" t="s">
        <v>16</v>
      </c>
      <c r="H3346" t="s">
        <v>16</v>
      </c>
      <c r="I3346" t="s">
        <v>16</v>
      </c>
      <c r="Q3346" s="23"/>
      <c r="S3346" s="23"/>
      <c r="U3346" s="23"/>
      <c r="X3346" s="96"/>
      <c r="Y3346" s="96"/>
      <c r="AA3346" s="96"/>
      <c r="AB3346" s="96"/>
      <c r="AD3346" s="96"/>
      <c r="AE3346" s="96"/>
      <c r="AF3346" s="96"/>
      <c r="AG3346" s="96"/>
    </row>
    <row r="3347" spans="2:33">
      <c r="B3347" t="s">
        <v>16</v>
      </c>
      <c r="C3347" s="76" t="s">
        <v>16</v>
      </c>
      <c r="D3347" s="76" t="s">
        <v>16</v>
      </c>
      <c r="F3347" t="s">
        <v>16</v>
      </c>
      <c r="H3347" t="s">
        <v>16</v>
      </c>
      <c r="I3347" t="s">
        <v>16</v>
      </c>
      <c r="Q3347" s="23"/>
      <c r="S3347" s="23"/>
      <c r="U3347" s="23"/>
      <c r="X3347" s="96"/>
      <c r="Y3347" s="96"/>
      <c r="AA3347" s="96"/>
      <c r="AB3347" s="96"/>
      <c r="AD3347" s="96"/>
      <c r="AE3347" s="96"/>
      <c r="AF3347" s="96"/>
      <c r="AG3347" s="96"/>
    </row>
    <row r="3348" spans="2:33">
      <c r="B3348" t="s">
        <v>16</v>
      </c>
      <c r="C3348" s="76" t="s">
        <v>16</v>
      </c>
      <c r="D3348" s="76" t="s">
        <v>16</v>
      </c>
      <c r="F3348" t="s">
        <v>16</v>
      </c>
      <c r="H3348" t="s">
        <v>16</v>
      </c>
      <c r="I3348" t="s">
        <v>16</v>
      </c>
      <c r="Q3348" s="23"/>
      <c r="S3348" s="23"/>
      <c r="U3348" s="23"/>
      <c r="X3348" s="96"/>
      <c r="Y3348" s="96"/>
      <c r="AA3348" s="96"/>
      <c r="AB3348" s="96"/>
      <c r="AD3348" s="96"/>
      <c r="AE3348" s="96"/>
      <c r="AF3348" s="96"/>
      <c r="AG3348" s="96"/>
    </row>
    <row r="3349" spans="2:33">
      <c r="B3349" t="s">
        <v>16</v>
      </c>
      <c r="C3349" s="76" t="s">
        <v>16</v>
      </c>
      <c r="D3349" s="76" t="s">
        <v>16</v>
      </c>
      <c r="F3349" t="s">
        <v>16</v>
      </c>
      <c r="H3349" t="s">
        <v>16</v>
      </c>
      <c r="I3349" t="s">
        <v>16</v>
      </c>
      <c r="Q3349" s="23"/>
      <c r="S3349" s="23"/>
      <c r="U3349" s="23"/>
      <c r="X3349" s="96"/>
      <c r="Y3349" s="96"/>
      <c r="AA3349" s="96"/>
      <c r="AB3349" s="96"/>
      <c r="AD3349" s="96"/>
      <c r="AE3349" s="96"/>
      <c r="AF3349" s="96"/>
      <c r="AG3349" s="96"/>
    </row>
    <row r="3350" spans="2:33">
      <c r="B3350" t="s">
        <v>16</v>
      </c>
      <c r="C3350" s="76" t="s">
        <v>16</v>
      </c>
      <c r="D3350" s="76" t="s">
        <v>16</v>
      </c>
      <c r="F3350" t="s">
        <v>16</v>
      </c>
      <c r="H3350" t="s">
        <v>16</v>
      </c>
      <c r="I3350" t="s">
        <v>16</v>
      </c>
      <c r="Q3350" s="23"/>
      <c r="S3350" s="23"/>
      <c r="U3350" s="23"/>
      <c r="X3350" s="96"/>
      <c r="Y3350" s="96"/>
      <c r="AA3350" s="96"/>
      <c r="AB3350" s="96"/>
      <c r="AD3350" s="96"/>
      <c r="AE3350" s="96"/>
      <c r="AF3350" s="96"/>
      <c r="AG3350" s="96"/>
    </row>
    <row r="3351" spans="2:33">
      <c r="B3351" t="s">
        <v>16</v>
      </c>
      <c r="C3351" s="76" t="s">
        <v>16</v>
      </c>
      <c r="D3351" s="76" t="s">
        <v>16</v>
      </c>
      <c r="F3351" t="s">
        <v>16</v>
      </c>
      <c r="H3351" t="s">
        <v>16</v>
      </c>
      <c r="I3351" t="s">
        <v>16</v>
      </c>
      <c r="Q3351" s="23"/>
      <c r="S3351" s="23"/>
      <c r="U3351" s="23"/>
      <c r="X3351" s="96"/>
      <c r="Y3351" s="96"/>
      <c r="AA3351" s="96"/>
      <c r="AB3351" s="96"/>
      <c r="AD3351" s="96"/>
      <c r="AE3351" s="96"/>
      <c r="AF3351" s="96"/>
      <c r="AG3351" s="96"/>
    </row>
    <row r="3352" spans="2:33">
      <c r="B3352" t="s">
        <v>16</v>
      </c>
      <c r="C3352" s="76" t="s">
        <v>16</v>
      </c>
      <c r="D3352" s="76" t="s">
        <v>16</v>
      </c>
      <c r="F3352" t="s">
        <v>16</v>
      </c>
      <c r="H3352" t="s">
        <v>16</v>
      </c>
      <c r="I3352" t="s">
        <v>16</v>
      </c>
      <c r="Q3352" s="23"/>
      <c r="S3352" s="23"/>
      <c r="U3352" s="23"/>
      <c r="X3352" s="96"/>
      <c r="Y3352" s="96"/>
      <c r="AA3352" s="96"/>
      <c r="AB3352" s="96"/>
      <c r="AD3352" s="96"/>
      <c r="AE3352" s="96"/>
      <c r="AF3352" s="96"/>
      <c r="AG3352" s="96"/>
    </row>
    <row r="3353" spans="2:33">
      <c r="B3353" t="s">
        <v>16</v>
      </c>
      <c r="C3353" s="76" t="s">
        <v>16</v>
      </c>
      <c r="D3353" s="76" t="s">
        <v>16</v>
      </c>
      <c r="F3353" t="s">
        <v>16</v>
      </c>
      <c r="H3353" t="s">
        <v>16</v>
      </c>
      <c r="I3353" t="s">
        <v>16</v>
      </c>
      <c r="Q3353" s="23"/>
      <c r="S3353" s="23"/>
      <c r="U3353" s="23"/>
      <c r="X3353" s="96"/>
      <c r="Y3353" s="96"/>
      <c r="AA3353" s="96"/>
      <c r="AB3353" s="96"/>
      <c r="AD3353" s="96"/>
      <c r="AE3353" s="96"/>
      <c r="AF3353" s="96"/>
      <c r="AG3353" s="96"/>
    </row>
    <row r="3354" spans="2:33">
      <c r="B3354" t="s">
        <v>16</v>
      </c>
      <c r="C3354" s="76" t="s">
        <v>16</v>
      </c>
      <c r="D3354" s="76" t="s">
        <v>16</v>
      </c>
      <c r="F3354" t="s">
        <v>16</v>
      </c>
      <c r="H3354" t="s">
        <v>16</v>
      </c>
      <c r="I3354" t="s">
        <v>16</v>
      </c>
      <c r="Q3354" s="23"/>
      <c r="S3354" s="23"/>
      <c r="U3354" s="23"/>
      <c r="X3354" s="96"/>
      <c r="Y3354" s="96"/>
      <c r="AA3354" s="96"/>
      <c r="AB3354" s="96"/>
      <c r="AD3354" s="96"/>
      <c r="AE3354" s="96"/>
      <c r="AF3354" s="96"/>
      <c r="AG3354" s="96"/>
    </row>
    <row r="3355" spans="2:33">
      <c r="B3355" t="s">
        <v>16</v>
      </c>
      <c r="C3355" s="76" t="s">
        <v>16</v>
      </c>
      <c r="D3355" s="76" t="s">
        <v>16</v>
      </c>
      <c r="F3355" t="s">
        <v>16</v>
      </c>
      <c r="H3355" t="s">
        <v>16</v>
      </c>
      <c r="I3355" t="s">
        <v>16</v>
      </c>
      <c r="Q3355" s="23"/>
      <c r="S3355" s="23"/>
      <c r="U3355" s="23"/>
      <c r="X3355" s="96"/>
      <c r="Y3355" s="96"/>
      <c r="AA3355" s="96"/>
      <c r="AB3355" s="96"/>
      <c r="AD3355" s="96"/>
      <c r="AE3355" s="96"/>
      <c r="AF3355" s="96"/>
      <c r="AG3355" s="96"/>
    </row>
    <row r="3356" spans="2:33">
      <c r="Q3356" s="23"/>
      <c r="S3356" s="23"/>
      <c r="U3356" s="23"/>
      <c r="X3356" s="96"/>
      <c r="Y3356" s="96"/>
      <c r="AA3356" s="96"/>
      <c r="AB3356" s="96"/>
      <c r="AD3356" s="96"/>
      <c r="AE3356" s="96"/>
      <c r="AF3356" s="96"/>
      <c r="AG3356" s="96"/>
    </row>
    <row r="3357" spans="2:33">
      <c r="Q3357" s="23"/>
      <c r="S3357" s="23"/>
      <c r="U3357" s="23"/>
      <c r="X3357" s="96"/>
      <c r="Y3357" s="96"/>
      <c r="AA3357" s="96"/>
      <c r="AB3357" s="96"/>
      <c r="AD3357" s="96"/>
      <c r="AE3357" s="96"/>
      <c r="AF3357" s="96"/>
      <c r="AG3357" s="96"/>
    </row>
    <row r="3375" spans="2:33">
      <c r="B3375" t="s">
        <v>16</v>
      </c>
      <c r="C3375" s="76" t="s">
        <v>16</v>
      </c>
      <c r="D3375" s="76" t="s">
        <v>16</v>
      </c>
      <c r="F3375" t="s">
        <v>16</v>
      </c>
      <c r="G3375" t="s">
        <v>16</v>
      </c>
      <c r="H3375" t="s">
        <v>16</v>
      </c>
      <c r="I3375" t="s">
        <v>16</v>
      </c>
      <c r="K3375" s="22" t="s">
        <v>16</v>
      </c>
      <c r="L3375" s="22" t="s">
        <v>16</v>
      </c>
      <c r="M3375" s="22" t="s">
        <v>16</v>
      </c>
      <c r="N3375" s="22" t="s">
        <v>16</v>
      </c>
      <c r="O3375" s="22" t="s">
        <v>16</v>
      </c>
      <c r="P3375" s="22" t="s">
        <v>16</v>
      </c>
      <c r="Q3375" s="23" t="s">
        <v>16</v>
      </c>
      <c r="R3375" s="22" t="s">
        <v>16</v>
      </c>
      <c r="S3375" s="23" t="s">
        <v>16</v>
      </c>
      <c r="T3375" s="22" t="s">
        <v>16</v>
      </c>
      <c r="U3375" s="23" t="s">
        <v>16</v>
      </c>
      <c r="V3375" s="22" t="s">
        <v>16</v>
      </c>
      <c r="W3375" s="22" t="s">
        <v>16</v>
      </c>
      <c r="X3375" s="96" t="s">
        <v>16</v>
      </c>
      <c r="Y3375" s="96" t="s">
        <v>16</v>
      </c>
      <c r="Z3375" s="22" t="s">
        <v>16</v>
      </c>
      <c r="AA3375" s="96" t="s">
        <v>16</v>
      </c>
      <c r="AB3375" s="96" t="s">
        <v>16</v>
      </c>
      <c r="AC3375" s="22" t="s">
        <v>16</v>
      </c>
      <c r="AD3375" s="96" t="s">
        <v>16</v>
      </c>
      <c r="AE3375" s="96" t="s">
        <v>16</v>
      </c>
      <c r="AF3375" s="96" t="s">
        <v>16</v>
      </c>
      <c r="AG3375" s="96" t="s">
        <v>16</v>
      </c>
    </row>
    <row r="3376" spans="2:33">
      <c r="B3376" t="s">
        <v>16</v>
      </c>
      <c r="C3376" s="76" t="s">
        <v>16</v>
      </c>
      <c r="D3376" s="76" t="s">
        <v>16</v>
      </c>
      <c r="F3376" t="s">
        <v>16</v>
      </c>
      <c r="G3376" t="s">
        <v>16</v>
      </c>
      <c r="H3376" t="s">
        <v>16</v>
      </c>
      <c r="I3376" t="s">
        <v>16</v>
      </c>
      <c r="K3376" s="22" t="s">
        <v>16</v>
      </c>
      <c r="L3376" s="22" t="s">
        <v>16</v>
      </c>
      <c r="M3376" s="22" t="s">
        <v>16</v>
      </c>
      <c r="N3376" s="22" t="s">
        <v>16</v>
      </c>
      <c r="O3376" s="22" t="s">
        <v>16</v>
      </c>
      <c r="P3376" s="22" t="s">
        <v>16</v>
      </c>
      <c r="Q3376" s="23" t="s">
        <v>16</v>
      </c>
      <c r="R3376" s="22" t="s">
        <v>16</v>
      </c>
      <c r="S3376" s="23" t="s">
        <v>16</v>
      </c>
      <c r="T3376" s="22" t="s">
        <v>16</v>
      </c>
      <c r="U3376" s="23" t="s">
        <v>16</v>
      </c>
      <c r="V3376" s="22" t="s">
        <v>16</v>
      </c>
      <c r="W3376" s="22" t="s">
        <v>16</v>
      </c>
      <c r="X3376" s="96" t="s">
        <v>16</v>
      </c>
      <c r="Y3376" s="96" t="s">
        <v>16</v>
      </c>
      <c r="Z3376" s="22" t="s">
        <v>16</v>
      </c>
      <c r="AA3376" s="96" t="s">
        <v>16</v>
      </c>
      <c r="AB3376" s="96" t="s">
        <v>16</v>
      </c>
      <c r="AC3376" s="22" t="s">
        <v>16</v>
      </c>
      <c r="AD3376" s="96" t="s">
        <v>16</v>
      </c>
      <c r="AE3376" s="96" t="s">
        <v>16</v>
      </c>
      <c r="AF3376" s="96" t="s">
        <v>16</v>
      </c>
      <c r="AG3376" s="96" t="s">
        <v>16</v>
      </c>
    </row>
    <row r="3377" spans="2:33">
      <c r="B3377" t="s">
        <v>16</v>
      </c>
      <c r="C3377" s="76" t="s">
        <v>16</v>
      </c>
      <c r="D3377" s="76" t="s">
        <v>16</v>
      </c>
      <c r="F3377" t="s">
        <v>16</v>
      </c>
      <c r="G3377" t="s">
        <v>16</v>
      </c>
      <c r="H3377" t="s">
        <v>16</v>
      </c>
      <c r="I3377" t="s">
        <v>16</v>
      </c>
      <c r="K3377" s="22" t="s">
        <v>16</v>
      </c>
      <c r="L3377" s="22" t="s">
        <v>16</v>
      </c>
      <c r="M3377" s="22" t="s">
        <v>16</v>
      </c>
      <c r="N3377" s="22" t="s">
        <v>16</v>
      </c>
      <c r="O3377" s="22" t="s">
        <v>16</v>
      </c>
      <c r="P3377" s="22" t="s">
        <v>16</v>
      </c>
      <c r="Q3377" s="23" t="s">
        <v>16</v>
      </c>
      <c r="R3377" s="22" t="s">
        <v>16</v>
      </c>
      <c r="S3377" s="23" t="s">
        <v>16</v>
      </c>
      <c r="T3377" s="22" t="s">
        <v>16</v>
      </c>
      <c r="U3377" s="23" t="s">
        <v>16</v>
      </c>
      <c r="V3377" s="22" t="s">
        <v>16</v>
      </c>
      <c r="W3377" s="22" t="s">
        <v>16</v>
      </c>
      <c r="X3377" s="96" t="s">
        <v>16</v>
      </c>
      <c r="Y3377" s="96" t="s">
        <v>16</v>
      </c>
      <c r="Z3377" s="22" t="s">
        <v>16</v>
      </c>
      <c r="AA3377" s="96" t="s">
        <v>16</v>
      </c>
      <c r="AB3377" s="96" t="s">
        <v>16</v>
      </c>
      <c r="AC3377" s="22" t="s">
        <v>16</v>
      </c>
      <c r="AD3377" s="96" t="s">
        <v>16</v>
      </c>
      <c r="AE3377" s="96" t="s">
        <v>16</v>
      </c>
      <c r="AF3377" s="96" t="s">
        <v>16</v>
      </c>
      <c r="AG3377" s="96" t="s">
        <v>16</v>
      </c>
    </row>
    <row r="3378" spans="2:33">
      <c r="B3378" t="s">
        <v>16</v>
      </c>
      <c r="C3378" s="76" t="s">
        <v>16</v>
      </c>
      <c r="D3378" s="76" t="s">
        <v>16</v>
      </c>
      <c r="F3378" t="s">
        <v>16</v>
      </c>
      <c r="G3378" t="s">
        <v>16</v>
      </c>
      <c r="H3378" t="s">
        <v>16</v>
      </c>
      <c r="I3378" t="s">
        <v>16</v>
      </c>
      <c r="K3378" s="22" t="s">
        <v>16</v>
      </c>
      <c r="L3378" s="22" t="s">
        <v>16</v>
      </c>
      <c r="M3378" s="22" t="s">
        <v>16</v>
      </c>
      <c r="N3378" s="22" t="s">
        <v>16</v>
      </c>
      <c r="O3378" s="22" t="s">
        <v>16</v>
      </c>
      <c r="P3378" s="22" t="s">
        <v>16</v>
      </c>
      <c r="Q3378" s="23" t="s">
        <v>16</v>
      </c>
      <c r="R3378" s="22" t="s">
        <v>16</v>
      </c>
      <c r="S3378" s="23" t="s">
        <v>16</v>
      </c>
      <c r="T3378" s="22" t="s">
        <v>16</v>
      </c>
      <c r="U3378" s="23" t="s">
        <v>16</v>
      </c>
      <c r="V3378" s="22" t="s">
        <v>16</v>
      </c>
      <c r="W3378" s="22" t="s">
        <v>16</v>
      </c>
      <c r="X3378" s="96" t="s">
        <v>16</v>
      </c>
      <c r="Y3378" s="96" t="s">
        <v>16</v>
      </c>
      <c r="Z3378" s="22" t="s">
        <v>16</v>
      </c>
      <c r="AA3378" s="96" t="s">
        <v>16</v>
      </c>
      <c r="AB3378" s="96" t="s">
        <v>16</v>
      </c>
      <c r="AC3378" s="22" t="s">
        <v>16</v>
      </c>
      <c r="AD3378" s="96" t="s">
        <v>16</v>
      </c>
      <c r="AE3378" s="96" t="s">
        <v>16</v>
      </c>
      <c r="AF3378" s="96" t="s">
        <v>16</v>
      </c>
      <c r="AG3378" s="96" t="s">
        <v>16</v>
      </c>
    </row>
    <row r="3379" spans="2:33">
      <c r="B3379" t="s">
        <v>16</v>
      </c>
      <c r="C3379" s="76" t="s">
        <v>16</v>
      </c>
      <c r="D3379" s="76" t="s">
        <v>16</v>
      </c>
      <c r="F3379" t="s">
        <v>16</v>
      </c>
      <c r="G3379" t="s">
        <v>16</v>
      </c>
      <c r="H3379" t="s">
        <v>16</v>
      </c>
      <c r="I3379" t="s">
        <v>16</v>
      </c>
      <c r="K3379" s="22" t="s">
        <v>16</v>
      </c>
      <c r="L3379" s="22" t="s">
        <v>16</v>
      </c>
      <c r="M3379" s="22" t="s">
        <v>16</v>
      </c>
      <c r="N3379" s="22" t="s">
        <v>16</v>
      </c>
      <c r="O3379" s="22" t="s">
        <v>16</v>
      </c>
      <c r="P3379" s="22" t="s">
        <v>16</v>
      </c>
      <c r="Q3379" s="23" t="s">
        <v>16</v>
      </c>
      <c r="R3379" s="22" t="s">
        <v>16</v>
      </c>
      <c r="S3379" s="23" t="s">
        <v>16</v>
      </c>
      <c r="T3379" s="22" t="s">
        <v>16</v>
      </c>
      <c r="U3379" s="23" t="s">
        <v>16</v>
      </c>
      <c r="V3379" s="22" t="s">
        <v>16</v>
      </c>
      <c r="W3379" s="22" t="s">
        <v>16</v>
      </c>
      <c r="X3379" s="96" t="s">
        <v>16</v>
      </c>
      <c r="Y3379" s="96" t="s">
        <v>16</v>
      </c>
      <c r="Z3379" s="22" t="s">
        <v>16</v>
      </c>
      <c r="AA3379" s="96" t="s">
        <v>16</v>
      </c>
      <c r="AB3379" s="96" t="s">
        <v>16</v>
      </c>
      <c r="AC3379" s="22" t="s">
        <v>16</v>
      </c>
      <c r="AD3379" s="96" t="s">
        <v>16</v>
      </c>
      <c r="AE3379" s="96" t="s">
        <v>16</v>
      </c>
      <c r="AF3379" s="96" t="s">
        <v>16</v>
      </c>
      <c r="AG3379" s="96" t="s">
        <v>16</v>
      </c>
    </row>
    <row r="3380" spans="2:33">
      <c r="B3380" t="s">
        <v>16</v>
      </c>
      <c r="C3380" s="76" t="s">
        <v>16</v>
      </c>
      <c r="D3380" s="76" t="s">
        <v>16</v>
      </c>
      <c r="F3380" t="s">
        <v>16</v>
      </c>
      <c r="G3380" t="s">
        <v>16</v>
      </c>
      <c r="H3380" t="s">
        <v>16</v>
      </c>
      <c r="I3380" t="s">
        <v>16</v>
      </c>
      <c r="K3380" s="22" t="s">
        <v>16</v>
      </c>
      <c r="L3380" s="22" t="s">
        <v>16</v>
      </c>
      <c r="M3380" s="22" t="s">
        <v>16</v>
      </c>
      <c r="N3380" s="22" t="s">
        <v>16</v>
      </c>
      <c r="O3380" s="22" t="s">
        <v>16</v>
      </c>
      <c r="P3380" s="22" t="s">
        <v>16</v>
      </c>
      <c r="Q3380" s="23" t="s">
        <v>16</v>
      </c>
      <c r="R3380" s="22" t="s">
        <v>16</v>
      </c>
      <c r="S3380" s="23" t="s">
        <v>16</v>
      </c>
      <c r="T3380" s="22" t="s">
        <v>16</v>
      </c>
      <c r="U3380" s="23" t="s">
        <v>16</v>
      </c>
      <c r="V3380" s="22" t="s">
        <v>16</v>
      </c>
      <c r="W3380" s="22" t="s">
        <v>16</v>
      </c>
      <c r="X3380" s="96" t="s">
        <v>16</v>
      </c>
      <c r="Y3380" s="96" t="s">
        <v>16</v>
      </c>
      <c r="Z3380" s="22" t="s">
        <v>16</v>
      </c>
      <c r="AA3380" s="96" t="s">
        <v>16</v>
      </c>
      <c r="AB3380" s="96" t="s">
        <v>16</v>
      </c>
      <c r="AC3380" s="22" t="s">
        <v>16</v>
      </c>
      <c r="AD3380" s="96" t="s">
        <v>16</v>
      </c>
      <c r="AE3380" s="96" t="s">
        <v>16</v>
      </c>
      <c r="AF3380" s="96" t="s">
        <v>16</v>
      </c>
      <c r="AG3380" s="96" t="s">
        <v>16</v>
      </c>
    </row>
    <row r="3381" spans="2:33">
      <c r="B3381" t="s">
        <v>16</v>
      </c>
      <c r="C3381" s="76" t="s">
        <v>16</v>
      </c>
      <c r="D3381" s="76" t="s">
        <v>16</v>
      </c>
      <c r="F3381" t="s">
        <v>16</v>
      </c>
      <c r="G3381" t="s">
        <v>16</v>
      </c>
      <c r="H3381" t="s">
        <v>16</v>
      </c>
      <c r="I3381" t="s">
        <v>16</v>
      </c>
      <c r="K3381" s="22" t="s">
        <v>16</v>
      </c>
      <c r="L3381" s="22" t="s">
        <v>16</v>
      </c>
      <c r="M3381" s="22" t="s">
        <v>16</v>
      </c>
      <c r="N3381" s="22" t="s">
        <v>16</v>
      </c>
      <c r="O3381" s="22" t="s">
        <v>16</v>
      </c>
      <c r="P3381" s="22" t="s">
        <v>16</v>
      </c>
      <c r="Q3381" s="23" t="s">
        <v>16</v>
      </c>
      <c r="R3381" s="22" t="s">
        <v>16</v>
      </c>
      <c r="S3381" s="23" t="s">
        <v>16</v>
      </c>
      <c r="T3381" s="22" t="s">
        <v>16</v>
      </c>
      <c r="U3381" s="23" t="s">
        <v>16</v>
      </c>
      <c r="V3381" s="22" t="s">
        <v>16</v>
      </c>
      <c r="W3381" s="22" t="s">
        <v>16</v>
      </c>
      <c r="X3381" s="96" t="s">
        <v>16</v>
      </c>
      <c r="Y3381" s="96" t="s">
        <v>16</v>
      </c>
      <c r="Z3381" s="22" t="s">
        <v>16</v>
      </c>
      <c r="AA3381" s="96" t="s">
        <v>16</v>
      </c>
      <c r="AB3381" s="96" t="s">
        <v>16</v>
      </c>
      <c r="AC3381" s="22" t="s">
        <v>16</v>
      </c>
      <c r="AD3381" s="96" t="s">
        <v>16</v>
      </c>
      <c r="AE3381" s="96" t="s">
        <v>16</v>
      </c>
      <c r="AF3381" s="96" t="s">
        <v>16</v>
      </c>
      <c r="AG3381" s="96" t="s">
        <v>16</v>
      </c>
    </row>
    <row r="3382" spans="2:33">
      <c r="B3382" t="s">
        <v>16</v>
      </c>
      <c r="C3382" s="76" t="s">
        <v>16</v>
      </c>
      <c r="D3382" s="76" t="s">
        <v>16</v>
      </c>
      <c r="F3382" t="s">
        <v>16</v>
      </c>
      <c r="G3382" t="s">
        <v>16</v>
      </c>
      <c r="H3382" t="s">
        <v>16</v>
      </c>
      <c r="I3382" t="s">
        <v>16</v>
      </c>
      <c r="K3382" s="22" t="s">
        <v>16</v>
      </c>
      <c r="L3382" s="22" t="s">
        <v>16</v>
      </c>
      <c r="M3382" s="22" t="s">
        <v>16</v>
      </c>
      <c r="N3382" s="22" t="s">
        <v>16</v>
      </c>
      <c r="O3382" s="22" t="s">
        <v>16</v>
      </c>
      <c r="P3382" s="22" t="s">
        <v>16</v>
      </c>
      <c r="Q3382" s="23" t="s">
        <v>16</v>
      </c>
      <c r="R3382" s="22" t="s">
        <v>16</v>
      </c>
      <c r="S3382" s="23" t="s">
        <v>16</v>
      </c>
      <c r="T3382" s="22" t="s">
        <v>16</v>
      </c>
      <c r="U3382" s="23" t="s">
        <v>16</v>
      </c>
      <c r="V3382" s="22" t="s">
        <v>16</v>
      </c>
      <c r="W3382" s="22" t="s">
        <v>16</v>
      </c>
      <c r="X3382" s="96" t="s">
        <v>16</v>
      </c>
      <c r="Y3382" s="96" t="s">
        <v>16</v>
      </c>
      <c r="Z3382" s="22" t="s">
        <v>16</v>
      </c>
      <c r="AA3382" s="96" t="s">
        <v>16</v>
      </c>
      <c r="AB3382" s="96" t="s">
        <v>16</v>
      </c>
      <c r="AC3382" s="22" t="s">
        <v>16</v>
      </c>
      <c r="AD3382" s="96" t="s">
        <v>16</v>
      </c>
      <c r="AE3382" s="96" t="s">
        <v>16</v>
      </c>
      <c r="AF3382" s="96" t="s">
        <v>16</v>
      </c>
      <c r="AG3382" s="96" t="s">
        <v>16</v>
      </c>
    </row>
    <row r="3383" spans="2:33">
      <c r="B3383" t="s">
        <v>16</v>
      </c>
      <c r="C3383" s="76" t="s">
        <v>16</v>
      </c>
      <c r="D3383" s="76" t="s">
        <v>16</v>
      </c>
      <c r="F3383" t="s">
        <v>16</v>
      </c>
      <c r="G3383" t="s">
        <v>16</v>
      </c>
      <c r="H3383" t="s">
        <v>16</v>
      </c>
      <c r="I3383" t="s">
        <v>16</v>
      </c>
      <c r="K3383" s="22" t="s">
        <v>16</v>
      </c>
      <c r="L3383" s="22" t="s">
        <v>16</v>
      </c>
      <c r="M3383" s="22" t="s">
        <v>16</v>
      </c>
      <c r="N3383" s="22" t="s">
        <v>16</v>
      </c>
      <c r="O3383" s="22" t="s">
        <v>16</v>
      </c>
      <c r="P3383" s="22" t="s">
        <v>16</v>
      </c>
      <c r="Q3383" s="23" t="s">
        <v>16</v>
      </c>
      <c r="R3383" s="22" t="s">
        <v>16</v>
      </c>
      <c r="S3383" s="23" t="s">
        <v>16</v>
      </c>
      <c r="T3383" s="22" t="s">
        <v>16</v>
      </c>
      <c r="U3383" s="23" t="s">
        <v>16</v>
      </c>
      <c r="V3383" s="22" t="s">
        <v>16</v>
      </c>
      <c r="W3383" s="22" t="s">
        <v>16</v>
      </c>
      <c r="X3383" s="96" t="s">
        <v>16</v>
      </c>
      <c r="Y3383" s="96" t="s">
        <v>16</v>
      </c>
      <c r="Z3383" s="22" t="s">
        <v>16</v>
      </c>
      <c r="AA3383" s="96" t="s">
        <v>16</v>
      </c>
      <c r="AB3383" s="96" t="s">
        <v>16</v>
      </c>
      <c r="AC3383" s="22" t="s">
        <v>16</v>
      </c>
      <c r="AD3383" s="96" t="s">
        <v>16</v>
      </c>
      <c r="AE3383" s="96" t="s">
        <v>16</v>
      </c>
      <c r="AF3383" s="96" t="s">
        <v>16</v>
      </c>
      <c r="AG3383" s="96" t="s">
        <v>16</v>
      </c>
    </row>
    <row r="3384" spans="2:33">
      <c r="B3384" t="s">
        <v>16</v>
      </c>
      <c r="C3384" s="76" t="s">
        <v>16</v>
      </c>
      <c r="D3384" s="76" t="s">
        <v>16</v>
      </c>
      <c r="F3384" t="s">
        <v>16</v>
      </c>
      <c r="G3384" t="s">
        <v>16</v>
      </c>
      <c r="H3384" t="s">
        <v>16</v>
      </c>
      <c r="I3384" t="s">
        <v>16</v>
      </c>
      <c r="K3384" s="22" t="s">
        <v>16</v>
      </c>
      <c r="L3384" s="22" t="s">
        <v>16</v>
      </c>
      <c r="M3384" s="22" t="s">
        <v>16</v>
      </c>
      <c r="N3384" s="22" t="s">
        <v>16</v>
      </c>
      <c r="O3384" s="22" t="s">
        <v>16</v>
      </c>
      <c r="P3384" s="22" t="s">
        <v>16</v>
      </c>
      <c r="Q3384" s="23" t="s">
        <v>16</v>
      </c>
      <c r="R3384" s="22" t="s">
        <v>16</v>
      </c>
      <c r="S3384" s="23" t="s">
        <v>16</v>
      </c>
      <c r="T3384" s="22" t="s">
        <v>16</v>
      </c>
      <c r="U3384" s="23" t="s">
        <v>16</v>
      </c>
      <c r="V3384" s="22" t="s">
        <v>16</v>
      </c>
      <c r="W3384" s="22" t="s">
        <v>16</v>
      </c>
      <c r="X3384" s="96" t="s">
        <v>16</v>
      </c>
      <c r="Y3384" s="96" t="s">
        <v>16</v>
      </c>
      <c r="Z3384" s="22" t="s">
        <v>16</v>
      </c>
      <c r="AA3384" s="96" t="s">
        <v>16</v>
      </c>
      <c r="AB3384" s="96" t="s">
        <v>16</v>
      </c>
      <c r="AC3384" s="22" t="s">
        <v>16</v>
      </c>
      <c r="AD3384" s="96" t="s">
        <v>16</v>
      </c>
      <c r="AE3384" s="96" t="s">
        <v>16</v>
      </c>
      <c r="AF3384" s="96" t="s">
        <v>16</v>
      </c>
      <c r="AG3384" s="96" t="s">
        <v>16</v>
      </c>
    </row>
    <row r="3385" spans="2:33">
      <c r="B3385" t="s">
        <v>16</v>
      </c>
      <c r="C3385" s="76" t="s">
        <v>16</v>
      </c>
      <c r="D3385" s="76" t="s">
        <v>16</v>
      </c>
      <c r="F3385" t="s">
        <v>16</v>
      </c>
      <c r="G3385" t="s">
        <v>16</v>
      </c>
      <c r="H3385" t="s">
        <v>16</v>
      </c>
      <c r="I3385" t="s">
        <v>16</v>
      </c>
      <c r="K3385" s="22" t="s">
        <v>16</v>
      </c>
      <c r="L3385" s="22" t="s">
        <v>16</v>
      </c>
      <c r="M3385" s="22" t="s">
        <v>16</v>
      </c>
      <c r="N3385" s="22" t="s">
        <v>16</v>
      </c>
      <c r="O3385" s="22" t="s">
        <v>16</v>
      </c>
      <c r="P3385" s="22" t="s">
        <v>16</v>
      </c>
      <c r="Q3385" s="23" t="s">
        <v>16</v>
      </c>
      <c r="R3385" s="22" t="s">
        <v>16</v>
      </c>
      <c r="S3385" s="23" t="s">
        <v>16</v>
      </c>
      <c r="T3385" s="22" t="s">
        <v>16</v>
      </c>
      <c r="U3385" s="23" t="s">
        <v>16</v>
      </c>
      <c r="V3385" s="22" t="s">
        <v>16</v>
      </c>
      <c r="W3385" s="22" t="s">
        <v>16</v>
      </c>
      <c r="X3385" s="96" t="s">
        <v>16</v>
      </c>
      <c r="Y3385" s="96" t="s">
        <v>16</v>
      </c>
      <c r="Z3385" s="22" t="s">
        <v>16</v>
      </c>
      <c r="AA3385" s="96" t="s">
        <v>16</v>
      </c>
      <c r="AB3385" s="96" t="s">
        <v>16</v>
      </c>
      <c r="AC3385" s="22" t="s">
        <v>16</v>
      </c>
      <c r="AD3385" s="96" t="s">
        <v>16</v>
      </c>
      <c r="AE3385" s="96" t="s">
        <v>16</v>
      </c>
      <c r="AF3385" s="96" t="s">
        <v>16</v>
      </c>
      <c r="AG3385" s="96" t="s">
        <v>16</v>
      </c>
    </row>
    <row r="3386" spans="2:33">
      <c r="B3386" t="s">
        <v>16</v>
      </c>
      <c r="C3386" s="76" t="s">
        <v>16</v>
      </c>
      <c r="D3386" s="76" t="s">
        <v>16</v>
      </c>
      <c r="F3386" t="s">
        <v>16</v>
      </c>
      <c r="G3386" t="s">
        <v>16</v>
      </c>
      <c r="H3386" t="s">
        <v>16</v>
      </c>
      <c r="I3386" t="s">
        <v>16</v>
      </c>
      <c r="K3386" s="22" t="s">
        <v>16</v>
      </c>
      <c r="L3386" s="22" t="s">
        <v>16</v>
      </c>
      <c r="M3386" s="22" t="s">
        <v>16</v>
      </c>
      <c r="N3386" s="22" t="s">
        <v>16</v>
      </c>
      <c r="O3386" s="22" t="s">
        <v>16</v>
      </c>
      <c r="P3386" s="22" t="s">
        <v>16</v>
      </c>
      <c r="Q3386" s="23" t="s">
        <v>16</v>
      </c>
      <c r="R3386" s="22" t="s">
        <v>16</v>
      </c>
      <c r="S3386" s="23" t="s">
        <v>16</v>
      </c>
      <c r="T3386" s="22" t="s">
        <v>16</v>
      </c>
      <c r="U3386" s="23" t="s">
        <v>16</v>
      </c>
      <c r="V3386" s="22" t="s">
        <v>16</v>
      </c>
      <c r="W3386" s="22" t="s">
        <v>16</v>
      </c>
      <c r="X3386" s="96" t="s">
        <v>16</v>
      </c>
      <c r="Y3386" s="96" t="s">
        <v>16</v>
      </c>
      <c r="Z3386" s="22" t="s">
        <v>16</v>
      </c>
      <c r="AA3386" s="96" t="s">
        <v>16</v>
      </c>
      <c r="AB3386" s="96" t="s">
        <v>16</v>
      </c>
      <c r="AC3386" s="22" t="s">
        <v>16</v>
      </c>
      <c r="AD3386" s="96" t="s">
        <v>16</v>
      </c>
      <c r="AE3386" s="96" t="s">
        <v>16</v>
      </c>
      <c r="AF3386" s="96" t="s">
        <v>16</v>
      </c>
      <c r="AG3386" s="96" t="s">
        <v>16</v>
      </c>
    </row>
    <row r="3387" spans="2:33">
      <c r="B3387" t="s">
        <v>16</v>
      </c>
      <c r="C3387" s="76" t="s">
        <v>16</v>
      </c>
      <c r="D3387" s="76" t="s">
        <v>16</v>
      </c>
      <c r="F3387" t="s">
        <v>16</v>
      </c>
      <c r="G3387" t="s">
        <v>16</v>
      </c>
      <c r="H3387" t="s">
        <v>16</v>
      </c>
      <c r="I3387" t="s">
        <v>16</v>
      </c>
      <c r="K3387" s="22" t="s">
        <v>16</v>
      </c>
      <c r="L3387" s="22" t="s">
        <v>16</v>
      </c>
      <c r="M3387" s="22" t="s">
        <v>16</v>
      </c>
      <c r="N3387" s="22" t="s">
        <v>16</v>
      </c>
      <c r="O3387" s="22" t="s">
        <v>16</v>
      </c>
      <c r="P3387" s="22" t="s">
        <v>16</v>
      </c>
      <c r="Q3387" s="23" t="s">
        <v>16</v>
      </c>
      <c r="R3387" s="22" t="s">
        <v>16</v>
      </c>
      <c r="S3387" s="23" t="s">
        <v>16</v>
      </c>
      <c r="T3387" s="22" t="s">
        <v>16</v>
      </c>
      <c r="U3387" s="23" t="s">
        <v>16</v>
      </c>
      <c r="V3387" s="22" t="s">
        <v>16</v>
      </c>
      <c r="W3387" s="22" t="s">
        <v>16</v>
      </c>
      <c r="X3387" s="96" t="s">
        <v>16</v>
      </c>
      <c r="Y3387" s="96" t="s">
        <v>16</v>
      </c>
      <c r="Z3387" s="22" t="s">
        <v>16</v>
      </c>
      <c r="AA3387" s="96" t="s">
        <v>16</v>
      </c>
      <c r="AB3387" s="96" t="s">
        <v>16</v>
      </c>
      <c r="AC3387" s="22" t="s">
        <v>16</v>
      </c>
      <c r="AD3387" s="96" t="s">
        <v>16</v>
      </c>
      <c r="AE3387" s="96" t="s">
        <v>16</v>
      </c>
      <c r="AF3387" s="96" t="s">
        <v>16</v>
      </c>
      <c r="AG3387" s="96" t="s">
        <v>16</v>
      </c>
    </row>
    <row r="3388" spans="2:33">
      <c r="B3388" t="s">
        <v>16</v>
      </c>
      <c r="C3388" s="76" t="s">
        <v>16</v>
      </c>
      <c r="D3388" s="76" t="s">
        <v>16</v>
      </c>
      <c r="F3388" t="s">
        <v>16</v>
      </c>
      <c r="G3388" t="s">
        <v>16</v>
      </c>
      <c r="H3388" t="s">
        <v>16</v>
      </c>
      <c r="I3388" t="s">
        <v>16</v>
      </c>
      <c r="K3388" s="22" t="s">
        <v>16</v>
      </c>
      <c r="L3388" s="22" t="s">
        <v>16</v>
      </c>
      <c r="M3388" s="22" t="s">
        <v>16</v>
      </c>
      <c r="N3388" s="22" t="s">
        <v>16</v>
      </c>
      <c r="O3388" s="22" t="s">
        <v>16</v>
      </c>
      <c r="P3388" s="22" t="s">
        <v>16</v>
      </c>
      <c r="Q3388" s="23" t="s">
        <v>16</v>
      </c>
      <c r="R3388" s="22" t="s">
        <v>16</v>
      </c>
      <c r="S3388" s="23" t="s">
        <v>16</v>
      </c>
      <c r="T3388" s="22" t="s">
        <v>16</v>
      </c>
      <c r="U3388" s="23" t="s">
        <v>16</v>
      </c>
      <c r="V3388" s="22" t="s">
        <v>16</v>
      </c>
      <c r="W3388" s="22" t="s">
        <v>16</v>
      </c>
      <c r="X3388" s="96" t="s">
        <v>16</v>
      </c>
      <c r="Y3388" s="96" t="s">
        <v>16</v>
      </c>
      <c r="Z3388" s="22" t="s">
        <v>16</v>
      </c>
      <c r="AA3388" s="96" t="s">
        <v>16</v>
      </c>
      <c r="AB3388" s="96" t="s">
        <v>16</v>
      </c>
      <c r="AC3388" s="22" t="s">
        <v>16</v>
      </c>
      <c r="AD3388" s="96" t="s">
        <v>16</v>
      </c>
      <c r="AE3388" s="96" t="s">
        <v>16</v>
      </c>
      <c r="AF3388" s="96" t="s">
        <v>16</v>
      </c>
      <c r="AG3388" s="96" t="s">
        <v>16</v>
      </c>
    </row>
    <row r="3389" spans="2:33">
      <c r="B3389" t="s">
        <v>16</v>
      </c>
      <c r="C3389" s="76" t="s">
        <v>16</v>
      </c>
      <c r="D3389" s="76" t="s">
        <v>16</v>
      </c>
      <c r="F3389" t="s">
        <v>16</v>
      </c>
      <c r="G3389" t="s">
        <v>16</v>
      </c>
      <c r="H3389" t="s">
        <v>16</v>
      </c>
      <c r="I3389" t="s">
        <v>16</v>
      </c>
      <c r="K3389" s="22" t="s">
        <v>16</v>
      </c>
      <c r="L3389" s="22" t="s">
        <v>16</v>
      </c>
      <c r="M3389" s="22" t="s">
        <v>16</v>
      </c>
      <c r="N3389" s="22" t="s">
        <v>16</v>
      </c>
      <c r="O3389" s="22" t="s">
        <v>16</v>
      </c>
      <c r="P3389" s="22" t="s">
        <v>16</v>
      </c>
      <c r="Q3389" s="23" t="s">
        <v>16</v>
      </c>
      <c r="R3389" s="22" t="s">
        <v>16</v>
      </c>
      <c r="S3389" s="23" t="s">
        <v>16</v>
      </c>
      <c r="T3389" s="22" t="s">
        <v>16</v>
      </c>
      <c r="U3389" s="23" t="s">
        <v>16</v>
      </c>
      <c r="V3389" s="22" t="s">
        <v>16</v>
      </c>
      <c r="W3389" s="22" t="s">
        <v>16</v>
      </c>
      <c r="X3389" s="96" t="s">
        <v>16</v>
      </c>
      <c r="Y3389" s="96" t="s">
        <v>16</v>
      </c>
      <c r="Z3389" s="22" t="s">
        <v>16</v>
      </c>
      <c r="AA3389" s="96" t="s">
        <v>16</v>
      </c>
      <c r="AB3389" s="96" t="s">
        <v>16</v>
      </c>
      <c r="AC3389" s="22" t="s">
        <v>16</v>
      </c>
      <c r="AD3389" s="96" t="s">
        <v>16</v>
      </c>
      <c r="AE3389" s="96" t="s">
        <v>16</v>
      </c>
      <c r="AF3389" s="96" t="s">
        <v>16</v>
      </c>
      <c r="AG3389" s="96" t="s">
        <v>16</v>
      </c>
    </row>
    <row r="3390" spans="2:33">
      <c r="B3390" t="s">
        <v>16</v>
      </c>
      <c r="C3390" s="76" t="s">
        <v>16</v>
      </c>
      <c r="D3390" s="76" t="s">
        <v>16</v>
      </c>
      <c r="F3390" t="s">
        <v>16</v>
      </c>
      <c r="G3390" t="s">
        <v>16</v>
      </c>
      <c r="H3390" t="s">
        <v>16</v>
      </c>
      <c r="I3390" t="s">
        <v>16</v>
      </c>
      <c r="K3390" s="22" t="s">
        <v>16</v>
      </c>
      <c r="L3390" s="22" t="s">
        <v>16</v>
      </c>
      <c r="M3390" s="22" t="s">
        <v>16</v>
      </c>
      <c r="N3390" s="22" t="s">
        <v>16</v>
      </c>
      <c r="O3390" s="22" t="s">
        <v>16</v>
      </c>
      <c r="P3390" s="22" t="s">
        <v>16</v>
      </c>
      <c r="Q3390" s="23" t="s">
        <v>16</v>
      </c>
      <c r="R3390" s="22" t="s">
        <v>16</v>
      </c>
      <c r="S3390" s="23" t="s">
        <v>16</v>
      </c>
      <c r="T3390" s="22" t="s">
        <v>16</v>
      </c>
      <c r="U3390" s="23" t="s">
        <v>16</v>
      </c>
      <c r="V3390" s="22" t="s">
        <v>16</v>
      </c>
      <c r="W3390" s="22" t="s">
        <v>16</v>
      </c>
      <c r="X3390" s="96" t="s">
        <v>16</v>
      </c>
      <c r="Y3390" s="96" t="s">
        <v>16</v>
      </c>
      <c r="Z3390" s="22" t="s">
        <v>16</v>
      </c>
      <c r="AA3390" s="96" t="s">
        <v>16</v>
      </c>
      <c r="AB3390" s="96" t="s">
        <v>16</v>
      </c>
      <c r="AC3390" s="22" t="s">
        <v>16</v>
      </c>
      <c r="AD3390" s="96" t="s">
        <v>16</v>
      </c>
      <c r="AE3390" s="96" t="s">
        <v>16</v>
      </c>
      <c r="AF3390" s="96" t="s">
        <v>16</v>
      </c>
      <c r="AG3390" s="96" t="s">
        <v>16</v>
      </c>
    </row>
    <row r="3391" spans="2:33">
      <c r="B3391" t="s">
        <v>16</v>
      </c>
      <c r="C3391" s="76" t="s">
        <v>16</v>
      </c>
      <c r="D3391" s="76" t="s">
        <v>16</v>
      </c>
      <c r="F3391" t="s">
        <v>16</v>
      </c>
      <c r="G3391" t="s">
        <v>16</v>
      </c>
      <c r="H3391" t="s">
        <v>16</v>
      </c>
      <c r="I3391" t="s">
        <v>16</v>
      </c>
      <c r="K3391" s="22" t="s">
        <v>16</v>
      </c>
      <c r="L3391" s="22" t="s">
        <v>16</v>
      </c>
      <c r="M3391" s="22" t="s">
        <v>16</v>
      </c>
      <c r="N3391" s="22" t="s">
        <v>16</v>
      </c>
      <c r="O3391" s="22" t="s">
        <v>16</v>
      </c>
      <c r="P3391" s="22" t="s">
        <v>16</v>
      </c>
      <c r="Q3391" s="23" t="s">
        <v>16</v>
      </c>
      <c r="R3391" s="22" t="s">
        <v>16</v>
      </c>
      <c r="S3391" s="23" t="s">
        <v>16</v>
      </c>
      <c r="T3391" s="22" t="s">
        <v>16</v>
      </c>
      <c r="U3391" s="23" t="s">
        <v>16</v>
      </c>
      <c r="V3391" s="22" t="s">
        <v>16</v>
      </c>
      <c r="W3391" s="22" t="s">
        <v>16</v>
      </c>
      <c r="X3391" s="96" t="s">
        <v>16</v>
      </c>
      <c r="Y3391" s="96" t="s">
        <v>16</v>
      </c>
      <c r="Z3391" s="22" t="s">
        <v>16</v>
      </c>
      <c r="AA3391" s="96" t="s">
        <v>16</v>
      </c>
      <c r="AB3391" s="96" t="s">
        <v>16</v>
      </c>
      <c r="AC3391" s="22" t="s">
        <v>16</v>
      </c>
      <c r="AD3391" s="96" t="s">
        <v>16</v>
      </c>
      <c r="AE3391" s="96" t="s">
        <v>16</v>
      </c>
      <c r="AF3391" s="96" t="s">
        <v>16</v>
      </c>
      <c r="AG3391" s="96" t="s">
        <v>16</v>
      </c>
    </row>
    <row r="3392" spans="2:33">
      <c r="B3392" t="s">
        <v>16</v>
      </c>
      <c r="C3392" s="76" t="s">
        <v>16</v>
      </c>
      <c r="D3392" s="76" t="s">
        <v>16</v>
      </c>
      <c r="F3392" t="s">
        <v>16</v>
      </c>
      <c r="G3392" t="s">
        <v>16</v>
      </c>
      <c r="H3392" t="s">
        <v>16</v>
      </c>
      <c r="I3392" t="s">
        <v>16</v>
      </c>
      <c r="K3392" s="22" t="s">
        <v>16</v>
      </c>
      <c r="L3392" s="22" t="s">
        <v>16</v>
      </c>
      <c r="M3392" s="22" t="s">
        <v>16</v>
      </c>
      <c r="N3392" s="22" t="s">
        <v>16</v>
      </c>
      <c r="O3392" s="22" t="s">
        <v>16</v>
      </c>
      <c r="P3392" s="22" t="s">
        <v>16</v>
      </c>
      <c r="Q3392" s="23" t="s">
        <v>16</v>
      </c>
      <c r="R3392" s="22" t="s">
        <v>16</v>
      </c>
      <c r="S3392" s="23" t="s">
        <v>16</v>
      </c>
      <c r="T3392" s="22" t="s">
        <v>16</v>
      </c>
      <c r="U3392" s="23" t="s">
        <v>16</v>
      </c>
      <c r="V3392" s="22" t="s">
        <v>16</v>
      </c>
      <c r="W3392" s="22" t="s">
        <v>16</v>
      </c>
      <c r="X3392" s="96" t="s">
        <v>16</v>
      </c>
      <c r="Y3392" s="96" t="s">
        <v>16</v>
      </c>
      <c r="Z3392" s="22" t="s">
        <v>16</v>
      </c>
      <c r="AA3392" s="96" t="s">
        <v>16</v>
      </c>
      <c r="AB3392" s="96" t="s">
        <v>16</v>
      </c>
      <c r="AC3392" s="22" t="s">
        <v>16</v>
      </c>
      <c r="AD3392" s="96" t="s">
        <v>16</v>
      </c>
      <c r="AE3392" s="96" t="s">
        <v>16</v>
      </c>
      <c r="AF3392" s="96" t="s">
        <v>16</v>
      </c>
      <c r="AG3392" s="96" t="s">
        <v>16</v>
      </c>
    </row>
    <row r="3393" spans="2:33">
      <c r="B3393" t="s">
        <v>16</v>
      </c>
      <c r="C3393" s="76" t="s">
        <v>16</v>
      </c>
      <c r="D3393" s="76" t="s">
        <v>16</v>
      </c>
      <c r="F3393" t="s">
        <v>16</v>
      </c>
      <c r="G3393" t="s">
        <v>16</v>
      </c>
      <c r="H3393" t="s">
        <v>16</v>
      </c>
      <c r="I3393" t="s">
        <v>16</v>
      </c>
      <c r="K3393" s="22" t="s">
        <v>16</v>
      </c>
      <c r="L3393" s="22" t="s">
        <v>16</v>
      </c>
      <c r="M3393" s="22" t="s">
        <v>16</v>
      </c>
      <c r="N3393" s="22" t="s">
        <v>16</v>
      </c>
      <c r="O3393" s="22" t="s">
        <v>16</v>
      </c>
      <c r="P3393" s="22" t="s">
        <v>16</v>
      </c>
      <c r="Q3393" s="23" t="s">
        <v>16</v>
      </c>
      <c r="R3393" s="22" t="s">
        <v>16</v>
      </c>
      <c r="S3393" s="23" t="s">
        <v>16</v>
      </c>
      <c r="T3393" s="22" t="s">
        <v>16</v>
      </c>
      <c r="U3393" s="23" t="s">
        <v>16</v>
      </c>
      <c r="V3393" s="22" t="s">
        <v>16</v>
      </c>
      <c r="W3393" s="22" t="s">
        <v>16</v>
      </c>
      <c r="X3393" s="96" t="s">
        <v>16</v>
      </c>
      <c r="Y3393" s="96" t="s">
        <v>16</v>
      </c>
      <c r="Z3393" s="22" t="s">
        <v>16</v>
      </c>
      <c r="AA3393" s="96" t="s">
        <v>16</v>
      </c>
      <c r="AB3393" s="96" t="s">
        <v>16</v>
      </c>
      <c r="AC3393" s="22" t="s">
        <v>16</v>
      </c>
      <c r="AD3393" s="96" t="s">
        <v>16</v>
      </c>
      <c r="AE3393" s="96" t="s">
        <v>16</v>
      </c>
      <c r="AF3393" s="96" t="s">
        <v>16</v>
      </c>
      <c r="AG3393" s="96" t="s">
        <v>16</v>
      </c>
    </row>
    <row r="3394" spans="2:33">
      <c r="B3394" t="s">
        <v>16</v>
      </c>
      <c r="C3394" s="76" t="s">
        <v>16</v>
      </c>
      <c r="D3394" s="76" t="s">
        <v>16</v>
      </c>
      <c r="F3394" t="s">
        <v>16</v>
      </c>
      <c r="G3394" t="s">
        <v>16</v>
      </c>
      <c r="H3394" t="s">
        <v>16</v>
      </c>
      <c r="I3394" t="s">
        <v>16</v>
      </c>
      <c r="K3394" s="22" t="s">
        <v>16</v>
      </c>
      <c r="L3394" s="22" t="s">
        <v>16</v>
      </c>
      <c r="M3394" s="22" t="s">
        <v>16</v>
      </c>
      <c r="N3394" s="22" t="s">
        <v>16</v>
      </c>
      <c r="O3394" s="22" t="s">
        <v>16</v>
      </c>
      <c r="P3394" s="22" t="s">
        <v>16</v>
      </c>
      <c r="Q3394" s="23" t="s">
        <v>16</v>
      </c>
      <c r="R3394" s="22" t="s">
        <v>16</v>
      </c>
      <c r="S3394" s="23" t="s">
        <v>16</v>
      </c>
      <c r="T3394" s="22" t="s">
        <v>16</v>
      </c>
      <c r="U3394" s="23" t="s">
        <v>16</v>
      </c>
      <c r="V3394" s="22" t="s">
        <v>16</v>
      </c>
      <c r="W3394" s="22" t="s">
        <v>16</v>
      </c>
      <c r="X3394" s="96" t="s">
        <v>16</v>
      </c>
      <c r="Y3394" s="96" t="s">
        <v>16</v>
      </c>
      <c r="Z3394" s="22" t="s">
        <v>16</v>
      </c>
      <c r="AA3394" s="96" t="s">
        <v>16</v>
      </c>
      <c r="AB3394" s="96" t="s">
        <v>16</v>
      </c>
      <c r="AC3394" s="22" t="s">
        <v>16</v>
      </c>
      <c r="AD3394" s="96" t="s">
        <v>16</v>
      </c>
      <c r="AE3394" s="96" t="s">
        <v>16</v>
      </c>
      <c r="AF3394" s="96" t="s">
        <v>16</v>
      </c>
      <c r="AG3394" s="96" t="s">
        <v>16</v>
      </c>
    </row>
    <row r="3395" spans="2:33">
      <c r="B3395" t="s">
        <v>16</v>
      </c>
      <c r="C3395" s="76" t="s">
        <v>16</v>
      </c>
      <c r="D3395" s="76" t="s">
        <v>16</v>
      </c>
      <c r="F3395" t="s">
        <v>16</v>
      </c>
      <c r="G3395" t="s">
        <v>16</v>
      </c>
      <c r="H3395" t="s">
        <v>16</v>
      </c>
      <c r="I3395" t="s">
        <v>16</v>
      </c>
      <c r="K3395" s="22" t="s">
        <v>16</v>
      </c>
      <c r="L3395" s="22" t="s">
        <v>16</v>
      </c>
      <c r="M3395" s="22" t="s">
        <v>16</v>
      </c>
      <c r="N3395" s="22" t="s">
        <v>16</v>
      </c>
      <c r="O3395" s="22" t="s">
        <v>16</v>
      </c>
      <c r="P3395" s="22" t="s">
        <v>16</v>
      </c>
      <c r="Q3395" s="23" t="s">
        <v>16</v>
      </c>
      <c r="R3395" s="22" t="s">
        <v>16</v>
      </c>
      <c r="S3395" s="23" t="s">
        <v>16</v>
      </c>
      <c r="T3395" s="22" t="s">
        <v>16</v>
      </c>
      <c r="U3395" s="23" t="s">
        <v>16</v>
      </c>
      <c r="V3395" s="22" t="s">
        <v>16</v>
      </c>
      <c r="W3395" s="22" t="s">
        <v>16</v>
      </c>
      <c r="X3395" s="96" t="s">
        <v>16</v>
      </c>
      <c r="Y3395" s="96" t="s">
        <v>16</v>
      </c>
      <c r="Z3395" s="22" t="s">
        <v>16</v>
      </c>
      <c r="AA3395" s="96" t="s">
        <v>16</v>
      </c>
      <c r="AB3395" s="96" t="s">
        <v>16</v>
      </c>
      <c r="AC3395" s="22" t="s">
        <v>16</v>
      </c>
      <c r="AD3395" s="96" t="s">
        <v>16</v>
      </c>
      <c r="AE3395" s="96" t="s">
        <v>16</v>
      </c>
      <c r="AF3395" s="96" t="s">
        <v>16</v>
      </c>
      <c r="AG3395" s="96" t="s">
        <v>16</v>
      </c>
    </row>
    <row r="3396" spans="2:33">
      <c r="B3396" t="s">
        <v>16</v>
      </c>
      <c r="C3396" s="76" t="s">
        <v>16</v>
      </c>
      <c r="D3396" s="76" t="s">
        <v>16</v>
      </c>
      <c r="F3396" t="s">
        <v>16</v>
      </c>
      <c r="G3396" t="s">
        <v>16</v>
      </c>
      <c r="H3396" t="s">
        <v>16</v>
      </c>
      <c r="I3396" t="s">
        <v>16</v>
      </c>
      <c r="K3396" s="22" t="s">
        <v>16</v>
      </c>
      <c r="L3396" s="22" t="s">
        <v>16</v>
      </c>
      <c r="M3396" s="22" t="s">
        <v>16</v>
      </c>
      <c r="N3396" s="22" t="s">
        <v>16</v>
      </c>
      <c r="O3396" s="22" t="s">
        <v>16</v>
      </c>
      <c r="P3396" s="22" t="s">
        <v>16</v>
      </c>
      <c r="Q3396" s="23" t="s">
        <v>16</v>
      </c>
      <c r="R3396" s="22" t="s">
        <v>16</v>
      </c>
      <c r="S3396" s="23" t="s">
        <v>16</v>
      </c>
      <c r="T3396" s="22" t="s">
        <v>16</v>
      </c>
      <c r="U3396" s="23" t="s">
        <v>16</v>
      </c>
      <c r="V3396" s="22" t="s">
        <v>16</v>
      </c>
      <c r="W3396" s="22" t="s">
        <v>16</v>
      </c>
      <c r="X3396" s="96" t="s">
        <v>16</v>
      </c>
      <c r="Y3396" s="96" t="s">
        <v>16</v>
      </c>
      <c r="Z3396" s="22" t="s">
        <v>16</v>
      </c>
      <c r="AA3396" s="96" t="s">
        <v>16</v>
      </c>
      <c r="AB3396" s="96" t="s">
        <v>16</v>
      </c>
      <c r="AC3396" s="22" t="s">
        <v>16</v>
      </c>
      <c r="AD3396" s="96" t="s">
        <v>16</v>
      </c>
      <c r="AE3396" s="96" t="s">
        <v>16</v>
      </c>
      <c r="AF3396" s="96" t="s">
        <v>16</v>
      </c>
      <c r="AG3396" s="96" t="s">
        <v>16</v>
      </c>
    </row>
    <row r="3397" spans="2:33">
      <c r="B3397" t="s">
        <v>16</v>
      </c>
      <c r="C3397" s="76" t="s">
        <v>16</v>
      </c>
      <c r="D3397" s="76" t="s">
        <v>16</v>
      </c>
      <c r="F3397" t="s">
        <v>16</v>
      </c>
      <c r="G3397" t="s">
        <v>16</v>
      </c>
      <c r="H3397" t="s">
        <v>16</v>
      </c>
      <c r="I3397" t="s">
        <v>16</v>
      </c>
      <c r="K3397" s="22" t="s">
        <v>16</v>
      </c>
      <c r="L3397" s="22" t="s">
        <v>16</v>
      </c>
      <c r="M3397" s="22" t="s">
        <v>16</v>
      </c>
      <c r="N3397" s="22" t="s">
        <v>16</v>
      </c>
      <c r="O3397" s="22" t="s">
        <v>16</v>
      </c>
      <c r="P3397" s="22" t="s">
        <v>16</v>
      </c>
      <c r="Q3397" s="23" t="s">
        <v>16</v>
      </c>
      <c r="R3397" s="22" t="s">
        <v>16</v>
      </c>
      <c r="S3397" s="23" t="s">
        <v>16</v>
      </c>
      <c r="T3397" s="22" t="s">
        <v>16</v>
      </c>
      <c r="U3397" s="23" t="s">
        <v>16</v>
      </c>
      <c r="V3397" s="22" t="s">
        <v>16</v>
      </c>
      <c r="W3397" s="22" t="s">
        <v>16</v>
      </c>
      <c r="X3397" s="96" t="s">
        <v>16</v>
      </c>
      <c r="Y3397" s="96" t="s">
        <v>16</v>
      </c>
      <c r="Z3397" s="22" t="s">
        <v>16</v>
      </c>
      <c r="AA3397" s="96" t="s">
        <v>16</v>
      </c>
      <c r="AB3397" s="96" t="s">
        <v>16</v>
      </c>
      <c r="AC3397" s="22" t="s">
        <v>16</v>
      </c>
      <c r="AD3397" s="96" t="s">
        <v>16</v>
      </c>
      <c r="AE3397" s="96" t="s">
        <v>16</v>
      </c>
      <c r="AF3397" s="96" t="s">
        <v>16</v>
      </c>
      <c r="AG3397" s="96" t="s">
        <v>16</v>
      </c>
    </row>
    <row r="3398" spans="2:33">
      <c r="B3398" t="s">
        <v>16</v>
      </c>
      <c r="C3398" s="76" t="s">
        <v>16</v>
      </c>
      <c r="D3398" s="76" t="s">
        <v>16</v>
      </c>
      <c r="F3398" t="s">
        <v>16</v>
      </c>
      <c r="G3398" t="s">
        <v>16</v>
      </c>
      <c r="H3398" t="s">
        <v>16</v>
      </c>
      <c r="I3398" t="s">
        <v>16</v>
      </c>
      <c r="K3398" s="22" t="s">
        <v>16</v>
      </c>
      <c r="L3398" s="22" t="s">
        <v>16</v>
      </c>
      <c r="M3398" s="22" t="s">
        <v>16</v>
      </c>
      <c r="N3398" s="22" t="s">
        <v>16</v>
      </c>
      <c r="O3398" s="22" t="s">
        <v>16</v>
      </c>
      <c r="P3398" s="22" t="s">
        <v>16</v>
      </c>
      <c r="Q3398" s="23" t="s">
        <v>16</v>
      </c>
      <c r="R3398" s="22" t="s">
        <v>16</v>
      </c>
      <c r="S3398" s="23" t="s">
        <v>16</v>
      </c>
      <c r="T3398" s="22" t="s">
        <v>16</v>
      </c>
      <c r="U3398" s="23" t="s">
        <v>16</v>
      </c>
      <c r="V3398" s="22" t="s">
        <v>16</v>
      </c>
      <c r="W3398" s="22" t="s">
        <v>16</v>
      </c>
      <c r="X3398" s="96" t="s">
        <v>16</v>
      </c>
      <c r="Y3398" s="96" t="s">
        <v>16</v>
      </c>
      <c r="Z3398" s="22" t="s">
        <v>16</v>
      </c>
      <c r="AA3398" s="96" t="s">
        <v>16</v>
      </c>
      <c r="AB3398" s="96" t="s">
        <v>16</v>
      </c>
      <c r="AC3398" s="22" t="s">
        <v>16</v>
      </c>
      <c r="AD3398" s="96" t="s">
        <v>16</v>
      </c>
      <c r="AE3398" s="96" t="s">
        <v>16</v>
      </c>
      <c r="AF3398" s="96" t="s">
        <v>16</v>
      </c>
      <c r="AG3398" s="96" t="s">
        <v>16</v>
      </c>
    </row>
    <row r="3399" spans="2:33">
      <c r="B3399" t="s">
        <v>16</v>
      </c>
      <c r="C3399" s="76" t="s">
        <v>16</v>
      </c>
      <c r="D3399" s="76" t="s">
        <v>16</v>
      </c>
      <c r="F3399" t="s">
        <v>16</v>
      </c>
      <c r="G3399" t="s">
        <v>16</v>
      </c>
      <c r="H3399" t="s">
        <v>16</v>
      </c>
      <c r="I3399" t="s">
        <v>16</v>
      </c>
      <c r="K3399" s="22" t="s">
        <v>16</v>
      </c>
      <c r="L3399" s="22" t="s">
        <v>16</v>
      </c>
      <c r="M3399" s="22" t="s">
        <v>16</v>
      </c>
      <c r="N3399" s="22" t="s">
        <v>16</v>
      </c>
      <c r="O3399" s="22" t="s">
        <v>16</v>
      </c>
      <c r="P3399" s="22" t="s">
        <v>16</v>
      </c>
      <c r="Q3399" s="23" t="s">
        <v>16</v>
      </c>
      <c r="R3399" s="22" t="s">
        <v>16</v>
      </c>
      <c r="S3399" s="23" t="s">
        <v>16</v>
      </c>
      <c r="T3399" s="22" t="s">
        <v>16</v>
      </c>
      <c r="U3399" s="23" t="s">
        <v>16</v>
      </c>
      <c r="V3399" s="22" t="s">
        <v>16</v>
      </c>
      <c r="W3399" s="22" t="s">
        <v>16</v>
      </c>
      <c r="X3399" s="96" t="s">
        <v>16</v>
      </c>
      <c r="Y3399" s="96" t="s">
        <v>16</v>
      </c>
      <c r="Z3399" s="22" t="s">
        <v>16</v>
      </c>
      <c r="AA3399" s="96" t="s">
        <v>16</v>
      </c>
      <c r="AB3399" s="96" t="s">
        <v>16</v>
      </c>
      <c r="AC3399" s="22" t="s">
        <v>16</v>
      </c>
      <c r="AD3399" s="96" t="s">
        <v>16</v>
      </c>
      <c r="AE3399" s="96" t="s">
        <v>16</v>
      </c>
      <c r="AF3399" s="96" t="s">
        <v>16</v>
      </c>
      <c r="AG3399" s="96" t="s">
        <v>16</v>
      </c>
    </row>
    <row r="3400" spans="2:33">
      <c r="B3400" t="s">
        <v>16</v>
      </c>
      <c r="C3400" s="76" t="s">
        <v>16</v>
      </c>
      <c r="D3400" s="76" t="s">
        <v>16</v>
      </c>
      <c r="F3400" t="s">
        <v>16</v>
      </c>
      <c r="G3400" t="s">
        <v>16</v>
      </c>
      <c r="H3400" t="s">
        <v>16</v>
      </c>
      <c r="I3400" t="s">
        <v>16</v>
      </c>
      <c r="K3400" s="22" t="s">
        <v>16</v>
      </c>
      <c r="L3400" s="22" t="s">
        <v>16</v>
      </c>
      <c r="M3400" s="22" t="s">
        <v>16</v>
      </c>
      <c r="N3400" s="22" t="s">
        <v>16</v>
      </c>
      <c r="O3400" s="22" t="s">
        <v>16</v>
      </c>
      <c r="P3400" s="22" t="s">
        <v>16</v>
      </c>
      <c r="Q3400" s="23" t="s">
        <v>16</v>
      </c>
      <c r="R3400" s="22" t="s">
        <v>16</v>
      </c>
      <c r="S3400" s="23" t="s">
        <v>16</v>
      </c>
      <c r="T3400" s="22" t="s">
        <v>16</v>
      </c>
      <c r="U3400" s="23" t="s">
        <v>16</v>
      </c>
      <c r="V3400" s="22" t="s">
        <v>16</v>
      </c>
      <c r="W3400" s="22" t="s">
        <v>16</v>
      </c>
      <c r="X3400" s="96" t="s">
        <v>16</v>
      </c>
      <c r="Y3400" s="96" t="s">
        <v>16</v>
      </c>
      <c r="Z3400" s="22" t="s">
        <v>16</v>
      </c>
      <c r="AA3400" s="96" t="s">
        <v>16</v>
      </c>
      <c r="AB3400" s="96" t="s">
        <v>16</v>
      </c>
      <c r="AC3400" s="22" t="s">
        <v>16</v>
      </c>
      <c r="AD3400" s="96" t="s">
        <v>16</v>
      </c>
      <c r="AE3400" s="96" t="s">
        <v>16</v>
      </c>
      <c r="AF3400" s="96" t="s">
        <v>16</v>
      </c>
      <c r="AG3400" s="96" t="s">
        <v>16</v>
      </c>
    </row>
    <row r="3401" spans="2:33">
      <c r="B3401" t="s">
        <v>16</v>
      </c>
      <c r="C3401" s="76" t="s">
        <v>16</v>
      </c>
      <c r="D3401" s="76" t="s">
        <v>16</v>
      </c>
      <c r="F3401" t="s">
        <v>16</v>
      </c>
      <c r="G3401" t="s">
        <v>16</v>
      </c>
      <c r="H3401" t="s">
        <v>16</v>
      </c>
      <c r="I3401" t="s">
        <v>16</v>
      </c>
      <c r="K3401" s="22" t="s">
        <v>16</v>
      </c>
      <c r="L3401" s="22" t="s">
        <v>16</v>
      </c>
      <c r="M3401" s="22" t="s">
        <v>16</v>
      </c>
      <c r="N3401" s="22" t="s">
        <v>16</v>
      </c>
      <c r="O3401" s="22" t="s">
        <v>16</v>
      </c>
      <c r="P3401" s="22" t="s">
        <v>16</v>
      </c>
      <c r="Q3401" s="23" t="s">
        <v>16</v>
      </c>
      <c r="R3401" s="22" t="s">
        <v>16</v>
      </c>
      <c r="S3401" s="23" t="s">
        <v>16</v>
      </c>
      <c r="T3401" s="22" t="s">
        <v>16</v>
      </c>
      <c r="U3401" s="23" t="s">
        <v>16</v>
      </c>
      <c r="V3401" s="22" t="s">
        <v>16</v>
      </c>
      <c r="W3401" s="22" t="s">
        <v>16</v>
      </c>
      <c r="X3401" s="96" t="s">
        <v>16</v>
      </c>
      <c r="Y3401" s="96" t="s">
        <v>16</v>
      </c>
      <c r="Z3401" s="22" t="s">
        <v>16</v>
      </c>
      <c r="AA3401" s="96" t="s">
        <v>16</v>
      </c>
      <c r="AB3401" s="96" t="s">
        <v>16</v>
      </c>
      <c r="AC3401" s="22" t="s">
        <v>16</v>
      </c>
      <c r="AD3401" s="96" t="s">
        <v>16</v>
      </c>
      <c r="AE3401" s="96" t="s">
        <v>16</v>
      </c>
      <c r="AF3401" s="96" t="s">
        <v>16</v>
      </c>
      <c r="AG3401" s="96" t="s">
        <v>16</v>
      </c>
    </row>
    <row r="3402" spans="2:33">
      <c r="B3402" t="s">
        <v>16</v>
      </c>
      <c r="C3402" s="76" t="s">
        <v>16</v>
      </c>
      <c r="D3402" s="76" t="s">
        <v>16</v>
      </c>
      <c r="F3402" t="s">
        <v>16</v>
      </c>
      <c r="G3402" t="s">
        <v>16</v>
      </c>
      <c r="H3402" t="s">
        <v>16</v>
      </c>
      <c r="I3402" t="s">
        <v>16</v>
      </c>
      <c r="K3402" s="22" t="s">
        <v>16</v>
      </c>
      <c r="L3402" s="22" t="s">
        <v>16</v>
      </c>
      <c r="M3402" s="22" t="s">
        <v>16</v>
      </c>
      <c r="N3402" s="22" t="s">
        <v>16</v>
      </c>
      <c r="O3402" s="22" t="s">
        <v>16</v>
      </c>
      <c r="P3402" s="22" t="s">
        <v>16</v>
      </c>
      <c r="Q3402" s="23" t="s">
        <v>16</v>
      </c>
      <c r="R3402" s="22" t="s">
        <v>16</v>
      </c>
      <c r="S3402" s="23" t="s">
        <v>16</v>
      </c>
      <c r="T3402" s="22" t="s">
        <v>16</v>
      </c>
      <c r="U3402" s="23" t="s">
        <v>16</v>
      </c>
      <c r="V3402" s="22" t="s">
        <v>16</v>
      </c>
      <c r="W3402" s="22" t="s">
        <v>16</v>
      </c>
      <c r="X3402" s="96" t="s">
        <v>16</v>
      </c>
      <c r="Y3402" s="96" t="s">
        <v>16</v>
      </c>
      <c r="Z3402" s="22" t="s">
        <v>16</v>
      </c>
      <c r="AA3402" s="96" t="s">
        <v>16</v>
      </c>
      <c r="AB3402" s="96" t="s">
        <v>16</v>
      </c>
      <c r="AC3402" s="22" t="s">
        <v>16</v>
      </c>
      <c r="AD3402" s="96" t="s">
        <v>16</v>
      </c>
      <c r="AE3402" s="96" t="s">
        <v>16</v>
      </c>
      <c r="AF3402" s="96" t="s">
        <v>16</v>
      </c>
      <c r="AG3402" s="96" t="s">
        <v>16</v>
      </c>
    </row>
    <row r="3403" spans="2:33">
      <c r="B3403" t="s">
        <v>16</v>
      </c>
      <c r="C3403" s="76" t="s">
        <v>16</v>
      </c>
      <c r="D3403" s="76" t="s">
        <v>16</v>
      </c>
      <c r="F3403" t="s">
        <v>16</v>
      </c>
      <c r="G3403" t="s">
        <v>16</v>
      </c>
      <c r="H3403" t="s">
        <v>16</v>
      </c>
      <c r="I3403" t="s">
        <v>16</v>
      </c>
      <c r="K3403" s="22" t="s">
        <v>16</v>
      </c>
      <c r="L3403" s="22" t="s">
        <v>16</v>
      </c>
      <c r="M3403" s="22" t="s">
        <v>16</v>
      </c>
      <c r="N3403" s="22" t="s">
        <v>16</v>
      </c>
      <c r="O3403" s="22" t="s">
        <v>16</v>
      </c>
      <c r="P3403" s="22" t="s">
        <v>16</v>
      </c>
      <c r="Q3403" s="23" t="s">
        <v>16</v>
      </c>
      <c r="R3403" s="22" t="s">
        <v>16</v>
      </c>
      <c r="S3403" s="23" t="s">
        <v>16</v>
      </c>
      <c r="T3403" s="22" t="s">
        <v>16</v>
      </c>
      <c r="U3403" s="23" t="s">
        <v>16</v>
      </c>
      <c r="V3403" s="22" t="s">
        <v>16</v>
      </c>
      <c r="W3403" s="22" t="s">
        <v>16</v>
      </c>
      <c r="X3403" s="96" t="s">
        <v>16</v>
      </c>
      <c r="Y3403" s="96" t="s">
        <v>16</v>
      </c>
      <c r="Z3403" s="22" t="s">
        <v>16</v>
      </c>
      <c r="AA3403" s="96" t="s">
        <v>16</v>
      </c>
      <c r="AB3403" s="96" t="s">
        <v>16</v>
      </c>
      <c r="AC3403" s="22" t="s">
        <v>16</v>
      </c>
      <c r="AD3403" s="96" t="s">
        <v>16</v>
      </c>
      <c r="AE3403" s="96" t="s">
        <v>16</v>
      </c>
      <c r="AF3403" s="96" t="s">
        <v>16</v>
      </c>
      <c r="AG3403" s="96" t="s">
        <v>16</v>
      </c>
    </row>
    <row r="3404" spans="2:33">
      <c r="B3404" t="s">
        <v>16</v>
      </c>
      <c r="C3404" s="76" t="s">
        <v>16</v>
      </c>
      <c r="D3404" s="76" t="s">
        <v>16</v>
      </c>
      <c r="F3404" t="s">
        <v>16</v>
      </c>
      <c r="G3404" t="s">
        <v>16</v>
      </c>
      <c r="H3404" t="s">
        <v>16</v>
      </c>
      <c r="I3404" t="s">
        <v>16</v>
      </c>
      <c r="K3404" s="22" t="s">
        <v>16</v>
      </c>
      <c r="L3404" s="22" t="s">
        <v>16</v>
      </c>
      <c r="M3404" s="22" t="s">
        <v>16</v>
      </c>
      <c r="N3404" s="22" t="s">
        <v>16</v>
      </c>
      <c r="O3404" s="22" t="s">
        <v>16</v>
      </c>
      <c r="P3404" s="22" t="s">
        <v>16</v>
      </c>
      <c r="Q3404" s="23" t="s">
        <v>16</v>
      </c>
      <c r="R3404" s="22" t="s">
        <v>16</v>
      </c>
      <c r="S3404" s="23" t="s">
        <v>16</v>
      </c>
      <c r="T3404" s="22" t="s">
        <v>16</v>
      </c>
      <c r="U3404" s="23" t="s">
        <v>16</v>
      </c>
      <c r="V3404" s="22" t="s">
        <v>16</v>
      </c>
      <c r="W3404" s="22" t="s">
        <v>16</v>
      </c>
      <c r="X3404" s="96" t="s">
        <v>16</v>
      </c>
      <c r="Y3404" s="96" t="s">
        <v>16</v>
      </c>
      <c r="Z3404" s="22" t="s">
        <v>16</v>
      </c>
      <c r="AA3404" s="96" t="s">
        <v>16</v>
      </c>
      <c r="AB3404" s="96" t="s">
        <v>16</v>
      </c>
      <c r="AC3404" s="22" t="s">
        <v>16</v>
      </c>
      <c r="AD3404" s="96" t="s">
        <v>16</v>
      </c>
      <c r="AE3404" s="96" t="s">
        <v>16</v>
      </c>
      <c r="AF3404" s="96" t="s">
        <v>16</v>
      </c>
      <c r="AG3404" s="96" t="s">
        <v>16</v>
      </c>
    </row>
    <row r="3405" spans="2:33">
      <c r="B3405" t="s">
        <v>16</v>
      </c>
      <c r="C3405" s="76" t="s">
        <v>16</v>
      </c>
      <c r="D3405" s="76" t="s">
        <v>16</v>
      </c>
      <c r="F3405" t="s">
        <v>16</v>
      </c>
      <c r="G3405" t="s">
        <v>16</v>
      </c>
      <c r="H3405" t="s">
        <v>16</v>
      </c>
      <c r="I3405" t="s">
        <v>16</v>
      </c>
      <c r="K3405" s="22" t="s">
        <v>16</v>
      </c>
      <c r="L3405" s="22" t="s">
        <v>16</v>
      </c>
      <c r="M3405" s="22" t="s">
        <v>16</v>
      </c>
      <c r="N3405" s="22" t="s">
        <v>16</v>
      </c>
      <c r="O3405" s="22" t="s">
        <v>16</v>
      </c>
      <c r="P3405" s="22" t="s">
        <v>16</v>
      </c>
      <c r="Q3405" s="23" t="s">
        <v>16</v>
      </c>
      <c r="R3405" s="22" t="s">
        <v>16</v>
      </c>
      <c r="S3405" s="23" t="s">
        <v>16</v>
      </c>
      <c r="T3405" s="22" t="s">
        <v>16</v>
      </c>
      <c r="U3405" s="23" t="s">
        <v>16</v>
      </c>
      <c r="V3405" s="22" t="s">
        <v>16</v>
      </c>
      <c r="W3405" s="22" t="s">
        <v>16</v>
      </c>
      <c r="X3405" s="96" t="s">
        <v>16</v>
      </c>
      <c r="Y3405" s="96" t="s">
        <v>16</v>
      </c>
      <c r="Z3405" s="22" t="s">
        <v>16</v>
      </c>
      <c r="AA3405" s="96" t="s">
        <v>16</v>
      </c>
      <c r="AB3405" s="96" t="s">
        <v>16</v>
      </c>
      <c r="AC3405" s="22" t="s">
        <v>16</v>
      </c>
      <c r="AD3405" s="96" t="s">
        <v>16</v>
      </c>
      <c r="AE3405" s="96" t="s">
        <v>16</v>
      </c>
      <c r="AF3405" s="96" t="s">
        <v>16</v>
      </c>
      <c r="AG3405" s="96" t="s">
        <v>16</v>
      </c>
    </row>
    <row r="3406" spans="2:33">
      <c r="B3406" t="s">
        <v>16</v>
      </c>
      <c r="C3406" s="76" t="s">
        <v>16</v>
      </c>
      <c r="D3406" s="76" t="s">
        <v>16</v>
      </c>
      <c r="F3406" t="s">
        <v>16</v>
      </c>
      <c r="G3406" t="s">
        <v>16</v>
      </c>
      <c r="H3406" t="s">
        <v>16</v>
      </c>
      <c r="I3406" t="s">
        <v>16</v>
      </c>
      <c r="K3406" s="22" t="s">
        <v>16</v>
      </c>
      <c r="L3406" s="22" t="s">
        <v>16</v>
      </c>
      <c r="M3406" s="22" t="s">
        <v>16</v>
      </c>
      <c r="N3406" s="22" t="s">
        <v>16</v>
      </c>
      <c r="O3406" s="22" t="s">
        <v>16</v>
      </c>
      <c r="P3406" s="22" t="s">
        <v>16</v>
      </c>
      <c r="Q3406" s="23" t="s">
        <v>16</v>
      </c>
      <c r="R3406" s="22" t="s">
        <v>16</v>
      </c>
      <c r="S3406" s="23" t="s">
        <v>16</v>
      </c>
      <c r="T3406" s="22" t="s">
        <v>16</v>
      </c>
      <c r="U3406" s="23" t="s">
        <v>16</v>
      </c>
      <c r="V3406" s="22" t="s">
        <v>16</v>
      </c>
      <c r="W3406" s="22" t="s">
        <v>16</v>
      </c>
      <c r="X3406" s="96" t="s">
        <v>16</v>
      </c>
      <c r="Y3406" s="96" t="s">
        <v>16</v>
      </c>
      <c r="Z3406" s="22" t="s">
        <v>16</v>
      </c>
      <c r="AA3406" s="96" t="s">
        <v>16</v>
      </c>
      <c r="AB3406" s="96" t="s">
        <v>16</v>
      </c>
      <c r="AC3406" s="22" t="s">
        <v>16</v>
      </c>
      <c r="AD3406" s="96" t="s">
        <v>16</v>
      </c>
      <c r="AE3406" s="96" t="s">
        <v>16</v>
      </c>
      <c r="AF3406" s="96" t="s">
        <v>16</v>
      </c>
      <c r="AG3406" s="96" t="s">
        <v>16</v>
      </c>
    </row>
    <row r="3407" spans="2:33">
      <c r="B3407" t="s">
        <v>16</v>
      </c>
      <c r="C3407" s="76" t="s">
        <v>16</v>
      </c>
      <c r="D3407" s="76" t="s">
        <v>16</v>
      </c>
      <c r="F3407" t="s">
        <v>16</v>
      </c>
      <c r="G3407" t="s">
        <v>16</v>
      </c>
      <c r="H3407" t="s">
        <v>16</v>
      </c>
      <c r="I3407" t="s">
        <v>16</v>
      </c>
      <c r="K3407" s="22" t="s">
        <v>16</v>
      </c>
      <c r="L3407" s="22" t="s">
        <v>16</v>
      </c>
      <c r="M3407" s="22" t="s">
        <v>16</v>
      </c>
      <c r="N3407" s="22" t="s">
        <v>16</v>
      </c>
      <c r="O3407" s="22" t="s">
        <v>16</v>
      </c>
      <c r="P3407" s="22" t="s">
        <v>16</v>
      </c>
      <c r="Q3407" s="23" t="s">
        <v>16</v>
      </c>
      <c r="R3407" s="22" t="s">
        <v>16</v>
      </c>
      <c r="S3407" s="23" t="s">
        <v>16</v>
      </c>
      <c r="T3407" s="22" t="s">
        <v>16</v>
      </c>
      <c r="U3407" s="23" t="s">
        <v>16</v>
      </c>
      <c r="V3407" s="22" t="s">
        <v>16</v>
      </c>
      <c r="W3407" s="22" t="s">
        <v>16</v>
      </c>
      <c r="X3407" s="96" t="s">
        <v>16</v>
      </c>
      <c r="Y3407" s="96" t="s">
        <v>16</v>
      </c>
      <c r="Z3407" s="22" t="s">
        <v>16</v>
      </c>
      <c r="AA3407" s="96" t="s">
        <v>16</v>
      </c>
      <c r="AB3407" s="96" t="s">
        <v>16</v>
      </c>
      <c r="AC3407" s="22" t="s">
        <v>16</v>
      </c>
      <c r="AD3407" s="96" t="s">
        <v>16</v>
      </c>
      <c r="AE3407" s="96" t="s">
        <v>16</v>
      </c>
      <c r="AF3407" s="96" t="s">
        <v>16</v>
      </c>
      <c r="AG3407" s="96" t="s">
        <v>16</v>
      </c>
    </row>
    <row r="3408" spans="2:33">
      <c r="B3408" t="s">
        <v>16</v>
      </c>
      <c r="C3408" s="76" t="s">
        <v>16</v>
      </c>
      <c r="D3408" s="76" t="s">
        <v>16</v>
      </c>
      <c r="F3408" t="s">
        <v>16</v>
      </c>
      <c r="G3408" t="s">
        <v>16</v>
      </c>
      <c r="H3408" t="s">
        <v>16</v>
      </c>
      <c r="I3408" t="s">
        <v>16</v>
      </c>
      <c r="K3408" s="22" t="s">
        <v>16</v>
      </c>
      <c r="L3408" s="22" t="s">
        <v>16</v>
      </c>
      <c r="M3408" s="22" t="s">
        <v>16</v>
      </c>
      <c r="N3408" s="22" t="s">
        <v>16</v>
      </c>
      <c r="O3408" s="22" t="s">
        <v>16</v>
      </c>
      <c r="P3408" s="22" t="s">
        <v>16</v>
      </c>
      <c r="Q3408" s="23" t="s">
        <v>16</v>
      </c>
      <c r="R3408" s="22" t="s">
        <v>16</v>
      </c>
      <c r="S3408" s="23" t="s">
        <v>16</v>
      </c>
      <c r="T3408" s="22" t="s">
        <v>16</v>
      </c>
      <c r="U3408" s="23" t="s">
        <v>16</v>
      </c>
      <c r="V3408" s="22" t="s">
        <v>16</v>
      </c>
      <c r="W3408" s="22" t="s">
        <v>16</v>
      </c>
      <c r="X3408" s="96" t="s">
        <v>16</v>
      </c>
      <c r="Y3408" s="96" t="s">
        <v>16</v>
      </c>
      <c r="Z3408" s="22" t="s">
        <v>16</v>
      </c>
      <c r="AA3408" s="96" t="s">
        <v>16</v>
      </c>
      <c r="AB3408" s="96" t="s">
        <v>16</v>
      </c>
      <c r="AC3408" s="22" t="s">
        <v>16</v>
      </c>
      <c r="AD3408" s="96" t="s">
        <v>16</v>
      </c>
      <c r="AE3408" s="96" t="s">
        <v>16</v>
      </c>
      <c r="AF3408" s="96" t="s">
        <v>16</v>
      </c>
      <c r="AG3408" s="96" t="s">
        <v>16</v>
      </c>
    </row>
    <row r="3409" spans="2:33">
      <c r="B3409" t="s">
        <v>16</v>
      </c>
      <c r="C3409" s="76" t="s">
        <v>16</v>
      </c>
      <c r="D3409" s="76" t="s">
        <v>16</v>
      </c>
      <c r="F3409" t="s">
        <v>16</v>
      </c>
      <c r="G3409" t="s">
        <v>16</v>
      </c>
      <c r="H3409" t="s">
        <v>16</v>
      </c>
      <c r="I3409" t="s">
        <v>16</v>
      </c>
      <c r="K3409" s="22" t="s">
        <v>16</v>
      </c>
      <c r="L3409" s="22" t="s">
        <v>16</v>
      </c>
      <c r="M3409" s="22" t="s">
        <v>16</v>
      </c>
      <c r="N3409" s="22" t="s">
        <v>16</v>
      </c>
      <c r="O3409" s="22" t="s">
        <v>16</v>
      </c>
      <c r="P3409" s="22" t="s">
        <v>16</v>
      </c>
      <c r="Q3409" s="23" t="s">
        <v>16</v>
      </c>
      <c r="R3409" s="22" t="s">
        <v>16</v>
      </c>
      <c r="S3409" s="23" t="s">
        <v>16</v>
      </c>
      <c r="T3409" s="22" t="s">
        <v>16</v>
      </c>
      <c r="U3409" s="23" t="s">
        <v>16</v>
      </c>
      <c r="V3409" s="22" t="s">
        <v>16</v>
      </c>
      <c r="W3409" s="22" t="s">
        <v>16</v>
      </c>
      <c r="X3409" s="96" t="s">
        <v>16</v>
      </c>
      <c r="Y3409" s="96" t="s">
        <v>16</v>
      </c>
      <c r="Z3409" s="22" t="s">
        <v>16</v>
      </c>
      <c r="AA3409" s="96" t="s">
        <v>16</v>
      </c>
      <c r="AB3409" s="96" t="s">
        <v>16</v>
      </c>
      <c r="AC3409" s="22" t="s">
        <v>16</v>
      </c>
      <c r="AD3409" s="96" t="s">
        <v>16</v>
      </c>
      <c r="AE3409" s="96" t="s">
        <v>16</v>
      </c>
      <c r="AF3409" s="96" t="s">
        <v>16</v>
      </c>
      <c r="AG3409" s="96" t="s">
        <v>16</v>
      </c>
    </row>
    <row r="3410" spans="2:33">
      <c r="B3410" t="s">
        <v>16</v>
      </c>
      <c r="C3410" s="76" t="s">
        <v>16</v>
      </c>
      <c r="D3410" s="76" t="s">
        <v>16</v>
      </c>
      <c r="F3410" t="s">
        <v>16</v>
      </c>
      <c r="G3410" t="s">
        <v>16</v>
      </c>
      <c r="H3410" t="s">
        <v>16</v>
      </c>
      <c r="I3410" t="s">
        <v>16</v>
      </c>
      <c r="K3410" s="22" t="s">
        <v>16</v>
      </c>
      <c r="L3410" s="22" t="s">
        <v>16</v>
      </c>
      <c r="M3410" s="22" t="s">
        <v>16</v>
      </c>
      <c r="N3410" s="22" t="s">
        <v>16</v>
      </c>
      <c r="O3410" s="22" t="s">
        <v>16</v>
      </c>
      <c r="P3410" s="22" t="s">
        <v>16</v>
      </c>
      <c r="Q3410" s="23" t="s">
        <v>16</v>
      </c>
      <c r="R3410" s="22" t="s">
        <v>16</v>
      </c>
      <c r="S3410" s="23" t="s">
        <v>16</v>
      </c>
      <c r="T3410" s="22" t="s">
        <v>16</v>
      </c>
      <c r="U3410" s="23" t="s">
        <v>16</v>
      </c>
      <c r="V3410" s="22" t="s">
        <v>16</v>
      </c>
      <c r="W3410" s="22" t="s">
        <v>16</v>
      </c>
      <c r="X3410" s="96" t="s">
        <v>16</v>
      </c>
      <c r="Y3410" s="96" t="s">
        <v>16</v>
      </c>
      <c r="Z3410" s="22" t="s">
        <v>16</v>
      </c>
      <c r="AA3410" s="96" t="s">
        <v>16</v>
      </c>
      <c r="AB3410" s="96" t="s">
        <v>16</v>
      </c>
      <c r="AC3410" s="22" t="s">
        <v>16</v>
      </c>
      <c r="AD3410" s="96" t="s">
        <v>16</v>
      </c>
      <c r="AE3410" s="96" t="s">
        <v>16</v>
      </c>
      <c r="AF3410" s="96" t="s">
        <v>16</v>
      </c>
      <c r="AG3410" s="96" t="s">
        <v>16</v>
      </c>
    </row>
    <row r="3411" spans="2:33">
      <c r="B3411" t="s">
        <v>16</v>
      </c>
      <c r="C3411" s="76" t="s">
        <v>16</v>
      </c>
      <c r="D3411" s="76" t="s">
        <v>16</v>
      </c>
      <c r="F3411" t="s">
        <v>16</v>
      </c>
      <c r="G3411" t="s">
        <v>16</v>
      </c>
      <c r="H3411" t="s">
        <v>16</v>
      </c>
      <c r="I3411" t="s">
        <v>16</v>
      </c>
      <c r="K3411" s="22" t="s">
        <v>16</v>
      </c>
      <c r="L3411" s="22" t="s">
        <v>16</v>
      </c>
      <c r="M3411" s="22" t="s">
        <v>16</v>
      </c>
      <c r="N3411" s="22" t="s">
        <v>16</v>
      </c>
      <c r="O3411" s="22" t="s">
        <v>16</v>
      </c>
      <c r="P3411" s="22" t="s">
        <v>16</v>
      </c>
      <c r="Q3411" s="23" t="s">
        <v>16</v>
      </c>
      <c r="R3411" s="22" t="s">
        <v>16</v>
      </c>
      <c r="S3411" s="23" t="s">
        <v>16</v>
      </c>
      <c r="T3411" s="22" t="s">
        <v>16</v>
      </c>
      <c r="U3411" s="23" t="s">
        <v>16</v>
      </c>
      <c r="V3411" s="22" t="s">
        <v>16</v>
      </c>
      <c r="W3411" s="22" t="s">
        <v>16</v>
      </c>
      <c r="X3411" s="96" t="s">
        <v>16</v>
      </c>
      <c r="Y3411" s="96" t="s">
        <v>16</v>
      </c>
      <c r="Z3411" s="22" t="s">
        <v>16</v>
      </c>
      <c r="AA3411" s="96" t="s">
        <v>16</v>
      </c>
      <c r="AB3411" s="96" t="s">
        <v>16</v>
      </c>
      <c r="AC3411" s="22" t="s">
        <v>16</v>
      </c>
      <c r="AD3411" s="96" t="s">
        <v>16</v>
      </c>
      <c r="AE3411" s="96" t="s">
        <v>16</v>
      </c>
      <c r="AF3411" s="96" t="s">
        <v>16</v>
      </c>
      <c r="AG3411" s="96" t="s">
        <v>16</v>
      </c>
    </row>
    <row r="3412" spans="2:33">
      <c r="B3412" t="s">
        <v>16</v>
      </c>
      <c r="C3412" s="76" t="s">
        <v>16</v>
      </c>
      <c r="D3412" s="76" t="s">
        <v>16</v>
      </c>
      <c r="F3412" t="s">
        <v>16</v>
      </c>
      <c r="G3412" t="s">
        <v>16</v>
      </c>
      <c r="H3412" t="s">
        <v>16</v>
      </c>
      <c r="I3412" t="s">
        <v>16</v>
      </c>
      <c r="K3412" s="22" t="s">
        <v>16</v>
      </c>
      <c r="L3412" s="22" t="s">
        <v>16</v>
      </c>
      <c r="M3412" s="22" t="s">
        <v>16</v>
      </c>
      <c r="N3412" s="22" t="s">
        <v>16</v>
      </c>
      <c r="O3412" s="22" t="s">
        <v>16</v>
      </c>
      <c r="P3412" s="22" t="s">
        <v>16</v>
      </c>
      <c r="Q3412" s="23" t="s">
        <v>16</v>
      </c>
      <c r="R3412" s="22" t="s">
        <v>16</v>
      </c>
      <c r="S3412" s="23" t="s">
        <v>16</v>
      </c>
      <c r="T3412" s="22" t="s">
        <v>16</v>
      </c>
      <c r="U3412" s="23" t="s">
        <v>16</v>
      </c>
      <c r="V3412" s="22" t="s">
        <v>16</v>
      </c>
      <c r="W3412" s="22" t="s">
        <v>16</v>
      </c>
      <c r="X3412" s="96" t="s">
        <v>16</v>
      </c>
      <c r="Y3412" s="96" t="s">
        <v>16</v>
      </c>
      <c r="Z3412" s="22" t="s">
        <v>16</v>
      </c>
      <c r="AA3412" s="96" t="s">
        <v>16</v>
      </c>
      <c r="AB3412" s="96" t="s">
        <v>16</v>
      </c>
      <c r="AC3412" s="22" t="s">
        <v>16</v>
      </c>
      <c r="AD3412" s="96" t="s">
        <v>16</v>
      </c>
      <c r="AE3412" s="96" t="s">
        <v>16</v>
      </c>
      <c r="AF3412" s="96" t="s">
        <v>16</v>
      </c>
      <c r="AG3412" s="96" t="s">
        <v>16</v>
      </c>
    </row>
    <row r="3413" spans="2:33">
      <c r="B3413" t="s">
        <v>16</v>
      </c>
      <c r="C3413" s="76" t="s">
        <v>16</v>
      </c>
      <c r="D3413" s="76" t="s">
        <v>16</v>
      </c>
      <c r="F3413" t="s">
        <v>16</v>
      </c>
      <c r="G3413" t="s">
        <v>16</v>
      </c>
      <c r="H3413" t="s">
        <v>16</v>
      </c>
      <c r="I3413" t="s">
        <v>16</v>
      </c>
      <c r="K3413" s="22" t="s">
        <v>16</v>
      </c>
      <c r="L3413" s="22" t="s">
        <v>16</v>
      </c>
      <c r="M3413" s="22" t="s">
        <v>16</v>
      </c>
      <c r="N3413" s="22" t="s">
        <v>16</v>
      </c>
      <c r="O3413" s="22" t="s">
        <v>16</v>
      </c>
      <c r="P3413" s="22" t="s">
        <v>16</v>
      </c>
      <c r="Q3413" s="23" t="s">
        <v>16</v>
      </c>
      <c r="R3413" s="22" t="s">
        <v>16</v>
      </c>
      <c r="S3413" s="23" t="s">
        <v>16</v>
      </c>
      <c r="T3413" s="22" t="s">
        <v>16</v>
      </c>
      <c r="U3413" s="23" t="s">
        <v>16</v>
      </c>
      <c r="V3413" s="22" t="s">
        <v>16</v>
      </c>
      <c r="W3413" s="22" t="s">
        <v>16</v>
      </c>
      <c r="X3413" s="96" t="s">
        <v>16</v>
      </c>
      <c r="Y3413" s="96" t="s">
        <v>16</v>
      </c>
      <c r="Z3413" s="22" t="s">
        <v>16</v>
      </c>
      <c r="AA3413" s="96" t="s">
        <v>16</v>
      </c>
      <c r="AB3413" s="96" t="s">
        <v>16</v>
      </c>
      <c r="AC3413" s="22" t="s">
        <v>16</v>
      </c>
      <c r="AD3413" s="96" t="s">
        <v>16</v>
      </c>
      <c r="AE3413" s="96" t="s">
        <v>16</v>
      </c>
      <c r="AF3413" s="96" t="s">
        <v>16</v>
      </c>
      <c r="AG3413" s="96" t="s">
        <v>16</v>
      </c>
    </row>
    <row r="3414" spans="2:33">
      <c r="B3414" t="s">
        <v>16</v>
      </c>
      <c r="C3414" s="76" t="s">
        <v>16</v>
      </c>
      <c r="D3414" s="76" t="s">
        <v>16</v>
      </c>
      <c r="F3414" t="s">
        <v>16</v>
      </c>
      <c r="G3414" t="s">
        <v>16</v>
      </c>
      <c r="H3414" t="s">
        <v>16</v>
      </c>
      <c r="I3414" t="s">
        <v>16</v>
      </c>
      <c r="K3414" s="22" t="s">
        <v>16</v>
      </c>
      <c r="L3414" s="22" t="s">
        <v>16</v>
      </c>
      <c r="M3414" s="22" t="s">
        <v>16</v>
      </c>
      <c r="N3414" s="22" t="s">
        <v>16</v>
      </c>
      <c r="O3414" s="22" t="s">
        <v>16</v>
      </c>
      <c r="P3414" s="22" t="s">
        <v>16</v>
      </c>
      <c r="Q3414" s="23" t="s">
        <v>16</v>
      </c>
      <c r="R3414" s="22" t="s">
        <v>16</v>
      </c>
      <c r="S3414" s="23" t="s">
        <v>16</v>
      </c>
      <c r="T3414" s="22" t="s">
        <v>16</v>
      </c>
      <c r="U3414" s="23" t="s">
        <v>16</v>
      </c>
      <c r="V3414" s="22" t="s">
        <v>16</v>
      </c>
      <c r="W3414" s="22" t="s">
        <v>16</v>
      </c>
      <c r="X3414" s="96" t="s">
        <v>16</v>
      </c>
      <c r="Y3414" s="96" t="s">
        <v>16</v>
      </c>
      <c r="Z3414" s="22" t="s">
        <v>16</v>
      </c>
      <c r="AA3414" s="96" t="s">
        <v>16</v>
      </c>
      <c r="AB3414" s="96" t="s">
        <v>16</v>
      </c>
      <c r="AC3414" s="22" t="s">
        <v>16</v>
      </c>
      <c r="AD3414" s="96" t="s">
        <v>16</v>
      </c>
      <c r="AE3414" s="96" t="s">
        <v>16</v>
      </c>
      <c r="AF3414" s="96" t="s">
        <v>16</v>
      </c>
      <c r="AG3414" s="96" t="s">
        <v>16</v>
      </c>
    </row>
    <row r="3415" spans="2:33">
      <c r="B3415" t="s">
        <v>16</v>
      </c>
      <c r="C3415" s="76" t="s">
        <v>16</v>
      </c>
      <c r="D3415" s="76" t="s">
        <v>16</v>
      </c>
      <c r="F3415" t="s">
        <v>16</v>
      </c>
      <c r="G3415" t="s">
        <v>16</v>
      </c>
      <c r="H3415" t="s">
        <v>16</v>
      </c>
      <c r="I3415" t="s">
        <v>16</v>
      </c>
      <c r="K3415" s="22" t="s">
        <v>16</v>
      </c>
      <c r="L3415" s="22" t="s">
        <v>16</v>
      </c>
      <c r="M3415" s="22" t="s">
        <v>16</v>
      </c>
      <c r="N3415" s="22" t="s">
        <v>16</v>
      </c>
      <c r="O3415" s="22" t="s">
        <v>16</v>
      </c>
      <c r="P3415" s="22" t="s">
        <v>16</v>
      </c>
      <c r="Q3415" s="23" t="s">
        <v>16</v>
      </c>
      <c r="R3415" s="22" t="s">
        <v>16</v>
      </c>
      <c r="S3415" s="23" t="s">
        <v>16</v>
      </c>
      <c r="T3415" s="22" t="s">
        <v>16</v>
      </c>
      <c r="U3415" s="23" t="s">
        <v>16</v>
      </c>
      <c r="V3415" s="22" t="s">
        <v>16</v>
      </c>
      <c r="W3415" s="22" t="s">
        <v>16</v>
      </c>
      <c r="X3415" s="96" t="s">
        <v>16</v>
      </c>
      <c r="Y3415" s="96" t="s">
        <v>16</v>
      </c>
      <c r="Z3415" s="22" t="s">
        <v>16</v>
      </c>
      <c r="AA3415" s="96" t="s">
        <v>16</v>
      </c>
      <c r="AB3415" s="96" t="s">
        <v>16</v>
      </c>
      <c r="AC3415" s="22" t="s">
        <v>16</v>
      </c>
      <c r="AD3415" s="96" t="s">
        <v>16</v>
      </c>
      <c r="AE3415" s="96" t="s">
        <v>16</v>
      </c>
      <c r="AF3415" s="96" t="s">
        <v>16</v>
      </c>
      <c r="AG3415" s="96" t="s">
        <v>16</v>
      </c>
    </row>
    <row r="3416" spans="2:33">
      <c r="B3416" t="s">
        <v>16</v>
      </c>
      <c r="C3416" s="76" t="s">
        <v>16</v>
      </c>
      <c r="D3416" s="76" t="s">
        <v>16</v>
      </c>
      <c r="F3416" t="s">
        <v>16</v>
      </c>
      <c r="G3416" t="s">
        <v>16</v>
      </c>
      <c r="H3416" t="s">
        <v>16</v>
      </c>
      <c r="I3416" t="s">
        <v>16</v>
      </c>
      <c r="K3416" s="22" t="s">
        <v>16</v>
      </c>
      <c r="L3416" s="22" t="s">
        <v>16</v>
      </c>
      <c r="M3416" s="22" t="s">
        <v>16</v>
      </c>
      <c r="N3416" s="22" t="s">
        <v>16</v>
      </c>
      <c r="O3416" s="22" t="s">
        <v>16</v>
      </c>
      <c r="P3416" s="22" t="s">
        <v>16</v>
      </c>
      <c r="Q3416" s="23" t="s">
        <v>16</v>
      </c>
      <c r="R3416" s="22" t="s">
        <v>16</v>
      </c>
      <c r="S3416" s="23" t="s">
        <v>16</v>
      </c>
      <c r="T3416" s="22" t="s">
        <v>16</v>
      </c>
      <c r="U3416" s="23" t="s">
        <v>16</v>
      </c>
      <c r="V3416" s="22" t="s">
        <v>16</v>
      </c>
      <c r="W3416" s="22" t="s">
        <v>16</v>
      </c>
      <c r="X3416" s="96" t="s">
        <v>16</v>
      </c>
      <c r="Y3416" s="96" t="s">
        <v>16</v>
      </c>
      <c r="Z3416" s="22" t="s">
        <v>16</v>
      </c>
      <c r="AA3416" s="96" t="s">
        <v>16</v>
      </c>
      <c r="AB3416" s="96" t="s">
        <v>16</v>
      </c>
      <c r="AC3416" s="22" t="s">
        <v>16</v>
      </c>
      <c r="AD3416" s="96" t="s">
        <v>16</v>
      </c>
      <c r="AE3416" s="96" t="s">
        <v>16</v>
      </c>
      <c r="AF3416" s="96" t="s">
        <v>16</v>
      </c>
      <c r="AG3416" s="96" t="s">
        <v>16</v>
      </c>
    </row>
    <row r="3417" spans="2:33">
      <c r="B3417" t="s">
        <v>16</v>
      </c>
      <c r="C3417" s="76" t="s">
        <v>16</v>
      </c>
      <c r="D3417" s="76" t="s">
        <v>16</v>
      </c>
      <c r="F3417" t="s">
        <v>16</v>
      </c>
      <c r="G3417" t="s">
        <v>16</v>
      </c>
      <c r="H3417" t="s">
        <v>16</v>
      </c>
      <c r="I3417" t="s">
        <v>16</v>
      </c>
      <c r="K3417" s="22" t="s">
        <v>16</v>
      </c>
      <c r="L3417" s="22" t="s">
        <v>16</v>
      </c>
      <c r="M3417" s="22" t="s">
        <v>16</v>
      </c>
      <c r="N3417" s="22" t="s">
        <v>16</v>
      </c>
      <c r="O3417" s="22" t="s">
        <v>16</v>
      </c>
      <c r="P3417" s="22" t="s">
        <v>16</v>
      </c>
      <c r="Q3417" s="23" t="s">
        <v>16</v>
      </c>
      <c r="R3417" s="22" t="s">
        <v>16</v>
      </c>
      <c r="S3417" s="23" t="s">
        <v>16</v>
      </c>
      <c r="T3417" s="22" t="s">
        <v>16</v>
      </c>
      <c r="U3417" s="23" t="s">
        <v>16</v>
      </c>
      <c r="V3417" s="22" t="s">
        <v>16</v>
      </c>
      <c r="W3417" s="22" t="s">
        <v>16</v>
      </c>
      <c r="X3417" s="96" t="s">
        <v>16</v>
      </c>
      <c r="Y3417" s="96" t="s">
        <v>16</v>
      </c>
      <c r="Z3417" s="22" t="s">
        <v>16</v>
      </c>
      <c r="AA3417" s="96" t="s">
        <v>16</v>
      </c>
      <c r="AB3417" s="96" t="s">
        <v>16</v>
      </c>
      <c r="AC3417" s="22" t="s">
        <v>16</v>
      </c>
      <c r="AD3417" s="96" t="s">
        <v>16</v>
      </c>
      <c r="AE3417" s="96" t="s">
        <v>16</v>
      </c>
      <c r="AF3417" s="96" t="s">
        <v>16</v>
      </c>
      <c r="AG3417" s="96" t="s">
        <v>16</v>
      </c>
    </row>
    <row r="3418" spans="2:33">
      <c r="B3418" t="s">
        <v>16</v>
      </c>
      <c r="C3418" s="76" t="s">
        <v>16</v>
      </c>
      <c r="D3418" s="76" t="s">
        <v>16</v>
      </c>
      <c r="F3418" t="s">
        <v>16</v>
      </c>
      <c r="G3418" t="s">
        <v>16</v>
      </c>
      <c r="H3418" t="s">
        <v>16</v>
      </c>
      <c r="I3418" t="s">
        <v>16</v>
      </c>
      <c r="K3418" s="22" t="s">
        <v>16</v>
      </c>
      <c r="L3418" s="22" t="s">
        <v>16</v>
      </c>
      <c r="M3418" s="22" t="s">
        <v>16</v>
      </c>
      <c r="N3418" s="22" t="s">
        <v>16</v>
      </c>
      <c r="O3418" s="22" t="s">
        <v>16</v>
      </c>
      <c r="P3418" s="22" t="s">
        <v>16</v>
      </c>
      <c r="Q3418" s="23" t="s">
        <v>16</v>
      </c>
      <c r="R3418" s="22" t="s">
        <v>16</v>
      </c>
      <c r="S3418" s="23" t="s">
        <v>16</v>
      </c>
      <c r="T3418" s="22" t="s">
        <v>16</v>
      </c>
      <c r="U3418" s="23" t="s">
        <v>16</v>
      </c>
      <c r="V3418" s="22" t="s">
        <v>16</v>
      </c>
      <c r="W3418" s="22" t="s">
        <v>16</v>
      </c>
      <c r="X3418" s="96" t="s">
        <v>16</v>
      </c>
      <c r="Y3418" s="96" t="s">
        <v>16</v>
      </c>
      <c r="Z3418" s="22" t="s">
        <v>16</v>
      </c>
      <c r="AA3418" s="96" t="s">
        <v>16</v>
      </c>
      <c r="AB3418" s="96" t="s">
        <v>16</v>
      </c>
      <c r="AC3418" s="22" t="s">
        <v>16</v>
      </c>
      <c r="AD3418" s="96" t="s">
        <v>16</v>
      </c>
      <c r="AE3418" s="96" t="s">
        <v>16</v>
      </c>
      <c r="AF3418" s="96" t="s">
        <v>16</v>
      </c>
      <c r="AG3418" s="96" t="s">
        <v>16</v>
      </c>
    </row>
    <row r="3419" spans="2:33">
      <c r="B3419" t="s">
        <v>16</v>
      </c>
      <c r="C3419" s="76" t="s">
        <v>16</v>
      </c>
      <c r="D3419" s="76" t="s">
        <v>16</v>
      </c>
      <c r="F3419" t="s">
        <v>16</v>
      </c>
      <c r="G3419" t="s">
        <v>16</v>
      </c>
      <c r="H3419" t="s">
        <v>16</v>
      </c>
      <c r="I3419" t="s">
        <v>16</v>
      </c>
      <c r="K3419" s="22" t="s">
        <v>16</v>
      </c>
      <c r="L3419" s="22" t="s">
        <v>16</v>
      </c>
      <c r="M3419" s="22" t="s">
        <v>16</v>
      </c>
      <c r="N3419" s="22" t="s">
        <v>16</v>
      </c>
      <c r="O3419" s="22" t="s">
        <v>16</v>
      </c>
      <c r="P3419" s="22" t="s">
        <v>16</v>
      </c>
      <c r="Q3419" s="23" t="s">
        <v>16</v>
      </c>
      <c r="R3419" s="22" t="s">
        <v>16</v>
      </c>
      <c r="S3419" s="23" t="s">
        <v>16</v>
      </c>
      <c r="T3419" s="22" t="s">
        <v>16</v>
      </c>
      <c r="U3419" s="23" t="s">
        <v>16</v>
      </c>
      <c r="V3419" s="22" t="s">
        <v>16</v>
      </c>
      <c r="W3419" s="22" t="s">
        <v>16</v>
      </c>
      <c r="X3419" s="96" t="s">
        <v>16</v>
      </c>
      <c r="Y3419" s="96" t="s">
        <v>16</v>
      </c>
      <c r="Z3419" s="22" t="s">
        <v>16</v>
      </c>
      <c r="AA3419" s="96" t="s">
        <v>16</v>
      </c>
      <c r="AB3419" s="96" t="s">
        <v>16</v>
      </c>
      <c r="AC3419" s="22" t="s">
        <v>16</v>
      </c>
      <c r="AD3419" s="96" t="s">
        <v>16</v>
      </c>
      <c r="AE3419" s="96" t="s">
        <v>16</v>
      </c>
      <c r="AF3419" s="96" t="s">
        <v>16</v>
      </c>
      <c r="AG3419" s="96" t="s">
        <v>16</v>
      </c>
    </row>
    <row r="3420" spans="2:33">
      <c r="B3420" t="s">
        <v>16</v>
      </c>
      <c r="C3420" s="76" t="s">
        <v>16</v>
      </c>
      <c r="D3420" s="76" t="s">
        <v>16</v>
      </c>
      <c r="F3420" t="s">
        <v>16</v>
      </c>
      <c r="G3420" t="s">
        <v>16</v>
      </c>
      <c r="H3420" t="s">
        <v>16</v>
      </c>
      <c r="I3420" t="s">
        <v>16</v>
      </c>
      <c r="K3420" s="22" t="s">
        <v>16</v>
      </c>
      <c r="L3420" s="22" t="s">
        <v>16</v>
      </c>
      <c r="M3420" s="22" t="s">
        <v>16</v>
      </c>
      <c r="N3420" s="22" t="s">
        <v>16</v>
      </c>
      <c r="O3420" s="22" t="s">
        <v>16</v>
      </c>
      <c r="P3420" s="22" t="s">
        <v>16</v>
      </c>
      <c r="Q3420" s="23" t="s">
        <v>16</v>
      </c>
      <c r="R3420" s="22" t="s">
        <v>16</v>
      </c>
      <c r="S3420" s="23" t="s">
        <v>16</v>
      </c>
      <c r="T3420" s="22" t="s">
        <v>16</v>
      </c>
      <c r="U3420" s="23" t="s">
        <v>16</v>
      </c>
      <c r="V3420" s="22" t="s">
        <v>16</v>
      </c>
      <c r="W3420" s="22" t="s">
        <v>16</v>
      </c>
      <c r="X3420" s="96" t="s">
        <v>16</v>
      </c>
      <c r="Y3420" s="96" t="s">
        <v>16</v>
      </c>
      <c r="Z3420" s="22" t="s">
        <v>16</v>
      </c>
      <c r="AA3420" s="96" t="s">
        <v>16</v>
      </c>
      <c r="AB3420" s="96" t="s">
        <v>16</v>
      </c>
      <c r="AC3420" s="22" t="s">
        <v>16</v>
      </c>
      <c r="AD3420" s="96" t="s">
        <v>16</v>
      </c>
      <c r="AE3420" s="96" t="s">
        <v>16</v>
      </c>
      <c r="AF3420" s="96" t="s">
        <v>16</v>
      </c>
      <c r="AG3420" s="96" t="s">
        <v>16</v>
      </c>
    </row>
    <row r="3421" spans="2:33">
      <c r="B3421" t="s">
        <v>16</v>
      </c>
      <c r="C3421" s="76" t="s">
        <v>16</v>
      </c>
      <c r="D3421" s="76" t="s">
        <v>16</v>
      </c>
      <c r="F3421" t="s">
        <v>16</v>
      </c>
      <c r="G3421" t="s">
        <v>16</v>
      </c>
      <c r="H3421" t="s">
        <v>16</v>
      </c>
      <c r="I3421" t="s">
        <v>16</v>
      </c>
      <c r="K3421" s="22" t="s">
        <v>16</v>
      </c>
      <c r="L3421" s="22" t="s">
        <v>16</v>
      </c>
      <c r="M3421" s="22" t="s">
        <v>16</v>
      </c>
      <c r="N3421" s="22" t="s">
        <v>16</v>
      </c>
      <c r="O3421" s="22" t="s">
        <v>16</v>
      </c>
      <c r="P3421" s="22" t="s">
        <v>16</v>
      </c>
      <c r="Q3421" s="23" t="s">
        <v>16</v>
      </c>
      <c r="R3421" s="22" t="s">
        <v>16</v>
      </c>
      <c r="S3421" s="23" t="s">
        <v>16</v>
      </c>
      <c r="T3421" s="22" t="s">
        <v>16</v>
      </c>
      <c r="U3421" s="23" t="s">
        <v>16</v>
      </c>
      <c r="V3421" s="22" t="s">
        <v>16</v>
      </c>
      <c r="W3421" s="22" t="s">
        <v>16</v>
      </c>
      <c r="X3421" s="96" t="s">
        <v>16</v>
      </c>
      <c r="Y3421" s="96" t="s">
        <v>16</v>
      </c>
      <c r="Z3421" s="22" t="s">
        <v>16</v>
      </c>
      <c r="AA3421" s="96" t="s">
        <v>16</v>
      </c>
      <c r="AB3421" s="96" t="s">
        <v>16</v>
      </c>
      <c r="AC3421" s="22" t="s">
        <v>16</v>
      </c>
      <c r="AD3421" s="96" t="s">
        <v>16</v>
      </c>
      <c r="AE3421" s="96" t="s">
        <v>16</v>
      </c>
      <c r="AF3421" s="96" t="s">
        <v>16</v>
      </c>
      <c r="AG3421" s="96" t="s">
        <v>16</v>
      </c>
    </row>
    <row r="3422" spans="2:33">
      <c r="B3422" t="s">
        <v>16</v>
      </c>
      <c r="C3422" s="76" t="s">
        <v>16</v>
      </c>
      <c r="D3422" s="76" t="s">
        <v>16</v>
      </c>
      <c r="F3422" t="s">
        <v>16</v>
      </c>
      <c r="G3422" t="s">
        <v>16</v>
      </c>
      <c r="H3422" t="s">
        <v>16</v>
      </c>
      <c r="I3422" t="s">
        <v>16</v>
      </c>
      <c r="K3422" s="22" t="s">
        <v>16</v>
      </c>
      <c r="L3422" s="22" t="s">
        <v>16</v>
      </c>
      <c r="M3422" s="22" t="s">
        <v>16</v>
      </c>
      <c r="N3422" s="22" t="s">
        <v>16</v>
      </c>
      <c r="O3422" s="22" t="s">
        <v>16</v>
      </c>
      <c r="P3422" s="22" t="s">
        <v>16</v>
      </c>
      <c r="Q3422" s="23" t="s">
        <v>16</v>
      </c>
      <c r="R3422" s="22" t="s">
        <v>16</v>
      </c>
      <c r="S3422" s="23" t="s">
        <v>16</v>
      </c>
      <c r="T3422" s="22" t="s">
        <v>16</v>
      </c>
      <c r="U3422" s="23" t="s">
        <v>16</v>
      </c>
      <c r="V3422" s="22" t="s">
        <v>16</v>
      </c>
      <c r="W3422" s="22" t="s">
        <v>16</v>
      </c>
      <c r="X3422" s="96" t="s">
        <v>16</v>
      </c>
      <c r="Y3422" s="96" t="s">
        <v>16</v>
      </c>
      <c r="Z3422" s="22" t="s">
        <v>16</v>
      </c>
      <c r="AA3422" s="96" t="s">
        <v>16</v>
      </c>
      <c r="AB3422" s="96" t="s">
        <v>16</v>
      </c>
      <c r="AC3422" s="22" t="s">
        <v>16</v>
      </c>
      <c r="AD3422" s="96" t="s">
        <v>16</v>
      </c>
      <c r="AE3422" s="96" t="s">
        <v>16</v>
      </c>
      <c r="AF3422" s="96" t="s">
        <v>16</v>
      </c>
      <c r="AG3422" s="96" t="s">
        <v>16</v>
      </c>
    </row>
    <row r="3423" spans="2:33">
      <c r="B3423" t="s">
        <v>16</v>
      </c>
      <c r="C3423" s="76" t="s">
        <v>16</v>
      </c>
      <c r="D3423" s="76" t="s">
        <v>16</v>
      </c>
      <c r="F3423" t="s">
        <v>16</v>
      </c>
      <c r="G3423" t="s">
        <v>16</v>
      </c>
      <c r="H3423" t="s">
        <v>16</v>
      </c>
      <c r="I3423" t="s">
        <v>16</v>
      </c>
      <c r="K3423" s="22" t="s">
        <v>16</v>
      </c>
      <c r="L3423" s="22" t="s">
        <v>16</v>
      </c>
      <c r="M3423" s="22" t="s">
        <v>16</v>
      </c>
      <c r="N3423" s="22" t="s">
        <v>16</v>
      </c>
      <c r="O3423" s="22" t="s">
        <v>16</v>
      </c>
      <c r="P3423" s="22" t="s">
        <v>16</v>
      </c>
      <c r="Q3423" s="23" t="s">
        <v>16</v>
      </c>
      <c r="R3423" s="22" t="s">
        <v>16</v>
      </c>
      <c r="S3423" s="23" t="s">
        <v>16</v>
      </c>
      <c r="T3423" s="22" t="s">
        <v>16</v>
      </c>
      <c r="U3423" s="23" t="s">
        <v>16</v>
      </c>
      <c r="V3423" s="22" t="s">
        <v>16</v>
      </c>
      <c r="W3423" s="22" t="s">
        <v>16</v>
      </c>
      <c r="X3423" s="96" t="s">
        <v>16</v>
      </c>
      <c r="Y3423" s="96" t="s">
        <v>16</v>
      </c>
      <c r="Z3423" s="22" t="s">
        <v>16</v>
      </c>
      <c r="AA3423" s="96" t="s">
        <v>16</v>
      </c>
      <c r="AB3423" s="96" t="s">
        <v>16</v>
      </c>
      <c r="AC3423" s="22" t="s">
        <v>16</v>
      </c>
      <c r="AD3423" s="96" t="s">
        <v>16</v>
      </c>
      <c r="AE3423" s="96" t="s">
        <v>16</v>
      </c>
      <c r="AF3423" s="96" t="s">
        <v>16</v>
      </c>
      <c r="AG3423" s="96" t="s">
        <v>16</v>
      </c>
    </row>
    <row r="3424" spans="2:33">
      <c r="B3424" t="s">
        <v>16</v>
      </c>
      <c r="C3424" s="76" t="s">
        <v>16</v>
      </c>
      <c r="D3424" s="76" t="s">
        <v>16</v>
      </c>
      <c r="F3424" t="s">
        <v>16</v>
      </c>
      <c r="G3424" t="s">
        <v>16</v>
      </c>
      <c r="H3424" t="s">
        <v>16</v>
      </c>
      <c r="I3424" t="s">
        <v>16</v>
      </c>
      <c r="K3424" s="22" t="s">
        <v>16</v>
      </c>
      <c r="L3424" s="22" t="s">
        <v>16</v>
      </c>
      <c r="M3424" s="22" t="s">
        <v>16</v>
      </c>
      <c r="N3424" s="22" t="s">
        <v>16</v>
      </c>
      <c r="O3424" s="22" t="s">
        <v>16</v>
      </c>
      <c r="P3424" s="22" t="s">
        <v>16</v>
      </c>
      <c r="Q3424" s="23" t="s">
        <v>16</v>
      </c>
      <c r="R3424" s="22" t="s">
        <v>16</v>
      </c>
      <c r="S3424" s="23" t="s">
        <v>16</v>
      </c>
      <c r="T3424" s="22" t="s">
        <v>16</v>
      </c>
      <c r="U3424" s="23" t="s">
        <v>16</v>
      </c>
      <c r="V3424" s="22" t="s">
        <v>16</v>
      </c>
      <c r="W3424" s="22" t="s">
        <v>16</v>
      </c>
      <c r="X3424" s="96" t="s">
        <v>16</v>
      </c>
      <c r="Y3424" s="96" t="s">
        <v>16</v>
      </c>
      <c r="Z3424" s="22" t="s">
        <v>16</v>
      </c>
      <c r="AA3424" s="96" t="s">
        <v>16</v>
      </c>
      <c r="AB3424" s="96" t="s">
        <v>16</v>
      </c>
      <c r="AC3424" s="22" t="s">
        <v>16</v>
      </c>
      <c r="AD3424" s="96" t="s">
        <v>16</v>
      </c>
      <c r="AE3424" s="96" t="s">
        <v>16</v>
      </c>
      <c r="AF3424" s="96" t="s">
        <v>16</v>
      </c>
      <c r="AG3424" s="96" t="s">
        <v>16</v>
      </c>
    </row>
    <row r="3425" spans="2:33">
      <c r="B3425" t="s">
        <v>16</v>
      </c>
      <c r="C3425" s="76" t="s">
        <v>16</v>
      </c>
      <c r="D3425" s="76" t="s">
        <v>16</v>
      </c>
      <c r="F3425" t="s">
        <v>16</v>
      </c>
      <c r="G3425" t="s">
        <v>16</v>
      </c>
      <c r="H3425" t="s">
        <v>16</v>
      </c>
      <c r="I3425" t="s">
        <v>16</v>
      </c>
      <c r="K3425" s="22" t="s">
        <v>16</v>
      </c>
      <c r="L3425" s="22" t="s">
        <v>16</v>
      </c>
      <c r="M3425" s="22" t="s">
        <v>16</v>
      </c>
      <c r="N3425" s="22" t="s">
        <v>16</v>
      </c>
      <c r="O3425" s="22" t="s">
        <v>16</v>
      </c>
      <c r="P3425" s="22" t="s">
        <v>16</v>
      </c>
      <c r="Q3425" s="23" t="s">
        <v>16</v>
      </c>
      <c r="R3425" s="22" t="s">
        <v>16</v>
      </c>
      <c r="S3425" s="23" t="s">
        <v>16</v>
      </c>
      <c r="T3425" s="22" t="s">
        <v>16</v>
      </c>
      <c r="U3425" s="23" t="s">
        <v>16</v>
      </c>
      <c r="V3425" s="22" t="s">
        <v>16</v>
      </c>
      <c r="W3425" s="22" t="s">
        <v>16</v>
      </c>
      <c r="X3425" s="96" t="s">
        <v>16</v>
      </c>
      <c r="Y3425" s="96" t="s">
        <v>16</v>
      </c>
      <c r="Z3425" s="22" t="s">
        <v>16</v>
      </c>
      <c r="AA3425" s="96" t="s">
        <v>16</v>
      </c>
      <c r="AB3425" s="96" t="s">
        <v>16</v>
      </c>
      <c r="AC3425" s="22" t="s">
        <v>16</v>
      </c>
      <c r="AD3425" s="96" t="s">
        <v>16</v>
      </c>
      <c r="AE3425" s="96" t="s">
        <v>16</v>
      </c>
      <c r="AF3425" s="96" t="s">
        <v>16</v>
      </c>
      <c r="AG3425" s="96" t="s">
        <v>16</v>
      </c>
    </row>
    <row r="3426" spans="2:33">
      <c r="B3426" t="s">
        <v>16</v>
      </c>
      <c r="C3426" s="76" t="s">
        <v>16</v>
      </c>
      <c r="D3426" s="76" t="s">
        <v>16</v>
      </c>
      <c r="F3426" t="s">
        <v>16</v>
      </c>
      <c r="G3426" t="s">
        <v>16</v>
      </c>
      <c r="H3426" t="s">
        <v>16</v>
      </c>
      <c r="I3426" t="s">
        <v>16</v>
      </c>
      <c r="K3426" s="22" t="s">
        <v>16</v>
      </c>
      <c r="L3426" s="22" t="s">
        <v>16</v>
      </c>
      <c r="M3426" s="22" t="s">
        <v>16</v>
      </c>
      <c r="N3426" s="22" t="s">
        <v>16</v>
      </c>
      <c r="O3426" s="22" t="s">
        <v>16</v>
      </c>
      <c r="P3426" s="22" t="s">
        <v>16</v>
      </c>
      <c r="Q3426" s="23" t="s">
        <v>16</v>
      </c>
      <c r="R3426" s="22" t="s">
        <v>16</v>
      </c>
      <c r="S3426" s="23" t="s">
        <v>16</v>
      </c>
      <c r="T3426" s="22" t="s">
        <v>16</v>
      </c>
      <c r="U3426" s="23" t="s">
        <v>16</v>
      </c>
      <c r="V3426" s="22" t="s">
        <v>16</v>
      </c>
      <c r="W3426" s="22" t="s">
        <v>16</v>
      </c>
      <c r="X3426" s="96" t="s">
        <v>16</v>
      </c>
      <c r="Y3426" s="96" t="s">
        <v>16</v>
      </c>
      <c r="Z3426" s="22" t="s">
        <v>16</v>
      </c>
      <c r="AA3426" s="96" t="s">
        <v>16</v>
      </c>
      <c r="AB3426" s="96" t="s">
        <v>16</v>
      </c>
      <c r="AC3426" s="22" t="s">
        <v>16</v>
      </c>
      <c r="AD3426" s="96" t="s">
        <v>16</v>
      </c>
      <c r="AE3426" s="96" t="s">
        <v>16</v>
      </c>
      <c r="AF3426" s="96" t="s">
        <v>16</v>
      </c>
      <c r="AG3426" s="96" t="s">
        <v>16</v>
      </c>
    </row>
    <row r="3427" spans="2:33">
      <c r="B3427" t="s">
        <v>16</v>
      </c>
      <c r="C3427" s="76" t="s">
        <v>16</v>
      </c>
      <c r="D3427" s="76" t="s">
        <v>16</v>
      </c>
      <c r="F3427" t="s">
        <v>16</v>
      </c>
      <c r="G3427" t="s">
        <v>16</v>
      </c>
      <c r="H3427" t="s">
        <v>16</v>
      </c>
      <c r="I3427" t="s">
        <v>16</v>
      </c>
      <c r="K3427" s="22" t="s">
        <v>16</v>
      </c>
      <c r="L3427" s="22" t="s">
        <v>16</v>
      </c>
      <c r="M3427" s="22" t="s">
        <v>16</v>
      </c>
      <c r="N3427" s="22" t="s">
        <v>16</v>
      </c>
      <c r="O3427" s="22" t="s">
        <v>16</v>
      </c>
      <c r="P3427" s="22" t="s">
        <v>16</v>
      </c>
      <c r="Q3427" s="23" t="s">
        <v>16</v>
      </c>
      <c r="R3427" s="22" t="s">
        <v>16</v>
      </c>
      <c r="S3427" s="23" t="s">
        <v>16</v>
      </c>
      <c r="T3427" s="22" t="s">
        <v>16</v>
      </c>
      <c r="U3427" s="23" t="s">
        <v>16</v>
      </c>
      <c r="V3427" s="22" t="s">
        <v>16</v>
      </c>
      <c r="W3427" s="22" t="s">
        <v>16</v>
      </c>
      <c r="X3427" s="96" t="s">
        <v>16</v>
      </c>
      <c r="Y3427" s="96" t="s">
        <v>16</v>
      </c>
      <c r="Z3427" s="22" t="s">
        <v>16</v>
      </c>
      <c r="AA3427" s="96" t="s">
        <v>16</v>
      </c>
      <c r="AB3427" s="96" t="s">
        <v>16</v>
      </c>
      <c r="AC3427" s="22" t="s">
        <v>16</v>
      </c>
      <c r="AD3427" s="96" t="s">
        <v>16</v>
      </c>
      <c r="AE3427" s="96" t="s">
        <v>16</v>
      </c>
      <c r="AF3427" s="96" t="s">
        <v>16</v>
      </c>
      <c r="AG3427" s="96" t="s">
        <v>16</v>
      </c>
    </row>
    <row r="3428" spans="2:33">
      <c r="B3428" t="s">
        <v>16</v>
      </c>
      <c r="C3428" s="76" t="s">
        <v>16</v>
      </c>
      <c r="D3428" s="76" t="s">
        <v>16</v>
      </c>
      <c r="F3428" t="s">
        <v>16</v>
      </c>
      <c r="G3428" t="s">
        <v>16</v>
      </c>
      <c r="H3428" t="s">
        <v>16</v>
      </c>
      <c r="I3428" t="s">
        <v>16</v>
      </c>
      <c r="K3428" s="22" t="s">
        <v>16</v>
      </c>
      <c r="L3428" s="22" t="s">
        <v>16</v>
      </c>
      <c r="M3428" s="22" t="s">
        <v>16</v>
      </c>
      <c r="N3428" s="22" t="s">
        <v>16</v>
      </c>
      <c r="O3428" s="22" t="s">
        <v>16</v>
      </c>
      <c r="P3428" s="22" t="s">
        <v>16</v>
      </c>
      <c r="Q3428" s="23" t="s">
        <v>16</v>
      </c>
      <c r="R3428" s="22" t="s">
        <v>16</v>
      </c>
      <c r="S3428" s="23" t="s">
        <v>16</v>
      </c>
      <c r="T3428" s="22" t="s">
        <v>16</v>
      </c>
      <c r="U3428" s="23" t="s">
        <v>16</v>
      </c>
      <c r="V3428" s="22" t="s">
        <v>16</v>
      </c>
      <c r="W3428" s="22" t="s">
        <v>16</v>
      </c>
      <c r="X3428" s="96" t="s">
        <v>16</v>
      </c>
      <c r="Y3428" s="96" t="s">
        <v>16</v>
      </c>
      <c r="Z3428" s="22" t="s">
        <v>16</v>
      </c>
      <c r="AA3428" s="96" t="s">
        <v>16</v>
      </c>
      <c r="AB3428" s="96" t="s">
        <v>16</v>
      </c>
      <c r="AC3428" s="22" t="s">
        <v>16</v>
      </c>
      <c r="AD3428" s="96" t="s">
        <v>16</v>
      </c>
      <c r="AE3428" s="96" t="s">
        <v>16</v>
      </c>
      <c r="AF3428" s="96" t="s">
        <v>16</v>
      </c>
      <c r="AG3428" s="96" t="s">
        <v>16</v>
      </c>
    </row>
    <row r="3429" spans="2:33">
      <c r="B3429" t="s">
        <v>16</v>
      </c>
      <c r="C3429" s="76" t="s">
        <v>16</v>
      </c>
      <c r="D3429" s="76" t="s">
        <v>16</v>
      </c>
      <c r="F3429" t="s">
        <v>16</v>
      </c>
      <c r="G3429" t="s">
        <v>16</v>
      </c>
      <c r="H3429" t="s">
        <v>16</v>
      </c>
      <c r="I3429" t="s">
        <v>16</v>
      </c>
      <c r="K3429" s="22" t="s">
        <v>16</v>
      </c>
      <c r="L3429" s="22" t="s">
        <v>16</v>
      </c>
      <c r="M3429" s="22" t="s">
        <v>16</v>
      </c>
      <c r="N3429" s="22" t="s">
        <v>16</v>
      </c>
      <c r="O3429" s="22" t="s">
        <v>16</v>
      </c>
      <c r="P3429" s="22" t="s">
        <v>16</v>
      </c>
      <c r="Q3429" s="23" t="s">
        <v>16</v>
      </c>
      <c r="R3429" s="22" t="s">
        <v>16</v>
      </c>
      <c r="S3429" s="23" t="s">
        <v>16</v>
      </c>
      <c r="T3429" s="22" t="s">
        <v>16</v>
      </c>
      <c r="U3429" s="23" t="s">
        <v>16</v>
      </c>
      <c r="V3429" s="22" t="s">
        <v>16</v>
      </c>
      <c r="W3429" s="22" t="s">
        <v>16</v>
      </c>
      <c r="X3429" s="96" t="s">
        <v>16</v>
      </c>
      <c r="Y3429" s="96" t="s">
        <v>16</v>
      </c>
      <c r="Z3429" s="22" t="s">
        <v>16</v>
      </c>
      <c r="AA3429" s="96" t="s">
        <v>16</v>
      </c>
      <c r="AB3429" s="96" t="s">
        <v>16</v>
      </c>
      <c r="AC3429" s="22" t="s">
        <v>16</v>
      </c>
      <c r="AD3429" s="96" t="s">
        <v>16</v>
      </c>
      <c r="AE3429" s="96" t="s">
        <v>16</v>
      </c>
      <c r="AF3429" s="96" t="s">
        <v>16</v>
      </c>
      <c r="AG3429" s="96" t="s">
        <v>16</v>
      </c>
    </row>
    <row r="3430" spans="2:33">
      <c r="B3430" t="s">
        <v>16</v>
      </c>
      <c r="C3430" s="76" t="s">
        <v>16</v>
      </c>
      <c r="D3430" s="76" t="s">
        <v>16</v>
      </c>
      <c r="F3430" t="s">
        <v>16</v>
      </c>
      <c r="G3430" t="s">
        <v>16</v>
      </c>
      <c r="H3430" t="s">
        <v>16</v>
      </c>
      <c r="I3430" t="s">
        <v>16</v>
      </c>
      <c r="K3430" s="22" t="s">
        <v>16</v>
      </c>
      <c r="L3430" s="22" t="s">
        <v>16</v>
      </c>
      <c r="M3430" s="22" t="s">
        <v>16</v>
      </c>
      <c r="N3430" s="22" t="s">
        <v>16</v>
      </c>
      <c r="O3430" s="22" t="s">
        <v>16</v>
      </c>
      <c r="P3430" s="22" t="s">
        <v>16</v>
      </c>
      <c r="Q3430" s="23" t="s">
        <v>16</v>
      </c>
      <c r="R3430" s="22" t="s">
        <v>16</v>
      </c>
      <c r="S3430" s="23" t="s">
        <v>16</v>
      </c>
      <c r="T3430" s="22" t="s">
        <v>16</v>
      </c>
      <c r="U3430" s="23" t="s">
        <v>16</v>
      </c>
      <c r="V3430" s="22" t="s">
        <v>16</v>
      </c>
      <c r="W3430" s="22" t="s">
        <v>16</v>
      </c>
      <c r="X3430" s="96" t="s">
        <v>16</v>
      </c>
      <c r="Y3430" s="96" t="s">
        <v>16</v>
      </c>
      <c r="Z3430" s="22" t="s">
        <v>16</v>
      </c>
      <c r="AA3430" s="96" t="s">
        <v>16</v>
      </c>
      <c r="AB3430" s="96" t="s">
        <v>16</v>
      </c>
      <c r="AC3430" s="22" t="s">
        <v>16</v>
      </c>
      <c r="AD3430" s="96" t="s">
        <v>16</v>
      </c>
      <c r="AE3430" s="96" t="s">
        <v>16</v>
      </c>
      <c r="AF3430" s="96" t="s">
        <v>16</v>
      </c>
      <c r="AG3430" s="96" t="s">
        <v>16</v>
      </c>
    </row>
    <row r="3431" spans="2:33">
      <c r="B3431" t="s">
        <v>16</v>
      </c>
      <c r="C3431" s="76" t="s">
        <v>16</v>
      </c>
      <c r="D3431" s="76" t="s">
        <v>16</v>
      </c>
      <c r="F3431" t="s">
        <v>16</v>
      </c>
      <c r="G3431" t="s">
        <v>16</v>
      </c>
      <c r="H3431" t="s">
        <v>16</v>
      </c>
      <c r="I3431" t="s">
        <v>16</v>
      </c>
      <c r="K3431" s="22" t="s">
        <v>16</v>
      </c>
      <c r="L3431" s="22" t="s">
        <v>16</v>
      </c>
      <c r="M3431" s="22" t="s">
        <v>16</v>
      </c>
      <c r="N3431" s="22" t="s">
        <v>16</v>
      </c>
      <c r="O3431" s="22" t="s">
        <v>16</v>
      </c>
      <c r="P3431" s="22" t="s">
        <v>16</v>
      </c>
      <c r="Q3431" s="23" t="s">
        <v>16</v>
      </c>
      <c r="R3431" s="22" t="s">
        <v>16</v>
      </c>
      <c r="S3431" s="23" t="s">
        <v>16</v>
      </c>
      <c r="T3431" s="22" t="s">
        <v>16</v>
      </c>
      <c r="U3431" s="23" t="s">
        <v>16</v>
      </c>
      <c r="V3431" s="22" t="s">
        <v>16</v>
      </c>
      <c r="W3431" s="22" t="s">
        <v>16</v>
      </c>
      <c r="X3431" s="96" t="s">
        <v>16</v>
      </c>
      <c r="Y3431" s="96" t="s">
        <v>16</v>
      </c>
      <c r="Z3431" s="22" t="s">
        <v>16</v>
      </c>
      <c r="AA3431" s="96" t="s">
        <v>16</v>
      </c>
      <c r="AB3431" s="96" t="s">
        <v>16</v>
      </c>
      <c r="AC3431" s="22" t="s">
        <v>16</v>
      </c>
      <c r="AD3431" s="96" t="s">
        <v>16</v>
      </c>
      <c r="AE3431" s="96" t="s">
        <v>16</v>
      </c>
      <c r="AF3431" s="96" t="s">
        <v>16</v>
      </c>
      <c r="AG3431" s="96" t="s">
        <v>16</v>
      </c>
    </row>
    <row r="3432" spans="2:33">
      <c r="B3432" t="s">
        <v>16</v>
      </c>
      <c r="C3432" s="76" t="s">
        <v>16</v>
      </c>
      <c r="D3432" s="76" t="s">
        <v>16</v>
      </c>
      <c r="F3432" t="s">
        <v>16</v>
      </c>
      <c r="G3432" t="s">
        <v>16</v>
      </c>
      <c r="H3432" t="s">
        <v>16</v>
      </c>
      <c r="I3432" t="s">
        <v>16</v>
      </c>
      <c r="K3432" s="22" t="s">
        <v>16</v>
      </c>
      <c r="L3432" s="22" t="s">
        <v>16</v>
      </c>
      <c r="M3432" s="22" t="s">
        <v>16</v>
      </c>
      <c r="N3432" s="22" t="s">
        <v>16</v>
      </c>
      <c r="O3432" s="22" t="s">
        <v>16</v>
      </c>
      <c r="P3432" s="22" t="s">
        <v>16</v>
      </c>
      <c r="Q3432" s="23" t="s">
        <v>16</v>
      </c>
      <c r="R3432" s="22" t="s">
        <v>16</v>
      </c>
      <c r="S3432" s="23" t="s">
        <v>16</v>
      </c>
      <c r="T3432" s="22" t="s">
        <v>16</v>
      </c>
      <c r="U3432" s="23" t="s">
        <v>16</v>
      </c>
      <c r="V3432" s="22" t="s">
        <v>16</v>
      </c>
      <c r="W3432" s="22" t="s">
        <v>16</v>
      </c>
      <c r="X3432" s="96" t="s">
        <v>16</v>
      </c>
      <c r="Y3432" s="96" t="s">
        <v>16</v>
      </c>
      <c r="Z3432" s="22" t="s">
        <v>16</v>
      </c>
      <c r="AA3432" s="96" t="s">
        <v>16</v>
      </c>
      <c r="AB3432" s="96" t="s">
        <v>16</v>
      </c>
      <c r="AC3432" s="22" t="s">
        <v>16</v>
      </c>
      <c r="AD3432" s="96" t="s">
        <v>16</v>
      </c>
      <c r="AE3432" s="96" t="s">
        <v>16</v>
      </c>
      <c r="AF3432" s="96" t="s">
        <v>16</v>
      </c>
      <c r="AG3432" s="96" t="s">
        <v>16</v>
      </c>
    </row>
    <row r="3433" spans="2:33">
      <c r="B3433" t="s">
        <v>16</v>
      </c>
      <c r="C3433" s="76" t="s">
        <v>16</v>
      </c>
      <c r="D3433" s="76" t="s">
        <v>16</v>
      </c>
      <c r="F3433" t="s">
        <v>16</v>
      </c>
      <c r="G3433" t="s">
        <v>16</v>
      </c>
      <c r="H3433" t="s">
        <v>16</v>
      </c>
      <c r="I3433" t="s">
        <v>16</v>
      </c>
      <c r="K3433" s="22" t="s">
        <v>16</v>
      </c>
      <c r="L3433" s="22" t="s">
        <v>16</v>
      </c>
      <c r="M3433" s="22" t="s">
        <v>16</v>
      </c>
      <c r="N3433" s="22" t="s">
        <v>16</v>
      </c>
      <c r="O3433" s="22" t="s">
        <v>16</v>
      </c>
      <c r="P3433" s="22" t="s">
        <v>16</v>
      </c>
      <c r="Q3433" s="23" t="s">
        <v>16</v>
      </c>
      <c r="R3433" s="22" t="s">
        <v>16</v>
      </c>
      <c r="S3433" s="23" t="s">
        <v>16</v>
      </c>
      <c r="T3433" s="22" t="s">
        <v>16</v>
      </c>
      <c r="U3433" s="23" t="s">
        <v>16</v>
      </c>
      <c r="V3433" s="22" t="s">
        <v>16</v>
      </c>
      <c r="W3433" s="22" t="s">
        <v>16</v>
      </c>
      <c r="X3433" s="96" t="s">
        <v>16</v>
      </c>
      <c r="Y3433" s="96" t="s">
        <v>16</v>
      </c>
      <c r="Z3433" s="22" t="s">
        <v>16</v>
      </c>
      <c r="AA3433" s="96" t="s">
        <v>16</v>
      </c>
      <c r="AB3433" s="96" t="s">
        <v>16</v>
      </c>
      <c r="AC3433" s="22" t="s">
        <v>16</v>
      </c>
      <c r="AD3433" s="96" t="s">
        <v>16</v>
      </c>
      <c r="AE3433" s="96" t="s">
        <v>16</v>
      </c>
      <c r="AF3433" s="96" t="s">
        <v>16</v>
      </c>
      <c r="AG3433" s="96" t="s">
        <v>16</v>
      </c>
    </row>
    <row r="3434" spans="2:33">
      <c r="B3434" t="s">
        <v>16</v>
      </c>
      <c r="C3434" s="76" t="s">
        <v>16</v>
      </c>
      <c r="D3434" s="76" t="s">
        <v>16</v>
      </c>
      <c r="F3434" t="s">
        <v>16</v>
      </c>
      <c r="G3434" t="s">
        <v>16</v>
      </c>
      <c r="H3434" t="s">
        <v>16</v>
      </c>
      <c r="I3434" t="s">
        <v>16</v>
      </c>
      <c r="K3434" s="22" t="s">
        <v>16</v>
      </c>
      <c r="L3434" s="22" t="s">
        <v>16</v>
      </c>
      <c r="M3434" s="22" t="s">
        <v>16</v>
      </c>
      <c r="N3434" s="22" t="s">
        <v>16</v>
      </c>
      <c r="O3434" s="22" t="s">
        <v>16</v>
      </c>
      <c r="P3434" s="22" t="s">
        <v>16</v>
      </c>
      <c r="Q3434" s="23" t="s">
        <v>16</v>
      </c>
      <c r="R3434" s="22" t="s">
        <v>16</v>
      </c>
      <c r="S3434" s="23" t="s">
        <v>16</v>
      </c>
      <c r="T3434" s="22" t="s">
        <v>16</v>
      </c>
      <c r="U3434" s="23" t="s">
        <v>16</v>
      </c>
      <c r="V3434" s="22" t="s">
        <v>16</v>
      </c>
      <c r="W3434" s="22" t="s">
        <v>16</v>
      </c>
      <c r="X3434" s="96" t="s">
        <v>16</v>
      </c>
      <c r="Y3434" s="96" t="s">
        <v>16</v>
      </c>
      <c r="Z3434" s="22" t="s">
        <v>16</v>
      </c>
      <c r="AA3434" s="96" t="s">
        <v>16</v>
      </c>
      <c r="AB3434" s="96" t="s">
        <v>16</v>
      </c>
      <c r="AC3434" s="22" t="s">
        <v>16</v>
      </c>
      <c r="AD3434" s="96" t="s">
        <v>16</v>
      </c>
      <c r="AE3434" s="96" t="s">
        <v>16</v>
      </c>
      <c r="AF3434" s="96" t="s">
        <v>16</v>
      </c>
      <c r="AG3434" s="96" t="s">
        <v>16</v>
      </c>
    </row>
    <row r="3435" spans="2:33">
      <c r="B3435" t="s">
        <v>16</v>
      </c>
      <c r="C3435" s="76" t="s">
        <v>16</v>
      </c>
      <c r="D3435" s="76" t="s">
        <v>16</v>
      </c>
      <c r="F3435" t="s">
        <v>16</v>
      </c>
      <c r="G3435" t="s">
        <v>16</v>
      </c>
      <c r="H3435" t="s">
        <v>16</v>
      </c>
      <c r="I3435" t="s">
        <v>16</v>
      </c>
      <c r="K3435" s="22" t="s">
        <v>16</v>
      </c>
      <c r="L3435" s="22" t="s">
        <v>16</v>
      </c>
      <c r="M3435" s="22" t="s">
        <v>16</v>
      </c>
      <c r="N3435" s="22" t="s">
        <v>16</v>
      </c>
      <c r="O3435" s="22" t="s">
        <v>16</v>
      </c>
      <c r="P3435" s="22" t="s">
        <v>16</v>
      </c>
      <c r="Q3435" s="23" t="s">
        <v>16</v>
      </c>
      <c r="R3435" s="22" t="s">
        <v>16</v>
      </c>
      <c r="S3435" s="23" t="s">
        <v>16</v>
      </c>
      <c r="T3435" s="22" t="s">
        <v>16</v>
      </c>
      <c r="U3435" s="23" t="s">
        <v>16</v>
      </c>
      <c r="V3435" s="22" t="s">
        <v>16</v>
      </c>
      <c r="W3435" s="22" t="s">
        <v>16</v>
      </c>
      <c r="X3435" s="96" t="s">
        <v>16</v>
      </c>
      <c r="Y3435" s="96" t="s">
        <v>16</v>
      </c>
      <c r="Z3435" s="22" t="s">
        <v>16</v>
      </c>
      <c r="AA3435" s="96" t="s">
        <v>16</v>
      </c>
      <c r="AB3435" s="96" t="s">
        <v>16</v>
      </c>
      <c r="AC3435" s="22" t="s">
        <v>16</v>
      </c>
      <c r="AD3435" s="96" t="s">
        <v>16</v>
      </c>
      <c r="AE3435" s="96" t="s">
        <v>16</v>
      </c>
      <c r="AF3435" s="96" t="s">
        <v>16</v>
      </c>
      <c r="AG3435" s="96" t="s">
        <v>16</v>
      </c>
    </row>
    <row r="3436" spans="2:33">
      <c r="B3436" t="s">
        <v>16</v>
      </c>
      <c r="C3436" s="76" t="s">
        <v>16</v>
      </c>
      <c r="D3436" s="76" t="s">
        <v>16</v>
      </c>
      <c r="F3436" t="s">
        <v>16</v>
      </c>
      <c r="G3436" t="s">
        <v>16</v>
      </c>
      <c r="H3436" t="s">
        <v>16</v>
      </c>
      <c r="I3436" t="s">
        <v>16</v>
      </c>
      <c r="K3436" s="22" t="s">
        <v>16</v>
      </c>
      <c r="L3436" s="22" t="s">
        <v>16</v>
      </c>
      <c r="M3436" s="22" t="s">
        <v>16</v>
      </c>
      <c r="N3436" s="22" t="s">
        <v>16</v>
      </c>
      <c r="O3436" s="22" t="s">
        <v>16</v>
      </c>
      <c r="P3436" s="22" t="s">
        <v>16</v>
      </c>
      <c r="Q3436" s="23" t="s">
        <v>16</v>
      </c>
      <c r="R3436" s="22" t="s">
        <v>16</v>
      </c>
      <c r="S3436" s="23" t="s">
        <v>16</v>
      </c>
      <c r="T3436" s="22" t="s">
        <v>16</v>
      </c>
      <c r="U3436" s="23" t="s">
        <v>16</v>
      </c>
      <c r="V3436" s="22" t="s">
        <v>16</v>
      </c>
      <c r="W3436" s="22" t="s">
        <v>16</v>
      </c>
      <c r="X3436" s="96" t="s">
        <v>16</v>
      </c>
      <c r="Y3436" s="96" t="s">
        <v>16</v>
      </c>
      <c r="Z3436" s="22" t="s">
        <v>16</v>
      </c>
      <c r="AA3436" s="96" t="s">
        <v>16</v>
      </c>
      <c r="AB3436" s="96" t="s">
        <v>16</v>
      </c>
      <c r="AC3436" s="22" t="s">
        <v>16</v>
      </c>
      <c r="AD3436" s="96" t="s">
        <v>16</v>
      </c>
      <c r="AE3436" s="96" t="s">
        <v>16</v>
      </c>
      <c r="AF3436" s="96" t="s">
        <v>16</v>
      </c>
      <c r="AG3436" s="96" t="s">
        <v>16</v>
      </c>
    </row>
    <row r="3437" spans="2:33">
      <c r="B3437" t="s">
        <v>16</v>
      </c>
      <c r="C3437" s="76" t="s">
        <v>16</v>
      </c>
      <c r="D3437" s="76" t="s">
        <v>16</v>
      </c>
      <c r="F3437" t="s">
        <v>16</v>
      </c>
      <c r="G3437" t="s">
        <v>16</v>
      </c>
      <c r="H3437" t="s">
        <v>16</v>
      </c>
      <c r="I3437" t="s">
        <v>16</v>
      </c>
      <c r="K3437" s="22" t="s">
        <v>16</v>
      </c>
      <c r="L3437" s="22" t="s">
        <v>16</v>
      </c>
      <c r="M3437" s="22" t="s">
        <v>16</v>
      </c>
      <c r="N3437" s="22" t="s">
        <v>16</v>
      </c>
      <c r="O3437" s="22" t="s">
        <v>16</v>
      </c>
      <c r="P3437" s="22" t="s">
        <v>16</v>
      </c>
      <c r="Q3437" s="23" t="s">
        <v>16</v>
      </c>
      <c r="R3437" s="22" t="s">
        <v>16</v>
      </c>
      <c r="S3437" s="23" t="s">
        <v>16</v>
      </c>
      <c r="T3437" s="22" t="s">
        <v>16</v>
      </c>
      <c r="U3437" s="23" t="s">
        <v>16</v>
      </c>
      <c r="V3437" s="22" t="s">
        <v>16</v>
      </c>
      <c r="W3437" s="22" t="s">
        <v>16</v>
      </c>
      <c r="X3437" s="96" t="s">
        <v>16</v>
      </c>
      <c r="Y3437" s="96" t="s">
        <v>16</v>
      </c>
      <c r="Z3437" s="22" t="s">
        <v>16</v>
      </c>
      <c r="AA3437" s="96" t="s">
        <v>16</v>
      </c>
      <c r="AB3437" s="96" t="s">
        <v>16</v>
      </c>
      <c r="AC3437" s="22" t="s">
        <v>16</v>
      </c>
      <c r="AD3437" s="96" t="s">
        <v>16</v>
      </c>
      <c r="AE3437" s="96" t="s">
        <v>16</v>
      </c>
      <c r="AF3437" s="96" t="s">
        <v>16</v>
      </c>
      <c r="AG3437" s="96" t="s">
        <v>16</v>
      </c>
    </row>
    <row r="3438" spans="2:33">
      <c r="B3438" t="s">
        <v>16</v>
      </c>
      <c r="C3438" s="76" t="s">
        <v>16</v>
      </c>
      <c r="D3438" s="76" t="s">
        <v>16</v>
      </c>
      <c r="F3438" t="s">
        <v>16</v>
      </c>
      <c r="G3438" t="s">
        <v>16</v>
      </c>
      <c r="H3438" t="s">
        <v>16</v>
      </c>
      <c r="I3438" t="s">
        <v>16</v>
      </c>
      <c r="K3438" s="22" t="s">
        <v>16</v>
      </c>
      <c r="L3438" s="22" t="s">
        <v>16</v>
      </c>
      <c r="M3438" s="22" t="s">
        <v>16</v>
      </c>
      <c r="N3438" s="22" t="s">
        <v>16</v>
      </c>
      <c r="O3438" s="22" t="s">
        <v>16</v>
      </c>
      <c r="P3438" s="22" t="s">
        <v>16</v>
      </c>
      <c r="Q3438" s="23" t="s">
        <v>16</v>
      </c>
      <c r="R3438" s="22" t="s">
        <v>16</v>
      </c>
      <c r="S3438" s="23" t="s">
        <v>16</v>
      </c>
      <c r="T3438" s="22" t="s">
        <v>16</v>
      </c>
      <c r="U3438" s="23" t="s">
        <v>16</v>
      </c>
      <c r="V3438" s="22" t="s">
        <v>16</v>
      </c>
      <c r="W3438" s="22" t="s">
        <v>16</v>
      </c>
      <c r="X3438" s="96" t="s">
        <v>16</v>
      </c>
      <c r="Y3438" s="96" t="s">
        <v>16</v>
      </c>
      <c r="Z3438" s="22" t="s">
        <v>16</v>
      </c>
      <c r="AA3438" s="96" t="s">
        <v>16</v>
      </c>
      <c r="AB3438" s="96" t="s">
        <v>16</v>
      </c>
      <c r="AC3438" s="22" t="s">
        <v>16</v>
      </c>
      <c r="AD3438" s="96" t="s">
        <v>16</v>
      </c>
      <c r="AE3438" s="96" t="s">
        <v>16</v>
      </c>
      <c r="AF3438" s="96" t="s">
        <v>16</v>
      </c>
      <c r="AG3438" s="96" t="s">
        <v>16</v>
      </c>
    </row>
    <row r="3439" spans="2:33">
      <c r="B3439" t="s">
        <v>16</v>
      </c>
      <c r="C3439" s="76" t="s">
        <v>16</v>
      </c>
      <c r="D3439" s="76" t="s">
        <v>16</v>
      </c>
      <c r="F3439" t="s">
        <v>16</v>
      </c>
      <c r="G3439" t="s">
        <v>16</v>
      </c>
      <c r="H3439" t="s">
        <v>16</v>
      </c>
      <c r="I3439" t="s">
        <v>16</v>
      </c>
      <c r="K3439" s="22" t="s">
        <v>16</v>
      </c>
      <c r="L3439" s="22" t="s">
        <v>16</v>
      </c>
      <c r="M3439" s="22" t="s">
        <v>16</v>
      </c>
      <c r="N3439" s="22" t="s">
        <v>16</v>
      </c>
      <c r="O3439" s="22" t="s">
        <v>16</v>
      </c>
      <c r="P3439" s="22" t="s">
        <v>16</v>
      </c>
      <c r="Q3439" s="23" t="s">
        <v>16</v>
      </c>
      <c r="R3439" s="22" t="s">
        <v>16</v>
      </c>
      <c r="S3439" s="23" t="s">
        <v>16</v>
      </c>
      <c r="T3439" s="22" t="s">
        <v>16</v>
      </c>
      <c r="U3439" s="23" t="s">
        <v>16</v>
      </c>
      <c r="V3439" s="22" t="s">
        <v>16</v>
      </c>
      <c r="W3439" s="22" t="s">
        <v>16</v>
      </c>
      <c r="X3439" s="96" t="s">
        <v>16</v>
      </c>
      <c r="Y3439" s="96" t="s">
        <v>16</v>
      </c>
      <c r="Z3439" s="22" t="s">
        <v>16</v>
      </c>
      <c r="AA3439" s="96" t="s">
        <v>16</v>
      </c>
      <c r="AB3439" s="96" t="s">
        <v>16</v>
      </c>
      <c r="AC3439" s="22" t="s">
        <v>16</v>
      </c>
      <c r="AD3439" s="96" t="s">
        <v>16</v>
      </c>
      <c r="AE3439" s="96" t="s">
        <v>16</v>
      </c>
      <c r="AF3439" s="96" t="s">
        <v>16</v>
      </c>
      <c r="AG3439" s="96" t="s">
        <v>16</v>
      </c>
    </row>
    <row r="3440" spans="2:33">
      <c r="B3440" t="s">
        <v>16</v>
      </c>
      <c r="C3440" s="76" t="s">
        <v>16</v>
      </c>
      <c r="D3440" s="76" t="s">
        <v>16</v>
      </c>
      <c r="F3440" t="s">
        <v>16</v>
      </c>
      <c r="G3440" t="s">
        <v>16</v>
      </c>
      <c r="H3440" t="s">
        <v>16</v>
      </c>
      <c r="I3440" t="s">
        <v>16</v>
      </c>
      <c r="K3440" s="22" t="s">
        <v>16</v>
      </c>
      <c r="L3440" s="22" t="s">
        <v>16</v>
      </c>
      <c r="M3440" s="22" t="s">
        <v>16</v>
      </c>
      <c r="N3440" s="22" t="s">
        <v>16</v>
      </c>
      <c r="O3440" s="22" t="s">
        <v>16</v>
      </c>
      <c r="P3440" s="22" t="s">
        <v>16</v>
      </c>
      <c r="Q3440" s="23" t="s">
        <v>16</v>
      </c>
      <c r="R3440" s="22" t="s">
        <v>16</v>
      </c>
      <c r="S3440" s="23" t="s">
        <v>16</v>
      </c>
      <c r="T3440" s="22" t="s">
        <v>16</v>
      </c>
      <c r="U3440" s="23" t="s">
        <v>16</v>
      </c>
      <c r="V3440" s="22" t="s">
        <v>16</v>
      </c>
      <c r="W3440" s="22" t="s">
        <v>16</v>
      </c>
      <c r="X3440" s="96" t="s">
        <v>16</v>
      </c>
      <c r="Y3440" s="96" t="s">
        <v>16</v>
      </c>
      <c r="Z3440" s="22" t="s">
        <v>16</v>
      </c>
      <c r="AA3440" s="96" t="s">
        <v>16</v>
      </c>
      <c r="AB3440" s="96" t="s">
        <v>16</v>
      </c>
      <c r="AC3440" s="22" t="s">
        <v>16</v>
      </c>
      <c r="AD3440" s="96" t="s">
        <v>16</v>
      </c>
      <c r="AE3440" s="96" t="s">
        <v>16</v>
      </c>
      <c r="AF3440" s="96" t="s">
        <v>16</v>
      </c>
      <c r="AG3440" s="96" t="s">
        <v>16</v>
      </c>
    </row>
    <row r="3441" spans="2:33">
      <c r="B3441" t="s">
        <v>16</v>
      </c>
      <c r="C3441" s="76" t="s">
        <v>16</v>
      </c>
      <c r="D3441" s="76" t="s">
        <v>16</v>
      </c>
      <c r="F3441" t="s">
        <v>16</v>
      </c>
      <c r="G3441" t="s">
        <v>16</v>
      </c>
      <c r="H3441" t="s">
        <v>16</v>
      </c>
      <c r="I3441" t="s">
        <v>16</v>
      </c>
      <c r="K3441" s="22" t="s">
        <v>16</v>
      </c>
      <c r="L3441" s="22" t="s">
        <v>16</v>
      </c>
      <c r="M3441" s="22" t="s">
        <v>16</v>
      </c>
      <c r="N3441" s="22" t="s">
        <v>16</v>
      </c>
      <c r="O3441" s="22" t="s">
        <v>16</v>
      </c>
      <c r="P3441" s="22" t="s">
        <v>16</v>
      </c>
      <c r="Q3441" s="23" t="s">
        <v>16</v>
      </c>
      <c r="R3441" s="22" t="s">
        <v>16</v>
      </c>
      <c r="S3441" s="23" t="s">
        <v>16</v>
      </c>
      <c r="T3441" s="22" t="s">
        <v>16</v>
      </c>
      <c r="U3441" s="23" t="s">
        <v>16</v>
      </c>
      <c r="V3441" s="22" t="s">
        <v>16</v>
      </c>
      <c r="W3441" s="22" t="s">
        <v>16</v>
      </c>
      <c r="X3441" s="96" t="s">
        <v>16</v>
      </c>
      <c r="Y3441" s="96" t="s">
        <v>16</v>
      </c>
      <c r="Z3441" s="22" t="s">
        <v>16</v>
      </c>
      <c r="AA3441" s="96" t="s">
        <v>16</v>
      </c>
      <c r="AB3441" s="96" t="s">
        <v>16</v>
      </c>
      <c r="AC3441" s="22" t="s">
        <v>16</v>
      </c>
      <c r="AD3441" s="96" t="s">
        <v>16</v>
      </c>
      <c r="AE3441" s="96" t="s">
        <v>16</v>
      </c>
      <c r="AF3441" s="96" t="s">
        <v>16</v>
      </c>
      <c r="AG3441" s="96" t="s">
        <v>16</v>
      </c>
    </row>
    <row r="3442" spans="2:33">
      <c r="B3442" t="s">
        <v>16</v>
      </c>
      <c r="C3442" s="76" t="s">
        <v>16</v>
      </c>
      <c r="D3442" s="76" t="s">
        <v>16</v>
      </c>
      <c r="F3442" t="s">
        <v>16</v>
      </c>
      <c r="G3442" t="s">
        <v>16</v>
      </c>
      <c r="H3442" t="s">
        <v>16</v>
      </c>
      <c r="I3442" t="s">
        <v>16</v>
      </c>
      <c r="K3442" s="22" t="s">
        <v>16</v>
      </c>
      <c r="L3442" s="22" t="s">
        <v>16</v>
      </c>
      <c r="M3442" s="22" t="s">
        <v>16</v>
      </c>
      <c r="N3442" s="22" t="s">
        <v>16</v>
      </c>
      <c r="O3442" s="22" t="s">
        <v>16</v>
      </c>
      <c r="P3442" s="22" t="s">
        <v>16</v>
      </c>
      <c r="Q3442" s="23" t="s">
        <v>16</v>
      </c>
      <c r="R3442" s="22" t="s">
        <v>16</v>
      </c>
      <c r="S3442" s="23" t="s">
        <v>16</v>
      </c>
      <c r="T3442" s="22" t="s">
        <v>16</v>
      </c>
      <c r="U3442" s="23" t="s">
        <v>16</v>
      </c>
      <c r="V3442" s="22" t="s">
        <v>16</v>
      </c>
      <c r="W3442" s="22" t="s">
        <v>16</v>
      </c>
      <c r="X3442" s="96" t="s">
        <v>16</v>
      </c>
      <c r="Y3442" s="96" t="s">
        <v>16</v>
      </c>
      <c r="Z3442" s="22" t="s">
        <v>16</v>
      </c>
      <c r="AA3442" s="96" t="s">
        <v>16</v>
      </c>
      <c r="AB3442" s="96" t="s">
        <v>16</v>
      </c>
      <c r="AC3442" s="22" t="s">
        <v>16</v>
      </c>
      <c r="AD3442" s="96" t="s">
        <v>16</v>
      </c>
      <c r="AE3442" s="96" t="s">
        <v>16</v>
      </c>
      <c r="AF3442" s="96" t="s">
        <v>16</v>
      </c>
      <c r="AG3442" s="96" t="s">
        <v>16</v>
      </c>
    </row>
    <row r="3443" spans="2:33">
      <c r="B3443" t="s">
        <v>16</v>
      </c>
      <c r="C3443" s="76" t="s">
        <v>16</v>
      </c>
      <c r="D3443" s="76" t="s">
        <v>16</v>
      </c>
      <c r="F3443" t="s">
        <v>16</v>
      </c>
      <c r="G3443" t="s">
        <v>16</v>
      </c>
      <c r="H3443" t="s">
        <v>16</v>
      </c>
      <c r="I3443" t="s">
        <v>16</v>
      </c>
      <c r="K3443" s="22" t="s">
        <v>16</v>
      </c>
      <c r="L3443" s="22" t="s">
        <v>16</v>
      </c>
      <c r="M3443" s="22" t="s">
        <v>16</v>
      </c>
      <c r="N3443" s="22" t="s">
        <v>16</v>
      </c>
      <c r="O3443" s="22" t="s">
        <v>16</v>
      </c>
      <c r="P3443" s="22" t="s">
        <v>16</v>
      </c>
      <c r="Q3443" s="23" t="s">
        <v>16</v>
      </c>
      <c r="R3443" s="22" t="s">
        <v>16</v>
      </c>
      <c r="S3443" s="23" t="s">
        <v>16</v>
      </c>
      <c r="T3443" s="22" t="s">
        <v>16</v>
      </c>
      <c r="U3443" s="23" t="s">
        <v>16</v>
      </c>
      <c r="V3443" s="22" t="s">
        <v>16</v>
      </c>
      <c r="W3443" s="22" t="s">
        <v>16</v>
      </c>
      <c r="X3443" s="96" t="s">
        <v>16</v>
      </c>
      <c r="Y3443" s="96" t="s">
        <v>16</v>
      </c>
      <c r="Z3443" s="22" t="s">
        <v>16</v>
      </c>
      <c r="AA3443" s="96" t="s">
        <v>16</v>
      </c>
      <c r="AB3443" s="96" t="s">
        <v>16</v>
      </c>
      <c r="AC3443" s="22" t="s">
        <v>16</v>
      </c>
      <c r="AD3443" s="96" t="s">
        <v>16</v>
      </c>
      <c r="AE3443" s="96" t="s">
        <v>16</v>
      </c>
      <c r="AF3443" s="96" t="s">
        <v>16</v>
      </c>
      <c r="AG3443" s="96" t="s">
        <v>16</v>
      </c>
    </row>
    <row r="3444" spans="2:33">
      <c r="B3444" t="s">
        <v>16</v>
      </c>
      <c r="C3444" s="76" t="s">
        <v>16</v>
      </c>
      <c r="D3444" s="76" t="s">
        <v>16</v>
      </c>
      <c r="F3444" t="s">
        <v>16</v>
      </c>
      <c r="G3444" t="s">
        <v>16</v>
      </c>
      <c r="H3444" t="s">
        <v>16</v>
      </c>
      <c r="I3444" t="s">
        <v>16</v>
      </c>
      <c r="K3444" s="22" t="s">
        <v>16</v>
      </c>
      <c r="L3444" s="22" t="s">
        <v>16</v>
      </c>
      <c r="M3444" s="22" t="s">
        <v>16</v>
      </c>
      <c r="N3444" s="22" t="s">
        <v>16</v>
      </c>
      <c r="O3444" s="22" t="s">
        <v>16</v>
      </c>
      <c r="P3444" s="22" t="s">
        <v>16</v>
      </c>
      <c r="Q3444" s="23" t="s">
        <v>16</v>
      </c>
      <c r="R3444" s="22" t="s">
        <v>16</v>
      </c>
      <c r="S3444" s="23" t="s">
        <v>16</v>
      </c>
      <c r="T3444" s="22" t="s">
        <v>16</v>
      </c>
      <c r="U3444" s="23" t="s">
        <v>16</v>
      </c>
      <c r="V3444" s="22" t="s">
        <v>16</v>
      </c>
      <c r="W3444" s="22" t="s">
        <v>16</v>
      </c>
      <c r="X3444" s="96" t="s">
        <v>16</v>
      </c>
      <c r="Y3444" s="96" t="s">
        <v>16</v>
      </c>
      <c r="Z3444" s="22" t="s">
        <v>16</v>
      </c>
      <c r="AA3444" s="96" t="s">
        <v>16</v>
      </c>
      <c r="AB3444" s="96" t="s">
        <v>16</v>
      </c>
      <c r="AC3444" s="22" t="s">
        <v>16</v>
      </c>
      <c r="AD3444" s="96" t="s">
        <v>16</v>
      </c>
      <c r="AE3444" s="96" t="s">
        <v>16</v>
      </c>
      <c r="AF3444" s="96" t="s">
        <v>16</v>
      </c>
      <c r="AG3444" s="96" t="s">
        <v>16</v>
      </c>
    </row>
    <row r="3445" spans="2:33">
      <c r="B3445" t="s">
        <v>16</v>
      </c>
      <c r="C3445" s="76" t="s">
        <v>16</v>
      </c>
      <c r="D3445" s="76" t="s">
        <v>16</v>
      </c>
      <c r="F3445" t="s">
        <v>16</v>
      </c>
      <c r="G3445" t="s">
        <v>16</v>
      </c>
      <c r="H3445" t="s">
        <v>16</v>
      </c>
      <c r="I3445" t="s">
        <v>16</v>
      </c>
      <c r="K3445" s="22" t="s">
        <v>16</v>
      </c>
      <c r="L3445" s="22" t="s">
        <v>16</v>
      </c>
      <c r="M3445" s="22" t="s">
        <v>16</v>
      </c>
      <c r="N3445" s="22" t="s">
        <v>16</v>
      </c>
      <c r="O3445" s="22" t="s">
        <v>16</v>
      </c>
      <c r="P3445" s="22" t="s">
        <v>16</v>
      </c>
      <c r="Q3445" s="23" t="s">
        <v>16</v>
      </c>
      <c r="R3445" s="22" t="s">
        <v>16</v>
      </c>
      <c r="S3445" s="23" t="s">
        <v>16</v>
      </c>
      <c r="T3445" s="22" t="s">
        <v>16</v>
      </c>
      <c r="U3445" s="23" t="s">
        <v>16</v>
      </c>
      <c r="V3445" s="22" t="s">
        <v>16</v>
      </c>
      <c r="W3445" s="22" t="s">
        <v>16</v>
      </c>
      <c r="X3445" s="96" t="s">
        <v>16</v>
      </c>
      <c r="Y3445" s="96" t="s">
        <v>16</v>
      </c>
      <c r="Z3445" s="22" t="s">
        <v>16</v>
      </c>
      <c r="AA3445" s="96" t="s">
        <v>16</v>
      </c>
      <c r="AB3445" s="96" t="s">
        <v>16</v>
      </c>
      <c r="AC3445" s="22" t="s">
        <v>16</v>
      </c>
      <c r="AD3445" s="96" t="s">
        <v>16</v>
      </c>
      <c r="AE3445" s="96" t="s">
        <v>16</v>
      </c>
      <c r="AF3445" s="96" t="s">
        <v>16</v>
      </c>
      <c r="AG3445" s="96" t="s">
        <v>16</v>
      </c>
    </row>
    <row r="3446" spans="2:33">
      <c r="B3446" t="s">
        <v>16</v>
      </c>
      <c r="C3446" s="76" t="s">
        <v>16</v>
      </c>
      <c r="D3446" s="76" t="s">
        <v>16</v>
      </c>
      <c r="F3446" t="s">
        <v>16</v>
      </c>
      <c r="G3446" t="s">
        <v>16</v>
      </c>
      <c r="H3446" t="s">
        <v>16</v>
      </c>
      <c r="I3446" t="s">
        <v>16</v>
      </c>
      <c r="K3446" s="22" t="s">
        <v>16</v>
      </c>
      <c r="L3446" s="22" t="s">
        <v>16</v>
      </c>
      <c r="M3446" s="22" t="s">
        <v>16</v>
      </c>
      <c r="N3446" s="22" t="s">
        <v>16</v>
      </c>
      <c r="O3446" s="22" t="s">
        <v>16</v>
      </c>
      <c r="P3446" s="22" t="s">
        <v>16</v>
      </c>
      <c r="Q3446" s="23" t="s">
        <v>16</v>
      </c>
      <c r="R3446" s="22" t="s">
        <v>16</v>
      </c>
      <c r="S3446" s="23" t="s">
        <v>16</v>
      </c>
      <c r="T3446" s="22" t="s">
        <v>16</v>
      </c>
      <c r="U3446" s="23" t="s">
        <v>16</v>
      </c>
      <c r="V3446" s="22" t="s">
        <v>16</v>
      </c>
      <c r="W3446" s="22" t="s">
        <v>16</v>
      </c>
      <c r="X3446" s="96" t="s">
        <v>16</v>
      </c>
      <c r="Y3446" s="96" t="s">
        <v>16</v>
      </c>
      <c r="Z3446" s="22" t="s">
        <v>16</v>
      </c>
      <c r="AA3446" s="96" t="s">
        <v>16</v>
      </c>
      <c r="AB3446" s="96" t="s">
        <v>16</v>
      </c>
      <c r="AC3446" s="22" t="s">
        <v>16</v>
      </c>
      <c r="AD3446" s="96" t="s">
        <v>16</v>
      </c>
      <c r="AE3446" s="96" t="s">
        <v>16</v>
      </c>
      <c r="AF3446" s="96" t="s">
        <v>16</v>
      </c>
      <c r="AG3446" s="96" t="s">
        <v>16</v>
      </c>
    </row>
    <row r="3447" spans="2:33">
      <c r="B3447" t="s">
        <v>16</v>
      </c>
      <c r="C3447" s="76" t="s">
        <v>16</v>
      </c>
      <c r="D3447" s="76" t="s">
        <v>16</v>
      </c>
      <c r="F3447" t="s">
        <v>16</v>
      </c>
      <c r="G3447" t="s">
        <v>16</v>
      </c>
      <c r="H3447" t="s">
        <v>16</v>
      </c>
      <c r="I3447" t="s">
        <v>16</v>
      </c>
      <c r="K3447" s="22" t="s">
        <v>16</v>
      </c>
      <c r="L3447" s="22" t="s">
        <v>16</v>
      </c>
      <c r="M3447" s="22" t="s">
        <v>16</v>
      </c>
      <c r="N3447" s="22" t="s">
        <v>16</v>
      </c>
      <c r="O3447" s="22" t="s">
        <v>16</v>
      </c>
      <c r="P3447" s="22" t="s">
        <v>16</v>
      </c>
      <c r="Q3447" s="23" t="s">
        <v>16</v>
      </c>
      <c r="R3447" s="22" t="s">
        <v>16</v>
      </c>
      <c r="S3447" s="23" t="s">
        <v>16</v>
      </c>
      <c r="T3447" s="22" t="s">
        <v>16</v>
      </c>
      <c r="U3447" s="23" t="s">
        <v>16</v>
      </c>
      <c r="V3447" s="22" t="s">
        <v>16</v>
      </c>
      <c r="W3447" s="22" t="s">
        <v>16</v>
      </c>
      <c r="X3447" s="96" t="s">
        <v>16</v>
      </c>
      <c r="Y3447" s="96" t="s">
        <v>16</v>
      </c>
      <c r="Z3447" s="22" t="s">
        <v>16</v>
      </c>
      <c r="AA3447" s="96" t="s">
        <v>16</v>
      </c>
      <c r="AB3447" s="96" t="s">
        <v>16</v>
      </c>
      <c r="AC3447" s="22" t="s">
        <v>16</v>
      </c>
      <c r="AD3447" s="96" t="s">
        <v>16</v>
      </c>
      <c r="AE3447" s="96" t="s">
        <v>16</v>
      </c>
      <c r="AF3447" s="96" t="s">
        <v>16</v>
      </c>
      <c r="AG3447" s="96" t="s">
        <v>16</v>
      </c>
    </row>
    <row r="3448" spans="2:33">
      <c r="B3448" t="s">
        <v>16</v>
      </c>
      <c r="C3448" s="76" t="s">
        <v>16</v>
      </c>
      <c r="D3448" s="76" t="s">
        <v>16</v>
      </c>
      <c r="F3448" t="s">
        <v>16</v>
      </c>
      <c r="G3448" t="s">
        <v>16</v>
      </c>
      <c r="H3448" t="s">
        <v>16</v>
      </c>
      <c r="I3448" t="s">
        <v>16</v>
      </c>
      <c r="K3448" s="22" t="s">
        <v>16</v>
      </c>
      <c r="L3448" s="22" t="s">
        <v>16</v>
      </c>
      <c r="M3448" s="22" t="s">
        <v>16</v>
      </c>
      <c r="N3448" s="22" t="s">
        <v>16</v>
      </c>
      <c r="O3448" s="22" t="s">
        <v>16</v>
      </c>
      <c r="P3448" s="22" t="s">
        <v>16</v>
      </c>
      <c r="Q3448" s="23" t="s">
        <v>16</v>
      </c>
      <c r="R3448" s="22" t="s">
        <v>16</v>
      </c>
      <c r="S3448" s="23" t="s">
        <v>16</v>
      </c>
      <c r="T3448" s="22" t="s">
        <v>16</v>
      </c>
      <c r="U3448" s="23" t="s">
        <v>16</v>
      </c>
      <c r="V3448" s="22" t="s">
        <v>16</v>
      </c>
      <c r="W3448" s="22" t="s">
        <v>16</v>
      </c>
      <c r="X3448" s="96" t="s">
        <v>16</v>
      </c>
      <c r="Y3448" s="96" t="s">
        <v>16</v>
      </c>
      <c r="Z3448" s="22" t="s">
        <v>16</v>
      </c>
      <c r="AA3448" s="96" t="s">
        <v>16</v>
      </c>
      <c r="AB3448" s="96" t="s">
        <v>16</v>
      </c>
      <c r="AC3448" s="22" t="s">
        <v>16</v>
      </c>
      <c r="AD3448" s="96" t="s">
        <v>16</v>
      </c>
      <c r="AE3448" s="96" t="s">
        <v>16</v>
      </c>
      <c r="AF3448" s="96" t="s">
        <v>16</v>
      </c>
      <c r="AG3448" s="96" t="s">
        <v>16</v>
      </c>
    </row>
    <row r="3449" spans="2:33">
      <c r="B3449" t="s">
        <v>16</v>
      </c>
      <c r="C3449" s="76" t="s">
        <v>16</v>
      </c>
      <c r="D3449" s="76" t="s">
        <v>16</v>
      </c>
      <c r="F3449" t="s">
        <v>16</v>
      </c>
      <c r="G3449" t="s">
        <v>16</v>
      </c>
      <c r="H3449" t="s">
        <v>16</v>
      </c>
      <c r="I3449" t="s">
        <v>16</v>
      </c>
      <c r="K3449" s="22" t="s">
        <v>16</v>
      </c>
      <c r="L3449" s="22" t="s">
        <v>16</v>
      </c>
      <c r="M3449" s="22" t="s">
        <v>16</v>
      </c>
      <c r="N3449" s="22" t="s">
        <v>16</v>
      </c>
      <c r="O3449" s="22" t="s">
        <v>16</v>
      </c>
      <c r="P3449" s="22" t="s">
        <v>16</v>
      </c>
      <c r="Q3449" s="23" t="s">
        <v>16</v>
      </c>
      <c r="R3449" s="22" t="s">
        <v>16</v>
      </c>
      <c r="S3449" s="23" t="s">
        <v>16</v>
      </c>
      <c r="T3449" s="22" t="s">
        <v>16</v>
      </c>
      <c r="U3449" s="23" t="s">
        <v>16</v>
      </c>
      <c r="V3449" s="22" t="s">
        <v>16</v>
      </c>
      <c r="W3449" s="22" t="s">
        <v>16</v>
      </c>
      <c r="X3449" s="96" t="s">
        <v>16</v>
      </c>
      <c r="Y3449" s="96" t="s">
        <v>16</v>
      </c>
      <c r="Z3449" s="22" t="s">
        <v>16</v>
      </c>
      <c r="AA3449" s="96" t="s">
        <v>16</v>
      </c>
      <c r="AB3449" s="96" t="s">
        <v>16</v>
      </c>
      <c r="AC3449" s="22" t="s">
        <v>16</v>
      </c>
      <c r="AD3449" s="96" t="s">
        <v>16</v>
      </c>
      <c r="AE3449" s="96" t="s">
        <v>16</v>
      </c>
      <c r="AF3449" s="96" t="s">
        <v>16</v>
      </c>
      <c r="AG3449" s="96" t="s">
        <v>16</v>
      </c>
    </row>
    <row r="3450" spans="2:33">
      <c r="B3450" t="s">
        <v>16</v>
      </c>
      <c r="C3450" s="76" t="s">
        <v>16</v>
      </c>
      <c r="D3450" s="76" t="s">
        <v>16</v>
      </c>
      <c r="F3450" t="s">
        <v>16</v>
      </c>
      <c r="G3450" t="s">
        <v>16</v>
      </c>
      <c r="H3450" t="s">
        <v>16</v>
      </c>
      <c r="I3450" t="s">
        <v>16</v>
      </c>
      <c r="K3450" s="22" t="s">
        <v>16</v>
      </c>
      <c r="L3450" s="22" t="s">
        <v>16</v>
      </c>
      <c r="M3450" s="22" t="s">
        <v>16</v>
      </c>
      <c r="N3450" s="22" t="s">
        <v>16</v>
      </c>
      <c r="O3450" s="22" t="s">
        <v>16</v>
      </c>
      <c r="P3450" s="22" t="s">
        <v>16</v>
      </c>
      <c r="Q3450" s="23" t="s">
        <v>16</v>
      </c>
      <c r="R3450" s="22" t="s">
        <v>16</v>
      </c>
      <c r="S3450" s="23" t="s">
        <v>16</v>
      </c>
      <c r="T3450" s="22" t="s">
        <v>16</v>
      </c>
      <c r="U3450" s="23" t="s">
        <v>16</v>
      </c>
      <c r="V3450" s="22" t="s">
        <v>16</v>
      </c>
      <c r="W3450" s="22" t="s">
        <v>16</v>
      </c>
      <c r="X3450" s="96" t="s">
        <v>16</v>
      </c>
      <c r="Y3450" s="96" t="s">
        <v>16</v>
      </c>
      <c r="Z3450" s="22" t="s">
        <v>16</v>
      </c>
      <c r="AA3450" s="96" t="s">
        <v>16</v>
      </c>
      <c r="AB3450" s="96" t="s">
        <v>16</v>
      </c>
      <c r="AC3450" s="22" t="s">
        <v>16</v>
      </c>
      <c r="AD3450" s="96" t="s">
        <v>16</v>
      </c>
      <c r="AE3450" s="96" t="s">
        <v>16</v>
      </c>
      <c r="AF3450" s="96" t="s">
        <v>16</v>
      </c>
      <c r="AG3450" s="96" t="s">
        <v>16</v>
      </c>
    </row>
    <row r="3451" spans="2:33">
      <c r="B3451" t="s">
        <v>16</v>
      </c>
      <c r="C3451" s="76" t="s">
        <v>16</v>
      </c>
      <c r="D3451" s="76" t="s">
        <v>16</v>
      </c>
      <c r="F3451" t="s">
        <v>16</v>
      </c>
      <c r="G3451" t="s">
        <v>16</v>
      </c>
      <c r="H3451" t="s">
        <v>16</v>
      </c>
      <c r="I3451" t="s">
        <v>16</v>
      </c>
      <c r="K3451" s="22" t="s">
        <v>16</v>
      </c>
      <c r="L3451" s="22" t="s">
        <v>16</v>
      </c>
      <c r="M3451" s="22" t="s">
        <v>16</v>
      </c>
      <c r="N3451" s="22" t="s">
        <v>16</v>
      </c>
      <c r="O3451" s="22" t="s">
        <v>16</v>
      </c>
      <c r="P3451" s="22" t="s">
        <v>16</v>
      </c>
      <c r="Q3451" s="23" t="s">
        <v>16</v>
      </c>
      <c r="R3451" s="22" t="s">
        <v>16</v>
      </c>
      <c r="S3451" s="23" t="s">
        <v>16</v>
      </c>
      <c r="T3451" s="22" t="s">
        <v>16</v>
      </c>
      <c r="U3451" s="23" t="s">
        <v>16</v>
      </c>
      <c r="V3451" s="22" t="s">
        <v>16</v>
      </c>
      <c r="W3451" s="22" t="s">
        <v>16</v>
      </c>
      <c r="X3451" s="96" t="s">
        <v>16</v>
      </c>
      <c r="Y3451" s="96" t="s">
        <v>16</v>
      </c>
      <c r="Z3451" s="22" t="s">
        <v>16</v>
      </c>
      <c r="AA3451" s="96" t="s">
        <v>16</v>
      </c>
      <c r="AB3451" s="96" t="s">
        <v>16</v>
      </c>
      <c r="AC3451" s="22" t="s">
        <v>16</v>
      </c>
      <c r="AD3451" s="96" t="s">
        <v>16</v>
      </c>
      <c r="AE3451" s="96" t="s">
        <v>16</v>
      </c>
      <c r="AF3451" s="96" t="s">
        <v>16</v>
      </c>
      <c r="AG3451" s="96" t="s">
        <v>16</v>
      </c>
    </row>
    <row r="3452" spans="2:33">
      <c r="B3452" t="s">
        <v>16</v>
      </c>
      <c r="C3452" s="76" t="s">
        <v>16</v>
      </c>
      <c r="D3452" s="76" t="s">
        <v>16</v>
      </c>
      <c r="F3452" t="s">
        <v>16</v>
      </c>
      <c r="G3452" t="s">
        <v>16</v>
      </c>
      <c r="H3452" t="s">
        <v>16</v>
      </c>
      <c r="I3452" t="s">
        <v>16</v>
      </c>
      <c r="K3452" s="22" t="s">
        <v>16</v>
      </c>
      <c r="L3452" s="22" t="s">
        <v>16</v>
      </c>
      <c r="M3452" s="22" t="s">
        <v>16</v>
      </c>
      <c r="N3452" s="22" t="s">
        <v>16</v>
      </c>
      <c r="O3452" s="22" t="s">
        <v>16</v>
      </c>
      <c r="P3452" s="22" t="s">
        <v>16</v>
      </c>
      <c r="Q3452" s="23" t="s">
        <v>16</v>
      </c>
      <c r="R3452" s="22" t="s">
        <v>16</v>
      </c>
      <c r="S3452" s="23" t="s">
        <v>16</v>
      </c>
      <c r="T3452" s="22" t="s">
        <v>16</v>
      </c>
      <c r="U3452" s="23" t="s">
        <v>16</v>
      </c>
      <c r="V3452" s="22" t="s">
        <v>16</v>
      </c>
      <c r="W3452" s="22" t="s">
        <v>16</v>
      </c>
      <c r="X3452" s="96" t="s">
        <v>16</v>
      </c>
      <c r="Y3452" s="96" t="s">
        <v>16</v>
      </c>
      <c r="Z3452" s="22" t="s">
        <v>16</v>
      </c>
      <c r="AA3452" s="96" t="s">
        <v>16</v>
      </c>
      <c r="AB3452" s="96" t="s">
        <v>16</v>
      </c>
      <c r="AC3452" s="22" t="s">
        <v>16</v>
      </c>
      <c r="AD3452" s="96" t="s">
        <v>16</v>
      </c>
      <c r="AE3452" s="96" t="s">
        <v>16</v>
      </c>
      <c r="AF3452" s="96" t="s">
        <v>16</v>
      </c>
      <c r="AG3452" s="96" t="s">
        <v>16</v>
      </c>
    </row>
    <row r="3453" spans="2:33">
      <c r="B3453" t="s">
        <v>16</v>
      </c>
      <c r="C3453" s="76" t="s">
        <v>16</v>
      </c>
      <c r="D3453" s="76" t="s">
        <v>16</v>
      </c>
      <c r="F3453" t="s">
        <v>16</v>
      </c>
      <c r="G3453" t="s">
        <v>16</v>
      </c>
      <c r="H3453" t="s">
        <v>16</v>
      </c>
      <c r="I3453" t="s">
        <v>16</v>
      </c>
      <c r="K3453" s="22" t="s">
        <v>16</v>
      </c>
      <c r="L3453" s="22" t="s">
        <v>16</v>
      </c>
      <c r="M3453" s="22" t="s">
        <v>16</v>
      </c>
      <c r="N3453" s="22" t="s">
        <v>16</v>
      </c>
      <c r="O3453" s="22" t="s">
        <v>16</v>
      </c>
      <c r="P3453" s="22" t="s">
        <v>16</v>
      </c>
      <c r="Q3453" s="23" t="s">
        <v>16</v>
      </c>
      <c r="R3453" s="22" t="s">
        <v>16</v>
      </c>
      <c r="S3453" s="23" t="s">
        <v>16</v>
      </c>
      <c r="T3453" s="22" t="s">
        <v>16</v>
      </c>
      <c r="U3453" s="23" t="s">
        <v>16</v>
      </c>
      <c r="V3453" s="22" t="s">
        <v>16</v>
      </c>
      <c r="W3453" s="22" t="s">
        <v>16</v>
      </c>
      <c r="X3453" s="96" t="s">
        <v>16</v>
      </c>
      <c r="Y3453" s="96" t="s">
        <v>16</v>
      </c>
      <c r="Z3453" s="22" t="s">
        <v>16</v>
      </c>
      <c r="AA3453" s="96" t="s">
        <v>16</v>
      </c>
      <c r="AB3453" s="96" t="s">
        <v>16</v>
      </c>
      <c r="AC3453" s="22" t="s">
        <v>16</v>
      </c>
      <c r="AD3453" s="96" t="s">
        <v>16</v>
      </c>
      <c r="AE3453" s="96" t="s">
        <v>16</v>
      </c>
      <c r="AF3453" s="96" t="s">
        <v>16</v>
      </c>
      <c r="AG3453" s="96" t="s">
        <v>16</v>
      </c>
    </row>
    <row r="3454" spans="2:33">
      <c r="B3454" t="s">
        <v>16</v>
      </c>
      <c r="C3454" s="76" t="s">
        <v>16</v>
      </c>
      <c r="D3454" s="76" t="s">
        <v>16</v>
      </c>
      <c r="F3454" t="s">
        <v>16</v>
      </c>
      <c r="G3454" t="s">
        <v>16</v>
      </c>
      <c r="H3454" t="s">
        <v>16</v>
      </c>
      <c r="I3454" t="s">
        <v>16</v>
      </c>
      <c r="K3454" s="22" t="s">
        <v>16</v>
      </c>
      <c r="L3454" s="22" t="s">
        <v>16</v>
      </c>
      <c r="M3454" s="22" t="s">
        <v>16</v>
      </c>
      <c r="N3454" s="22" t="s">
        <v>16</v>
      </c>
      <c r="O3454" s="22" t="s">
        <v>16</v>
      </c>
      <c r="P3454" s="22" t="s">
        <v>16</v>
      </c>
      <c r="Q3454" s="23" t="s">
        <v>16</v>
      </c>
      <c r="R3454" s="22" t="s">
        <v>16</v>
      </c>
      <c r="S3454" s="23" t="s">
        <v>16</v>
      </c>
      <c r="T3454" s="22" t="s">
        <v>16</v>
      </c>
      <c r="U3454" s="23" t="s">
        <v>16</v>
      </c>
      <c r="V3454" s="22" t="s">
        <v>16</v>
      </c>
      <c r="W3454" s="22" t="s">
        <v>16</v>
      </c>
      <c r="X3454" s="96" t="s">
        <v>16</v>
      </c>
      <c r="Y3454" s="96" t="s">
        <v>16</v>
      </c>
      <c r="Z3454" s="22" t="s">
        <v>16</v>
      </c>
      <c r="AA3454" s="96" t="s">
        <v>16</v>
      </c>
      <c r="AB3454" s="96" t="s">
        <v>16</v>
      </c>
      <c r="AC3454" s="22" t="s">
        <v>16</v>
      </c>
      <c r="AD3454" s="96" t="s">
        <v>16</v>
      </c>
      <c r="AE3454" s="96" t="s">
        <v>16</v>
      </c>
      <c r="AF3454" s="96" t="s">
        <v>16</v>
      </c>
      <c r="AG3454" s="96" t="s">
        <v>16</v>
      </c>
    </row>
    <row r="3455" spans="2:33">
      <c r="B3455" t="s">
        <v>16</v>
      </c>
      <c r="C3455" s="76" t="s">
        <v>16</v>
      </c>
      <c r="D3455" s="76" t="s">
        <v>16</v>
      </c>
      <c r="F3455" t="s">
        <v>16</v>
      </c>
      <c r="G3455" t="s">
        <v>16</v>
      </c>
      <c r="H3455" t="s">
        <v>16</v>
      </c>
      <c r="I3455" t="s">
        <v>16</v>
      </c>
      <c r="K3455" s="22" t="s">
        <v>16</v>
      </c>
      <c r="L3455" s="22" t="s">
        <v>16</v>
      </c>
      <c r="M3455" s="22" t="s">
        <v>16</v>
      </c>
      <c r="N3455" s="22" t="s">
        <v>16</v>
      </c>
      <c r="O3455" s="22" t="s">
        <v>16</v>
      </c>
      <c r="P3455" s="22" t="s">
        <v>16</v>
      </c>
      <c r="Q3455" s="23" t="s">
        <v>16</v>
      </c>
      <c r="R3455" s="22" t="s">
        <v>16</v>
      </c>
      <c r="S3455" s="23" t="s">
        <v>16</v>
      </c>
      <c r="T3455" s="22" t="s">
        <v>16</v>
      </c>
      <c r="U3455" s="23" t="s">
        <v>16</v>
      </c>
      <c r="V3455" s="22" t="s">
        <v>16</v>
      </c>
      <c r="W3455" s="22" t="s">
        <v>16</v>
      </c>
      <c r="X3455" s="96" t="s">
        <v>16</v>
      </c>
      <c r="Y3455" s="96" t="s">
        <v>16</v>
      </c>
      <c r="Z3455" s="22" t="s">
        <v>16</v>
      </c>
      <c r="AA3455" s="96" t="s">
        <v>16</v>
      </c>
      <c r="AB3455" s="96" t="s">
        <v>16</v>
      </c>
      <c r="AC3455" s="22" t="s">
        <v>16</v>
      </c>
      <c r="AD3455" s="96" t="s">
        <v>16</v>
      </c>
      <c r="AE3455" s="96" t="s">
        <v>16</v>
      </c>
      <c r="AF3455" s="96" t="s">
        <v>16</v>
      </c>
      <c r="AG3455" s="96" t="s">
        <v>16</v>
      </c>
    </row>
    <row r="3456" spans="2:33">
      <c r="B3456" t="s">
        <v>16</v>
      </c>
      <c r="C3456" s="76" t="s">
        <v>16</v>
      </c>
      <c r="D3456" s="76" t="s">
        <v>16</v>
      </c>
      <c r="F3456" t="s">
        <v>16</v>
      </c>
      <c r="G3456" t="s">
        <v>16</v>
      </c>
      <c r="H3456" t="s">
        <v>16</v>
      </c>
      <c r="I3456" t="s">
        <v>16</v>
      </c>
      <c r="K3456" s="22" t="s">
        <v>16</v>
      </c>
      <c r="L3456" s="22" t="s">
        <v>16</v>
      </c>
      <c r="M3456" s="22" t="s">
        <v>16</v>
      </c>
      <c r="N3456" s="22" t="s">
        <v>16</v>
      </c>
      <c r="O3456" s="22" t="s">
        <v>16</v>
      </c>
      <c r="P3456" s="22" t="s">
        <v>16</v>
      </c>
      <c r="Q3456" s="23" t="s">
        <v>16</v>
      </c>
      <c r="R3456" s="22" t="s">
        <v>16</v>
      </c>
      <c r="S3456" s="23" t="s">
        <v>16</v>
      </c>
      <c r="T3456" s="22" t="s">
        <v>16</v>
      </c>
      <c r="U3456" s="23" t="s">
        <v>16</v>
      </c>
      <c r="V3456" s="22" t="s">
        <v>16</v>
      </c>
      <c r="W3456" s="22" t="s">
        <v>16</v>
      </c>
      <c r="X3456" s="96" t="s">
        <v>16</v>
      </c>
      <c r="Y3456" s="96" t="s">
        <v>16</v>
      </c>
      <c r="Z3456" s="22" t="s">
        <v>16</v>
      </c>
      <c r="AA3456" s="96" t="s">
        <v>16</v>
      </c>
      <c r="AB3456" s="96" t="s">
        <v>16</v>
      </c>
      <c r="AC3456" s="22" t="s">
        <v>16</v>
      </c>
      <c r="AD3456" s="96" t="s">
        <v>16</v>
      </c>
      <c r="AE3456" s="96" t="s">
        <v>16</v>
      </c>
      <c r="AF3456" s="96" t="s">
        <v>16</v>
      </c>
      <c r="AG3456" s="96" t="s">
        <v>16</v>
      </c>
    </row>
    <row r="3457" spans="2:33">
      <c r="B3457" t="s">
        <v>16</v>
      </c>
      <c r="C3457" s="76" t="s">
        <v>16</v>
      </c>
      <c r="D3457" s="76" t="s">
        <v>16</v>
      </c>
      <c r="F3457" t="s">
        <v>16</v>
      </c>
      <c r="G3457" t="s">
        <v>16</v>
      </c>
      <c r="H3457" t="s">
        <v>16</v>
      </c>
      <c r="I3457" t="s">
        <v>16</v>
      </c>
      <c r="K3457" s="22" t="s">
        <v>16</v>
      </c>
      <c r="L3457" s="22" t="s">
        <v>16</v>
      </c>
      <c r="M3457" s="22" t="s">
        <v>16</v>
      </c>
      <c r="N3457" s="22" t="s">
        <v>16</v>
      </c>
      <c r="O3457" s="22" t="s">
        <v>16</v>
      </c>
      <c r="P3457" s="22" t="s">
        <v>16</v>
      </c>
      <c r="Q3457" s="23" t="s">
        <v>16</v>
      </c>
      <c r="R3457" s="22" t="s">
        <v>16</v>
      </c>
      <c r="S3457" s="23" t="s">
        <v>16</v>
      </c>
      <c r="T3457" s="22" t="s">
        <v>16</v>
      </c>
      <c r="U3457" s="23" t="s">
        <v>16</v>
      </c>
      <c r="V3457" s="22" t="s">
        <v>16</v>
      </c>
      <c r="W3457" s="22" t="s">
        <v>16</v>
      </c>
      <c r="X3457" s="96" t="s">
        <v>16</v>
      </c>
      <c r="Y3457" s="96" t="s">
        <v>16</v>
      </c>
      <c r="Z3457" s="22" t="s">
        <v>16</v>
      </c>
      <c r="AA3457" s="96" t="s">
        <v>16</v>
      </c>
      <c r="AB3457" s="96" t="s">
        <v>16</v>
      </c>
      <c r="AC3457" s="22" t="s">
        <v>16</v>
      </c>
      <c r="AD3457" s="96" t="s">
        <v>16</v>
      </c>
      <c r="AE3457" s="96" t="s">
        <v>16</v>
      </c>
      <c r="AF3457" s="96" t="s">
        <v>16</v>
      </c>
      <c r="AG3457" s="96" t="s">
        <v>16</v>
      </c>
    </row>
    <row r="3458" spans="2:33">
      <c r="B3458" t="s">
        <v>16</v>
      </c>
      <c r="C3458" s="76" t="s">
        <v>16</v>
      </c>
      <c r="D3458" s="76" t="s">
        <v>16</v>
      </c>
      <c r="F3458" t="s">
        <v>16</v>
      </c>
      <c r="G3458" t="s">
        <v>16</v>
      </c>
      <c r="H3458" t="s">
        <v>16</v>
      </c>
      <c r="I3458" t="s">
        <v>16</v>
      </c>
      <c r="K3458" s="22" t="s">
        <v>16</v>
      </c>
      <c r="L3458" s="22" t="s">
        <v>16</v>
      </c>
      <c r="M3458" s="22" t="s">
        <v>16</v>
      </c>
      <c r="N3458" s="22" t="s">
        <v>16</v>
      </c>
      <c r="O3458" s="22" t="s">
        <v>16</v>
      </c>
      <c r="P3458" s="22" t="s">
        <v>16</v>
      </c>
      <c r="Q3458" s="23" t="s">
        <v>16</v>
      </c>
      <c r="R3458" s="22" t="s">
        <v>16</v>
      </c>
      <c r="S3458" s="23" t="s">
        <v>16</v>
      </c>
      <c r="T3458" s="22" t="s">
        <v>16</v>
      </c>
      <c r="U3458" s="23" t="s">
        <v>16</v>
      </c>
      <c r="V3458" s="22" t="s">
        <v>16</v>
      </c>
      <c r="W3458" s="22" t="s">
        <v>16</v>
      </c>
      <c r="X3458" s="96" t="s">
        <v>16</v>
      </c>
      <c r="Y3458" s="96" t="s">
        <v>16</v>
      </c>
      <c r="Z3458" s="22" t="s">
        <v>16</v>
      </c>
      <c r="AA3458" s="96" t="s">
        <v>16</v>
      </c>
      <c r="AB3458" s="96" t="s">
        <v>16</v>
      </c>
      <c r="AC3458" s="22" t="s">
        <v>16</v>
      </c>
      <c r="AD3458" s="96" t="s">
        <v>16</v>
      </c>
      <c r="AE3458" s="96" t="s">
        <v>16</v>
      </c>
      <c r="AF3458" s="96" t="s">
        <v>16</v>
      </c>
      <c r="AG3458" s="96" t="s">
        <v>16</v>
      </c>
    </row>
    <row r="3459" spans="2:33">
      <c r="B3459" t="s">
        <v>16</v>
      </c>
      <c r="C3459" s="76" t="s">
        <v>16</v>
      </c>
      <c r="D3459" s="76" t="s">
        <v>16</v>
      </c>
      <c r="F3459" t="s">
        <v>16</v>
      </c>
      <c r="G3459" t="s">
        <v>16</v>
      </c>
      <c r="H3459" t="s">
        <v>16</v>
      </c>
      <c r="I3459" t="s">
        <v>16</v>
      </c>
      <c r="K3459" s="22" t="s">
        <v>16</v>
      </c>
      <c r="L3459" s="22" t="s">
        <v>16</v>
      </c>
      <c r="M3459" s="22" t="s">
        <v>16</v>
      </c>
      <c r="N3459" s="22" t="s">
        <v>16</v>
      </c>
      <c r="O3459" s="22" t="s">
        <v>16</v>
      </c>
      <c r="P3459" s="22" t="s">
        <v>16</v>
      </c>
      <c r="Q3459" s="23" t="s">
        <v>16</v>
      </c>
      <c r="R3459" s="22" t="s">
        <v>16</v>
      </c>
      <c r="S3459" s="23" t="s">
        <v>16</v>
      </c>
      <c r="T3459" s="22" t="s">
        <v>16</v>
      </c>
      <c r="U3459" s="23" t="s">
        <v>16</v>
      </c>
      <c r="V3459" s="22" t="s">
        <v>16</v>
      </c>
      <c r="W3459" s="22" t="s">
        <v>16</v>
      </c>
      <c r="X3459" s="96" t="s">
        <v>16</v>
      </c>
      <c r="Y3459" s="96" t="s">
        <v>16</v>
      </c>
      <c r="Z3459" s="22" t="s">
        <v>16</v>
      </c>
      <c r="AA3459" s="96" t="s">
        <v>16</v>
      </c>
      <c r="AB3459" s="96" t="s">
        <v>16</v>
      </c>
      <c r="AC3459" s="22" t="s">
        <v>16</v>
      </c>
      <c r="AD3459" s="96" t="s">
        <v>16</v>
      </c>
      <c r="AE3459" s="96" t="s">
        <v>16</v>
      </c>
      <c r="AF3459" s="96" t="s">
        <v>16</v>
      </c>
      <c r="AG3459" s="96" t="s">
        <v>16</v>
      </c>
    </row>
    <row r="3460" spans="2:33">
      <c r="B3460" t="s">
        <v>16</v>
      </c>
      <c r="C3460" s="76" t="s">
        <v>16</v>
      </c>
      <c r="D3460" s="76" t="s">
        <v>16</v>
      </c>
      <c r="F3460" t="s">
        <v>16</v>
      </c>
      <c r="G3460" t="s">
        <v>16</v>
      </c>
      <c r="H3460" t="s">
        <v>16</v>
      </c>
      <c r="I3460" t="s">
        <v>16</v>
      </c>
      <c r="K3460" s="22" t="s">
        <v>16</v>
      </c>
      <c r="L3460" s="22" t="s">
        <v>16</v>
      </c>
      <c r="M3460" s="22" t="s">
        <v>16</v>
      </c>
      <c r="N3460" s="22" t="s">
        <v>16</v>
      </c>
      <c r="O3460" s="22" t="s">
        <v>16</v>
      </c>
      <c r="P3460" s="22" t="s">
        <v>16</v>
      </c>
      <c r="Q3460" s="23" t="s">
        <v>16</v>
      </c>
      <c r="R3460" s="22" t="s">
        <v>16</v>
      </c>
      <c r="S3460" s="23" t="s">
        <v>16</v>
      </c>
      <c r="T3460" s="22" t="s">
        <v>16</v>
      </c>
      <c r="U3460" s="23" t="s">
        <v>16</v>
      </c>
      <c r="V3460" s="22" t="s">
        <v>16</v>
      </c>
      <c r="W3460" s="22" t="s">
        <v>16</v>
      </c>
      <c r="X3460" s="96" t="s">
        <v>16</v>
      </c>
      <c r="Y3460" s="96" t="s">
        <v>16</v>
      </c>
      <c r="Z3460" s="22" t="s">
        <v>16</v>
      </c>
      <c r="AA3460" s="96" t="s">
        <v>16</v>
      </c>
      <c r="AB3460" s="96" t="s">
        <v>16</v>
      </c>
      <c r="AC3460" s="22" t="s">
        <v>16</v>
      </c>
      <c r="AD3460" s="96" t="s">
        <v>16</v>
      </c>
      <c r="AE3460" s="96" t="s">
        <v>16</v>
      </c>
      <c r="AF3460" s="96" t="s">
        <v>16</v>
      </c>
      <c r="AG3460" s="96" t="s">
        <v>16</v>
      </c>
    </row>
    <row r="3461" spans="2:33">
      <c r="B3461" t="s">
        <v>16</v>
      </c>
      <c r="C3461" s="76" t="s">
        <v>16</v>
      </c>
      <c r="D3461" s="76" t="s">
        <v>16</v>
      </c>
      <c r="F3461" t="s">
        <v>16</v>
      </c>
      <c r="G3461" t="s">
        <v>16</v>
      </c>
      <c r="H3461" t="s">
        <v>16</v>
      </c>
      <c r="I3461" t="s">
        <v>16</v>
      </c>
      <c r="K3461" s="22" t="s">
        <v>16</v>
      </c>
      <c r="L3461" s="22" t="s">
        <v>16</v>
      </c>
      <c r="M3461" s="22" t="s">
        <v>16</v>
      </c>
      <c r="N3461" s="22" t="s">
        <v>16</v>
      </c>
      <c r="O3461" s="22" t="s">
        <v>16</v>
      </c>
      <c r="P3461" s="22" t="s">
        <v>16</v>
      </c>
      <c r="Q3461" s="23" t="s">
        <v>16</v>
      </c>
      <c r="R3461" s="22" t="s">
        <v>16</v>
      </c>
      <c r="S3461" s="23" t="s">
        <v>16</v>
      </c>
      <c r="T3461" s="22" t="s">
        <v>16</v>
      </c>
      <c r="U3461" s="23" t="s">
        <v>16</v>
      </c>
      <c r="V3461" s="22" t="s">
        <v>16</v>
      </c>
      <c r="W3461" s="22" t="s">
        <v>16</v>
      </c>
      <c r="X3461" s="96" t="s">
        <v>16</v>
      </c>
      <c r="Y3461" s="96" t="s">
        <v>16</v>
      </c>
      <c r="Z3461" s="22" t="s">
        <v>16</v>
      </c>
      <c r="AA3461" s="96" t="s">
        <v>16</v>
      </c>
      <c r="AB3461" s="96" t="s">
        <v>16</v>
      </c>
      <c r="AC3461" s="22" t="s">
        <v>16</v>
      </c>
      <c r="AD3461" s="96" t="s">
        <v>16</v>
      </c>
      <c r="AE3461" s="96" t="s">
        <v>16</v>
      </c>
      <c r="AF3461" s="96" t="s">
        <v>16</v>
      </c>
      <c r="AG3461" s="96" t="s">
        <v>16</v>
      </c>
    </row>
    <row r="3462" spans="2:33">
      <c r="B3462" t="s">
        <v>16</v>
      </c>
      <c r="C3462" s="76" t="s">
        <v>16</v>
      </c>
      <c r="D3462" s="76" t="s">
        <v>16</v>
      </c>
      <c r="F3462" t="s">
        <v>16</v>
      </c>
      <c r="G3462" t="s">
        <v>16</v>
      </c>
      <c r="H3462" t="s">
        <v>16</v>
      </c>
      <c r="I3462" t="s">
        <v>16</v>
      </c>
      <c r="K3462" s="22" t="s">
        <v>16</v>
      </c>
      <c r="L3462" s="22" t="s">
        <v>16</v>
      </c>
      <c r="M3462" s="22" t="s">
        <v>16</v>
      </c>
      <c r="N3462" s="22" t="s">
        <v>16</v>
      </c>
      <c r="O3462" s="22" t="s">
        <v>16</v>
      </c>
      <c r="P3462" s="22" t="s">
        <v>16</v>
      </c>
      <c r="Q3462" s="23" t="s">
        <v>16</v>
      </c>
      <c r="R3462" s="22" t="s">
        <v>16</v>
      </c>
      <c r="S3462" s="23" t="s">
        <v>16</v>
      </c>
      <c r="T3462" s="22" t="s">
        <v>16</v>
      </c>
      <c r="U3462" s="23" t="s">
        <v>16</v>
      </c>
      <c r="V3462" s="22" t="s">
        <v>16</v>
      </c>
      <c r="W3462" s="22" t="s">
        <v>16</v>
      </c>
      <c r="X3462" s="96" t="s">
        <v>16</v>
      </c>
      <c r="Y3462" s="96" t="s">
        <v>16</v>
      </c>
      <c r="Z3462" s="22" t="s">
        <v>16</v>
      </c>
      <c r="AA3462" s="96" t="s">
        <v>16</v>
      </c>
      <c r="AB3462" s="96" t="s">
        <v>16</v>
      </c>
      <c r="AC3462" s="22" t="s">
        <v>16</v>
      </c>
      <c r="AD3462" s="96" t="s">
        <v>16</v>
      </c>
      <c r="AE3462" s="96" t="s">
        <v>16</v>
      </c>
      <c r="AF3462" s="96" t="s">
        <v>16</v>
      </c>
      <c r="AG3462" s="96" t="s">
        <v>16</v>
      </c>
    </row>
    <row r="3463" spans="2:33">
      <c r="B3463" t="s">
        <v>16</v>
      </c>
      <c r="C3463" s="76" t="s">
        <v>16</v>
      </c>
      <c r="D3463" s="76" t="s">
        <v>16</v>
      </c>
      <c r="F3463" t="s">
        <v>16</v>
      </c>
      <c r="G3463" t="s">
        <v>16</v>
      </c>
      <c r="H3463" t="s">
        <v>16</v>
      </c>
      <c r="I3463" t="s">
        <v>16</v>
      </c>
      <c r="K3463" s="22" t="s">
        <v>16</v>
      </c>
      <c r="L3463" s="22" t="s">
        <v>16</v>
      </c>
      <c r="M3463" s="22" t="s">
        <v>16</v>
      </c>
      <c r="N3463" s="22" t="s">
        <v>16</v>
      </c>
      <c r="O3463" s="22" t="s">
        <v>16</v>
      </c>
      <c r="P3463" s="22" t="s">
        <v>16</v>
      </c>
      <c r="Q3463" s="23" t="s">
        <v>16</v>
      </c>
      <c r="R3463" s="22" t="s">
        <v>16</v>
      </c>
      <c r="S3463" s="23" t="s">
        <v>16</v>
      </c>
      <c r="T3463" s="22" t="s">
        <v>16</v>
      </c>
      <c r="U3463" s="23" t="s">
        <v>16</v>
      </c>
      <c r="V3463" s="22" t="s">
        <v>16</v>
      </c>
      <c r="W3463" s="22" t="s">
        <v>16</v>
      </c>
      <c r="X3463" s="96" t="s">
        <v>16</v>
      </c>
      <c r="Y3463" s="96" t="s">
        <v>16</v>
      </c>
      <c r="Z3463" s="22" t="s">
        <v>16</v>
      </c>
      <c r="AA3463" s="96" t="s">
        <v>16</v>
      </c>
      <c r="AB3463" s="96" t="s">
        <v>16</v>
      </c>
      <c r="AC3463" s="22" t="s">
        <v>16</v>
      </c>
      <c r="AD3463" s="96" t="s">
        <v>16</v>
      </c>
      <c r="AE3463" s="96" t="s">
        <v>16</v>
      </c>
      <c r="AF3463" s="96" t="s">
        <v>16</v>
      </c>
      <c r="AG3463" s="96" t="s">
        <v>16</v>
      </c>
    </row>
    <row r="3464" spans="2:33">
      <c r="B3464" t="s">
        <v>16</v>
      </c>
      <c r="C3464" s="76" t="s">
        <v>16</v>
      </c>
      <c r="D3464" s="76" t="s">
        <v>16</v>
      </c>
      <c r="F3464" t="s">
        <v>16</v>
      </c>
      <c r="G3464" t="s">
        <v>16</v>
      </c>
      <c r="H3464" t="s">
        <v>16</v>
      </c>
      <c r="I3464" t="s">
        <v>16</v>
      </c>
      <c r="K3464" s="22" t="s">
        <v>16</v>
      </c>
      <c r="L3464" s="22" t="s">
        <v>16</v>
      </c>
      <c r="M3464" s="22" t="s">
        <v>16</v>
      </c>
      <c r="N3464" s="22" t="s">
        <v>16</v>
      </c>
      <c r="O3464" s="22" t="s">
        <v>16</v>
      </c>
      <c r="P3464" s="22" t="s">
        <v>16</v>
      </c>
      <c r="Q3464" s="23" t="s">
        <v>16</v>
      </c>
      <c r="R3464" s="22" t="s">
        <v>16</v>
      </c>
      <c r="S3464" s="23" t="s">
        <v>16</v>
      </c>
      <c r="T3464" s="22" t="s">
        <v>16</v>
      </c>
      <c r="U3464" s="23" t="s">
        <v>16</v>
      </c>
      <c r="V3464" s="22" t="s">
        <v>16</v>
      </c>
      <c r="W3464" s="22" t="s">
        <v>16</v>
      </c>
      <c r="X3464" s="96" t="s">
        <v>16</v>
      </c>
      <c r="Y3464" s="96" t="s">
        <v>16</v>
      </c>
      <c r="Z3464" s="22" t="s">
        <v>16</v>
      </c>
      <c r="AA3464" s="96" t="s">
        <v>16</v>
      </c>
      <c r="AB3464" s="96" t="s">
        <v>16</v>
      </c>
      <c r="AC3464" s="22" t="s">
        <v>16</v>
      </c>
      <c r="AD3464" s="96" t="s">
        <v>16</v>
      </c>
      <c r="AE3464" s="96" t="s">
        <v>16</v>
      </c>
      <c r="AF3464" s="96" t="s">
        <v>16</v>
      </c>
      <c r="AG3464" s="96" t="s">
        <v>16</v>
      </c>
    </row>
    <row r="3465" spans="2:33">
      <c r="B3465" t="s">
        <v>16</v>
      </c>
      <c r="C3465" s="76" t="s">
        <v>16</v>
      </c>
      <c r="D3465" s="76" t="s">
        <v>16</v>
      </c>
      <c r="F3465" t="s">
        <v>16</v>
      </c>
      <c r="G3465" t="s">
        <v>16</v>
      </c>
      <c r="H3465" t="s">
        <v>16</v>
      </c>
      <c r="I3465" t="s">
        <v>16</v>
      </c>
      <c r="K3465" s="22" t="s">
        <v>16</v>
      </c>
      <c r="L3465" s="22" t="s">
        <v>16</v>
      </c>
      <c r="M3465" s="22" t="s">
        <v>16</v>
      </c>
      <c r="N3465" s="22" t="s">
        <v>16</v>
      </c>
      <c r="O3465" s="22" t="s">
        <v>16</v>
      </c>
      <c r="P3465" s="22" t="s">
        <v>16</v>
      </c>
      <c r="Q3465" s="23" t="s">
        <v>16</v>
      </c>
      <c r="R3465" s="22" t="s">
        <v>16</v>
      </c>
      <c r="S3465" s="23" t="s">
        <v>16</v>
      </c>
      <c r="T3465" s="22" t="s">
        <v>16</v>
      </c>
      <c r="U3465" s="23" t="s">
        <v>16</v>
      </c>
      <c r="V3465" s="22" t="s">
        <v>16</v>
      </c>
      <c r="W3465" s="22" t="s">
        <v>16</v>
      </c>
      <c r="X3465" s="96" t="s">
        <v>16</v>
      </c>
      <c r="Y3465" s="96" t="s">
        <v>16</v>
      </c>
      <c r="Z3465" s="22" t="s">
        <v>16</v>
      </c>
      <c r="AA3465" s="96" t="s">
        <v>16</v>
      </c>
      <c r="AB3465" s="96" t="s">
        <v>16</v>
      </c>
      <c r="AC3465" s="22" t="s">
        <v>16</v>
      </c>
      <c r="AD3465" s="96" t="s">
        <v>16</v>
      </c>
      <c r="AE3465" s="96" t="s">
        <v>16</v>
      </c>
      <c r="AF3465" s="96" t="s">
        <v>16</v>
      </c>
      <c r="AG3465" s="96" t="s">
        <v>16</v>
      </c>
    </row>
    <row r="3466" spans="2:33">
      <c r="B3466" t="s">
        <v>16</v>
      </c>
      <c r="C3466" s="76" t="s">
        <v>16</v>
      </c>
      <c r="D3466" s="76" t="s">
        <v>16</v>
      </c>
      <c r="F3466" t="s">
        <v>16</v>
      </c>
      <c r="G3466" t="s">
        <v>16</v>
      </c>
      <c r="H3466" t="s">
        <v>16</v>
      </c>
      <c r="I3466" t="s">
        <v>16</v>
      </c>
      <c r="K3466" s="22" t="s">
        <v>16</v>
      </c>
      <c r="L3466" s="22" t="s">
        <v>16</v>
      </c>
      <c r="M3466" s="22" t="s">
        <v>16</v>
      </c>
      <c r="N3466" s="22" t="s">
        <v>16</v>
      </c>
      <c r="O3466" s="22" t="s">
        <v>16</v>
      </c>
      <c r="P3466" s="22" t="s">
        <v>16</v>
      </c>
      <c r="Q3466" s="23" t="s">
        <v>16</v>
      </c>
      <c r="R3466" s="22" t="s">
        <v>16</v>
      </c>
      <c r="S3466" s="23" t="s">
        <v>16</v>
      </c>
      <c r="T3466" s="22" t="s">
        <v>16</v>
      </c>
      <c r="U3466" s="23" t="s">
        <v>16</v>
      </c>
      <c r="V3466" s="22" t="s">
        <v>16</v>
      </c>
      <c r="W3466" s="22" t="s">
        <v>16</v>
      </c>
      <c r="X3466" s="96" t="s">
        <v>16</v>
      </c>
      <c r="Y3466" s="96" t="s">
        <v>16</v>
      </c>
      <c r="Z3466" s="22" t="s">
        <v>16</v>
      </c>
      <c r="AA3466" s="96" t="s">
        <v>16</v>
      </c>
      <c r="AB3466" s="96" t="s">
        <v>16</v>
      </c>
      <c r="AC3466" s="22" t="s">
        <v>16</v>
      </c>
      <c r="AD3466" s="96" t="s">
        <v>16</v>
      </c>
      <c r="AE3466" s="96" t="s">
        <v>16</v>
      </c>
      <c r="AF3466" s="96" t="s">
        <v>16</v>
      </c>
      <c r="AG3466" s="96" t="s">
        <v>16</v>
      </c>
    </row>
    <row r="3467" spans="2:33">
      <c r="B3467" t="s">
        <v>16</v>
      </c>
      <c r="C3467" s="76" t="s">
        <v>16</v>
      </c>
      <c r="D3467" s="76" t="s">
        <v>16</v>
      </c>
      <c r="F3467" t="s">
        <v>16</v>
      </c>
      <c r="G3467" t="s">
        <v>16</v>
      </c>
      <c r="H3467" t="s">
        <v>16</v>
      </c>
      <c r="I3467" t="s">
        <v>16</v>
      </c>
      <c r="K3467" s="22" t="s">
        <v>16</v>
      </c>
      <c r="L3467" s="22" t="s">
        <v>16</v>
      </c>
      <c r="M3467" s="22" t="s">
        <v>16</v>
      </c>
      <c r="N3467" s="22" t="s">
        <v>16</v>
      </c>
      <c r="O3467" s="22" t="s">
        <v>16</v>
      </c>
      <c r="P3467" s="22" t="s">
        <v>16</v>
      </c>
      <c r="Q3467" s="23" t="s">
        <v>16</v>
      </c>
      <c r="R3467" s="22" t="s">
        <v>16</v>
      </c>
      <c r="S3467" s="23" t="s">
        <v>16</v>
      </c>
      <c r="T3467" s="22" t="s">
        <v>16</v>
      </c>
      <c r="U3467" s="23" t="s">
        <v>16</v>
      </c>
      <c r="V3467" s="22" t="s">
        <v>16</v>
      </c>
      <c r="W3467" s="22" t="s">
        <v>16</v>
      </c>
      <c r="X3467" s="96" t="s">
        <v>16</v>
      </c>
      <c r="Y3467" s="96" t="s">
        <v>16</v>
      </c>
      <c r="Z3467" s="22" t="s">
        <v>16</v>
      </c>
      <c r="AA3467" s="96" t="s">
        <v>16</v>
      </c>
      <c r="AB3467" s="96" t="s">
        <v>16</v>
      </c>
      <c r="AC3467" s="22" t="s">
        <v>16</v>
      </c>
      <c r="AD3467" s="96" t="s">
        <v>16</v>
      </c>
      <c r="AE3467" s="96" t="s">
        <v>16</v>
      </c>
      <c r="AF3467" s="96" t="s">
        <v>16</v>
      </c>
      <c r="AG3467" s="96" t="s">
        <v>16</v>
      </c>
    </row>
    <row r="3468" spans="2:33">
      <c r="B3468" t="s">
        <v>16</v>
      </c>
      <c r="C3468" s="76" t="s">
        <v>16</v>
      </c>
      <c r="D3468" s="76" t="s">
        <v>16</v>
      </c>
      <c r="F3468" t="s">
        <v>16</v>
      </c>
      <c r="G3468" t="s">
        <v>16</v>
      </c>
      <c r="H3468" t="s">
        <v>16</v>
      </c>
      <c r="I3468" t="s">
        <v>16</v>
      </c>
      <c r="K3468" s="22" t="s">
        <v>16</v>
      </c>
      <c r="L3468" s="22" t="s">
        <v>16</v>
      </c>
      <c r="M3468" s="22" t="s">
        <v>16</v>
      </c>
      <c r="N3468" s="22" t="s">
        <v>16</v>
      </c>
      <c r="O3468" s="22" t="s">
        <v>16</v>
      </c>
      <c r="P3468" s="22" t="s">
        <v>16</v>
      </c>
      <c r="Q3468" s="23" t="s">
        <v>16</v>
      </c>
      <c r="R3468" s="22" t="s">
        <v>16</v>
      </c>
      <c r="S3468" s="23" t="s">
        <v>16</v>
      </c>
      <c r="T3468" s="22" t="s">
        <v>16</v>
      </c>
      <c r="U3468" s="23" t="s">
        <v>16</v>
      </c>
      <c r="V3468" s="22" t="s">
        <v>16</v>
      </c>
      <c r="W3468" s="22" t="s">
        <v>16</v>
      </c>
      <c r="X3468" s="96" t="s">
        <v>16</v>
      </c>
      <c r="Y3468" s="96" t="s">
        <v>16</v>
      </c>
      <c r="Z3468" s="22" t="s">
        <v>16</v>
      </c>
      <c r="AA3468" s="96" t="s">
        <v>16</v>
      </c>
      <c r="AB3468" s="96" t="s">
        <v>16</v>
      </c>
      <c r="AC3468" s="22" t="s">
        <v>16</v>
      </c>
      <c r="AD3468" s="96" t="s">
        <v>16</v>
      </c>
      <c r="AE3468" s="96" t="s">
        <v>16</v>
      </c>
      <c r="AF3468" s="96" t="s">
        <v>16</v>
      </c>
      <c r="AG3468" s="96" t="s">
        <v>16</v>
      </c>
    </row>
    <row r="3469" spans="2:33">
      <c r="B3469" t="s">
        <v>16</v>
      </c>
      <c r="C3469" s="76" t="s">
        <v>16</v>
      </c>
      <c r="D3469" s="76" t="s">
        <v>16</v>
      </c>
      <c r="F3469" t="s">
        <v>16</v>
      </c>
      <c r="G3469" t="s">
        <v>16</v>
      </c>
      <c r="H3469" t="s">
        <v>16</v>
      </c>
      <c r="I3469" t="s">
        <v>16</v>
      </c>
      <c r="K3469" s="22" t="s">
        <v>16</v>
      </c>
      <c r="L3469" s="22" t="s">
        <v>16</v>
      </c>
      <c r="M3469" s="22" t="s">
        <v>16</v>
      </c>
      <c r="N3469" s="22" t="s">
        <v>16</v>
      </c>
      <c r="O3469" s="22" t="s">
        <v>16</v>
      </c>
      <c r="P3469" s="22" t="s">
        <v>16</v>
      </c>
      <c r="Q3469" s="23" t="s">
        <v>16</v>
      </c>
      <c r="R3469" s="22" t="s">
        <v>16</v>
      </c>
      <c r="S3469" s="23" t="s">
        <v>16</v>
      </c>
      <c r="T3469" s="22" t="s">
        <v>16</v>
      </c>
      <c r="U3469" s="23" t="s">
        <v>16</v>
      </c>
      <c r="V3469" s="22" t="s">
        <v>16</v>
      </c>
      <c r="W3469" s="22" t="s">
        <v>16</v>
      </c>
      <c r="X3469" s="96" t="s">
        <v>16</v>
      </c>
      <c r="Y3469" s="96" t="s">
        <v>16</v>
      </c>
      <c r="Z3469" s="22" t="s">
        <v>16</v>
      </c>
      <c r="AA3469" s="96" t="s">
        <v>16</v>
      </c>
      <c r="AB3469" s="96" t="s">
        <v>16</v>
      </c>
      <c r="AC3469" s="22" t="s">
        <v>16</v>
      </c>
      <c r="AD3469" s="96" t="s">
        <v>16</v>
      </c>
      <c r="AE3469" s="96" t="s">
        <v>16</v>
      </c>
      <c r="AF3469" s="96" t="s">
        <v>16</v>
      </c>
      <c r="AG3469" s="96" t="s">
        <v>16</v>
      </c>
    </row>
    <row r="3470" spans="2:33">
      <c r="B3470" t="s">
        <v>16</v>
      </c>
      <c r="C3470" s="76" t="s">
        <v>16</v>
      </c>
      <c r="D3470" s="76" t="s">
        <v>16</v>
      </c>
      <c r="F3470" t="s">
        <v>16</v>
      </c>
      <c r="G3470" t="s">
        <v>16</v>
      </c>
      <c r="H3470" t="s">
        <v>16</v>
      </c>
      <c r="I3470" t="s">
        <v>16</v>
      </c>
      <c r="K3470" s="22" t="s">
        <v>16</v>
      </c>
      <c r="L3470" s="22" t="s">
        <v>16</v>
      </c>
      <c r="M3470" s="22" t="s">
        <v>16</v>
      </c>
      <c r="N3470" s="22" t="s">
        <v>16</v>
      </c>
      <c r="O3470" s="22" t="s">
        <v>16</v>
      </c>
      <c r="P3470" s="22" t="s">
        <v>16</v>
      </c>
      <c r="Q3470" s="23" t="s">
        <v>16</v>
      </c>
      <c r="R3470" s="22" t="s">
        <v>16</v>
      </c>
      <c r="S3470" s="23" t="s">
        <v>16</v>
      </c>
      <c r="T3470" s="22" t="s">
        <v>16</v>
      </c>
      <c r="U3470" s="23" t="s">
        <v>16</v>
      </c>
      <c r="V3470" s="22" t="s">
        <v>16</v>
      </c>
      <c r="W3470" s="22" t="s">
        <v>16</v>
      </c>
      <c r="X3470" s="96" t="s">
        <v>16</v>
      </c>
      <c r="Y3470" s="96" t="s">
        <v>16</v>
      </c>
      <c r="Z3470" s="22" t="s">
        <v>16</v>
      </c>
      <c r="AA3470" s="96" t="s">
        <v>16</v>
      </c>
      <c r="AB3470" s="96" t="s">
        <v>16</v>
      </c>
      <c r="AC3470" s="22" t="s">
        <v>16</v>
      </c>
      <c r="AD3470" s="96" t="s">
        <v>16</v>
      </c>
      <c r="AE3470" s="96" t="s">
        <v>16</v>
      </c>
      <c r="AF3470" s="96" t="s">
        <v>16</v>
      </c>
      <c r="AG3470" s="96" t="s">
        <v>16</v>
      </c>
    </row>
    <row r="3471" spans="2:33">
      <c r="B3471" t="s">
        <v>16</v>
      </c>
      <c r="C3471" s="76" t="s">
        <v>16</v>
      </c>
      <c r="D3471" s="76" t="s">
        <v>16</v>
      </c>
      <c r="F3471" t="s">
        <v>16</v>
      </c>
      <c r="G3471" t="s">
        <v>16</v>
      </c>
      <c r="H3471" t="s">
        <v>16</v>
      </c>
      <c r="I3471" t="s">
        <v>16</v>
      </c>
      <c r="K3471" s="22" t="s">
        <v>16</v>
      </c>
      <c r="L3471" s="22" t="s">
        <v>16</v>
      </c>
      <c r="M3471" s="22" t="s">
        <v>16</v>
      </c>
      <c r="N3471" s="22" t="s">
        <v>16</v>
      </c>
      <c r="O3471" s="22" t="s">
        <v>16</v>
      </c>
      <c r="P3471" s="22" t="s">
        <v>16</v>
      </c>
      <c r="Q3471" s="23" t="s">
        <v>16</v>
      </c>
      <c r="R3471" s="22" t="s">
        <v>16</v>
      </c>
      <c r="S3471" s="23" t="s">
        <v>16</v>
      </c>
      <c r="T3471" s="22" t="s">
        <v>16</v>
      </c>
      <c r="U3471" s="23" t="s">
        <v>16</v>
      </c>
      <c r="V3471" s="22" t="s">
        <v>16</v>
      </c>
      <c r="W3471" s="22" t="s">
        <v>16</v>
      </c>
      <c r="X3471" s="96" t="s">
        <v>16</v>
      </c>
      <c r="Y3471" s="96" t="s">
        <v>16</v>
      </c>
      <c r="Z3471" s="22" t="s">
        <v>16</v>
      </c>
      <c r="AA3471" s="96" t="s">
        <v>16</v>
      </c>
      <c r="AB3471" s="96" t="s">
        <v>16</v>
      </c>
      <c r="AC3471" s="22" t="s">
        <v>16</v>
      </c>
      <c r="AD3471" s="96" t="s">
        <v>16</v>
      </c>
      <c r="AE3471" s="96" t="s">
        <v>16</v>
      </c>
      <c r="AF3471" s="96" t="s">
        <v>16</v>
      </c>
      <c r="AG3471" s="96" t="s">
        <v>16</v>
      </c>
    </row>
    <row r="3472" spans="2:33">
      <c r="B3472" t="s">
        <v>16</v>
      </c>
      <c r="C3472" s="76" t="s">
        <v>16</v>
      </c>
      <c r="D3472" s="76" t="s">
        <v>16</v>
      </c>
      <c r="F3472" t="s">
        <v>16</v>
      </c>
      <c r="G3472" t="s">
        <v>16</v>
      </c>
      <c r="H3472" t="s">
        <v>16</v>
      </c>
      <c r="I3472" t="s">
        <v>16</v>
      </c>
      <c r="K3472" s="22" t="s">
        <v>16</v>
      </c>
      <c r="L3472" s="22" t="s">
        <v>16</v>
      </c>
      <c r="M3472" s="22" t="s">
        <v>16</v>
      </c>
      <c r="N3472" s="22" t="s">
        <v>16</v>
      </c>
      <c r="O3472" s="22" t="s">
        <v>16</v>
      </c>
      <c r="P3472" s="22" t="s">
        <v>16</v>
      </c>
      <c r="Q3472" s="23" t="s">
        <v>16</v>
      </c>
      <c r="R3472" s="22" t="s">
        <v>16</v>
      </c>
      <c r="S3472" s="23" t="s">
        <v>16</v>
      </c>
      <c r="T3472" s="22" t="s">
        <v>16</v>
      </c>
      <c r="U3472" s="23" t="s">
        <v>16</v>
      </c>
      <c r="V3472" s="22" t="s">
        <v>16</v>
      </c>
      <c r="W3472" s="22" t="s">
        <v>16</v>
      </c>
      <c r="X3472" s="96" t="s">
        <v>16</v>
      </c>
      <c r="Y3472" s="96" t="s">
        <v>16</v>
      </c>
      <c r="Z3472" s="22" t="s">
        <v>16</v>
      </c>
      <c r="AA3472" s="96" t="s">
        <v>16</v>
      </c>
      <c r="AB3472" s="96" t="s">
        <v>16</v>
      </c>
      <c r="AC3472" s="22" t="s">
        <v>16</v>
      </c>
      <c r="AD3472" s="96" t="s">
        <v>16</v>
      </c>
      <c r="AE3472" s="96" t="s">
        <v>16</v>
      </c>
      <c r="AF3472" s="96" t="s">
        <v>16</v>
      </c>
      <c r="AG3472" s="96" t="s">
        <v>16</v>
      </c>
    </row>
    <row r="3473" spans="2:33">
      <c r="B3473" t="s">
        <v>16</v>
      </c>
      <c r="C3473" s="76" t="s">
        <v>16</v>
      </c>
      <c r="D3473" s="76" t="s">
        <v>16</v>
      </c>
      <c r="F3473" t="s">
        <v>16</v>
      </c>
      <c r="G3473" t="s">
        <v>16</v>
      </c>
      <c r="H3473" t="s">
        <v>16</v>
      </c>
      <c r="I3473" t="s">
        <v>16</v>
      </c>
      <c r="K3473" s="22" t="s">
        <v>16</v>
      </c>
      <c r="L3473" s="22" t="s">
        <v>16</v>
      </c>
      <c r="M3473" s="22" t="s">
        <v>16</v>
      </c>
      <c r="N3473" s="22" t="s">
        <v>16</v>
      </c>
      <c r="O3473" s="22" t="s">
        <v>16</v>
      </c>
      <c r="P3473" s="22" t="s">
        <v>16</v>
      </c>
      <c r="Q3473" s="23" t="s">
        <v>16</v>
      </c>
      <c r="R3473" s="22" t="s">
        <v>16</v>
      </c>
      <c r="S3473" s="23" t="s">
        <v>16</v>
      </c>
      <c r="T3473" s="22" t="s">
        <v>16</v>
      </c>
      <c r="U3473" s="23" t="s">
        <v>16</v>
      </c>
      <c r="V3473" s="22" t="s">
        <v>16</v>
      </c>
      <c r="W3473" s="22" t="s">
        <v>16</v>
      </c>
      <c r="X3473" s="96" t="s">
        <v>16</v>
      </c>
      <c r="Y3473" s="96" t="s">
        <v>16</v>
      </c>
      <c r="Z3473" s="22" t="s">
        <v>16</v>
      </c>
      <c r="AA3473" s="96" t="s">
        <v>16</v>
      </c>
      <c r="AB3473" s="96" t="s">
        <v>16</v>
      </c>
      <c r="AC3473" s="22" t="s">
        <v>16</v>
      </c>
      <c r="AD3473" s="96" t="s">
        <v>16</v>
      </c>
      <c r="AE3473" s="96" t="s">
        <v>16</v>
      </c>
      <c r="AF3473" s="96" t="s">
        <v>16</v>
      </c>
      <c r="AG3473" s="96" t="s">
        <v>16</v>
      </c>
    </row>
    <row r="3474" spans="2:33">
      <c r="B3474" t="s">
        <v>16</v>
      </c>
      <c r="C3474" s="76" t="s">
        <v>16</v>
      </c>
      <c r="D3474" s="76" t="s">
        <v>16</v>
      </c>
      <c r="F3474" t="s">
        <v>16</v>
      </c>
      <c r="G3474" t="s">
        <v>16</v>
      </c>
      <c r="H3474" t="s">
        <v>16</v>
      </c>
      <c r="I3474" t="s">
        <v>16</v>
      </c>
      <c r="K3474" s="22" t="s">
        <v>16</v>
      </c>
      <c r="L3474" s="22" t="s">
        <v>16</v>
      </c>
      <c r="M3474" s="22" t="s">
        <v>16</v>
      </c>
      <c r="N3474" s="22" t="s">
        <v>16</v>
      </c>
      <c r="O3474" s="22" t="s">
        <v>16</v>
      </c>
      <c r="P3474" s="22" t="s">
        <v>16</v>
      </c>
      <c r="Q3474" s="23" t="s">
        <v>16</v>
      </c>
      <c r="R3474" s="22" t="s">
        <v>16</v>
      </c>
      <c r="S3474" s="23" t="s">
        <v>16</v>
      </c>
      <c r="T3474" s="22" t="s">
        <v>16</v>
      </c>
      <c r="U3474" s="23" t="s">
        <v>16</v>
      </c>
      <c r="V3474" s="22" t="s">
        <v>16</v>
      </c>
      <c r="W3474" s="22" t="s">
        <v>16</v>
      </c>
      <c r="X3474" s="96" t="s">
        <v>16</v>
      </c>
      <c r="Y3474" s="96" t="s">
        <v>16</v>
      </c>
      <c r="Z3474" s="22" t="s">
        <v>16</v>
      </c>
      <c r="AA3474" s="96" t="s">
        <v>16</v>
      </c>
      <c r="AB3474" s="96" t="s">
        <v>16</v>
      </c>
      <c r="AC3474" s="22" t="s">
        <v>16</v>
      </c>
      <c r="AD3474" s="96" t="s">
        <v>16</v>
      </c>
      <c r="AE3474" s="96" t="s">
        <v>16</v>
      </c>
      <c r="AF3474" s="96" t="s">
        <v>16</v>
      </c>
      <c r="AG3474" s="96" t="s">
        <v>16</v>
      </c>
    </row>
    <row r="3475" spans="2:33">
      <c r="B3475" t="s">
        <v>16</v>
      </c>
      <c r="C3475" s="76" t="s">
        <v>16</v>
      </c>
      <c r="D3475" s="76" t="s">
        <v>16</v>
      </c>
      <c r="F3475" t="s">
        <v>16</v>
      </c>
      <c r="G3475" t="s">
        <v>16</v>
      </c>
      <c r="H3475" t="s">
        <v>16</v>
      </c>
      <c r="I3475" t="s">
        <v>16</v>
      </c>
      <c r="K3475" s="22" t="s">
        <v>16</v>
      </c>
      <c r="L3475" s="22" t="s">
        <v>16</v>
      </c>
      <c r="M3475" s="22" t="s">
        <v>16</v>
      </c>
      <c r="N3475" s="22" t="s">
        <v>16</v>
      </c>
      <c r="O3475" s="22" t="s">
        <v>16</v>
      </c>
      <c r="P3475" s="22" t="s">
        <v>16</v>
      </c>
      <c r="Q3475" s="23" t="s">
        <v>16</v>
      </c>
      <c r="R3475" s="22" t="s">
        <v>16</v>
      </c>
      <c r="S3475" s="23" t="s">
        <v>16</v>
      </c>
      <c r="T3475" s="22" t="s">
        <v>16</v>
      </c>
      <c r="U3475" s="23" t="s">
        <v>16</v>
      </c>
      <c r="V3475" s="22" t="s">
        <v>16</v>
      </c>
      <c r="W3475" s="22" t="s">
        <v>16</v>
      </c>
      <c r="X3475" s="96" t="s">
        <v>16</v>
      </c>
      <c r="Y3475" s="96" t="s">
        <v>16</v>
      </c>
      <c r="Z3475" s="22" t="s">
        <v>16</v>
      </c>
      <c r="AA3475" s="96" t="s">
        <v>16</v>
      </c>
      <c r="AB3475" s="96" t="s">
        <v>16</v>
      </c>
      <c r="AC3475" s="22" t="s">
        <v>16</v>
      </c>
      <c r="AD3475" s="96" t="s">
        <v>16</v>
      </c>
      <c r="AE3475" s="96" t="s">
        <v>16</v>
      </c>
      <c r="AF3475" s="96" t="s">
        <v>16</v>
      </c>
      <c r="AG3475" s="96" t="s">
        <v>16</v>
      </c>
    </row>
    <row r="3476" spans="2:33">
      <c r="B3476" t="s">
        <v>16</v>
      </c>
      <c r="C3476" s="76" t="s">
        <v>16</v>
      </c>
      <c r="D3476" s="76" t="s">
        <v>16</v>
      </c>
      <c r="F3476" t="s">
        <v>16</v>
      </c>
      <c r="G3476" t="s">
        <v>16</v>
      </c>
      <c r="H3476" t="s">
        <v>16</v>
      </c>
      <c r="I3476" t="s">
        <v>16</v>
      </c>
      <c r="K3476" s="22" t="s">
        <v>16</v>
      </c>
      <c r="L3476" s="22" t="s">
        <v>16</v>
      </c>
      <c r="M3476" s="22" t="s">
        <v>16</v>
      </c>
      <c r="N3476" s="22" t="s">
        <v>16</v>
      </c>
      <c r="O3476" s="22" t="s">
        <v>16</v>
      </c>
      <c r="P3476" s="22" t="s">
        <v>16</v>
      </c>
      <c r="Q3476" s="23" t="s">
        <v>16</v>
      </c>
      <c r="R3476" s="22" t="s">
        <v>16</v>
      </c>
      <c r="S3476" s="23" t="s">
        <v>16</v>
      </c>
      <c r="T3476" s="22" t="s">
        <v>16</v>
      </c>
      <c r="U3476" s="23" t="s">
        <v>16</v>
      </c>
      <c r="V3476" s="22" t="s">
        <v>16</v>
      </c>
      <c r="W3476" s="22" t="s">
        <v>16</v>
      </c>
      <c r="X3476" s="96" t="s">
        <v>16</v>
      </c>
      <c r="Y3476" s="96" t="s">
        <v>16</v>
      </c>
      <c r="Z3476" s="22" t="s">
        <v>16</v>
      </c>
      <c r="AA3476" s="96" t="s">
        <v>16</v>
      </c>
      <c r="AB3476" s="96" t="s">
        <v>16</v>
      </c>
      <c r="AC3476" s="22" t="s">
        <v>16</v>
      </c>
      <c r="AD3476" s="96" t="s">
        <v>16</v>
      </c>
      <c r="AE3476" s="96" t="s">
        <v>16</v>
      </c>
      <c r="AF3476" s="96" t="s">
        <v>16</v>
      </c>
      <c r="AG3476" s="96" t="s">
        <v>16</v>
      </c>
    </row>
    <row r="3477" spans="2:33">
      <c r="B3477" t="s">
        <v>16</v>
      </c>
      <c r="C3477" s="76" t="s">
        <v>16</v>
      </c>
      <c r="D3477" s="76" t="s">
        <v>16</v>
      </c>
      <c r="F3477" t="s">
        <v>16</v>
      </c>
      <c r="G3477" t="s">
        <v>16</v>
      </c>
      <c r="H3477" t="s">
        <v>16</v>
      </c>
      <c r="I3477" t="s">
        <v>16</v>
      </c>
      <c r="K3477" s="22" t="s">
        <v>16</v>
      </c>
      <c r="L3477" s="22" t="s">
        <v>16</v>
      </c>
      <c r="M3477" s="22" t="s">
        <v>16</v>
      </c>
      <c r="N3477" s="22" t="s">
        <v>16</v>
      </c>
      <c r="O3477" s="22" t="s">
        <v>16</v>
      </c>
      <c r="P3477" s="22" t="s">
        <v>16</v>
      </c>
      <c r="Q3477" s="23" t="s">
        <v>16</v>
      </c>
      <c r="R3477" s="22" t="s">
        <v>16</v>
      </c>
      <c r="S3477" s="23" t="s">
        <v>16</v>
      </c>
      <c r="T3477" s="22" t="s">
        <v>16</v>
      </c>
      <c r="U3477" s="23" t="s">
        <v>16</v>
      </c>
      <c r="V3477" s="22" t="s">
        <v>16</v>
      </c>
      <c r="W3477" s="22" t="s">
        <v>16</v>
      </c>
      <c r="X3477" s="96" t="s">
        <v>16</v>
      </c>
      <c r="Y3477" s="96" t="s">
        <v>16</v>
      </c>
      <c r="Z3477" s="22" t="s">
        <v>16</v>
      </c>
      <c r="AA3477" s="96" t="s">
        <v>16</v>
      </c>
      <c r="AB3477" s="96" t="s">
        <v>16</v>
      </c>
      <c r="AC3477" s="22" t="s">
        <v>16</v>
      </c>
      <c r="AD3477" s="96" t="s">
        <v>16</v>
      </c>
      <c r="AE3477" s="96" t="s">
        <v>16</v>
      </c>
      <c r="AF3477" s="96" t="s">
        <v>16</v>
      </c>
      <c r="AG3477" s="96" t="s">
        <v>16</v>
      </c>
    </row>
    <row r="3478" spans="2:33">
      <c r="B3478" t="s">
        <v>16</v>
      </c>
      <c r="C3478" s="76" t="s">
        <v>16</v>
      </c>
      <c r="D3478" s="76" t="s">
        <v>16</v>
      </c>
      <c r="F3478" t="s">
        <v>16</v>
      </c>
      <c r="G3478" t="s">
        <v>16</v>
      </c>
      <c r="H3478" t="s">
        <v>16</v>
      </c>
      <c r="I3478" t="s">
        <v>16</v>
      </c>
      <c r="K3478" s="22" t="s">
        <v>16</v>
      </c>
      <c r="L3478" s="22" t="s">
        <v>16</v>
      </c>
      <c r="M3478" s="22" t="s">
        <v>16</v>
      </c>
      <c r="N3478" s="22" t="s">
        <v>16</v>
      </c>
      <c r="O3478" s="22" t="s">
        <v>16</v>
      </c>
      <c r="P3478" s="22" t="s">
        <v>16</v>
      </c>
      <c r="Q3478" s="23" t="s">
        <v>16</v>
      </c>
      <c r="R3478" s="22" t="s">
        <v>16</v>
      </c>
      <c r="S3478" s="23" t="s">
        <v>16</v>
      </c>
      <c r="T3478" s="22" t="s">
        <v>16</v>
      </c>
      <c r="U3478" s="23" t="s">
        <v>16</v>
      </c>
      <c r="V3478" s="22" t="s">
        <v>16</v>
      </c>
      <c r="W3478" s="22" t="s">
        <v>16</v>
      </c>
      <c r="X3478" s="96" t="s">
        <v>16</v>
      </c>
      <c r="Y3478" s="96" t="s">
        <v>16</v>
      </c>
      <c r="Z3478" s="22" t="s">
        <v>16</v>
      </c>
      <c r="AA3478" s="96" t="s">
        <v>16</v>
      </c>
      <c r="AB3478" s="96" t="s">
        <v>16</v>
      </c>
      <c r="AC3478" s="22" t="s">
        <v>16</v>
      </c>
      <c r="AD3478" s="96" t="s">
        <v>16</v>
      </c>
      <c r="AE3478" s="96" t="s">
        <v>16</v>
      </c>
      <c r="AF3478" s="96" t="s">
        <v>16</v>
      </c>
      <c r="AG3478" s="96" t="s">
        <v>16</v>
      </c>
    </row>
    <row r="3479" spans="2:33">
      <c r="B3479" t="s">
        <v>16</v>
      </c>
      <c r="C3479" s="76" t="s">
        <v>16</v>
      </c>
      <c r="D3479" s="76" t="s">
        <v>16</v>
      </c>
      <c r="F3479" t="s">
        <v>16</v>
      </c>
      <c r="G3479" t="s">
        <v>16</v>
      </c>
      <c r="H3479" t="s">
        <v>16</v>
      </c>
      <c r="I3479" t="s">
        <v>16</v>
      </c>
      <c r="K3479" s="22" t="s">
        <v>16</v>
      </c>
      <c r="L3479" s="22" t="s">
        <v>16</v>
      </c>
      <c r="M3479" s="22" t="s">
        <v>16</v>
      </c>
      <c r="N3479" s="22" t="s">
        <v>16</v>
      </c>
      <c r="O3479" s="22" t="s">
        <v>16</v>
      </c>
      <c r="P3479" s="22" t="s">
        <v>16</v>
      </c>
      <c r="Q3479" s="23" t="s">
        <v>16</v>
      </c>
      <c r="R3479" s="22" t="s">
        <v>16</v>
      </c>
      <c r="S3479" s="23" t="s">
        <v>16</v>
      </c>
      <c r="T3479" s="22" t="s">
        <v>16</v>
      </c>
      <c r="U3479" s="23" t="s">
        <v>16</v>
      </c>
      <c r="V3479" s="22" t="s">
        <v>16</v>
      </c>
      <c r="W3479" s="22" t="s">
        <v>16</v>
      </c>
      <c r="X3479" s="96" t="s">
        <v>16</v>
      </c>
      <c r="Y3479" s="96" t="s">
        <v>16</v>
      </c>
      <c r="Z3479" s="22" t="s">
        <v>16</v>
      </c>
      <c r="AA3479" s="96" t="s">
        <v>16</v>
      </c>
      <c r="AB3479" s="96" t="s">
        <v>16</v>
      </c>
      <c r="AC3479" s="22" t="s">
        <v>16</v>
      </c>
      <c r="AD3479" s="96" t="s">
        <v>16</v>
      </c>
      <c r="AE3479" s="96" t="s">
        <v>16</v>
      </c>
      <c r="AF3479" s="96" t="s">
        <v>16</v>
      </c>
      <c r="AG3479" s="96" t="s">
        <v>16</v>
      </c>
    </row>
    <row r="3480" spans="2:33">
      <c r="B3480" t="s">
        <v>16</v>
      </c>
      <c r="C3480" s="76" t="s">
        <v>16</v>
      </c>
      <c r="D3480" s="76" t="s">
        <v>16</v>
      </c>
      <c r="F3480" t="s">
        <v>16</v>
      </c>
      <c r="G3480" t="s">
        <v>16</v>
      </c>
      <c r="H3480" t="s">
        <v>16</v>
      </c>
      <c r="I3480" t="s">
        <v>16</v>
      </c>
      <c r="K3480" s="22" t="s">
        <v>16</v>
      </c>
      <c r="L3480" s="22" t="s">
        <v>16</v>
      </c>
      <c r="M3480" s="22" t="s">
        <v>16</v>
      </c>
      <c r="N3480" s="22" t="s">
        <v>16</v>
      </c>
      <c r="O3480" s="22" t="s">
        <v>16</v>
      </c>
      <c r="P3480" s="22" t="s">
        <v>16</v>
      </c>
      <c r="Q3480" s="23" t="s">
        <v>16</v>
      </c>
      <c r="R3480" s="22" t="s">
        <v>16</v>
      </c>
      <c r="S3480" s="23" t="s">
        <v>16</v>
      </c>
      <c r="T3480" s="22" t="s">
        <v>16</v>
      </c>
      <c r="U3480" s="23" t="s">
        <v>16</v>
      </c>
      <c r="V3480" s="22" t="s">
        <v>16</v>
      </c>
      <c r="W3480" s="22" t="s">
        <v>16</v>
      </c>
      <c r="X3480" s="96" t="s">
        <v>16</v>
      </c>
      <c r="Y3480" s="96" t="s">
        <v>16</v>
      </c>
      <c r="Z3480" s="22" t="s">
        <v>16</v>
      </c>
      <c r="AA3480" s="96" t="s">
        <v>16</v>
      </c>
      <c r="AB3480" s="96" t="s">
        <v>16</v>
      </c>
      <c r="AC3480" s="22" t="s">
        <v>16</v>
      </c>
      <c r="AD3480" s="96" t="s">
        <v>16</v>
      </c>
      <c r="AE3480" s="96" t="s">
        <v>16</v>
      </c>
      <c r="AF3480" s="96" t="s">
        <v>16</v>
      </c>
      <c r="AG3480" s="96" t="s">
        <v>16</v>
      </c>
    </row>
    <row r="3481" spans="2:33">
      <c r="B3481" t="s">
        <v>16</v>
      </c>
      <c r="C3481" s="76" t="s">
        <v>16</v>
      </c>
      <c r="D3481" s="76" t="s">
        <v>16</v>
      </c>
      <c r="F3481" t="s">
        <v>16</v>
      </c>
      <c r="G3481" t="s">
        <v>16</v>
      </c>
      <c r="H3481" t="s">
        <v>16</v>
      </c>
      <c r="I3481" t="s">
        <v>16</v>
      </c>
      <c r="K3481" s="22" t="s">
        <v>16</v>
      </c>
      <c r="L3481" s="22" t="s">
        <v>16</v>
      </c>
      <c r="M3481" s="22" t="s">
        <v>16</v>
      </c>
      <c r="N3481" s="22" t="s">
        <v>16</v>
      </c>
      <c r="O3481" s="22" t="s">
        <v>16</v>
      </c>
      <c r="P3481" s="22" t="s">
        <v>16</v>
      </c>
      <c r="Q3481" s="23" t="s">
        <v>16</v>
      </c>
      <c r="R3481" s="22" t="s">
        <v>16</v>
      </c>
      <c r="S3481" s="23" t="s">
        <v>16</v>
      </c>
      <c r="T3481" s="22" t="s">
        <v>16</v>
      </c>
      <c r="U3481" s="23" t="s">
        <v>16</v>
      </c>
      <c r="V3481" s="22" t="s">
        <v>16</v>
      </c>
      <c r="W3481" s="22" t="s">
        <v>16</v>
      </c>
      <c r="X3481" s="96" t="s">
        <v>16</v>
      </c>
      <c r="Y3481" s="96" t="s">
        <v>16</v>
      </c>
      <c r="Z3481" s="22" t="s">
        <v>16</v>
      </c>
      <c r="AA3481" s="96" t="s">
        <v>16</v>
      </c>
      <c r="AB3481" s="96" t="s">
        <v>16</v>
      </c>
      <c r="AC3481" s="22" t="s">
        <v>16</v>
      </c>
      <c r="AD3481" s="96" t="s">
        <v>16</v>
      </c>
      <c r="AE3481" s="96" t="s">
        <v>16</v>
      </c>
      <c r="AF3481" s="96" t="s">
        <v>16</v>
      </c>
      <c r="AG3481" s="96" t="s">
        <v>16</v>
      </c>
    </row>
    <row r="3482" spans="2:33">
      <c r="B3482" t="s">
        <v>16</v>
      </c>
      <c r="C3482" s="76" t="s">
        <v>16</v>
      </c>
      <c r="D3482" s="76" t="s">
        <v>16</v>
      </c>
      <c r="F3482" t="s">
        <v>16</v>
      </c>
      <c r="G3482" t="s">
        <v>16</v>
      </c>
      <c r="H3482" t="s">
        <v>16</v>
      </c>
      <c r="I3482" t="s">
        <v>16</v>
      </c>
      <c r="K3482" s="22" t="s">
        <v>16</v>
      </c>
      <c r="L3482" s="22" t="s">
        <v>16</v>
      </c>
      <c r="M3482" s="22" t="s">
        <v>16</v>
      </c>
      <c r="N3482" s="22" t="s">
        <v>16</v>
      </c>
      <c r="O3482" s="22" t="s">
        <v>16</v>
      </c>
      <c r="P3482" s="22" t="s">
        <v>16</v>
      </c>
      <c r="Q3482" s="23" t="s">
        <v>16</v>
      </c>
      <c r="R3482" s="22" t="s">
        <v>16</v>
      </c>
      <c r="S3482" s="23" t="s">
        <v>16</v>
      </c>
      <c r="T3482" s="22" t="s">
        <v>16</v>
      </c>
      <c r="U3482" s="23" t="s">
        <v>16</v>
      </c>
      <c r="V3482" s="22" t="s">
        <v>16</v>
      </c>
      <c r="W3482" s="22" t="s">
        <v>16</v>
      </c>
      <c r="X3482" s="96" t="s">
        <v>16</v>
      </c>
      <c r="Y3482" s="96" t="s">
        <v>16</v>
      </c>
      <c r="Z3482" s="22" t="s">
        <v>16</v>
      </c>
      <c r="AA3482" s="96" t="s">
        <v>16</v>
      </c>
      <c r="AB3482" s="96" t="s">
        <v>16</v>
      </c>
      <c r="AC3482" s="22" t="s">
        <v>16</v>
      </c>
      <c r="AD3482" s="96" t="s">
        <v>16</v>
      </c>
      <c r="AE3482" s="96" t="s">
        <v>16</v>
      </c>
      <c r="AF3482" s="96" t="s">
        <v>16</v>
      </c>
      <c r="AG3482" s="96" t="s">
        <v>16</v>
      </c>
    </row>
    <row r="3483" spans="2:33">
      <c r="B3483" t="s">
        <v>16</v>
      </c>
      <c r="C3483" s="76" t="s">
        <v>16</v>
      </c>
      <c r="D3483" s="76" t="s">
        <v>16</v>
      </c>
      <c r="F3483" t="s">
        <v>16</v>
      </c>
      <c r="G3483" t="s">
        <v>16</v>
      </c>
      <c r="H3483" t="s">
        <v>16</v>
      </c>
      <c r="I3483" t="s">
        <v>16</v>
      </c>
      <c r="K3483" s="22" t="s">
        <v>16</v>
      </c>
      <c r="L3483" s="22" t="s">
        <v>16</v>
      </c>
      <c r="M3483" s="22" t="s">
        <v>16</v>
      </c>
      <c r="N3483" s="22" t="s">
        <v>16</v>
      </c>
      <c r="O3483" s="22" t="s">
        <v>16</v>
      </c>
      <c r="P3483" s="22" t="s">
        <v>16</v>
      </c>
      <c r="Q3483" s="23" t="s">
        <v>16</v>
      </c>
      <c r="R3483" s="22" t="s">
        <v>16</v>
      </c>
      <c r="S3483" s="23" t="s">
        <v>16</v>
      </c>
      <c r="T3483" s="22" t="s">
        <v>16</v>
      </c>
      <c r="U3483" s="23" t="s">
        <v>16</v>
      </c>
      <c r="V3483" s="22" t="s">
        <v>16</v>
      </c>
      <c r="W3483" s="22" t="s">
        <v>16</v>
      </c>
      <c r="X3483" s="96" t="s">
        <v>16</v>
      </c>
      <c r="Y3483" s="96" t="s">
        <v>16</v>
      </c>
      <c r="Z3483" s="22" t="s">
        <v>16</v>
      </c>
      <c r="AA3483" s="96" t="s">
        <v>16</v>
      </c>
      <c r="AB3483" s="96" t="s">
        <v>16</v>
      </c>
      <c r="AC3483" s="22" t="s">
        <v>16</v>
      </c>
      <c r="AD3483" s="96" t="s">
        <v>16</v>
      </c>
      <c r="AE3483" s="96" t="s">
        <v>16</v>
      </c>
      <c r="AF3483" s="96" t="s">
        <v>16</v>
      </c>
      <c r="AG3483" s="96" t="s">
        <v>16</v>
      </c>
    </row>
    <row r="3484" spans="2:33">
      <c r="B3484" t="s">
        <v>16</v>
      </c>
      <c r="C3484" s="76" t="s">
        <v>16</v>
      </c>
      <c r="D3484" s="76" t="s">
        <v>16</v>
      </c>
      <c r="F3484" t="s">
        <v>16</v>
      </c>
      <c r="G3484" t="s">
        <v>16</v>
      </c>
      <c r="H3484" t="s">
        <v>16</v>
      </c>
      <c r="I3484" t="s">
        <v>16</v>
      </c>
      <c r="K3484" s="22" t="s">
        <v>16</v>
      </c>
      <c r="L3484" s="22" t="s">
        <v>16</v>
      </c>
      <c r="M3484" s="22" t="s">
        <v>16</v>
      </c>
      <c r="N3484" s="22" t="s">
        <v>16</v>
      </c>
      <c r="O3484" s="22" t="s">
        <v>16</v>
      </c>
      <c r="P3484" s="22" t="s">
        <v>16</v>
      </c>
      <c r="Q3484" s="23" t="s">
        <v>16</v>
      </c>
      <c r="R3484" s="22" t="s">
        <v>16</v>
      </c>
      <c r="S3484" s="23" t="s">
        <v>16</v>
      </c>
      <c r="T3484" s="22" t="s">
        <v>16</v>
      </c>
      <c r="U3484" s="23" t="s">
        <v>16</v>
      </c>
      <c r="V3484" s="22" t="s">
        <v>16</v>
      </c>
      <c r="W3484" s="22" t="s">
        <v>16</v>
      </c>
      <c r="X3484" s="96" t="s">
        <v>16</v>
      </c>
      <c r="Y3484" s="96" t="s">
        <v>16</v>
      </c>
      <c r="Z3484" s="22" t="s">
        <v>16</v>
      </c>
      <c r="AA3484" s="96" t="s">
        <v>16</v>
      </c>
      <c r="AB3484" s="96" t="s">
        <v>16</v>
      </c>
      <c r="AC3484" s="22" t="s">
        <v>16</v>
      </c>
      <c r="AD3484" s="96" t="s">
        <v>16</v>
      </c>
      <c r="AE3484" s="96" t="s">
        <v>16</v>
      </c>
      <c r="AF3484" s="96" t="s">
        <v>16</v>
      </c>
      <c r="AG3484" s="96" t="s">
        <v>16</v>
      </c>
    </row>
    <row r="3485" spans="2:33">
      <c r="B3485" t="s">
        <v>16</v>
      </c>
      <c r="C3485" s="76" t="s">
        <v>16</v>
      </c>
      <c r="D3485" s="76" t="s">
        <v>16</v>
      </c>
      <c r="F3485" t="s">
        <v>16</v>
      </c>
      <c r="G3485" t="s">
        <v>16</v>
      </c>
      <c r="H3485" t="s">
        <v>16</v>
      </c>
      <c r="I3485" t="s">
        <v>16</v>
      </c>
      <c r="K3485" s="22" t="s">
        <v>16</v>
      </c>
      <c r="L3485" s="22" t="s">
        <v>16</v>
      </c>
      <c r="M3485" s="22" t="s">
        <v>16</v>
      </c>
      <c r="N3485" s="22" t="s">
        <v>16</v>
      </c>
      <c r="O3485" s="22" t="s">
        <v>16</v>
      </c>
      <c r="P3485" s="22" t="s">
        <v>16</v>
      </c>
      <c r="Q3485" s="23" t="s">
        <v>16</v>
      </c>
      <c r="R3485" s="22" t="s">
        <v>16</v>
      </c>
      <c r="S3485" s="23" t="s">
        <v>16</v>
      </c>
      <c r="T3485" s="22" t="s">
        <v>16</v>
      </c>
      <c r="U3485" s="23" t="s">
        <v>16</v>
      </c>
      <c r="V3485" s="22" t="s">
        <v>16</v>
      </c>
      <c r="W3485" s="22" t="s">
        <v>16</v>
      </c>
      <c r="X3485" s="96" t="s">
        <v>16</v>
      </c>
      <c r="Y3485" s="96" t="s">
        <v>16</v>
      </c>
      <c r="Z3485" s="22" t="s">
        <v>16</v>
      </c>
      <c r="AA3485" s="96" t="s">
        <v>16</v>
      </c>
      <c r="AB3485" s="96" t="s">
        <v>16</v>
      </c>
      <c r="AC3485" s="22" t="s">
        <v>16</v>
      </c>
      <c r="AD3485" s="96" t="s">
        <v>16</v>
      </c>
      <c r="AE3485" s="96" t="s">
        <v>16</v>
      </c>
      <c r="AF3485" s="96" t="s">
        <v>16</v>
      </c>
      <c r="AG3485" s="96" t="s">
        <v>16</v>
      </c>
    </row>
    <row r="3486" spans="2:33">
      <c r="B3486" t="s">
        <v>16</v>
      </c>
      <c r="C3486" s="76" t="s">
        <v>16</v>
      </c>
      <c r="D3486" s="76" t="s">
        <v>16</v>
      </c>
      <c r="F3486" t="s">
        <v>16</v>
      </c>
      <c r="G3486" t="s">
        <v>16</v>
      </c>
      <c r="H3486" t="s">
        <v>16</v>
      </c>
      <c r="I3486" t="s">
        <v>16</v>
      </c>
      <c r="K3486" s="22" t="s">
        <v>16</v>
      </c>
      <c r="L3486" s="22" t="s">
        <v>16</v>
      </c>
      <c r="M3486" s="22" t="s">
        <v>16</v>
      </c>
      <c r="N3486" s="22" t="s">
        <v>16</v>
      </c>
      <c r="O3486" s="22" t="s">
        <v>16</v>
      </c>
      <c r="P3486" s="22" t="s">
        <v>16</v>
      </c>
      <c r="Q3486" s="23" t="s">
        <v>16</v>
      </c>
      <c r="R3486" s="22" t="s">
        <v>16</v>
      </c>
      <c r="S3486" s="23" t="s">
        <v>16</v>
      </c>
      <c r="T3486" s="22" t="s">
        <v>16</v>
      </c>
      <c r="U3486" s="23" t="s">
        <v>16</v>
      </c>
      <c r="V3486" s="22" t="s">
        <v>16</v>
      </c>
      <c r="W3486" s="22" t="s">
        <v>16</v>
      </c>
      <c r="X3486" s="96" t="s">
        <v>16</v>
      </c>
      <c r="Y3486" s="96" t="s">
        <v>16</v>
      </c>
      <c r="Z3486" s="22" t="s">
        <v>16</v>
      </c>
      <c r="AA3486" s="96" t="s">
        <v>16</v>
      </c>
      <c r="AB3486" s="96" t="s">
        <v>16</v>
      </c>
      <c r="AC3486" s="22" t="s">
        <v>16</v>
      </c>
      <c r="AD3486" s="96" t="s">
        <v>16</v>
      </c>
      <c r="AE3486" s="96" t="s">
        <v>16</v>
      </c>
      <c r="AF3486" s="96" t="s">
        <v>16</v>
      </c>
      <c r="AG3486" s="96" t="s">
        <v>16</v>
      </c>
    </row>
    <row r="3487" spans="2:33">
      <c r="B3487" t="s">
        <v>16</v>
      </c>
      <c r="C3487" s="76" t="s">
        <v>16</v>
      </c>
      <c r="D3487" s="76" t="s">
        <v>16</v>
      </c>
      <c r="F3487" t="s">
        <v>16</v>
      </c>
      <c r="G3487" t="s">
        <v>16</v>
      </c>
      <c r="H3487" t="s">
        <v>16</v>
      </c>
      <c r="I3487" t="s">
        <v>16</v>
      </c>
      <c r="K3487" s="22" t="s">
        <v>16</v>
      </c>
      <c r="L3487" s="22" t="s">
        <v>16</v>
      </c>
      <c r="M3487" s="22" t="s">
        <v>16</v>
      </c>
      <c r="N3487" s="22" t="s">
        <v>16</v>
      </c>
      <c r="O3487" s="22" t="s">
        <v>16</v>
      </c>
      <c r="P3487" s="22" t="s">
        <v>16</v>
      </c>
      <c r="Q3487" s="23" t="s">
        <v>16</v>
      </c>
      <c r="R3487" s="22" t="s">
        <v>16</v>
      </c>
      <c r="S3487" s="23" t="s">
        <v>16</v>
      </c>
      <c r="T3487" s="22" t="s">
        <v>16</v>
      </c>
      <c r="U3487" s="23" t="s">
        <v>16</v>
      </c>
      <c r="V3487" s="22" t="s">
        <v>16</v>
      </c>
      <c r="W3487" s="22" t="s">
        <v>16</v>
      </c>
      <c r="X3487" s="96" t="s">
        <v>16</v>
      </c>
      <c r="Y3487" s="96" t="s">
        <v>16</v>
      </c>
      <c r="Z3487" s="22" t="s">
        <v>16</v>
      </c>
      <c r="AA3487" s="96" t="s">
        <v>16</v>
      </c>
      <c r="AB3487" s="96" t="s">
        <v>16</v>
      </c>
      <c r="AC3487" s="22" t="s">
        <v>16</v>
      </c>
      <c r="AD3487" s="96" t="s">
        <v>16</v>
      </c>
      <c r="AE3487" s="96" t="s">
        <v>16</v>
      </c>
      <c r="AF3487" s="96" t="s">
        <v>16</v>
      </c>
      <c r="AG3487" s="96" t="s">
        <v>16</v>
      </c>
    </row>
    <row r="3488" spans="2:33">
      <c r="B3488" t="s">
        <v>16</v>
      </c>
      <c r="C3488" s="76" t="s">
        <v>16</v>
      </c>
      <c r="D3488" s="76" t="s">
        <v>16</v>
      </c>
      <c r="F3488" t="s">
        <v>16</v>
      </c>
      <c r="G3488" t="s">
        <v>16</v>
      </c>
      <c r="H3488" t="s">
        <v>16</v>
      </c>
      <c r="I3488" t="s">
        <v>16</v>
      </c>
      <c r="K3488" s="22" t="s">
        <v>16</v>
      </c>
      <c r="L3488" s="22" t="s">
        <v>16</v>
      </c>
      <c r="M3488" s="22" t="s">
        <v>16</v>
      </c>
      <c r="N3488" s="22" t="s">
        <v>16</v>
      </c>
      <c r="O3488" s="22" t="s">
        <v>16</v>
      </c>
      <c r="P3488" s="22" t="s">
        <v>16</v>
      </c>
      <c r="Q3488" s="23" t="s">
        <v>16</v>
      </c>
      <c r="R3488" s="22" t="s">
        <v>16</v>
      </c>
      <c r="S3488" s="23" t="s">
        <v>16</v>
      </c>
      <c r="T3488" s="22" t="s">
        <v>16</v>
      </c>
      <c r="U3488" s="23" t="s">
        <v>16</v>
      </c>
      <c r="V3488" s="22" t="s">
        <v>16</v>
      </c>
      <c r="W3488" s="22" t="s">
        <v>16</v>
      </c>
      <c r="X3488" s="96" t="s">
        <v>16</v>
      </c>
      <c r="Y3488" s="96" t="s">
        <v>16</v>
      </c>
      <c r="Z3488" s="22" t="s">
        <v>16</v>
      </c>
      <c r="AA3488" s="96" t="s">
        <v>16</v>
      </c>
      <c r="AB3488" s="96" t="s">
        <v>16</v>
      </c>
      <c r="AC3488" s="22" t="s">
        <v>16</v>
      </c>
      <c r="AD3488" s="96" t="s">
        <v>16</v>
      </c>
      <c r="AE3488" s="96" t="s">
        <v>16</v>
      </c>
      <c r="AF3488" s="96" t="s">
        <v>16</v>
      </c>
      <c r="AG3488" s="96" t="s">
        <v>16</v>
      </c>
    </row>
    <row r="3489" spans="2:33">
      <c r="B3489" t="s">
        <v>16</v>
      </c>
      <c r="C3489" s="76" t="s">
        <v>16</v>
      </c>
      <c r="D3489" s="76" t="s">
        <v>16</v>
      </c>
      <c r="F3489" t="s">
        <v>16</v>
      </c>
      <c r="G3489" t="s">
        <v>16</v>
      </c>
      <c r="H3489" t="s">
        <v>16</v>
      </c>
      <c r="I3489" t="s">
        <v>16</v>
      </c>
      <c r="K3489" s="22" t="s">
        <v>16</v>
      </c>
      <c r="L3489" s="22" t="s">
        <v>16</v>
      </c>
      <c r="M3489" s="22" t="s">
        <v>16</v>
      </c>
      <c r="N3489" s="22" t="s">
        <v>16</v>
      </c>
      <c r="O3489" s="22" t="s">
        <v>16</v>
      </c>
      <c r="P3489" s="22" t="s">
        <v>16</v>
      </c>
      <c r="Q3489" s="23" t="s">
        <v>16</v>
      </c>
      <c r="R3489" s="22" t="s">
        <v>16</v>
      </c>
      <c r="S3489" s="23" t="s">
        <v>16</v>
      </c>
      <c r="T3489" s="22" t="s">
        <v>16</v>
      </c>
      <c r="U3489" s="23" t="s">
        <v>16</v>
      </c>
      <c r="V3489" s="22" t="s">
        <v>16</v>
      </c>
      <c r="W3489" s="22" t="s">
        <v>16</v>
      </c>
      <c r="X3489" s="96" t="s">
        <v>16</v>
      </c>
      <c r="Y3489" s="96" t="s">
        <v>16</v>
      </c>
      <c r="Z3489" s="22" t="s">
        <v>16</v>
      </c>
      <c r="AA3489" s="96" t="s">
        <v>16</v>
      </c>
      <c r="AB3489" s="96" t="s">
        <v>16</v>
      </c>
      <c r="AC3489" s="22" t="s">
        <v>16</v>
      </c>
      <c r="AD3489" s="96" t="s">
        <v>16</v>
      </c>
      <c r="AE3489" s="96" t="s">
        <v>16</v>
      </c>
      <c r="AF3489" s="96" t="s">
        <v>16</v>
      </c>
      <c r="AG3489" s="96" t="s">
        <v>16</v>
      </c>
    </row>
    <row r="3490" spans="2:33">
      <c r="B3490" t="s">
        <v>16</v>
      </c>
      <c r="C3490" s="76" t="s">
        <v>16</v>
      </c>
      <c r="D3490" s="76" t="s">
        <v>16</v>
      </c>
      <c r="F3490" t="s">
        <v>16</v>
      </c>
      <c r="G3490" t="s">
        <v>16</v>
      </c>
      <c r="H3490" t="s">
        <v>16</v>
      </c>
      <c r="I3490" t="s">
        <v>16</v>
      </c>
      <c r="K3490" s="22" t="s">
        <v>16</v>
      </c>
      <c r="L3490" s="22" t="s">
        <v>16</v>
      </c>
      <c r="M3490" s="22" t="s">
        <v>16</v>
      </c>
      <c r="N3490" s="22" t="s">
        <v>16</v>
      </c>
      <c r="O3490" s="22" t="s">
        <v>16</v>
      </c>
      <c r="P3490" s="22" t="s">
        <v>16</v>
      </c>
      <c r="Q3490" s="23" t="s">
        <v>16</v>
      </c>
      <c r="R3490" s="22" t="s">
        <v>16</v>
      </c>
      <c r="S3490" s="23" t="s">
        <v>16</v>
      </c>
      <c r="T3490" s="22" t="s">
        <v>16</v>
      </c>
      <c r="U3490" s="23" t="s">
        <v>16</v>
      </c>
      <c r="V3490" s="22" t="s">
        <v>16</v>
      </c>
      <c r="W3490" s="22" t="s">
        <v>16</v>
      </c>
      <c r="X3490" s="96" t="s">
        <v>16</v>
      </c>
      <c r="Y3490" s="96" t="s">
        <v>16</v>
      </c>
      <c r="Z3490" s="22" t="s">
        <v>16</v>
      </c>
      <c r="AA3490" s="96" t="s">
        <v>16</v>
      </c>
      <c r="AB3490" s="96" t="s">
        <v>16</v>
      </c>
      <c r="AC3490" s="22" t="s">
        <v>16</v>
      </c>
      <c r="AD3490" s="96" t="s">
        <v>16</v>
      </c>
      <c r="AE3490" s="96" t="s">
        <v>16</v>
      </c>
      <c r="AF3490" s="96" t="s">
        <v>16</v>
      </c>
      <c r="AG3490" s="96" t="s">
        <v>16</v>
      </c>
    </row>
    <row r="3491" spans="2:33">
      <c r="B3491" t="s">
        <v>16</v>
      </c>
      <c r="C3491" s="76" t="s">
        <v>16</v>
      </c>
      <c r="D3491" s="76" t="s">
        <v>16</v>
      </c>
      <c r="F3491" t="s">
        <v>16</v>
      </c>
      <c r="G3491" t="s">
        <v>16</v>
      </c>
      <c r="H3491" t="s">
        <v>16</v>
      </c>
      <c r="I3491" t="s">
        <v>16</v>
      </c>
      <c r="K3491" s="22" t="s">
        <v>16</v>
      </c>
      <c r="L3491" s="22" t="s">
        <v>16</v>
      </c>
      <c r="M3491" s="22" t="s">
        <v>16</v>
      </c>
      <c r="N3491" s="22" t="s">
        <v>16</v>
      </c>
      <c r="O3491" s="22" t="s">
        <v>16</v>
      </c>
      <c r="P3491" s="22" t="s">
        <v>16</v>
      </c>
      <c r="Q3491" s="23" t="s">
        <v>16</v>
      </c>
      <c r="R3491" s="22" t="s">
        <v>16</v>
      </c>
      <c r="S3491" s="23" t="s">
        <v>16</v>
      </c>
      <c r="T3491" s="22" t="s">
        <v>16</v>
      </c>
      <c r="U3491" s="23" t="s">
        <v>16</v>
      </c>
      <c r="V3491" s="22" t="s">
        <v>16</v>
      </c>
      <c r="W3491" s="22" t="s">
        <v>16</v>
      </c>
      <c r="X3491" s="96" t="s">
        <v>16</v>
      </c>
      <c r="Y3491" s="96" t="s">
        <v>16</v>
      </c>
      <c r="Z3491" s="22" t="s">
        <v>16</v>
      </c>
      <c r="AA3491" s="96" t="s">
        <v>16</v>
      </c>
      <c r="AB3491" s="96" t="s">
        <v>16</v>
      </c>
      <c r="AC3491" s="22" t="s">
        <v>16</v>
      </c>
      <c r="AD3491" s="96" t="s">
        <v>16</v>
      </c>
      <c r="AE3491" s="96" t="s">
        <v>16</v>
      </c>
      <c r="AF3491" s="96" t="s">
        <v>16</v>
      </c>
      <c r="AG3491" s="96" t="s">
        <v>16</v>
      </c>
    </row>
    <row r="3492" spans="2:33">
      <c r="B3492" t="s">
        <v>16</v>
      </c>
      <c r="C3492" s="76" t="s">
        <v>16</v>
      </c>
      <c r="D3492" s="76" t="s">
        <v>16</v>
      </c>
      <c r="F3492" t="s">
        <v>16</v>
      </c>
      <c r="G3492" t="s">
        <v>16</v>
      </c>
      <c r="H3492" t="s">
        <v>16</v>
      </c>
      <c r="I3492" t="s">
        <v>16</v>
      </c>
      <c r="K3492" s="22" t="s">
        <v>16</v>
      </c>
      <c r="L3492" s="22" t="s">
        <v>16</v>
      </c>
      <c r="M3492" s="22" t="s">
        <v>16</v>
      </c>
      <c r="N3492" s="22" t="s">
        <v>16</v>
      </c>
      <c r="O3492" s="22" t="s">
        <v>16</v>
      </c>
      <c r="P3492" s="22" t="s">
        <v>16</v>
      </c>
      <c r="Q3492" s="23" t="s">
        <v>16</v>
      </c>
      <c r="R3492" s="22" t="s">
        <v>16</v>
      </c>
      <c r="S3492" s="23" t="s">
        <v>16</v>
      </c>
      <c r="T3492" s="22" t="s">
        <v>16</v>
      </c>
      <c r="U3492" s="23" t="s">
        <v>16</v>
      </c>
      <c r="V3492" s="22" t="s">
        <v>16</v>
      </c>
      <c r="W3492" s="22" t="s">
        <v>16</v>
      </c>
      <c r="X3492" s="96" t="s">
        <v>16</v>
      </c>
      <c r="Y3492" s="96" t="s">
        <v>16</v>
      </c>
      <c r="Z3492" s="22" t="s">
        <v>16</v>
      </c>
      <c r="AA3492" s="96" t="s">
        <v>16</v>
      </c>
      <c r="AB3492" s="96" t="s">
        <v>16</v>
      </c>
      <c r="AC3492" s="22" t="s">
        <v>16</v>
      </c>
      <c r="AD3492" s="96" t="s">
        <v>16</v>
      </c>
      <c r="AE3492" s="96" t="s">
        <v>16</v>
      </c>
      <c r="AF3492" s="96" t="s">
        <v>16</v>
      </c>
      <c r="AG3492" s="96" t="s">
        <v>16</v>
      </c>
    </row>
    <row r="3493" spans="2:33">
      <c r="B3493" t="s">
        <v>16</v>
      </c>
      <c r="C3493" s="76" t="s">
        <v>16</v>
      </c>
      <c r="D3493" s="76" t="s">
        <v>16</v>
      </c>
      <c r="F3493" t="s">
        <v>16</v>
      </c>
      <c r="G3493" t="s">
        <v>16</v>
      </c>
      <c r="H3493" t="s">
        <v>16</v>
      </c>
      <c r="I3493" t="s">
        <v>16</v>
      </c>
      <c r="K3493" s="22" t="s">
        <v>16</v>
      </c>
      <c r="L3493" s="22" t="s">
        <v>16</v>
      </c>
      <c r="M3493" s="22" t="s">
        <v>16</v>
      </c>
      <c r="N3493" s="22" t="s">
        <v>16</v>
      </c>
      <c r="O3493" s="22" t="s">
        <v>16</v>
      </c>
      <c r="P3493" s="22" t="s">
        <v>16</v>
      </c>
      <c r="Q3493" s="23" t="s">
        <v>16</v>
      </c>
      <c r="R3493" s="22" t="s">
        <v>16</v>
      </c>
      <c r="S3493" s="23" t="s">
        <v>16</v>
      </c>
      <c r="T3493" s="22" t="s">
        <v>16</v>
      </c>
      <c r="U3493" s="23" t="s">
        <v>16</v>
      </c>
      <c r="V3493" s="22" t="s">
        <v>16</v>
      </c>
      <c r="W3493" s="22" t="s">
        <v>16</v>
      </c>
      <c r="X3493" s="96" t="s">
        <v>16</v>
      </c>
      <c r="Y3493" s="96" t="s">
        <v>16</v>
      </c>
      <c r="Z3493" s="22" t="s">
        <v>16</v>
      </c>
      <c r="AA3493" s="96" t="s">
        <v>16</v>
      </c>
      <c r="AB3493" s="96" t="s">
        <v>16</v>
      </c>
      <c r="AC3493" s="22" t="s">
        <v>16</v>
      </c>
      <c r="AD3493" s="96" t="s">
        <v>16</v>
      </c>
      <c r="AE3493" s="96" t="s">
        <v>16</v>
      </c>
      <c r="AF3493" s="96" t="s">
        <v>16</v>
      </c>
      <c r="AG3493" s="96" t="s">
        <v>16</v>
      </c>
    </row>
    <row r="3494" spans="2:33">
      <c r="B3494" t="s">
        <v>16</v>
      </c>
      <c r="C3494" s="76" t="s">
        <v>16</v>
      </c>
      <c r="D3494" s="76" t="s">
        <v>16</v>
      </c>
      <c r="F3494" t="s">
        <v>16</v>
      </c>
      <c r="G3494" t="s">
        <v>16</v>
      </c>
      <c r="H3494" t="s">
        <v>16</v>
      </c>
      <c r="I3494" t="s">
        <v>16</v>
      </c>
      <c r="K3494" s="22" t="s">
        <v>16</v>
      </c>
      <c r="L3494" s="22" t="s">
        <v>16</v>
      </c>
      <c r="M3494" s="22" t="s">
        <v>16</v>
      </c>
      <c r="N3494" s="22" t="s">
        <v>16</v>
      </c>
      <c r="O3494" s="22" t="s">
        <v>16</v>
      </c>
      <c r="P3494" s="22" t="s">
        <v>16</v>
      </c>
      <c r="Q3494" s="23" t="s">
        <v>16</v>
      </c>
      <c r="R3494" s="22" t="s">
        <v>16</v>
      </c>
      <c r="S3494" s="23" t="s">
        <v>16</v>
      </c>
      <c r="T3494" s="22" t="s">
        <v>16</v>
      </c>
      <c r="U3494" s="23" t="s">
        <v>16</v>
      </c>
      <c r="V3494" s="22" t="s">
        <v>16</v>
      </c>
      <c r="W3494" s="22" t="s">
        <v>16</v>
      </c>
      <c r="X3494" s="96" t="s">
        <v>16</v>
      </c>
      <c r="Y3494" s="96" t="s">
        <v>16</v>
      </c>
      <c r="Z3494" s="22" t="s">
        <v>16</v>
      </c>
      <c r="AA3494" s="96" t="s">
        <v>16</v>
      </c>
      <c r="AB3494" s="96" t="s">
        <v>16</v>
      </c>
      <c r="AC3494" s="22" t="s">
        <v>16</v>
      </c>
      <c r="AD3494" s="96" t="s">
        <v>16</v>
      </c>
      <c r="AE3494" s="96" t="s">
        <v>16</v>
      </c>
      <c r="AF3494" s="96" t="s">
        <v>16</v>
      </c>
      <c r="AG3494" s="96" t="s">
        <v>16</v>
      </c>
    </row>
    <row r="3495" spans="2:33">
      <c r="B3495" t="s">
        <v>16</v>
      </c>
      <c r="C3495" s="76" t="s">
        <v>16</v>
      </c>
      <c r="D3495" s="76" t="s">
        <v>16</v>
      </c>
      <c r="F3495" t="s">
        <v>16</v>
      </c>
      <c r="G3495" t="s">
        <v>16</v>
      </c>
      <c r="H3495" t="s">
        <v>16</v>
      </c>
      <c r="I3495" t="s">
        <v>16</v>
      </c>
      <c r="K3495" s="22" t="s">
        <v>16</v>
      </c>
      <c r="L3495" s="22" t="s">
        <v>16</v>
      </c>
      <c r="M3495" s="22" t="s">
        <v>16</v>
      </c>
      <c r="N3495" s="22" t="s">
        <v>16</v>
      </c>
      <c r="O3495" s="22" t="s">
        <v>16</v>
      </c>
      <c r="P3495" s="22" t="s">
        <v>16</v>
      </c>
      <c r="Q3495" s="23" t="s">
        <v>16</v>
      </c>
      <c r="R3495" s="22" t="s">
        <v>16</v>
      </c>
      <c r="S3495" s="23" t="s">
        <v>16</v>
      </c>
      <c r="T3495" s="22" t="s">
        <v>16</v>
      </c>
      <c r="U3495" s="23" t="s">
        <v>16</v>
      </c>
      <c r="V3495" s="22" t="s">
        <v>16</v>
      </c>
      <c r="W3495" s="22" t="s">
        <v>16</v>
      </c>
      <c r="X3495" s="96" t="s">
        <v>16</v>
      </c>
      <c r="Y3495" s="96" t="s">
        <v>16</v>
      </c>
      <c r="Z3495" s="22" t="s">
        <v>16</v>
      </c>
      <c r="AA3495" s="96" t="s">
        <v>16</v>
      </c>
      <c r="AB3495" s="96" t="s">
        <v>16</v>
      </c>
      <c r="AC3495" s="22" t="s">
        <v>16</v>
      </c>
      <c r="AD3495" s="96" t="s">
        <v>16</v>
      </c>
      <c r="AE3495" s="96" t="s">
        <v>16</v>
      </c>
      <c r="AF3495" s="96" t="s">
        <v>16</v>
      </c>
      <c r="AG3495" s="96" t="s">
        <v>16</v>
      </c>
    </row>
    <row r="3496" spans="2:33">
      <c r="B3496" t="s">
        <v>16</v>
      </c>
      <c r="C3496" s="76" t="s">
        <v>16</v>
      </c>
      <c r="D3496" s="76" t="s">
        <v>16</v>
      </c>
      <c r="F3496" t="s">
        <v>16</v>
      </c>
      <c r="G3496" t="s">
        <v>16</v>
      </c>
      <c r="H3496" t="s">
        <v>16</v>
      </c>
      <c r="I3496" t="s">
        <v>16</v>
      </c>
      <c r="K3496" s="22" t="s">
        <v>16</v>
      </c>
      <c r="L3496" s="22" t="s">
        <v>16</v>
      </c>
      <c r="M3496" s="22" t="s">
        <v>16</v>
      </c>
      <c r="N3496" s="22" t="s">
        <v>16</v>
      </c>
      <c r="O3496" s="22" t="s">
        <v>16</v>
      </c>
      <c r="P3496" s="22" t="s">
        <v>16</v>
      </c>
      <c r="Q3496" s="23" t="s">
        <v>16</v>
      </c>
      <c r="R3496" s="22" t="s">
        <v>16</v>
      </c>
      <c r="S3496" s="23" t="s">
        <v>16</v>
      </c>
      <c r="T3496" s="22" t="s">
        <v>16</v>
      </c>
      <c r="U3496" s="23" t="s">
        <v>16</v>
      </c>
      <c r="V3496" s="22" t="s">
        <v>16</v>
      </c>
      <c r="W3496" s="22" t="s">
        <v>16</v>
      </c>
      <c r="X3496" s="96" t="s">
        <v>16</v>
      </c>
      <c r="Y3496" s="96" t="s">
        <v>16</v>
      </c>
      <c r="Z3496" s="22" t="s">
        <v>16</v>
      </c>
      <c r="AA3496" s="96" t="s">
        <v>16</v>
      </c>
      <c r="AB3496" s="96" t="s">
        <v>16</v>
      </c>
      <c r="AC3496" s="22" t="s">
        <v>16</v>
      </c>
      <c r="AD3496" s="96" t="s">
        <v>16</v>
      </c>
      <c r="AE3496" s="96" t="s">
        <v>16</v>
      </c>
      <c r="AF3496" s="96" t="s">
        <v>16</v>
      </c>
      <c r="AG3496" s="96" t="s">
        <v>16</v>
      </c>
    </row>
    <row r="3497" spans="2:33">
      <c r="B3497" t="s">
        <v>16</v>
      </c>
      <c r="C3497" s="76" t="s">
        <v>16</v>
      </c>
      <c r="D3497" s="76" t="s">
        <v>16</v>
      </c>
      <c r="F3497" t="s">
        <v>16</v>
      </c>
      <c r="G3497" t="s">
        <v>16</v>
      </c>
      <c r="H3497" t="s">
        <v>16</v>
      </c>
      <c r="I3497" t="s">
        <v>16</v>
      </c>
      <c r="K3497" s="22" t="s">
        <v>16</v>
      </c>
      <c r="L3497" s="22" t="s">
        <v>16</v>
      </c>
      <c r="M3497" s="22" t="s">
        <v>16</v>
      </c>
      <c r="N3497" s="22" t="s">
        <v>16</v>
      </c>
      <c r="O3497" s="22" t="s">
        <v>16</v>
      </c>
      <c r="P3497" s="22" t="s">
        <v>16</v>
      </c>
      <c r="Q3497" s="23" t="s">
        <v>16</v>
      </c>
      <c r="R3497" s="22" t="s">
        <v>16</v>
      </c>
      <c r="S3497" s="23" t="s">
        <v>16</v>
      </c>
      <c r="T3497" s="22" t="s">
        <v>16</v>
      </c>
      <c r="U3497" s="23" t="s">
        <v>16</v>
      </c>
      <c r="V3497" s="22" t="s">
        <v>16</v>
      </c>
      <c r="W3497" s="22" t="s">
        <v>16</v>
      </c>
      <c r="X3497" s="96" t="s">
        <v>16</v>
      </c>
      <c r="Y3497" s="96" t="s">
        <v>16</v>
      </c>
      <c r="Z3497" s="22" t="s">
        <v>16</v>
      </c>
      <c r="AA3497" s="96" t="s">
        <v>16</v>
      </c>
      <c r="AB3497" s="96" t="s">
        <v>16</v>
      </c>
      <c r="AC3497" s="22" t="s">
        <v>16</v>
      </c>
      <c r="AD3497" s="96" t="s">
        <v>16</v>
      </c>
      <c r="AE3497" s="96" t="s">
        <v>16</v>
      </c>
      <c r="AF3497" s="96" t="s">
        <v>16</v>
      </c>
      <c r="AG3497" s="96" t="s">
        <v>16</v>
      </c>
    </row>
    <row r="3498" spans="2:33">
      <c r="B3498" t="s">
        <v>16</v>
      </c>
      <c r="C3498" s="76" t="s">
        <v>16</v>
      </c>
      <c r="D3498" s="76" t="s">
        <v>16</v>
      </c>
      <c r="F3498" t="s">
        <v>16</v>
      </c>
      <c r="G3498" t="s">
        <v>16</v>
      </c>
      <c r="H3498" t="s">
        <v>16</v>
      </c>
      <c r="I3498" t="s">
        <v>16</v>
      </c>
      <c r="K3498" s="22" t="s">
        <v>16</v>
      </c>
      <c r="L3498" s="22" t="s">
        <v>16</v>
      </c>
      <c r="M3498" s="22" t="s">
        <v>16</v>
      </c>
      <c r="N3498" s="22" t="s">
        <v>16</v>
      </c>
      <c r="O3498" s="22" t="s">
        <v>16</v>
      </c>
      <c r="P3498" s="22" t="s">
        <v>16</v>
      </c>
      <c r="Q3498" s="23" t="s">
        <v>16</v>
      </c>
      <c r="R3498" s="22" t="s">
        <v>16</v>
      </c>
      <c r="S3498" s="23" t="s">
        <v>16</v>
      </c>
      <c r="T3498" s="22" t="s">
        <v>16</v>
      </c>
      <c r="U3498" s="23" t="s">
        <v>16</v>
      </c>
      <c r="V3498" s="22" t="s">
        <v>16</v>
      </c>
      <c r="W3498" s="22" t="s">
        <v>16</v>
      </c>
      <c r="X3498" s="96" t="s">
        <v>16</v>
      </c>
      <c r="Y3498" s="96" t="s">
        <v>16</v>
      </c>
      <c r="Z3498" s="22" t="s">
        <v>16</v>
      </c>
      <c r="AA3498" s="96" t="s">
        <v>16</v>
      </c>
      <c r="AB3498" s="96" t="s">
        <v>16</v>
      </c>
      <c r="AC3498" s="22" t="s">
        <v>16</v>
      </c>
      <c r="AD3498" s="96" t="s">
        <v>16</v>
      </c>
      <c r="AE3498" s="96" t="s">
        <v>16</v>
      </c>
      <c r="AF3498" s="96" t="s">
        <v>16</v>
      </c>
      <c r="AG3498" s="96" t="s">
        <v>16</v>
      </c>
    </row>
    <row r="3499" spans="2:33">
      <c r="B3499" t="s">
        <v>16</v>
      </c>
      <c r="C3499" s="76" t="s">
        <v>16</v>
      </c>
      <c r="D3499" s="76" t="s">
        <v>16</v>
      </c>
      <c r="F3499" t="s">
        <v>16</v>
      </c>
      <c r="G3499" t="s">
        <v>16</v>
      </c>
      <c r="H3499" t="s">
        <v>16</v>
      </c>
      <c r="I3499" t="s">
        <v>16</v>
      </c>
      <c r="K3499" s="22" t="s">
        <v>16</v>
      </c>
      <c r="L3499" s="22" t="s">
        <v>16</v>
      </c>
      <c r="M3499" s="22" t="s">
        <v>16</v>
      </c>
      <c r="N3499" s="22" t="s">
        <v>16</v>
      </c>
      <c r="O3499" s="22" t="s">
        <v>16</v>
      </c>
      <c r="P3499" s="22" t="s">
        <v>16</v>
      </c>
      <c r="Q3499" s="23" t="s">
        <v>16</v>
      </c>
      <c r="R3499" s="22" t="s">
        <v>16</v>
      </c>
      <c r="S3499" s="23" t="s">
        <v>16</v>
      </c>
      <c r="T3499" s="22" t="s">
        <v>16</v>
      </c>
      <c r="U3499" s="23" t="s">
        <v>16</v>
      </c>
      <c r="V3499" s="22" t="s">
        <v>16</v>
      </c>
      <c r="W3499" s="22" t="s">
        <v>16</v>
      </c>
      <c r="X3499" s="96" t="s">
        <v>16</v>
      </c>
      <c r="Y3499" s="96" t="s">
        <v>16</v>
      </c>
      <c r="Z3499" s="22" t="s">
        <v>16</v>
      </c>
      <c r="AA3499" s="96" t="s">
        <v>16</v>
      </c>
      <c r="AB3499" s="96" t="s">
        <v>16</v>
      </c>
      <c r="AC3499" s="22" t="s">
        <v>16</v>
      </c>
      <c r="AD3499" s="96" t="s">
        <v>16</v>
      </c>
      <c r="AE3499" s="96" t="s">
        <v>16</v>
      </c>
      <c r="AF3499" s="96" t="s">
        <v>16</v>
      </c>
      <c r="AG3499" s="96" t="s">
        <v>16</v>
      </c>
    </row>
    <row r="3500" spans="2:33">
      <c r="B3500" t="s">
        <v>16</v>
      </c>
      <c r="C3500" s="76" t="s">
        <v>16</v>
      </c>
      <c r="D3500" s="76" t="s">
        <v>16</v>
      </c>
      <c r="F3500" t="s">
        <v>16</v>
      </c>
      <c r="G3500" t="s">
        <v>16</v>
      </c>
      <c r="H3500" t="s">
        <v>16</v>
      </c>
      <c r="I3500" t="s">
        <v>16</v>
      </c>
      <c r="K3500" s="22" t="s">
        <v>16</v>
      </c>
      <c r="L3500" s="22" t="s">
        <v>16</v>
      </c>
      <c r="M3500" s="22" t="s">
        <v>16</v>
      </c>
      <c r="N3500" s="22" t="s">
        <v>16</v>
      </c>
      <c r="O3500" s="22" t="s">
        <v>16</v>
      </c>
      <c r="P3500" s="22" t="s">
        <v>16</v>
      </c>
      <c r="Q3500" s="23" t="s">
        <v>16</v>
      </c>
      <c r="R3500" s="22" t="s">
        <v>16</v>
      </c>
      <c r="S3500" s="23" t="s">
        <v>16</v>
      </c>
      <c r="T3500" s="22" t="s">
        <v>16</v>
      </c>
      <c r="U3500" s="23" t="s">
        <v>16</v>
      </c>
      <c r="V3500" s="22" t="s">
        <v>16</v>
      </c>
      <c r="W3500" s="22" t="s">
        <v>16</v>
      </c>
      <c r="X3500" s="96" t="s">
        <v>16</v>
      </c>
      <c r="Y3500" s="96" t="s">
        <v>16</v>
      </c>
      <c r="Z3500" s="22" t="s">
        <v>16</v>
      </c>
      <c r="AA3500" s="96" t="s">
        <v>16</v>
      </c>
      <c r="AB3500" s="96" t="s">
        <v>16</v>
      </c>
      <c r="AC3500" s="22" t="s">
        <v>16</v>
      </c>
      <c r="AD3500" s="96" t="s">
        <v>16</v>
      </c>
      <c r="AE3500" s="96" t="s">
        <v>16</v>
      </c>
      <c r="AF3500" s="96" t="s">
        <v>16</v>
      </c>
      <c r="AG3500" s="96" t="s">
        <v>16</v>
      </c>
    </row>
    <row r="3501" spans="2:33">
      <c r="B3501" t="s">
        <v>16</v>
      </c>
      <c r="C3501" s="76" t="s">
        <v>16</v>
      </c>
      <c r="D3501" s="76" t="s">
        <v>16</v>
      </c>
      <c r="F3501" t="s">
        <v>16</v>
      </c>
      <c r="G3501" t="s">
        <v>16</v>
      </c>
      <c r="H3501" t="s">
        <v>16</v>
      </c>
      <c r="I3501" t="s">
        <v>16</v>
      </c>
      <c r="K3501" s="22" t="s">
        <v>16</v>
      </c>
      <c r="L3501" s="22" t="s">
        <v>16</v>
      </c>
      <c r="M3501" s="22" t="s">
        <v>16</v>
      </c>
      <c r="N3501" s="22" t="s">
        <v>16</v>
      </c>
      <c r="O3501" s="22" t="s">
        <v>16</v>
      </c>
      <c r="P3501" s="22" t="s">
        <v>16</v>
      </c>
      <c r="Q3501" s="23" t="s">
        <v>16</v>
      </c>
      <c r="R3501" s="22" t="s">
        <v>16</v>
      </c>
      <c r="S3501" s="23" t="s">
        <v>16</v>
      </c>
      <c r="T3501" s="22" t="s">
        <v>16</v>
      </c>
      <c r="U3501" s="23" t="s">
        <v>16</v>
      </c>
      <c r="V3501" s="22" t="s">
        <v>16</v>
      </c>
      <c r="W3501" s="22" t="s">
        <v>16</v>
      </c>
      <c r="X3501" s="96" t="s">
        <v>16</v>
      </c>
      <c r="Y3501" s="96" t="s">
        <v>16</v>
      </c>
      <c r="Z3501" s="22" t="s">
        <v>16</v>
      </c>
      <c r="AA3501" s="96" t="s">
        <v>16</v>
      </c>
      <c r="AB3501" s="96" t="s">
        <v>16</v>
      </c>
      <c r="AC3501" s="22" t="s">
        <v>16</v>
      </c>
      <c r="AD3501" s="96" t="s">
        <v>16</v>
      </c>
      <c r="AE3501" s="96" t="s">
        <v>16</v>
      </c>
      <c r="AF3501" s="96" t="s">
        <v>16</v>
      </c>
      <c r="AG3501" s="96" t="s">
        <v>16</v>
      </c>
    </row>
    <row r="3502" spans="2:33">
      <c r="B3502" t="s">
        <v>16</v>
      </c>
      <c r="C3502" s="76" t="s">
        <v>16</v>
      </c>
      <c r="D3502" s="76" t="s">
        <v>16</v>
      </c>
      <c r="F3502" t="s">
        <v>16</v>
      </c>
      <c r="G3502" t="s">
        <v>16</v>
      </c>
      <c r="H3502" t="s">
        <v>16</v>
      </c>
      <c r="I3502" t="s">
        <v>16</v>
      </c>
      <c r="K3502" s="22" t="s">
        <v>16</v>
      </c>
      <c r="L3502" s="22" t="s">
        <v>16</v>
      </c>
      <c r="M3502" s="22" t="s">
        <v>16</v>
      </c>
      <c r="N3502" s="22" t="s">
        <v>16</v>
      </c>
      <c r="O3502" s="22" t="s">
        <v>16</v>
      </c>
      <c r="P3502" s="22" t="s">
        <v>16</v>
      </c>
      <c r="Q3502" s="23" t="s">
        <v>16</v>
      </c>
      <c r="R3502" s="22" t="s">
        <v>16</v>
      </c>
      <c r="S3502" s="23" t="s">
        <v>16</v>
      </c>
      <c r="T3502" s="22" t="s">
        <v>16</v>
      </c>
      <c r="U3502" s="23" t="s">
        <v>16</v>
      </c>
      <c r="V3502" s="22" t="s">
        <v>16</v>
      </c>
      <c r="W3502" s="22" t="s">
        <v>16</v>
      </c>
      <c r="X3502" s="96" t="s">
        <v>16</v>
      </c>
      <c r="Y3502" s="96" t="s">
        <v>16</v>
      </c>
      <c r="Z3502" s="22" t="s">
        <v>16</v>
      </c>
      <c r="AA3502" s="96" t="s">
        <v>16</v>
      </c>
      <c r="AB3502" s="96" t="s">
        <v>16</v>
      </c>
      <c r="AC3502" s="22" t="s">
        <v>16</v>
      </c>
      <c r="AD3502" s="96" t="s">
        <v>16</v>
      </c>
      <c r="AE3502" s="96" t="s">
        <v>16</v>
      </c>
      <c r="AF3502" s="96" t="s">
        <v>16</v>
      </c>
      <c r="AG3502" s="96" t="s">
        <v>16</v>
      </c>
    </row>
    <row r="3503" spans="2:33">
      <c r="B3503" t="s">
        <v>16</v>
      </c>
      <c r="C3503" s="76" t="s">
        <v>16</v>
      </c>
      <c r="D3503" s="76" t="s">
        <v>16</v>
      </c>
      <c r="F3503" t="s">
        <v>16</v>
      </c>
      <c r="G3503" t="s">
        <v>16</v>
      </c>
      <c r="H3503" t="s">
        <v>16</v>
      </c>
      <c r="I3503" t="s">
        <v>16</v>
      </c>
      <c r="K3503" s="22" t="s">
        <v>16</v>
      </c>
      <c r="L3503" s="22" t="s">
        <v>16</v>
      </c>
      <c r="M3503" s="22" t="s">
        <v>16</v>
      </c>
      <c r="N3503" s="22" t="s">
        <v>16</v>
      </c>
      <c r="O3503" s="22" t="s">
        <v>16</v>
      </c>
      <c r="P3503" s="22" t="s">
        <v>16</v>
      </c>
      <c r="Q3503" s="23" t="s">
        <v>16</v>
      </c>
      <c r="R3503" s="22" t="s">
        <v>16</v>
      </c>
      <c r="S3503" s="23" t="s">
        <v>16</v>
      </c>
      <c r="T3503" s="22" t="s">
        <v>16</v>
      </c>
      <c r="U3503" s="23" t="s">
        <v>16</v>
      </c>
      <c r="V3503" s="22" t="s">
        <v>16</v>
      </c>
      <c r="W3503" s="22" t="s">
        <v>16</v>
      </c>
      <c r="X3503" s="96" t="s">
        <v>16</v>
      </c>
      <c r="Y3503" s="96" t="s">
        <v>16</v>
      </c>
      <c r="Z3503" s="22" t="s">
        <v>16</v>
      </c>
      <c r="AA3503" s="96" t="s">
        <v>16</v>
      </c>
      <c r="AB3503" s="96" t="s">
        <v>16</v>
      </c>
      <c r="AC3503" s="22" t="s">
        <v>16</v>
      </c>
      <c r="AD3503" s="96" t="s">
        <v>16</v>
      </c>
      <c r="AE3503" s="96" t="s">
        <v>16</v>
      </c>
      <c r="AF3503" s="96" t="s">
        <v>16</v>
      </c>
      <c r="AG3503" s="96" t="s">
        <v>16</v>
      </c>
    </row>
    <row r="3504" spans="2:33">
      <c r="B3504" t="s">
        <v>16</v>
      </c>
      <c r="C3504" s="76" t="s">
        <v>16</v>
      </c>
      <c r="D3504" s="76" t="s">
        <v>16</v>
      </c>
      <c r="F3504" t="s">
        <v>16</v>
      </c>
      <c r="G3504" t="s">
        <v>16</v>
      </c>
      <c r="H3504" t="s">
        <v>16</v>
      </c>
      <c r="I3504" t="s">
        <v>16</v>
      </c>
      <c r="K3504" s="22" t="s">
        <v>16</v>
      </c>
      <c r="L3504" s="22" t="s">
        <v>16</v>
      </c>
      <c r="M3504" s="22" t="s">
        <v>16</v>
      </c>
      <c r="N3504" s="22" t="s">
        <v>16</v>
      </c>
      <c r="O3504" s="22" t="s">
        <v>16</v>
      </c>
      <c r="P3504" s="22" t="s">
        <v>16</v>
      </c>
      <c r="Q3504" s="23" t="s">
        <v>16</v>
      </c>
      <c r="R3504" s="22" t="s">
        <v>16</v>
      </c>
      <c r="S3504" s="23" t="s">
        <v>16</v>
      </c>
      <c r="T3504" s="22" t="s">
        <v>16</v>
      </c>
      <c r="U3504" s="23" t="s">
        <v>16</v>
      </c>
      <c r="V3504" s="22" t="s">
        <v>16</v>
      </c>
      <c r="W3504" s="22" t="s">
        <v>16</v>
      </c>
      <c r="X3504" s="96" t="s">
        <v>16</v>
      </c>
      <c r="Y3504" s="96" t="s">
        <v>16</v>
      </c>
      <c r="Z3504" s="22" t="s">
        <v>16</v>
      </c>
      <c r="AA3504" s="96" t="s">
        <v>16</v>
      </c>
      <c r="AB3504" s="96" t="s">
        <v>16</v>
      </c>
      <c r="AC3504" s="22" t="s">
        <v>16</v>
      </c>
      <c r="AD3504" s="96" t="s">
        <v>16</v>
      </c>
      <c r="AE3504" s="96" t="s">
        <v>16</v>
      </c>
      <c r="AF3504" s="96" t="s">
        <v>16</v>
      </c>
      <c r="AG3504" s="96" t="s">
        <v>16</v>
      </c>
    </row>
    <row r="3505" spans="2:33">
      <c r="B3505" t="s">
        <v>16</v>
      </c>
      <c r="C3505" s="76" t="s">
        <v>16</v>
      </c>
      <c r="D3505" s="76" t="s">
        <v>16</v>
      </c>
      <c r="F3505" t="s">
        <v>16</v>
      </c>
      <c r="G3505" t="s">
        <v>16</v>
      </c>
      <c r="H3505" t="s">
        <v>16</v>
      </c>
      <c r="I3505" t="s">
        <v>16</v>
      </c>
      <c r="K3505" s="22" t="s">
        <v>16</v>
      </c>
      <c r="L3505" s="22" t="s">
        <v>16</v>
      </c>
      <c r="M3505" s="22" t="s">
        <v>16</v>
      </c>
      <c r="N3505" s="22" t="s">
        <v>16</v>
      </c>
      <c r="O3505" s="22" t="s">
        <v>16</v>
      </c>
      <c r="P3505" s="22" t="s">
        <v>16</v>
      </c>
      <c r="Q3505" s="23" t="s">
        <v>16</v>
      </c>
      <c r="R3505" s="22" t="s">
        <v>16</v>
      </c>
      <c r="S3505" s="23" t="s">
        <v>16</v>
      </c>
      <c r="T3505" s="22" t="s">
        <v>16</v>
      </c>
      <c r="U3505" s="23" t="s">
        <v>16</v>
      </c>
      <c r="V3505" s="22" t="s">
        <v>16</v>
      </c>
      <c r="W3505" s="22" t="s">
        <v>16</v>
      </c>
      <c r="X3505" s="96" t="s">
        <v>16</v>
      </c>
      <c r="Y3505" s="96" t="s">
        <v>16</v>
      </c>
      <c r="Z3505" s="22" t="s">
        <v>16</v>
      </c>
      <c r="AA3505" s="96" t="s">
        <v>16</v>
      </c>
      <c r="AB3505" s="96" t="s">
        <v>16</v>
      </c>
      <c r="AC3505" s="22" t="s">
        <v>16</v>
      </c>
      <c r="AD3505" s="96" t="s">
        <v>16</v>
      </c>
      <c r="AE3505" s="96" t="s">
        <v>16</v>
      </c>
      <c r="AF3505" s="96" t="s">
        <v>16</v>
      </c>
      <c r="AG3505" s="96" t="s">
        <v>16</v>
      </c>
    </row>
    <row r="3506" spans="2:33">
      <c r="B3506" t="s">
        <v>16</v>
      </c>
      <c r="C3506" s="76" t="s">
        <v>16</v>
      </c>
      <c r="D3506" s="76" t="s">
        <v>16</v>
      </c>
      <c r="F3506" t="s">
        <v>16</v>
      </c>
      <c r="G3506" t="s">
        <v>16</v>
      </c>
      <c r="H3506" t="s">
        <v>16</v>
      </c>
      <c r="I3506" t="s">
        <v>16</v>
      </c>
      <c r="K3506" s="22" t="s">
        <v>16</v>
      </c>
      <c r="L3506" s="22" t="s">
        <v>16</v>
      </c>
      <c r="M3506" s="22" t="s">
        <v>16</v>
      </c>
      <c r="N3506" s="22" t="s">
        <v>16</v>
      </c>
      <c r="O3506" s="22" t="s">
        <v>16</v>
      </c>
      <c r="P3506" s="22" t="s">
        <v>16</v>
      </c>
      <c r="Q3506" s="23" t="s">
        <v>16</v>
      </c>
      <c r="R3506" s="22" t="s">
        <v>16</v>
      </c>
      <c r="S3506" s="23" t="s">
        <v>16</v>
      </c>
      <c r="T3506" s="22" t="s">
        <v>16</v>
      </c>
      <c r="U3506" s="23" t="s">
        <v>16</v>
      </c>
      <c r="V3506" s="22" t="s">
        <v>16</v>
      </c>
      <c r="W3506" s="22" t="s">
        <v>16</v>
      </c>
      <c r="X3506" s="96" t="s">
        <v>16</v>
      </c>
      <c r="Y3506" s="96" t="s">
        <v>16</v>
      </c>
      <c r="Z3506" s="22" t="s">
        <v>16</v>
      </c>
      <c r="AA3506" s="96" t="s">
        <v>16</v>
      </c>
      <c r="AB3506" s="96" t="s">
        <v>16</v>
      </c>
      <c r="AC3506" s="22" t="s">
        <v>16</v>
      </c>
      <c r="AD3506" s="96" t="s">
        <v>16</v>
      </c>
      <c r="AE3506" s="96" t="s">
        <v>16</v>
      </c>
      <c r="AF3506" s="96" t="s">
        <v>16</v>
      </c>
      <c r="AG3506" s="96" t="s">
        <v>16</v>
      </c>
    </row>
    <row r="3507" spans="2:33">
      <c r="B3507" t="s">
        <v>16</v>
      </c>
      <c r="C3507" s="76" t="s">
        <v>16</v>
      </c>
      <c r="D3507" s="76" t="s">
        <v>16</v>
      </c>
      <c r="F3507" t="s">
        <v>16</v>
      </c>
      <c r="G3507" t="s">
        <v>16</v>
      </c>
      <c r="H3507" t="s">
        <v>16</v>
      </c>
      <c r="I3507" t="s">
        <v>16</v>
      </c>
      <c r="K3507" s="22" t="s">
        <v>16</v>
      </c>
      <c r="L3507" s="22" t="s">
        <v>16</v>
      </c>
      <c r="M3507" s="22" t="s">
        <v>16</v>
      </c>
      <c r="N3507" s="22" t="s">
        <v>16</v>
      </c>
      <c r="O3507" s="22" t="s">
        <v>16</v>
      </c>
      <c r="P3507" s="22" t="s">
        <v>16</v>
      </c>
      <c r="Q3507" s="23" t="s">
        <v>16</v>
      </c>
      <c r="R3507" s="22" t="s">
        <v>16</v>
      </c>
      <c r="S3507" s="23" t="s">
        <v>16</v>
      </c>
      <c r="T3507" s="22" t="s">
        <v>16</v>
      </c>
      <c r="U3507" s="23" t="s">
        <v>16</v>
      </c>
      <c r="V3507" s="22" t="s">
        <v>16</v>
      </c>
      <c r="W3507" s="22" t="s">
        <v>16</v>
      </c>
      <c r="X3507" s="96" t="s">
        <v>16</v>
      </c>
      <c r="Y3507" s="96" t="s">
        <v>16</v>
      </c>
      <c r="Z3507" s="22" t="s">
        <v>16</v>
      </c>
      <c r="AA3507" s="96" t="s">
        <v>16</v>
      </c>
      <c r="AB3507" s="96" t="s">
        <v>16</v>
      </c>
      <c r="AC3507" s="22" t="s">
        <v>16</v>
      </c>
      <c r="AD3507" s="96" t="s">
        <v>16</v>
      </c>
      <c r="AE3507" s="96" t="s">
        <v>16</v>
      </c>
      <c r="AF3507" s="96" t="s">
        <v>16</v>
      </c>
      <c r="AG3507" s="96" t="s">
        <v>16</v>
      </c>
    </row>
    <row r="3508" spans="2:33">
      <c r="B3508" t="s">
        <v>16</v>
      </c>
      <c r="C3508" s="76" t="s">
        <v>16</v>
      </c>
      <c r="D3508" s="76" t="s">
        <v>16</v>
      </c>
      <c r="F3508" t="s">
        <v>16</v>
      </c>
      <c r="G3508" t="s">
        <v>16</v>
      </c>
      <c r="H3508" t="s">
        <v>16</v>
      </c>
      <c r="I3508" t="s">
        <v>16</v>
      </c>
      <c r="K3508" s="22" t="s">
        <v>16</v>
      </c>
      <c r="L3508" s="22" t="s">
        <v>16</v>
      </c>
      <c r="M3508" s="22" t="s">
        <v>16</v>
      </c>
      <c r="N3508" s="22" t="s">
        <v>16</v>
      </c>
      <c r="O3508" s="22" t="s">
        <v>16</v>
      </c>
      <c r="P3508" s="22" t="s">
        <v>16</v>
      </c>
      <c r="Q3508" s="23" t="s">
        <v>16</v>
      </c>
      <c r="R3508" s="22" t="s">
        <v>16</v>
      </c>
      <c r="S3508" s="23" t="s">
        <v>16</v>
      </c>
      <c r="T3508" s="22" t="s">
        <v>16</v>
      </c>
      <c r="U3508" s="23" t="s">
        <v>16</v>
      </c>
      <c r="V3508" s="22" t="s">
        <v>16</v>
      </c>
      <c r="W3508" s="22" t="s">
        <v>16</v>
      </c>
      <c r="X3508" s="96" t="s">
        <v>16</v>
      </c>
      <c r="Y3508" s="96" t="s">
        <v>16</v>
      </c>
      <c r="Z3508" s="22" t="s">
        <v>16</v>
      </c>
      <c r="AA3508" s="96" t="s">
        <v>16</v>
      </c>
      <c r="AB3508" s="96" t="s">
        <v>16</v>
      </c>
      <c r="AC3508" s="22" t="s">
        <v>16</v>
      </c>
      <c r="AD3508" s="96" t="s">
        <v>16</v>
      </c>
      <c r="AE3508" s="96" t="s">
        <v>16</v>
      </c>
      <c r="AF3508" s="96" t="s">
        <v>16</v>
      </c>
      <c r="AG3508" s="96" t="s">
        <v>16</v>
      </c>
    </row>
    <row r="3509" spans="2:33">
      <c r="B3509" t="s">
        <v>16</v>
      </c>
      <c r="C3509" s="76" t="s">
        <v>16</v>
      </c>
      <c r="D3509" s="76" t="s">
        <v>16</v>
      </c>
      <c r="F3509" t="s">
        <v>16</v>
      </c>
      <c r="G3509" t="s">
        <v>16</v>
      </c>
      <c r="H3509" t="s">
        <v>16</v>
      </c>
      <c r="I3509" t="s">
        <v>16</v>
      </c>
      <c r="K3509" s="22" t="s">
        <v>16</v>
      </c>
      <c r="L3509" s="22" t="s">
        <v>16</v>
      </c>
      <c r="M3509" s="22" t="s">
        <v>16</v>
      </c>
      <c r="N3509" s="22" t="s">
        <v>16</v>
      </c>
      <c r="O3509" s="22" t="s">
        <v>16</v>
      </c>
      <c r="P3509" s="22" t="s">
        <v>16</v>
      </c>
      <c r="Q3509" s="23" t="s">
        <v>16</v>
      </c>
      <c r="R3509" s="22" t="s">
        <v>16</v>
      </c>
      <c r="S3509" s="23" t="s">
        <v>16</v>
      </c>
      <c r="T3509" s="22" t="s">
        <v>16</v>
      </c>
      <c r="U3509" s="23" t="s">
        <v>16</v>
      </c>
      <c r="V3509" s="22" t="s">
        <v>16</v>
      </c>
      <c r="W3509" s="22" t="s">
        <v>16</v>
      </c>
      <c r="X3509" s="96" t="s">
        <v>16</v>
      </c>
      <c r="Y3509" s="96" t="s">
        <v>16</v>
      </c>
      <c r="Z3509" s="22" t="s">
        <v>16</v>
      </c>
      <c r="AA3509" s="96" t="s">
        <v>16</v>
      </c>
      <c r="AB3509" s="96" t="s">
        <v>16</v>
      </c>
      <c r="AC3509" s="22" t="s">
        <v>16</v>
      </c>
      <c r="AD3509" s="96" t="s">
        <v>16</v>
      </c>
      <c r="AE3509" s="96" t="s">
        <v>16</v>
      </c>
      <c r="AF3509" s="96" t="s">
        <v>16</v>
      </c>
      <c r="AG3509" s="96" t="s">
        <v>16</v>
      </c>
    </row>
    <row r="3510" spans="2:33">
      <c r="B3510" t="s">
        <v>16</v>
      </c>
      <c r="C3510" s="76" t="s">
        <v>16</v>
      </c>
      <c r="D3510" s="76" t="s">
        <v>16</v>
      </c>
      <c r="F3510" t="s">
        <v>16</v>
      </c>
      <c r="G3510" t="s">
        <v>16</v>
      </c>
      <c r="H3510" t="s">
        <v>16</v>
      </c>
      <c r="I3510" t="s">
        <v>16</v>
      </c>
      <c r="K3510" s="22" t="s">
        <v>16</v>
      </c>
      <c r="L3510" s="22" t="s">
        <v>16</v>
      </c>
      <c r="M3510" s="22" t="s">
        <v>16</v>
      </c>
      <c r="N3510" s="22" t="s">
        <v>16</v>
      </c>
      <c r="O3510" s="22" t="s">
        <v>16</v>
      </c>
      <c r="P3510" s="22" t="s">
        <v>16</v>
      </c>
      <c r="Q3510" s="23" t="s">
        <v>16</v>
      </c>
      <c r="R3510" s="22" t="s">
        <v>16</v>
      </c>
      <c r="S3510" s="23" t="s">
        <v>16</v>
      </c>
      <c r="T3510" s="22" t="s">
        <v>16</v>
      </c>
      <c r="U3510" s="23" t="s">
        <v>16</v>
      </c>
      <c r="V3510" s="22" t="s">
        <v>16</v>
      </c>
      <c r="W3510" s="22" t="s">
        <v>16</v>
      </c>
      <c r="X3510" s="96" t="s">
        <v>16</v>
      </c>
      <c r="Y3510" s="96" t="s">
        <v>16</v>
      </c>
      <c r="Z3510" s="22" t="s">
        <v>16</v>
      </c>
      <c r="AA3510" s="96" t="s">
        <v>16</v>
      </c>
      <c r="AB3510" s="96" t="s">
        <v>16</v>
      </c>
      <c r="AC3510" s="22" t="s">
        <v>16</v>
      </c>
      <c r="AD3510" s="96" t="s">
        <v>16</v>
      </c>
      <c r="AE3510" s="96" t="s">
        <v>16</v>
      </c>
      <c r="AF3510" s="96" t="s">
        <v>16</v>
      </c>
      <c r="AG3510" s="96" t="s">
        <v>16</v>
      </c>
    </row>
    <row r="3511" spans="2:33">
      <c r="B3511" t="s">
        <v>16</v>
      </c>
      <c r="C3511" s="76" t="s">
        <v>16</v>
      </c>
      <c r="D3511" s="76" t="s">
        <v>16</v>
      </c>
      <c r="F3511" t="s">
        <v>16</v>
      </c>
      <c r="G3511" t="s">
        <v>16</v>
      </c>
      <c r="H3511" t="s">
        <v>16</v>
      </c>
      <c r="I3511" t="s">
        <v>16</v>
      </c>
      <c r="K3511" s="22" t="s">
        <v>16</v>
      </c>
      <c r="L3511" s="22" t="s">
        <v>16</v>
      </c>
      <c r="M3511" s="22" t="s">
        <v>16</v>
      </c>
      <c r="N3511" s="22" t="s">
        <v>16</v>
      </c>
      <c r="O3511" s="22" t="s">
        <v>16</v>
      </c>
      <c r="P3511" s="22" t="s">
        <v>16</v>
      </c>
      <c r="Q3511" s="23" t="s">
        <v>16</v>
      </c>
      <c r="R3511" s="22" t="s">
        <v>16</v>
      </c>
      <c r="S3511" s="23" t="s">
        <v>16</v>
      </c>
      <c r="T3511" s="22" t="s">
        <v>16</v>
      </c>
      <c r="U3511" s="23" t="s">
        <v>16</v>
      </c>
      <c r="V3511" s="22" t="s">
        <v>16</v>
      </c>
      <c r="W3511" s="22" t="s">
        <v>16</v>
      </c>
      <c r="X3511" s="96" t="s">
        <v>16</v>
      </c>
      <c r="Y3511" s="96" t="s">
        <v>16</v>
      </c>
      <c r="Z3511" s="22" t="s">
        <v>16</v>
      </c>
      <c r="AA3511" s="96" t="s">
        <v>16</v>
      </c>
      <c r="AB3511" s="96" t="s">
        <v>16</v>
      </c>
      <c r="AC3511" s="22" t="s">
        <v>16</v>
      </c>
      <c r="AD3511" s="96" t="s">
        <v>16</v>
      </c>
      <c r="AE3511" s="96" t="s">
        <v>16</v>
      </c>
      <c r="AF3511" s="96" t="s">
        <v>16</v>
      </c>
      <c r="AG3511" s="96" t="s">
        <v>16</v>
      </c>
    </row>
    <row r="3512" spans="2:33">
      <c r="B3512" t="s">
        <v>16</v>
      </c>
      <c r="C3512" s="76" t="s">
        <v>16</v>
      </c>
      <c r="D3512" s="76" t="s">
        <v>16</v>
      </c>
      <c r="F3512" t="s">
        <v>16</v>
      </c>
      <c r="G3512" t="s">
        <v>16</v>
      </c>
      <c r="H3512" t="s">
        <v>16</v>
      </c>
      <c r="I3512" t="s">
        <v>16</v>
      </c>
      <c r="K3512" s="22" t="s">
        <v>16</v>
      </c>
      <c r="L3512" s="22" t="s">
        <v>16</v>
      </c>
      <c r="M3512" s="22" t="s">
        <v>16</v>
      </c>
      <c r="N3512" s="22" t="s">
        <v>16</v>
      </c>
      <c r="O3512" s="22" t="s">
        <v>16</v>
      </c>
      <c r="P3512" s="22" t="s">
        <v>16</v>
      </c>
      <c r="Q3512" s="23" t="s">
        <v>16</v>
      </c>
      <c r="R3512" s="22" t="s">
        <v>16</v>
      </c>
      <c r="S3512" s="23" t="s">
        <v>16</v>
      </c>
      <c r="T3512" s="22" t="s">
        <v>16</v>
      </c>
      <c r="U3512" s="23" t="s">
        <v>16</v>
      </c>
      <c r="V3512" s="22" t="s">
        <v>16</v>
      </c>
      <c r="W3512" s="22" t="s">
        <v>16</v>
      </c>
      <c r="X3512" s="96" t="s">
        <v>16</v>
      </c>
      <c r="Y3512" s="96" t="s">
        <v>16</v>
      </c>
      <c r="Z3512" s="22" t="s">
        <v>16</v>
      </c>
      <c r="AA3512" s="96" t="s">
        <v>16</v>
      </c>
      <c r="AB3512" s="96" t="s">
        <v>16</v>
      </c>
      <c r="AC3512" s="22" t="s">
        <v>16</v>
      </c>
      <c r="AD3512" s="96" t="s">
        <v>16</v>
      </c>
      <c r="AE3512" s="96" t="s">
        <v>16</v>
      </c>
      <c r="AF3512" s="96" t="s">
        <v>16</v>
      </c>
      <c r="AG3512" s="96" t="s">
        <v>16</v>
      </c>
    </row>
    <row r="3513" spans="2:33">
      <c r="B3513" t="s">
        <v>16</v>
      </c>
      <c r="C3513" s="76" t="s">
        <v>16</v>
      </c>
      <c r="D3513" s="76" t="s">
        <v>16</v>
      </c>
      <c r="F3513" t="s">
        <v>16</v>
      </c>
      <c r="G3513" t="s">
        <v>16</v>
      </c>
      <c r="H3513" t="s">
        <v>16</v>
      </c>
      <c r="I3513" t="s">
        <v>16</v>
      </c>
      <c r="K3513" s="22" t="s">
        <v>16</v>
      </c>
      <c r="L3513" s="22" t="s">
        <v>16</v>
      </c>
      <c r="M3513" s="22" t="s">
        <v>16</v>
      </c>
      <c r="N3513" s="22" t="s">
        <v>16</v>
      </c>
      <c r="O3513" s="22" t="s">
        <v>16</v>
      </c>
      <c r="P3513" s="22" t="s">
        <v>16</v>
      </c>
      <c r="Q3513" s="23" t="s">
        <v>16</v>
      </c>
      <c r="R3513" s="22" t="s">
        <v>16</v>
      </c>
      <c r="S3513" s="23" t="s">
        <v>16</v>
      </c>
      <c r="T3513" s="22" t="s">
        <v>16</v>
      </c>
      <c r="U3513" s="23" t="s">
        <v>16</v>
      </c>
      <c r="V3513" s="22" t="s">
        <v>16</v>
      </c>
      <c r="W3513" s="22" t="s">
        <v>16</v>
      </c>
      <c r="X3513" s="96" t="s">
        <v>16</v>
      </c>
      <c r="Y3513" s="96" t="s">
        <v>16</v>
      </c>
      <c r="Z3513" s="22" t="s">
        <v>16</v>
      </c>
      <c r="AA3513" s="96" t="s">
        <v>16</v>
      </c>
      <c r="AB3513" s="96" t="s">
        <v>16</v>
      </c>
      <c r="AC3513" s="22" t="s">
        <v>16</v>
      </c>
      <c r="AD3513" s="96" t="s">
        <v>16</v>
      </c>
      <c r="AE3513" s="96" t="s">
        <v>16</v>
      </c>
      <c r="AF3513" s="96" t="s">
        <v>16</v>
      </c>
      <c r="AG3513" s="96" t="s">
        <v>16</v>
      </c>
    </row>
    <row r="3514" spans="2:33">
      <c r="B3514" t="s">
        <v>16</v>
      </c>
      <c r="C3514" s="76" t="s">
        <v>16</v>
      </c>
      <c r="D3514" s="76" t="s">
        <v>16</v>
      </c>
      <c r="F3514" t="s">
        <v>16</v>
      </c>
      <c r="G3514" t="s">
        <v>16</v>
      </c>
      <c r="H3514" t="s">
        <v>16</v>
      </c>
      <c r="I3514" t="s">
        <v>16</v>
      </c>
      <c r="K3514" s="22" t="s">
        <v>16</v>
      </c>
      <c r="L3514" s="22" t="s">
        <v>16</v>
      </c>
      <c r="M3514" s="22" t="s">
        <v>16</v>
      </c>
      <c r="N3514" s="22" t="s">
        <v>16</v>
      </c>
      <c r="O3514" s="22" t="s">
        <v>16</v>
      </c>
      <c r="P3514" s="22" t="s">
        <v>16</v>
      </c>
      <c r="Q3514" s="23" t="s">
        <v>16</v>
      </c>
      <c r="R3514" s="22" t="s">
        <v>16</v>
      </c>
      <c r="S3514" s="23" t="s">
        <v>16</v>
      </c>
      <c r="T3514" s="22" t="s">
        <v>16</v>
      </c>
      <c r="U3514" s="23" t="s">
        <v>16</v>
      </c>
      <c r="V3514" s="22" t="s">
        <v>16</v>
      </c>
      <c r="W3514" s="22" t="s">
        <v>16</v>
      </c>
      <c r="X3514" s="96" t="s">
        <v>16</v>
      </c>
      <c r="Y3514" s="96" t="s">
        <v>16</v>
      </c>
      <c r="Z3514" s="22" t="s">
        <v>16</v>
      </c>
      <c r="AA3514" s="96" t="s">
        <v>16</v>
      </c>
      <c r="AB3514" s="96" t="s">
        <v>16</v>
      </c>
      <c r="AC3514" s="22" t="s">
        <v>16</v>
      </c>
      <c r="AD3514" s="96" t="s">
        <v>16</v>
      </c>
      <c r="AE3514" s="96" t="s">
        <v>16</v>
      </c>
      <c r="AF3514" s="96" t="s">
        <v>16</v>
      </c>
      <c r="AG3514" s="96" t="s">
        <v>16</v>
      </c>
    </row>
    <row r="3515" spans="2:33">
      <c r="B3515" t="s">
        <v>16</v>
      </c>
      <c r="C3515" s="76" t="s">
        <v>16</v>
      </c>
      <c r="D3515" s="76" t="s">
        <v>16</v>
      </c>
      <c r="F3515" t="s">
        <v>16</v>
      </c>
      <c r="G3515" t="s">
        <v>16</v>
      </c>
      <c r="H3515" t="s">
        <v>16</v>
      </c>
      <c r="I3515" t="s">
        <v>16</v>
      </c>
      <c r="K3515" s="22" t="s">
        <v>16</v>
      </c>
      <c r="L3515" s="22" t="s">
        <v>16</v>
      </c>
      <c r="M3515" s="22" t="s">
        <v>16</v>
      </c>
      <c r="N3515" s="22" t="s">
        <v>16</v>
      </c>
      <c r="O3515" s="22" t="s">
        <v>16</v>
      </c>
      <c r="P3515" s="22" t="s">
        <v>16</v>
      </c>
      <c r="Q3515" s="23" t="s">
        <v>16</v>
      </c>
      <c r="R3515" s="22" t="s">
        <v>16</v>
      </c>
      <c r="S3515" s="23" t="s">
        <v>16</v>
      </c>
      <c r="T3515" s="22" t="s">
        <v>16</v>
      </c>
      <c r="U3515" s="23" t="s">
        <v>16</v>
      </c>
      <c r="V3515" s="22" t="s">
        <v>16</v>
      </c>
      <c r="W3515" s="22" t="s">
        <v>16</v>
      </c>
      <c r="X3515" s="96" t="s">
        <v>16</v>
      </c>
      <c r="Y3515" s="96" t="s">
        <v>16</v>
      </c>
      <c r="Z3515" s="22" t="s">
        <v>16</v>
      </c>
      <c r="AA3515" s="96" t="s">
        <v>16</v>
      </c>
      <c r="AB3515" s="96" t="s">
        <v>16</v>
      </c>
      <c r="AC3515" s="22" t="s">
        <v>16</v>
      </c>
      <c r="AD3515" s="96" t="s">
        <v>16</v>
      </c>
      <c r="AE3515" s="96" t="s">
        <v>16</v>
      </c>
      <c r="AF3515" s="96" t="s">
        <v>16</v>
      </c>
      <c r="AG3515" s="96" t="s">
        <v>16</v>
      </c>
    </row>
    <row r="3516" spans="2:33">
      <c r="B3516" t="s">
        <v>16</v>
      </c>
      <c r="C3516" s="76" t="s">
        <v>16</v>
      </c>
      <c r="D3516" s="76" t="s">
        <v>16</v>
      </c>
      <c r="F3516" t="s">
        <v>16</v>
      </c>
      <c r="G3516" t="s">
        <v>16</v>
      </c>
      <c r="H3516" t="s">
        <v>16</v>
      </c>
      <c r="I3516" t="s">
        <v>16</v>
      </c>
      <c r="K3516" s="22" t="s">
        <v>16</v>
      </c>
      <c r="L3516" s="22" t="s">
        <v>16</v>
      </c>
      <c r="M3516" s="22" t="s">
        <v>16</v>
      </c>
      <c r="N3516" s="22" t="s">
        <v>16</v>
      </c>
      <c r="O3516" s="22" t="s">
        <v>16</v>
      </c>
      <c r="P3516" s="22" t="s">
        <v>16</v>
      </c>
      <c r="Q3516" s="23" t="s">
        <v>16</v>
      </c>
      <c r="R3516" s="22" t="s">
        <v>16</v>
      </c>
      <c r="S3516" s="23" t="s">
        <v>16</v>
      </c>
      <c r="T3516" s="22" t="s">
        <v>16</v>
      </c>
      <c r="U3516" s="23" t="s">
        <v>16</v>
      </c>
      <c r="V3516" s="22" t="s">
        <v>16</v>
      </c>
      <c r="W3516" s="22" t="s">
        <v>16</v>
      </c>
      <c r="X3516" s="96" t="s">
        <v>16</v>
      </c>
      <c r="Y3516" s="96" t="s">
        <v>16</v>
      </c>
      <c r="Z3516" s="22" t="s">
        <v>16</v>
      </c>
      <c r="AA3516" s="96" t="s">
        <v>16</v>
      </c>
      <c r="AB3516" s="96" t="s">
        <v>16</v>
      </c>
      <c r="AC3516" s="22" t="s">
        <v>16</v>
      </c>
      <c r="AD3516" s="96" t="s">
        <v>16</v>
      </c>
      <c r="AE3516" s="96" t="s">
        <v>16</v>
      </c>
      <c r="AF3516" s="96" t="s">
        <v>16</v>
      </c>
      <c r="AG3516" s="96" t="s">
        <v>16</v>
      </c>
    </row>
    <row r="3517" spans="2:33">
      <c r="B3517" t="s">
        <v>16</v>
      </c>
      <c r="C3517" s="76" t="s">
        <v>16</v>
      </c>
      <c r="D3517" s="76" t="s">
        <v>16</v>
      </c>
      <c r="F3517" t="s">
        <v>16</v>
      </c>
      <c r="G3517" t="s">
        <v>16</v>
      </c>
      <c r="H3517" t="s">
        <v>16</v>
      </c>
      <c r="I3517" t="s">
        <v>16</v>
      </c>
      <c r="K3517" s="22" t="s">
        <v>16</v>
      </c>
      <c r="L3517" s="22" t="s">
        <v>16</v>
      </c>
      <c r="M3517" s="22" t="s">
        <v>16</v>
      </c>
      <c r="N3517" s="22" t="s">
        <v>16</v>
      </c>
      <c r="O3517" s="22" t="s">
        <v>16</v>
      </c>
      <c r="P3517" s="22" t="s">
        <v>16</v>
      </c>
      <c r="Q3517" s="23" t="s">
        <v>16</v>
      </c>
      <c r="R3517" s="22" t="s">
        <v>16</v>
      </c>
      <c r="S3517" s="23" t="s">
        <v>16</v>
      </c>
      <c r="T3517" s="22" t="s">
        <v>16</v>
      </c>
      <c r="U3517" s="23" t="s">
        <v>16</v>
      </c>
      <c r="V3517" s="22" t="s">
        <v>16</v>
      </c>
      <c r="W3517" s="22" t="s">
        <v>16</v>
      </c>
      <c r="X3517" s="96" t="s">
        <v>16</v>
      </c>
      <c r="Y3517" s="96" t="s">
        <v>16</v>
      </c>
      <c r="Z3517" s="22" t="s">
        <v>16</v>
      </c>
      <c r="AA3517" s="96" t="s">
        <v>16</v>
      </c>
      <c r="AB3517" s="96" t="s">
        <v>16</v>
      </c>
      <c r="AC3517" s="22" t="s">
        <v>16</v>
      </c>
      <c r="AD3517" s="96" t="s">
        <v>16</v>
      </c>
      <c r="AE3517" s="96" t="s">
        <v>16</v>
      </c>
      <c r="AF3517" s="96" t="s">
        <v>16</v>
      </c>
      <c r="AG3517" s="96" t="s">
        <v>16</v>
      </c>
    </row>
    <row r="3518" spans="2:33">
      <c r="B3518" t="s">
        <v>16</v>
      </c>
      <c r="C3518" s="76" t="s">
        <v>16</v>
      </c>
      <c r="D3518" s="76" t="s">
        <v>16</v>
      </c>
      <c r="F3518" t="s">
        <v>16</v>
      </c>
      <c r="G3518" t="s">
        <v>16</v>
      </c>
      <c r="H3518" t="s">
        <v>16</v>
      </c>
      <c r="I3518" t="s">
        <v>16</v>
      </c>
      <c r="K3518" s="22" t="s">
        <v>16</v>
      </c>
      <c r="L3518" s="22" t="s">
        <v>16</v>
      </c>
      <c r="M3518" s="22" t="s">
        <v>16</v>
      </c>
      <c r="N3518" s="22" t="s">
        <v>16</v>
      </c>
      <c r="O3518" s="22" t="s">
        <v>16</v>
      </c>
      <c r="P3518" s="22" t="s">
        <v>16</v>
      </c>
      <c r="Q3518" s="23" t="s">
        <v>16</v>
      </c>
      <c r="R3518" s="22" t="s">
        <v>16</v>
      </c>
      <c r="S3518" s="23" t="s">
        <v>16</v>
      </c>
      <c r="T3518" s="22" t="s">
        <v>16</v>
      </c>
      <c r="U3518" s="23" t="s">
        <v>16</v>
      </c>
      <c r="V3518" s="22" t="s">
        <v>16</v>
      </c>
      <c r="W3518" s="22" t="s">
        <v>16</v>
      </c>
      <c r="X3518" s="96" t="s">
        <v>16</v>
      </c>
      <c r="Y3518" s="96" t="s">
        <v>16</v>
      </c>
      <c r="Z3518" s="22" t="s">
        <v>16</v>
      </c>
      <c r="AA3518" s="96" t="s">
        <v>16</v>
      </c>
      <c r="AB3518" s="96" t="s">
        <v>16</v>
      </c>
      <c r="AC3518" s="22" t="s">
        <v>16</v>
      </c>
      <c r="AD3518" s="96" t="s">
        <v>16</v>
      </c>
      <c r="AE3518" s="96" t="s">
        <v>16</v>
      </c>
      <c r="AF3518" s="96" t="s">
        <v>16</v>
      </c>
      <c r="AG3518" s="96" t="s">
        <v>16</v>
      </c>
    </row>
    <row r="3519" spans="2:33">
      <c r="B3519" t="s">
        <v>16</v>
      </c>
      <c r="C3519" s="76" t="s">
        <v>16</v>
      </c>
      <c r="D3519" s="76" t="s">
        <v>16</v>
      </c>
      <c r="F3519" t="s">
        <v>16</v>
      </c>
      <c r="G3519" t="s">
        <v>16</v>
      </c>
      <c r="H3519" t="s">
        <v>16</v>
      </c>
      <c r="I3519" t="s">
        <v>16</v>
      </c>
      <c r="K3519" s="22" t="s">
        <v>16</v>
      </c>
      <c r="L3519" s="22" t="s">
        <v>16</v>
      </c>
      <c r="M3519" s="22" t="s">
        <v>16</v>
      </c>
      <c r="N3519" s="22" t="s">
        <v>16</v>
      </c>
      <c r="O3519" s="22" t="s">
        <v>16</v>
      </c>
      <c r="P3519" s="22" t="s">
        <v>16</v>
      </c>
      <c r="Q3519" s="23" t="s">
        <v>16</v>
      </c>
      <c r="R3519" s="22" t="s">
        <v>16</v>
      </c>
      <c r="S3519" s="23" t="s">
        <v>16</v>
      </c>
      <c r="T3519" s="22" t="s">
        <v>16</v>
      </c>
      <c r="U3519" s="23" t="s">
        <v>16</v>
      </c>
      <c r="V3519" s="22" t="s">
        <v>16</v>
      </c>
      <c r="W3519" s="22" t="s">
        <v>16</v>
      </c>
      <c r="X3519" s="96" t="s">
        <v>16</v>
      </c>
      <c r="Y3519" s="96" t="s">
        <v>16</v>
      </c>
      <c r="Z3519" s="22" t="s">
        <v>16</v>
      </c>
      <c r="AA3519" s="96" t="s">
        <v>16</v>
      </c>
      <c r="AB3519" s="96" t="s">
        <v>16</v>
      </c>
      <c r="AC3519" s="22" t="s">
        <v>16</v>
      </c>
      <c r="AD3519" s="96" t="s">
        <v>16</v>
      </c>
      <c r="AE3519" s="96" t="s">
        <v>16</v>
      </c>
      <c r="AF3519" s="96" t="s">
        <v>16</v>
      </c>
      <c r="AG3519" s="96" t="s">
        <v>16</v>
      </c>
    </row>
    <row r="3520" spans="2:33">
      <c r="B3520" t="s">
        <v>16</v>
      </c>
      <c r="C3520" s="76" t="s">
        <v>16</v>
      </c>
      <c r="D3520" s="76" t="s">
        <v>16</v>
      </c>
      <c r="F3520" t="s">
        <v>16</v>
      </c>
      <c r="G3520" t="s">
        <v>16</v>
      </c>
      <c r="H3520" t="s">
        <v>16</v>
      </c>
      <c r="I3520" t="s">
        <v>16</v>
      </c>
      <c r="K3520" s="22" t="s">
        <v>16</v>
      </c>
      <c r="L3520" s="22" t="s">
        <v>16</v>
      </c>
      <c r="M3520" s="22" t="s">
        <v>16</v>
      </c>
      <c r="N3520" s="22" t="s">
        <v>16</v>
      </c>
      <c r="O3520" s="22" t="s">
        <v>16</v>
      </c>
      <c r="P3520" s="22" t="s">
        <v>16</v>
      </c>
      <c r="Q3520" s="23" t="s">
        <v>16</v>
      </c>
      <c r="R3520" s="22" t="s">
        <v>16</v>
      </c>
      <c r="S3520" s="23" t="s">
        <v>16</v>
      </c>
      <c r="T3520" s="22" t="s">
        <v>16</v>
      </c>
      <c r="U3520" s="23" t="s">
        <v>16</v>
      </c>
      <c r="V3520" s="22" t="s">
        <v>16</v>
      </c>
      <c r="W3520" s="22" t="s">
        <v>16</v>
      </c>
      <c r="X3520" s="96" t="s">
        <v>16</v>
      </c>
      <c r="Y3520" s="96" t="s">
        <v>16</v>
      </c>
      <c r="Z3520" s="22" t="s">
        <v>16</v>
      </c>
      <c r="AA3520" s="96" t="s">
        <v>16</v>
      </c>
      <c r="AB3520" s="96" t="s">
        <v>16</v>
      </c>
      <c r="AC3520" s="22" t="s">
        <v>16</v>
      </c>
      <c r="AD3520" s="96" t="s">
        <v>16</v>
      </c>
      <c r="AE3520" s="96" t="s">
        <v>16</v>
      </c>
      <c r="AF3520" s="96" t="s">
        <v>16</v>
      </c>
      <c r="AG3520" s="96" t="s">
        <v>16</v>
      </c>
    </row>
    <row r="3521" spans="2:33">
      <c r="B3521" t="s">
        <v>16</v>
      </c>
      <c r="C3521" s="76" t="s">
        <v>16</v>
      </c>
      <c r="D3521" s="76" t="s">
        <v>16</v>
      </c>
      <c r="F3521" t="s">
        <v>16</v>
      </c>
      <c r="G3521" t="s">
        <v>16</v>
      </c>
      <c r="H3521" t="s">
        <v>16</v>
      </c>
      <c r="I3521" t="s">
        <v>16</v>
      </c>
      <c r="K3521" s="22" t="s">
        <v>16</v>
      </c>
      <c r="L3521" s="22" t="s">
        <v>16</v>
      </c>
      <c r="M3521" s="22" t="s">
        <v>16</v>
      </c>
      <c r="N3521" s="22" t="s">
        <v>16</v>
      </c>
      <c r="O3521" s="22" t="s">
        <v>16</v>
      </c>
      <c r="P3521" s="22" t="s">
        <v>16</v>
      </c>
      <c r="Q3521" s="23" t="s">
        <v>16</v>
      </c>
      <c r="R3521" s="22" t="s">
        <v>16</v>
      </c>
      <c r="S3521" s="23" t="s">
        <v>16</v>
      </c>
      <c r="T3521" s="22" t="s">
        <v>16</v>
      </c>
      <c r="U3521" s="23" t="s">
        <v>16</v>
      </c>
      <c r="V3521" s="22" t="s">
        <v>16</v>
      </c>
      <c r="W3521" s="22" t="s">
        <v>16</v>
      </c>
      <c r="X3521" s="96" t="s">
        <v>16</v>
      </c>
      <c r="Y3521" s="96" t="s">
        <v>16</v>
      </c>
      <c r="Z3521" s="22" t="s">
        <v>16</v>
      </c>
      <c r="AA3521" s="96" t="s">
        <v>16</v>
      </c>
      <c r="AB3521" s="96" t="s">
        <v>16</v>
      </c>
      <c r="AC3521" s="22" t="s">
        <v>16</v>
      </c>
      <c r="AD3521" s="96" t="s">
        <v>16</v>
      </c>
      <c r="AE3521" s="96" t="s">
        <v>16</v>
      </c>
      <c r="AF3521" s="96" t="s">
        <v>16</v>
      </c>
      <c r="AG3521" s="96" t="s">
        <v>16</v>
      </c>
    </row>
    <row r="3522" spans="2:33">
      <c r="B3522" t="s">
        <v>16</v>
      </c>
      <c r="C3522" s="76" t="s">
        <v>16</v>
      </c>
      <c r="D3522" s="76" t="s">
        <v>16</v>
      </c>
      <c r="F3522" t="s">
        <v>16</v>
      </c>
      <c r="G3522" t="s">
        <v>16</v>
      </c>
      <c r="H3522" t="s">
        <v>16</v>
      </c>
      <c r="I3522" t="s">
        <v>16</v>
      </c>
      <c r="K3522" s="22" t="s">
        <v>16</v>
      </c>
      <c r="L3522" s="22" t="s">
        <v>16</v>
      </c>
      <c r="M3522" s="22" t="s">
        <v>16</v>
      </c>
      <c r="N3522" s="22" t="s">
        <v>16</v>
      </c>
      <c r="O3522" s="22" t="s">
        <v>16</v>
      </c>
      <c r="P3522" s="22" t="s">
        <v>16</v>
      </c>
      <c r="Q3522" s="23" t="s">
        <v>16</v>
      </c>
      <c r="R3522" s="22" t="s">
        <v>16</v>
      </c>
      <c r="S3522" s="23" t="s">
        <v>16</v>
      </c>
      <c r="T3522" s="22" t="s">
        <v>16</v>
      </c>
      <c r="U3522" s="23" t="s">
        <v>16</v>
      </c>
      <c r="V3522" s="22" t="s">
        <v>16</v>
      </c>
      <c r="W3522" s="22" t="s">
        <v>16</v>
      </c>
      <c r="X3522" s="96" t="s">
        <v>16</v>
      </c>
      <c r="Y3522" s="96" t="s">
        <v>16</v>
      </c>
      <c r="Z3522" s="22" t="s">
        <v>16</v>
      </c>
      <c r="AA3522" s="96" t="s">
        <v>16</v>
      </c>
      <c r="AB3522" s="96" t="s">
        <v>16</v>
      </c>
      <c r="AC3522" s="22" t="s">
        <v>16</v>
      </c>
      <c r="AD3522" s="96" t="s">
        <v>16</v>
      </c>
      <c r="AE3522" s="96" t="s">
        <v>16</v>
      </c>
      <c r="AF3522" s="96" t="s">
        <v>16</v>
      </c>
      <c r="AG3522" s="96" t="s">
        <v>16</v>
      </c>
    </row>
    <row r="3523" spans="2:33">
      <c r="B3523" t="s">
        <v>16</v>
      </c>
      <c r="C3523" s="76" t="s">
        <v>16</v>
      </c>
      <c r="D3523" s="76" t="s">
        <v>16</v>
      </c>
      <c r="F3523" t="s">
        <v>16</v>
      </c>
      <c r="G3523" t="s">
        <v>16</v>
      </c>
      <c r="H3523" t="s">
        <v>16</v>
      </c>
      <c r="I3523" t="s">
        <v>16</v>
      </c>
      <c r="K3523" s="22" t="s">
        <v>16</v>
      </c>
      <c r="L3523" s="22" t="s">
        <v>16</v>
      </c>
      <c r="M3523" s="22" t="s">
        <v>16</v>
      </c>
      <c r="N3523" s="22" t="s">
        <v>16</v>
      </c>
      <c r="O3523" s="22" t="s">
        <v>16</v>
      </c>
      <c r="P3523" s="22" t="s">
        <v>16</v>
      </c>
      <c r="Q3523" s="23" t="s">
        <v>16</v>
      </c>
      <c r="R3523" s="22" t="s">
        <v>16</v>
      </c>
      <c r="S3523" s="23" t="s">
        <v>16</v>
      </c>
      <c r="T3523" s="22" t="s">
        <v>16</v>
      </c>
      <c r="U3523" s="23" t="s">
        <v>16</v>
      </c>
      <c r="V3523" s="22" t="s">
        <v>16</v>
      </c>
      <c r="W3523" s="22" t="s">
        <v>16</v>
      </c>
      <c r="X3523" s="96" t="s">
        <v>16</v>
      </c>
      <c r="Y3523" s="96" t="s">
        <v>16</v>
      </c>
      <c r="Z3523" s="22" t="s">
        <v>16</v>
      </c>
      <c r="AA3523" s="96" t="s">
        <v>16</v>
      </c>
      <c r="AB3523" s="96" t="s">
        <v>16</v>
      </c>
      <c r="AC3523" s="22" t="s">
        <v>16</v>
      </c>
      <c r="AD3523" s="96" t="s">
        <v>16</v>
      </c>
      <c r="AE3523" s="96" t="s">
        <v>16</v>
      </c>
      <c r="AF3523" s="96" t="s">
        <v>16</v>
      </c>
      <c r="AG3523" s="96" t="s">
        <v>16</v>
      </c>
    </row>
    <row r="3524" spans="2:33">
      <c r="B3524" t="s">
        <v>16</v>
      </c>
      <c r="C3524" s="76" t="s">
        <v>16</v>
      </c>
      <c r="D3524" s="76" t="s">
        <v>16</v>
      </c>
      <c r="F3524" t="s">
        <v>16</v>
      </c>
      <c r="G3524" t="s">
        <v>16</v>
      </c>
      <c r="H3524" t="s">
        <v>16</v>
      </c>
      <c r="I3524" t="s">
        <v>16</v>
      </c>
      <c r="K3524" s="22" t="s">
        <v>16</v>
      </c>
      <c r="L3524" s="22" t="s">
        <v>16</v>
      </c>
      <c r="M3524" s="22" t="s">
        <v>16</v>
      </c>
      <c r="N3524" s="22" t="s">
        <v>16</v>
      </c>
      <c r="O3524" s="22" t="s">
        <v>16</v>
      </c>
      <c r="P3524" s="22" t="s">
        <v>16</v>
      </c>
      <c r="Q3524" s="23" t="s">
        <v>16</v>
      </c>
      <c r="R3524" s="22" t="s">
        <v>16</v>
      </c>
      <c r="S3524" s="23" t="s">
        <v>16</v>
      </c>
      <c r="T3524" s="22" t="s">
        <v>16</v>
      </c>
      <c r="U3524" s="23" t="s">
        <v>16</v>
      </c>
      <c r="V3524" s="22" t="s">
        <v>16</v>
      </c>
      <c r="W3524" s="22" t="s">
        <v>16</v>
      </c>
      <c r="X3524" s="96" t="s">
        <v>16</v>
      </c>
      <c r="Y3524" s="96" t="s">
        <v>16</v>
      </c>
      <c r="Z3524" s="22" t="s">
        <v>16</v>
      </c>
      <c r="AA3524" s="96" t="s">
        <v>16</v>
      </c>
      <c r="AB3524" s="96" t="s">
        <v>16</v>
      </c>
      <c r="AC3524" s="22" t="s">
        <v>16</v>
      </c>
      <c r="AD3524" s="96" t="s">
        <v>16</v>
      </c>
      <c r="AE3524" s="96" t="s">
        <v>16</v>
      </c>
      <c r="AF3524" s="96" t="s">
        <v>16</v>
      </c>
      <c r="AG3524" s="96" t="s">
        <v>16</v>
      </c>
    </row>
    <row r="3525" spans="2:33">
      <c r="B3525" t="s">
        <v>16</v>
      </c>
      <c r="C3525" s="76" t="s">
        <v>16</v>
      </c>
      <c r="D3525" s="76" t="s">
        <v>16</v>
      </c>
      <c r="F3525" t="s">
        <v>16</v>
      </c>
      <c r="G3525" t="s">
        <v>16</v>
      </c>
      <c r="H3525" t="s">
        <v>16</v>
      </c>
      <c r="I3525" t="s">
        <v>16</v>
      </c>
      <c r="K3525" s="22" t="s">
        <v>16</v>
      </c>
      <c r="L3525" s="22" t="s">
        <v>16</v>
      </c>
      <c r="M3525" s="22" t="s">
        <v>16</v>
      </c>
      <c r="N3525" s="22" t="s">
        <v>16</v>
      </c>
      <c r="O3525" s="22" t="s">
        <v>16</v>
      </c>
      <c r="P3525" s="22" t="s">
        <v>16</v>
      </c>
      <c r="Q3525" s="23" t="s">
        <v>16</v>
      </c>
      <c r="R3525" s="22" t="s">
        <v>16</v>
      </c>
      <c r="S3525" s="23" t="s">
        <v>16</v>
      </c>
      <c r="T3525" s="22" t="s">
        <v>16</v>
      </c>
      <c r="U3525" s="23" t="s">
        <v>16</v>
      </c>
      <c r="V3525" s="22" t="s">
        <v>16</v>
      </c>
      <c r="W3525" s="22" t="s">
        <v>16</v>
      </c>
      <c r="X3525" s="96" t="s">
        <v>16</v>
      </c>
      <c r="Y3525" s="96" t="s">
        <v>16</v>
      </c>
      <c r="Z3525" s="22" t="s">
        <v>16</v>
      </c>
      <c r="AA3525" s="96" t="s">
        <v>16</v>
      </c>
      <c r="AB3525" s="96" t="s">
        <v>16</v>
      </c>
      <c r="AC3525" s="22" t="s">
        <v>16</v>
      </c>
      <c r="AD3525" s="96" t="s">
        <v>16</v>
      </c>
      <c r="AE3525" s="96" t="s">
        <v>16</v>
      </c>
      <c r="AF3525" s="96" t="s">
        <v>16</v>
      </c>
      <c r="AG3525" s="96" t="s">
        <v>16</v>
      </c>
    </row>
    <row r="3526" spans="2:33">
      <c r="B3526" t="s">
        <v>16</v>
      </c>
      <c r="C3526" s="76" t="s">
        <v>16</v>
      </c>
      <c r="D3526" s="76" t="s">
        <v>16</v>
      </c>
      <c r="F3526" t="s">
        <v>16</v>
      </c>
      <c r="G3526" t="s">
        <v>16</v>
      </c>
      <c r="H3526" t="s">
        <v>16</v>
      </c>
      <c r="I3526" t="s">
        <v>16</v>
      </c>
      <c r="K3526" s="22" t="s">
        <v>16</v>
      </c>
      <c r="L3526" s="22" t="s">
        <v>16</v>
      </c>
      <c r="M3526" s="22" t="s">
        <v>16</v>
      </c>
      <c r="N3526" s="22" t="s">
        <v>16</v>
      </c>
      <c r="O3526" s="22" t="s">
        <v>16</v>
      </c>
      <c r="P3526" s="22" t="s">
        <v>16</v>
      </c>
      <c r="Q3526" s="23" t="s">
        <v>16</v>
      </c>
      <c r="R3526" s="22" t="s">
        <v>16</v>
      </c>
      <c r="S3526" s="23" t="s">
        <v>16</v>
      </c>
      <c r="T3526" s="22" t="s">
        <v>16</v>
      </c>
      <c r="U3526" s="23" t="s">
        <v>16</v>
      </c>
      <c r="V3526" s="22" t="s">
        <v>16</v>
      </c>
      <c r="W3526" s="22" t="s">
        <v>16</v>
      </c>
      <c r="X3526" s="96" t="s">
        <v>16</v>
      </c>
      <c r="Y3526" s="96" t="s">
        <v>16</v>
      </c>
      <c r="Z3526" s="22" t="s">
        <v>16</v>
      </c>
      <c r="AA3526" s="96" t="s">
        <v>16</v>
      </c>
      <c r="AB3526" s="96" t="s">
        <v>16</v>
      </c>
      <c r="AC3526" s="22" t="s">
        <v>16</v>
      </c>
      <c r="AD3526" s="96" t="s">
        <v>16</v>
      </c>
      <c r="AE3526" s="96" t="s">
        <v>16</v>
      </c>
      <c r="AF3526" s="96" t="s">
        <v>16</v>
      </c>
      <c r="AG3526" s="96" t="s">
        <v>16</v>
      </c>
    </row>
    <row r="3527" spans="2:33">
      <c r="B3527" t="s">
        <v>16</v>
      </c>
      <c r="C3527" s="76" t="s">
        <v>16</v>
      </c>
      <c r="D3527" s="76" t="s">
        <v>16</v>
      </c>
      <c r="F3527" t="s">
        <v>16</v>
      </c>
      <c r="G3527" t="s">
        <v>16</v>
      </c>
      <c r="H3527" t="s">
        <v>16</v>
      </c>
      <c r="I3527" t="s">
        <v>16</v>
      </c>
      <c r="K3527" s="22" t="s">
        <v>16</v>
      </c>
      <c r="L3527" s="22" t="s">
        <v>16</v>
      </c>
      <c r="M3527" s="22" t="s">
        <v>16</v>
      </c>
      <c r="N3527" s="22" t="s">
        <v>16</v>
      </c>
      <c r="O3527" s="22" t="s">
        <v>16</v>
      </c>
      <c r="P3527" s="22" t="s">
        <v>16</v>
      </c>
      <c r="Q3527" s="23" t="s">
        <v>16</v>
      </c>
      <c r="R3527" s="22" t="s">
        <v>16</v>
      </c>
      <c r="S3527" s="23" t="s">
        <v>16</v>
      </c>
      <c r="T3527" s="22" t="s">
        <v>16</v>
      </c>
      <c r="U3527" s="23" t="s">
        <v>16</v>
      </c>
      <c r="V3527" s="22" t="s">
        <v>16</v>
      </c>
      <c r="W3527" s="22" t="s">
        <v>16</v>
      </c>
      <c r="X3527" s="96" t="s">
        <v>16</v>
      </c>
      <c r="Y3527" s="96" t="s">
        <v>16</v>
      </c>
      <c r="Z3527" s="22" t="s">
        <v>16</v>
      </c>
      <c r="AA3527" s="96" t="s">
        <v>16</v>
      </c>
      <c r="AB3527" s="96" t="s">
        <v>16</v>
      </c>
      <c r="AC3527" s="22" t="s">
        <v>16</v>
      </c>
      <c r="AD3527" s="96" t="s">
        <v>16</v>
      </c>
      <c r="AE3527" s="96" t="s">
        <v>16</v>
      </c>
      <c r="AF3527" s="96" t="s">
        <v>16</v>
      </c>
      <c r="AG3527" s="96" t="s">
        <v>16</v>
      </c>
    </row>
    <row r="3528" spans="2:33">
      <c r="B3528" t="s">
        <v>16</v>
      </c>
      <c r="C3528" s="76" t="s">
        <v>16</v>
      </c>
      <c r="D3528" s="76" t="s">
        <v>16</v>
      </c>
      <c r="F3528" t="s">
        <v>16</v>
      </c>
      <c r="G3528" t="s">
        <v>16</v>
      </c>
      <c r="H3528" t="s">
        <v>16</v>
      </c>
      <c r="I3528" t="s">
        <v>16</v>
      </c>
      <c r="K3528" s="22" t="s">
        <v>16</v>
      </c>
      <c r="L3528" s="22" t="s">
        <v>16</v>
      </c>
      <c r="M3528" s="22" t="s">
        <v>16</v>
      </c>
      <c r="N3528" s="22" t="s">
        <v>16</v>
      </c>
      <c r="O3528" s="22" t="s">
        <v>16</v>
      </c>
      <c r="P3528" s="22" t="s">
        <v>16</v>
      </c>
      <c r="Q3528" s="23" t="s">
        <v>16</v>
      </c>
      <c r="R3528" s="22" t="s">
        <v>16</v>
      </c>
      <c r="S3528" s="23" t="s">
        <v>16</v>
      </c>
      <c r="T3528" s="22" t="s">
        <v>16</v>
      </c>
      <c r="U3528" s="23" t="s">
        <v>16</v>
      </c>
      <c r="V3528" s="22" t="s">
        <v>16</v>
      </c>
      <c r="W3528" s="22" t="s">
        <v>16</v>
      </c>
      <c r="X3528" s="96" t="s">
        <v>16</v>
      </c>
      <c r="Y3528" s="96" t="s">
        <v>16</v>
      </c>
      <c r="Z3528" s="22" t="s">
        <v>16</v>
      </c>
      <c r="AA3528" s="96" t="s">
        <v>16</v>
      </c>
      <c r="AB3528" s="96" t="s">
        <v>16</v>
      </c>
      <c r="AC3528" s="22" t="s">
        <v>16</v>
      </c>
      <c r="AD3528" s="96" t="s">
        <v>16</v>
      </c>
      <c r="AE3528" s="96" t="s">
        <v>16</v>
      </c>
      <c r="AF3528" s="96" t="s">
        <v>16</v>
      </c>
      <c r="AG3528" s="96" t="s">
        <v>16</v>
      </c>
    </row>
    <row r="3529" spans="2:33">
      <c r="B3529" t="s">
        <v>16</v>
      </c>
      <c r="C3529" s="76" t="s">
        <v>16</v>
      </c>
      <c r="D3529" s="76" t="s">
        <v>16</v>
      </c>
      <c r="F3529" t="s">
        <v>16</v>
      </c>
      <c r="G3529" t="s">
        <v>16</v>
      </c>
      <c r="H3529" t="s">
        <v>16</v>
      </c>
      <c r="I3529" t="s">
        <v>16</v>
      </c>
      <c r="K3529" s="22" t="s">
        <v>16</v>
      </c>
      <c r="L3529" s="22" t="s">
        <v>16</v>
      </c>
      <c r="M3529" s="22" t="s">
        <v>16</v>
      </c>
      <c r="N3529" s="22" t="s">
        <v>16</v>
      </c>
      <c r="O3529" s="22" t="s">
        <v>16</v>
      </c>
      <c r="P3529" s="22" t="s">
        <v>16</v>
      </c>
      <c r="Q3529" s="23" t="s">
        <v>16</v>
      </c>
      <c r="R3529" s="22" t="s">
        <v>16</v>
      </c>
      <c r="S3529" s="23" t="s">
        <v>16</v>
      </c>
      <c r="T3529" s="22" t="s">
        <v>16</v>
      </c>
      <c r="U3529" s="23" t="s">
        <v>16</v>
      </c>
      <c r="V3529" s="22" t="s">
        <v>16</v>
      </c>
      <c r="W3529" s="22" t="s">
        <v>16</v>
      </c>
      <c r="X3529" s="96" t="s">
        <v>16</v>
      </c>
      <c r="Y3529" s="96" t="s">
        <v>16</v>
      </c>
      <c r="Z3529" s="22" t="s">
        <v>16</v>
      </c>
      <c r="AA3529" s="96" t="s">
        <v>16</v>
      </c>
      <c r="AB3529" s="96" t="s">
        <v>16</v>
      </c>
      <c r="AC3529" s="22" t="s">
        <v>16</v>
      </c>
      <c r="AD3529" s="96" t="s">
        <v>16</v>
      </c>
      <c r="AE3529" s="96" t="s">
        <v>16</v>
      </c>
      <c r="AF3529" s="96" t="s">
        <v>16</v>
      </c>
      <c r="AG3529" s="96" t="s">
        <v>16</v>
      </c>
    </row>
    <row r="3530" spans="2:33">
      <c r="B3530" t="s">
        <v>16</v>
      </c>
      <c r="C3530" s="76" t="s">
        <v>16</v>
      </c>
      <c r="D3530" s="76" t="s">
        <v>16</v>
      </c>
      <c r="F3530" t="s">
        <v>16</v>
      </c>
      <c r="G3530" t="s">
        <v>16</v>
      </c>
      <c r="H3530" t="s">
        <v>16</v>
      </c>
      <c r="I3530" t="s">
        <v>16</v>
      </c>
      <c r="K3530" s="22" t="s">
        <v>16</v>
      </c>
      <c r="L3530" s="22" t="s">
        <v>16</v>
      </c>
      <c r="M3530" s="22" t="s">
        <v>16</v>
      </c>
      <c r="N3530" s="22" t="s">
        <v>16</v>
      </c>
      <c r="O3530" s="22" t="s">
        <v>16</v>
      </c>
      <c r="P3530" s="22" t="s">
        <v>16</v>
      </c>
      <c r="Q3530" s="23" t="s">
        <v>16</v>
      </c>
      <c r="R3530" s="22" t="s">
        <v>16</v>
      </c>
      <c r="S3530" s="23" t="s">
        <v>16</v>
      </c>
      <c r="T3530" s="22" t="s">
        <v>16</v>
      </c>
      <c r="U3530" s="23" t="s">
        <v>16</v>
      </c>
      <c r="V3530" s="22" t="s">
        <v>16</v>
      </c>
      <c r="W3530" s="22" t="s">
        <v>16</v>
      </c>
      <c r="X3530" s="96" t="s">
        <v>16</v>
      </c>
      <c r="Y3530" s="96" t="s">
        <v>16</v>
      </c>
      <c r="Z3530" s="22" t="s">
        <v>16</v>
      </c>
      <c r="AA3530" s="96" t="s">
        <v>16</v>
      </c>
      <c r="AB3530" s="96" t="s">
        <v>16</v>
      </c>
      <c r="AC3530" s="22" t="s">
        <v>16</v>
      </c>
      <c r="AD3530" s="96" t="s">
        <v>16</v>
      </c>
      <c r="AE3530" s="96" t="s">
        <v>16</v>
      </c>
      <c r="AF3530" s="96" t="s">
        <v>16</v>
      </c>
      <c r="AG3530" s="96" t="s">
        <v>16</v>
      </c>
    </row>
    <row r="3531" spans="2:33">
      <c r="B3531" t="s">
        <v>16</v>
      </c>
      <c r="C3531" s="76" t="s">
        <v>16</v>
      </c>
      <c r="D3531" s="76" t="s">
        <v>16</v>
      </c>
      <c r="F3531" t="s">
        <v>16</v>
      </c>
      <c r="G3531" t="s">
        <v>16</v>
      </c>
      <c r="H3531" t="s">
        <v>16</v>
      </c>
      <c r="I3531" t="s">
        <v>16</v>
      </c>
      <c r="K3531" s="22" t="s">
        <v>16</v>
      </c>
      <c r="L3531" s="22" t="s">
        <v>16</v>
      </c>
      <c r="M3531" s="22" t="s">
        <v>16</v>
      </c>
      <c r="N3531" s="22" t="s">
        <v>16</v>
      </c>
      <c r="O3531" s="22" t="s">
        <v>16</v>
      </c>
      <c r="P3531" s="22" t="s">
        <v>16</v>
      </c>
      <c r="Q3531" s="23" t="s">
        <v>16</v>
      </c>
      <c r="R3531" s="22" t="s">
        <v>16</v>
      </c>
      <c r="S3531" s="23" t="s">
        <v>16</v>
      </c>
      <c r="T3531" s="22" t="s">
        <v>16</v>
      </c>
      <c r="U3531" s="23" t="s">
        <v>16</v>
      </c>
      <c r="V3531" s="22" t="s">
        <v>16</v>
      </c>
      <c r="W3531" s="22" t="s">
        <v>16</v>
      </c>
      <c r="X3531" s="96" t="s">
        <v>16</v>
      </c>
      <c r="Y3531" s="96" t="s">
        <v>16</v>
      </c>
      <c r="Z3531" s="22" t="s">
        <v>16</v>
      </c>
      <c r="AA3531" s="96" t="s">
        <v>16</v>
      </c>
      <c r="AB3531" s="96" t="s">
        <v>16</v>
      </c>
      <c r="AC3531" s="22" t="s">
        <v>16</v>
      </c>
      <c r="AD3531" s="96" t="s">
        <v>16</v>
      </c>
      <c r="AE3531" s="96" t="s">
        <v>16</v>
      </c>
      <c r="AF3531" s="96" t="s">
        <v>16</v>
      </c>
      <c r="AG3531" s="96" t="s">
        <v>16</v>
      </c>
    </row>
    <row r="3532" spans="2:33">
      <c r="B3532" t="s">
        <v>16</v>
      </c>
      <c r="C3532" s="76" t="s">
        <v>16</v>
      </c>
      <c r="D3532" s="76" t="s">
        <v>16</v>
      </c>
      <c r="F3532" t="s">
        <v>16</v>
      </c>
      <c r="G3532" t="s">
        <v>16</v>
      </c>
      <c r="H3532" t="s">
        <v>16</v>
      </c>
      <c r="I3532" t="s">
        <v>16</v>
      </c>
      <c r="K3532" s="22" t="s">
        <v>16</v>
      </c>
      <c r="L3532" s="22" t="s">
        <v>16</v>
      </c>
      <c r="M3532" s="22" t="s">
        <v>16</v>
      </c>
      <c r="N3532" s="22" t="s">
        <v>16</v>
      </c>
      <c r="O3532" s="22" t="s">
        <v>16</v>
      </c>
      <c r="P3532" s="22" t="s">
        <v>16</v>
      </c>
      <c r="Q3532" s="23" t="s">
        <v>16</v>
      </c>
      <c r="R3532" s="22" t="s">
        <v>16</v>
      </c>
      <c r="S3532" s="23" t="s">
        <v>16</v>
      </c>
      <c r="T3532" s="22" t="s">
        <v>16</v>
      </c>
      <c r="U3532" s="23" t="s">
        <v>16</v>
      </c>
      <c r="V3532" s="22" t="s">
        <v>16</v>
      </c>
      <c r="W3532" s="22" t="s">
        <v>16</v>
      </c>
      <c r="X3532" s="96" t="s">
        <v>16</v>
      </c>
      <c r="Y3532" s="96" t="s">
        <v>16</v>
      </c>
      <c r="Z3532" s="22" t="s">
        <v>16</v>
      </c>
      <c r="AA3532" s="96" t="s">
        <v>16</v>
      </c>
      <c r="AB3532" s="96" t="s">
        <v>16</v>
      </c>
      <c r="AC3532" s="22" t="s">
        <v>16</v>
      </c>
      <c r="AD3532" s="96" t="s">
        <v>16</v>
      </c>
      <c r="AE3532" s="96" t="s">
        <v>16</v>
      </c>
      <c r="AF3532" s="96" t="s">
        <v>16</v>
      </c>
      <c r="AG3532" s="96" t="s">
        <v>16</v>
      </c>
    </row>
    <row r="3533" spans="2:33">
      <c r="B3533" t="s">
        <v>16</v>
      </c>
      <c r="C3533" s="76" t="s">
        <v>16</v>
      </c>
      <c r="D3533" s="76" t="s">
        <v>16</v>
      </c>
      <c r="F3533" t="s">
        <v>16</v>
      </c>
      <c r="G3533" t="s">
        <v>16</v>
      </c>
      <c r="H3533" t="s">
        <v>16</v>
      </c>
      <c r="I3533" t="s">
        <v>16</v>
      </c>
      <c r="K3533" s="22" t="s">
        <v>16</v>
      </c>
      <c r="L3533" s="22" t="s">
        <v>16</v>
      </c>
      <c r="M3533" s="22" t="s">
        <v>16</v>
      </c>
      <c r="N3533" s="22" t="s">
        <v>16</v>
      </c>
      <c r="O3533" s="22" t="s">
        <v>16</v>
      </c>
      <c r="P3533" s="22" t="s">
        <v>16</v>
      </c>
      <c r="Q3533" s="23" t="s">
        <v>16</v>
      </c>
      <c r="R3533" s="22" t="s">
        <v>16</v>
      </c>
      <c r="S3533" s="23" t="s">
        <v>16</v>
      </c>
      <c r="T3533" s="22" t="s">
        <v>16</v>
      </c>
      <c r="U3533" s="23" t="s">
        <v>16</v>
      </c>
      <c r="V3533" s="22" t="s">
        <v>16</v>
      </c>
      <c r="W3533" s="22" t="s">
        <v>16</v>
      </c>
      <c r="X3533" s="96" t="s">
        <v>16</v>
      </c>
      <c r="Y3533" s="96" t="s">
        <v>16</v>
      </c>
      <c r="Z3533" s="22" t="s">
        <v>16</v>
      </c>
      <c r="AA3533" s="96" t="s">
        <v>16</v>
      </c>
      <c r="AB3533" s="96" t="s">
        <v>16</v>
      </c>
      <c r="AC3533" s="22" t="s">
        <v>16</v>
      </c>
      <c r="AD3533" s="96" t="s">
        <v>16</v>
      </c>
      <c r="AE3533" s="96" t="s">
        <v>16</v>
      </c>
      <c r="AF3533" s="96" t="s">
        <v>16</v>
      </c>
      <c r="AG3533" s="96" t="s">
        <v>16</v>
      </c>
    </row>
    <row r="3534" spans="2:33">
      <c r="B3534" t="s">
        <v>16</v>
      </c>
      <c r="C3534" s="76" t="s">
        <v>16</v>
      </c>
      <c r="D3534" s="76" t="s">
        <v>16</v>
      </c>
      <c r="F3534" t="s">
        <v>16</v>
      </c>
      <c r="G3534" t="s">
        <v>16</v>
      </c>
      <c r="H3534" t="s">
        <v>16</v>
      </c>
      <c r="I3534" t="s">
        <v>16</v>
      </c>
      <c r="K3534" s="22" t="s">
        <v>16</v>
      </c>
      <c r="L3534" s="22" t="s">
        <v>16</v>
      </c>
      <c r="M3534" s="22" t="s">
        <v>16</v>
      </c>
      <c r="N3534" s="22" t="s">
        <v>16</v>
      </c>
      <c r="O3534" s="22" t="s">
        <v>16</v>
      </c>
      <c r="P3534" s="22" t="s">
        <v>16</v>
      </c>
      <c r="Q3534" s="23" t="s">
        <v>16</v>
      </c>
      <c r="R3534" s="22" t="s">
        <v>16</v>
      </c>
      <c r="S3534" s="23" t="s">
        <v>16</v>
      </c>
      <c r="T3534" s="22" t="s">
        <v>16</v>
      </c>
      <c r="U3534" s="23" t="s">
        <v>16</v>
      </c>
      <c r="V3534" s="22" t="s">
        <v>16</v>
      </c>
      <c r="W3534" s="22" t="s">
        <v>16</v>
      </c>
      <c r="X3534" s="96" t="s">
        <v>16</v>
      </c>
      <c r="Y3534" s="96" t="s">
        <v>16</v>
      </c>
      <c r="Z3534" s="22" t="s">
        <v>16</v>
      </c>
      <c r="AA3534" s="96" t="s">
        <v>16</v>
      </c>
      <c r="AB3534" s="96" t="s">
        <v>16</v>
      </c>
      <c r="AC3534" s="22" t="s">
        <v>16</v>
      </c>
      <c r="AD3534" s="96" t="s">
        <v>16</v>
      </c>
      <c r="AE3534" s="96" t="s">
        <v>16</v>
      </c>
      <c r="AF3534" s="96" t="s">
        <v>16</v>
      </c>
      <c r="AG3534" s="96" t="s">
        <v>16</v>
      </c>
    </row>
    <row r="3535" spans="2:33">
      <c r="B3535" t="s">
        <v>16</v>
      </c>
      <c r="C3535" s="76" t="s">
        <v>16</v>
      </c>
      <c r="D3535" s="76" t="s">
        <v>16</v>
      </c>
      <c r="F3535" t="s">
        <v>16</v>
      </c>
      <c r="G3535" t="s">
        <v>16</v>
      </c>
      <c r="H3535" t="s">
        <v>16</v>
      </c>
      <c r="I3535" t="s">
        <v>16</v>
      </c>
      <c r="K3535" s="22" t="s">
        <v>16</v>
      </c>
      <c r="L3535" s="22" t="s">
        <v>16</v>
      </c>
      <c r="M3535" s="22" t="s">
        <v>16</v>
      </c>
      <c r="N3535" s="22" t="s">
        <v>16</v>
      </c>
      <c r="O3535" s="22" t="s">
        <v>16</v>
      </c>
      <c r="P3535" s="22" t="s">
        <v>16</v>
      </c>
      <c r="Q3535" s="23" t="s">
        <v>16</v>
      </c>
      <c r="R3535" s="22" t="s">
        <v>16</v>
      </c>
      <c r="S3535" s="23" t="s">
        <v>16</v>
      </c>
      <c r="T3535" s="22" t="s">
        <v>16</v>
      </c>
      <c r="U3535" s="23" t="s">
        <v>16</v>
      </c>
      <c r="V3535" s="22" t="s">
        <v>16</v>
      </c>
      <c r="W3535" s="22" t="s">
        <v>16</v>
      </c>
      <c r="X3535" s="96" t="s">
        <v>16</v>
      </c>
      <c r="Y3535" s="96" t="s">
        <v>16</v>
      </c>
      <c r="Z3535" s="22" t="s">
        <v>16</v>
      </c>
      <c r="AA3535" s="96" t="s">
        <v>16</v>
      </c>
      <c r="AB3535" s="96" t="s">
        <v>16</v>
      </c>
      <c r="AC3535" s="22" t="s">
        <v>16</v>
      </c>
      <c r="AD3535" s="96" t="s">
        <v>16</v>
      </c>
      <c r="AE3535" s="96" t="s">
        <v>16</v>
      </c>
      <c r="AF3535" s="96" t="s">
        <v>16</v>
      </c>
      <c r="AG3535" s="96" t="s">
        <v>16</v>
      </c>
    </row>
    <row r="3536" spans="2:33">
      <c r="B3536" t="s">
        <v>16</v>
      </c>
      <c r="C3536" s="76" t="s">
        <v>16</v>
      </c>
      <c r="D3536" s="76" t="s">
        <v>16</v>
      </c>
      <c r="F3536" t="s">
        <v>16</v>
      </c>
      <c r="G3536" t="s">
        <v>16</v>
      </c>
      <c r="H3536" t="s">
        <v>16</v>
      </c>
      <c r="I3536" t="s">
        <v>16</v>
      </c>
      <c r="K3536" s="22" t="s">
        <v>16</v>
      </c>
      <c r="L3536" s="22" t="s">
        <v>16</v>
      </c>
      <c r="M3536" s="22" t="s">
        <v>16</v>
      </c>
      <c r="N3536" s="22" t="s">
        <v>16</v>
      </c>
      <c r="O3536" s="22" t="s">
        <v>16</v>
      </c>
      <c r="P3536" s="22" t="s">
        <v>16</v>
      </c>
      <c r="Q3536" s="23" t="s">
        <v>16</v>
      </c>
      <c r="R3536" s="22" t="s">
        <v>16</v>
      </c>
      <c r="S3536" s="23" t="s">
        <v>16</v>
      </c>
      <c r="T3536" s="22" t="s">
        <v>16</v>
      </c>
      <c r="U3536" s="23" t="s">
        <v>16</v>
      </c>
      <c r="V3536" s="22" t="s">
        <v>16</v>
      </c>
      <c r="W3536" s="22" t="s">
        <v>16</v>
      </c>
      <c r="X3536" s="96" t="s">
        <v>16</v>
      </c>
      <c r="Y3536" s="96" t="s">
        <v>16</v>
      </c>
      <c r="Z3536" s="22" t="s">
        <v>16</v>
      </c>
      <c r="AA3536" s="96" t="s">
        <v>16</v>
      </c>
      <c r="AB3536" s="96" t="s">
        <v>16</v>
      </c>
      <c r="AC3536" s="22" t="s">
        <v>16</v>
      </c>
      <c r="AD3536" s="96" t="s">
        <v>16</v>
      </c>
      <c r="AE3536" s="96" t="s">
        <v>16</v>
      </c>
      <c r="AF3536" s="96" t="s">
        <v>16</v>
      </c>
      <c r="AG3536" s="96" t="s">
        <v>16</v>
      </c>
    </row>
    <row r="3537" spans="2:33">
      <c r="B3537" t="s">
        <v>16</v>
      </c>
      <c r="C3537" s="76" t="s">
        <v>16</v>
      </c>
      <c r="D3537" s="76" t="s">
        <v>16</v>
      </c>
      <c r="F3537" t="s">
        <v>16</v>
      </c>
      <c r="G3537" t="s">
        <v>16</v>
      </c>
      <c r="H3537" t="s">
        <v>16</v>
      </c>
      <c r="I3537" t="s">
        <v>16</v>
      </c>
      <c r="K3537" s="22" t="s">
        <v>16</v>
      </c>
      <c r="L3537" s="22" t="s">
        <v>16</v>
      </c>
      <c r="M3537" s="22" t="s">
        <v>16</v>
      </c>
      <c r="N3537" s="22" t="s">
        <v>16</v>
      </c>
      <c r="O3537" s="22" t="s">
        <v>16</v>
      </c>
      <c r="P3537" s="22" t="s">
        <v>16</v>
      </c>
      <c r="Q3537" s="23" t="s">
        <v>16</v>
      </c>
      <c r="R3537" s="22" t="s">
        <v>16</v>
      </c>
      <c r="S3537" s="23" t="s">
        <v>16</v>
      </c>
      <c r="T3537" s="22" t="s">
        <v>16</v>
      </c>
      <c r="U3537" s="23" t="s">
        <v>16</v>
      </c>
      <c r="V3537" s="22" t="s">
        <v>16</v>
      </c>
      <c r="W3537" s="22" t="s">
        <v>16</v>
      </c>
      <c r="X3537" s="96" t="s">
        <v>16</v>
      </c>
      <c r="Y3537" s="96" t="s">
        <v>16</v>
      </c>
      <c r="Z3537" s="22" t="s">
        <v>16</v>
      </c>
      <c r="AA3537" s="96" t="s">
        <v>16</v>
      </c>
      <c r="AB3537" s="96" t="s">
        <v>16</v>
      </c>
      <c r="AC3537" s="22" t="s">
        <v>16</v>
      </c>
      <c r="AD3537" s="96" t="s">
        <v>16</v>
      </c>
      <c r="AE3537" s="96" t="s">
        <v>16</v>
      </c>
      <c r="AF3537" s="96" t="s">
        <v>16</v>
      </c>
      <c r="AG3537" s="96" t="s">
        <v>16</v>
      </c>
    </row>
    <row r="3538" spans="2:33">
      <c r="B3538" t="s">
        <v>16</v>
      </c>
      <c r="C3538" s="76" t="s">
        <v>16</v>
      </c>
      <c r="D3538" s="76" t="s">
        <v>16</v>
      </c>
      <c r="F3538" t="s">
        <v>16</v>
      </c>
      <c r="G3538" t="s">
        <v>16</v>
      </c>
      <c r="H3538" t="s">
        <v>16</v>
      </c>
      <c r="I3538" t="s">
        <v>16</v>
      </c>
      <c r="K3538" s="22" t="s">
        <v>16</v>
      </c>
      <c r="L3538" s="22" t="s">
        <v>16</v>
      </c>
      <c r="M3538" s="22" t="s">
        <v>16</v>
      </c>
      <c r="N3538" s="22" t="s">
        <v>16</v>
      </c>
      <c r="O3538" s="22" t="s">
        <v>16</v>
      </c>
      <c r="P3538" s="22" t="s">
        <v>16</v>
      </c>
      <c r="Q3538" s="23" t="s">
        <v>16</v>
      </c>
      <c r="R3538" s="22" t="s">
        <v>16</v>
      </c>
      <c r="S3538" s="23" t="s">
        <v>16</v>
      </c>
      <c r="T3538" s="22" t="s">
        <v>16</v>
      </c>
      <c r="U3538" s="23" t="s">
        <v>16</v>
      </c>
      <c r="V3538" s="22" t="s">
        <v>16</v>
      </c>
      <c r="W3538" s="22" t="s">
        <v>16</v>
      </c>
      <c r="X3538" s="96" t="s">
        <v>16</v>
      </c>
      <c r="Y3538" s="96" t="s">
        <v>16</v>
      </c>
      <c r="Z3538" s="22" t="s">
        <v>16</v>
      </c>
      <c r="AA3538" s="96" t="s">
        <v>16</v>
      </c>
      <c r="AB3538" s="96" t="s">
        <v>16</v>
      </c>
      <c r="AC3538" s="22" t="s">
        <v>16</v>
      </c>
      <c r="AD3538" s="96" t="s">
        <v>16</v>
      </c>
      <c r="AE3538" s="96" t="s">
        <v>16</v>
      </c>
      <c r="AF3538" s="96" t="s">
        <v>16</v>
      </c>
      <c r="AG3538" s="96" t="s">
        <v>16</v>
      </c>
    </row>
    <row r="3539" spans="2:33">
      <c r="B3539" t="s">
        <v>16</v>
      </c>
      <c r="C3539" s="76" t="s">
        <v>16</v>
      </c>
      <c r="D3539" s="76" t="s">
        <v>16</v>
      </c>
      <c r="F3539" t="s">
        <v>16</v>
      </c>
      <c r="G3539" t="s">
        <v>16</v>
      </c>
      <c r="H3539" t="s">
        <v>16</v>
      </c>
      <c r="I3539" t="s">
        <v>16</v>
      </c>
      <c r="K3539" s="22" t="s">
        <v>16</v>
      </c>
      <c r="L3539" s="22" t="s">
        <v>16</v>
      </c>
      <c r="M3539" s="22" t="s">
        <v>16</v>
      </c>
      <c r="N3539" s="22" t="s">
        <v>16</v>
      </c>
      <c r="O3539" s="22" t="s">
        <v>16</v>
      </c>
      <c r="P3539" s="22" t="s">
        <v>16</v>
      </c>
      <c r="Q3539" s="23" t="s">
        <v>16</v>
      </c>
      <c r="R3539" s="22" t="s">
        <v>16</v>
      </c>
      <c r="S3539" s="23" t="s">
        <v>16</v>
      </c>
      <c r="T3539" s="22" t="s">
        <v>16</v>
      </c>
      <c r="U3539" s="23" t="s">
        <v>16</v>
      </c>
      <c r="V3539" s="22" t="s">
        <v>16</v>
      </c>
      <c r="W3539" s="22" t="s">
        <v>16</v>
      </c>
      <c r="X3539" s="96" t="s">
        <v>16</v>
      </c>
      <c r="Y3539" s="96" t="s">
        <v>16</v>
      </c>
      <c r="Z3539" s="22" t="s">
        <v>16</v>
      </c>
      <c r="AA3539" s="96" t="s">
        <v>16</v>
      </c>
      <c r="AB3539" s="96" t="s">
        <v>16</v>
      </c>
      <c r="AC3539" s="22" t="s">
        <v>16</v>
      </c>
      <c r="AD3539" s="96" t="s">
        <v>16</v>
      </c>
      <c r="AE3539" s="96" t="s">
        <v>16</v>
      </c>
      <c r="AF3539" s="96" t="s">
        <v>16</v>
      </c>
      <c r="AG3539" s="96" t="s">
        <v>16</v>
      </c>
    </row>
    <row r="3540" spans="2:33">
      <c r="B3540" t="s">
        <v>16</v>
      </c>
      <c r="C3540" s="76" t="s">
        <v>16</v>
      </c>
      <c r="D3540" s="76" t="s">
        <v>16</v>
      </c>
      <c r="F3540" t="s">
        <v>16</v>
      </c>
      <c r="G3540" t="s">
        <v>16</v>
      </c>
      <c r="H3540" t="s">
        <v>16</v>
      </c>
      <c r="I3540" t="s">
        <v>16</v>
      </c>
      <c r="K3540" s="22" t="s">
        <v>16</v>
      </c>
      <c r="L3540" s="22" t="s">
        <v>16</v>
      </c>
      <c r="M3540" s="22" t="s">
        <v>16</v>
      </c>
      <c r="N3540" s="22" t="s">
        <v>16</v>
      </c>
      <c r="O3540" s="22" t="s">
        <v>16</v>
      </c>
      <c r="P3540" s="22" t="s">
        <v>16</v>
      </c>
      <c r="Q3540" s="23" t="s">
        <v>16</v>
      </c>
      <c r="R3540" s="22" t="s">
        <v>16</v>
      </c>
      <c r="S3540" s="23" t="s">
        <v>16</v>
      </c>
      <c r="T3540" s="22" t="s">
        <v>16</v>
      </c>
      <c r="U3540" s="23" t="s">
        <v>16</v>
      </c>
      <c r="V3540" s="22" t="s">
        <v>16</v>
      </c>
      <c r="W3540" s="22" t="s">
        <v>16</v>
      </c>
      <c r="X3540" s="96" t="s">
        <v>16</v>
      </c>
      <c r="Y3540" s="96" t="s">
        <v>16</v>
      </c>
      <c r="Z3540" s="22" t="s">
        <v>16</v>
      </c>
      <c r="AA3540" s="96" t="s">
        <v>16</v>
      </c>
      <c r="AB3540" s="96" t="s">
        <v>16</v>
      </c>
      <c r="AC3540" s="22" t="s">
        <v>16</v>
      </c>
      <c r="AD3540" s="96" t="s">
        <v>16</v>
      </c>
      <c r="AE3540" s="96" t="s">
        <v>16</v>
      </c>
      <c r="AF3540" s="96" t="s">
        <v>16</v>
      </c>
      <c r="AG3540" s="96" t="s">
        <v>16</v>
      </c>
    </row>
    <row r="3541" spans="2:33">
      <c r="B3541" t="s">
        <v>16</v>
      </c>
      <c r="C3541" s="76" t="s">
        <v>16</v>
      </c>
      <c r="D3541" s="76" t="s">
        <v>16</v>
      </c>
      <c r="F3541" t="s">
        <v>16</v>
      </c>
      <c r="G3541" t="s">
        <v>16</v>
      </c>
      <c r="H3541" t="s">
        <v>16</v>
      </c>
      <c r="I3541" t="s">
        <v>16</v>
      </c>
      <c r="K3541" s="22" t="s">
        <v>16</v>
      </c>
      <c r="L3541" s="22" t="s">
        <v>16</v>
      </c>
      <c r="M3541" s="22" t="s">
        <v>16</v>
      </c>
      <c r="N3541" s="22" t="s">
        <v>16</v>
      </c>
      <c r="O3541" s="22" t="s">
        <v>16</v>
      </c>
      <c r="P3541" s="22" t="s">
        <v>16</v>
      </c>
      <c r="Q3541" s="23" t="s">
        <v>16</v>
      </c>
      <c r="R3541" s="22" t="s">
        <v>16</v>
      </c>
      <c r="S3541" s="23" t="s">
        <v>16</v>
      </c>
      <c r="T3541" s="22" t="s">
        <v>16</v>
      </c>
      <c r="U3541" s="23" t="s">
        <v>16</v>
      </c>
      <c r="V3541" s="22" t="s">
        <v>16</v>
      </c>
      <c r="W3541" s="22" t="s">
        <v>16</v>
      </c>
      <c r="X3541" s="96" t="s">
        <v>16</v>
      </c>
      <c r="Y3541" s="96" t="s">
        <v>16</v>
      </c>
      <c r="Z3541" s="22" t="s">
        <v>16</v>
      </c>
      <c r="AA3541" s="96" t="s">
        <v>16</v>
      </c>
      <c r="AB3541" s="96" t="s">
        <v>16</v>
      </c>
      <c r="AC3541" s="22" t="s">
        <v>16</v>
      </c>
      <c r="AD3541" s="96" t="s">
        <v>16</v>
      </c>
      <c r="AE3541" s="96" t="s">
        <v>16</v>
      </c>
      <c r="AF3541" s="96" t="s">
        <v>16</v>
      </c>
      <c r="AG3541" s="96" t="s">
        <v>16</v>
      </c>
    </row>
    <row r="3542" spans="2:33">
      <c r="B3542" t="s">
        <v>16</v>
      </c>
      <c r="C3542" s="76" t="s">
        <v>16</v>
      </c>
      <c r="D3542" s="76" t="s">
        <v>16</v>
      </c>
      <c r="F3542" t="s">
        <v>16</v>
      </c>
      <c r="G3542" t="s">
        <v>16</v>
      </c>
      <c r="H3542" t="s">
        <v>16</v>
      </c>
      <c r="I3542" t="s">
        <v>16</v>
      </c>
      <c r="K3542" s="22" t="s">
        <v>16</v>
      </c>
      <c r="L3542" s="22" t="s">
        <v>16</v>
      </c>
      <c r="M3542" s="22" t="s">
        <v>16</v>
      </c>
      <c r="N3542" s="22" t="s">
        <v>16</v>
      </c>
      <c r="O3542" s="22" t="s">
        <v>16</v>
      </c>
      <c r="P3542" s="22" t="s">
        <v>16</v>
      </c>
      <c r="Q3542" s="23" t="s">
        <v>16</v>
      </c>
      <c r="R3542" s="22" t="s">
        <v>16</v>
      </c>
      <c r="S3542" s="23" t="s">
        <v>16</v>
      </c>
      <c r="T3542" s="22" t="s">
        <v>16</v>
      </c>
      <c r="U3542" s="23" t="s">
        <v>16</v>
      </c>
      <c r="V3542" s="22" t="s">
        <v>16</v>
      </c>
      <c r="W3542" s="22" t="s">
        <v>16</v>
      </c>
      <c r="X3542" s="96" t="s">
        <v>16</v>
      </c>
      <c r="Y3542" s="96" t="s">
        <v>16</v>
      </c>
      <c r="Z3542" s="22" t="s">
        <v>16</v>
      </c>
      <c r="AA3542" s="96" t="s">
        <v>16</v>
      </c>
      <c r="AB3542" s="96" t="s">
        <v>16</v>
      </c>
      <c r="AC3542" s="22" t="s">
        <v>16</v>
      </c>
      <c r="AD3542" s="96" t="s">
        <v>16</v>
      </c>
      <c r="AE3542" s="96" t="s">
        <v>16</v>
      </c>
      <c r="AF3542" s="96" t="s">
        <v>16</v>
      </c>
      <c r="AG3542" s="96" t="s">
        <v>16</v>
      </c>
    </row>
    <row r="3543" spans="2:33">
      <c r="B3543" t="s">
        <v>16</v>
      </c>
      <c r="C3543" s="76" t="s">
        <v>16</v>
      </c>
      <c r="D3543" s="76" t="s">
        <v>16</v>
      </c>
      <c r="F3543" t="s">
        <v>16</v>
      </c>
      <c r="G3543" t="s">
        <v>16</v>
      </c>
      <c r="H3543" t="s">
        <v>16</v>
      </c>
      <c r="I3543" t="s">
        <v>16</v>
      </c>
      <c r="K3543" s="22" t="s">
        <v>16</v>
      </c>
      <c r="L3543" s="22" t="s">
        <v>16</v>
      </c>
      <c r="M3543" s="22" t="s">
        <v>16</v>
      </c>
      <c r="N3543" s="22" t="s">
        <v>16</v>
      </c>
      <c r="O3543" s="22" t="s">
        <v>16</v>
      </c>
      <c r="P3543" s="22" t="s">
        <v>16</v>
      </c>
      <c r="Q3543" s="23" t="s">
        <v>16</v>
      </c>
      <c r="R3543" s="22" t="s">
        <v>16</v>
      </c>
      <c r="S3543" s="23" t="s">
        <v>16</v>
      </c>
      <c r="T3543" s="22" t="s">
        <v>16</v>
      </c>
      <c r="U3543" s="23" t="s">
        <v>16</v>
      </c>
      <c r="V3543" s="22" t="s">
        <v>16</v>
      </c>
      <c r="W3543" s="22" t="s">
        <v>16</v>
      </c>
      <c r="X3543" s="96" t="s">
        <v>16</v>
      </c>
      <c r="Y3543" s="96" t="s">
        <v>16</v>
      </c>
      <c r="Z3543" s="22" t="s">
        <v>16</v>
      </c>
      <c r="AA3543" s="96" t="s">
        <v>16</v>
      </c>
      <c r="AB3543" s="96" t="s">
        <v>16</v>
      </c>
      <c r="AC3543" s="22" t="s">
        <v>16</v>
      </c>
      <c r="AD3543" s="96" t="s">
        <v>16</v>
      </c>
      <c r="AE3543" s="96" t="s">
        <v>16</v>
      </c>
      <c r="AF3543" s="96" t="s">
        <v>16</v>
      </c>
      <c r="AG3543" s="96" t="s">
        <v>16</v>
      </c>
    </row>
    <row r="3544" spans="2:33">
      <c r="B3544" t="s">
        <v>16</v>
      </c>
      <c r="C3544" s="76" t="s">
        <v>16</v>
      </c>
      <c r="D3544" s="76" t="s">
        <v>16</v>
      </c>
      <c r="F3544" t="s">
        <v>16</v>
      </c>
      <c r="G3544" t="s">
        <v>16</v>
      </c>
      <c r="H3544" t="s">
        <v>16</v>
      </c>
      <c r="I3544" t="s">
        <v>16</v>
      </c>
      <c r="K3544" s="22" t="s">
        <v>16</v>
      </c>
      <c r="L3544" s="22" t="s">
        <v>16</v>
      </c>
      <c r="M3544" s="22" t="s">
        <v>16</v>
      </c>
      <c r="N3544" s="22" t="s">
        <v>16</v>
      </c>
      <c r="O3544" s="22" t="s">
        <v>16</v>
      </c>
      <c r="P3544" s="22" t="s">
        <v>16</v>
      </c>
      <c r="Q3544" s="23" t="s">
        <v>16</v>
      </c>
      <c r="R3544" s="22" t="s">
        <v>16</v>
      </c>
      <c r="S3544" s="23" t="s">
        <v>16</v>
      </c>
      <c r="T3544" s="22" t="s">
        <v>16</v>
      </c>
      <c r="U3544" s="23" t="s">
        <v>16</v>
      </c>
      <c r="V3544" s="22" t="s">
        <v>16</v>
      </c>
      <c r="W3544" s="22" t="s">
        <v>16</v>
      </c>
      <c r="X3544" s="96" t="s">
        <v>16</v>
      </c>
      <c r="Y3544" s="96" t="s">
        <v>16</v>
      </c>
      <c r="Z3544" s="22" t="s">
        <v>16</v>
      </c>
      <c r="AA3544" s="96" t="s">
        <v>16</v>
      </c>
      <c r="AB3544" s="96" t="s">
        <v>16</v>
      </c>
      <c r="AC3544" s="22" t="s">
        <v>16</v>
      </c>
      <c r="AD3544" s="96" t="s">
        <v>16</v>
      </c>
      <c r="AE3544" s="96" t="s">
        <v>16</v>
      </c>
      <c r="AF3544" s="96" t="s">
        <v>16</v>
      </c>
      <c r="AG3544" s="96" t="s">
        <v>16</v>
      </c>
    </row>
    <row r="3545" spans="2:33">
      <c r="B3545" t="s">
        <v>16</v>
      </c>
      <c r="C3545" s="76" t="s">
        <v>16</v>
      </c>
      <c r="D3545" s="76" t="s">
        <v>16</v>
      </c>
      <c r="F3545" t="s">
        <v>16</v>
      </c>
      <c r="G3545" t="s">
        <v>16</v>
      </c>
      <c r="H3545" t="s">
        <v>16</v>
      </c>
      <c r="I3545" t="s">
        <v>16</v>
      </c>
      <c r="K3545" s="22" t="s">
        <v>16</v>
      </c>
      <c r="L3545" s="22" t="s">
        <v>16</v>
      </c>
      <c r="M3545" s="22" t="s">
        <v>16</v>
      </c>
      <c r="N3545" s="22" t="s">
        <v>16</v>
      </c>
      <c r="O3545" s="22" t="s">
        <v>16</v>
      </c>
      <c r="P3545" s="22" t="s">
        <v>16</v>
      </c>
      <c r="Q3545" s="23" t="s">
        <v>16</v>
      </c>
      <c r="R3545" s="22" t="s">
        <v>16</v>
      </c>
      <c r="S3545" s="23" t="s">
        <v>16</v>
      </c>
      <c r="T3545" s="22" t="s">
        <v>16</v>
      </c>
      <c r="U3545" s="23" t="s">
        <v>16</v>
      </c>
      <c r="V3545" s="22" t="s">
        <v>16</v>
      </c>
      <c r="W3545" s="22" t="s">
        <v>16</v>
      </c>
      <c r="X3545" s="96" t="s">
        <v>16</v>
      </c>
      <c r="Y3545" s="96" t="s">
        <v>16</v>
      </c>
      <c r="Z3545" s="22" t="s">
        <v>16</v>
      </c>
      <c r="AA3545" s="96" t="s">
        <v>16</v>
      </c>
      <c r="AB3545" s="96" t="s">
        <v>16</v>
      </c>
      <c r="AC3545" s="22" t="s">
        <v>16</v>
      </c>
      <c r="AD3545" s="96" t="s">
        <v>16</v>
      </c>
      <c r="AE3545" s="96" t="s">
        <v>16</v>
      </c>
      <c r="AF3545" s="96" t="s">
        <v>16</v>
      </c>
      <c r="AG3545" s="96" t="s">
        <v>16</v>
      </c>
    </row>
    <row r="3546" spans="2:33">
      <c r="B3546" t="s">
        <v>16</v>
      </c>
      <c r="C3546" s="76" t="s">
        <v>16</v>
      </c>
      <c r="D3546" s="76" t="s">
        <v>16</v>
      </c>
      <c r="F3546" t="s">
        <v>16</v>
      </c>
      <c r="G3546" t="s">
        <v>16</v>
      </c>
      <c r="H3546" t="s">
        <v>16</v>
      </c>
      <c r="I3546" t="s">
        <v>16</v>
      </c>
      <c r="K3546" s="22" t="s">
        <v>16</v>
      </c>
      <c r="L3546" s="22" t="s">
        <v>16</v>
      </c>
      <c r="M3546" s="22" t="s">
        <v>16</v>
      </c>
      <c r="N3546" s="22" t="s">
        <v>16</v>
      </c>
      <c r="O3546" s="22" t="s">
        <v>16</v>
      </c>
      <c r="P3546" s="22" t="s">
        <v>16</v>
      </c>
      <c r="Q3546" s="23" t="s">
        <v>16</v>
      </c>
      <c r="R3546" s="22" t="s">
        <v>16</v>
      </c>
      <c r="S3546" s="23" t="s">
        <v>16</v>
      </c>
      <c r="T3546" s="22" t="s">
        <v>16</v>
      </c>
      <c r="U3546" s="23" t="s">
        <v>16</v>
      </c>
      <c r="V3546" s="22" t="s">
        <v>16</v>
      </c>
      <c r="W3546" s="22" t="s">
        <v>16</v>
      </c>
      <c r="X3546" s="96" t="s">
        <v>16</v>
      </c>
      <c r="Y3546" s="96" t="s">
        <v>16</v>
      </c>
      <c r="Z3546" s="22" t="s">
        <v>16</v>
      </c>
      <c r="AA3546" s="96" t="s">
        <v>16</v>
      </c>
      <c r="AB3546" s="96" t="s">
        <v>16</v>
      </c>
      <c r="AC3546" s="22" t="s">
        <v>16</v>
      </c>
      <c r="AD3546" s="96" t="s">
        <v>16</v>
      </c>
      <c r="AE3546" s="96" t="s">
        <v>16</v>
      </c>
      <c r="AF3546" s="96" t="s">
        <v>16</v>
      </c>
      <c r="AG3546" s="96" t="s">
        <v>16</v>
      </c>
    </row>
    <row r="3547" spans="2:33">
      <c r="B3547" t="s">
        <v>16</v>
      </c>
      <c r="C3547" s="76" t="s">
        <v>16</v>
      </c>
      <c r="D3547" s="76" t="s">
        <v>16</v>
      </c>
      <c r="F3547" t="s">
        <v>16</v>
      </c>
      <c r="G3547" t="s">
        <v>16</v>
      </c>
      <c r="H3547" t="s">
        <v>16</v>
      </c>
      <c r="I3547" t="s">
        <v>16</v>
      </c>
      <c r="K3547" s="22" t="s">
        <v>16</v>
      </c>
      <c r="L3547" s="22" t="s">
        <v>16</v>
      </c>
      <c r="M3547" s="22" t="s">
        <v>16</v>
      </c>
      <c r="N3547" s="22" t="s">
        <v>16</v>
      </c>
      <c r="O3547" s="22" t="s">
        <v>16</v>
      </c>
      <c r="P3547" s="22" t="s">
        <v>16</v>
      </c>
      <c r="Q3547" s="23" t="s">
        <v>16</v>
      </c>
      <c r="R3547" s="22" t="s">
        <v>16</v>
      </c>
      <c r="S3547" s="23" t="s">
        <v>16</v>
      </c>
      <c r="T3547" s="22" t="s">
        <v>16</v>
      </c>
      <c r="U3547" s="23" t="s">
        <v>16</v>
      </c>
      <c r="V3547" s="22" t="s">
        <v>16</v>
      </c>
      <c r="W3547" s="22" t="s">
        <v>16</v>
      </c>
      <c r="X3547" s="96" t="s">
        <v>16</v>
      </c>
      <c r="Y3547" s="96" t="s">
        <v>16</v>
      </c>
      <c r="Z3547" s="22" t="s">
        <v>16</v>
      </c>
      <c r="AA3547" s="96" t="s">
        <v>16</v>
      </c>
      <c r="AB3547" s="96" t="s">
        <v>16</v>
      </c>
      <c r="AC3547" s="22" t="s">
        <v>16</v>
      </c>
      <c r="AD3547" s="96" t="s">
        <v>16</v>
      </c>
      <c r="AE3547" s="96" t="s">
        <v>16</v>
      </c>
      <c r="AF3547" s="96" t="s">
        <v>16</v>
      </c>
      <c r="AG3547" s="96" t="s">
        <v>16</v>
      </c>
    </row>
    <row r="3548" spans="2:33">
      <c r="B3548" t="s">
        <v>16</v>
      </c>
      <c r="C3548" s="76" t="s">
        <v>16</v>
      </c>
      <c r="D3548" s="76" t="s">
        <v>16</v>
      </c>
      <c r="F3548" t="s">
        <v>16</v>
      </c>
      <c r="G3548" t="s">
        <v>16</v>
      </c>
      <c r="H3548" t="s">
        <v>16</v>
      </c>
      <c r="I3548" t="s">
        <v>16</v>
      </c>
      <c r="K3548" s="22" t="s">
        <v>16</v>
      </c>
      <c r="L3548" s="22" t="s">
        <v>16</v>
      </c>
      <c r="M3548" s="22" t="s">
        <v>16</v>
      </c>
      <c r="N3548" s="22" t="s">
        <v>16</v>
      </c>
      <c r="O3548" s="22" t="s">
        <v>16</v>
      </c>
      <c r="P3548" s="22" t="s">
        <v>16</v>
      </c>
      <c r="Q3548" s="23" t="s">
        <v>16</v>
      </c>
      <c r="R3548" s="22" t="s">
        <v>16</v>
      </c>
      <c r="S3548" s="23" t="s">
        <v>16</v>
      </c>
      <c r="T3548" s="22" t="s">
        <v>16</v>
      </c>
      <c r="U3548" s="23" t="s">
        <v>16</v>
      </c>
      <c r="V3548" s="22" t="s">
        <v>16</v>
      </c>
      <c r="W3548" s="22" t="s">
        <v>16</v>
      </c>
      <c r="X3548" s="96" t="s">
        <v>16</v>
      </c>
      <c r="Y3548" s="96" t="s">
        <v>16</v>
      </c>
      <c r="Z3548" s="22" t="s">
        <v>16</v>
      </c>
      <c r="AA3548" s="96" t="s">
        <v>16</v>
      </c>
      <c r="AB3548" s="96" t="s">
        <v>16</v>
      </c>
      <c r="AC3548" s="22" t="s">
        <v>16</v>
      </c>
      <c r="AD3548" s="96" t="s">
        <v>16</v>
      </c>
      <c r="AE3548" s="96" t="s">
        <v>16</v>
      </c>
      <c r="AF3548" s="96" t="s">
        <v>16</v>
      </c>
      <c r="AG3548" s="96" t="s">
        <v>16</v>
      </c>
    </row>
    <row r="3549" spans="2:33">
      <c r="B3549" t="s">
        <v>16</v>
      </c>
      <c r="C3549" s="76" t="s">
        <v>16</v>
      </c>
      <c r="D3549" s="76" t="s">
        <v>16</v>
      </c>
      <c r="F3549" t="s">
        <v>16</v>
      </c>
      <c r="G3549" t="s">
        <v>16</v>
      </c>
      <c r="H3549" t="s">
        <v>16</v>
      </c>
      <c r="I3549" t="s">
        <v>16</v>
      </c>
      <c r="K3549" s="22" t="s">
        <v>16</v>
      </c>
      <c r="L3549" s="22" t="s">
        <v>16</v>
      </c>
      <c r="M3549" s="22" t="s">
        <v>16</v>
      </c>
      <c r="N3549" s="22" t="s">
        <v>16</v>
      </c>
      <c r="O3549" s="22" t="s">
        <v>16</v>
      </c>
      <c r="P3549" s="22" t="s">
        <v>16</v>
      </c>
      <c r="Q3549" s="23" t="s">
        <v>16</v>
      </c>
      <c r="R3549" s="22" t="s">
        <v>16</v>
      </c>
      <c r="S3549" s="23" t="s">
        <v>16</v>
      </c>
      <c r="T3549" s="22" t="s">
        <v>16</v>
      </c>
      <c r="U3549" s="23" t="s">
        <v>16</v>
      </c>
      <c r="V3549" s="22" t="s">
        <v>16</v>
      </c>
      <c r="W3549" s="22" t="s">
        <v>16</v>
      </c>
      <c r="X3549" s="96" t="s">
        <v>16</v>
      </c>
      <c r="Y3549" s="96" t="s">
        <v>16</v>
      </c>
      <c r="Z3549" s="22" t="s">
        <v>16</v>
      </c>
      <c r="AA3549" s="96" t="s">
        <v>16</v>
      </c>
      <c r="AB3549" s="96" t="s">
        <v>16</v>
      </c>
      <c r="AC3549" s="22" t="s">
        <v>16</v>
      </c>
      <c r="AD3549" s="96" t="s">
        <v>16</v>
      </c>
      <c r="AE3549" s="96" t="s">
        <v>16</v>
      </c>
      <c r="AF3549" s="96" t="s">
        <v>16</v>
      </c>
      <c r="AG3549" s="96" t="s">
        <v>16</v>
      </c>
    </row>
    <row r="3550" spans="2:33">
      <c r="B3550" t="s">
        <v>16</v>
      </c>
      <c r="C3550" s="76" t="s">
        <v>16</v>
      </c>
      <c r="D3550" s="76" t="s">
        <v>16</v>
      </c>
      <c r="F3550" t="s">
        <v>16</v>
      </c>
      <c r="G3550" t="s">
        <v>16</v>
      </c>
      <c r="H3550" t="s">
        <v>16</v>
      </c>
      <c r="I3550" t="s">
        <v>16</v>
      </c>
      <c r="K3550" s="22" t="s">
        <v>16</v>
      </c>
      <c r="L3550" s="22" t="s">
        <v>16</v>
      </c>
      <c r="M3550" s="22" t="s">
        <v>16</v>
      </c>
      <c r="N3550" s="22" t="s">
        <v>16</v>
      </c>
      <c r="O3550" s="22" t="s">
        <v>16</v>
      </c>
      <c r="P3550" s="22" t="s">
        <v>16</v>
      </c>
      <c r="Q3550" s="23" t="s">
        <v>16</v>
      </c>
      <c r="R3550" s="22" t="s">
        <v>16</v>
      </c>
      <c r="S3550" s="23" t="s">
        <v>16</v>
      </c>
      <c r="T3550" s="22" t="s">
        <v>16</v>
      </c>
      <c r="U3550" s="23" t="s">
        <v>16</v>
      </c>
      <c r="V3550" s="22" t="s">
        <v>16</v>
      </c>
      <c r="W3550" s="22" t="s">
        <v>16</v>
      </c>
      <c r="X3550" s="96" t="s">
        <v>16</v>
      </c>
      <c r="Y3550" s="96" t="s">
        <v>16</v>
      </c>
      <c r="Z3550" s="22" t="s">
        <v>16</v>
      </c>
      <c r="AA3550" s="96" t="s">
        <v>16</v>
      </c>
      <c r="AB3550" s="96" t="s">
        <v>16</v>
      </c>
      <c r="AC3550" s="22" t="s">
        <v>16</v>
      </c>
      <c r="AD3550" s="96" t="s">
        <v>16</v>
      </c>
      <c r="AE3550" s="96" t="s">
        <v>16</v>
      </c>
      <c r="AF3550" s="96" t="s">
        <v>16</v>
      </c>
      <c r="AG3550" s="96" t="s">
        <v>16</v>
      </c>
    </row>
    <row r="3551" spans="2:33">
      <c r="B3551" t="s">
        <v>16</v>
      </c>
      <c r="C3551" s="76" t="s">
        <v>16</v>
      </c>
      <c r="D3551" s="76" t="s">
        <v>16</v>
      </c>
      <c r="F3551" t="s">
        <v>16</v>
      </c>
      <c r="G3551" t="s">
        <v>16</v>
      </c>
      <c r="H3551" t="s">
        <v>16</v>
      </c>
      <c r="I3551" t="s">
        <v>16</v>
      </c>
      <c r="K3551" s="22" t="s">
        <v>16</v>
      </c>
      <c r="L3551" s="22" t="s">
        <v>16</v>
      </c>
      <c r="M3551" s="22" t="s">
        <v>16</v>
      </c>
      <c r="N3551" s="22" t="s">
        <v>16</v>
      </c>
      <c r="O3551" s="22" t="s">
        <v>16</v>
      </c>
      <c r="P3551" s="22" t="s">
        <v>16</v>
      </c>
      <c r="Q3551" s="23" t="s">
        <v>16</v>
      </c>
      <c r="R3551" s="22" t="s">
        <v>16</v>
      </c>
      <c r="S3551" s="23" t="s">
        <v>16</v>
      </c>
      <c r="T3551" s="22" t="s">
        <v>16</v>
      </c>
      <c r="U3551" s="23" t="s">
        <v>16</v>
      </c>
      <c r="V3551" s="22" t="s">
        <v>16</v>
      </c>
      <c r="W3551" s="22" t="s">
        <v>16</v>
      </c>
      <c r="X3551" s="96" t="s">
        <v>16</v>
      </c>
      <c r="Y3551" s="96" t="s">
        <v>16</v>
      </c>
      <c r="Z3551" s="22" t="s">
        <v>16</v>
      </c>
      <c r="AA3551" s="96" t="s">
        <v>16</v>
      </c>
      <c r="AB3551" s="96" t="s">
        <v>16</v>
      </c>
      <c r="AC3551" s="22" t="s">
        <v>16</v>
      </c>
      <c r="AD3551" s="96" t="s">
        <v>16</v>
      </c>
      <c r="AE3551" s="96" t="s">
        <v>16</v>
      </c>
      <c r="AF3551" s="96" t="s">
        <v>16</v>
      </c>
      <c r="AG3551" s="96" t="s">
        <v>16</v>
      </c>
    </row>
    <row r="3552" spans="2:33">
      <c r="B3552" t="s">
        <v>16</v>
      </c>
      <c r="C3552" s="76" t="s">
        <v>16</v>
      </c>
      <c r="D3552" s="76" t="s">
        <v>16</v>
      </c>
      <c r="F3552" t="s">
        <v>16</v>
      </c>
      <c r="G3552" t="s">
        <v>16</v>
      </c>
      <c r="H3552" t="s">
        <v>16</v>
      </c>
      <c r="I3552" t="s">
        <v>16</v>
      </c>
      <c r="K3552" s="22" t="s">
        <v>16</v>
      </c>
      <c r="L3552" s="22" t="s">
        <v>16</v>
      </c>
      <c r="M3552" s="22" t="s">
        <v>16</v>
      </c>
      <c r="N3552" s="22" t="s">
        <v>16</v>
      </c>
      <c r="O3552" s="22" t="s">
        <v>16</v>
      </c>
      <c r="P3552" s="22" t="s">
        <v>16</v>
      </c>
      <c r="Q3552" s="23" t="s">
        <v>16</v>
      </c>
      <c r="R3552" s="22" t="s">
        <v>16</v>
      </c>
      <c r="S3552" s="23" t="s">
        <v>16</v>
      </c>
      <c r="T3552" s="22" t="s">
        <v>16</v>
      </c>
      <c r="U3552" s="23" t="s">
        <v>16</v>
      </c>
      <c r="V3552" s="22" t="s">
        <v>16</v>
      </c>
      <c r="W3552" s="22" t="s">
        <v>16</v>
      </c>
      <c r="X3552" s="96" t="s">
        <v>16</v>
      </c>
      <c r="Y3552" s="96" t="s">
        <v>16</v>
      </c>
      <c r="Z3552" s="22" t="s">
        <v>16</v>
      </c>
      <c r="AA3552" s="96" t="s">
        <v>16</v>
      </c>
      <c r="AB3552" s="96" t="s">
        <v>16</v>
      </c>
      <c r="AC3552" s="22" t="s">
        <v>16</v>
      </c>
      <c r="AD3552" s="96" t="s">
        <v>16</v>
      </c>
      <c r="AE3552" s="96" t="s">
        <v>16</v>
      </c>
      <c r="AF3552" s="96" t="s">
        <v>16</v>
      </c>
      <c r="AG3552" s="96" t="s">
        <v>16</v>
      </c>
    </row>
    <row r="3553" spans="2:33">
      <c r="B3553" t="s">
        <v>16</v>
      </c>
      <c r="C3553" s="76" t="s">
        <v>16</v>
      </c>
      <c r="D3553" s="76" t="s">
        <v>16</v>
      </c>
      <c r="F3553" t="s">
        <v>16</v>
      </c>
      <c r="G3553" t="s">
        <v>16</v>
      </c>
      <c r="H3553" t="s">
        <v>16</v>
      </c>
      <c r="I3553" t="s">
        <v>16</v>
      </c>
      <c r="K3553" s="22" t="s">
        <v>16</v>
      </c>
      <c r="L3553" s="22" t="s">
        <v>16</v>
      </c>
      <c r="M3553" s="22" t="s">
        <v>16</v>
      </c>
      <c r="N3553" s="22" t="s">
        <v>16</v>
      </c>
      <c r="O3553" s="22" t="s">
        <v>16</v>
      </c>
      <c r="P3553" s="22" t="s">
        <v>16</v>
      </c>
      <c r="Q3553" s="23" t="s">
        <v>16</v>
      </c>
      <c r="R3553" s="22" t="s">
        <v>16</v>
      </c>
      <c r="S3553" s="23" t="s">
        <v>16</v>
      </c>
      <c r="T3553" s="22" t="s">
        <v>16</v>
      </c>
      <c r="U3553" s="23" t="s">
        <v>16</v>
      </c>
      <c r="V3553" s="22" t="s">
        <v>16</v>
      </c>
      <c r="W3553" s="22" t="s">
        <v>16</v>
      </c>
      <c r="X3553" s="96" t="s">
        <v>16</v>
      </c>
      <c r="Y3553" s="96" t="s">
        <v>16</v>
      </c>
      <c r="Z3553" s="22" t="s">
        <v>16</v>
      </c>
      <c r="AA3553" s="96" t="s">
        <v>16</v>
      </c>
      <c r="AB3553" s="96" t="s">
        <v>16</v>
      </c>
      <c r="AC3553" s="22" t="s">
        <v>16</v>
      </c>
      <c r="AD3553" s="96" t="s">
        <v>16</v>
      </c>
      <c r="AE3553" s="96" t="s">
        <v>16</v>
      </c>
      <c r="AF3553" s="96" t="s">
        <v>16</v>
      </c>
      <c r="AG3553" s="96" t="s">
        <v>16</v>
      </c>
    </row>
    <row r="3554" spans="2:33">
      <c r="B3554" t="s">
        <v>16</v>
      </c>
      <c r="C3554" s="76" t="s">
        <v>16</v>
      </c>
      <c r="D3554" s="76" t="s">
        <v>16</v>
      </c>
      <c r="F3554" t="s">
        <v>16</v>
      </c>
      <c r="G3554" t="s">
        <v>16</v>
      </c>
      <c r="H3554" t="s">
        <v>16</v>
      </c>
      <c r="I3554" t="s">
        <v>16</v>
      </c>
      <c r="K3554" s="22" t="s">
        <v>16</v>
      </c>
      <c r="L3554" s="22" t="s">
        <v>16</v>
      </c>
      <c r="M3554" s="22" t="s">
        <v>16</v>
      </c>
      <c r="N3554" s="22" t="s">
        <v>16</v>
      </c>
      <c r="O3554" s="22" t="s">
        <v>16</v>
      </c>
      <c r="P3554" s="22" t="s">
        <v>16</v>
      </c>
      <c r="Q3554" s="23" t="s">
        <v>16</v>
      </c>
      <c r="R3554" s="22" t="s">
        <v>16</v>
      </c>
      <c r="S3554" s="23" t="s">
        <v>16</v>
      </c>
      <c r="T3554" s="22" t="s">
        <v>16</v>
      </c>
      <c r="U3554" s="23" t="s">
        <v>16</v>
      </c>
      <c r="V3554" s="22" t="s">
        <v>16</v>
      </c>
      <c r="W3554" s="22" t="s">
        <v>16</v>
      </c>
      <c r="X3554" s="96" t="s">
        <v>16</v>
      </c>
      <c r="Y3554" s="96" t="s">
        <v>16</v>
      </c>
      <c r="Z3554" s="22" t="s">
        <v>16</v>
      </c>
      <c r="AA3554" s="96" t="s">
        <v>16</v>
      </c>
      <c r="AB3554" s="96" t="s">
        <v>16</v>
      </c>
      <c r="AC3554" s="22" t="s">
        <v>16</v>
      </c>
      <c r="AD3554" s="96" t="s">
        <v>16</v>
      </c>
      <c r="AE3554" s="96" t="s">
        <v>16</v>
      </c>
      <c r="AF3554" s="96" t="s">
        <v>16</v>
      </c>
      <c r="AG3554" s="96" t="s">
        <v>16</v>
      </c>
    </row>
    <row r="3555" spans="2:33">
      <c r="B3555" t="s">
        <v>16</v>
      </c>
      <c r="C3555" s="76" t="s">
        <v>16</v>
      </c>
      <c r="D3555" s="76" t="s">
        <v>16</v>
      </c>
      <c r="F3555" t="s">
        <v>16</v>
      </c>
      <c r="G3555" t="s">
        <v>16</v>
      </c>
      <c r="H3555" t="s">
        <v>16</v>
      </c>
      <c r="I3555" t="s">
        <v>16</v>
      </c>
      <c r="K3555" s="22" t="s">
        <v>16</v>
      </c>
      <c r="L3555" s="22" t="s">
        <v>16</v>
      </c>
      <c r="M3555" s="22" t="s">
        <v>16</v>
      </c>
      <c r="N3555" s="22" t="s">
        <v>16</v>
      </c>
      <c r="O3555" s="22" t="s">
        <v>16</v>
      </c>
      <c r="P3555" s="22" t="s">
        <v>16</v>
      </c>
      <c r="Q3555" s="23" t="s">
        <v>16</v>
      </c>
      <c r="R3555" s="22" t="s">
        <v>16</v>
      </c>
      <c r="S3555" s="23" t="s">
        <v>16</v>
      </c>
      <c r="T3555" s="22" t="s">
        <v>16</v>
      </c>
      <c r="U3555" s="23" t="s">
        <v>16</v>
      </c>
      <c r="V3555" s="22" t="s">
        <v>16</v>
      </c>
      <c r="W3555" s="22" t="s">
        <v>16</v>
      </c>
      <c r="X3555" s="96" t="s">
        <v>16</v>
      </c>
      <c r="Y3555" s="96" t="s">
        <v>16</v>
      </c>
      <c r="Z3555" s="22" t="s">
        <v>16</v>
      </c>
      <c r="AA3555" s="96" t="s">
        <v>16</v>
      </c>
      <c r="AB3555" s="96" t="s">
        <v>16</v>
      </c>
      <c r="AC3555" s="22" t="s">
        <v>16</v>
      </c>
      <c r="AD3555" s="96" t="s">
        <v>16</v>
      </c>
      <c r="AE3555" s="96" t="s">
        <v>16</v>
      </c>
      <c r="AF3555" s="96" t="s">
        <v>16</v>
      </c>
      <c r="AG3555" s="96" t="s">
        <v>16</v>
      </c>
    </row>
    <row r="3556" spans="2:33">
      <c r="B3556" t="s">
        <v>16</v>
      </c>
      <c r="C3556" s="76" t="s">
        <v>16</v>
      </c>
      <c r="D3556" s="76" t="s">
        <v>16</v>
      </c>
      <c r="F3556" t="s">
        <v>16</v>
      </c>
      <c r="G3556" t="s">
        <v>16</v>
      </c>
      <c r="H3556" t="s">
        <v>16</v>
      </c>
      <c r="I3556" t="s">
        <v>16</v>
      </c>
      <c r="K3556" s="22" t="s">
        <v>16</v>
      </c>
      <c r="L3556" s="22" t="s">
        <v>16</v>
      </c>
      <c r="M3556" s="22" t="s">
        <v>16</v>
      </c>
      <c r="N3556" s="22" t="s">
        <v>16</v>
      </c>
      <c r="O3556" s="22" t="s">
        <v>16</v>
      </c>
      <c r="P3556" s="22" t="s">
        <v>16</v>
      </c>
      <c r="Q3556" s="23" t="s">
        <v>16</v>
      </c>
      <c r="R3556" s="22" t="s">
        <v>16</v>
      </c>
      <c r="S3556" s="23" t="s">
        <v>16</v>
      </c>
      <c r="T3556" s="22" t="s">
        <v>16</v>
      </c>
      <c r="U3556" s="23" t="s">
        <v>16</v>
      </c>
      <c r="V3556" s="22" t="s">
        <v>16</v>
      </c>
      <c r="W3556" s="22" t="s">
        <v>16</v>
      </c>
      <c r="X3556" s="96" t="s">
        <v>16</v>
      </c>
      <c r="Y3556" s="96" t="s">
        <v>16</v>
      </c>
      <c r="Z3556" s="22" t="s">
        <v>16</v>
      </c>
      <c r="AA3556" s="96" t="s">
        <v>16</v>
      </c>
      <c r="AB3556" s="96" t="s">
        <v>16</v>
      </c>
      <c r="AC3556" s="22" t="s">
        <v>16</v>
      </c>
      <c r="AD3556" s="96" t="s">
        <v>16</v>
      </c>
      <c r="AE3556" s="96" t="s">
        <v>16</v>
      </c>
      <c r="AF3556" s="96" t="s">
        <v>16</v>
      </c>
      <c r="AG3556" s="96" t="s">
        <v>16</v>
      </c>
    </row>
    <row r="3557" spans="2:33">
      <c r="B3557" t="s">
        <v>16</v>
      </c>
      <c r="C3557" s="76" t="s">
        <v>16</v>
      </c>
      <c r="D3557" s="76" t="s">
        <v>16</v>
      </c>
      <c r="F3557" t="s">
        <v>16</v>
      </c>
      <c r="G3557" t="s">
        <v>16</v>
      </c>
      <c r="H3557" t="s">
        <v>16</v>
      </c>
      <c r="I3557" t="s">
        <v>16</v>
      </c>
      <c r="K3557" s="22" t="s">
        <v>16</v>
      </c>
      <c r="L3557" s="22" t="s">
        <v>16</v>
      </c>
      <c r="M3557" s="22" t="s">
        <v>16</v>
      </c>
      <c r="N3557" s="22" t="s">
        <v>16</v>
      </c>
      <c r="O3557" s="22" t="s">
        <v>16</v>
      </c>
      <c r="P3557" s="22" t="s">
        <v>16</v>
      </c>
      <c r="Q3557" s="23" t="s">
        <v>16</v>
      </c>
      <c r="R3557" s="22" t="s">
        <v>16</v>
      </c>
      <c r="S3557" s="23" t="s">
        <v>16</v>
      </c>
      <c r="T3557" s="22" t="s">
        <v>16</v>
      </c>
      <c r="U3557" s="23" t="s">
        <v>16</v>
      </c>
      <c r="V3557" s="22" t="s">
        <v>16</v>
      </c>
      <c r="W3557" s="22" t="s">
        <v>16</v>
      </c>
      <c r="X3557" s="96" t="s">
        <v>16</v>
      </c>
      <c r="Y3557" s="96" t="s">
        <v>16</v>
      </c>
      <c r="Z3557" s="22" t="s">
        <v>16</v>
      </c>
      <c r="AA3557" s="96" t="s">
        <v>16</v>
      </c>
      <c r="AB3557" s="96" t="s">
        <v>16</v>
      </c>
      <c r="AC3557" s="22" t="s">
        <v>16</v>
      </c>
      <c r="AD3557" s="96" t="s">
        <v>16</v>
      </c>
      <c r="AE3557" s="96" t="s">
        <v>16</v>
      </c>
      <c r="AF3557" s="96" t="s">
        <v>16</v>
      </c>
      <c r="AG3557" s="96" t="s">
        <v>16</v>
      </c>
    </row>
    <row r="3558" spans="2:33">
      <c r="B3558" t="s">
        <v>16</v>
      </c>
      <c r="C3558" s="76" t="s">
        <v>16</v>
      </c>
      <c r="D3558" s="76" t="s">
        <v>16</v>
      </c>
      <c r="F3558" t="s">
        <v>16</v>
      </c>
      <c r="G3558" t="s">
        <v>16</v>
      </c>
      <c r="H3558" t="s">
        <v>16</v>
      </c>
      <c r="I3558" t="s">
        <v>16</v>
      </c>
      <c r="K3558" s="22" t="s">
        <v>16</v>
      </c>
      <c r="L3558" s="22" t="s">
        <v>16</v>
      </c>
      <c r="M3558" s="22" t="s">
        <v>16</v>
      </c>
      <c r="N3558" s="22" t="s">
        <v>16</v>
      </c>
      <c r="O3558" s="22" t="s">
        <v>16</v>
      </c>
      <c r="P3558" s="22" t="s">
        <v>16</v>
      </c>
      <c r="Q3558" s="23" t="s">
        <v>16</v>
      </c>
      <c r="R3558" s="22" t="s">
        <v>16</v>
      </c>
      <c r="S3558" s="23" t="s">
        <v>16</v>
      </c>
      <c r="T3558" s="22" t="s">
        <v>16</v>
      </c>
      <c r="U3558" s="23" t="s">
        <v>16</v>
      </c>
      <c r="V3558" s="22" t="s">
        <v>16</v>
      </c>
      <c r="W3558" s="22" t="s">
        <v>16</v>
      </c>
      <c r="X3558" s="96" t="s">
        <v>16</v>
      </c>
      <c r="Y3558" s="96" t="s">
        <v>16</v>
      </c>
      <c r="Z3558" s="22" t="s">
        <v>16</v>
      </c>
      <c r="AA3558" s="96" t="s">
        <v>16</v>
      </c>
      <c r="AB3558" s="96" t="s">
        <v>16</v>
      </c>
      <c r="AC3558" s="22" t="s">
        <v>16</v>
      </c>
      <c r="AD3558" s="96" t="s">
        <v>16</v>
      </c>
      <c r="AE3558" s="96" t="s">
        <v>16</v>
      </c>
      <c r="AF3558" s="96" t="s">
        <v>16</v>
      </c>
      <c r="AG3558" s="96" t="s">
        <v>16</v>
      </c>
    </row>
    <row r="3559" spans="2:33">
      <c r="B3559" t="s">
        <v>16</v>
      </c>
      <c r="C3559" s="76" t="s">
        <v>16</v>
      </c>
      <c r="D3559" s="76" t="s">
        <v>16</v>
      </c>
      <c r="F3559" t="s">
        <v>16</v>
      </c>
      <c r="G3559" t="s">
        <v>16</v>
      </c>
      <c r="H3559" t="s">
        <v>16</v>
      </c>
      <c r="I3559" t="s">
        <v>16</v>
      </c>
      <c r="K3559" s="22" t="s">
        <v>16</v>
      </c>
      <c r="L3559" s="22" t="s">
        <v>16</v>
      </c>
      <c r="M3559" s="22" t="s">
        <v>16</v>
      </c>
      <c r="N3559" s="22" t="s">
        <v>16</v>
      </c>
      <c r="O3559" s="22" t="s">
        <v>16</v>
      </c>
      <c r="P3559" s="22" t="s">
        <v>16</v>
      </c>
      <c r="Q3559" s="23" t="s">
        <v>16</v>
      </c>
      <c r="R3559" s="22" t="s">
        <v>16</v>
      </c>
      <c r="S3559" s="23" t="s">
        <v>16</v>
      </c>
      <c r="T3559" s="22" t="s">
        <v>16</v>
      </c>
      <c r="U3559" s="23" t="s">
        <v>16</v>
      </c>
      <c r="V3559" s="22" t="s">
        <v>16</v>
      </c>
      <c r="W3559" s="22" t="s">
        <v>16</v>
      </c>
      <c r="X3559" s="96" t="s">
        <v>16</v>
      </c>
      <c r="Y3559" s="96" t="s">
        <v>16</v>
      </c>
      <c r="Z3559" s="22" t="s">
        <v>16</v>
      </c>
      <c r="AA3559" s="96" t="s">
        <v>16</v>
      </c>
      <c r="AB3559" s="96" t="s">
        <v>16</v>
      </c>
      <c r="AC3559" s="22" t="s">
        <v>16</v>
      </c>
      <c r="AD3559" s="96" t="s">
        <v>16</v>
      </c>
      <c r="AE3559" s="96" t="s">
        <v>16</v>
      </c>
      <c r="AF3559" s="96" t="s">
        <v>16</v>
      </c>
      <c r="AG3559" s="96" t="s">
        <v>16</v>
      </c>
    </row>
    <row r="3560" spans="2:33">
      <c r="B3560" t="s">
        <v>16</v>
      </c>
      <c r="C3560" s="76" t="s">
        <v>16</v>
      </c>
      <c r="D3560" s="76" t="s">
        <v>16</v>
      </c>
      <c r="F3560" t="s">
        <v>16</v>
      </c>
      <c r="G3560" t="s">
        <v>16</v>
      </c>
      <c r="H3560" t="s">
        <v>16</v>
      </c>
      <c r="I3560" t="s">
        <v>16</v>
      </c>
      <c r="K3560" s="22" t="s">
        <v>16</v>
      </c>
      <c r="L3560" s="22" t="s">
        <v>16</v>
      </c>
      <c r="M3560" s="22" t="s">
        <v>16</v>
      </c>
      <c r="N3560" s="22" t="s">
        <v>16</v>
      </c>
      <c r="O3560" s="22" t="s">
        <v>16</v>
      </c>
      <c r="P3560" s="22" t="s">
        <v>16</v>
      </c>
      <c r="Q3560" s="23" t="s">
        <v>16</v>
      </c>
      <c r="R3560" s="22" t="s">
        <v>16</v>
      </c>
      <c r="S3560" s="23" t="s">
        <v>16</v>
      </c>
      <c r="T3560" s="22" t="s">
        <v>16</v>
      </c>
      <c r="U3560" s="23" t="s">
        <v>16</v>
      </c>
      <c r="V3560" s="22" t="s">
        <v>16</v>
      </c>
      <c r="W3560" s="22" t="s">
        <v>16</v>
      </c>
      <c r="X3560" s="96" t="s">
        <v>16</v>
      </c>
      <c r="Y3560" s="96" t="s">
        <v>16</v>
      </c>
      <c r="Z3560" s="22" t="s">
        <v>16</v>
      </c>
      <c r="AA3560" s="96" t="s">
        <v>16</v>
      </c>
      <c r="AB3560" s="96" t="s">
        <v>16</v>
      </c>
      <c r="AC3560" s="22" t="s">
        <v>16</v>
      </c>
      <c r="AD3560" s="96" t="s">
        <v>16</v>
      </c>
      <c r="AE3560" s="96" t="s">
        <v>16</v>
      </c>
      <c r="AF3560" s="96" t="s">
        <v>16</v>
      </c>
      <c r="AG3560" s="96" t="s">
        <v>16</v>
      </c>
    </row>
    <row r="3561" spans="2:33">
      <c r="B3561" t="s">
        <v>16</v>
      </c>
      <c r="C3561" s="76" t="s">
        <v>16</v>
      </c>
      <c r="D3561" s="76" t="s">
        <v>16</v>
      </c>
      <c r="F3561" t="s">
        <v>16</v>
      </c>
      <c r="G3561" t="s">
        <v>16</v>
      </c>
      <c r="H3561" t="s">
        <v>16</v>
      </c>
      <c r="I3561" t="s">
        <v>16</v>
      </c>
      <c r="K3561" s="22" t="s">
        <v>16</v>
      </c>
      <c r="L3561" s="22" t="s">
        <v>16</v>
      </c>
      <c r="M3561" s="22" t="s">
        <v>16</v>
      </c>
      <c r="N3561" s="22" t="s">
        <v>16</v>
      </c>
      <c r="O3561" s="22" t="s">
        <v>16</v>
      </c>
      <c r="P3561" s="22" t="s">
        <v>16</v>
      </c>
      <c r="Q3561" s="23" t="s">
        <v>16</v>
      </c>
      <c r="R3561" s="22" t="s">
        <v>16</v>
      </c>
      <c r="S3561" s="23" t="s">
        <v>16</v>
      </c>
      <c r="T3561" s="22" t="s">
        <v>16</v>
      </c>
      <c r="U3561" s="23" t="s">
        <v>16</v>
      </c>
      <c r="V3561" s="22" t="s">
        <v>16</v>
      </c>
      <c r="W3561" s="22" t="s">
        <v>16</v>
      </c>
      <c r="X3561" s="96" t="s">
        <v>16</v>
      </c>
      <c r="Y3561" s="96" t="s">
        <v>16</v>
      </c>
      <c r="Z3561" s="22" t="s">
        <v>16</v>
      </c>
      <c r="AA3561" s="96" t="s">
        <v>16</v>
      </c>
      <c r="AB3561" s="96" t="s">
        <v>16</v>
      </c>
      <c r="AC3561" s="22" t="s">
        <v>16</v>
      </c>
      <c r="AD3561" s="96" t="s">
        <v>16</v>
      </c>
      <c r="AE3561" s="96" t="s">
        <v>16</v>
      </c>
      <c r="AF3561" s="96" t="s">
        <v>16</v>
      </c>
      <c r="AG3561" s="96" t="s">
        <v>16</v>
      </c>
    </row>
    <row r="3562" spans="2:33">
      <c r="B3562" t="s">
        <v>16</v>
      </c>
      <c r="C3562" s="76" t="s">
        <v>16</v>
      </c>
      <c r="D3562" s="76" t="s">
        <v>16</v>
      </c>
      <c r="F3562" t="s">
        <v>16</v>
      </c>
      <c r="G3562" t="s">
        <v>16</v>
      </c>
      <c r="H3562" t="s">
        <v>16</v>
      </c>
      <c r="I3562" t="s">
        <v>16</v>
      </c>
      <c r="K3562" s="22" t="s">
        <v>16</v>
      </c>
      <c r="L3562" s="22" t="s">
        <v>16</v>
      </c>
      <c r="M3562" s="22" t="s">
        <v>16</v>
      </c>
      <c r="N3562" s="22" t="s">
        <v>16</v>
      </c>
      <c r="O3562" s="22" t="s">
        <v>16</v>
      </c>
      <c r="P3562" s="22" t="s">
        <v>16</v>
      </c>
      <c r="Q3562" s="23" t="s">
        <v>16</v>
      </c>
      <c r="R3562" s="22" t="s">
        <v>16</v>
      </c>
      <c r="S3562" s="23" t="s">
        <v>16</v>
      </c>
      <c r="T3562" s="22" t="s">
        <v>16</v>
      </c>
      <c r="U3562" s="23" t="s">
        <v>16</v>
      </c>
      <c r="V3562" s="22" t="s">
        <v>16</v>
      </c>
      <c r="W3562" s="22" t="s">
        <v>16</v>
      </c>
      <c r="X3562" s="96" t="s">
        <v>16</v>
      </c>
      <c r="Y3562" s="96" t="s">
        <v>16</v>
      </c>
      <c r="Z3562" s="22" t="s">
        <v>16</v>
      </c>
      <c r="AA3562" s="96" t="s">
        <v>16</v>
      </c>
      <c r="AB3562" s="96" t="s">
        <v>16</v>
      </c>
      <c r="AC3562" s="22" t="s">
        <v>16</v>
      </c>
      <c r="AD3562" s="96" t="s">
        <v>16</v>
      </c>
      <c r="AE3562" s="96" t="s">
        <v>16</v>
      </c>
      <c r="AF3562" s="96" t="s">
        <v>16</v>
      </c>
      <c r="AG3562" s="96" t="s">
        <v>16</v>
      </c>
    </row>
    <row r="3563" spans="2:33">
      <c r="B3563" t="s">
        <v>16</v>
      </c>
      <c r="C3563" s="76" t="s">
        <v>16</v>
      </c>
      <c r="D3563" s="76" t="s">
        <v>16</v>
      </c>
      <c r="F3563" t="s">
        <v>16</v>
      </c>
      <c r="G3563" t="s">
        <v>16</v>
      </c>
      <c r="H3563" t="s">
        <v>16</v>
      </c>
      <c r="I3563" t="s">
        <v>16</v>
      </c>
      <c r="K3563" s="22" t="s">
        <v>16</v>
      </c>
      <c r="L3563" s="22" t="s">
        <v>16</v>
      </c>
      <c r="M3563" s="22" t="s">
        <v>16</v>
      </c>
      <c r="N3563" s="22" t="s">
        <v>16</v>
      </c>
      <c r="O3563" s="22" t="s">
        <v>16</v>
      </c>
      <c r="P3563" s="22" t="s">
        <v>16</v>
      </c>
      <c r="Q3563" s="23" t="s">
        <v>16</v>
      </c>
      <c r="R3563" s="22" t="s">
        <v>16</v>
      </c>
      <c r="S3563" s="23" t="s">
        <v>16</v>
      </c>
      <c r="T3563" s="22" t="s">
        <v>16</v>
      </c>
      <c r="U3563" s="23" t="s">
        <v>16</v>
      </c>
      <c r="V3563" s="22" t="s">
        <v>16</v>
      </c>
      <c r="W3563" s="22" t="s">
        <v>16</v>
      </c>
      <c r="X3563" s="96" t="s">
        <v>16</v>
      </c>
      <c r="Y3563" s="96" t="s">
        <v>16</v>
      </c>
      <c r="Z3563" s="22" t="s">
        <v>16</v>
      </c>
      <c r="AA3563" s="96" t="s">
        <v>16</v>
      </c>
      <c r="AB3563" s="96" t="s">
        <v>16</v>
      </c>
      <c r="AC3563" s="22" t="s">
        <v>16</v>
      </c>
      <c r="AD3563" s="96" t="s">
        <v>16</v>
      </c>
      <c r="AE3563" s="96" t="s">
        <v>16</v>
      </c>
      <c r="AF3563" s="96" t="s">
        <v>16</v>
      </c>
      <c r="AG3563" s="96" t="s">
        <v>16</v>
      </c>
    </row>
    <row r="3564" spans="2:33">
      <c r="B3564" t="s">
        <v>16</v>
      </c>
      <c r="C3564" s="76" t="s">
        <v>16</v>
      </c>
      <c r="D3564" s="76" t="s">
        <v>16</v>
      </c>
      <c r="F3564" t="s">
        <v>16</v>
      </c>
      <c r="G3564" t="s">
        <v>16</v>
      </c>
      <c r="H3564" t="s">
        <v>16</v>
      </c>
      <c r="I3564" t="s">
        <v>16</v>
      </c>
      <c r="K3564" s="22" t="s">
        <v>16</v>
      </c>
      <c r="L3564" s="22" t="s">
        <v>16</v>
      </c>
      <c r="M3564" s="22" t="s">
        <v>16</v>
      </c>
      <c r="N3564" s="22" t="s">
        <v>16</v>
      </c>
      <c r="O3564" s="22" t="s">
        <v>16</v>
      </c>
      <c r="P3564" s="22" t="s">
        <v>16</v>
      </c>
      <c r="Q3564" s="23" t="s">
        <v>16</v>
      </c>
      <c r="R3564" s="22" t="s">
        <v>16</v>
      </c>
      <c r="S3564" s="23" t="s">
        <v>16</v>
      </c>
      <c r="T3564" s="22" t="s">
        <v>16</v>
      </c>
      <c r="U3564" s="23" t="s">
        <v>16</v>
      </c>
      <c r="V3564" s="22" t="s">
        <v>16</v>
      </c>
      <c r="W3564" s="22" t="s">
        <v>16</v>
      </c>
      <c r="X3564" s="96" t="s">
        <v>16</v>
      </c>
      <c r="Y3564" s="96" t="s">
        <v>16</v>
      </c>
      <c r="Z3564" s="22" t="s">
        <v>16</v>
      </c>
      <c r="AA3564" s="96" t="s">
        <v>16</v>
      </c>
      <c r="AB3564" s="96" t="s">
        <v>16</v>
      </c>
      <c r="AC3564" s="22" t="s">
        <v>16</v>
      </c>
      <c r="AD3564" s="96" t="s">
        <v>16</v>
      </c>
      <c r="AE3564" s="96" t="s">
        <v>16</v>
      </c>
      <c r="AF3564" s="96" t="s">
        <v>16</v>
      </c>
      <c r="AG3564" s="96" t="s">
        <v>16</v>
      </c>
    </row>
    <row r="3565" spans="2:33">
      <c r="B3565" t="s">
        <v>16</v>
      </c>
      <c r="C3565" s="76" t="s">
        <v>16</v>
      </c>
      <c r="D3565" s="76" t="s">
        <v>16</v>
      </c>
      <c r="F3565" t="s">
        <v>16</v>
      </c>
      <c r="G3565" t="s">
        <v>16</v>
      </c>
      <c r="H3565" t="s">
        <v>16</v>
      </c>
      <c r="I3565" t="s">
        <v>16</v>
      </c>
      <c r="K3565" s="22" t="s">
        <v>16</v>
      </c>
      <c r="L3565" s="22" t="s">
        <v>16</v>
      </c>
      <c r="M3565" s="22" t="s">
        <v>16</v>
      </c>
      <c r="N3565" s="22" t="s">
        <v>16</v>
      </c>
      <c r="O3565" s="22" t="s">
        <v>16</v>
      </c>
      <c r="P3565" s="22" t="s">
        <v>16</v>
      </c>
      <c r="Q3565" s="23" t="s">
        <v>16</v>
      </c>
      <c r="R3565" s="22" t="s">
        <v>16</v>
      </c>
      <c r="S3565" s="23" t="s">
        <v>16</v>
      </c>
      <c r="T3565" s="22" t="s">
        <v>16</v>
      </c>
      <c r="U3565" s="23" t="s">
        <v>16</v>
      </c>
      <c r="V3565" s="22" t="s">
        <v>16</v>
      </c>
      <c r="W3565" s="22" t="s">
        <v>16</v>
      </c>
      <c r="X3565" s="96" t="s">
        <v>16</v>
      </c>
      <c r="Y3565" s="96" t="s">
        <v>16</v>
      </c>
      <c r="Z3565" s="22" t="s">
        <v>16</v>
      </c>
      <c r="AA3565" s="96" t="s">
        <v>16</v>
      </c>
      <c r="AB3565" s="96" t="s">
        <v>16</v>
      </c>
      <c r="AC3565" s="22" t="s">
        <v>16</v>
      </c>
      <c r="AD3565" s="96" t="s">
        <v>16</v>
      </c>
      <c r="AE3565" s="96" t="s">
        <v>16</v>
      </c>
      <c r="AF3565" s="96" t="s">
        <v>16</v>
      </c>
      <c r="AG3565" s="96" t="s">
        <v>16</v>
      </c>
    </row>
    <row r="3566" spans="2:33">
      <c r="B3566" t="s">
        <v>16</v>
      </c>
      <c r="C3566" s="76" t="s">
        <v>16</v>
      </c>
      <c r="D3566" s="76" t="s">
        <v>16</v>
      </c>
      <c r="F3566" t="s">
        <v>16</v>
      </c>
      <c r="G3566" t="s">
        <v>16</v>
      </c>
      <c r="H3566" t="s">
        <v>16</v>
      </c>
      <c r="I3566" t="s">
        <v>16</v>
      </c>
      <c r="K3566" s="22" t="s">
        <v>16</v>
      </c>
      <c r="L3566" s="22" t="s">
        <v>16</v>
      </c>
      <c r="M3566" s="22" t="s">
        <v>16</v>
      </c>
      <c r="N3566" s="22" t="s">
        <v>16</v>
      </c>
      <c r="O3566" s="22" t="s">
        <v>16</v>
      </c>
      <c r="P3566" s="22" t="s">
        <v>16</v>
      </c>
      <c r="Q3566" s="23" t="s">
        <v>16</v>
      </c>
      <c r="R3566" s="22" t="s">
        <v>16</v>
      </c>
      <c r="S3566" s="23" t="s">
        <v>16</v>
      </c>
      <c r="T3566" s="22" t="s">
        <v>16</v>
      </c>
      <c r="U3566" s="23" t="s">
        <v>16</v>
      </c>
      <c r="V3566" s="22" t="s">
        <v>16</v>
      </c>
      <c r="W3566" s="22" t="s">
        <v>16</v>
      </c>
      <c r="X3566" s="96" t="s">
        <v>16</v>
      </c>
      <c r="Y3566" s="96" t="s">
        <v>16</v>
      </c>
      <c r="Z3566" s="22" t="s">
        <v>16</v>
      </c>
      <c r="AA3566" s="96" t="s">
        <v>16</v>
      </c>
      <c r="AB3566" s="96" t="s">
        <v>16</v>
      </c>
      <c r="AC3566" s="22" t="s">
        <v>16</v>
      </c>
      <c r="AD3566" s="96" t="s">
        <v>16</v>
      </c>
      <c r="AE3566" s="96" t="s">
        <v>16</v>
      </c>
      <c r="AF3566" s="96" t="s">
        <v>16</v>
      </c>
      <c r="AG3566" s="96" t="s">
        <v>16</v>
      </c>
    </row>
    <row r="3567" spans="2:33">
      <c r="B3567" t="s">
        <v>16</v>
      </c>
      <c r="C3567" s="76" t="s">
        <v>16</v>
      </c>
      <c r="D3567" s="76" t="s">
        <v>16</v>
      </c>
      <c r="F3567" t="s">
        <v>16</v>
      </c>
      <c r="G3567" t="s">
        <v>16</v>
      </c>
      <c r="H3567" t="s">
        <v>16</v>
      </c>
      <c r="I3567" t="s">
        <v>16</v>
      </c>
      <c r="K3567" s="22" t="s">
        <v>16</v>
      </c>
      <c r="L3567" s="22" t="s">
        <v>16</v>
      </c>
      <c r="M3567" s="22" t="s">
        <v>16</v>
      </c>
      <c r="N3567" s="22" t="s">
        <v>16</v>
      </c>
      <c r="O3567" s="22" t="s">
        <v>16</v>
      </c>
      <c r="P3567" s="22" t="s">
        <v>16</v>
      </c>
      <c r="Q3567" s="23" t="s">
        <v>16</v>
      </c>
      <c r="R3567" s="22" t="s">
        <v>16</v>
      </c>
      <c r="S3567" s="23" t="s">
        <v>16</v>
      </c>
      <c r="T3567" s="22" t="s">
        <v>16</v>
      </c>
      <c r="U3567" s="23" t="s">
        <v>16</v>
      </c>
      <c r="V3567" s="22" t="s">
        <v>16</v>
      </c>
      <c r="W3567" s="22" t="s">
        <v>16</v>
      </c>
      <c r="X3567" s="96" t="s">
        <v>16</v>
      </c>
      <c r="Y3567" s="96" t="s">
        <v>16</v>
      </c>
      <c r="Z3567" s="22" t="s">
        <v>16</v>
      </c>
      <c r="AA3567" s="96" t="s">
        <v>16</v>
      </c>
      <c r="AB3567" s="96" t="s">
        <v>16</v>
      </c>
      <c r="AC3567" s="22" t="s">
        <v>16</v>
      </c>
      <c r="AD3567" s="96" t="s">
        <v>16</v>
      </c>
      <c r="AE3567" s="96" t="s">
        <v>16</v>
      </c>
      <c r="AF3567" s="96" t="s">
        <v>16</v>
      </c>
      <c r="AG3567" s="96" t="s">
        <v>16</v>
      </c>
    </row>
    <row r="3568" spans="2:33">
      <c r="B3568" t="s">
        <v>16</v>
      </c>
      <c r="C3568" s="76" t="s">
        <v>16</v>
      </c>
      <c r="D3568" s="76" t="s">
        <v>16</v>
      </c>
      <c r="F3568" t="s">
        <v>16</v>
      </c>
      <c r="G3568" t="s">
        <v>16</v>
      </c>
      <c r="H3568" t="s">
        <v>16</v>
      </c>
      <c r="I3568" t="s">
        <v>16</v>
      </c>
      <c r="K3568" s="22" t="s">
        <v>16</v>
      </c>
      <c r="L3568" s="22" t="s">
        <v>16</v>
      </c>
      <c r="M3568" s="22" t="s">
        <v>16</v>
      </c>
      <c r="N3568" s="22" t="s">
        <v>16</v>
      </c>
      <c r="O3568" s="22" t="s">
        <v>16</v>
      </c>
      <c r="P3568" s="22" t="s">
        <v>16</v>
      </c>
      <c r="Q3568" s="23" t="s">
        <v>16</v>
      </c>
      <c r="R3568" s="22" t="s">
        <v>16</v>
      </c>
      <c r="S3568" s="23" t="s">
        <v>16</v>
      </c>
      <c r="T3568" s="22" t="s">
        <v>16</v>
      </c>
      <c r="U3568" s="23" t="s">
        <v>16</v>
      </c>
      <c r="V3568" s="22" t="s">
        <v>16</v>
      </c>
      <c r="W3568" s="22" t="s">
        <v>16</v>
      </c>
      <c r="X3568" s="96" t="s">
        <v>16</v>
      </c>
      <c r="Y3568" s="96" t="s">
        <v>16</v>
      </c>
      <c r="Z3568" s="22" t="s">
        <v>16</v>
      </c>
      <c r="AA3568" s="96" t="s">
        <v>16</v>
      </c>
      <c r="AB3568" s="96" t="s">
        <v>16</v>
      </c>
      <c r="AC3568" s="22" t="s">
        <v>16</v>
      </c>
      <c r="AD3568" s="96" t="s">
        <v>16</v>
      </c>
      <c r="AE3568" s="96" t="s">
        <v>16</v>
      </c>
      <c r="AF3568" s="96" t="s">
        <v>16</v>
      </c>
      <c r="AG3568" s="96" t="s">
        <v>16</v>
      </c>
    </row>
    <row r="3569" spans="2:33">
      <c r="B3569" t="s">
        <v>16</v>
      </c>
      <c r="C3569" s="76" t="s">
        <v>16</v>
      </c>
      <c r="D3569" s="76" t="s">
        <v>16</v>
      </c>
      <c r="F3569" t="s">
        <v>16</v>
      </c>
      <c r="G3569" t="s">
        <v>16</v>
      </c>
      <c r="H3569" t="s">
        <v>16</v>
      </c>
      <c r="I3569" t="s">
        <v>16</v>
      </c>
      <c r="K3569" s="22" t="s">
        <v>16</v>
      </c>
      <c r="L3569" s="22" t="s">
        <v>16</v>
      </c>
      <c r="M3569" s="22" t="s">
        <v>16</v>
      </c>
      <c r="N3569" s="22" t="s">
        <v>16</v>
      </c>
      <c r="O3569" s="22" t="s">
        <v>16</v>
      </c>
      <c r="P3569" s="22" t="s">
        <v>16</v>
      </c>
      <c r="Q3569" s="23" t="s">
        <v>16</v>
      </c>
      <c r="R3569" s="22" t="s">
        <v>16</v>
      </c>
      <c r="S3569" s="23" t="s">
        <v>16</v>
      </c>
      <c r="T3569" s="22" t="s">
        <v>16</v>
      </c>
      <c r="U3569" s="23" t="s">
        <v>16</v>
      </c>
      <c r="V3569" s="22" t="s">
        <v>16</v>
      </c>
      <c r="W3569" s="22" t="s">
        <v>16</v>
      </c>
      <c r="X3569" s="96" t="s">
        <v>16</v>
      </c>
      <c r="Y3569" s="96" t="s">
        <v>16</v>
      </c>
      <c r="Z3569" s="22" t="s">
        <v>16</v>
      </c>
      <c r="AA3569" s="96" t="s">
        <v>16</v>
      </c>
      <c r="AB3569" s="96" t="s">
        <v>16</v>
      </c>
      <c r="AC3569" s="22" t="s">
        <v>16</v>
      </c>
      <c r="AD3569" s="96" t="s">
        <v>16</v>
      </c>
      <c r="AE3569" s="96" t="s">
        <v>16</v>
      </c>
      <c r="AF3569" s="96" t="s">
        <v>16</v>
      </c>
      <c r="AG3569" s="96" t="s">
        <v>16</v>
      </c>
    </row>
    <row r="3570" spans="2:33">
      <c r="B3570" t="s">
        <v>16</v>
      </c>
      <c r="C3570" s="76" t="s">
        <v>16</v>
      </c>
      <c r="D3570" s="76" t="s">
        <v>16</v>
      </c>
      <c r="F3570" t="s">
        <v>16</v>
      </c>
      <c r="G3570" t="s">
        <v>16</v>
      </c>
      <c r="H3570" t="s">
        <v>16</v>
      </c>
      <c r="I3570" t="s">
        <v>16</v>
      </c>
      <c r="K3570" s="22" t="s">
        <v>16</v>
      </c>
      <c r="L3570" s="22" t="s">
        <v>16</v>
      </c>
      <c r="M3570" s="22" t="s">
        <v>16</v>
      </c>
      <c r="N3570" s="22" t="s">
        <v>16</v>
      </c>
      <c r="O3570" s="22" t="s">
        <v>16</v>
      </c>
      <c r="P3570" s="22" t="s">
        <v>16</v>
      </c>
      <c r="Q3570" s="23" t="s">
        <v>16</v>
      </c>
      <c r="R3570" s="22" t="s">
        <v>16</v>
      </c>
      <c r="S3570" s="23" t="s">
        <v>16</v>
      </c>
      <c r="T3570" s="22" t="s">
        <v>16</v>
      </c>
      <c r="U3570" s="23" t="s">
        <v>16</v>
      </c>
      <c r="V3570" s="22" t="s">
        <v>16</v>
      </c>
      <c r="W3570" s="22" t="s">
        <v>16</v>
      </c>
      <c r="X3570" s="96" t="s">
        <v>16</v>
      </c>
      <c r="Y3570" s="96" t="s">
        <v>16</v>
      </c>
      <c r="Z3570" s="22" t="s">
        <v>16</v>
      </c>
      <c r="AA3570" s="96" t="s">
        <v>16</v>
      </c>
      <c r="AB3570" s="96" t="s">
        <v>16</v>
      </c>
      <c r="AC3570" s="22" t="s">
        <v>16</v>
      </c>
      <c r="AD3570" s="96" t="s">
        <v>16</v>
      </c>
      <c r="AE3570" s="96" t="s">
        <v>16</v>
      </c>
      <c r="AF3570" s="96" t="s">
        <v>16</v>
      </c>
      <c r="AG3570" s="96" t="s">
        <v>16</v>
      </c>
    </row>
    <row r="3571" spans="2:33">
      <c r="B3571" t="s">
        <v>16</v>
      </c>
      <c r="C3571" s="76" t="s">
        <v>16</v>
      </c>
      <c r="D3571" s="76" t="s">
        <v>16</v>
      </c>
      <c r="F3571" t="s">
        <v>16</v>
      </c>
      <c r="G3571" t="s">
        <v>16</v>
      </c>
      <c r="H3571" t="s">
        <v>16</v>
      </c>
      <c r="I3571" t="s">
        <v>16</v>
      </c>
      <c r="K3571" s="22" t="s">
        <v>16</v>
      </c>
      <c r="L3571" s="22" t="s">
        <v>16</v>
      </c>
      <c r="M3571" s="22" t="s">
        <v>16</v>
      </c>
      <c r="N3571" s="22" t="s">
        <v>16</v>
      </c>
      <c r="O3571" s="22" t="s">
        <v>16</v>
      </c>
      <c r="P3571" s="22" t="s">
        <v>16</v>
      </c>
      <c r="Q3571" s="23" t="s">
        <v>16</v>
      </c>
      <c r="R3571" s="22" t="s">
        <v>16</v>
      </c>
      <c r="S3571" s="23" t="s">
        <v>16</v>
      </c>
      <c r="T3571" s="22" t="s">
        <v>16</v>
      </c>
      <c r="U3571" s="23" t="s">
        <v>16</v>
      </c>
      <c r="V3571" s="22" t="s">
        <v>16</v>
      </c>
      <c r="W3571" s="22" t="s">
        <v>16</v>
      </c>
      <c r="X3571" s="96" t="s">
        <v>16</v>
      </c>
      <c r="Y3571" s="96" t="s">
        <v>16</v>
      </c>
      <c r="Z3571" s="22" t="s">
        <v>16</v>
      </c>
      <c r="AA3571" s="96" t="s">
        <v>16</v>
      </c>
      <c r="AB3571" s="96" t="s">
        <v>16</v>
      </c>
      <c r="AC3571" s="22" t="s">
        <v>16</v>
      </c>
      <c r="AD3571" s="96" t="s">
        <v>16</v>
      </c>
      <c r="AE3571" s="96" t="s">
        <v>16</v>
      </c>
      <c r="AF3571" s="96" t="s">
        <v>16</v>
      </c>
      <c r="AG3571" s="96" t="s">
        <v>16</v>
      </c>
    </row>
    <row r="3572" spans="2:33">
      <c r="B3572" t="s">
        <v>16</v>
      </c>
      <c r="C3572" s="76" t="s">
        <v>16</v>
      </c>
      <c r="D3572" s="76" t="s">
        <v>16</v>
      </c>
      <c r="F3572" t="s">
        <v>16</v>
      </c>
      <c r="G3572" t="s">
        <v>16</v>
      </c>
      <c r="H3572" t="s">
        <v>16</v>
      </c>
      <c r="I3572" t="s">
        <v>16</v>
      </c>
      <c r="K3572" s="22" t="s">
        <v>16</v>
      </c>
      <c r="L3572" s="22" t="s">
        <v>16</v>
      </c>
      <c r="M3572" s="22" t="s">
        <v>16</v>
      </c>
      <c r="N3572" s="22" t="s">
        <v>16</v>
      </c>
      <c r="O3572" s="22" t="s">
        <v>16</v>
      </c>
      <c r="P3572" s="22" t="s">
        <v>16</v>
      </c>
      <c r="Q3572" s="23" t="s">
        <v>16</v>
      </c>
      <c r="R3572" s="22" t="s">
        <v>16</v>
      </c>
      <c r="S3572" s="23" t="s">
        <v>16</v>
      </c>
      <c r="T3572" s="22" t="s">
        <v>16</v>
      </c>
      <c r="U3572" s="23" t="s">
        <v>16</v>
      </c>
      <c r="V3572" s="22" t="s">
        <v>16</v>
      </c>
      <c r="W3572" s="22" t="s">
        <v>16</v>
      </c>
      <c r="X3572" s="96" t="s">
        <v>16</v>
      </c>
      <c r="Y3572" s="96" t="s">
        <v>16</v>
      </c>
      <c r="Z3572" s="22" t="s">
        <v>16</v>
      </c>
      <c r="AA3572" s="96" t="s">
        <v>16</v>
      </c>
      <c r="AB3572" s="96" t="s">
        <v>16</v>
      </c>
      <c r="AC3572" s="22" t="s">
        <v>16</v>
      </c>
      <c r="AD3572" s="96" t="s">
        <v>16</v>
      </c>
      <c r="AE3572" s="96" t="s">
        <v>16</v>
      </c>
      <c r="AF3572" s="96" t="s">
        <v>16</v>
      </c>
      <c r="AG3572" s="96" t="s">
        <v>16</v>
      </c>
    </row>
    <row r="3573" spans="2:33">
      <c r="B3573" t="s">
        <v>16</v>
      </c>
      <c r="C3573" s="76" t="s">
        <v>16</v>
      </c>
      <c r="D3573" s="76" t="s">
        <v>16</v>
      </c>
      <c r="F3573" t="s">
        <v>16</v>
      </c>
      <c r="G3573" t="s">
        <v>16</v>
      </c>
      <c r="H3573" t="s">
        <v>16</v>
      </c>
      <c r="I3573" t="s">
        <v>16</v>
      </c>
      <c r="K3573" s="22" t="s">
        <v>16</v>
      </c>
      <c r="L3573" s="22" t="s">
        <v>16</v>
      </c>
      <c r="M3573" s="22" t="s">
        <v>16</v>
      </c>
      <c r="N3573" s="22" t="s">
        <v>16</v>
      </c>
      <c r="O3573" s="22" t="s">
        <v>16</v>
      </c>
      <c r="P3573" s="22" t="s">
        <v>16</v>
      </c>
      <c r="Q3573" s="23" t="s">
        <v>16</v>
      </c>
      <c r="R3573" s="22" t="s">
        <v>16</v>
      </c>
      <c r="S3573" s="23" t="s">
        <v>16</v>
      </c>
      <c r="T3573" s="22" t="s">
        <v>16</v>
      </c>
      <c r="U3573" s="23" t="s">
        <v>16</v>
      </c>
      <c r="V3573" s="22" t="s">
        <v>16</v>
      </c>
      <c r="W3573" s="22" t="s">
        <v>16</v>
      </c>
      <c r="X3573" s="96" t="s">
        <v>16</v>
      </c>
      <c r="Y3573" s="96" t="s">
        <v>16</v>
      </c>
      <c r="Z3573" s="22" t="s">
        <v>16</v>
      </c>
      <c r="AA3573" s="96" t="s">
        <v>16</v>
      </c>
      <c r="AB3573" s="96" t="s">
        <v>16</v>
      </c>
      <c r="AC3573" s="22" t="s">
        <v>16</v>
      </c>
      <c r="AD3573" s="96" t="s">
        <v>16</v>
      </c>
      <c r="AE3573" s="96" t="s">
        <v>16</v>
      </c>
      <c r="AF3573" s="96" t="s">
        <v>16</v>
      </c>
      <c r="AG3573" s="96" t="s">
        <v>16</v>
      </c>
    </row>
    <row r="3574" spans="2:33">
      <c r="B3574" t="s">
        <v>16</v>
      </c>
      <c r="C3574" s="76" t="s">
        <v>16</v>
      </c>
      <c r="D3574" s="76" t="s">
        <v>16</v>
      </c>
      <c r="F3574" t="s">
        <v>16</v>
      </c>
      <c r="G3574" t="s">
        <v>16</v>
      </c>
      <c r="H3574" t="s">
        <v>16</v>
      </c>
      <c r="I3574" t="s">
        <v>16</v>
      </c>
      <c r="K3574" s="22" t="s">
        <v>16</v>
      </c>
      <c r="L3574" s="22" t="s">
        <v>16</v>
      </c>
      <c r="M3574" s="22" t="s">
        <v>16</v>
      </c>
      <c r="N3574" s="22" t="s">
        <v>16</v>
      </c>
      <c r="O3574" s="22" t="s">
        <v>16</v>
      </c>
      <c r="P3574" s="22" t="s">
        <v>16</v>
      </c>
      <c r="Q3574" s="23" t="s">
        <v>16</v>
      </c>
      <c r="R3574" s="22" t="s">
        <v>16</v>
      </c>
      <c r="S3574" s="23" t="s">
        <v>16</v>
      </c>
      <c r="T3574" s="22" t="s">
        <v>16</v>
      </c>
      <c r="U3574" s="23" t="s">
        <v>16</v>
      </c>
      <c r="V3574" s="22" t="s">
        <v>16</v>
      </c>
      <c r="W3574" s="22" t="s">
        <v>16</v>
      </c>
      <c r="X3574" s="96" t="s">
        <v>16</v>
      </c>
      <c r="Y3574" s="96" t="s">
        <v>16</v>
      </c>
      <c r="Z3574" s="22" t="s">
        <v>16</v>
      </c>
      <c r="AA3574" s="96" t="s">
        <v>16</v>
      </c>
      <c r="AB3574" s="96" t="s">
        <v>16</v>
      </c>
      <c r="AC3574" s="22" t="s">
        <v>16</v>
      </c>
      <c r="AD3574" s="96" t="s">
        <v>16</v>
      </c>
      <c r="AE3574" s="96" t="s">
        <v>16</v>
      </c>
      <c r="AF3574" s="96" t="s">
        <v>16</v>
      </c>
      <c r="AG3574" s="96" t="s">
        <v>16</v>
      </c>
    </row>
    <row r="3575" spans="2:33">
      <c r="B3575" t="s">
        <v>16</v>
      </c>
      <c r="C3575" s="76" t="s">
        <v>16</v>
      </c>
      <c r="D3575" s="76" t="s">
        <v>16</v>
      </c>
      <c r="F3575" t="s">
        <v>16</v>
      </c>
      <c r="G3575" t="s">
        <v>16</v>
      </c>
      <c r="H3575" t="s">
        <v>16</v>
      </c>
      <c r="I3575" t="s">
        <v>16</v>
      </c>
      <c r="K3575" s="22" t="s">
        <v>16</v>
      </c>
      <c r="L3575" s="22" t="s">
        <v>16</v>
      </c>
      <c r="M3575" s="22" t="s">
        <v>16</v>
      </c>
      <c r="N3575" s="22" t="s">
        <v>16</v>
      </c>
      <c r="O3575" s="22" t="s">
        <v>16</v>
      </c>
      <c r="P3575" s="22" t="s">
        <v>16</v>
      </c>
      <c r="Q3575" s="23" t="s">
        <v>16</v>
      </c>
      <c r="R3575" s="22" t="s">
        <v>16</v>
      </c>
      <c r="S3575" s="23" t="s">
        <v>16</v>
      </c>
      <c r="T3575" s="22" t="s">
        <v>16</v>
      </c>
      <c r="U3575" s="23" t="s">
        <v>16</v>
      </c>
      <c r="V3575" s="22" t="s">
        <v>16</v>
      </c>
      <c r="W3575" s="22" t="s">
        <v>16</v>
      </c>
      <c r="X3575" s="96" t="s">
        <v>16</v>
      </c>
      <c r="Y3575" s="96" t="s">
        <v>16</v>
      </c>
      <c r="Z3575" s="22" t="s">
        <v>16</v>
      </c>
      <c r="AA3575" s="96" t="s">
        <v>16</v>
      </c>
      <c r="AB3575" s="96" t="s">
        <v>16</v>
      </c>
      <c r="AC3575" s="22" t="s">
        <v>16</v>
      </c>
      <c r="AD3575" s="96" t="s">
        <v>16</v>
      </c>
      <c r="AE3575" s="96" t="s">
        <v>16</v>
      </c>
      <c r="AF3575" s="96" t="s">
        <v>16</v>
      </c>
      <c r="AG3575" s="96" t="s">
        <v>16</v>
      </c>
    </row>
    <row r="3576" spans="2:33">
      <c r="B3576" t="s">
        <v>16</v>
      </c>
      <c r="C3576" s="76" t="s">
        <v>16</v>
      </c>
      <c r="D3576" s="76" t="s">
        <v>16</v>
      </c>
      <c r="F3576" t="s">
        <v>16</v>
      </c>
      <c r="G3576" t="s">
        <v>16</v>
      </c>
      <c r="H3576" t="s">
        <v>16</v>
      </c>
      <c r="I3576" t="s">
        <v>16</v>
      </c>
      <c r="K3576" s="22" t="s">
        <v>16</v>
      </c>
      <c r="L3576" s="22" t="s">
        <v>16</v>
      </c>
      <c r="M3576" s="22" t="s">
        <v>16</v>
      </c>
      <c r="N3576" s="22" t="s">
        <v>16</v>
      </c>
      <c r="O3576" s="22" t="s">
        <v>16</v>
      </c>
      <c r="P3576" s="22" t="s">
        <v>16</v>
      </c>
      <c r="Q3576" s="23" t="s">
        <v>16</v>
      </c>
      <c r="R3576" s="22" t="s">
        <v>16</v>
      </c>
      <c r="S3576" s="23" t="s">
        <v>16</v>
      </c>
      <c r="T3576" s="22" t="s">
        <v>16</v>
      </c>
      <c r="U3576" s="23" t="s">
        <v>16</v>
      </c>
      <c r="V3576" s="22" t="s">
        <v>16</v>
      </c>
      <c r="W3576" s="22" t="s">
        <v>16</v>
      </c>
      <c r="X3576" s="96" t="s">
        <v>16</v>
      </c>
      <c r="Y3576" s="96" t="s">
        <v>16</v>
      </c>
      <c r="Z3576" s="22" t="s">
        <v>16</v>
      </c>
      <c r="AA3576" s="96" t="s">
        <v>16</v>
      </c>
      <c r="AB3576" s="96" t="s">
        <v>16</v>
      </c>
      <c r="AC3576" s="22" t="s">
        <v>16</v>
      </c>
      <c r="AD3576" s="96" t="s">
        <v>16</v>
      </c>
      <c r="AE3576" s="96" t="s">
        <v>16</v>
      </c>
      <c r="AF3576" s="96" t="s">
        <v>16</v>
      </c>
      <c r="AG3576" s="96" t="s">
        <v>16</v>
      </c>
    </row>
    <row r="3577" spans="2:33">
      <c r="B3577" t="s">
        <v>16</v>
      </c>
      <c r="C3577" s="76" t="s">
        <v>16</v>
      </c>
      <c r="D3577" s="76" t="s">
        <v>16</v>
      </c>
      <c r="F3577" t="s">
        <v>16</v>
      </c>
      <c r="G3577" t="s">
        <v>16</v>
      </c>
      <c r="H3577" t="s">
        <v>16</v>
      </c>
      <c r="I3577" t="s">
        <v>16</v>
      </c>
      <c r="K3577" s="22" t="s">
        <v>16</v>
      </c>
      <c r="L3577" s="22" t="s">
        <v>16</v>
      </c>
      <c r="M3577" s="22" t="s">
        <v>16</v>
      </c>
      <c r="N3577" s="22" t="s">
        <v>16</v>
      </c>
      <c r="O3577" s="22" t="s">
        <v>16</v>
      </c>
      <c r="P3577" s="22" t="s">
        <v>16</v>
      </c>
      <c r="Q3577" s="23" t="s">
        <v>16</v>
      </c>
      <c r="R3577" s="22" t="s">
        <v>16</v>
      </c>
      <c r="S3577" s="23" t="s">
        <v>16</v>
      </c>
      <c r="T3577" s="22" t="s">
        <v>16</v>
      </c>
      <c r="U3577" s="23" t="s">
        <v>16</v>
      </c>
      <c r="V3577" s="22" t="s">
        <v>16</v>
      </c>
      <c r="W3577" s="22" t="s">
        <v>16</v>
      </c>
      <c r="X3577" s="96" t="s">
        <v>16</v>
      </c>
      <c r="Y3577" s="96" t="s">
        <v>16</v>
      </c>
      <c r="Z3577" s="22" t="s">
        <v>16</v>
      </c>
      <c r="AA3577" s="96" t="s">
        <v>16</v>
      </c>
      <c r="AB3577" s="96" t="s">
        <v>16</v>
      </c>
      <c r="AC3577" s="22" t="s">
        <v>16</v>
      </c>
      <c r="AD3577" s="96" t="s">
        <v>16</v>
      </c>
      <c r="AE3577" s="96" t="s">
        <v>16</v>
      </c>
      <c r="AF3577" s="96" t="s">
        <v>16</v>
      </c>
      <c r="AG3577" s="96" t="s">
        <v>16</v>
      </c>
    </row>
    <row r="3578" spans="2:33">
      <c r="B3578" t="s">
        <v>16</v>
      </c>
      <c r="C3578" s="76" t="s">
        <v>16</v>
      </c>
      <c r="D3578" s="76" t="s">
        <v>16</v>
      </c>
      <c r="F3578" t="s">
        <v>16</v>
      </c>
      <c r="G3578" t="s">
        <v>16</v>
      </c>
      <c r="H3578" t="s">
        <v>16</v>
      </c>
      <c r="I3578" t="s">
        <v>16</v>
      </c>
      <c r="K3578" s="22" t="s">
        <v>16</v>
      </c>
      <c r="L3578" s="22" t="s">
        <v>16</v>
      </c>
      <c r="M3578" s="22" t="s">
        <v>16</v>
      </c>
      <c r="N3578" s="22" t="s">
        <v>16</v>
      </c>
      <c r="O3578" s="22" t="s">
        <v>16</v>
      </c>
      <c r="P3578" s="22" t="s">
        <v>16</v>
      </c>
      <c r="Q3578" s="23" t="s">
        <v>16</v>
      </c>
      <c r="R3578" s="22" t="s">
        <v>16</v>
      </c>
      <c r="S3578" s="23" t="s">
        <v>16</v>
      </c>
      <c r="T3578" s="22" t="s">
        <v>16</v>
      </c>
      <c r="U3578" s="23" t="s">
        <v>16</v>
      </c>
      <c r="V3578" s="22" t="s">
        <v>16</v>
      </c>
      <c r="W3578" s="22" t="s">
        <v>16</v>
      </c>
      <c r="X3578" s="96" t="s">
        <v>16</v>
      </c>
      <c r="Y3578" s="96" t="s">
        <v>16</v>
      </c>
      <c r="Z3578" s="22" t="s">
        <v>16</v>
      </c>
      <c r="AA3578" s="96" t="s">
        <v>16</v>
      </c>
      <c r="AB3578" s="96" t="s">
        <v>16</v>
      </c>
      <c r="AC3578" s="22" t="s">
        <v>16</v>
      </c>
      <c r="AD3578" s="96" t="s">
        <v>16</v>
      </c>
      <c r="AE3578" s="96" t="s">
        <v>16</v>
      </c>
      <c r="AF3578" s="96" t="s">
        <v>16</v>
      </c>
      <c r="AG3578" s="96" t="s">
        <v>16</v>
      </c>
    </row>
    <row r="3579" spans="2:33">
      <c r="B3579" t="s">
        <v>16</v>
      </c>
      <c r="C3579" s="76" t="s">
        <v>16</v>
      </c>
      <c r="D3579" s="76" t="s">
        <v>16</v>
      </c>
      <c r="F3579" t="s">
        <v>16</v>
      </c>
      <c r="G3579" t="s">
        <v>16</v>
      </c>
      <c r="H3579" t="s">
        <v>16</v>
      </c>
      <c r="I3579" t="s">
        <v>16</v>
      </c>
      <c r="K3579" s="22" t="s">
        <v>16</v>
      </c>
      <c r="L3579" s="22" t="s">
        <v>16</v>
      </c>
      <c r="M3579" s="22" t="s">
        <v>16</v>
      </c>
      <c r="N3579" s="22" t="s">
        <v>16</v>
      </c>
      <c r="O3579" s="22" t="s">
        <v>16</v>
      </c>
      <c r="P3579" s="22" t="s">
        <v>16</v>
      </c>
      <c r="Q3579" s="23" t="s">
        <v>16</v>
      </c>
      <c r="R3579" s="22" t="s">
        <v>16</v>
      </c>
      <c r="S3579" s="23" t="s">
        <v>16</v>
      </c>
      <c r="T3579" s="22" t="s">
        <v>16</v>
      </c>
      <c r="U3579" s="23" t="s">
        <v>16</v>
      </c>
      <c r="V3579" s="22" t="s">
        <v>16</v>
      </c>
      <c r="W3579" s="22" t="s">
        <v>16</v>
      </c>
      <c r="X3579" s="96" t="s">
        <v>16</v>
      </c>
      <c r="Y3579" s="96" t="s">
        <v>16</v>
      </c>
      <c r="Z3579" s="22" t="s">
        <v>16</v>
      </c>
      <c r="AA3579" s="96" t="s">
        <v>16</v>
      </c>
      <c r="AB3579" s="96" t="s">
        <v>16</v>
      </c>
      <c r="AC3579" s="22" t="s">
        <v>16</v>
      </c>
      <c r="AD3579" s="96" t="s">
        <v>16</v>
      </c>
      <c r="AE3579" s="96" t="s">
        <v>16</v>
      </c>
      <c r="AF3579" s="96" t="s">
        <v>16</v>
      </c>
      <c r="AG3579" s="96" t="s">
        <v>16</v>
      </c>
    </row>
    <row r="3580" spans="2:33">
      <c r="B3580" t="s">
        <v>16</v>
      </c>
      <c r="C3580" s="76" t="s">
        <v>16</v>
      </c>
      <c r="D3580" s="76" t="s">
        <v>16</v>
      </c>
      <c r="F3580" t="s">
        <v>16</v>
      </c>
      <c r="G3580" t="s">
        <v>16</v>
      </c>
      <c r="H3580" t="s">
        <v>16</v>
      </c>
      <c r="I3580" t="s">
        <v>16</v>
      </c>
      <c r="K3580" s="22" t="s">
        <v>16</v>
      </c>
      <c r="L3580" s="22" t="s">
        <v>16</v>
      </c>
      <c r="M3580" s="22" t="s">
        <v>16</v>
      </c>
      <c r="N3580" s="22" t="s">
        <v>16</v>
      </c>
      <c r="O3580" s="22" t="s">
        <v>16</v>
      </c>
      <c r="P3580" s="22" t="s">
        <v>16</v>
      </c>
      <c r="Q3580" s="23" t="s">
        <v>16</v>
      </c>
      <c r="R3580" s="22" t="s">
        <v>16</v>
      </c>
      <c r="S3580" s="23" t="s">
        <v>16</v>
      </c>
      <c r="T3580" s="22" t="s">
        <v>16</v>
      </c>
      <c r="U3580" s="23" t="s">
        <v>16</v>
      </c>
      <c r="V3580" s="22" t="s">
        <v>16</v>
      </c>
      <c r="W3580" s="22" t="s">
        <v>16</v>
      </c>
      <c r="X3580" s="96" t="s">
        <v>16</v>
      </c>
      <c r="Y3580" s="96" t="s">
        <v>16</v>
      </c>
      <c r="Z3580" s="22" t="s">
        <v>16</v>
      </c>
      <c r="AA3580" s="96" t="s">
        <v>16</v>
      </c>
      <c r="AB3580" s="96" t="s">
        <v>16</v>
      </c>
      <c r="AC3580" s="22" t="s">
        <v>16</v>
      </c>
      <c r="AD3580" s="96" t="s">
        <v>16</v>
      </c>
      <c r="AE3580" s="96" t="s">
        <v>16</v>
      </c>
      <c r="AF3580" s="96" t="s">
        <v>16</v>
      </c>
      <c r="AG3580" s="96" t="s">
        <v>16</v>
      </c>
    </row>
    <row r="3581" spans="2:33">
      <c r="B3581" t="s">
        <v>16</v>
      </c>
      <c r="C3581" s="76" t="s">
        <v>16</v>
      </c>
      <c r="D3581" s="76" t="s">
        <v>16</v>
      </c>
      <c r="F3581" t="s">
        <v>16</v>
      </c>
      <c r="G3581" t="s">
        <v>16</v>
      </c>
      <c r="H3581" t="s">
        <v>16</v>
      </c>
      <c r="I3581" t="s">
        <v>16</v>
      </c>
      <c r="K3581" s="22" t="s">
        <v>16</v>
      </c>
      <c r="L3581" s="22" t="s">
        <v>16</v>
      </c>
      <c r="M3581" s="22" t="s">
        <v>16</v>
      </c>
      <c r="N3581" s="22" t="s">
        <v>16</v>
      </c>
      <c r="O3581" s="22" t="s">
        <v>16</v>
      </c>
      <c r="P3581" s="22" t="s">
        <v>16</v>
      </c>
      <c r="Q3581" s="23" t="s">
        <v>16</v>
      </c>
      <c r="R3581" s="22" t="s">
        <v>16</v>
      </c>
      <c r="S3581" s="23" t="s">
        <v>16</v>
      </c>
      <c r="T3581" s="22" t="s">
        <v>16</v>
      </c>
      <c r="U3581" s="23" t="s">
        <v>16</v>
      </c>
      <c r="V3581" s="22" t="s">
        <v>16</v>
      </c>
      <c r="W3581" s="22" t="s">
        <v>16</v>
      </c>
      <c r="X3581" s="96" t="s">
        <v>16</v>
      </c>
      <c r="Y3581" s="96" t="s">
        <v>16</v>
      </c>
      <c r="Z3581" s="22" t="s">
        <v>16</v>
      </c>
      <c r="AA3581" s="96" t="s">
        <v>16</v>
      </c>
      <c r="AB3581" s="96" t="s">
        <v>16</v>
      </c>
      <c r="AC3581" s="22" t="s">
        <v>16</v>
      </c>
      <c r="AD3581" s="96" t="s">
        <v>16</v>
      </c>
      <c r="AE3581" s="96" t="s">
        <v>16</v>
      </c>
      <c r="AF3581" s="96" t="s">
        <v>16</v>
      </c>
      <c r="AG3581" s="96" t="s">
        <v>16</v>
      </c>
    </row>
    <row r="3582" spans="2:33">
      <c r="B3582" t="s">
        <v>16</v>
      </c>
      <c r="C3582" s="76" t="s">
        <v>16</v>
      </c>
      <c r="D3582" s="76" t="s">
        <v>16</v>
      </c>
      <c r="F3582" t="s">
        <v>16</v>
      </c>
      <c r="G3582" t="s">
        <v>16</v>
      </c>
      <c r="H3582" t="s">
        <v>16</v>
      </c>
      <c r="I3582" t="s">
        <v>16</v>
      </c>
      <c r="K3582" s="22" t="s">
        <v>16</v>
      </c>
      <c r="L3582" s="22" t="s">
        <v>16</v>
      </c>
      <c r="M3582" s="22" t="s">
        <v>16</v>
      </c>
      <c r="N3582" s="22" t="s">
        <v>16</v>
      </c>
      <c r="O3582" s="22" t="s">
        <v>16</v>
      </c>
      <c r="P3582" s="22" t="s">
        <v>16</v>
      </c>
      <c r="Q3582" s="23" t="s">
        <v>16</v>
      </c>
      <c r="R3582" s="22" t="s">
        <v>16</v>
      </c>
      <c r="S3582" s="23" t="s">
        <v>16</v>
      </c>
      <c r="T3582" s="22" t="s">
        <v>16</v>
      </c>
      <c r="U3582" s="23" t="s">
        <v>16</v>
      </c>
      <c r="V3582" s="22" t="s">
        <v>16</v>
      </c>
      <c r="W3582" s="22" t="s">
        <v>16</v>
      </c>
      <c r="X3582" s="96" t="s">
        <v>16</v>
      </c>
      <c r="Y3582" s="96" t="s">
        <v>16</v>
      </c>
      <c r="Z3582" s="22" t="s">
        <v>16</v>
      </c>
      <c r="AA3582" s="96" t="s">
        <v>16</v>
      </c>
      <c r="AB3582" s="96" t="s">
        <v>16</v>
      </c>
      <c r="AC3582" s="22" t="s">
        <v>16</v>
      </c>
      <c r="AD3582" s="96" t="s">
        <v>16</v>
      </c>
      <c r="AE3582" s="96" t="s">
        <v>16</v>
      </c>
      <c r="AF3582" s="96" t="s">
        <v>16</v>
      </c>
      <c r="AG3582" s="96" t="s">
        <v>16</v>
      </c>
    </row>
    <row r="3583" spans="2:33">
      <c r="B3583" t="s">
        <v>16</v>
      </c>
      <c r="C3583" s="76" t="s">
        <v>16</v>
      </c>
      <c r="D3583" s="76" t="s">
        <v>16</v>
      </c>
      <c r="F3583" t="s">
        <v>16</v>
      </c>
      <c r="G3583" t="s">
        <v>16</v>
      </c>
      <c r="H3583" t="s">
        <v>16</v>
      </c>
      <c r="I3583" t="s">
        <v>16</v>
      </c>
      <c r="K3583" s="22" t="s">
        <v>16</v>
      </c>
      <c r="L3583" s="22" t="s">
        <v>16</v>
      </c>
      <c r="M3583" s="22" t="s">
        <v>16</v>
      </c>
      <c r="N3583" s="22" t="s">
        <v>16</v>
      </c>
      <c r="O3583" s="22" t="s">
        <v>16</v>
      </c>
      <c r="P3583" s="22" t="s">
        <v>16</v>
      </c>
      <c r="Q3583" s="23" t="s">
        <v>16</v>
      </c>
      <c r="R3583" s="22" t="s">
        <v>16</v>
      </c>
      <c r="S3583" s="23" t="s">
        <v>16</v>
      </c>
      <c r="T3583" s="22" t="s">
        <v>16</v>
      </c>
      <c r="U3583" s="23" t="s">
        <v>16</v>
      </c>
      <c r="V3583" s="22" t="s">
        <v>16</v>
      </c>
      <c r="W3583" s="22" t="s">
        <v>16</v>
      </c>
      <c r="X3583" s="96" t="s">
        <v>16</v>
      </c>
      <c r="Y3583" s="96" t="s">
        <v>16</v>
      </c>
      <c r="Z3583" s="22" t="s">
        <v>16</v>
      </c>
      <c r="AA3583" s="96" t="s">
        <v>16</v>
      </c>
      <c r="AB3583" s="96" t="s">
        <v>16</v>
      </c>
      <c r="AC3583" s="22" t="s">
        <v>16</v>
      </c>
      <c r="AD3583" s="96" t="s">
        <v>16</v>
      </c>
      <c r="AE3583" s="96" t="s">
        <v>16</v>
      </c>
      <c r="AF3583" s="96" t="s">
        <v>16</v>
      </c>
      <c r="AG3583" s="96" t="s">
        <v>16</v>
      </c>
    </row>
    <row r="3584" spans="2:33">
      <c r="B3584" t="s">
        <v>16</v>
      </c>
      <c r="C3584" s="76" t="s">
        <v>16</v>
      </c>
      <c r="D3584" s="76" t="s">
        <v>16</v>
      </c>
      <c r="F3584" t="s">
        <v>16</v>
      </c>
      <c r="G3584" t="s">
        <v>16</v>
      </c>
      <c r="H3584" t="s">
        <v>16</v>
      </c>
      <c r="I3584" t="s">
        <v>16</v>
      </c>
      <c r="K3584" s="22" t="s">
        <v>16</v>
      </c>
      <c r="L3584" s="22" t="s">
        <v>16</v>
      </c>
      <c r="M3584" s="22" t="s">
        <v>16</v>
      </c>
      <c r="N3584" s="22" t="s">
        <v>16</v>
      </c>
      <c r="O3584" s="22" t="s">
        <v>16</v>
      </c>
      <c r="P3584" s="22" t="s">
        <v>16</v>
      </c>
      <c r="Q3584" s="23" t="s">
        <v>16</v>
      </c>
      <c r="R3584" s="22" t="s">
        <v>16</v>
      </c>
      <c r="S3584" s="23" t="s">
        <v>16</v>
      </c>
      <c r="T3584" s="22" t="s">
        <v>16</v>
      </c>
      <c r="U3584" s="23" t="s">
        <v>16</v>
      </c>
      <c r="V3584" s="22" t="s">
        <v>16</v>
      </c>
      <c r="W3584" s="22" t="s">
        <v>16</v>
      </c>
      <c r="X3584" s="96" t="s">
        <v>16</v>
      </c>
      <c r="Y3584" s="96" t="s">
        <v>16</v>
      </c>
      <c r="Z3584" s="22" t="s">
        <v>16</v>
      </c>
      <c r="AA3584" s="96" t="s">
        <v>16</v>
      </c>
      <c r="AB3584" s="96" t="s">
        <v>16</v>
      </c>
      <c r="AC3584" s="22" t="s">
        <v>16</v>
      </c>
      <c r="AD3584" s="96" t="s">
        <v>16</v>
      </c>
      <c r="AE3584" s="96" t="s">
        <v>16</v>
      </c>
      <c r="AF3584" s="96" t="s">
        <v>16</v>
      </c>
      <c r="AG3584" s="96" t="s">
        <v>16</v>
      </c>
    </row>
    <row r="3585" spans="2:33">
      <c r="B3585" t="s">
        <v>16</v>
      </c>
      <c r="C3585" s="76" t="s">
        <v>16</v>
      </c>
      <c r="D3585" s="76" t="s">
        <v>16</v>
      </c>
      <c r="F3585" t="s">
        <v>16</v>
      </c>
      <c r="G3585" t="s">
        <v>16</v>
      </c>
      <c r="H3585" t="s">
        <v>16</v>
      </c>
      <c r="I3585" t="s">
        <v>16</v>
      </c>
      <c r="K3585" s="22" t="s">
        <v>16</v>
      </c>
      <c r="L3585" s="22" t="s">
        <v>16</v>
      </c>
      <c r="M3585" s="22" t="s">
        <v>16</v>
      </c>
      <c r="N3585" s="22" t="s">
        <v>16</v>
      </c>
      <c r="O3585" s="22" t="s">
        <v>16</v>
      </c>
      <c r="P3585" s="22" t="s">
        <v>16</v>
      </c>
      <c r="Q3585" s="23" t="s">
        <v>16</v>
      </c>
      <c r="R3585" s="22" t="s">
        <v>16</v>
      </c>
      <c r="S3585" s="23" t="s">
        <v>16</v>
      </c>
      <c r="T3585" s="22" t="s">
        <v>16</v>
      </c>
      <c r="U3585" s="23" t="s">
        <v>16</v>
      </c>
      <c r="V3585" s="22" t="s">
        <v>16</v>
      </c>
      <c r="W3585" s="22" t="s">
        <v>16</v>
      </c>
      <c r="X3585" s="96" t="s">
        <v>16</v>
      </c>
      <c r="Y3585" s="96" t="s">
        <v>16</v>
      </c>
      <c r="Z3585" s="22" t="s">
        <v>16</v>
      </c>
      <c r="AA3585" s="96" t="s">
        <v>16</v>
      </c>
      <c r="AB3585" s="96" t="s">
        <v>16</v>
      </c>
      <c r="AC3585" s="22" t="s">
        <v>16</v>
      </c>
      <c r="AD3585" s="96" t="s">
        <v>16</v>
      </c>
      <c r="AE3585" s="96" t="s">
        <v>16</v>
      </c>
      <c r="AF3585" s="96" t="s">
        <v>16</v>
      </c>
      <c r="AG3585" s="96" t="s">
        <v>16</v>
      </c>
    </row>
    <row r="3586" spans="2:33">
      <c r="B3586" t="s">
        <v>16</v>
      </c>
      <c r="C3586" s="76" t="s">
        <v>16</v>
      </c>
      <c r="D3586" s="76" t="s">
        <v>16</v>
      </c>
      <c r="F3586" t="s">
        <v>16</v>
      </c>
      <c r="G3586" t="s">
        <v>16</v>
      </c>
      <c r="H3586" t="s">
        <v>16</v>
      </c>
      <c r="I3586" t="s">
        <v>16</v>
      </c>
      <c r="K3586" s="22" t="s">
        <v>16</v>
      </c>
      <c r="L3586" s="22" t="s">
        <v>16</v>
      </c>
      <c r="M3586" s="22" t="s">
        <v>16</v>
      </c>
      <c r="N3586" s="22" t="s">
        <v>16</v>
      </c>
      <c r="O3586" s="22" t="s">
        <v>16</v>
      </c>
      <c r="P3586" s="22" t="s">
        <v>16</v>
      </c>
      <c r="Q3586" s="23" t="s">
        <v>16</v>
      </c>
      <c r="R3586" s="22" t="s">
        <v>16</v>
      </c>
      <c r="S3586" s="23" t="s">
        <v>16</v>
      </c>
      <c r="T3586" s="22" t="s">
        <v>16</v>
      </c>
      <c r="U3586" s="23" t="s">
        <v>16</v>
      </c>
      <c r="V3586" s="22" t="s">
        <v>16</v>
      </c>
      <c r="W3586" s="22" t="s">
        <v>16</v>
      </c>
      <c r="X3586" s="96" t="s">
        <v>16</v>
      </c>
      <c r="Y3586" s="96" t="s">
        <v>16</v>
      </c>
      <c r="Z3586" s="22" t="s">
        <v>16</v>
      </c>
      <c r="AA3586" s="96" t="s">
        <v>16</v>
      </c>
      <c r="AB3586" s="96" t="s">
        <v>16</v>
      </c>
      <c r="AC3586" s="22" t="s">
        <v>16</v>
      </c>
      <c r="AD3586" s="96" t="s">
        <v>16</v>
      </c>
      <c r="AE3586" s="96" t="s">
        <v>16</v>
      </c>
      <c r="AF3586" s="96" t="s">
        <v>16</v>
      </c>
      <c r="AG3586" s="96" t="s">
        <v>16</v>
      </c>
    </row>
    <row r="3587" spans="2:33">
      <c r="B3587" t="s">
        <v>16</v>
      </c>
      <c r="C3587" s="76" t="s">
        <v>16</v>
      </c>
      <c r="D3587" s="76" t="s">
        <v>16</v>
      </c>
      <c r="F3587" t="s">
        <v>16</v>
      </c>
      <c r="G3587" t="s">
        <v>16</v>
      </c>
      <c r="H3587" t="s">
        <v>16</v>
      </c>
      <c r="I3587" t="s">
        <v>16</v>
      </c>
      <c r="K3587" s="22" t="s">
        <v>16</v>
      </c>
      <c r="L3587" s="22" t="s">
        <v>16</v>
      </c>
      <c r="M3587" s="22" t="s">
        <v>16</v>
      </c>
      <c r="N3587" s="22" t="s">
        <v>16</v>
      </c>
      <c r="O3587" s="22" t="s">
        <v>16</v>
      </c>
      <c r="P3587" s="22" t="s">
        <v>16</v>
      </c>
      <c r="Q3587" s="23" t="s">
        <v>16</v>
      </c>
      <c r="R3587" s="22" t="s">
        <v>16</v>
      </c>
      <c r="S3587" s="23" t="s">
        <v>16</v>
      </c>
      <c r="T3587" s="22" t="s">
        <v>16</v>
      </c>
      <c r="U3587" s="23" t="s">
        <v>16</v>
      </c>
      <c r="V3587" s="22" t="s">
        <v>16</v>
      </c>
      <c r="W3587" s="22" t="s">
        <v>16</v>
      </c>
      <c r="X3587" s="96" t="s">
        <v>16</v>
      </c>
      <c r="Y3587" s="96" t="s">
        <v>16</v>
      </c>
      <c r="Z3587" s="22" t="s">
        <v>16</v>
      </c>
      <c r="AA3587" s="96" t="s">
        <v>16</v>
      </c>
      <c r="AB3587" s="96" t="s">
        <v>16</v>
      </c>
      <c r="AC3587" s="22" t="s">
        <v>16</v>
      </c>
      <c r="AD3587" s="96" t="s">
        <v>16</v>
      </c>
      <c r="AE3587" s="96" t="s">
        <v>16</v>
      </c>
      <c r="AF3587" s="96" t="s">
        <v>16</v>
      </c>
      <c r="AG3587" s="96" t="s">
        <v>16</v>
      </c>
    </row>
    <row r="3588" spans="2:33">
      <c r="B3588" t="s">
        <v>16</v>
      </c>
      <c r="C3588" s="76" t="s">
        <v>16</v>
      </c>
      <c r="D3588" s="76" t="s">
        <v>16</v>
      </c>
      <c r="F3588" t="s">
        <v>16</v>
      </c>
      <c r="G3588" t="s">
        <v>16</v>
      </c>
      <c r="H3588" t="s">
        <v>16</v>
      </c>
      <c r="I3588" t="s">
        <v>16</v>
      </c>
      <c r="K3588" s="22" t="s">
        <v>16</v>
      </c>
      <c r="L3588" s="22" t="s">
        <v>16</v>
      </c>
      <c r="M3588" s="22" t="s">
        <v>16</v>
      </c>
      <c r="N3588" s="22" t="s">
        <v>16</v>
      </c>
      <c r="O3588" s="22" t="s">
        <v>16</v>
      </c>
      <c r="P3588" s="22" t="s">
        <v>16</v>
      </c>
      <c r="Q3588" s="23" t="s">
        <v>16</v>
      </c>
      <c r="R3588" s="22" t="s">
        <v>16</v>
      </c>
      <c r="S3588" s="23" t="s">
        <v>16</v>
      </c>
      <c r="T3588" s="22" t="s">
        <v>16</v>
      </c>
      <c r="U3588" s="23" t="s">
        <v>16</v>
      </c>
      <c r="V3588" s="22" t="s">
        <v>16</v>
      </c>
      <c r="W3588" s="22" t="s">
        <v>16</v>
      </c>
      <c r="X3588" s="96" t="s">
        <v>16</v>
      </c>
      <c r="Y3588" s="96" t="s">
        <v>16</v>
      </c>
      <c r="Z3588" s="22" t="s">
        <v>16</v>
      </c>
      <c r="AA3588" s="96" t="s">
        <v>16</v>
      </c>
      <c r="AB3588" s="96" t="s">
        <v>16</v>
      </c>
      <c r="AC3588" s="22" t="s">
        <v>16</v>
      </c>
      <c r="AD3588" s="96" t="s">
        <v>16</v>
      </c>
      <c r="AE3588" s="96" t="s">
        <v>16</v>
      </c>
      <c r="AF3588" s="96" t="s">
        <v>16</v>
      </c>
      <c r="AG3588" s="96" t="s">
        <v>16</v>
      </c>
    </row>
    <row r="3589" spans="2:33">
      <c r="B3589" t="s">
        <v>16</v>
      </c>
      <c r="C3589" s="76" t="s">
        <v>16</v>
      </c>
      <c r="D3589" s="76" t="s">
        <v>16</v>
      </c>
      <c r="F3589" t="s">
        <v>16</v>
      </c>
      <c r="G3589" t="s">
        <v>16</v>
      </c>
      <c r="H3589" t="s">
        <v>16</v>
      </c>
      <c r="I3589" t="s">
        <v>16</v>
      </c>
      <c r="K3589" s="22" t="s">
        <v>16</v>
      </c>
      <c r="L3589" s="22" t="s">
        <v>16</v>
      </c>
      <c r="M3589" s="22" t="s">
        <v>16</v>
      </c>
      <c r="N3589" s="22" t="s">
        <v>16</v>
      </c>
      <c r="O3589" s="22" t="s">
        <v>16</v>
      </c>
      <c r="P3589" s="22" t="s">
        <v>16</v>
      </c>
      <c r="Q3589" s="23" t="s">
        <v>16</v>
      </c>
      <c r="R3589" s="22" t="s">
        <v>16</v>
      </c>
      <c r="S3589" s="23" t="s">
        <v>16</v>
      </c>
      <c r="T3589" s="22" t="s">
        <v>16</v>
      </c>
      <c r="U3589" s="23" t="s">
        <v>16</v>
      </c>
      <c r="V3589" s="22" t="s">
        <v>16</v>
      </c>
      <c r="W3589" s="22" t="s">
        <v>16</v>
      </c>
      <c r="X3589" s="96" t="s">
        <v>16</v>
      </c>
      <c r="Y3589" s="96" t="s">
        <v>16</v>
      </c>
      <c r="Z3589" s="22" t="s">
        <v>16</v>
      </c>
      <c r="AA3589" s="96" t="s">
        <v>16</v>
      </c>
      <c r="AB3589" s="96" t="s">
        <v>16</v>
      </c>
      <c r="AC3589" s="22" t="s">
        <v>16</v>
      </c>
      <c r="AD3589" s="96" t="s">
        <v>16</v>
      </c>
      <c r="AE3589" s="96" t="s">
        <v>16</v>
      </c>
      <c r="AF3589" s="96" t="s">
        <v>16</v>
      </c>
      <c r="AG3589" s="96" t="s">
        <v>16</v>
      </c>
    </row>
    <row r="3590" spans="2:33">
      <c r="B3590" t="s">
        <v>16</v>
      </c>
      <c r="C3590" s="76" t="s">
        <v>16</v>
      </c>
      <c r="D3590" s="76" t="s">
        <v>16</v>
      </c>
      <c r="F3590" t="s">
        <v>16</v>
      </c>
      <c r="G3590" t="s">
        <v>16</v>
      </c>
      <c r="H3590" t="s">
        <v>16</v>
      </c>
      <c r="I3590" t="s">
        <v>16</v>
      </c>
      <c r="K3590" s="22" t="s">
        <v>16</v>
      </c>
      <c r="L3590" s="22" t="s">
        <v>16</v>
      </c>
      <c r="M3590" s="22" t="s">
        <v>16</v>
      </c>
      <c r="N3590" s="22" t="s">
        <v>16</v>
      </c>
      <c r="O3590" s="22" t="s">
        <v>16</v>
      </c>
      <c r="P3590" s="22" t="s">
        <v>16</v>
      </c>
      <c r="Q3590" s="23" t="s">
        <v>16</v>
      </c>
      <c r="R3590" s="22" t="s">
        <v>16</v>
      </c>
      <c r="S3590" s="23" t="s">
        <v>16</v>
      </c>
      <c r="T3590" s="22" t="s">
        <v>16</v>
      </c>
      <c r="U3590" s="23" t="s">
        <v>16</v>
      </c>
      <c r="V3590" s="22" t="s">
        <v>16</v>
      </c>
      <c r="W3590" s="22" t="s">
        <v>16</v>
      </c>
      <c r="X3590" s="96" t="s">
        <v>16</v>
      </c>
      <c r="Y3590" s="96" t="s">
        <v>16</v>
      </c>
      <c r="Z3590" s="22" t="s">
        <v>16</v>
      </c>
      <c r="AA3590" s="96" t="s">
        <v>16</v>
      </c>
      <c r="AB3590" s="96" t="s">
        <v>16</v>
      </c>
      <c r="AC3590" s="22" t="s">
        <v>16</v>
      </c>
      <c r="AD3590" s="96" t="s">
        <v>16</v>
      </c>
      <c r="AE3590" s="96" t="s">
        <v>16</v>
      </c>
      <c r="AF3590" s="96" t="s">
        <v>16</v>
      </c>
      <c r="AG3590" s="96" t="s">
        <v>16</v>
      </c>
    </row>
    <row r="3591" spans="2:33">
      <c r="B3591" t="s">
        <v>16</v>
      </c>
      <c r="C3591" s="76" t="s">
        <v>16</v>
      </c>
      <c r="D3591" s="76" t="s">
        <v>16</v>
      </c>
      <c r="F3591" t="s">
        <v>16</v>
      </c>
      <c r="G3591" t="s">
        <v>16</v>
      </c>
      <c r="H3591" t="s">
        <v>16</v>
      </c>
      <c r="I3591" t="s">
        <v>16</v>
      </c>
      <c r="K3591" s="22" t="s">
        <v>16</v>
      </c>
      <c r="L3591" s="22" t="s">
        <v>16</v>
      </c>
      <c r="M3591" s="22" t="s">
        <v>16</v>
      </c>
      <c r="N3591" s="22" t="s">
        <v>16</v>
      </c>
      <c r="O3591" s="22" t="s">
        <v>16</v>
      </c>
      <c r="P3591" s="22" t="s">
        <v>16</v>
      </c>
      <c r="Q3591" s="23" t="s">
        <v>16</v>
      </c>
      <c r="R3591" s="22" t="s">
        <v>16</v>
      </c>
      <c r="S3591" s="23" t="s">
        <v>16</v>
      </c>
      <c r="T3591" s="22" t="s">
        <v>16</v>
      </c>
      <c r="U3591" s="23" t="s">
        <v>16</v>
      </c>
      <c r="V3591" s="22" t="s">
        <v>16</v>
      </c>
      <c r="W3591" s="22" t="s">
        <v>16</v>
      </c>
      <c r="X3591" s="96" t="s">
        <v>16</v>
      </c>
      <c r="Y3591" s="96" t="s">
        <v>16</v>
      </c>
      <c r="Z3591" s="22" t="s">
        <v>16</v>
      </c>
      <c r="AA3591" s="96" t="s">
        <v>16</v>
      </c>
      <c r="AB3591" s="96" t="s">
        <v>16</v>
      </c>
      <c r="AC3591" s="22" t="s">
        <v>16</v>
      </c>
      <c r="AD3591" s="96" t="s">
        <v>16</v>
      </c>
      <c r="AE3591" s="96" t="s">
        <v>16</v>
      </c>
      <c r="AF3591" s="96" t="s">
        <v>16</v>
      </c>
      <c r="AG3591" s="96" t="s">
        <v>16</v>
      </c>
    </row>
    <row r="3592" spans="2:33">
      <c r="B3592" t="s">
        <v>16</v>
      </c>
      <c r="C3592" s="76" t="s">
        <v>16</v>
      </c>
      <c r="D3592" s="76" t="s">
        <v>16</v>
      </c>
      <c r="F3592" t="s">
        <v>16</v>
      </c>
      <c r="G3592" t="s">
        <v>16</v>
      </c>
      <c r="H3592" t="s">
        <v>16</v>
      </c>
      <c r="I3592" t="s">
        <v>16</v>
      </c>
      <c r="K3592" s="22" t="s">
        <v>16</v>
      </c>
      <c r="L3592" s="22" t="s">
        <v>16</v>
      </c>
      <c r="M3592" s="22" t="s">
        <v>16</v>
      </c>
      <c r="N3592" s="22" t="s">
        <v>16</v>
      </c>
      <c r="O3592" s="22" t="s">
        <v>16</v>
      </c>
      <c r="P3592" s="22" t="s">
        <v>16</v>
      </c>
      <c r="Q3592" s="23" t="s">
        <v>16</v>
      </c>
      <c r="R3592" s="22" t="s">
        <v>16</v>
      </c>
      <c r="S3592" s="23" t="s">
        <v>16</v>
      </c>
      <c r="T3592" s="22" t="s">
        <v>16</v>
      </c>
      <c r="U3592" s="23" t="s">
        <v>16</v>
      </c>
      <c r="V3592" s="22" t="s">
        <v>16</v>
      </c>
      <c r="W3592" s="22" t="s">
        <v>16</v>
      </c>
      <c r="X3592" s="96" t="s">
        <v>16</v>
      </c>
      <c r="Y3592" s="96" t="s">
        <v>16</v>
      </c>
      <c r="Z3592" s="22" t="s">
        <v>16</v>
      </c>
      <c r="AA3592" s="96" t="s">
        <v>16</v>
      </c>
      <c r="AB3592" s="96" t="s">
        <v>16</v>
      </c>
      <c r="AC3592" s="22" t="s">
        <v>16</v>
      </c>
      <c r="AD3592" s="96" t="s">
        <v>16</v>
      </c>
      <c r="AE3592" s="96" t="s">
        <v>16</v>
      </c>
      <c r="AF3592" s="96" t="s">
        <v>16</v>
      </c>
      <c r="AG3592" s="96" t="s">
        <v>16</v>
      </c>
    </row>
    <row r="3593" spans="2:33">
      <c r="B3593" t="s">
        <v>16</v>
      </c>
      <c r="C3593" s="76" t="s">
        <v>16</v>
      </c>
      <c r="D3593" s="76" t="s">
        <v>16</v>
      </c>
      <c r="F3593" t="s">
        <v>16</v>
      </c>
      <c r="G3593" t="s">
        <v>16</v>
      </c>
      <c r="H3593" t="s">
        <v>16</v>
      </c>
      <c r="I3593" t="s">
        <v>16</v>
      </c>
      <c r="K3593" s="22" t="s">
        <v>16</v>
      </c>
      <c r="L3593" s="22" t="s">
        <v>16</v>
      </c>
      <c r="M3593" s="22" t="s">
        <v>16</v>
      </c>
      <c r="N3593" s="22" t="s">
        <v>16</v>
      </c>
      <c r="O3593" s="22" t="s">
        <v>16</v>
      </c>
      <c r="P3593" s="22" t="s">
        <v>16</v>
      </c>
      <c r="Q3593" s="23" t="s">
        <v>16</v>
      </c>
      <c r="R3593" s="22" t="s">
        <v>16</v>
      </c>
      <c r="S3593" s="23" t="s">
        <v>16</v>
      </c>
      <c r="T3593" s="22" t="s">
        <v>16</v>
      </c>
      <c r="U3593" s="23" t="s">
        <v>16</v>
      </c>
      <c r="V3593" s="22" t="s">
        <v>16</v>
      </c>
      <c r="W3593" s="22" t="s">
        <v>16</v>
      </c>
      <c r="X3593" s="96" t="s">
        <v>16</v>
      </c>
      <c r="Y3593" s="96" t="s">
        <v>16</v>
      </c>
      <c r="Z3593" s="22" t="s">
        <v>16</v>
      </c>
      <c r="AA3593" s="96" t="s">
        <v>16</v>
      </c>
      <c r="AB3593" s="96" t="s">
        <v>16</v>
      </c>
      <c r="AC3593" s="22" t="s">
        <v>16</v>
      </c>
      <c r="AD3593" s="96" t="s">
        <v>16</v>
      </c>
      <c r="AE3593" s="96" t="s">
        <v>16</v>
      </c>
      <c r="AF3593" s="96" t="s">
        <v>16</v>
      </c>
      <c r="AG3593" s="96" t="s">
        <v>16</v>
      </c>
    </row>
    <row r="3594" spans="2:33">
      <c r="B3594" t="s">
        <v>16</v>
      </c>
      <c r="C3594" s="76" t="s">
        <v>16</v>
      </c>
      <c r="D3594" s="76" t="s">
        <v>16</v>
      </c>
      <c r="F3594" t="s">
        <v>16</v>
      </c>
      <c r="G3594" t="s">
        <v>16</v>
      </c>
      <c r="H3594" t="s">
        <v>16</v>
      </c>
      <c r="I3594" t="s">
        <v>16</v>
      </c>
      <c r="K3594" s="22" t="s">
        <v>16</v>
      </c>
      <c r="L3594" s="22" t="s">
        <v>16</v>
      </c>
      <c r="M3594" s="22" t="s">
        <v>16</v>
      </c>
      <c r="N3594" s="22" t="s">
        <v>16</v>
      </c>
      <c r="O3594" s="22" t="s">
        <v>16</v>
      </c>
      <c r="P3594" s="22" t="s">
        <v>16</v>
      </c>
      <c r="Q3594" s="23" t="s">
        <v>16</v>
      </c>
      <c r="R3594" s="22" t="s">
        <v>16</v>
      </c>
      <c r="S3594" s="23" t="s">
        <v>16</v>
      </c>
      <c r="T3594" s="22" t="s">
        <v>16</v>
      </c>
      <c r="U3594" s="23" t="s">
        <v>16</v>
      </c>
      <c r="V3594" s="22" t="s">
        <v>16</v>
      </c>
      <c r="W3594" s="22" t="s">
        <v>16</v>
      </c>
      <c r="X3594" s="96" t="s">
        <v>16</v>
      </c>
      <c r="Y3594" s="96" t="s">
        <v>16</v>
      </c>
      <c r="Z3594" s="22" t="s">
        <v>16</v>
      </c>
      <c r="AA3594" s="96" t="s">
        <v>16</v>
      </c>
      <c r="AB3594" s="96" t="s">
        <v>16</v>
      </c>
      <c r="AC3594" s="22" t="s">
        <v>16</v>
      </c>
      <c r="AD3594" s="96" t="s">
        <v>16</v>
      </c>
      <c r="AE3594" s="96" t="s">
        <v>16</v>
      </c>
      <c r="AF3594" s="96" t="s">
        <v>16</v>
      </c>
      <c r="AG3594" s="96" t="s">
        <v>16</v>
      </c>
    </row>
    <row r="3595" spans="2:33">
      <c r="B3595" t="s">
        <v>16</v>
      </c>
      <c r="C3595" s="76" t="s">
        <v>16</v>
      </c>
      <c r="D3595" s="76" t="s">
        <v>16</v>
      </c>
      <c r="F3595" t="s">
        <v>16</v>
      </c>
      <c r="G3595" t="s">
        <v>16</v>
      </c>
      <c r="H3595" t="s">
        <v>16</v>
      </c>
      <c r="I3595" t="s">
        <v>16</v>
      </c>
      <c r="K3595" s="22" t="s">
        <v>16</v>
      </c>
      <c r="L3595" s="22" t="s">
        <v>16</v>
      </c>
      <c r="M3595" s="22" t="s">
        <v>16</v>
      </c>
      <c r="N3595" s="22" t="s">
        <v>16</v>
      </c>
      <c r="O3595" s="22" t="s">
        <v>16</v>
      </c>
      <c r="P3595" s="22" t="s">
        <v>16</v>
      </c>
      <c r="Q3595" s="23" t="s">
        <v>16</v>
      </c>
      <c r="R3595" s="22" t="s">
        <v>16</v>
      </c>
      <c r="S3595" s="23" t="s">
        <v>16</v>
      </c>
      <c r="T3595" s="22" t="s">
        <v>16</v>
      </c>
      <c r="U3595" s="23" t="s">
        <v>16</v>
      </c>
      <c r="V3595" s="22" t="s">
        <v>16</v>
      </c>
      <c r="W3595" s="22" t="s">
        <v>16</v>
      </c>
      <c r="X3595" s="96" t="s">
        <v>16</v>
      </c>
      <c r="Y3595" s="96" t="s">
        <v>16</v>
      </c>
      <c r="Z3595" s="22" t="s">
        <v>16</v>
      </c>
      <c r="AA3595" s="96" t="s">
        <v>16</v>
      </c>
      <c r="AB3595" s="96" t="s">
        <v>16</v>
      </c>
      <c r="AC3595" s="22" t="s">
        <v>16</v>
      </c>
      <c r="AD3595" s="96" t="s">
        <v>16</v>
      </c>
      <c r="AE3595" s="96" t="s">
        <v>16</v>
      </c>
      <c r="AF3595" s="96" t="s">
        <v>16</v>
      </c>
      <c r="AG3595" s="96" t="s">
        <v>16</v>
      </c>
    </row>
    <row r="3596" spans="2:33">
      <c r="B3596" t="s">
        <v>16</v>
      </c>
      <c r="C3596" s="76" t="s">
        <v>16</v>
      </c>
      <c r="D3596" s="76" t="s">
        <v>16</v>
      </c>
      <c r="F3596" t="s">
        <v>16</v>
      </c>
      <c r="G3596" t="s">
        <v>16</v>
      </c>
      <c r="H3596" t="s">
        <v>16</v>
      </c>
      <c r="I3596" t="s">
        <v>16</v>
      </c>
      <c r="K3596" s="22" t="s">
        <v>16</v>
      </c>
      <c r="L3596" s="22" t="s">
        <v>16</v>
      </c>
      <c r="M3596" s="22" t="s">
        <v>16</v>
      </c>
      <c r="N3596" s="22" t="s">
        <v>16</v>
      </c>
      <c r="O3596" s="22" t="s">
        <v>16</v>
      </c>
      <c r="P3596" s="22" t="s">
        <v>16</v>
      </c>
      <c r="Q3596" s="23" t="s">
        <v>16</v>
      </c>
      <c r="R3596" s="22" t="s">
        <v>16</v>
      </c>
      <c r="S3596" s="23" t="s">
        <v>16</v>
      </c>
      <c r="T3596" s="22" t="s">
        <v>16</v>
      </c>
      <c r="U3596" s="23" t="s">
        <v>16</v>
      </c>
      <c r="V3596" s="22" t="s">
        <v>16</v>
      </c>
      <c r="W3596" s="22" t="s">
        <v>16</v>
      </c>
      <c r="X3596" s="96" t="s">
        <v>16</v>
      </c>
      <c r="Y3596" s="96" t="s">
        <v>16</v>
      </c>
      <c r="Z3596" s="22" t="s">
        <v>16</v>
      </c>
      <c r="AA3596" s="96" t="s">
        <v>16</v>
      </c>
      <c r="AB3596" s="96" t="s">
        <v>16</v>
      </c>
      <c r="AC3596" s="22" t="s">
        <v>16</v>
      </c>
      <c r="AD3596" s="96" t="s">
        <v>16</v>
      </c>
      <c r="AE3596" s="96" t="s">
        <v>16</v>
      </c>
      <c r="AF3596" s="96" t="s">
        <v>16</v>
      </c>
      <c r="AG3596" s="96" t="s">
        <v>16</v>
      </c>
    </row>
    <row r="3597" spans="2:33">
      <c r="B3597" t="s">
        <v>16</v>
      </c>
      <c r="C3597" s="76" t="s">
        <v>16</v>
      </c>
      <c r="D3597" s="76" t="s">
        <v>16</v>
      </c>
      <c r="F3597" t="s">
        <v>16</v>
      </c>
      <c r="G3597" t="s">
        <v>16</v>
      </c>
      <c r="H3597" t="s">
        <v>16</v>
      </c>
      <c r="I3597" t="s">
        <v>16</v>
      </c>
      <c r="K3597" s="22" t="s">
        <v>16</v>
      </c>
      <c r="L3597" s="22" t="s">
        <v>16</v>
      </c>
      <c r="M3597" s="22" t="s">
        <v>16</v>
      </c>
      <c r="N3597" s="22" t="s">
        <v>16</v>
      </c>
      <c r="O3597" s="22" t="s">
        <v>16</v>
      </c>
      <c r="P3597" s="22" t="s">
        <v>16</v>
      </c>
      <c r="Q3597" s="23" t="s">
        <v>16</v>
      </c>
      <c r="R3597" s="22" t="s">
        <v>16</v>
      </c>
      <c r="S3597" s="23" t="s">
        <v>16</v>
      </c>
      <c r="T3597" s="22" t="s">
        <v>16</v>
      </c>
      <c r="U3597" s="23" t="s">
        <v>16</v>
      </c>
      <c r="V3597" s="22" t="s">
        <v>16</v>
      </c>
      <c r="W3597" s="22" t="s">
        <v>16</v>
      </c>
      <c r="X3597" s="96" t="s">
        <v>16</v>
      </c>
      <c r="Y3597" s="96" t="s">
        <v>16</v>
      </c>
      <c r="Z3597" s="22" t="s">
        <v>16</v>
      </c>
      <c r="AA3597" s="96" t="s">
        <v>16</v>
      </c>
      <c r="AB3597" s="96" t="s">
        <v>16</v>
      </c>
      <c r="AC3597" s="22" t="s">
        <v>16</v>
      </c>
      <c r="AD3597" s="96" t="s">
        <v>16</v>
      </c>
      <c r="AE3597" s="96" t="s">
        <v>16</v>
      </c>
      <c r="AF3597" s="96" t="s">
        <v>16</v>
      </c>
      <c r="AG3597" s="96" t="s">
        <v>16</v>
      </c>
    </row>
    <row r="3598" spans="2:33">
      <c r="B3598" t="s">
        <v>16</v>
      </c>
      <c r="C3598" s="76" t="s">
        <v>16</v>
      </c>
      <c r="D3598" s="76" t="s">
        <v>16</v>
      </c>
      <c r="F3598" t="s">
        <v>16</v>
      </c>
      <c r="G3598" t="s">
        <v>16</v>
      </c>
      <c r="H3598" t="s">
        <v>16</v>
      </c>
      <c r="I3598" t="s">
        <v>16</v>
      </c>
      <c r="K3598" s="22" t="s">
        <v>16</v>
      </c>
      <c r="L3598" s="22" t="s">
        <v>16</v>
      </c>
      <c r="M3598" s="22" t="s">
        <v>16</v>
      </c>
      <c r="N3598" s="22" t="s">
        <v>16</v>
      </c>
      <c r="O3598" s="22" t="s">
        <v>16</v>
      </c>
      <c r="P3598" s="22" t="s">
        <v>16</v>
      </c>
      <c r="Q3598" s="23" t="s">
        <v>16</v>
      </c>
      <c r="R3598" s="22" t="s">
        <v>16</v>
      </c>
      <c r="S3598" s="23" t="s">
        <v>16</v>
      </c>
      <c r="T3598" s="22" t="s">
        <v>16</v>
      </c>
      <c r="U3598" s="23" t="s">
        <v>16</v>
      </c>
      <c r="V3598" s="22" t="s">
        <v>16</v>
      </c>
      <c r="W3598" s="22" t="s">
        <v>16</v>
      </c>
      <c r="X3598" s="96" t="s">
        <v>16</v>
      </c>
      <c r="Y3598" s="96" t="s">
        <v>16</v>
      </c>
      <c r="Z3598" s="22" t="s">
        <v>16</v>
      </c>
      <c r="AA3598" s="96" t="s">
        <v>16</v>
      </c>
      <c r="AB3598" s="96" t="s">
        <v>16</v>
      </c>
      <c r="AC3598" s="22" t="s">
        <v>16</v>
      </c>
      <c r="AD3598" s="96" t="s">
        <v>16</v>
      </c>
      <c r="AE3598" s="96" t="s">
        <v>16</v>
      </c>
      <c r="AF3598" s="96" t="s">
        <v>16</v>
      </c>
      <c r="AG3598" s="96" t="s">
        <v>16</v>
      </c>
    </row>
    <row r="3599" spans="2:33">
      <c r="B3599" t="s">
        <v>16</v>
      </c>
      <c r="C3599" s="76" t="s">
        <v>16</v>
      </c>
      <c r="D3599" s="76" t="s">
        <v>16</v>
      </c>
      <c r="F3599" t="s">
        <v>16</v>
      </c>
      <c r="G3599" t="s">
        <v>16</v>
      </c>
      <c r="H3599" t="s">
        <v>16</v>
      </c>
      <c r="I3599" t="s">
        <v>16</v>
      </c>
      <c r="K3599" s="22" t="s">
        <v>16</v>
      </c>
      <c r="L3599" s="22" t="s">
        <v>16</v>
      </c>
      <c r="M3599" s="22" t="s">
        <v>16</v>
      </c>
      <c r="N3599" s="22" t="s">
        <v>16</v>
      </c>
      <c r="O3599" s="22" t="s">
        <v>16</v>
      </c>
      <c r="P3599" s="22" t="s">
        <v>16</v>
      </c>
      <c r="Q3599" s="23" t="s">
        <v>16</v>
      </c>
      <c r="R3599" s="22" t="s">
        <v>16</v>
      </c>
      <c r="S3599" s="23" t="s">
        <v>16</v>
      </c>
      <c r="T3599" s="22" t="s">
        <v>16</v>
      </c>
      <c r="U3599" s="23" t="s">
        <v>16</v>
      </c>
      <c r="V3599" s="22" t="s">
        <v>16</v>
      </c>
      <c r="W3599" s="22" t="s">
        <v>16</v>
      </c>
      <c r="X3599" s="96" t="s">
        <v>16</v>
      </c>
      <c r="Y3599" s="96" t="s">
        <v>16</v>
      </c>
      <c r="Z3599" s="22" t="s">
        <v>16</v>
      </c>
      <c r="AA3599" s="96" t="s">
        <v>16</v>
      </c>
      <c r="AB3599" s="96" t="s">
        <v>16</v>
      </c>
      <c r="AC3599" s="22" t="s">
        <v>16</v>
      </c>
      <c r="AD3599" s="96" t="s">
        <v>16</v>
      </c>
      <c r="AE3599" s="96" t="s">
        <v>16</v>
      </c>
      <c r="AF3599" s="96" t="s">
        <v>16</v>
      </c>
      <c r="AG3599" s="96" t="s">
        <v>16</v>
      </c>
    </row>
    <row r="3600" spans="2:33">
      <c r="B3600" t="s">
        <v>16</v>
      </c>
      <c r="C3600" s="76" t="s">
        <v>16</v>
      </c>
      <c r="D3600" s="76" t="s">
        <v>16</v>
      </c>
      <c r="F3600" t="s">
        <v>16</v>
      </c>
      <c r="G3600" t="s">
        <v>16</v>
      </c>
      <c r="H3600" t="s">
        <v>16</v>
      </c>
      <c r="I3600" t="s">
        <v>16</v>
      </c>
      <c r="K3600" s="22" t="s">
        <v>16</v>
      </c>
      <c r="L3600" s="22" t="s">
        <v>16</v>
      </c>
      <c r="M3600" s="22" t="s">
        <v>16</v>
      </c>
      <c r="N3600" s="22" t="s">
        <v>16</v>
      </c>
      <c r="O3600" s="22" t="s">
        <v>16</v>
      </c>
      <c r="P3600" s="22" t="s">
        <v>16</v>
      </c>
      <c r="Q3600" s="23" t="s">
        <v>16</v>
      </c>
      <c r="R3600" s="22" t="s">
        <v>16</v>
      </c>
      <c r="S3600" s="23" t="s">
        <v>16</v>
      </c>
      <c r="T3600" s="22" t="s">
        <v>16</v>
      </c>
      <c r="U3600" s="23" t="s">
        <v>16</v>
      </c>
      <c r="V3600" s="22" t="s">
        <v>16</v>
      </c>
      <c r="W3600" s="22" t="s">
        <v>16</v>
      </c>
      <c r="X3600" s="96" t="s">
        <v>16</v>
      </c>
      <c r="Y3600" s="96" t="s">
        <v>16</v>
      </c>
      <c r="Z3600" s="22" t="s">
        <v>16</v>
      </c>
      <c r="AA3600" s="96" t="s">
        <v>16</v>
      </c>
      <c r="AB3600" s="96" t="s">
        <v>16</v>
      </c>
      <c r="AC3600" s="22" t="s">
        <v>16</v>
      </c>
      <c r="AD3600" s="96" t="s">
        <v>16</v>
      </c>
      <c r="AE3600" s="96" t="s">
        <v>16</v>
      </c>
      <c r="AF3600" s="96" t="s">
        <v>16</v>
      </c>
      <c r="AG3600" s="96" t="s">
        <v>16</v>
      </c>
    </row>
    <row r="3601" spans="2:33">
      <c r="B3601" t="s">
        <v>16</v>
      </c>
      <c r="C3601" s="76" t="s">
        <v>16</v>
      </c>
      <c r="D3601" s="76" t="s">
        <v>16</v>
      </c>
      <c r="F3601" t="s">
        <v>16</v>
      </c>
      <c r="G3601" t="s">
        <v>16</v>
      </c>
      <c r="H3601" t="s">
        <v>16</v>
      </c>
      <c r="I3601" t="s">
        <v>16</v>
      </c>
      <c r="K3601" s="22" t="s">
        <v>16</v>
      </c>
      <c r="L3601" s="22" t="s">
        <v>16</v>
      </c>
      <c r="M3601" s="22" t="s">
        <v>16</v>
      </c>
      <c r="N3601" s="22" t="s">
        <v>16</v>
      </c>
      <c r="O3601" s="22" t="s">
        <v>16</v>
      </c>
      <c r="P3601" s="22" t="s">
        <v>16</v>
      </c>
      <c r="Q3601" s="23" t="s">
        <v>16</v>
      </c>
      <c r="R3601" s="22" t="s">
        <v>16</v>
      </c>
      <c r="S3601" s="23" t="s">
        <v>16</v>
      </c>
      <c r="T3601" s="22" t="s">
        <v>16</v>
      </c>
      <c r="U3601" s="23" t="s">
        <v>16</v>
      </c>
      <c r="V3601" s="22" t="s">
        <v>16</v>
      </c>
      <c r="W3601" s="22" t="s">
        <v>16</v>
      </c>
      <c r="X3601" s="96" t="s">
        <v>16</v>
      </c>
      <c r="Y3601" s="96" t="s">
        <v>16</v>
      </c>
      <c r="Z3601" s="22" t="s">
        <v>16</v>
      </c>
      <c r="AA3601" s="96" t="s">
        <v>16</v>
      </c>
      <c r="AB3601" s="96" t="s">
        <v>16</v>
      </c>
      <c r="AC3601" s="22" t="s">
        <v>16</v>
      </c>
      <c r="AD3601" s="96" t="s">
        <v>16</v>
      </c>
      <c r="AE3601" s="96" t="s">
        <v>16</v>
      </c>
      <c r="AF3601" s="96" t="s">
        <v>16</v>
      </c>
      <c r="AG3601" s="96" t="s">
        <v>16</v>
      </c>
    </row>
    <row r="3602" spans="2:33">
      <c r="B3602" t="s">
        <v>16</v>
      </c>
      <c r="C3602" s="76" t="s">
        <v>16</v>
      </c>
      <c r="D3602" s="76" t="s">
        <v>16</v>
      </c>
      <c r="F3602" t="s">
        <v>16</v>
      </c>
      <c r="G3602" t="s">
        <v>16</v>
      </c>
      <c r="H3602" t="s">
        <v>16</v>
      </c>
      <c r="I3602" t="s">
        <v>16</v>
      </c>
      <c r="K3602" s="22" t="s">
        <v>16</v>
      </c>
      <c r="L3602" s="22" t="s">
        <v>16</v>
      </c>
      <c r="M3602" s="22" t="s">
        <v>16</v>
      </c>
      <c r="N3602" s="22" t="s">
        <v>16</v>
      </c>
      <c r="O3602" s="22" t="s">
        <v>16</v>
      </c>
      <c r="P3602" s="22" t="s">
        <v>16</v>
      </c>
      <c r="Q3602" s="23" t="s">
        <v>16</v>
      </c>
      <c r="R3602" s="22" t="s">
        <v>16</v>
      </c>
      <c r="S3602" s="23" t="s">
        <v>16</v>
      </c>
      <c r="T3602" s="22" t="s">
        <v>16</v>
      </c>
      <c r="U3602" s="23" t="s">
        <v>16</v>
      </c>
      <c r="V3602" s="22" t="s">
        <v>16</v>
      </c>
      <c r="W3602" s="22" t="s">
        <v>16</v>
      </c>
      <c r="X3602" s="96" t="s">
        <v>16</v>
      </c>
      <c r="Y3602" s="96" t="s">
        <v>16</v>
      </c>
      <c r="Z3602" s="22" t="s">
        <v>16</v>
      </c>
      <c r="AA3602" s="96" t="s">
        <v>16</v>
      </c>
      <c r="AB3602" s="96" t="s">
        <v>16</v>
      </c>
      <c r="AC3602" s="22" t="s">
        <v>16</v>
      </c>
      <c r="AD3602" s="96" t="s">
        <v>16</v>
      </c>
      <c r="AE3602" s="96" t="s">
        <v>16</v>
      </c>
      <c r="AF3602" s="96" t="s">
        <v>16</v>
      </c>
      <c r="AG3602" s="96" t="s">
        <v>16</v>
      </c>
    </row>
    <row r="3603" spans="2:33">
      <c r="B3603" t="s">
        <v>16</v>
      </c>
      <c r="C3603" s="76" t="s">
        <v>16</v>
      </c>
      <c r="D3603" s="76" t="s">
        <v>16</v>
      </c>
      <c r="F3603" t="s">
        <v>16</v>
      </c>
      <c r="G3603" t="s">
        <v>16</v>
      </c>
      <c r="H3603" t="s">
        <v>16</v>
      </c>
      <c r="I3603" t="s">
        <v>16</v>
      </c>
      <c r="K3603" s="22" t="s">
        <v>16</v>
      </c>
      <c r="L3603" s="22" t="s">
        <v>16</v>
      </c>
      <c r="M3603" s="22" t="s">
        <v>16</v>
      </c>
      <c r="N3603" s="22" t="s">
        <v>16</v>
      </c>
      <c r="O3603" s="22" t="s">
        <v>16</v>
      </c>
      <c r="P3603" s="22" t="s">
        <v>16</v>
      </c>
      <c r="Q3603" s="23" t="s">
        <v>16</v>
      </c>
      <c r="R3603" s="22" t="s">
        <v>16</v>
      </c>
      <c r="S3603" s="23" t="s">
        <v>16</v>
      </c>
      <c r="T3603" s="22" t="s">
        <v>16</v>
      </c>
      <c r="U3603" s="23" t="s">
        <v>16</v>
      </c>
      <c r="V3603" s="22" t="s">
        <v>16</v>
      </c>
      <c r="W3603" s="22" t="s">
        <v>16</v>
      </c>
      <c r="X3603" s="96" t="s">
        <v>16</v>
      </c>
      <c r="Y3603" s="96" t="s">
        <v>16</v>
      </c>
      <c r="Z3603" s="22" t="s">
        <v>16</v>
      </c>
      <c r="AA3603" s="96" t="s">
        <v>16</v>
      </c>
      <c r="AB3603" s="96" t="s">
        <v>16</v>
      </c>
      <c r="AC3603" s="22" t="s">
        <v>16</v>
      </c>
      <c r="AD3603" s="96" t="s">
        <v>16</v>
      </c>
      <c r="AE3603" s="96" t="s">
        <v>16</v>
      </c>
      <c r="AF3603" s="96" t="s">
        <v>16</v>
      </c>
      <c r="AG3603" s="96" t="s">
        <v>16</v>
      </c>
    </row>
    <row r="3604" spans="2:33">
      <c r="B3604" t="s">
        <v>16</v>
      </c>
      <c r="C3604" s="76" t="s">
        <v>16</v>
      </c>
      <c r="D3604" s="76" t="s">
        <v>16</v>
      </c>
      <c r="F3604" t="s">
        <v>16</v>
      </c>
      <c r="G3604" t="s">
        <v>16</v>
      </c>
      <c r="H3604" t="s">
        <v>16</v>
      </c>
      <c r="I3604" t="s">
        <v>16</v>
      </c>
      <c r="K3604" s="22" t="s">
        <v>16</v>
      </c>
      <c r="L3604" s="22" t="s">
        <v>16</v>
      </c>
      <c r="M3604" s="22" t="s">
        <v>16</v>
      </c>
      <c r="N3604" s="22" t="s">
        <v>16</v>
      </c>
      <c r="O3604" s="22" t="s">
        <v>16</v>
      </c>
      <c r="P3604" s="22" t="s">
        <v>16</v>
      </c>
      <c r="Q3604" s="23" t="s">
        <v>16</v>
      </c>
      <c r="R3604" s="22" t="s">
        <v>16</v>
      </c>
      <c r="S3604" s="23" t="s">
        <v>16</v>
      </c>
      <c r="T3604" s="22" t="s">
        <v>16</v>
      </c>
      <c r="U3604" s="23" t="s">
        <v>16</v>
      </c>
      <c r="V3604" s="22" t="s">
        <v>16</v>
      </c>
      <c r="W3604" s="22" t="s">
        <v>16</v>
      </c>
      <c r="X3604" s="96" t="s">
        <v>16</v>
      </c>
      <c r="Y3604" s="96" t="s">
        <v>16</v>
      </c>
      <c r="Z3604" s="22" t="s">
        <v>16</v>
      </c>
      <c r="AA3604" s="96" t="s">
        <v>16</v>
      </c>
      <c r="AB3604" s="96" t="s">
        <v>16</v>
      </c>
      <c r="AC3604" s="22" t="s">
        <v>16</v>
      </c>
      <c r="AD3604" s="96" t="s">
        <v>16</v>
      </c>
      <c r="AE3604" s="96" t="s">
        <v>16</v>
      </c>
      <c r="AF3604" s="96" t="s">
        <v>16</v>
      </c>
      <c r="AG3604" s="96" t="s">
        <v>16</v>
      </c>
    </row>
    <row r="3605" spans="2:33">
      <c r="B3605" t="s">
        <v>16</v>
      </c>
      <c r="C3605" s="76" t="s">
        <v>16</v>
      </c>
      <c r="D3605" s="76" t="s">
        <v>16</v>
      </c>
      <c r="F3605" t="s">
        <v>16</v>
      </c>
      <c r="G3605" t="s">
        <v>16</v>
      </c>
      <c r="H3605" t="s">
        <v>16</v>
      </c>
      <c r="I3605" t="s">
        <v>16</v>
      </c>
      <c r="K3605" s="22" t="s">
        <v>16</v>
      </c>
      <c r="L3605" s="22" t="s">
        <v>16</v>
      </c>
      <c r="M3605" s="22" t="s">
        <v>16</v>
      </c>
      <c r="N3605" s="22" t="s">
        <v>16</v>
      </c>
      <c r="O3605" s="22" t="s">
        <v>16</v>
      </c>
      <c r="P3605" s="22" t="s">
        <v>16</v>
      </c>
      <c r="Q3605" s="23" t="s">
        <v>16</v>
      </c>
      <c r="R3605" s="22" t="s">
        <v>16</v>
      </c>
      <c r="S3605" s="23" t="s">
        <v>16</v>
      </c>
      <c r="T3605" s="22" t="s">
        <v>16</v>
      </c>
      <c r="U3605" s="23" t="s">
        <v>16</v>
      </c>
      <c r="V3605" s="22" t="s">
        <v>16</v>
      </c>
      <c r="W3605" s="22" t="s">
        <v>16</v>
      </c>
      <c r="X3605" s="96" t="s">
        <v>16</v>
      </c>
      <c r="Y3605" s="96" t="s">
        <v>16</v>
      </c>
      <c r="Z3605" s="22" t="s">
        <v>16</v>
      </c>
      <c r="AA3605" s="96" t="s">
        <v>16</v>
      </c>
      <c r="AB3605" s="96" t="s">
        <v>16</v>
      </c>
      <c r="AC3605" s="22" t="s">
        <v>16</v>
      </c>
      <c r="AD3605" s="96" t="s">
        <v>16</v>
      </c>
      <c r="AE3605" s="96" t="s">
        <v>16</v>
      </c>
      <c r="AF3605" s="96" t="s">
        <v>16</v>
      </c>
      <c r="AG3605" s="96" t="s">
        <v>16</v>
      </c>
    </row>
    <row r="3606" spans="2:33">
      <c r="B3606" t="s">
        <v>16</v>
      </c>
      <c r="C3606" s="76" t="s">
        <v>16</v>
      </c>
      <c r="D3606" s="76" t="s">
        <v>16</v>
      </c>
      <c r="F3606" t="s">
        <v>16</v>
      </c>
      <c r="G3606" t="s">
        <v>16</v>
      </c>
      <c r="H3606" t="s">
        <v>16</v>
      </c>
      <c r="I3606" t="s">
        <v>16</v>
      </c>
      <c r="K3606" s="22" t="s">
        <v>16</v>
      </c>
      <c r="L3606" s="22" t="s">
        <v>16</v>
      </c>
      <c r="M3606" s="22" t="s">
        <v>16</v>
      </c>
      <c r="N3606" s="22" t="s">
        <v>16</v>
      </c>
      <c r="O3606" s="22" t="s">
        <v>16</v>
      </c>
      <c r="P3606" s="22" t="s">
        <v>16</v>
      </c>
      <c r="Q3606" s="23" t="s">
        <v>16</v>
      </c>
      <c r="R3606" s="22" t="s">
        <v>16</v>
      </c>
      <c r="S3606" s="23" t="s">
        <v>16</v>
      </c>
      <c r="T3606" s="22" t="s">
        <v>16</v>
      </c>
      <c r="U3606" s="23" t="s">
        <v>16</v>
      </c>
      <c r="V3606" s="22" t="s">
        <v>16</v>
      </c>
      <c r="W3606" s="22" t="s">
        <v>16</v>
      </c>
      <c r="X3606" s="96" t="s">
        <v>16</v>
      </c>
      <c r="Y3606" s="96" t="s">
        <v>16</v>
      </c>
      <c r="Z3606" s="22" t="s">
        <v>16</v>
      </c>
      <c r="AA3606" s="96" t="s">
        <v>16</v>
      </c>
      <c r="AB3606" s="96" t="s">
        <v>16</v>
      </c>
      <c r="AC3606" s="22" t="s">
        <v>16</v>
      </c>
      <c r="AD3606" s="96" t="s">
        <v>16</v>
      </c>
      <c r="AE3606" s="96" t="s">
        <v>16</v>
      </c>
      <c r="AF3606" s="96" t="s">
        <v>16</v>
      </c>
      <c r="AG3606" s="96" t="s">
        <v>16</v>
      </c>
    </row>
    <row r="3607" spans="2:33">
      <c r="B3607" t="s">
        <v>16</v>
      </c>
      <c r="C3607" s="76" t="s">
        <v>16</v>
      </c>
      <c r="D3607" s="76" t="s">
        <v>16</v>
      </c>
      <c r="F3607" t="s">
        <v>16</v>
      </c>
      <c r="G3607" t="s">
        <v>16</v>
      </c>
      <c r="H3607" t="s">
        <v>16</v>
      </c>
      <c r="I3607" t="s">
        <v>16</v>
      </c>
      <c r="K3607" s="22" t="s">
        <v>16</v>
      </c>
      <c r="L3607" s="22" t="s">
        <v>16</v>
      </c>
      <c r="M3607" s="22" t="s">
        <v>16</v>
      </c>
      <c r="N3607" s="22" t="s">
        <v>16</v>
      </c>
      <c r="O3607" s="22" t="s">
        <v>16</v>
      </c>
      <c r="P3607" s="22" t="s">
        <v>16</v>
      </c>
      <c r="Q3607" s="23" t="s">
        <v>16</v>
      </c>
      <c r="R3607" s="22" t="s">
        <v>16</v>
      </c>
      <c r="S3607" s="23" t="s">
        <v>16</v>
      </c>
      <c r="T3607" s="22" t="s">
        <v>16</v>
      </c>
      <c r="U3607" s="23" t="s">
        <v>16</v>
      </c>
      <c r="V3607" s="22" t="s">
        <v>16</v>
      </c>
      <c r="W3607" s="22" t="s">
        <v>16</v>
      </c>
      <c r="X3607" s="96" t="s">
        <v>16</v>
      </c>
      <c r="Y3607" s="96" t="s">
        <v>16</v>
      </c>
      <c r="Z3607" s="22" t="s">
        <v>16</v>
      </c>
      <c r="AA3607" s="96" t="s">
        <v>16</v>
      </c>
      <c r="AB3607" s="96" t="s">
        <v>16</v>
      </c>
      <c r="AC3607" s="22" t="s">
        <v>16</v>
      </c>
      <c r="AD3607" s="96" t="s">
        <v>16</v>
      </c>
      <c r="AE3607" s="96" t="s">
        <v>16</v>
      </c>
      <c r="AF3607" s="96" t="s">
        <v>16</v>
      </c>
      <c r="AG3607" s="96" t="s">
        <v>16</v>
      </c>
    </row>
    <row r="3608" spans="2:33">
      <c r="B3608" t="s">
        <v>16</v>
      </c>
      <c r="C3608" s="76" t="s">
        <v>16</v>
      </c>
      <c r="D3608" s="76" t="s">
        <v>16</v>
      </c>
      <c r="F3608" t="s">
        <v>16</v>
      </c>
      <c r="G3608" t="s">
        <v>16</v>
      </c>
      <c r="H3608" t="s">
        <v>16</v>
      </c>
      <c r="I3608" t="s">
        <v>16</v>
      </c>
      <c r="K3608" s="22" t="s">
        <v>16</v>
      </c>
      <c r="L3608" s="22" t="s">
        <v>16</v>
      </c>
      <c r="M3608" s="22" t="s">
        <v>16</v>
      </c>
      <c r="N3608" s="22" t="s">
        <v>16</v>
      </c>
      <c r="O3608" s="22" t="s">
        <v>16</v>
      </c>
      <c r="P3608" s="22" t="s">
        <v>16</v>
      </c>
      <c r="Q3608" s="23" t="s">
        <v>16</v>
      </c>
      <c r="R3608" s="22" t="s">
        <v>16</v>
      </c>
      <c r="S3608" s="23" t="s">
        <v>16</v>
      </c>
      <c r="T3608" s="22" t="s">
        <v>16</v>
      </c>
      <c r="U3608" s="23" t="s">
        <v>16</v>
      </c>
      <c r="V3608" s="22" t="s">
        <v>16</v>
      </c>
      <c r="W3608" s="22" t="s">
        <v>16</v>
      </c>
      <c r="X3608" s="96" t="s">
        <v>16</v>
      </c>
      <c r="Y3608" s="96" t="s">
        <v>16</v>
      </c>
      <c r="Z3608" s="22" t="s">
        <v>16</v>
      </c>
      <c r="AA3608" s="96" t="s">
        <v>16</v>
      </c>
      <c r="AB3608" s="96" t="s">
        <v>16</v>
      </c>
      <c r="AC3608" s="22" t="s">
        <v>16</v>
      </c>
      <c r="AD3608" s="96" t="s">
        <v>16</v>
      </c>
      <c r="AE3608" s="96" t="s">
        <v>16</v>
      </c>
      <c r="AF3608" s="96" t="s">
        <v>16</v>
      </c>
      <c r="AG3608" s="96" t="s">
        <v>16</v>
      </c>
    </row>
    <row r="3609" spans="2:33">
      <c r="B3609" t="s">
        <v>16</v>
      </c>
      <c r="C3609" s="76" t="s">
        <v>16</v>
      </c>
      <c r="D3609" s="76" t="s">
        <v>16</v>
      </c>
      <c r="F3609" t="s">
        <v>16</v>
      </c>
      <c r="G3609" t="s">
        <v>16</v>
      </c>
      <c r="H3609" t="s">
        <v>16</v>
      </c>
      <c r="I3609" t="s">
        <v>16</v>
      </c>
      <c r="K3609" s="22" t="s">
        <v>16</v>
      </c>
      <c r="L3609" s="22" t="s">
        <v>16</v>
      </c>
      <c r="M3609" s="22" t="s">
        <v>16</v>
      </c>
      <c r="N3609" s="22" t="s">
        <v>16</v>
      </c>
      <c r="O3609" s="22" t="s">
        <v>16</v>
      </c>
      <c r="P3609" s="22" t="s">
        <v>16</v>
      </c>
      <c r="Q3609" s="23" t="s">
        <v>16</v>
      </c>
      <c r="R3609" s="22" t="s">
        <v>16</v>
      </c>
      <c r="S3609" s="23" t="s">
        <v>16</v>
      </c>
      <c r="T3609" s="22" t="s">
        <v>16</v>
      </c>
      <c r="U3609" s="23" t="s">
        <v>16</v>
      </c>
      <c r="V3609" s="22" t="s">
        <v>16</v>
      </c>
      <c r="W3609" s="22" t="s">
        <v>16</v>
      </c>
      <c r="X3609" s="96" t="s">
        <v>16</v>
      </c>
      <c r="Y3609" s="96" t="s">
        <v>16</v>
      </c>
      <c r="Z3609" s="22" t="s">
        <v>16</v>
      </c>
      <c r="AA3609" s="96" t="s">
        <v>16</v>
      </c>
      <c r="AB3609" s="96" t="s">
        <v>16</v>
      </c>
      <c r="AC3609" s="22" t="s">
        <v>16</v>
      </c>
      <c r="AD3609" s="96" t="s">
        <v>16</v>
      </c>
      <c r="AE3609" s="96" t="s">
        <v>16</v>
      </c>
      <c r="AF3609" s="96" t="s">
        <v>16</v>
      </c>
      <c r="AG3609" s="96" t="s">
        <v>16</v>
      </c>
    </row>
    <row r="3610" spans="2:33">
      <c r="B3610" t="s">
        <v>16</v>
      </c>
      <c r="C3610" s="76" t="s">
        <v>16</v>
      </c>
      <c r="D3610" s="76" t="s">
        <v>16</v>
      </c>
      <c r="F3610" t="s">
        <v>16</v>
      </c>
      <c r="G3610" t="s">
        <v>16</v>
      </c>
      <c r="H3610" t="s">
        <v>16</v>
      </c>
      <c r="I3610" t="s">
        <v>16</v>
      </c>
      <c r="K3610" s="22" t="s">
        <v>16</v>
      </c>
      <c r="L3610" s="22" t="s">
        <v>16</v>
      </c>
      <c r="M3610" s="22" t="s">
        <v>16</v>
      </c>
      <c r="N3610" s="22" t="s">
        <v>16</v>
      </c>
      <c r="O3610" s="22" t="s">
        <v>16</v>
      </c>
      <c r="P3610" s="22" t="s">
        <v>16</v>
      </c>
      <c r="Q3610" s="23" t="s">
        <v>16</v>
      </c>
      <c r="R3610" s="22" t="s">
        <v>16</v>
      </c>
      <c r="S3610" s="23" t="s">
        <v>16</v>
      </c>
      <c r="T3610" s="22" t="s">
        <v>16</v>
      </c>
      <c r="U3610" s="23" t="s">
        <v>16</v>
      </c>
      <c r="V3610" s="22" t="s">
        <v>16</v>
      </c>
      <c r="W3610" s="22" t="s">
        <v>16</v>
      </c>
      <c r="X3610" s="96" t="s">
        <v>16</v>
      </c>
      <c r="Y3610" s="96" t="s">
        <v>16</v>
      </c>
      <c r="Z3610" s="22" t="s">
        <v>16</v>
      </c>
      <c r="AA3610" s="96" t="s">
        <v>16</v>
      </c>
      <c r="AB3610" s="96" t="s">
        <v>16</v>
      </c>
      <c r="AC3610" s="22" t="s">
        <v>16</v>
      </c>
      <c r="AD3610" s="96" t="s">
        <v>16</v>
      </c>
      <c r="AE3610" s="96" t="s">
        <v>16</v>
      </c>
      <c r="AF3610" s="96" t="s">
        <v>16</v>
      </c>
      <c r="AG3610" s="96" t="s">
        <v>16</v>
      </c>
    </row>
    <row r="3611" spans="2:33">
      <c r="B3611" t="s">
        <v>16</v>
      </c>
      <c r="C3611" s="76" t="s">
        <v>16</v>
      </c>
      <c r="D3611" s="76" t="s">
        <v>16</v>
      </c>
      <c r="F3611" t="s">
        <v>16</v>
      </c>
      <c r="G3611" t="s">
        <v>16</v>
      </c>
      <c r="H3611" t="s">
        <v>16</v>
      </c>
      <c r="I3611" t="s">
        <v>16</v>
      </c>
      <c r="K3611" s="22" t="s">
        <v>16</v>
      </c>
      <c r="L3611" s="22" t="s">
        <v>16</v>
      </c>
      <c r="M3611" s="22" t="s">
        <v>16</v>
      </c>
      <c r="N3611" s="22" t="s">
        <v>16</v>
      </c>
      <c r="O3611" s="22" t="s">
        <v>16</v>
      </c>
      <c r="P3611" s="22" t="s">
        <v>16</v>
      </c>
      <c r="Q3611" s="23" t="s">
        <v>16</v>
      </c>
      <c r="R3611" s="22" t="s">
        <v>16</v>
      </c>
      <c r="S3611" s="23" t="s">
        <v>16</v>
      </c>
      <c r="T3611" s="22" t="s">
        <v>16</v>
      </c>
      <c r="U3611" s="23" t="s">
        <v>16</v>
      </c>
      <c r="V3611" s="22" t="s">
        <v>16</v>
      </c>
      <c r="W3611" s="22" t="s">
        <v>16</v>
      </c>
      <c r="X3611" s="96" t="s">
        <v>16</v>
      </c>
      <c r="Y3611" s="96" t="s">
        <v>16</v>
      </c>
      <c r="Z3611" s="22" t="s">
        <v>16</v>
      </c>
      <c r="AA3611" s="96" t="s">
        <v>16</v>
      </c>
      <c r="AB3611" s="96" t="s">
        <v>16</v>
      </c>
      <c r="AC3611" s="22" t="s">
        <v>16</v>
      </c>
      <c r="AD3611" s="96" t="s">
        <v>16</v>
      </c>
      <c r="AE3611" s="96" t="s">
        <v>16</v>
      </c>
      <c r="AF3611" s="96" t="s">
        <v>16</v>
      </c>
      <c r="AG3611" s="96" t="s">
        <v>16</v>
      </c>
    </row>
    <row r="3612" spans="2:33">
      <c r="B3612" t="s">
        <v>16</v>
      </c>
      <c r="C3612" s="76" t="s">
        <v>16</v>
      </c>
      <c r="D3612" s="76" t="s">
        <v>16</v>
      </c>
      <c r="F3612" t="s">
        <v>16</v>
      </c>
      <c r="G3612" t="s">
        <v>16</v>
      </c>
      <c r="H3612" t="s">
        <v>16</v>
      </c>
      <c r="I3612" t="s">
        <v>16</v>
      </c>
      <c r="K3612" s="22" t="s">
        <v>16</v>
      </c>
      <c r="L3612" s="22" t="s">
        <v>16</v>
      </c>
      <c r="M3612" s="22" t="s">
        <v>16</v>
      </c>
      <c r="N3612" s="22" t="s">
        <v>16</v>
      </c>
      <c r="O3612" s="22" t="s">
        <v>16</v>
      </c>
      <c r="P3612" s="22" t="s">
        <v>16</v>
      </c>
      <c r="Q3612" s="23" t="s">
        <v>16</v>
      </c>
      <c r="R3612" s="22" t="s">
        <v>16</v>
      </c>
      <c r="S3612" s="23" t="s">
        <v>16</v>
      </c>
      <c r="T3612" s="22" t="s">
        <v>16</v>
      </c>
      <c r="U3612" s="23" t="s">
        <v>16</v>
      </c>
      <c r="V3612" s="22" t="s">
        <v>16</v>
      </c>
      <c r="W3612" s="22" t="s">
        <v>16</v>
      </c>
      <c r="X3612" s="96" t="s">
        <v>16</v>
      </c>
      <c r="Y3612" s="96" t="s">
        <v>16</v>
      </c>
      <c r="Z3612" s="22" t="s">
        <v>16</v>
      </c>
      <c r="AA3612" s="96" t="s">
        <v>16</v>
      </c>
      <c r="AB3612" s="96" t="s">
        <v>16</v>
      </c>
      <c r="AC3612" s="22" t="s">
        <v>16</v>
      </c>
      <c r="AD3612" s="96" t="s">
        <v>16</v>
      </c>
      <c r="AE3612" s="96" t="s">
        <v>16</v>
      </c>
      <c r="AF3612" s="96" t="s">
        <v>16</v>
      </c>
      <c r="AG3612" s="96" t="s">
        <v>16</v>
      </c>
    </row>
    <row r="3613" spans="2:33">
      <c r="B3613" t="s">
        <v>16</v>
      </c>
      <c r="C3613" s="76" t="s">
        <v>16</v>
      </c>
      <c r="D3613" s="76" t="s">
        <v>16</v>
      </c>
      <c r="F3613" t="s">
        <v>16</v>
      </c>
      <c r="G3613" t="s">
        <v>16</v>
      </c>
      <c r="H3613" t="s">
        <v>16</v>
      </c>
      <c r="I3613" t="s">
        <v>16</v>
      </c>
      <c r="K3613" s="22" t="s">
        <v>16</v>
      </c>
      <c r="L3613" s="22" t="s">
        <v>16</v>
      </c>
      <c r="M3613" s="22" t="s">
        <v>16</v>
      </c>
      <c r="N3613" s="22" t="s">
        <v>16</v>
      </c>
      <c r="O3613" s="22" t="s">
        <v>16</v>
      </c>
      <c r="P3613" s="22" t="s">
        <v>16</v>
      </c>
      <c r="Q3613" s="23" t="s">
        <v>16</v>
      </c>
      <c r="R3613" s="22" t="s">
        <v>16</v>
      </c>
      <c r="S3613" s="23" t="s">
        <v>16</v>
      </c>
      <c r="T3613" s="22" t="s">
        <v>16</v>
      </c>
      <c r="U3613" s="23" t="s">
        <v>16</v>
      </c>
      <c r="V3613" s="22" t="s">
        <v>16</v>
      </c>
      <c r="W3613" s="22" t="s">
        <v>16</v>
      </c>
      <c r="X3613" s="96" t="s">
        <v>16</v>
      </c>
      <c r="Y3613" s="96" t="s">
        <v>16</v>
      </c>
      <c r="Z3613" s="22" t="s">
        <v>16</v>
      </c>
      <c r="AA3613" s="96" t="s">
        <v>16</v>
      </c>
      <c r="AB3613" s="96" t="s">
        <v>16</v>
      </c>
      <c r="AC3613" s="22" t="s">
        <v>16</v>
      </c>
      <c r="AD3613" s="96" t="s">
        <v>16</v>
      </c>
      <c r="AE3613" s="96" t="s">
        <v>16</v>
      </c>
      <c r="AF3613" s="96" t="s">
        <v>16</v>
      </c>
      <c r="AG3613" s="96" t="s">
        <v>16</v>
      </c>
    </row>
    <row r="3614" spans="2:33">
      <c r="B3614" t="s">
        <v>16</v>
      </c>
      <c r="C3614" s="76" t="s">
        <v>16</v>
      </c>
      <c r="D3614" s="76" t="s">
        <v>16</v>
      </c>
      <c r="F3614" t="s">
        <v>16</v>
      </c>
      <c r="G3614" t="s">
        <v>16</v>
      </c>
      <c r="H3614" t="s">
        <v>16</v>
      </c>
      <c r="I3614" t="s">
        <v>16</v>
      </c>
      <c r="K3614" s="22" t="s">
        <v>16</v>
      </c>
      <c r="L3614" s="22" t="s">
        <v>16</v>
      </c>
      <c r="M3614" s="22" t="s">
        <v>16</v>
      </c>
      <c r="N3614" s="22" t="s">
        <v>16</v>
      </c>
      <c r="O3614" s="22" t="s">
        <v>16</v>
      </c>
      <c r="P3614" s="22" t="s">
        <v>16</v>
      </c>
      <c r="Q3614" s="23" t="s">
        <v>16</v>
      </c>
      <c r="R3614" s="22" t="s">
        <v>16</v>
      </c>
      <c r="S3614" s="23" t="s">
        <v>16</v>
      </c>
      <c r="T3614" s="22" t="s">
        <v>16</v>
      </c>
      <c r="U3614" s="23" t="s">
        <v>16</v>
      </c>
      <c r="V3614" s="22" t="s">
        <v>16</v>
      </c>
      <c r="W3614" s="22" t="s">
        <v>16</v>
      </c>
      <c r="X3614" s="96" t="s">
        <v>16</v>
      </c>
      <c r="Y3614" s="96" t="s">
        <v>16</v>
      </c>
      <c r="Z3614" s="22" t="s">
        <v>16</v>
      </c>
      <c r="AA3614" s="96" t="s">
        <v>16</v>
      </c>
      <c r="AB3614" s="96" t="s">
        <v>16</v>
      </c>
      <c r="AC3614" s="22" t="s">
        <v>16</v>
      </c>
      <c r="AD3614" s="96" t="s">
        <v>16</v>
      </c>
      <c r="AE3614" s="96" t="s">
        <v>16</v>
      </c>
      <c r="AF3614" s="96" t="s">
        <v>16</v>
      </c>
      <c r="AG3614" s="96" t="s">
        <v>16</v>
      </c>
    </row>
    <row r="3615" spans="2:33">
      <c r="B3615" t="s">
        <v>16</v>
      </c>
      <c r="C3615" s="76" t="s">
        <v>16</v>
      </c>
      <c r="D3615" s="76" t="s">
        <v>16</v>
      </c>
      <c r="F3615" t="s">
        <v>16</v>
      </c>
      <c r="G3615" t="s">
        <v>16</v>
      </c>
      <c r="H3615" t="s">
        <v>16</v>
      </c>
      <c r="I3615" t="s">
        <v>16</v>
      </c>
      <c r="K3615" s="22" t="s">
        <v>16</v>
      </c>
      <c r="L3615" s="22" t="s">
        <v>16</v>
      </c>
      <c r="M3615" s="22" t="s">
        <v>16</v>
      </c>
      <c r="N3615" s="22" t="s">
        <v>16</v>
      </c>
      <c r="O3615" s="22" t="s">
        <v>16</v>
      </c>
      <c r="P3615" s="22" t="s">
        <v>16</v>
      </c>
      <c r="Q3615" s="23" t="s">
        <v>16</v>
      </c>
      <c r="R3615" s="22" t="s">
        <v>16</v>
      </c>
      <c r="S3615" s="23" t="s">
        <v>16</v>
      </c>
      <c r="T3615" s="22" t="s">
        <v>16</v>
      </c>
      <c r="U3615" s="23" t="s">
        <v>16</v>
      </c>
      <c r="V3615" s="22" t="s">
        <v>16</v>
      </c>
      <c r="W3615" s="22" t="s">
        <v>16</v>
      </c>
      <c r="X3615" s="96" t="s">
        <v>16</v>
      </c>
      <c r="Y3615" s="96" t="s">
        <v>16</v>
      </c>
      <c r="Z3615" s="22" t="s">
        <v>16</v>
      </c>
      <c r="AA3615" s="96" t="s">
        <v>16</v>
      </c>
      <c r="AB3615" s="96" t="s">
        <v>16</v>
      </c>
      <c r="AC3615" s="22" t="s">
        <v>16</v>
      </c>
      <c r="AD3615" s="96" t="s">
        <v>16</v>
      </c>
      <c r="AE3615" s="96" t="s">
        <v>16</v>
      </c>
      <c r="AF3615" s="96" t="s">
        <v>16</v>
      </c>
      <c r="AG3615" s="96" t="s">
        <v>16</v>
      </c>
    </row>
    <row r="3616" spans="2:33">
      <c r="B3616" t="s">
        <v>16</v>
      </c>
      <c r="C3616" s="76" t="s">
        <v>16</v>
      </c>
      <c r="D3616" s="76" t="s">
        <v>16</v>
      </c>
      <c r="F3616" t="s">
        <v>16</v>
      </c>
      <c r="G3616" t="s">
        <v>16</v>
      </c>
      <c r="H3616" t="s">
        <v>16</v>
      </c>
      <c r="I3616" t="s">
        <v>16</v>
      </c>
      <c r="K3616" s="22" t="s">
        <v>16</v>
      </c>
      <c r="L3616" s="22" t="s">
        <v>16</v>
      </c>
      <c r="M3616" s="22" t="s">
        <v>16</v>
      </c>
      <c r="N3616" s="22" t="s">
        <v>16</v>
      </c>
      <c r="O3616" s="22" t="s">
        <v>16</v>
      </c>
      <c r="P3616" s="22" t="s">
        <v>16</v>
      </c>
      <c r="Q3616" s="23" t="s">
        <v>16</v>
      </c>
      <c r="R3616" s="22" t="s">
        <v>16</v>
      </c>
      <c r="S3616" s="23" t="s">
        <v>16</v>
      </c>
      <c r="T3616" s="22" t="s">
        <v>16</v>
      </c>
      <c r="U3616" s="23" t="s">
        <v>16</v>
      </c>
      <c r="V3616" s="22" t="s">
        <v>16</v>
      </c>
      <c r="W3616" s="22" t="s">
        <v>16</v>
      </c>
      <c r="X3616" s="96" t="s">
        <v>16</v>
      </c>
      <c r="Y3616" s="96" t="s">
        <v>16</v>
      </c>
      <c r="Z3616" s="22" t="s">
        <v>16</v>
      </c>
      <c r="AA3616" s="96" t="s">
        <v>16</v>
      </c>
      <c r="AB3616" s="96" t="s">
        <v>16</v>
      </c>
      <c r="AC3616" s="22" t="s">
        <v>16</v>
      </c>
      <c r="AD3616" s="96" t="s">
        <v>16</v>
      </c>
      <c r="AE3616" s="96" t="s">
        <v>16</v>
      </c>
      <c r="AF3616" s="96" t="s">
        <v>16</v>
      </c>
      <c r="AG3616" s="96" t="s">
        <v>16</v>
      </c>
    </row>
    <row r="3617" spans="2:33">
      <c r="B3617" t="s">
        <v>16</v>
      </c>
      <c r="C3617" s="76" t="s">
        <v>16</v>
      </c>
      <c r="D3617" s="76" t="s">
        <v>16</v>
      </c>
      <c r="F3617" t="s">
        <v>16</v>
      </c>
      <c r="G3617" t="s">
        <v>16</v>
      </c>
      <c r="H3617" t="s">
        <v>16</v>
      </c>
      <c r="I3617" t="s">
        <v>16</v>
      </c>
      <c r="K3617" s="22" t="s">
        <v>16</v>
      </c>
      <c r="L3617" s="22" t="s">
        <v>16</v>
      </c>
      <c r="M3617" s="22" t="s">
        <v>16</v>
      </c>
      <c r="N3617" s="22" t="s">
        <v>16</v>
      </c>
      <c r="O3617" s="22" t="s">
        <v>16</v>
      </c>
      <c r="P3617" s="22" t="s">
        <v>16</v>
      </c>
      <c r="Q3617" s="23" t="s">
        <v>16</v>
      </c>
      <c r="R3617" s="22" t="s">
        <v>16</v>
      </c>
      <c r="S3617" s="23" t="s">
        <v>16</v>
      </c>
      <c r="T3617" s="22" t="s">
        <v>16</v>
      </c>
      <c r="U3617" s="23" t="s">
        <v>16</v>
      </c>
      <c r="V3617" s="22" t="s">
        <v>16</v>
      </c>
      <c r="W3617" s="22" t="s">
        <v>16</v>
      </c>
      <c r="X3617" s="96" t="s">
        <v>16</v>
      </c>
      <c r="Y3617" s="96" t="s">
        <v>16</v>
      </c>
      <c r="Z3617" s="22" t="s">
        <v>16</v>
      </c>
      <c r="AA3617" s="96" t="s">
        <v>16</v>
      </c>
      <c r="AB3617" s="96" t="s">
        <v>16</v>
      </c>
      <c r="AC3617" s="22" t="s">
        <v>16</v>
      </c>
      <c r="AD3617" s="96" t="s">
        <v>16</v>
      </c>
      <c r="AE3617" s="96" t="s">
        <v>16</v>
      </c>
      <c r="AF3617" s="96" t="s">
        <v>16</v>
      </c>
      <c r="AG3617" s="96" t="s">
        <v>16</v>
      </c>
    </row>
    <row r="3618" spans="2:33">
      <c r="B3618" t="s">
        <v>16</v>
      </c>
      <c r="C3618" s="76" t="s">
        <v>16</v>
      </c>
      <c r="D3618" s="76" t="s">
        <v>16</v>
      </c>
      <c r="F3618" t="s">
        <v>16</v>
      </c>
      <c r="G3618" t="s">
        <v>16</v>
      </c>
      <c r="H3618" t="s">
        <v>16</v>
      </c>
      <c r="I3618" t="s">
        <v>16</v>
      </c>
      <c r="K3618" s="22" t="s">
        <v>16</v>
      </c>
      <c r="L3618" s="22" t="s">
        <v>16</v>
      </c>
      <c r="M3618" s="22" t="s">
        <v>16</v>
      </c>
      <c r="N3618" s="22" t="s">
        <v>16</v>
      </c>
      <c r="O3618" s="22" t="s">
        <v>16</v>
      </c>
      <c r="P3618" s="22" t="s">
        <v>16</v>
      </c>
      <c r="Q3618" s="23" t="s">
        <v>16</v>
      </c>
      <c r="R3618" s="22" t="s">
        <v>16</v>
      </c>
      <c r="S3618" s="23" t="s">
        <v>16</v>
      </c>
      <c r="T3618" s="22" t="s">
        <v>16</v>
      </c>
      <c r="U3618" s="23" t="s">
        <v>16</v>
      </c>
      <c r="V3618" s="22" t="s">
        <v>16</v>
      </c>
      <c r="W3618" s="22" t="s">
        <v>16</v>
      </c>
      <c r="X3618" s="96" t="s">
        <v>16</v>
      </c>
      <c r="Y3618" s="96" t="s">
        <v>16</v>
      </c>
      <c r="Z3618" s="22" t="s">
        <v>16</v>
      </c>
      <c r="AA3618" s="96" t="s">
        <v>16</v>
      </c>
      <c r="AB3618" s="96" t="s">
        <v>16</v>
      </c>
      <c r="AC3618" s="22" t="s">
        <v>16</v>
      </c>
      <c r="AD3618" s="96" t="s">
        <v>16</v>
      </c>
      <c r="AE3618" s="96" t="s">
        <v>16</v>
      </c>
      <c r="AF3618" s="96" t="s">
        <v>16</v>
      </c>
      <c r="AG3618" s="96" t="s">
        <v>16</v>
      </c>
    </row>
    <row r="3619" spans="2:33">
      <c r="B3619" t="s">
        <v>16</v>
      </c>
      <c r="C3619" s="76" t="s">
        <v>16</v>
      </c>
      <c r="D3619" s="76" t="s">
        <v>16</v>
      </c>
      <c r="F3619" t="s">
        <v>16</v>
      </c>
      <c r="G3619" t="s">
        <v>16</v>
      </c>
      <c r="H3619" t="s">
        <v>16</v>
      </c>
      <c r="I3619" t="s">
        <v>16</v>
      </c>
      <c r="K3619" s="22" t="s">
        <v>16</v>
      </c>
      <c r="L3619" s="22" t="s">
        <v>16</v>
      </c>
      <c r="M3619" s="22" t="s">
        <v>16</v>
      </c>
      <c r="N3619" s="22" t="s">
        <v>16</v>
      </c>
      <c r="O3619" s="22" t="s">
        <v>16</v>
      </c>
      <c r="P3619" s="22" t="s">
        <v>16</v>
      </c>
      <c r="Q3619" s="23" t="s">
        <v>16</v>
      </c>
      <c r="R3619" s="22" t="s">
        <v>16</v>
      </c>
      <c r="S3619" s="23" t="s">
        <v>16</v>
      </c>
      <c r="T3619" s="22" t="s">
        <v>16</v>
      </c>
      <c r="U3619" s="23" t="s">
        <v>16</v>
      </c>
      <c r="V3619" s="22" t="s">
        <v>16</v>
      </c>
      <c r="W3619" s="22" t="s">
        <v>16</v>
      </c>
      <c r="X3619" s="96" t="s">
        <v>16</v>
      </c>
      <c r="Y3619" s="96" t="s">
        <v>16</v>
      </c>
      <c r="Z3619" s="22" t="s">
        <v>16</v>
      </c>
      <c r="AA3619" s="96" t="s">
        <v>16</v>
      </c>
      <c r="AB3619" s="96" t="s">
        <v>16</v>
      </c>
      <c r="AC3619" s="22" t="s">
        <v>16</v>
      </c>
      <c r="AD3619" s="96" t="s">
        <v>16</v>
      </c>
      <c r="AE3619" s="96" t="s">
        <v>16</v>
      </c>
      <c r="AF3619" s="96" t="s">
        <v>16</v>
      </c>
      <c r="AG3619" s="96" t="s">
        <v>16</v>
      </c>
    </row>
    <row r="3620" spans="2:33">
      <c r="B3620" t="s">
        <v>16</v>
      </c>
      <c r="C3620" s="76" t="s">
        <v>16</v>
      </c>
      <c r="D3620" s="76" t="s">
        <v>16</v>
      </c>
      <c r="F3620" t="s">
        <v>16</v>
      </c>
      <c r="G3620" t="s">
        <v>16</v>
      </c>
      <c r="H3620" t="s">
        <v>16</v>
      </c>
      <c r="I3620" t="s">
        <v>16</v>
      </c>
      <c r="K3620" s="22" t="s">
        <v>16</v>
      </c>
      <c r="L3620" s="22" t="s">
        <v>16</v>
      </c>
      <c r="M3620" s="22" t="s">
        <v>16</v>
      </c>
      <c r="N3620" s="22" t="s">
        <v>16</v>
      </c>
      <c r="O3620" s="22" t="s">
        <v>16</v>
      </c>
      <c r="P3620" s="22" t="s">
        <v>16</v>
      </c>
      <c r="Q3620" s="23" t="s">
        <v>16</v>
      </c>
      <c r="R3620" s="22" t="s">
        <v>16</v>
      </c>
      <c r="S3620" s="23" t="s">
        <v>16</v>
      </c>
      <c r="T3620" s="22" t="s">
        <v>16</v>
      </c>
      <c r="U3620" s="23" t="s">
        <v>16</v>
      </c>
      <c r="V3620" s="22" t="s">
        <v>16</v>
      </c>
      <c r="W3620" s="22" t="s">
        <v>16</v>
      </c>
      <c r="X3620" s="96" t="s">
        <v>16</v>
      </c>
      <c r="Y3620" s="96" t="s">
        <v>16</v>
      </c>
      <c r="Z3620" s="22" t="s">
        <v>16</v>
      </c>
      <c r="AA3620" s="96" t="s">
        <v>16</v>
      </c>
      <c r="AB3620" s="96" t="s">
        <v>16</v>
      </c>
      <c r="AC3620" s="22" t="s">
        <v>16</v>
      </c>
      <c r="AD3620" s="96" t="s">
        <v>16</v>
      </c>
      <c r="AE3620" s="96" t="s">
        <v>16</v>
      </c>
      <c r="AF3620" s="96" t="s">
        <v>16</v>
      </c>
      <c r="AG3620" s="96" t="s">
        <v>16</v>
      </c>
    </row>
    <row r="3621" spans="2:33">
      <c r="B3621" t="s">
        <v>16</v>
      </c>
      <c r="C3621" s="76" t="s">
        <v>16</v>
      </c>
      <c r="D3621" s="76" t="s">
        <v>16</v>
      </c>
      <c r="F3621" t="s">
        <v>16</v>
      </c>
      <c r="G3621" t="s">
        <v>16</v>
      </c>
      <c r="H3621" t="s">
        <v>16</v>
      </c>
      <c r="I3621" t="s">
        <v>16</v>
      </c>
      <c r="K3621" s="22" t="s">
        <v>16</v>
      </c>
      <c r="L3621" s="22" t="s">
        <v>16</v>
      </c>
      <c r="M3621" s="22" t="s">
        <v>16</v>
      </c>
      <c r="N3621" s="22" t="s">
        <v>16</v>
      </c>
      <c r="O3621" s="22" t="s">
        <v>16</v>
      </c>
      <c r="P3621" s="22" t="s">
        <v>16</v>
      </c>
      <c r="Q3621" s="23" t="s">
        <v>16</v>
      </c>
      <c r="R3621" s="22" t="s">
        <v>16</v>
      </c>
      <c r="S3621" s="23" t="s">
        <v>16</v>
      </c>
      <c r="T3621" s="22" t="s">
        <v>16</v>
      </c>
      <c r="U3621" s="23" t="s">
        <v>16</v>
      </c>
      <c r="V3621" s="22" t="s">
        <v>16</v>
      </c>
      <c r="W3621" s="22" t="s">
        <v>16</v>
      </c>
      <c r="X3621" s="96" t="s">
        <v>16</v>
      </c>
      <c r="Y3621" s="96" t="s">
        <v>16</v>
      </c>
      <c r="Z3621" s="22" t="s">
        <v>16</v>
      </c>
      <c r="AA3621" s="96" t="s">
        <v>16</v>
      </c>
      <c r="AB3621" s="96" t="s">
        <v>16</v>
      </c>
      <c r="AC3621" s="22" t="s">
        <v>16</v>
      </c>
      <c r="AD3621" s="96" t="s">
        <v>16</v>
      </c>
      <c r="AE3621" s="96" t="s">
        <v>16</v>
      </c>
      <c r="AF3621" s="96" t="s">
        <v>16</v>
      </c>
      <c r="AG3621" s="96" t="s">
        <v>16</v>
      </c>
    </row>
    <row r="3622" spans="2:33">
      <c r="B3622" t="s">
        <v>16</v>
      </c>
      <c r="C3622" s="76" t="s">
        <v>16</v>
      </c>
      <c r="D3622" s="76" t="s">
        <v>16</v>
      </c>
      <c r="F3622" t="s">
        <v>16</v>
      </c>
      <c r="G3622" t="s">
        <v>16</v>
      </c>
      <c r="H3622" t="s">
        <v>16</v>
      </c>
      <c r="I3622" t="s">
        <v>16</v>
      </c>
      <c r="K3622" s="22" t="s">
        <v>16</v>
      </c>
      <c r="L3622" s="22" t="s">
        <v>16</v>
      </c>
      <c r="M3622" s="22" t="s">
        <v>16</v>
      </c>
      <c r="N3622" s="22" t="s">
        <v>16</v>
      </c>
      <c r="O3622" s="22" t="s">
        <v>16</v>
      </c>
      <c r="P3622" s="22" t="s">
        <v>16</v>
      </c>
      <c r="Q3622" s="23" t="s">
        <v>16</v>
      </c>
      <c r="R3622" s="22" t="s">
        <v>16</v>
      </c>
      <c r="S3622" s="23" t="s">
        <v>16</v>
      </c>
      <c r="T3622" s="22" t="s">
        <v>16</v>
      </c>
      <c r="U3622" s="23" t="s">
        <v>16</v>
      </c>
      <c r="V3622" s="22" t="s">
        <v>16</v>
      </c>
      <c r="W3622" s="22" t="s">
        <v>16</v>
      </c>
      <c r="X3622" s="96" t="s">
        <v>16</v>
      </c>
      <c r="Y3622" s="96" t="s">
        <v>16</v>
      </c>
      <c r="Z3622" s="22" t="s">
        <v>16</v>
      </c>
      <c r="AA3622" s="96" t="s">
        <v>16</v>
      </c>
      <c r="AB3622" s="96" t="s">
        <v>16</v>
      </c>
      <c r="AC3622" s="22" t="s">
        <v>16</v>
      </c>
      <c r="AD3622" s="96" t="s">
        <v>16</v>
      </c>
      <c r="AE3622" s="96" t="s">
        <v>16</v>
      </c>
      <c r="AF3622" s="96" t="s">
        <v>16</v>
      </c>
      <c r="AG3622" s="96" t="s">
        <v>16</v>
      </c>
    </row>
    <row r="3623" spans="2:33">
      <c r="B3623" t="s">
        <v>16</v>
      </c>
      <c r="C3623" s="76" t="s">
        <v>16</v>
      </c>
      <c r="D3623" s="76" t="s">
        <v>16</v>
      </c>
      <c r="F3623" t="s">
        <v>16</v>
      </c>
      <c r="G3623" t="s">
        <v>16</v>
      </c>
      <c r="H3623" t="s">
        <v>16</v>
      </c>
      <c r="I3623" t="s">
        <v>16</v>
      </c>
      <c r="K3623" s="22" t="s">
        <v>16</v>
      </c>
      <c r="L3623" s="22" t="s">
        <v>16</v>
      </c>
      <c r="M3623" s="22" t="s">
        <v>16</v>
      </c>
      <c r="N3623" s="22" t="s">
        <v>16</v>
      </c>
      <c r="O3623" s="22" t="s">
        <v>16</v>
      </c>
      <c r="P3623" s="22" t="s">
        <v>16</v>
      </c>
      <c r="Q3623" s="23" t="s">
        <v>16</v>
      </c>
      <c r="R3623" s="22" t="s">
        <v>16</v>
      </c>
      <c r="S3623" s="23" t="s">
        <v>16</v>
      </c>
      <c r="T3623" s="22" t="s">
        <v>16</v>
      </c>
      <c r="U3623" s="23" t="s">
        <v>16</v>
      </c>
      <c r="V3623" s="22" t="s">
        <v>16</v>
      </c>
      <c r="W3623" s="22" t="s">
        <v>16</v>
      </c>
      <c r="X3623" s="96" t="s">
        <v>16</v>
      </c>
      <c r="Y3623" s="96" t="s">
        <v>16</v>
      </c>
      <c r="Z3623" s="22" t="s">
        <v>16</v>
      </c>
      <c r="AA3623" s="96" t="s">
        <v>16</v>
      </c>
      <c r="AB3623" s="96" t="s">
        <v>16</v>
      </c>
      <c r="AC3623" s="22" t="s">
        <v>16</v>
      </c>
      <c r="AD3623" s="96" t="s">
        <v>16</v>
      </c>
      <c r="AE3623" s="96" t="s">
        <v>16</v>
      </c>
      <c r="AF3623" s="96" t="s">
        <v>16</v>
      </c>
      <c r="AG3623" s="96" t="s">
        <v>16</v>
      </c>
    </row>
    <row r="3624" spans="2:33">
      <c r="B3624" t="s">
        <v>16</v>
      </c>
      <c r="C3624" s="76" t="s">
        <v>16</v>
      </c>
      <c r="D3624" s="76" t="s">
        <v>16</v>
      </c>
      <c r="F3624" t="s">
        <v>16</v>
      </c>
      <c r="G3624" t="s">
        <v>16</v>
      </c>
      <c r="H3624" t="s">
        <v>16</v>
      </c>
      <c r="I3624" t="s">
        <v>16</v>
      </c>
      <c r="K3624" s="22" t="s">
        <v>16</v>
      </c>
      <c r="L3624" s="22" t="s">
        <v>16</v>
      </c>
      <c r="M3624" s="22" t="s">
        <v>16</v>
      </c>
      <c r="N3624" s="22" t="s">
        <v>16</v>
      </c>
      <c r="O3624" s="22" t="s">
        <v>16</v>
      </c>
      <c r="P3624" s="22" t="s">
        <v>16</v>
      </c>
      <c r="Q3624" s="23" t="s">
        <v>16</v>
      </c>
      <c r="R3624" s="22" t="s">
        <v>16</v>
      </c>
      <c r="S3624" s="23" t="s">
        <v>16</v>
      </c>
      <c r="T3624" s="22" t="s">
        <v>16</v>
      </c>
      <c r="U3624" s="23" t="s">
        <v>16</v>
      </c>
      <c r="V3624" s="22" t="s">
        <v>16</v>
      </c>
      <c r="W3624" s="22" t="s">
        <v>16</v>
      </c>
      <c r="X3624" s="96" t="s">
        <v>16</v>
      </c>
      <c r="Y3624" s="96" t="s">
        <v>16</v>
      </c>
      <c r="Z3624" s="22" t="s">
        <v>16</v>
      </c>
      <c r="AA3624" s="96" t="s">
        <v>16</v>
      </c>
      <c r="AB3624" s="96" t="s">
        <v>16</v>
      </c>
      <c r="AC3624" s="22" t="s">
        <v>16</v>
      </c>
      <c r="AD3624" s="96" t="s">
        <v>16</v>
      </c>
      <c r="AE3624" s="96" t="s">
        <v>16</v>
      </c>
      <c r="AF3624" s="96" t="s">
        <v>16</v>
      </c>
      <c r="AG3624" s="96" t="s">
        <v>16</v>
      </c>
    </row>
    <row r="3625" spans="2:33">
      <c r="B3625" t="s">
        <v>16</v>
      </c>
      <c r="C3625" s="76" t="s">
        <v>16</v>
      </c>
      <c r="D3625" s="76" t="s">
        <v>16</v>
      </c>
      <c r="F3625" t="s">
        <v>16</v>
      </c>
      <c r="G3625" t="s">
        <v>16</v>
      </c>
      <c r="H3625" t="s">
        <v>16</v>
      </c>
      <c r="I3625" t="s">
        <v>16</v>
      </c>
      <c r="K3625" s="22" t="s">
        <v>16</v>
      </c>
      <c r="L3625" s="22" t="s">
        <v>16</v>
      </c>
      <c r="M3625" s="22" t="s">
        <v>16</v>
      </c>
      <c r="N3625" s="22" t="s">
        <v>16</v>
      </c>
      <c r="O3625" s="22" t="s">
        <v>16</v>
      </c>
      <c r="P3625" s="22" t="s">
        <v>16</v>
      </c>
      <c r="Q3625" s="23" t="s">
        <v>16</v>
      </c>
      <c r="R3625" s="22" t="s">
        <v>16</v>
      </c>
      <c r="S3625" s="23" t="s">
        <v>16</v>
      </c>
      <c r="T3625" s="22" t="s">
        <v>16</v>
      </c>
      <c r="U3625" s="23" t="s">
        <v>16</v>
      </c>
      <c r="V3625" s="22" t="s">
        <v>16</v>
      </c>
      <c r="W3625" s="22" t="s">
        <v>16</v>
      </c>
      <c r="X3625" s="96" t="s">
        <v>16</v>
      </c>
      <c r="Y3625" s="96" t="s">
        <v>16</v>
      </c>
      <c r="Z3625" s="22" t="s">
        <v>16</v>
      </c>
      <c r="AA3625" s="96" t="s">
        <v>16</v>
      </c>
      <c r="AB3625" s="96" t="s">
        <v>16</v>
      </c>
      <c r="AC3625" s="22" t="s">
        <v>16</v>
      </c>
      <c r="AD3625" s="96" t="s">
        <v>16</v>
      </c>
      <c r="AE3625" s="96" t="s">
        <v>16</v>
      </c>
      <c r="AF3625" s="96" t="s">
        <v>16</v>
      </c>
      <c r="AG3625" s="96" t="s">
        <v>16</v>
      </c>
    </row>
    <row r="3626" spans="2:33">
      <c r="B3626" t="s">
        <v>16</v>
      </c>
      <c r="C3626" s="76" t="s">
        <v>16</v>
      </c>
      <c r="D3626" s="76" t="s">
        <v>16</v>
      </c>
      <c r="F3626" t="s">
        <v>16</v>
      </c>
      <c r="G3626" t="s">
        <v>16</v>
      </c>
      <c r="H3626" t="s">
        <v>16</v>
      </c>
      <c r="I3626" t="s">
        <v>16</v>
      </c>
      <c r="K3626" s="22" t="s">
        <v>16</v>
      </c>
      <c r="L3626" s="22" t="s">
        <v>16</v>
      </c>
      <c r="M3626" s="22" t="s">
        <v>16</v>
      </c>
      <c r="N3626" s="22" t="s">
        <v>16</v>
      </c>
      <c r="O3626" s="22" t="s">
        <v>16</v>
      </c>
      <c r="P3626" s="22" t="s">
        <v>16</v>
      </c>
      <c r="Q3626" s="23" t="s">
        <v>16</v>
      </c>
      <c r="R3626" s="22" t="s">
        <v>16</v>
      </c>
      <c r="S3626" s="23" t="s">
        <v>16</v>
      </c>
      <c r="T3626" s="22" t="s">
        <v>16</v>
      </c>
      <c r="U3626" s="23" t="s">
        <v>16</v>
      </c>
      <c r="V3626" s="22" t="s">
        <v>16</v>
      </c>
      <c r="W3626" s="22" t="s">
        <v>16</v>
      </c>
      <c r="X3626" s="96" t="s">
        <v>16</v>
      </c>
      <c r="Y3626" s="96" t="s">
        <v>16</v>
      </c>
      <c r="Z3626" s="22" t="s">
        <v>16</v>
      </c>
      <c r="AA3626" s="96" t="s">
        <v>16</v>
      </c>
      <c r="AB3626" s="96" t="s">
        <v>16</v>
      </c>
      <c r="AC3626" s="22" t="s">
        <v>16</v>
      </c>
      <c r="AD3626" s="96" t="s">
        <v>16</v>
      </c>
      <c r="AE3626" s="96" t="s">
        <v>16</v>
      </c>
      <c r="AF3626" s="96" t="s">
        <v>16</v>
      </c>
      <c r="AG3626" s="96" t="s">
        <v>16</v>
      </c>
    </row>
    <row r="3627" spans="2:33">
      <c r="B3627" t="s">
        <v>16</v>
      </c>
      <c r="C3627" s="76" t="s">
        <v>16</v>
      </c>
      <c r="D3627" s="76" t="s">
        <v>16</v>
      </c>
      <c r="F3627" t="s">
        <v>16</v>
      </c>
      <c r="G3627" t="s">
        <v>16</v>
      </c>
      <c r="H3627" t="s">
        <v>16</v>
      </c>
      <c r="I3627" t="s">
        <v>16</v>
      </c>
      <c r="K3627" s="22" t="s">
        <v>16</v>
      </c>
      <c r="L3627" s="22" t="s">
        <v>16</v>
      </c>
      <c r="M3627" s="22" t="s">
        <v>16</v>
      </c>
      <c r="N3627" s="22" t="s">
        <v>16</v>
      </c>
      <c r="O3627" s="22" t="s">
        <v>16</v>
      </c>
      <c r="P3627" s="22" t="s">
        <v>16</v>
      </c>
      <c r="Q3627" s="23" t="s">
        <v>16</v>
      </c>
      <c r="R3627" s="22" t="s">
        <v>16</v>
      </c>
      <c r="S3627" s="23" t="s">
        <v>16</v>
      </c>
      <c r="T3627" s="22" t="s">
        <v>16</v>
      </c>
      <c r="U3627" s="23" t="s">
        <v>16</v>
      </c>
      <c r="V3627" s="22" t="s">
        <v>16</v>
      </c>
      <c r="W3627" s="22" t="s">
        <v>16</v>
      </c>
      <c r="X3627" s="96" t="s">
        <v>16</v>
      </c>
      <c r="Y3627" s="96" t="s">
        <v>16</v>
      </c>
      <c r="Z3627" s="22" t="s">
        <v>16</v>
      </c>
      <c r="AA3627" s="96" t="s">
        <v>16</v>
      </c>
      <c r="AB3627" s="96" t="s">
        <v>16</v>
      </c>
      <c r="AC3627" s="22" t="s">
        <v>16</v>
      </c>
      <c r="AD3627" s="96" t="s">
        <v>16</v>
      </c>
      <c r="AE3627" s="96" t="s">
        <v>16</v>
      </c>
      <c r="AF3627" s="96" t="s">
        <v>16</v>
      </c>
      <c r="AG3627" s="96" t="s">
        <v>16</v>
      </c>
    </row>
    <row r="3628" spans="2:33">
      <c r="B3628" t="s">
        <v>16</v>
      </c>
      <c r="C3628" s="76" t="s">
        <v>16</v>
      </c>
      <c r="D3628" s="76" t="s">
        <v>16</v>
      </c>
      <c r="F3628" t="s">
        <v>16</v>
      </c>
      <c r="G3628" t="s">
        <v>16</v>
      </c>
      <c r="H3628" t="s">
        <v>16</v>
      </c>
      <c r="I3628" t="s">
        <v>16</v>
      </c>
      <c r="K3628" s="22" t="s">
        <v>16</v>
      </c>
      <c r="L3628" s="22" t="s">
        <v>16</v>
      </c>
      <c r="M3628" s="22" t="s">
        <v>16</v>
      </c>
      <c r="N3628" s="22" t="s">
        <v>16</v>
      </c>
      <c r="O3628" s="22" t="s">
        <v>16</v>
      </c>
      <c r="P3628" s="22" t="s">
        <v>16</v>
      </c>
      <c r="Q3628" s="23" t="s">
        <v>16</v>
      </c>
      <c r="R3628" s="22" t="s">
        <v>16</v>
      </c>
      <c r="S3628" s="23" t="s">
        <v>16</v>
      </c>
      <c r="T3628" s="22" t="s">
        <v>16</v>
      </c>
      <c r="U3628" s="23" t="s">
        <v>16</v>
      </c>
      <c r="V3628" s="22" t="s">
        <v>16</v>
      </c>
      <c r="W3628" s="22" t="s">
        <v>16</v>
      </c>
      <c r="X3628" s="96" t="s">
        <v>16</v>
      </c>
      <c r="Y3628" s="96" t="s">
        <v>16</v>
      </c>
      <c r="Z3628" s="22" t="s">
        <v>16</v>
      </c>
      <c r="AA3628" s="96" t="s">
        <v>16</v>
      </c>
      <c r="AB3628" s="96" t="s">
        <v>16</v>
      </c>
      <c r="AC3628" s="22" t="s">
        <v>16</v>
      </c>
      <c r="AD3628" s="96" t="s">
        <v>16</v>
      </c>
      <c r="AE3628" s="96" t="s">
        <v>16</v>
      </c>
      <c r="AF3628" s="96" t="s">
        <v>16</v>
      </c>
      <c r="AG3628" s="96" t="s">
        <v>16</v>
      </c>
    </row>
    <row r="3629" spans="2:33">
      <c r="B3629" t="s">
        <v>16</v>
      </c>
      <c r="C3629" s="76" t="s">
        <v>16</v>
      </c>
      <c r="D3629" s="76" t="s">
        <v>16</v>
      </c>
      <c r="F3629" t="s">
        <v>16</v>
      </c>
      <c r="G3629" t="s">
        <v>16</v>
      </c>
      <c r="H3629" t="s">
        <v>16</v>
      </c>
      <c r="I3629" t="s">
        <v>16</v>
      </c>
      <c r="K3629" s="22" t="s">
        <v>16</v>
      </c>
      <c r="L3629" s="22" t="s">
        <v>16</v>
      </c>
      <c r="M3629" s="22" t="s">
        <v>16</v>
      </c>
      <c r="N3629" s="22" t="s">
        <v>16</v>
      </c>
      <c r="O3629" s="22" t="s">
        <v>16</v>
      </c>
      <c r="P3629" s="22" t="s">
        <v>16</v>
      </c>
      <c r="Q3629" s="23" t="s">
        <v>16</v>
      </c>
      <c r="R3629" s="22" t="s">
        <v>16</v>
      </c>
      <c r="S3629" s="23" t="s">
        <v>16</v>
      </c>
      <c r="T3629" s="22" t="s">
        <v>16</v>
      </c>
      <c r="U3629" s="23" t="s">
        <v>16</v>
      </c>
      <c r="V3629" s="22" t="s">
        <v>16</v>
      </c>
      <c r="W3629" s="22" t="s">
        <v>16</v>
      </c>
      <c r="X3629" s="96" t="s">
        <v>16</v>
      </c>
      <c r="Y3629" s="96" t="s">
        <v>16</v>
      </c>
      <c r="Z3629" s="22" t="s">
        <v>16</v>
      </c>
      <c r="AA3629" s="96" t="s">
        <v>16</v>
      </c>
      <c r="AB3629" s="96" t="s">
        <v>16</v>
      </c>
      <c r="AC3629" s="22" t="s">
        <v>16</v>
      </c>
      <c r="AD3629" s="96" t="s">
        <v>16</v>
      </c>
      <c r="AE3629" s="96" t="s">
        <v>16</v>
      </c>
      <c r="AF3629" s="96" t="s">
        <v>16</v>
      </c>
      <c r="AG3629" s="96" t="s">
        <v>16</v>
      </c>
    </row>
    <row r="3630" spans="2:33">
      <c r="B3630" t="s">
        <v>16</v>
      </c>
      <c r="C3630" s="76" t="s">
        <v>16</v>
      </c>
      <c r="D3630" s="76" t="s">
        <v>16</v>
      </c>
      <c r="F3630" t="s">
        <v>16</v>
      </c>
      <c r="G3630" t="s">
        <v>16</v>
      </c>
      <c r="H3630" t="s">
        <v>16</v>
      </c>
      <c r="I3630" t="s">
        <v>16</v>
      </c>
      <c r="K3630" s="22" t="s">
        <v>16</v>
      </c>
      <c r="L3630" s="22" t="s">
        <v>16</v>
      </c>
      <c r="M3630" s="22" t="s">
        <v>16</v>
      </c>
      <c r="N3630" s="22" t="s">
        <v>16</v>
      </c>
      <c r="O3630" s="22" t="s">
        <v>16</v>
      </c>
      <c r="P3630" s="22" t="s">
        <v>16</v>
      </c>
      <c r="Q3630" s="23" t="s">
        <v>16</v>
      </c>
      <c r="R3630" s="22" t="s">
        <v>16</v>
      </c>
      <c r="S3630" s="23" t="s">
        <v>16</v>
      </c>
      <c r="T3630" s="22" t="s">
        <v>16</v>
      </c>
      <c r="U3630" s="23" t="s">
        <v>16</v>
      </c>
      <c r="V3630" s="22" t="s">
        <v>16</v>
      </c>
      <c r="W3630" s="22" t="s">
        <v>16</v>
      </c>
      <c r="X3630" s="96" t="s">
        <v>16</v>
      </c>
      <c r="Y3630" s="96" t="s">
        <v>16</v>
      </c>
      <c r="Z3630" s="22" t="s">
        <v>16</v>
      </c>
      <c r="AA3630" s="96" t="s">
        <v>16</v>
      </c>
      <c r="AB3630" s="96" t="s">
        <v>16</v>
      </c>
      <c r="AC3630" s="22" t="s">
        <v>16</v>
      </c>
      <c r="AD3630" s="96" t="s">
        <v>16</v>
      </c>
      <c r="AE3630" s="96" t="s">
        <v>16</v>
      </c>
      <c r="AF3630" s="96" t="s">
        <v>16</v>
      </c>
      <c r="AG3630" s="96" t="s">
        <v>16</v>
      </c>
    </row>
    <row r="3631" spans="2:33">
      <c r="B3631" t="s">
        <v>16</v>
      </c>
      <c r="C3631" s="76" t="s">
        <v>16</v>
      </c>
      <c r="D3631" s="76" t="s">
        <v>16</v>
      </c>
      <c r="F3631" t="s">
        <v>16</v>
      </c>
      <c r="G3631" t="s">
        <v>16</v>
      </c>
      <c r="H3631" t="s">
        <v>16</v>
      </c>
      <c r="I3631" t="s">
        <v>16</v>
      </c>
      <c r="K3631" s="22" t="s">
        <v>16</v>
      </c>
      <c r="L3631" s="22" t="s">
        <v>16</v>
      </c>
      <c r="M3631" s="22" t="s">
        <v>16</v>
      </c>
      <c r="N3631" s="22" t="s">
        <v>16</v>
      </c>
      <c r="O3631" s="22" t="s">
        <v>16</v>
      </c>
      <c r="P3631" s="22" t="s">
        <v>16</v>
      </c>
      <c r="Q3631" s="23" t="s">
        <v>16</v>
      </c>
      <c r="R3631" s="22" t="s">
        <v>16</v>
      </c>
      <c r="S3631" s="23" t="s">
        <v>16</v>
      </c>
      <c r="T3631" s="22" t="s">
        <v>16</v>
      </c>
      <c r="U3631" s="23" t="s">
        <v>16</v>
      </c>
      <c r="V3631" s="22" t="s">
        <v>16</v>
      </c>
      <c r="W3631" s="22" t="s">
        <v>16</v>
      </c>
      <c r="X3631" s="96" t="s">
        <v>16</v>
      </c>
      <c r="Y3631" s="96" t="s">
        <v>16</v>
      </c>
      <c r="Z3631" s="22" t="s">
        <v>16</v>
      </c>
      <c r="AA3631" s="96" t="s">
        <v>16</v>
      </c>
      <c r="AB3631" s="96" t="s">
        <v>16</v>
      </c>
      <c r="AC3631" s="22" t="s">
        <v>16</v>
      </c>
      <c r="AD3631" s="96" t="s">
        <v>16</v>
      </c>
      <c r="AE3631" s="96" t="s">
        <v>16</v>
      </c>
      <c r="AF3631" s="96" t="s">
        <v>16</v>
      </c>
      <c r="AG3631" s="96" t="s">
        <v>16</v>
      </c>
    </row>
    <row r="3632" spans="2:33">
      <c r="B3632" t="s">
        <v>16</v>
      </c>
      <c r="C3632" s="76" t="s">
        <v>16</v>
      </c>
      <c r="D3632" s="76" t="s">
        <v>16</v>
      </c>
      <c r="F3632" t="s">
        <v>16</v>
      </c>
      <c r="G3632" t="s">
        <v>16</v>
      </c>
      <c r="H3632" t="s">
        <v>16</v>
      </c>
      <c r="I3632" t="s">
        <v>16</v>
      </c>
      <c r="K3632" s="22" t="s">
        <v>16</v>
      </c>
      <c r="L3632" s="22" t="s">
        <v>16</v>
      </c>
      <c r="M3632" s="22" t="s">
        <v>16</v>
      </c>
      <c r="N3632" s="22" t="s">
        <v>16</v>
      </c>
      <c r="O3632" s="22" t="s">
        <v>16</v>
      </c>
      <c r="P3632" s="22" t="s">
        <v>16</v>
      </c>
      <c r="Q3632" s="23" t="s">
        <v>16</v>
      </c>
      <c r="R3632" s="22" t="s">
        <v>16</v>
      </c>
      <c r="S3632" s="23" t="s">
        <v>16</v>
      </c>
      <c r="T3632" s="22" t="s">
        <v>16</v>
      </c>
      <c r="U3632" s="23" t="s">
        <v>16</v>
      </c>
      <c r="V3632" s="22" t="s">
        <v>16</v>
      </c>
      <c r="W3632" s="22" t="s">
        <v>16</v>
      </c>
      <c r="X3632" s="96" t="s">
        <v>16</v>
      </c>
      <c r="Y3632" s="96" t="s">
        <v>16</v>
      </c>
      <c r="Z3632" s="22" t="s">
        <v>16</v>
      </c>
      <c r="AA3632" s="96" t="s">
        <v>16</v>
      </c>
      <c r="AB3632" s="96" t="s">
        <v>16</v>
      </c>
      <c r="AC3632" s="22" t="s">
        <v>16</v>
      </c>
      <c r="AD3632" s="96" t="s">
        <v>16</v>
      </c>
      <c r="AE3632" s="96" t="s">
        <v>16</v>
      </c>
      <c r="AF3632" s="96" t="s">
        <v>16</v>
      </c>
      <c r="AG3632" s="96" t="s">
        <v>16</v>
      </c>
    </row>
    <row r="3633" spans="2:33">
      <c r="B3633" t="s">
        <v>16</v>
      </c>
      <c r="C3633" s="76" t="s">
        <v>16</v>
      </c>
      <c r="D3633" s="76" t="s">
        <v>16</v>
      </c>
      <c r="F3633" t="s">
        <v>16</v>
      </c>
      <c r="G3633" t="s">
        <v>16</v>
      </c>
      <c r="H3633" t="s">
        <v>16</v>
      </c>
      <c r="I3633" t="s">
        <v>16</v>
      </c>
      <c r="K3633" s="22" t="s">
        <v>16</v>
      </c>
      <c r="L3633" s="22" t="s">
        <v>16</v>
      </c>
      <c r="M3633" s="22" t="s">
        <v>16</v>
      </c>
      <c r="N3633" s="22" t="s">
        <v>16</v>
      </c>
      <c r="O3633" s="22" t="s">
        <v>16</v>
      </c>
      <c r="P3633" s="22" t="s">
        <v>16</v>
      </c>
      <c r="Q3633" s="23" t="s">
        <v>16</v>
      </c>
      <c r="R3633" s="22" t="s">
        <v>16</v>
      </c>
      <c r="S3633" s="23" t="s">
        <v>16</v>
      </c>
      <c r="T3633" s="22" t="s">
        <v>16</v>
      </c>
      <c r="U3633" s="23" t="s">
        <v>16</v>
      </c>
      <c r="V3633" s="22" t="s">
        <v>16</v>
      </c>
      <c r="W3633" s="22" t="s">
        <v>16</v>
      </c>
      <c r="X3633" s="96" t="s">
        <v>16</v>
      </c>
      <c r="Y3633" s="96" t="s">
        <v>16</v>
      </c>
      <c r="Z3633" s="22" t="s">
        <v>16</v>
      </c>
      <c r="AA3633" s="96" t="s">
        <v>16</v>
      </c>
      <c r="AB3633" s="96" t="s">
        <v>16</v>
      </c>
      <c r="AC3633" s="22" t="s">
        <v>16</v>
      </c>
      <c r="AD3633" s="96" t="s">
        <v>16</v>
      </c>
      <c r="AE3633" s="96" t="s">
        <v>16</v>
      </c>
      <c r="AF3633" s="96" t="s">
        <v>16</v>
      </c>
      <c r="AG3633" s="96" t="s">
        <v>16</v>
      </c>
    </row>
    <row r="3634" spans="2:33">
      <c r="B3634" t="s">
        <v>16</v>
      </c>
      <c r="C3634" s="76" t="s">
        <v>16</v>
      </c>
      <c r="D3634" s="76" t="s">
        <v>16</v>
      </c>
      <c r="F3634" t="s">
        <v>16</v>
      </c>
      <c r="G3634" t="s">
        <v>16</v>
      </c>
      <c r="H3634" t="s">
        <v>16</v>
      </c>
      <c r="I3634" t="s">
        <v>16</v>
      </c>
      <c r="K3634" s="22" t="s">
        <v>16</v>
      </c>
      <c r="L3634" s="22" t="s">
        <v>16</v>
      </c>
      <c r="M3634" s="22" t="s">
        <v>16</v>
      </c>
      <c r="N3634" s="22" t="s">
        <v>16</v>
      </c>
      <c r="O3634" s="22" t="s">
        <v>16</v>
      </c>
      <c r="P3634" s="22" t="s">
        <v>16</v>
      </c>
      <c r="Q3634" s="23" t="s">
        <v>16</v>
      </c>
      <c r="R3634" s="22" t="s">
        <v>16</v>
      </c>
      <c r="S3634" s="23" t="s">
        <v>16</v>
      </c>
      <c r="T3634" s="22" t="s">
        <v>16</v>
      </c>
      <c r="U3634" s="23" t="s">
        <v>16</v>
      </c>
      <c r="V3634" s="22" t="s">
        <v>16</v>
      </c>
      <c r="W3634" s="22" t="s">
        <v>16</v>
      </c>
      <c r="X3634" s="96" t="s">
        <v>16</v>
      </c>
      <c r="Y3634" s="96" t="s">
        <v>16</v>
      </c>
      <c r="Z3634" s="22" t="s">
        <v>16</v>
      </c>
      <c r="AA3634" s="96" t="s">
        <v>16</v>
      </c>
      <c r="AB3634" s="96" t="s">
        <v>16</v>
      </c>
      <c r="AC3634" s="22" t="s">
        <v>16</v>
      </c>
      <c r="AD3634" s="96" t="s">
        <v>16</v>
      </c>
      <c r="AE3634" s="96" t="s">
        <v>16</v>
      </c>
      <c r="AF3634" s="96" t="s">
        <v>16</v>
      </c>
      <c r="AG3634" s="96" t="s">
        <v>16</v>
      </c>
    </row>
    <row r="3635" spans="2:33">
      <c r="B3635" t="s">
        <v>16</v>
      </c>
      <c r="C3635" s="76" t="s">
        <v>16</v>
      </c>
      <c r="D3635" s="76" t="s">
        <v>16</v>
      </c>
      <c r="F3635" t="s">
        <v>16</v>
      </c>
      <c r="G3635" t="s">
        <v>16</v>
      </c>
      <c r="H3635" t="s">
        <v>16</v>
      </c>
      <c r="I3635" t="s">
        <v>16</v>
      </c>
      <c r="K3635" s="22" t="s">
        <v>16</v>
      </c>
      <c r="L3635" s="22" t="s">
        <v>16</v>
      </c>
      <c r="M3635" s="22" t="s">
        <v>16</v>
      </c>
      <c r="N3635" s="22" t="s">
        <v>16</v>
      </c>
      <c r="O3635" s="22" t="s">
        <v>16</v>
      </c>
      <c r="P3635" s="22" t="s">
        <v>16</v>
      </c>
      <c r="Q3635" s="23" t="s">
        <v>16</v>
      </c>
      <c r="R3635" s="22" t="s">
        <v>16</v>
      </c>
      <c r="S3635" s="23" t="s">
        <v>16</v>
      </c>
      <c r="T3635" s="22" t="s">
        <v>16</v>
      </c>
      <c r="U3635" s="23" t="s">
        <v>16</v>
      </c>
      <c r="V3635" s="22" t="s">
        <v>16</v>
      </c>
      <c r="W3635" s="22" t="s">
        <v>16</v>
      </c>
      <c r="X3635" s="96" t="s">
        <v>16</v>
      </c>
      <c r="Y3635" s="96" t="s">
        <v>16</v>
      </c>
      <c r="Z3635" s="22" t="s">
        <v>16</v>
      </c>
      <c r="AA3635" s="96" t="s">
        <v>16</v>
      </c>
      <c r="AB3635" s="96" t="s">
        <v>16</v>
      </c>
      <c r="AC3635" s="22" t="s">
        <v>16</v>
      </c>
      <c r="AD3635" s="96" t="s">
        <v>16</v>
      </c>
      <c r="AE3635" s="96" t="s">
        <v>16</v>
      </c>
      <c r="AF3635" s="96" t="s">
        <v>16</v>
      </c>
      <c r="AG3635" s="96" t="s">
        <v>16</v>
      </c>
    </row>
    <row r="3636" spans="2:33">
      <c r="B3636" t="s">
        <v>16</v>
      </c>
      <c r="C3636" s="76" t="s">
        <v>16</v>
      </c>
      <c r="D3636" s="76" t="s">
        <v>16</v>
      </c>
      <c r="F3636" t="s">
        <v>16</v>
      </c>
      <c r="G3636" t="s">
        <v>16</v>
      </c>
      <c r="H3636" t="s">
        <v>16</v>
      </c>
      <c r="I3636" t="s">
        <v>16</v>
      </c>
      <c r="K3636" s="22" t="s">
        <v>16</v>
      </c>
      <c r="L3636" s="22" t="s">
        <v>16</v>
      </c>
      <c r="M3636" s="22" t="s">
        <v>16</v>
      </c>
      <c r="N3636" s="22" t="s">
        <v>16</v>
      </c>
      <c r="O3636" s="22" t="s">
        <v>16</v>
      </c>
      <c r="P3636" s="22" t="s">
        <v>16</v>
      </c>
      <c r="Q3636" s="23" t="s">
        <v>16</v>
      </c>
      <c r="R3636" s="22" t="s">
        <v>16</v>
      </c>
      <c r="S3636" s="23" t="s">
        <v>16</v>
      </c>
      <c r="T3636" s="22" t="s">
        <v>16</v>
      </c>
      <c r="U3636" s="23" t="s">
        <v>16</v>
      </c>
      <c r="V3636" s="22" t="s">
        <v>16</v>
      </c>
      <c r="W3636" s="22" t="s">
        <v>16</v>
      </c>
      <c r="X3636" s="96" t="s">
        <v>16</v>
      </c>
      <c r="Y3636" s="96" t="s">
        <v>16</v>
      </c>
      <c r="Z3636" s="22" t="s">
        <v>16</v>
      </c>
      <c r="AA3636" s="96" t="s">
        <v>16</v>
      </c>
      <c r="AB3636" s="96" t="s">
        <v>16</v>
      </c>
      <c r="AC3636" s="22" t="s">
        <v>16</v>
      </c>
      <c r="AD3636" s="96" t="s">
        <v>16</v>
      </c>
      <c r="AE3636" s="96" t="s">
        <v>16</v>
      </c>
      <c r="AF3636" s="96" t="s">
        <v>16</v>
      </c>
      <c r="AG3636" s="96" t="s">
        <v>16</v>
      </c>
    </row>
    <row r="3637" spans="2:33">
      <c r="B3637" t="s">
        <v>16</v>
      </c>
      <c r="C3637" s="76" t="s">
        <v>16</v>
      </c>
      <c r="D3637" s="76" t="s">
        <v>16</v>
      </c>
      <c r="F3637" t="s">
        <v>16</v>
      </c>
      <c r="G3637" t="s">
        <v>16</v>
      </c>
      <c r="H3637" t="s">
        <v>16</v>
      </c>
      <c r="I3637" t="s">
        <v>16</v>
      </c>
      <c r="K3637" s="22" t="s">
        <v>16</v>
      </c>
      <c r="L3637" s="22" t="s">
        <v>16</v>
      </c>
      <c r="M3637" s="22" t="s">
        <v>16</v>
      </c>
      <c r="N3637" s="22" t="s">
        <v>16</v>
      </c>
      <c r="O3637" s="22" t="s">
        <v>16</v>
      </c>
      <c r="P3637" s="22" t="s">
        <v>16</v>
      </c>
      <c r="Q3637" s="23" t="s">
        <v>16</v>
      </c>
      <c r="R3637" s="22" t="s">
        <v>16</v>
      </c>
      <c r="S3637" s="23" t="s">
        <v>16</v>
      </c>
      <c r="T3637" s="22" t="s">
        <v>16</v>
      </c>
      <c r="U3637" s="23" t="s">
        <v>16</v>
      </c>
      <c r="V3637" s="22" t="s">
        <v>16</v>
      </c>
      <c r="W3637" s="22" t="s">
        <v>16</v>
      </c>
      <c r="X3637" s="96" t="s">
        <v>16</v>
      </c>
      <c r="Y3637" s="96" t="s">
        <v>16</v>
      </c>
      <c r="Z3637" s="22" t="s">
        <v>16</v>
      </c>
      <c r="AA3637" s="96" t="s">
        <v>16</v>
      </c>
      <c r="AB3637" s="96" t="s">
        <v>16</v>
      </c>
      <c r="AC3637" s="22" t="s">
        <v>16</v>
      </c>
      <c r="AD3637" s="96" t="s">
        <v>16</v>
      </c>
      <c r="AE3637" s="96" t="s">
        <v>16</v>
      </c>
      <c r="AF3637" s="96" t="s">
        <v>16</v>
      </c>
      <c r="AG3637" s="96" t="s">
        <v>16</v>
      </c>
    </row>
    <row r="3638" spans="2:33">
      <c r="B3638" t="s">
        <v>16</v>
      </c>
      <c r="C3638" s="76" t="s">
        <v>16</v>
      </c>
      <c r="D3638" s="76" t="s">
        <v>16</v>
      </c>
      <c r="F3638" t="s">
        <v>16</v>
      </c>
      <c r="G3638" t="s">
        <v>16</v>
      </c>
      <c r="H3638" t="s">
        <v>16</v>
      </c>
      <c r="I3638" t="s">
        <v>16</v>
      </c>
      <c r="K3638" s="22" t="s">
        <v>16</v>
      </c>
      <c r="L3638" s="22" t="s">
        <v>16</v>
      </c>
      <c r="M3638" s="22" t="s">
        <v>16</v>
      </c>
      <c r="N3638" s="22" t="s">
        <v>16</v>
      </c>
      <c r="O3638" s="22" t="s">
        <v>16</v>
      </c>
      <c r="P3638" s="22" t="s">
        <v>16</v>
      </c>
      <c r="Q3638" s="23" t="s">
        <v>16</v>
      </c>
      <c r="R3638" s="22" t="s">
        <v>16</v>
      </c>
      <c r="S3638" s="23" t="s">
        <v>16</v>
      </c>
      <c r="T3638" s="22" t="s">
        <v>16</v>
      </c>
      <c r="U3638" s="23" t="s">
        <v>16</v>
      </c>
      <c r="V3638" s="22" t="s">
        <v>16</v>
      </c>
      <c r="W3638" s="22" t="s">
        <v>16</v>
      </c>
      <c r="X3638" s="96" t="s">
        <v>16</v>
      </c>
      <c r="Y3638" s="96" t="s">
        <v>16</v>
      </c>
      <c r="Z3638" s="22" t="s">
        <v>16</v>
      </c>
      <c r="AA3638" s="96" t="s">
        <v>16</v>
      </c>
      <c r="AB3638" s="96" t="s">
        <v>16</v>
      </c>
      <c r="AC3638" s="22" t="s">
        <v>16</v>
      </c>
      <c r="AD3638" s="96" t="s">
        <v>16</v>
      </c>
      <c r="AE3638" s="96" t="s">
        <v>16</v>
      </c>
      <c r="AF3638" s="96" t="s">
        <v>16</v>
      </c>
      <c r="AG3638" s="96" t="s">
        <v>16</v>
      </c>
    </row>
    <row r="3639" spans="2:33">
      <c r="B3639" t="s">
        <v>16</v>
      </c>
      <c r="C3639" s="76" t="s">
        <v>16</v>
      </c>
      <c r="D3639" s="76" t="s">
        <v>16</v>
      </c>
      <c r="F3639" t="s">
        <v>16</v>
      </c>
      <c r="G3639" t="s">
        <v>16</v>
      </c>
      <c r="H3639" t="s">
        <v>16</v>
      </c>
      <c r="I3639" t="s">
        <v>16</v>
      </c>
      <c r="K3639" s="22" t="s">
        <v>16</v>
      </c>
      <c r="L3639" s="22" t="s">
        <v>16</v>
      </c>
      <c r="M3639" s="22" t="s">
        <v>16</v>
      </c>
      <c r="N3639" s="22" t="s">
        <v>16</v>
      </c>
      <c r="O3639" s="22" t="s">
        <v>16</v>
      </c>
      <c r="P3639" s="22" t="s">
        <v>16</v>
      </c>
      <c r="Q3639" s="23" t="s">
        <v>16</v>
      </c>
      <c r="R3639" s="22" t="s">
        <v>16</v>
      </c>
      <c r="S3639" s="23" t="s">
        <v>16</v>
      </c>
      <c r="T3639" s="22" t="s">
        <v>16</v>
      </c>
      <c r="U3639" s="23" t="s">
        <v>16</v>
      </c>
      <c r="V3639" s="22" t="s">
        <v>16</v>
      </c>
      <c r="W3639" s="22" t="s">
        <v>16</v>
      </c>
      <c r="X3639" s="96" t="s">
        <v>16</v>
      </c>
      <c r="Y3639" s="96" t="s">
        <v>16</v>
      </c>
      <c r="Z3639" s="22" t="s">
        <v>16</v>
      </c>
      <c r="AA3639" s="96" t="s">
        <v>16</v>
      </c>
      <c r="AB3639" s="96" t="s">
        <v>16</v>
      </c>
      <c r="AC3639" s="22" t="s">
        <v>16</v>
      </c>
      <c r="AD3639" s="96" t="s">
        <v>16</v>
      </c>
      <c r="AE3639" s="96" t="s">
        <v>16</v>
      </c>
      <c r="AF3639" s="96" t="s">
        <v>16</v>
      </c>
      <c r="AG3639" s="96" t="s">
        <v>16</v>
      </c>
    </row>
    <row r="3640" spans="2:33">
      <c r="B3640" t="s">
        <v>16</v>
      </c>
      <c r="C3640" s="76" t="s">
        <v>16</v>
      </c>
      <c r="D3640" s="76" t="s">
        <v>16</v>
      </c>
      <c r="F3640" t="s">
        <v>16</v>
      </c>
      <c r="G3640" t="s">
        <v>16</v>
      </c>
      <c r="H3640" t="s">
        <v>16</v>
      </c>
      <c r="I3640" t="s">
        <v>16</v>
      </c>
      <c r="K3640" s="22" t="s">
        <v>16</v>
      </c>
      <c r="L3640" s="22" t="s">
        <v>16</v>
      </c>
      <c r="M3640" s="22" t="s">
        <v>16</v>
      </c>
      <c r="N3640" s="22" t="s">
        <v>16</v>
      </c>
      <c r="O3640" s="22" t="s">
        <v>16</v>
      </c>
      <c r="P3640" s="22" t="s">
        <v>16</v>
      </c>
      <c r="Q3640" s="23" t="s">
        <v>16</v>
      </c>
      <c r="R3640" s="22" t="s">
        <v>16</v>
      </c>
      <c r="S3640" s="23" t="s">
        <v>16</v>
      </c>
      <c r="T3640" s="22" t="s">
        <v>16</v>
      </c>
      <c r="U3640" s="23" t="s">
        <v>16</v>
      </c>
      <c r="V3640" s="22" t="s">
        <v>16</v>
      </c>
      <c r="W3640" s="22" t="s">
        <v>16</v>
      </c>
      <c r="X3640" s="96" t="s">
        <v>16</v>
      </c>
      <c r="Y3640" s="96" t="s">
        <v>16</v>
      </c>
      <c r="Z3640" s="22" t="s">
        <v>16</v>
      </c>
      <c r="AA3640" s="96" t="s">
        <v>16</v>
      </c>
      <c r="AB3640" s="96" t="s">
        <v>16</v>
      </c>
      <c r="AC3640" s="22" t="s">
        <v>16</v>
      </c>
      <c r="AD3640" s="96" t="s">
        <v>16</v>
      </c>
      <c r="AE3640" s="96" t="s">
        <v>16</v>
      </c>
      <c r="AF3640" s="96" t="s">
        <v>16</v>
      </c>
      <c r="AG3640" s="96" t="s">
        <v>16</v>
      </c>
    </row>
    <row r="3641" spans="2:33">
      <c r="B3641" t="s">
        <v>16</v>
      </c>
      <c r="C3641" s="76" t="s">
        <v>16</v>
      </c>
      <c r="D3641" s="76" t="s">
        <v>16</v>
      </c>
      <c r="F3641" t="s">
        <v>16</v>
      </c>
      <c r="G3641" t="s">
        <v>16</v>
      </c>
      <c r="H3641" t="s">
        <v>16</v>
      </c>
      <c r="I3641" t="s">
        <v>16</v>
      </c>
      <c r="K3641" s="22" t="s">
        <v>16</v>
      </c>
      <c r="L3641" s="22" t="s">
        <v>16</v>
      </c>
      <c r="M3641" s="22" t="s">
        <v>16</v>
      </c>
      <c r="N3641" s="22" t="s">
        <v>16</v>
      </c>
      <c r="O3641" s="22" t="s">
        <v>16</v>
      </c>
      <c r="P3641" s="22" t="s">
        <v>16</v>
      </c>
      <c r="Q3641" s="23" t="s">
        <v>16</v>
      </c>
      <c r="R3641" s="22" t="s">
        <v>16</v>
      </c>
      <c r="S3641" s="23" t="s">
        <v>16</v>
      </c>
      <c r="T3641" s="22" t="s">
        <v>16</v>
      </c>
      <c r="U3641" s="23" t="s">
        <v>16</v>
      </c>
      <c r="V3641" s="22" t="s">
        <v>16</v>
      </c>
      <c r="W3641" s="22" t="s">
        <v>16</v>
      </c>
      <c r="X3641" s="96" t="s">
        <v>16</v>
      </c>
      <c r="Y3641" s="96" t="s">
        <v>16</v>
      </c>
      <c r="Z3641" s="22" t="s">
        <v>16</v>
      </c>
      <c r="AA3641" s="96" t="s">
        <v>16</v>
      </c>
      <c r="AB3641" s="96" t="s">
        <v>16</v>
      </c>
      <c r="AC3641" s="22" t="s">
        <v>16</v>
      </c>
      <c r="AD3641" s="96" t="s">
        <v>16</v>
      </c>
      <c r="AE3641" s="96" t="s">
        <v>16</v>
      </c>
      <c r="AF3641" s="96" t="s">
        <v>16</v>
      </c>
      <c r="AG3641" s="96" t="s">
        <v>16</v>
      </c>
    </row>
    <row r="3642" spans="2:33">
      <c r="B3642" t="s">
        <v>16</v>
      </c>
      <c r="C3642" s="76" t="s">
        <v>16</v>
      </c>
      <c r="D3642" s="76" t="s">
        <v>16</v>
      </c>
      <c r="F3642" t="s">
        <v>16</v>
      </c>
      <c r="G3642" t="s">
        <v>16</v>
      </c>
      <c r="H3642" t="s">
        <v>16</v>
      </c>
      <c r="I3642" t="s">
        <v>16</v>
      </c>
      <c r="K3642" s="22" t="s">
        <v>16</v>
      </c>
      <c r="L3642" s="22" t="s">
        <v>16</v>
      </c>
      <c r="M3642" s="22" t="s">
        <v>16</v>
      </c>
      <c r="N3642" s="22" t="s">
        <v>16</v>
      </c>
      <c r="O3642" s="22" t="s">
        <v>16</v>
      </c>
      <c r="P3642" s="22" t="s">
        <v>16</v>
      </c>
      <c r="Q3642" s="23" t="s">
        <v>16</v>
      </c>
      <c r="R3642" s="22" t="s">
        <v>16</v>
      </c>
      <c r="S3642" s="23" t="s">
        <v>16</v>
      </c>
      <c r="T3642" s="22" t="s">
        <v>16</v>
      </c>
      <c r="U3642" s="23" t="s">
        <v>16</v>
      </c>
      <c r="V3642" s="22" t="s">
        <v>16</v>
      </c>
      <c r="W3642" s="22" t="s">
        <v>16</v>
      </c>
      <c r="X3642" s="96" t="s">
        <v>16</v>
      </c>
      <c r="Y3642" s="96" t="s">
        <v>16</v>
      </c>
      <c r="Z3642" s="22" t="s">
        <v>16</v>
      </c>
      <c r="AA3642" s="96" t="s">
        <v>16</v>
      </c>
      <c r="AB3642" s="96" t="s">
        <v>16</v>
      </c>
      <c r="AC3642" s="22" t="s">
        <v>16</v>
      </c>
      <c r="AD3642" s="96" t="s">
        <v>16</v>
      </c>
      <c r="AE3642" s="96" t="s">
        <v>16</v>
      </c>
      <c r="AF3642" s="96" t="s">
        <v>16</v>
      </c>
      <c r="AG3642" s="96" t="s">
        <v>16</v>
      </c>
    </row>
    <row r="3643" spans="2:33">
      <c r="B3643" t="s">
        <v>16</v>
      </c>
      <c r="C3643" s="76" t="s">
        <v>16</v>
      </c>
      <c r="D3643" s="76" t="s">
        <v>16</v>
      </c>
      <c r="F3643" t="s">
        <v>16</v>
      </c>
      <c r="G3643" t="s">
        <v>16</v>
      </c>
      <c r="H3643" t="s">
        <v>16</v>
      </c>
      <c r="I3643" t="s">
        <v>16</v>
      </c>
      <c r="K3643" s="22" t="s">
        <v>16</v>
      </c>
      <c r="L3643" s="22" t="s">
        <v>16</v>
      </c>
      <c r="M3643" s="22" t="s">
        <v>16</v>
      </c>
      <c r="N3643" s="22" t="s">
        <v>16</v>
      </c>
      <c r="O3643" s="22" t="s">
        <v>16</v>
      </c>
      <c r="P3643" s="22" t="s">
        <v>16</v>
      </c>
      <c r="Q3643" s="23" t="s">
        <v>16</v>
      </c>
      <c r="R3643" s="22" t="s">
        <v>16</v>
      </c>
      <c r="S3643" s="23" t="s">
        <v>16</v>
      </c>
      <c r="T3643" s="22" t="s">
        <v>16</v>
      </c>
      <c r="U3643" s="23" t="s">
        <v>16</v>
      </c>
      <c r="V3643" s="22" t="s">
        <v>16</v>
      </c>
      <c r="W3643" s="22" t="s">
        <v>16</v>
      </c>
      <c r="X3643" s="96" t="s">
        <v>16</v>
      </c>
      <c r="Y3643" s="96" t="s">
        <v>16</v>
      </c>
      <c r="Z3643" s="22" t="s">
        <v>16</v>
      </c>
      <c r="AA3643" s="96" t="s">
        <v>16</v>
      </c>
      <c r="AB3643" s="96" t="s">
        <v>16</v>
      </c>
      <c r="AC3643" s="22" t="s">
        <v>16</v>
      </c>
      <c r="AD3643" s="96" t="s">
        <v>16</v>
      </c>
      <c r="AE3643" s="96" t="s">
        <v>16</v>
      </c>
      <c r="AF3643" s="96" t="s">
        <v>16</v>
      </c>
      <c r="AG3643" s="96" t="s">
        <v>16</v>
      </c>
    </row>
    <row r="3644" spans="2:33">
      <c r="B3644" t="s">
        <v>16</v>
      </c>
      <c r="C3644" s="76" t="s">
        <v>16</v>
      </c>
      <c r="D3644" s="76" t="s">
        <v>16</v>
      </c>
      <c r="F3644" t="s">
        <v>16</v>
      </c>
      <c r="G3644" t="s">
        <v>16</v>
      </c>
      <c r="H3644" t="s">
        <v>16</v>
      </c>
      <c r="I3644" t="s">
        <v>16</v>
      </c>
      <c r="K3644" s="22" t="s">
        <v>16</v>
      </c>
      <c r="L3644" s="22" t="s">
        <v>16</v>
      </c>
      <c r="M3644" s="22" t="s">
        <v>16</v>
      </c>
      <c r="N3644" s="22" t="s">
        <v>16</v>
      </c>
      <c r="O3644" s="22" t="s">
        <v>16</v>
      </c>
      <c r="P3644" s="22" t="s">
        <v>16</v>
      </c>
      <c r="Q3644" s="23" t="s">
        <v>16</v>
      </c>
      <c r="R3644" s="22" t="s">
        <v>16</v>
      </c>
      <c r="S3644" s="23" t="s">
        <v>16</v>
      </c>
      <c r="T3644" s="22" t="s">
        <v>16</v>
      </c>
      <c r="U3644" s="23" t="s">
        <v>16</v>
      </c>
      <c r="V3644" s="22" t="s">
        <v>16</v>
      </c>
      <c r="W3644" s="22" t="s">
        <v>16</v>
      </c>
      <c r="X3644" s="96" t="s">
        <v>16</v>
      </c>
      <c r="Y3644" s="96" t="s">
        <v>16</v>
      </c>
      <c r="Z3644" s="22" t="s">
        <v>16</v>
      </c>
      <c r="AA3644" s="96" t="s">
        <v>16</v>
      </c>
      <c r="AB3644" s="96" t="s">
        <v>16</v>
      </c>
      <c r="AC3644" s="22" t="s">
        <v>16</v>
      </c>
      <c r="AD3644" s="96" t="s">
        <v>16</v>
      </c>
      <c r="AE3644" s="96" t="s">
        <v>16</v>
      </c>
      <c r="AF3644" s="96" t="s">
        <v>16</v>
      </c>
      <c r="AG3644" s="96" t="s">
        <v>16</v>
      </c>
    </row>
    <row r="3645" spans="2:33">
      <c r="B3645" t="s">
        <v>16</v>
      </c>
      <c r="C3645" s="76" t="s">
        <v>16</v>
      </c>
      <c r="D3645" s="76" t="s">
        <v>16</v>
      </c>
      <c r="F3645" t="s">
        <v>16</v>
      </c>
      <c r="G3645" t="s">
        <v>16</v>
      </c>
      <c r="H3645" t="s">
        <v>16</v>
      </c>
      <c r="I3645" t="s">
        <v>16</v>
      </c>
      <c r="K3645" s="22" t="s">
        <v>16</v>
      </c>
      <c r="L3645" s="22" t="s">
        <v>16</v>
      </c>
      <c r="M3645" s="22" t="s">
        <v>16</v>
      </c>
      <c r="N3645" s="22" t="s">
        <v>16</v>
      </c>
      <c r="O3645" s="22" t="s">
        <v>16</v>
      </c>
      <c r="P3645" s="22" t="s">
        <v>16</v>
      </c>
      <c r="Q3645" s="23" t="s">
        <v>16</v>
      </c>
      <c r="R3645" s="22" t="s">
        <v>16</v>
      </c>
      <c r="S3645" s="23" t="s">
        <v>16</v>
      </c>
      <c r="T3645" s="22" t="s">
        <v>16</v>
      </c>
      <c r="U3645" s="23" t="s">
        <v>16</v>
      </c>
      <c r="V3645" s="22" t="s">
        <v>16</v>
      </c>
      <c r="W3645" s="22" t="s">
        <v>16</v>
      </c>
      <c r="X3645" s="96" t="s">
        <v>16</v>
      </c>
      <c r="Y3645" s="96" t="s">
        <v>16</v>
      </c>
      <c r="Z3645" s="22" t="s">
        <v>16</v>
      </c>
      <c r="AA3645" s="96" t="s">
        <v>16</v>
      </c>
      <c r="AB3645" s="96" t="s">
        <v>16</v>
      </c>
      <c r="AC3645" s="22" t="s">
        <v>16</v>
      </c>
      <c r="AD3645" s="96" t="s">
        <v>16</v>
      </c>
      <c r="AE3645" s="96" t="s">
        <v>16</v>
      </c>
      <c r="AF3645" s="96" t="s">
        <v>16</v>
      </c>
      <c r="AG3645" s="96" t="s">
        <v>16</v>
      </c>
    </row>
    <row r="3646" spans="2:33">
      <c r="B3646" t="s">
        <v>16</v>
      </c>
      <c r="C3646" s="76" t="s">
        <v>16</v>
      </c>
      <c r="D3646" s="76" t="s">
        <v>16</v>
      </c>
      <c r="F3646" t="s">
        <v>16</v>
      </c>
      <c r="G3646" t="s">
        <v>16</v>
      </c>
      <c r="H3646" t="s">
        <v>16</v>
      </c>
      <c r="I3646" t="s">
        <v>16</v>
      </c>
      <c r="K3646" s="22" t="s">
        <v>16</v>
      </c>
      <c r="L3646" s="22" t="s">
        <v>16</v>
      </c>
      <c r="M3646" s="22" t="s">
        <v>16</v>
      </c>
      <c r="N3646" s="22" t="s">
        <v>16</v>
      </c>
      <c r="O3646" s="22" t="s">
        <v>16</v>
      </c>
      <c r="P3646" s="22" t="s">
        <v>16</v>
      </c>
      <c r="Q3646" s="23" t="s">
        <v>16</v>
      </c>
      <c r="R3646" s="22" t="s">
        <v>16</v>
      </c>
      <c r="S3646" s="23" t="s">
        <v>16</v>
      </c>
      <c r="T3646" s="22" t="s">
        <v>16</v>
      </c>
      <c r="U3646" s="23" t="s">
        <v>16</v>
      </c>
      <c r="V3646" s="22" t="s">
        <v>16</v>
      </c>
      <c r="W3646" s="22" t="s">
        <v>16</v>
      </c>
      <c r="X3646" s="96" t="s">
        <v>16</v>
      </c>
      <c r="Y3646" s="96" t="s">
        <v>16</v>
      </c>
      <c r="Z3646" s="22" t="s">
        <v>16</v>
      </c>
      <c r="AA3646" s="96" t="s">
        <v>16</v>
      </c>
      <c r="AB3646" s="96" t="s">
        <v>16</v>
      </c>
      <c r="AC3646" s="22" t="s">
        <v>16</v>
      </c>
      <c r="AD3646" s="96" t="s">
        <v>16</v>
      </c>
      <c r="AE3646" s="96" t="s">
        <v>16</v>
      </c>
      <c r="AF3646" s="96" t="s">
        <v>16</v>
      </c>
      <c r="AG3646" s="96" t="s">
        <v>16</v>
      </c>
    </row>
    <row r="3647" spans="2:33">
      <c r="B3647" t="s">
        <v>16</v>
      </c>
      <c r="C3647" s="76" t="s">
        <v>16</v>
      </c>
      <c r="D3647" s="76" t="s">
        <v>16</v>
      </c>
      <c r="F3647" t="s">
        <v>16</v>
      </c>
      <c r="G3647" t="s">
        <v>16</v>
      </c>
      <c r="H3647" t="s">
        <v>16</v>
      </c>
      <c r="I3647" t="s">
        <v>16</v>
      </c>
      <c r="K3647" s="22" t="s">
        <v>16</v>
      </c>
      <c r="L3647" s="22" t="s">
        <v>16</v>
      </c>
      <c r="M3647" s="22" t="s">
        <v>16</v>
      </c>
      <c r="N3647" s="22" t="s">
        <v>16</v>
      </c>
      <c r="O3647" s="22" t="s">
        <v>16</v>
      </c>
      <c r="P3647" s="22" t="s">
        <v>16</v>
      </c>
      <c r="Q3647" s="23" t="s">
        <v>16</v>
      </c>
      <c r="R3647" s="22" t="s">
        <v>16</v>
      </c>
      <c r="S3647" s="23" t="s">
        <v>16</v>
      </c>
      <c r="T3647" s="22" t="s">
        <v>16</v>
      </c>
      <c r="U3647" s="23" t="s">
        <v>16</v>
      </c>
      <c r="V3647" s="22" t="s">
        <v>16</v>
      </c>
      <c r="W3647" s="22" t="s">
        <v>16</v>
      </c>
      <c r="X3647" s="96" t="s">
        <v>16</v>
      </c>
      <c r="Y3647" s="96" t="s">
        <v>16</v>
      </c>
      <c r="Z3647" s="22" t="s">
        <v>16</v>
      </c>
      <c r="AA3647" s="96" t="s">
        <v>16</v>
      </c>
      <c r="AB3647" s="96" t="s">
        <v>16</v>
      </c>
      <c r="AC3647" s="22" t="s">
        <v>16</v>
      </c>
      <c r="AD3647" s="96" t="s">
        <v>16</v>
      </c>
      <c r="AE3647" s="96" t="s">
        <v>16</v>
      </c>
      <c r="AF3647" s="96" t="s">
        <v>16</v>
      </c>
      <c r="AG3647" s="96" t="s">
        <v>16</v>
      </c>
    </row>
    <row r="3648" spans="2:33">
      <c r="B3648" t="s">
        <v>16</v>
      </c>
      <c r="C3648" s="76" t="s">
        <v>16</v>
      </c>
      <c r="D3648" s="76" t="s">
        <v>16</v>
      </c>
      <c r="F3648" t="s">
        <v>16</v>
      </c>
      <c r="G3648" t="s">
        <v>16</v>
      </c>
      <c r="H3648" t="s">
        <v>16</v>
      </c>
      <c r="I3648" t="s">
        <v>16</v>
      </c>
      <c r="K3648" s="22" t="s">
        <v>16</v>
      </c>
      <c r="L3648" s="22" t="s">
        <v>16</v>
      </c>
      <c r="M3648" s="22" t="s">
        <v>16</v>
      </c>
      <c r="N3648" s="22" t="s">
        <v>16</v>
      </c>
      <c r="O3648" s="22" t="s">
        <v>16</v>
      </c>
      <c r="P3648" s="22" t="s">
        <v>16</v>
      </c>
      <c r="Q3648" s="23" t="s">
        <v>16</v>
      </c>
      <c r="R3648" s="22" t="s">
        <v>16</v>
      </c>
      <c r="S3648" s="23" t="s">
        <v>16</v>
      </c>
      <c r="T3648" s="22" t="s">
        <v>16</v>
      </c>
      <c r="U3648" s="23" t="s">
        <v>16</v>
      </c>
      <c r="V3648" s="22" t="s">
        <v>16</v>
      </c>
      <c r="W3648" s="22" t="s">
        <v>16</v>
      </c>
      <c r="X3648" s="96" t="s">
        <v>16</v>
      </c>
      <c r="Y3648" s="96" t="s">
        <v>16</v>
      </c>
      <c r="Z3648" s="22" t="s">
        <v>16</v>
      </c>
      <c r="AA3648" s="96" t="s">
        <v>16</v>
      </c>
      <c r="AB3648" s="96" t="s">
        <v>16</v>
      </c>
      <c r="AC3648" s="22" t="s">
        <v>16</v>
      </c>
      <c r="AD3648" s="96" t="s">
        <v>16</v>
      </c>
      <c r="AE3648" s="96" t="s">
        <v>16</v>
      </c>
      <c r="AF3648" s="96" t="s">
        <v>16</v>
      </c>
      <c r="AG3648" s="96" t="s">
        <v>16</v>
      </c>
    </row>
    <row r="3649" spans="2:33">
      <c r="B3649" t="s">
        <v>16</v>
      </c>
      <c r="C3649" s="76" t="s">
        <v>16</v>
      </c>
      <c r="D3649" s="76" t="s">
        <v>16</v>
      </c>
      <c r="F3649" t="s">
        <v>16</v>
      </c>
      <c r="G3649" t="s">
        <v>16</v>
      </c>
      <c r="H3649" t="s">
        <v>16</v>
      </c>
      <c r="I3649" t="s">
        <v>16</v>
      </c>
      <c r="K3649" s="22" t="s">
        <v>16</v>
      </c>
      <c r="L3649" s="22" t="s">
        <v>16</v>
      </c>
      <c r="M3649" s="22" t="s">
        <v>16</v>
      </c>
      <c r="N3649" s="22" t="s">
        <v>16</v>
      </c>
      <c r="O3649" s="22" t="s">
        <v>16</v>
      </c>
      <c r="P3649" s="22" t="s">
        <v>16</v>
      </c>
      <c r="Q3649" s="23" t="s">
        <v>16</v>
      </c>
      <c r="R3649" s="22" t="s">
        <v>16</v>
      </c>
      <c r="S3649" s="23" t="s">
        <v>16</v>
      </c>
      <c r="T3649" s="22" t="s">
        <v>16</v>
      </c>
      <c r="U3649" s="23" t="s">
        <v>16</v>
      </c>
      <c r="V3649" s="22" t="s">
        <v>16</v>
      </c>
      <c r="W3649" s="22" t="s">
        <v>16</v>
      </c>
      <c r="X3649" s="96" t="s">
        <v>16</v>
      </c>
      <c r="Y3649" s="96" t="s">
        <v>16</v>
      </c>
      <c r="Z3649" s="22" t="s">
        <v>16</v>
      </c>
      <c r="AA3649" s="96" t="s">
        <v>16</v>
      </c>
      <c r="AB3649" s="96" t="s">
        <v>16</v>
      </c>
      <c r="AC3649" s="22" t="s">
        <v>16</v>
      </c>
      <c r="AD3649" s="96" t="s">
        <v>16</v>
      </c>
      <c r="AE3649" s="96" t="s">
        <v>16</v>
      </c>
      <c r="AF3649" s="96" t="s">
        <v>16</v>
      </c>
      <c r="AG3649" s="96" t="s">
        <v>16</v>
      </c>
    </row>
    <row r="3650" spans="2:33">
      <c r="B3650" t="s">
        <v>16</v>
      </c>
      <c r="C3650" s="76" t="s">
        <v>16</v>
      </c>
      <c r="D3650" s="76" t="s">
        <v>16</v>
      </c>
      <c r="F3650" t="s">
        <v>16</v>
      </c>
      <c r="G3650" t="s">
        <v>16</v>
      </c>
      <c r="H3650" t="s">
        <v>16</v>
      </c>
      <c r="I3650" t="s">
        <v>16</v>
      </c>
      <c r="K3650" s="22" t="s">
        <v>16</v>
      </c>
      <c r="L3650" s="22" t="s">
        <v>16</v>
      </c>
      <c r="M3650" s="22" t="s">
        <v>16</v>
      </c>
      <c r="N3650" s="22" t="s">
        <v>16</v>
      </c>
      <c r="O3650" s="22" t="s">
        <v>16</v>
      </c>
      <c r="P3650" s="22" t="s">
        <v>16</v>
      </c>
      <c r="Q3650" s="23" t="s">
        <v>16</v>
      </c>
      <c r="R3650" s="22" t="s">
        <v>16</v>
      </c>
      <c r="S3650" s="23" t="s">
        <v>16</v>
      </c>
      <c r="T3650" s="22" t="s">
        <v>16</v>
      </c>
      <c r="U3650" s="23" t="s">
        <v>16</v>
      </c>
      <c r="V3650" s="22" t="s">
        <v>16</v>
      </c>
      <c r="W3650" s="22" t="s">
        <v>16</v>
      </c>
      <c r="X3650" s="96" t="s">
        <v>16</v>
      </c>
      <c r="Y3650" s="96" t="s">
        <v>16</v>
      </c>
      <c r="Z3650" s="22" t="s">
        <v>16</v>
      </c>
      <c r="AA3650" s="96" t="s">
        <v>16</v>
      </c>
      <c r="AB3650" s="96" t="s">
        <v>16</v>
      </c>
      <c r="AC3650" s="22" t="s">
        <v>16</v>
      </c>
      <c r="AD3650" s="96" t="s">
        <v>16</v>
      </c>
      <c r="AE3650" s="96" t="s">
        <v>16</v>
      </c>
      <c r="AF3650" s="96" t="s">
        <v>16</v>
      </c>
      <c r="AG3650" s="96" t="s">
        <v>16</v>
      </c>
    </row>
    <row r="3651" spans="2:33">
      <c r="B3651" t="s">
        <v>16</v>
      </c>
      <c r="C3651" s="76" t="s">
        <v>16</v>
      </c>
      <c r="D3651" s="76" t="s">
        <v>16</v>
      </c>
      <c r="F3651" t="s">
        <v>16</v>
      </c>
      <c r="G3651" t="s">
        <v>16</v>
      </c>
      <c r="H3651" t="s">
        <v>16</v>
      </c>
      <c r="I3651" t="s">
        <v>16</v>
      </c>
      <c r="K3651" s="22" t="s">
        <v>16</v>
      </c>
      <c r="L3651" s="22" t="s">
        <v>16</v>
      </c>
      <c r="M3651" s="22" t="s">
        <v>16</v>
      </c>
      <c r="N3651" s="22" t="s">
        <v>16</v>
      </c>
      <c r="O3651" s="22" t="s">
        <v>16</v>
      </c>
      <c r="P3651" s="22" t="s">
        <v>16</v>
      </c>
      <c r="Q3651" s="23" t="s">
        <v>16</v>
      </c>
      <c r="R3651" s="22" t="s">
        <v>16</v>
      </c>
      <c r="S3651" s="23" t="s">
        <v>16</v>
      </c>
      <c r="T3651" s="22" t="s">
        <v>16</v>
      </c>
      <c r="U3651" s="23" t="s">
        <v>16</v>
      </c>
      <c r="V3651" s="22" t="s">
        <v>16</v>
      </c>
      <c r="W3651" s="22" t="s">
        <v>16</v>
      </c>
      <c r="X3651" s="96" t="s">
        <v>16</v>
      </c>
      <c r="Y3651" s="96" t="s">
        <v>16</v>
      </c>
      <c r="Z3651" s="22" t="s">
        <v>16</v>
      </c>
      <c r="AA3651" s="96" t="s">
        <v>16</v>
      </c>
      <c r="AB3651" s="96" t="s">
        <v>16</v>
      </c>
      <c r="AC3651" s="22" t="s">
        <v>16</v>
      </c>
      <c r="AD3651" s="96" t="s">
        <v>16</v>
      </c>
      <c r="AE3651" s="96" t="s">
        <v>16</v>
      </c>
      <c r="AF3651" s="96" t="s">
        <v>16</v>
      </c>
      <c r="AG3651" s="96" t="s">
        <v>16</v>
      </c>
    </row>
    <row r="3652" spans="2:33">
      <c r="B3652" t="s">
        <v>16</v>
      </c>
      <c r="C3652" s="76" t="s">
        <v>16</v>
      </c>
      <c r="D3652" s="76" t="s">
        <v>16</v>
      </c>
      <c r="F3652" t="s">
        <v>16</v>
      </c>
      <c r="G3652" t="s">
        <v>16</v>
      </c>
      <c r="H3652" t="s">
        <v>16</v>
      </c>
      <c r="I3652" t="s">
        <v>16</v>
      </c>
      <c r="K3652" s="22" t="s">
        <v>16</v>
      </c>
      <c r="L3652" s="22" t="s">
        <v>16</v>
      </c>
      <c r="M3652" s="22" t="s">
        <v>16</v>
      </c>
      <c r="N3652" s="22" t="s">
        <v>16</v>
      </c>
      <c r="O3652" s="22" t="s">
        <v>16</v>
      </c>
      <c r="P3652" s="22" t="s">
        <v>16</v>
      </c>
      <c r="Q3652" s="23" t="s">
        <v>16</v>
      </c>
      <c r="R3652" s="22" t="s">
        <v>16</v>
      </c>
      <c r="S3652" s="23" t="s">
        <v>16</v>
      </c>
      <c r="T3652" s="22" t="s">
        <v>16</v>
      </c>
      <c r="U3652" s="23" t="s">
        <v>16</v>
      </c>
      <c r="V3652" s="22" t="s">
        <v>16</v>
      </c>
      <c r="W3652" s="22" t="s">
        <v>16</v>
      </c>
      <c r="X3652" s="96" t="s">
        <v>16</v>
      </c>
      <c r="Y3652" s="96" t="s">
        <v>16</v>
      </c>
      <c r="Z3652" s="22" t="s">
        <v>16</v>
      </c>
      <c r="AA3652" s="96" t="s">
        <v>16</v>
      </c>
      <c r="AB3652" s="96" t="s">
        <v>16</v>
      </c>
      <c r="AC3652" s="22" t="s">
        <v>16</v>
      </c>
      <c r="AD3652" s="96" t="s">
        <v>16</v>
      </c>
      <c r="AE3652" s="96" t="s">
        <v>16</v>
      </c>
      <c r="AF3652" s="96" t="s">
        <v>16</v>
      </c>
      <c r="AG3652" s="96" t="s">
        <v>16</v>
      </c>
    </row>
    <row r="3653" spans="2:33">
      <c r="B3653" t="s">
        <v>16</v>
      </c>
      <c r="C3653" s="76" t="s">
        <v>16</v>
      </c>
      <c r="D3653" s="76" t="s">
        <v>16</v>
      </c>
      <c r="F3653" t="s">
        <v>16</v>
      </c>
      <c r="G3653" t="s">
        <v>16</v>
      </c>
      <c r="H3653" t="s">
        <v>16</v>
      </c>
      <c r="I3653" t="s">
        <v>16</v>
      </c>
      <c r="K3653" s="22" t="s">
        <v>16</v>
      </c>
      <c r="L3653" s="22" t="s">
        <v>16</v>
      </c>
      <c r="M3653" s="22" t="s">
        <v>16</v>
      </c>
      <c r="N3653" s="22" t="s">
        <v>16</v>
      </c>
      <c r="O3653" s="22" t="s">
        <v>16</v>
      </c>
      <c r="P3653" s="22" t="s">
        <v>16</v>
      </c>
      <c r="Q3653" s="23" t="s">
        <v>16</v>
      </c>
      <c r="R3653" s="22" t="s">
        <v>16</v>
      </c>
      <c r="S3653" s="23" t="s">
        <v>16</v>
      </c>
      <c r="T3653" s="22" t="s">
        <v>16</v>
      </c>
      <c r="U3653" s="23" t="s">
        <v>16</v>
      </c>
      <c r="V3653" s="22" t="s">
        <v>16</v>
      </c>
      <c r="W3653" s="22" t="s">
        <v>16</v>
      </c>
      <c r="X3653" s="96" t="s">
        <v>16</v>
      </c>
      <c r="Y3653" s="96" t="s">
        <v>16</v>
      </c>
      <c r="Z3653" s="22" t="s">
        <v>16</v>
      </c>
      <c r="AA3653" s="96" t="s">
        <v>16</v>
      </c>
      <c r="AB3653" s="96" t="s">
        <v>16</v>
      </c>
      <c r="AC3653" s="22" t="s">
        <v>16</v>
      </c>
      <c r="AD3653" s="96" t="s">
        <v>16</v>
      </c>
      <c r="AE3653" s="96" t="s">
        <v>16</v>
      </c>
      <c r="AF3653" s="96" t="s">
        <v>16</v>
      </c>
      <c r="AG3653" s="96" t="s">
        <v>16</v>
      </c>
    </row>
    <row r="3654" spans="2:33">
      <c r="B3654" t="s">
        <v>16</v>
      </c>
      <c r="C3654" s="76" t="s">
        <v>16</v>
      </c>
      <c r="D3654" s="76" t="s">
        <v>16</v>
      </c>
      <c r="F3654" t="s">
        <v>16</v>
      </c>
      <c r="G3654" t="s">
        <v>16</v>
      </c>
      <c r="H3654" t="s">
        <v>16</v>
      </c>
      <c r="I3654" t="s">
        <v>16</v>
      </c>
      <c r="K3654" s="22" t="s">
        <v>16</v>
      </c>
      <c r="L3654" s="22" t="s">
        <v>16</v>
      </c>
      <c r="M3654" s="22" t="s">
        <v>16</v>
      </c>
      <c r="N3654" s="22" t="s">
        <v>16</v>
      </c>
      <c r="O3654" s="22" t="s">
        <v>16</v>
      </c>
      <c r="P3654" s="22" t="s">
        <v>16</v>
      </c>
      <c r="Q3654" s="23" t="s">
        <v>16</v>
      </c>
      <c r="R3654" s="22" t="s">
        <v>16</v>
      </c>
      <c r="S3654" s="23" t="s">
        <v>16</v>
      </c>
      <c r="T3654" s="22" t="s">
        <v>16</v>
      </c>
      <c r="U3654" s="23" t="s">
        <v>16</v>
      </c>
      <c r="V3654" s="22" t="s">
        <v>16</v>
      </c>
      <c r="W3654" s="22" t="s">
        <v>16</v>
      </c>
      <c r="X3654" s="96" t="s">
        <v>16</v>
      </c>
      <c r="Y3654" s="96" t="s">
        <v>16</v>
      </c>
      <c r="Z3654" s="22" t="s">
        <v>16</v>
      </c>
      <c r="AA3654" s="96" t="s">
        <v>16</v>
      </c>
      <c r="AB3654" s="96" t="s">
        <v>16</v>
      </c>
      <c r="AC3654" s="22" t="s">
        <v>16</v>
      </c>
      <c r="AD3654" s="96" t="s">
        <v>16</v>
      </c>
      <c r="AE3654" s="96" t="s">
        <v>16</v>
      </c>
      <c r="AF3654" s="96" t="s">
        <v>16</v>
      </c>
      <c r="AG3654" s="96" t="s">
        <v>16</v>
      </c>
    </row>
    <row r="3655" spans="2:33">
      <c r="B3655" t="s">
        <v>16</v>
      </c>
      <c r="C3655" s="76" t="s">
        <v>16</v>
      </c>
      <c r="D3655" s="76" t="s">
        <v>16</v>
      </c>
      <c r="F3655" t="s">
        <v>16</v>
      </c>
      <c r="G3655" t="s">
        <v>16</v>
      </c>
      <c r="H3655" t="s">
        <v>16</v>
      </c>
      <c r="I3655" t="s">
        <v>16</v>
      </c>
      <c r="K3655" s="22" t="s">
        <v>16</v>
      </c>
      <c r="L3655" s="22" t="s">
        <v>16</v>
      </c>
      <c r="M3655" s="22" t="s">
        <v>16</v>
      </c>
      <c r="N3655" s="22" t="s">
        <v>16</v>
      </c>
      <c r="O3655" s="22" t="s">
        <v>16</v>
      </c>
      <c r="P3655" s="22" t="s">
        <v>16</v>
      </c>
      <c r="Q3655" s="23" t="s">
        <v>16</v>
      </c>
      <c r="R3655" s="22" t="s">
        <v>16</v>
      </c>
      <c r="S3655" s="23" t="s">
        <v>16</v>
      </c>
      <c r="T3655" s="22" t="s">
        <v>16</v>
      </c>
      <c r="U3655" s="23" t="s">
        <v>16</v>
      </c>
      <c r="V3655" s="22" t="s">
        <v>16</v>
      </c>
      <c r="W3655" s="22" t="s">
        <v>16</v>
      </c>
      <c r="X3655" s="96" t="s">
        <v>16</v>
      </c>
      <c r="Y3655" s="96" t="s">
        <v>16</v>
      </c>
      <c r="Z3655" s="22" t="s">
        <v>16</v>
      </c>
      <c r="AA3655" s="96" t="s">
        <v>16</v>
      </c>
      <c r="AB3655" s="96" t="s">
        <v>16</v>
      </c>
      <c r="AC3655" s="22" t="s">
        <v>16</v>
      </c>
      <c r="AD3655" s="96" t="s">
        <v>16</v>
      </c>
      <c r="AE3655" s="96" t="s">
        <v>16</v>
      </c>
      <c r="AF3655" s="96" t="s">
        <v>16</v>
      </c>
      <c r="AG3655" s="96" t="s">
        <v>16</v>
      </c>
    </row>
    <row r="3656" spans="2:33">
      <c r="B3656" t="s">
        <v>16</v>
      </c>
      <c r="C3656" s="76" t="s">
        <v>16</v>
      </c>
      <c r="D3656" s="76" t="s">
        <v>16</v>
      </c>
      <c r="F3656" t="s">
        <v>16</v>
      </c>
      <c r="G3656" t="s">
        <v>16</v>
      </c>
      <c r="H3656" t="s">
        <v>16</v>
      </c>
      <c r="I3656" t="s">
        <v>16</v>
      </c>
      <c r="K3656" s="22" t="s">
        <v>16</v>
      </c>
      <c r="L3656" s="22" t="s">
        <v>16</v>
      </c>
      <c r="M3656" s="22" t="s">
        <v>16</v>
      </c>
      <c r="N3656" s="22" t="s">
        <v>16</v>
      </c>
      <c r="O3656" s="22" t="s">
        <v>16</v>
      </c>
      <c r="P3656" s="22" t="s">
        <v>16</v>
      </c>
      <c r="Q3656" s="23" t="s">
        <v>16</v>
      </c>
      <c r="R3656" s="22" t="s">
        <v>16</v>
      </c>
      <c r="S3656" s="23" t="s">
        <v>16</v>
      </c>
      <c r="T3656" s="22" t="s">
        <v>16</v>
      </c>
      <c r="U3656" s="23" t="s">
        <v>16</v>
      </c>
      <c r="V3656" s="22" t="s">
        <v>16</v>
      </c>
      <c r="W3656" s="22" t="s">
        <v>16</v>
      </c>
      <c r="X3656" s="96" t="s">
        <v>16</v>
      </c>
      <c r="Y3656" s="96" t="s">
        <v>16</v>
      </c>
      <c r="Z3656" s="22" t="s">
        <v>16</v>
      </c>
      <c r="AA3656" s="96" t="s">
        <v>16</v>
      </c>
      <c r="AB3656" s="96" t="s">
        <v>16</v>
      </c>
      <c r="AC3656" s="22" t="s">
        <v>16</v>
      </c>
      <c r="AD3656" s="96" t="s">
        <v>16</v>
      </c>
      <c r="AE3656" s="96" t="s">
        <v>16</v>
      </c>
      <c r="AF3656" s="96" t="s">
        <v>16</v>
      </c>
      <c r="AG3656" s="96" t="s">
        <v>16</v>
      </c>
    </row>
    <row r="3657" spans="2:33">
      <c r="B3657" t="s">
        <v>16</v>
      </c>
      <c r="C3657" s="76" t="s">
        <v>16</v>
      </c>
      <c r="D3657" s="76" t="s">
        <v>16</v>
      </c>
      <c r="F3657" t="s">
        <v>16</v>
      </c>
      <c r="G3657" t="s">
        <v>16</v>
      </c>
      <c r="H3657" t="s">
        <v>16</v>
      </c>
      <c r="I3657" t="s">
        <v>16</v>
      </c>
      <c r="K3657" s="22" t="s">
        <v>16</v>
      </c>
      <c r="L3657" s="22" t="s">
        <v>16</v>
      </c>
      <c r="M3657" s="22" t="s">
        <v>16</v>
      </c>
      <c r="N3657" s="22" t="s">
        <v>16</v>
      </c>
      <c r="O3657" s="22" t="s">
        <v>16</v>
      </c>
      <c r="P3657" s="22" t="s">
        <v>16</v>
      </c>
      <c r="Q3657" s="23" t="s">
        <v>16</v>
      </c>
      <c r="R3657" s="22" t="s">
        <v>16</v>
      </c>
      <c r="S3657" s="23" t="s">
        <v>16</v>
      </c>
      <c r="T3657" s="22" t="s">
        <v>16</v>
      </c>
      <c r="U3657" s="23" t="s">
        <v>16</v>
      </c>
      <c r="V3657" s="22" t="s">
        <v>16</v>
      </c>
      <c r="W3657" s="22" t="s">
        <v>16</v>
      </c>
      <c r="X3657" s="96" t="s">
        <v>16</v>
      </c>
      <c r="Y3657" s="96" t="s">
        <v>16</v>
      </c>
      <c r="Z3657" s="22" t="s">
        <v>16</v>
      </c>
      <c r="AA3657" s="96" t="s">
        <v>16</v>
      </c>
      <c r="AB3657" s="96" t="s">
        <v>16</v>
      </c>
      <c r="AC3657" s="22" t="s">
        <v>16</v>
      </c>
      <c r="AD3657" s="96" t="s">
        <v>16</v>
      </c>
      <c r="AE3657" s="96" t="s">
        <v>16</v>
      </c>
      <c r="AF3657" s="96" t="s">
        <v>16</v>
      </c>
      <c r="AG3657" s="96" t="s">
        <v>16</v>
      </c>
    </row>
    <row r="3658" spans="2:33">
      <c r="B3658" t="s">
        <v>16</v>
      </c>
      <c r="C3658" s="76" t="s">
        <v>16</v>
      </c>
      <c r="D3658" s="76" t="s">
        <v>16</v>
      </c>
      <c r="F3658" t="s">
        <v>16</v>
      </c>
      <c r="G3658" t="s">
        <v>16</v>
      </c>
      <c r="H3658" t="s">
        <v>16</v>
      </c>
      <c r="I3658" t="s">
        <v>16</v>
      </c>
      <c r="K3658" s="22" t="s">
        <v>16</v>
      </c>
      <c r="L3658" s="22" t="s">
        <v>16</v>
      </c>
      <c r="M3658" s="22" t="s">
        <v>16</v>
      </c>
      <c r="N3658" s="22" t="s">
        <v>16</v>
      </c>
      <c r="O3658" s="22" t="s">
        <v>16</v>
      </c>
      <c r="P3658" s="22" t="s">
        <v>16</v>
      </c>
      <c r="Q3658" s="23" t="s">
        <v>16</v>
      </c>
      <c r="R3658" s="22" t="s">
        <v>16</v>
      </c>
      <c r="S3658" s="23" t="s">
        <v>16</v>
      </c>
      <c r="T3658" s="22" t="s">
        <v>16</v>
      </c>
      <c r="U3658" s="23" t="s">
        <v>16</v>
      </c>
      <c r="V3658" s="22" t="s">
        <v>16</v>
      </c>
      <c r="W3658" s="22" t="s">
        <v>16</v>
      </c>
      <c r="X3658" s="96" t="s">
        <v>16</v>
      </c>
      <c r="Y3658" s="96" t="s">
        <v>16</v>
      </c>
      <c r="Z3658" s="22" t="s">
        <v>16</v>
      </c>
      <c r="AA3658" s="96" t="s">
        <v>16</v>
      </c>
      <c r="AB3658" s="96" t="s">
        <v>16</v>
      </c>
      <c r="AC3658" s="22" t="s">
        <v>16</v>
      </c>
      <c r="AD3658" s="96" t="s">
        <v>16</v>
      </c>
      <c r="AE3658" s="96" t="s">
        <v>16</v>
      </c>
      <c r="AF3658" s="96" t="s">
        <v>16</v>
      </c>
      <c r="AG3658" s="96" t="s">
        <v>16</v>
      </c>
    </row>
    <row r="3659" spans="2:33">
      <c r="B3659" t="s">
        <v>16</v>
      </c>
      <c r="C3659" s="76" t="s">
        <v>16</v>
      </c>
      <c r="D3659" s="76" t="s">
        <v>16</v>
      </c>
      <c r="F3659" t="s">
        <v>16</v>
      </c>
      <c r="G3659" t="s">
        <v>16</v>
      </c>
      <c r="H3659" t="s">
        <v>16</v>
      </c>
      <c r="I3659" t="s">
        <v>16</v>
      </c>
      <c r="K3659" s="22" t="s">
        <v>16</v>
      </c>
      <c r="L3659" s="22" t="s">
        <v>16</v>
      </c>
      <c r="M3659" s="22" t="s">
        <v>16</v>
      </c>
      <c r="N3659" s="22" t="s">
        <v>16</v>
      </c>
      <c r="O3659" s="22" t="s">
        <v>16</v>
      </c>
      <c r="P3659" s="22" t="s">
        <v>16</v>
      </c>
      <c r="Q3659" s="23" t="s">
        <v>16</v>
      </c>
      <c r="R3659" s="22" t="s">
        <v>16</v>
      </c>
      <c r="S3659" s="23" t="s">
        <v>16</v>
      </c>
      <c r="T3659" s="22" t="s">
        <v>16</v>
      </c>
      <c r="U3659" s="23" t="s">
        <v>16</v>
      </c>
      <c r="V3659" s="22" t="s">
        <v>16</v>
      </c>
      <c r="W3659" s="22" t="s">
        <v>16</v>
      </c>
      <c r="X3659" s="96" t="s">
        <v>16</v>
      </c>
      <c r="Y3659" s="96" t="s">
        <v>16</v>
      </c>
      <c r="Z3659" s="22" t="s">
        <v>16</v>
      </c>
      <c r="AA3659" s="96" t="s">
        <v>16</v>
      </c>
      <c r="AB3659" s="96" t="s">
        <v>16</v>
      </c>
      <c r="AC3659" s="22" t="s">
        <v>16</v>
      </c>
      <c r="AD3659" s="96" t="s">
        <v>16</v>
      </c>
      <c r="AE3659" s="96" t="s">
        <v>16</v>
      </c>
      <c r="AF3659" s="96" t="s">
        <v>16</v>
      </c>
      <c r="AG3659" s="96" t="s">
        <v>16</v>
      </c>
    </row>
    <row r="3660" spans="2:33">
      <c r="B3660" t="s">
        <v>16</v>
      </c>
      <c r="C3660" s="76" t="s">
        <v>16</v>
      </c>
      <c r="D3660" s="76" t="s">
        <v>16</v>
      </c>
      <c r="F3660" t="s">
        <v>16</v>
      </c>
      <c r="G3660" t="s">
        <v>16</v>
      </c>
      <c r="H3660" t="s">
        <v>16</v>
      </c>
      <c r="I3660" t="s">
        <v>16</v>
      </c>
      <c r="K3660" s="22" t="s">
        <v>16</v>
      </c>
      <c r="L3660" s="22" t="s">
        <v>16</v>
      </c>
      <c r="M3660" s="22" t="s">
        <v>16</v>
      </c>
      <c r="N3660" s="22" t="s">
        <v>16</v>
      </c>
      <c r="O3660" s="22" t="s">
        <v>16</v>
      </c>
      <c r="P3660" s="22" t="s">
        <v>16</v>
      </c>
      <c r="Q3660" s="23" t="s">
        <v>16</v>
      </c>
      <c r="R3660" s="22" t="s">
        <v>16</v>
      </c>
      <c r="S3660" s="23" t="s">
        <v>16</v>
      </c>
      <c r="T3660" s="22" t="s">
        <v>16</v>
      </c>
      <c r="U3660" s="23" t="s">
        <v>16</v>
      </c>
      <c r="V3660" s="22" t="s">
        <v>16</v>
      </c>
      <c r="W3660" s="22" t="s">
        <v>16</v>
      </c>
      <c r="X3660" s="96" t="s">
        <v>16</v>
      </c>
      <c r="Y3660" s="96" t="s">
        <v>16</v>
      </c>
      <c r="Z3660" s="22" t="s">
        <v>16</v>
      </c>
      <c r="AA3660" s="96" t="s">
        <v>16</v>
      </c>
      <c r="AB3660" s="96" t="s">
        <v>16</v>
      </c>
      <c r="AC3660" s="22" t="s">
        <v>16</v>
      </c>
      <c r="AD3660" s="96" t="s">
        <v>16</v>
      </c>
      <c r="AE3660" s="96" t="s">
        <v>16</v>
      </c>
      <c r="AF3660" s="96" t="s">
        <v>16</v>
      </c>
      <c r="AG3660" s="96" t="s">
        <v>16</v>
      </c>
    </row>
    <row r="3661" spans="2:33">
      <c r="B3661" t="s">
        <v>16</v>
      </c>
      <c r="C3661" s="76" t="s">
        <v>16</v>
      </c>
      <c r="D3661" s="76" t="s">
        <v>16</v>
      </c>
      <c r="F3661" t="s">
        <v>16</v>
      </c>
      <c r="G3661" t="s">
        <v>16</v>
      </c>
      <c r="H3661" t="s">
        <v>16</v>
      </c>
      <c r="I3661" t="s">
        <v>16</v>
      </c>
      <c r="K3661" s="22" t="s">
        <v>16</v>
      </c>
      <c r="L3661" s="22" t="s">
        <v>16</v>
      </c>
      <c r="M3661" s="22" t="s">
        <v>16</v>
      </c>
      <c r="N3661" s="22" t="s">
        <v>16</v>
      </c>
      <c r="O3661" s="22" t="s">
        <v>16</v>
      </c>
      <c r="P3661" s="22" t="s">
        <v>16</v>
      </c>
      <c r="Q3661" s="23" t="s">
        <v>16</v>
      </c>
      <c r="R3661" s="22" t="s">
        <v>16</v>
      </c>
      <c r="S3661" s="23" t="s">
        <v>16</v>
      </c>
      <c r="T3661" s="22" t="s">
        <v>16</v>
      </c>
      <c r="U3661" s="23" t="s">
        <v>16</v>
      </c>
      <c r="V3661" s="22" t="s">
        <v>16</v>
      </c>
      <c r="W3661" s="22" t="s">
        <v>16</v>
      </c>
      <c r="X3661" s="96" t="s">
        <v>16</v>
      </c>
      <c r="Y3661" s="96" t="s">
        <v>16</v>
      </c>
      <c r="Z3661" s="22" t="s">
        <v>16</v>
      </c>
      <c r="AA3661" s="96" t="s">
        <v>16</v>
      </c>
      <c r="AB3661" s="96" t="s">
        <v>16</v>
      </c>
      <c r="AC3661" s="22" t="s">
        <v>16</v>
      </c>
      <c r="AD3661" s="96" t="s">
        <v>16</v>
      </c>
      <c r="AE3661" s="96" t="s">
        <v>16</v>
      </c>
      <c r="AF3661" s="96" t="s">
        <v>16</v>
      </c>
      <c r="AG3661" s="96" t="s">
        <v>16</v>
      </c>
    </row>
    <row r="3662" spans="2:33">
      <c r="B3662" t="s">
        <v>16</v>
      </c>
      <c r="C3662" s="76" t="s">
        <v>16</v>
      </c>
      <c r="D3662" s="76" t="s">
        <v>16</v>
      </c>
      <c r="F3662" t="s">
        <v>16</v>
      </c>
      <c r="G3662" t="s">
        <v>16</v>
      </c>
      <c r="H3662" t="s">
        <v>16</v>
      </c>
      <c r="I3662" t="s">
        <v>16</v>
      </c>
      <c r="K3662" s="22" t="s">
        <v>16</v>
      </c>
      <c r="L3662" s="22" t="s">
        <v>16</v>
      </c>
      <c r="M3662" s="22" t="s">
        <v>16</v>
      </c>
      <c r="N3662" s="22" t="s">
        <v>16</v>
      </c>
      <c r="O3662" s="22" t="s">
        <v>16</v>
      </c>
      <c r="P3662" s="22" t="s">
        <v>16</v>
      </c>
      <c r="Q3662" s="23" t="s">
        <v>16</v>
      </c>
      <c r="R3662" s="22" t="s">
        <v>16</v>
      </c>
      <c r="S3662" s="23" t="s">
        <v>16</v>
      </c>
      <c r="T3662" s="22" t="s">
        <v>16</v>
      </c>
      <c r="U3662" s="23" t="s">
        <v>16</v>
      </c>
      <c r="V3662" s="22" t="s">
        <v>16</v>
      </c>
      <c r="W3662" s="22" t="s">
        <v>16</v>
      </c>
      <c r="X3662" s="96" t="s">
        <v>16</v>
      </c>
      <c r="Y3662" s="96" t="s">
        <v>16</v>
      </c>
      <c r="Z3662" s="22" t="s">
        <v>16</v>
      </c>
      <c r="AA3662" s="96" t="s">
        <v>16</v>
      </c>
      <c r="AB3662" s="96" t="s">
        <v>16</v>
      </c>
      <c r="AC3662" s="22" t="s">
        <v>16</v>
      </c>
      <c r="AD3662" s="96" t="s">
        <v>16</v>
      </c>
      <c r="AE3662" s="96" t="s">
        <v>16</v>
      </c>
      <c r="AF3662" s="96" t="s">
        <v>16</v>
      </c>
      <c r="AG3662" s="96" t="s">
        <v>16</v>
      </c>
    </row>
    <row r="3663" spans="2:33">
      <c r="B3663" t="s">
        <v>16</v>
      </c>
      <c r="C3663" s="76" t="s">
        <v>16</v>
      </c>
      <c r="D3663" s="76" t="s">
        <v>16</v>
      </c>
      <c r="F3663" t="s">
        <v>16</v>
      </c>
      <c r="G3663" t="s">
        <v>16</v>
      </c>
      <c r="H3663" t="s">
        <v>16</v>
      </c>
      <c r="I3663" t="s">
        <v>16</v>
      </c>
      <c r="K3663" s="22" t="s">
        <v>16</v>
      </c>
      <c r="L3663" s="22" t="s">
        <v>16</v>
      </c>
      <c r="M3663" s="22" t="s">
        <v>16</v>
      </c>
      <c r="N3663" s="22" t="s">
        <v>16</v>
      </c>
      <c r="O3663" s="22" t="s">
        <v>16</v>
      </c>
      <c r="P3663" s="22" t="s">
        <v>16</v>
      </c>
      <c r="Q3663" s="23" t="s">
        <v>16</v>
      </c>
      <c r="R3663" s="22" t="s">
        <v>16</v>
      </c>
      <c r="S3663" s="23" t="s">
        <v>16</v>
      </c>
      <c r="T3663" s="22" t="s">
        <v>16</v>
      </c>
      <c r="U3663" s="23" t="s">
        <v>16</v>
      </c>
      <c r="V3663" s="22" t="s">
        <v>16</v>
      </c>
      <c r="W3663" s="22" t="s">
        <v>16</v>
      </c>
      <c r="X3663" s="96" t="s">
        <v>16</v>
      </c>
      <c r="Y3663" s="96" t="s">
        <v>16</v>
      </c>
      <c r="Z3663" s="22" t="s">
        <v>16</v>
      </c>
      <c r="AA3663" s="96" t="s">
        <v>16</v>
      </c>
      <c r="AB3663" s="96" t="s">
        <v>16</v>
      </c>
      <c r="AC3663" s="22" t="s">
        <v>16</v>
      </c>
      <c r="AD3663" s="96" t="s">
        <v>16</v>
      </c>
      <c r="AE3663" s="96" t="s">
        <v>16</v>
      </c>
      <c r="AF3663" s="96" t="s">
        <v>16</v>
      </c>
      <c r="AG3663" s="96" t="s">
        <v>16</v>
      </c>
    </row>
    <row r="3664" spans="2:33">
      <c r="B3664" t="s">
        <v>16</v>
      </c>
      <c r="C3664" s="76" t="s">
        <v>16</v>
      </c>
      <c r="D3664" s="76" t="s">
        <v>16</v>
      </c>
      <c r="F3664" t="s">
        <v>16</v>
      </c>
      <c r="G3664" t="s">
        <v>16</v>
      </c>
      <c r="H3664" t="s">
        <v>16</v>
      </c>
      <c r="I3664" t="s">
        <v>16</v>
      </c>
      <c r="K3664" s="22" t="s">
        <v>16</v>
      </c>
      <c r="L3664" s="22" t="s">
        <v>16</v>
      </c>
      <c r="M3664" s="22" t="s">
        <v>16</v>
      </c>
      <c r="N3664" s="22" t="s">
        <v>16</v>
      </c>
      <c r="O3664" s="22" t="s">
        <v>16</v>
      </c>
      <c r="P3664" s="22" t="s">
        <v>16</v>
      </c>
      <c r="Q3664" s="23" t="s">
        <v>16</v>
      </c>
      <c r="R3664" s="22" t="s">
        <v>16</v>
      </c>
      <c r="S3664" s="23" t="s">
        <v>16</v>
      </c>
      <c r="T3664" s="22" t="s">
        <v>16</v>
      </c>
      <c r="U3664" s="23" t="s">
        <v>16</v>
      </c>
      <c r="V3664" s="22" t="s">
        <v>16</v>
      </c>
      <c r="W3664" s="22" t="s">
        <v>16</v>
      </c>
      <c r="X3664" s="96" t="s">
        <v>16</v>
      </c>
      <c r="Y3664" s="96" t="s">
        <v>16</v>
      </c>
      <c r="Z3664" s="22" t="s">
        <v>16</v>
      </c>
      <c r="AA3664" s="96" t="s">
        <v>16</v>
      </c>
      <c r="AB3664" s="96" t="s">
        <v>16</v>
      </c>
      <c r="AC3664" s="22" t="s">
        <v>16</v>
      </c>
      <c r="AD3664" s="96" t="s">
        <v>16</v>
      </c>
      <c r="AE3664" s="96" t="s">
        <v>16</v>
      </c>
      <c r="AF3664" s="96" t="s">
        <v>16</v>
      </c>
      <c r="AG3664" s="96" t="s">
        <v>16</v>
      </c>
    </row>
    <row r="3665" spans="2:33">
      <c r="B3665" t="s">
        <v>16</v>
      </c>
      <c r="C3665" s="76" t="s">
        <v>16</v>
      </c>
      <c r="D3665" s="76" t="s">
        <v>16</v>
      </c>
      <c r="F3665" t="s">
        <v>16</v>
      </c>
      <c r="G3665" t="s">
        <v>16</v>
      </c>
      <c r="H3665" t="s">
        <v>16</v>
      </c>
      <c r="I3665" t="s">
        <v>16</v>
      </c>
      <c r="K3665" s="22" t="s">
        <v>16</v>
      </c>
      <c r="L3665" s="22" t="s">
        <v>16</v>
      </c>
      <c r="M3665" s="22" t="s">
        <v>16</v>
      </c>
      <c r="N3665" s="22" t="s">
        <v>16</v>
      </c>
      <c r="O3665" s="22" t="s">
        <v>16</v>
      </c>
      <c r="P3665" s="22" t="s">
        <v>16</v>
      </c>
      <c r="Q3665" s="23" t="s">
        <v>16</v>
      </c>
      <c r="R3665" s="22" t="s">
        <v>16</v>
      </c>
      <c r="S3665" s="23" t="s">
        <v>16</v>
      </c>
      <c r="T3665" s="22" t="s">
        <v>16</v>
      </c>
      <c r="U3665" s="23" t="s">
        <v>16</v>
      </c>
      <c r="V3665" s="22" t="s">
        <v>16</v>
      </c>
      <c r="W3665" s="22" t="s">
        <v>16</v>
      </c>
      <c r="X3665" s="96" t="s">
        <v>16</v>
      </c>
      <c r="Y3665" s="96" t="s">
        <v>16</v>
      </c>
      <c r="Z3665" s="22" t="s">
        <v>16</v>
      </c>
      <c r="AA3665" s="96" t="s">
        <v>16</v>
      </c>
      <c r="AB3665" s="96" t="s">
        <v>16</v>
      </c>
      <c r="AC3665" s="22" t="s">
        <v>16</v>
      </c>
      <c r="AD3665" s="96" t="s">
        <v>16</v>
      </c>
      <c r="AE3665" s="96" t="s">
        <v>16</v>
      </c>
      <c r="AF3665" s="96" t="s">
        <v>16</v>
      </c>
      <c r="AG3665" s="96" t="s">
        <v>16</v>
      </c>
    </row>
    <row r="3666" spans="2:33">
      <c r="B3666" t="s">
        <v>16</v>
      </c>
      <c r="C3666" s="76" t="s">
        <v>16</v>
      </c>
      <c r="D3666" s="76" t="s">
        <v>16</v>
      </c>
      <c r="F3666" t="s">
        <v>16</v>
      </c>
      <c r="G3666" t="s">
        <v>16</v>
      </c>
      <c r="H3666" t="s">
        <v>16</v>
      </c>
      <c r="I3666" t="s">
        <v>16</v>
      </c>
      <c r="K3666" s="22" t="s">
        <v>16</v>
      </c>
      <c r="L3666" s="22" t="s">
        <v>16</v>
      </c>
      <c r="M3666" s="22" t="s">
        <v>16</v>
      </c>
      <c r="N3666" s="22" t="s">
        <v>16</v>
      </c>
      <c r="O3666" s="22" t="s">
        <v>16</v>
      </c>
      <c r="P3666" s="22" t="s">
        <v>16</v>
      </c>
      <c r="Q3666" s="23" t="s">
        <v>16</v>
      </c>
      <c r="R3666" s="22" t="s">
        <v>16</v>
      </c>
      <c r="S3666" s="23" t="s">
        <v>16</v>
      </c>
      <c r="T3666" s="22" t="s">
        <v>16</v>
      </c>
      <c r="U3666" s="23" t="s">
        <v>16</v>
      </c>
      <c r="V3666" s="22" t="s">
        <v>16</v>
      </c>
      <c r="W3666" s="22" t="s">
        <v>16</v>
      </c>
      <c r="X3666" s="96" t="s">
        <v>16</v>
      </c>
      <c r="Y3666" s="96" t="s">
        <v>16</v>
      </c>
      <c r="Z3666" s="22" t="s">
        <v>16</v>
      </c>
      <c r="AA3666" s="96" t="s">
        <v>16</v>
      </c>
      <c r="AB3666" s="96" t="s">
        <v>16</v>
      </c>
      <c r="AC3666" s="22" t="s">
        <v>16</v>
      </c>
      <c r="AD3666" s="96" t="s">
        <v>16</v>
      </c>
      <c r="AE3666" s="96" t="s">
        <v>16</v>
      </c>
      <c r="AF3666" s="96" t="s">
        <v>16</v>
      </c>
      <c r="AG3666" s="96" t="s">
        <v>16</v>
      </c>
    </row>
    <row r="3667" spans="2:33">
      <c r="B3667" t="s">
        <v>16</v>
      </c>
      <c r="C3667" s="76" t="s">
        <v>16</v>
      </c>
      <c r="D3667" s="76" t="s">
        <v>16</v>
      </c>
      <c r="F3667" t="s">
        <v>16</v>
      </c>
      <c r="G3667" t="s">
        <v>16</v>
      </c>
      <c r="H3667" t="s">
        <v>16</v>
      </c>
      <c r="I3667" t="s">
        <v>16</v>
      </c>
      <c r="K3667" s="22" t="s">
        <v>16</v>
      </c>
      <c r="L3667" s="22" t="s">
        <v>16</v>
      </c>
      <c r="M3667" s="22" t="s">
        <v>16</v>
      </c>
      <c r="N3667" s="22" t="s">
        <v>16</v>
      </c>
      <c r="O3667" s="22" t="s">
        <v>16</v>
      </c>
      <c r="P3667" s="22" t="s">
        <v>16</v>
      </c>
      <c r="Q3667" s="23" t="s">
        <v>16</v>
      </c>
      <c r="R3667" s="22" t="s">
        <v>16</v>
      </c>
      <c r="S3667" s="23" t="s">
        <v>16</v>
      </c>
      <c r="T3667" s="22" t="s">
        <v>16</v>
      </c>
      <c r="U3667" s="23" t="s">
        <v>16</v>
      </c>
      <c r="V3667" s="22" t="s">
        <v>16</v>
      </c>
      <c r="W3667" s="22" t="s">
        <v>16</v>
      </c>
      <c r="X3667" s="96" t="s">
        <v>16</v>
      </c>
      <c r="Y3667" s="96" t="s">
        <v>16</v>
      </c>
      <c r="Z3667" s="22" t="s">
        <v>16</v>
      </c>
      <c r="AA3667" s="96" t="s">
        <v>16</v>
      </c>
      <c r="AB3667" s="96" t="s">
        <v>16</v>
      </c>
      <c r="AC3667" s="22" t="s">
        <v>16</v>
      </c>
      <c r="AD3667" s="96" t="s">
        <v>16</v>
      </c>
      <c r="AE3667" s="96" t="s">
        <v>16</v>
      </c>
      <c r="AF3667" s="96" t="s">
        <v>16</v>
      </c>
      <c r="AG3667" s="96" t="s">
        <v>16</v>
      </c>
    </row>
    <row r="3668" spans="2:33">
      <c r="B3668" t="s">
        <v>16</v>
      </c>
      <c r="C3668" s="76" t="s">
        <v>16</v>
      </c>
      <c r="D3668" s="76" t="s">
        <v>16</v>
      </c>
      <c r="F3668" t="s">
        <v>16</v>
      </c>
      <c r="G3668" t="s">
        <v>16</v>
      </c>
      <c r="H3668" t="s">
        <v>16</v>
      </c>
      <c r="I3668" t="s">
        <v>16</v>
      </c>
      <c r="K3668" s="22" t="s">
        <v>16</v>
      </c>
      <c r="L3668" s="22" t="s">
        <v>16</v>
      </c>
      <c r="M3668" s="22" t="s">
        <v>16</v>
      </c>
      <c r="N3668" s="22" t="s">
        <v>16</v>
      </c>
      <c r="O3668" s="22" t="s">
        <v>16</v>
      </c>
      <c r="P3668" s="22" t="s">
        <v>16</v>
      </c>
      <c r="Q3668" s="23" t="s">
        <v>16</v>
      </c>
      <c r="R3668" s="22" t="s">
        <v>16</v>
      </c>
      <c r="S3668" s="23" t="s">
        <v>16</v>
      </c>
      <c r="T3668" s="22" t="s">
        <v>16</v>
      </c>
      <c r="U3668" s="23" t="s">
        <v>16</v>
      </c>
      <c r="V3668" s="22" t="s">
        <v>16</v>
      </c>
      <c r="W3668" s="22" t="s">
        <v>16</v>
      </c>
      <c r="X3668" s="96" t="s">
        <v>16</v>
      </c>
      <c r="Y3668" s="96" t="s">
        <v>16</v>
      </c>
      <c r="Z3668" s="22" t="s">
        <v>16</v>
      </c>
      <c r="AA3668" s="96" t="s">
        <v>16</v>
      </c>
      <c r="AB3668" s="96" t="s">
        <v>16</v>
      </c>
      <c r="AC3668" s="22" t="s">
        <v>16</v>
      </c>
      <c r="AD3668" s="96" t="s">
        <v>16</v>
      </c>
      <c r="AE3668" s="96" t="s">
        <v>16</v>
      </c>
      <c r="AF3668" s="96" t="s">
        <v>16</v>
      </c>
      <c r="AG3668" s="96" t="s">
        <v>16</v>
      </c>
    </row>
    <row r="3669" spans="2:33">
      <c r="B3669" t="s">
        <v>16</v>
      </c>
      <c r="C3669" s="76" t="s">
        <v>16</v>
      </c>
      <c r="D3669" s="76" t="s">
        <v>16</v>
      </c>
      <c r="F3669" t="s">
        <v>16</v>
      </c>
      <c r="G3669" t="s">
        <v>16</v>
      </c>
      <c r="H3669" t="s">
        <v>16</v>
      </c>
      <c r="I3669" t="s">
        <v>16</v>
      </c>
      <c r="K3669" s="22" t="s">
        <v>16</v>
      </c>
      <c r="L3669" s="22" t="s">
        <v>16</v>
      </c>
      <c r="M3669" s="22" t="s">
        <v>16</v>
      </c>
      <c r="N3669" s="22" t="s">
        <v>16</v>
      </c>
      <c r="O3669" s="22" t="s">
        <v>16</v>
      </c>
      <c r="P3669" s="22" t="s">
        <v>16</v>
      </c>
      <c r="Q3669" s="23" t="s">
        <v>16</v>
      </c>
      <c r="R3669" s="22" t="s">
        <v>16</v>
      </c>
      <c r="S3669" s="23" t="s">
        <v>16</v>
      </c>
      <c r="T3669" s="22" t="s">
        <v>16</v>
      </c>
      <c r="U3669" s="23" t="s">
        <v>16</v>
      </c>
      <c r="V3669" s="22" t="s">
        <v>16</v>
      </c>
      <c r="W3669" s="22" t="s">
        <v>16</v>
      </c>
      <c r="X3669" s="96" t="s">
        <v>16</v>
      </c>
      <c r="Y3669" s="96" t="s">
        <v>16</v>
      </c>
      <c r="Z3669" s="22" t="s">
        <v>16</v>
      </c>
      <c r="AA3669" s="96" t="s">
        <v>16</v>
      </c>
      <c r="AB3669" s="96" t="s">
        <v>16</v>
      </c>
      <c r="AC3669" s="22" t="s">
        <v>16</v>
      </c>
      <c r="AD3669" s="96" t="s">
        <v>16</v>
      </c>
      <c r="AE3669" s="96" t="s">
        <v>16</v>
      </c>
      <c r="AF3669" s="96" t="s">
        <v>16</v>
      </c>
      <c r="AG3669" s="96" t="s">
        <v>16</v>
      </c>
    </row>
    <row r="3670" spans="2:33">
      <c r="B3670" t="s">
        <v>16</v>
      </c>
      <c r="C3670" s="76" t="s">
        <v>16</v>
      </c>
      <c r="D3670" s="76" t="s">
        <v>16</v>
      </c>
      <c r="F3670" t="s">
        <v>16</v>
      </c>
      <c r="G3670" t="s">
        <v>16</v>
      </c>
      <c r="H3670" t="s">
        <v>16</v>
      </c>
      <c r="I3670" t="s">
        <v>16</v>
      </c>
      <c r="K3670" s="22" t="s">
        <v>16</v>
      </c>
      <c r="L3670" s="22" t="s">
        <v>16</v>
      </c>
      <c r="M3670" s="22" t="s">
        <v>16</v>
      </c>
      <c r="N3670" s="22" t="s">
        <v>16</v>
      </c>
      <c r="O3670" s="22" t="s">
        <v>16</v>
      </c>
      <c r="P3670" s="22" t="s">
        <v>16</v>
      </c>
      <c r="Q3670" s="23" t="s">
        <v>16</v>
      </c>
      <c r="R3670" s="22" t="s">
        <v>16</v>
      </c>
      <c r="S3670" s="23" t="s">
        <v>16</v>
      </c>
      <c r="T3670" s="22" t="s">
        <v>16</v>
      </c>
      <c r="U3670" s="23" t="s">
        <v>16</v>
      </c>
      <c r="V3670" s="22" t="s">
        <v>16</v>
      </c>
      <c r="W3670" s="22" t="s">
        <v>16</v>
      </c>
      <c r="X3670" s="96" t="s">
        <v>16</v>
      </c>
      <c r="Y3670" s="96" t="s">
        <v>16</v>
      </c>
      <c r="Z3670" s="22" t="s">
        <v>16</v>
      </c>
      <c r="AA3670" s="96" t="s">
        <v>16</v>
      </c>
      <c r="AB3670" s="96" t="s">
        <v>16</v>
      </c>
      <c r="AC3670" s="22" t="s">
        <v>16</v>
      </c>
      <c r="AD3670" s="96" t="s">
        <v>16</v>
      </c>
      <c r="AE3670" s="96" t="s">
        <v>16</v>
      </c>
      <c r="AF3670" s="96" t="s">
        <v>16</v>
      </c>
      <c r="AG3670" s="96" t="s">
        <v>16</v>
      </c>
    </row>
    <row r="3671" spans="2:33">
      <c r="B3671" t="s">
        <v>16</v>
      </c>
      <c r="C3671" s="76" t="s">
        <v>16</v>
      </c>
      <c r="D3671" s="76" t="s">
        <v>16</v>
      </c>
      <c r="F3671" t="s">
        <v>16</v>
      </c>
      <c r="G3671" t="s">
        <v>16</v>
      </c>
      <c r="H3671" t="s">
        <v>16</v>
      </c>
      <c r="I3671" t="s">
        <v>16</v>
      </c>
      <c r="K3671" s="22" t="s">
        <v>16</v>
      </c>
      <c r="L3671" s="22" t="s">
        <v>16</v>
      </c>
      <c r="M3671" s="22" t="s">
        <v>16</v>
      </c>
      <c r="N3671" s="22" t="s">
        <v>16</v>
      </c>
      <c r="O3671" s="22" t="s">
        <v>16</v>
      </c>
      <c r="P3671" s="22" t="s">
        <v>16</v>
      </c>
      <c r="Q3671" s="23" t="s">
        <v>16</v>
      </c>
      <c r="R3671" s="22" t="s">
        <v>16</v>
      </c>
      <c r="S3671" s="23" t="s">
        <v>16</v>
      </c>
      <c r="T3671" s="22" t="s">
        <v>16</v>
      </c>
      <c r="U3671" s="23" t="s">
        <v>16</v>
      </c>
      <c r="V3671" s="22" t="s">
        <v>16</v>
      </c>
      <c r="W3671" s="22" t="s">
        <v>16</v>
      </c>
      <c r="X3671" s="96" t="s">
        <v>16</v>
      </c>
      <c r="Y3671" s="96" t="s">
        <v>16</v>
      </c>
      <c r="Z3671" s="22" t="s">
        <v>16</v>
      </c>
      <c r="AA3671" s="96" t="s">
        <v>16</v>
      </c>
      <c r="AB3671" s="96" t="s">
        <v>16</v>
      </c>
      <c r="AC3671" s="22" t="s">
        <v>16</v>
      </c>
      <c r="AD3671" s="96" t="s">
        <v>16</v>
      </c>
      <c r="AE3671" s="96" t="s">
        <v>16</v>
      </c>
      <c r="AF3671" s="96" t="s">
        <v>16</v>
      </c>
      <c r="AG3671" s="96" t="s">
        <v>16</v>
      </c>
    </row>
    <row r="3672" spans="2:33">
      <c r="B3672" t="s">
        <v>16</v>
      </c>
      <c r="C3672" s="76" t="s">
        <v>16</v>
      </c>
      <c r="D3672" s="76" t="s">
        <v>16</v>
      </c>
      <c r="F3672" t="s">
        <v>16</v>
      </c>
      <c r="G3672" t="s">
        <v>16</v>
      </c>
      <c r="H3672" t="s">
        <v>16</v>
      </c>
      <c r="I3672" t="s">
        <v>16</v>
      </c>
      <c r="K3672" s="22" t="s">
        <v>16</v>
      </c>
      <c r="L3672" s="22" t="s">
        <v>16</v>
      </c>
      <c r="M3672" s="22" t="s">
        <v>16</v>
      </c>
      <c r="N3672" s="22" t="s">
        <v>16</v>
      </c>
      <c r="O3672" s="22" t="s">
        <v>16</v>
      </c>
      <c r="P3672" s="22" t="s">
        <v>16</v>
      </c>
      <c r="Q3672" s="23" t="s">
        <v>16</v>
      </c>
      <c r="R3672" s="22" t="s">
        <v>16</v>
      </c>
      <c r="S3672" s="23" t="s">
        <v>16</v>
      </c>
      <c r="T3672" s="22" t="s">
        <v>16</v>
      </c>
      <c r="U3672" s="23" t="s">
        <v>16</v>
      </c>
      <c r="V3672" s="22" t="s">
        <v>16</v>
      </c>
      <c r="W3672" s="22" t="s">
        <v>16</v>
      </c>
      <c r="X3672" s="96" t="s">
        <v>16</v>
      </c>
      <c r="Y3672" s="96" t="s">
        <v>16</v>
      </c>
      <c r="Z3672" s="22" t="s">
        <v>16</v>
      </c>
      <c r="AA3672" s="96" t="s">
        <v>16</v>
      </c>
      <c r="AB3672" s="96" t="s">
        <v>16</v>
      </c>
      <c r="AC3672" s="22" t="s">
        <v>16</v>
      </c>
      <c r="AD3672" s="96" t="s">
        <v>16</v>
      </c>
      <c r="AE3672" s="96" t="s">
        <v>16</v>
      </c>
      <c r="AF3672" s="96" t="s">
        <v>16</v>
      </c>
      <c r="AG3672" s="96" t="s">
        <v>16</v>
      </c>
    </row>
    <row r="3673" spans="2:33">
      <c r="B3673" t="s">
        <v>16</v>
      </c>
      <c r="C3673" s="76" t="s">
        <v>16</v>
      </c>
      <c r="D3673" s="76" t="s">
        <v>16</v>
      </c>
      <c r="F3673" t="s">
        <v>16</v>
      </c>
      <c r="G3673" t="s">
        <v>16</v>
      </c>
      <c r="H3673" t="s">
        <v>16</v>
      </c>
      <c r="I3673" t="s">
        <v>16</v>
      </c>
      <c r="K3673" s="22" t="s">
        <v>16</v>
      </c>
      <c r="L3673" s="22" t="s">
        <v>16</v>
      </c>
      <c r="M3673" s="22" t="s">
        <v>16</v>
      </c>
      <c r="N3673" s="22" t="s">
        <v>16</v>
      </c>
      <c r="O3673" s="22" t="s">
        <v>16</v>
      </c>
      <c r="P3673" s="22" t="s">
        <v>16</v>
      </c>
      <c r="Q3673" s="23" t="s">
        <v>16</v>
      </c>
      <c r="R3673" s="22" t="s">
        <v>16</v>
      </c>
      <c r="S3673" s="23" t="s">
        <v>16</v>
      </c>
      <c r="T3673" s="22" t="s">
        <v>16</v>
      </c>
      <c r="U3673" s="23" t="s">
        <v>16</v>
      </c>
      <c r="V3673" s="22" t="s">
        <v>16</v>
      </c>
      <c r="W3673" s="22" t="s">
        <v>16</v>
      </c>
      <c r="X3673" s="96" t="s">
        <v>16</v>
      </c>
      <c r="Y3673" s="96" t="s">
        <v>16</v>
      </c>
      <c r="Z3673" s="22" t="s">
        <v>16</v>
      </c>
      <c r="AA3673" s="96" t="s">
        <v>16</v>
      </c>
      <c r="AB3673" s="96" t="s">
        <v>16</v>
      </c>
      <c r="AC3673" s="22" t="s">
        <v>16</v>
      </c>
      <c r="AD3673" s="96" t="s">
        <v>16</v>
      </c>
      <c r="AE3673" s="96" t="s">
        <v>16</v>
      </c>
      <c r="AF3673" s="96" t="s">
        <v>16</v>
      </c>
      <c r="AG3673" s="96" t="s">
        <v>16</v>
      </c>
    </row>
    <row r="3674" spans="2:33">
      <c r="B3674" t="s">
        <v>16</v>
      </c>
      <c r="C3674" s="76" t="s">
        <v>16</v>
      </c>
      <c r="D3674" s="76" t="s">
        <v>16</v>
      </c>
      <c r="F3674" t="s">
        <v>16</v>
      </c>
      <c r="G3674" t="s">
        <v>16</v>
      </c>
      <c r="H3674" t="s">
        <v>16</v>
      </c>
      <c r="I3674" t="s">
        <v>16</v>
      </c>
      <c r="K3674" s="22" t="s">
        <v>16</v>
      </c>
      <c r="L3674" s="22" t="s">
        <v>16</v>
      </c>
      <c r="M3674" s="22" t="s">
        <v>16</v>
      </c>
      <c r="N3674" s="22" t="s">
        <v>16</v>
      </c>
      <c r="O3674" s="22" t="s">
        <v>16</v>
      </c>
      <c r="P3674" s="22" t="s">
        <v>16</v>
      </c>
      <c r="Q3674" s="23" t="s">
        <v>16</v>
      </c>
      <c r="R3674" s="22" t="s">
        <v>16</v>
      </c>
      <c r="S3674" s="23" t="s">
        <v>16</v>
      </c>
      <c r="T3674" s="22" t="s">
        <v>16</v>
      </c>
      <c r="U3674" s="23" t="s">
        <v>16</v>
      </c>
      <c r="V3674" s="22" t="s">
        <v>16</v>
      </c>
      <c r="W3674" s="22" t="s">
        <v>16</v>
      </c>
      <c r="X3674" s="96" t="s">
        <v>16</v>
      </c>
      <c r="Y3674" s="96" t="s">
        <v>16</v>
      </c>
      <c r="Z3674" s="22" t="s">
        <v>16</v>
      </c>
      <c r="AA3674" s="96" t="s">
        <v>16</v>
      </c>
      <c r="AB3674" s="96" t="s">
        <v>16</v>
      </c>
      <c r="AC3674" s="22" t="s">
        <v>16</v>
      </c>
      <c r="AD3674" s="96" t="s">
        <v>16</v>
      </c>
      <c r="AE3674" s="96" t="s">
        <v>16</v>
      </c>
      <c r="AF3674" s="96" t="s">
        <v>16</v>
      </c>
      <c r="AG3674" s="96" t="s">
        <v>16</v>
      </c>
    </row>
    <row r="3675" spans="2:33">
      <c r="B3675" t="s">
        <v>16</v>
      </c>
      <c r="C3675" s="76" t="s">
        <v>16</v>
      </c>
      <c r="D3675" s="76" t="s">
        <v>16</v>
      </c>
      <c r="F3675" t="s">
        <v>16</v>
      </c>
      <c r="G3675" t="s">
        <v>16</v>
      </c>
      <c r="H3675" t="s">
        <v>16</v>
      </c>
      <c r="I3675" t="s">
        <v>16</v>
      </c>
      <c r="K3675" s="22" t="s">
        <v>16</v>
      </c>
      <c r="L3675" s="22" t="s">
        <v>16</v>
      </c>
      <c r="M3675" s="22" t="s">
        <v>16</v>
      </c>
      <c r="N3675" s="22" t="s">
        <v>16</v>
      </c>
      <c r="O3675" s="22" t="s">
        <v>16</v>
      </c>
      <c r="P3675" s="22" t="s">
        <v>16</v>
      </c>
      <c r="Q3675" s="23" t="s">
        <v>16</v>
      </c>
      <c r="R3675" s="22" t="s">
        <v>16</v>
      </c>
      <c r="S3675" s="23" t="s">
        <v>16</v>
      </c>
      <c r="T3675" s="22" t="s">
        <v>16</v>
      </c>
      <c r="U3675" s="23" t="s">
        <v>16</v>
      </c>
      <c r="V3675" s="22" t="s">
        <v>16</v>
      </c>
      <c r="W3675" s="22" t="s">
        <v>16</v>
      </c>
      <c r="X3675" s="96" t="s">
        <v>16</v>
      </c>
      <c r="Y3675" s="96" t="s">
        <v>16</v>
      </c>
      <c r="Z3675" s="22" t="s">
        <v>16</v>
      </c>
      <c r="AA3675" s="96" t="s">
        <v>16</v>
      </c>
      <c r="AB3675" s="96" t="s">
        <v>16</v>
      </c>
      <c r="AC3675" s="22" t="s">
        <v>16</v>
      </c>
      <c r="AD3675" s="96" t="s">
        <v>16</v>
      </c>
      <c r="AE3675" s="96" t="s">
        <v>16</v>
      </c>
      <c r="AF3675" s="96" t="s">
        <v>16</v>
      </c>
      <c r="AG3675" s="96" t="s">
        <v>16</v>
      </c>
    </row>
    <row r="3676" spans="2:33">
      <c r="B3676" t="s">
        <v>16</v>
      </c>
      <c r="C3676" s="76" t="s">
        <v>16</v>
      </c>
      <c r="D3676" s="76" t="s">
        <v>16</v>
      </c>
      <c r="F3676" t="s">
        <v>16</v>
      </c>
      <c r="G3676" t="s">
        <v>16</v>
      </c>
      <c r="H3676" t="s">
        <v>16</v>
      </c>
      <c r="I3676" t="s">
        <v>16</v>
      </c>
      <c r="K3676" s="22" t="s">
        <v>16</v>
      </c>
      <c r="L3676" s="22" t="s">
        <v>16</v>
      </c>
      <c r="M3676" s="22" t="s">
        <v>16</v>
      </c>
      <c r="N3676" s="22" t="s">
        <v>16</v>
      </c>
      <c r="O3676" s="22" t="s">
        <v>16</v>
      </c>
      <c r="P3676" s="22" t="s">
        <v>16</v>
      </c>
      <c r="Q3676" s="23" t="s">
        <v>16</v>
      </c>
      <c r="R3676" s="22" t="s">
        <v>16</v>
      </c>
      <c r="S3676" s="23" t="s">
        <v>16</v>
      </c>
      <c r="T3676" s="22" t="s">
        <v>16</v>
      </c>
      <c r="U3676" s="23" t="s">
        <v>16</v>
      </c>
      <c r="V3676" s="22" t="s">
        <v>16</v>
      </c>
      <c r="W3676" s="22" t="s">
        <v>16</v>
      </c>
      <c r="X3676" s="96" t="s">
        <v>16</v>
      </c>
      <c r="Y3676" s="96" t="s">
        <v>16</v>
      </c>
      <c r="Z3676" s="22" t="s">
        <v>16</v>
      </c>
      <c r="AA3676" s="96" t="s">
        <v>16</v>
      </c>
      <c r="AB3676" s="96" t="s">
        <v>16</v>
      </c>
      <c r="AC3676" s="22" t="s">
        <v>16</v>
      </c>
      <c r="AD3676" s="96" t="s">
        <v>16</v>
      </c>
      <c r="AE3676" s="96" t="s">
        <v>16</v>
      </c>
      <c r="AF3676" s="96" t="s">
        <v>16</v>
      </c>
      <c r="AG3676" s="96" t="s">
        <v>16</v>
      </c>
    </row>
    <row r="3677" spans="2:33">
      <c r="B3677" t="s">
        <v>16</v>
      </c>
      <c r="C3677" s="76" t="s">
        <v>16</v>
      </c>
      <c r="D3677" s="76" t="s">
        <v>16</v>
      </c>
      <c r="F3677" t="s">
        <v>16</v>
      </c>
      <c r="G3677" t="s">
        <v>16</v>
      </c>
      <c r="H3677" t="s">
        <v>16</v>
      </c>
      <c r="I3677" t="s">
        <v>16</v>
      </c>
      <c r="K3677" s="22" t="s">
        <v>16</v>
      </c>
      <c r="L3677" s="22" t="s">
        <v>16</v>
      </c>
      <c r="M3677" s="22" t="s">
        <v>16</v>
      </c>
      <c r="N3677" s="22" t="s">
        <v>16</v>
      </c>
      <c r="O3677" s="22" t="s">
        <v>16</v>
      </c>
      <c r="P3677" s="22" t="s">
        <v>16</v>
      </c>
      <c r="Q3677" s="23" t="s">
        <v>16</v>
      </c>
      <c r="R3677" s="22" t="s">
        <v>16</v>
      </c>
      <c r="S3677" s="23" t="s">
        <v>16</v>
      </c>
      <c r="T3677" s="22" t="s">
        <v>16</v>
      </c>
      <c r="U3677" s="23" t="s">
        <v>16</v>
      </c>
      <c r="V3677" s="22" t="s">
        <v>16</v>
      </c>
      <c r="W3677" s="22" t="s">
        <v>16</v>
      </c>
      <c r="X3677" s="96" t="s">
        <v>16</v>
      </c>
      <c r="Y3677" s="96" t="s">
        <v>16</v>
      </c>
      <c r="Z3677" s="22" t="s">
        <v>16</v>
      </c>
      <c r="AA3677" s="96" t="s">
        <v>16</v>
      </c>
      <c r="AB3677" s="96" t="s">
        <v>16</v>
      </c>
      <c r="AC3677" s="22" t="s">
        <v>16</v>
      </c>
      <c r="AD3677" s="96" t="s">
        <v>16</v>
      </c>
      <c r="AE3677" s="96" t="s">
        <v>16</v>
      </c>
      <c r="AF3677" s="96" t="s">
        <v>16</v>
      </c>
      <c r="AG3677" s="96" t="s">
        <v>16</v>
      </c>
    </row>
    <row r="3678" spans="2:33">
      <c r="B3678" t="s">
        <v>16</v>
      </c>
      <c r="C3678" s="76" t="s">
        <v>16</v>
      </c>
      <c r="D3678" s="76" t="s">
        <v>16</v>
      </c>
      <c r="F3678" t="s">
        <v>16</v>
      </c>
      <c r="G3678" t="s">
        <v>16</v>
      </c>
      <c r="H3678" t="s">
        <v>16</v>
      </c>
      <c r="I3678" t="s">
        <v>16</v>
      </c>
      <c r="K3678" s="22" t="s">
        <v>16</v>
      </c>
      <c r="L3678" s="22" t="s">
        <v>16</v>
      </c>
      <c r="M3678" s="22" t="s">
        <v>16</v>
      </c>
      <c r="N3678" s="22" t="s">
        <v>16</v>
      </c>
      <c r="O3678" s="22" t="s">
        <v>16</v>
      </c>
      <c r="P3678" s="22" t="s">
        <v>16</v>
      </c>
      <c r="Q3678" s="23" t="s">
        <v>16</v>
      </c>
      <c r="R3678" s="22" t="s">
        <v>16</v>
      </c>
      <c r="S3678" s="23" t="s">
        <v>16</v>
      </c>
      <c r="T3678" s="22" t="s">
        <v>16</v>
      </c>
      <c r="U3678" s="23" t="s">
        <v>16</v>
      </c>
      <c r="V3678" s="22" t="s">
        <v>16</v>
      </c>
      <c r="W3678" s="22" t="s">
        <v>16</v>
      </c>
      <c r="X3678" s="96" t="s">
        <v>16</v>
      </c>
      <c r="Y3678" s="96" t="s">
        <v>16</v>
      </c>
      <c r="Z3678" s="22" t="s">
        <v>16</v>
      </c>
      <c r="AA3678" s="96" t="s">
        <v>16</v>
      </c>
      <c r="AB3678" s="96" t="s">
        <v>16</v>
      </c>
      <c r="AC3678" s="22" t="s">
        <v>16</v>
      </c>
      <c r="AD3678" s="96" t="s">
        <v>16</v>
      </c>
      <c r="AE3678" s="96" t="s">
        <v>16</v>
      </c>
      <c r="AF3678" s="96" t="s">
        <v>16</v>
      </c>
      <c r="AG3678" s="96" t="s">
        <v>16</v>
      </c>
    </row>
    <row r="3679" spans="2:33">
      <c r="B3679" t="s">
        <v>16</v>
      </c>
      <c r="C3679" s="76" t="s">
        <v>16</v>
      </c>
      <c r="D3679" s="76" t="s">
        <v>16</v>
      </c>
      <c r="F3679" t="s">
        <v>16</v>
      </c>
      <c r="G3679" t="s">
        <v>16</v>
      </c>
      <c r="H3679" t="s">
        <v>16</v>
      </c>
      <c r="I3679" t="s">
        <v>16</v>
      </c>
      <c r="K3679" s="22" t="s">
        <v>16</v>
      </c>
      <c r="L3679" s="22" t="s">
        <v>16</v>
      </c>
      <c r="M3679" s="22" t="s">
        <v>16</v>
      </c>
      <c r="N3679" s="22" t="s">
        <v>16</v>
      </c>
      <c r="O3679" s="22" t="s">
        <v>16</v>
      </c>
      <c r="P3679" s="22" t="s">
        <v>16</v>
      </c>
      <c r="Q3679" s="23" t="s">
        <v>16</v>
      </c>
      <c r="R3679" s="22" t="s">
        <v>16</v>
      </c>
      <c r="S3679" s="23" t="s">
        <v>16</v>
      </c>
      <c r="T3679" s="22" t="s">
        <v>16</v>
      </c>
      <c r="U3679" s="23" t="s">
        <v>16</v>
      </c>
      <c r="V3679" s="22" t="s">
        <v>16</v>
      </c>
      <c r="W3679" s="22" t="s">
        <v>16</v>
      </c>
      <c r="X3679" s="96" t="s">
        <v>16</v>
      </c>
      <c r="Y3679" s="96" t="s">
        <v>16</v>
      </c>
      <c r="Z3679" s="22" t="s">
        <v>16</v>
      </c>
      <c r="AA3679" s="96" t="s">
        <v>16</v>
      </c>
      <c r="AB3679" s="96" t="s">
        <v>16</v>
      </c>
      <c r="AC3679" s="22" t="s">
        <v>16</v>
      </c>
      <c r="AD3679" s="96" t="s">
        <v>16</v>
      </c>
      <c r="AE3679" s="96" t="s">
        <v>16</v>
      </c>
      <c r="AF3679" s="96" t="s">
        <v>16</v>
      </c>
      <c r="AG3679" s="96" t="s">
        <v>16</v>
      </c>
    </row>
    <row r="3680" spans="2:33">
      <c r="B3680" t="s">
        <v>16</v>
      </c>
      <c r="C3680" s="76" t="s">
        <v>16</v>
      </c>
      <c r="D3680" s="76" t="s">
        <v>16</v>
      </c>
      <c r="F3680" t="s">
        <v>16</v>
      </c>
      <c r="G3680" t="s">
        <v>16</v>
      </c>
      <c r="H3680" t="s">
        <v>16</v>
      </c>
      <c r="I3680" t="s">
        <v>16</v>
      </c>
      <c r="K3680" s="22" t="s">
        <v>16</v>
      </c>
      <c r="L3680" s="22" t="s">
        <v>16</v>
      </c>
      <c r="M3680" s="22" t="s">
        <v>16</v>
      </c>
      <c r="N3680" s="22" t="s">
        <v>16</v>
      </c>
      <c r="O3680" s="22" t="s">
        <v>16</v>
      </c>
      <c r="P3680" s="22" t="s">
        <v>16</v>
      </c>
      <c r="Q3680" s="23" t="s">
        <v>16</v>
      </c>
      <c r="R3680" s="22" t="s">
        <v>16</v>
      </c>
      <c r="S3680" s="23" t="s">
        <v>16</v>
      </c>
      <c r="T3680" s="22" t="s">
        <v>16</v>
      </c>
      <c r="U3680" s="23" t="s">
        <v>16</v>
      </c>
      <c r="V3680" s="22" t="s">
        <v>16</v>
      </c>
      <c r="W3680" s="22" t="s">
        <v>16</v>
      </c>
      <c r="X3680" s="96" t="s">
        <v>16</v>
      </c>
      <c r="Y3680" s="96" t="s">
        <v>16</v>
      </c>
      <c r="Z3680" s="22" t="s">
        <v>16</v>
      </c>
      <c r="AA3680" s="96" t="s">
        <v>16</v>
      </c>
      <c r="AB3680" s="96" t="s">
        <v>16</v>
      </c>
      <c r="AC3680" s="22" t="s">
        <v>16</v>
      </c>
      <c r="AD3680" s="96" t="s">
        <v>16</v>
      </c>
      <c r="AE3680" s="96" t="s">
        <v>16</v>
      </c>
      <c r="AF3680" s="96" t="s">
        <v>16</v>
      </c>
      <c r="AG3680" s="96" t="s">
        <v>16</v>
      </c>
    </row>
    <row r="3681" spans="2:33">
      <c r="B3681" t="s">
        <v>16</v>
      </c>
      <c r="C3681" s="76" t="s">
        <v>16</v>
      </c>
      <c r="D3681" s="76" t="s">
        <v>16</v>
      </c>
      <c r="F3681" t="s">
        <v>16</v>
      </c>
      <c r="G3681" t="s">
        <v>16</v>
      </c>
      <c r="H3681" t="s">
        <v>16</v>
      </c>
      <c r="I3681" t="s">
        <v>16</v>
      </c>
      <c r="K3681" s="22" t="s">
        <v>16</v>
      </c>
      <c r="L3681" s="22" t="s">
        <v>16</v>
      </c>
      <c r="M3681" s="22" t="s">
        <v>16</v>
      </c>
      <c r="N3681" s="22" t="s">
        <v>16</v>
      </c>
      <c r="O3681" s="22" t="s">
        <v>16</v>
      </c>
      <c r="P3681" s="22" t="s">
        <v>16</v>
      </c>
      <c r="Q3681" s="23" t="s">
        <v>16</v>
      </c>
      <c r="R3681" s="22" t="s">
        <v>16</v>
      </c>
      <c r="S3681" s="23" t="s">
        <v>16</v>
      </c>
      <c r="T3681" s="22" t="s">
        <v>16</v>
      </c>
      <c r="U3681" s="23" t="s">
        <v>16</v>
      </c>
      <c r="V3681" s="22" t="s">
        <v>16</v>
      </c>
      <c r="W3681" s="22" t="s">
        <v>16</v>
      </c>
      <c r="X3681" s="96" t="s">
        <v>16</v>
      </c>
      <c r="Y3681" s="96" t="s">
        <v>16</v>
      </c>
      <c r="Z3681" s="22" t="s">
        <v>16</v>
      </c>
      <c r="AA3681" s="96" t="s">
        <v>16</v>
      </c>
      <c r="AB3681" s="96" t="s">
        <v>16</v>
      </c>
      <c r="AC3681" s="22" t="s">
        <v>16</v>
      </c>
      <c r="AD3681" s="96" t="s">
        <v>16</v>
      </c>
      <c r="AE3681" s="96" t="s">
        <v>16</v>
      </c>
      <c r="AF3681" s="96" t="s">
        <v>16</v>
      </c>
      <c r="AG3681" s="96" t="s">
        <v>16</v>
      </c>
    </row>
    <row r="3682" spans="2:33">
      <c r="B3682" t="s">
        <v>16</v>
      </c>
      <c r="C3682" s="76" t="s">
        <v>16</v>
      </c>
      <c r="D3682" s="76" t="s">
        <v>16</v>
      </c>
      <c r="F3682" t="s">
        <v>16</v>
      </c>
      <c r="G3682" t="s">
        <v>16</v>
      </c>
      <c r="H3682" t="s">
        <v>16</v>
      </c>
      <c r="I3682" t="s">
        <v>16</v>
      </c>
      <c r="K3682" s="22" t="s">
        <v>16</v>
      </c>
      <c r="L3682" s="22" t="s">
        <v>16</v>
      </c>
      <c r="M3682" s="22" t="s">
        <v>16</v>
      </c>
      <c r="N3682" s="22" t="s">
        <v>16</v>
      </c>
      <c r="O3682" s="22" t="s">
        <v>16</v>
      </c>
      <c r="P3682" s="22" t="s">
        <v>16</v>
      </c>
      <c r="Q3682" s="23" t="s">
        <v>16</v>
      </c>
      <c r="R3682" s="22" t="s">
        <v>16</v>
      </c>
      <c r="S3682" s="23" t="s">
        <v>16</v>
      </c>
      <c r="T3682" s="22" t="s">
        <v>16</v>
      </c>
      <c r="U3682" s="23" t="s">
        <v>16</v>
      </c>
      <c r="V3682" s="22" t="s">
        <v>16</v>
      </c>
      <c r="W3682" s="22" t="s">
        <v>16</v>
      </c>
      <c r="X3682" s="96" t="s">
        <v>16</v>
      </c>
      <c r="Y3682" s="96" t="s">
        <v>16</v>
      </c>
      <c r="Z3682" s="22" t="s">
        <v>16</v>
      </c>
      <c r="AA3682" s="96" t="s">
        <v>16</v>
      </c>
      <c r="AB3682" s="96" t="s">
        <v>16</v>
      </c>
      <c r="AC3682" s="22" t="s">
        <v>16</v>
      </c>
      <c r="AD3682" s="96" t="s">
        <v>16</v>
      </c>
      <c r="AE3682" s="96" t="s">
        <v>16</v>
      </c>
      <c r="AF3682" s="96" t="s">
        <v>16</v>
      </c>
      <c r="AG3682" s="96" t="s">
        <v>16</v>
      </c>
    </row>
    <row r="3683" spans="2:33">
      <c r="B3683" t="s">
        <v>16</v>
      </c>
      <c r="C3683" s="76" t="s">
        <v>16</v>
      </c>
      <c r="D3683" s="76" t="s">
        <v>16</v>
      </c>
      <c r="F3683" t="s">
        <v>16</v>
      </c>
      <c r="G3683" t="s">
        <v>16</v>
      </c>
      <c r="H3683" t="s">
        <v>16</v>
      </c>
      <c r="I3683" t="s">
        <v>16</v>
      </c>
      <c r="K3683" s="22" t="s">
        <v>16</v>
      </c>
      <c r="L3683" s="22" t="s">
        <v>16</v>
      </c>
      <c r="M3683" s="22" t="s">
        <v>16</v>
      </c>
      <c r="N3683" s="22" t="s">
        <v>16</v>
      </c>
      <c r="O3683" s="22" t="s">
        <v>16</v>
      </c>
      <c r="P3683" s="22" t="s">
        <v>16</v>
      </c>
      <c r="Q3683" s="23" t="s">
        <v>16</v>
      </c>
      <c r="R3683" s="22" t="s">
        <v>16</v>
      </c>
      <c r="S3683" s="23" t="s">
        <v>16</v>
      </c>
      <c r="T3683" s="22" t="s">
        <v>16</v>
      </c>
      <c r="U3683" s="23" t="s">
        <v>16</v>
      </c>
      <c r="V3683" s="22" t="s">
        <v>16</v>
      </c>
      <c r="W3683" s="22" t="s">
        <v>16</v>
      </c>
      <c r="X3683" s="96" t="s">
        <v>16</v>
      </c>
      <c r="Y3683" s="96" t="s">
        <v>16</v>
      </c>
      <c r="Z3683" s="22" t="s">
        <v>16</v>
      </c>
      <c r="AA3683" s="96" t="s">
        <v>16</v>
      </c>
      <c r="AB3683" s="96" t="s">
        <v>16</v>
      </c>
      <c r="AC3683" s="22" t="s">
        <v>16</v>
      </c>
      <c r="AD3683" s="96" t="s">
        <v>16</v>
      </c>
      <c r="AE3683" s="96" t="s">
        <v>16</v>
      </c>
      <c r="AF3683" s="96" t="s">
        <v>16</v>
      </c>
      <c r="AG3683" s="96" t="s">
        <v>16</v>
      </c>
    </row>
    <row r="3684" spans="2:33">
      <c r="B3684" t="s">
        <v>16</v>
      </c>
      <c r="C3684" s="76" t="s">
        <v>16</v>
      </c>
      <c r="D3684" s="76" t="s">
        <v>16</v>
      </c>
      <c r="F3684" t="s">
        <v>16</v>
      </c>
      <c r="G3684" t="s">
        <v>16</v>
      </c>
      <c r="H3684" t="s">
        <v>16</v>
      </c>
      <c r="I3684" t="s">
        <v>16</v>
      </c>
      <c r="K3684" s="22" t="s">
        <v>16</v>
      </c>
      <c r="L3684" s="22" t="s">
        <v>16</v>
      </c>
      <c r="M3684" s="22" t="s">
        <v>16</v>
      </c>
      <c r="N3684" s="22" t="s">
        <v>16</v>
      </c>
      <c r="O3684" s="22" t="s">
        <v>16</v>
      </c>
      <c r="P3684" s="22" t="s">
        <v>16</v>
      </c>
      <c r="Q3684" s="23" t="s">
        <v>16</v>
      </c>
      <c r="R3684" s="22" t="s">
        <v>16</v>
      </c>
      <c r="S3684" s="23" t="s">
        <v>16</v>
      </c>
      <c r="T3684" s="22" t="s">
        <v>16</v>
      </c>
      <c r="U3684" s="23" t="s">
        <v>16</v>
      </c>
      <c r="V3684" s="22" t="s">
        <v>16</v>
      </c>
      <c r="W3684" s="22" t="s">
        <v>16</v>
      </c>
      <c r="X3684" s="96" t="s">
        <v>16</v>
      </c>
      <c r="Y3684" s="96" t="s">
        <v>16</v>
      </c>
      <c r="Z3684" s="22" t="s">
        <v>16</v>
      </c>
      <c r="AA3684" s="96" t="s">
        <v>16</v>
      </c>
      <c r="AB3684" s="96" t="s">
        <v>16</v>
      </c>
      <c r="AC3684" s="22" t="s">
        <v>16</v>
      </c>
      <c r="AD3684" s="96" t="s">
        <v>16</v>
      </c>
      <c r="AE3684" s="96" t="s">
        <v>16</v>
      </c>
      <c r="AF3684" s="96" t="s">
        <v>16</v>
      </c>
      <c r="AG3684" s="96" t="s">
        <v>16</v>
      </c>
    </row>
    <row r="3685" spans="2:33">
      <c r="B3685" t="s">
        <v>16</v>
      </c>
      <c r="C3685" s="76" t="s">
        <v>16</v>
      </c>
      <c r="D3685" s="76" t="s">
        <v>16</v>
      </c>
      <c r="F3685" t="s">
        <v>16</v>
      </c>
      <c r="G3685" t="s">
        <v>16</v>
      </c>
      <c r="H3685" t="s">
        <v>16</v>
      </c>
      <c r="I3685" t="s">
        <v>16</v>
      </c>
      <c r="K3685" s="22" t="s">
        <v>16</v>
      </c>
      <c r="L3685" s="22" t="s">
        <v>16</v>
      </c>
      <c r="M3685" s="22" t="s">
        <v>16</v>
      </c>
      <c r="N3685" s="22" t="s">
        <v>16</v>
      </c>
      <c r="O3685" s="22" t="s">
        <v>16</v>
      </c>
      <c r="P3685" s="22" t="s">
        <v>16</v>
      </c>
      <c r="Q3685" s="23" t="s">
        <v>16</v>
      </c>
      <c r="R3685" s="22" t="s">
        <v>16</v>
      </c>
      <c r="S3685" s="23" t="s">
        <v>16</v>
      </c>
      <c r="T3685" s="22" t="s">
        <v>16</v>
      </c>
      <c r="U3685" s="23" t="s">
        <v>16</v>
      </c>
      <c r="V3685" s="22" t="s">
        <v>16</v>
      </c>
      <c r="W3685" s="22" t="s">
        <v>16</v>
      </c>
      <c r="X3685" s="96" t="s">
        <v>16</v>
      </c>
      <c r="Y3685" s="96" t="s">
        <v>16</v>
      </c>
      <c r="Z3685" s="22" t="s">
        <v>16</v>
      </c>
      <c r="AA3685" s="96" t="s">
        <v>16</v>
      </c>
      <c r="AB3685" s="96" t="s">
        <v>16</v>
      </c>
      <c r="AC3685" s="22" t="s">
        <v>16</v>
      </c>
      <c r="AD3685" s="96" t="s">
        <v>16</v>
      </c>
      <c r="AE3685" s="96" t="s">
        <v>16</v>
      </c>
      <c r="AF3685" s="96" t="s">
        <v>16</v>
      </c>
      <c r="AG3685" s="96" t="s">
        <v>16</v>
      </c>
    </row>
    <row r="3686" spans="2:33">
      <c r="B3686" t="s">
        <v>16</v>
      </c>
      <c r="C3686" s="76" t="s">
        <v>16</v>
      </c>
      <c r="D3686" s="76" t="s">
        <v>16</v>
      </c>
      <c r="F3686" t="s">
        <v>16</v>
      </c>
      <c r="G3686" t="s">
        <v>16</v>
      </c>
      <c r="H3686" t="s">
        <v>16</v>
      </c>
      <c r="I3686" t="s">
        <v>16</v>
      </c>
      <c r="K3686" s="22" t="s">
        <v>16</v>
      </c>
      <c r="L3686" s="22" t="s">
        <v>16</v>
      </c>
      <c r="M3686" s="22" t="s">
        <v>16</v>
      </c>
      <c r="N3686" s="22" t="s">
        <v>16</v>
      </c>
      <c r="O3686" s="22" t="s">
        <v>16</v>
      </c>
      <c r="P3686" s="22" t="s">
        <v>16</v>
      </c>
      <c r="Q3686" s="23" t="s">
        <v>16</v>
      </c>
      <c r="R3686" s="22" t="s">
        <v>16</v>
      </c>
      <c r="S3686" s="23" t="s">
        <v>16</v>
      </c>
      <c r="T3686" s="22" t="s">
        <v>16</v>
      </c>
      <c r="U3686" s="23" t="s">
        <v>16</v>
      </c>
      <c r="V3686" s="22" t="s">
        <v>16</v>
      </c>
      <c r="W3686" s="22" t="s">
        <v>16</v>
      </c>
      <c r="X3686" s="96" t="s">
        <v>16</v>
      </c>
      <c r="Y3686" s="96" t="s">
        <v>16</v>
      </c>
      <c r="Z3686" s="22" t="s">
        <v>16</v>
      </c>
      <c r="AA3686" s="96" t="s">
        <v>16</v>
      </c>
      <c r="AB3686" s="96" t="s">
        <v>16</v>
      </c>
      <c r="AC3686" s="22" t="s">
        <v>16</v>
      </c>
      <c r="AD3686" s="96" t="s">
        <v>16</v>
      </c>
      <c r="AE3686" s="96" t="s">
        <v>16</v>
      </c>
      <c r="AF3686" s="96" t="s">
        <v>16</v>
      </c>
      <c r="AG3686" s="96" t="s">
        <v>16</v>
      </c>
    </row>
    <row r="3687" spans="2:33">
      <c r="B3687" t="s">
        <v>16</v>
      </c>
      <c r="C3687" s="76" t="s">
        <v>16</v>
      </c>
      <c r="D3687" s="76" t="s">
        <v>16</v>
      </c>
      <c r="F3687" t="s">
        <v>16</v>
      </c>
      <c r="G3687" t="s">
        <v>16</v>
      </c>
      <c r="H3687" t="s">
        <v>16</v>
      </c>
      <c r="I3687" t="s">
        <v>16</v>
      </c>
      <c r="K3687" s="22" t="s">
        <v>16</v>
      </c>
      <c r="L3687" s="22" t="s">
        <v>16</v>
      </c>
      <c r="M3687" s="22" t="s">
        <v>16</v>
      </c>
      <c r="N3687" s="22" t="s">
        <v>16</v>
      </c>
      <c r="O3687" s="22" t="s">
        <v>16</v>
      </c>
      <c r="P3687" s="22" t="s">
        <v>16</v>
      </c>
      <c r="Q3687" s="23" t="s">
        <v>16</v>
      </c>
      <c r="R3687" s="22" t="s">
        <v>16</v>
      </c>
      <c r="S3687" s="23" t="s">
        <v>16</v>
      </c>
      <c r="T3687" s="22" t="s">
        <v>16</v>
      </c>
      <c r="U3687" s="23" t="s">
        <v>16</v>
      </c>
      <c r="V3687" s="22" t="s">
        <v>16</v>
      </c>
      <c r="W3687" s="22" t="s">
        <v>16</v>
      </c>
      <c r="X3687" s="96" t="s">
        <v>16</v>
      </c>
      <c r="Y3687" s="96" t="s">
        <v>16</v>
      </c>
      <c r="Z3687" s="22" t="s">
        <v>16</v>
      </c>
      <c r="AA3687" s="96" t="s">
        <v>16</v>
      </c>
      <c r="AB3687" s="96" t="s">
        <v>16</v>
      </c>
      <c r="AC3687" s="22" t="s">
        <v>16</v>
      </c>
      <c r="AD3687" s="96" t="s">
        <v>16</v>
      </c>
      <c r="AE3687" s="96" t="s">
        <v>16</v>
      </c>
      <c r="AF3687" s="96" t="s">
        <v>16</v>
      </c>
      <c r="AG3687" s="96" t="s">
        <v>16</v>
      </c>
    </row>
    <row r="3688" spans="2:33">
      <c r="B3688" t="s">
        <v>16</v>
      </c>
      <c r="C3688" s="76" t="s">
        <v>16</v>
      </c>
      <c r="D3688" s="76" t="s">
        <v>16</v>
      </c>
      <c r="F3688" t="s">
        <v>16</v>
      </c>
      <c r="G3688" t="s">
        <v>16</v>
      </c>
      <c r="H3688" t="s">
        <v>16</v>
      </c>
      <c r="I3688" t="s">
        <v>16</v>
      </c>
      <c r="K3688" s="22" t="s">
        <v>16</v>
      </c>
      <c r="L3688" s="22" t="s">
        <v>16</v>
      </c>
      <c r="M3688" s="22" t="s">
        <v>16</v>
      </c>
      <c r="N3688" s="22" t="s">
        <v>16</v>
      </c>
      <c r="O3688" s="22" t="s">
        <v>16</v>
      </c>
      <c r="P3688" s="22" t="s">
        <v>16</v>
      </c>
      <c r="Q3688" s="23" t="s">
        <v>16</v>
      </c>
      <c r="R3688" s="22" t="s">
        <v>16</v>
      </c>
      <c r="S3688" s="23" t="s">
        <v>16</v>
      </c>
      <c r="T3688" s="22" t="s">
        <v>16</v>
      </c>
      <c r="U3688" s="23" t="s">
        <v>16</v>
      </c>
      <c r="V3688" s="22" t="s">
        <v>16</v>
      </c>
      <c r="W3688" s="22" t="s">
        <v>16</v>
      </c>
      <c r="X3688" s="96" t="s">
        <v>16</v>
      </c>
      <c r="Y3688" s="96" t="s">
        <v>16</v>
      </c>
      <c r="Z3688" s="22" t="s">
        <v>16</v>
      </c>
      <c r="AA3688" s="96" t="s">
        <v>16</v>
      </c>
      <c r="AB3688" s="96" t="s">
        <v>16</v>
      </c>
      <c r="AC3688" s="22" t="s">
        <v>16</v>
      </c>
      <c r="AD3688" s="96" t="s">
        <v>16</v>
      </c>
      <c r="AE3688" s="96" t="s">
        <v>16</v>
      </c>
      <c r="AF3688" s="96" t="s">
        <v>16</v>
      </c>
      <c r="AG3688" s="96" t="s">
        <v>16</v>
      </c>
    </row>
    <row r="3689" spans="2:33">
      <c r="B3689" t="s">
        <v>16</v>
      </c>
      <c r="C3689" s="76" t="s">
        <v>16</v>
      </c>
      <c r="D3689" s="76" t="s">
        <v>16</v>
      </c>
      <c r="F3689" t="s">
        <v>16</v>
      </c>
      <c r="G3689" t="s">
        <v>16</v>
      </c>
      <c r="H3689" t="s">
        <v>16</v>
      </c>
      <c r="I3689" t="s">
        <v>16</v>
      </c>
      <c r="K3689" s="22" t="s">
        <v>16</v>
      </c>
      <c r="L3689" s="22" t="s">
        <v>16</v>
      </c>
      <c r="M3689" s="22" t="s">
        <v>16</v>
      </c>
      <c r="N3689" s="22" t="s">
        <v>16</v>
      </c>
      <c r="O3689" s="22" t="s">
        <v>16</v>
      </c>
      <c r="P3689" s="22" t="s">
        <v>16</v>
      </c>
      <c r="Q3689" s="23" t="s">
        <v>16</v>
      </c>
      <c r="R3689" s="22" t="s">
        <v>16</v>
      </c>
      <c r="S3689" s="23" t="s">
        <v>16</v>
      </c>
      <c r="T3689" s="22" t="s">
        <v>16</v>
      </c>
      <c r="U3689" s="23" t="s">
        <v>16</v>
      </c>
      <c r="V3689" s="22" t="s">
        <v>16</v>
      </c>
      <c r="W3689" s="22" t="s">
        <v>16</v>
      </c>
      <c r="X3689" s="96" t="s">
        <v>16</v>
      </c>
      <c r="Y3689" s="96" t="s">
        <v>16</v>
      </c>
      <c r="Z3689" s="22" t="s">
        <v>16</v>
      </c>
      <c r="AA3689" s="96" t="s">
        <v>16</v>
      </c>
      <c r="AB3689" s="96" t="s">
        <v>16</v>
      </c>
      <c r="AC3689" s="22" t="s">
        <v>16</v>
      </c>
      <c r="AD3689" s="96" t="s">
        <v>16</v>
      </c>
      <c r="AE3689" s="96" t="s">
        <v>16</v>
      </c>
      <c r="AF3689" s="96" t="s">
        <v>16</v>
      </c>
      <c r="AG3689" s="96" t="s">
        <v>16</v>
      </c>
    </row>
    <row r="3690" spans="2:33">
      <c r="B3690" t="s">
        <v>16</v>
      </c>
      <c r="C3690" s="76" t="s">
        <v>16</v>
      </c>
      <c r="D3690" s="76" t="s">
        <v>16</v>
      </c>
      <c r="F3690" t="s">
        <v>16</v>
      </c>
      <c r="G3690" t="s">
        <v>16</v>
      </c>
      <c r="H3690" t="s">
        <v>16</v>
      </c>
      <c r="I3690" t="s">
        <v>16</v>
      </c>
      <c r="K3690" s="22" t="s">
        <v>16</v>
      </c>
      <c r="L3690" s="22" t="s">
        <v>16</v>
      </c>
      <c r="M3690" s="22" t="s">
        <v>16</v>
      </c>
      <c r="N3690" s="22" t="s">
        <v>16</v>
      </c>
      <c r="O3690" s="22" t="s">
        <v>16</v>
      </c>
      <c r="P3690" s="22" t="s">
        <v>16</v>
      </c>
      <c r="Q3690" s="23" t="s">
        <v>16</v>
      </c>
      <c r="R3690" s="22" t="s">
        <v>16</v>
      </c>
      <c r="S3690" s="23" t="s">
        <v>16</v>
      </c>
      <c r="T3690" s="22" t="s">
        <v>16</v>
      </c>
      <c r="U3690" s="23" t="s">
        <v>16</v>
      </c>
      <c r="V3690" s="22" t="s">
        <v>16</v>
      </c>
      <c r="W3690" s="22" t="s">
        <v>16</v>
      </c>
      <c r="X3690" s="96" t="s">
        <v>16</v>
      </c>
      <c r="Y3690" s="96" t="s">
        <v>16</v>
      </c>
      <c r="Z3690" s="22" t="s">
        <v>16</v>
      </c>
      <c r="AA3690" s="96" t="s">
        <v>16</v>
      </c>
      <c r="AB3690" s="96" t="s">
        <v>16</v>
      </c>
      <c r="AC3690" s="22" t="s">
        <v>16</v>
      </c>
      <c r="AD3690" s="96" t="s">
        <v>16</v>
      </c>
      <c r="AE3690" s="96" t="s">
        <v>16</v>
      </c>
      <c r="AF3690" s="96" t="s">
        <v>16</v>
      </c>
      <c r="AG3690" s="96" t="s">
        <v>16</v>
      </c>
    </row>
    <row r="3691" spans="2:33">
      <c r="B3691" t="s">
        <v>16</v>
      </c>
      <c r="C3691" s="76" t="s">
        <v>16</v>
      </c>
      <c r="D3691" s="76" t="s">
        <v>16</v>
      </c>
      <c r="F3691" t="s">
        <v>16</v>
      </c>
      <c r="G3691" t="s">
        <v>16</v>
      </c>
      <c r="H3691" t="s">
        <v>16</v>
      </c>
      <c r="I3691" t="s">
        <v>16</v>
      </c>
      <c r="K3691" s="22" t="s">
        <v>16</v>
      </c>
      <c r="L3691" s="22" t="s">
        <v>16</v>
      </c>
      <c r="M3691" s="22" t="s">
        <v>16</v>
      </c>
      <c r="N3691" s="22" t="s">
        <v>16</v>
      </c>
      <c r="O3691" s="22" t="s">
        <v>16</v>
      </c>
      <c r="P3691" s="22" t="s">
        <v>16</v>
      </c>
      <c r="Q3691" s="23" t="s">
        <v>16</v>
      </c>
      <c r="R3691" s="22" t="s">
        <v>16</v>
      </c>
      <c r="S3691" s="23" t="s">
        <v>16</v>
      </c>
      <c r="T3691" s="22" t="s">
        <v>16</v>
      </c>
      <c r="U3691" s="23" t="s">
        <v>16</v>
      </c>
      <c r="V3691" s="22" t="s">
        <v>16</v>
      </c>
      <c r="W3691" s="22" t="s">
        <v>16</v>
      </c>
      <c r="X3691" s="96" t="s">
        <v>16</v>
      </c>
      <c r="Y3691" s="96" t="s">
        <v>16</v>
      </c>
      <c r="Z3691" s="22" t="s">
        <v>16</v>
      </c>
      <c r="AA3691" s="96" t="s">
        <v>16</v>
      </c>
      <c r="AB3691" s="96" t="s">
        <v>16</v>
      </c>
      <c r="AC3691" s="22" t="s">
        <v>16</v>
      </c>
      <c r="AD3691" s="96" t="s">
        <v>16</v>
      </c>
      <c r="AE3691" s="96" t="s">
        <v>16</v>
      </c>
      <c r="AF3691" s="96" t="s">
        <v>16</v>
      </c>
      <c r="AG3691" s="96" t="s">
        <v>16</v>
      </c>
    </row>
    <row r="3692" spans="2:33">
      <c r="B3692" t="s">
        <v>16</v>
      </c>
      <c r="C3692" s="76" t="s">
        <v>16</v>
      </c>
      <c r="D3692" s="76" t="s">
        <v>16</v>
      </c>
      <c r="F3692" t="s">
        <v>16</v>
      </c>
      <c r="G3692" t="s">
        <v>16</v>
      </c>
      <c r="H3692" t="s">
        <v>16</v>
      </c>
      <c r="I3692" t="s">
        <v>16</v>
      </c>
      <c r="K3692" s="22" t="s">
        <v>16</v>
      </c>
      <c r="L3692" s="22" t="s">
        <v>16</v>
      </c>
      <c r="M3692" s="22" t="s">
        <v>16</v>
      </c>
      <c r="N3692" s="22" t="s">
        <v>16</v>
      </c>
      <c r="O3692" s="22" t="s">
        <v>16</v>
      </c>
      <c r="P3692" s="22" t="s">
        <v>16</v>
      </c>
      <c r="Q3692" s="23" t="s">
        <v>16</v>
      </c>
      <c r="R3692" s="22" t="s">
        <v>16</v>
      </c>
      <c r="S3692" s="23" t="s">
        <v>16</v>
      </c>
      <c r="T3692" s="22" t="s">
        <v>16</v>
      </c>
      <c r="U3692" s="23" t="s">
        <v>16</v>
      </c>
      <c r="V3692" s="22" t="s">
        <v>16</v>
      </c>
      <c r="W3692" s="22" t="s">
        <v>16</v>
      </c>
      <c r="X3692" s="96" t="s">
        <v>16</v>
      </c>
      <c r="Y3692" s="96" t="s">
        <v>16</v>
      </c>
      <c r="Z3692" s="22" t="s">
        <v>16</v>
      </c>
      <c r="AA3692" s="96" t="s">
        <v>16</v>
      </c>
      <c r="AB3692" s="96" t="s">
        <v>16</v>
      </c>
      <c r="AC3692" s="22" t="s">
        <v>16</v>
      </c>
      <c r="AD3692" s="96" t="s">
        <v>16</v>
      </c>
      <c r="AE3692" s="96" t="s">
        <v>16</v>
      </c>
      <c r="AF3692" s="96" t="s">
        <v>16</v>
      </c>
      <c r="AG3692" s="96" t="s">
        <v>16</v>
      </c>
    </row>
    <row r="3693" spans="2:33">
      <c r="B3693" t="s">
        <v>16</v>
      </c>
      <c r="C3693" s="76" t="s">
        <v>16</v>
      </c>
      <c r="D3693" s="76" t="s">
        <v>16</v>
      </c>
      <c r="F3693" t="s">
        <v>16</v>
      </c>
      <c r="G3693" t="s">
        <v>16</v>
      </c>
      <c r="H3693" t="s">
        <v>16</v>
      </c>
      <c r="I3693" t="s">
        <v>16</v>
      </c>
      <c r="K3693" s="22" t="s">
        <v>16</v>
      </c>
      <c r="L3693" s="22" t="s">
        <v>16</v>
      </c>
      <c r="M3693" s="22" t="s">
        <v>16</v>
      </c>
      <c r="N3693" s="22" t="s">
        <v>16</v>
      </c>
      <c r="O3693" s="22" t="s">
        <v>16</v>
      </c>
      <c r="P3693" s="22" t="s">
        <v>16</v>
      </c>
      <c r="Q3693" s="23" t="s">
        <v>16</v>
      </c>
      <c r="R3693" s="22" t="s">
        <v>16</v>
      </c>
      <c r="S3693" s="23" t="s">
        <v>16</v>
      </c>
      <c r="T3693" s="22" t="s">
        <v>16</v>
      </c>
      <c r="U3693" s="23" t="s">
        <v>16</v>
      </c>
      <c r="V3693" s="22" t="s">
        <v>16</v>
      </c>
      <c r="W3693" s="22" t="s">
        <v>16</v>
      </c>
      <c r="X3693" s="96" t="s">
        <v>16</v>
      </c>
      <c r="Y3693" s="96" t="s">
        <v>16</v>
      </c>
      <c r="Z3693" s="22" t="s">
        <v>16</v>
      </c>
      <c r="AA3693" s="96" t="s">
        <v>16</v>
      </c>
      <c r="AB3693" s="96" t="s">
        <v>16</v>
      </c>
      <c r="AC3693" s="22" t="s">
        <v>16</v>
      </c>
      <c r="AD3693" s="96" t="s">
        <v>16</v>
      </c>
      <c r="AE3693" s="96" t="s">
        <v>16</v>
      </c>
      <c r="AF3693" s="96" t="s">
        <v>16</v>
      </c>
      <c r="AG3693" s="96" t="s">
        <v>16</v>
      </c>
    </row>
    <row r="3694" spans="2:33">
      <c r="B3694" t="s">
        <v>16</v>
      </c>
      <c r="C3694" s="76" t="s">
        <v>16</v>
      </c>
      <c r="D3694" s="76" t="s">
        <v>16</v>
      </c>
      <c r="F3694" t="s">
        <v>16</v>
      </c>
      <c r="G3694" t="s">
        <v>16</v>
      </c>
      <c r="H3694" t="s">
        <v>16</v>
      </c>
      <c r="I3694" t="s">
        <v>16</v>
      </c>
      <c r="K3694" s="22" t="s">
        <v>16</v>
      </c>
      <c r="L3694" s="22" t="s">
        <v>16</v>
      </c>
      <c r="M3694" s="22" t="s">
        <v>16</v>
      </c>
      <c r="N3694" s="22" t="s">
        <v>16</v>
      </c>
      <c r="O3694" s="22" t="s">
        <v>16</v>
      </c>
      <c r="P3694" s="22" t="s">
        <v>16</v>
      </c>
      <c r="Q3694" s="23" t="s">
        <v>16</v>
      </c>
      <c r="R3694" s="22" t="s">
        <v>16</v>
      </c>
      <c r="S3694" s="23" t="s">
        <v>16</v>
      </c>
      <c r="T3694" s="22" t="s">
        <v>16</v>
      </c>
      <c r="U3694" s="23" t="s">
        <v>16</v>
      </c>
      <c r="V3694" s="22" t="s">
        <v>16</v>
      </c>
      <c r="W3694" s="22" t="s">
        <v>16</v>
      </c>
      <c r="X3694" s="96" t="s">
        <v>16</v>
      </c>
      <c r="Y3694" s="96" t="s">
        <v>16</v>
      </c>
      <c r="Z3694" s="22" t="s">
        <v>16</v>
      </c>
      <c r="AA3694" s="96" t="s">
        <v>16</v>
      </c>
      <c r="AB3694" s="96" t="s">
        <v>16</v>
      </c>
      <c r="AC3694" s="22" t="s">
        <v>16</v>
      </c>
      <c r="AD3694" s="96" t="s">
        <v>16</v>
      </c>
      <c r="AE3694" s="96" t="s">
        <v>16</v>
      </c>
      <c r="AF3694" s="96" t="s">
        <v>16</v>
      </c>
      <c r="AG3694" s="96" t="s">
        <v>16</v>
      </c>
    </row>
    <row r="3695" spans="2:33">
      <c r="B3695" t="s">
        <v>16</v>
      </c>
      <c r="C3695" s="76" t="s">
        <v>16</v>
      </c>
      <c r="D3695" s="76" t="s">
        <v>16</v>
      </c>
      <c r="F3695" t="s">
        <v>16</v>
      </c>
      <c r="G3695" t="s">
        <v>16</v>
      </c>
      <c r="H3695" t="s">
        <v>16</v>
      </c>
      <c r="I3695" t="s">
        <v>16</v>
      </c>
      <c r="K3695" s="22" t="s">
        <v>16</v>
      </c>
      <c r="L3695" s="22" t="s">
        <v>16</v>
      </c>
      <c r="M3695" s="22" t="s">
        <v>16</v>
      </c>
      <c r="N3695" s="22" t="s">
        <v>16</v>
      </c>
      <c r="O3695" s="22" t="s">
        <v>16</v>
      </c>
      <c r="P3695" s="22" t="s">
        <v>16</v>
      </c>
      <c r="Q3695" s="23" t="s">
        <v>16</v>
      </c>
      <c r="R3695" s="22" t="s">
        <v>16</v>
      </c>
      <c r="S3695" s="23" t="s">
        <v>16</v>
      </c>
      <c r="T3695" s="22" t="s">
        <v>16</v>
      </c>
      <c r="U3695" s="23" t="s">
        <v>16</v>
      </c>
      <c r="V3695" s="22" t="s">
        <v>16</v>
      </c>
      <c r="W3695" s="22" t="s">
        <v>16</v>
      </c>
      <c r="X3695" s="96" t="s">
        <v>16</v>
      </c>
      <c r="Y3695" s="96" t="s">
        <v>16</v>
      </c>
      <c r="Z3695" s="22" t="s">
        <v>16</v>
      </c>
      <c r="AA3695" s="96" t="s">
        <v>16</v>
      </c>
      <c r="AB3695" s="96" t="s">
        <v>16</v>
      </c>
      <c r="AC3695" s="22" t="s">
        <v>16</v>
      </c>
      <c r="AD3695" s="96" t="s">
        <v>16</v>
      </c>
      <c r="AE3695" s="96" t="s">
        <v>16</v>
      </c>
      <c r="AF3695" s="96" t="s">
        <v>16</v>
      </c>
      <c r="AG3695" s="96" t="s">
        <v>16</v>
      </c>
    </row>
    <row r="3696" spans="2:33">
      <c r="B3696" t="s">
        <v>16</v>
      </c>
      <c r="C3696" s="76" t="s">
        <v>16</v>
      </c>
      <c r="D3696" s="76" t="s">
        <v>16</v>
      </c>
      <c r="F3696" t="s">
        <v>16</v>
      </c>
      <c r="G3696" t="s">
        <v>16</v>
      </c>
      <c r="H3696" t="s">
        <v>16</v>
      </c>
      <c r="I3696" t="s">
        <v>16</v>
      </c>
      <c r="K3696" s="22" t="s">
        <v>16</v>
      </c>
      <c r="L3696" s="22" t="s">
        <v>16</v>
      </c>
      <c r="M3696" s="22" t="s">
        <v>16</v>
      </c>
      <c r="N3696" s="22" t="s">
        <v>16</v>
      </c>
      <c r="O3696" s="22" t="s">
        <v>16</v>
      </c>
      <c r="P3696" s="22" t="s">
        <v>16</v>
      </c>
      <c r="Q3696" s="23" t="s">
        <v>16</v>
      </c>
      <c r="R3696" s="22" t="s">
        <v>16</v>
      </c>
      <c r="S3696" s="23" t="s">
        <v>16</v>
      </c>
      <c r="T3696" s="22" t="s">
        <v>16</v>
      </c>
      <c r="U3696" s="23" t="s">
        <v>16</v>
      </c>
      <c r="V3696" s="22" t="s">
        <v>16</v>
      </c>
      <c r="W3696" s="22" t="s">
        <v>16</v>
      </c>
      <c r="X3696" s="96" t="s">
        <v>16</v>
      </c>
      <c r="Y3696" s="96" t="s">
        <v>16</v>
      </c>
      <c r="Z3696" s="22" t="s">
        <v>16</v>
      </c>
      <c r="AA3696" s="96" t="s">
        <v>16</v>
      </c>
      <c r="AB3696" s="96" t="s">
        <v>16</v>
      </c>
      <c r="AC3696" s="22" t="s">
        <v>16</v>
      </c>
      <c r="AD3696" s="96" t="s">
        <v>16</v>
      </c>
      <c r="AE3696" s="96" t="s">
        <v>16</v>
      </c>
      <c r="AF3696" s="96" t="s">
        <v>16</v>
      </c>
      <c r="AG3696" s="96" t="s">
        <v>16</v>
      </c>
    </row>
    <row r="3697" spans="2:33">
      <c r="B3697" t="s">
        <v>16</v>
      </c>
      <c r="C3697" s="76" t="s">
        <v>16</v>
      </c>
      <c r="D3697" s="76" t="s">
        <v>16</v>
      </c>
      <c r="F3697" t="s">
        <v>16</v>
      </c>
      <c r="G3697" t="s">
        <v>16</v>
      </c>
      <c r="H3697" t="s">
        <v>16</v>
      </c>
      <c r="I3697" t="s">
        <v>16</v>
      </c>
      <c r="K3697" s="22" t="s">
        <v>16</v>
      </c>
      <c r="L3697" s="22" t="s">
        <v>16</v>
      </c>
      <c r="M3697" s="22" t="s">
        <v>16</v>
      </c>
      <c r="N3697" s="22" t="s">
        <v>16</v>
      </c>
      <c r="O3697" s="22" t="s">
        <v>16</v>
      </c>
      <c r="P3697" s="22" t="s">
        <v>16</v>
      </c>
      <c r="Q3697" s="23" t="s">
        <v>16</v>
      </c>
      <c r="R3697" s="22" t="s">
        <v>16</v>
      </c>
      <c r="S3697" s="23" t="s">
        <v>16</v>
      </c>
      <c r="T3697" s="22" t="s">
        <v>16</v>
      </c>
      <c r="U3697" s="23" t="s">
        <v>16</v>
      </c>
      <c r="V3697" s="22" t="s">
        <v>16</v>
      </c>
      <c r="W3697" s="22" t="s">
        <v>16</v>
      </c>
      <c r="X3697" s="96" t="s">
        <v>16</v>
      </c>
      <c r="Y3697" s="96" t="s">
        <v>16</v>
      </c>
      <c r="Z3697" s="22" t="s">
        <v>16</v>
      </c>
      <c r="AA3697" s="96" t="s">
        <v>16</v>
      </c>
      <c r="AB3697" s="96" t="s">
        <v>16</v>
      </c>
      <c r="AC3697" s="22" t="s">
        <v>16</v>
      </c>
      <c r="AD3697" s="96" t="s">
        <v>16</v>
      </c>
      <c r="AE3697" s="96" t="s">
        <v>16</v>
      </c>
      <c r="AF3697" s="96" t="s">
        <v>16</v>
      </c>
      <c r="AG3697" s="96" t="s">
        <v>16</v>
      </c>
    </row>
    <row r="3698" spans="2:33">
      <c r="B3698" t="s">
        <v>16</v>
      </c>
      <c r="C3698" s="76" t="s">
        <v>16</v>
      </c>
      <c r="D3698" s="76" t="s">
        <v>16</v>
      </c>
      <c r="F3698" t="s">
        <v>16</v>
      </c>
      <c r="G3698" t="s">
        <v>16</v>
      </c>
      <c r="H3698" t="s">
        <v>16</v>
      </c>
      <c r="I3698" t="s">
        <v>16</v>
      </c>
      <c r="K3698" s="22" t="s">
        <v>16</v>
      </c>
      <c r="L3698" s="22" t="s">
        <v>16</v>
      </c>
      <c r="M3698" s="22" t="s">
        <v>16</v>
      </c>
      <c r="N3698" s="22" t="s">
        <v>16</v>
      </c>
      <c r="O3698" s="22" t="s">
        <v>16</v>
      </c>
      <c r="P3698" s="22" t="s">
        <v>16</v>
      </c>
      <c r="Q3698" s="23" t="s">
        <v>16</v>
      </c>
      <c r="R3698" s="22" t="s">
        <v>16</v>
      </c>
      <c r="S3698" s="23" t="s">
        <v>16</v>
      </c>
      <c r="T3698" s="22" t="s">
        <v>16</v>
      </c>
      <c r="U3698" s="23" t="s">
        <v>16</v>
      </c>
      <c r="V3698" s="22" t="s">
        <v>16</v>
      </c>
      <c r="W3698" s="22" t="s">
        <v>16</v>
      </c>
      <c r="X3698" s="96" t="s">
        <v>16</v>
      </c>
      <c r="Y3698" s="96" t="s">
        <v>16</v>
      </c>
      <c r="Z3698" s="22" t="s">
        <v>16</v>
      </c>
      <c r="AA3698" s="96" t="s">
        <v>16</v>
      </c>
      <c r="AB3698" s="96" t="s">
        <v>16</v>
      </c>
      <c r="AC3698" s="22" t="s">
        <v>16</v>
      </c>
      <c r="AD3698" s="96" t="s">
        <v>16</v>
      </c>
      <c r="AE3698" s="96" t="s">
        <v>16</v>
      </c>
      <c r="AF3698" s="96" t="s">
        <v>16</v>
      </c>
      <c r="AG3698" s="96" t="s">
        <v>16</v>
      </c>
    </row>
    <row r="3699" spans="2:33">
      <c r="B3699" t="s">
        <v>16</v>
      </c>
      <c r="C3699" s="76" t="s">
        <v>16</v>
      </c>
      <c r="D3699" s="76" t="s">
        <v>16</v>
      </c>
      <c r="F3699" t="s">
        <v>16</v>
      </c>
      <c r="G3699" t="s">
        <v>16</v>
      </c>
      <c r="H3699" t="s">
        <v>16</v>
      </c>
      <c r="I3699" t="s">
        <v>16</v>
      </c>
      <c r="K3699" s="22" t="s">
        <v>16</v>
      </c>
      <c r="L3699" s="22" t="s">
        <v>16</v>
      </c>
      <c r="M3699" s="22" t="s">
        <v>16</v>
      </c>
      <c r="N3699" s="22" t="s">
        <v>16</v>
      </c>
      <c r="O3699" s="22" t="s">
        <v>16</v>
      </c>
      <c r="P3699" s="22" t="s">
        <v>16</v>
      </c>
      <c r="Q3699" s="23" t="s">
        <v>16</v>
      </c>
      <c r="R3699" s="22" t="s">
        <v>16</v>
      </c>
      <c r="S3699" s="23" t="s">
        <v>16</v>
      </c>
      <c r="T3699" s="22" t="s">
        <v>16</v>
      </c>
      <c r="U3699" s="23" t="s">
        <v>16</v>
      </c>
      <c r="V3699" s="22" t="s">
        <v>16</v>
      </c>
      <c r="W3699" s="22" t="s">
        <v>16</v>
      </c>
      <c r="X3699" s="96" t="s">
        <v>16</v>
      </c>
      <c r="Y3699" s="96" t="s">
        <v>16</v>
      </c>
      <c r="Z3699" s="22" t="s">
        <v>16</v>
      </c>
      <c r="AA3699" s="96" t="s">
        <v>16</v>
      </c>
      <c r="AB3699" s="96" t="s">
        <v>16</v>
      </c>
      <c r="AC3699" s="22" t="s">
        <v>16</v>
      </c>
      <c r="AD3699" s="96" t="s">
        <v>16</v>
      </c>
      <c r="AE3699" s="96" t="s">
        <v>16</v>
      </c>
      <c r="AF3699" s="96" t="s">
        <v>16</v>
      </c>
      <c r="AG3699" s="96" t="s">
        <v>16</v>
      </c>
    </row>
    <row r="3700" spans="2:33">
      <c r="B3700" t="s">
        <v>16</v>
      </c>
      <c r="C3700" s="76" t="s">
        <v>16</v>
      </c>
      <c r="D3700" s="76" t="s">
        <v>16</v>
      </c>
      <c r="F3700" t="s">
        <v>16</v>
      </c>
      <c r="G3700" t="s">
        <v>16</v>
      </c>
      <c r="H3700" t="s">
        <v>16</v>
      </c>
      <c r="I3700" t="s">
        <v>16</v>
      </c>
      <c r="K3700" s="22" t="s">
        <v>16</v>
      </c>
      <c r="L3700" s="22" t="s">
        <v>16</v>
      </c>
      <c r="M3700" s="22" t="s">
        <v>16</v>
      </c>
      <c r="N3700" s="22" t="s">
        <v>16</v>
      </c>
      <c r="O3700" s="22" t="s">
        <v>16</v>
      </c>
      <c r="P3700" s="22" t="s">
        <v>16</v>
      </c>
      <c r="Q3700" s="23" t="s">
        <v>16</v>
      </c>
      <c r="R3700" s="22" t="s">
        <v>16</v>
      </c>
      <c r="S3700" s="23" t="s">
        <v>16</v>
      </c>
      <c r="T3700" s="22" t="s">
        <v>16</v>
      </c>
      <c r="U3700" s="23" t="s">
        <v>16</v>
      </c>
      <c r="V3700" s="22" t="s">
        <v>16</v>
      </c>
      <c r="W3700" s="22" t="s">
        <v>16</v>
      </c>
      <c r="X3700" s="96" t="s">
        <v>16</v>
      </c>
      <c r="Y3700" s="96" t="s">
        <v>16</v>
      </c>
      <c r="Z3700" s="22" t="s">
        <v>16</v>
      </c>
      <c r="AA3700" s="96" t="s">
        <v>16</v>
      </c>
      <c r="AB3700" s="96" t="s">
        <v>16</v>
      </c>
      <c r="AC3700" s="22" t="s">
        <v>16</v>
      </c>
      <c r="AD3700" s="96" t="s">
        <v>16</v>
      </c>
      <c r="AE3700" s="96" t="s">
        <v>16</v>
      </c>
      <c r="AF3700" s="96" t="s">
        <v>16</v>
      </c>
      <c r="AG3700" s="96" t="s">
        <v>16</v>
      </c>
    </row>
    <row r="3701" spans="2:33">
      <c r="B3701" t="s">
        <v>16</v>
      </c>
      <c r="C3701" s="76" t="s">
        <v>16</v>
      </c>
      <c r="D3701" s="76" t="s">
        <v>16</v>
      </c>
      <c r="F3701" t="s">
        <v>16</v>
      </c>
      <c r="G3701" t="s">
        <v>16</v>
      </c>
      <c r="H3701" t="s">
        <v>16</v>
      </c>
      <c r="I3701" t="s">
        <v>16</v>
      </c>
      <c r="K3701" s="22" t="s">
        <v>16</v>
      </c>
      <c r="L3701" s="22" t="s">
        <v>16</v>
      </c>
      <c r="M3701" s="22" t="s">
        <v>16</v>
      </c>
      <c r="N3701" s="22" t="s">
        <v>16</v>
      </c>
      <c r="O3701" s="22" t="s">
        <v>16</v>
      </c>
      <c r="P3701" s="22" t="s">
        <v>16</v>
      </c>
      <c r="Q3701" s="23" t="s">
        <v>16</v>
      </c>
      <c r="R3701" s="22" t="s">
        <v>16</v>
      </c>
      <c r="S3701" s="23" t="s">
        <v>16</v>
      </c>
      <c r="T3701" s="22" t="s">
        <v>16</v>
      </c>
      <c r="U3701" s="23" t="s">
        <v>16</v>
      </c>
      <c r="V3701" s="22" t="s">
        <v>16</v>
      </c>
      <c r="W3701" s="22" t="s">
        <v>16</v>
      </c>
      <c r="X3701" s="96" t="s">
        <v>16</v>
      </c>
      <c r="Y3701" s="96" t="s">
        <v>16</v>
      </c>
      <c r="Z3701" s="22" t="s">
        <v>16</v>
      </c>
      <c r="AA3701" s="96" t="s">
        <v>16</v>
      </c>
      <c r="AB3701" s="96" t="s">
        <v>16</v>
      </c>
      <c r="AC3701" s="22" t="s">
        <v>16</v>
      </c>
      <c r="AD3701" s="96" t="s">
        <v>16</v>
      </c>
      <c r="AE3701" s="96" t="s">
        <v>16</v>
      </c>
      <c r="AF3701" s="96" t="s">
        <v>16</v>
      </c>
      <c r="AG3701" s="96" t="s">
        <v>16</v>
      </c>
    </row>
    <row r="3702" spans="2:33">
      <c r="B3702" t="s">
        <v>16</v>
      </c>
      <c r="C3702" s="76" t="s">
        <v>16</v>
      </c>
      <c r="D3702" s="76" t="s">
        <v>16</v>
      </c>
      <c r="F3702" t="s">
        <v>16</v>
      </c>
      <c r="G3702" t="s">
        <v>16</v>
      </c>
      <c r="H3702" t="s">
        <v>16</v>
      </c>
      <c r="I3702" t="s">
        <v>16</v>
      </c>
      <c r="K3702" s="22" t="s">
        <v>16</v>
      </c>
      <c r="L3702" s="22" t="s">
        <v>16</v>
      </c>
      <c r="M3702" s="22" t="s">
        <v>16</v>
      </c>
      <c r="N3702" s="22" t="s">
        <v>16</v>
      </c>
      <c r="O3702" s="22" t="s">
        <v>16</v>
      </c>
      <c r="P3702" s="22" t="s">
        <v>16</v>
      </c>
      <c r="Q3702" s="23" t="s">
        <v>16</v>
      </c>
      <c r="R3702" s="22" t="s">
        <v>16</v>
      </c>
      <c r="S3702" s="23" t="s">
        <v>16</v>
      </c>
      <c r="T3702" s="22" t="s">
        <v>16</v>
      </c>
      <c r="U3702" s="23" t="s">
        <v>16</v>
      </c>
      <c r="V3702" s="22" t="s">
        <v>16</v>
      </c>
      <c r="W3702" s="22" t="s">
        <v>16</v>
      </c>
      <c r="X3702" s="96" t="s">
        <v>16</v>
      </c>
      <c r="Y3702" s="96" t="s">
        <v>16</v>
      </c>
      <c r="Z3702" s="22" t="s">
        <v>16</v>
      </c>
      <c r="AA3702" s="96" t="s">
        <v>16</v>
      </c>
      <c r="AB3702" s="96" t="s">
        <v>16</v>
      </c>
      <c r="AC3702" s="22" t="s">
        <v>16</v>
      </c>
      <c r="AD3702" s="96" t="s">
        <v>16</v>
      </c>
      <c r="AE3702" s="96" t="s">
        <v>16</v>
      </c>
      <c r="AF3702" s="96" t="s">
        <v>16</v>
      </c>
      <c r="AG3702" s="96" t="s">
        <v>16</v>
      </c>
    </row>
    <row r="3703" spans="2:33">
      <c r="B3703" t="s">
        <v>16</v>
      </c>
      <c r="C3703" s="76" t="s">
        <v>16</v>
      </c>
      <c r="D3703" s="76" t="s">
        <v>16</v>
      </c>
      <c r="F3703" t="s">
        <v>16</v>
      </c>
      <c r="G3703" t="s">
        <v>16</v>
      </c>
      <c r="H3703" t="s">
        <v>16</v>
      </c>
      <c r="I3703" t="s">
        <v>16</v>
      </c>
      <c r="K3703" s="22" t="s">
        <v>16</v>
      </c>
      <c r="L3703" s="22" t="s">
        <v>16</v>
      </c>
      <c r="M3703" s="22" t="s">
        <v>16</v>
      </c>
      <c r="N3703" s="22" t="s">
        <v>16</v>
      </c>
      <c r="O3703" s="22" t="s">
        <v>16</v>
      </c>
      <c r="P3703" s="22" t="s">
        <v>16</v>
      </c>
      <c r="Q3703" s="23" t="s">
        <v>16</v>
      </c>
      <c r="R3703" s="22" t="s">
        <v>16</v>
      </c>
      <c r="S3703" s="23" t="s">
        <v>16</v>
      </c>
      <c r="T3703" s="22" t="s">
        <v>16</v>
      </c>
      <c r="U3703" s="23" t="s">
        <v>16</v>
      </c>
      <c r="V3703" s="22" t="s">
        <v>16</v>
      </c>
      <c r="W3703" s="22" t="s">
        <v>16</v>
      </c>
      <c r="X3703" s="96" t="s">
        <v>16</v>
      </c>
      <c r="Y3703" s="96" t="s">
        <v>16</v>
      </c>
      <c r="Z3703" s="22" t="s">
        <v>16</v>
      </c>
      <c r="AA3703" s="96" t="s">
        <v>16</v>
      </c>
      <c r="AB3703" s="96" t="s">
        <v>16</v>
      </c>
      <c r="AC3703" s="22" t="s">
        <v>16</v>
      </c>
      <c r="AD3703" s="96" t="s">
        <v>16</v>
      </c>
      <c r="AE3703" s="96" t="s">
        <v>16</v>
      </c>
      <c r="AF3703" s="96" t="s">
        <v>16</v>
      </c>
      <c r="AG3703" s="96" t="s">
        <v>16</v>
      </c>
    </row>
    <row r="3704" spans="2:33">
      <c r="B3704" t="s">
        <v>16</v>
      </c>
      <c r="C3704" s="76" t="s">
        <v>16</v>
      </c>
      <c r="D3704" s="76" t="s">
        <v>16</v>
      </c>
      <c r="F3704" t="s">
        <v>16</v>
      </c>
      <c r="G3704" t="s">
        <v>16</v>
      </c>
      <c r="H3704" t="s">
        <v>16</v>
      </c>
      <c r="I3704" t="s">
        <v>16</v>
      </c>
      <c r="K3704" s="22" t="s">
        <v>16</v>
      </c>
      <c r="L3704" s="22" t="s">
        <v>16</v>
      </c>
      <c r="M3704" s="22" t="s">
        <v>16</v>
      </c>
      <c r="N3704" s="22" t="s">
        <v>16</v>
      </c>
      <c r="O3704" s="22" t="s">
        <v>16</v>
      </c>
      <c r="P3704" s="22" t="s">
        <v>16</v>
      </c>
      <c r="Q3704" s="23" t="s">
        <v>16</v>
      </c>
      <c r="R3704" s="22" t="s">
        <v>16</v>
      </c>
      <c r="S3704" s="23" t="s">
        <v>16</v>
      </c>
      <c r="T3704" s="22" t="s">
        <v>16</v>
      </c>
      <c r="U3704" s="23" t="s">
        <v>16</v>
      </c>
      <c r="V3704" s="22" t="s">
        <v>16</v>
      </c>
      <c r="W3704" s="22" t="s">
        <v>16</v>
      </c>
      <c r="X3704" s="96" t="s">
        <v>16</v>
      </c>
      <c r="Y3704" s="96" t="s">
        <v>16</v>
      </c>
      <c r="Z3704" s="22" t="s">
        <v>16</v>
      </c>
      <c r="AA3704" s="96" t="s">
        <v>16</v>
      </c>
      <c r="AB3704" s="96" t="s">
        <v>16</v>
      </c>
      <c r="AC3704" s="22" t="s">
        <v>16</v>
      </c>
      <c r="AD3704" s="96" t="s">
        <v>16</v>
      </c>
      <c r="AE3704" s="96" t="s">
        <v>16</v>
      </c>
      <c r="AF3704" s="96" t="s">
        <v>16</v>
      </c>
      <c r="AG3704" s="96" t="s">
        <v>16</v>
      </c>
    </row>
    <row r="3705" spans="2:33">
      <c r="B3705" t="s">
        <v>16</v>
      </c>
      <c r="C3705" s="76" t="s">
        <v>16</v>
      </c>
      <c r="D3705" s="76" t="s">
        <v>16</v>
      </c>
      <c r="F3705" t="s">
        <v>16</v>
      </c>
      <c r="G3705" t="s">
        <v>16</v>
      </c>
      <c r="H3705" t="s">
        <v>16</v>
      </c>
      <c r="I3705" t="s">
        <v>16</v>
      </c>
      <c r="K3705" s="22" t="s">
        <v>16</v>
      </c>
      <c r="L3705" s="22" t="s">
        <v>16</v>
      </c>
      <c r="M3705" s="22" t="s">
        <v>16</v>
      </c>
      <c r="N3705" s="22" t="s">
        <v>16</v>
      </c>
      <c r="O3705" s="22" t="s">
        <v>16</v>
      </c>
      <c r="P3705" s="22" t="s">
        <v>16</v>
      </c>
      <c r="Q3705" s="23" t="s">
        <v>16</v>
      </c>
      <c r="R3705" s="22" t="s">
        <v>16</v>
      </c>
      <c r="S3705" s="23" t="s">
        <v>16</v>
      </c>
      <c r="T3705" s="22" t="s">
        <v>16</v>
      </c>
      <c r="U3705" s="23" t="s">
        <v>16</v>
      </c>
      <c r="V3705" s="22" t="s">
        <v>16</v>
      </c>
      <c r="W3705" s="22" t="s">
        <v>16</v>
      </c>
      <c r="X3705" s="96" t="s">
        <v>16</v>
      </c>
      <c r="Y3705" s="96" t="s">
        <v>16</v>
      </c>
      <c r="Z3705" s="22" t="s">
        <v>16</v>
      </c>
      <c r="AA3705" s="96" t="s">
        <v>16</v>
      </c>
      <c r="AB3705" s="96" t="s">
        <v>16</v>
      </c>
      <c r="AC3705" s="22" t="s">
        <v>16</v>
      </c>
      <c r="AD3705" s="96" t="s">
        <v>16</v>
      </c>
      <c r="AE3705" s="96" t="s">
        <v>16</v>
      </c>
      <c r="AF3705" s="96" t="s">
        <v>16</v>
      </c>
      <c r="AG3705" s="96" t="s">
        <v>16</v>
      </c>
    </row>
    <row r="3706" spans="2:33">
      <c r="B3706" t="s">
        <v>16</v>
      </c>
      <c r="C3706" s="76" t="s">
        <v>16</v>
      </c>
      <c r="D3706" s="76" t="s">
        <v>16</v>
      </c>
      <c r="F3706" t="s">
        <v>16</v>
      </c>
      <c r="G3706" t="s">
        <v>16</v>
      </c>
      <c r="H3706" t="s">
        <v>16</v>
      </c>
      <c r="I3706" t="s">
        <v>16</v>
      </c>
      <c r="K3706" s="22" t="s">
        <v>16</v>
      </c>
      <c r="L3706" s="22" t="s">
        <v>16</v>
      </c>
      <c r="M3706" s="22" t="s">
        <v>16</v>
      </c>
      <c r="N3706" s="22" t="s">
        <v>16</v>
      </c>
      <c r="O3706" s="22" t="s">
        <v>16</v>
      </c>
      <c r="P3706" s="22" t="s">
        <v>16</v>
      </c>
      <c r="Q3706" s="23" t="s">
        <v>16</v>
      </c>
      <c r="R3706" s="22" t="s">
        <v>16</v>
      </c>
      <c r="S3706" s="23" t="s">
        <v>16</v>
      </c>
      <c r="T3706" s="22" t="s">
        <v>16</v>
      </c>
      <c r="U3706" s="23" t="s">
        <v>16</v>
      </c>
      <c r="V3706" s="22" t="s">
        <v>16</v>
      </c>
      <c r="W3706" s="22" t="s">
        <v>16</v>
      </c>
      <c r="X3706" s="96" t="s">
        <v>16</v>
      </c>
      <c r="Y3706" s="96" t="s">
        <v>16</v>
      </c>
      <c r="Z3706" s="22" t="s">
        <v>16</v>
      </c>
      <c r="AA3706" s="96" t="s">
        <v>16</v>
      </c>
      <c r="AB3706" s="96" t="s">
        <v>16</v>
      </c>
      <c r="AC3706" s="22" t="s">
        <v>16</v>
      </c>
      <c r="AD3706" s="96" t="s">
        <v>16</v>
      </c>
      <c r="AE3706" s="96" t="s">
        <v>16</v>
      </c>
      <c r="AF3706" s="96" t="s">
        <v>16</v>
      </c>
      <c r="AG3706" s="96" t="s">
        <v>16</v>
      </c>
    </row>
    <row r="3707" spans="2:33">
      <c r="B3707" t="s">
        <v>16</v>
      </c>
      <c r="C3707" s="76" t="s">
        <v>16</v>
      </c>
      <c r="D3707" s="76" t="s">
        <v>16</v>
      </c>
      <c r="F3707" t="s">
        <v>16</v>
      </c>
      <c r="G3707" t="s">
        <v>16</v>
      </c>
      <c r="H3707" t="s">
        <v>16</v>
      </c>
      <c r="I3707" t="s">
        <v>16</v>
      </c>
      <c r="K3707" s="22" t="s">
        <v>16</v>
      </c>
      <c r="L3707" s="22" t="s">
        <v>16</v>
      </c>
      <c r="M3707" s="22" t="s">
        <v>16</v>
      </c>
      <c r="N3707" s="22" t="s">
        <v>16</v>
      </c>
      <c r="O3707" s="22" t="s">
        <v>16</v>
      </c>
      <c r="P3707" s="22" t="s">
        <v>16</v>
      </c>
      <c r="Q3707" s="23" t="s">
        <v>16</v>
      </c>
      <c r="R3707" s="22" t="s">
        <v>16</v>
      </c>
      <c r="S3707" s="23" t="s">
        <v>16</v>
      </c>
      <c r="T3707" s="22" t="s">
        <v>16</v>
      </c>
      <c r="U3707" s="23" t="s">
        <v>16</v>
      </c>
      <c r="V3707" s="22" t="s">
        <v>16</v>
      </c>
      <c r="W3707" s="22" t="s">
        <v>16</v>
      </c>
      <c r="X3707" s="96" t="s">
        <v>16</v>
      </c>
      <c r="Y3707" s="96" t="s">
        <v>16</v>
      </c>
      <c r="Z3707" s="22" t="s">
        <v>16</v>
      </c>
      <c r="AA3707" s="96" t="s">
        <v>16</v>
      </c>
      <c r="AB3707" s="96" t="s">
        <v>16</v>
      </c>
      <c r="AC3707" s="22" t="s">
        <v>16</v>
      </c>
      <c r="AD3707" s="96" t="s">
        <v>16</v>
      </c>
      <c r="AE3707" s="96" t="s">
        <v>16</v>
      </c>
      <c r="AF3707" s="96" t="s">
        <v>16</v>
      </c>
      <c r="AG3707" s="96" t="s">
        <v>16</v>
      </c>
    </row>
    <row r="3708" spans="2:33">
      <c r="B3708" t="s">
        <v>16</v>
      </c>
      <c r="C3708" s="76" t="s">
        <v>16</v>
      </c>
      <c r="D3708" s="76" t="s">
        <v>16</v>
      </c>
      <c r="F3708" t="s">
        <v>16</v>
      </c>
      <c r="G3708" t="s">
        <v>16</v>
      </c>
      <c r="H3708" t="s">
        <v>16</v>
      </c>
      <c r="I3708" t="s">
        <v>16</v>
      </c>
      <c r="K3708" s="22" t="s">
        <v>16</v>
      </c>
      <c r="L3708" s="22" t="s">
        <v>16</v>
      </c>
      <c r="M3708" s="22" t="s">
        <v>16</v>
      </c>
      <c r="N3708" s="22" t="s">
        <v>16</v>
      </c>
      <c r="O3708" s="22" t="s">
        <v>16</v>
      </c>
      <c r="P3708" s="22" t="s">
        <v>16</v>
      </c>
      <c r="Q3708" s="23" t="s">
        <v>16</v>
      </c>
      <c r="R3708" s="22" t="s">
        <v>16</v>
      </c>
      <c r="S3708" s="23" t="s">
        <v>16</v>
      </c>
      <c r="T3708" s="22" t="s">
        <v>16</v>
      </c>
      <c r="U3708" s="23" t="s">
        <v>16</v>
      </c>
      <c r="V3708" s="22" t="s">
        <v>16</v>
      </c>
      <c r="W3708" s="22" t="s">
        <v>16</v>
      </c>
      <c r="X3708" s="96" t="s">
        <v>16</v>
      </c>
      <c r="Y3708" s="96" t="s">
        <v>16</v>
      </c>
      <c r="Z3708" s="22" t="s">
        <v>16</v>
      </c>
      <c r="AA3708" s="96" t="s">
        <v>16</v>
      </c>
      <c r="AB3708" s="96" t="s">
        <v>16</v>
      </c>
      <c r="AC3708" s="22" t="s">
        <v>16</v>
      </c>
      <c r="AD3708" s="96" t="s">
        <v>16</v>
      </c>
      <c r="AE3708" s="96" t="s">
        <v>16</v>
      </c>
      <c r="AF3708" s="96" t="s">
        <v>16</v>
      </c>
      <c r="AG3708" s="96" t="s">
        <v>16</v>
      </c>
    </row>
    <row r="3709" spans="2:33">
      <c r="B3709" t="s">
        <v>16</v>
      </c>
      <c r="C3709" s="76" t="s">
        <v>16</v>
      </c>
      <c r="D3709" s="76" t="s">
        <v>16</v>
      </c>
      <c r="F3709" t="s">
        <v>16</v>
      </c>
      <c r="G3709" t="s">
        <v>16</v>
      </c>
      <c r="H3709" t="s">
        <v>16</v>
      </c>
      <c r="I3709" t="s">
        <v>16</v>
      </c>
      <c r="K3709" s="22" t="s">
        <v>16</v>
      </c>
      <c r="L3709" s="22" t="s">
        <v>16</v>
      </c>
      <c r="M3709" s="22" t="s">
        <v>16</v>
      </c>
      <c r="N3709" s="22" t="s">
        <v>16</v>
      </c>
      <c r="O3709" s="22" t="s">
        <v>16</v>
      </c>
      <c r="P3709" s="22" t="s">
        <v>16</v>
      </c>
      <c r="Q3709" s="23" t="s">
        <v>16</v>
      </c>
      <c r="R3709" s="22" t="s">
        <v>16</v>
      </c>
      <c r="S3709" s="23" t="s">
        <v>16</v>
      </c>
      <c r="T3709" s="22" t="s">
        <v>16</v>
      </c>
      <c r="U3709" s="23" t="s">
        <v>16</v>
      </c>
      <c r="V3709" s="22" t="s">
        <v>16</v>
      </c>
      <c r="W3709" s="22" t="s">
        <v>16</v>
      </c>
      <c r="X3709" s="96" t="s">
        <v>16</v>
      </c>
      <c r="Y3709" s="96" t="s">
        <v>16</v>
      </c>
      <c r="Z3709" s="22" t="s">
        <v>16</v>
      </c>
      <c r="AA3709" s="96" t="s">
        <v>16</v>
      </c>
      <c r="AB3709" s="96" t="s">
        <v>16</v>
      </c>
      <c r="AC3709" s="22" t="s">
        <v>16</v>
      </c>
      <c r="AD3709" s="96" t="s">
        <v>16</v>
      </c>
      <c r="AE3709" s="96" t="s">
        <v>16</v>
      </c>
      <c r="AF3709" s="96" t="s">
        <v>16</v>
      </c>
      <c r="AG3709" s="96" t="s">
        <v>16</v>
      </c>
    </row>
    <row r="3710" spans="2:33">
      <c r="B3710" t="s">
        <v>16</v>
      </c>
      <c r="C3710" s="76" t="s">
        <v>16</v>
      </c>
      <c r="D3710" s="76" t="s">
        <v>16</v>
      </c>
      <c r="F3710" t="s">
        <v>16</v>
      </c>
      <c r="G3710" t="s">
        <v>16</v>
      </c>
      <c r="H3710" t="s">
        <v>16</v>
      </c>
      <c r="I3710" t="s">
        <v>16</v>
      </c>
      <c r="K3710" s="22" t="s">
        <v>16</v>
      </c>
      <c r="L3710" s="22" t="s">
        <v>16</v>
      </c>
      <c r="M3710" s="22" t="s">
        <v>16</v>
      </c>
      <c r="N3710" s="22" t="s">
        <v>16</v>
      </c>
      <c r="O3710" s="22" t="s">
        <v>16</v>
      </c>
      <c r="P3710" s="22" t="s">
        <v>16</v>
      </c>
      <c r="Q3710" s="23" t="s">
        <v>16</v>
      </c>
      <c r="R3710" s="22" t="s">
        <v>16</v>
      </c>
      <c r="S3710" s="23" t="s">
        <v>16</v>
      </c>
      <c r="T3710" s="22" t="s">
        <v>16</v>
      </c>
      <c r="U3710" s="23" t="s">
        <v>16</v>
      </c>
      <c r="V3710" s="22" t="s">
        <v>16</v>
      </c>
      <c r="W3710" s="22" t="s">
        <v>16</v>
      </c>
      <c r="X3710" s="96" t="s">
        <v>16</v>
      </c>
      <c r="Y3710" s="96" t="s">
        <v>16</v>
      </c>
      <c r="Z3710" s="22" t="s">
        <v>16</v>
      </c>
      <c r="AA3710" s="96" t="s">
        <v>16</v>
      </c>
      <c r="AB3710" s="96" t="s">
        <v>16</v>
      </c>
      <c r="AC3710" s="22" t="s">
        <v>16</v>
      </c>
      <c r="AD3710" s="96" t="s">
        <v>16</v>
      </c>
      <c r="AE3710" s="96" t="s">
        <v>16</v>
      </c>
      <c r="AF3710" s="96" t="s">
        <v>16</v>
      </c>
      <c r="AG3710" s="96" t="s">
        <v>16</v>
      </c>
    </row>
    <row r="3711" spans="2:33">
      <c r="B3711" t="s">
        <v>16</v>
      </c>
      <c r="C3711" s="76" t="s">
        <v>16</v>
      </c>
      <c r="D3711" s="76" t="s">
        <v>16</v>
      </c>
      <c r="F3711" t="s">
        <v>16</v>
      </c>
      <c r="G3711" t="s">
        <v>16</v>
      </c>
      <c r="H3711" t="s">
        <v>16</v>
      </c>
      <c r="I3711" t="s">
        <v>16</v>
      </c>
      <c r="K3711" s="22" t="s">
        <v>16</v>
      </c>
      <c r="L3711" s="22" t="s">
        <v>16</v>
      </c>
      <c r="M3711" s="22" t="s">
        <v>16</v>
      </c>
      <c r="N3711" s="22" t="s">
        <v>16</v>
      </c>
      <c r="O3711" s="22" t="s">
        <v>16</v>
      </c>
      <c r="P3711" s="22" t="s">
        <v>16</v>
      </c>
      <c r="Q3711" s="23" t="s">
        <v>16</v>
      </c>
      <c r="R3711" s="22" t="s">
        <v>16</v>
      </c>
      <c r="S3711" s="23" t="s">
        <v>16</v>
      </c>
      <c r="T3711" s="22" t="s">
        <v>16</v>
      </c>
      <c r="U3711" s="23" t="s">
        <v>16</v>
      </c>
      <c r="V3711" s="22" t="s">
        <v>16</v>
      </c>
      <c r="W3711" s="22" t="s">
        <v>16</v>
      </c>
      <c r="X3711" s="96" t="s">
        <v>16</v>
      </c>
      <c r="Y3711" s="96" t="s">
        <v>16</v>
      </c>
      <c r="Z3711" s="22" t="s">
        <v>16</v>
      </c>
      <c r="AA3711" s="96" t="s">
        <v>16</v>
      </c>
      <c r="AB3711" s="96" t="s">
        <v>16</v>
      </c>
      <c r="AC3711" s="22" t="s">
        <v>16</v>
      </c>
      <c r="AD3711" s="96" t="s">
        <v>16</v>
      </c>
      <c r="AE3711" s="96" t="s">
        <v>16</v>
      </c>
      <c r="AF3711" s="96" t="s">
        <v>16</v>
      </c>
      <c r="AG3711" s="96" t="s">
        <v>16</v>
      </c>
    </row>
    <row r="3712" spans="2:33">
      <c r="B3712" t="s">
        <v>16</v>
      </c>
      <c r="C3712" s="76" t="s">
        <v>16</v>
      </c>
      <c r="D3712" s="76" t="s">
        <v>16</v>
      </c>
      <c r="F3712" t="s">
        <v>16</v>
      </c>
      <c r="G3712" t="s">
        <v>16</v>
      </c>
      <c r="H3712" t="s">
        <v>16</v>
      </c>
      <c r="I3712" t="s">
        <v>16</v>
      </c>
      <c r="K3712" s="22" t="s">
        <v>16</v>
      </c>
      <c r="L3712" s="22" t="s">
        <v>16</v>
      </c>
      <c r="M3712" s="22" t="s">
        <v>16</v>
      </c>
      <c r="N3712" s="22" t="s">
        <v>16</v>
      </c>
      <c r="O3712" s="22" t="s">
        <v>16</v>
      </c>
      <c r="P3712" s="22" t="s">
        <v>16</v>
      </c>
      <c r="Q3712" s="23" t="s">
        <v>16</v>
      </c>
      <c r="R3712" s="22" t="s">
        <v>16</v>
      </c>
      <c r="S3712" s="23" t="s">
        <v>16</v>
      </c>
      <c r="T3712" s="22" t="s">
        <v>16</v>
      </c>
      <c r="U3712" s="23" t="s">
        <v>16</v>
      </c>
      <c r="V3712" s="22" t="s">
        <v>16</v>
      </c>
      <c r="W3712" s="22" t="s">
        <v>16</v>
      </c>
      <c r="X3712" s="96" t="s">
        <v>16</v>
      </c>
      <c r="Y3712" s="96" t="s">
        <v>16</v>
      </c>
      <c r="Z3712" s="22" t="s">
        <v>16</v>
      </c>
      <c r="AA3712" s="96" t="s">
        <v>16</v>
      </c>
      <c r="AB3712" s="96" t="s">
        <v>16</v>
      </c>
      <c r="AC3712" s="22" t="s">
        <v>16</v>
      </c>
      <c r="AD3712" s="96" t="s">
        <v>16</v>
      </c>
      <c r="AE3712" s="96" t="s">
        <v>16</v>
      </c>
      <c r="AF3712" s="96" t="s">
        <v>16</v>
      </c>
      <c r="AG3712" s="96" t="s">
        <v>16</v>
      </c>
    </row>
    <row r="3713" spans="2:33">
      <c r="B3713" t="s">
        <v>16</v>
      </c>
      <c r="C3713" s="76" t="s">
        <v>16</v>
      </c>
      <c r="D3713" s="76" t="s">
        <v>16</v>
      </c>
      <c r="F3713" t="s">
        <v>16</v>
      </c>
      <c r="G3713" t="s">
        <v>16</v>
      </c>
      <c r="H3713" t="s">
        <v>16</v>
      </c>
      <c r="I3713" t="s">
        <v>16</v>
      </c>
      <c r="K3713" s="22" t="s">
        <v>16</v>
      </c>
      <c r="L3713" s="22" t="s">
        <v>16</v>
      </c>
      <c r="M3713" s="22" t="s">
        <v>16</v>
      </c>
      <c r="N3713" s="22" t="s">
        <v>16</v>
      </c>
      <c r="O3713" s="22" t="s">
        <v>16</v>
      </c>
      <c r="P3713" s="22" t="s">
        <v>16</v>
      </c>
      <c r="Q3713" s="23" t="s">
        <v>16</v>
      </c>
      <c r="R3713" s="22" t="s">
        <v>16</v>
      </c>
      <c r="S3713" s="23" t="s">
        <v>16</v>
      </c>
      <c r="T3713" s="22" t="s">
        <v>16</v>
      </c>
      <c r="U3713" s="23" t="s">
        <v>16</v>
      </c>
      <c r="V3713" s="22" t="s">
        <v>16</v>
      </c>
      <c r="W3713" s="22" t="s">
        <v>16</v>
      </c>
      <c r="X3713" s="96" t="s">
        <v>16</v>
      </c>
      <c r="Y3713" s="96" t="s">
        <v>16</v>
      </c>
      <c r="Z3713" s="22" t="s">
        <v>16</v>
      </c>
      <c r="AA3713" s="96" t="s">
        <v>16</v>
      </c>
      <c r="AB3713" s="96" t="s">
        <v>16</v>
      </c>
      <c r="AC3713" s="22" t="s">
        <v>16</v>
      </c>
      <c r="AD3713" s="96" t="s">
        <v>16</v>
      </c>
      <c r="AE3713" s="96" t="s">
        <v>16</v>
      </c>
      <c r="AF3713" s="96" t="s">
        <v>16</v>
      </c>
      <c r="AG3713" s="96" t="s">
        <v>16</v>
      </c>
    </row>
    <row r="3714" spans="2:33">
      <c r="B3714" t="s">
        <v>16</v>
      </c>
      <c r="C3714" s="76" t="s">
        <v>16</v>
      </c>
      <c r="D3714" s="76" t="s">
        <v>16</v>
      </c>
      <c r="F3714" t="s">
        <v>16</v>
      </c>
      <c r="G3714" t="s">
        <v>16</v>
      </c>
      <c r="H3714" t="s">
        <v>16</v>
      </c>
      <c r="I3714" t="s">
        <v>16</v>
      </c>
      <c r="K3714" s="22" t="s">
        <v>16</v>
      </c>
      <c r="L3714" s="22" t="s">
        <v>16</v>
      </c>
      <c r="M3714" s="22" t="s">
        <v>16</v>
      </c>
      <c r="N3714" s="22" t="s">
        <v>16</v>
      </c>
      <c r="O3714" s="22" t="s">
        <v>16</v>
      </c>
      <c r="P3714" s="22" t="s">
        <v>16</v>
      </c>
      <c r="Q3714" s="23" t="s">
        <v>16</v>
      </c>
      <c r="R3714" s="22" t="s">
        <v>16</v>
      </c>
      <c r="S3714" s="23" t="s">
        <v>16</v>
      </c>
      <c r="T3714" s="22" t="s">
        <v>16</v>
      </c>
      <c r="U3714" s="23" t="s">
        <v>16</v>
      </c>
      <c r="V3714" s="22" t="s">
        <v>16</v>
      </c>
      <c r="W3714" s="22" t="s">
        <v>16</v>
      </c>
      <c r="X3714" s="96" t="s">
        <v>16</v>
      </c>
      <c r="Y3714" s="96" t="s">
        <v>16</v>
      </c>
      <c r="Z3714" s="22" t="s">
        <v>16</v>
      </c>
      <c r="AA3714" s="96" t="s">
        <v>16</v>
      </c>
      <c r="AB3714" s="96" t="s">
        <v>16</v>
      </c>
      <c r="AC3714" s="22" t="s">
        <v>16</v>
      </c>
      <c r="AD3714" s="96" t="s">
        <v>16</v>
      </c>
      <c r="AE3714" s="96" t="s">
        <v>16</v>
      </c>
      <c r="AF3714" s="96" t="s">
        <v>16</v>
      </c>
      <c r="AG3714" s="96" t="s">
        <v>16</v>
      </c>
    </row>
    <row r="3715" spans="2:33">
      <c r="B3715" t="s">
        <v>16</v>
      </c>
      <c r="C3715" s="76" t="s">
        <v>16</v>
      </c>
      <c r="D3715" s="76" t="s">
        <v>16</v>
      </c>
      <c r="F3715" t="s">
        <v>16</v>
      </c>
      <c r="G3715" t="s">
        <v>16</v>
      </c>
      <c r="H3715" t="s">
        <v>16</v>
      </c>
      <c r="I3715" t="s">
        <v>16</v>
      </c>
      <c r="K3715" s="22" t="s">
        <v>16</v>
      </c>
      <c r="L3715" s="22" t="s">
        <v>16</v>
      </c>
      <c r="M3715" s="22" t="s">
        <v>16</v>
      </c>
      <c r="N3715" s="22" t="s">
        <v>16</v>
      </c>
      <c r="O3715" s="22" t="s">
        <v>16</v>
      </c>
      <c r="P3715" s="22" t="s">
        <v>16</v>
      </c>
      <c r="Q3715" s="23" t="s">
        <v>16</v>
      </c>
      <c r="R3715" s="22" t="s">
        <v>16</v>
      </c>
      <c r="S3715" s="23" t="s">
        <v>16</v>
      </c>
      <c r="T3715" s="22" t="s">
        <v>16</v>
      </c>
      <c r="U3715" s="23" t="s">
        <v>16</v>
      </c>
      <c r="V3715" s="22" t="s">
        <v>16</v>
      </c>
      <c r="W3715" s="22" t="s">
        <v>16</v>
      </c>
      <c r="X3715" s="96" t="s">
        <v>16</v>
      </c>
      <c r="Y3715" s="96" t="s">
        <v>16</v>
      </c>
      <c r="Z3715" s="22" t="s">
        <v>16</v>
      </c>
      <c r="AA3715" s="96" t="s">
        <v>16</v>
      </c>
      <c r="AB3715" s="96" t="s">
        <v>16</v>
      </c>
      <c r="AC3715" s="22" t="s">
        <v>16</v>
      </c>
      <c r="AD3715" s="96" t="s">
        <v>16</v>
      </c>
      <c r="AE3715" s="96" t="s">
        <v>16</v>
      </c>
      <c r="AF3715" s="96" t="s">
        <v>16</v>
      </c>
      <c r="AG3715" s="96" t="s">
        <v>16</v>
      </c>
    </row>
    <row r="3716" spans="2:33">
      <c r="B3716" t="s">
        <v>16</v>
      </c>
      <c r="C3716" s="76" t="s">
        <v>16</v>
      </c>
      <c r="D3716" s="76" t="s">
        <v>16</v>
      </c>
      <c r="F3716" t="s">
        <v>16</v>
      </c>
      <c r="G3716" t="s">
        <v>16</v>
      </c>
      <c r="H3716" t="s">
        <v>16</v>
      </c>
      <c r="I3716" t="s">
        <v>16</v>
      </c>
      <c r="K3716" s="22" t="s">
        <v>16</v>
      </c>
      <c r="L3716" s="22" t="s">
        <v>16</v>
      </c>
      <c r="M3716" s="22" t="s">
        <v>16</v>
      </c>
      <c r="N3716" s="22" t="s">
        <v>16</v>
      </c>
      <c r="O3716" s="22" t="s">
        <v>16</v>
      </c>
      <c r="P3716" s="22" t="s">
        <v>16</v>
      </c>
      <c r="Q3716" s="23" t="s">
        <v>16</v>
      </c>
      <c r="R3716" s="22" t="s">
        <v>16</v>
      </c>
      <c r="S3716" s="23" t="s">
        <v>16</v>
      </c>
      <c r="T3716" s="22" t="s">
        <v>16</v>
      </c>
      <c r="U3716" s="23" t="s">
        <v>16</v>
      </c>
      <c r="V3716" s="22" t="s">
        <v>16</v>
      </c>
      <c r="W3716" s="22" t="s">
        <v>16</v>
      </c>
      <c r="X3716" s="96" t="s">
        <v>16</v>
      </c>
      <c r="Y3716" s="96" t="s">
        <v>16</v>
      </c>
      <c r="Z3716" s="22" t="s">
        <v>16</v>
      </c>
      <c r="AA3716" s="96" t="s">
        <v>16</v>
      </c>
      <c r="AB3716" s="96" t="s">
        <v>16</v>
      </c>
      <c r="AC3716" s="22" t="s">
        <v>16</v>
      </c>
      <c r="AD3716" s="96" t="s">
        <v>16</v>
      </c>
      <c r="AE3716" s="96" t="s">
        <v>16</v>
      </c>
      <c r="AF3716" s="96" t="s">
        <v>16</v>
      </c>
      <c r="AG3716" s="96" t="s">
        <v>16</v>
      </c>
    </row>
    <row r="3717" spans="2:33">
      <c r="B3717" t="s">
        <v>16</v>
      </c>
      <c r="C3717" s="76" t="s">
        <v>16</v>
      </c>
      <c r="D3717" s="76" t="s">
        <v>16</v>
      </c>
      <c r="F3717" t="s">
        <v>16</v>
      </c>
      <c r="G3717" t="s">
        <v>16</v>
      </c>
      <c r="H3717" t="s">
        <v>16</v>
      </c>
      <c r="I3717" t="s">
        <v>16</v>
      </c>
      <c r="K3717" s="22" t="s">
        <v>16</v>
      </c>
      <c r="L3717" s="22" t="s">
        <v>16</v>
      </c>
      <c r="M3717" s="22" t="s">
        <v>16</v>
      </c>
      <c r="N3717" s="22" t="s">
        <v>16</v>
      </c>
      <c r="O3717" s="22" t="s">
        <v>16</v>
      </c>
      <c r="P3717" s="22" t="s">
        <v>16</v>
      </c>
      <c r="Q3717" s="23" t="s">
        <v>16</v>
      </c>
      <c r="R3717" s="22" t="s">
        <v>16</v>
      </c>
      <c r="S3717" s="23" t="s">
        <v>16</v>
      </c>
      <c r="T3717" s="22" t="s">
        <v>16</v>
      </c>
      <c r="U3717" s="23" t="s">
        <v>16</v>
      </c>
      <c r="V3717" s="22" t="s">
        <v>16</v>
      </c>
      <c r="W3717" s="22" t="s">
        <v>16</v>
      </c>
      <c r="X3717" s="96" t="s">
        <v>16</v>
      </c>
      <c r="Y3717" s="96" t="s">
        <v>16</v>
      </c>
      <c r="Z3717" s="22" t="s">
        <v>16</v>
      </c>
      <c r="AA3717" s="96" t="s">
        <v>16</v>
      </c>
      <c r="AB3717" s="96" t="s">
        <v>16</v>
      </c>
      <c r="AC3717" s="22" t="s">
        <v>16</v>
      </c>
      <c r="AD3717" s="96" t="s">
        <v>16</v>
      </c>
      <c r="AE3717" s="96" t="s">
        <v>16</v>
      </c>
      <c r="AF3717" s="96" t="s">
        <v>16</v>
      </c>
      <c r="AG3717" s="96" t="s">
        <v>16</v>
      </c>
    </row>
    <row r="3718" spans="2:33">
      <c r="B3718" t="s">
        <v>16</v>
      </c>
      <c r="C3718" s="76" t="s">
        <v>16</v>
      </c>
      <c r="D3718" s="76" t="s">
        <v>16</v>
      </c>
      <c r="F3718" t="s">
        <v>16</v>
      </c>
      <c r="G3718" t="s">
        <v>16</v>
      </c>
      <c r="H3718" t="s">
        <v>16</v>
      </c>
      <c r="I3718" t="s">
        <v>16</v>
      </c>
      <c r="K3718" s="22" t="s">
        <v>16</v>
      </c>
      <c r="L3718" s="22" t="s">
        <v>16</v>
      </c>
      <c r="M3718" s="22" t="s">
        <v>16</v>
      </c>
      <c r="N3718" s="22" t="s">
        <v>16</v>
      </c>
      <c r="O3718" s="22" t="s">
        <v>16</v>
      </c>
      <c r="P3718" s="22" t="s">
        <v>16</v>
      </c>
      <c r="Q3718" s="23" t="s">
        <v>16</v>
      </c>
      <c r="R3718" s="22" t="s">
        <v>16</v>
      </c>
      <c r="S3718" s="23" t="s">
        <v>16</v>
      </c>
      <c r="T3718" s="22" t="s">
        <v>16</v>
      </c>
      <c r="U3718" s="23" t="s">
        <v>16</v>
      </c>
      <c r="V3718" s="22" t="s">
        <v>16</v>
      </c>
      <c r="W3718" s="22" t="s">
        <v>16</v>
      </c>
      <c r="X3718" s="96" t="s">
        <v>16</v>
      </c>
      <c r="Y3718" s="96" t="s">
        <v>16</v>
      </c>
      <c r="Z3718" s="22" t="s">
        <v>16</v>
      </c>
      <c r="AA3718" s="96" t="s">
        <v>16</v>
      </c>
      <c r="AB3718" s="96" t="s">
        <v>16</v>
      </c>
      <c r="AC3718" s="22" t="s">
        <v>16</v>
      </c>
      <c r="AD3718" s="96" t="s">
        <v>16</v>
      </c>
      <c r="AE3718" s="96" t="s">
        <v>16</v>
      </c>
      <c r="AF3718" s="96" t="s">
        <v>16</v>
      </c>
      <c r="AG3718" s="96" t="s">
        <v>16</v>
      </c>
    </row>
    <row r="3719" spans="2:33">
      <c r="B3719" t="s">
        <v>16</v>
      </c>
      <c r="C3719" s="76" t="s">
        <v>16</v>
      </c>
      <c r="D3719" s="76" t="s">
        <v>16</v>
      </c>
      <c r="F3719" t="s">
        <v>16</v>
      </c>
      <c r="G3719" t="s">
        <v>16</v>
      </c>
      <c r="H3719" t="s">
        <v>16</v>
      </c>
      <c r="I3719" t="s">
        <v>16</v>
      </c>
      <c r="K3719" s="22" t="s">
        <v>16</v>
      </c>
      <c r="L3719" s="22" t="s">
        <v>16</v>
      </c>
      <c r="M3719" s="22" t="s">
        <v>16</v>
      </c>
      <c r="N3719" s="22" t="s">
        <v>16</v>
      </c>
      <c r="O3719" s="22" t="s">
        <v>16</v>
      </c>
      <c r="P3719" s="22" t="s">
        <v>16</v>
      </c>
      <c r="Q3719" s="23" t="s">
        <v>16</v>
      </c>
      <c r="R3719" s="22" t="s">
        <v>16</v>
      </c>
      <c r="S3719" s="23" t="s">
        <v>16</v>
      </c>
      <c r="T3719" s="22" t="s">
        <v>16</v>
      </c>
      <c r="U3719" s="23" t="s">
        <v>16</v>
      </c>
      <c r="V3719" s="22" t="s">
        <v>16</v>
      </c>
      <c r="W3719" s="22" t="s">
        <v>16</v>
      </c>
      <c r="X3719" s="96" t="s">
        <v>16</v>
      </c>
      <c r="Y3719" s="96" t="s">
        <v>16</v>
      </c>
      <c r="Z3719" s="22" t="s">
        <v>16</v>
      </c>
      <c r="AA3719" s="96" t="s">
        <v>16</v>
      </c>
      <c r="AB3719" s="96" t="s">
        <v>16</v>
      </c>
      <c r="AC3719" s="22" t="s">
        <v>16</v>
      </c>
      <c r="AD3719" s="96" t="s">
        <v>16</v>
      </c>
      <c r="AE3719" s="96" t="s">
        <v>16</v>
      </c>
      <c r="AF3719" s="96" t="s">
        <v>16</v>
      </c>
      <c r="AG3719" s="96" t="s">
        <v>16</v>
      </c>
    </row>
    <row r="3720" spans="2:33">
      <c r="B3720" t="s">
        <v>16</v>
      </c>
      <c r="C3720" s="76" t="s">
        <v>16</v>
      </c>
      <c r="D3720" s="76" t="s">
        <v>16</v>
      </c>
      <c r="F3720" t="s">
        <v>16</v>
      </c>
      <c r="G3720" t="s">
        <v>16</v>
      </c>
      <c r="H3720" t="s">
        <v>16</v>
      </c>
      <c r="I3720" t="s">
        <v>16</v>
      </c>
      <c r="K3720" s="22" t="s">
        <v>16</v>
      </c>
      <c r="L3720" s="22" t="s">
        <v>16</v>
      </c>
      <c r="M3720" s="22" t="s">
        <v>16</v>
      </c>
      <c r="N3720" s="22" t="s">
        <v>16</v>
      </c>
      <c r="O3720" s="22" t="s">
        <v>16</v>
      </c>
      <c r="P3720" s="22" t="s">
        <v>16</v>
      </c>
      <c r="Q3720" s="23" t="s">
        <v>16</v>
      </c>
      <c r="R3720" s="22" t="s">
        <v>16</v>
      </c>
      <c r="S3720" s="23" t="s">
        <v>16</v>
      </c>
      <c r="T3720" s="22" t="s">
        <v>16</v>
      </c>
      <c r="U3720" s="23" t="s">
        <v>16</v>
      </c>
      <c r="V3720" s="22" t="s">
        <v>16</v>
      </c>
      <c r="W3720" s="22" t="s">
        <v>16</v>
      </c>
      <c r="X3720" s="96" t="s">
        <v>16</v>
      </c>
      <c r="Y3720" s="96" t="s">
        <v>16</v>
      </c>
      <c r="Z3720" s="22" t="s">
        <v>16</v>
      </c>
      <c r="AA3720" s="96" t="s">
        <v>16</v>
      </c>
      <c r="AB3720" s="96" t="s">
        <v>16</v>
      </c>
      <c r="AC3720" s="22" t="s">
        <v>16</v>
      </c>
      <c r="AD3720" s="96" t="s">
        <v>16</v>
      </c>
      <c r="AE3720" s="96" t="s">
        <v>16</v>
      </c>
      <c r="AF3720" s="96" t="s">
        <v>16</v>
      </c>
      <c r="AG3720" s="96" t="s">
        <v>16</v>
      </c>
    </row>
    <row r="3721" spans="2:33">
      <c r="B3721" t="s">
        <v>16</v>
      </c>
      <c r="C3721" s="76" t="s">
        <v>16</v>
      </c>
      <c r="D3721" s="76" t="s">
        <v>16</v>
      </c>
      <c r="F3721" t="s">
        <v>16</v>
      </c>
      <c r="G3721" t="s">
        <v>16</v>
      </c>
      <c r="H3721" t="s">
        <v>16</v>
      </c>
      <c r="I3721" t="s">
        <v>16</v>
      </c>
      <c r="K3721" s="22" t="s">
        <v>16</v>
      </c>
      <c r="L3721" s="22" t="s">
        <v>16</v>
      </c>
      <c r="M3721" s="22" t="s">
        <v>16</v>
      </c>
      <c r="N3721" s="22" t="s">
        <v>16</v>
      </c>
      <c r="O3721" s="22" t="s">
        <v>16</v>
      </c>
      <c r="P3721" s="22" t="s">
        <v>16</v>
      </c>
      <c r="Q3721" s="23" t="s">
        <v>16</v>
      </c>
      <c r="R3721" s="22" t="s">
        <v>16</v>
      </c>
      <c r="S3721" s="23" t="s">
        <v>16</v>
      </c>
      <c r="T3721" s="22" t="s">
        <v>16</v>
      </c>
      <c r="U3721" s="23" t="s">
        <v>16</v>
      </c>
      <c r="V3721" s="22" t="s">
        <v>16</v>
      </c>
      <c r="W3721" s="22" t="s">
        <v>16</v>
      </c>
      <c r="X3721" s="96" t="s">
        <v>16</v>
      </c>
      <c r="Y3721" s="96" t="s">
        <v>16</v>
      </c>
      <c r="Z3721" s="22" t="s">
        <v>16</v>
      </c>
      <c r="AA3721" s="96" t="s">
        <v>16</v>
      </c>
      <c r="AB3721" s="96" t="s">
        <v>16</v>
      </c>
      <c r="AC3721" s="22" t="s">
        <v>16</v>
      </c>
      <c r="AD3721" s="96" t="s">
        <v>16</v>
      </c>
      <c r="AE3721" s="96" t="s">
        <v>16</v>
      </c>
      <c r="AF3721" s="96" t="s">
        <v>16</v>
      </c>
      <c r="AG3721" s="96" t="s">
        <v>16</v>
      </c>
    </row>
    <row r="3722" spans="2:33">
      <c r="B3722" t="s">
        <v>16</v>
      </c>
      <c r="C3722" s="76" t="s">
        <v>16</v>
      </c>
      <c r="D3722" s="76" t="s">
        <v>16</v>
      </c>
      <c r="F3722" t="s">
        <v>16</v>
      </c>
      <c r="G3722" t="s">
        <v>16</v>
      </c>
      <c r="H3722" t="s">
        <v>16</v>
      </c>
      <c r="I3722" t="s">
        <v>16</v>
      </c>
      <c r="K3722" s="22" t="s">
        <v>16</v>
      </c>
      <c r="L3722" s="22" t="s">
        <v>16</v>
      </c>
      <c r="M3722" s="22" t="s">
        <v>16</v>
      </c>
      <c r="N3722" s="22" t="s">
        <v>16</v>
      </c>
      <c r="O3722" s="22" t="s">
        <v>16</v>
      </c>
      <c r="P3722" s="22" t="s">
        <v>16</v>
      </c>
      <c r="Q3722" s="23" t="s">
        <v>16</v>
      </c>
      <c r="R3722" s="22" t="s">
        <v>16</v>
      </c>
      <c r="S3722" s="23" t="s">
        <v>16</v>
      </c>
      <c r="T3722" s="22" t="s">
        <v>16</v>
      </c>
      <c r="U3722" s="23" t="s">
        <v>16</v>
      </c>
      <c r="V3722" s="22" t="s">
        <v>16</v>
      </c>
      <c r="W3722" s="22" t="s">
        <v>16</v>
      </c>
      <c r="X3722" s="96" t="s">
        <v>16</v>
      </c>
      <c r="Y3722" s="96" t="s">
        <v>16</v>
      </c>
      <c r="Z3722" s="22" t="s">
        <v>16</v>
      </c>
      <c r="AA3722" s="96" t="s">
        <v>16</v>
      </c>
      <c r="AB3722" s="96" t="s">
        <v>16</v>
      </c>
      <c r="AC3722" s="22" t="s">
        <v>16</v>
      </c>
      <c r="AD3722" s="96" t="s">
        <v>16</v>
      </c>
      <c r="AE3722" s="96" t="s">
        <v>16</v>
      </c>
      <c r="AF3722" s="96" t="s">
        <v>16</v>
      </c>
      <c r="AG3722" s="96" t="s">
        <v>16</v>
      </c>
    </row>
    <row r="3723" spans="2:33">
      <c r="B3723" t="s">
        <v>16</v>
      </c>
      <c r="C3723" s="76" t="s">
        <v>16</v>
      </c>
      <c r="D3723" s="76" t="s">
        <v>16</v>
      </c>
      <c r="F3723" t="s">
        <v>16</v>
      </c>
      <c r="G3723" t="s">
        <v>16</v>
      </c>
      <c r="H3723" t="s">
        <v>16</v>
      </c>
      <c r="I3723" t="s">
        <v>16</v>
      </c>
      <c r="K3723" s="22" t="s">
        <v>16</v>
      </c>
      <c r="L3723" s="22" t="s">
        <v>16</v>
      </c>
      <c r="M3723" s="22" t="s">
        <v>16</v>
      </c>
      <c r="N3723" s="22" t="s">
        <v>16</v>
      </c>
      <c r="O3723" s="22" t="s">
        <v>16</v>
      </c>
      <c r="P3723" s="22" t="s">
        <v>16</v>
      </c>
      <c r="Q3723" s="23" t="s">
        <v>16</v>
      </c>
      <c r="R3723" s="22" t="s">
        <v>16</v>
      </c>
      <c r="S3723" s="23" t="s">
        <v>16</v>
      </c>
      <c r="T3723" s="22" t="s">
        <v>16</v>
      </c>
      <c r="U3723" s="23" t="s">
        <v>16</v>
      </c>
      <c r="V3723" s="22" t="s">
        <v>16</v>
      </c>
      <c r="W3723" s="22" t="s">
        <v>16</v>
      </c>
      <c r="X3723" s="96" t="s">
        <v>16</v>
      </c>
      <c r="Y3723" s="96" t="s">
        <v>16</v>
      </c>
      <c r="Z3723" s="22" t="s">
        <v>16</v>
      </c>
      <c r="AA3723" s="96" t="s">
        <v>16</v>
      </c>
      <c r="AB3723" s="96" t="s">
        <v>16</v>
      </c>
      <c r="AC3723" s="22" t="s">
        <v>16</v>
      </c>
      <c r="AD3723" s="96" t="s">
        <v>16</v>
      </c>
      <c r="AE3723" s="96" t="s">
        <v>16</v>
      </c>
      <c r="AF3723" s="96" t="s">
        <v>16</v>
      </c>
      <c r="AG3723" s="96" t="s">
        <v>16</v>
      </c>
    </row>
    <row r="3724" spans="2:33">
      <c r="B3724" t="s">
        <v>16</v>
      </c>
      <c r="C3724" s="76" t="s">
        <v>16</v>
      </c>
      <c r="D3724" s="76" t="s">
        <v>16</v>
      </c>
      <c r="F3724" t="s">
        <v>16</v>
      </c>
      <c r="G3724" t="s">
        <v>16</v>
      </c>
      <c r="H3724" t="s">
        <v>16</v>
      </c>
      <c r="I3724" t="s">
        <v>16</v>
      </c>
      <c r="K3724" s="22" t="s">
        <v>16</v>
      </c>
      <c r="L3724" s="22" t="s">
        <v>16</v>
      </c>
      <c r="M3724" s="22" t="s">
        <v>16</v>
      </c>
      <c r="N3724" s="22" t="s">
        <v>16</v>
      </c>
      <c r="O3724" s="22" t="s">
        <v>16</v>
      </c>
      <c r="P3724" s="22" t="s">
        <v>16</v>
      </c>
      <c r="Q3724" s="23" t="s">
        <v>16</v>
      </c>
      <c r="R3724" s="22" t="s">
        <v>16</v>
      </c>
      <c r="S3724" s="23" t="s">
        <v>16</v>
      </c>
      <c r="T3724" s="22" t="s">
        <v>16</v>
      </c>
      <c r="U3724" s="23" t="s">
        <v>16</v>
      </c>
      <c r="V3724" s="22" t="s">
        <v>16</v>
      </c>
      <c r="W3724" s="22" t="s">
        <v>16</v>
      </c>
      <c r="X3724" s="96" t="s">
        <v>16</v>
      </c>
      <c r="Y3724" s="96" t="s">
        <v>16</v>
      </c>
      <c r="Z3724" s="22" t="s">
        <v>16</v>
      </c>
      <c r="AA3724" s="96" t="s">
        <v>16</v>
      </c>
      <c r="AB3724" s="96" t="s">
        <v>16</v>
      </c>
      <c r="AC3724" s="22" t="s">
        <v>16</v>
      </c>
      <c r="AD3724" s="96" t="s">
        <v>16</v>
      </c>
      <c r="AE3724" s="96" t="s">
        <v>16</v>
      </c>
      <c r="AF3724" s="96" t="s">
        <v>16</v>
      </c>
      <c r="AG3724" s="96" t="s">
        <v>16</v>
      </c>
    </row>
    <row r="3725" spans="2:33">
      <c r="B3725" t="s">
        <v>16</v>
      </c>
      <c r="C3725" s="76" t="s">
        <v>16</v>
      </c>
      <c r="D3725" s="76" t="s">
        <v>16</v>
      </c>
      <c r="F3725" t="s">
        <v>16</v>
      </c>
      <c r="G3725" t="s">
        <v>16</v>
      </c>
      <c r="H3725" t="s">
        <v>16</v>
      </c>
      <c r="I3725" t="s">
        <v>16</v>
      </c>
      <c r="K3725" s="22" t="s">
        <v>16</v>
      </c>
      <c r="L3725" s="22" t="s">
        <v>16</v>
      </c>
      <c r="M3725" s="22" t="s">
        <v>16</v>
      </c>
      <c r="N3725" s="22" t="s">
        <v>16</v>
      </c>
      <c r="O3725" s="22" t="s">
        <v>16</v>
      </c>
      <c r="P3725" s="22" t="s">
        <v>16</v>
      </c>
      <c r="Q3725" s="23" t="s">
        <v>16</v>
      </c>
      <c r="R3725" s="22" t="s">
        <v>16</v>
      </c>
      <c r="S3725" s="23" t="s">
        <v>16</v>
      </c>
      <c r="T3725" s="22" t="s">
        <v>16</v>
      </c>
      <c r="U3725" s="23" t="s">
        <v>16</v>
      </c>
      <c r="V3725" s="22" t="s">
        <v>16</v>
      </c>
      <c r="W3725" s="22" t="s">
        <v>16</v>
      </c>
      <c r="X3725" s="96" t="s">
        <v>16</v>
      </c>
      <c r="Y3725" s="96" t="s">
        <v>16</v>
      </c>
      <c r="Z3725" s="22" t="s">
        <v>16</v>
      </c>
      <c r="AA3725" s="96" t="s">
        <v>16</v>
      </c>
      <c r="AB3725" s="96" t="s">
        <v>16</v>
      </c>
      <c r="AC3725" s="22" t="s">
        <v>16</v>
      </c>
      <c r="AD3725" s="96" t="s">
        <v>16</v>
      </c>
      <c r="AE3725" s="96" t="s">
        <v>16</v>
      </c>
      <c r="AF3725" s="96" t="s">
        <v>16</v>
      </c>
      <c r="AG3725" s="96" t="s">
        <v>16</v>
      </c>
    </row>
    <row r="3726" spans="2:33">
      <c r="B3726" t="s">
        <v>16</v>
      </c>
      <c r="C3726" s="76" t="s">
        <v>16</v>
      </c>
      <c r="D3726" s="76" t="s">
        <v>16</v>
      </c>
      <c r="F3726" t="s">
        <v>16</v>
      </c>
      <c r="G3726" t="s">
        <v>16</v>
      </c>
      <c r="H3726" t="s">
        <v>16</v>
      </c>
      <c r="I3726" t="s">
        <v>16</v>
      </c>
      <c r="K3726" s="22" t="s">
        <v>16</v>
      </c>
      <c r="L3726" s="22" t="s">
        <v>16</v>
      </c>
      <c r="M3726" s="22" t="s">
        <v>16</v>
      </c>
      <c r="N3726" s="22" t="s">
        <v>16</v>
      </c>
      <c r="O3726" s="22" t="s">
        <v>16</v>
      </c>
      <c r="P3726" s="22" t="s">
        <v>16</v>
      </c>
      <c r="Q3726" s="23" t="s">
        <v>16</v>
      </c>
      <c r="R3726" s="22" t="s">
        <v>16</v>
      </c>
      <c r="S3726" s="23" t="s">
        <v>16</v>
      </c>
      <c r="T3726" s="22" t="s">
        <v>16</v>
      </c>
      <c r="U3726" s="23" t="s">
        <v>16</v>
      </c>
      <c r="V3726" s="22" t="s">
        <v>16</v>
      </c>
      <c r="W3726" s="22" t="s">
        <v>16</v>
      </c>
      <c r="X3726" s="96" t="s">
        <v>16</v>
      </c>
      <c r="Y3726" s="96" t="s">
        <v>16</v>
      </c>
      <c r="Z3726" s="22" t="s">
        <v>16</v>
      </c>
      <c r="AA3726" s="96" t="s">
        <v>16</v>
      </c>
      <c r="AB3726" s="96" t="s">
        <v>16</v>
      </c>
      <c r="AC3726" s="22" t="s">
        <v>16</v>
      </c>
      <c r="AD3726" s="96" t="s">
        <v>16</v>
      </c>
      <c r="AE3726" s="96" t="s">
        <v>16</v>
      </c>
      <c r="AF3726" s="96" t="s">
        <v>16</v>
      </c>
      <c r="AG3726" s="96" t="s">
        <v>16</v>
      </c>
    </row>
    <row r="3727" spans="2:33">
      <c r="B3727" t="s">
        <v>16</v>
      </c>
      <c r="C3727" s="76" t="s">
        <v>16</v>
      </c>
      <c r="D3727" s="76" t="s">
        <v>16</v>
      </c>
      <c r="F3727" t="s">
        <v>16</v>
      </c>
      <c r="G3727" t="s">
        <v>16</v>
      </c>
      <c r="H3727" t="s">
        <v>16</v>
      </c>
      <c r="I3727" t="s">
        <v>16</v>
      </c>
      <c r="K3727" s="22" t="s">
        <v>16</v>
      </c>
      <c r="L3727" s="22" t="s">
        <v>16</v>
      </c>
      <c r="M3727" s="22" t="s">
        <v>16</v>
      </c>
      <c r="N3727" s="22" t="s">
        <v>16</v>
      </c>
      <c r="O3727" s="22" t="s">
        <v>16</v>
      </c>
      <c r="P3727" s="22" t="s">
        <v>16</v>
      </c>
      <c r="Q3727" s="23" t="s">
        <v>16</v>
      </c>
      <c r="R3727" s="22" t="s">
        <v>16</v>
      </c>
      <c r="S3727" s="23" t="s">
        <v>16</v>
      </c>
      <c r="T3727" s="22" t="s">
        <v>16</v>
      </c>
      <c r="U3727" s="23" t="s">
        <v>16</v>
      </c>
      <c r="V3727" s="22" t="s">
        <v>16</v>
      </c>
      <c r="W3727" s="22" t="s">
        <v>16</v>
      </c>
      <c r="X3727" s="96" t="s">
        <v>16</v>
      </c>
      <c r="Y3727" s="96" t="s">
        <v>16</v>
      </c>
      <c r="Z3727" s="22" t="s">
        <v>16</v>
      </c>
      <c r="AA3727" s="96" t="s">
        <v>16</v>
      </c>
      <c r="AB3727" s="96" t="s">
        <v>16</v>
      </c>
      <c r="AC3727" s="22" t="s">
        <v>16</v>
      </c>
      <c r="AD3727" s="96" t="s">
        <v>16</v>
      </c>
      <c r="AE3727" s="96" t="s">
        <v>16</v>
      </c>
      <c r="AF3727" s="96" t="s">
        <v>16</v>
      </c>
      <c r="AG3727" s="96" t="s">
        <v>16</v>
      </c>
    </row>
    <row r="3728" spans="2:33">
      <c r="B3728" t="s">
        <v>16</v>
      </c>
      <c r="C3728" s="76" t="s">
        <v>16</v>
      </c>
      <c r="D3728" s="76" t="s">
        <v>16</v>
      </c>
      <c r="F3728" t="s">
        <v>16</v>
      </c>
      <c r="G3728" t="s">
        <v>16</v>
      </c>
      <c r="H3728" t="s">
        <v>16</v>
      </c>
      <c r="I3728" t="s">
        <v>16</v>
      </c>
      <c r="K3728" s="22" t="s">
        <v>16</v>
      </c>
      <c r="L3728" s="22" t="s">
        <v>16</v>
      </c>
      <c r="M3728" s="22" t="s">
        <v>16</v>
      </c>
      <c r="N3728" s="22" t="s">
        <v>16</v>
      </c>
      <c r="O3728" s="22" t="s">
        <v>16</v>
      </c>
      <c r="P3728" s="22" t="s">
        <v>16</v>
      </c>
      <c r="Q3728" s="23" t="s">
        <v>16</v>
      </c>
      <c r="R3728" s="22" t="s">
        <v>16</v>
      </c>
      <c r="S3728" s="23" t="s">
        <v>16</v>
      </c>
      <c r="T3728" s="22" t="s">
        <v>16</v>
      </c>
      <c r="U3728" s="23" t="s">
        <v>16</v>
      </c>
      <c r="V3728" s="22" t="s">
        <v>16</v>
      </c>
      <c r="W3728" s="22" t="s">
        <v>16</v>
      </c>
      <c r="X3728" s="96" t="s">
        <v>16</v>
      </c>
      <c r="Y3728" s="96" t="s">
        <v>16</v>
      </c>
      <c r="Z3728" s="22" t="s">
        <v>16</v>
      </c>
      <c r="AA3728" s="96" t="s">
        <v>16</v>
      </c>
      <c r="AB3728" s="96" t="s">
        <v>16</v>
      </c>
      <c r="AC3728" s="22" t="s">
        <v>16</v>
      </c>
      <c r="AD3728" s="96" t="s">
        <v>16</v>
      </c>
      <c r="AE3728" s="96" t="s">
        <v>16</v>
      </c>
      <c r="AF3728" s="96" t="s">
        <v>16</v>
      </c>
      <c r="AG3728" s="96" t="s">
        <v>16</v>
      </c>
    </row>
    <row r="3729" spans="2:33">
      <c r="B3729" t="s">
        <v>16</v>
      </c>
      <c r="C3729" s="76" t="s">
        <v>16</v>
      </c>
      <c r="D3729" s="76" t="s">
        <v>16</v>
      </c>
      <c r="F3729" t="s">
        <v>16</v>
      </c>
      <c r="G3729" t="s">
        <v>16</v>
      </c>
      <c r="H3729" t="s">
        <v>16</v>
      </c>
      <c r="I3729" t="s">
        <v>16</v>
      </c>
      <c r="K3729" s="22" t="s">
        <v>16</v>
      </c>
      <c r="L3729" s="22" t="s">
        <v>16</v>
      </c>
      <c r="M3729" s="22" t="s">
        <v>16</v>
      </c>
      <c r="N3729" s="22" t="s">
        <v>16</v>
      </c>
      <c r="O3729" s="22" t="s">
        <v>16</v>
      </c>
      <c r="P3729" s="22" t="s">
        <v>16</v>
      </c>
      <c r="Q3729" s="23" t="s">
        <v>16</v>
      </c>
      <c r="R3729" s="22" t="s">
        <v>16</v>
      </c>
      <c r="S3729" s="23" t="s">
        <v>16</v>
      </c>
      <c r="T3729" s="22" t="s">
        <v>16</v>
      </c>
      <c r="U3729" s="23" t="s">
        <v>16</v>
      </c>
      <c r="V3729" s="22" t="s">
        <v>16</v>
      </c>
      <c r="W3729" s="22" t="s">
        <v>16</v>
      </c>
      <c r="X3729" s="96" t="s">
        <v>16</v>
      </c>
      <c r="Y3729" s="96" t="s">
        <v>16</v>
      </c>
      <c r="Z3729" s="22" t="s">
        <v>16</v>
      </c>
      <c r="AA3729" s="96" t="s">
        <v>16</v>
      </c>
      <c r="AB3729" s="96" t="s">
        <v>16</v>
      </c>
      <c r="AC3729" s="22" t="s">
        <v>16</v>
      </c>
      <c r="AD3729" s="96" t="s">
        <v>16</v>
      </c>
      <c r="AE3729" s="96" t="s">
        <v>16</v>
      </c>
      <c r="AF3729" s="96" t="s">
        <v>16</v>
      </c>
      <c r="AG3729" s="96" t="s">
        <v>16</v>
      </c>
    </row>
    <row r="3730" spans="2:33">
      <c r="B3730" t="s">
        <v>16</v>
      </c>
      <c r="C3730" s="76" t="s">
        <v>16</v>
      </c>
      <c r="D3730" s="76" t="s">
        <v>16</v>
      </c>
      <c r="F3730" t="s">
        <v>16</v>
      </c>
      <c r="G3730" t="s">
        <v>16</v>
      </c>
      <c r="H3730" t="s">
        <v>16</v>
      </c>
      <c r="I3730" t="s">
        <v>16</v>
      </c>
      <c r="K3730" s="22" t="s">
        <v>16</v>
      </c>
      <c r="L3730" s="22" t="s">
        <v>16</v>
      </c>
      <c r="M3730" s="22" t="s">
        <v>16</v>
      </c>
      <c r="N3730" s="22" t="s">
        <v>16</v>
      </c>
      <c r="O3730" s="22" t="s">
        <v>16</v>
      </c>
      <c r="P3730" s="22" t="s">
        <v>16</v>
      </c>
      <c r="Q3730" s="23" t="s">
        <v>16</v>
      </c>
      <c r="R3730" s="22" t="s">
        <v>16</v>
      </c>
      <c r="S3730" s="23" t="s">
        <v>16</v>
      </c>
      <c r="T3730" s="22" t="s">
        <v>16</v>
      </c>
      <c r="U3730" s="23" t="s">
        <v>16</v>
      </c>
      <c r="V3730" s="22" t="s">
        <v>16</v>
      </c>
      <c r="W3730" s="22" t="s">
        <v>16</v>
      </c>
      <c r="X3730" s="96" t="s">
        <v>16</v>
      </c>
      <c r="Y3730" s="96" t="s">
        <v>16</v>
      </c>
      <c r="Z3730" s="22" t="s">
        <v>16</v>
      </c>
      <c r="AA3730" s="96" t="s">
        <v>16</v>
      </c>
      <c r="AB3730" s="96" t="s">
        <v>16</v>
      </c>
      <c r="AC3730" s="22" t="s">
        <v>16</v>
      </c>
      <c r="AD3730" s="96" t="s">
        <v>16</v>
      </c>
      <c r="AE3730" s="96" t="s">
        <v>16</v>
      </c>
      <c r="AF3730" s="96" t="s">
        <v>16</v>
      </c>
      <c r="AG3730" s="96" t="s">
        <v>16</v>
      </c>
    </row>
    <row r="3731" spans="2:33">
      <c r="B3731" t="s">
        <v>16</v>
      </c>
      <c r="C3731" s="76" t="s">
        <v>16</v>
      </c>
      <c r="D3731" s="76" t="s">
        <v>16</v>
      </c>
      <c r="F3731" t="s">
        <v>16</v>
      </c>
      <c r="G3731" t="s">
        <v>16</v>
      </c>
      <c r="H3731" t="s">
        <v>16</v>
      </c>
      <c r="I3731" t="s">
        <v>16</v>
      </c>
      <c r="K3731" s="22" t="s">
        <v>16</v>
      </c>
      <c r="L3731" s="22" t="s">
        <v>16</v>
      </c>
      <c r="M3731" s="22" t="s">
        <v>16</v>
      </c>
      <c r="N3731" s="22" t="s">
        <v>16</v>
      </c>
      <c r="O3731" s="22" t="s">
        <v>16</v>
      </c>
      <c r="P3731" s="22" t="s">
        <v>16</v>
      </c>
      <c r="Q3731" s="23" t="s">
        <v>16</v>
      </c>
      <c r="R3731" s="22" t="s">
        <v>16</v>
      </c>
      <c r="S3731" s="23" t="s">
        <v>16</v>
      </c>
      <c r="T3731" s="22" t="s">
        <v>16</v>
      </c>
      <c r="U3731" s="23" t="s">
        <v>16</v>
      </c>
      <c r="V3731" s="22" t="s">
        <v>16</v>
      </c>
      <c r="W3731" s="22" t="s">
        <v>16</v>
      </c>
      <c r="X3731" s="96" t="s">
        <v>16</v>
      </c>
      <c r="Y3731" s="96" t="s">
        <v>16</v>
      </c>
      <c r="Z3731" s="22" t="s">
        <v>16</v>
      </c>
      <c r="AA3731" s="96" t="s">
        <v>16</v>
      </c>
      <c r="AB3731" s="96" t="s">
        <v>16</v>
      </c>
      <c r="AC3731" s="22" t="s">
        <v>16</v>
      </c>
      <c r="AD3731" s="96" t="s">
        <v>16</v>
      </c>
      <c r="AE3731" s="96" t="s">
        <v>16</v>
      </c>
      <c r="AF3731" s="96" t="s">
        <v>16</v>
      </c>
      <c r="AG3731" s="96" t="s">
        <v>16</v>
      </c>
    </row>
    <row r="3732" spans="2:33">
      <c r="B3732" t="s">
        <v>16</v>
      </c>
      <c r="C3732" s="76" t="s">
        <v>16</v>
      </c>
      <c r="D3732" s="76" t="s">
        <v>16</v>
      </c>
      <c r="F3732" t="s">
        <v>16</v>
      </c>
      <c r="G3732" t="s">
        <v>16</v>
      </c>
      <c r="H3732" t="s">
        <v>16</v>
      </c>
      <c r="I3732" t="s">
        <v>16</v>
      </c>
      <c r="K3732" s="22" t="s">
        <v>16</v>
      </c>
      <c r="L3732" s="22" t="s">
        <v>16</v>
      </c>
      <c r="M3732" s="22" t="s">
        <v>16</v>
      </c>
      <c r="N3732" s="22" t="s">
        <v>16</v>
      </c>
      <c r="O3732" s="22" t="s">
        <v>16</v>
      </c>
      <c r="P3732" s="22" t="s">
        <v>16</v>
      </c>
      <c r="Q3732" s="23" t="s">
        <v>16</v>
      </c>
      <c r="R3732" s="22" t="s">
        <v>16</v>
      </c>
      <c r="S3732" s="23" t="s">
        <v>16</v>
      </c>
      <c r="T3732" s="22" t="s">
        <v>16</v>
      </c>
      <c r="U3732" s="23" t="s">
        <v>16</v>
      </c>
      <c r="V3732" s="22" t="s">
        <v>16</v>
      </c>
      <c r="W3732" s="22" t="s">
        <v>16</v>
      </c>
      <c r="X3732" s="96" t="s">
        <v>16</v>
      </c>
      <c r="Y3732" s="96" t="s">
        <v>16</v>
      </c>
      <c r="Z3732" s="22" t="s">
        <v>16</v>
      </c>
      <c r="AA3732" s="96" t="s">
        <v>16</v>
      </c>
      <c r="AB3732" s="96" t="s">
        <v>16</v>
      </c>
      <c r="AC3732" s="22" t="s">
        <v>16</v>
      </c>
      <c r="AD3732" s="96" t="s">
        <v>16</v>
      </c>
      <c r="AE3732" s="96" t="s">
        <v>16</v>
      </c>
      <c r="AF3732" s="96" t="s">
        <v>16</v>
      </c>
      <c r="AG3732" s="96" t="s">
        <v>16</v>
      </c>
    </row>
    <row r="3733" spans="2:33">
      <c r="B3733" t="s">
        <v>16</v>
      </c>
      <c r="C3733" s="76" t="s">
        <v>16</v>
      </c>
      <c r="D3733" s="76" t="s">
        <v>16</v>
      </c>
      <c r="F3733" t="s">
        <v>16</v>
      </c>
      <c r="G3733" t="s">
        <v>16</v>
      </c>
      <c r="H3733" t="s">
        <v>16</v>
      </c>
      <c r="I3733" t="s">
        <v>16</v>
      </c>
      <c r="K3733" s="22" t="s">
        <v>16</v>
      </c>
      <c r="L3733" s="22" t="s">
        <v>16</v>
      </c>
      <c r="M3733" s="22" t="s">
        <v>16</v>
      </c>
      <c r="N3733" s="22" t="s">
        <v>16</v>
      </c>
      <c r="O3733" s="22" t="s">
        <v>16</v>
      </c>
      <c r="P3733" s="22" t="s">
        <v>16</v>
      </c>
      <c r="Q3733" s="23" t="s">
        <v>16</v>
      </c>
      <c r="R3733" s="22" t="s">
        <v>16</v>
      </c>
      <c r="S3733" s="23" t="s">
        <v>16</v>
      </c>
      <c r="T3733" s="22" t="s">
        <v>16</v>
      </c>
      <c r="U3733" s="23" t="s">
        <v>16</v>
      </c>
      <c r="V3733" s="22" t="s">
        <v>16</v>
      </c>
      <c r="W3733" s="22" t="s">
        <v>16</v>
      </c>
      <c r="X3733" s="96" t="s">
        <v>16</v>
      </c>
      <c r="Y3733" s="96" t="s">
        <v>16</v>
      </c>
      <c r="Z3733" s="22" t="s">
        <v>16</v>
      </c>
      <c r="AA3733" s="96" t="s">
        <v>16</v>
      </c>
      <c r="AB3733" s="96" t="s">
        <v>16</v>
      </c>
      <c r="AC3733" s="22" t="s">
        <v>16</v>
      </c>
      <c r="AD3733" s="96" t="s">
        <v>16</v>
      </c>
      <c r="AE3733" s="96" t="s">
        <v>16</v>
      </c>
      <c r="AF3733" s="96" t="s">
        <v>16</v>
      </c>
      <c r="AG3733" s="96" t="s">
        <v>16</v>
      </c>
    </row>
    <row r="3734" spans="2:33">
      <c r="B3734" t="s">
        <v>16</v>
      </c>
      <c r="C3734" s="76" t="s">
        <v>16</v>
      </c>
      <c r="D3734" s="76" t="s">
        <v>16</v>
      </c>
      <c r="F3734" t="s">
        <v>16</v>
      </c>
      <c r="G3734" t="s">
        <v>16</v>
      </c>
      <c r="H3734" t="s">
        <v>16</v>
      </c>
      <c r="I3734" t="s">
        <v>16</v>
      </c>
      <c r="K3734" s="22" t="s">
        <v>16</v>
      </c>
      <c r="L3734" s="22" t="s">
        <v>16</v>
      </c>
      <c r="M3734" s="22" t="s">
        <v>16</v>
      </c>
      <c r="N3734" s="22" t="s">
        <v>16</v>
      </c>
      <c r="O3734" s="22" t="s">
        <v>16</v>
      </c>
      <c r="P3734" s="22" t="s">
        <v>16</v>
      </c>
      <c r="Q3734" s="23" t="s">
        <v>16</v>
      </c>
      <c r="R3734" s="22" t="s">
        <v>16</v>
      </c>
      <c r="S3734" s="23" t="s">
        <v>16</v>
      </c>
      <c r="T3734" s="22" t="s">
        <v>16</v>
      </c>
      <c r="U3734" s="23" t="s">
        <v>16</v>
      </c>
      <c r="V3734" s="22" t="s">
        <v>16</v>
      </c>
      <c r="W3734" s="22" t="s">
        <v>16</v>
      </c>
      <c r="X3734" s="96" t="s">
        <v>16</v>
      </c>
      <c r="Y3734" s="96" t="s">
        <v>16</v>
      </c>
      <c r="Z3734" s="22" t="s">
        <v>16</v>
      </c>
      <c r="AA3734" s="96" t="s">
        <v>16</v>
      </c>
      <c r="AB3734" s="96" t="s">
        <v>16</v>
      </c>
      <c r="AC3734" s="22" t="s">
        <v>16</v>
      </c>
      <c r="AD3734" s="96" t="s">
        <v>16</v>
      </c>
      <c r="AE3734" s="96" t="s">
        <v>16</v>
      </c>
      <c r="AF3734" s="96" t="s">
        <v>16</v>
      </c>
      <c r="AG3734" s="96" t="s">
        <v>16</v>
      </c>
    </row>
    <row r="3735" spans="2:33">
      <c r="B3735" t="s">
        <v>16</v>
      </c>
      <c r="C3735" s="76" t="s">
        <v>16</v>
      </c>
      <c r="D3735" s="76" t="s">
        <v>16</v>
      </c>
      <c r="F3735" t="s">
        <v>16</v>
      </c>
      <c r="G3735" t="s">
        <v>16</v>
      </c>
      <c r="H3735" t="s">
        <v>16</v>
      </c>
      <c r="I3735" t="s">
        <v>16</v>
      </c>
      <c r="K3735" s="22" t="s">
        <v>16</v>
      </c>
      <c r="L3735" s="22" t="s">
        <v>16</v>
      </c>
      <c r="M3735" s="22" t="s">
        <v>16</v>
      </c>
      <c r="N3735" s="22" t="s">
        <v>16</v>
      </c>
      <c r="O3735" s="22" t="s">
        <v>16</v>
      </c>
      <c r="P3735" s="22" t="s">
        <v>16</v>
      </c>
      <c r="Q3735" s="23" t="s">
        <v>16</v>
      </c>
      <c r="R3735" s="22" t="s">
        <v>16</v>
      </c>
      <c r="S3735" s="23" t="s">
        <v>16</v>
      </c>
      <c r="T3735" s="22" t="s">
        <v>16</v>
      </c>
      <c r="U3735" s="23" t="s">
        <v>16</v>
      </c>
      <c r="V3735" s="22" t="s">
        <v>16</v>
      </c>
      <c r="W3735" s="22" t="s">
        <v>16</v>
      </c>
      <c r="X3735" s="96" t="s">
        <v>16</v>
      </c>
      <c r="Y3735" s="96" t="s">
        <v>16</v>
      </c>
      <c r="Z3735" s="22" t="s">
        <v>16</v>
      </c>
      <c r="AA3735" s="96" t="s">
        <v>16</v>
      </c>
      <c r="AB3735" s="96" t="s">
        <v>16</v>
      </c>
      <c r="AC3735" s="22" t="s">
        <v>16</v>
      </c>
      <c r="AD3735" s="96" t="s">
        <v>16</v>
      </c>
      <c r="AE3735" s="96" t="s">
        <v>16</v>
      </c>
      <c r="AF3735" s="96" t="s">
        <v>16</v>
      </c>
      <c r="AG3735" s="96" t="s">
        <v>16</v>
      </c>
    </row>
    <row r="3736" spans="2:33">
      <c r="B3736" t="s">
        <v>16</v>
      </c>
      <c r="C3736" s="76" t="s">
        <v>16</v>
      </c>
      <c r="D3736" s="76" t="s">
        <v>16</v>
      </c>
      <c r="F3736" t="s">
        <v>16</v>
      </c>
      <c r="G3736" t="s">
        <v>16</v>
      </c>
      <c r="H3736" t="s">
        <v>16</v>
      </c>
      <c r="I3736" t="s">
        <v>16</v>
      </c>
      <c r="K3736" s="22" t="s">
        <v>16</v>
      </c>
      <c r="L3736" s="22" t="s">
        <v>16</v>
      </c>
      <c r="M3736" s="22" t="s">
        <v>16</v>
      </c>
      <c r="N3736" s="22" t="s">
        <v>16</v>
      </c>
      <c r="O3736" s="22" t="s">
        <v>16</v>
      </c>
      <c r="P3736" s="22" t="s">
        <v>16</v>
      </c>
      <c r="Q3736" s="23" t="s">
        <v>16</v>
      </c>
      <c r="R3736" s="22" t="s">
        <v>16</v>
      </c>
      <c r="S3736" s="23" t="s">
        <v>16</v>
      </c>
      <c r="T3736" s="22" t="s">
        <v>16</v>
      </c>
      <c r="U3736" s="23" t="s">
        <v>16</v>
      </c>
      <c r="V3736" s="22" t="s">
        <v>16</v>
      </c>
      <c r="W3736" s="22" t="s">
        <v>16</v>
      </c>
      <c r="X3736" s="96" t="s">
        <v>16</v>
      </c>
      <c r="Y3736" s="96" t="s">
        <v>16</v>
      </c>
      <c r="Z3736" s="22" t="s">
        <v>16</v>
      </c>
      <c r="AA3736" s="96" t="s">
        <v>16</v>
      </c>
      <c r="AB3736" s="96" t="s">
        <v>16</v>
      </c>
      <c r="AC3736" s="22" t="s">
        <v>16</v>
      </c>
      <c r="AD3736" s="96" t="s">
        <v>16</v>
      </c>
      <c r="AE3736" s="96" t="s">
        <v>16</v>
      </c>
      <c r="AF3736" s="96" t="s">
        <v>16</v>
      </c>
      <c r="AG3736" s="96" t="s">
        <v>16</v>
      </c>
    </row>
    <row r="3737" spans="2:33">
      <c r="B3737" t="s">
        <v>16</v>
      </c>
      <c r="C3737" s="76" t="s">
        <v>16</v>
      </c>
      <c r="D3737" s="76" t="s">
        <v>16</v>
      </c>
      <c r="F3737" t="s">
        <v>16</v>
      </c>
      <c r="G3737" t="s">
        <v>16</v>
      </c>
      <c r="H3737" t="s">
        <v>16</v>
      </c>
      <c r="I3737" t="s">
        <v>16</v>
      </c>
      <c r="K3737" s="22" t="s">
        <v>16</v>
      </c>
      <c r="L3737" s="22" t="s">
        <v>16</v>
      </c>
      <c r="M3737" s="22" t="s">
        <v>16</v>
      </c>
      <c r="N3737" s="22" t="s">
        <v>16</v>
      </c>
      <c r="O3737" s="22" t="s">
        <v>16</v>
      </c>
      <c r="P3737" s="22" t="s">
        <v>16</v>
      </c>
      <c r="Q3737" s="23" t="s">
        <v>16</v>
      </c>
      <c r="R3737" s="22" t="s">
        <v>16</v>
      </c>
      <c r="S3737" s="23" t="s">
        <v>16</v>
      </c>
      <c r="T3737" s="22" t="s">
        <v>16</v>
      </c>
      <c r="U3737" s="23" t="s">
        <v>16</v>
      </c>
      <c r="V3737" s="22" t="s">
        <v>16</v>
      </c>
      <c r="W3737" s="22" t="s">
        <v>16</v>
      </c>
      <c r="X3737" s="96" t="s">
        <v>16</v>
      </c>
      <c r="Y3737" s="96" t="s">
        <v>16</v>
      </c>
      <c r="Z3737" s="22" t="s">
        <v>16</v>
      </c>
      <c r="AA3737" s="96" t="s">
        <v>16</v>
      </c>
      <c r="AB3737" s="96" t="s">
        <v>16</v>
      </c>
      <c r="AC3737" s="22" t="s">
        <v>16</v>
      </c>
      <c r="AD3737" s="96" t="s">
        <v>16</v>
      </c>
      <c r="AE3737" s="96" t="s">
        <v>16</v>
      </c>
      <c r="AF3737" s="96" t="s">
        <v>16</v>
      </c>
      <c r="AG3737" s="96" t="s">
        <v>16</v>
      </c>
    </row>
    <row r="3738" spans="2:33">
      <c r="B3738" t="s">
        <v>16</v>
      </c>
      <c r="C3738" s="76" t="s">
        <v>16</v>
      </c>
      <c r="D3738" s="76" t="s">
        <v>16</v>
      </c>
      <c r="F3738" t="s">
        <v>16</v>
      </c>
      <c r="G3738" t="s">
        <v>16</v>
      </c>
      <c r="H3738" t="s">
        <v>16</v>
      </c>
      <c r="I3738" t="s">
        <v>16</v>
      </c>
      <c r="K3738" s="22" t="s">
        <v>16</v>
      </c>
      <c r="L3738" s="22" t="s">
        <v>16</v>
      </c>
      <c r="M3738" s="22" t="s">
        <v>16</v>
      </c>
      <c r="N3738" s="22" t="s">
        <v>16</v>
      </c>
      <c r="O3738" s="22" t="s">
        <v>16</v>
      </c>
      <c r="P3738" s="22" t="s">
        <v>16</v>
      </c>
      <c r="Q3738" s="23" t="s">
        <v>16</v>
      </c>
      <c r="R3738" s="22" t="s">
        <v>16</v>
      </c>
      <c r="S3738" s="23" t="s">
        <v>16</v>
      </c>
      <c r="T3738" s="22" t="s">
        <v>16</v>
      </c>
      <c r="U3738" s="23" t="s">
        <v>16</v>
      </c>
      <c r="V3738" s="22" t="s">
        <v>16</v>
      </c>
      <c r="W3738" s="22" t="s">
        <v>16</v>
      </c>
      <c r="X3738" s="96" t="s">
        <v>16</v>
      </c>
      <c r="Y3738" s="96" t="s">
        <v>16</v>
      </c>
      <c r="Z3738" s="22" t="s">
        <v>16</v>
      </c>
      <c r="AA3738" s="96" t="s">
        <v>16</v>
      </c>
      <c r="AB3738" s="96" t="s">
        <v>16</v>
      </c>
      <c r="AC3738" s="22" t="s">
        <v>16</v>
      </c>
      <c r="AD3738" s="96" t="s">
        <v>16</v>
      </c>
      <c r="AE3738" s="96" t="s">
        <v>16</v>
      </c>
      <c r="AF3738" s="96" t="s">
        <v>16</v>
      </c>
      <c r="AG3738" s="96" t="s">
        <v>16</v>
      </c>
    </row>
    <row r="3739" spans="2:33">
      <c r="B3739" t="s">
        <v>16</v>
      </c>
      <c r="C3739" s="76" t="s">
        <v>16</v>
      </c>
      <c r="D3739" s="76" t="s">
        <v>16</v>
      </c>
      <c r="F3739" t="s">
        <v>16</v>
      </c>
      <c r="G3739" t="s">
        <v>16</v>
      </c>
      <c r="H3739" t="s">
        <v>16</v>
      </c>
      <c r="I3739" t="s">
        <v>16</v>
      </c>
      <c r="K3739" s="22" t="s">
        <v>16</v>
      </c>
      <c r="L3739" s="22" t="s">
        <v>16</v>
      </c>
      <c r="M3739" s="22" t="s">
        <v>16</v>
      </c>
      <c r="N3739" s="22" t="s">
        <v>16</v>
      </c>
      <c r="O3739" s="22" t="s">
        <v>16</v>
      </c>
      <c r="P3739" s="22" t="s">
        <v>16</v>
      </c>
      <c r="Q3739" s="23" t="s">
        <v>16</v>
      </c>
      <c r="R3739" s="22" t="s">
        <v>16</v>
      </c>
      <c r="S3739" s="23" t="s">
        <v>16</v>
      </c>
      <c r="T3739" s="22" t="s">
        <v>16</v>
      </c>
      <c r="U3739" s="23" t="s">
        <v>16</v>
      </c>
      <c r="V3739" s="22" t="s">
        <v>16</v>
      </c>
      <c r="W3739" s="22" t="s">
        <v>16</v>
      </c>
      <c r="X3739" s="96" t="s">
        <v>16</v>
      </c>
      <c r="Y3739" s="96" t="s">
        <v>16</v>
      </c>
      <c r="Z3739" s="22" t="s">
        <v>16</v>
      </c>
      <c r="AA3739" s="96" t="s">
        <v>16</v>
      </c>
      <c r="AB3739" s="96" t="s">
        <v>16</v>
      </c>
      <c r="AC3739" s="22" t="s">
        <v>16</v>
      </c>
      <c r="AD3739" s="96" t="s">
        <v>16</v>
      </c>
      <c r="AE3739" s="96" t="s">
        <v>16</v>
      </c>
      <c r="AF3739" s="96" t="s">
        <v>16</v>
      </c>
      <c r="AG3739" s="96" t="s">
        <v>16</v>
      </c>
    </row>
    <row r="3740" spans="2:33">
      <c r="B3740" t="s">
        <v>16</v>
      </c>
      <c r="C3740" s="76" t="s">
        <v>16</v>
      </c>
      <c r="D3740" s="76" t="s">
        <v>16</v>
      </c>
      <c r="F3740" t="s">
        <v>16</v>
      </c>
      <c r="G3740" t="s">
        <v>16</v>
      </c>
      <c r="H3740" t="s">
        <v>16</v>
      </c>
      <c r="I3740" t="s">
        <v>16</v>
      </c>
      <c r="K3740" s="22" t="s">
        <v>16</v>
      </c>
      <c r="L3740" s="22" t="s">
        <v>16</v>
      </c>
      <c r="M3740" s="22" t="s">
        <v>16</v>
      </c>
      <c r="N3740" s="22" t="s">
        <v>16</v>
      </c>
      <c r="O3740" s="22" t="s">
        <v>16</v>
      </c>
      <c r="P3740" s="22" t="s">
        <v>16</v>
      </c>
      <c r="Q3740" s="23" t="s">
        <v>16</v>
      </c>
      <c r="R3740" s="22" t="s">
        <v>16</v>
      </c>
      <c r="S3740" s="23" t="s">
        <v>16</v>
      </c>
      <c r="T3740" s="22" t="s">
        <v>16</v>
      </c>
      <c r="U3740" s="23" t="s">
        <v>16</v>
      </c>
      <c r="V3740" s="22" t="s">
        <v>16</v>
      </c>
      <c r="W3740" s="22" t="s">
        <v>16</v>
      </c>
      <c r="X3740" s="96" t="s">
        <v>16</v>
      </c>
      <c r="Y3740" s="96" t="s">
        <v>16</v>
      </c>
      <c r="Z3740" s="22" t="s">
        <v>16</v>
      </c>
      <c r="AA3740" s="96" t="s">
        <v>16</v>
      </c>
      <c r="AB3740" s="96" t="s">
        <v>16</v>
      </c>
      <c r="AC3740" s="22" t="s">
        <v>16</v>
      </c>
      <c r="AD3740" s="96" t="s">
        <v>16</v>
      </c>
      <c r="AE3740" s="96" t="s">
        <v>16</v>
      </c>
      <c r="AF3740" s="96" t="s">
        <v>16</v>
      </c>
      <c r="AG3740" s="96" t="s">
        <v>16</v>
      </c>
    </row>
    <row r="3741" spans="2:33">
      <c r="B3741" t="s">
        <v>16</v>
      </c>
      <c r="C3741" s="76" t="s">
        <v>16</v>
      </c>
      <c r="D3741" s="76" t="s">
        <v>16</v>
      </c>
      <c r="F3741" t="s">
        <v>16</v>
      </c>
      <c r="G3741" t="s">
        <v>16</v>
      </c>
      <c r="H3741" t="s">
        <v>16</v>
      </c>
      <c r="I3741" t="s">
        <v>16</v>
      </c>
      <c r="K3741" s="22" t="s">
        <v>16</v>
      </c>
      <c r="L3741" s="22" t="s">
        <v>16</v>
      </c>
      <c r="M3741" s="22" t="s">
        <v>16</v>
      </c>
      <c r="N3741" s="22" t="s">
        <v>16</v>
      </c>
      <c r="O3741" s="22" t="s">
        <v>16</v>
      </c>
      <c r="P3741" s="22" t="s">
        <v>16</v>
      </c>
      <c r="Q3741" s="23" t="s">
        <v>16</v>
      </c>
      <c r="R3741" s="22" t="s">
        <v>16</v>
      </c>
      <c r="S3741" s="23" t="s">
        <v>16</v>
      </c>
      <c r="T3741" s="22" t="s">
        <v>16</v>
      </c>
      <c r="U3741" s="23" t="s">
        <v>16</v>
      </c>
      <c r="V3741" s="22" t="s">
        <v>16</v>
      </c>
      <c r="W3741" s="22" t="s">
        <v>16</v>
      </c>
      <c r="X3741" s="96" t="s">
        <v>16</v>
      </c>
      <c r="Y3741" s="96" t="s">
        <v>16</v>
      </c>
      <c r="Z3741" s="22" t="s">
        <v>16</v>
      </c>
      <c r="AA3741" s="96" t="s">
        <v>16</v>
      </c>
      <c r="AB3741" s="96" t="s">
        <v>16</v>
      </c>
      <c r="AC3741" s="22" t="s">
        <v>16</v>
      </c>
      <c r="AD3741" s="96" t="s">
        <v>16</v>
      </c>
      <c r="AE3741" s="96" t="s">
        <v>16</v>
      </c>
      <c r="AF3741" s="96" t="s">
        <v>16</v>
      </c>
      <c r="AG3741" s="96" t="s">
        <v>16</v>
      </c>
    </row>
    <row r="3742" spans="2:33">
      <c r="B3742" t="s">
        <v>16</v>
      </c>
      <c r="C3742" s="76" t="s">
        <v>16</v>
      </c>
      <c r="D3742" s="76" t="s">
        <v>16</v>
      </c>
      <c r="F3742" t="s">
        <v>16</v>
      </c>
      <c r="G3742" t="s">
        <v>16</v>
      </c>
      <c r="H3742" t="s">
        <v>16</v>
      </c>
      <c r="I3742" t="s">
        <v>16</v>
      </c>
      <c r="K3742" s="22" t="s">
        <v>16</v>
      </c>
      <c r="L3742" s="22" t="s">
        <v>16</v>
      </c>
      <c r="M3742" s="22" t="s">
        <v>16</v>
      </c>
      <c r="N3742" s="22" t="s">
        <v>16</v>
      </c>
      <c r="O3742" s="22" t="s">
        <v>16</v>
      </c>
      <c r="P3742" s="22" t="s">
        <v>16</v>
      </c>
      <c r="Q3742" s="23" t="s">
        <v>16</v>
      </c>
      <c r="R3742" s="22" t="s">
        <v>16</v>
      </c>
      <c r="S3742" s="23" t="s">
        <v>16</v>
      </c>
      <c r="T3742" s="22" t="s">
        <v>16</v>
      </c>
      <c r="U3742" s="23" t="s">
        <v>16</v>
      </c>
      <c r="V3742" s="22" t="s">
        <v>16</v>
      </c>
      <c r="W3742" s="22" t="s">
        <v>16</v>
      </c>
      <c r="X3742" s="96" t="s">
        <v>16</v>
      </c>
      <c r="Y3742" s="96" t="s">
        <v>16</v>
      </c>
      <c r="Z3742" s="22" t="s">
        <v>16</v>
      </c>
      <c r="AA3742" s="96" t="s">
        <v>16</v>
      </c>
      <c r="AB3742" s="96" t="s">
        <v>16</v>
      </c>
      <c r="AC3742" s="22" t="s">
        <v>16</v>
      </c>
      <c r="AD3742" s="96" t="s">
        <v>16</v>
      </c>
      <c r="AE3742" s="96" t="s">
        <v>16</v>
      </c>
      <c r="AF3742" s="96" t="s">
        <v>16</v>
      </c>
      <c r="AG3742" s="96" t="s">
        <v>16</v>
      </c>
    </row>
    <row r="3743" spans="2:33">
      <c r="B3743" t="s">
        <v>16</v>
      </c>
      <c r="C3743" s="76" t="s">
        <v>16</v>
      </c>
      <c r="D3743" s="76" t="s">
        <v>16</v>
      </c>
      <c r="F3743" t="s">
        <v>16</v>
      </c>
      <c r="G3743" t="s">
        <v>16</v>
      </c>
      <c r="H3743" t="s">
        <v>16</v>
      </c>
      <c r="I3743" t="s">
        <v>16</v>
      </c>
      <c r="K3743" s="22" t="s">
        <v>16</v>
      </c>
      <c r="L3743" s="22" t="s">
        <v>16</v>
      </c>
      <c r="M3743" s="22" t="s">
        <v>16</v>
      </c>
      <c r="N3743" s="22" t="s">
        <v>16</v>
      </c>
      <c r="O3743" s="22" t="s">
        <v>16</v>
      </c>
      <c r="P3743" s="22" t="s">
        <v>16</v>
      </c>
      <c r="Q3743" s="23" t="s">
        <v>16</v>
      </c>
      <c r="R3743" s="22" t="s">
        <v>16</v>
      </c>
      <c r="S3743" s="23" t="s">
        <v>16</v>
      </c>
      <c r="T3743" s="22" t="s">
        <v>16</v>
      </c>
      <c r="U3743" s="23" t="s">
        <v>16</v>
      </c>
      <c r="V3743" s="22" t="s">
        <v>16</v>
      </c>
      <c r="W3743" s="22" t="s">
        <v>16</v>
      </c>
      <c r="X3743" s="96" t="s">
        <v>16</v>
      </c>
      <c r="Y3743" s="96" t="s">
        <v>16</v>
      </c>
      <c r="Z3743" s="22" t="s">
        <v>16</v>
      </c>
      <c r="AA3743" s="96" t="s">
        <v>16</v>
      </c>
      <c r="AB3743" s="96" t="s">
        <v>16</v>
      </c>
      <c r="AC3743" s="22" t="s">
        <v>16</v>
      </c>
      <c r="AD3743" s="96" t="s">
        <v>16</v>
      </c>
      <c r="AE3743" s="96" t="s">
        <v>16</v>
      </c>
      <c r="AF3743" s="96" t="s">
        <v>16</v>
      </c>
      <c r="AG3743" s="96" t="s">
        <v>16</v>
      </c>
    </row>
    <row r="3744" spans="2:33">
      <c r="B3744" t="s">
        <v>16</v>
      </c>
      <c r="C3744" s="76" t="s">
        <v>16</v>
      </c>
      <c r="D3744" s="76" t="s">
        <v>16</v>
      </c>
      <c r="F3744" t="s">
        <v>16</v>
      </c>
      <c r="G3744" t="s">
        <v>16</v>
      </c>
      <c r="H3744" t="s">
        <v>16</v>
      </c>
      <c r="I3744" t="s">
        <v>16</v>
      </c>
      <c r="K3744" s="22" t="s">
        <v>16</v>
      </c>
      <c r="L3744" s="22" t="s">
        <v>16</v>
      </c>
      <c r="M3744" s="22" t="s">
        <v>16</v>
      </c>
      <c r="N3744" s="22" t="s">
        <v>16</v>
      </c>
      <c r="O3744" s="22" t="s">
        <v>16</v>
      </c>
      <c r="P3744" s="22" t="s">
        <v>16</v>
      </c>
      <c r="Q3744" s="23" t="s">
        <v>16</v>
      </c>
      <c r="R3744" s="22" t="s">
        <v>16</v>
      </c>
      <c r="S3744" s="23" t="s">
        <v>16</v>
      </c>
      <c r="T3744" s="22" t="s">
        <v>16</v>
      </c>
      <c r="U3744" s="23" t="s">
        <v>16</v>
      </c>
      <c r="V3744" s="22" t="s">
        <v>16</v>
      </c>
      <c r="W3744" s="22" t="s">
        <v>16</v>
      </c>
      <c r="X3744" s="96" t="s">
        <v>16</v>
      </c>
      <c r="Y3744" s="96" t="s">
        <v>16</v>
      </c>
      <c r="Z3744" s="22" t="s">
        <v>16</v>
      </c>
      <c r="AA3744" s="96" t="s">
        <v>16</v>
      </c>
      <c r="AB3744" s="96" t="s">
        <v>16</v>
      </c>
      <c r="AC3744" s="22" t="s">
        <v>16</v>
      </c>
      <c r="AD3744" s="96" t="s">
        <v>16</v>
      </c>
      <c r="AE3744" s="96" t="s">
        <v>16</v>
      </c>
      <c r="AF3744" s="96" t="s">
        <v>16</v>
      </c>
      <c r="AG3744" s="96" t="s">
        <v>16</v>
      </c>
    </row>
    <row r="3745" spans="2:33">
      <c r="B3745" t="s">
        <v>16</v>
      </c>
      <c r="C3745" s="76" t="s">
        <v>16</v>
      </c>
      <c r="D3745" s="76" t="s">
        <v>16</v>
      </c>
      <c r="F3745" t="s">
        <v>16</v>
      </c>
      <c r="G3745" t="s">
        <v>16</v>
      </c>
      <c r="H3745" t="s">
        <v>16</v>
      </c>
      <c r="I3745" t="s">
        <v>16</v>
      </c>
      <c r="K3745" s="22" t="s">
        <v>16</v>
      </c>
      <c r="L3745" s="22" t="s">
        <v>16</v>
      </c>
      <c r="M3745" s="22" t="s">
        <v>16</v>
      </c>
      <c r="N3745" s="22" t="s">
        <v>16</v>
      </c>
      <c r="O3745" s="22" t="s">
        <v>16</v>
      </c>
      <c r="P3745" s="22" t="s">
        <v>16</v>
      </c>
      <c r="Q3745" s="23" t="s">
        <v>16</v>
      </c>
      <c r="R3745" s="22" t="s">
        <v>16</v>
      </c>
      <c r="S3745" s="23" t="s">
        <v>16</v>
      </c>
      <c r="T3745" s="22" t="s">
        <v>16</v>
      </c>
      <c r="U3745" s="23" t="s">
        <v>16</v>
      </c>
      <c r="V3745" s="22" t="s">
        <v>16</v>
      </c>
      <c r="W3745" s="22" t="s">
        <v>16</v>
      </c>
      <c r="X3745" s="96" t="s">
        <v>16</v>
      </c>
      <c r="Y3745" s="96" t="s">
        <v>16</v>
      </c>
      <c r="Z3745" s="22" t="s">
        <v>16</v>
      </c>
      <c r="AA3745" s="96" t="s">
        <v>16</v>
      </c>
      <c r="AB3745" s="96" t="s">
        <v>16</v>
      </c>
      <c r="AC3745" s="22" t="s">
        <v>16</v>
      </c>
      <c r="AD3745" s="96" t="s">
        <v>16</v>
      </c>
      <c r="AE3745" s="96" t="s">
        <v>16</v>
      </c>
      <c r="AF3745" s="96" t="s">
        <v>16</v>
      </c>
      <c r="AG3745" s="96" t="s">
        <v>16</v>
      </c>
    </row>
    <row r="3746" spans="2:33">
      <c r="B3746" t="s">
        <v>16</v>
      </c>
      <c r="C3746" s="76" t="s">
        <v>16</v>
      </c>
      <c r="D3746" s="76" t="s">
        <v>16</v>
      </c>
      <c r="F3746" t="s">
        <v>16</v>
      </c>
      <c r="G3746" t="s">
        <v>16</v>
      </c>
      <c r="H3746" t="s">
        <v>16</v>
      </c>
      <c r="I3746" t="s">
        <v>16</v>
      </c>
      <c r="K3746" s="22" t="s">
        <v>16</v>
      </c>
      <c r="L3746" s="22" t="s">
        <v>16</v>
      </c>
      <c r="M3746" s="22" t="s">
        <v>16</v>
      </c>
      <c r="N3746" s="22" t="s">
        <v>16</v>
      </c>
      <c r="O3746" s="22" t="s">
        <v>16</v>
      </c>
      <c r="P3746" s="22" t="s">
        <v>16</v>
      </c>
      <c r="Q3746" s="23" t="s">
        <v>16</v>
      </c>
      <c r="R3746" s="22" t="s">
        <v>16</v>
      </c>
      <c r="S3746" s="23" t="s">
        <v>16</v>
      </c>
      <c r="T3746" s="22" t="s">
        <v>16</v>
      </c>
      <c r="U3746" s="23" t="s">
        <v>16</v>
      </c>
      <c r="V3746" s="22" t="s">
        <v>16</v>
      </c>
      <c r="W3746" s="22" t="s">
        <v>16</v>
      </c>
      <c r="X3746" s="96" t="s">
        <v>16</v>
      </c>
      <c r="Y3746" s="96" t="s">
        <v>16</v>
      </c>
      <c r="Z3746" s="22" t="s">
        <v>16</v>
      </c>
      <c r="AA3746" s="96" t="s">
        <v>16</v>
      </c>
      <c r="AB3746" s="96" t="s">
        <v>16</v>
      </c>
      <c r="AC3746" s="22" t="s">
        <v>16</v>
      </c>
      <c r="AD3746" s="96" t="s">
        <v>16</v>
      </c>
      <c r="AE3746" s="96" t="s">
        <v>16</v>
      </c>
      <c r="AF3746" s="96" t="s">
        <v>16</v>
      </c>
      <c r="AG3746" s="96" t="s">
        <v>16</v>
      </c>
    </row>
    <row r="3747" spans="2:33">
      <c r="B3747" t="s">
        <v>16</v>
      </c>
      <c r="C3747" s="76" t="s">
        <v>16</v>
      </c>
      <c r="D3747" s="76" t="s">
        <v>16</v>
      </c>
      <c r="F3747" t="s">
        <v>16</v>
      </c>
      <c r="G3747" t="s">
        <v>16</v>
      </c>
      <c r="H3747" t="s">
        <v>16</v>
      </c>
      <c r="I3747" t="s">
        <v>16</v>
      </c>
      <c r="K3747" s="22" t="s">
        <v>16</v>
      </c>
      <c r="L3747" s="22" t="s">
        <v>16</v>
      </c>
      <c r="M3747" s="22" t="s">
        <v>16</v>
      </c>
      <c r="N3747" s="22" t="s">
        <v>16</v>
      </c>
      <c r="O3747" s="22" t="s">
        <v>16</v>
      </c>
      <c r="P3747" s="22" t="s">
        <v>16</v>
      </c>
      <c r="Q3747" s="23" t="s">
        <v>16</v>
      </c>
      <c r="R3747" s="22" t="s">
        <v>16</v>
      </c>
      <c r="S3747" s="23" t="s">
        <v>16</v>
      </c>
      <c r="T3747" s="22" t="s">
        <v>16</v>
      </c>
      <c r="U3747" s="23" t="s">
        <v>16</v>
      </c>
      <c r="V3747" s="22" t="s">
        <v>16</v>
      </c>
      <c r="W3747" s="22" t="s">
        <v>16</v>
      </c>
      <c r="X3747" s="96" t="s">
        <v>16</v>
      </c>
      <c r="Y3747" s="96" t="s">
        <v>16</v>
      </c>
      <c r="Z3747" s="22" t="s">
        <v>16</v>
      </c>
      <c r="AA3747" s="96" t="s">
        <v>16</v>
      </c>
      <c r="AB3747" s="96" t="s">
        <v>16</v>
      </c>
      <c r="AC3747" s="22" t="s">
        <v>16</v>
      </c>
      <c r="AD3747" s="96" t="s">
        <v>16</v>
      </c>
      <c r="AE3747" s="96" t="s">
        <v>16</v>
      </c>
      <c r="AF3747" s="96" t="s">
        <v>16</v>
      </c>
      <c r="AG3747" s="96" t="s">
        <v>16</v>
      </c>
    </row>
    <row r="3748" spans="2:33">
      <c r="B3748" t="s">
        <v>16</v>
      </c>
      <c r="C3748" s="76" t="s">
        <v>16</v>
      </c>
      <c r="D3748" s="76" t="s">
        <v>16</v>
      </c>
      <c r="F3748" t="s">
        <v>16</v>
      </c>
      <c r="G3748" t="s">
        <v>16</v>
      </c>
      <c r="H3748" t="s">
        <v>16</v>
      </c>
      <c r="I3748" t="s">
        <v>16</v>
      </c>
      <c r="K3748" s="22" t="s">
        <v>16</v>
      </c>
      <c r="L3748" s="22" t="s">
        <v>16</v>
      </c>
      <c r="M3748" s="22" t="s">
        <v>16</v>
      </c>
      <c r="N3748" s="22" t="s">
        <v>16</v>
      </c>
      <c r="O3748" s="22" t="s">
        <v>16</v>
      </c>
      <c r="P3748" s="22" t="s">
        <v>16</v>
      </c>
      <c r="Q3748" s="23" t="s">
        <v>16</v>
      </c>
      <c r="R3748" s="22" t="s">
        <v>16</v>
      </c>
      <c r="S3748" s="23" t="s">
        <v>16</v>
      </c>
      <c r="T3748" s="22" t="s">
        <v>16</v>
      </c>
      <c r="U3748" s="23" t="s">
        <v>16</v>
      </c>
      <c r="V3748" s="22" t="s">
        <v>16</v>
      </c>
      <c r="W3748" s="22" t="s">
        <v>16</v>
      </c>
      <c r="X3748" s="96" t="s">
        <v>16</v>
      </c>
      <c r="Y3748" s="96" t="s">
        <v>16</v>
      </c>
      <c r="Z3748" s="22" t="s">
        <v>16</v>
      </c>
      <c r="AA3748" s="96" t="s">
        <v>16</v>
      </c>
      <c r="AB3748" s="96" t="s">
        <v>16</v>
      </c>
      <c r="AC3748" s="22" t="s">
        <v>16</v>
      </c>
      <c r="AD3748" s="96" t="s">
        <v>16</v>
      </c>
      <c r="AE3748" s="96" t="s">
        <v>16</v>
      </c>
      <c r="AF3748" s="96" t="s">
        <v>16</v>
      </c>
      <c r="AG3748" s="96" t="s">
        <v>16</v>
      </c>
    </row>
    <row r="3749" spans="2:33">
      <c r="B3749" t="s">
        <v>16</v>
      </c>
      <c r="C3749" s="76" t="s">
        <v>16</v>
      </c>
      <c r="D3749" s="76" t="s">
        <v>16</v>
      </c>
      <c r="F3749" t="s">
        <v>16</v>
      </c>
      <c r="G3749" t="s">
        <v>16</v>
      </c>
      <c r="H3749" t="s">
        <v>16</v>
      </c>
      <c r="I3749" t="s">
        <v>16</v>
      </c>
      <c r="K3749" s="22" t="s">
        <v>16</v>
      </c>
      <c r="L3749" s="22" t="s">
        <v>16</v>
      </c>
      <c r="M3749" s="22" t="s">
        <v>16</v>
      </c>
      <c r="N3749" s="22" t="s">
        <v>16</v>
      </c>
      <c r="O3749" s="22" t="s">
        <v>16</v>
      </c>
      <c r="P3749" s="22" t="s">
        <v>16</v>
      </c>
      <c r="Q3749" s="23" t="s">
        <v>16</v>
      </c>
      <c r="R3749" s="22" t="s">
        <v>16</v>
      </c>
      <c r="S3749" s="23" t="s">
        <v>16</v>
      </c>
      <c r="T3749" s="22" t="s">
        <v>16</v>
      </c>
      <c r="U3749" s="23" t="s">
        <v>16</v>
      </c>
      <c r="V3749" s="22" t="s">
        <v>16</v>
      </c>
      <c r="W3749" s="22" t="s">
        <v>16</v>
      </c>
      <c r="X3749" s="96" t="s">
        <v>16</v>
      </c>
      <c r="Y3749" s="96" t="s">
        <v>16</v>
      </c>
      <c r="Z3749" s="22" t="s">
        <v>16</v>
      </c>
      <c r="AA3749" s="96" t="s">
        <v>16</v>
      </c>
      <c r="AB3749" s="96" t="s">
        <v>16</v>
      </c>
      <c r="AC3749" s="22" t="s">
        <v>16</v>
      </c>
      <c r="AD3749" s="96" t="s">
        <v>16</v>
      </c>
      <c r="AE3749" s="96" t="s">
        <v>16</v>
      </c>
      <c r="AF3749" s="96" t="s">
        <v>16</v>
      </c>
      <c r="AG3749" s="96" t="s">
        <v>16</v>
      </c>
    </row>
    <row r="3750" spans="2:33">
      <c r="B3750" t="s">
        <v>16</v>
      </c>
      <c r="C3750" s="76" t="s">
        <v>16</v>
      </c>
      <c r="D3750" s="76" t="s">
        <v>16</v>
      </c>
      <c r="F3750" t="s">
        <v>16</v>
      </c>
      <c r="G3750" t="s">
        <v>16</v>
      </c>
      <c r="H3750" t="s">
        <v>16</v>
      </c>
      <c r="I3750" t="s">
        <v>16</v>
      </c>
      <c r="K3750" s="22" t="s">
        <v>16</v>
      </c>
      <c r="L3750" s="22" t="s">
        <v>16</v>
      </c>
      <c r="M3750" s="22" t="s">
        <v>16</v>
      </c>
      <c r="N3750" s="22" t="s">
        <v>16</v>
      </c>
      <c r="O3750" s="22" t="s">
        <v>16</v>
      </c>
      <c r="P3750" s="22" t="s">
        <v>16</v>
      </c>
      <c r="Q3750" s="23" t="s">
        <v>16</v>
      </c>
      <c r="R3750" s="22" t="s">
        <v>16</v>
      </c>
      <c r="S3750" s="23" t="s">
        <v>16</v>
      </c>
      <c r="T3750" s="22" t="s">
        <v>16</v>
      </c>
      <c r="U3750" s="23" t="s">
        <v>16</v>
      </c>
      <c r="V3750" s="22" t="s">
        <v>16</v>
      </c>
      <c r="W3750" s="22" t="s">
        <v>16</v>
      </c>
      <c r="X3750" s="96" t="s">
        <v>16</v>
      </c>
      <c r="Y3750" s="96" t="s">
        <v>16</v>
      </c>
      <c r="Z3750" s="22" t="s">
        <v>16</v>
      </c>
      <c r="AA3750" s="96" t="s">
        <v>16</v>
      </c>
      <c r="AB3750" s="96" t="s">
        <v>16</v>
      </c>
      <c r="AC3750" s="22" t="s">
        <v>16</v>
      </c>
      <c r="AD3750" s="96" t="s">
        <v>16</v>
      </c>
      <c r="AE3750" s="96" t="s">
        <v>16</v>
      </c>
      <c r="AF3750" s="96" t="s">
        <v>16</v>
      </c>
      <c r="AG3750" s="96" t="s">
        <v>16</v>
      </c>
    </row>
    <row r="3751" spans="2:33">
      <c r="B3751" t="s">
        <v>16</v>
      </c>
      <c r="C3751" s="76" t="s">
        <v>16</v>
      </c>
      <c r="D3751" s="76" t="s">
        <v>16</v>
      </c>
      <c r="F3751" t="s">
        <v>16</v>
      </c>
      <c r="G3751" t="s">
        <v>16</v>
      </c>
      <c r="H3751" t="s">
        <v>16</v>
      </c>
      <c r="I3751" t="s">
        <v>16</v>
      </c>
      <c r="K3751" s="22" t="s">
        <v>16</v>
      </c>
      <c r="L3751" s="22" t="s">
        <v>16</v>
      </c>
      <c r="M3751" s="22" t="s">
        <v>16</v>
      </c>
      <c r="N3751" s="22" t="s">
        <v>16</v>
      </c>
      <c r="O3751" s="22" t="s">
        <v>16</v>
      </c>
      <c r="P3751" s="22" t="s">
        <v>16</v>
      </c>
      <c r="Q3751" s="23" t="s">
        <v>16</v>
      </c>
      <c r="R3751" s="22" t="s">
        <v>16</v>
      </c>
      <c r="S3751" s="23" t="s">
        <v>16</v>
      </c>
      <c r="T3751" s="22" t="s">
        <v>16</v>
      </c>
      <c r="U3751" s="23" t="s">
        <v>16</v>
      </c>
      <c r="V3751" s="22" t="s">
        <v>16</v>
      </c>
      <c r="W3751" s="22" t="s">
        <v>16</v>
      </c>
      <c r="X3751" s="96" t="s">
        <v>16</v>
      </c>
      <c r="Y3751" s="96" t="s">
        <v>16</v>
      </c>
      <c r="Z3751" s="22" t="s">
        <v>16</v>
      </c>
      <c r="AA3751" s="96" t="s">
        <v>16</v>
      </c>
      <c r="AB3751" s="96" t="s">
        <v>16</v>
      </c>
      <c r="AC3751" s="22" t="s">
        <v>16</v>
      </c>
      <c r="AD3751" s="96" t="s">
        <v>16</v>
      </c>
      <c r="AE3751" s="96" t="s">
        <v>16</v>
      </c>
      <c r="AF3751" s="96" t="s">
        <v>16</v>
      </c>
      <c r="AG3751" s="96" t="s">
        <v>16</v>
      </c>
    </row>
    <row r="3752" spans="2:33">
      <c r="B3752" t="s">
        <v>16</v>
      </c>
      <c r="C3752" s="76" t="s">
        <v>16</v>
      </c>
      <c r="D3752" s="76" t="s">
        <v>16</v>
      </c>
      <c r="F3752" t="s">
        <v>16</v>
      </c>
      <c r="G3752" t="s">
        <v>16</v>
      </c>
      <c r="H3752" t="s">
        <v>16</v>
      </c>
      <c r="I3752" t="s">
        <v>16</v>
      </c>
      <c r="K3752" s="22" t="s">
        <v>16</v>
      </c>
      <c r="L3752" s="22" t="s">
        <v>16</v>
      </c>
      <c r="M3752" s="22" t="s">
        <v>16</v>
      </c>
      <c r="N3752" s="22" t="s">
        <v>16</v>
      </c>
      <c r="O3752" s="22" t="s">
        <v>16</v>
      </c>
      <c r="P3752" s="22" t="s">
        <v>16</v>
      </c>
      <c r="Q3752" s="23" t="s">
        <v>16</v>
      </c>
      <c r="R3752" s="22" t="s">
        <v>16</v>
      </c>
      <c r="S3752" s="23" t="s">
        <v>16</v>
      </c>
      <c r="T3752" s="22" t="s">
        <v>16</v>
      </c>
      <c r="U3752" s="23" t="s">
        <v>16</v>
      </c>
      <c r="V3752" s="22" t="s">
        <v>16</v>
      </c>
      <c r="W3752" s="22" t="s">
        <v>16</v>
      </c>
      <c r="X3752" s="96" t="s">
        <v>16</v>
      </c>
      <c r="Y3752" s="96" t="s">
        <v>16</v>
      </c>
      <c r="Z3752" s="22" t="s">
        <v>16</v>
      </c>
      <c r="AA3752" s="96" t="s">
        <v>16</v>
      </c>
      <c r="AB3752" s="96" t="s">
        <v>16</v>
      </c>
      <c r="AC3752" s="22" t="s">
        <v>16</v>
      </c>
      <c r="AD3752" s="96" t="s">
        <v>16</v>
      </c>
      <c r="AE3752" s="96" t="s">
        <v>16</v>
      </c>
      <c r="AF3752" s="96" t="s">
        <v>16</v>
      </c>
      <c r="AG3752" s="96" t="s">
        <v>16</v>
      </c>
    </row>
    <row r="3753" spans="2:33">
      <c r="B3753" t="s">
        <v>16</v>
      </c>
      <c r="C3753" s="76" t="s">
        <v>16</v>
      </c>
      <c r="D3753" s="76" t="s">
        <v>16</v>
      </c>
      <c r="F3753" t="s">
        <v>16</v>
      </c>
      <c r="G3753" t="s">
        <v>16</v>
      </c>
      <c r="H3753" t="s">
        <v>16</v>
      </c>
      <c r="I3753" t="s">
        <v>16</v>
      </c>
      <c r="K3753" s="22" t="s">
        <v>16</v>
      </c>
      <c r="L3753" s="22" t="s">
        <v>16</v>
      </c>
      <c r="M3753" s="22" t="s">
        <v>16</v>
      </c>
      <c r="N3753" s="22" t="s">
        <v>16</v>
      </c>
      <c r="O3753" s="22" t="s">
        <v>16</v>
      </c>
      <c r="P3753" s="22" t="s">
        <v>16</v>
      </c>
      <c r="Q3753" s="23" t="s">
        <v>16</v>
      </c>
      <c r="R3753" s="22" t="s">
        <v>16</v>
      </c>
      <c r="S3753" s="23" t="s">
        <v>16</v>
      </c>
      <c r="T3753" s="22" t="s">
        <v>16</v>
      </c>
      <c r="U3753" s="23" t="s">
        <v>16</v>
      </c>
      <c r="V3753" s="22" t="s">
        <v>16</v>
      </c>
      <c r="W3753" s="22" t="s">
        <v>16</v>
      </c>
      <c r="X3753" s="96" t="s">
        <v>16</v>
      </c>
      <c r="Y3753" s="96" t="s">
        <v>16</v>
      </c>
      <c r="Z3753" s="22" t="s">
        <v>16</v>
      </c>
      <c r="AA3753" s="96" t="s">
        <v>16</v>
      </c>
      <c r="AB3753" s="96" t="s">
        <v>16</v>
      </c>
      <c r="AC3753" s="22" t="s">
        <v>16</v>
      </c>
      <c r="AD3753" s="96" t="s">
        <v>16</v>
      </c>
      <c r="AE3753" s="96" t="s">
        <v>16</v>
      </c>
      <c r="AF3753" s="96" t="s">
        <v>16</v>
      </c>
      <c r="AG3753" s="96" t="s">
        <v>16</v>
      </c>
    </row>
    <row r="3754" spans="2:33">
      <c r="B3754" t="s">
        <v>16</v>
      </c>
      <c r="C3754" s="76" t="s">
        <v>16</v>
      </c>
      <c r="D3754" s="76" t="s">
        <v>16</v>
      </c>
      <c r="F3754" t="s">
        <v>16</v>
      </c>
      <c r="G3754" t="s">
        <v>16</v>
      </c>
      <c r="H3754" t="s">
        <v>16</v>
      </c>
      <c r="I3754" t="s">
        <v>16</v>
      </c>
      <c r="K3754" s="22" t="s">
        <v>16</v>
      </c>
      <c r="L3754" s="22" t="s">
        <v>16</v>
      </c>
      <c r="M3754" s="22" t="s">
        <v>16</v>
      </c>
      <c r="N3754" s="22" t="s">
        <v>16</v>
      </c>
      <c r="O3754" s="22" t="s">
        <v>16</v>
      </c>
      <c r="P3754" s="22" t="s">
        <v>16</v>
      </c>
      <c r="Q3754" s="23" t="s">
        <v>16</v>
      </c>
      <c r="R3754" s="22" t="s">
        <v>16</v>
      </c>
      <c r="S3754" s="23" t="s">
        <v>16</v>
      </c>
      <c r="T3754" s="22" t="s">
        <v>16</v>
      </c>
      <c r="U3754" s="23" t="s">
        <v>16</v>
      </c>
      <c r="V3754" s="22" t="s">
        <v>16</v>
      </c>
      <c r="W3754" s="22" t="s">
        <v>16</v>
      </c>
      <c r="X3754" s="96" t="s">
        <v>16</v>
      </c>
      <c r="Y3754" s="96" t="s">
        <v>16</v>
      </c>
      <c r="Z3754" s="22" t="s">
        <v>16</v>
      </c>
      <c r="AA3754" s="96" t="s">
        <v>16</v>
      </c>
      <c r="AB3754" s="96" t="s">
        <v>16</v>
      </c>
      <c r="AC3754" s="22" t="s">
        <v>16</v>
      </c>
      <c r="AD3754" s="96" t="s">
        <v>16</v>
      </c>
      <c r="AE3754" s="96" t="s">
        <v>16</v>
      </c>
      <c r="AF3754" s="96" t="s">
        <v>16</v>
      </c>
      <c r="AG3754" s="96" t="s">
        <v>16</v>
      </c>
    </row>
    <row r="3755" spans="2:33">
      <c r="B3755" t="s">
        <v>16</v>
      </c>
      <c r="C3755" s="76" t="s">
        <v>16</v>
      </c>
      <c r="D3755" s="76" t="s">
        <v>16</v>
      </c>
      <c r="F3755" t="s">
        <v>16</v>
      </c>
      <c r="G3755" t="s">
        <v>16</v>
      </c>
      <c r="H3755" t="s">
        <v>16</v>
      </c>
      <c r="I3755" t="s">
        <v>16</v>
      </c>
      <c r="K3755" s="22" t="s">
        <v>16</v>
      </c>
      <c r="L3755" s="22" t="s">
        <v>16</v>
      </c>
      <c r="M3755" s="22" t="s">
        <v>16</v>
      </c>
      <c r="N3755" s="22" t="s">
        <v>16</v>
      </c>
      <c r="O3755" s="22" t="s">
        <v>16</v>
      </c>
      <c r="P3755" s="22" t="s">
        <v>16</v>
      </c>
      <c r="Q3755" s="23" t="s">
        <v>16</v>
      </c>
      <c r="R3755" s="22" t="s">
        <v>16</v>
      </c>
      <c r="S3755" s="23" t="s">
        <v>16</v>
      </c>
      <c r="T3755" s="22" t="s">
        <v>16</v>
      </c>
      <c r="U3755" s="23" t="s">
        <v>16</v>
      </c>
      <c r="V3755" s="22" t="s">
        <v>16</v>
      </c>
      <c r="W3755" s="22" t="s">
        <v>16</v>
      </c>
      <c r="X3755" s="96" t="s">
        <v>16</v>
      </c>
      <c r="Y3755" s="96" t="s">
        <v>16</v>
      </c>
      <c r="Z3755" s="22" t="s">
        <v>16</v>
      </c>
      <c r="AA3755" s="96" t="s">
        <v>16</v>
      </c>
      <c r="AB3755" s="96" t="s">
        <v>16</v>
      </c>
      <c r="AC3755" s="22" t="s">
        <v>16</v>
      </c>
      <c r="AD3755" s="96" t="s">
        <v>16</v>
      </c>
      <c r="AE3755" s="96" t="s">
        <v>16</v>
      </c>
      <c r="AF3755" s="96" t="s">
        <v>16</v>
      </c>
      <c r="AG3755" s="96" t="s">
        <v>16</v>
      </c>
    </row>
    <row r="3756" spans="2:33">
      <c r="B3756" t="s">
        <v>16</v>
      </c>
      <c r="C3756" s="76" t="s">
        <v>16</v>
      </c>
      <c r="D3756" s="76" t="s">
        <v>16</v>
      </c>
      <c r="F3756" t="s">
        <v>16</v>
      </c>
      <c r="G3756" t="s">
        <v>16</v>
      </c>
      <c r="H3756" t="s">
        <v>16</v>
      </c>
      <c r="I3756" t="s">
        <v>16</v>
      </c>
      <c r="K3756" s="22" t="s">
        <v>16</v>
      </c>
      <c r="L3756" s="22" t="s">
        <v>16</v>
      </c>
      <c r="M3756" s="22" t="s">
        <v>16</v>
      </c>
      <c r="N3756" s="22" t="s">
        <v>16</v>
      </c>
      <c r="O3756" s="22" t="s">
        <v>16</v>
      </c>
      <c r="P3756" s="22" t="s">
        <v>16</v>
      </c>
      <c r="Q3756" s="23" t="s">
        <v>16</v>
      </c>
      <c r="R3756" s="22" t="s">
        <v>16</v>
      </c>
      <c r="S3756" s="23" t="s">
        <v>16</v>
      </c>
      <c r="T3756" s="22" t="s">
        <v>16</v>
      </c>
      <c r="U3756" s="23" t="s">
        <v>16</v>
      </c>
      <c r="V3756" s="22" t="s">
        <v>16</v>
      </c>
      <c r="W3756" s="22" t="s">
        <v>16</v>
      </c>
      <c r="X3756" s="96" t="s">
        <v>16</v>
      </c>
      <c r="Y3756" s="96" t="s">
        <v>16</v>
      </c>
      <c r="Z3756" s="22" t="s">
        <v>16</v>
      </c>
      <c r="AA3756" s="96" t="s">
        <v>16</v>
      </c>
      <c r="AB3756" s="96" t="s">
        <v>16</v>
      </c>
      <c r="AC3756" s="22" t="s">
        <v>16</v>
      </c>
      <c r="AD3756" s="96" t="s">
        <v>16</v>
      </c>
      <c r="AE3756" s="96" t="s">
        <v>16</v>
      </c>
      <c r="AF3756" s="96" t="s">
        <v>16</v>
      </c>
      <c r="AG3756" s="96" t="s">
        <v>16</v>
      </c>
    </row>
    <row r="3757" spans="2:33">
      <c r="B3757" t="s">
        <v>16</v>
      </c>
      <c r="C3757" s="76" t="s">
        <v>16</v>
      </c>
      <c r="D3757" s="76" t="s">
        <v>16</v>
      </c>
      <c r="F3757" t="s">
        <v>16</v>
      </c>
      <c r="G3757" t="s">
        <v>16</v>
      </c>
      <c r="H3757" t="s">
        <v>16</v>
      </c>
      <c r="I3757" t="s">
        <v>16</v>
      </c>
      <c r="K3757" s="22" t="s">
        <v>16</v>
      </c>
      <c r="L3757" s="22" t="s">
        <v>16</v>
      </c>
      <c r="M3757" s="22" t="s">
        <v>16</v>
      </c>
      <c r="N3757" s="22" t="s">
        <v>16</v>
      </c>
      <c r="O3757" s="22" t="s">
        <v>16</v>
      </c>
      <c r="P3757" s="22" t="s">
        <v>16</v>
      </c>
      <c r="Q3757" s="23" t="s">
        <v>16</v>
      </c>
      <c r="R3757" s="22" t="s">
        <v>16</v>
      </c>
      <c r="S3757" s="23" t="s">
        <v>16</v>
      </c>
      <c r="T3757" s="22" t="s">
        <v>16</v>
      </c>
      <c r="U3757" s="23" t="s">
        <v>16</v>
      </c>
      <c r="V3757" s="22" t="s">
        <v>16</v>
      </c>
      <c r="W3757" s="22" t="s">
        <v>16</v>
      </c>
      <c r="X3757" s="96" t="s">
        <v>16</v>
      </c>
      <c r="Y3757" s="96" t="s">
        <v>16</v>
      </c>
      <c r="Z3757" s="22" t="s">
        <v>16</v>
      </c>
      <c r="AA3757" s="96" t="s">
        <v>16</v>
      </c>
      <c r="AB3757" s="96" t="s">
        <v>16</v>
      </c>
      <c r="AC3757" s="22" t="s">
        <v>16</v>
      </c>
      <c r="AD3757" s="96" t="s">
        <v>16</v>
      </c>
      <c r="AE3757" s="96" t="s">
        <v>16</v>
      </c>
      <c r="AF3757" s="96" t="s">
        <v>16</v>
      </c>
      <c r="AG3757" s="96" t="s">
        <v>16</v>
      </c>
    </row>
    <row r="3758" spans="2:33">
      <c r="B3758" t="s">
        <v>16</v>
      </c>
      <c r="C3758" s="76" t="s">
        <v>16</v>
      </c>
      <c r="D3758" s="76" t="s">
        <v>16</v>
      </c>
      <c r="F3758" t="s">
        <v>16</v>
      </c>
      <c r="G3758" t="s">
        <v>16</v>
      </c>
      <c r="H3758" t="s">
        <v>16</v>
      </c>
      <c r="I3758" t="s">
        <v>16</v>
      </c>
      <c r="K3758" s="22" t="s">
        <v>16</v>
      </c>
      <c r="L3758" s="22" t="s">
        <v>16</v>
      </c>
      <c r="M3758" s="22" t="s">
        <v>16</v>
      </c>
      <c r="N3758" s="22" t="s">
        <v>16</v>
      </c>
      <c r="O3758" s="22" t="s">
        <v>16</v>
      </c>
      <c r="P3758" s="22" t="s">
        <v>16</v>
      </c>
      <c r="Q3758" s="23" t="s">
        <v>16</v>
      </c>
      <c r="R3758" s="22" t="s">
        <v>16</v>
      </c>
      <c r="S3758" s="23" t="s">
        <v>16</v>
      </c>
      <c r="T3758" s="22" t="s">
        <v>16</v>
      </c>
      <c r="U3758" s="23" t="s">
        <v>16</v>
      </c>
      <c r="V3758" s="22" t="s">
        <v>16</v>
      </c>
      <c r="W3758" s="22" t="s">
        <v>16</v>
      </c>
      <c r="X3758" s="96" t="s">
        <v>16</v>
      </c>
      <c r="Y3758" s="96" t="s">
        <v>16</v>
      </c>
      <c r="Z3758" s="22" t="s">
        <v>16</v>
      </c>
      <c r="AA3758" s="96" t="s">
        <v>16</v>
      </c>
      <c r="AB3758" s="96" t="s">
        <v>16</v>
      </c>
      <c r="AC3758" s="22" t="s">
        <v>16</v>
      </c>
      <c r="AD3758" s="96" t="s">
        <v>16</v>
      </c>
      <c r="AE3758" s="96" t="s">
        <v>16</v>
      </c>
      <c r="AF3758" s="96" t="s">
        <v>16</v>
      </c>
      <c r="AG3758" s="96" t="s">
        <v>16</v>
      </c>
    </row>
    <row r="3759" spans="2:33">
      <c r="B3759" t="s">
        <v>16</v>
      </c>
      <c r="C3759" s="76" t="s">
        <v>16</v>
      </c>
      <c r="D3759" s="76" t="s">
        <v>16</v>
      </c>
      <c r="F3759" t="s">
        <v>16</v>
      </c>
      <c r="G3759" t="s">
        <v>16</v>
      </c>
      <c r="H3759" t="s">
        <v>16</v>
      </c>
      <c r="I3759" t="s">
        <v>16</v>
      </c>
      <c r="K3759" s="22" t="s">
        <v>16</v>
      </c>
      <c r="L3759" s="22" t="s">
        <v>16</v>
      </c>
      <c r="M3759" s="22" t="s">
        <v>16</v>
      </c>
      <c r="N3759" s="22" t="s">
        <v>16</v>
      </c>
      <c r="O3759" s="22" t="s">
        <v>16</v>
      </c>
      <c r="P3759" s="22" t="s">
        <v>16</v>
      </c>
      <c r="Q3759" s="23" t="s">
        <v>16</v>
      </c>
      <c r="R3759" s="22" t="s">
        <v>16</v>
      </c>
      <c r="S3759" s="23" t="s">
        <v>16</v>
      </c>
      <c r="T3759" s="22" t="s">
        <v>16</v>
      </c>
      <c r="U3759" s="23" t="s">
        <v>16</v>
      </c>
      <c r="V3759" s="22" t="s">
        <v>16</v>
      </c>
      <c r="W3759" s="22" t="s">
        <v>16</v>
      </c>
      <c r="X3759" s="96" t="s">
        <v>16</v>
      </c>
      <c r="Y3759" s="96" t="s">
        <v>16</v>
      </c>
      <c r="Z3759" s="22" t="s">
        <v>16</v>
      </c>
      <c r="AA3759" s="96" t="s">
        <v>16</v>
      </c>
      <c r="AB3759" s="96" t="s">
        <v>16</v>
      </c>
      <c r="AC3759" s="22" t="s">
        <v>16</v>
      </c>
      <c r="AD3759" s="96" t="s">
        <v>16</v>
      </c>
      <c r="AE3759" s="96" t="s">
        <v>16</v>
      </c>
      <c r="AF3759" s="96" t="s">
        <v>16</v>
      </c>
      <c r="AG3759" s="96" t="s">
        <v>16</v>
      </c>
    </row>
    <row r="3760" spans="2:33">
      <c r="B3760" t="s">
        <v>16</v>
      </c>
      <c r="C3760" s="76" t="s">
        <v>16</v>
      </c>
      <c r="D3760" s="76" t="s">
        <v>16</v>
      </c>
      <c r="F3760" t="s">
        <v>16</v>
      </c>
      <c r="G3760" t="s">
        <v>16</v>
      </c>
      <c r="H3760" t="s">
        <v>16</v>
      </c>
      <c r="I3760" t="s">
        <v>16</v>
      </c>
      <c r="K3760" s="22" t="s">
        <v>16</v>
      </c>
      <c r="L3760" s="22" t="s">
        <v>16</v>
      </c>
      <c r="M3760" s="22" t="s">
        <v>16</v>
      </c>
      <c r="N3760" s="22" t="s">
        <v>16</v>
      </c>
      <c r="O3760" s="22" t="s">
        <v>16</v>
      </c>
      <c r="P3760" s="22" t="s">
        <v>16</v>
      </c>
      <c r="Q3760" s="23" t="s">
        <v>16</v>
      </c>
      <c r="R3760" s="22" t="s">
        <v>16</v>
      </c>
      <c r="S3760" s="23" t="s">
        <v>16</v>
      </c>
      <c r="T3760" s="22" t="s">
        <v>16</v>
      </c>
      <c r="U3760" s="23" t="s">
        <v>16</v>
      </c>
      <c r="V3760" s="22" t="s">
        <v>16</v>
      </c>
      <c r="W3760" s="22" t="s">
        <v>16</v>
      </c>
      <c r="X3760" s="96" t="s">
        <v>16</v>
      </c>
      <c r="Y3760" s="96" t="s">
        <v>16</v>
      </c>
      <c r="Z3760" s="22" t="s">
        <v>16</v>
      </c>
      <c r="AA3760" s="96" t="s">
        <v>16</v>
      </c>
      <c r="AB3760" s="96" t="s">
        <v>16</v>
      </c>
      <c r="AC3760" s="22" t="s">
        <v>16</v>
      </c>
      <c r="AD3760" s="96" t="s">
        <v>16</v>
      </c>
      <c r="AE3760" s="96" t="s">
        <v>16</v>
      </c>
      <c r="AF3760" s="96" t="s">
        <v>16</v>
      </c>
      <c r="AG3760" s="96" t="s">
        <v>16</v>
      </c>
    </row>
    <row r="3761" spans="2:33">
      <c r="B3761" t="s">
        <v>16</v>
      </c>
      <c r="C3761" s="76" t="s">
        <v>16</v>
      </c>
      <c r="D3761" s="76" t="s">
        <v>16</v>
      </c>
      <c r="F3761" t="s">
        <v>16</v>
      </c>
      <c r="G3761" t="s">
        <v>16</v>
      </c>
      <c r="H3761" t="s">
        <v>16</v>
      </c>
      <c r="I3761" t="s">
        <v>16</v>
      </c>
      <c r="K3761" s="22" t="s">
        <v>16</v>
      </c>
      <c r="L3761" s="22" t="s">
        <v>16</v>
      </c>
      <c r="M3761" s="22" t="s">
        <v>16</v>
      </c>
      <c r="N3761" s="22" t="s">
        <v>16</v>
      </c>
      <c r="O3761" s="22" t="s">
        <v>16</v>
      </c>
      <c r="P3761" s="22" t="s">
        <v>16</v>
      </c>
      <c r="Q3761" s="23" t="s">
        <v>16</v>
      </c>
      <c r="R3761" s="22" t="s">
        <v>16</v>
      </c>
      <c r="S3761" s="23" t="s">
        <v>16</v>
      </c>
      <c r="T3761" s="22" t="s">
        <v>16</v>
      </c>
      <c r="U3761" s="23" t="s">
        <v>16</v>
      </c>
      <c r="V3761" s="22" t="s">
        <v>16</v>
      </c>
      <c r="W3761" s="22" t="s">
        <v>16</v>
      </c>
      <c r="X3761" s="96" t="s">
        <v>16</v>
      </c>
      <c r="Y3761" s="96" t="s">
        <v>16</v>
      </c>
      <c r="Z3761" s="22" t="s">
        <v>16</v>
      </c>
      <c r="AA3761" s="96" t="s">
        <v>16</v>
      </c>
      <c r="AB3761" s="96" t="s">
        <v>16</v>
      </c>
      <c r="AC3761" s="22" t="s">
        <v>16</v>
      </c>
      <c r="AD3761" s="96" t="s">
        <v>16</v>
      </c>
      <c r="AE3761" s="96" t="s">
        <v>16</v>
      </c>
      <c r="AF3761" s="96" t="s">
        <v>16</v>
      </c>
      <c r="AG3761" s="96" t="s">
        <v>16</v>
      </c>
    </row>
    <row r="3762" spans="2:33">
      <c r="B3762" t="s">
        <v>16</v>
      </c>
      <c r="C3762" s="76" t="s">
        <v>16</v>
      </c>
      <c r="D3762" s="76" t="s">
        <v>16</v>
      </c>
      <c r="F3762" t="s">
        <v>16</v>
      </c>
      <c r="G3762" t="s">
        <v>16</v>
      </c>
      <c r="H3762" t="s">
        <v>16</v>
      </c>
      <c r="I3762" t="s">
        <v>16</v>
      </c>
      <c r="K3762" s="22" t="s">
        <v>16</v>
      </c>
      <c r="L3762" s="22" t="s">
        <v>16</v>
      </c>
      <c r="M3762" s="22" t="s">
        <v>16</v>
      </c>
      <c r="N3762" s="22" t="s">
        <v>16</v>
      </c>
      <c r="O3762" s="22" t="s">
        <v>16</v>
      </c>
      <c r="P3762" s="22" t="s">
        <v>16</v>
      </c>
      <c r="Q3762" s="23" t="s">
        <v>16</v>
      </c>
      <c r="R3762" s="22" t="s">
        <v>16</v>
      </c>
      <c r="S3762" s="23" t="s">
        <v>16</v>
      </c>
      <c r="T3762" s="22" t="s">
        <v>16</v>
      </c>
      <c r="U3762" s="23" t="s">
        <v>16</v>
      </c>
      <c r="V3762" s="22" t="s">
        <v>16</v>
      </c>
      <c r="W3762" s="22" t="s">
        <v>16</v>
      </c>
      <c r="X3762" s="96" t="s">
        <v>16</v>
      </c>
      <c r="Y3762" s="96" t="s">
        <v>16</v>
      </c>
      <c r="Z3762" s="22" t="s">
        <v>16</v>
      </c>
      <c r="AA3762" s="96" t="s">
        <v>16</v>
      </c>
      <c r="AB3762" s="96" t="s">
        <v>16</v>
      </c>
      <c r="AC3762" s="22" t="s">
        <v>16</v>
      </c>
      <c r="AD3762" s="96" t="s">
        <v>16</v>
      </c>
      <c r="AE3762" s="96" t="s">
        <v>16</v>
      </c>
      <c r="AF3762" s="96" t="s">
        <v>16</v>
      </c>
      <c r="AG3762" s="96" t="s">
        <v>16</v>
      </c>
    </row>
    <row r="3763" spans="2:33">
      <c r="B3763" t="s">
        <v>16</v>
      </c>
      <c r="C3763" s="76" t="s">
        <v>16</v>
      </c>
      <c r="D3763" s="76" t="s">
        <v>16</v>
      </c>
      <c r="F3763" t="s">
        <v>16</v>
      </c>
      <c r="G3763" t="s">
        <v>16</v>
      </c>
      <c r="H3763" t="s">
        <v>16</v>
      </c>
      <c r="I3763" t="s">
        <v>16</v>
      </c>
      <c r="K3763" s="22" t="s">
        <v>16</v>
      </c>
      <c r="L3763" s="22" t="s">
        <v>16</v>
      </c>
      <c r="M3763" s="22" t="s">
        <v>16</v>
      </c>
      <c r="N3763" s="22" t="s">
        <v>16</v>
      </c>
      <c r="O3763" s="22" t="s">
        <v>16</v>
      </c>
      <c r="P3763" s="22" t="s">
        <v>16</v>
      </c>
      <c r="Q3763" s="23" t="s">
        <v>16</v>
      </c>
      <c r="R3763" s="22" t="s">
        <v>16</v>
      </c>
      <c r="S3763" s="23" t="s">
        <v>16</v>
      </c>
      <c r="T3763" s="22" t="s">
        <v>16</v>
      </c>
      <c r="U3763" s="23" t="s">
        <v>16</v>
      </c>
      <c r="V3763" s="22" t="s">
        <v>16</v>
      </c>
      <c r="W3763" s="22" t="s">
        <v>16</v>
      </c>
      <c r="X3763" s="96" t="s">
        <v>16</v>
      </c>
      <c r="Y3763" s="96" t="s">
        <v>16</v>
      </c>
      <c r="Z3763" s="22" t="s">
        <v>16</v>
      </c>
      <c r="AA3763" s="96" t="s">
        <v>16</v>
      </c>
      <c r="AB3763" s="96" t="s">
        <v>16</v>
      </c>
      <c r="AC3763" s="22" t="s">
        <v>16</v>
      </c>
      <c r="AD3763" s="96" t="s">
        <v>16</v>
      </c>
      <c r="AE3763" s="96" t="s">
        <v>16</v>
      </c>
      <c r="AF3763" s="96" t="s">
        <v>16</v>
      </c>
      <c r="AG3763" s="96" t="s">
        <v>16</v>
      </c>
    </row>
    <row r="3764" spans="2:33">
      <c r="B3764" t="s">
        <v>16</v>
      </c>
      <c r="C3764" s="76" t="s">
        <v>16</v>
      </c>
      <c r="D3764" s="76" t="s">
        <v>16</v>
      </c>
      <c r="F3764" t="s">
        <v>16</v>
      </c>
      <c r="G3764" t="s">
        <v>16</v>
      </c>
      <c r="H3764" t="s">
        <v>16</v>
      </c>
      <c r="I3764" t="s">
        <v>16</v>
      </c>
      <c r="K3764" s="22" t="s">
        <v>16</v>
      </c>
      <c r="L3764" s="22" t="s">
        <v>16</v>
      </c>
      <c r="M3764" s="22" t="s">
        <v>16</v>
      </c>
      <c r="N3764" s="22" t="s">
        <v>16</v>
      </c>
      <c r="O3764" s="22" t="s">
        <v>16</v>
      </c>
      <c r="P3764" s="22" t="s">
        <v>16</v>
      </c>
      <c r="Q3764" s="23" t="s">
        <v>16</v>
      </c>
      <c r="R3764" s="22" t="s">
        <v>16</v>
      </c>
      <c r="S3764" s="23" t="s">
        <v>16</v>
      </c>
      <c r="T3764" s="22" t="s">
        <v>16</v>
      </c>
      <c r="U3764" s="23" t="s">
        <v>16</v>
      </c>
      <c r="V3764" s="22" t="s">
        <v>16</v>
      </c>
      <c r="W3764" s="22" t="s">
        <v>16</v>
      </c>
      <c r="X3764" s="96" t="s">
        <v>16</v>
      </c>
      <c r="Y3764" s="96" t="s">
        <v>16</v>
      </c>
      <c r="Z3764" s="22" t="s">
        <v>16</v>
      </c>
      <c r="AA3764" s="96" t="s">
        <v>16</v>
      </c>
      <c r="AB3764" s="96" t="s">
        <v>16</v>
      </c>
      <c r="AC3764" s="22" t="s">
        <v>16</v>
      </c>
      <c r="AD3764" s="96" t="s">
        <v>16</v>
      </c>
      <c r="AE3764" s="96" t="s">
        <v>16</v>
      </c>
      <c r="AF3764" s="96" t="s">
        <v>16</v>
      </c>
      <c r="AG3764" s="96" t="s">
        <v>16</v>
      </c>
    </row>
    <row r="3765" spans="2:33">
      <c r="B3765" t="s">
        <v>16</v>
      </c>
      <c r="C3765" s="76" t="s">
        <v>16</v>
      </c>
      <c r="D3765" s="76" t="s">
        <v>16</v>
      </c>
      <c r="F3765" t="s">
        <v>16</v>
      </c>
      <c r="G3765" t="s">
        <v>16</v>
      </c>
      <c r="H3765" t="s">
        <v>16</v>
      </c>
      <c r="I3765" t="s">
        <v>16</v>
      </c>
      <c r="K3765" s="22" t="s">
        <v>16</v>
      </c>
      <c r="L3765" s="22" t="s">
        <v>16</v>
      </c>
      <c r="M3765" s="22" t="s">
        <v>16</v>
      </c>
      <c r="N3765" s="22" t="s">
        <v>16</v>
      </c>
      <c r="O3765" s="22" t="s">
        <v>16</v>
      </c>
      <c r="P3765" s="22" t="s">
        <v>16</v>
      </c>
      <c r="Q3765" s="23" t="s">
        <v>16</v>
      </c>
      <c r="R3765" s="22" t="s">
        <v>16</v>
      </c>
      <c r="S3765" s="23" t="s">
        <v>16</v>
      </c>
      <c r="T3765" s="22" t="s">
        <v>16</v>
      </c>
      <c r="U3765" s="23" t="s">
        <v>16</v>
      </c>
      <c r="V3765" s="22" t="s">
        <v>16</v>
      </c>
      <c r="W3765" s="22" t="s">
        <v>16</v>
      </c>
      <c r="X3765" s="96" t="s">
        <v>16</v>
      </c>
      <c r="Y3765" s="96" t="s">
        <v>16</v>
      </c>
      <c r="Z3765" s="22" t="s">
        <v>16</v>
      </c>
      <c r="AA3765" s="96" t="s">
        <v>16</v>
      </c>
      <c r="AB3765" s="96" t="s">
        <v>16</v>
      </c>
      <c r="AC3765" s="22" t="s">
        <v>16</v>
      </c>
      <c r="AD3765" s="96" t="s">
        <v>16</v>
      </c>
      <c r="AE3765" s="96" t="s">
        <v>16</v>
      </c>
      <c r="AF3765" s="96" t="s">
        <v>16</v>
      </c>
      <c r="AG3765" s="96" t="s">
        <v>16</v>
      </c>
    </row>
    <row r="3766" spans="2:33">
      <c r="B3766" t="s">
        <v>16</v>
      </c>
      <c r="C3766" s="76" t="s">
        <v>16</v>
      </c>
      <c r="D3766" s="76" t="s">
        <v>16</v>
      </c>
      <c r="F3766" t="s">
        <v>16</v>
      </c>
      <c r="G3766" t="s">
        <v>16</v>
      </c>
      <c r="H3766" t="s">
        <v>16</v>
      </c>
      <c r="I3766" t="s">
        <v>16</v>
      </c>
      <c r="K3766" s="22" t="s">
        <v>16</v>
      </c>
      <c r="L3766" s="22" t="s">
        <v>16</v>
      </c>
      <c r="M3766" s="22" t="s">
        <v>16</v>
      </c>
      <c r="N3766" s="22" t="s">
        <v>16</v>
      </c>
      <c r="O3766" s="22" t="s">
        <v>16</v>
      </c>
      <c r="P3766" s="22" t="s">
        <v>16</v>
      </c>
      <c r="Q3766" s="23" t="s">
        <v>16</v>
      </c>
      <c r="R3766" s="22" t="s">
        <v>16</v>
      </c>
      <c r="S3766" s="23" t="s">
        <v>16</v>
      </c>
      <c r="T3766" s="22" t="s">
        <v>16</v>
      </c>
      <c r="U3766" s="23" t="s">
        <v>16</v>
      </c>
      <c r="V3766" s="22" t="s">
        <v>16</v>
      </c>
      <c r="W3766" s="22" t="s">
        <v>16</v>
      </c>
      <c r="X3766" s="96" t="s">
        <v>16</v>
      </c>
      <c r="Y3766" s="96" t="s">
        <v>16</v>
      </c>
      <c r="Z3766" s="22" t="s">
        <v>16</v>
      </c>
      <c r="AA3766" s="96" t="s">
        <v>16</v>
      </c>
      <c r="AB3766" s="96" t="s">
        <v>16</v>
      </c>
      <c r="AC3766" s="22" t="s">
        <v>16</v>
      </c>
      <c r="AD3766" s="96" t="s">
        <v>16</v>
      </c>
      <c r="AE3766" s="96" t="s">
        <v>16</v>
      </c>
      <c r="AF3766" s="96" t="s">
        <v>16</v>
      </c>
      <c r="AG3766" s="96" t="s">
        <v>16</v>
      </c>
    </row>
    <row r="3767" spans="2:33">
      <c r="B3767" t="s">
        <v>16</v>
      </c>
      <c r="C3767" s="76" t="s">
        <v>16</v>
      </c>
      <c r="D3767" s="76" t="s">
        <v>16</v>
      </c>
      <c r="F3767" t="s">
        <v>16</v>
      </c>
      <c r="G3767" t="s">
        <v>16</v>
      </c>
      <c r="H3767" t="s">
        <v>16</v>
      </c>
      <c r="I3767" t="s">
        <v>16</v>
      </c>
      <c r="K3767" s="22" t="s">
        <v>16</v>
      </c>
      <c r="L3767" s="22" t="s">
        <v>16</v>
      </c>
      <c r="M3767" s="22" t="s">
        <v>16</v>
      </c>
      <c r="N3767" s="22" t="s">
        <v>16</v>
      </c>
      <c r="O3767" s="22" t="s">
        <v>16</v>
      </c>
      <c r="P3767" s="22" t="s">
        <v>16</v>
      </c>
      <c r="Q3767" s="23" t="s">
        <v>16</v>
      </c>
      <c r="R3767" s="22" t="s">
        <v>16</v>
      </c>
      <c r="S3767" s="23" t="s">
        <v>16</v>
      </c>
      <c r="T3767" s="22" t="s">
        <v>16</v>
      </c>
      <c r="U3767" s="23" t="s">
        <v>16</v>
      </c>
      <c r="V3767" s="22" t="s">
        <v>16</v>
      </c>
      <c r="W3767" s="22" t="s">
        <v>16</v>
      </c>
      <c r="X3767" s="96" t="s">
        <v>16</v>
      </c>
      <c r="Y3767" s="96" t="s">
        <v>16</v>
      </c>
      <c r="Z3767" s="22" t="s">
        <v>16</v>
      </c>
      <c r="AA3767" s="96" t="s">
        <v>16</v>
      </c>
      <c r="AB3767" s="96" t="s">
        <v>16</v>
      </c>
      <c r="AC3767" s="22" t="s">
        <v>16</v>
      </c>
      <c r="AD3767" s="96" t="s">
        <v>16</v>
      </c>
      <c r="AE3767" s="96" t="s">
        <v>16</v>
      </c>
      <c r="AF3767" s="96" t="s">
        <v>16</v>
      </c>
      <c r="AG3767" s="96" t="s">
        <v>16</v>
      </c>
    </row>
    <row r="3768" spans="2:33">
      <c r="B3768" t="s">
        <v>16</v>
      </c>
      <c r="C3768" s="76" t="s">
        <v>16</v>
      </c>
      <c r="D3768" s="76" t="s">
        <v>16</v>
      </c>
      <c r="F3768" t="s">
        <v>16</v>
      </c>
      <c r="G3768" t="s">
        <v>16</v>
      </c>
      <c r="H3768" t="s">
        <v>16</v>
      </c>
      <c r="I3768" t="s">
        <v>16</v>
      </c>
      <c r="K3768" s="22" t="s">
        <v>16</v>
      </c>
      <c r="L3768" s="22" t="s">
        <v>16</v>
      </c>
      <c r="M3768" s="22" t="s">
        <v>16</v>
      </c>
      <c r="N3768" s="22" t="s">
        <v>16</v>
      </c>
      <c r="O3768" s="22" t="s">
        <v>16</v>
      </c>
      <c r="P3768" s="22" t="s">
        <v>16</v>
      </c>
      <c r="Q3768" s="23" t="s">
        <v>16</v>
      </c>
      <c r="R3768" s="22" t="s">
        <v>16</v>
      </c>
      <c r="S3768" s="23" t="s">
        <v>16</v>
      </c>
      <c r="T3768" s="22" t="s">
        <v>16</v>
      </c>
      <c r="U3768" s="23" t="s">
        <v>16</v>
      </c>
      <c r="V3768" s="22" t="s">
        <v>16</v>
      </c>
      <c r="W3768" s="22" t="s">
        <v>16</v>
      </c>
      <c r="X3768" s="96" t="s">
        <v>16</v>
      </c>
      <c r="Y3768" s="96" t="s">
        <v>16</v>
      </c>
      <c r="Z3768" s="22" t="s">
        <v>16</v>
      </c>
      <c r="AA3768" s="96" t="s">
        <v>16</v>
      </c>
      <c r="AB3768" s="96" t="s">
        <v>16</v>
      </c>
      <c r="AC3768" s="22" t="s">
        <v>16</v>
      </c>
      <c r="AD3768" s="96" t="s">
        <v>16</v>
      </c>
      <c r="AE3768" s="96" t="s">
        <v>16</v>
      </c>
      <c r="AF3768" s="96" t="s">
        <v>16</v>
      </c>
      <c r="AG3768" s="96" t="s">
        <v>16</v>
      </c>
    </row>
    <row r="3769" spans="2:33">
      <c r="B3769" t="s">
        <v>16</v>
      </c>
      <c r="C3769" s="76" t="s">
        <v>16</v>
      </c>
      <c r="D3769" s="76" t="s">
        <v>16</v>
      </c>
      <c r="F3769" t="s">
        <v>16</v>
      </c>
      <c r="G3769" t="s">
        <v>16</v>
      </c>
      <c r="H3769" t="s">
        <v>16</v>
      </c>
      <c r="I3769" t="s">
        <v>16</v>
      </c>
      <c r="K3769" s="22" t="s">
        <v>16</v>
      </c>
      <c r="L3769" s="22" t="s">
        <v>16</v>
      </c>
      <c r="M3769" s="22" t="s">
        <v>16</v>
      </c>
      <c r="N3769" s="22" t="s">
        <v>16</v>
      </c>
      <c r="O3769" s="22" t="s">
        <v>16</v>
      </c>
      <c r="P3769" s="22" t="s">
        <v>16</v>
      </c>
      <c r="Q3769" s="23" t="s">
        <v>16</v>
      </c>
      <c r="R3769" s="22" t="s">
        <v>16</v>
      </c>
      <c r="S3769" s="23" t="s">
        <v>16</v>
      </c>
      <c r="T3769" s="22" t="s">
        <v>16</v>
      </c>
      <c r="U3769" s="23" t="s">
        <v>16</v>
      </c>
      <c r="V3769" s="22" t="s">
        <v>16</v>
      </c>
      <c r="W3769" s="22" t="s">
        <v>16</v>
      </c>
      <c r="X3769" s="96" t="s">
        <v>16</v>
      </c>
      <c r="Y3769" s="96" t="s">
        <v>16</v>
      </c>
      <c r="Z3769" s="22" t="s">
        <v>16</v>
      </c>
      <c r="AA3769" s="96" t="s">
        <v>16</v>
      </c>
      <c r="AB3769" s="96" t="s">
        <v>16</v>
      </c>
      <c r="AC3769" s="22" t="s">
        <v>16</v>
      </c>
      <c r="AD3769" s="96" t="s">
        <v>16</v>
      </c>
      <c r="AE3769" s="96" t="s">
        <v>16</v>
      </c>
      <c r="AF3769" s="96" t="s">
        <v>16</v>
      </c>
      <c r="AG3769" s="96" t="s">
        <v>16</v>
      </c>
    </row>
    <row r="3770" spans="2:33">
      <c r="B3770" t="s">
        <v>16</v>
      </c>
      <c r="C3770" s="76" t="s">
        <v>16</v>
      </c>
      <c r="D3770" s="76" t="s">
        <v>16</v>
      </c>
      <c r="F3770" t="s">
        <v>16</v>
      </c>
      <c r="G3770" t="s">
        <v>16</v>
      </c>
      <c r="H3770" t="s">
        <v>16</v>
      </c>
      <c r="I3770" t="s">
        <v>16</v>
      </c>
      <c r="K3770" s="22" t="s">
        <v>16</v>
      </c>
      <c r="L3770" s="22" t="s">
        <v>16</v>
      </c>
      <c r="M3770" s="22" t="s">
        <v>16</v>
      </c>
      <c r="N3770" s="22" t="s">
        <v>16</v>
      </c>
      <c r="O3770" s="22" t="s">
        <v>16</v>
      </c>
      <c r="P3770" s="22" t="s">
        <v>16</v>
      </c>
      <c r="Q3770" s="23" t="s">
        <v>16</v>
      </c>
      <c r="R3770" s="22" t="s">
        <v>16</v>
      </c>
      <c r="S3770" s="23" t="s">
        <v>16</v>
      </c>
      <c r="T3770" s="22" t="s">
        <v>16</v>
      </c>
      <c r="U3770" s="23" t="s">
        <v>16</v>
      </c>
      <c r="V3770" s="22" t="s">
        <v>16</v>
      </c>
      <c r="W3770" s="22" t="s">
        <v>16</v>
      </c>
      <c r="X3770" s="96" t="s">
        <v>16</v>
      </c>
      <c r="Y3770" s="96" t="s">
        <v>16</v>
      </c>
      <c r="Z3770" s="22" t="s">
        <v>16</v>
      </c>
      <c r="AA3770" s="96" t="s">
        <v>16</v>
      </c>
      <c r="AB3770" s="96" t="s">
        <v>16</v>
      </c>
      <c r="AC3770" s="22" t="s">
        <v>16</v>
      </c>
      <c r="AD3770" s="96" t="s">
        <v>16</v>
      </c>
      <c r="AE3770" s="96" t="s">
        <v>16</v>
      </c>
      <c r="AF3770" s="96" t="s">
        <v>16</v>
      </c>
      <c r="AG3770" s="96" t="s">
        <v>16</v>
      </c>
    </row>
    <row r="3771" spans="2:33">
      <c r="B3771" t="s">
        <v>16</v>
      </c>
      <c r="C3771" s="76" t="s">
        <v>16</v>
      </c>
      <c r="D3771" s="76" t="s">
        <v>16</v>
      </c>
      <c r="F3771" t="s">
        <v>16</v>
      </c>
      <c r="G3771" t="s">
        <v>16</v>
      </c>
      <c r="H3771" t="s">
        <v>16</v>
      </c>
      <c r="I3771" t="s">
        <v>16</v>
      </c>
      <c r="K3771" s="22" t="s">
        <v>16</v>
      </c>
      <c r="L3771" s="22" t="s">
        <v>16</v>
      </c>
      <c r="M3771" s="22" t="s">
        <v>16</v>
      </c>
      <c r="N3771" s="22" t="s">
        <v>16</v>
      </c>
      <c r="O3771" s="22" t="s">
        <v>16</v>
      </c>
      <c r="P3771" s="22" t="s">
        <v>16</v>
      </c>
      <c r="Q3771" s="23" t="s">
        <v>16</v>
      </c>
      <c r="R3771" s="22" t="s">
        <v>16</v>
      </c>
      <c r="S3771" s="23" t="s">
        <v>16</v>
      </c>
      <c r="T3771" s="22" t="s">
        <v>16</v>
      </c>
      <c r="U3771" s="23" t="s">
        <v>16</v>
      </c>
      <c r="V3771" s="22" t="s">
        <v>16</v>
      </c>
      <c r="W3771" s="22" t="s">
        <v>16</v>
      </c>
      <c r="X3771" s="96" t="s">
        <v>16</v>
      </c>
      <c r="Y3771" s="96" t="s">
        <v>16</v>
      </c>
      <c r="Z3771" s="22" t="s">
        <v>16</v>
      </c>
      <c r="AA3771" s="96" t="s">
        <v>16</v>
      </c>
      <c r="AB3771" s="96" t="s">
        <v>16</v>
      </c>
      <c r="AC3771" s="22" t="s">
        <v>16</v>
      </c>
      <c r="AD3771" s="96" t="s">
        <v>16</v>
      </c>
      <c r="AE3771" s="96" t="s">
        <v>16</v>
      </c>
      <c r="AF3771" s="96" t="s">
        <v>16</v>
      </c>
      <c r="AG3771" s="96" t="s">
        <v>16</v>
      </c>
    </row>
    <row r="3772" spans="2:33">
      <c r="B3772" t="s">
        <v>16</v>
      </c>
      <c r="C3772" s="76" t="s">
        <v>16</v>
      </c>
      <c r="D3772" s="76" t="s">
        <v>16</v>
      </c>
      <c r="F3772" t="s">
        <v>16</v>
      </c>
      <c r="G3772" t="s">
        <v>16</v>
      </c>
      <c r="H3772" t="s">
        <v>16</v>
      </c>
      <c r="I3772" t="s">
        <v>16</v>
      </c>
      <c r="K3772" s="22" t="s">
        <v>16</v>
      </c>
      <c r="L3772" s="22" t="s">
        <v>16</v>
      </c>
      <c r="M3772" s="22" t="s">
        <v>16</v>
      </c>
      <c r="N3772" s="22" t="s">
        <v>16</v>
      </c>
      <c r="O3772" s="22" t="s">
        <v>16</v>
      </c>
      <c r="P3772" s="22" t="s">
        <v>16</v>
      </c>
      <c r="Q3772" s="23" t="s">
        <v>16</v>
      </c>
      <c r="R3772" s="22" t="s">
        <v>16</v>
      </c>
      <c r="S3772" s="23" t="s">
        <v>16</v>
      </c>
      <c r="T3772" s="22" t="s">
        <v>16</v>
      </c>
      <c r="U3772" s="23" t="s">
        <v>16</v>
      </c>
      <c r="V3772" s="22" t="s">
        <v>16</v>
      </c>
      <c r="W3772" s="22" t="s">
        <v>16</v>
      </c>
      <c r="X3772" s="96" t="s">
        <v>16</v>
      </c>
      <c r="Y3772" s="96" t="s">
        <v>16</v>
      </c>
      <c r="Z3772" s="22" t="s">
        <v>16</v>
      </c>
      <c r="AA3772" s="96" t="s">
        <v>16</v>
      </c>
      <c r="AB3772" s="96" t="s">
        <v>16</v>
      </c>
      <c r="AC3772" s="22" t="s">
        <v>16</v>
      </c>
      <c r="AD3772" s="96" t="s">
        <v>16</v>
      </c>
      <c r="AE3772" s="96" t="s">
        <v>16</v>
      </c>
      <c r="AF3772" s="96" t="s">
        <v>16</v>
      </c>
      <c r="AG3772" s="96" t="s">
        <v>16</v>
      </c>
    </row>
    <row r="3773" spans="2:33">
      <c r="B3773" t="s">
        <v>16</v>
      </c>
      <c r="C3773" s="76" t="s">
        <v>16</v>
      </c>
      <c r="D3773" s="76" t="s">
        <v>16</v>
      </c>
      <c r="F3773" t="s">
        <v>16</v>
      </c>
      <c r="G3773" t="s">
        <v>16</v>
      </c>
      <c r="H3773" t="s">
        <v>16</v>
      </c>
      <c r="I3773" t="s">
        <v>16</v>
      </c>
      <c r="K3773" s="22" t="s">
        <v>16</v>
      </c>
      <c r="L3773" s="22" t="s">
        <v>16</v>
      </c>
      <c r="M3773" s="22" t="s">
        <v>16</v>
      </c>
      <c r="N3773" s="22" t="s">
        <v>16</v>
      </c>
      <c r="O3773" s="22" t="s">
        <v>16</v>
      </c>
      <c r="P3773" s="22" t="s">
        <v>16</v>
      </c>
      <c r="Q3773" s="23" t="s">
        <v>16</v>
      </c>
      <c r="R3773" s="22" t="s">
        <v>16</v>
      </c>
      <c r="S3773" s="23" t="s">
        <v>16</v>
      </c>
      <c r="T3773" s="22" t="s">
        <v>16</v>
      </c>
      <c r="U3773" s="23" t="s">
        <v>16</v>
      </c>
      <c r="V3773" s="22" t="s">
        <v>16</v>
      </c>
      <c r="W3773" s="22" t="s">
        <v>16</v>
      </c>
      <c r="X3773" s="96" t="s">
        <v>16</v>
      </c>
      <c r="Y3773" s="96" t="s">
        <v>16</v>
      </c>
      <c r="Z3773" s="22" t="s">
        <v>16</v>
      </c>
      <c r="AA3773" s="96" t="s">
        <v>16</v>
      </c>
      <c r="AB3773" s="96" t="s">
        <v>16</v>
      </c>
      <c r="AC3773" s="22" t="s">
        <v>16</v>
      </c>
      <c r="AD3773" s="96" t="s">
        <v>16</v>
      </c>
      <c r="AE3773" s="96" t="s">
        <v>16</v>
      </c>
      <c r="AF3773" s="96" t="s">
        <v>16</v>
      </c>
      <c r="AG3773" s="96" t="s">
        <v>16</v>
      </c>
    </row>
    <row r="3774" spans="2:33">
      <c r="B3774" t="s">
        <v>16</v>
      </c>
      <c r="C3774" s="76" t="s">
        <v>16</v>
      </c>
      <c r="D3774" s="76" t="s">
        <v>16</v>
      </c>
      <c r="F3774" t="s">
        <v>16</v>
      </c>
      <c r="G3774" t="s">
        <v>16</v>
      </c>
      <c r="H3774" t="s">
        <v>16</v>
      </c>
      <c r="I3774" t="s">
        <v>16</v>
      </c>
      <c r="K3774" s="22" t="s">
        <v>16</v>
      </c>
      <c r="L3774" s="22" t="s">
        <v>16</v>
      </c>
      <c r="M3774" s="22" t="s">
        <v>16</v>
      </c>
      <c r="N3774" s="22" t="s">
        <v>16</v>
      </c>
      <c r="O3774" s="22" t="s">
        <v>16</v>
      </c>
      <c r="P3774" s="22" t="s">
        <v>16</v>
      </c>
      <c r="Q3774" s="23" t="s">
        <v>16</v>
      </c>
      <c r="R3774" s="22" t="s">
        <v>16</v>
      </c>
      <c r="S3774" s="23" t="s">
        <v>16</v>
      </c>
      <c r="T3774" s="22" t="s">
        <v>16</v>
      </c>
      <c r="U3774" s="23" t="s">
        <v>16</v>
      </c>
      <c r="V3774" s="22" t="s">
        <v>16</v>
      </c>
      <c r="W3774" s="22" t="s">
        <v>16</v>
      </c>
      <c r="X3774" s="96" t="s">
        <v>16</v>
      </c>
      <c r="Y3774" s="96" t="s">
        <v>16</v>
      </c>
      <c r="Z3774" s="22" t="s">
        <v>16</v>
      </c>
      <c r="AA3774" s="96" t="s">
        <v>16</v>
      </c>
      <c r="AB3774" s="96" t="s">
        <v>16</v>
      </c>
      <c r="AC3774" s="22" t="s">
        <v>16</v>
      </c>
      <c r="AD3774" s="96" t="s">
        <v>16</v>
      </c>
      <c r="AE3774" s="96" t="s">
        <v>16</v>
      </c>
      <c r="AF3774" s="96" t="s">
        <v>16</v>
      </c>
      <c r="AG3774" s="96" t="s">
        <v>16</v>
      </c>
    </row>
    <row r="3775" spans="2:33">
      <c r="B3775" t="s">
        <v>16</v>
      </c>
      <c r="C3775" s="76" t="s">
        <v>16</v>
      </c>
      <c r="D3775" s="76" t="s">
        <v>16</v>
      </c>
      <c r="F3775" t="s">
        <v>16</v>
      </c>
      <c r="G3775" t="s">
        <v>16</v>
      </c>
      <c r="H3775" t="s">
        <v>16</v>
      </c>
      <c r="I3775" t="s">
        <v>16</v>
      </c>
      <c r="K3775" s="22" t="s">
        <v>16</v>
      </c>
      <c r="L3775" s="22" t="s">
        <v>16</v>
      </c>
      <c r="M3775" s="22" t="s">
        <v>16</v>
      </c>
      <c r="N3775" s="22" t="s">
        <v>16</v>
      </c>
      <c r="O3775" s="22" t="s">
        <v>16</v>
      </c>
      <c r="P3775" s="22" t="s">
        <v>16</v>
      </c>
      <c r="Q3775" s="23" t="s">
        <v>16</v>
      </c>
      <c r="R3775" s="22" t="s">
        <v>16</v>
      </c>
      <c r="S3775" s="23" t="s">
        <v>16</v>
      </c>
      <c r="T3775" s="22" t="s">
        <v>16</v>
      </c>
      <c r="U3775" s="23" t="s">
        <v>16</v>
      </c>
      <c r="V3775" s="22" t="s">
        <v>16</v>
      </c>
      <c r="W3775" s="22" t="s">
        <v>16</v>
      </c>
      <c r="X3775" s="96" t="s">
        <v>16</v>
      </c>
      <c r="Y3775" s="96" t="s">
        <v>16</v>
      </c>
      <c r="Z3775" s="22" t="s">
        <v>16</v>
      </c>
      <c r="AA3775" s="96" t="s">
        <v>16</v>
      </c>
      <c r="AB3775" s="96" t="s">
        <v>16</v>
      </c>
      <c r="AC3775" s="22" t="s">
        <v>16</v>
      </c>
      <c r="AD3775" s="96" t="s">
        <v>16</v>
      </c>
      <c r="AE3775" s="96" t="s">
        <v>16</v>
      </c>
      <c r="AF3775" s="96" t="s">
        <v>16</v>
      </c>
      <c r="AG3775" s="96" t="s">
        <v>16</v>
      </c>
    </row>
    <row r="3776" spans="2:33">
      <c r="B3776" t="s">
        <v>16</v>
      </c>
      <c r="C3776" s="76" t="s">
        <v>16</v>
      </c>
      <c r="D3776" s="76" t="s">
        <v>16</v>
      </c>
      <c r="F3776" t="s">
        <v>16</v>
      </c>
      <c r="G3776" t="s">
        <v>16</v>
      </c>
      <c r="H3776" t="s">
        <v>16</v>
      </c>
      <c r="I3776" t="s">
        <v>16</v>
      </c>
      <c r="K3776" s="22" t="s">
        <v>16</v>
      </c>
      <c r="L3776" s="22" t="s">
        <v>16</v>
      </c>
      <c r="M3776" s="22" t="s">
        <v>16</v>
      </c>
      <c r="N3776" s="22" t="s">
        <v>16</v>
      </c>
      <c r="O3776" s="22" t="s">
        <v>16</v>
      </c>
      <c r="P3776" s="22" t="s">
        <v>16</v>
      </c>
      <c r="Q3776" s="23" t="s">
        <v>16</v>
      </c>
      <c r="R3776" s="22" t="s">
        <v>16</v>
      </c>
      <c r="S3776" s="23" t="s">
        <v>16</v>
      </c>
      <c r="T3776" s="22" t="s">
        <v>16</v>
      </c>
      <c r="U3776" s="23" t="s">
        <v>16</v>
      </c>
      <c r="V3776" s="22" t="s">
        <v>16</v>
      </c>
      <c r="W3776" s="22" t="s">
        <v>16</v>
      </c>
      <c r="X3776" s="96" t="s">
        <v>16</v>
      </c>
      <c r="Y3776" s="96" t="s">
        <v>16</v>
      </c>
      <c r="Z3776" s="22" t="s">
        <v>16</v>
      </c>
      <c r="AA3776" s="96" t="s">
        <v>16</v>
      </c>
      <c r="AB3776" s="96" t="s">
        <v>16</v>
      </c>
      <c r="AC3776" s="22" t="s">
        <v>16</v>
      </c>
      <c r="AD3776" s="96" t="s">
        <v>16</v>
      </c>
      <c r="AE3776" s="96" t="s">
        <v>16</v>
      </c>
      <c r="AF3776" s="96" t="s">
        <v>16</v>
      </c>
      <c r="AG3776" s="96" t="s">
        <v>16</v>
      </c>
    </row>
    <row r="3777" spans="2:33">
      <c r="B3777" t="s">
        <v>16</v>
      </c>
      <c r="C3777" s="76" t="s">
        <v>16</v>
      </c>
      <c r="D3777" s="76" t="s">
        <v>16</v>
      </c>
      <c r="F3777" t="s">
        <v>16</v>
      </c>
      <c r="G3777" t="s">
        <v>16</v>
      </c>
      <c r="H3777" t="s">
        <v>16</v>
      </c>
      <c r="I3777" t="s">
        <v>16</v>
      </c>
      <c r="K3777" s="22" t="s">
        <v>16</v>
      </c>
      <c r="L3777" s="22" t="s">
        <v>16</v>
      </c>
      <c r="M3777" s="22" t="s">
        <v>16</v>
      </c>
      <c r="N3777" s="22" t="s">
        <v>16</v>
      </c>
      <c r="O3777" s="22" t="s">
        <v>16</v>
      </c>
      <c r="P3777" s="22" t="s">
        <v>16</v>
      </c>
      <c r="Q3777" s="23" t="s">
        <v>16</v>
      </c>
      <c r="R3777" s="22" t="s">
        <v>16</v>
      </c>
      <c r="S3777" s="23" t="s">
        <v>16</v>
      </c>
      <c r="T3777" s="22" t="s">
        <v>16</v>
      </c>
      <c r="U3777" s="23" t="s">
        <v>16</v>
      </c>
      <c r="V3777" s="22" t="s">
        <v>16</v>
      </c>
      <c r="W3777" s="22" t="s">
        <v>16</v>
      </c>
      <c r="X3777" s="96" t="s">
        <v>16</v>
      </c>
      <c r="Y3777" s="96" t="s">
        <v>16</v>
      </c>
      <c r="Z3777" s="22" t="s">
        <v>16</v>
      </c>
      <c r="AA3777" s="96" t="s">
        <v>16</v>
      </c>
      <c r="AB3777" s="96" t="s">
        <v>16</v>
      </c>
      <c r="AC3777" s="22" t="s">
        <v>16</v>
      </c>
      <c r="AD3777" s="96" t="s">
        <v>16</v>
      </c>
      <c r="AE3777" s="96" t="s">
        <v>16</v>
      </c>
      <c r="AF3777" s="96" t="s">
        <v>16</v>
      </c>
      <c r="AG3777" s="96" t="s">
        <v>16</v>
      </c>
    </row>
    <row r="3778" spans="2:33">
      <c r="B3778" t="s">
        <v>16</v>
      </c>
      <c r="C3778" s="76" t="s">
        <v>16</v>
      </c>
      <c r="D3778" s="76" t="s">
        <v>16</v>
      </c>
      <c r="F3778" t="s">
        <v>16</v>
      </c>
      <c r="G3778" t="s">
        <v>16</v>
      </c>
      <c r="H3778" t="s">
        <v>16</v>
      </c>
      <c r="I3778" t="s">
        <v>16</v>
      </c>
      <c r="K3778" s="22" t="s">
        <v>16</v>
      </c>
      <c r="L3778" s="22" t="s">
        <v>16</v>
      </c>
      <c r="M3778" s="22" t="s">
        <v>16</v>
      </c>
      <c r="N3778" s="22" t="s">
        <v>16</v>
      </c>
      <c r="O3778" s="22" t="s">
        <v>16</v>
      </c>
      <c r="P3778" s="22" t="s">
        <v>16</v>
      </c>
      <c r="Q3778" s="23" t="s">
        <v>16</v>
      </c>
      <c r="R3778" s="22" t="s">
        <v>16</v>
      </c>
      <c r="S3778" s="23" t="s">
        <v>16</v>
      </c>
      <c r="T3778" s="22" t="s">
        <v>16</v>
      </c>
      <c r="U3778" s="23" t="s">
        <v>16</v>
      </c>
      <c r="V3778" s="22" t="s">
        <v>16</v>
      </c>
      <c r="W3778" s="22" t="s">
        <v>16</v>
      </c>
      <c r="X3778" s="96" t="s">
        <v>16</v>
      </c>
      <c r="Y3778" s="96" t="s">
        <v>16</v>
      </c>
      <c r="Z3778" s="22" t="s">
        <v>16</v>
      </c>
      <c r="AA3778" s="96" t="s">
        <v>16</v>
      </c>
      <c r="AB3778" s="96" t="s">
        <v>16</v>
      </c>
      <c r="AC3778" s="22" t="s">
        <v>16</v>
      </c>
      <c r="AD3778" s="96" t="s">
        <v>16</v>
      </c>
      <c r="AE3778" s="96" t="s">
        <v>16</v>
      </c>
      <c r="AF3778" s="96" t="s">
        <v>16</v>
      </c>
      <c r="AG3778" s="96" t="s">
        <v>16</v>
      </c>
    </row>
    <row r="3779" spans="2:33">
      <c r="B3779" t="s">
        <v>16</v>
      </c>
      <c r="C3779" s="76" t="s">
        <v>16</v>
      </c>
      <c r="D3779" s="76" t="s">
        <v>16</v>
      </c>
      <c r="F3779" t="s">
        <v>16</v>
      </c>
      <c r="G3779" t="s">
        <v>16</v>
      </c>
      <c r="H3779" t="s">
        <v>16</v>
      </c>
      <c r="I3779" t="s">
        <v>16</v>
      </c>
      <c r="K3779" s="22" t="s">
        <v>16</v>
      </c>
      <c r="L3779" s="22" t="s">
        <v>16</v>
      </c>
      <c r="M3779" s="22" t="s">
        <v>16</v>
      </c>
      <c r="N3779" s="22" t="s">
        <v>16</v>
      </c>
      <c r="O3779" s="22" t="s">
        <v>16</v>
      </c>
      <c r="P3779" s="22" t="s">
        <v>16</v>
      </c>
      <c r="Q3779" s="23" t="s">
        <v>16</v>
      </c>
      <c r="R3779" s="22" t="s">
        <v>16</v>
      </c>
      <c r="S3779" s="23" t="s">
        <v>16</v>
      </c>
      <c r="T3779" s="22" t="s">
        <v>16</v>
      </c>
      <c r="U3779" s="23" t="s">
        <v>16</v>
      </c>
      <c r="V3779" s="22" t="s">
        <v>16</v>
      </c>
      <c r="W3779" s="22" t="s">
        <v>16</v>
      </c>
      <c r="X3779" s="96" t="s">
        <v>16</v>
      </c>
      <c r="Y3779" s="96" t="s">
        <v>16</v>
      </c>
      <c r="Z3779" s="22" t="s">
        <v>16</v>
      </c>
      <c r="AA3779" s="96" t="s">
        <v>16</v>
      </c>
      <c r="AB3779" s="96" t="s">
        <v>16</v>
      </c>
      <c r="AC3779" s="22" t="s">
        <v>16</v>
      </c>
      <c r="AD3779" s="96" t="s">
        <v>16</v>
      </c>
      <c r="AE3779" s="96" t="s">
        <v>16</v>
      </c>
      <c r="AF3779" s="96" t="s">
        <v>16</v>
      </c>
      <c r="AG3779" s="96" t="s">
        <v>16</v>
      </c>
    </row>
    <row r="3780" spans="2:33">
      <c r="B3780" t="s">
        <v>16</v>
      </c>
      <c r="C3780" s="76" t="s">
        <v>16</v>
      </c>
      <c r="D3780" s="76" t="s">
        <v>16</v>
      </c>
      <c r="F3780" t="s">
        <v>16</v>
      </c>
      <c r="G3780" t="s">
        <v>16</v>
      </c>
      <c r="H3780" t="s">
        <v>16</v>
      </c>
      <c r="I3780" t="s">
        <v>16</v>
      </c>
      <c r="K3780" s="22" t="s">
        <v>16</v>
      </c>
      <c r="L3780" s="22" t="s">
        <v>16</v>
      </c>
      <c r="M3780" s="22" t="s">
        <v>16</v>
      </c>
      <c r="N3780" s="22" t="s">
        <v>16</v>
      </c>
      <c r="O3780" s="22" t="s">
        <v>16</v>
      </c>
      <c r="P3780" s="22" t="s">
        <v>16</v>
      </c>
      <c r="Q3780" s="23" t="s">
        <v>16</v>
      </c>
      <c r="R3780" s="22" t="s">
        <v>16</v>
      </c>
      <c r="S3780" s="23" t="s">
        <v>16</v>
      </c>
      <c r="T3780" s="22" t="s">
        <v>16</v>
      </c>
      <c r="U3780" s="23" t="s">
        <v>16</v>
      </c>
      <c r="V3780" s="22" t="s">
        <v>16</v>
      </c>
      <c r="W3780" s="22" t="s">
        <v>16</v>
      </c>
      <c r="X3780" s="96" t="s">
        <v>16</v>
      </c>
      <c r="Y3780" s="96" t="s">
        <v>16</v>
      </c>
      <c r="Z3780" s="22" t="s">
        <v>16</v>
      </c>
      <c r="AA3780" s="96" t="s">
        <v>16</v>
      </c>
      <c r="AB3780" s="96" t="s">
        <v>16</v>
      </c>
      <c r="AC3780" s="22" t="s">
        <v>16</v>
      </c>
      <c r="AD3780" s="96" t="s">
        <v>16</v>
      </c>
      <c r="AE3780" s="96" t="s">
        <v>16</v>
      </c>
      <c r="AF3780" s="96" t="s">
        <v>16</v>
      </c>
      <c r="AG3780" s="96" t="s">
        <v>16</v>
      </c>
    </row>
    <row r="3781" spans="2:33">
      <c r="B3781" t="s">
        <v>16</v>
      </c>
      <c r="C3781" s="76" t="s">
        <v>16</v>
      </c>
      <c r="D3781" s="76" t="s">
        <v>16</v>
      </c>
      <c r="F3781" t="s">
        <v>16</v>
      </c>
      <c r="G3781" t="s">
        <v>16</v>
      </c>
      <c r="H3781" t="s">
        <v>16</v>
      </c>
      <c r="I3781" t="s">
        <v>16</v>
      </c>
      <c r="K3781" s="22" t="s">
        <v>16</v>
      </c>
      <c r="L3781" s="22" t="s">
        <v>16</v>
      </c>
      <c r="M3781" s="22" t="s">
        <v>16</v>
      </c>
      <c r="N3781" s="22" t="s">
        <v>16</v>
      </c>
      <c r="O3781" s="22" t="s">
        <v>16</v>
      </c>
      <c r="P3781" s="22" t="s">
        <v>16</v>
      </c>
      <c r="Q3781" s="23" t="s">
        <v>16</v>
      </c>
      <c r="R3781" s="22" t="s">
        <v>16</v>
      </c>
      <c r="S3781" s="23" t="s">
        <v>16</v>
      </c>
      <c r="T3781" s="22" t="s">
        <v>16</v>
      </c>
      <c r="U3781" s="23" t="s">
        <v>16</v>
      </c>
      <c r="V3781" s="22" t="s">
        <v>16</v>
      </c>
      <c r="W3781" s="22" t="s">
        <v>16</v>
      </c>
      <c r="X3781" s="96" t="s">
        <v>16</v>
      </c>
      <c r="Y3781" s="96" t="s">
        <v>16</v>
      </c>
      <c r="Z3781" s="22" t="s">
        <v>16</v>
      </c>
      <c r="AA3781" s="96" t="s">
        <v>16</v>
      </c>
      <c r="AB3781" s="96" t="s">
        <v>16</v>
      </c>
      <c r="AC3781" s="22" t="s">
        <v>16</v>
      </c>
      <c r="AD3781" s="96" t="s">
        <v>16</v>
      </c>
      <c r="AE3781" s="96" t="s">
        <v>16</v>
      </c>
      <c r="AF3781" s="96" t="s">
        <v>16</v>
      </c>
      <c r="AG3781" s="96" t="s">
        <v>16</v>
      </c>
    </row>
    <row r="3782" spans="2:33">
      <c r="B3782" t="s">
        <v>16</v>
      </c>
      <c r="C3782" s="76" t="s">
        <v>16</v>
      </c>
      <c r="D3782" s="76" t="s">
        <v>16</v>
      </c>
      <c r="F3782" t="s">
        <v>16</v>
      </c>
      <c r="G3782" t="s">
        <v>16</v>
      </c>
      <c r="H3782" t="s">
        <v>16</v>
      </c>
      <c r="I3782" t="s">
        <v>16</v>
      </c>
      <c r="K3782" s="22" t="s">
        <v>16</v>
      </c>
      <c r="L3782" s="22" t="s">
        <v>16</v>
      </c>
      <c r="M3782" s="22" t="s">
        <v>16</v>
      </c>
      <c r="N3782" s="22" t="s">
        <v>16</v>
      </c>
      <c r="O3782" s="22" t="s">
        <v>16</v>
      </c>
      <c r="P3782" s="22" t="s">
        <v>16</v>
      </c>
      <c r="Q3782" s="23" t="s">
        <v>16</v>
      </c>
      <c r="R3782" s="22" t="s">
        <v>16</v>
      </c>
      <c r="S3782" s="23" t="s">
        <v>16</v>
      </c>
      <c r="T3782" s="22" t="s">
        <v>16</v>
      </c>
      <c r="U3782" s="23" t="s">
        <v>16</v>
      </c>
      <c r="V3782" s="22" t="s">
        <v>16</v>
      </c>
      <c r="W3782" s="22" t="s">
        <v>16</v>
      </c>
      <c r="X3782" s="96" t="s">
        <v>16</v>
      </c>
      <c r="Y3782" s="96" t="s">
        <v>16</v>
      </c>
      <c r="Z3782" s="22" t="s">
        <v>16</v>
      </c>
      <c r="AA3782" s="96" t="s">
        <v>16</v>
      </c>
      <c r="AB3782" s="96" t="s">
        <v>16</v>
      </c>
      <c r="AC3782" s="22" t="s">
        <v>16</v>
      </c>
      <c r="AD3782" s="96" t="s">
        <v>16</v>
      </c>
      <c r="AE3782" s="96" t="s">
        <v>16</v>
      </c>
      <c r="AF3782" s="96" t="s">
        <v>16</v>
      </c>
      <c r="AG3782" s="96" t="s">
        <v>16</v>
      </c>
    </row>
    <row r="3783" spans="2:33">
      <c r="B3783" t="s">
        <v>16</v>
      </c>
      <c r="C3783" s="76" t="s">
        <v>16</v>
      </c>
      <c r="D3783" s="76" t="s">
        <v>16</v>
      </c>
      <c r="F3783" t="s">
        <v>16</v>
      </c>
      <c r="G3783" t="s">
        <v>16</v>
      </c>
      <c r="H3783" t="s">
        <v>16</v>
      </c>
      <c r="I3783" t="s">
        <v>16</v>
      </c>
      <c r="K3783" s="22" t="s">
        <v>16</v>
      </c>
      <c r="L3783" s="22" t="s">
        <v>16</v>
      </c>
      <c r="M3783" s="22" t="s">
        <v>16</v>
      </c>
      <c r="N3783" s="22" t="s">
        <v>16</v>
      </c>
      <c r="O3783" s="22" t="s">
        <v>16</v>
      </c>
      <c r="P3783" s="22" t="s">
        <v>16</v>
      </c>
      <c r="Q3783" s="23" t="s">
        <v>16</v>
      </c>
      <c r="R3783" s="22" t="s">
        <v>16</v>
      </c>
      <c r="S3783" s="23" t="s">
        <v>16</v>
      </c>
      <c r="T3783" s="22" t="s">
        <v>16</v>
      </c>
      <c r="U3783" s="23" t="s">
        <v>16</v>
      </c>
      <c r="V3783" s="22" t="s">
        <v>16</v>
      </c>
      <c r="W3783" s="22" t="s">
        <v>16</v>
      </c>
      <c r="X3783" s="96" t="s">
        <v>16</v>
      </c>
      <c r="Y3783" s="96" t="s">
        <v>16</v>
      </c>
      <c r="Z3783" s="22" t="s">
        <v>16</v>
      </c>
      <c r="AA3783" s="96" t="s">
        <v>16</v>
      </c>
      <c r="AB3783" s="96" t="s">
        <v>16</v>
      </c>
      <c r="AC3783" s="22" t="s">
        <v>16</v>
      </c>
      <c r="AD3783" s="96" t="s">
        <v>16</v>
      </c>
      <c r="AE3783" s="96" t="s">
        <v>16</v>
      </c>
      <c r="AF3783" s="96" t="s">
        <v>16</v>
      </c>
      <c r="AG3783" s="96" t="s">
        <v>16</v>
      </c>
    </row>
    <row r="3784" spans="2:33">
      <c r="B3784" t="s">
        <v>16</v>
      </c>
      <c r="C3784" s="76" t="s">
        <v>16</v>
      </c>
      <c r="D3784" s="76" t="s">
        <v>16</v>
      </c>
      <c r="F3784" t="s">
        <v>16</v>
      </c>
      <c r="G3784" t="s">
        <v>16</v>
      </c>
      <c r="H3784" t="s">
        <v>16</v>
      </c>
      <c r="I3784" t="s">
        <v>16</v>
      </c>
      <c r="K3784" s="22" t="s">
        <v>16</v>
      </c>
      <c r="L3784" s="22" t="s">
        <v>16</v>
      </c>
      <c r="M3784" s="22" t="s">
        <v>16</v>
      </c>
      <c r="N3784" s="22" t="s">
        <v>16</v>
      </c>
      <c r="O3784" s="22" t="s">
        <v>16</v>
      </c>
      <c r="P3784" s="22" t="s">
        <v>16</v>
      </c>
      <c r="Q3784" s="23" t="s">
        <v>16</v>
      </c>
      <c r="R3784" s="22" t="s">
        <v>16</v>
      </c>
      <c r="S3784" s="23" t="s">
        <v>16</v>
      </c>
      <c r="T3784" s="22" t="s">
        <v>16</v>
      </c>
      <c r="U3784" s="23" t="s">
        <v>16</v>
      </c>
      <c r="V3784" s="22" t="s">
        <v>16</v>
      </c>
      <c r="W3784" s="22" t="s">
        <v>16</v>
      </c>
      <c r="X3784" s="96" t="s">
        <v>16</v>
      </c>
      <c r="Y3784" s="96" t="s">
        <v>16</v>
      </c>
      <c r="Z3784" s="22" t="s">
        <v>16</v>
      </c>
      <c r="AA3784" s="96" t="s">
        <v>16</v>
      </c>
      <c r="AB3784" s="96" t="s">
        <v>16</v>
      </c>
      <c r="AC3784" s="22" t="s">
        <v>16</v>
      </c>
      <c r="AD3784" s="96" t="s">
        <v>16</v>
      </c>
      <c r="AE3784" s="96" t="s">
        <v>16</v>
      </c>
      <c r="AF3784" s="96" t="s">
        <v>16</v>
      </c>
      <c r="AG3784" s="96" t="s">
        <v>16</v>
      </c>
    </row>
    <row r="3785" spans="2:33">
      <c r="B3785" t="s">
        <v>16</v>
      </c>
      <c r="C3785" s="76" t="s">
        <v>16</v>
      </c>
      <c r="D3785" s="76" t="s">
        <v>16</v>
      </c>
      <c r="F3785" t="s">
        <v>16</v>
      </c>
      <c r="G3785" t="s">
        <v>16</v>
      </c>
      <c r="H3785" t="s">
        <v>16</v>
      </c>
      <c r="I3785" t="s">
        <v>16</v>
      </c>
      <c r="K3785" s="22" t="s">
        <v>16</v>
      </c>
      <c r="L3785" s="22" t="s">
        <v>16</v>
      </c>
      <c r="M3785" s="22" t="s">
        <v>16</v>
      </c>
      <c r="N3785" s="22" t="s">
        <v>16</v>
      </c>
      <c r="O3785" s="22" t="s">
        <v>16</v>
      </c>
      <c r="P3785" s="22" t="s">
        <v>16</v>
      </c>
      <c r="Q3785" s="23" t="s">
        <v>16</v>
      </c>
      <c r="R3785" s="22" t="s">
        <v>16</v>
      </c>
      <c r="S3785" s="23" t="s">
        <v>16</v>
      </c>
      <c r="T3785" s="22" t="s">
        <v>16</v>
      </c>
      <c r="U3785" s="23" t="s">
        <v>16</v>
      </c>
      <c r="V3785" s="22" t="s">
        <v>16</v>
      </c>
      <c r="W3785" s="22" t="s">
        <v>16</v>
      </c>
      <c r="X3785" s="96" t="s">
        <v>16</v>
      </c>
      <c r="Y3785" s="96" t="s">
        <v>16</v>
      </c>
      <c r="Z3785" s="22" t="s">
        <v>16</v>
      </c>
      <c r="AA3785" s="96" t="s">
        <v>16</v>
      </c>
      <c r="AB3785" s="96" t="s">
        <v>16</v>
      </c>
      <c r="AC3785" s="22" t="s">
        <v>16</v>
      </c>
      <c r="AD3785" s="96" t="s">
        <v>16</v>
      </c>
      <c r="AE3785" s="96" t="s">
        <v>16</v>
      </c>
      <c r="AF3785" s="96" t="s">
        <v>16</v>
      </c>
      <c r="AG3785" s="96" t="s">
        <v>16</v>
      </c>
    </row>
    <row r="3786" spans="2:33">
      <c r="B3786" t="s">
        <v>16</v>
      </c>
      <c r="C3786" s="76" t="s">
        <v>16</v>
      </c>
      <c r="D3786" s="76" t="s">
        <v>16</v>
      </c>
      <c r="F3786" t="s">
        <v>16</v>
      </c>
      <c r="G3786" t="s">
        <v>16</v>
      </c>
      <c r="H3786" t="s">
        <v>16</v>
      </c>
      <c r="I3786" t="s">
        <v>16</v>
      </c>
      <c r="K3786" s="22" t="s">
        <v>16</v>
      </c>
      <c r="L3786" s="22" t="s">
        <v>16</v>
      </c>
      <c r="M3786" s="22" t="s">
        <v>16</v>
      </c>
      <c r="N3786" s="22" t="s">
        <v>16</v>
      </c>
      <c r="O3786" s="22" t="s">
        <v>16</v>
      </c>
      <c r="P3786" s="22" t="s">
        <v>16</v>
      </c>
      <c r="Q3786" s="23" t="s">
        <v>16</v>
      </c>
      <c r="R3786" s="22" t="s">
        <v>16</v>
      </c>
      <c r="S3786" s="23" t="s">
        <v>16</v>
      </c>
      <c r="T3786" s="22" t="s">
        <v>16</v>
      </c>
      <c r="U3786" s="23" t="s">
        <v>16</v>
      </c>
      <c r="V3786" s="22" t="s">
        <v>16</v>
      </c>
      <c r="W3786" s="22" t="s">
        <v>16</v>
      </c>
      <c r="X3786" s="96" t="s">
        <v>16</v>
      </c>
      <c r="Y3786" s="96" t="s">
        <v>16</v>
      </c>
      <c r="Z3786" s="22" t="s">
        <v>16</v>
      </c>
      <c r="AA3786" s="96" t="s">
        <v>16</v>
      </c>
      <c r="AB3786" s="96" t="s">
        <v>16</v>
      </c>
      <c r="AC3786" s="22" t="s">
        <v>16</v>
      </c>
      <c r="AD3786" s="96" t="s">
        <v>16</v>
      </c>
      <c r="AE3786" s="96" t="s">
        <v>16</v>
      </c>
      <c r="AF3786" s="96" t="s">
        <v>16</v>
      </c>
      <c r="AG3786" s="96" t="s">
        <v>16</v>
      </c>
    </row>
    <row r="3787" spans="2:33">
      <c r="B3787" t="s">
        <v>16</v>
      </c>
      <c r="C3787" s="76" t="s">
        <v>16</v>
      </c>
      <c r="D3787" s="76" t="s">
        <v>16</v>
      </c>
      <c r="F3787" t="s">
        <v>16</v>
      </c>
      <c r="G3787" t="s">
        <v>16</v>
      </c>
      <c r="H3787" t="s">
        <v>16</v>
      </c>
      <c r="I3787" t="s">
        <v>16</v>
      </c>
      <c r="K3787" s="22" t="s">
        <v>16</v>
      </c>
      <c r="L3787" s="22" t="s">
        <v>16</v>
      </c>
      <c r="M3787" s="22" t="s">
        <v>16</v>
      </c>
      <c r="N3787" s="22" t="s">
        <v>16</v>
      </c>
      <c r="O3787" s="22" t="s">
        <v>16</v>
      </c>
      <c r="P3787" s="22" t="s">
        <v>16</v>
      </c>
      <c r="Q3787" s="23" t="s">
        <v>16</v>
      </c>
      <c r="R3787" s="22" t="s">
        <v>16</v>
      </c>
      <c r="S3787" s="23" t="s">
        <v>16</v>
      </c>
      <c r="T3787" s="22" t="s">
        <v>16</v>
      </c>
      <c r="U3787" s="23" t="s">
        <v>16</v>
      </c>
      <c r="V3787" s="22" t="s">
        <v>16</v>
      </c>
      <c r="W3787" s="22" t="s">
        <v>16</v>
      </c>
      <c r="X3787" s="96" t="s">
        <v>16</v>
      </c>
      <c r="Y3787" s="96" t="s">
        <v>16</v>
      </c>
      <c r="Z3787" s="22" t="s">
        <v>16</v>
      </c>
      <c r="AA3787" s="96" t="s">
        <v>16</v>
      </c>
      <c r="AB3787" s="96" t="s">
        <v>16</v>
      </c>
      <c r="AC3787" s="22" t="s">
        <v>16</v>
      </c>
      <c r="AD3787" s="96" t="s">
        <v>16</v>
      </c>
      <c r="AE3787" s="96" t="s">
        <v>16</v>
      </c>
      <c r="AF3787" s="96" t="s">
        <v>16</v>
      </c>
      <c r="AG3787" s="96" t="s">
        <v>16</v>
      </c>
    </row>
    <row r="3788" spans="2:33">
      <c r="B3788" t="s">
        <v>16</v>
      </c>
      <c r="C3788" s="76" t="s">
        <v>16</v>
      </c>
      <c r="D3788" s="76" t="s">
        <v>16</v>
      </c>
      <c r="F3788" t="s">
        <v>16</v>
      </c>
      <c r="G3788" t="s">
        <v>16</v>
      </c>
      <c r="H3788" t="s">
        <v>16</v>
      </c>
      <c r="I3788" t="s">
        <v>16</v>
      </c>
      <c r="K3788" s="22" t="s">
        <v>16</v>
      </c>
      <c r="L3788" s="22" t="s">
        <v>16</v>
      </c>
      <c r="M3788" s="22" t="s">
        <v>16</v>
      </c>
      <c r="N3788" s="22" t="s">
        <v>16</v>
      </c>
      <c r="O3788" s="22" t="s">
        <v>16</v>
      </c>
      <c r="P3788" s="22" t="s">
        <v>16</v>
      </c>
      <c r="Q3788" s="23" t="s">
        <v>16</v>
      </c>
      <c r="R3788" s="22" t="s">
        <v>16</v>
      </c>
      <c r="S3788" s="23" t="s">
        <v>16</v>
      </c>
      <c r="T3788" s="22" t="s">
        <v>16</v>
      </c>
      <c r="U3788" s="23" t="s">
        <v>16</v>
      </c>
      <c r="V3788" s="22" t="s">
        <v>16</v>
      </c>
      <c r="W3788" s="22" t="s">
        <v>16</v>
      </c>
      <c r="X3788" s="96" t="s">
        <v>16</v>
      </c>
      <c r="Y3788" s="96" t="s">
        <v>16</v>
      </c>
      <c r="Z3788" s="22" t="s">
        <v>16</v>
      </c>
      <c r="AA3788" s="96" t="s">
        <v>16</v>
      </c>
      <c r="AB3788" s="96" t="s">
        <v>16</v>
      </c>
      <c r="AC3788" s="22" t="s">
        <v>16</v>
      </c>
      <c r="AD3788" s="96" t="s">
        <v>16</v>
      </c>
      <c r="AE3788" s="96" t="s">
        <v>16</v>
      </c>
      <c r="AF3788" s="96" t="s">
        <v>16</v>
      </c>
      <c r="AG3788" s="96" t="s">
        <v>16</v>
      </c>
    </row>
    <row r="3789" spans="2:33">
      <c r="B3789" t="s">
        <v>16</v>
      </c>
      <c r="C3789" s="76" t="s">
        <v>16</v>
      </c>
      <c r="D3789" s="76" t="s">
        <v>16</v>
      </c>
      <c r="F3789" t="s">
        <v>16</v>
      </c>
      <c r="G3789" t="s">
        <v>16</v>
      </c>
      <c r="H3789" t="s">
        <v>16</v>
      </c>
      <c r="I3789" t="s">
        <v>16</v>
      </c>
      <c r="K3789" s="22" t="s">
        <v>16</v>
      </c>
      <c r="L3789" s="22" t="s">
        <v>16</v>
      </c>
      <c r="M3789" s="22" t="s">
        <v>16</v>
      </c>
      <c r="N3789" s="22" t="s">
        <v>16</v>
      </c>
      <c r="O3789" s="22" t="s">
        <v>16</v>
      </c>
      <c r="P3789" s="22" t="s">
        <v>16</v>
      </c>
      <c r="Q3789" s="23" t="s">
        <v>16</v>
      </c>
      <c r="R3789" s="22" t="s">
        <v>16</v>
      </c>
      <c r="S3789" s="23" t="s">
        <v>16</v>
      </c>
      <c r="T3789" s="22" t="s">
        <v>16</v>
      </c>
      <c r="U3789" s="23" t="s">
        <v>16</v>
      </c>
      <c r="V3789" s="22" t="s">
        <v>16</v>
      </c>
      <c r="W3789" s="22" t="s">
        <v>16</v>
      </c>
      <c r="X3789" s="96" t="s">
        <v>16</v>
      </c>
      <c r="Y3789" s="96" t="s">
        <v>16</v>
      </c>
      <c r="Z3789" s="22" t="s">
        <v>16</v>
      </c>
      <c r="AA3789" s="96" t="s">
        <v>16</v>
      </c>
      <c r="AB3789" s="96" t="s">
        <v>16</v>
      </c>
      <c r="AC3789" s="22" t="s">
        <v>16</v>
      </c>
      <c r="AD3789" s="96" t="s">
        <v>16</v>
      </c>
      <c r="AE3789" s="96" t="s">
        <v>16</v>
      </c>
      <c r="AF3789" s="96" t="s">
        <v>16</v>
      </c>
      <c r="AG3789" s="96" t="s">
        <v>16</v>
      </c>
    </row>
    <row r="3790" spans="2:33">
      <c r="B3790" t="s">
        <v>16</v>
      </c>
      <c r="C3790" s="76" t="s">
        <v>16</v>
      </c>
      <c r="D3790" s="76" t="s">
        <v>16</v>
      </c>
      <c r="F3790" t="s">
        <v>16</v>
      </c>
      <c r="G3790" t="s">
        <v>16</v>
      </c>
      <c r="H3790" t="s">
        <v>16</v>
      </c>
      <c r="I3790" t="s">
        <v>16</v>
      </c>
      <c r="K3790" s="22" t="s">
        <v>16</v>
      </c>
      <c r="L3790" s="22" t="s">
        <v>16</v>
      </c>
      <c r="M3790" s="22" t="s">
        <v>16</v>
      </c>
      <c r="N3790" s="22" t="s">
        <v>16</v>
      </c>
      <c r="O3790" s="22" t="s">
        <v>16</v>
      </c>
      <c r="P3790" s="22" t="s">
        <v>16</v>
      </c>
      <c r="Q3790" s="23" t="s">
        <v>16</v>
      </c>
      <c r="R3790" s="22" t="s">
        <v>16</v>
      </c>
      <c r="S3790" s="23" t="s">
        <v>16</v>
      </c>
      <c r="T3790" s="22" t="s">
        <v>16</v>
      </c>
      <c r="U3790" s="23" t="s">
        <v>16</v>
      </c>
      <c r="V3790" s="22" t="s">
        <v>16</v>
      </c>
      <c r="W3790" s="22" t="s">
        <v>16</v>
      </c>
      <c r="X3790" s="96" t="s">
        <v>16</v>
      </c>
      <c r="Y3790" s="96" t="s">
        <v>16</v>
      </c>
      <c r="Z3790" s="22" t="s">
        <v>16</v>
      </c>
      <c r="AA3790" s="96" t="s">
        <v>16</v>
      </c>
      <c r="AB3790" s="96" t="s">
        <v>16</v>
      </c>
      <c r="AC3790" s="22" t="s">
        <v>16</v>
      </c>
      <c r="AD3790" s="96" t="s">
        <v>16</v>
      </c>
      <c r="AE3790" s="96" t="s">
        <v>16</v>
      </c>
      <c r="AF3790" s="96" t="s">
        <v>16</v>
      </c>
      <c r="AG3790" s="96" t="s">
        <v>16</v>
      </c>
    </row>
    <row r="3791" spans="2:33">
      <c r="B3791" t="s">
        <v>16</v>
      </c>
      <c r="C3791" s="76" t="s">
        <v>16</v>
      </c>
      <c r="D3791" s="76" t="s">
        <v>16</v>
      </c>
      <c r="F3791" t="s">
        <v>16</v>
      </c>
      <c r="G3791" t="s">
        <v>16</v>
      </c>
      <c r="H3791" t="s">
        <v>16</v>
      </c>
      <c r="I3791" t="s">
        <v>16</v>
      </c>
      <c r="K3791" s="22" t="s">
        <v>16</v>
      </c>
      <c r="L3791" s="22" t="s">
        <v>16</v>
      </c>
      <c r="M3791" s="22" t="s">
        <v>16</v>
      </c>
      <c r="N3791" s="22" t="s">
        <v>16</v>
      </c>
      <c r="O3791" s="22" t="s">
        <v>16</v>
      </c>
      <c r="P3791" s="22" t="s">
        <v>16</v>
      </c>
      <c r="Q3791" s="23" t="s">
        <v>16</v>
      </c>
      <c r="R3791" s="22" t="s">
        <v>16</v>
      </c>
      <c r="S3791" s="23" t="s">
        <v>16</v>
      </c>
      <c r="T3791" s="22" t="s">
        <v>16</v>
      </c>
      <c r="U3791" s="23" t="s">
        <v>16</v>
      </c>
      <c r="V3791" s="22" t="s">
        <v>16</v>
      </c>
      <c r="W3791" s="22" t="s">
        <v>16</v>
      </c>
      <c r="X3791" s="96" t="s">
        <v>16</v>
      </c>
      <c r="Y3791" s="96" t="s">
        <v>16</v>
      </c>
      <c r="Z3791" s="22" t="s">
        <v>16</v>
      </c>
      <c r="AA3791" s="96" t="s">
        <v>16</v>
      </c>
      <c r="AB3791" s="96" t="s">
        <v>16</v>
      </c>
      <c r="AC3791" s="22" t="s">
        <v>16</v>
      </c>
      <c r="AD3791" s="96" t="s">
        <v>16</v>
      </c>
      <c r="AE3791" s="96" t="s">
        <v>16</v>
      </c>
      <c r="AF3791" s="96" t="s">
        <v>16</v>
      </c>
      <c r="AG3791" s="96" t="s">
        <v>16</v>
      </c>
    </row>
    <row r="3792" spans="2:33">
      <c r="B3792" t="s">
        <v>16</v>
      </c>
      <c r="C3792" s="76" t="s">
        <v>16</v>
      </c>
      <c r="D3792" s="76" t="s">
        <v>16</v>
      </c>
      <c r="F3792" t="s">
        <v>16</v>
      </c>
      <c r="G3792" t="s">
        <v>16</v>
      </c>
      <c r="H3792" t="s">
        <v>16</v>
      </c>
      <c r="I3792" t="s">
        <v>16</v>
      </c>
      <c r="K3792" s="22" t="s">
        <v>16</v>
      </c>
      <c r="L3792" s="22" t="s">
        <v>16</v>
      </c>
      <c r="M3792" s="22" t="s">
        <v>16</v>
      </c>
      <c r="N3792" s="22" t="s">
        <v>16</v>
      </c>
      <c r="O3792" s="22" t="s">
        <v>16</v>
      </c>
      <c r="P3792" s="22" t="s">
        <v>16</v>
      </c>
      <c r="Q3792" s="23" t="s">
        <v>16</v>
      </c>
      <c r="R3792" s="22" t="s">
        <v>16</v>
      </c>
      <c r="S3792" s="23" t="s">
        <v>16</v>
      </c>
      <c r="T3792" s="22" t="s">
        <v>16</v>
      </c>
      <c r="U3792" s="23" t="s">
        <v>16</v>
      </c>
      <c r="V3792" s="22" t="s">
        <v>16</v>
      </c>
      <c r="W3792" s="22" t="s">
        <v>16</v>
      </c>
      <c r="X3792" s="96" t="s">
        <v>16</v>
      </c>
      <c r="Y3792" s="96" t="s">
        <v>16</v>
      </c>
      <c r="Z3792" s="22" t="s">
        <v>16</v>
      </c>
      <c r="AA3792" s="96" t="s">
        <v>16</v>
      </c>
      <c r="AB3792" s="96" t="s">
        <v>16</v>
      </c>
      <c r="AC3792" s="22" t="s">
        <v>16</v>
      </c>
      <c r="AD3792" s="96" t="s">
        <v>16</v>
      </c>
      <c r="AE3792" s="96" t="s">
        <v>16</v>
      </c>
      <c r="AF3792" s="96" t="s">
        <v>16</v>
      </c>
      <c r="AG3792" s="96" t="s">
        <v>16</v>
      </c>
    </row>
    <row r="3793" spans="2:33">
      <c r="B3793" t="s">
        <v>16</v>
      </c>
      <c r="C3793" s="76" t="s">
        <v>16</v>
      </c>
      <c r="D3793" s="76" t="s">
        <v>16</v>
      </c>
      <c r="F3793" t="s">
        <v>16</v>
      </c>
      <c r="G3793" t="s">
        <v>16</v>
      </c>
      <c r="H3793" t="s">
        <v>16</v>
      </c>
      <c r="I3793" t="s">
        <v>16</v>
      </c>
      <c r="K3793" s="22" t="s">
        <v>16</v>
      </c>
      <c r="L3793" s="22" t="s">
        <v>16</v>
      </c>
      <c r="M3793" s="22" t="s">
        <v>16</v>
      </c>
      <c r="N3793" s="22" t="s">
        <v>16</v>
      </c>
      <c r="O3793" s="22" t="s">
        <v>16</v>
      </c>
      <c r="P3793" s="22" t="s">
        <v>16</v>
      </c>
      <c r="Q3793" s="23" t="s">
        <v>16</v>
      </c>
      <c r="R3793" s="22" t="s">
        <v>16</v>
      </c>
      <c r="S3793" s="23" t="s">
        <v>16</v>
      </c>
      <c r="T3793" s="22" t="s">
        <v>16</v>
      </c>
      <c r="U3793" s="23" t="s">
        <v>16</v>
      </c>
      <c r="V3793" s="22" t="s">
        <v>16</v>
      </c>
      <c r="W3793" s="22" t="s">
        <v>16</v>
      </c>
      <c r="X3793" s="96" t="s">
        <v>16</v>
      </c>
      <c r="Y3793" s="96" t="s">
        <v>16</v>
      </c>
      <c r="Z3793" s="22" t="s">
        <v>16</v>
      </c>
      <c r="AA3793" s="96" t="s">
        <v>16</v>
      </c>
      <c r="AB3793" s="96" t="s">
        <v>16</v>
      </c>
      <c r="AC3793" s="22" t="s">
        <v>16</v>
      </c>
      <c r="AD3793" s="96" t="s">
        <v>16</v>
      </c>
      <c r="AE3793" s="96" t="s">
        <v>16</v>
      </c>
      <c r="AF3793" s="96" t="s">
        <v>16</v>
      </c>
      <c r="AG3793" s="96" t="s">
        <v>16</v>
      </c>
    </row>
    <row r="3794" spans="2:33">
      <c r="B3794" t="s">
        <v>16</v>
      </c>
      <c r="C3794" s="76" t="s">
        <v>16</v>
      </c>
      <c r="D3794" s="76" t="s">
        <v>16</v>
      </c>
      <c r="F3794" t="s">
        <v>16</v>
      </c>
      <c r="G3794" t="s">
        <v>16</v>
      </c>
      <c r="H3794" t="s">
        <v>16</v>
      </c>
      <c r="I3794" t="s">
        <v>16</v>
      </c>
      <c r="K3794" s="22" t="s">
        <v>16</v>
      </c>
      <c r="L3794" s="22" t="s">
        <v>16</v>
      </c>
      <c r="M3794" s="22" t="s">
        <v>16</v>
      </c>
      <c r="N3794" s="22" t="s">
        <v>16</v>
      </c>
      <c r="O3794" s="22" t="s">
        <v>16</v>
      </c>
      <c r="P3794" s="22" t="s">
        <v>16</v>
      </c>
      <c r="Q3794" s="23" t="s">
        <v>16</v>
      </c>
      <c r="R3794" s="22" t="s">
        <v>16</v>
      </c>
      <c r="S3794" s="23" t="s">
        <v>16</v>
      </c>
      <c r="T3794" s="22" t="s">
        <v>16</v>
      </c>
      <c r="U3794" s="23" t="s">
        <v>16</v>
      </c>
      <c r="V3794" s="22" t="s">
        <v>16</v>
      </c>
      <c r="W3794" s="22" t="s">
        <v>16</v>
      </c>
      <c r="X3794" s="96" t="s">
        <v>16</v>
      </c>
      <c r="Y3794" s="96" t="s">
        <v>16</v>
      </c>
      <c r="Z3794" s="22" t="s">
        <v>16</v>
      </c>
      <c r="AA3794" s="96" t="s">
        <v>16</v>
      </c>
      <c r="AB3794" s="96" t="s">
        <v>16</v>
      </c>
      <c r="AC3794" s="22" t="s">
        <v>16</v>
      </c>
      <c r="AD3794" s="96" t="s">
        <v>16</v>
      </c>
      <c r="AE3794" s="96" t="s">
        <v>16</v>
      </c>
      <c r="AF3794" s="96" t="s">
        <v>16</v>
      </c>
      <c r="AG3794" s="96" t="s">
        <v>16</v>
      </c>
    </row>
    <row r="3795" spans="2:33">
      <c r="B3795" t="s">
        <v>16</v>
      </c>
      <c r="C3795" s="76" t="s">
        <v>16</v>
      </c>
      <c r="D3795" s="76" t="s">
        <v>16</v>
      </c>
      <c r="F3795" t="s">
        <v>16</v>
      </c>
      <c r="G3795" t="s">
        <v>16</v>
      </c>
      <c r="H3795" t="s">
        <v>16</v>
      </c>
      <c r="I3795" t="s">
        <v>16</v>
      </c>
      <c r="K3795" s="22" t="s">
        <v>16</v>
      </c>
      <c r="L3795" s="22" t="s">
        <v>16</v>
      </c>
      <c r="M3795" s="22" t="s">
        <v>16</v>
      </c>
      <c r="N3795" s="22" t="s">
        <v>16</v>
      </c>
      <c r="O3795" s="22" t="s">
        <v>16</v>
      </c>
      <c r="P3795" s="22" t="s">
        <v>16</v>
      </c>
      <c r="Q3795" s="23" t="s">
        <v>16</v>
      </c>
      <c r="R3795" s="22" t="s">
        <v>16</v>
      </c>
      <c r="S3795" s="23" t="s">
        <v>16</v>
      </c>
      <c r="T3795" s="22" t="s">
        <v>16</v>
      </c>
      <c r="U3795" s="23" t="s">
        <v>16</v>
      </c>
      <c r="V3795" s="22" t="s">
        <v>16</v>
      </c>
      <c r="W3795" s="22" t="s">
        <v>16</v>
      </c>
      <c r="X3795" s="96" t="s">
        <v>16</v>
      </c>
      <c r="Y3795" s="96" t="s">
        <v>16</v>
      </c>
      <c r="Z3795" s="22" t="s">
        <v>16</v>
      </c>
      <c r="AA3795" s="96" t="s">
        <v>16</v>
      </c>
      <c r="AB3795" s="96" t="s">
        <v>16</v>
      </c>
      <c r="AC3795" s="22" t="s">
        <v>16</v>
      </c>
      <c r="AD3795" s="96" t="s">
        <v>16</v>
      </c>
      <c r="AE3795" s="96" t="s">
        <v>16</v>
      </c>
      <c r="AF3795" s="96" t="s">
        <v>16</v>
      </c>
      <c r="AG3795" s="96" t="s">
        <v>16</v>
      </c>
    </row>
    <row r="3796" spans="2:33">
      <c r="B3796" t="s">
        <v>16</v>
      </c>
      <c r="C3796" s="76" t="s">
        <v>16</v>
      </c>
      <c r="D3796" s="76" t="s">
        <v>16</v>
      </c>
      <c r="F3796" t="s">
        <v>16</v>
      </c>
      <c r="G3796" t="s">
        <v>16</v>
      </c>
      <c r="H3796" t="s">
        <v>16</v>
      </c>
      <c r="I3796" t="s">
        <v>16</v>
      </c>
      <c r="K3796" s="22" t="s">
        <v>16</v>
      </c>
      <c r="L3796" s="22" t="s">
        <v>16</v>
      </c>
      <c r="M3796" s="22" t="s">
        <v>16</v>
      </c>
      <c r="N3796" s="22" t="s">
        <v>16</v>
      </c>
      <c r="O3796" s="22" t="s">
        <v>16</v>
      </c>
      <c r="P3796" s="22" t="s">
        <v>16</v>
      </c>
      <c r="Q3796" s="23" t="s">
        <v>16</v>
      </c>
      <c r="R3796" s="22" t="s">
        <v>16</v>
      </c>
      <c r="S3796" s="23" t="s">
        <v>16</v>
      </c>
      <c r="T3796" s="22" t="s">
        <v>16</v>
      </c>
      <c r="U3796" s="23" t="s">
        <v>16</v>
      </c>
      <c r="V3796" s="22" t="s">
        <v>16</v>
      </c>
      <c r="W3796" s="22" t="s">
        <v>16</v>
      </c>
      <c r="X3796" s="96" t="s">
        <v>16</v>
      </c>
      <c r="Y3796" s="96" t="s">
        <v>16</v>
      </c>
      <c r="Z3796" s="22" t="s">
        <v>16</v>
      </c>
      <c r="AA3796" s="96" t="s">
        <v>16</v>
      </c>
      <c r="AB3796" s="96" t="s">
        <v>16</v>
      </c>
      <c r="AC3796" s="22" t="s">
        <v>16</v>
      </c>
      <c r="AD3796" s="96" t="s">
        <v>16</v>
      </c>
      <c r="AE3796" s="96" t="s">
        <v>16</v>
      </c>
      <c r="AF3796" s="96" t="s">
        <v>16</v>
      </c>
      <c r="AG3796" s="96" t="s">
        <v>16</v>
      </c>
    </row>
    <row r="3797" spans="2:33">
      <c r="B3797" t="s">
        <v>16</v>
      </c>
      <c r="C3797" s="76" t="s">
        <v>16</v>
      </c>
      <c r="D3797" s="76" t="s">
        <v>16</v>
      </c>
      <c r="F3797" t="s">
        <v>16</v>
      </c>
      <c r="G3797" t="s">
        <v>16</v>
      </c>
      <c r="H3797" t="s">
        <v>16</v>
      </c>
      <c r="I3797" t="s">
        <v>16</v>
      </c>
      <c r="K3797" s="22" t="s">
        <v>16</v>
      </c>
      <c r="L3797" s="22" t="s">
        <v>16</v>
      </c>
      <c r="M3797" s="22" t="s">
        <v>16</v>
      </c>
      <c r="N3797" s="22" t="s">
        <v>16</v>
      </c>
      <c r="O3797" s="22" t="s">
        <v>16</v>
      </c>
      <c r="P3797" s="22" t="s">
        <v>16</v>
      </c>
      <c r="Q3797" s="23" t="s">
        <v>16</v>
      </c>
      <c r="R3797" s="22" t="s">
        <v>16</v>
      </c>
      <c r="S3797" s="23" t="s">
        <v>16</v>
      </c>
      <c r="T3797" s="22" t="s">
        <v>16</v>
      </c>
      <c r="U3797" s="23" t="s">
        <v>16</v>
      </c>
      <c r="V3797" s="22" t="s">
        <v>16</v>
      </c>
      <c r="W3797" s="22" t="s">
        <v>16</v>
      </c>
      <c r="X3797" s="96" t="s">
        <v>16</v>
      </c>
      <c r="Y3797" s="96" t="s">
        <v>16</v>
      </c>
      <c r="Z3797" s="22" t="s">
        <v>16</v>
      </c>
      <c r="AA3797" s="96" t="s">
        <v>16</v>
      </c>
      <c r="AB3797" s="96" t="s">
        <v>16</v>
      </c>
      <c r="AC3797" s="22" t="s">
        <v>16</v>
      </c>
      <c r="AD3797" s="96" t="s">
        <v>16</v>
      </c>
      <c r="AE3797" s="96" t="s">
        <v>16</v>
      </c>
      <c r="AF3797" s="96" t="s">
        <v>16</v>
      </c>
      <c r="AG3797" s="96" t="s">
        <v>16</v>
      </c>
    </row>
    <row r="3798" spans="2:33">
      <c r="B3798" t="s">
        <v>16</v>
      </c>
      <c r="C3798" s="76" t="s">
        <v>16</v>
      </c>
      <c r="D3798" s="76" t="s">
        <v>16</v>
      </c>
      <c r="F3798" t="s">
        <v>16</v>
      </c>
      <c r="G3798" t="s">
        <v>16</v>
      </c>
      <c r="H3798" t="s">
        <v>16</v>
      </c>
      <c r="I3798" t="s">
        <v>16</v>
      </c>
      <c r="K3798" s="22" t="s">
        <v>16</v>
      </c>
      <c r="L3798" s="22" t="s">
        <v>16</v>
      </c>
      <c r="M3798" s="22" t="s">
        <v>16</v>
      </c>
      <c r="N3798" s="22" t="s">
        <v>16</v>
      </c>
      <c r="O3798" s="22" t="s">
        <v>16</v>
      </c>
      <c r="P3798" s="22" t="s">
        <v>16</v>
      </c>
      <c r="Q3798" s="23" t="s">
        <v>16</v>
      </c>
      <c r="R3798" s="22" t="s">
        <v>16</v>
      </c>
      <c r="S3798" s="23" t="s">
        <v>16</v>
      </c>
      <c r="T3798" s="22" t="s">
        <v>16</v>
      </c>
      <c r="U3798" s="23" t="s">
        <v>16</v>
      </c>
      <c r="V3798" s="22" t="s">
        <v>16</v>
      </c>
      <c r="W3798" s="22" t="s">
        <v>16</v>
      </c>
      <c r="X3798" s="96" t="s">
        <v>16</v>
      </c>
      <c r="Y3798" s="96" t="s">
        <v>16</v>
      </c>
      <c r="Z3798" s="22" t="s">
        <v>16</v>
      </c>
      <c r="AA3798" s="96" t="s">
        <v>16</v>
      </c>
      <c r="AB3798" s="96" t="s">
        <v>16</v>
      </c>
      <c r="AC3798" s="22" t="s">
        <v>16</v>
      </c>
      <c r="AD3798" s="96" t="s">
        <v>16</v>
      </c>
      <c r="AE3798" s="96" t="s">
        <v>16</v>
      </c>
      <c r="AF3798" s="96" t="s">
        <v>16</v>
      </c>
      <c r="AG3798" s="96" t="s">
        <v>16</v>
      </c>
    </row>
    <row r="3799" spans="2:33">
      <c r="B3799" t="s">
        <v>16</v>
      </c>
      <c r="C3799" s="76" t="s">
        <v>16</v>
      </c>
      <c r="D3799" s="76" t="s">
        <v>16</v>
      </c>
      <c r="F3799" t="s">
        <v>16</v>
      </c>
      <c r="G3799" t="s">
        <v>16</v>
      </c>
      <c r="H3799" t="s">
        <v>16</v>
      </c>
      <c r="I3799" t="s">
        <v>16</v>
      </c>
      <c r="K3799" s="22" t="s">
        <v>16</v>
      </c>
      <c r="L3799" s="22" t="s">
        <v>16</v>
      </c>
      <c r="M3799" s="22" t="s">
        <v>16</v>
      </c>
      <c r="N3799" s="22" t="s">
        <v>16</v>
      </c>
      <c r="O3799" s="22" t="s">
        <v>16</v>
      </c>
      <c r="P3799" s="22" t="s">
        <v>16</v>
      </c>
      <c r="Q3799" s="23" t="s">
        <v>16</v>
      </c>
      <c r="R3799" s="22" t="s">
        <v>16</v>
      </c>
      <c r="S3799" s="23" t="s">
        <v>16</v>
      </c>
      <c r="T3799" s="22" t="s">
        <v>16</v>
      </c>
      <c r="U3799" s="23" t="s">
        <v>16</v>
      </c>
      <c r="V3799" s="22" t="s">
        <v>16</v>
      </c>
      <c r="W3799" s="22" t="s">
        <v>16</v>
      </c>
      <c r="X3799" s="96" t="s">
        <v>16</v>
      </c>
      <c r="Y3799" s="96" t="s">
        <v>16</v>
      </c>
      <c r="Z3799" s="22" t="s">
        <v>16</v>
      </c>
      <c r="AA3799" s="96" t="s">
        <v>16</v>
      </c>
      <c r="AB3799" s="96" t="s">
        <v>16</v>
      </c>
      <c r="AC3799" s="22" t="s">
        <v>16</v>
      </c>
      <c r="AD3799" s="96" t="s">
        <v>16</v>
      </c>
      <c r="AE3799" s="96" t="s">
        <v>16</v>
      </c>
      <c r="AF3799" s="96" t="s">
        <v>16</v>
      </c>
      <c r="AG3799" s="96" t="s">
        <v>16</v>
      </c>
    </row>
    <row r="3800" spans="2:33">
      <c r="B3800" t="s">
        <v>16</v>
      </c>
      <c r="C3800" s="76" t="s">
        <v>16</v>
      </c>
      <c r="D3800" s="76" t="s">
        <v>16</v>
      </c>
      <c r="F3800" t="s">
        <v>16</v>
      </c>
      <c r="G3800" t="s">
        <v>16</v>
      </c>
      <c r="H3800" t="s">
        <v>16</v>
      </c>
      <c r="I3800" t="s">
        <v>16</v>
      </c>
      <c r="K3800" s="22" t="s">
        <v>16</v>
      </c>
      <c r="L3800" s="22" t="s">
        <v>16</v>
      </c>
      <c r="M3800" s="22" t="s">
        <v>16</v>
      </c>
      <c r="N3800" s="22" t="s">
        <v>16</v>
      </c>
      <c r="O3800" s="22" t="s">
        <v>16</v>
      </c>
      <c r="P3800" s="22" t="s">
        <v>16</v>
      </c>
      <c r="Q3800" s="23" t="s">
        <v>16</v>
      </c>
      <c r="R3800" s="22" t="s">
        <v>16</v>
      </c>
      <c r="S3800" s="23" t="s">
        <v>16</v>
      </c>
      <c r="T3800" s="22" t="s">
        <v>16</v>
      </c>
      <c r="U3800" s="23" t="s">
        <v>16</v>
      </c>
      <c r="V3800" s="22" t="s">
        <v>16</v>
      </c>
      <c r="W3800" s="22" t="s">
        <v>16</v>
      </c>
      <c r="X3800" s="96" t="s">
        <v>16</v>
      </c>
      <c r="Y3800" s="96" t="s">
        <v>16</v>
      </c>
      <c r="Z3800" s="22" t="s">
        <v>16</v>
      </c>
      <c r="AA3800" s="96" t="s">
        <v>16</v>
      </c>
      <c r="AB3800" s="96" t="s">
        <v>16</v>
      </c>
      <c r="AC3800" s="22" t="s">
        <v>16</v>
      </c>
      <c r="AD3800" s="96" t="s">
        <v>16</v>
      </c>
      <c r="AE3800" s="96" t="s">
        <v>16</v>
      </c>
      <c r="AF3800" s="96" t="s">
        <v>16</v>
      </c>
      <c r="AG3800" s="96" t="s">
        <v>16</v>
      </c>
    </row>
    <row r="3801" spans="2:33">
      <c r="B3801" t="s">
        <v>16</v>
      </c>
      <c r="C3801" s="76" t="s">
        <v>16</v>
      </c>
      <c r="D3801" s="76" t="s">
        <v>16</v>
      </c>
      <c r="F3801" t="s">
        <v>16</v>
      </c>
      <c r="G3801" t="s">
        <v>16</v>
      </c>
      <c r="H3801" t="s">
        <v>16</v>
      </c>
      <c r="I3801" t="s">
        <v>16</v>
      </c>
      <c r="K3801" s="22" t="s">
        <v>16</v>
      </c>
      <c r="L3801" s="22" t="s">
        <v>16</v>
      </c>
      <c r="M3801" s="22" t="s">
        <v>16</v>
      </c>
      <c r="N3801" s="22" t="s">
        <v>16</v>
      </c>
      <c r="O3801" s="22" t="s">
        <v>16</v>
      </c>
      <c r="P3801" s="22" t="s">
        <v>16</v>
      </c>
      <c r="Q3801" s="23" t="s">
        <v>16</v>
      </c>
      <c r="R3801" s="22" t="s">
        <v>16</v>
      </c>
      <c r="S3801" s="23" t="s">
        <v>16</v>
      </c>
      <c r="T3801" s="22" t="s">
        <v>16</v>
      </c>
      <c r="U3801" s="23" t="s">
        <v>16</v>
      </c>
      <c r="V3801" s="22" t="s">
        <v>16</v>
      </c>
      <c r="W3801" s="22" t="s">
        <v>16</v>
      </c>
      <c r="X3801" s="96" t="s">
        <v>16</v>
      </c>
      <c r="Y3801" s="96" t="s">
        <v>16</v>
      </c>
      <c r="Z3801" s="22" t="s">
        <v>16</v>
      </c>
      <c r="AA3801" s="96" t="s">
        <v>16</v>
      </c>
      <c r="AB3801" s="96" t="s">
        <v>16</v>
      </c>
      <c r="AC3801" s="22" t="s">
        <v>16</v>
      </c>
      <c r="AD3801" s="96" t="s">
        <v>16</v>
      </c>
      <c r="AE3801" s="96" t="s">
        <v>16</v>
      </c>
      <c r="AF3801" s="96" t="s">
        <v>16</v>
      </c>
      <c r="AG3801" s="96" t="s">
        <v>16</v>
      </c>
    </row>
    <row r="3802" spans="2:33">
      <c r="B3802" t="s">
        <v>16</v>
      </c>
      <c r="C3802" s="76" t="s">
        <v>16</v>
      </c>
      <c r="D3802" s="76" t="s">
        <v>16</v>
      </c>
      <c r="F3802" t="s">
        <v>16</v>
      </c>
      <c r="G3802" t="s">
        <v>16</v>
      </c>
      <c r="H3802" t="s">
        <v>16</v>
      </c>
      <c r="I3802" t="s">
        <v>16</v>
      </c>
      <c r="K3802" s="22" t="s">
        <v>16</v>
      </c>
      <c r="L3802" s="22" t="s">
        <v>16</v>
      </c>
      <c r="M3802" s="22" t="s">
        <v>16</v>
      </c>
      <c r="N3802" s="22" t="s">
        <v>16</v>
      </c>
      <c r="O3802" s="22" t="s">
        <v>16</v>
      </c>
      <c r="P3802" s="22" t="s">
        <v>16</v>
      </c>
      <c r="Q3802" s="23" t="s">
        <v>16</v>
      </c>
      <c r="R3802" s="22" t="s">
        <v>16</v>
      </c>
      <c r="S3802" s="23" t="s">
        <v>16</v>
      </c>
      <c r="T3802" s="22" t="s">
        <v>16</v>
      </c>
      <c r="U3802" s="23" t="s">
        <v>16</v>
      </c>
      <c r="V3802" s="22" t="s">
        <v>16</v>
      </c>
      <c r="W3802" s="22" t="s">
        <v>16</v>
      </c>
      <c r="X3802" s="96" t="s">
        <v>16</v>
      </c>
      <c r="Y3802" s="96" t="s">
        <v>16</v>
      </c>
      <c r="Z3802" s="22" t="s">
        <v>16</v>
      </c>
      <c r="AA3802" s="96" t="s">
        <v>16</v>
      </c>
      <c r="AB3802" s="96" t="s">
        <v>16</v>
      </c>
      <c r="AC3802" s="22" t="s">
        <v>16</v>
      </c>
      <c r="AD3802" s="96" t="s">
        <v>16</v>
      </c>
      <c r="AE3802" s="96" t="s">
        <v>16</v>
      </c>
      <c r="AF3802" s="96" t="s">
        <v>16</v>
      </c>
      <c r="AG3802" s="96" t="s">
        <v>16</v>
      </c>
    </row>
    <row r="3803" spans="2:33">
      <c r="B3803" t="s">
        <v>16</v>
      </c>
      <c r="C3803" s="76" t="s">
        <v>16</v>
      </c>
      <c r="D3803" s="76" t="s">
        <v>16</v>
      </c>
      <c r="F3803" t="s">
        <v>16</v>
      </c>
      <c r="G3803" t="s">
        <v>16</v>
      </c>
      <c r="H3803" t="s">
        <v>16</v>
      </c>
      <c r="I3803" t="s">
        <v>16</v>
      </c>
      <c r="K3803" s="22" t="s">
        <v>16</v>
      </c>
      <c r="L3803" s="22" t="s">
        <v>16</v>
      </c>
      <c r="M3803" s="22" t="s">
        <v>16</v>
      </c>
      <c r="N3803" s="22" t="s">
        <v>16</v>
      </c>
      <c r="O3803" s="22" t="s">
        <v>16</v>
      </c>
      <c r="P3803" s="22" t="s">
        <v>16</v>
      </c>
      <c r="Q3803" s="23" t="s">
        <v>16</v>
      </c>
      <c r="R3803" s="22" t="s">
        <v>16</v>
      </c>
      <c r="S3803" s="23" t="s">
        <v>16</v>
      </c>
      <c r="T3803" s="22" t="s">
        <v>16</v>
      </c>
      <c r="U3803" s="23" t="s">
        <v>16</v>
      </c>
      <c r="V3803" s="22" t="s">
        <v>16</v>
      </c>
      <c r="W3803" s="22" t="s">
        <v>16</v>
      </c>
      <c r="X3803" s="96" t="s">
        <v>16</v>
      </c>
      <c r="Y3803" s="96" t="s">
        <v>16</v>
      </c>
      <c r="Z3803" s="22" t="s">
        <v>16</v>
      </c>
      <c r="AA3803" s="96" t="s">
        <v>16</v>
      </c>
      <c r="AB3803" s="96" t="s">
        <v>16</v>
      </c>
      <c r="AC3803" s="22" t="s">
        <v>16</v>
      </c>
      <c r="AD3803" s="96" t="s">
        <v>16</v>
      </c>
      <c r="AE3803" s="96" t="s">
        <v>16</v>
      </c>
      <c r="AF3803" s="96" t="s">
        <v>16</v>
      </c>
      <c r="AG3803" s="96" t="s">
        <v>16</v>
      </c>
    </row>
    <row r="3804" spans="2:33">
      <c r="B3804" t="s">
        <v>16</v>
      </c>
      <c r="C3804" s="76" t="s">
        <v>16</v>
      </c>
      <c r="D3804" s="76" t="s">
        <v>16</v>
      </c>
      <c r="F3804" t="s">
        <v>16</v>
      </c>
      <c r="G3804" t="s">
        <v>16</v>
      </c>
      <c r="H3804" t="s">
        <v>16</v>
      </c>
      <c r="I3804" t="s">
        <v>16</v>
      </c>
      <c r="K3804" s="22" t="s">
        <v>16</v>
      </c>
      <c r="L3804" s="22" t="s">
        <v>16</v>
      </c>
      <c r="M3804" s="22" t="s">
        <v>16</v>
      </c>
      <c r="N3804" s="22" t="s">
        <v>16</v>
      </c>
      <c r="O3804" s="22" t="s">
        <v>16</v>
      </c>
      <c r="P3804" s="22" t="s">
        <v>16</v>
      </c>
      <c r="Q3804" s="23" t="s">
        <v>16</v>
      </c>
      <c r="R3804" s="22" t="s">
        <v>16</v>
      </c>
      <c r="S3804" s="23" t="s">
        <v>16</v>
      </c>
      <c r="T3804" s="22" t="s">
        <v>16</v>
      </c>
      <c r="U3804" s="23" t="s">
        <v>16</v>
      </c>
      <c r="V3804" s="22" t="s">
        <v>16</v>
      </c>
      <c r="W3804" s="22" t="s">
        <v>16</v>
      </c>
      <c r="X3804" s="96" t="s">
        <v>16</v>
      </c>
      <c r="Y3804" s="96" t="s">
        <v>16</v>
      </c>
      <c r="Z3804" s="22" t="s">
        <v>16</v>
      </c>
      <c r="AA3804" s="96" t="s">
        <v>16</v>
      </c>
      <c r="AB3804" s="96" t="s">
        <v>16</v>
      </c>
      <c r="AC3804" s="22" t="s">
        <v>16</v>
      </c>
      <c r="AD3804" s="96" t="s">
        <v>16</v>
      </c>
      <c r="AE3804" s="96" t="s">
        <v>16</v>
      </c>
      <c r="AF3804" s="96" t="s">
        <v>16</v>
      </c>
      <c r="AG3804" s="96" t="s">
        <v>16</v>
      </c>
    </row>
    <row r="3805" spans="2:33">
      <c r="B3805" t="s">
        <v>16</v>
      </c>
      <c r="C3805" s="76" t="s">
        <v>16</v>
      </c>
      <c r="D3805" s="76" t="s">
        <v>16</v>
      </c>
      <c r="F3805" t="s">
        <v>16</v>
      </c>
      <c r="G3805" t="s">
        <v>16</v>
      </c>
      <c r="H3805" t="s">
        <v>16</v>
      </c>
      <c r="I3805" t="s">
        <v>16</v>
      </c>
      <c r="K3805" s="22" t="s">
        <v>16</v>
      </c>
      <c r="L3805" s="22" t="s">
        <v>16</v>
      </c>
      <c r="M3805" s="22" t="s">
        <v>16</v>
      </c>
      <c r="N3805" s="22" t="s">
        <v>16</v>
      </c>
      <c r="O3805" s="22" t="s">
        <v>16</v>
      </c>
      <c r="P3805" s="22" t="s">
        <v>16</v>
      </c>
      <c r="Q3805" s="23" t="s">
        <v>16</v>
      </c>
      <c r="R3805" s="22" t="s">
        <v>16</v>
      </c>
      <c r="S3805" s="23" t="s">
        <v>16</v>
      </c>
      <c r="T3805" s="22" t="s">
        <v>16</v>
      </c>
      <c r="U3805" s="23" t="s">
        <v>16</v>
      </c>
      <c r="V3805" s="22" t="s">
        <v>16</v>
      </c>
      <c r="W3805" s="22" t="s">
        <v>16</v>
      </c>
      <c r="X3805" s="96" t="s">
        <v>16</v>
      </c>
      <c r="Y3805" s="96" t="s">
        <v>16</v>
      </c>
      <c r="Z3805" s="22" t="s">
        <v>16</v>
      </c>
      <c r="AA3805" s="96" t="s">
        <v>16</v>
      </c>
      <c r="AB3805" s="96" t="s">
        <v>16</v>
      </c>
      <c r="AC3805" s="22" t="s">
        <v>16</v>
      </c>
      <c r="AD3805" s="96" t="s">
        <v>16</v>
      </c>
      <c r="AE3805" s="96" t="s">
        <v>16</v>
      </c>
      <c r="AF3805" s="96" t="s">
        <v>16</v>
      </c>
      <c r="AG3805" s="96" t="s">
        <v>16</v>
      </c>
    </row>
    <row r="3806" spans="2:33">
      <c r="B3806" t="s">
        <v>16</v>
      </c>
      <c r="C3806" s="76" t="s">
        <v>16</v>
      </c>
      <c r="D3806" s="76" t="s">
        <v>16</v>
      </c>
      <c r="F3806" t="s">
        <v>16</v>
      </c>
      <c r="G3806" t="s">
        <v>16</v>
      </c>
      <c r="H3806" t="s">
        <v>16</v>
      </c>
      <c r="I3806" t="s">
        <v>16</v>
      </c>
      <c r="K3806" s="22" t="s">
        <v>16</v>
      </c>
      <c r="L3806" s="22" t="s">
        <v>16</v>
      </c>
      <c r="M3806" s="22" t="s">
        <v>16</v>
      </c>
      <c r="N3806" s="22" t="s">
        <v>16</v>
      </c>
      <c r="O3806" s="22" t="s">
        <v>16</v>
      </c>
      <c r="P3806" s="22" t="s">
        <v>16</v>
      </c>
      <c r="Q3806" s="23" t="s">
        <v>16</v>
      </c>
      <c r="R3806" s="22" t="s">
        <v>16</v>
      </c>
      <c r="S3806" s="23" t="s">
        <v>16</v>
      </c>
      <c r="T3806" s="22" t="s">
        <v>16</v>
      </c>
      <c r="U3806" s="23" t="s">
        <v>16</v>
      </c>
      <c r="V3806" s="22" t="s">
        <v>16</v>
      </c>
      <c r="W3806" s="22" t="s">
        <v>16</v>
      </c>
      <c r="X3806" s="96" t="s">
        <v>16</v>
      </c>
      <c r="Y3806" s="96" t="s">
        <v>16</v>
      </c>
      <c r="Z3806" s="22" t="s">
        <v>16</v>
      </c>
      <c r="AA3806" s="96" t="s">
        <v>16</v>
      </c>
      <c r="AB3806" s="96" t="s">
        <v>16</v>
      </c>
      <c r="AC3806" s="22" t="s">
        <v>16</v>
      </c>
      <c r="AD3806" s="96" t="s">
        <v>16</v>
      </c>
      <c r="AE3806" s="96" t="s">
        <v>16</v>
      </c>
      <c r="AF3806" s="96" t="s">
        <v>16</v>
      </c>
      <c r="AG3806" s="96" t="s">
        <v>16</v>
      </c>
    </row>
    <row r="3807" spans="2:33">
      <c r="B3807" t="s">
        <v>16</v>
      </c>
      <c r="C3807" s="76" t="s">
        <v>16</v>
      </c>
      <c r="D3807" s="76" t="s">
        <v>16</v>
      </c>
      <c r="F3807" t="s">
        <v>16</v>
      </c>
      <c r="G3807" t="s">
        <v>16</v>
      </c>
      <c r="H3807" t="s">
        <v>16</v>
      </c>
      <c r="I3807" t="s">
        <v>16</v>
      </c>
      <c r="K3807" s="22" t="s">
        <v>16</v>
      </c>
      <c r="L3807" s="22" t="s">
        <v>16</v>
      </c>
      <c r="M3807" s="22" t="s">
        <v>16</v>
      </c>
      <c r="N3807" s="22" t="s">
        <v>16</v>
      </c>
      <c r="O3807" s="22" t="s">
        <v>16</v>
      </c>
      <c r="P3807" s="22" t="s">
        <v>16</v>
      </c>
      <c r="Q3807" s="23" t="s">
        <v>16</v>
      </c>
      <c r="R3807" s="22" t="s">
        <v>16</v>
      </c>
      <c r="S3807" s="23" t="s">
        <v>16</v>
      </c>
      <c r="T3807" s="22" t="s">
        <v>16</v>
      </c>
      <c r="U3807" s="23" t="s">
        <v>16</v>
      </c>
      <c r="V3807" s="22" t="s">
        <v>16</v>
      </c>
      <c r="W3807" s="22" t="s">
        <v>16</v>
      </c>
      <c r="X3807" s="96" t="s">
        <v>16</v>
      </c>
      <c r="Y3807" s="96" t="s">
        <v>16</v>
      </c>
      <c r="Z3807" s="22" t="s">
        <v>16</v>
      </c>
      <c r="AA3807" s="96" t="s">
        <v>16</v>
      </c>
      <c r="AB3807" s="96" t="s">
        <v>16</v>
      </c>
      <c r="AC3807" s="22" t="s">
        <v>16</v>
      </c>
      <c r="AD3807" s="96" t="s">
        <v>16</v>
      </c>
      <c r="AE3807" s="96" t="s">
        <v>16</v>
      </c>
      <c r="AF3807" s="96" t="s">
        <v>16</v>
      </c>
      <c r="AG3807" s="96" t="s">
        <v>16</v>
      </c>
    </row>
    <row r="3808" spans="2:33">
      <c r="B3808" t="s">
        <v>16</v>
      </c>
      <c r="C3808" s="76" t="s">
        <v>16</v>
      </c>
      <c r="D3808" s="76" t="s">
        <v>16</v>
      </c>
      <c r="F3808" t="s">
        <v>16</v>
      </c>
      <c r="G3808" t="s">
        <v>16</v>
      </c>
      <c r="H3808" t="s">
        <v>16</v>
      </c>
      <c r="I3808" t="s">
        <v>16</v>
      </c>
      <c r="K3808" s="22" t="s">
        <v>16</v>
      </c>
      <c r="L3808" s="22" t="s">
        <v>16</v>
      </c>
      <c r="M3808" s="22" t="s">
        <v>16</v>
      </c>
      <c r="N3808" s="22" t="s">
        <v>16</v>
      </c>
      <c r="O3808" s="22" t="s">
        <v>16</v>
      </c>
      <c r="P3808" s="22" t="s">
        <v>16</v>
      </c>
      <c r="Q3808" s="23" t="s">
        <v>16</v>
      </c>
      <c r="R3808" s="22" t="s">
        <v>16</v>
      </c>
      <c r="S3808" s="23" t="s">
        <v>16</v>
      </c>
      <c r="T3808" s="22" t="s">
        <v>16</v>
      </c>
      <c r="U3808" s="23" t="s">
        <v>16</v>
      </c>
      <c r="V3808" s="22" t="s">
        <v>16</v>
      </c>
      <c r="W3808" s="22" t="s">
        <v>16</v>
      </c>
      <c r="X3808" s="96" t="s">
        <v>16</v>
      </c>
      <c r="Y3808" s="96" t="s">
        <v>16</v>
      </c>
      <c r="Z3808" s="22" t="s">
        <v>16</v>
      </c>
      <c r="AA3808" s="96" t="s">
        <v>16</v>
      </c>
      <c r="AB3808" s="96" t="s">
        <v>16</v>
      </c>
      <c r="AC3808" s="22" t="s">
        <v>16</v>
      </c>
      <c r="AD3808" s="96" t="s">
        <v>16</v>
      </c>
      <c r="AE3808" s="96" t="s">
        <v>16</v>
      </c>
      <c r="AF3808" s="96" t="s">
        <v>16</v>
      </c>
      <c r="AG3808" s="96" t="s">
        <v>16</v>
      </c>
    </row>
    <row r="3809" spans="2:33">
      <c r="B3809" t="s">
        <v>16</v>
      </c>
      <c r="C3809" s="76" t="s">
        <v>16</v>
      </c>
      <c r="D3809" s="76" t="s">
        <v>16</v>
      </c>
      <c r="F3809" t="s">
        <v>16</v>
      </c>
      <c r="G3809" t="s">
        <v>16</v>
      </c>
      <c r="H3809" t="s">
        <v>16</v>
      </c>
      <c r="I3809" t="s">
        <v>16</v>
      </c>
      <c r="K3809" s="22" t="s">
        <v>16</v>
      </c>
      <c r="L3809" s="22" t="s">
        <v>16</v>
      </c>
      <c r="M3809" s="22" t="s">
        <v>16</v>
      </c>
      <c r="N3809" s="22" t="s">
        <v>16</v>
      </c>
      <c r="O3809" s="22" t="s">
        <v>16</v>
      </c>
      <c r="P3809" s="22" t="s">
        <v>16</v>
      </c>
      <c r="Q3809" s="23" t="s">
        <v>16</v>
      </c>
      <c r="R3809" s="22" t="s">
        <v>16</v>
      </c>
      <c r="S3809" s="23" t="s">
        <v>16</v>
      </c>
      <c r="T3809" s="22" t="s">
        <v>16</v>
      </c>
      <c r="U3809" s="23" t="s">
        <v>16</v>
      </c>
      <c r="V3809" s="22" t="s">
        <v>16</v>
      </c>
      <c r="W3809" s="22" t="s">
        <v>16</v>
      </c>
      <c r="X3809" s="96" t="s">
        <v>16</v>
      </c>
      <c r="Y3809" s="96" t="s">
        <v>16</v>
      </c>
      <c r="Z3809" s="22" t="s">
        <v>16</v>
      </c>
      <c r="AA3809" s="96" t="s">
        <v>16</v>
      </c>
      <c r="AB3809" s="96" t="s">
        <v>16</v>
      </c>
      <c r="AC3809" s="22" t="s">
        <v>16</v>
      </c>
      <c r="AD3809" s="96" t="s">
        <v>16</v>
      </c>
      <c r="AE3809" s="96" t="s">
        <v>16</v>
      </c>
      <c r="AF3809" s="96" t="s">
        <v>16</v>
      </c>
      <c r="AG3809" s="96" t="s">
        <v>16</v>
      </c>
    </row>
    <row r="3810" spans="2:33">
      <c r="B3810" t="s">
        <v>16</v>
      </c>
      <c r="C3810" s="76" t="s">
        <v>16</v>
      </c>
      <c r="D3810" s="76" t="s">
        <v>16</v>
      </c>
      <c r="F3810" t="s">
        <v>16</v>
      </c>
      <c r="G3810" t="s">
        <v>16</v>
      </c>
      <c r="H3810" t="s">
        <v>16</v>
      </c>
      <c r="I3810" t="s">
        <v>16</v>
      </c>
      <c r="K3810" s="22" t="s">
        <v>16</v>
      </c>
      <c r="L3810" s="22" t="s">
        <v>16</v>
      </c>
      <c r="M3810" s="22" t="s">
        <v>16</v>
      </c>
      <c r="N3810" s="22" t="s">
        <v>16</v>
      </c>
      <c r="O3810" s="22" t="s">
        <v>16</v>
      </c>
      <c r="P3810" s="22" t="s">
        <v>16</v>
      </c>
      <c r="Q3810" s="23" t="s">
        <v>16</v>
      </c>
      <c r="R3810" s="22" t="s">
        <v>16</v>
      </c>
      <c r="S3810" s="23" t="s">
        <v>16</v>
      </c>
      <c r="T3810" s="22" t="s">
        <v>16</v>
      </c>
      <c r="U3810" s="23" t="s">
        <v>16</v>
      </c>
      <c r="V3810" s="22" t="s">
        <v>16</v>
      </c>
      <c r="W3810" s="22" t="s">
        <v>16</v>
      </c>
      <c r="X3810" s="96" t="s">
        <v>16</v>
      </c>
      <c r="Y3810" s="96" t="s">
        <v>16</v>
      </c>
      <c r="Z3810" s="22" t="s">
        <v>16</v>
      </c>
      <c r="AA3810" s="96" t="s">
        <v>16</v>
      </c>
      <c r="AB3810" s="96" t="s">
        <v>16</v>
      </c>
      <c r="AC3810" s="22" t="s">
        <v>16</v>
      </c>
      <c r="AD3810" s="96" t="s">
        <v>16</v>
      </c>
      <c r="AE3810" s="96" t="s">
        <v>16</v>
      </c>
      <c r="AF3810" s="96" t="s">
        <v>16</v>
      </c>
      <c r="AG3810" s="96" t="s">
        <v>16</v>
      </c>
    </row>
    <row r="3811" spans="2:33">
      <c r="B3811" t="s">
        <v>16</v>
      </c>
      <c r="C3811" s="76" t="s">
        <v>16</v>
      </c>
      <c r="D3811" s="76" t="s">
        <v>16</v>
      </c>
      <c r="F3811" t="s">
        <v>16</v>
      </c>
      <c r="G3811" t="s">
        <v>16</v>
      </c>
      <c r="H3811" t="s">
        <v>16</v>
      </c>
      <c r="I3811" t="s">
        <v>16</v>
      </c>
      <c r="K3811" s="22" t="s">
        <v>16</v>
      </c>
      <c r="L3811" s="22" t="s">
        <v>16</v>
      </c>
      <c r="M3811" s="22" t="s">
        <v>16</v>
      </c>
      <c r="N3811" s="22" t="s">
        <v>16</v>
      </c>
      <c r="O3811" s="22" t="s">
        <v>16</v>
      </c>
      <c r="P3811" s="22" t="s">
        <v>16</v>
      </c>
      <c r="Q3811" s="23" t="s">
        <v>16</v>
      </c>
      <c r="R3811" s="22" t="s">
        <v>16</v>
      </c>
      <c r="S3811" s="23" t="s">
        <v>16</v>
      </c>
      <c r="T3811" s="22" t="s">
        <v>16</v>
      </c>
      <c r="U3811" s="23" t="s">
        <v>16</v>
      </c>
      <c r="V3811" s="22" t="s">
        <v>16</v>
      </c>
      <c r="W3811" s="22" t="s">
        <v>16</v>
      </c>
      <c r="X3811" s="96" t="s">
        <v>16</v>
      </c>
      <c r="Y3811" s="96" t="s">
        <v>16</v>
      </c>
      <c r="Z3811" s="22" t="s">
        <v>16</v>
      </c>
      <c r="AA3811" s="96" t="s">
        <v>16</v>
      </c>
      <c r="AB3811" s="96" t="s">
        <v>16</v>
      </c>
      <c r="AC3811" s="22" t="s">
        <v>16</v>
      </c>
      <c r="AD3811" s="96" t="s">
        <v>16</v>
      </c>
      <c r="AE3811" s="96" t="s">
        <v>16</v>
      </c>
      <c r="AF3811" s="96" t="s">
        <v>16</v>
      </c>
      <c r="AG3811" s="96" t="s">
        <v>16</v>
      </c>
    </row>
    <row r="3812" spans="2:33">
      <c r="B3812" t="s">
        <v>16</v>
      </c>
      <c r="C3812" s="76" t="s">
        <v>16</v>
      </c>
      <c r="D3812" s="76" t="s">
        <v>16</v>
      </c>
      <c r="F3812" t="s">
        <v>16</v>
      </c>
      <c r="G3812" t="s">
        <v>16</v>
      </c>
      <c r="H3812" t="s">
        <v>16</v>
      </c>
      <c r="I3812" t="s">
        <v>16</v>
      </c>
      <c r="K3812" s="22" t="s">
        <v>16</v>
      </c>
      <c r="L3812" s="22" t="s">
        <v>16</v>
      </c>
      <c r="M3812" s="22" t="s">
        <v>16</v>
      </c>
      <c r="N3812" s="22" t="s">
        <v>16</v>
      </c>
      <c r="O3812" s="22" t="s">
        <v>16</v>
      </c>
      <c r="P3812" s="22" t="s">
        <v>16</v>
      </c>
      <c r="Q3812" s="23" t="s">
        <v>16</v>
      </c>
      <c r="R3812" s="22" t="s">
        <v>16</v>
      </c>
      <c r="S3812" s="23" t="s">
        <v>16</v>
      </c>
      <c r="T3812" s="22" t="s">
        <v>16</v>
      </c>
      <c r="U3812" s="23" t="s">
        <v>16</v>
      </c>
      <c r="V3812" s="22" t="s">
        <v>16</v>
      </c>
      <c r="W3812" s="22" t="s">
        <v>16</v>
      </c>
      <c r="X3812" s="96" t="s">
        <v>16</v>
      </c>
      <c r="Y3812" s="96" t="s">
        <v>16</v>
      </c>
      <c r="Z3812" s="22" t="s">
        <v>16</v>
      </c>
      <c r="AA3812" s="96" t="s">
        <v>16</v>
      </c>
      <c r="AB3812" s="96" t="s">
        <v>16</v>
      </c>
      <c r="AC3812" s="22" t="s">
        <v>16</v>
      </c>
      <c r="AD3812" s="96" t="s">
        <v>16</v>
      </c>
      <c r="AE3812" s="96" t="s">
        <v>16</v>
      </c>
      <c r="AF3812" s="96" t="s">
        <v>16</v>
      </c>
      <c r="AG3812" s="96" t="s">
        <v>16</v>
      </c>
    </row>
    <row r="3813" spans="2:33">
      <c r="B3813" t="s">
        <v>16</v>
      </c>
      <c r="C3813" s="76" t="s">
        <v>16</v>
      </c>
      <c r="D3813" s="76" t="s">
        <v>16</v>
      </c>
      <c r="F3813" t="s">
        <v>16</v>
      </c>
      <c r="G3813" t="s">
        <v>16</v>
      </c>
      <c r="H3813" t="s">
        <v>16</v>
      </c>
      <c r="I3813" t="s">
        <v>16</v>
      </c>
      <c r="K3813" s="22" t="s">
        <v>16</v>
      </c>
      <c r="L3813" s="22" t="s">
        <v>16</v>
      </c>
      <c r="M3813" s="22" t="s">
        <v>16</v>
      </c>
      <c r="N3813" s="22" t="s">
        <v>16</v>
      </c>
      <c r="O3813" s="22" t="s">
        <v>16</v>
      </c>
      <c r="P3813" s="22" t="s">
        <v>16</v>
      </c>
      <c r="Q3813" s="23" t="s">
        <v>16</v>
      </c>
      <c r="R3813" s="22" t="s">
        <v>16</v>
      </c>
      <c r="S3813" s="23" t="s">
        <v>16</v>
      </c>
      <c r="T3813" s="22" t="s">
        <v>16</v>
      </c>
      <c r="U3813" s="23" t="s">
        <v>16</v>
      </c>
      <c r="V3813" s="22" t="s">
        <v>16</v>
      </c>
      <c r="W3813" s="22" t="s">
        <v>16</v>
      </c>
      <c r="X3813" s="96" t="s">
        <v>16</v>
      </c>
      <c r="Y3813" s="96" t="s">
        <v>16</v>
      </c>
      <c r="Z3813" s="22" t="s">
        <v>16</v>
      </c>
      <c r="AA3813" s="96" t="s">
        <v>16</v>
      </c>
      <c r="AB3813" s="96" t="s">
        <v>16</v>
      </c>
      <c r="AC3813" s="22" t="s">
        <v>16</v>
      </c>
      <c r="AD3813" s="96" t="s">
        <v>16</v>
      </c>
      <c r="AE3813" s="96" t="s">
        <v>16</v>
      </c>
      <c r="AF3813" s="96" t="s">
        <v>16</v>
      </c>
      <c r="AG3813" s="96" t="s">
        <v>16</v>
      </c>
    </row>
    <row r="3814" spans="2:33">
      <c r="B3814" t="s">
        <v>16</v>
      </c>
      <c r="C3814" s="76" t="s">
        <v>16</v>
      </c>
      <c r="D3814" s="76" t="s">
        <v>16</v>
      </c>
      <c r="F3814" t="s">
        <v>16</v>
      </c>
      <c r="G3814" t="s">
        <v>16</v>
      </c>
      <c r="H3814" t="s">
        <v>16</v>
      </c>
      <c r="I3814" t="s">
        <v>16</v>
      </c>
      <c r="K3814" s="22" t="s">
        <v>16</v>
      </c>
      <c r="L3814" s="22" t="s">
        <v>16</v>
      </c>
      <c r="M3814" s="22" t="s">
        <v>16</v>
      </c>
      <c r="N3814" s="22" t="s">
        <v>16</v>
      </c>
      <c r="O3814" s="22" t="s">
        <v>16</v>
      </c>
      <c r="P3814" s="22" t="s">
        <v>16</v>
      </c>
      <c r="Q3814" s="23" t="s">
        <v>16</v>
      </c>
      <c r="R3814" s="22" t="s">
        <v>16</v>
      </c>
      <c r="S3814" s="23" t="s">
        <v>16</v>
      </c>
      <c r="T3814" s="22" t="s">
        <v>16</v>
      </c>
      <c r="U3814" s="23" t="s">
        <v>16</v>
      </c>
      <c r="V3814" s="22" t="s">
        <v>16</v>
      </c>
      <c r="W3814" s="22" t="s">
        <v>16</v>
      </c>
      <c r="X3814" s="96" t="s">
        <v>16</v>
      </c>
      <c r="Y3814" s="96" t="s">
        <v>16</v>
      </c>
      <c r="Z3814" s="22" t="s">
        <v>16</v>
      </c>
      <c r="AA3814" s="96" t="s">
        <v>16</v>
      </c>
      <c r="AB3814" s="96" t="s">
        <v>16</v>
      </c>
      <c r="AC3814" s="22" t="s">
        <v>16</v>
      </c>
      <c r="AD3814" s="96" t="s">
        <v>16</v>
      </c>
      <c r="AE3814" s="96" t="s">
        <v>16</v>
      </c>
      <c r="AF3814" s="96" t="s">
        <v>16</v>
      </c>
      <c r="AG3814" s="96" t="s">
        <v>16</v>
      </c>
    </row>
    <row r="3815" spans="2:33">
      <c r="B3815" t="s">
        <v>16</v>
      </c>
      <c r="C3815" s="76" t="s">
        <v>16</v>
      </c>
      <c r="D3815" s="76" t="s">
        <v>16</v>
      </c>
      <c r="F3815" t="s">
        <v>16</v>
      </c>
      <c r="G3815" t="s">
        <v>16</v>
      </c>
      <c r="H3815" t="s">
        <v>16</v>
      </c>
      <c r="I3815" t="s">
        <v>16</v>
      </c>
      <c r="K3815" s="22" t="s">
        <v>16</v>
      </c>
      <c r="L3815" s="22" t="s">
        <v>16</v>
      </c>
      <c r="M3815" s="22" t="s">
        <v>16</v>
      </c>
      <c r="N3815" s="22" t="s">
        <v>16</v>
      </c>
      <c r="O3815" s="22" t="s">
        <v>16</v>
      </c>
      <c r="P3815" s="22" t="s">
        <v>16</v>
      </c>
      <c r="Q3815" s="23" t="s">
        <v>16</v>
      </c>
      <c r="R3815" s="22" t="s">
        <v>16</v>
      </c>
      <c r="S3815" s="23" t="s">
        <v>16</v>
      </c>
      <c r="T3815" s="22" t="s">
        <v>16</v>
      </c>
      <c r="U3815" s="23" t="s">
        <v>16</v>
      </c>
      <c r="V3815" s="22" t="s">
        <v>16</v>
      </c>
      <c r="W3815" s="22" t="s">
        <v>16</v>
      </c>
      <c r="X3815" s="96" t="s">
        <v>16</v>
      </c>
      <c r="Y3815" s="96" t="s">
        <v>16</v>
      </c>
      <c r="Z3815" s="22" t="s">
        <v>16</v>
      </c>
      <c r="AA3815" s="96" t="s">
        <v>16</v>
      </c>
      <c r="AB3815" s="96" t="s">
        <v>16</v>
      </c>
      <c r="AC3815" s="22" t="s">
        <v>16</v>
      </c>
      <c r="AD3815" s="96" t="s">
        <v>16</v>
      </c>
      <c r="AE3815" s="96" t="s">
        <v>16</v>
      </c>
      <c r="AF3815" s="96" t="s">
        <v>16</v>
      </c>
      <c r="AG3815" s="96" t="s">
        <v>16</v>
      </c>
    </row>
    <row r="3816" spans="2:33">
      <c r="B3816" t="s">
        <v>16</v>
      </c>
      <c r="C3816" s="76" t="s">
        <v>16</v>
      </c>
      <c r="D3816" s="76" t="s">
        <v>16</v>
      </c>
      <c r="F3816" t="s">
        <v>16</v>
      </c>
      <c r="G3816" t="s">
        <v>16</v>
      </c>
      <c r="H3816" t="s">
        <v>16</v>
      </c>
      <c r="I3816" t="s">
        <v>16</v>
      </c>
      <c r="K3816" s="22" t="s">
        <v>16</v>
      </c>
      <c r="L3816" s="22" t="s">
        <v>16</v>
      </c>
      <c r="M3816" s="22" t="s">
        <v>16</v>
      </c>
      <c r="N3816" s="22" t="s">
        <v>16</v>
      </c>
      <c r="O3816" s="22" t="s">
        <v>16</v>
      </c>
      <c r="P3816" s="22" t="s">
        <v>16</v>
      </c>
      <c r="Q3816" s="23" t="s">
        <v>16</v>
      </c>
      <c r="R3816" s="22" t="s">
        <v>16</v>
      </c>
      <c r="S3816" s="23" t="s">
        <v>16</v>
      </c>
      <c r="T3816" s="22" t="s">
        <v>16</v>
      </c>
      <c r="U3816" s="23" t="s">
        <v>16</v>
      </c>
      <c r="V3816" s="22" t="s">
        <v>16</v>
      </c>
      <c r="W3816" s="22" t="s">
        <v>16</v>
      </c>
      <c r="X3816" s="96" t="s">
        <v>16</v>
      </c>
      <c r="Y3816" s="96" t="s">
        <v>16</v>
      </c>
      <c r="Z3816" s="22" t="s">
        <v>16</v>
      </c>
      <c r="AA3816" s="96" t="s">
        <v>16</v>
      </c>
      <c r="AB3816" s="96" t="s">
        <v>16</v>
      </c>
      <c r="AC3816" s="22" t="s">
        <v>16</v>
      </c>
      <c r="AD3816" s="96" t="s">
        <v>16</v>
      </c>
      <c r="AE3816" s="96" t="s">
        <v>16</v>
      </c>
      <c r="AF3816" s="96" t="s">
        <v>16</v>
      </c>
      <c r="AG3816" s="96" t="s">
        <v>16</v>
      </c>
    </row>
    <row r="3817" spans="2:33">
      <c r="B3817" t="s">
        <v>16</v>
      </c>
      <c r="C3817" s="76" t="s">
        <v>16</v>
      </c>
      <c r="D3817" s="76" t="s">
        <v>16</v>
      </c>
      <c r="F3817" t="s">
        <v>16</v>
      </c>
      <c r="G3817" t="s">
        <v>16</v>
      </c>
      <c r="H3817" t="s">
        <v>16</v>
      </c>
      <c r="I3817" t="s">
        <v>16</v>
      </c>
      <c r="K3817" s="22" t="s">
        <v>16</v>
      </c>
      <c r="L3817" s="22" t="s">
        <v>16</v>
      </c>
      <c r="M3817" s="22" t="s">
        <v>16</v>
      </c>
      <c r="N3817" s="22" t="s">
        <v>16</v>
      </c>
      <c r="O3817" s="22" t="s">
        <v>16</v>
      </c>
      <c r="P3817" s="22" t="s">
        <v>16</v>
      </c>
      <c r="Q3817" s="23" t="s">
        <v>16</v>
      </c>
      <c r="R3817" s="22" t="s">
        <v>16</v>
      </c>
      <c r="S3817" s="23" t="s">
        <v>16</v>
      </c>
      <c r="T3817" s="22" t="s">
        <v>16</v>
      </c>
      <c r="U3817" s="23" t="s">
        <v>16</v>
      </c>
      <c r="V3817" s="22" t="s">
        <v>16</v>
      </c>
      <c r="W3817" s="22" t="s">
        <v>16</v>
      </c>
      <c r="X3817" s="96" t="s">
        <v>16</v>
      </c>
      <c r="Y3817" s="96" t="s">
        <v>16</v>
      </c>
      <c r="Z3817" s="22" t="s">
        <v>16</v>
      </c>
      <c r="AA3817" s="96" t="s">
        <v>16</v>
      </c>
      <c r="AB3817" s="96" t="s">
        <v>16</v>
      </c>
      <c r="AC3817" s="22" t="s">
        <v>16</v>
      </c>
      <c r="AD3817" s="96" t="s">
        <v>16</v>
      </c>
      <c r="AE3817" s="96" t="s">
        <v>16</v>
      </c>
      <c r="AF3817" s="96" t="s">
        <v>16</v>
      </c>
      <c r="AG3817" s="96" t="s">
        <v>16</v>
      </c>
    </row>
    <row r="3818" spans="2:33">
      <c r="B3818" t="s">
        <v>16</v>
      </c>
      <c r="C3818" s="76" t="s">
        <v>16</v>
      </c>
      <c r="D3818" s="76" t="s">
        <v>16</v>
      </c>
      <c r="F3818" t="s">
        <v>16</v>
      </c>
      <c r="G3818" t="s">
        <v>16</v>
      </c>
      <c r="H3818" t="s">
        <v>16</v>
      </c>
      <c r="I3818" t="s">
        <v>16</v>
      </c>
      <c r="K3818" s="22" t="s">
        <v>16</v>
      </c>
      <c r="L3818" s="22" t="s">
        <v>16</v>
      </c>
      <c r="M3818" s="22" t="s">
        <v>16</v>
      </c>
      <c r="N3818" s="22" t="s">
        <v>16</v>
      </c>
      <c r="O3818" s="22" t="s">
        <v>16</v>
      </c>
      <c r="P3818" s="22" t="s">
        <v>16</v>
      </c>
      <c r="Q3818" s="23" t="s">
        <v>16</v>
      </c>
      <c r="R3818" s="22" t="s">
        <v>16</v>
      </c>
      <c r="S3818" s="23" t="s">
        <v>16</v>
      </c>
      <c r="T3818" s="22" t="s">
        <v>16</v>
      </c>
      <c r="U3818" s="23" t="s">
        <v>16</v>
      </c>
      <c r="V3818" s="22" t="s">
        <v>16</v>
      </c>
      <c r="W3818" s="22" t="s">
        <v>16</v>
      </c>
      <c r="X3818" s="96" t="s">
        <v>16</v>
      </c>
      <c r="Y3818" s="96" t="s">
        <v>16</v>
      </c>
      <c r="Z3818" s="22" t="s">
        <v>16</v>
      </c>
      <c r="AA3818" s="96" t="s">
        <v>16</v>
      </c>
      <c r="AB3818" s="96" t="s">
        <v>16</v>
      </c>
      <c r="AC3818" s="22" t="s">
        <v>16</v>
      </c>
      <c r="AD3818" s="96" t="s">
        <v>16</v>
      </c>
      <c r="AE3818" s="96" t="s">
        <v>16</v>
      </c>
      <c r="AF3818" s="96" t="s">
        <v>16</v>
      </c>
      <c r="AG3818" s="96" t="s">
        <v>16</v>
      </c>
    </row>
    <row r="3819" spans="2:33">
      <c r="B3819" t="s">
        <v>16</v>
      </c>
      <c r="C3819" s="76" t="s">
        <v>16</v>
      </c>
      <c r="D3819" s="76" t="s">
        <v>16</v>
      </c>
      <c r="F3819" t="s">
        <v>16</v>
      </c>
      <c r="G3819" t="s">
        <v>16</v>
      </c>
      <c r="H3819" t="s">
        <v>16</v>
      </c>
      <c r="I3819" t="s">
        <v>16</v>
      </c>
      <c r="K3819" s="22" t="s">
        <v>16</v>
      </c>
      <c r="L3819" s="22" t="s">
        <v>16</v>
      </c>
      <c r="M3819" s="22" t="s">
        <v>16</v>
      </c>
      <c r="N3819" s="22" t="s">
        <v>16</v>
      </c>
      <c r="O3819" s="22" t="s">
        <v>16</v>
      </c>
      <c r="P3819" s="22" t="s">
        <v>16</v>
      </c>
      <c r="Q3819" s="23" t="s">
        <v>16</v>
      </c>
      <c r="R3819" s="22" t="s">
        <v>16</v>
      </c>
      <c r="S3819" s="23" t="s">
        <v>16</v>
      </c>
      <c r="T3819" s="22" t="s">
        <v>16</v>
      </c>
      <c r="U3819" s="23" t="s">
        <v>16</v>
      </c>
      <c r="V3819" s="22" t="s">
        <v>16</v>
      </c>
      <c r="W3819" s="22" t="s">
        <v>16</v>
      </c>
      <c r="X3819" s="96" t="s">
        <v>16</v>
      </c>
      <c r="Y3819" s="96" t="s">
        <v>16</v>
      </c>
      <c r="Z3819" s="22" t="s">
        <v>16</v>
      </c>
      <c r="AA3819" s="96" t="s">
        <v>16</v>
      </c>
      <c r="AB3819" s="96" t="s">
        <v>16</v>
      </c>
      <c r="AC3819" s="22" t="s">
        <v>16</v>
      </c>
      <c r="AD3819" s="96" t="s">
        <v>16</v>
      </c>
      <c r="AE3819" s="96" t="s">
        <v>16</v>
      </c>
      <c r="AF3819" s="96" t="s">
        <v>16</v>
      </c>
      <c r="AG3819" s="96" t="s">
        <v>16</v>
      </c>
    </row>
    <row r="3820" spans="2:33">
      <c r="B3820" t="s">
        <v>16</v>
      </c>
      <c r="C3820" s="76" t="s">
        <v>16</v>
      </c>
      <c r="D3820" s="76" t="s">
        <v>16</v>
      </c>
      <c r="F3820" t="s">
        <v>16</v>
      </c>
      <c r="G3820" t="s">
        <v>16</v>
      </c>
      <c r="H3820" t="s">
        <v>16</v>
      </c>
      <c r="I3820" t="s">
        <v>16</v>
      </c>
      <c r="K3820" s="22" t="s">
        <v>16</v>
      </c>
      <c r="L3820" s="22" t="s">
        <v>16</v>
      </c>
      <c r="M3820" s="22" t="s">
        <v>16</v>
      </c>
      <c r="N3820" s="22" t="s">
        <v>16</v>
      </c>
      <c r="O3820" s="22" t="s">
        <v>16</v>
      </c>
      <c r="P3820" s="22" t="s">
        <v>16</v>
      </c>
      <c r="Q3820" s="23" t="s">
        <v>16</v>
      </c>
      <c r="R3820" s="22" t="s">
        <v>16</v>
      </c>
      <c r="S3820" s="23" t="s">
        <v>16</v>
      </c>
      <c r="T3820" s="22" t="s">
        <v>16</v>
      </c>
      <c r="U3820" s="23" t="s">
        <v>16</v>
      </c>
      <c r="V3820" s="22" t="s">
        <v>16</v>
      </c>
      <c r="W3820" s="22" t="s">
        <v>16</v>
      </c>
      <c r="X3820" s="96" t="s">
        <v>16</v>
      </c>
      <c r="Y3820" s="96" t="s">
        <v>16</v>
      </c>
      <c r="Z3820" s="22" t="s">
        <v>16</v>
      </c>
      <c r="AA3820" s="96" t="s">
        <v>16</v>
      </c>
      <c r="AB3820" s="96" t="s">
        <v>16</v>
      </c>
      <c r="AC3820" s="22" t="s">
        <v>16</v>
      </c>
      <c r="AD3820" s="96" t="s">
        <v>16</v>
      </c>
      <c r="AE3820" s="96" t="s">
        <v>16</v>
      </c>
      <c r="AF3820" s="96" t="s">
        <v>16</v>
      </c>
      <c r="AG3820" s="96" t="s">
        <v>16</v>
      </c>
    </row>
    <row r="3821" spans="2:33">
      <c r="B3821" t="s">
        <v>16</v>
      </c>
      <c r="C3821" s="76" t="s">
        <v>16</v>
      </c>
      <c r="D3821" s="76" t="s">
        <v>16</v>
      </c>
      <c r="F3821" t="s">
        <v>16</v>
      </c>
      <c r="G3821" t="s">
        <v>16</v>
      </c>
      <c r="H3821" t="s">
        <v>16</v>
      </c>
      <c r="I3821" t="s">
        <v>16</v>
      </c>
      <c r="K3821" s="22" t="s">
        <v>16</v>
      </c>
      <c r="L3821" s="22" t="s">
        <v>16</v>
      </c>
      <c r="M3821" s="22" t="s">
        <v>16</v>
      </c>
      <c r="N3821" s="22" t="s">
        <v>16</v>
      </c>
      <c r="O3821" s="22" t="s">
        <v>16</v>
      </c>
      <c r="P3821" s="22" t="s">
        <v>16</v>
      </c>
      <c r="Q3821" s="23" t="s">
        <v>16</v>
      </c>
      <c r="R3821" s="22" t="s">
        <v>16</v>
      </c>
      <c r="S3821" s="23" t="s">
        <v>16</v>
      </c>
      <c r="T3821" s="22" t="s">
        <v>16</v>
      </c>
      <c r="U3821" s="23" t="s">
        <v>16</v>
      </c>
      <c r="V3821" s="22" t="s">
        <v>16</v>
      </c>
      <c r="W3821" s="22" t="s">
        <v>16</v>
      </c>
      <c r="X3821" s="96" t="s">
        <v>16</v>
      </c>
      <c r="Y3821" s="96" t="s">
        <v>16</v>
      </c>
      <c r="Z3821" s="22" t="s">
        <v>16</v>
      </c>
      <c r="AA3821" s="96" t="s">
        <v>16</v>
      </c>
      <c r="AB3821" s="96" t="s">
        <v>16</v>
      </c>
      <c r="AC3821" s="22" t="s">
        <v>16</v>
      </c>
      <c r="AD3821" s="96" t="s">
        <v>16</v>
      </c>
      <c r="AE3821" s="96" t="s">
        <v>16</v>
      </c>
      <c r="AF3821" s="96" t="s">
        <v>16</v>
      </c>
      <c r="AG3821" s="96" t="s">
        <v>16</v>
      </c>
    </row>
    <row r="3822" spans="2:33">
      <c r="B3822" t="s">
        <v>16</v>
      </c>
      <c r="C3822" s="76" t="s">
        <v>16</v>
      </c>
      <c r="D3822" s="76" t="s">
        <v>16</v>
      </c>
      <c r="F3822" t="s">
        <v>16</v>
      </c>
      <c r="G3822" t="s">
        <v>16</v>
      </c>
      <c r="H3822" t="s">
        <v>16</v>
      </c>
      <c r="I3822" t="s">
        <v>16</v>
      </c>
      <c r="K3822" s="22" t="s">
        <v>16</v>
      </c>
      <c r="L3822" s="22" t="s">
        <v>16</v>
      </c>
      <c r="M3822" s="22" t="s">
        <v>16</v>
      </c>
      <c r="N3822" s="22" t="s">
        <v>16</v>
      </c>
      <c r="O3822" s="22" t="s">
        <v>16</v>
      </c>
      <c r="P3822" s="22" t="s">
        <v>16</v>
      </c>
      <c r="Q3822" s="23" t="s">
        <v>16</v>
      </c>
      <c r="R3822" s="22" t="s">
        <v>16</v>
      </c>
      <c r="S3822" s="23" t="s">
        <v>16</v>
      </c>
      <c r="T3822" s="22" t="s">
        <v>16</v>
      </c>
      <c r="U3822" s="23" t="s">
        <v>16</v>
      </c>
      <c r="V3822" s="22" t="s">
        <v>16</v>
      </c>
      <c r="W3822" s="22" t="s">
        <v>16</v>
      </c>
      <c r="X3822" s="96" t="s">
        <v>16</v>
      </c>
      <c r="Y3822" s="96" t="s">
        <v>16</v>
      </c>
      <c r="Z3822" s="22" t="s">
        <v>16</v>
      </c>
      <c r="AA3822" s="96" t="s">
        <v>16</v>
      </c>
      <c r="AB3822" s="96" t="s">
        <v>16</v>
      </c>
      <c r="AC3822" s="22" t="s">
        <v>16</v>
      </c>
      <c r="AD3822" s="96" t="s">
        <v>16</v>
      </c>
      <c r="AE3822" s="96" t="s">
        <v>16</v>
      </c>
      <c r="AF3822" s="96" t="s">
        <v>16</v>
      </c>
      <c r="AG3822" s="96" t="s">
        <v>16</v>
      </c>
    </row>
    <row r="3823" spans="2:33">
      <c r="B3823" t="s">
        <v>16</v>
      </c>
      <c r="C3823" s="76" t="s">
        <v>16</v>
      </c>
      <c r="D3823" s="76" t="s">
        <v>16</v>
      </c>
      <c r="F3823" t="s">
        <v>16</v>
      </c>
      <c r="G3823" t="s">
        <v>16</v>
      </c>
      <c r="H3823" t="s">
        <v>16</v>
      </c>
      <c r="I3823" t="s">
        <v>16</v>
      </c>
      <c r="K3823" s="22" t="s">
        <v>16</v>
      </c>
      <c r="L3823" s="22" t="s">
        <v>16</v>
      </c>
      <c r="M3823" s="22" t="s">
        <v>16</v>
      </c>
      <c r="N3823" s="22" t="s">
        <v>16</v>
      </c>
      <c r="O3823" s="22" t="s">
        <v>16</v>
      </c>
      <c r="P3823" s="22" t="s">
        <v>16</v>
      </c>
      <c r="Q3823" s="23" t="s">
        <v>16</v>
      </c>
      <c r="R3823" s="22" t="s">
        <v>16</v>
      </c>
      <c r="S3823" s="23" t="s">
        <v>16</v>
      </c>
      <c r="T3823" s="22" t="s">
        <v>16</v>
      </c>
      <c r="U3823" s="23" t="s">
        <v>16</v>
      </c>
      <c r="V3823" s="22" t="s">
        <v>16</v>
      </c>
      <c r="W3823" s="22" t="s">
        <v>16</v>
      </c>
      <c r="X3823" s="96" t="s">
        <v>16</v>
      </c>
      <c r="Y3823" s="96" t="s">
        <v>16</v>
      </c>
      <c r="Z3823" s="22" t="s">
        <v>16</v>
      </c>
      <c r="AA3823" s="96" t="s">
        <v>16</v>
      </c>
      <c r="AB3823" s="96" t="s">
        <v>16</v>
      </c>
      <c r="AC3823" s="22" t="s">
        <v>16</v>
      </c>
      <c r="AD3823" s="96" t="s">
        <v>16</v>
      </c>
      <c r="AE3823" s="96" t="s">
        <v>16</v>
      </c>
      <c r="AF3823" s="96" t="s">
        <v>16</v>
      </c>
      <c r="AG3823" s="96" t="s">
        <v>16</v>
      </c>
    </row>
    <row r="3824" spans="2:33">
      <c r="B3824" t="s">
        <v>16</v>
      </c>
      <c r="C3824" s="76" t="s">
        <v>16</v>
      </c>
      <c r="D3824" s="76" t="s">
        <v>16</v>
      </c>
      <c r="F3824" t="s">
        <v>16</v>
      </c>
      <c r="G3824" t="s">
        <v>16</v>
      </c>
      <c r="H3824" t="s">
        <v>16</v>
      </c>
      <c r="I3824" t="s">
        <v>16</v>
      </c>
      <c r="K3824" s="22" t="s">
        <v>16</v>
      </c>
      <c r="L3824" s="22" t="s">
        <v>16</v>
      </c>
      <c r="M3824" s="22" t="s">
        <v>16</v>
      </c>
      <c r="N3824" s="22" t="s">
        <v>16</v>
      </c>
      <c r="O3824" s="22" t="s">
        <v>16</v>
      </c>
      <c r="P3824" s="22" t="s">
        <v>16</v>
      </c>
      <c r="Q3824" s="23" t="s">
        <v>16</v>
      </c>
      <c r="R3824" s="22" t="s">
        <v>16</v>
      </c>
      <c r="S3824" s="23" t="s">
        <v>16</v>
      </c>
      <c r="T3824" s="22" t="s">
        <v>16</v>
      </c>
      <c r="U3824" s="23" t="s">
        <v>16</v>
      </c>
      <c r="V3824" s="22" t="s">
        <v>16</v>
      </c>
      <c r="W3824" s="22" t="s">
        <v>16</v>
      </c>
      <c r="X3824" s="96" t="s">
        <v>16</v>
      </c>
      <c r="Y3824" s="96" t="s">
        <v>16</v>
      </c>
      <c r="Z3824" s="22" t="s">
        <v>16</v>
      </c>
      <c r="AA3824" s="96" t="s">
        <v>16</v>
      </c>
      <c r="AB3824" s="96" t="s">
        <v>16</v>
      </c>
      <c r="AC3824" s="22" t="s">
        <v>16</v>
      </c>
      <c r="AD3824" s="96" t="s">
        <v>16</v>
      </c>
      <c r="AE3824" s="96" t="s">
        <v>16</v>
      </c>
      <c r="AF3824" s="96" t="s">
        <v>16</v>
      </c>
      <c r="AG3824" s="96" t="s">
        <v>16</v>
      </c>
    </row>
    <row r="3825" spans="2:33">
      <c r="B3825" t="s">
        <v>16</v>
      </c>
      <c r="C3825" s="76" t="s">
        <v>16</v>
      </c>
      <c r="D3825" s="76" t="s">
        <v>16</v>
      </c>
      <c r="F3825" t="s">
        <v>16</v>
      </c>
      <c r="G3825" t="s">
        <v>16</v>
      </c>
      <c r="H3825" t="s">
        <v>16</v>
      </c>
      <c r="I3825" t="s">
        <v>16</v>
      </c>
      <c r="K3825" s="22" t="s">
        <v>16</v>
      </c>
      <c r="L3825" s="22" t="s">
        <v>16</v>
      </c>
      <c r="M3825" s="22" t="s">
        <v>16</v>
      </c>
      <c r="N3825" s="22" t="s">
        <v>16</v>
      </c>
      <c r="O3825" s="22" t="s">
        <v>16</v>
      </c>
      <c r="P3825" s="22" t="s">
        <v>16</v>
      </c>
      <c r="Q3825" s="23" t="s">
        <v>16</v>
      </c>
      <c r="R3825" s="22" t="s">
        <v>16</v>
      </c>
      <c r="S3825" s="23" t="s">
        <v>16</v>
      </c>
      <c r="T3825" s="22" t="s">
        <v>16</v>
      </c>
      <c r="U3825" s="23" t="s">
        <v>16</v>
      </c>
      <c r="V3825" s="22" t="s">
        <v>16</v>
      </c>
      <c r="W3825" s="22" t="s">
        <v>16</v>
      </c>
      <c r="X3825" s="96" t="s">
        <v>16</v>
      </c>
      <c r="Y3825" s="96" t="s">
        <v>16</v>
      </c>
      <c r="Z3825" s="22" t="s">
        <v>16</v>
      </c>
      <c r="AA3825" s="96" t="s">
        <v>16</v>
      </c>
      <c r="AB3825" s="96" t="s">
        <v>16</v>
      </c>
      <c r="AC3825" s="22" t="s">
        <v>16</v>
      </c>
      <c r="AD3825" s="96" t="s">
        <v>16</v>
      </c>
      <c r="AE3825" s="96" t="s">
        <v>16</v>
      </c>
      <c r="AF3825" s="96" t="s">
        <v>16</v>
      </c>
      <c r="AG3825" s="96" t="s">
        <v>16</v>
      </c>
    </row>
    <row r="3826" spans="2:33">
      <c r="B3826" t="s">
        <v>16</v>
      </c>
      <c r="C3826" s="76" t="s">
        <v>16</v>
      </c>
      <c r="D3826" s="76" t="s">
        <v>16</v>
      </c>
      <c r="F3826" t="s">
        <v>16</v>
      </c>
      <c r="G3826" t="s">
        <v>16</v>
      </c>
      <c r="H3826" t="s">
        <v>16</v>
      </c>
      <c r="I3826" t="s">
        <v>16</v>
      </c>
      <c r="K3826" s="22" t="s">
        <v>16</v>
      </c>
      <c r="L3826" s="22" t="s">
        <v>16</v>
      </c>
      <c r="M3826" s="22" t="s">
        <v>16</v>
      </c>
      <c r="N3826" s="22" t="s">
        <v>16</v>
      </c>
      <c r="O3826" s="22" t="s">
        <v>16</v>
      </c>
      <c r="P3826" s="22" t="s">
        <v>16</v>
      </c>
      <c r="Q3826" s="23" t="s">
        <v>16</v>
      </c>
      <c r="R3826" s="22" t="s">
        <v>16</v>
      </c>
      <c r="S3826" s="23" t="s">
        <v>16</v>
      </c>
      <c r="T3826" s="22" t="s">
        <v>16</v>
      </c>
      <c r="U3826" s="23" t="s">
        <v>16</v>
      </c>
      <c r="V3826" s="22" t="s">
        <v>16</v>
      </c>
      <c r="W3826" s="22" t="s">
        <v>16</v>
      </c>
      <c r="X3826" s="96" t="s">
        <v>16</v>
      </c>
      <c r="Y3826" s="96" t="s">
        <v>16</v>
      </c>
      <c r="Z3826" s="22" t="s">
        <v>16</v>
      </c>
      <c r="AA3826" s="96" t="s">
        <v>16</v>
      </c>
      <c r="AB3826" s="96" t="s">
        <v>16</v>
      </c>
      <c r="AC3826" s="22" t="s">
        <v>16</v>
      </c>
      <c r="AD3826" s="96" t="s">
        <v>16</v>
      </c>
      <c r="AE3826" s="96" t="s">
        <v>16</v>
      </c>
      <c r="AF3826" s="96" t="s">
        <v>16</v>
      </c>
      <c r="AG3826" s="96" t="s">
        <v>16</v>
      </c>
    </row>
    <row r="3827" spans="2:33">
      <c r="B3827" t="s">
        <v>16</v>
      </c>
      <c r="C3827" s="76" t="s">
        <v>16</v>
      </c>
      <c r="D3827" s="76" t="s">
        <v>16</v>
      </c>
      <c r="F3827" t="s">
        <v>16</v>
      </c>
      <c r="G3827" t="s">
        <v>16</v>
      </c>
      <c r="H3827" t="s">
        <v>16</v>
      </c>
      <c r="I3827" t="s">
        <v>16</v>
      </c>
      <c r="K3827" s="22" t="s">
        <v>16</v>
      </c>
      <c r="L3827" s="22" t="s">
        <v>16</v>
      </c>
      <c r="M3827" s="22" t="s">
        <v>16</v>
      </c>
      <c r="N3827" s="22" t="s">
        <v>16</v>
      </c>
      <c r="O3827" s="22" t="s">
        <v>16</v>
      </c>
      <c r="P3827" s="22" t="s">
        <v>16</v>
      </c>
      <c r="Q3827" s="23" t="s">
        <v>16</v>
      </c>
      <c r="R3827" s="22" t="s">
        <v>16</v>
      </c>
      <c r="S3827" s="23" t="s">
        <v>16</v>
      </c>
      <c r="T3827" s="22" t="s">
        <v>16</v>
      </c>
      <c r="U3827" s="23" t="s">
        <v>16</v>
      </c>
      <c r="V3827" s="22" t="s">
        <v>16</v>
      </c>
      <c r="W3827" s="22" t="s">
        <v>16</v>
      </c>
      <c r="X3827" s="96" t="s">
        <v>16</v>
      </c>
      <c r="Y3827" s="96" t="s">
        <v>16</v>
      </c>
      <c r="Z3827" s="22" t="s">
        <v>16</v>
      </c>
      <c r="AA3827" s="96" t="s">
        <v>16</v>
      </c>
      <c r="AB3827" s="96" t="s">
        <v>16</v>
      </c>
      <c r="AC3827" s="22" t="s">
        <v>16</v>
      </c>
      <c r="AD3827" s="96" t="s">
        <v>16</v>
      </c>
      <c r="AE3827" s="96" t="s">
        <v>16</v>
      </c>
      <c r="AF3827" s="96" t="s">
        <v>16</v>
      </c>
      <c r="AG3827" s="96" t="s">
        <v>16</v>
      </c>
    </row>
    <row r="3828" spans="2:33">
      <c r="B3828" t="s">
        <v>16</v>
      </c>
      <c r="C3828" s="76" t="s">
        <v>16</v>
      </c>
      <c r="D3828" s="76" t="s">
        <v>16</v>
      </c>
      <c r="F3828" t="s">
        <v>16</v>
      </c>
      <c r="G3828" t="s">
        <v>16</v>
      </c>
      <c r="H3828" t="s">
        <v>16</v>
      </c>
      <c r="I3828" t="s">
        <v>16</v>
      </c>
      <c r="K3828" s="22" t="s">
        <v>16</v>
      </c>
      <c r="L3828" s="22" t="s">
        <v>16</v>
      </c>
      <c r="M3828" s="22" t="s">
        <v>16</v>
      </c>
      <c r="N3828" s="22" t="s">
        <v>16</v>
      </c>
      <c r="O3828" s="22" t="s">
        <v>16</v>
      </c>
      <c r="P3828" s="22" t="s">
        <v>16</v>
      </c>
      <c r="Q3828" s="23" t="s">
        <v>16</v>
      </c>
      <c r="R3828" s="22" t="s">
        <v>16</v>
      </c>
      <c r="S3828" s="23" t="s">
        <v>16</v>
      </c>
      <c r="T3828" s="22" t="s">
        <v>16</v>
      </c>
      <c r="U3828" s="23" t="s">
        <v>16</v>
      </c>
      <c r="V3828" s="22" t="s">
        <v>16</v>
      </c>
      <c r="W3828" s="22" t="s">
        <v>16</v>
      </c>
      <c r="X3828" s="96" t="s">
        <v>16</v>
      </c>
      <c r="Y3828" s="96" t="s">
        <v>16</v>
      </c>
      <c r="Z3828" s="22" t="s">
        <v>16</v>
      </c>
      <c r="AA3828" s="96" t="s">
        <v>16</v>
      </c>
      <c r="AB3828" s="96" t="s">
        <v>16</v>
      </c>
      <c r="AC3828" s="22" t="s">
        <v>16</v>
      </c>
      <c r="AD3828" s="96" t="s">
        <v>16</v>
      </c>
      <c r="AE3828" s="96" t="s">
        <v>16</v>
      </c>
      <c r="AF3828" s="96" t="s">
        <v>16</v>
      </c>
      <c r="AG3828" s="96" t="s">
        <v>16</v>
      </c>
    </row>
    <row r="3829" spans="2:33">
      <c r="B3829" t="s">
        <v>16</v>
      </c>
      <c r="C3829" s="76" t="s">
        <v>16</v>
      </c>
      <c r="D3829" s="76" t="s">
        <v>16</v>
      </c>
      <c r="F3829" t="s">
        <v>16</v>
      </c>
      <c r="G3829" t="s">
        <v>16</v>
      </c>
      <c r="H3829" t="s">
        <v>16</v>
      </c>
      <c r="I3829" t="s">
        <v>16</v>
      </c>
      <c r="K3829" s="22" t="s">
        <v>16</v>
      </c>
      <c r="L3829" s="22" t="s">
        <v>16</v>
      </c>
      <c r="M3829" s="22" t="s">
        <v>16</v>
      </c>
      <c r="N3829" s="22" t="s">
        <v>16</v>
      </c>
      <c r="O3829" s="22" t="s">
        <v>16</v>
      </c>
      <c r="P3829" s="22" t="s">
        <v>16</v>
      </c>
      <c r="Q3829" s="23" t="s">
        <v>16</v>
      </c>
      <c r="R3829" s="22" t="s">
        <v>16</v>
      </c>
      <c r="S3829" s="23" t="s">
        <v>16</v>
      </c>
      <c r="T3829" s="22" t="s">
        <v>16</v>
      </c>
      <c r="U3829" s="23" t="s">
        <v>16</v>
      </c>
      <c r="V3829" s="22" t="s">
        <v>16</v>
      </c>
      <c r="W3829" s="22" t="s">
        <v>16</v>
      </c>
      <c r="X3829" s="96" t="s">
        <v>16</v>
      </c>
      <c r="Y3829" s="96" t="s">
        <v>16</v>
      </c>
      <c r="Z3829" s="22" t="s">
        <v>16</v>
      </c>
      <c r="AA3829" s="96" t="s">
        <v>16</v>
      </c>
      <c r="AB3829" s="96" t="s">
        <v>16</v>
      </c>
      <c r="AC3829" s="22" t="s">
        <v>16</v>
      </c>
      <c r="AD3829" s="96" t="s">
        <v>16</v>
      </c>
      <c r="AE3829" s="96" t="s">
        <v>16</v>
      </c>
      <c r="AF3829" s="96" t="s">
        <v>16</v>
      </c>
      <c r="AG3829" s="96" t="s">
        <v>16</v>
      </c>
    </row>
    <row r="3830" spans="2:33">
      <c r="B3830" t="s">
        <v>16</v>
      </c>
      <c r="C3830" s="76" t="s">
        <v>16</v>
      </c>
      <c r="D3830" s="76" t="s">
        <v>16</v>
      </c>
      <c r="F3830" t="s">
        <v>16</v>
      </c>
      <c r="G3830" t="s">
        <v>16</v>
      </c>
      <c r="H3830" t="s">
        <v>16</v>
      </c>
      <c r="I3830" t="s">
        <v>16</v>
      </c>
      <c r="K3830" s="22" t="s">
        <v>16</v>
      </c>
      <c r="L3830" s="22" t="s">
        <v>16</v>
      </c>
      <c r="M3830" s="22" t="s">
        <v>16</v>
      </c>
      <c r="N3830" s="22" t="s">
        <v>16</v>
      </c>
      <c r="O3830" s="22" t="s">
        <v>16</v>
      </c>
      <c r="P3830" s="22" t="s">
        <v>16</v>
      </c>
      <c r="Q3830" s="23" t="s">
        <v>16</v>
      </c>
      <c r="R3830" s="22" t="s">
        <v>16</v>
      </c>
      <c r="S3830" s="23" t="s">
        <v>16</v>
      </c>
      <c r="T3830" s="22" t="s">
        <v>16</v>
      </c>
      <c r="U3830" s="23" t="s">
        <v>16</v>
      </c>
      <c r="V3830" s="22" t="s">
        <v>16</v>
      </c>
      <c r="W3830" s="22" t="s">
        <v>16</v>
      </c>
      <c r="X3830" s="96" t="s">
        <v>16</v>
      </c>
      <c r="Y3830" s="96" t="s">
        <v>16</v>
      </c>
      <c r="Z3830" s="22" t="s">
        <v>16</v>
      </c>
      <c r="AA3830" s="96" t="s">
        <v>16</v>
      </c>
      <c r="AB3830" s="96" t="s">
        <v>16</v>
      </c>
      <c r="AC3830" s="22" t="s">
        <v>16</v>
      </c>
      <c r="AD3830" s="96" t="s">
        <v>16</v>
      </c>
      <c r="AE3830" s="96" t="s">
        <v>16</v>
      </c>
      <c r="AF3830" s="96" t="s">
        <v>16</v>
      </c>
      <c r="AG3830" s="96" t="s">
        <v>16</v>
      </c>
    </row>
    <row r="3831" spans="2:33">
      <c r="B3831" t="s">
        <v>16</v>
      </c>
      <c r="C3831" s="76" t="s">
        <v>16</v>
      </c>
      <c r="D3831" s="76" t="s">
        <v>16</v>
      </c>
      <c r="F3831" t="s">
        <v>16</v>
      </c>
      <c r="G3831" t="s">
        <v>16</v>
      </c>
      <c r="H3831" t="s">
        <v>16</v>
      </c>
      <c r="I3831" t="s">
        <v>16</v>
      </c>
      <c r="K3831" s="22" t="s">
        <v>16</v>
      </c>
      <c r="L3831" s="22" t="s">
        <v>16</v>
      </c>
      <c r="M3831" s="22" t="s">
        <v>16</v>
      </c>
      <c r="N3831" s="22" t="s">
        <v>16</v>
      </c>
      <c r="O3831" s="22" t="s">
        <v>16</v>
      </c>
      <c r="P3831" s="22" t="s">
        <v>16</v>
      </c>
      <c r="Q3831" s="23" t="s">
        <v>16</v>
      </c>
      <c r="R3831" s="22" t="s">
        <v>16</v>
      </c>
      <c r="S3831" s="23" t="s">
        <v>16</v>
      </c>
      <c r="T3831" s="22" t="s">
        <v>16</v>
      </c>
      <c r="U3831" s="23" t="s">
        <v>16</v>
      </c>
      <c r="V3831" s="22" t="s">
        <v>16</v>
      </c>
      <c r="W3831" s="22" t="s">
        <v>16</v>
      </c>
      <c r="X3831" s="96" t="s">
        <v>16</v>
      </c>
      <c r="Y3831" s="96" t="s">
        <v>16</v>
      </c>
      <c r="Z3831" s="22" t="s">
        <v>16</v>
      </c>
      <c r="AA3831" s="96" t="s">
        <v>16</v>
      </c>
      <c r="AB3831" s="96" t="s">
        <v>16</v>
      </c>
      <c r="AC3831" s="22" t="s">
        <v>16</v>
      </c>
      <c r="AD3831" s="96" t="s">
        <v>16</v>
      </c>
      <c r="AE3831" s="96" t="s">
        <v>16</v>
      </c>
      <c r="AF3831" s="96" t="s">
        <v>16</v>
      </c>
      <c r="AG3831" s="96" t="s">
        <v>16</v>
      </c>
    </row>
    <row r="3832" spans="2:33">
      <c r="B3832" t="s">
        <v>16</v>
      </c>
      <c r="C3832" s="76" t="s">
        <v>16</v>
      </c>
      <c r="D3832" s="76" t="s">
        <v>16</v>
      </c>
      <c r="F3832" t="s">
        <v>16</v>
      </c>
      <c r="G3832" t="s">
        <v>16</v>
      </c>
      <c r="H3832" t="s">
        <v>16</v>
      </c>
      <c r="I3832" t="s">
        <v>16</v>
      </c>
      <c r="K3832" s="22" t="s">
        <v>16</v>
      </c>
      <c r="L3832" s="22" t="s">
        <v>16</v>
      </c>
      <c r="M3832" s="22" t="s">
        <v>16</v>
      </c>
      <c r="N3832" s="22" t="s">
        <v>16</v>
      </c>
      <c r="O3832" s="22" t="s">
        <v>16</v>
      </c>
      <c r="P3832" s="22" t="s">
        <v>16</v>
      </c>
      <c r="Q3832" s="23" t="s">
        <v>16</v>
      </c>
      <c r="R3832" s="22" t="s">
        <v>16</v>
      </c>
      <c r="S3832" s="23" t="s">
        <v>16</v>
      </c>
      <c r="T3832" s="22" t="s">
        <v>16</v>
      </c>
      <c r="U3832" s="23" t="s">
        <v>16</v>
      </c>
      <c r="V3832" s="22" t="s">
        <v>16</v>
      </c>
      <c r="W3832" s="22" t="s">
        <v>16</v>
      </c>
      <c r="X3832" s="96" t="s">
        <v>16</v>
      </c>
      <c r="Y3832" s="96" t="s">
        <v>16</v>
      </c>
      <c r="Z3832" s="22" t="s">
        <v>16</v>
      </c>
      <c r="AA3832" s="96" t="s">
        <v>16</v>
      </c>
      <c r="AB3832" s="96" t="s">
        <v>16</v>
      </c>
      <c r="AC3832" s="22" t="s">
        <v>16</v>
      </c>
      <c r="AD3832" s="96" t="s">
        <v>16</v>
      </c>
      <c r="AE3832" s="96" t="s">
        <v>16</v>
      </c>
      <c r="AF3832" s="96" t="s">
        <v>16</v>
      </c>
      <c r="AG3832" s="96" t="s">
        <v>16</v>
      </c>
    </row>
    <row r="3833" spans="2:33">
      <c r="B3833" t="s">
        <v>16</v>
      </c>
      <c r="C3833" s="76" t="s">
        <v>16</v>
      </c>
      <c r="D3833" s="76" t="s">
        <v>16</v>
      </c>
      <c r="F3833" t="s">
        <v>16</v>
      </c>
      <c r="G3833" t="s">
        <v>16</v>
      </c>
      <c r="H3833" t="s">
        <v>16</v>
      </c>
      <c r="I3833" t="s">
        <v>16</v>
      </c>
      <c r="K3833" s="22" t="s">
        <v>16</v>
      </c>
      <c r="L3833" s="22" t="s">
        <v>16</v>
      </c>
      <c r="M3833" s="22" t="s">
        <v>16</v>
      </c>
      <c r="N3833" s="22" t="s">
        <v>16</v>
      </c>
      <c r="O3833" s="22" t="s">
        <v>16</v>
      </c>
      <c r="P3833" s="22" t="s">
        <v>16</v>
      </c>
      <c r="Q3833" s="23" t="s">
        <v>16</v>
      </c>
      <c r="R3833" s="22" t="s">
        <v>16</v>
      </c>
      <c r="S3833" s="23" t="s">
        <v>16</v>
      </c>
      <c r="T3833" s="22" t="s">
        <v>16</v>
      </c>
      <c r="U3833" s="23" t="s">
        <v>16</v>
      </c>
      <c r="V3833" s="22" t="s">
        <v>16</v>
      </c>
      <c r="W3833" s="22" t="s">
        <v>16</v>
      </c>
      <c r="X3833" s="96" t="s">
        <v>16</v>
      </c>
      <c r="Y3833" s="96" t="s">
        <v>16</v>
      </c>
      <c r="Z3833" s="22" t="s">
        <v>16</v>
      </c>
      <c r="AA3833" s="96" t="s">
        <v>16</v>
      </c>
      <c r="AB3833" s="96" t="s">
        <v>16</v>
      </c>
      <c r="AC3833" s="22" t="s">
        <v>16</v>
      </c>
      <c r="AD3833" s="96" t="s">
        <v>16</v>
      </c>
      <c r="AE3833" s="96" t="s">
        <v>16</v>
      </c>
      <c r="AF3833" s="96" t="s">
        <v>16</v>
      </c>
      <c r="AG3833" s="96" t="s">
        <v>16</v>
      </c>
    </row>
    <row r="3834" spans="2:33">
      <c r="B3834" t="s">
        <v>16</v>
      </c>
      <c r="C3834" s="76" t="s">
        <v>16</v>
      </c>
      <c r="D3834" s="76" t="s">
        <v>16</v>
      </c>
      <c r="F3834" t="s">
        <v>16</v>
      </c>
      <c r="G3834" t="s">
        <v>16</v>
      </c>
      <c r="H3834" t="s">
        <v>16</v>
      </c>
      <c r="I3834" t="s">
        <v>16</v>
      </c>
      <c r="K3834" s="22" t="s">
        <v>16</v>
      </c>
      <c r="L3834" s="22" t="s">
        <v>16</v>
      </c>
      <c r="M3834" s="22" t="s">
        <v>16</v>
      </c>
      <c r="N3834" s="22" t="s">
        <v>16</v>
      </c>
      <c r="O3834" s="22" t="s">
        <v>16</v>
      </c>
      <c r="P3834" s="22" t="s">
        <v>16</v>
      </c>
      <c r="Q3834" s="23" t="s">
        <v>16</v>
      </c>
      <c r="R3834" s="22" t="s">
        <v>16</v>
      </c>
      <c r="S3834" s="23" t="s">
        <v>16</v>
      </c>
      <c r="T3834" s="22" t="s">
        <v>16</v>
      </c>
      <c r="U3834" s="23" t="s">
        <v>16</v>
      </c>
      <c r="V3834" s="22" t="s">
        <v>16</v>
      </c>
      <c r="W3834" s="22" t="s">
        <v>16</v>
      </c>
      <c r="X3834" s="96" t="s">
        <v>16</v>
      </c>
      <c r="Y3834" s="96" t="s">
        <v>16</v>
      </c>
      <c r="Z3834" s="22" t="s">
        <v>16</v>
      </c>
      <c r="AA3834" s="96" t="s">
        <v>16</v>
      </c>
      <c r="AB3834" s="96" t="s">
        <v>16</v>
      </c>
      <c r="AC3834" s="22" t="s">
        <v>16</v>
      </c>
      <c r="AD3834" s="96" t="s">
        <v>16</v>
      </c>
      <c r="AE3834" s="96" t="s">
        <v>16</v>
      </c>
      <c r="AF3834" s="96" t="s">
        <v>16</v>
      </c>
      <c r="AG3834" s="96" t="s">
        <v>16</v>
      </c>
    </row>
    <row r="3835" spans="2:33">
      <c r="B3835" t="s">
        <v>16</v>
      </c>
      <c r="C3835" s="76" t="s">
        <v>16</v>
      </c>
      <c r="D3835" s="76" t="s">
        <v>16</v>
      </c>
      <c r="F3835" t="s">
        <v>16</v>
      </c>
      <c r="G3835" t="s">
        <v>16</v>
      </c>
      <c r="H3835" t="s">
        <v>16</v>
      </c>
      <c r="I3835" t="s">
        <v>16</v>
      </c>
      <c r="K3835" s="22" t="s">
        <v>16</v>
      </c>
      <c r="L3835" s="22" t="s">
        <v>16</v>
      </c>
      <c r="M3835" s="22" t="s">
        <v>16</v>
      </c>
      <c r="N3835" s="22" t="s">
        <v>16</v>
      </c>
      <c r="O3835" s="22" t="s">
        <v>16</v>
      </c>
      <c r="P3835" s="22" t="s">
        <v>16</v>
      </c>
      <c r="Q3835" s="23" t="s">
        <v>16</v>
      </c>
      <c r="R3835" s="22" t="s">
        <v>16</v>
      </c>
      <c r="S3835" s="23" t="s">
        <v>16</v>
      </c>
      <c r="T3835" s="22" t="s">
        <v>16</v>
      </c>
      <c r="U3835" s="23" t="s">
        <v>16</v>
      </c>
      <c r="V3835" s="22" t="s">
        <v>16</v>
      </c>
      <c r="W3835" s="22" t="s">
        <v>16</v>
      </c>
      <c r="X3835" s="96" t="s">
        <v>16</v>
      </c>
      <c r="Y3835" s="96" t="s">
        <v>16</v>
      </c>
      <c r="Z3835" s="22" t="s">
        <v>16</v>
      </c>
      <c r="AA3835" s="96" t="s">
        <v>16</v>
      </c>
      <c r="AB3835" s="96" t="s">
        <v>16</v>
      </c>
      <c r="AC3835" s="22" t="s">
        <v>16</v>
      </c>
      <c r="AD3835" s="96" t="s">
        <v>16</v>
      </c>
      <c r="AE3835" s="96" t="s">
        <v>16</v>
      </c>
      <c r="AF3835" s="96" t="s">
        <v>16</v>
      </c>
      <c r="AG3835" s="96" t="s">
        <v>16</v>
      </c>
    </row>
    <row r="3836" spans="2:33">
      <c r="B3836" t="s">
        <v>16</v>
      </c>
      <c r="C3836" s="76" t="s">
        <v>16</v>
      </c>
      <c r="D3836" s="76" t="s">
        <v>16</v>
      </c>
      <c r="F3836" t="s">
        <v>16</v>
      </c>
      <c r="G3836" t="s">
        <v>16</v>
      </c>
      <c r="H3836" t="s">
        <v>16</v>
      </c>
      <c r="I3836" t="s">
        <v>16</v>
      </c>
      <c r="K3836" s="22" t="s">
        <v>16</v>
      </c>
      <c r="L3836" s="22" t="s">
        <v>16</v>
      </c>
      <c r="M3836" s="22" t="s">
        <v>16</v>
      </c>
      <c r="N3836" s="22" t="s">
        <v>16</v>
      </c>
      <c r="O3836" s="22" t="s">
        <v>16</v>
      </c>
      <c r="P3836" s="22" t="s">
        <v>16</v>
      </c>
      <c r="Q3836" s="23" t="s">
        <v>16</v>
      </c>
      <c r="R3836" s="22" t="s">
        <v>16</v>
      </c>
      <c r="S3836" s="23" t="s">
        <v>16</v>
      </c>
      <c r="T3836" s="22" t="s">
        <v>16</v>
      </c>
      <c r="U3836" s="23" t="s">
        <v>16</v>
      </c>
      <c r="V3836" s="22" t="s">
        <v>16</v>
      </c>
      <c r="W3836" s="22" t="s">
        <v>16</v>
      </c>
      <c r="X3836" s="96" t="s">
        <v>16</v>
      </c>
      <c r="Y3836" s="96" t="s">
        <v>16</v>
      </c>
      <c r="Z3836" s="22" t="s">
        <v>16</v>
      </c>
      <c r="AA3836" s="96" t="s">
        <v>16</v>
      </c>
      <c r="AB3836" s="96" t="s">
        <v>16</v>
      </c>
      <c r="AC3836" s="22" t="s">
        <v>16</v>
      </c>
      <c r="AD3836" s="96" t="s">
        <v>16</v>
      </c>
      <c r="AE3836" s="96" t="s">
        <v>16</v>
      </c>
      <c r="AF3836" s="96" t="s">
        <v>16</v>
      </c>
      <c r="AG3836" s="96" t="s">
        <v>16</v>
      </c>
    </row>
    <row r="3837" spans="2:33">
      <c r="B3837" t="s">
        <v>16</v>
      </c>
      <c r="C3837" s="76" t="s">
        <v>16</v>
      </c>
      <c r="D3837" s="76" t="s">
        <v>16</v>
      </c>
      <c r="F3837" t="s">
        <v>16</v>
      </c>
      <c r="G3837" t="s">
        <v>16</v>
      </c>
      <c r="H3837" t="s">
        <v>16</v>
      </c>
      <c r="I3837" t="s">
        <v>16</v>
      </c>
      <c r="K3837" s="22" t="s">
        <v>16</v>
      </c>
      <c r="L3837" s="22" t="s">
        <v>16</v>
      </c>
      <c r="M3837" s="22" t="s">
        <v>16</v>
      </c>
      <c r="N3837" s="22" t="s">
        <v>16</v>
      </c>
      <c r="O3837" s="22" t="s">
        <v>16</v>
      </c>
      <c r="P3837" s="22" t="s">
        <v>16</v>
      </c>
      <c r="Q3837" s="23" t="s">
        <v>16</v>
      </c>
      <c r="R3837" s="22" t="s">
        <v>16</v>
      </c>
      <c r="S3837" s="23" t="s">
        <v>16</v>
      </c>
      <c r="T3837" s="22" t="s">
        <v>16</v>
      </c>
      <c r="U3837" s="23" t="s">
        <v>16</v>
      </c>
      <c r="V3837" s="22" t="s">
        <v>16</v>
      </c>
      <c r="W3837" s="22" t="s">
        <v>16</v>
      </c>
      <c r="X3837" s="96" t="s">
        <v>16</v>
      </c>
      <c r="Y3837" s="96" t="s">
        <v>16</v>
      </c>
      <c r="Z3837" s="22" t="s">
        <v>16</v>
      </c>
      <c r="AA3837" s="96" t="s">
        <v>16</v>
      </c>
      <c r="AB3837" s="96" t="s">
        <v>16</v>
      </c>
      <c r="AC3837" s="22" t="s">
        <v>16</v>
      </c>
      <c r="AD3837" s="96" t="s">
        <v>16</v>
      </c>
      <c r="AE3837" s="96" t="s">
        <v>16</v>
      </c>
      <c r="AF3837" s="96" t="s">
        <v>16</v>
      </c>
      <c r="AG3837" s="96" t="s">
        <v>16</v>
      </c>
    </row>
    <row r="3838" spans="2:33">
      <c r="B3838" t="s">
        <v>16</v>
      </c>
      <c r="C3838" s="76" t="s">
        <v>16</v>
      </c>
      <c r="D3838" s="76" t="s">
        <v>16</v>
      </c>
      <c r="F3838" t="s">
        <v>16</v>
      </c>
      <c r="G3838" t="s">
        <v>16</v>
      </c>
      <c r="H3838" t="s">
        <v>16</v>
      </c>
      <c r="I3838" t="s">
        <v>16</v>
      </c>
      <c r="K3838" s="22" t="s">
        <v>16</v>
      </c>
      <c r="L3838" s="22" t="s">
        <v>16</v>
      </c>
      <c r="M3838" s="22" t="s">
        <v>16</v>
      </c>
      <c r="N3838" s="22" t="s">
        <v>16</v>
      </c>
      <c r="O3838" s="22" t="s">
        <v>16</v>
      </c>
      <c r="P3838" s="22" t="s">
        <v>16</v>
      </c>
      <c r="Q3838" s="23" t="s">
        <v>16</v>
      </c>
      <c r="R3838" s="22" t="s">
        <v>16</v>
      </c>
      <c r="S3838" s="23" t="s">
        <v>16</v>
      </c>
      <c r="T3838" s="22" t="s">
        <v>16</v>
      </c>
      <c r="U3838" s="23" t="s">
        <v>16</v>
      </c>
      <c r="V3838" s="22" t="s">
        <v>16</v>
      </c>
      <c r="W3838" s="22" t="s">
        <v>16</v>
      </c>
      <c r="X3838" s="96" t="s">
        <v>16</v>
      </c>
      <c r="Y3838" s="96" t="s">
        <v>16</v>
      </c>
      <c r="Z3838" s="22" t="s">
        <v>16</v>
      </c>
      <c r="AA3838" s="96" t="s">
        <v>16</v>
      </c>
      <c r="AB3838" s="96" t="s">
        <v>16</v>
      </c>
      <c r="AC3838" s="22" t="s">
        <v>16</v>
      </c>
      <c r="AD3838" s="96" t="s">
        <v>16</v>
      </c>
      <c r="AE3838" s="96" t="s">
        <v>16</v>
      </c>
      <c r="AF3838" s="96" t="s">
        <v>16</v>
      </c>
      <c r="AG3838" s="96" t="s">
        <v>16</v>
      </c>
    </row>
    <row r="3839" spans="2:33">
      <c r="B3839" t="s">
        <v>16</v>
      </c>
      <c r="C3839" s="76" t="s">
        <v>16</v>
      </c>
      <c r="D3839" s="76" t="s">
        <v>16</v>
      </c>
      <c r="F3839" t="s">
        <v>16</v>
      </c>
      <c r="G3839" t="s">
        <v>16</v>
      </c>
      <c r="H3839" t="s">
        <v>16</v>
      </c>
      <c r="I3839" t="s">
        <v>16</v>
      </c>
      <c r="K3839" s="22" t="s">
        <v>16</v>
      </c>
      <c r="L3839" s="22" t="s">
        <v>16</v>
      </c>
      <c r="M3839" s="22" t="s">
        <v>16</v>
      </c>
      <c r="N3839" s="22" t="s">
        <v>16</v>
      </c>
      <c r="O3839" s="22" t="s">
        <v>16</v>
      </c>
      <c r="P3839" s="22" t="s">
        <v>16</v>
      </c>
      <c r="Q3839" s="23" t="s">
        <v>16</v>
      </c>
      <c r="R3839" s="22" t="s">
        <v>16</v>
      </c>
      <c r="S3839" s="23" t="s">
        <v>16</v>
      </c>
      <c r="T3839" s="22" t="s">
        <v>16</v>
      </c>
      <c r="U3839" s="23" t="s">
        <v>16</v>
      </c>
      <c r="V3839" s="22" t="s">
        <v>16</v>
      </c>
      <c r="W3839" s="22" t="s">
        <v>16</v>
      </c>
      <c r="X3839" s="96" t="s">
        <v>16</v>
      </c>
      <c r="Y3839" s="96" t="s">
        <v>16</v>
      </c>
      <c r="Z3839" s="22" t="s">
        <v>16</v>
      </c>
      <c r="AA3839" s="96" t="s">
        <v>16</v>
      </c>
      <c r="AB3839" s="96" t="s">
        <v>16</v>
      </c>
      <c r="AC3839" s="22" t="s">
        <v>16</v>
      </c>
      <c r="AD3839" s="96" t="s">
        <v>16</v>
      </c>
      <c r="AE3839" s="96" t="s">
        <v>16</v>
      </c>
      <c r="AF3839" s="96" t="s">
        <v>16</v>
      </c>
      <c r="AG3839" s="96" t="s">
        <v>16</v>
      </c>
    </row>
    <row r="3840" spans="2:33">
      <c r="B3840" t="s">
        <v>16</v>
      </c>
      <c r="C3840" s="76" t="s">
        <v>16</v>
      </c>
      <c r="D3840" s="76" t="s">
        <v>16</v>
      </c>
      <c r="F3840" t="s">
        <v>16</v>
      </c>
      <c r="G3840" t="s">
        <v>16</v>
      </c>
      <c r="H3840" t="s">
        <v>16</v>
      </c>
      <c r="I3840" t="s">
        <v>16</v>
      </c>
      <c r="K3840" s="22" t="s">
        <v>16</v>
      </c>
      <c r="L3840" s="22" t="s">
        <v>16</v>
      </c>
      <c r="M3840" s="22" t="s">
        <v>16</v>
      </c>
      <c r="N3840" s="22" t="s">
        <v>16</v>
      </c>
      <c r="O3840" s="22" t="s">
        <v>16</v>
      </c>
      <c r="P3840" s="22" t="s">
        <v>16</v>
      </c>
      <c r="Q3840" s="23" t="s">
        <v>16</v>
      </c>
      <c r="R3840" s="22" t="s">
        <v>16</v>
      </c>
      <c r="S3840" s="23" t="s">
        <v>16</v>
      </c>
      <c r="T3840" s="22" t="s">
        <v>16</v>
      </c>
      <c r="U3840" s="23" t="s">
        <v>16</v>
      </c>
      <c r="V3840" s="22" t="s">
        <v>16</v>
      </c>
      <c r="W3840" s="22" t="s">
        <v>16</v>
      </c>
      <c r="X3840" s="96" t="s">
        <v>16</v>
      </c>
      <c r="Y3840" s="96" t="s">
        <v>16</v>
      </c>
      <c r="Z3840" s="22" t="s">
        <v>16</v>
      </c>
      <c r="AA3840" s="96" t="s">
        <v>16</v>
      </c>
      <c r="AB3840" s="96" t="s">
        <v>16</v>
      </c>
      <c r="AC3840" s="22" t="s">
        <v>16</v>
      </c>
      <c r="AD3840" s="96" t="s">
        <v>16</v>
      </c>
      <c r="AE3840" s="96" t="s">
        <v>16</v>
      </c>
      <c r="AF3840" s="96" t="s">
        <v>16</v>
      </c>
      <c r="AG3840" s="96" t="s">
        <v>16</v>
      </c>
    </row>
    <row r="3841" spans="2:33">
      <c r="B3841" t="s">
        <v>16</v>
      </c>
      <c r="C3841" s="76" t="s">
        <v>16</v>
      </c>
      <c r="D3841" s="76" t="s">
        <v>16</v>
      </c>
      <c r="F3841" t="s">
        <v>16</v>
      </c>
      <c r="G3841" t="s">
        <v>16</v>
      </c>
      <c r="H3841" t="s">
        <v>16</v>
      </c>
      <c r="I3841" t="s">
        <v>16</v>
      </c>
      <c r="K3841" s="22" t="s">
        <v>16</v>
      </c>
      <c r="L3841" s="22" t="s">
        <v>16</v>
      </c>
      <c r="M3841" s="22" t="s">
        <v>16</v>
      </c>
      <c r="N3841" s="22" t="s">
        <v>16</v>
      </c>
      <c r="O3841" s="22" t="s">
        <v>16</v>
      </c>
      <c r="P3841" s="22" t="s">
        <v>16</v>
      </c>
      <c r="Q3841" s="23" t="s">
        <v>16</v>
      </c>
      <c r="R3841" s="22" t="s">
        <v>16</v>
      </c>
      <c r="S3841" s="23" t="s">
        <v>16</v>
      </c>
      <c r="T3841" s="22" t="s">
        <v>16</v>
      </c>
      <c r="U3841" s="23" t="s">
        <v>16</v>
      </c>
      <c r="V3841" s="22" t="s">
        <v>16</v>
      </c>
      <c r="W3841" s="22" t="s">
        <v>16</v>
      </c>
      <c r="X3841" s="96" t="s">
        <v>16</v>
      </c>
      <c r="Y3841" s="96" t="s">
        <v>16</v>
      </c>
      <c r="Z3841" s="22" t="s">
        <v>16</v>
      </c>
      <c r="AA3841" s="96" t="s">
        <v>16</v>
      </c>
      <c r="AB3841" s="96" t="s">
        <v>16</v>
      </c>
      <c r="AC3841" s="22" t="s">
        <v>16</v>
      </c>
      <c r="AD3841" s="96" t="s">
        <v>16</v>
      </c>
      <c r="AE3841" s="96" t="s">
        <v>16</v>
      </c>
      <c r="AF3841" s="96" t="s">
        <v>16</v>
      </c>
      <c r="AG3841" s="96" t="s">
        <v>16</v>
      </c>
    </row>
    <row r="3842" spans="2:33">
      <c r="B3842" t="s">
        <v>16</v>
      </c>
      <c r="C3842" s="76" t="s">
        <v>16</v>
      </c>
      <c r="D3842" s="76" t="s">
        <v>16</v>
      </c>
      <c r="F3842" t="s">
        <v>16</v>
      </c>
      <c r="G3842" t="s">
        <v>16</v>
      </c>
      <c r="H3842" t="s">
        <v>16</v>
      </c>
      <c r="I3842" t="s">
        <v>16</v>
      </c>
      <c r="K3842" s="22" t="s">
        <v>16</v>
      </c>
      <c r="L3842" s="22" t="s">
        <v>16</v>
      </c>
      <c r="M3842" s="22" t="s">
        <v>16</v>
      </c>
      <c r="N3842" s="22" t="s">
        <v>16</v>
      </c>
      <c r="O3842" s="22" t="s">
        <v>16</v>
      </c>
      <c r="P3842" s="22" t="s">
        <v>16</v>
      </c>
      <c r="Q3842" s="23" t="s">
        <v>16</v>
      </c>
      <c r="R3842" s="22" t="s">
        <v>16</v>
      </c>
      <c r="S3842" s="23" t="s">
        <v>16</v>
      </c>
      <c r="T3842" s="22" t="s">
        <v>16</v>
      </c>
      <c r="U3842" s="23" t="s">
        <v>16</v>
      </c>
      <c r="V3842" s="22" t="s">
        <v>16</v>
      </c>
      <c r="W3842" s="22" t="s">
        <v>16</v>
      </c>
      <c r="X3842" s="96" t="s">
        <v>16</v>
      </c>
      <c r="Y3842" s="96" t="s">
        <v>16</v>
      </c>
      <c r="Z3842" s="22" t="s">
        <v>16</v>
      </c>
      <c r="AA3842" s="96" t="s">
        <v>16</v>
      </c>
      <c r="AB3842" s="96" t="s">
        <v>16</v>
      </c>
      <c r="AC3842" s="22" t="s">
        <v>16</v>
      </c>
      <c r="AD3842" s="96" t="s">
        <v>16</v>
      </c>
      <c r="AE3842" s="96" t="s">
        <v>16</v>
      </c>
      <c r="AF3842" s="96" t="s">
        <v>16</v>
      </c>
      <c r="AG3842" s="96" t="s">
        <v>16</v>
      </c>
    </row>
    <row r="3843" spans="2:33">
      <c r="B3843" t="s">
        <v>16</v>
      </c>
      <c r="C3843" s="76" t="s">
        <v>16</v>
      </c>
      <c r="D3843" s="76" t="s">
        <v>16</v>
      </c>
      <c r="F3843" t="s">
        <v>16</v>
      </c>
      <c r="G3843" t="s">
        <v>16</v>
      </c>
      <c r="H3843" t="s">
        <v>16</v>
      </c>
      <c r="I3843" t="s">
        <v>16</v>
      </c>
      <c r="K3843" s="22" t="s">
        <v>16</v>
      </c>
      <c r="L3843" s="22" t="s">
        <v>16</v>
      </c>
      <c r="M3843" s="22" t="s">
        <v>16</v>
      </c>
      <c r="N3843" s="22" t="s">
        <v>16</v>
      </c>
      <c r="O3843" s="22" t="s">
        <v>16</v>
      </c>
      <c r="P3843" s="22" t="s">
        <v>16</v>
      </c>
      <c r="Q3843" s="23" t="s">
        <v>16</v>
      </c>
      <c r="R3843" s="22" t="s">
        <v>16</v>
      </c>
      <c r="S3843" s="23" t="s">
        <v>16</v>
      </c>
      <c r="T3843" s="22" t="s">
        <v>16</v>
      </c>
      <c r="U3843" s="23" t="s">
        <v>16</v>
      </c>
      <c r="V3843" s="22" t="s">
        <v>16</v>
      </c>
      <c r="W3843" s="22" t="s">
        <v>16</v>
      </c>
      <c r="X3843" s="96" t="s">
        <v>16</v>
      </c>
      <c r="Y3843" s="96" t="s">
        <v>16</v>
      </c>
      <c r="Z3843" s="22" t="s">
        <v>16</v>
      </c>
      <c r="AA3843" s="96" t="s">
        <v>16</v>
      </c>
      <c r="AB3843" s="96" t="s">
        <v>16</v>
      </c>
      <c r="AC3843" s="22" t="s">
        <v>16</v>
      </c>
      <c r="AD3843" s="96" t="s">
        <v>16</v>
      </c>
      <c r="AE3843" s="96" t="s">
        <v>16</v>
      </c>
      <c r="AF3843" s="96" t="s">
        <v>16</v>
      </c>
      <c r="AG3843" s="96" t="s">
        <v>16</v>
      </c>
    </row>
    <row r="3844" spans="2:33">
      <c r="B3844" t="s">
        <v>16</v>
      </c>
      <c r="C3844" s="76" t="s">
        <v>16</v>
      </c>
      <c r="D3844" s="76" t="s">
        <v>16</v>
      </c>
      <c r="F3844" t="s">
        <v>16</v>
      </c>
      <c r="G3844" t="s">
        <v>16</v>
      </c>
      <c r="H3844" t="s">
        <v>16</v>
      </c>
      <c r="I3844" t="s">
        <v>16</v>
      </c>
      <c r="K3844" s="22" t="s">
        <v>16</v>
      </c>
      <c r="L3844" s="22" t="s">
        <v>16</v>
      </c>
      <c r="M3844" s="22" t="s">
        <v>16</v>
      </c>
      <c r="N3844" s="22" t="s">
        <v>16</v>
      </c>
      <c r="O3844" s="22" t="s">
        <v>16</v>
      </c>
      <c r="P3844" s="22" t="s">
        <v>16</v>
      </c>
      <c r="Q3844" s="23" t="s">
        <v>16</v>
      </c>
      <c r="R3844" s="22" t="s">
        <v>16</v>
      </c>
      <c r="S3844" s="23" t="s">
        <v>16</v>
      </c>
      <c r="T3844" s="22" t="s">
        <v>16</v>
      </c>
      <c r="U3844" s="23" t="s">
        <v>16</v>
      </c>
      <c r="V3844" s="22" t="s">
        <v>16</v>
      </c>
      <c r="W3844" s="22" t="s">
        <v>16</v>
      </c>
      <c r="X3844" s="96" t="s">
        <v>16</v>
      </c>
      <c r="Y3844" s="96" t="s">
        <v>16</v>
      </c>
      <c r="Z3844" s="22" t="s">
        <v>16</v>
      </c>
      <c r="AA3844" s="96" t="s">
        <v>16</v>
      </c>
      <c r="AB3844" s="96" t="s">
        <v>16</v>
      </c>
      <c r="AC3844" s="22" t="s">
        <v>16</v>
      </c>
      <c r="AD3844" s="96" t="s">
        <v>16</v>
      </c>
      <c r="AE3844" s="96" t="s">
        <v>16</v>
      </c>
      <c r="AF3844" s="96" t="s">
        <v>16</v>
      </c>
      <c r="AG3844" s="96" t="s">
        <v>16</v>
      </c>
    </row>
    <row r="3845" spans="2:33">
      <c r="B3845" t="s">
        <v>16</v>
      </c>
      <c r="C3845" s="76" t="s">
        <v>16</v>
      </c>
      <c r="D3845" s="76" t="s">
        <v>16</v>
      </c>
      <c r="F3845" t="s">
        <v>16</v>
      </c>
      <c r="G3845" t="s">
        <v>16</v>
      </c>
      <c r="H3845" t="s">
        <v>16</v>
      </c>
      <c r="I3845" t="s">
        <v>16</v>
      </c>
      <c r="K3845" s="22" t="s">
        <v>16</v>
      </c>
      <c r="L3845" s="22" t="s">
        <v>16</v>
      </c>
      <c r="M3845" s="22" t="s">
        <v>16</v>
      </c>
      <c r="N3845" s="22" t="s">
        <v>16</v>
      </c>
      <c r="O3845" s="22" t="s">
        <v>16</v>
      </c>
      <c r="P3845" s="22" t="s">
        <v>16</v>
      </c>
      <c r="Q3845" s="23" t="s">
        <v>16</v>
      </c>
      <c r="R3845" s="22" t="s">
        <v>16</v>
      </c>
      <c r="S3845" s="23" t="s">
        <v>16</v>
      </c>
      <c r="T3845" s="22" t="s">
        <v>16</v>
      </c>
      <c r="U3845" s="23" t="s">
        <v>16</v>
      </c>
      <c r="V3845" s="22" t="s">
        <v>16</v>
      </c>
      <c r="W3845" s="22" t="s">
        <v>16</v>
      </c>
      <c r="X3845" s="96" t="s">
        <v>16</v>
      </c>
      <c r="Y3845" s="96" t="s">
        <v>16</v>
      </c>
      <c r="Z3845" s="22" t="s">
        <v>16</v>
      </c>
      <c r="AA3845" s="96" t="s">
        <v>16</v>
      </c>
      <c r="AB3845" s="96" t="s">
        <v>16</v>
      </c>
      <c r="AC3845" s="22" t="s">
        <v>16</v>
      </c>
      <c r="AD3845" s="96" t="s">
        <v>16</v>
      </c>
      <c r="AE3845" s="96" t="s">
        <v>16</v>
      </c>
      <c r="AF3845" s="96" t="s">
        <v>16</v>
      </c>
      <c r="AG3845" s="96" t="s">
        <v>16</v>
      </c>
    </row>
    <row r="3846" spans="2:33">
      <c r="B3846" t="s">
        <v>16</v>
      </c>
      <c r="C3846" s="76" t="s">
        <v>16</v>
      </c>
      <c r="D3846" s="76" t="s">
        <v>16</v>
      </c>
      <c r="F3846" t="s">
        <v>16</v>
      </c>
      <c r="G3846" t="s">
        <v>16</v>
      </c>
      <c r="H3846" t="s">
        <v>16</v>
      </c>
      <c r="I3846" t="s">
        <v>16</v>
      </c>
      <c r="K3846" s="22" t="s">
        <v>16</v>
      </c>
      <c r="L3846" s="22" t="s">
        <v>16</v>
      </c>
      <c r="M3846" s="22" t="s">
        <v>16</v>
      </c>
      <c r="N3846" s="22" t="s">
        <v>16</v>
      </c>
      <c r="O3846" s="22" t="s">
        <v>16</v>
      </c>
      <c r="P3846" s="22" t="s">
        <v>16</v>
      </c>
      <c r="Q3846" s="23" t="s">
        <v>16</v>
      </c>
      <c r="R3846" s="22" t="s">
        <v>16</v>
      </c>
      <c r="S3846" s="23" t="s">
        <v>16</v>
      </c>
      <c r="T3846" s="22" t="s">
        <v>16</v>
      </c>
      <c r="U3846" s="23" t="s">
        <v>16</v>
      </c>
      <c r="V3846" s="22" t="s">
        <v>16</v>
      </c>
      <c r="W3846" s="22" t="s">
        <v>16</v>
      </c>
      <c r="X3846" s="96" t="s">
        <v>16</v>
      </c>
      <c r="Y3846" s="96" t="s">
        <v>16</v>
      </c>
      <c r="Z3846" s="22" t="s">
        <v>16</v>
      </c>
      <c r="AA3846" s="96" t="s">
        <v>16</v>
      </c>
      <c r="AB3846" s="96" t="s">
        <v>16</v>
      </c>
      <c r="AC3846" s="22" t="s">
        <v>16</v>
      </c>
      <c r="AD3846" s="96" t="s">
        <v>16</v>
      </c>
      <c r="AE3846" s="96" t="s">
        <v>16</v>
      </c>
      <c r="AF3846" s="96" t="s">
        <v>16</v>
      </c>
      <c r="AG3846" s="96" t="s">
        <v>16</v>
      </c>
    </row>
    <row r="3847" spans="2:33">
      <c r="B3847" t="s">
        <v>16</v>
      </c>
      <c r="C3847" s="76" t="s">
        <v>16</v>
      </c>
      <c r="D3847" s="76" t="s">
        <v>16</v>
      </c>
      <c r="F3847" t="s">
        <v>16</v>
      </c>
      <c r="G3847" t="s">
        <v>16</v>
      </c>
      <c r="H3847" t="s">
        <v>16</v>
      </c>
      <c r="I3847" t="s">
        <v>16</v>
      </c>
      <c r="K3847" s="22" t="s">
        <v>16</v>
      </c>
      <c r="L3847" s="22" t="s">
        <v>16</v>
      </c>
      <c r="M3847" s="22" t="s">
        <v>16</v>
      </c>
      <c r="N3847" s="22" t="s">
        <v>16</v>
      </c>
      <c r="O3847" s="22" t="s">
        <v>16</v>
      </c>
      <c r="P3847" s="22" t="s">
        <v>16</v>
      </c>
      <c r="Q3847" s="23" t="s">
        <v>16</v>
      </c>
      <c r="R3847" s="22" t="s">
        <v>16</v>
      </c>
      <c r="S3847" s="23" t="s">
        <v>16</v>
      </c>
      <c r="T3847" s="22" t="s">
        <v>16</v>
      </c>
      <c r="U3847" s="23" t="s">
        <v>16</v>
      </c>
      <c r="V3847" s="22" t="s">
        <v>16</v>
      </c>
      <c r="W3847" s="22" t="s">
        <v>16</v>
      </c>
      <c r="X3847" s="96" t="s">
        <v>16</v>
      </c>
      <c r="Y3847" s="96" t="s">
        <v>16</v>
      </c>
      <c r="Z3847" s="22" t="s">
        <v>16</v>
      </c>
      <c r="AA3847" s="96" t="s">
        <v>16</v>
      </c>
      <c r="AB3847" s="96" t="s">
        <v>16</v>
      </c>
      <c r="AC3847" s="22" t="s">
        <v>16</v>
      </c>
      <c r="AD3847" s="96" t="s">
        <v>16</v>
      </c>
      <c r="AE3847" s="96" t="s">
        <v>16</v>
      </c>
      <c r="AF3847" s="96" t="s">
        <v>16</v>
      </c>
      <c r="AG3847" s="96" t="s">
        <v>16</v>
      </c>
    </row>
    <row r="3848" spans="2:33">
      <c r="B3848" t="s">
        <v>16</v>
      </c>
      <c r="C3848" s="76" t="s">
        <v>16</v>
      </c>
      <c r="D3848" s="76" t="s">
        <v>16</v>
      </c>
      <c r="F3848" t="s">
        <v>16</v>
      </c>
      <c r="G3848" t="s">
        <v>16</v>
      </c>
      <c r="H3848" t="s">
        <v>16</v>
      </c>
      <c r="I3848" t="s">
        <v>16</v>
      </c>
      <c r="K3848" s="22" t="s">
        <v>16</v>
      </c>
      <c r="L3848" s="22" t="s">
        <v>16</v>
      </c>
      <c r="M3848" s="22" t="s">
        <v>16</v>
      </c>
      <c r="N3848" s="22" t="s">
        <v>16</v>
      </c>
      <c r="O3848" s="22" t="s">
        <v>16</v>
      </c>
      <c r="P3848" s="22" t="s">
        <v>16</v>
      </c>
      <c r="Q3848" s="23" t="s">
        <v>16</v>
      </c>
      <c r="R3848" s="22" t="s">
        <v>16</v>
      </c>
      <c r="S3848" s="23" t="s">
        <v>16</v>
      </c>
      <c r="T3848" s="22" t="s">
        <v>16</v>
      </c>
      <c r="U3848" s="23" t="s">
        <v>16</v>
      </c>
      <c r="V3848" s="22" t="s">
        <v>16</v>
      </c>
      <c r="W3848" s="22" t="s">
        <v>16</v>
      </c>
      <c r="X3848" s="96" t="s">
        <v>16</v>
      </c>
      <c r="Y3848" s="96" t="s">
        <v>16</v>
      </c>
      <c r="Z3848" s="22" t="s">
        <v>16</v>
      </c>
      <c r="AA3848" s="96" t="s">
        <v>16</v>
      </c>
      <c r="AB3848" s="96" t="s">
        <v>16</v>
      </c>
      <c r="AC3848" s="22" t="s">
        <v>16</v>
      </c>
      <c r="AD3848" s="96" t="s">
        <v>16</v>
      </c>
      <c r="AE3848" s="96" t="s">
        <v>16</v>
      </c>
      <c r="AF3848" s="96" t="s">
        <v>16</v>
      </c>
      <c r="AG3848" s="96" t="s">
        <v>16</v>
      </c>
    </row>
    <row r="3849" spans="2:33">
      <c r="B3849" t="s">
        <v>16</v>
      </c>
      <c r="C3849" s="76" t="s">
        <v>16</v>
      </c>
      <c r="D3849" s="76" t="s">
        <v>16</v>
      </c>
      <c r="F3849" t="s">
        <v>16</v>
      </c>
      <c r="G3849" t="s">
        <v>16</v>
      </c>
      <c r="H3849" t="s">
        <v>16</v>
      </c>
      <c r="I3849" t="s">
        <v>16</v>
      </c>
      <c r="K3849" s="22" t="s">
        <v>16</v>
      </c>
      <c r="L3849" s="22" t="s">
        <v>16</v>
      </c>
      <c r="M3849" s="22" t="s">
        <v>16</v>
      </c>
      <c r="N3849" s="22" t="s">
        <v>16</v>
      </c>
      <c r="O3849" s="22" t="s">
        <v>16</v>
      </c>
      <c r="P3849" s="22" t="s">
        <v>16</v>
      </c>
      <c r="Q3849" s="23" t="s">
        <v>16</v>
      </c>
      <c r="R3849" s="22" t="s">
        <v>16</v>
      </c>
      <c r="S3849" s="23" t="s">
        <v>16</v>
      </c>
      <c r="T3849" s="22" t="s">
        <v>16</v>
      </c>
      <c r="U3849" s="23" t="s">
        <v>16</v>
      </c>
      <c r="V3849" s="22" t="s">
        <v>16</v>
      </c>
      <c r="W3849" s="22" t="s">
        <v>16</v>
      </c>
      <c r="X3849" s="96" t="s">
        <v>16</v>
      </c>
      <c r="Y3849" s="96" t="s">
        <v>16</v>
      </c>
      <c r="Z3849" s="22" t="s">
        <v>16</v>
      </c>
      <c r="AA3849" s="96" t="s">
        <v>16</v>
      </c>
      <c r="AB3849" s="96" t="s">
        <v>16</v>
      </c>
      <c r="AC3849" s="22" t="s">
        <v>16</v>
      </c>
      <c r="AD3849" s="96" t="s">
        <v>16</v>
      </c>
      <c r="AE3849" s="96" t="s">
        <v>16</v>
      </c>
      <c r="AF3849" s="96" t="s">
        <v>16</v>
      </c>
      <c r="AG3849" s="96" t="s">
        <v>16</v>
      </c>
    </row>
    <row r="3850" spans="2:33">
      <c r="B3850" t="s">
        <v>16</v>
      </c>
      <c r="C3850" s="76" t="s">
        <v>16</v>
      </c>
      <c r="D3850" s="76" t="s">
        <v>16</v>
      </c>
      <c r="F3850" t="s">
        <v>16</v>
      </c>
      <c r="G3850" t="s">
        <v>16</v>
      </c>
      <c r="H3850" t="s">
        <v>16</v>
      </c>
      <c r="I3850" t="s">
        <v>16</v>
      </c>
      <c r="K3850" s="22" t="s">
        <v>16</v>
      </c>
      <c r="L3850" s="22" t="s">
        <v>16</v>
      </c>
      <c r="M3850" s="22" t="s">
        <v>16</v>
      </c>
      <c r="N3850" s="22" t="s">
        <v>16</v>
      </c>
      <c r="O3850" s="22" t="s">
        <v>16</v>
      </c>
      <c r="P3850" s="22" t="s">
        <v>16</v>
      </c>
      <c r="Q3850" s="23" t="s">
        <v>16</v>
      </c>
      <c r="R3850" s="22" t="s">
        <v>16</v>
      </c>
      <c r="S3850" s="23" t="s">
        <v>16</v>
      </c>
      <c r="T3850" s="22" t="s">
        <v>16</v>
      </c>
      <c r="U3850" s="23" t="s">
        <v>16</v>
      </c>
      <c r="V3850" s="22" t="s">
        <v>16</v>
      </c>
      <c r="W3850" s="22" t="s">
        <v>16</v>
      </c>
      <c r="X3850" s="96" t="s">
        <v>16</v>
      </c>
      <c r="Y3850" s="96" t="s">
        <v>16</v>
      </c>
      <c r="Z3850" s="22" t="s">
        <v>16</v>
      </c>
      <c r="AA3850" s="96" t="s">
        <v>16</v>
      </c>
      <c r="AB3850" s="96" t="s">
        <v>16</v>
      </c>
      <c r="AC3850" s="22" t="s">
        <v>16</v>
      </c>
      <c r="AD3850" s="96" t="s">
        <v>16</v>
      </c>
      <c r="AE3850" s="96" t="s">
        <v>16</v>
      </c>
      <c r="AF3850" s="96" t="s">
        <v>16</v>
      </c>
      <c r="AG3850" s="96" t="s">
        <v>16</v>
      </c>
    </row>
    <row r="3851" spans="2:33">
      <c r="B3851" t="s">
        <v>16</v>
      </c>
      <c r="C3851" s="76" t="s">
        <v>16</v>
      </c>
      <c r="D3851" s="76" t="s">
        <v>16</v>
      </c>
      <c r="F3851" t="s">
        <v>16</v>
      </c>
      <c r="G3851" t="s">
        <v>16</v>
      </c>
      <c r="H3851" t="s">
        <v>16</v>
      </c>
      <c r="I3851" t="s">
        <v>16</v>
      </c>
      <c r="K3851" s="22" t="s">
        <v>16</v>
      </c>
      <c r="L3851" s="22" t="s">
        <v>16</v>
      </c>
      <c r="M3851" s="22" t="s">
        <v>16</v>
      </c>
      <c r="N3851" s="22" t="s">
        <v>16</v>
      </c>
      <c r="O3851" s="22" t="s">
        <v>16</v>
      </c>
      <c r="P3851" s="22" t="s">
        <v>16</v>
      </c>
      <c r="Q3851" s="23" t="s">
        <v>16</v>
      </c>
      <c r="R3851" s="22" t="s">
        <v>16</v>
      </c>
      <c r="S3851" s="23" t="s">
        <v>16</v>
      </c>
      <c r="T3851" s="22" t="s">
        <v>16</v>
      </c>
      <c r="U3851" s="23" t="s">
        <v>16</v>
      </c>
      <c r="V3851" s="22" t="s">
        <v>16</v>
      </c>
      <c r="W3851" s="22" t="s">
        <v>16</v>
      </c>
      <c r="X3851" s="96" t="s">
        <v>16</v>
      </c>
      <c r="Y3851" s="96" t="s">
        <v>16</v>
      </c>
      <c r="Z3851" s="22" t="s">
        <v>16</v>
      </c>
      <c r="AA3851" s="96" t="s">
        <v>16</v>
      </c>
      <c r="AB3851" s="96" t="s">
        <v>16</v>
      </c>
      <c r="AC3851" s="22" t="s">
        <v>16</v>
      </c>
      <c r="AD3851" s="96" t="s">
        <v>16</v>
      </c>
      <c r="AE3851" s="96" t="s">
        <v>16</v>
      </c>
      <c r="AF3851" s="96" t="s">
        <v>16</v>
      </c>
      <c r="AG3851" s="96" t="s">
        <v>16</v>
      </c>
    </row>
    <row r="3852" spans="2:33">
      <c r="B3852" t="s">
        <v>16</v>
      </c>
      <c r="C3852" s="76" t="s">
        <v>16</v>
      </c>
      <c r="D3852" s="76" t="s">
        <v>16</v>
      </c>
      <c r="F3852" t="s">
        <v>16</v>
      </c>
      <c r="G3852" t="s">
        <v>16</v>
      </c>
      <c r="H3852" t="s">
        <v>16</v>
      </c>
      <c r="I3852" t="s">
        <v>16</v>
      </c>
      <c r="K3852" s="22" t="s">
        <v>16</v>
      </c>
      <c r="L3852" s="22" t="s">
        <v>16</v>
      </c>
      <c r="M3852" s="22" t="s">
        <v>16</v>
      </c>
      <c r="N3852" s="22" t="s">
        <v>16</v>
      </c>
      <c r="O3852" s="22" t="s">
        <v>16</v>
      </c>
      <c r="P3852" s="22" t="s">
        <v>16</v>
      </c>
      <c r="Q3852" s="23" t="s">
        <v>16</v>
      </c>
      <c r="R3852" s="22" t="s">
        <v>16</v>
      </c>
      <c r="S3852" s="23" t="s">
        <v>16</v>
      </c>
      <c r="T3852" s="22" t="s">
        <v>16</v>
      </c>
      <c r="U3852" s="23" t="s">
        <v>16</v>
      </c>
      <c r="V3852" s="22" t="s">
        <v>16</v>
      </c>
      <c r="W3852" s="22" t="s">
        <v>16</v>
      </c>
      <c r="X3852" s="96" t="s">
        <v>16</v>
      </c>
      <c r="Y3852" s="96" t="s">
        <v>16</v>
      </c>
      <c r="Z3852" s="22" t="s">
        <v>16</v>
      </c>
      <c r="AA3852" s="96" t="s">
        <v>16</v>
      </c>
      <c r="AB3852" s="96" t="s">
        <v>16</v>
      </c>
      <c r="AC3852" s="22" t="s">
        <v>16</v>
      </c>
      <c r="AD3852" s="96" t="s">
        <v>16</v>
      </c>
      <c r="AE3852" s="96" t="s">
        <v>16</v>
      </c>
      <c r="AF3852" s="96" t="s">
        <v>16</v>
      </c>
      <c r="AG3852" s="96" t="s">
        <v>16</v>
      </c>
    </row>
    <row r="3853" spans="2:33">
      <c r="B3853" t="s">
        <v>16</v>
      </c>
      <c r="C3853" s="76" t="s">
        <v>16</v>
      </c>
      <c r="D3853" s="76" t="s">
        <v>16</v>
      </c>
      <c r="F3853" t="s">
        <v>16</v>
      </c>
      <c r="G3853" t="s">
        <v>16</v>
      </c>
      <c r="H3853" t="s">
        <v>16</v>
      </c>
      <c r="I3853" t="s">
        <v>16</v>
      </c>
      <c r="K3853" s="22" t="s">
        <v>16</v>
      </c>
      <c r="L3853" s="22" t="s">
        <v>16</v>
      </c>
      <c r="M3853" s="22" t="s">
        <v>16</v>
      </c>
      <c r="N3853" s="22" t="s">
        <v>16</v>
      </c>
      <c r="O3853" s="22" t="s">
        <v>16</v>
      </c>
      <c r="P3853" s="22" t="s">
        <v>16</v>
      </c>
      <c r="Q3853" s="23" t="s">
        <v>16</v>
      </c>
      <c r="R3853" s="22" t="s">
        <v>16</v>
      </c>
      <c r="S3853" s="23" t="s">
        <v>16</v>
      </c>
      <c r="T3853" s="22" t="s">
        <v>16</v>
      </c>
      <c r="U3853" s="23" t="s">
        <v>16</v>
      </c>
      <c r="V3853" s="22" t="s">
        <v>16</v>
      </c>
      <c r="W3853" s="22" t="s">
        <v>16</v>
      </c>
      <c r="X3853" s="96" t="s">
        <v>16</v>
      </c>
      <c r="Y3853" s="96" t="s">
        <v>16</v>
      </c>
      <c r="Z3853" s="22" t="s">
        <v>16</v>
      </c>
      <c r="AA3853" s="96" t="s">
        <v>16</v>
      </c>
      <c r="AB3853" s="96" t="s">
        <v>16</v>
      </c>
      <c r="AC3853" s="22" t="s">
        <v>16</v>
      </c>
      <c r="AD3853" s="96" t="s">
        <v>16</v>
      </c>
      <c r="AE3853" s="96" t="s">
        <v>16</v>
      </c>
      <c r="AF3853" s="96" t="s">
        <v>16</v>
      </c>
      <c r="AG3853" s="96" t="s">
        <v>16</v>
      </c>
    </row>
    <row r="3854" spans="2:33">
      <c r="B3854" t="s">
        <v>16</v>
      </c>
      <c r="C3854" s="76" t="s">
        <v>16</v>
      </c>
      <c r="D3854" s="76" t="s">
        <v>16</v>
      </c>
      <c r="F3854" t="s">
        <v>16</v>
      </c>
      <c r="G3854" t="s">
        <v>16</v>
      </c>
      <c r="H3854" t="s">
        <v>16</v>
      </c>
      <c r="I3854" t="s">
        <v>16</v>
      </c>
      <c r="K3854" s="22" t="s">
        <v>16</v>
      </c>
      <c r="L3854" s="22" t="s">
        <v>16</v>
      </c>
      <c r="M3854" s="22" t="s">
        <v>16</v>
      </c>
      <c r="N3854" s="22" t="s">
        <v>16</v>
      </c>
      <c r="O3854" s="22" t="s">
        <v>16</v>
      </c>
      <c r="P3854" s="22" t="s">
        <v>16</v>
      </c>
      <c r="Q3854" s="23" t="s">
        <v>16</v>
      </c>
      <c r="R3854" s="22" t="s">
        <v>16</v>
      </c>
      <c r="S3854" s="23" t="s">
        <v>16</v>
      </c>
      <c r="T3854" s="22" t="s">
        <v>16</v>
      </c>
      <c r="U3854" s="23" t="s">
        <v>16</v>
      </c>
      <c r="V3854" s="22" t="s">
        <v>16</v>
      </c>
      <c r="W3854" s="22" t="s">
        <v>16</v>
      </c>
      <c r="X3854" s="96" t="s">
        <v>16</v>
      </c>
      <c r="Y3854" s="96" t="s">
        <v>16</v>
      </c>
      <c r="Z3854" s="22" t="s">
        <v>16</v>
      </c>
      <c r="AA3854" s="96" t="s">
        <v>16</v>
      </c>
      <c r="AB3854" s="96" t="s">
        <v>16</v>
      </c>
      <c r="AC3854" s="22" t="s">
        <v>16</v>
      </c>
      <c r="AD3854" s="96" t="s">
        <v>16</v>
      </c>
      <c r="AE3854" s="96" t="s">
        <v>16</v>
      </c>
      <c r="AF3854" s="96" t="s">
        <v>16</v>
      </c>
      <c r="AG3854" s="96" t="s">
        <v>16</v>
      </c>
    </row>
    <row r="3855" spans="2:33">
      <c r="B3855" t="s">
        <v>16</v>
      </c>
      <c r="C3855" s="76" t="s">
        <v>16</v>
      </c>
      <c r="D3855" s="76" t="s">
        <v>16</v>
      </c>
      <c r="F3855" t="s">
        <v>16</v>
      </c>
      <c r="G3855" t="s">
        <v>16</v>
      </c>
      <c r="H3855" t="s">
        <v>16</v>
      </c>
      <c r="I3855" t="s">
        <v>16</v>
      </c>
      <c r="K3855" s="22" t="s">
        <v>16</v>
      </c>
      <c r="L3855" s="22" t="s">
        <v>16</v>
      </c>
      <c r="M3855" s="22" t="s">
        <v>16</v>
      </c>
      <c r="N3855" s="22" t="s">
        <v>16</v>
      </c>
      <c r="O3855" s="22" t="s">
        <v>16</v>
      </c>
      <c r="P3855" s="22" t="s">
        <v>16</v>
      </c>
      <c r="Q3855" s="23" t="s">
        <v>16</v>
      </c>
      <c r="R3855" s="22" t="s">
        <v>16</v>
      </c>
      <c r="S3855" s="23" t="s">
        <v>16</v>
      </c>
      <c r="T3855" s="22" t="s">
        <v>16</v>
      </c>
      <c r="U3855" s="23" t="s">
        <v>16</v>
      </c>
      <c r="V3855" s="22" t="s">
        <v>16</v>
      </c>
      <c r="W3855" s="22" t="s">
        <v>16</v>
      </c>
      <c r="X3855" s="96" t="s">
        <v>16</v>
      </c>
      <c r="Y3855" s="96" t="s">
        <v>16</v>
      </c>
      <c r="Z3855" s="22" t="s">
        <v>16</v>
      </c>
      <c r="AA3855" s="96" t="s">
        <v>16</v>
      </c>
      <c r="AB3855" s="96" t="s">
        <v>16</v>
      </c>
      <c r="AC3855" s="22" t="s">
        <v>16</v>
      </c>
      <c r="AD3855" s="96" t="s">
        <v>16</v>
      </c>
      <c r="AE3855" s="96" t="s">
        <v>16</v>
      </c>
      <c r="AF3855" s="96" t="s">
        <v>16</v>
      </c>
      <c r="AG3855" s="96" t="s">
        <v>16</v>
      </c>
    </row>
    <row r="3856" spans="2:33">
      <c r="B3856" t="s">
        <v>16</v>
      </c>
      <c r="C3856" s="76" t="s">
        <v>16</v>
      </c>
      <c r="D3856" s="76" t="s">
        <v>16</v>
      </c>
      <c r="F3856" t="s">
        <v>16</v>
      </c>
      <c r="G3856" t="s">
        <v>16</v>
      </c>
      <c r="H3856" t="s">
        <v>16</v>
      </c>
      <c r="I3856" t="s">
        <v>16</v>
      </c>
      <c r="K3856" s="22" t="s">
        <v>16</v>
      </c>
      <c r="L3856" s="22" t="s">
        <v>16</v>
      </c>
      <c r="M3856" s="22" t="s">
        <v>16</v>
      </c>
      <c r="N3856" s="22" t="s">
        <v>16</v>
      </c>
      <c r="O3856" s="22" t="s">
        <v>16</v>
      </c>
      <c r="P3856" s="22" t="s">
        <v>16</v>
      </c>
      <c r="Q3856" s="23" t="s">
        <v>16</v>
      </c>
      <c r="R3856" s="22" t="s">
        <v>16</v>
      </c>
      <c r="S3856" s="23" t="s">
        <v>16</v>
      </c>
      <c r="T3856" s="22" t="s">
        <v>16</v>
      </c>
      <c r="U3856" s="23" t="s">
        <v>16</v>
      </c>
      <c r="V3856" s="22" t="s">
        <v>16</v>
      </c>
      <c r="W3856" s="22" t="s">
        <v>16</v>
      </c>
      <c r="X3856" s="96" t="s">
        <v>16</v>
      </c>
      <c r="Y3856" s="96" t="s">
        <v>16</v>
      </c>
      <c r="Z3856" s="22" t="s">
        <v>16</v>
      </c>
      <c r="AA3856" s="96" t="s">
        <v>16</v>
      </c>
      <c r="AB3856" s="96" t="s">
        <v>16</v>
      </c>
      <c r="AC3856" s="22" t="s">
        <v>16</v>
      </c>
      <c r="AD3856" s="96" t="s">
        <v>16</v>
      </c>
      <c r="AE3856" s="96" t="s">
        <v>16</v>
      </c>
      <c r="AF3856" s="96" t="s">
        <v>16</v>
      </c>
      <c r="AG3856" s="96" t="s">
        <v>16</v>
      </c>
    </row>
    <row r="3857" spans="2:33">
      <c r="B3857" t="s">
        <v>16</v>
      </c>
      <c r="C3857" s="76" t="s">
        <v>16</v>
      </c>
      <c r="D3857" s="76" t="s">
        <v>16</v>
      </c>
      <c r="F3857" t="s">
        <v>16</v>
      </c>
      <c r="G3857" t="s">
        <v>16</v>
      </c>
      <c r="H3857" t="s">
        <v>16</v>
      </c>
      <c r="I3857" t="s">
        <v>16</v>
      </c>
      <c r="K3857" s="22" t="s">
        <v>16</v>
      </c>
      <c r="L3857" s="22" t="s">
        <v>16</v>
      </c>
      <c r="M3857" s="22" t="s">
        <v>16</v>
      </c>
      <c r="N3857" s="22" t="s">
        <v>16</v>
      </c>
      <c r="O3857" s="22" t="s">
        <v>16</v>
      </c>
      <c r="P3857" s="22" t="s">
        <v>16</v>
      </c>
      <c r="Q3857" s="23" t="s">
        <v>16</v>
      </c>
      <c r="R3857" s="22" t="s">
        <v>16</v>
      </c>
      <c r="S3857" s="23" t="s">
        <v>16</v>
      </c>
      <c r="T3857" s="22" t="s">
        <v>16</v>
      </c>
      <c r="U3857" s="23" t="s">
        <v>16</v>
      </c>
      <c r="V3857" s="22" t="s">
        <v>16</v>
      </c>
      <c r="W3857" s="22" t="s">
        <v>16</v>
      </c>
      <c r="X3857" s="96" t="s">
        <v>16</v>
      </c>
      <c r="Y3857" s="96" t="s">
        <v>16</v>
      </c>
      <c r="Z3857" s="22" t="s">
        <v>16</v>
      </c>
      <c r="AA3857" s="96" t="s">
        <v>16</v>
      </c>
      <c r="AB3857" s="96" t="s">
        <v>16</v>
      </c>
      <c r="AC3857" s="22" t="s">
        <v>16</v>
      </c>
      <c r="AD3857" s="96" t="s">
        <v>16</v>
      </c>
      <c r="AE3857" s="96" t="s">
        <v>16</v>
      </c>
      <c r="AF3857" s="96" t="s">
        <v>16</v>
      </c>
      <c r="AG3857" s="96" t="s">
        <v>16</v>
      </c>
    </row>
    <row r="3858" spans="2:33">
      <c r="B3858" t="s">
        <v>16</v>
      </c>
      <c r="C3858" s="76" t="s">
        <v>16</v>
      </c>
      <c r="D3858" s="76" t="s">
        <v>16</v>
      </c>
      <c r="F3858" t="s">
        <v>16</v>
      </c>
      <c r="G3858" t="s">
        <v>16</v>
      </c>
      <c r="H3858" t="s">
        <v>16</v>
      </c>
      <c r="I3858" t="s">
        <v>16</v>
      </c>
      <c r="K3858" s="22" t="s">
        <v>16</v>
      </c>
      <c r="L3858" s="22" t="s">
        <v>16</v>
      </c>
      <c r="M3858" s="22" t="s">
        <v>16</v>
      </c>
      <c r="N3858" s="22" t="s">
        <v>16</v>
      </c>
      <c r="O3858" s="22" t="s">
        <v>16</v>
      </c>
      <c r="P3858" s="22" t="s">
        <v>16</v>
      </c>
      <c r="Q3858" s="23" t="s">
        <v>16</v>
      </c>
      <c r="R3858" s="22" t="s">
        <v>16</v>
      </c>
      <c r="S3858" s="23" t="s">
        <v>16</v>
      </c>
      <c r="T3858" s="22" t="s">
        <v>16</v>
      </c>
      <c r="U3858" s="23" t="s">
        <v>16</v>
      </c>
      <c r="V3858" s="22" t="s">
        <v>16</v>
      </c>
      <c r="W3858" s="22" t="s">
        <v>16</v>
      </c>
      <c r="X3858" s="96" t="s">
        <v>16</v>
      </c>
      <c r="Y3858" s="96" t="s">
        <v>16</v>
      </c>
      <c r="Z3858" s="22" t="s">
        <v>16</v>
      </c>
      <c r="AA3858" s="96" t="s">
        <v>16</v>
      </c>
      <c r="AB3858" s="96" t="s">
        <v>16</v>
      </c>
      <c r="AC3858" s="22" t="s">
        <v>16</v>
      </c>
      <c r="AD3858" s="96" t="s">
        <v>16</v>
      </c>
      <c r="AE3858" s="96" t="s">
        <v>16</v>
      </c>
      <c r="AF3858" s="96" t="s">
        <v>16</v>
      </c>
      <c r="AG3858" s="96" t="s">
        <v>16</v>
      </c>
    </row>
    <row r="3859" spans="2:33">
      <c r="B3859" t="s">
        <v>16</v>
      </c>
      <c r="C3859" s="76" t="s">
        <v>16</v>
      </c>
      <c r="D3859" s="76" t="s">
        <v>16</v>
      </c>
      <c r="F3859" t="s">
        <v>16</v>
      </c>
      <c r="G3859" t="s">
        <v>16</v>
      </c>
      <c r="H3859" t="s">
        <v>16</v>
      </c>
      <c r="I3859" t="s">
        <v>16</v>
      </c>
      <c r="K3859" s="22" t="s">
        <v>16</v>
      </c>
      <c r="L3859" s="22" t="s">
        <v>16</v>
      </c>
      <c r="M3859" s="22" t="s">
        <v>16</v>
      </c>
      <c r="N3859" s="22" t="s">
        <v>16</v>
      </c>
      <c r="O3859" s="22" t="s">
        <v>16</v>
      </c>
      <c r="P3859" s="22" t="s">
        <v>16</v>
      </c>
      <c r="Q3859" s="23" t="s">
        <v>16</v>
      </c>
      <c r="R3859" s="22" t="s">
        <v>16</v>
      </c>
      <c r="S3859" s="23" t="s">
        <v>16</v>
      </c>
      <c r="T3859" s="22" t="s">
        <v>16</v>
      </c>
      <c r="U3859" s="23" t="s">
        <v>16</v>
      </c>
      <c r="V3859" s="22" t="s">
        <v>16</v>
      </c>
      <c r="W3859" s="22" t="s">
        <v>16</v>
      </c>
      <c r="X3859" s="96" t="s">
        <v>16</v>
      </c>
      <c r="Y3859" s="96" t="s">
        <v>16</v>
      </c>
      <c r="Z3859" s="22" t="s">
        <v>16</v>
      </c>
      <c r="AA3859" s="96" t="s">
        <v>16</v>
      </c>
      <c r="AB3859" s="96" t="s">
        <v>16</v>
      </c>
      <c r="AC3859" s="22" t="s">
        <v>16</v>
      </c>
      <c r="AD3859" s="96" t="s">
        <v>16</v>
      </c>
      <c r="AE3859" s="96" t="s">
        <v>16</v>
      </c>
      <c r="AF3859" s="96" t="s">
        <v>16</v>
      </c>
      <c r="AG3859" s="96" t="s">
        <v>16</v>
      </c>
    </row>
    <row r="3860" spans="2:33">
      <c r="B3860" t="s">
        <v>16</v>
      </c>
      <c r="C3860" s="76" t="s">
        <v>16</v>
      </c>
      <c r="D3860" s="76" t="s">
        <v>16</v>
      </c>
      <c r="F3860" t="s">
        <v>16</v>
      </c>
      <c r="G3860" t="s">
        <v>16</v>
      </c>
      <c r="H3860" t="s">
        <v>16</v>
      </c>
      <c r="I3860" t="s">
        <v>16</v>
      </c>
      <c r="K3860" s="22" t="s">
        <v>16</v>
      </c>
      <c r="L3860" s="22" t="s">
        <v>16</v>
      </c>
      <c r="M3860" s="22" t="s">
        <v>16</v>
      </c>
      <c r="N3860" s="22" t="s">
        <v>16</v>
      </c>
      <c r="O3860" s="22" t="s">
        <v>16</v>
      </c>
      <c r="P3860" s="22" t="s">
        <v>16</v>
      </c>
      <c r="Q3860" s="23" t="s">
        <v>16</v>
      </c>
      <c r="R3860" s="22" t="s">
        <v>16</v>
      </c>
      <c r="S3860" s="23" t="s">
        <v>16</v>
      </c>
      <c r="T3860" s="22" t="s">
        <v>16</v>
      </c>
      <c r="U3860" s="23" t="s">
        <v>16</v>
      </c>
      <c r="V3860" s="22" t="s">
        <v>16</v>
      </c>
      <c r="W3860" s="22" t="s">
        <v>16</v>
      </c>
      <c r="X3860" s="96" t="s">
        <v>16</v>
      </c>
      <c r="Y3860" s="96" t="s">
        <v>16</v>
      </c>
      <c r="Z3860" s="22" t="s">
        <v>16</v>
      </c>
      <c r="AA3860" s="96" t="s">
        <v>16</v>
      </c>
      <c r="AB3860" s="96" t="s">
        <v>16</v>
      </c>
      <c r="AC3860" s="22" t="s">
        <v>16</v>
      </c>
      <c r="AD3860" s="96" t="s">
        <v>16</v>
      </c>
      <c r="AE3860" s="96" t="s">
        <v>16</v>
      </c>
      <c r="AF3860" s="96" t="s">
        <v>16</v>
      </c>
      <c r="AG3860" s="96" t="s">
        <v>16</v>
      </c>
    </row>
    <row r="3861" spans="2:33">
      <c r="B3861" t="s">
        <v>16</v>
      </c>
      <c r="C3861" s="76" t="s">
        <v>16</v>
      </c>
      <c r="D3861" s="76" t="s">
        <v>16</v>
      </c>
      <c r="F3861" t="s">
        <v>16</v>
      </c>
      <c r="G3861" t="s">
        <v>16</v>
      </c>
      <c r="H3861" t="s">
        <v>16</v>
      </c>
      <c r="I3861" t="s">
        <v>16</v>
      </c>
      <c r="K3861" s="22" t="s">
        <v>16</v>
      </c>
      <c r="L3861" s="22" t="s">
        <v>16</v>
      </c>
      <c r="M3861" s="22" t="s">
        <v>16</v>
      </c>
      <c r="N3861" s="22" t="s">
        <v>16</v>
      </c>
      <c r="O3861" s="22" t="s">
        <v>16</v>
      </c>
      <c r="P3861" s="22" t="s">
        <v>16</v>
      </c>
      <c r="Q3861" s="23" t="s">
        <v>16</v>
      </c>
      <c r="R3861" s="22" t="s">
        <v>16</v>
      </c>
      <c r="S3861" s="23" t="s">
        <v>16</v>
      </c>
      <c r="T3861" s="22" t="s">
        <v>16</v>
      </c>
      <c r="U3861" s="23" t="s">
        <v>16</v>
      </c>
      <c r="V3861" s="22" t="s">
        <v>16</v>
      </c>
      <c r="W3861" s="22" t="s">
        <v>16</v>
      </c>
      <c r="X3861" s="96" t="s">
        <v>16</v>
      </c>
      <c r="Y3861" s="96" t="s">
        <v>16</v>
      </c>
      <c r="Z3861" s="22" t="s">
        <v>16</v>
      </c>
      <c r="AA3861" s="96" t="s">
        <v>16</v>
      </c>
      <c r="AB3861" s="96" t="s">
        <v>16</v>
      </c>
      <c r="AC3861" s="22" t="s">
        <v>16</v>
      </c>
      <c r="AD3861" s="96" t="s">
        <v>16</v>
      </c>
      <c r="AE3861" s="96" t="s">
        <v>16</v>
      </c>
      <c r="AF3861" s="96" t="s">
        <v>16</v>
      </c>
      <c r="AG3861" s="96" t="s">
        <v>16</v>
      </c>
    </row>
    <row r="3862" spans="2:33">
      <c r="B3862" t="s">
        <v>16</v>
      </c>
      <c r="C3862" s="76" t="s">
        <v>16</v>
      </c>
      <c r="D3862" s="76" t="s">
        <v>16</v>
      </c>
      <c r="F3862" t="s">
        <v>16</v>
      </c>
      <c r="G3862" t="s">
        <v>16</v>
      </c>
      <c r="H3862" t="s">
        <v>16</v>
      </c>
      <c r="I3862" t="s">
        <v>16</v>
      </c>
      <c r="K3862" s="22" t="s">
        <v>16</v>
      </c>
      <c r="L3862" s="22" t="s">
        <v>16</v>
      </c>
      <c r="M3862" s="22" t="s">
        <v>16</v>
      </c>
      <c r="N3862" s="22" t="s">
        <v>16</v>
      </c>
      <c r="O3862" s="22" t="s">
        <v>16</v>
      </c>
      <c r="P3862" s="22" t="s">
        <v>16</v>
      </c>
      <c r="Q3862" s="23" t="s">
        <v>16</v>
      </c>
      <c r="R3862" s="22" t="s">
        <v>16</v>
      </c>
      <c r="S3862" s="23" t="s">
        <v>16</v>
      </c>
      <c r="T3862" s="22" t="s">
        <v>16</v>
      </c>
      <c r="U3862" s="23" t="s">
        <v>16</v>
      </c>
      <c r="V3862" s="22" t="s">
        <v>16</v>
      </c>
      <c r="W3862" s="22" t="s">
        <v>16</v>
      </c>
      <c r="X3862" s="96" t="s">
        <v>16</v>
      </c>
      <c r="Y3862" s="96" t="s">
        <v>16</v>
      </c>
      <c r="Z3862" s="22" t="s">
        <v>16</v>
      </c>
      <c r="AA3862" s="96" t="s">
        <v>16</v>
      </c>
      <c r="AB3862" s="96" t="s">
        <v>16</v>
      </c>
      <c r="AC3862" s="22" t="s">
        <v>16</v>
      </c>
      <c r="AD3862" s="96" t="s">
        <v>16</v>
      </c>
      <c r="AE3862" s="96" t="s">
        <v>16</v>
      </c>
      <c r="AF3862" s="96" t="s">
        <v>16</v>
      </c>
      <c r="AG3862" s="96" t="s">
        <v>16</v>
      </c>
    </row>
    <row r="3863" spans="2:33">
      <c r="B3863" t="s">
        <v>16</v>
      </c>
      <c r="C3863" s="76" t="s">
        <v>16</v>
      </c>
      <c r="D3863" s="76" t="s">
        <v>16</v>
      </c>
      <c r="F3863" t="s">
        <v>16</v>
      </c>
      <c r="G3863" t="s">
        <v>16</v>
      </c>
      <c r="H3863" t="s">
        <v>16</v>
      </c>
      <c r="I3863" t="s">
        <v>16</v>
      </c>
      <c r="K3863" s="22" t="s">
        <v>16</v>
      </c>
      <c r="L3863" s="22" t="s">
        <v>16</v>
      </c>
      <c r="M3863" s="22" t="s">
        <v>16</v>
      </c>
      <c r="N3863" s="22" t="s">
        <v>16</v>
      </c>
      <c r="O3863" s="22" t="s">
        <v>16</v>
      </c>
      <c r="P3863" s="22" t="s">
        <v>16</v>
      </c>
      <c r="Q3863" s="23" t="s">
        <v>16</v>
      </c>
      <c r="R3863" s="22" t="s">
        <v>16</v>
      </c>
      <c r="S3863" s="23" t="s">
        <v>16</v>
      </c>
      <c r="T3863" s="22" t="s">
        <v>16</v>
      </c>
      <c r="U3863" s="23" t="s">
        <v>16</v>
      </c>
      <c r="V3863" s="22" t="s">
        <v>16</v>
      </c>
      <c r="W3863" s="22" t="s">
        <v>16</v>
      </c>
      <c r="X3863" s="96" t="s">
        <v>16</v>
      </c>
      <c r="Y3863" s="96" t="s">
        <v>16</v>
      </c>
      <c r="Z3863" s="22" t="s">
        <v>16</v>
      </c>
      <c r="AA3863" s="96" t="s">
        <v>16</v>
      </c>
      <c r="AB3863" s="96" t="s">
        <v>16</v>
      </c>
      <c r="AC3863" s="22" t="s">
        <v>16</v>
      </c>
      <c r="AD3863" s="96" t="s">
        <v>16</v>
      </c>
      <c r="AE3863" s="96" t="s">
        <v>16</v>
      </c>
      <c r="AF3863" s="96" t="s">
        <v>16</v>
      </c>
      <c r="AG3863" s="96" t="s">
        <v>16</v>
      </c>
    </row>
    <row r="3864" spans="2:33">
      <c r="B3864" t="s">
        <v>16</v>
      </c>
      <c r="C3864" s="76" t="s">
        <v>16</v>
      </c>
      <c r="D3864" s="76" t="s">
        <v>16</v>
      </c>
      <c r="F3864" t="s">
        <v>16</v>
      </c>
      <c r="G3864" t="s">
        <v>16</v>
      </c>
      <c r="H3864" t="s">
        <v>16</v>
      </c>
      <c r="I3864" t="s">
        <v>16</v>
      </c>
      <c r="K3864" s="22" t="s">
        <v>16</v>
      </c>
      <c r="L3864" s="22" t="s">
        <v>16</v>
      </c>
      <c r="M3864" s="22" t="s">
        <v>16</v>
      </c>
      <c r="N3864" s="22" t="s">
        <v>16</v>
      </c>
      <c r="O3864" s="22" t="s">
        <v>16</v>
      </c>
      <c r="P3864" s="22" t="s">
        <v>16</v>
      </c>
      <c r="Q3864" s="23" t="s">
        <v>16</v>
      </c>
      <c r="R3864" s="22" t="s">
        <v>16</v>
      </c>
      <c r="S3864" s="23" t="s">
        <v>16</v>
      </c>
      <c r="T3864" s="22" t="s">
        <v>16</v>
      </c>
      <c r="U3864" s="23" t="s">
        <v>16</v>
      </c>
      <c r="V3864" s="22" t="s">
        <v>16</v>
      </c>
      <c r="W3864" s="22" t="s">
        <v>16</v>
      </c>
      <c r="X3864" s="96" t="s">
        <v>16</v>
      </c>
      <c r="Y3864" s="96" t="s">
        <v>16</v>
      </c>
      <c r="Z3864" s="22" t="s">
        <v>16</v>
      </c>
      <c r="AA3864" s="96" t="s">
        <v>16</v>
      </c>
      <c r="AB3864" s="96" t="s">
        <v>16</v>
      </c>
      <c r="AC3864" s="22" t="s">
        <v>16</v>
      </c>
      <c r="AD3864" s="96" t="s">
        <v>16</v>
      </c>
      <c r="AE3864" s="96" t="s">
        <v>16</v>
      </c>
      <c r="AF3864" s="96" t="s">
        <v>16</v>
      </c>
      <c r="AG3864" s="96" t="s">
        <v>16</v>
      </c>
    </row>
    <row r="3865" spans="2:33">
      <c r="B3865" t="s">
        <v>16</v>
      </c>
      <c r="C3865" s="76" t="s">
        <v>16</v>
      </c>
      <c r="D3865" s="76" t="s">
        <v>16</v>
      </c>
      <c r="F3865" t="s">
        <v>16</v>
      </c>
      <c r="G3865" t="s">
        <v>16</v>
      </c>
      <c r="H3865" t="s">
        <v>16</v>
      </c>
      <c r="I3865" t="s">
        <v>16</v>
      </c>
      <c r="K3865" s="22" t="s">
        <v>16</v>
      </c>
      <c r="L3865" s="22" t="s">
        <v>16</v>
      </c>
      <c r="M3865" s="22" t="s">
        <v>16</v>
      </c>
      <c r="N3865" s="22" t="s">
        <v>16</v>
      </c>
      <c r="O3865" s="22" t="s">
        <v>16</v>
      </c>
      <c r="P3865" s="22" t="s">
        <v>16</v>
      </c>
      <c r="Q3865" s="23" t="s">
        <v>16</v>
      </c>
      <c r="R3865" s="22" t="s">
        <v>16</v>
      </c>
      <c r="S3865" s="23" t="s">
        <v>16</v>
      </c>
      <c r="T3865" s="22" t="s">
        <v>16</v>
      </c>
      <c r="U3865" s="23" t="s">
        <v>16</v>
      </c>
      <c r="V3865" s="22" t="s">
        <v>16</v>
      </c>
      <c r="W3865" s="22" t="s">
        <v>16</v>
      </c>
      <c r="X3865" s="96" t="s">
        <v>16</v>
      </c>
      <c r="Y3865" s="96" t="s">
        <v>16</v>
      </c>
      <c r="Z3865" s="22" t="s">
        <v>16</v>
      </c>
      <c r="AA3865" s="96" t="s">
        <v>16</v>
      </c>
      <c r="AB3865" s="96" t="s">
        <v>16</v>
      </c>
      <c r="AC3865" s="22" t="s">
        <v>16</v>
      </c>
      <c r="AD3865" s="96" t="s">
        <v>16</v>
      </c>
      <c r="AE3865" s="96" t="s">
        <v>16</v>
      </c>
      <c r="AF3865" s="96" t="s">
        <v>16</v>
      </c>
      <c r="AG3865" s="96" t="s">
        <v>16</v>
      </c>
    </row>
    <row r="3866" spans="2:33">
      <c r="B3866" t="s">
        <v>16</v>
      </c>
      <c r="C3866" s="76" t="s">
        <v>16</v>
      </c>
      <c r="D3866" s="76" t="s">
        <v>16</v>
      </c>
      <c r="F3866" t="s">
        <v>16</v>
      </c>
      <c r="G3866" t="s">
        <v>16</v>
      </c>
      <c r="H3866" t="s">
        <v>16</v>
      </c>
      <c r="I3866" t="s">
        <v>16</v>
      </c>
      <c r="K3866" s="22" t="s">
        <v>16</v>
      </c>
      <c r="L3866" s="22" t="s">
        <v>16</v>
      </c>
      <c r="M3866" s="22" t="s">
        <v>16</v>
      </c>
      <c r="N3866" s="22" t="s">
        <v>16</v>
      </c>
      <c r="O3866" s="22" t="s">
        <v>16</v>
      </c>
      <c r="P3866" s="22" t="s">
        <v>16</v>
      </c>
      <c r="Q3866" s="23" t="s">
        <v>16</v>
      </c>
      <c r="R3866" s="22" t="s">
        <v>16</v>
      </c>
      <c r="S3866" s="23" t="s">
        <v>16</v>
      </c>
      <c r="T3866" s="22" t="s">
        <v>16</v>
      </c>
      <c r="U3866" s="23" t="s">
        <v>16</v>
      </c>
      <c r="V3866" s="22" t="s">
        <v>16</v>
      </c>
      <c r="W3866" s="22" t="s">
        <v>16</v>
      </c>
      <c r="X3866" s="96" t="s">
        <v>16</v>
      </c>
      <c r="Y3866" s="96" t="s">
        <v>16</v>
      </c>
      <c r="Z3866" s="22" t="s">
        <v>16</v>
      </c>
      <c r="AA3866" s="96" t="s">
        <v>16</v>
      </c>
      <c r="AB3866" s="96" t="s">
        <v>16</v>
      </c>
      <c r="AC3866" s="22" t="s">
        <v>16</v>
      </c>
      <c r="AD3866" s="96" t="s">
        <v>16</v>
      </c>
      <c r="AE3866" s="96" t="s">
        <v>16</v>
      </c>
      <c r="AF3866" s="96" t="s">
        <v>16</v>
      </c>
      <c r="AG3866" s="96" t="s">
        <v>16</v>
      </c>
    </row>
    <row r="3867" spans="2:33">
      <c r="B3867" t="s">
        <v>16</v>
      </c>
      <c r="C3867" s="76" t="s">
        <v>16</v>
      </c>
      <c r="D3867" s="76" t="s">
        <v>16</v>
      </c>
      <c r="F3867" t="s">
        <v>16</v>
      </c>
      <c r="G3867" t="s">
        <v>16</v>
      </c>
      <c r="H3867" t="s">
        <v>16</v>
      </c>
      <c r="I3867" t="s">
        <v>16</v>
      </c>
      <c r="K3867" s="22" t="s">
        <v>16</v>
      </c>
      <c r="L3867" s="22" t="s">
        <v>16</v>
      </c>
      <c r="M3867" s="22" t="s">
        <v>16</v>
      </c>
      <c r="N3867" s="22" t="s">
        <v>16</v>
      </c>
      <c r="O3867" s="22" t="s">
        <v>16</v>
      </c>
      <c r="P3867" s="22" t="s">
        <v>16</v>
      </c>
      <c r="Q3867" s="23" t="s">
        <v>16</v>
      </c>
      <c r="R3867" s="22" t="s">
        <v>16</v>
      </c>
      <c r="S3867" s="23" t="s">
        <v>16</v>
      </c>
      <c r="T3867" s="22" t="s">
        <v>16</v>
      </c>
      <c r="U3867" s="23" t="s">
        <v>16</v>
      </c>
      <c r="V3867" s="22" t="s">
        <v>16</v>
      </c>
      <c r="W3867" s="22" t="s">
        <v>16</v>
      </c>
      <c r="X3867" s="96" t="s">
        <v>16</v>
      </c>
      <c r="Y3867" s="96" t="s">
        <v>16</v>
      </c>
      <c r="Z3867" s="22" t="s">
        <v>16</v>
      </c>
      <c r="AA3867" s="96" t="s">
        <v>16</v>
      </c>
      <c r="AB3867" s="96" t="s">
        <v>16</v>
      </c>
      <c r="AC3867" s="22" t="s">
        <v>16</v>
      </c>
      <c r="AD3867" s="96" t="s">
        <v>16</v>
      </c>
      <c r="AE3867" s="96" t="s">
        <v>16</v>
      </c>
      <c r="AF3867" s="96" t="s">
        <v>16</v>
      </c>
      <c r="AG3867" s="96" t="s">
        <v>16</v>
      </c>
    </row>
    <row r="3868" spans="2:33">
      <c r="B3868" t="s">
        <v>16</v>
      </c>
      <c r="C3868" s="76" t="s">
        <v>16</v>
      </c>
      <c r="D3868" s="76" t="s">
        <v>16</v>
      </c>
      <c r="F3868" t="s">
        <v>16</v>
      </c>
      <c r="G3868" t="s">
        <v>16</v>
      </c>
      <c r="H3868" t="s">
        <v>16</v>
      </c>
      <c r="I3868" t="s">
        <v>16</v>
      </c>
      <c r="K3868" s="22" t="s">
        <v>16</v>
      </c>
      <c r="L3868" s="22" t="s">
        <v>16</v>
      </c>
      <c r="M3868" s="22" t="s">
        <v>16</v>
      </c>
      <c r="N3868" s="22" t="s">
        <v>16</v>
      </c>
      <c r="O3868" s="22" t="s">
        <v>16</v>
      </c>
      <c r="P3868" s="22" t="s">
        <v>16</v>
      </c>
      <c r="Q3868" s="23" t="s">
        <v>16</v>
      </c>
      <c r="R3868" s="22" t="s">
        <v>16</v>
      </c>
      <c r="S3868" s="23" t="s">
        <v>16</v>
      </c>
      <c r="T3868" s="22" t="s">
        <v>16</v>
      </c>
      <c r="U3868" s="23" t="s">
        <v>16</v>
      </c>
      <c r="V3868" s="22" t="s">
        <v>16</v>
      </c>
      <c r="W3868" s="22" t="s">
        <v>16</v>
      </c>
      <c r="X3868" s="96" t="s">
        <v>16</v>
      </c>
      <c r="Y3868" s="96" t="s">
        <v>16</v>
      </c>
      <c r="Z3868" s="22" t="s">
        <v>16</v>
      </c>
      <c r="AA3868" s="96" t="s">
        <v>16</v>
      </c>
      <c r="AB3868" s="96" t="s">
        <v>16</v>
      </c>
      <c r="AC3868" s="22" t="s">
        <v>16</v>
      </c>
      <c r="AD3868" s="96" t="s">
        <v>16</v>
      </c>
      <c r="AE3868" s="96" t="s">
        <v>16</v>
      </c>
      <c r="AF3868" s="96" t="s">
        <v>16</v>
      </c>
      <c r="AG3868" s="96" t="s">
        <v>16</v>
      </c>
    </row>
    <row r="3869" spans="2:33">
      <c r="B3869" t="s">
        <v>16</v>
      </c>
      <c r="C3869" s="76" t="s">
        <v>16</v>
      </c>
      <c r="D3869" s="76" t="s">
        <v>16</v>
      </c>
      <c r="F3869" t="s">
        <v>16</v>
      </c>
      <c r="G3869" t="s">
        <v>16</v>
      </c>
      <c r="H3869" t="s">
        <v>16</v>
      </c>
      <c r="I3869" t="s">
        <v>16</v>
      </c>
      <c r="K3869" s="22" t="s">
        <v>16</v>
      </c>
      <c r="L3869" s="22" t="s">
        <v>16</v>
      </c>
      <c r="M3869" s="22" t="s">
        <v>16</v>
      </c>
      <c r="N3869" s="22" t="s">
        <v>16</v>
      </c>
      <c r="O3869" s="22" t="s">
        <v>16</v>
      </c>
      <c r="P3869" s="22" t="s">
        <v>16</v>
      </c>
      <c r="Q3869" s="23" t="s">
        <v>16</v>
      </c>
      <c r="R3869" s="22" t="s">
        <v>16</v>
      </c>
      <c r="S3869" s="23" t="s">
        <v>16</v>
      </c>
      <c r="T3869" s="22" t="s">
        <v>16</v>
      </c>
      <c r="U3869" s="23" t="s">
        <v>16</v>
      </c>
      <c r="V3869" s="22" t="s">
        <v>16</v>
      </c>
      <c r="W3869" s="22" t="s">
        <v>16</v>
      </c>
      <c r="X3869" s="96" t="s">
        <v>16</v>
      </c>
      <c r="Y3869" s="96" t="s">
        <v>16</v>
      </c>
      <c r="Z3869" s="22" t="s">
        <v>16</v>
      </c>
      <c r="AA3869" s="96" t="s">
        <v>16</v>
      </c>
      <c r="AB3869" s="96" t="s">
        <v>16</v>
      </c>
      <c r="AC3869" s="22" t="s">
        <v>16</v>
      </c>
      <c r="AD3869" s="96" t="s">
        <v>16</v>
      </c>
      <c r="AE3869" s="96" t="s">
        <v>16</v>
      </c>
      <c r="AF3869" s="96" t="s">
        <v>16</v>
      </c>
      <c r="AG3869" s="96" t="s">
        <v>16</v>
      </c>
    </row>
    <row r="3870" spans="2:33">
      <c r="B3870" t="s">
        <v>16</v>
      </c>
      <c r="C3870" s="76" t="s">
        <v>16</v>
      </c>
      <c r="D3870" s="76" t="s">
        <v>16</v>
      </c>
      <c r="F3870" t="s">
        <v>16</v>
      </c>
      <c r="G3870" t="s">
        <v>16</v>
      </c>
      <c r="H3870" t="s">
        <v>16</v>
      </c>
      <c r="I3870" t="s">
        <v>16</v>
      </c>
      <c r="K3870" s="22" t="s">
        <v>16</v>
      </c>
      <c r="L3870" s="22" t="s">
        <v>16</v>
      </c>
      <c r="M3870" s="22" t="s">
        <v>16</v>
      </c>
      <c r="N3870" s="22" t="s">
        <v>16</v>
      </c>
      <c r="O3870" s="22" t="s">
        <v>16</v>
      </c>
      <c r="P3870" s="22" t="s">
        <v>16</v>
      </c>
      <c r="Q3870" s="23" t="s">
        <v>16</v>
      </c>
      <c r="R3870" s="22" t="s">
        <v>16</v>
      </c>
      <c r="S3870" s="23" t="s">
        <v>16</v>
      </c>
      <c r="T3870" s="22" t="s">
        <v>16</v>
      </c>
      <c r="U3870" s="23" t="s">
        <v>16</v>
      </c>
      <c r="V3870" s="22" t="s">
        <v>16</v>
      </c>
      <c r="W3870" s="22" t="s">
        <v>16</v>
      </c>
      <c r="X3870" s="96" t="s">
        <v>16</v>
      </c>
      <c r="Y3870" s="96" t="s">
        <v>16</v>
      </c>
      <c r="Z3870" s="22" t="s">
        <v>16</v>
      </c>
      <c r="AA3870" s="96" t="s">
        <v>16</v>
      </c>
      <c r="AB3870" s="96" t="s">
        <v>16</v>
      </c>
      <c r="AC3870" s="22" t="s">
        <v>16</v>
      </c>
      <c r="AD3870" s="96" t="s">
        <v>16</v>
      </c>
      <c r="AE3870" s="96" t="s">
        <v>16</v>
      </c>
      <c r="AF3870" s="96" t="s">
        <v>16</v>
      </c>
      <c r="AG3870" s="96" t="s">
        <v>16</v>
      </c>
    </row>
    <row r="3871" spans="2:33">
      <c r="B3871" t="s">
        <v>16</v>
      </c>
      <c r="C3871" s="76" t="s">
        <v>16</v>
      </c>
      <c r="D3871" s="76" t="s">
        <v>16</v>
      </c>
      <c r="F3871" t="s">
        <v>16</v>
      </c>
      <c r="G3871" t="s">
        <v>16</v>
      </c>
      <c r="H3871" t="s">
        <v>16</v>
      </c>
      <c r="I3871" t="s">
        <v>16</v>
      </c>
      <c r="K3871" s="22" t="s">
        <v>16</v>
      </c>
      <c r="L3871" s="22" t="s">
        <v>16</v>
      </c>
      <c r="M3871" s="22" t="s">
        <v>16</v>
      </c>
      <c r="N3871" s="22" t="s">
        <v>16</v>
      </c>
      <c r="O3871" s="22" t="s">
        <v>16</v>
      </c>
      <c r="P3871" s="22" t="s">
        <v>16</v>
      </c>
      <c r="Q3871" s="23" t="s">
        <v>16</v>
      </c>
      <c r="R3871" s="22" t="s">
        <v>16</v>
      </c>
      <c r="S3871" s="23" t="s">
        <v>16</v>
      </c>
      <c r="T3871" s="22" t="s">
        <v>16</v>
      </c>
      <c r="U3871" s="23" t="s">
        <v>16</v>
      </c>
      <c r="V3871" s="22" t="s">
        <v>16</v>
      </c>
      <c r="W3871" s="22" t="s">
        <v>16</v>
      </c>
      <c r="X3871" s="96" t="s">
        <v>16</v>
      </c>
      <c r="Y3871" s="96" t="s">
        <v>16</v>
      </c>
      <c r="Z3871" s="22" t="s">
        <v>16</v>
      </c>
      <c r="AA3871" s="96" t="s">
        <v>16</v>
      </c>
      <c r="AB3871" s="96" t="s">
        <v>16</v>
      </c>
      <c r="AC3871" s="22" t="s">
        <v>16</v>
      </c>
      <c r="AD3871" s="96" t="s">
        <v>16</v>
      </c>
      <c r="AE3871" s="96" t="s">
        <v>16</v>
      </c>
      <c r="AF3871" s="96" t="s">
        <v>16</v>
      </c>
      <c r="AG3871" s="96" t="s">
        <v>16</v>
      </c>
    </row>
    <row r="3872" spans="2:33">
      <c r="B3872" t="s">
        <v>16</v>
      </c>
      <c r="C3872" s="76" t="s">
        <v>16</v>
      </c>
      <c r="D3872" s="76" t="s">
        <v>16</v>
      </c>
      <c r="F3872" t="s">
        <v>16</v>
      </c>
      <c r="G3872" t="s">
        <v>16</v>
      </c>
      <c r="H3872" t="s">
        <v>16</v>
      </c>
      <c r="I3872" t="s">
        <v>16</v>
      </c>
      <c r="K3872" s="22" t="s">
        <v>16</v>
      </c>
      <c r="L3872" s="22" t="s">
        <v>16</v>
      </c>
      <c r="M3872" s="22" t="s">
        <v>16</v>
      </c>
      <c r="N3872" s="22" t="s">
        <v>16</v>
      </c>
      <c r="O3872" s="22" t="s">
        <v>16</v>
      </c>
      <c r="P3872" s="22" t="s">
        <v>16</v>
      </c>
      <c r="Q3872" s="23" t="s">
        <v>16</v>
      </c>
      <c r="R3872" s="22" t="s">
        <v>16</v>
      </c>
      <c r="S3872" s="23" t="s">
        <v>16</v>
      </c>
      <c r="T3872" s="22" t="s">
        <v>16</v>
      </c>
      <c r="U3872" s="23" t="s">
        <v>16</v>
      </c>
      <c r="V3872" s="22" t="s">
        <v>16</v>
      </c>
      <c r="W3872" s="22" t="s">
        <v>16</v>
      </c>
      <c r="X3872" s="96" t="s">
        <v>16</v>
      </c>
      <c r="Y3872" s="96" t="s">
        <v>16</v>
      </c>
      <c r="Z3872" s="22" t="s">
        <v>16</v>
      </c>
      <c r="AA3872" s="96" t="s">
        <v>16</v>
      </c>
      <c r="AB3872" s="96" t="s">
        <v>16</v>
      </c>
      <c r="AC3872" s="22" t="s">
        <v>16</v>
      </c>
      <c r="AD3872" s="96" t="s">
        <v>16</v>
      </c>
      <c r="AE3872" s="96" t="s">
        <v>16</v>
      </c>
      <c r="AF3872" s="96" t="s">
        <v>16</v>
      </c>
      <c r="AG3872" s="96" t="s">
        <v>16</v>
      </c>
    </row>
    <row r="3873" spans="2:33">
      <c r="B3873" t="s">
        <v>16</v>
      </c>
      <c r="C3873" s="76" t="s">
        <v>16</v>
      </c>
      <c r="D3873" s="76" t="s">
        <v>16</v>
      </c>
      <c r="F3873" t="s">
        <v>16</v>
      </c>
      <c r="G3873" t="s">
        <v>16</v>
      </c>
      <c r="H3873" t="s">
        <v>16</v>
      </c>
      <c r="I3873" t="s">
        <v>16</v>
      </c>
      <c r="K3873" s="22" t="s">
        <v>16</v>
      </c>
      <c r="L3873" s="22" t="s">
        <v>16</v>
      </c>
      <c r="M3873" s="22" t="s">
        <v>16</v>
      </c>
      <c r="N3873" s="22" t="s">
        <v>16</v>
      </c>
      <c r="O3873" s="22" t="s">
        <v>16</v>
      </c>
      <c r="P3873" s="22" t="s">
        <v>16</v>
      </c>
      <c r="Q3873" s="23" t="s">
        <v>16</v>
      </c>
      <c r="R3873" s="22" t="s">
        <v>16</v>
      </c>
      <c r="S3873" s="23" t="s">
        <v>16</v>
      </c>
      <c r="T3873" s="22" t="s">
        <v>16</v>
      </c>
      <c r="U3873" s="23" t="s">
        <v>16</v>
      </c>
      <c r="V3873" s="22" t="s">
        <v>16</v>
      </c>
      <c r="W3873" s="22" t="s">
        <v>16</v>
      </c>
      <c r="X3873" s="96" t="s">
        <v>16</v>
      </c>
      <c r="Y3873" s="96" t="s">
        <v>16</v>
      </c>
      <c r="Z3873" s="22" t="s">
        <v>16</v>
      </c>
      <c r="AA3873" s="96" t="s">
        <v>16</v>
      </c>
      <c r="AB3873" s="96" t="s">
        <v>16</v>
      </c>
      <c r="AC3873" s="22" t="s">
        <v>16</v>
      </c>
      <c r="AD3873" s="96" t="s">
        <v>16</v>
      </c>
      <c r="AE3873" s="96" t="s">
        <v>16</v>
      </c>
      <c r="AF3873" s="96" t="s">
        <v>16</v>
      </c>
      <c r="AG3873" s="96" t="s">
        <v>16</v>
      </c>
    </row>
    <row r="3874" spans="2:33">
      <c r="B3874" t="s">
        <v>16</v>
      </c>
      <c r="C3874" s="76" t="s">
        <v>16</v>
      </c>
      <c r="D3874" s="76" t="s">
        <v>16</v>
      </c>
      <c r="F3874" t="s">
        <v>16</v>
      </c>
      <c r="G3874" t="s">
        <v>16</v>
      </c>
      <c r="H3874" t="s">
        <v>16</v>
      </c>
      <c r="I3874" t="s">
        <v>16</v>
      </c>
      <c r="K3874" s="22" t="s">
        <v>16</v>
      </c>
      <c r="L3874" s="22" t="s">
        <v>16</v>
      </c>
      <c r="M3874" s="22" t="s">
        <v>16</v>
      </c>
      <c r="N3874" s="22" t="s">
        <v>16</v>
      </c>
      <c r="O3874" s="22" t="s">
        <v>16</v>
      </c>
      <c r="P3874" s="22" t="s">
        <v>16</v>
      </c>
      <c r="Q3874" s="23" t="s">
        <v>16</v>
      </c>
      <c r="R3874" s="22" t="s">
        <v>16</v>
      </c>
      <c r="S3874" s="23" t="s">
        <v>16</v>
      </c>
      <c r="T3874" s="22" t="s">
        <v>16</v>
      </c>
      <c r="U3874" s="23" t="s">
        <v>16</v>
      </c>
      <c r="V3874" s="22" t="s">
        <v>16</v>
      </c>
      <c r="W3874" s="22" t="s">
        <v>16</v>
      </c>
      <c r="X3874" s="96" t="s">
        <v>16</v>
      </c>
      <c r="Y3874" s="96" t="s">
        <v>16</v>
      </c>
      <c r="Z3874" s="22" t="s">
        <v>16</v>
      </c>
      <c r="AA3874" s="96" t="s">
        <v>16</v>
      </c>
      <c r="AB3874" s="96" t="s">
        <v>16</v>
      </c>
      <c r="AC3874" s="22" t="s">
        <v>16</v>
      </c>
      <c r="AD3874" s="96" t="s">
        <v>16</v>
      </c>
      <c r="AE3874" s="96" t="s">
        <v>16</v>
      </c>
      <c r="AF3874" s="96" t="s">
        <v>16</v>
      </c>
      <c r="AG3874" s="96" t="s">
        <v>16</v>
      </c>
    </row>
    <row r="3875" spans="2:33">
      <c r="B3875" t="s">
        <v>16</v>
      </c>
      <c r="C3875" s="76" t="s">
        <v>16</v>
      </c>
      <c r="D3875" s="76" t="s">
        <v>16</v>
      </c>
      <c r="F3875" t="s">
        <v>16</v>
      </c>
      <c r="G3875" t="s">
        <v>16</v>
      </c>
      <c r="H3875" t="s">
        <v>16</v>
      </c>
      <c r="I3875" t="s">
        <v>16</v>
      </c>
      <c r="K3875" s="22" t="s">
        <v>16</v>
      </c>
      <c r="L3875" s="22" t="s">
        <v>16</v>
      </c>
      <c r="M3875" s="22" t="s">
        <v>16</v>
      </c>
      <c r="N3875" s="22" t="s">
        <v>16</v>
      </c>
      <c r="O3875" s="22" t="s">
        <v>16</v>
      </c>
      <c r="P3875" s="22" t="s">
        <v>16</v>
      </c>
      <c r="Q3875" s="23" t="s">
        <v>16</v>
      </c>
      <c r="R3875" s="22" t="s">
        <v>16</v>
      </c>
      <c r="S3875" s="23" t="s">
        <v>16</v>
      </c>
      <c r="T3875" s="22" t="s">
        <v>16</v>
      </c>
      <c r="U3875" s="23" t="s">
        <v>16</v>
      </c>
      <c r="V3875" s="22" t="s">
        <v>16</v>
      </c>
      <c r="W3875" s="22" t="s">
        <v>16</v>
      </c>
      <c r="X3875" s="96" t="s">
        <v>16</v>
      </c>
      <c r="Y3875" s="96" t="s">
        <v>16</v>
      </c>
      <c r="Z3875" s="22" t="s">
        <v>16</v>
      </c>
      <c r="AA3875" s="96" t="s">
        <v>16</v>
      </c>
      <c r="AB3875" s="96" t="s">
        <v>16</v>
      </c>
      <c r="AC3875" s="22" t="s">
        <v>16</v>
      </c>
      <c r="AD3875" s="96" t="s">
        <v>16</v>
      </c>
      <c r="AE3875" s="96" t="s">
        <v>16</v>
      </c>
      <c r="AF3875" s="96" t="s">
        <v>16</v>
      </c>
      <c r="AG3875" s="96" t="s">
        <v>16</v>
      </c>
    </row>
    <row r="3876" spans="2:33">
      <c r="B3876" t="s">
        <v>16</v>
      </c>
      <c r="C3876" s="76" t="s">
        <v>16</v>
      </c>
      <c r="D3876" s="76" t="s">
        <v>16</v>
      </c>
      <c r="F3876" t="s">
        <v>16</v>
      </c>
      <c r="G3876" t="s">
        <v>16</v>
      </c>
      <c r="H3876" t="s">
        <v>16</v>
      </c>
      <c r="I3876" t="s">
        <v>16</v>
      </c>
      <c r="K3876" s="22" t="s">
        <v>16</v>
      </c>
      <c r="L3876" s="22" t="s">
        <v>16</v>
      </c>
      <c r="M3876" s="22" t="s">
        <v>16</v>
      </c>
      <c r="N3876" s="22" t="s">
        <v>16</v>
      </c>
      <c r="O3876" s="22" t="s">
        <v>16</v>
      </c>
      <c r="P3876" s="22" t="s">
        <v>16</v>
      </c>
      <c r="Q3876" s="23" t="s">
        <v>16</v>
      </c>
      <c r="R3876" s="22" t="s">
        <v>16</v>
      </c>
      <c r="S3876" s="23" t="s">
        <v>16</v>
      </c>
      <c r="T3876" s="22" t="s">
        <v>16</v>
      </c>
      <c r="U3876" s="23" t="s">
        <v>16</v>
      </c>
      <c r="V3876" s="22" t="s">
        <v>16</v>
      </c>
      <c r="W3876" s="22" t="s">
        <v>16</v>
      </c>
      <c r="X3876" s="96" t="s">
        <v>16</v>
      </c>
      <c r="Y3876" s="96" t="s">
        <v>16</v>
      </c>
      <c r="Z3876" s="22" t="s">
        <v>16</v>
      </c>
      <c r="AA3876" s="96" t="s">
        <v>16</v>
      </c>
      <c r="AB3876" s="96" t="s">
        <v>16</v>
      </c>
      <c r="AC3876" s="22" t="s">
        <v>16</v>
      </c>
      <c r="AD3876" s="96" t="s">
        <v>16</v>
      </c>
      <c r="AE3876" s="96" t="s">
        <v>16</v>
      </c>
      <c r="AF3876" s="96" t="s">
        <v>16</v>
      </c>
      <c r="AG3876" s="96" t="s">
        <v>16</v>
      </c>
    </row>
    <row r="3877" spans="2:33">
      <c r="B3877" t="s">
        <v>16</v>
      </c>
      <c r="C3877" s="76" t="s">
        <v>16</v>
      </c>
      <c r="D3877" s="76" t="s">
        <v>16</v>
      </c>
      <c r="F3877" t="s">
        <v>16</v>
      </c>
      <c r="G3877" t="s">
        <v>16</v>
      </c>
      <c r="H3877" t="s">
        <v>16</v>
      </c>
      <c r="I3877" t="s">
        <v>16</v>
      </c>
      <c r="K3877" s="22" t="s">
        <v>16</v>
      </c>
      <c r="L3877" s="22" t="s">
        <v>16</v>
      </c>
      <c r="M3877" s="22" t="s">
        <v>16</v>
      </c>
      <c r="N3877" s="22" t="s">
        <v>16</v>
      </c>
      <c r="O3877" s="22" t="s">
        <v>16</v>
      </c>
      <c r="P3877" s="22" t="s">
        <v>16</v>
      </c>
      <c r="Q3877" s="23" t="s">
        <v>16</v>
      </c>
      <c r="R3877" s="22" t="s">
        <v>16</v>
      </c>
      <c r="S3877" s="23" t="s">
        <v>16</v>
      </c>
      <c r="T3877" s="22" t="s">
        <v>16</v>
      </c>
      <c r="U3877" s="23" t="s">
        <v>16</v>
      </c>
      <c r="V3877" s="22" t="s">
        <v>16</v>
      </c>
      <c r="W3877" s="22" t="s">
        <v>16</v>
      </c>
      <c r="X3877" s="96" t="s">
        <v>16</v>
      </c>
      <c r="Y3877" s="96" t="s">
        <v>16</v>
      </c>
      <c r="Z3877" s="22" t="s">
        <v>16</v>
      </c>
      <c r="AA3877" s="96" t="s">
        <v>16</v>
      </c>
      <c r="AB3877" s="96" t="s">
        <v>16</v>
      </c>
      <c r="AC3877" s="22" t="s">
        <v>16</v>
      </c>
      <c r="AD3877" s="96" t="s">
        <v>16</v>
      </c>
      <c r="AE3877" s="96" t="s">
        <v>16</v>
      </c>
      <c r="AF3877" s="96" t="s">
        <v>16</v>
      </c>
      <c r="AG3877" s="96" t="s">
        <v>16</v>
      </c>
    </row>
    <row r="3878" spans="2:33">
      <c r="B3878" t="s">
        <v>16</v>
      </c>
      <c r="C3878" s="76" t="s">
        <v>16</v>
      </c>
      <c r="D3878" s="76" t="s">
        <v>16</v>
      </c>
      <c r="F3878" t="s">
        <v>16</v>
      </c>
      <c r="G3878" t="s">
        <v>16</v>
      </c>
      <c r="H3878" t="s">
        <v>16</v>
      </c>
      <c r="I3878" t="s">
        <v>16</v>
      </c>
      <c r="K3878" s="22" t="s">
        <v>16</v>
      </c>
      <c r="L3878" s="22" t="s">
        <v>16</v>
      </c>
      <c r="M3878" s="22" t="s">
        <v>16</v>
      </c>
      <c r="N3878" s="22" t="s">
        <v>16</v>
      </c>
      <c r="O3878" s="22" t="s">
        <v>16</v>
      </c>
      <c r="P3878" s="22" t="s">
        <v>16</v>
      </c>
      <c r="Q3878" s="23" t="s">
        <v>16</v>
      </c>
      <c r="R3878" s="22" t="s">
        <v>16</v>
      </c>
      <c r="S3878" s="23" t="s">
        <v>16</v>
      </c>
      <c r="T3878" s="22" t="s">
        <v>16</v>
      </c>
      <c r="U3878" s="23" t="s">
        <v>16</v>
      </c>
      <c r="V3878" s="22" t="s">
        <v>16</v>
      </c>
      <c r="W3878" s="22" t="s">
        <v>16</v>
      </c>
      <c r="X3878" s="96" t="s">
        <v>16</v>
      </c>
      <c r="Y3878" s="96" t="s">
        <v>16</v>
      </c>
      <c r="Z3878" s="22" t="s">
        <v>16</v>
      </c>
      <c r="AA3878" s="96" t="s">
        <v>16</v>
      </c>
      <c r="AB3878" s="96" t="s">
        <v>16</v>
      </c>
      <c r="AC3878" s="22" t="s">
        <v>16</v>
      </c>
      <c r="AD3878" s="96" t="s">
        <v>16</v>
      </c>
      <c r="AE3878" s="96" t="s">
        <v>16</v>
      </c>
      <c r="AF3878" s="96" t="s">
        <v>16</v>
      </c>
      <c r="AG3878" s="96" t="s">
        <v>16</v>
      </c>
    </row>
    <row r="3879" spans="2:33">
      <c r="B3879" t="s">
        <v>16</v>
      </c>
      <c r="C3879" s="76" t="s">
        <v>16</v>
      </c>
      <c r="D3879" s="76" t="s">
        <v>16</v>
      </c>
      <c r="F3879" t="s">
        <v>16</v>
      </c>
      <c r="G3879" t="s">
        <v>16</v>
      </c>
      <c r="H3879" t="s">
        <v>16</v>
      </c>
      <c r="I3879" t="s">
        <v>16</v>
      </c>
      <c r="K3879" s="22" t="s">
        <v>16</v>
      </c>
      <c r="L3879" s="22" t="s">
        <v>16</v>
      </c>
      <c r="M3879" s="22" t="s">
        <v>16</v>
      </c>
      <c r="N3879" s="22" t="s">
        <v>16</v>
      </c>
      <c r="O3879" s="22" t="s">
        <v>16</v>
      </c>
      <c r="P3879" s="22" t="s">
        <v>16</v>
      </c>
      <c r="Q3879" s="23" t="s">
        <v>16</v>
      </c>
      <c r="R3879" s="22" t="s">
        <v>16</v>
      </c>
      <c r="S3879" s="23" t="s">
        <v>16</v>
      </c>
      <c r="T3879" s="22" t="s">
        <v>16</v>
      </c>
      <c r="U3879" s="23" t="s">
        <v>16</v>
      </c>
      <c r="V3879" s="22" t="s">
        <v>16</v>
      </c>
      <c r="W3879" s="22" t="s">
        <v>16</v>
      </c>
      <c r="X3879" s="96" t="s">
        <v>16</v>
      </c>
      <c r="Y3879" s="96" t="s">
        <v>16</v>
      </c>
      <c r="Z3879" s="22" t="s">
        <v>16</v>
      </c>
      <c r="AA3879" s="96" t="s">
        <v>16</v>
      </c>
      <c r="AB3879" s="96" t="s">
        <v>16</v>
      </c>
      <c r="AC3879" s="22" t="s">
        <v>16</v>
      </c>
      <c r="AD3879" s="96" t="s">
        <v>16</v>
      </c>
      <c r="AE3879" s="96" t="s">
        <v>16</v>
      </c>
      <c r="AF3879" s="96" t="s">
        <v>16</v>
      </c>
      <c r="AG3879" s="96" t="s">
        <v>16</v>
      </c>
    </row>
    <row r="3880" spans="2:33">
      <c r="B3880" t="s">
        <v>16</v>
      </c>
      <c r="C3880" s="76" t="s">
        <v>16</v>
      </c>
      <c r="D3880" s="76" t="s">
        <v>16</v>
      </c>
      <c r="F3880" t="s">
        <v>16</v>
      </c>
      <c r="G3880" t="s">
        <v>16</v>
      </c>
      <c r="H3880" t="s">
        <v>16</v>
      </c>
      <c r="I3880" t="s">
        <v>16</v>
      </c>
      <c r="K3880" s="22" t="s">
        <v>16</v>
      </c>
      <c r="L3880" s="22" t="s">
        <v>16</v>
      </c>
      <c r="M3880" s="22" t="s">
        <v>16</v>
      </c>
      <c r="N3880" s="22" t="s">
        <v>16</v>
      </c>
      <c r="O3880" s="22" t="s">
        <v>16</v>
      </c>
      <c r="P3880" s="22" t="s">
        <v>16</v>
      </c>
      <c r="Q3880" s="23" t="s">
        <v>16</v>
      </c>
      <c r="R3880" s="22" t="s">
        <v>16</v>
      </c>
      <c r="S3880" s="23" t="s">
        <v>16</v>
      </c>
      <c r="T3880" s="22" t="s">
        <v>16</v>
      </c>
      <c r="U3880" s="23" t="s">
        <v>16</v>
      </c>
      <c r="V3880" s="22" t="s">
        <v>16</v>
      </c>
      <c r="W3880" s="22" t="s">
        <v>16</v>
      </c>
      <c r="X3880" s="96" t="s">
        <v>16</v>
      </c>
      <c r="Y3880" s="96" t="s">
        <v>16</v>
      </c>
      <c r="Z3880" s="22" t="s">
        <v>16</v>
      </c>
      <c r="AA3880" s="96" t="s">
        <v>16</v>
      </c>
      <c r="AB3880" s="96" t="s">
        <v>16</v>
      </c>
      <c r="AC3880" s="22" t="s">
        <v>16</v>
      </c>
      <c r="AD3880" s="96" t="s">
        <v>16</v>
      </c>
      <c r="AE3880" s="96" t="s">
        <v>16</v>
      </c>
      <c r="AF3880" s="96" t="s">
        <v>16</v>
      </c>
      <c r="AG3880" s="96" t="s">
        <v>16</v>
      </c>
    </row>
    <row r="3881" spans="2:33">
      <c r="B3881" t="s">
        <v>16</v>
      </c>
      <c r="C3881" s="76" t="s">
        <v>16</v>
      </c>
      <c r="D3881" s="76" t="s">
        <v>16</v>
      </c>
      <c r="F3881" t="s">
        <v>16</v>
      </c>
      <c r="G3881" t="s">
        <v>16</v>
      </c>
      <c r="H3881" t="s">
        <v>16</v>
      </c>
      <c r="I3881" t="s">
        <v>16</v>
      </c>
      <c r="K3881" s="22" t="s">
        <v>16</v>
      </c>
      <c r="L3881" s="22" t="s">
        <v>16</v>
      </c>
      <c r="M3881" s="22" t="s">
        <v>16</v>
      </c>
      <c r="N3881" s="22" t="s">
        <v>16</v>
      </c>
      <c r="O3881" s="22" t="s">
        <v>16</v>
      </c>
      <c r="P3881" s="22" t="s">
        <v>16</v>
      </c>
      <c r="Q3881" s="23" t="s">
        <v>16</v>
      </c>
      <c r="R3881" s="22" t="s">
        <v>16</v>
      </c>
      <c r="S3881" s="23" t="s">
        <v>16</v>
      </c>
      <c r="T3881" s="22" t="s">
        <v>16</v>
      </c>
      <c r="U3881" s="23" t="s">
        <v>16</v>
      </c>
      <c r="V3881" s="22" t="s">
        <v>16</v>
      </c>
      <c r="W3881" s="22" t="s">
        <v>16</v>
      </c>
      <c r="X3881" s="96" t="s">
        <v>16</v>
      </c>
      <c r="Y3881" s="96" t="s">
        <v>16</v>
      </c>
      <c r="Z3881" s="22" t="s">
        <v>16</v>
      </c>
      <c r="AA3881" s="96" t="s">
        <v>16</v>
      </c>
      <c r="AB3881" s="96" t="s">
        <v>16</v>
      </c>
      <c r="AC3881" s="22" t="s">
        <v>16</v>
      </c>
      <c r="AD3881" s="96" t="s">
        <v>16</v>
      </c>
      <c r="AE3881" s="96" t="s">
        <v>16</v>
      </c>
      <c r="AF3881" s="96" t="s">
        <v>16</v>
      </c>
      <c r="AG3881" s="96" t="s">
        <v>16</v>
      </c>
    </row>
    <row r="3882" spans="2:33">
      <c r="B3882" t="s">
        <v>16</v>
      </c>
      <c r="C3882" s="76" t="s">
        <v>16</v>
      </c>
      <c r="D3882" s="76" t="s">
        <v>16</v>
      </c>
      <c r="F3882" t="s">
        <v>16</v>
      </c>
      <c r="G3882" t="s">
        <v>16</v>
      </c>
      <c r="H3882" t="s">
        <v>16</v>
      </c>
      <c r="I3882" t="s">
        <v>16</v>
      </c>
      <c r="K3882" s="22" t="s">
        <v>16</v>
      </c>
      <c r="L3882" s="22" t="s">
        <v>16</v>
      </c>
      <c r="M3882" s="22" t="s">
        <v>16</v>
      </c>
      <c r="N3882" s="22" t="s">
        <v>16</v>
      </c>
      <c r="O3882" s="22" t="s">
        <v>16</v>
      </c>
      <c r="P3882" s="22" t="s">
        <v>16</v>
      </c>
      <c r="Q3882" s="23" t="s">
        <v>16</v>
      </c>
      <c r="R3882" s="22" t="s">
        <v>16</v>
      </c>
      <c r="S3882" s="23" t="s">
        <v>16</v>
      </c>
      <c r="T3882" s="22" t="s">
        <v>16</v>
      </c>
      <c r="U3882" s="23" t="s">
        <v>16</v>
      </c>
      <c r="V3882" s="22" t="s">
        <v>16</v>
      </c>
      <c r="W3882" s="22" t="s">
        <v>16</v>
      </c>
      <c r="X3882" s="96" t="s">
        <v>16</v>
      </c>
      <c r="Y3882" s="96" t="s">
        <v>16</v>
      </c>
      <c r="Z3882" s="22" t="s">
        <v>16</v>
      </c>
      <c r="AA3882" s="96" t="s">
        <v>16</v>
      </c>
      <c r="AB3882" s="96" t="s">
        <v>16</v>
      </c>
      <c r="AC3882" s="22" t="s">
        <v>16</v>
      </c>
      <c r="AD3882" s="96" t="s">
        <v>16</v>
      </c>
      <c r="AE3882" s="96" t="s">
        <v>16</v>
      </c>
      <c r="AF3882" s="96" t="s">
        <v>16</v>
      </c>
      <c r="AG3882" s="96" t="s">
        <v>16</v>
      </c>
    </row>
    <row r="3883" spans="2:33">
      <c r="B3883" t="s">
        <v>16</v>
      </c>
      <c r="C3883" s="76" t="s">
        <v>16</v>
      </c>
      <c r="D3883" s="76" t="s">
        <v>16</v>
      </c>
      <c r="F3883" t="s">
        <v>16</v>
      </c>
      <c r="G3883" t="s">
        <v>16</v>
      </c>
      <c r="H3883" t="s">
        <v>16</v>
      </c>
      <c r="I3883" t="s">
        <v>16</v>
      </c>
      <c r="K3883" s="22" t="s">
        <v>16</v>
      </c>
      <c r="L3883" s="22" t="s">
        <v>16</v>
      </c>
      <c r="M3883" s="22" t="s">
        <v>16</v>
      </c>
      <c r="N3883" s="22" t="s">
        <v>16</v>
      </c>
      <c r="O3883" s="22" t="s">
        <v>16</v>
      </c>
      <c r="P3883" s="22" t="s">
        <v>16</v>
      </c>
      <c r="Q3883" s="23" t="s">
        <v>16</v>
      </c>
      <c r="R3883" s="22" t="s">
        <v>16</v>
      </c>
      <c r="S3883" s="23" t="s">
        <v>16</v>
      </c>
      <c r="T3883" s="22" t="s">
        <v>16</v>
      </c>
      <c r="U3883" s="23" t="s">
        <v>16</v>
      </c>
      <c r="V3883" s="22" t="s">
        <v>16</v>
      </c>
      <c r="W3883" s="22" t="s">
        <v>16</v>
      </c>
      <c r="X3883" s="96" t="s">
        <v>16</v>
      </c>
      <c r="Y3883" s="96" t="s">
        <v>16</v>
      </c>
      <c r="Z3883" s="22" t="s">
        <v>16</v>
      </c>
      <c r="AA3883" s="96" t="s">
        <v>16</v>
      </c>
      <c r="AB3883" s="96" t="s">
        <v>16</v>
      </c>
      <c r="AC3883" s="22" t="s">
        <v>16</v>
      </c>
      <c r="AD3883" s="96" t="s">
        <v>16</v>
      </c>
      <c r="AE3883" s="96" t="s">
        <v>16</v>
      </c>
      <c r="AF3883" s="96" t="s">
        <v>16</v>
      </c>
      <c r="AG3883" s="96" t="s">
        <v>16</v>
      </c>
    </row>
    <row r="3884" spans="2:33">
      <c r="B3884" t="s">
        <v>16</v>
      </c>
      <c r="C3884" s="76" t="s">
        <v>16</v>
      </c>
      <c r="D3884" s="76" t="s">
        <v>16</v>
      </c>
      <c r="F3884" t="s">
        <v>16</v>
      </c>
      <c r="G3884" t="s">
        <v>16</v>
      </c>
      <c r="H3884" t="s">
        <v>16</v>
      </c>
      <c r="I3884" t="s">
        <v>16</v>
      </c>
      <c r="K3884" s="22" t="s">
        <v>16</v>
      </c>
      <c r="L3884" s="22" t="s">
        <v>16</v>
      </c>
      <c r="M3884" s="22" t="s">
        <v>16</v>
      </c>
      <c r="N3884" s="22" t="s">
        <v>16</v>
      </c>
      <c r="O3884" s="22" t="s">
        <v>16</v>
      </c>
      <c r="P3884" s="22" t="s">
        <v>16</v>
      </c>
      <c r="Q3884" s="23" t="s">
        <v>16</v>
      </c>
      <c r="R3884" s="22" t="s">
        <v>16</v>
      </c>
      <c r="S3884" s="23" t="s">
        <v>16</v>
      </c>
      <c r="T3884" s="22" t="s">
        <v>16</v>
      </c>
      <c r="U3884" s="23" t="s">
        <v>16</v>
      </c>
      <c r="V3884" s="22" t="s">
        <v>16</v>
      </c>
      <c r="W3884" s="22" t="s">
        <v>16</v>
      </c>
      <c r="X3884" s="96" t="s">
        <v>16</v>
      </c>
      <c r="Y3884" s="96" t="s">
        <v>16</v>
      </c>
      <c r="Z3884" s="22" t="s">
        <v>16</v>
      </c>
      <c r="AA3884" s="96" t="s">
        <v>16</v>
      </c>
      <c r="AB3884" s="96" t="s">
        <v>16</v>
      </c>
      <c r="AC3884" s="22" t="s">
        <v>16</v>
      </c>
      <c r="AD3884" s="96" t="s">
        <v>16</v>
      </c>
      <c r="AE3884" s="96" t="s">
        <v>16</v>
      </c>
      <c r="AF3884" s="96" t="s">
        <v>16</v>
      </c>
      <c r="AG3884" s="96" t="s">
        <v>16</v>
      </c>
    </row>
    <row r="3885" spans="2:33">
      <c r="B3885" t="s">
        <v>16</v>
      </c>
      <c r="C3885" s="76" t="s">
        <v>16</v>
      </c>
      <c r="D3885" s="76" t="s">
        <v>16</v>
      </c>
      <c r="F3885" t="s">
        <v>16</v>
      </c>
      <c r="G3885" t="s">
        <v>16</v>
      </c>
      <c r="H3885" t="s">
        <v>16</v>
      </c>
      <c r="I3885" t="s">
        <v>16</v>
      </c>
      <c r="K3885" s="22" t="s">
        <v>16</v>
      </c>
      <c r="L3885" s="22" t="s">
        <v>16</v>
      </c>
      <c r="M3885" s="22" t="s">
        <v>16</v>
      </c>
      <c r="N3885" s="22" t="s">
        <v>16</v>
      </c>
      <c r="O3885" s="22" t="s">
        <v>16</v>
      </c>
      <c r="P3885" s="22" t="s">
        <v>16</v>
      </c>
      <c r="Q3885" s="23" t="s">
        <v>16</v>
      </c>
      <c r="R3885" s="22" t="s">
        <v>16</v>
      </c>
      <c r="S3885" s="23" t="s">
        <v>16</v>
      </c>
      <c r="T3885" s="22" t="s">
        <v>16</v>
      </c>
      <c r="U3885" s="23" t="s">
        <v>16</v>
      </c>
      <c r="V3885" s="22" t="s">
        <v>16</v>
      </c>
      <c r="W3885" s="22" t="s">
        <v>16</v>
      </c>
      <c r="X3885" s="96" t="s">
        <v>16</v>
      </c>
      <c r="Y3885" s="96" t="s">
        <v>16</v>
      </c>
      <c r="Z3885" s="22" t="s">
        <v>16</v>
      </c>
      <c r="AA3885" s="96" t="s">
        <v>16</v>
      </c>
      <c r="AB3885" s="96" t="s">
        <v>16</v>
      </c>
      <c r="AC3885" s="22" t="s">
        <v>16</v>
      </c>
      <c r="AD3885" s="96" t="s">
        <v>16</v>
      </c>
      <c r="AE3885" s="96" t="s">
        <v>16</v>
      </c>
      <c r="AF3885" s="96" t="s">
        <v>16</v>
      </c>
      <c r="AG3885" s="96" t="s">
        <v>16</v>
      </c>
    </row>
    <row r="3886" spans="2:33">
      <c r="B3886" t="s">
        <v>16</v>
      </c>
      <c r="C3886" s="76" t="s">
        <v>16</v>
      </c>
      <c r="D3886" s="76" t="s">
        <v>16</v>
      </c>
      <c r="F3886" t="s">
        <v>16</v>
      </c>
      <c r="G3886" t="s">
        <v>16</v>
      </c>
      <c r="H3886" t="s">
        <v>16</v>
      </c>
      <c r="I3886" t="s">
        <v>16</v>
      </c>
      <c r="K3886" s="22" t="s">
        <v>16</v>
      </c>
      <c r="L3886" s="22" t="s">
        <v>16</v>
      </c>
      <c r="M3886" s="22" t="s">
        <v>16</v>
      </c>
      <c r="N3886" s="22" t="s">
        <v>16</v>
      </c>
      <c r="O3886" s="22" t="s">
        <v>16</v>
      </c>
      <c r="P3886" s="22" t="s">
        <v>16</v>
      </c>
      <c r="Q3886" s="23" t="s">
        <v>16</v>
      </c>
      <c r="R3886" s="22" t="s">
        <v>16</v>
      </c>
      <c r="S3886" s="23" t="s">
        <v>16</v>
      </c>
      <c r="T3886" s="22" t="s">
        <v>16</v>
      </c>
      <c r="U3886" s="23" t="s">
        <v>16</v>
      </c>
      <c r="V3886" s="22" t="s">
        <v>16</v>
      </c>
      <c r="W3886" s="22" t="s">
        <v>16</v>
      </c>
      <c r="X3886" s="96" t="s">
        <v>16</v>
      </c>
      <c r="Y3886" s="96" t="s">
        <v>16</v>
      </c>
      <c r="Z3886" s="22" t="s">
        <v>16</v>
      </c>
      <c r="AA3886" s="96" t="s">
        <v>16</v>
      </c>
      <c r="AB3886" s="96" t="s">
        <v>16</v>
      </c>
      <c r="AC3886" s="22" t="s">
        <v>16</v>
      </c>
      <c r="AD3886" s="96" t="s">
        <v>16</v>
      </c>
      <c r="AE3886" s="96" t="s">
        <v>16</v>
      </c>
      <c r="AF3886" s="96" t="s">
        <v>16</v>
      </c>
      <c r="AG3886" s="96" t="s">
        <v>16</v>
      </c>
    </row>
    <row r="3887" spans="2:33">
      <c r="B3887" t="s">
        <v>16</v>
      </c>
      <c r="C3887" s="76" t="s">
        <v>16</v>
      </c>
      <c r="D3887" s="76" t="s">
        <v>16</v>
      </c>
      <c r="F3887" t="s">
        <v>16</v>
      </c>
      <c r="G3887" t="s">
        <v>16</v>
      </c>
      <c r="H3887" t="s">
        <v>16</v>
      </c>
      <c r="I3887" t="s">
        <v>16</v>
      </c>
      <c r="K3887" s="22" t="s">
        <v>16</v>
      </c>
      <c r="L3887" s="22" t="s">
        <v>16</v>
      </c>
      <c r="M3887" s="22" t="s">
        <v>16</v>
      </c>
      <c r="N3887" s="22" t="s">
        <v>16</v>
      </c>
      <c r="O3887" s="22" t="s">
        <v>16</v>
      </c>
      <c r="P3887" s="22" t="s">
        <v>16</v>
      </c>
      <c r="Q3887" s="23" t="s">
        <v>16</v>
      </c>
      <c r="R3887" s="22" t="s">
        <v>16</v>
      </c>
      <c r="S3887" s="23" t="s">
        <v>16</v>
      </c>
      <c r="T3887" s="22" t="s">
        <v>16</v>
      </c>
      <c r="U3887" s="23" t="s">
        <v>16</v>
      </c>
      <c r="V3887" s="22" t="s">
        <v>16</v>
      </c>
      <c r="W3887" s="22" t="s">
        <v>16</v>
      </c>
      <c r="X3887" s="96" t="s">
        <v>16</v>
      </c>
      <c r="Y3887" s="96" t="s">
        <v>16</v>
      </c>
      <c r="Z3887" s="22" t="s">
        <v>16</v>
      </c>
      <c r="AA3887" s="96" t="s">
        <v>16</v>
      </c>
      <c r="AB3887" s="96" t="s">
        <v>16</v>
      </c>
      <c r="AC3887" s="22" t="s">
        <v>16</v>
      </c>
      <c r="AD3887" s="96" t="s">
        <v>16</v>
      </c>
      <c r="AE3887" s="96" t="s">
        <v>16</v>
      </c>
      <c r="AF3887" s="96" t="s">
        <v>16</v>
      </c>
      <c r="AG3887" s="96" t="s">
        <v>16</v>
      </c>
    </row>
    <row r="3888" spans="2:33">
      <c r="B3888" t="s">
        <v>16</v>
      </c>
      <c r="C3888" s="76" t="s">
        <v>16</v>
      </c>
      <c r="D3888" s="76" t="s">
        <v>16</v>
      </c>
      <c r="F3888" t="s">
        <v>16</v>
      </c>
      <c r="G3888" t="s">
        <v>16</v>
      </c>
      <c r="H3888" t="s">
        <v>16</v>
      </c>
      <c r="I3888" t="s">
        <v>16</v>
      </c>
      <c r="K3888" s="22" t="s">
        <v>16</v>
      </c>
      <c r="L3888" s="22" t="s">
        <v>16</v>
      </c>
      <c r="M3888" s="22" t="s">
        <v>16</v>
      </c>
      <c r="N3888" s="22" t="s">
        <v>16</v>
      </c>
      <c r="O3888" s="22" t="s">
        <v>16</v>
      </c>
      <c r="P3888" s="22" t="s">
        <v>16</v>
      </c>
      <c r="Q3888" s="23" t="s">
        <v>16</v>
      </c>
      <c r="R3888" s="22" t="s">
        <v>16</v>
      </c>
      <c r="S3888" s="23" t="s">
        <v>16</v>
      </c>
      <c r="T3888" s="22" t="s">
        <v>16</v>
      </c>
      <c r="U3888" s="23" t="s">
        <v>16</v>
      </c>
      <c r="V3888" s="22" t="s">
        <v>16</v>
      </c>
      <c r="W3888" s="22" t="s">
        <v>16</v>
      </c>
      <c r="X3888" s="96" t="s">
        <v>16</v>
      </c>
      <c r="Y3888" s="96" t="s">
        <v>16</v>
      </c>
      <c r="Z3888" s="22" t="s">
        <v>16</v>
      </c>
      <c r="AA3888" s="96" t="s">
        <v>16</v>
      </c>
      <c r="AB3888" s="96" t="s">
        <v>16</v>
      </c>
      <c r="AC3888" s="22" t="s">
        <v>16</v>
      </c>
      <c r="AD3888" s="96" t="s">
        <v>16</v>
      </c>
      <c r="AE3888" s="96" t="s">
        <v>16</v>
      </c>
      <c r="AF3888" s="96" t="s">
        <v>16</v>
      </c>
      <c r="AG3888" s="96" t="s">
        <v>16</v>
      </c>
    </row>
    <row r="3889" spans="2:33">
      <c r="B3889" t="s">
        <v>16</v>
      </c>
      <c r="C3889" s="76" t="s">
        <v>16</v>
      </c>
      <c r="D3889" s="76" t="s">
        <v>16</v>
      </c>
      <c r="F3889" t="s">
        <v>16</v>
      </c>
      <c r="G3889" t="s">
        <v>16</v>
      </c>
      <c r="H3889" t="s">
        <v>16</v>
      </c>
      <c r="I3889" t="s">
        <v>16</v>
      </c>
      <c r="K3889" s="22" t="s">
        <v>16</v>
      </c>
      <c r="L3889" s="22" t="s">
        <v>16</v>
      </c>
      <c r="M3889" s="22" t="s">
        <v>16</v>
      </c>
      <c r="N3889" s="22" t="s">
        <v>16</v>
      </c>
      <c r="O3889" s="22" t="s">
        <v>16</v>
      </c>
      <c r="P3889" s="22" t="s">
        <v>16</v>
      </c>
      <c r="Q3889" s="23" t="s">
        <v>16</v>
      </c>
      <c r="R3889" s="22" t="s">
        <v>16</v>
      </c>
      <c r="S3889" s="23" t="s">
        <v>16</v>
      </c>
      <c r="T3889" s="22" t="s">
        <v>16</v>
      </c>
      <c r="U3889" s="23" t="s">
        <v>16</v>
      </c>
      <c r="V3889" s="22" t="s">
        <v>16</v>
      </c>
      <c r="W3889" s="22" t="s">
        <v>16</v>
      </c>
      <c r="X3889" s="96" t="s">
        <v>16</v>
      </c>
      <c r="Y3889" s="96" t="s">
        <v>16</v>
      </c>
      <c r="Z3889" s="22" t="s">
        <v>16</v>
      </c>
      <c r="AA3889" s="96" t="s">
        <v>16</v>
      </c>
      <c r="AB3889" s="96" t="s">
        <v>16</v>
      </c>
      <c r="AC3889" s="22" t="s">
        <v>16</v>
      </c>
      <c r="AD3889" s="96" t="s">
        <v>16</v>
      </c>
      <c r="AE3889" s="96" t="s">
        <v>16</v>
      </c>
      <c r="AF3889" s="96" t="s">
        <v>16</v>
      </c>
      <c r="AG3889" s="96" t="s">
        <v>16</v>
      </c>
    </row>
    <row r="3890" spans="2:33">
      <c r="B3890" t="s">
        <v>16</v>
      </c>
      <c r="C3890" s="76" t="s">
        <v>16</v>
      </c>
      <c r="D3890" s="76" t="s">
        <v>16</v>
      </c>
      <c r="F3890" t="s">
        <v>16</v>
      </c>
      <c r="G3890" t="s">
        <v>16</v>
      </c>
      <c r="H3890" t="s">
        <v>16</v>
      </c>
      <c r="I3890" t="s">
        <v>16</v>
      </c>
      <c r="K3890" s="22" t="s">
        <v>16</v>
      </c>
      <c r="L3890" s="22" t="s">
        <v>16</v>
      </c>
      <c r="M3890" s="22" t="s">
        <v>16</v>
      </c>
      <c r="N3890" s="22" t="s">
        <v>16</v>
      </c>
      <c r="O3890" s="22" t="s">
        <v>16</v>
      </c>
      <c r="P3890" s="22" t="s">
        <v>16</v>
      </c>
      <c r="Q3890" s="23" t="s">
        <v>16</v>
      </c>
      <c r="R3890" s="22" t="s">
        <v>16</v>
      </c>
      <c r="S3890" s="23" t="s">
        <v>16</v>
      </c>
      <c r="T3890" s="22" t="s">
        <v>16</v>
      </c>
      <c r="U3890" s="23" t="s">
        <v>16</v>
      </c>
      <c r="V3890" s="22" t="s">
        <v>16</v>
      </c>
      <c r="W3890" s="22" t="s">
        <v>16</v>
      </c>
      <c r="X3890" s="96" t="s">
        <v>16</v>
      </c>
      <c r="Y3890" s="96" t="s">
        <v>16</v>
      </c>
      <c r="Z3890" s="22" t="s">
        <v>16</v>
      </c>
      <c r="AA3890" s="96" t="s">
        <v>16</v>
      </c>
      <c r="AB3890" s="96" t="s">
        <v>16</v>
      </c>
      <c r="AC3890" s="22" t="s">
        <v>16</v>
      </c>
      <c r="AD3890" s="96" t="s">
        <v>16</v>
      </c>
      <c r="AE3890" s="96" t="s">
        <v>16</v>
      </c>
      <c r="AF3890" s="96" t="s">
        <v>16</v>
      </c>
      <c r="AG3890" s="96" t="s">
        <v>16</v>
      </c>
    </row>
    <row r="3891" spans="2:33">
      <c r="B3891" t="s">
        <v>16</v>
      </c>
      <c r="C3891" s="76" t="s">
        <v>16</v>
      </c>
      <c r="D3891" s="76" t="s">
        <v>16</v>
      </c>
      <c r="F3891" t="s">
        <v>16</v>
      </c>
      <c r="G3891" t="s">
        <v>16</v>
      </c>
      <c r="H3891" t="s">
        <v>16</v>
      </c>
      <c r="I3891" t="s">
        <v>16</v>
      </c>
      <c r="K3891" s="22" t="s">
        <v>16</v>
      </c>
      <c r="L3891" s="22" t="s">
        <v>16</v>
      </c>
      <c r="M3891" s="22" t="s">
        <v>16</v>
      </c>
      <c r="N3891" s="22" t="s">
        <v>16</v>
      </c>
      <c r="O3891" s="22" t="s">
        <v>16</v>
      </c>
      <c r="P3891" s="22" t="s">
        <v>16</v>
      </c>
      <c r="Q3891" s="23" t="s">
        <v>16</v>
      </c>
      <c r="R3891" s="22" t="s">
        <v>16</v>
      </c>
      <c r="S3891" s="23" t="s">
        <v>16</v>
      </c>
      <c r="T3891" s="22" t="s">
        <v>16</v>
      </c>
      <c r="U3891" s="23" t="s">
        <v>16</v>
      </c>
      <c r="V3891" s="22" t="s">
        <v>16</v>
      </c>
      <c r="W3891" s="22" t="s">
        <v>16</v>
      </c>
      <c r="X3891" s="96" t="s">
        <v>16</v>
      </c>
      <c r="Y3891" s="96" t="s">
        <v>16</v>
      </c>
      <c r="Z3891" s="22" t="s">
        <v>16</v>
      </c>
      <c r="AA3891" s="96" t="s">
        <v>16</v>
      </c>
      <c r="AB3891" s="96" t="s">
        <v>16</v>
      </c>
      <c r="AC3891" s="22" t="s">
        <v>16</v>
      </c>
      <c r="AD3891" s="96" t="s">
        <v>16</v>
      </c>
      <c r="AE3891" s="96" t="s">
        <v>16</v>
      </c>
      <c r="AF3891" s="96" t="s">
        <v>16</v>
      </c>
      <c r="AG3891" s="96" t="s">
        <v>16</v>
      </c>
    </row>
    <row r="3892" spans="2:33">
      <c r="B3892" t="s">
        <v>16</v>
      </c>
      <c r="C3892" s="76" t="s">
        <v>16</v>
      </c>
      <c r="D3892" s="76" t="s">
        <v>16</v>
      </c>
      <c r="F3892" t="s">
        <v>16</v>
      </c>
      <c r="G3892" t="s">
        <v>16</v>
      </c>
      <c r="H3892" t="s">
        <v>16</v>
      </c>
      <c r="I3892" t="s">
        <v>16</v>
      </c>
      <c r="K3892" s="22" t="s">
        <v>16</v>
      </c>
      <c r="L3892" s="22" t="s">
        <v>16</v>
      </c>
      <c r="M3892" s="22" t="s">
        <v>16</v>
      </c>
      <c r="N3892" s="22" t="s">
        <v>16</v>
      </c>
      <c r="O3892" s="22" t="s">
        <v>16</v>
      </c>
      <c r="P3892" s="22" t="s">
        <v>16</v>
      </c>
      <c r="Q3892" s="23" t="s">
        <v>16</v>
      </c>
      <c r="R3892" s="22" t="s">
        <v>16</v>
      </c>
      <c r="S3892" s="23" t="s">
        <v>16</v>
      </c>
      <c r="T3892" s="22" t="s">
        <v>16</v>
      </c>
      <c r="U3892" s="23" t="s">
        <v>16</v>
      </c>
      <c r="V3892" s="22" t="s">
        <v>16</v>
      </c>
      <c r="W3892" s="22" t="s">
        <v>16</v>
      </c>
      <c r="X3892" s="96" t="s">
        <v>16</v>
      </c>
      <c r="Y3892" s="96" t="s">
        <v>16</v>
      </c>
      <c r="Z3892" s="22" t="s">
        <v>16</v>
      </c>
      <c r="AA3892" s="96" t="s">
        <v>16</v>
      </c>
      <c r="AB3892" s="96" t="s">
        <v>16</v>
      </c>
      <c r="AC3892" s="22" t="s">
        <v>16</v>
      </c>
      <c r="AD3892" s="96" t="s">
        <v>16</v>
      </c>
      <c r="AE3892" s="96" t="s">
        <v>16</v>
      </c>
      <c r="AF3892" s="96" t="s">
        <v>16</v>
      </c>
      <c r="AG3892" s="96" t="s">
        <v>16</v>
      </c>
    </row>
    <row r="3893" spans="2:33">
      <c r="B3893" t="s">
        <v>16</v>
      </c>
      <c r="C3893" s="76" t="s">
        <v>16</v>
      </c>
      <c r="D3893" s="76" t="s">
        <v>16</v>
      </c>
      <c r="F3893" t="s">
        <v>16</v>
      </c>
      <c r="G3893" t="s">
        <v>16</v>
      </c>
      <c r="H3893" t="s">
        <v>16</v>
      </c>
      <c r="I3893" t="s">
        <v>16</v>
      </c>
      <c r="K3893" s="22" t="s">
        <v>16</v>
      </c>
      <c r="L3893" s="22" t="s">
        <v>16</v>
      </c>
      <c r="M3893" s="22" t="s">
        <v>16</v>
      </c>
      <c r="N3893" s="22" t="s">
        <v>16</v>
      </c>
      <c r="O3893" s="22" t="s">
        <v>16</v>
      </c>
      <c r="P3893" s="22" t="s">
        <v>16</v>
      </c>
      <c r="Q3893" s="23" t="s">
        <v>16</v>
      </c>
      <c r="R3893" s="22" t="s">
        <v>16</v>
      </c>
      <c r="S3893" s="23" t="s">
        <v>16</v>
      </c>
      <c r="T3893" s="22" t="s">
        <v>16</v>
      </c>
      <c r="U3893" s="23" t="s">
        <v>16</v>
      </c>
      <c r="V3893" s="22" t="s">
        <v>16</v>
      </c>
      <c r="W3893" s="22" t="s">
        <v>16</v>
      </c>
      <c r="X3893" s="96" t="s">
        <v>16</v>
      </c>
      <c r="Y3893" s="96" t="s">
        <v>16</v>
      </c>
      <c r="Z3893" s="22" t="s">
        <v>16</v>
      </c>
      <c r="AA3893" s="96" t="s">
        <v>16</v>
      </c>
      <c r="AB3893" s="96" t="s">
        <v>16</v>
      </c>
      <c r="AC3893" s="22" t="s">
        <v>16</v>
      </c>
      <c r="AD3893" s="96" t="s">
        <v>16</v>
      </c>
      <c r="AE3893" s="96" t="s">
        <v>16</v>
      </c>
      <c r="AF3893" s="96" t="s">
        <v>16</v>
      </c>
      <c r="AG3893" s="96" t="s">
        <v>16</v>
      </c>
    </row>
    <row r="3894" spans="2:33">
      <c r="B3894" t="s">
        <v>16</v>
      </c>
      <c r="C3894" s="76" t="s">
        <v>16</v>
      </c>
      <c r="D3894" s="76" t="s">
        <v>16</v>
      </c>
      <c r="F3894" t="s">
        <v>16</v>
      </c>
      <c r="G3894" t="s">
        <v>16</v>
      </c>
      <c r="H3894" t="s">
        <v>16</v>
      </c>
      <c r="I3894" t="s">
        <v>16</v>
      </c>
      <c r="K3894" s="22" t="s">
        <v>16</v>
      </c>
      <c r="L3894" s="22" t="s">
        <v>16</v>
      </c>
      <c r="M3894" s="22" t="s">
        <v>16</v>
      </c>
      <c r="N3894" s="22" t="s">
        <v>16</v>
      </c>
      <c r="O3894" s="22" t="s">
        <v>16</v>
      </c>
      <c r="P3894" s="22" t="s">
        <v>16</v>
      </c>
      <c r="Q3894" s="23" t="s">
        <v>16</v>
      </c>
      <c r="R3894" s="22" t="s">
        <v>16</v>
      </c>
      <c r="S3894" s="23" t="s">
        <v>16</v>
      </c>
      <c r="T3894" s="22" t="s">
        <v>16</v>
      </c>
      <c r="U3894" s="23" t="s">
        <v>16</v>
      </c>
      <c r="V3894" s="22" t="s">
        <v>16</v>
      </c>
      <c r="W3894" s="22" t="s">
        <v>16</v>
      </c>
      <c r="X3894" s="96" t="s">
        <v>16</v>
      </c>
      <c r="Y3894" s="96" t="s">
        <v>16</v>
      </c>
      <c r="Z3894" s="22" t="s">
        <v>16</v>
      </c>
      <c r="AA3894" s="96" t="s">
        <v>16</v>
      </c>
      <c r="AB3894" s="96" t="s">
        <v>16</v>
      </c>
      <c r="AC3894" s="22" t="s">
        <v>16</v>
      </c>
      <c r="AD3894" s="96" t="s">
        <v>16</v>
      </c>
      <c r="AE3894" s="96" t="s">
        <v>16</v>
      </c>
      <c r="AF3894" s="96" t="s">
        <v>16</v>
      </c>
      <c r="AG3894" s="96" t="s">
        <v>16</v>
      </c>
    </row>
    <row r="3895" spans="2:33">
      <c r="B3895" t="s">
        <v>16</v>
      </c>
      <c r="C3895" s="76" t="s">
        <v>16</v>
      </c>
      <c r="D3895" s="76" t="s">
        <v>16</v>
      </c>
      <c r="F3895" t="s">
        <v>16</v>
      </c>
      <c r="G3895" t="s">
        <v>16</v>
      </c>
      <c r="H3895" t="s">
        <v>16</v>
      </c>
      <c r="I3895" t="s">
        <v>16</v>
      </c>
      <c r="K3895" s="22" t="s">
        <v>16</v>
      </c>
      <c r="L3895" s="22" t="s">
        <v>16</v>
      </c>
      <c r="M3895" s="22" t="s">
        <v>16</v>
      </c>
      <c r="N3895" s="22" t="s">
        <v>16</v>
      </c>
      <c r="O3895" s="22" t="s">
        <v>16</v>
      </c>
      <c r="P3895" s="22" t="s">
        <v>16</v>
      </c>
      <c r="Q3895" s="23" t="s">
        <v>16</v>
      </c>
      <c r="R3895" s="22" t="s">
        <v>16</v>
      </c>
      <c r="S3895" s="23" t="s">
        <v>16</v>
      </c>
      <c r="T3895" s="22" t="s">
        <v>16</v>
      </c>
      <c r="U3895" s="23" t="s">
        <v>16</v>
      </c>
      <c r="V3895" s="22" t="s">
        <v>16</v>
      </c>
      <c r="W3895" s="22" t="s">
        <v>16</v>
      </c>
      <c r="X3895" s="96" t="s">
        <v>16</v>
      </c>
      <c r="Y3895" s="96" t="s">
        <v>16</v>
      </c>
      <c r="Z3895" s="22" t="s">
        <v>16</v>
      </c>
      <c r="AA3895" s="96" t="s">
        <v>16</v>
      </c>
      <c r="AB3895" s="96" t="s">
        <v>16</v>
      </c>
      <c r="AC3895" s="22" t="s">
        <v>16</v>
      </c>
      <c r="AD3895" s="96" t="s">
        <v>16</v>
      </c>
      <c r="AE3895" s="96" t="s">
        <v>16</v>
      </c>
      <c r="AF3895" s="96" t="s">
        <v>16</v>
      </c>
      <c r="AG3895" s="96" t="s">
        <v>16</v>
      </c>
    </row>
    <row r="3896" spans="2:33">
      <c r="B3896" t="s">
        <v>16</v>
      </c>
      <c r="C3896" s="76" t="s">
        <v>16</v>
      </c>
      <c r="D3896" s="76" t="s">
        <v>16</v>
      </c>
      <c r="F3896" t="s">
        <v>16</v>
      </c>
      <c r="G3896" t="s">
        <v>16</v>
      </c>
      <c r="H3896" t="s">
        <v>16</v>
      </c>
      <c r="I3896" t="s">
        <v>16</v>
      </c>
      <c r="K3896" s="22" t="s">
        <v>16</v>
      </c>
      <c r="L3896" s="22" t="s">
        <v>16</v>
      </c>
      <c r="M3896" s="22" t="s">
        <v>16</v>
      </c>
      <c r="N3896" s="22" t="s">
        <v>16</v>
      </c>
      <c r="O3896" s="22" t="s">
        <v>16</v>
      </c>
      <c r="P3896" s="22" t="s">
        <v>16</v>
      </c>
      <c r="Q3896" s="23" t="s">
        <v>16</v>
      </c>
      <c r="R3896" s="22" t="s">
        <v>16</v>
      </c>
      <c r="S3896" s="23" t="s">
        <v>16</v>
      </c>
      <c r="T3896" s="22" t="s">
        <v>16</v>
      </c>
      <c r="U3896" s="23" t="s">
        <v>16</v>
      </c>
      <c r="V3896" s="22" t="s">
        <v>16</v>
      </c>
      <c r="W3896" s="22" t="s">
        <v>16</v>
      </c>
      <c r="X3896" s="96" t="s">
        <v>16</v>
      </c>
      <c r="Y3896" s="96" t="s">
        <v>16</v>
      </c>
      <c r="Z3896" s="22" t="s">
        <v>16</v>
      </c>
      <c r="AA3896" s="96" t="s">
        <v>16</v>
      </c>
      <c r="AB3896" s="96" t="s">
        <v>16</v>
      </c>
      <c r="AC3896" s="22" t="s">
        <v>16</v>
      </c>
      <c r="AD3896" s="96" t="s">
        <v>16</v>
      </c>
      <c r="AE3896" s="96" t="s">
        <v>16</v>
      </c>
      <c r="AF3896" s="96" t="s">
        <v>16</v>
      </c>
      <c r="AG3896" s="96" t="s">
        <v>16</v>
      </c>
    </row>
    <row r="3897" spans="2:33">
      <c r="B3897" t="s">
        <v>16</v>
      </c>
      <c r="C3897" s="76" t="s">
        <v>16</v>
      </c>
      <c r="D3897" s="76" t="s">
        <v>16</v>
      </c>
      <c r="F3897" t="s">
        <v>16</v>
      </c>
      <c r="G3897" t="s">
        <v>16</v>
      </c>
      <c r="H3897" t="s">
        <v>16</v>
      </c>
      <c r="I3897" t="s">
        <v>16</v>
      </c>
      <c r="K3897" s="22" t="s">
        <v>16</v>
      </c>
      <c r="L3897" s="22" t="s">
        <v>16</v>
      </c>
      <c r="M3897" s="22" t="s">
        <v>16</v>
      </c>
      <c r="N3897" s="22" t="s">
        <v>16</v>
      </c>
      <c r="O3897" s="22" t="s">
        <v>16</v>
      </c>
      <c r="P3897" s="22" t="s">
        <v>16</v>
      </c>
      <c r="Q3897" s="23" t="s">
        <v>16</v>
      </c>
      <c r="R3897" s="22" t="s">
        <v>16</v>
      </c>
      <c r="S3897" s="23" t="s">
        <v>16</v>
      </c>
      <c r="T3897" s="22" t="s">
        <v>16</v>
      </c>
      <c r="U3897" s="23" t="s">
        <v>16</v>
      </c>
      <c r="V3897" s="22" t="s">
        <v>16</v>
      </c>
      <c r="W3897" s="22" t="s">
        <v>16</v>
      </c>
      <c r="X3897" s="96" t="s">
        <v>16</v>
      </c>
      <c r="Y3897" s="96" t="s">
        <v>16</v>
      </c>
      <c r="Z3897" s="22" t="s">
        <v>16</v>
      </c>
      <c r="AA3897" s="96" t="s">
        <v>16</v>
      </c>
      <c r="AB3897" s="96" t="s">
        <v>16</v>
      </c>
      <c r="AC3897" s="22" t="s">
        <v>16</v>
      </c>
      <c r="AD3897" s="96" t="s">
        <v>16</v>
      </c>
      <c r="AE3897" s="96" t="s">
        <v>16</v>
      </c>
      <c r="AF3897" s="96" t="s">
        <v>16</v>
      </c>
      <c r="AG3897" s="96" t="s">
        <v>16</v>
      </c>
    </row>
    <row r="3898" spans="2:33">
      <c r="B3898" t="s">
        <v>16</v>
      </c>
      <c r="C3898" s="76" t="s">
        <v>16</v>
      </c>
      <c r="D3898" s="76" t="s">
        <v>16</v>
      </c>
      <c r="F3898" t="s">
        <v>16</v>
      </c>
      <c r="G3898" t="s">
        <v>16</v>
      </c>
      <c r="H3898" t="s">
        <v>16</v>
      </c>
      <c r="I3898" t="s">
        <v>16</v>
      </c>
      <c r="K3898" s="22" t="s">
        <v>16</v>
      </c>
      <c r="L3898" s="22" t="s">
        <v>16</v>
      </c>
      <c r="M3898" s="22" t="s">
        <v>16</v>
      </c>
      <c r="N3898" s="22" t="s">
        <v>16</v>
      </c>
      <c r="O3898" s="22" t="s">
        <v>16</v>
      </c>
      <c r="P3898" s="22" t="s">
        <v>16</v>
      </c>
      <c r="Q3898" s="23" t="s">
        <v>16</v>
      </c>
      <c r="R3898" s="22" t="s">
        <v>16</v>
      </c>
      <c r="S3898" s="23" t="s">
        <v>16</v>
      </c>
      <c r="T3898" s="22" t="s">
        <v>16</v>
      </c>
      <c r="U3898" s="23" t="s">
        <v>16</v>
      </c>
      <c r="V3898" s="22" t="s">
        <v>16</v>
      </c>
      <c r="W3898" s="22" t="s">
        <v>16</v>
      </c>
      <c r="X3898" s="96" t="s">
        <v>16</v>
      </c>
      <c r="Y3898" s="96" t="s">
        <v>16</v>
      </c>
      <c r="Z3898" s="22" t="s">
        <v>16</v>
      </c>
      <c r="AA3898" s="96" t="s">
        <v>16</v>
      </c>
      <c r="AB3898" s="96" t="s">
        <v>16</v>
      </c>
      <c r="AC3898" s="22" t="s">
        <v>16</v>
      </c>
      <c r="AD3898" s="96" t="s">
        <v>16</v>
      </c>
      <c r="AE3898" s="96" t="s">
        <v>16</v>
      </c>
      <c r="AF3898" s="96" t="s">
        <v>16</v>
      </c>
      <c r="AG3898" s="96" t="s">
        <v>16</v>
      </c>
    </row>
    <row r="3899" spans="2:33">
      <c r="B3899" t="s">
        <v>16</v>
      </c>
      <c r="C3899" s="76" t="s">
        <v>16</v>
      </c>
      <c r="D3899" s="76" t="s">
        <v>16</v>
      </c>
      <c r="F3899" t="s">
        <v>16</v>
      </c>
      <c r="G3899" t="s">
        <v>16</v>
      </c>
      <c r="H3899" t="s">
        <v>16</v>
      </c>
      <c r="I3899" t="s">
        <v>16</v>
      </c>
      <c r="K3899" s="22" t="s">
        <v>16</v>
      </c>
      <c r="L3899" s="22" t="s">
        <v>16</v>
      </c>
      <c r="M3899" s="22" t="s">
        <v>16</v>
      </c>
      <c r="N3899" s="22" t="s">
        <v>16</v>
      </c>
      <c r="O3899" s="22" t="s">
        <v>16</v>
      </c>
      <c r="P3899" s="22" t="s">
        <v>16</v>
      </c>
      <c r="Q3899" s="23" t="s">
        <v>16</v>
      </c>
      <c r="R3899" s="22" t="s">
        <v>16</v>
      </c>
      <c r="S3899" s="23" t="s">
        <v>16</v>
      </c>
      <c r="T3899" s="22" t="s">
        <v>16</v>
      </c>
      <c r="U3899" s="23" t="s">
        <v>16</v>
      </c>
      <c r="V3899" s="22" t="s">
        <v>16</v>
      </c>
      <c r="W3899" s="22" t="s">
        <v>16</v>
      </c>
      <c r="X3899" s="96" t="s">
        <v>16</v>
      </c>
      <c r="Y3899" s="96" t="s">
        <v>16</v>
      </c>
      <c r="Z3899" s="22" t="s">
        <v>16</v>
      </c>
      <c r="AA3899" s="96" t="s">
        <v>16</v>
      </c>
      <c r="AB3899" s="96" t="s">
        <v>16</v>
      </c>
      <c r="AC3899" s="22" t="s">
        <v>16</v>
      </c>
      <c r="AD3899" s="96" t="s">
        <v>16</v>
      </c>
      <c r="AE3899" s="96" t="s">
        <v>16</v>
      </c>
      <c r="AF3899" s="96" t="s">
        <v>16</v>
      </c>
      <c r="AG3899" s="96" t="s">
        <v>16</v>
      </c>
    </row>
    <row r="3900" spans="2:33">
      <c r="B3900" t="s">
        <v>16</v>
      </c>
      <c r="C3900" s="76" t="s">
        <v>16</v>
      </c>
      <c r="D3900" s="76" t="s">
        <v>16</v>
      </c>
      <c r="F3900" t="s">
        <v>16</v>
      </c>
      <c r="G3900" t="s">
        <v>16</v>
      </c>
      <c r="H3900" t="s">
        <v>16</v>
      </c>
      <c r="I3900" t="s">
        <v>16</v>
      </c>
      <c r="K3900" s="22" t="s">
        <v>16</v>
      </c>
      <c r="L3900" s="22" t="s">
        <v>16</v>
      </c>
      <c r="M3900" s="22" t="s">
        <v>16</v>
      </c>
      <c r="N3900" s="22" t="s">
        <v>16</v>
      </c>
      <c r="O3900" s="22" t="s">
        <v>16</v>
      </c>
      <c r="P3900" s="22" t="s">
        <v>16</v>
      </c>
      <c r="Q3900" s="23" t="s">
        <v>16</v>
      </c>
      <c r="R3900" s="22" t="s">
        <v>16</v>
      </c>
      <c r="S3900" s="23" t="s">
        <v>16</v>
      </c>
      <c r="T3900" s="22" t="s">
        <v>16</v>
      </c>
      <c r="U3900" s="23" t="s">
        <v>16</v>
      </c>
      <c r="V3900" s="22" t="s">
        <v>16</v>
      </c>
      <c r="W3900" s="22" t="s">
        <v>16</v>
      </c>
      <c r="X3900" s="96" t="s">
        <v>16</v>
      </c>
      <c r="Y3900" s="96" t="s">
        <v>16</v>
      </c>
      <c r="Z3900" s="22" t="s">
        <v>16</v>
      </c>
      <c r="AA3900" s="96" t="s">
        <v>16</v>
      </c>
      <c r="AB3900" s="96" t="s">
        <v>16</v>
      </c>
      <c r="AC3900" s="22" t="s">
        <v>16</v>
      </c>
      <c r="AD3900" s="96" t="s">
        <v>16</v>
      </c>
      <c r="AE3900" s="96" t="s">
        <v>16</v>
      </c>
      <c r="AF3900" s="96" t="s">
        <v>16</v>
      </c>
      <c r="AG3900" s="96" t="s">
        <v>16</v>
      </c>
    </row>
    <row r="3901" spans="2:33">
      <c r="B3901" t="s">
        <v>16</v>
      </c>
      <c r="C3901" s="76" t="s">
        <v>16</v>
      </c>
      <c r="D3901" s="76" t="s">
        <v>16</v>
      </c>
      <c r="F3901" t="s">
        <v>16</v>
      </c>
      <c r="G3901" t="s">
        <v>16</v>
      </c>
      <c r="H3901" t="s">
        <v>16</v>
      </c>
      <c r="I3901" t="s">
        <v>16</v>
      </c>
      <c r="K3901" s="22" t="s">
        <v>16</v>
      </c>
      <c r="L3901" s="22" t="s">
        <v>16</v>
      </c>
      <c r="M3901" s="22" t="s">
        <v>16</v>
      </c>
      <c r="N3901" s="22" t="s">
        <v>16</v>
      </c>
      <c r="O3901" s="22" t="s">
        <v>16</v>
      </c>
      <c r="P3901" s="22" t="s">
        <v>16</v>
      </c>
      <c r="Q3901" s="23" t="s">
        <v>16</v>
      </c>
      <c r="R3901" s="22" t="s">
        <v>16</v>
      </c>
      <c r="S3901" s="23" t="s">
        <v>16</v>
      </c>
      <c r="T3901" s="22" t="s">
        <v>16</v>
      </c>
      <c r="U3901" s="23" t="s">
        <v>16</v>
      </c>
      <c r="V3901" s="22" t="s">
        <v>16</v>
      </c>
      <c r="W3901" s="22" t="s">
        <v>16</v>
      </c>
      <c r="X3901" s="96" t="s">
        <v>16</v>
      </c>
      <c r="Y3901" s="96" t="s">
        <v>16</v>
      </c>
      <c r="Z3901" s="22" t="s">
        <v>16</v>
      </c>
      <c r="AA3901" s="96" t="s">
        <v>16</v>
      </c>
      <c r="AB3901" s="96" t="s">
        <v>16</v>
      </c>
      <c r="AC3901" s="22" t="s">
        <v>16</v>
      </c>
      <c r="AD3901" s="96" t="s">
        <v>16</v>
      </c>
      <c r="AE3901" s="96" t="s">
        <v>16</v>
      </c>
      <c r="AF3901" s="96" t="s">
        <v>16</v>
      </c>
      <c r="AG3901" s="96" t="s">
        <v>16</v>
      </c>
    </row>
    <row r="3902" spans="2:33">
      <c r="B3902" t="s">
        <v>16</v>
      </c>
      <c r="C3902" s="76" t="s">
        <v>16</v>
      </c>
      <c r="D3902" s="76" t="s">
        <v>16</v>
      </c>
      <c r="F3902" t="s">
        <v>16</v>
      </c>
      <c r="G3902" t="s">
        <v>16</v>
      </c>
      <c r="H3902" t="s">
        <v>16</v>
      </c>
      <c r="I3902" t="s">
        <v>16</v>
      </c>
      <c r="K3902" s="22" t="s">
        <v>16</v>
      </c>
      <c r="L3902" s="22" t="s">
        <v>16</v>
      </c>
      <c r="M3902" s="22" t="s">
        <v>16</v>
      </c>
      <c r="N3902" s="22" t="s">
        <v>16</v>
      </c>
      <c r="O3902" s="22" t="s">
        <v>16</v>
      </c>
      <c r="P3902" s="22" t="s">
        <v>16</v>
      </c>
      <c r="Q3902" s="23" t="s">
        <v>16</v>
      </c>
      <c r="R3902" s="22" t="s">
        <v>16</v>
      </c>
      <c r="S3902" s="23" t="s">
        <v>16</v>
      </c>
      <c r="T3902" s="22" t="s">
        <v>16</v>
      </c>
      <c r="U3902" s="23" t="s">
        <v>16</v>
      </c>
      <c r="V3902" s="22" t="s">
        <v>16</v>
      </c>
      <c r="W3902" s="22" t="s">
        <v>16</v>
      </c>
      <c r="X3902" s="96" t="s">
        <v>16</v>
      </c>
      <c r="Y3902" s="96" t="s">
        <v>16</v>
      </c>
      <c r="Z3902" s="22" t="s">
        <v>16</v>
      </c>
      <c r="AA3902" s="96" t="s">
        <v>16</v>
      </c>
      <c r="AB3902" s="96" t="s">
        <v>16</v>
      </c>
      <c r="AC3902" s="22" t="s">
        <v>16</v>
      </c>
      <c r="AD3902" s="96" t="s">
        <v>16</v>
      </c>
      <c r="AE3902" s="96" t="s">
        <v>16</v>
      </c>
      <c r="AF3902" s="96" t="s">
        <v>16</v>
      </c>
      <c r="AG3902" s="96" t="s">
        <v>16</v>
      </c>
    </row>
    <row r="3903" spans="2:33">
      <c r="B3903" t="s">
        <v>16</v>
      </c>
      <c r="C3903" s="76" t="s">
        <v>16</v>
      </c>
      <c r="D3903" s="76" t="s">
        <v>16</v>
      </c>
      <c r="F3903" t="s">
        <v>16</v>
      </c>
      <c r="G3903" t="s">
        <v>16</v>
      </c>
      <c r="H3903" t="s">
        <v>16</v>
      </c>
      <c r="I3903" t="s">
        <v>16</v>
      </c>
      <c r="K3903" s="22" t="s">
        <v>16</v>
      </c>
      <c r="L3903" s="22" t="s">
        <v>16</v>
      </c>
      <c r="M3903" s="22" t="s">
        <v>16</v>
      </c>
      <c r="N3903" s="22" t="s">
        <v>16</v>
      </c>
      <c r="O3903" s="22" t="s">
        <v>16</v>
      </c>
      <c r="P3903" s="22" t="s">
        <v>16</v>
      </c>
      <c r="Q3903" s="23" t="s">
        <v>16</v>
      </c>
      <c r="R3903" s="22" t="s">
        <v>16</v>
      </c>
      <c r="S3903" s="23" t="s">
        <v>16</v>
      </c>
      <c r="T3903" s="22" t="s">
        <v>16</v>
      </c>
      <c r="U3903" s="23" t="s">
        <v>16</v>
      </c>
      <c r="V3903" s="22" t="s">
        <v>16</v>
      </c>
      <c r="W3903" s="22" t="s">
        <v>16</v>
      </c>
      <c r="X3903" s="96" t="s">
        <v>16</v>
      </c>
      <c r="Y3903" s="96" t="s">
        <v>16</v>
      </c>
      <c r="Z3903" s="22" t="s">
        <v>16</v>
      </c>
      <c r="AA3903" s="96" t="s">
        <v>16</v>
      </c>
      <c r="AB3903" s="96" t="s">
        <v>16</v>
      </c>
      <c r="AC3903" s="22" t="s">
        <v>16</v>
      </c>
      <c r="AD3903" s="96" t="s">
        <v>16</v>
      </c>
      <c r="AE3903" s="96" t="s">
        <v>16</v>
      </c>
      <c r="AF3903" s="96" t="s">
        <v>16</v>
      </c>
      <c r="AG3903" s="96" t="s">
        <v>16</v>
      </c>
    </row>
    <row r="3904" spans="2:33">
      <c r="B3904" t="s">
        <v>16</v>
      </c>
      <c r="C3904" s="76" t="s">
        <v>16</v>
      </c>
      <c r="D3904" s="76" t="s">
        <v>16</v>
      </c>
      <c r="F3904" t="s">
        <v>16</v>
      </c>
      <c r="G3904" t="s">
        <v>16</v>
      </c>
      <c r="H3904" t="s">
        <v>16</v>
      </c>
      <c r="I3904" t="s">
        <v>16</v>
      </c>
      <c r="K3904" s="22" t="s">
        <v>16</v>
      </c>
      <c r="L3904" s="22" t="s">
        <v>16</v>
      </c>
      <c r="M3904" s="22" t="s">
        <v>16</v>
      </c>
      <c r="N3904" s="22" t="s">
        <v>16</v>
      </c>
      <c r="O3904" s="22" t="s">
        <v>16</v>
      </c>
      <c r="P3904" s="22" t="s">
        <v>16</v>
      </c>
      <c r="Q3904" s="23" t="s">
        <v>16</v>
      </c>
      <c r="R3904" s="22" t="s">
        <v>16</v>
      </c>
      <c r="S3904" s="23" t="s">
        <v>16</v>
      </c>
      <c r="T3904" s="22" t="s">
        <v>16</v>
      </c>
      <c r="U3904" s="23" t="s">
        <v>16</v>
      </c>
      <c r="V3904" s="22" t="s">
        <v>16</v>
      </c>
      <c r="W3904" s="22" t="s">
        <v>16</v>
      </c>
      <c r="X3904" s="96" t="s">
        <v>16</v>
      </c>
      <c r="Y3904" s="96" t="s">
        <v>16</v>
      </c>
      <c r="Z3904" s="22" t="s">
        <v>16</v>
      </c>
      <c r="AA3904" s="96" t="s">
        <v>16</v>
      </c>
      <c r="AB3904" s="96" t="s">
        <v>16</v>
      </c>
      <c r="AC3904" s="22" t="s">
        <v>16</v>
      </c>
      <c r="AD3904" s="96" t="s">
        <v>16</v>
      </c>
      <c r="AE3904" s="96" t="s">
        <v>16</v>
      </c>
      <c r="AF3904" s="96" t="s">
        <v>16</v>
      </c>
      <c r="AG3904" s="96" t="s">
        <v>16</v>
      </c>
    </row>
    <row r="3905" spans="2:33">
      <c r="B3905" t="s">
        <v>16</v>
      </c>
      <c r="C3905" s="76" t="s">
        <v>16</v>
      </c>
      <c r="D3905" s="76" t="s">
        <v>16</v>
      </c>
      <c r="F3905" t="s">
        <v>16</v>
      </c>
      <c r="G3905" t="s">
        <v>16</v>
      </c>
      <c r="H3905" t="s">
        <v>16</v>
      </c>
      <c r="I3905" t="s">
        <v>16</v>
      </c>
      <c r="K3905" s="22" t="s">
        <v>16</v>
      </c>
      <c r="L3905" s="22" t="s">
        <v>16</v>
      </c>
      <c r="M3905" s="22" t="s">
        <v>16</v>
      </c>
      <c r="N3905" s="22" t="s">
        <v>16</v>
      </c>
      <c r="O3905" s="22" t="s">
        <v>16</v>
      </c>
      <c r="P3905" s="22" t="s">
        <v>16</v>
      </c>
      <c r="Q3905" s="23" t="s">
        <v>16</v>
      </c>
      <c r="R3905" s="22" t="s">
        <v>16</v>
      </c>
      <c r="S3905" s="23" t="s">
        <v>16</v>
      </c>
      <c r="T3905" s="22" t="s">
        <v>16</v>
      </c>
      <c r="U3905" s="23" t="s">
        <v>16</v>
      </c>
      <c r="V3905" s="22" t="s">
        <v>16</v>
      </c>
      <c r="W3905" s="22" t="s">
        <v>16</v>
      </c>
      <c r="X3905" s="96" t="s">
        <v>16</v>
      </c>
      <c r="Y3905" s="96" t="s">
        <v>16</v>
      </c>
      <c r="Z3905" s="22" t="s">
        <v>16</v>
      </c>
      <c r="AA3905" s="96" t="s">
        <v>16</v>
      </c>
      <c r="AB3905" s="96" t="s">
        <v>16</v>
      </c>
      <c r="AC3905" s="22" t="s">
        <v>16</v>
      </c>
      <c r="AD3905" s="96" t="s">
        <v>16</v>
      </c>
      <c r="AE3905" s="96" t="s">
        <v>16</v>
      </c>
      <c r="AF3905" s="96" t="s">
        <v>16</v>
      </c>
      <c r="AG3905" s="96" t="s">
        <v>16</v>
      </c>
    </row>
    <row r="3906" spans="2:33">
      <c r="B3906" t="s">
        <v>16</v>
      </c>
      <c r="C3906" s="76" t="s">
        <v>16</v>
      </c>
      <c r="D3906" s="76" t="s">
        <v>16</v>
      </c>
      <c r="F3906" t="s">
        <v>16</v>
      </c>
      <c r="G3906" t="s">
        <v>16</v>
      </c>
      <c r="H3906" t="s">
        <v>16</v>
      </c>
      <c r="I3906" t="s">
        <v>16</v>
      </c>
      <c r="K3906" s="22" t="s">
        <v>16</v>
      </c>
      <c r="L3906" s="22" t="s">
        <v>16</v>
      </c>
      <c r="M3906" s="22" t="s">
        <v>16</v>
      </c>
      <c r="N3906" s="22" t="s">
        <v>16</v>
      </c>
      <c r="O3906" s="22" t="s">
        <v>16</v>
      </c>
      <c r="P3906" s="22" t="s">
        <v>16</v>
      </c>
      <c r="Q3906" s="23" t="s">
        <v>16</v>
      </c>
      <c r="R3906" s="22" t="s">
        <v>16</v>
      </c>
      <c r="S3906" s="23" t="s">
        <v>16</v>
      </c>
      <c r="T3906" s="22" t="s">
        <v>16</v>
      </c>
      <c r="U3906" s="23" t="s">
        <v>16</v>
      </c>
      <c r="V3906" s="22" t="s">
        <v>16</v>
      </c>
      <c r="W3906" s="22" t="s">
        <v>16</v>
      </c>
      <c r="X3906" s="96" t="s">
        <v>16</v>
      </c>
      <c r="Y3906" s="96" t="s">
        <v>16</v>
      </c>
      <c r="Z3906" s="22" t="s">
        <v>16</v>
      </c>
      <c r="AA3906" s="96" t="s">
        <v>16</v>
      </c>
      <c r="AB3906" s="96" t="s">
        <v>16</v>
      </c>
      <c r="AC3906" s="22" t="s">
        <v>16</v>
      </c>
      <c r="AD3906" s="96" t="s">
        <v>16</v>
      </c>
      <c r="AE3906" s="96" t="s">
        <v>16</v>
      </c>
      <c r="AF3906" s="96" t="s">
        <v>16</v>
      </c>
      <c r="AG3906" s="96" t="s">
        <v>16</v>
      </c>
    </row>
    <row r="3907" spans="2:33">
      <c r="B3907" t="s">
        <v>16</v>
      </c>
      <c r="C3907" s="76" t="s">
        <v>16</v>
      </c>
      <c r="D3907" s="76" t="s">
        <v>16</v>
      </c>
      <c r="F3907" t="s">
        <v>16</v>
      </c>
      <c r="G3907" t="s">
        <v>16</v>
      </c>
      <c r="H3907" t="s">
        <v>16</v>
      </c>
      <c r="I3907" t="s">
        <v>16</v>
      </c>
      <c r="K3907" s="22" t="s">
        <v>16</v>
      </c>
      <c r="L3907" s="22" t="s">
        <v>16</v>
      </c>
      <c r="M3907" s="22" t="s">
        <v>16</v>
      </c>
      <c r="N3907" s="22" t="s">
        <v>16</v>
      </c>
      <c r="O3907" s="22" t="s">
        <v>16</v>
      </c>
      <c r="P3907" s="22" t="s">
        <v>16</v>
      </c>
      <c r="Q3907" s="23" t="s">
        <v>16</v>
      </c>
      <c r="R3907" s="22" t="s">
        <v>16</v>
      </c>
      <c r="S3907" s="23" t="s">
        <v>16</v>
      </c>
      <c r="T3907" s="22" t="s">
        <v>16</v>
      </c>
      <c r="U3907" s="23" t="s">
        <v>16</v>
      </c>
      <c r="V3907" s="22" t="s">
        <v>16</v>
      </c>
      <c r="W3907" s="22" t="s">
        <v>16</v>
      </c>
      <c r="X3907" s="96" t="s">
        <v>16</v>
      </c>
      <c r="Y3907" s="96" t="s">
        <v>16</v>
      </c>
      <c r="Z3907" s="22" t="s">
        <v>16</v>
      </c>
      <c r="AA3907" s="96" t="s">
        <v>16</v>
      </c>
      <c r="AB3907" s="96" t="s">
        <v>16</v>
      </c>
      <c r="AC3907" s="22" t="s">
        <v>16</v>
      </c>
      <c r="AD3907" s="96" t="s">
        <v>16</v>
      </c>
      <c r="AE3907" s="96" t="s">
        <v>16</v>
      </c>
      <c r="AF3907" s="96" t="s">
        <v>16</v>
      </c>
      <c r="AG3907" s="96" t="s">
        <v>16</v>
      </c>
    </row>
    <row r="3908" spans="2:33">
      <c r="B3908" t="s">
        <v>16</v>
      </c>
      <c r="C3908" s="76" t="s">
        <v>16</v>
      </c>
      <c r="D3908" s="76" t="s">
        <v>16</v>
      </c>
      <c r="F3908" t="s">
        <v>16</v>
      </c>
      <c r="G3908" t="s">
        <v>16</v>
      </c>
      <c r="H3908" t="s">
        <v>16</v>
      </c>
      <c r="I3908" t="s">
        <v>16</v>
      </c>
      <c r="K3908" s="22" t="s">
        <v>16</v>
      </c>
      <c r="L3908" s="22" t="s">
        <v>16</v>
      </c>
      <c r="M3908" s="22" t="s">
        <v>16</v>
      </c>
      <c r="N3908" s="22" t="s">
        <v>16</v>
      </c>
      <c r="O3908" s="22" t="s">
        <v>16</v>
      </c>
      <c r="P3908" s="22" t="s">
        <v>16</v>
      </c>
      <c r="Q3908" s="23" t="s">
        <v>16</v>
      </c>
      <c r="R3908" s="22" t="s">
        <v>16</v>
      </c>
      <c r="S3908" s="23" t="s">
        <v>16</v>
      </c>
      <c r="T3908" s="22" t="s">
        <v>16</v>
      </c>
      <c r="U3908" s="23" t="s">
        <v>16</v>
      </c>
      <c r="V3908" s="22" t="s">
        <v>16</v>
      </c>
      <c r="W3908" s="22" t="s">
        <v>16</v>
      </c>
      <c r="X3908" s="96" t="s">
        <v>16</v>
      </c>
      <c r="Y3908" s="96" t="s">
        <v>16</v>
      </c>
      <c r="Z3908" s="22" t="s">
        <v>16</v>
      </c>
      <c r="AA3908" s="96" t="s">
        <v>16</v>
      </c>
      <c r="AB3908" s="96" t="s">
        <v>16</v>
      </c>
      <c r="AC3908" s="22" t="s">
        <v>16</v>
      </c>
      <c r="AD3908" s="96" t="s">
        <v>16</v>
      </c>
      <c r="AE3908" s="96" t="s">
        <v>16</v>
      </c>
      <c r="AF3908" s="96" t="s">
        <v>16</v>
      </c>
      <c r="AG3908" s="96" t="s">
        <v>16</v>
      </c>
    </row>
    <row r="3909" spans="2:33">
      <c r="B3909" t="s">
        <v>16</v>
      </c>
      <c r="C3909" s="76" t="s">
        <v>16</v>
      </c>
      <c r="D3909" s="76" t="s">
        <v>16</v>
      </c>
      <c r="F3909" t="s">
        <v>16</v>
      </c>
      <c r="G3909" t="s">
        <v>16</v>
      </c>
      <c r="H3909" t="s">
        <v>16</v>
      </c>
      <c r="I3909" t="s">
        <v>16</v>
      </c>
      <c r="K3909" s="22" t="s">
        <v>16</v>
      </c>
      <c r="L3909" s="22" t="s">
        <v>16</v>
      </c>
      <c r="M3909" s="22" t="s">
        <v>16</v>
      </c>
      <c r="N3909" s="22" t="s">
        <v>16</v>
      </c>
      <c r="O3909" s="22" t="s">
        <v>16</v>
      </c>
      <c r="P3909" s="22" t="s">
        <v>16</v>
      </c>
      <c r="Q3909" s="23" t="s">
        <v>16</v>
      </c>
      <c r="R3909" s="22" t="s">
        <v>16</v>
      </c>
      <c r="S3909" s="23" t="s">
        <v>16</v>
      </c>
      <c r="T3909" s="22" t="s">
        <v>16</v>
      </c>
      <c r="U3909" s="23" t="s">
        <v>16</v>
      </c>
      <c r="V3909" s="22" t="s">
        <v>16</v>
      </c>
      <c r="W3909" s="22" t="s">
        <v>16</v>
      </c>
      <c r="X3909" s="96" t="s">
        <v>16</v>
      </c>
      <c r="Y3909" s="96" t="s">
        <v>16</v>
      </c>
      <c r="Z3909" s="22" t="s">
        <v>16</v>
      </c>
      <c r="AA3909" s="96" t="s">
        <v>16</v>
      </c>
      <c r="AB3909" s="96" t="s">
        <v>16</v>
      </c>
      <c r="AC3909" s="22" t="s">
        <v>16</v>
      </c>
      <c r="AD3909" s="96" t="s">
        <v>16</v>
      </c>
      <c r="AE3909" s="96" t="s">
        <v>16</v>
      </c>
      <c r="AF3909" s="96" t="s">
        <v>16</v>
      </c>
      <c r="AG3909" s="96" t="s">
        <v>16</v>
      </c>
    </row>
    <row r="3910" spans="2:33">
      <c r="B3910" t="s">
        <v>16</v>
      </c>
      <c r="C3910" s="76" t="s">
        <v>16</v>
      </c>
      <c r="D3910" s="76" t="s">
        <v>16</v>
      </c>
      <c r="F3910" t="s">
        <v>16</v>
      </c>
      <c r="G3910" t="s">
        <v>16</v>
      </c>
      <c r="H3910" t="s">
        <v>16</v>
      </c>
      <c r="I3910" t="s">
        <v>16</v>
      </c>
      <c r="K3910" s="22" t="s">
        <v>16</v>
      </c>
      <c r="L3910" s="22" t="s">
        <v>16</v>
      </c>
      <c r="M3910" s="22" t="s">
        <v>16</v>
      </c>
      <c r="N3910" s="22" t="s">
        <v>16</v>
      </c>
      <c r="O3910" s="22" t="s">
        <v>16</v>
      </c>
      <c r="P3910" s="22" t="s">
        <v>16</v>
      </c>
      <c r="Q3910" s="23" t="s">
        <v>16</v>
      </c>
      <c r="R3910" s="22" t="s">
        <v>16</v>
      </c>
      <c r="S3910" s="23" t="s">
        <v>16</v>
      </c>
      <c r="T3910" s="22" t="s">
        <v>16</v>
      </c>
      <c r="U3910" s="23" t="s">
        <v>16</v>
      </c>
      <c r="V3910" s="22" t="s">
        <v>16</v>
      </c>
      <c r="W3910" s="22" t="s">
        <v>16</v>
      </c>
      <c r="X3910" s="96" t="s">
        <v>16</v>
      </c>
      <c r="Y3910" s="96" t="s">
        <v>16</v>
      </c>
      <c r="Z3910" s="22" t="s">
        <v>16</v>
      </c>
      <c r="AA3910" s="96" t="s">
        <v>16</v>
      </c>
      <c r="AB3910" s="96" t="s">
        <v>16</v>
      </c>
      <c r="AC3910" s="22" t="s">
        <v>16</v>
      </c>
      <c r="AD3910" s="96" t="s">
        <v>16</v>
      </c>
      <c r="AE3910" s="96" t="s">
        <v>16</v>
      </c>
      <c r="AF3910" s="96" t="s">
        <v>16</v>
      </c>
      <c r="AG3910" s="96" t="s">
        <v>16</v>
      </c>
    </row>
    <row r="3911" spans="2:33">
      <c r="B3911" t="s">
        <v>16</v>
      </c>
      <c r="C3911" s="76" t="s">
        <v>16</v>
      </c>
      <c r="D3911" s="76" t="s">
        <v>16</v>
      </c>
      <c r="F3911" t="s">
        <v>16</v>
      </c>
      <c r="G3911" t="s">
        <v>16</v>
      </c>
      <c r="H3911" t="s">
        <v>16</v>
      </c>
      <c r="I3911" t="s">
        <v>16</v>
      </c>
      <c r="K3911" s="22" t="s">
        <v>16</v>
      </c>
      <c r="L3911" s="22" t="s">
        <v>16</v>
      </c>
      <c r="M3911" s="22" t="s">
        <v>16</v>
      </c>
      <c r="N3911" s="22" t="s">
        <v>16</v>
      </c>
      <c r="O3911" s="22" t="s">
        <v>16</v>
      </c>
      <c r="P3911" s="22" t="s">
        <v>16</v>
      </c>
      <c r="Q3911" s="23" t="s">
        <v>16</v>
      </c>
      <c r="R3911" s="22" t="s">
        <v>16</v>
      </c>
      <c r="S3911" s="23" t="s">
        <v>16</v>
      </c>
      <c r="T3911" s="22" t="s">
        <v>16</v>
      </c>
      <c r="U3911" s="23" t="s">
        <v>16</v>
      </c>
      <c r="V3911" s="22" t="s">
        <v>16</v>
      </c>
      <c r="W3911" s="22" t="s">
        <v>16</v>
      </c>
      <c r="X3911" s="96" t="s">
        <v>16</v>
      </c>
      <c r="Y3911" s="96" t="s">
        <v>16</v>
      </c>
      <c r="Z3911" s="22" t="s">
        <v>16</v>
      </c>
      <c r="AA3911" s="96" t="s">
        <v>16</v>
      </c>
      <c r="AB3911" s="96" t="s">
        <v>16</v>
      </c>
      <c r="AC3911" s="22" t="s">
        <v>16</v>
      </c>
      <c r="AD3911" s="96" t="s">
        <v>16</v>
      </c>
      <c r="AE3911" s="96" t="s">
        <v>16</v>
      </c>
      <c r="AF3911" s="96" t="s">
        <v>16</v>
      </c>
      <c r="AG3911" s="96" t="s">
        <v>16</v>
      </c>
    </row>
    <row r="3912" spans="2:33">
      <c r="B3912" t="s">
        <v>16</v>
      </c>
      <c r="C3912" s="76" t="s">
        <v>16</v>
      </c>
      <c r="D3912" s="76" t="s">
        <v>16</v>
      </c>
      <c r="F3912" t="s">
        <v>16</v>
      </c>
      <c r="G3912" t="s">
        <v>16</v>
      </c>
      <c r="H3912" t="s">
        <v>16</v>
      </c>
      <c r="I3912" t="s">
        <v>16</v>
      </c>
      <c r="K3912" s="22" t="s">
        <v>16</v>
      </c>
      <c r="L3912" s="22" t="s">
        <v>16</v>
      </c>
      <c r="M3912" s="22" t="s">
        <v>16</v>
      </c>
      <c r="N3912" s="22" t="s">
        <v>16</v>
      </c>
      <c r="O3912" s="22" t="s">
        <v>16</v>
      </c>
      <c r="P3912" s="22" t="s">
        <v>16</v>
      </c>
      <c r="Q3912" s="23" t="s">
        <v>16</v>
      </c>
      <c r="R3912" s="22" t="s">
        <v>16</v>
      </c>
      <c r="S3912" s="23" t="s">
        <v>16</v>
      </c>
      <c r="T3912" s="22" t="s">
        <v>16</v>
      </c>
      <c r="U3912" s="23" t="s">
        <v>16</v>
      </c>
      <c r="V3912" s="22" t="s">
        <v>16</v>
      </c>
      <c r="W3912" s="22" t="s">
        <v>16</v>
      </c>
      <c r="X3912" s="96" t="s">
        <v>16</v>
      </c>
      <c r="Y3912" s="96" t="s">
        <v>16</v>
      </c>
      <c r="Z3912" s="22" t="s">
        <v>16</v>
      </c>
      <c r="AA3912" s="96" t="s">
        <v>16</v>
      </c>
      <c r="AB3912" s="96" t="s">
        <v>16</v>
      </c>
      <c r="AC3912" s="22" t="s">
        <v>16</v>
      </c>
      <c r="AD3912" s="96" t="s">
        <v>16</v>
      </c>
      <c r="AE3912" s="96" t="s">
        <v>16</v>
      </c>
      <c r="AF3912" s="96" t="s">
        <v>16</v>
      </c>
      <c r="AG3912" s="96" t="s">
        <v>16</v>
      </c>
    </row>
    <row r="3913" spans="2:33">
      <c r="B3913" t="s">
        <v>16</v>
      </c>
      <c r="C3913" s="76" t="s">
        <v>16</v>
      </c>
      <c r="D3913" s="76" t="s">
        <v>16</v>
      </c>
      <c r="F3913" t="s">
        <v>16</v>
      </c>
      <c r="G3913" t="s">
        <v>16</v>
      </c>
      <c r="H3913" t="s">
        <v>16</v>
      </c>
      <c r="I3913" t="s">
        <v>16</v>
      </c>
      <c r="K3913" s="22" t="s">
        <v>16</v>
      </c>
      <c r="L3913" s="22" t="s">
        <v>16</v>
      </c>
      <c r="M3913" s="22" t="s">
        <v>16</v>
      </c>
      <c r="N3913" s="22" t="s">
        <v>16</v>
      </c>
      <c r="O3913" s="22" t="s">
        <v>16</v>
      </c>
      <c r="P3913" s="22" t="s">
        <v>16</v>
      </c>
      <c r="Q3913" s="23" t="s">
        <v>16</v>
      </c>
      <c r="R3913" s="22" t="s">
        <v>16</v>
      </c>
      <c r="S3913" s="23" t="s">
        <v>16</v>
      </c>
      <c r="T3913" s="22" t="s">
        <v>16</v>
      </c>
      <c r="U3913" s="23" t="s">
        <v>16</v>
      </c>
      <c r="V3913" s="22" t="s">
        <v>16</v>
      </c>
      <c r="W3913" s="22" t="s">
        <v>16</v>
      </c>
      <c r="X3913" s="96" t="s">
        <v>16</v>
      </c>
      <c r="Y3913" s="96" t="s">
        <v>16</v>
      </c>
      <c r="Z3913" s="22" t="s">
        <v>16</v>
      </c>
      <c r="AA3913" s="96" t="s">
        <v>16</v>
      </c>
      <c r="AB3913" s="96" t="s">
        <v>16</v>
      </c>
      <c r="AC3913" s="22" t="s">
        <v>16</v>
      </c>
      <c r="AD3913" s="96" t="s">
        <v>16</v>
      </c>
      <c r="AE3913" s="96" t="s">
        <v>16</v>
      </c>
      <c r="AF3913" s="96" t="s">
        <v>16</v>
      </c>
      <c r="AG3913" s="96" t="s">
        <v>16</v>
      </c>
    </row>
    <row r="3914" spans="2:33">
      <c r="B3914" t="s">
        <v>16</v>
      </c>
      <c r="C3914" s="76" t="s">
        <v>16</v>
      </c>
      <c r="D3914" s="76" t="s">
        <v>16</v>
      </c>
      <c r="F3914" t="s">
        <v>16</v>
      </c>
      <c r="G3914" t="s">
        <v>16</v>
      </c>
      <c r="H3914" t="s">
        <v>16</v>
      </c>
      <c r="I3914" t="s">
        <v>16</v>
      </c>
      <c r="K3914" s="22" t="s">
        <v>16</v>
      </c>
      <c r="L3914" s="22" t="s">
        <v>16</v>
      </c>
      <c r="M3914" s="22" t="s">
        <v>16</v>
      </c>
      <c r="N3914" s="22" t="s">
        <v>16</v>
      </c>
      <c r="O3914" s="22" t="s">
        <v>16</v>
      </c>
      <c r="P3914" s="22" t="s">
        <v>16</v>
      </c>
      <c r="Q3914" s="23" t="s">
        <v>16</v>
      </c>
      <c r="R3914" s="22" t="s">
        <v>16</v>
      </c>
      <c r="S3914" s="23" t="s">
        <v>16</v>
      </c>
      <c r="T3914" s="22" t="s">
        <v>16</v>
      </c>
      <c r="U3914" s="23" t="s">
        <v>16</v>
      </c>
      <c r="V3914" s="22" t="s">
        <v>16</v>
      </c>
      <c r="W3914" s="22" t="s">
        <v>16</v>
      </c>
      <c r="X3914" s="96" t="s">
        <v>16</v>
      </c>
      <c r="Y3914" s="96" t="s">
        <v>16</v>
      </c>
      <c r="Z3914" s="22" t="s">
        <v>16</v>
      </c>
      <c r="AA3914" s="96" t="s">
        <v>16</v>
      </c>
      <c r="AB3914" s="96" t="s">
        <v>16</v>
      </c>
      <c r="AC3914" s="22" t="s">
        <v>16</v>
      </c>
      <c r="AD3914" s="96" t="s">
        <v>16</v>
      </c>
      <c r="AE3914" s="96" t="s">
        <v>16</v>
      </c>
      <c r="AF3914" s="96" t="s">
        <v>16</v>
      </c>
      <c r="AG3914" s="96" t="s">
        <v>16</v>
      </c>
    </row>
    <row r="3915" spans="2:33">
      <c r="B3915" t="s">
        <v>16</v>
      </c>
      <c r="C3915" s="76" t="s">
        <v>16</v>
      </c>
      <c r="D3915" s="76" t="s">
        <v>16</v>
      </c>
      <c r="F3915" t="s">
        <v>16</v>
      </c>
      <c r="G3915" t="s">
        <v>16</v>
      </c>
      <c r="H3915" t="s">
        <v>16</v>
      </c>
      <c r="I3915" t="s">
        <v>16</v>
      </c>
      <c r="K3915" s="22" t="s">
        <v>16</v>
      </c>
      <c r="L3915" s="22" t="s">
        <v>16</v>
      </c>
      <c r="M3915" s="22" t="s">
        <v>16</v>
      </c>
      <c r="N3915" s="22" t="s">
        <v>16</v>
      </c>
      <c r="O3915" s="22" t="s">
        <v>16</v>
      </c>
      <c r="P3915" s="22" t="s">
        <v>16</v>
      </c>
      <c r="Q3915" s="23" t="s">
        <v>16</v>
      </c>
      <c r="R3915" s="22" t="s">
        <v>16</v>
      </c>
      <c r="S3915" s="23" t="s">
        <v>16</v>
      </c>
      <c r="T3915" s="22" t="s">
        <v>16</v>
      </c>
      <c r="U3915" s="23" t="s">
        <v>16</v>
      </c>
      <c r="V3915" s="22" t="s">
        <v>16</v>
      </c>
      <c r="W3915" s="22" t="s">
        <v>16</v>
      </c>
      <c r="X3915" s="96" t="s">
        <v>16</v>
      </c>
      <c r="Y3915" s="96" t="s">
        <v>16</v>
      </c>
      <c r="Z3915" s="22" t="s">
        <v>16</v>
      </c>
      <c r="AA3915" s="96" t="s">
        <v>16</v>
      </c>
      <c r="AB3915" s="96" t="s">
        <v>16</v>
      </c>
      <c r="AC3915" s="22" t="s">
        <v>16</v>
      </c>
      <c r="AD3915" s="96" t="s">
        <v>16</v>
      </c>
      <c r="AE3915" s="96" t="s">
        <v>16</v>
      </c>
      <c r="AF3915" s="96" t="s">
        <v>16</v>
      </c>
      <c r="AG3915" s="96" t="s">
        <v>16</v>
      </c>
    </row>
    <row r="3916" spans="2:33">
      <c r="B3916" t="s">
        <v>16</v>
      </c>
      <c r="C3916" s="76" t="s">
        <v>16</v>
      </c>
      <c r="D3916" s="76" t="s">
        <v>16</v>
      </c>
      <c r="F3916" t="s">
        <v>16</v>
      </c>
      <c r="G3916" t="s">
        <v>16</v>
      </c>
      <c r="H3916" t="s">
        <v>16</v>
      </c>
      <c r="I3916" t="s">
        <v>16</v>
      </c>
      <c r="K3916" s="22" t="s">
        <v>16</v>
      </c>
      <c r="L3916" s="22" t="s">
        <v>16</v>
      </c>
      <c r="M3916" s="22" t="s">
        <v>16</v>
      </c>
      <c r="N3916" s="22" t="s">
        <v>16</v>
      </c>
      <c r="O3916" s="22" t="s">
        <v>16</v>
      </c>
      <c r="P3916" s="22" t="s">
        <v>16</v>
      </c>
      <c r="Q3916" s="23" t="s">
        <v>16</v>
      </c>
      <c r="R3916" s="22" t="s">
        <v>16</v>
      </c>
      <c r="S3916" s="23" t="s">
        <v>16</v>
      </c>
      <c r="T3916" s="22" t="s">
        <v>16</v>
      </c>
      <c r="U3916" s="23" t="s">
        <v>16</v>
      </c>
      <c r="V3916" s="22" t="s">
        <v>16</v>
      </c>
      <c r="W3916" s="22" t="s">
        <v>16</v>
      </c>
      <c r="X3916" s="96" t="s">
        <v>16</v>
      </c>
      <c r="Y3916" s="96" t="s">
        <v>16</v>
      </c>
      <c r="Z3916" s="22" t="s">
        <v>16</v>
      </c>
      <c r="AA3916" s="96" t="s">
        <v>16</v>
      </c>
      <c r="AB3916" s="96" t="s">
        <v>16</v>
      </c>
      <c r="AC3916" s="22" t="s">
        <v>16</v>
      </c>
      <c r="AD3916" s="96" t="s">
        <v>16</v>
      </c>
      <c r="AE3916" s="96" t="s">
        <v>16</v>
      </c>
      <c r="AF3916" s="96" t="s">
        <v>16</v>
      </c>
      <c r="AG3916" s="96" t="s">
        <v>16</v>
      </c>
    </row>
    <row r="3917" spans="2:33">
      <c r="B3917" t="s">
        <v>16</v>
      </c>
      <c r="C3917" s="76" t="s">
        <v>16</v>
      </c>
      <c r="D3917" s="76" t="s">
        <v>16</v>
      </c>
      <c r="F3917" t="s">
        <v>16</v>
      </c>
      <c r="G3917" t="s">
        <v>16</v>
      </c>
      <c r="H3917" t="s">
        <v>16</v>
      </c>
      <c r="I3917" t="s">
        <v>16</v>
      </c>
      <c r="K3917" s="22" t="s">
        <v>16</v>
      </c>
      <c r="L3917" s="22" t="s">
        <v>16</v>
      </c>
      <c r="M3917" s="22" t="s">
        <v>16</v>
      </c>
      <c r="N3917" s="22" t="s">
        <v>16</v>
      </c>
      <c r="O3917" s="22" t="s">
        <v>16</v>
      </c>
      <c r="P3917" s="22" t="s">
        <v>16</v>
      </c>
      <c r="Q3917" s="23" t="s">
        <v>16</v>
      </c>
      <c r="R3917" s="22" t="s">
        <v>16</v>
      </c>
      <c r="S3917" s="23" t="s">
        <v>16</v>
      </c>
      <c r="T3917" s="22" t="s">
        <v>16</v>
      </c>
      <c r="U3917" s="23" t="s">
        <v>16</v>
      </c>
      <c r="V3917" s="22" t="s">
        <v>16</v>
      </c>
      <c r="W3917" s="22" t="s">
        <v>16</v>
      </c>
      <c r="X3917" s="96" t="s">
        <v>16</v>
      </c>
      <c r="Y3917" s="96" t="s">
        <v>16</v>
      </c>
      <c r="Z3917" s="22" t="s">
        <v>16</v>
      </c>
      <c r="AA3917" s="96" t="s">
        <v>16</v>
      </c>
      <c r="AB3917" s="96" t="s">
        <v>16</v>
      </c>
      <c r="AC3917" s="22" t="s">
        <v>16</v>
      </c>
      <c r="AD3917" s="96" t="s">
        <v>16</v>
      </c>
      <c r="AE3917" s="96" t="s">
        <v>16</v>
      </c>
      <c r="AF3917" s="96" t="s">
        <v>16</v>
      </c>
      <c r="AG3917" s="96" t="s">
        <v>16</v>
      </c>
    </row>
    <row r="3918" spans="2:33">
      <c r="B3918" t="s">
        <v>16</v>
      </c>
      <c r="C3918" s="76" t="s">
        <v>16</v>
      </c>
      <c r="D3918" s="76" t="s">
        <v>16</v>
      </c>
      <c r="F3918" t="s">
        <v>16</v>
      </c>
      <c r="G3918" t="s">
        <v>16</v>
      </c>
      <c r="H3918" t="s">
        <v>16</v>
      </c>
      <c r="I3918" t="s">
        <v>16</v>
      </c>
      <c r="K3918" s="22" t="s">
        <v>16</v>
      </c>
      <c r="L3918" s="22" t="s">
        <v>16</v>
      </c>
      <c r="M3918" s="22" t="s">
        <v>16</v>
      </c>
      <c r="N3918" s="22" t="s">
        <v>16</v>
      </c>
      <c r="O3918" s="22" t="s">
        <v>16</v>
      </c>
      <c r="P3918" s="22" t="s">
        <v>16</v>
      </c>
      <c r="Q3918" s="23" t="s">
        <v>16</v>
      </c>
      <c r="R3918" s="22" t="s">
        <v>16</v>
      </c>
      <c r="S3918" s="23" t="s">
        <v>16</v>
      </c>
      <c r="T3918" s="22" t="s">
        <v>16</v>
      </c>
      <c r="U3918" s="23" t="s">
        <v>16</v>
      </c>
      <c r="V3918" s="22" t="s">
        <v>16</v>
      </c>
      <c r="W3918" s="22" t="s">
        <v>16</v>
      </c>
      <c r="X3918" s="96" t="s">
        <v>16</v>
      </c>
      <c r="Y3918" s="96" t="s">
        <v>16</v>
      </c>
      <c r="Z3918" s="22" t="s">
        <v>16</v>
      </c>
      <c r="AA3918" s="96" t="s">
        <v>16</v>
      </c>
      <c r="AB3918" s="96" t="s">
        <v>16</v>
      </c>
      <c r="AC3918" s="22" t="s">
        <v>16</v>
      </c>
      <c r="AD3918" s="96" t="s">
        <v>16</v>
      </c>
      <c r="AE3918" s="96" t="s">
        <v>16</v>
      </c>
      <c r="AF3918" s="96" t="s">
        <v>16</v>
      </c>
      <c r="AG3918" s="96" t="s">
        <v>16</v>
      </c>
    </row>
    <row r="3919" spans="2:33">
      <c r="B3919" t="s">
        <v>16</v>
      </c>
      <c r="C3919" s="76" t="s">
        <v>16</v>
      </c>
      <c r="D3919" s="76" t="s">
        <v>16</v>
      </c>
      <c r="F3919" t="s">
        <v>16</v>
      </c>
      <c r="G3919" t="s">
        <v>16</v>
      </c>
      <c r="H3919" t="s">
        <v>16</v>
      </c>
      <c r="I3919" t="s">
        <v>16</v>
      </c>
      <c r="K3919" s="22" t="s">
        <v>16</v>
      </c>
      <c r="L3919" s="22" t="s">
        <v>16</v>
      </c>
      <c r="M3919" s="22" t="s">
        <v>16</v>
      </c>
      <c r="N3919" s="22" t="s">
        <v>16</v>
      </c>
      <c r="O3919" s="22" t="s">
        <v>16</v>
      </c>
      <c r="P3919" s="22" t="s">
        <v>16</v>
      </c>
      <c r="Q3919" s="23" t="s">
        <v>16</v>
      </c>
      <c r="R3919" s="22" t="s">
        <v>16</v>
      </c>
      <c r="S3919" s="23" t="s">
        <v>16</v>
      </c>
      <c r="T3919" s="22" t="s">
        <v>16</v>
      </c>
      <c r="U3919" s="23" t="s">
        <v>16</v>
      </c>
      <c r="V3919" s="22" t="s">
        <v>16</v>
      </c>
      <c r="W3919" s="22" t="s">
        <v>16</v>
      </c>
      <c r="X3919" s="96" t="s">
        <v>16</v>
      </c>
      <c r="Y3919" s="96" t="s">
        <v>16</v>
      </c>
      <c r="Z3919" s="22" t="s">
        <v>16</v>
      </c>
      <c r="AA3919" s="96" t="s">
        <v>16</v>
      </c>
      <c r="AB3919" s="96" t="s">
        <v>16</v>
      </c>
      <c r="AC3919" s="22" t="s">
        <v>16</v>
      </c>
      <c r="AD3919" s="96" t="s">
        <v>16</v>
      </c>
      <c r="AE3919" s="96" t="s">
        <v>16</v>
      </c>
      <c r="AF3919" s="96" t="s">
        <v>16</v>
      </c>
      <c r="AG3919" s="96" t="s">
        <v>16</v>
      </c>
    </row>
    <row r="3920" spans="2:33">
      <c r="B3920" t="s">
        <v>16</v>
      </c>
      <c r="C3920" s="76" t="s">
        <v>16</v>
      </c>
      <c r="D3920" s="76" t="s">
        <v>16</v>
      </c>
      <c r="F3920" t="s">
        <v>16</v>
      </c>
      <c r="G3920" t="s">
        <v>16</v>
      </c>
      <c r="H3920" t="s">
        <v>16</v>
      </c>
      <c r="I3920" t="s">
        <v>16</v>
      </c>
      <c r="K3920" s="22" t="s">
        <v>16</v>
      </c>
      <c r="L3920" s="22" t="s">
        <v>16</v>
      </c>
      <c r="M3920" s="22" t="s">
        <v>16</v>
      </c>
      <c r="N3920" s="22" t="s">
        <v>16</v>
      </c>
      <c r="O3920" s="22" t="s">
        <v>16</v>
      </c>
      <c r="P3920" s="22" t="s">
        <v>16</v>
      </c>
      <c r="Q3920" s="23" t="s">
        <v>16</v>
      </c>
      <c r="R3920" s="22" t="s">
        <v>16</v>
      </c>
      <c r="S3920" s="23" t="s">
        <v>16</v>
      </c>
      <c r="T3920" s="22" t="s">
        <v>16</v>
      </c>
      <c r="U3920" s="23" t="s">
        <v>16</v>
      </c>
      <c r="V3920" s="22" t="s">
        <v>16</v>
      </c>
      <c r="W3920" s="22" t="s">
        <v>16</v>
      </c>
      <c r="X3920" s="96" t="s">
        <v>16</v>
      </c>
      <c r="Y3920" s="96" t="s">
        <v>16</v>
      </c>
      <c r="Z3920" s="22" t="s">
        <v>16</v>
      </c>
      <c r="AA3920" s="96" t="s">
        <v>16</v>
      </c>
      <c r="AB3920" s="96" t="s">
        <v>16</v>
      </c>
      <c r="AC3920" s="22" t="s">
        <v>16</v>
      </c>
      <c r="AD3920" s="96" t="s">
        <v>16</v>
      </c>
      <c r="AE3920" s="96" t="s">
        <v>16</v>
      </c>
      <c r="AF3920" s="96" t="s">
        <v>16</v>
      </c>
      <c r="AG3920" s="96" t="s">
        <v>16</v>
      </c>
    </row>
    <row r="3921" spans="2:33">
      <c r="B3921" t="s">
        <v>16</v>
      </c>
      <c r="C3921" s="76" t="s">
        <v>16</v>
      </c>
      <c r="D3921" s="76" t="s">
        <v>16</v>
      </c>
      <c r="F3921" t="s">
        <v>16</v>
      </c>
      <c r="G3921" t="s">
        <v>16</v>
      </c>
      <c r="H3921" t="s">
        <v>16</v>
      </c>
      <c r="I3921" t="s">
        <v>16</v>
      </c>
      <c r="K3921" s="22" t="s">
        <v>16</v>
      </c>
      <c r="L3921" s="22" t="s">
        <v>16</v>
      </c>
      <c r="M3921" s="22" t="s">
        <v>16</v>
      </c>
      <c r="N3921" s="22" t="s">
        <v>16</v>
      </c>
      <c r="O3921" s="22" t="s">
        <v>16</v>
      </c>
      <c r="P3921" s="22" t="s">
        <v>16</v>
      </c>
      <c r="Q3921" s="23" t="s">
        <v>16</v>
      </c>
      <c r="R3921" s="22" t="s">
        <v>16</v>
      </c>
      <c r="S3921" s="23" t="s">
        <v>16</v>
      </c>
      <c r="T3921" s="22" t="s">
        <v>16</v>
      </c>
      <c r="U3921" s="23" t="s">
        <v>16</v>
      </c>
      <c r="V3921" s="22" t="s">
        <v>16</v>
      </c>
      <c r="W3921" s="22" t="s">
        <v>16</v>
      </c>
      <c r="X3921" s="96" t="s">
        <v>16</v>
      </c>
      <c r="Y3921" s="96" t="s">
        <v>16</v>
      </c>
      <c r="Z3921" s="22" t="s">
        <v>16</v>
      </c>
      <c r="AA3921" s="96" t="s">
        <v>16</v>
      </c>
      <c r="AB3921" s="96" t="s">
        <v>16</v>
      </c>
      <c r="AC3921" s="22" t="s">
        <v>16</v>
      </c>
      <c r="AD3921" s="96" t="s">
        <v>16</v>
      </c>
      <c r="AE3921" s="96" t="s">
        <v>16</v>
      </c>
      <c r="AF3921" s="96" t="s">
        <v>16</v>
      </c>
      <c r="AG3921" s="96" t="s">
        <v>16</v>
      </c>
    </row>
    <row r="3922" spans="2:33">
      <c r="B3922" t="s">
        <v>16</v>
      </c>
      <c r="C3922" s="76" t="s">
        <v>16</v>
      </c>
      <c r="D3922" s="76" t="s">
        <v>16</v>
      </c>
      <c r="F3922" t="s">
        <v>16</v>
      </c>
      <c r="G3922" t="s">
        <v>16</v>
      </c>
      <c r="H3922" t="s">
        <v>16</v>
      </c>
      <c r="I3922" t="s">
        <v>16</v>
      </c>
      <c r="K3922" s="22" t="s">
        <v>16</v>
      </c>
      <c r="L3922" s="22" t="s">
        <v>16</v>
      </c>
      <c r="M3922" s="22" t="s">
        <v>16</v>
      </c>
      <c r="N3922" s="22" t="s">
        <v>16</v>
      </c>
      <c r="O3922" s="22" t="s">
        <v>16</v>
      </c>
      <c r="P3922" s="22" t="s">
        <v>16</v>
      </c>
      <c r="Q3922" s="23" t="s">
        <v>16</v>
      </c>
      <c r="R3922" s="22" t="s">
        <v>16</v>
      </c>
      <c r="S3922" s="23" t="s">
        <v>16</v>
      </c>
      <c r="T3922" s="22" t="s">
        <v>16</v>
      </c>
      <c r="U3922" s="23" t="s">
        <v>16</v>
      </c>
      <c r="V3922" s="22" t="s">
        <v>16</v>
      </c>
      <c r="W3922" s="22" t="s">
        <v>16</v>
      </c>
      <c r="X3922" s="96" t="s">
        <v>16</v>
      </c>
      <c r="Y3922" s="96" t="s">
        <v>16</v>
      </c>
      <c r="Z3922" s="22" t="s">
        <v>16</v>
      </c>
      <c r="AA3922" s="96" t="s">
        <v>16</v>
      </c>
      <c r="AB3922" s="96" t="s">
        <v>16</v>
      </c>
      <c r="AC3922" s="22" t="s">
        <v>16</v>
      </c>
      <c r="AD3922" s="96" t="s">
        <v>16</v>
      </c>
      <c r="AE3922" s="96" t="s">
        <v>16</v>
      </c>
      <c r="AF3922" s="96" t="s">
        <v>16</v>
      </c>
      <c r="AG3922" s="96" t="s">
        <v>16</v>
      </c>
    </row>
    <row r="3923" spans="2:33">
      <c r="B3923" t="s">
        <v>16</v>
      </c>
      <c r="C3923" s="76" t="s">
        <v>16</v>
      </c>
      <c r="D3923" s="76" t="s">
        <v>16</v>
      </c>
      <c r="F3923" t="s">
        <v>16</v>
      </c>
      <c r="G3923" t="s">
        <v>16</v>
      </c>
      <c r="H3923" t="s">
        <v>16</v>
      </c>
      <c r="I3923" t="s">
        <v>16</v>
      </c>
      <c r="K3923" s="22" t="s">
        <v>16</v>
      </c>
      <c r="L3923" s="22" t="s">
        <v>16</v>
      </c>
      <c r="M3923" s="22" t="s">
        <v>16</v>
      </c>
      <c r="N3923" s="22" t="s">
        <v>16</v>
      </c>
      <c r="O3923" s="22" t="s">
        <v>16</v>
      </c>
      <c r="P3923" s="22" t="s">
        <v>16</v>
      </c>
      <c r="Q3923" s="23" t="s">
        <v>16</v>
      </c>
      <c r="R3923" s="22" t="s">
        <v>16</v>
      </c>
      <c r="S3923" s="23" t="s">
        <v>16</v>
      </c>
      <c r="T3923" s="22" t="s">
        <v>16</v>
      </c>
      <c r="U3923" s="23" t="s">
        <v>16</v>
      </c>
      <c r="V3923" s="22" t="s">
        <v>16</v>
      </c>
      <c r="W3923" s="22" t="s">
        <v>16</v>
      </c>
      <c r="X3923" s="96" t="s">
        <v>16</v>
      </c>
      <c r="Y3923" s="96" t="s">
        <v>16</v>
      </c>
      <c r="Z3923" s="22" t="s">
        <v>16</v>
      </c>
      <c r="AA3923" s="96" t="s">
        <v>16</v>
      </c>
      <c r="AB3923" s="96" t="s">
        <v>16</v>
      </c>
      <c r="AC3923" s="22" t="s">
        <v>16</v>
      </c>
      <c r="AD3923" s="96" t="s">
        <v>16</v>
      </c>
      <c r="AE3923" s="96" t="s">
        <v>16</v>
      </c>
      <c r="AF3923" s="96" t="s">
        <v>16</v>
      </c>
      <c r="AG3923" s="96" t="s">
        <v>16</v>
      </c>
    </row>
    <row r="3924" spans="2:33">
      <c r="B3924" t="s">
        <v>16</v>
      </c>
      <c r="C3924" s="76" t="s">
        <v>16</v>
      </c>
      <c r="D3924" s="76" t="s">
        <v>16</v>
      </c>
      <c r="F3924" t="s">
        <v>16</v>
      </c>
      <c r="G3924" t="s">
        <v>16</v>
      </c>
      <c r="H3924" t="s">
        <v>16</v>
      </c>
      <c r="I3924" t="s">
        <v>16</v>
      </c>
      <c r="K3924" s="22" t="s">
        <v>16</v>
      </c>
      <c r="L3924" s="22" t="s">
        <v>16</v>
      </c>
      <c r="M3924" s="22" t="s">
        <v>16</v>
      </c>
      <c r="N3924" s="22" t="s">
        <v>16</v>
      </c>
      <c r="O3924" s="22" t="s">
        <v>16</v>
      </c>
      <c r="P3924" s="22" t="s">
        <v>16</v>
      </c>
      <c r="Q3924" s="23" t="s">
        <v>16</v>
      </c>
      <c r="R3924" s="22" t="s">
        <v>16</v>
      </c>
      <c r="S3924" s="23" t="s">
        <v>16</v>
      </c>
      <c r="T3924" s="22" t="s">
        <v>16</v>
      </c>
      <c r="U3924" s="23" t="s">
        <v>16</v>
      </c>
      <c r="V3924" s="22" t="s">
        <v>16</v>
      </c>
      <c r="W3924" s="22" t="s">
        <v>16</v>
      </c>
      <c r="X3924" s="96" t="s">
        <v>16</v>
      </c>
      <c r="Y3924" s="96" t="s">
        <v>16</v>
      </c>
      <c r="Z3924" s="22" t="s">
        <v>16</v>
      </c>
      <c r="AA3924" s="96" t="s">
        <v>16</v>
      </c>
      <c r="AB3924" s="96" t="s">
        <v>16</v>
      </c>
      <c r="AC3924" s="22" t="s">
        <v>16</v>
      </c>
      <c r="AD3924" s="96" t="s">
        <v>16</v>
      </c>
      <c r="AE3924" s="96" t="s">
        <v>16</v>
      </c>
      <c r="AF3924" s="96" t="s">
        <v>16</v>
      </c>
      <c r="AG3924" s="96" t="s">
        <v>16</v>
      </c>
    </row>
    <row r="3925" spans="2:33">
      <c r="B3925" t="s">
        <v>16</v>
      </c>
      <c r="C3925" s="76" t="s">
        <v>16</v>
      </c>
      <c r="D3925" s="76" t="s">
        <v>16</v>
      </c>
      <c r="F3925" t="s">
        <v>16</v>
      </c>
      <c r="G3925" t="s">
        <v>16</v>
      </c>
      <c r="H3925" t="s">
        <v>16</v>
      </c>
      <c r="I3925" t="s">
        <v>16</v>
      </c>
      <c r="K3925" s="22" t="s">
        <v>16</v>
      </c>
      <c r="L3925" s="22" t="s">
        <v>16</v>
      </c>
      <c r="M3925" s="22" t="s">
        <v>16</v>
      </c>
      <c r="N3925" s="22" t="s">
        <v>16</v>
      </c>
      <c r="O3925" s="22" t="s">
        <v>16</v>
      </c>
      <c r="P3925" s="22" t="s">
        <v>16</v>
      </c>
      <c r="Q3925" s="23" t="s">
        <v>16</v>
      </c>
      <c r="R3925" s="22" t="s">
        <v>16</v>
      </c>
      <c r="S3925" s="23" t="s">
        <v>16</v>
      </c>
      <c r="T3925" s="22" t="s">
        <v>16</v>
      </c>
      <c r="U3925" s="23" t="s">
        <v>16</v>
      </c>
      <c r="V3925" s="22" t="s">
        <v>16</v>
      </c>
      <c r="W3925" s="22" t="s">
        <v>16</v>
      </c>
      <c r="X3925" s="96" t="s">
        <v>16</v>
      </c>
      <c r="Y3925" s="96" t="s">
        <v>16</v>
      </c>
      <c r="Z3925" s="22" t="s">
        <v>16</v>
      </c>
      <c r="AA3925" s="96" t="s">
        <v>16</v>
      </c>
      <c r="AB3925" s="96" t="s">
        <v>16</v>
      </c>
      <c r="AC3925" s="22" t="s">
        <v>16</v>
      </c>
      <c r="AD3925" s="96" t="s">
        <v>16</v>
      </c>
      <c r="AE3925" s="96" t="s">
        <v>16</v>
      </c>
      <c r="AF3925" s="96" t="s">
        <v>16</v>
      </c>
      <c r="AG3925" s="96" t="s">
        <v>16</v>
      </c>
    </row>
    <row r="3926" spans="2:33">
      <c r="B3926" t="s">
        <v>16</v>
      </c>
      <c r="C3926" s="76" t="s">
        <v>16</v>
      </c>
      <c r="D3926" s="76" t="s">
        <v>16</v>
      </c>
      <c r="F3926" t="s">
        <v>16</v>
      </c>
      <c r="G3926" t="s">
        <v>16</v>
      </c>
      <c r="H3926" t="s">
        <v>16</v>
      </c>
      <c r="I3926" t="s">
        <v>16</v>
      </c>
      <c r="K3926" s="22" t="s">
        <v>16</v>
      </c>
      <c r="L3926" s="22" t="s">
        <v>16</v>
      </c>
      <c r="M3926" s="22" t="s">
        <v>16</v>
      </c>
      <c r="N3926" s="22" t="s">
        <v>16</v>
      </c>
      <c r="O3926" s="22" t="s">
        <v>16</v>
      </c>
      <c r="P3926" s="22" t="s">
        <v>16</v>
      </c>
      <c r="Q3926" s="23" t="s">
        <v>16</v>
      </c>
      <c r="R3926" s="22" t="s">
        <v>16</v>
      </c>
      <c r="S3926" s="23" t="s">
        <v>16</v>
      </c>
      <c r="T3926" s="22" t="s">
        <v>16</v>
      </c>
      <c r="U3926" s="23" t="s">
        <v>16</v>
      </c>
      <c r="V3926" s="22" t="s">
        <v>16</v>
      </c>
      <c r="W3926" s="22" t="s">
        <v>16</v>
      </c>
      <c r="X3926" s="96" t="s">
        <v>16</v>
      </c>
      <c r="Y3926" s="96" t="s">
        <v>16</v>
      </c>
      <c r="Z3926" s="22" t="s">
        <v>16</v>
      </c>
      <c r="AA3926" s="96" t="s">
        <v>16</v>
      </c>
      <c r="AB3926" s="96" t="s">
        <v>16</v>
      </c>
      <c r="AC3926" s="22" t="s">
        <v>16</v>
      </c>
      <c r="AD3926" s="96" t="s">
        <v>16</v>
      </c>
      <c r="AE3926" s="96" t="s">
        <v>16</v>
      </c>
      <c r="AF3926" s="96" t="s">
        <v>16</v>
      </c>
      <c r="AG3926" s="96" t="s">
        <v>16</v>
      </c>
    </row>
    <row r="3927" spans="2:33">
      <c r="B3927" t="s">
        <v>16</v>
      </c>
      <c r="C3927" s="76" t="s">
        <v>16</v>
      </c>
      <c r="D3927" s="76" t="s">
        <v>16</v>
      </c>
      <c r="F3927" t="s">
        <v>16</v>
      </c>
      <c r="G3927" t="s">
        <v>16</v>
      </c>
      <c r="H3927" t="s">
        <v>16</v>
      </c>
      <c r="I3927" t="s">
        <v>16</v>
      </c>
      <c r="K3927" s="22" t="s">
        <v>16</v>
      </c>
      <c r="L3927" s="22" t="s">
        <v>16</v>
      </c>
      <c r="M3927" s="22" t="s">
        <v>16</v>
      </c>
      <c r="N3927" s="22" t="s">
        <v>16</v>
      </c>
      <c r="O3927" s="22" t="s">
        <v>16</v>
      </c>
      <c r="P3927" s="22" t="s">
        <v>16</v>
      </c>
      <c r="Q3927" s="23" t="s">
        <v>16</v>
      </c>
      <c r="R3927" s="22" t="s">
        <v>16</v>
      </c>
      <c r="S3927" s="23" t="s">
        <v>16</v>
      </c>
      <c r="T3927" s="22" t="s">
        <v>16</v>
      </c>
      <c r="U3927" s="23" t="s">
        <v>16</v>
      </c>
      <c r="V3927" s="22" t="s">
        <v>16</v>
      </c>
      <c r="W3927" s="22" t="s">
        <v>16</v>
      </c>
      <c r="X3927" s="96" t="s">
        <v>16</v>
      </c>
      <c r="Y3927" s="96" t="s">
        <v>16</v>
      </c>
      <c r="Z3927" s="22" t="s">
        <v>16</v>
      </c>
      <c r="AA3927" s="96" t="s">
        <v>16</v>
      </c>
      <c r="AB3927" s="96" t="s">
        <v>16</v>
      </c>
      <c r="AC3927" s="22" t="s">
        <v>16</v>
      </c>
      <c r="AD3927" s="96" t="s">
        <v>16</v>
      </c>
      <c r="AE3927" s="96" t="s">
        <v>16</v>
      </c>
      <c r="AF3927" s="96" t="s">
        <v>16</v>
      </c>
      <c r="AG3927" s="96" t="s">
        <v>16</v>
      </c>
    </row>
    <row r="3928" spans="2:33">
      <c r="B3928" t="s">
        <v>16</v>
      </c>
      <c r="C3928" s="76" t="s">
        <v>16</v>
      </c>
      <c r="D3928" s="76" t="s">
        <v>16</v>
      </c>
      <c r="F3928" t="s">
        <v>16</v>
      </c>
      <c r="G3928" t="s">
        <v>16</v>
      </c>
      <c r="H3928" t="s">
        <v>16</v>
      </c>
      <c r="I3928" t="s">
        <v>16</v>
      </c>
      <c r="K3928" s="22" t="s">
        <v>16</v>
      </c>
      <c r="L3928" s="22" t="s">
        <v>16</v>
      </c>
      <c r="M3928" s="22" t="s">
        <v>16</v>
      </c>
      <c r="N3928" s="22" t="s">
        <v>16</v>
      </c>
      <c r="O3928" s="22" t="s">
        <v>16</v>
      </c>
      <c r="P3928" s="22" t="s">
        <v>16</v>
      </c>
      <c r="Q3928" s="23" t="s">
        <v>16</v>
      </c>
      <c r="R3928" s="22" t="s">
        <v>16</v>
      </c>
      <c r="S3928" s="23" t="s">
        <v>16</v>
      </c>
      <c r="T3928" s="22" t="s">
        <v>16</v>
      </c>
      <c r="U3928" s="23" t="s">
        <v>16</v>
      </c>
      <c r="V3928" s="22" t="s">
        <v>16</v>
      </c>
      <c r="W3928" s="22" t="s">
        <v>16</v>
      </c>
      <c r="X3928" s="96" t="s">
        <v>16</v>
      </c>
      <c r="Y3928" s="96" t="s">
        <v>16</v>
      </c>
      <c r="Z3928" s="22" t="s">
        <v>16</v>
      </c>
      <c r="AA3928" s="96" t="s">
        <v>16</v>
      </c>
      <c r="AB3928" s="96" t="s">
        <v>16</v>
      </c>
      <c r="AC3928" s="22" t="s">
        <v>16</v>
      </c>
      <c r="AD3928" s="96" t="s">
        <v>16</v>
      </c>
      <c r="AE3928" s="96" t="s">
        <v>16</v>
      </c>
      <c r="AF3928" s="96" t="s">
        <v>16</v>
      </c>
      <c r="AG3928" s="96" t="s">
        <v>16</v>
      </c>
    </row>
    <row r="3929" spans="2:33">
      <c r="B3929" t="s">
        <v>16</v>
      </c>
      <c r="C3929" s="76" t="s">
        <v>16</v>
      </c>
      <c r="D3929" s="76" t="s">
        <v>16</v>
      </c>
      <c r="F3929" t="s">
        <v>16</v>
      </c>
      <c r="G3929" t="s">
        <v>16</v>
      </c>
      <c r="H3929" t="s">
        <v>16</v>
      </c>
      <c r="I3929" t="s">
        <v>16</v>
      </c>
      <c r="K3929" s="22" t="s">
        <v>16</v>
      </c>
      <c r="L3929" s="22" t="s">
        <v>16</v>
      </c>
      <c r="M3929" s="22" t="s">
        <v>16</v>
      </c>
      <c r="N3929" s="22" t="s">
        <v>16</v>
      </c>
      <c r="O3929" s="22" t="s">
        <v>16</v>
      </c>
      <c r="P3929" s="22" t="s">
        <v>16</v>
      </c>
      <c r="Q3929" s="23" t="s">
        <v>16</v>
      </c>
      <c r="R3929" s="22" t="s">
        <v>16</v>
      </c>
      <c r="S3929" s="23" t="s">
        <v>16</v>
      </c>
      <c r="T3929" s="22" t="s">
        <v>16</v>
      </c>
      <c r="U3929" s="23" t="s">
        <v>16</v>
      </c>
      <c r="V3929" s="22" t="s">
        <v>16</v>
      </c>
      <c r="W3929" s="22" t="s">
        <v>16</v>
      </c>
      <c r="X3929" s="96" t="s">
        <v>16</v>
      </c>
      <c r="Y3929" s="96" t="s">
        <v>16</v>
      </c>
      <c r="Z3929" s="22" t="s">
        <v>16</v>
      </c>
      <c r="AA3929" s="96" t="s">
        <v>16</v>
      </c>
      <c r="AB3929" s="96" t="s">
        <v>16</v>
      </c>
      <c r="AC3929" s="22" t="s">
        <v>16</v>
      </c>
      <c r="AD3929" s="96" t="s">
        <v>16</v>
      </c>
      <c r="AE3929" s="96" t="s">
        <v>16</v>
      </c>
      <c r="AF3929" s="96" t="s">
        <v>16</v>
      </c>
      <c r="AG3929" s="96" t="s">
        <v>16</v>
      </c>
    </row>
    <row r="3930" spans="2:33">
      <c r="B3930" t="s">
        <v>16</v>
      </c>
      <c r="C3930" s="76" t="s">
        <v>16</v>
      </c>
      <c r="D3930" s="76" t="s">
        <v>16</v>
      </c>
      <c r="F3930" t="s">
        <v>16</v>
      </c>
      <c r="G3930" t="s">
        <v>16</v>
      </c>
      <c r="H3930" t="s">
        <v>16</v>
      </c>
      <c r="I3930" t="s">
        <v>16</v>
      </c>
      <c r="K3930" s="22" t="s">
        <v>16</v>
      </c>
      <c r="L3930" s="22" t="s">
        <v>16</v>
      </c>
      <c r="M3930" s="22" t="s">
        <v>16</v>
      </c>
      <c r="N3930" s="22" t="s">
        <v>16</v>
      </c>
      <c r="O3930" s="22" t="s">
        <v>16</v>
      </c>
      <c r="P3930" s="22" t="s">
        <v>16</v>
      </c>
      <c r="Q3930" s="23" t="s">
        <v>16</v>
      </c>
      <c r="R3930" s="22" t="s">
        <v>16</v>
      </c>
      <c r="S3930" s="23" t="s">
        <v>16</v>
      </c>
      <c r="T3930" s="22" t="s">
        <v>16</v>
      </c>
      <c r="U3930" s="23" t="s">
        <v>16</v>
      </c>
      <c r="V3930" s="22" t="s">
        <v>16</v>
      </c>
      <c r="W3930" s="22" t="s">
        <v>16</v>
      </c>
      <c r="X3930" s="96" t="s">
        <v>16</v>
      </c>
      <c r="Y3930" s="96" t="s">
        <v>16</v>
      </c>
      <c r="Z3930" s="22" t="s">
        <v>16</v>
      </c>
      <c r="AA3930" s="96" t="s">
        <v>16</v>
      </c>
      <c r="AB3930" s="96" t="s">
        <v>16</v>
      </c>
      <c r="AC3930" s="22" t="s">
        <v>16</v>
      </c>
      <c r="AD3930" s="96" t="s">
        <v>16</v>
      </c>
      <c r="AE3930" s="96" t="s">
        <v>16</v>
      </c>
      <c r="AF3930" s="96" t="s">
        <v>16</v>
      </c>
      <c r="AG3930" s="96" t="s">
        <v>16</v>
      </c>
    </row>
    <row r="3931" spans="2:33">
      <c r="B3931" t="s">
        <v>16</v>
      </c>
      <c r="C3931" s="76" t="s">
        <v>16</v>
      </c>
      <c r="D3931" s="76" t="s">
        <v>16</v>
      </c>
      <c r="F3931" t="s">
        <v>16</v>
      </c>
      <c r="G3931" t="s">
        <v>16</v>
      </c>
      <c r="H3931" t="s">
        <v>16</v>
      </c>
      <c r="I3931" t="s">
        <v>16</v>
      </c>
      <c r="K3931" s="22" t="s">
        <v>16</v>
      </c>
      <c r="L3931" s="22" t="s">
        <v>16</v>
      </c>
      <c r="M3931" s="22" t="s">
        <v>16</v>
      </c>
      <c r="N3931" s="22" t="s">
        <v>16</v>
      </c>
      <c r="O3931" s="22" t="s">
        <v>16</v>
      </c>
      <c r="P3931" s="22" t="s">
        <v>16</v>
      </c>
      <c r="Q3931" s="23" t="s">
        <v>16</v>
      </c>
      <c r="R3931" s="22" t="s">
        <v>16</v>
      </c>
      <c r="S3931" s="23" t="s">
        <v>16</v>
      </c>
      <c r="T3931" s="22" t="s">
        <v>16</v>
      </c>
      <c r="U3931" s="23" t="s">
        <v>16</v>
      </c>
      <c r="V3931" s="22" t="s">
        <v>16</v>
      </c>
      <c r="W3931" s="22" t="s">
        <v>16</v>
      </c>
      <c r="X3931" s="96" t="s">
        <v>16</v>
      </c>
      <c r="Y3931" s="96" t="s">
        <v>16</v>
      </c>
      <c r="Z3931" s="22" t="s">
        <v>16</v>
      </c>
      <c r="AA3931" s="96" t="s">
        <v>16</v>
      </c>
      <c r="AB3931" s="96" t="s">
        <v>16</v>
      </c>
      <c r="AC3931" s="22" t="s">
        <v>16</v>
      </c>
      <c r="AD3931" s="96" t="s">
        <v>16</v>
      </c>
      <c r="AE3931" s="96" t="s">
        <v>16</v>
      </c>
      <c r="AF3931" s="96" t="s">
        <v>16</v>
      </c>
      <c r="AG3931" s="96" t="s">
        <v>16</v>
      </c>
    </row>
    <row r="3932" spans="2:33">
      <c r="B3932" t="s">
        <v>16</v>
      </c>
      <c r="C3932" s="76" t="s">
        <v>16</v>
      </c>
      <c r="D3932" s="76" t="s">
        <v>16</v>
      </c>
      <c r="F3932" t="s">
        <v>16</v>
      </c>
      <c r="G3932" t="s">
        <v>16</v>
      </c>
      <c r="H3932" t="s">
        <v>16</v>
      </c>
      <c r="I3932" t="s">
        <v>16</v>
      </c>
      <c r="K3932" s="22" t="s">
        <v>16</v>
      </c>
      <c r="L3932" s="22" t="s">
        <v>16</v>
      </c>
      <c r="M3932" s="22" t="s">
        <v>16</v>
      </c>
      <c r="N3932" s="22" t="s">
        <v>16</v>
      </c>
      <c r="O3932" s="22" t="s">
        <v>16</v>
      </c>
      <c r="P3932" s="22" t="s">
        <v>16</v>
      </c>
      <c r="Q3932" s="23" t="s">
        <v>16</v>
      </c>
      <c r="R3932" s="22" t="s">
        <v>16</v>
      </c>
      <c r="S3932" s="23" t="s">
        <v>16</v>
      </c>
      <c r="T3932" s="22" t="s">
        <v>16</v>
      </c>
      <c r="U3932" s="23" t="s">
        <v>16</v>
      </c>
      <c r="V3932" s="22" t="s">
        <v>16</v>
      </c>
      <c r="W3932" s="22" t="s">
        <v>16</v>
      </c>
      <c r="X3932" s="96" t="s">
        <v>16</v>
      </c>
      <c r="Y3932" s="96" t="s">
        <v>16</v>
      </c>
      <c r="Z3932" s="22" t="s">
        <v>16</v>
      </c>
      <c r="AA3932" s="96" t="s">
        <v>16</v>
      </c>
      <c r="AB3932" s="96" t="s">
        <v>16</v>
      </c>
      <c r="AC3932" s="22" t="s">
        <v>16</v>
      </c>
      <c r="AD3932" s="96" t="s">
        <v>16</v>
      </c>
      <c r="AE3932" s="96" t="s">
        <v>16</v>
      </c>
      <c r="AF3932" s="96" t="s">
        <v>16</v>
      </c>
      <c r="AG3932" s="96" t="s">
        <v>16</v>
      </c>
    </row>
    <row r="3933" spans="2:33">
      <c r="B3933" t="s">
        <v>16</v>
      </c>
      <c r="C3933" s="76" t="s">
        <v>16</v>
      </c>
      <c r="D3933" s="76" t="s">
        <v>16</v>
      </c>
      <c r="F3933" t="s">
        <v>16</v>
      </c>
      <c r="G3933" t="s">
        <v>16</v>
      </c>
      <c r="H3933" t="s">
        <v>16</v>
      </c>
      <c r="I3933" t="s">
        <v>16</v>
      </c>
      <c r="K3933" s="22" t="s">
        <v>16</v>
      </c>
      <c r="L3933" s="22" t="s">
        <v>16</v>
      </c>
      <c r="M3933" s="22" t="s">
        <v>16</v>
      </c>
      <c r="N3933" s="22" t="s">
        <v>16</v>
      </c>
      <c r="O3933" s="22" t="s">
        <v>16</v>
      </c>
      <c r="P3933" s="22" t="s">
        <v>16</v>
      </c>
      <c r="Q3933" s="23" t="s">
        <v>16</v>
      </c>
      <c r="R3933" s="22" t="s">
        <v>16</v>
      </c>
      <c r="S3933" s="23" t="s">
        <v>16</v>
      </c>
      <c r="T3933" s="22" t="s">
        <v>16</v>
      </c>
      <c r="U3933" s="23" t="s">
        <v>16</v>
      </c>
      <c r="V3933" s="22" t="s">
        <v>16</v>
      </c>
      <c r="W3933" s="22" t="s">
        <v>16</v>
      </c>
      <c r="X3933" s="96" t="s">
        <v>16</v>
      </c>
      <c r="Y3933" s="96" t="s">
        <v>16</v>
      </c>
      <c r="Z3933" s="22" t="s">
        <v>16</v>
      </c>
      <c r="AA3933" s="96" t="s">
        <v>16</v>
      </c>
      <c r="AB3933" s="96" t="s">
        <v>16</v>
      </c>
      <c r="AC3933" s="22" t="s">
        <v>16</v>
      </c>
      <c r="AD3933" s="96" t="s">
        <v>16</v>
      </c>
      <c r="AE3933" s="96" t="s">
        <v>16</v>
      </c>
      <c r="AF3933" s="96" t="s">
        <v>16</v>
      </c>
      <c r="AG3933" s="96" t="s">
        <v>16</v>
      </c>
    </row>
    <row r="3934" spans="2:33">
      <c r="B3934" t="s">
        <v>16</v>
      </c>
      <c r="C3934" s="76" t="s">
        <v>16</v>
      </c>
      <c r="D3934" s="76" t="s">
        <v>16</v>
      </c>
      <c r="F3934" t="s">
        <v>16</v>
      </c>
      <c r="G3934" t="s">
        <v>16</v>
      </c>
      <c r="H3934" t="s">
        <v>16</v>
      </c>
      <c r="I3934" t="s">
        <v>16</v>
      </c>
      <c r="K3934" s="22" t="s">
        <v>16</v>
      </c>
      <c r="L3934" s="22" t="s">
        <v>16</v>
      </c>
      <c r="M3934" s="22" t="s">
        <v>16</v>
      </c>
      <c r="N3934" s="22" t="s">
        <v>16</v>
      </c>
      <c r="O3934" s="22" t="s">
        <v>16</v>
      </c>
      <c r="P3934" s="22" t="s">
        <v>16</v>
      </c>
      <c r="Q3934" s="23" t="s">
        <v>16</v>
      </c>
      <c r="R3934" s="22" t="s">
        <v>16</v>
      </c>
      <c r="S3934" s="23" t="s">
        <v>16</v>
      </c>
      <c r="T3934" s="22" t="s">
        <v>16</v>
      </c>
      <c r="U3934" s="23" t="s">
        <v>16</v>
      </c>
      <c r="V3934" s="22" t="s">
        <v>16</v>
      </c>
      <c r="W3934" s="22" t="s">
        <v>16</v>
      </c>
      <c r="X3934" s="96" t="s">
        <v>16</v>
      </c>
      <c r="Y3934" s="96" t="s">
        <v>16</v>
      </c>
      <c r="Z3934" s="22" t="s">
        <v>16</v>
      </c>
      <c r="AA3934" s="96" t="s">
        <v>16</v>
      </c>
      <c r="AB3934" s="96" t="s">
        <v>16</v>
      </c>
      <c r="AC3934" s="22" t="s">
        <v>16</v>
      </c>
      <c r="AD3934" s="96" t="s">
        <v>16</v>
      </c>
      <c r="AE3934" s="96" t="s">
        <v>16</v>
      </c>
      <c r="AF3934" s="96" t="s">
        <v>16</v>
      </c>
      <c r="AG3934" s="96" t="s">
        <v>16</v>
      </c>
    </row>
    <row r="3935" spans="2:33">
      <c r="B3935" t="s">
        <v>16</v>
      </c>
      <c r="C3935" s="76" t="s">
        <v>16</v>
      </c>
      <c r="D3935" s="76" t="s">
        <v>16</v>
      </c>
      <c r="F3935" t="s">
        <v>16</v>
      </c>
      <c r="G3935" t="s">
        <v>16</v>
      </c>
      <c r="H3935" t="s">
        <v>16</v>
      </c>
      <c r="I3935" t="s">
        <v>16</v>
      </c>
      <c r="K3935" s="22" t="s">
        <v>16</v>
      </c>
      <c r="L3935" s="22" t="s">
        <v>16</v>
      </c>
      <c r="M3935" s="22" t="s">
        <v>16</v>
      </c>
      <c r="N3935" s="22" t="s">
        <v>16</v>
      </c>
      <c r="O3935" s="22" t="s">
        <v>16</v>
      </c>
      <c r="P3935" s="22" t="s">
        <v>16</v>
      </c>
      <c r="Q3935" s="23" t="s">
        <v>16</v>
      </c>
      <c r="R3935" s="22" t="s">
        <v>16</v>
      </c>
      <c r="S3935" s="23" t="s">
        <v>16</v>
      </c>
      <c r="T3935" s="22" t="s">
        <v>16</v>
      </c>
      <c r="U3935" s="23" t="s">
        <v>16</v>
      </c>
      <c r="V3935" s="22" t="s">
        <v>16</v>
      </c>
      <c r="W3935" s="22" t="s">
        <v>16</v>
      </c>
      <c r="X3935" s="96" t="s">
        <v>16</v>
      </c>
      <c r="Y3935" s="96" t="s">
        <v>16</v>
      </c>
      <c r="Z3935" s="22" t="s">
        <v>16</v>
      </c>
      <c r="AA3935" s="96" t="s">
        <v>16</v>
      </c>
      <c r="AB3935" s="96" t="s">
        <v>16</v>
      </c>
      <c r="AC3935" s="22" t="s">
        <v>16</v>
      </c>
      <c r="AD3935" s="96" t="s">
        <v>16</v>
      </c>
      <c r="AE3935" s="96" t="s">
        <v>16</v>
      </c>
      <c r="AF3935" s="96" t="s">
        <v>16</v>
      </c>
      <c r="AG3935" s="96" t="s">
        <v>16</v>
      </c>
    </row>
    <row r="3936" spans="2:33">
      <c r="B3936" t="s">
        <v>16</v>
      </c>
      <c r="C3936" s="76" t="s">
        <v>16</v>
      </c>
      <c r="D3936" s="76" t="s">
        <v>16</v>
      </c>
      <c r="F3936" t="s">
        <v>16</v>
      </c>
      <c r="G3936" t="s">
        <v>16</v>
      </c>
      <c r="H3936" t="s">
        <v>16</v>
      </c>
      <c r="I3936" t="s">
        <v>16</v>
      </c>
      <c r="K3936" s="22" t="s">
        <v>16</v>
      </c>
      <c r="L3936" s="22" t="s">
        <v>16</v>
      </c>
      <c r="M3936" s="22" t="s">
        <v>16</v>
      </c>
      <c r="N3936" s="22" t="s">
        <v>16</v>
      </c>
      <c r="O3936" s="22" t="s">
        <v>16</v>
      </c>
      <c r="P3936" s="22" t="s">
        <v>16</v>
      </c>
      <c r="Q3936" s="23" t="s">
        <v>16</v>
      </c>
      <c r="R3936" s="22" t="s">
        <v>16</v>
      </c>
      <c r="S3936" s="23" t="s">
        <v>16</v>
      </c>
      <c r="T3936" s="22" t="s">
        <v>16</v>
      </c>
      <c r="U3936" s="23" t="s">
        <v>16</v>
      </c>
      <c r="V3936" s="22" t="s">
        <v>16</v>
      </c>
      <c r="W3936" s="22" t="s">
        <v>16</v>
      </c>
      <c r="X3936" s="96" t="s">
        <v>16</v>
      </c>
      <c r="Y3936" s="96" t="s">
        <v>16</v>
      </c>
      <c r="Z3936" s="22" t="s">
        <v>16</v>
      </c>
      <c r="AA3936" s="96" t="s">
        <v>16</v>
      </c>
      <c r="AB3936" s="96" t="s">
        <v>16</v>
      </c>
      <c r="AC3936" s="22" t="s">
        <v>16</v>
      </c>
      <c r="AD3936" s="96" t="s">
        <v>16</v>
      </c>
      <c r="AE3936" s="96" t="s">
        <v>16</v>
      </c>
      <c r="AF3936" s="96" t="s">
        <v>16</v>
      </c>
      <c r="AG3936" s="96" t="s">
        <v>16</v>
      </c>
    </row>
    <row r="3937" spans="2:33">
      <c r="B3937" t="s">
        <v>16</v>
      </c>
      <c r="C3937" s="76" t="s">
        <v>16</v>
      </c>
      <c r="D3937" s="76" t="s">
        <v>16</v>
      </c>
      <c r="F3937" t="s">
        <v>16</v>
      </c>
      <c r="G3937" t="s">
        <v>16</v>
      </c>
      <c r="H3937" t="s">
        <v>16</v>
      </c>
      <c r="I3937" t="s">
        <v>16</v>
      </c>
      <c r="K3937" s="22" t="s">
        <v>16</v>
      </c>
      <c r="L3937" s="22" t="s">
        <v>16</v>
      </c>
      <c r="M3937" s="22" t="s">
        <v>16</v>
      </c>
      <c r="N3937" s="22" t="s">
        <v>16</v>
      </c>
      <c r="O3937" s="22" t="s">
        <v>16</v>
      </c>
      <c r="P3937" s="22" t="s">
        <v>16</v>
      </c>
      <c r="Q3937" s="23" t="s">
        <v>16</v>
      </c>
      <c r="R3937" s="22" t="s">
        <v>16</v>
      </c>
      <c r="S3937" s="23" t="s">
        <v>16</v>
      </c>
      <c r="T3937" s="22" t="s">
        <v>16</v>
      </c>
      <c r="U3937" s="23" t="s">
        <v>16</v>
      </c>
      <c r="V3937" s="22" t="s">
        <v>16</v>
      </c>
      <c r="W3937" s="22" t="s">
        <v>16</v>
      </c>
      <c r="X3937" s="96" t="s">
        <v>16</v>
      </c>
      <c r="Y3937" s="96" t="s">
        <v>16</v>
      </c>
      <c r="Z3937" s="22" t="s">
        <v>16</v>
      </c>
      <c r="AA3937" s="96" t="s">
        <v>16</v>
      </c>
      <c r="AB3937" s="96" t="s">
        <v>16</v>
      </c>
      <c r="AC3937" s="22" t="s">
        <v>16</v>
      </c>
      <c r="AD3937" s="96" t="s">
        <v>16</v>
      </c>
      <c r="AE3937" s="96" t="s">
        <v>16</v>
      </c>
      <c r="AF3937" s="96" t="s">
        <v>16</v>
      </c>
      <c r="AG3937" s="96" t="s">
        <v>16</v>
      </c>
    </row>
    <row r="3938" spans="2:33">
      <c r="B3938" t="s">
        <v>16</v>
      </c>
      <c r="C3938" s="76" t="s">
        <v>16</v>
      </c>
      <c r="D3938" s="76" t="s">
        <v>16</v>
      </c>
      <c r="F3938" t="s">
        <v>16</v>
      </c>
      <c r="G3938" t="s">
        <v>16</v>
      </c>
      <c r="H3938" t="s">
        <v>16</v>
      </c>
      <c r="I3938" t="s">
        <v>16</v>
      </c>
      <c r="K3938" s="22" t="s">
        <v>16</v>
      </c>
      <c r="L3938" s="22" t="s">
        <v>16</v>
      </c>
      <c r="M3938" s="22" t="s">
        <v>16</v>
      </c>
      <c r="N3938" s="22" t="s">
        <v>16</v>
      </c>
      <c r="O3938" s="22" t="s">
        <v>16</v>
      </c>
      <c r="P3938" s="22" t="s">
        <v>16</v>
      </c>
      <c r="Q3938" s="23" t="s">
        <v>16</v>
      </c>
      <c r="R3938" s="22" t="s">
        <v>16</v>
      </c>
      <c r="S3938" s="23" t="s">
        <v>16</v>
      </c>
      <c r="T3938" s="22" t="s">
        <v>16</v>
      </c>
      <c r="U3938" s="23" t="s">
        <v>16</v>
      </c>
      <c r="V3938" s="22" t="s">
        <v>16</v>
      </c>
      <c r="W3938" s="22" t="s">
        <v>16</v>
      </c>
      <c r="X3938" s="96" t="s">
        <v>16</v>
      </c>
      <c r="Y3938" s="96" t="s">
        <v>16</v>
      </c>
      <c r="Z3938" s="22" t="s">
        <v>16</v>
      </c>
      <c r="AA3938" s="96" t="s">
        <v>16</v>
      </c>
      <c r="AB3938" s="96" t="s">
        <v>16</v>
      </c>
      <c r="AC3938" s="22" t="s">
        <v>16</v>
      </c>
      <c r="AD3938" s="96" t="s">
        <v>16</v>
      </c>
      <c r="AE3938" s="96" t="s">
        <v>16</v>
      </c>
      <c r="AF3938" s="96" t="s">
        <v>16</v>
      </c>
      <c r="AG3938" s="96" t="s">
        <v>16</v>
      </c>
    </row>
    <row r="3939" spans="2:33">
      <c r="B3939" t="s">
        <v>16</v>
      </c>
      <c r="C3939" s="76" t="s">
        <v>16</v>
      </c>
      <c r="D3939" s="76" t="s">
        <v>16</v>
      </c>
      <c r="F3939" t="s">
        <v>16</v>
      </c>
      <c r="G3939" t="s">
        <v>16</v>
      </c>
      <c r="H3939" t="s">
        <v>16</v>
      </c>
      <c r="I3939" t="s">
        <v>16</v>
      </c>
      <c r="K3939" s="22" t="s">
        <v>16</v>
      </c>
      <c r="L3939" s="22" t="s">
        <v>16</v>
      </c>
      <c r="M3939" s="22" t="s">
        <v>16</v>
      </c>
      <c r="N3939" s="22" t="s">
        <v>16</v>
      </c>
      <c r="O3939" s="22" t="s">
        <v>16</v>
      </c>
      <c r="P3939" s="22" t="s">
        <v>16</v>
      </c>
      <c r="Q3939" s="23" t="s">
        <v>16</v>
      </c>
      <c r="R3939" s="22" t="s">
        <v>16</v>
      </c>
      <c r="S3939" s="23" t="s">
        <v>16</v>
      </c>
      <c r="T3939" s="22" t="s">
        <v>16</v>
      </c>
      <c r="U3939" s="23" t="s">
        <v>16</v>
      </c>
      <c r="V3939" s="22" t="s">
        <v>16</v>
      </c>
      <c r="W3939" s="22" t="s">
        <v>16</v>
      </c>
      <c r="X3939" s="96" t="s">
        <v>16</v>
      </c>
      <c r="Y3939" s="96" t="s">
        <v>16</v>
      </c>
      <c r="Z3939" s="22" t="s">
        <v>16</v>
      </c>
      <c r="AA3939" s="96" t="s">
        <v>16</v>
      </c>
      <c r="AB3939" s="96" t="s">
        <v>16</v>
      </c>
      <c r="AC3939" s="22" t="s">
        <v>16</v>
      </c>
      <c r="AD3939" s="96" t="s">
        <v>16</v>
      </c>
      <c r="AE3939" s="96" t="s">
        <v>16</v>
      </c>
      <c r="AF3939" s="96" t="s">
        <v>16</v>
      </c>
      <c r="AG3939" s="96" t="s">
        <v>16</v>
      </c>
    </row>
    <row r="3940" spans="2:33">
      <c r="B3940" t="s">
        <v>16</v>
      </c>
      <c r="C3940" s="76" t="s">
        <v>16</v>
      </c>
      <c r="D3940" s="76" t="s">
        <v>16</v>
      </c>
      <c r="F3940" t="s">
        <v>16</v>
      </c>
      <c r="G3940" t="s">
        <v>16</v>
      </c>
      <c r="H3940" t="s">
        <v>16</v>
      </c>
      <c r="I3940" t="s">
        <v>16</v>
      </c>
      <c r="K3940" s="22" t="s">
        <v>16</v>
      </c>
      <c r="L3940" s="22" t="s">
        <v>16</v>
      </c>
      <c r="M3940" s="22" t="s">
        <v>16</v>
      </c>
      <c r="N3940" s="22" t="s">
        <v>16</v>
      </c>
      <c r="O3940" s="22" t="s">
        <v>16</v>
      </c>
      <c r="P3940" s="22" t="s">
        <v>16</v>
      </c>
      <c r="Q3940" s="23" t="s">
        <v>16</v>
      </c>
      <c r="R3940" s="22" t="s">
        <v>16</v>
      </c>
      <c r="S3940" s="23" t="s">
        <v>16</v>
      </c>
      <c r="T3940" s="22" t="s">
        <v>16</v>
      </c>
      <c r="U3940" s="23" t="s">
        <v>16</v>
      </c>
      <c r="V3940" s="22" t="s">
        <v>16</v>
      </c>
      <c r="W3940" s="22" t="s">
        <v>16</v>
      </c>
      <c r="X3940" s="96" t="s">
        <v>16</v>
      </c>
      <c r="Y3940" s="96" t="s">
        <v>16</v>
      </c>
      <c r="Z3940" s="22" t="s">
        <v>16</v>
      </c>
      <c r="AA3940" s="96" t="s">
        <v>16</v>
      </c>
      <c r="AB3940" s="96" t="s">
        <v>16</v>
      </c>
      <c r="AC3940" s="22" t="s">
        <v>16</v>
      </c>
      <c r="AD3940" s="96" t="s">
        <v>16</v>
      </c>
      <c r="AE3940" s="96" t="s">
        <v>16</v>
      </c>
      <c r="AF3940" s="96" t="s">
        <v>16</v>
      </c>
      <c r="AG3940" s="96" t="s">
        <v>16</v>
      </c>
    </row>
    <row r="3941" spans="2:33">
      <c r="B3941" t="s">
        <v>16</v>
      </c>
      <c r="C3941" s="76" t="s">
        <v>16</v>
      </c>
      <c r="D3941" s="76" t="s">
        <v>16</v>
      </c>
      <c r="F3941" t="s">
        <v>16</v>
      </c>
      <c r="G3941" t="s">
        <v>16</v>
      </c>
      <c r="H3941" t="s">
        <v>16</v>
      </c>
      <c r="I3941" t="s">
        <v>16</v>
      </c>
      <c r="K3941" s="22" t="s">
        <v>16</v>
      </c>
      <c r="L3941" s="22" t="s">
        <v>16</v>
      </c>
      <c r="M3941" s="22" t="s">
        <v>16</v>
      </c>
      <c r="N3941" s="22" t="s">
        <v>16</v>
      </c>
      <c r="O3941" s="22" t="s">
        <v>16</v>
      </c>
      <c r="P3941" s="22" t="s">
        <v>16</v>
      </c>
      <c r="Q3941" s="23" t="s">
        <v>16</v>
      </c>
      <c r="R3941" s="22" t="s">
        <v>16</v>
      </c>
      <c r="S3941" s="23" t="s">
        <v>16</v>
      </c>
      <c r="T3941" s="22" t="s">
        <v>16</v>
      </c>
      <c r="U3941" s="23" t="s">
        <v>16</v>
      </c>
      <c r="V3941" s="22" t="s">
        <v>16</v>
      </c>
      <c r="W3941" s="22" t="s">
        <v>16</v>
      </c>
      <c r="X3941" s="96" t="s">
        <v>16</v>
      </c>
      <c r="Y3941" s="96" t="s">
        <v>16</v>
      </c>
      <c r="Z3941" s="22" t="s">
        <v>16</v>
      </c>
      <c r="AA3941" s="96" t="s">
        <v>16</v>
      </c>
      <c r="AB3941" s="96" t="s">
        <v>16</v>
      </c>
      <c r="AC3941" s="22" t="s">
        <v>16</v>
      </c>
      <c r="AD3941" s="96" t="s">
        <v>16</v>
      </c>
      <c r="AE3941" s="96" t="s">
        <v>16</v>
      </c>
      <c r="AF3941" s="96" t="s">
        <v>16</v>
      </c>
      <c r="AG3941" s="96" t="s">
        <v>16</v>
      </c>
    </row>
    <row r="3942" spans="2:33">
      <c r="B3942" t="s">
        <v>16</v>
      </c>
      <c r="C3942" s="76" t="s">
        <v>16</v>
      </c>
      <c r="D3942" s="76" t="s">
        <v>16</v>
      </c>
      <c r="F3942" t="s">
        <v>16</v>
      </c>
      <c r="G3942" t="s">
        <v>16</v>
      </c>
      <c r="H3942" t="s">
        <v>16</v>
      </c>
      <c r="I3942" t="s">
        <v>16</v>
      </c>
      <c r="K3942" s="22" t="s">
        <v>16</v>
      </c>
      <c r="L3942" s="22" t="s">
        <v>16</v>
      </c>
      <c r="M3942" s="22" t="s">
        <v>16</v>
      </c>
      <c r="N3942" s="22" t="s">
        <v>16</v>
      </c>
      <c r="O3942" s="22" t="s">
        <v>16</v>
      </c>
      <c r="P3942" s="22" t="s">
        <v>16</v>
      </c>
      <c r="Q3942" s="23" t="s">
        <v>16</v>
      </c>
      <c r="R3942" s="22" t="s">
        <v>16</v>
      </c>
      <c r="S3942" s="23" t="s">
        <v>16</v>
      </c>
      <c r="T3942" s="22" t="s">
        <v>16</v>
      </c>
      <c r="U3942" s="23" t="s">
        <v>16</v>
      </c>
      <c r="V3942" s="22" t="s">
        <v>16</v>
      </c>
      <c r="W3942" s="22" t="s">
        <v>16</v>
      </c>
      <c r="X3942" s="96" t="s">
        <v>16</v>
      </c>
      <c r="Y3942" s="96" t="s">
        <v>16</v>
      </c>
      <c r="Z3942" s="22" t="s">
        <v>16</v>
      </c>
      <c r="AA3942" s="96" t="s">
        <v>16</v>
      </c>
      <c r="AB3942" s="96" t="s">
        <v>16</v>
      </c>
      <c r="AC3942" s="22" t="s">
        <v>16</v>
      </c>
      <c r="AD3942" s="96" t="s">
        <v>16</v>
      </c>
      <c r="AE3942" s="96" t="s">
        <v>16</v>
      </c>
      <c r="AF3942" s="96" t="s">
        <v>16</v>
      </c>
      <c r="AG3942" s="96" t="s">
        <v>16</v>
      </c>
    </row>
    <row r="3943" spans="2:33">
      <c r="B3943" t="s">
        <v>16</v>
      </c>
      <c r="C3943" s="76" t="s">
        <v>16</v>
      </c>
      <c r="D3943" s="76" t="s">
        <v>16</v>
      </c>
      <c r="F3943" t="s">
        <v>16</v>
      </c>
      <c r="G3943" t="s">
        <v>16</v>
      </c>
      <c r="H3943" t="s">
        <v>16</v>
      </c>
      <c r="I3943" t="s">
        <v>16</v>
      </c>
      <c r="K3943" s="22" t="s">
        <v>16</v>
      </c>
      <c r="L3943" s="22" t="s">
        <v>16</v>
      </c>
      <c r="M3943" s="22" t="s">
        <v>16</v>
      </c>
      <c r="N3943" s="22" t="s">
        <v>16</v>
      </c>
      <c r="O3943" s="22" t="s">
        <v>16</v>
      </c>
      <c r="P3943" s="22" t="s">
        <v>16</v>
      </c>
      <c r="Q3943" s="23" t="s">
        <v>16</v>
      </c>
      <c r="R3943" s="22" t="s">
        <v>16</v>
      </c>
      <c r="S3943" s="23" t="s">
        <v>16</v>
      </c>
      <c r="T3943" s="22" t="s">
        <v>16</v>
      </c>
      <c r="U3943" s="23" t="s">
        <v>16</v>
      </c>
      <c r="V3943" s="22" t="s">
        <v>16</v>
      </c>
      <c r="W3943" s="22" t="s">
        <v>16</v>
      </c>
      <c r="X3943" s="96" t="s">
        <v>16</v>
      </c>
      <c r="Y3943" s="96" t="s">
        <v>16</v>
      </c>
      <c r="Z3943" s="22" t="s">
        <v>16</v>
      </c>
      <c r="AA3943" s="96" t="s">
        <v>16</v>
      </c>
      <c r="AB3943" s="96" t="s">
        <v>16</v>
      </c>
      <c r="AC3943" s="22" t="s">
        <v>16</v>
      </c>
      <c r="AD3943" s="96" t="s">
        <v>16</v>
      </c>
      <c r="AE3943" s="96" t="s">
        <v>16</v>
      </c>
      <c r="AF3943" s="96" t="s">
        <v>16</v>
      </c>
      <c r="AG3943" s="96" t="s">
        <v>16</v>
      </c>
    </row>
    <row r="3944" spans="2:33">
      <c r="B3944" t="s">
        <v>16</v>
      </c>
      <c r="C3944" s="76" t="s">
        <v>16</v>
      </c>
      <c r="D3944" s="76" t="s">
        <v>16</v>
      </c>
      <c r="F3944" t="s">
        <v>16</v>
      </c>
      <c r="G3944" t="s">
        <v>16</v>
      </c>
      <c r="H3944" t="s">
        <v>16</v>
      </c>
      <c r="I3944" t="s">
        <v>16</v>
      </c>
      <c r="K3944" s="22" t="s">
        <v>16</v>
      </c>
      <c r="L3944" s="22" t="s">
        <v>16</v>
      </c>
      <c r="M3944" s="22" t="s">
        <v>16</v>
      </c>
      <c r="N3944" s="22" t="s">
        <v>16</v>
      </c>
      <c r="O3944" s="22" t="s">
        <v>16</v>
      </c>
      <c r="P3944" s="22" t="s">
        <v>16</v>
      </c>
      <c r="Q3944" s="23" t="s">
        <v>16</v>
      </c>
      <c r="R3944" s="22" t="s">
        <v>16</v>
      </c>
      <c r="S3944" s="23" t="s">
        <v>16</v>
      </c>
      <c r="T3944" s="22" t="s">
        <v>16</v>
      </c>
      <c r="U3944" s="23" t="s">
        <v>16</v>
      </c>
      <c r="V3944" s="22" t="s">
        <v>16</v>
      </c>
      <c r="W3944" s="22" t="s">
        <v>16</v>
      </c>
      <c r="X3944" s="96" t="s">
        <v>16</v>
      </c>
      <c r="Y3944" s="96" t="s">
        <v>16</v>
      </c>
      <c r="Z3944" s="22" t="s">
        <v>16</v>
      </c>
      <c r="AA3944" s="96" t="s">
        <v>16</v>
      </c>
      <c r="AB3944" s="96" t="s">
        <v>16</v>
      </c>
      <c r="AC3944" s="22" t="s">
        <v>16</v>
      </c>
      <c r="AD3944" s="96" t="s">
        <v>16</v>
      </c>
      <c r="AE3944" s="96" t="s">
        <v>16</v>
      </c>
      <c r="AF3944" s="96" t="s">
        <v>16</v>
      </c>
      <c r="AG3944" s="96" t="s">
        <v>16</v>
      </c>
    </row>
    <row r="3945" spans="2:33">
      <c r="B3945" t="s">
        <v>16</v>
      </c>
      <c r="C3945" s="76" t="s">
        <v>16</v>
      </c>
      <c r="D3945" s="76" t="s">
        <v>16</v>
      </c>
      <c r="F3945" t="s">
        <v>16</v>
      </c>
      <c r="G3945" t="s">
        <v>16</v>
      </c>
      <c r="H3945" t="s">
        <v>16</v>
      </c>
      <c r="I3945" t="s">
        <v>16</v>
      </c>
      <c r="K3945" s="22" t="s">
        <v>16</v>
      </c>
      <c r="L3945" s="22" t="s">
        <v>16</v>
      </c>
      <c r="M3945" s="22" t="s">
        <v>16</v>
      </c>
      <c r="N3945" s="22" t="s">
        <v>16</v>
      </c>
      <c r="O3945" s="22" t="s">
        <v>16</v>
      </c>
      <c r="P3945" s="22" t="s">
        <v>16</v>
      </c>
      <c r="Q3945" s="23" t="s">
        <v>16</v>
      </c>
      <c r="R3945" s="22" t="s">
        <v>16</v>
      </c>
      <c r="S3945" s="23" t="s">
        <v>16</v>
      </c>
      <c r="T3945" s="22" t="s">
        <v>16</v>
      </c>
      <c r="U3945" s="23" t="s">
        <v>16</v>
      </c>
      <c r="V3945" s="22" t="s">
        <v>16</v>
      </c>
      <c r="W3945" s="22" t="s">
        <v>16</v>
      </c>
      <c r="X3945" s="96" t="s">
        <v>16</v>
      </c>
      <c r="Y3945" s="96" t="s">
        <v>16</v>
      </c>
      <c r="Z3945" s="22" t="s">
        <v>16</v>
      </c>
      <c r="AA3945" s="96" t="s">
        <v>16</v>
      </c>
      <c r="AB3945" s="96" t="s">
        <v>16</v>
      </c>
      <c r="AC3945" s="22" t="s">
        <v>16</v>
      </c>
      <c r="AD3945" s="96" t="s">
        <v>16</v>
      </c>
      <c r="AE3945" s="96" t="s">
        <v>16</v>
      </c>
      <c r="AF3945" s="96" t="s">
        <v>16</v>
      </c>
      <c r="AG3945" s="96" t="s">
        <v>16</v>
      </c>
    </row>
    <row r="3946" spans="2:33">
      <c r="B3946" t="s">
        <v>16</v>
      </c>
      <c r="C3946" s="76" t="s">
        <v>16</v>
      </c>
      <c r="D3946" s="76" t="s">
        <v>16</v>
      </c>
      <c r="F3946" t="s">
        <v>16</v>
      </c>
      <c r="G3946" t="s">
        <v>16</v>
      </c>
      <c r="H3946" t="s">
        <v>16</v>
      </c>
      <c r="I3946" t="s">
        <v>16</v>
      </c>
      <c r="K3946" s="22" t="s">
        <v>16</v>
      </c>
      <c r="L3946" s="22" t="s">
        <v>16</v>
      </c>
      <c r="M3946" s="22" t="s">
        <v>16</v>
      </c>
      <c r="N3946" s="22" t="s">
        <v>16</v>
      </c>
      <c r="O3946" s="22" t="s">
        <v>16</v>
      </c>
      <c r="P3946" s="22" t="s">
        <v>16</v>
      </c>
      <c r="Q3946" s="23" t="s">
        <v>16</v>
      </c>
      <c r="R3946" s="22" t="s">
        <v>16</v>
      </c>
      <c r="S3946" s="23" t="s">
        <v>16</v>
      </c>
      <c r="T3946" s="22" t="s">
        <v>16</v>
      </c>
      <c r="U3946" s="23" t="s">
        <v>16</v>
      </c>
      <c r="V3946" s="22" t="s">
        <v>16</v>
      </c>
      <c r="W3946" s="22" t="s">
        <v>16</v>
      </c>
      <c r="X3946" s="96" t="s">
        <v>16</v>
      </c>
      <c r="Y3946" s="96" t="s">
        <v>16</v>
      </c>
      <c r="Z3946" s="22" t="s">
        <v>16</v>
      </c>
      <c r="AA3946" s="96" t="s">
        <v>16</v>
      </c>
      <c r="AB3946" s="96" t="s">
        <v>16</v>
      </c>
      <c r="AC3946" s="22" t="s">
        <v>16</v>
      </c>
      <c r="AD3946" s="96" t="s">
        <v>16</v>
      </c>
      <c r="AE3946" s="96" t="s">
        <v>16</v>
      </c>
      <c r="AF3946" s="96" t="s">
        <v>16</v>
      </c>
      <c r="AG3946" s="96" t="s">
        <v>16</v>
      </c>
    </row>
    <row r="3947" spans="2:33">
      <c r="B3947" t="s">
        <v>16</v>
      </c>
      <c r="C3947" s="76" t="s">
        <v>16</v>
      </c>
      <c r="D3947" s="76" t="s">
        <v>16</v>
      </c>
      <c r="F3947" t="s">
        <v>16</v>
      </c>
      <c r="G3947" t="s">
        <v>16</v>
      </c>
      <c r="H3947" t="s">
        <v>16</v>
      </c>
      <c r="I3947" t="s">
        <v>16</v>
      </c>
      <c r="K3947" s="22" t="s">
        <v>16</v>
      </c>
      <c r="L3947" s="22" t="s">
        <v>16</v>
      </c>
      <c r="M3947" s="22" t="s">
        <v>16</v>
      </c>
      <c r="N3947" s="22" t="s">
        <v>16</v>
      </c>
      <c r="O3947" s="22" t="s">
        <v>16</v>
      </c>
      <c r="P3947" s="22" t="s">
        <v>16</v>
      </c>
      <c r="Q3947" s="23" t="s">
        <v>16</v>
      </c>
      <c r="R3947" s="22" t="s">
        <v>16</v>
      </c>
      <c r="S3947" s="23" t="s">
        <v>16</v>
      </c>
      <c r="T3947" s="22" t="s">
        <v>16</v>
      </c>
      <c r="U3947" s="23" t="s">
        <v>16</v>
      </c>
      <c r="V3947" s="22" t="s">
        <v>16</v>
      </c>
      <c r="W3947" s="22" t="s">
        <v>16</v>
      </c>
      <c r="X3947" s="96" t="s">
        <v>16</v>
      </c>
      <c r="Y3947" s="96" t="s">
        <v>16</v>
      </c>
      <c r="Z3947" s="22" t="s">
        <v>16</v>
      </c>
      <c r="AA3947" s="96" t="s">
        <v>16</v>
      </c>
      <c r="AB3947" s="96" t="s">
        <v>16</v>
      </c>
      <c r="AC3947" s="22" t="s">
        <v>16</v>
      </c>
      <c r="AD3947" s="96" t="s">
        <v>16</v>
      </c>
      <c r="AE3947" s="96" t="s">
        <v>16</v>
      </c>
      <c r="AF3947" s="96" t="s">
        <v>16</v>
      </c>
      <c r="AG3947" s="96" t="s">
        <v>16</v>
      </c>
    </row>
    <row r="3948" spans="2:33">
      <c r="B3948" t="s">
        <v>16</v>
      </c>
      <c r="C3948" s="76" t="s">
        <v>16</v>
      </c>
      <c r="D3948" s="76" t="s">
        <v>16</v>
      </c>
      <c r="F3948" t="s">
        <v>16</v>
      </c>
      <c r="G3948" t="s">
        <v>16</v>
      </c>
      <c r="H3948" t="s">
        <v>16</v>
      </c>
      <c r="I3948" t="s">
        <v>16</v>
      </c>
      <c r="K3948" s="22" t="s">
        <v>16</v>
      </c>
      <c r="L3948" s="22" t="s">
        <v>16</v>
      </c>
      <c r="M3948" s="22" t="s">
        <v>16</v>
      </c>
      <c r="N3948" s="22" t="s">
        <v>16</v>
      </c>
      <c r="O3948" s="22" t="s">
        <v>16</v>
      </c>
      <c r="P3948" s="22" t="s">
        <v>16</v>
      </c>
      <c r="Q3948" s="23" t="s">
        <v>16</v>
      </c>
      <c r="R3948" s="22" t="s">
        <v>16</v>
      </c>
      <c r="S3948" s="23" t="s">
        <v>16</v>
      </c>
      <c r="T3948" s="22" t="s">
        <v>16</v>
      </c>
      <c r="U3948" s="23" t="s">
        <v>16</v>
      </c>
      <c r="V3948" s="22" t="s">
        <v>16</v>
      </c>
      <c r="W3948" s="22" t="s">
        <v>16</v>
      </c>
      <c r="X3948" s="96" t="s">
        <v>16</v>
      </c>
      <c r="Y3948" s="96" t="s">
        <v>16</v>
      </c>
      <c r="Z3948" s="22" t="s">
        <v>16</v>
      </c>
      <c r="AA3948" s="96" t="s">
        <v>16</v>
      </c>
      <c r="AB3948" s="96" t="s">
        <v>16</v>
      </c>
      <c r="AC3948" s="22" t="s">
        <v>16</v>
      </c>
      <c r="AD3948" s="96" t="s">
        <v>16</v>
      </c>
      <c r="AE3948" s="96" t="s">
        <v>16</v>
      </c>
      <c r="AF3948" s="96" t="s">
        <v>16</v>
      </c>
      <c r="AG3948" s="96" t="s">
        <v>16</v>
      </c>
    </row>
    <row r="3949" spans="2:33">
      <c r="B3949" t="s">
        <v>16</v>
      </c>
      <c r="C3949" s="76" t="s">
        <v>16</v>
      </c>
      <c r="D3949" s="76" t="s">
        <v>16</v>
      </c>
      <c r="F3949" t="s">
        <v>16</v>
      </c>
      <c r="G3949" t="s">
        <v>16</v>
      </c>
      <c r="H3949" t="s">
        <v>16</v>
      </c>
      <c r="I3949" t="s">
        <v>16</v>
      </c>
      <c r="K3949" s="22" t="s">
        <v>16</v>
      </c>
      <c r="L3949" s="22" t="s">
        <v>16</v>
      </c>
      <c r="M3949" s="22" t="s">
        <v>16</v>
      </c>
      <c r="N3949" s="22" t="s">
        <v>16</v>
      </c>
      <c r="O3949" s="22" t="s">
        <v>16</v>
      </c>
      <c r="P3949" s="22" t="s">
        <v>16</v>
      </c>
      <c r="Q3949" s="23" t="s">
        <v>16</v>
      </c>
      <c r="R3949" s="22" t="s">
        <v>16</v>
      </c>
      <c r="S3949" s="23" t="s">
        <v>16</v>
      </c>
      <c r="T3949" s="22" t="s">
        <v>16</v>
      </c>
      <c r="U3949" s="23" t="s">
        <v>16</v>
      </c>
      <c r="V3949" s="22" t="s">
        <v>16</v>
      </c>
      <c r="W3949" s="22" t="s">
        <v>16</v>
      </c>
      <c r="X3949" s="96" t="s">
        <v>16</v>
      </c>
      <c r="Y3949" s="96" t="s">
        <v>16</v>
      </c>
      <c r="Z3949" s="22" t="s">
        <v>16</v>
      </c>
      <c r="AA3949" s="96" t="s">
        <v>16</v>
      </c>
      <c r="AB3949" s="96" t="s">
        <v>16</v>
      </c>
      <c r="AC3949" s="22" t="s">
        <v>16</v>
      </c>
      <c r="AD3949" s="96" t="s">
        <v>16</v>
      </c>
      <c r="AE3949" s="96" t="s">
        <v>16</v>
      </c>
      <c r="AF3949" s="96" t="s">
        <v>16</v>
      </c>
      <c r="AG3949" s="96" t="s">
        <v>16</v>
      </c>
    </row>
    <row r="3950" spans="2:33">
      <c r="B3950" t="s">
        <v>16</v>
      </c>
      <c r="C3950" s="76" t="s">
        <v>16</v>
      </c>
      <c r="D3950" s="76" t="s">
        <v>16</v>
      </c>
      <c r="F3950" t="s">
        <v>16</v>
      </c>
      <c r="G3950" t="s">
        <v>16</v>
      </c>
      <c r="H3950" t="s">
        <v>16</v>
      </c>
      <c r="I3950" t="s">
        <v>16</v>
      </c>
      <c r="K3950" s="22" t="s">
        <v>16</v>
      </c>
      <c r="L3950" s="22" t="s">
        <v>16</v>
      </c>
      <c r="M3950" s="22" t="s">
        <v>16</v>
      </c>
      <c r="N3950" s="22" t="s">
        <v>16</v>
      </c>
      <c r="O3950" s="22" t="s">
        <v>16</v>
      </c>
      <c r="P3950" s="22" t="s">
        <v>16</v>
      </c>
      <c r="Q3950" s="23" t="s">
        <v>16</v>
      </c>
      <c r="R3950" s="22" t="s">
        <v>16</v>
      </c>
      <c r="S3950" s="23" t="s">
        <v>16</v>
      </c>
      <c r="T3950" s="22" t="s">
        <v>16</v>
      </c>
      <c r="U3950" s="23" t="s">
        <v>16</v>
      </c>
      <c r="V3950" s="22" t="s">
        <v>16</v>
      </c>
      <c r="W3950" s="22" t="s">
        <v>16</v>
      </c>
      <c r="X3950" s="96" t="s">
        <v>16</v>
      </c>
      <c r="Y3950" s="96" t="s">
        <v>16</v>
      </c>
      <c r="Z3950" s="22" t="s">
        <v>16</v>
      </c>
      <c r="AA3950" s="96" t="s">
        <v>16</v>
      </c>
      <c r="AB3950" s="96" t="s">
        <v>16</v>
      </c>
      <c r="AC3950" s="22" t="s">
        <v>16</v>
      </c>
      <c r="AD3950" s="96" t="s">
        <v>16</v>
      </c>
      <c r="AE3950" s="96" t="s">
        <v>16</v>
      </c>
      <c r="AF3950" s="96" t="s">
        <v>16</v>
      </c>
      <c r="AG3950" s="96" t="s">
        <v>16</v>
      </c>
    </row>
    <row r="3951" spans="2:33">
      <c r="B3951" t="s">
        <v>16</v>
      </c>
      <c r="C3951" s="76" t="s">
        <v>16</v>
      </c>
      <c r="D3951" s="76" t="s">
        <v>16</v>
      </c>
      <c r="F3951" t="s">
        <v>16</v>
      </c>
      <c r="G3951" t="s">
        <v>16</v>
      </c>
      <c r="H3951" t="s">
        <v>16</v>
      </c>
      <c r="I3951" t="s">
        <v>16</v>
      </c>
      <c r="K3951" s="22" t="s">
        <v>16</v>
      </c>
      <c r="L3951" s="22" t="s">
        <v>16</v>
      </c>
      <c r="M3951" s="22" t="s">
        <v>16</v>
      </c>
      <c r="N3951" s="22" t="s">
        <v>16</v>
      </c>
      <c r="O3951" s="22" t="s">
        <v>16</v>
      </c>
      <c r="P3951" s="22" t="s">
        <v>16</v>
      </c>
      <c r="Q3951" s="23" t="s">
        <v>16</v>
      </c>
      <c r="R3951" s="22" t="s">
        <v>16</v>
      </c>
      <c r="S3951" s="23" t="s">
        <v>16</v>
      </c>
      <c r="T3951" s="22" t="s">
        <v>16</v>
      </c>
      <c r="U3951" s="23" t="s">
        <v>16</v>
      </c>
      <c r="V3951" s="22" t="s">
        <v>16</v>
      </c>
      <c r="W3951" s="22" t="s">
        <v>16</v>
      </c>
      <c r="X3951" s="96" t="s">
        <v>16</v>
      </c>
      <c r="Y3951" s="96" t="s">
        <v>16</v>
      </c>
      <c r="Z3951" s="22" t="s">
        <v>16</v>
      </c>
      <c r="AA3951" s="96" t="s">
        <v>16</v>
      </c>
      <c r="AB3951" s="96" t="s">
        <v>16</v>
      </c>
      <c r="AC3951" s="22" t="s">
        <v>16</v>
      </c>
      <c r="AD3951" s="96" t="s">
        <v>16</v>
      </c>
      <c r="AE3951" s="96" t="s">
        <v>16</v>
      </c>
      <c r="AF3951" s="96" t="s">
        <v>16</v>
      </c>
      <c r="AG3951" s="96" t="s">
        <v>16</v>
      </c>
    </row>
    <row r="3952" spans="2:33">
      <c r="B3952" t="s">
        <v>16</v>
      </c>
      <c r="C3952" s="76" t="s">
        <v>16</v>
      </c>
      <c r="D3952" s="76" t="s">
        <v>16</v>
      </c>
      <c r="F3952" t="s">
        <v>16</v>
      </c>
      <c r="G3952" t="s">
        <v>16</v>
      </c>
      <c r="H3952" t="s">
        <v>16</v>
      </c>
      <c r="I3952" t="s">
        <v>16</v>
      </c>
      <c r="K3952" s="22" t="s">
        <v>16</v>
      </c>
      <c r="L3952" s="22" t="s">
        <v>16</v>
      </c>
      <c r="M3952" s="22" t="s">
        <v>16</v>
      </c>
      <c r="N3952" s="22" t="s">
        <v>16</v>
      </c>
      <c r="O3952" s="22" t="s">
        <v>16</v>
      </c>
      <c r="P3952" s="22" t="s">
        <v>16</v>
      </c>
      <c r="Q3952" s="23" t="s">
        <v>16</v>
      </c>
      <c r="R3952" s="22" t="s">
        <v>16</v>
      </c>
      <c r="S3952" s="23" t="s">
        <v>16</v>
      </c>
      <c r="T3952" s="22" t="s">
        <v>16</v>
      </c>
      <c r="U3952" s="23" t="s">
        <v>16</v>
      </c>
      <c r="V3952" s="22" t="s">
        <v>16</v>
      </c>
      <c r="W3952" s="22" t="s">
        <v>16</v>
      </c>
      <c r="X3952" s="96" t="s">
        <v>16</v>
      </c>
      <c r="Y3952" s="96" t="s">
        <v>16</v>
      </c>
      <c r="Z3952" s="22" t="s">
        <v>16</v>
      </c>
      <c r="AA3952" s="96" t="s">
        <v>16</v>
      </c>
      <c r="AB3952" s="96" t="s">
        <v>16</v>
      </c>
      <c r="AC3952" s="22" t="s">
        <v>16</v>
      </c>
      <c r="AD3952" s="96" t="s">
        <v>16</v>
      </c>
      <c r="AE3952" s="96" t="s">
        <v>16</v>
      </c>
      <c r="AF3952" s="96" t="s">
        <v>16</v>
      </c>
      <c r="AG3952" s="96" t="s">
        <v>16</v>
      </c>
    </row>
    <row r="3953" spans="2:33">
      <c r="B3953" t="s">
        <v>16</v>
      </c>
      <c r="C3953" s="76" t="s">
        <v>16</v>
      </c>
      <c r="D3953" s="76" t="s">
        <v>16</v>
      </c>
      <c r="F3953" t="s">
        <v>16</v>
      </c>
      <c r="G3953" t="s">
        <v>16</v>
      </c>
      <c r="H3953" t="s">
        <v>16</v>
      </c>
      <c r="I3953" t="s">
        <v>16</v>
      </c>
      <c r="K3953" s="22" t="s">
        <v>16</v>
      </c>
      <c r="L3953" s="22" t="s">
        <v>16</v>
      </c>
      <c r="M3953" s="22" t="s">
        <v>16</v>
      </c>
      <c r="N3953" s="22" t="s">
        <v>16</v>
      </c>
      <c r="O3953" s="22" t="s">
        <v>16</v>
      </c>
      <c r="P3953" s="22" t="s">
        <v>16</v>
      </c>
      <c r="Q3953" s="23" t="s">
        <v>16</v>
      </c>
      <c r="R3953" s="22" t="s">
        <v>16</v>
      </c>
      <c r="S3953" s="23" t="s">
        <v>16</v>
      </c>
      <c r="T3953" s="22" t="s">
        <v>16</v>
      </c>
      <c r="U3953" s="23" t="s">
        <v>16</v>
      </c>
      <c r="V3953" s="22" t="s">
        <v>16</v>
      </c>
      <c r="W3953" s="22" t="s">
        <v>16</v>
      </c>
      <c r="X3953" s="96" t="s">
        <v>16</v>
      </c>
      <c r="Y3953" s="96" t="s">
        <v>16</v>
      </c>
      <c r="Z3953" s="22" t="s">
        <v>16</v>
      </c>
      <c r="AA3953" s="96" t="s">
        <v>16</v>
      </c>
      <c r="AB3953" s="96" t="s">
        <v>16</v>
      </c>
      <c r="AC3953" s="22" t="s">
        <v>16</v>
      </c>
      <c r="AD3953" s="96" t="s">
        <v>16</v>
      </c>
      <c r="AE3953" s="96" t="s">
        <v>16</v>
      </c>
      <c r="AF3953" s="96" t="s">
        <v>16</v>
      </c>
      <c r="AG3953" s="96" t="s">
        <v>16</v>
      </c>
    </row>
    <row r="3954" spans="2:33">
      <c r="B3954" t="s">
        <v>16</v>
      </c>
      <c r="C3954" s="76" t="s">
        <v>16</v>
      </c>
      <c r="D3954" s="76" t="s">
        <v>16</v>
      </c>
      <c r="F3954" t="s">
        <v>16</v>
      </c>
      <c r="G3954" t="s">
        <v>16</v>
      </c>
      <c r="H3954" t="s">
        <v>16</v>
      </c>
      <c r="I3954" t="s">
        <v>16</v>
      </c>
      <c r="K3954" s="22" t="s">
        <v>16</v>
      </c>
      <c r="L3954" s="22" t="s">
        <v>16</v>
      </c>
      <c r="M3954" s="22" t="s">
        <v>16</v>
      </c>
      <c r="N3954" s="22" t="s">
        <v>16</v>
      </c>
      <c r="O3954" s="22" t="s">
        <v>16</v>
      </c>
      <c r="P3954" s="22" t="s">
        <v>16</v>
      </c>
      <c r="Q3954" s="23" t="s">
        <v>16</v>
      </c>
      <c r="R3954" s="22" t="s">
        <v>16</v>
      </c>
      <c r="S3954" s="23" t="s">
        <v>16</v>
      </c>
      <c r="T3954" s="22" t="s">
        <v>16</v>
      </c>
      <c r="U3954" s="23" t="s">
        <v>16</v>
      </c>
      <c r="V3954" s="22" t="s">
        <v>16</v>
      </c>
      <c r="W3954" s="22" t="s">
        <v>16</v>
      </c>
      <c r="X3954" s="96" t="s">
        <v>16</v>
      </c>
      <c r="Y3954" s="96" t="s">
        <v>16</v>
      </c>
      <c r="Z3954" s="22" t="s">
        <v>16</v>
      </c>
      <c r="AA3954" s="96" t="s">
        <v>16</v>
      </c>
      <c r="AB3954" s="96" t="s">
        <v>16</v>
      </c>
      <c r="AC3954" s="22" t="s">
        <v>16</v>
      </c>
      <c r="AD3954" s="96" t="s">
        <v>16</v>
      </c>
      <c r="AE3954" s="96" t="s">
        <v>16</v>
      </c>
      <c r="AF3954" s="96" t="s">
        <v>16</v>
      </c>
      <c r="AG3954" s="96" t="s">
        <v>16</v>
      </c>
    </row>
    <row r="3955" spans="2:33">
      <c r="B3955" t="s">
        <v>16</v>
      </c>
      <c r="C3955" s="76" t="s">
        <v>16</v>
      </c>
      <c r="D3955" s="76" t="s">
        <v>16</v>
      </c>
      <c r="F3955" t="s">
        <v>16</v>
      </c>
      <c r="G3955" t="s">
        <v>16</v>
      </c>
      <c r="H3955" t="s">
        <v>16</v>
      </c>
      <c r="I3955" t="s">
        <v>16</v>
      </c>
      <c r="K3955" s="22" t="s">
        <v>16</v>
      </c>
      <c r="L3955" s="22" t="s">
        <v>16</v>
      </c>
      <c r="M3955" s="22" t="s">
        <v>16</v>
      </c>
      <c r="N3955" s="22" t="s">
        <v>16</v>
      </c>
      <c r="O3955" s="22" t="s">
        <v>16</v>
      </c>
      <c r="P3955" s="22" t="s">
        <v>16</v>
      </c>
      <c r="Q3955" s="23" t="s">
        <v>16</v>
      </c>
      <c r="R3955" s="22" t="s">
        <v>16</v>
      </c>
      <c r="S3955" s="23" t="s">
        <v>16</v>
      </c>
      <c r="T3955" s="22" t="s">
        <v>16</v>
      </c>
      <c r="U3955" s="23" t="s">
        <v>16</v>
      </c>
      <c r="V3955" s="22" t="s">
        <v>16</v>
      </c>
      <c r="W3955" s="22" t="s">
        <v>16</v>
      </c>
      <c r="X3955" s="96" t="s">
        <v>16</v>
      </c>
      <c r="Y3955" s="96" t="s">
        <v>16</v>
      </c>
      <c r="Z3955" s="22" t="s">
        <v>16</v>
      </c>
      <c r="AA3955" s="96" t="s">
        <v>16</v>
      </c>
      <c r="AB3955" s="96" t="s">
        <v>16</v>
      </c>
      <c r="AC3955" s="22" t="s">
        <v>16</v>
      </c>
      <c r="AD3955" s="96" t="s">
        <v>16</v>
      </c>
      <c r="AE3955" s="96" t="s">
        <v>16</v>
      </c>
      <c r="AF3955" s="96" t="s">
        <v>16</v>
      </c>
      <c r="AG3955" s="96" t="s">
        <v>16</v>
      </c>
    </row>
    <row r="3956" spans="2:33">
      <c r="B3956" t="s">
        <v>16</v>
      </c>
      <c r="C3956" s="76" t="s">
        <v>16</v>
      </c>
      <c r="D3956" s="76" t="s">
        <v>16</v>
      </c>
      <c r="F3956" t="s">
        <v>16</v>
      </c>
      <c r="G3956" t="s">
        <v>16</v>
      </c>
      <c r="H3956" t="s">
        <v>16</v>
      </c>
      <c r="I3956" t="s">
        <v>16</v>
      </c>
      <c r="K3956" s="22" t="s">
        <v>16</v>
      </c>
      <c r="L3956" s="22" t="s">
        <v>16</v>
      </c>
      <c r="M3956" s="22" t="s">
        <v>16</v>
      </c>
      <c r="N3956" s="22" t="s">
        <v>16</v>
      </c>
      <c r="O3956" s="22" t="s">
        <v>16</v>
      </c>
      <c r="P3956" s="22" t="s">
        <v>16</v>
      </c>
      <c r="Q3956" s="23" t="s">
        <v>16</v>
      </c>
      <c r="R3956" s="22" t="s">
        <v>16</v>
      </c>
      <c r="S3956" s="23" t="s">
        <v>16</v>
      </c>
      <c r="T3956" s="22" t="s">
        <v>16</v>
      </c>
      <c r="U3956" s="23" t="s">
        <v>16</v>
      </c>
      <c r="V3956" s="22" t="s">
        <v>16</v>
      </c>
      <c r="W3956" s="22" t="s">
        <v>16</v>
      </c>
      <c r="X3956" s="96" t="s">
        <v>16</v>
      </c>
      <c r="Y3956" s="96" t="s">
        <v>16</v>
      </c>
      <c r="Z3956" s="22" t="s">
        <v>16</v>
      </c>
      <c r="AA3956" s="96" t="s">
        <v>16</v>
      </c>
      <c r="AB3956" s="96" t="s">
        <v>16</v>
      </c>
      <c r="AC3956" s="22" t="s">
        <v>16</v>
      </c>
      <c r="AD3956" s="96" t="s">
        <v>16</v>
      </c>
      <c r="AE3956" s="96" t="s">
        <v>16</v>
      </c>
      <c r="AF3956" s="96" t="s">
        <v>16</v>
      </c>
      <c r="AG3956" s="96" t="s">
        <v>16</v>
      </c>
    </row>
    <row r="3957" spans="2:33">
      <c r="B3957" t="s">
        <v>16</v>
      </c>
      <c r="C3957" s="76" t="s">
        <v>16</v>
      </c>
      <c r="D3957" s="76" t="s">
        <v>16</v>
      </c>
      <c r="F3957" t="s">
        <v>16</v>
      </c>
      <c r="G3957" t="s">
        <v>16</v>
      </c>
      <c r="H3957" t="s">
        <v>16</v>
      </c>
      <c r="I3957" t="s">
        <v>16</v>
      </c>
      <c r="K3957" s="22" t="s">
        <v>16</v>
      </c>
      <c r="L3957" s="22" t="s">
        <v>16</v>
      </c>
      <c r="M3957" s="22" t="s">
        <v>16</v>
      </c>
      <c r="N3957" s="22" t="s">
        <v>16</v>
      </c>
      <c r="O3957" s="22" t="s">
        <v>16</v>
      </c>
      <c r="P3957" s="22" t="s">
        <v>16</v>
      </c>
      <c r="Q3957" s="23" t="s">
        <v>16</v>
      </c>
      <c r="R3957" s="22" t="s">
        <v>16</v>
      </c>
      <c r="S3957" s="23" t="s">
        <v>16</v>
      </c>
      <c r="T3957" s="22" t="s">
        <v>16</v>
      </c>
      <c r="U3957" s="23" t="s">
        <v>16</v>
      </c>
      <c r="V3957" s="22" t="s">
        <v>16</v>
      </c>
      <c r="W3957" s="22" t="s">
        <v>16</v>
      </c>
      <c r="X3957" s="96" t="s">
        <v>16</v>
      </c>
      <c r="Y3957" s="96" t="s">
        <v>16</v>
      </c>
      <c r="Z3957" s="22" t="s">
        <v>16</v>
      </c>
      <c r="AA3957" s="96" t="s">
        <v>16</v>
      </c>
      <c r="AB3957" s="96" t="s">
        <v>16</v>
      </c>
      <c r="AC3957" s="22" t="s">
        <v>16</v>
      </c>
      <c r="AD3957" s="96" t="s">
        <v>16</v>
      </c>
      <c r="AE3957" s="96" t="s">
        <v>16</v>
      </c>
      <c r="AF3957" s="96" t="s">
        <v>16</v>
      </c>
      <c r="AG3957" s="96" t="s">
        <v>16</v>
      </c>
    </row>
    <row r="3958" spans="2:33">
      <c r="B3958" t="s">
        <v>16</v>
      </c>
      <c r="C3958" s="76" t="s">
        <v>16</v>
      </c>
      <c r="D3958" s="76" t="s">
        <v>16</v>
      </c>
      <c r="F3958" t="s">
        <v>16</v>
      </c>
      <c r="G3958" t="s">
        <v>16</v>
      </c>
      <c r="H3958" t="s">
        <v>16</v>
      </c>
      <c r="I3958" t="s">
        <v>16</v>
      </c>
      <c r="K3958" s="22" t="s">
        <v>16</v>
      </c>
      <c r="L3958" s="22" t="s">
        <v>16</v>
      </c>
      <c r="M3958" s="22" t="s">
        <v>16</v>
      </c>
      <c r="N3958" s="22" t="s">
        <v>16</v>
      </c>
      <c r="O3958" s="22" t="s">
        <v>16</v>
      </c>
      <c r="P3958" s="22" t="s">
        <v>16</v>
      </c>
      <c r="Q3958" s="23" t="s">
        <v>16</v>
      </c>
      <c r="R3958" s="22" t="s">
        <v>16</v>
      </c>
      <c r="S3958" s="23" t="s">
        <v>16</v>
      </c>
      <c r="T3958" s="22" t="s">
        <v>16</v>
      </c>
      <c r="U3958" s="23" t="s">
        <v>16</v>
      </c>
      <c r="V3958" s="22" t="s">
        <v>16</v>
      </c>
      <c r="W3958" s="22" t="s">
        <v>16</v>
      </c>
      <c r="X3958" s="96" t="s">
        <v>16</v>
      </c>
      <c r="Y3958" s="96" t="s">
        <v>16</v>
      </c>
      <c r="Z3958" s="22" t="s">
        <v>16</v>
      </c>
      <c r="AA3958" s="96" t="s">
        <v>16</v>
      </c>
      <c r="AB3958" s="96" t="s">
        <v>16</v>
      </c>
      <c r="AC3958" s="22" t="s">
        <v>16</v>
      </c>
      <c r="AD3958" s="96" t="s">
        <v>16</v>
      </c>
      <c r="AE3958" s="96" t="s">
        <v>16</v>
      </c>
      <c r="AF3958" s="96" t="s">
        <v>16</v>
      </c>
      <c r="AG3958" s="96" t="s">
        <v>16</v>
      </c>
    </row>
    <row r="3959" spans="2:33">
      <c r="B3959" t="s">
        <v>16</v>
      </c>
      <c r="C3959" s="76" t="s">
        <v>16</v>
      </c>
      <c r="D3959" s="76" t="s">
        <v>16</v>
      </c>
      <c r="F3959" t="s">
        <v>16</v>
      </c>
      <c r="G3959" t="s">
        <v>16</v>
      </c>
      <c r="H3959" t="s">
        <v>16</v>
      </c>
      <c r="I3959" t="s">
        <v>16</v>
      </c>
      <c r="K3959" s="22" t="s">
        <v>16</v>
      </c>
      <c r="L3959" s="22" t="s">
        <v>16</v>
      </c>
      <c r="M3959" s="22" t="s">
        <v>16</v>
      </c>
      <c r="N3959" s="22" t="s">
        <v>16</v>
      </c>
      <c r="O3959" s="22" t="s">
        <v>16</v>
      </c>
      <c r="P3959" s="22" t="s">
        <v>16</v>
      </c>
      <c r="Q3959" s="23" t="s">
        <v>16</v>
      </c>
      <c r="R3959" s="22" t="s">
        <v>16</v>
      </c>
      <c r="S3959" s="23" t="s">
        <v>16</v>
      </c>
      <c r="T3959" s="22" t="s">
        <v>16</v>
      </c>
      <c r="U3959" s="23" t="s">
        <v>16</v>
      </c>
      <c r="V3959" s="22" t="s">
        <v>16</v>
      </c>
      <c r="W3959" s="22" t="s">
        <v>16</v>
      </c>
      <c r="X3959" s="96" t="s">
        <v>16</v>
      </c>
      <c r="Y3959" s="96" t="s">
        <v>16</v>
      </c>
      <c r="Z3959" s="22" t="s">
        <v>16</v>
      </c>
      <c r="AA3959" s="96" t="s">
        <v>16</v>
      </c>
      <c r="AB3959" s="96" t="s">
        <v>16</v>
      </c>
      <c r="AC3959" s="22" t="s">
        <v>16</v>
      </c>
      <c r="AD3959" s="96" t="s">
        <v>16</v>
      </c>
      <c r="AE3959" s="96" t="s">
        <v>16</v>
      </c>
      <c r="AF3959" s="96" t="s">
        <v>16</v>
      </c>
      <c r="AG3959" s="96" t="s">
        <v>16</v>
      </c>
    </row>
    <row r="3960" spans="2:33">
      <c r="B3960" t="s">
        <v>16</v>
      </c>
      <c r="C3960" s="76" t="s">
        <v>16</v>
      </c>
      <c r="D3960" s="76" t="s">
        <v>16</v>
      </c>
      <c r="F3960" t="s">
        <v>16</v>
      </c>
      <c r="G3960" t="s">
        <v>16</v>
      </c>
      <c r="H3960" t="s">
        <v>16</v>
      </c>
      <c r="I3960" t="s">
        <v>16</v>
      </c>
      <c r="K3960" s="22" t="s">
        <v>16</v>
      </c>
      <c r="L3960" s="22" t="s">
        <v>16</v>
      </c>
      <c r="M3960" s="22" t="s">
        <v>16</v>
      </c>
      <c r="N3960" s="22" t="s">
        <v>16</v>
      </c>
      <c r="O3960" s="22" t="s">
        <v>16</v>
      </c>
      <c r="P3960" s="22" t="s">
        <v>16</v>
      </c>
      <c r="Q3960" s="23" t="s">
        <v>16</v>
      </c>
      <c r="R3960" s="22" t="s">
        <v>16</v>
      </c>
      <c r="S3960" s="23" t="s">
        <v>16</v>
      </c>
      <c r="T3960" s="22" t="s">
        <v>16</v>
      </c>
      <c r="U3960" s="23" t="s">
        <v>16</v>
      </c>
      <c r="V3960" s="22" t="s">
        <v>16</v>
      </c>
      <c r="W3960" s="22" t="s">
        <v>16</v>
      </c>
      <c r="X3960" s="96" t="s">
        <v>16</v>
      </c>
      <c r="Y3960" s="96" t="s">
        <v>16</v>
      </c>
      <c r="Z3960" s="22" t="s">
        <v>16</v>
      </c>
      <c r="AA3960" s="96" t="s">
        <v>16</v>
      </c>
      <c r="AB3960" s="96" t="s">
        <v>16</v>
      </c>
      <c r="AC3960" s="22" t="s">
        <v>16</v>
      </c>
      <c r="AD3960" s="96" t="s">
        <v>16</v>
      </c>
      <c r="AE3960" s="96" t="s">
        <v>16</v>
      </c>
      <c r="AF3960" s="96" t="s">
        <v>16</v>
      </c>
      <c r="AG3960" s="96" t="s">
        <v>16</v>
      </c>
    </row>
    <row r="3961" spans="2:33">
      <c r="B3961" t="s">
        <v>16</v>
      </c>
      <c r="C3961" s="76" t="s">
        <v>16</v>
      </c>
      <c r="D3961" s="76" t="s">
        <v>16</v>
      </c>
      <c r="F3961" t="s">
        <v>16</v>
      </c>
      <c r="G3961" t="s">
        <v>16</v>
      </c>
      <c r="H3961" t="s">
        <v>16</v>
      </c>
      <c r="I3961" t="s">
        <v>16</v>
      </c>
      <c r="K3961" s="22" t="s">
        <v>16</v>
      </c>
      <c r="L3961" s="22" t="s">
        <v>16</v>
      </c>
      <c r="M3961" s="22" t="s">
        <v>16</v>
      </c>
      <c r="N3961" s="22" t="s">
        <v>16</v>
      </c>
      <c r="O3961" s="22" t="s">
        <v>16</v>
      </c>
      <c r="P3961" s="22" t="s">
        <v>16</v>
      </c>
      <c r="Q3961" s="23" t="s">
        <v>16</v>
      </c>
      <c r="R3961" s="22" t="s">
        <v>16</v>
      </c>
      <c r="S3961" s="23" t="s">
        <v>16</v>
      </c>
      <c r="T3961" s="22" t="s">
        <v>16</v>
      </c>
      <c r="U3961" s="23" t="s">
        <v>16</v>
      </c>
      <c r="V3961" s="22" t="s">
        <v>16</v>
      </c>
      <c r="W3961" s="22" t="s">
        <v>16</v>
      </c>
      <c r="X3961" s="96" t="s">
        <v>16</v>
      </c>
      <c r="Y3961" s="96" t="s">
        <v>16</v>
      </c>
      <c r="Z3961" s="22" t="s">
        <v>16</v>
      </c>
      <c r="AA3961" s="96" t="s">
        <v>16</v>
      </c>
      <c r="AB3961" s="96" t="s">
        <v>16</v>
      </c>
      <c r="AC3961" s="22" t="s">
        <v>16</v>
      </c>
      <c r="AD3961" s="96" t="s">
        <v>16</v>
      </c>
      <c r="AE3961" s="96" t="s">
        <v>16</v>
      </c>
      <c r="AF3961" s="96" t="s">
        <v>16</v>
      </c>
      <c r="AG3961" s="96" t="s">
        <v>16</v>
      </c>
    </row>
    <row r="3962" spans="2:33">
      <c r="B3962" t="s">
        <v>16</v>
      </c>
      <c r="C3962" s="76" t="s">
        <v>16</v>
      </c>
      <c r="D3962" s="76" t="s">
        <v>16</v>
      </c>
      <c r="F3962" t="s">
        <v>16</v>
      </c>
      <c r="G3962" t="s">
        <v>16</v>
      </c>
      <c r="H3962" t="s">
        <v>16</v>
      </c>
      <c r="I3962" t="s">
        <v>16</v>
      </c>
      <c r="K3962" s="22" t="s">
        <v>16</v>
      </c>
      <c r="L3962" s="22" t="s">
        <v>16</v>
      </c>
      <c r="M3962" s="22" t="s">
        <v>16</v>
      </c>
      <c r="N3962" s="22" t="s">
        <v>16</v>
      </c>
      <c r="O3962" s="22" t="s">
        <v>16</v>
      </c>
      <c r="P3962" s="22" t="s">
        <v>16</v>
      </c>
      <c r="Q3962" s="23" t="s">
        <v>16</v>
      </c>
      <c r="R3962" s="22" t="s">
        <v>16</v>
      </c>
      <c r="S3962" s="23" t="s">
        <v>16</v>
      </c>
      <c r="T3962" s="22" t="s">
        <v>16</v>
      </c>
      <c r="U3962" s="23" t="s">
        <v>16</v>
      </c>
      <c r="V3962" s="22" t="s">
        <v>16</v>
      </c>
      <c r="W3962" s="22" t="s">
        <v>16</v>
      </c>
      <c r="X3962" s="96" t="s">
        <v>16</v>
      </c>
      <c r="Y3962" s="96" t="s">
        <v>16</v>
      </c>
      <c r="Z3962" s="22" t="s">
        <v>16</v>
      </c>
      <c r="AA3962" s="96" t="s">
        <v>16</v>
      </c>
      <c r="AB3962" s="96" t="s">
        <v>16</v>
      </c>
      <c r="AC3962" s="22" t="s">
        <v>16</v>
      </c>
      <c r="AD3962" s="96" t="s">
        <v>16</v>
      </c>
      <c r="AE3962" s="96" t="s">
        <v>16</v>
      </c>
      <c r="AF3962" s="96" t="s">
        <v>16</v>
      </c>
      <c r="AG3962" s="96" t="s">
        <v>16</v>
      </c>
    </row>
    <row r="3963" spans="2:33">
      <c r="B3963" t="s">
        <v>16</v>
      </c>
      <c r="C3963" s="76" t="s">
        <v>16</v>
      </c>
      <c r="D3963" s="76" t="s">
        <v>16</v>
      </c>
      <c r="F3963" t="s">
        <v>16</v>
      </c>
      <c r="G3963" t="s">
        <v>16</v>
      </c>
      <c r="H3963" t="s">
        <v>16</v>
      </c>
      <c r="I3963" t="s">
        <v>16</v>
      </c>
      <c r="K3963" s="22" t="s">
        <v>16</v>
      </c>
      <c r="L3963" s="22" t="s">
        <v>16</v>
      </c>
      <c r="M3963" s="22" t="s">
        <v>16</v>
      </c>
      <c r="N3963" s="22" t="s">
        <v>16</v>
      </c>
      <c r="O3963" s="22" t="s">
        <v>16</v>
      </c>
      <c r="P3963" s="22" t="s">
        <v>16</v>
      </c>
      <c r="Q3963" s="23" t="s">
        <v>16</v>
      </c>
      <c r="R3963" s="22" t="s">
        <v>16</v>
      </c>
      <c r="S3963" s="23" t="s">
        <v>16</v>
      </c>
      <c r="T3963" s="22" t="s">
        <v>16</v>
      </c>
      <c r="U3963" s="23" t="s">
        <v>16</v>
      </c>
      <c r="V3963" s="22" t="s">
        <v>16</v>
      </c>
      <c r="W3963" s="22" t="s">
        <v>16</v>
      </c>
      <c r="X3963" s="96" t="s">
        <v>16</v>
      </c>
      <c r="Y3963" s="96" t="s">
        <v>16</v>
      </c>
      <c r="Z3963" s="22" t="s">
        <v>16</v>
      </c>
      <c r="AA3963" s="96" t="s">
        <v>16</v>
      </c>
      <c r="AB3963" s="96" t="s">
        <v>16</v>
      </c>
      <c r="AC3963" s="22" t="s">
        <v>16</v>
      </c>
      <c r="AD3963" s="96" t="s">
        <v>16</v>
      </c>
      <c r="AE3963" s="96" t="s">
        <v>16</v>
      </c>
      <c r="AF3963" s="96" t="s">
        <v>16</v>
      </c>
      <c r="AG3963" s="96" t="s">
        <v>16</v>
      </c>
    </row>
    <row r="3964" spans="2:33">
      <c r="B3964" t="s">
        <v>16</v>
      </c>
      <c r="C3964" s="76" t="s">
        <v>16</v>
      </c>
      <c r="D3964" s="76" t="s">
        <v>16</v>
      </c>
      <c r="F3964" t="s">
        <v>16</v>
      </c>
      <c r="G3964" t="s">
        <v>16</v>
      </c>
      <c r="H3964" t="s">
        <v>16</v>
      </c>
      <c r="I3964" t="s">
        <v>16</v>
      </c>
      <c r="K3964" s="22" t="s">
        <v>16</v>
      </c>
      <c r="L3964" s="22" t="s">
        <v>16</v>
      </c>
      <c r="M3964" s="22" t="s">
        <v>16</v>
      </c>
      <c r="N3964" s="22" t="s">
        <v>16</v>
      </c>
      <c r="O3964" s="22" t="s">
        <v>16</v>
      </c>
      <c r="P3964" s="22" t="s">
        <v>16</v>
      </c>
      <c r="Q3964" s="23" t="s">
        <v>16</v>
      </c>
      <c r="R3964" s="22" t="s">
        <v>16</v>
      </c>
      <c r="S3964" s="23" t="s">
        <v>16</v>
      </c>
      <c r="T3964" s="22" t="s">
        <v>16</v>
      </c>
      <c r="U3964" s="23" t="s">
        <v>16</v>
      </c>
      <c r="V3964" s="22" t="s">
        <v>16</v>
      </c>
      <c r="W3964" s="22" t="s">
        <v>16</v>
      </c>
      <c r="X3964" s="96" t="s">
        <v>16</v>
      </c>
      <c r="Y3964" s="96" t="s">
        <v>16</v>
      </c>
      <c r="Z3964" s="22" t="s">
        <v>16</v>
      </c>
      <c r="AA3964" s="96" t="s">
        <v>16</v>
      </c>
      <c r="AB3964" s="96" t="s">
        <v>16</v>
      </c>
      <c r="AC3964" s="22" t="s">
        <v>16</v>
      </c>
      <c r="AD3964" s="96" t="s">
        <v>16</v>
      </c>
      <c r="AE3964" s="96" t="s">
        <v>16</v>
      </c>
      <c r="AF3964" s="96" t="s">
        <v>16</v>
      </c>
      <c r="AG3964" s="96" t="s">
        <v>16</v>
      </c>
    </row>
    <row r="3965" spans="2:33">
      <c r="B3965" t="s">
        <v>16</v>
      </c>
      <c r="C3965" s="76" t="s">
        <v>16</v>
      </c>
      <c r="D3965" s="76" t="s">
        <v>16</v>
      </c>
      <c r="F3965" t="s">
        <v>16</v>
      </c>
      <c r="G3965" t="s">
        <v>16</v>
      </c>
      <c r="H3965" t="s">
        <v>16</v>
      </c>
      <c r="I3965" t="s">
        <v>16</v>
      </c>
      <c r="K3965" s="22" t="s">
        <v>16</v>
      </c>
      <c r="L3965" s="22" t="s">
        <v>16</v>
      </c>
      <c r="M3965" s="22" t="s">
        <v>16</v>
      </c>
      <c r="N3965" s="22" t="s">
        <v>16</v>
      </c>
      <c r="O3965" s="22" t="s">
        <v>16</v>
      </c>
      <c r="P3965" s="22" t="s">
        <v>16</v>
      </c>
      <c r="Q3965" s="23" t="s">
        <v>16</v>
      </c>
      <c r="R3965" s="22" t="s">
        <v>16</v>
      </c>
      <c r="S3965" s="23" t="s">
        <v>16</v>
      </c>
      <c r="T3965" s="22" t="s">
        <v>16</v>
      </c>
      <c r="U3965" s="23" t="s">
        <v>16</v>
      </c>
      <c r="V3965" s="22" t="s">
        <v>16</v>
      </c>
      <c r="W3965" s="22" t="s">
        <v>16</v>
      </c>
      <c r="X3965" s="96" t="s">
        <v>16</v>
      </c>
      <c r="Y3965" s="96" t="s">
        <v>16</v>
      </c>
      <c r="Z3965" s="22" t="s">
        <v>16</v>
      </c>
      <c r="AA3965" s="96" t="s">
        <v>16</v>
      </c>
      <c r="AB3965" s="96" t="s">
        <v>16</v>
      </c>
      <c r="AC3965" s="22" t="s">
        <v>16</v>
      </c>
      <c r="AD3965" s="96" t="s">
        <v>16</v>
      </c>
      <c r="AE3965" s="96" t="s">
        <v>16</v>
      </c>
      <c r="AF3965" s="96" t="s">
        <v>16</v>
      </c>
      <c r="AG3965" s="96" t="s">
        <v>16</v>
      </c>
    </row>
    <row r="3966" spans="2:33">
      <c r="B3966" t="s">
        <v>16</v>
      </c>
      <c r="C3966" s="76" t="s">
        <v>16</v>
      </c>
      <c r="D3966" s="76" t="s">
        <v>16</v>
      </c>
      <c r="F3966" t="s">
        <v>16</v>
      </c>
      <c r="G3966" t="s">
        <v>16</v>
      </c>
      <c r="H3966" t="s">
        <v>16</v>
      </c>
      <c r="I3966" t="s">
        <v>16</v>
      </c>
      <c r="K3966" s="22" t="s">
        <v>16</v>
      </c>
      <c r="L3966" s="22" t="s">
        <v>16</v>
      </c>
      <c r="M3966" s="22" t="s">
        <v>16</v>
      </c>
      <c r="N3966" s="22" t="s">
        <v>16</v>
      </c>
      <c r="O3966" s="22" t="s">
        <v>16</v>
      </c>
      <c r="P3966" s="22" t="s">
        <v>16</v>
      </c>
      <c r="Q3966" s="23" t="s">
        <v>16</v>
      </c>
      <c r="R3966" s="22" t="s">
        <v>16</v>
      </c>
      <c r="S3966" s="23" t="s">
        <v>16</v>
      </c>
      <c r="T3966" s="22" t="s">
        <v>16</v>
      </c>
      <c r="U3966" s="23" t="s">
        <v>16</v>
      </c>
      <c r="V3966" s="22" t="s">
        <v>16</v>
      </c>
      <c r="W3966" s="22" t="s">
        <v>16</v>
      </c>
      <c r="X3966" s="96" t="s">
        <v>16</v>
      </c>
      <c r="Y3966" s="96" t="s">
        <v>16</v>
      </c>
      <c r="Z3966" s="22" t="s">
        <v>16</v>
      </c>
      <c r="AA3966" s="96" t="s">
        <v>16</v>
      </c>
      <c r="AB3966" s="96" t="s">
        <v>16</v>
      </c>
      <c r="AC3966" s="22" t="s">
        <v>16</v>
      </c>
      <c r="AD3966" s="96" t="s">
        <v>16</v>
      </c>
      <c r="AE3966" s="96" t="s">
        <v>16</v>
      </c>
      <c r="AF3966" s="96" t="s">
        <v>16</v>
      </c>
      <c r="AG3966" s="96" t="s">
        <v>16</v>
      </c>
    </row>
    <row r="3967" spans="2:33">
      <c r="B3967" t="s">
        <v>16</v>
      </c>
      <c r="C3967" s="76" t="s">
        <v>16</v>
      </c>
      <c r="D3967" s="76" t="s">
        <v>16</v>
      </c>
      <c r="F3967" t="s">
        <v>16</v>
      </c>
      <c r="G3967" t="s">
        <v>16</v>
      </c>
      <c r="H3967" t="s">
        <v>16</v>
      </c>
      <c r="I3967" t="s">
        <v>16</v>
      </c>
      <c r="K3967" s="22" t="s">
        <v>16</v>
      </c>
      <c r="L3967" s="22" t="s">
        <v>16</v>
      </c>
      <c r="M3967" s="22" t="s">
        <v>16</v>
      </c>
      <c r="N3967" s="22" t="s">
        <v>16</v>
      </c>
      <c r="O3967" s="22" t="s">
        <v>16</v>
      </c>
      <c r="P3967" s="22" t="s">
        <v>16</v>
      </c>
      <c r="Q3967" s="23" t="s">
        <v>16</v>
      </c>
      <c r="R3967" s="22" t="s">
        <v>16</v>
      </c>
      <c r="S3967" s="23" t="s">
        <v>16</v>
      </c>
      <c r="T3967" s="22" t="s">
        <v>16</v>
      </c>
      <c r="U3967" s="23" t="s">
        <v>16</v>
      </c>
      <c r="V3967" s="22" t="s">
        <v>16</v>
      </c>
      <c r="W3967" s="22" t="s">
        <v>16</v>
      </c>
      <c r="X3967" s="96" t="s">
        <v>16</v>
      </c>
      <c r="Y3967" s="96" t="s">
        <v>16</v>
      </c>
      <c r="Z3967" s="22" t="s">
        <v>16</v>
      </c>
      <c r="AA3967" s="96" t="s">
        <v>16</v>
      </c>
      <c r="AB3967" s="96" t="s">
        <v>16</v>
      </c>
      <c r="AC3967" s="22" t="s">
        <v>16</v>
      </c>
      <c r="AD3967" s="96" t="s">
        <v>16</v>
      </c>
      <c r="AE3967" s="96" t="s">
        <v>16</v>
      </c>
      <c r="AF3967" s="96" t="s">
        <v>16</v>
      </c>
      <c r="AG3967" s="96" t="s">
        <v>16</v>
      </c>
    </row>
    <row r="3968" spans="2:33">
      <c r="B3968" t="s">
        <v>16</v>
      </c>
      <c r="C3968" s="76" t="s">
        <v>16</v>
      </c>
      <c r="D3968" s="76" t="s">
        <v>16</v>
      </c>
      <c r="F3968" t="s">
        <v>16</v>
      </c>
      <c r="G3968" t="s">
        <v>16</v>
      </c>
      <c r="H3968" t="s">
        <v>16</v>
      </c>
      <c r="I3968" t="s">
        <v>16</v>
      </c>
      <c r="K3968" s="22" t="s">
        <v>16</v>
      </c>
      <c r="L3968" s="22" t="s">
        <v>16</v>
      </c>
      <c r="M3968" s="22" t="s">
        <v>16</v>
      </c>
      <c r="N3968" s="22" t="s">
        <v>16</v>
      </c>
      <c r="O3968" s="22" t="s">
        <v>16</v>
      </c>
      <c r="P3968" s="22" t="s">
        <v>16</v>
      </c>
      <c r="Q3968" s="23" t="s">
        <v>16</v>
      </c>
      <c r="R3968" s="22" t="s">
        <v>16</v>
      </c>
      <c r="S3968" s="23" t="s">
        <v>16</v>
      </c>
      <c r="T3968" s="22" t="s">
        <v>16</v>
      </c>
      <c r="U3968" s="23" t="s">
        <v>16</v>
      </c>
      <c r="V3968" s="22" t="s">
        <v>16</v>
      </c>
      <c r="W3968" s="22" t="s">
        <v>16</v>
      </c>
      <c r="X3968" s="96" t="s">
        <v>16</v>
      </c>
      <c r="Y3968" s="96" t="s">
        <v>16</v>
      </c>
      <c r="Z3968" s="22" t="s">
        <v>16</v>
      </c>
      <c r="AA3968" s="96" t="s">
        <v>16</v>
      </c>
      <c r="AB3968" s="96" t="s">
        <v>16</v>
      </c>
      <c r="AC3968" s="22" t="s">
        <v>16</v>
      </c>
      <c r="AD3968" s="96" t="s">
        <v>16</v>
      </c>
      <c r="AE3968" s="96" t="s">
        <v>16</v>
      </c>
      <c r="AF3968" s="96" t="s">
        <v>16</v>
      </c>
      <c r="AG3968" s="96" t="s">
        <v>16</v>
      </c>
    </row>
    <row r="3969" spans="2:33">
      <c r="B3969" t="s">
        <v>16</v>
      </c>
      <c r="C3969" s="76" t="s">
        <v>16</v>
      </c>
      <c r="D3969" s="76" t="s">
        <v>16</v>
      </c>
      <c r="F3969" t="s">
        <v>16</v>
      </c>
      <c r="G3969" t="s">
        <v>16</v>
      </c>
      <c r="H3969" t="s">
        <v>16</v>
      </c>
      <c r="I3969" t="s">
        <v>16</v>
      </c>
      <c r="K3969" s="22" t="s">
        <v>16</v>
      </c>
      <c r="L3969" s="22" t="s">
        <v>16</v>
      </c>
      <c r="M3969" s="22" t="s">
        <v>16</v>
      </c>
      <c r="N3969" s="22" t="s">
        <v>16</v>
      </c>
      <c r="O3969" s="22" t="s">
        <v>16</v>
      </c>
      <c r="P3969" s="22" t="s">
        <v>16</v>
      </c>
      <c r="Q3969" s="23" t="s">
        <v>16</v>
      </c>
      <c r="R3969" s="22" t="s">
        <v>16</v>
      </c>
      <c r="S3969" s="23" t="s">
        <v>16</v>
      </c>
      <c r="T3969" s="22" t="s">
        <v>16</v>
      </c>
      <c r="U3969" s="23" t="s">
        <v>16</v>
      </c>
      <c r="V3969" s="22" t="s">
        <v>16</v>
      </c>
      <c r="W3969" s="22" t="s">
        <v>16</v>
      </c>
      <c r="X3969" s="96" t="s">
        <v>16</v>
      </c>
      <c r="Y3969" s="96" t="s">
        <v>16</v>
      </c>
      <c r="Z3969" s="22" t="s">
        <v>16</v>
      </c>
      <c r="AA3969" s="96" t="s">
        <v>16</v>
      </c>
      <c r="AB3969" s="96" t="s">
        <v>16</v>
      </c>
      <c r="AC3969" s="22" t="s">
        <v>16</v>
      </c>
      <c r="AD3969" s="96" t="s">
        <v>16</v>
      </c>
      <c r="AE3969" s="96" t="s">
        <v>16</v>
      </c>
      <c r="AF3969" s="96" t="s">
        <v>16</v>
      </c>
      <c r="AG3969" s="96" t="s">
        <v>16</v>
      </c>
    </row>
    <row r="3970" spans="2:33">
      <c r="B3970" t="s">
        <v>16</v>
      </c>
      <c r="C3970" s="76" t="s">
        <v>16</v>
      </c>
      <c r="D3970" s="76" t="s">
        <v>16</v>
      </c>
      <c r="F3970" t="s">
        <v>16</v>
      </c>
      <c r="G3970" t="s">
        <v>16</v>
      </c>
      <c r="H3970" t="s">
        <v>16</v>
      </c>
      <c r="I3970" t="s">
        <v>16</v>
      </c>
      <c r="K3970" s="22" t="s">
        <v>16</v>
      </c>
      <c r="L3970" s="22" t="s">
        <v>16</v>
      </c>
      <c r="M3970" s="22" t="s">
        <v>16</v>
      </c>
      <c r="N3970" s="22" t="s">
        <v>16</v>
      </c>
      <c r="O3970" s="22" t="s">
        <v>16</v>
      </c>
      <c r="P3970" s="22" t="s">
        <v>16</v>
      </c>
      <c r="Q3970" s="23" t="s">
        <v>16</v>
      </c>
      <c r="R3970" s="22" t="s">
        <v>16</v>
      </c>
      <c r="S3970" s="23" t="s">
        <v>16</v>
      </c>
      <c r="T3970" s="22" t="s">
        <v>16</v>
      </c>
      <c r="U3970" s="23" t="s">
        <v>16</v>
      </c>
      <c r="V3970" s="22" t="s">
        <v>16</v>
      </c>
      <c r="W3970" s="22" t="s">
        <v>16</v>
      </c>
      <c r="X3970" s="96" t="s">
        <v>16</v>
      </c>
      <c r="Y3970" s="96" t="s">
        <v>16</v>
      </c>
      <c r="Z3970" s="22" t="s">
        <v>16</v>
      </c>
      <c r="AA3970" s="96" t="s">
        <v>16</v>
      </c>
      <c r="AB3970" s="96" t="s">
        <v>16</v>
      </c>
      <c r="AC3970" s="22" t="s">
        <v>16</v>
      </c>
      <c r="AD3970" s="96" t="s">
        <v>16</v>
      </c>
      <c r="AE3970" s="96" t="s">
        <v>16</v>
      </c>
      <c r="AF3970" s="96" t="s">
        <v>16</v>
      </c>
      <c r="AG3970" s="96" t="s">
        <v>16</v>
      </c>
    </row>
    <row r="3971" spans="2:33">
      <c r="B3971" t="s">
        <v>16</v>
      </c>
      <c r="C3971" s="76" t="s">
        <v>16</v>
      </c>
      <c r="D3971" s="76" t="s">
        <v>16</v>
      </c>
      <c r="F3971" t="s">
        <v>16</v>
      </c>
      <c r="G3971" t="s">
        <v>16</v>
      </c>
      <c r="H3971" t="s">
        <v>16</v>
      </c>
      <c r="I3971" t="s">
        <v>16</v>
      </c>
      <c r="K3971" s="22" t="s">
        <v>16</v>
      </c>
      <c r="L3971" s="22" t="s">
        <v>16</v>
      </c>
      <c r="M3971" s="22" t="s">
        <v>16</v>
      </c>
      <c r="N3971" s="22" t="s">
        <v>16</v>
      </c>
      <c r="O3971" s="22" t="s">
        <v>16</v>
      </c>
      <c r="P3971" s="22" t="s">
        <v>16</v>
      </c>
      <c r="Q3971" s="23" t="s">
        <v>16</v>
      </c>
      <c r="R3971" s="22" t="s">
        <v>16</v>
      </c>
      <c r="S3971" s="23" t="s">
        <v>16</v>
      </c>
      <c r="T3971" s="22" t="s">
        <v>16</v>
      </c>
      <c r="U3971" s="23" t="s">
        <v>16</v>
      </c>
      <c r="V3971" s="22" t="s">
        <v>16</v>
      </c>
      <c r="W3971" s="22" t="s">
        <v>16</v>
      </c>
      <c r="X3971" s="96" t="s">
        <v>16</v>
      </c>
      <c r="Y3971" s="96" t="s">
        <v>16</v>
      </c>
      <c r="Z3971" s="22" t="s">
        <v>16</v>
      </c>
      <c r="AA3971" s="96" t="s">
        <v>16</v>
      </c>
      <c r="AB3971" s="96" t="s">
        <v>16</v>
      </c>
      <c r="AC3971" s="22" t="s">
        <v>16</v>
      </c>
      <c r="AD3971" s="96" t="s">
        <v>16</v>
      </c>
      <c r="AE3971" s="96" t="s">
        <v>16</v>
      </c>
      <c r="AF3971" s="96" t="s">
        <v>16</v>
      </c>
      <c r="AG3971" s="96" t="s">
        <v>16</v>
      </c>
    </row>
    <row r="3972" spans="2:33">
      <c r="B3972" t="s">
        <v>16</v>
      </c>
      <c r="C3972" s="76" t="s">
        <v>16</v>
      </c>
      <c r="D3972" s="76" t="s">
        <v>16</v>
      </c>
      <c r="F3972" t="s">
        <v>16</v>
      </c>
      <c r="G3972" t="s">
        <v>16</v>
      </c>
      <c r="H3972" t="s">
        <v>16</v>
      </c>
      <c r="I3972" t="s">
        <v>16</v>
      </c>
      <c r="K3972" s="22" t="s">
        <v>16</v>
      </c>
      <c r="L3972" s="22" t="s">
        <v>16</v>
      </c>
      <c r="M3972" s="22" t="s">
        <v>16</v>
      </c>
      <c r="N3972" s="22" t="s">
        <v>16</v>
      </c>
      <c r="O3972" s="22" t="s">
        <v>16</v>
      </c>
      <c r="P3972" s="22" t="s">
        <v>16</v>
      </c>
      <c r="Q3972" s="23" t="s">
        <v>16</v>
      </c>
      <c r="R3972" s="22" t="s">
        <v>16</v>
      </c>
      <c r="S3972" s="23" t="s">
        <v>16</v>
      </c>
      <c r="T3972" s="22" t="s">
        <v>16</v>
      </c>
      <c r="U3972" s="23" t="s">
        <v>16</v>
      </c>
      <c r="V3972" s="22" t="s">
        <v>16</v>
      </c>
      <c r="W3972" s="22" t="s">
        <v>16</v>
      </c>
      <c r="X3972" s="96" t="s">
        <v>16</v>
      </c>
      <c r="Y3972" s="96" t="s">
        <v>16</v>
      </c>
      <c r="Z3972" s="22" t="s">
        <v>16</v>
      </c>
      <c r="AA3972" s="96" t="s">
        <v>16</v>
      </c>
      <c r="AB3972" s="96" t="s">
        <v>16</v>
      </c>
      <c r="AC3972" s="22" t="s">
        <v>16</v>
      </c>
      <c r="AD3972" s="96" t="s">
        <v>16</v>
      </c>
      <c r="AE3972" s="96" t="s">
        <v>16</v>
      </c>
      <c r="AF3972" s="96" t="s">
        <v>16</v>
      </c>
      <c r="AG3972" s="96" t="s">
        <v>16</v>
      </c>
    </row>
    <row r="3973" spans="2:33">
      <c r="B3973" t="s">
        <v>16</v>
      </c>
      <c r="C3973" s="76" t="s">
        <v>16</v>
      </c>
      <c r="D3973" s="76" t="s">
        <v>16</v>
      </c>
      <c r="F3973" t="s">
        <v>16</v>
      </c>
      <c r="G3973" t="s">
        <v>16</v>
      </c>
      <c r="H3973" t="s">
        <v>16</v>
      </c>
      <c r="I3973" t="s">
        <v>16</v>
      </c>
      <c r="K3973" s="22" t="s">
        <v>16</v>
      </c>
      <c r="L3973" s="22" t="s">
        <v>16</v>
      </c>
      <c r="M3973" s="22" t="s">
        <v>16</v>
      </c>
      <c r="N3973" s="22" t="s">
        <v>16</v>
      </c>
      <c r="O3973" s="22" t="s">
        <v>16</v>
      </c>
      <c r="P3973" s="22" t="s">
        <v>16</v>
      </c>
      <c r="Q3973" s="23" t="s">
        <v>16</v>
      </c>
      <c r="R3973" s="22" t="s">
        <v>16</v>
      </c>
      <c r="S3973" s="23" t="s">
        <v>16</v>
      </c>
      <c r="T3973" s="22" t="s">
        <v>16</v>
      </c>
      <c r="U3973" s="23" t="s">
        <v>16</v>
      </c>
      <c r="V3973" s="22" t="s">
        <v>16</v>
      </c>
      <c r="W3973" s="22" t="s">
        <v>16</v>
      </c>
      <c r="X3973" s="96" t="s">
        <v>16</v>
      </c>
      <c r="Y3973" s="96" t="s">
        <v>16</v>
      </c>
      <c r="Z3973" s="22" t="s">
        <v>16</v>
      </c>
      <c r="AA3973" s="96" t="s">
        <v>16</v>
      </c>
      <c r="AB3973" s="96" t="s">
        <v>16</v>
      </c>
      <c r="AC3973" s="22" t="s">
        <v>16</v>
      </c>
      <c r="AD3973" s="96" t="s">
        <v>16</v>
      </c>
      <c r="AE3973" s="96" t="s">
        <v>16</v>
      </c>
      <c r="AF3973" s="96" t="s">
        <v>16</v>
      </c>
      <c r="AG3973" s="96" t="s">
        <v>16</v>
      </c>
    </row>
    <row r="3974" spans="2:33">
      <c r="B3974" t="s">
        <v>16</v>
      </c>
      <c r="C3974" s="76" t="s">
        <v>16</v>
      </c>
      <c r="D3974" s="76" t="s">
        <v>16</v>
      </c>
      <c r="F3974" t="s">
        <v>16</v>
      </c>
      <c r="G3974" t="s">
        <v>16</v>
      </c>
      <c r="H3974" t="s">
        <v>16</v>
      </c>
      <c r="I3974" t="s">
        <v>16</v>
      </c>
      <c r="K3974" s="22" t="s">
        <v>16</v>
      </c>
      <c r="L3974" s="22" t="s">
        <v>16</v>
      </c>
      <c r="M3974" s="22" t="s">
        <v>16</v>
      </c>
      <c r="N3974" s="22" t="s">
        <v>16</v>
      </c>
      <c r="O3974" s="22" t="s">
        <v>16</v>
      </c>
      <c r="P3974" s="22" t="s">
        <v>16</v>
      </c>
      <c r="Q3974" s="23" t="s">
        <v>16</v>
      </c>
      <c r="R3974" s="22" t="s">
        <v>16</v>
      </c>
      <c r="S3974" s="23" t="s">
        <v>16</v>
      </c>
      <c r="T3974" s="22" t="s">
        <v>16</v>
      </c>
      <c r="U3974" s="23" t="s">
        <v>16</v>
      </c>
      <c r="V3974" s="22" t="s">
        <v>16</v>
      </c>
      <c r="W3974" s="22" t="s">
        <v>16</v>
      </c>
      <c r="X3974" s="96" t="s">
        <v>16</v>
      </c>
      <c r="Y3974" s="96" t="s">
        <v>16</v>
      </c>
      <c r="Z3974" s="22" t="s">
        <v>16</v>
      </c>
      <c r="AA3974" s="96" t="s">
        <v>16</v>
      </c>
      <c r="AB3974" s="96" t="s">
        <v>16</v>
      </c>
      <c r="AC3974" s="22" t="s">
        <v>16</v>
      </c>
      <c r="AD3974" s="96" t="s">
        <v>16</v>
      </c>
      <c r="AE3974" s="96" t="s">
        <v>16</v>
      </c>
      <c r="AF3974" s="96" t="s">
        <v>16</v>
      </c>
      <c r="AG3974" s="96" t="s">
        <v>16</v>
      </c>
    </row>
    <row r="3975" spans="2:33">
      <c r="B3975" t="s">
        <v>16</v>
      </c>
      <c r="C3975" s="76" t="s">
        <v>16</v>
      </c>
      <c r="D3975" s="76" t="s">
        <v>16</v>
      </c>
      <c r="F3975" t="s">
        <v>16</v>
      </c>
      <c r="G3975" t="s">
        <v>16</v>
      </c>
      <c r="H3975" t="s">
        <v>16</v>
      </c>
      <c r="I3975" t="s">
        <v>16</v>
      </c>
      <c r="K3975" s="22" t="s">
        <v>16</v>
      </c>
      <c r="L3975" s="22" t="s">
        <v>16</v>
      </c>
      <c r="M3975" s="22" t="s">
        <v>16</v>
      </c>
      <c r="N3975" s="22" t="s">
        <v>16</v>
      </c>
      <c r="O3975" s="22" t="s">
        <v>16</v>
      </c>
      <c r="P3975" s="22" t="s">
        <v>16</v>
      </c>
      <c r="Q3975" s="23" t="s">
        <v>16</v>
      </c>
      <c r="R3975" s="22" t="s">
        <v>16</v>
      </c>
      <c r="S3975" s="23" t="s">
        <v>16</v>
      </c>
      <c r="T3975" s="22" t="s">
        <v>16</v>
      </c>
      <c r="U3975" s="23" t="s">
        <v>16</v>
      </c>
      <c r="V3975" s="22" t="s">
        <v>16</v>
      </c>
      <c r="W3975" s="22" t="s">
        <v>16</v>
      </c>
      <c r="X3975" s="96" t="s">
        <v>16</v>
      </c>
      <c r="Y3975" s="96" t="s">
        <v>16</v>
      </c>
      <c r="Z3975" s="22" t="s">
        <v>16</v>
      </c>
      <c r="AA3975" s="96" t="s">
        <v>16</v>
      </c>
      <c r="AB3975" s="96" t="s">
        <v>16</v>
      </c>
      <c r="AC3975" s="22" t="s">
        <v>16</v>
      </c>
      <c r="AD3975" s="96" t="s">
        <v>16</v>
      </c>
      <c r="AE3975" s="96" t="s">
        <v>16</v>
      </c>
      <c r="AF3975" s="96" t="s">
        <v>16</v>
      </c>
      <c r="AG3975" s="96" t="s">
        <v>16</v>
      </c>
    </row>
    <row r="3976" spans="2:33">
      <c r="B3976" t="s">
        <v>16</v>
      </c>
      <c r="C3976" s="76" t="s">
        <v>16</v>
      </c>
      <c r="D3976" s="76" t="s">
        <v>16</v>
      </c>
      <c r="F3976" t="s">
        <v>16</v>
      </c>
      <c r="G3976" t="s">
        <v>16</v>
      </c>
      <c r="H3976" t="s">
        <v>16</v>
      </c>
      <c r="I3976" t="s">
        <v>16</v>
      </c>
      <c r="K3976" s="22" t="s">
        <v>16</v>
      </c>
      <c r="L3976" s="22" t="s">
        <v>16</v>
      </c>
      <c r="M3976" s="22" t="s">
        <v>16</v>
      </c>
      <c r="N3976" s="22" t="s">
        <v>16</v>
      </c>
      <c r="O3976" s="22" t="s">
        <v>16</v>
      </c>
      <c r="P3976" s="22" t="s">
        <v>16</v>
      </c>
      <c r="Q3976" s="23" t="s">
        <v>16</v>
      </c>
      <c r="R3976" s="22" t="s">
        <v>16</v>
      </c>
      <c r="S3976" s="23" t="s">
        <v>16</v>
      </c>
      <c r="T3976" s="22" t="s">
        <v>16</v>
      </c>
      <c r="U3976" s="23" t="s">
        <v>16</v>
      </c>
      <c r="V3976" s="22" t="s">
        <v>16</v>
      </c>
      <c r="W3976" s="22" t="s">
        <v>16</v>
      </c>
      <c r="X3976" s="96" t="s">
        <v>16</v>
      </c>
      <c r="Y3976" s="96" t="s">
        <v>16</v>
      </c>
      <c r="Z3976" s="22" t="s">
        <v>16</v>
      </c>
      <c r="AA3976" s="96" t="s">
        <v>16</v>
      </c>
      <c r="AB3976" s="96" t="s">
        <v>16</v>
      </c>
      <c r="AC3976" s="22" t="s">
        <v>16</v>
      </c>
      <c r="AD3976" s="96" t="s">
        <v>16</v>
      </c>
      <c r="AE3976" s="96" t="s">
        <v>16</v>
      </c>
      <c r="AF3976" s="96" t="s">
        <v>16</v>
      </c>
      <c r="AG3976" s="96" t="s">
        <v>16</v>
      </c>
    </row>
    <row r="3977" spans="2:33">
      <c r="B3977" t="s">
        <v>16</v>
      </c>
      <c r="C3977" s="76" t="s">
        <v>16</v>
      </c>
      <c r="D3977" s="76" t="s">
        <v>16</v>
      </c>
      <c r="F3977" t="s">
        <v>16</v>
      </c>
      <c r="G3977" t="s">
        <v>16</v>
      </c>
      <c r="H3977" t="s">
        <v>16</v>
      </c>
      <c r="I3977" t="s">
        <v>16</v>
      </c>
      <c r="K3977" s="22" t="s">
        <v>16</v>
      </c>
      <c r="L3977" s="22" t="s">
        <v>16</v>
      </c>
      <c r="M3977" s="22" t="s">
        <v>16</v>
      </c>
      <c r="N3977" s="22" t="s">
        <v>16</v>
      </c>
      <c r="O3977" s="22" t="s">
        <v>16</v>
      </c>
      <c r="P3977" s="22" t="s">
        <v>16</v>
      </c>
      <c r="Q3977" s="23" t="s">
        <v>16</v>
      </c>
      <c r="R3977" s="22" t="s">
        <v>16</v>
      </c>
      <c r="S3977" s="23" t="s">
        <v>16</v>
      </c>
      <c r="T3977" s="22" t="s">
        <v>16</v>
      </c>
      <c r="U3977" s="23" t="s">
        <v>16</v>
      </c>
      <c r="V3977" s="22" t="s">
        <v>16</v>
      </c>
      <c r="W3977" s="22" t="s">
        <v>16</v>
      </c>
      <c r="X3977" s="96" t="s">
        <v>16</v>
      </c>
      <c r="Y3977" s="96" t="s">
        <v>16</v>
      </c>
      <c r="Z3977" s="22" t="s">
        <v>16</v>
      </c>
      <c r="AA3977" s="96" t="s">
        <v>16</v>
      </c>
      <c r="AB3977" s="96" t="s">
        <v>16</v>
      </c>
      <c r="AC3977" s="22" t="s">
        <v>16</v>
      </c>
      <c r="AD3977" s="96" t="s">
        <v>16</v>
      </c>
      <c r="AE3977" s="96" t="s">
        <v>16</v>
      </c>
      <c r="AF3977" s="96" t="s">
        <v>16</v>
      </c>
      <c r="AG3977" s="96" t="s">
        <v>16</v>
      </c>
    </row>
    <row r="3978" spans="2:33">
      <c r="B3978" t="s">
        <v>16</v>
      </c>
      <c r="C3978" s="76" t="s">
        <v>16</v>
      </c>
      <c r="D3978" s="76" t="s">
        <v>16</v>
      </c>
      <c r="F3978" t="s">
        <v>16</v>
      </c>
      <c r="G3978" t="s">
        <v>16</v>
      </c>
      <c r="H3978" t="s">
        <v>16</v>
      </c>
      <c r="I3978" t="s">
        <v>16</v>
      </c>
      <c r="K3978" s="22" t="s">
        <v>16</v>
      </c>
      <c r="L3978" s="22" t="s">
        <v>16</v>
      </c>
      <c r="M3978" s="22" t="s">
        <v>16</v>
      </c>
      <c r="N3978" s="22" t="s">
        <v>16</v>
      </c>
      <c r="O3978" s="22" t="s">
        <v>16</v>
      </c>
      <c r="P3978" s="22" t="s">
        <v>16</v>
      </c>
      <c r="Q3978" s="23" t="s">
        <v>16</v>
      </c>
      <c r="R3978" s="22" t="s">
        <v>16</v>
      </c>
      <c r="S3978" s="23" t="s">
        <v>16</v>
      </c>
      <c r="T3978" s="22" t="s">
        <v>16</v>
      </c>
      <c r="U3978" s="23" t="s">
        <v>16</v>
      </c>
      <c r="V3978" s="22" t="s">
        <v>16</v>
      </c>
      <c r="W3978" s="22" t="s">
        <v>16</v>
      </c>
      <c r="X3978" s="96" t="s">
        <v>16</v>
      </c>
      <c r="Y3978" s="96" t="s">
        <v>16</v>
      </c>
      <c r="Z3978" s="22" t="s">
        <v>16</v>
      </c>
      <c r="AA3978" s="96" t="s">
        <v>16</v>
      </c>
      <c r="AB3978" s="96" t="s">
        <v>16</v>
      </c>
      <c r="AC3978" s="22" t="s">
        <v>16</v>
      </c>
      <c r="AD3978" s="96" t="s">
        <v>16</v>
      </c>
      <c r="AE3978" s="96" t="s">
        <v>16</v>
      </c>
      <c r="AF3978" s="96" t="s">
        <v>16</v>
      </c>
      <c r="AG3978" s="96" t="s">
        <v>16</v>
      </c>
    </row>
    <row r="3979" spans="2:33">
      <c r="B3979" t="s">
        <v>16</v>
      </c>
      <c r="C3979" s="76" t="s">
        <v>16</v>
      </c>
      <c r="D3979" s="76" t="s">
        <v>16</v>
      </c>
      <c r="F3979" t="s">
        <v>16</v>
      </c>
      <c r="G3979" t="s">
        <v>16</v>
      </c>
      <c r="H3979" t="s">
        <v>16</v>
      </c>
      <c r="I3979" t="s">
        <v>16</v>
      </c>
      <c r="K3979" s="22" t="s">
        <v>16</v>
      </c>
      <c r="L3979" s="22" t="s">
        <v>16</v>
      </c>
      <c r="M3979" s="22" t="s">
        <v>16</v>
      </c>
      <c r="N3979" s="22" t="s">
        <v>16</v>
      </c>
      <c r="O3979" s="22" t="s">
        <v>16</v>
      </c>
      <c r="P3979" s="22" t="s">
        <v>16</v>
      </c>
      <c r="Q3979" s="23" t="s">
        <v>16</v>
      </c>
      <c r="R3979" s="22" t="s">
        <v>16</v>
      </c>
      <c r="S3979" s="23" t="s">
        <v>16</v>
      </c>
      <c r="T3979" s="22" t="s">
        <v>16</v>
      </c>
      <c r="U3979" s="23" t="s">
        <v>16</v>
      </c>
      <c r="V3979" s="22" t="s">
        <v>16</v>
      </c>
      <c r="W3979" s="22" t="s">
        <v>16</v>
      </c>
      <c r="X3979" s="96" t="s">
        <v>16</v>
      </c>
      <c r="Y3979" s="96" t="s">
        <v>16</v>
      </c>
      <c r="Z3979" s="22" t="s">
        <v>16</v>
      </c>
      <c r="AA3979" s="96" t="s">
        <v>16</v>
      </c>
      <c r="AB3979" s="96" t="s">
        <v>16</v>
      </c>
      <c r="AC3979" s="22" t="s">
        <v>16</v>
      </c>
      <c r="AD3979" s="96" t="s">
        <v>16</v>
      </c>
      <c r="AE3979" s="96" t="s">
        <v>16</v>
      </c>
      <c r="AF3979" s="96" t="s">
        <v>16</v>
      </c>
      <c r="AG3979" s="96" t="s">
        <v>16</v>
      </c>
    </row>
    <row r="3980" spans="2:33">
      <c r="B3980" t="s">
        <v>16</v>
      </c>
      <c r="C3980" s="76" t="s">
        <v>16</v>
      </c>
      <c r="D3980" s="76" t="s">
        <v>16</v>
      </c>
      <c r="F3980" t="s">
        <v>16</v>
      </c>
      <c r="G3980" t="s">
        <v>16</v>
      </c>
      <c r="H3980" t="s">
        <v>16</v>
      </c>
      <c r="I3980" t="s">
        <v>16</v>
      </c>
      <c r="K3980" s="22" t="s">
        <v>16</v>
      </c>
      <c r="L3980" s="22" t="s">
        <v>16</v>
      </c>
      <c r="M3980" s="22" t="s">
        <v>16</v>
      </c>
      <c r="N3980" s="22" t="s">
        <v>16</v>
      </c>
      <c r="O3980" s="22" t="s">
        <v>16</v>
      </c>
      <c r="P3980" s="22" t="s">
        <v>16</v>
      </c>
      <c r="Q3980" s="23" t="s">
        <v>16</v>
      </c>
      <c r="R3980" s="22" t="s">
        <v>16</v>
      </c>
      <c r="S3980" s="23" t="s">
        <v>16</v>
      </c>
      <c r="T3980" s="22" t="s">
        <v>16</v>
      </c>
      <c r="U3980" s="23" t="s">
        <v>16</v>
      </c>
      <c r="V3980" s="22" t="s">
        <v>16</v>
      </c>
      <c r="W3980" s="22" t="s">
        <v>16</v>
      </c>
      <c r="X3980" s="96" t="s">
        <v>16</v>
      </c>
      <c r="Y3980" s="96" t="s">
        <v>16</v>
      </c>
      <c r="Z3980" s="22" t="s">
        <v>16</v>
      </c>
      <c r="AA3980" s="96" t="s">
        <v>16</v>
      </c>
      <c r="AB3980" s="96" t="s">
        <v>16</v>
      </c>
      <c r="AC3980" s="22" t="s">
        <v>16</v>
      </c>
      <c r="AD3980" s="96" t="s">
        <v>16</v>
      </c>
      <c r="AE3980" s="96" t="s">
        <v>16</v>
      </c>
      <c r="AF3980" s="96" t="s">
        <v>16</v>
      </c>
      <c r="AG3980" s="96" t="s">
        <v>16</v>
      </c>
    </row>
    <row r="3981" spans="2:33">
      <c r="B3981" t="s">
        <v>16</v>
      </c>
      <c r="C3981" s="76" t="s">
        <v>16</v>
      </c>
      <c r="D3981" s="76" t="s">
        <v>16</v>
      </c>
      <c r="F3981" t="s">
        <v>16</v>
      </c>
      <c r="G3981" t="s">
        <v>16</v>
      </c>
      <c r="H3981" t="s">
        <v>16</v>
      </c>
      <c r="I3981" t="s">
        <v>16</v>
      </c>
      <c r="K3981" s="22" t="s">
        <v>16</v>
      </c>
      <c r="L3981" s="22" t="s">
        <v>16</v>
      </c>
      <c r="M3981" s="22" t="s">
        <v>16</v>
      </c>
      <c r="N3981" s="22" t="s">
        <v>16</v>
      </c>
      <c r="O3981" s="22" t="s">
        <v>16</v>
      </c>
      <c r="P3981" s="22" t="s">
        <v>16</v>
      </c>
      <c r="Q3981" s="23" t="s">
        <v>16</v>
      </c>
      <c r="R3981" s="22" t="s">
        <v>16</v>
      </c>
      <c r="S3981" s="23" t="s">
        <v>16</v>
      </c>
      <c r="T3981" s="22" t="s">
        <v>16</v>
      </c>
      <c r="U3981" s="23" t="s">
        <v>16</v>
      </c>
      <c r="V3981" s="22" t="s">
        <v>16</v>
      </c>
      <c r="W3981" s="22" t="s">
        <v>16</v>
      </c>
      <c r="X3981" s="96" t="s">
        <v>16</v>
      </c>
      <c r="Y3981" s="96" t="s">
        <v>16</v>
      </c>
      <c r="Z3981" s="22" t="s">
        <v>16</v>
      </c>
      <c r="AA3981" s="96" t="s">
        <v>16</v>
      </c>
      <c r="AB3981" s="96" t="s">
        <v>16</v>
      </c>
      <c r="AC3981" s="22" t="s">
        <v>16</v>
      </c>
      <c r="AD3981" s="96" t="s">
        <v>16</v>
      </c>
      <c r="AE3981" s="96" t="s">
        <v>16</v>
      </c>
      <c r="AF3981" s="96" t="s">
        <v>16</v>
      </c>
      <c r="AG3981" s="96" t="s">
        <v>16</v>
      </c>
    </row>
    <row r="3982" spans="2:33">
      <c r="B3982" t="s">
        <v>16</v>
      </c>
      <c r="C3982" s="76" t="s">
        <v>16</v>
      </c>
      <c r="D3982" s="76" t="s">
        <v>16</v>
      </c>
      <c r="F3982" t="s">
        <v>16</v>
      </c>
      <c r="G3982" t="s">
        <v>16</v>
      </c>
      <c r="H3982" t="s">
        <v>16</v>
      </c>
      <c r="I3982" t="s">
        <v>16</v>
      </c>
      <c r="K3982" s="22" t="s">
        <v>16</v>
      </c>
      <c r="L3982" s="22" t="s">
        <v>16</v>
      </c>
      <c r="M3982" s="22" t="s">
        <v>16</v>
      </c>
      <c r="N3982" s="22" t="s">
        <v>16</v>
      </c>
      <c r="O3982" s="22" t="s">
        <v>16</v>
      </c>
      <c r="P3982" s="22" t="s">
        <v>16</v>
      </c>
      <c r="Q3982" s="23" t="s">
        <v>16</v>
      </c>
      <c r="R3982" s="22" t="s">
        <v>16</v>
      </c>
      <c r="S3982" s="23" t="s">
        <v>16</v>
      </c>
      <c r="T3982" s="22" t="s">
        <v>16</v>
      </c>
      <c r="U3982" s="23" t="s">
        <v>16</v>
      </c>
      <c r="V3982" s="22" t="s">
        <v>16</v>
      </c>
      <c r="W3982" s="22" t="s">
        <v>16</v>
      </c>
      <c r="X3982" s="96" t="s">
        <v>16</v>
      </c>
      <c r="Y3982" s="96" t="s">
        <v>16</v>
      </c>
      <c r="Z3982" s="22" t="s">
        <v>16</v>
      </c>
      <c r="AA3982" s="96" t="s">
        <v>16</v>
      </c>
      <c r="AB3982" s="96" t="s">
        <v>16</v>
      </c>
      <c r="AC3982" s="22" t="s">
        <v>16</v>
      </c>
      <c r="AD3982" s="96" t="s">
        <v>16</v>
      </c>
      <c r="AE3982" s="96" t="s">
        <v>16</v>
      </c>
      <c r="AF3982" s="96" t="s">
        <v>16</v>
      </c>
      <c r="AG3982" s="96" t="s">
        <v>16</v>
      </c>
    </row>
    <row r="3983" spans="2:33">
      <c r="B3983" t="s">
        <v>16</v>
      </c>
      <c r="C3983" s="76" t="s">
        <v>16</v>
      </c>
      <c r="D3983" s="76" t="s">
        <v>16</v>
      </c>
      <c r="F3983" t="s">
        <v>16</v>
      </c>
      <c r="G3983" t="s">
        <v>16</v>
      </c>
      <c r="H3983" t="s">
        <v>16</v>
      </c>
      <c r="I3983" t="s">
        <v>16</v>
      </c>
      <c r="K3983" s="22" t="s">
        <v>16</v>
      </c>
      <c r="L3983" s="22" t="s">
        <v>16</v>
      </c>
      <c r="M3983" s="22" t="s">
        <v>16</v>
      </c>
      <c r="N3983" s="22" t="s">
        <v>16</v>
      </c>
      <c r="O3983" s="22" t="s">
        <v>16</v>
      </c>
      <c r="P3983" s="22" t="s">
        <v>16</v>
      </c>
      <c r="Q3983" s="23" t="s">
        <v>16</v>
      </c>
      <c r="R3983" s="22" t="s">
        <v>16</v>
      </c>
      <c r="S3983" s="23" t="s">
        <v>16</v>
      </c>
      <c r="T3983" s="22" t="s">
        <v>16</v>
      </c>
      <c r="U3983" s="23" t="s">
        <v>16</v>
      </c>
      <c r="V3983" s="22" t="s">
        <v>16</v>
      </c>
      <c r="W3983" s="22" t="s">
        <v>16</v>
      </c>
      <c r="X3983" s="96" t="s">
        <v>16</v>
      </c>
      <c r="Y3983" s="96" t="s">
        <v>16</v>
      </c>
      <c r="Z3983" s="22" t="s">
        <v>16</v>
      </c>
      <c r="AA3983" s="96" t="s">
        <v>16</v>
      </c>
      <c r="AB3983" s="96" t="s">
        <v>16</v>
      </c>
      <c r="AC3983" s="22" t="s">
        <v>16</v>
      </c>
      <c r="AD3983" s="96" t="s">
        <v>16</v>
      </c>
      <c r="AE3983" s="96" t="s">
        <v>16</v>
      </c>
      <c r="AF3983" s="96" t="s">
        <v>16</v>
      </c>
      <c r="AG3983" s="96" t="s">
        <v>16</v>
      </c>
    </row>
    <row r="3984" spans="2:33">
      <c r="B3984" t="s">
        <v>16</v>
      </c>
      <c r="C3984" s="76" t="s">
        <v>16</v>
      </c>
      <c r="D3984" s="76" t="s">
        <v>16</v>
      </c>
      <c r="F3984" t="s">
        <v>16</v>
      </c>
      <c r="G3984" t="s">
        <v>16</v>
      </c>
      <c r="H3984" t="s">
        <v>16</v>
      </c>
      <c r="I3984" t="s">
        <v>16</v>
      </c>
      <c r="K3984" s="22" t="s">
        <v>16</v>
      </c>
      <c r="L3984" s="22" t="s">
        <v>16</v>
      </c>
      <c r="M3984" s="22" t="s">
        <v>16</v>
      </c>
      <c r="N3984" s="22" t="s">
        <v>16</v>
      </c>
      <c r="O3984" s="22" t="s">
        <v>16</v>
      </c>
      <c r="P3984" s="22" t="s">
        <v>16</v>
      </c>
      <c r="Q3984" s="23" t="s">
        <v>16</v>
      </c>
      <c r="R3984" s="22" t="s">
        <v>16</v>
      </c>
      <c r="S3984" s="23" t="s">
        <v>16</v>
      </c>
      <c r="T3984" s="22" t="s">
        <v>16</v>
      </c>
      <c r="U3984" s="23" t="s">
        <v>16</v>
      </c>
      <c r="V3984" s="22" t="s">
        <v>16</v>
      </c>
      <c r="W3984" s="22" t="s">
        <v>16</v>
      </c>
      <c r="X3984" s="96" t="s">
        <v>16</v>
      </c>
      <c r="Y3984" s="96" t="s">
        <v>16</v>
      </c>
      <c r="Z3984" s="22" t="s">
        <v>16</v>
      </c>
      <c r="AA3984" s="96" t="s">
        <v>16</v>
      </c>
      <c r="AB3984" s="96" t="s">
        <v>16</v>
      </c>
      <c r="AC3984" s="22" t="s">
        <v>16</v>
      </c>
      <c r="AD3984" s="96" t="s">
        <v>16</v>
      </c>
      <c r="AE3984" s="96" t="s">
        <v>16</v>
      </c>
      <c r="AF3984" s="96" t="s">
        <v>16</v>
      </c>
      <c r="AG3984" s="96" t="s">
        <v>16</v>
      </c>
    </row>
    <row r="3985" spans="2:33">
      <c r="B3985" t="s">
        <v>16</v>
      </c>
      <c r="C3985" s="76" t="s">
        <v>16</v>
      </c>
      <c r="D3985" s="76" t="s">
        <v>16</v>
      </c>
      <c r="F3985" t="s">
        <v>16</v>
      </c>
      <c r="G3985" t="s">
        <v>16</v>
      </c>
      <c r="H3985" t="s">
        <v>16</v>
      </c>
      <c r="I3985" t="s">
        <v>16</v>
      </c>
      <c r="K3985" s="22" t="s">
        <v>16</v>
      </c>
      <c r="L3985" s="22" t="s">
        <v>16</v>
      </c>
      <c r="M3985" s="22" t="s">
        <v>16</v>
      </c>
      <c r="N3985" s="22" t="s">
        <v>16</v>
      </c>
      <c r="O3985" s="22" t="s">
        <v>16</v>
      </c>
      <c r="P3985" s="22" t="s">
        <v>16</v>
      </c>
      <c r="Q3985" s="23" t="s">
        <v>16</v>
      </c>
      <c r="R3985" s="22" t="s">
        <v>16</v>
      </c>
      <c r="S3985" s="23" t="s">
        <v>16</v>
      </c>
      <c r="T3985" s="22" t="s">
        <v>16</v>
      </c>
      <c r="U3985" s="23" t="s">
        <v>16</v>
      </c>
      <c r="V3985" s="22" t="s">
        <v>16</v>
      </c>
      <c r="W3985" s="22" t="s">
        <v>16</v>
      </c>
      <c r="X3985" s="96" t="s">
        <v>16</v>
      </c>
      <c r="Y3985" s="96" t="s">
        <v>16</v>
      </c>
      <c r="Z3985" s="22" t="s">
        <v>16</v>
      </c>
      <c r="AA3985" s="96" t="s">
        <v>16</v>
      </c>
      <c r="AB3985" s="96" t="s">
        <v>16</v>
      </c>
      <c r="AC3985" s="22" t="s">
        <v>16</v>
      </c>
      <c r="AD3985" s="96" t="s">
        <v>16</v>
      </c>
      <c r="AE3985" s="96" t="s">
        <v>16</v>
      </c>
      <c r="AF3985" s="96" t="s">
        <v>16</v>
      </c>
      <c r="AG3985" s="96" t="s">
        <v>16</v>
      </c>
    </row>
    <row r="3986" spans="2:33">
      <c r="B3986" t="s">
        <v>16</v>
      </c>
      <c r="C3986" s="76" t="s">
        <v>16</v>
      </c>
      <c r="D3986" s="76" t="s">
        <v>16</v>
      </c>
      <c r="F3986" t="s">
        <v>16</v>
      </c>
      <c r="G3986" t="s">
        <v>16</v>
      </c>
      <c r="H3986" t="s">
        <v>16</v>
      </c>
      <c r="I3986" t="s">
        <v>16</v>
      </c>
      <c r="K3986" s="22" t="s">
        <v>16</v>
      </c>
      <c r="L3986" s="22" t="s">
        <v>16</v>
      </c>
      <c r="M3986" s="22" t="s">
        <v>16</v>
      </c>
      <c r="N3986" s="22" t="s">
        <v>16</v>
      </c>
      <c r="O3986" s="22" t="s">
        <v>16</v>
      </c>
      <c r="P3986" s="22" t="s">
        <v>16</v>
      </c>
      <c r="Q3986" s="23" t="s">
        <v>16</v>
      </c>
      <c r="R3986" s="22" t="s">
        <v>16</v>
      </c>
      <c r="S3986" s="23" t="s">
        <v>16</v>
      </c>
      <c r="T3986" s="22" t="s">
        <v>16</v>
      </c>
      <c r="U3986" s="23" t="s">
        <v>16</v>
      </c>
      <c r="V3986" s="22" t="s">
        <v>16</v>
      </c>
      <c r="W3986" s="22" t="s">
        <v>16</v>
      </c>
      <c r="X3986" s="96" t="s">
        <v>16</v>
      </c>
      <c r="Y3986" s="96" t="s">
        <v>16</v>
      </c>
      <c r="Z3986" s="22" t="s">
        <v>16</v>
      </c>
      <c r="AA3986" s="96" t="s">
        <v>16</v>
      </c>
      <c r="AB3986" s="96" t="s">
        <v>16</v>
      </c>
      <c r="AC3986" s="22" t="s">
        <v>16</v>
      </c>
      <c r="AD3986" s="96" t="s">
        <v>16</v>
      </c>
      <c r="AE3986" s="96" t="s">
        <v>16</v>
      </c>
      <c r="AF3986" s="96" t="s">
        <v>16</v>
      </c>
      <c r="AG3986" s="96" t="s">
        <v>16</v>
      </c>
    </row>
    <row r="3987" spans="2:33">
      <c r="B3987" t="s">
        <v>16</v>
      </c>
      <c r="C3987" s="76" t="s">
        <v>16</v>
      </c>
      <c r="D3987" s="76" t="s">
        <v>16</v>
      </c>
      <c r="F3987" t="s">
        <v>16</v>
      </c>
      <c r="G3987" t="s">
        <v>16</v>
      </c>
      <c r="H3987" t="s">
        <v>16</v>
      </c>
      <c r="I3987" t="s">
        <v>16</v>
      </c>
      <c r="K3987" s="22" t="s">
        <v>16</v>
      </c>
      <c r="L3987" s="22" t="s">
        <v>16</v>
      </c>
      <c r="M3987" s="22" t="s">
        <v>16</v>
      </c>
      <c r="N3987" s="22" t="s">
        <v>16</v>
      </c>
      <c r="O3987" s="22" t="s">
        <v>16</v>
      </c>
      <c r="P3987" s="22" t="s">
        <v>16</v>
      </c>
      <c r="Q3987" s="23" t="s">
        <v>16</v>
      </c>
      <c r="R3987" s="22" t="s">
        <v>16</v>
      </c>
      <c r="S3987" s="23" t="s">
        <v>16</v>
      </c>
      <c r="T3987" s="22" t="s">
        <v>16</v>
      </c>
      <c r="U3987" s="23" t="s">
        <v>16</v>
      </c>
      <c r="V3987" s="22" t="s">
        <v>16</v>
      </c>
      <c r="W3987" s="22" t="s">
        <v>16</v>
      </c>
      <c r="X3987" s="96" t="s">
        <v>16</v>
      </c>
      <c r="Y3987" s="96" t="s">
        <v>16</v>
      </c>
      <c r="Z3987" s="22" t="s">
        <v>16</v>
      </c>
      <c r="AA3987" s="96" t="s">
        <v>16</v>
      </c>
      <c r="AB3987" s="96" t="s">
        <v>16</v>
      </c>
      <c r="AC3987" s="22" t="s">
        <v>16</v>
      </c>
      <c r="AD3987" s="96" t="s">
        <v>16</v>
      </c>
      <c r="AE3987" s="96" t="s">
        <v>16</v>
      </c>
      <c r="AF3987" s="96" t="s">
        <v>16</v>
      </c>
      <c r="AG3987" s="96" t="s">
        <v>16</v>
      </c>
    </row>
    <row r="3988" spans="2:33">
      <c r="B3988" t="s">
        <v>16</v>
      </c>
      <c r="C3988" s="76" t="s">
        <v>16</v>
      </c>
      <c r="D3988" s="76" t="s">
        <v>16</v>
      </c>
      <c r="F3988" t="s">
        <v>16</v>
      </c>
      <c r="G3988" t="s">
        <v>16</v>
      </c>
      <c r="H3988" t="s">
        <v>16</v>
      </c>
      <c r="I3988" t="s">
        <v>16</v>
      </c>
      <c r="K3988" s="22" t="s">
        <v>16</v>
      </c>
      <c r="L3988" s="22" t="s">
        <v>16</v>
      </c>
      <c r="M3988" s="22" t="s">
        <v>16</v>
      </c>
      <c r="N3988" s="22" t="s">
        <v>16</v>
      </c>
      <c r="O3988" s="22" t="s">
        <v>16</v>
      </c>
      <c r="P3988" s="22" t="s">
        <v>16</v>
      </c>
      <c r="Q3988" s="23" t="s">
        <v>16</v>
      </c>
      <c r="R3988" s="22" t="s">
        <v>16</v>
      </c>
      <c r="S3988" s="23" t="s">
        <v>16</v>
      </c>
      <c r="T3988" s="22" t="s">
        <v>16</v>
      </c>
      <c r="U3988" s="23" t="s">
        <v>16</v>
      </c>
      <c r="V3988" s="22" t="s">
        <v>16</v>
      </c>
      <c r="W3988" s="22" t="s">
        <v>16</v>
      </c>
      <c r="X3988" s="96" t="s">
        <v>16</v>
      </c>
      <c r="Y3988" s="96" t="s">
        <v>16</v>
      </c>
      <c r="Z3988" s="22" t="s">
        <v>16</v>
      </c>
      <c r="AA3988" s="96" t="s">
        <v>16</v>
      </c>
      <c r="AB3988" s="96" t="s">
        <v>16</v>
      </c>
      <c r="AC3988" s="22" t="s">
        <v>16</v>
      </c>
      <c r="AD3988" s="96" t="s">
        <v>16</v>
      </c>
      <c r="AE3988" s="96" t="s">
        <v>16</v>
      </c>
      <c r="AF3988" s="96" t="s">
        <v>16</v>
      </c>
      <c r="AG3988" s="96" t="s">
        <v>16</v>
      </c>
    </row>
    <row r="3989" spans="2:33">
      <c r="B3989" t="s">
        <v>16</v>
      </c>
      <c r="C3989" s="76" t="s">
        <v>16</v>
      </c>
      <c r="D3989" s="76" t="s">
        <v>16</v>
      </c>
      <c r="F3989" t="s">
        <v>16</v>
      </c>
      <c r="G3989" t="s">
        <v>16</v>
      </c>
      <c r="H3989" t="s">
        <v>16</v>
      </c>
      <c r="I3989" t="s">
        <v>16</v>
      </c>
      <c r="K3989" s="22" t="s">
        <v>16</v>
      </c>
      <c r="L3989" s="22" t="s">
        <v>16</v>
      </c>
      <c r="M3989" s="22" t="s">
        <v>16</v>
      </c>
      <c r="N3989" s="22" t="s">
        <v>16</v>
      </c>
      <c r="O3989" s="22" t="s">
        <v>16</v>
      </c>
      <c r="P3989" s="22" t="s">
        <v>16</v>
      </c>
      <c r="Q3989" s="23" t="s">
        <v>16</v>
      </c>
      <c r="R3989" s="22" t="s">
        <v>16</v>
      </c>
      <c r="S3989" s="23" t="s">
        <v>16</v>
      </c>
      <c r="T3989" s="22" t="s">
        <v>16</v>
      </c>
      <c r="U3989" s="23" t="s">
        <v>16</v>
      </c>
      <c r="V3989" s="22" t="s">
        <v>16</v>
      </c>
      <c r="W3989" s="22" t="s">
        <v>16</v>
      </c>
      <c r="X3989" s="96" t="s">
        <v>16</v>
      </c>
      <c r="Y3989" s="96" t="s">
        <v>16</v>
      </c>
      <c r="Z3989" s="22" t="s">
        <v>16</v>
      </c>
      <c r="AA3989" s="96" t="s">
        <v>16</v>
      </c>
      <c r="AB3989" s="96" t="s">
        <v>16</v>
      </c>
      <c r="AC3989" s="22" t="s">
        <v>16</v>
      </c>
      <c r="AD3989" s="96" t="s">
        <v>16</v>
      </c>
      <c r="AE3989" s="96" t="s">
        <v>16</v>
      </c>
      <c r="AF3989" s="96" t="s">
        <v>16</v>
      </c>
      <c r="AG3989" s="96" t="s">
        <v>16</v>
      </c>
    </row>
    <row r="3990" spans="2:33">
      <c r="B3990" t="s">
        <v>16</v>
      </c>
      <c r="C3990" s="76" t="s">
        <v>16</v>
      </c>
      <c r="D3990" s="76" t="s">
        <v>16</v>
      </c>
      <c r="F3990" t="s">
        <v>16</v>
      </c>
      <c r="G3990" t="s">
        <v>16</v>
      </c>
      <c r="H3990" t="s">
        <v>16</v>
      </c>
      <c r="I3990" t="s">
        <v>16</v>
      </c>
      <c r="K3990" s="22" t="s">
        <v>16</v>
      </c>
      <c r="L3990" s="22" t="s">
        <v>16</v>
      </c>
      <c r="M3990" s="22" t="s">
        <v>16</v>
      </c>
      <c r="N3990" s="22" t="s">
        <v>16</v>
      </c>
      <c r="O3990" s="22" t="s">
        <v>16</v>
      </c>
      <c r="P3990" s="22" t="s">
        <v>16</v>
      </c>
      <c r="Q3990" s="23" t="s">
        <v>16</v>
      </c>
      <c r="R3990" s="22" t="s">
        <v>16</v>
      </c>
      <c r="S3990" s="23" t="s">
        <v>16</v>
      </c>
      <c r="T3990" s="22" t="s">
        <v>16</v>
      </c>
      <c r="U3990" s="23" t="s">
        <v>16</v>
      </c>
      <c r="V3990" s="22" t="s">
        <v>16</v>
      </c>
      <c r="W3990" s="22" t="s">
        <v>16</v>
      </c>
      <c r="X3990" s="96" t="s">
        <v>16</v>
      </c>
      <c r="Y3990" s="96" t="s">
        <v>16</v>
      </c>
      <c r="Z3990" s="22" t="s">
        <v>16</v>
      </c>
      <c r="AA3990" s="96" t="s">
        <v>16</v>
      </c>
      <c r="AB3990" s="96" t="s">
        <v>16</v>
      </c>
      <c r="AC3990" s="22" t="s">
        <v>16</v>
      </c>
      <c r="AD3990" s="96" t="s">
        <v>16</v>
      </c>
      <c r="AE3990" s="96" t="s">
        <v>16</v>
      </c>
      <c r="AF3990" s="96" t="s">
        <v>16</v>
      </c>
      <c r="AG3990" s="96" t="s">
        <v>16</v>
      </c>
    </row>
    <row r="3991" spans="2:33">
      <c r="B3991" t="s">
        <v>16</v>
      </c>
      <c r="C3991" s="76" t="s">
        <v>16</v>
      </c>
      <c r="D3991" s="76" t="s">
        <v>16</v>
      </c>
      <c r="F3991" t="s">
        <v>16</v>
      </c>
      <c r="G3991" t="s">
        <v>16</v>
      </c>
      <c r="H3991" t="s">
        <v>16</v>
      </c>
      <c r="I3991" t="s">
        <v>16</v>
      </c>
      <c r="K3991" s="22" t="s">
        <v>16</v>
      </c>
      <c r="L3991" s="22" t="s">
        <v>16</v>
      </c>
      <c r="M3991" s="22" t="s">
        <v>16</v>
      </c>
      <c r="N3991" s="22" t="s">
        <v>16</v>
      </c>
      <c r="O3991" s="22" t="s">
        <v>16</v>
      </c>
      <c r="P3991" s="22" t="s">
        <v>16</v>
      </c>
      <c r="Q3991" s="23" t="s">
        <v>16</v>
      </c>
      <c r="R3991" s="22" t="s">
        <v>16</v>
      </c>
      <c r="S3991" s="23" t="s">
        <v>16</v>
      </c>
      <c r="T3991" s="22" t="s">
        <v>16</v>
      </c>
      <c r="U3991" s="23" t="s">
        <v>16</v>
      </c>
      <c r="V3991" s="22" t="s">
        <v>16</v>
      </c>
      <c r="W3991" s="22" t="s">
        <v>16</v>
      </c>
      <c r="X3991" s="96" t="s">
        <v>16</v>
      </c>
      <c r="Y3991" s="96" t="s">
        <v>16</v>
      </c>
      <c r="Z3991" s="22" t="s">
        <v>16</v>
      </c>
      <c r="AA3991" s="96" t="s">
        <v>16</v>
      </c>
      <c r="AB3991" s="96" t="s">
        <v>16</v>
      </c>
      <c r="AC3991" s="22" t="s">
        <v>16</v>
      </c>
      <c r="AD3991" s="96" t="s">
        <v>16</v>
      </c>
      <c r="AE3991" s="96" t="s">
        <v>16</v>
      </c>
      <c r="AF3991" s="96" t="s">
        <v>16</v>
      </c>
      <c r="AG3991" s="96" t="s">
        <v>16</v>
      </c>
    </row>
    <row r="3992" spans="2:33">
      <c r="B3992" t="s">
        <v>16</v>
      </c>
      <c r="C3992" s="76" t="s">
        <v>16</v>
      </c>
      <c r="D3992" s="76" t="s">
        <v>16</v>
      </c>
      <c r="F3992" t="s">
        <v>16</v>
      </c>
      <c r="G3992" t="s">
        <v>16</v>
      </c>
      <c r="H3992" t="s">
        <v>16</v>
      </c>
      <c r="I3992" t="s">
        <v>16</v>
      </c>
      <c r="K3992" s="22" t="s">
        <v>16</v>
      </c>
      <c r="L3992" s="22" t="s">
        <v>16</v>
      </c>
      <c r="M3992" s="22" t="s">
        <v>16</v>
      </c>
      <c r="N3992" s="22" t="s">
        <v>16</v>
      </c>
      <c r="O3992" s="22" t="s">
        <v>16</v>
      </c>
      <c r="P3992" s="22" t="s">
        <v>16</v>
      </c>
      <c r="Q3992" s="23" t="s">
        <v>16</v>
      </c>
      <c r="R3992" s="22" t="s">
        <v>16</v>
      </c>
      <c r="S3992" s="23" t="s">
        <v>16</v>
      </c>
      <c r="T3992" s="22" t="s">
        <v>16</v>
      </c>
      <c r="U3992" s="23" t="s">
        <v>16</v>
      </c>
      <c r="V3992" s="22" t="s">
        <v>16</v>
      </c>
      <c r="W3992" s="22" t="s">
        <v>16</v>
      </c>
      <c r="X3992" s="96" t="s">
        <v>16</v>
      </c>
      <c r="Y3992" s="96" t="s">
        <v>16</v>
      </c>
      <c r="Z3992" s="22" t="s">
        <v>16</v>
      </c>
      <c r="AA3992" s="96" t="s">
        <v>16</v>
      </c>
      <c r="AB3992" s="96" t="s">
        <v>16</v>
      </c>
      <c r="AC3992" s="22" t="s">
        <v>16</v>
      </c>
      <c r="AD3992" s="96" t="s">
        <v>16</v>
      </c>
      <c r="AE3992" s="96" t="s">
        <v>16</v>
      </c>
      <c r="AF3992" s="96" t="s">
        <v>16</v>
      </c>
      <c r="AG3992" s="96" t="s">
        <v>16</v>
      </c>
    </row>
    <row r="3993" spans="2:33">
      <c r="B3993" t="s">
        <v>16</v>
      </c>
      <c r="C3993" s="76" t="s">
        <v>16</v>
      </c>
      <c r="D3993" s="76" t="s">
        <v>16</v>
      </c>
      <c r="F3993" t="s">
        <v>16</v>
      </c>
      <c r="G3993" t="s">
        <v>16</v>
      </c>
      <c r="H3993" t="s">
        <v>16</v>
      </c>
      <c r="I3993" t="s">
        <v>16</v>
      </c>
      <c r="K3993" s="22" t="s">
        <v>16</v>
      </c>
      <c r="L3993" s="22" t="s">
        <v>16</v>
      </c>
      <c r="M3993" s="22" t="s">
        <v>16</v>
      </c>
      <c r="N3993" s="22" t="s">
        <v>16</v>
      </c>
      <c r="O3993" s="22" t="s">
        <v>16</v>
      </c>
      <c r="P3993" s="22" t="s">
        <v>16</v>
      </c>
      <c r="Q3993" s="23" t="s">
        <v>16</v>
      </c>
      <c r="R3993" s="22" t="s">
        <v>16</v>
      </c>
      <c r="S3993" s="23" t="s">
        <v>16</v>
      </c>
      <c r="T3993" s="22" t="s">
        <v>16</v>
      </c>
      <c r="U3993" s="23" t="s">
        <v>16</v>
      </c>
      <c r="V3993" s="22" t="s">
        <v>16</v>
      </c>
      <c r="W3993" s="22" t="s">
        <v>16</v>
      </c>
      <c r="X3993" s="96" t="s">
        <v>16</v>
      </c>
      <c r="Y3993" s="96" t="s">
        <v>16</v>
      </c>
      <c r="Z3993" s="22" t="s">
        <v>16</v>
      </c>
      <c r="AA3993" s="96" t="s">
        <v>16</v>
      </c>
      <c r="AB3993" s="96" t="s">
        <v>16</v>
      </c>
      <c r="AC3993" s="22" t="s">
        <v>16</v>
      </c>
      <c r="AD3993" s="96" t="s">
        <v>16</v>
      </c>
      <c r="AE3993" s="96" t="s">
        <v>16</v>
      </c>
      <c r="AF3993" s="96" t="s">
        <v>16</v>
      </c>
      <c r="AG3993" s="96" t="s">
        <v>16</v>
      </c>
    </row>
    <row r="3994" spans="2:33">
      <c r="B3994" t="s">
        <v>16</v>
      </c>
      <c r="C3994" s="76" t="s">
        <v>16</v>
      </c>
      <c r="D3994" s="76" t="s">
        <v>16</v>
      </c>
      <c r="F3994" t="s">
        <v>16</v>
      </c>
      <c r="G3994" t="s">
        <v>16</v>
      </c>
      <c r="H3994" t="s">
        <v>16</v>
      </c>
      <c r="I3994" t="s">
        <v>16</v>
      </c>
      <c r="K3994" s="22" t="s">
        <v>16</v>
      </c>
      <c r="L3994" s="22" t="s">
        <v>16</v>
      </c>
      <c r="M3994" s="22" t="s">
        <v>16</v>
      </c>
      <c r="N3994" s="22" t="s">
        <v>16</v>
      </c>
      <c r="O3994" s="22" t="s">
        <v>16</v>
      </c>
      <c r="P3994" s="22" t="s">
        <v>16</v>
      </c>
      <c r="Q3994" s="23" t="s">
        <v>16</v>
      </c>
      <c r="R3994" s="22" t="s">
        <v>16</v>
      </c>
      <c r="S3994" s="23" t="s">
        <v>16</v>
      </c>
      <c r="T3994" s="22" t="s">
        <v>16</v>
      </c>
      <c r="U3994" s="23" t="s">
        <v>16</v>
      </c>
      <c r="V3994" s="22" t="s">
        <v>16</v>
      </c>
      <c r="W3994" s="22" t="s">
        <v>16</v>
      </c>
      <c r="X3994" s="96" t="s">
        <v>16</v>
      </c>
      <c r="Y3994" s="96" t="s">
        <v>16</v>
      </c>
      <c r="Z3994" s="22" t="s">
        <v>16</v>
      </c>
      <c r="AA3994" s="96" t="s">
        <v>16</v>
      </c>
      <c r="AB3994" s="96" t="s">
        <v>16</v>
      </c>
      <c r="AC3994" s="22" t="s">
        <v>16</v>
      </c>
      <c r="AD3994" s="96" t="s">
        <v>16</v>
      </c>
      <c r="AE3994" s="96" t="s">
        <v>16</v>
      </c>
      <c r="AF3994" s="96" t="s">
        <v>16</v>
      </c>
      <c r="AG3994" s="96" t="s">
        <v>16</v>
      </c>
    </row>
    <row r="3995" spans="2:33">
      <c r="B3995" t="s">
        <v>16</v>
      </c>
      <c r="C3995" s="76" t="s">
        <v>16</v>
      </c>
      <c r="D3995" s="76" t="s">
        <v>16</v>
      </c>
      <c r="F3995" t="s">
        <v>16</v>
      </c>
      <c r="G3995" t="s">
        <v>16</v>
      </c>
      <c r="H3995" t="s">
        <v>16</v>
      </c>
      <c r="I3995" t="s">
        <v>16</v>
      </c>
      <c r="K3995" s="22" t="s">
        <v>16</v>
      </c>
      <c r="L3995" s="22" t="s">
        <v>16</v>
      </c>
      <c r="M3995" s="22" t="s">
        <v>16</v>
      </c>
      <c r="N3995" s="22" t="s">
        <v>16</v>
      </c>
      <c r="O3995" s="22" t="s">
        <v>16</v>
      </c>
      <c r="P3995" s="22" t="s">
        <v>16</v>
      </c>
      <c r="Q3995" s="23" t="s">
        <v>16</v>
      </c>
      <c r="R3995" s="22" t="s">
        <v>16</v>
      </c>
      <c r="S3995" s="23" t="s">
        <v>16</v>
      </c>
      <c r="T3995" s="22" t="s">
        <v>16</v>
      </c>
      <c r="U3995" s="23" t="s">
        <v>16</v>
      </c>
      <c r="V3995" s="22" t="s">
        <v>16</v>
      </c>
      <c r="W3995" s="22" t="s">
        <v>16</v>
      </c>
      <c r="X3995" s="96" t="s">
        <v>16</v>
      </c>
      <c r="Y3995" s="96" t="s">
        <v>16</v>
      </c>
      <c r="Z3995" s="22" t="s">
        <v>16</v>
      </c>
      <c r="AA3995" s="96" t="s">
        <v>16</v>
      </c>
      <c r="AB3995" s="96" t="s">
        <v>16</v>
      </c>
      <c r="AC3995" s="22" t="s">
        <v>16</v>
      </c>
      <c r="AD3995" s="96" t="s">
        <v>16</v>
      </c>
      <c r="AE3995" s="96" t="s">
        <v>16</v>
      </c>
      <c r="AF3995" s="96" t="s">
        <v>16</v>
      </c>
      <c r="AG3995" s="96" t="s">
        <v>16</v>
      </c>
    </row>
    <row r="3996" spans="2:33">
      <c r="B3996" t="s">
        <v>16</v>
      </c>
      <c r="C3996" s="76" t="s">
        <v>16</v>
      </c>
      <c r="D3996" s="76" t="s">
        <v>16</v>
      </c>
      <c r="F3996" t="s">
        <v>16</v>
      </c>
      <c r="G3996" t="s">
        <v>16</v>
      </c>
      <c r="H3996" t="s">
        <v>16</v>
      </c>
      <c r="I3996" t="s">
        <v>16</v>
      </c>
      <c r="K3996" s="22" t="s">
        <v>16</v>
      </c>
      <c r="L3996" s="22" t="s">
        <v>16</v>
      </c>
      <c r="M3996" s="22" t="s">
        <v>16</v>
      </c>
      <c r="N3996" s="22" t="s">
        <v>16</v>
      </c>
      <c r="O3996" s="22" t="s">
        <v>16</v>
      </c>
      <c r="P3996" s="22" t="s">
        <v>16</v>
      </c>
      <c r="Q3996" s="23" t="s">
        <v>16</v>
      </c>
      <c r="R3996" s="22" t="s">
        <v>16</v>
      </c>
      <c r="S3996" s="23" t="s">
        <v>16</v>
      </c>
      <c r="T3996" s="22" t="s">
        <v>16</v>
      </c>
      <c r="U3996" s="23" t="s">
        <v>16</v>
      </c>
      <c r="V3996" s="22" t="s">
        <v>16</v>
      </c>
      <c r="W3996" s="22" t="s">
        <v>16</v>
      </c>
      <c r="X3996" s="96" t="s">
        <v>16</v>
      </c>
      <c r="Y3996" s="96" t="s">
        <v>16</v>
      </c>
      <c r="Z3996" s="22" t="s">
        <v>16</v>
      </c>
      <c r="AA3996" s="96" t="s">
        <v>16</v>
      </c>
      <c r="AB3996" s="96" t="s">
        <v>16</v>
      </c>
      <c r="AC3996" s="22" t="s">
        <v>16</v>
      </c>
      <c r="AD3996" s="96" t="s">
        <v>16</v>
      </c>
      <c r="AE3996" s="96" t="s">
        <v>16</v>
      </c>
      <c r="AF3996" s="96" t="s">
        <v>16</v>
      </c>
      <c r="AG3996" s="96" t="s">
        <v>16</v>
      </c>
    </row>
    <row r="3997" spans="2:33">
      <c r="B3997" t="s">
        <v>16</v>
      </c>
      <c r="C3997" s="76" t="s">
        <v>16</v>
      </c>
      <c r="D3997" s="76" t="s">
        <v>16</v>
      </c>
      <c r="F3997" t="s">
        <v>16</v>
      </c>
      <c r="G3997" t="s">
        <v>16</v>
      </c>
      <c r="H3997" t="s">
        <v>16</v>
      </c>
      <c r="I3997" t="s">
        <v>16</v>
      </c>
      <c r="K3997" s="22" t="s">
        <v>16</v>
      </c>
      <c r="L3997" s="22" t="s">
        <v>16</v>
      </c>
      <c r="M3997" s="22" t="s">
        <v>16</v>
      </c>
      <c r="N3997" s="22" t="s">
        <v>16</v>
      </c>
      <c r="O3997" s="22" t="s">
        <v>16</v>
      </c>
      <c r="P3997" s="22" t="s">
        <v>16</v>
      </c>
      <c r="Q3997" s="23" t="s">
        <v>16</v>
      </c>
      <c r="R3997" s="22" t="s">
        <v>16</v>
      </c>
      <c r="S3997" s="23" t="s">
        <v>16</v>
      </c>
      <c r="T3997" s="22" t="s">
        <v>16</v>
      </c>
      <c r="U3997" s="23" t="s">
        <v>16</v>
      </c>
      <c r="V3997" s="22" t="s">
        <v>16</v>
      </c>
      <c r="W3997" s="22" t="s">
        <v>16</v>
      </c>
      <c r="X3997" s="96" t="s">
        <v>16</v>
      </c>
      <c r="Y3997" s="96" t="s">
        <v>16</v>
      </c>
      <c r="Z3997" s="22" t="s">
        <v>16</v>
      </c>
      <c r="AA3997" s="96" t="s">
        <v>16</v>
      </c>
      <c r="AB3997" s="96" t="s">
        <v>16</v>
      </c>
      <c r="AC3997" s="22" t="s">
        <v>16</v>
      </c>
      <c r="AD3997" s="96" t="s">
        <v>16</v>
      </c>
      <c r="AE3997" s="96" t="s">
        <v>16</v>
      </c>
      <c r="AF3997" s="96" t="s">
        <v>16</v>
      </c>
      <c r="AG3997" s="96" t="s">
        <v>16</v>
      </c>
    </row>
    <row r="3998" spans="2:33">
      <c r="B3998" t="s">
        <v>16</v>
      </c>
      <c r="C3998" s="76" t="s">
        <v>16</v>
      </c>
      <c r="D3998" s="76" t="s">
        <v>16</v>
      </c>
      <c r="F3998" t="s">
        <v>16</v>
      </c>
      <c r="G3998" t="s">
        <v>16</v>
      </c>
      <c r="H3998" t="s">
        <v>16</v>
      </c>
      <c r="I3998" t="s">
        <v>16</v>
      </c>
      <c r="K3998" s="22" t="s">
        <v>16</v>
      </c>
      <c r="L3998" s="22" t="s">
        <v>16</v>
      </c>
      <c r="M3998" s="22" t="s">
        <v>16</v>
      </c>
      <c r="N3998" s="22" t="s">
        <v>16</v>
      </c>
      <c r="O3998" s="22" t="s">
        <v>16</v>
      </c>
      <c r="P3998" s="22" t="s">
        <v>16</v>
      </c>
      <c r="Q3998" s="23" t="s">
        <v>16</v>
      </c>
      <c r="R3998" s="22" t="s">
        <v>16</v>
      </c>
      <c r="S3998" s="23" t="s">
        <v>16</v>
      </c>
      <c r="T3998" s="22" t="s">
        <v>16</v>
      </c>
      <c r="U3998" s="23" t="s">
        <v>16</v>
      </c>
      <c r="V3998" s="22" t="s">
        <v>16</v>
      </c>
      <c r="W3998" s="22" t="s">
        <v>16</v>
      </c>
      <c r="X3998" s="96" t="s">
        <v>16</v>
      </c>
      <c r="Y3998" s="96" t="s">
        <v>16</v>
      </c>
      <c r="Z3998" s="22" t="s">
        <v>16</v>
      </c>
      <c r="AA3998" s="96" t="s">
        <v>16</v>
      </c>
      <c r="AB3998" s="96" t="s">
        <v>16</v>
      </c>
      <c r="AC3998" s="22" t="s">
        <v>16</v>
      </c>
      <c r="AD3998" s="96" t="s">
        <v>16</v>
      </c>
      <c r="AE3998" s="96" t="s">
        <v>16</v>
      </c>
      <c r="AF3998" s="96" t="s">
        <v>16</v>
      </c>
      <c r="AG3998" s="96" t="s">
        <v>16</v>
      </c>
    </row>
    <row r="3999" spans="2:33">
      <c r="B3999" t="s">
        <v>16</v>
      </c>
      <c r="C3999" s="76" t="s">
        <v>16</v>
      </c>
      <c r="D3999" s="76" t="s">
        <v>16</v>
      </c>
      <c r="F3999" t="s">
        <v>16</v>
      </c>
      <c r="G3999" t="s">
        <v>16</v>
      </c>
      <c r="H3999" t="s">
        <v>16</v>
      </c>
      <c r="I3999" t="s">
        <v>16</v>
      </c>
      <c r="K3999" s="22" t="s">
        <v>16</v>
      </c>
      <c r="L3999" s="22" t="s">
        <v>16</v>
      </c>
      <c r="M3999" s="22" t="s">
        <v>16</v>
      </c>
      <c r="N3999" s="22" t="s">
        <v>16</v>
      </c>
      <c r="O3999" s="22" t="s">
        <v>16</v>
      </c>
      <c r="P3999" s="22" t="s">
        <v>16</v>
      </c>
      <c r="Q3999" s="23" t="s">
        <v>16</v>
      </c>
      <c r="R3999" s="22" t="s">
        <v>16</v>
      </c>
      <c r="S3999" s="23" t="s">
        <v>16</v>
      </c>
      <c r="T3999" s="22" t="s">
        <v>16</v>
      </c>
      <c r="U3999" s="23" t="s">
        <v>16</v>
      </c>
      <c r="V3999" s="22" t="s">
        <v>16</v>
      </c>
      <c r="W3999" s="22" t="s">
        <v>16</v>
      </c>
      <c r="X3999" s="96" t="s">
        <v>16</v>
      </c>
      <c r="Y3999" s="96" t="s">
        <v>16</v>
      </c>
      <c r="Z3999" s="22" t="s">
        <v>16</v>
      </c>
      <c r="AA3999" s="96" t="s">
        <v>16</v>
      </c>
      <c r="AB3999" s="96" t="s">
        <v>16</v>
      </c>
      <c r="AC3999" s="22" t="s">
        <v>16</v>
      </c>
      <c r="AD3999" s="96" t="s">
        <v>16</v>
      </c>
      <c r="AE3999" s="96" t="s">
        <v>16</v>
      </c>
      <c r="AF3999" s="96" t="s">
        <v>16</v>
      </c>
      <c r="AG3999" s="96" t="s">
        <v>16</v>
      </c>
    </row>
    <row r="4000" spans="2:33">
      <c r="B4000" t="s">
        <v>16</v>
      </c>
      <c r="C4000" s="76" t="s">
        <v>16</v>
      </c>
      <c r="D4000" s="76" t="s">
        <v>16</v>
      </c>
      <c r="F4000" t="s">
        <v>16</v>
      </c>
      <c r="G4000" t="s">
        <v>16</v>
      </c>
      <c r="H4000" t="s">
        <v>16</v>
      </c>
      <c r="I4000" t="s">
        <v>16</v>
      </c>
      <c r="K4000" s="22" t="s">
        <v>16</v>
      </c>
      <c r="L4000" s="22" t="s">
        <v>16</v>
      </c>
      <c r="M4000" s="22" t="s">
        <v>16</v>
      </c>
      <c r="N4000" s="22" t="s">
        <v>16</v>
      </c>
      <c r="O4000" s="22" t="s">
        <v>16</v>
      </c>
      <c r="P4000" s="22" t="s">
        <v>16</v>
      </c>
      <c r="Q4000" s="23" t="s">
        <v>16</v>
      </c>
      <c r="R4000" s="22" t="s">
        <v>16</v>
      </c>
      <c r="S4000" s="23" t="s">
        <v>16</v>
      </c>
      <c r="T4000" s="22" t="s">
        <v>16</v>
      </c>
      <c r="U4000" s="23" t="s">
        <v>16</v>
      </c>
      <c r="V4000" s="22" t="s">
        <v>16</v>
      </c>
      <c r="W4000" s="22" t="s">
        <v>16</v>
      </c>
      <c r="X4000" s="96" t="s">
        <v>16</v>
      </c>
      <c r="Y4000" s="96" t="s">
        <v>16</v>
      </c>
      <c r="Z4000" s="22" t="s">
        <v>16</v>
      </c>
      <c r="AA4000" s="96" t="s">
        <v>16</v>
      </c>
      <c r="AB4000" s="96" t="s">
        <v>16</v>
      </c>
      <c r="AC4000" s="22" t="s">
        <v>16</v>
      </c>
      <c r="AD4000" s="96" t="s">
        <v>16</v>
      </c>
      <c r="AE4000" s="96" t="s">
        <v>16</v>
      </c>
      <c r="AF4000" s="96" t="s">
        <v>16</v>
      </c>
      <c r="AG4000" s="96" t="s">
        <v>16</v>
      </c>
    </row>
    <row r="4001" spans="2:33">
      <c r="B4001" t="s">
        <v>16</v>
      </c>
      <c r="C4001" s="76" t="s">
        <v>16</v>
      </c>
      <c r="D4001" s="76" t="s">
        <v>16</v>
      </c>
      <c r="F4001" t="s">
        <v>16</v>
      </c>
      <c r="G4001" t="s">
        <v>16</v>
      </c>
      <c r="H4001" t="s">
        <v>16</v>
      </c>
      <c r="I4001" t="s">
        <v>16</v>
      </c>
      <c r="K4001" s="22" t="s">
        <v>16</v>
      </c>
      <c r="L4001" s="22" t="s">
        <v>16</v>
      </c>
      <c r="M4001" s="22" t="s">
        <v>16</v>
      </c>
      <c r="N4001" s="22" t="s">
        <v>16</v>
      </c>
      <c r="O4001" s="22" t="s">
        <v>16</v>
      </c>
      <c r="P4001" s="22" t="s">
        <v>16</v>
      </c>
      <c r="Q4001" s="23" t="s">
        <v>16</v>
      </c>
      <c r="R4001" s="22" t="s">
        <v>16</v>
      </c>
      <c r="S4001" s="23" t="s">
        <v>16</v>
      </c>
      <c r="T4001" s="22" t="s">
        <v>16</v>
      </c>
      <c r="U4001" s="23" t="s">
        <v>16</v>
      </c>
      <c r="V4001" s="22" t="s">
        <v>16</v>
      </c>
      <c r="W4001" s="22" t="s">
        <v>16</v>
      </c>
      <c r="X4001" s="96" t="s">
        <v>16</v>
      </c>
      <c r="Y4001" s="96" t="s">
        <v>16</v>
      </c>
      <c r="Z4001" s="22" t="s">
        <v>16</v>
      </c>
      <c r="AA4001" s="96" t="s">
        <v>16</v>
      </c>
      <c r="AB4001" s="96" t="s">
        <v>16</v>
      </c>
      <c r="AC4001" s="22" t="s">
        <v>16</v>
      </c>
      <c r="AD4001" s="96" t="s">
        <v>16</v>
      </c>
      <c r="AE4001" s="96" t="s">
        <v>16</v>
      </c>
      <c r="AF4001" s="96" t="s">
        <v>16</v>
      </c>
      <c r="AG4001" s="96" t="s">
        <v>16</v>
      </c>
    </row>
    <row r="4002" spans="2:33">
      <c r="B4002" t="s">
        <v>16</v>
      </c>
      <c r="C4002" s="76" t="s">
        <v>16</v>
      </c>
      <c r="D4002" s="76" t="s">
        <v>16</v>
      </c>
      <c r="F4002" t="s">
        <v>16</v>
      </c>
      <c r="G4002" t="s">
        <v>16</v>
      </c>
      <c r="H4002" t="s">
        <v>16</v>
      </c>
      <c r="I4002" t="s">
        <v>16</v>
      </c>
      <c r="K4002" s="22" t="s">
        <v>16</v>
      </c>
      <c r="L4002" s="22" t="s">
        <v>16</v>
      </c>
      <c r="M4002" s="22" t="s">
        <v>16</v>
      </c>
      <c r="N4002" s="22" t="s">
        <v>16</v>
      </c>
      <c r="O4002" s="22" t="s">
        <v>16</v>
      </c>
      <c r="P4002" s="22" t="s">
        <v>16</v>
      </c>
      <c r="Q4002" s="23" t="s">
        <v>16</v>
      </c>
      <c r="R4002" s="22" t="s">
        <v>16</v>
      </c>
      <c r="S4002" s="23" t="s">
        <v>16</v>
      </c>
      <c r="T4002" s="22" t="s">
        <v>16</v>
      </c>
      <c r="U4002" s="23" t="s">
        <v>16</v>
      </c>
      <c r="V4002" s="22" t="s">
        <v>16</v>
      </c>
      <c r="W4002" s="22" t="s">
        <v>16</v>
      </c>
      <c r="X4002" s="96" t="s">
        <v>16</v>
      </c>
      <c r="Y4002" s="96" t="s">
        <v>16</v>
      </c>
      <c r="Z4002" s="22" t="s">
        <v>16</v>
      </c>
      <c r="AA4002" s="96" t="s">
        <v>16</v>
      </c>
      <c r="AB4002" s="96" t="s">
        <v>16</v>
      </c>
      <c r="AC4002" s="22" t="s">
        <v>16</v>
      </c>
      <c r="AD4002" s="96" t="s">
        <v>16</v>
      </c>
      <c r="AE4002" s="96" t="s">
        <v>16</v>
      </c>
      <c r="AF4002" s="96" t="s">
        <v>16</v>
      </c>
      <c r="AG4002" s="96" t="s">
        <v>16</v>
      </c>
    </row>
    <row r="4003" spans="2:33">
      <c r="B4003" t="s">
        <v>16</v>
      </c>
      <c r="C4003" s="76" t="s">
        <v>16</v>
      </c>
      <c r="D4003" s="76" t="s">
        <v>16</v>
      </c>
      <c r="F4003" t="s">
        <v>16</v>
      </c>
      <c r="G4003" t="s">
        <v>16</v>
      </c>
      <c r="H4003" t="s">
        <v>16</v>
      </c>
      <c r="I4003" t="s">
        <v>16</v>
      </c>
      <c r="K4003" s="22" t="s">
        <v>16</v>
      </c>
      <c r="L4003" s="22" t="s">
        <v>16</v>
      </c>
      <c r="M4003" s="22" t="s">
        <v>16</v>
      </c>
      <c r="N4003" s="22" t="s">
        <v>16</v>
      </c>
      <c r="O4003" s="22" t="s">
        <v>16</v>
      </c>
      <c r="P4003" s="22" t="s">
        <v>16</v>
      </c>
      <c r="Q4003" s="23" t="s">
        <v>16</v>
      </c>
      <c r="R4003" s="22" t="s">
        <v>16</v>
      </c>
      <c r="S4003" s="23" t="s">
        <v>16</v>
      </c>
      <c r="T4003" s="22" t="s">
        <v>16</v>
      </c>
      <c r="U4003" s="23" t="s">
        <v>16</v>
      </c>
      <c r="V4003" s="22" t="s">
        <v>16</v>
      </c>
      <c r="W4003" s="22" t="s">
        <v>16</v>
      </c>
      <c r="X4003" s="96" t="s">
        <v>16</v>
      </c>
      <c r="Y4003" s="96" t="s">
        <v>16</v>
      </c>
      <c r="Z4003" s="22" t="s">
        <v>16</v>
      </c>
      <c r="AA4003" s="96" t="s">
        <v>16</v>
      </c>
      <c r="AB4003" s="96" t="s">
        <v>16</v>
      </c>
      <c r="AC4003" s="22" t="s">
        <v>16</v>
      </c>
      <c r="AD4003" s="96" t="s">
        <v>16</v>
      </c>
      <c r="AE4003" s="96" t="s">
        <v>16</v>
      </c>
      <c r="AF4003" s="96" t="s">
        <v>16</v>
      </c>
      <c r="AG4003" s="96" t="s">
        <v>16</v>
      </c>
    </row>
    <row r="4004" spans="2:33">
      <c r="B4004" t="s">
        <v>16</v>
      </c>
      <c r="C4004" s="76" t="s">
        <v>16</v>
      </c>
      <c r="D4004" s="76" t="s">
        <v>16</v>
      </c>
      <c r="F4004" t="s">
        <v>16</v>
      </c>
      <c r="G4004" t="s">
        <v>16</v>
      </c>
      <c r="H4004" t="s">
        <v>16</v>
      </c>
      <c r="I4004" t="s">
        <v>16</v>
      </c>
      <c r="K4004" s="22" t="s">
        <v>16</v>
      </c>
      <c r="L4004" s="22" t="s">
        <v>16</v>
      </c>
      <c r="M4004" s="22" t="s">
        <v>16</v>
      </c>
      <c r="N4004" s="22" t="s">
        <v>16</v>
      </c>
      <c r="O4004" s="22" t="s">
        <v>16</v>
      </c>
      <c r="P4004" s="22" t="s">
        <v>16</v>
      </c>
      <c r="Q4004" s="23" t="s">
        <v>16</v>
      </c>
      <c r="R4004" s="22" t="s">
        <v>16</v>
      </c>
      <c r="S4004" s="23" t="s">
        <v>16</v>
      </c>
      <c r="T4004" s="22" t="s">
        <v>16</v>
      </c>
      <c r="U4004" s="23" t="s">
        <v>16</v>
      </c>
      <c r="V4004" s="22" t="s">
        <v>16</v>
      </c>
      <c r="W4004" s="22" t="s">
        <v>16</v>
      </c>
      <c r="X4004" s="96" t="s">
        <v>16</v>
      </c>
      <c r="Y4004" s="96" t="s">
        <v>16</v>
      </c>
      <c r="Z4004" s="22" t="s">
        <v>16</v>
      </c>
      <c r="AA4004" s="96" t="s">
        <v>16</v>
      </c>
      <c r="AB4004" s="96" t="s">
        <v>16</v>
      </c>
      <c r="AC4004" s="22" t="s">
        <v>16</v>
      </c>
      <c r="AD4004" s="96" t="s">
        <v>16</v>
      </c>
      <c r="AE4004" s="96" t="s">
        <v>16</v>
      </c>
      <c r="AF4004" s="96" t="s">
        <v>16</v>
      </c>
      <c r="AG4004" s="96" t="s">
        <v>16</v>
      </c>
    </row>
    <row r="4005" spans="2:33">
      <c r="B4005" t="s">
        <v>16</v>
      </c>
      <c r="C4005" s="76" t="s">
        <v>16</v>
      </c>
      <c r="D4005" s="76" t="s">
        <v>16</v>
      </c>
      <c r="F4005" t="s">
        <v>16</v>
      </c>
      <c r="G4005" t="s">
        <v>16</v>
      </c>
      <c r="H4005" t="s">
        <v>16</v>
      </c>
      <c r="I4005" t="s">
        <v>16</v>
      </c>
      <c r="K4005" s="22" t="s">
        <v>16</v>
      </c>
      <c r="L4005" s="22" t="s">
        <v>16</v>
      </c>
      <c r="M4005" s="22" t="s">
        <v>16</v>
      </c>
      <c r="N4005" s="22" t="s">
        <v>16</v>
      </c>
      <c r="O4005" s="22" t="s">
        <v>16</v>
      </c>
      <c r="P4005" s="22" t="s">
        <v>16</v>
      </c>
      <c r="Q4005" s="23" t="s">
        <v>16</v>
      </c>
      <c r="R4005" s="22" t="s">
        <v>16</v>
      </c>
      <c r="S4005" s="23" t="s">
        <v>16</v>
      </c>
      <c r="T4005" s="22" t="s">
        <v>16</v>
      </c>
      <c r="U4005" s="23" t="s">
        <v>16</v>
      </c>
      <c r="V4005" s="22" t="s">
        <v>16</v>
      </c>
      <c r="W4005" s="22" t="s">
        <v>16</v>
      </c>
      <c r="X4005" s="96" t="s">
        <v>16</v>
      </c>
      <c r="Y4005" s="96" t="s">
        <v>16</v>
      </c>
      <c r="Z4005" s="22" t="s">
        <v>16</v>
      </c>
      <c r="AA4005" s="96" t="s">
        <v>16</v>
      </c>
      <c r="AB4005" s="96" t="s">
        <v>16</v>
      </c>
      <c r="AC4005" s="22" t="s">
        <v>16</v>
      </c>
      <c r="AD4005" s="96" t="s">
        <v>16</v>
      </c>
      <c r="AE4005" s="96" t="s">
        <v>16</v>
      </c>
      <c r="AF4005" s="96" t="s">
        <v>16</v>
      </c>
      <c r="AG4005" s="96" t="s">
        <v>16</v>
      </c>
    </row>
    <row r="4006" spans="2:33">
      <c r="B4006" t="s">
        <v>16</v>
      </c>
      <c r="C4006" s="76" t="s">
        <v>16</v>
      </c>
      <c r="D4006" s="76" t="s">
        <v>16</v>
      </c>
      <c r="F4006" t="s">
        <v>16</v>
      </c>
      <c r="G4006" t="s">
        <v>16</v>
      </c>
      <c r="H4006" t="s">
        <v>16</v>
      </c>
      <c r="I4006" t="s">
        <v>16</v>
      </c>
      <c r="K4006" s="22" t="s">
        <v>16</v>
      </c>
      <c r="L4006" s="22" t="s">
        <v>16</v>
      </c>
      <c r="M4006" s="22" t="s">
        <v>16</v>
      </c>
      <c r="N4006" s="22" t="s">
        <v>16</v>
      </c>
      <c r="O4006" s="22" t="s">
        <v>16</v>
      </c>
      <c r="P4006" s="22" t="s">
        <v>16</v>
      </c>
      <c r="Q4006" s="23" t="s">
        <v>16</v>
      </c>
      <c r="R4006" s="22" t="s">
        <v>16</v>
      </c>
      <c r="S4006" s="23" t="s">
        <v>16</v>
      </c>
      <c r="T4006" s="22" t="s">
        <v>16</v>
      </c>
      <c r="U4006" s="23" t="s">
        <v>16</v>
      </c>
      <c r="V4006" s="22" t="s">
        <v>16</v>
      </c>
      <c r="W4006" s="22" t="s">
        <v>16</v>
      </c>
      <c r="X4006" s="96" t="s">
        <v>16</v>
      </c>
      <c r="Y4006" s="96" t="s">
        <v>16</v>
      </c>
      <c r="Z4006" s="22" t="s">
        <v>16</v>
      </c>
      <c r="AA4006" s="96" t="s">
        <v>16</v>
      </c>
      <c r="AB4006" s="96" t="s">
        <v>16</v>
      </c>
      <c r="AC4006" s="22" t="s">
        <v>16</v>
      </c>
      <c r="AD4006" s="96" t="s">
        <v>16</v>
      </c>
      <c r="AE4006" s="96" t="s">
        <v>16</v>
      </c>
      <c r="AF4006" s="96" t="s">
        <v>16</v>
      </c>
      <c r="AG4006" s="96" t="s">
        <v>16</v>
      </c>
    </row>
    <row r="4007" spans="2:33">
      <c r="B4007" t="s">
        <v>16</v>
      </c>
      <c r="C4007" s="76" t="s">
        <v>16</v>
      </c>
      <c r="D4007" s="76" t="s">
        <v>16</v>
      </c>
      <c r="F4007" t="s">
        <v>16</v>
      </c>
      <c r="G4007" t="s">
        <v>16</v>
      </c>
      <c r="H4007" t="s">
        <v>16</v>
      </c>
      <c r="I4007" t="s">
        <v>16</v>
      </c>
      <c r="K4007" s="22" t="s">
        <v>16</v>
      </c>
      <c r="L4007" s="22" t="s">
        <v>16</v>
      </c>
      <c r="M4007" s="22" t="s">
        <v>16</v>
      </c>
      <c r="N4007" s="22" t="s">
        <v>16</v>
      </c>
      <c r="O4007" s="22" t="s">
        <v>16</v>
      </c>
      <c r="P4007" s="22" t="s">
        <v>16</v>
      </c>
      <c r="Q4007" s="23" t="s">
        <v>16</v>
      </c>
      <c r="R4007" s="22" t="s">
        <v>16</v>
      </c>
      <c r="S4007" s="23" t="s">
        <v>16</v>
      </c>
      <c r="T4007" s="22" t="s">
        <v>16</v>
      </c>
      <c r="U4007" s="23" t="s">
        <v>16</v>
      </c>
      <c r="V4007" s="22" t="s">
        <v>16</v>
      </c>
      <c r="W4007" s="22" t="s">
        <v>16</v>
      </c>
      <c r="X4007" s="96" t="s">
        <v>16</v>
      </c>
      <c r="Y4007" s="96" t="s">
        <v>16</v>
      </c>
      <c r="Z4007" s="22" t="s">
        <v>16</v>
      </c>
      <c r="AA4007" s="96" t="s">
        <v>16</v>
      </c>
      <c r="AB4007" s="96" t="s">
        <v>16</v>
      </c>
      <c r="AC4007" s="22" t="s">
        <v>16</v>
      </c>
      <c r="AD4007" s="96" t="s">
        <v>16</v>
      </c>
      <c r="AE4007" s="96" t="s">
        <v>16</v>
      </c>
      <c r="AF4007" s="96" t="s">
        <v>16</v>
      </c>
      <c r="AG4007" s="96" t="s">
        <v>16</v>
      </c>
    </row>
    <row r="4008" spans="2:33">
      <c r="B4008" t="s">
        <v>16</v>
      </c>
      <c r="C4008" s="76" t="s">
        <v>16</v>
      </c>
      <c r="D4008" s="76" t="s">
        <v>16</v>
      </c>
      <c r="F4008" t="s">
        <v>16</v>
      </c>
      <c r="G4008" t="s">
        <v>16</v>
      </c>
      <c r="H4008" t="s">
        <v>16</v>
      </c>
      <c r="I4008" t="s">
        <v>16</v>
      </c>
      <c r="K4008" s="22" t="s">
        <v>16</v>
      </c>
      <c r="L4008" s="22" t="s">
        <v>16</v>
      </c>
      <c r="M4008" s="22" t="s">
        <v>16</v>
      </c>
      <c r="N4008" s="22" t="s">
        <v>16</v>
      </c>
      <c r="O4008" s="22" t="s">
        <v>16</v>
      </c>
      <c r="P4008" s="22" t="s">
        <v>16</v>
      </c>
      <c r="Q4008" s="23" t="s">
        <v>16</v>
      </c>
      <c r="R4008" s="22" t="s">
        <v>16</v>
      </c>
      <c r="S4008" s="23" t="s">
        <v>16</v>
      </c>
      <c r="T4008" s="22" t="s">
        <v>16</v>
      </c>
      <c r="U4008" s="23" t="s">
        <v>16</v>
      </c>
      <c r="V4008" s="22" t="s">
        <v>16</v>
      </c>
      <c r="W4008" s="22" t="s">
        <v>16</v>
      </c>
      <c r="X4008" s="96" t="s">
        <v>16</v>
      </c>
      <c r="Y4008" s="96" t="s">
        <v>16</v>
      </c>
      <c r="Z4008" s="22" t="s">
        <v>16</v>
      </c>
      <c r="AA4008" s="96" t="s">
        <v>16</v>
      </c>
      <c r="AB4008" s="96" t="s">
        <v>16</v>
      </c>
      <c r="AC4008" s="22" t="s">
        <v>16</v>
      </c>
      <c r="AD4008" s="96" t="s">
        <v>16</v>
      </c>
      <c r="AE4008" s="96" t="s">
        <v>16</v>
      </c>
      <c r="AF4008" s="96" t="s">
        <v>16</v>
      </c>
      <c r="AG4008" s="96" t="s">
        <v>16</v>
      </c>
    </row>
    <row r="4009" spans="2:33">
      <c r="B4009" t="s">
        <v>16</v>
      </c>
      <c r="C4009" s="76" t="s">
        <v>16</v>
      </c>
      <c r="D4009" s="76" t="s">
        <v>16</v>
      </c>
      <c r="F4009" t="s">
        <v>16</v>
      </c>
      <c r="G4009" t="s">
        <v>16</v>
      </c>
      <c r="H4009" t="s">
        <v>16</v>
      </c>
      <c r="I4009" t="s">
        <v>16</v>
      </c>
      <c r="K4009" s="22" t="s">
        <v>16</v>
      </c>
      <c r="L4009" s="22" t="s">
        <v>16</v>
      </c>
      <c r="M4009" s="22" t="s">
        <v>16</v>
      </c>
      <c r="N4009" s="22" t="s">
        <v>16</v>
      </c>
      <c r="O4009" s="22" t="s">
        <v>16</v>
      </c>
      <c r="P4009" s="22" t="s">
        <v>16</v>
      </c>
      <c r="Q4009" s="23" t="s">
        <v>16</v>
      </c>
      <c r="R4009" s="22" t="s">
        <v>16</v>
      </c>
      <c r="S4009" s="23" t="s">
        <v>16</v>
      </c>
      <c r="T4009" s="22" t="s">
        <v>16</v>
      </c>
      <c r="U4009" s="23" t="s">
        <v>16</v>
      </c>
      <c r="V4009" s="22" t="s">
        <v>16</v>
      </c>
      <c r="W4009" s="22" t="s">
        <v>16</v>
      </c>
      <c r="X4009" s="96" t="s">
        <v>16</v>
      </c>
      <c r="Y4009" s="96" t="s">
        <v>16</v>
      </c>
      <c r="Z4009" s="22" t="s">
        <v>16</v>
      </c>
      <c r="AA4009" s="96" t="s">
        <v>16</v>
      </c>
      <c r="AB4009" s="96" t="s">
        <v>16</v>
      </c>
      <c r="AC4009" s="22" t="s">
        <v>16</v>
      </c>
      <c r="AD4009" s="96" t="s">
        <v>16</v>
      </c>
      <c r="AE4009" s="96" t="s">
        <v>16</v>
      </c>
      <c r="AF4009" s="96" t="s">
        <v>16</v>
      </c>
      <c r="AG4009" s="96" t="s">
        <v>16</v>
      </c>
    </row>
    <row r="4010" spans="2:33">
      <c r="B4010" t="s">
        <v>16</v>
      </c>
      <c r="C4010" s="76" t="s">
        <v>16</v>
      </c>
      <c r="D4010" s="76" t="s">
        <v>16</v>
      </c>
      <c r="F4010" t="s">
        <v>16</v>
      </c>
      <c r="G4010" t="s">
        <v>16</v>
      </c>
      <c r="H4010" t="s">
        <v>16</v>
      </c>
      <c r="I4010" t="s">
        <v>16</v>
      </c>
      <c r="K4010" s="22" t="s">
        <v>16</v>
      </c>
      <c r="L4010" s="22" t="s">
        <v>16</v>
      </c>
      <c r="M4010" s="22" t="s">
        <v>16</v>
      </c>
      <c r="N4010" s="22" t="s">
        <v>16</v>
      </c>
      <c r="O4010" s="22" t="s">
        <v>16</v>
      </c>
      <c r="P4010" s="22" t="s">
        <v>16</v>
      </c>
      <c r="Q4010" s="23" t="s">
        <v>16</v>
      </c>
      <c r="R4010" s="22" t="s">
        <v>16</v>
      </c>
      <c r="S4010" s="23" t="s">
        <v>16</v>
      </c>
      <c r="T4010" s="22" t="s">
        <v>16</v>
      </c>
      <c r="U4010" s="23" t="s">
        <v>16</v>
      </c>
      <c r="V4010" s="22" t="s">
        <v>16</v>
      </c>
      <c r="W4010" s="22" t="s">
        <v>16</v>
      </c>
      <c r="X4010" s="96" t="s">
        <v>16</v>
      </c>
      <c r="Y4010" s="96" t="s">
        <v>16</v>
      </c>
      <c r="Z4010" s="22" t="s">
        <v>16</v>
      </c>
      <c r="AA4010" s="96" t="s">
        <v>16</v>
      </c>
      <c r="AB4010" s="96" t="s">
        <v>16</v>
      </c>
      <c r="AC4010" s="22" t="s">
        <v>16</v>
      </c>
      <c r="AD4010" s="96" t="s">
        <v>16</v>
      </c>
      <c r="AE4010" s="96" t="s">
        <v>16</v>
      </c>
      <c r="AF4010" s="96" t="s">
        <v>16</v>
      </c>
      <c r="AG4010" s="96" t="s">
        <v>16</v>
      </c>
    </row>
    <row r="4011" spans="2:33">
      <c r="B4011" t="s">
        <v>16</v>
      </c>
      <c r="C4011" s="76" t="s">
        <v>16</v>
      </c>
      <c r="D4011" s="76" t="s">
        <v>16</v>
      </c>
      <c r="F4011" t="s">
        <v>16</v>
      </c>
      <c r="G4011" t="s">
        <v>16</v>
      </c>
      <c r="H4011" t="s">
        <v>16</v>
      </c>
      <c r="I4011" t="s">
        <v>16</v>
      </c>
      <c r="K4011" s="22" t="s">
        <v>16</v>
      </c>
      <c r="L4011" s="22" t="s">
        <v>16</v>
      </c>
      <c r="M4011" s="22" t="s">
        <v>16</v>
      </c>
      <c r="N4011" s="22" t="s">
        <v>16</v>
      </c>
      <c r="O4011" s="22" t="s">
        <v>16</v>
      </c>
      <c r="P4011" s="22" t="s">
        <v>16</v>
      </c>
      <c r="Q4011" s="23" t="s">
        <v>16</v>
      </c>
      <c r="R4011" s="22" t="s">
        <v>16</v>
      </c>
      <c r="S4011" s="23" t="s">
        <v>16</v>
      </c>
      <c r="T4011" s="22" t="s">
        <v>16</v>
      </c>
      <c r="U4011" s="23" t="s">
        <v>16</v>
      </c>
      <c r="V4011" s="22" t="s">
        <v>16</v>
      </c>
      <c r="W4011" s="22" t="s">
        <v>16</v>
      </c>
      <c r="X4011" s="96" t="s">
        <v>16</v>
      </c>
      <c r="Y4011" s="96" t="s">
        <v>16</v>
      </c>
      <c r="Z4011" s="22" t="s">
        <v>16</v>
      </c>
      <c r="AA4011" s="96" t="s">
        <v>16</v>
      </c>
      <c r="AB4011" s="96" t="s">
        <v>16</v>
      </c>
      <c r="AC4011" s="22" t="s">
        <v>16</v>
      </c>
      <c r="AD4011" s="96" t="s">
        <v>16</v>
      </c>
      <c r="AE4011" s="96" t="s">
        <v>16</v>
      </c>
      <c r="AF4011" s="96" t="s">
        <v>16</v>
      </c>
      <c r="AG4011" s="96" t="s">
        <v>16</v>
      </c>
    </row>
    <row r="4012" spans="2:33">
      <c r="B4012" t="s">
        <v>16</v>
      </c>
      <c r="C4012" s="76" t="s">
        <v>16</v>
      </c>
      <c r="D4012" s="76" t="s">
        <v>16</v>
      </c>
      <c r="F4012" t="s">
        <v>16</v>
      </c>
      <c r="G4012" t="s">
        <v>16</v>
      </c>
      <c r="H4012" t="s">
        <v>16</v>
      </c>
      <c r="I4012" t="s">
        <v>16</v>
      </c>
      <c r="K4012" s="22" t="s">
        <v>16</v>
      </c>
      <c r="L4012" s="22" t="s">
        <v>16</v>
      </c>
      <c r="M4012" s="22" t="s">
        <v>16</v>
      </c>
      <c r="N4012" s="22" t="s">
        <v>16</v>
      </c>
      <c r="O4012" s="22" t="s">
        <v>16</v>
      </c>
      <c r="P4012" s="22" t="s">
        <v>16</v>
      </c>
      <c r="Q4012" s="23" t="s">
        <v>16</v>
      </c>
      <c r="R4012" s="22" t="s">
        <v>16</v>
      </c>
      <c r="S4012" s="23" t="s">
        <v>16</v>
      </c>
      <c r="T4012" s="22" t="s">
        <v>16</v>
      </c>
      <c r="U4012" s="23" t="s">
        <v>16</v>
      </c>
      <c r="V4012" s="22" t="s">
        <v>16</v>
      </c>
      <c r="W4012" s="22" t="s">
        <v>16</v>
      </c>
      <c r="X4012" s="96" t="s">
        <v>16</v>
      </c>
      <c r="Y4012" s="96" t="s">
        <v>16</v>
      </c>
      <c r="Z4012" s="22" t="s">
        <v>16</v>
      </c>
      <c r="AA4012" s="96" t="s">
        <v>16</v>
      </c>
      <c r="AB4012" s="96" t="s">
        <v>16</v>
      </c>
      <c r="AC4012" s="22" t="s">
        <v>16</v>
      </c>
      <c r="AD4012" s="96" t="s">
        <v>16</v>
      </c>
      <c r="AE4012" s="96" t="s">
        <v>16</v>
      </c>
      <c r="AF4012" s="96" t="s">
        <v>16</v>
      </c>
      <c r="AG4012" s="96" t="s">
        <v>16</v>
      </c>
    </row>
    <row r="4013" spans="2:33">
      <c r="B4013" t="s">
        <v>16</v>
      </c>
      <c r="C4013" s="76" t="s">
        <v>16</v>
      </c>
      <c r="D4013" s="76" t="s">
        <v>16</v>
      </c>
      <c r="F4013" t="s">
        <v>16</v>
      </c>
      <c r="G4013" t="s">
        <v>16</v>
      </c>
      <c r="H4013" t="s">
        <v>16</v>
      </c>
      <c r="I4013" t="s">
        <v>16</v>
      </c>
      <c r="K4013" s="22" t="s">
        <v>16</v>
      </c>
      <c r="L4013" s="22" t="s">
        <v>16</v>
      </c>
      <c r="M4013" s="22" t="s">
        <v>16</v>
      </c>
      <c r="N4013" s="22" t="s">
        <v>16</v>
      </c>
      <c r="O4013" s="22" t="s">
        <v>16</v>
      </c>
      <c r="P4013" s="22" t="s">
        <v>16</v>
      </c>
      <c r="Q4013" s="23" t="s">
        <v>16</v>
      </c>
      <c r="R4013" s="22" t="s">
        <v>16</v>
      </c>
      <c r="S4013" s="23" t="s">
        <v>16</v>
      </c>
      <c r="T4013" s="22" t="s">
        <v>16</v>
      </c>
      <c r="U4013" s="23" t="s">
        <v>16</v>
      </c>
      <c r="V4013" s="22" t="s">
        <v>16</v>
      </c>
      <c r="W4013" s="22" t="s">
        <v>16</v>
      </c>
      <c r="X4013" s="96" t="s">
        <v>16</v>
      </c>
      <c r="Y4013" s="96" t="s">
        <v>16</v>
      </c>
      <c r="Z4013" s="22" t="s">
        <v>16</v>
      </c>
      <c r="AA4013" s="96" t="s">
        <v>16</v>
      </c>
      <c r="AB4013" s="96" t="s">
        <v>16</v>
      </c>
      <c r="AC4013" s="22" t="s">
        <v>16</v>
      </c>
      <c r="AD4013" s="96" t="s">
        <v>16</v>
      </c>
      <c r="AE4013" s="96" t="s">
        <v>16</v>
      </c>
      <c r="AF4013" s="96" t="s">
        <v>16</v>
      </c>
      <c r="AG4013" s="96" t="s">
        <v>16</v>
      </c>
    </row>
    <row r="4014" spans="2:33">
      <c r="B4014" t="s">
        <v>16</v>
      </c>
      <c r="C4014" s="76" t="s">
        <v>16</v>
      </c>
      <c r="D4014" s="76" t="s">
        <v>16</v>
      </c>
      <c r="F4014" t="s">
        <v>16</v>
      </c>
      <c r="G4014" t="s">
        <v>16</v>
      </c>
      <c r="H4014" t="s">
        <v>16</v>
      </c>
      <c r="I4014" t="s">
        <v>16</v>
      </c>
      <c r="K4014" s="22" t="s">
        <v>16</v>
      </c>
      <c r="L4014" s="22" t="s">
        <v>16</v>
      </c>
      <c r="M4014" s="22" t="s">
        <v>16</v>
      </c>
      <c r="N4014" s="22" t="s">
        <v>16</v>
      </c>
      <c r="O4014" s="22" t="s">
        <v>16</v>
      </c>
      <c r="P4014" s="22" t="s">
        <v>16</v>
      </c>
      <c r="Q4014" s="23" t="s">
        <v>16</v>
      </c>
      <c r="R4014" s="22" t="s">
        <v>16</v>
      </c>
      <c r="S4014" s="23" t="s">
        <v>16</v>
      </c>
      <c r="T4014" s="22" t="s">
        <v>16</v>
      </c>
      <c r="U4014" s="23" t="s">
        <v>16</v>
      </c>
      <c r="V4014" s="22" t="s">
        <v>16</v>
      </c>
      <c r="W4014" s="22" t="s">
        <v>16</v>
      </c>
      <c r="X4014" s="96" t="s">
        <v>16</v>
      </c>
      <c r="Y4014" s="96" t="s">
        <v>16</v>
      </c>
      <c r="Z4014" s="22" t="s">
        <v>16</v>
      </c>
      <c r="AA4014" s="96" t="s">
        <v>16</v>
      </c>
      <c r="AB4014" s="96" t="s">
        <v>16</v>
      </c>
      <c r="AC4014" s="22" t="s">
        <v>16</v>
      </c>
      <c r="AD4014" s="96" t="s">
        <v>16</v>
      </c>
      <c r="AE4014" s="96" t="s">
        <v>16</v>
      </c>
      <c r="AF4014" s="96" t="s">
        <v>16</v>
      </c>
      <c r="AG4014" s="96" t="s">
        <v>16</v>
      </c>
    </row>
    <row r="4015" spans="2:33">
      <c r="B4015" t="s">
        <v>16</v>
      </c>
      <c r="C4015" s="76" t="s">
        <v>16</v>
      </c>
      <c r="D4015" s="76" t="s">
        <v>16</v>
      </c>
      <c r="F4015" t="s">
        <v>16</v>
      </c>
      <c r="G4015" t="s">
        <v>16</v>
      </c>
      <c r="H4015" t="s">
        <v>16</v>
      </c>
      <c r="I4015" t="s">
        <v>16</v>
      </c>
      <c r="K4015" s="22" t="s">
        <v>16</v>
      </c>
      <c r="L4015" s="22" t="s">
        <v>16</v>
      </c>
      <c r="M4015" s="22" t="s">
        <v>16</v>
      </c>
      <c r="N4015" s="22" t="s">
        <v>16</v>
      </c>
      <c r="O4015" s="22" t="s">
        <v>16</v>
      </c>
      <c r="P4015" s="22" t="s">
        <v>16</v>
      </c>
      <c r="Q4015" s="23" t="s">
        <v>16</v>
      </c>
      <c r="R4015" s="22" t="s">
        <v>16</v>
      </c>
      <c r="S4015" s="23" t="s">
        <v>16</v>
      </c>
      <c r="T4015" s="22" t="s">
        <v>16</v>
      </c>
      <c r="U4015" s="23" t="s">
        <v>16</v>
      </c>
      <c r="V4015" s="22" t="s">
        <v>16</v>
      </c>
      <c r="W4015" s="22" t="s">
        <v>16</v>
      </c>
      <c r="X4015" s="96" t="s">
        <v>16</v>
      </c>
      <c r="Y4015" s="96" t="s">
        <v>16</v>
      </c>
      <c r="Z4015" s="22" t="s">
        <v>16</v>
      </c>
      <c r="AA4015" s="96" t="s">
        <v>16</v>
      </c>
      <c r="AB4015" s="96" t="s">
        <v>16</v>
      </c>
      <c r="AC4015" s="22" t="s">
        <v>16</v>
      </c>
      <c r="AD4015" s="96" t="s">
        <v>16</v>
      </c>
      <c r="AE4015" s="96" t="s">
        <v>16</v>
      </c>
      <c r="AF4015" s="96" t="s">
        <v>16</v>
      </c>
      <c r="AG4015" s="96" t="s">
        <v>16</v>
      </c>
    </row>
    <row r="4016" spans="2:33">
      <c r="B4016" t="s">
        <v>16</v>
      </c>
      <c r="C4016" s="76" t="s">
        <v>16</v>
      </c>
      <c r="D4016" s="76" t="s">
        <v>16</v>
      </c>
      <c r="F4016" t="s">
        <v>16</v>
      </c>
      <c r="G4016" t="s">
        <v>16</v>
      </c>
      <c r="H4016" t="s">
        <v>16</v>
      </c>
      <c r="I4016" t="s">
        <v>16</v>
      </c>
      <c r="K4016" s="22" t="s">
        <v>16</v>
      </c>
      <c r="L4016" s="22" t="s">
        <v>16</v>
      </c>
      <c r="M4016" s="22" t="s">
        <v>16</v>
      </c>
      <c r="N4016" s="22" t="s">
        <v>16</v>
      </c>
      <c r="O4016" s="22" t="s">
        <v>16</v>
      </c>
      <c r="P4016" s="22" t="s">
        <v>16</v>
      </c>
      <c r="Q4016" s="23" t="s">
        <v>16</v>
      </c>
      <c r="R4016" s="22" t="s">
        <v>16</v>
      </c>
      <c r="S4016" s="23" t="s">
        <v>16</v>
      </c>
      <c r="T4016" s="22" t="s">
        <v>16</v>
      </c>
      <c r="U4016" s="23" t="s">
        <v>16</v>
      </c>
      <c r="V4016" s="22" t="s">
        <v>16</v>
      </c>
      <c r="W4016" s="22" t="s">
        <v>16</v>
      </c>
      <c r="X4016" s="96" t="s">
        <v>16</v>
      </c>
      <c r="Y4016" s="96" t="s">
        <v>16</v>
      </c>
      <c r="Z4016" s="22" t="s">
        <v>16</v>
      </c>
      <c r="AA4016" s="96" t="s">
        <v>16</v>
      </c>
      <c r="AB4016" s="96" t="s">
        <v>16</v>
      </c>
      <c r="AC4016" s="22" t="s">
        <v>16</v>
      </c>
      <c r="AD4016" s="96" t="s">
        <v>16</v>
      </c>
      <c r="AE4016" s="96" t="s">
        <v>16</v>
      </c>
      <c r="AF4016" s="96" t="s">
        <v>16</v>
      </c>
      <c r="AG4016" s="96" t="s">
        <v>16</v>
      </c>
    </row>
    <row r="4017" spans="2:33">
      <c r="B4017" t="s">
        <v>16</v>
      </c>
      <c r="C4017" s="76" t="s">
        <v>16</v>
      </c>
      <c r="D4017" s="76" t="s">
        <v>16</v>
      </c>
      <c r="F4017" t="s">
        <v>16</v>
      </c>
      <c r="G4017" t="s">
        <v>16</v>
      </c>
      <c r="H4017" t="s">
        <v>16</v>
      </c>
      <c r="I4017" t="s">
        <v>16</v>
      </c>
      <c r="K4017" s="22" t="s">
        <v>16</v>
      </c>
      <c r="L4017" s="22" t="s">
        <v>16</v>
      </c>
      <c r="M4017" s="22" t="s">
        <v>16</v>
      </c>
      <c r="N4017" s="22" t="s">
        <v>16</v>
      </c>
      <c r="O4017" s="22" t="s">
        <v>16</v>
      </c>
      <c r="P4017" s="22" t="s">
        <v>16</v>
      </c>
      <c r="Q4017" s="23" t="s">
        <v>16</v>
      </c>
      <c r="R4017" s="22" t="s">
        <v>16</v>
      </c>
      <c r="S4017" s="23" t="s">
        <v>16</v>
      </c>
      <c r="T4017" s="22" t="s">
        <v>16</v>
      </c>
      <c r="U4017" s="23" t="s">
        <v>16</v>
      </c>
      <c r="V4017" s="22" t="s">
        <v>16</v>
      </c>
      <c r="W4017" s="22" t="s">
        <v>16</v>
      </c>
      <c r="X4017" s="96" t="s">
        <v>16</v>
      </c>
      <c r="Y4017" s="96" t="s">
        <v>16</v>
      </c>
      <c r="Z4017" s="22" t="s">
        <v>16</v>
      </c>
      <c r="AA4017" s="96" t="s">
        <v>16</v>
      </c>
      <c r="AB4017" s="96" t="s">
        <v>16</v>
      </c>
      <c r="AC4017" s="22" t="s">
        <v>16</v>
      </c>
      <c r="AD4017" s="96" t="s">
        <v>16</v>
      </c>
      <c r="AE4017" s="96" t="s">
        <v>16</v>
      </c>
      <c r="AF4017" s="96" t="s">
        <v>16</v>
      </c>
      <c r="AG4017" s="96" t="s">
        <v>16</v>
      </c>
    </row>
    <row r="4018" spans="2:33">
      <c r="B4018" t="s">
        <v>16</v>
      </c>
      <c r="C4018" s="76" t="s">
        <v>16</v>
      </c>
      <c r="D4018" s="76" t="s">
        <v>16</v>
      </c>
      <c r="F4018" t="s">
        <v>16</v>
      </c>
      <c r="G4018" t="s">
        <v>16</v>
      </c>
      <c r="H4018" t="s">
        <v>16</v>
      </c>
      <c r="I4018" t="s">
        <v>16</v>
      </c>
      <c r="K4018" s="22" t="s">
        <v>16</v>
      </c>
      <c r="L4018" s="22" t="s">
        <v>16</v>
      </c>
      <c r="M4018" s="22" t="s">
        <v>16</v>
      </c>
      <c r="N4018" s="22" t="s">
        <v>16</v>
      </c>
      <c r="O4018" s="22" t="s">
        <v>16</v>
      </c>
      <c r="P4018" s="22" t="s">
        <v>16</v>
      </c>
      <c r="Q4018" s="23" t="s">
        <v>16</v>
      </c>
      <c r="R4018" s="22" t="s">
        <v>16</v>
      </c>
      <c r="S4018" s="23" t="s">
        <v>16</v>
      </c>
      <c r="T4018" s="22" t="s">
        <v>16</v>
      </c>
      <c r="U4018" s="23" t="s">
        <v>16</v>
      </c>
      <c r="V4018" s="22" t="s">
        <v>16</v>
      </c>
      <c r="W4018" s="22" t="s">
        <v>16</v>
      </c>
      <c r="X4018" s="96" t="s">
        <v>16</v>
      </c>
      <c r="Y4018" s="96" t="s">
        <v>16</v>
      </c>
      <c r="Z4018" s="22" t="s">
        <v>16</v>
      </c>
      <c r="AA4018" s="96" t="s">
        <v>16</v>
      </c>
      <c r="AB4018" s="96" t="s">
        <v>16</v>
      </c>
      <c r="AC4018" s="22" t="s">
        <v>16</v>
      </c>
      <c r="AD4018" s="96" t="s">
        <v>16</v>
      </c>
      <c r="AE4018" s="96" t="s">
        <v>16</v>
      </c>
      <c r="AF4018" s="96" t="s">
        <v>16</v>
      </c>
      <c r="AG4018" s="96" t="s">
        <v>16</v>
      </c>
    </row>
    <row r="4019" spans="2:33">
      <c r="B4019" t="s">
        <v>16</v>
      </c>
      <c r="C4019" s="76" t="s">
        <v>16</v>
      </c>
      <c r="D4019" s="76" t="s">
        <v>16</v>
      </c>
      <c r="F4019" t="s">
        <v>16</v>
      </c>
      <c r="G4019" t="s">
        <v>16</v>
      </c>
      <c r="H4019" t="s">
        <v>16</v>
      </c>
      <c r="I4019" t="s">
        <v>16</v>
      </c>
      <c r="K4019" s="22" t="s">
        <v>16</v>
      </c>
      <c r="L4019" s="22" t="s">
        <v>16</v>
      </c>
      <c r="M4019" s="22" t="s">
        <v>16</v>
      </c>
      <c r="N4019" s="22" t="s">
        <v>16</v>
      </c>
      <c r="O4019" s="22" t="s">
        <v>16</v>
      </c>
      <c r="P4019" s="22" t="s">
        <v>16</v>
      </c>
      <c r="Q4019" s="23" t="s">
        <v>16</v>
      </c>
      <c r="R4019" s="22" t="s">
        <v>16</v>
      </c>
      <c r="S4019" s="23" t="s">
        <v>16</v>
      </c>
      <c r="T4019" s="22" t="s">
        <v>16</v>
      </c>
      <c r="U4019" s="23" t="s">
        <v>16</v>
      </c>
      <c r="V4019" s="22" t="s">
        <v>16</v>
      </c>
      <c r="W4019" s="22" t="s">
        <v>16</v>
      </c>
      <c r="X4019" s="96" t="s">
        <v>16</v>
      </c>
      <c r="Y4019" s="96" t="s">
        <v>16</v>
      </c>
      <c r="Z4019" s="22" t="s">
        <v>16</v>
      </c>
      <c r="AA4019" s="96" t="s">
        <v>16</v>
      </c>
      <c r="AB4019" s="96" t="s">
        <v>16</v>
      </c>
      <c r="AC4019" s="22" t="s">
        <v>16</v>
      </c>
      <c r="AD4019" s="96" t="s">
        <v>16</v>
      </c>
      <c r="AE4019" s="96" t="s">
        <v>16</v>
      </c>
      <c r="AF4019" s="96" t="s">
        <v>16</v>
      </c>
      <c r="AG4019" s="96" t="s">
        <v>16</v>
      </c>
    </row>
    <row r="4020" spans="2:33">
      <c r="B4020" t="s">
        <v>16</v>
      </c>
      <c r="C4020" s="76" t="s">
        <v>16</v>
      </c>
      <c r="D4020" s="76" t="s">
        <v>16</v>
      </c>
      <c r="F4020" t="s">
        <v>16</v>
      </c>
      <c r="G4020" t="s">
        <v>16</v>
      </c>
      <c r="H4020" t="s">
        <v>16</v>
      </c>
      <c r="I4020" t="s">
        <v>16</v>
      </c>
      <c r="K4020" s="22" t="s">
        <v>16</v>
      </c>
      <c r="L4020" s="22" t="s">
        <v>16</v>
      </c>
      <c r="M4020" s="22" t="s">
        <v>16</v>
      </c>
      <c r="N4020" s="22" t="s">
        <v>16</v>
      </c>
      <c r="O4020" s="22" t="s">
        <v>16</v>
      </c>
      <c r="P4020" s="22" t="s">
        <v>16</v>
      </c>
      <c r="Q4020" s="23" t="s">
        <v>16</v>
      </c>
      <c r="R4020" s="22" t="s">
        <v>16</v>
      </c>
      <c r="S4020" s="23" t="s">
        <v>16</v>
      </c>
      <c r="T4020" s="22" t="s">
        <v>16</v>
      </c>
      <c r="U4020" s="23" t="s">
        <v>16</v>
      </c>
      <c r="V4020" s="22" t="s">
        <v>16</v>
      </c>
      <c r="W4020" s="22" t="s">
        <v>16</v>
      </c>
      <c r="X4020" s="96" t="s">
        <v>16</v>
      </c>
      <c r="Y4020" s="96" t="s">
        <v>16</v>
      </c>
      <c r="Z4020" s="22" t="s">
        <v>16</v>
      </c>
      <c r="AA4020" s="96" t="s">
        <v>16</v>
      </c>
      <c r="AB4020" s="96" t="s">
        <v>16</v>
      </c>
      <c r="AC4020" s="22" t="s">
        <v>16</v>
      </c>
      <c r="AD4020" s="96" t="s">
        <v>16</v>
      </c>
      <c r="AE4020" s="96" t="s">
        <v>16</v>
      </c>
      <c r="AF4020" s="96" t="s">
        <v>16</v>
      </c>
      <c r="AG4020" s="96" t="s">
        <v>16</v>
      </c>
    </row>
    <row r="4021" spans="2:33">
      <c r="B4021" t="s">
        <v>16</v>
      </c>
      <c r="C4021" s="76" t="s">
        <v>16</v>
      </c>
      <c r="D4021" s="76" t="s">
        <v>16</v>
      </c>
      <c r="F4021" t="s">
        <v>16</v>
      </c>
      <c r="G4021" t="s">
        <v>16</v>
      </c>
      <c r="H4021" t="s">
        <v>16</v>
      </c>
      <c r="I4021" t="s">
        <v>16</v>
      </c>
      <c r="K4021" s="22" t="s">
        <v>16</v>
      </c>
      <c r="L4021" s="22" t="s">
        <v>16</v>
      </c>
      <c r="M4021" s="22" t="s">
        <v>16</v>
      </c>
      <c r="N4021" s="22" t="s">
        <v>16</v>
      </c>
      <c r="O4021" s="22" t="s">
        <v>16</v>
      </c>
      <c r="P4021" s="22" t="s">
        <v>16</v>
      </c>
      <c r="Q4021" s="23" t="s">
        <v>16</v>
      </c>
      <c r="R4021" s="22" t="s">
        <v>16</v>
      </c>
      <c r="S4021" s="23" t="s">
        <v>16</v>
      </c>
      <c r="T4021" s="22" t="s">
        <v>16</v>
      </c>
      <c r="U4021" s="23" t="s">
        <v>16</v>
      </c>
      <c r="V4021" s="22" t="s">
        <v>16</v>
      </c>
      <c r="W4021" s="22" t="s">
        <v>16</v>
      </c>
      <c r="X4021" s="96" t="s">
        <v>16</v>
      </c>
      <c r="Y4021" s="96" t="s">
        <v>16</v>
      </c>
      <c r="Z4021" s="22" t="s">
        <v>16</v>
      </c>
      <c r="AA4021" s="96" t="s">
        <v>16</v>
      </c>
      <c r="AB4021" s="96" t="s">
        <v>16</v>
      </c>
      <c r="AC4021" s="22" t="s">
        <v>16</v>
      </c>
      <c r="AD4021" s="96" t="s">
        <v>16</v>
      </c>
      <c r="AE4021" s="96" t="s">
        <v>16</v>
      </c>
      <c r="AF4021" s="96" t="s">
        <v>16</v>
      </c>
      <c r="AG4021" s="96" t="s">
        <v>16</v>
      </c>
    </row>
    <row r="4022" spans="2:33">
      <c r="B4022" t="s">
        <v>16</v>
      </c>
      <c r="C4022" s="76" t="s">
        <v>16</v>
      </c>
      <c r="D4022" s="76" t="s">
        <v>16</v>
      </c>
      <c r="F4022" t="s">
        <v>16</v>
      </c>
      <c r="G4022" t="s">
        <v>16</v>
      </c>
      <c r="H4022" t="s">
        <v>16</v>
      </c>
      <c r="I4022" t="s">
        <v>16</v>
      </c>
      <c r="K4022" s="22" t="s">
        <v>16</v>
      </c>
      <c r="L4022" s="22" t="s">
        <v>16</v>
      </c>
      <c r="M4022" s="22" t="s">
        <v>16</v>
      </c>
      <c r="N4022" s="22" t="s">
        <v>16</v>
      </c>
      <c r="O4022" s="22" t="s">
        <v>16</v>
      </c>
      <c r="P4022" s="22" t="s">
        <v>16</v>
      </c>
      <c r="Q4022" s="23" t="s">
        <v>16</v>
      </c>
      <c r="R4022" s="22" t="s">
        <v>16</v>
      </c>
      <c r="S4022" s="23" t="s">
        <v>16</v>
      </c>
      <c r="T4022" s="22" t="s">
        <v>16</v>
      </c>
      <c r="U4022" s="23" t="s">
        <v>16</v>
      </c>
      <c r="V4022" s="22" t="s">
        <v>16</v>
      </c>
      <c r="W4022" s="22" t="s">
        <v>16</v>
      </c>
      <c r="X4022" s="96" t="s">
        <v>16</v>
      </c>
      <c r="Y4022" s="96" t="s">
        <v>16</v>
      </c>
      <c r="Z4022" s="22" t="s">
        <v>16</v>
      </c>
      <c r="AA4022" s="96" t="s">
        <v>16</v>
      </c>
      <c r="AB4022" s="96" t="s">
        <v>16</v>
      </c>
      <c r="AC4022" s="22" t="s">
        <v>16</v>
      </c>
      <c r="AD4022" s="96" t="s">
        <v>16</v>
      </c>
      <c r="AE4022" s="96" t="s">
        <v>16</v>
      </c>
      <c r="AF4022" s="96" t="s">
        <v>16</v>
      </c>
      <c r="AG4022" s="96" t="s">
        <v>16</v>
      </c>
    </row>
    <row r="4023" spans="2:33">
      <c r="B4023" t="s">
        <v>16</v>
      </c>
      <c r="C4023" s="76" t="s">
        <v>16</v>
      </c>
      <c r="D4023" s="76" t="s">
        <v>16</v>
      </c>
      <c r="F4023" t="s">
        <v>16</v>
      </c>
      <c r="G4023" t="s">
        <v>16</v>
      </c>
      <c r="H4023" t="s">
        <v>16</v>
      </c>
      <c r="I4023" t="s">
        <v>16</v>
      </c>
      <c r="K4023" s="22" t="s">
        <v>16</v>
      </c>
      <c r="L4023" s="22" t="s">
        <v>16</v>
      </c>
      <c r="M4023" s="22" t="s">
        <v>16</v>
      </c>
      <c r="N4023" s="22" t="s">
        <v>16</v>
      </c>
      <c r="O4023" s="22" t="s">
        <v>16</v>
      </c>
      <c r="P4023" s="22" t="s">
        <v>16</v>
      </c>
      <c r="Q4023" s="23" t="s">
        <v>16</v>
      </c>
      <c r="R4023" s="22" t="s">
        <v>16</v>
      </c>
      <c r="S4023" s="23" t="s">
        <v>16</v>
      </c>
      <c r="T4023" s="22" t="s">
        <v>16</v>
      </c>
      <c r="U4023" s="23" t="s">
        <v>16</v>
      </c>
      <c r="V4023" s="22" t="s">
        <v>16</v>
      </c>
      <c r="W4023" s="22" t="s">
        <v>16</v>
      </c>
      <c r="X4023" s="96" t="s">
        <v>16</v>
      </c>
      <c r="Y4023" s="96" t="s">
        <v>16</v>
      </c>
      <c r="Z4023" s="22" t="s">
        <v>16</v>
      </c>
      <c r="AA4023" s="96" t="s">
        <v>16</v>
      </c>
      <c r="AB4023" s="96" t="s">
        <v>16</v>
      </c>
      <c r="AC4023" s="22" t="s">
        <v>16</v>
      </c>
      <c r="AD4023" s="96" t="s">
        <v>16</v>
      </c>
      <c r="AE4023" s="96" t="s">
        <v>16</v>
      </c>
      <c r="AF4023" s="96" t="s">
        <v>16</v>
      </c>
      <c r="AG4023" s="96" t="s">
        <v>16</v>
      </c>
    </row>
    <row r="4024" spans="2:33">
      <c r="B4024" t="s">
        <v>16</v>
      </c>
      <c r="C4024" s="76" t="s">
        <v>16</v>
      </c>
      <c r="D4024" s="76" t="s">
        <v>16</v>
      </c>
      <c r="F4024" t="s">
        <v>16</v>
      </c>
      <c r="G4024" t="s">
        <v>16</v>
      </c>
      <c r="H4024" t="s">
        <v>16</v>
      </c>
      <c r="I4024" t="s">
        <v>16</v>
      </c>
      <c r="K4024" s="22" t="s">
        <v>16</v>
      </c>
      <c r="L4024" s="22" t="s">
        <v>16</v>
      </c>
      <c r="M4024" s="22" t="s">
        <v>16</v>
      </c>
      <c r="N4024" s="22" t="s">
        <v>16</v>
      </c>
      <c r="O4024" s="22" t="s">
        <v>16</v>
      </c>
      <c r="P4024" s="22" t="s">
        <v>16</v>
      </c>
      <c r="Q4024" s="23" t="s">
        <v>16</v>
      </c>
      <c r="R4024" s="22" t="s">
        <v>16</v>
      </c>
      <c r="S4024" s="23" t="s">
        <v>16</v>
      </c>
      <c r="T4024" s="22" t="s">
        <v>16</v>
      </c>
      <c r="U4024" s="23" t="s">
        <v>16</v>
      </c>
      <c r="V4024" s="22" t="s">
        <v>16</v>
      </c>
      <c r="W4024" s="22" t="s">
        <v>16</v>
      </c>
      <c r="X4024" s="96" t="s">
        <v>16</v>
      </c>
      <c r="Y4024" s="96" t="s">
        <v>16</v>
      </c>
      <c r="Z4024" s="22" t="s">
        <v>16</v>
      </c>
      <c r="AA4024" s="96" t="s">
        <v>16</v>
      </c>
      <c r="AB4024" s="96" t="s">
        <v>16</v>
      </c>
      <c r="AC4024" s="22" t="s">
        <v>16</v>
      </c>
      <c r="AD4024" s="96" t="s">
        <v>16</v>
      </c>
      <c r="AE4024" s="96" t="s">
        <v>16</v>
      </c>
      <c r="AF4024" s="96" t="s">
        <v>16</v>
      </c>
      <c r="AG4024" s="96" t="s">
        <v>16</v>
      </c>
    </row>
    <row r="4025" spans="2:33">
      <c r="B4025" t="s">
        <v>16</v>
      </c>
      <c r="C4025" s="76" t="s">
        <v>16</v>
      </c>
      <c r="D4025" s="76" t="s">
        <v>16</v>
      </c>
      <c r="F4025" t="s">
        <v>16</v>
      </c>
      <c r="G4025" t="s">
        <v>16</v>
      </c>
      <c r="H4025" t="s">
        <v>16</v>
      </c>
      <c r="I4025" t="s">
        <v>16</v>
      </c>
      <c r="K4025" s="22" t="s">
        <v>16</v>
      </c>
      <c r="L4025" s="22" t="s">
        <v>16</v>
      </c>
      <c r="M4025" s="22" t="s">
        <v>16</v>
      </c>
      <c r="N4025" s="22" t="s">
        <v>16</v>
      </c>
      <c r="O4025" s="22" t="s">
        <v>16</v>
      </c>
      <c r="P4025" s="22" t="s">
        <v>16</v>
      </c>
      <c r="Q4025" s="23" t="s">
        <v>16</v>
      </c>
      <c r="R4025" s="22" t="s">
        <v>16</v>
      </c>
      <c r="S4025" s="23" t="s">
        <v>16</v>
      </c>
      <c r="T4025" s="22" t="s">
        <v>16</v>
      </c>
      <c r="U4025" s="23" t="s">
        <v>16</v>
      </c>
      <c r="V4025" s="22" t="s">
        <v>16</v>
      </c>
      <c r="W4025" s="22" t="s">
        <v>16</v>
      </c>
      <c r="X4025" s="96" t="s">
        <v>16</v>
      </c>
      <c r="Y4025" s="96" t="s">
        <v>16</v>
      </c>
      <c r="Z4025" s="22" t="s">
        <v>16</v>
      </c>
      <c r="AA4025" s="96" t="s">
        <v>16</v>
      </c>
      <c r="AB4025" s="96" t="s">
        <v>16</v>
      </c>
      <c r="AC4025" s="22" t="s">
        <v>16</v>
      </c>
      <c r="AD4025" s="96" t="s">
        <v>16</v>
      </c>
      <c r="AE4025" s="96" t="s">
        <v>16</v>
      </c>
      <c r="AF4025" s="96" t="s">
        <v>16</v>
      </c>
      <c r="AG4025" s="96" t="s">
        <v>16</v>
      </c>
    </row>
    <row r="4026" spans="2:33">
      <c r="B4026" t="s">
        <v>16</v>
      </c>
      <c r="C4026" s="76" t="s">
        <v>16</v>
      </c>
      <c r="D4026" s="76" t="s">
        <v>16</v>
      </c>
      <c r="F4026" t="s">
        <v>16</v>
      </c>
      <c r="G4026" t="s">
        <v>16</v>
      </c>
      <c r="H4026" t="s">
        <v>16</v>
      </c>
      <c r="I4026" t="s">
        <v>16</v>
      </c>
      <c r="K4026" s="22" t="s">
        <v>16</v>
      </c>
      <c r="L4026" s="22" t="s">
        <v>16</v>
      </c>
      <c r="M4026" s="22" t="s">
        <v>16</v>
      </c>
      <c r="N4026" s="22" t="s">
        <v>16</v>
      </c>
      <c r="O4026" s="22" t="s">
        <v>16</v>
      </c>
      <c r="P4026" s="22" t="s">
        <v>16</v>
      </c>
      <c r="Q4026" s="23" t="s">
        <v>16</v>
      </c>
      <c r="R4026" s="22" t="s">
        <v>16</v>
      </c>
      <c r="S4026" s="23" t="s">
        <v>16</v>
      </c>
      <c r="T4026" s="22" t="s">
        <v>16</v>
      </c>
      <c r="U4026" s="23" t="s">
        <v>16</v>
      </c>
      <c r="V4026" s="22" t="s">
        <v>16</v>
      </c>
      <c r="W4026" s="22" t="s">
        <v>16</v>
      </c>
      <c r="X4026" s="96" t="s">
        <v>16</v>
      </c>
      <c r="Y4026" s="96" t="s">
        <v>16</v>
      </c>
      <c r="Z4026" s="22" t="s">
        <v>16</v>
      </c>
      <c r="AA4026" s="96" t="s">
        <v>16</v>
      </c>
      <c r="AB4026" s="96" t="s">
        <v>16</v>
      </c>
      <c r="AC4026" s="22" t="s">
        <v>16</v>
      </c>
      <c r="AD4026" s="96" t="s">
        <v>16</v>
      </c>
      <c r="AE4026" s="96" t="s">
        <v>16</v>
      </c>
      <c r="AF4026" s="96" t="s">
        <v>16</v>
      </c>
      <c r="AG4026" s="96" t="s">
        <v>16</v>
      </c>
    </row>
    <row r="4027" spans="2:33">
      <c r="B4027" t="s">
        <v>16</v>
      </c>
      <c r="C4027" s="76" t="s">
        <v>16</v>
      </c>
      <c r="D4027" s="76" t="s">
        <v>16</v>
      </c>
      <c r="F4027" t="s">
        <v>16</v>
      </c>
      <c r="G4027" t="s">
        <v>16</v>
      </c>
      <c r="H4027" t="s">
        <v>16</v>
      </c>
      <c r="I4027" t="s">
        <v>16</v>
      </c>
      <c r="K4027" s="22" t="s">
        <v>16</v>
      </c>
      <c r="L4027" s="22" t="s">
        <v>16</v>
      </c>
      <c r="M4027" s="22" t="s">
        <v>16</v>
      </c>
      <c r="N4027" s="22" t="s">
        <v>16</v>
      </c>
      <c r="O4027" s="22" t="s">
        <v>16</v>
      </c>
      <c r="P4027" s="22" t="s">
        <v>16</v>
      </c>
      <c r="Q4027" s="23" t="s">
        <v>16</v>
      </c>
      <c r="R4027" s="22" t="s">
        <v>16</v>
      </c>
      <c r="S4027" s="23" t="s">
        <v>16</v>
      </c>
      <c r="T4027" s="22" t="s">
        <v>16</v>
      </c>
      <c r="U4027" s="23" t="s">
        <v>16</v>
      </c>
      <c r="V4027" s="22" t="s">
        <v>16</v>
      </c>
      <c r="W4027" s="22" t="s">
        <v>16</v>
      </c>
      <c r="X4027" s="96" t="s">
        <v>16</v>
      </c>
      <c r="Y4027" s="96" t="s">
        <v>16</v>
      </c>
      <c r="Z4027" s="22" t="s">
        <v>16</v>
      </c>
      <c r="AA4027" s="96" t="s">
        <v>16</v>
      </c>
      <c r="AB4027" s="96" t="s">
        <v>16</v>
      </c>
      <c r="AC4027" s="22" t="s">
        <v>16</v>
      </c>
      <c r="AD4027" s="96" t="s">
        <v>16</v>
      </c>
      <c r="AE4027" s="96" t="s">
        <v>16</v>
      </c>
      <c r="AF4027" s="96" t="s">
        <v>16</v>
      </c>
      <c r="AG4027" s="96" t="s">
        <v>16</v>
      </c>
    </row>
    <row r="4028" spans="2:33">
      <c r="B4028" t="s">
        <v>16</v>
      </c>
      <c r="C4028" s="76" t="s">
        <v>16</v>
      </c>
      <c r="D4028" s="76" t="s">
        <v>16</v>
      </c>
      <c r="F4028" t="s">
        <v>16</v>
      </c>
      <c r="G4028" t="s">
        <v>16</v>
      </c>
      <c r="H4028" t="s">
        <v>16</v>
      </c>
      <c r="I4028" t="s">
        <v>16</v>
      </c>
      <c r="K4028" s="22" t="s">
        <v>16</v>
      </c>
      <c r="L4028" s="22" t="s">
        <v>16</v>
      </c>
      <c r="M4028" s="22" t="s">
        <v>16</v>
      </c>
      <c r="N4028" s="22" t="s">
        <v>16</v>
      </c>
      <c r="O4028" s="22" t="s">
        <v>16</v>
      </c>
      <c r="P4028" s="22" t="s">
        <v>16</v>
      </c>
      <c r="Q4028" s="23" t="s">
        <v>16</v>
      </c>
      <c r="R4028" s="22" t="s">
        <v>16</v>
      </c>
      <c r="S4028" s="23" t="s">
        <v>16</v>
      </c>
      <c r="T4028" s="22" t="s">
        <v>16</v>
      </c>
      <c r="U4028" s="23" t="s">
        <v>16</v>
      </c>
      <c r="V4028" s="22" t="s">
        <v>16</v>
      </c>
      <c r="W4028" s="22" t="s">
        <v>16</v>
      </c>
      <c r="X4028" s="96" t="s">
        <v>16</v>
      </c>
      <c r="Y4028" s="96" t="s">
        <v>16</v>
      </c>
      <c r="Z4028" s="22" t="s">
        <v>16</v>
      </c>
      <c r="AA4028" s="96" t="s">
        <v>16</v>
      </c>
      <c r="AB4028" s="96" t="s">
        <v>16</v>
      </c>
      <c r="AC4028" s="22" t="s">
        <v>16</v>
      </c>
      <c r="AD4028" s="96" t="s">
        <v>16</v>
      </c>
      <c r="AE4028" s="96" t="s">
        <v>16</v>
      </c>
      <c r="AF4028" s="96" t="s">
        <v>16</v>
      </c>
      <c r="AG4028" s="96" t="s">
        <v>16</v>
      </c>
    </row>
    <row r="4029" spans="2:33">
      <c r="B4029" t="s">
        <v>16</v>
      </c>
      <c r="C4029" s="76" t="s">
        <v>16</v>
      </c>
      <c r="D4029" s="76" t="s">
        <v>16</v>
      </c>
      <c r="F4029" t="s">
        <v>16</v>
      </c>
      <c r="G4029" t="s">
        <v>16</v>
      </c>
      <c r="H4029" t="s">
        <v>16</v>
      </c>
      <c r="I4029" t="s">
        <v>16</v>
      </c>
      <c r="K4029" s="22" t="s">
        <v>16</v>
      </c>
      <c r="L4029" s="22" t="s">
        <v>16</v>
      </c>
      <c r="M4029" s="22" t="s">
        <v>16</v>
      </c>
      <c r="N4029" s="22" t="s">
        <v>16</v>
      </c>
      <c r="O4029" s="22" t="s">
        <v>16</v>
      </c>
      <c r="P4029" s="22" t="s">
        <v>16</v>
      </c>
      <c r="Q4029" s="23" t="s">
        <v>16</v>
      </c>
      <c r="R4029" s="22" t="s">
        <v>16</v>
      </c>
      <c r="S4029" s="23" t="s">
        <v>16</v>
      </c>
      <c r="T4029" s="22" t="s">
        <v>16</v>
      </c>
      <c r="U4029" s="23" t="s">
        <v>16</v>
      </c>
      <c r="V4029" s="22" t="s">
        <v>16</v>
      </c>
      <c r="W4029" s="22" t="s">
        <v>16</v>
      </c>
      <c r="X4029" s="96" t="s">
        <v>16</v>
      </c>
      <c r="Y4029" s="96" t="s">
        <v>16</v>
      </c>
      <c r="Z4029" s="22" t="s">
        <v>16</v>
      </c>
      <c r="AA4029" s="96" t="s">
        <v>16</v>
      </c>
      <c r="AB4029" s="96" t="s">
        <v>16</v>
      </c>
      <c r="AC4029" s="22" t="s">
        <v>16</v>
      </c>
      <c r="AD4029" s="96" t="s">
        <v>16</v>
      </c>
      <c r="AE4029" s="96" t="s">
        <v>16</v>
      </c>
      <c r="AF4029" s="96" t="s">
        <v>16</v>
      </c>
      <c r="AG4029" s="96" t="s">
        <v>16</v>
      </c>
    </row>
    <row r="4030" spans="2:33">
      <c r="B4030" t="s">
        <v>16</v>
      </c>
      <c r="C4030" s="76" t="s">
        <v>16</v>
      </c>
      <c r="D4030" s="76" t="s">
        <v>16</v>
      </c>
      <c r="F4030" t="s">
        <v>16</v>
      </c>
      <c r="G4030" t="s">
        <v>16</v>
      </c>
      <c r="H4030" t="s">
        <v>16</v>
      </c>
      <c r="I4030" t="s">
        <v>16</v>
      </c>
      <c r="K4030" s="22" t="s">
        <v>16</v>
      </c>
      <c r="L4030" s="22" t="s">
        <v>16</v>
      </c>
      <c r="M4030" s="22" t="s">
        <v>16</v>
      </c>
      <c r="N4030" s="22" t="s">
        <v>16</v>
      </c>
      <c r="O4030" s="22" t="s">
        <v>16</v>
      </c>
      <c r="P4030" s="22" t="s">
        <v>16</v>
      </c>
      <c r="Q4030" s="23" t="s">
        <v>16</v>
      </c>
      <c r="R4030" s="22" t="s">
        <v>16</v>
      </c>
      <c r="S4030" s="23" t="s">
        <v>16</v>
      </c>
      <c r="T4030" s="22" t="s">
        <v>16</v>
      </c>
      <c r="U4030" s="23" t="s">
        <v>16</v>
      </c>
      <c r="V4030" s="22" t="s">
        <v>16</v>
      </c>
      <c r="W4030" s="22" t="s">
        <v>16</v>
      </c>
      <c r="X4030" s="96" t="s">
        <v>16</v>
      </c>
      <c r="Y4030" s="96" t="s">
        <v>16</v>
      </c>
      <c r="Z4030" s="22" t="s">
        <v>16</v>
      </c>
      <c r="AA4030" s="96" t="s">
        <v>16</v>
      </c>
      <c r="AB4030" s="96" t="s">
        <v>16</v>
      </c>
      <c r="AC4030" s="22" t="s">
        <v>16</v>
      </c>
      <c r="AD4030" s="96" t="s">
        <v>16</v>
      </c>
      <c r="AE4030" s="96" t="s">
        <v>16</v>
      </c>
      <c r="AF4030" s="96" t="s">
        <v>16</v>
      </c>
      <c r="AG4030" s="96" t="s">
        <v>16</v>
      </c>
    </row>
    <row r="4031" spans="2:33">
      <c r="B4031" t="s">
        <v>16</v>
      </c>
      <c r="C4031" s="76" t="s">
        <v>16</v>
      </c>
      <c r="D4031" s="76" t="s">
        <v>16</v>
      </c>
      <c r="F4031" t="s">
        <v>16</v>
      </c>
      <c r="G4031" t="s">
        <v>16</v>
      </c>
      <c r="H4031" t="s">
        <v>16</v>
      </c>
      <c r="I4031" t="s">
        <v>16</v>
      </c>
      <c r="K4031" s="22" t="s">
        <v>16</v>
      </c>
      <c r="L4031" s="22" t="s">
        <v>16</v>
      </c>
      <c r="M4031" s="22" t="s">
        <v>16</v>
      </c>
      <c r="N4031" s="22" t="s">
        <v>16</v>
      </c>
      <c r="O4031" s="22" t="s">
        <v>16</v>
      </c>
      <c r="P4031" s="22" t="s">
        <v>16</v>
      </c>
      <c r="Q4031" s="23" t="s">
        <v>16</v>
      </c>
      <c r="R4031" s="22" t="s">
        <v>16</v>
      </c>
      <c r="S4031" s="23" t="s">
        <v>16</v>
      </c>
      <c r="T4031" s="22" t="s">
        <v>16</v>
      </c>
      <c r="U4031" s="23" t="s">
        <v>16</v>
      </c>
      <c r="V4031" s="22" t="s">
        <v>16</v>
      </c>
      <c r="W4031" s="22" t="s">
        <v>16</v>
      </c>
      <c r="X4031" s="96" t="s">
        <v>16</v>
      </c>
      <c r="Y4031" s="96" t="s">
        <v>16</v>
      </c>
      <c r="Z4031" s="22" t="s">
        <v>16</v>
      </c>
      <c r="AA4031" s="96" t="s">
        <v>16</v>
      </c>
      <c r="AB4031" s="96" t="s">
        <v>16</v>
      </c>
      <c r="AC4031" s="22" t="s">
        <v>16</v>
      </c>
      <c r="AD4031" s="96" t="s">
        <v>16</v>
      </c>
      <c r="AE4031" s="96" t="s">
        <v>16</v>
      </c>
      <c r="AF4031" s="96" t="s">
        <v>16</v>
      </c>
      <c r="AG4031" s="96" t="s">
        <v>16</v>
      </c>
    </row>
    <row r="4032" spans="2:33">
      <c r="B4032" t="s">
        <v>16</v>
      </c>
      <c r="C4032" s="76" t="s">
        <v>16</v>
      </c>
      <c r="D4032" s="76" t="s">
        <v>16</v>
      </c>
      <c r="F4032" t="s">
        <v>16</v>
      </c>
      <c r="G4032" t="s">
        <v>16</v>
      </c>
      <c r="H4032" t="s">
        <v>16</v>
      </c>
      <c r="I4032" t="s">
        <v>16</v>
      </c>
      <c r="K4032" s="22" t="s">
        <v>16</v>
      </c>
      <c r="L4032" s="22" t="s">
        <v>16</v>
      </c>
      <c r="M4032" s="22" t="s">
        <v>16</v>
      </c>
      <c r="N4032" s="22" t="s">
        <v>16</v>
      </c>
      <c r="O4032" s="22" t="s">
        <v>16</v>
      </c>
      <c r="P4032" s="22" t="s">
        <v>16</v>
      </c>
      <c r="Q4032" s="23" t="s">
        <v>16</v>
      </c>
      <c r="R4032" s="22" t="s">
        <v>16</v>
      </c>
      <c r="S4032" s="23" t="s">
        <v>16</v>
      </c>
      <c r="T4032" s="22" t="s">
        <v>16</v>
      </c>
      <c r="U4032" s="23" t="s">
        <v>16</v>
      </c>
      <c r="V4032" s="22" t="s">
        <v>16</v>
      </c>
      <c r="W4032" s="22" t="s">
        <v>16</v>
      </c>
      <c r="X4032" s="96" t="s">
        <v>16</v>
      </c>
      <c r="Y4032" s="96" t="s">
        <v>16</v>
      </c>
      <c r="Z4032" s="22" t="s">
        <v>16</v>
      </c>
      <c r="AA4032" s="96" t="s">
        <v>16</v>
      </c>
      <c r="AB4032" s="96" t="s">
        <v>16</v>
      </c>
      <c r="AC4032" s="22" t="s">
        <v>16</v>
      </c>
      <c r="AD4032" s="96" t="s">
        <v>16</v>
      </c>
      <c r="AE4032" s="96" t="s">
        <v>16</v>
      </c>
      <c r="AF4032" s="96" t="s">
        <v>16</v>
      </c>
      <c r="AG4032" s="96" t="s">
        <v>16</v>
      </c>
    </row>
    <row r="4033" spans="2:33">
      <c r="B4033" t="s">
        <v>16</v>
      </c>
      <c r="C4033" s="76" t="s">
        <v>16</v>
      </c>
      <c r="D4033" s="76" t="s">
        <v>16</v>
      </c>
      <c r="F4033" t="s">
        <v>16</v>
      </c>
      <c r="G4033" t="s">
        <v>16</v>
      </c>
      <c r="H4033" t="s">
        <v>16</v>
      </c>
      <c r="I4033" t="s">
        <v>16</v>
      </c>
      <c r="K4033" s="22" t="s">
        <v>16</v>
      </c>
      <c r="L4033" s="22" t="s">
        <v>16</v>
      </c>
      <c r="M4033" s="22" t="s">
        <v>16</v>
      </c>
      <c r="N4033" s="22" t="s">
        <v>16</v>
      </c>
      <c r="O4033" s="22" t="s">
        <v>16</v>
      </c>
      <c r="P4033" s="22" t="s">
        <v>16</v>
      </c>
      <c r="Q4033" s="23" t="s">
        <v>16</v>
      </c>
      <c r="R4033" s="22" t="s">
        <v>16</v>
      </c>
      <c r="S4033" s="23" t="s">
        <v>16</v>
      </c>
      <c r="T4033" s="22" t="s">
        <v>16</v>
      </c>
      <c r="U4033" s="23" t="s">
        <v>16</v>
      </c>
      <c r="V4033" s="22" t="s">
        <v>16</v>
      </c>
      <c r="W4033" s="22" t="s">
        <v>16</v>
      </c>
      <c r="X4033" s="96" t="s">
        <v>16</v>
      </c>
      <c r="Y4033" s="96" t="s">
        <v>16</v>
      </c>
      <c r="Z4033" s="22" t="s">
        <v>16</v>
      </c>
      <c r="AA4033" s="96" t="s">
        <v>16</v>
      </c>
      <c r="AB4033" s="96" t="s">
        <v>16</v>
      </c>
      <c r="AC4033" s="22" t="s">
        <v>16</v>
      </c>
      <c r="AD4033" s="96" t="s">
        <v>16</v>
      </c>
      <c r="AE4033" s="96" t="s">
        <v>16</v>
      </c>
      <c r="AF4033" s="96" t="s">
        <v>16</v>
      </c>
      <c r="AG4033" s="96" t="s">
        <v>16</v>
      </c>
    </row>
    <row r="4034" spans="2:33">
      <c r="B4034" t="s">
        <v>16</v>
      </c>
      <c r="C4034" s="76" t="s">
        <v>16</v>
      </c>
      <c r="D4034" s="76" t="s">
        <v>16</v>
      </c>
      <c r="F4034" t="s">
        <v>16</v>
      </c>
      <c r="G4034" t="s">
        <v>16</v>
      </c>
      <c r="H4034" t="s">
        <v>16</v>
      </c>
      <c r="I4034" t="s">
        <v>16</v>
      </c>
      <c r="K4034" s="22" t="s">
        <v>16</v>
      </c>
      <c r="L4034" s="22" t="s">
        <v>16</v>
      </c>
      <c r="M4034" s="22" t="s">
        <v>16</v>
      </c>
      <c r="N4034" s="22" t="s">
        <v>16</v>
      </c>
      <c r="O4034" s="22" t="s">
        <v>16</v>
      </c>
      <c r="P4034" s="22" t="s">
        <v>16</v>
      </c>
      <c r="Q4034" s="23" t="s">
        <v>16</v>
      </c>
      <c r="R4034" s="22" t="s">
        <v>16</v>
      </c>
      <c r="S4034" s="23" t="s">
        <v>16</v>
      </c>
      <c r="T4034" s="22" t="s">
        <v>16</v>
      </c>
      <c r="U4034" s="23" t="s">
        <v>16</v>
      </c>
      <c r="V4034" s="22" t="s">
        <v>16</v>
      </c>
      <c r="W4034" s="22" t="s">
        <v>16</v>
      </c>
      <c r="X4034" s="96" t="s">
        <v>16</v>
      </c>
      <c r="Y4034" s="96" t="s">
        <v>16</v>
      </c>
      <c r="Z4034" s="22" t="s">
        <v>16</v>
      </c>
      <c r="AA4034" s="96" t="s">
        <v>16</v>
      </c>
      <c r="AB4034" s="96" t="s">
        <v>16</v>
      </c>
      <c r="AC4034" s="22" t="s">
        <v>16</v>
      </c>
      <c r="AD4034" s="96" t="s">
        <v>16</v>
      </c>
      <c r="AE4034" s="96" t="s">
        <v>16</v>
      </c>
      <c r="AF4034" s="96" t="s">
        <v>16</v>
      </c>
      <c r="AG4034" s="96" t="s">
        <v>16</v>
      </c>
    </row>
    <row r="4035" spans="2:33">
      <c r="B4035" t="s">
        <v>16</v>
      </c>
      <c r="C4035" s="76" t="s">
        <v>16</v>
      </c>
      <c r="D4035" s="76" t="s">
        <v>16</v>
      </c>
      <c r="F4035" t="s">
        <v>16</v>
      </c>
      <c r="G4035" t="s">
        <v>16</v>
      </c>
      <c r="H4035" t="s">
        <v>16</v>
      </c>
      <c r="I4035" t="s">
        <v>16</v>
      </c>
      <c r="K4035" s="22" t="s">
        <v>16</v>
      </c>
      <c r="L4035" s="22" t="s">
        <v>16</v>
      </c>
      <c r="M4035" s="22" t="s">
        <v>16</v>
      </c>
      <c r="N4035" s="22" t="s">
        <v>16</v>
      </c>
      <c r="O4035" s="22" t="s">
        <v>16</v>
      </c>
      <c r="P4035" s="22" t="s">
        <v>16</v>
      </c>
      <c r="Q4035" s="23" t="s">
        <v>16</v>
      </c>
      <c r="R4035" s="22" t="s">
        <v>16</v>
      </c>
      <c r="S4035" s="23" t="s">
        <v>16</v>
      </c>
      <c r="T4035" s="22" t="s">
        <v>16</v>
      </c>
      <c r="U4035" s="23" t="s">
        <v>16</v>
      </c>
      <c r="V4035" s="22" t="s">
        <v>16</v>
      </c>
      <c r="W4035" s="22" t="s">
        <v>16</v>
      </c>
      <c r="X4035" s="96" t="s">
        <v>16</v>
      </c>
      <c r="Y4035" s="96" t="s">
        <v>16</v>
      </c>
      <c r="Z4035" s="22" t="s">
        <v>16</v>
      </c>
      <c r="AA4035" s="96" t="s">
        <v>16</v>
      </c>
      <c r="AB4035" s="96" t="s">
        <v>16</v>
      </c>
      <c r="AC4035" s="22" t="s">
        <v>16</v>
      </c>
      <c r="AD4035" s="96" t="s">
        <v>16</v>
      </c>
      <c r="AE4035" s="96" t="s">
        <v>16</v>
      </c>
      <c r="AF4035" s="96" t="s">
        <v>16</v>
      </c>
      <c r="AG4035" s="96" t="s">
        <v>16</v>
      </c>
    </row>
    <row r="4036" spans="2:33">
      <c r="B4036" t="s">
        <v>16</v>
      </c>
      <c r="C4036" s="76" t="s">
        <v>16</v>
      </c>
      <c r="D4036" s="76" t="s">
        <v>16</v>
      </c>
      <c r="F4036" t="s">
        <v>16</v>
      </c>
      <c r="G4036" t="s">
        <v>16</v>
      </c>
      <c r="H4036" t="s">
        <v>16</v>
      </c>
      <c r="I4036" t="s">
        <v>16</v>
      </c>
      <c r="K4036" s="22" t="s">
        <v>16</v>
      </c>
      <c r="L4036" s="22" t="s">
        <v>16</v>
      </c>
      <c r="M4036" s="22" t="s">
        <v>16</v>
      </c>
      <c r="N4036" s="22" t="s">
        <v>16</v>
      </c>
      <c r="O4036" s="22" t="s">
        <v>16</v>
      </c>
      <c r="P4036" s="22" t="s">
        <v>16</v>
      </c>
      <c r="Q4036" s="23" t="s">
        <v>16</v>
      </c>
      <c r="R4036" s="22" t="s">
        <v>16</v>
      </c>
      <c r="S4036" s="23" t="s">
        <v>16</v>
      </c>
      <c r="T4036" s="22" t="s">
        <v>16</v>
      </c>
      <c r="U4036" s="23" t="s">
        <v>16</v>
      </c>
      <c r="V4036" s="22" t="s">
        <v>16</v>
      </c>
      <c r="W4036" s="22" t="s">
        <v>16</v>
      </c>
      <c r="X4036" s="96" t="s">
        <v>16</v>
      </c>
      <c r="Y4036" s="96" t="s">
        <v>16</v>
      </c>
      <c r="Z4036" s="22" t="s">
        <v>16</v>
      </c>
      <c r="AA4036" s="96" t="s">
        <v>16</v>
      </c>
      <c r="AB4036" s="96" t="s">
        <v>16</v>
      </c>
      <c r="AC4036" s="22" t="s">
        <v>16</v>
      </c>
      <c r="AD4036" s="96" t="s">
        <v>16</v>
      </c>
      <c r="AE4036" s="96" t="s">
        <v>16</v>
      </c>
      <c r="AF4036" s="96" t="s">
        <v>16</v>
      </c>
      <c r="AG4036" s="96" t="s">
        <v>16</v>
      </c>
    </row>
    <row r="4037" spans="2:33">
      <c r="B4037" t="s">
        <v>16</v>
      </c>
      <c r="C4037" s="76" t="s">
        <v>16</v>
      </c>
      <c r="D4037" s="76" t="s">
        <v>16</v>
      </c>
      <c r="F4037" t="s">
        <v>16</v>
      </c>
      <c r="G4037" t="s">
        <v>16</v>
      </c>
      <c r="H4037" t="s">
        <v>16</v>
      </c>
      <c r="I4037" t="s">
        <v>16</v>
      </c>
      <c r="K4037" s="22" t="s">
        <v>16</v>
      </c>
      <c r="L4037" s="22" t="s">
        <v>16</v>
      </c>
      <c r="M4037" s="22" t="s">
        <v>16</v>
      </c>
      <c r="N4037" s="22" t="s">
        <v>16</v>
      </c>
      <c r="O4037" s="22" t="s">
        <v>16</v>
      </c>
      <c r="P4037" s="22" t="s">
        <v>16</v>
      </c>
      <c r="Q4037" s="23" t="s">
        <v>16</v>
      </c>
      <c r="R4037" s="22" t="s">
        <v>16</v>
      </c>
      <c r="S4037" s="23" t="s">
        <v>16</v>
      </c>
      <c r="T4037" s="22" t="s">
        <v>16</v>
      </c>
      <c r="U4037" s="23" t="s">
        <v>16</v>
      </c>
      <c r="V4037" s="22" t="s">
        <v>16</v>
      </c>
      <c r="W4037" s="22" t="s">
        <v>16</v>
      </c>
      <c r="X4037" s="96" t="s">
        <v>16</v>
      </c>
      <c r="Y4037" s="96" t="s">
        <v>16</v>
      </c>
      <c r="Z4037" s="22" t="s">
        <v>16</v>
      </c>
      <c r="AA4037" s="96" t="s">
        <v>16</v>
      </c>
      <c r="AB4037" s="96" t="s">
        <v>16</v>
      </c>
      <c r="AC4037" s="22" t="s">
        <v>16</v>
      </c>
      <c r="AD4037" s="96" t="s">
        <v>16</v>
      </c>
      <c r="AE4037" s="96" t="s">
        <v>16</v>
      </c>
      <c r="AF4037" s="96" t="s">
        <v>16</v>
      </c>
      <c r="AG4037" s="96" t="s">
        <v>16</v>
      </c>
    </row>
    <row r="4038" spans="2:33">
      <c r="B4038" t="s">
        <v>16</v>
      </c>
      <c r="C4038" s="76" t="s">
        <v>16</v>
      </c>
      <c r="D4038" s="76" t="s">
        <v>16</v>
      </c>
      <c r="F4038" t="s">
        <v>16</v>
      </c>
      <c r="G4038" t="s">
        <v>16</v>
      </c>
      <c r="H4038" t="s">
        <v>16</v>
      </c>
      <c r="I4038" t="s">
        <v>16</v>
      </c>
      <c r="K4038" s="22" t="s">
        <v>16</v>
      </c>
      <c r="L4038" s="22" t="s">
        <v>16</v>
      </c>
      <c r="M4038" s="22" t="s">
        <v>16</v>
      </c>
      <c r="N4038" s="22" t="s">
        <v>16</v>
      </c>
      <c r="O4038" s="22" t="s">
        <v>16</v>
      </c>
      <c r="P4038" s="22" t="s">
        <v>16</v>
      </c>
      <c r="Q4038" s="23" t="s">
        <v>16</v>
      </c>
      <c r="R4038" s="22" t="s">
        <v>16</v>
      </c>
      <c r="S4038" s="23" t="s">
        <v>16</v>
      </c>
      <c r="T4038" s="22" t="s">
        <v>16</v>
      </c>
      <c r="U4038" s="23" t="s">
        <v>16</v>
      </c>
      <c r="V4038" s="22" t="s">
        <v>16</v>
      </c>
      <c r="W4038" s="22" t="s">
        <v>16</v>
      </c>
      <c r="X4038" s="96" t="s">
        <v>16</v>
      </c>
      <c r="Y4038" s="96" t="s">
        <v>16</v>
      </c>
      <c r="Z4038" s="22" t="s">
        <v>16</v>
      </c>
      <c r="AA4038" s="96" t="s">
        <v>16</v>
      </c>
      <c r="AB4038" s="96" t="s">
        <v>16</v>
      </c>
      <c r="AC4038" s="22" t="s">
        <v>16</v>
      </c>
      <c r="AD4038" s="96" t="s">
        <v>16</v>
      </c>
      <c r="AE4038" s="96" t="s">
        <v>16</v>
      </c>
      <c r="AF4038" s="96" t="s">
        <v>16</v>
      </c>
      <c r="AG4038" s="96" t="s">
        <v>16</v>
      </c>
    </row>
    <row r="4039" spans="2:33">
      <c r="B4039" t="s">
        <v>16</v>
      </c>
      <c r="C4039" s="76" t="s">
        <v>16</v>
      </c>
      <c r="D4039" s="76" t="s">
        <v>16</v>
      </c>
      <c r="F4039" t="s">
        <v>16</v>
      </c>
      <c r="G4039" t="s">
        <v>16</v>
      </c>
      <c r="H4039" t="s">
        <v>16</v>
      </c>
      <c r="I4039" t="s">
        <v>16</v>
      </c>
      <c r="K4039" s="22" t="s">
        <v>16</v>
      </c>
      <c r="L4039" s="22" t="s">
        <v>16</v>
      </c>
      <c r="M4039" s="22" t="s">
        <v>16</v>
      </c>
      <c r="N4039" s="22" t="s">
        <v>16</v>
      </c>
      <c r="O4039" s="22" t="s">
        <v>16</v>
      </c>
      <c r="P4039" s="22" t="s">
        <v>16</v>
      </c>
      <c r="Q4039" s="23" t="s">
        <v>16</v>
      </c>
      <c r="R4039" s="22" t="s">
        <v>16</v>
      </c>
      <c r="S4039" s="23" t="s">
        <v>16</v>
      </c>
      <c r="T4039" s="22" t="s">
        <v>16</v>
      </c>
      <c r="U4039" s="23" t="s">
        <v>16</v>
      </c>
      <c r="V4039" s="22" t="s">
        <v>16</v>
      </c>
      <c r="W4039" s="22" t="s">
        <v>16</v>
      </c>
      <c r="X4039" s="96" t="s">
        <v>16</v>
      </c>
      <c r="Y4039" s="96" t="s">
        <v>16</v>
      </c>
      <c r="Z4039" s="22" t="s">
        <v>16</v>
      </c>
      <c r="AA4039" s="96" t="s">
        <v>16</v>
      </c>
      <c r="AB4039" s="96" t="s">
        <v>16</v>
      </c>
      <c r="AC4039" s="22" t="s">
        <v>16</v>
      </c>
      <c r="AD4039" s="96" t="s">
        <v>16</v>
      </c>
      <c r="AE4039" s="96" t="s">
        <v>16</v>
      </c>
      <c r="AF4039" s="96" t="s">
        <v>16</v>
      </c>
      <c r="AG4039" s="96" t="s">
        <v>16</v>
      </c>
    </row>
    <row r="4040" spans="2:33">
      <c r="B4040" t="s">
        <v>16</v>
      </c>
      <c r="C4040" s="76" t="s">
        <v>16</v>
      </c>
      <c r="D4040" s="76" t="s">
        <v>16</v>
      </c>
      <c r="F4040" t="s">
        <v>16</v>
      </c>
      <c r="G4040" t="s">
        <v>16</v>
      </c>
      <c r="H4040" t="s">
        <v>16</v>
      </c>
      <c r="I4040" t="s">
        <v>16</v>
      </c>
      <c r="K4040" s="22" t="s">
        <v>16</v>
      </c>
      <c r="L4040" s="22" t="s">
        <v>16</v>
      </c>
      <c r="M4040" s="22" t="s">
        <v>16</v>
      </c>
      <c r="N4040" s="22" t="s">
        <v>16</v>
      </c>
      <c r="O4040" s="22" t="s">
        <v>16</v>
      </c>
      <c r="P4040" s="22" t="s">
        <v>16</v>
      </c>
      <c r="Q4040" s="23" t="s">
        <v>16</v>
      </c>
      <c r="R4040" s="22" t="s">
        <v>16</v>
      </c>
      <c r="S4040" s="23" t="s">
        <v>16</v>
      </c>
      <c r="T4040" s="22" t="s">
        <v>16</v>
      </c>
      <c r="U4040" s="23" t="s">
        <v>16</v>
      </c>
      <c r="V4040" s="22" t="s">
        <v>16</v>
      </c>
      <c r="W4040" s="22" t="s">
        <v>16</v>
      </c>
      <c r="X4040" s="96" t="s">
        <v>16</v>
      </c>
      <c r="Y4040" s="96" t="s">
        <v>16</v>
      </c>
      <c r="Z4040" s="22" t="s">
        <v>16</v>
      </c>
      <c r="AA4040" s="96" t="s">
        <v>16</v>
      </c>
      <c r="AB4040" s="96" t="s">
        <v>16</v>
      </c>
      <c r="AC4040" s="22" t="s">
        <v>16</v>
      </c>
      <c r="AD4040" s="96" t="s">
        <v>16</v>
      </c>
      <c r="AE4040" s="96" t="s">
        <v>16</v>
      </c>
      <c r="AF4040" s="96" t="s">
        <v>16</v>
      </c>
      <c r="AG4040" s="96" t="s">
        <v>16</v>
      </c>
    </row>
    <row r="4041" spans="2:33">
      <c r="B4041" t="s">
        <v>16</v>
      </c>
      <c r="C4041" s="76" t="s">
        <v>16</v>
      </c>
      <c r="D4041" s="76" t="s">
        <v>16</v>
      </c>
      <c r="F4041" t="s">
        <v>16</v>
      </c>
      <c r="G4041" t="s">
        <v>16</v>
      </c>
      <c r="H4041" t="s">
        <v>16</v>
      </c>
      <c r="I4041" t="s">
        <v>16</v>
      </c>
      <c r="K4041" s="22" t="s">
        <v>16</v>
      </c>
      <c r="L4041" s="22" t="s">
        <v>16</v>
      </c>
      <c r="M4041" s="22" t="s">
        <v>16</v>
      </c>
      <c r="N4041" s="22" t="s">
        <v>16</v>
      </c>
      <c r="O4041" s="22" t="s">
        <v>16</v>
      </c>
      <c r="P4041" s="22" t="s">
        <v>16</v>
      </c>
      <c r="Q4041" s="23" t="s">
        <v>16</v>
      </c>
      <c r="R4041" s="22" t="s">
        <v>16</v>
      </c>
      <c r="S4041" s="23" t="s">
        <v>16</v>
      </c>
      <c r="T4041" s="22" t="s">
        <v>16</v>
      </c>
      <c r="U4041" s="23" t="s">
        <v>16</v>
      </c>
      <c r="V4041" s="22" t="s">
        <v>16</v>
      </c>
      <c r="W4041" s="22" t="s">
        <v>16</v>
      </c>
      <c r="X4041" s="96" t="s">
        <v>16</v>
      </c>
      <c r="Y4041" s="96" t="s">
        <v>16</v>
      </c>
      <c r="Z4041" s="22" t="s">
        <v>16</v>
      </c>
      <c r="AA4041" s="96" t="s">
        <v>16</v>
      </c>
      <c r="AB4041" s="96" t="s">
        <v>16</v>
      </c>
      <c r="AC4041" s="22" t="s">
        <v>16</v>
      </c>
      <c r="AD4041" s="96" t="s">
        <v>16</v>
      </c>
      <c r="AE4041" s="96" t="s">
        <v>16</v>
      </c>
      <c r="AF4041" s="96" t="s">
        <v>16</v>
      </c>
      <c r="AG4041" s="96" t="s">
        <v>16</v>
      </c>
    </row>
    <row r="4042" spans="2:33">
      <c r="B4042" t="s">
        <v>16</v>
      </c>
      <c r="C4042" s="76" t="s">
        <v>16</v>
      </c>
      <c r="D4042" s="76" t="s">
        <v>16</v>
      </c>
      <c r="F4042" t="s">
        <v>16</v>
      </c>
      <c r="G4042" t="s">
        <v>16</v>
      </c>
      <c r="H4042" t="s">
        <v>16</v>
      </c>
      <c r="I4042" t="s">
        <v>16</v>
      </c>
      <c r="K4042" s="22" t="s">
        <v>16</v>
      </c>
      <c r="L4042" s="22" t="s">
        <v>16</v>
      </c>
      <c r="M4042" s="22" t="s">
        <v>16</v>
      </c>
      <c r="N4042" s="22" t="s">
        <v>16</v>
      </c>
      <c r="O4042" s="22" t="s">
        <v>16</v>
      </c>
      <c r="P4042" s="22" t="s">
        <v>16</v>
      </c>
      <c r="Q4042" s="23" t="s">
        <v>16</v>
      </c>
      <c r="R4042" s="22" t="s">
        <v>16</v>
      </c>
      <c r="S4042" s="23" t="s">
        <v>16</v>
      </c>
      <c r="T4042" s="22" t="s">
        <v>16</v>
      </c>
      <c r="U4042" s="23" t="s">
        <v>16</v>
      </c>
      <c r="V4042" s="22" t="s">
        <v>16</v>
      </c>
      <c r="W4042" s="22" t="s">
        <v>16</v>
      </c>
      <c r="X4042" s="96" t="s">
        <v>16</v>
      </c>
      <c r="Y4042" s="96" t="s">
        <v>16</v>
      </c>
      <c r="Z4042" s="22" t="s">
        <v>16</v>
      </c>
      <c r="AA4042" s="96" t="s">
        <v>16</v>
      </c>
      <c r="AB4042" s="96" t="s">
        <v>16</v>
      </c>
      <c r="AC4042" s="22" t="s">
        <v>16</v>
      </c>
      <c r="AD4042" s="96" t="s">
        <v>16</v>
      </c>
      <c r="AE4042" s="96" t="s">
        <v>16</v>
      </c>
      <c r="AF4042" s="96" t="s">
        <v>16</v>
      </c>
      <c r="AG4042" s="96" t="s">
        <v>16</v>
      </c>
    </row>
    <row r="4043" spans="2:33">
      <c r="B4043" t="s">
        <v>16</v>
      </c>
      <c r="C4043" s="76" t="s">
        <v>16</v>
      </c>
      <c r="D4043" s="76" t="s">
        <v>16</v>
      </c>
      <c r="F4043" t="s">
        <v>16</v>
      </c>
      <c r="G4043" t="s">
        <v>16</v>
      </c>
      <c r="H4043" t="s">
        <v>16</v>
      </c>
      <c r="I4043" t="s">
        <v>16</v>
      </c>
      <c r="K4043" s="22" t="s">
        <v>16</v>
      </c>
      <c r="L4043" s="22" t="s">
        <v>16</v>
      </c>
      <c r="M4043" s="22" t="s">
        <v>16</v>
      </c>
      <c r="N4043" s="22" t="s">
        <v>16</v>
      </c>
      <c r="O4043" s="22" t="s">
        <v>16</v>
      </c>
      <c r="P4043" s="22" t="s">
        <v>16</v>
      </c>
      <c r="Q4043" s="23" t="s">
        <v>16</v>
      </c>
      <c r="R4043" s="22" t="s">
        <v>16</v>
      </c>
      <c r="S4043" s="23" t="s">
        <v>16</v>
      </c>
      <c r="T4043" s="22" t="s">
        <v>16</v>
      </c>
      <c r="U4043" s="23" t="s">
        <v>16</v>
      </c>
      <c r="V4043" s="22" t="s">
        <v>16</v>
      </c>
      <c r="W4043" s="22" t="s">
        <v>16</v>
      </c>
      <c r="X4043" s="96" t="s">
        <v>16</v>
      </c>
      <c r="Y4043" s="96" t="s">
        <v>16</v>
      </c>
      <c r="Z4043" s="22" t="s">
        <v>16</v>
      </c>
      <c r="AA4043" s="96" t="s">
        <v>16</v>
      </c>
      <c r="AB4043" s="96" t="s">
        <v>16</v>
      </c>
      <c r="AC4043" s="22" t="s">
        <v>16</v>
      </c>
      <c r="AD4043" s="96" t="s">
        <v>16</v>
      </c>
      <c r="AE4043" s="96" t="s">
        <v>16</v>
      </c>
      <c r="AF4043" s="96" t="s">
        <v>16</v>
      </c>
      <c r="AG4043" s="96" t="s">
        <v>16</v>
      </c>
    </row>
    <row r="4044" spans="2:33">
      <c r="B4044" t="s">
        <v>16</v>
      </c>
      <c r="C4044" s="76" t="s">
        <v>16</v>
      </c>
      <c r="D4044" s="76" t="s">
        <v>16</v>
      </c>
      <c r="F4044" t="s">
        <v>16</v>
      </c>
      <c r="G4044" t="s">
        <v>16</v>
      </c>
      <c r="H4044" t="s">
        <v>16</v>
      </c>
      <c r="I4044" t="s">
        <v>16</v>
      </c>
      <c r="K4044" s="22" t="s">
        <v>16</v>
      </c>
      <c r="L4044" s="22" t="s">
        <v>16</v>
      </c>
      <c r="M4044" s="22" t="s">
        <v>16</v>
      </c>
      <c r="N4044" s="22" t="s">
        <v>16</v>
      </c>
      <c r="O4044" s="22" t="s">
        <v>16</v>
      </c>
      <c r="P4044" s="22" t="s">
        <v>16</v>
      </c>
      <c r="Q4044" s="23" t="s">
        <v>16</v>
      </c>
      <c r="R4044" s="22" t="s">
        <v>16</v>
      </c>
      <c r="S4044" s="23" t="s">
        <v>16</v>
      </c>
      <c r="T4044" s="22" t="s">
        <v>16</v>
      </c>
      <c r="U4044" s="23" t="s">
        <v>16</v>
      </c>
      <c r="V4044" s="22" t="s">
        <v>16</v>
      </c>
      <c r="W4044" s="22" t="s">
        <v>16</v>
      </c>
      <c r="X4044" s="96" t="s">
        <v>16</v>
      </c>
      <c r="Y4044" s="96" t="s">
        <v>16</v>
      </c>
      <c r="Z4044" s="22" t="s">
        <v>16</v>
      </c>
      <c r="AA4044" s="96" t="s">
        <v>16</v>
      </c>
      <c r="AB4044" s="96" t="s">
        <v>16</v>
      </c>
      <c r="AC4044" s="22" t="s">
        <v>16</v>
      </c>
      <c r="AD4044" s="96" t="s">
        <v>16</v>
      </c>
      <c r="AE4044" s="96" t="s">
        <v>16</v>
      </c>
      <c r="AF4044" s="96" t="s">
        <v>16</v>
      </c>
      <c r="AG4044" s="96" t="s">
        <v>16</v>
      </c>
    </row>
    <row r="4045" spans="2:33">
      <c r="B4045" t="s">
        <v>16</v>
      </c>
      <c r="C4045" s="76" t="s">
        <v>16</v>
      </c>
      <c r="D4045" s="76" t="s">
        <v>16</v>
      </c>
      <c r="F4045" t="s">
        <v>16</v>
      </c>
      <c r="G4045" t="s">
        <v>16</v>
      </c>
      <c r="H4045" t="s">
        <v>16</v>
      </c>
      <c r="I4045" t="s">
        <v>16</v>
      </c>
      <c r="K4045" s="22" t="s">
        <v>16</v>
      </c>
      <c r="L4045" s="22" t="s">
        <v>16</v>
      </c>
      <c r="M4045" s="22" t="s">
        <v>16</v>
      </c>
      <c r="N4045" s="22" t="s">
        <v>16</v>
      </c>
      <c r="O4045" s="22" t="s">
        <v>16</v>
      </c>
      <c r="P4045" s="22" t="s">
        <v>16</v>
      </c>
      <c r="Q4045" s="23" t="s">
        <v>16</v>
      </c>
      <c r="R4045" s="22" t="s">
        <v>16</v>
      </c>
      <c r="S4045" s="23" t="s">
        <v>16</v>
      </c>
      <c r="T4045" s="22" t="s">
        <v>16</v>
      </c>
      <c r="U4045" s="23" t="s">
        <v>16</v>
      </c>
      <c r="V4045" s="22" t="s">
        <v>16</v>
      </c>
      <c r="W4045" s="22" t="s">
        <v>16</v>
      </c>
      <c r="X4045" s="96" t="s">
        <v>16</v>
      </c>
      <c r="Y4045" s="96" t="s">
        <v>16</v>
      </c>
      <c r="Z4045" s="22" t="s">
        <v>16</v>
      </c>
      <c r="AA4045" s="96" t="s">
        <v>16</v>
      </c>
      <c r="AB4045" s="96" t="s">
        <v>16</v>
      </c>
      <c r="AC4045" s="22" t="s">
        <v>16</v>
      </c>
      <c r="AD4045" s="96" t="s">
        <v>16</v>
      </c>
      <c r="AE4045" s="96" t="s">
        <v>16</v>
      </c>
      <c r="AF4045" s="96" t="s">
        <v>16</v>
      </c>
      <c r="AG4045" s="96" t="s">
        <v>16</v>
      </c>
    </row>
    <row r="4046" spans="2:33">
      <c r="B4046" t="s">
        <v>16</v>
      </c>
      <c r="C4046" s="76" t="s">
        <v>16</v>
      </c>
      <c r="D4046" s="76" t="s">
        <v>16</v>
      </c>
      <c r="F4046" t="s">
        <v>16</v>
      </c>
      <c r="G4046" t="s">
        <v>16</v>
      </c>
      <c r="H4046" t="s">
        <v>16</v>
      </c>
      <c r="I4046" t="s">
        <v>16</v>
      </c>
      <c r="K4046" s="22" t="s">
        <v>16</v>
      </c>
      <c r="L4046" s="22" t="s">
        <v>16</v>
      </c>
      <c r="M4046" s="22" t="s">
        <v>16</v>
      </c>
      <c r="N4046" s="22" t="s">
        <v>16</v>
      </c>
      <c r="O4046" s="22" t="s">
        <v>16</v>
      </c>
      <c r="P4046" s="22" t="s">
        <v>16</v>
      </c>
      <c r="Q4046" s="23" t="s">
        <v>16</v>
      </c>
      <c r="R4046" s="22" t="s">
        <v>16</v>
      </c>
      <c r="S4046" s="23" t="s">
        <v>16</v>
      </c>
      <c r="T4046" s="22" t="s">
        <v>16</v>
      </c>
      <c r="U4046" s="23" t="s">
        <v>16</v>
      </c>
      <c r="V4046" s="22" t="s">
        <v>16</v>
      </c>
      <c r="W4046" s="22" t="s">
        <v>16</v>
      </c>
      <c r="X4046" s="96" t="s">
        <v>16</v>
      </c>
      <c r="Y4046" s="96" t="s">
        <v>16</v>
      </c>
      <c r="Z4046" s="22" t="s">
        <v>16</v>
      </c>
      <c r="AA4046" s="96" t="s">
        <v>16</v>
      </c>
      <c r="AB4046" s="96" t="s">
        <v>16</v>
      </c>
      <c r="AC4046" s="22" t="s">
        <v>16</v>
      </c>
      <c r="AD4046" s="96" t="s">
        <v>16</v>
      </c>
      <c r="AE4046" s="96" t="s">
        <v>16</v>
      </c>
      <c r="AF4046" s="96" t="s">
        <v>16</v>
      </c>
      <c r="AG4046" s="96" t="s">
        <v>16</v>
      </c>
    </row>
    <row r="4047" spans="2:33">
      <c r="B4047" t="s">
        <v>16</v>
      </c>
      <c r="C4047" s="76" t="s">
        <v>16</v>
      </c>
      <c r="D4047" s="76" t="s">
        <v>16</v>
      </c>
      <c r="F4047" t="s">
        <v>16</v>
      </c>
      <c r="G4047" t="s">
        <v>16</v>
      </c>
      <c r="H4047" t="s">
        <v>16</v>
      </c>
      <c r="I4047" t="s">
        <v>16</v>
      </c>
      <c r="K4047" s="22" t="s">
        <v>16</v>
      </c>
      <c r="L4047" s="22" t="s">
        <v>16</v>
      </c>
      <c r="M4047" s="22" t="s">
        <v>16</v>
      </c>
      <c r="N4047" s="22" t="s">
        <v>16</v>
      </c>
      <c r="O4047" s="22" t="s">
        <v>16</v>
      </c>
      <c r="P4047" s="22" t="s">
        <v>16</v>
      </c>
      <c r="Q4047" s="23" t="s">
        <v>16</v>
      </c>
      <c r="R4047" s="22" t="s">
        <v>16</v>
      </c>
      <c r="S4047" s="23" t="s">
        <v>16</v>
      </c>
      <c r="T4047" s="22" t="s">
        <v>16</v>
      </c>
      <c r="U4047" s="23" t="s">
        <v>16</v>
      </c>
      <c r="V4047" s="22" t="s">
        <v>16</v>
      </c>
      <c r="W4047" s="22" t="s">
        <v>16</v>
      </c>
      <c r="X4047" s="96" t="s">
        <v>16</v>
      </c>
      <c r="Y4047" s="96" t="s">
        <v>16</v>
      </c>
      <c r="Z4047" s="22" t="s">
        <v>16</v>
      </c>
      <c r="AA4047" s="96" t="s">
        <v>16</v>
      </c>
      <c r="AB4047" s="96" t="s">
        <v>16</v>
      </c>
      <c r="AC4047" s="22" t="s">
        <v>16</v>
      </c>
      <c r="AD4047" s="96" t="s">
        <v>16</v>
      </c>
      <c r="AE4047" s="96" t="s">
        <v>16</v>
      </c>
      <c r="AF4047" s="96" t="s">
        <v>16</v>
      </c>
      <c r="AG4047" s="96" t="s">
        <v>16</v>
      </c>
    </row>
    <row r="4048" spans="2:33">
      <c r="B4048" t="s">
        <v>16</v>
      </c>
      <c r="C4048" s="76" t="s">
        <v>16</v>
      </c>
      <c r="D4048" s="76" t="s">
        <v>16</v>
      </c>
      <c r="F4048" t="s">
        <v>16</v>
      </c>
      <c r="G4048" t="s">
        <v>16</v>
      </c>
      <c r="H4048" t="s">
        <v>16</v>
      </c>
      <c r="I4048" t="s">
        <v>16</v>
      </c>
      <c r="K4048" s="22" t="s">
        <v>16</v>
      </c>
      <c r="L4048" s="22" t="s">
        <v>16</v>
      </c>
      <c r="M4048" s="22" t="s">
        <v>16</v>
      </c>
      <c r="N4048" s="22" t="s">
        <v>16</v>
      </c>
      <c r="O4048" s="22" t="s">
        <v>16</v>
      </c>
      <c r="P4048" s="22" t="s">
        <v>16</v>
      </c>
      <c r="Q4048" s="23" t="s">
        <v>16</v>
      </c>
      <c r="R4048" s="22" t="s">
        <v>16</v>
      </c>
      <c r="S4048" s="23" t="s">
        <v>16</v>
      </c>
      <c r="T4048" s="22" t="s">
        <v>16</v>
      </c>
      <c r="U4048" s="23" t="s">
        <v>16</v>
      </c>
      <c r="V4048" s="22" t="s">
        <v>16</v>
      </c>
      <c r="W4048" s="22" t="s">
        <v>16</v>
      </c>
      <c r="X4048" s="96" t="s">
        <v>16</v>
      </c>
      <c r="Y4048" s="96" t="s">
        <v>16</v>
      </c>
      <c r="Z4048" s="22" t="s">
        <v>16</v>
      </c>
      <c r="AA4048" s="96" t="s">
        <v>16</v>
      </c>
      <c r="AB4048" s="96" t="s">
        <v>16</v>
      </c>
      <c r="AC4048" s="22" t="s">
        <v>16</v>
      </c>
      <c r="AD4048" s="96" t="s">
        <v>16</v>
      </c>
      <c r="AE4048" s="96" t="s">
        <v>16</v>
      </c>
      <c r="AF4048" s="96" t="s">
        <v>16</v>
      </c>
      <c r="AG4048" s="96" t="s">
        <v>16</v>
      </c>
    </row>
    <row r="4049" spans="2:33">
      <c r="B4049" t="s">
        <v>16</v>
      </c>
      <c r="C4049" s="76" t="s">
        <v>16</v>
      </c>
      <c r="D4049" s="76" t="s">
        <v>16</v>
      </c>
      <c r="F4049" t="s">
        <v>16</v>
      </c>
      <c r="G4049" t="s">
        <v>16</v>
      </c>
      <c r="H4049" t="s">
        <v>16</v>
      </c>
      <c r="I4049" t="s">
        <v>16</v>
      </c>
      <c r="K4049" s="22" t="s">
        <v>16</v>
      </c>
      <c r="L4049" s="22" t="s">
        <v>16</v>
      </c>
      <c r="M4049" s="22" t="s">
        <v>16</v>
      </c>
      <c r="N4049" s="22" t="s">
        <v>16</v>
      </c>
      <c r="O4049" s="22" t="s">
        <v>16</v>
      </c>
      <c r="P4049" s="22" t="s">
        <v>16</v>
      </c>
      <c r="Q4049" s="23" t="s">
        <v>16</v>
      </c>
      <c r="R4049" s="22" t="s">
        <v>16</v>
      </c>
      <c r="S4049" s="23" t="s">
        <v>16</v>
      </c>
      <c r="T4049" s="22" t="s">
        <v>16</v>
      </c>
      <c r="U4049" s="23" t="s">
        <v>16</v>
      </c>
      <c r="V4049" s="22" t="s">
        <v>16</v>
      </c>
      <c r="W4049" s="22" t="s">
        <v>16</v>
      </c>
      <c r="X4049" s="96" t="s">
        <v>16</v>
      </c>
      <c r="Y4049" s="96" t="s">
        <v>16</v>
      </c>
      <c r="Z4049" s="22" t="s">
        <v>16</v>
      </c>
      <c r="AA4049" s="96" t="s">
        <v>16</v>
      </c>
      <c r="AB4049" s="96" t="s">
        <v>16</v>
      </c>
      <c r="AC4049" s="22" t="s">
        <v>16</v>
      </c>
      <c r="AD4049" s="96" t="s">
        <v>16</v>
      </c>
      <c r="AE4049" s="96" t="s">
        <v>16</v>
      </c>
      <c r="AF4049" s="96" t="s">
        <v>16</v>
      </c>
      <c r="AG4049" s="96" t="s">
        <v>16</v>
      </c>
    </row>
    <row r="4050" spans="2:33">
      <c r="B4050" t="s">
        <v>16</v>
      </c>
      <c r="C4050" s="76" t="s">
        <v>16</v>
      </c>
      <c r="D4050" s="76" t="s">
        <v>16</v>
      </c>
      <c r="F4050" t="s">
        <v>16</v>
      </c>
      <c r="G4050" t="s">
        <v>16</v>
      </c>
      <c r="H4050" t="s">
        <v>16</v>
      </c>
      <c r="I4050" t="s">
        <v>16</v>
      </c>
      <c r="K4050" s="22" t="s">
        <v>16</v>
      </c>
      <c r="L4050" s="22" t="s">
        <v>16</v>
      </c>
      <c r="M4050" s="22" t="s">
        <v>16</v>
      </c>
      <c r="N4050" s="22" t="s">
        <v>16</v>
      </c>
      <c r="O4050" s="22" t="s">
        <v>16</v>
      </c>
      <c r="P4050" s="22" t="s">
        <v>16</v>
      </c>
      <c r="Q4050" s="23" t="s">
        <v>16</v>
      </c>
      <c r="R4050" s="22" t="s">
        <v>16</v>
      </c>
      <c r="S4050" s="23" t="s">
        <v>16</v>
      </c>
      <c r="T4050" s="22" t="s">
        <v>16</v>
      </c>
      <c r="U4050" s="23" t="s">
        <v>16</v>
      </c>
      <c r="V4050" s="22" t="s">
        <v>16</v>
      </c>
      <c r="W4050" s="22" t="s">
        <v>16</v>
      </c>
      <c r="X4050" s="96" t="s">
        <v>16</v>
      </c>
      <c r="Y4050" s="96" t="s">
        <v>16</v>
      </c>
      <c r="Z4050" s="22" t="s">
        <v>16</v>
      </c>
      <c r="AA4050" s="96" t="s">
        <v>16</v>
      </c>
      <c r="AB4050" s="96" t="s">
        <v>16</v>
      </c>
      <c r="AC4050" s="22" t="s">
        <v>16</v>
      </c>
      <c r="AD4050" s="96" t="s">
        <v>16</v>
      </c>
      <c r="AE4050" s="96" t="s">
        <v>16</v>
      </c>
      <c r="AF4050" s="96" t="s">
        <v>16</v>
      </c>
      <c r="AG4050" s="96" t="s">
        <v>16</v>
      </c>
    </row>
    <row r="4051" spans="2:33">
      <c r="B4051" t="s">
        <v>16</v>
      </c>
      <c r="C4051" s="76" t="s">
        <v>16</v>
      </c>
      <c r="D4051" s="76" t="s">
        <v>16</v>
      </c>
      <c r="F4051" t="s">
        <v>16</v>
      </c>
      <c r="G4051" t="s">
        <v>16</v>
      </c>
      <c r="H4051" t="s">
        <v>16</v>
      </c>
      <c r="I4051" t="s">
        <v>16</v>
      </c>
      <c r="K4051" s="22" t="s">
        <v>16</v>
      </c>
      <c r="L4051" s="22" t="s">
        <v>16</v>
      </c>
      <c r="M4051" s="22" t="s">
        <v>16</v>
      </c>
      <c r="N4051" s="22" t="s">
        <v>16</v>
      </c>
      <c r="O4051" s="22" t="s">
        <v>16</v>
      </c>
      <c r="P4051" s="22" t="s">
        <v>16</v>
      </c>
      <c r="Q4051" s="23" t="s">
        <v>16</v>
      </c>
      <c r="R4051" s="22" t="s">
        <v>16</v>
      </c>
      <c r="S4051" s="23" t="s">
        <v>16</v>
      </c>
      <c r="T4051" s="22" t="s">
        <v>16</v>
      </c>
      <c r="U4051" s="23" t="s">
        <v>16</v>
      </c>
      <c r="V4051" s="22" t="s">
        <v>16</v>
      </c>
      <c r="W4051" s="22" t="s">
        <v>16</v>
      </c>
      <c r="X4051" s="96" t="s">
        <v>16</v>
      </c>
      <c r="Y4051" s="96" t="s">
        <v>16</v>
      </c>
      <c r="Z4051" s="22" t="s">
        <v>16</v>
      </c>
      <c r="AA4051" s="96" t="s">
        <v>16</v>
      </c>
      <c r="AB4051" s="96" t="s">
        <v>16</v>
      </c>
      <c r="AC4051" s="22" t="s">
        <v>16</v>
      </c>
      <c r="AD4051" s="96" t="s">
        <v>16</v>
      </c>
      <c r="AE4051" s="96" t="s">
        <v>16</v>
      </c>
      <c r="AF4051" s="96" t="s">
        <v>16</v>
      </c>
      <c r="AG4051" s="96" t="s">
        <v>16</v>
      </c>
    </row>
    <row r="4052" spans="2:33">
      <c r="B4052" t="s">
        <v>16</v>
      </c>
      <c r="C4052" s="76" t="s">
        <v>16</v>
      </c>
      <c r="D4052" s="76" t="s">
        <v>16</v>
      </c>
      <c r="F4052" t="s">
        <v>16</v>
      </c>
      <c r="G4052" t="s">
        <v>16</v>
      </c>
      <c r="H4052" t="s">
        <v>16</v>
      </c>
      <c r="I4052" t="s">
        <v>16</v>
      </c>
      <c r="K4052" s="22" t="s">
        <v>16</v>
      </c>
      <c r="L4052" s="22" t="s">
        <v>16</v>
      </c>
      <c r="M4052" s="22" t="s">
        <v>16</v>
      </c>
      <c r="N4052" s="22" t="s">
        <v>16</v>
      </c>
      <c r="O4052" s="22" t="s">
        <v>16</v>
      </c>
      <c r="P4052" s="22" t="s">
        <v>16</v>
      </c>
      <c r="Q4052" s="23" t="s">
        <v>16</v>
      </c>
      <c r="R4052" s="22" t="s">
        <v>16</v>
      </c>
      <c r="S4052" s="23" t="s">
        <v>16</v>
      </c>
      <c r="T4052" s="22" t="s">
        <v>16</v>
      </c>
      <c r="U4052" s="23" t="s">
        <v>16</v>
      </c>
      <c r="V4052" s="22" t="s">
        <v>16</v>
      </c>
      <c r="W4052" s="22" t="s">
        <v>16</v>
      </c>
      <c r="X4052" s="96" t="s">
        <v>16</v>
      </c>
      <c r="Y4052" s="96" t="s">
        <v>16</v>
      </c>
      <c r="Z4052" s="22" t="s">
        <v>16</v>
      </c>
      <c r="AA4052" s="96" t="s">
        <v>16</v>
      </c>
      <c r="AB4052" s="96" t="s">
        <v>16</v>
      </c>
      <c r="AC4052" s="22" t="s">
        <v>16</v>
      </c>
      <c r="AD4052" s="96" t="s">
        <v>16</v>
      </c>
      <c r="AE4052" s="96" t="s">
        <v>16</v>
      </c>
      <c r="AF4052" s="96" t="s">
        <v>16</v>
      </c>
      <c r="AG4052" s="96" t="s">
        <v>16</v>
      </c>
    </row>
    <row r="4053" spans="2:33">
      <c r="B4053" t="s">
        <v>16</v>
      </c>
      <c r="C4053" s="76" t="s">
        <v>16</v>
      </c>
      <c r="D4053" s="76" t="s">
        <v>16</v>
      </c>
      <c r="F4053" t="s">
        <v>16</v>
      </c>
      <c r="G4053" t="s">
        <v>16</v>
      </c>
      <c r="H4053" t="s">
        <v>16</v>
      </c>
      <c r="I4053" t="s">
        <v>16</v>
      </c>
      <c r="K4053" s="22" t="s">
        <v>16</v>
      </c>
      <c r="L4053" s="22" t="s">
        <v>16</v>
      </c>
      <c r="M4053" s="22" t="s">
        <v>16</v>
      </c>
      <c r="N4053" s="22" t="s">
        <v>16</v>
      </c>
      <c r="O4053" s="22" t="s">
        <v>16</v>
      </c>
      <c r="P4053" s="22" t="s">
        <v>16</v>
      </c>
      <c r="Q4053" s="23" t="s">
        <v>16</v>
      </c>
      <c r="R4053" s="22" t="s">
        <v>16</v>
      </c>
      <c r="S4053" s="23" t="s">
        <v>16</v>
      </c>
      <c r="T4053" s="22" t="s">
        <v>16</v>
      </c>
      <c r="U4053" s="23" t="s">
        <v>16</v>
      </c>
      <c r="V4053" s="22" t="s">
        <v>16</v>
      </c>
      <c r="W4053" s="22" t="s">
        <v>16</v>
      </c>
      <c r="X4053" s="96" t="s">
        <v>16</v>
      </c>
      <c r="Y4053" s="96" t="s">
        <v>16</v>
      </c>
      <c r="Z4053" s="22" t="s">
        <v>16</v>
      </c>
      <c r="AA4053" s="96" t="s">
        <v>16</v>
      </c>
      <c r="AB4053" s="96" t="s">
        <v>16</v>
      </c>
      <c r="AC4053" s="22" t="s">
        <v>16</v>
      </c>
      <c r="AD4053" s="96" t="s">
        <v>16</v>
      </c>
      <c r="AE4053" s="96" t="s">
        <v>16</v>
      </c>
      <c r="AF4053" s="96" t="s">
        <v>16</v>
      </c>
      <c r="AG4053" s="96" t="s">
        <v>16</v>
      </c>
    </row>
    <row r="4054" spans="2:33">
      <c r="B4054" t="s">
        <v>16</v>
      </c>
      <c r="C4054" s="76" t="s">
        <v>16</v>
      </c>
      <c r="D4054" s="76" t="s">
        <v>16</v>
      </c>
      <c r="F4054" t="s">
        <v>16</v>
      </c>
      <c r="G4054" t="s">
        <v>16</v>
      </c>
      <c r="H4054" t="s">
        <v>16</v>
      </c>
      <c r="I4054" t="s">
        <v>16</v>
      </c>
      <c r="K4054" s="22" t="s">
        <v>16</v>
      </c>
      <c r="L4054" s="22" t="s">
        <v>16</v>
      </c>
      <c r="M4054" s="22" t="s">
        <v>16</v>
      </c>
      <c r="N4054" s="22" t="s">
        <v>16</v>
      </c>
      <c r="O4054" s="22" t="s">
        <v>16</v>
      </c>
      <c r="P4054" s="22" t="s">
        <v>16</v>
      </c>
      <c r="Q4054" s="23" t="s">
        <v>16</v>
      </c>
      <c r="R4054" s="22" t="s">
        <v>16</v>
      </c>
      <c r="S4054" s="23" t="s">
        <v>16</v>
      </c>
      <c r="T4054" s="22" t="s">
        <v>16</v>
      </c>
      <c r="U4054" s="23" t="s">
        <v>16</v>
      </c>
      <c r="V4054" s="22" t="s">
        <v>16</v>
      </c>
      <c r="W4054" s="22" t="s">
        <v>16</v>
      </c>
      <c r="X4054" s="96" t="s">
        <v>16</v>
      </c>
      <c r="Y4054" s="96" t="s">
        <v>16</v>
      </c>
      <c r="Z4054" s="22" t="s">
        <v>16</v>
      </c>
      <c r="AA4054" s="96" t="s">
        <v>16</v>
      </c>
      <c r="AB4054" s="96" t="s">
        <v>16</v>
      </c>
      <c r="AC4054" s="22" t="s">
        <v>16</v>
      </c>
      <c r="AD4054" s="96" t="s">
        <v>16</v>
      </c>
      <c r="AE4054" s="96" t="s">
        <v>16</v>
      </c>
      <c r="AF4054" s="96" t="s">
        <v>16</v>
      </c>
      <c r="AG4054" s="96" t="s">
        <v>16</v>
      </c>
    </row>
    <row r="4055" spans="2:33">
      <c r="B4055" t="s">
        <v>16</v>
      </c>
      <c r="C4055" s="76" t="s">
        <v>16</v>
      </c>
      <c r="D4055" s="76" t="s">
        <v>16</v>
      </c>
      <c r="F4055" t="s">
        <v>16</v>
      </c>
      <c r="G4055" t="s">
        <v>16</v>
      </c>
      <c r="H4055" t="s">
        <v>16</v>
      </c>
      <c r="I4055" t="s">
        <v>16</v>
      </c>
      <c r="K4055" s="22" t="s">
        <v>16</v>
      </c>
      <c r="L4055" s="22" t="s">
        <v>16</v>
      </c>
      <c r="M4055" s="22" t="s">
        <v>16</v>
      </c>
      <c r="N4055" s="22" t="s">
        <v>16</v>
      </c>
      <c r="O4055" s="22" t="s">
        <v>16</v>
      </c>
      <c r="P4055" s="22" t="s">
        <v>16</v>
      </c>
      <c r="Q4055" s="23" t="s">
        <v>16</v>
      </c>
      <c r="R4055" s="22" t="s">
        <v>16</v>
      </c>
      <c r="S4055" s="23" t="s">
        <v>16</v>
      </c>
      <c r="T4055" s="22" t="s">
        <v>16</v>
      </c>
      <c r="U4055" s="23" t="s">
        <v>16</v>
      </c>
      <c r="V4055" s="22" t="s">
        <v>16</v>
      </c>
      <c r="W4055" s="22" t="s">
        <v>16</v>
      </c>
      <c r="X4055" s="96" t="s">
        <v>16</v>
      </c>
      <c r="Y4055" s="96" t="s">
        <v>16</v>
      </c>
      <c r="Z4055" s="22" t="s">
        <v>16</v>
      </c>
      <c r="AA4055" s="96" t="s">
        <v>16</v>
      </c>
      <c r="AB4055" s="96" t="s">
        <v>16</v>
      </c>
      <c r="AC4055" s="22" t="s">
        <v>16</v>
      </c>
      <c r="AD4055" s="96" t="s">
        <v>16</v>
      </c>
      <c r="AE4055" s="96" t="s">
        <v>16</v>
      </c>
      <c r="AF4055" s="96" t="s">
        <v>16</v>
      </c>
      <c r="AG4055" s="96" t="s">
        <v>16</v>
      </c>
    </row>
    <row r="4056" spans="2:33">
      <c r="B4056" t="s">
        <v>16</v>
      </c>
      <c r="C4056" s="76" t="s">
        <v>16</v>
      </c>
      <c r="D4056" s="76" t="s">
        <v>16</v>
      </c>
      <c r="F4056" t="s">
        <v>16</v>
      </c>
      <c r="G4056" t="s">
        <v>16</v>
      </c>
      <c r="H4056" t="s">
        <v>16</v>
      </c>
      <c r="I4056" t="s">
        <v>16</v>
      </c>
      <c r="K4056" s="22" t="s">
        <v>16</v>
      </c>
      <c r="L4056" s="22" t="s">
        <v>16</v>
      </c>
      <c r="M4056" s="22" t="s">
        <v>16</v>
      </c>
      <c r="N4056" s="22" t="s">
        <v>16</v>
      </c>
      <c r="O4056" s="22" t="s">
        <v>16</v>
      </c>
      <c r="P4056" s="22" t="s">
        <v>16</v>
      </c>
      <c r="Q4056" s="23" t="s">
        <v>16</v>
      </c>
      <c r="R4056" s="22" t="s">
        <v>16</v>
      </c>
      <c r="S4056" s="23" t="s">
        <v>16</v>
      </c>
      <c r="T4056" s="22" t="s">
        <v>16</v>
      </c>
      <c r="U4056" s="23" t="s">
        <v>16</v>
      </c>
      <c r="V4056" s="22" t="s">
        <v>16</v>
      </c>
      <c r="W4056" s="22" t="s">
        <v>16</v>
      </c>
      <c r="X4056" s="96" t="s">
        <v>16</v>
      </c>
      <c r="Y4056" s="96" t="s">
        <v>16</v>
      </c>
      <c r="Z4056" s="22" t="s">
        <v>16</v>
      </c>
      <c r="AA4056" s="96" t="s">
        <v>16</v>
      </c>
      <c r="AB4056" s="96" t="s">
        <v>16</v>
      </c>
      <c r="AC4056" s="22" t="s">
        <v>16</v>
      </c>
      <c r="AD4056" s="96" t="s">
        <v>16</v>
      </c>
      <c r="AE4056" s="96" t="s">
        <v>16</v>
      </c>
      <c r="AF4056" s="96" t="s">
        <v>16</v>
      </c>
      <c r="AG4056" s="96" t="s">
        <v>16</v>
      </c>
    </row>
    <row r="4057" spans="2:33">
      <c r="B4057" t="s">
        <v>16</v>
      </c>
      <c r="C4057" s="76" t="s">
        <v>16</v>
      </c>
      <c r="D4057" s="76" t="s">
        <v>16</v>
      </c>
      <c r="F4057" t="s">
        <v>16</v>
      </c>
      <c r="G4057" t="s">
        <v>16</v>
      </c>
      <c r="H4057" t="s">
        <v>16</v>
      </c>
      <c r="I4057" t="s">
        <v>16</v>
      </c>
      <c r="K4057" s="22" t="s">
        <v>16</v>
      </c>
      <c r="L4057" s="22" t="s">
        <v>16</v>
      </c>
      <c r="M4057" s="22" t="s">
        <v>16</v>
      </c>
      <c r="N4057" s="22" t="s">
        <v>16</v>
      </c>
      <c r="O4057" s="22" t="s">
        <v>16</v>
      </c>
      <c r="P4057" s="22" t="s">
        <v>16</v>
      </c>
      <c r="Q4057" s="23" t="s">
        <v>16</v>
      </c>
      <c r="R4057" s="22" t="s">
        <v>16</v>
      </c>
      <c r="S4057" s="23" t="s">
        <v>16</v>
      </c>
      <c r="T4057" s="22" t="s">
        <v>16</v>
      </c>
      <c r="U4057" s="23" t="s">
        <v>16</v>
      </c>
      <c r="V4057" s="22" t="s">
        <v>16</v>
      </c>
      <c r="W4057" s="22" t="s">
        <v>16</v>
      </c>
      <c r="X4057" s="96" t="s">
        <v>16</v>
      </c>
      <c r="Y4057" s="96" t="s">
        <v>16</v>
      </c>
      <c r="Z4057" s="22" t="s">
        <v>16</v>
      </c>
      <c r="AA4057" s="96" t="s">
        <v>16</v>
      </c>
      <c r="AB4057" s="96" t="s">
        <v>16</v>
      </c>
      <c r="AC4057" s="22" t="s">
        <v>16</v>
      </c>
      <c r="AD4057" s="96" t="s">
        <v>16</v>
      </c>
      <c r="AE4057" s="96" t="s">
        <v>16</v>
      </c>
      <c r="AF4057" s="96" t="s">
        <v>16</v>
      </c>
      <c r="AG4057" s="96" t="s">
        <v>16</v>
      </c>
    </row>
    <row r="4058" spans="2:33">
      <c r="B4058" t="s">
        <v>16</v>
      </c>
      <c r="C4058" s="76" t="s">
        <v>16</v>
      </c>
      <c r="D4058" s="76" t="s">
        <v>16</v>
      </c>
      <c r="F4058" t="s">
        <v>16</v>
      </c>
      <c r="G4058" t="s">
        <v>16</v>
      </c>
      <c r="H4058" t="s">
        <v>16</v>
      </c>
      <c r="I4058" t="s">
        <v>16</v>
      </c>
      <c r="K4058" s="22" t="s">
        <v>16</v>
      </c>
      <c r="L4058" s="22" t="s">
        <v>16</v>
      </c>
      <c r="M4058" s="22" t="s">
        <v>16</v>
      </c>
      <c r="N4058" s="22" t="s">
        <v>16</v>
      </c>
      <c r="O4058" s="22" t="s">
        <v>16</v>
      </c>
      <c r="P4058" s="22" t="s">
        <v>16</v>
      </c>
      <c r="Q4058" s="23" t="s">
        <v>16</v>
      </c>
      <c r="R4058" s="22" t="s">
        <v>16</v>
      </c>
      <c r="S4058" s="23" t="s">
        <v>16</v>
      </c>
      <c r="T4058" s="22" t="s">
        <v>16</v>
      </c>
      <c r="U4058" s="23" t="s">
        <v>16</v>
      </c>
      <c r="V4058" s="22" t="s">
        <v>16</v>
      </c>
      <c r="W4058" s="22" t="s">
        <v>16</v>
      </c>
      <c r="X4058" s="96" t="s">
        <v>16</v>
      </c>
      <c r="Y4058" s="96" t="s">
        <v>16</v>
      </c>
      <c r="Z4058" s="22" t="s">
        <v>16</v>
      </c>
      <c r="AA4058" s="96" t="s">
        <v>16</v>
      </c>
      <c r="AB4058" s="96" t="s">
        <v>16</v>
      </c>
      <c r="AC4058" s="22" t="s">
        <v>16</v>
      </c>
      <c r="AD4058" s="96" t="s">
        <v>16</v>
      </c>
      <c r="AE4058" s="96" t="s">
        <v>16</v>
      </c>
      <c r="AF4058" s="96" t="s">
        <v>16</v>
      </c>
      <c r="AG4058" s="96" t="s">
        <v>16</v>
      </c>
    </row>
    <row r="4059" spans="2:33">
      <c r="B4059" t="s">
        <v>16</v>
      </c>
      <c r="C4059" s="76" t="s">
        <v>16</v>
      </c>
      <c r="D4059" s="76" t="s">
        <v>16</v>
      </c>
      <c r="F4059" t="s">
        <v>16</v>
      </c>
      <c r="G4059" t="s">
        <v>16</v>
      </c>
      <c r="H4059" t="s">
        <v>16</v>
      </c>
      <c r="I4059" t="s">
        <v>16</v>
      </c>
      <c r="K4059" s="22" t="s">
        <v>16</v>
      </c>
      <c r="L4059" s="22" t="s">
        <v>16</v>
      </c>
      <c r="M4059" s="22" t="s">
        <v>16</v>
      </c>
      <c r="N4059" s="22" t="s">
        <v>16</v>
      </c>
      <c r="O4059" s="22" t="s">
        <v>16</v>
      </c>
      <c r="P4059" s="22" t="s">
        <v>16</v>
      </c>
      <c r="Q4059" s="23" t="s">
        <v>16</v>
      </c>
      <c r="R4059" s="22" t="s">
        <v>16</v>
      </c>
      <c r="S4059" s="23" t="s">
        <v>16</v>
      </c>
      <c r="T4059" s="22" t="s">
        <v>16</v>
      </c>
      <c r="U4059" s="23" t="s">
        <v>16</v>
      </c>
      <c r="V4059" s="22" t="s">
        <v>16</v>
      </c>
      <c r="W4059" s="22" t="s">
        <v>16</v>
      </c>
      <c r="X4059" s="96" t="s">
        <v>16</v>
      </c>
      <c r="Y4059" s="96" t="s">
        <v>16</v>
      </c>
      <c r="Z4059" s="22" t="s">
        <v>16</v>
      </c>
      <c r="AA4059" s="96" t="s">
        <v>16</v>
      </c>
      <c r="AB4059" s="96" t="s">
        <v>16</v>
      </c>
      <c r="AC4059" s="22" t="s">
        <v>16</v>
      </c>
      <c r="AD4059" s="96" t="s">
        <v>16</v>
      </c>
      <c r="AE4059" s="96" t="s">
        <v>16</v>
      </c>
      <c r="AF4059" s="96" t="s">
        <v>16</v>
      </c>
      <c r="AG4059" s="96" t="s">
        <v>16</v>
      </c>
    </row>
    <row r="4060" spans="2:33">
      <c r="B4060" t="s">
        <v>16</v>
      </c>
      <c r="C4060" s="76" t="s">
        <v>16</v>
      </c>
      <c r="D4060" s="76" t="s">
        <v>16</v>
      </c>
      <c r="F4060" t="s">
        <v>16</v>
      </c>
      <c r="G4060" t="s">
        <v>16</v>
      </c>
      <c r="H4060" t="s">
        <v>16</v>
      </c>
      <c r="I4060" t="s">
        <v>16</v>
      </c>
      <c r="K4060" s="22" t="s">
        <v>16</v>
      </c>
      <c r="L4060" s="22" t="s">
        <v>16</v>
      </c>
      <c r="M4060" s="22" t="s">
        <v>16</v>
      </c>
      <c r="N4060" s="22" t="s">
        <v>16</v>
      </c>
      <c r="O4060" s="22" t="s">
        <v>16</v>
      </c>
      <c r="P4060" s="22" t="s">
        <v>16</v>
      </c>
      <c r="Q4060" s="23" t="s">
        <v>16</v>
      </c>
      <c r="R4060" s="22" t="s">
        <v>16</v>
      </c>
      <c r="S4060" s="23" t="s">
        <v>16</v>
      </c>
      <c r="T4060" s="22" t="s">
        <v>16</v>
      </c>
      <c r="U4060" s="23" t="s">
        <v>16</v>
      </c>
      <c r="V4060" s="22" t="s">
        <v>16</v>
      </c>
      <c r="W4060" s="22" t="s">
        <v>16</v>
      </c>
      <c r="X4060" s="96" t="s">
        <v>16</v>
      </c>
      <c r="Y4060" s="96" t="s">
        <v>16</v>
      </c>
      <c r="Z4060" s="22" t="s">
        <v>16</v>
      </c>
      <c r="AA4060" s="96" t="s">
        <v>16</v>
      </c>
      <c r="AB4060" s="96" t="s">
        <v>16</v>
      </c>
      <c r="AC4060" s="22" t="s">
        <v>16</v>
      </c>
      <c r="AD4060" s="96" t="s">
        <v>16</v>
      </c>
      <c r="AE4060" s="96" t="s">
        <v>16</v>
      </c>
      <c r="AF4060" s="96" t="s">
        <v>16</v>
      </c>
      <c r="AG4060" s="96" t="s">
        <v>16</v>
      </c>
    </row>
    <row r="4061" spans="2:33">
      <c r="B4061" t="s">
        <v>16</v>
      </c>
      <c r="C4061" s="76" t="s">
        <v>16</v>
      </c>
      <c r="D4061" s="76" t="s">
        <v>16</v>
      </c>
      <c r="F4061" t="s">
        <v>16</v>
      </c>
      <c r="G4061" t="s">
        <v>16</v>
      </c>
      <c r="H4061" t="s">
        <v>16</v>
      </c>
      <c r="I4061" t="s">
        <v>16</v>
      </c>
      <c r="K4061" s="22" t="s">
        <v>16</v>
      </c>
      <c r="L4061" s="22" t="s">
        <v>16</v>
      </c>
      <c r="M4061" s="22" t="s">
        <v>16</v>
      </c>
      <c r="N4061" s="22" t="s">
        <v>16</v>
      </c>
      <c r="O4061" s="22" t="s">
        <v>16</v>
      </c>
      <c r="P4061" s="22" t="s">
        <v>16</v>
      </c>
      <c r="Q4061" s="23" t="s">
        <v>16</v>
      </c>
      <c r="R4061" s="22" t="s">
        <v>16</v>
      </c>
      <c r="S4061" s="23" t="s">
        <v>16</v>
      </c>
      <c r="T4061" s="22" t="s">
        <v>16</v>
      </c>
      <c r="U4061" s="23" t="s">
        <v>16</v>
      </c>
      <c r="V4061" s="22" t="s">
        <v>16</v>
      </c>
      <c r="W4061" s="22" t="s">
        <v>16</v>
      </c>
      <c r="X4061" s="96" t="s">
        <v>16</v>
      </c>
      <c r="Y4061" s="96" t="s">
        <v>16</v>
      </c>
      <c r="Z4061" s="22" t="s">
        <v>16</v>
      </c>
      <c r="AA4061" s="96" t="s">
        <v>16</v>
      </c>
      <c r="AB4061" s="96" t="s">
        <v>16</v>
      </c>
      <c r="AC4061" s="22" t="s">
        <v>16</v>
      </c>
      <c r="AD4061" s="96" t="s">
        <v>16</v>
      </c>
      <c r="AE4061" s="96" t="s">
        <v>16</v>
      </c>
      <c r="AF4061" s="96" t="s">
        <v>16</v>
      </c>
      <c r="AG4061" s="96" t="s">
        <v>16</v>
      </c>
    </row>
    <row r="4062" spans="2:33">
      <c r="B4062" t="s">
        <v>16</v>
      </c>
      <c r="C4062" s="76" t="s">
        <v>16</v>
      </c>
      <c r="D4062" s="76" t="s">
        <v>16</v>
      </c>
      <c r="F4062" t="s">
        <v>16</v>
      </c>
      <c r="G4062" t="s">
        <v>16</v>
      </c>
      <c r="H4062" t="s">
        <v>16</v>
      </c>
      <c r="I4062" t="s">
        <v>16</v>
      </c>
      <c r="K4062" s="22" t="s">
        <v>16</v>
      </c>
      <c r="L4062" s="22" t="s">
        <v>16</v>
      </c>
      <c r="M4062" s="22" t="s">
        <v>16</v>
      </c>
      <c r="N4062" s="22" t="s">
        <v>16</v>
      </c>
      <c r="O4062" s="22" t="s">
        <v>16</v>
      </c>
      <c r="P4062" s="22" t="s">
        <v>16</v>
      </c>
      <c r="Q4062" s="23" t="s">
        <v>16</v>
      </c>
      <c r="R4062" s="22" t="s">
        <v>16</v>
      </c>
      <c r="S4062" s="23" t="s">
        <v>16</v>
      </c>
      <c r="T4062" s="22" t="s">
        <v>16</v>
      </c>
      <c r="U4062" s="23" t="s">
        <v>16</v>
      </c>
      <c r="V4062" s="22" t="s">
        <v>16</v>
      </c>
      <c r="W4062" s="22" t="s">
        <v>16</v>
      </c>
      <c r="X4062" s="96" t="s">
        <v>16</v>
      </c>
      <c r="Y4062" s="96" t="s">
        <v>16</v>
      </c>
      <c r="Z4062" s="22" t="s">
        <v>16</v>
      </c>
      <c r="AA4062" s="96" t="s">
        <v>16</v>
      </c>
      <c r="AB4062" s="96" t="s">
        <v>16</v>
      </c>
      <c r="AC4062" s="22" t="s">
        <v>16</v>
      </c>
      <c r="AD4062" s="96" t="s">
        <v>16</v>
      </c>
      <c r="AE4062" s="96" t="s">
        <v>16</v>
      </c>
      <c r="AF4062" s="96" t="s">
        <v>16</v>
      </c>
      <c r="AG4062" s="96" t="s">
        <v>16</v>
      </c>
    </row>
    <row r="4063" spans="2:33">
      <c r="B4063" t="s">
        <v>16</v>
      </c>
      <c r="C4063" s="76" t="s">
        <v>16</v>
      </c>
      <c r="D4063" s="76" t="s">
        <v>16</v>
      </c>
      <c r="F4063" t="s">
        <v>16</v>
      </c>
      <c r="G4063" t="s">
        <v>16</v>
      </c>
      <c r="H4063" t="s">
        <v>16</v>
      </c>
      <c r="I4063" t="s">
        <v>16</v>
      </c>
      <c r="K4063" s="22" t="s">
        <v>16</v>
      </c>
      <c r="L4063" s="22" t="s">
        <v>16</v>
      </c>
      <c r="M4063" s="22" t="s">
        <v>16</v>
      </c>
      <c r="N4063" s="22" t="s">
        <v>16</v>
      </c>
      <c r="O4063" s="22" t="s">
        <v>16</v>
      </c>
      <c r="P4063" s="22" t="s">
        <v>16</v>
      </c>
      <c r="Q4063" s="23" t="s">
        <v>16</v>
      </c>
      <c r="R4063" s="22" t="s">
        <v>16</v>
      </c>
      <c r="S4063" s="23" t="s">
        <v>16</v>
      </c>
      <c r="T4063" s="22" t="s">
        <v>16</v>
      </c>
      <c r="U4063" s="23" t="s">
        <v>16</v>
      </c>
      <c r="V4063" s="22" t="s">
        <v>16</v>
      </c>
      <c r="W4063" s="22" t="s">
        <v>16</v>
      </c>
      <c r="X4063" s="96" t="s">
        <v>16</v>
      </c>
      <c r="Y4063" s="96" t="s">
        <v>16</v>
      </c>
      <c r="Z4063" s="22" t="s">
        <v>16</v>
      </c>
      <c r="AA4063" s="96" t="s">
        <v>16</v>
      </c>
      <c r="AB4063" s="96" t="s">
        <v>16</v>
      </c>
      <c r="AC4063" s="22" t="s">
        <v>16</v>
      </c>
      <c r="AD4063" s="96" t="s">
        <v>16</v>
      </c>
      <c r="AE4063" s="96" t="s">
        <v>16</v>
      </c>
      <c r="AF4063" s="96" t="s">
        <v>16</v>
      </c>
      <c r="AG4063" s="96" t="s">
        <v>16</v>
      </c>
    </row>
    <row r="4064" spans="2:33">
      <c r="B4064" t="s">
        <v>16</v>
      </c>
      <c r="C4064" s="76" t="s">
        <v>16</v>
      </c>
      <c r="D4064" s="76" t="s">
        <v>16</v>
      </c>
      <c r="F4064" t="s">
        <v>16</v>
      </c>
      <c r="G4064" t="s">
        <v>16</v>
      </c>
      <c r="H4064" t="s">
        <v>16</v>
      </c>
      <c r="I4064" t="s">
        <v>16</v>
      </c>
      <c r="K4064" s="22" t="s">
        <v>16</v>
      </c>
      <c r="L4064" s="22" t="s">
        <v>16</v>
      </c>
      <c r="M4064" s="22" t="s">
        <v>16</v>
      </c>
      <c r="N4064" s="22" t="s">
        <v>16</v>
      </c>
      <c r="O4064" s="22" t="s">
        <v>16</v>
      </c>
      <c r="P4064" s="22" t="s">
        <v>16</v>
      </c>
      <c r="Q4064" s="23" t="s">
        <v>16</v>
      </c>
      <c r="R4064" s="22" t="s">
        <v>16</v>
      </c>
      <c r="S4064" s="23" t="s">
        <v>16</v>
      </c>
      <c r="T4064" s="22" t="s">
        <v>16</v>
      </c>
      <c r="U4064" s="23" t="s">
        <v>16</v>
      </c>
      <c r="V4064" s="22" t="s">
        <v>16</v>
      </c>
      <c r="W4064" s="22" t="s">
        <v>16</v>
      </c>
      <c r="X4064" s="96" t="s">
        <v>16</v>
      </c>
      <c r="Y4064" s="96" t="s">
        <v>16</v>
      </c>
      <c r="Z4064" s="22" t="s">
        <v>16</v>
      </c>
      <c r="AA4064" s="96" t="s">
        <v>16</v>
      </c>
      <c r="AB4064" s="96" t="s">
        <v>16</v>
      </c>
      <c r="AC4064" s="22" t="s">
        <v>16</v>
      </c>
      <c r="AD4064" s="96" t="s">
        <v>16</v>
      </c>
      <c r="AE4064" s="96" t="s">
        <v>16</v>
      </c>
      <c r="AF4064" s="96" t="s">
        <v>16</v>
      </c>
      <c r="AG4064" s="96" t="s">
        <v>16</v>
      </c>
    </row>
    <row r="4065" spans="2:33">
      <c r="B4065" t="s">
        <v>16</v>
      </c>
      <c r="C4065" s="76" t="s">
        <v>16</v>
      </c>
      <c r="D4065" s="76" t="s">
        <v>16</v>
      </c>
      <c r="F4065" t="s">
        <v>16</v>
      </c>
      <c r="G4065" t="s">
        <v>16</v>
      </c>
      <c r="H4065" t="s">
        <v>16</v>
      </c>
      <c r="I4065" t="s">
        <v>16</v>
      </c>
      <c r="K4065" s="22" t="s">
        <v>16</v>
      </c>
      <c r="L4065" s="22" t="s">
        <v>16</v>
      </c>
      <c r="M4065" s="22" t="s">
        <v>16</v>
      </c>
      <c r="N4065" s="22" t="s">
        <v>16</v>
      </c>
      <c r="O4065" s="22" t="s">
        <v>16</v>
      </c>
      <c r="P4065" s="22" t="s">
        <v>16</v>
      </c>
      <c r="Q4065" s="23" t="s">
        <v>16</v>
      </c>
      <c r="R4065" s="22" t="s">
        <v>16</v>
      </c>
      <c r="S4065" s="23" t="s">
        <v>16</v>
      </c>
      <c r="T4065" s="22" t="s">
        <v>16</v>
      </c>
      <c r="U4065" s="23" t="s">
        <v>16</v>
      </c>
      <c r="V4065" s="22" t="s">
        <v>16</v>
      </c>
      <c r="W4065" s="22" t="s">
        <v>16</v>
      </c>
      <c r="X4065" s="96" t="s">
        <v>16</v>
      </c>
      <c r="Y4065" s="96" t="s">
        <v>16</v>
      </c>
      <c r="Z4065" s="22" t="s">
        <v>16</v>
      </c>
      <c r="AA4065" s="96" t="s">
        <v>16</v>
      </c>
      <c r="AB4065" s="96" t="s">
        <v>16</v>
      </c>
      <c r="AC4065" s="22" t="s">
        <v>16</v>
      </c>
      <c r="AD4065" s="96" t="s">
        <v>16</v>
      </c>
      <c r="AE4065" s="96" t="s">
        <v>16</v>
      </c>
      <c r="AF4065" s="96" t="s">
        <v>16</v>
      </c>
      <c r="AG4065" s="96" t="s">
        <v>16</v>
      </c>
    </row>
    <row r="4066" spans="2:33">
      <c r="B4066" t="s">
        <v>16</v>
      </c>
      <c r="C4066" s="76" t="s">
        <v>16</v>
      </c>
      <c r="D4066" s="76" t="s">
        <v>16</v>
      </c>
      <c r="F4066" t="s">
        <v>16</v>
      </c>
      <c r="G4066" t="s">
        <v>16</v>
      </c>
      <c r="H4066" t="s">
        <v>16</v>
      </c>
      <c r="I4066" t="s">
        <v>16</v>
      </c>
      <c r="K4066" s="22" t="s">
        <v>16</v>
      </c>
      <c r="L4066" s="22" t="s">
        <v>16</v>
      </c>
      <c r="M4066" s="22" t="s">
        <v>16</v>
      </c>
      <c r="N4066" s="22" t="s">
        <v>16</v>
      </c>
      <c r="O4066" s="22" t="s">
        <v>16</v>
      </c>
      <c r="P4066" s="22" t="s">
        <v>16</v>
      </c>
      <c r="Q4066" s="23" t="s">
        <v>16</v>
      </c>
      <c r="R4066" s="22" t="s">
        <v>16</v>
      </c>
      <c r="S4066" s="23" t="s">
        <v>16</v>
      </c>
      <c r="T4066" s="22" t="s">
        <v>16</v>
      </c>
      <c r="U4066" s="23" t="s">
        <v>16</v>
      </c>
      <c r="V4066" s="22" t="s">
        <v>16</v>
      </c>
      <c r="W4066" s="22" t="s">
        <v>16</v>
      </c>
      <c r="X4066" s="96" t="s">
        <v>16</v>
      </c>
      <c r="Y4066" s="96" t="s">
        <v>16</v>
      </c>
      <c r="Z4066" s="22" t="s">
        <v>16</v>
      </c>
      <c r="AA4066" s="96" t="s">
        <v>16</v>
      </c>
      <c r="AB4066" s="96" t="s">
        <v>16</v>
      </c>
      <c r="AC4066" s="22" t="s">
        <v>16</v>
      </c>
      <c r="AD4066" s="96" t="s">
        <v>16</v>
      </c>
      <c r="AE4066" s="96" t="s">
        <v>16</v>
      </c>
      <c r="AF4066" s="96" t="s">
        <v>16</v>
      </c>
      <c r="AG4066" s="96" t="s">
        <v>16</v>
      </c>
    </row>
    <row r="4067" spans="2:33">
      <c r="B4067" t="s">
        <v>16</v>
      </c>
      <c r="C4067" s="76" t="s">
        <v>16</v>
      </c>
      <c r="D4067" s="76" t="s">
        <v>16</v>
      </c>
      <c r="F4067" t="s">
        <v>16</v>
      </c>
      <c r="G4067" t="s">
        <v>16</v>
      </c>
      <c r="H4067" t="s">
        <v>16</v>
      </c>
      <c r="I4067" t="s">
        <v>16</v>
      </c>
      <c r="K4067" s="22" t="s">
        <v>16</v>
      </c>
      <c r="L4067" s="22" t="s">
        <v>16</v>
      </c>
      <c r="M4067" s="22" t="s">
        <v>16</v>
      </c>
      <c r="N4067" s="22" t="s">
        <v>16</v>
      </c>
      <c r="O4067" s="22" t="s">
        <v>16</v>
      </c>
      <c r="P4067" s="22" t="s">
        <v>16</v>
      </c>
      <c r="Q4067" s="23" t="s">
        <v>16</v>
      </c>
      <c r="R4067" s="22" t="s">
        <v>16</v>
      </c>
      <c r="S4067" s="23" t="s">
        <v>16</v>
      </c>
      <c r="T4067" s="22" t="s">
        <v>16</v>
      </c>
      <c r="U4067" s="23" t="s">
        <v>16</v>
      </c>
      <c r="V4067" s="22" t="s">
        <v>16</v>
      </c>
      <c r="W4067" s="22" t="s">
        <v>16</v>
      </c>
      <c r="X4067" s="96" t="s">
        <v>16</v>
      </c>
      <c r="Y4067" s="96" t="s">
        <v>16</v>
      </c>
      <c r="Z4067" s="22" t="s">
        <v>16</v>
      </c>
      <c r="AA4067" s="96" t="s">
        <v>16</v>
      </c>
      <c r="AB4067" s="96" t="s">
        <v>16</v>
      </c>
      <c r="AC4067" s="22" t="s">
        <v>16</v>
      </c>
      <c r="AD4067" s="96" t="s">
        <v>16</v>
      </c>
      <c r="AE4067" s="96" t="s">
        <v>16</v>
      </c>
      <c r="AF4067" s="96" t="s">
        <v>16</v>
      </c>
      <c r="AG4067" s="96" t="s">
        <v>16</v>
      </c>
    </row>
    <row r="4068" spans="2:33">
      <c r="B4068" t="s">
        <v>16</v>
      </c>
      <c r="C4068" s="76" t="s">
        <v>16</v>
      </c>
      <c r="D4068" s="76" t="s">
        <v>16</v>
      </c>
      <c r="F4068" t="s">
        <v>16</v>
      </c>
      <c r="G4068" t="s">
        <v>16</v>
      </c>
      <c r="H4068" t="s">
        <v>16</v>
      </c>
      <c r="I4068" t="s">
        <v>16</v>
      </c>
      <c r="K4068" s="22" t="s">
        <v>16</v>
      </c>
      <c r="L4068" s="22" t="s">
        <v>16</v>
      </c>
      <c r="M4068" s="22" t="s">
        <v>16</v>
      </c>
      <c r="N4068" s="22" t="s">
        <v>16</v>
      </c>
      <c r="O4068" s="22" t="s">
        <v>16</v>
      </c>
      <c r="P4068" s="22" t="s">
        <v>16</v>
      </c>
      <c r="Q4068" s="23" t="s">
        <v>16</v>
      </c>
      <c r="R4068" s="22" t="s">
        <v>16</v>
      </c>
      <c r="S4068" s="23" t="s">
        <v>16</v>
      </c>
      <c r="T4068" s="22" t="s">
        <v>16</v>
      </c>
      <c r="U4068" s="23" t="s">
        <v>16</v>
      </c>
      <c r="V4068" s="22" t="s">
        <v>16</v>
      </c>
      <c r="W4068" s="22" t="s">
        <v>16</v>
      </c>
      <c r="X4068" s="96" t="s">
        <v>16</v>
      </c>
      <c r="Y4068" s="96" t="s">
        <v>16</v>
      </c>
      <c r="Z4068" s="22" t="s">
        <v>16</v>
      </c>
      <c r="AA4068" s="96" t="s">
        <v>16</v>
      </c>
      <c r="AB4068" s="96" t="s">
        <v>16</v>
      </c>
      <c r="AC4068" s="22" t="s">
        <v>16</v>
      </c>
      <c r="AD4068" s="96" t="s">
        <v>16</v>
      </c>
      <c r="AE4068" s="96" t="s">
        <v>16</v>
      </c>
      <c r="AF4068" s="96" t="s">
        <v>16</v>
      </c>
      <c r="AG4068" s="96" t="s">
        <v>16</v>
      </c>
    </row>
    <row r="4069" spans="2:33">
      <c r="B4069" t="s">
        <v>16</v>
      </c>
      <c r="C4069" s="76" t="s">
        <v>16</v>
      </c>
      <c r="D4069" s="76" t="s">
        <v>16</v>
      </c>
      <c r="F4069" t="s">
        <v>16</v>
      </c>
      <c r="G4069" t="s">
        <v>16</v>
      </c>
      <c r="H4069" t="s">
        <v>16</v>
      </c>
      <c r="I4069" t="s">
        <v>16</v>
      </c>
      <c r="K4069" s="22" t="s">
        <v>16</v>
      </c>
      <c r="L4069" s="22" t="s">
        <v>16</v>
      </c>
      <c r="M4069" s="22" t="s">
        <v>16</v>
      </c>
      <c r="N4069" s="22" t="s">
        <v>16</v>
      </c>
      <c r="O4069" s="22" t="s">
        <v>16</v>
      </c>
      <c r="P4069" s="22" t="s">
        <v>16</v>
      </c>
      <c r="Q4069" s="23" t="s">
        <v>16</v>
      </c>
      <c r="R4069" s="22" t="s">
        <v>16</v>
      </c>
      <c r="S4069" s="23" t="s">
        <v>16</v>
      </c>
      <c r="T4069" s="22" t="s">
        <v>16</v>
      </c>
      <c r="U4069" s="23" t="s">
        <v>16</v>
      </c>
      <c r="V4069" s="22" t="s">
        <v>16</v>
      </c>
      <c r="W4069" s="22" t="s">
        <v>16</v>
      </c>
      <c r="X4069" s="96" t="s">
        <v>16</v>
      </c>
      <c r="Y4069" s="96" t="s">
        <v>16</v>
      </c>
      <c r="Z4069" s="22" t="s">
        <v>16</v>
      </c>
      <c r="AA4069" s="96" t="s">
        <v>16</v>
      </c>
      <c r="AB4069" s="96" t="s">
        <v>16</v>
      </c>
      <c r="AC4069" s="22" t="s">
        <v>16</v>
      </c>
      <c r="AD4069" s="96" t="s">
        <v>16</v>
      </c>
      <c r="AE4069" s="96" t="s">
        <v>16</v>
      </c>
      <c r="AF4069" s="96" t="s">
        <v>16</v>
      </c>
      <c r="AG4069" s="96" t="s">
        <v>16</v>
      </c>
    </row>
    <row r="4070" spans="2:33">
      <c r="B4070" t="s">
        <v>16</v>
      </c>
      <c r="C4070" s="76" t="s">
        <v>16</v>
      </c>
      <c r="D4070" s="76" t="s">
        <v>16</v>
      </c>
      <c r="F4070" t="s">
        <v>16</v>
      </c>
      <c r="G4070" t="s">
        <v>16</v>
      </c>
      <c r="H4070" t="s">
        <v>16</v>
      </c>
      <c r="I4070" t="s">
        <v>16</v>
      </c>
      <c r="K4070" s="22" t="s">
        <v>16</v>
      </c>
      <c r="L4070" s="22" t="s">
        <v>16</v>
      </c>
      <c r="M4070" s="22" t="s">
        <v>16</v>
      </c>
      <c r="N4070" s="22" t="s">
        <v>16</v>
      </c>
      <c r="O4070" s="22" t="s">
        <v>16</v>
      </c>
      <c r="P4070" s="22" t="s">
        <v>16</v>
      </c>
      <c r="Q4070" s="23" t="s">
        <v>16</v>
      </c>
      <c r="R4070" s="22" t="s">
        <v>16</v>
      </c>
      <c r="S4070" s="23" t="s">
        <v>16</v>
      </c>
      <c r="T4070" s="22" t="s">
        <v>16</v>
      </c>
      <c r="U4070" s="23" t="s">
        <v>16</v>
      </c>
      <c r="V4070" s="22" t="s">
        <v>16</v>
      </c>
      <c r="W4070" s="22" t="s">
        <v>16</v>
      </c>
      <c r="X4070" s="96" t="s">
        <v>16</v>
      </c>
      <c r="Y4070" s="96" t="s">
        <v>16</v>
      </c>
      <c r="Z4070" s="22" t="s">
        <v>16</v>
      </c>
      <c r="AA4070" s="96" t="s">
        <v>16</v>
      </c>
      <c r="AB4070" s="96" t="s">
        <v>16</v>
      </c>
      <c r="AC4070" s="22" t="s">
        <v>16</v>
      </c>
      <c r="AD4070" s="96" t="s">
        <v>16</v>
      </c>
      <c r="AE4070" s="96" t="s">
        <v>16</v>
      </c>
      <c r="AF4070" s="96" t="s">
        <v>16</v>
      </c>
      <c r="AG4070" s="96" t="s">
        <v>16</v>
      </c>
    </row>
    <row r="4071" spans="2:33">
      <c r="B4071" t="s">
        <v>16</v>
      </c>
      <c r="C4071" s="76" t="s">
        <v>16</v>
      </c>
      <c r="D4071" s="76" t="s">
        <v>16</v>
      </c>
      <c r="F4071" t="s">
        <v>16</v>
      </c>
      <c r="G4071" t="s">
        <v>16</v>
      </c>
      <c r="H4071" t="s">
        <v>16</v>
      </c>
      <c r="I4071" t="s">
        <v>16</v>
      </c>
      <c r="K4071" s="22" t="s">
        <v>16</v>
      </c>
      <c r="L4071" s="22" t="s">
        <v>16</v>
      </c>
      <c r="M4071" s="22" t="s">
        <v>16</v>
      </c>
      <c r="N4071" s="22" t="s">
        <v>16</v>
      </c>
      <c r="O4071" s="22" t="s">
        <v>16</v>
      </c>
      <c r="P4071" s="22" t="s">
        <v>16</v>
      </c>
      <c r="Q4071" s="23" t="s">
        <v>16</v>
      </c>
      <c r="R4071" s="22" t="s">
        <v>16</v>
      </c>
      <c r="S4071" s="23" t="s">
        <v>16</v>
      </c>
      <c r="T4071" s="22" t="s">
        <v>16</v>
      </c>
      <c r="U4071" s="23" t="s">
        <v>16</v>
      </c>
      <c r="V4071" s="22" t="s">
        <v>16</v>
      </c>
      <c r="W4071" s="22" t="s">
        <v>16</v>
      </c>
      <c r="X4071" s="96" t="s">
        <v>16</v>
      </c>
      <c r="Y4071" s="96" t="s">
        <v>16</v>
      </c>
      <c r="Z4071" s="22" t="s">
        <v>16</v>
      </c>
      <c r="AA4071" s="96" t="s">
        <v>16</v>
      </c>
      <c r="AB4071" s="96" t="s">
        <v>16</v>
      </c>
      <c r="AC4071" s="22" t="s">
        <v>16</v>
      </c>
      <c r="AD4071" s="96" t="s">
        <v>16</v>
      </c>
      <c r="AE4071" s="96" t="s">
        <v>16</v>
      </c>
      <c r="AF4071" s="96" t="s">
        <v>16</v>
      </c>
      <c r="AG4071" s="96" t="s">
        <v>16</v>
      </c>
    </row>
    <row r="4072" spans="2:33">
      <c r="B4072" t="s">
        <v>16</v>
      </c>
      <c r="C4072" s="76" t="s">
        <v>16</v>
      </c>
      <c r="D4072" s="76" t="s">
        <v>16</v>
      </c>
      <c r="F4072" t="s">
        <v>16</v>
      </c>
      <c r="G4072" t="s">
        <v>16</v>
      </c>
      <c r="H4072" t="s">
        <v>16</v>
      </c>
      <c r="I4072" t="s">
        <v>16</v>
      </c>
      <c r="K4072" s="22" t="s">
        <v>16</v>
      </c>
      <c r="L4072" s="22" t="s">
        <v>16</v>
      </c>
      <c r="M4072" s="22" t="s">
        <v>16</v>
      </c>
      <c r="N4072" s="22" t="s">
        <v>16</v>
      </c>
      <c r="O4072" s="22" t="s">
        <v>16</v>
      </c>
      <c r="P4072" s="22" t="s">
        <v>16</v>
      </c>
      <c r="Q4072" s="23" t="s">
        <v>16</v>
      </c>
      <c r="R4072" s="22" t="s">
        <v>16</v>
      </c>
      <c r="S4072" s="23" t="s">
        <v>16</v>
      </c>
      <c r="T4072" s="22" t="s">
        <v>16</v>
      </c>
      <c r="U4072" s="23" t="s">
        <v>16</v>
      </c>
      <c r="V4072" s="22" t="s">
        <v>16</v>
      </c>
      <c r="W4072" s="22" t="s">
        <v>16</v>
      </c>
      <c r="X4072" s="96" t="s">
        <v>16</v>
      </c>
      <c r="Y4072" s="96" t="s">
        <v>16</v>
      </c>
      <c r="Z4072" s="22" t="s">
        <v>16</v>
      </c>
      <c r="AA4072" s="96" t="s">
        <v>16</v>
      </c>
      <c r="AB4072" s="96" t="s">
        <v>16</v>
      </c>
      <c r="AC4072" s="22" t="s">
        <v>16</v>
      </c>
      <c r="AD4072" s="96" t="s">
        <v>16</v>
      </c>
      <c r="AE4072" s="96" t="s">
        <v>16</v>
      </c>
      <c r="AF4072" s="96" t="s">
        <v>16</v>
      </c>
      <c r="AG4072" s="96" t="s">
        <v>16</v>
      </c>
    </row>
    <row r="4073" spans="2:33">
      <c r="B4073" t="s">
        <v>16</v>
      </c>
      <c r="C4073" s="76" t="s">
        <v>16</v>
      </c>
      <c r="D4073" s="76" t="s">
        <v>16</v>
      </c>
      <c r="F4073" t="s">
        <v>16</v>
      </c>
      <c r="G4073" t="s">
        <v>16</v>
      </c>
      <c r="H4073" t="s">
        <v>16</v>
      </c>
      <c r="I4073" t="s">
        <v>16</v>
      </c>
      <c r="K4073" s="22" t="s">
        <v>16</v>
      </c>
      <c r="L4073" s="22" t="s">
        <v>16</v>
      </c>
      <c r="M4073" s="22" t="s">
        <v>16</v>
      </c>
      <c r="N4073" s="22" t="s">
        <v>16</v>
      </c>
      <c r="O4073" s="22" t="s">
        <v>16</v>
      </c>
      <c r="P4073" s="22" t="s">
        <v>16</v>
      </c>
      <c r="Q4073" s="23" t="s">
        <v>16</v>
      </c>
      <c r="R4073" s="22" t="s">
        <v>16</v>
      </c>
      <c r="S4073" s="23" t="s">
        <v>16</v>
      </c>
      <c r="T4073" s="22" t="s">
        <v>16</v>
      </c>
      <c r="U4073" s="23" t="s">
        <v>16</v>
      </c>
      <c r="V4073" s="22" t="s">
        <v>16</v>
      </c>
      <c r="W4073" s="22" t="s">
        <v>16</v>
      </c>
      <c r="X4073" s="96" t="s">
        <v>16</v>
      </c>
      <c r="Y4073" s="96" t="s">
        <v>16</v>
      </c>
      <c r="Z4073" s="22" t="s">
        <v>16</v>
      </c>
      <c r="AA4073" s="96" t="s">
        <v>16</v>
      </c>
      <c r="AB4073" s="96" t="s">
        <v>16</v>
      </c>
      <c r="AC4073" s="22" t="s">
        <v>16</v>
      </c>
      <c r="AD4073" s="96" t="s">
        <v>16</v>
      </c>
      <c r="AE4073" s="96" t="s">
        <v>16</v>
      </c>
      <c r="AF4073" s="96" t="s">
        <v>16</v>
      </c>
      <c r="AG4073" s="96" t="s">
        <v>16</v>
      </c>
    </row>
    <row r="4074" spans="2:33">
      <c r="B4074" t="s">
        <v>16</v>
      </c>
      <c r="C4074" s="76" t="s">
        <v>16</v>
      </c>
      <c r="D4074" s="76" t="s">
        <v>16</v>
      </c>
      <c r="F4074" t="s">
        <v>16</v>
      </c>
      <c r="G4074" t="s">
        <v>16</v>
      </c>
      <c r="H4074" t="s">
        <v>16</v>
      </c>
      <c r="I4074" t="s">
        <v>16</v>
      </c>
      <c r="K4074" s="22" t="s">
        <v>16</v>
      </c>
      <c r="L4074" s="22" t="s">
        <v>16</v>
      </c>
      <c r="M4074" s="22" t="s">
        <v>16</v>
      </c>
      <c r="N4074" s="22" t="s">
        <v>16</v>
      </c>
      <c r="O4074" s="22" t="s">
        <v>16</v>
      </c>
      <c r="P4074" s="22" t="s">
        <v>16</v>
      </c>
      <c r="Q4074" s="23" t="s">
        <v>16</v>
      </c>
      <c r="R4074" s="22" t="s">
        <v>16</v>
      </c>
      <c r="S4074" s="23" t="s">
        <v>16</v>
      </c>
      <c r="T4074" s="22" t="s">
        <v>16</v>
      </c>
      <c r="U4074" s="23" t="s">
        <v>16</v>
      </c>
      <c r="V4074" s="22" t="s">
        <v>16</v>
      </c>
      <c r="W4074" s="22" t="s">
        <v>16</v>
      </c>
      <c r="X4074" s="96" t="s">
        <v>16</v>
      </c>
      <c r="Y4074" s="96" t="s">
        <v>16</v>
      </c>
      <c r="Z4074" s="22" t="s">
        <v>16</v>
      </c>
      <c r="AA4074" s="96" t="s">
        <v>16</v>
      </c>
      <c r="AB4074" s="96" t="s">
        <v>16</v>
      </c>
      <c r="AC4074" s="22" t="s">
        <v>16</v>
      </c>
      <c r="AD4074" s="96" t="s">
        <v>16</v>
      </c>
      <c r="AE4074" s="96" t="s">
        <v>16</v>
      </c>
      <c r="AF4074" s="96" t="s">
        <v>16</v>
      </c>
      <c r="AG4074" s="96" t="s">
        <v>16</v>
      </c>
    </row>
    <row r="4075" spans="2:33">
      <c r="B4075" t="s">
        <v>16</v>
      </c>
      <c r="C4075" s="76" t="s">
        <v>16</v>
      </c>
      <c r="D4075" s="76" t="s">
        <v>16</v>
      </c>
      <c r="F4075" t="s">
        <v>16</v>
      </c>
      <c r="G4075" t="s">
        <v>16</v>
      </c>
      <c r="H4075" t="s">
        <v>16</v>
      </c>
      <c r="I4075" t="s">
        <v>16</v>
      </c>
      <c r="K4075" s="22" t="s">
        <v>16</v>
      </c>
      <c r="L4075" s="22" t="s">
        <v>16</v>
      </c>
      <c r="M4075" s="22" t="s">
        <v>16</v>
      </c>
      <c r="N4075" s="22" t="s">
        <v>16</v>
      </c>
      <c r="O4075" s="22" t="s">
        <v>16</v>
      </c>
      <c r="P4075" s="22" t="s">
        <v>16</v>
      </c>
      <c r="Q4075" s="23" t="s">
        <v>16</v>
      </c>
      <c r="R4075" s="22" t="s">
        <v>16</v>
      </c>
      <c r="S4075" s="23" t="s">
        <v>16</v>
      </c>
      <c r="T4075" s="22" t="s">
        <v>16</v>
      </c>
      <c r="U4075" s="23" t="s">
        <v>16</v>
      </c>
      <c r="V4075" s="22" t="s">
        <v>16</v>
      </c>
      <c r="W4075" s="22" t="s">
        <v>16</v>
      </c>
      <c r="X4075" s="96" t="s">
        <v>16</v>
      </c>
      <c r="Y4075" s="96" t="s">
        <v>16</v>
      </c>
      <c r="Z4075" s="22" t="s">
        <v>16</v>
      </c>
      <c r="AA4075" s="96" t="s">
        <v>16</v>
      </c>
      <c r="AB4075" s="96" t="s">
        <v>16</v>
      </c>
      <c r="AC4075" s="22" t="s">
        <v>16</v>
      </c>
      <c r="AD4075" s="96" t="s">
        <v>16</v>
      </c>
      <c r="AE4075" s="96" t="s">
        <v>16</v>
      </c>
      <c r="AF4075" s="96" t="s">
        <v>16</v>
      </c>
      <c r="AG4075" s="96" t="s">
        <v>16</v>
      </c>
    </row>
    <row r="4076" spans="2:33">
      <c r="B4076" t="s">
        <v>16</v>
      </c>
      <c r="C4076" s="76" t="s">
        <v>16</v>
      </c>
      <c r="D4076" s="76" t="s">
        <v>16</v>
      </c>
      <c r="F4076" t="s">
        <v>16</v>
      </c>
      <c r="G4076" t="s">
        <v>16</v>
      </c>
      <c r="H4076" t="s">
        <v>16</v>
      </c>
      <c r="I4076" t="s">
        <v>16</v>
      </c>
      <c r="K4076" s="22" t="s">
        <v>16</v>
      </c>
      <c r="L4076" s="22" t="s">
        <v>16</v>
      </c>
      <c r="M4076" s="22" t="s">
        <v>16</v>
      </c>
      <c r="N4076" s="22" t="s">
        <v>16</v>
      </c>
      <c r="O4076" s="22" t="s">
        <v>16</v>
      </c>
      <c r="P4076" s="22" t="s">
        <v>16</v>
      </c>
      <c r="Q4076" s="23" t="s">
        <v>16</v>
      </c>
      <c r="R4076" s="22" t="s">
        <v>16</v>
      </c>
      <c r="S4076" s="23" t="s">
        <v>16</v>
      </c>
      <c r="T4076" s="22" t="s">
        <v>16</v>
      </c>
      <c r="U4076" s="23" t="s">
        <v>16</v>
      </c>
      <c r="V4076" s="22" t="s">
        <v>16</v>
      </c>
      <c r="W4076" s="22" t="s">
        <v>16</v>
      </c>
      <c r="X4076" s="96" t="s">
        <v>16</v>
      </c>
      <c r="Y4076" s="96" t="s">
        <v>16</v>
      </c>
      <c r="Z4076" s="22" t="s">
        <v>16</v>
      </c>
      <c r="AA4076" s="96" t="s">
        <v>16</v>
      </c>
      <c r="AB4076" s="96" t="s">
        <v>16</v>
      </c>
      <c r="AC4076" s="22" t="s">
        <v>16</v>
      </c>
      <c r="AD4076" s="96" t="s">
        <v>16</v>
      </c>
      <c r="AE4076" s="96" t="s">
        <v>16</v>
      </c>
      <c r="AF4076" s="96" t="s">
        <v>16</v>
      </c>
      <c r="AG4076" s="96" t="s">
        <v>16</v>
      </c>
    </row>
    <row r="4077" spans="2:33">
      <c r="B4077" t="s">
        <v>16</v>
      </c>
      <c r="C4077" s="76" t="s">
        <v>16</v>
      </c>
      <c r="D4077" s="76" t="s">
        <v>16</v>
      </c>
      <c r="F4077" t="s">
        <v>16</v>
      </c>
      <c r="G4077" t="s">
        <v>16</v>
      </c>
      <c r="H4077" t="s">
        <v>16</v>
      </c>
      <c r="I4077" t="s">
        <v>16</v>
      </c>
      <c r="K4077" s="22" t="s">
        <v>16</v>
      </c>
      <c r="L4077" s="22" t="s">
        <v>16</v>
      </c>
      <c r="M4077" s="22" t="s">
        <v>16</v>
      </c>
      <c r="N4077" s="22" t="s">
        <v>16</v>
      </c>
      <c r="O4077" s="22" t="s">
        <v>16</v>
      </c>
      <c r="P4077" s="22" t="s">
        <v>16</v>
      </c>
      <c r="Q4077" s="23" t="s">
        <v>16</v>
      </c>
      <c r="R4077" s="22" t="s">
        <v>16</v>
      </c>
      <c r="S4077" s="23" t="s">
        <v>16</v>
      </c>
      <c r="T4077" s="22" t="s">
        <v>16</v>
      </c>
      <c r="U4077" s="23" t="s">
        <v>16</v>
      </c>
      <c r="V4077" s="22" t="s">
        <v>16</v>
      </c>
      <c r="W4077" s="22" t="s">
        <v>16</v>
      </c>
      <c r="X4077" s="96" t="s">
        <v>16</v>
      </c>
      <c r="Y4077" s="96" t="s">
        <v>16</v>
      </c>
      <c r="Z4077" s="22" t="s">
        <v>16</v>
      </c>
      <c r="AA4077" s="96" t="s">
        <v>16</v>
      </c>
      <c r="AB4077" s="96" t="s">
        <v>16</v>
      </c>
      <c r="AC4077" s="22" t="s">
        <v>16</v>
      </c>
      <c r="AD4077" s="96" t="s">
        <v>16</v>
      </c>
      <c r="AE4077" s="96" t="s">
        <v>16</v>
      </c>
      <c r="AF4077" s="96" t="s">
        <v>16</v>
      </c>
      <c r="AG4077" s="96" t="s">
        <v>16</v>
      </c>
    </row>
    <row r="4078" spans="2:33">
      <c r="B4078" t="s">
        <v>16</v>
      </c>
      <c r="C4078" s="76" t="s">
        <v>16</v>
      </c>
      <c r="D4078" s="76" t="s">
        <v>16</v>
      </c>
      <c r="F4078" t="s">
        <v>16</v>
      </c>
      <c r="G4078" t="s">
        <v>16</v>
      </c>
      <c r="H4078" t="s">
        <v>16</v>
      </c>
      <c r="I4078" t="s">
        <v>16</v>
      </c>
      <c r="K4078" s="22" t="s">
        <v>16</v>
      </c>
      <c r="L4078" s="22" t="s">
        <v>16</v>
      </c>
      <c r="M4078" s="22" t="s">
        <v>16</v>
      </c>
      <c r="N4078" s="22" t="s">
        <v>16</v>
      </c>
      <c r="O4078" s="22" t="s">
        <v>16</v>
      </c>
      <c r="P4078" s="22" t="s">
        <v>16</v>
      </c>
      <c r="Q4078" s="23" t="s">
        <v>16</v>
      </c>
      <c r="R4078" s="22" t="s">
        <v>16</v>
      </c>
      <c r="S4078" s="23" t="s">
        <v>16</v>
      </c>
      <c r="T4078" s="22" t="s">
        <v>16</v>
      </c>
      <c r="U4078" s="23" t="s">
        <v>16</v>
      </c>
      <c r="V4078" s="22" t="s">
        <v>16</v>
      </c>
      <c r="W4078" s="22" t="s">
        <v>16</v>
      </c>
      <c r="X4078" s="96" t="s">
        <v>16</v>
      </c>
      <c r="Y4078" s="96" t="s">
        <v>16</v>
      </c>
      <c r="Z4078" s="22" t="s">
        <v>16</v>
      </c>
      <c r="AA4078" s="96" t="s">
        <v>16</v>
      </c>
      <c r="AB4078" s="96" t="s">
        <v>16</v>
      </c>
      <c r="AC4078" s="22" t="s">
        <v>16</v>
      </c>
      <c r="AD4078" s="96" t="s">
        <v>16</v>
      </c>
      <c r="AE4078" s="96" t="s">
        <v>16</v>
      </c>
      <c r="AF4078" s="96" t="s">
        <v>16</v>
      </c>
      <c r="AG4078" s="96" t="s">
        <v>16</v>
      </c>
    </row>
    <row r="4079" spans="2:33">
      <c r="B4079" t="s">
        <v>16</v>
      </c>
      <c r="C4079" s="76" t="s">
        <v>16</v>
      </c>
      <c r="D4079" s="76" t="s">
        <v>16</v>
      </c>
      <c r="F4079" t="s">
        <v>16</v>
      </c>
      <c r="G4079" t="s">
        <v>16</v>
      </c>
      <c r="H4079" t="s">
        <v>16</v>
      </c>
      <c r="I4079" t="s">
        <v>16</v>
      </c>
      <c r="K4079" s="22" t="s">
        <v>16</v>
      </c>
      <c r="L4079" s="22" t="s">
        <v>16</v>
      </c>
      <c r="M4079" s="22" t="s">
        <v>16</v>
      </c>
      <c r="N4079" s="22" t="s">
        <v>16</v>
      </c>
      <c r="O4079" s="22" t="s">
        <v>16</v>
      </c>
      <c r="P4079" s="22" t="s">
        <v>16</v>
      </c>
      <c r="Q4079" s="23" t="s">
        <v>16</v>
      </c>
      <c r="R4079" s="22" t="s">
        <v>16</v>
      </c>
      <c r="S4079" s="23" t="s">
        <v>16</v>
      </c>
      <c r="T4079" s="22" t="s">
        <v>16</v>
      </c>
      <c r="U4079" s="23" t="s">
        <v>16</v>
      </c>
      <c r="V4079" s="22" t="s">
        <v>16</v>
      </c>
      <c r="W4079" s="22" t="s">
        <v>16</v>
      </c>
      <c r="X4079" s="96" t="s">
        <v>16</v>
      </c>
      <c r="Y4079" s="96" t="s">
        <v>16</v>
      </c>
      <c r="Z4079" s="22" t="s">
        <v>16</v>
      </c>
      <c r="AA4079" s="96" t="s">
        <v>16</v>
      </c>
      <c r="AB4079" s="96" t="s">
        <v>16</v>
      </c>
      <c r="AC4079" s="22" t="s">
        <v>16</v>
      </c>
      <c r="AD4079" s="96" t="s">
        <v>16</v>
      </c>
      <c r="AE4079" s="96" t="s">
        <v>16</v>
      </c>
      <c r="AF4079" s="96" t="s">
        <v>16</v>
      </c>
      <c r="AG4079" s="96" t="s">
        <v>16</v>
      </c>
    </row>
    <row r="4080" spans="2:33">
      <c r="B4080" t="s">
        <v>16</v>
      </c>
      <c r="C4080" s="76" t="s">
        <v>16</v>
      </c>
      <c r="D4080" s="76" t="s">
        <v>16</v>
      </c>
      <c r="F4080" t="s">
        <v>16</v>
      </c>
      <c r="G4080" t="s">
        <v>16</v>
      </c>
      <c r="H4080" t="s">
        <v>16</v>
      </c>
      <c r="I4080" t="s">
        <v>16</v>
      </c>
      <c r="K4080" s="22" t="s">
        <v>16</v>
      </c>
      <c r="L4080" s="22" t="s">
        <v>16</v>
      </c>
      <c r="M4080" s="22" t="s">
        <v>16</v>
      </c>
      <c r="N4080" s="22" t="s">
        <v>16</v>
      </c>
      <c r="O4080" s="22" t="s">
        <v>16</v>
      </c>
      <c r="P4080" s="22" t="s">
        <v>16</v>
      </c>
      <c r="Q4080" s="23" t="s">
        <v>16</v>
      </c>
      <c r="R4080" s="22" t="s">
        <v>16</v>
      </c>
      <c r="S4080" s="23" t="s">
        <v>16</v>
      </c>
      <c r="T4080" s="22" t="s">
        <v>16</v>
      </c>
      <c r="U4080" s="23" t="s">
        <v>16</v>
      </c>
      <c r="V4080" s="22" t="s">
        <v>16</v>
      </c>
      <c r="W4080" s="22" t="s">
        <v>16</v>
      </c>
      <c r="X4080" s="96" t="s">
        <v>16</v>
      </c>
      <c r="Y4080" s="96" t="s">
        <v>16</v>
      </c>
      <c r="Z4080" s="22" t="s">
        <v>16</v>
      </c>
      <c r="AA4080" s="96" t="s">
        <v>16</v>
      </c>
      <c r="AB4080" s="96" t="s">
        <v>16</v>
      </c>
      <c r="AC4080" s="22" t="s">
        <v>16</v>
      </c>
      <c r="AD4080" s="96" t="s">
        <v>16</v>
      </c>
      <c r="AE4080" s="96" t="s">
        <v>16</v>
      </c>
      <c r="AF4080" s="96" t="s">
        <v>16</v>
      </c>
      <c r="AG4080" s="96" t="s">
        <v>16</v>
      </c>
    </row>
    <row r="4081" spans="2:33">
      <c r="B4081" t="s">
        <v>16</v>
      </c>
      <c r="C4081" s="76" t="s">
        <v>16</v>
      </c>
      <c r="D4081" s="76" t="s">
        <v>16</v>
      </c>
      <c r="F4081" t="s">
        <v>16</v>
      </c>
      <c r="G4081" t="s">
        <v>16</v>
      </c>
      <c r="H4081" t="s">
        <v>16</v>
      </c>
      <c r="I4081" t="s">
        <v>16</v>
      </c>
      <c r="K4081" s="22" t="s">
        <v>16</v>
      </c>
      <c r="L4081" s="22" t="s">
        <v>16</v>
      </c>
      <c r="M4081" s="22" t="s">
        <v>16</v>
      </c>
      <c r="N4081" s="22" t="s">
        <v>16</v>
      </c>
      <c r="O4081" s="22" t="s">
        <v>16</v>
      </c>
      <c r="P4081" s="22" t="s">
        <v>16</v>
      </c>
      <c r="Q4081" s="23" t="s">
        <v>16</v>
      </c>
      <c r="R4081" s="22" t="s">
        <v>16</v>
      </c>
      <c r="S4081" s="23" t="s">
        <v>16</v>
      </c>
      <c r="T4081" s="22" t="s">
        <v>16</v>
      </c>
      <c r="U4081" s="23" t="s">
        <v>16</v>
      </c>
      <c r="V4081" s="22" t="s">
        <v>16</v>
      </c>
      <c r="W4081" s="22" t="s">
        <v>16</v>
      </c>
      <c r="X4081" s="96" t="s">
        <v>16</v>
      </c>
      <c r="Y4081" s="96" t="s">
        <v>16</v>
      </c>
      <c r="Z4081" s="22" t="s">
        <v>16</v>
      </c>
      <c r="AA4081" s="96" t="s">
        <v>16</v>
      </c>
      <c r="AB4081" s="96" t="s">
        <v>16</v>
      </c>
      <c r="AC4081" s="22" t="s">
        <v>16</v>
      </c>
      <c r="AD4081" s="96" t="s">
        <v>16</v>
      </c>
      <c r="AE4081" s="96" t="s">
        <v>16</v>
      </c>
      <c r="AF4081" s="96" t="s">
        <v>16</v>
      </c>
      <c r="AG4081" s="96" t="s">
        <v>16</v>
      </c>
    </row>
    <row r="4082" spans="2:33">
      <c r="B4082" t="s">
        <v>16</v>
      </c>
      <c r="C4082" s="76" t="s">
        <v>16</v>
      </c>
      <c r="D4082" s="76" t="s">
        <v>16</v>
      </c>
      <c r="F4082" t="s">
        <v>16</v>
      </c>
      <c r="G4082" t="s">
        <v>16</v>
      </c>
      <c r="H4082" t="s">
        <v>16</v>
      </c>
      <c r="I4082" t="s">
        <v>16</v>
      </c>
      <c r="K4082" s="22" t="s">
        <v>16</v>
      </c>
      <c r="L4082" s="22" t="s">
        <v>16</v>
      </c>
      <c r="M4082" s="22" t="s">
        <v>16</v>
      </c>
      <c r="N4082" s="22" t="s">
        <v>16</v>
      </c>
      <c r="O4082" s="22" t="s">
        <v>16</v>
      </c>
      <c r="P4082" s="22" t="s">
        <v>16</v>
      </c>
      <c r="Q4082" s="23" t="s">
        <v>16</v>
      </c>
      <c r="R4082" s="22" t="s">
        <v>16</v>
      </c>
      <c r="S4082" s="23" t="s">
        <v>16</v>
      </c>
      <c r="T4082" s="22" t="s">
        <v>16</v>
      </c>
      <c r="U4082" s="23" t="s">
        <v>16</v>
      </c>
      <c r="V4082" s="22" t="s">
        <v>16</v>
      </c>
      <c r="W4082" s="22" t="s">
        <v>16</v>
      </c>
      <c r="X4082" s="96" t="s">
        <v>16</v>
      </c>
      <c r="Y4082" s="96" t="s">
        <v>16</v>
      </c>
      <c r="Z4082" s="22" t="s">
        <v>16</v>
      </c>
      <c r="AA4082" s="96" t="s">
        <v>16</v>
      </c>
      <c r="AB4082" s="96" t="s">
        <v>16</v>
      </c>
      <c r="AC4082" s="22" t="s">
        <v>16</v>
      </c>
      <c r="AD4082" s="96" t="s">
        <v>16</v>
      </c>
      <c r="AE4082" s="96" t="s">
        <v>16</v>
      </c>
      <c r="AF4082" s="96" t="s">
        <v>16</v>
      </c>
      <c r="AG4082" s="96" t="s">
        <v>16</v>
      </c>
    </row>
    <row r="4083" spans="2:33">
      <c r="B4083" t="s">
        <v>16</v>
      </c>
      <c r="C4083" s="76" t="s">
        <v>16</v>
      </c>
      <c r="D4083" s="76" t="s">
        <v>16</v>
      </c>
      <c r="F4083" t="s">
        <v>16</v>
      </c>
      <c r="G4083" t="s">
        <v>16</v>
      </c>
      <c r="H4083" t="s">
        <v>16</v>
      </c>
      <c r="I4083" t="s">
        <v>16</v>
      </c>
      <c r="K4083" s="22" t="s">
        <v>16</v>
      </c>
      <c r="L4083" s="22" t="s">
        <v>16</v>
      </c>
      <c r="M4083" s="22" t="s">
        <v>16</v>
      </c>
      <c r="N4083" s="22" t="s">
        <v>16</v>
      </c>
      <c r="O4083" s="22" t="s">
        <v>16</v>
      </c>
      <c r="P4083" s="22" t="s">
        <v>16</v>
      </c>
      <c r="Q4083" s="23" t="s">
        <v>16</v>
      </c>
      <c r="R4083" s="22" t="s">
        <v>16</v>
      </c>
      <c r="S4083" s="23" t="s">
        <v>16</v>
      </c>
      <c r="T4083" s="22" t="s">
        <v>16</v>
      </c>
      <c r="U4083" s="23" t="s">
        <v>16</v>
      </c>
      <c r="V4083" s="22" t="s">
        <v>16</v>
      </c>
      <c r="W4083" s="22" t="s">
        <v>16</v>
      </c>
      <c r="X4083" s="96" t="s">
        <v>16</v>
      </c>
      <c r="Y4083" s="96" t="s">
        <v>16</v>
      </c>
      <c r="Z4083" s="22" t="s">
        <v>16</v>
      </c>
      <c r="AA4083" s="96" t="s">
        <v>16</v>
      </c>
      <c r="AB4083" s="96" t="s">
        <v>16</v>
      </c>
      <c r="AC4083" s="22" t="s">
        <v>16</v>
      </c>
      <c r="AD4083" s="96" t="s">
        <v>16</v>
      </c>
      <c r="AE4083" s="96" t="s">
        <v>16</v>
      </c>
      <c r="AF4083" s="96" t="s">
        <v>16</v>
      </c>
      <c r="AG4083" s="96" t="s">
        <v>16</v>
      </c>
    </row>
    <row r="4084" spans="2:33">
      <c r="B4084" t="s">
        <v>16</v>
      </c>
      <c r="C4084" s="76" t="s">
        <v>16</v>
      </c>
      <c r="D4084" s="76" t="s">
        <v>16</v>
      </c>
      <c r="F4084" t="s">
        <v>16</v>
      </c>
      <c r="G4084" t="s">
        <v>16</v>
      </c>
      <c r="H4084" t="s">
        <v>16</v>
      </c>
      <c r="I4084" t="s">
        <v>16</v>
      </c>
      <c r="K4084" s="22" t="s">
        <v>16</v>
      </c>
      <c r="L4084" s="22" t="s">
        <v>16</v>
      </c>
      <c r="M4084" s="22" t="s">
        <v>16</v>
      </c>
      <c r="N4084" s="22" t="s">
        <v>16</v>
      </c>
      <c r="O4084" s="22" t="s">
        <v>16</v>
      </c>
      <c r="P4084" s="22" t="s">
        <v>16</v>
      </c>
      <c r="Q4084" s="23" t="s">
        <v>16</v>
      </c>
      <c r="R4084" s="22" t="s">
        <v>16</v>
      </c>
      <c r="S4084" s="23" t="s">
        <v>16</v>
      </c>
      <c r="T4084" s="22" t="s">
        <v>16</v>
      </c>
      <c r="U4084" s="23" t="s">
        <v>16</v>
      </c>
      <c r="V4084" s="22" t="s">
        <v>16</v>
      </c>
      <c r="W4084" s="22" t="s">
        <v>16</v>
      </c>
      <c r="X4084" s="96" t="s">
        <v>16</v>
      </c>
      <c r="Y4084" s="96" t="s">
        <v>16</v>
      </c>
      <c r="Z4084" s="22" t="s">
        <v>16</v>
      </c>
      <c r="AA4084" s="96" t="s">
        <v>16</v>
      </c>
      <c r="AB4084" s="96" t="s">
        <v>16</v>
      </c>
      <c r="AC4084" s="22" t="s">
        <v>16</v>
      </c>
      <c r="AD4084" s="96" t="s">
        <v>16</v>
      </c>
      <c r="AE4084" s="96" t="s">
        <v>16</v>
      </c>
      <c r="AF4084" s="96" t="s">
        <v>16</v>
      </c>
      <c r="AG4084" s="96" t="s">
        <v>16</v>
      </c>
    </row>
    <row r="4085" spans="2:33">
      <c r="B4085" t="s">
        <v>16</v>
      </c>
      <c r="C4085" s="76" t="s">
        <v>16</v>
      </c>
      <c r="D4085" s="76" t="s">
        <v>16</v>
      </c>
      <c r="F4085" t="s">
        <v>16</v>
      </c>
      <c r="G4085" t="s">
        <v>16</v>
      </c>
      <c r="H4085" t="s">
        <v>16</v>
      </c>
      <c r="I4085" t="s">
        <v>16</v>
      </c>
      <c r="K4085" s="22" t="s">
        <v>16</v>
      </c>
      <c r="L4085" s="22" t="s">
        <v>16</v>
      </c>
      <c r="M4085" s="22" t="s">
        <v>16</v>
      </c>
      <c r="N4085" s="22" t="s">
        <v>16</v>
      </c>
      <c r="O4085" s="22" t="s">
        <v>16</v>
      </c>
      <c r="P4085" s="22" t="s">
        <v>16</v>
      </c>
      <c r="Q4085" s="23" t="s">
        <v>16</v>
      </c>
      <c r="R4085" s="22" t="s">
        <v>16</v>
      </c>
      <c r="S4085" s="23" t="s">
        <v>16</v>
      </c>
      <c r="T4085" s="22" t="s">
        <v>16</v>
      </c>
      <c r="U4085" s="23" t="s">
        <v>16</v>
      </c>
      <c r="V4085" s="22" t="s">
        <v>16</v>
      </c>
      <c r="W4085" s="22" t="s">
        <v>16</v>
      </c>
      <c r="X4085" s="96" t="s">
        <v>16</v>
      </c>
      <c r="Y4085" s="96" t="s">
        <v>16</v>
      </c>
      <c r="Z4085" s="22" t="s">
        <v>16</v>
      </c>
      <c r="AA4085" s="96" t="s">
        <v>16</v>
      </c>
      <c r="AB4085" s="96" t="s">
        <v>16</v>
      </c>
      <c r="AC4085" s="22" t="s">
        <v>16</v>
      </c>
      <c r="AD4085" s="96" t="s">
        <v>16</v>
      </c>
      <c r="AE4085" s="96" t="s">
        <v>16</v>
      </c>
      <c r="AF4085" s="96" t="s">
        <v>16</v>
      </c>
      <c r="AG4085" s="96" t="s">
        <v>16</v>
      </c>
    </row>
    <row r="4086" spans="2:33">
      <c r="B4086" t="s">
        <v>16</v>
      </c>
      <c r="C4086" s="76" t="s">
        <v>16</v>
      </c>
      <c r="D4086" s="76" t="s">
        <v>16</v>
      </c>
      <c r="F4086" t="s">
        <v>16</v>
      </c>
      <c r="G4086" t="s">
        <v>16</v>
      </c>
      <c r="H4086" t="s">
        <v>16</v>
      </c>
      <c r="I4086" t="s">
        <v>16</v>
      </c>
      <c r="K4086" s="22" t="s">
        <v>16</v>
      </c>
      <c r="L4086" s="22" t="s">
        <v>16</v>
      </c>
      <c r="M4086" s="22" t="s">
        <v>16</v>
      </c>
      <c r="N4086" s="22" t="s">
        <v>16</v>
      </c>
      <c r="O4086" s="22" t="s">
        <v>16</v>
      </c>
      <c r="P4086" s="22" t="s">
        <v>16</v>
      </c>
      <c r="Q4086" s="23" t="s">
        <v>16</v>
      </c>
      <c r="R4086" s="22" t="s">
        <v>16</v>
      </c>
      <c r="S4086" s="23" t="s">
        <v>16</v>
      </c>
      <c r="T4086" s="22" t="s">
        <v>16</v>
      </c>
      <c r="U4086" s="23" t="s">
        <v>16</v>
      </c>
      <c r="V4086" s="22" t="s">
        <v>16</v>
      </c>
      <c r="W4086" s="22" t="s">
        <v>16</v>
      </c>
      <c r="X4086" s="96" t="s">
        <v>16</v>
      </c>
      <c r="Y4086" s="96" t="s">
        <v>16</v>
      </c>
      <c r="Z4086" s="22" t="s">
        <v>16</v>
      </c>
      <c r="AA4086" s="96" t="s">
        <v>16</v>
      </c>
      <c r="AB4086" s="96" t="s">
        <v>16</v>
      </c>
      <c r="AC4086" s="22" t="s">
        <v>16</v>
      </c>
      <c r="AD4086" s="96" t="s">
        <v>16</v>
      </c>
      <c r="AE4086" s="96" t="s">
        <v>16</v>
      </c>
      <c r="AF4086" s="96" t="s">
        <v>16</v>
      </c>
      <c r="AG4086" s="96" t="s">
        <v>16</v>
      </c>
    </row>
    <row r="4087" spans="2:33">
      <c r="B4087" t="s">
        <v>16</v>
      </c>
      <c r="C4087" s="76" t="s">
        <v>16</v>
      </c>
      <c r="D4087" s="76" t="s">
        <v>16</v>
      </c>
      <c r="F4087" t="s">
        <v>16</v>
      </c>
      <c r="G4087" t="s">
        <v>16</v>
      </c>
      <c r="H4087" t="s">
        <v>16</v>
      </c>
      <c r="I4087" t="s">
        <v>16</v>
      </c>
      <c r="K4087" s="22" t="s">
        <v>16</v>
      </c>
      <c r="L4087" s="22" t="s">
        <v>16</v>
      </c>
      <c r="M4087" s="22" t="s">
        <v>16</v>
      </c>
      <c r="N4087" s="22" t="s">
        <v>16</v>
      </c>
      <c r="O4087" s="22" t="s">
        <v>16</v>
      </c>
      <c r="P4087" s="22" t="s">
        <v>16</v>
      </c>
      <c r="Q4087" s="23" t="s">
        <v>16</v>
      </c>
      <c r="R4087" s="22" t="s">
        <v>16</v>
      </c>
      <c r="S4087" s="23" t="s">
        <v>16</v>
      </c>
      <c r="T4087" s="22" t="s">
        <v>16</v>
      </c>
      <c r="U4087" s="23" t="s">
        <v>16</v>
      </c>
      <c r="V4087" s="22" t="s">
        <v>16</v>
      </c>
      <c r="W4087" s="22" t="s">
        <v>16</v>
      </c>
      <c r="X4087" s="96" t="s">
        <v>16</v>
      </c>
      <c r="Y4087" s="96" t="s">
        <v>16</v>
      </c>
      <c r="Z4087" s="22" t="s">
        <v>16</v>
      </c>
      <c r="AA4087" s="96" t="s">
        <v>16</v>
      </c>
      <c r="AB4087" s="96" t="s">
        <v>16</v>
      </c>
      <c r="AC4087" s="22" t="s">
        <v>16</v>
      </c>
      <c r="AD4087" s="96" t="s">
        <v>16</v>
      </c>
      <c r="AE4087" s="96" t="s">
        <v>16</v>
      </c>
      <c r="AF4087" s="96" t="s">
        <v>16</v>
      </c>
      <c r="AG4087" s="96" t="s">
        <v>16</v>
      </c>
    </row>
    <row r="4088" spans="2:33">
      <c r="B4088" t="s">
        <v>16</v>
      </c>
      <c r="C4088" s="76" t="s">
        <v>16</v>
      </c>
      <c r="D4088" s="76" t="s">
        <v>16</v>
      </c>
      <c r="F4088" t="s">
        <v>16</v>
      </c>
      <c r="G4088" t="s">
        <v>16</v>
      </c>
      <c r="H4088" t="s">
        <v>16</v>
      </c>
      <c r="I4088" t="s">
        <v>16</v>
      </c>
      <c r="K4088" s="22" t="s">
        <v>16</v>
      </c>
      <c r="L4088" s="22" t="s">
        <v>16</v>
      </c>
      <c r="M4088" s="22" t="s">
        <v>16</v>
      </c>
      <c r="N4088" s="22" t="s">
        <v>16</v>
      </c>
      <c r="O4088" s="22" t="s">
        <v>16</v>
      </c>
      <c r="P4088" s="22" t="s">
        <v>16</v>
      </c>
      <c r="Q4088" s="23" t="s">
        <v>16</v>
      </c>
      <c r="R4088" s="22" t="s">
        <v>16</v>
      </c>
      <c r="S4088" s="23" t="s">
        <v>16</v>
      </c>
      <c r="T4088" s="22" t="s">
        <v>16</v>
      </c>
      <c r="U4088" s="23" t="s">
        <v>16</v>
      </c>
      <c r="V4088" s="22" t="s">
        <v>16</v>
      </c>
      <c r="W4088" s="22" t="s">
        <v>16</v>
      </c>
      <c r="X4088" s="96" t="s">
        <v>16</v>
      </c>
      <c r="Y4088" s="96" t="s">
        <v>16</v>
      </c>
      <c r="Z4088" s="22" t="s">
        <v>16</v>
      </c>
      <c r="AA4088" s="96" t="s">
        <v>16</v>
      </c>
      <c r="AB4088" s="96" t="s">
        <v>16</v>
      </c>
      <c r="AC4088" s="22" t="s">
        <v>16</v>
      </c>
      <c r="AD4088" s="96" t="s">
        <v>16</v>
      </c>
      <c r="AE4088" s="96" t="s">
        <v>16</v>
      </c>
      <c r="AF4088" s="96" t="s">
        <v>16</v>
      </c>
      <c r="AG4088" s="96" t="s">
        <v>16</v>
      </c>
    </row>
    <row r="4089" spans="2:33">
      <c r="B4089" t="s">
        <v>16</v>
      </c>
      <c r="C4089" s="76" t="s">
        <v>16</v>
      </c>
      <c r="D4089" s="76" t="s">
        <v>16</v>
      </c>
      <c r="F4089" t="s">
        <v>16</v>
      </c>
      <c r="G4089" t="s">
        <v>16</v>
      </c>
      <c r="H4089" t="s">
        <v>16</v>
      </c>
      <c r="I4089" t="s">
        <v>16</v>
      </c>
      <c r="K4089" s="22" t="s">
        <v>16</v>
      </c>
      <c r="L4089" s="22" t="s">
        <v>16</v>
      </c>
      <c r="M4089" s="22" t="s">
        <v>16</v>
      </c>
      <c r="N4089" s="22" t="s">
        <v>16</v>
      </c>
      <c r="O4089" s="22" t="s">
        <v>16</v>
      </c>
      <c r="P4089" s="22" t="s">
        <v>16</v>
      </c>
      <c r="Q4089" s="23" t="s">
        <v>16</v>
      </c>
      <c r="R4089" s="22" t="s">
        <v>16</v>
      </c>
      <c r="S4089" s="23" t="s">
        <v>16</v>
      </c>
      <c r="T4089" s="22" t="s">
        <v>16</v>
      </c>
      <c r="U4089" s="23" t="s">
        <v>16</v>
      </c>
      <c r="V4089" s="22" t="s">
        <v>16</v>
      </c>
      <c r="W4089" s="22" t="s">
        <v>16</v>
      </c>
      <c r="X4089" s="96" t="s">
        <v>16</v>
      </c>
      <c r="Y4089" s="96" t="s">
        <v>16</v>
      </c>
      <c r="Z4089" s="22" t="s">
        <v>16</v>
      </c>
      <c r="AA4089" s="96" t="s">
        <v>16</v>
      </c>
      <c r="AB4089" s="96" t="s">
        <v>16</v>
      </c>
      <c r="AC4089" s="22" t="s">
        <v>16</v>
      </c>
      <c r="AD4089" s="96" t="s">
        <v>16</v>
      </c>
      <c r="AE4089" s="96" t="s">
        <v>16</v>
      </c>
      <c r="AF4089" s="96" t="s">
        <v>16</v>
      </c>
      <c r="AG4089" s="96" t="s">
        <v>16</v>
      </c>
    </row>
    <row r="4090" spans="2:33">
      <c r="B4090" t="s">
        <v>16</v>
      </c>
      <c r="C4090" s="76" t="s">
        <v>16</v>
      </c>
      <c r="D4090" s="76" t="s">
        <v>16</v>
      </c>
      <c r="F4090" t="s">
        <v>16</v>
      </c>
      <c r="G4090" t="s">
        <v>16</v>
      </c>
      <c r="H4090" t="s">
        <v>16</v>
      </c>
      <c r="I4090" t="s">
        <v>16</v>
      </c>
      <c r="K4090" s="22" t="s">
        <v>16</v>
      </c>
      <c r="L4090" s="22" t="s">
        <v>16</v>
      </c>
      <c r="M4090" s="22" t="s">
        <v>16</v>
      </c>
      <c r="N4090" s="22" t="s">
        <v>16</v>
      </c>
      <c r="O4090" s="22" t="s">
        <v>16</v>
      </c>
      <c r="P4090" s="22" t="s">
        <v>16</v>
      </c>
      <c r="Q4090" s="23" t="s">
        <v>16</v>
      </c>
      <c r="R4090" s="22" t="s">
        <v>16</v>
      </c>
      <c r="S4090" s="23" t="s">
        <v>16</v>
      </c>
      <c r="T4090" s="22" t="s">
        <v>16</v>
      </c>
      <c r="U4090" s="23" t="s">
        <v>16</v>
      </c>
      <c r="V4090" s="22" t="s">
        <v>16</v>
      </c>
      <c r="W4090" s="22" t="s">
        <v>16</v>
      </c>
      <c r="X4090" s="96" t="s">
        <v>16</v>
      </c>
      <c r="Y4090" s="96" t="s">
        <v>16</v>
      </c>
      <c r="Z4090" s="22" t="s">
        <v>16</v>
      </c>
      <c r="AA4090" s="96" t="s">
        <v>16</v>
      </c>
      <c r="AB4090" s="96" t="s">
        <v>16</v>
      </c>
      <c r="AC4090" s="22" t="s">
        <v>16</v>
      </c>
      <c r="AD4090" s="96" t="s">
        <v>16</v>
      </c>
      <c r="AE4090" s="96" t="s">
        <v>16</v>
      </c>
      <c r="AF4090" s="96" t="s">
        <v>16</v>
      </c>
      <c r="AG4090" s="96" t="s">
        <v>16</v>
      </c>
    </row>
    <row r="4091" spans="2:33">
      <c r="B4091" t="s">
        <v>16</v>
      </c>
      <c r="C4091" s="76" t="s">
        <v>16</v>
      </c>
      <c r="D4091" s="76" t="s">
        <v>16</v>
      </c>
      <c r="F4091" t="s">
        <v>16</v>
      </c>
      <c r="G4091" t="s">
        <v>16</v>
      </c>
      <c r="H4091" t="s">
        <v>16</v>
      </c>
      <c r="I4091" t="s">
        <v>16</v>
      </c>
      <c r="K4091" s="22" t="s">
        <v>16</v>
      </c>
      <c r="L4091" s="22" t="s">
        <v>16</v>
      </c>
      <c r="M4091" s="22" t="s">
        <v>16</v>
      </c>
      <c r="N4091" s="22" t="s">
        <v>16</v>
      </c>
      <c r="O4091" s="22" t="s">
        <v>16</v>
      </c>
      <c r="P4091" s="22" t="s">
        <v>16</v>
      </c>
      <c r="Q4091" s="23" t="s">
        <v>16</v>
      </c>
      <c r="R4091" s="22" t="s">
        <v>16</v>
      </c>
      <c r="S4091" s="23" t="s">
        <v>16</v>
      </c>
      <c r="T4091" s="22" t="s">
        <v>16</v>
      </c>
      <c r="U4091" s="23" t="s">
        <v>16</v>
      </c>
      <c r="V4091" s="22" t="s">
        <v>16</v>
      </c>
      <c r="W4091" s="22" t="s">
        <v>16</v>
      </c>
      <c r="X4091" s="96" t="s">
        <v>16</v>
      </c>
      <c r="Y4091" s="96" t="s">
        <v>16</v>
      </c>
      <c r="Z4091" s="22" t="s">
        <v>16</v>
      </c>
      <c r="AA4091" s="96" t="s">
        <v>16</v>
      </c>
      <c r="AB4091" s="96" t="s">
        <v>16</v>
      </c>
      <c r="AC4091" s="22" t="s">
        <v>16</v>
      </c>
      <c r="AD4091" s="96" t="s">
        <v>16</v>
      </c>
      <c r="AE4091" s="96" t="s">
        <v>16</v>
      </c>
      <c r="AF4091" s="96" t="s">
        <v>16</v>
      </c>
      <c r="AG4091" s="96" t="s">
        <v>16</v>
      </c>
    </row>
    <row r="4092" spans="2:33">
      <c r="B4092" t="s">
        <v>16</v>
      </c>
      <c r="C4092" s="76" t="s">
        <v>16</v>
      </c>
      <c r="D4092" s="76" t="s">
        <v>16</v>
      </c>
      <c r="F4092" t="s">
        <v>16</v>
      </c>
      <c r="G4092" t="s">
        <v>16</v>
      </c>
      <c r="H4092" t="s">
        <v>16</v>
      </c>
      <c r="I4092" t="s">
        <v>16</v>
      </c>
      <c r="K4092" s="22" t="s">
        <v>16</v>
      </c>
      <c r="L4092" s="22" t="s">
        <v>16</v>
      </c>
      <c r="M4092" s="22" t="s">
        <v>16</v>
      </c>
      <c r="N4092" s="22" t="s">
        <v>16</v>
      </c>
      <c r="O4092" s="22" t="s">
        <v>16</v>
      </c>
      <c r="P4092" s="22" t="s">
        <v>16</v>
      </c>
      <c r="Q4092" s="23" t="s">
        <v>16</v>
      </c>
      <c r="R4092" s="22" t="s">
        <v>16</v>
      </c>
      <c r="S4092" s="23" t="s">
        <v>16</v>
      </c>
      <c r="T4092" s="22" t="s">
        <v>16</v>
      </c>
      <c r="U4092" s="23" t="s">
        <v>16</v>
      </c>
      <c r="V4092" s="22" t="s">
        <v>16</v>
      </c>
      <c r="W4092" s="22" t="s">
        <v>16</v>
      </c>
      <c r="X4092" s="96" t="s">
        <v>16</v>
      </c>
      <c r="Y4092" s="96" t="s">
        <v>16</v>
      </c>
      <c r="Z4092" s="22" t="s">
        <v>16</v>
      </c>
      <c r="AA4092" s="96" t="s">
        <v>16</v>
      </c>
      <c r="AB4092" s="96" t="s">
        <v>16</v>
      </c>
      <c r="AC4092" s="22" t="s">
        <v>16</v>
      </c>
      <c r="AD4092" s="96" t="s">
        <v>16</v>
      </c>
      <c r="AE4092" s="96" t="s">
        <v>16</v>
      </c>
      <c r="AF4092" s="96" t="s">
        <v>16</v>
      </c>
      <c r="AG4092" s="96" t="s">
        <v>16</v>
      </c>
    </row>
    <row r="4093" spans="2:33">
      <c r="B4093" t="s">
        <v>16</v>
      </c>
      <c r="C4093" s="76" t="s">
        <v>16</v>
      </c>
      <c r="D4093" s="76" t="s">
        <v>16</v>
      </c>
      <c r="F4093" t="s">
        <v>16</v>
      </c>
      <c r="G4093" t="s">
        <v>16</v>
      </c>
      <c r="H4093" t="s">
        <v>16</v>
      </c>
      <c r="I4093" t="s">
        <v>16</v>
      </c>
      <c r="K4093" s="22" t="s">
        <v>16</v>
      </c>
      <c r="L4093" s="22" t="s">
        <v>16</v>
      </c>
      <c r="M4093" s="22" t="s">
        <v>16</v>
      </c>
      <c r="N4093" s="22" t="s">
        <v>16</v>
      </c>
      <c r="O4093" s="22" t="s">
        <v>16</v>
      </c>
      <c r="P4093" s="22" t="s">
        <v>16</v>
      </c>
      <c r="Q4093" s="23" t="s">
        <v>16</v>
      </c>
      <c r="R4093" s="22" t="s">
        <v>16</v>
      </c>
      <c r="S4093" s="23" t="s">
        <v>16</v>
      </c>
      <c r="T4093" s="22" t="s">
        <v>16</v>
      </c>
      <c r="U4093" s="23" t="s">
        <v>16</v>
      </c>
      <c r="V4093" s="22" t="s">
        <v>16</v>
      </c>
      <c r="W4093" s="22" t="s">
        <v>16</v>
      </c>
      <c r="X4093" s="96" t="s">
        <v>16</v>
      </c>
      <c r="Y4093" s="96" t="s">
        <v>16</v>
      </c>
      <c r="Z4093" s="22" t="s">
        <v>16</v>
      </c>
      <c r="AA4093" s="96" t="s">
        <v>16</v>
      </c>
      <c r="AB4093" s="96" t="s">
        <v>16</v>
      </c>
      <c r="AC4093" s="22" t="s">
        <v>16</v>
      </c>
      <c r="AD4093" s="96" t="s">
        <v>16</v>
      </c>
      <c r="AE4093" s="96" t="s">
        <v>16</v>
      </c>
      <c r="AF4093" s="96" t="s">
        <v>16</v>
      </c>
      <c r="AG4093" s="96" t="s">
        <v>16</v>
      </c>
    </row>
    <row r="4094" spans="2:33">
      <c r="B4094" t="s">
        <v>16</v>
      </c>
      <c r="C4094" s="76" t="s">
        <v>16</v>
      </c>
      <c r="D4094" s="76" t="s">
        <v>16</v>
      </c>
      <c r="F4094" t="s">
        <v>16</v>
      </c>
      <c r="G4094" t="s">
        <v>16</v>
      </c>
      <c r="H4094" t="s">
        <v>16</v>
      </c>
      <c r="I4094" t="s">
        <v>16</v>
      </c>
      <c r="K4094" s="22" t="s">
        <v>16</v>
      </c>
      <c r="L4094" s="22" t="s">
        <v>16</v>
      </c>
      <c r="M4094" s="22" t="s">
        <v>16</v>
      </c>
      <c r="N4094" s="22" t="s">
        <v>16</v>
      </c>
      <c r="O4094" s="22" t="s">
        <v>16</v>
      </c>
      <c r="P4094" s="22" t="s">
        <v>16</v>
      </c>
      <c r="Q4094" s="23" t="s">
        <v>16</v>
      </c>
      <c r="R4094" s="22" t="s">
        <v>16</v>
      </c>
      <c r="S4094" s="23" t="s">
        <v>16</v>
      </c>
      <c r="T4094" s="22" t="s">
        <v>16</v>
      </c>
      <c r="U4094" s="23" t="s">
        <v>16</v>
      </c>
      <c r="V4094" s="22" t="s">
        <v>16</v>
      </c>
      <c r="W4094" s="22" t="s">
        <v>16</v>
      </c>
      <c r="X4094" s="96" t="s">
        <v>16</v>
      </c>
      <c r="Y4094" s="96" t="s">
        <v>16</v>
      </c>
      <c r="Z4094" s="22" t="s">
        <v>16</v>
      </c>
      <c r="AA4094" s="96" t="s">
        <v>16</v>
      </c>
      <c r="AB4094" s="96" t="s">
        <v>16</v>
      </c>
      <c r="AC4094" s="22" t="s">
        <v>16</v>
      </c>
      <c r="AD4094" s="96" t="s">
        <v>16</v>
      </c>
      <c r="AE4094" s="96" t="s">
        <v>16</v>
      </c>
      <c r="AF4094" s="96" t="s">
        <v>16</v>
      </c>
      <c r="AG4094" s="96" t="s">
        <v>16</v>
      </c>
    </row>
    <row r="4095" spans="2:33">
      <c r="B4095" t="s">
        <v>16</v>
      </c>
      <c r="C4095" s="76" t="s">
        <v>16</v>
      </c>
      <c r="D4095" s="76" t="s">
        <v>16</v>
      </c>
      <c r="F4095" t="s">
        <v>16</v>
      </c>
      <c r="G4095" t="s">
        <v>16</v>
      </c>
      <c r="H4095" t="s">
        <v>16</v>
      </c>
      <c r="I4095" t="s">
        <v>16</v>
      </c>
      <c r="K4095" s="22" t="s">
        <v>16</v>
      </c>
      <c r="L4095" s="22" t="s">
        <v>16</v>
      </c>
      <c r="M4095" s="22" t="s">
        <v>16</v>
      </c>
      <c r="N4095" s="22" t="s">
        <v>16</v>
      </c>
      <c r="O4095" s="22" t="s">
        <v>16</v>
      </c>
      <c r="P4095" s="22" t="s">
        <v>16</v>
      </c>
      <c r="Q4095" s="23" t="s">
        <v>16</v>
      </c>
      <c r="R4095" s="22" t="s">
        <v>16</v>
      </c>
      <c r="S4095" s="23" t="s">
        <v>16</v>
      </c>
      <c r="T4095" s="22" t="s">
        <v>16</v>
      </c>
      <c r="U4095" s="23" t="s">
        <v>16</v>
      </c>
      <c r="V4095" s="22" t="s">
        <v>16</v>
      </c>
      <c r="W4095" s="22" t="s">
        <v>16</v>
      </c>
      <c r="X4095" s="96" t="s">
        <v>16</v>
      </c>
      <c r="Y4095" s="96" t="s">
        <v>16</v>
      </c>
      <c r="Z4095" s="22" t="s">
        <v>16</v>
      </c>
      <c r="AA4095" s="96" t="s">
        <v>16</v>
      </c>
      <c r="AB4095" s="96" t="s">
        <v>16</v>
      </c>
      <c r="AC4095" s="22" t="s">
        <v>16</v>
      </c>
      <c r="AD4095" s="96" t="s">
        <v>16</v>
      </c>
      <c r="AE4095" s="96" t="s">
        <v>16</v>
      </c>
      <c r="AF4095" s="96" t="s">
        <v>16</v>
      </c>
      <c r="AG4095" s="96" t="s">
        <v>16</v>
      </c>
    </row>
    <row r="4096" spans="2:33">
      <c r="B4096" t="s">
        <v>16</v>
      </c>
      <c r="C4096" s="76" t="s">
        <v>16</v>
      </c>
      <c r="D4096" s="76" t="s">
        <v>16</v>
      </c>
      <c r="F4096" t="s">
        <v>16</v>
      </c>
      <c r="G4096" t="s">
        <v>16</v>
      </c>
      <c r="H4096" t="s">
        <v>16</v>
      </c>
      <c r="I4096" t="s">
        <v>16</v>
      </c>
      <c r="K4096" s="22" t="s">
        <v>16</v>
      </c>
      <c r="L4096" s="22" t="s">
        <v>16</v>
      </c>
      <c r="M4096" s="22" t="s">
        <v>16</v>
      </c>
      <c r="N4096" s="22" t="s">
        <v>16</v>
      </c>
      <c r="O4096" s="22" t="s">
        <v>16</v>
      </c>
      <c r="P4096" s="22" t="s">
        <v>16</v>
      </c>
      <c r="Q4096" s="23" t="s">
        <v>16</v>
      </c>
      <c r="R4096" s="22" t="s">
        <v>16</v>
      </c>
      <c r="S4096" s="23" t="s">
        <v>16</v>
      </c>
      <c r="T4096" s="22" t="s">
        <v>16</v>
      </c>
      <c r="U4096" s="23" t="s">
        <v>16</v>
      </c>
      <c r="V4096" s="22" t="s">
        <v>16</v>
      </c>
      <c r="W4096" s="22" t="s">
        <v>16</v>
      </c>
      <c r="X4096" s="96" t="s">
        <v>16</v>
      </c>
      <c r="Y4096" s="96" t="s">
        <v>16</v>
      </c>
      <c r="Z4096" s="22" t="s">
        <v>16</v>
      </c>
      <c r="AA4096" s="96" t="s">
        <v>16</v>
      </c>
      <c r="AB4096" s="96" t="s">
        <v>16</v>
      </c>
      <c r="AC4096" s="22" t="s">
        <v>16</v>
      </c>
      <c r="AD4096" s="96" t="s">
        <v>16</v>
      </c>
      <c r="AE4096" s="96" t="s">
        <v>16</v>
      </c>
      <c r="AF4096" s="96" t="s">
        <v>16</v>
      </c>
      <c r="AG4096" s="96" t="s">
        <v>16</v>
      </c>
    </row>
    <row r="4097" spans="2:33">
      <c r="B4097" t="s">
        <v>16</v>
      </c>
      <c r="C4097" s="76" t="s">
        <v>16</v>
      </c>
      <c r="D4097" s="76" t="s">
        <v>16</v>
      </c>
      <c r="F4097" t="s">
        <v>16</v>
      </c>
      <c r="G4097" t="s">
        <v>16</v>
      </c>
      <c r="H4097" t="s">
        <v>16</v>
      </c>
      <c r="I4097" t="s">
        <v>16</v>
      </c>
      <c r="K4097" s="22" t="s">
        <v>16</v>
      </c>
      <c r="L4097" s="22" t="s">
        <v>16</v>
      </c>
      <c r="M4097" s="22" t="s">
        <v>16</v>
      </c>
      <c r="N4097" s="22" t="s">
        <v>16</v>
      </c>
      <c r="O4097" s="22" t="s">
        <v>16</v>
      </c>
      <c r="P4097" s="22" t="s">
        <v>16</v>
      </c>
      <c r="Q4097" s="23" t="s">
        <v>16</v>
      </c>
      <c r="R4097" s="22" t="s">
        <v>16</v>
      </c>
      <c r="S4097" s="23" t="s">
        <v>16</v>
      </c>
      <c r="T4097" s="22" t="s">
        <v>16</v>
      </c>
      <c r="U4097" s="23" t="s">
        <v>16</v>
      </c>
      <c r="V4097" s="22" t="s">
        <v>16</v>
      </c>
      <c r="W4097" s="22" t="s">
        <v>16</v>
      </c>
      <c r="X4097" s="96" t="s">
        <v>16</v>
      </c>
      <c r="Y4097" s="96" t="s">
        <v>16</v>
      </c>
      <c r="Z4097" s="22" t="s">
        <v>16</v>
      </c>
      <c r="AA4097" s="96" t="s">
        <v>16</v>
      </c>
      <c r="AB4097" s="96" t="s">
        <v>16</v>
      </c>
      <c r="AC4097" s="22" t="s">
        <v>16</v>
      </c>
      <c r="AD4097" s="96" t="s">
        <v>16</v>
      </c>
      <c r="AE4097" s="96" t="s">
        <v>16</v>
      </c>
      <c r="AF4097" s="96" t="s">
        <v>16</v>
      </c>
      <c r="AG4097" s="96" t="s">
        <v>16</v>
      </c>
    </row>
    <row r="4098" spans="2:33">
      <c r="B4098" t="s">
        <v>16</v>
      </c>
      <c r="C4098" s="76" t="s">
        <v>16</v>
      </c>
      <c r="D4098" s="76" t="s">
        <v>16</v>
      </c>
      <c r="F4098" t="s">
        <v>16</v>
      </c>
      <c r="G4098" t="s">
        <v>16</v>
      </c>
      <c r="H4098" t="s">
        <v>16</v>
      </c>
      <c r="I4098" t="s">
        <v>16</v>
      </c>
      <c r="K4098" s="22" t="s">
        <v>16</v>
      </c>
      <c r="L4098" s="22" t="s">
        <v>16</v>
      </c>
      <c r="M4098" s="22" t="s">
        <v>16</v>
      </c>
      <c r="N4098" s="22" t="s">
        <v>16</v>
      </c>
      <c r="O4098" s="22" t="s">
        <v>16</v>
      </c>
      <c r="P4098" s="22" t="s">
        <v>16</v>
      </c>
      <c r="Q4098" s="23" t="s">
        <v>16</v>
      </c>
      <c r="R4098" s="22" t="s">
        <v>16</v>
      </c>
      <c r="S4098" s="23" t="s">
        <v>16</v>
      </c>
      <c r="T4098" s="22" t="s">
        <v>16</v>
      </c>
      <c r="U4098" s="23" t="s">
        <v>16</v>
      </c>
      <c r="V4098" s="22" t="s">
        <v>16</v>
      </c>
      <c r="W4098" s="22" t="s">
        <v>16</v>
      </c>
      <c r="X4098" s="96" t="s">
        <v>16</v>
      </c>
      <c r="Y4098" s="96" t="s">
        <v>16</v>
      </c>
      <c r="Z4098" s="22" t="s">
        <v>16</v>
      </c>
      <c r="AA4098" s="96" t="s">
        <v>16</v>
      </c>
      <c r="AB4098" s="96" t="s">
        <v>16</v>
      </c>
      <c r="AC4098" s="22" t="s">
        <v>16</v>
      </c>
      <c r="AD4098" s="96" t="s">
        <v>16</v>
      </c>
      <c r="AE4098" s="96" t="s">
        <v>16</v>
      </c>
      <c r="AF4098" s="96" t="s">
        <v>16</v>
      </c>
      <c r="AG4098" s="96" t="s">
        <v>16</v>
      </c>
    </row>
    <row r="4099" spans="2:33">
      <c r="B4099" t="s">
        <v>16</v>
      </c>
      <c r="C4099" s="76" t="s">
        <v>16</v>
      </c>
      <c r="D4099" s="76" t="s">
        <v>16</v>
      </c>
      <c r="F4099" t="s">
        <v>16</v>
      </c>
      <c r="G4099" t="s">
        <v>16</v>
      </c>
      <c r="H4099" t="s">
        <v>16</v>
      </c>
      <c r="I4099" t="s">
        <v>16</v>
      </c>
      <c r="K4099" s="22" t="s">
        <v>16</v>
      </c>
      <c r="L4099" s="22" t="s">
        <v>16</v>
      </c>
      <c r="M4099" s="22" t="s">
        <v>16</v>
      </c>
      <c r="N4099" s="22" t="s">
        <v>16</v>
      </c>
      <c r="O4099" s="22" t="s">
        <v>16</v>
      </c>
      <c r="P4099" s="22" t="s">
        <v>16</v>
      </c>
      <c r="Q4099" s="23" t="s">
        <v>16</v>
      </c>
      <c r="R4099" s="22" t="s">
        <v>16</v>
      </c>
      <c r="S4099" s="23" t="s">
        <v>16</v>
      </c>
      <c r="T4099" s="22" t="s">
        <v>16</v>
      </c>
      <c r="U4099" s="23" t="s">
        <v>16</v>
      </c>
      <c r="V4099" s="22" t="s">
        <v>16</v>
      </c>
      <c r="W4099" s="22" t="s">
        <v>16</v>
      </c>
      <c r="X4099" s="96" t="s">
        <v>16</v>
      </c>
      <c r="Y4099" s="96" t="s">
        <v>16</v>
      </c>
      <c r="Z4099" s="22" t="s">
        <v>16</v>
      </c>
      <c r="AA4099" s="96" t="s">
        <v>16</v>
      </c>
      <c r="AB4099" s="96" t="s">
        <v>16</v>
      </c>
      <c r="AC4099" s="22" t="s">
        <v>16</v>
      </c>
      <c r="AD4099" s="96" t="s">
        <v>16</v>
      </c>
      <c r="AE4099" s="96" t="s">
        <v>16</v>
      </c>
      <c r="AF4099" s="96" t="s">
        <v>16</v>
      </c>
      <c r="AG4099" s="96" t="s">
        <v>16</v>
      </c>
    </row>
    <row r="4100" spans="2:33">
      <c r="B4100" t="s">
        <v>16</v>
      </c>
      <c r="C4100" s="76" t="s">
        <v>16</v>
      </c>
      <c r="D4100" s="76" t="s">
        <v>16</v>
      </c>
      <c r="F4100" t="s">
        <v>16</v>
      </c>
      <c r="G4100" t="s">
        <v>16</v>
      </c>
      <c r="H4100" t="s">
        <v>16</v>
      </c>
      <c r="I4100" t="s">
        <v>16</v>
      </c>
      <c r="K4100" s="22" t="s">
        <v>16</v>
      </c>
      <c r="L4100" s="22" t="s">
        <v>16</v>
      </c>
      <c r="M4100" s="22" t="s">
        <v>16</v>
      </c>
      <c r="N4100" s="22" t="s">
        <v>16</v>
      </c>
      <c r="O4100" s="22" t="s">
        <v>16</v>
      </c>
      <c r="P4100" s="22" t="s">
        <v>16</v>
      </c>
      <c r="Q4100" s="23" t="s">
        <v>16</v>
      </c>
      <c r="R4100" s="22" t="s">
        <v>16</v>
      </c>
      <c r="S4100" s="23" t="s">
        <v>16</v>
      </c>
      <c r="T4100" s="22" t="s">
        <v>16</v>
      </c>
      <c r="U4100" s="23" t="s">
        <v>16</v>
      </c>
      <c r="V4100" s="22" t="s">
        <v>16</v>
      </c>
      <c r="W4100" s="22" t="s">
        <v>16</v>
      </c>
      <c r="X4100" s="96" t="s">
        <v>16</v>
      </c>
      <c r="Y4100" s="96" t="s">
        <v>16</v>
      </c>
      <c r="Z4100" s="22" t="s">
        <v>16</v>
      </c>
      <c r="AA4100" s="96" t="s">
        <v>16</v>
      </c>
      <c r="AB4100" s="96" t="s">
        <v>16</v>
      </c>
      <c r="AC4100" s="22" t="s">
        <v>16</v>
      </c>
      <c r="AD4100" s="96" t="s">
        <v>16</v>
      </c>
      <c r="AE4100" s="96" t="s">
        <v>16</v>
      </c>
      <c r="AF4100" s="96" t="s">
        <v>16</v>
      </c>
      <c r="AG4100" s="96" t="s">
        <v>16</v>
      </c>
    </row>
    <row r="4101" spans="2:33">
      <c r="B4101" t="s">
        <v>16</v>
      </c>
      <c r="C4101" s="76" t="s">
        <v>16</v>
      </c>
      <c r="D4101" s="76" t="s">
        <v>16</v>
      </c>
      <c r="F4101" t="s">
        <v>16</v>
      </c>
      <c r="G4101" t="s">
        <v>16</v>
      </c>
      <c r="H4101" t="s">
        <v>16</v>
      </c>
      <c r="I4101" t="s">
        <v>16</v>
      </c>
      <c r="K4101" s="22" t="s">
        <v>16</v>
      </c>
      <c r="L4101" s="22" t="s">
        <v>16</v>
      </c>
      <c r="M4101" s="22" t="s">
        <v>16</v>
      </c>
      <c r="N4101" s="22" t="s">
        <v>16</v>
      </c>
      <c r="O4101" s="22" t="s">
        <v>16</v>
      </c>
      <c r="P4101" s="22" t="s">
        <v>16</v>
      </c>
      <c r="Q4101" s="23" t="s">
        <v>16</v>
      </c>
      <c r="R4101" s="22" t="s">
        <v>16</v>
      </c>
      <c r="S4101" s="23" t="s">
        <v>16</v>
      </c>
      <c r="T4101" s="22" t="s">
        <v>16</v>
      </c>
      <c r="U4101" s="23" t="s">
        <v>16</v>
      </c>
      <c r="V4101" s="22" t="s">
        <v>16</v>
      </c>
      <c r="W4101" s="22" t="s">
        <v>16</v>
      </c>
      <c r="X4101" s="96" t="s">
        <v>16</v>
      </c>
      <c r="Y4101" s="96" t="s">
        <v>16</v>
      </c>
      <c r="Z4101" s="22" t="s">
        <v>16</v>
      </c>
      <c r="AA4101" s="96" t="s">
        <v>16</v>
      </c>
      <c r="AB4101" s="96" t="s">
        <v>16</v>
      </c>
      <c r="AC4101" s="22" t="s">
        <v>16</v>
      </c>
      <c r="AD4101" s="96" t="s">
        <v>16</v>
      </c>
      <c r="AE4101" s="96" t="s">
        <v>16</v>
      </c>
      <c r="AF4101" s="96" t="s">
        <v>16</v>
      </c>
      <c r="AG4101" s="96" t="s">
        <v>16</v>
      </c>
    </row>
    <row r="4102" spans="2:33">
      <c r="B4102" t="s">
        <v>16</v>
      </c>
      <c r="C4102" s="76" t="s">
        <v>16</v>
      </c>
      <c r="D4102" s="76" t="s">
        <v>16</v>
      </c>
      <c r="F4102" t="s">
        <v>16</v>
      </c>
      <c r="G4102" t="s">
        <v>16</v>
      </c>
      <c r="H4102" t="s">
        <v>16</v>
      </c>
      <c r="I4102" t="s">
        <v>16</v>
      </c>
      <c r="K4102" s="22" t="s">
        <v>16</v>
      </c>
      <c r="L4102" s="22" t="s">
        <v>16</v>
      </c>
      <c r="M4102" s="22" t="s">
        <v>16</v>
      </c>
      <c r="N4102" s="22" t="s">
        <v>16</v>
      </c>
      <c r="O4102" s="22" t="s">
        <v>16</v>
      </c>
      <c r="P4102" s="22" t="s">
        <v>16</v>
      </c>
      <c r="Q4102" s="23" t="s">
        <v>16</v>
      </c>
      <c r="R4102" s="22" t="s">
        <v>16</v>
      </c>
      <c r="S4102" s="23" t="s">
        <v>16</v>
      </c>
      <c r="T4102" s="22" t="s">
        <v>16</v>
      </c>
      <c r="U4102" s="23" t="s">
        <v>16</v>
      </c>
      <c r="V4102" s="22" t="s">
        <v>16</v>
      </c>
      <c r="W4102" s="22" t="s">
        <v>16</v>
      </c>
      <c r="X4102" s="96" t="s">
        <v>16</v>
      </c>
      <c r="Y4102" s="96" t="s">
        <v>16</v>
      </c>
      <c r="Z4102" s="22" t="s">
        <v>16</v>
      </c>
      <c r="AA4102" s="96" t="s">
        <v>16</v>
      </c>
      <c r="AB4102" s="96" t="s">
        <v>16</v>
      </c>
      <c r="AC4102" s="22" t="s">
        <v>16</v>
      </c>
      <c r="AD4102" s="96" t="s">
        <v>16</v>
      </c>
      <c r="AE4102" s="96" t="s">
        <v>16</v>
      </c>
      <c r="AF4102" s="96" t="s">
        <v>16</v>
      </c>
      <c r="AG4102" s="96" t="s">
        <v>16</v>
      </c>
    </row>
    <row r="4103" spans="2:33">
      <c r="B4103" t="s">
        <v>16</v>
      </c>
      <c r="C4103" s="76" t="s">
        <v>16</v>
      </c>
      <c r="D4103" s="76" t="s">
        <v>16</v>
      </c>
      <c r="F4103" t="s">
        <v>16</v>
      </c>
      <c r="G4103" t="s">
        <v>16</v>
      </c>
      <c r="H4103" t="s">
        <v>16</v>
      </c>
      <c r="I4103" t="s">
        <v>16</v>
      </c>
      <c r="K4103" s="22" t="s">
        <v>16</v>
      </c>
      <c r="L4103" s="22" t="s">
        <v>16</v>
      </c>
      <c r="M4103" s="22" t="s">
        <v>16</v>
      </c>
      <c r="N4103" s="22" t="s">
        <v>16</v>
      </c>
      <c r="O4103" s="22" t="s">
        <v>16</v>
      </c>
      <c r="P4103" s="22" t="s">
        <v>16</v>
      </c>
      <c r="Q4103" s="23" t="s">
        <v>16</v>
      </c>
      <c r="R4103" s="22" t="s">
        <v>16</v>
      </c>
      <c r="S4103" s="23" t="s">
        <v>16</v>
      </c>
      <c r="T4103" s="22" t="s">
        <v>16</v>
      </c>
      <c r="U4103" s="23" t="s">
        <v>16</v>
      </c>
      <c r="V4103" s="22" t="s">
        <v>16</v>
      </c>
      <c r="W4103" s="22" t="s">
        <v>16</v>
      </c>
      <c r="X4103" s="96" t="s">
        <v>16</v>
      </c>
      <c r="Y4103" s="96" t="s">
        <v>16</v>
      </c>
      <c r="Z4103" s="22" t="s">
        <v>16</v>
      </c>
      <c r="AA4103" s="96" t="s">
        <v>16</v>
      </c>
      <c r="AB4103" s="96" t="s">
        <v>16</v>
      </c>
      <c r="AC4103" s="22" t="s">
        <v>16</v>
      </c>
      <c r="AD4103" s="96" t="s">
        <v>16</v>
      </c>
      <c r="AE4103" s="96" t="s">
        <v>16</v>
      </c>
      <c r="AF4103" s="96" t="s">
        <v>16</v>
      </c>
      <c r="AG4103" s="96" t="s">
        <v>16</v>
      </c>
    </row>
    <row r="4104" spans="2:33">
      <c r="B4104" t="s">
        <v>16</v>
      </c>
      <c r="C4104" s="76" t="s">
        <v>16</v>
      </c>
      <c r="D4104" s="76" t="s">
        <v>16</v>
      </c>
      <c r="F4104" t="s">
        <v>16</v>
      </c>
      <c r="G4104" t="s">
        <v>16</v>
      </c>
      <c r="H4104" t="s">
        <v>16</v>
      </c>
      <c r="I4104" t="s">
        <v>16</v>
      </c>
      <c r="K4104" s="22" t="s">
        <v>16</v>
      </c>
      <c r="L4104" s="22" t="s">
        <v>16</v>
      </c>
      <c r="M4104" s="22" t="s">
        <v>16</v>
      </c>
      <c r="N4104" s="22" t="s">
        <v>16</v>
      </c>
      <c r="O4104" s="22" t="s">
        <v>16</v>
      </c>
      <c r="P4104" s="22" t="s">
        <v>16</v>
      </c>
      <c r="Q4104" s="23" t="s">
        <v>16</v>
      </c>
      <c r="R4104" s="22" t="s">
        <v>16</v>
      </c>
      <c r="S4104" s="23" t="s">
        <v>16</v>
      </c>
      <c r="T4104" s="22" t="s">
        <v>16</v>
      </c>
      <c r="U4104" s="23" t="s">
        <v>16</v>
      </c>
      <c r="V4104" s="22" t="s">
        <v>16</v>
      </c>
      <c r="W4104" s="22" t="s">
        <v>16</v>
      </c>
      <c r="X4104" s="96" t="s">
        <v>16</v>
      </c>
      <c r="Y4104" s="96" t="s">
        <v>16</v>
      </c>
      <c r="Z4104" s="22" t="s">
        <v>16</v>
      </c>
      <c r="AA4104" s="96" t="s">
        <v>16</v>
      </c>
      <c r="AB4104" s="96" t="s">
        <v>16</v>
      </c>
      <c r="AC4104" s="22" t="s">
        <v>16</v>
      </c>
      <c r="AD4104" s="96" t="s">
        <v>16</v>
      </c>
      <c r="AE4104" s="96" t="s">
        <v>16</v>
      </c>
      <c r="AF4104" s="96" t="s">
        <v>16</v>
      </c>
      <c r="AG4104" s="96" t="s">
        <v>16</v>
      </c>
    </row>
    <row r="4105" spans="2:33">
      <c r="B4105" t="s">
        <v>16</v>
      </c>
      <c r="C4105" s="76" t="s">
        <v>16</v>
      </c>
      <c r="D4105" s="76" t="s">
        <v>16</v>
      </c>
      <c r="F4105" t="s">
        <v>16</v>
      </c>
      <c r="G4105" t="s">
        <v>16</v>
      </c>
      <c r="H4105" t="s">
        <v>16</v>
      </c>
      <c r="I4105" t="s">
        <v>16</v>
      </c>
      <c r="K4105" s="22" t="s">
        <v>16</v>
      </c>
      <c r="L4105" s="22" t="s">
        <v>16</v>
      </c>
      <c r="M4105" s="22" t="s">
        <v>16</v>
      </c>
      <c r="N4105" s="22" t="s">
        <v>16</v>
      </c>
      <c r="O4105" s="22" t="s">
        <v>16</v>
      </c>
      <c r="P4105" s="22" t="s">
        <v>16</v>
      </c>
      <c r="Q4105" s="23" t="s">
        <v>16</v>
      </c>
      <c r="R4105" s="22" t="s">
        <v>16</v>
      </c>
      <c r="S4105" s="23" t="s">
        <v>16</v>
      </c>
      <c r="T4105" s="22" t="s">
        <v>16</v>
      </c>
      <c r="U4105" s="23" t="s">
        <v>16</v>
      </c>
      <c r="V4105" s="22" t="s">
        <v>16</v>
      </c>
      <c r="W4105" s="22" t="s">
        <v>16</v>
      </c>
      <c r="X4105" s="96" t="s">
        <v>16</v>
      </c>
      <c r="Y4105" s="96" t="s">
        <v>16</v>
      </c>
      <c r="Z4105" s="22" t="s">
        <v>16</v>
      </c>
      <c r="AA4105" s="96" t="s">
        <v>16</v>
      </c>
      <c r="AB4105" s="96" t="s">
        <v>16</v>
      </c>
      <c r="AC4105" s="22" t="s">
        <v>16</v>
      </c>
      <c r="AD4105" s="96" t="s">
        <v>16</v>
      </c>
      <c r="AE4105" s="96" t="s">
        <v>16</v>
      </c>
      <c r="AF4105" s="96" t="s">
        <v>16</v>
      </c>
      <c r="AG4105" s="96" t="s">
        <v>16</v>
      </c>
    </row>
    <row r="4106" spans="2:33">
      <c r="B4106" t="s">
        <v>16</v>
      </c>
      <c r="C4106" s="76" t="s">
        <v>16</v>
      </c>
      <c r="D4106" s="76" t="s">
        <v>16</v>
      </c>
      <c r="F4106" t="s">
        <v>16</v>
      </c>
      <c r="G4106" t="s">
        <v>16</v>
      </c>
      <c r="H4106" t="s">
        <v>16</v>
      </c>
      <c r="I4106" t="s">
        <v>16</v>
      </c>
      <c r="K4106" s="22" t="s">
        <v>16</v>
      </c>
      <c r="L4106" s="22" t="s">
        <v>16</v>
      </c>
      <c r="M4106" s="22" t="s">
        <v>16</v>
      </c>
      <c r="N4106" s="22" t="s">
        <v>16</v>
      </c>
      <c r="O4106" s="22" t="s">
        <v>16</v>
      </c>
      <c r="P4106" s="22" t="s">
        <v>16</v>
      </c>
      <c r="Q4106" s="23" t="s">
        <v>16</v>
      </c>
      <c r="R4106" s="22" t="s">
        <v>16</v>
      </c>
      <c r="S4106" s="23" t="s">
        <v>16</v>
      </c>
      <c r="T4106" s="22" t="s">
        <v>16</v>
      </c>
      <c r="U4106" s="23" t="s">
        <v>16</v>
      </c>
      <c r="V4106" s="22" t="s">
        <v>16</v>
      </c>
      <c r="W4106" s="22" t="s">
        <v>16</v>
      </c>
      <c r="X4106" s="96" t="s">
        <v>16</v>
      </c>
      <c r="Y4106" s="96" t="s">
        <v>16</v>
      </c>
      <c r="Z4106" s="22" t="s">
        <v>16</v>
      </c>
      <c r="AA4106" s="96" t="s">
        <v>16</v>
      </c>
      <c r="AB4106" s="96" t="s">
        <v>16</v>
      </c>
      <c r="AC4106" s="22" t="s">
        <v>16</v>
      </c>
      <c r="AD4106" s="96" t="s">
        <v>16</v>
      </c>
      <c r="AE4106" s="96" t="s">
        <v>16</v>
      </c>
      <c r="AF4106" s="96" t="s">
        <v>16</v>
      </c>
      <c r="AG4106" s="96" t="s">
        <v>16</v>
      </c>
    </row>
    <row r="4107" spans="2:33">
      <c r="B4107" t="s">
        <v>16</v>
      </c>
      <c r="C4107" s="76" t="s">
        <v>16</v>
      </c>
      <c r="D4107" s="76" t="s">
        <v>16</v>
      </c>
      <c r="F4107" t="s">
        <v>16</v>
      </c>
      <c r="G4107" t="s">
        <v>16</v>
      </c>
      <c r="H4107" t="s">
        <v>16</v>
      </c>
      <c r="I4107" t="s">
        <v>16</v>
      </c>
      <c r="K4107" s="22" t="s">
        <v>16</v>
      </c>
      <c r="L4107" s="22" t="s">
        <v>16</v>
      </c>
      <c r="M4107" s="22" t="s">
        <v>16</v>
      </c>
      <c r="N4107" s="22" t="s">
        <v>16</v>
      </c>
      <c r="O4107" s="22" t="s">
        <v>16</v>
      </c>
      <c r="P4107" s="22" t="s">
        <v>16</v>
      </c>
      <c r="Q4107" s="23" t="s">
        <v>16</v>
      </c>
      <c r="R4107" s="22" t="s">
        <v>16</v>
      </c>
      <c r="S4107" s="23" t="s">
        <v>16</v>
      </c>
      <c r="T4107" s="22" t="s">
        <v>16</v>
      </c>
      <c r="U4107" s="23" t="s">
        <v>16</v>
      </c>
      <c r="V4107" s="22" t="s">
        <v>16</v>
      </c>
      <c r="W4107" s="22" t="s">
        <v>16</v>
      </c>
      <c r="X4107" s="96" t="s">
        <v>16</v>
      </c>
      <c r="Y4107" s="96" t="s">
        <v>16</v>
      </c>
      <c r="Z4107" s="22" t="s">
        <v>16</v>
      </c>
      <c r="AA4107" s="96" t="s">
        <v>16</v>
      </c>
      <c r="AB4107" s="96" t="s">
        <v>16</v>
      </c>
      <c r="AC4107" s="22" t="s">
        <v>16</v>
      </c>
      <c r="AD4107" s="96" t="s">
        <v>16</v>
      </c>
      <c r="AE4107" s="96" t="s">
        <v>16</v>
      </c>
      <c r="AF4107" s="96" t="s">
        <v>16</v>
      </c>
      <c r="AG4107" s="96" t="s">
        <v>16</v>
      </c>
    </row>
    <row r="4108" spans="2:33">
      <c r="B4108" t="s">
        <v>16</v>
      </c>
      <c r="C4108" s="76" t="s">
        <v>16</v>
      </c>
      <c r="D4108" s="76" t="s">
        <v>16</v>
      </c>
      <c r="F4108" t="s">
        <v>16</v>
      </c>
      <c r="G4108" t="s">
        <v>16</v>
      </c>
      <c r="H4108" t="s">
        <v>16</v>
      </c>
      <c r="I4108" t="s">
        <v>16</v>
      </c>
      <c r="K4108" s="22" t="s">
        <v>16</v>
      </c>
      <c r="L4108" s="22" t="s">
        <v>16</v>
      </c>
      <c r="M4108" s="22" t="s">
        <v>16</v>
      </c>
      <c r="N4108" s="22" t="s">
        <v>16</v>
      </c>
      <c r="O4108" s="22" t="s">
        <v>16</v>
      </c>
      <c r="P4108" s="22" t="s">
        <v>16</v>
      </c>
      <c r="Q4108" s="23" t="s">
        <v>16</v>
      </c>
      <c r="R4108" s="22" t="s">
        <v>16</v>
      </c>
      <c r="S4108" s="23" t="s">
        <v>16</v>
      </c>
      <c r="T4108" s="22" t="s">
        <v>16</v>
      </c>
      <c r="U4108" s="23" t="s">
        <v>16</v>
      </c>
      <c r="V4108" s="22" t="s">
        <v>16</v>
      </c>
      <c r="W4108" s="22" t="s">
        <v>16</v>
      </c>
      <c r="X4108" s="96" t="s">
        <v>16</v>
      </c>
      <c r="Y4108" s="96" t="s">
        <v>16</v>
      </c>
      <c r="Z4108" s="22" t="s">
        <v>16</v>
      </c>
      <c r="AA4108" s="96" t="s">
        <v>16</v>
      </c>
      <c r="AB4108" s="96" t="s">
        <v>16</v>
      </c>
      <c r="AC4108" s="22" t="s">
        <v>16</v>
      </c>
      <c r="AD4108" s="96" t="s">
        <v>16</v>
      </c>
      <c r="AE4108" s="96" t="s">
        <v>16</v>
      </c>
      <c r="AF4108" s="96" t="s">
        <v>16</v>
      </c>
      <c r="AG4108" s="96" t="s">
        <v>16</v>
      </c>
    </row>
    <row r="4109" spans="2:33">
      <c r="B4109" t="s">
        <v>16</v>
      </c>
      <c r="C4109" s="76" t="s">
        <v>16</v>
      </c>
      <c r="D4109" s="76" t="s">
        <v>16</v>
      </c>
      <c r="F4109" t="s">
        <v>16</v>
      </c>
      <c r="G4109" t="s">
        <v>16</v>
      </c>
      <c r="H4109" t="s">
        <v>16</v>
      </c>
      <c r="I4109" t="s">
        <v>16</v>
      </c>
      <c r="K4109" s="22" t="s">
        <v>16</v>
      </c>
      <c r="L4109" s="22" t="s">
        <v>16</v>
      </c>
      <c r="M4109" s="22" t="s">
        <v>16</v>
      </c>
      <c r="N4109" s="22" t="s">
        <v>16</v>
      </c>
      <c r="O4109" s="22" t="s">
        <v>16</v>
      </c>
      <c r="P4109" s="22" t="s">
        <v>16</v>
      </c>
      <c r="Q4109" s="23" t="s">
        <v>16</v>
      </c>
      <c r="R4109" s="22" t="s">
        <v>16</v>
      </c>
      <c r="S4109" s="23" t="s">
        <v>16</v>
      </c>
      <c r="T4109" s="22" t="s">
        <v>16</v>
      </c>
      <c r="U4109" s="23" t="s">
        <v>16</v>
      </c>
      <c r="V4109" s="22" t="s">
        <v>16</v>
      </c>
      <c r="W4109" s="22" t="s">
        <v>16</v>
      </c>
      <c r="X4109" s="96" t="s">
        <v>16</v>
      </c>
      <c r="Y4109" s="96" t="s">
        <v>16</v>
      </c>
      <c r="Z4109" s="22" t="s">
        <v>16</v>
      </c>
      <c r="AA4109" s="96" t="s">
        <v>16</v>
      </c>
      <c r="AB4109" s="96" t="s">
        <v>16</v>
      </c>
      <c r="AC4109" s="22" t="s">
        <v>16</v>
      </c>
      <c r="AD4109" s="96" t="s">
        <v>16</v>
      </c>
      <c r="AE4109" s="96" t="s">
        <v>16</v>
      </c>
      <c r="AF4109" s="96" t="s">
        <v>16</v>
      </c>
      <c r="AG4109" s="96" t="s">
        <v>16</v>
      </c>
    </row>
    <row r="4110" spans="2:33">
      <c r="B4110" t="s">
        <v>16</v>
      </c>
      <c r="C4110" s="76" t="s">
        <v>16</v>
      </c>
      <c r="D4110" s="76" t="s">
        <v>16</v>
      </c>
      <c r="F4110" t="s">
        <v>16</v>
      </c>
      <c r="G4110" t="s">
        <v>16</v>
      </c>
      <c r="H4110" t="s">
        <v>16</v>
      </c>
      <c r="I4110" t="s">
        <v>16</v>
      </c>
      <c r="K4110" s="22" t="s">
        <v>16</v>
      </c>
      <c r="L4110" s="22" t="s">
        <v>16</v>
      </c>
      <c r="M4110" s="22" t="s">
        <v>16</v>
      </c>
      <c r="N4110" s="22" t="s">
        <v>16</v>
      </c>
      <c r="O4110" s="22" t="s">
        <v>16</v>
      </c>
      <c r="P4110" s="22" t="s">
        <v>16</v>
      </c>
      <c r="Q4110" s="23" t="s">
        <v>16</v>
      </c>
      <c r="R4110" s="22" t="s">
        <v>16</v>
      </c>
      <c r="S4110" s="23" t="s">
        <v>16</v>
      </c>
      <c r="T4110" s="22" t="s">
        <v>16</v>
      </c>
      <c r="U4110" s="23" t="s">
        <v>16</v>
      </c>
      <c r="V4110" s="22" t="s">
        <v>16</v>
      </c>
      <c r="W4110" s="22" t="s">
        <v>16</v>
      </c>
      <c r="X4110" s="96" t="s">
        <v>16</v>
      </c>
      <c r="Y4110" s="96" t="s">
        <v>16</v>
      </c>
      <c r="Z4110" s="22" t="s">
        <v>16</v>
      </c>
      <c r="AA4110" s="96" t="s">
        <v>16</v>
      </c>
      <c r="AB4110" s="96" t="s">
        <v>16</v>
      </c>
      <c r="AC4110" s="22" t="s">
        <v>16</v>
      </c>
      <c r="AD4110" s="96" t="s">
        <v>16</v>
      </c>
      <c r="AE4110" s="96" t="s">
        <v>16</v>
      </c>
      <c r="AF4110" s="96" t="s">
        <v>16</v>
      </c>
      <c r="AG4110" s="96" t="s">
        <v>16</v>
      </c>
    </row>
    <row r="4111" spans="2:33">
      <c r="B4111" t="s">
        <v>16</v>
      </c>
      <c r="C4111" s="76" t="s">
        <v>16</v>
      </c>
      <c r="D4111" s="76" t="s">
        <v>16</v>
      </c>
      <c r="F4111" t="s">
        <v>16</v>
      </c>
      <c r="G4111" t="s">
        <v>16</v>
      </c>
      <c r="H4111" t="s">
        <v>16</v>
      </c>
      <c r="I4111" t="s">
        <v>16</v>
      </c>
      <c r="K4111" s="22" t="s">
        <v>16</v>
      </c>
      <c r="L4111" s="22" t="s">
        <v>16</v>
      </c>
      <c r="M4111" s="22" t="s">
        <v>16</v>
      </c>
      <c r="N4111" s="22" t="s">
        <v>16</v>
      </c>
      <c r="O4111" s="22" t="s">
        <v>16</v>
      </c>
      <c r="P4111" s="22" t="s">
        <v>16</v>
      </c>
      <c r="Q4111" s="23" t="s">
        <v>16</v>
      </c>
      <c r="R4111" s="22" t="s">
        <v>16</v>
      </c>
      <c r="S4111" s="23" t="s">
        <v>16</v>
      </c>
      <c r="T4111" s="22" t="s">
        <v>16</v>
      </c>
      <c r="U4111" s="23" t="s">
        <v>16</v>
      </c>
      <c r="V4111" s="22" t="s">
        <v>16</v>
      </c>
      <c r="W4111" s="22" t="s">
        <v>16</v>
      </c>
      <c r="X4111" s="96" t="s">
        <v>16</v>
      </c>
      <c r="Y4111" s="96" t="s">
        <v>16</v>
      </c>
      <c r="Z4111" s="22" t="s">
        <v>16</v>
      </c>
      <c r="AA4111" s="96" t="s">
        <v>16</v>
      </c>
      <c r="AB4111" s="96" t="s">
        <v>16</v>
      </c>
      <c r="AC4111" s="22" t="s">
        <v>16</v>
      </c>
      <c r="AD4111" s="96" t="s">
        <v>16</v>
      </c>
      <c r="AE4111" s="96" t="s">
        <v>16</v>
      </c>
      <c r="AF4111" s="96" t="s">
        <v>16</v>
      </c>
      <c r="AG4111" s="96" t="s">
        <v>16</v>
      </c>
    </row>
    <row r="4112" spans="2:33">
      <c r="B4112" t="s">
        <v>16</v>
      </c>
      <c r="C4112" s="76" t="s">
        <v>16</v>
      </c>
      <c r="D4112" s="76" t="s">
        <v>16</v>
      </c>
      <c r="F4112" t="s">
        <v>16</v>
      </c>
      <c r="G4112" t="s">
        <v>16</v>
      </c>
      <c r="H4112" t="s">
        <v>16</v>
      </c>
      <c r="I4112" t="s">
        <v>16</v>
      </c>
      <c r="K4112" s="22" t="s">
        <v>16</v>
      </c>
      <c r="L4112" s="22" t="s">
        <v>16</v>
      </c>
      <c r="M4112" s="22" t="s">
        <v>16</v>
      </c>
      <c r="N4112" s="22" t="s">
        <v>16</v>
      </c>
      <c r="O4112" s="22" t="s">
        <v>16</v>
      </c>
      <c r="P4112" s="22" t="s">
        <v>16</v>
      </c>
      <c r="Q4112" s="23" t="s">
        <v>16</v>
      </c>
      <c r="R4112" s="22" t="s">
        <v>16</v>
      </c>
      <c r="S4112" s="23" t="s">
        <v>16</v>
      </c>
      <c r="T4112" s="22" t="s">
        <v>16</v>
      </c>
      <c r="U4112" s="23" t="s">
        <v>16</v>
      </c>
      <c r="V4112" s="22" t="s">
        <v>16</v>
      </c>
      <c r="W4112" s="22" t="s">
        <v>16</v>
      </c>
      <c r="X4112" s="96" t="s">
        <v>16</v>
      </c>
      <c r="Y4112" s="96" t="s">
        <v>16</v>
      </c>
      <c r="Z4112" s="22" t="s">
        <v>16</v>
      </c>
      <c r="AA4112" s="96" t="s">
        <v>16</v>
      </c>
      <c r="AB4112" s="96" t="s">
        <v>16</v>
      </c>
      <c r="AC4112" s="22" t="s">
        <v>16</v>
      </c>
      <c r="AD4112" s="96" t="s">
        <v>16</v>
      </c>
      <c r="AE4112" s="96" t="s">
        <v>16</v>
      </c>
      <c r="AF4112" s="96" t="s">
        <v>16</v>
      </c>
      <c r="AG4112" s="96" t="s">
        <v>16</v>
      </c>
    </row>
    <row r="4113" spans="2:33">
      <c r="B4113" t="s">
        <v>16</v>
      </c>
      <c r="C4113" s="76" t="s">
        <v>16</v>
      </c>
      <c r="D4113" s="76" t="s">
        <v>16</v>
      </c>
      <c r="F4113" t="s">
        <v>16</v>
      </c>
      <c r="G4113" t="s">
        <v>16</v>
      </c>
      <c r="H4113" t="s">
        <v>16</v>
      </c>
      <c r="I4113" t="s">
        <v>16</v>
      </c>
      <c r="K4113" s="22" t="s">
        <v>16</v>
      </c>
      <c r="L4113" s="22" t="s">
        <v>16</v>
      </c>
      <c r="M4113" s="22" t="s">
        <v>16</v>
      </c>
      <c r="N4113" s="22" t="s">
        <v>16</v>
      </c>
      <c r="O4113" s="22" t="s">
        <v>16</v>
      </c>
      <c r="P4113" s="22" t="s">
        <v>16</v>
      </c>
      <c r="Q4113" s="23" t="s">
        <v>16</v>
      </c>
      <c r="R4113" s="22" t="s">
        <v>16</v>
      </c>
      <c r="S4113" s="23" t="s">
        <v>16</v>
      </c>
      <c r="T4113" s="22" t="s">
        <v>16</v>
      </c>
      <c r="U4113" s="23" t="s">
        <v>16</v>
      </c>
      <c r="V4113" s="22" t="s">
        <v>16</v>
      </c>
      <c r="W4113" s="22" t="s">
        <v>16</v>
      </c>
      <c r="X4113" s="96" t="s">
        <v>16</v>
      </c>
      <c r="Y4113" s="96" t="s">
        <v>16</v>
      </c>
      <c r="Z4113" s="22" t="s">
        <v>16</v>
      </c>
      <c r="AA4113" s="96" t="s">
        <v>16</v>
      </c>
      <c r="AB4113" s="96" t="s">
        <v>16</v>
      </c>
      <c r="AC4113" s="22" t="s">
        <v>16</v>
      </c>
      <c r="AD4113" s="96" t="s">
        <v>16</v>
      </c>
      <c r="AE4113" s="96" t="s">
        <v>16</v>
      </c>
      <c r="AF4113" s="96" t="s">
        <v>16</v>
      </c>
      <c r="AG4113" s="96" t="s">
        <v>16</v>
      </c>
    </row>
    <row r="4114" spans="2:33">
      <c r="B4114" t="s">
        <v>16</v>
      </c>
      <c r="C4114" s="76" t="s">
        <v>16</v>
      </c>
      <c r="D4114" s="76" t="s">
        <v>16</v>
      </c>
      <c r="F4114" t="s">
        <v>16</v>
      </c>
      <c r="G4114" t="s">
        <v>16</v>
      </c>
      <c r="H4114" t="s">
        <v>16</v>
      </c>
      <c r="I4114" t="s">
        <v>16</v>
      </c>
      <c r="K4114" s="22" t="s">
        <v>16</v>
      </c>
      <c r="L4114" s="22" t="s">
        <v>16</v>
      </c>
      <c r="M4114" s="22" t="s">
        <v>16</v>
      </c>
      <c r="N4114" s="22" t="s">
        <v>16</v>
      </c>
      <c r="O4114" s="22" t="s">
        <v>16</v>
      </c>
      <c r="P4114" s="22" t="s">
        <v>16</v>
      </c>
      <c r="Q4114" s="23" t="s">
        <v>16</v>
      </c>
      <c r="R4114" s="22" t="s">
        <v>16</v>
      </c>
      <c r="S4114" s="23" t="s">
        <v>16</v>
      </c>
      <c r="T4114" s="22" t="s">
        <v>16</v>
      </c>
      <c r="U4114" s="23" t="s">
        <v>16</v>
      </c>
      <c r="V4114" s="22" t="s">
        <v>16</v>
      </c>
      <c r="W4114" s="22" t="s">
        <v>16</v>
      </c>
      <c r="X4114" s="96" t="s">
        <v>16</v>
      </c>
      <c r="Y4114" s="96" t="s">
        <v>16</v>
      </c>
      <c r="Z4114" s="22" t="s">
        <v>16</v>
      </c>
      <c r="AA4114" s="96" t="s">
        <v>16</v>
      </c>
      <c r="AB4114" s="96" t="s">
        <v>16</v>
      </c>
      <c r="AC4114" s="22" t="s">
        <v>16</v>
      </c>
      <c r="AD4114" s="96" t="s">
        <v>16</v>
      </c>
      <c r="AE4114" s="96" t="s">
        <v>16</v>
      </c>
      <c r="AF4114" s="96" t="s">
        <v>16</v>
      </c>
      <c r="AG4114" s="96" t="s">
        <v>16</v>
      </c>
    </row>
    <row r="4115" spans="2:33">
      <c r="B4115" t="s">
        <v>16</v>
      </c>
      <c r="C4115" s="76" t="s">
        <v>16</v>
      </c>
      <c r="D4115" s="76" t="s">
        <v>16</v>
      </c>
      <c r="F4115" t="s">
        <v>16</v>
      </c>
      <c r="G4115" t="s">
        <v>16</v>
      </c>
      <c r="H4115" t="s">
        <v>16</v>
      </c>
      <c r="I4115" t="s">
        <v>16</v>
      </c>
      <c r="K4115" s="22" t="s">
        <v>16</v>
      </c>
      <c r="L4115" s="22" t="s">
        <v>16</v>
      </c>
      <c r="M4115" s="22" t="s">
        <v>16</v>
      </c>
      <c r="N4115" s="22" t="s">
        <v>16</v>
      </c>
      <c r="O4115" s="22" t="s">
        <v>16</v>
      </c>
      <c r="P4115" s="22" t="s">
        <v>16</v>
      </c>
      <c r="Q4115" s="23" t="s">
        <v>16</v>
      </c>
      <c r="R4115" s="22" t="s">
        <v>16</v>
      </c>
      <c r="S4115" s="23" t="s">
        <v>16</v>
      </c>
      <c r="T4115" s="22" t="s">
        <v>16</v>
      </c>
      <c r="U4115" s="23" t="s">
        <v>16</v>
      </c>
      <c r="V4115" s="22" t="s">
        <v>16</v>
      </c>
      <c r="W4115" s="22" t="s">
        <v>16</v>
      </c>
      <c r="X4115" s="96" t="s">
        <v>16</v>
      </c>
      <c r="Y4115" s="96" t="s">
        <v>16</v>
      </c>
      <c r="Z4115" s="22" t="s">
        <v>16</v>
      </c>
      <c r="AA4115" s="96" t="s">
        <v>16</v>
      </c>
      <c r="AB4115" s="96" t="s">
        <v>16</v>
      </c>
      <c r="AC4115" s="22" t="s">
        <v>16</v>
      </c>
      <c r="AD4115" s="96" t="s">
        <v>16</v>
      </c>
      <c r="AE4115" s="96" t="s">
        <v>16</v>
      </c>
      <c r="AF4115" s="96" t="s">
        <v>16</v>
      </c>
      <c r="AG4115" s="96" t="s">
        <v>16</v>
      </c>
    </row>
    <row r="4116" spans="2:33">
      <c r="B4116" t="s">
        <v>16</v>
      </c>
      <c r="C4116" s="76" t="s">
        <v>16</v>
      </c>
      <c r="D4116" s="76" t="s">
        <v>16</v>
      </c>
      <c r="F4116" t="s">
        <v>16</v>
      </c>
      <c r="G4116" t="s">
        <v>16</v>
      </c>
      <c r="H4116" t="s">
        <v>16</v>
      </c>
      <c r="I4116" t="s">
        <v>16</v>
      </c>
      <c r="K4116" s="22" t="s">
        <v>16</v>
      </c>
      <c r="L4116" s="22" t="s">
        <v>16</v>
      </c>
      <c r="M4116" s="22" t="s">
        <v>16</v>
      </c>
      <c r="N4116" s="22" t="s">
        <v>16</v>
      </c>
      <c r="O4116" s="22" t="s">
        <v>16</v>
      </c>
      <c r="P4116" s="22" t="s">
        <v>16</v>
      </c>
      <c r="Q4116" s="23" t="s">
        <v>16</v>
      </c>
      <c r="R4116" s="22" t="s">
        <v>16</v>
      </c>
      <c r="S4116" s="23" t="s">
        <v>16</v>
      </c>
      <c r="T4116" s="22" t="s">
        <v>16</v>
      </c>
      <c r="U4116" s="23" t="s">
        <v>16</v>
      </c>
      <c r="V4116" s="22" t="s">
        <v>16</v>
      </c>
      <c r="W4116" s="22" t="s">
        <v>16</v>
      </c>
      <c r="X4116" s="96" t="s">
        <v>16</v>
      </c>
      <c r="Y4116" s="96" t="s">
        <v>16</v>
      </c>
      <c r="Z4116" s="22" t="s">
        <v>16</v>
      </c>
      <c r="AA4116" s="96" t="s">
        <v>16</v>
      </c>
      <c r="AB4116" s="96" t="s">
        <v>16</v>
      </c>
      <c r="AC4116" s="22" t="s">
        <v>16</v>
      </c>
      <c r="AD4116" s="96" t="s">
        <v>16</v>
      </c>
      <c r="AE4116" s="96" t="s">
        <v>16</v>
      </c>
      <c r="AF4116" s="96" t="s">
        <v>16</v>
      </c>
      <c r="AG4116" s="96" t="s">
        <v>16</v>
      </c>
    </row>
    <row r="4117" spans="2:33">
      <c r="B4117" t="s">
        <v>16</v>
      </c>
      <c r="C4117" s="76" t="s">
        <v>16</v>
      </c>
      <c r="D4117" s="76" t="s">
        <v>16</v>
      </c>
      <c r="F4117" t="s">
        <v>16</v>
      </c>
      <c r="G4117" t="s">
        <v>16</v>
      </c>
      <c r="H4117" t="s">
        <v>16</v>
      </c>
      <c r="I4117" t="s">
        <v>16</v>
      </c>
      <c r="K4117" s="22" t="s">
        <v>16</v>
      </c>
      <c r="L4117" s="22" t="s">
        <v>16</v>
      </c>
      <c r="M4117" s="22" t="s">
        <v>16</v>
      </c>
      <c r="N4117" s="22" t="s">
        <v>16</v>
      </c>
      <c r="O4117" s="22" t="s">
        <v>16</v>
      </c>
      <c r="P4117" s="22" t="s">
        <v>16</v>
      </c>
      <c r="Q4117" s="23" t="s">
        <v>16</v>
      </c>
      <c r="R4117" s="22" t="s">
        <v>16</v>
      </c>
      <c r="S4117" s="23" t="s">
        <v>16</v>
      </c>
      <c r="T4117" s="22" t="s">
        <v>16</v>
      </c>
      <c r="U4117" s="23" t="s">
        <v>16</v>
      </c>
      <c r="V4117" s="22" t="s">
        <v>16</v>
      </c>
      <c r="W4117" s="22" t="s">
        <v>16</v>
      </c>
      <c r="X4117" s="96" t="s">
        <v>16</v>
      </c>
      <c r="Y4117" s="96" t="s">
        <v>16</v>
      </c>
      <c r="Z4117" s="22" t="s">
        <v>16</v>
      </c>
      <c r="AA4117" s="96" t="s">
        <v>16</v>
      </c>
      <c r="AB4117" s="96" t="s">
        <v>16</v>
      </c>
      <c r="AC4117" s="22" t="s">
        <v>16</v>
      </c>
      <c r="AD4117" s="96" t="s">
        <v>16</v>
      </c>
      <c r="AE4117" s="96" t="s">
        <v>16</v>
      </c>
      <c r="AF4117" s="96" t="s">
        <v>16</v>
      </c>
      <c r="AG4117" s="96" t="s">
        <v>16</v>
      </c>
    </row>
    <row r="4118" spans="2:33">
      <c r="B4118" t="s">
        <v>16</v>
      </c>
      <c r="C4118" s="76" t="s">
        <v>16</v>
      </c>
      <c r="D4118" s="76" t="s">
        <v>16</v>
      </c>
      <c r="F4118" t="s">
        <v>16</v>
      </c>
      <c r="G4118" t="s">
        <v>16</v>
      </c>
      <c r="H4118" t="s">
        <v>16</v>
      </c>
      <c r="I4118" t="s">
        <v>16</v>
      </c>
      <c r="K4118" s="22" t="s">
        <v>16</v>
      </c>
      <c r="L4118" s="22" t="s">
        <v>16</v>
      </c>
      <c r="M4118" s="22" t="s">
        <v>16</v>
      </c>
      <c r="N4118" s="22" t="s">
        <v>16</v>
      </c>
      <c r="O4118" s="22" t="s">
        <v>16</v>
      </c>
      <c r="P4118" s="22" t="s">
        <v>16</v>
      </c>
      <c r="Q4118" s="23" t="s">
        <v>16</v>
      </c>
      <c r="R4118" s="22" t="s">
        <v>16</v>
      </c>
      <c r="S4118" s="23" t="s">
        <v>16</v>
      </c>
      <c r="T4118" s="22" t="s">
        <v>16</v>
      </c>
      <c r="U4118" s="23" t="s">
        <v>16</v>
      </c>
      <c r="V4118" s="22" t="s">
        <v>16</v>
      </c>
      <c r="W4118" s="22" t="s">
        <v>16</v>
      </c>
      <c r="X4118" s="96" t="s">
        <v>16</v>
      </c>
      <c r="Y4118" s="96" t="s">
        <v>16</v>
      </c>
      <c r="Z4118" s="22" t="s">
        <v>16</v>
      </c>
      <c r="AA4118" s="96" t="s">
        <v>16</v>
      </c>
      <c r="AB4118" s="96" t="s">
        <v>16</v>
      </c>
      <c r="AC4118" s="22" t="s">
        <v>16</v>
      </c>
      <c r="AD4118" s="96" t="s">
        <v>16</v>
      </c>
      <c r="AE4118" s="96" t="s">
        <v>16</v>
      </c>
      <c r="AF4118" s="96" t="s">
        <v>16</v>
      </c>
      <c r="AG4118" s="96" t="s">
        <v>16</v>
      </c>
    </row>
    <row r="4119" spans="2:33">
      <c r="B4119" t="s">
        <v>16</v>
      </c>
      <c r="C4119" s="76" t="s">
        <v>16</v>
      </c>
      <c r="D4119" s="76" t="s">
        <v>16</v>
      </c>
      <c r="F4119" t="s">
        <v>16</v>
      </c>
      <c r="G4119" t="s">
        <v>16</v>
      </c>
      <c r="H4119" t="s">
        <v>16</v>
      </c>
      <c r="I4119" t="s">
        <v>16</v>
      </c>
      <c r="K4119" s="22" t="s">
        <v>16</v>
      </c>
      <c r="L4119" s="22" t="s">
        <v>16</v>
      </c>
      <c r="M4119" s="22" t="s">
        <v>16</v>
      </c>
      <c r="N4119" s="22" t="s">
        <v>16</v>
      </c>
      <c r="O4119" s="22" t="s">
        <v>16</v>
      </c>
      <c r="P4119" s="22" t="s">
        <v>16</v>
      </c>
      <c r="Q4119" s="23" t="s">
        <v>16</v>
      </c>
      <c r="R4119" s="22" t="s">
        <v>16</v>
      </c>
      <c r="S4119" s="23" t="s">
        <v>16</v>
      </c>
      <c r="T4119" s="22" t="s">
        <v>16</v>
      </c>
      <c r="U4119" s="23" t="s">
        <v>16</v>
      </c>
      <c r="V4119" s="22" t="s">
        <v>16</v>
      </c>
      <c r="W4119" s="22" t="s">
        <v>16</v>
      </c>
      <c r="X4119" s="96" t="s">
        <v>16</v>
      </c>
      <c r="Y4119" s="96" t="s">
        <v>16</v>
      </c>
      <c r="Z4119" s="22" t="s">
        <v>16</v>
      </c>
      <c r="AA4119" s="96" t="s">
        <v>16</v>
      </c>
      <c r="AB4119" s="96" t="s">
        <v>16</v>
      </c>
      <c r="AC4119" s="22" t="s">
        <v>16</v>
      </c>
      <c r="AD4119" s="96" t="s">
        <v>16</v>
      </c>
      <c r="AE4119" s="96" t="s">
        <v>16</v>
      </c>
      <c r="AF4119" s="96" t="s">
        <v>16</v>
      </c>
      <c r="AG4119" s="96" t="s">
        <v>16</v>
      </c>
    </row>
    <row r="4120" spans="2:33">
      <c r="B4120" t="s">
        <v>16</v>
      </c>
      <c r="C4120" s="76" t="s">
        <v>16</v>
      </c>
      <c r="D4120" s="76" t="s">
        <v>16</v>
      </c>
      <c r="F4120" t="s">
        <v>16</v>
      </c>
      <c r="G4120" t="s">
        <v>16</v>
      </c>
      <c r="H4120" t="s">
        <v>16</v>
      </c>
      <c r="I4120" t="s">
        <v>16</v>
      </c>
      <c r="K4120" s="22" t="s">
        <v>16</v>
      </c>
      <c r="L4120" s="22" t="s">
        <v>16</v>
      </c>
      <c r="M4120" s="22" t="s">
        <v>16</v>
      </c>
      <c r="N4120" s="22" t="s">
        <v>16</v>
      </c>
      <c r="O4120" s="22" t="s">
        <v>16</v>
      </c>
      <c r="P4120" s="22" t="s">
        <v>16</v>
      </c>
      <c r="Q4120" s="23" t="s">
        <v>16</v>
      </c>
      <c r="R4120" s="22" t="s">
        <v>16</v>
      </c>
      <c r="S4120" s="23" t="s">
        <v>16</v>
      </c>
      <c r="T4120" s="22" t="s">
        <v>16</v>
      </c>
      <c r="U4120" s="23" t="s">
        <v>16</v>
      </c>
      <c r="V4120" s="22" t="s">
        <v>16</v>
      </c>
      <c r="W4120" s="22" t="s">
        <v>16</v>
      </c>
      <c r="X4120" s="96" t="s">
        <v>16</v>
      </c>
      <c r="Y4120" s="96" t="s">
        <v>16</v>
      </c>
      <c r="Z4120" s="22" t="s">
        <v>16</v>
      </c>
      <c r="AA4120" s="96" t="s">
        <v>16</v>
      </c>
      <c r="AB4120" s="96" t="s">
        <v>16</v>
      </c>
      <c r="AC4120" s="22" t="s">
        <v>16</v>
      </c>
      <c r="AD4120" s="96" t="s">
        <v>16</v>
      </c>
      <c r="AE4120" s="96" t="s">
        <v>16</v>
      </c>
      <c r="AF4120" s="96" t="s">
        <v>16</v>
      </c>
      <c r="AG4120" s="96" t="s">
        <v>16</v>
      </c>
    </row>
    <row r="4121" spans="2:33">
      <c r="B4121" t="s">
        <v>16</v>
      </c>
      <c r="C4121" s="76" t="s">
        <v>16</v>
      </c>
      <c r="D4121" s="76" t="s">
        <v>16</v>
      </c>
      <c r="F4121" t="s">
        <v>16</v>
      </c>
      <c r="G4121" t="s">
        <v>16</v>
      </c>
      <c r="H4121" t="s">
        <v>16</v>
      </c>
      <c r="I4121" t="s">
        <v>16</v>
      </c>
      <c r="K4121" s="22" t="s">
        <v>16</v>
      </c>
      <c r="L4121" s="22" t="s">
        <v>16</v>
      </c>
      <c r="M4121" s="22" t="s">
        <v>16</v>
      </c>
      <c r="N4121" s="22" t="s">
        <v>16</v>
      </c>
      <c r="O4121" s="22" t="s">
        <v>16</v>
      </c>
      <c r="P4121" s="22" t="s">
        <v>16</v>
      </c>
      <c r="Q4121" s="23" t="s">
        <v>16</v>
      </c>
      <c r="R4121" s="22" t="s">
        <v>16</v>
      </c>
      <c r="S4121" s="23" t="s">
        <v>16</v>
      </c>
      <c r="T4121" s="22" t="s">
        <v>16</v>
      </c>
      <c r="U4121" s="23" t="s">
        <v>16</v>
      </c>
      <c r="V4121" s="22" t="s">
        <v>16</v>
      </c>
      <c r="W4121" s="22" t="s">
        <v>16</v>
      </c>
      <c r="X4121" s="96" t="s">
        <v>16</v>
      </c>
      <c r="Y4121" s="96" t="s">
        <v>16</v>
      </c>
      <c r="Z4121" s="22" t="s">
        <v>16</v>
      </c>
      <c r="AA4121" s="96" t="s">
        <v>16</v>
      </c>
      <c r="AB4121" s="96" t="s">
        <v>16</v>
      </c>
      <c r="AC4121" s="22" t="s">
        <v>16</v>
      </c>
      <c r="AD4121" s="96" t="s">
        <v>16</v>
      </c>
      <c r="AE4121" s="96" t="s">
        <v>16</v>
      </c>
      <c r="AF4121" s="96" t="s">
        <v>16</v>
      </c>
      <c r="AG4121" s="96" t="s">
        <v>16</v>
      </c>
    </row>
    <row r="4122" spans="2:33">
      <c r="B4122" t="s">
        <v>16</v>
      </c>
      <c r="C4122" s="76" t="s">
        <v>16</v>
      </c>
      <c r="D4122" s="76" t="s">
        <v>16</v>
      </c>
      <c r="F4122" t="s">
        <v>16</v>
      </c>
      <c r="G4122" t="s">
        <v>16</v>
      </c>
      <c r="H4122" t="s">
        <v>16</v>
      </c>
      <c r="I4122" t="s">
        <v>16</v>
      </c>
      <c r="K4122" s="22" t="s">
        <v>16</v>
      </c>
      <c r="L4122" s="22" t="s">
        <v>16</v>
      </c>
      <c r="M4122" s="22" t="s">
        <v>16</v>
      </c>
      <c r="N4122" s="22" t="s">
        <v>16</v>
      </c>
      <c r="O4122" s="22" t="s">
        <v>16</v>
      </c>
      <c r="P4122" s="22" t="s">
        <v>16</v>
      </c>
      <c r="Q4122" s="23" t="s">
        <v>16</v>
      </c>
      <c r="R4122" s="22" t="s">
        <v>16</v>
      </c>
      <c r="S4122" s="23" t="s">
        <v>16</v>
      </c>
      <c r="T4122" s="22" t="s">
        <v>16</v>
      </c>
      <c r="U4122" s="23" t="s">
        <v>16</v>
      </c>
      <c r="V4122" s="22" t="s">
        <v>16</v>
      </c>
      <c r="W4122" s="22" t="s">
        <v>16</v>
      </c>
      <c r="X4122" s="96" t="s">
        <v>16</v>
      </c>
      <c r="Y4122" s="96" t="s">
        <v>16</v>
      </c>
      <c r="Z4122" s="22" t="s">
        <v>16</v>
      </c>
      <c r="AA4122" s="96" t="s">
        <v>16</v>
      </c>
      <c r="AB4122" s="96" t="s">
        <v>16</v>
      </c>
      <c r="AC4122" s="22" t="s">
        <v>16</v>
      </c>
      <c r="AD4122" s="96" t="s">
        <v>16</v>
      </c>
      <c r="AE4122" s="96" t="s">
        <v>16</v>
      </c>
      <c r="AF4122" s="96" t="s">
        <v>16</v>
      </c>
      <c r="AG4122" s="96" t="s">
        <v>16</v>
      </c>
    </row>
    <row r="4123" spans="2:33">
      <c r="B4123" t="s">
        <v>16</v>
      </c>
      <c r="C4123" s="76" t="s">
        <v>16</v>
      </c>
      <c r="D4123" s="76" t="s">
        <v>16</v>
      </c>
      <c r="F4123" t="s">
        <v>16</v>
      </c>
      <c r="G4123" t="s">
        <v>16</v>
      </c>
      <c r="H4123" t="s">
        <v>16</v>
      </c>
      <c r="I4123" t="s">
        <v>16</v>
      </c>
      <c r="K4123" s="22" t="s">
        <v>16</v>
      </c>
      <c r="L4123" s="22" t="s">
        <v>16</v>
      </c>
      <c r="M4123" s="22" t="s">
        <v>16</v>
      </c>
      <c r="N4123" s="22" t="s">
        <v>16</v>
      </c>
      <c r="O4123" s="22" t="s">
        <v>16</v>
      </c>
      <c r="P4123" s="22" t="s">
        <v>16</v>
      </c>
      <c r="Q4123" s="23" t="s">
        <v>16</v>
      </c>
      <c r="R4123" s="22" t="s">
        <v>16</v>
      </c>
      <c r="S4123" s="23" t="s">
        <v>16</v>
      </c>
      <c r="T4123" s="22" t="s">
        <v>16</v>
      </c>
      <c r="U4123" s="23" t="s">
        <v>16</v>
      </c>
      <c r="V4123" s="22" t="s">
        <v>16</v>
      </c>
      <c r="W4123" s="22" t="s">
        <v>16</v>
      </c>
      <c r="X4123" s="96" t="s">
        <v>16</v>
      </c>
      <c r="Y4123" s="96" t="s">
        <v>16</v>
      </c>
      <c r="Z4123" s="22" t="s">
        <v>16</v>
      </c>
      <c r="AA4123" s="96" t="s">
        <v>16</v>
      </c>
      <c r="AB4123" s="96" t="s">
        <v>16</v>
      </c>
      <c r="AC4123" s="22" t="s">
        <v>16</v>
      </c>
      <c r="AD4123" s="96" t="s">
        <v>16</v>
      </c>
      <c r="AE4123" s="96" t="s">
        <v>16</v>
      </c>
      <c r="AF4123" s="96" t="s">
        <v>16</v>
      </c>
      <c r="AG4123" s="96" t="s">
        <v>16</v>
      </c>
    </row>
    <row r="4124" spans="2:33">
      <c r="B4124" t="s">
        <v>16</v>
      </c>
      <c r="C4124" s="76" t="s">
        <v>16</v>
      </c>
      <c r="D4124" s="76" t="s">
        <v>16</v>
      </c>
      <c r="F4124" t="s">
        <v>16</v>
      </c>
      <c r="G4124" t="s">
        <v>16</v>
      </c>
      <c r="H4124" t="s">
        <v>16</v>
      </c>
      <c r="I4124" t="s">
        <v>16</v>
      </c>
      <c r="K4124" s="22" t="s">
        <v>16</v>
      </c>
      <c r="L4124" s="22" t="s">
        <v>16</v>
      </c>
      <c r="M4124" s="22" t="s">
        <v>16</v>
      </c>
      <c r="N4124" s="22" t="s">
        <v>16</v>
      </c>
      <c r="O4124" s="22" t="s">
        <v>16</v>
      </c>
      <c r="P4124" s="22" t="s">
        <v>16</v>
      </c>
      <c r="Q4124" s="23" t="s">
        <v>16</v>
      </c>
      <c r="R4124" s="22" t="s">
        <v>16</v>
      </c>
      <c r="S4124" s="23" t="s">
        <v>16</v>
      </c>
      <c r="T4124" s="22" t="s">
        <v>16</v>
      </c>
      <c r="U4124" s="23" t="s">
        <v>16</v>
      </c>
      <c r="V4124" s="22" t="s">
        <v>16</v>
      </c>
      <c r="W4124" s="22" t="s">
        <v>16</v>
      </c>
      <c r="X4124" s="96" t="s">
        <v>16</v>
      </c>
      <c r="Y4124" s="96" t="s">
        <v>16</v>
      </c>
      <c r="Z4124" s="22" t="s">
        <v>16</v>
      </c>
      <c r="AA4124" s="96" t="s">
        <v>16</v>
      </c>
      <c r="AB4124" s="96" t="s">
        <v>16</v>
      </c>
      <c r="AC4124" s="22" t="s">
        <v>16</v>
      </c>
      <c r="AD4124" s="96" t="s">
        <v>16</v>
      </c>
      <c r="AE4124" s="96" t="s">
        <v>16</v>
      </c>
      <c r="AF4124" s="96" t="s">
        <v>16</v>
      </c>
      <c r="AG4124" s="96" t="s">
        <v>16</v>
      </c>
    </row>
    <row r="4125" spans="2:33">
      <c r="B4125" t="s">
        <v>16</v>
      </c>
      <c r="C4125" s="76" t="s">
        <v>16</v>
      </c>
      <c r="D4125" s="76" t="s">
        <v>16</v>
      </c>
      <c r="F4125" t="s">
        <v>16</v>
      </c>
      <c r="G4125" t="s">
        <v>16</v>
      </c>
      <c r="H4125" t="s">
        <v>16</v>
      </c>
      <c r="I4125" t="s">
        <v>16</v>
      </c>
      <c r="K4125" s="22" t="s">
        <v>16</v>
      </c>
      <c r="L4125" s="22" t="s">
        <v>16</v>
      </c>
      <c r="M4125" s="22" t="s">
        <v>16</v>
      </c>
      <c r="N4125" s="22" t="s">
        <v>16</v>
      </c>
      <c r="O4125" s="22" t="s">
        <v>16</v>
      </c>
      <c r="P4125" s="22" t="s">
        <v>16</v>
      </c>
      <c r="Q4125" s="23" t="s">
        <v>16</v>
      </c>
      <c r="R4125" s="22" t="s">
        <v>16</v>
      </c>
      <c r="S4125" s="23" t="s">
        <v>16</v>
      </c>
      <c r="T4125" s="22" t="s">
        <v>16</v>
      </c>
      <c r="U4125" s="23" t="s">
        <v>16</v>
      </c>
      <c r="V4125" s="22" t="s">
        <v>16</v>
      </c>
      <c r="W4125" s="22" t="s">
        <v>16</v>
      </c>
      <c r="X4125" s="96" t="s">
        <v>16</v>
      </c>
      <c r="Y4125" s="96" t="s">
        <v>16</v>
      </c>
      <c r="Z4125" s="22" t="s">
        <v>16</v>
      </c>
      <c r="AA4125" s="96" t="s">
        <v>16</v>
      </c>
      <c r="AB4125" s="96" t="s">
        <v>16</v>
      </c>
      <c r="AC4125" s="22" t="s">
        <v>16</v>
      </c>
      <c r="AD4125" s="96" t="s">
        <v>16</v>
      </c>
      <c r="AE4125" s="96" t="s">
        <v>16</v>
      </c>
      <c r="AF4125" s="96" t="s">
        <v>16</v>
      </c>
      <c r="AG4125" s="96" t="s">
        <v>16</v>
      </c>
    </row>
    <row r="4126" spans="2:33">
      <c r="B4126" t="s">
        <v>16</v>
      </c>
      <c r="C4126" s="76" t="s">
        <v>16</v>
      </c>
      <c r="D4126" s="76" t="s">
        <v>16</v>
      </c>
      <c r="F4126" t="s">
        <v>16</v>
      </c>
      <c r="G4126" t="s">
        <v>16</v>
      </c>
      <c r="H4126" t="s">
        <v>16</v>
      </c>
      <c r="I4126" t="s">
        <v>16</v>
      </c>
      <c r="K4126" s="22" t="s">
        <v>16</v>
      </c>
      <c r="L4126" s="22" t="s">
        <v>16</v>
      </c>
      <c r="M4126" s="22" t="s">
        <v>16</v>
      </c>
      <c r="N4126" s="22" t="s">
        <v>16</v>
      </c>
      <c r="O4126" s="22" t="s">
        <v>16</v>
      </c>
      <c r="P4126" s="22" t="s">
        <v>16</v>
      </c>
      <c r="Q4126" s="23" t="s">
        <v>16</v>
      </c>
      <c r="R4126" s="22" t="s">
        <v>16</v>
      </c>
      <c r="S4126" s="23" t="s">
        <v>16</v>
      </c>
      <c r="T4126" s="22" t="s">
        <v>16</v>
      </c>
      <c r="U4126" s="23" t="s">
        <v>16</v>
      </c>
      <c r="V4126" s="22" t="s">
        <v>16</v>
      </c>
      <c r="W4126" s="22" t="s">
        <v>16</v>
      </c>
      <c r="X4126" s="96" t="s">
        <v>16</v>
      </c>
      <c r="Y4126" s="96" t="s">
        <v>16</v>
      </c>
      <c r="Z4126" s="22" t="s">
        <v>16</v>
      </c>
      <c r="AA4126" s="96" t="s">
        <v>16</v>
      </c>
      <c r="AB4126" s="96" t="s">
        <v>16</v>
      </c>
      <c r="AC4126" s="22" t="s">
        <v>16</v>
      </c>
      <c r="AD4126" s="96" t="s">
        <v>16</v>
      </c>
      <c r="AE4126" s="96" t="s">
        <v>16</v>
      </c>
      <c r="AF4126" s="96" t="s">
        <v>16</v>
      </c>
      <c r="AG4126" s="96" t="s">
        <v>16</v>
      </c>
    </row>
    <row r="4127" spans="2:33">
      <c r="B4127" t="s">
        <v>16</v>
      </c>
      <c r="C4127" s="76" t="s">
        <v>16</v>
      </c>
      <c r="D4127" s="76" t="s">
        <v>16</v>
      </c>
      <c r="F4127" t="s">
        <v>16</v>
      </c>
      <c r="G4127" t="s">
        <v>16</v>
      </c>
      <c r="H4127" t="s">
        <v>16</v>
      </c>
      <c r="I4127" t="s">
        <v>16</v>
      </c>
      <c r="K4127" s="22" t="s">
        <v>16</v>
      </c>
      <c r="L4127" s="22" t="s">
        <v>16</v>
      </c>
      <c r="M4127" s="22" t="s">
        <v>16</v>
      </c>
      <c r="N4127" s="22" t="s">
        <v>16</v>
      </c>
      <c r="O4127" s="22" t="s">
        <v>16</v>
      </c>
      <c r="P4127" s="22" t="s">
        <v>16</v>
      </c>
      <c r="Q4127" s="23" t="s">
        <v>16</v>
      </c>
      <c r="R4127" s="22" t="s">
        <v>16</v>
      </c>
      <c r="S4127" s="23" t="s">
        <v>16</v>
      </c>
      <c r="T4127" s="22" t="s">
        <v>16</v>
      </c>
      <c r="U4127" s="23" t="s">
        <v>16</v>
      </c>
      <c r="V4127" s="22" t="s">
        <v>16</v>
      </c>
      <c r="W4127" s="22" t="s">
        <v>16</v>
      </c>
      <c r="X4127" s="96" t="s">
        <v>16</v>
      </c>
      <c r="Y4127" s="96" t="s">
        <v>16</v>
      </c>
      <c r="Z4127" s="22" t="s">
        <v>16</v>
      </c>
      <c r="AA4127" s="96" t="s">
        <v>16</v>
      </c>
      <c r="AB4127" s="96" t="s">
        <v>16</v>
      </c>
      <c r="AC4127" s="22" t="s">
        <v>16</v>
      </c>
      <c r="AD4127" s="96" t="s">
        <v>16</v>
      </c>
      <c r="AE4127" s="96" t="s">
        <v>16</v>
      </c>
      <c r="AF4127" s="96" t="s">
        <v>16</v>
      </c>
      <c r="AG4127" s="96" t="s">
        <v>16</v>
      </c>
    </row>
    <row r="4128" spans="2:33">
      <c r="B4128" t="s">
        <v>16</v>
      </c>
      <c r="C4128" s="76" t="s">
        <v>16</v>
      </c>
      <c r="D4128" s="76" t="s">
        <v>16</v>
      </c>
      <c r="F4128" t="s">
        <v>16</v>
      </c>
      <c r="G4128" t="s">
        <v>16</v>
      </c>
      <c r="H4128" t="s">
        <v>16</v>
      </c>
      <c r="I4128" t="s">
        <v>16</v>
      </c>
      <c r="K4128" s="22" t="s">
        <v>16</v>
      </c>
      <c r="L4128" s="22" t="s">
        <v>16</v>
      </c>
      <c r="M4128" s="22" t="s">
        <v>16</v>
      </c>
      <c r="N4128" s="22" t="s">
        <v>16</v>
      </c>
      <c r="O4128" s="22" t="s">
        <v>16</v>
      </c>
      <c r="P4128" s="22" t="s">
        <v>16</v>
      </c>
      <c r="Q4128" s="23" t="s">
        <v>16</v>
      </c>
      <c r="R4128" s="22" t="s">
        <v>16</v>
      </c>
      <c r="S4128" s="23" t="s">
        <v>16</v>
      </c>
      <c r="T4128" s="22" t="s">
        <v>16</v>
      </c>
      <c r="U4128" s="23" t="s">
        <v>16</v>
      </c>
      <c r="V4128" s="22" t="s">
        <v>16</v>
      </c>
      <c r="W4128" s="22" t="s">
        <v>16</v>
      </c>
      <c r="X4128" s="96" t="s">
        <v>16</v>
      </c>
      <c r="Y4128" s="96" t="s">
        <v>16</v>
      </c>
      <c r="Z4128" s="22" t="s">
        <v>16</v>
      </c>
      <c r="AA4128" s="96" t="s">
        <v>16</v>
      </c>
      <c r="AB4128" s="96" t="s">
        <v>16</v>
      </c>
      <c r="AC4128" s="22" t="s">
        <v>16</v>
      </c>
      <c r="AD4128" s="96" t="s">
        <v>16</v>
      </c>
      <c r="AE4128" s="96" t="s">
        <v>16</v>
      </c>
      <c r="AF4128" s="96" t="s">
        <v>16</v>
      </c>
      <c r="AG4128" s="96" t="s">
        <v>16</v>
      </c>
    </row>
    <row r="4129" spans="2:33">
      <c r="B4129" t="s">
        <v>16</v>
      </c>
      <c r="C4129" s="76" t="s">
        <v>16</v>
      </c>
      <c r="D4129" s="76" t="s">
        <v>16</v>
      </c>
      <c r="F4129" t="s">
        <v>16</v>
      </c>
      <c r="G4129" t="s">
        <v>16</v>
      </c>
      <c r="H4129" t="s">
        <v>16</v>
      </c>
      <c r="I4129" t="s">
        <v>16</v>
      </c>
      <c r="K4129" s="22" t="s">
        <v>16</v>
      </c>
      <c r="L4129" s="22" t="s">
        <v>16</v>
      </c>
      <c r="M4129" s="22" t="s">
        <v>16</v>
      </c>
      <c r="N4129" s="22" t="s">
        <v>16</v>
      </c>
      <c r="O4129" s="22" t="s">
        <v>16</v>
      </c>
      <c r="P4129" s="22" t="s">
        <v>16</v>
      </c>
      <c r="Q4129" s="23" t="s">
        <v>16</v>
      </c>
      <c r="R4129" s="22" t="s">
        <v>16</v>
      </c>
      <c r="S4129" s="23" t="s">
        <v>16</v>
      </c>
      <c r="T4129" s="22" t="s">
        <v>16</v>
      </c>
      <c r="U4129" s="23" t="s">
        <v>16</v>
      </c>
      <c r="V4129" s="22" t="s">
        <v>16</v>
      </c>
      <c r="W4129" s="22" t="s">
        <v>16</v>
      </c>
      <c r="X4129" s="96" t="s">
        <v>16</v>
      </c>
      <c r="Y4129" s="96" t="s">
        <v>16</v>
      </c>
      <c r="Z4129" s="22" t="s">
        <v>16</v>
      </c>
      <c r="AA4129" s="96" t="s">
        <v>16</v>
      </c>
      <c r="AB4129" s="96" t="s">
        <v>16</v>
      </c>
      <c r="AC4129" s="22" t="s">
        <v>16</v>
      </c>
      <c r="AD4129" s="96" t="s">
        <v>16</v>
      </c>
      <c r="AE4129" s="96" t="s">
        <v>16</v>
      </c>
      <c r="AF4129" s="96" t="s">
        <v>16</v>
      </c>
      <c r="AG4129" s="96" t="s">
        <v>16</v>
      </c>
    </row>
    <row r="4130" spans="2:33">
      <c r="B4130" t="s">
        <v>16</v>
      </c>
      <c r="C4130" s="76" t="s">
        <v>16</v>
      </c>
      <c r="D4130" s="76" t="s">
        <v>16</v>
      </c>
      <c r="F4130" t="s">
        <v>16</v>
      </c>
      <c r="G4130" t="s">
        <v>16</v>
      </c>
      <c r="H4130" t="s">
        <v>16</v>
      </c>
      <c r="I4130" t="s">
        <v>16</v>
      </c>
      <c r="K4130" s="22" t="s">
        <v>16</v>
      </c>
      <c r="L4130" s="22" t="s">
        <v>16</v>
      </c>
      <c r="M4130" s="22" t="s">
        <v>16</v>
      </c>
      <c r="N4130" s="22" t="s">
        <v>16</v>
      </c>
      <c r="O4130" s="22" t="s">
        <v>16</v>
      </c>
      <c r="P4130" s="22" t="s">
        <v>16</v>
      </c>
      <c r="Q4130" s="23" t="s">
        <v>16</v>
      </c>
      <c r="R4130" s="22" t="s">
        <v>16</v>
      </c>
      <c r="S4130" s="23" t="s">
        <v>16</v>
      </c>
      <c r="T4130" s="22" t="s">
        <v>16</v>
      </c>
      <c r="U4130" s="23" t="s">
        <v>16</v>
      </c>
      <c r="V4130" s="22" t="s">
        <v>16</v>
      </c>
      <c r="W4130" s="22" t="s">
        <v>16</v>
      </c>
      <c r="X4130" s="96" t="s">
        <v>16</v>
      </c>
      <c r="Y4130" s="96" t="s">
        <v>16</v>
      </c>
      <c r="Z4130" s="22" t="s">
        <v>16</v>
      </c>
      <c r="AA4130" s="96" t="s">
        <v>16</v>
      </c>
      <c r="AB4130" s="96" t="s">
        <v>16</v>
      </c>
      <c r="AC4130" s="22" t="s">
        <v>16</v>
      </c>
      <c r="AD4130" s="96" t="s">
        <v>16</v>
      </c>
      <c r="AE4130" s="96" t="s">
        <v>16</v>
      </c>
      <c r="AF4130" s="96" t="s">
        <v>16</v>
      </c>
      <c r="AG4130" s="96" t="s">
        <v>16</v>
      </c>
    </row>
    <row r="4131" spans="2:33">
      <c r="B4131" t="s">
        <v>16</v>
      </c>
      <c r="C4131" s="76" t="s">
        <v>16</v>
      </c>
      <c r="D4131" s="76" t="s">
        <v>16</v>
      </c>
      <c r="F4131" t="s">
        <v>16</v>
      </c>
      <c r="G4131" t="s">
        <v>16</v>
      </c>
      <c r="H4131" t="s">
        <v>16</v>
      </c>
      <c r="I4131" t="s">
        <v>16</v>
      </c>
      <c r="K4131" s="22" t="s">
        <v>16</v>
      </c>
      <c r="L4131" s="22" t="s">
        <v>16</v>
      </c>
      <c r="M4131" s="22" t="s">
        <v>16</v>
      </c>
      <c r="N4131" s="22" t="s">
        <v>16</v>
      </c>
      <c r="O4131" s="22" t="s">
        <v>16</v>
      </c>
      <c r="P4131" s="22" t="s">
        <v>16</v>
      </c>
      <c r="Q4131" s="23" t="s">
        <v>16</v>
      </c>
      <c r="R4131" s="22" t="s">
        <v>16</v>
      </c>
      <c r="S4131" s="23" t="s">
        <v>16</v>
      </c>
      <c r="T4131" s="22" t="s">
        <v>16</v>
      </c>
      <c r="U4131" s="23" t="s">
        <v>16</v>
      </c>
      <c r="V4131" s="22" t="s">
        <v>16</v>
      </c>
      <c r="W4131" s="22" t="s">
        <v>16</v>
      </c>
      <c r="X4131" s="96" t="s">
        <v>16</v>
      </c>
      <c r="Y4131" s="96" t="s">
        <v>16</v>
      </c>
      <c r="Z4131" s="22" t="s">
        <v>16</v>
      </c>
      <c r="AA4131" s="96" t="s">
        <v>16</v>
      </c>
      <c r="AB4131" s="96" t="s">
        <v>16</v>
      </c>
      <c r="AC4131" s="22" t="s">
        <v>16</v>
      </c>
      <c r="AD4131" s="96" t="s">
        <v>16</v>
      </c>
      <c r="AE4131" s="96" t="s">
        <v>16</v>
      </c>
      <c r="AF4131" s="96" t="s">
        <v>16</v>
      </c>
      <c r="AG4131" s="96" t="s">
        <v>16</v>
      </c>
    </row>
    <row r="4132" spans="2:33">
      <c r="B4132" t="s">
        <v>16</v>
      </c>
      <c r="C4132" s="76" t="s">
        <v>16</v>
      </c>
      <c r="D4132" s="76" t="s">
        <v>16</v>
      </c>
      <c r="F4132" t="s">
        <v>16</v>
      </c>
      <c r="G4132" t="s">
        <v>16</v>
      </c>
      <c r="H4132" t="s">
        <v>16</v>
      </c>
      <c r="I4132" t="s">
        <v>16</v>
      </c>
      <c r="K4132" s="22" t="s">
        <v>16</v>
      </c>
      <c r="L4132" s="22" t="s">
        <v>16</v>
      </c>
      <c r="M4132" s="22" t="s">
        <v>16</v>
      </c>
      <c r="N4132" s="22" t="s">
        <v>16</v>
      </c>
      <c r="O4132" s="22" t="s">
        <v>16</v>
      </c>
      <c r="P4132" s="22" t="s">
        <v>16</v>
      </c>
      <c r="Q4132" s="23" t="s">
        <v>16</v>
      </c>
      <c r="R4132" s="22" t="s">
        <v>16</v>
      </c>
      <c r="S4132" s="23" t="s">
        <v>16</v>
      </c>
      <c r="T4132" s="22" t="s">
        <v>16</v>
      </c>
      <c r="U4132" s="23" t="s">
        <v>16</v>
      </c>
      <c r="V4132" s="22" t="s">
        <v>16</v>
      </c>
      <c r="W4132" s="22" t="s">
        <v>16</v>
      </c>
      <c r="X4132" s="96" t="s">
        <v>16</v>
      </c>
      <c r="Y4132" s="96" t="s">
        <v>16</v>
      </c>
      <c r="Z4132" s="22" t="s">
        <v>16</v>
      </c>
      <c r="AA4132" s="96" t="s">
        <v>16</v>
      </c>
      <c r="AB4132" s="96" t="s">
        <v>16</v>
      </c>
      <c r="AC4132" s="22" t="s">
        <v>16</v>
      </c>
      <c r="AD4132" s="96" t="s">
        <v>16</v>
      </c>
      <c r="AE4132" s="96" t="s">
        <v>16</v>
      </c>
      <c r="AF4132" s="96" t="s">
        <v>16</v>
      </c>
      <c r="AG4132" s="96" t="s">
        <v>16</v>
      </c>
    </row>
    <row r="4133" spans="2:33">
      <c r="B4133" t="s">
        <v>16</v>
      </c>
      <c r="C4133" s="76" t="s">
        <v>16</v>
      </c>
      <c r="D4133" s="76" t="s">
        <v>16</v>
      </c>
      <c r="F4133" t="s">
        <v>16</v>
      </c>
      <c r="G4133" t="s">
        <v>16</v>
      </c>
      <c r="H4133" t="s">
        <v>16</v>
      </c>
      <c r="I4133" t="s">
        <v>16</v>
      </c>
      <c r="K4133" s="22" t="s">
        <v>16</v>
      </c>
      <c r="L4133" s="22" t="s">
        <v>16</v>
      </c>
      <c r="M4133" s="22" t="s">
        <v>16</v>
      </c>
      <c r="N4133" s="22" t="s">
        <v>16</v>
      </c>
      <c r="O4133" s="22" t="s">
        <v>16</v>
      </c>
      <c r="P4133" s="22" t="s">
        <v>16</v>
      </c>
      <c r="Q4133" s="23" t="s">
        <v>16</v>
      </c>
      <c r="R4133" s="22" t="s">
        <v>16</v>
      </c>
      <c r="S4133" s="23" t="s">
        <v>16</v>
      </c>
      <c r="T4133" s="22" t="s">
        <v>16</v>
      </c>
      <c r="U4133" s="23" t="s">
        <v>16</v>
      </c>
      <c r="V4133" s="22" t="s">
        <v>16</v>
      </c>
      <c r="W4133" s="22" t="s">
        <v>16</v>
      </c>
      <c r="X4133" s="96" t="s">
        <v>16</v>
      </c>
      <c r="Y4133" s="96" t="s">
        <v>16</v>
      </c>
      <c r="Z4133" s="22" t="s">
        <v>16</v>
      </c>
      <c r="AA4133" s="96" t="s">
        <v>16</v>
      </c>
      <c r="AB4133" s="96" t="s">
        <v>16</v>
      </c>
      <c r="AC4133" s="22" t="s">
        <v>16</v>
      </c>
      <c r="AD4133" s="96" t="s">
        <v>16</v>
      </c>
      <c r="AE4133" s="96" t="s">
        <v>16</v>
      </c>
      <c r="AF4133" s="96" t="s">
        <v>16</v>
      </c>
      <c r="AG4133" s="96" t="s">
        <v>16</v>
      </c>
    </row>
    <row r="4134" spans="2:33">
      <c r="B4134" t="s">
        <v>16</v>
      </c>
      <c r="C4134" s="76" t="s">
        <v>16</v>
      </c>
      <c r="D4134" s="76" t="s">
        <v>16</v>
      </c>
      <c r="F4134" t="s">
        <v>16</v>
      </c>
      <c r="G4134" t="s">
        <v>16</v>
      </c>
      <c r="H4134" t="s">
        <v>16</v>
      </c>
      <c r="I4134" t="s">
        <v>16</v>
      </c>
      <c r="K4134" s="22" t="s">
        <v>16</v>
      </c>
      <c r="L4134" s="22" t="s">
        <v>16</v>
      </c>
      <c r="M4134" s="22" t="s">
        <v>16</v>
      </c>
      <c r="N4134" s="22" t="s">
        <v>16</v>
      </c>
      <c r="O4134" s="22" t="s">
        <v>16</v>
      </c>
      <c r="P4134" s="22" t="s">
        <v>16</v>
      </c>
      <c r="Q4134" s="23" t="s">
        <v>16</v>
      </c>
      <c r="R4134" s="22" t="s">
        <v>16</v>
      </c>
      <c r="S4134" s="23" t="s">
        <v>16</v>
      </c>
      <c r="T4134" s="22" t="s">
        <v>16</v>
      </c>
      <c r="U4134" s="23" t="s">
        <v>16</v>
      </c>
      <c r="V4134" s="22" t="s">
        <v>16</v>
      </c>
      <c r="W4134" s="22" t="s">
        <v>16</v>
      </c>
      <c r="X4134" s="96" t="s">
        <v>16</v>
      </c>
      <c r="Y4134" s="96" t="s">
        <v>16</v>
      </c>
      <c r="Z4134" s="22" t="s">
        <v>16</v>
      </c>
      <c r="AA4134" s="96" t="s">
        <v>16</v>
      </c>
      <c r="AB4134" s="96" t="s">
        <v>16</v>
      </c>
      <c r="AC4134" s="22" t="s">
        <v>16</v>
      </c>
      <c r="AD4134" s="96" t="s">
        <v>16</v>
      </c>
      <c r="AE4134" s="96" t="s">
        <v>16</v>
      </c>
      <c r="AF4134" s="96" t="s">
        <v>16</v>
      </c>
      <c r="AG4134" s="96" t="s">
        <v>16</v>
      </c>
    </row>
    <row r="4135" spans="2:33">
      <c r="B4135" t="s">
        <v>16</v>
      </c>
      <c r="C4135" s="76" t="s">
        <v>16</v>
      </c>
      <c r="D4135" s="76" t="s">
        <v>16</v>
      </c>
      <c r="F4135" t="s">
        <v>16</v>
      </c>
      <c r="G4135" t="s">
        <v>16</v>
      </c>
      <c r="H4135" t="s">
        <v>16</v>
      </c>
      <c r="I4135" t="s">
        <v>16</v>
      </c>
      <c r="K4135" s="22" t="s">
        <v>16</v>
      </c>
      <c r="L4135" s="22" t="s">
        <v>16</v>
      </c>
      <c r="M4135" s="22" t="s">
        <v>16</v>
      </c>
      <c r="N4135" s="22" t="s">
        <v>16</v>
      </c>
      <c r="O4135" s="22" t="s">
        <v>16</v>
      </c>
      <c r="P4135" s="22" t="s">
        <v>16</v>
      </c>
      <c r="Q4135" s="23" t="s">
        <v>16</v>
      </c>
      <c r="R4135" s="22" t="s">
        <v>16</v>
      </c>
      <c r="S4135" s="23" t="s">
        <v>16</v>
      </c>
      <c r="T4135" s="22" t="s">
        <v>16</v>
      </c>
      <c r="U4135" s="23" t="s">
        <v>16</v>
      </c>
      <c r="V4135" s="22" t="s">
        <v>16</v>
      </c>
      <c r="W4135" s="22" t="s">
        <v>16</v>
      </c>
      <c r="X4135" s="96" t="s">
        <v>16</v>
      </c>
      <c r="Y4135" s="96" t="s">
        <v>16</v>
      </c>
      <c r="Z4135" s="22" t="s">
        <v>16</v>
      </c>
      <c r="AA4135" s="96" t="s">
        <v>16</v>
      </c>
      <c r="AB4135" s="96" t="s">
        <v>16</v>
      </c>
      <c r="AC4135" s="22" t="s">
        <v>16</v>
      </c>
      <c r="AD4135" s="96" t="s">
        <v>16</v>
      </c>
      <c r="AE4135" s="96" t="s">
        <v>16</v>
      </c>
      <c r="AF4135" s="96" t="s">
        <v>16</v>
      </c>
      <c r="AG4135" s="96" t="s">
        <v>16</v>
      </c>
    </row>
    <row r="4136" spans="2:33">
      <c r="B4136" t="s">
        <v>16</v>
      </c>
      <c r="C4136" s="76" t="s">
        <v>16</v>
      </c>
      <c r="D4136" s="76" t="s">
        <v>16</v>
      </c>
      <c r="F4136" t="s">
        <v>16</v>
      </c>
      <c r="G4136" t="s">
        <v>16</v>
      </c>
      <c r="H4136" t="s">
        <v>16</v>
      </c>
      <c r="I4136" t="s">
        <v>16</v>
      </c>
      <c r="K4136" s="22" t="s">
        <v>16</v>
      </c>
      <c r="L4136" s="22" t="s">
        <v>16</v>
      </c>
      <c r="M4136" s="22" t="s">
        <v>16</v>
      </c>
      <c r="N4136" s="22" t="s">
        <v>16</v>
      </c>
      <c r="O4136" s="22" t="s">
        <v>16</v>
      </c>
      <c r="P4136" s="22" t="s">
        <v>16</v>
      </c>
      <c r="Q4136" s="23" t="s">
        <v>16</v>
      </c>
      <c r="R4136" s="22" t="s">
        <v>16</v>
      </c>
      <c r="S4136" s="23" t="s">
        <v>16</v>
      </c>
      <c r="T4136" s="22" t="s">
        <v>16</v>
      </c>
      <c r="U4136" s="23" t="s">
        <v>16</v>
      </c>
      <c r="V4136" s="22" t="s">
        <v>16</v>
      </c>
      <c r="W4136" s="22" t="s">
        <v>16</v>
      </c>
      <c r="X4136" s="96" t="s">
        <v>16</v>
      </c>
      <c r="Y4136" s="96" t="s">
        <v>16</v>
      </c>
      <c r="Z4136" s="22" t="s">
        <v>16</v>
      </c>
      <c r="AA4136" s="96" t="s">
        <v>16</v>
      </c>
      <c r="AB4136" s="96" t="s">
        <v>16</v>
      </c>
      <c r="AC4136" s="22" t="s">
        <v>16</v>
      </c>
      <c r="AD4136" s="96" t="s">
        <v>16</v>
      </c>
      <c r="AE4136" s="96" t="s">
        <v>16</v>
      </c>
      <c r="AF4136" s="96" t="s">
        <v>16</v>
      </c>
      <c r="AG4136" s="96" t="s">
        <v>16</v>
      </c>
    </row>
    <row r="4137" spans="2:33">
      <c r="B4137" t="s">
        <v>16</v>
      </c>
      <c r="C4137" s="76" t="s">
        <v>16</v>
      </c>
      <c r="D4137" s="76" t="s">
        <v>16</v>
      </c>
      <c r="F4137" t="s">
        <v>16</v>
      </c>
      <c r="G4137" t="s">
        <v>16</v>
      </c>
      <c r="H4137" t="s">
        <v>16</v>
      </c>
      <c r="I4137" t="s">
        <v>16</v>
      </c>
      <c r="K4137" s="22" t="s">
        <v>16</v>
      </c>
      <c r="L4137" s="22" t="s">
        <v>16</v>
      </c>
      <c r="M4137" s="22" t="s">
        <v>16</v>
      </c>
      <c r="N4137" s="22" t="s">
        <v>16</v>
      </c>
      <c r="O4137" s="22" t="s">
        <v>16</v>
      </c>
      <c r="P4137" s="22" t="s">
        <v>16</v>
      </c>
      <c r="Q4137" s="23" t="s">
        <v>16</v>
      </c>
      <c r="R4137" s="22" t="s">
        <v>16</v>
      </c>
      <c r="S4137" s="23" t="s">
        <v>16</v>
      </c>
      <c r="T4137" s="22" t="s">
        <v>16</v>
      </c>
      <c r="U4137" s="23" t="s">
        <v>16</v>
      </c>
      <c r="V4137" s="22" t="s">
        <v>16</v>
      </c>
      <c r="W4137" s="22" t="s">
        <v>16</v>
      </c>
      <c r="X4137" s="96" t="s">
        <v>16</v>
      </c>
      <c r="Y4137" s="96" t="s">
        <v>16</v>
      </c>
      <c r="Z4137" s="22" t="s">
        <v>16</v>
      </c>
      <c r="AA4137" s="96" t="s">
        <v>16</v>
      </c>
      <c r="AB4137" s="96" t="s">
        <v>16</v>
      </c>
      <c r="AC4137" s="22" t="s">
        <v>16</v>
      </c>
      <c r="AD4137" s="96" t="s">
        <v>16</v>
      </c>
      <c r="AE4137" s="96" t="s">
        <v>16</v>
      </c>
      <c r="AF4137" s="96" t="s">
        <v>16</v>
      </c>
      <c r="AG4137" s="96" t="s">
        <v>16</v>
      </c>
    </row>
    <row r="4138" spans="2:33">
      <c r="B4138" t="s">
        <v>16</v>
      </c>
      <c r="C4138" s="76" t="s">
        <v>16</v>
      </c>
      <c r="D4138" s="76" t="s">
        <v>16</v>
      </c>
      <c r="F4138" t="s">
        <v>16</v>
      </c>
      <c r="G4138" t="s">
        <v>16</v>
      </c>
      <c r="H4138" t="s">
        <v>16</v>
      </c>
      <c r="I4138" t="s">
        <v>16</v>
      </c>
      <c r="K4138" s="22" t="s">
        <v>16</v>
      </c>
      <c r="L4138" s="22" t="s">
        <v>16</v>
      </c>
      <c r="M4138" s="22" t="s">
        <v>16</v>
      </c>
      <c r="N4138" s="22" t="s">
        <v>16</v>
      </c>
      <c r="O4138" s="22" t="s">
        <v>16</v>
      </c>
      <c r="P4138" s="22" t="s">
        <v>16</v>
      </c>
      <c r="Q4138" s="23" t="s">
        <v>16</v>
      </c>
      <c r="R4138" s="22" t="s">
        <v>16</v>
      </c>
      <c r="S4138" s="23" t="s">
        <v>16</v>
      </c>
      <c r="T4138" s="22" t="s">
        <v>16</v>
      </c>
      <c r="U4138" s="23" t="s">
        <v>16</v>
      </c>
      <c r="V4138" s="22" t="s">
        <v>16</v>
      </c>
      <c r="W4138" s="22" t="s">
        <v>16</v>
      </c>
      <c r="X4138" s="96" t="s">
        <v>16</v>
      </c>
      <c r="Y4138" s="96" t="s">
        <v>16</v>
      </c>
      <c r="Z4138" s="22" t="s">
        <v>16</v>
      </c>
      <c r="AA4138" s="96" t="s">
        <v>16</v>
      </c>
      <c r="AB4138" s="96" t="s">
        <v>16</v>
      </c>
      <c r="AC4138" s="22" t="s">
        <v>16</v>
      </c>
      <c r="AD4138" s="96" t="s">
        <v>16</v>
      </c>
      <c r="AE4138" s="96" t="s">
        <v>16</v>
      </c>
      <c r="AF4138" s="96" t="s">
        <v>16</v>
      </c>
      <c r="AG4138" s="96" t="s">
        <v>16</v>
      </c>
    </row>
    <row r="4139" spans="2:33">
      <c r="B4139" t="s">
        <v>16</v>
      </c>
      <c r="C4139" s="76" t="s">
        <v>16</v>
      </c>
      <c r="D4139" s="76" t="s">
        <v>16</v>
      </c>
      <c r="F4139" t="s">
        <v>16</v>
      </c>
      <c r="G4139" t="s">
        <v>16</v>
      </c>
      <c r="H4139" t="s">
        <v>16</v>
      </c>
      <c r="I4139" t="s">
        <v>16</v>
      </c>
      <c r="K4139" s="22" t="s">
        <v>16</v>
      </c>
      <c r="L4139" s="22" t="s">
        <v>16</v>
      </c>
      <c r="M4139" s="22" t="s">
        <v>16</v>
      </c>
      <c r="N4139" s="22" t="s">
        <v>16</v>
      </c>
      <c r="O4139" s="22" t="s">
        <v>16</v>
      </c>
      <c r="P4139" s="22" t="s">
        <v>16</v>
      </c>
      <c r="Q4139" s="23" t="s">
        <v>16</v>
      </c>
      <c r="R4139" s="22" t="s">
        <v>16</v>
      </c>
      <c r="S4139" s="23" t="s">
        <v>16</v>
      </c>
      <c r="T4139" s="22" t="s">
        <v>16</v>
      </c>
      <c r="U4139" s="23" t="s">
        <v>16</v>
      </c>
      <c r="V4139" s="22" t="s">
        <v>16</v>
      </c>
      <c r="W4139" s="22" t="s">
        <v>16</v>
      </c>
      <c r="X4139" s="96" t="s">
        <v>16</v>
      </c>
      <c r="Y4139" s="96" t="s">
        <v>16</v>
      </c>
      <c r="Z4139" s="22" t="s">
        <v>16</v>
      </c>
      <c r="AA4139" s="96" t="s">
        <v>16</v>
      </c>
      <c r="AB4139" s="96" t="s">
        <v>16</v>
      </c>
      <c r="AC4139" s="22" t="s">
        <v>16</v>
      </c>
      <c r="AD4139" s="96" t="s">
        <v>16</v>
      </c>
      <c r="AE4139" s="96" t="s">
        <v>16</v>
      </c>
      <c r="AF4139" s="96" t="s">
        <v>16</v>
      </c>
      <c r="AG4139" s="96" t="s">
        <v>16</v>
      </c>
    </row>
    <row r="4140" spans="2:33">
      <c r="B4140" t="s">
        <v>16</v>
      </c>
      <c r="C4140" s="76" t="s">
        <v>16</v>
      </c>
      <c r="D4140" s="76" t="s">
        <v>16</v>
      </c>
      <c r="F4140" t="s">
        <v>16</v>
      </c>
      <c r="G4140" t="s">
        <v>16</v>
      </c>
      <c r="H4140" t="s">
        <v>16</v>
      </c>
      <c r="I4140" t="s">
        <v>16</v>
      </c>
      <c r="K4140" s="22" t="s">
        <v>16</v>
      </c>
      <c r="L4140" s="22" t="s">
        <v>16</v>
      </c>
      <c r="M4140" s="22" t="s">
        <v>16</v>
      </c>
      <c r="N4140" s="22" t="s">
        <v>16</v>
      </c>
      <c r="O4140" s="22" t="s">
        <v>16</v>
      </c>
      <c r="P4140" s="22" t="s">
        <v>16</v>
      </c>
      <c r="Q4140" s="23" t="s">
        <v>16</v>
      </c>
      <c r="R4140" s="22" t="s">
        <v>16</v>
      </c>
      <c r="S4140" s="23" t="s">
        <v>16</v>
      </c>
      <c r="T4140" s="22" t="s">
        <v>16</v>
      </c>
      <c r="U4140" s="23" t="s">
        <v>16</v>
      </c>
      <c r="V4140" s="22" t="s">
        <v>16</v>
      </c>
      <c r="W4140" s="22" t="s">
        <v>16</v>
      </c>
      <c r="X4140" s="96" t="s">
        <v>16</v>
      </c>
      <c r="Y4140" s="96" t="s">
        <v>16</v>
      </c>
      <c r="Z4140" s="22" t="s">
        <v>16</v>
      </c>
      <c r="AA4140" s="96" t="s">
        <v>16</v>
      </c>
      <c r="AB4140" s="96" t="s">
        <v>16</v>
      </c>
      <c r="AC4140" s="22" t="s">
        <v>16</v>
      </c>
      <c r="AD4140" s="96" t="s">
        <v>16</v>
      </c>
      <c r="AE4140" s="96" t="s">
        <v>16</v>
      </c>
      <c r="AF4140" s="96" t="s">
        <v>16</v>
      </c>
      <c r="AG4140" s="96" t="s">
        <v>16</v>
      </c>
    </row>
    <row r="4141" spans="2:33">
      <c r="B4141" t="s">
        <v>16</v>
      </c>
      <c r="C4141" s="76" t="s">
        <v>16</v>
      </c>
      <c r="D4141" s="76" t="s">
        <v>16</v>
      </c>
      <c r="F4141" t="s">
        <v>16</v>
      </c>
      <c r="G4141" t="s">
        <v>16</v>
      </c>
      <c r="H4141" t="s">
        <v>16</v>
      </c>
      <c r="I4141" t="s">
        <v>16</v>
      </c>
      <c r="K4141" s="22" t="s">
        <v>16</v>
      </c>
      <c r="L4141" s="22" t="s">
        <v>16</v>
      </c>
      <c r="M4141" s="22" t="s">
        <v>16</v>
      </c>
      <c r="N4141" s="22" t="s">
        <v>16</v>
      </c>
      <c r="O4141" s="22" t="s">
        <v>16</v>
      </c>
      <c r="P4141" s="22" t="s">
        <v>16</v>
      </c>
      <c r="Q4141" s="23" t="s">
        <v>16</v>
      </c>
      <c r="R4141" s="22" t="s">
        <v>16</v>
      </c>
      <c r="S4141" s="23" t="s">
        <v>16</v>
      </c>
      <c r="T4141" s="22" t="s">
        <v>16</v>
      </c>
      <c r="U4141" s="23" t="s">
        <v>16</v>
      </c>
      <c r="V4141" s="22" t="s">
        <v>16</v>
      </c>
      <c r="W4141" s="22" t="s">
        <v>16</v>
      </c>
      <c r="X4141" s="96" t="s">
        <v>16</v>
      </c>
      <c r="Y4141" s="96" t="s">
        <v>16</v>
      </c>
      <c r="Z4141" s="22" t="s">
        <v>16</v>
      </c>
      <c r="AA4141" s="96" t="s">
        <v>16</v>
      </c>
      <c r="AB4141" s="96" t="s">
        <v>16</v>
      </c>
      <c r="AC4141" s="22" t="s">
        <v>16</v>
      </c>
      <c r="AD4141" s="96" t="s">
        <v>16</v>
      </c>
      <c r="AE4141" s="96" t="s">
        <v>16</v>
      </c>
      <c r="AF4141" s="96" t="s">
        <v>16</v>
      </c>
      <c r="AG4141" s="96" t="s">
        <v>16</v>
      </c>
    </row>
    <row r="4142" spans="2:33">
      <c r="B4142" t="s">
        <v>16</v>
      </c>
      <c r="C4142" s="76" t="s">
        <v>16</v>
      </c>
      <c r="D4142" s="76" t="s">
        <v>16</v>
      </c>
      <c r="F4142" t="s">
        <v>16</v>
      </c>
      <c r="G4142" t="s">
        <v>16</v>
      </c>
      <c r="H4142" t="s">
        <v>16</v>
      </c>
      <c r="I4142" t="s">
        <v>16</v>
      </c>
      <c r="K4142" s="22" t="s">
        <v>16</v>
      </c>
      <c r="L4142" s="22" t="s">
        <v>16</v>
      </c>
      <c r="M4142" s="22" t="s">
        <v>16</v>
      </c>
      <c r="N4142" s="22" t="s">
        <v>16</v>
      </c>
      <c r="O4142" s="22" t="s">
        <v>16</v>
      </c>
      <c r="P4142" s="22" t="s">
        <v>16</v>
      </c>
      <c r="Q4142" s="23" t="s">
        <v>16</v>
      </c>
      <c r="R4142" s="22" t="s">
        <v>16</v>
      </c>
      <c r="S4142" s="23" t="s">
        <v>16</v>
      </c>
      <c r="T4142" s="22" t="s">
        <v>16</v>
      </c>
      <c r="U4142" s="23" t="s">
        <v>16</v>
      </c>
      <c r="V4142" s="22" t="s">
        <v>16</v>
      </c>
      <c r="W4142" s="22" t="s">
        <v>16</v>
      </c>
      <c r="X4142" s="96" t="s">
        <v>16</v>
      </c>
      <c r="Y4142" s="96" t="s">
        <v>16</v>
      </c>
      <c r="Z4142" s="22" t="s">
        <v>16</v>
      </c>
      <c r="AA4142" s="96" t="s">
        <v>16</v>
      </c>
      <c r="AB4142" s="96" t="s">
        <v>16</v>
      </c>
      <c r="AC4142" s="22" t="s">
        <v>16</v>
      </c>
      <c r="AD4142" s="96" t="s">
        <v>16</v>
      </c>
      <c r="AE4142" s="96" t="s">
        <v>16</v>
      </c>
      <c r="AF4142" s="96" t="s">
        <v>16</v>
      </c>
      <c r="AG4142" s="96" t="s">
        <v>16</v>
      </c>
    </row>
    <row r="4143" spans="2:33">
      <c r="B4143" t="s">
        <v>16</v>
      </c>
      <c r="C4143" s="76" t="s">
        <v>16</v>
      </c>
      <c r="D4143" s="76" t="s">
        <v>16</v>
      </c>
      <c r="F4143" t="s">
        <v>16</v>
      </c>
      <c r="G4143" t="s">
        <v>16</v>
      </c>
      <c r="H4143" t="s">
        <v>16</v>
      </c>
      <c r="I4143" t="s">
        <v>16</v>
      </c>
      <c r="K4143" s="22" t="s">
        <v>16</v>
      </c>
      <c r="L4143" s="22" t="s">
        <v>16</v>
      </c>
      <c r="M4143" s="22" t="s">
        <v>16</v>
      </c>
      <c r="N4143" s="22" t="s">
        <v>16</v>
      </c>
      <c r="O4143" s="22" t="s">
        <v>16</v>
      </c>
      <c r="P4143" s="22" t="s">
        <v>16</v>
      </c>
      <c r="Q4143" s="23" t="s">
        <v>16</v>
      </c>
      <c r="R4143" s="22" t="s">
        <v>16</v>
      </c>
      <c r="S4143" s="23" t="s">
        <v>16</v>
      </c>
      <c r="T4143" s="22" t="s">
        <v>16</v>
      </c>
      <c r="U4143" s="23" t="s">
        <v>16</v>
      </c>
      <c r="V4143" s="22" t="s">
        <v>16</v>
      </c>
      <c r="W4143" s="22" t="s">
        <v>16</v>
      </c>
      <c r="X4143" s="96" t="s">
        <v>16</v>
      </c>
      <c r="Y4143" s="96" t="s">
        <v>16</v>
      </c>
      <c r="Z4143" s="22" t="s">
        <v>16</v>
      </c>
      <c r="AA4143" s="96" t="s">
        <v>16</v>
      </c>
      <c r="AB4143" s="96" t="s">
        <v>16</v>
      </c>
      <c r="AC4143" s="22" t="s">
        <v>16</v>
      </c>
      <c r="AD4143" s="96" t="s">
        <v>16</v>
      </c>
      <c r="AE4143" s="96" t="s">
        <v>16</v>
      </c>
      <c r="AF4143" s="96" t="s">
        <v>16</v>
      </c>
      <c r="AG4143" s="96" t="s">
        <v>16</v>
      </c>
    </row>
    <row r="4144" spans="2:33">
      <c r="B4144" t="s">
        <v>16</v>
      </c>
      <c r="C4144" s="76" t="s">
        <v>16</v>
      </c>
      <c r="D4144" s="76" t="s">
        <v>16</v>
      </c>
      <c r="F4144" t="s">
        <v>16</v>
      </c>
      <c r="G4144" t="s">
        <v>16</v>
      </c>
      <c r="H4144" t="s">
        <v>16</v>
      </c>
      <c r="I4144" t="s">
        <v>16</v>
      </c>
      <c r="K4144" s="22" t="s">
        <v>16</v>
      </c>
      <c r="L4144" s="22" t="s">
        <v>16</v>
      </c>
      <c r="M4144" s="22" t="s">
        <v>16</v>
      </c>
      <c r="N4144" s="22" t="s">
        <v>16</v>
      </c>
      <c r="O4144" s="22" t="s">
        <v>16</v>
      </c>
      <c r="P4144" s="22" t="s">
        <v>16</v>
      </c>
      <c r="Q4144" s="23" t="s">
        <v>16</v>
      </c>
      <c r="R4144" s="22" t="s">
        <v>16</v>
      </c>
      <c r="S4144" s="23" t="s">
        <v>16</v>
      </c>
      <c r="T4144" s="22" t="s">
        <v>16</v>
      </c>
      <c r="U4144" s="23" t="s">
        <v>16</v>
      </c>
      <c r="V4144" s="22" t="s">
        <v>16</v>
      </c>
      <c r="W4144" s="22" t="s">
        <v>16</v>
      </c>
      <c r="X4144" s="96" t="s">
        <v>16</v>
      </c>
      <c r="Y4144" s="96" t="s">
        <v>16</v>
      </c>
      <c r="Z4144" s="22" t="s">
        <v>16</v>
      </c>
      <c r="AA4144" s="96" t="s">
        <v>16</v>
      </c>
      <c r="AB4144" s="96" t="s">
        <v>16</v>
      </c>
      <c r="AC4144" s="22" t="s">
        <v>16</v>
      </c>
      <c r="AD4144" s="96" t="s">
        <v>16</v>
      </c>
      <c r="AE4144" s="96" t="s">
        <v>16</v>
      </c>
      <c r="AF4144" s="96" t="s">
        <v>16</v>
      </c>
      <c r="AG4144" s="96" t="s">
        <v>16</v>
      </c>
    </row>
    <row r="4145" spans="2:33">
      <c r="B4145" t="s">
        <v>16</v>
      </c>
      <c r="C4145" s="76" t="s">
        <v>16</v>
      </c>
      <c r="D4145" s="76" t="s">
        <v>16</v>
      </c>
      <c r="F4145" t="s">
        <v>16</v>
      </c>
      <c r="G4145" t="s">
        <v>16</v>
      </c>
      <c r="H4145" t="s">
        <v>16</v>
      </c>
      <c r="I4145" t="s">
        <v>16</v>
      </c>
      <c r="K4145" s="22" t="s">
        <v>16</v>
      </c>
      <c r="L4145" s="22" t="s">
        <v>16</v>
      </c>
      <c r="M4145" s="22" t="s">
        <v>16</v>
      </c>
      <c r="N4145" s="22" t="s">
        <v>16</v>
      </c>
      <c r="O4145" s="22" t="s">
        <v>16</v>
      </c>
      <c r="P4145" s="22" t="s">
        <v>16</v>
      </c>
      <c r="Q4145" s="23" t="s">
        <v>16</v>
      </c>
      <c r="R4145" s="22" t="s">
        <v>16</v>
      </c>
      <c r="S4145" s="23" t="s">
        <v>16</v>
      </c>
      <c r="T4145" s="22" t="s">
        <v>16</v>
      </c>
      <c r="U4145" s="23" t="s">
        <v>16</v>
      </c>
      <c r="V4145" s="22" t="s">
        <v>16</v>
      </c>
      <c r="W4145" s="22" t="s">
        <v>16</v>
      </c>
      <c r="X4145" s="96" t="s">
        <v>16</v>
      </c>
      <c r="Y4145" s="96" t="s">
        <v>16</v>
      </c>
      <c r="Z4145" s="22" t="s">
        <v>16</v>
      </c>
      <c r="AA4145" s="96" t="s">
        <v>16</v>
      </c>
      <c r="AB4145" s="96" t="s">
        <v>16</v>
      </c>
      <c r="AC4145" s="22" t="s">
        <v>16</v>
      </c>
      <c r="AD4145" s="96" t="s">
        <v>16</v>
      </c>
      <c r="AE4145" s="96" t="s">
        <v>16</v>
      </c>
      <c r="AF4145" s="96" t="s">
        <v>16</v>
      </c>
      <c r="AG4145" s="96" t="s">
        <v>16</v>
      </c>
    </row>
    <row r="4146" spans="2:33">
      <c r="B4146" t="s">
        <v>16</v>
      </c>
      <c r="C4146" s="76" t="s">
        <v>16</v>
      </c>
      <c r="D4146" s="76" t="s">
        <v>16</v>
      </c>
      <c r="F4146" t="s">
        <v>16</v>
      </c>
      <c r="G4146" t="s">
        <v>16</v>
      </c>
      <c r="H4146" t="s">
        <v>16</v>
      </c>
      <c r="I4146" t="s">
        <v>16</v>
      </c>
      <c r="K4146" s="22" t="s">
        <v>16</v>
      </c>
      <c r="L4146" s="22" t="s">
        <v>16</v>
      </c>
      <c r="M4146" s="22" t="s">
        <v>16</v>
      </c>
      <c r="N4146" s="22" t="s">
        <v>16</v>
      </c>
      <c r="O4146" s="22" t="s">
        <v>16</v>
      </c>
      <c r="P4146" s="22" t="s">
        <v>16</v>
      </c>
      <c r="Q4146" s="23" t="s">
        <v>16</v>
      </c>
      <c r="R4146" s="22" t="s">
        <v>16</v>
      </c>
      <c r="S4146" s="23" t="s">
        <v>16</v>
      </c>
      <c r="T4146" s="22" t="s">
        <v>16</v>
      </c>
      <c r="U4146" s="23" t="s">
        <v>16</v>
      </c>
      <c r="V4146" s="22" t="s">
        <v>16</v>
      </c>
      <c r="W4146" s="22" t="s">
        <v>16</v>
      </c>
      <c r="X4146" s="96" t="s">
        <v>16</v>
      </c>
      <c r="Y4146" s="96" t="s">
        <v>16</v>
      </c>
      <c r="Z4146" s="22" t="s">
        <v>16</v>
      </c>
      <c r="AA4146" s="96" t="s">
        <v>16</v>
      </c>
      <c r="AB4146" s="96" t="s">
        <v>16</v>
      </c>
      <c r="AC4146" s="22" t="s">
        <v>16</v>
      </c>
      <c r="AD4146" s="96" t="s">
        <v>16</v>
      </c>
      <c r="AE4146" s="96" t="s">
        <v>16</v>
      </c>
      <c r="AF4146" s="96" t="s">
        <v>16</v>
      </c>
      <c r="AG4146" s="96" t="s">
        <v>16</v>
      </c>
    </row>
    <row r="4147" spans="2:33">
      <c r="B4147" t="s">
        <v>16</v>
      </c>
      <c r="C4147" s="76" t="s">
        <v>16</v>
      </c>
      <c r="D4147" s="76" t="s">
        <v>16</v>
      </c>
      <c r="F4147" t="s">
        <v>16</v>
      </c>
      <c r="G4147" t="s">
        <v>16</v>
      </c>
      <c r="H4147" t="s">
        <v>16</v>
      </c>
      <c r="I4147" t="s">
        <v>16</v>
      </c>
      <c r="K4147" s="22" t="s">
        <v>16</v>
      </c>
      <c r="L4147" s="22" t="s">
        <v>16</v>
      </c>
      <c r="M4147" s="22" t="s">
        <v>16</v>
      </c>
      <c r="N4147" s="22" t="s">
        <v>16</v>
      </c>
      <c r="O4147" s="22" t="s">
        <v>16</v>
      </c>
      <c r="P4147" s="22" t="s">
        <v>16</v>
      </c>
      <c r="Q4147" s="23" t="s">
        <v>16</v>
      </c>
      <c r="R4147" s="22" t="s">
        <v>16</v>
      </c>
      <c r="S4147" s="23" t="s">
        <v>16</v>
      </c>
      <c r="T4147" s="22" t="s">
        <v>16</v>
      </c>
      <c r="U4147" s="23" t="s">
        <v>16</v>
      </c>
      <c r="V4147" s="22" t="s">
        <v>16</v>
      </c>
      <c r="W4147" s="22" t="s">
        <v>16</v>
      </c>
      <c r="X4147" s="96" t="s">
        <v>16</v>
      </c>
      <c r="Y4147" s="96" t="s">
        <v>16</v>
      </c>
      <c r="Z4147" s="22" t="s">
        <v>16</v>
      </c>
      <c r="AA4147" s="96" t="s">
        <v>16</v>
      </c>
      <c r="AB4147" s="96" t="s">
        <v>16</v>
      </c>
      <c r="AC4147" s="22" t="s">
        <v>16</v>
      </c>
      <c r="AD4147" s="96" t="s">
        <v>16</v>
      </c>
      <c r="AE4147" s="96" t="s">
        <v>16</v>
      </c>
      <c r="AF4147" s="96" t="s">
        <v>16</v>
      </c>
      <c r="AG4147" s="96" t="s">
        <v>16</v>
      </c>
    </row>
    <row r="4148" spans="2:33">
      <c r="B4148" t="s">
        <v>16</v>
      </c>
      <c r="C4148" s="76" t="s">
        <v>16</v>
      </c>
      <c r="D4148" s="76" t="s">
        <v>16</v>
      </c>
      <c r="F4148" t="s">
        <v>16</v>
      </c>
      <c r="G4148" t="s">
        <v>16</v>
      </c>
      <c r="H4148" t="s">
        <v>16</v>
      </c>
      <c r="I4148" t="s">
        <v>16</v>
      </c>
      <c r="K4148" s="22" t="s">
        <v>16</v>
      </c>
      <c r="L4148" s="22" t="s">
        <v>16</v>
      </c>
      <c r="M4148" s="22" t="s">
        <v>16</v>
      </c>
      <c r="N4148" s="22" t="s">
        <v>16</v>
      </c>
      <c r="O4148" s="22" t="s">
        <v>16</v>
      </c>
      <c r="P4148" s="22" t="s">
        <v>16</v>
      </c>
      <c r="Q4148" s="23" t="s">
        <v>16</v>
      </c>
      <c r="R4148" s="22" t="s">
        <v>16</v>
      </c>
      <c r="S4148" s="23" t="s">
        <v>16</v>
      </c>
      <c r="T4148" s="22" t="s">
        <v>16</v>
      </c>
      <c r="U4148" s="23" t="s">
        <v>16</v>
      </c>
      <c r="V4148" s="22" t="s">
        <v>16</v>
      </c>
      <c r="W4148" s="22" t="s">
        <v>16</v>
      </c>
      <c r="X4148" s="96" t="s">
        <v>16</v>
      </c>
      <c r="Y4148" s="96" t="s">
        <v>16</v>
      </c>
      <c r="Z4148" s="22" t="s">
        <v>16</v>
      </c>
      <c r="AA4148" s="96" t="s">
        <v>16</v>
      </c>
      <c r="AB4148" s="96" t="s">
        <v>16</v>
      </c>
      <c r="AC4148" s="22" t="s">
        <v>16</v>
      </c>
      <c r="AD4148" s="96" t="s">
        <v>16</v>
      </c>
      <c r="AE4148" s="96" t="s">
        <v>16</v>
      </c>
      <c r="AF4148" s="96" t="s">
        <v>16</v>
      </c>
      <c r="AG4148" s="96" t="s">
        <v>16</v>
      </c>
    </row>
    <row r="4149" spans="2:33">
      <c r="B4149" t="s">
        <v>16</v>
      </c>
      <c r="C4149" s="76" t="s">
        <v>16</v>
      </c>
      <c r="D4149" s="76" t="s">
        <v>16</v>
      </c>
      <c r="F4149" t="s">
        <v>16</v>
      </c>
      <c r="G4149" t="s">
        <v>16</v>
      </c>
      <c r="H4149" t="s">
        <v>16</v>
      </c>
      <c r="I4149" t="s">
        <v>16</v>
      </c>
      <c r="K4149" s="22" t="s">
        <v>16</v>
      </c>
      <c r="L4149" s="22" t="s">
        <v>16</v>
      </c>
      <c r="M4149" s="22" t="s">
        <v>16</v>
      </c>
      <c r="N4149" s="22" t="s">
        <v>16</v>
      </c>
      <c r="O4149" s="22" t="s">
        <v>16</v>
      </c>
      <c r="P4149" s="22" t="s">
        <v>16</v>
      </c>
      <c r="Q4149" s="23" t="s">
        <v>16</v>
      </c>
      <c r="R4149" s="22" t="s">
        <v>16</v>
      </c>
      <c r="S4149" s="23" t="s">
        <v>16</v>
      </c>
      <c r="T4149" s="22" t="s">
        <v>16</v>
      </c>
      <c r="U4149" s="23" t="s">
        <v>16</v>
      </c>
      <c r="V4149" s="22" t="s">
        <v>16</v>
      </c>
      <c r="W4149" s="22" t="s">
        <v>16</v>
      </c>
      <c r="X4149" s="96" t="s">
        <v>16</v>
      </c>
      <c r="Y4149" s="96" t="s">
        <v>16</v>
      </c>
      <c r="Z4149" s="22" t="s">
        <v>16</v>
      </c>
      <c r="AA4149" s="96" t="s">
        <v>16</v>
      </c>
      <c r="AB4149" s="96" t="s">
        <v>16</v>
      </c>
      <c r="AC4149" s="22" t="s">
        <v>16</v>
      </c>
      <c r="AD4149" s="96" t="s">
        <v>16</v>
      </c>
      <c r="AE4149" s="96" t="s">
        <v>16</v>
      </c>
      <c r="AF4149" s="96" t="s">
        <v>16</v>
      </c>
      <c r="AG4149" s="96" t="s">
        <v>16</v>
      </c>
    </row>
    <row r="4150" spans="2:33">
      <c r="B4150" t="s">
        <v>16</v>
      </c>
      <c r="C4150" s="76" t="s">
        <v>16</v>
      </c>
      <c r="D4150" s="76" t="s">
        <v>16</v>
      </c>
      <c r="F4150" t="s">
        <v>16</v>
      </c>
      <c r="G4150" t="s">
        <v>16</v>
      </c>
      <c r="H4150" t="s">
        <v>16</v>
      </c>
      <c r="I4150" t="s">
        <v>16</v>
      </c>
      <c r="K4150" s="22" t="s">
        <v>16</v>
      </c>
      <c r="L4150" s="22" t="s">
        <v>16</v>
      </c>
      <c r="M4150" s="22" t="s">
        <v>16</v>
      </c>
      <c r="N4150" s="22" t="s">
        <v>16</v>
      </c>
      <c r="O4150" s="22" t="s">
        <v>16</v>
      </c>
      <c r="P4150" s="22" t="s">
        <v>16</v>
      </c>
      <c r="Q4150" s="23" t="s">
        <v>16</v>
      </c>
      <c r="R4150" s="22" t="s">
        <v>16</v>
      </c>
      <c r="S4150" s="23" t="s">
        <v>16</v>
      </c>
      <c r="T4150" s="22" t="s">
        <v>16</v>
      </c>
      <c r="U4150" s="23" t="s">
        <v>16</v>
      </c>
      <c r="V4150" s="22" t="s">
        <v>16</v>
      </c>
      <c r="W4150" s="22" t="s">
        <v>16</v>
      </c>
      <c r="X4150" s="96" t="s">
        <v>16</v>
      </c>
      <c r="Y4150" s="96" t="s">
        <v>16</v>
      </c>
      <c r="Z4150" s="22" t="s">
        <v>16</v>
      </c>
      <c r="AA4150" s="96" t="s">
        <v>16</v>
      </c>
      <c r="AB4150" s="96" t="s">
        <v>16</v>
      </c>
      <c r="AC4150" s="22" t="s">
        <v>16</v>
      </c>
      <c r="AD4150" s="96" t="s">
        <v>16</v>
      </c>
      <c r="AE4150" s="96" t="s">
        <v>16</v>
      </c>
      <c r="AF4150" s="96" t="s">
        <v>16</v>
      </c>
      <c r="AG4150" s="96" t="s">
        <v>16</v>
      </c>
    </row>
    <row r="4151" spans="2:33">
      <c r="B4151" t="s">
        <v>16</v>
      </c>
      <c r="C4151" s="76" t="s">
        <v>16</v>
      </c>
      <c r="D4151" s="76" t="s">
        <v>16</v>
      </c>
      <c r="F4151" t="s">
        <v>16</v>
      </c>
      <c r="G4151" t="s">
        <v>16</v>
      </c>
      <c r="H4151" t="s">
        <v>16</v>
      </c>
      <c r="I4151" t="s">
        <v>16</v>
      </c>
      <c r="K4151" s="22" t="s">
        <v>16</v>
      </c>
      <c r="L4151" s="22" t="s">
        <v>16</v>
      </c>
      <c r="M4151" s="22" t="s">
        <v>16</v>
      </c>
      <c r="N4151" s="22" t="s">
        <v>16</v>
      </c>
      <c r="O4151" s="22" t="s">
        <v>16</v>
      </c>
      <c r="P4151" s="22" t="s">
        <v>16</v>
      </c>
      <c r="Q4151" s="23" t="s">
        <v>16</v>
      </c>
      <c r="R4151" s="22" t="s">
        <v>16</v>
      </c>
      <c r="S4151" s="23" t="s">
        <v>16</v>
      </c>
      <c r="T4151" s="22" t="s">
        <v>16</v>
      </c>
      <c r="U4151" s="23" t="s">
        <v>16</v>
      </c>
      <c r="V4151" s="22" t="s">
        <v>16</v>
      </c>
      <c r="W4151" s="22" t="s">
        <v>16</v>
      </c>
      <c r="X4151" s="96" t="s">
        <v>16</v>
      </c>
      <c r="Y4151" s="96" t="s">
        <v>16</v>
      </c>
      <c r="Z4151" s="22" t="s">
        <v>16</v>
      </c>
      <c r="AA4151" s="96" t="s">
        <v>16</v>
      </c>
      <c r="AB4151" s="96" t="s">
        <v>16</v>
      </c>
      <c r="AC4151" s="22" t="s">
        <v>16</v>
      </c>
      <c r="AD4151" s="96" t="s">
        <v>16</v>
      </c>
      <c r="AE4151" s="96" t="s">
        <v>16</v>
      </c>
      <c r="AF4151" s="96" t="s">
        <v>16</v>
      </c>
      <c r="AG4151" s="96" t="s">
        <v>16</v>
      </c>
    </row>
    <row r="4152" spans="2:33">
      <c r="B4152" t="s">
        <v>16</v>
      </c>
      <c r="C4152" s="76" t="s">
        <v>16</v>
      </c>
      <c r="D4152" s="76" t="s">
        <v>16</v>
      </c>
      <c r="F4152" t="s">
        <v>16</v>
      </c>
      <c r="G4152" t="s">
        <v>16</v>
      </c>
      <c r="H4152" t="s">
        <v>16</v>
      </c>
      <c r="I4152" t="s">
        <v>16</v>
      </c>
      <c r="K4152" s="22" t="s">
        <v>16</v>
      </c>
      <c r="L4152" s="22" t="s">
        <v>16</v>
      </c>
      <c r="M4152" s="22" t="s">
        <v>16</v>
      </c>
      <c r="N4152" s="22" t="s">
        <v>16</v>
      </c>
      <c r="O4152" s="22" t="s">
        <v>16</v>
      </c>
      <c r="P4152" s="22" t="s">
        <v>16</v>
      </c>
      <c r="Q4152" s="23" t="s">
        <v>16</v>
      </c>
      <c r="R4152" s="22" t="s">
        <v>16</v>
      </c>
      <c r="S4152" s="23" t="s">
        <v>16</v>
      </c>
      <c r="T4152" s="22" t="s">
        <v>16</v>
      </c>
      <c r="U4152" s="23" t="s">
        <v>16</v>
      </c>
      <c r="V4152" s="22" t="s">
        <v>16</v>
      </c>
      <c r="W4152" s="22" t="s">
        <v>16</v>
      </c>
      <c r="X4152" s="96" t="s">
        <v>16</v>
      </c>
      <c r="Y4152" s="96" t="s">
        <v>16</v>
      </c>
      <c r="Z4152" s="22" t="s">
        <v>16</v>
      </c>
      <c r="AA4152" s="96" t="s">
        <v>16</v>
      </c>
      <c r="AB4152" s="96" t="s">
        <v>16</v>
      </c>
      <c r="AC4152" s="22" t="s">
        <v>16</v>
      </c>
      <c r="AD4152" s="96" t="s">
        <v>16</v>
      </c>
      <c r="AE4152" s="96" t="s">
        <v>16</v>
      </c>
      <c r="AF4152" s="96" t="s">
        <v>16</v>
      </c>
      <c r="AG4152" s="96" t="s">
        <v>16</v>
      </c>
    </row>
    <row r="4153" spans="2:33">
      <c r="B4153" t="s">
        <v>16</v>
      </c>
      <c r="C4153" s="76" t="s">
        <v>16</v>
      </c>
      <c r="D4153" s="76" t="s">
        <v>16</v>
      </c>
      <c r="F4153" t="s">
        <v>16</v>
      </c>
      <c r="G4153" t="s">
        <v>16</v>
      </c>
      <c r="H4153" t="s">
        <v>16</v>
      </c>
      <c r="I4153" t="s">
        <v>16</v>
      </c>
      <c r="K4153" s="22" t="s">
        <v>16</v>
      </c>
      <c r="L4153" s="22" t="s">
        <v>16</v>
      </c>
      <c r="M4153" s="22" t="s">
        <v>16</v>
      </c>
      <c r="N4153" s="22" t="s">
        <v>16</v>
      </c>
      <c r="O4153" s="22" t="s">
        <v>16</v>
      </c>
      <c r="P4153" s="22" t="s">
        <v>16</v>
      </c>
      <c r="Q4153" s="23" t="s">
        <v>16</v>
      </c>
      <c r="R4153" s="22" t="s">
        <v>16</v>
      </c>
      <c r="S4153" s="23" t="s">
        <v>16</v>
      </c>
      <c r="T4153" s="22" t="s">
        <v>16</v>
      </c>
      <c r="U4153" s="23" t="s">
        <v>16</v>
      </c>
      <c r="V4153" s="22" t="s">
        <v>16</v>
      </c>
      <c r="W4153" s="22" t="s">
        <v>16</v>
      </c>
      <c r="X4153" s="96" t="s">
        <v>16</v>
      </c>
      <c r="Y4153" s="96" t="s">
        <v>16</v>
      </c>
      <c r="Z4153" s="22" t="s">
        <v>16</v>
      </c>
      <c r="AA4153" s="96" t="s">
        <v>16</v>
      </c>
      <c r="AB4153" s="96" t="s">
        <v>16</v>
      </c>
      <c r="AC4153" s="22" t="s">
        <v>16</v>
      </c>
      <c r="AD4153" s="96" t="s">
        <v>16</v>
      </c>
      <c r="AE4153" s="96" t="s">
        <v>16</v>
      </c>
      <c r="AF4153" s="96" t="s">
        <v>16</v>
      </c>
      <c r="AG4153" s="96" t="s">
        <v>16</v>
      </c>
    </row>
    <row r="4154" spans="2:33">
      <c r="B4154" t="s">
        <v>16</v>
      </c>
      <c r="C4154" s="76" t="s">
        <v>16</v>
      </c>
      <c r="D4154" s="76" t="s">
        <v>16</v>
      </c>
      <c r="F4154" t="s">
        <v>16</v>
      </c>
      <c r="G4154" t="s">
        <v>16</v>
      </c>
      <c r="H4154" t="s">
        <v>16</v>
      </c>
      <c r="I4154" t="s">
        <v>16</v>
      </c>
      <c r="K4154" s="22" t="s">
        <v>16</v>
      </c>
      <c r="L4154" s="22" t="s">
        <v>16</v>
      </c>
      <c r="M4154" s="22" t="s">
        <v>16</v>
      </c>
      <c r="N4154" s="22" t="s">
        <v>16</v>
      </c>
      <c r="O4154" s="22" t="s">
        <v>16</v>
      </c>
      <c r="P4154" s="22" t="s">
        <v>16</v>
      </c>
      <c r="Q4154" s="23" t="s">
        <v>16</v>
      </c>
      <c r="R4154" s="22" t="s">
        <v>16</v>
      </c>
      <c r="S4154" s="23" t="s">
        <v>16</v>
      </c>
      <c r="T4154" s="22" t="s">
        <v>16</v>
      </c>
      <c r="U4154" s="23" t="s">
        <v>16</v>
      </c>
      <c r="V4154" s="22" t="s">
        <v>16</v>
      </c>
      <c r="W4154" s="22" t="s">
        <v>16</v>
      </c>
      <c r="X4154" s="96" t="s">
        <v>16</v>
      </c>
      <c r="Y4154" s="96" t="s">
        <v>16</v>
      </c>
      <c r="Z4154" s="22" t="s">
        <v>16</v>
      </c>
      <c r="AA4154" s="96" t="s">
        <v>16</v>
      </c>
      <c r="AB4154" s="96" t="s">
        <v>16</v>
      </c>
      <c r="AC4154" s="22" t="s">
        <v>16</v>
      </c>
      <c r="AD4154" s="96" t="s">
        <v>16</v>
      </c>
      <c r="AE4154" s="96" t="s">
        <v>16</v>
      </c>
      <c r="AF4154" s="96" t="s">
        <v>16</v>
      </c>
      <c r="AG4154" s="96" t="s">
        <v>16</v>
      </c>
    </row>
    <row r="4155" spans="2:33">
      <c r="B4155" t="s">
        <v>16</v>
      </c>
      <c r="C4155" s="76" t="s">
        <v>16</v>
      </c>
      <c r="D4155" s="76" t="s">
        <v>16</v>
      </c>
      <c r="F4155" t="s">
        <v>16</v>
      </c>
      <c r="G4155" t="s">
        <v>16</v>
      </c>
      <c r="H4155" t="s">
        <v>16</v>
      </c>
      <c r="I4155" t="s">
        <v>16</v>
      </c>
      <c r="K4155" s="22" t="s">
        <v>16</v>
      </c>
      <c r="L4155" s="22" t="s">
        <v>16</v>
      </c>
      <c r="M4155" s="22" t="s">
        <v>16</v>
      </c>
      <c r="N4155" s="22" t="s">
        <v>16</v>
      </c>
      <c r="O4155" s="22" t="s">
        <v>16</v>
      </c>
      <c r="P4155" s="22" t="s">
        <v>16</v>
      </c>
      <c r="Q4155" s="23" t="s">
        <v>16</v>
      </c>
      <c r="R4155" s="22" t="s">
        <v>16</v>
      </c>
      <c r="S4155" s="23" t="s">
        <v>16</v>
      </c>
      <c r="T4155" s="22" t="s">
        <v>16</v>
      </c>
      <c r="U4155" s="23" t="s">
        <v>16</v>
      </c>
      <c r="V4155" s="22" t="s">
        <v>16</v>
      </c>
      <c r="W4155" s="22" t="s">
        <v>16</v>
      </c>
      <c r="X4155" s="96" t="s">
        <v>16</v>
      </c>
      <c r="Y4155" s="96" t="s">
        <v>16</v>
      </c>
      <c r="Z4155" s="22" t="s">
        <v>16</v>
      </c>
      <c r="AA4155" s="96" t="s">
        <v>16</v>
      </c>
      <c r="AB4155" s="96" t="s">
        <v>16</v>
      </c>
      <c r="AC4155" s="22" t="s">
        <v>16</v>
      </c>
      <c r="AD4155" s="96" t="s">
        <v>16</v>
      </c>
      <c r="AE4155" s="96" t="s">
        <v>16</v>
      </c>
      <c r="AF4155" s="96" t="s">
        <v>16</v>
      </c>
      <c r="AG4155" s="96" t="s">
        <v>16</v>
      </c>
    </row>
    <row r="4156" spans="2:33">
      <c r="B4156" t="s">
        <v>16</v>
      </c>
      <c r="C4156" s="76" t="s">
        <v>16</v>
      </c>
      <c r="D4156" s="76" t="s">
        <v>16</v>
      </c>
      <c r="F4156" t="s">
        <v>16</v>
      </c>
      <c r="G4156" t="s">
        <v>16</v>
      </c>
      <c r="H4156" t="s">
        <v>16</v>
      </c>
      <c r="I4156" t="s">
        <v>16</v>
      </c>
      <c r="K4156" s="22" t="s">
        <v>16</v>
      </c>
      <c r="L4156" s="22" t="s">
        <v>16</v>
      </c>
      <c r="M4156" s="22" t="s">
        <v>16</v>
      </c>
      <c r="N4156" s="22" t="s">
        <v>16</v>
      </c>
      <c r="O4156" s="22" t="s">
        <v>16</v>
      </c>
      <c r="P4156" s="22" t="s">
        <v>16</v>
      </c>
      <c r="Q4156" s="23" t="s">
        <v>16</v>
      </c>
      <c r="R4156" s="22" t="s">
        <v>16</v>
      </c>
      <c r="S4156" s="23" t="s">
        <v>16</v>
      </c>
      <c r="T4156" s="22" t="s">
        <v>16</v>
      </c>
      <c r="U4156" s="23" t="s">
        <v>16</v>
      </c>
      <c r="V4156" s="22" t="s">
        <v>16</v>
      </c>
      <c r="W4156" s="22" t="s">
        <v>16</v>
      </c>
      <c r="X4156" s="96" t="s">
        <v>16</v>
      </c>
      <c r="Y4156" s="96" t="s">
        <v>16</v>
      </c>
      <c r="Z4156" s="22" t="s">
        <v>16</v>
      </c>
      <c r="AA4156" s="96" t="s">
        <v>16</v>
      </c>
      <c r="AB4156" s="96" t="s">
        <v>16</v>
      </c>
      <c r="AC4156" s="22" t="s">
        <v>16</v>
      </c>
      <c r="AD4156" s="96" t="s">
        <v>16</v>
      </c>
      <c r="AE4156" s="96" t="s">
        <v>16</v>
      </c>
      <c r="AF4156" s="96" t="s">
        <v>16</v>
      </c>
      <c r="AG4156" s="96" t="s">
        <v>16</v>
      </c>
    </row>
    <row r="4157" spans="2:33">
      <c r="B4157" t="s">
        <v>16</v>
      </c>
      <c r="C4157" s="76" t="s">
        <v>16</v>
      </c>
      <c r="D4157" s="76" t="s">
        <v>16</v>
      </c>
      <c r="F4157" t="s">
        <v>16</v>
      </c>
      <c r="G4157" t="s">
        <v>16</v>
      </c>
      <c r="H4157" t="s">
        <v>16</v>
      </c>
      <c r="I4157" t="s">
        <v>16</v>
      </c>
      <c r="K4157" s="22" t="s">
        <v>16</v>
      </c>
      <c r="L4157" s="22" t="s">
        <v>16</v>
      </c>
      <c r="M4157" s="22" t="s">
        <v>16</v>
      </c>
      <c r="N4157" s="22" t="s">
        <v>16</v>
      </c>
      <c r="O4157" s="22" t="s">
        <v>16</v>
      </c>
      <c r="P4157" s="22" t="s">
        <v>16</v>
      </c>
      <c r="Q4157" s="23" t="s">
        <v>16</v>
      </c>
      <c r="R4157" s="22" t="s">
        <v>16</v>
      </c>
      <c r="S4157" s="23" t="s">
        <v>16</v>
      </c>
      <c r="T4157" s="22" t="s">
        <v>16</v>
      </c>
      <c r="U4157" s="23" t="s">
        <v>16</v>
      </c>
      <c r="V4157" s="22" t="s">
        <v>16</v>
      </c>
      <c r="W4157" s="22" t="s">
        <v>16</v>
      </c>
      <c r="X4157" s="96" t="s">
        <v>16</v>
      </c>
      <c r="Y4157" s="96" t="s">
        <v>16</v>
      </c>
      <c r="Z4157" s="22" t="s">
        <v>16</v>
      </c>
      <c r="AA4157" s="96" t="s">
        <v>16</v>
      </c>
      <c r="AB4157" s="96" t="s">
        <v>16</v>
      </c>
      <c r="AC4157" s="22" t="s">
        <v>16</v>
      </c>
      <c r="AD4157" s="96" t="s">
        <v>16</v>
      </c>
      <c r="AE4157" s="96" t="s">
        <v>16</v>
      </c>
      <c r="AF4157" s="96" t="s">
        <v>16</v>
      </c>
      <c r="AG4157" s="96" t="s">
        <v>16</v>
      </c>
    </row>
    <row r="4158" spans="2:33">
      <c r="B4158" t="s">
        <v>16</v>
      </c>
      <c r="C4158" s="76" t="s">
        <v>16</v>
      </c>
      <c r="D4158" s="76" t="s">
        <v>16</v>
      </c>
      <c r="F4158" t="s">
        <v>16</v>
      </c>
      <c r="G4158" t="s">
        <v>16</v>
      </c>
      <c r="H4158" t="s">
        <v>16</v>
      </c>
      <c r="I4158" t="s">
        <v>16</v>
      </c>
      <c r="K4158" s="22" t="s">
        <v>16</v>
      </c>
      <c r="L4158" s="22" t="s">
        <v>16</v>
      </c>
      <c r="M4158" s="22" t="s">
        <v>16</v>
      </c>
      <c r="N4158" s="22" t="s">
        <v>16</v>
      </c>
      <c r="O4158" s="22" t="s">
        <v>16</v>
      </c>
      <c r="P4158" s="22" t="s">
        <v>16</v>
      </c>
      <c r="Q4158" s="23" t="s">
        <v>16</v>
      </c>
      <c r="R4158" s="22" t="s">
        <v>16</v>
      </c>
      <c r="S4158" s="23" t="s">
        <v>16</v>
      </c>
      <c r="T4158" s="22" t="s">
        <v>16</v>
      </c>
      <c r="U4158" s="23" t="s">
        <v>16</v>
      </c>
      <c r="V4158" s="22" t="s">
        <v>16</v>
      </c>
      <c r="W4158" s="22" t="s">
        <v>16</v>
      </c>
      <c r="X4158" s="96" t="s">
        <v>16</v>
      </c>
      <c r="Y4158" s="96" t="s">
        <v>16</v>
      </c>
      <c r="Z4158" s="22" t="s">
        <v>16</v>
      </c>
      <c r="AA4158" s="96" t="s">
        <v>16</v>
      </c>
      <c r="AB4158" s="96" t="s">
        <v>16</v>
      </c>
      <c r="AC4158" s="22" t="s">
        <v>16</v>
      </c>
      <c r="AD4158" s="96" t="s">
        <v>16</v>
      </c>
      <c r="AE4158" s="96" t="s">
        <v>16</v>
      </c>
      <c r="AF4158" s="96" t="s">
        <v>16</v>
      </c>
      <c r="AG4158" s="96" t="s">
        <v>16</v>
      </c>
    </row>
    <row r="4159" spans="2:33">
      <c r="B4159" t="s">
        <v>16</v>
      </c>
      <c r="C4159" s="76" t="s">
        <v>16</v>
      </c>
      <c r="D4159" s="76" t="s">
        <v>16</v>
      </c>
      <c r="F4159" t="s">
        <v>16</v>
      </c>
      <c r="G4159" t="s">
        <v>16</v>
      </c>
      <c r="H4159" t="s">
        <v>16</v>
      </c>
      <c r="I4159" t="s">
        <v>16</v>
      </c>
      <c r="K4159" s="22" t="s">
        <v>16</v>
      </c>
      <c r="L4159" s="22" t="s">
        <v>16</v>
      </c>
      <c r="M4159" s="22" t="s">
        <v>16</v>
      </c>
      <c r="N4159" s="22" t="s">
        <v>16</v>
      </c>
      <c r="O4159" s="22" t="s">
        <v>16</v>
      </c>
      <c r="P4159" s="22" t="s">
        <v>16</v>
      </c>
      <c r="Q4159" s="23" t="s">
        <v>16</v>
      </c>
      <c r="R4159" s="22" t="s">
        <v>16</v>
      </c>
      <c r="S4159" s="23" t="s">
        <v>16</v>
      </c>
      <c r="T4159" s="22" t="s">
        <v>16</v>
      </c>
      <c r="U4159" s="23" t="s">
        <v>16</v>
      </c>
      <c r="V4159" s="22" t="s">
        <v>16</v>
      </c>
      <c r="W4159" s="22" t="s">
        <v>16</v>
      </c>
      <c r="X4159" s="96" t="s">
        <v>16</v>
      </c>
      <c r="Y4159" s="96" t="s">
        <v>16</v>
      </c>
      <c r="Z4159" s="22" t="s">
        <v>16</v>
      </c>
      <c r="AA4159" s="96" t="s">
        <v>16</v>
      </c>
      <c r="AB4159" s="96" t="s">
        <v>16</v>
      </c>
      <c r="AC4159" s="22" t="s">
        <v>16</v>
      </c>
      <c r="AD4159" s="96" t="s">
        <v>16</v>
      </c>
      <c r="AE4159" s="96" t="s">
        <v>16</v>
      </c>
      <c r="AF4159" s="96" t="s">
        <v>16</v>
      </c>
      <c r="AG4159" s="96" t="s">
        <v>16</v>
      </c>
    </row>
    <row r="4160" spans="2:33">
      <c r="B4160" t="s">
        <v>16</v>
      </c>
      <c r="C4160" s="76" t="s">
        <v>16</v>
      </c>
      <c r="D4160" s="76" t="s">
        <v>16</v>
      </c>
      <c r="F4160" t="s">
        <v>16</v>
      </c>
      <c r="G4160" t="s">
        <v>16</v>
      </c>
      <c r="H4160" t="s">
        <v>16</v>
      </c>
      <c r="I4160" t="s">
        <v>16</v>
      </c>
      <c r="K4160" s="22" t="s">
        <v>16</v>
      </c>
      <c r="L4160" s="22" t="s">
        <v>16</v>
      </c>
      <c r="M4160" s="22" t="s">
        <v>16</v>
      </c>
      <c r="N4160" s="22" t="s">
        <v>16</v>
      </c>
      <c r="O4160" s="22" t="s">
        <v>16</v>
      </c>
      <c r="P4160" s="22" t="s">
        <v>16</v>
      </c>
      <c r="Q4160" s="23" t="s">
        <v>16</v>
      </c>
      <c r="R4160" s="22" t="s">
        <v>16</v>
      </c>
      <c r="S4160" s="23" t="s">
        <v>16</v>
      </c>
      <c r="T4160" s="22" t="s">
        <v>16</v>
      </c>
      <c r="U4160" s="23" t="s">
        <v>16</v>
      </c>
      <c r="V4160" s="22" t="s">
        <v>16</v>
      </c>
      <c r="W4160" s="22" t="s">
        <v>16</v>
      </c>
      <c r="X4160" s="96" t="s">
        <v>16</v>
      </c>
      <c r="Y4160" s="96" t="s">
        <v>16</v>
      </c>
      <c r="Z4160" s="22" t="s">
        <v>16</v>
      </c>
      <c r="AA4160" s="96" t="s">
        <v>16</v>
      </c>
      <c r="AB4160" s="96" t="s">
        <v>16</v>
      </c>
      <c r="AC4160" s="22" t="s">
        <v>16</v>
      </c>
      <c r="AD4160" s="96" t="s">
        <v>16</v>
      </c>
      <c r="AE4160" s="96" t="s">
        <v>16</v>
      </c>
      <c r="AF4160" s="96" t="s">
        <v>16</v>
      </c>
      <c r="AG4160" s="96" t="s">
        <v>16</v>
      </c>
    </row>
    <row r="4161" spans="2:33">
      <c r="B4161" t="s">
        <v>16</v>
      </c>
      <c r="C4161" s="76" t="s">
        <v>16</v>
      </c>
      <c r="D4161" s="76" t="s">
        <v>16</v>
      </c>
      <c r="F4161" t="s">
        <v>16</v>
      </c>
      <c r="G4161" t="s">
        <v>16</v>
      </c>
      <c r="H4161" t="s">
        <v>16</v>
      </c>
      <c r="I4161" t="s">
        <v>16</v>
      </c>
      <c r="K4161" s="22" t="s">
        <v>16</v>
      </c>
      <c r="L4161" s="22" t="s">
        <v>16</v>
      </c>
      <c r="M4161" s="22" t="s">
        <v>16</v>
      </c>
      <c r="N4161" s="22" t="s">
        <v>16</v>
      </c>
      <c r="O4161" s="22" t="s">
        <v>16</v>
      </c>
      <c r="P4161" s="22" t="s">
        <v>16</v>
      </c>
      <c r="Q4161" s="23" t="s">
        <v>16</v>
      </c>
      <c r="R4161" s="22" t="s">
        <v>16</v>
      </c>
      <c r="S4161" s="23" t="s">
        <v>16</v>
      </c>
      <c r="T4161" s="22" t="s">
        <v>16</v>
      </c>
      <c r="U4161" s="23" t="s">
        <v>16</v>
      </c>
      <c r="V4161" s="22" t="s">
        <v>16</v>
      </c>
      <c r="W4161" s="22" t="s">
        <v>16</v>
      </c>
      <c r="X4161" s="96" t="s">
        <v>16</v>
      </c>
      <c r="Y4161" s="96" t="s">
        <v>16</v>
      </c>
      <c r="Z4161" s="22" t="s">
        <v>16</v>
      </c>
      <c r="AA4161" s="96" t="s">
        <v>16</v>
      </c>
      <c r="AB4161" s="96" t="s">
        <v>16</v>
      </c>
      <c r="AC4161" s="22" t="s">
        <v>16</v>
      </c>
      <c r="AD4161" s="96" t="s">
        <v>16</v>
      </c>
      <c r="AE4161" s="96" t="s">
        <v>16</v>
      </c>
      <c r="AF4161" s="96" t="s">
        <v>16</v>
      </c>
      <c r="AG4161" s="96" t="s">
        <v>16</v>
      </c>
    </row>
    <row r="4162" spans="2:33">
      <c r="B4162" t="s">
        <v>16</v>
      </c>
      <c r="C4162" s="76" t="s">
        <v>16</v>
      </c>
      <c r="D4162" s="76" t="s">
        <v>16</v>
      </c>
      <c r="F4162" t="s">
        <v>16</v>
      </c>
      <c r="G4162" t="s">
        <v>16</v>
      </c>
      <c r="H4162" t="s">
        <v>16</v>
      </c>
      <c r="I4162" t="s">
        <v>16</v>
      </c>
      <c r="K4162" s="22" t="s">
        <v>16</v>
      </c>
      <c r="L4162" s="22" t="s">
        <v>16</v>
      </c>
      <c r="M4162" s="22" t="s">
        <v>16</v>
      </c>
      <c r="N4162" s="22" t="s">
        <v>16</v>
      </c>
      <c r="O4162" s="22" t="s">
        <v>16</v>
      </c>
      <c r="P4162" s="22" t="s">
        <v>16</v>
      </c>
      <c r="Q4162" s="23" t="s">
        <v>16</v>
      </c>
      <c r="R4162" s="22" t="s">
        <v>16</v>
      </c>
      <c r="S4162" s="23" t="s">
        <v>16</v>
      </c>
      <c r="T4162" s="22" t="s">
        <v>16</v>
      </c>
      <c r="U4162" s="23" t="s">
        <v>16</v>
      </c>
      <c r="V4162" s="22" t="s">
        <v>16</v>
      </c>
      <c r="W4162" s="22" t="s">
        <v>16</v>
      </c>
      <c r="X4162" s="96" t="s">
        <v>16</v>
      </c>
      <c r="Y4162" s="96" t="s">
        <v>16</v>
      </c>
      <c r="Z4162" s="22" t="s">
        <v>16</v>
      </c>
      <c r="AA4162" s="96" t="s">
        <v>16</v>
      </c>
      <c r="AB4162" s="96" t="s">
        <v>16</v>
      </c>
      <c r="AC4162" s="22" t="s">
        <v>16</v>
      </c>
      <c r="AD4162" s="96" t="s">
        <v>16</v>
      </c>
      <c r="AE4162" s="96" t="s">
        <v>16</v>
      </c>
      <c r="AF4162" s="96" t="s">
        <v>16</v>
      </c>
      <c r="AG4162" s="96" t="s">
        <v>16</v>
      </c>
    </row>
    <row r="4163" spans="2:33">
      <c r="B4163" t="s">
        <v>16</v>
      </c>
      <c r="C4163" s="76" t="s">
        <v>16</v>
      </c>
      <c r="D4163" s="76" t="s">
        <v>16</v>
      </c>
      <c r="F4163" t="s">
        <v>16</v>
      </c>
      <c r="G4163" t="s">
        <v>16</v>
      </c>
      <c r="H4163" t="s">
        <v>16</v>
      </c>
      <c r="I4163" t="s">
        <v>16</v>
      </c>
      <c r="K4163" s="22" t="s">
        <v>16</v>
      </c>
      <c r="L4163" s="22" t="s">
        <v>16</v>
      </c>
      <c r="M4163" s="22" t="s">
        <v>16</v>
      </c>
      <c r="N4163" s="22" t="s">
        <v>16</v>
      </c>
      <c r="O4163" s="22" t="s">
        <v>16</v>
      </c>
      <c r="P4163" s="22" t="s">
        <v>16</v>
      </c>
      <c r="Q4163" s="23" t="s">
        <v>16</v>
      </c>
      <c r="R4163" s="22" t="s">
        <v>16</v>
      </c>
      <c r="S4163" s="23" t="s">
        <v>16</v>
      </c>
      <c r="T4163" s="22" t="s">
        <v>16</v>
      </c>
      <c r="U4163" s="23" t="s">
        <v>16</v>
      </c>
      <c r="V4163" s="22" t="s">
        <v>16</v>
      </c>
      <c r="W4163" s="22" t="s">
        <v>16</v>
      </c>
      <c r="X4163" s="96" t="s">
        <v>16</v>
      </c>
      <c r="Y4163" s="96" t="s">
        <v>16</v>
      </c>
      <c r="Z4163" s="22" t="s">
        <v>16</v>
      </c>
      <c r="AA4163" s="96" t="s">
        <v>16</v>
      </c>
      <c r="AB4163" s="96" t="s">
        <v>16</v>
      </c>
      <c r="AC4163" s="22" t="s">
        <v>16</v>
      </c>
      <c r="AD4163" s="96" t="s">
        <v>16</v>
      </c>
      <c r="AE4163" s="96" t="s">
        <v>16</v>
      </c>
      <c r="AF4163" s="96" t="s">
        <v>16</v>
      </c>
      <c r="AG4163" s="96" t="s">
        <v>16</v>
      </c>
    </row>
    <row r="4164" spans="2:33">
      <c r="B4164" t="s">
        <v>16</v>
      </c>
      <c r="C4164" s="76" t="s">
        <v>16</v>
      </c>
      <c r="D4164" s="76" t="s">
        <v>16</v>
      </c>
      <c r="F4164" t="s">
        <v>16</v>
      </c>
      <c r="G4164" t="s">
        <v>16</v>
      </c>
      <c r="H4164" t="s">
        <v>16</v>
      </c>
      <c r="I4164" t="s">
        <v>16</v>
      </c>
      <c r="K4164" s="22" t="s">
        <v>16</v>
      </c>
      <c r="L4164" s="22" t="s">
        <v>16</v>
      </c>
      <c r="M4164" s="22" t="s">
        <v>16</v>
      </c>
      <c r="N4164" s="22" t="s">
        <v>16</v>
      </c>
      <c r="O4164" s="22" t="s">
        <v>16</v>
      </c>
      <c r="P4164" s="22" t="s">
        <v>16</v>
      </c>
      <c r="Q4164" s="23" t="s">
        <v>16</v>
      </c>
      <c r="R4164" s="22" t="s">
        <v>16</v>
      </c>
      <c r="S4164" s="23" t="s">
        <v>16</v>
      </c>
      <c r="T4164" s="22" t="s">
        <v>16</v>
      </c>
      <c r="U4164" s="23" t="s">
        <v>16</v>
      </c>
      <c r="V4164" s="22" t="s">
        <v>16</v>
      </c>
      <c r="W4164" s="22" t="s">
        <v>16</v>
      </c>
      <c r="X4164" s="96" t="s">
        <v>16</v>
      </c>
      <c r="Y4164" s="96" t="s">
        <v>16</v>
      </c>
      <c r="Z4164" s="22" t="s">
        <v>16</v>
      </c>
      <c r="AA4164" s="96" t="s">
        <v>16</v>
      </c>
      <c r="AB4164" s="96" t="s">
        <v>16</v>
      </c>
      <c r="AC4164" s="22" t="s">
        <v>16</v>
      </c>
      <c r="AD4164" s="96" t="s">
        <v>16</v>
      </c>
      <c r="AE4164" s="96" t="s">
        <v>16</v>
      </c>
      <c r="AF4164" s="96" t="s">
        <v>16</v>
      </c>
      <c r="AG4164" s="96" t="s">
        <v>16</v>
      </c>
    </row>
    <row r="4165" spans="2:33">
      <c r="B4165" t="s">
        <v>16</v>
      </c>
      <c r="C4165" s="76" t="s">
        <v>16</v>
      </c>
      <c r="D4165" s="76" t="s">
        <v>16</v>
      </c>
      <c r="F4165" t="s">
        <v>16</v>
      </c>
      <c r="G4165" t="s">
        <v>16</v>
      </c>
      <c r="H4165" t="s">
        <v>16</v>
      </c>
      <c r="I4165" t="s">
        <v>16</v>
      </c>
      <c r="K4165" s="22" t="s">
        <v>16</v>
      </c>
      <c r="L4165" s="22" t="s">
        <v>16</v>
      </c>
      <c r="M4165" s="22" t="s">
        <v>16</v>
      </c>
      <c r="N4165" s="22" t="s">
        <v>16</v>
      </c>
      <c r="O4165" s="22" t="s">
        <v>16</v>
      </c>
      <c r="P4165" s="22" t="s">
        <v>16</v>
      </c>
      <c r="Q4165" s="23" t="s">
        <v>16</v>
      </c>
      <c r="R4165" s="22" t="s">
        <v>16</v>
      </c>
      <c r="S4165" s="23" t="s">
        <v>16</v>
      </c>
      <c r="T4165" s="22" t="s">
        <v>16</v>
      </c>
      <c r="U4165" s="23" t="s">
        <v>16</v>
      </c>
      <c r="V4165" s="22" t="s">
        <v>16</v>
      </c>
      <c r="W4165" s="22" t="s">
        <v>16</v>
      </c>
      <c r="X4165" s="96" t="s">
        <v>16</v>
      </c>
      <c r="Y4165" s="96" t="s">
        <v>16</v>
      </c>
      <c r="Z4165" s="22" t="s">
        <v>16</v>
      </c>
      <c r="AA4165" s="96" t="s">
        <v>16</v>
      </c>
      <c r="AB4165" s="96" t="s">
        <v>16</v>
      </c>
      <c r="AC4165" s="22" t="s">
        <v>16</v>
      </c>
      <c r="AD4165" s="96" t="s">
        <v>16</v>
      </c>
      <c r="AE4165" s="96" t="s">
        <v>16</v>
      </c>
      <c r="AF4165" s="96" t="s">
        <v>16</v>
      </c>
      <c r="AG4165" s="96" t="s">
        <v>16</v>
      </c>
    </row>
    <row r="4166" spans="2:33">
      <c r="B4166" t="s">
        <v>16</v>
      </c>
      <c r="C4166" s="76" t="s">
        <v>16</v>
      </c>
      <c r="D4166" s="76" t="s">
        <v>16</v>
      </c>
      <c r="F4166" t="s">
        <v>16</v>
      </c>
      <c r="G4166" t="s">
        <v>16</v>
      </c>
      <c r="H4166" t="s">
        <v>16</v>
      </c>
      <c r="I4166" t="s">
        <v>16</v>
      </c>
      <c r="K4166" s="22" t="s">
        <v>16</v>
      </c>
      <c r="L4166" s="22" t="s">
        <v>16</v>
      </c>
      <c r="M4166" s="22" t="s">
        <v>16</v>
      </c>
      <c r="N4166" s="22" t="s">
        <v>16</v>
      </c>
      <c r="O4166" s="22" t="s">
        <v>16</v>
      </c>
      <c r="P4166" s="22" t="s">
        <v>16</v>
      </c>
      <c r="Q4166" s="23" t="s">
        <v>16</v>
      </c>
      <c r="R4166" s="22" t="s">
        <v>16</v>
      </c>
      <c r="S4166" s="23" t="s">
        <v>16</v>
      </c>
      <c r="T4166" s="22" t="s">
        <v>16</v>
      </c>
      <c r="U4166" s="23" t="s">
        <v>16</v>
      </c>
      <c r="V4166" s="22" t="s">
        <v>16</v>
      </c>
      <c r="W4166" s="22" t="s">
        <v>16</v>
      </c>
      <c r="X4166" s="96" t="s">
        <v>16</v>
      </c>
      <c r="Y4166" s="96" t="s">
        <v>16</v>
      </c>
      <c r="Z4166" s="22" t="s">
        <v>16</v>
      </c>
      <c r="AA4166" s="96" t="s">
        <v>16</v>
      </c>
      <c r="AB4166" s="96" t="s">
        <v>16</v>
      </c>
      <c r="AC4166" s="22" t="s">
        <v>16</v>
      </c>
      <c r="AD4166" s="96" t="s">
        <v>16</v>
      </c>
      <c r="AE4166" s="96" t="s">
        <v>16</v>
      </c>
      <c r="AF4166" s="96" t="s">
        <v>16</v>
      </c>
      <c r="AG4166" s="96" t="s">
        <v>16</v>
      </c>
    </row>
    <row r="4167" spans="2:33">
      <c r="B4167" t="s">
        <v>16</v>
      </c>
      <c r="C4167" s="76" t="s">
        <v>16</v>
      </c>
      <c r="D4167" s="76" t="s">
        <v>16</v>
      </c>
      <c r="F4167" t="s">
        <v>16</v>
      </c>
      <c r="G4167" t="s">
        <v>16</v>
      </c>
      <c r="H4167" t="s">
        <v>16</v>
      </c>
      <c r="I4167" t="s">
        <v>16</v>
      </c>
      <c r="K4167" s="22" t="s">
        <v>16</v>
      </c>
      <c r="L4167" s="22" t="s">
        <v>16</v>
      </c>
      <c r="M4167" s="22" t="s">
        <v>16</v>
      </c>
      <c r="N4167" s="22" t="s">
        <v>16</v>
      </c>
      <c r="O4167" s="22" t="s">
        <v>16</v>
      </c>
      <c r="P4167" s="22" t="s">
        <v>16</v>
      </c>
      <c r="Q4167" s="23" t="s">
        <v>16</v>
      </c>
      <c r="R4167" s="22" t="s">
        <v>16</v>
      </c>
      <c r="S4167" s="23" t="s">
        <v>16</v>
      </c>
      <c r="T4167" s="22" t="s">
        <v>16</v>
      </c>
      <c r="U4167" s="23" t="s">
        <v>16</v>
      </c>
      <c r="V4167" s="22" t="s">
        <v>16</v>
      </c>
      <c r="W4167" s="22" t="s">
        <v>16</v>
      </c>
      <c r="X4167" s="96" t="s">
        <v>16</v>
      </c>
      <c r="Y4167" s="96" t="s">
        <v>16</v>
      </c>
      <c r="Z4167" s="22" t="s">
        <v>16</v>
      </c>
      <c r="AA4167" s="96" t="s">
        <v>16</v>
      </c>
      <c r="AB4167" s="96" t="s">
        <v>16</v>
      </c>
      <c r="AC4167" s="22" t="s">
        <v>16</v>
      </c>
      <c r="AD4167" s="96" t="s">
        <v>16</v>
      </c>
      <c r="AE4167" s="96" t="s">
        <v>16</v>
      </c>
      <c r="AF4167" s="96" t="s">
        <v>16</v>
      </c>
      <c r="AG4167" s="96" t="s">
        <v>16</v>
      </c>
    </row>
    <row r="4168" spans="2:33">
      <c r="B4168" t="s">
        <v>16</v>
      </c>
      <c r="C4168" s="76" t="s">
        <v>16</v>
      </c>
      <c r="D4168" s="76" t="s">
        <v>16</v>
      </c>
      <c r="F4168" t="s">
        <v>16</v>
      </c>
      <c r="G4168" t="s">
        <v>16</v>
      </c>
      <c r="H4168" t="s">
        <v>16</v>
      </c>
      <c r="I4168" t="s">
        <v>16</v>
      </c>
      <c r="K4168" s="22" t="s">
        <v>16</v>
      </c>
      <c r="L4168" s="22" t="s">
        <v>16</v>
      </c>
      <c r="M4168" s="22" t="s">
        <v>16</v>
      </c>
      <c r="N4168" s="22" t="s">
        <v>16</v>
      </c>
      <c r="O4168" s="22" t="s">
        <v>16</v>
      </c>
      <c r="P4168" s="22" t="s">
        <v>16</v>
      </c>
      <c r="Q4168" s="23" t="s">
        <v>16</v>
      </c>
      <c r="R4168" s="22" t="s">
        <v>16</v>
      </c>
      <c r="S4168" s="23" t="s">
        <v>16</v>
      </c>
      <c r="T4168" s="22" t="s">
        <v>16</v>
      </c>
      <c r="U4168" s="23" t="s">
        <v>16</v>
      </c>
      <c r="V4168" s="22" t="s">
        <v>16</v>
      </c>
      <c r="W4168" s="22" t="s">
        <v>16</v>
      </c>
      <c r="X4168" s="96" t="s">
        <v>16</v>
      </c>
      <c r="Y4168" s="96" t="s">
        <v>16</v>
      </c>
      <c r="Z4168" s="22" t="s">
        <v>16</v>
      </c>
      <c r="AA4168" s="96" t="s">
        <v>16</v>
      </c>
      <c r="AB4168" s="96" t="s">
        <v>16</v>
      </c>
      <c r="AC4168" s="22" t="s">
        <v>16</v>
      </c>
      <c r="AD4168" s="96" t="s">
        <v>16</v>
      </c>
      <c r="AE4168" s="96" t="s">
        <v>16</v>
      </c>
      <c r="AF4168" s="96" t="s">
        <v>16</v>
      </c>
      <c r="AG4168" s="96" t="s">
        <v>16</v>
      </c>
    </row>
    <row r="4169" spans="2:33">
      <c r="B4169" t="s">
        <v>16</v>
      </c>
      <c r="C4169" s="76" t="s">
        <v>16</v>
      </c>
      <c r="D4169" s="76" t="s">
        <v>16</v>
      </c>
      <c r="F4169" t="s">
        <v>16</v>
      </c>
      <c r="G4169" t="s">
        <v>16</v>
      </c>
      <c r="H4169" t="s">
        <v>16</v>
      </c>
      <c r="I4169" t="s">
        <v>16</v>
      </c>
      <c r="K4169" s="22" t="s">
        <v>16</v>
      </c>
      <c r="L4169" s="22" t="s">
        <v>16</v>
      </c>
      <c r="M4169" s="22" t="s">
        <v>16</v>
      </c>
      <c r="N4169" s="22" t="s">
        <v>16</v>
      </c>
      <c r="O4169" s="22" t="s">
        <v>16</v>
      </c>
      <c r="P4169" s="22" t="s">
        <v>16</v>
      </c>
      <c r="Q4169" s="23" t="s">
        <v>16</v>
      </c>
      <c r="R4169" s="22" t="s">
        <v>16</v>
      </c>
      <c r="S4169" s="23" t="s">
        <v>16</v>
      </c>
      <c r="T4169" s="22" t="s">
        <v>16</v>
      </c>
      <c r="U4169" s="23" t="s">
        <v>16</v>
      </c>
      <c r="V4169" s="22" t="s">
        <v>16</v>
      </c>
      <c r="W4169" s="22" t="s">
        <v>16</v>
      </c>
      <c r="X4169" s="96" t="s">
        <v>16</v>
      </c>
      <c r="Y4169" s="96" t="s">
        <v>16</v>
      </c>
      <c r="Z4169" s="22" t="s">
        <v>16</v>
      </c>
      <c r="AA4169" s="96" t="s">
        <v>16</v>
      </c>
      <c r="AB4169" s="96" t="s">
        <v>16</v>
      </c>
      <c r="AC4169" s="22" t="s">
        <v>16</v>
      </c>
      <c r="AD4169" s="96" t="s">
        <v>16</v>
      </c>
      <c r="AE4169" s="96" t="s">
        <v>16</v>
      </c>
      <c r="AF4169" s="96" t="s">
        <v>16</v>
      </c>
      <c r="AG4169" s="96" t="s">
        <v>16</v>
      </c>
    </row>
    <row r="4170" spans="2:33">
      <c r="B4170" t="s">
        <v>16</v>
      </c>
      <c r="C4170" s="76" t="s">
        <v>16</v>
      </c>
      <c r="D4170" s="76" t="s">
        <v>16</v>
      </c>
      <c r="F4170" t="s">
        <v>16</v>
      </c>
      <c r="G4170" t="s">
        <v>16</v>
      </c>
      <c r="H4170" t="s">
        <v>16</v>
      </c>
      <c r="I4170" t="s">
        <v>16</v>
      </c>
      <c r="K4170" s="22" t="s">
        <v>16</v>
      </c>
      <c r="L4170" s="22" t="s">
        <v>16</v>
      </c>
      <c r="M4170" s="22" t="s">
        <v>16</v>
      </c>
      <c r="N4170" s="22" t="s">
        <v>16</v>
      </c>
      <c r="O4170" s="22" t="s">
        <v>16</v>
      </c>
      <c r="P4170" s="22" t="s">
        <v>16</v>
      </c>
      <c r="Q4170" s="23" t="s">
        <v>16</v>
      </c>
      <c r="R4170" s="22" t="s">
        <v>16</v>
      </c>
      <c r="S4170" s="23" t="s">
        <v>16</v>
      </c>
      <c r="T4170" s="22" t="s">
        <v>16</v>
      </c>
      <c r="U4170" s="23" t="s">
        <v>16</v>
      </c>
      <c r="V4170" s="22" t="s">
        <v>16</v>
      </c>
      <c r="W4170" s="22" t="s">
        <v>16</v>
      </c>
      <c r="X4170" s="96" t="s">
        <v>16</v>
      </c>
      <c r="Y4170" s="96" t="s">
        <v>16</v>
      </c>
      <c r="Z4170" s="22" t="s">
        <v>16</v>
      </c>
      <c r="AA4170" s="96" t="s">
        <v>16</v>
      </c>
      <c r="AB4170" s="96" t="s">
        <v>16</v>
      </c>
      <c r="AC4170" s="22" t="s">
        <v>16</v>
      </c>
      <c r="AD4170" s="96" t="s">
        <v>16</v>
      </c>
      <c r="AE4170" s="96" t="s">
        <v>16</v>
      </c>
      <c r="AF4170" s="96" t="s">
        <v>16</v>
      </c>
      <c r="AG4170" s="96" t="s">
        <v>16</v>
      </c>
    </row>
    <row r="4171" spans="2:33">
      <c r="B4171" t="s">
        <v>16</v>
      </c>
      <c r="C4171" s="76" t="s">
        <v>16</v>
      </c>
      <c r="D4171" s="76" t="s">
        <v>16</v>
      </c>
      <c r="F4171" t="s">
        <v>16</v>
      </c>
      <c r="G4171" t="s">
        <v>16</v>
      </c>
      <c r="H4171" t="s">
        <v>16</v>
      </c>
      <c r="I4171" t="s">
        <v>16</v>
      </c>
      <c r="K4171" s="22" t="s">
        <v>16</v>
      </c>
      <c r="L4171" s="22" t="s">
        <v>16</v>
      </c>
      <c r="M4171" s="22" t="s">
        <v>16</v>
      </c>
      <c r="N4171" s="22" t="s">
        <v>16</v>
      </c>
      <c r="O4171" s="22" t="s">
        <v>16</v>
      </c>
      <c r="P4171" s="22" t="s">
        <v>16</v>
      </c>
      <c r="Q4171" s="23" t="s">
        <v>16</v>
      </c>
      <c r="R4171" s="22" t="s">
        <v>16</v>
      </c>
      <c r="S4171" s="23" t="s">
        <v>16</v>
      </c>
      <c r="T4171" s="22" t="s">
        <v>16</v>
      </c>
      <c r="U4171" s="23" t="s">
        <v>16</v>
      </c>
      <c r="V4171" s="22" t="s">
        <v>16</v>
      </c>
      <c r="W4171" s="22" t="s">
        <v>16</v>
      </c>
      <c r="X4171" s="96" t="s">
        <v>16</v>
      </c>
      <c r="Y4171" s="96" t="s">
        <v>16</v>
      </c>
      <c r="Z4171" s="22" t="s">
        <v>16</v>
      </c>
      <c r="AA4171" s="96" t="s">
        <v>16</v>
      </c>
      <c r="AB4171" s="96" t="s">
        <v>16</v>
      </c>
      <c r="AC4171" s="22" t="s">
        <v>16</v>
      </c>
      <c r="AD4171" s="96" t="s">
        <v>16</v>
      </c>
      <c r="AE4171" s="96" t="s">
        <v>16</v>
      </c>
      <c r="AF4171" s="96" t="s">
        <v>16</v>
      </c>
      <c r="AG4171" s="96" t="s">
        <v>16</v>
      </c>
    </row>
    <row r="4172" spans="2:33">
      <c r="B4172" t="s">
        <v>16</v>
      </c>
      <c r="C4172" s="76" t="s">
        <v>16</v>
      </c>
      <c r="D4172" s="76" t="s">
        <v>16</v>
      </c>
      <c r="F4172" t="s">
        <v>16</v>
      </c>
      <c r="G4172" t="s">
        <v>16</v>
      </c>
      <c r="H4172" t="s">
        <v>16</v>
      </c>
      <c r="I4172" t="s">
        <v>16</v>
      </c>
      <c r="K4172" s="22" t="s">
        <v>16</v>
      </c>
      <c r="L4172" s="22" t="s">
        <v>16</v>
      </c>
      <c r="M4172" s="22" t="s">
        <v>16</v>
      </c>
      <c r="N4172" s="22" t="s">
        <v>16</v>
      </c>
      <c r="O4172" s="22" t="s">
        <v>16</v>
      </c>
      <c r="P4172" s="22" t="s">
        <v>16</v>
      </c>
      <c r="Q4172" s="23" t="s">
        <v>16</v>
      </c>
      <c r="R4172" s="22" t="s">
        <v>16</v>
      </c>
      <c r="S4172" s="23" t="s">
        <v>16</v>
      </c>
      <c r="T4172" s="22" t="s">
        <v>16</v>
      </c>
      <c r="U4172" s="23" t="s">
        <v>16</v>
      </c>
      <c r="V4172" s="22" t="s">
        <v>16</v>
      </c>
      <c r="W4172" s="22" t="s">
        <v>16</v>
      </c>
      <c r="X4172" s="96" t="s">
        <v>16</v>
      </c>
      <c r="Y4172" s="96" t="s">
        <v>16</v>
      </c>
      <c r="Z4172" s="22" t="s">
        <v>16</v>
      </c>
      <c r="AA4172" s="96" t="s">
        <v>16</v>
      </c>
      <c r="AB4172" s="96" t="s">
        <v>16</v>
      </c>
      <c r="AC4172" s="22" t="s">
        <v>16</v>
      </c>
      <c r="AD4172" s="96" t="s">
        <v>16</v>
      </c>
      <c r="AE4172" s="96" t="s">
        <v>16</v>
      </c>
      <c r="AF4172" s="96" t="s">
        <v>16</v>
      </c>
      <c r="AG4172" s="96" t="s">
        <v>16</v>
      </c>
    </row>
    <row r="4173" spans="2:33">
      <c r="B4173" t="s">
        <v>16</v>
      </c>
      <c r="C4173" s="76" t="s">
        <v>16</v>
      </c>
      <c r="D4173" s="76" t="s">
        <v>16</v>
      </c>
      <c r="F4173" t="s">
        <v>16</v>
      </c>
      <c r="G4173" t="s">
        <v>16</v>
      </c>
      <c r="H4173" t="s">
        <v>16</v>
      </c>
      <c r="I4173" t="s">
        <v>16</v>
      </c>
      <c r="K4173" s="22" t="s">
        <v>16</v>
      </c>
      <c r="L4173" s="22" t="s">
        <v>16</v>
      </c>
      <c r="M4173" s="22" t="s">
        <v>16</v>
      </c>
      <c r="N4173" s="22" t="s">
        <v>16</v>
      </c>
      <c r="O4173" s="22" t="s">
        <v>16</v>
      </c>
      <c r="P4173" s="22" t="s">
        <v>16</v>
      </c>
      <c r="Q4173" s="23" t="s">
        <v>16</v>
      </c>
      <c r="R4173" s="22" t="s">
        <v>16</v>
      </c>
      <c r="S4173" s="23" t="s">
        <v>16</v>
      </c>
      <c r="T4173" s="22" t="s">
        <v>16</v>
      </c>
      <c r="U4173" s="23" t="s">
        <v>16</v>
      </c>
      <c r="V4173" s="22" t="s">
        <v>16</v>
      </c>
      <c r="W4173" s="22" t="s">
        <v>16</v>
      </c>
      <c r="X4173" s="96" t="s">
        <v>16</v>
      </c>
      <c r="Y4173" s="96" t="s">
        <v>16</v>
      </c>
      <c r="Z4173" s="22" t="s">
        <v>16</v>
      </c>
      <c r="AA4173" s="96" t="s">
        <v>16</v>
      </c>
      <c r="AB4173" s="96" t="s">
        <v>16</v>
      </c>
      <c r="AC4173" s="22" t="s">
        <v>16</v>
      </c>
      <c r="AD4173" s="96" t="s">
        <v>16</v>
      </c>
      <c r="AE4173" s="96" t="s">
        <v>16</v>
      </c>
      <c r="AF4173" s="96" t="s">
        <v>16</v>
      </c>
      <c r="AG4173" s="96" t="s">
        <v>16</v>
      </c>
    </row>
    <row r="4174" spans="2:33">
      <c r="B4174" t="s">
        <v>16</v>
      </c>
      <c r="C4174" s="76" t="s">
        <v>16</v>
      </c>
      <c r="D4174" s="76" t="s">
        <v>16</v>
      </c>
      <c r="F4174" t="s">
        <v>16</v>
      </c>
      <c r="G4174" t="s">
        <v>16</v>
      </c>
      <c r="H4174" t="s">
        <v>16</v>
      </c>
      <c r="I4174" t="s">
        <v>16</v>
      </c>
      <c r="K4174" s="22" t="s">
        <v>16</v>
      </c>
      <c r="L4174" s="22" t="s">
        <v>16</v>
      </c>
      <c r="M4174" s="22" t="s">
        <v>16</v>
      </c>
      <c r="N4174" s="22" t="s">
        <v>16</v>
      </c>
      <c r="O4174" s="22" t="s">
        <v>16</v>
      </c>
      <c r="P4174" s="22" t="s">
        <v>16</v>
      </c>
      <c r="Q4174" s="23" t="s">
        <v>16</v>
      </c>
      <c r="R4174" s="22" t="s">
        <v>16</v>
      </c>
      <c r="S4174" s="23" t="s">
        <v>16</v>
      </c>
      <c r="T4174" s="22" t="s">
        <v>16</v>
      </c>
      <c r="U4174" s="23" t="s">
        <v>16</v>
      </c>
      <c r="V4174" s="22" t="s">
        <v>16</v>
      </c>
      <c r="W4174" s="22" t="s">
        <v>16</v>
      </c>
      <c r="X4174" s="96" t="s">
        <v>16</v>
      </c>
      <c r="Y4174" s="96" t="s">
        <v>16</v>
      </c>
      <c r="Z4174" s="22" t="s">
        <v>16</v>
      </c>
      <c r="AA4174" s="96" t="s">
        <v>16</v>
      </c>
      <c r="AB4174" s="96" t="s">
        <v>16</v>
      </c>
      <c r="AC4174" s="22" t="s">
        <v>16</v>
      </c>
      <c r="AD4174" s="96" t="s">
        <v>16</v>
      </c>
      <c r="AE4174" s="96" t="s">
        <v>16</v>
      </c>
      <c r="AF4174" s="96" t="s">
        <v>16</v>
      </c>
      <c r="AG4174" s="96" t="s">
        <v>16</v>
      </c>
    </row>
    <row r="4175" spans="2:33">
      <c r="B4175" t="s">
        <v>16</v>
      </c>
      <c r="C4175" s="76" t="s">
        <v>16</v>
      </c>
      <c r="D4175" s="76" t="s">
        <v>16</v>
      </c>
      <c r="F4175" t="s">
        <v>16</v>
      </c>
      <c r="G4175" t="s">
        <v>16</v>
      </c>
      <c r="H4175" t="s">
        <v>16</v>
      </c>
      <c r="I4175" t="s">
        <v>16</v>
      </c>
      <c r="K4175" s="22" t="s">
        <v>16</v>
      </c>
      <c r="L4175" s="22" t="s">
        <v>16</v>
      </c>
      <c r="M4175" s="22" t="s">
        <v>16</v>
      </c>
      <c r="N4175" s="22" t="s">
        <v>16</v>
      </c>
      <c r="O4175" s="22" t="s">
        <v>16</v>
      </c>
      <c r="P4175" s="22" t="s">
        <v>16</v>
      </c>
      <c r="Q4175" s="23" t="s">
        <v>16</v>
      </c>
      <c r="R4175" s="22" t="s">
        <v>16</v>
      </c>
      <c r="S4175" s="23" t="s">
        <v>16</v>
      </c>
      <c r="T4175" s="22" t="s">
        <v>16</v>
      </c>
      <c r="U4175" s="23" t="s">
        <v>16</v>
      </c>
      <c r="V4175" s="22" t="s">
        <v>16</v>
      </c>
      <c r="W4175" s="22" t="s">
        <v>16</v>
      </c>
      <c r="X4175" s="96" t="s">
        <v>16</v>
      </c>
      <c r="Y4175" s="96" t="s">
        <v>16</v>
      </c>
      <c r="Z4175" s="22" t="s">
        <v>16</v>
      </c>
      <c r="AA4175" s="96" t="s">
        <v>16</v>
      </c>
      <c r="AB4175" s="96" t="s">
        <v>16</v>
      </c>
      <c r="AC4175" s="22" t="s">
        <v>16</v>
      </c>
      <c r="AD4175" s="96" t="s">
        <v>16</v>
      </c>
      <c r="AE4175" s="96" t="s">
        <v>16</v>
      </c>
      <c r="AF4175" s="96" t="s">
        <v>16</v>
      </c>
      <c r="AG4175" s="96" t="s">
        <v>16</v>
      </c>
    </row>
    <row r="4176" spans="2:33">
      <c r="B4176" t="s">
        <v>16</v>
      </c>
      <c r="C4176" s="76" t="s">
        <v>16</v>
      </c>
      <c r="D4176" s="76" t="s">
        <v>16</v>
      </c>
      <c r="F4176" t="s">
        <v>16</v>
      </c>
      <c r="G4176" t="s">
        <v>16</v>
      </c>
      <c r="H4176" t="s">
        <v>16</v>
      </c>
      <c r="I4176" t="s">
        <v>16</v>
      </c>
      <c r="K4176" s="22" t="s">
        <v>16</v>
      </c>
      <c r="L4176" s="22" t="s">
        <v>16</v>
      </c>
      <c r="M4176" s="22" t="s">
        <v>16</v>
      </c>
      <c r="N4176" s="22" t="s">
        <v>16</v>
      </c>
      <c r="O4176" s="22" t="s">
        <v>16</v>
      </c>
      <c r="P4176" s="22" t="s">
        <v>16</v>
      </c>
      <c r="Q4176" s="23" t="s">
        <v>16</v>
      </c>
      <c r="R4176" s="22" t="s">
        <v>16</v>
      </c>
      <c r="S4176" s="23" t="s">
        <v>16</v>
      </c>
      <c r="T4176" s="22" t="s">
        <v>16</v>
      </c>
      <c r="U4176" s="23" t="s">
        <v>16</v>
      </c>
      <c r="V4176" s="22" t="s">
        <v>16</v>
      </c>
      <c r="W4176" s="22" t="s">
        <v>16</v>
      </c>
      <c r="X4176" s="96" t="s">
        <v>16</v>
      </c>
      <c r="Y4176" s="96" t="s">
        <v>16</v>
      </c>
      <c r="Z4176" s="22" t="s">
        <v>16</v>
      </c>
      <c r="AA4176" s="96" t="s">
        <v>16</v>
      </c>
      <c r="AB4176" s="96" t="s">
        <v>16</v>
      </c>
      <c r="AC4176" s="22" t="s">
        <v>16</v>
      </c>
      <c r="AD4176" s="96" t="s">
        <v>16</v>
      </c>
      <c r="AE4176" s="96" t="s">
        <v>16</v>
      </c>
      <c r="AF4176" s="96" t="s">
        <v>16</v>
      </c>
      <c r="AG4176" s="96" t="s">
        <v>16</v>
      </c>
    </row>
    <row r="4177" spans="2:33">
      <c r="B4177" t="s">
        <v>16</v>
      </c>
      <c r="C4177" s="76" t="s">
        <v>16</v>
      </c>
      <c r="D4177" s="76" t="s">
        <v>16</v>
      </c>
      <c r="F4177" t="s">
        <v>16</v>
      </c>
      <c r="G4177" t="s">
        <v>16</v>
      </c>
      <c r="H4177" t="s">
        <v>16</v>
      </c>
      <c r="I4177" t="s">
        <v>16</v>
      </c>
      <c r="K4177" s="22" t="s">
        <v>16</v>
      </c>
      <c r="L4177" s="22" t="s">
        <v>16</v>
      </c>
      <c r="M4177" s="22" t="s">
        <v>16</v>
      </c>
      <c r="N4177" s="22" t="s">
        <v>16</v>
      </c>
      <c r="O4177" s="22" t="s">
        <v>16</v>
      </c>
      <c r="P4177" s="22" t="s">
        <v>16</v>
      </c>
      <c r="Q4177" s="23" t="s">
        <v>16</v>
      </c>
      <c r="R4177" s="22" t="s">
        <v>16</v>
      </c>
      <c r="S4177" s="23" t="s">
        <v>16</v>
      </c>
      <c r="T4177" s="22" t="s">
        <v>16</v>
      </c>
      <c r="U4177" s="23" t="s">
        <v>16</v>
      </c>
      <c r="V4177" s="22" t="s">
        <v>16</v>
      </c>
      <c r="W4177" s="22" t="s">
        <v>16</v>
      </c>
      <c r="X4177" s="96" t="s">
        <v>16</v>
      </c>
      <c r="Y4177" s="96" t="s">
        <v>16</v>
      </c>
      <c r="Z4177" s="22" t="s">
        <v>16</v>
      </c>
      <c r="AA4177" s="96" t="s">
        <v>16</v>
      </c>
      <c r="AB4177" s="96" t="s">
        <v>16</v>
      </c>
      <c r="AC4177" s="22" t="s">
        <v>16</v>
      </c>
      <c r="AD4177" s="96" t="s">
        <v>16</v>
      </c>
      <c r="AE4177" s="96" t="s">
        <v>16</v>
      </c>
      <c r="AF4177" s="96" t="s">
        <v>16</v>
      </c>
      <c r="AG4177" s="96" t="s">
        <v>16</v>
      </c>
    </row>
    <row r="4178" spans="2:33">
      <c r="B4178" t="s">
        <v>16</v>
      </c>
      <c r="C4178" s="76" t="s">
        <v>16</v>
      </c>
      <c r="D4178" s="76" t="s">
        <v>16</v>
      </c>
      <c r="F4178" t="s">
        <v>16</v>
      </c>
      <c r="G4178" t="s">
        <v>16</v>
      </c>
      <c r="H4178" t="s">
        <v>16</v>
      </c>
      <c r="I4178" t="s">
        <v>16</v>
      </c>
      <c r="K4178" s="22" t="s">
        <v>16</v>
      </c>
      <c r="L4178" s="22" t="s">
        <v>16</v>
      </c>
      <c r="M4178" s="22" t="s">
        <v>16</v>
      </c>
      <c r="N4178" s="22" t="s">
        <v>16</v>
      </c>
      <c r="O4178" s="22" t="s">
        <v>16</v>
      </c>
      <c r="P4178" s="22" t="s">
        <v>16</v>
      </c>
      <c r="Q4178" s="23" t="s">
        <v>16</v>
      </c>
      <c r="R4178" s="22" t="s">
        <v>16</v>
      </c>
      <c r="S4178" s="23" t="s">
        <v>16</v>
      </c>
      <c r="T4178" s="22" t="s">
        <v>16</v>
      </c>
      <c r="U4178" s="23" t="s">
        <v>16</v>
      </c>
      <c r="V4178" s="22" t="s">
        <v>16</v>
      </c>
      <c r="W4178" s="22" t="s">
        <v>16</v>
      </c>
      <c r="X4178" s="96" t="s">
        <v>16</v>
      </c>
      <c r="Y4178" s="96" t="s">
        <v>16</v>
      </c>
      <c r="Z4178" s="22" t="s">
        <v>16</v>
      </c>
      <c r="AA4178" s="96" t="s">
        <v>16</v>
      </c>
      <c r="AB4178" s="96" t="s">
        <v>16</v>
      </c>
      <c r="AC4178" s="22" t="s">
        <v>16</v>
      </c>
      <c r="AD4178" s="96" t="s">
        <v>16</v>
      </c>
      <c r="AE4178" s="96" t="s">
        <v>16</v>
      </c>
      <c r="AF4178" s="96" t="s">
        <v>16</v>
      </c>
      <c r="AG4178" s="96" t="s">
        <v>16</v>
      </c>
    </row>
    <row r="4179" spans="2:33">
      <c r="B4179" t="s">
        <v>16</v>
      </c>
      <c r="C4179" s="76" t="s">
        <v>16</v>
      </c>
      <c r="D4179" s="76" t="s">
        <v>16</v>
      </c>
      <c r="F4179" t="s">
        <v>16</v>
      </c>
      <c r="G4179" t="s">
        <v>16</v>
      </c>
      <c r="H4179" t="s">
        <v>16</v>
      </c>
      <c r="I4179" t="s">
        <v>16</v>
      </c>
      <c r="K4179" s="22" t="s">
        <v>16</v>
      </c>
      <c r="L4179" s="22" t="s">
        <v>16</v>
      </c>
      <c r="M4179" s="22" t="s">
        <v>16</v>
      </c>
      <c r="N4179" s="22" t="s">
        <v>16</v>
      </c>
      <c r="O4179" s="22" t="s">
        <v>16</v>
      </c>
      <c r="P4179" s="22" t="s">
        <v>16</v>
      </c>
      <c r="Q4179" s="23" t="s">
        <v>16</v>
      </c>
      <c r="R4179" s="22" t="s">
        <v>16</v>
      </c>
      <c r="S4179" s="23" t="s">
        <v>16</v>
      </c>
      <c r="T4179" s="22" t="s">
        <v>16</v>
      </c>
      <c r="U4179" s="23" t="s">
        <v>16</v>
      </c>
      <c r="V4179" s="22" t="s">
        <v>16</v>
      </c>
      <c r="W4179" s="22" t="s">
        <v>16</v>
      </c>
      <c r="X4179" s="96" t="s">
        <v>16</v>
      </c>
      <c r="Y4179" s="96" t="s">
        <v>16</v>
      </c>
      <c r="Z4179" s="22" t="s">
        <v>16</v>
      </c>
      <c r="AA4179" s="96" t="s">
        <v>16</v>
      </c>
      <c r="AB4179" s="96" t="s">
        <v>16</v>
      </c>
      <c r="AC4179" s="22" t="s">
        <v>16</v>
      </c>
      <c r="AD4179" s="96" t="s">
        <v>16</v>
      </c>
      <c r="AE4179" s="96" t="s">
        <v>16</v>
      </c>
      <c r="AF4179" s="96" t="s">
        <v>16</v>
      </c>
      <c r="AG4179" s="96" t="s">
        <v>16</v>
      </c>
    </row>
    <row r="4180" spans="2:33">
      <c r="B4180" t="s">
        <v>16</v>
      </c>
      <c r="C4180" s="76" t="s">
        <v>16</v>
      </c>
      <c r="D4180" s="76" t="s">
        <v>16</v>
      </c>
      <c r="F4180" t="s">
        <v>16</v>
      </c>
      <c r="G4180" t="s">
        <v>16</v>
      </c>
      <c r="H4180" t="s">
        <v>16</v>
      </c>
      <c r="I4180" t="s">
        <v>16</v>
      </c>
      <c r="K4180" s="22" t="s">
        <v>16</v>
      </c>
      <c r="L4180" s="22" t="s">
        <v>16</v>
      </c>
      <c r="M4180" s="22" t="s">
        <v>16</v>
      </c>
      <c r="N4180" s="22" t="s">
        <v>16</v>
      </c>
      <c r="O4180" s="22" t="s">
        <v>16</v>
      </c>
      <c r="P4180" s="22" t="s">
        <v>16</v>
      </c>
      <c r="Q4180" s="23" t="s">
        <v>16</v>
      </c>
      <c r="R4180" s="22" t="s">
        <v>16</v>
      </c>
      <c r="S4180" s="23" t="s">
        <v>16</v>
      </c>
      <c r="T4180" s="22" t="s">
        <v>16</v>
      </c>
      <c r="U4180" s="23" t="s">
        <v>16</v>
      </c>
      <c r="V4180" s="22" t="s">
        <v>16</v>
      </c>
      <c r="W4180" s="22" t="s">
        <v>16</v>
      </c>
      <c r="X4180" s="96" t="s">
        <v>16</v>
      </c>
      <c r="Y4180" s="96" t="s">
        <v>16</v>
      </c>
      <c r="Z4180" s="22" t="s">
        <v>16</v>
      </c>
      <c r="AA4180" s="96" t="s">
        <v>16</v>
      </c>
      <c r="AB4180" s="96" t="s">
        <v>16</v>
      </c>
      <c r="AC4180" s="22" t="s">
        <v>16</v>
      </c>
      <c r="AD4180" s="96" t="s">
        <v>16</v>
      </c>
      <c r="AE4180" s="96" t="s">
        <v>16</v>
      </c>
      <c r="AF4180" s="96" t="s">
        <v>16</v>
      </c>
      <c r="AG4180" s="96" t="s">
        <v>16</v>
      </c>
    </row>
    <row r="4181" spans="2:33">
      <c r="B4181" t="s">
        <v>16</v>
      </c>
      <c r="C4181" s="76" t="s">
        <v>16</v>
      </c>
      <c r="D4181" s="76" t="s">
        <v>16</v>
      </c>
      <c r="F4181" t="s">
        <v>16</v>
      </c>
      <c r="G4181" t="s">
        <v>16</v>
      </c>
      <c r="H4181" t="s">
        <v>16</v>
      </c>
      <c r="I4181" t="s">
        <v>16</v>
      </c>
      <c r="K4181" s="22" t="s">
        <v>16</v>
      </c>
      <c r="L4181" s="22" t="s">
        <v>16</v>
      </c>
      <c r="M4181" s="22" t="s">
        <v>16</v>
      </c>
      <c r="N4181" s="22" t="s">
        <v>16</v>
      </c>
      <c r="O4181" s="22" t="s">
        <v>16</v>
      </c>
      <c r="P4181" s="22" t="s">
        <v>16</v>
      </c>
      <c r="Q4181" s="23" t="s">
        <v>16</v>
      </c>
      <c r="R4181" s="22" t="s">
        <v>16</v>
      </c>
      <c r="S4181" s="23" t="s">
        <v>16</v>
      </c>
      <c r="T4181" s="22" t="s">
        <v>16</v>
      </c>
      <c r="U4181" s="23" t="s">
        <v>16</v>
      </c>
      <c r="V4181" s="22" t="s">
        <v>16</v>
      </c>
      <c r="W4181" s="22" t="s">
        <v>16</v>
      </c>
      <c r="X4181" s="96" t="s">
        <v>16</v>
      </c>
      <c r="Y4181" s="96" t="s">
        <v>16</v>
      </c>
      <c r="Z4181" s="22" t="s">
        <v>16</v>
      </c>
      <c r="AA4181" s="96" t="s">
        <v>16</v>
      </c>
      <c r="AB4181" s="96" t="s">
        <v>16</v>
      </c>
      <c r="AC4181" s="22" t="s">
        <v>16</v>
      </c>
      <c r="AD4181" s="96" t="s">
        <v>16</v>
      </c>
      <c r="AE4181" s="96" t="s">
        <v>16</v>
      </c>
      <c r="AF4181" s="96" t="s">
        <v>16</v>
      </c>
      <c r="AG4181" s="96" t="s">
        <v>16</v>
      </c>
    </row>
    <row r="4182" spans="2:33">
      <c r="B4182" t="s">
        <v>16</v>
      </c>
      <c r="C4182" s="76" t="s">
        <v>16</v>
      </c>
      <c r="D4182" s="76" t="s">
        <v>16</v>
      </c>
      <c r="F4182" t="s">
        <v>16</v>
      </c>
      <c r="G4182" t="s">
        <v>16</v>
      </c>
      <c r="H4182" t="s">
        <v>16</v>
      </c>
      <c r="I4182" t="s">
        <v>16</v>
      </c>
      <c r="K4182" s="22" t="s">
        <v>16</v>
      </c>
      <c r="L4182" s="22" t="s">
        <v>16</v>
      </c>
      <c r="M4182" s="22" t="s">
        <v>16</v>
      </c>
      <c r="N4182" s="22" t="s">
        <v>16</v>
      </c>
      <c r="O4182" s="22" t="s">
        <v>16</v>
      </c>
      <c r="P4182" s="22" t="s">
        <v>16</v>
      </c>
      <c r="Q4182" s="23" t="s">
        <v>16</v>
      </c>
      <c r="R4182" s="22" t="s">
        <v>16</v>
      </c>
      <c r="S4182" s="23" t="s">
        <v>16</v>
      </c>
      <c r="T4182" s="22" t="s">
        <v>16</v>
      </c>
      <c r="U4182" s="23" t="s">
        <v>16</v>
      </c>
      <c r="V4182" s="22" t="s">
        <v>16</v>
      </c>
      <c r="W4182" s="22" t="s">
        <v>16</v>
      </c>
      <c r="X4182" s="96" t="s">
        <v>16</v>
      </c>
      <c r="Y4182" s="96" t="s">
        <v>16</v>
      </c>
      <c r="Z4182" s="22" t="s">
        <v>16</v>
      </c>
      <c r="AA4182" s="96" t="s">
        <v>16</v>
      </c>
      <c r="AB4182" s="96" t="s">
        <v>16</v>
      </c>
      <c r="AC4182" s="22" t="s">
        <v>16</v>
      </c>
      <c r="AD4182" s="96" t="s">
        <v>16</v>
      </c>
      <c r="AE4182" s="96" t="s">
        <v>16</v>
      </c>
      <c r="AF4182" s="96" t="s">
        <v>16</v>
      </c>
      <c r="AG4182" s="96" t="s">
        <v>16</v>
      </c>
    </row>
    <row r="4183" spans="2:33">
      <c r="B4183" t="s">
        <v>16</v>
      </c>
      <c r="C4183" s="76" t="s">
        <v>16</v>
      </c>
      <c r="D4183" s="76" t="s">
        <v>16</v>
      </c>
      <c r="F4183" t="s">
        <v>16</v>
      </c>
      <c r="G4183" t="s">
        <v>16</v>
      </c>
      <c r="H4183" t="s">
        <v>16</v>
      </c>
      <c r="I4183" t="s">
        <v>16</v>
      </c>
      <c r="K4183" s="22" t="s">
        <v>16</v>
      </c>
      <c r="L4183" s="22" t="s">
        <v>16</v>
      </c>
      <c r="M4183" s="22" t="s">
        <v>16</v>
      </c>
      <c r="N4183" s="22" t="s">
        <v>16</v>
      </c>
      <c r="O4183" s="22" t="s">
        <v>16</v>
      </c>
      <c r="P4183" s="22" t="s">
        <v>16</v>
      </c>
      <c r="Q4183" s="23" t="s">
        <v>16</v>
      </c>
      <c r="R4183" s="22" t="s">
        <v>16</v>
      </c>
      <c r="S4183" s="23" t="s">
        <v>16</v>
      </c>
      <c r="T4183" s="22" t="s">
        <v>16</v>
      </c>
      <c r="U4183" s="23" t="s">
        <v>16</v>
      </c>
      <c r="V4183" s="22" t="s">
        <v>16</v>
      </c>
      <c r="W4183" s="22" t="s">
        <v>16</v>
      </c>
      <c r="X4183" s="96" t="s">
        <v>16</v>
      </c>
      <c r="Y4183" s="96" t="s">
        <v>16</v>
      </c>
      <c r="Z4183" s="22" t="s">
        <v>16</v>
      </c>
      <c r="AA4183" s="96" t="s">
        <v>16</v>
      </c>
      <c r="AB4183" s="96" t="s">
        <v>16</v>
      </c>
      <c r="AC4183" s="22" t="s">
        <v>16</v>
      </c>
      <c r="AD4183" s="96" t="s">
        <v>16</v>
      </c>
      <c r="AE4183" s="96" t="s">
        <v>16</v>
      </c>
      <c r="AF4183" s="96" t="s">
        <v>16</v>
      </c>
      <c r="AG4183" s="96" t="s">
        <v>16</v>
      </c>
    </row>
    <row r="4184" spans="2:33">
      <c r="B4184" t="s">
        <v>16</v>
      </c>
      <c r="C4184" s="76" t="s">
        <v>16</v>
      </c>
      <c r="D4184" s="76" t="s">
        <v>16</v>
      </c>
      <c r="F4184" t="s">
        <v>16</v>
      </c>
      <c r="G4184" t="s">
        <v>16</v>
      </c>
      <c r="H4184" t="s">
        <v>16</v>
      </c>
      <c r="I4184" t="s">
        <v>16</v>
      </c>
      <c r="K4184" s="22" t="s">
        <v>16</v>
      </c>
      <c r="L4184" s="22" t="s">
        <v>16</v>
      </c>
      <c r="M4184" s="22" t="s">
        <v>16</v>
      </c>
      <c r="N4184" s="22" t="s">
        <v>16</v>
      </c>
      <c r="O4184" s="22" t="s">
        <v>16</v>
      </c>
      <c r="P4184" s="22" t="s">
        <v>16</v>
      </c>
      <c r="Q4184" s="23" t="s">
        <v>16</v>
      </c>
      <c r="R4184" s="22" t="s">
        <v>16</v>
      </c>
      <c r="S4184" s="23" t="s">
        <v>16</v>
      </c>
      <c r="T4184" s="22" t="s">
        <v>16</v>
      </c>
      <c r="U4184" s="23" t="s">
        <v>16</v>
      </c>
      <c r="V4184" s="22" t="s">
        <v>16</v>
      </c>
      <c r="W4184" s="22" t="s">
        <v>16</v>
      </c>
      <c r="X4184" s="96" t="s">
        <v>16</v>
      </c>
      <c r="Y4184" s="96" t="s">
        <v>16</v>
      </c>
      <c r="Z4184" s="22" t="s">
        <v>16</v>
      </c>
      <c r="AA4184" s="96" t="s">
        <v>16</v>
      </c>
      <c r="AB4184" s="96" t="s">
        <v>16</v>
      </c>
      <c r="AC4184" s="22" t="s">
        <v>16</v>
      </c>
      <c r="AD4184" s="96" t="s">
        <v>16</v>
      </c>
      <c r="AE4184" s="96" t="s">
        <v>16</v>
      </c>
      <c r="AF4184" s="96" t="s">
        <v>16</v>
      </c>
      <c r="AG4184" s="96" t="s">
        <v>16</v>
      </c>
    </row>
    <row r="4185" spans="2:33">
      <c r="B4185" t="s">
        <v>16</v>
      </c>
      <c r="C4185" s="76" t="s">
        <v>16</v>
      </c>
      <c r="D4185" s="76" t="s">
        <v>16</v>
      </c>
      <c r="F4185" t="s">
        <v>16</v>
      </c>
      <c r="G4185" t="s">
        <v>16</v>
      </c>
      <c r="H4185" t="s">
        <v>16</v>
      </c>
      <c r="I4185" t="s">
        <v>16</v>
      </c>
      <c r="K4185" s="22" t="s">
        <v>16</v>
      </c>
      <c r="L4185" s="22" t="s">
        <v>16</v>
      </c>
      <c r="M4185" s="22" t="s">
        <v>16</v>
      </c>
      <c r="N4185" s="22" t="s">
        <v>16</v>
      </c>
      <c r="O4185" s="22" t="s">
        <v>16</v>
      </c>
      <c r="P4185" s="22" t="s">
        <v>16</v>
      </c>
      <c r="Q4185" s="23" t="s">
        <v>16</v>
      </c>
      <c r="R4185" s="22" t="s">
        <v>16</v>
      </c>
      <c r="S4185" s="23" t="s">
        <v>16</v>
      </c>
      <c r="T4185" s="22" t="s">
        <v>16</v>
      </c>
      <c r="U4185" s="23" t="s">
        <v>16</v>
      </c>
      <c r="V4185" s="22" t="s">
        <v>16</v>
      </c>
      <c r="W4185" s="22" t="s">
        <v>16</v>
      </c>
      <c r="X4185" s="96" t="s">
        <v>16</v>
      </c>
      <c r="Y4185" s="96" t="s">
        <v>16</v>
      </c>
      <c r="Z4185" s="22" t="s">
        <v>16</v>
      </c>
      <c r="AA4185" s="96" t="s">
        <v>16</v>
      </c>
      <c r="AB4185" s="96" t="s">
        <v>16</v>
      </c>
      <c r="AC4185" s="22" t="s">
        <v>16</v>
      </c>
      <c r="AD4185" s="96" t="s">
        <v>16</v>
      </c>
      <c r="AE4185" s="96" t="s">
        <v>16</v>
      </c>
      <c r="AF4185" s="96" t="s">
        <v>16</v>
      </c>
      <c r="AG4185" s="96" t="s">
        <v>16</v>
      </c>
    </row>
    <row r="4186" spans="2:33">
      <c r="B4186" t="s">
        <v>16</v>
      </c>
      <c r="C4186" s="76" t="s">
        <v>16</v>
      </c>
      <c r="D4186" s="76" t="s">
        <v>16</v>
      </c>
      <c r="F4186" t="s">
        <v>16</v>
      </c>
      <c r="G4186" t="s">
        <v>16</v>
      </c>
      <c r="H4186" t="s">
        <v>16</v>
      </c>
      <c r="I4186" t="s">
        <v>16</v>
      </c>
      <c r="K4186" s="22" t="s">
        <v>16</v>
      </c>
      <c r="L4186" s="22" t="s">
        <v>16</v>
      </c>
      <c r="M4186" s="22" t="s">
        <v>16</v>
      </c>
      <c r="N4186" s="22" t="s">
        <v>16</v>
      </c>
      <c r="O4186" s="22" t="s">
        <v>16</v>
      </c>
      <c r="P4186" s="22" t="s">
        <v>16</v>
      </c>
      <c r="Q4186" s="23" t="s">
        <v>16</v>
      </c>
      <c r="R4186" s="22" t="s">
        <v>16</v>
      </c>
      <c r="S4186" s="23" t="s">
        <v>16</v>
      </c>
      <c r="T4186" s="22" t="s">
        <v>16</v>
      </c>
      <c r="U4186" s="23" t="s">
        <v>16</v>
      </c>
      <c r="V4186" s="22" t="s">
        <v>16</v>
      </c>
      <c r="W4186" s="22" t="s">
        <v>16</v>
      </c>
      <c r="X4186" s="96" t="s">
        <v>16</v>
      </c>
      <c r="Y4186" s="96" t="s">
        <v>16</v>
      </c>
      <c r="Z4186" s="22" t="s">
        <v>16</v>
      </c>
      <c r="AA4186" s="96" t="s">
        <v>16</v>
      </c>
      <c r="AB4186" s="96" t="s">
        <v>16</v>
      </c>
      <c r="AC4186" s="22" t="s">
        <v>16</v>
      </c>
      <c r="AD4186" s="96" t="s">
        <v>16</v>
      </c>
      <c r="AE4186" s="96" t="s">
        <v>16</v>
      </c>
      <c r="AF4186" s="96" t="s">
        <v>16</v>
      </c>
      <c r="AG4186" s="96" t="s">
        <v>16</v>
      </c>
    </row>
    <row r="4187" spans="2:33">
      <c r="B4187" t="s">
        <v>16</v>
      </c>
      <c r="C4187" s="76" t="s">
        <v>16</v>
      </c>
      <c r="D4187" s="76" t="s">
        <v>16</v>
      </c>
      <c r="F4187" t="s">
        <v>16</v>
      </c>
      <c r="G4187" t="s">
        <v>16</v>
      </c>
      <c r="H4187" t="s">
        <v>16</v>
      </c>
      <c r="I4187" t="s">
        <v>16</v>
      </c>
      <c r="K4187" s="22" t="s">
        <v>16</v>
      </c>
      <c r="L4187" s="22" t="s">
        <v>16</v>
      </c>
      <c r="M4187" s="22" t="s">
        <v>16</v>
      </c>
      <c r="N4187" s="22" t="s">
        <v>16</v>
      </c>
      <c r="O4187" s="22" t="s">
        <v>16</v>
      </c>
      <c r="P4187" s="22" t="s">
        <v>16</v>
      </c>
      <c r="Q4187" s="23" t="s">
        <v>16</v>
      </c>
      <c r="R4187" s="22" t="s">
        <v>16</v>
      </c>
      <c r="S4187" s="23" t="s">
        <v>16</v>
      </c>
      <c r="T4187" s="22" t="s">
        <v>16</v>
      </c>
      <c r="U4187" s="23" t="s">
        <v>16</v>
      </c>
      <c r="V4187" s="22" t="s">
        <v>16</v>
      </c>
      <c r="W4187" s="22" t="s">
        <v>16</v>
      </c>
      <c r="X4187" s="96" t="s">
        <v>16</v>
      </c>
      <c r="Y4187" s="96" t="s">
        <v>16</v>
      </c>
      <c r="Z4187" s="22" t="s">
        <v>16</v>
      </c>
      <c r="AA4187" s="96" t="s">
        <v>16</v>
      </c>
      <c r="AB4187" s="96" t="s">
        <v>16</v>
      </c>
      <c r="AC4187" s="22" t="s">
        <v>16</v>
      </c>
      <c r="AD4187" s="96" t="s">
        <v>16</v>
      </c>
      <c r="AE4187" s="96" t="s">
        <v>16</v>
      </c>
      <c r="AF4187" s="96" t="s">
        <v>16</v>
      </c>
      <c r="AG4187" s="96" t="s">
        <v>16</v>
      </c>
    </row>
    <row r="4188" spans="2:33">
      <c r="B4188" t="s">
        <v>16</v>
      </c>
      <c r="C4188" s="76" t="s">
        <v>16</v>
      </c>
      <c r="D4188" s="76" t="s">
        <v>16</v>
      </c>
      <c r="F4188" t="s">
        <v>16</v>
      </c>
      <c r="G4188" t="s">
        <v>16</v>
      </c>
      <c r="H4188" t="s">
        <v>16</v>
      </c>
      <c r="I4188" t="s">
        <v>16</v>
      </c>
      <c r="K4188" s="22" t="s">
        <v>16</v>
      </c>
      <c r="L4188" s="22" t="s">
        <v>16</v>
      </c>
      <c r="M4188" s="22" t="s">
        <v>16</v>
      </c>
      <c r="N4188" s="22" t="s">
        <v>16</v>
      </c>
      <c r="O4188" s="22" t="s">
        <v>16</v>
      </c>
      <c r="P4188" s="22" t="s">
        <v>16</v>
      </c>
      <c r="Q4188" s="23" t="s">
        <v>16</v>
      </c>
      <c r="R4188" s="22" t="s">
        <v>16</v>
      </c>
      <c r="S4188" s="23" t="s">
        <v>16</v>
      </c>
      <c r="T4188" s="22" t="s">
        <v>16</v>
      </c>
      <c r="U4188" s="23" t="s">
        <v>16</v>
      </c>
      <c r="V4188" s="22" t="s">
        <v>16</v>
      </c>
      <c r="W4188" s="22" t="s">
        <v>16</v>
      </c>
      <c r="X4188" s="96" t="s">
        <v>16</v>
      </c>
      <c r="Y4188" s="96" t="s">
        <v>16</v>
      </c>
      <c r="Z4188" s="22" t="s">
        <v>16</v>
      </c>
      <c r="AA4188" s="96" t="s">
        <v>16</v>
      </c>
      <c r="AB4188" s="96" t="s">
        <v>16</v>
      </c>
      <c r="AC4188" s="22" t="s">
        <v>16</v>
      </c>
      <c r="AD4188" s="96" t="s">
        <v>16</v>
      </c>
      <c r="AE4188" s="96" t="s">
        <v>16</v>
      </c>
      <c r="AF4188" s="96" t="s">
        <v>16</v>
      </c>
      <c r="AG4188" s="96" t="s">
        <v>16</v>
      </c>
    </row>
    <row r="4189" spans="2:33">
      <c r="B4189" t="s">
        <v>16</v>
      </c>
      <c r="C4189" s="76" t="s">
        <v>16</v>
      </c>
      <c r="D4189" s="76" t="s">
        <v>16</v>
      </c>
      <c r="F4189" t="s">
        <v>16</v>
      </c>
      <c r="G4189" t="s">
        <v>16</v>
      </c>
      <c r="H4189" t="s">
        <v>16</v>
      </c>
      <c r="I4189" t="s">
        <v>16</v>
      </c>
      <c r="K4189" s="22" t="s">
        <v>16</v>
      </c>
      <c r="L4189" s="22" t="s">
        <v>16</v>
      </c>
      <c r="M4189" s="22" t="s">
        <v>16</v>
      </c>
      <c r="N4189" s="22" t="s">
        <v>16</v>
      </c>
      <c r="O4189" s="22" t="s">
        <v>16</v>
      </c>
      <c r="P4189" s="22" t="s">
        <v>16</v>
      </c>
      <c r="Q4189" s="23" t="s">
        <v>16</v>
      </c>
      <c r="R4189" s="22" t="s">
        <v>16</v>
      </c>
      <c r="S4189" s="23" t="s">
        <v>16</v>
      </c>
      <c r="T4189" s="22" t="s">
        <v>16</v>
      </c>
      <c r="U4189" s="23" t="s">
        <v>16</v>
      </c>
      <c r="V4189" s="22" t="s">
        <v>16</v>
      </c>
      <c r="W4189" s="22" t="s">
        <v>16</v>
      </c>
      <c r="X4189" s="96" t="s">
        <v>16</v>
      </c>
      <c r="Y4189" s="96" t="s">
        <v>16</v>
      </c>
      <c r="Z4189" s="22" t="s">
        <v>16</v>
      </c>
      <c r="AA4189" s="96" t="s">
        <v>16</v>
      </c>
      <c r="AB4189" s="96" t="s">
        <v>16</v>
      </c>
      <c r="AC4189" s="22" t="s">
        <v>16</v>
      </c>
      <c r="AD4189" s="96" t="s">
        <v>16</v>
      </c>
      <c r="AE4189" s="96" t="s">
        <v>16</v>
      </c>
      <c r="AF4189" s="96" t="s">
        <v>16</v>
      </c>
      <c r="AG4189" s="96" t="s">
        <v>16</v>
      </c>
    </row>
    <row r="4190" spans="2:33">
      <c r="B4190" t="s">
        <v>16</v>
      </c>
      <c r="C4190" s="76" t="s">
        <v>16</v>
      </c>
      <c r="D4190" s="76" t="s">
        <v>16</v>
      </c>
      <c r="F4190" t="s">
        <v>16</v>
      </c>
      <c r="G4190" t="s">
        <v>16</v>
      </c>
      <c r="H4190" t="s">
        <v>16</v>
      </c>
      <c r="I4190" t="s">
        <v>16</v>
      </c>
      <c r="K4190" s="22" t="s">
        <v>16</v>
      </c>
      <c r="L4190" s="22" t="s">
        <v>16</v>
      </c>
      <c r="M4190" s="22" t="s">
        <v>16</v>
      </c>
      <c r="N4190" s="22" t="s">
        <v>16</v>
      </c>
      <c r="O4190" s="22" t="s">
        <v>16</v>
      </c>
      <c r="P4190" s="22" t="s">
        <v>16</v>
      </c>
      <c r="Q4190" s="23" t="s">
        <v>16</v>
      </c>
      <c r="R4190" s="22" t="s">
        <v>16</v>
      </c>
      <c r="S4190" s="23" t="s">
        <v>16</v>
      </c>
      <c r="T4190" s="22" t="s">
        <v>16</v>
      </c>
      <c r="U4190" s="23" t="s">
        <v>16</v>
      </c>
      <c r="V4190" s="22" t="s">
        <v>16</v>
      </c>
      <c r="W4190" s="22" t="s">
        <v>16</v>
      </c>
      <c r="X4190" s="96" t="s">
        <v>16</v>
      </c>
      <c r="Y4190" s="96" t="s">
        <v>16</v>
      </c>
      <c r="Z4190" s="22" t="s">
        <v>16</v>
      </c>
      <c r="AA4190" s="96" t="s">
        <v>16</v>
      </c>
      <c r="AB4190" s="96" t="s">
        <v>16</v>
      </c>
      <c r="AC4190" s="22" t="s">
        <v>16</v>
      </c>
      <c r="AD4190" s="96" t="s">
        <v>16</v>
      </c>
      <c r="AE4190" s="96" t="s">
        <v>16</v>
      </c>
      <c r="AF4190" s="96" t="s">
        <v>16</v>
      </c>
      <c r="AG4190" s="96" t="s">
        <v>16</v>
      </c>
    </row>
    <row r="4191" spans="2:33">
      <c r="B4191" t="s">
        <v>16</v>
      </c>
      <c r="C4191" s="76" t="s">
        <v>16</v>
      </c>
      <c r="D4191" s="76" t="s">
        <v>16</v>
      </c>
      <c r="F4191" t="s">
        <v>16</v>
      </c>
      <c r="G4191" t="s">
        <v>16</v>
      </c>
      <c r="H4191" t="s">
        <v>16</v>
      </c>
      <c r="I4191" t="s">
        <v>16</v>
      </c>
      <c r="K4191" s="22" t="s">
        <v>16</v>
      </c>
      <c r="L4191" s="22" t="s">
        <v>16</v>
      </c>
      <c r="M4191" s="22" t="s">
        <v>16</v>
      </c>
      <c r="N4191" s="22" t="s">
        <v>16</v>
      </c>
      <c r="O4191" s="22" t="s">
        <v>16</v>
      </c>
      <c r="P4191" s="22" t="s">
        <v>16</v>
      </c>
      <c r="Q4191" s="23" t="s">
        <v>16</v>
      </c>
      <c r="R4191" s="22" t="s">
        <v>16</v>
      </c>
      <c r="S4191" s="23" t="s">
        <v>16</v>
      </c>
      <c r="T4191" s="22" t="s">
        <v>16</v>
      </c>
      <c r="U4191" s="23" t="s">
        <v>16</v>
      </c>
      <c r="V4191" s="22" t="s">
        <v>16</v>
      </c>
      <c r="W4191" s="22" t="s">
        <v>16</v>
      </c>
      <c r="X4191" s="96" t="s">
        <v>16</v>
      </c>
      <c r="Y4191" s="96" t="s">
        <v>16</v>
      </c>
      <c r="Z4191" s="22" t="s">
        <v>16</v>
      </c>
      <c r="AA4191" s="96" t="s">
        <v>16</v>
      </c>
      <c r="AB4191" s="96" t="s">
        <v>16</v>
      </c>
      <c r="AC4191" s="22" t="s">
        <v>16</v>
      </c>
      <c r="AD4191" s="96" t="s">
        <v>16</v>
      </c>
      <c r="AE4191" s="96" t="s">
        <v>16</v>
      </c>
      <c r="AF4191" s="96" t="s">
        <v>16</v>
      </c>
      <c r="AG4191" s="96" t="s">
        <v>16</v>
      </c>
    </row>
    <row r="4192" spans="2:33">
      <c r="B4192" t="s">
        <v>16</v>
      </c>
      <c r="C4192" s="76" t="s">
        <v>16</v>
      </c>
      <c r="D4192" s="76" t="s">
        <v>16</v>
      </c>
      <c r="F4192" t="s">
        <v>16</v>
      </c>
      <c r="G4192" t="s">
        <v>16</v>
      </c>
      <c r="H4192" t="s">
        <v>16</v>
      </c>
      <c r="I4192" t="s">
        <v>16</v>
      </c>
      <c r="K4192" s="22" t="s">
        <v>16</v>
      </c>
      <c r="L4192" s="22" t="s">
        <v>16</v>
      </c>
      <c r="M4192" s="22" t="s">
        <v>16</v>
      </c>
      <c r="N4192" s="22" t="s">
        <v>16</v>
      </c>
      <c r="O4192" s="22" t="s">
        <v>16</v>
      </c>
      <c r="P4192" s="22" t="s">
        <v>16</v>
      </c>
      <c r="Q4192" s="23" t="s">
        <v>16</v>
      </c>
      <c r="R4192" s="22" t="s">
        <v>16</v>
      </c>
      <c r="S4192" s="23" t="s">
        <v>16</v>
      </c>
      <c r="T4192" s="22" t="s">
        <v>16</v>
      </c>
      <c r="U4192" s="23" t="s">
        <v>16</v>
      </c>
      <c r="V4192" s="22" t="s">
        <v>16</v>
      </c>
      <c r="W4192" s="22" t="s">
        <v>16</v>
      </c>
      <c r="X4192" s="96" t="s">
        <v>16</v>
      </c>
      <c r="Y4192" s="96" t="s">
        <v>16</v>
      </c>
      <c r="Z4192" s="22" t="s">
        <v>16</v>
      </c>
      <c r="AA4192" s="96" t="s">
        <v>16</v>
      </c>
      <c r="AB4192" s="96" t="s">
        <v>16</v>
      </c>
      <c r="AC4192" s="22" t="s">
        <v>16</v>
      </c>
      <c r="AD4192" s="96" t="s">
        <v>16</v>
      </c>
      <c r="AE4192" s="96" t="s">
        <v>16</v>
      </c>
      <c r="AF4192" s="96" t="s">
        <v>16</v>
      </c>
      <c r="AG4192" s="96" t="s">
        <v>16</v>
      </c>
    </row>
    <row r="4193" spans="2:33">
      <c r="B4193" t="s">
        <v>16</v>
      </c>
      <c r="C4193" s="76" t="s">
        <v>16</v>
      </c>
      <c r="D4193" s="76" t="s">
        <v>16</v>
      </c>
      <c r="F4193" t="s">
        <v>16</v>
      </c>
      <c r="G4193" t="s">
        <v>16</v>
      </c>
      <c r="H4193" t="s">
        <v>16</v>
      </c>
      <c r="I4193" t="s">
        <v>16</v>
      </c>
      <c r="K4193" s="22" t="s">
        <v>16</v>
      </c>
      <c r="L4193" s="22" t="s">
        <v>16</v>
      </c>
      <c r="M4193" s="22" t="s">
        <v>16</v>
      </c>
      <c r="N4193" s="22" t="s">
        <v>16</v>
      </c>
      <c r="O4193" s="22" t="s">
        <v>16</v>
      </c>
      <c r="P4193" s="22" t="s">
        <v>16</v>
      </c>
      <c r="Q4193" s="23" t="s">
        <v>16</v>
      </c>
      <c r="R4193" s="22" t="s">
        <v>16</v>
      </c>
      <c r="S4193" s="23" t="s">
        <v>16</v>
      </c>
      <c r="T4193" s="22" t="s">
        <v>16</v>
      </c>
      <c r="U4193" s="23" t="s">
        <v>16</v>
      </c>
      <c r="V4193" s="22" t="s">
        <v>16</v>
      </c>
      <c r="W4193" s="22" t="s">
        <v>16</v>
      </c>
      <c r="X4193" s="96" t="s">
        <v>16</v>
      </c>
      <c r="Y4193" s="96" t="s">
        <v>16</v>
      </c>
      <c r="Z4193" s="22" t="s">
        <v>16</v>
      </c>
      <c r="AA4193" s="96" t="s">
        <v>16</v>
      </c>
      <c r="AB4193" s="96" t="s">
        <v>16</v>
      </c>
      <c r="AC4193" s="22" t="s">
        <v>16</v>
      </c>
      <c r="AD4193" s="96" t="s">
        <v>16</v>
      </c>
      <c r="AE4193" s="96" t="s">
        <v>16</v>
      </c>
      <c r="AF4193" s="96" t="s">
        <v>16</v>
      </c>
      <c r="AG4193" s="96" t="s">
        <v>16</v>
      </c>
    </row>
    <row r="4194" spans="2:33">
      <c r="B4194" t="s">
        <v>16</v>
      </c>
      <c r="C4194" s="76" t="s">
        <v>16</v>
      </c>
      <c r="D4194" s="76" t="s">
        <v>16</v>
      </c>
      <c r="F4194" t="s">
        <v>16</v>
      </c>
      <c r="G4194" t="s">
        <v>16</v>
      </c>
      <c r="H4194" t="s">
        <v>16</v>
      </c>
      <c r="I4194" t="s">
        <v>16</v>
      </c>
      <c r="K4194" s="22" t="s">
        <v>16</v>
      </c>
      <c r="L4194" s="22" t="s">
        <v>16</v>
      </c>
      <c r="M4194" s="22" t="s">
        <v>16</v>
      </c>
      <c r="N4194" s="22" t="s">
        <v>16</v>
      </c>
      <c r="O4194" s="22" t="s">
        <v>16</v>
      </c>
      <c r="P4194" s="22" t="s">
        <v>16</v>
      </c>
      <c r="Q4194" s="23" t="s">
        <v>16</v>
      </c>
      <c r="R4194" s="22" t="s">
        <v>16</v>
      </c>
      <c r="S4194" s="23" t="s">
        <v>16</v>
      </c>
      <c r="T4194" s="22" t="s">
        <v>16</v>
      </c>
      <c r="U4194" s="23" t="s">
        <v>16</v>
      </c>
      <c r="V4194" s="22" t="s">
        <v>16</v>
      </c>
      <c r="W4194" s="22" t="s">
        <v>16</v>
      </c>
      <c r="X4194" s="96" t="s">
        <v>16</v>
      </c>
      <c r="Y4194" s="96" t="s">
        <v>16</v>
      </c>
      <c r="Z4194" s="22" t="s">
        <v>16</v>
      </c>
      <c r="AA4194" s="96" t="s">
        <v>16</v>
      </c>
      <c r="AB4194" s="96" t="s">
        <v>16</v>
      </c>
      <c r="AC4194" s="22" t="s">
        <v>16</v>
      </c>
      <c r="AD4194" s="96" t="s">
        <v>16</v>
      </c>
      <c r="AE4194" s="96" t="s">
        <v>16</v>
      </c>
      <c r="AF4194" s="96" t="s">
        <v>16</v>
      </c>
      <c r="AG4194" s="96" t="s">
        <v>16</v>
      </c>
    </row>
    <row r="4195" spans="2:33">
      <c r="B4195" t="s">
        <v>16</v>
      </c>
      <c r="C4195" s="76" t="s">
        <v>16</v>
      </c>
      <c r="D4195" s="76" t="s">
        <v>16</v>
      </c>
      <c r="F4195" t="s">
        <v>16</v>
      </c>
      <c r="G4195" t="s">
        <v>16</v>
      </c>
      <c r="H4195" t="s">
        <v>16</v>
      </c>
      <c r="I4195" t="s">
        <v>16</v>
      </c>
      <c r="K4195" s="22" t="s">
        <v>16</v>
      </c>
      <c r="L4195" s="22" t="s">
        <v>16</v>
      </c>
      <c r="M4195" s="22" t="s">
        <v>16</v>
      </c>
      <c r="N4195" s="22" t="s">
        <v>16</v>
      </c>
      <c r="O4195" s="22" t="s">
        <v>16</v>
      </c>
      <c r="P4195" s="22" t="s">
        <v>16</v>
      </c>
      <c r="Q4195" s="23" t="s">
        <v>16</v>
      </c>
      <c r="R4195" s="22" t="s">
        <v>16</v>
      </c>
      <c r="S4195" s="23" t="s">
        <v>16</v>
      </c>
      <c r="T4195" s="22" t="s">
        <v>16</v>
      </c>
      <c r="U4195" s="23" t="s">
        <v>16</v>
      </c>
      <c r="V4195" s="22" t="s">
        <v>16</v>
      </c>
      <c r="W4195" s="22" t="s">
        <v>16</v>
      </c>
      <c r="X4195" s="96" t="s">
        <v>16</v>
      </c>
      <c r="Y4195" s="96" t="s">
        <v>16</v>
      </c>
      <c r="Z4195" s="22" t="s">
        <v>16</v>
      </c>
      <c r="AA4195" s="96" t="s">
        <v>16</v>
      </c>
      <c r="AB4195" s="96" t="s">
        <v>16</v>
      </c>
      <c r="AC4195" s="22" t="s">
        <v>16</v>
      </c>
      <c r="AD4195" s="96" t="s">
        <v>16</v>
      </c>
      <c r="AE4195" s="96" t="s">
        <v>16</v>
      </c>
      <c r="AF4195" s="96" t="s">
        <v>16</v>
      </c>
      <c r="AG4195" s="96" t="s">
        <v>16</v>
      </c>
    </row>
    <row r="4196" spans="2:33">
      <c r="B4196" t="s">
        <v>16</v>
      </c>
      <c r="C4196" s="76" t="s">
        <v>16</v>
      </c>
      <c r="D4196" s="76" t="s">
        <v>16</v>
      </c>
      <c r="F4196" t="s">
        <v>16</v>
      </c>
      <c r="G4196" t="s">
        <v>16</v>
      </c>
      <c r="H4196" t="s">
        <v>16</v>
      </c>
      <c r="I4196" t="s">
        <v>16</v>
      </c>
      <c r="K4196" s="22" t="s">
        <v>16</v>
      </c>
      <c r="L4196" s="22" t="s">
        <v>16</v>
      </c>
      <c r="M4196" s="22" t="s">
        <v>16</v>
      </c>
      <c r="N4196" s="22" t="s">
        <v>16</v>
      </c>
      <c r="O4196" s="22" t="s">
        <v>16</v>
      </c>
      <c r="P4196" s="22" t="s">
        <v>16</v>
      </c>
      <c r="Q4196" s="23" t="s">
        <v>16</v>
      </c>
      <c r="R4196" s="22" t="s">
        <v>16</v>
      </c>
      <c r="S4196" s="23" t="s">
        <v>16</v>
      </c>
      <c r="T4196" s="22" t="s">
        <v>16</v>
      </c>
      <c r="U4196" s="23" t="s">
        <v>16</v>
      </c>
      <c r="V4196" s="22" t="s">
        <v>16</v>
      </c>
      <c r="W4196" s="22" t="s">
        <v>16</v>
      </c>
      <c r="X4196" s="96" t="s">
        <v>16</v>
      </c>
      <c r="Y4196" s="96" t="s">
        <v>16</v>
      </c>
      <c r="Z4196" s="22" t="s">
        <v>16</v>
      </c>
      <c r="AA4196" s="96" t="s">
        <v>16</v>
      </c>
      <c r="AB4196" s="96" t="s">
        <v>16</v>
      </c>
      <c r="AC4196" s="22" t="s">
        <v>16</v>
      </c>
      <c r="AD4196" s="96" t="s">
        <v>16</v>
      </c>
      <c r="AE4196" s="96" t="s">
        <v>16</v>
      </c>
      <c r="AF4196" s="96" t="s">
        <v>16</v>
      </c>
      <c r="AG4196" s="96" t="s">
        <v>16</v>
      </c>
    </row>
    <row r="4197" spans="2:33">
      <c r="B4197" t="s">
        <v>16</v>
      </c>
      <c r="C4197" s="76" t="s">
        <v>16</v>
      </c>
      <c r="D4197" s="76" t="s">
        <v>16</v>
      </c>
      <c r="F4197" t="s">
        <v>16</v>
      </c>
      <c r="G4197" t="s">
        <v>16</v>
      </c>
      <c r="H4197" t="s">
        <v>16</v>
      </c>
      <c r="I4197" t="s">
        <v>16</v>
      </c>
      <c r="K4197" s="22" t="s">
        <v>16</v>
      </c>
      <c r="L4197" s="22" t="s">
        <v>16</v>
      </c>
      <c r="M4197" s="22" t="s">
        <v>16</v>
      </c>
      <c r="N4197" s="22" t="s">
        <v>16</v>
      </c>
      <c r="O4197" s="22" t="s">
        <v>16</v>
      </c>
      <c r="P4197" s="22" t="s">
        <v>16</v>
      </c>
      <c r="Q4197" s="23" t="s">
        <v>16</v>
      </c>
      <c r="R4197" s="22" t="s">
        <v>16</v>
      </c>
      <c r="S4197" s="23" t="s">
        <v>16</v>
      </c>
      <c r="T4197" s="22" t="s">
        <v>16</v>
      </c>
      <c r="U4197" s="23" t="s">
        <v>16</v>
      </c>
      <c r="V4197" s="22" t="s">
        <v>16</v>
      </c>
      <c r="W4197" s="22" t="s">
        <v>16</v>
      </c>
      <c r="X4197" s="96" t="s">
        <v>16</v>
      </c>
      <c r="Y4197" s="96" t="s">
        <v>16</v>
      </c>
      <c r="Z4197" s="22" t="s">
        <v>16</v>
      </c>
      <c r="AA4197" s="96" t="s">
        <v>16</v>
      </c>
      <c r="AB4197" s="96" t="s">
        <v>16</v>
      </c>
      <c r="AC4197" s="22" t="s">
        <v>16</v>
      </c>
      <c r="AD4197" s="96" t="s">
        <v>16</v>
      </c>
      <c r="AE4197" s="96" t="s">
        <v>16</v>
      </c>
      <c r="AF4197" s="96" t="s">
        <v>16</v>
      </c>
      <c r="AG4197" s="96" t="s">
        <v>16</v>
      </c>
    </row>
    <row r="4198" spans="2:33">
      <c r="B4198" t="s">
        <v>16</v>
      </c>
      <c r="C4198" s="76" t="s">
        <v>16</v>
      </c>
      <c r="D4198" s="76" t="s">
        <v>16</v>
      </c>
      <c r="F4198" t="s">
        <v>16</v>
      </c>
      <c r="G4198" t="s">
        <v>16</v>
      </c>
      <c r="H4198" t="s">
        <v>16</v>
      </c>
      <c r="I4198" t="s">
        <v>16</v>
      </c>
      <c r="K4198" s="22" t="s">
        <v>16</v>
      </c>
      <c r="L4198" s="22" t="s">
        <v>16</v>
      </c>
      <c r="M4198" s="22" t="s">
        <v>16</v>
      </c>
      <c r="N4198" s="22" t="s">
        <v>16</v>
      </c>
      <c r="O4198" s="22" t="s">
        <v>16</v>
      </c>
      <c r="P4198" s="22" t="s">
        <v>16</v>
      </c>
      <c r="Q4198" s="23" t="s">
        <v>16</v>
      </c>
      <c r="R4198" s="22" t="s">
        <v>16</v>
      </c>
      <c r="S4198" s="23" t="s">
        <v>16</v>
      </c>
      <c r="T4198" s="22" t="s">
        <v>16</v>
      </c>
      <c r="U4198" s="23" t="s">
        <v>16</v>
      </c>
      <c r="V4198" s="22" t="s">
        <v>16</v>
      </c>
      <c r="W4198" s="22" t="s">
        <v>16</v>
      </c>
      <c r="X4198" s="96" t="s">
        <v>16</v>
      </c>
      <c r="Y4198" s="96" t="s">
        <v>16</v>
      </c>
      <c r="Z4198" s="22" t="s">
        <v>16</v>
      </c>
      <c r="AA4198" s="96" t="s">
        <v>16</v>
      </c>
      <c r="AB4198" s="96" t="s">
        <v>16</v>
      </c>
      <c r="AC4198" s="22" t="s">
        <v>16</v>
      </c>
      <c r="AD4198" s="96" t="s">
        <v>16</v>
      </c>
      <c r="AE4198" s="96" t="s">
        <v>16</v>
      </c>
      <c r="AF4198" s="96" t="s">
        <v>16</v>
      </c>
      <c r="AG4198" s="96" t="s">
        <v>16</v>
      </c>
    </row>
    <row r="4199" spans="2:33">
      <c r="B4199" t="s">
        <v>16</v>
      </c>
      <c r="C4199" s="76" t="s">
        <v>16</v>
      </c>
      <c r="D4199" s="76" t="s">
        <v>16</v>
      </c>
      <c r="F4199" t="s">
        <v>16</v>
      </c>
      <c r="G4199" t="s">
        <v>16</v>
      </c>
      <c r="H4199" t="s">
        <v>16</v>
      </c>
      <c r="I4199" t="s">
        <v>16</v>
      </c>
      <c r="K4199" s="22" t="s">
        <v>16</v>
      </c>
      <c r="L4199" s="22" t="s">
        <v>16</v>
      </c>
      <c r="M4199" s="22" t="s">
        <v>16</v>
      </c>
      <c r="N4199" s="22" t="s">
        <v>16</v>
      </c>
      <c r="O4199" s="22" t="s">
        <v>16</v>
      </c>
      <c r="P4199" s="22" t="s">
        <v>16</v>
      </c>
      <c r="Q4199" s="23" t="s">
        <v>16</v>
      </c>
      <c r="R4199" s="22" t="s">
        <v>16</v>
      </c>
      <c r="S4199" s="23" t="s">
        <v>16</v>
      </c>
      <c r="T4199" s="22" t="s">
        <v>16</v>
      </c>
      <c r="U4199" s="23" t="s">
        <v>16</v>
      </c>
      <c r="V4199" s="22" t="s">
        <v>16</v>
      </c>
      <c r="W4199" s="22" t="s">
        <v>16</v>
      </c>
      <c r="X4199" s="96" t="s">
        <v>16</v>
      </c>
      <c r="Y4199" s="96" t="s">
        <v>16</v>
      </c>
      <c r="Z4199" s="22" t="s">
        <v>16</v>
      </c>
      <c r="AA4199" s="96" t="s">
        <v>16</v>
      </c>
      <c r="AB4199" s="96" t="s">
        <v>16</v>
      </c>
      <c r="AC4199" s="22" t="s">
        <v>16</v>
      </c>
      <c r="AD4199" s="96" t="s">
        <v>16</v>
      </c>
      <c r="AE4199" s="96" t="s">
        <v>16</v>
      </c>
      <c r="AF4199" s="96" t="s">
        <v>16</v>
      </c>
      <c r="AG4199" s="96" t="s">
        <v>16</v>
      </c>
    </row>
    <row r="4200" spans="2:33">
      <c r="B4200" t="s">
        <v>16</v>
      </c>
      <c r="C4200" s="76" t="s">
        <v>16</v>
      </c>
      <c r="D4200" s="76" t="s">
        <v>16</v>
      </c>
      <c r="F4200" t="s">
        <v>16</v>
      </c>
      <c r="G4200" t="s">
        <v>16</v>
      </c>
      <c r="H4200" t="s">
        <v>16</v>
      </c>
      <c r="I4200" t="s">
        <v>16</v>
      </c>
      <c r="K4200" s="22" t="s">
        <v>16</v>
      </c>
      <c r="L4200" s="22" t="s">
        <v>16</v>
      </c>
      <c r="M4200" s="22" t="s">
        <v>16</v>
      </c>
      <c r="N4200" s="22" t="s">
        <v>16</v>
      </c>
      <c r="O4200" s="22" t="s">
        <v>16</v>
      </c>
      <c r="P4200" s="22" t="s">
        <v>16</v>
      </c>
      <c r="Q4200" s="23" t="s">
        <v>16</v>
      </c>
      <c r="R4200" s="22" t="s">
        <v>16</v>
      </c>
      <c r="S4200" s="23" t="s">
        <v>16</v>
      </c>
      <c r="T4200" s="22" t="s">
        <v>16</v>
      </c>
      <c r="U4200" s="23" t="s">
        <v>16</v>
      </c>
      <c r="V4200" s="22" t="s">
        <v>16</v>
      </c>
      <c r="W4200" s="22" t="s">
        <v>16</v>
      </c>
      <c r="X4200" s="96" t="s">
        <v>16</v>
      </c>
      <c r="Y4200" s="96" t="s">
        <v>16</v>
      </c>
      <c r="Z4200" s="22" t="s">
        <v>16</v>
      </c>
      <c r="AA4200" s="96" t="s">
        <v>16</v>
      </c>
      <c r="AB4200" s="96" t="s">
        <v>16</v>
      </c>
      <c r="AC4200" s="22" t="s">
        <v>16</v>
      </c>
      <c r="AD4200" s="96" t="s">
        <v>16</v>
      </c>
      <c r="AE4200" s="96" t="s">
        <v>16</v>
      </c>
      <c r="AF4200" s="96" t="s">
        <v>16</v>
      </c>
      <c r="AG4200" s="96" t="s">
        <v>16</v>
      </c>
    </row>
    <row r="4201" spans="2:33">
      <c r="B4201" t="s">
        <v>16</v>
      </c>
      <c r="C4201" s="76" t="s">
        <v>16</v>
      </c>
      <c r="D4201" s="76" t="s">
        <v>16</v>
      </c>
      <c r="F4201" t="s">
        <v>16</v>
      </c>
      <c r="G4201" t="s">
        <v>16</v>
      </c>
      <c r="H4201" t="s">
        <v>16</v>
      </c>
      <c r="I4201" t="s">
        <v>16</v>
      </c>
      <c r="K4201" s="22" t="s">
        <v>16</v>
      </c>
      <c r="L4201" s="22" t="s">
        <v>16</v>
      </c>
      <c r="M4201" s="22" t="s">
        <v>16</v>
      </c>
      <c r="N4201" s="22" t="s">
        <v>16</v>
      </c>
      <c r="O4201" s="22" t="s">
        <v>16</v>
      </c>
      <c r="P4201" s="22" t="s">
        <v>16</v>
      </c>
      <c r="Q4201" s="23" t="s">
        <v>16</v>
      </c>
      <c r="R4201" s="22" t="s">
        <v>16</v>
      </c>
      <c r="S4201" s="23" t="s">
        <v>16</v>
      </c>
      <c r="T4201" s="22" t="s">
        <v>16</v>
      </c>
      <c r="U4201" s="23" t="s">
        <v>16</v>
      </c>
      <c r="V4201" s="22" t="s">
        <v>16</v>
      </c>
      <c r="W4201" s="22" t="s">
        <v>16</v>
      </c>
      <c r="X4201" s="96" t="s">
        <v>16</v>
      </c>
      <c r="Y4201" s="96" t="s">
        <v>16</v>
      </c>
      <c r="Z4201" s="22" t="s">
        <v>16</v>
      </c>
      <c r="AA4201" s="96" t="s">
        <v>16</v>
      </c>
      <c r="AB4201" s="96" t="s">
        <v>16</v>
      </c>
      <c r="AC4201" s="22" t="s">
        <v>16</v>
      </c>
      <c r="AD4201" s="96" t="s">
        <v>16</v>
      </c>
      <c r="AE4201" s="96" t="s">
        <v>16</v>
      </c>
      <c r="AF4201" s="96" t="s">
        <v>16</v>
      </c>
      <c r="AG4201" s="96" t="s">
        <v>16</v>
      </c>
    </row>
    <row r="4202" spans="2:33">
      <c r="B4202" t="s">
        <v>16</v>
      </c>
      <c r="C4202" s="76" t="s">
        <v>16</v>
      </c>
      <c r="D4202" s="76" t="s">
        <v>16</v>
      </c>
      <c r="F4202" t="s">
        <v>16</v>
      </c>
      <c r="G4202" t="s">
        <v>16</v>
      </c>
      <c r="H4202" t="s">
        <v>16</v>
      </c>
      <c r="I4202" t="s">
        <v>16</v>
      </c>
      <c r="K4202" s="22" t="s">
        <v>16</v>
      </c>
      <c r="L4202" s="22" t="s">
        <v>16</v>
      </c>
      <c r="M4202" s="22" t="s">
        <v>16</v>
      </c>
      <c r="N4202" s="22" t="s">
        <v>16</v>
      </c>
      <c r="O4202" s="22" t="s">
        <v>16</v>
      </c>
      <c r="P4202" s="22" t="s">
        <v>16</v>
      </c>
      <c r="Q4202" s="23" t="s">
        <v>16</v>
      </c>
      <c r="R4202" s="22" t="s">
        <v>16</v>
      </c>
      <c r="S4202" s="23" t="s">
        <v>16</v>
      </c>
      <c r="T4202" s="22" t="s">
        <v>16</v>
      </c>
      <c r="U4202" s="23" t="s">
        <v>16</v>
      </c>
      <c r="V4202" s="22" t="s">
        <v>16</v>
      </c>
      <c r="W4202" s="22" t="s">
        <v>16</v>
      </c>
      <c r="X4202" s="96" t="s">
        <v>16</v>
      </c>
      <c r="Y4202" s="96" t="s">
        <v>16</v>
      </c>
      <c r="Z4202" s="22" t="s">
        <v>16</v>
      </c>
      <c r="AA4202" s="96" t="s">
        <v>16</v>
      </c>
      <c r="AB4202" s="96" t="s">
        <v>16</v>
      </c>
      <c r="AC4202" s="22" t="s">
        <v>16</v>
      </c>
      <c r="AD4202" s="96" t="s">
        <v>16</v>
      </c>
      <c r="AE4202" s="96" t="s">
        <v>16</v>
      </c>
      <c r="AF4202" s="96" t="s">
        <v>16</v>
      </c>
      <c r="AG4202" s="96" t="s">
        <v>16</v>
      </c>
    </row>
    <row r="4203" spans="2:33">
      <c r="B4203" t="s">
        <v>16</v>
      </c>
      <c r="C4203" s="76" t="s">
        <v>16</v>
      </c>
      <c r="D4203" s="76" t="s">
        <v>16</v>
      </c>
      <c r="F4203" t="s">
        <v>16</v>
      </c>
      <c r="G4203" t="s">
        <v>16</v>
      </c>
      <c r="H4203" t="s">
        <v>16</v>
      </c>
      <c r="I4203" t="s">
        <v>16</v>
      </c>
      <c r="K4203" s="22" t="s">
        <v>16</v>
      </c>
      <c r="L4203" s="22" t="s">
        <v>16</v>
      </c>
      <c r="M4203" s="22" t="s">
        <v>16</v>
      </c>
      <c r="N4203" s="22" t="s">
        <v>16</v>
      </c>
      <c r="O4203" s="22" t="s">
        <v>16</v>
      </c>
      <c r="P4203" s="22" t="s">
        <v>16</v>
      </c>
      <c r="Q4203" s="23" t="s">
        <v>16</v>
      </c>
      <c r="R4203" s="22" t="s">
        <v>16</v>
      </c>
      <c r="S4203" s="23" t="s">
        <v>16</v>
      </c>
      <c r="T4203" s="22" t="s">
        <v>16</v>
      </c>
      <c r="U4203" s="23" t="s">
        <v>16</v>
      </c>
      <c r="V4203" s="22" t="s">
        <v>16</v>
      </c>
      <c r="W4203" s="22" t="s">
        <v>16</v>
      </c>
      <c r="X4203" s="96" t="s">
        <v>16</v>
      </c>
      <c r="Y4203" s="96" t="s">
        <v>16</v>
      </c>
      <c r="Z4203" s="22" t="s">
        <v>16</v>
      </c>
      <c r="AA4203" s="96" t="s">
        <v>16</v>
      </c>
      <c r="AB4203" s="96" t="s">
        <v>16</v>
      </c>
      <c r="AC4203" s="22" t="s">
        <v>16</v>
      </c>
      <c r="AD4203" s="96" t="s">
        <v>16</v>
      </c>
      <c r="AE4203" s="96" t="s">
        <v>16</v>
      </c>
      <c r="AF4203" s="96" t="s">
        <v>16</v>
      </c>
      <c r="AG4203" s="96" t="s">
        <v>16</v>
      </c>
    </row>
    <row r="4204" spans="2:33">
      <c r="B4204" t="s">
        <v>16</v>
      </c>
      <c r="C4204" s="76" t="s">
        <v>16</v>
      </c>
      <c r="D4204" s="76" t="s">
        <v>16</v>
      </c>
      <c r="F4204" t="s">
        <v>16</v>
      </c>
      <c r="G4204" t="s">
        <v>16</v>
      </c>
      <c r="H4204" t="s">
        <v>16</v>
      </c>
      <c r="I4204" t="s">
        <v>16</v>
      </c>
      <c r="K4204" s="22" t="s">
        <v>16</v>
      </c>
      <c r="L4204" s="22" t="s">
        <v>16</v>
      </c>
      <c r="M4204" s="22" t="s">
        <v>16</v>
      </c>
      <c r="N4204" s="22" t="s">
        <v>16</v>
      </c>
      <c r="O4204" s="22" t="s">
        <v>16</v>
      </c>
      <c r="P4204" s="22" t="s">
        <v>16</v>
      </c>
      <c r="Q4204" s="23" t="s">
        <v>16</v>
      </c>
      <c r="R4204" s="22" t="s">
        <v>16</v>
      </c>
      <c r="S4204" s="23" t="s">
        <v>16</v>
      </c>
      <c r="T4204" s="22" t="s">
        <v>16</v>
      </c>
      <c r="U4204" s="23" t="s">
        <v>16</v>
      </c>
      <c r="V4204" s="22" t="s">
        <v>16</v>
      </c>
      <c r="W4204" s="22" t="s">
        <v>16</v>
      </c>
      <c r="X4204" s="96" t="s">
        <v>16</v>
      </c>
      <c r="Y4204" s="96" t="s">
        <v>16</v>
      </c>
      <c r="Z4204" s="22" t="s">
        <v>16</v>
      </c>
      <c r="AA4204" s="96" t="s">
        <v>16</v>
      </c>
      <c r="AB4204" s="96" t="s">
        <v>16</v>
      </c>
      <c r="AC4204" s="22" t="s">
        <v>16</v>
      </c>
      <c r="AD4204" s="96" t="s">
        <v>16</v>
      </c>
      <c r="AE4204" s="96" t="s">
        <v>16</v>
      </c>
      <c r="AF4204" s="96" t="s">
        <v>16</v>
      </c>
      <c r="AG4204" s="96" t="s">
        <v>16</v>
      </c>
    </row>
    <row r="4205" spans="2:33">
      <c r="B4205" t="s">
        <v>16</v>
      </c>
      <c r="C4205" s="76" t="s">
        <v>16</v>
      </c>
      <c r="D4205" s="76" t="s">
        <v>16</v>
      </c>
      <c r="F4205" t="s">
        <v>16</v>
      </c>
      <c r="G4205" t="s">
        <v>16</v>
      </c>
      <c r="H4205" t="s">
        <v>16</v>
      </c>
      <c r="I4205" t="s">
        <v>16</v>
      </c>
      <c r="K4205" s="22" t="s">
        <v>16</v>
      </c>
      <c r="L4205" s="22" t="s">
        <v>16</v>
      </c>
      <c r="M4205" s="22" t="s">
        <v>16</v>
      </c>
      <c r="N4205" s="22" t="s">
        <v>16</v>
      </c>
      <c r="O4205" s="22" t="s">
        <v>16</v>
      </c>
      <c r="P4205" s="22" t="s">
        <v>16</v>
      </c>
      <c r="Q4205" s="23" t="s">
        <v>16</v>
      </c>
      <c r="R4205" s="22" t="s">
        <v>16</v>
      </c>
      <c r="S4205" s="23" t="s">
        <v>16</v>
      </c>
      <c r="T4205" s="22" t="s">
        <v>16</v>
      </c>
      <c r="U4205" s="23" t="s">
        <v>16</v>
      </c>
      <c r="V4205" s="22" t="s">
        <v>16</v>
      </c>
      <c r="W4205" s="22" t="s">
        <v>16</v>
      </c>
      <c r="X4205" s="96" t="s">
        <v>16</v>
      </c>
      <c r="Y4205" s="96" t="s">
        <v>16</v>
      </c>
      <c r="Z4205" s="22" t="s">
        <v>16</v>
      </c>
      <c r="AA4205" s="96" t="s">
        <v>16</v>
      </c>
      <c r="AB4205" s="96" t="s">
        <v>16</v>
      </c>
      <c r="AC4205" s="22" t="s">
        <v>16</v>
      </c>
      <c r="AD4205" s="96" t="s">
        <v>16</v>
      </c>
      <c r="AE4205" s="96" t="s">
        <v>16</v>
      </c>
      <c r="AF4205" s="96" t="s">
        <v>16</v>
      </c>
      <c r="AG4205" s="96" t="s">
        <v>16</v>
      </c>
    </row>
    <row r="4206" spans="2:33">
      <c r="B4206" t="s">
        <v>16</v>
      </c>
      <c r="C4206" s="76" t="s">
        <v>16</v>
      </c>
      <c r="D4206" s="76" t="s">
        <v>16</v>
      </c>
      <c r="F4206" t="s">
        <v>16</v>
      </c>
      <c r="G4206" t="s">
        <v>16</v>
      </c>
      <c r="H4206" t="s">
        <v>16</v>
      </c>
      <c r="I4206" t="s">
        <v>16</v>
      </c>
      <c r="K4206" s="22" t="s">
        <v>16</v>
      </c>
      <c r="L4206" s="22" t="s">
        <v>16</v>
      </c>
      <c r="M4206" s="22" t="s">
        <v>16</v>
      </c>
      <c r="N4206" s="22" t="s">
        <v>16</v>
      </c>
      <c r="O4206" s="22" t="s">
        <v>16</v>
      </c>
      <c r="P4206" s="22" t="s">
        <v>16</v>
      </c>
      <c r="Q4206" s="23" t="s">
        <v>16</v>
      </c>
      <c r="R4206" s="22" t="s">
        <v>16</v>
      </c>
      <c r="S4206" s="23" t="s">
        <v>16</v>
      </c>
      <c r="T4206" s="22" t="s">
        <v>16</v>
      </c>
      <c r="U4206" s="23" t="s">
        <v>16</v>
      </c>
      <c r="V4206" s="22" t="s">
        <v>16</v>
      </c>
      <c r="W4206" s="22" t="s">
        <v>16</v>
      </c>
      <c r="X4206" s="96" t="s">
        <v>16</v>
      </c>
      <c r="Y4206" s="96" t="s">
        <v>16</v>
      </c>
      <c r="Z4206" s="22" t="s">
        <v>16</v>
      </c>
      <c r="AA4206" s="96" t="s">
        <v>16</v>
      </c>
      <c r="AB4206" s="96" t="s">
        <v>16</v>
      </c>
      <c r="AC4206" s="22" t="s">
        <v>16</v>
      </c>
      <c r="AD4206" s="96" t="s">
        <v>16</v>
      </c>
      <c r="AE4206" s="96" t="s">
        <v>16</v>
      </c>
      <c r="AF4206" s="96" t="s">
        <v>16</v>
      </c>
      <c r="AG4206" s="96" t="s">
        <v>16</v>
      </c>
    </row>
    <row r="4207" spans="2:33">
      <c r="B4207" t="s">
        <v>16</v>
      </c>
      <c r="C4207" s="76" t="s">
        <v>16</v>
      </c>
      <c r="D4207" s="76" t="s">
        <v>16</v>
      </c>
      <c r="F4207" t="s">
        <v>16</v>
      </c>
      <c r="G4207" t="s">
        <v>16</v>
      </c>
      <c r="H4207" t="s">
        <v>16</v>
      </c>
      <c r="I4207" t="s">
        <v>16</v>
      </c>
      <c r="K4207" s="22" t="s">
        <v>16</v>
      </c>
      <c r="L4207" s="22" t="s">
        <v>16</v>
      </c>
      <c r="M4207" s="22" t="s">
        <v>16</v>
      </c>
      <c r="N4207" s="22" t="s">
        <v>16</v>
      </c>
      <c r="O4207" s="22" t="s">
        <v>16</v>
      </c>
      <c r="P4207" s="22" t="s">
        <v>16</v>
      </c>
      <c r="Q4207" s="23" t="s">
        <v>16</v>
      </c>
      <c r="R4207" s="22" t="s">
        <v>16</v>
      </c>
      <c r="S4207" s="23" t="s">
        <v>16</v>
      </c>
      <c r="T4207" s="22" t="s">
        <v>16</v>
      </c>
      <c r="U4207" s="23" t="s">
        <v>16</v>
      </c>
      <c r="V4207" s="22" t="s">
        <v>16</v>
      </c>
      <c r="W4207" s="22" t="s">
        <v>16</v>
      </c>
      <c r="X4207" s="96" t="s">
        <v>16</v>
      </c>
      <c r="Y4207" s="96" t="s">
        <v>16</v>
      </c>
      <c r="Z4207" s="22" t="s">
        <v>16</v>
      </c>
      <c r="AA4207" s="96" t="s">
        <v>16</v>
      </c>
      <c r="AB4207" s="96" t="s">
        <v>16</v>
      </c>
      <c r="AC4207" s="22" t="s">
        <v>16</v>
      </c>
      <c r="AD4207" s="96" t="s">
        <v>16</v>
      </c>
      <c r="AE4207" s="96" t="s">
        <v>16</v>
      </c>
      <c r="AF4207" s="96" t="s">
        <v>16</v>
      </c>
      <c r="AG4207" s="96" t="s">
        <v>16</v>
      </c>
    </row>
    <row r="4208" spans="2:33">
      <c r="B4208" t="s">
        <v>16</v>
      </c>
      <c r="C4208" s="76" t="s">
        <v>16</v>
      </c>
      <c r="D4208" s="76" t="s">
        <v>16</v>
      </c>
      <c r="F4208" t="s">
        <v>16</v>
      </c>
      <c r="G4208" t="s">
        <v>16</v>
      </c>
      <c r="H4208" t="s">
        <v>16</v>
      </c>
      <c r="I4208" t="s">
        <v>16</v>
      </c>
      <c r="K4208" s="22" t="s">
        <v>16</v>
      </c>
      <c r="L4208" s="22" t="s">
        <v>16</v>
      </c>
      <c r="M4208" s="22" t="s">
        <v>16</v>
      </c>
      <c r="N4208" s="22" t="s">
        <v>16</v>
      </c>
      <c r="O4208" s="22" t="s">
        <v>16</v>
      </c>
      <c r="P4208" s="22" t="s">
        <v>16</v>
      </c>
      <c r="Q4208" s="23" t="s">
        <v>16</v>
      </c>
      <c r="R4208" s="22" t="s">
        <v>16</v>
      </c>
      <c r="S4208" s="23" t="s">
        <v>16</v>
      </c>
      <c r="T4208" s="22" t="s">
        <v>16</v>
      </c>
      <c r="U4208" s="23" t="s">
        <v>16</v>
      </c>
      <c r="V4208" s="22" t="s">
        <v>16</v>
      </c>
      <c r="W4208" s="22" t="s">
        <v>16</v>
      </c>
      <c r="X4208" s="96" t="s">
        <v>16</v>
      </c>
      <c r="Y4208" s="96" t="s">
        <v>16</v>
      </c>
      <c r="Z4208" s="22" t="s">
        <v>16</v>
      </c>
      <c r="AA4208" s="96" t="s">
        <v>16</v>
      </c>
      <c r="AB4208" s="96" t="s">
        <v>16</v>
      </c>
      <c r="AC4208" s="22" t="s">
        <v>16</v>
      </c>
      <c r="AD4208" s="96" t="s">
        <v>16</v>
      </c>
      <c r="AE4208" s="96" t="s">
        <v>16</v>
      </c>
      <c r="AF4208" s="96" t="s">
        <v>16</v>
      </c>
      <c r="AG4208" s="96" t="s">
        <v>16</v>
      </c>
    </row>
    <row r="4209" spans="2:33">
      <c r="B4209" t="s">
        <v>16</v>
      </c>
      <c r="C4209" s="76" t="s">
        <v>16</v>
      </c>
      <c r="D4209" s="76" t="s">
        <v>16</v>
      </c>
      <c r="F4209" t="s">
        <v>16</v>
      </c>
      <c r="G4209" t="s">
        <v>16</v>
      </c>
      <c r="H4209" t="s">
        <v>16</v>
      </c>
      <c r="I4209" t="s">
        <v>16</v>
      </c>
      <c r="K4209" s="22" t="s">
        <v>16</v>
      </c>
      <c r="L4209" s="22" t="s">
        <v>16</v>
      </c>
      <c r="M4209" s="22" t="s">
        <v>16</v>
      </c>
      <c r="N4209" s="22" t="s">
        <v>16</v>
      </c>
      <c r="O4209" s="22" t="s">
        <v>16</v>
      </c>
      <c r="P4209" s="22" t="s">
        <v>16</v>
      </c>
      <c r="Q4209" s="23" t="s">
        <v>16</v>
      </c>
      <c r="R4209" s="22" t="s">
        <v>16</v>
      </c>
      <c r="S4209" s="23" t="s">
        <v>16</v>
      </c>
      <c r="T4209" s="22" t="s">
        <v>16</v>
      </c>
      <c r="U4209" s="23" t="s">
        <v>16</v>
      </c>
      <c r="V4209" s="22" t="s">
        <v>16</v>
      </c>
      <c r="W4209" s="22" t="s">
        <v>16</v>
      </c>
      <c r="X4209" s="96" t="s">
        <v>16</v>
      </c>
      <c r="Y4209" s="96" t="s">
        <v>16</v>
      </c>
      <c r="Z4209" s="22" t="s">
        <v>16</v>
      </c>
      <c r="AA4209" s="96" t="s">
        <v>16</v>
      </c>
      <c r="AB4209" s="96" t="s">
        <v>16</v>
      </c>
      <c r="AC4209" s="22" t="s">
        <v>16</v>
      </c>
      <c r="AD4209" s="96" t="s">
        <v>16</v>
      </c>
      <c r="AE4209" s="96" t="s">
        <v>16</v>
      </c>
      <c r="AF4209" s="96" t="s">
        <v>16</v>
      </c>
      <c r="AG4209" s="96" t="s">
        <v>16</v>
      </c>
    </row>
    <row r="4210" spans="2:33">
      <c r="B4210" t="s">
        <v>16</v>
      </c>
      <c r="C4210" s="76" t="s">
        <v>16</v>
      </c>
      <c r="D4210" s="76" t="s">
        <v>16</v>
      </c>
      <c r="F4210" t="s">
        <v>16</v>
      </c>
      <c r="G4210" t="s">
        <v>16</v>
      </c>
      <c r="H4210" t="s">
        <v>16</v>
      </c>
      <c r="I4210" t="s">
        <v>16</v>
      </c>
      <c r="K4210" s="22" t="s">
        <v>16</v>
      </c>
      <c r="L4210" s="22" t="s">
        <v>16</v>
      </c>
      <c r="M4210" s="22" t="s">
        <v>16</v>
      </c>
      <c r="N4210" s="22" t="s">
        <v>16</v>
      </c>
      <c r="O4210" s="22" t="s">
        <v>16</v>
      </c>
      <c r="P4210" s="22" t="s">
        <v>16</v>
      </c>
      <c r="Q4210" s="23" t="s">
        <v>16</v>
      </c>
      <c r="R4210" s="22" t="s">
        <v>16</v>
      </c>
      <c r="S4210" s="23" t="s">
        <v>16</v>
      </c>
      <c r="T4210" s="22" t="s">
        <v>16</v>
      </c>
      <c r="U4210" s="23" t="s">
        <v>16</v>
      </c>
      <c r="V4210" s="22" t="s">
        <v>16</v>
      </c>
      <c r="W4210" s="22" t="s">
        <v>16</v>
      </c>
      <c r="X4210" s="96" t="s">
        <v>16</v>
      </c>
      <c r="Y4210" s="96" t="s">
        <v>16</v>
      </c>
      <c r="Z4210" s="22" t="s">
        <v>16</v>
      </c>
      <c r="AA4210" s="96" t="s">
        <v>16</v>
      </c>
      <c r="AB4210" s="96" t="s">
        <v>16</v>
      </c>
      <c r="AC4210" s="22" t="s">
        <v>16</v>
      </c>
      <c r="AD4210" s="96" t="s">
        <v>16</v>
      </c>
      <c r="AE4210" s="96" t="s">
        <v>16</v>
      </c>
      <c r="AF4210" s="96" t="s">
        <v>16</v>
      </c>
      <c r="AG4210" s="96" t="s">
        <v>16</v>
      </c>
    </row>
    <row r="4211" spans="2:33">
      <c r="B4211" t="s">
        <v>16</v>
      </c>
      <c r="C4211" s="76" t="s">
        <v>16</v>
      </c>
      <c r="D4211" s="76" t="s">
        <v>16</v>
      </c>
      <c r="F4211" t="s">
        <v>16</v>
      </c>
      <c r="G4211" t="s">
        <v>16</v>
      </c>
      <c r="H4211" t="s">
        <v>16</v>
      </c>
      <c r="I4211" t="s">
        <v>16</v>
      </c>
      <c r="K4211" s="22" t="s">
        <v>16</v>
      </c>
      <c r="L4211" s="22" t="s">
        <v>16</v>
      </c>
      <c r="M4211" s="22" t="s">
        <v>16</v>
      </c>
      <c r="N4211" s="22" t="s">
        <v>16</v>
      </c>
      <c r="O4211" s="22" t="s">
        <v>16</v>
      </c>
      <c r="P4211" s="22" t="s">
        <v>16</v>
      </c>
      <c r="Q4211" s="23" t="s">
        <v>16</v>
      </c>
      <c r="R4211" s="22" t="s">
        <v>16</v>
      </c>
      <c r="S4211" s="23" t="s">
        <v>16</v>
      </c>
      <c r="T4211" s="22" t="s">
        <v>16</v>
      </c>
      <c r="U4211" s="23" t="s">
        <v>16</v>
      </c>
      <c r="V4211" s="22" t="s">
        <v>16</v>
      </c>
      <c r="W4211" s="22" t="s">
        <v>16</v>
      </c>
      <c r="X4211" s="96" t="s">
        <v>16</v>
      </c>
      <c r="Y4211" s="96" t="s">
        <v>16</v>
      </c>
      <c r="Z4211" s="22" t="s">
        <v>16</v>
      </c>
      <c r="AA4211" s="96" t="s">
        <v>16</v>
      </c>
      <c r="AB4211" s="96" t="s">
        <v>16</v>
      </c>
      <c r="AC4211" s="22" t="s">
        <v>16</v>
      </c>
      <c r="AD4211" s="96" t="s">
        <v>16</v>
      </c>
      <c r="AE4211" s="96" t="s">
        <v>16</v>
      </c>
      <c r="AF4211" s="96" t="s">
        <v>16</v>
      </c>
      <c r="AG4211" s="96" t="s">
        <v>16</v>
      </c>
    </row>
    <row r="4212" spans="2:33">
      <c r="B4212" t="s">
        <v>16</v>
      </c>
      <c r="C4212" s="76" t="s">
        <v>16</v>
      </c>
      <c r="D4212" s="76" t="s">
        <v>16</v>
      </c>
      <c r="F4212" t="s">
        <v>16</v>
      </c>
      <c r="G4212" t="s">
        <v>16</v>
      </c>
      <c r="H4212" t="s">
        <v>16</v>
      </c>
      <c r="I4212" t="s">
        <v>16</v>
      </c>
      <c r="K4212" s="22" t="s">
        <v>16</v>
      </c>
      <c r="L4212" s="22" t="s">
        <v>16</v>
      </c>
      <c r="M4212" s="22" t="s">
        <v>16</v>
      </c>
      <c r="N4212" s="22" t="s">
        <v>16</v>
      </c>
      <c r="O4212" s="22" t="s">
        <v>16</v>
      </c>
      <c r="P4212" s="22" t="s">
        <v>16</v>
      </c>
      <c r="Q4212" s="23" t="s">
        <v>16</v>
      </c>
      <c r="R4212" s="22" t="s">
        <v>16</v>
      </c>
      <c r="S4212" s="23" t="s">
        <v>16</v>
      </c>
      <c r="T4212" s="22" t="s">
        <v>16</v>
      </c>
      <c r="U4212" s="23" t="s">
        <v>16</v>
      </c>
      <c r="V4212" s="22" t="s">
        <v>16</v>
      </c>
      <c r="W4212" s="22" t="s">
        <v>16</v>
      </c>
      <c r="X4212" s="96" t="s">
        <v>16</v>
      </c>
      <c r="Y4212" s="96" t="s">
        <v>16</v>
      </c>
      <c r="Z4212" s="22" t="s">
        <v>16</v>
      </c>
      <c r="AA4212" s="96" t="s">
        <v>16</v>
      </c>
      <c r="AB4212" s="96" t="s">
        <v>16</v>
      </c>
      <c r="AC4212" s="22" t="s">
        <v>16</v>
      </c>
      <c r="AD4212" s="96" t="s">
        <v>16</v>
      </c>
      <c r="AE4212" s="96" t="s">
        <v>16</v>
      </c>
      <c r="AF4212" s="96" t="s">
        <v>16</v>
      </c>
      <c r="AG4212" s="96" t="s">
        <v>16</v>
      </c>
    </row>
    <row r="4213" spans="2:33">
      <c r="B4213" t="s">
        <v>16</v>
      </c>
      <c r="C4213" s="76" t="s">
        <v>16</v>
      </c>
      <c r="D4213" s="76" t="s">
        <v>16</v>
      </c>
      <c r="F4213" t="s">
        <v>16</v>
      </c>
      <c r="G4213" t="s">
        <v>16</v>
      </c>
      <c r="H4213" t="s">
        <v>16</v>
      </c>
      <c r="I4213" t="s">
        <v>16</v>
      </c>
      <c r="K4213" s="22" t="s">
        <v>16</v>
      </c>
      <c r="L4213" s="22" t="s">
        <v>16</v>
      </c>
      <c r="M4213" s="22" t="s">
        <v>16</v>
      </c>
      <c r="N4213" s="22" t="s">
        <v>16</v>
      </c>
      <c r="O4213" s="22" t="s">
        <v>16</v>
      </c>
      <c r="P4213" s="22" t="s">
        <v>16</v>
      </c>
      <c r="Q4213" s="23" t="s">
        <v>16</v>
      </c>
      <c r="R4213" s="22" t="s">
        <v>16</v>
      </c>
      <c r="S4213" s="23" t="s">
        <v>16</v>
      </c>
      <c r="T4213" s="22" t="s">
        <v>16</v>
      </c>
      <c r="U4213" s="23" t="s">
        <v>16</v>
      </c>
      <c r="V4213" s="22" t="s">
        <v>16</v>
      </c>
      <c r="W4213" s="22" t="s">
        <v>16</v>
      </c>
      <c r="X4213" s="96" t="s">
        <v>16</v>
      </c>
      <c r="Y4213" s="96" t="s">
        <v>16</v>
      </c>
      <c r="Z4213" s="22" t="s">
        <v>16</v>
      </c>
      <c r="AA4213" s="96" t="s">
        <v>16</v>
      </c>
      <c r="AB4213" s="96" t="s">
        <v>16</v>
      </c>
      <c r="AC4213" s="22" t="s">
        <v>16</v>
      </c>
      <c r="AD4213" s="96" t="s">
        <v>16</v>
      </c>
      <c r="AE4213" s="96" t="s">
        <v>16</v>
      </c>
      <c r="AF4213" s="96" t="s">
        <v>16</v>
      </c>
      <c r="AG4213" s="96" t="s">
        <v>16</v>
      </c>
    </row>
    <row r="4214" spans="2:33">
      <c r="B4214" t="s">
        <v>16</v>
      </c>
      <c r="C4214" s="76" t="s">
        <v>16</v>
      </c>
      <c r="D4214" s="76" t="s">
        <v>16</v>
      </c>
      <c r="F4214" t="s">
        <v>16</v>
      </c>
      <c r="G4214" t="s">
        <v>16</v>
      </c>
      <c r="H4214" t="s">
        <v>16</v>
      </c>
      <c r="I4214" t="s">
        <v>16</v>
      </c>
      <c r="K4214" s="22" t="s">
        <v>16</v>
      </c>
      <c r="L4214" s="22" t="s">
        <v>16</v>
      </c>
      <c r="M4214" s="22" t="s">
        <v>16</v>
      </c>
      <c r="N4214" s="22" t="s">
        <v>16</v>
      </c>
      <c r="O4214" s="22" t="s">
        <v>16</v>
      </c>
      <c r="P4214" s="22" t="s">
        <v>16</v>
      </c>
      <c r="Q4214" s="23" t="s">
        <v>16</v>
      </c>
      <c r="R4214" s="22" t="s">
        <v>16</v>
      </c>
      <c r="S4214" s="23" t="s">
        <v>16</v>
      </c>
      <c r="T4214" s="22" t="s">
        <v>16</v>
      </c>
      <c r="U4214" s="23" t="s">
        <v>16</v>
      </c>
      <c r="V4214" s="22" t="s">
        <v>16</v>
      </c>
      <c r="W4214" s="22" t="s">
        <v>16</v>
      </c>
      <c r="X4214" s="96" t="s">
        <v>16</v>
      </c>
      <c r="Y4214" s="96" t="s">
        <v>16</v>
      </c>
      <c r="Z4214" s="22" t="s">
        <v>16</v>
      </c>
      <c r="AA4214" s="96" t="s">
        <v>16</v>
      </c>
      <c r="AB4214" s="96" t="s">
        <v>16</v>
      </c>
      <c r="AC4214" s="22" t="s">
        <v>16</v>
      </c>
      <c r="AD4214" s="96" t="s">
        <v>16</v>
      </c>
      <c r="AE4214" s="96" t="s">
        <v>16</v>
      </c>
      <c r="AF4214" s="96" t="s">
        <v>16</v>
      </c>
      <c r="AG4214" s="96" t="s">
        <v>16</v>
      </c>
    </row>
    <row r="4215" spans="2:33">
      <c r="B4215" t="s">
        <v>16</v>
      </c>
      <c r="C4215" s="76" t="s">
        <v>16</v>
      </c>
      <c r="D4215" s="76" t="s">
        <v>16</v>
      </c>
      <c r="F4215" t="s">
        <v>16</v>
      </c>
      <c r="G4215" t="s">
        <v>16</v>
      </c>
      <c r="H4215" t="s">
        <v>16</v>
      </c>
      <c r="I4215" t="s">
        <v>16</v>
      </c>
      <c r="K4215" s="22" t="s">
        <v>16</v>
      </c>
      <c r="L4215" s="22" t="s">
        <v>16</v>
      </c>
      <c r="M4215" s="22" t="s">
        <v>16</v>
      </c>
      <c r="N4215" s="22" t="s">
        <v>16</v>
      </c>
      <c r="O4215" s="22" t="s">
        <v>16</v>
      </c>
      <c r="P4215" s="22" t="s">
        <v>16</v>
      </c>
      <c r="Q4215" s="23" t="s">
        <v>16</v>
      </c>
      <c r="R4215" s="22" t="s">
        <v>16</v>
      </c>
      <c r="S4215" s="23" t="s">
        <v>16</v>
      </c>
      <c r="T4215" s="22" t="s">
        <v>16</v>
      </c>
      <c r="U4215" s="23" t="s">
        <v>16</v>
      </c>
      <c r="V4215" s="22" t="s">
        <v>16</v>
      </c>
      <c r="W4215" s="22" t="s">
        <v>16</v>
      </c>
      <c r="X4215" s="96" t="s">
        <v>16</v>
      </c>
      <c r="Y4215" s="96" t="s">
        <v>16</v>
      </c>
      <c r="Z4215" s="22" t="s">
        <v>16</v>
      </c>
      <c r="AA4215" s="96" t="s">
        <v>16</v>
      </c>
      <c r="AB4215" s="96" t="s">
        <v>16</v>
      </c>
      <c r="AC4215" s="22" t="s">
        <v>16</v>
      </c>
      <c r="AD4215" s="96" t="s">
        <v>16</v>
      </c>
      <c r="AE4215" s="96" t="s">
        <v>16</v>
      </c>
      <c r="AF4215" s="96" t="s">
        <v>16</v>
      </c>
      <c r="AG4215" s="96" t="s">
        <v>16</v>
      </c>
    </row>
    <row r="4216" spans="2:33">
      <c r="B4216" t="s">
        <v>16</v>
      </c>
      <c r="C4216" s="76" t="s">
        <v>16</v>
      </c>
      <c r="D4216" s="76" t="s">
        <v>16</v>
      </c>
      <c r="F4216" t="s">
        <v>16</v>
      </c>
      <c r="G4216" t="s">
        <v>16</v>
      </c>
      <c r="H4216" t="s">
        <v>16</v>
      </c>
      <c r="I4216" t="s">
        <v>16</v>
      </c>
      <c r="K4216" s="22" t="s">
        <v>16</v>
      </c>
      <c r="L4216" s="22" t="s">
        <v>16</v>
      </c>
      <c r="M4216" s="22" t="s">
        <v>16</v>
      </c>
      <c r="N4216" s="22" t="s">
        <v>16</v>
      </c>
      <c r="O4216" s="22" t="s">
        <v>16</v>
      </c>
      <c r="P4216" s="22" t="s">
        <v>16</v>
      </c>
      <c r="Q4216" s="23" t="s">
        <v>16</v>
      </c>
      <c r="R4216" s="22" t="s">
        <v>16</v>
      </c>
      <c r="S4216" s="23" t="s">
        <v>16</v>
      </c>
      <c r="T4216" s="22" t="s">
        <v>16</v>
      </c>
      <c r="U4216" s="23" t="s">
        <v>16</v>
      </c>
      <c r="V4216" s="22" t="s">
        <v>16</v>
      </c>
      <c r="W4216" s="22" t="s">
        <v>16</v>
      </c>
      <c r="X4216" s="96" t="s">
        <v>16</v>
      </c>
      <c r="Y4216" s="96" t="s">
        <v>16</v>
      </c>
      <c r="Z4216" s="22" t="s">
        <v>16</v>
      </c>
      <c r="AA4216" s="96" t="s">
        <v>16</v>
      </c>
      <c r="AB4216" s="96" t="s">
        <v>16</v>
      </c>
      <c r="AC4216" s="22" t="s">
        <v>16</v>
      </c>
      <c r="AD4216" s="96" t="s">
        <v>16</v>
      </c>
      <c r="AE4216" s="96" t="s">
        <v>16</v>
      </c>
      <c r="AF4216" s="96" t="s">
        <v>16</v>
      </c>
      <c r="AG4216" s="96" t="s">
        <v>16</v>
      </c>
    </row>
    <row r="4217" spans="2:33">
      <c r="B4217" t="s">
        <v>16</v>
      </c>
      <c r="C4217" s="76" t="s">
        <v>16</v>
      </c>
      <c r="D4217" s="76" t="s">
        <v>16</v>
      </c>
      <c r="F4217" t="s">
        <v>16</v>
      </c>
      <c r="G4217" t="s">
        <v>16</v>
      </c>
      <c r="H4217" t="s">
        <v>16</v>
      </c>
      <c r="I4217" t="s">
        <v>16</v>
      </c>
      <c r="K4217" s="22" t="s">
        <v>16</v>
      </c>
      <c r="L4217" s="22" t="s">
        <v>16</v>
      </c>
      <c r="M4217" s="22" t="s">
        <v>16</v>
      </c>
      <c r="N4217" s="22" t="s">
        <v>16</v>
      </c>
      <c r="O4217" s="22" t="s">
        <v>16</v>
      </c>
      <c r="P4217" s="22" t="s">
        <v>16</v>
      </c>
      <c r="Q4217" s="23" t="s">
        <v>16</v>
      </c>
      <c r="R4217" s="22" t="s">
        <v>16</v>
      </c>
      <c r="S4217" s="23" t="s">
        <v>16</v>
      </c>
      <c r="T4217" s="22" t="s">
        <v>16</v>
      </c>
      <c r="U4217" s="23" t="s">
        <v>16</v>
      </c>
      <c r="V4217" s="22" t="s">
        <v>16</v>
      </c>
      <c r="W4217" s="22" t="s">
        <v>16</v>
      </c>
      <c r="X4217" s="96" t="s">
        <v>16</v>
      </c>
      <c r="Y4217" s="96" t="s">
        <v>16</v>
      </c>
      <c r="Z4217" s="22" t="s">
        <v>16</v>
      </c>
      <c r="AA4217" s="96" t="s">
        <v>16</v>
      </c>
      <c r="AB4217" s="96" t="s">
        <v>16</v>
      </c>
      <c r="AC4217" s="22" t="s">
        <v>16</v>
      </c>
      <c r="AD4217" s="96" t="s">
        <v>16</v>
      </c>
      <c r="AE4217" s="96" t="s">
        <v>16</v>
      </c>
      <c r="AF4217" s="96" t="s">
        <v>16</v>
      </c>
      <c r="AG4217" s="96" t="s">
        <v>16</v>
      </c>
    </row>
    <row r="4218" spans="2:33">
      <c r="B4218" t="s">
        <v>16</v>
      </c>
      <c r="C4218" s="76" t="s">
        <v>16</v>
      </c>
      <c r="D4218" s="76" t="s">
        <v>16</v>
      </c>
      <c r="F4218" t="s">
        <v>16</v>
      </c>
      <c r="G4218" t="s">
        <v>16</v>
      </c>
      <c r="H4218" t="s">
        <v>16</v>
      </c>
      <c r="I4218" t="s">
        <v>16</v>
      </c>
      <c r="K4218" s="22" t="s">
        <v>16</v>
      </c>
      <c r="L4218" s="22" t="s">
        <v>16</v>
      </c>
      <c r="M4218" s="22" t="s">
        <v>16</v>
      </c>
      <c r="N4218" s="22" t="s">
        <v>16</v>
      </c>
      <c r="O4218" s="22" t="s">
        <v>16</v>
      </c>
      <c r="P4218" s="22" t="s">
        <v>16</v>
      </c>
      <c r="Q4218" s="23" t="s">
        <v>16</v>
      </c>
      <c r="R4218" s="22" t="s">
        <v>16</v>
      </c>
      <c r="S4218" s="23" t="s">
        <v>16</v>
      </c>
      <c r="T4218" s="22" t="s">
        <v>16</v>
      </c>
      <c r="U4218" s="23" t="s">
        <v>16</v>
      </c>
      <c r="V4218" s="22" t="s">
        <v>16</v>
      </c>
      <c r="W4218" s="22" t="s">
        <v>16</v>
      </c>
      <c r="X4218" s="96" t="s">
        <v>16</v>
      </c>
      <c r="Y4218" s="96" t="s">
        <v>16</v>
      </c>
      <c r="Z4218" s="22" t="s">
        <v>16</v>
      </c>
      <c r="AA4218" s="96" t="s">
        <v>16</v>
      </c>
      <c r="AB4218" s="96" t="s">
        <v>16</v>
      </c>
      <c r="AC4218" s="22" t="s">
        <v>16</v>
      </c>
      <c r="AD4218" s="96" t="s">
        <v>16</v>
      </c>
      <c r="AE4218" s="96" t="s">
        <v>16</v>
      </c>
      <c r="AF4218" s="96" t="s">
        <v>16</v>
      </c>
      <c r="AG4218" s="96" t="s">
        <v>16</v>
      </c>
    </row>
    <row r="4219" spans="2:33">
      <c r="B4219" t="s">
        <v>16</v>
      </c>
      <c r="C4219" s="76" t="s">
        <v>16</v>
      </c>
      <c r="D4219" s="76" t="s">
        <v>16</v>
      </c>
      <c r="F4219" t="s">
        <v>16</v>
      </c>
      <c r="G4219" t="s">
        <v>16</v>
      </c>
      <c r="H4219" t="s">
        <v>16</v>
      </c>
      <c r="I4219" t="s">
        <v>16</v>
      </c>
      <c r="K4219" s="22" t="s">
        <v>16</v>
      </c>
      <c r="L4219" s="22" t="s">
        <v>16</v>
      </c>
      <c r="M4219" s="22" t="s">
        <v>16</v>
      </c>
      <c r="N4219" s="22" t="s">
        <v>16</v>
      </c>
      <c r="O4219" s="22" t="s">
        <v>16</v>
      </c>
      <c r="P4219" s="22" t="s">
        <v>16</v>
      </c>
      <c r="Q4219" s="23" t="s">
        <v>16</v>
      </c>
      <c r="R4219" s="22" t="s">
        <v>16</v>
      </c>
      <c r="S4219" s="23" t="s">
        <v>16</v>
      </c>
      <c r="T4219" s="22" t="s">
        <v>16</v>
      </c>
      <c r="U4219" s="23" t="s">
        <v>16</v>
      </c>
      <c r="V4219" s="22" t="s">
        <v>16</v>
      </c>
      <c r="W4219" s="22" t="s">
        <v>16</v>
      </c>
      <c r="X4219" s="96" t="s">
        <v>16</v>
      </c>
      <c r="Y4219" s="96" t="s">
        <v>16</v>
      </c>
      <c r="Z4219" s="22" t="s">
        <v>16</v>
      </c>
      <c r="AA4219" s="96" t="s">
        <v>16</v>
      </c>
      <c r="AB4219" s="96" t="s">
        <v>16</v>
      </c>
      <c r="AC4219" s="22" t="s">
        <v>16</v>
      </c>
      <c r="AD4219" s="96" t="s">
        <v>16</v>
      </c>
      <c r="AE4219" s="96" t="s">
        <v>16</v>
      </c>
      <c r="AF4219" s="96" t="s">
        <v>16</v>
      </c>
      <c r="AG4219" s="96" t="s">
        <v>16</v>
      </c>
    </row>
    <row r="4220" spans="2:33">
      <c r="B4220" t="s">
        <v>16</v>
      </c>
      <c r="C4220" s="76" t="s">
        <v>16</v>
      </c>
      <c r="D4220" s="76" t="s">
        <v>16</v>
      </c>
      <c r="F4220" t="s">
        <v>16</v>
      </c>
      <c r="G4220" t="s">
        <v>16</v>
      </c>
      <c r="H4220" t="s">
        <v>16</v>
      </c>
      <c r="I4220" t="s">
        <v>16</v>
      </c>
      <c r="K4220" s="22" t="s">
        <v>16</v>
      </c>
      <c r="L4220" s="22" t="s">
        <v>16</v>
      </c>
      <c r="M4220" s="22" t="s">
        <v>16</v>
      </c>
      <c r="N4220" s="22" t="s">
        <v>16</v>
      </c>
      <c r="O4220" s="22" t="s">
        <v>16</v>
      </c>
      <c r="P4220" s="22" t="s">
        <v>16</v>
      </c>
      <c r="Q4220" s="23" t="s">
        <v>16</v>
      </c>
      <c r="R4220" s="22" t="s">
        <v>16</v>
      </c>
      <c r="S4220" s="23" t="s">
        <v>16</v>
      </c>
      <c r="T4220" s="22" t="s">
        <v>16</v>
      </c>
      <c r="U4220" s="23" t="s">
        <v>16</v>
      </c>
      <c r="V4220" s="22" t="s">
        <v>16</v>
      </c>
      <c r="W4220" s="22" t="s">
        <v>16</v>
      </c>
      <c r="X4220" s="96" t="s">
        <v>16</v>
      </c>
      <c r="Y4220" s="96" t="s">
        <v>16</v>
      </c>
      <c r="Z4220" s="22" t="s">
        <v>16</v>
      </c>
      <c r="AA4220" s="96" t="s">
        <v>16</v>
      </c>
      <c r="AB4220" s="96" t="s">
        <v>16</v>
      </c>
      <c r="AC4220" s="22" t="s">
        <v>16</v>
      </c>
      <c r="AD4220" s="96" t="s">
        <v>16</v>
      </c>
      <c r="AE4220" s="96" t="s">
        <v>16</v>
      </c>
      <c r="AF4220" s="96" t="s">
        <v>16</v>
      </c>
      <c r="AG4220" s="96" t="s">
        <v>16</v>
      </c>
    </row>
    <row r="4221" spans="2:33">
      <c r="B4221" t="s">
        <v>16</v>
      </c>
      <c r="C4221" s="76" t="s">
        <v>16</v>
      </c>
      <c r="D4221" s="76" t="s">
        <v>16</v>
      </c>
      <c r="F4221" t="s">
        <v>16</v>
      </c>
      <c r="G4221" t="s">
        <v>16</v>
      </c>
      <c r="H4221" t="s">
        <v>16</v>
      </c>
      <c r="I4221" t="s">
        <v>16</v>
      </c>
      <c r="K4221" s="22" t="s">
        <v>16</v>
      </c>
      <c r="L4221" s="22" t="s">
        <v>16</v>
      </c>
      <c r="M4221" s="22" t="s">
        <v>16</v>
      </c>
      <c r="N4221" s="22" t="s">
        <v>16</v>
      </c>
      <c r="O4221" s="22" t="s">
        <v>16</v>
      </c>
      <c r="P4221" s="22" t="s">
        <v>16</v>
      </c>
      <c r="Q4221" s="23" t="s">
        <v>16</v>
      </c>
      <c r="R4221" s="22" t="s">
        <v>16</v>
      </c>
      <c r="S4221" s="23" t="s">
        <v>16</v>
      </c>
      <c r="T4221" s="22" t="s">
        <v>16</v>
      </c>
      <c r="U4221" s="23" t="s">
        <v>16</v>
      </c>
      <c r="V4221" s="22" t="s">
        <v>16</v>
      </c>
      <c r="W4221" s="22" t="s">
        <v>16</v>
      </c>
      <c r="X4221" s="96" t="s">
        <v>16</v>
      </c>
      <c r="Y4221" s="96" t="s">
        <v>16</v>
      </c>
      <c r="Z4221" s="22" t="s">
        <v>16</v>
      </c>
      <c r="AA4221" s="96" t="s">
        <v>16</v>
      </c>
      <c r="AB4221" s="96" t="s">
        <v>16</v>
      </c>
      <c r="AC4221" s="22" t="s">
        <v>16</v>
      </c>
      <c r="AD4221" s="96" t="s">
        <v>16</v>
      </c>
      <c r="AE4221" s="96" t="s">
        <v>16</v>
      </c>
      <c r="AF4221" s="96" t="s">
        <v>16</v>
      </c>
      <c r="AG4221" s="96" t="s">
        <v>16</v>
      </c>
    </row>
    <row r="4222" spans="2:33">
      <c r="B4222" t="s">
        <v>16</v>
      </c>
      <c r="C4222" s="76" t="s">
        <v>16</v>
      </c>
      <c r="D4222" s="76" t="s">
        <v>16</v>
      </c>
      <c r="F4222" t="s">
        <v>16</v>
      </c>
      <c r="G4222" t="s">
        <v>16</v>
      </c>
      <c r="H4222" t="s">
        <v>16</v>
      </c>
      <c r="I4222" t="s">
        <v>16</v>
      </c>
      <c r="K4222" s="22" t="s">
        <v>16</v>
      </c>
      <c r="L4222" s="22" t="s">
        <v>16</v>
      </c>
      <c r="M4222" s="22" t="s">
        <v>16</v>
      </c>
      <c r="N4222" s="22" t="s">
        <v>16</v>
      </c>
      <c r="O4222" s="22" t="s">
        <v>16</v>
      </c>
      <c r="P4222" s="22" t="s">
        <v>16</v>
      </c>
      <c r="Q4222" s="23" t="s">
        <v>16</v>
      </c>
      <c r="R4222" s="22" t="s">
        <v>16</v>
      </c>
      <c r="S4222" s="23" t="s">
        <v>16</v>
      </c>
      <c r="T4222" s="22" t="s">
        <v>16</v>
      </c>
      <c r="U4222" s="23" t="s">
        <v>16</v>
      </c>
      <c r="V4222" s="22" t="s">
        <v>16</v>
      </c>
      <c r="W4222" s="22" t="s">
        <v>16</v>
      </c>
      <c r="X4222" s="96" t="s">
        <v>16</v>
      </c>
      <c r="Y4222" s="96" t="s">
        <v>16</v>
      </c>
      <c r="Z4222" s="22" t="s">
        <v>16</v>
      </c>
      <c r="AA4222" s="96" t="s">
        <v>16</v>
      </c>
      <c r="AB4222" s="96" t="s">
        <v>16</v>
      </c>
      <c r="AC4222" s="22" t="s">
        <v>16</v>
      </c>
      <c r="AD4222" s="96" t="s">
        <v>16</v>
      </c>
      <c r="AE4222" s="96" t="s">
        <v>16</v>
      </c>
      <c r="AF4222" s="96" t="s">
        <v>16</v>
      </c>
      <c r="AG4222" s="96" t="s">
        <v>16</v>
      </c>
    </row>
    <row r="4223" spans="2:33">
      <c r="B4223" t="s">
        <v>16</v>
      </c>
      <c r="C4223" s="76" t="s">
        <v>16</v>
      </c>
      <c r="D4223" s="76" t="s">
        <v>16</v>
      </c>
      <c r="F4223" t="s">
        <v>16</v>
      </c>
      <c r="G4223" t="s">
        <v>16</v>
      </c>
      <c r="H4223" t="s">
        <v>16</v>
      </c>
      <c r="I4223" t="s">
        <v>16</v>
      </c>
      <c r="K4223" s="22" t="s">
        <v>16</v>
      </c>
      <c r="L4223" s="22" t="s">
        <v>16</v>
      </c>
      <c r="M4223" s="22" t="s">
        <v>16</v>
      </c>
      <c r="N4223" s="22" t="s">
        <v>16</v>
      </c>
      <c r="O4223" s="22" t="s">
        <v>16</v>
      </c>
      <c r="P4223" s="22" t="s">
        <v>16</v>
      </c>
      <c r="Q4223" s="23" t="s">
        <v>16</v>
      </c>
      <c r="R4223" s="22" t="s">
        <v>16</v>
      </c>
      <c r="S4223" s="23" t="s">
        <v>16</v>
      </c>
      <c r="T4223" s="22" t="s">
        <v>16</v>
      </c>
      <c r="U4223" s="23" t="s">
        <v>16</v>
      </c>
      <c r="V4223" s="22" t="s">
        <v>16</v>
      </c>
      <c r="W4223" s="22" t="s">
        <v>16</v>
      </c>
      <c r="X4223" s="96" t="s">
        <v>16</v>
      </c>
      <c r="Y4223" s="96" t="s">
        <v>16</v>
      </c>
      <c r="Z4223" s="22" t="s">
        <v>16</v>
      </c>
      <c r="AA4223" s="96" t="s">
        <v>16</v>
      </c>
      <c r="AB4223" s="96" t="s">
        <v>16</v>
      </c>
      <c r="AC4223" s="22" t="s">
        <v>16</v>
      </c>
      <c r="AD4223" s="96" t="s">
        <v>16</v>
      </c>
      <c r="AE4223" s="96" t="s">
        <v>16</v>
      </c>
      <c r="AF4223" s="96" t="s">
        <v>16</v>
      </c>
      <c r="AG4223" s="96" t="s">
        <v>16</v>
      </c>
    </row>
    <row r="4224" spans="2:33">
      <c r="B4224" t="s">
        <v>16</v>
      </c>
      <c r="C4224" s="76" t="s">
        <v>16</v>
      </c>
      <c r="D4224" s="76" t="s">
        <v>16</v>
      </c>
      <c r="F4224" t="s">
        <v>16</v>
      </c>
      <c r="G4224" t="s">
        <v>16</v>
      </c>
      <c r="H4224" t="s">
        <v>16</v>
      </c>
      <c r="I4224" t="s">
        <v>16</v>
      </c>
      <c r="K4224" s="22" t="s">
        <v>16</v>
      </c>
      <c r="L4224" s="22" t="s">
        <v>16</v>
      </c>
      <c r="M4224" s="22" t="s">
        <v>16</v>
      </c>
      <c r="N4224" s="22" t="s">
        <v>16</v>
      </c>
      <c r="O4224" s="22" t="s">
        <v>16</v>
      </c>
      <c r="P4224" s="22" t="s">
        <v>16</v>
      </c>
      <c r="Q4224" s="23" t="s">
        <v>16</v>
      </c>
      <c r="R4224" s="22" t="s">
        <v>16</v>
      </c>
      <c r="S4224" s="23" t="s">
        <v>16</v>
      </c>
      <c r="T4224" s="22" t="s">
        <v>16</v>
      </c>
      <c r="U4224" s="23" t="s">
        <v>16</v>
      </c>
      <c r="V4224" s="22" t="s">
        <v>16</v>
      </c>
      <c r="W4224" s="22" t="s">
        <v>16</v>
      </c>
      <c r="X4224" s="96" t="s">
        <v>16</v>
      </c>
      <c r="Y4224" s="96" t="s">
        <v>16</v>
      </c>
      <c r="Z4224" s="22" t="s">
        <v>16</v>
      </c>
      <c r="AA4224" s="96" t="s">
        <v>16</v>
      </c>
      <c r="AB4224" s="96" t="s">
        <v>16</v>
      </c>
      <c r="AC4224" s="22" t="s">
        <v>16</v>
      </c>
      <c r="AD4224" s="96" t="s">
        <v>16</v>
      </c>
      <c r="AE4224" s="96" t="s">
        <v>16</v>
      </c>
      <c r="AF4224" s="96" t="s">
        <v>16</v>
      </c>
      <c r="AG4224" s="96" t="s">
        <v>16</v>
      </c>
    </row>
    <row r="4225" spans="2:33">
      <c r="B4225" t="s">
        <v>16</v>
      </c>
      <c r="C4225" s="76" t="s">
        <v>16</v>
      </c>
      <c r="D4225" s="76" t="s">
        <v>16</v>
      </c>
      <c r="F4225" t="s">
        <v>16</v>
      </c>
      <c r="G4225" t="s">
        <v>16</v>
      </c>
      <c r="H4225" t="s">
        <v>16</v>
      </c>
      <c r="I4225" t="s">
        <v>16</v>
      </c>
      <c r="K4225" s="22" t="s">
        <v>16</v>
      </c>
      <c r="L4225" s="22" t="s">
        <v>16</v>
      </c>
      <c r="M4225" s="22" t="s">
        <v>16</v>
      </c>
      <c r="N4225" s="22" t="s">
        <v>16</v>
      </c>
      <c r="O4225" s="22" t="s">
        <v>16</v>
      </c>
      <c r="P4225" s="22" t="s">
        <v>16</v>
      </c>
      <c r="Q4225" s="23" t="s">
        <v>16</v>
      </c>
      <c r="R4225" s="22" t="s">
        <v>16</v>
      </c>
      <c r="S4225" s="23" t="s">
        <v>16</v>
      </c>
      <c r="T4225" s="22" t="s">
        <v>16</v>
      </c>
      <c r="U4225" s="23" t="s">
        <v>16</v>
      </c>
      <c r="V4225" s="22" t="s">
        <v>16</v>
      </c>
      <c r="W4225" s="22" t="s">
        <v>16</v>
      </c>
      <c r="X4225" s="96" t="s">
        <v>16</v>
      </c>
      <c r="Y4225" s="96" t="s">
        <v>16</v>
      </c>
      <c r="Z4225" s="22" t="s">
        <v>16</v>
      </c>
      <c r="AA4225" s="96" t="s">
        <v>16</v>
      </c>
      <c r="AB4225" s="96" t="s">
        <v>16</v>
      </c>
      <c r="AC4225" s="22" t="s">
        <v>16</v>
      </c>
      <c r="AD4225" s="96" t="s">
        <v>16</v>
      </c>
      <c r="AE4225" s="96" t="s">
        <v>16</v>
      </c>
      <c r="AF4225" s="96" t="s">
        <v>16</v>
      </c>
      <c r="AG4225" s="96" t="s">
        <v>16</v>
      </c>
    </row>
    <row r="4226" spans="2:33">
      <c r="B4226" t="s">
        <v>16</v>
      </c>
      <c r="C4226" s="76" t="s">
        <v>16</v>
      </c>
      <c r="D4226" s="76" t="s">
        <v>16</v>
      </c>
      <c r="F4226" t="s">
        <v>16</v>
      </c>
      <c r="G4226" t="s">
        <v>16</v>
      </c>
      <c r="H4226" t="s">
        <v>16</v>
      </c>
      <c r="I4226" t="s">
        <v>16</v>
      </c>
      <c r="K4226" s="22" t="s">
        <v>16</v>
      </c>
      <c r="L4226" s="22" t="s">
        <v>16</v>
      </c>
      <c r="M4226" s="22" t="s">
        <v>16</v>
      </c>
      <c r="N4226" s="22" t="s">
        <v>16</v>
      </c>
      <c r="O4226" s="22" t="s">
        <v>16</v>
      </c>
      <c r="P4226" s="22" t="s">
        <v>16</v>
      </c>
      <c r="Q4226" s="23" t="s">
        <v>16</v>
      </c>
      <c r="R4226" s="22" t="s">
        <v>16</v>
      </c>
      <c r="S4226" s="23" t="s">
        <v>16</v>
      </c>
      <c r="T4226" s="22" t="s">
        <v>16</v>
      </c>
      <c r="U4226" s="23" t="s">
        <v>16</v>
      </c>
      <c r="V4226" s="22" t="s">
        <v>16</v>
      </c>
      <c r="W4226" s="22" t="s">
        <v>16</v>
      </c>
      <c r="X4226" s="96" t="s">
        <v>16</v>
      </c>
      <c r="Y4226" s="96" t="s">
        <v>16</v>
      </c>
      <c r="Z4226" s="22" t="s">
        <v>16</v>
      </c>
      <c r="AA4226" s="96" t="s">
        <v>16</v>
      </c>
      <c r="AB4226" s="96" t="s">
        <v>16</v>
      </c>
      <c r="AC4226" s="22" t="s">
        <v>16</v>
      </c>
      <c r="AD4226" s="96" t="s">
        <v>16</v>
      </c>
      <c r="AE4226" s="96" t="s">
        <v>16</v>
      </c>
      <c r="AF4226" s="96" t="s">
        <v>16</v>
      </c>
      <c r="AG4226" s="96" t="s">
        <v>16</v>
      </c>
    </row>
    <row r="4227" spans="2:33">
      <c r="B4227" t="s">
        <v>16</v>
      </c>
      <c r="C4227" s="76" t="s">
        <v>16</v>
      </c>
      <c r="D4227" s="76" t="s">
        <v>16</v>
      </c>
      <c r="F4227" t="s">
        <v>16</v>
      </c>
      <c r="G4227" t="s">
        <v>16</v>
      </c>
      <c r="H4227" t="s">
        <v>16</v>
      </c>
      <c r="I4227" t="s">
        <v>16</v>
      </c>
      <c r="K4227" s="22" t="s">
        <v>16</v>
      </c>
      <c r="L4227" s="22" t="s">
        <v>16</v>
      </c>
      <c r="M4227" s="22" t="s">
        <v>16</v>
      </c>
      <c r="N4227" s="22" t="s">
        <v>16</v>
      </c>
      <c r="O4227" s="22" t="s">
        <v>16</v>
      </c>
      <c r="P4227" s="22" t="s">
        <v>16</v>
      </c>
      <c r="Q4227" s="23" t="s">
        <v>16</v>
      </c>
      <c r="R4227" s="22" t="s">
        <v>16</v>
      </c>
      <c r="S4227" s="23" t="s">
        <v>16</v>
      </c>
      <c r="T4227" s="22" t="s">
        <v>16</v>
      </c>
      <c r="U4227" s="23" t="s">
        <v>16</v>
      </c>
      <c r="V4227" s="22" t="s">
        <v>16</v>
      </c>
      <c r="W4227" s="22" t="s">
        <v>16</v>
      </c>
      <c r="X4227" s="96" t="s">
        <v>16</v>
      </c>
      <c r="Y4227" s="96" t="s">
        <v>16</v>
      </c>
      <c r="Z4227" s="22" t="s">
        <v>16</v>
      </c>
      <c r="AA4227" s="96" t="s">
        <v>16</v>
      </c>
      <c r="AB4227" s="96" t="s">
        <v>16</v>
      </c>
      <c r="AC4227" s="22" t="s">
        <v>16</v>
      </c>
      <c r="AD4227" s="96" t="s">
        <v>16</v>
      </c>
      <c r="AE4227" s="96" t="s">
        <v>16</v>
      </c>
      <c r="AF4227" s="96" t="s">
        <v>16</v>
      </c>
      <c r="AG4227" s="96" t="s">
        <v>16</v>
      </c>
    </row>
    <row r="4228" spans="2:33">
      <c r="B4228" t="s">
        <v>16</v>
      </c>
      <c r="C4228" s="76" t="s">
        <v>16</v>
      </c>
      <c r="D4228" s="76" t="s">
        <v>16</v>
      </c>
      <c r="F4228" t="s">
        <v>16</v>
      </c>
      <c r="G4228" t="s">
        <v>16</v>
      </c>
      <c r="H4228" t="s">
        <v>16</v>
      </c>
      <c r="I4228" t="s">
        <v>16</v>
      </c>
      <c r="K4228" s="22" t="s">
        <v>16</v>
      </c>
      <c r="L4228" s="22" t="s">
        <v>16</v>
      </c>
      <c r="M4228" s="22" t="s">
        <v>16</v>
      </c>
      <c r="N4228" s="22" t="s">
        <v>16</v>
      </c>
      <c r="O4228" s="22" t="s">
        <v>16</v>
      </c>
      <c r="P4228" s="22" t="s">
        <v>16</v>
      </c>
      <c r="Q4228" s="23" t="s">
        <v>16</v>
      </c>
      <c r="R4228" s="22" t="s">
        <v>16</v>
      </c>
      <c r="S4228" s="23" t="s">
        <v>16</v>
      </c>
      <c r="T4228" s="22" t="s">
        <v>16</v>
      </c>
      <c r="U4228" s="23" t="s">
        <v>16</v>
      </c>
      <c r="V4228" s="22" t="s">
        <v>16</v>
      </c>
      <c r="W4228" s="22" t="s">
        <v>16</v>
      </c>
      <c r="X4228" s="96" t="s">
        <v>16</v>
      </c>
      <c r="Y4228" s="96" t="s">
        <v>16</v>
      </c>
      <c r="Z4228" s="22" t="s">
        <v>16</v>
      </c>
      <c r="AA4228" s="96" t="s">
        <v>16</v>
      </c>
      <c r="AB4228" s="96" t="s">
        <v>16</v>
      </c>
      <c r="AC4228" s="22" t="s">
        <v>16</v>
      </c>
      <c r="AD4228" s="96" t="s">
        <v>16</v>
      </c>
      <c r="AE4228" s="96" t="s">
        <v>16</v>
      </c>
      <c r="AF4228" s="96" t="s">
        <v>16</v>
      </c>
      <c r="AG4228" s="96" t="s">
        <v>16</v>
      </c>
    </row>
    <row r="4229" spans="2:33">
      <c r="B4229" t="s">
        <v>16</v>
      </c>
      <c r="C4229" s="76" t="s">
        <v>16</v>
      </c>
      <c r="D4229" s="76" t="s">
        <v>16</v>
      </c>
      <c r="F4229" t="s">
        <v>16</v>
      </c>
      <c r="G4229" t="s">
        <v>16</v>
      </c>
      <c r="H4229" t="s">
        <v>16</v>
      </c>
      <c r="I4229" t="s">
        <v>16</v>
      </c>
      <c r="K4229" s="22" t="s">
        <v>16</v>
      </c>
      <c r="L4229" s="22" t="s">
        <v>16</v>
      </c>
      <c r="M4229" s="22" t="s">
        <v>16</v>
      </c>
      <c r="N4229" s="22" t="s">
        <v>16</v>
      </c>
      <c r="O4229" s="22" t="s">
        <v>16</v>
      </c>
      <c r="P4229" s="22" t="s">
        <v>16</v>
      </c>
      <c r="Q4229" s="23" t="s">
        <v>16</v>
      </c>
      <c r="R4229" s="22" t="s">
        <v>16</v>
      </c>
      <c r="S4229" s="23" t="s">
        <v>16</v>
      </c>
      <c r="T4229" s="22" t="s">
        <v>16</v>
      </c>
      <c r="U4229" s="23" t="s">
        <v>16</v>
      </c>
      <c r="V4229" s="22" t="s">
        <v>16</v>
      </c>
      <c r="W4229" s="22" t="s">
        <v>16</v>
      </c>
      <c r="X4229" s="96" t="s">
        <v>16</v>
      </c>
      <c r="Y4229" s="96" t="s">
        <v>16</v>
      </c>
      <c r="Z4229" s="22" t="s">
        <v>16</v>
      </c>
      <c r="AA4229" s="96" t="s">
        <v>16</v>
      </c>
      <c r="AB4229" s="96" t="s">
        <v>16</v>
      </c>
      <c r="AC4229" s="22" t="s">
        <v>16</v>
      </c>
      <c r="AD4229" s="96" t="s">
        <v>16</v>
      </c>
      <c r="AE4229" s="96" t="s">
        <v>16</v>
      </c>
      <c r="AF4229" s="96" t="s">
        <v>16</v>
      </c>
      <c r="AG4229" s="96" t="s">
        <v>16</v>
      </c>
    </row>
    <row r="4230" spans="2:33">
      <c r="B4230" t="s">
        <v>16</v>
      </c>
      <c r="C4230" s="76" t="s">
        <v>16</v>
      </c>
      <c r="D4230" s="76" t="s">
        <v>16</v>
      </c>
      <c r="F4230" t="s">
        <v>16</v>
      </c>
      <c r="G4230" t="s">
        <v>16</v>
      </c>
      <c r="H4230" t="s">
        <v>16</v>
      </c>
      <c r="I4230" t="s">
        <v>16</v>
      </c>
      <c r="K4230" s="22" t="s">
        <v>16</v>
      </c>
      <c r="L4230" s="22" t="s">
        <v>16</v>
      </c>
      <c r="M4230" s="22" t="s">
        <v>16</v>
      </c>
      <c r="N4230" s="22" t="s">
        <v>16</v>
      </c>
      <c r="O4230" s="22" t="s">
        <v>16</v>
      </c>
      <c r="P4230" s="22" t="s">
        <v>16</v>
      </c>
      <c r="Q4230" s="23" t="s">
        <v>16</v>
      </c>
      <c r="R4230" s="22" t="s">
        <v>16</v>
      </c>
      <c r="S4230" s="23" t="s">
        <v>16</v>
      </c>
      <c r="T4230" s="22" t="s">
        <v>16</v>
      </c>
      <c r="U4230" s="23" t="s">
        <v>16</v>
      </c>
      <c r="V4230" s="22" t="s">
        <v>16</v>
      </c>
      <c r="W4230" s="22" t="s">
        <v>16</v>
      </c>
      <c r="X4230" s="96" t="s">
        <v>16</v>
      </c>
      <c r="Y4230" s="96" t="s">
        <v>16</v>
      </c>
      <c r="Z4230" s="22" t="s">
        <v>16</v>
      </c>
      <c r="AA4230" s="96" t="s">
        <v>16</v>
      </c>
      <c r="AB4230" s="96" t="s">
        <v>16</v>
      </c>
      <c r="AC4230" s="22" t="s">
        <v>16</v>
      </c>
      <c r="AD4230" s="96" t="s">
        <v>16</v>
      </c>
      <c r="AE4230" s="96" t="s">
        <v>16</v>
      </c>
      <c r="AF4230" s="96" t="s">
        <v>16</v>
      </c>
      <c r="AG4230" s="96" t="s">
        <v>16</v>
      </c>
    </row>
    <row r="4231" spans="2:33">
      <c r="B4231" t="s">
        <v>16</v>
      </c>
      <c r="C4231" s="76" t="s">
        <v>16</v>
      </c>
      <c r="D4231" s="76" t="s">
        <v>16</v>
      </c>
      <c r="F4231" t="s">
        <v>16</v>
      </c>
      <c r="G4231" t="s">
        <v>16</v>
      </c>
      <c r="H4231" t="s">
        <v>16</v>
      </c>
      <c r="I4231" t="s">
        <v>16</v>
      </c>
      <c r="K4231" s="22" t="s">
        <v>16</v>
      </c>
      <c r="L4231" s="22" t="s">
        <v>16</v>
      </c>
      <c r="M4231" s="22" t="s">
        <v>16</v>
      </c>
      <c r="N4231" s="22" t="s">
        <v>16</v>
      </c>
      <c r="O4231" s="22" t="s">
        <v>16</v>
      </c>
      <c r="P4231" s="22" t="s">
        <v>16</v>
      </c>
      <c r="Q4231" s="23" t="s">
        <v>16</v>
      </c>
      <c r="R4231" s="22" t="s">
        <v>16</v>
      </c>
      <c r="S4231" s="23" t="s">
        <v>16</v>
      </c>
      <c r="T4231" s="22" t="s">
        <v>16</v>
      </c>
      <c r="U4231" s="23" t="s">
        <v>16</v>
      </c>
      <c r="V4231" s="22" t="s">
        <v>16</v>
      </c>
      <c r="W4231" s="22" t="s">
        <v>16</v>
      </c>
      <c r="X4231" s="96" t="s">
        <v>16</v>
      </c>
      <c r="Y4231" s="96" t="s">
        <v>16</v>
      </c>
      <c r="Z4231" s="22" t="s">
        <v>16</v>
      </c>
      <c r="AA4231" s="96" t="s">
        <v>16</v>
      </c>
      <c r="AB4231" s="96" t="s">
        <v>16</v>
      </c>
      <c r="AC4231" s="22" t="s">
        <v>16</v>
      </c>
      <c r="AD4231" s="96" t="s">
        <v>16</v>
      </c>
      <c r="AE4231" s="96" t="s">
        <v>16</v>
      </c>
      <c r="AF4231" s="96" t="s">
        <v>16</v>
      </c>
      <c r="AG4231" s="96" t="s">
        <v>16</v>
      </c>
    </row>
    <row r="4232" spans="2:33">
      <c r="B4232" t="s">
        <v>16</v>
      </c>
      <c r="C4232" s="76" t="s">
        <v>16</v>
      </c>
      <c r="D4232" s="76" t="s">
        <v>16</v>
      </c>
      <c r="F4232" t="s">
        <v>16</v>
      </c>
      <c r="G4232" t="s">
        <v>16</v>
      </c>
      <c r="H4232" t="s">
        <v>16</v>
      </c>
      <c r="I4232" t="s">
        <v>16</v>
      </c>
      <c r="K4232" s="22" t="s">
        <v>16</v>
      </c>
      <c r="L4232" s="22" t="s">
        <v>16</v>
      </c>
      <c r="M4232" s="22" t="s">
        <v>16</v>
      </c>
      <c r="N4232" s="22" t="s">
        <v>16</v>
      </c>
      <c r="O4232" s="22" t="s">
        <v>16</v>
      </c>
      <c r="P4232" s="22" t="s">
        <v>16</v>
      </c>
      <c r="Q4232" s="23" t="s">
        <v>16</v>
      </c>
      <c r="R4232" s="22" t="s">
        <v>16</v>
      </c>
      <c r="S4232" s="23" t="s">
        <v>16</v>
      </c>
      <c r="T4232" s="22" t="s">
        <v>16</v>
      </c>
      <c r="U4232" s="23" t="s">
        <v>16</v>
      </c>
      <c r="V4232" s="22" t="s">
        <v>16</v>
      </c>
      <c r="W4232" s="22" t="s">
        <v>16</v>
      </c>
      <c r="X4232" s="96" t="s">
        <v>16</v>
      </c>
      <c r="Y4232" s="96" t="s">
        <v>16</v>
      </c>
      <c r="Z4232" s="22" t="s">
        <v>16</v>
      </c>
      <c r="AA4232" s="96" t="s">
        <v>16</v>
      </c>
      <c r="AB4232" s="96" t="s">
        <v>16</v>
      </c>
      <c r="AC4232" s="22" t="s">
        <v>16</v>
      </c>
      <c r="AD4232" s="96" t="s">
        <v>16</v>
      </c>
      <c r="AE4232" s="96" t="s">
        <v>16</v>
      </c>
      <c r="AF4232" s="96" t="s">
        <v>16</v>
      </c>
      <c r="AG4232" s="96" t="s">
        <v>16</v>
      </c>
    </row>
    <row r="4233" spans="2:33">
      <c r="B4233" t="s">
        <v>16</v>
      </c>
      <c r="C4233" s="76" t="s">
        <v>16</v>
      </c>
      <c r="D4233" s="76" t="s">
        <v>16</v>
      </c>
      <c r="F4233" t="s">
        <v>16</v>
      </c>
      <c r="G4233" t="s">
        <v>16</v>
      </c>
      <c r="H4233" t="s">
        <v>16</v>
      </c>
      <c r="I4233" t="s">
        <v>16</v>
      </c>
      <c r="K4233" s="22" t="s">
        <v>16</v>
      </c>
      <c r="L4233" s="22" t="s">
        <v>16</v>
      </c>
      <c r="M4233" s="22" t="s">
        <v>16</v>
      </c>
      <c r="N4233" s="22" t="s">
        <v>16</v>
      </c>
      <c r="O4233" s="22" t="s">
        <v>16</v>
      </c>
      <c r="P4233" s="22" t="s">
        <v>16</v>
      </c>
      <c r="Q4233" s="23" t="s">
        <v>16</v>
      </c>
      <c r="R4233" s="22" t="s">
        <v>16</v>
      </c>
      <c r="S4233" s="23" t="s">
        <v>16</v>
      </c>
      <c r="T4233" s="22" t="s">
        <v>16</v>
      </c>
      <c r="U4233" s="23" t="s">
        <v>16</v>
      </c>
      <c r="V4233" s="22" t="s">
        <v>16</v>
      </c>
      <c r="W4233" s="22" t="s">
        <v>16</v>
      </c>
      <c r="X4233" s="96" t="s">
        <v>16</v>
      </c>
      <c r="Y4233" s="96" t="s">
        <v>16</v>
      </c>
      <c r="Z4233" s="22" t="s">
        <v>16</v>
      </c>
      <c r="AA4233" s="96" t="s">
        <v>16</v>
      </c>
      <c r="AB4233" s="96" t="s">
        <v>16</v>
      </c>
      <c r="AC4233" s="22" t="s">
        <v>16</v>
      </c>
      <c r="AD4233" s="96" t="s">
        <v>16</v>
      </c>
      <c r="AE4233" s="96" t="s">
        <v>16</v>
      </c>
      <c r="AF4233" s="96" t="s">
        <v>16</v>
      </c>
      <c r="AG4233" s="96" t="s">
        <v>16</v>
      </c>
    </row>
    <row r="4234" spans="2:33">
      <c r="B4234" t="s">
        <v>16</v>
      </c>
      <c r="C4234" s="76" t="s">
        <v>16</v>
      </c>
      <c r="D4234" s="76" t="s">
        <v>16</v>
      </c>
      <c r="F4234" t="s">
        <v>16</v>
      </c>
      <c r="G4234" t="s">
        <v>16</v>
      </c>
      <c r="H4234" t="s">
        <v>16</v>
      </c>
      <c r="I4234" t="s">
        <v>16</v>
      </c>
      <c r="K4234" s="22" t="s">
        <v>16</v>
      </c>
      <c r="L4234" s="22" t="s">
        <v>16</v>
      </c>
      <c r="M4234" s="22" t="s">
        <v>16</v>
      </c>
      <c r="N4234" s="22" t="s">
        <v>16</v>
      </c>
      <c r="O4234" s="22" t="s">
        <v>16</v>
      </c>
      <c r="P4234" s="22" t="s">
        <v>16</v>
      </c>
      <c r="Q4234" s="23" t="s">
        <v>16</v>
      </c>
      <c r="R4234" s="22" t="s">
        <v>16</v>
      </c>
      <c r="S4234" s="23" t="s">
        <v>16</v>
      </c>
      <c r="T4234" s="22" t="s">
        <v>16</v>
      </c>
      <c r="U4234" s="23" t="s">
        <v>16</v>
      </c>
      <c r="V4234" s="22" t="s">
        <v>16</v>
      </c>
      <c r="W4234" s="22" t="s">
        <v>16</v>
      </c>
      <c r="X4234" s="96" t="s">
        <v>16</v>
      </c>
      <c r="Y4234" s="96" t="s">
        <v>16</v>
      </c>
      <c r="Z4234" s="22" t="s">
        <v>16</v>
      </c>
      <c r="AA4234" s="96" t="s">
        <v>16</v>
      </c>
      <c r="AB4234" s="96" t="s">
        <v>16</v>
      </c>
      <c r="AC4234" s="22" t="s">
        <v>16</v>
      </c>
      <c r="AD4234" s="96" t="s">
        <v>16</v>
      </c>
      <c r="AE4234" s="96" t="s">
        <v>16</v>
      </c>
      <c r="AF4234" s="96" t="s">
        <v>16</v>
      </c>
      <c r="AG4234" s="96" t="s">
        <v>16</v>
      </c>
    </row>
    <row r="4235" spans="2:33">
      <c r="B4235" t="s">
        <v>16</v>
      </c>
      <c r="C4235" s="76" t="s">
        <v>16</v>
      </c>
      <c r="D4235" s="76" t="s">
        <v>16</v>
      </c>
      <c r="F4235" t="s">
        <v>16</v>
      </c>
      <c r="G4235" t="s">
        <v>16</v>
      </c>
      <c r="H4235" t="s">
        <v>16</v>
      </c>
      <c r="I4235" t="s">
        <v>16</v>
      </c>
      <c r="K4235" s="22" t="s">
        <v>16</v>
      </c>
      <c r="L4235" s="22" t="s">
        <v>16</v>
      </c>
      <c r="M4235" s="22" t="s">
        <v>16</v>
      </c>
      <c r="N4235" s="22" t="s">
        <v>16</v>
      </c>
      <c r="O4235" s="22" t="s">
        <v>16</v>
      </c>
      <c r="P4235" s="22" t="s">
        <v>16</v>
      </c>
      <c r="Q4235" s="23" t="s">
        <v>16</v>
      </c>
      <c r="R4235" s="22" t="s">
        <v>16</v>
      </c>
      <c r="S4235" s="23" t="s">
        <v>16</v>
      </c>
      <c r="T4235" s="22" t="s">
        <v>16</v>
      </c>
      <c r="U4235" s="23" t="s">
        <v>16</v>
      </c>
      <c r="V4235" s="22" t="s">
        <v>16</v>
      </c>
      <c r="W4235" s="22" t="s">
        <v>16</v>
      </c>
      <c r="X4235" s="96" t="s">
        <v>16</v>
      </c>
      <c r="Y4235" s="96" t="s">
        <v>16</v>
      </c>
      <c r="Z4235" s="22" t="s">
        <v>16</v>
      </c>
      <c r="AA4235" s="96" t="s">
        <v>16</v>
      </c>
      <c r="AB4235" s="96" t="s">
        <v>16</v>
      </c>
      <c r="AC4235" s="22" t="s">
        <v>16</v>
      </c>
      <c r="AD4235" s="96" t="s">
        <v>16</v>
      </c>
      <c r="AE4235" s="96" t="s">
        <v>16</v>
      </c>
      <c r="AF4235" s="96" t="s">
        <v>16</v>
      </c>
      <c r="AG4235" s="96" t="s">
        <v>16</v>
      </c>
    </row>
    <row r="4236" spans="2:33">
      <c r="B4236" t="s">
        <v>16</v>
      </c>
      <c r="C4236" s="76" t="s">
        <v>16</v>
      </c>
      <c r="D4236" s="76" t="s">
        <v>16</v>
      </c>
      <c r="F4236" t="s">
        <v>16</v>
      </c>
      <c r="G4236" t="s">
        <v>16</v>
      </c>
      <c r="H4236" t="s">
        <v>16</v>
      </c>
      <c r="I4236" t="s">
        <v>16</v>
      </c>
      <c r="K4236" s="22" t="s">
        <v>16</v>
      </c>
      <c r="L4236" s="22" t="s">
        <v>16</v>
      </c>
      <c r="M4236" s="22" t="s">
        <v>16</v>
      </c>
      <c r="N4236" s="22" t="s">
        <v>16</v>
      </c>
      <c r="O4236" s="22" t="s">
        <v>16</v>
      </c>
      <c r="P4236" s="22" t="s">
        <v>16</v>
      </c>
      <c r="Q4236" s="23" t="s">
        <v>16</v>
      </c>
      <c r="R4236" s="22" t="s">
        <v>16</v>
      </c>
      <c r="S4236" s="23" t="s">
        <v>16</v>
      </c>
      <c r="T4236" s="22" t="s">
        <v>16</v>
      </c>
      <c r="U4236" s="23" t="s">
        <v>16</v>
      </c>
      <c r="V4236" s="22" t="s">
        <v>16</v>
      </c>
      <c r="W4236" s="22" t="s">
        <v>16</v>
      </c>
      <c r="X4236" s="96" t="s">
        <v>16</v>
      </c>
      <c r="Y4236" s="96" t="s">
        <v>16</v>
      </c>
      <c r="Z4236" s="22" t="s">
        <v>16</v>
      </c>
      <c r="AA4236" s="96" t="s">
        <v>16</v>
      </c>
      <c r="AB4236" s="96" t="s">
        <v>16</v>
      </c>
      <c r="AC4236" s="22" t="s">
        <v>16</v>
      </c>
      <c r="AD4236" s="96" t="s">
        <v>16</v>
      </c>
      <c r="AE4236" s="96" t="s">
        <v>16</v>
      </c>
      <c r="AF4236" s="96" t="s">
        <v>16</v>
      </c>
      <c r="AG4236" s="96" t="s">
        <v>16</v>
      </c>
    </row>
    <row r="4237" spans="2:33">
      <c r="B4237" t="s">
        <v>16</v>
      </c>
      <c r="C4237" s="76" t="s">
        <v>16</v>
      </c>
      <c r="D4237" s="76" t="s">
        <v>16</v>
      </c>
      <c r="F4237" t="s">
        <v>16</v>
      </c>
      <c r="G4237" t="s">
        <v>16</v>
      </c>
      <c r="H4237" t="s">
        <v>16</v>
      </c>
      <c r="I4237" t="s">
        <v>16</v>
      </c>
      <c r="K4237" s="22" t="s">
        <v>16</v>
      </c>
      <c r="L4237" s="22" t="s">
        <v>16</v>
      </c>
      <c r="M4237" s="22" t="s">
        <v>16</v>
      </c>
      <c r="N4237" s="22" t="s">
        <v>16</v>
      </c>
      <c r="O4237" s="22" t="s">
        <v>16</v>
      </c>
      <c r="P4237" s="22" t="s">
        <v>16</v>
      </c>
      <c r="Q4237" s="23" t="s">
        <v>16</v>
      </c>
      <c r="R4237" s="22" t="s">
        <v>16</v>
      </c>
      <c r="S4237" s="23" t="s">
        <v>16</v>
      </c>
      <c r="T4237" s="22" t="s">
        <v>16</v>
      </c>
      <c r="U4237" s="23" t="s">
        <v>16</v>
      </c>
      <c r="V4237" s="22" t="s">
        <v>16</v>
      </c>
      <c r="W4237" s="22" t="s">
        <v>16</v>
      </c>
      <c r="X4237" s="96" t="s">
        <v>16</v>
      </c>
      <c r="Y4237" s="96" t="s">
        <v>16</v>
      </c>
      <c r="Z4237" s="22" t="s">
        <v>16</v>
      </c>
      <c r="AA4237" s="96" t="s">
        <v>16</v>
      </c>
      <c r="AB4237" s="96" t="s">
        <v>16</v>
      </c>
      <c r="AC4237" s="22" t="s">
        <v>16</v>
      </c>
      <c r="AD4237" s="96" t="s">
        <v>16</v>
      </c>
      <c r="AE4237" s="96" t="s">
        <v>16</v>
      </c>
      <c r="AF4237" s="96" t="s">
        <v>16</v>
      </c>
      <c r="AG4237" s="96" t="s">
        <v>16</v>
      </c>
    </row>
    <row r="4238" spans="2:33">
      <c r="B4238" t="s">
        <v>16</v>
      </c>
      <c r="C4238" s="76" t="s">
        <v>16</v>
      </c>
      <c r="D4238" s="76" t="s">
        <v>16</v>
      </c>
      <c r="F4238" t="s">
        <v>16</v>
      </c>
      <c r="G4238" t="s">
        <v>16</v>
      </c>
      <c r="H4238" t="s">
        <v>16</v>
      </c>
      <c r="I4238" t="s">
        <v>16</v>
      </c>
      <c r="K4238" s="22" t="s">
        <v>16</v>
      </c>
      <c r="L4238" s="22" t="s">
        <v>16</v>
      </c>
      <c r="M4238" s="22" t="s">
        <v>16</v>
      </c>
      <c r="N4238" s="22" t="s">
        <v>16</v>
      </c>
      <c r="O4238" s="22" t="s">
        <v>16</v>
      </c>
      <c r="P4238" s="22" t="s">
        <v>16</v>
      </c>
      <c r="Q4238" s="23" t="s">
        <v>16</v>
      </c>
      <c r="R4238" s="22" t="s">
        <v>16</v>
      </c>
      <c r="S4238" s="23" t="s">
        <v>16</v>
      </c>
      <c r="T4238" s="22" t="s">
        <v>16</v>
      </c>
      <c r="U4238" s="23" t="s">
        <v>16</v>
      </c>
      <c r="V4238" s="22" t="s">
        <v>16</v>
      </c>
      <c r="W4238" s="22" t="s">
        <v>16</v>
      </c>
      <c r="X4238" s="96" t="s">
        <v>16</v>
      </c>
      <c r="Y4238" s="96" t="s">
        <v>16</v>
      </c>
      <c r="Z4238" s="22" t="s">
        <v>16</v>
      </c>
      <c r="AA4238" s="96" t="s">
        <v>16</v>
      </c>
      <c r="AB4238" s="96" t="s">
        <v>16</v>
      </c>
      <c r="AC4238" s="22" t="s">
        <v>16</v>
      </c>
      <c r="AD4238" s="96" t="s">
        <v>16</v>
      </c>
      <c r="AE4238" s="96" t="s">
        <v>16</v>
      </c>
      <c r="AF4238" s="96" t="s">
        <v>16</v>
      </c>
      <c r="AG4238" s="96" t="s">
        <v>16</v>
      </c>
    </row>
    <row r="4239" spans="2:33">
      <c r="B4239" t="s">
        <v>16</v>
      </c>
      <c r="C4239" s="76" t="s">
        <v>16</v>
      </c>
      <c r="D4239" s="76" t="s">
        <v>16</v>
      </c>
      <c r="F4239" t="s">
        <v>16</v>
      </c>
      <c r="G4239" t="s">
        <v>16</v>
      </c>
      <c r="H4239" t="s">
        <v>16</v>
      </c>
      <c r="I4239" t="s">
        <v>16</v>
      </c>
      <c r="K4239" s="22" t="s">
        <v>16</v>
      </c>
      <c r="L4239" s="22" t="s">
        <v>16</v>
      </c>
      <c r="M4239" s="22" t="s">
        <v>16</v>
      </c>
      <c r="N4239" s="22" t="s">
        <v>16</v>
      </c>
      <c r="O4239" s="22" t="s">
        <v>16</v>
      </c>
      <c r="P4239" s="22" t="s">
        <v>16</v>
      </c>
      <c r="Q4239" s="23" t="s">
        <v>16</v>
      </c>
      <c r="R4239" s="22" t="s">
        <v>16</v>
      </c>
      <c r="S4239" s="23" t="s">
        <v>16</v>
      </c>
      <c r="T4239" s="22" t="s">
        <v>16</v>
      </c>
      <c r="U4239" s="23" t="s">
        <v>16</v>
      </c>
      <c r="V4239" s="22" t="s">
        <v>16</v>
      </c>
      <c r="W4239" s="22" t="s">
        <v>16</v>
      </c>
      <c r="X4239" s="96" t="s">
        <v>16</v>
      </c>
      <c r="Y4239" s="96" t="s">
        <v>16</v>
      </c>
      <c r="Z4239" s="22" t="s">
        <v>16</v>
      </c>
      <c r="AA4239" s="96" t="s">
        <v>16</v>
      </c>
      <c r="AB4239" s="96" t="s">
        <v>16</v>
      </c>
      <c r="AC4239" s="22" t="s">
        <v>16</v>
      </c>
      <c r="AD4239" s="96" t="s">
        <v>16</v>
      </c>
      <c r="AE4239" s="96" t="s">
        <v>16</v>
      </c>
      <c r="AF4239" s="96" t="s">
        <v>16</v>
      </c>
      <c r="AG4239" s="96" t="s">
        <v>16</v>
      </c>
    </row>
    <row r="4240" spans="2:33">
      <c r="B4240" t="s">
        <v>16</v>
      </c>
      <c r="C4240" s="76" t="s">
        <v>16</v>
      </c>
      <c r="D4240" s="76" t="s">
        <v>16</v>
      </c>
      <c r="F4240" t="s">
        <v>16</v>
      </c>
      <c r="G4240" t="s">
        <v>16</v>
      </c>
      <c r="H4240" t="s">
        <v>16</v>
      </c>
      <c r="I4240" t="s">
        <v>16</v>
      </c>
      <c r="K4240" s="22" t="s">
        <v>16</v>
      </c>
      <c r="L4240" s="22" t="s">
        <v>16</v>
      </c>
      <c r="M4240" s="22" t="s">
        <v>16</v>
      </c>
      <c r="N4240" s="22" t="s">
        <v>16</v>
      </c>
      <c r="O4240" s="22" t="s">
        <v>16</v>
      </c>
      <c r="P4240" s="22" t="s">
        <v>16</v>
      </c>
      <c r="Q4240" s="23" t="s">
        <v>16</v>
      </c>
      <c r="R4240" s="22" t="s">
        <v>16</v>
      </c>
      <c r="S4240" s="23" t="s">
        <v>16</v>
      </c>
      <c r="T4240" s="22" t="s">
        <v>16</v>
      </c>
      <c r="U4240" s="23" t="s">
        <v>16</v>
      </c>
      <c r="V4240" s="22" t="s">
        <v>16</v>
      </c>
      <c r="W4240" s="22" t="s">
        <v>16</v>
      </c>
      <c r="X4240" s="96" t="s">
        <v>16</v>
      </c>
      <c r="Y4240" s="96" t="s">
        <v>16</v>
      </c>
      <c r="Z4240" s="22" t="s">
        <v>16</v>
      </c>
      <c r="AA4240" s="96" t="s">
        <v>16</v>
      </c>
      <c r="AB4240" s="96" t="s">
        <v>16</v>
      </c>
      <c r="AC4240" s="22" t="s">
        <v>16</v>
      </c>
      <c r="AD4240" s="96" t="s">
        <v>16</v>
      </c>
      <c r="AE4240" s="96" t="s">
        <v>16</v>
      </c>
      <c r="AF4240" s="96" t="s">
        <v>16</v>
      </c>
      <c r="AG4240" s="96" t="s">
        <v>16</v>
      </c>
    </row>
    <row r="4241" spans="2:33">
      <c r="B4241" t="s">
        <v>16</v>
      </c>
      <c r="C4241" s="76" t="s">
        <v>16</v>
      </c>
      <c r="D4241" s="76" t="s">
        <v>16</v>
      </c>
      <c r="F4241" t="s">
        <v>16</v>
      </c>
      <c r="G4241" t="s">
        <v>16</v>
      </c>
      <c r="H4241" t="s">
        <v>16</v>
      </c>
      <c r="I4241" t="s">
        <v>16</v>
      </c>
      <c r="K4241" s="22" t="s">
        <v>16</v>
      </c>
      <c r="L4241" s="22" t="s">
        <v>16</v>
      </c>
      <c r="M4241" s="22" t="s">
        <v>16</v>
      </c>
      <c r="N4241" s="22" t="s">
        <v>16</v>
      </c>
      <c r="O4241" s="22" t="s">
        <v>16</v>
      </c>
      <c r="P4241" s="22" t="s">
        <v>16</v>
      </c>
      <c r="Q4241" s="23" t="s">
        <v>16</v>
      </c>
      <c r="R4241" s="22" t="s">
        <v>16</v>
      </c>
      <c r="S4241" s="23" t="s">
        <v>16</v>
      </c>
      <c r="T4241" s="22" t="s">
        <v>16</v>
      </c>
      <c r="U4241" s="23" t="s">
        <v>16</v>
      </c>
      <c r="V4241" s="22" t="s">
        <v>16</v>
      </c>
      <c r="W4241" s="22" t="s">
        <v>16</v>
      </c>
      <c r="X4241" s="96" t="s">
        <v>16</v>
      </c>
      <c r="Y4241" s="96" t="s">
        <v>16</v>
      </c>
      <c r="Z4241" s="22" t="s">
        <v>16</v>
      </c>
      <c r="AA4241" s="96" t="s">
        <v>16</v>
      </c>
      <c r="AB4241" s="96" t="s">
        <v>16</v>
      </c>
      <c r="AC4241" s="22" t="s">
        <v>16</v>
      </c>
      <c r="AD4241" s="96" t="s">
        <v>16</v>
      </c>
      <c r="AE4241" s="96" t="s">
        <v>16</v>
      </c>
      <c r="AF4241" s="96" t="s">
        <v>16</v>
      </c>
      <c r="AG4241" s="96" t="s">
        <v>16</v>
      </c>
    </row>
    <row r="4242" spans="2:33">
      <c r="B4242" t="s">
        <v>16</v>
      </c>
      <c r="C4242" s="76" t="s">
        <v>16</v>
      </c>
      <c r="D4242" s="76" t="s">
        <v>16</v>
      </c>
      <c r="F4242" t="s">
        <v>16</v>
      </c>
      <c r="G4242" t="s">
        <v>16</v>
      </c>
      <c r="H4242" t="s">
        <v>16</v>
      </c>
      <c r="I4242" t="s">
        <v>16</v>
      </c>
      <c r="K4242" s="22" t="s">
        <v>16</v>
      </c>
      <c r="L4242" s="22" t="s">
        <v>16</v>
      </c>
      <c r="M4242" s="22" t="s">
        <v>16</v>
      </c>
      <c r="N4242" s="22" t="s">
        <v>16</v>
      </c>
      <c r="O4242" s="22" t="s">
        <v>16</v>
      </c>
      <c r="P4242" s="22" t="s">
        <v>16</v>
      </c>
      <c r="Q4242" s="23" t="s">
        <v>16</v>
      </c>
      <c r="R4242" s="22" t="s">
        <v>16</v>
      </c>
      <c r="S4242" s="23" t="s">
        <v>16</v>
      </c>
      <c r="T4242" s="22" t="s">
        <v>16</v>
      </c>
      <c r="U4242" s="23" t="s">
        <v>16</v>
      </c>
      <c r="V4242" s="22" t="s">
        <v>16</v>
      </c>
      <c r="W4242" s="22" t="s">
        <v>16</v>
      </c>
      <c r="X4242" s="96" t="s">
        <v>16</v>
      </c>
      <c r="Y4242" s="96" t="s">
        <v>16</v>
      </c>
      <c r="Z4242" s="22" t="s">
        <v>16</v>
      </c>
      <c r="AA4242" s="96" t="s">
        <v>16</v>
      </c>
      <c r="AB4242" s="96" t="s">
        <v>16</v>
      </c>
      <c r="AC4242" s="22" t="s">
        <v>16</v>
      </c>
      <c r="AD4242" s="96" t="s">
        <v>16</v>
      </c>
      <c r="AE4242" s="96" t="s">
        <v>16</v>
      </c>
      <c r="AF4242" s="96" t="s">
        <v>16</v>
      </c>
      <c r="AG4242" s="96" t="s">
        <v>16</v>
      </c>
    </row>
    <row r="4243" spans="2:33">
      <c r="B4243" t="s">
        <v>16</v>
      </c>
      <c r="C4243" s="76" t="s">
        <v>16</v>
      </c>
      <c r="D4243" s="76" t="s">
        <v>16</v>
      </c>
      <c r="F4243" t="s">
        <v>16</v>
      </c>
      <c r="G4243" t="s">
        <v>16</v>
      </c>
      <c r="H4243" t="s">
        <v>16</v>
      </c>
      <c r="I4243" t="s">
        <v>16</v>
      </c>
      <c r="K4243" s="22" t="s">
        <v>16</v>
      </c>
      <c r="L4243" s="22" t="s">
        <v>16</v>
      </c>
      <c r="M4243" s="22" t="s">
        <v>16</v>
      </c>
      <c r="N4243" s="22" t="s">
        <v>16</v>
      </c>
      <c r="O4243" s="22" t="s">
        <v>16</v>
      </c>
      <c r="P4243" s="22" t="s">
        <v>16</v>
      </c>
      <c r="Q4243" s="23" t="s">
        <v>16</v>
      </c>
      <c r="R4243" s="22" t="s">
        <v>16</v>
      </c>
      <c r="S4243" s="23" t="s">
        <v>16</v>
      </c>
      <c r="T4243" s="22" t="s">
        <v>16</v>
      </c>
      <c r="U4243" s="23" t="s">
        <v>16</v>
      </c>
      <c r="V4243" s="22" t="s">
        <v>16</v>
      </c>
      <c r="W4243" s="22" t="s">
        <v>16</v>
      </c>
      <c r="X4243" s="96" t="s">
        <v>16</v>
      </c>
      <c r="Y4243" s="96" t="s">
        <v>16</v>
      </c>
      <c r="Z4243" s="22" t="s">
        <v>16</v>
      </c>
      <c r="AA4243" s="96" t="s">
        <v>16</v>
      </c>
      <c r="AB4243" s="96" t="s">
        <v>16</v>
      </c>
      <c r="AC4243" s="22" t="s">
        <v>16</v>
      </c>
      <c r="AD4243" s="96" t="s">
        <v>16</v>
      </c>
      <c r="AE4243" s="96" t="s">
        <v>16</v>
      </c>
      <c r="AF4243" s="96" t="s">
        <v>16</v>
      </c>
      <c r="AG4243" s="96" t="s">
        <v>16</v>
      </c>
    </row>
    <row r="4244" spans="2:33">
      <c r="B4244" t="s">
        <v>16</v>
      </c>
      <c r="C4244" s="76" t="s">
        <v>16</v>
      </c>
      <c r="D4244" s="76" t="s">
        <v>16</v>
      </c>
      <c r="F4244" t="s">
        <v>16</v>
      </c>
      <c r="G4244" t="s">
        <v>16</v>
      </c>
      <c r="H4244" t="s">
        <v>16</v>
      </c>
      <c r="I4244" t="s">
        <v>16</v>
      </c>
      <c r="K4244" s="22" t="s">
        <v>16</v>
      </c>
      <c r="L4244" s="22" t="s">
        <v>16</v>
      </c>
      <c r="M4244" s="22" t="s">
        <v>16</v>
      </c>
      <c r="N4244" s="22" t="s">
        <v>16</v>
      </c>
      <c r="O4244" s="22" t="s">
        <v>16</v>
      </c>
      <c r="P4244" s="22" t="s">
        <v>16</v>
      </c>
      <c r="Q4244" s="23" t="s">
        <v>16</v>
      </c>
      <c r="R4244" s="22" t="s">
        <v>16</v>
      </c>
      <c r="S4244" s="23" t="s">
        <v>16</v>
      </c>
      <c r="T4244" s="22" t="s">
        <v>16</v>
      </c>
      <c r="U4244" s="23" t="s">
        <v>16</v>
      </c>
      <c r="V4244" s="22" t="s">
        <v>16</v>
      </c>
      <c r="W4244" s="22" t="s">
        <v>16</v>
      </c>
      <c r="X4244" s="96" t="s">
        <v>16</v>
      </c>
      <c r="Y4244" s="96" t="s">
        <v>16</v>
      </c>
      <c r="Z4244" s="22" t="s">
        <v>16</v>
      </c>
      <c r="AA4244" s="96" t="s">
        <v>16</v>
      </c>
      <c r="AB4244" s="96" t="s">
        <v>16</v>
      </c>
      <c r="AC4244" s="22" t="s">
        <v>16</v>
      </c>
      <c r="AD4244" s="96" t="s">
        <v>16</v>
      </c>
      <c r="AE4244" s="96" t="s">
        <v>16</v>
      </c>
      <c r="AF4244" s="96" t="s">
        <v>16</v>
      </c>
      <c r="AG4244" s="96" t="s">
        <v>16</v>
      </c>
    </row>
    <row r="4245" spans="2:33">
      <c r="B4245" t="s">
        <v>16</v>
      </c>
      <c r="C4245" s="76" t="s">
        <v>16</v>
      </c>
      <c r="D4245" s="76" t="s">
        <v>16</v>
      </c>
      <c r="F4245" t="s">
        <v>16</v>
      </c>
      <c r="G4245" t="s">
        <v>16</v>
      </c>
      <c r="H4245" t="s">
        <v>16</v>
      </c>
      <c r="I4245" t="s">
        <v>16</v>
      </c>
      <c r="K4245" s="22" t="s">
        <v>16</v>
      </c>
      <c r="L4245" s="22" t="s">
        <v>16</v>
      </c>
      <c r="M4245" s="22" t="s">
        <v>16</v>
      </c>
      <c r="N4245" s="22" t="s">
        <v>16</v>
      </c>
      <c r="O4245" s="22" t="s">
        <v>16</v>
      </c>
      <c r="P4245" s="22" t="s">
        <v>16</v>
      </c>
      <c r="Q4245" s="23" t="s">
        <v>16</v>
      </c>
      <c r="R4245" s="22" t="s">
        <v>16</v>
      </c>
      <c r="S4245" s="23" t="s">
        <v>16</v>
      </c>
      <c r="T4245" s="22" t="s">
        <v>16</v>
      </c>
      <c r="U4245" s="23" t="s">
        <v>16</v>
      </c>
      <c r="V4245" s="22" t="s">
        <v>16</v>
      </c>
      <c r="W4245" s="22" t="s">
        <v>16</v>
      </c>
      <c r="X4245" s="96" t="s">
        <v>16</v>
      </c>
      <c r="Y4245" s="96" t="s">
        <v>16</v>
      </c>
      <c r="Z4245" s="22" t="s">
        <v>16</v>
      </c>
      <c r="AA4245" s="96" t="s">
        <v>16</v>
      </c>
      <c r="AB4245" s="96" t="s">
        <v>16</v>
      </c>
      <c r="AC4245" s="22" t="s">
        <v>16</v>
      </c>
      <c r="AD4245" s="96" t="s">
        <v>16</v>
      </c>
      <c r="AE4245" s="96" t="s">
        <v>16</v>
      </c>
      <c r="AF4245" s="96" t="s">
        <v>16</v>
      </c>
      <c r="AG4245" s="96" t="s">
        <v>16</v>
      </c>
    </row>
    <row r="4246" spans="2:33">
      <c r="B4246" t="s">
        <v>16</v>
      </c>
      <c r="C4246" s="76" t="s">
        <v>16</v>
      </c>
      <c r="D4246" s="76" t="s">
        <v>16</v>
      </c>
      <c r="F4246" t="s">
        <v>16</v>
      </c>
      <c r="G4246" t="s">
        <v>16</v>
      </c>
      <c r="H4246" t="s">
        <v>16</v>
      </c>
      <c r="I4246" t="s">
        <v>16</v>
      </c>
      <c r="K4246" s="22" t="s">
        <v>16</v>
      </c>
      <c r="L4246" s="22" t="s">
        <v>16</v>
      </c>
      <c r="M4246" s="22" t="s">
        <v>16</v>
      </c>
      <c r="N4246" s="22" t="s">
        <v>16</v>
      </c>
      <c r="O4246" s="22" t="s">
        <v>16</v>
      </c>
      <c r="P4246" s="22" t="s">
        <v>16</v>
      </c>
      <c r="Q4246" s="23" t="s">
        <v>16</v>
      </c>
      <c r="R4246" s="22" t="s">
        <v>16</v>
      </c>
      <c r="S4246" s="23" t="s">
        <v>16</v>
      </c>
      <c r="T4246" s="22" t="s">
        <v>16</v>
      </c>
      <c r="U4246" s="23" t="s">
        <v>16</v>
      </c>
      <c r="V4246" s="22" t="s">
        <v>16</v>
      </c>
      <c r="W4246" s="22" t="s">
        <v>16</v>
      </c>
      <c r="X4246" s="96" t="s">
        <v>16</v>
      </c>
      <c r="Y4246" s="96" t="s">
        <v>16</v>
      </c>
      <c r="Z4246" s="22" t="s">
        <v>16</v>
      </c>
      <c r="AA4246" s="96" t="s">
        <v>16</v>
      </c>
      <c r="AB4246" s="96" t="s">
        <v>16</v>
      </c>
      <c r="AC4246" s="22" t="s">
        <v>16</v>
      </c>
      <c r="AD4246" s="96" t="s">
        <v>16</v>
      </c>
      <c r="AE4246" s="96" t="s">
        <v>16</v>
      </c>
      <c r="AF4246" s="96" t="s">
        <v>16</v>
      </c>
      <c r="AG4246" s="96" t="s">
        <v>16</v>
      </c>
    </row>
    <row r="4247" spans="2:33">
      <c r="B4247" t="s">
        <v>16</v>
      </c>
      <c r="C4247" s="76" t="s">
        <v>16</v>
      </c>
      <c r="D4247" s="76" t="s">
        <v>16</v>
      </c>
      <c r="F4247" t="s">
        <v>16</v>
      </c>
      <c r="G4247" t="s">
        <v>16</v>
      </c>
      <c r="H4247" t="s">
        <v>16</v>
      </c>
      <c r="I4247" t="s">
        <v>16</v>
      </c>
      <c r="K4247" s="22" t="s">
        <v>16</v>
      </c>
      <c r="L4247" s="22" t="s">
        <v>16</v>
      </c>
      <c r="M4247" s="22" t="s">
        <v>16</v>
      </c>
      <c r="N4247" s="22" t="s">
        <v>16</v>
      </c>
      <c r="O4247" s="22" t="s">
        <v>16</v>
      </c>
      <c r="P4247" s="22" t="s">
        <v>16</v>
      </c>
      <c r="Q4247" s="23" t="s">
        <v>16</v>
      </c>
      <c r="R4247" s="22" t="s">
        <v>16</v>
      </c>
      <c r="S4247" s="23" t="s">
        <v>16</v>
      </c>
      <c r="T4247" s="22" t="s">
        <v>16</v>
      </c>
      <c r="U4247" s="23" t="s">
        <v>16</v>
      </c>
      <c r="V4247" s="22" t="s">
        <v>16</v>
      </c>
      <c r="W4247" s="22" t="s">
        <v>16</v>
      </c>
      <c r="X4247" s="96" t="s">
        <v>16</v>
      </c>
      <c r="Y4247" s="96" t="s">
        <v>16</v>
      </c>
      <c r="Z4247" s="22" t="s">
        <v>16</v>
      </c>
      <c r="AA4247" s="96" t="s">
        <v>16</v>
      </c>
      <c r="AB4247" s="96" t="s">
        <v>16</v>
      </c>
      <c r="AC4247" s="22" t="s">
        <v>16</v>
      </c>
      <c r="AD4247" s="96" t="s">
        <v>16</v>
      </c>
      <c r="AE4247" s="96" t="s">
        <v>16</v>
      </c>
      <c r="AF4247" s="96" t="s">
        <v>16</v>
      </c>
      <c r="AG4247" s="96" t="s">
        <v>16</v>
      </c>
    </row>
    <row r="4248" spans="2:33">
      <c r="B4248" t="s">
        <v>16</v>
      </c>
      <c r="C4248" s="76" t="s">
        <v>16</v>
      </c>
      <c r="D4248" s="76" t="s">
        <v>16</v>
      </c>
      <c r="F4248" t="s">
        <v>16</v>
      </c>
      <c r="G4248" t="s">
        <v>16</v>
      </c>
      <c r="H4248" t="s">
        <v>16</v>
      </c>
      <c r="I4248" t="s">
        <v>16</v>
      </c>
      <c r="K4248" s="22" t="s">
        <v>16</v>
      </c>
      <c r="L4248" s="22" t="s">
        <v>16</v>
      </c>
      <c r="M4248" s="22" t="s">
        <v>16</v>
      </c>
      <c r="N4248" s="22" t="s">
        <v>16</v>
      </c>
      <c r="O4248" s="22" t="s">
        <v>16</v>
      </c>
      <c r="P4248" s="22" t="s">
        <v>16</v>
      </c>
      <c r="Q4248" s="23" t="s">
        <v>16</v>
      </c>
      <c r="R4248" s="22" t="s">
        <v>16</v>
      </c>
      <c r="S4248" s="23" t="s">
        <v>16</v>
      </c>
      <c r="T4248" s="22" t="s">
        <v>16</v>
      </c>
      <c r="U4248" s="23" t="s">
        <v>16</v>
      </c>
      <c r="V4248" s="22" t="s">
        <v>16</v>
      </c>
      <c r="W4248" s="22" t="s">
        <v>16</v>
      </c>
      <c r="X4248" s="96" t="s">
        <v>16</v>
      </c>
      <c r="Y4248" s="96" t="s">
        <v>16</v>
      </c>
      <c r="Z4248" s="22" t="s">
        <v>16</v>
      </c>
      <c r="AA4248" s="96" t="s">
        <v>16</v>
      </c>
      <c r="AB4248" s="96" t="s">
        <v>16</v>
      </c>
      <c r="AC4248" s="22" t="s">
        <v>16</v>
      </c>
      <c r="AD4248" s="96" t="s">
        <v>16</v>
      </c>
      <c r="AE4248" s="96" t="s">
        <v>16</v>
      </c>
      <c r="AF4248" s="96" t="s">
        <v>16</v>
      </c>
      <c r="AG4248" s="96" t="s">
        <v>16</v>
      </c>
    </row>
    <row r="4249" spans="2:33">
      <c r="B4249" t="s">
        <v>16</v>
      </c>
      <c r="C4249" s="76" t="s">
        <v>16</v>
      </c>
      <c r="D4249" s="76" t="s">
        <v>16</v>
      </c>
      <c r="F4249" t="s">
        <v>16</v>
      </c>
      <c r="G4249" t="s">
        <v>16</v>
      </c>
      <c r="H4249" t="s">
        <v>16</v>
      </c>
      <c r="I4249" t="s">
        <v>16</v>
      </c>
      <c r="K4249" s="22" t="s">
        <v>16</v>
      </c>
      <c r="L4249" s="22" t="s">
        <v>16</v>
      </c>
      <c r="M4249" s="22" t="s">
        <v>16</v>
      </c>
      <c r="N4249" s="22" t="s">
        <v>16</v>
      </c>
      <c r="O4249" s="22" t="s">
        <v>16</v>
      </c>
      <c r="P4249" s="22" t="s">
        <v>16</v>
      </c>
      <c r="Q4249" s="23" t="s">
        <v>16</v>
      </c>
      <c r="R4249" s="22" t="s">
        <v>16</v>
      </c>
      <c r="S4249" s="23" t="s">
        <v>16</v>
      </c>
      <c r="T4249" s="22" t="s">
        <v>16</v>
      </c>
      <c r="U4249" s="23" t="s">
        <v>16</v>
      </c>
      <c r="V4249" s="22" t="s">
        <v>16</v>
      </c>
      <c r="W4249" s="22" t="s">
        <v>16</v>
      </c>
      <c r="X4249" s="96" t="s">
        <v>16</v>
      </c>
      <c r="Y4249" s="96" t="s">
        <v>16</v>
      </c>
      <c r="Z4249" s="22" t="s">
        <v>16</v>
      </c>
      <c r="AA4249" s="96" t="s">
        <v>16</v>
      </c>
      <c r="AB4249" s="96" t="s">
        <v>16</v>
      </c>
      <c r="AC4249" s="22" t="s">
        <v>16</v>
      </c>
      <c r="AD4249" s="96" t="s">
        <v>16</v>
      </c>
      <c r="AE4249" s="96" t="s">
        <v>16</v>
      </c>
      <c r="AF4249" s="96" t="s">
        <v>16</v>
      </c>
      <c r="AG4249" s="96" t="s">
        <v>16</v>
      </c>
    </row>
    <row r="4250" spans="2:33">
      <c r="B4250" t="s">
        <v>16</v>
      </c>
      <c r="C4250" s="76" t="s">
        <v>16</v>
      </c>
      <c r="D4250" s="76" t="s">
        <v>16</v>
      </c>
      <c r="F4250" t="s">
        <v>16</v>
      </c>
      <c r="G4250" t="s">
        <v>16</v>
      </c>
      <c r="H4250" t="s">
        <v>16</v>
      </c>
      <c r="I4250" t="s">
        <v>16</v>
      </c>
      <c r="K4250" s="22" t="s">
        <v>16</v>
      </c>
      <c r="L4250" s="22" t="s">
        <v>16</v>
      </c>
      <c r="M4250" s="22" t="s">
        <v>16</v>
      </c>
      <c r="N4250" s="22" t="s">
        <v>16</v>
      </c>
      <c r="O4250" s="22" t="s">
        <v>16</v>
      </c>
      <c r="P4250" s="22" t="s">
        <v>16</v>
      </c>
      <c r="Q4250" s="23" t="s">
        <v>16</v>
      </c>
      <c r="R4250" s="22" t="s">
        <v>16</v>
      </c>
      <c r="S4250" s="23" t="s">
        <v>16</v>
      </c>
      <c r="T4250" s="22" t="s">
        <v>16</v>
      </c>
      <c r="U4250" s="23" t="s">
        <v>16</v>
      </c>
      <c r="V4250" s="22" t="s">
        <v>16</v>
      </c>
      <c r="W4250" s="22" t="s">
        <v>16</v>
      </c>
      <c r="X4250" s="96" t="s">
        <v>16</v>
      </c>
      <c r="Y4250" s="96" t="s">
        <v>16</v>
      </c>
      <c r="Z4250" s="22" t="s">
        <v>16</v>
      </c>
      <c r="AA4250" s="96" t="s">
        <v>16</v>
      </c>
      <c r="AB4250" s="96" t="s">
        <v>16</v>
      </c>
      <c r="AC4250" s="22" t="s">
        <v>16</v>
      </c>
      <c r="AD4250" s="96" t="s">
        <v>16</v>
      </c>
      <c r="AE4250" s="96" t="s">
        <v>16</v>
      </c>
      <c r="AF4250" s="96" t="s">
        <v>16</v>
      </c>
      <c r="AG4250" s="96" t="s">
        <v>16</v>
      </c>
    </row>
    <row r="4251" spans="2:33">
      <c r="B4251" t="s">
        <v>16</v>
      </c>
      <c r="C4251" s="76" t="s">
        <v>16</v>
      </c>
      <c r="D4251" s="76" t="s">
        <v>16</v>
      </c>
      <c r="F4251" t="s">
        <v>16</v>
      </c>
      <c r="G4251" t="s">
        <v>16</v>
      </c>
      <c r="H4251" t="s">
        <v>16</v>
      </c>
      <c r="I4251" t="s">
        <v>16</v>
      </c>
      <c r="K4251" s="22" t="s">
        <v>16</v>
      </c>
      <c r="L4251" s="22" t="s">
        <v>16</v>
      </c>
      <c r="M4251" s="22" t="s">
        <v>16</v>
      </c>
      <c r="N4251" s="22" t="s">
        <v>16</v>
      </c>
      <c r="O4251" s="22" t="s">
        <v>16</v>
      </c>
      <c r="P4251" s="22" t="s">
        <v>16</v>
      </c>
      <c r="Q4251" s="23" t="s">
        <v>16</v>
      </c>
      <c r="R4251" s="22" t="s">
        <v>16</v>
      </c>
      <c r="S4251" s="23" t="s">
        <v>16</v>
      </c>
      <c r="T4251" s="22" t="s">
        <v>16</v>
      </c>
      <c r="U4251" s="23" t="s">
        <v>16</v>
      </c>
      <c r="V4251" s="22" t="s">
        <v>16</v>
      </c>
      <c r="W4251" s="22" t="s">
        <v>16</v>
      </c>
      <c r="X4251" s="96" t="s">
        <v>16</v>
      </c>
      <c r="Y4251" s="96" t="s">
        <v>16</v>
      </c>
      <c r="Z4251" s="22" t="s">
        <v>16</v>
      </c>
      <c r="AA4251" s="96" t="s">
        <v>16</v>
      </c>
      <c r="AB4251" s="96" t="s">
        <v>16</v>
      </c>
      <c r="AC4251" s="22" t="s">
        <v>16</v>
      </c>
      <c r="AD4251" s="96" t="s">
        <v>16</v>
      </c>
      <c r="AE4251" s="96" t="s">
        <v>16</v>
      </c>
      <c r="AF4251" s="96" t="s">
        <v>16</v>
      </c>
      <c r="AG4251" s="96" t="s">
        <v>16</v>
      </c>
    </row>
    <row r="4252" spans="2:33">
      <c r="B4252" t="s">
        <v>16</v>
      </c>
      <c r="C4252" s="76" t="s">
        <v>16</v>
      </c>
      <c r="D4252" s="76" t="s">
        <v>16</v>
      </c>
      <c r="F4252" t="s">
        <v>16</v>
      </c>
      <c r="G4252" t="s">
        <v>16</v>
      </c>
      <c r="H4252" t="s">
        <v>16</v>
      </c>
      <c r="I4252" t="s">
        <v>16</v>
      </c>
      <c r="K4252" s="22" t="s">
        <v>16</v>
      </c>
      <c r="L4252" s="22" t="s">
        <v>16</v>
      </c>
      <c r="M4252" s="22" t="s">
        <v>16</v>
      </c>
      <c r="N4252" s="22" t="s">
        <v>16</v>
      </c>
      <c r="O4252" s="22" t="s">
        <v>16</v>
      </c>
      <c r="P4252" s="22" t="s">
        <v>16</v>
      </c>
      <c r="Q4252" s="23" t="s">
        <v>16</v>
      </c>
      <c r="R4252" s="22" t="s">
        <v>16</v>
      </c>
      <c r="S4252" s="23" t="s">
        <v>16</v>
      </c>
      <c r="T4252" s="22" t="s">
        <v>16</v>
      </c>
      <c r="U4252" s="23" t="s">
        <v>16</v>
      </c>
      <c r="V4252" s="22" t="s">
        <v>16</v>
      </c>
      <c r="W4252" s="22" t="s">
        <v>16</v>
      </c>
      <c r="X4252" s="96" t="s">
        <v>16</v>
      </c>
      <c r="Y4252" s="96" t="s">
        <v>16</v>
      </c>
      <c r="Z4252" s="22" t="s">
        <v>16</v>
      </c>
      <c r="AA4252" s="96" t="s">
        <v>16</v>
      </c>
      <c r="AB4252" s="96" t="s">
        <v>16</v>
      </c>
      <c r="AC4252" s="22" t="s">
        <v>16</v>
      </c>
      <c r="AD4252" s="96" t="s">
        <v>16</v>
      </c>
      <c r="AE4252" s="96" t="s">
        <v>16</v>
      </c>
      <c r="AF4252" s="96" t="s">
        <v>16</v>
      </c>
      <c r="AG4252" s="96" t="s">
        <v>16</v>
      </c>
    </row>
    <row r="4253" spans="2:33">
      <c r="B4253" t="s">
        <v>16</v>
      </c>
      <c r="C4253" s="76" t="s">
        <v>16</v>
      </c>
      <c r="D4253" s="76" t="s">
        <v>16</v>
      </c>
      <c r="F4253" t="s">
        <v>16</v>
      </c>
      <c r="G4253" t="s">
        <v>16</v>
      </c>
      <c r="H4253" t="s">
        <v>16</v>
      </c>
      <c r="I4253" t="s">
        <v>16</v>
      </c>
      <c r="K4253" s="22" t="s">
        <v>16</v>
      </c>
      <c r="L4253" s="22" t="s">
        <v>16</v>
      </c>
      <c r="M4253" s="22" t="s">
        <v>16</v>
      </c>
      <c r="N4253" s="22" t="s">
        <v>16</v>
      </c>
      <c r="O4253" s="22" t="s">
        <v>16</v>
      </c>
      <c r="P4253" s="22" t="s">
        <v>16</v>
      </c>
      <c r="Q4253" s="23" t="s">
        <v>16</v>
      </c>
      <c r="R4253" s="22" t="s">
        <v>16</v>
      </c>
      <c r="S4253" s="23" t="s">
        <v>16</v>
      </c>
      <c r="T4253" s="22" t="s">
        <v>16</v>
      </c>
      <c r="U4253" s="23" t="s">
        <v>16</v>
      </c>
      <c r="V4253" s="22" t="s">
        <v>16</v>
      </c>
      <c r="W4253" s="22" t="s">
        <v>16</v>
      </c>
      <c r="X4253" s="96" t="s">
        <v>16</v>
      </c>
      <c r="Y4253" s="96" t="s">
        <v>16</v>
      </c>
      <c r="Z4253" s="22" t="s">
        <v>16</v>
      </c>
      <c r="AA4253" s="96" t="s">
        <v>16</v>
      </c>
      <c r="AB4253" s="96" t="s">
        <v>16</v>
      </c>
      <c r="AC4253" s="22" t="s">
        <v>16</v>
      </c>
      <c r="AD4253" s="96" t="s">
        <v>16</v>
      </c>
      <c r="AE4253" s="96" t="s">
        <v>16</v>
      </c>
      <c r="AF4253" s="96" t="s">
        <v>16</v>
      </c>
      <c r="AG4253" s="96" t="s">
        <v>16</v>
      </c>
    </row>
    <row r="4254" spans="2:33">
      <c r="B4254" t="s">
        <v>16</v>
      </c>
      <c r="C4254" s="76" t="s">
        <v>16</v>
      </c>
      <c r="D4254" s="76" t="s">
        <v>16</v>
      </c>
      <c r="F4254" t="s">
        <v>16</v>
      </c>
      <c r="G4254" t="s">
        <v>16</v>
      </c>
      <c r="H4254" t="s">
        <v>16</v>
      </c>
      <c r="I4254" t="s">
        <v>16</v>
      </c>
      <c r="K4254" s="22" t="s">
        <v>16</v>
      </c>
      <c r="L4254" s="22" t="s">
        <v>16</v>
      </c>
      <c r="M4254" s="22" t="s">
        <v>16</v>
      </c>
      <c r="N4254" s="22" t="s">
        <v>16</v>
      </c>
      <c r="O4254" s="22" t="s">
        <v>16</v>
      </c>
      <c r="P4254" s="22" t="s">
        <v>16</v>
      </c>
      <c r="Q4254" s="23" t="s">
        <v>16</v>
      </c>
      <c r="R4254" s="22" t="s">
        <v>16</v>
      </c>
      <c r="S4254" s="23" t="s">
        <v>16</v>
      </c>
      <c r="T4254" s="22" t="s">
        <v>16</v>
      </c>
      <c r="U4254" s="23" t="s">
        <v>16</v>
      </c>
      <c r="V4254" s="22" t="s">
        <v>16</v>
      </c>
      <c r="W4254" s="22" t="s">
        <v>16</v>
      </c>
      <c r="X4254" s="96" t="s">
        <v>16</v>
      </c>
      <c r="Y4254" s="96" t="s">
        <v>16</v>
      </c>
      <c r="Z4254" s="22" t="s">
        <v>16</v>
      </c>
      <c r="AA4254" s="96" t="s">
        <v>16</v>
      </c>
      <c r="AB4254" s="96" t="s">
        <v>16</v>
      </c>
      <c r="AC4254" s="22" t="s">
        <v>16</v>
      </c>
      <c r="AD4254" s="96" t="s">
        <v>16</v>
      </c>
      <c r="AE4254" s="96" t="s">
        <v>16</v>
      </c>
      <c r="AF4254" s="96" t="s">
        <v>16</v>
      </c>
      <c r="AG4254" s="96" t="s">
        <v>16</v>
      </c>
    </row>
    <row r="4255" spans="2:33">
      <c r="B4255" t="s">
        <v>16</v>
      </c>
      <c r="C4255" s="76" t="s">
        <v>16</v>
      </c>
      <c r="D4255" s="76" t="s">
        <v>16</v>
      </c>
      <c r="F4255" t="s">
        <v>16</v>
      </c>
      <c r="G4255" t="s">
        <v>16</v>
      </c>
      <c r="H4255" t="s">
        <v>16</v>
      </c>
      <c r="I4255" t="s">
        <v>16</v>
      </c>
      <c r="K4255" s="22" t="s">
        <v>16</v>
      </c>
      <c r="L4255" s="22" t="s">
        <v>16</v>
      </c>
      <c r="M4255" s="22" t="s">
        <v>16</v>
      </c>
      <c r="N4255" s="22" t="s">
        <v>16</v>
      </c>
      <c r="O4255" s="22" t="s">
        <v>16</v>
      </c>
      <c r="P4255" s="22" t="s">
        <v>16</v>
      </c>
      <c r="Q4255" s="23" t="s">
        <v>16</v>
      </c>
      <c r="R4255" s="22" t="s">
        <v>16</v>
      </c>
      <c r="S4255" s="23" t="s">
        <v>16</v>
      </c>
      <c r="T4255" s="22" t="s">
        <v>16</v>
      </c>
      <c r="U4255" s="23" t="s">
        <v>16</v>
      </c>
      <c r="V4255" s="22" t="s">
        <v>16</v>
      </c>
      <c r="W4255" s="22" t="s">
        <v>16</v>
      </c>
      <c r="X4255" s="96" t="s">
        <v>16</v>
      </c>
      <c r="Y4255" s="96" t="s">
        <v>16</v>
      </c>
      <c r="Z4255" s="22" t="s">
        <v>16</v>
      </c>
      <c r="AA4255" s="96" t="s">
        <v>16</v>
      </c>
      <c r="AB4255" s="96" t="s">
        <v>16</v>
      </c>
      <c r="AC4255" s="22" t="s">
        <v>16</v>
      </c>
      <c r="AD4255" s="96" t="s">
        <v>16</v>
      </c>
      <c r="AE4255" s="96" t="s">
        <v>16</v>
      </c>
      <c r="AF4255" s="96" t="s">
        <v>16</v>
      </c>
      <c r="AG4255" s="96" t="s">
        <v>16</v>
      </c>
    </row>
    <row r="4256" spans="2:33">
      <c r="B4256" t="s">
        <v>16</v>
      </c>
      <c r="C4256" s="76" t="s">
        <v>16</v>
      </c>
      <c r="D4256" s="76" t="s">
        <v>16</v>
      </c>
      <c r="F4256" t="s">
        <v>16</v>
      </c>
      <c r="G4256" t="s">
        <v>16</v>
      </c>
      <c r="H4256" t="s">
        <v>16</v>
      </c>
      <c r="I4256" t="s">
        <v>16</v>
      </c>
      <c r="K4256" s="22" t="s">
        <v>16</v>
      </c>
      <c r="L4256" s="22" t="s">
        <v>16</v>
      </c>
      <c r="M4256" s="22" t="s">
        <v>16</v>
      </c>
      <c r="N4256" s="22" t="s">
        <v>16</v>
      </c>
      <c r="O4256" s="22" t="s">
        <v>16</v>
      </c>
      <c r="P4256" s="22" t="s">
        <v>16</v>
      </c>
      <c r="Q4256" s="23" t="s">
        <v>16</v>
      </c>
      <c r="R4256" s="22" t="s">
        <v>16</v>
      </c>
      <c r="S4256" s="23" t="s">
        <v>16</v>
      </c>
      <c r="T4256" s="22" t="s">
        <v>16</v>
      </c>
      <c r="U4256" s="23" t="s">
        <v>16</v>
      </c>
      <c r="V4256" s="22" t="s">
        <v>16</v>
      </c>
      <c r="W4256" s="22" t="s">
        <v>16</v>
      </c>
      <c r="X4256" s="96" t="s">
        <v>16</v>
      </c>
      <c r="Y4256" s="96" t="s">
        <v>16</v>
      </c>
      <c r="Z4256" s="22" t="s">
        <v>16</v>
      </c>
      <c r="AA4256" s="96" t="s">
        <v>16</v>
      </c>
      <c r="AB4256" s="96" t="s">
        <v>16</v>
      </c>
      <c r="AC4256" s="22" t="s">
        <v>16</v>
      </c>
      <c r="AD4256" s="96" t="s">
        <v>16</v>
      </c>
      <c r="AE4256" s="96" t="s">
        <v>16</v>
      </c>
      <c r="AF4256" s="96" t="s">
        <v>16</v>
      </c>
      <c r="AG4256" s="96" t="s">
        <v>16</v>
      </c>
    </row>
    <row r="4257" spans="2:33">
      <c r="B4257" t="s">
        <v>16</v>
      </c>
      <c r="C4257" s="76" t="s">
        <v>16</v>
      </c>
      <c r="D4257" s="76" t="s">
        <v>16</v>
      </c>
      <c r="F4257" t="s">
        <v>16</v>
      </c>
      <c r="G4257" t="s">
        <v>16</v>
      </c>
      <c r="H4257" t="s">
        <v>16</v>
      </c>
      <c r="I4257" t="s">
        <v>16</v>
      </c>
      <c r="K4257" s="22" t="s">
        <v>16</v>
      </c>
      <c r="L4257" s="22" t="s">
        <v>16</v>
      </c>
      <c r="M4257" s="22" t="s">
        <v>16</v>
      </c>
      <c r="N4257" s="22" t="s">
        <v>16</v>
      </c>
      <c r="O4257" s="22" t="s">
        <v>16</v>
      </c>
      <c r="P4257" s="22" t="s">
        <v>16</v>
      </c>
      <c r="Q4257" s="23" t="s">
        <v>16</v>
      </c>
      <c r="R4257" s="22" t="s">
        <v>16</v>
      </c>
      <c r="S4257" s="23" t="s">
        <v>16</v>
      </c>
      <c r="T4257" s="22" t="s">
        <v>16</v>
      </c>
      <c r="U4257" s="23" t="s">
        <v>16</v>
      </c>
      <c r="V4257" s="22" t="s">
        <v>16</v>
      </c>
      <c r="W4257" s="22" t="s">
        <v>16</v>
      </c>
      <c r="X4257" s="96" t="s">
        <v>16</v>
      </c>
      <c r="Y4257" s="96" t="s">
        <v>16</v>
      </c>
      <c r="Z4257" s="22" t="s">
        <v>16</v>
      </c>
      <c r="AA4257" s="96" t="s">
        <v>16</v>
      </c>
      <c r="AB4257" s="96" t="s">
        <v>16</v>
      </c>
      <c r="AC4257" s="22" t="s">
        <v>16</v>
      </c>
      <c r="AD4257" s="96" t="s">
        <v>16</v>
      </c>
      <c r="AE4257" s="96" t="s">
        <v>16</v>
      </c>
      <c r="AF4257" s="96" t="s">
        <v>16</v>
      </c>
      <c r="AG4257" s="96" t="s">
        <v>16</v>
      </c>
    </row>
    <row r="4258" spans="2:33">
      <c r="B4258" t="s">
        <v>16</v>
      </c>
      <c r="C4258" s="76" t="s">
        <v>16</v>
      </c>
      <c r="D4258" s="76" t="s">
        <v>16</v>
      </c>
      <c r="F4258" t="s">
        <v>16</v>
      </c>
      <c r="G4258" t="s">
        <v>16</v>
      </c>
      <c r="H4258" t="s">
        <v>16</v>
      </c>
      <c r="I4258" t="s">
        <v>16</v>
      </c>
      <c r="K4258" s="22" t="s">
        <v>16</v>
      </c>
      <c r="L4258" s="22" t="s">
        <v>16</v>
      </c>
      <c r="M4258" s="22" t="s">
        <v>16</v>
      </c>
      <c r="N4258" s="22" t="s">
        <v>16</v>
      </c>
      <c r="O4258" s="22" t="s">
        <v>16</v>
      </c>
      <c r="P4258" s="22" t="s">
        <v>16</v>
      </c>
      <c r="Q4258" s="23" t="s">
        <v>16</v>
      </c>
      <c r="R4258" s="22" t="s">
        <v>16</v>
      </c>
      <c r="S4258" s="23" t="s">
        <v>16</v>
      </c>
      <c r="T4258" s="22" t="s">
        <v>16</v>
      </c>
      <c r="U4258" s="23" t="s">
        <v>16</v>
      </c>
      <c r="V4258" s="22" t="s">
        <v>16</v>
      </c>
      <c r="W4258" s="22" t="s">
        <v>16</v>
      </c>
      <c r="X4258" s="96" t="s">
        <v>16</v>
      </c>
      <c r="Y4258" s="96" t="s">
        <v>16</v>
      </c>
      <c r="Z4258" s="22" t="s">
        <v>16</v>
      </c>
      <c r="AA4258" s="96" t="s">
        <v>16</v>
      </c>
      <c r="AB4258" s="96" t="s">
        <v>16</v>
      </c>
      <c r="AC4258" s="22" t="s">
        <v>16</v>
      </c>
      <c r="AD4258" s="96" t="s">
        <v>16</v>
      </c>
      <c r="AE4258" s="96" t="s">
        <v>16</v>
      </c>
      <c r="AF4258" s="96" t="s">
        <v>16</v>
      </c>
      <c r="AG4258" s="96" t="s">
        <v>16</v>
      </c>
    </row>
    <row r="4259" spans="2:33">
      <c r="B4259" t="s">
        <v>16</v>
      </c>
      <c r="C4259" s="76" t="s">
        <v>16</v>
      </c>
      <c r="D4259" s="76" t="s">
        <v>16</v>
      </c>
      <c r="F4259" t="s">
        <v>16</v>
      </c>
      <c r="G4259" t="s">
        <v>16</v>
      </c>
      <c r="H4259" t="s">
        <v>16</v>
      </c>
      <c r="I4259" t="s">
        <v>16</v>
      </c>
      <c r="K4259" s="22" t="s">
        <v>16</v>
      </c>
      <c r="L4259" s="22" t="s">
        <v>16</v>
      </c>
      <c r="M4259" s="22" t="s">
        <v>16</v>
      </c>
      <c r="N4259" s="22" t="s">
        <v>16</v>
      </c>
      <c r="O4259" s="22" t="s">
        <v>16</v>
      </c>
      <c r="P4259" s="22" t="s">
        <v>16</v>
      </c>
      <c r="Q4259" s="23" t="s">
        <v>16</v>
      </c>
      <c r="R4259" s="22" t="s">
        <v>16</v>
      </c>
      <c r="S4259" s="23" t="s">
        <v>16</v>
      </c>
      <c r="T4259" s="22" t="s">
        <v>16</v>
      </c>
      <c r="U4259" s="23" t="s">
        <v>16</v>
      </c>
      <c r="V4259" s="22" t="s">
        <v>16</v>
      </c>
      <c r="W4259" s="22" t="s">
        <v>16</v>
      </c>
      <c r="X4259" s="96" t="s">
        <v>16</v>
      </c>
      <c r="Y4259" s="96" t="s">
        <v>16</v>
      </c>
      <c r="Z4259" s="22" t="s">
        <v>16</v>
      </c>
      <c r="AA4259" s="96" t="s">
        <v>16</v>
      </c>
      <c r="AB4259" s="96" t="s">
        <v>16</v>
      </c>
      <c r="AC4259" s="22" t="s">
        <v>16</v>
      </c>
      <c r="AD4259" s="96" t="s">
        <v>16</v>
      </c>
      <c r="AE4259" s="96" t="s">
        <v>16</v>
      </c>
      <c r="AF4259" s="96" t="s">
        <v>16</v>
      </c>
      <c r="AG4259" s="96" t="s">
        <v>16</v>
      </c>
    </row>
    <row r="4260" spans="2:33">
      <c r="B4260" t="s">
        <v>16</v>
      </c>
      <c r="C4260" s="76" t="s">
        <v>16</v>
      </c>
      <c r="D4260" s="76" t="s">
        <v>16</v>
      </c>
      <c r="F4260" t="s">
        <v>16</v>
      </c>
      <c r="G4260" t="s">
        <v>16</v>
      </c>
      <c r="H4260" t="s">
        <v>16</v>
      </c>
      <c r="I4260" t="s">
        <v>16</v>
      </c>
      <c r="K4260" s="22" t="s">
        <v>16</v>
      </c>
      <c r="L4260" s="22" t="s">
        <v>16</v>
      </c>
      <c r="M4260" s="22" t="s">
        <v>16</v>
      </c>
      <c r="N4260" s="22" t="s">
        <v>16</v>
      </c>
      <c r="O4260" s="22" t="s">
        <v>16</v>
      </c>
      <c r="P4260" s="22" t="s">
        <v>16</v>
      </c>
      <c r="Q4260" s="23" t="s">
        <v>16</v>
      </c>
      <c r="R4260" s="22" t="s">
        <v>16</v>
      </c>
      <c r="S4260" s="23" t="s">
        <v>16</v>
      </c>
      <c r="T4260" s="22" t="s">
        <v>16</v>
      </c>
      <c r="U4260" s="23" t="s">
        <v>16</v>
      </c>
      <c r="V4260" s="22" t="s">
        <v>16</v>
      </c>
      <c r="W4260" s="22" t="s">
        <v>16</v>
      </c>
      <c r="X4260" s="96" t="s">
        <v>16</v>
      </c>
      <c r="Y4260" s="96" t="s">
        <v>16</v>
      </c>
      <c r="Z4260" s="22" t="s">
        <v>16</v>
      </c>
      <c r="AA4260" s="96" t="s">
        <v>16</v>
      </c>
      <c r="AB4260" s="96" t="s">
        <v>16</v>
      </c>
      <c r="AC4260" s="22" t="s">
        <v>16</v>
      </c>
      <c r="AD4260" s="96" t="s">
        <v>16</v>
      </c>
      <c r="AE4260" s="96" t="s">
        <v>16</v>
      </c>
      <c r="AF4260" s="96" t="s">
        <v>16</v>
      </c>
      <c r="AG4260" s="96" t="s">
        <v>16</v>
      </c>
    </row>
    <row r="4261" spans="2:33">
      <c r="B4261" t="s">
        <v>16</v>
      </c>
      <c r="C4261" s="76" t="s">
        <v>16</v>
      </c>
      <c r="D4261" s="76" t="s">
        <v>16</v>
      </c>
      <c r="F4261" t="s">
        <v>16</v>
      </c>
      <c r="G4261" t="s">
        <v>16</v>
      </c>
      <c r="H4261" t="s">
        <v>16</v>
      </c>
      <c r="I4261" t="s">
        <v>16</v>
      </c>
      <c r="K4261" s="22" t="s">
        <v>16</v>
      </c>
      <c r="L4261" s="22" t="s">
        <v>16</v>
      </c>
      <c r="M4261" s="22" t="s">
        <v>16</v>
      </c>
      <c r="N4261" s="22" t="s">
        <v>16</v>
      </c>
      <c r="O4261" s="22" t="s">
        <v>16</v>
      </c>
      <c r="P4261" s="22" t="s">
        <v>16</v>
      </c>
      <c r="Q4261" s="23" t="s">
        <v>16</v>
      </c>
      <c r="R4261" s="22" t="s">
        <v>16</v>
      </c>
      <c r="S4261" s="23" t="s">
        <v>16</v>
      </c>
      <c r="T4261" s="22" t="s">
        <v>16</v>
      </c>
      <c r="U4261" s="23" t="s">
        <v>16</v>
      </c>
      <c r="V4261" s="22" t="s">
        <v>16</v>
      </c>
      <c r="W4261" s="22" t="s">
        <v>16</v>
      </c>
      <c r="X4261" s="96" t="s">
        <v>16</v>
      </c>
      <c r="Y4261" s="96" t="s">
        <v>16</v>
      </c>
      <c r="Z4261" s="22" t="s">
        <v>16</v>
      </c>
      <c r="AA4261" s="96" t="s">
        <v>16</v>
      </c>
      <c r="AB4261" s="96" t="s">
        <v>16</v>
      </c>
      <c r="AC4261" s="22" t="s">
        <v>16</v>
      </c>
      <c r="AD4261" s="96" t="s">
        <v>16</v>
      </c>
      <c r="AE4261" s="96" t="s">
        <v>16</v>
      </c>
      <c r="AF4261" s="96" t="s">
        <v>16</v>
      </c>
      <c r="AG4261" s="96" t="s">
        <v>16</v>
      </c>
    </row>
    <row r="4262" spans="2:33">
      <c r="B4262" t="s">
        <v>16</v>
      </c>
      <c r="C4262" s="76" t="s">
        <v>16</v>
      </c>
      <c r="D4262" s="76" t="s">
        <v>16</v>
      </c>
      <c r="F4262" t="s">
        <v>16</v>
      </c>
      <c r="G4262" t="s">
        <v>16</v>
      </c>
      <c r="H4262" t="s">
        <v>16</v>
      </c>
      <c r="I4262" t="s">
        <v>16</v>
      </c>
      <c r="K4262" s="22" t="s">
        <v>16</v>
      </c>
      <c r="L4262" s="22" t="s">
        <v>16</v>
      </c>
      <c r="M4262" s="22" t="s">
        <v>16</v>
      </c>
      <c r="N4262" s="22" t="s">
        <v>16</v>
      </c>
      <c r="O4262" s="22" t="s">
        <v>16</v>
      </c>
      <c r="P4262" s="22" t="s">
        <v>16</v>
      </c>
      <c r="Q4262" s="23" t="s">
        <v>16</v>
      </c>
      <c r="R4262" s="22" t="s">
        <v>16</v>
      </c>
      <c r="S4262" s="23" t="s">
        <v>16</v>
      </c>
      <c r="T4262" s="22" t="s">
        <v>16</v>
      </c>
      <c r="U4262" s="23" t="s">
        <v>16</v>
      </c>
      <c r="V4262" s="22" t="s">
        <v>16</v>
      </c>
      <c r="W4262" s="22" t="s">
        <v>16</v>
      </c>
      <c r="X4262" s="96" t="s">
        <v>16</v>
      </c>
      <c r="Y4262" s="96" t="s">
        <v>16</v>
      </c>
      <c r="Z4262" s="22" t="s">
        <v>16</v>
      </c>
      <c r="AA4262" s="96" t="s">
        <v>16</v>
      </c>
      <c r="AB4262" s="96" t="s">
        <v>16</v>
      </c>
      <c r="AC4262" s="22" t="s">
        <v>16</v>
      </c>
      <c r="AD4262" s="96" t="s">
        <v>16</v>
      </c>
      <c r="AE4262" s="96" t="s">
        <v>16</v>
      </c>
      <c r="AF4262" s="96" t="s">
        <v>16</v>
      </c>
      <c r="AG4262" s="96" t="s">
        <v>16</v>
      </c>
    </row>
    <row r="4263" spans="2:33">
      <c r="B4263" t="s">
        <v>16</v>
      </c>
      <c r="C4263" s="76" t="s">
        <v>16</v>
      </c>
      <c r="D4263" s="76" t="s">
        <v>16</v>
      </c>
      <c r="F4263" t="s">
        <v>16</v>
      </c>
      <c r="G4263" t="s">
        <v>16</v>
      </c>
      <c r="H4263" t="s">
        <v>16</v>
      </c>
      <c r="I4263" t="s">
        <v>16</v>
      </c>
      <c r="K4263" s="22" t="s">
        <v>16</v>
      </c>
      <c r="L4263" s="22" t="s">
        <v>16</v>
      </c>
      <c r="M4263" s="22" t="s">
        <v>16</v>
      </c>
      <c r="N4263" s="22" t="s">
        <v>16</v>
      </c>
      <c r="O4263" s="22" t="s">
        <v>16</v>
      </c>
      <c r="P4263" s="22" t="s">
        <v>16</v>
      </c>
      <c r="Q4263" s="23" t="s">
        <v>16</v>
      </c>
      <c r="R4263" s="22" t="s">
        <v>16</v>
      </c>
      <c r="S4263" s="23" t="s">
        <v>16</v>
      </c>
      <c r="T4263" s="22" t="s">
        <v>16</v>
      </c>
      <c r="U4263" s="23" t="s">
        <v>16</v>
      </c>
      <c r="V4263" s="22" t="s">
        <v>16</v>
      </c>
      <c r="W4263" s="22" t="s">
        <v>16</v>
      </c>
      <c r="X4263" s="96" t="s">
        <v>16</v>
      </c>
      <c r="Y4263" s="96" t="s">
        <v>16</v>
      </c>
      <c r="Z4263" s="22" t="s">
        <v>16</v>
      </c>
      <c r="AA4263" s="96" t="s">
        <v>16</v>
      </c>
      <c r="AB4263" s="96" t="s">
        <v>16</v>
      </c>
      <c r="AC4263" s="22" t="s">
        <v>16</v>
      </c>
      <c r="AD4263" s="96" t="s">
        <v>16</v>
      </c>
      <c r="AE4263" s="96" t="s">
        <v>16</v>
      </c>
      <c r="AF4263" s="96" t="s">
        <v>16</v>
      </c>
      <c r="AG4263" s="96" t="s">
        <v>16</v>
      </c>
    </row>
    <row r="4264" spans="2:33">
      <c r="B4264" t="s">
        <v>16</v>
      </c>
      <c r="C4264" s="76" t="s">
        <v>16</v>
      </c>
      <c r="D4264" s="76" t="s">
        <v>16</v>
      </c>
      <c r="F4264" t="s">
        <v>16</v>
      </c>
      <c r="G4264" t="s">
        <v>16</v>
      </c>
      <c r="H4264" t="s">
        <v>16</v>
      </c>
      <c r="I4264" t="s">
        <v>16</v>
      </c>
      <c r="K4264" s="22" t="s">
        <v>16</v>
      </c>
      <c r="L4264" s="22" t="s">
        <v>16</v>
      </c>
      <c r="M4264" s="22" t="s">
        <v>16</v>
      </c>
      <c r="N4264" s="22" t="s">
        <v>16</v>
      </c>
      <c r="O4264" s="22" t="s">
        <v>16</v>
      </c>
      <c r="P4264" s="22" t="s">
        <v>16</v>
      </c>
      <c r="Q4264" s="23" t="s">
        <v>16</v>
      </c>
      <c r="R4264" s="22" t="s">
        <v>16</v>
      </c>
      <c r="S4264" s="23" t="s">
        <v>16</v>
      </c>
      <c r="T4264" s="22" t="s">
        <v>16</v>
      </c>
      <c r="U4264" s="23" t="s">
        <v>16</v>
      </c>
      <c r="V4264" s="22" t="s">
        <v>16</v>
      </c>
      <c r="W4264" s="22" t="s">
        <v>16</v>
      </c>
      <c r="X4264" s="96" t="s">
        <v>16</v>
      </c>
      <c r="Y4264" s="96" t="s">
        <v>16</v>
      </c>
      <c r="Z4264" s="22" t="s">
        <v>16</v>
      </c>
      <c r="AA4264" s="96" t="s">
        <v>16</v>
      </c>
      <c r="AB4264" s="96" t="s">
        <v>16</v>
      </c>
      <c r="AC4264" s="22" t="s">
        <v>16</v>
      </c>
      <c r="AD4264" s="96" t="s">
        <v>16</v>
      </c>
      <c r="AE4264" s="96" t="s">
        <v>16</v>
      </c>
      <c r="AF4264" s="96" t="s">
        <v>16</v>
      </c>
      <c r="AG4264" s="96" t="s">
        <v>16</v>
      </c>
    </row>
    <row r="4265" spans="2:33">
      <c r="B4265" t="s">
        <v>16</v>
      </c>
      <c r="C4265" s="76" t="s">
        <v>16</v>
      </c>
      <c r="D4265" s="76" t="s">
        <v>16</v>
      </c>
      <c r="F4265" t="s">
        <v>16</v>
      </c>
      <c r="G4265" t="s">
        <v>16</v>
      </c>
      <c r="H4265" t="s">
        <v>16</v>
      </c>
      <c r="I4265" t="s">
        <v>16</v>
      </c>
      <c r="K4265" s="22" t="s">
        <v>16</v>
      </c>
      <c r="L4265" s="22" t="s">
        <v>16</v>
      </c>
      <c r="M4265" s="22" t="s">
        <v>16</v>
      </c>
      <c r="N4265" s="22" t="s">
        <v>16</v>
      </c>
      <c r="O4265" s="22" t="s">
        <v>16</v>
      </c>
      <c r="P4265" s="22" t="s">
        <v>16</v>
      </c>
      <c r="Q4265" s="23" t="s">
        <v>16</v>
      </c>
      <c r="R4265" s="22" t="s">
        <v>16</v>
      </c>
      <c r="S4265" s="23" t="s">
        <v>16</v>
      </c>
      <c r="T4265" s="22" t="s">
        <v>16</v>
      </c>
      <c r="U4265" s="23" t="s">
        <v>16</v>
      </c>
      <c r="V4265" s="22" t="s">
        <v>16</v>
      </c>
      <c r="W4265" s="22" t="s">
        <v>16</v>
      </c>
      <c r="X4265" s="96" t="s">
        <v>16</v>
      </c>
      <c r="Y4265" s="96" t="s">
        <v>16</v>
      </c>
      <c r="Z4265" s="22" t="s">
        <v>16</v>
      </c>
      <c r="AA4265" s="96" t="s">
        <v>16</v>
      </c>
      <c r="AB4265" s="96" t="s">
        <v>16</v>
      </c>
      <c r="AC4265" s="22" t="s">
        <v>16</v>
      </c>
      <c r="AD4265" s="96" t="s">
        <v>16</v>
      </c>
      <c r="AE4265" s="96" t="s">
        <v>16</v>
      </c>
      <c r="AF4265" s="96" t="s">
        <v>16</v>
      </c>
      <c r="AG4265" s="96" t="s">
        <v>16</v>
      </c>
    </row>
    <row r="4266" spans="2:33">
      <c r="B4266" t="s">
        <v>16</v>
      </c>
      <c r="C4266" s="76" t="s">
        <v>16</v>
      </c>
      <c r="D4266" s="76" t="s">
        <v>16</v>
      </c>
      <c r="F4266" t="s">
        <v>16</v>
      </c>
      <c r="G4266" t="s">
        <v>16</v>
      </c>
      <c r="H4266" t="s">
        <v>16</v>
      </c>
      <c r="I4266" t="s">
        <v>16</v>
      </c>
      <c r="K4266" s="22" t="s">
        <v>16</v>
      </c>
      <c r="L4266" s="22" t="s">
        <v>16</v>
      </c>
      <c r="M4266" s="22" t="s">
        <v>16</v>
      </c>
      <c r="N4266" s="22" t="s">
        <v>16</v>
      </c>
      <c r="O4266" s="22" t="s">
        <v>16</v>
      </c>
      <c r="P4266" s="22" t="s">
        <v>16</v>
      </c>
      <c r="Q4266" s="23" t="s">
        <v>16</v>
      </c>
      <c r="R4266" s="22" t="s">
        <v>16</v>
      </c>
      <c r="S4266" s="23" t="s">
        <v>16</v>
      </c>
      <c r="T4266" s="22" t="s">
        <v>16</v>
      </c>
      <c r="U4266" s="23" t="s">
        <v>16</v>
      </c>
      <c r="V4266" s="22" t="s">
        <v>16</v>
      </c>
      <c r="W4266" s="22" t="s">
        <v>16</v>
      </c>
      <c r="X4266" s="96" t="s">
        <v>16</v>
      </c>
      <c r="Y4266" s="96" t="s">
        <v>16</v>
      </c>
      <c r="Z4266" s="22" t="s">
        <v>16</v>
      </c>
      <c r="AA4266" s="96" t="s">
        <v>16</v>
      </c>
      <c r="AB4266" s="96" t="s">
        <v>16</v>
      </c>
      <c r="AC4266" s="22" t="s">
        <v>16</v>
      </c>
      <c r="AD4266" s="96" t="s">
        <v>16</v>
      </c>
      <c r="AE4266" s="96" t="s">
        <v>16</v>
      </c>
      <c r="AF4266" s="96" t="s">
        <v>16</v>
      </c>
      <c r="AG4266" s="96" t="s">
        <v>16</v>
      </c>
    </row>
    <row r="4267" spans="2:33">
      <c r="B4267" t="s">
        <v>16</v>
      </c>
      <c r="C4267" s="76" t="s">
        <v>16</v>
      </c>
      <c r="D4267" s="76" t="s">
        <v>16</v>
      </c>
      <c r="F4267" t="s">
        <v>16</v>
      </c>
      <c r="G4267" t="s">
        <v>16</v>
      </c>
      <c r="H4267" t="s">
        <v>16</v>
      </c>
      <c r="I4267" t="s">
        <v>16</v>
      </c>
      <c r="K4267" s="22" t="s">
        <v>16</v>
      </c>
      <c r="L4267" s="22" t="s">
        <v>16</v>
      </c>
      <c r="M4267" s="22" t="s">
        <v>16</v>
      </c>
      <c r="N4267" s="22" t="s">
        <v>16</v>
      </c>
      <c r="O4267" s="22" t="s">
        <v>16</v>
      </c>
      <c r="P4267" s="22" t="s">
        <v>16</v>
      </c>
      <c r="Q4267" s="23" t="s">
        <v>16</v>
      </c>
      <c r="R4267" s="22" t="s">
        <v>16</v>
      </c>
      <c r="S4267" s="23" t="s">
        <v>16</v>
      </c>
      <c r="T4267" s="22" t="s">
        <v>16</v>
      </c>
      <c r="U4267" s="23" t="s">
        <v>16</v>
      </c>
      <c r="V4267" s="22" t="s">
        <v>16</v>
      </c>
      <c r="W4267" s="22" t="s">
        <v>16</v>
      </c>
      <c r="X4267" s="96" t="s">
        <v>16</v>
      </c>
      <c r="Y4267" s="96" t="s">
        <v>16</v>
      </c>
      <c r="Z4267" s="22" t="s">
        <v>16</v>
      </c>
      <c r="AA4267" s="96" t="s">
        <v>16</v>
      </c>
      <c r="AB4267" s="96" t="s">
        <v>16</v>
      </c>
      <c r="AC4267" s="22" t="s">
        <v>16</v>
      </c>
      <c r="AD4267" s="96" t="s">
        <v>16</v>
      </c>
      <c r="AE4267" s="96" t="s">
        <v>16</v>
      </c>
      <c r="AF4267" s="96" t="s">
        <v>16</v>
      </c>
      <c r="AG4267" s="96" t="s">
        <v>16</v>
      </c>
    </row>
    <row r="4268" spans="2:33">
      <c r="B4268" t="s">
        <v>16</v>
      </c>
      <c r="C4268" s="76" t="s">
        <v>16</v>
      </c>
      <c r="D4268" s="76" t="s">
        <v>16</v>
      </c>
      <c r="F4268" t="s">
        <v>16</v>
      </c>
      <c r="G4268" t="s">
        <v>16</v>
      </c>
      <c r="H4268" t="s">
        <v>16</v>
      </c>
      <c r="I4268" t="s">
        <v>16</v>
      </c>
      <c r="K4268" s="22" t="s">
        <v>16</v>
      </c>
      <c r="L4268" s="22" t="s">
        <v>16</v>
      </c>
      <c r="M4268" s="22" t="s">
        <v>16</v>
      </c>
      <c r="N4268" s="22" t="s">
        <v>16</v>
      </c>
      <c r="O4268" s="22" t="s">
        <v>16</v>
      </c>
      <c r="P4268" s="22" t="s">
        <v>16</v>
      </c>
      <c r="Q4268" s="23" t="s">
        <v>16</v>
      </c>
      <c r="R4268" s="22" t="s">
        <v>16</v>
      </c>
      <c r="S4268" s="23" t="s">
        <v>16</v>
      </c>
      <c r="T4268" s="22" t="s">
        <v>16</v>
      </c>
      <c r="U4268" s="23" t="s">
        <v>16</v>
      </c>
      <c r="V4268" s="22" t="s">
        <v>16</v>
      </c>
      <c r="W4268" s="22" t="s">
        <v>16</v>
      </c>
      <c r="X4268" s="96" t="s">
        <v>16</v>
      </c>
      <c r="Y4268" s="96" t="s">
        <v>16</v>
      </c>
      <c r="Z4268" s="22" t="s">
        <v>16</v>
      </c>
      <c r="AA4268" s="96" t="s">
        <v>16</v>
      </c>
      <c r="AB4268" s="96" t="s">
        <v>16</v>
      </c>
      <c r="AC4268" s="22" t="s">
        <v>16</v>
      </c>
      <c r="AD4268" s="96" t="s">
        <v>16</v>
      </c>
      <c r="AE4268" s="96" t="s">
        <v>16</v>
      </c>
      <c r="AF4268" s="96" t="s">
        <v>16</v>
      </c>
      <c r="AG4268" s="96" t="s">
        <v>16</v>
      </c>
    </row>
    <row r="4269" spans="2:33">
      <c r="B4269" t="s">
        <v>16</v>
      </c>
      <c r="C4269" s="76" t="s">
        <v>16</v>
      </c>
      <c r="D4269" s="76" t="s">
        <v>16</v>
      </c>
      <c r="F4269" t="s">
        <v>16</v>
      </c>
      <c r="G4269" t="s">
        <v>16</v>
      </c>
      <c r="H4269" t="s">
        <v>16</v>
      </c>
      <c r="I4269" t="s">
        <v>16</v>
      </c>
      <c r="K4269" s="22" t="s">
        <v>16</v>
      </c>
      <c r="L4269" s="22" t="s">
        <v>16</v>
      </c>
      <c r="M4269" s="22" t="s">
        <v>16</v>
      </c>
      <c r="N4269" s="22" t="s">
        <v>16</v>
      </c>
      <c r="O4269" s="22" t="s">
        <v>16</v>
      </c>
      <c r="P4269" s="22" t="s">
        <v>16</v>
      </c>
      <c r="Q4269" s="23" t="s">
        <v>16</v>
      </c>
      <c r="R4269" s="22" t="s">
        <v>16</v>
      </c>
      <c r="S4269" s="23" t="s">
        <v>16</v>
      </c>
      <c r="T4269" s="22" t="s">
        <v>16</v>
      </c>
      <c r="U4269" s="23" t="s">
        <v>16</v>
      </c>
      <c r="V4269" s="22" t="s">
        <v>16</v>
      </c>
      <c r="W4269" s="22" t="s">
        <v>16</v>
      </c>
      <c r="X4269" s="96" t="s">
        <v>16</v>
      </c>
      <c r="Y4269" s="96" t="s">
        <v>16</v>
      </c>
      <c r="Z4269" s="22" t="s">
        <v>16</v>
      </c>
      <c r="AA4269" s="96" t="s">
        <v>16</v>
      </c>
      <c r="AB4269" s="96" t="s">
        <v>16</v>
      </c>
      <c r="AC4269" s="22" t="s">
        <v>16</v>
      </c>
      <c r="AD4269" s="96" t="s">
        <v>16</v>
      </c>
      <c r="AE4269" s="96" t="s">
        <v>16</v>
      </c>
      <c r="AF4269" s="96" t="s">
        <v>16</v>
      </c>
      <c r="AG4269" s="96" t="s">
        <v>16</v>
      </c>
    </row>
    <row r="4270" spans="2:33">
      <c r="B4270" t="s">
        <v>16</v>
      </c>
      <c r="C4270" s="76" t="s">
        <v>16</v>
      </c>
      <c r="D4270" s="76" t="s">
        <v>16</v>
      </c>
      <c r="F4270" t="s">
        <v>16</v>
      </c>
      <c r="G4270" t="s">
        <v>16</v>
      </c>
      <c r="H4270" t="s">
        <v>16</v>
      </c>
      <c r="I4270" t="s">
        <v>16</v>
      </c>
      <c r="K4270" s="22" t="s">
        <v>16</v>
      </c>
      <c r="L4270" s="22" t="s">
        <v>16</v>
      </c>
      <c r="M4270" s="22" t="s">
        <v>16</v>
      </c>
      <c r="N4270" s="22" t="s">
        <v>16</v>
      </c>
      <c r="O4270" s="22" t="s">
        <v>16</v>
      </c>
      <c r="P4270" s="22" t="s">
        <v>16</v>
      </c>
      <c r="Q4270" s="23" t="s">
        <v>16</v>
      </c>
      <c r="R4270" s="22" t="s">
        <v>16</v>
      </c>
      <c r="S4270" s="23" t="s">
        <v>16</v>
      </c>
      <c r="T4270" s="22" t="s">
        <v>16</v>
      </c>
      <c r="U4270" s="23" t="s">
        <v>16</v>
      </c>
      <c r="V4270" s="22" t="s">
        <v>16</v>
      </c>
      <c r="W4270" s="22" t="s">
        <v>16</v>
      </c>
      <c r="X4270" s="96" t="s">
        <v>16</v>
      </c>
      <c r="Y4270" s="96" t="s">
        <v>16</v>
      </c>
      <c r="Z4270" s="22" t="s">
        <v>16</v>
      </c>
      <c r="AA4270" s="96" t="s">
        <v>16</v>
      </c>
      <c r="AB4270" s="96" t="s">
        <v>16</v>
      </c>
      <c r="AC4270" s="22" t="s">
        <v>16</v>
      </c>
      <c r="AD4270" s="96" t="s">
        <v>16</v>
      </c>
      <c r="AE4270" s="96" t="s">
        <v>16</v>
      </c>
      <c r="AF4270" s="96" t="s">
        <v>16</v>
      </c>
      <c r="AG4270" s="96" t="s">
        <v>16</v>
      </c>
    </row>
    <row r="4271" spans="2:33">
      <c r="B4271" t="s">
        <v>16</v>
      </c>
      <c r="C4271" s="76" t="s">
        <v>16</v>
      </c>
      <c r="D4271" s="76" t="s">
        <v>16</v>
      </c>
      <c r="F4271" t="s">
        <v>16</v>
      </c>
      <c r="G4271" t="s">
        <v>16</v>
      </c>
      <c r="H4271" t="s">
        <v>16</v>
      </c>
      <c r="I4271" t="s">
        <v>16</v>
      </c>
      <c r="K4271" s="22" t="s">
        <v>16</v>
      </c>
      <c r="L4271" s="22" t="s">
        <v>16</v>
      </c>
      <c r="M4271" s="22" t="s">
        <v>16</v>
      </c>
      <c r="N4271" s="22" t="s">
        <v>16</v>
      </c>
      <c r="O4271" s="22" t="s">
        <v>16</v>
      </c>
      <c r="P4271" s="22" t="s">
        <v>16</v>
      </c>
      <c r="Q4271" s="23" t="s">
        <v>16</v>
      </c>
      <c r="R4271" s="22" t="s">
        <v>16</v>
      </c>
      <c r="S4271" s="23" t="s">
        <v>16</v>
      </c>
      <c r="T4271" s="22" t="s">
        <v>16</v>
      </c>
      <c r="U4271" s="23" t="s">
        <v>16</v>
      </c>
      <c r="V4271" s="22" t="s">
        <v>16</v>
      </c>
      <c r="W4271" s="22" t="s">
        <v>16</v>
      </c>
      <c r="X4271" s="96" t="s">
        <v>16</v>
      </c>
      <c r="Y4271" s="96" t="s">
        <v>16</v>
      </c>
      <c r="Z4271" s="22" t="s">
        <v>16</v>
      </c>
      <c r="AA4271" s="96" t="s">
        <v>16</v>
      </c>
      <c r="AB4271" s="96" t="s">
        <v>16</v>
      </c>
      <c r="AC4271" s="22" t="s">
        <v>16</v>
      </c>
      <c r="AD4271" s="96" t="s">
        <v>16</v>
      </c>
      <c r="AE4271" s="96" t="s">
        <v>16</v>
      </c>
      <c r="AF4271" s="96" t="s">
        <v>16</v>
      </c>
      <c r="AG4271" s="96" t="s">
        <v>16</v>
      </c>
    </row>
    <row r="4272" spans="2:33">
      <c r="B4272" t="s">
        <v>16</v>
      </c>
      <c r="C4272" s="76" t="s">
        <v>16</v>
      </c>
      <c r="D4272" s="76" t="s">
        <v>16</v>
      </c>
      <c r="F4272" t="s">
        <v>16</v>
      </c>
      <c r="G4272" t="s">
        <v>16</v>
      </c>
      <c r="H4272" t="s">
        <v>16</v>
      </c>
      <c r="I4272" t="s">
        <v>16</v>
      </c>
      <c r="K4272" s="22" t="s">
        <v>16</v>
      </c>
      <c r="L4272" s="22" t="s">
        <v>16</v>
      </c>
      <c r="M4272" s="22" t="s">
        <v>16</v>
      </c>
      <c r="N4272" s="22" t="s">
        <v>16</v>
      </c>
      <c r="O4272" s="22" t="s">
        <v>16</v>
      </c>
      <c r="P4272" s="22" t="s">
        <v>16</v>
      </c>
      <c r="Q4272" s="23" t="s">
        <v>16</v>
      </c>
      <c r="R4272" s="22" t="s">
        <v>16</v>
      </c>
      <c r="S4272" s="23" t="s">
        <v>16</v>
      </c>
      <c r="T4272" s="22" t="s">
        <v>16</v>
      </c>
      <c r="U4272" s="23" t="s">
        <v>16</v>
      </c>
      <c r="V4272" s="22" t="s">
        <v>16</v>
      </c>
      <c r="W4272" s="22" t="s">
        <v>16</v>
      </c>
      <c r="X4272" s="96" t="s">
        <v>16</v>
      </c>
      <c r="Y4272" s="96" t="s">
        <v>16</v>
      </c>
      <c r="Z4272" s="22" t="s">
        <v>16</v>
      </c>
      <c r="AA4272" s="96" t="s">
        <v>16</v>
      </c>
      <c r="AB4272" s="96" t="s">
        <v>16</v>
      </c>
      <c r="AC4272" s="22" t="s">
        <v>16</v>
      </c>
      <c r="AD4272" s="96" t="s">
        <v>16</v>
      </c>
      <c r="AE4272" s="96" t="s">
        <v>16</v>
      </c>
      <c r="AF4272" s="96" t="s">
        <v>16</v>
      </c>
      <c r="AG4272" s="96" t="s">
        <v>16</v>
      </c>
    </row>
    <row r="4273" spans="2:33">
      <c r="B4273" t="s">
        <v>16</v>
      </c>
      <c r="C4273" s="76" t="s">
        <v>16</v>
      </c>
      <c r="D4273" s="76" t="s">
        <v>16</v>
      </c>
      <c r="F4273" t="s">
        <v>16</v>
      </c>
      <c r="G4273" t="s">
        <v>16</v>
      </c>
      <c r="H4273" t="s">
        <v>16</v>
      </c>
      <c r="I4273" t="s">
        <v>16</v>
      </c>
      <c r="K4273" s="22" t="s">
        <v>16</v>
      </c>
      <c r="L4273" s="22" t="s">
        <v>16</v>
      </c>
      <c r="M4273" s="22" t="s">
        <v>16</v>
      </c>
      <c r="N4273" s="22" t="s">
        <v>16</v>
      </c>
      <c r="O4273" s="22" t="s">
        <v>16</v>
      </c>
      <c r="P4273" s="22" t="s">
        <v>16</v>
      </c>
      <c r="Q4273" s="23" t="s">
        <v>16</v>
      </c>
      <c r="R4273" s="22" t="s">
        <v>16</v>
      </c>
      <c r="S4273" s="23" t="s">
        <v>16</v>
      </c>
      <c r="T4273" s="22" t="s">
        <v>16</v>
      </c>
      <c r="U4273" s="23" t="s">
        <v>16</v>
      </c>
      <c r="V4273" s="22" t="s">
        <v>16</v>
      </c>
      <c r="W4273" s="22" t="s">
        <v>16</v>
      </c>
      <c r="X4273" s="96" t="s">
        <v>16</v>
      </c>
      <c r="Y4273" s="96" t="s">
        <v>16</v>
      </c>
      <c r="Z4273" s="22" t="s">
        <v>16</v>
      </c>
      <c r="AA4273" s="96" t="s">
        <v>16</v>
      </c>
      <c r="AB4273" s="96" t="s">
        <v>16</v>
      </c>
      <c r="AC4273" s="22" t="s">
        <v>16</v>
      </c>
      <c r="AD4273" s="96" t="s">
        <v>16</v>
      </c>
      <c r="AE4273" s="96" t="s">
        <v>16</v>
      </c>
      <c r="AF4273" s="96" t="s">
        <v>16</v>
      </c>
      <c r="AG4273" s="96" t="s">
        <v>16</v>
      </c>
    </row>
    <row r="4274" spans="2:33">
      <c r="B4274" t="s">
        <v>16</v>
      </c>
      <c r="C4274" s="76" t="s">
        <v>16</v>
      </c>
      <c r="D4274" s="76" t="s">
        <v>16</v>
      </c>
      <c r="F4274" t="s">
        <v>16</v>
      </c>
      <c r="G4274" t="s">
        <v>16</v>
      </c>
      <c r="H4274" t="s">
        <v>16</v>
      </c>
      <c r="I4274" t="s">
        <v>16</v>
      </c>
      <c r="K4274" s="22" t="s">
        <v>16</v>
      </c>
      <c r="L4274" s="22" t="s">
        <v>16</v>
      </c>
      <c r="M4274" s="22" t="s">
        <v>16</v>
      </c>
      <c r="N4274" s="22" t="s">
        <v>16</v>
      </c>
      <c r="O4274" s="22" t="s">
        <v>16</v>
      </c>
      <c r="P4274" s="22" t="s">
        <v>16</v>
      </c>
      <c r="Q4274" s="23" t="s">
        <v>16</v>
      </c>
      <c r="R4274" s="22" t="s">
        <v>16</v>
      </c>
      <c r="S4274" s="23" t="s">
        <v>16</v>
      </c>
      <c r="T4274" s="22" t="s">
        <v>16</v>
      </c>
      <c r="U4274" s="23" t="s">
        <v>16</v>
      </c>
      <c r="V4274" s="22" t="s">
        <v>16</v>
      </c>
      <c r="W4274" s="22" t="s">
        <v>16</v>
      </c>
      <c r="X4274" s="96" t="s">
        <v>16</v>
      </c>
      <c r="Y4274" s="96" t="s">
        <v>16</v>
      </c>
      <c r="Z4274" s="22" t="s">
        <v>16</v>
      </c>
      <c r="AA4274" s="96" t="s">
        <v>16</v>
      </c>
      <c r="AB4274" s="96" t="s">
        <v>16</v>
      </c>
      <c r="AC4274" s="22" t="s">
        <v>16</v>
      </c>
      <c r="AD4274" s="96" t="s">
        <v>16</v>
      </c>
      <c r="AE4274" s="96" t="s">
        <v>16</v>
      </c>
      <c r="AF4274" s="96" t="s">
        <v>16</v>
      </c>
      <c r="AG4274" s="96" t="s">
        <v>16</v>
      </c>
    </row>
    <row r="4275" spans="2:33">
      <c r="B4275" t="s">
        <v>16</v>
      </c>
      <c r="C4275" s="76" t="s">
        <v>16</v>
      </c>
      <c r="D4275" s="76" t="s">
        <v>16</v>
      </c>
      <c r="F4275" t="s">
        <v>16</v>
      </c>
      <c r="G4275" t="s">
        <v>16</v>
      </c>
      <c r="H4275" t="s">
        <v>16</v>
      </c>
      <c r="I4275" t="s">
        <v>16</v>
      </c>
      <c r="K4275" s="22" t="s">
        <v>16</v>
      </c>
      <c r="L4275" s="22" t="s">
        <v>16</v>
      </c>
      <c r="M4275" s="22" t="s">
        <v>16</v>
      </c>
      <c r="N4275" s="22" t="s">
        <v>16</v>
      </c>
      <c r="O4275" s="22" t="s">
        <v>16</v>
      </c>
      <c r="P4275" s="22" t="s">
        <v>16</v>
      </c>
      <c r="Q4275" s="23" t="s">
        <v>16</v>
      </c>
      <c r="R4275" s="22" t="s">
        <v>16</v>
      </c>
      <c r="S4275" s="23" t="s">
        <v>16</v>
      </c>
      <c r="T4275" s="22" t="s">
        <v>16</v>
      </c>
      <c r="U4275" s="23" t="s">
        <v>16</v>
      </c>
      <c r="V4275" s="22" t="s">
        <v>16</v>
      </c>
      <c r="W4275" s="22" t="s">
        <v>16</v>
      </c>
      <c r="X4275" s="96" t="s">
        <v>16</v>
      </c>
      <c r="Y4275" s="96" t="s">
        <v>16</v>
      </c>
      <c r="Z4275" s="22" t="s">
        <v>16</v>
      </c>
      <c r="AA4275" s="96" t="s">
        <v>16</v>
      </c>
      <c r="AB4275" s="96" t="s">
        <v>16</v>
      </c>
      <c r="AC4275" s="22" t="s">
        <v>16</v>
      </c>
      <c r="AD4275" s="96" t="s">
        <v>16</v>
      </c>
      <c r="AE4275" s="96" t="s">
        <v>16</v>
      </c>
      <c r="AF4275" s="96" t="s">
        <v>16</v>
      </c>
      <c r="AG4275" s="96" t="s">
        <v>16</v>
      </c>
    </row>
    <row r="4276" spans="2:33">
      <c r="B4276" t="s">
        <v>16</v>
      </c>
      <c r="C4276" s="76" t="s">
        <v>16</v>
      </c>
      <c r="D4276" s="76" t="s">
        <v>16</v>
      </c>
      <c r="F4276" t="s">
        <v>16</v>
      </c>
      <c r="G4276" t="s">
        <v>16</v>
      </c>
      <c r="H4276" t="s">
        <v>16</v>
      </c>
      <c r="I4276" t="s">
        <v>16</v>
      </c>
      <c r="K4276" s="22" t="s">
        <v>16</v>
      </c>
      <c r="L4276" s="22" t="s">
        <v>16</v>
      </c>
      <c r="M4276" s="22" t="s">
        <v>16</v>
      </c>
      <c r="N4276" s="22" t="s">
        <v>16</v>
      </c>
      <c r="O4276" s="22" t="s">
        <v>16</v>
      </c>
      <c r="P4276" s="22" t="s">
        <v>16</v>
      </c>
      <c r="Q4276" s="23" t="s">
        <v>16</v>
      </c>
      <c r="R4276" s="22" t="s">
        <v>16</v>
      </c>
      <c r="S4276" s="23" t="s">
        <v>16</v>
      </c>
      <c r="T4276" s="22" t="s">
        <v>16</v>
      </c>
      <c r="U4276" s="23" t="s">
        <v>16</v>
      </c>
      <c r="V4276" s="22" t="s">
        <v>16</v>
      </c>
      <c r="W4276" s="22" t="s">
        <v>16</v>
      </c>
      <c r="X4276" s="96" t="s">
        <v>16</v>
      </c>
      <c r="Y4276" s="96" t="s">
        <v>16</v>
      </c>
      <c r="Z4276" s="22" t="s">
        <v>16</v>
      </c>
      <c r="AA4276" s="96" t="s">
        <v>16</v>
      </c>
      <c r="AB4276" s="96" t="s">
        <v>16</v>
      </c>
      <c r="AC4276" s="22" t="s">
        <v>16</v>
      </c>
      <c r="AD4276" s="96" t="s">
        <v>16</v>
      </c>
      <c r="AE4276" s="96" t="s">
        <v>16</v>
      </c>
      <c r="AF4276" s="96" t="s">
        <v>16</v>
      </c>
      <c r="AG4276" s="96" t="s">
        <v>16</v>
      </c>
    </row>
    <row r="4277" spans="2:33">
      <c r="B4277" t="s">
        <v>16</v>
      </c>
      <c r="C4277" s="76" t="s">
        <v>16</v>
      </c>
      <c r="D4277" s="76" t="s">
        <v>16</v>
      </c>
      <c r="F4277" t="s">
        <v>16</v>
      </c>
      <c r="G4277" t="s">
        <v>16</v>
      </c>
      <c r="H4277" t="s">
        <v>16</v>
      </c>
      <c r="I4277" t="s">
        <v>16</v>
      </c>
      <c r="K4277" s="22" t="s">
        <v>16</v>
      </c>
      <c r="L4277" s="22" t="s">
        <v>16</v>
      </c>
      <c r="M4277" s="22" t="s">
        <v>16</v>
      </c>
      <c r="N4277" s="22" t="s">
        <v>16</v>
      </c>
      <c r="O4277" s="22" t="s">
        <v>16</v>
      </c>
      <c r="P4277" s="22" t="s">
        <v>16</v>
      </c>
      <c r="Q4277" s="23" t="s">
        <v>16</v>
      </c>
      <c r="R4277" s="22" t="s">
        <v>16</v>
      </c>
      <c r="S4277" s="23" t="s">
        <v>16</v>
      </c>
      <c r="T4277" s="22" t="s">
        <v>16</v>
      </c>
      <c r="U4277" s="23" t="s">
        <v>16</v>
      </c>
      <c r="V4277" s="22" t="s">
        <v>16</v>
      </c>
      <c r="W4277" s="22" t="s">
        <v>16</v>
      </c>
      <c r="X4277" s="96" t="s">
        <v>16</v>
      </c>
      <c r="Y4277" s="96" t="s">
        <v>16</v>
      </c>
      <c r="Z4277" s="22" t="s">
        <v>16</v>
      </c>
      <c r="AA4277" s="96" t="s">
        <v>16</v>
      </c>
      <c r="AB4277" s="96" t="s">
        <v>16</v>
      </c>
      <c r="AC4277" s="22" t="s">
        <v>16</v>
      </c>
      <c r="AD4277" s="96" t="s">
        <v>16</v>
      </c>
      <c r="AE4277" s="96" t="s">
        <v>16</v>
      </c>
      <c r="AF4277" s="96" t="s">
        <v>16</v>
      </c>
      <c r="AG4277" s="96" t="s">
        <v>16</v>
      </c>
    </row>
    <row r="4278" spans="2:33">
      <c r="B4278" t="s">
        <v>16</v>
      </c>
      <c r="C4278" s="76" t="s">
        <v>16</v>
      </c>
      <c r="D4278" s="76" t="s">
        <v>16</v>
      </c>
      <c r="F4278" t="s">
        <v>16</v>
      </c>
      <c r="G4278" t="s">
        <v>16</v>
      </c>
      <c r="H4278" t="s">
        <v>16</v>
      </c>
      <c r="I4278" t="s">
        <v>16</v>
      </c>
      <c r="K4278" s="22" t="s">
        <v>16</v>
      </c>
      <c r="L4278" s="22" t="s">
        <v>16</v>
      </c>
      <c r="M4278" s="22" t="s">
        <v>16</v>
      </c>
      <c r="N4278" s="22" t="s">
        <v>16</v>
      </c>
      <c r="O4278" s="22" t="s">
        <v>16</v>
      </c>
      <c r="P4278" s="22" t="s">
        <v>16</v>
      </c>
      <c r="Q4278" s="23" t="s">
        <v>16</v>
      </c>
      <c r="R4278" s="22" t="s">
        <v>16</v>
      </c>
      <c r="S4278" s="23" t="s">
        <v>16</v>
      </c>
      <c r="T4278" s="22" t="s">
        <v>16</v>
      </c>
      <c r="U4278" s="23" t="s">
        <v>16</v>
      </c>
      <c r="V4278" s="22" t="s">
        <v>16</v>
      </c>
      <c r="W4278" s="22" t="s">
        <v>16</v>
      </c>
      <c r="X4278" s="96" t="s">
        <v>16</v>
      </c>
      <c r="Y4278" s="96" t="s">
        <v>16</v>
      </c>
      <c r="Z4278" s="22" t="s">
        <v>16</v>
      </c>
      <c r="AA4278" s="96" t="s">
        <v>16</v>
      </c>
      <c r="AB4278" s="96" t="s">
        <v>16</v>
      </c>
      <c r="AC4278" s="22" t="s">
        <v>16</v>
      </c>
      <c r="AD4278" s="96" t="s">
        <v>16</v>
      </c>
      <c r="AE4278" s="96" t="s">
        <v>16</v>
      </c>
      <c r="AF4278" s="96" t="s">
        <v>16</v>
      </c>
      <c r="AG4278" s="96" t="s">
        <v>16</v>
      </c>
    </row>
    <row r="4279" spans="2:33">
      <c r="B4279" t="s">
        <v>16</v>
      </c>
      <c r="C4279" s="76" t="s">
        <v>16</v>
      </c>
      <c r="D4279" s="76" t="s">
        <v>16</v>
      </c>
      <c r="F4279" t="s">
        <v>16</v>
      </c>
      <c r="G4279" t="s">
        <v>16</v>
      </c>
      <c r="H4279" t="s">
        <v>16</v>
      </c>
      <c r="I4279" t="s">
        <v>16</v>
      </c>
      <c r="K4279" s="22" t="s">
        <v>16</v>
      </c>
      <c r="L4279" s="22" t="s">
        <v>16</v>
      </c>
      <c r="M4279" s="22" t="s">
        <v>16</v>
      </c>
      <c r="N4279" s="22" t="s">
        <v>16</v>
      </c>
      <c r="O4279" s="22" t="s">
        <v>16</v>
      </c>
      <c r="P4279" s="22" t="s">
        <v>16</v>
      </c>
      <c r="Q4279" s="23" t="s">
        <v>16</v>
      </c>
      <c r="R4279" s="22" t="s">
        <v>16</v>
      </c>
      <c r="S4279" s="23" t="s">
        <v>16</v>
      </c>
      <c r="T4279" s="22" t="s">
        <v>16</v>
      </c>
      <c r="U4279" s="23" t="s">
        <v>16</v>
      </c>
      <c r="V4279" s="22" t="s">
        <v>16</v>
      </c>
      <c r="W4279" s="22" t="s">
        <v>16</v>
      </c>
      <c r="X4279" s="96" t="s">
        <v>16</v>
      </c>
      <c r="Y4279" s="96" t="s">
        <v>16</v>
      </c>
      <c r="Z4279" s="22" t="s">
        <v>16</v>
      </c>
      <c r="AA4279" s="96" t="s">
        <v>16</v>
      </c>
      <c r="AB4279" s="96" t="s">
        <v>16</v>
      </c>
      <c r="AC4279" s="22" t="s">
        <v>16</v>
      </c>
      <c r="AD4279" s="96" t="s">
        <v>16</v>
      </c>
      <c r="AE4279" s="96" t="s">
        <v>16</v>
      </c>
      <c r="AF4279" s="96" t="s">
        <v>16</v>
      </c>
      <c r="AG4279" s="96" t="s">
        <v>16</v>
      </c>
    </row>
    <row r="4280" spans="2:33">
      <c r="B4280" t="s">
        <v>16</v>
      </c>
      <c r="C4280" s="76" t="s">
        <v>16</v>
      </c>
      <c r="D4280" s="76" t="s">
        <v>16</v>
      </c>
      <c r="F4280" t="s">
        <v>16</v>
      </c>
      <c r="G4280" t="s">
        <v>16</v>
      </c>
      <c r="H4280" t="s">
        <v>16</v>
      </c>
      <c r="I4280" t="s">
        <v>16</v>
      </c>
      <c r="K4280" s="22" t="s">
        <v>16</v>
      </c>
      <c r="L4280" s="22" t="s">
        <v>16</v>
      </c>
      <c r="M4280" s="22" t="s">
        <v>16</v>
      </c>
      <c r="N4280" s="22" t="s">
        <v>16</v>
      </c>
      <c r="O4280" s="22" t="s">
        <v>16</v>
      </c>
      <c r="P4280" s="22" t="s">
        <v>16</v>
      </c>
      <c r="Q4280" s="23" t="s">
        <v>16</v>
      </c>
      <c r="R4280" s="22" t="s">
        <v>16</v>
      </c>
      <c r="S4280" s="23" t="s">
        <v>16</v>
      </c>
      <c r="T4280" s="22" t="s">
        <v>16</v>
      </c>
      <c r="U4280" s="23" t="s">
        <v>16</v>
      </c>
      <c r="V4280" s="22" t="s">
        <v>16</v>
      </c>
      <c r="W4280" s="22" t="s">
        <v>16</v>
      </c>
      <c r="X4280" s="96" t="s">
        <v>16</v>
      </c>
      <c r="Y4280" s="96" t="s">
        <v>16</v>
      </c>
      <c r="Z4280" s="22" t="s">
        <v>16</v>
      </c>
      <c r="AA4280" s="96" t="s">
        <v>16</v>
      </c>
      <c r="AB4280" s="96" t="s">
        <v>16</v>
      </c>
      <c r="AC4280" s="22" t="s">
        <v>16</v>
      </c>
      <c r="AD4280" s="96" t="s">
        <v>16</v>
      </c>
      <c r="AE4280" s="96" t="s">
        <v>16</v>
      </c>
      <c r="AF4280" s="96" t="s">
        <v>16</v>
      </c>
      <c r="AG4280" s="96" t="s">
        <v>16</v>
      </c>
    </row>
    <row r="4281" spans="2:33">
      <c r="B4281" t="s">
        <v>16</v>
      </c>
      <c r="C4281" s="76" t="s">
        <v>16</v>
      </c>
      <c r="D4281" s="76" t="s">
        <v>16</v>
      </c>
      <c r="F4281" t="s">
        <v>16</v>
      </c>
      <c r="G4281" t="s">
        <v>16</v>
      </c>
      <c r="H4281" t="s">
        <v>16</v>
      </c>
      <c r="I4281" t="s">
        <v>16</v>
      </c>
      <c r="K4281" s="22" t="s">
        <v>16</v>
      </c>
      <c r="L4281" s="22" t="s">
        <v>16</v>
      </c>
      <c r="M4281" s="22" t="s">
        <v>16</v>
      </c>
      <c r="N4281" s="22" t="s">
        <v>16</v>
      </c>
      <c r="O4281" s="22" t="s">
        <v>16</v>
      </c>
      <c r="P4281" s="22" t="s">
        <v>16</v>
      </c>
      <c r="Q4281" s="23" t="s">
        <v>16</v>
      </c>
      <c r="R4281" s="22" t="s">
        <v>16</v>
      </c>
      <c r="S4281" s="23" t="s">
        <v>16</v>
      </c>
      <c r="T4281" s="22" t="s">
        <v>16</v>
      </c>
      <c r="U4281" s="23" t="s">
        <v>16</v>
      </c>
      <c r="V4281" s="22" t="s">
        <v>16</v>
      </c>
      <c r="W4281" s="22" t="s">
        <v>16</v>
      </c>
      <c r="X4281" s="96" t="s">
        <v>16</v>
      </c>
      <c r="Y4281" s="96" t="s">
        <v>16</v>
      </c>
      <c r="Z4281" s="22" t="s">
        <v>16</v>
      </c>
      <c r="AA4281" s="96" t="s">
        <v>16</v>
      </c>
      <c r="AB4281" s="96" t="s">
        <v>16</v>
      </c>
      <c r="AC4281" s="22" t="s">
        <v>16</v>
      </c>
      <c r="AD4281" s="96" t="s">
        <v>16</v>
      </c>
      <c r="AE4281" s="96" t="s">
        <v>16</v>
      </c>
      <c r="AF4281" s="96" t="s">
        <v>16</v>
      </c>
      <c r="AG4281" s="96" t="s">
        <v>16</v>
      </c>
    </row>
    <row r="4282" spans="2:33">
      <c r="B4282" t="s">
        <v>16</v>
      </c>
      <c r="C4282" s="76" t="s">
        <v>16</v>
      </c>
      <c r="D4282" s="76" t="s">
        <v>16</v>
      </c>
      <c r="F4282" t="s">
        <v>16</v>
      </c>
      <c r="G4282" t="s">
        <v>16</v>
      </c>
      <c r="H4282" t="s">
        <v>16</v>
      </c>
      <c r="I4282" t="s">
        <v>16</v>
      </c>
      <c r="K4282" s="22" t="s">
        <v>16</v>
      </c>
      <c r="L4282" s="22" t="s">
        <v>16</v>
      </c>
      <c r="M4282" s="22" t="s">
        <v>16</v>
      </c>
      <c r="N4282" s="22" t="s">
        <v>16</v>
      </c>
      <c r="O4282" s="22" t="s">
        <v>16</v>
      </c>
      <c r="P4282" s="22" t="s">
        <v>16</v>
      </c>
      <c r="Q4282" s="23" t="s">
        <v>16</v>
      </c>
      <c r="R4282" s="22" t="s">
        <v>16</v>
      </c>
      <c r="S4282" s="23" t="s">
        <v>16</v>
      </c>
      <c r="T4282" s="22" t="s">
        <v>16</v>
      </c>
      <c r="U4282" s="23" t="s">
        <v>16</v>
      </c>
      <c r="V4282" s="22" t="s">
        <v>16</v>
      </c>
      <c r="W4282" s="22" t="s">
        <v>16</v>
      </c>
      <c r="X4282" s="96" t="s">
        <v>16</v>
      </c>
      <c r="Y4282" s="96" t="s">
        <v>16</v>
      </c>
      <c r="Z4282" s="22" t="s">
        <v>16</v>
      </c>
      <c r="AA4282" s="96" t="s">
        <v>16</v>
      </c>
      <c r="AB4282" s="96" t="s">
        <v>16</v>
      </c>
      <c r="AC4282" s="22" t="s">
        <v>16</v>
      </c>
      <c r="AD4282" s="96" t="s">
        <v>16</v>
      </c>
      <c r="AE4282" s="96" t="s">
        <v>16</v>
      </c>
      <c r="AF4282" s="96" t="s">
        <v>16</v>
      </c>
      <c r="AG4282" s="96" t="s">
        <v>16</v>
      </c>
    </row>
    <row r="4283" spans="2:33">
      <c r="B4283" t="s">
        <v>16</v>
      </c>
      <c r="C4283" s="76" t="s">
        <v>16</v>
      </c>
      <c r="D4283" s="76" t="s">
        <v>16</v>
      </c>
      <c r="F4283" t="s">
        <v>16</v>
      </c>
      <c r="G4283" t="s">
        <v>16</v>
      </c>
      <c r="H4283" t="s">
        <v>16</v>
      </c>
      <c r="I4283" t="s">
        <v>16</v>
      </c>
      <c r="K4283" s="22" t="s">
        <v>16</v>
      </c>
      <c r="L4283" s="22" t="s">
        <v>16</v>
      </c>
      <c r="M4283" s="22" t="s">
        <v>16</v>
      </c>
      <c r="N4283" s="22" t="s">
        <v>16</v>
      </c>
      <c r="O4283" s="22" t="s">
        <v>16</v>
      </c>
      <c r="P4283" s="22" t="s">
        <v>16</v>
      </c>
      <c r="Q4283" s="23" t="s">
        <v>16</v>
      </c>
      <c r="R4283" s="22" t="s">
        <v>16</v>
      </c>
      <c r="S4283" s="23" t="s">
        <v>16</v>
      </c>
      <c r="T4283" s="22" t="s">
        <v>16</v>
      </c>
      <c r="U4283" s="23" t="s">
        <v>16</v>
      </c>
      <c r="V4283" s="22" t="s">
        <v>16</v>
      </c>
      <c r="W4283" s="22" t="s">
        <v>16</v>
      </c>
      <c r="X4283" s="96" t="s">
        <v>16</v>
      </c>
      <c r="Y4283" s="96" t="s">
        <v>16</v>
      </c>
      <c r="Z4283" s="22" t="s">
        <v>16</v>
      </c>
      <c r="AA4283" s="96" t="s">
        <v>16</v>
      </c>
      <c r="AB4283" s="96" t="s">
        <v>16</v>
      </c>
      <c r="AC4283" s="22" t="s">
        <v>16</v>
      </c>
      <c r="AD4283" s="96" t="s">
        <v>16</v>
      </c>
      <c r="AE4283" s="96" t="s">
        <v>16</v>
      </c>
      <c r="AF4283" s="96" t="s">
        <v>16</v>
      </c>
      <c r="AG4283" s="96" t="s">
        <v>16</v>
      </c>
    </row>
    <row r="4284" spans="2:33">
      <c r="B4284" t="s">
        <v>16</v>
      </c>
      <c r="C4284" s="76" t="s">
        <v>16</v>
      </c>
      <c r="D4284" s="76" t="s">
        <v>16</v>
      </c>
      <c r="F4284" t="s">
        <v>16</v>
      </c>
      <c r="G4284" t="s">
        <v>16</v>
      </c>
      <c r="H4284" t="s">
        <v>16</v>
      </c>
      <c r="I4284" t="s">
        <v>16</v>
      </c>
      <c r="K4284" s="22" t="s">
        <v>16</v>
      </c>
      <c r="L4284" s="22" t="s">
        <v>16</v>
      </c>
      <c r="M4284" s="22" t="s">
        <v>16</v>
      </c>
      <c r="N4284" s="22" t="s">
        <v>16</v>
      </c>
      <c r="O4284" s="22" t="s">
        <v>16</v>
      </c>
      <c r="P4284" s="22" t="s">
        <v>16</v>
      </c>
      <c r="Q4284" s="23" t="s">
        <v>16</v>
      </c>
      <c r="R4284" s="22" t="s">
        <v>16</v>
      </c>
      <c r="S4284" s="23" t="s">
        <v>16</v>
      </c>
      <c r="T4284" s="22" t="s">
        <v>16</v>
      </c>
      <c r="U4284" s="23" t="s">
        <v>16</v>
      </c>
      <c r="V4284" s="22" t="s">
        <v>16</v>
      </c>
      <c r="W4284" s="22" t="s">
        <v>16</v>
      </c>
      <c r="X4284" s="96" t="s">
        <v>16</v>
      </c>
      <c r="Y4284" s="96" t="s">
        <v>16</v>
      </c>
      <c r="Z4284" s="22" t="s">
        <v>16</v>
      </c>
      <c r="AA4284" s="96" t="s">
        <v>16</v>
      </c>
      <c r="AB4284" s="96" t="s">
        <v>16</v>
      </c>
      <c r="AC4284" s="22" t="s">
        <v>16</v>
      </c>
      <c r="AD4284" s="96" t="s">
        <v>16</v>
      </c>
      <c r="AE4284" s="96" t="s">
        <v>16</v>
      </c>
      <c r="AF4284" s="96" t="s">
        <v>16</v>
      </c>
      <c r="AG4284" s="96" t="s">
        <v>16</v>
      </c>
    </row>
    <row r="4285" spans="2:33">
      <c r="B4285" t="s">
        <v>16</v>
      </c>
      <c r="C4285" s="76" t="s">
        <v>16</v>
      </c>
      <c r="D4285" s="76" t="s">
        <v>16</v>
      </c>
      <c r="F4285" t="s">
        <v>16</v>
      </c>
      <c r="G4285" t="s">
        <v>16</v>
      </c>
      <c r="H4285" t="s">
        <v>16</v>
      </c>
      <c r="I4285" t="s">
        <v>16</v>
      </c>
      <c r="K4285" s="22" t="s">
        <v>16</v>
      </c>
      <c r="L4285" s="22" t="s">
        <v>16</v>
      </c>
      <c r="M4285" s="22" t="s">
        <v>16</v>
      </c>
      <c r="N4285" s="22" t="s">
        <v>16</v>
      </c>
      <c r="O4285" s="22" t="s">
        <v>16</v>
      </c>
      <c r="P4285" s="22" t="s">
        <v>16</v>
      </c>
      <c r="Q4285" s="23" t="s">
        <v>16</v>
      </c>
      <c r="R4285" s="22" t="s">
        <v>16</v>
      </c>
      <c r="S4285" s="23" t="s">
        <v>16</v>
      </c>
      <c r="T4285" s="22" t="s">
        <v>16</v>
      </c>
      <c r="U4285" s="23" t="s">
        <v>16</v>
      </c>
      <c r="V4285" s="22" t="s">
        <v>16</v>
      </c>
      <c r="W4285" s="22" t="s">
        <v>16</v>
      </c>
      <c r="X4285" s="96" t="s">
        <v>16</v>
      </c>
      <c r="Y4285" s="96" t="s">
        <v>16</v>
      </c>
      <c r="Z4285" s="22" t="s">
        <v>16</v>
      </c>
      <c r="AA4285" s="96" t="s">
        <v>16</v>
      </c>
      <c r="AB4285" s="96" t="s">
        <v>16</v>
      </c>
      <c r="AC4285" s="22" t="s">
        <v>16</v>
      </c>
      <c r="AD4285" s="96" t="s">
        <v>16</v>
      </c>
      <c r="AE4285" s="96" t="s">
        <v>16</v>
      </c>
      <c r="AF4285" s="96" t="s">
        <v>16</v>
      </c>
      <c r="AG4285" s="96" t="s">
        <v>16</v>
      </c>
    </row>
    <row r="4286" spans="2:33">
      <c r="B4286" t="s">
        <v>16</v>
      </c>
      <c r="C4286" s="76" t="s">
        <v>16</v>
      </c>
      <c r="D4286" s="76" t="s">
        <v>16</v>
      </c>
      <c r="F4286" t="s">
        <v>16</v>
      </c>
      <c r="G4286" t="s">
        <v>16</v>
      </c>
      <c r="H4286" t="s">
        <v>16</v>
      </c>
      <c r="I4286" t="s">
        <v>16</v>
      </c>
      <c r="K4286" s="22" t="s">
        <v>16</v>
      </c>
      <c r="L4286" s="22" t="s">
        <v>16</v>
      </c>
      <c r="M4286" s="22" t="s">
        <v>16</v>
      </c>
      <c r="N4286" s="22" t="s">
        <v>16</v>
      </c>
      <c r="O4286" s="22" t="s">
        <v>16</v>
      </c>
      <c r="P4286" s="22" t="s">
        <v>16</v>
      </c>
      <c r="Q4286" s="23" t="s">
        <v>16</v>
      </c>
      <c r="R4286" s="22" t="s">
        <v>16</v>
      </c>
      <c r="S4286" s="23" t="s">
        <v>16</v>
      </c>
      <c r="T4286" s="22" t="s">
        <v>16</v>
      </c>
      <c r="U4286" s="23" t="s">
        <v>16</v>
      </c>
      <c r="V4286" s="22" t="s">
        <v>16</v>
      </c>
      <c r="W4286" s="22" t="s">
        <v>16</v>
      </c>
      <c r="X4286" s="96" t="s">
        <v>16</v>
      </c>
      <c r="Y4286" s="96" t="s">
        <v>16</v>
      </c>
      <c r="Z4286" s="22" t="s">
        <v>16</v>
      </c>
      <c r="AA4286" s="96" t="s">
        <v>16</v>
      </c>
      <c r="AB4286" s="96" t="s">
        <v>16</v>
      </c>
      <c r="AC4286" s="22" t="s">
        <v>16</v>
      </c>
      <c r="AD4286" s="96" t="s">
        <v>16</v>
      </c>
      <c r="AE4286" s="96" t="s">
        <v>16</v>
      </c>
      <c r="AF4286" s="96" t="s">
        <v>16</v>
      </c>
      <c r="AG4286" s="96" t="s">
        <v>16</v>
      </c>
    </row>
    <row r="4287" spans="2:33">
      <c r="B4287" t="s">
        <v>16</v>
      </c>
      <c r="C4287" s="76" t="s">
        <v>16</v>
      </c>
      <c r="D4287" s="76" t="s">
        <v>16</v>
      </c>
      <c r="F4287" t="s">
        <v>16</v>
      </c>
      <c r="G4287" t="s">
        <v>16</v>
      </c>
      <c r="H4287" t="s">
        <v>16</v>
      </c>
      <c r="I4287" t="s">
        <v>16</v>
      </c>
      <c r="K4287" s="22" t="s">
        <v>16</v>
      </c>
      <c r="L4287" s="22" t="s">
        <v>16</v>
      </c>
      <c r="M4287" s="22" t="s">
        <v>16</v>
      </c>
      <c r="N4287" s="22" t="s">
        <v>16</v>
      </c>
      <c r="O4287" s="22" t="s">
        <v>16</v>
      </c>
      <c r="P4287" s="22" t="s">
        <v>16</v>
      </c>
      <c r="Q4287" s="23" t="s">
        <v>16</v>
      </c>
      <c r="R4287" s="22" t="s">
        <v>16</v>
      </c>
      <c r="S4287" s="23" t="s">
        <v>16</v>
      </c>
      <c r="T4287" s="22" t="s">
        <v>16</v>
      </c>
      <c r="U4287" s="23" t="s">
        <v>16</v>
      </c>
      <c r="V4287" s="22" t="s">
        <v>16</v>
      </c>
      <c r="W4287" s="22" t="s">
        <v>16</v>
      </c>
      <c r="X4287" s="96" t="s">
        <v>16</v>
      </c>
      <c r="Y4287" s="96" t="s">
        <v>16</v>
      </c>
      <c r="Z4287" s="22" t="s">
        <v>16</v>
      </c>
      <c r="AA4287" s="96" t="s">
        <v>16</v>
      </c>
      <c r="AB4287" s="96" t="s">
        <v>16</v>
      </c>
      <c r="AC4287" s="22" t="s">
        <v>16</v>
      </c>
      <c r="AD4287" s="96" t="s">
        <v>16</v>
      </c>
      <c r="AE4287" s="96" t="s">
        <v>16</v>
      </c>
      <c r="AF4287" s="96" t="s">
        <v>16</v>
      </c>
      <c r="AG4287" s="96" t="s">
        <v>16</v>
      </c>
    </row>
    <row r="4288" spans="2:33">
      <c r="B4288" t="s">
        <v>16</v>
      </c>
      <c r="C4288" s="76" t="s">
        <v>16</v>
      </c>
      <c r="D4288" s="76" t="s">
        <v>16</v>
      </c>
      <c r="F4288" t="s">
        <v>16</v>
      </c>
      <c r="G4288" t="s">
        <v>16</v>
      </c>
      <c r="H4288" t="s">
        <v>16</v>
      </c>
      <c r="I4288" t="s">
        <v>16</v>
      </c>
      <c r="K4288" s="22" t="s">
        <v>16</v>
      </c>
      <c r="L4288" s="22" t="s">
        <v>16</v>
      </c>
      <c r="M4288" s="22" t="s">
        <v>16</v>
      </c>
      <c r="N4288" s="22" t="s">
        <v>16</v>
      </c>
      <c r="O4288" s="22" t="s">
        <v>16</v>
      </c>
      <c r="P4288" s="22" t="s">
        <v>16</v>
      </c>
      <c r="Q4288" s="23" t="s">
        <v>16</v>
      </c>
      <c r="R4288" s="22" t="s">
        <v>16</v>
      </c>
      <c r="S4288" s="23" t="s">
        <v>16</v>
      </c>
      <c r="T4288" s="22" t="s">
        <v>16</v>
      </c>
      <c r="U4288" s="23" t="s">
        <v>16</v>
      </c>
      <c r="V4288" s="22" t="s">
        <v>16</v>
      </c>
      <c r="W4288" s="22" t="s">
        <v>16</v>
      </c>
      <c r="X4288" s="96" t="s">
        <v>16</v>
      </c>
      <c r="Y4288" s="96" t="s">
        <v>16</v>
      </c>
      <c r="Z4288" s="22" t="s">
        <v>16</v>
      </c>
      <c r="AA4288" s="96" t="s">
        <v>16</v>
      </c>
      <c r="AB4288" s="96" t="s">
        <v>16</v>
      </c>
      <c r="AC4288" s="22" t="s">
        <v>16</v>
      </c>
      <c r="AD4288" s="96" t="s">
        <v>16</v>
      </c>
      <c r="AE4288" s="96" t="s">
        <v>16</v>
      </c>
      <c r="AF4288" s="96" t="s">
        <v>16</v>
      </c>
      <c r="AG4288" s="96" t="s">
        <v>16</v>
      </c>
    </row>
    <row r="4289" spans="2:33">
      <c r="B4289" t="s">
        <v>16</v>
      </c>
      <c r="C4289" s="76" t="s">
        <v>16</v>
      </c>
      <c r="D4289" s="76" t="s">
        <v>16</v>
      </c>
      <c r="F4289" t="s">
        <v>16</v>
      </c>
      <c r="G4289" t="s">
        <v>16</v>
      </c>
      <c r="H4289" t="s">
        <v>16</v>
      </c>
      <c r="I4289" t="s">
        <v>16</v>
      </c>
      <c r="K4289" s="22" t="s">
        <v>16</v>
      </c>
      <c r="L4289" s="22" t="s">
        <v>16</v>
      </c>
      <c r="M4289" s="22" t="s">
        <v>16</v>
      </c>
      <c r="N4289" s="22" t="s">
        <v>16</v>
      </c>
      <c r="O4289" s="22" t="s">
        <v>16</v>
      </c>
      <c r="P4289" s="22" t="s">
        <v>16</v>
      </c>
      <c r="Q4289" s="23" t="s">
        <v>16</v>
      </c>
      <c r="R4289" s="22" t="s">
        <v>16</v>
      </c>
      <c r="S4289" s="23" t="s">
        <v>16</v>
      </c>
      <c r="T4289" s="22" t="s">
        <v>16</v>
      </c>
      <c r="U4289" s="23" t="s">
        <v>16</v>
      </c>
      <c r="V4289" s="22" t="s">
        <v>16</v>
      </c>
      <c r="W4289" s="22" t="s">
        <v>16</v>
      </c>
      <c r="X4289" s="96" t="s">
        <v>16</v>
      </c>
      <c r="Y4289" s="96" t="s">
        <v>16</v>
      </c>
      <c r="Z4289" s="22" t="s">
        <v>16</v>
      </c>
      <c r="AA4289" s="96" t="s">
        <v>16</v>
      </c>
      <c r="AB4289" s="96" t="s">
        <v>16</v>
      </c>
      <c r="AC4289" s="22" t="s">
        <v>16</v>
      </c>
      <c r="AD4289" s="96" t="s">
        <v>16</v>
      </c>
      <c r="AE4289" s="96" t="s">
        <v>16</v>
      </c>
      <c r="AF4289" s="96" t="s">
        <v>16</v>
      </c>
      <c r="AG4289" s="96" t="s">
        <v>16</v>
      </c>
    </row>
    <row r="4290" spans="2:33">
      <c r="B4290" t="s">
        <v>16</v>
      </c>
      <c r="C4290" s="76" t="s">
        <v>16</v>
      </c>
      <c r="D4290" s="76" t="s">
        <v>16</v>
      </c>
      <c r="F4290" t="s">
        <v>16</v>
      </c>
      <c r="G4290" t="s">
        <v>16</v>
      </c>
      <c r="H4290" t="s">
        <v>16</v>
      </c>
      <c r="I4290" t="s">
        <v>16</v>
      </c>
      <c r="K4290" s="22" t="s">
        <v>16</v>
      </c>
      <c r="L4290" s="22" t="s">
        <v>16</v>
      </c>
      <c r="M4290" s="22" t="s">
        <v>16</v>
      </c>
      <c r="N4290" s="22" t="s">
        <v>16</v>
      </c>
      <c r="O4290" s="22" t="s">
        <v>16</v>
      </c>
      <c r="P4290" s="22" t="s">
        <v>16</v>
      </c>
      <c r="Q4290" s="23" t="s">
        <v>16</v>
      </c>
      <c r="R4290" s="22" t="s">
        <v>16</v>
      </c>
      <c r="S4290" s="23" t="s">
        <v>16</v>
      </c>
      <c r="T4290" s="22" t="s">
        <v>16</v>
      </c>
      <c r="U4290" s="23" t="s">
        <v>16</v>
      </c>
      <c r="V4290" s="22" t="s">
        <v>16</v>
      </c>
      <c r="W4290" s="22" t="s">
        <v>16</v>
      </c>
      <c r="X4290" s="96" t="s">
        <v>16</v>
      </c>
      <c r="Y4290" s="96" t="s">
        <v>16</v>
      </c>
      <c r="Z4290" s="22" t="s">
        <v>16</v>
      </c>
      <c r="AA4290" s="96" t="s">
        <v>16</v>
      </c>
      <c r="AB4290" s="96" t="s">
        <v>16</v>
      </c>
      <c r="AC4290" s="22" t="s">
        <v>16</v>
      </c>
      <c r="AD4290" s="96" t="s">
        <v>16</v>
      </c>
      <c r="AE4290" s="96" t="s">
        <v>16</v>
      </c>
      <c r="AF4290" s="96" t="s">
        <v>16</v>
      </c>
      <c r="AG4290" s="96" t="s">
        <v>16</v>
      </c>
    </row>
    <row r="4291" spans="2:33">
      <c r="B4291" t="s">
        <v>16</v>
      </c>
      <c r="C4291" s="76" t="s">
        <v>16</v>
      </c>
      <c r="D4291" s="76" t="s">
        <v>16</v>
      </c>
      <c r="F4291" t="s">
        <v>16</v>
      </c>
      <c r="G4291" t="s">
        <v>16</v>
      </c>
      <c r="H4291" t="s">
        <v>16</v>
      </c>
      <c r="I4291" t="s">
        <v>16</v>
      </c>
      <c r="K4291" s="22" t="s">
        <v>16</v>
      </c>
      <c r="L4291" s="22" t="s">
        <v>16</v>
      </c>
      <c r="M4291" s="22" t="s">
        <v>16</v>
      </c>
      <c r="N4291" s="22" t="s">
        <v>16</v>
      </c>
      <c r="O4291" s="22" t="s">
        <v>16</v>
      </c>
      <c r="P4291" s="22" t="s">
        <v>16</v>
      </c>
      <c r="Q4291" s="23" t="s">
        <v>16</v>
      </c>
      <c r="R4291" s="22" t="s">
        <v>16</v>
      </c>
      <c r="S4291" s="23" t="s">
        <v>16</v>
      </c>
      <c r="T4291" s="22" t="s">
        <v>16</v>
      </c>
      <c r="U4291" s="23" t="s">
        <v>16</v>
      </c>
      <c r="V4291" s="22" t="s">
        <v>16</v>
      </c>
      <c r="W4291" s="22" t="s">
        <v>16</v>
      </c>
      <c r="X4291" s="96" t="s">
        <v>16</v>
      </c>
      <c r="Y4291" s="96" t="s">
        <v>16</v>
      </c>
      <c r="Z4291" s="22" t="s">
        <v>16</v>
      </c>
      <c r="AA4291" s="96" t="s">
        <v>16</v>
      </c>
      <c r="AB4291" s="96" t="s">
        <v>16</v>
      </c>
      <c r="AC4291" s="22" t="s">
        <v>16</v>
      </c>
      <c r="AD4291" s="96" t="s">
        <v>16</v>
      </c>
      <c r="AE4291" s="96" t="s">
        <v>16</v>
      </c>
      <c r="AF4291" s="96" t="s">
        <v>16</v>
      </c>
      <c r="AG4291" s="96" t="s">
        <v>16</v>
      </c>
    </row>
    <row r="4292" spans="2:33">
      <c r="B4292" t="s">
        <v>16</v>
      </c>
      <c r="C4292" s="76" t="s">
        <v>16</v>
      </c>
      <c r="D4292" s="76" t="s">
        <v>16</v>
      </c>
      <c r="F4292" t="s">
        <v>16</v>
      </c>
      <c r="G4292" t="s">
        <v>16</v>
      </c>
      <c r="H4292" t="s">
        <v>16</v>
      </c>
      <c r="I4292" t="s">
        <v>16</v>
      </c>
      <c r="K4292" s="22" t="s">
        <v>16</v>
      </c>
      <c r="L4292" s="22" t="s">
        <v>16</v>
      </c>
      <c r="M4292" s="22" t="s">
        <v>16</v>
      </c>
      <c r="N4292" s="22" t="s">
        <v>16</v>
      </c>
      <c r="O4292" s="22" t="s">
        <v>16</v>
      </c>
      <c r="P4292" s="22" t="s">
        <v>16</v>
      </c>
      <c r="Q4292" s="23" t="s">
        <v>16</v>
      </c>
      <c r="R4292" s="22" t="s">
        <v>16</v>
      </c>
      <c r="S4292" s="23" t="s">
        <v>16</v>
      </c>
      <c r="T4292" s="22" t="s">
        <v>16</v>
      </c>
      <c r="U4292" s="23" t="s">
        <v>16</v>
      </c>
      <c r="V4292" s="22" t="s">
        <v>16</v>
      </c>
      <c r="W4292" s="22" t="s">
        <v>16</v>
      </c>
      <c r="X4292" s="96" t="s">
        <v>16</v>
      </c>
      <c r="Y4292" s="96" t="s">
        <v>16</v>
      </c>
      <c r="Z4292" s="22" t="s">
        <v>16</v>
      </c>
      <c r="AA4292" s="96" t="s">
        <v>16</v>
      </c>
      <c r="AB4292" s="96" t="s">
        <v>16</v>
      </c>
      <c r="AC4292" s="22" t="s">
        <v>16</v>
      </c>
      <c r="AD4292" s="96" t="s">
        <v>16</v>
      </c>
      <c r="AE4292" s="96" t="s">
        <v>16</v>
      </c>
      <c r="AF4292" s="96" t="s">
        <v>16</v>
      </c>
      <c r="AG4292" s="96" t="s">
        <v>16</v>
      </c>
    </row>
    <row r="4293" spans="2:33">
      <c r="B4293" t="s">
        <v>16</v>
      </c>
      <c r="C4293" s="76" t="s">
        <v>16</v>
      </c>
      <c r="D4293" s="76" t="s">
        <v>16</v>
      </c>
      <c r="F4293" t="s">
        <v>16</v>
      </c>
      <c r="G4293" t="s">
        <v>16</v>
      </c>
      <c r="H4293" t="s">
        <v>16</v>
      </c>
      <c r="I4293" t="s">
        <v>16</v>
      </c>
      <c r="K4293" s="22" t="s">
        <v>16</v>
      </c>
      <c r="L4293" s="22" t="s">
        <v>16</v>
      </c>
      <c r="M4293" s="22" t="s">
        <v>16</v>
      </c>
      <c r="N4293" s="22" t="s">
        <v>16</v>
      </c>
      <c r="O4293" s="22" t="s">
        <v>16</v>
      </c>
      <c r="P4293" s="22" t="s">
        <v>16</v>
      </c>
      <c r="Q4293" s="23" t="s">
        <v>16</v>
      </c>
      <c r="R4293" s="22" t="s">
        <v>16</v>
      </c>
      <c r="S4293" s="23" t="s">
        <v>16</v>
      </c>
      <c r="T4293" s="22" t="s">
        <v>16</v>
      </c>
      <c r="U4293" s="23" t="s">
        <v>16</v>
      </c>
      <c r="V4293" s="22" t="s">
        <v>16</v>
      </c>
      <c r="W4293" s="22" t="s">
        <v>16</v>
      </c>
      <c r="X4293" s="96" t="s">
        <v>16</v>
      </c>
      <c r="Y4293" s="96" t="s">
        <v>16</v>
      </c>
      <c r="Z4293" s="22" t="s">
        <v>16</v>
      </c>
      <c r="AA4293" s="96" t="s">
        <v>16</v>
      </c>
      <c r="AB4293" s="96" t="s">
        <v>16</v>
      </c>
      <c r="AC4293" s="22" t="s">
        <v>16</v>
      </c>
      <c r="AD4293" s="96" t="s">
        <v>16</v>
      </c>
      <c r="AE4293" s="96" t="s">
        <v>16</v>
      </c>
      <c r="AF4293" s="96" t="s">
        <v>16</v>
      </c>
      <c r="AG4293" s="96" t="s">
        <v>16</v>
      </c>
    </row>
    <row r="4294" spans="2:33">
      <c r="B4294" t="s">
        <v>16</v>
      </c>
      <c r="C4294" s="76" t="s">
        <v>16</v>
      </c>
      <c r="D4294" s="76" t="s">
        <v>16</v>
      </c>
      <c r="F4294" t="s">
        <v>16</v>
      </c>
      <c r="G4294" t="s">
        <v>16</v>
      </c>
      <c r="H4294" t="s">
        <v>16</v>
      </c>
      <c r="I4294" t="s">
        <v>16</v>
      </c>
      <c r="K4294" s="22" t="s">
        <v>16</v>
      </c>
      <c r="L4294" s="22" t="s">
        <v>16</v>
      </c>
      <c r="M4294" s="22" t="s">
        <v>16</v>
      </c>
      <c r="N4294" s="22" t="s">
        <v>16</v>
      </c>
      <c r="O4294" s="22" t="s">
        <v>16</v>
      </c>
      <c r="P4294" s="22" t="s">
        <v>16</v>
      </c>
      <c r="Q4294" s="23" t="s">
        <v>16</v>
      </c>
      <c r="R4294" s="22" t="s">
        <v>16</v>
      </c>
      <c r="S4294" s="23" t="s">
        <v>16</v>
      </c>
      <c r="T4294" s="22" t="s">
        <v>16</v>
      </c>
      <c r="U4294" s="23" t="s">
        <v>16</v>
      </c>
      <c r="V4294" s="22" t="s">
        <v>16</v>
      </c>
      <c r="W4294" s="22" t="s">
        <v>16</v>
      </c>
      <c r="X4294" s="96" t="s">
        <v>16</v>
      </c>
      <c r="Y4294" s="96" t="s">
        <v>16</v>
      </c>
      <c r="Z4294" s="22" t="s">
        <v>16</v>
      </c>
      <c r="AA4294" s="96" t="s">
        <v>16</v>
      </c>
      <c r="AB4294" s="96" t="s">
        <v>16</v>
      </c>
      <c r="AC4294" s="22" t="s">
        <v>16</v>
      </c>
      <c r="AD4294" s="96" t="s">
        <v>16</v>
      </c>
      <c r="AE4294" s="96" t="s">
        <v>16</v>
      </c>
      <c r="AF4294" s="96" t="s">
        <v>16</v>
      </c>
      <c r="AG4294" s="96" t="s">
        <v>16</v>
      </c>
    </row>
    <row r="4295" spans="2:33">
      <c r="B4295" t="s">
        <v>16</v>
      </c>
      <c r="C4295" s="76" t="s">
        <v>16</v>
      </c>
      <c r="D4295" s="76" t="s">
        <v>16</v>
      </c>
      <c r="F4295" t="s">
        <v>16</v>
      </c>
      <c r="G4295" t="s">
        <v>16</v>
      </c>
      <c r="H4295" t="s">
        <v>16</v>
      </c>
      <c r="I4295" t="s">
        <v>16</v>
      </c>
      <c r="K4295" s="22" t="s">
        <v>16</v>
      </c>
      <c r="L4295" s="22" t="s">
        <v>16</v>
      </c>
      <c r="M4295" s="22" t="s">
        <v>16</v>
      </c>
      <c r="N4295" s="22" t="s">
        <v>16</v>
      </c>
      <c r="O4295" s="22" t="s">
        <v>16</v>
      </c>
      <c r="P4295" s="22" t="s">
        <v>16</v>
      </c>
      <c r="Q4295" s="23" t="s">
        <v>16</v>
      </c>
      <c r="R4295" s="22" t="s">
        <v>16</v>
      </c>
      <c r="S4295" s="23" t="s">
        <v>16</v>
      </c>
      <c r="T4295" s="22" t="s">
        <v>16</v>
      </c>
      <c r="U4295" s="23" t="s">
        <v>16</v>
      </c>
      <c r="V4295" s="22" t="s">
        <v>16</v>
      </c>
      <c r="W4295" s="22" t="s">
        <v>16</v>
      </c>
      <c r="X4295" s="96" t="s">
        <v>16</v>
      </c>
      <c r="Y4295" s="96" t="s">
        <v>16</v>
      </c>
      <c r="Z4295" s="22" t="s">
        <v>16</v>
      </c>
      <c r="AA4295" s="96" t="s">
        <v>16</v>
      </c>
      <c r="AB4295" s="96" t="s">
        <v>16</v>
      </c>
      <c r="AC4295" s="22" t="s">
        <v>16</v>
      </c>
      <c r="AD4295" s="96" t="s">
        <v>16</v>
      </c>
      <c r="AE4295" s="96" t="s">
        <v>16</v>
      </c>
      <c r="AF4295" s="96" t="s">
        <v>16</v>
      </c>
      <c r="AG4295" s="96" t="s">
        <v>16</v>
      </c>
    </row>
    <row r="4296" spans="2:33">
      <c r="B4296" t="s">
        <v>16</v>
      </c>
      <c r="C4296" s="76" t="s">
        <v>16</v>
      </c>
      <c r="D4296" s="76" t="s">
        <v>16</v>
      </c>
      <c r="F4296" t="s">
        <v>16</v>
      </c>
      <c r="G4296" t="s">
        <v>16</v>
      </c>
      <c r="H4296" t="s">
        <v>16</v>
      </c>
      <c r="I4296" t="s">
        <v>16</v>
      </c>
      <c r="K4296" s="22" t="s">
        <v>16</v>
      </c>
      <c r="L4296" s="22" t="s">
        <v>16</v>
      </c>
      <c r="M4296" s="22" t="s">
        <v>16</v>
      </c>
      <c r="N4296" s="22" t="s">
        <v>16</v>
      </c>
      <c r="O4296" s="22" t="s">
        <v>16</v>
      </c>
      <c r="P4296" s="22" t="s">
        <v>16</v>
      </c>
      <c r="Q4296" s="23" t="s">
        <v>16</v>
      </c>
      <c r="R4296" s="22" t="s">
        <v>16</v>
      </c>
      <c r="S4296" s="23" t="s">
        <v>16</v>
      </c>
      <c r="T4296" s="22" t="s">
        <v>16</v>
      </c>
      <c r="U4296" s="23" t="s">
        <v>16</v>
      </c>
      <c r="V4296" s="22" t="s">
        <v>16</v>
      </c>
      <c r="W4296" s="22" t="s">
        <v>16</v>
      </c>
      <c r="X4296" s="96" t="s">
        <v>16</v>
      </c>
      <c r="Y4296" s="96" t="s">
        <v>16</v>
      </c>
      <c r="Z4296" s="22" t="s">
        <v>16</v>
      </c>
      <c r="AA4296" s="96" t="s">
        <v>16</v>
      </c>
      <c r="AB4296" s="96" t="s">
        <v>16</v>
      </c>
      <c r="AC4296" s="22" t="s">
        <v>16</v>
      </c>
      <c r="AD4296" s="96" t="s">
        <v>16</v>
      </c>
      <c r="AE4296" s="96" t="s">
        <v>16</v>
      </c>
      <c r="AF4296" s="96" t="s">
        <v>16</v>
      </c>
      <c r="AG4296" s="96" t="s">
        <v>16</v>
      </c>
    </row>
    <row r="4297" spans="2:33">
      <c r="B4297" t="s">
        <v>16</v>
      </c>
      <c r="C4297" s="76" t="s">
        <v>16</v>
      </c>
      <c r="D4297" s="76" t="s">
        <v>16</v>
      </c>
      <c r="F4297" t="s">
        <v>16</v>
      </c>
      <c r="G4297" t="s">
        <v>16</v>
      </c>
      <c r="H4297" t="s">
        <v>16</v>
      </c>
      <c r="I4297" t="s">
        <v>16</v>
      </c>
      <c r="K4297" s="22" t="s">
        <v>16</v>
      </c>
      <c r="L4297" s="22" t="s">
        <v>16</v>
      </c>
      <c r="M4297" s="22" t="s">
        <v>16</v>
      </c>
      <c r="N4297" s="22" t="s">
        <v>16</v>
      </c>
      <c r="O4297" s="22" t="s">
        <v>16</v>
      </c>
      <c r="P4297" s="22" t="s">
        <v>16</v>
      </c>
      <c r="Q4297" s="23" t="s">
        <v>16</v>
      </c>
      <c r="R4297" s="22" t="s">
        <v>16</v>
      </c>
      <c r="S4297" s="23" t="s">
        <v>16</v>
      </c>
      <c r="T4297" s="22" t="s">
        <v>16</v>
      </c>
      <c r="U4297" s="23" t="s">
        <v>16</v>
      </c>
      <c r="V4297" s="22" t="s">
        <v>16</v>
      </c>
      <c r="W4297" s="22" t="s">
        <v>16</v>
      </c>
      <c r="X4297" s="96" t="s">
        <v>16</v>
      </c>
      <c r="Y4297" s="96" t="s">
        <v>16</v>
      </c>
      <c r="Z4297" s="22" t="s">
        <v>16</v>
      </c>
      <c r="AA4297" s="96" t="s">
        <v>16</v>
      </c>
      <c r="AB4297" s="96" t="s">
        <v>16</v>
      </c>
      <c r="AC4297" s="22" t="s">
        <v>16</v>
      </c>
      <c r="AD4297" s="96" t="s">
        <v>16</v>
      </c>
      <c r="AE4297" s="96" t="s">
        <v>16</v>
      </c>
      <c r="AF4297" s="96" t="s">
        <v>16</v>
      </c>
      <c r="AG4297" s="96" t="s">
        <v>16</v>
      </c>
    </row>
    <row r="4298" spans="2:33">
      <c r="B4298" t="s">
        <v>16</v>
      </c>
      <c r="C4298" s="76" t="s">
        <v>16</v>
      </c>
      <c r="D4298" s="76" t="s">
        <v>16</v>
      </c>
      <c r="F4298" t="s">
        <v>16</v>
      </c>
      <c r="G4298" t="s">
        <v>16</v>
      </c>
      <c r="H4298" t="s">
        <v>16</v>
      </c>
      <c r="I4298" t="s">
        <v>16</v>
      </c>
      <c r="K4298" s="22" t="s">
        <v>16</v>
      </c>
      <c r="L4298" s="22" t="s">
        <v>16</v>
      </c>
      <c r="M4298" s="22" t="s">
        <v>16</v>
      </c>
      <c r="N4298" s="22" t="s">
        <v>16</v>
      </c>
      <c r="O4298" s="22" t="s">
        <v>16</v>
      </c>
      <c r="P4298" s="22" t="s">
        <v>16</v>
      </c>
      <c r="Q4298" s="23" t="s">
        <v>16</v>
      </c>
      <c r="R4298" s="22" t="s">
        <v>16</v>
      </c>
      <c r="S4298" s="23" t="s">
        <v>16</v>
      </c>
      <c r="T4298" s="22" t="s">
        <v>16</v>
      </c>
      <c r="U4298" s="23" t="s">
        <v>16</v>
      </c>
      <c r="V4298" s="22" t="s">
        <v>16</v>
      </c>
      <c r="W4298" s="22" t="s">
        <v>16</v>
      </c>
      <c r="X4298" s="96" t="s">
        <v>16</v>
      </c>
      <c r="Y4298" s="96" t="s">
        <v>16</v>
      </c>
      <c r="Z4298" s="22" t="s">
        <v>16</v>
      </c>
      <c r="AA4298" s="96" t="s">
        <v>16</v>
      </c>
      <c r="AB4298" s="96" t="s">
        <v>16</v>
      </c>
      <c r="AC4298" s="22" t="s">
        <v>16</v>
      </c>
      <c r="AD4298" s="96" t="s">
        <v>16</v>
      </c>
      <c r="AE4298" s="96" t="s">
        <v>16</v>
      </c>
      <c r="AF4298" s="96" t="s">
        <v>16</v>
      </c>
      <c r="AG4298" s="96" t="s">
        <v>16</v>
      </c>
    </row>
    <row r="4299" spans="2:33">
      <c r="B4299" t="s">
        <v>16</v>
      </c>
      <c r="C4299" s="76" t="s">
        <v>16</v>
      </c>
      <c r="D4299" s="76" t="s">
        <v>16</v>
      </c>
      <c r="F4299" t="s">
        <v>16</v>
      </c>
      <c r="G4299" t="s">
        <v>16</v>
      </c>
      <c r="H4299" t="s">
        <v>16</v>
      </c>
      <c r="I4299" t="s">
        <v>16</v>
      </c>
      <c r="K4299" s="22" t="s">
        <v>16</v>
      </c>
      <c r="L4299" s="22" t="s">
        <v>16</v>
      </c>
      <c r="M4299" s="22" t="s">
        <v>16</v>
      </c>
      <c r="N4299" s="22" t="s">
        <v>16</v>
      </c>
      <c r="O4299" s="22" t="s">
        <v>16</v>
      </c>
      <c r="P4299" s="22" t="s">
        <v>16</v>
      </c>
      <c r="Q4299" s="23" t="s">
        <v>16</v>
      </c>
      <c r="R4299" s="22" t="s">
        <v>16</v>
      </c>
      <c r="S4299" s="23" t="s">
        <v>16</v>
      </c>
      <c r="T4299" s="22" t="s">
        <v>16</v>
      </c>
      <c r="U4299" s="23" t="s">
        <v>16</v>
      </c>
      <c r="V4299" s="22" t="s">
        <v>16</v>
      </c>
      <c r="W4299" s="22" t="s">
        <v>16</v>
      </c>
      <c r="X4299" s="96" t="s">
        <v>16</v>
      </c>
      <c r="Y4299" s="96" t="s">
        <v>16</v>
      </c>
      <c r="Z4299" s="22" t="s">
        <v>16</v>
      </c>
      <c r="AA4299" s="96" t="s">
        <v>16</v>
      </c>
      <c r="AB4299" s="96" t="s">
        <v>16</v>
      </c>
      <c r="AC4299" s="22" t="s">
        <v>16</v>
      </c>
      <c r="AD4299" s="96" t="s">
        <v>16</v>
      </c>
      <c r="AE4299" s="96" t="s">
        <v>16</v>
      </c>
      <c r="AF4299" s="96" t="s">
        <v>16</v>
      </c>
      <c r="AG4299" s="96" t="s">
        <v>16</v>
      </c>
    </row>
    <row r="4300" spans="2:33">
      <c r="B4300" t="s">
        <v>16</v>
      </c>
      <c r="C4300" s="76" t="s">
        <v>16</v>
      </c>
      <c r="D4300" s="76" t="s">
        <v>16</v>
      </c>
      <c r="F4300" t="s">
        <v>16</v>
      </c>
      <c r="G4300" t="s">
        <v>16</v>
      </c>
      <c r="H4300" t="s">
        <v>16</v>
      </c>
      <c r="I4300" t="s">
        <v>16</v>
      </c>
      <c r="K4300" s="22" t="s">
        <v>16</v>
      </c>
      <c r="L4300" s="22" t="s">
        <v>16</v>
      </c>
      <c r="M4300" s="22" t="s">
        <v>16</v>
      </c>
      <c r="N4300" s="22" t="s">
        <v>16</v>
      </c>
      <c r="O4300" s="22" t="s">
        <v>16</v>
      </c>
      <c r="P4300" s="22" t="s">
        <v>16</v>
      </c>
      <c r="Q4300" s="23" t="s">
        <v>16</v>
      </c>
      <c r="R4300" s="22" t="s">
        <v>16</v>
      </c>
      <c r="S4300" s="23" t="s">
        <v>16</v>
      </c>
      <c r="T4300" s="22" t="s">
        <v>16</v>
      </c>
      <c r="U4300" s="23" t="s">
        <v>16</v>
      </c>
      <c r="V4300" s="22" t="s">
        <v>16</v>
      </c>
      <c r="W4300" s="22" t="s">
        <v>16</v>
      </c>
      <c r="X4300" s="96" t="s">
        <v>16</v>
      </c>
      <c r="Y4300" s="96" t="s">
        <v>16</v>
      </c>
      <c r="Z4300" s="22" t="s">
        <v>16</v>
      </c>
      <c r="AA4300" s="96" t="s">
        <v>16</v>
      </c>
      <c r="AB4300" s="96" t="s">
        <v>16</v>
      </c>
      <c r="AC4300" s="22" t="s">
        <v>16</v>
      </c>
      <c r="AD4300" s="96" t="s">
        <v>16</v>
      </c>
      <c r="AE4300" s="96" t="s">
        <v>16</v>
      </c>
      <c r="AF4300" s="96" t="s">
        <v>16</v>
      </c>
      <c r="AG4300" s="96" t="s">
        <v>16</v>
      </c>
    </row>
    <row r="4301" spans="2:33">
      <c r="B4301" t="s">
        <v>16</v>
      </c>
      <c r="C4301" s="76" t="s">
        <v>16</v>
      </c>
      <c r="D4301" s="76" t="s">
        <v>16</v>
      </c>
      <c r="F4301" t="s">
        <v>16</v>
      </c>
      <c r="G4301" t="s">
        <v>16</v>
      </c>
      <c r="H4301" t="s">
        <v>16</v>
      </c>
      <c r="I4301" t="s">
        <v>16</v>
      </c>
      <c r="K4301" s="22" t="s">
        <v>16</v>
      </c>
      <c r="L4301" s="22" t="s">
        <v>16</v>
      </c>
      <c r="M4301" s="22" t="s">
        <v>16</v>
      </c>
      <c r="N4301" s="22" t="s">
        <v>16</v>
      </c>
      <c r="O4301" s="22" t="s">
        <v>16</v>
      </c>
      <c r="P4301" s="22" t="s">
        <v>16</v>
      </c>
      <c r="Q4301" s="23" t="s">
        <v>16</v>
      </c>
      <c r="R4301" s="22" t="s">
        <v>16</v>
      </c>
      <c r="S4301" s="23" t="s">
        <v>16</v>
      </c>
      <c r="T4301" s="22" t="s">
        <v>16</v>
      </c>
      <c r="U4301" s="23" t="s">
        <v>16</v>
      </c>
      <c r="V4301" s="22" t="s">
        <v>16</v>
      </c>
      <c r="W4301" s="22" t="s">
        <v>16</v>
      </c>
      <c r="X4301" s="96" t="s">
        <v>16</v>
      </c>
      <c r="Y4301" s="96" t="s">
        <v>16</v>
      </c>
      <c r="Z4301" s="22" t="s">
        <v>16</v>
      </c>
      <c r="AA4301" s="96" t="s">
        <v>16</v>
      </c>
      <c r="AB4301" s="96" t="s">
        <v>16</v>
      </c>
      <c r="AC4301" s="22" t="s">
        <v>16</v>
      </c>
      <c r="AD4301" s="96" t="s">
        <v>16</v>
      </c>
      <c r="AE4301" s="96" t="s">
        <v>16</v>
      </c>
      <c r="AF4301" s="96" t="s">
        <v>16</v>
      </c>
      <c r="AG4301" s="96" t="s">
        <v>16</v>
      </c>
    </row>
    <row r="4302" spans="2:33">
      <c r="B4302" t="s">
        <v>16</v>
      </c>
      <c r="C4302" s="76" t="s">
        <v>16</v>
      </c>
      <c r="D4302" s="76" t="s">
        <v>16</v>
      </c>
      <c r="F4302" t="s">
        <v>16</v>
      </c>
      <c r="G4302" t="s">
        <v>16</v>
      </c>
      <c r="H4302" t="s">
        <v>16</v>
      </c>
      <c r="I4302" t="s">
        <v>16</v>
      </c>
      <c r="K4302" s="22" t="s">
        <v>16</v>
      </c>
      <c r="L4302" s="22" t="s">
        <v>16</v>
      </c>
      <c r="M4302" s="22" t="s">
        <v>16</v>
      </c>
      <c r="N4302" s="22" t="s">
        <v>16</v>
      </c>
      <c r="O4302" s="22" t="s">
        <v>16</v>
      </c>
      <c r="P4302" s="22" t="s">
        <v>16</v>
      </c>
      <c r="Q4302" s="23" t="s">
        <v>16</v>
      </c>
      <c r="R4302" s="22" t="s">
        <v>16</v>
      </c>
      <c r="S4302" s="23" t="s">
        <v>16</v>
      </c>
      <c r="T4302" s="22" t="s">
        <v>16</v>
      </c>
      <c r="U4302" s="23" t="s">
        <v>16</v>
      </c>
      <c r="V4302" s="22" t="s">
        <v>16</v>
      </c>
      <c r="W4302" s="22" t="s">
        <v>16</v>
      </c>
      <c r="X4302" s="96" t="s">
        <v>16</v>
      </c>
      <c r="Y4302" s="96" t="s">
        <v>16</v>
      </c>
      <c r="Z4302" s="22" t="s">
        <v>16</v>
      </c>
      <c r="AA4302" s="96" t="s">
        <v>16</v>
      </c>
      <c r="AB4302" s="96" t="s">
        <v>16</v>
      </c>
      <c r="AC4302" s="22" t="s">
        <v>16</v>
      </c>
      <c r="AD4302" s="96" t="s">
        <v>16</v>
      </c>
      <c r="AE4302" s="96" t="s">
        <v>16</v>
      </c>
      <c r="AF4302" s="96" t="s">
        <v>16</v>
      </c>
      <c r="AG4302" s="96" t="s">
        <v>16</v>
      </c>
    </row>
    <row r="4303" spans="2:33">
      <c r="B4303" t="s">
        <v>16</v>
      </c>
      <c r="C4303" s="76" t="s">
        <v>16</v>
      </c>
      <c r="D4303" s="76" t="s">
        <v>16</v>
      </c>
      <c r="F4303" t="s">
        <v>16</v>
      </c>
      <c r="G4303" t="s">
        <v>16</v>
      </c>
      <c r="H4303" t="s">
        <v>16</v>
      </c>
      <c r="I4303" t="s">
        <v>16</v>
      </c>
      <c r="K4303" s="22" t="s">
        <v>16</v>
      </c>
      <c r="L4303" s="22" t="s">
        <v>16</v>
      </c>
      <c r="M4303" s="22" t="s">
        <v>16</v>
      </c>
      <c r="N4303" s="22" t="s">
        <v>16</v>
      </c>
      <c r="O4303" s="22" t="s">
        <v>16</v>
      </c>
      <c r="P4303" s="22" t="s">
        <v>16</v>
      </c>
      <c r="Q4303" s="23" t="s">
        <v>16</v>
      </c>
      <c r="R4303" s="22" t="s">
        <v>16</v>
      </c>
      <c r="S4303" s="23" t="s">
        <v>16</v>
      </c>
      <c r="T4303" s="22" t="s">
        <v>16</v>
      </c>
      <c r="U4303" s="23" t="s">
        <v>16</v>
      </c>
      <c r="V4303" s="22" t="s">
        <v>16</v>
      </c>
      <c r="W4303" s="22" t="s">
        <v>16</v>
      </c>
      <c r="X4303" s="96" t="s">
        <v>16</v>
      </c>
      <c r="Y4303" s="96" t="s">
        <v>16</v>
      </c>
      <c r="Z4303" s="22" t="s">
        <v>16</v>
      </c>
      <c r="AA4303" s="96" t="s">
        <v>16</v>
      </c>
      <c r="AB4303" s="96" t="s">
        <v>16</v>
      </c>
      <c r="AC4303" s="22" t="s">
        <v>16</v>
      </c>
      <c r="AD4303" s="96" t="s">
        <v>16</v>
      </c>
      <c r="AE4303" s="96" t="s">
        <v>16</v>
      </c>
      <c r="AF4303" s="96" t="s">
        <v>16</v>
      </c>
      <c r="AG4303" s="96" t="s">
        <v>16</v>
      </c>
    </row>
    <row r="4304" spans="2:33">
      <c r="B4304" t="s">
        <v>16</v>
      </c>
      <c r="C4304" s="76" t="s">
        <v>16</v>
      </c>
      <c r="D4304" s="76" t="s">
        <v>16</v>
      </c>
      <c r="F4304" t="s">
        <v>16</v>
      </c>
      <c r="G4304" t="s">
        <v>16</v>
      </c>
      <c r="H4304" t="s">
        <v>16</v>
      </c>
      <c r="I4304" t="s">
        <v>16</v>
      </c>
      <c r="K4304" s="22" t="s">
        <v>16</v>
      </c>
      <c r="L4304" s="22" t="s">
        <v>16</v>
      </c>
      <c r="M4304" s="22" t="s">
        <v>16</v>
      </c>
      <c r="N4304" s="22" t="s">
        <v>16</v>
      </c>
      <c r="O4304" s="22" t="s">
        <v>16</v>
      </c>
      <c r="P4304" s="22" t="s">
        <v>16</v>
      </c>
      <c r="Q4304" s="23" t="s">
        <v>16</v>
      </c>
      <c r="R4304" s="22" t="s">
        <v>16</v>
      </c>
      <c r="S4304" s="23" t="s">
        <v>16</v>
      </c>
      <c r="T4304" s="22" t="s">
        <v>16</v>
      </c>
      <c r="U4304" s="23" t="s">
        <v>16</v>
      </c>
      <c r="V4304" s="22" t="s">
        <v>16</v>
      </c>
      <c r="W4304" s="22" t="s">
        <v>16</v>
      </c>
      <c r="X4304" s="96" t="s">
        <v>16</v>
      </c>
      <c r="Y4304" s="96" t="s">
        <v>16</v>
      </c>
      <c r="Z4304" s="22" t="s">
        <v>16</v>
      </c>
      <c r="AA4304" s="96" t="s">
        <v>16</v>
      </c>
      <c r="AB4304" s="96" t="s">
        <v>16</v>
      </c>
      <c r="AC4304" s="22" t="s">
        <v>16</v>
      </c>
      <c r="AD4304" s="96" t="s">
        <v>16</v>
      </c>
      <c r="AE4304" s="96" t="s">
        <v>16</v>
      </c>
      <c r="AF4304" s="96" t="s">
        <v>16</v>
      </c>
      <c r="AG4304" s="96" t="s">
        <v>16</v>
      </c>
    </row>
    <row r="4305" spans="2:33">
      <c r="B4305" t="s">
        <v>16</v>
      </c>
      <c r="C4305" s="76" t="s">
        <v>16</v>
      </c>
      <c r="D4305" s="76" t="s">
        <v>16</v>
      </c>
      <c r="F4305" t="s">
        <v>16</v>
      </c>
      <c r="G4305" t="s">
        <v>16</v>
      </c>
      <c r="H4305" t="s">
        <v>16</v>
      </c>
      <c r="I4305" t="s">
        <v>16</v>
      </c>
      <c r="K4305" s="22" t="s">
        <v>16</v>
      </c>
      <c r="L4305" s="22" t="s">
        <v>16</v>
      </c>
      <c r="M4305" s="22" t="s">
        <v>16</v>
      </c>
      <c r="N4305" s="22" t="s">
        <v>16</v>
      </c>
      <c r="O4305" s="22" t="s">
        <v>16</v>
      </c>
      <c r="P4305" s="22" t="s">
        <v>16</v>
      </c>
      <c r="Q4305" s="23" t="s">
        <v>16</v>
      </c>
      <c r="R4305" s="22" t="s">
        <v>16</v>
      </c>
      <c r="S4305" s="23" t="s">
        <v>16</v>
      </c>
      <c r="T4305" s="22" t="s">
        <v>16</v>
      </c>
      <c r="U4305" s="23" t="s">
        <v>16</v>
      </c>
      <c r="V4305" s="22" t="s">
        <v>16</v>
      </c>
      <c r="W4305" s="22" t="s">
        <v>16</v>
      </c>
      <c r="X4305" s="96" t="s">
        <v>16</v>
      </c>
      <c r="Y4305" s="96" t="s">
        <v>16</v>
      </c>
      <c r="Z4305" s="22" t="s">
        <v>16</v>
      </c>
      <c r="AA4305" s="96" t="s">
        <v>16</v>
      </c>
      <c r="AB4305" s="96" t="s">
        <v>16</v>
      </c>
      <c r="AC4305" s="22" t="s">
        <v>16</v>
      </c>
      <c r="AD4305" s="96" t="s">
        <v>16</v>
      </c>
      <c r="AE4305" s="96" t="s">
        <v>16</v>
      </c>
      <c r="AF4305" s="96" t="s">
        <v>16</v>
      </c>
      <c r="AG4305" s="96" t="s">
        <v>16</v>
      </c>
    </row>
    <row r="4306" spans="2:33">
      <c r="B4306" t="s">
        <v>16</v>
      </c>
      <c r="C4306" s="76" t="s">
        <v>16</v>
      </c>
      <c r="D4306" s="76" t="s">
        <v>16</v>
      </c>
      <c r="F4306" t="s">
        <v>16</v>
      </c>
      <c r="G4306" t="s">
        <v>16</v>
      </c>
      <c r="H4306" t="s">
        <v>16</v>
      </c>
      <c r="I4306" t="s">
        <v>16</v>
      </c>
      <c r="K4306" s="22" t="s">
        <v>16</v>
      </c>
      <c r="L4306" s="22" t="s">
        <v>16</v>
      </c>
      <c r="M4306" s="22" t="s">
        <v>16</v>
      </c>
      <c r="N4306" s="22" t="s">
        <v>16</v>
      </c>
      <c r="O4306" s="22" t="s">
        <v>16</v>
      </c>
      <c r="P4306" s="22" t="s">
        <v>16</v>
      </c>
      <c r="Q4306" s="23" t="s">
        <v>16</v>
      </c>
      <c r="R4306" s="22" t="s">
        <v>16</v>
      </c>
      <c r="S4306" s="23" t="s">
        <v>16</v>
      </c>
      <c r="T4306" s="22" t="s">
        <v>16</v>
      </c>
      <c r="U4306" s="23" t="s">
        <v>16</v>
      </c>
      <c r="V4306" s="22" t="s">
        <v>16</v>
      </c>
      <c r="W4306" s="22" t="s">
        <v>16</v>
      </c>
      <c r="X4306" s="96" t="s">
        <v>16</v>
      </c>
      <c r="Y4306" s="96" t="s">
        <v>16</v>
      </c>
      <c r="Z4306" s="22" t="s">
        <v>16</v>
      </c>
      <c r="AA4306" s="96" t="s">
        <v>16</v>
      </c>
      <c r="AB4306" s="96" t="s">
        <v>16</v>
      </c>
      <c r="AC4306" s="22" t="s">
        <v>16</v>
      </c>
      <c r="AD4306" s="96" t="s">
        <v>16</v>
      </c>
      <c r="AE4306" s="96" t="s">
        <v>16</v>
      </c>
      <c r="AF4306" s="96" t="s">
        <v>16</v>
      </c>
      <c r="AG4306" s="96" t="s">
        <v>16</v>
      </c>
    </row>
    <row r="4307" spans="2:33">
      <c r="B4307" t="s">
        <v>16</v>
      </c>
      <c r="C4307" s="76" t="s">
        <v>16</v>
      </c>
      <c r="D4307" s="76" t="s">
        <v>16</v>
      </c>
      <c r="F4307" t="s">
        <v>16</v>
      </c>
      <c r="G4307" t="s">
        <v>16</v>
      </c>
      <c r="H4307" t="s">
        <v>16</v>
      </c>
      <c r="I4307" t="s">
        <v>16</v>
      </c>
      <c r="K4307" s="22" t="s">
        <v>16</v>
      </c>
      <c r="L4307" s="22" t="s">
        <v>16</v>
      </c>
      <c r="M4307" s="22" t="s">
        <v>16</v>
      </c>
      <c r="N4307" s="22" t="s">
        <v>16</v>
      </c>
      <c r="O4307" s="22" t="s">
        <v>16</v>
      </c>
      <c r="P4307" s="22" t="s">
        <v>16</v>
      </c>
      <c r="Q4307" s="23" t="s">
        <v>16</v>
      </c>
      <c r="R4307" s="22" t="s">
        <v>16</v>
      </c>
      <c r="S4307" s="23" t="s">
        <v>16</v>
      </c>
      <c r="T4307" s="22" t="s">
        <v>16</v>
      </c>
      <c r="U4307" s="23" t="s">
        <v>16</v>
      </c>
      <c r="V4307" s="22" t="s">
        <v>16</v>
      </c>
      <c r="W4307" s="22" t="s">
        <v>16</v>
      </c>
      <c r="X4307" s="96" t="s">
        <v>16</v>
      </c>
      <c r="Y4307" s="96" t="s">
        <v>16</v>
      </c>
      <c r="Z4307" s="22" t="s">
        <v>16</v>
      </c>
      <c r="AA4307" s="96" t="s">
        <v>16</v>
      </c>
      <c r="AB4307" s="96" t="s">
        <v>16</v>
      </c>
      <c r="AC4307" s="22" t="s">
        <v>16</v>
      </c>
      <c r="AD4307" s="96" t="s">
        <v>16</v>
      </c>
      <c r="AE4307" s="96" t="s">
        <v>16</v>
      </c>
      <c r="AF4307" s="96" t="s">
        <v>16</v>
      </c>
      <c r="AG4307" s="96" t="s">
        <v>16</v>
      </c>
    </row>
    <row r="4308" spans="2:33">
      <c r="B4308" t="s">
        <v>16</v>
      </c>
      <c r="C4308" s="76" t="s">
        <v>16</v>
      </c>
      <c r="D4308" s="76" t="s">
        <v>16</v>
      </c>
      <c r="F4308" t="s">
        <v>16</v>
      </c>
      <c r="G4308" t="s">
        <v>16</v>
      </c>
      <c r="H4308" t="s">
        <v>16</v>
      </c>
      <c r="I4308" t="s">
        <v>16</v>
      </c>
      <c r="K4308" s="22" t="s">
        <v>16</v>
      </c>
      <c r="L4308" s="22" t="s">
        <v>16</v>
      </c>
      <c r="M4308" s="22" t="s">
        <v>16</v>
      </c>
      <c r="N4308" s="22" t="s">
        <v>16</v>
      </c>
      <c r="O4308" s="22" t="s">
        <v>16</v>
      </c>
      <c r="P4308" s="22" t="s">
        <v>16</v>
      </c>
      <c r="Q4308" s="23" t="s">
        <v>16</v>
      </c>
      <c r="R4308" s="22" t="s">
        <v>16</v>
      </c>
      <c r="S4308" s="23" t="s">
        <v>16</v>
      </c>
      <c r="T4308" s="22" t="s">
        <v>16</v>
      </c>
      <c r="U4308" s="23" t="s">
        <v>16</v>
      </c>
      <c r="V4308" s="22" t="s">
        <v>16</v>
      </c>
      <c r="W4308" s="22" t="s">
        <v>16</v>
      </c>
      <c r="X4308" s="96" t="s">
        <v>16</v>
      </c>
      <c r="Y4308" s="96" t="s">
        <v>16</v>
      </c>
      <c r="Z4308" s="22" t="s">
        <v>16</v>
      </c>
      <c r="AA4308" s="96" t="s">
        <v>16</v>
      </c>
      <c r="AB4308" s="96" t="s">
        <v>16</v>
      </c>
      <c r="AC4308" s="22" t="s">
        <v>16</v>
      </c>
      <c r="AD4308" s="96" t="s">
        <v>16</v>
      </c>
      <c r="AE4308" s="96" t="s">
        <v>16</v>
      </c>
      <c r="AF4308" s="96" t="s">
        <v>16</v>
      </c>
      <c r="AG4308" s="96" t="s">
        <v>16</v>
      </c>
    </row>
    <row r="4309" spans="2:33">
      <c r="B4309" t="s">
        <v>16</v>
      </c>
      <c r="C4309" s="76" t="s">
        <v>16</v>
      </c>
      <c r="D4309" s="76" t="s">
        <v>16</v>
      </c>
      <c r="F4309" t="s">
        <v>16</v>
      </c>
      <c r="G4309" t="s">
        <v>16</v>
      </c>
      <c r="H4309" t="s">
        <v>16</v>
      </c>
      <c r="I4309" t="s">
        <v>16</v>
      </c>
      <c r="K4309" s="22" t="s">
        <v>16</v>
      </c>
      <c r="L4309" s="22" t="s">
        <v>16</v>
      </c>
      <c r="M4309" s="22" t="s">
        <v>16</v>
      </c>
      <c r="N4309" s="22" t="s">
        <v>16</v>
      </c>
      <c r="O4309" s="22" t="s">
        <v>16</v>
      </c>
      <c r="P4309" s="22" t="s">
        <v>16</v>
      </c>
      <c r="Q4309" s="23" t="s">
        <v>16</v>
      </c>
      <c r="R4309" s="22" t="s">
        <v>16</v>
      </c>
      <c r="S4309" s="23" t="s">
        <v>16</v>
      </c>
      <c r="T4309" s="22" t="s">
        <v>16</v>
      </c>
      <c r="U4309" s="23" t="s">
        <v>16</v>
      </c>
      <c r="V4309" s="22" t="s">
        <v>16</v>
      </c>
      <c r="W4309" s="22" t="s">
        <v>16</v>
      </c>
      <c r="X4309" s="96" t="s">
        <v>16</v>
      </c>
      <c r="Y4309" s="96" t="s">
        <v>16</v>
      </c>
      <c r="Z4309" s="22" t="s">
        <v>16</v>
      </c>
      <c r="AA4309" s="96" t="s">
        <v>16</v>
      </c>
      <c r="AB4309" s="96" t="s">
        <v>16</v>
      </c>
      <c r="AC4309" s="22" t="s">
        <v>16</v>
      </c>
      <c r="AD4309" s="96" t="s">
        <v>16</v>
      </c>
      <c r="AE4309" s="96" t="s">
        <v>16</v>
      </c>
      <c r="AF4309" s="96" t="s">
        <v>16</v>
      </c>
      <c r="AG4309" s="96" t="s">
        <v>16</v>
      </c>
    </row>
    <row r="4310" spans="2:33">
      <c r="B4310" t="s">
        <v>16</v>
      </c>
      <c r="C4310" s="76" t="s">
        <v>16</v>
      </c>
      <c r="D4310" s="76" t="s">
        <v>16</v>
      </c>
      <c r="F4310" t="s">
        <v>16</v>
      </c>
      <c r="G4310" t="s">
        <v>16</v>
      </c>
      <c r="H4310" t="s">
        <v>16</v>
      </c>
      <c r="I4310" t="s">
        <v>16</v>
      </c>
      <c r="K4310" s="22" t="s">
        <v>16</v>
      </c>
      <c r="L4310" s="22" t="s">
        <v>16</v>
      </c>
      <c r="M4310" s="22" t="s">
        <v>16</v>
      </c>
      <c r="N4310" s="22" t="s">
        <v>16</v>
      </c>
      <c r="O4310" s="22" t="s">
        <v>16</v>
      </c>
      <c r="P4310" s="22" t="s">
        <v>16</v>
      </c>
      <c r="Q4310" s="23" t="s">
        <v>16</v>
      </c>
      <c r="R4310" s="22" t="s">
        <v>16</v>
      </c>
      <c r="S4310" s="23" t="s">
        <v>16</v>
      </c>
      <c r="T4310" s="22" t="s">
        <v>16</v>
      </c>
      <c r="U4310" s="23" t="s">
        <v>16</v>
      </c>
      <c r="V4310" s="22" t="s">
        <v>16</v>
      </c>
      <c r="W4310" s="22" t="s">
        <v>16</v>
      </c>
      <c r="X4310" s="96" t="s">
        <v>16</v>
      </c>
      <c r="Y4310" s="96" t="s">
        <v>16</v>
      </c>
      <c r="Z4310" s="22" t="s">
        <v>16</v>
      </c>
      <c r="AA4310" s="96" t="s">
        <v>16</v>
      </c>
      <c r="AB4310" s="96" t="s">
        <v>16</v>
      </c>
      <c r="AC4310" s="22" t="s">
        <v>16</v>
      </c>
      <c r="AD4310" s="96" t="s">
        <v>16</v>
      </c>
      <c r="AE4310" s="96" t="s">
        <v>16</v>
      </c>
      <c r="AF4310" s="96" t="s">
        <v>16</v>
      </c>
      <c r="AG4310" s="96" t="s">
        <v>16</v>
      </c>
    </row>
    <row r="4311" spans="2:33">
      <c r="B4311" t="s">
        <v>16</v>
      </c>
      <c r="C4311" s="76" t="s">
        <v>16</v>
      </c>
      <c r="D4311" s="76" t="s">
        <v>16</v>
      </c>
      <c r="F4311" t="s">
        <v>16</v>
      </c>
      <c r="G4311" t="s">
        <v>16</v>
      </c>
      <c r="H4311" t="s">
        <v>16</v>
      </c>
      <c r="I4311" t="s">
        <v>16</v>
      </c>
      <c r="K4311" s="22" t="s">
        <v>16</v>
      </c>
      <c r="L4311" s="22" t="s">
        <v>16</v>
      </c>
      <c r="M4311" s="22" t="s">
        <v>16</v>
      </c>
      <c r="N4311" s="22" t="s">
        <v>16</v>
      </c>
      <c r="O4311" s="22" t="s">
        <v>16</v>
      </c>
      <c r="P4311" s="22" t="s">
        <v>16</v>
      </c>
      <c r="Q4311" s="23" t="s">
        <v>16</v>
      </c>
      <c r="R4311" s="22" t="s">
        <v>16</v>
      </c>
      <c r="S4311" s="23" t="s">
        <v>16</v>
      </c>
      <c r="T4311" s="22" t="s">
        <v>16</v>
      </c>
      <c r="U4311" s="23" t="s">
        <v>16</v>
      </c>
      <c r="V4311" s="22" t="s">
        <v>16</v>
      </c>
      <c r="W4311" s="22" t="s">
        <v>16</v>
      </c>
      <c r="X4311" s="96" t="s">
        <v>16</v>
      </c>
      <c r="Y4311" s="96" t="s">
        <v>16</v>
      </c>
      <c r="Z4311" s="22" t="s">
        <v>16</v>
      </c>
      <c r="AA4311" s="96" t="s">
        <v>16</v>
      </c>
      <c r="AB4311" s="96" t="s">
        <v>16</v>
      </c>
      <c r="AC4311" s="22" t="s">
        <v>16</v>
      </c>
      <c r="AD4311" s="96" t="s">
        <v>16</v>
      </c>
      <c r="AE4311" s="96" t="s">
        <v>16</v>
      </c>
      <c r="AF4311" s="96" t="s">
        <v>16</v>
      </c>
      <c r="AG4311" s="96" t="s">
        <v>16</v>
      </c>
    </row>
    <row r="4312" spans="2:33">
      <c r="B4312" t="s">
        <v>16</v>
      </c>
      <c r="C4312" s="76" t="s">
        <v>16</v>
      </c>
      <c r="D4312" s="76" t="s">
        <v>16</v>
      </c>
      <c r="F4312" t="s">
        <v>16</v>
      </c>
      <c r="G4312" t="s">
        <v>16</v>
      </c>
      <c r="H4312" t="s">
        <v>16</v>
      </c>
      <c r="I4312" t="s">
        <v>16</v>
      </c>
      <c r="K4312" s="22" t="s">
        <v>16</v>
      </c>
      <c r="L4312" s="22" t="s">
        <v>16</v>
      </c>
      <c r="M4312" s="22" t="s">
        <v>16</v>
      </c>
      <c r="N4312" s="22" t="s">
        <v>16</v>
      </c>
      <c r="O4312" s="22" t="s">
        <v>16</v>
      </c>
      <c r="P4312" s="22" t="s">
        <v>16</v>
      </c>
      <c r="Q4312" s="23" t="s">
        <v>16</v>
      </c>
      <c r="R4312" s="22" t="s">
        <v>16</v>
      </c>
      <c r="S4312" s="23" t="s">
        <v>16</v>
      </c>
      <c r="T4312" s="22" t="s">
        <v>16</v>
      </c>
      <c r="U4312" s="23" t="s">
        <v>16</v>
      </c>
      <c r="V4312" s="22" t="s">
        <v>16</v>
      </c>
      <c r="W4312" s="22" t="s">
        <v>16</v>
      </c>
      <c r="X4312" s="96" t="s">
        <v>16</v>
      </c>
      <c r="Y4312" s="96" t="s">
        <v>16</v>
      </c>
      <c r="Z4312" s="22" t="s">
        <v>16</v>
      </c>
      <c r="AA4312" s="96" t="s">
        <v>16</v>
      </c>
      <c r="AB4312" s="96" t="s">
        <v>16</v>
      </c>
      <c r="AC4312" s="22" t="s">
        <v>16</v>
      </c>
      <c r="AD4312" s="96" t="s">
        <v>16</v>
      </c>
      <c r="AE4312" s="96" t="s">
        <v>16</v>
      </c>
      <c r="AF4312" s="96" t="s">
        <v>16</v>
      </c>
      <c r="AG4312" s="96" t="s">
        <v>16</v>
      </c>
    </row>
    <row r="4313" spans="2:33">
      <c r="B4313" t="s">
        <v>16</v>
      </c>
      <c r="C4313" s="76" t="s">
        <v>16</v>
      </c>
      <c r="D4313" s="76" t="s">
        <v>16</v>
      </c>
      <c r="F4313" t="s">
        <v>16</v>
      </c>
      <c r="G4313" t="s">
        <v>16</v>
      </c>
      <c r="H4313" t="s">
        <v>16</v>
      </c>
      <c r="I4313" t="s">
        <v>16</v>
      </c>
      <c r="K4313" s="22" t="s">
        <v>16</v>
      </c>
      <c r="L4313" s="22" t="s">
        <v>16</v>
      </c>
      <c r="M4313" s="22" t="s">
        <v>16</v>
      </c>
      <c r="N4313" s="22" t="s">
        <v>16</v>
      </c>
      <c r="O4313" s="22" t="s">
        <v>16</v>
      </c>
      <c r="P4313" s="22" t="s">
        <v>16</v>
      </c>
      <c r="Q4313" s="23" t="s">
        <v>16</v>
      </c>
      <c r="R4313" s="22" t="s">
        <v>16</v>
      </c>
      <c r="S4313" s="23" t="s">
        <v>16</v>
      </c>
      <c r="T4313" s="22" t="s">
        <v>16</v>
      </c>
      <c r="U4313" s="23" t="s">
        <v>16</v>
      </c>
      <c r="V4313" s="22" t="s">
        <v>16</v>
      </c>
      <c r="W4313" s="22" t="s">
        <v>16</v>
      </c>
      <c r="X4313" s="96" t="s">
        <v>16</v>
      </c>
      <c r="Y4313" s="96" t="s">
        <v>16</v>
      </c>
      <c r="Z4313" s="22" t="s">
        <v>16</v>
      </c>
      <c r="AA4313" s="96" t="s">
        <v>16</v>
      </c>
      <c r="AB4313" s="96" t="s">
        <v>16</v>
      </c>
      <c r="AC4313" s="22" t="s">
        <v>16</v>
      </c>
      <c r="AD4313" s="96" t="s">
        <v>16</v>
      </c>
      <c r="AE4313" s="96" t="s">
        <v>16</v>
      </c>
      <c r="AF4313" s="96" t="s">
        <v>16</v>
      </c>
      <c r="AG4313" s="96" t="s">
        <v>16</v>
      </c>
    </row>
    <row r="4314" spans="2:33">
      <c r="B4314" t="s">
        <v>16</v>
      </c>
      <c r="C4314" s="76" t="s">
        <v>16</v>
      </c>
      <c r="D4314" s="76" t="s">
        <v>16</v>
      </c>
      <c r="F4314" t="s">
        <v>16</v>
      </c>
      <c r="G4314" t="s">
        <v>16</v>
      </c>
      <c r="H4314" t="s">
        <v>16</v>
      </c>
      <c r="I4314" t="s">
        <v>16</v>
      </c>
      <c r="K4314" s="22" t="s">
        <v>16</v>
      </c>
      <c r="L4314" s="22" t="s">
        <v>16</v>
      </c>
      <c r="M4314" s="22" t="s">
        <v>16</v>
      </c>
      <c r="N4314" s="22" t="s">
        <v>16</v>
      </c>
      <c r="O4314" s="22" t="s">
        <v>16</v>
      </c>
      <c r="P4314" s="22" t="s">
        <v>16</v>
      </c>
      <c r="Q4314" s="23" t="s">
        <v>16</v>
      </c>
      <c r="R4314" s="22" t="s">
        <v>16</v>
      </c>
      <c r="S4314" s="23" t="s">
        <v>16</v>
      </c>
      <c r="T4314" s="22" t="s">
        <v>16</v>
      </c>
      <c r="U4314" s="23" t="s">
        <v>16</v>
      </c>
      <c r="V4314" s="22" t="s">
        <v>16</v>
      </c>
      <c r="W4314" s="22" t="s">
        <v>16</v>
      </c>
      <c r="X4314" s="96" t="s">
        <v>16</v>
      </c>
      <c r="Y4314" s="96" t="s">
        <v>16</v>
      </c>
      <c r="Z4314" s="22" t="s">
        <v>16</v>
      </c>
      <c r="AA4314" s="96" t="s">
        <v>16</v>
      </c>
      <c r="AB4314" s="96" t="s">
        <v>16</v>
      </c>
      <c r="AC4314" s="22" t="s">
        <v>16</v>
      </c>
      <c r="AD4314" s="96" t="s">
        <v>16</v>
      </c>
      <c r="AE4314" s="96" t="s">
        <v>16</v>
      </c>
      <c r="AF4314" s="96" t="s">
        <v>16</v>
      </c>
      <c r="AG4314" s="96" t="s">
        <v>16</v>
      </c>
    </row>
    <row r="4315" spans="2:33">
      <c r="B4315" t="s">
        <v>16</v>
      </c>
      <c r="C4315" s="76" t="s">
        <v>16</v>
      </c>
      <c r="D4315" s="76" t="s">
        <v>16</v>
      </c>
      <c r="F4315" t="s">
        <v>16</v>
      </c>
      <c r="G4315" t="s">
        <v>16</v>
      </c>
      <c r="H4315" t="s">
        <v>16</v>
      </c>
      <c r="I4315" t="s">
        <v>16</v>
      </c>
      <c r="K4315" s="22" t="s">
        <v>16</v>
      </c>
      <c r="L4315" s="22" t="s">
        <v>16</v>
      </c>
      <c r="M4315" s="22" t="s">
        <v>16</v>
      </c>
      <c r="N4315" s="22" t="s">
        <v>16</v>
      </c>
      <c r="O4315" s="22" t="s">
        <v>16</v>
      </c>
      <c r="P4315" s="22" t="s">
        <v>16</v>
      </c>
      <c r="Q4315" s="23" t="s">
        <v>16</v>
      </c>
      <c r="R4315" s="22" t="s">
        <v>16</v>
      </c>
      <c r="S4315" s="23" t="s">
        <v>16</v>
      </c>
      <c r="T4315" s="22" t="s">
        <v>16</v>
      </c>
      <c r="U4315" s="23" t="s">
        <v>16</v>
      </c>
      <c r="V4315" s="22" t="s">
        <v>16</v>
      </c>
      <c r="W4315" s="22" t="s">
        <v>16</v>
      </c>
      <c r="X4315" s="96" t="s">
        <v>16</v>
      </c>
      <c r="Y4315" s="96" t="s">
        <v>16</v>
      </c>
      <c r="Z4315" s="22" t="s">
        <v>16</v>
      </c>
      <c r="AA4315" s="96" t="s">
        <v>16</v>
      </c>
      <c r="AB4315" s="96" t="s">
        <v>16</v>
      </c>
      <c r="AC4315" s="22" t="s">
        <v>16</v>
      </c>
      <c r="AD4315" s="96" t="s">
        <v>16</v>
      </c>
      <c r="AE4315" s="96" t="s">
        <v>16</v>
      </c>
      <c r="AF4315" s="96" t="s">
        <v>16</v>
      </c>
      <c r="AG4315" s="96" t="s">
        <v>16</v>
      </c>
    </row>
    <row r="4316" spans="2:33">
      <c r="B4316" t="s">
        <v>16</v>
      </c>
      <c r="C4316" s="76" t="s">
        <v>16</v>
      </c>
      <c r="D4316" s="76" t="s">
        <v>16</v>
      </c>
      <c r="F4316" t="s">
        <v>16</v>
      </c>
      <c r="G4316" t="s">
        <v>16</v>
      </c>
      <c r="H4316" t="s">
        <v>16</v>
      </c>
      <c r="I4316" t="s">
        <v>16</v>
      </c>
      <c r="K4316" s="22" t="s">
        <v>16</v>
      </c>
      <c r="L4316" s="22" t="s">
        <v>16</v>
      </c>
      <c r="M4316" s="22" t="s">
        <v>16</v>
      </c>
      <c r="N4316" s="22" t="s">
        <v>16</v>
      </c>
      <c r="O4316" s="22" t="s">
        <v>16</v>
      </c>
      <c r="P4316" s="22" t="s">
        <v>16</v>
      </c>
      <c r="Q4316" s="23" t="s">
        <v>16</v>
      </c>
      <c r="R4316" s="22" t="s">
        <v>16</v>
      </c>
      <c r="S4316" s="23" t="s">
        <v>16</v>
      </c>
      <c r="T4316" s="22" t="s">
        <v>16</v>
      </c>
      <c r="U4316" s="23" t="s">
        <v>16</v>
      </c>
      <c r="V4316" s="22" t="s">
        <v>16</v>
      </c>
      <c r="W4316" s="22" t="s">
        <v>16</v>
      </c>
      <c r="X4316" s="96" t="s">
        <v>16</v>
      </c>
      <c r="Y4316" s="96" t="s">
        <v>16</v>
      </c>
      <c r="Z4316" s="22" t="s">
        <v>16</v>
      </c>
      <c r="AA4316" s="96" t="s">
        <v>16</v>
      </c>
      <c r="AB4316" s="96" t="s">
        <v>16</v>
      </c>
      <c r="AC4316" s="22" t="s">
        <v>16</v>
      </c>
      <c r="AD4316" s="96" t="s">
        <v>16</v>
      </c>
      <c r="AE4316" s="96" t="s">
        <v>16</v>
      </c>
      <c r="AF4316" s="96" t="s">
        <v>16</v>
      </c>
      <c r="AG4316" s="96" t="s">
        <v>16</v>
      </c>
    </row>
    <row r="4317" spans="2:33">
      <c r="B4317" t="s">
        <v>16</v>
      </c>
      <c r="C4317" s="76" t="s">
        <v>16</v>
      </c>
      <c r="D4317" s="76" t="s">
        <v>16</v>
      </c>
      <c r="F4317" t="s">
        <v>16</v>
      </c>
      <c r="G4317" t="s">
        <v>16</v>
      </c>
      <c r="H4317" t="s">
        <v>16</v>
      </c>
      <c r="I4317" t="s">
        <v>16</v>
      </c>
      <c r="K4317" s="22" t="s">
        <v>16</v>
      </c>
      <c r="L4317" s="22" t="s">
        <v>16</v>
      </c>
      <c r="M4317" s="22" t="s">
        <v>16</v>
      </c>
      <c r="N4317" s="22" t="s">
        <v>16</v>
      </c>
      <c r="O4317" s="22" t="s">
        <v>16</v>
      </c>
      <c r="P4317" s="22" t="s">
        <v>16</v>
      </c>
      <c r="Q4317" s="23" t="s">
        <v>16</v>
      </c>
      <c r="R4317" s="22" t="s">
        <v>16</v>
      </c>
      <c r="S4317" s="23" t="s">
        <v>16</v>
      </c>
      <c r="T4317" s="22" t="s">
        <v>16</v>
      </c>
      <c r="U4317" s="23" t="s">
        <v>16</v>
      </c>
      <c r="V4317" s="22" t="s">
        <v>16</v>
      </c>
      <c r="W4317" s="22" t="s">
        <v>16</v>
      </c>
      <c r="X4317" s="96" t="s">
        <v>16</v>
      </c>
      <c r="Y4317" s="96" t="s">
        <v>16</v>
      </c>
      <c r="Z4317" s="22" t="s">
        <v>16</v>
      </c>
      <c r="AA4317" s="96" t="s">
        <v>16</v>
      </c>
      <c r="AB4317" s="96" t="s">
        <v>16</v>
      </c>
      <c r="AC4317" s="22" t="s">
        <v>16</v>
      </c>
      <c r="AD4317" s="96" t="s">
        <v>16</v>
      </c>
      <c r="AE4317" s="96" t="s">
        <v>16</v>
      </c>
      <c r="AF4317" s="96" t="s">
        <v>16</v>
      </c>
      <c r="AG4317" s="96" t="s">
        <v>16</v>
      </c>
    </row>
    <row r="4318" spans="2:33">
      <c r="B4318" t="s">
        <v>16</v>
      </c>
      <c r="C4318" s="76" t="s">
        <v>16</v>
      </c>
      <c r="D4318" s="76" t="s">
        <v>16</v>
      </c>
      <c r="F4318" t="s">
        <v>16</v>
      </c>
      <c r="G4318" t="s">
        <v>16</v>
      </c>
      <c r="H4318" t="s">
        <v>16</v>
      </c>
      <c r="I4318" t="s">
        <v>16</v>
      </c>
      <c r="K4318" s="22" t="s">
        <v>16</v>
      </c>
      <c r="L4318" s="22" t="s">
        <v>16</v>
      </c>
      <c r="M4318" s="22" t="s">
        <v>16</v>
      </c>
      <c r="N4318" s="22" t="s">
        <v>16</v>
      </c>
      <c r="O4318" s="22" t="s">
        <v>16</v>
      </c>
      <c r="P4318" s="22" t="s">
        <v>16</v>
      </c>
      <c r="Q4318" s="23" t="s">
        <v>16</v>
      </c>
      <c r="R4318" s="22" t="s">
        <v>16</v>
      </c>
      <c r="S4318" s="23" t="s">
        <v>16</v>
      </c>
      <c r="T4318" s="22" t="s">
        <v>16</v>
      </c>
      <c r="U4318" s="23" t="s">
        <v>16</v>
      </c>
      <c r="V4318" s="22" t="s">
        <v>16</v>
      </c>
      <c r="W4318" s="22" t="s">
        <v>16</v>
      </c>
      <c r="X4318" s="96" t="s">
        <v>16</v>
      </c>
      <c r="Y4318" s="96" t="s">
        <v>16</v>
      </c>
      <c r="Z4318" s="22" t="s">
        <v>16</v>
      </c>
      <c r="AA4318" s="96" t="s">
        <v>16</v>
      </c>
      <c r="AB4318" s="96" t="s">
        <v>16</v>
      </c>
      <c r="AC4318" s="22" t="s">
        <v>16</v>
      </c>
      <c r="AD4318" s="96" t="s">
        <v>16</v>
      </c>
      <c r="AE4318" s="96" t="s">
        <v>16</v>
      </c>
      <c r="AF4318" s="96" t="s">
        <v>16</v>
      </c>
      <c r="AG4318" s="96" t="s">
        <v>16</v>
      </c>
    </row>
    <row r="4319" spans="2:33">
      <c r="B4319" t="s">
        <v>16</v>
      </c>
      <c r="C4319" s="76" t="s">
        <v>16</v>
      </c>
      <c r="D4319" s="76" t="s">
        <v>16</v>
      </c>
      <c r="F4319" t="s">
        <v>16</v>
      </c>
      <c r="G4319" t="s">
        <v>16</v>
      </c>
      <c r="H4319" t="s">
        <v>16</v>
      </c>
      <c r="I4319" t="s">
        <v>16</v>
      </c>
      <c r="K4319" s="22" t="s">
        <v>16</v>
      </c>
      <c r="L4319" s="22" t="s">
        <v>16</v>
      </c>
      <c r="M4319" s="22" t="s">
        <v>16</v>
      </c>
      <c r="N4319" s="22" t="s">
        <v>16</v>
      </c>
      <c r="O4319" s="22" t="s">
        <v>16</v>
      </c>
      <c r="P4319" s="22" t="s">
        <v>16</v>
      </c>
      <c r="Q4319" s="23" t="s">
        <v>16</v>
      </c>
      <c r="R4319" s="22" t="s">
        <v>16</v>
      </c>
      <c r="S4319" s="23" t="s">
        <v>16</v>
      </c>
      <c r="T4319" s="22" t="s">
        <v>16</v>
      </c>
      <c r="U4319" s="23" t="s">
        <v>16</v>
      </c>
      <c r="V4319" s="22" t="s">
        <v>16</v>
      </c>
      <c r="W4319" s="22" t="s">
        <v>16</v>
      </c>
      <c r="X4319" s="96" t="s">
        <v>16</v>
      </c>
      <c r="Y4319" s="96" t="s">
        <v>16</v>
      </c>
      <c r="Z4319" s="22" t="s">
        <v>16</v>
      </c>
      <c r="AA4319" s="96" t="s">
        <v>16</v>
      </c>
      <c r="AB4319" s="96" t="s">
        <v>16</v>
      </c>
      <c r="AC4319" s="22" t="s">
        <v>16</v>
      </c>
      <c r="AD4319" s="96" t="s">
        <v>16</v>
      </c>
      <c r="AE4319" s="96" t="s">
        <v>16</v>
      </c>
      <c r="AF4319" s="96" t="s">
        <v>16</v>
      </c>
      <c r="AG4319" s="96" t="s">
        <v>16</v>
      </c>
    </row>
    <row r="4320" spans="2:33">
      <c r="B4320" t="s">
        <v>16</v>
      </c>
      <c r="C4320" s="76" t="s">
        <v>16</v>
      </c>
      <c r="D4320" s="76" t="s">
        <v>16</v>
      </c>
      <c r="F4320" t="s">
        <v>16</v>
      </c>
      <c r="G4320" t="s">
        <v>16</v>
      </c>
      <c r="H4320" t="s">
        <v>16</v>
      </c>
      <c r="I4320" t="s">
        <v>16</v>
      </c>
      <c r="K4320" s="22" t="s">
        <v>16</v>
      </c>
      <c r="L4320" s="22" t="s">
        <v>16</v>
      </c>
      <c r="M4320" s="22" t="s">
        <v>16</v>
      </c>
      <c r="N4320" s="22" t="s">
        <v>16</v>
      </c>
      <c r="O4320" s="22" t="s">
        <v>16</v>
      </c>
      <c r="P4320" s="22" t="s">
        <v>16</v>
      </c>
      <c r="Q4320" s="23" t="s">
        <v>16</v>
      </c>
      <c r="R4320" s="22" t="s">
        <v>16</v>
      </c>
      <c r="S4320" s="23" t="s">
        <v>16</v>
      </c>
      <c r="T4320" s="22" t="s">
        <v>16</v>
      </c>
      <c r="U4320" s="23" t="s">
        <v>16</v>
      </c>
      <c r="V4320" s="22" t="s">
        <v>16</v>
      </c>
      <c r="W4320" s="22" t="s">
        <v>16</v>
      </c>
      <c r="X4320" s="96" t="s">
        <v>16</v>
      </c>
      <c r="Y4320" s="96" t="s">
        <v>16</v>
      </c>
      <c r="Z4320" s="22" t="s">
        <v>16</v>
      </c>
      <c r="AA4320" s="96" t="s">
        <v>16</v>
      </c>
      <c r="AB4320" s="96" t="s">
        <v>16</v>
      </c>
      <c r="AC4320" s="22" t="s">
        <v>16</v>
      </c>
      <c r="AD4320" s="96" t="s">
        <v>16</v>
      </c>
      <c r="AE4320" s="96" t="s">
        <v>16</v>
      </c>
      <c r="AF4320" s="96" t="s">
        <v>16</v>
      </c>
      <c r="AG4320" s="96" t="s">
        <v>16</v>
      </c>
    </row>
    <row r="4321" spans="2:33">
      <c r="B4321" t="s">
        <v>16</v>
      </c>
      <c r="C4321" s="76" t="s">
        <v>16</v>
      </c>
      <c r="D4321" s="76" t="s">
        <v>16</v>
      </c>
      <c r="F4321" t="s">
        <v>16</v>
      </c>
      <c r="G4321" t="s">
        <v>16</v>
      </c>
      <c r="H4321" t="s">
        <v>16</v>
      </c>
      <c r="I4321" t="s">
        <v>16</v>
      </c>
      <c r="K4321" s="22" t="s">
        <v>16</v>
      </c>
      <c r="L4321" s="22" t="s">
        <v>16</v>
      </c>
      <c r="M4321" s="22" t="s">
        <v>16</v>
      </c>
      <c r="N4321" s="22" t="s">
        <v>16</v>
      </c>
      <c r="O4321" s="22" t="s">
        <v>16</v>
      </c>
      <c r="P4321" s="22" t="s">
        <v>16</v>
      </c>
      <c r="Q4321" s="23" t="s">
        <v>16</v>
      </c>
      <c r="R4321" s="22" t="s">
        <v>16</v>
      </c>
      <c r="S4321" s="23" t="s">
        <v>16</v>
      </c>
      <c r="T4321" s="22" t="s">
        <v>16</v>
      </c>
      <c r="U4321" s="23" t="s">
        <v>16</v>
      </c>
      <c r="V4321" s="22" t="s">
        <v>16</v>
      </c>
      <c r="W4321" s="22" t="s">
        <v>16</v>
      </c>
      <c r="X4321" s="96" t="s">
        <v>16</v>
      </c>
      <c r="Y4321" s="96" t="s">
        <v>16</v>
      </c>
      <c r="Z4321" s="22" t="s">
        <v>16</v>
      </c>
      <c r="AA4321" s="96" t="s">
        <v>16</v>
      </c>
      <c r="AB4321" s="96" t="s">
        <v>16</v>
      </c>
      <c r="AC4321" s="22" t="s">
        <v>16</v>
      </c>
      <c r="AD4321" s="96" t="s">
        <v>16</v>
      </c>
      <c r="AE4321" s="96" t="s">
        <v>16</v>
      </c>
      <c r="AF4321" s="96" t="s">
        <v>16</v>
      </c>
      <c r="AG4321" s="96" t="s">
        <v>16</v>
      </c>
    </row>
    <row r="4322" spans="2:33">
      <c r="B4322" t="s">
        <v>16</v>
      </c>
      <c r="C4322" s="76" t="s">
        <v>16</v>
      </c>
      <c r="D4322" s="76" t="s">
        <v>16</v>
      </c>
      <c r="F4322" t="s">
        <v>16</v>
      </c>
      <c r="G4322" t="s">
        <v>16</v>
      </c>
      <c r="H4322" t="s">
        <v>16</v>
      </c>
      <c r="I4322" t="s">
        <v>16</v>
      </c>
      <c r="K4322" s="22" t="s">
        <v>16</v>
      </c>
      <c r="L4322" s="22" t="s">
        <v>16</v>
      </c>
      <c r="M4322" s="22" t="s">
        <v>16</v>
      </c>
      <c r="N4322" s="22" t="s">
        <v>16</v>
      </c>
      <c r="O4322" s="22" t="s">
        <v>16</v>
      </c>
      <c r="P4322" s="22" t="s">
        <v>16</v>
      </c>
      <c r="Q4322" s="23" t="s">
        <v>16</v>
      </c>
      <c r="R4322" s="22" t="s">
        <v>16</v>
      </c>
      <c r="S4322" s="23" t="s">
        <v>16</v>
      </c>
      <c r="T4322" s="22" t="s">
        <v>16</v>
      </c>
      <c r="U4322" s="23" t="s">
        <v>16</v>
      </c>
      <c r="V4322" s="22" t="s">
        <v>16</v>
      </c>
      <c r="W4322" s="22" t="s">
        <v>16</v>
      </c>
      <c r="X4322" s="96" t="s">
        <v>16</v>
      </c>
      <c r="Y4322" s="96" t="s">
        <v>16</v>
      </c>
      <c r="Z4322" s="22" t="s">
        <v>16</v>
      </c>
      <c r="AA4322" s="96" t="s">
        <v>16</v>
      </c>
      <c r="AB4322" s="96" t="s">
        <v>16</v>
      </c>
      <c r="AC4322" s="22" t="s">
        <v>16</v>
      </c>
      <c r="AD4322" s="96" t="s">
        <v>16</v>
      </c>
      <c r="AE4322" s="96" t="s">
        <v>16</v>
      </c>
      <c r="AF4322" s="96" t="s">
        <v>16</v>
      </c>
      <c r="AG4322" s="96" t="s">
        <v>16</v>
      </c>
    </row>
    <row r="4323" spans="2:33">
      <c r="B4323" t="s">
        <v>16</v>
      </c>
      <c r="C4323" s="76" t="s">
        <v>16</v>
      </c>
      <c r="D4323" s="76" t="s">
        <v>16</v>
      </c>
      <c r="F4323" t="s">
        <v>16</v>
      </c>
      <c r="G4323" t="s">
        <v>16</v>
      </c>
      <c r="H4323" t="s">
        <v>16</v>
      </c>
      <c r="I4323" t="s">
        <v>16</v>
      </c>
      <c r="K4323" s="22" t="s">
        <v>16</v>
      </c>
      <c r="L4323" s="22" t="s">
        <v>16</v>
      </c>
      <c r="M4323" s="22" t="s">
        <v>16</v>
      </c>
      <c r="N4323" s="22" t="s">
        <v>16</v>
      </c>
      <c r="O4323" s="22" t="s">
        <v>16</v>
      </c>
      <c r="P4323" s="22" t="s">
        <v>16</v>
      </c>
      <c r="Q4323" s="23" t="s">
        <v>16</v>
      </c>
      <c r="R4323" s="22" t="s">
        <v>16</v>
      </c>
      <c r="S4323" s="23" t="s">
        <v>16</v>
      </c>
      <c r="T4323" s="22" t="s">
        <v>16</v>
      </c>
      <c r="U4323" s="23" t="s">
        <v>16</v>
      </c>
      <c r="V4323" s="22" t="s">
        <v>16</v>
      </c>
      <c r="W4323" s="22" t="s">
        <v>16</v>
      </c>
      <c r="X4323" s="96" t="s">
        <v>16</v>
      </c>
      <c r="Y4323" s="96" t="s">
        <v>16</v>
      </c>
      <c r="Z4323" s="22" t="s">
        <v>16</v>
      </c>
      <c r="AA4323" s="96" t="s">
        <v>16</v>
      </c>
      <c r="AB4323" s="96" t="s">
        <v>16</v>
      </c>
      <c r="AC4323" s="22" t="s">
        <v>16</v>
      </c>
      <c r="AD4323" s="96" t="s">
        <v>16</v>
      </c>
      <c r="AE4323" s="96" t="s">
        <v>16</v>
      </c>
      <c r="AF4323" s="96" t="s">
        <v>16</v>
      </c>
      <c r="AG4323" s="96" t="s">
        <v>16</v>
      </c>
    </row>
    <row r="4324" spans="2:33">
      <c r="B4324" t="s">
        <v>16</v>
      </c>
      <c r="C4324" s="76" t="s">
        <v>16</v>
      </c>
      <c r="D4324" s="76" t="s">
        <v>16</v>
      </c>
      <c r="F4324" t="s">
        <v>16</v>
      </c>
      <c r="G4324" t="s">
        <v>16</v>
      </c>
      <c r="H4324" t="s">
        <v>16</v>
      </c>
      <c r="I4324" t="s">
        <v>16</v>
      </c>
      <c r="K4324" s="22" t="s">
        <v>16</v>
      </c>
      <c r="L4324" s="22" t="s">
        <v>16</v>
      </c>
      <c r="M4324" s="22" t="s">
        <v>16</v>
      </c>
      <c r="N4324" s="22" t="s">
        <v>16</v>
      </c>
      <c r="O4324" s="22" t="s">
        <v>16</v>
      </c>
      <c r="P4324" s="22" t="s">
        <v>16</v>
      </c>
      <c r="Q4324" s="23" t="s">
        <v>16</v>
      </c>
      <c r="R4324" s="22" t="s">
        <v>16</v>
      </c>
      <c r="S4324" s="23" t="s">
        <v>16</v>
      </c>
      <c r="T4324" s="22" t="s">
        <v>16</v>
      </c>
      <c r="U4324" s="23" t="s">
        <v>16</v>
      </c>
      <c r="V4324" s="22" t="s">
        <v>16</v>
      </c>
      <c r="W4324" s="22" t="s">
        <v>16</v>
      </c>
      <c r="X4324" s="96" t="s">
        <v>16</v>
      </c>
      <c r="Y4324" s="96" t="s">
        <v>16</v>
      </c>
      <c r="Z4324" s="22" t="s">
        <v>16</v>
      </c>
      <c r="AA4324" s="96" t="s">
        <v>16</v>
      </c>
      <c r="AB4324" s="96" t="s">
        <v>16</v>
      </c>
      <c r="AC4324" s="22" t="s">
        <v>16</v>
      </c>
      <c r="AD4324" s="96" t="s">
        <v>16</v>
      </c>
      <c r="AE4324" s="96" t="s">
        <v>16</v>
      </c>
      <c r="AF4324" s="96" t="s">
        <v>16</v>
      </c>
      <c r="AG4324" s="96" t="s">
        <v>16</v>
      </c>
    </row>
    <row r="4325" spans="2:33">
      <c r="B4325" t="s">
        <v>16</v>
      </c>
      <c r="C4325" s="76" t="s">
        <v>16</v>
      </c>
      <c r="D4325" s="76" t="s">
        <v>16</v>
      </c>
      <c r="F4325" t="s">
        <v>16</v>
      </c>
      <c r="G4325" t="s">
        <v>16</v>
      </c>
      <c r="H4325" t="s">
        <v>16</v>
      </c>
      <c r="I4325" t="s">
        <v>16</v>
      </c>
      <c r="K4325" s="22" t="s">
        <v>16</v>
      </c>
      <c r="L4325" s="22" t="s">
        <v>16</v>
      </c>
      <c r="M4325" s="22" t="s">
        <v>16</v>
      </c>
      <c r="N4325" s="22" t="s">
        <v>16</v>
      </c>
      <c r="O4325" s="22" t="s">
        <v>16</v>
      </c>
      <c r="P4325" s="22" t="s">
        <v>16</v>
      </c>
      <c r="Q4325" s="23" t="s">
        <v>16</v>
      </c>
      <c r="R4325" s="22" t="s">
        <v>16</v>
      </c>
      <c r="S4325" s="23" t="s">
        <v>16</v>
      </c>
      <c r="T4325" s="22" t="s">
        <v>16</v>
      </c>
      <c r="U4325" s="23" t="s">
        <v>16</v>
      </c>
      <c r="V4325" s="22" t="s">
        <v>16</v>
      </c>
      <c r="W4325" s="22" t="s">
        <v>16</v>
      </c>
      <c r="X4325" s="96" t="s">
        <v>16</v>
      </c>
      <c r="Y4325" s="96" t="s">
        <v>16</v>
      </c>
      <c r="Z4325" s="22" t="s">
        <v>16</v>
      </c>
      <c r="AA4325" s="96" t="s">
        <v>16</v>
      </c>
      <c r="AB4325" s="96" t="s">
        <v>16</v>
      </c>
      <c r="AC4325" s="22" t="s">
        <v>16</v>
      </c>
      <c r="AD4325" s="96" t="s">
        <v>16</v>
      </c>
      <c r="AE4325" s="96" t="s">
        <v>16</v>
      </c>
      <c r="AF4325" s="96" t="s">
        <v>16</v>
      </c>
      <c r="AG4325" s="96" t="s">
        <v>16</v>
      </c>
    </row>
    <row r="4326" spans="2:33">
      <c r="B4326" t="s">
        <v>16</v>
      </c>
      <c r="C4326" s="76" t="s">
        <v>16</v>
      </c>
      <c r="D4326" s="76" t="s">
        <v>16</v>
      </c>
      <c r="F4326" t="s">
        <v>16</v>
      </c>
      <c r="G4326" t="s">
        <v>16</v>
      </c>
      <c r="H4326" t="s">
        <v>16</v>
      </c>
      <c r="I4326" t="s">
        <v>16</v>
      </c>
      <c r="K4326" s="22" t="s">
        <v>16</v>
      </c>
      <c r="L4326" s="22" t="s">
        <v>16</v>
      </c>
      <c r="M4326" s="22" t="s">
        <v>16</v>
      </c>
      <c r="N4326" s="22" t="s">
        <v>16</v>
      </c>
      <c r="O4326" s="22" t="s">
        <v>16</v>
      </c>
      <c r="P4326" s="22" t="s">
        <v>16</v>
      </c>
      <c r="Q4326" s="23" t="s">
        <v>16</v>
      </c>
      <c r="R4326" s="22" t="s">
        <v>16</v>
      </c>
      <c r="S4326" s="23" t="s">
        <v>16</v>
      </c>
      <c r="T4326" s="22" t="s">
        <v>16</v>
      </c>
      <c r="U4326" s="23" t="s">
        <v>16</v>
      </c>
      <c r="V4326" s="22" t="s">
        <v>16</v>
      </c>
      <c r="W4326" s="22" t="s">
        <v>16</v>
      </c>
      <c r="X4326" s="96" t="s">
        <v>16</v>
      </c>
      <c r="Y4326" s="96" t="s">
        <v>16</v>
      </c>
      <c r="Z4326" s="22" t="s">
        <v>16</v>
      </c>
      <c r="AA4326" s="96" t="s">
        <v>16</v>
      </c>
      <c r="AB4326" s="96" t="s">
        <v>16</v>
      </c>
      <c r="AC4326" s="22" t="s">
        <v>16</v>
      </c>
      <c r="AD4326" s="96" t="s">
        <v>16</v>
      </c>
      <c r="AE4326" s="96" t="s">
        <v>16</v>
      </c>
      <c r="AF4326" s="96" t="s">
        <v>16</v>
      </c>
      <c r="AG4326" s="96" t="s">
        <v>16</v>
      </c>
    </row>
    <row r="4327" spans="2:33">
      <c r="B4327" t="s">
        <v>16</v>
      </c>
      <c r="C4327" s="76" t="s">
        <v>16</v>
      </c>
      <c r="D4327" s="76" t="s">
        <v>16</v>
      </c>
      <c r="F4327" t="s">
        <v>16</v>
      </c>
      <c r="G4327" t="s">
        <v>16</v>
      </c>
      <c r="H4327" t="s">
        <v>16</v>
      </c>
      <c r="I4327" t="s">
        <v>16</v>
      </c>
      <c r="K4327" s="22" t="s">
        <v>16</v>
      </c>
      <c r="L4327" s="22" t="s">
        <v>16</v>
      </c>
      <c r="M4327" s="22" t="s">
        <v>16</v>
      </c>
      <c r="N4327" s="22" t="s">
        <v>16</v>
      </c>
      <c r="O4327" s="22" t="s">
        <v>16</v>
      </c>
      <c r="P4327" s="22" t="s">
        <v>16</v>
      </c>
      <c r="Q4327" s="23" t="s">
        <v>16</v>
      </c>
      <c r="R4327" s="22" t="s">
        <v>16</v>
      </c>
      <c r="S4327" s="23" t="s">
        <v>16</v>
      </c>
      <c r="T4327" s="22" t="s">
        <v>16</v>
      </c>
      <c r="U4327" s="23" t="s">
        <v>16</v>
      </c>
      <c r="V4327" s="22" t="s">
        <v>16</v>
      </c>
      <c r="W4327" s="22" t="s">
        <v>16</v>
      </c>
      <c r="X4327" s="96" t="s">
        <v>16</v>
      </c>
      <c r="Y4327" s="96" t="s">
        <v>16</v>
      </c>
      <c r="Z4327" s="22" t="s">
        <v>16</v>
      </c>
      <c r="AA4327" s="96" t="s">
        <v>16</v>
      </c>
      <c r="AB4327" s="96" t="s">
        <v>16</v>
      </c>
      <c r="AC4327" s="22" t="s">
        <v>16</v>
      </c>
      <c r="AD4327" s="96" t="s">
        <v>16</v>
      </c>
      <c r="AE4327" s="96" t="s">
        <v>16</v>
      </c>
      <c r="AF4327" s="96" t="s">
        <v>16</v>
      </c>
      <c r="AG4327" s="96" t="s">
        <v>16</v>
      </c>
    </row>
    <row r="4328" spans="2:33">
      <c r="B4328" t="s">
        <v>16</v>
      </c>
      <c r="C4328" s="76" t="s">
        <v>16</v>
      </c>
      <c r="D4328" s="76" t="s">
        <v>16</v>
      </c>
      <c r="F4328" t="s">
        <v>16</v>
      </c>
      <c r="G4328" t="s">
        <v>16</v>
      </c>
      <c r="H4328" t="s">
        <v>16</v>
      </c>
      <c r="I4328" t="s">
        <v>16</v>
      </c>
      <c r="K4328" s="22" t="s">
        <v>16</v>
      </c>
      <c r="L4328" s="22" t="s">
        <v>16</v>
      </c>
      <c r="M4328" s="22" t="s">
        <v>16</v>
      </c>
      <c r="N4328" s="22" t="s">
        <v>16</v>
      </c>
      <c r="O4328" s="22" t="s">
        <v>16</v>
      </c>
      <c r="P4328" s="22" t="s">
        <v>16</v>
      </c>
      <c r="Q4328" s="23" t="s">
        <v>16</v>
      </c>
      <c r="R4328" s="22" t="s">
        <v>16</v>
      </c>
      <c r="S4328" s="23" t="s">
        <v>16</v>
      </c>
      <c r="T4328" s="22" t="s">
        <v>16</v>
      </c>
      <c r="U4328" s="23" t="s">
        <v>16</v>
      </c>
      <c r="V4328" s="22" t="s">
        <v>16</v>
      </c>
      <c r="W4328" s="22" t="s">
        <v>16</v>
      </c>
      <c r="X4328" s="96" t="s">
        <v>16</v>
      </c>
      <c r="Y4328" s="96" t="s">
        <v>16</v>
      </c>
      <c r="Z4328" s="22" t="s">
        <v>16</v>
      </c>
      <c r="AA4328" s="96" t="s">
        <v>16</v>
      </c>
      <c r="AB4328" s="96" t="s">
        <v>16</v>
      </c>
      <c r="AC4328" s="22" t="s">
        <v>16</v>
      </c>
      <c r="AD4328" s="96" t="s">
        <v>16</v>
      </c>
      <c r="AE4328" s="96" t="s">
        <v>16</v>
      </c>
      <c r="AF4328" s="96" t="s">
        <v>16</v>
      </c>
      <c r="AG4328" s="96" t="s">
        <v>16</v>
      </c>
    </row>
    <row r="4329" spans="2:33">
      <c r="B4329" t="s">
        <v>16</v>
      </c>
      <c r="C4329" s="76" t="s">
        <v>16</v>
      </c>
      <c r="D4329" s="76" t="s">
        <v>16</v>
      </c>
      <c r="F4329" t="s">
        <v>16</v>
      </c>
      <c r="G4329" t="s">
        <v>16</v>
      </c>
      <c r="H4329" t="s">
        <v>16</v>
      </c>
      <c r="I4329" t="s">
        <v>16</v>
      </c>
      <c r="K4329" s="22" t="s">
        <v>16</v>
      </c>
      <c r="L4329" s="22" t="s">
        <v>16</v>
      </c>
      <c r="M4329" s="22" t="s">
        <v>16</v>
      </c>
      <c r="N4329" s="22" t="s">
        <v>16</v>
      </c>
      <c r="O4329" s="22" t="s">
        <v>16</v>
      </c>
      <c r="P4329" s="22" t="s">
        <v>16</v>
      </c>
      <c r="Q4329" s="23" t="s">
        <v>16</v>
      </c>
      <c r="R4329" s="22" t="s">
        <v>16</v>
      </c>
      <c r="S4329" s="23" t="s">
        <v>16</v>
      </c>
      <c r="T4329" s="22" t="s">
        <v>16</v>
      </c>
      <c r="U4329" s="23" t="s">
        <v>16</v>
      </c>
      <c r="V4329" s="22" t="s">
        <v>16</v>
      </c>
      <c r="W4329" s="22" t="s">
        <v>16</v>
      </c>
      <c r="X4329" s="96" t="s">
        <v>16</v>
      </c>
      <c r="Y4329" s="96" t="s">
        <v>16</v>
      </c>
      <c r="Z4329" s="22" t="s">
        <v>16</v>
      </c>
      <c r="AA4329" s="96" t="s">
        <v>16</v>
      </c>
      <c r="AB4329" s="96" t="s">
        <v>16</v>
      </c>
      <c r="AC4329" s="22" t="s">
        <v>16</v>
      </c>
      <c r="AD4329" s="96" t="s">
        <v>16</v>
      </c>
      <c r="AE4329" s="96" t="s">
        <v>16</v>
      </c>
      <c r="AF4329" s="96" t="s">
        <v>16</v>
      </c>
      <c r="AG4329" s="96" t="s">
        <v>16</v>
      </c>
    </row>
    <row r="4330" spans="2:33">
      <c r="B4330" t="s">
        <v>16</v>
      </c>
      <c r="C4330" s="76" t="s">
        <v>16</v>
      </c>
      <c r="D4330" s="76" t="s">
        <v>16</v>
      </c>
      <c r="F4330" t="s">
        <v>16</v>
      </c>
      <c r="G4330" t="s">
        <v>16</v>
      </c>
      <c r="H4330" t="s">
        <v>16</v>
      </c>
      <c r="I4330" t="s">
        <v>16</v>
      </c>
      <c r="K4330" s="22" t="s">
        <v>16</v>
      </c>
      <c r="L4330" s="22" t="s">
        <v>16</v>
      </c>
      <c r="M4330" s="22" t="s">
        <v>16</v>
      </c>
      <c r="N4330" s="22" t="s">
        <v>16</v>
      </c>
      <c r="O4330" s="22" t="s">
        <v>16</v>
      </c>
      <c r="P4330" s="22" t="s">
        <v>16</v>
      </c>
      <c r="Q4330" s="23" t="s">
        <v>16</v>
      </c>
      <c r="R4330" s="22" t="s">
        <v>16</v>
      </c>
      <c r="S4330" s="23" t="s">
        <v>16</v>
      </c>
      <c r="T4330" s="22" t="s">
        <v>16</v>
      </c>
      <c r="U4330" s="23" t="s">
        <v>16</v>
      </c>
      <c r="V4330" s="22" t="s">
        <v>16</v>
      </c>
      <c r="W4330" s="22" t="s">
        <v>16</v>
      </c>
      <c r="X4330" s="96" t="s">
        <v>16</v>
      </c>
      <c r="Y4330" s="96" t="s">
        <v>16</v>
      </c>
      <c r="Z4330" s="22" t="s">
        <v>16</v>
      </c>
      <c r="AA4330" s="96" t="s">
        <v>16</v>
      </c>
      <c r="AB4330" s="96" t="s">
        <v>16</v>
      </c>
      <c r="AC4330" s="22" t="s">
        <v>16</v>
      </c>
      <c r="AD4330" s="96" t="s">
        <v>16</v>
      </c>
      <c r="AE4330" s="96" t="s">
        <v>16</v>
      </c>
      <c r="AF4330" s="96" t="s">
        <v>16</v>
      </c>
      <c r="AG4330" s="96" t="s">
        <v>16</v>
      </c>
    </row>
    <row r="4331" spans="2:33">
      <c r="B4331" t="s">
        <v>16</v>
      </c>
      <c r="C4331" s="76" t="s">
        <v>16</v>
      </c>
      <c r="D4331" s="76" t="s">
        <v>16</v>
      </c>
      <c r="F4331" t="s">
        <v>16</v>
      </c>
      <c r="G4331" t="s">
        <v>16</v>
      </c>
      <c r="H4331" t="s">
        <v>16</v>
      </c>
      <c r="I4331" t="s">
        <v>16</v>
      </c>
      <c r="K4331" s="22" t="s">
        <v>16</v>
      </c>
      <c r="L4331" s="22" t="s">
        <v>16</v>
      </c>
      <c r="M4331" s="22" t="s">
        <v>16</v>
      </c>
      <c r="N4331" s="22" t="s">
        <v>16</v>
      </c>
      <c r="O4331" s="22" t="s">
        <v>16</v>
      </c>
      <c r="P4331" s="22" t="s">
        <v>16</v>
      </c>
      <c r="Q4331" s="23" t="s">
        <v>16</v>
      </c>
      <c r="R4331" s="22" t="s">
        <v>16</v>
      </c>
      <c r="S4331" s="23" t="s">
        <v>16</v>
      </c>
      <c r="T4331" s="22" t="s">
        <v>16</v>
      </c>
      <c r="U4331" s="23" t="s">
        <v>16</v>
      </c>
      <c r="V4331" s="22" t="s">
        <v>16</v>
      </c>
      <c r="W4331" s="22" t="s">
        <v>16</v>
      </c>
      <c r="X4331" s="96" t="s">
        <v>16</v>
      </c>
      <c r="Y4331" s="96" t="s">
        <v>16</v>
      </c>
      <c r="Z4331" s="22" t="s">
        <v>16</v>
      </c>
      <c r="AA4331" s="96" t="s">
        <v>16</v>
      </c>
      <c r="AB4331" s="96" t="s">
        <v>16</v>
      </c>
      <c r="AC4331" s="22" t="s">
        <v>16</v>
      </c>
      <c r="AD4331" s="96" t="s">
        <v>16</v>
      </c>
      <c r="AE4331" s="96" t="s">
        <v>16</v>
      </c>
      <c r="AF4331" s="96" t="s">
        <v>16</v>
      </c>
      <c r="AG4331" s="96" t="s">
        <v>16</v>
      </c>
    </row>
    <row r="4332" spans="2:33">
      <c r="B4332" t="s">
        <v>16</v>
      </c>
      <c r="C4332" s="76" t="s">
        <v>16</v>
      </c>
      <c r="D4332" s="76" t="s">
        <v>16</v>
      </c>
      <c r="F4332" t="s">
        <v>16</v>
      </c>
      <c r="G4332" t="s">
        <v>16</v>
      </c>
      <c r="H4332" t="s">
        <v>16</v>
      </c>
      <c r="I4332" t="s">
        <v>16</v>
      </c>
      <c r="K4332" s="22" t="s">
        <v>16</v>
      </c>
      <c r="L4332" s="22" t="s">
        <v>16</v>
      </c>
      <c r="M4332" s="22" t="s">
        <v>16</v>
      </c>
      <c r="N4332" s="22" t="s">
        <v>16</v>
      </c>
      <c r="O4332" s="22" t="s">
        <v>16</v>
      </c>
      <c r="P4332" s="22" t="s">
        <v>16</v>
      </c>
      <c r="Q4332" s="23" t="s">
        <v>16</v>
      </c>
      <c r="R4332" s="22" t="s">
        <v>16</v>
      </c>
      <c r="S4332" s="23" t="s">
        <v>16</v>
      </c>
      <c r="T4332" s="22" t="s">
        <v>16</v>
      </c>
      <c r="U4332" s="23" t="s">
        <v>16</v>
      </c>
      <c r="V4332" s="22" t="s">
        <v>16</v>
      </c>
      <c r="W4332" s="22" t="s">
        <v>16</v>
      </c>
      <c r="X4332" s="96" t="s">
        <v>16</v>
      </c>
      <c r="Y4332" s="96" t="s">
        <v>16</v>
      </c>
      <c r="Z4332" s="22" t="s">
        <v>16</v>
      </c>
      <c r="AA4332" s="96" t="s">
        <v>16</v>
      </c>
      <c r="AB4332" s="96" t="s">
        <v>16</v>
      </c>
      <c r="AC4332" s="22" t="s">
        <v>16</v>
      </c>
      <c r="AD4332" s="96" t="s">
        <v>16</v>
      </c>
      <c r="AE4332" s="96" t="s">
        <v>16</v>
      </c>
      <c r="AF4332" s="96" t="s">
        <v>16</v>
      </c>
      <c r="AG4332" s="96" t="s">
        <v>16</v>
      </c>
    </row>
    <row r="4333" spans="2:33">
      <c r="B4333" t="s">
        <v>16</v>
      </c>
      <c r="C4333" s="76" t="s">
        <v>16</v>
      </c>
      <c r="D4333" s="76" t="s">
        <v>16</v>
      </c>
      <c r="F4333" t="s">
        <v>16</v>
      </c>
      <c r="G4333" t="s">
        <v>16</v>
      </c>
      <c r="H4333" t="s">
        <v>16</v>
      </c>
      <c r="I4333" t="s">
        <v>16</v>
      </c>
      <c r="K4333" s="22" t="s">
        <v>16</v>
      </c>
      <c r="L4333" s="22" t="s">
        <v>16</v>
      </c>
      <c r="M4333" s="22" t="s">
        <v>16</v>
      </c>
      <c r="N4333" s="22" t="s">
        <v>16</v>
      </c>
      <c r="O4333" s="22" t="s">
        <v>16</v>
      </c>
      <c r="P4333" s="22" t="s">
        <v>16</v>
      </c>
      <c r="Q4333" s="23" t="s">
        <v>16</v>
      </c>
      <c r="R4333" s="22" t="s">
        <v>16</v>
      </c>
      <c r="S4333" s="23" t="s">
        <v>16</v>
      </c>
      <c r="T4333" s="22" t="s">
        <v>16</v>
      </c>
      <c r="U4333" s="23" t="s">
        <v>16</v>
      </c>
      <c r="V4333" s="22" t="s">
        <v>16</v>
      </c>
      <c r="W4333" s="22" t="s">
        <v>16</v>
      </c>
      <c r="X4333" s="96" t="s">
        <v>16</v>
      </c>
      <c r="Y4333" s="96" t="s">
        <v>16</v>
      </c>
      <c r="Z4333" s="22" t="s">
        <v>16</v>
      </c>
      <c r="AA4333" s="96" t="s">
        <v>16</v>
      </c>
      <c r="AB4333" s="96" t="s">
        <v>16</v>
      </c>
      <c r="AC4333" s="22" t="s">
        <v>16</v>
      </c>
      <c r="AD4333" s="96" t="s">
        <v>16</v>
      </c>
      <c r="AE4333" s="96" t="s">
        <v>16</v>
      </c>
      <c r="AF4333" s="96" t="s">
        <v>16</v>
      </c>
      <c r="AG4333" s="96" t="s">
        <v>16</v>
      </c>
    </row>
    <row r="4334" spans="2:33">
      <c r="B4334" t="s">
        <v>16</v>
      </c>
      <c r="C4334" s="76" t="s">
        <v>16</v>
      </c>
      <c r="D4334" s="76" t="s">
        <v>16</v>
      </c>
      <c r="F4334" t="s">
        <v>16</v>
      </c>
      <c r="G4334" t="s">
        <v>16</v>
      </c>
      <c r="H4334" t="s">
        <v>16</v>
      </c>
      <c r="I4334" t="s">
        <v>16</v>
      </c>
      <c r="K4334" s="22" t="s">
        <v>16</v>
      </c>
      <c r="L4334" s="22" t="s">
        <v>16</v>
      </c>
      <c r="M4334" s="22" t="s">
        <v>16</v>
      </c>
      <c r="N4334" s="22" t="s">
        <v>16</v>
      </c>
      <c r="O4334" s="22" t="s">
        <v>16</v>
      </c>
      <c r="P4334" s="22" t="s">
        <v>16</v>
      </c>
      <c r="Q4334" s="23" t="s">
        <v>16</v>
      </c>
      <c r="R4334" s="22" t="s">
        <v>16</v>
      </c>
      <c r="S4334" s="23" t="s">
        <v>16</v>
      </c>
      <c r="T4334" s="22" t="s">
        <v>16</v>
      </c>
      <c r="U4334" s="23" t="s">
        <v>16</v>
      </c>
      <c r="V4334" s="22" t="s">
        <v>16</v>
      </c>
      <c r="W4334" s="22" t="s">
        <v>16</v>
      </c>
      <c r="X4334" s="96" t="s">
        <v>16</v>
      </c>
      <c r="Y4334" s="96" t="s">
        <v>16</v>
      </c>
      <c r="Z4334" s="22" t="s">
        <v>16</v>
      </c>
      <c r="AA4334" s="96" t="s">
        <v>16</v>
      </c>
      <c r="AB4334" s="96" t="s">
        <v>16</v>
      </c>
      <c r="AC4334" s="22" t="s">
        <v>16</v>
      </c>
      <c r="AD4334" s="96" t="s">
        <v>16</v>
      </c>
      <c r="AE4334" s="96" t="s">
        <v>16</v>
      </c>
      <c r="AF4334" s="96" t="s">
        <v>16</v>
      </c>
      <c r="AG4334" s="96" t="s">
        <v>16</v>
      </c>
    </row>
    <row r="4335" spans="2:33">
      <c r="B4335" t="s">
        <v>16</v>
      </c>
      <c r="C4335" s="76" t="s">
        <v>16</v>
      </c>
      <c r="D4335" s="76" t="s">
        <v>16</v>
      </c>
      <c r="F4335" t="s">
        <v>16</v>
      </c>
      <c r="G4335" t="s">
        <v>16</v>
      </c>
      <c r="H4335" t="s">
        <v>16</v>
      </c>
      <c r="I4335" t="s">
        <v>16</v>
      </c>
      <c r="K4335" s="22" t="s">
        <v>16</v>
      </c>
      <c r="L4335" s="22" t="s">
        <v>16</v>
      </c>
      <c r="M4335" s="22" t="s">
        <v>16</v>
      </c>
      <c r="N4335" s="22" t="s">
        <v>16</v>
      </c>
      <c r="O4335" s="22" t="s">
        <v>16</v>
      </c>
      <c r="P4335" s="22" t="s">
        <v>16</v>
      </c>
      <c r="Q4335" s="23" t="s">
        <v>16</v>
      </c>
      <c r="R4335" s="22" t="s">
        <v>16</v>
      </c>
      <c r="S4335" s="23" t="s">
        <v>16</v>
      </c>
      <c r="T4335" s="22" t="s">
        <v>16</v>
      </c>
      <c r="U4335" s="23" t="s">
        <v>16</v>
      </c>
      <c r="V4335" s="22" t="s">
        <v>16</v>
      </c>
      <c r="W4335" s="22" t="s">
        <v>16</v>
      </c>
      <c r="X4335" s="96" t="s">
        <v>16</v>
      </c>
      <c r="Y4335" s="96" t="s">
        <v>16</v>
      </c>
      <c r="Z4335" s="22" t="s">
        <v>16</v>
      </c>
      <c r="AA4335" s="96" t="s">
        <v>16</v>
      </c>
      <c r="AB4335" s="96" t="s">
        <v>16</v>
      </c>
      <c r="AC4335" s="22" t="s">
        <v>16</v>
      </c>
      <c r="AD4335" s="96" t="s">
        <v>16</v>
      </c>
      <c r="AE4335" s="96" t="s">
        <v>16</v>
      </c>
      <c r="AF4335" s="96" t="s">
        <v>16</v>
      </c>
      <c r="AG4335" s="96" t="s">
        <v>16</v>
      </c>
    </row>
    <row r="4336" spans="2:33">
      <c r="B4336" t="s">
        <v>16</v>
      </c>
      <c r="C4336" s="76" t="s">
        <v>16</v>
      </c>
      <c r="D4336" s="76" t="s">
        <v>16</v>
      </c>
      <c r="F4336" t="s">
        <v>16</v>
      </c>
      <c r="G4336" t="s">
        <v>16</v>
      </c>
      <c r="H4336" t="s">
        <v>16</v>
      </c>
      <c r="I4336" t="s">
        <v>16</v>
      </c>
      <c r="K4336" s="22" t="s">
        <v>16</v>
      </c>
      <c r="L4336" s="22" t="s">
        <v>16</v>
      </c>
      <c r="M4336" s="22" t="s">
        <v>16</v>
      </c>
      <c r="N4336" s="22" t="s">
        <v>16</v>
      </c>
      <c r="O4336" s="22" t="s">
        <v>16</v>
      </c>
      <c r="P4336" s="22" t="s">
        <v>16</v>
      </c>
      <c r="Q4336" s="23" t="s">
        <v>16</v>
      </c>
      <c r="R4336" s="22" t="s">
        <v>16</v>
      </c>
      <c r="S4336" s="23" t="s">
        <v>16</v>
      </c>
      <c r="T4336" s="22" t="s">
        <v>16</v>
      </c>
      <c r="U4336" s="23" t="s">
        <v>16</v>
      </c>
      <c r="V4336" s="22" t="s">
        <v>16</v>
      </c>
      <c r="W4336" s="22" t="s">
        <v>16</v>
      </c>
      <c r="X4336" s="96" t="s">
        <v>16</v>
      </c>
      <c r="Y4336" s="96" t="s">
        <v>16</v>
      </c>
      <c r="Z4336" s="22" t="s">
        <v>16</v>
      </c>
      <c r="AA4336" s="96" t="s">
        <v>16</v>
      </c>
      <c r="AB4336" s="96" t="s">
        <v>16</v>
      </c>
      <c r="AC4336" s="22" t="s">
        <v>16</v>
      </c>
      <c r="AD4336" s="96" t="s">
        <v>16</v>
      </c>
      <c r="AE4336" s="96" t="s">
        <v>16</v>
      </c>
      <c r="AF4336" s="96" t="s">
        <v>16</v>
      </c>
      <c r="AG4336" s="96" t="s">
        <v>16</v>
      </c>
    </row>
    <row r="4337" spans="2:33">
      <c r="B4337" t="s">
        <v>16</v>
      </c>
      <c r="C4337" s="76" t="s">
        <v>16</v>
      </c>
      <c r="D4337" s="76" t="s">
        <v>16</v>
      </c>
      <c r="F4337" t="s">
        <v>16</v>
      </c>
      <c r="G4337" t="s">
        <v>16</v>
      </c>
      <c r="H4337" t="s">
        <v>16</v>
      </c>
      <c r="I4337" t="s">
        <v>16</v>
      </c>
      <c r="K4337" s="22" t="s">
        <v>16</v>
      </c>
      <c r="L4337" s="22" t="s">
        <v>16</v>
      </c>
      <c r="M4337" s="22" t="s">
        <v>16</v>
      </c>
      <c r="N4337" s="22" t="s">
        <v>16</v>
      </c>
      <c r="O4337" s="22" t="s">
        <v>16</v>
      </c>
      <c r="P4337" s="22" t="s">
        <v>16</v>
      </c>
      <c r="Q4337" s="23" t="s">
        <v>16</v>
      </c>
      <c r="R4337" s="22" t="s">
        <v>16</v>
      </c>
      <c r="S4337" s="23" t="s">
        <v>16</v>
      </c>
      <c r="T4337" s="22" t="s">
        <v>16</v>
      </c>
      <c r="U4337" s="23" t="s">
        <v>16</v>
      </c>
      <c r="V4337" s="22" t="s">
        <v>16</v>
      </c>
      <c r="W4337" s="22" t="s">
        <v>16</v>
      </c>
      <c r="X4337" s="96" t="s">
        <v>16</v>
      </c>
      <c r="Y4337" s="96" t="s">
        <v>16</v>
      </c>
      <c r="Z4337" s="22" t="s">
        <v>16</v>
      </c>
      <c r="AA4337" s="96" t="s">
        <v>16</v>
      </c>
      <c r="AB4337" s="96" t="s">
        <v>16</v>
      </c>
      <c r="AC4337" s="22" t="s">
        <v>16</v>
      </c>
      <c r="AD4337" s="96" t="s">
        <v>16</v>
      </c>
      <c r="AE4337" s="96" t="s">
        <v>16</v>
      </c>
      <c r="AF4337" s="96" t="s">
        <v>16</v>
      </c>
      <c r="AG4337" s="96" t="s">
        <v>16</v>
      </c>
    </row>
    <row r="4338" spans="2:33">
      <c r="B4338" t="s">
        <v>16</v>
      </c>
      <c r="C4338" s="76" t="s">
        <v>16</v>
      </c>
      <c r="D4338" s="76" t="s">
        <v>16</v>
      </c>
      <c r="F4338" t="s">
        <v>16</v>
      </c>
      <c r="G4338" t="s">
        <v>16</v>
      </c>
      <c r="H4338" t="s">
        <v>16</v>
      </c>
      <c r="I4338" t="s">
        <v>16</v>
      </c>
      <c r="K4338" s="22" t="s">
        <v>16</v>
      </c>
      <c r="L4338" s="22" t="s">
        <v>16</v>
      </c>
      <c r="M4338" s="22" t="s">
        <v>16</v>
      </c>
      <c r="N4338" s="22" t="s">
        <v>16</v>
      </c>
      <c r="O4338" s="22" t="s">
        <v>16</v>
      </c>
      <c r="P4338" s="22" t="s">
        <v>16</v>
      </c>
      <c r="Q4338" s="23" t="s">
        <v>16</v>
      </c>
      <c r="R4338" s="22" t="s">
        <v>16</v>
      </c>
      <c r="S4338" s="23" t="s">
        <v>16</v>
      </c>
      <c r="T4338" s="22" t="s">
        <v>16</v>
      </c>
      <c r="U4338" s="23" t="s">
        <v>16</v>
      </c>
      <c r="V4338" s="22" t="s">
        <v>16</v>
      </c>
      <c r="W4338" s="22" t="s">
        <v>16</v>
      </c>
      <c r="X4338" s="96" t="s">
        <v>16</v>
      </c>
      <c r="Y4338" s="96" t="s">
        <v>16</v>
      </c>
      <c r="Z4338" s="22" t="s">
        <v>16</v>
      </c>
      <c r="AA4338" s="96" t="s">
        <v>16</v>
      </c>
      <c r="AB4338" s="96" t="s">
        <v>16</v>
      </c>
      <c r="AC4338" s="22" t="s">
        <v>16</v>
      </c>
      <c r="AD4338" s="96" t="s">
        <v>16</v>
      </c>
      <c r="AE4338" s="96" t="s">
        <v>16</v>
      </c>
      <c r="AF4338" s="96" t="s">
        <v>16</v>
      </c>
      <c r="AG4338" s="96" t="s">
        <v>16</v>
      </c>
    </row>
    <row r="4339" spans="2:33">
      <c r="B4339" t="s">
        <v>16</v>
      </c>
      <c r="C4339" s="76" t="s">
        <v>16</v>
      </c>
      <c r="D4339" s="76" t="s">
        <v>16</v>
      </c>
      <c r="F4339" t="s">
        <v>16</v>
      </c>
      <c r="G4339" t="s">
        <v>16</v>
      </c>
      <c r="H4339" t="s">
        <v>16</v>
      </c>
      <c r="I4339" t="s">
        <v>16</v>
      </c>
      <c r="K4339" s="22" t="s">
        <v>16</v>
      </c>
      <c r="L4339" s="22" t="s">
        <v>16</v>
      </c>
      <c r="M4339" s="22" t="s">
        <v>16</v>
      </c>
      <c r="N4339" s="22" t="s">
        <v>16</v>
      </c>
      <c r="O4339" s="22" t="s">
        <v>16</v>
      </c>
      <c r="P4339" s="22" t="s">
        <v>16</v>
      </c>
      <c r="Q4339" s="23" t="s">
        <v>16</v>
      </c>
      <c r="R4339" s="22" t="s">
        <v>16</v>
      </c>
      <c r="S4339" s="23" t="s">
        <v>16</v>
      </c>
      <c r="T4339" s="22" t="s">
        <v>16</v>
      </c>
      <c r="U4339" s="23" t="s">
        <v>16</v>
      </c>
      <c r="V4339" s="22" t="s">
        <v>16</v>
      </c>
      <c r="W4339" s="22" t="s">
        <v>16</v>
      </c>
      <c r="X4339" s="96" t="s">
        <v>16</v>
      </c>
      <c r="Y4339" s="96" t="s">
        <v>16</v>
      </c>
      <c r="Z4339" s="22" t="s">
        <v>16</v>
      </c>
      <c r="AA4339" s="96" t="s">
        <v>16</v>
      </c>
      <c r="AB4339" s="96" t="s">
        <v>16</v>
      </c>
      <c r="AC4339" s="22" t="s">
        <v>16</v>
      </c>
      <c r="AD4339" s="96" t="s">
        <v>16</v>
      </c>
      <c r="AE4339" s="96" t="s">
        <v>16</v>
      </c>
      <c r="AF4339" s="96" t="s">
        <v>16</v>
      </c>
      <c r="AG4339" s="96" t="s">
        <v>16</v>
      </c>
    </row>
    <row r="4340" spans="2:33">
      <c r="B4340" t="s">
        <v>16</v>
      </c>
      <c r="C4340" s="76" t="s">
        <v>16</v>
      </c>
      <c r="D4340" s="76" t="s">
        <v>16</v>
      </c>
      <c r="F4340" t="s">
        <v>16</v>
      </c>
      <c r="G4340" t="s">
        <v>16</v>
      </c>
      <c r="H4340" t="s">
        <v>16</v>
      </c>
      <c r="I4340" t="s">
        <v>16</v>
      </c>
      <c r="K4340" s="22" t="s">
        <v>16</v>
      </c>
      <c r="L4340" s="22" t="s">
        <v>16</v>
      </c>
      <c r="M4340" s="22" t="s">
        <v>16</v>
      </c>
      <c r="N4340" s="22" t="s">
        <v>16</v>
      </c>
      <c r="O4340" s="22" t="s">
        <v>16</v>
      </c>
      <c r="P4340" s="22" t="s">
        <v>16</v>
      </c>
      <c r="Q4340" s="23" t="s">
        <v>16</v>
      </c>
      <c r="R4340" s="22" t="s">
        <v>16</v>
      </c>
      <c r="S4340" s="23" t="s">
        <v>16</v>
      </c>
      <c r="T4340" s="22" t="s">
        <v>16</v>
      </c>
      <c r="U4340" s="23" t="s">
        <v>16</v>
      </c>
      <c r="V4340" s="22" t="s">
        <v>16</v>
      </c>
      <c r="W4340" s="22" t="s">
        <v>16</v>
      </c>
      <c r="X4340" s="96" t="s">
        <v>16</v>
      </c>
      <c r="Y4340" s="96" t="s">
        <v>16</v>
      </c>
      <c r="Z4340" s="22" t="s">
        <v>16</v>
      </c>
      <c r="AA4340" s="96" t="s">
        <v>16</v>
      </c>
      <c r="AB4340" s="96" t="s">
        <v>16</v>
      </c>
      <c r="AC4340" s="22" t="s">
        <v>16</v>
      </c>
      <c r="AD4340" s="96" t="s">
        <v>16</v>
      </c>
      <c r="AE4340" s="96" t="s">
        <v>16</v>
      </c>
      <c r="AF4340" s="96" t="s">
        <v>16</v>
      </c>
      <c r="AG4340" s="96" t="s">
        <v>16</v>
      </c>
    </row>
    <row r="4341" spans="2:33">
      <c r="B4341" t="s">
        <v>16</v>
      </c>
      <c r="C4341" s="76" t="s">
        <v>16</v>
      </c>
      <c r="D4341" s="76" t="s">
        <v>16</v>
      </c>
      <c r="F4341" t="s">
        <v>16</v>
      </c>
      <c r="G4341" t="s">
        <v>16</v>
      </c>
      <c r="H4341" t="s">
        <v>16</v>
      </c>
      <c r="I4341" t="s">
        <v>16</v>
      </c>
      <c r="K4341" s="22" t="s">
        <v>16</v>
      </c>
      <c r="L4341" s="22" t="s">
        <v>16</v>
      </c>
      <c r="M4341" s="22" t="s">
        <v>16</v>
      </c>
      <c r="N4341" s="22" t="s">
        <v>16</v>
      </c>
      <c r="O4341" s="22" t="s">
        <v>16</v>
      </c>
      <c r="P4341" s="22" t="s">
        <v>16</v>
      </c>
      <c r="Q4341" s="23" t="s">
        <v>16</v>
      </c>
      <c r="R4341" s="22" t="s">
        <v>16</v>
      </c>
      <c r="S4341" s="23" t="s">
        <v>16</v>
      </c>
      <c r="T4341" s="22" t="s">
        <v>16</v>
      </c>
      <c r="U4341" s="23" t="s">
        <v>16</v>
      </c>
      <c r="V4341" s="22" t="s">
        <v>16</v>
      </c>
      <c r="W4341" s="22" t="s">
        <v>16</v>
      </c>
      <c r="X4341" s="96" t="s">
        <v>16</v>
      </c>
      <c r="Y4341" s="96" t="s">
        <v>16</v>
      </c>
      <c r="Z4341" s="22" t="s">
        <v>16</v>
      </c>
      <c r="AA4341" s="96" t="s">
        <v>16</v>
      </c>
      <c r="AB4341" s="96" t="s">
        <v>16</v>
      </c>
      <c r="AC4341" s="22" t="s">
        <v>16</v>
      </c>
      <c r="AD4341" s="96" t="s">
        <v>16</v>
      </c>
      <c r="AE4341" s="96" t="s">
        <v>16</v>
      </c>
      <c r="AF4341" s="96" t="s">
        <v>16</v>
      </c>
      <c r="AG4341" s="96" t="s">
        <v>16</v>
      </c>
    </row>
    <row r="4342" spans="2:33">
      <c r="B4342" t="s">
        <v>16</v>
      </c>
      <c r="C4342" s="76" t="s">
        <v>16</v>
      </c>
      <c r="D4342" s="76" t="s">
        <v>16</v>
      </c>
      <c r="F4342" t="s">
        <v>16</v>
      </c>
      <c r="G4342" t="s">
        <v>16</v>
      </c>
      <c r="H4342" t="s">
        <v>16</v>
      </c>
      <c r="I4342" t="s">
        <v>16</v>
      </c>
      <c r="K4342" s="22" t="s">
        <v>16</v>
      </c>
      <c r="L4342" s="22" t="s">
        <v>16</v>
      </c>
      <c r="M4342" s="22" t="s">
        <v>16</v>
      </c>
      <c r="N4342" s="22" t="s">
        <v>16</v>
      </c>
      <c r="O4342" s="22" t="s">
        <v>16</v>
      </c>
      <c r="P4342" s="22" t="s">
        <v>16</v>
      </c>
      <c r="Q4342" s="23" t="s">
        <v>16</v>
      </c>
      <c r="R4342" s="22" t="s">
        <v>16</v>
      </c>
      <c r="S4342" s="23" t="s">
        <v>16</v>
      </c>
      <c r="T4342" s="22" t="s">
        <v>16</v>
      </c>
      <c r="U4342" s="23" t="s">
        <v>16</v>
      </c>
      <c r="V4342" s="22" t="s">
        <v>16</v>
      </c>
      <c r="W4342" s="22" t="s">
        <v>16</v>
      </c>
      <c r="X4342" s="96" t="s">
        <v>16</v>
      </c>
      <c r="Y4342" s="96" t="s">
        <v>16</v>
      </c>
      <c r="Z4342" s="22" t="s">
        <v>16</v>
      </c>
      <c r="AA4342" s="96" t="s">
        <v>16</v>
      </c>
      <c r="AB4342" s="96" t="s">
        <v>16</v>
      </c>
      <c r="AC4342" s="22" t="s">
        <v>16</v>
      </c>
      <c r="AD4342" s="96" t="s">
        <v>16</v>
      </c>
      <c r="AE4342" s="96" t="s">
        <v>16</v>
      </c>
      <c r="AF4342" s="96" t="s">
        <v>16</v>
      </c>
      <c r="AG4342" s="96" t="s">
        <v>16</v>
      </c>
    </row>
    <row r="4343" spans="2:33">
      <c r="B4343" t="s">
        <v>16</v>
      </c>
      <c r="C4343" s="76" t="s">
        <v>16</v>
      </c>
      <c r="D4343" s="76" t="s">
        <v>16</v>
      </c>
      <c r="F4343" t="s">
        <v>16</v>
      </c>
      <c r="G4343" t="s">
        <v>16</v>
      </c>
      <c r="H4343" t="s">
        <v>16</v>
      </c>
      <c r="I4343" t="s">
        <v>16</v>
      </c>
      <c r="K4343" s="22" t="s">
        <v>16</v>
      </c>
      <c r="L4343" s="22" t="s">
        <v>16</v>
      </c>
      <c r="M4343" s="22" t="s">
        <v>16</v>
      </c>
      <c r="N4343" s="22" t="s">
        <v>16</v>
      </c>
      <c r="O4343" s="22" t="s">
        <v>16</v>
      </c>
      <c r="P4343" s="22" t="s">
        <v>16</v>
      </c>
      <c r="Q4343" s="23" t="s">
        <v>16</v>
      </c>
      <c r="R4343" s="22" t="s">
        <v>16</v>
      </c>
      <c r="S4343" s="23" t="s">
        <v>16</v>
      </c>
      <c r="T4343" s="22" t="s">
        <v>16</v>
      </c>
      <c r="U4343" s="23" t="s">
        <v>16</v>
      </c>
      <c r="V4343" s="22" t="s">
        <v>16</v>
      </c>
      <c r="W4343" s="22" t="s">
        <v>16</v>
      </c>
      <c r="X4343" s="96" t="s">
        <v>16</v>
      </c>
      <c r="Y4343" s="96" t="s">
        <v>16</v>
      </c>
      <c r="Z4343" s="22" t="s">
        <v>16</v>
      </c>
      <c r="AA4343" s="96" t="s">
        <v>16</v>
      </c>
      <c r="AB4343" s="96" t="s">
        <v>16</v>
      </c>
      <c r="AC4343" s="22" t="s">
        <v>16</v>
      </c>
      <c r="AD4343" s="96" t="s">
        <v>16</v>
      </c>
      <c r="AE4343" s="96" t="s">
        <v>16</v>
      </c>
      <c r="AF4343" s="96" t="s">
        <v>16</v>
      </c>
      <c r="AG4343" s="96" t="s">
        <v>16</v>
      </c>
    </row>
    <row r="4344" spans="2:33">
      <c r="B4344" t="s">
        <v>16</v>
      </c>
      <c r="C4344" s="76" t="s">
        <v>16</v>
      </c>
      <c r="D4344" s="76" t="s">
        <v>16</v>
      </c>
      <c r="F4344" t="s">
        <v>16</v>
      </c>
      <c r="G4344" t="s">
        <v>16</v>
      </c>
      <c r="H4344" t="s">
        <v>16</v>
      </c>
      <c r="I4344" t="s">
        <v>16</v>
      </c>
      <c r="K4344" s="22" t="s">
        <v>16</v>
      </c>
      <c r="L4344" s="22" t="s">
        <v>16</v>
      </c>
      <c r="M4344" s="22" t="s">
        <v>16</v>
      </c>
      <c r="N4344" s="22" t="s">
        <v>16</v>
      </c>
      <c r="O4344" s="22" t="s">
        <v>16</v>
      </c>
      <c r="P4344" s="22" t="s">
        <v>16</v>
      </c>
      <c r="Q4344" s="23" t="s">
        <v>16</v>
      </c>
      <c r="R4344" s="22" t="s">
        <v>16</v>
      </c>
      <c r="S4344" s="23" t="s">
        <v>16</v>
      </c>
      <c r="T4344" s="22" t="s">
        <v>16</v>
      </c>
      <c r="U4344" s="23" t="s">
        <v>16</v>
      </c>
      <c r="V4344" s="22" t="s">
        <v>16</v>
      </c>
      <c r="W4344" s="22" t="s">
        <v>16</v>
      </c>
      <c r="X4344" s="96" t="s">
        <v>16</v>
      </c>
      <c r="Y4344" s="96" t="s">
        <v>16</v>
      </c>
      <c r="Z4344" s="22" t="s">
        <v>16</v>
      </c>
      <c r="AA4344" s="96" t="s">
        <v>16</v>
      </c>
      <c r="AB4344" s="96" t="s">
        <v>16</v>
      </c>
      <c r="AC4344" s="22" t="s">
        <v>16</v>
      </c>
      <c r="AD4344" s="96" t="s">
        <v>16</v>
      </c>
      <c r="AE4344" s="96" t="s">
        <v>16</v>
      </c>
      <c r="AF4344" s="96" t="s">
        <v>16</v>
      </c>
      <c r="AG4344" s="96" t="s">
        <v>16</v>
      </c>
    </row>
    <row r="4345" spans="2:33">
      <c r="B4345" t="s">
        <v>16</v>
      </c>
      <c r="C4345" s="76" t="s">
        <v>16</v>
      </c>
      <c r="D4345" s="76" t="s">
        <v>16</v>
      </c>
      <c r="F4345" t="s">
        <v>16</v>
      </c>
      <c r="G4345" t="s">
        <v>16</v>
      </c>
      <c r="H4345" t="s">
        <v>16</v>
      </c>
      <c r="I4345" t="s">
        <v>16</v>
      </c>
      <c r="K4345" s="22" t="s">
        <v>16</v>
      </c>
      <c r="L4345" s="22" t="s">
        <v>16</v>
      </c>
      <c r="M4345" s="22" t="s">
        <v>16</v>
      </c>
      <c r="N4345" s="22" t="s">
        <v>16</v>
      </c>
      <c r="O4345" s="22" t="s">
        <v>16</v>
      </c>
      <c r="P4345" s="22" t="s">
        <v>16</v>
      </c>
      <c r="Q4345" s="23" t="s">
        <v>16</v>
      </c>
      <c r="R4345" s="22" t="s">
        <v>16</v>
      </c>
      <c r="S4345" s="23" t="s">
        <v>16</v>
      </c>
      <c r="T4345" s="22" t="s">
        <v>16</v>
      </c>
      <c r="U4345" s="23" t="s">
        <v>16</v>
      </c>
      <c r="V4345" s="22" t="s">
        <v>16</v>
      </c>
      <c r="W4345" s="22" t="s">
        <v>16</v>
      </c>
      <c r="X4345" s="96" t="s">
        <v>16</v>
      </c>
      <c r="Y4345" s="96" t="s">
        <v>16</v>
      </c>
      <c r="Z4345" s="22" t="s">
        <v>16</v>
      </c>
      <c r="AA4345" s="96" t="s">
        <v>16</v>
      </c>
      <c r="AB4345" s="96" t="s">
        <v>16</v>
      </c>
      <c r="AC4345" s="22" t="s">
        <v>16</v>
      </c>
      <c r="AD4345" s="96" t="s">
        <v>16</v>
      </c>
      <c r="AE4345" s="96" t="s">
        <v>16</v>
      </c>
      <c r="AF4345" s="96" t="s">
        <v>16</v>
      </c>
      <c r="AG4345" s="96" t="s">
        <v>16</v>
      </c>
    </row>
    <row r="4346" spans="2:33">
      <c r="B4346" t="s">
        <v>16</v>
      </c>
      <c r="C4346" s="76" t="s">
        <v>16</v>
      </c>
      <c r="D4346" s="76" t="s">
        <v>16</v>
      </c>
      <c r="F4346" t="s">
        <v>16</v>
      </c>
      <c r="G4346" t="s">
        <v>16</v>
      </c>
      <c r="H4346" t="s">
        <v>16</v>
      </c>
      <c r="I4346" t="s">
        <v>16</v>
      </c>
      <c r="K4346" s="22" t="s">
        <v>16</v>
      </c>
      <c r="L4346" s="22" t="s">
        <v>16</v>
      </c>
      <c r="M4346" s="22" t="s">
        <v>16</v>
      </c>
      <c r="N4346" s="22" t="s">
        <v>16</v>
      </c>
      <c r="O4346" s="22" t="s">
        <v>16</v>
      </c>
      <c r="P4346" s="22" t="s">
        <v>16</v>
      </c>
      <c r="Q4346" s="23" t="s">
        <v>16</v>
      </c>
      <c r="R4346" s="22" t="s">
        <v>16</v>
      </c>
      <c r="S4346" s="23" t="s">
        <v>16</v>
      </c>
      <c r="T4346" s="22" t="s">
        <v>16</v>
      </c>
      <c r="U4346" s="23" t="s">
        <v>16</v>
      </c>
      <c r="V4346" s="22" t="s">
        <v>16</v>
      </c>
      <c r="W4346" s="22" t="s">
        <v>16</v>
      </c>
      <c r="X4346" s="96" t="s">
        <v>16</v>
      </c>
      <c r="Y4346" s="96" t="s">
        <v>16</v>
      </c>
      <c r="Z4346" s="22" t="s">
        <v>16</v>
      </c>
      <c r="AA4346" s="96" t="s">
        <v>16</v>
      </c>
      <c r="AB4346" s="96" t="s">
        <v>16</v>
      </c>
      <c r="AC4346" s="22" t="s">
        <v>16</v>
      </c>
      <c r="AD4346" s="96" t="s">
        <v>16</v>
      </c>
      <c r="AE4346" s="96" t="s">
        <v>16</v>
      </c>
      <c r="AF4346" s="96" t="s">
        <v>16</v>
      </c>
      <c r="AG4346" s="96" t="s">
        <v>16</v>
      </c>
    </row>
    <row r="4347" spans="2:33">
      <c r="B4347" t="s">
        <v>16</v>
      </c>
      <c r="C4347" s="76" t="s">
        <v>16</v>
      </c>
      <c r="D4347" s="76" t="s">
        <v>16</v>
      </c>
      <c r="F4347" t="s">
        <v>16</v>
      </c>
      <c r="G4347" t="s">
        <v>16</v>
      </c>
      <c r="H4347" t="s">
        <v>16</v>
      </c>
      <c r="I4347" t="s">
        <v>16</v>
      </c>
      <c r="K4347" s="22" t="s">
        <v>16</v>
      </c>
      <c r="L4347" s="22" t="s">
        <v>16</v>
      </c>
      <c r="M4347" s="22" t="s">
        <v>16</v>
      </c>
      <c r="N4347" s="22" t="s">
        <v>16</v>
      </c>
      <c r="O4347" s="22" t="s">
        <v>16</v>
      </c>
      <c r="P4347" s="22" t="s">
        <v>16</v>
      </c>
      <c r="Q4347" s="23" t="s">
        <v>16</v>
      </c>
      <c r="R4347" s="22" t="s">
        <v>16</v>
      </c>
      <c r="S4347" s="23" t="s">
        <v>16</v>
      </c>
      <c r="T4347" s="22" t="s">
        <v>16</v>
      </c>
      <c r="U4347" s="23" t="s">
        <v>16</v>
      </c>
      <c r="V4347" s="22" t="s">
        <v>16</v>
      </c>
      <c r="W4347" s="22" t="s">
        <v>16</v>
      </c>
      <c r="X4347" s="96" t="s">
        <v>16</v>
      </c>
      <c r="Y4347" s="96" t="s">
        <v>16</v>
      </c>
      <c r="Z4347" s="22" t="s">
        <v>16</v>
      </c>
      <c r="AA4347" s="96" t="s">
        <v>16</v>
      </c>
      <c r="AB4347" s="96" t="s">
        <v>16</v>
      </c>
      <c r="AC4347" s="22" t="s">
        <v>16</v>
      </c>
      <c r="AD4347" s="96" t="s">
        <v>16</v>
      </c>
      <c r="AE4347" s="96" t="s">
        <v>16</v>
      </c>
      <c r="AF4347" s="96" t="s">
        <v>16</v>
      </c>
      <c r="AG4347" s="96" t="s">
        <v>16</v>
      </c>
    </row>
    <row r="4348" spans="2:33">
      <c r="B4348" t="s">
        <v>16</v>
      </c>
      <c r="C4348" s="76" t="s">
        <v>16</v>
      </c>
      <c r="D4348" s="76" t="s">
        <v>16</v>
      </c>
      <c r="F4348" t="s">
        <v>16</v>
      </c>
      <c r="G4348" t="s">
        <v>16</v>
      </c>
      <c r="H4348" t="s">
        <v>16</v>
      </c>
      <c r="I4348" t="s">
        <v>16</v>
      </c>
      <c r="K4348" s="22" t="s">
        <v>16</v>
      </c>
      <c r="L4348" s="22" t="s">
        <v>16</v>
      </c>
      <c r="M4348" s="22" t="s">
        <v>16</v>
      </c>
      <c r="N4348" s="22" t="s">
        <v>16</v>
      </c>
      <c r="O4348" s="22" t="s">
        <v>16</v>
      </c>
      <c r="P4348" s="22" t="s">
        <v>16</v>
      </c>
      <c r="Q4348" s="23" t="s">
        <v>16</v>
      </c>
      <c r="R4348" s="22" t="s">
        <v>16</v>
      </c>
      <c r="S4348" s="23" t="s">
        <v>16</v>
      </c>
      <c r="T4348" s="22" t="s">
        <v>16</v>
      </c>
      <c r="U4348" s="23" t="s">
        <v>16</v>
      </c>
      <c r="V4348" s="22" t="s">
        <v>16</v>
      </c>
      <c r="W4348" s="22" t="s">
        <v>16</v>
      </c>
      <c r="X4348" s="96" t="s">
        <v>16</v>
      </c>
      <c r="Y4348" s="96" t="s">
        <v>16</v>
      </c>
      <c r="Z4348" s="22" t="s">
        <v>16</v>
      </c>
      <c r="AA4348" s="96" t="s">
        <v>16</v>
      </c>
      <c r="AB4348" s="96" t="s">
        <v>16</v>
      </c>
      <c r="AC4348" s="22" t="s">
        <v>16</v>
      </c>
      <c r="AD4348" s="96" t="s">
        <v>16</v>
      </c>
      <c r="AE4348" s="96" t="s">
        <v>16</v>
      </c>
      <c r="AF4348" s="96" t="s">
        <v>16</v>
      </c>
      <c r="AG4348" s="96" t="s">
        <v>16</v>
      </c>
    </row>
    <row r="4349" spans="2:33">
      <c r="B4349" t="s">
        <v>16</v>
      </c>
      <c r="C4349" s="76" t="s">
        <v>16</v>
      </c>
      <c r="D4349" s="76" t="s">
        <v>16</v>
      </c>
      <c r="F4349" t="s">
        <v>16</v>
      </c>
      <c r="G4349" t="s">
        <v>16</v>
      </c>
      <c r="H4349" t="s">
        <v>16</v>
      </c>
      <c r="I4349" t="s">
        <v>16</v>
      </c>
      <c r="K4349" s="22" t="s">
        <v>16</v>
      </c>
      <c r="L4349" s="22" t="s">
        <v>16</v>
      </c>
      <c r="M4349" s="22" t="s">
        <v>16</v>
      </c>
      <c r="N4349" s="22" t="s">
        <v>16</v>
      </c>
      <c r="O4349" s="22" t="s">
        <v>16</v>
      </c>
      <c r="P4349" s="22" t="s">
        <v>16</v>
      </c>
      <c r="Q4349" s="23" t="s">
        <v>16</v>
      </c>
      <c r="R4349" s="22" t="s">
        <v>16</v>
      </c>
      <c r="S4349" s="23" t="s">
        <v>16</v>
      </c>
      <c r="T4349" s="22" t="s">
        <v>16</v>
      </c>
      <c r="U4349" s="23" t="s">
        <v>16</v>
      </c>
      <c r="V4349" s="22" t="s">
        <v>16</v>
      </c>
      <c r="W4349" s="22" t="s">
        <v>16</v>
      </c>
      <c r="X4349" s="96" t="s">
        <v>16</v>
      </c>
      <c r="Y4349" s="96" t="s">
        <v>16</v>
      </c>
      <c r="Z4349" s="22" t="s">
        <v>16</v>
      </c>
      <c r="AA4349" s="96" t="s">
        <v>16</v>
      </c>
      <c r="AB4349" s="96" t="s">
        <v>16</v>
      </c>
      <c r="AC4349" s="22" t="s">
        <v>16</v>
      </c>
      <c r="AD4349" s="96" t="s">
        <v>16</v>
      </c>
      <c r="AE4349" s="96" t="s">
        <v>16</v>
      </c>
      <c r="AF4349" s="96" t="s">
        <v>16</v>
      </c>
      <c r="AG4349" s="96" t="s">
        <v>16</v>
      </c>
    </row>
    <row r="4350" spans="2:33">
      <c r="B4350" t="s">
        <v>16</v>
      </c>
      <c r="C4350" s="76" t="s">
        <v>16</v>
      </c>
      <c r="D4350" s="76" t="s">
        <v>16</v>
      </c>
      <c r="F4350" t="s">
        <v>16</v>
      </c>
      <c r="G4350" t="s">
        <v>16</v>
      </c>
      <c r="H4350" t="s">
        <v>16</v>
      </c>
      <c r="I4350" t="s">
        <v>16</v>
      </c>
      <c r="K4350" s="22" t="s">
        <v>16</v>
      </c>
      <c r="L4350" s="22" t="s">
        <v>16</v>
      </c>
      <c r="M4350" s="22" t="s">
        <v>16</v>
      </c>
      <c r="N4350" s="22" t="s">
        <v>16</v>
      </c>
      <c r="O4350" s="22" t="s">
        <v>16</v>
      </c>
      <c r="P4350" s="22" t="s">
        <v>16</v>
      </c>
      <c r="Q4350" s="23" t="s">
        <v>16</v>
      </c>
      <c r="R4350" s="22" t="s">
        <v>16</v>
      </c>
      <c r="S4350" s="23" t="s">
        <v>16</v>
      </c>
      <c r="T4350" s="22" t="s">
        <v>16</v>
      </c>
      <c r="U4350" s="23" t="s">
        <v>16</v>
      </c>
      <c r="V4350" s="22" t="s">
        <v>16</v>
      </c>
      <c r="W4350" s="22" t="s">
        <v>16</v>
      </c>
      <c r="X4350" s="96" t="s">
        <v>16</v>
      </c>
      <c r="Y4350" s="96" t="s">
        <v>16</v>
      </c>
      <c r="Z4350" s="22" t="s">
        <v>16</v>
      </c>
      <c r="AA4350" s="96" t="s">
        <v>16</v>
      </c>
      <c r="AB4350" s="96" t="s">
        <v>16</v>
      </c>
      <c r="AC4350" s="22" t="s">
        <v>16</v>
      </c>
      <c r="AD4350" s="96" t="s">
        <v>16</v>
      </c>
      <c r="AE4350" s="96" t="s">
        <v>16</v>
      </c>
      <c r="AF4350" s="96" t="s">
        <v>16</v>
      </c>
      <c r="AG4350" s="96" t="s">
        <v>16</v>
      </c>
    </row>
    <row r="4351" spans="2:33">
      <c r="B4351" t="s">
        <v>16</v>
      </c>
      <c r="C4351" s="76" t="s">
        <v>16</v>
      </c>
      <c r="D4351" s="76" t="s">
        <v>16</v>
      </c>
      <c r="F4351" t="s">
        <v>16</v>
      </c>
      <c r="G4351" t="s">
        <v>16</v>
      </c>
      <c r="H4351" t="s">
        <v>16</v>
      </c>
      <c r="I4351" t="s">
        <v>16</v>
      </c>
      <c r="K4351" s="22" t="s">
        <v>16</v>
      </c>
      <c r="L4351" s="22" t="s">
        <v>16</v>
      </c>
      <c r="M4351" s="22" t="s">
        <v>16</v>
      </c>
      <c r="N4351" s="22" t="s">
        <v>16</v>
      </c>
      <c r="O4351" s="22" t="s">
        <v>16</v>
      </c>
      <c r="P4351" s="22" t="s">
        <v>16</v>
      </c>
      <c r="Q4351" s="23" t="s">
        <v>16</v>
      </c>
      <c r="R4351" s="22" t="s">
        <v>16</v>
      </c>
      <c r="S4351" s="23" t="s">
        <v>16</v>
      </c>
      <c r="T4351" s="22" t="s">
        <v>16</v>
      </c>
      <c r="U4351" s="23" t="s">
        <v>16</v>
      </c>
      <c r="V4351" s="22" t="s">
        <v>16</v>
      </c>
      <c r="W4351" s="22" t="s">
        <v>16</v>
      </c>
      <c r="X4351" s="96" t="s">
        <v>16</v>
      </c>
      <c r="Y4351" s="96" t="s">
        <v>16</v>
      </c>
      <c r="Z4351" s="22" t="s">
        <v>16</v>
      </c>
      <c r="AA4351" s="96" t="s">
        <v>16</v>
      </c>
      <c r="AB4351" s="96" t="s">
        <v>16</v>
      </c>
      <c r="AC4351" s="22" t="s">
        <v>16</v>
      </c>
      <c r="AD4351" s="96" t="s">
        <v>16</v>
      </c>
      <c r="AE4351" s="96" t="s">
        <v>16</v>
      </c>
      <c r="AF4351" s="96" t="s">
        <v>16</v>
      </c>
      <c r="AG4351" s="96" t="s">
        <v>16</v>
      </c>
    </row>
    <row r="4352" spans="2:33">
      <c r="B4352" t="s">
        <v>16</v>
      </c>
      <c r="C4352" s="76" t="s">
        <v>16</v>
      </c>
      <c r="D4352" s="76" t="s">
        <v>16</v>
      </c>
      <c r="F4352" t="s">
        <v>16</v>
      </c>
      <c r="G4352" t="s">
        <v>16</v>
      </c>
      <c r="H4352" t="s">
        <v>16</v>
      </c>
      <c r="I4352" t="s">
        <v>16</v>
      </c>
      <c r="K4352" s="22" t="s">
        <v>16</v>
      </c>
      <c r="L4352" s="22" t="s">
        <v>16</v>
      </c>
      <c r="M4352" s="22" t="s">
        <v>16</v>
      </c>
      <c r="N4352" s="22" t="s">
        <v>16</v>
      </c>
      <c r="O4352" s="22" t="s">
        <v>16</v>
      </c>
      <c r="P4352" s="22" t="s">
        <v>16</v>
      </c>
      <c r="Q4352" s="23" t="s">
        <v>16</v>
      </c>
      <c r="R4352" s="22" t="s">
        <v>16</v>
      </c>
      <c r="S4352" s="23" t="s">
        <v>16</v>
      </c>
      <c r="T4352" s="22" t="s">
        <v>16</v>
      </c>
      <c r="U4352" s="23" t="s">
        <v>16</v>
      </c>
      <c r="V4352" s="22" t="s">
        <v>16</v>
      </c>
      <c r="W4352" s="22" t="s">
        <v>16</v>
      </c>
      <c r="X4352" s="96" t="s">
        <v>16</v>
      </c>
      <c r="Y4352" s="96" t="s">
        <v>16</v>
      </c>
      <c r="Z4352" s="22" t="s">
        <v>16</v>
      </c>
      <c r="AA4352" s="96" t="s">
        <v>16</v>
      </c>
      <c r="AB4352" s="96" t="s">
        <v>16</v>
      </c>
      <c r="AC4352" s="22" t="s">
        <v>16</v>
      </c>
      <c r="AD4352" s="96" t="s">
        <v>16</v>
      </c>
      <c r="AE4352" s="96" t="s">
        <v>16</v>
      </c>
      <c r="AF4352" s="96" t="s">
        <v>16</v>
      </c>
      <c r="AG4352" s="96" t="s">
        <v>16</v>
      </c>
    </row>
    <row r="4353" spans="2:33">
      <c r="B4353" t="s">
        <v>16</v>
      </c>
      <c r="C4353" s="76" t="s">
        <v>16</v>
      </c>
      <c r="D4353" s="76" t="s">
        <v>16</v>
      </c>
      <c r="F4353" t="s">
        <v>16</v>
      </c>
      <c r="G4353" t="s">
        <v>16</v>
      </c>
      <c r="H4353" t="s">
        <v>16</v>
      </c>
      <c r="I4353" t="s">
        <v>16</v>
      </c>
      <c r="K4353" s="22" t="s">
        <v>16</v>
      </c>
      <c r="L4353" s="22" t="s">
        <v>16</v>
      </c>
      <c r="M4353" s="22" t="s">
        <v>16</v>
      </c>
      <c r="N4353" s="22" t="s">
        <v>16</v>
      </c>
      <c r="O4353" s="22" t="s">
        <v>16</v>
      </c>
      <c r="P4353" s="22" t="s">
        <v>16</v>
      </c>
      <c r="Q4353" s="23" t="s">
        <v>16</v>
      </c>
      <c r="R4353" s="22" t="s">
        <v>16</v>
      </c>
      <c r="S4353" s="23" t="s">
        <v>16</v>
      </c>
      <c r="T4353" s="22" t="s">
        <v>16</v>
      </c>
      <c r="U4353" s="23" t="s">
        <v>16</v>
      </c>
      <c r="V4353" s="22" t="s">
        <v>16</v>
      </c>
      <c r="W4353" s="22" t="s">
        <v>16</v>
      </c>
      <c r="X4353" s="96" t="s">
        <v>16</v>
      </c>
      <c r="Y4353" s="96" t="s">
        <v>16</v>
      </c>
      <c r="Z4353" s="22" t="s">
        <v>16</v>
      </c>
      <c r="AA4353" s="96" t="s">
        <v>16</v>
      </c>
      <c r="AB4353" s="96" t="s">
        <v>16</v>
      </c>
      <c r="AC4353" s="22" t="s">
        <v>16</v>
      </c>
      <c r="AD4353" s="96" t="s">
        <v>16</v>
      </c>
      <c r="AE4353" s="96" t="s">
        <v>16</v>
      </c>
      <c r="AF4353" s="96" t="s">
        <v>16</v>
      </c>
      <c r="AG4353" s="96" t="s">
        <v>16</v>
      </c>
    </row>
    <row r="4354" spans="2:33">
      <c r="B4354" t="s">
        <v>16</v>
      </c>
      <c r="C4354" s="76" t="s">
        <v>16</v>
      </c>
      <c r="D4354" s="76" t="s">
        <v>16</v>
      </c>
      <c r="F4354" t="s">
        <v>16</v>
      </c>
      <c r="G4354" t="s">
        <v>16</v>
      </c>
      <c r="H4354" t="s">
        <v>16</v>
      </c>
      <c r="I4354" t="s">
        <v>16</v>
      </c>
      <c r="K4354" s="22" t="s">
        <v>16</v>
      </c>
      <c r="L4354" s="22" t="s">
        <v>16</v>
      </c>
      <c r="M4354" s="22" t="s">
        <v>16</v>
      </c>
      <c r="N4354" s="22" t="s">
        <v>16</v>
      </c>
      <c r="O4354" s="22" t="s">
        <v>16</v>
      </c>
      <c r="P4354" s="22" t="s">
        <v>16</v>
      </c>
      <c r="Q4354" s="23" t="s">
        <v>16</v>
      </c>
      <c r="R4354" s="22" t="s">
        <v>16</v>
      </c>
      <c r="S4354" s="23" t="s">
        <v>16</v>
      </c>
      <c r="T4354" s="22" t="s">
        <v>16</v>
      </c>
      <c r="U4354" s="23" t="s">
        <v>16</v>
      </c>
      <c r="V4354" s="22" t="s">
        <v>16</v>
      </c>
      <c r="W4354" s="22" t="s">
        <v>16</v>
      </c>
      <c r="X4354" s="96" t="s">
        <v>16</v>
      </c>
      <c r="Y4354" s="96" t="s">
        <v>16</v>
      </c>
      <c r="Z4354" s="22" t="s">
        <v>16</v>
      </c>
      <c r="AA4354" s="96" t="s">
        <v>16</v>
      </c>
      <c r="AB4354" s="96" t="s">
        <v>16</v>
      </c>
      <c r="AC4354" s="22" t="s">
        <v>16</v>
      </c>
      <c r="AD4354" s="96" t="s">
        <v>16</v>
      </c>
      <c r="AE4354" s="96" t="s">
        <v>16</v>
      </c>
      <c r="AF4354" s="96" t="s">
        <v>16</v>
      </c>
      <c r="AG4354" s="96" t="s">
        <v>16</v>
      </c>
    </row>
    <row r="4355" spans="2:33">
      <c r="B4355" t="s">
        <v>16</v>
      </c>
      <c r="C4355" s="76" t="s">
        <v>16</v>
      </c>
      <c r="D4355" s="76" t="s">
        <v>16</v>
      </c>
      <c r="F4355" t="s">
        <v>16</v>
      </c>
      <c r="G4355" t="s">
        <v>16</v>
      </c>
      <c r="H4355" t="s">
        <v>16</v>
      </c>
      <c r="I4355" t="s">
        <v>16</v>
      </c>
      <c r="K4355" s="22" t="s">
        <v>16</v>
      </c>
      <c r="L4355" s="22" t="s">
        <v>16</v>
      </c>
      <c r="M4355" s="22" t="s">
        <v>16</v>
      </c>
      <c r="N4355" s="22" t="s">
        <v>16</v>
      </c>
      <c r="O4355" s="22" t="s">
        <v>16</v>
      </c>
      <c r="P4355" s="22" t="s">
        <v>16</v>
      </c>
      <c r="Q4355" s="23" t="s">
        <v>16</v>
      </c>
      <c r="R4355" s="22" t="s">
        <v>16</v>
      </c>
      <c r="S4355" s="23" t="s">
        <v>16</v>
      </c>
      <c r="T4355" s="22" t="s">
        <v>16</v>
      </c>
      <c r="U4355" s="23" t="s">
        <v>16</v>
      </c>
      <c r="V4355" s="22" t="s">
        <v>16</v>
      </c>
      <c r="W4355" s="22" t="s">
        <v>16</v>
      </c>
      <c r="X4355" s="96" t="s">
        <v>16</v>
      </c>
      <c r="Y4355" s="96" t="s">
        <v>16</v>
      </c>
      <c r="Z4355" s="22" t="s">
        <v>16</v>
      </c>
      <c r="AA4355" s="96" t="s">
        <v>16</v>
      </c>
      <c r="AB4355" s="96" t="s">
        <v>16</v>
      </c>
      <c r="AC4355" s="22" t="s">
        <v>16</v>
      </c>
      <c r="AD4355" s="96" t="s">
        <v>16</v>
      </c>
      <c r="AE4355" s="96" t="s">
        <v>16</v>
      </c>
      <c r="AF4355" s="96" t="s">
        <v>16</v>
      </c>
      <c r="AG4355" s="96" t="s">
        <v>16</v>
      </c>
    </row>
    <row r="4356" spans="2:33">
      <c r="B4356" t="s">
        <v>16</v>
      </c>
      <c r="C4356" s="76" t="s">
        <v>16</v>
      </c>
      <c r="D4356" s="76" t="s">
        <v>16</v>
      </c>
      <c r="F4356" t="s">
        <v>16</v>
      </c>
      <c r="G4356" t="s">
        <v>16</v>
      </c>
      <c r="H4356" t="s">
        <v>16</v>
      </c>
      <c r="I4356" t="s">
        <v>16</v>
      </c>
      <c r="K4356" s="22" t="s">
        <v>16</v>
      </c>
      <c r="L4356" s="22" t="s">
        <v>16</v>
      </c>
      <c r="M4356" s="22" t="s">
        <v>16</v>
      </c>
      <c r="N4356" s="22" t="s">
        <v>16</v>
      </c>
      <c r="O4356" s="22" t="s">
        <v>16</v>
      </c>
      <c r="P4356" s="22" t="s">
        <v>16</v>
      </c>
      <c r="Q4356" s="23" t="s">
        <v>16</v>
      </c>
      <c r="R4356" s="22" t="s">
        <v>16</v>
      </c>
      <c r="S4356" s="23" t="s">
        <v>16</v>
      </c>
      <c r="T4356" s="22" t="s">
        <v>16</v>
      </c>
      <c r="U4356" s="23" t="s">
        <v>16</v>
      </c>
      <c r="V4356" s="22" t="s">
        <v>16</v>
      </c>
      <c r="W4356" s="22" t="s">
        <v>16</v>
      </c>
      <c r="X4356" s="96" t="s">
        <v>16</v>
      </c>
      <c r="Y4356" s="96" t="s">
        <v>16</v>
      </c>
      <c r="Z4356" s="22" t="s">
        <v>16</v>
      </c>
      <c r="AA4356" s="96" t="s">
        <v>16</v>
      </c>
      <c r="AB4356" s="96" t="s">
        <v>16</v>
      </c>
      <c r="AC4356" s="22" t="s">
        <v>16</v>
      </c>
      <c r="AD4356" s="96" t="s">
        <v>16</v>
      </c>
      <c r="AE4356" s="96" t="s">
        <v>16</v>
      </c>
      <c r="AF4356" s="96" t="s">
        <v>16</v>
      </c>
      <c r="AG4356" s="96" t="s">
        <v>16</v>
      </c>
    </row>
    <row r="4357" spans="2:33">
      <c r="B4357" t="s">
        <v>16</v>
      </c>
      <c r="C4357" s="76" t="s">
        <v>16</v>
      </c>
      <c r="D4357" s="76" t="s">
        <v>16</v>
      </c>
      <c r="F4357" t="s">
        <v>16</v>
      </c>
      <c r="G4357" t="s">
        <v>16</v>
      </c>
      <c r="H4357" t="s">
        <v>16</v>
      </c>
      <c r="I4357" t="s">
        <v>16</v>
      </c>
      <c r="K4357" s="22" t="s">
        <v>16</v>
      </c>
      <c r="L4357" s="22" t="s">
        <v>16</v>
      </c>
      <c r="M4357" s="22" t="s">
        <v>16</v>
      </c>
      <c r="N4357" s="22" t="s">
        <v>16</v>
      </c>
      <c r="O4357" s="22" t="s">
        <v>16</v>
      </c>
      <c r="P4357" s="22" t="s">
        <v>16</v>
      </c>
      <c r="Q4357" s="23" t="s">
        <v>16</v>
      </c>
      <c r="R4357" s="22" t="s">
        <v>16</v>
      </c>
      <c r="S4357" s="23" t="s">
        <v>16</v>
      </c>
      <c r="T4357" s="22" t="s">
        <v>16</v>
      </c>
      <c r="U4357" s="23" t="s">
        <v>16</v>
      </c>
      <c r="V4357" s="22" t="s">
        <v>16</v>
      </c>
      <c r="W4357" s="22" t="s">
        <v>16</v>
      </c>
      <c r="X4357" s="96" t="s">
        <v>16</v>
      </c>
      <c r="Y4357" s="96" t="s">
        <v>16</v>
      </c>
      <c r="Z4357" s="22" t="s">
        <v>16</v>
      </c>
      <c r="AA4357" s="96" t="s">
        <v>16</v>
      </c>
      <c r="AB4357" s="96" t="s">
        <v>16</v>
      </c>
      <c r="AC4357" s="22" t="s">
        <v>16</v>
      </c>
      <c r="AD4357" s="96" t="s">
        <v>16</v>
      </c>
      <c r="AE4357" s="96" t="s">
        <v>16</v>
      </c>
      <c r="AF4357" s="96" t="s">
        <v>16</v>
      </c>
      <c r="AG4357" s="96" t="s">
        <v>16</v>
      </c>
    </row>
    <row r="4358" spans="2:33">
      <c r="B4358" t="s">
        <v>16</v>
      </c>
      <c r="C4358" s="76" t="s">
        <v>16</v>
      </c>
      <c r="D4358" s="76" t="s">
        <v>16</v>
      </c>
      <c r="F4358" t="s">
        <v>16</v>
      </c>
      <c r="G4358" t="s">
        <v>16</v>
      </c>
      <c r="H4358" t="s">
        <v>16</v>
      </c>
      <c r="I4358" t="s">
        <v>16</v>
      </c>
      <c r="K4358" s="22" t="s">
        <v>16</v>
      </c>
      <c r="L4358" s="22" t="s">
        <v>16</v>
      </c>
      <c r="M4358" s="22" t="s">
        <v>16</v>
      </c>
      <c r="N4358" s="22" t="s">
        <v>16</v>
      </c>
      <c r="O4358" s="22" t="s">
        <v>16</v>
      </c>
      <c r="P4358" s="22" t="s">
        <v>16</v>
      </c>
      <c r="Q4358" s="23" t="s">
        <v>16</v>
      </c>
      <c r="R4358" s="22" t="s">
        <v>16</v>
      </c>
      <c r="S4358" s="23" t="s">
        <v>16</v>
      </c>
      <c r="T4358" s="22" t="s">
        <v>16</v>
      </c>
      <c r="U4358" s="23" t="s">
        <v>16</v>
      </c>
      <c r="V4358" s="22" t="s">
        <v>16</v>
      </c>
      <c r="W4358" s="22" t="s">
        <v>16</v>
      </c>
      <c r="X4358" s="96" t="s">
        <v>16</v>
      </c>
      <c r="Y4358" s="96" t="s">
        <v>16</v>
      </c>
      <c r="Z4358" s="22" t="s">
        <v>16</v>
      </c>
      <c r="AA4358" s="96" t="s">
        <v>16</v>
      </c>
      <c r="AB4358" s="96" t="s">
        <v>16</v>
      </c>
      <c r="AC4358" s="22" t="s">
        <v>16</v>
      </c>
      <c r="AD4358" s="96" t="s">
        <v>16</v>
      </c>
      <c r="AE4358" s="96" t="s">
        <v>16</v>
      </c>
      <c r="AF4358" s="96" t="s">
        <v>16</v>
      </c>
      <c r="AG4358" s="96" t="s">
        <v>16</v>
      </c>
    </row>
    <row r="4359" spans="2:33">
      <c r="B4359" t="s">
        <v>16</v>
      </c>
      <c r="C4359" s="76" t="s">
        <v>16</v>
      </c>
      <c r="D4359" s="76" t="s">
        <v>16</v>
      </c>
      <c r="F4359" t="s">
        <v>16</v>
      </c>
      <c r="G4359" t="s">
        <v>16</v>
      </c>
      <c r="H4359" t="s">
        <v>16</v>
      </c>
      <c r="I4359" t="s">
        <v>16</v>
      </c>
      <c r="K4359" s="22" t="s">
        <v>16</v>
      </c>
      <c r="L4359" s="22" t="s">
        <v>16</v>
      </c>
      <c r="M4359" s="22" t="s">
        <v>16</v>
      </c>
      <c r="N4359" s="22" t="s">
        <v>16</v>
      </c>
      <c r="O4359" s="22" t="s">
        <v>16</v>
      </c>
      <c r="P4359" s="22" t="s">
        <v>16</v>
      </c>
      <c r="Q4359" s="23" t="s">
        <v>16</v>
      </c>
      <c r="R4359" s="22" t="s">
        <v>16</v>
      </c>
      <c r="S4359" s="23" t="s">
        <v>16</v>
      </c>
      <c r="T4359" s="22" t="s">
        <v>16</v>
      </c>
      <c r="U4359" s="23" t="s">
        <v>16</v>
      </c>
      <c r="V4359" s="22" t="s">
        <v>16</v>
      </c>
      <c r="W4359" s="22" t="s">
        <v>16</v>
      </c>
      <c r="X4359" s="96" t="s">
        <v>16</v>
      </c>
      <c r="Y4359" s="96" t="s">
        <v>16</v>
      </c>
      <c r="Z4359" s="22" t="s">
        <v>16</v>
      </c>
      <c r="AA4359" s="96" t="s">
        <v>16</v>
      </c>
      <c r="AB4359" s="96" t="s">
        <v>16</v>
      </c>
      <c r="AC4359" s="22" t="s">
        <v>16</v>
      </c>
      <c r="AD4359" s="96" t="s">
        <v>16</v>
      </c>
      <c r="AE4359" s="96" t="s">
        <v>16</v>
      </c>
      <c r="AF4359" s="96" t="s">
        <v>16</v>
      </c>
      <c r="AG4359" s="96" t="s">
        <v>16</v>
      </c>
    </row>
    <row r="4360" spans="2:33">
      <c r="B4360" t="s">
        <v>16</v>
      </c>
      <c r="C4360" s="76" t="s">
        <v>16</v>
      </c>
      <c r="D4360" s="76" t="s">
        <v>16</v>
      </c>
      <c r="F4360" t="s">
        <v>16</v>
      </c>
      <c r="G4360" t="s">
        <v>16</v>
      </c>
      <c r="H4360" t="s">
        <v>16</v>
      </c>
      <c r="I4360" t="s">
        <v>16</v>
      </c>
      <c r="K4360" s="22" t="s">
        <v>16</v>
      </c>
      <c r="L4360" s="22" t="s">
        <v>16</v>
      </c>
      <c r="M4360" s="22" t="s">
        <v>16</v>
      </c>
      <c r="N4360" s="22" t="s">
        <v>16</v>
      </c>
      <c r="O4360" s="22" t="s">
        <v>16</v>
      </c>
      <c r="P4360" s="22" t="s">
        <v>16</v>
      </c>
      <c r="Q4360" s="23" t="s">
        <v>16</v>
      </c>
      <c r="R4360" s="22" t="s">
        <v>16</v>
      </c>
      <c r="S4360" s="23" t="s">
        <v>16</v>
      </c>
      <c r="T4360" s="22" t="s">
        <v>16</v>
      </c>
      <c r="U4360" s="23" t="s">
        <v>16</v>
      </c>
      <c r="V4360" s="22" t="s">
        <v>16</v>
      </c>
      <c r="W4360" s="22" t="s">
        <v>16</v>
      </c>
      <c r="X4360" s="96" t="s">
        <v>16</v>
      </c>
      <c r="Y4360" s="96" t="s">
        <v>16</v>
      </c>
      <c r="Z4360" s="22" t="s">
        <v>16</v>
      </c>
      <c r="AA4360" s="96" t="s">
        <v>16</v>
      </c>
      <c r="AB4360" s="96" t="s">
        <v>16</v>
      </c>
      <c r="AC4360" s="22" t="s">
        <v>16</v>
      </c>
      <c r="AD4360" s="96" t="s">
        <v>16</v>
      </c>
      <c r="AE4360" s="96" t="s">
        <v>16</v>
      </c>
      <c r="AF4360" s="96" t="s">
        <v>16</v>
      </c>
      <c r="AG4360" s="96" t="s">
        <v>16</v>
      </c>
    </row>
    <row r="4361" spans="2:33">
      <c r="B4361" t="s">
        <v>16</v>
      </c>
      <c r="C4361" s="76" t="s">
        <v>16</v>
      </c>
      <c r="D4361" s="76" t="s">
        <v>16</v>
      </c>
      <c r="F4361" t="s">
        <v>16</v>
      </c>
      <c r="G4361" t="s">
        <v>16</v>
      </c>
      <c r="H4361" t="s">
        <v>16</v>
      </c>
      <c r="I4361" t="s">
        <v>16</v>
      </c>
      <c r="K4361" s="22" t="s">
        <v>16</v>
      </c>
      <c r="L4361" s="22" t="s">
        <v>16</v>
      </c>
      <c r="M4361" s="22" t="s">
        <v>16</v>
      </c>
      <c r="N4361" s="22" t="s">
        <v>16</v>
      </c>
      <c r="O4361" s="22" t="s">
        <v>16</v>
      </c>
      <c r="P4361" s="22" t="s">
        <v>16</v>
      </c>
      <c r="Q4361" s="23" t="s">
        <v>16</v>
      </c>
      <c r="R4361" s="22" t="s">
        <v>16</v>
      </c>
      <c r="S4361" s="23" t="s">
        <v>16</v>
      </c>
      <c r="T4361" s="22" t="s">
        <v>16</v>
      </c>
      <c r="U4361" s="23" t="s">
        <v>16</v>
      </c>
      <c r="V4361" s="22" t="s">
        <v>16</v>
      </c>
      <c r="W4361" s="22" t="s">
        <v>16</v>
      </c>
      <c r="X4361" s="96" t="s">
        <v>16</v>
      </c>
      <c r="Y4361" s="96" t="s">
        <v>16</v>
      </c>
      <c r="Z4361" s="22" t="s">
        <v>16</v>
      </c>
      <c r="AA4361" s="96" t="s">
        <v>16</v>
      </c>
      <c r="AB4361" s="96" t="s">
        <v>16</v>
      </c>
      <c r="AC4361" s="22" t="s">
        <v>16</v>
      </c>
      <c r="AD4361" s="96" t="s">
        <v>16</v>
      </c>
      <c r="AE4361" s="96" t="s">
        <v>16</v>
      </c>
      <c r="AF4361" s="96" t="s">
        <v>16</v>
      </c>
      <c r="AG4361" s="96" t="s">
        <v>16</v>
      </c>
    </row>
    <row r="4362" spans="2:33">
      <c r="B4362" t="s">
        <v>16</v>
      </c>
      <c r="C4362" s="76" t="s">
        <v>16</v>
      </c>
      <c r="D4362" s="76" t="s">
        <v>16</v>
      </c>
      <c r="F4362" t="s">
        <v>16</v>
      </c>
      <c r="G4362" t="s">
        <v>16</v>
      </c>
      <c r="H4362" t="s">
        <v>16</v>
      </c>
      <c r="I4362" t="s">
        <v>16</v>
      </c>
      <c r="K4362" s="22" t="s">
        <v>16</v>
      </c>
      <c r="L4362" s="22" t="s">
        <v>16</v>
      </c>
      <c r="M4362" s="22" t="s">
        <v>16</v>
      </c>
      <c r="N4362" s="22" t="s">
        <v>16</v>
      </c>
      <c r="O4362" s="22" t="s">
        <v>16</v>
      </c>
      <c r="P4362" s="22" t="s">
        <v>16</v>
      </c>
      <c r="Q4362" s="23" t="s">
        <v>16</v>
      </c>
      <c r="R4362" s="22" t="s">
        <v>16</v>
      </c>
      <c r="S4362" s="23" t="s">
        <v>16</v>
      </c>
      <c r="T4362" s="22" t="s">
        <v>16</v>
      </c>
      <c r="U4362" s="23" t="s">
        <v>16</v>
      </c>
      <c r="V4362" s="22" t="s">
        <v>16</v>
      </c>
      <c r="W4362" s="22" t="s">
        <v>16</v>
      </c>
      <c r="X4362" s="96" t="s">
        <v>16</v>
      </c>
      <c r="Y4362" s="96" t="s">
        <v>16</v>
      </c>
      <c r="Z4362" s="22" t="s">
        <v>16</v>
      </c>
      <c r="AA4362" s="96" t="s">
        <v>16</v>
      </c>
      <c r="AB4362" s="96" t="s">
        <v>16</v>
      </c>
      <c r="AC4362" s="22" t="s">
        <v>16</v>
      </c>
      <c r="AD4362" s="96" t="s">
        <v>16</v>
      </c>
      <c r="AE4362" s="96" t="s">
        <v>16</v>
      </c>
      <c r="AF4362" s="96" t="s">
        <v>16</v>
      </c>
      <c r="AG4362" s="96" t="s">
        <v>16</v>
      </c>
    </row>
    <row r="4363" spans="2:33">
      <c r="B4363" t="s">
        <v>16</v>
      </c>
      <c r="C4363" s="76" t="s">
        <v>16</v>
      </c>
      <c r="D4363" s="76" t="s">
        <v>16</v>
      </c>
      <c r="F4363" t="s">
        <v>16</v>
      </c>
      <c r="G4363" t="s">
        <v>16</v>
      </c>
      <c r="H4363" t="s">
        <v>16</v>
      </c>
      <c r="I4363" t="s">
        <v>16</v>
      </c>
      <c r="K4363" s="22" t="s">
        <v>16</v>
      </c>
      <c r="L4363" s="22" t="s">
        <v>16</v>
      </c>
      <c r="M4363" s="22" t="s">
        <v>16</v>
      </c>
      <c r="N4363" s="22" t="s">
        <v>16</v>
      </c>
      <c r="O4363" s="22" t="s">
        <v>16</v>
      </c>
      <c r="P4363" s="22" t="s">
        <v>16</v>
      </c>
      <c r="Q4363" s="23" t="s">
        <v>16</v>
      </c>
      <c r="R4363" s="22" t="s">
        <v>16</v>
      </c>
      <c r="S4363" s="23" t="s">
        <v>16</v>
      </c>
      <c r="T4363" s="22" t="s">
        <v>16</v>
      </c>
      <c r="U4363" s="23" t="s">
        <v>16</v>
      </c>
      <c r="V4363" s="22" t="s">
        <v>16</v>
      </c>
      <c r="W4363" s="22" t="s">
        <v>16</v>
      </c>
      <c r="X4363" s="96" t="s">
        <v>16</v>
      </c>
      <c r="Y4363" s="96" t="s">
        <v>16</v>
      </c>
      <c r="Z4363" s="22" t="s">
        <v>16</v>
      </c>
      <c r="AA4363" s="96" t="s">
        <v>16</v>
      </c>
      <c r="AB4363" s="96" t="s">
        <v>16</v>
      </c>
      <c r="AC4363" s="22" t="s">
        <v>16</v>
      </c>
      <c r="AD4363" s="96" t="s">
        <v>16</v>
      </c>
      <c r="AE4363" s="96" t="s">
        <v>16</v>
      </c>
      <c r="AF4363" s="96" t="s">
        <v>16</v>
      </c>
      <c r="AG4363" s="96" t="s">
        <v>16</v>
      </c>
    </row>
    <row r="4364" spans="2:33">
      <c r="B4364" t="s">
        <v>16</v>
      </c>
      <c r="C4364" s="76" t="s">
        <v>16</v>
      </c>
      <c r="D4364" s="76" t="s">
        <v>16</v>
      </c>
      <c r="F4364" t="s">
        <v>16</v>
      </c>
      <c r="G4364" t="s">
        <v>16</v>
      </c>
      <c r="H4364" t="s">
        <v>16</v>
      </c>
      <c r="I4364" t="s">
        <v>16</v>
      </c>
      <c r="K4364" s="22" t="s">
        <v>16</v>
      </c>
      <c r="L4364" s="22" t="s">
        <v>16</v>
      </c>
      <c r="M4364" s="22" t="s">
        <v>16</v>
      </c>
      <c r="N4364" s="22" t="s">
        <v>16</v>
      </c>
      <c r="O4364" s="22" t="s">
        <v>16</v>
      </c>
      <c r="P4364" s="22" t="s">
        <v>16</v>
      </c>
      <c r="Q4364" s="23" t="s">
        <v>16</v>
      </c>
      <c r="R4364" s="22" t="s">
        <v>16</v>
      </c>
      <c r="S4364" s="23" t="s">
        <v>16</v>
      </c>
      <c r="T4364" s="22" t="s">
        <v>16</v>
      </c>
      <c r="U4364" s="23" t="s">
        <v>16</v>
      </c>
      <c r="V4364" s="22" t="s">
        <v>16</v>
      </c>
      <c r="W4364" s="22" t="s">
        <v>16</v>
      </c>
      <c r="X4364" s="96" t="s">
        <v>16</v>
      </c>
      <c r="Y4364" s="96" t="s">
        <v>16</v>
      </c>
      <c r="Z4364" s="22" t="s">
        <v>16</v>
      </c>
      <c r="AA4364" s="96" t="s">
        <v>16</v>
      </c>
      <c r="AB4364" s="96" t="s">
        <v>16</v>
      </c>
      <c r="AC4364" s="22" t="s">
        <v>16</v>
      </c>
      <c r="AD4364" s="96" t="s">
        <v>16</v>
      </c>
      <c r="AE4364" s="96" t="s">
        <v>16</v>
      </c>
      <c r="AF4364" s="96" t="s">
        <v>16</v>
      </c>
      <c r="AG4364" s="96" t="s">
        <v>16</v>
      </c>
    </row>
    <row r="4365" spans="2:33">
      <c r="B4365" t="s">
        <v>16</v>
      </c>
      <c r="C4365" s="76" t="s">
        <v>16</v>
      </c>
      <c r="D4365" s="76" t="s">
        <v>16</v>
      </c>
      <c r="F4365" t="s">
        <v>16</v>
      </c>
      <c r="G4365" t="s">
        <v>16</v>
      </c>
      <c r="H4365" t="s">
        <v>16</v>
      </c>
      <c r="I4365" t="s">
        <v>16</v>
      </c>
      <c r="K4365" s="22" t="s">
        <v>16</v>
      </c>
      <c r="L4365" s="22" t="s">
        <v>16</v>
      </c>
      <c r="M4365" s="22" t="s">
        <v>16</v>
      </c>
      <c r="N4365" s="22" t="s">
        <v>16</v>
      </c>
      <c r="O4365" s="22" t="s">
        <v>16</v>
      </c>
      <c r="P4365" s="22" t="s">
        <v>16</v>
      </c>
      <c r="Q4365" s="23" t="s">
        <v>16</v>
      </c>
      <c r="R4365" s="22" t="s">
        <v>16</v>
      </c>
      <c r="S4365" s="23" t="s">
        <v>16</v>
      </c>
      <c r="T4365" s="22" t="s">
        <v>16</v>
      </c>
      <c r="U4365" s="23" t="s">
        <v>16</v>
      </c>
      <c r="V4365" s="22" t="s">
        <v>16</v>
      </c>
      <c r="W4365" s="22" t="s">
        <v>16</v>
      </c>
      <c r="X4365" s="96" t="s">
        <v>16</v>
      </c>
      <c r="Y4365" s="96" t="s">
        <v>16</v>
      </c>
      <c r="Z4365" s="22" t="s">
        <v>16</v>
      </c>
      <c r="AA4365" s="96" t="s">
        <v>16</v>
      </c>
      <c r="AB4365" s="96" t="s">
        <v>16</v>
      </c>
      <c r="AC4365" s="22" t="s">
        <v>16</v>
      </c>
      <c r="AD4365" s="96" t="s">
        <v>16</v>
      </c>
      <c r="AE4365" s="96" t="s">
        <v>16</v>
      </c>
      <c r="AF4365" s="96" t="s">
        <v>16</v>
      </c>
      <c r="AG4365" s="96" t="s">
        <v>16</v>
      </c>
    </row>
    <row r="4366" spans="2:33">
      <c r="B4366" t="s">
        <v>16</v>
      </c>
      <c r="C4366" s="76" t="s">
        <v>16</v>
      </c>
      <c r="D4366" s="76" t="s">
        <v>16</v>
      </c>
      <c r="F4366" t="s">
        <v>16</v>
      </c>
      <c r="G4366" t="s">
        <v>16</v>
      </c>
      <c r="H4366" t="s">
        <v>16</v>
      </c>
      <c r="I4366" t="s">
        <v>16</v>
      </c>
      <c r="K4366" s="22" t="s">
        <v>16</v>
      </c>
      <c r="L4366" s="22" t="s">
        <v>16</v>
      </c>
      <c r="M4366" s="22" t="s">
        <v>16</v>
      </c>
      <c r="N4366" s="22" t="s">
        <v>16</v>
      </c>
      <c r="O4366" s="22" t="s">
        <v>16</v>
      </c>
      <c r="P4366" s="22" t="s">
        <v>16</v>
      </c>
      <c r="Q4366" s="23" t="s">
        <v>16</v>
      </c>
      <c r="R4366" s="22" t="s">
        <v>16</v>
      </c>
      <c r="S4366" s="23" t="s">
        <v>16</v>
      </c>
      <c r="T4366" s="22" t="s">
        <v>16</v>
      </c>
      <c r="U4366" s="23" t="s">
        <v>16</v>
      </c>
      <c r="V4366" s="22" t="s">
        <v>16</v>
      </c>
      <c r="W4366" s="22" t="s">
        <v>16</v>
      </c>
      <c r="X4366" s="96" t="s">
        <v>16</v>
      </c>
      <c r="Y4366" s="96" t="s">
        <v>16</v>
      </c>
      <c r="Z4366" s="22" t="s">
        <v>16</v>
      </c>
      <c r="AA4366" s="96" t="s">
        <v>16</v>
      </c>
      <c r="AB4366" s="96" t="s">
        <v>16</v>
      </c>
      <c r="AC4366" s="22" t="s">
        <v>16</v>
      </c>
      <c r="AD4366" s="96" t="s">
        <v>16</v>
      </c>
      <c r="AE4366" s="96" t="s">
        <v>16</v>
      </c>
      <c r="AF4366" s="96" t="s">
        <v>16</v>
      </c>
      <c r="AG4366" s="96" t="s">
        <v>16</v>
      </c>
    </row>
    <row r="4367" spans="2:33">
      <c r="B4367" t="s">
        <v>16</v>
      </c>
      <c r="C4367" s="76" t="s">
        <v>16</v>
      </c>
      <c r="D4367" s="76" t="s">
        <v>16</v>
      </c>
      <c r="F4367" t="s">
        <v>16</v>
      </c>
      <c r="G4367" t="s">
        <v>16</v>
      </c>
      <c r="H4367" t="s">
        <v>16</v>
      </c>
      <c r="I4367" t="s">
        <v>16</v>
      </c>
      <c r="K4367" s="22" t="s">
        <v>16</v>
      </c>
      <c r="L4367" s="22" t="s">
        <v>16</v>
      </c>
      <c r="M4367" s="22" t="s">
        <v>16</v>
      </c>
      <c r="N4367" s="22" t="s">
        <v>16</v>
      </c>
      <c r="O4367" s="22" t="s">
        <v>16</v>
      </c>
      <c r="P4367" s="22" t="s">
        <v>16</v>
      </c>
      <c r="Q4367" s="23" t="s">
        <v>16</v>
      </c>
      <c r="R4367" s="22" t="s">
        <v>16</v>
      </c>
      <c r="S4367" s="23" t="s">
        <v>16</v>
      </c>
      <c r="T4367" s="22" t="s">
        <v>16</v>
      </c>
      <c r="U4367" s="23" t="s">
        <v>16</v>
      </c>
      <c r="V4367" s="22" t="s">
        <v>16</v>
      </c>
      <c r="W4367" s="22" t="s">
        <v>16</v>
      </c>
      <c r="X4367" s="96" t="s">
        <v>16</v>
      </c>
      <c r="Y4367" s="96" t="s">
        <v>16</v>
      </c>
      <c r="Z4367" s="22" t="s">
        <v>16</v>
      </c>
      <c r="AA4367" s="96" t="s">
        <v>16</v>
      </c>
      <c r="AB4367" s="96" t="s">
        <v>16</v>
      </c>
      <c r="AC4367" s="22" t="s">
        <v>16</v>
      </c>
      <c r="AD4367" s="96" t="s">
        <v>16</v>
      </c>
      <c r="AE4367" s="96" t="s">
        <v>16</v>
      </c>
      <c r="AF4367" s="96" t="s">
        <v>16</v>
      </c>
      <c r="AG4367" s="96" t="s">
        <v>16</v>
      </c>
    </row>
    <row r="4368" spans="2:33">
      <c r="B4368" t="s">
        <v>16</v>
      </c>
      <c r="C4368" s="76" t="s">
        <v>16</v>
      </c>
      <c r="D4368" s="76" t="s">
        <v>16</v>
      </c>
      <c r="F4368" t="s">
        <v>16</v>
      </c>
      <c r="G4368" t="s">
        <v>16</v>
      </c>
      <c r="H4368" t="s">
        <v>16</v>
      </c>
      <c r="I4368" t="s">
        <v>16</v>
      </c>
      <c r="K4368" s="22" t="s">
        <v>16</v>
      </c>
      <c r="L4368" s="22" t="s">
        <v>16</v>
      </c>
      <c r="M4368" s="22" t="s">
        <v>16</v>
      </c>
      <c r="N4368" s="22" t="s">
        <v>16</v>
      </c>
      <c r="O4368" s="22" t="s">
        <v>16</v>
      </c>
      <c r="P4368" s="22" t="s">
        <v>16</v>
      </c>
      <c r="Q4368" s="23" t="s">
        <v>16</v>
      </c>
      <c r="R4368" s="22" t="s">
        <v>16</v>
      </c>
      <c r="S4368" s="23" t="s">
        <v>16</v>
      </c>
      <c r="T4368" s="22" t="s">
        <v>16</v>
      </c>
      <c r="U4368" s="23" t="s">
        <v>16</v>
      </c>
      <c r="V4368" s="22" t="s">
        <v>16</v>
      </c>
      <c r="W4368" s="22" t="s">
        <v>16</v>
      </c>
      <c r="X4368" s="96" t="s">
        <v>16</v>
      </c>
      <c r="Y4368" s="96" t="s">
        <v>16</v>
      </c>
      <c r="Z4368" s="22" t="s">
        <v>16</v>
      </c>
      <c r="AA4368" s="96" t="s">
        <v>16</v>
      </c>
      <c r="AB4368" s="96" t="s">
        <v>16</v>
      </c>
      <c r="AC4368" s="22" t="s">
        <v>16</v>
      </c>
      <c r="AD4368" s="96" t="s">
        <v>16</v>
      </c>
      <c r="AE4368" s="96" t="s">
        <v>16</v>
      </c>
      <c r="AF4368" s="96" t="s">
        <v>16</v>
      </c>
      <c r="AG4368" s="96" t="s">
        <v>16</v>
      </c>
    </row>
    <row r="4369" spans="2:33">
      <c r="B4369" t="s">
        <v>16</v>
      </c>
      <c r="C4369" s="76" t="s">
        <v>16</v>
      </c>
      <c r="D4369" s="76" t="s">
        <v>16</v>
      </c>
      <c r="F4369" t="s">
        <v>16</v>
      </c>
      <c r="G4369" t="s">
        <v>16</v>
      </c>
      <c r="H4369" t="s">
        <v>16</v>
      </c>
      <c r="I4369" t="s">
        <v>16</v>
      </c>
      <c r="K4369" s="22" t="s">
        <v>16</v>
      </c>
      <c r="L4369" s="22" t="s">
        <v>16</v>
      </c>
      <c r="M4369" s="22" t="s">
        <v>16</v>
      </c>
      <c r="N4369" s="22" t="s">
        <v>16</v>
      </c>
      <c r="O4369" s="22" t="s">
        <v>16</v>
      </c>
      <c r="P4369" s="22" t="s">
        <v>16</v>
      </c>
      <c r="Q4369" s="23" t="s">
        <v>16</v>
      </c>
      <c r="R4369" s="22" t="s">
        <v>16</v>
      </c>
      <c r="S4369" s="23" t="s">
        <v>16</v>
      </c>
      <c r="T4369" s="22" t="s">
        <v>16</v>
      </c>
      <c r="U4369" s="23" t="s">
        <v>16</v>
      </c>
      <c r="V4369" s="22" t="s">
        <v>16</v>
      </c>
      <c r="W4369" s="22" t="s">
        <v>16</v>
      </c>
      <c r="X4369" s="96" t="s">
        <v>16</v>
      </c>
      <c r="Y4369" s="96" t="s">
        <v>16</v>
      </c>
      <c r="Z4369" s="22" t="s">
        <v>16</v>
      </c>
      <c r="AA4369" s="96" t="s">
        <v>16</v>
      </c>
      <c r="AB4369" s="96" t="s">
        <v>16</v>
      </c>
      <c r="AC4369" s="22" t="s">
        <v>16</v>
      </c>
      <c r="AD4369" s="96" t="s">
        <v>16</v>
      </c>
      <c r="AE4369" s="96" t="s">
        <v>16</v>
      </c>
      <c r="AF4369" s="96" t="s">
        <v>16</v>
      </c>
      <c r="AG4369" s="96" t="s">
        <v>16</v>
      </c>
    </row>
    <row r="4370" spans="2:33">
      <c r="B4370" t="s">
        <v>16</v>
      </c>
      <c r="C4370" s="76" t="s">
        <v>16</v>
      </c>
      <c r="D4370" s="76" t="s">
        <v>16</v>
      </c>
      <c r="F4370" t="s">
        <v>16</v>
      </c>
      <c r="G4370" t="s">
        <v>16</v>
      </c>
      <c r="H4370" t="s">
        <v>16</v>
      </c>
      <c r="I4370" t="s">
        <v>16</v>
      </c>
      <c r="K4370" s="22" t="s">
        <v>16</v>
      </c>
      <c r="L4370" s="22" t="s">
        <v>16</v>
      </c>
      <c r="M4370" s="22" t="s">
        <v>16</v>
      </c>
      <c r="N4370" s="22" t="s">
        <v>16</v>
      </c>
      <c r="O4370" s="22" t="s">
        <v>16</v>
      </c>
      <c r="P4370" s="22" t="s">
        <v>16</v>
      </c>
      <c r="Q4370" s="23" t="s">
        <v>16</v>
      </c>
      <c r="R4370" s="22" t="s">
        <v>16</v>
      </c>
      <c r="S4370" s="23" t="s">
        <v>16</v>
      </c>
      <c r="T4370" s="22" t="s">
        <v>16</v>
      </c>
      <c r="U4370" s="23" t="s">
        <v>16</v>
      </c>
      <c r="V4370" s="22" t="s">
        <v>16</v>
      </c>
      <c r="W4370" s="22" t="s">
        <v>16</v>
      </c>
      <c r="X4370" s="96" t="s">
        <v>16</v>
      </c>
      <c r="Y4370" s="96" t="s">
        <v>16</v>
      </c>
      <c r="Z4370" s="22" t="s">
        <v>16</v>
      </c>
      <c r="AA4370" s="96" t="s">
        <v>16</v>
      </c>
      <c r="AB4370" s="96" t="s">
        <v>16</v>
      </c>
      <c r="AC4370" s="22" t="s">
        <v>16</v>
      </c>
      <c r="AD4370" s="96" t="s">
        <v>16</v>
      </c>
      <c r="AE4370" s="96" t="s">
        <v>16</v>
      </c>
      <c r="AF4370" s="96" t="s">
        <v>16</v>
      </c>
      <c r="AG4370" s="96" t="s">
        <v>16</v>
      </c>
    </row>
    <row r="4371" spans="2:33">
      <c r="B4371" t="s">
        <v>16</v>
      </c>
      <c r="C4371" s="76" t="s">
        <v>16</v>
      </c>
      <c r="D4371" s="76" t="s">
        <v>16</v>
      </c>
      <c r="F4371" t="s">
        <v>16</v>
      </c>
      <c r="G4371" t="s">
        <v>16</v>
      </c>
      <c r="H4371" t="s">
        <v>16</v>
      </c>
      <c r="I4371" t="s">
        <v>16</v>
      </c>
      <c r="K4371" s="22" t="s">
        <v>16</v>
      </c>
      <c r="L4371" s="22" t="s">
        <v>16</v>
      </c>
      <c r="M4371" s="22" t="s">
        <v>16</v>
      </c>
      <c r="N4371" s="22" t="s">
        <v>16</v>
      </c>
      <c r="O4371" s="22" t="s">
        <v>16</v>
      </c>
      <c r="P4371" s="22" t="s">
        <v>16</v>
      </c>
      <c r="Q4371" s="23" t="s">
        <v>16</v>
      </c>
      <c r="R4371" s="22" t="s">
        <v>16</v>
      </c>
      <c r="S4371" s="23" t="s">
        <v>16</v>
      </c>
      <c r="T4371" s="22" t="s">
        <v>16</v>
      </c>
      <c r="U4371" s="23" t="s">
        <v>16</v>
      </c>
      <c r="V4371" s="22" t="s">
        <v>16</v>
      </c>
      <c r="W4371" s="22" t="s">
        <v>16</v>
      </c>
      <c r="X4371" s="96" t="s">
        <v>16</v>
      </c>
      <c r="Y4371" s="96" t="s">
        <v>16</v>
      </c>
      <c r="Z4371" s="22" t="s">
        <v>16</v>
      </c>
      <c r="AA4371" s="96" t="s">
        <v>16</v>
      </c>
      <c r="AB4371" s="96" t="s">
        <v>16</v>
      </c>
      <c r="AC4371" s="22" t="s">
        <v>16</v>
      </c>
      <c r="AD4371" s="96" t="s">
        <v>16</v>
      </c>
      <c r="AE4371" s="96" t="s">
        <v>16</v>
      </c>
      <c r="AF4371" s="96" t="s">
        <v>16</v>
      </c>
      <c r="AG4371" s="96" t="s">
        <v>16</v>
      </c>
    </row>
    <row r="4372" spans="2:33">
      <c r="B4372" t="s">
        <v>16</v>
      </c>
      <c r="C4372" s="76" t="s">
        <v>16</v>
      </c>
      <c r="D4372" s="76" t="s">
        <v>16</v>
      </c>
      <c r="F4372" t="s">
        <v>16</v>
      </c>
      <c r="G4372" t="s">
        <v>16</v>
      </c>
      <c r="H4372" t="s">
        <v>16</v>
      </c>
      <c r="I4372" t="s">
        <v>16</v>
      </c>
      <c r="K4372" s="22" t="s">
        <v>16</v>
      </c>
      <c r="L4372" s="22" t="s">
        <v>16</v>
      </c>
      <c r="M4372" s="22" t="s">
        <v>16</v>
      </c>
      <c r="N4372" s="22" t="s">
        <v>16</v>
      </c>
      <c r="O4372" s="22" t="s">
        <v>16</v>
      </c>
      <c r="P4372" s="22" t="s">
        <v>16</v>
      </c>
      <c r="Q4372" s="23" t="s">
        <v>16</v>
      </c>
      <c r="R4372" s="22" t="s">
        <v>16</v>
      </c>
      <c r="S4372" s="23" t="s">
        <v>16</v>
      </c>
      <c r="T4372" s="22" t="s">
        <v>16</v>
      </c>
      <c r="U4372" s="23" t="s">
        <v>16</v>
      </c>
      <c r="V4372" s="22" t="s">
        <v>16</v>
      </c>
      <c r="W4372" s="22" t="s">
        <v>16</v>
      </c>
      <c r="X4372" s="96" t="s">
        <v>16</v>
      </c>
      <c r="Y4372" s="96" t="s">
        <v>16</v>
      </c>
      <c r="Z4372" s="22" t="s">
        <v>16</v>
      </c>
      <c r="AA4372" s="96" t="s">
        <v>16</v>
      </c>
      <c r="AB4372" s="96" t="s">
        <v>16</v>
      </c>
      <c r="AC4372" s="22" t="s">
        <v>16</v>
      </c>
      <c r="AD4372" s="96" t="s">
        <v>16</v>
      </c>
      <c r="AE4372" s="96" t="s">
        <v>16</v>
      </c>
      <c r="AF4372" s="96" t="s">
        <v>16</v>
      </c>
      <c r="AG4372" s="96" t="s">
        <v>16</v>
      </c>
    </row>
    <row r="4373" spans="2:33">
      <c r="B4373" t="s">
        <v>16</v>
      </c>
      <c r="C4373" s="76" t="s">
        <v>16</v>
      </c>
      <c r="D4373" s="76" t="s">
        <v>16</v>
      </c>
      <c r="F4373" t="s">
        <v>16</v>
      </c>
      <c r="G4373" t="s">
        <v>16</v>
      </c>
      <c r="H4373" t="s">
        <v>16</v>
      </c>
      <c r="I4373" t="s">
        <v>16</v>
      </c>
      <c r="K4373" s="22" t="s">
        <v>16</v>
      </c>
      <c r="L4373" s="22" t="s">
        <v>16</v>
      </c>
      <c r="M4373" s="22" t="s">
        <v>16</v>
      </c>
      <c r="N4373" s="22" t="s">
        <v>16</v>
      </c>
      <c r="O4373" s="22" t="s">
        <v>16</v>
      </c>
      <c r="P4373" s="22" t="s">
        <v>16</v>
      </c>
      <c r="Q4373" s="23" t="s">
        <v>16</v>
      </c>
      <c r="R4373" s="22" t="s">
        <v>16</v>
      </c>
      <c r="S4373" s="23" t="s">
        <v>16</v>
      </c>
      <c r="T4373" s="22" t="s">
        <v>16</v>
      </c>
      <c r="U4373" s="23" t="s">
        <v>16</v>
      </c>
      <c r="V4373" s="22" t="s">
        <v>16</v>
      </c>
      <c r="W4373" s="22" t="s">
        <v>16</v>
      </c>
      <c r="X4373" s="96" t="s">
        <v>16</v>
      </c>
      <c r="Y4373" s="96" t="s">
        <v>16</v>
      </c>
      <c r="Z4373" s="22" t="s">
        <v>16</v>
      </c>
      <c r="AA4373" s="96" t="s">
        <v>16</v>
      </c>
      <c r="AB4373" s="96" t="s">
        <v>16</v>
      </c>
      <c r="AC4373" s="22" t="s">
        <v>16</v>
      </c>
      <c r="AD4373" s="96" t="s">
        <v>16</v>
      </c>
      <c r="AE4373" s="96" t="s">
        <v>16</v>
      </c>
      <c r="AF4373" s="96" t="s">
        <v>16</v>
      </c>
      <c r="AG4373" s="96" t="s">
        <v>16</v>
      </c>
    </row>
    <row r="4374" spans="2:33">
      <c r="B4374" t="s">
        <v>16</v>
      </c>
      <c r="C4374" s="76" t="s">
        <v>16</v>
      </c>
      <c r="D4374" s="76" t="s">
        <v>16</v>
      </c>
      <c r="F4374" t="s">
        <v>16</v>
      </c>
      <c r="G4374" t="s">
        <v>16</v>
      </c>
      <c r="H4374" t="s">
        <v>16</v>
      </c>
      <c r="I4374" t="s">
        <v>16</v>
      </c>
      <c r="K4374" s="22" t="s">
        <v>16</v>
      </c>
      <c r="L4374" s="22" t="s">
        <v>16</v>
      </c>
      <c r="M4374" s="22" t="s">
        <v>16</v>
      </c>
      <c r="N4374" s="22" t="s">
        <v>16</v>
      </c>
      <c r="O4374" s="22" t="s">
        <v>16</v>
      </c>
      <c r="P4374" s="22" t="s">
        <v>16</v>
      </c>
      <c r="Q4374" s="23" t="s">
        <v>16</v>
      </c>
      <c r="R4374" s="22" t="s">
        <v>16</v>
      </c>
      <c r="S4374" s="23" t="s">
        <v>16</v>
      </c>
      <c r="T4374" s="22" t="s">
        <v>16</v>
      </c>
      <c r="U4374" s="23" t="s">
        <v>16</v>
      </c>
      <c r="V4374" s="22" t="s">
        <v>16</v>
      </c>
      <c r="W4374" s="22" t="s">
        <v>16</v>
      </c>
      <c r="X4374" s="96" t="s">
        <v>16</v>
      </c>
      <c r="Y4374" s="96" t="s">
        <v>16</v>
      </c>
      <c r="Z4374" s="22" t="s">
        <v>16</v>
      </c>
      <c r="AA4374" s="96" t="s">
        <v>16</v>
      </c>
      <c r="AB4374" s="96" t="s">
        <v>16</v>
      </c>
      <c r="AC4374" s="22" t="s">
        <v>16</v>
      </c>
      <c r="AD4374" s="96" t="s">
        <v>16</v>
      </c>
      <c r="AE4374" s="96" t="s">
        <v>16</v>
      </c>
      <c r="AF4374" s="96" t="s">
        <v>16</v>
      </c>
      <c r="AG4374" s="96" t="s">
        <v>16</v>
      </c>
    </row>
    <row r="4375" spans="2:33">
      <c r="B4375" t="s">
        <v>16</v>
      </c>
      <c r="C4375" s="76" t="s">
        <v>16</v>
      </c>
      <c r="D4375" s="76" t="s">
        <v>16</v>
      </c>
      <c r="F4375" t="s">
        <v>16</v>
      </c>
      <c r="G4375" t="s">
        <v>16</v>
      </c>
      <c r="H4375" t="s">
        <v>16</v>
      </c>
      <c r="I4375" t="s">
        <v>16</v>
      </c>
      <c r="K4375" s="22" t="s">
        <v>16</v>
      </c>
      <c r="L4375" s="22" t="s">
        <v>16</v>
      </c>
      <c r="M4375" s="22" t="s">
        <v>16</v>
      </c>
      <c r="N4375" s="22" t="s">
        <v>16</v>
      </c>
      <c r="O4375" s="22" t="s">
        <v>16</v>
      </c>
      <c r="P4375" s="22" t="s">
        <v>16</v>
      </c>
      <c r="Q4375" s="23" t="s">
        <v>16</v>
      </c>
      <c r="R4375" s="22" t="s">
        <v>16</v>
      </c>
      <c r="S4375" s="23" t="s">
        <v>16</v>
      </c>
      <c r="T4375" s="22" t="s">
        <v>16</v>
      </c>
      <c r="U4375" s="23" t="s">
        <v>16</v>
      </c>
      <c r="V4375" s="22" t="s">
        <v>16</v>
      </c>
      <c r="W4375" s="22" t="s">
        <v>16</v>
      </c>
      <c r="X4375" s="96" t="s">
        <v>16</v>
      </c>
      <c r="Y4375" s="96" t="s">
        <v>16</v>
      </c>
      <c r="Z4375" s="22" t="s">
        <v>16</v>
      </c>
      <c r="AA4375" s="96" t="s">
        <v>16</v>
      </c>
      <c r="AB4375" s="96" t="s">
        <v>16</v>
      </c>
      <c r="AC4375" s="22" t="s">
        <v>16</v>
      </c>
      <c r="AD4375" s="96" t="s">
        <v>16</v>
      </c>
      <c r="AE4375" s="96" t="s">
        <v>16</v>
      </c>
      <c r="AF4375" s="96" t="s">
        <v>16</v>
      </c>
      <c r="AG4375" s="96" t="s">
        <v>16</v>
      </c>
    </row>
    <row r="4376" spans="2:33">
      <c r="B4376" t="s">
        <v>16</v>
      </c>
      <c r="C4376" s="76" t="s">
        <v>16</v>
      </c>
      <c r="D4376" s="76" t="s">
        <v>16</v>
      </c>
      <c r="F4376" t="s">
        <v>16</v>
      </c>
      <c r="G4376" t="s">
        <v>16</v>
      </c>
      <c r="H4376" t="s">
        <v>16</v>
      </c>
      <c r="I4376" t="s">
        <v>16</v>
      </c>
      <c r="K4376" s="22" t="s">
        <v>16</v>
      </c>
      <c r="L4376" s="22" t="s">
        <v>16</v>
      </c>
      <c r="M4376" s="22" t="s">
        <v>16</v>
      </c>
      <c r="N4376" s="22" t="s">
        <v>16</v>
      </c>
      <c r="O4376" s="22" t="s">
        <v>16</v>
      </c>
      <c r="P4376" s="22" t="s">
        <v>16</v>
      </c>
      <c r="Q4376" s="23" t="s">
        <v>16</v>
      </c>
      <c r="R4376" s="22" t="s">
        <v>16</v>
      </c>
      <c r="S4376" s="23" t="s">
        <v>16</v>
      </c>
      <c r="T4376" s="22" t="s">
        <v>16</v>
      </c>
      <c r="U4376" s="23" t="s">
        <v>16</v>
      </c>
      <c r="V4376" s="22" t="s">
        <v>16</v>
      </c>
      <c r="W4376" s="22" t="s">
        <v>16</v>
      </c>
      <c r="X4376" s="96" t="s">
        <v>16</v>
      </c>
      <c r="Y4376" s="96" t="s">
        <v>16</v>
      </c>
      <c r="Z4376" s="22" t="s">
        <v>16</v>
      </c>
      <c r="AA4376" s="96" t="s">
        <v>16</v>
      </c>
      <c r="AB4376" s="96" t="s">
        <v>16</v>
      </c>
      <c r="AC4376" s="22" t="s">
        <v>16</v>
      </c>
      <c r="AD4376" s="96" t="s">
        <v>16</v>
      </c>
      <c r="AE4376" s="96" t="s">
        <v>16</v>
      </c>
      <c r="AF4376" s="96" t="s">
        <v>16</v>
      </c>
      <c r="AG4376" s="96" t="s">
        <v>16</v>
      </c>
    </row>
    <row r="4377" spans="2:33">
      <c r="B4377" t="s">
        <v>16</v>
      </c>
      <c r="C4377" s="76" t="s">
        <v>16</v>
      </c>
      <c r="D4377" s="76" t="s">
        <v>16</v>
      </c>
      <c r="F4377" t="s">
        <v>16</v>
      </c>
      <c r="G4377" t="s">
        <v>16</v>
      </c>
      <c r="H4377" t="s">
        <v>16</v>
      </c>
      <c r="I4377" t="s">
        <v>16</v>
      </c>
      <c r="K4377" s="22" t="s">
        <v>16</v>
      </c>
      <c r="L4377" s="22" t="s">
        <v>16</v>
      </c>
      <c r="M4377" s="22" t="s">
        <v>16</v>
      </c>
      <c r="N4377" s="22" t="s">
        <v>16</v>
      </c>
      <c r="O4377" s="22" t="s">
        <v>16</v>
      </c>
      <c r="P4377" s="22" t="s">
        <v>16</v>
      </c>
      <c r="Q4377" s="23" t="s">
        <v>16</v>
      </c>
      <c r="R4377" s="22" t="s">
        <v>16</v>
      </c>
      <c r="S4377" s="23" t="s">
        <v>16</v>
      </c>
      <c r="T4377" s="22" t="s">
        <v>16</v>
      </c>
      <c r="U4377" s="23" t="s">
        <v>16</v>
      </c>
      <c r="V4377" s="22" t="s">
        <v>16</v>
      </c>
      <c r="W4377" s="22" t="s">
        <v>16</v>
      </c>
      <c r="X4377" s="96" t="s">
        <v>16</v>
      </c>
      <c r="Y4377" s="96" t="s">
        <v>16</v>
      </c>
      <c r="Z4377" s="22" t="s">
        <v>16</v>
      </c>
      <c r="AA4377" s="96" t="s">
        <v>16</v>
      </c>
      <c r="AB4377" s="96" t="s">
        <v>16</v>
      </c>
      <c r="AC4377" s="22" t="s">
        <v>16</v>
      </c>
      <c r="AD4377" s="96" t="s">
        <v>16</v>
      </c>
      <c r="AE4377" s="96" t="s">
        <v>16</v>
      </c>
      <c r="AF4377" s="96" t="s">
        <v>16</v>
      </c>
      <c r="AG4377" s="96" t="s">
        <v>16</v>
      </c>
    </row>
    <row r="4378" spans="2:33">
      <c r="B4378" t="s">
        <v>16</v>
      </c>
      <c r="C4378" s="76" t="s">
        <v>16</v>
      </c>
      <c r="D4378" s="76" t="s">
        <v>16</v>
      </c>
      <c r="F4378" t="s">
        <v>16</v>
      </c>
      <c r="G4378" t="s">
        <v>16</v>
      </c>
      <c r="H4378" t="s">
        <v>16</v>
      </c>
      <c r="I4378" t="s">
        <v>16</v>
      </c>
      <c r="K4378" s="22" t="s">
        <v>16</v>
      </c>
      <c r="L4378" s="22" t="s">
        <v>16</v>
      </c>
      <c r="M4378" s="22" t="s">
        <v>16</v>
      </c>
      <c r="N4378" s="22" t="s">
        <v>16</v>
      </c>
      <c r="O4378" s="22" t="s">
        <v>16</v>
      </c>
      <c r="P4378" s="22" t="s">
        <v>16</v>
      </c>
      <c r="Q4378" s="23" t="s">
        <v>16</v>
      </c>
      <c r="R4378" s="22" t="s">
        <v>16</v>
      </c>
      <c r="S4378" s="23" t="s">
        <v>16</v>
      </c>
      <c r="T4378" s="22" t="s">
        <v>16</v>
      </c>
      <c r="U4378" s="23" t="s">
        <v>16</v>
      </c>
      <c r="V4378" s="22" t="s">
        <v>16</v>
      </c>
      <c r="W4378" s="22" t="s">
        <v>16</v>
      </c>
      <c r="X4378" s="96" t="s">
        <v>16</v>
      </c>
      <c r="Y4378" s="96" t="s">
        <v>16</v>
      </c>
      <c r="Z4378" s="22" t="s">
        <v>16</v>
      </c>
      <c r="AA4378" s="96" t="s">
        <v>16</v>
      </c>
      <c r="AB4378" s="96" t="s">
        <v>16</v>
      </c>
      <c r="AC4378" s="22" t="s">
        <v>16</v>
      </c>
      <c r="AD4378" s="96" t="s">
        <v>16</v>
      </c>
      <c r="AE4378" s="96" t="s">
        <v>16</v>
      </c>
      <c r="AF4378" s="96" t="s">
        <v>16</v>
      </c>
      <c r="AG4378" s="96" t="s">
        <v>16</v>
      </c>
    </row>
    <row r="4379" spans="2:33">
      <c r="B4379" t="s">
        <v>16</v>
      </c>
      <c r="C4379" s="76" t="s">
        <v>16</v>
      </c>
      <c r="D4379" s="76" t="s">
        <v>16</v>
      </c>
      <c r="F4379" t="s">
        <v>16</v>
      </c>
      <c r="G4379" t="s">
        <v>16</v>
      </c>
      <c r="H4379" t="s">
        <v>16</v>
      </c>
      <c r="I4379" t="s">
        <v>16</v>
      </c>
      <c r="K4379" s="22" t="s">
        <v>16</v>
      </c>
      <c r="L4379" s="22" t="s">
        <v>16</v>
      </c>
      <c r="M4379" s="22" t="s">
        <v>16</v>
      </c>
      <c r="N4379" s="22" t="s">
        <v>16</v>
      </c>
      <c r="O4379" s="22" t="s">
        <v>16</v>
      </c>
      <c r="P4379" s="22" t="s">
        <v>16</v>
      </c>
      <c r="Q4379" s="23" t="s">
        <v>16</v>
      </c>
      <c r="R4379" s="22" t="s">
        <v>16</v>
      </c>
      <c r="S4379" s="23" t="s">
        <v>16</v>
      </c>
      <c r="T4379" s="22" t="s">
        <v>16</v>
      </c>
      <c r="U4379" s="23" t="s">
        <v>16</v>
      </c>
      <c r="V4379" s="22" t="s">
        <v>16</v>
      </c>
      <c r="W4379" s="22" t="s">
        <v>16</v>
      </c>
      <c r="X4379" s="96" t="s">
        <v>16</v>
      </c>
      <c r="Y4379" s="96" t="s">
        <v>16</v>
      </c>
      <c r="Z4379" s="22" t="s">
        <v>16</v>
      </c>
      <c r="AA4379" s="96" t="s">
        <v>16</v>
      </c>
      <c r="AB4379" s="96" t="s">
        <v>16</v>
      </c>
      <c r="AC4379" s="22" t="s">
        <v>16</v>
      </c>
      <c r="AD4379" s="96" t="s">
        <v>16</v>
      </c>
      <c r="AE4379" s="96" t="s">
        <v>16</v>
      </c>
      <c r="AF4379" s="96" t="s">
        <v>16</v>
      </c>
      <c r="AG4379" s="96" t="s">
        <v>16</v>
      </c>
    </row>
    <row r="4380" spans="2:33">
      <c r="B4380" t="s">
        <v>16</v>
      </c>
      <c r="C4380" s="76" t="s">
        <v>16</v>
      </c>
      <c r="D4380" s="76" t="s">
        <v>16</v>
      </c>
      <c r="F4380" t="s">
        <v>16</v>
      </c>
      <c r="G4380" t="s">
        <v>16</v>
      </c>
      <c r="H4380" t="s">
        <v>16</v>
      </c>
      <c r="I4380" t="s">
        <v>16</v>
      </c>
      <c r="K4380" s="22" t="s">
        <v>16</v>
      </c>
      <c r="L4380" s="22" t="s">
        <v>16</v>
      </c>
      <c r="M4380" s="22" t="s">
        <v>16</v>
      </c>
      <c r="N4380" s="22" t="s">
        <v>16</v>
      </c>
      <c r="O4380" s="22" t="s">
        <v>16</v>
      </c>
      <c r="P4380" s="22" t="s">
        <v>16</v>
      </c>
      <c r="Q4380" s="23" t="s">
        <v>16</v>
      </c>
      <c r="R4380" s="22" t="s">
        <v>16</v>
      </c>
      <c r="S4380" s="23" t="s">
        <v>16</v>
      </c>
      <c r="T4380" s="22" t="s">
        <v>16</v>
      </c>
      <c r="U4380" s="23" t="s">
        <v>16</v>
      </c>
      <c r="V4380" s="22" t="s">
        <v>16</v>
      </c>
      <c r="W4380" s="22" t="s">
        <v>16</v>
      </c>
      <c r="X4380" s="96" t="s">
        <v>16</v>
      </c>
      <c r="Y4380" s="96" t="s">
        <v>16</v>
      </c>
      <c r="Z4380" s="22" t="s">
        <v>16</v>
      </c>
      <c r="AA4380" s="96" t="s">
        <v>16</v>
      </c>
      <c r="AB4380" s="96" t="s">
        <v>16</v>
      </c>
      <c r="AC4380" s="22" t="s">
        <v>16</v>
      </c>
      <c r="AD4380" s="96" t="s">
        <v>16</v>
      </c>
      <c r="AE4380" s="96" t="s">
        <v>16</v>
      </c>
      <c r="AF4380" s="96" t="s">
        <v>16</v>
      </c>
      <c r="AG4380" s="96" t="s">
        <v>16</v>
      </c>
    </row>
    <row r="4381" spans="2:33">
      <c r="B4381" t="s">
        <v>16</v>
      </c>
      <c r="C4381" s="76" t="s">
        <v>16</v>
      </c>
      <c r="D4381" s="76" t="s">
        <v>16</v>
      </c>
      <c r="F4381" t="s">
        <v>16</v>
      </c>
      <c r="G4381" t="s">
        <v>16</v>
      </c>
      <c r="H4381" t="s">
        <v>16</v>
      </c>
      <c r="I4381" t="s">
        <v>16</v>
      </c>
      <c r="K4381" s="22" t="s">
        <v>16</v>
      </c>
      <c r="L4381" s="22" t="s">
        <v>16</v>
      </c>
      <c r="M4381" s="22" t="s">
        <v>16</v>
      </c>
      <c r="N4381" s="22" t="s">
        <v>16</v>
      </c>
      <c r="O4381" s="22" t="s">
        <v>16</v>
      </c>
      <c r="P4381" s="22" t="s">
        <v>16</v>
      </c>
      <c r="Q4381" s="23" t="s">
        <v>16</v>
      </c>
      <c r="R4381" s="22" t="s">
        <v>16</v>
      </c>
      <c r="S4381" s="23" t="s">
        <v>16</v>
      </c>
      <c r="T4381" s="22" t="s">
        <v>16</v>
      </c>
      <c r="U4381" s="23" t="s">
        <v>16</v>
      </c>
      <c r="V4381" s="22" t="s">
        <v>16</v>
      </c>
      <c r="W4381" s="22" t="s">
        <v>16</v>
      </c>
      <c r="X4381" s="96" t="s">
        <v>16</v>
      </c>
      <c r="Y4381" s="96" t="s">
        <v>16</v>
      </c>
      <c r="Z4381" s="22" t="s">
        <v>16</v>
      </c>
      <c r="AA4381" s="96" t="s">
        <v>16</v>
      </c>
      <c r="AB4381" s="96" t="s">
        <v>16</v>
      </c>
      <c r="AC4381" s="22" t="s">
        <v>16</v>
      </c>
      <c r="AD4381" s="96" t="s">
        <v>16</v>
      </c>
      <c r="AE4381" s="96" t="s">
        <v>16</v>
      </c>
      <c r="AF4381" s="96" t="s">
        <v>16</v>
      </c>
      <c r="AG4381" s="96" t="s">
        <v>16</v>
      </c>
    </row>
    <row r="4382" spans="2:33">
      <c r="B4382" t="s">
        <v>16</v>
      </c>
      <c r="C4382" s="76" t="s">
        <v>16</v>
      </c>
      <c r="D4382" s="76" t="s">
        <v>16</v>
      </c>
      <c r="F4382" t="s">
        <v>16</v>
      </c>
      <c r="G4382" t="s">
        <v>16</v>
      </c>
      <c r="H4382" t="s">
        <v>16</v>
      </c>
      <c r="I4382" t="s">
        <v>16</v>
      </c>
      <c r="K4382" s="22" t="s">
        <v>16</v>
      </c>
      <c r="L4382" s="22" t="s">
        <v>16</v>
      </c>
      <c r="M4382" s="22" t="s">
        <v>16</v>
      </c>
      <c r="N4382" s="22" t="s">
        <v>16</v>
      </c>
      <c r="O4382" s="22" t="s">
        <v>16</v>
      </c>
      <c r="P4382" s="22" t="s">
        <v>16</v>
      </c>
      <c r="Q4382" s="23" t="s">
        <v>16</v>
      </c>
      <c r="R4382" s="22" t="s">
        <v>16</v>
      </c>
      <c r="S4382" s="23" t="s">
        <v>16</v>
      </c>
      <c r="T4382" s="22" t="s">
        <v>16</v>
      </c>
      <c r="U4382" s="23" t="s">
        <v>16</v>
      </c>
      <c r="V4382" s="22" t="s">
        <v>16</v>
      </c>
      <c r="W4382" s="22" t="s">
        <v>16</v>
      </c>
      <c r="X4382" s="96" t="s">
        <v>16</v>
      </c>
      <c r="Y4382" s="96" t="s">
        <v>16</v>
      </c>
      <c r="Z4382" s="22" t="s">
        <v>16</v>
      </c>
      <c r="AA4382" s="96" t="s">
        <v>16</v>
      </c>
      <c r="AB4382" s="96" t="s">
        <v>16</v>
      </c>
      <c r="AC4382" s="22" t="s">
        <v>16</v>
      </c>
      <c r="AD4382" s="96" t="s">
        <v>16</v>
      </c>
      <c r="AE4382" s="96" t="s">
        <v>16</v>
      </c>
      <c r="AF4382" s="96" t="s">
        <v>16</v>
      </c>
      <c r="AG4382" s="96" t="s">
        <v>16</v>
      </c>
    </row>
    <row r="4383" spans="2:33">
      <c r="B4383" t="s">
        <v>16</v>
      </c>
      <c r="C4383" s="76" t="s">
        <v>16</v>
      </c>
      <c r="D4383" s="76" t="s">
        <v>16</v>
      </c>
      <c r="F4383" t="s">
        <v>16</v>
      </c>
      <c r="G4383" t="s">
        <v>16</v>
      </c>
      <c r="H4383" t="s">
        <v>16</v>
      </c>
      <c r="I4383" t="s">
        <v>16</v>
      </c>
      <c r="K4383" s="22" t="s">
        <v>16</v>
      </c>
      <c r="L4383" s="22" t="s">
        <v>16</v>
      </c>
      <c r="M4383" s="22" t="s">
        <v>16</v>
      </c>
      <c r="N4383" s="22" t="s">
        <v>16</v>
      </c>
      <c r="O4383" s="22" t="s">
        <v>16</v>
      </c>
      <c r="P4383" s="22" t="s">
        <v>16</v>
      </c>
      <c r="Q4383" s="23" t="s">
        <v>16</v>
      </c>
      <c r="R4383" s="22" t="s">
        <v>16</v>
      </c>
      <c r="S4383" s="23" t="s">
        <v>16</v>
      </c>
      <c r="T4383" s="22" t="s">
        <v>16</v>
      </c>
      <c r="U4383" s="23" t="s">
        <v>16</v>
      </c>
      <c r="V4383" s="22" t="s">
        <v>16</v>
      </c>
      <c r="W4383" s="22" t="s">
        <v>16</v>
      </c>
      <c r="X4383" s="96" t="s">
        <v>16</v>
      </c>
      <c r="Y4383" s="96" t="s">
        <v>16</v>
      </c>
      <c r="Z4383" s="22" t="s">
        <v>16</v>
      </c>
      <c r="AA4383" s="96" t="s">
        <v>16</v>
      </c>
      <c r="AB4383" s="96" t="s">
        <v>16</v>
      </c>
      <c r="AC4383" s="22" t="s">
        <v>16</v>
      </c>
      <c r="AD4383" s="96" t="s">
        <v>16</v>
      </c>
      <c r="AE4383" s="96" t="s">
        <v>16</v>
      </c>
      <c r="AF4383" s="96" t="s">
        <v>16</v>
      </c>
      <c r="AG4383" s="96" t="s">
        <v>16</v>
      </c>
    </row>
    <row r="4384" spans="2:33">
      <c r="B4384" t="s">
        <v>16</v>
      </c>
      <c r="C4384" s="76" t="s">
        <v>16</v>
      </c>
      <c r="D4384" s="76" t="s">
        <v>16</v>
      </c>
      <c r="F4384" t="s">
        <v>16</v>
      </c>
      <c r="G4384" t="s">
        <v>16</v>
      </c>
      <c r="H4384" t="s">
        <v>16</v>
      </c>
      <c r="I4384" t="s">
        <v>16</v>
      </c>
      <c r="K4384" s="22" t="s">
        <v>16</v>
      </c>
      <c r="L4384" s="22" t="s">
        <v>16</v>
      </c>
      <c r="M4384" s="22" t="s">
        <v>16</v>
      </c>
      <c r="N4384" s="22" t="s">
        <v>16</v>
      </c>
      <c r="O4384" s="22" t="s">
        <v>16</v>
      </c>
      <c r="P4384" s="22" t="s">
        <v>16</v>
      </c>
      <c r="Q4384" s="23" t="s">
        <v>16</v>
      </c>
      <c r="R4384" s="22" t="s">
        <v>16</v>
      </c>
      <c r="S4384" s="23" t="s">
        <v>16</v>
      </c>
      <c r="T4384" s="22" t="s">
        <v>16</v>
      </c>
      <c r="U4384" s="23" t="s">
        <v>16</v>
      </c>
      <c r="V4384" s="22" t="s">
        <v>16</v>
      </c>
      <c r="W4384" s="22" t="s">
        <v>16</v>
      </c>
      <c r="X4384" s="96" t="s">
        <v>16</v>
      </c>
      <c r="Y4384" s="96" t="s">
        <v>16</v>
      </c>
      <c r="Z4384" s="22" t="s">
        <v>16</v>
      </c>
      <c r="AA4384" s="96" t="s">
        <v>16</v>
      </c>
      <c r="AB4384" s="96" t="s">
        <v>16</v>
      </c>
      <c r="AC4384" s="22" t="s">
        <v>16</v>
      </c>
      <c r="AD4384" s="96" t="s">
        <v>16</v>
      </c>
      <c r="AE4384" s="96" t="s">
        <v>16</v>
      </c>
      <c r="AF4384" s="96" t="s">
        <v>16</v>
      </c>
      <c r="AG4384" s="96" t="s">
        <v>16</v>
      </c>
    </row>
    <row r="4385" spans="2:33">
      <c r="B4385" t="s">
        <v>16</v>
      </c>
      <c r="C4385" s="76" t="s">
        <v>16</v>
      </c>
      <c r="D4385" s="76" t="s">
        <v>16</v>
      </c>
      <c r="F4385" t="s">
        <v>16</v>
      </c>
      <c r="G4385" t="s">
        <v>16</v>
      </c>
      <c r="H4385" t="s">
        <v>16</v>
      </c>
      <c r="I4385" t="s">
        <v>16</v>
      </c>
      <c r="K4385" s="22" t="s">
        <v>16</v>
      </c>
      <c r="L4385" s="22" t="s">
        <v>16</v>
      </c>
      <c r="M4385" s="22" t="s">
        <v>16</v>
      </c>
      <c r="N4385" s="22" t="s">
        <v>16</v>
      </c>
      <c r="O4385" s="22" t="s">
        <v>16</v>
      </c>
      <c r="P4385" s="22" t="s">
        <v>16</v>
      </c>
      <c r="Q4385" s="23" t="s">
        <v>16</v>
      </c>
      <c r="R4385" s="22" t="s">
        <v>16</v>
      </c>
      <c r="S4385" s="23" t="s">
        <v>16</v>
      </c>
      <c r="T4385" s="22" t="s">
        <v>16</v>
      </c>
      <c r="U4385" s="23" t="s">
        <v>16</v>
      </c>
      <c r="V4385" s="22" t="s">
        <v>16</v>
      </c>
      <c r="W4385" s="22" t="s">
        <v>16</v>
      </c>
      <c r="X4385" s="96" t="s">
        <v>16</v>
      </c>
      <c r="Y4385" s="96" t="s">
        <v>16</v>
      </c>
      <c r="Z4385" s="22" t="s">
        <v>16</v>
      </c>
      <c r="AA4385" s="96" t="s">
        <v>16</v>
      </c>
      <c r="AB4385" s="96" t="s">
        <v>16</v>
      </c>
      <c r="AC4385" s="22" t="s">
        <v>16</v>
      </c>
      <c r="AD4385" s="96" t="s">
        <v>16</v>
      </c>
      <c r="AE4385" s="96" t="s">
        <v>16</v>
      </c>
      <c r="AF4385" s="96" t="s">
        <v>16</v>
      </c>
      <c r="AG4385" s="96" t="s">
        <v>16</v>
      </c>
    </row>
    <row r="4386" spans="2:33">
      <c r="B4386" t="s">
        <v>16</v>
      </c>
      <c r="C4386" s="76" t="s">
        <v>16</v>
      </c>
      <c r="D4386" s="76" t="s">
        <v>16</v>
      </c>
      <c r="F4386" t="s">
        <v>16</v>
      </c>
      <c r="G4386" t="s">
        <v>16</v>
      </c>
      <c r="H4386" t="s">
        <v>16</v>
      </c>
      <c r="I4386" t="s">
        <v>16</v>
      </c>
      <c r="K4386" s="22" t="s">
        <v>16</v>
      </c>
      <c r="L4386" s="22" t="s">
        <v>16</v>
      </c>
      <c r="M4386" s="22" t="s">
        <v>16</v>
      </c>
      <c r="N4386" s="22" t="s">
        <v>16</v>
      </c>
      <c r="O4386" s="22" t="s">
        <v>16</v>
      </c>
      <c r="P4386" s="22" t="s">
        <v>16</v>
      </c>
      <c r="Q4386" s="23" t="s">
        <v>16</v>
      </c>
      <c r="R4386" s="22" t="s">
        <v>16</v>
      </c>
      <c r="S4386" s="23" t="s">
        <v>16</v>
      </c>
      <c r="T4386" s="22" t="s">
        <v>16</v>
      </c>
      <c r="U4386" s="23" t="s">
        <v>16</v>
      </c>
      <c r="V4386" s="22" t="s">
        <v>16</v>
      </c>
      <c r="W4386" s="22" t="s">
        <v>16</v>
      </c>
      <c r="X4386" s="96" t="s">
        <v>16</v>
      </c>
      <c r="Y4386" s="96" t="s">
        <v>16</v>
      </c>
      <c r="Z4386" s="22" t="s">
        <v>16</v>
      </c>
      <c r="AA4386" s="96" t="s">
        <v>16</v>
      </c>
      <c r="AB4386" s="96" t="s">
        <v>16</v>
      </c>
      <c r="AC4386" s="22" t="s">
        <v>16</v>
      </c>
      <c r="AD4386" s="96" t="s">
        <v>16</v>
      </c>
      <c r="AE4386" s="96" t="s">
        <v>16</v>
      </c>
      <c r="AF4386" s="96" t="s">
        <v>16</v>
      </c>
      <c r="AG4386" s="96" t="s">
        <v>16</v>
      </c>
    </row>
    <row r="4387" spans="2:33">
      <c r="B4387" t="s">
        <v>16</v>
      </c>
      <c r="C4387" s="76" t="s">
        <v>16</v>
      </c>
      <c r="D4387" s="76" t="s">
        <v>16</v>
      </c>
      <c r="F4387" t="s">
        <v>16</v>
      </c>
      <c r="G4387" t="s">
        <v>16</v>
      </c>
      <c r="H4387" t="s">
        <v>16</v>
      </c>
      <c r="I4387" t="s">
        <v>16</v>
      </c>
      <c r="K4387" s="22" t="s">
        <v>16</v>
      </c>
      <c r="L4387" s="22" t="s">
        <v>16</v>
      </c>
      <c r="M4387" s="22" t="s">
        <v>16</v>
      </c>
      <c r="N4387" s="22" t="s">
        <v>16</v>
      </c>
      <c r="O4387" s="22" t="s">
        <v>16</v>
      </c>
      <c r="P4387" s="22" t="s">
        <v>16</v>
      </c>
      <c r="Q4387" s="23" t="s">
        <v>16</v>
      </c>
      <c r="R4387" s="22" t="s">
        <v>16</v>
      </c>
      <c r="S4387" s="23" t="s">
        <v>16</v>
      </c>
      <c r="T4387" s="22" t="s">
        <v>16</v>
      </c>
      <c r="U4387" s="23" t="s">
        <v>16</v>
      </c>
      <c r="V4387" s="22" t="s">
        <v>16</v>
      </c>
      <c r="W4387" s="22" t="s">
        <v>16</v>
      </c>
      <c r="X4387" s="96" t="s">
        <v>16</v>
      </c>
      <c r="Y4387" s="96" t="s">
        <v>16</v>
      </c>
      <c r="Z4387" s="22" t="s">
        <v>16</v>
      </c>
      <c r="AA4387" s="96" t="s">
        <v>16</v>
      </c>
      <c r="AB4387" s="96" t="s">
        <v>16</v>
      </c>
      <c r="AC4387" s="22" t="s">
        <v>16</v>
      </c>
      <c r="AD4387" s="96" t="s">
        <v>16</v>
      </c>
      <c r="AE4387" s="96" t="s">
        <v>16</v>
      </c>
      <c r="AF4387" s="96" t="s">
        <v>16</v>
      </c>
      <c r="AG4387" s="96" t="s">
        <v>16</v>
      </c>
    </row>
    <row r="4388" spans="2:33">
      <c r="B4388" t="s">
        <v>16</v>
      </c>
      <c r="C4388" s="76" t="s">
        <v>16</v>
      </c>
      <c r="D4388" s="76" t="s">
        <v>16</v>
      </c>
      <c r="F4388" t="s">
        <v>16</v>
      </c>
      <c r="G4388" t="s">
        <v>16</v>
      </c>
      <c r="H4388" t="s">
        <v>16</v>
      </c>
      <c r="I4388" t="s">
        <v>16</v>
      </c>
      <c r="K4388" s="22" t="s">
        <v>16</v>
      </c>
      <c r="L4388" s="22" t="s">
        <v>16</v>
      </c>
      <c r="M4388" s="22" t="s">
        <v>16</v>
      </c>
      <c r="N4388" s="22" t="s">
        <v>16</v>
      </c>
      <c r="O4388" s="22" t="s">
        <v>16</v>
      </c>
      <c r="P4388" s="22" t="s">
        <v>16</v>
      </c>
      <c r="Q4388" s="23" t="s">
        <v>16</v>
      </c>
      <c r="R4388" s="22" t="s">
        <v>16</v>
      </c>
      <c r="S4388" s="23" t="s">
        <v>16</v>
      </c>
      <c r="T4388" s="22" t="s">
        <v>16</v>
      </c>
      <c r="U4388" s="23" t="s">
        <v>16</v>
      </c>
      <c r="V4388" s="22" t="s">
        <v>16</v>
      </c>
      <c r="W4388" s="22" t="s">
        <v>16</v>
      </c>
      <c r="X4388" s="96" t="s">
        <v>16</v>
      </c>
      <c r="Y4388" s="96" t="s">
        <v>16</v>
      </c>
      <c r="Z4388" s="22" t="s">
        <v>16</v>
      </c>
      <c r="AA4388" s="96" t="s">
        <v>16</v>
      </c>
      <c r="AB4388" s="96" t="s">
        <v>16</v>
      </c>
      <c r="AC4388" s="22" t="s">
        <v>16</v>
      </c>
      <c r="AD4388" s="96" t="s">
        <v>16</v>
      </c>
      <c r="AE4388" s="96" t="s">
        <v>16</v>
      </c>
      <c r="AF4388" s="96" t="s">
        <v>16</v>
      </c>
      <c r="AG4388" s="96" t="s">
        <v>16</v>
      </c>
    </row>
    <row r="4389" spans="2:33">
      <c r="B4389" t="s">
        <v>16</v>
      </c>
      <c r="C4389" s="76" t="s">
        <v>16</v>
      </c>
      <c r="D4389" s="76" t="s">
        <v>16</v>
      </c>
      <c r="F4389" t="s">
        <v>16</v>
      </c>
      <c r="G4389" t="s">
        <v>16</v>
      </c>
      <c r="H4389" t="s">
        <v>16</v>
      </c>
      <c r="I4389" t="s">
        <v>16</v>
      </c>
      <c r="K4389" s="22" t="s">
        <v>16</v>
      </c>
      <c r="L4389" s="22" t="s">
        <v>16</v>
      </c>
      <c r="M4389" s="22" t="s">
        <v>16</v>
      </c>
      <c r="N4389" s="22" t="s">
        <v>16</v>
      </c>
      <c r="O4389" s="22" t="s">
        <v>16</v>
      </c>
      <c r="P4389" s="22" t="s">
        <v>16</v>
      </c>
      <c r="Q4389" s="23" t="s">
        <v>16</v>
      </c>
      <c r="R4389" s="22" t="s">
        <v>16</v>
      </c>
      <c r="S4389" s="23" t="s">
        <v>16</v>
      </c>
      <c r="T4389" s="22" t="s">
        <v>16</v>
      </c>
      <c r="U4389" s="23" t="s">
        <v>16</v>
      </c>
      <c r="V4389" s="22" t="s">
        <v>16</v>
      </c>
      <c r="W4389" s="22" t="s">
        <v>16</v>
      </c>
      <c r="X4389" s="96" t="s">
        <v>16</v>
      </c>
      <c r="Y4389" s="96" t="s">
        <v>16</v>
      </c>
      <c r="Z4389" s="22" t="s">
        <v>16</v>
      </c>
      <c r="AA4389" s="96" t="s">
        <v>16</v>
      </c>
      <c r="AB4389" s="96" t="s">
        <v>16</v>
      </c>
      <c r="AC4389" s="22" t="s">
        <v>16</v>
      </c>
      <c r="AD4389" s="96" t="s">
        <v>16</v>
      </c>
      <c r="AE4389" s="96" t="s">
        <v>16</v>
      </c>
      <c r="AF4389" s="96" t="s">
        <v>16</v>
      </c>
      <c r="AG4389" s="96" t="s">
        <v>16</v>
      </c>
    </row>
    <row r="4390" spans="2:33">
      <c r="B4390" t="s">
        <v>16</v>
      </c>
      <c r="C4390" s="76" t="s">
        <v>16</v>
      </c>
      <c r="D4390" s="76" t="s">
        <v>16</v>
      </c>
      <c r="F4390" t="s">
        <v>16</v>
      </c>
      <c r="G4390" t="s">
        <v>16</v>
      </c>
      <c r="H4390" t="s">
        <v>16</v>
      </c>
      <c r="I4390" t="s">
        <v>16</v>
      </c>
      <c r="K4390" s="22" t="s">
        <v>16</v>
      </c>
      <c r="L4390" s="22" t="s">
        <v>16</v>
      </c>
      <c r="M4390" s="22" t="s">
        <v>16</v>
      </c>
      <c r="N4390" s="22" t="s">
        <v>16</v>
      </c>
      <c r="O4390" s="22" t="s">
        <v>16</v>
      </c>
      <c r="P4390" s="22" t="s">
        <v>16</v>
      </c>
      <c r="Q4390" s="23" t="s">
        <v>16</v>
      </c>
      <c r="R4390" s="22" t="s">
        <v>16</v>
      </c>
      <c r="S4390" s="23" t="s">
        <v>16</v>
      </c>
      <c r="T4390" s="22" t="s">
        <v>16</v>
      </c>
      <c r="U4390" s="23" t="s">
        <v>16</v>
      </c>
      <c r="V4390" s="22" t="s">
        <v>16</v>
      </c>
      <c r="W4390" s="22" t="s">
        <v>16</v>
      </c>
      <c r="X4390" s="96" t="s">
        <v>16</v>
      </c>
      <c r="Y4390" s="96" t="s">
        <v>16</v>
      </c>
      <c r="Z4390" s="22" t="s">
        <v>16</v>
      </c>
      <c r="AA4390" s="96" t="s">
        <v>16</v>
      </c>
      <c r="AB4390" s="96" t="s">
        <v>16</v>
      </c>
      <c r="AC4390" s="22" t="s">
        <v>16</v>
      </c>
      <c r="AD4390" s="96" t="s">
        <v>16</v>
      </c>
      <c r="AE4390" s="96" t="s">
        <v>16</v>
      </c>
      <c r="AF4390" s="96" t="s">
        <v>16</v>
      </c>
      <c r="AG4390" s="96" t="s">
        <v>16</v>
      </c>
    </row>
    <row r="4391" spans="2:33">
      <c r="B4391" t="s">
        <v>16</v>
      </c>
      <c r="C4391" s="76" t="s">
        <v>16</v>
      </c>
      <c r="D4391" s="76" t="s">
        <v>16</v>
      </c>
      <c r="F4391" t="s">
        <v>16</v>
      </c>
      <c r="G4391" t="s">
        <v>16</v>
      </c>
      <c r="H4391" t="s">
        <v>16</v>
      </c>
      <c r="I4391" t="s">
        <v>16</v>
      </c>
      <c r="K4391" s="22" t="s">
        <v>16</v>
      </c>
      <c r="L4391" s="22" t="s">
        <v>16</v>
      </c>
      <c r="M4391" s="22" t="s">
        <v>16</v>
      </c>
      <c r="N4391" s="22" t="s">
        <v>16</v>
      </c>
      <c r="O4391" s="22" t="s">
        <v>16</v>
      </c>
      <c r="P4391" s="22" t="s">
        <v>16</v>
      </c>
      <c r="Q4391" s="23" t="s">
        <v>16</v>
      </c>
      <c r="R4391" s="22" t="s">
        <v>16</v>
      </c>
      <c r="S4391" s="23" t="s">
        <v>16</v>
      </c>
      <c r="T4391" s="22" t="s">
        <v>16</v>
      </c>
      <c r="U4391" s="23" t="s">
        <v>16</v>
      </c>
      <c r="V4391" s="22" t="s">
        <v>16</v>
      </c>
      <c r="W4391" s="22" t="s">
        <v>16</v>
      </c>
      <c r="X4391" s="96" t="s">
        <v>16</v>
      </c>
      <c r="Y4391" s="96" t="s">
        <v>16</v>
      </c>
      <c r="Z4391" s="22" t="s">
        <v>16</v>
      </c>
      <c r="AA4391" s="96" t="s">
        <v>16</v>
      </c>
      <c r="AB4391" s="96" t="s">
        <v>16</v>
      </c>
      <c r="AC4391" s="22" t="s">
        <v>16</v>
      </c>
      <c r="AD4391" s="96" t="s">
        <v>16</v>
      </c>
      <c r="AE4391" s="96" t="s">
        <v>16</v>
      </c>
      <c r="AF4391" s="96" t="s">
        <v>16</v>
      </c>
      <c r="AG4391" s="96" t="s">
        <v>16</v>
      </c>
    </row>
    <row r="4392" spans="2:33">
      <c r="B4392" t="s">
        <v>16</v>
      </c>
      <c r="C4392" s="76" t="s">
        <v>16</v>
      </c>
      <c r="D4392" s="76" t="s">
        <v>16</v>
      </c>
      <c r="F4392" t="s">
        <v>16</v>
      </c>
      <c r="G4392" t="s">
        <v>16</v>
      </c>
      <c r="H4392" t="s">
        <v>16</v>
      </c>
      <c r="I4392" t="s">
        <v>16</v>
      </c>
      <c r="K4392" s="22" t="s">
        <v>16</v>
      </c>
      <c r="L4392" s="22" t="s">
        <v>16</v>
      </c>
      <c r="M4392" s="22" t="s">
        <v>16</v>
      </c>
      <c r="N4392" s="22" t="s">
        <v>16</v>
      </c>
      <c r="O4392" s="22" t="s">
        <v>16</v>
      </c>
      <c r="P4392" s="22" t="s">
        <v>16</v>
      </c>
      <c r="Q4392" s="23" t="s">
        <v>16</v>
      </c>
      <c r="R4392" s="22" t="s">
        <v>16</v>
      </c>
      <c r="S4392" s="23" t="s">
        <v>16</v>
      </c>
      <c r="T4392" s="22" t="s">
        <v>16</v>
      </c>
      <c r="U4392" s="23" t="s">
        <v>16</v>
      </c>
      <c r="V4392" s="22" t="s">
        <v>16</v>
      </c>
      <c r="W4392" s="22" t="s">
        <v>16</v>
      </c>
      <c r="X4392" s="96" t="s">
        <v>16</v>
      </c>
      <c r="Y4392" s="96" t="s">
        <v>16</v>
      </c>
      <c r="Z4392" s="22" t="s">
        <v>16</v>
      </c>
      <c r="AA4392" s="96" t="s">
        <v>16</v>
      </c>
      <c r="AB4392" s="96" t="s">
        <v>16</v>
      </c>
      <c r="AC4392" s="22" t="s">
        <v>16</v>
      </c>
      <c r="AD4392" s="96" t="s">
        <v>16</v>
      </c>
      <c r="AE4392" s="96" t="s">
        <v>16</v>
      </c>
      <c r="AF4392" s="96" t="s">
        <v>16</v>
      </c>
      <c r="AG4392" s="96" t="s">
        <v>16</v>
      </c>
    </row>
    <row r="4393" spans="2:33">
      <c r="B4393" t="s">
        <v>16</v>
      </c>
      <c r="C4393" s="76" t="s">
        <v>16</v>
      </c>
      <c r="D4393" s="76" t="s">
        <v>16</v>
      </c>
      <c r="F4393" t="s">
        <v>16</v>
      </c>
      <c r="G4393" t="s">
        <v>16</v>
      </c>
      <c r="H4393" t="s">
        <v>16</v>
      </c>
      <c r="I4393" t="s">
        <v>16</v>
      </c>
      <c r="K4393" s="22" t="s">
        <v>16</v>
      </c>
      <c r="L4393" s="22" t="s">
        <v>16</v>
      </c>
      <c r="M4393" s="22" t="s">
        <v>16</v>
      </c>
      <c r="N4393" s="22" t="s">
        <v>16</v>
      </c>
      <c r="O4393" s="22" t="s">
        <v>16</v>
      </c>
      <c r="P4393" s="22" t="s">
        <v>16</v>
      </c>
      <c r="Q4393" s="23" t="s">
        <v>16</v>
      </c>
      <c r="R4393" s="22" t="s">
        <v>16</v>
      </c>
      <c r="S4393" s="23" t="s">
        <v>16</v>
      </c>
      <c r="T4393" s="22" t="s">
        <v>16</v>
      </c>
      <c r="U4393" s="23" t="s">
        <v>16</v>
      </c>
      <c r="V4393" s="22" t="s">
        <v>16</v>
      </c>
      <c r="W4393" s="22" t="s">
        <v>16</v>
      </c>
      <c r="X4393" s="96" t="s">
        <v>16</v>
      </c>
      <c r="Y4393" s="96" t="s">
        <v>16</v>
      </c>
      <c r="Z4393" s="22" t="s">
        <v>16</v>
      </c>
      <c r="AA4393" s="96" t="s">
        <v>16</v>
      </c>
      <c r="AB4393" s="96" t="s">
        <v>16</v>
      </c>
      <c r="AC4393" s="22" t="s">
        <v>16</v>
      </c>
      <c r="AD4393" s="96" t="s">
        <v>16</v>
      </c>
      <c r="AE4393" s="96" t="s">
        <v>16</v>
      </c>
      <c r="AF4393" s="96" t="s">
        <v>16</v>
      </c>
      <c r="AG4393" s="96" t="s">
        <v>16</v>
      </c>
    </row>
    <row r="4394" spans="2:33">
      <c r="B4394" t="s">
        <v>16</v>
      </c>
      <c r="C4394" s="76" t="s">
        <v>16</v>
      </c>
      <c r="D4394" s="76" t="s">
        <v>16</v>
      </c>
      <c r="F4394" t="s">
        <v>16</v>
      </c>
      <c r="G4394" t="s">
        <v>16</v>
      </c>
      <c r="H4394" t="s">
        <v>16</v>
      </c>
      <c r="I4394" t="s">
        <v>16</v>
      </c>
      <c r="K4394" s="22" t="s">
        <v>16</v>
      </c>
      <c r="L4394" s="22" t="s">
        <v>16</v>
      </c>
      <c r="M4394" s="22" t="s">
        <v>16</v>
      </c>
      <c r="N4394" s="22" t="s">
        <v>16</v>
      </c>
      <c r="O4394" s="22" t="s">
        <v>16</v>
      </c>
      <c r="P4394" s="22" t="s">
        <v>16</v>
      </c>
      <c r="Q4394" s="23" t="s">
        <v>16</v>
      </c>
      <c r="R4394" s="22" t="s">
        <v>16</v>
      </c>
      <c r="S4394" s="23" t="s">
        <v>16</v>
      </c>
      <c r="T4394" s="22" t="s">
        <v>16</v>
      </c>
      <c r="U4394" s="23" t="s">
        <v>16</v>
      </c>
      <c r="V4394" s="22" t="s">
        <v>16</v>
      </c>
      <c r="W4394" s="22" t="s">
        <v>16</v>
      </c>
      <c r="X4394" s="96" t="s">
        <v>16</v>
      </c>
      <c r="Y4394" s="96" t="s">
        <v>16</v>
      </c>
      <c r="Z4394" s="22" t="s">
        <v>16</v>
      </c>
      <c r="AA4394" s="96" t="s">
        <v>16</v>
      </c>
      <c r="AB4394" s="96" t="s">
        <v>16</v>
      </c>
      <c r="AC4394" s="22" t="s">
        <v>16</v>
      </c>
      <c r="AD4394" s="96" t="s">
        <v>16</v>
      </c>
      <c r="AE4394" s="96" t="s">
        <v>16</v>
      </c>
      <c r="AF4394" s="96" t="s">
        <v>16</v>
      </c>
      <c r="AG4394" s="96" t="s">
        <v>16</v>
      </c>
    </row>
    <row r="4395" spans="2:33">
      <c r="B4395" t="s">
        <v>16</v>
      </c>
      <c r="C4395" s="76" t="s">
        <v>16</v>
      </c>
      <c r="D4395" s="76" t="s">
        <v>16</v>
      </c>
      <c r="F4395" t="s">
        <v>16</v>
      </c>
      <c r="G4395" t="s">
        <v>16</v>
      </c>
      <c r="H4395" t="s">
        <v>16</v>
      </c>
      <c r="I4395" t="s">
        <v>16</v>
      </c>
      <c r="K4395" s="22" t="s">
        <v>16</v>
      </c>
      <c r="L4395" s="22" t="s">
        <v>16</v>
      </c>
      <c r="M4395" s="22" t="s">
        <v>16</v>
      </c>
      <c r="N4395" s="22" t="s">
        <v>16</v>
      </c>
      <c r="O4395" s="22" t="s">
        <v>16</v>
      </c>
      <c r="P4395" s="22" t="s">
        <v>16</v>
      </c>
      <c r="Q4395" s="23" t="s">
        <v>16</v>
      </c>
      <c r="R4395" s="22" t="s">
        <v>16</v>
      </c>
      <c r="S4395" s="23" t="s">
        <v>16</v>
      </c>
      <c r="T4395" s="22" t="s">
        <v>16</v>
      </c>
      <c r="U4395" s="23" t="s">
        <v>16</v>
      </c>
      <c r="V4395" s="22" t="s">
        <v>16</v>
      </c>
      <c r="W4395" s="22" t="s">
        <v>16</v>
      </c>
      <c r="X4395" s="96" t="s">
        <v>16</v>
      </c>
      <c r="Y4395" s="96" t="s">
        <v>16</v>
      </c>
      <c r="Z4395" s="22" t="s">
        <v>16</v>
      </c>
      <c r="AA4395" s="96" t="s">
        <v>16</v>
      </c>
      <c r="AB4395" s="96" t="s">
        <v>16</v>
      </c>
      <c r="AC4395" s="22" t="s">
        <v>16</v>
      </c>
      <c r="AD4395" s="96" t="s">
        <v>16</v>
      </c>
      <c r="AE4395" s="96" t="s">
        <v>16</v>
      </c>
      <c r="AF4395" s="96" t="s">
        <v>16</v>
      </c>
      <c r="AG4395" s="96" t="s">
        <v>16</v>
      </c>
    </row>
    <row r="4396" spans="2:33">
      <c r="B4396" t="s">
        <v>16</v>
      </c>
      <c r="C4396" s="76" t="s">
        <v>16</v>
      </c>
      <c r="D4396" s="76" t="s">
        <v>16</v>
      </c>
      <c r="F4396" t="s">
        <v>16</v>
      </c>
      <c r="G4396" t="s">
        <v>16</v>
      </c>
      <c r="H4396" t="s">
        <v>16</v>
      </c>
      <c r="I4396" t="s">
        <v>16</v>
      </c>
      <c r="K4396" s="22" t="s">
        <v>16</v>
      </c>
      <c r="L4396" s="22" t="s">
        <v>16</v>
      </c>
      <c r="M4396" s="22" t="s">
        <v>16</v>
      </c>
      <c r="N4396" s="22" t="s">
        <v>16</v>
      </c>
      <c r="O4396" s="22" t="s">
        <v>16</v>
      </c>
      <c r="P4396" s="22" t="s">
        <v>16</v>
      </c>
      <c r="Q4396" s="23" t="s">
        <v>16</v>
      </c>
      <c r="R4396" s="22" t="s">
        <v>16</v>
      </c>
      <c r="S4396" s="23" t="s">
        <v>16</v>
      </c>
      <c r="T4396" s="22" t="s">
        <v>16</v>
      </c>
      <c r="U4396" s="23" t="s">
        <v>16</v>
      </c>
      <c r="V4396" s="22" t="s">
        <v>16</v>
      </c>
      <c r="W4396" s="22" t="s">
        <v>16</v>
      </c>
      <c r="X4396" s="96" t="s">
        <v>16</v>
      </c>
      <c r="Y4396" s="96" t="s">
        <v>16</v>
      </c>
      <c r="Z4396" s="22" t="s">
        <v>16</v>
      </c>
      <c r="AA4396" s="96" t="s">
        <v>16</v>
      </c>
      <c r="AB4396" s="96" t="s">
        <v>16</v>
      </c>
      <c r="AC4396" s="22" t="s">
        <v>16</v>
      </c>
      <c r="AD4396" s="96" t="s">
        <v>16</v>
      </c>
      <c r="AE4396" s="96" t="s">
        <v>16</v>
      </c>
      <c r="AF4396" s="96" t="s">
        <v>16</v>
      </c>
      <c r="AG4396" s="96" t="s">
        <v>16</v>
      </c>
    </row>
    <row r="4397" spans="2:33">
      <c r="B4397" t="s">
        <v>16</v>
      </c>
      <c r="C4397" s="76" t="s">
        <v>16</v>
      </c>
      <c r="D4397" s="76" t="s">
        <v>16</v>
      </c>
      <c r="F4397" t="s">
        <v>16</v>
      </c>
      <c r="G4397" t="s">
        <v>16</v>
      </c>
      <c r="H4397" t="s">
        <v>16</v>
      </c>
      <c r="I4397" t="s">
        <v>16</v>
      </c>
      <c r="K4397" s="22" t="s">
        <v>16</v>
      </c>
      <c r="L4397" s="22" t="s">
        <v>16</v>
      </c>
      <c r="M4397" s="22" t="s">
        <v>16</v>
      </c>
      <c r="N4397" s="22" t="s">
        <v>16</v>
      </c>
      <c r="O4397" s="22" t="s">
        <v>16</v>
      </c>
      <c r="P4397" s="22" t="s">
        <v>16</v>
      </c>
      <c r="Q4397" s="23" t="s">
        <v>16</v>
      </c>
      <c r="R4397" s="22" t="s">
        <v>16</v>
      </c>
      <c r="S4397" s="23" t="s">
        <v>16</v>
      </c>
      <c r="T4397" s="22" t="s">
        <v>16</v>
      </c>
      <c r="U4397" s="23" t="s">
        <v>16</v>
      </c>
      <c r="V4397" s="22" t="s">
        <v>16</v>
      </c>
      <c r="W4397" s="22" t="s">
        <v>16</v>
      </c>
      <c r="X4397" s="96" t="s">
        <v>16</v>
      </c>
      <c r="Y4397" s="96" t="s">
        <v>16</v>
      </c>
      <c r="Z4397" s="22" t="s">
        <v>16</v>
      </c>
      <c r="AA4397" s="96" t="s">
        <v>16</v>
      </c>
      <c r="AB4397" s="96" t="s">
        <v>16</v>
      </c>
      <c r="AC4397" s="22" t="s">
        <v>16</v>
      </c>
      <c r="AD4397" s="96" t="s">
        <v>16</v>
      </c>
      <c r="AE4397" s="96" t="s">
        <v>16</v>
      </c>
      <c r="AF4397" s="96" t="s">
        <v>16</v>
      </c>
      <c r="AG4397" s="96" t="s">
        <v>16</v>
      </c>
    </row>
    <row r="4398" spans="2:33">
      <c r="B4398" t="s">
        <v>16</v>
      </c>
      <c r="C4398" s="76" t="s">
        <v>16</v>
      </c>
      <c r="D4398" s="76" t="s">
        <v>16</v>
      </c>
      <c r="F4398" t="s">
        <v>16</v>
      </c>
      <c r="G4398" t="s">
        <v>16</v>
      </c>
      <c r="H4398" t="s">
        <v>16</v>
      </c>
      <c r="I4398" t="s">
        <v>16</v>
      </c>
      <c r="K4398" s="22" t="s">
        <v>16</v>
      </c>
      <c r="L4398" s="22" t="s">
        <v>16</v>
      </c>
      <c r="M4398" s="22" t="s">
        <v>16</v>
      </c>
      <c r="N4398" s="22" t="s">
        <v>16</v>
      </c>
      <c r="O4398" s="22" t="s">
        <v>16</v>
      </c>
      <c r="P4398" s="22" t="s">
        <v>16</v>
      </c>
      <c r="Q4398" s="23" t="s">
        <v>16</v>
      </c>
      <c r="R4398" s="22" t="s">
        <v>16</v>
      </c>
      <c r="S4398" s="23" t="s">
        <v>16</v>
      </c>
      <c r="T4398" s="22" t="s">
        <v>16</v>
      </c>
      <c r="U4398" s="23" t="s">
        <v>16</v>
      </c>
      <c r="V4398" s="22" t="s">
        <v>16</v>
      </c>
      <c r="W4398" s="22" t="s">
        <v>16</v>
      </c>
      <c r="X4398" s="96" t="s">
        <v>16</v>
      </c>
      <c r="Y4398" s="96" t="s">
        <v>16</v>
      </c>
      <c r="Z4398" s="22" t="s">
        <v>16</v>
      </c>
      <c r="AA4398" s="96" t="s">
        <v>16</v>
      </c>
      <c r="AB4398" s="96" t="s">
        <v>16</v>
      </c>
      <c r="AC4398" s="22" t="s">
        <v>16</v>
      </c>
      <c r="AD4398" s="96" t="s">
        <v>16</v>
      </c>
      <c r="AE4398" s="96" t="s">
        <v>16</v>
      </c>
      <c r="AF4398" s="96" t="s">
        <v>16</v>
      </c>
      <c r="AG4398" s="96" t="s">
        <v>16</v>
      </c>
    </row>
    <row r="4399" spans="2:33">
      <c r="B4399" t="s">
        <v>16</v>
      </c>
      <c r="C4399" s="76" t="s">
        <v>16</v>
      </c>
      <c r="D4399" s="76" t="s">
        <v>16</v>
      </c>
      <c r="F4399" t="s">
        <v>16</v>
      </c>
      <c r="G4399" t="s">
        <v>16</v>
      </c>
      <c r="H4399" t="s">
        <v>16</v>
      </c>
      <c r="I4399" t="s">
        <v>16</v>
      </c>
      <c r="K4399" s="22" t="s">
        <v>16</v>
      </c>
      <c r="L4399" s="22" t="s">
        <v>16</v>
      </c>
      <c r="M4399" s="22" t="s">
        <v>16</v>
      </c>
      <c r="N4399" s="22" t="s">
        <v>16</v>
      </c>
      <c r="O4399" s="22" t="s">
        <v>16</v>
      </c>
      <c r="P4399" s="22" t="s">
        <v>16</v>
      </c>
      <c r="Q4399" s="23" t="s">
        <v>16</v>
      </c>
      <c r="R4399" s="22" t="s">
        <v>16</v>
      </c>
      <c r="S4399" s="23" t="s">
        <v>16</v>
      </c>
      <c r="T4399" s="22" t="s">
        <v>16</v>
      </c>
      <c r="U4399" s="23" t="s">
        <v>16</v>
      </c>
      <c r="V4399" s="22" t="s">
        <v>16</v>
      </c>
      <c r="W4399" s="22" t="s">
        <v>16</v>
      </c>
      <c r="X4399" s="96" t="s">
        <v>16</v>
      </c>
      <c r="Y4399" s="96" t="s">
        <v>16</v>
      </c>
      <c r="Z4399" s="22" t="s">
        <v>16</v>
      </c>
      <c r="AA4399" s="96" t="s">
        <v>16</v>
      </c>
      <c r="AB4399" s="96" t="s">
        <v>16</v>
      </c>
      <c r="AC4399" s="22" t="s">
        <v>16</v>
      </c>
      <c r="AD4399" s="96" t="s">
        <v>16</v>
      </c>
      <c r="AE4399" s="96" t="s">
        <v>16</v>
      </c>
      <c r="AF4399" s="96" t="s">
        <v>16</v>
      </c>
      <c r="AG4399" s="96" t="s">
        <v>16</v>
      </c>
    </row>
    <row r="4400" spans="2:33">
      <c r="B4400" t="s">
        <v>16</v>
      </c>
      <c r="C4400" s="76" t="s">
        <v>16</v>
      </c>
      <c r="D4400" s="76" t="s">
        <v>16</v>
      </c>
      <c r="F4400" t="s">
        <v>16</v>
      </c>
      <c r="G4400" t="s">
        <v>16</v>
      </c>
      <c r="H4400" t="s">
        <v>16</v>
      </c>
      <c r="I4400" t="s">
        <v>16</v>
      </c>
      <c r="K4400" s="22" t="s">
        <v>16</v>
      </c>
      <c r="L4400" s="22" t="s">
        <v>16</v>
      </c>
      <c r="M4400" s="22" t="s">
        <v>16</v>
      </c>
      <c r="N4400" s="22" t="s">
        <v>16</v>
      </c>
      <c r="O4400" s="22" t="s">
        <v>16</v>
      </c>
      <c r="P4400" s="22" t="s">
        <v>16</v>
      </c>
      <c r="Q4400" s="23" t="s">
        <v>16</v>
      </c>
      <c r="R4400" s="22" t="s">
        <v>16</v>
      </c>
      <c r="S4400" s="23" t="s">
        <v>16</v>
      </c>
      <c r="T4400" s="22" t="s">
        <v>16</v>
      </c>
      <c r="U4400" s="23" t="s">
        <v>16</v>
      </c>
      <c r="V4400" s="22" t="s">
        <v>16</v>
      </c>
      <c r="W4400" s="22" t="s">
        <v>16</v>
      </c>
      <c r="X4400" s="96" t="s">
        <v>16</v>
      </c>
      <c r="Y4400" s="96" t="s">
        <v>16</v>
      </c>
      <c r="Z4400" s="22" t="s">
        <v>16</v>
      </c>
      <c r="AA4400" s="96" t="s">
        <v>16</v>
      </c>
      <c r="AB4400" s="96" t="s">
        <v>16</v>
      </c>
      <c r="AC4400" s="22" t="s">
        <v>16</v>
      </c>
      <c r="AD4400" s="96" t="s">
        <v>16</v>
      </c>
      <c r="AE4400" s="96" t="s">
        <v>16</v>
      </c>
      <c r="AF4400" s="96" t="s">
        <v>16</v>
      </c>
      <c r="AG4400" s="96" t="s">
        <v>16</v>
      </c>
    </row>
    <row r="4401" spans="2:33">
      <c r="B4401" t="s">
        <v>16</v>
      </c>
      <c r="C4401" s="76" t="s">
        <v>16</v>
      </c>
      <c r="D4401" s="76" t="s">
        <v>16</v>
      </c>
      <c r="F4401" t="s">
        <v>16</v>
      </c>
      <c r="G4401" t="s">
        <v>16</v>
      </c>
      <c r="H4401" t="s">
        <v>16</v>
      </c>
      <c r="I4401" t="s">
        <v>16</v>
      </c>
      <c r="K4401" s="22" t="s">
        <v>16</v>
      </c>
      <c r="L4401" s="22" t="s">
        <v>16</v>
      </c>
      <c r="M4401" s="22" t="s">
        <v>16</v>
      </c>
      <c r="N4401" s="22" t="s">
        <v>16</v>
      </c>
      <c r="O4401" s="22" t="s">
        <v>16</v>
      </c>
      <c r="P4401" s="22" t="s">
        <v>16</v>
      </c>
      <c r="Q4401" s="23" t="s">
        <v>16</v>
      </c>
      <c r="R4401" s="22" t="s">
        <v>16</v>
      </c>
      <c r="S4401" s="23" t="s">
        <v>16</v>
      </c>
      <c r="T4401" s="22" t="s">
        <v>16</v>
      </c>
      <c r="U4401" s="23" t="s">
        <v>16</v>
      </c>
      <c r="V4401" s="22" t="s">
        <v>16</v>
      </c>
      <c r="W4401" s="22" t="s">
        <v>16</v>
      </c>
      <c r="X4401" s="96" t="s">
        <v>16</v>
      </c>
      <c r="Y4401" s="96" t="s">
        <v>16</v>
      </c>
      <c r="Z4401" s="22" t="s">
        <v>16</v>
      </c>
      <c r="AA4401" s="96" t="s">
        <v>16</v>
      </c>
      <c r="AB4401" s="96" t="s">
        <v>16</v>
      </c>
      <c r="AC4401" s="22" t="s">
        <v>16</v>
      </c>
      <c r="AD4401" s="96" t="s">
        <v>16</v>
      </c>
      <c r="AE4401" s="96" t="s">
        <v>16</v>
      </c>
      <c r="AF4401" s="96" t="s">
        <v>16</v>
      </c>
      <c r="AG4401" s="96" t="s">
        <v>16</v>
      </c>
    </row>
    <row r="4402" spans="2:33">
      <c r="B4402" t="s">
        <v>16</v>
      </c>
      <c r="C4402" s="76" t="s">
        <v>16</v>
      </c>
      <c r="D4402" s="76" t="s">
        <v>16</v>
      </c>
      <c r="F4402" t="s">
        <v>16</v>
      </c>
      <c r="G4402" t="s">
        <v>16</v>
      </c>
      <c r="H4402" t="s">
        <v>16</v>
      </c>
      <c r="I4402" t="s">
        <v>16</v>
      </c>
      <c r="K4402" s="22" t="s">
        <v>16</v>
      </c>
      <c r="L4402" s="22" t="s">
        <v>16</v>
      </c>
      <c r="M4402" s="22" t="s">
        <v>16</v>
      </c>
      <c r="N4402" s="22" t="s">
        <v>16</v>
      </c>
      <c r="O4402" s="22" t="s">
        <v>16</v>
      </c>
      <c r="P4402" s="22" t="s">
        <v>16</v>
      </c>
      <c r="Q4402" s="23" t="s">
        <v>16</v>
      </c>
      <c r="R4402" s="22" t="s">
        <v>16</v>
      </c>
      <c r="S4402" s="23" t="s">
        <v>16</v>
      </c>
      <c r="T4402" s="22" t="s">
        <v>16</v>
      </c>
      <c r="U4402" s="23" t="s">
        <v>16</v>
      </c>
      <c r="V4402" s="22" t="s">
        <v>16</v>
      </c>
      <c r="W4402" s="22" t="s">
        <v>16</v>
      </c>
      <c r="X4402" s="96" t="s">
        <v>16</v>
      </c>
      <c r="Y4402" s="96" t="s">
        <v>16</v>
      </c>
      <c r="Z4402" s="22" t="s">
        <v>16</v>
      </c>
      <c r="AA4402" s="96" t="s">
        <v>16</v>
      </c>
      <c r="AB4402" s="96" t="s">
        <v>16</v>
      </c>
      <c r="AC4402" s="22" t="s">
        <v>16</v>
      </c>
      <c r="AD4402" s="96" t="s">
        <v>16</v>
      </c>
      <c r="AE4402" s="96" t="s">
        <v>16</v>
      </c>
      <c r="AF4402" s="96" t="s">
        <v>16</v>
      </c>
      <c r="AG4402" s="96" t="s">
        <v>16</v>
      </c>
    </row>
    <row r="4403" spans="2:33">
      <c r="B4403" t="s">
        <v>16</v>
      </c>
      <c r="C4403" s="76" t="s">
        <v>16</v>
      </c>
      <c r="D4403" s="76" t="s">
        <v>16</v>
      </c>
      <c r="F4403" t="s">
        <v>16</v>
      </c>
      <c r="G4403" t="s">
        <v>16</v>
      </c>
      <c r="H4403" t="s">
        <v>16</v>
      </c>
      <c r="I4403" t="s">
        <v>16</v>
      </c>
      <c r="K4403" s="22" t="s">
        <v>16</v>
      </c>
      <c r="L4403" s="22" t="s">
        <v>16</v>
      </c>
      <c r="M4403" s="22" t="s">
        <v>16</v>
      </c>
      <c r="N4403" s="22" t="s">
        <v>16</v>
      </c>
      <c r="O4403" s="22" t="s">
        <v>16</v>
      </c>
      <c r="P4403" s="22" t="s">
        <v>16</v>
      </c>
      <c r="Q4403" s="23" t="s">
        <v>16</v>
      </c>
      <c r="R4403" s="22" t="s">
        <v>16</v>
      </c>
      <c r="S4403" s="23" t="s">
        <v>16</v>
      </c>
      <c r="T4403" s="22" t="s">
        <v>16</v>
      </c>
      <c r="U4403" s="23" t="s">
        <v>16</v>
      </c>
      <c r="V4403" s="22" t="s">
        <v>16</v>
      </c>
      <c r="W4403" s="22" t="s">
        <v>16</v>
      </c>
      <c r="X4403" s="96" t="s">
        <v>16</v>
      </c>
      <c r="Y4403" s="96" t="s">
        <v>16</v>
      </c>
      <c r="Z4403" s="22" t="s">
        <v>16</v>
      </c>
      <c r="AA4403" s="96" t="s">
        <v>16</v>
      </c>
      <c r="AB4403" s="96" t="s">
        <v>16</v>
      </c>
      <c r="AC4403" s="22" t="s">
        <v>16</v>
      </c>
      <c r="AD4403" s="96" t="s">
        <v>16</v>
      </c>
      <c r="AE4403" s="96" t="s">
        <v>16</v>
      </c>
      <c r="AF4403" s="96" t="s">
        <v>16</v>
      </c>
      <c r="AG4403" s="96" t="s">
        <v>16</v>
      </c>
    </row>
    <row r="4404" spans="2:33">
      <c r="B4404" t="s">
        <v>16</v>
      </c>
      <c r="C4404" s="76" t="s">
        <v>16</v>
      </c>
      <c r="D4404" s="76" t="s">
        <v>16</v>
      </c>
      <c r="F4404" t="s">
        <v>16</v>
      </c>
      <c r="G4404" t="s">
        <v>16</v>
      </c>
      <c r="H4404" t="s">
        <v>16</v>
      </c>
      <c r="I4404" t="s">
        <v>16</v>
      </c>
      <c r="K4404" s="22" t="s">
        <v>16</v>
      </c>
      <c r="L4404" s="22" t="s">
        <v>16</v>
      </c>
      <c r="M4404" s="22" t="s">
        <v>16</v>
      </c>
      <c r="N4404" s="22" t="s">
        <v>16</v>
      </c>
      <c r="O4404" s="22" t="s">
        <v>16</v>
      </c>
      <c r="P4404" s="22" t="s">
        <v>16</v>
      </c>
      <c r="Q4404" s="23" t="s">
        <v>16</v>
      </c>
      <c r="R4404" s="22" t="s">
        <v>16</v>
      </c>
      <c r="S4404" s="23" t="s">
        <v>16</v>
      </c>
      <c r="T4404" s="22" t="s">
        <v>16</v>
      </c>
      <c r="U4404" s="23" t="s">
        <v>16</v>
      </c>
      <c r="V4404" s="22" t="s">
        <v>16</v>
      </c>
      <c r="W4404" s="22" t="s">
        <v>16</v>
      </c>
      <c r="X4404" s="96" t="s">
        <v>16</v>
      </c>
      <c r="Y4404" s="96" t="s">
        <v>16</v>
      </c>
      <c r="Z4404" s="22" t="s">
        <v>16</v>
      </c>
      <c r="AA4404" s="96" t="s">
        <v>16</v>
      </c>
      <c r="AB4404" s="96" t="s">
        <v>16</v>
      </c>
      <c r="AC4404" s="22" t="s">
        <v>16</v>
      </c>
      <c r="AD4404" s="96" t="s">
        <v>16</v>
      </c>
      <c r="AE4404" s="96" t="s">
        <v>16</v>
      </c>
      <c r="AF4404" s="96" t="s">
        <v>16</v>
      </c>
      <c r="AG4404" s="96" t="s">
        <v>16</v>
      </c>
    </row>
    <row r="4405" spans="2:33">
      <c r="B4405" t="s">
        <v>16</v>
      </c>
      <c r="C4405" s="76" t="s">
        <v>16</v>
      </c>
      <c r="D4405" s="76" t="s">
        <v>16</v>
      </c>
      <c r="F4405" t="s">
        <v>16</v>
      </c>
      <c r="G4405" t="s">
        <v>16</v>
      </c>
      <c r="H4405" t="s">
        <v>16</v>
      </c>
      <c r="I4405" t="s">
        <v>16</v>
      </c>
      <c r="K4405" s="22" t="s">
        <v>16</v>
      </c>
      <c r="L4405" s="22" t="s">
        <v>16</v>
      </c>
      <c r="M4405" s="22" t="s">
        <v>16</v>
      </c>
      <c r="N4405" s="22" t="s">
        <v>16</v>
      </c>
      <c r="O4405" s="22" t="s">
        <v>16</v>
      </c>
      <c r="P4405" s="22" t="s">
        <v>16</v>
      </c>
      <c r="Q4405" s="23" t="s">
        <v>16</v>
      </c>
      <c r="R4405" s="22" t="s">
        <v>16</v>
      </c>
      <c r="S4405" s="23" t="s">
        <v>16</v>
      </c>
      <c r="T4405" s="22" t="s">
        <v>16</v>
      </c>
      <c r="U4405" s="23" t="s">
        <v>16</v>
      </c>
      <c r="V4405" s="22" t="s">
        <v>16</v>
      </c>
      <c r="W4405" s="22" t="s">
        <v>16</v>
      </c>
      <c r="X4405" s="96" t="s">
        <v>16</v>
      </c>
      <c r="Y4405" s="96" t="s">
        <v>16</v>
      </c>
      <c r="Z4405" s="22" t="s">
        <v>16</v>
      </c>
      <c r="AA4405" s="96" t="s">
        <v>16</v>
      </c>
      <c r="AB4405" s="96" t="s">
        <v>16</v>
      </c>
      <c r="AC4405" s="22" t="s">
        <v>16</v>
      </c>
      <c r="AD4405" s="96" t="s">
        <v>16</v>
      </c>
      <c r="AE4405" s="96" t="s">
        <v>16</v>
      </c>
      <c r="AF4405" s="96" t="s">
        <v>16</v>
      </c>
      <c r="AG4405" s="96" t="s">
        <v>16</v>
      </c>
    </row>
    <row r="4406" spans="2:33">
      <c r="B4406" t="s">
        <v>16</v>
      </c>
      <c r="C4406" s="76" t="s">
        <v>16</v>
      </c>
      <c r="D4406" s="76" t="s">
        <v>16</v>
      </c>
      <c r="F4406" t="s">
        <v>16</v>
      </c>
      <c r="G4406" t="s">
        <v>16</v>
      </c>
      <c r="H4406" t="s">
        <v>16</v>
      </c>
      <c r="I4406" t="s">
        <v>16</v>
      </c>
      <c r="K4406" s="22" t="s">
        <v>16</v>
      </c>
      <c r="L4406" s="22" t="s">
        <v>16</v>
      </c>
      <c r="M4406" s="22" t="s">
        <v>16</v>
      </c>
      <c r="N4406" s="22" t="s">
        <v>16</v>
      </c>
      <c r="O4406" s="22" t="s">
        <v>16</v>
      </c>
      <c r="P4406" s="22" t="s">
        <v>16</v>
      </c>
      <c r="Q4406" s="23" t="s">
        <v>16</v>
      </c>
      <c r="R4406" s="22" t="s">
        <v>16</v>
      </c>
      <c r="S4406" s="23" t="s">
        <v>16</v>
      </c>
      <c r="T4406" s="22" t="s">
        <v>16</v>
      </c>
      <c r="U4406" s="23" t="s">
        <v>16</v>
      </c>
      <c r="V4406" s="22" t="s">
        <v>16</v>
      </c>
      <c r="W4406" s="22" t="s">
        <v>16</v>
      </c>
      <c r="X4406" s="96" t="s">
        <v>16</v>
      </c>
      <c r="Y4406" s="96" t="s">
        <v>16</v>
      </c>
      <c r="Z4406" s="22" t="s">
        <v>16</v>
      </c>
      <c r="AA4406" s="96" t="s">
        <v>16</v>
      </c>
      <c r="AB4406" s="96" t="s">
        <v>16</v>
      </c>
      <c r="AC4406" s="22" t="s">
        <v>16</v>
      </c>
      <c r="AD4406" s="96" t="s">
        <v>16</v>
      </c>
      <c r="AE4406" s="96" t="s">
        <v>16</v>
      </c>
      <c r="AF4406" s="96" t="s">
        <v>16</v>
      </c>
      <c r="AG4406" s="96" t="s">
        <v>16</v>
      </c>
    </row>
    <row r="4407" spans="2:33">
      <c r="B4407" t="s">
        <v>16</v>
      </c>
      <c r="C4407" s="76" t="s">
        <v>16</v>
      </c>
      <c r="D4407" s="76" t="s">
        <v>16</v>
      </c>
      <c r="F4407" t="s">
        <v>16</v>
      </c>
      <c r="G4407" t="s">
        <v>16</v>
      </c>
      <c r="H4407" t="s">
        <v>16</v>
      </c>
      <c r="I4407" t="s">
        <v>16</v>
      </c>
      <c r="K4407" s="22" t="s">
        <v>16</v>
      </c>
      <c r="L4407" s="22" t="s">
        <v>16</v>
      </c>
      <c r="M4407" s="22" t="s">
        <v>16</v>
      </c>
      <c r="N4407" s="22" t="s">
        <v>16</v>
      </c>
      <c r="O4407" s="22" t="s">
        <v>16</v>
      </c>
      <c r="P4407" s="22" t="s">
        <v>16</v>
      </c>
      <c r="Q4407" s="23" t="s">
        <v>16</v>
      </c>
      <c r="R4407" s="22" t="s">
        <v>16</v>
      </c>
      <c r="S4407" s="23" t="s">
        <v>16</v>
      </c>
      <c r="T4407" s="22" t="s">
        <v>16</v>
      </c>
      <c r="U4407" s="23" t="s">
        <v>16</v>
      </c>
      <c r="V4407" s="22" t="s">
        <v>16</v>
      </c>
      <c r="W4407" s="22" t="s">
        <v>16</v>
      </c>
      <c r="X4407" s="96" t="s">
        <v>16</v>
      </c>
      <c r="Y4407" s="96" t="s">
        <v>16</v>
      </c>
      <c r="Z4407" s="22" t="s">
        <v>16</v>
      </c>
      <c r="AA4407" s="96" t="s">
        <v>16</v>
      </c>
      <c r="AB4407" s="96" t="s">
        <v>16</v>
      </c>
      <c r="AC4407" s="22" t="s">
        <v>16</v>
      </c>
      <c r="AD4407" s="96" t="s">
        <v>16</v>
      </c>
      <c r="AE4407" s="96" t="s">
        <v>16</v>
      </c>
      <c r="AF4407" s="96" t="s">
        <v>16</v>
      </c>
      <c r="AG4407" s="96" t="s">
        <v>16</v>
      </c>
    </row>
    <row r="4408" spans="2:33">
      <c r="B4408" t="s">
        <v>16</v>
      </c>
      <c r="C4408" s="76" t="s">
        <v>16</v>
      </c>
      <c r="D4408" s="76" t="s">
        <v>16</v>
      </c>
      <c r="F4408" t="s">
        <v>16</v>
      </c>
      <c r="G4408" t="s">
        <v>16</v>
      </c>
      <c r="H4408" t="s">
        <v>16</v>
      </c>
      <c r="I4408" t="s">
        <v>16</v>
      </c>
      <c r="K4408" s="22" t="s">
        <v>16</v>
      </c>
      <c r="L4408" s="22" t="s">
        <v>16</v>
      </c>
      <c r="M4408" s="22" t="s">
        <v>16</v>
      </c>
      <c r="N4408" s="22" t="s">
        <v>16</v>
      </c>
      <c r="O4408" s="22" t="s">
        <v>16</v>
      </c>
      <c r="P4408" s="22" t="s">
        <v>16</v>
      </c>
      <c r="Q4408" s="23" t="s">
        <v>16</v>
      </c>
      <c r="R4408" s="22" t="s">
        <v>16</v>
      </c>
      <c r="S4408" s="23" t="s">
        <v>16</v>
      </c>
      <c r="T4408" s="22" t="s">
        <v>16</v>
      </c>
      <c r="U4408" s="23" t="s">
        <v>16</v>
      </c>
      <c r="V4408" s="22" t="s">
        <v>16</v>
      </c>
      <c r="W4408" s="22" t="s">
        <v>16</v>
      </c>
      <c r="X4408" s="96" t="s">
        <v>16</v>
      </c>
      <c r="Y4408" s="96" t="s">
        <v>16</v>
      </c>
      <c r="Z4408" s="22" t="s">
        <v>16</v>
      </c>
      <c r="AA4408" s="96" t="s">
        <v>16</v>
      </c>
      <c r="AB4408" s="96" t="s">
        <v>16</v>
      </c>
      <c r="AC4408" s="22" t="s">
        <v>16</v>
      </c>
      <c r="AD4408" s="96" t="s">
        <v>16</v>
      </c>
      <c r="AE4408" s="96" t="s">
        <v>16</v>
      </c>
      <c r="AF4408" s="96" t="s">
        <v>16</v>
      </c>
      <c r="AG4408" s="96" t="s">
        <v>16</v>
      </c>
    </row>
    <row r="4409" spans="2:33">
      <c r="B4409" t="s">
        <v>16</v>
      </c>
      <c r="C4409" s="76" t="s">
        <v>16</v>
      </c>
      <c r="D4409" s="76" t="s">
        <v>16</v>
      </c>
      <c r="F4409" t="s">
        <v>16</v>
      </c>
      <c r="G4409" t="s">
        <v>16</v>
      </c>
      <c r="H4409" t="s">
        <v>16</v>
      </c>
      <c r="I4409" t="s">
        <v>16</v>
      </c>
      <c r="K4409" s="22" t="s">
        <v>16</v>
      </c>
      <c r="L4409" s="22" t="s">
        <v>16</v>
      </c>
      <c r="M4409" s="22" t="s">
        <v>16</v>
      </c>
      <c r="N4409" s="22" t="s">
        <v>16</v>
      </c>
      <c r="O4409" s="22" t="s">
        <v>16</v>
      </c>
      <c r="P4409" s="22" t="s">
        <v>16</v>
      </c>
      <c r="Q4409" s="23" t="s">
        <v>16</v>
      </c>
      <c r="R4409" s="22" t="s">
        <v>16</v>
      </c>
      <c r="S4409" s="23" t="s">
        <v>16</v>
      </c>
      <c r="T4409" s="22" t="s">
        <v>16</v>
      </c>
      <c r="U4409" s="23" t="s">
        <v>16</v>
      </c>
      <c r="V4409" s="22" t="s">
        <v>16</v>
      </c>
      <c r="W4409" s="22" t="s">
        <v>16</v>
      </c>
      <c r="X4409" s="96" t="s">
        <v>16</v>
      </c>
      <c r="Y4409" s="96" t="s">
        <v>16</v>
      </c>
      <c r="Z4409" s="22" t="s">
        <v>16</v>
      </c>
      <c r="AA4409" s="96" t="s">
        <v>16</v>
      </c>
      <c r="AB4409" s="96" t="s">
        <v>16</v>
      </c>
      <c r="AC4409" s="22" t="s">
        <v>16</v>
      </c>
      <c r="AD4409" s="96" t="s">
        <v>16</v>
      </c>
      <c r="AE4409" s="96" t="s">
        <v>16</v>
      </c>
      <c r="AF4409" s="96" t="s">
        <v>16</v>
      </c>
      <c r="AG4409" s="96" t="s">
        <v>16</v>
      </c>
    </row>
    <row r="4410" spans="2:33">
      <c r="B4410" t="s">
        <v>16</v>
      </c>
      <c r="C4410" s="76" t="s">
        <v>16</v>
      </c>
      <c r="D4410" s="76" t="s">
        <v>16</v>
      </c>
      <c r="F4410" t="s">
        <v>16</v>
      </c>
      <c r="G4410" t="s">
        <v>16</v>
      </c>
      <c r="H4410" t="s">
        <v>16</v>
      </c>
      <c r="I4410" t="s">
        <v>16</v>
      </c>
      <c r="K4410" s="22" t="s">
        <v>16</v>
      </c>
      <c r="L4410" s="22" t="s">
        <v>16</v>
      </c>
      <c r="M4410" s="22" t="s">
        <v>16</v>
      </c>
      <c r="N4410" s="22" t="s">
        <v>16</v>
      </c>
      <c r="O4410" s="22" t="s">
        <v>16</v>
      </c>
      <c r="P4410" s="22" t="s">
        <v>16</v>
      </c>
      <c r="Q4410" s="23" t="s">
        <v>16</v>
      </c>
      <c r="R4410" s="22" t="s">
        <v>16</v>
      </c>
      <c r="S4410" s="23" t="s">
        <v>16</v>
      </c>
      <c r="T4410" s="22" t="s">
        <v>16</v>
      </c>
      <c r="U4410" s="23" t="s">
        <v>16</v>
      </c>
      <c r="V4410" s="22" t="s">
        <v>16</v>
      </c>
      <c r="W4410" s="22" t="s">
        <v>16</v>
      </c>
      <c r="X4410" s="96" t="s">
        <v>16</v>
      </c>
      <c r="Y4410" s="96" t="s">
        <v>16</v>
      </c>
      <c r="Z4410" s="22" t="s">
        <v>16</v>
      </c>
      <c r="AA4410" s="96" t="s">
        <v>16</v>
      </c>
      <c r="AB4410" s="96" t="s">
        <v>16</v>
      </c>
      <c r="AC4410" s="22" t="s">
        <v>16</v>
      </c>
      <c r="AD4410" s="96" t="s">
        <v>16</v>
      </c>
      <c r="AE4410" s="96" t="s">
        <v>16</v>
      </c>
      <c r="AF4410" s="96" t="s">
        <v>16</v>
      </c>
      <c r="AG4410" s="96" t="s">
        <v>16</v>
      </c>
    </row>
    <row r="4411" spans="2:33">
      <c r="B4411" t="s">
        <v>16</v>
      </c>
      <c r="C4411" s="76" t="s">
        <v>16</v>
      </c>
      <c r="D4411" s="76" t="s">
        <v>16</v>
      </c>
      <c r="F4411" t="s">
        <v>16</v>
      </c>
      <c r="G4411" t="s">
        <v>16</v>
      </c>
      <c r="H4411" t="s">
        <v>16</v>
      </c>
      <c r="I4411" t="s">
        <v>16</v>
      </c>
      <c r="K4411" s="22" t="s">
        <v>16</v>
      </c>
      <c r="L4411" s="22" t="s">
        <v>16</v>
      </c>
      <c r="M4411" s="22" t="s">
        <v>16</v>
      </c>
      <c r="N4411" s="22" t="s">
        <v>16</v>
      </c>
      <c r="O4411" s="22" t="s">
        <v>16</v>
      </c>
      <c r="P4411" s="22" t="s">
        <v>16</v>
      </c>
      <c r="Q4411" s="23" t="s">
        <v>16</v>
      </c>
      <c r="R4411" s="22" t="s">
        <v>16</v>
      </c>
      <c r="S4411" s="23" t="s">
        <v>16</v>
      </c>
      <c r="T4411" s="22" t="s">
        <v>16</v>
      </c>
      <c r="U4411" s="23" t="s">
        <v>16</v>
      </c>
      <c r="V4411" s="22" t="s">
        <v>16</v>
      </c>
      <c r="W4411" s="22" t="s">
        <v>16</v>
      </c>
      <c r="X4411" s="96" t="s">
        <v>16</v>
      </c>
      <c r="Y4411" s="96" t="s">
        <v>16</v>
      </c>
      <c r="Z4411" s="22" t="s">
        <v>16</v>
      </c>
      <c r="AA4411" s="96" t="s">
        <v>16</v>
      </c>
      <c r="AB4411" s="96" t="s">
        <v>16</v>
      </c>
      <c r="AC4411" s="22" t="s">
        <v>16</v>
      </c>
      <c r="AD4411" s="96" t="s">
        <v>16</v>
      </c>
      <c r="AE4411" s="96" t="s">
        <v>16</v>
      </c>
      <c r="AF4411" s="96" t="s">
        <v>16</v>
      </c>
      <c r="AG4411" s="96" t="s">
        <v>16</v>
      </c>
    </row>
    <row r="4412" spans="2:33">
      <c r="B4412" t="s">
        <v>16</v>
      </c>
      <c r="C4412" s="76" t="s">
        <v>16</v>
      </c>
      <c r="D4412" s="76" t="s">
        <v>16</v>
      </c>
      <c r="F4412" t="s">
        <v>16</v>
      </c>
      <c r="G4412" t="s">
        <v>16</v>
      </c>
      <c r="H4412" t="s">
        <v>16</v>
      </c>
      <c r="I4412" t="s">
        <v>16</v>
      </c>
      <c r="K4412" s="22" t="s">
        <v>16</v>
      </c>
      <c r="L4412" s="22" t="s">
        <v>16</v>
      </c>
      <c r="M4412" s="22" t="s">
        <v>16</v>
      </c>
      <c r="N4412" s="22" t="s">
        <v>16</v>
      </c>
      <c r="O4412" s="22" t="s">
        <v>16</v>
      </c>
      <c r="P4412" s="22" t="s">
        <v>16</v>
      </c>
      <c r="Q4412" s="23" t="s">
        <v>16</v>
      </c>
      <c r="R4412" s="22" t="s">
        <v>16</v>
      </c>
      <c r="S4412" s="23" t="s">
        <v>16</v>
      </c>
      <c r="T4412" s="22" t="s">
        <v>16</v>
      </c>
      <c r="U4412" s="23" t="s">
        <v>16</v>
      </c>
      <c r="V4412" s="22" t="s">
        <v>16</v>
      </c>
      <c r="W4412" s="22" t="s">
        <v>16</v>
      </c>
      <c r="X4412" s="96" t="s">
        <v>16</v>
      </c>
      <c r="Y4412" s="96" t="s">
        <v>16</v>
      </c>
      <c r="Z4412" s="22" t="s">
        <v>16</v>
      </c>
      <c r="AA4412" s="96" t="s">
        <v>16</v>
      </c>
      <c r="AB4412" s="96" t="s">
        <v>16</v>
      </c>
      <c r="AC4412" s="22" t="s">
        <v>16</v>
      </c>
      <c r="AD4412" s="96" t="s">
        <v>16</v>
      </c>
      <c r="AE4412" s="96" t="s">
        <v>16</v>
      </c>
      <c r="AF4412" s="96" t="s">
        <v>16</v>
      </c>
      <c r="AG4412" s="96" t="s">
        <v>16</v>
      </c>
    </row>
    <row r="4413" spans="2:33">
      <c r="B4413" t="s">
        <v>16</v>
      </c>
      <c r="C4413" s="76" t="s">
        <v>16</v>
      </c>
      <c r="D4413" s="76" t="s">
        <v>16</v>
      </c>
      <c r="F4413" t="s">
        <v>16</v>
      </c>
      <c r="G4413" t="s">
        <v>16</v>
      </c>
      <c r="H4413" t="s">
        <v>16</v>
      </c>
      <c r="I4413" t="s">
        <v>16</v>
      </c>
      <c r="K4413" s="22" t="s">
        <v>16</v>
      </c>
      <c r="L4413" s="22" t="s">
        <v>16</v>
      </c>
      <c r="M4413" s="22" t="s">
        <v>16</v>
      </c>
      <c r="N4413" s="22" t="s">
        <v>16</v>
      </c>
      <c r="O4413" s="22" t="s">
        <v>16</v>
      </c>
      <c r="P4413" s="22" t="s">
        <v>16</v>
      </c>
      <c r="Q4413" s="23" t="s">
        <v>16</v>
      </c>
      <c r="R4413" s="22" t="s">
        <v>16</v>
      </c>
      <c r="S4413" s="23" t="s">
        <v>16</v>
      </c>
      <c r="T4413" s="22" t="s">
        <v>16</v>
      </c>
      <c r="U4413" s="23" t="s">
        <v>16</v>
      </c>
      <c r="V4413" s="22" t="s">
        <v>16</v>
      </c>
      <c r="W4413" s="22" t="s">
        <v>16</v>
      </c>
      <c r="X4413" s="96" t="s">
        <v>16</v>
      </c>
      <c r="Y4413" s="96" t="s">
        <v>16</v>
      </c>
      <c r="Z4413" s="22" t="s">
        <v>16</v>
      </c>
      <c r="AA4413" s="96" t="s">
        <v>16</v>
      </c>
      <c r="AB4413" s="96" t="s">
        <v>16</v>
      </c>
      <c r="AC4413" s="22" t="s">
        <v>16</v>
      </c>
      <c r="AD4413" s="96" t="s">
        <v>16</v>
      </c>
      <c r="AE4413" s="96" t="s">
        <v>16</v>
      </c>
      <c r="AF4413" s="96" t="s">
        <v>16</v>
      </c>
      <c r="AG4413" s="96" t="s">
        <v>16</v>
      </c>
    </row>
    <row r="4414" spans="2:33">
      <c r="B4414" t="s">
        <v>16</v>
      </c>
      <c r="C4414" s="76" t="s">
        <v>16</v>
      </c>
      <c r="D4414" s="76" t="s">
        <v>16</v>
      </c>
      <c r="F4414" t="s">
        <v>16</v>
      </c>
      <c r="G4414" t="s">
        <v>16</v>
      </c>
      <c r="H4414" t="s">
        <v>16</v>
      </c>
      <c r="I4414" t="s">
        <v>16</v>
      </c>
      <c r="K4414" s="22" t="s">
        <v>16</v>
      </c>
      <c r="L4414" s="22" t="s">
        <v>16</v>
      </c>
      <c r="M4414" s="22" t="s">
        <v>16</v>
      </c>
      <c r="N4414" s="22" t="s">
        <v>16</v>
      </c>
      <c r="O4414" s="22" t="s">
        <v>16</v>
      </c>
      <c r="P4414" s="22" t="s">
        <v>16</v>
      </c>
      <c r="Q4414" s="23" t="s">
        <v>16</v>
      </c>
      <c r="R4414" s="22" t="s">
        <v>16</v>
      </c>
      <c r="S4414" s="23" t="s">
        <v>16</v>
      </c>
      <c r="T4414" s="22" t="s">
        <v>16</v>
      </c>
      <c r="U4414" s="23" t="s">
        <v>16</v>
      </c>
      <c r="V4414" s="22" t="s">
        <v>16</v>
      </c>
      <c r="W4414" s="22" t="s">
        <v>16</v>
      </c>
      <c r="X4414" s="96" t="s">
        <v>16</v>
      </c>
      <c r="Y4414" s="96" t="s">
        <v>16</v>
      </c>
      <c r="Z4414" s="22" t="s">
        <v>16</v>
      </c>
      <c r="AA4414" s="96" t="s">
        <v>16</v>
      </c>
      <c r="AB4414" s="96" t="s">
        <v>16</v>
      </c>
      <c r="AC4414" s="22" t="s">
        <v>16</v>
      </c>
      <c r="AD4414" s="96" t="s">
        <v>16</v>
      </c>
      <c r="AE4414" s="96" t="s">
        <v>16</v>
      </c>
      <c r="AF4414" s="96" t="s">
        <v>16</v>
      </c>
      <c r="AG4414" s="96" t="s">
        <v>16</v>
      </c>
    </row>
    <row r="4415" spans="2:33">
      <c r="B4415" t="s">
        <v>16</v>
      </c>
      <c r="C4415" s="76" t="s">
        <v>16</v>
      </c>
      <c r="D4415" s="76" t="s">
        <v>16</v>
      </c>
      <c r="F4415" t="s">
        <v>16</v>
      </c>
      <c r="G4415" t="s">
        <v>16</v>
      </c>
      <c r="H4415" t="s">
        <v>16</v>
      </c>
      <c r="I4415" t="s">
        <v>16</v>
      </c>
      <c r="K4415" s="22" t="s">
        <v>16</v>
      </c>
      <c r="L4415" s="22" t="s">
        <v>16</v>
      </c>
      <c r="M4415" s="22" t="s">
        <v>16</v>
      </c>
      <c r="N4415" s="22" t="s">
        <v>16</v>
      </c>
      <c r="O4415" s="22" t="s">
        <v>16</v>
      </c>
      <c r="P4415" s="22" t="s">
        <v>16</v>
      </c>
      <c r="Q4415" s="23" t="s">
        <v>16</v>
      </c>
      <c r="R4415" s="22" t="s">
        <v>16</v>
      </c>
      <c r="S4415" s="23" t="s">
        <v>16</v>
      </c>
      <c r="T4415" s="22" t="s">
        <v>16</v>
      </c>
      <c r="U4415" s="23" t="s">
        <v>16</v>
      </c>
      <c r="V4415" s="22" t="s">
        <v>16</v>
      </c>
      <c r="W4415" s="22" t="s">
        <v>16</v>
      </c>
      <c r="X4415" s="96" t="s">
        <v>16</v>
      </c>
      <c r="Y4415" s="96" t="s">
        <v>16</v>
      </c>
      <c r="Z4415" s="22" t="s">
        <v>16</v>
      </c>
      <c r="AA4415" s="96" t="s">
        <v>16</v>
      </c>
      <c r="AB4415" s="96" t="s">
        <v>16</v>
      </c>
      <c r="AC4415" s="22" t="s">
        <v>16</v>
      </c>
      <c r="AD4415" s="96" t="s">
        <v>16</v>
      </c>
      <c r="AE4415" s="96" t="s">
        <v>16</v>
      </c>
      <c r="AF4415" s="96" t="s">
        <v>16</v>
      </c>
      <c r="AG4415" s="96" t="s">
        <v>16</v>
      </c>
    </row>
    <row r="4416" spans="2:33">
      <c r="B4416" t="s">
        <v>16</v>
      </c>
      <c r="C4416" s="76" t="s">
        <v>16</v>
      </c>
      <c r="D4416" s="76" t="s">
        <v>16</v>
      </c>
      <c r="F4416" t="s">
        <v>16</v>
      </c>
      <c r="G4416" t="s">
        <v>16</v>
      </c>
      <c r="H4416" t="s">
        <v>16</v>
      </c>
      <c r="I4416" t="s">
        <v>16</v>
      </c>
      <c r="K4416" s="22" t="s">
        <v>16</v>
      </c>
      <c r="L4416" s="22" t="s">
        <v>16</v>
      </c>
      <c r="M4416" s="22" t="s">
        <v>16</v>
      </c>
      <c r="N4416" s="22" t="s">
        <v>16</v>
      </c>
      <c r="O4416" s="22" t="s">
        <v>16</v>
      </c>
      <c r="P4416" s="22" t="s">
        <v>16</v>
      </c>
      <c r="Q4416" s="23" t="s">
        <v>16</v>
      </c>
      <c r="R4416" s="22" t="s">
        <v>16</v>
      </c>
      <c r="S4416" s="23" t="s">
        <v>16</v>
      </c>
      <c r="T4416" s="22" t="s">
        <v>16</v>
      </c>
      <c r="U4416" s="23" t="s">
        <v>16</v>
      </c>
      <c r="V4416" s="22" t="s">
        <v>16</v>
      </c>
      <c r="W4416" s="22" t="s">
        <v>16</v>
      </c>
      <c r="X4416" s="96" t="s">
        <v>16</v>
      </c>
      <c r="Y4416" s="96" t="s">
        <v>16</v>
      </c>
      <c r="Z4416" s="22" t="s">
        <v>16</v>
      </c>
      <c r="AA4416" s="96" t="s">
        <v>16</v>
      </c>
      <c r="AB4416" s="96" t="s">
        <v>16</v>
      </c>
      <c r="AC4416" s="22" t="s">
        <v>16</v>
      </c>
      <c r="AD4416" s="96" t="s">
        <v>16</v>
      </c>
      <c r="AE4416" s="96" t="s">
        <v>16</v>
      </c>
      <c r="AF4416" s="96" t="s">
        <v>16</v>
      </c>
      <c r="AG4416" s="96" t="s">
        <v>16</v>
      </c>
    </row>
    <row r="4417" spans="2:33">
      <c r="B4417" t="s">
        <v>16</v>
      </c>
      <c r="C4417" s="76" t="s">
        <v>16</v>
      </c>
      <c r="D4417" s="76" t="s">
        <v>16</v>
      </c>
      <c r="F4417" t="s">
        <v>16</v>
      </c>
      <c r="G4417" t="s">
        <v>16</v>
      </c>
      <c r="H4417" t="s">
        <v>16</v>
      </c>
      <c r="I4417" t="s">
        <v>16</v>
      </c>
      <c r="K4417" s="22" t="s">
        <v>16</v>
      </c>
      <c r="L4417" s="22" t="s">
        <v>16</v>
      </c>
      <c r="M4417" s="22" t="s">
        <v>16</v>
      </c>
      <c r="N4417" s="22" t="s">
        <v>16</v>
      </c>
      <c r="O4417" s="22" t="s">
        <v>16</v>
      </c>
      <c r="P4417" s="22" t="s">
        <v>16</v>
      </c>
      <c r="Q4417" s="23" t="s">
        <v>16</v>
      </c>
      <c r="R4417" s="22" t="s">
        <v>16</v>
      </c>
      <c r="S4417" s="23" t="s">
        <v>16</v>
      </c>
      <c r="T4417" s="22" t="s">
        <v>16</v>
      </c>
      <c r="U4417" s="23" t="s">
        <v>16</v>
      </c>
      <c r="V4417" s="22" t="s">
        <v>16</v>
      </c>
      <c r="W4417" s="22" t="s">
        <v>16</v>
      </c>
      <c r="X4417" s="96" t="s">
        <v>16</v>
      </c>
      <c r="Y4417" s="96" t="s">
        <v>16</v>
      </c>
      <c r="Z4417" s="22" t="s">
        <v>16</v>
      </c>
      <c r="AA4417" s="96" t="s">
        <v>16</v>
      </c>
      <c r="AB4417" s="96" t="s">
        <v>16</v>
      </c>
      <c r="AC4417" s="22" t="s">
        <v>16</v>
      </c>
      <c r="AD4417" s="96" t="s">
        <v>16</v>
      </c>
      <c r="AE4417" s="96" t="s">
        <v>16</v>
      </c>
      <c r="AF4417" s="96" t="s">
        <v>16</v>
      </c>
      <c r="AG4417" s="96" t="s">
        <v>16</v>
      </c>
    </row>
    <row r="4418" spans="2:33">
      <c r="B4418" t="s">
        <v>16</v>
      </c>
      <c r="C4418" s="76" t="s">
        <v>16</v>
      </c>
      <c r="D4418" s="76" t="s">
        <v>16</v>
      </c>
      <c r="F4418" t="s">
        <v>16</v>
      </c>
      <c r="G4418" t="s">
        <v>16</v>
      </c>
      <c r="H4418" t="s">
        <v>16</v>
      </c>
      <c r="I4418" t="s">
        <v>16</v>
      </c>
      <c r="K4418" s="22" t="s">
        <v>16</v>
      </c>
      <c r="L4418" s="22" t="s">
        <v>16</v>
      </c>
      <c r="M4418" s="22" t="s">
        <v>16</v>
      </c>
      <c r="N4418" s="22" t="s">
        <v>16</v>
      </c>
      <c r="O4418" s="22" t="s">
        <v>16</v>
      </c>
      <c r="P4418" s="22" t="s">
        <v>16</v>
      </c>
      <c r="Q4418" s="23" t="s">
        <v>16</v>
      </c>
      <c r="R4418" s="22" t="s">
        <v>16</v>
      </c>
      <c r="S4418" s="23" t="s">
        <v>16</v>
      </c>
      <c r="T4418" s="22" t="s">
        <v>16</v>
      </c>
      <c r="U4418" s="23" t="s">
        <v>16</v>
      </c>
      <c r="V4418" s="22" t="s">
        <v>16</v>
      </c>
      <c r="W4418" s="22" t="s">
        <v>16</v>
      </c>
      <c r="X4418" s="96" t="s">
        <v>16</v>
      </c>
      <c r="Y4418" s="96" t="s">
        <v>16</v>
      </c>
      <c r="Z4418" s="22" t="s">
        <v>16</v>
      </c>
      <c r="AA4418" s="96" t="s">
        <v>16</v>
      </c>
      <c r="AB4418" s="96" t="s">
        <v>16</v>
      </c>
      <c r="AC4418" s="22" t="s">
        <v>16</v>
      </c>
      <c r="AD4418" s="96" t="s">
        <v>16</v>
      </c>
      <c r="AE4418" s="96" t="s">
        <v>16</v>
      </c>
      <c r="AF4418" s="96" t="s">
        <v>16</v>
      </c>
      <c r="AG4418" s="96" t="s">
        <v>16</v>
      </c>
    </row>
    <row r="4419" spans="2:33">
      <c r="B4419" t="s">
        <v>16</v>
      </c>
      <c r="C4419" s="76" t="s">
        <v>16</v>
      </c>
      <c r="D4419" s="76" t="s">
        <v>16</v>
      </c>
      <c r="F4419" t="s">
        <v>16</v>
      </c>
      <c r="G4419" t="s">
        <v>16</v>
      </c>
      <c r="H4419" t="s">
        <v>16</v>
      </c>
      <c r="I4419" t="s">
        <v>16</v>
      </c>
      <c r="K4419" s="22" t="s">
        <v>16</v>
      </c>
      <c r="L4419" s="22" t="s">
        <v>16</v>
      </c>
      <c r="M4419" s="22" t="s">
        <v>16</v>
      </c>
      <c r="N4419" s="22" t="s">
        <v>16</v>
      </c>
      <c r="O4419" s="22" t="s">
        <v>16</v>
      </c>
      <c r="P4419" s="22" t="s">
        <v>16</v>
      </c>
      <c r="Q4419" s="23" t="s">
        <v>16</v>
      </c>
      <c r="R4419" s="22" t="s">
        <v>16</v>
      </c>
      <c r="S4419" s="23" t="s">
        <v>16</v>
      </c>
      <c r="T4419" s="22" t="s">
        <v>16</v>
      </c>
      <c r="U4419" s="23" t="s">
        <v>16</v>
      </c>
      <c r="V4419" s="22" t="s">
        <v>16</v>
      </c>
      <c r="W4419" s="22" t="s">
        <v>16</v>
      </c>
      <c r="X4419" s="96" t="s">
        <v>16</v>
      </c>
      <c r="Y4419" s="96" t="s">
        <v>16</v>
      </c>
      <c r="Z4419" s="22" t="s">
        <v>16</v>
      </c>
      <c r="AA4419" s="96" t="s">
        <v>16</v>
      </c>
      <c r="AB4419" s="96" t="s">
        <v>16</v>
      </c>
      <c r="AC4419" s="22" t="s">
        <v>16</v>
      </c>
      <c r="AD4419" s="96" t="s">
        <v>16</v>
      </c>
      <c r="AE4419" s="96" t="s">
        <v>16</v>
      </c>
      <c r="AF4419" s="96" t="s">
        <v>16</v>
      </c>
      <c r="AG4419" s="96" t="s">
        <v>16</v>
      </c>
    </row>
    <row r="4420" spans="2:33">
      <c r="B4420" t="s">
        <v>16</v>
      </c>
      <c r="C4420" s="76" t="s">
        <v>16</v>
      </c>
      <c r="D4420" s="76" t="s">
        <v>16</v>
      </c>
      <c r="F4420" t="s">
        <v>16</v>
      </c>
      <c r="G4420" t="s">
        <v>16</v>
      </c>
      <c r="H4420" t="s">
        <v>16</v>
      </c>
      <c r="I4420" t="s">
        <v>16</v>
      </c>
      <c r="K4420" s="22" t="s">
        <v>16</v>
      </c>
      <c r="L4420" s="22" t="s">
        <v>16</v>
      </c>
      <c r="M4420" s="22" t="s">
        <v>16</v>
      </c>
      <c r="N4420" s="22" t="s">
        <v>16</v>
      </c>
      <c r="O4420" s="22" t="s">
        <v>16</v>
      </c>
      <c r="P4420" s="22" t="s">
        <v>16</v>
      </c>
      <c r="Q4420" s="23" t="s">
        <v>16</v>
      </c>
      <c r="R4420" s="22" t="s">
        <v>16</v>
      </c>
      <c r="S4420" s="23" t="s">
        <v>16</v>
      </c>
      <c r="T4420" s="22" t="s">
        <v>16</v>
      </c>
      <c r="U4420" s="23" t="s">
        <v>16</v>
      </c>
      <c r="V4420" s="22" t="s">
        <v>16</v>
      </c>
      <c r="W4420" s="22" t="s">
        <v>16</v>
      </c>
      <c r="X4420" s="96" t="s">
        <v>16</v>
      </c>
      <c r="Y4420" s="96" t="s">
        <v>16</v>
      </c>
      <c r="Z4420" s="22" t="s">
        <v>16</v>
      </c>
      <c r="AA4420" s="96" t="s">
        <v>16</v>
      </c>
      <c r="AB4420" s="96" t="s">
        <v>16</v>
      </c>
      <c r="AC4420" s="22" t="s">
        <v>16</v>
      </c>
      <c r="AD4420" s="96" t="s">
        <v>16</v>
      </c>
      <c r="AE4420" s="96" t="s">
        <v>16</v>
      </c>
      <c r="AF4420" s="96" t="s">
        <v>16</v>
      </c>
      <c r="AG4420" s="96" t="s">
        <v>16</v>
      </c>
    </row>
    <row r="4421" spans="2:33">
      <c r="B4421" t="s">
        <v>16</v>
      </c>
      <c r="C4421" s="76" t="s">
        <v>16</v>
      </c>
      <c r="D4421" s="76" t="s">
        <v>16</v>
      </c>
      <c r="F4421" t="s">
        <v>16</v>
      </c>
      <c r="G4421" t="s">
        <v>16</v>
      </c>
      <c r="H4421" t="s">
        <v>16</v>
      </c>
      <c r="I4421" t="s">
        <v>16</v>
      </c>
      <c r="K4421" s="22" t="s">
        <v>16</v>
      </c>
      <c r="L4421" s="22" t="s">
        <v>16</v>
      </c>
      <c r="M4421" s="22" t="s">
        <v>16</v>
      </c>
      <c r="N4421" s="22" t="s">
        <v>16</v>
      </c>
      <c r="O4421" s="22" t="s">
        <v>16</v>
      </c>
      <c r="P4421" s="22" t="s">
        <v>16</v>
      </c>
      <c r="Q4421" s="23" t="s">
        <v>16</v>
      </c>
      <c r="R4421" s="22" t="s">
        <v>16</v>
      </c>
      <c r="S4421" s="23" t="s">
        <v>16</v>
      </c>
      <c r="T4421" s="22" t="s">
        <v>16</v>
      </c>
      <c r="U4421" s="23" t="s">
        <v>16</v>
      </c>
      <c r="V4421" s="22" t="s">
        <v>16</v>
      </c>
      <c r="W4421" s="22" t="s">
        <v>16</v>
      </c>
      <c r="X4421" s="96" t="s">
        <v>16</v>
      </c>
      <c r="Y4421" s="96" t="s">
        <v>16</v>
      </c>
      <c r="Z4421" s="22" t="s">
        <v>16</v>
      </c>
      <c r="AA4421" s="96" t="s">
        <v>16</v>
      </c>
      <c r="AB4421" s="96" t="s">
        <v>16</v>
      </c>
      <c r="AC4421" s="22" t="s">
        <v>16</v>
      </c>
      <c r="AD4421" s="96" t="s">
        <v>16</v>
      </c>
      <c r="AE4421" s="96" t="s">
        <v>16</v>
      </c>
      <c r="AF4421" s="96" t="s">
        <v>16</v>
      </c>
      <c r="AG4421" s="96" t="s">
        <v>16</v>
      </c>
    </row>
    <row r="4422" spans="2:33">
      <c r="B4422" t="s">
        <v>16</v>
      </c>
      <c r="C4422" s="76" t="s">
        <v>16</v>
      </c>
      <c r="D4422" s="76" t="s">
        <v>16</v>
      </c>
      <c r="F4422" t="s">
        <v>16</v>
      </c>
      <c r="G4422" t="s">
        <v>16</v>
      </c>
      <c r="H4422" t="s">
        <v>16</v>
      </c>
      <c r="I4422" t="s">
        <v>16</v>
      </c>
      <c r="K4422" s="22" t="s">
        <v>16</v>
      </c>
      <c r="L4422" s="22" t="s">
        <v>16</v>
      </c>
      <c r="M4422" s="22" t="s">
        <v>16</v>
      </c>
      <c r="N4422" s="22" t="s">
        <v>16</v>
      </c>
      <c r="O4422" s="22" t="s">
        <v>16</v>
      </c>
      <c r="P4422" s="22" t="s">
        <v>16</v>
      </c>
      <c r="Q4422" s="23" t="s">
        <v>16</v>
      </c>
      <c r="R4422" s="22" t="s">
        <v>16</v>
      </c>
      <c r="S4422" s="23" t="s">
        <v>16</v>
      </c>
      <c r="T4422" s="22" t="s">
        <v>16</v>
      </c>
      <c r="U4422" s="23" t="s">
        <v>16</v>
      </c>
      <c r="V4422" s="22" t="s">
        <v>16</v>
      </c>
      <c r="W4422" s="22" t="s">
        <v>16</v>
      </c>
      <c r="X4422" s="96" t="s">
        <v>16</v>
      </c>
      <c r="Y4422" s="96" t="s">
        <v>16</v>
      </c>
      <c r="Z4422" s="22" t="s">
        <v>16</v>
      </c>
      <c r="AA4422" s="96" t="s">
        <v>16</v>
      </c>
      <c r="AB4422" s="96" t="s">
        <v>16</v>
      </c>
      <c r="AC4422" s="22" t="s">
        <v>16</v>
      </c>
      <c r="AD4422" s="96" t="s">
        <v>16</v>
      </c>
      <c r="AE4422" s="96" t="s">
        <v>16</v>
      </c>
      <c r="AF4422" s="96" t="s">
        <v>16</v>
      </c>
      <c r="AG4422" s="96" t="s">
        <v>16</v>
      </c>
    </row>
    <row r="4423" spans="2:33">
      <c r="B4423" t="s">
        <v>16</v>
      </c>
      <c r="C4423" s="76" t="s">
        <v>16</v>
      </c>
      <c r="D4423" s="76" t="s">
        <v>16</v>
      </c>
      <c r="F4423" t="s">
        <v>16</v>
      </c>
      <c r="G4423" t="s">
        <v>16</v>
      </c>
      <c r="H4423" t="s">
        <v>16</v>
      </c>
      <c r="I4423" t="s">
        <v>16</v>
      </c>
      <c r="K4423" s="22" t="s">
        <v>16</v>
      </c>
      <c r="L4423" s="22" t="s">
        <v>16</v>
      </c>
      <c r="M4423" s="22" t="s">
        <v>16</v>
      </c>
      <c r="N4423" s="22" t="s">
        <v>16</v>
      </c>
      <c r="O4423" s="22" t="s">
        <v>16</v>
      </c>
      <c r="P4423" s="22" t="s">
        <v>16</v>
      </c>
      <c r="Q4423" s="23" t="s">
        <v>16</v>
      </c>
      <c r="R4423" s="22" t="s">
        <v>16</v>
      </c>
      <c r="S4423" s="23" t="s">
        <v>16</v>
      </c>
      <c r="T4423" s="22" t="s">
        <v>16</v>
      </c>
      <c r="U4423" s="23" t="s">
        <v>16</v>
      </c>
      <c r="V4423" s="22" t="s">
        <v>16</v>
      </c>
      <c r="W4423" s="22" t="s">
        <v>16</v>
      </c>
      <c r="X4423" s="96" t="s">
        <v>16</v>
      </c>
      <c r="Y4423" s="96" t="s">
        <v>16</v>
      </c>
      <c r="Z4423" s="22" t="s">
        <v>16</v>
      </c>
      <c r="AA4423" s="96" t="s">
        <v>16</v>
      </c>
      <c r="AB4423" s="96" t="s">
        <v>16</v>
      </c>
      <c r="AC4423" s="22" t="s">
        <v>16</v>
      </c>
      <c r="AD4423" s="96" t="s">
        <v>16</v>
      </c>
      <c r="AE4423" s="96" t="s">
        <v>16</v>
      </c>
      <c r="AF4423" s="96" t="s">
        <v>16</v>
      </c>
      <c r="AG4423" s="96" t="s">
        <v>16</v>
      </c>
    </row>
    <row r="4424" spans="2:33">
      <c r="B4424" t="s">
        <v>16</v>
      </c>
      <c r="C4424" s="76" t="s">
        <v>16</v>
      </c>
      <c r="D4424" s="76" t="s">
        <v>16</v>
      </c>
      <c r="F4424" t="s">
        <v>16</v>
      </c>
      <c r="G4424" t="s">
        <v>16</v>
      </c>
      <c r="H4424" t="s">
        <v>16</v>
      </c>
      <c r="I4424" t="s">
        <v>16</v>
      </c>
      <c r="K4424" s="22" t="s">
        <v>16</v>
      </c>
      <c r="L4424" s="22" t="s">
        <v>16</v>
      </c>
      <c r="M4424" s="22" t="s">
        <v>16</v>
      </c>
      <c r="N4424" s="22" t="s">
        <v>16</v>
      </c>
      <c r="O4424" s="22" t="s">
        <v>16</v>
      </c>
      <c r="P4424" s="22" t="s">
        <v>16</v>
      </c>
      <c r="Q4424" s="23" t="s">
        <v>16</v>
      </c>
      <c r="R4424" s="22" t="s">
        <v>16</v>
      </c>
      <c r="S4424" s="23" t="s">
        <v>16</v>
      </c>
      <c r="T4424" s="22" t="s">
        <v>16</v>
      </c>
      <c r="U4424" s="23" t="s">
        <v>16</v>
      </c>
      <c r="V4424" s="22" t="s">
        <v>16</v>
      </c>
      <c r="W4424" s="22" t="s">
        <v>16</v>
      </c>
      <c r="X4424" s="96" t="s">
        <v>16</v>
      </c>
      <c r="Y4424" s="96" t="s">
        <v>16</v>
      </c>
      <c r="Z4424" s="22" t="s">
        <v>16</v>
      </c>
      <c r="AA4424" s="96" t="s">
        <v>16</v>
      </c>
      <c r="AB4424" s="96" t="s">
        <v>16</v>
      </c>
      <c r="AC4424" s="22" t="s">
        <v>16</v>
      </c>
      <c r="AD4424" s="96" t="s">
        <v>16</v>
      </c>
      <c r="AE4424" s="96" t="s">
        <v>16</v>
      </c>
      <c r="AF4424" s="96" t="s">
        <v>16</v>
      </c>
      <c r="AG4424" s="96" t="s">
        <v>16</v>
      </c>
    </row>
    <row r="4425" spans="2:33">
      <c r="B4425" t="s">
        <v>16</v>
      </c>
      <c r="C4425" s="76" t="s">
        <v>16</v>
      </c>
      <c r="D4425" s="76" t="s">
        <v>16</v>
      </c>
      <c r="F4425" t="s">
        <v>16</v>
      </c>
      <c r="G4425" t="s">
        <v>16</v>
      </c>
      <c r="H4425" t="s">
        <v>16</v>
      </c>
      <c r="I4425" t="s">
        <v>16</v>
      </c>
      <c r="K4425" s="22" t="s">
        <v>16</v>
      </c>
      <c r="L4425" s="22" t="s">
        <v>16</v>
      </c>
      <c r="M4425" s="22" t="s">
        <v>16</v>
      </c>
      <c r="N4425" s="22" t="s">
        <v>16</v>
      </c>
      <c r="O4425" s="22" t="s">
        <v>16</v>
      </c>
      <c r="P4425" s="22" t="s">
        <v>16</v>
      </c>
      <c r="Q4425" s="23" t="s">
        <v>16</v>
      </c>
      <c r="R4425" s="22" t="s">
        <v>16</v>
      </c>
      <c r="S4425" s="23" t="s">
        <v>16</v>
      </c>
      <c r="T4425" s="22" t="s">
        <v>16</v>
      </c>
      <c r="U4425" s="23" t="s">
        <v>16</v>
      </c>
      <c r="V4425" s="22" t="s">
        <v>16</v>
      </c>
      <c r="W4425" s="22" t="s">
        <v>16</v>
      </c>
      <c r="X4425" s="96" t="s">
        <v>16</v>
      </c>
      <c r="Y4425" s="96" t="s">
        <v>16</v>
      </c>
      <c r="Z4425" s="22" t="s">
        <v>16</v>
      </c>
      <c r="AA4425" s="96" t="s">
        <v>16</v>
      </c>
      <c r="AB4425" s="96" t="s">
        <v>16</v>
      </c>
      <c r="AC4425" s="22" t="s">
        <v>16</v>
      </c>
      <c r="AD4425" s="96" t="s">
        <v>16</v>
      </c>
      <c r="AE4425" s="96" t="s">
        <v>16</v>
      </c>
      <c r="AF4425" s="96" t="s">
        <v>16</v>
      </c>
      <c r="AG4425" s="96" t="s">
        <v>16</v>
      </c>
    </row>
    <row r="4426" spans="2:33">
      <c r="B4426" t="s">
        <v>16</v>
      </c>
      <c r="C4426" s="76" t="s">
        <v>16</v>
      </c>
      <c r="D4426" s="76" t="s">
        <v>16</v>
      </c>
      <c r="F4426" t="s">
        <v>16</v>
      </c>
      <c r="G4426" t="s">
        <v>16</v>
      </c>
      <c r="H4426" t="s">
        <v>16</v>
      </c>
      <c r="I4426" t="s">
        <v>16</v>
      </c>
      <c r="K4426" s="22" t="s">
        <v>16</v>
      </c>
      <c r="L4426" s="22" t="s">
        <v>16</v>
      </c>
      <c r="M4426" s="22" t="s">
        <v>16</v>
      </c>
      <c r="N4426" s="22" t="s">
        <v>16</v>
      </c>
      <c r="O4426" s="22" t="s">
        <v>16</v>
      </c>
      <c r="P4426" s="22" t="s">
        <v>16</v>
      </c>
      <c r="Q4426" s="23" t="s">
        <v>16</v>
      </c>
      <c r="R4426" s="22" t="s">
        <v>16</v>
      </c>
      <c r="S4426" s="23" t="s">
        <v>16</v>
      </c>
      <c r="T4426" s="22" t="s">
        <v>16</v>
      </c>
      <c r="U4426" s="23" t="s">
        <v>16</v>
      </c>
      <c r="V4426" s="22" t="s">
        <v>16</v>
      </c>
      <c r="W4426" s="22" t="s">
        <v>16</v>
      </c>
      <c r="X4426" s="96" t="s">
        <v>16</v>
      </c>
      <c r="Y4426" s="96" t="s">
        <v>16</v>
      </c>
      <c r="Z4426" s="22" t="s">
        <v>16</v>
      </c>
      <c r="AA4426" s="96" t="s">
        <v>16</v>
      </c>
      <c r="AB4426" s="96" t="s">
        <v>16</v>
      </c>
      <c r="AC4426" s="22" t="s">
        <v>16</v>
      </c>
      <c r="AD4426" s="96" t="s">
        <v>16</v>
      </c>
      <c r="AE4426" s="96" t="s">
        <v>16</v>
      </c>
      <c r="AF4426" s="96" t="s">
        <v>16</v>
      </c>
      <c r="AG4426" s="96" t="s">
        <v>16</v>
      </c>
    </row>
    <row r="4427" spans="2:33">
      <c r="B4427" t="s">
        <v>16</v>
      </c>
      <c r="C4427" s="76" t="s">
        <v>16</v>
      </c>
      <c r="D4427" s="76" t="s">
        <v>16</v>
      </c>
      <c r="F4427" t="s">
        <v>16</v>
      </c>
      <c r="G4427" t="s">
        <v>16</v>
      </c>
      <c r="H4427" t="s">
        <v>16</v>
      </c>
      <c r="I4427" t="s">
        <v>16</v>
      </c>
      <c r="K4427" s="22" t="s">
        <v>16</v>
      </c>
      <c r="L4427" s="22" t="s">
        <v>16</v>
      </c>
      <c r="M4427" s="22" t="s">
        <v>16</v>
      </c>
      <c r="N4427" s="22" t="s">
        <v>16</v>
      </c>
      <c r="O4427" s="22" t="s">
        <v>16</v>
      </c>
      <c r="P4427" s="22" t="s">
        <v>16</v>
      </c>
      <c r="Q4427" s="23" t="s">
        <v>16</v>
      </c>
      <c r="R4427" s="22" t="s">
        <v>16</v>
      </c>
      <c r="S4427" s="23" t="s">
        <v>16</v>
      </c>
      <c r="T4427" s="22" t="s">
        <v>16</v>
      </c>
      <c r="U4427" s="23" t="s">
        <v>16</v>
      </c>
      <c r="V4427" s="22" t="s">
        <v>16</v>
      </c>
      <c r="W4427" s="22" t="s">
        <v>16</v>
      </c>
      <c r="X4427" s="96" t="s">
        <v>16</v>
      </c>
      <c r="Y4427" s="96" t="s">
        <v>16</v>
      </c>
      <c r="Z4427" s="22" t="s">
        <v>16</v>
      </c>
      <c r="AA4427" s="96" t="s">
        <v>16</v>
      </c>
      <c r="AB4427" s="96" t="s">
        <v>16</v>
      </c>
      <c r="AC4427" s="22" t="s">
        <v>16</v>
      </c>
      <c r="AD4427" s="96" t="s">
        <v>16</v>
      </c>
      <c r="AE4427" s="96" t="s">
        <v>16</v>
      </c>
      <c r="AF4427" s="96" t="s">
        <v>16</v>
      </c>
      <c r="AG4427" s="96" t="s">
        <v>16</v>
      </c>
    </row>
    <row r="4428" spans="2:33">
      <c r="B4428" t="s">
        <v>16</v>
      </c>
      <c r="C4428" s="76" t="s">
        <v>16</v>
      </c>
      <c r="D4428" s="76" t="s">
        <v>16</v>
      </c>
      <c r="F4428" t="s">
        <v>16</v>
      </c>
      <c r="G4428" t="s">
        <v>16</v>
      </c>
      <c r="H4428" t="s">
        <v>16</v>
      </c>
      <c r="I4428" t="s">
        <v>16</v>
      </c>
      <c r="K4428" s="22" t="s">
        <v>16</v>
      </c>
      <c r="L4428" s="22" t="s">
        <v>16</v>
      </c>
      <c r="M4428" s="22" t="s">
        <v>16</v>
      </c>
      <c r="N4428" s="22" t="s">
        <v>16</v>
      </c>
      <c r="O4428" s="22" t="s">
        <v>16</v>
      </c>
      <c r="P4428" s="22" t="s">
        <v>16</v>
      </c>
      <c r="Q4428" s="23" t="s">
        <v>16</v>
      </c>
      <c r="R4428" s="22" t="s">
        <v>16</v>
      </c>
      <c r="S4428" s="23" t="s">
        <v>16</v>
      </c>
      <c r="T4428" s="22" t="s">
        <v>16</v>
      </c>
      <c r="U4428" s="23" t="s">
        <v>16</v>
      </c>
      <c r="V4428" s="22" t="s">
        <v>16</v>
      </c>
      <c r="W4428" s="22" t="s">
        <v>16</v>
      </c>
      <c r="X4428" s="96" t="s">
        <v>16</v>
      </c>
      <c r="Y4428" s="96" t="s">
        <v>16</v>
      </c>
      <c r="Z4428" s="22" t="s">
        <v>16</v>
      </c>
      <c r="AA4428" s="96" t="s">
        <v>16</v>
      </c>
      <c r="AB4428" s="96" t="s">
        <v>16</v>
      </c>
      <c r="AC4428" s="22" t="s">
        <v>16</v>
      </c>
      <c r="AD4428" s="96" t="s">
        <v>16</v>
      </c>
      <c r="AE4428" s="96" t="s">
        <v>16</v>
      </c>
      <c r="AF4428" s="96" t="s">
        <v>16</v>
      </c>
      <c r="AG4428" s="96" t="s">
        <v>16</v>
      </c>
    </row>
    <row r="4429" spans="2:33">
      <c r="B4429" t="s">
        <v>16</v>
      </c>
      <c r="C4429" s="76" t="s">
        <v>16</v>
      </c>
      <c r="D4429" s="76" t="s">
        <v>16</v>
      </c>
      <c r="F4429" t="s">
        <v>16</v>
      </c>
      <c r="G4429" t="s">
        <v>16</v>
      </c>
      <c r="H4429" t="s">
        <v>16</v>
      </c>
      <c r="I4429" t="s">
        <v>16</v>
      </c>
      <c r="K4429" s="22" t="s">
        <v>16</v>
      </c>
      <c r="L4429" s="22" t="s">
        <v>16</v>
      </c>
      <c r="M4429" s="22" t="s">
        <v>16</v>
      </c>
      <c r="N4429" s="22" t="s">
        <v>16</v>
      </c>
      <c r="O4429" s="22" t="s">
        <v>16</v>
      </c>
      <c r="P4429" s="22" t="s">
        <v>16</v>
      </c>
      <c r="Q4429" s="23" t="s">
        <v>16</v>
      </c>
      <c r="R4429" s="22" t="s">
        <v>16</v>
      </c>
      <c r="S4429" s="23" t="s">
        <v>16</v>
      </c>
      <c r="T4429" s="22" t="s">
        <v>16</v>
      </c>
      <c r="U4429" s="23" t="s">
        <v>16</v>
      </c>
      <c r="V4429" s="22" t="s">
        <v>16</v>
      </c>
      <c r="W4429" s="22" t="s">
        <v>16</v>
      </c>
      <c r="X4429" s="96" t="s">
        <v>16</v>
      </c>
      <c r="Y4429" s="96" t="s">
        <v>16</v>
      </c>
      <c r="Z4429" s="22" t="s">
        <v>16</v>
      </c>
      <c r="AA4429" s="96" t="s">
        <v>16</v>
      </c>
      <c r="AB4429" s="96" t="s">
        <v>16</v>
      </c>
      <c r="AC4429" s="22" t="s">
        <v>16</v>
      </c>
      <c r="AD4429" s="96" t="s">
        <v>16</v>
      </c>
      <c r="AE4429" s="96" t="s">
        <v>16</v>
      </c>
      <c r="AF4429" s="96" t="s">
        <v>16</v>
      </c>
      <c r="AG4429" s="96" t="s">
        <v>16</v>
      </c>
    </row>
    <row r="4430" spans="2:33">
      <c r="B4430" t="s">
        <v>16</v>
      </c>
      <c r="C4430" s="76" t="s">
        <v>16</v>
      </c>
      <c r="D4430" s="76" t="s">
        <v>16</v>
      </c>
      <c r="F4430" t="s">
        <v>16</v>
      </c>
      <c r="G4430" t="s">
        <v>16</v>
      </c>
      <c r="H4430" t="s">
        <v>16</v>
      </c>
      <c r="I4430" t="s">
        <v>16</v>
      </c>
      <c r="K4430" s="22" t="s">
        <v>16</v>
      </c>
      <c r="L4430" s="22" t="s">
        <v>16</v>
      </c>
      <c r="M4430" s="22" t="s">
        <v>16</v>
      </c>
      <c r="N4430" s="22" t="s">
        <v>16</v>
      </c>
      <c r="O4430" s="22" t="s">
        <v>16</v>
      </c>
      <c r="P4430" s="22" t="s">
        <v>16</v>
      </c>
      <c r="Q4430" s="23" t="s">
        <v>16</v>
      </c>
      <c r="R4430" s="22" t="s">
        <v>16</v>
      </c>
      <c r="S4430" s="23" t="s">
        <v>16</v>
      </c>
      <c r="T4430" s="22" t="s">
        <v>16</v>
      </c>
      <c r="U4430" s="23" t="s">
        <v>16</v>
      </c>
      <c r="V4430" s="22" t="s">
        <v>16</v>
      </c>
      <c r="W4430" s="22" t="s">
        <v>16</v>
      </c>
      <c r="X4430" s="96" t="s">
        <v>16</v>
      </c>
      <c r="Y4430" s="96" t="s">
        <v>16</v>
      </c>
      <c r="Z4430" s="22" t="s">
        <v>16</v>
      </c>
      <c r="AA4430" s="96" t="s">
        <v>16</v>
      </c>
      <c r="AB4430" s="96" t="s">
        <v>16</v>
      </c>
      <c r="AC4430" s="22" t="s">
        <v>16</v>
      </c>
      <c r="AD4430" s="96" t="s">
        <v>16</v>
      </c>
      <c r="AE4430" s="96" t="s">
        <v>16</v>
      </c>
      <c r="AF4430" s="96" t="s">
        <v>16</v>
      </c>
      <c r="AG4430" s="96" t="s">
        <v>16</v>
      </c>
    </row>
    <row r="4431" spans="2:33">
      <c r="B4431" t="s">
        <v>16</v>
      </c>
      <c r="C4431" s="76" t="s">
        <v>16</v>
      </c>
      <c r="D4431" s="76" t="s">
        <v>16</v>
      </c>
      <c r="F4431" t="s">
        <v>16</v>
      </c>
      <c r="G4431" t="s">
        <v>16</v>
      </c>
      <c r="H4431" t="s">
        <v>16</v>
      </c>
      <c r="I4431" t="s">
        <v>16</v>
      </c>
      <c r="K4431" s="22" t="s">
        <v>16</v>
      </c>
      <c r="L4431" s="22" t="s">
        <v>16</v>
      </c>
      <c r="M4431" s="22" t="s">
        <v>16</v>
      </c>
      <c r="N4431" s="22" t="s">
        <v>16</v>
      </c>
      <c r="O4431" s="22" t="s">
        <v>16</v>
      </c>
      <c r="P4431" s="22" t="s">
        <v>16</v>
      </c>
      <c r="Q4431" s="23" t="s">
        <v>16</v>
      </c>
      <c r="R4431" s="22" t="s">
        <v>16</v>
      </c>
      <c r="S4431" s="23" t="s">
        <v>16</v>
      </c>
      <c r="T4431" s="22" t="s">
        <v>16</v>
      </c>
      <c r="U4431" s="23" t="s">
        <v>16</v>
      </c>
      <c r="V4431" s="22" t="s">
        <v>16</v>
      </c>
      <c r="W4431" s="22" t="s">
        <v>16</v>
      </c>
      <c r="X4431" s="96" t="s">
        <v>16</v>
      </c>
      <c r="Y4431" s="96" t="s">
        <v>16</v>
      </c>
      <c r="Z4431" s="22" t="s">
        <v>16</v>
      </c>
      <c r="AA4431" s="96" t="s">
        <v>16</v>
      </c>
      <c r="AB4431" s="96" t="s">
        <v>16</v>
      </c>
      <c r="AC4431" s="22" t="s">
        <v>16</v>
      </c>
      <c r="AD4431" s="96" t="s">
        <v>16</v>
      </c>
      <c r="AE4431" s="96" t="s">
        <v>16</v>
      </c>
      <c r="AF4431" s="96" t="s">
        <v>16</v>
      </c>
      <c r="AG4431" s="96" t="s">
        <v>16</v>
      </c>
    </row>
    <row r="4432" spans="2:33">
      <c r="B4432" t="s">
        <v>16</v>
      </c>
      <c r="C4432" s="76" t="s">
        <v>16</v>
      </c>
      <c r="D4432" s="76" t="s">
        <v>16</v>
      </c>
      <c r="F4432" t="s">
        <v>16</v>
      </c>
      <c r="G4432" t="s">
        <v>16</v>
      </c>
      <c r="H4432" t="s">
        <v>16</v>
      </c>
      <c r="I4432" t="s">
        <v>16</v>
      </c>
      <c r="K4432" s="22" t="s">
        <v>16</v>
      </c>
      <c r="L4432" s="22" t="s">
        <v>16</v>
      </c>
      <c r="M4432" s="22" t="s">
        <v>16</v>
      </c>
      <c r="N4432" s="22" t="s">
        <v>16</v>
      </c>
      <c r="O4432" s="22" t="s">
        <v>16</v>
      </c>
      <c r="P4432" s="22" t="s">
        <v>16</v>
      </c>
      <c r="Q4432" s="23" t="s">
        <v>16</v>
      </c>
      <c r="R4432" s="22" t="s">
        <v>16</v>
      </c>
      <c r="S4432" s="23" t="s">
        <v>16</v>
      </c>
      <c r="T4432" s="22" t="s">
        <v>16</v>
      </c>
      <c r="U4432" s="23" t="s">
        <v>16</v>
      </c>
      <c r="V4432" s="22" t="s">
        <v>16</v>
      </c>
      <c r="W4432" s="22" t="s">
        <v>16</v>
      </c>
      <c r="X4432" s="96" t="s">
        <v>16</v>
      </c>
      <c r="Y4432" s="96" t="s">
        <v>16</v>
      </c>
      <c r="Z4432" s="22" t="s">
        <v>16</v>
      </c>
      <c r="AA4432" s="96" t="s">
        <v>16</v>
      </c>
      <c r="AB4432" s="96" t="s">
        <v>16</v>
      </c>
      <c r="AC4432" s="22" t="s">
        <v>16</v>
      </c>
      <c r="AD4432" s="96" t="s">
        <v>16</v>
      </c>
      <c r="AE4432" s="96" t="s">
        <v>16</v>
      </c>
      <c r="AF4432" s="96" t="s">
        <v>16</v>
      </c>
      <c r="AG4432" s="96" t="s">
        <v>16</v>
      </c>
    </row>
    <row r="4433" spans="2:33">
      <c r="B4433" t="s">
        <v>16</v>
      </c>
      <c r="C4433" s="76" t="s">
        <v>16</v>
      </c>
      <c r="D4433" s="76" t="s">
        <v>16</v>
      </c>
      <c r="F4433" t="s">
        <v>16</v>
      </c>
      <c r="G4433" t="s">
        <v>16</v>
      </c>
      <c r="H4433" t="s">
        <v>16</v>
      </c>
      <c r="I4433" t="s">
        <v>16</v>
      </c>
      <c r="K4433" s="22" t="s">
        <v>16</v>
      </c>
      <c r="L4433" s="22" t="s">
        <v>16</v>
      </c>
      <c r="M4433" s="22" t="s">
        <v>16</v>
      </c>
      <c r="N4433" s="22" t="s">
        <v>16</v>
      </c>
      <c r="O4433" s="22" t="s">
        <v>16</v>
      </c>
      <c r="P4433" s="22" t="s">
        <v>16</v>
      </c>
      <c r="Q4433" s="23" t="s">
        <v>16</v>
      </c>
      <c r="R4433" s="22" t="s">
        <v>16</v>
      </c>
      <c r="S4433" s="23" t="s">
        <v>16</v>
      </c>
      <c r="T4433" s="22" t="s">
        <v>16</v>
      </c>
      <c r="U4433" s="23" t="s">
        <v>16</v>
      </c>
      <c r="V4433" s="22" t="s">
        <v>16</v>
      </c>
      <c r="W4433" s="22" t="s">
        <v>16</v>
      </c>
      <c r="X4433" s="96" t="s">
        <v>16</v>
      </c>
      <c r="Y4433" s="96" t="s">
        <v>16</v>
      </c>
      <c r="Z4433" s="22" t="s">
        <v>16</v>
      </c>
      <c r="AA4433" s="96" t="s">
        <v>16</v>
      </c>
      <c r="AB4433" s="96" t="s">
        <v>16</v>
      </c>
      <c r="AC4433" s="22" t="s">
        <v>16</v>
      </c>
      <c r="AD4433" s="96" t="s">
        <v>16</v>
      </c>
      <c r="AE4433" s="96" t="s">
        <v>16</v>
      </c>
      <c r="AF4433" s="96" t="s">
        <v>16</v>
      </c>
      <c r="AG4433" s="96" t="s">
        <v>16</v>
      </c>
    </row>
    <row r="4434" spans="2:33">
      <c r="B4434" t="s">
        <v>16</v>
      </c>
      <c r="C4434" s="76" t="s">
        <v>16</v>
      </c>
      <c r="D4434" s="76" t="s">
        <v>16</v>
      </c>
      <c r="F4434" t="s">
        <v>16</v>
      </c>
      <c r="G4434" t="s">
        <v>16</v>
      </c>
      <c r="H4434" t="s">
        <v>16</v>
      </c>
      <c r="I4434" t="s">
        <v>16</v>
      </c>
      <c r="K4434" s="22" t="s">
        <v>16</v>
      </c>
      <c r="L4434" s="22" t="s">
        <v>16</v>
      </c>
      <c r="M4434" s="22" t="s">
        <v>16</v>
      </c>
      <c r="N4434" s="22" t="s">
        <v>16</v>
      </c>
      <c r="O4434" s="22" t="s">
        <v>16</v>
      </c>
      <c r="P4434" s="22" t="s">
        <v>16</v>
      </c>
      <c r="Q4434" s="23" t="s">
        <v>16</v>
      </c>
      <c r="R4434" s="22" t="s">
        <v>16</v>
      </c>
      <c r="S4434" s="23" t="s">
        <v>16</v>
      </c>
      <c r="T4434" s="22" t="s">
        <v>16</v>
      </c>
      <c r="U4434" s="23" t="s">
        <v>16</v>
      </c>
      <c r="V4434" s="22" t="s">
        <v>16</v>
      </c>
      <c r="W4434" s="22" t="s">
        <v>16</v>
      </c>
      <c r="X4434" s="96" t="s">
        <v>16</v>
      </c>
      <c r="Y4434" s="96" t="s">
        <v>16</v>
      </c>
      <c r="Z4434" s="22" t="s">
        <v>16</v>
      </c>
      <c r="AA4434" s="96" t="s">
        <v>16</v>
      </c>
      <c r="AB4434" s="96" t="s">
        <v>16</v>
      </c>
      <c r="AC4434" s="22" t="s">
        <v>16</v>
      </c>
      <c r="AD4434" s="96" t="s">
        <v>16</v>
      </c>
      <c r="AE4434" s="96" t="s">
        <v>16</v>
      </c>
      <c r="AF4434" s="96" t="s">
        <v>16</v>
      </c>
      <c r="AG4434" s="96" t="s">
        <v>16</v>
      </c>
    </row>
    <row r="4435" spans="2:33">
      <c r="B4435" t="s">
        <v>16</v>
      </c>
      <c r="C4435" s="76" t="s">
        <v>16</v>
      </c>
      <c r="D4435" s="76" t="s">
        <v>16</v>
      </c>
      <c r="F4435" t="s">
        <v>16</v>
      </c>
      <c r="G4435" t="s">
        <v>16</v>
      </c>
      <c r="H4435" t="s">
        <v>16</v>
      </c>
      <c r="I4435" t="s">
        <v>16</v>
      </c>
      <c r="K4435" s="22" t="s">
        <v>16</v>
      </c>
      <c r="L4435" s="22" t="s">
        <v>16</v>
      </c>
      <c r="M4435" s="22" t="s">
        <v>16</v>
      </c>
      <c r="N4435" s="22" t="s">
        <v>16</v>
      </c>
      <c r="O4435" s="22" t="s">
        <v>16</v>
      </c>
      <c r="P4435" s="22" t="s">
        <v>16</v>
      </c>
      <c r="Q4435" s="23" t="s">
        <v>16</v>
      </c>
      <c r="R4435" s="22" t="s">
        <v>16</v>
      </c>
      <c r="S4435" s="23" t="s">
        <v>16</v>
      </c>
      <c r="T4435" s="22" t="s">
        <v>16</v>
      </c>
      <c r="U4435" s="23" t="s">
        <v>16</v>
      </c>
      <c r="V4435" s="22" t="s">
        <v>16</v>
      </c>
      <c r="W4435" s="22" t="s">
        <v>16</v>
      </c>
      <c r="X4435" s="96" t="s">
        <v>16</v>
      </c>
      <c r="Y4435" s="96" t="s">
        <v>16</v>
      </c>
      <c r="Z4435" s="22" t="s">
        <v>16</v>
      </c>
      <c r="AA4435" s="96" t="s">
        <v>16</v>
      </c>
      <c r="AB4435" s="96" t="s">
        <v>16</v>
      </c>
      <c r="AC4435" s="22" t="s">
        <v>16</v>
      </c>
      <c r="AD4435" s="96" t="s">
        <v>16</v>
      </c>
      <c r="AE4435" s="96" t="s">
        <v>16</v>
      </c>
      <c r="AF4435" s="96" t="s">
        <v>16</v>
      </c>
      <c r="AG4435" s="96" t="s">
        <v>16</v>
      </c>
    </row>
    <row r="4436" spans="2:33">
      <c r="B4436" t="s">
        <v>16</v>
      </c>
      <c r="C4436" s="76" t="s">
        <v>16</v>
      </c>
      <c r="D4436" s="76" t="s">
        <v>16</v>
      </c>
      <c r="F4436" t="s">
        <v>16</v>
      </c>
      <c r="G4436" t="s">
        <v>16</v>
      </c>
      <c r="H4436" t="s">
        <v>16</v>
      </c>
      <c r="I4436" t="s">
        <v>16</v>
      </c>
      <c r="K4436" s="22" t="s">
        <v>16</v>
      </c>
      <c r="L4436" s="22" t="s">
        <v>16</v>
      </c>
      <c r="M4436" s="22" t="s">
        <v>16</v>
      </c>
      <c r="N4436" s="22" t="s">
        <v>16</v>
      </c>
      <c r="O4436" s="22" t="s">
        <v>16</v>
      </c>
      <c r="P4436" s="22" t="s">
        <v>16</v>
      </c>
      <c r="Q4436" s="23" t="s">
        <v>16</v>
      </c>
      <c r="R4436" s="22" t="s">
        <v>16</v>
      </c>
      <c r="S4436" s="23" t="s">
        <v>16</v>
      </c>
      <c r="T4436" s="22" t="s">
        <v>16</v>
      </c>
      <c r="U4436" s="23" t="s">
        <v>16</v>
      </c>
      <c r="V4436" s="22" t="s">
        <v>16</v>
      </c>
      <c r="W4436" s="22" t="s">
        <v>16</v>
      </c>
      <c r="X4436" s="96" t="s">
        <v>16</v>
      </c>
      <c r="Y4436" s="96" t="s">
        <v>16</v>
      </c>
      <c r="Z4436" s="22" t="s">
        <v>16</v>
      </c>
      <c r="AA4436" s="96" t="s">
        <v>16</v>
      </c>
      <c r="AB4436" s="96" t="s">
        <v>16</v>
      </c>
      <c r="AC4436" s="22" t="s">
        <v>16</v>
      </c>
      <c r="AD4436" s="96" t="s">
        <v>16</v>
      </c>
      <c r="AE4436" s="96" t="s">
        <v>16</v>
      </c>
      <c r="AF4436" s="96" t="s">
        <v>16</v>
      </c>
      <c r="AG4436" s="96" t="s">
        <v>16</v>
      </c>
    </row>
    <row r="4437" spans="2:33">
      <c r="B4437" t="s">
        <v>16</v>
      </c>
      <c r="C4437" s="76" t="s">
        <v>16</v>
      </c>
      <c r="D4437" s="76" t="s">
        <v>16</v>
      </c>
      <c r="F4437" t="s">
        <v>16</v>
      </c>
      <c r="G4437" t="s">
        <v>16</v>
      </c>
      <c r="H4437" t="s">
        <v>16</v>
      </c>
      <c r="I4437" t="s">
        <v>16</v>
      </c>
      <c r="K4437" s="22" t="s">
        <v>16</v>
      </c>
      <c r="L4437" s="22" t="s">
        <v>16</v>
      </c>
      <c r="M4437" s="22" t="s">
        <v>16</v>
      </c>
      <c r="N4437" s="22" t="s">
        <v>16</v>
      </c>
      <c r="O4437" s="22" t="s">
        <v>16</v>
      </c>
      <c r="P4437" s="22" t="s">
        <v>16</v>
      </c>
      <c r="Q4437" s="23" t="s">
        <v>16</v>
      </c>
      <c r="R4437" s="22" t="s">
        <v>16</v>
      </c>
      <c r="S4437" s="23" t="s">
        <v>16</v>
      </c>
      <c r="T4437" s="22" t="s">
        <v>16</v>
      </c>
      <c r="U4437" s="23" t="s">
        <v>16</v>
      </c>
      <c r="V4437" s="22" t="s">
        <v>16</v>
      </c>
      <c r="W4437" s="22" t="s">
        <v>16</v>
      </c>
      <c r="X4437" s="96" t="s">
        <v>16</v>
      </c>
      <c r="Y4437" s="96" t="s">
        <v>16</v>
      </c>
      <c r="Z4437" s="22" t="s">
        <v>16</v>
      </c>
      <c r="AA4437" s="96" t="s">
        <v>16</v>
      </c>
      <c r="AB4437" s="96" t="s">
        <v>16</v>
      </c>
      <c r="AC4437" s="22" t="s">
        <v>16</v>
      </c>
      <c r="AD4437" s="96" t="s">
        <v>16</v>
      </c>
      <c r="AE4437" s="96" t="s">
        <v>16</v>
      </c>
      <c r="AF4437" s="96" t="s">
        <v>16</v>
      </c>
      <c r="AG4437" s="96" t="s">
        <v>16</v>
      </c>
    </row>
    <row r="4438" spans="2:33">
      <c r="B4438" t="s">
        <v>16</v>
      </c>
      <c r="C4438" s="76" t="s">
        <v>16</v>
      </c>
      <c r="D4438" s="76" t="s">
        <v>16</v>
      </c>
      <c r="F4438" t="s">
        <v>16</v>
      </c>
      <c r="G4438" t="s">
        <v>16</v>
      </c>
      <c r="H4438" t="s">
        <v>16</v>
      </c>
      <c r="I4438" t="s">
        <v>16</v>
      </c>
      <c r="K4438" s="22" t="s">
        <v>16</v>
      </c>
      <c r="L4438" s="22" t="s">
        <v>16</v>
      </c>
      <c r="M4438" s="22" t="s">
        <v>16</v>
      </c>
      <c r="N4438" s="22" t="s">
        <v>16</v>
      </c>
      <c r="O4438" s="22" t="s">
        <v>16</v>
      </c>
      <c r="P4438" s="22" t="s">
        <v>16</v>
      </c>
      <c r="Q4438" s="23" t="s">
        <v>16</v>
      </c>
      <c r="R4438" s="22" t="s">
        <v>16</v>
      </c>
      <c r="S4438" s="23" t="s">
        <v>16</v>
      </c>
      <c r="T4438" s="22" t="s">
        <v>16</v>
      </c>
      <c r="U4438" s="23" t="s">
        <v>16</v>
      </c>
      <c r="V4438" s="22" t="s">
        <v>16</v>
      </c>
      <c r="W4438" s="22" t="s">
        <v>16</v>
      </c>
      <c r="X4438" s="96" t="s">
        <v>16</v>
      </c>
      <c r="Y4438" s="96" t="s">
        <v>16</v>
      </c>
      <c r="Z4438" s="22" t="s">
        <v>16</v>
      </c>
      <c r="AA4438" s="96" t="s">
        <v>16</v>
      </c>
      <c r="AB4438" s="96" t="s">
        <v>16</v>
      </c>
      <c r="AC4438" s="22" t="s">
        <v>16</v>
      </c>
      <c r="AD4438" s="96" t="s">
        <v>16</v>
      </c>
      <c r="AE4438" s="96" t="s">
        <v>16</v>
      </c>
      <c r="AF4438" s="96" t="s">
        <v>16</v>
      </c>
      <c r="AG4438" s="96" t="s">
        <v>16</v>
      </c>
    </row>
    <row r="4439" spans="2:33">
      <c r="B4439" t="s">
        <v>16</v>
      </c>
      <c r="C4439" s="76" t="s">
        <v>16</v>
      </c>
      <c r="D4439" s="76" t="s">
        <v>16</v>
      </c>
      <c r="F4439" t="s">
        <v>16</v>
      </c>
      <c r="G4439" t="s">
        <v>16</v>
      </c>
      <c r="H4439" t="s">
        <v>16</v>
      </c>
      <c r="I4439" t="s">
        <v>16</v>
      </c>
      <c r="K4439" s="22" t="s">
        <v>16</v>
      </c>
      <c r="L4439" s="22" t="s">
        <v>16</v>
      </c>
      <c r="M4439" s="22" t="s">
        <v>16</v>
      </c>
      <c r="N4439" s="22" t="s">
        <v>16</v>
      </c>
      <c r="O4439" s="22" t="s">
        <v>16</v>
      </c>
      <c r="P4439" s="22" t="s">
        <v>16</v>
      </c>
      <c r="Q4439" s="23" t="s">
        <v>16</v>
      </c>
      <c r="R4439" s="22" t="s">
        <v>16</v>
      </c>
      <c r="S4439" s="23" t="s">
        <v>16</v>
      </c>
      <c r="T4439" s="22" t="s">
        <v>16</v>
      </c>
      <c r="U4439" s="23" t="s">
        <v>16</v>
      </c>
      <c r="V4439" s="22" t="s">
        <v>16</v>
      </c>
      <c r="W4439" s="22" t="s">
        <v>16</v>
      </c>
      <c r="X4439" s="96" t="s">
        <v>16</v>
      </c>
      <c r="Y4439" s="96" t="s">
        <v>16</v>
      </c>
      <c r="Z4439" s="22" t="s">
        <v>16</v>
      </c>
      <c r="AA4439" s="96" t="s">
        <v>16</v>
      </c>
      <c r="AB4439" s="96" t="s">
        <v>16</v>
      </c>
      <c r="AC4439" s="22" t="s">
        <v>16</v>
      </c>
      <c r="AD4439" s="96" t="s">
        <v>16</v>
      </c>
      <c r="AE4439" s="96" t="s">
        <v>16</v>
      </c>
      <c r="AF4439" s="96" t="s">
        <v>16</v>
      </c>
      <c r="AG4439" s="96" t="s">
        <v>16</v>
      </c>
    </row>
    <row r="4440" spans="2:33">
      <c r="B4440" t="s">
        <v>16</v>
      </c>
      <c r="C4440" s="76" t="s">
        <v>16</v>
      </c>
      <c r="D4440" s="76" t="s">
        <v>16</v>
      </c>
      <c r="F4440" t="s">
        <v>16</v>
      </c>
      <c r="G4440" t="s">
        <v>16</v>
      </c>
      <c r="H4440" t="s">
        <v>16</v>
      </c>
      <c r="I4440" t="s">
        <v>16</v>
      </c>
      <c r="K4440" s="22" t="s">
        <v>16</v>
      </c>
      <c r="L4440" s="22" t="s">
        <v>16</v>
      </c>
      <c r="M4440" s="22" t="s">
        <v>16</v>
      </c>
      <c r="N4440" s="22" t="s">
        <v>16</v>
      </c>
      <c r="O4440" s="22" t="s">
        <v>16</v>
      </c>
      <c r="P4440" s="22" t="s">
        <v>16</v>
      </c>
      <c r="Q4440" s="23" t="s">
        <v>16</v>
      </c>
      <c r="R4440" s="22" t="s">
        <v>16</v>
      </c>
      <c r="S4440" s="23" t="s">
        <v>16</v>
      </c>
      <c r="T4440" s="22" t="s">
        <v>16</v>
      </c>
      <c r="U4440" s="23" t="s">
        <v>16</v>
      </c>
      <c r="V4440" s="22" t="s">
        <v>16</v>
      </c>
      <c r="W4440" s="22" t="s">
        <v>16</v>
      </c>
      <c r="X4440" s="96" t="s">
        <v>16</v>
      </c>
      <c r="Y4440" s="96" t="s">
        <v>16</v>
      </c>
      <c r="Z4440" s="22" t="s">
        <v>16</v>
      </c>
      <c r="AA4440" s="96" t="s">
        <v>16</v>
      </c>
      <c r="AB4440" s="96" t="s">
        <v>16</v>
      </c>
      <c r="AC4440" s="22" t="s">
        <v>16</v>
      </c>
      <c r="AD4440" s="96" t="s">
        <v>16</v>
      </c>
      <c r="AE4440" s="96" t="s">
        <v>16</v>
      </c>
      <c r="AF4440" s="96" t="s">
        <v>16</v>
      </c>
      <c r="AG4440" s="96" t="s">
        <v>16</v>
      </c>
    </row>
    <row r="4441" spans="2:33">
      <c r="B4441" t="s">
        <v>16</v>
      </c>
      <c r="C4441" s="76" t="s">
        <v>16</v>
      </c>
      <c r="D4441" s="76" t="s">
        <v>16</v>
      </c>
      <c r="F4441" t="s">
        <v>16</v>
      </c>
      <c r="G4441" t="s">
        <v>16</v>
      </c>
      <c r="H4441" t="s">
        <v>16</v>
      </c>
      <c r="I4441" t="s">
        <v>16</v>
      </c>
      <c r="K4441" s="22" t="s">
        <v>16</v>
      </c>
      <c r="L4441" s="22" t="s">
        <v>16</v>
      </c>
      <c r="M4441" s="22" t="s">
        <v>16</v>
      </c>
      <c r="N4441" s="22" t="s">
        <v>16</v>
      </c>
      <c r="O4441" s="22" t="s">
        <v>16</v>
      </c>
      <c r="P4441" s="22" t="s">
        <v>16</v>
      </c>
      <c r="Q4441" s="23" t="s">
        <v>16</v>
      </c>
      <c r="R4441" s="22" t="s">
        <v>16</v>
      </c>
      <c r="S4441" s="23" t="s">
        <v>16</v>
      </c>
      <c r="T4441" s="22" t="s">
        <v>16</v>
      </c>
      <c r="U4441" s="23" t="s">
        <v>16</v>
      </c>
      <c r="V4441" s="22" t="s">
        <v>16</v>
      </c>
      <c r="W4441" s="22" t="s">
        <v>16</v>
      </c>
      <c r="X4441" s="96" t="s">
        <v>16</v>
      </c>
      <c r="Y4441" s="96" t="s">
        <v>16</v>
      </c>
      <c r="Z4441" s="22" t="s">
        <v>16</v>
      </c>
      <c r="AA4441" s="96" t="s">
        <v>16</v>
      </c>
      <c r="AB4441" s="96" t="s">
        <v>16</v>
      </c>
      <c r="AC4441" s="22" t="s">
        <v>16</v>
      </c>
      <c r="AD4441" s="96" t="s">
        <v>16</v>
      </c>
      <c r="AE4441" s="96" t="s">
        <v>16</v>
      </c>
      <c r="AF4441" s="96" t="s">
        <v>16</v>
      </c>
      <c r="AG4441" s="96" t="s">
        <v>16</v>
      </c>
    </row>
    <row r="4442" spans="2:33">
      <c r="B4442" t="s">
        <v>16</v>
      </c>
      <c r="C4442" s="76" t="s">
        <v>16</v>
      </c>
      <c r="D4442" s="76" t="s">
        <v>16</v>
      </c>
      <c r="F4442" t="s">
        <v>16</v>
      </c>
      <c r="G4442" t="s">
        <v>16</v>
      </c>
      <c r="H4442" t="s">
        <v>16</v>
      </c>
      <c r="I4442" t="s">
        <v>16</v>
      </c>
      <c r="K4442" s="22" t="s">
        <v>16</v>
      </c>
      <c r="L4442" s="22" t="s">
        <v>16</v>
      </c>
      <c r="M4442" s="22" t="s">
        <v>16</v>
      </c>
      <c r="N4442" s="22" t="s">
        <v>16</v>
      </c>
      <c r="O4442" s="22" t="s">
        <v>16</v>
      </c>
      <c r="P4442" s="22" t="s">
        <v>16</v>
      </c>
      <c r="Q4442" s="23" t="s">
        <v>16</v>
      </c>
      <c r="R4442" s="22" t="s">
        <v>16</v>
      </c>
      <c r="S4442" s="23" t="s">
        <v>16</v>
      </c>
      <c r="T4442" s="22" t="s">
        <v>16</v>
      </c>
      <c r="U4442" s="23" t="s">
        <v>16</v>
      </c>
      <c r="V4442" s="22" t="s">
        <v>16</v>
      </c>
      <c r="W4442" s="22" t="s">
        <v>16</v>
      </c>
      <c r="X4442" s="96" t="s">
        <v>16</v>
      </c>
      <c r="Y4442" s="96" t="s">
        <v>16</v>
      </c>
      <c r="Z4442" s="22" t="s">
        <v>16</v>
      </c>
      <c r="AA4442" s="96" t="s">
        <v>16</v>
      </c>
      <c r="AB4442" s="96" t="s">
        <v>16</v>
      </c>
      <c r="AC4442" s="22" t="s">
        <v>16</v>
      </c>
      <c r="AD4442" s="96" t="s">
        <v>16</v>
      </c>
      <c r="AE4442" s="96" t="s">
        <v>16</v>
      </c>
      <c r="AF4442" s="96" t="s">
        <v>16</v>
      </c>
      <c r="AG4442" s="96" t="s">
        <v>16</v>
      </c>
    </row>
    <row r="4443" spans="2:33">
      <c r="B4443" t="s">
        <v>16</v>
      </c>
      <c r="C4443" s="76" t="s">
        <v>16</v>
      </c>
      <c r="D4443" s="76" t="s">
        <v>16</v>
      </c>
      <c r="F4443" t="s">
        <v>16</v>
      </c>
      <c r="G4443" t="s">
        <v>16</v>
      </c>
      <c r="H4443" t="s">
        <v>16</v>
      </c>
      <c r="I4443" t="s">
        <v>16</v>
      </c>
      <c r="K4443" s="22" t="s">
        <v>16</v>
      </c>
      <c r="L4443" s="22" t="s">
        <v>16</v>
      </c>
      <c r="M4443" s="22" t="s">
        <v>16</v>
      </c>
      <c r="N4443" s="22" t="s">
        <v>16</v>
      </c>
      <c r="O4443" s="22" t="s">
        <v>16</v>
      </c>
      <c r="P4443" s="22" t="s">
        <v>16</v>
      </c>
      <c r="Q4443" s="23" t="s">
        <v>16</v>
      </c>
      <c r="R4443" s="22" t="s">
        <v>16</v>
      </c>
      <c r="S4443" s="23" t="s">
        <v>16</v>
      </c>
      <c r="T4443" s="22" t="s">
        <v>16</v>
      </c>
      <c r="U4443" s="23" t="s">
        <v>16</v>
      </c>
      <c r="V4443" s="22" t="s">
        <v>16</v>
      </c>
      <c r="W4443" s="22" t="s">
        <v>16</v>
      </c>
      <c r="X4443" s="96" t="s">
        <v>16</v>
      </c>
      <c r="Y4443" s="96" t="s">
        <v>16</v>
      </c>
      <c r="Z4443" s="22" t="s">
        <v>16</v>
      </c>
      <c r="AA4443" s="96" t="s">
        <v>16</v>
      </c>
      <c r="AB4443" s="96" t="s">
        <v>16</v>
      </c>
      <c r="AC4443" s="22" t="s">
        <v>16</v>
      </c>
      <c r="AD4443" s="96" t="s">
        <v>16</v>
      </c>
      <c r="AE4443" s="96" t="s">
        <v>16</v>
      </c>
      <c r="AF4443" s="96" t="s">
        <v>16</v>
      </c>
      <c r="AG4443" s="96" t="s">
        <v>16</v>
      </c>
    </row>
    <row r="4444" spans="2:33">
      <c r="B4444" t="s">
        <v>16</v>
      </c>
      <c r="C4444" s="76" t="s">
        <v>16</v>
      </c>
      <c r="D4444" s="76" t="s">
        <v>16</v>
      </c>
      <c r="F4444" t="s">
        <v>16</v>
      </c>
      <c r="G4444" t="s">
        <v>16</v>
      </c>
      <c r="H4444" t="s">
        <v>16</v>
      </c>
      <c r="I4444" t="s">
        <v>16</v>
      </c>
      <c r="K4444" s="22" t="s">
        <v>16</v>
      </c>
      <c r="L4444" s="22" t="s">
        <v>16</v>
      </c>
      <c r="M4444" s="22" t="s">
        <v>16</v>
      </c>
      <c r="N4444" s="22" t="s">
        <v>16</v>
      </c>
      <c r="O4444" s="22" t="s">
        <v>16</v>
      </c>
      <c r="P4444" s="22" t="s">
        <v>16</v>
      </c>
      <c r="Q4444" s="23" t="s">
        <v>16</v>
      </c>
      <c r="R4444" s="22" t="s">
        <v>16</v>
      </c>
      <c r="S4444" s="23" t="s">
        <v>16</v>
      </c>
      <c r="T4444" s="22" t="s">
        <v>16</v>
      </c>
      <c r="U4444" s="23" t="s">
        <v>16</v>
      </c>
      <c r="V4444" s="22" t="s">
        <v>16</v>
      </c>
      <c r="W4444" s="22" t="s">
        <v>16</v>
      </c>
      <c r="X4444" s="96" t="s">
        <v>16</v>
      </c>
      <c r="Y4444" s="96" t="s">
        <v>16</v>
      </c>
      <c r="Z4444" s="22" t="s">
        <v>16</v>
      </c>
      <c r="AA4444" s="96" t="s">
        <v>16</v>
      </c>
      <c r="AB4444" s="96" t="s">
        <v>16</v>
      </c>
      <c r="AC4444" s="22" t="s">
        <v>16</v>
      </c>
      <c r="AD4444" s="96" t="s">
        <v>16</v>
      </c>
      <c r="AE4444" s="96" t="s">
        <v>16</v>
      </c>
      <c r="AF4444" s="96" t="s">
        <v>16</v>
      </c>
      <c r="AG4444" s="96" t="s">
        <v>16</v>
      </c>
    </row>
    <row r="4445" spans="2:33">
      <c r="B4445" t="s">
        <v>16</v>
      </c>
      <c r="C4445" s="76" t="s">
        <v>16</v>
      </c>
      <c r="D4445" s="76" t="s">
        <v>16</v>
      </c>
      <c r="F4445" t="s">
        <v>16</v>
      </c>
      <c r="G4445" t="s">
        <v>16</v>
      </c>
      <c r="H4445" t="s">
        <v>16</v>
      </c>
      <c r="I4445" t="s">
        <v>16</v>
      </c>
      <c r="K4445" s="22" t="s">
        <v>16</v>
      </c>
      <c r="L4445" s="22" t="s">
        <v>16</v>
      </c>
      <c r="M4445" s="22" t="s">
        <v>16</v>
      </c>
      <c r="N4445" s="22" t="s">
        <v>16</v>
      </c>
      <c r="O4445" s="22" t="s">
        <v>16</v>
      </c>
      <c r="P4445" s="22" t="s">
        <v>16</v>
      </c>
      <c r="Q4445" s="23" t="s">
        <v>16</v>
      </c>
      <c r="R4445" s="22" t="s">
        <v>16</v>
      </c>
      <c r="S4445" s="23" t="s">
        <v>16</v>
      </c>
      <c r="T4445" s="22" t="s">
        <v>16</v>
      </c>
      <c r="U4445" s="23" t="s">
        <v>16</v>
      </c>
      <c r="V4445" s="22" t="s">
        <v>16</v>
      </c>
      <c r="W4445" s="22" t="s">
        <v>16</v>
      </c>
      <c r="X4445" s="96" t="s">
        <v>16</v>
      </c>
      <c r="Y4445" s="96" t="s">
        <v>16</v>
      </c>
      <c r="Z4445" s="22" t="s">
        <v>16</v>
      </c>
      <c r="AA4445" s="96" t="s">
        <v>16</v>
      </c>
      <c r="AB4445" s="96" t="s">
        <v>16</v>
      </c>
      <c r="AC4445" s="22" t="s">
        <v>16</v>
      </c>
      <c r="AD4445" s="96" t="s">
        <v>16</v>
      </c>
      <c r="AE4445" s="96" t="s">
        <v>16</v>
      </c>
      <c r="AF4445" s="96" t="s">
        <v>16</v>
      </c>
      <c r="AG4445" s="96" t="s">
        <v>16</v>
      </c>
    </row>
    <row r="4446" spans="2:33">
      <c r="B4446" t="s">
        <v>16</v>
      </c>
      <c r="C4446" s="76" t="s">
        <v>16</v>
      </c>
      <c r="D4446" s="76" t="s">
        <v>16</v>
      </c>
      <c r="F4446" t="s">
        <v>16</v>
      </c>
      <c r="G4446" t="s">
        <v>16</v>
      </c>
      <c r="H4446" t="s">
        <v>16</v>
      </c>
      <c r="I4446" t="s">
        <v>16</v>
      </c>
      <c r="K4446" s="22" t="s">
        <v>16</v>
      </c>
      <c r="L4446" s="22" t="s">
        <v>16</v>
      </c>
      <c r="M4446" s="22" t="s">
        <v>16</v>
      </c>
      <c r="N4446" s="22" t="s">
        <v>16</v>
      </c>
      <c r="O4446" s="22" t="s">
        <v>16</v>
      </c>
      <c r="P4446" s="22" t="s">
        <v>16</v>
      </c>
      <c r="Q4446" s="23" t="s">
        <v>16</v>
      </c>
      <c r="R4446" s="22" t="s">
        <v>16</v>
      </c>
      <c r="S4446" s="23" t="s">
        <v>16</v>
      </c>
      <c r="T4446" s="22" t="s">
        <v>16</v>
      </c>
      <c r="U4446" s="23" t="s">
        <v>16</v>
      </c>
      <c r="V4446" s="22" t="s">
        <v>16</v>
      </c>
      <c r="W4446" s="22" t="s">
        <v>16</v>
      </c>
      <c r="X4446" s="96" t="s">
        <v>16</v>
      </c>
      <c r="Y4446" s="96" t="s">
        <v>16</v>
      </c>
      <c r="Z4446" s="22" t="s">
        <v>16</v>
      </c>
      <c r="AA4446" s="96" t="s">
        <v>16</v>
      </c>
      <c r="AB4446" s="96" t="s">
        <v>16</v>
      </c>
      <c r="AC4446" s="22" t="s">
        <v>16</v>
      </c>
      <c r="AD4446" s="96" t="s">
        <v>16</v>
      </c>
      <c r="AE4446" s="96" t="s">
        <v>16</v>
      </c>
      <c r="AF4446" s="96" t="s">
        <v>16</v>
      </c>
      <c r="AG4446" s="96" t="s">
        <v>16</v>
      </c>
    </row>
    <row r="4447" spans="2:33">
      <c r="B4447" t="s">
        <v>16</v>
      </c>
      <c r="C4447" s="76" t="s">
        <v>16</v>
      </c>
      <c r="D4447" s="76" t="s">
        <v>16</v>
      </c>
      <c r="F4447" t="s">
        <v>16</v>
      </c>
      <c r="G4447" t="s">
        <v>16</v>
      </c>
      <c r="H4447" t="s">
        <v>16</v>
      </c>
      <c r="I4447" t="s">
        <v>16</v>
      </c>
      <c r="K4447" s="22" t="s">
        <v>16</v>
      </c>
      <c r="L4447" s="22" t="s">
        <v>16</v>
      </c>
      <c r="M4447" s="22" t="s">
        <v>16</v>
      </c>
      <c r="N4447" s="22" t="s">
        <v>16</v>
      </c>
      <c r="O4447" s="22" t="s">
        <v>16</v>
      </c>
      <c r="P4447" s="22" t="s">
        <v>16</v>
      </c>
      <c r="Q4447" s="23" t="s">
        <v>16</v>
      </c>
      <c r="R4447" s="22" t="s">
        <v>16</v>
      </c>
      <c r="S4447" s="23" t="s">
        <v>16</v>
      </c>
      <c r="T4447" s="22" t="s">
        <v>16</v>
      </c>
      <c r="U4447" s="23" t="s">
        <v>16</v>
      </c>
      <c r="V4447" s="22" t="s">
        <v>16</v>
      </c>
      <c r="W4447" s="22" t="s">
        <v>16</v>
      </c>
      <c r="X4447" s="96" t="s">
        <v>16</v>
      </c>
      <c r="Y4447" s="96" t="s">
        <v>16</v>
      </c>
      <c r="Z4447" s="22" t="s">
        <v>16</v>
      </c>
      <c r="AA4447" s="96" t="s">
        <v>16</v>
      </c>
      <c r="AB4447" s="96" t="s">
        <v>16</v>
      </c>
      <c r="AC4447" s="22" t="s">
        <v>16</v>
      </c>
      <c r="AD4447" s="96" t="s">
        <v>16</v>
      </c>
      <c r="AE4447" s="96" t="s">
        <v>16</v>
      </c>
      <c r="AF4447" s="96" t="s">
        <v>16</v>
      </c>
      <c r="AG4447" s="96" t="s">
        <v>16</v>
      </c>
    </row>
    <row r="4448" spans="2:33">
      <c r="B4448" t="s">
        <v>16</v>
      </c>
      <c r="C4448" s="76" t="s">
        <v>16</v>
      </c>
      <c r="D4448" s="76" t="s">
        <v>16</v>
      </c>
      <c r="F4448" t="s">
        <v>16</v>
      </c>
      <c r="G4448" t="s">
        <v>16</v>
      </c>
      <c r="H4448" t="s">
        <v>16</v>
      </c>
      <c r="I4448" t="s">
        <v>16</v>
      </c>
      <c r="K4448" s="22" t="s">
        <v>16</v>
      </c>
      <c r="L4448" s="22" t="s">
        <v>16</v>
      </c>
      <c r="M4448" s="22" t="s">
        <v>16</v>
      </c>
      <c r="N4448" s="22" t="s">
        <v>16</v>
      </c>
      <c r="O4448" s="22" t="s">
        <v>16</v>
      </c>
      <c r="P4448" s="22" t="s">
        <v>16</v>
      </c>
      <c r="Q4448" s="23" t="s">
        <v>16</v>
      </c>
      <c r="R4448" s="22" t="s">
        <v>16</v>
      </c>
      <c r="S4448" s="23" t="s">
        <v>16</v>
      </c>
      <c r="T4448" s="22" t="s">
        <v>16</v>
      </c>
      <c r="U4448" s="23" t="s">
        <v>16</v>
      </c>
      <c r="V4448" s="22" t="s">
        <v>16</v>
      </c>
      <c r="W4448" s="22" t="s">
        <v>16</v>
      </c>
      <c r="X4448" s="96" t="s">
        <v>16</v>
      </c>
      <c r="Y4448" s="96" t="s">
        <v>16</v>
      </c>
      <c r="Z4448" s="22" t="s">
        <v>16</v>
      </c>
      <c r="AA4448" s="96" t="s">
        <v>16</v>
      </c>
      <c r="AB4448" s="96" t="s">
        <v>16</v>
      </c>
      <c r="AC4448" s="22" t="s">
        <v>16</v>
      </c>
      <c r="AD4448" s="96" t="s">
        <v>16</v>
      </c>
      <c r="AE4448" s="96" t="s">
        <v>16</v>
      </c>
      <c r="AF4448" s="96" t="s">
        <v>16</v>
      </c>
      <c r="AG4448" s="96" t="s">
        <v>16</v>
      </c>
    </row>
    <row r="4449" spans="2:33">
      <c r="B4449" t="s">
        <v>16</v>
      </c>
      <c r="C4449" s="76" t="s">
        <v>16</v>
      </c>
      <c r="D4449" s="76" t="s">
        <v>16</v>
      </c>
      <c r="F4449" t="s">
        <v>16</v>
      </c>
      <c r="G4449" t="s">
        <v>16</v>
      </c>
      <c r="H4449" t="s">
        <v>16</v>
      </c>
      <c r="I4449" t="s">
        <v>16</v>
      </c>
      <c r="K4449" s="22" t="s">
        <v>16</v>
      </c>
      <c r="L4449" s="22" t="s">
        <v>16</v>
      </c>
      <c r="M4449" s="22" t="s">
        <v>16</v>
      </c>
      <c r="N4449" s="22" t="s">
        <v>16</v>
      </c>
      <c r="O4449" s="22" t="s">
        <v>16</v>
      </c>
      <c r="P4449" s="22" t="s">
        <v>16</v>
      </c>
      <c r="Q4449" s="23" t="s">
        <v>16</v>
      </c>
      <c r="R4449" s="22" t="s">
        <v>16</v>
      </c>
      <c r="S4449" s="23" t="s">
        <v>16</v>
      </c>
      <c r="T4449" s="22" t="s">
        <v>16</v>
      </c>
      <c r="U4449" s="23" t="s">
        <v>16</v>
      </c>
      <c r="V4449" s="22" t="s">
        <v>16</v>
      </c>
      <c r="W4449" s="22" t="s">
        <v>16</v>
      </c>
      <c r="X4449" s="96" t="s">
        <v>16</v>
      </c>
      <c r="Y4449" s="96" t="s">
        <v>16</v>
      </c>
      <c r="Z4449" s="22" t="s">
        <v>16</v>
      </c>
      <c r="AA4449" s="96" t="s">
        <v>16</v>
      </c>
      <c r="AB4449" s="96" t="s">
        <v>16</v>
      </c>
      <c r="AC4449" s="22" t="s">
        <v>16</v>
      </c>
      <c r="AD4449" s="96" t="s">
        <v>16</v>
      </c>
      <c r="AE4449" s="96" t="s">
        <v>16</v>
      </c>
      <c r="AF4449" s="96" t="s">
        <v>16</v>
      </c>
      <c r="AG4449" s="96" t="s">
        <v>16</v>
      </c>
    </row>
    <row r="4450" spans="2:33">
      <c r="B4450" t="s">
        <v>16</v>
      </c>
      <c r="C4450" s="76" t="s">
        <v>16</v>
      </c>
      <c r="D4450" s="76" t="s">
        <v>16</v>
      </c>
      <c r="F4450" t="s">
        <v>16</v>
      </c>
      <c r="G4450" t="s">
        <v>16</v>
      </c>
      <c r="H4450" t="s">
        <v>16</v>
      </c>
      <c r="I4450" t="s">
        <v>16</v>
      </c>
      <c r="K4450" s="22" t="s">
        <v>16</v>
      </c>
      <c r="L4450" s="22" t="s">
        <v>16</v>
      </c>
      <c r="M4450" s="22" t="s">
        <v>16</v>
      </c>
      <c r="N4450" s="22" t="s">
        <v>16</v>
      </c>
      <c r="O4450" s="22" t="s">
        <v>16</v>
      </c>
      <c r="P4450" s="22" t="s">
        <v>16</v>
      </c>
      <c r="Q4450" s="23" t="s">
        <v>16</v>
      </c>
      <c r="R4450" s="22" t="s">
        <v>16</v>
      </c>
      <c r="S4450" s="23" t="s">
        <v>16</v>
      </c>
      <c r="T4450" s="22" t="s">
        <v>16</v>
      </c>
      <c r="U4450" s="23" t="s">
        <v>16</v>
      </c>
      <c r="V4450" s="22" t="s">
        <v>16</v>
      </c>
      <c r="W4450" s="22" t="s">
        <v>16</v>
      </c>
      <c r="X4450" s="96" t="s">
        <v>16</v>
      </c>
      <c r="Y4450" s="96" t="s">
        <v>16</v>
      </c>
      <c r="Z4450" s="22" t="s">
        <v>16</v>
      </c>
      <c r="AA4450" s="96" t="s">
        <v>16</v>
      </c>
      <c r="AB4450" s="96" t="s">
        <v>16</v>
      </c>
      <c r="AC4450" s="22" t="s">
        <v>16</v>
      </c>
      <c r="AD4450" s="96" t="s">
        <v>16</v>
      </c>
      <c r="AE4450" s="96" t="s">
        <v>16</v>
      </c>
      <c r="AF4450" s="96" t="s">
        <v>16</v>
      </c>
      <c r="AG4450" s="96" t="s">
        <v>16</v>
      </c>
    </row>
    <row r="4451" spans="2:33">
      <c r="B4451" t="s">
        <v>16</v>
      </c>
      <c r="C4451" s="76" t="s">
        <v>16</v>
      </c>
      <c r="D4451" s="76" t="s">
        <v>16</v>
      </c>
      <c r="F4451" t="s">
        <v>16</v>
      </c>
      <c r="G4451" t="s">
        <v>16</v>
      </c>
      <c r="H4451" t="s">
        <v>16</v>
      </c>
      <c r="I4451" t="s">
        <v>16</v>
      </c>
      <c r="K4451" s="22" t="s">
        <v>16</v>
      </c>
      <c r="L4451" s="22" t="s">
        <v>16</v>
      </c>
      <c r="M4451" s="22" t="s">
        <v>16</v>
      </c>
      <c r="N4451" s="22" t="s">
        <v>16</v>
      </c>
      <c r="O4451" s="22" t="s">
        <v>16</v>
      </c>
      <c r="P4451" s="22" t="s">
        <v>16</v>
      </c>
      <c r="Q4451" s="23" t="s">
        <v>16</v>
      </c>
      <c r="R4451" s="22" t="s">
        <v>16</v>
      </c>
      <c r="S4451" s="23" t="s">
        <v>16</v>
      </c>
      <c r="T4451" s="22" t="s">
        <v>16</v>
      </c>
      <c r="U4451" s="23" t="s">
        <v>16</v>
      </c>
      <c r="V4451" s="22" t="s">
        <v>16</v>
      </c>
      <c r="W4451" s="22" t="s">
        <v>16</v>
      </c>
      <c r="X4451" s="96" t="s">
        <v>16</v>
      </c>
      <c r="Y4451" s="96" t="s">
        <v>16</v>
      </c>
      <c r="Z4451" s="22" t="s">
        <v>16</v>
      </c>
      <c r="AA4451" s="96" t="s">
        <v>16</v>
      </c>
      <c r="AB4451" s="96" t="s">
        <v>16</v>
      </c>
      <c r="AC4451" s="22" t="s">
        <v>16</v>
      </c>
      <c r="AD4451" s="96" t="s">
        <v>16</v>
      </c>
      <c r="AE4451" s="96" t="s">
        <v>16</v>
      </c>
      <c r="AF4451" s="96" t="s">
        <v>16</v>
      </c>
      <c r="AG4451" s="96" t="s">
        <v>16</v>
      </c>
    </row>
    <row r="4452" spans="2:33">
      <c r="B4452" t="s">
        <v>16</v>
      </c>
      <c r="C4452" s="76" t="s">
        <v>16</v>
      </c>
      <c r="D4452" s="76" t="s">
        <v>16</v>
      </c>
      <c r="F4452" t="s">
        <v>16</v>
      </c>
      <c r="G4452" t="s">
        <v>16</v>
      </c>
      <c r="H4452" t="s">
        <v>16</v>
      </c>
      <c r="I4452" t="s">
        <v>16</v>
      </c>
      <c r="K4452" s="22" t="s">
        <v>16</v>
      </c>
      <c r="L4452" s="22" t="s">
        <v>16</v>
      </c>
      <c r="M4452" s="22" t="s">
        <v>16</v>
      </c>
      <c r="N4452" s="22" t="s">
        <v>16</v>
      </c>
      <c r="O4452" s="22" t="s">
        <v>16</v>
      </c>
      <c r="P4452" s="22" t="s">
        <v>16</v>
      </c>
      <c r="Q4452" s="23" t="s">
        <v>16</v>
      </c>
      <c r="R4452" s="22" t="s">
        <v>16</v>
      </c>
      <c r="S4452" s="23" t="s">
        <v>16</v>
      </c>
      <c r="T4452" s="22" t="s">
        <v>16</v>
      </c>
      <c r="U4452" s="23" t="s">
        <v>16</v>
      </c>
      <c r="V4452" s="22" t="s">
        <v>16</v>
      </c>
      <c r="W4452" s="22" t="s">
        <v>16</v>
      </c>
      <c r="X4452" s="96" t="s">
        <v>16</v>
      </c>
      <c r="Y4452" s="96" t="s">
        <v>16</v>
      </c>
      <c r="Z4452" s="22" t="s">
        <v>16</v>
      </c>
      <c r="AA4452" s="96" t="s">
        <v>16</v>
      </c>
      <c r="AB4452" s="96" t="s">
        <v>16</v>
      </c>
      <c r="AC4452" s="22" t="s">
        <v>16</v>
      </c>
      <c r="AD4452" s="96" t="s">
        <v>16</v>
      </c>
      <c r="AE4452" s="96" t="s">
        <v>16</v>
      </c>
      <c r="AF4452" s="96" t="s">
        <v>16</v>
      </c>
      <c r="AG4452" s="96" t="s">
        <v>16</v>
      </c>
    </row>
    <row r="4453" spans="2:33">
      <c r="B4453" t="s">
        <v>16</v>
      </c>
      <c r="C4453" s="76" t="s">
        <v>16</v>
      </c>
      <c r="D4453" s="76" t="s">
        <v>16</v>
      </c>
      <c r="F4453" t="s">
        <v>16</v>
      </c>
      <c r="G4453" t="s">
        <v>16</v>
      </c>
      <c r="H4453" t="s">
        <v>16</v>
      </c>
      <c r="I4453" t="s">
        <v>16</v>
      </c>
      <c r="K4453" s="22" t="s">
        <v>16</v>
      </c>
      <c r="L4453" s="22" t="s">
        <v>16</v>
      </c>
      <c r="M4453" s="22" t="s">
        <v>16</v>
      </c>
      <c r="N4453" s="22" t="s">
        <v>16</v>
      </c>
      <c r="O4453" s="22" t="s">
        <v>16</v>
      </c>
      <c r="P4453" s="22" t="s">
        <v>16</v>
      </c>
      <c r="Q4453" s="23" t="s">
        <v>16</v>
      </c>
      <c r="R4453" s="22" t="s">
        <v>16</v>
      </c>
      <c r="S4453" s="23" t="s">
        <v>16</v>
      </c>
      <c r="T4453" s="22" t="s">
        <v>16</v>
      </c>
      <c r="U4453" s="23" t="s">
        <v>16</v>
      </c>
      <c r="V4453" s="22" t="s">
        <v>16</v>
      </c>
      <c r="W4453" s="22" t="s">
        <v>16</v>
      </c>
      <c r="X4453" s="96" t="s">
        <v>16</v>
      </c>
      <c r="Y4453" s="96" t="s">
        <v>16</v>
      </c>
      <c r="Z4453" s="22" t="s">
        <v>16</v>
      </c>
      <c r="AA4453" s="96" t="s">
        <v>16</v>
      </c>
      <c r="AB4453" s="96" t="s">
        <v>16</v>
      </c>
      <c r="AC4453" s="22" t="s">
        <v>16</v>
      </c>
      <c r="AD4453" s="96" t="s">
        <v>16</v>
      </c>
      <c r="AE4453" s="96" t="s">
        <v>16</v>
      </c>
      <c r="AF4453" s="96" t="s">
        <v>16</v>
      </c>
      <c r="AG4453" s="96" t="s">
        <v>16</v>
      </c>
    </row>
    <row r="4454" spans="2:33">
      <c r="B4454" t="s">
        <v>16</v>
      </c>
      <c r="C4454" s="76" t="s">
        <v>16</v>
      </c>
      <c r="D4454" s="76" t="s">
        <v>16</v>
      </c>
      <c r="F4454" t="s">
        <v>16</v>
      </c>
      <c r="G4454" t="s">
        <v>16</v>
      </c>
      <c r="H4454" t="s">
        <v>16</v>
      </c>
      <c r="I4454" t="s">
        <v>16</v>
      </c>
      <c r="K4454" s="22" t="s">
        <v>16</v>
      </c>
      <c r="L4454" s="22" t="s">
        <v>16</v>
      </c>
      <c r="M4454" s="22" t="s">
        <v>16</v>
      </c>
      <c r="N4454" s="22" t="s">
        <v>16</v>
      </c>
      <c r="O4454" s="22" t="s">
        <v>16</v>
      </c>
      <c r="P4454" s="22" t="s">
        <v>16</v>
      </c>
      <c r="Q4454" s="23" t="s">
        <v>16</v>
      </c>
      <c r="R4454" s="22" t="s">
        <v>16</v>
      </c>
      <c r="S4454" s="23" t="s">
        <v>16</v>
      </c>
      <c r="T4454" s="22" t="s">
        <v>16</v>
      </c>
      <c r="U4454" s="23" t="s">
        <v>16</v>
      </c>
      <c r="V4454" s="22" t="s">
        <v>16</v>
      </c>
      <c r="W4454" s="22" t="s">
        <v>16</v>
      </c>
      <c r="X4454" s="96" t="s">
        <v>16</v>
      </c>
      <c r="Y4454" s="96" t="s">
        <v>16</v>
      </c>
      <c r="Z4454" s="22" t="s">
        <v>16</v>
      </c>
      <c r="AA4454" s="96" t="s">
        <v>16</v>
      </c>
      <c r="AB4454" s="96" t="s">
        <v>16</v>
      </c>
      <c r="AC4454" s="22" t="s">
        <v>16</v>
      </c>
      <c r="AD4454" s="96" t="s">
        <v>16</v>
      </c>
      <c r="AE4454" s="96" t="s">
        <v>16</v>
      </c>
      <c r="AF4454" s="96" t="s">
        <v>16</v>
      </c>
      <c r="AG4454" s="96" t="s">
        <v>16</v>
      </c>
    </row>
    <row r="4455" spans="2:33">
      <c r="B4455" t="s">
        <v>16</v>
      </c>
      <c r="C4455" s="76" t="s">
        <v>16</v>
      </c>
      <c r="D4455" s="76" t="s">
        <v>16</v>
      </c>
      <c r="F4455" t="s">
        <v>16</v>
      </c>
      <c r="G4455" t="s">
        <v>16</v>
      </c>
      <c r="H4455" t="s">
        <v>16</v>
      </c>
      <c r="I4455" t="s">
        <v>16</v>
      </c>
      <c r="K4455" s="22" t="s">
        <v>16</v>
      </c>
      <c r="L4455" s="22" t="s">
        <v>16</v>
      </c>
      <c r="M4455" s="22" t="s">
        <v>16</v>
      </c>
      <c r="N4455" s="22" t="s">
        <v>16</v>
      </c>
      <c r="O4455" s="22" t="s">
        <v>16</v>
      </c>
      <c r="P4455" s="22" t="s">
        <v>16</v>
      </c>
      <c r="Q4455" s="23" t="s">
        <v>16</v>
      </c>
      <c r="R4455" s="22" t="s">
        <v>16</v>
      </c>
      <c r="S4455" s="23" t="s">
        <v>16</v>
      </c>
      <c r="T4455" s="22" t="s">
        <v>16</v>
      </c>
      <c r="U4455" s="23" t="s">
        <v>16</v>
      </c>
      <c r="V4455" s="22" t="s">
        <v>16</v>
      </c>
      <c r="W4455" s="22" t="s">
        <v>16</v>
      </c>
      <c r="X4455" s="96" t="s">
        <v>16</v>
      </c>
      <c r="Y4455" s="96" t="s">
        <v>16</v>
      </c>
      <c r="Z4455" s="22" t="s">
        <v>16</v>
      </c>
      <c r="AA4455" s="96" t="s">
        <v>16</v>
      </c>
      <c r="AB4455" s="96" t="s">
        <v>16</v>
      </c>
      <c r="AC4455" s="22" t="s">
        <v>16</v>
      </c>
      <c r="AD4455" s="96" t="s">
        <v>16</v>
      </c>
      <c r="AE4455" s="96" t="s">
        <v>16</v>
      </c>
      <c r="AF4455" s="96" t="s">
        <v>16</v>
      </c>
      <c r="AG4455" s="96" t="s">
        <v>16</v>
      </c>
    </row>
    <row r="4456" spans="2:33">
      <c r="B4456" t="s">
        <v>16</v>
      </c>
      <c r="C4456" s="76" t="s">
        <v>16</v>
      </c>
      <c r="D4456" s="76" t="s">
        <v>16</v>
      </c>
      <c r="F4456" t="s">
        <v>16</v>
      </c>
      <c r="G4456" t="s">
        <v>16</v>
      </c>
      <c r="H4456" t="s">
        <v>16</v>
      </c>
      <c r="I4456" t="s">
        <v>16</v>
      </c>
      <c r="K4456" s="22" t="s">
        <v>16</v>
      </c>
      <c r="L4456" s="22" t="s">
        <v>16</v>
      </c>
      <c r="M4456" s="22" t="s">
        <v>16</v>
      </c>
      <c r="N4456" s="22" t="s">
        <v>16</v>
      </c>
      <c r="O4456" s="22" t="s">
        <v>16</v>
      </c>
      <c r="P4456" s="22" t="s">
        <v>16</v>
      </c>
      <c r="Q4456" s="23" t="s">
        <v>16</v>
      </c>
      <c r="R4456" s="22" t="s">
        <v>16</v>
      </c>
      <c r="S4456" s="23" t="s">
        <v>16</v>
      </c>
      <c r="T4456" s="22" t="s">
        <v>16</v>
      </c>
      <c r="U4456" s="23" t="s">
        <v>16</v>
      </c>
      <c r="V4456" s="22" t="s">
        <v>16</v>
      </c>
      <c r="W4456" s="22" t="s">
        <v>16</v>
      </c>
      <c r="X4456" s="96" t="s">
        <v>16</v>
      </c>
      <c r="Y4456" s="96" t="s">
        <v>16</v>
      </c>
      <c r="Z4456" s="22" t="s">
        <v>16</v>
      </c>
      <c r="AA4456" s="96" t="s">
        <v>16</v>
      </c>
      <c r="AB4456" s="96" t="s">
        <v>16</v>
      </c>
      <c r="AC4456" s="22" t="s">
        <v>16</v>
      </c>
      <c r="AD4456" s="96" t="s">
        <v>16</v>
      </c>
      <c r="AE4456" s="96" t="s">
        <v>16</v>
      </c>
      <c r="AF4456" s="96" t="s">
        <v>16</v>
      </c>
      <c r="AG4456" s="96" t="s">
        <v>16</v>
      </c>
    </row>
    <row r="4457" spans="2:33">
      <c r="B4457" t="s">
        <v>16</v>
      </c>
      <c r="C4457" s="76" t="s">
        <v>16</v>
      </c>
      <c r="D4457" s="76" t="s">
        <v>16</v>
      </c>
      <c r="F4457" t="s">
        <v>16</v>
      </c>
      <c r="G4457" t="s">
        <v>16</v>
      </c>
      <c r="H4457" t="s">
        <v>16</v>
      </c>
      <c r="I4457" t="s">
        <v>16</v>
      </c>
      <c r="K4457" s="22" t="s">
        <v>16</v>
      </c>
      <c r="L4457" s="22" t="s">
        <v>16</v>
      </c>
      <c r="M4457" s="22" t="s">
        <v>16</v>
      </c>
      <c r="N4457" s="22" t="s">
        <v>16</v>
      </c>
      <c r="O4457" s="22" t="s">
        <v>16</v>
      </c>
      <c r="P4457" s="22" t="s">
        <v>16</v>
      </c>
      <c r="Q4457" s="23" t="s">
        <v>16</v>
      </c>
      <c r="R4457" s="22" t="s">
        <v>16</v>
      </c>
      <c r="S4457" s="23" t="s">
        <v>16</v>
      </c>
      <c r="T4457" s="22" t="s">
        <v>16</v>
      </c>
      <c r="U4457" s="23" t="s">
        <v>16</v>
      </c>
      <c r="V4457" s="22" t="s">
        <v>16</v>
      </c>
      <c r="W4457" s="22" t="s">
        <v>16</v>
      </c>
      <c r="X4457" s="96" t="s">
        <v>16</v>
      </c>
      <c r="Y4457" s="96" t="s">
        <v>16</v>
      </c>
      <c r="Z4457" s="22" t="s">
        <v>16</v>
      </c>
      <c r="AA4457" s="96" t="s">
        <v>16</v>
      </c>
      <c r="AB4457" s="96" t="s">
        <v>16</v>
      </c>
      <c r="AC4457" s="22" t="s">
        <v>16</v>
      </c>
      <c r="AD4457" s="96" t="s">
        <v>16</v>
      </c>
      <c r="AE4457" s="96" t="s">
        <v>16</v>
      </c>
      <c r="AF4457" s="96" t="s">
        <v>16</v>
      </c>
      <c r="AG4457" s="96" t="s">
        <v>16</v>
      </c>
    </row>
    <row r="4458" spans="2:33">
      <c r="B4458" t="s">
        <v>16</v>
      </c>
      <c r="C4458" s="76" t="s">
        <v>16</v>
      </c>
      <c r="D4458" s="76" t="s">
        <v>16</v>
      </c>
      <c r="F4458" t="s">
        <v>16</v>
      </c>
      <c r="G4458" t="s">
        <v>16</v>
      </c>
      <c r="H4458" t="s">
        <v>16</v>
      </c>
      <c r="I4458" t="s">
        <v>16</v>
      </c>
      <c r="K4458" s="22" t="s">
        <v>16</v>
      </c>
      <c r="L4458" s="22" t="s">
        <v>16</v>
      </c>
      <c r="M4458" s="22" t="s">
        <v>16</v>
      </c>
      <c r="N4458" s="22" t="s">
        <v>16</v>
      </c>
      <c r="O4458" s="22" t="s">
        <v>16</v>
      </c>
      <c r="P4458" s="22" t="s">
        <v>16</v>
      </c>
      <c r="Q4458" s="23" t="s">
        <v>16</v>
      </c>
      <c r="R4458" s="22" t="s">
        <v>16</v>
      </c>
      <c r="S4458" s="23" t="s">
        <v>16</v>
      </c>
      <c r="T4458" s="22" t="s">
        <v>16</v>
      </c>
      <c r="U4458" s="23" t="s">
        <v>16</v>
      </c>
      <c r="V4458" s="22" t="s">
        <v>16</v>
      </c>
      <c r="W4458" s="22" t="s">
        <v>16</v>
      </c>
      <c r="X4458" s="96" t="s">
        <v>16</v>
      </c>
      <c r="Y4458" s="96" t="s">
        <v>16</v>
      </c>
      <c r="Z4458" s="22" t="s">
        <v>16</v>
      </c>
      <c r="AA4458" s="96" t="s">
        <v>16</v>
      </c>
      <c r="AB4458" s="96" t="s">
        <v>16</v>
      </c>
      <c r="AC4458" s="22" t="s">
        <v>16</v>
      </c>
      <c r="AD4458" s="96" t="s">
        <v>16</v>
      </c>
      <c r="AE4458" s="96" t="s">
        <v>16</v>
      </c>
      <c r="AF4458" s="96" t="s">
        <v>16</v>
      </c>
      <c r="AG4458" s="96" t="s">
        <v>16</v>
      </c>
    </row>
    <row r="4459" spans="2:33">
      <c r="B4459" t="s">
        <v>16</v>
      </c>
      <c r="C4459" s="76" t="s">
        <v>16</v>
      </c>
      <c r="D4459" s="76" t="s">
        <v>16</v>
      </c>
      <c r="F4459" t="s">
        <v>16</v>
      </c>
      <c r="G4459" t="s">
        <v>16</v>
      </c>
      <c r="H4459" t="s">
        <v>16</v>
      </c>
      <c r="I4459" t="s">
        <v>16</v>
      </c>
      <c r="K4459" s="22" t="s">
        <v>16</v>
      </c>
      <c r="L4459" s="22" t="s">
        <v>16</v>
      </c>
      <c r="M4459" s="22" t="s">
        <v>16</v>
      </c>
      <c r="N4459" s="22" t="s">
        <v>16</v>
      </c>
      <c r="O4459" s="22" t="s">
        <v>16</v>
      </c>
      <c r="P4459" s="22" t="s">
        <v>16</v>
      </c>
      <c r="Q4459" s="23" t="s">
        <v>16</v>
      </c>
      <c r="R4459" s="22" t="s">
        <v>16</v>
      </c>
      <c r="S4459" s="23" t="s">
        <v>16</v>
      </c>
      <c r="T4459" s="22" t="s">
        <v>16</v>
      </c>
      <c r="U4459" s="23" t="s">
        <v>16</v>
      </c>
      <c r="V4459" s="22" t="s">
        <v>16</v>
      </c>
      <c r="W4459" s="22" t="s">
        <v>16</v>
      </c>
      <c r="X4459" s="96" t="s">
        <v>16</v>
      </c>
      <c r="Y4459" s="96" t="s">
        <v>16</v>
      </c>
      <c r="Z4459" s="22" t="s">
        <v>16</v>
      </c>
      <c r="AA4459" s="96" t="s">
        <v>16</v>
      </c>
      <c r="AB4459" s="96" t="s">
        <v>16</v>
      </c>
      <c r="AC4459" s="22" t="s">
        <v>16</v>
      </c>
      <c r="AD4459" s="96" t="s">
        <v>16</v>
      </c>
      <c r="AE4459" s="96" t="s">
        <v>16</v>
      </c>
      <c r="AF4459" s="96" t="s">
        <v>16</v>
      </c>
      <c r="AG4459" s="96" t="s">
        <v>16</v>
      </c>
    </row>
    <row r="4460" spans="2:33">
      <c r="B4460" t="s">
        <v>16</v>
      </c>
      <c r="C4460" s="76" t="s">
        <v>16</v>
      </c>
      <c r="D4460" s="76" t="s">
        <v>16</v>
      </c>
      <c r="F4460" t="s">
        <v>16</v>
      </c>
      <c r="G4460" t="s">
        <v>16</v>
      </c>
      <c r="H4460" t="s">
        <v>16</v>
      </c>
      <c r="I4460" t="s">
        <v>16</v>
      </c>
      <c r="K4460" s="22" t="s">
        <v>16</v>
      </c>
      <c r="L4460" s="22" t="s">
        <v>16</v>
      </c>
      <c r="M4460" s="22" t="s">
        <v>16</v>
      </c>
      <c r="N4460" s="22" t="s">
        <v>16</v>
      </c>
      <c r="O4460" s="22" t="s">
        <v>16</v>
      </c>
      <c r="P4460" s="22" t="s">
        <v>16</v>
      </c>
      <c r="Q4460" s="23" t="s">
        <v>16</v>
      </c>
      <c r="R4460" s="22" t="s">
        <v>16</v>
      </c>
      <c r="S4460" s="23" t="s">
        <v>16</v>
      </c>
      <c r="T4460" s="22" t="s">
        <v>16</v>
      </c>
      <c r="U4460" s="23" t="s">
        <v>16</v>
      </c>
      <c r="V4460" s="22" t="s">
        <v>16</v>
      </c>
      <c r="W4460" s="22" t="s">
        <v>16</v>
      </c>
      <c r="X4460" s="96" t="s">
        <v>16</v>
      </c>
      <c r="Y4460" s="96" t="s">
        <v>16</v>
      </c>
      <c r="Z4460" s="22" t="s">
        <v>16</v>
      </c>
      <c r="AA4460" s="96" t="s">
        <v>16</v>
      </c>
      <c r="AB4460" s="96" t="s">
        <v>16</v>
      </c>
      <c r="AC4460" s="22" t="s">
        <v>16</v>
      </c>
      <c r="AD4460" s="96" t="s">
        <v>16</v>
      </c>
      <c r="AE4460" s="96" t="s">
        <v>16</v>
      </c>
      <c r="AF4460" s="96" t="s">
        <v>16</v>
      </c>
      <c r="AG4460" s="96" t="s">
        <v>16</v>
      </c>
    </row>
    <row r="4461" spans="2:33">
      <c r="B4461" t="s">
        <v>16</v>
      </c>
      <c r="C4461" s="76" t="s">
        <v>16</v>
      </c>
      <c r="D4461" s="76" t="s">
        <v>16</v>
      </c>
      <c r="F4461" t="s">
        <v>16</v>
      </c>
      <c r="G4461" t="s">
        <v>16</v>
      </c>
      <c r="H4461" t="s">
        <v>16</v>
      </c>
      <c r="I4461" t="s">
        <v>16</v>
      </c>
      <c r="K4461" s="22" t="s">
        <v>16</v>
      </c>
      <c r="L4461" s="22" t="s">
        <v>16</v>
      </c>
      <c r="M4461" s="22" t="s">
        <v>16</v>
      </c>
      <c r="N4461" s="22" t="s">
        <v>16</v>
      </c>
      <c r="O4461" s="22" t="s">
        <v>16</v>
      </c>
      <c r="P4461" s="22" t="s">
        <v>16</v>
      </c>
      <c r="Q4461" s="23" t="s">
        <v>16</v>
      </c>
      <c r="R4461" s="22" t="s">
        <v>16</v>
      </c>
      <c r="S4461" s="23" t="s">
        <v>16</v>
      </c>
      <c r="T4461" s="22" t="s">
        <v>16</v>
      </c>
      <c r="U4461" s="23" t="s">
        <v>16</v>
      </c>
      <c r="V4461" s="22" t="s">
        <v>16</v>
      </c>
      <c r="W4461" s="22" t="s">
        <v>16</v>
      </c>
      <c r="X4461" s="96" t="s">
        <v>16</v>
      </c>
      <c r="Y4461" s="96" t="s">
        <v>16</v>
      </c>
      <c r="Z4461" s="22" t="s">
        <v>16</v>
      </c>
      <c r="AA4461" s="96" t="s">
        <v>16</v>
      </c>
      <c r="AB4461" s="96" t="s">
        <v>16</v>
      </c>
      <c r="AC4461" s="22" t="s">
        <v>16</v>
      </c>
      <c r="AD4461" s="96" t="s">
        <v>16</v>
      </c>
      <c r="AE4461" s="96" t="s">
        <v>16</v>
      </c>
      <c r="AF4461" s="96" t="s">
        <v>16</v>
      </c>
      <c r="AG4461" s="96" t="s">
        <v>16</v>
      </c>
    </row>
    <row r="4462" spans="2:33">
      <c r="B4462" t="s">
        <v>16</v>
      </c>
      <c r="C4462" s="76" t="s">
        <v>16</v>
      </c>
      <c r="D4462" s="76" t="s">
        <v>16</v>
      </c>
      <c r="F4462" t="s">
        <v>16</v>
      </c>
      <c r="G4462" t="s">
        <v>16</v>
      </c>
      <c r="H4462" t="s">
        <v>16</v>
      </c>
      <c r="I4462" t="s">
        <v>16</v>
      </c>
      <c r="K4462" s="22" t="s">
        <v>16</v>
      </c>
      <c r="L4462" s="22" t="s">
        <v>16</v>
      </c>
      <c r="M4462" s="22" t="s">
        <v>16</v>
      </c>
      <c r="N4462" s="22" t="s">
        <v>16</v>
      </c>
      <c r="O4462" s="22" t="s">
        <v>16</v>
      </c>
      <c r="P4462" s="22" t="s">
        <v>16</v>
      </c>
      <c r="Q4462" s="23" t="s">
        <v>16</v>
      </c>
      <c r="R4462" s="22" t="s">
        <v>16</v>
      </c>
      <c r="S4462" s="23" t="s">
        <v>16</v>
      </c>
      <c r="T4462" s="22" t="s">
        <v>16</v>
      </c>
      <c r="U4462" s="23" t="s">
        <v>16</v>
      </c>
      <c r="V4462" s="22" t="s">
        <v>16</v>
      </c>
      <c r="W4462" s="22" t="s">
        <v>16</v>
      </c>
      <c r="X4462" s="96" t="s">
        <v>16</v>
      </c>
      <c r="Y4462" s="96" t="s">
        <v>16</v>
      </c>
      <c r="Z4462" s="22" t="s">
        <v>16</v>
      </c>
      <c r="AA4462" s="96" t="s">
        <v>16</v>
      </c>
      <c r="AB4462" s="96" t="s">
        <v>16</v>
      </c>
      <c r="AC4462" s="22" t="s">
        <v>16</v>
      </c>
      <c r="AD4462" s="96" t="s">
        <v>16</v>
      </c>
      <c r="AE4462" s="96" t="s">
        <v>16</v>
      </c>
      <c r="AF4462" s="96" t="s">
        <v>16</v>
      </c>
      <c r="AG4462" s="96" t="s">
        <v>16</v>
      </c>
    </row>
    <row r="4463" spans="2:33">
      <c r="B4463" t="s">
        <v>16</v>
      </c>
      <c r="C4463" s="76" t="s">
        <v>16</v>
      </c>
      <c r="D4463" s="76" t="s">
        <v>16</v>
      </c>
      <c r="F4463" t="s">
        <v>16</v>
      </c>
      <c r="G4463" t="s">
        <v>16</v>
      </c>
      <c r="H4463" t="s">
        <v>16</v>
      </c>
      <c r="I4463" t="s">
        <v>16</v>
      </c>
      <c r="K4463" s="22" t="s">
        <v>16</v>
      </c>
      <c r="L4463" s="22" t="s">
        <v>16</v>
      </c>
      <c r="M4463" s="22" t="s">
        <v>16</v>
      </c>
      <c r="N4463" s="22" t="s">
        <v>16</v>
      </c>
      <c r="O4463" s="22" t="s">
        <v>16</v>
      </c>
      <c r="P4463" s="22" t="s">
        <v>16</v>
      </c>
      <c r="Q4463" s="23" t="s">
        <v>16</v>
      </c>
      <c r="R4463" s="22" t="s">
        <v>16</v>
      </c>
      <c r="S4463" s="23" t="s">
        <v>16</v>
      </c>
      <c r="T4463" s="22" t="s">
        <v>16</v>
      </c>
      <c r="U4463" s="23" t="s">
        <v>16</v>
      </c>
      <c r="V4463" s="22" t="s">
        <v>16</v>
      </c>
      <c r="W4463" s="22" t="s">
        <v>16</v>
      </c>
      <c r="X4463" s="96" t="s">
        <v>16</v>
      </c>
      <c r="Y4463" s="96" t="s">
        <v>16</v>
      </c>
      <c r="Z4463" s="22" t="s">
        <v>16</v>
      </c>
      <c r="AA4463" s="96" t="s">
        <v>16</v>
      </c>
      <c r="AB4463" s="96" t="s">
        <v>16</v>
      </c>
      <c r="AC4463" s="22" t="s">
        <v>16</v>
      </c>
      <c r="AD4463" s="96" t="s">
        <v>16</v>
      </c>
      <c r="AE4463" s="96" t="s">
        <v>16</v>
      </c>
      <c r="AF4463" s="96" t="s">
        <v>16</v>
      </c>
      <c r="AG4463" s="96" t="s">
        <v>16</v>
      </c>
    </row>
    <row r="4464" spans="2:33">
      <c r="B4464" t="s">
        <v>16</v>
      </c>
      <c r="C4464" s="76" t="s">
        <v>16</v>
      </c>
      <c r="D4464" s="76" t="s">
        <v>16</v>
      </c>
      <c r="F4464" t="s">
        <v>16</v>
      </c>
      <c r="G4464" t="s">
        <v>16</v>
      </c>
      <c r="H4464" t="s">
        <v>16</v>
      </c>
      <c r="I4464" t="s">
        <v>16</v>
      </c>
      <c r="K4464" s="22" t="s">
        <v>16</v>
      </c>
      <c r="L4464" s="22" t="s">
        <v>16</v>
      </c>
      <c r="M4464" s="22" t="s">
        <v>16</v>
      </c>
      <c r="N4464" s="22" t="s">
        <v>16</v>
      </c>
      <c r="O4464" s="22" t="s">
        <v>16</v>
      </c>
      <c r="P4464" s="22" t="s">
        <v>16</v>
      </c>
      <c r="Q4464" s="23" t="s">
        <v>16</v>
      </c>
      <c r="R4464" s="22" t="s">
        <v>16</v>
      </c>
      <c r="S4464" s="23" t="s">
        <v>16</v>
      </c>
      <c r="T4464" s="22" t="s">
        <v>16</v>
      </c>
      <c r="U4464" s="23" t="s">
        <v>16</v>
      </c>
      <c r="V4464" s="22" t="s">
        <v>16</v>
      </c>
      <c r="W4464" s="22" t="s">
        <v>16</v>
      </c>
      <c r="X4464" s="96" t="s">
        <v>16</v>
      </c>
      <c r="Y4464" s="96" t="s">
        <v>16</v>
      </c>
      <c r="Z4464" s="22" t="s">
        <v>16</v>
      </c>
      <c r="AA4464" s="96" t="s">
        <v>16</v>
      </c>
      <c r="AB4464" s="96" t="s">
        <v>16</v>
      </c>
      <c r="AC4464" s="22" t="s">
        <v>16</v>
      </c>
      <c r="AD4464" s="96" t="s">
        <v>16</v>
      </c>
      <c r="AE4464" s="96" t="s">
        <v>16</v>
      </c>
      <c r="AF4464" s="96" t="s">
        <v>16</v>
      </c>
      <c r="AG4464" s="96" t="s">
        <v>16</v>
      </c>
    </row>
    <row r="4465" spans="2:33">
      <c r="B4465" t="s">
        <v>16</v>
      </c>
      <c r="C4465" s="76" t="s">
        <v>16</v>
      </c>
      <c r="D4465" s="76" t="s">
        <v>16</v>
      </c>
      <c r="F4465" t="s">
        <v>16</v>
      </c>
      <c r="G4465" t="s">
        <v>16</v>
      </c>
      <c r="H4465" t="s">
        <v>16</v>
      </c>
      <c r="I4465" t="s">
        <v>16</v>
      </c>
      <c r="K4465" s="22" t="s">
        <v>16</v>
      </c>
      <c r="L4465" s="22" t="s">
        <v>16</v>
      </c>
      <c r="M4465" s="22" t="s">
        <v>16</v>
      </c>
      <c r="N4465" s="22" t="s">
        <v>16</v>
      </c>
      <c r="O4465" s="22" t="s">
        <v>16</v>
      </c>
      <c r="P4465" s="22" t="s">
        <v>16</v>
      </c>
      <c r="Q4465" s="23" t="s">
        <v>16</v>
      </c>
      <c r="R4465" s="22" t="s">
        <v>16</v>
      </c>
      <c r="S4465" s="23" t="s">
        <v>16</v>
      </c>
      <c r="T4465" s="22" t="s">
        <v>16</v>
      </c>
      <c r="U4465" s="23" t="s">
        <v>16</v>
      </c>
      <c r="V4465" s="22" t="s">
        <v>16</v>
      </c>
      <c r="W4465" s="22" t="s">
        <v>16</v>
      </c>
      <c r="X4465" s="96" t="s">
        <v>16</v>
      </c>
      <c r="Y4465" s="96" t="s">
        <v>16</v>
      </c>
      <c r="Z4465" s="22" t="s">
        <v>16</v>
      </c>
      <c r="AA4465" s="96" t="s">
        <v>16</v>
      </c>
      <c r="AB4465" s="96" t="s">
        <v>16</v>
      </c>
      <c r="AC4465" s="22" t="s">
        <v>16</v>
      </c>
      <c r="AD4465" s="96" t="s">
        <v>16</v>
      </c>
      <c r="AE4465" s="96" t="s">
        <v>16</v>
      </c>
      <c r="AF4465" s="96" t="s">
        <v>16</v>
      </c>
      <c r="AG4465" s="96" t="s">
        <v>16</v>
      </c>
    </row>
    <row r="4466" spans="2:33">
      <c r="B4466" t="s">
        <v>16</v>
      </c>
      <c r="C4466" s="76" t="s">
        <v>16</v>
      </c>
      <c r="D4466" s="76" t="s">
        <v>16</v>
      </c>
      <c r="F4466" t="s">
        <v>16</v>
      </c>
      <c r="G4466" t="s">
        <v>16</v>
      </c>
      <c r="H4466" t="s">
        <v>16</v>
      </c>
      <c r="I4466" t="s">
        <v>16</v>
      </c>
      <c r="K4466" s="22" t="s">
        <v>16</v>
      </c>
      <c r="L4466" s="22" t="s">
        <v>16</v>
      </c>
      <c r="M4466" s="22" t="s">
        <v>16</v>
      </c>
      <c r="N4466" s="22" t="s">
        <v>16</v>
      </c>
      <c r="O4466" s="22" t="s">
        <v>16</v>
      </c>
      <c r="P4466" s="22" t="s">
        <v>16</v>
      </c>
      <c r="Q4466" s="23" t="s">
        <v>16</v>
      </c>
      <c r="R4466" s="22" t="s">
        <v>16</v>
      </c>
      <c r="S4466" s="23" t="s">
        <v>16</v>
      </c>
      <c r="T4466" s="22" t="s">
        <v>16</v>
      </c>
      <c r="U4466" s="23" t="s">
        <v>16</v>
      </c>
      <c r="V4466" s="22" t="s">
        <v>16</v>
      </c>
      <c r="W4466" s="22" t="s">
        <v>16</v>
      </c>
      <c r="X4466" s="96" t="s">
        <v>16</v>
      </c>
      <c r="Y4466" s="96" t="s">
        <v>16</v>
      </c>
      <c r="Z4466" s="22" t="s">
        <v>16</v>
      </c>
      <c r="AA4466" s="96" t="s">
        <v>16</v>
      </c>
      <c r="AB4466" s="96" t="s">
        <v>16</v>
      </c>
      <c r="AC4466" s="22" t="s">
        <v>16</v>
      </c>
      <c r="AD4466" s="96" t="s">
        <v>16</v>
      </c>
      <c r="AE4466" s="96" t="s">
        <v>16</v>
      </c>
      <c r="AF4466" s="96" t="s">
        <v>16</v>
      </c>
      <c r="AG4466" s="96" t="s">
        <v>16</v>
      </c>
    </row>
    <row r="4467" spans="2:33">
      <c r="B4467" t="s">
        <v>16</v>
      </c>
      <c r="C4467" s="76" t="s">
        <v>16</v>
      </c>
      <c r="D4467" s="76" t="s">
        <v>16</v>
      </c>
      <c r="F4467" t="s">
        <v>16</v>
      </c>
      <c r="G4467" t="s">
        <v>16</v>
      </c>
      <c r="H4467" t="s">
        <v>16</v>
      </c>
      <c r="I4467" t="s">
        <v>16</v>
      </c>
      <c r="K4467" s="22" t="s">
        <v>16</v>
      </c>
      <c r="L4467" s="22" t="s">
        <v>16</v>
      </c>
      <c r="M4467" s="22" t="s">
        <v>16</v>
      </c>
      <c r="N4467" s="22" t="s">
        <v>16</v>
      </c>
      <c r="O4467" s="22" t="s">
        <v>16</v>
      </c>
      <c r="P4467" s="22" t="s">
        <v>16</v>
      </c>
      <c r="Q4467" s="23" t="s">
        <v>16</v>
      </c>
      <c r="R4467" s="22" t="s">
        <v>16</v>
      </c>
      <c r="S4467" s="23" t="s">
        <v>16</v>
      </c>
      <c r="T4467" s="22" t="s">
        <v>16</v>
      </c>
      <c r="U4467" s="23" t="s">
        <v>16</v>
      </c>
      <c r="V4467" s="22" t="s">
        <v>16</v>
      </c>
      <c r="W4467" s="22" t="s">
        <v>16</v>
      </c>
      <c r="X4467" s="96" t="s">
        <v>16</v>
      </c>
      <c r="Y4467" s="96" t="s">
        <v>16</v>
      </c>
      <c r="Z4467" s="22" t="s">
        <v>16</v>
      </c>
      <c r="AA4467" s="96" t="s">
        <v>16</v>
      </c>
      <c r="AB4467" s="96" t="s">
        <v>16</v>
      </c>
      <c r="AC4467" s="22" t="s">
        <v>16</v>
      </c>
      <c r="AD4467" s="96" t="s">
        <v>16</v>
      </c>
      <c r="AE4467" s="96" t="s">
        <v>16</v>
      </c>
      <c r="AF4467" s="96" t="s">
        <v>16</v>
      </c>
      <c r="AG4467" s="96" t="s">
        <v>16</v>
      </c>
    </row>
    <row r="4468" spans="2:33">
      <c r="B4468" t="s">
        <v>16</v>
      </c>
      <c r="C4468" s="76" t="s">
        <v>16</v>
      </c>
      <c r="D4468" s="76" t="s">
        <v>16</v>
      </c>
      <c r="F4468" t="s">
        <v>16</v>
      </c>
      <c r="G4468" t="s">
        <v>16</v>
      </c>
      <c r="H4468" t="s">
        <v>16</v>
      </c>
      <c r="I4468" t="s">
        <v>16</v>
      </c>
      <c r="K4468" s="22" t="s">
        <v>16</v>
      </c>
      <c r="L4468" s="22" t="s">
        <v>16</v>
      </c>
      <c r="M4468" s="22" t="s">
        <v>16</v>
      </c>
      <c r="N4468" s="22" t="s">
        <v>16</v>
      </c>
      <c r="O4468" s="22" t="s">
        <v>16</v>
      </c>
      <c r="P4468" s="22" t="s">
        <v>16</v>
      </c>
      <c r="Q4468" s="23" t="s">
        <v>16</v>
      </c>
      <c r="R4468" s="22" t="s">
        <v>16</v>
      </c>
      <c r="S4468" s="23" t="s">
        <v>16</v>
      </c>
      <c r="T4468" s="22" t="s">
        <v>16</v>
      </c>
      <c r="U4468" s="23" t="s">
        <v>16</v>
      </c>
      <c r="V4468" s="22" t="s">
        <v>16</v>
      </c>
      <c r="W4468" s="22" t="s">
        <v>16</v>
      </c>
      <c r="X4468" s="96" t="s">
        <v>16</v>
      </c>
      <c r="Y4468" s="96" t="s">
        <v>16</v>
      </c>
      <c r="Z4468" s="22" t="s">
        <v>16</v>
      </c>
      <c r="AA4468" s="96" t="s">
        <v>16</v>
      </c>
      <c r="AB4468" s="96" t="s">
        <v>16</v>
      </c>
      <c r="AC4468" s="22" t="s">
        <v>16</v>
      </c>
      <c r="AD4468" s="96" t="s">
        <v>16</v>
      </c>
      <c r="AE4468" s="96" t="s">
        <v>16</v>
      </c>
      <c r="AF4468" s="96" t="s">
        <v>16</v>
      </c>
      <c r="AG4468" s="96" t="s">
        <v>16</v>
      </c>
    </row>
    <row r="4469" spans="2:33">
      <c r="B4469" t="s">
        <v>16</v>
      </c>
      <c r="C4469" s="76" t="s">
        <v>16</v>
      </c>
      <c r="D4469" s="76" t="s">
        <v>16</v>
      </c>
      <c r="F4469" t="s">
        <v>16</v>
      </c>
      <c r="G4469" t="s">
        <v>16</v>
      </c>
      <c r="H4469" t="s">
        <v>16</v>
      </c>
      <c r="I4469" t="s">
        <v>16</v>
      </c>
      <c r="K4469" s="22" t="s">
        <v>16</v>
      </c>
      <c r="L4469" s="22" t="s">
        <v>16</v>
      </c>
      <c r="M4469" s="22" t="s">
        <v>16</v>
      </c>
      <c r="N4469" s="22" t="s">
        <v>16</v>
      </c>
      <c r="O4469" s="22" t="s">
        <v>16</v>
      </c>
      <c r="P4469" s="22" t="s">
        <v>16</v>
      </c>
      <c r="Q4469" s="23" t="s">
        <v>16</v>
      </c>
      <c r="R4469" s="22" t="s">
        <v>16</v>
      </c>
      <c r="S4469" s="23" t="s">
        <v>16</v>
      </c>
      <c r="T4469" s="22" t="s">
        <v>16</v>
      </c>
      <c r="U4469" s="23" t="s">
        <v>16</v>
      </c>
      <c r="V4469" s="22" t="s">
        <v>16</v>
      </c>
      <c r="W4469" s="22" t="s">
        <v>16</v>
      </c>
      <c r="X4469" s="96" t="s">
        <v>16</v>
      </c>
      <c r="Y4469" s="96" t="s">
        <v>16</v>
      </c>
      <c r="Z4469" s="22" t="s">
        <v>16</v>
      </c>
      <c r="AA4469" s="96" t="s">
        <v>16</v>
      </c>
      <c r="AB4469" s="96" t="s">
        <v>16</v>
      </c>
      <c r="AC4469" s="22" t="s">
        <v>16</v>
      </c>
      <c r="AD4469" s="96" t="s">
        <v>16</v>
      </c>
      <c r="AE4469" s="96" t="s">
        <v>16</v>
      </c>
      <c r="AF4469" s="96" t="s">
        <v>16</v>
      </c>
      <c r="AG4469" s="96" t="s">
        <v>16</v>
      </c>
    </row>
    <row r="4470" spans="2:33">
      <c r="B4470" t="s">
        <v>16</v>
      </c>
      <c r="C4470" s="76" t="s">
        <v>16</v>
      </c>
      <c r="D4470" s="76" t="s">
        <v>16</v>
      </c>
      <c r="F4470" t="s">
        <v>16</v>
      </c>
      <c r="G4470" t="s">
        <v>16</v>
      </c>
      <c r="H4470" t="s">
        <v>16</v>
      </c>
      <c r="I4470" t="s">
        <v>16</v>
      </c>
      <c r="K4470" s="22" t="s">
        <v>16</v>
      </c>
      <c r="L4470" s="22" t="s">
        <v>16</v>
      </c>
      <c r="M4470" s="22" t="s">
        <v>16</v>
      </c>
      <c r="N4470" s="22" t="s">
        <v>16</v>
      </c>
      <c r="O4470" s="22" t="s">
        <v>16</v>
      </c>
      <c r="P4470" s="22" t="s">
        <v>16</v>
      </c>
      <c r="Q4470" s="23" t="s">
        <v>16</v>
      </c>
      <c r="R4470" s="22" t="s">
        <v>16</v>
      </c>
      <c r="S4470" s="23" t="s">
        <v>16</v>
      </c>
      <c r="T4470" s="22" t="s">
        <v>16</v>
      </c>
      <c r="U4470" s="23" t="s">
        <v>16</v>
      </c>
      <c r="V4470" s="22" t="s">
        <v>16</v>
      </c>
      <c r="W4470" s="22" t="s">
        <v>16</v>
      </c>
      <c r="X4470" s="96" t="s">
        <v>16</v>
      </c>
      <c r="Y4470" s="96" t="s">
        <v>16</v>
      </c>
      <c r="Z4470" s="22" t="s">
        <v>16</v>
      </c>
      <c r="AA4470" s="96" t="s">
        <v>16</v>
      </c>
      <c r="AB4470" s="96" t="s">
        <v>16</v>
      </c>
      <c r="AC4470" s="22" t="s">
        <v>16</v>
      </c>
      <c r="AD4470" s="96" t="s">
        <v>16</v>
      </c>
      <c r="AE4470" s="96" t="s">
        <v>16</v>
      </c>
      <c r="AF4470" s="96" t="s">
        <v>16</v>
      </c>
      <c r="AG4470" s="96" t="s">
        <v>16</v>
      </c>
    </row>
    <row r="4471" spans="2:33">
      <c r="B4471" t="s">
        <v>16</v>
      </c>
      <c r="C4471" s="76" t="s">
        <v>16</v>
      </c>
      <c r="D4471" s="76" t="s">
        <v>16</v>
      </c>
      <c r="F4471" t="s">
        <v>16</v>
      </c>
      <c r="G4471" t="s">
        <v>16</v>
      </c>
      <c r="H4471" t="s">
        <v>16</v>
      </c>
      <c r="I4471" t="s">
        <v>16</v>
      </c>
      <c r="K4471" s="22" t="s">
        <v>16</v>
      </c>
      <c r="L4471" s="22" t="s">
        <v>16</v>
      </c>
      <c r="M4471" s="22" t="s">
        <v>16</v>
      </c>
      <c r="N4471" s="22" t="s">
        <v>16</v>
      </c>
      <c r="O4471" s="22" t="s">
        <v>16</v>
      </c>
      <c r="P4471" s="22" t="s">
        <v>16</v>
      </c>
      <c r="Q4471" s="23" t="s">
        <v>16</v>
      </c>
      <c r="R4471" s="22" t="s">
        <v>16</v>
      </c>
      <c r="S4471" s="23" t="s">
        <v>16</v>
      </c>
      <c r="T4471" s="22" t="s">
        <v>16</v>
      </c>
      <c r="U4471" s="23" t="s">
        <v>16</v>
      </c>
      <c r="V4471" s="22" t="s">
        <v>16</v>
      </c>
      <c r="W4471" s="22" t="s">
        <v>16</v>
      </c>
      <c r="X4471" s="96" t="s">
        <v>16</v>
      </c>
      <c r="Y4471" s="96" t="s">
        <v>16</v>
      </c>
      <c r="Z4471" s="22" t="s">
        <v>16</v>
      </c>
      <c r="AA4471" s="96" t="s">
        <v>16</v>
      </c>
      <c r="AB4471" s="96" t="s">
        <v>16</v>
      </c>
      <c r="AC4471" s="22" t="s">
        <v>16</v>
      </c>
      <c r="AD4471" s="96" t="s">
        <v>16</v>
      </c>
      <c r="AE4471" s="96" t="s">
        <v>16</v>
      </c>
      <c r="AF4471" s="96" t="s">
        <v>16</v>
      </c>
      <c r="AG4471" s="96" t="s">
        <v>16</v>
      </c>
    </row>
    <row r="4472" spans="2:33">
      <c r="B4472" t="s">
        <v>16</v>
      </c>
      <c r="C4472" s="76" t="s">
        <v>16</v>
      </c>
      <c r="D4472" s="76" t="s">
        <v>16</v>
      </c>
      <c r="F4472" t="s">
        <v>16</v>
      </c>
      <c r="G4472" t="s">
        <v>16</v>
      </c>
      <c r="H4472" t="s">
        <v>16</v>
      </c>
      <c r="I4472" t="s">
        <v>16</v>
      </c>
      <c r="K4472" s="22" t="s">
        <v>16</v>
      </c>
      <c r="L4472" s="22" t="s">
        <v>16</v>
      </c>
      <c r="M4472" s="22" t="s">
        <v>16</v>
      </c>
      <c r="N4472" s="22" t="s">
        <v>16</v>
      </c>
      <c r="O4472" s="22" t="s">
        <v>16</v>
      </c>
      <c r="P4472" s="22" t="s">
        <v>16</v>
      </c>
      <c r="Q4472" s="23" t="s">
        <v>16</v>
      </c>
      <c r="R4472" s="22" t="s">
        <v>16</v>
      </c>
      <c r="S4472" s="23" t="s">
        <v>16</v>
      </c>
      <c r="T4472" s="22" t="s">
        <v>16</v>
      </c>
      <c r="U4472" s="23" t="s">
        <v>16</v>
      </c>
      <c r="V4472" s="22" t="s">
        <v>16</v>
      </c>
      <c r="W4472" s="22" t="s">
        <v>16</v>
      </c>
      <c r="X4472" s="96" t="s">
        <v>16</v>
      </c>
      <c r="Y4472" s="96" t="s">
        <v>16</v>
      </c>
      <c r="Z4472" s="22" t="s">
        <v>16</v>
      </c>
      <c r="AA4472" s="96" t="s">
        <v>16</v>
      </c>
      <c r="AB4472" s="96" t="s">
        <v>16</v>
      </c>
      <c r="AC4472" s="22" t="s">
        <v>16</v>
      </c>
      <c r="AD4472" s="96" t="s">
        <v>16</v>
      </c>
      <c r="AE4472" s="96" t="s">
        <v>16</v>
      </c>
      <c r="AF4472" s="96" t="s">
        <v>16</v>
      </c>
      <c r="AG4472" s="96" t="s">
        <v>16</v>
      </c>
    </row>
    <row r="4473" spans="2:33">
      <c r="B4473" t="s">
        <v>16</v>
      </c>
      <c r="C4473" s="76" t="s">
        <v>16</v>
      </c>
      <c r="D4473" s="76" t="s">
        <v>16</v>
      </c>
      <c r="F4473" t="s">
        <v>16</v>
      </c>
      <c r="G4473" t="s">
        <v>16</v>
      </c>
      <c r="H4473" t="s">
        <v>16</v>
      </c>
      <c r="I4473" t="s">
        <v>16</v>
      </c>
      <c r="K4473" s="22" t="s">
        <v>16</v>
      </c>
      <c r="L4473" s="22" t="s">
        <v>16</v>
      </c>
      <c r="M4473" s="22" t="s">
        <v>16</v>
      </c>
      <c r="N4473" s="22" t="s">
        <v>16</v>
      </c>
      <c r="O4473" s="22" t="s">
        <v>16</v>
      </c>
      <c r="P4473" s="22" t="s">
        <v>16</v>
      </c>
      <c r="Q4473" s="23" t="s">
        <v>16</v>
      </c>
      <c r="R4473" s="22" t="s">
        <v>16</v>
      </c>
      <c r="S4473" s="23" t="s">
        <v>16</v>
      </c>
      <c r="T4473" s="22" t="s">
        <v>16</v>
      </c>
      <c r="U4473" s="23" t="s">
        <v>16</v>
      </c>
      <c r="V4473" s="22" t="s">
        <v>16</v>
      </c>
      <c r="W4473" s="22" t="s">
        <v>16</v>
      </c>
      <c r="X4473" s="96" t="s">
        <v>16</v>
      </c>
      <c r="Y4473" s="96" t="s">
        <v>16</v>
      </c>
      <c r="Z4473" s="22" t="s">
        <v>16</v>
      </c>
      <c r="AA4473" s="96" t="s">
        <v>16</v>
      </c>
      <c r="AB4473" s="96" t="s">
        <v>16</v>
      </c>
      <c r="AC4473" s="22" t="s">
        <v>16</v>
      </c>
      <c r="AD4473" s="96" t="s">
        <v>16</v>
      </c>
      <c r="AE4473" s="96" t="s">
        <v>16</v>
      </c>
      <c r="AF4473" s="96" t="s">
        <v>16</v>
      </c>
      <c r="AG4473" s="96" t="s">
        <v>16</v>
      </c>
    </row>
    <row r="4474" spans="2:33">
      <c r="B4474" t="s">
        <v>16</v>
      </c>
      <c r="C4474" s="76" t="s">
        <v>16</v>
      </c>
      <c r="D4474" s="76" t="s">
        <v>16</v>
      </c>
      <c r="F4474" t="s">
        <v>16</v>
      </c>
      <c r="G4474" t="s">
        <v>16</v>
      </c>
      <c r="H4474" t="s">
        <v>16</v>
      </c>
      <c r="I4474" t="s">
        <v>16</v>
      </c>
      <c r="K4474" s="22" t="s">
        <v>16</v>
      </c>
      <c r="L4474" s="22" t="s">
        <v>16</v>
      </c>
      <c r="M4474" s="22" t="s">
        <v>16</v>
      </c>
      <c r="N4474" s="22" t="s">
        <v>16</v>
      </c>
      <c r="O4474" s="22" t="s">
        <v>16</v>
      </c>
      <c r="P4474" s="22" t="s">
        <v>16</v>
      </c>
      <c r="Q4474" s="23" t="s">
        <v>16</v>
      </c>
      <c r="R4474" s="22" t="s">
        <v>16</v>
      </c>
      <c r="S4474" s="23" t="s">
        <v>16</v>
      </c>
      <c r="T4474" s="22" t="s">
        <v>16</v>
      </c>
      <c r="U4474" s="23" t="s">
        <v>16</v>
      </c>
      <c r="V4474" s="22" t="s">
        <v>16</v>
      </c>
      <c r="W4474" s="22" t="s">
        <v>16</v>
      </c>
      <c r="X4474" s="96" t="s">
        <v>16</v>
      </c>
      <c r="Y4474" s="96" t="s">
        <v>16</v>
      </c>
      <c r="Z4474" s="22" t="s">
        <v>16</v>
      </c>
      <c r="AA4474" s="96" t="s">
        <v>16</v>
      </c>
      <c r="AB4474" s="96" t="s">
        <v>16</v>
      </c>
      <c r="AC4474" s="22" t="s">
        <v>16</v>
      </c>
      <c r="AD4474" s="96" t="s">
        <v>16</v>
      </c>
      <c r="AE4474" s="96" t="s">
        <v>16</v>
      </c>
      <c r="AF4474" s="96" t="s">
        <v>16</v>
      </c>
      <c r="AG4474" s="96" t="s">
        <v>16</v>
      </c>
    </row>
    <row r="4475" spans="2:33">
      <c r="B4475" t="s">
        <v>16</v>
      </c>
      <c r="C4475" s="76" t="s">
        <v>16</v>
      </c>
      <c r="D4475" s="76" t="s">
        <v>16</v>
      </c>
      <c r="F4475" t="s">
        <v>16</v>
      </c>
      <c r="G4475" t="s">
        <v>16</v>
      </c>
      <c r="H4475" t="s">
        <v>16</v>
      </c>
      <c r="I4475" t="s">
        <v>16</v>
      </c>
      <c r="K4475" s="22" t="s">
        <v>16</v>
      </c>
      <c r="L4475" s="22" t="s">
        <v>16</v>
      </c>
      <c r="M4475" s="22" t="s">
        <v>16</v>
      </c>
      <c r="N4475" s="22" t="s">
        <v>16</v>
      </c>
      <c r="O4475" s="22" t="s">
        <v>16</v>
      </c>
      <c r="P4475" s="22" t="s">
        <v>16</v>
      </c>
      <c r="Q4475" s="23" t="s">
        <v>16</v>
      </c>
      <c r="R4475" s="22" t="s">
        <v>16</v>
      </c>
      <c r="S4475" s="23" t="s">
        <v>16</v>
      </c>
      <c r="T4475" s="22" t="s">
        <v>16</v>
      </c>
      <c r="U4475" s="23" t="s">
        <v>16</v>
      </c>
      <c r="V4475" s="22" t="s">
        <v>16</v>
      </c>
      <c r="W4475" s="22" t="s">
        <v>16</v>
      </c>
      <c r="X4475" s="96" t="s">
        <v>16</v>
      </c>
      <c r="Y4475" s="96" t="s">
        <v>16</v>
      </c>
      <c r="Z4475" s="22" t="s">
        <v>16</v>
      </c>
      <c r="AA4475" s="96" t="s">
        <v>16</v>
      </c>
      <c r="AB4475" s="96" t="s">
        <v>16</v>
      </c>
      <c r="AC4475" s="22" t="s">
        <v>16</v>
      </c>
      <c r="AD4475" s="96" t="s">
        <v>16</v>
      </c>
      <c r="AE4475" s="96" t="s">
        <v>16</v>
      </c>
      <c r="AF4475" s="96" t="s">
        <v>16</v>
      </c>
      <c r="AG4475" s="96" t="s">
        <v>16</v>
      </c>
    </row>
    <row r="4476" spans="2:33">
      <c r="B4476" t="s">
        <v>16</v>
      </c>
      <c r="C4476" s="76" t="s">
        <v>16</v>
      </c>
      <c r="D4476" s="76" t="s">
        <v>16</v>
      </c>
      <c r="F4476" t="s">
        <v>16</v>
      </c>
      <c r="G4476" t="s">
        <v>16</v>
      </c>
      <c r="H4476" t="s">
        <v>16</v>
      </c>
      <c r="I4476" t="s">
        <v>16</v>
      </c>
      <c r="K4476" s="22" t="s">
        <v>16</v>
      </c>
      <c r="L4476" s="22" t="s">
        <v>16</v>
      </c>
      <c r="M4476" s="22" t="s">
        <v>16</v>
      </c>
      <c r="N4476" s="22" t="s">
        <v>16</v>
      </c>
      <c r="O4476" s="22" t="s">
        <v>16</v>
      </c>
      <c r="P4476" s="22" t="s">
        <v>16</v>
      </c>
      <c r="Q4476" s="23" t="s">
        <v>16</v>
      </c>
      <c r="R4476" s="22" t="s">
        <v>16</v>
      </c>
      <c r="S4476" s="23" t="s">
        <v>16</v>
      </c>
      <c r="T4476" s="22" t="s">
        <v>16</v>
      </c>
      <c r="U4476" s="23" t="s">
        <v>16</v>
      </c>
      <c r="V4476" s="22" t="s">
        <v>16</v>
      </c>
      <c r="W4476" s="22" t="s">
        <v>16</v>
      </c>
      <c r="X4476" s="96" t="s">
        <v>16</v>
      </c>
      <c r="Y4476" s="96" t="s">
        <v>16</v>
      </c>
      <c r="Z4476" s="22" t="s">
        <v>16</v>
      </c>
      <c r="AA4476" s="96" t="s">
        <v>16</v>
      </c>
      <c r="AB4476" s="96" t="s">
        <v>16</v>
      </c>
      <c r="AC4476" s="22" t="s">
        <v>16</v>
      </c>
      <c r="AD4476" s="96" t="s">
        <v>16</v>
      </c>
      <c r="AE4476" s="96" t="s">
        <v>16</v>
      </c>
      <c r="AF4476" s="96" t="s">
        <v>16</v>
      </c>
      <c r="AG4476" s="96" t="s">
        <v>16</v>
      </c>
    </row>
    <row r="4477" spans="2:33">
      <c r="B4477" t="s">
        <v>16</v>
      </c>
      <c r="C4477" s="76" t="s">
        <v>16</v>
      </c>
      <c r="D4477" s="76" t="s">
        <v>16</v>
      </c>
      <c r="F4477" t="s">
        <v>16</v>
      </c>
      <c r="G4477" t="s">
        <v>16</v>
      </c>
      <c r="H4477" t="s">
        <v>16</v>
      </c>
      <c r="I4477" t="s">
        <v>16</v>
      </c>
      <c r="K4477" s="22" t="s">
        <v>16</v>
      </c>
      <c r="L4477" s="22" t="s">
        <v>16</v>
      </c>
      <c r="M4477" s="22" t="s">
        <v>16</v>
      </c>
      <c r="N4477" s="22" t="s">
        <v>16</v>
      </c>
      <c r="O4477" s="22" t="s">
        <v>16</v>
      </c>
      <c r="P4477" s="22" t="s">
        <v>16</v>
      </c>
      <c r="Q4477" s="23" t="s">
        <v>16</v>
      </c>
      <c r="R4477" s="22" t="s">
        <v>16</v>
      </c>
      <c r="S4477" s="23" t="s">
        <v>16</v>
      </c>
      <c r="T4477" s="22" t="s">
        <v>16</v>
      </c>
      <c r="U4477" s="23" t="s">
        <v>16</v>
      </c>
      <c r="V4477" s="22" t="s">
        <v>16</v>
      </c>
      <c r="W4477" s="22" t="s">
        <v>16</v>
      </c>
      <c r="X4477" s="96" t="s">
        <v>16</v>
      </c>
      <c r="Y4477" s="96" t="s">
        <v>16</v>
      </c>
      <c r="Z4477" s="22" t="s">
        <v>16</v>
      </c>
      <c r="AA4477" s="96" t="s">
        <v>16</v>
      </c>
      <c r="AB4477" s="96" t="s">
        <v>16</v>
      </c>
      <c r="AC4477" s="22" t="s">
        <v>16</v>
      </c>
      <c r="AD4477" s="96" t="s">
        <v>16</v>
      </c>
      <c r="AE4477" s="96" t="s">
        <v>16</v>
      </c>
      <c r="AF4477" s="96" t="s">
        <v>16</v>
      </c>
      <c r="AG4477" s="96" t="s">
        <v>16</v>
      </c>
    </row>
    <row r="4478" spans="2:33">
      <c r="B4478" t="s">
        <v>16</v>
      </c>
      <c r="C4478" s="76" t="s">
        <v>16</v>
      </c>
      <c r="D4478" s="76" t="s">
        <v>16</v>
      </c>
      <c r="F4478" t="s">
        <v>16</v>
      </c>
      <c r="G4478" t="s">
        <v>16</v>
      </c>
      <c r="H4478" t="s">
        <v>16</v>
      </c>
      <c r="I4478" t="s">
        <v>16</v>
      </c>
      <c r="K4478" s="22" t="s">
        <v>16</v>
      </c>
      <c r="L4478" s="22" t="s">
        <v>16</v>
      </c>
      <c r="M4478" s="22" t="s">
        <v>16</v>
      </c>
      <c r="N4478" s="22" t="s">
        <v>16</v>
      </c>
      <c r="O4478" s="22" t="s">
        <v>16</v>
      </c>
      <c r="P4478" s="22" t="s">
        <v>16</v>
      </c>
      <c r="Q4478" s="23" t="s">
        <v>16</v>
      </c>
      <c r="R4478" s="22" t="s">
        <v>16</v>
      </c>
      <c r="S4478" s="23" t="s">
        <v>16</v>
      </c>
      <c r="T4478" s="22" t="s">
        <v>16</v>
      </c>
      <c r="U4478" s="23" t="s">
        <v>16</v>
      </c>
      <c r="V4478" s="22" t="s">
        <v>16</v>
      </c>
      <c r="W4478" s="22" t="s">
        <v>16</v>
      </c>
      <c r="X4478" s="96" t="s">
        <v>16</v>
      </c>
      <c r="Y4478" s="96" t="s">
        <v>16</v>
      </c>
      <c r="Z4478" s="22" t="s">
        <v>16</v>
      </c>
      <c r="AA4478" s="96" t="s">
        <v>16</v>
      </c>
      <c r="AB4478" s="96" t="s">
        <v>16</v>
      </c>
      <c r="AC4478" s="22" t="s">
        <v>16</v>
      </c>
      <c r="AD4478" s="96" t="s">
        <v>16</v>
      </c>
      <c r="AE4478" s="96" t="s">
        <v>16</v>
      </c>
      <c r="AF4478" s="96" t="s">
        <v>16</v>
      </c>
      <c r="AG4478" s="96" t="s">
        <v>16</v>
      </c>
    </row>
    <row r="4479" spans="2:33">
      <c r="B4479" t="s">
        <v>16</v>
      </c>
      <c r="C4479" s="76" t="s">
        <v>16</v>
      </c>
      <c r="D4479" s="76" t="s">
        <v>16</v>
      </c>
      <c r="F4479" t="s">
        <v>16</v>
      </c>
      <c r="G4479" t="s">
        <v>16</v>
      </c>
      <c r="H4479" t="s">
        <v>16</v>
      </c>
      <c r="I4479" t="s">
        <v>16</v>
      </c>
      <c r="K4479" s="22" t="s">
        <v>16</v>
      </c>
      <c r="L4479" s="22" t="s">
        <v>16</v>
      </c>
      <c r="M4479" s="22" t="s">
        <v>16</v>
      </c>
      <c r="N4479" s="22" t="s">
        <v>16</v>
      </c>
      <c r="O4479" s="22" t="s">
        <v>16</v>
      </c>
      <c r="P4479" s="22" t="s">
        <v>16</v>
      </c>
      <c r="Q4479" s="23" t="s">
        <v>16</v>
      </c>
      <c r="R4479" s="22" t="s">
        <v>16</v>
      </c>
      <c r="S4479" s="23" t="s">
        <v>16</v>
      </c>
      <c r="T4479" s="22" t="s">
        <v>16</v>
      </c>
      <c r="U4479" s="23" t="s">
        <v>16</v>
      </c>
      <c r="V4479" s="22" t="s">
        <v>16</v>
      </c>
      <c r="W4479" s="22" t="s">
        <v>16</v>
      </c>
      <c r="X4479" s="96" t="s">
        <v>16</v>
      </c>
      <c r="Y4479" s="96" t="s">
        <v>16</v>
      </c>
      <c r="Z4479" s="22" t="s">
        <v>16</v>
      </c>
      <c r="AA4479" s="96" t="s">
        <v>16</v>
      </c>
      <c r="AB4479" s="96" t="s">
        <v>16</v>
      </c>
      <c r="AC4479" s="22" t="s">
        <v>16</v>
      </c>
      <c r="AD4479" s="96" t="s">
        <v>16</v>
      </c>
      <c r="AE4479" s="96" t="s">
        <v>16</v>
      </c>
      <c r="AF4479" s="96" t="s">
        <v>16</v>
      </c>
      <c r="AG4479" s="96" t="s">
        <v>16</v>
      </c>
    </row>
    <row r="4480" spans="2:33">
      <c r="B4480" t="s">
        <v>16</v>
      </c>
      <c r="C4480" s="76" t="s">
        <v>16</v>
      </c>
      <c r="D4480" s="76" t="s">
        <v>16</v>
      </c>
      <c r="F4480" t="s">
        <v>16</v>
      </c>
      <c r="G4480" t="s">
        <v>16</v>
      </c>
      <c r="H4480" t="s">
        <v>16</v>
      </c>
      <c r="I4480" t="s">
        <v>16</v>
      </c>
      <c r="K4480" s="22" t="s">
        <v>16</v>
      </c>
      <c r="L4480" s="22" t="s">
        <v>16</v>
      </c>
      <c r="M4480" s="22" t="s">
        <v>16</v>
      </c>
      <c r="N4480" s="22" t="s">
        <v>16</v>
      </c>
      <c r="O4480" s="22" t="s">
        <v>16</v>
      </c>
      <c r="P4480" s="22" t="s">
        <v>16</v>
      </c>
      <c r="Q4480" s="23" t="s">
        <v>16</v>
      </c>
      <c r="R4480" s="22" t="s">
        <v>16</v>
      </c>
      <c r="S4480" s="23" t="s">
        <v>16</v>
      </c>
      <c r="T4480" s="22" t="s">
        <v>16</v>
      </c>
      <c r="U4480" s="23" t="s">
        <v>16</v>
      </c>
      <c r="V4480" s="22" t="s">
        <v>16</v>
      </c>
      <c r="W4480" s="22" t="s">
        <v>16</v>
      </c>
      <c r="X4480" s="96" t="s">
        <v>16</v>
      </c>
      <c r="Y4480" s="96" t="s">
        <v>16</v>
      </c>
      <c r="Z4480" s="22" t="s">
        <v>16</v>
      </c>
      <c r="AA4480" s="96" t="s">
        <v>16</v>
      </c>
      <c r="AB4480" s="96" t="s">
        <v>16</v>
      </c>
      <c r="AC4480" s="22" t="s">
        <v>16</v>
      </c>
      <c r="AD4480" s="96" t="s">
        <v>16</v>
      </c>
      <c r="AE4480" s="96" t="s">
        <v>16</v>
      </c>
      <c r="AF4480" s="96" t="s">
        <v>16</v>
      </c>
      <c r="AG4480" s="96" t="s">
        <v>16</v>
      </c>
    </row>
    <row r="4481" spans="2:33">
      <c r="B4481" t="s">
        <v>16</v>
      </c>
      <c r="C4481" s="76" t="s">
        <v>16</v>
      </c>
      <c r="D4481" s="76" t="s">
        <v>16</v>
      </c>
      <c r="F4481" t="s">
        <v>16</v>
      </c>
      <c r="G4481" t="s">
        <v>16</v>
      </c>
      <c r="H4481" t="s">
        <v>16</v>
      </c>
      <c r="I4481" t="s">
        <v>16</v>
      </c>
      <c r="K4481" s="22" t="s">
        <v>16</v>
      </c>
      <c r="L4481" s="22" t="s">
        <v>16</v>
      </c>
      <c r="M4481" s="22" t="s">
        <v>16</v>
      </c>
      <c r="N4481" s="22" t="s">
        <v>16</v>
      </c>
      <c r="O4481" s="22" t="s">
        <v>16</v>
      </c>
      <c r="P4481" s="22" t="s">
        <v>16</v>
      </c>
      <c r="Q4481" s="23" t="s">
        <v>16</v>
      </c>
      <c r="R4481" s="22" t="s">
        <v>16</v>
      </c>
      <c r="S4481" s="23" t="s">
        <v>16</v>
      </c>
      <c r="T4481" s="22" t="s">
        <v>16</v>
      </c>
      <c r="U4481" s="23" t="s">
        <v>16</v>
      </c>
      <c r="V4481" s="22" t="s">
        <v>16</v>
      </c>
      <c r="W4481" s="22" t="s">
        <v>16</v>
      </c>
      <c r="X4481" s="96" t="s">
        <v>16</v>
      </c>
      <c r="Y4481" s="96" t="s">
        <v>16</v>
      </c>
      <c r="Z4481" s="22" t="s">
        <v>16</v>
      </c>
      <c r="AA4481" s="96" t="s">
        <v>16</v>
      </c>
      <c r="AB4481" s="96" t="s">
        <v>16</v>
      </c>
      <c r="AC4481" s="22" t="s">
        <v>16</v>
      </c>
      <c r="AD4481" s="96" t="s">
        <v>16</v>
      </c>
      <c r="AE4481" s="96" t="s">
        <v>16</v>
      </c>
      <c r="AF4481" s="96" t="s">
        <v>16</v>
      </c>
      <c r="AG4481" s="96" t="s">
        <v>16</v>
      </c>
    </row>
    <row r="4482" spans="2:33">
      <c r="B4482" t="s">
        <v>16</v>
      </c>
      <c r="C4482" s="76" t="s">
        <v>16</v>
      </c>
      <c r="D4482" s="76" t="s">
        <v>16</v>
      </c>
      <c r="F4482" t="s">
        <v>16</v>
      </c>
      <c r="G4482" t="s">
        <v>16</v>
      </c>
      <c r="H4482" t="s">
        <v>16</v>
      </c>
      <c r="I4482" t="s">
        <v>16</v>
      </c>
      <c r="K4482" s="22" t="s">
        <v>16</v>
      </c>
      <c r="L4482" s="22" t="s">
        <v>16</v>
      </c>
      <c r="M4482" s="22" t="s">
        <v>16</v>
      </c>
      <c r="N4482" s="22" t="s">
        <v>16</v>
      </c>
      <c r="O4482" s="22" t="s">
        <v>16</v>
      </c>
      <c r="P4482" s="22" t="s">
        <v>16</v>
      </c>
      <c r="Q4482" s="23" t="s">
        <v>16</v>
      </c>
      <c r="R4482" s="22" t="s">
        <v>16</v>
      </c>
      <c r="S4482" s="23" t="s">
        <v>16</v>
      </c>
      <c r="T4482" s="22" t="s">
        <v>16</v>
      </c>
      <c r="U4482" s="23" t="s">
        <v>16</v>
      </c>
      <c r="V4482" s="22" t="s">
        <v>16</v>
      </c>
      <c r="W4482" s="22" t="s">
        <v>16</v>
      </c>
      <c r="X4482" s="96" t="s">
        <v>16</v>
      </c>
      <c r="Y4482" s="96" t="s">
        <v>16</v>
      </c>
      <c r="Z4482" s="22" t="s">
        <v>16</v>
      </c>
      <c r="AA4482" s="96" t="s">
        <v>16</v>
      </c>
      <c r="AB4482" s="96" t="s">
        <v>16</v>
      </c>
      <c r="AC4482" s="22" t="s">
        <v>16</v>
      </c>
      <c r="AD4482" s="96" t="s">
        <v>16</v>
      </c>
      <c r="AE4482" s="96" t="s">
        <v>16</v>
      </c>
      <c r="AF4482" s="96" t="s">
        <v>16</v>
      </c>
      <c r="AG4482" s="96" t="s">
        <v>16</v>
      </c>
    </row>
    <row r="4483" spans="2:33">
      <c r="B4483" t="s">
        <v>16</v>
      </c>
      <c r="C4483" s="76" t="s">
        <v>16</v>
      </c>
      <c r="D4483" s="76" t="s">
        <v>16</v>
      </c>
      <c r="F4483" t="s">
        <v>16</v>
      </c>
      <c r="G4483" t="s">
        <v>16</v>
      </c>
      <c r="H4483" t="s">
        <v>16</v>
      </c>
      <c r="I4483" t="s">
        <v>16</v>
      </c>
      <c r="K4483" s="22" t="s">
        <v>16</v>
      </c>
      <c r="L4483" s="22" t="s">
        <v>16</v>
      </c>
      <c r="M4483" s="22" t="s">
        <v>16</v>
      </c>
      <c r="N4483" s="22" t="s">
        <v>16</v>
      </c>
      <c r="O4483" s="22" t="s">
        <v>16</v>
      </c>
      <c r="P4483" s="22" t="s">
        <v>16</v>
      </c>
      <c r="Q4483" s="23" t="s">
        <v>16</v>
      </c>
      <c r="R4483" s="22" t="s">
        <v>16</v>
      </c>
      <c r="S4483" s="23" t="s">
        <v>16</v>
      </c>
      <c r="T4483" s="22" t="s">
        <v>16</v>
      </c>
      <c r="U4483" s="23" t="s">
        <v>16</v>
      </c>
      <c r="V4483" s="22" t="s">
        <v>16</v>
      </c>
      <c r="W4483" s="22" t="s">
        <v>16</v>
      </c>
      <c r="X4483" s="96" t="s">
        <v>16</v>
      </c>
      <c r="Y4483" s="96" t="s">
        <v>16</v>
      </c>
      <c r="Z4483" s="22" t="s">
        <v>16</v>
      </c>
      <c r="AA4483" s="96" t="s">
        <v>16</v>
      </c>
      <c r="AB4483" s="96" t="s">
        <v>16</v>
      </c>
      <c r="AC4483" s="22" t="s">
        <v>16</v>
      </c>
      <c r="AD4483" s="96" t="s">
        <v>16</v>
      </c>
      <c r="AE4483" s="96" t="s">
        <v>16</v>
      </c>
      <c r="AF4483" s="96" t="s">
        <v>16</v>
      </c>
      <c r="AG4483" s="96" t="s">
        <v>16</v>
      </c>
    </row>
    <row r="4484" spans="2:33">
      <c r="B4484" t="s">
        <v>16</v>
      </c>
      <c r="C4484" s="76" t="s">
        <v>16</v>
      </c>
      <c r="D4484" s="76" t="s">
        <v>16</v>
      </c>
      <c r="F4484" t="s">
        <v>16</v>
      </c>
      <c r="G4484" t="s">
        <v>16</v>
      </c>
      <c r="H4484" t="s">
        <v>16</v>
      </c>
      <c r="I4484" t="s">
        <v>16</v>
      </c>
      <c r="K4484" s="22" t="s">
        <v>16</v>
      </c>
      <c r="L4484" s="22" t="s">
        <v>16</v>
      </c>
      <c r="M4484" s="22" t="s">
        <v>16</v>
      </c>
      <c r="N4484" s="22" t="s">
        <v>16</v>
      </c>
      <c r="O4484" s="22" t="s">
        <v>16</v>
      </c>
      <c r="P4484" s="22" t="s">
        <v>16</v>
      </c>
      <c r="Q4484" s="23" t="s">
        <v>16</v>
      </c>
      <c r="R4484" s="22" t="s">
        <v>16</v>
      </c>
      <c r="S4484" s="23" t="s">
        <v>16</v>
      </c>
      <c r="T4484" s="22" t="s">
        <v>16</v>
      </c>
      <c r="U4484" s="23" t="s">
        <v>16</v>
      </c>
      <c r="V4484" s="22" t="s">
        <v>16</v>
      </c>
      <c r="W4484" s="22" t="s">
        <v>16</v>
      </c>
      <c r="X4484" s="96" t="s">
        <v>16</v>
      </c>
      <c r="Y4484" s="96" t="s">
        <v>16</v>
      </c>
      <c r="Z4484" s="22" t="s">
        <v>16</v>
      </c>
      <c r="AA4484" s="96" t="s">
        <v>16</v>
      </c>
      <c r="AB4484" s="96" t="s">
        <v>16</v>
      </c>
      <c r="AC4484" s="22" t="s">
        <v>16</v>
      </c>
      <c r="AD4484" s="96" t="s">
        <v>16</v>
      </c>
      <c r="AE4484" s="96" t="s">
        <v>16</v>
      </c>
      <c r="AF4484" s="96" t="s">
        <v>16</v>
      </c>
      <c r="AG4484" s="96" t="s">
        <v>16</v>
      </c>
    </row>
    <row r="4485" spans="2:33">
      <c r="B4485" t="s">
        <v>16</v>
      </c>
      <c r="C4485" s="76" t="s">
        <v>16</v>
      </c>
      <c r="D4485" s="76" t="s">
        <v>16</v>
      </c>
      <c r="F4485" t="s">
        <v>16</v>
      </c>
      <c r="G4485" t="s">
        <v>16</v>
      </c>
      <c r="H4485" t="s">
        <v>16</v>
      </c>
      <c r="I4485" t="s">
        <v>16</v>
      </c>
      <c r="K4485" s="22" t="s">
        <v>16</v>
      </c>
      <c r="L4485" s="22" t="s">
        <v>16</v>
      </c>
      <c r="M4485" s="22" t="s">
        <v>16</v>
      </c>
      <c r="N4485" s="22" t="s">
        <v>16</v>
      </c>
      <c r="O4485" s="22" t="s">
        <v>16</v>
      </c>
      <c r="P4485" s="22" t="s">
        <v>16</v>
      </c>
      <c r="Q4485" s="23" t="s">
        <v>16</v>
      </c>
      <c r="R4485" s="22" t="s">
        <v>16</v>
      </c>
      <c r="S4485" s="23" t="s">
        <v>16</v>
      </c>
      <c r="T4485" s="22" t="s">
        <v>16</v>
      </c>
      <c r="U4485" s="23" t="s">
        <v>16</v>
      </c>
      <c r="V4485" s="22" t="s">
        <v>16</v>
      </c>
      <c r="W4485" s="22" t="s">
        <v>16</v>
      </c>
      <c r="X4485" s="96" t="s">
        <v>16</v>
      </c>
      <c r="Y4485" s="96" t="s">
        <v>16</v>
      </c>
      <c r="Z4485" s="22" t="s">
        <v>16</v>
      </c>
      <c r="AA4485" s="96" t="s">
        <v>16</v>
      </c>
      <c r="AB4485" s="96" t="s">
        <v>16</v>
      </c>
      <c r="AC4485" s="22" t="s">
        <v>16</v>
      </c>
      <c r="AD4485" s="96" t="s">
        <v>16</v>
      </c>
      <c r="AE4485" s="96" t="s">
        <v>16</v>
      </c>
      <c r="AF4485" s="96" t="s">
        <v>16</v>
      </c>
      <c r="AG4485" s="96" t="s">
        <v>16</v>
      </c>
    </row>
    <row r="4486" spans="2:33">
      <c r="B4486" t="s">
        <v>16</v>
      </c>
      <c r="C4486" s="76" t="s">
        <v>16</v>
      </c>
      <c r="D4486" s="76" t="s">
        <v>16</v>
      </c>
      <c r="F4486" t="s">
        <v>16</v>
      </c>
      <c r="G4486" t="s">
        <v>16</v>
      </c>
      <c r="H4486" t="s">
        <v>16</v>
      </c>
      <c r="I4486" t="s">
        <v>16</v>
      </c>
      <c r="K4486" s="22" t="s">
        <v>16</v>
      </c>
      <c r="L4486" s="22" t="s">
        <v>16</v>
      </c>
      <c r="M4486" s="22" t="s">
        <v>16</v>
      </c>
      <c r="N4486" s="22" t="s">
        <v>16</v>
      </c>
      <c r="O4486" s="22" t="s">
        <v>16</v>
      </c>
      <c r="P4486" s="22" t="s">
        <v>16</v>
      </c>
      <c r="Q4486" s="23" t="s">
        <v>16</v>
      </c>
      <c r="R4486" s="22" t="s">
        <v>16</v>
      </c>
      <c r="S4486" s="23" t="s">
        <v>16</v>
      </c>
      <c r="T4486" s="22" t="s">
        <v>16</v>
      </c>
      <c r="U4486" s="23" t="s">
        <v>16</v>
      </c>
      <c r="V4486" s="22" t="s">
        <v>16</v>
      </c>
      <c r="W4486" s="22" t="s">
        <v>16</v>
      </c>
      <c r="X4486" s="96" t="s">
        <v>16</v>
      </c>
      <c r="Y4486" s="96" t="s">
        <v>16</v>
      </c>
      <c r="Z4486" s="22" t="s">
        <v>16</v>
      </c>
      <c r="AA4486" s="96" t="s">
        <v>16</v>
      </c>
      <c r="AB4486" s="96" t="s">
        <v>16</v>
      </c>
      <c r="AC4486" s="22" t="s">
        <v>16</v>
      </c>
      <c r="AD4486" s="96" t="s">
        <v>16</v>
      </c>
      <c r="AE4486" s="96" t="s">
        <v>16</v>
      </c>
      <c r="AF4486" s="96" t="s">
        <v>16</v>
      </c>
      <c r="AG4486" s="96" t="s">
        <v>16</v>
      </c>
    </row>
    <row r="4487" spans="2:33">
      <c r="B4487" t="s">
        <v>16</v>
      </c>
      <c r="C4487" s="76" t="s">
        <v>16</v>
      </c>
      <c r="D4487" s="76" t="s">
        <v>16</v>
      </c>
      <c r="F4487" t="s">
        <v>16</v>
      </c>
      <c r="G4487" t="s">
        <v>16</v>
      </c>
      <c r="H4487" t="s">
        <v>16</v>
      </c>
      <c r="I4487" t="s">
        <v>16</v>
      </c>
      <c r="K4487" s="22" t="s">
        <v>16</v>
      </c>
      <c r="L4487" s="22" t="s">
        <v>16</v>
      </c>
      <c r="M4487" s="22" t="s">
        <v>16</v>
      </c>
      <c r="N4487" s="22" t="s">
        <v>16</v>
      </c>
      <c r="O4487" s="22" t="s">
        <v>16</v>
      </c>
      <c r="P4487" s="22" t="s">
        <v>16</v>
      </c>
      <c r="Q4487" s="23" t="s">
        <v>16</v>
      </c>
      <c r="R4487" s="22" t="s">
        <v>16</v>
      </c>
      <c r="S4487" s="23" t="s">
        <v>16</v>
      </c>
      <c r="T4487" s="22" t="s">
        <v>16</v>
      </c>
      <c r="U4487" s="23" t="s">
        <v>16</v>
      </c>
      <c r="V4487" s="22" t="s">
        <v>16</v>
      </c>
      <c r="W4487" s="22" t="s">
        <v>16</v>
      </c>
      <c r="X4487" s="96" t="s">
        <v>16</v>
      </c>
      <c r="Y4487" s="96" t="s">
        <v>16</v>
      </c>
      <c r="Z4487" s="22" t="s">
        <v>16</v>
      </c>
      <c r="AA4487" s="96" t="s">
        <v>16</v>
      </c>
      <c r="AB4487" s="96" t="s">
        <v>16</v>
      </c>
      <c r="AC4487" s="22" t="s">
        <v>16</v>
      </c>
      <c r="AD4487" s="96" t="s">
        <v>16</v>
      </c>
      <c r="AE4487" s="96" t="s">
        <v>16</v>
      </c>
      <c r="AF4487" s="96" t="s">
        <v>16</v>
      </c>
      <c r="AG4487" s="96" t="s">
        <v>16</v>
      </c>
    </row>
    <row r="4488" spans="2:33">
      <c r="B4488" t="s">
        <v>16</v>
      </c>
      <c r="C4488" s="76" t="s">
        <v>16</v>
      </c>
      <c r="D4488" s="76" t="s">
        <v>16</v>
      </c>
      <c r="F4488" t="s">
        <v>16</v>
      </c>
      <c r="G4488" t="s">
        <v>16</v>
      </c>
      <c r="H4488" t="s">
        <v>16</v>
      </c>
      <c r="I4488" t="s">
        <v>16</v>
      </c>
      <c r="K4488" s="22" t="s">
        <v>16</v>
      </c>
      <c r="L4488" s="22" t="s">
        <v>16</v>
      </c>
      <c r="M4488" s="22" t="s">
        <v>16</v>
      </c>
      <c r="N4488" s="22" t="s">
        <v>16</v>
      </c>
      <c r="O4488" s="22" t="s">
        <v>16</v>
      </c>
      <c r="P4488" s="22" t="s">
        <v>16</v>
      </c>
      <c r="Q4488" s="23" t="s">
        <v>16</v>
      </c>
      <c r="R4488" s="22" t="s">
        <v>16</v>
      </c>
      <c r="S4488" s="23" t="s">
        <v>16</v>
      </c>
      <c r="T4488" s="22" t="s">
        <v>16</v>
      </c>
      <c r="U4488" s="23" t="s">
        <v>16</v>
      </c>
      <c r="V4488" s="22" t="s">
        <v>16</v>
      </c>
      <c r="W4488" s="22" t="s">
        <v>16</v>
      </c>
      <c r="X4488" s="96" t="s">
        <v>16</v>
      </c>
      <c r="Y4488" s="96" t="s">
        <v>16</v>
      </c>
      <c r="Z4488" s="22" t="s">
        <v>16</v>
      </c>
      <c r="AA4488" s="96" t="s">
        <v>16</v>
      </c>
      <c r="AB4488" s="96" t="s">
        <v>16</v>
      </c>
      <c r="AC4488" s="22" t="s">
        <v>16</v>
      </c>
      <c r="AD4488" s="96" t="s">
        <v>16</v>
      </c>
      <c r="AE4488" s="96" t="s">
        <v>16</v>
      </c>
      <c r="AF4488" s="96" t="s">
        <v>16</v>
      </c>
      <c r="AG4488" s="96" t="s">
        <v>16</v>
      </c>
    </row>
    <row r="4489" spans="2:33">
      <c r="B4489" t="s">
        <v>16</v>
      </c>
      <c r="C4489" s="76" t="s">
        <v>16</v>
      </c>
      <c r="D4489" s="76" t="s">
        <v>16</v>
      </c>
      <c r="F4489" t="s">
        <v>16</v>
      </c>
      <c r="G4489" t="s">
        <v>16</v>
      </c>
      <c r="H4489" t="s">
        <v>16</v>
      </c>
      <c r="I4489" t="s">
        <v>16</v>
      </c>
      <c r="K4489" s="22" t="s">
        <v>16</v>
      </c>
      <c r="L4489" s="22" t="s">
        <v>16</v>
      </c>
      <c r="M4489" s="22" t="s">
        <v>16</v>
      </c>
      <c r="N4489" s="22" t="s">
        <v>16</v>
      </c>
      <c r="O4489" s="22" t="s">
        <v>16</v>
      </c>
      <c r="P4489" s="22" t="s">
        <v>16</v>
      </c>
      <c r="Q4489" s="23" t="s">
        <v>16</v>
      </c>
      <c r="R4489" s="22" t="s">
        <v>16</v>
      </c>
      <c r="S4489" s="23" t="s">
        <v>16</v>
      </c>
      <c r="T4489" s="22" t="s">
        <v>16</v>
      </c>
      <c r="U4489" s="23" t="s">
        <v>16</v>
      </c>
      <c r="V4489" s="22" t="s">
        <v>16</v>
      </c>
      <c r="W4489" s="22" t="s">
        <v>16</v>
      </c>
      <c r="X4489" s="96" t="s">
        <v>16</v>
      </c>
      <c r="Y4489" s="96" t="s">
        <v>16</v>
      </c>
      <c r="Z4489" s="22" t="s">
        <v>16</v>
      </c>
      <c r="AA4489" s="96" t="s">
        <v>16</v>
      </c>
      <c r="AB4489" s="96" t="s">
        <v>16</v>
      </c>
      <c r="AC4489" s="22" t="s">
        <v>16</v>
      </c>
      <c r="AD4489" s="96" t="s">
        <v>16</v>
      </c>
      <c r="AE4489" s="96" t="s">
        <v>16</v>
      </c>
      <c r="AF4489" s="96" t="s">
        <v>16</v>
      </c>
      <c r="AG4489" s="96" t="s">
        <v>16</v>
      </c>
    </row>
    <row r="4490" spans="2:33">
      <c r="B4490" t="s">
        <v>16</v>
      </c>
      <c r="C4490" s="76" t="s">
        <v>16</v>
      </c>
      <c r="D4490" s="76" t="s">
        <v>16</v>
      </c>
      <c r="F4490" t="s">
        <v>16</v>
      </c>
      <c r="G4490" t="s">
        <v>16</v>
      </c>
      <c r="H4490" t="s">
        <v>16</v>
      </c>
      <c r="I4490" t="s">
        <v>16</v>
      </c>
      <c r="K4490" s="22" t="s">
        <v>16</v>
      </c>
      <c r="L4490" s="22" t="s">
        <v>16</v>
      </c>
      <c r="M4490" s="22" t="s">
        <v>16</v>
      </c>
      <c r="N4490" s="22" t="s">
        <v>16</v>
      </c>
      <c r="O4490" s="22" t="s">
        <v>16</v>
      </c>
      <c r="P4490" s="22" t="s">
        <v>16</v>
      </c>
      <c r="Q4490" s="23" t="s">
        <v>16</v>
      </c>
      <c r="R4490" s="22" t="s">
        <v>16</v>
      </c>
      <c r="S4490" s="23" t="s">
        <v>16</v>
      </c>
      <c r="T4490" s="22" t="s">
        <v>16</v>
      </c>
      <c r="U4490" s="23" t="s">
        <v>16</v>
      </c>
      <c r="V4490" s="22" t="s">
        <v>16</v>
      </c>
      <c r="W4490" s="22" t="s">
        <v>16</v>
      </c>
      <c r="X4490" s="96" t="s">
        <v>16</v>
      </c>
      <c r="Y4490" s="96" t="s">
        <v>16</v>
      </c>
      <c r="Z4490" s="22" t="s">
        <v>16</v>
      </c>
      <c r="AA4490" s="96" t="s">
        <v>16</v>
      </c>
      <c r="AB4490" s="96" t="s">
        <v>16</v>
      </c>
      <c r="AC4490" s="22" t="s">
        <v>16</v>
      </c>
      <c r="AD4490" s="96" t="s">
        <v>16</v>
      </c>
      <c r="AE4490" s="96" t="s">
        <v>16</v>
      </c>
      <c r="AF4490" s="96" t="s">
        <v>16</v>
      </c>
      <c r="AG4490" s="96" t="s">
        <v>16</v>
      </c>
    </row>
    <row r="4491" spans="2:33">
      <c r="B4491" t="s">
        <v>16</v>
      </c>
      <c r="C4491" s="76" t="s">
        <v>16</v>
      </c>
      <c r="D4491" s="76" t="s">
        <v>16</v>
      </c>
      <c r="F4491" t="s">
        <v>16</v>
      </c>
      <c r="G4491" t="s">
        <v>16</v>
      </c>
      <c r="H4491" t="s">
        <v>16</v>
      </c>
      <c r="I4491" t="s">
        <v>16</v>
      </c>
      <c r="K4491" s="22" t="s">
        <v>16</v>
      </c>
      <c r="L4491" s="22" t="s">
        <v>16</v>
      </c>
      <c r="M4491" s="22" t="s">
        <v>16</v>
      </c>
      <c r="N4491" s="22" t="s">
        <v>16</v>
      </c>
      <c r="O4491" s="22" t="s">
        <v>16</v>
      </c>
      <c r="P4491" s="22" t="s">
        <v>16</v>
      </c>
      <c r="Q4491" s="23" t="s">
        <v>16</v>
      </c>
      <c r="R4491" s="22" t="s">
        <v>16</v>
      </c>
      <c r="S4491" s="23" t="s">
        <v>16</v>
      </c>
      <c r="T4491" s="22" t="s">
        <v>16</v>
      </c>
      <c r="U4491" s="23" t="s">
        <v>16</v>
      </c>
      <c r="V4491" s="22" t="s">
        <v>16</v>
      </c>
      <c r="W4491" s="22" t="s">
        <v>16</v>
      </c>
      <c r="X4491" s="96" t="s">
        <v>16</v>
      </c>
      <c r="Y4491" s="96" t="s">
        <v>16</v>
      </c>
      <c r="Z4491" s="22" t="s">
        <v>16</v>
      </c>
      <c r="AA4491" s="96" t="s">
        <v>16</v>
      </c>
      <c r="AB4491" s="96" t="s">
        <v>16</v>
      </c>
      <c r="AC4491" s="22" t="s">
        <v>16</v>
      </c>
      <c r="AD4491" s="96" t="s">
        <v>16</v>
      </c>
      <c r="AE4491" s="96" t="s">
        <v>16</v>
      </c>
      <c r="AF4491" s="96" t="s">
        <v>16</v>
      </c>
      <c r="AG4491" s="96" t="s">
        <v>16</v>
      </c>
    </row>
    <row r="4492" spans="2:33">
      <c r="B4492" t="s">
        <v>16</v>
      </c>
      <c r="C4492" s="76" t="s">
        <v>16</v>
      </c>
      <c r="D4492" s="76" t="s">
        <v>16</v>
      </c>
      <c r="F4492" t="s">
        <v>16</v>
      </c>
      <c r="G4492" t="s">
        <v>16</v>
      </c>
      <c r="H4492" t="s">
        <v>16</v>
      </c>
      <c r="I4492" t="s">
        <v>16</v>
      </c>
      <c r="K4492" s="22" t="s">
        <v>16</v>
      </c>
      <c r="L4492" s="22" t="s">
        <v>16</v>
      </c>
      <c r="M4492" s="22" t="s">
        <v>16</v>
      </c>
      <c r="N4492" s="22" t="s">
        <v>16</v>
      </c>
      <c r="O4492" s="22" t="s">
        <v>16</v>
      </c>
      <c r="P4492" s="22" t="s">
        <v>16</v>
      </c>
      <c r="Q4492" s="23" t="s">
        <v>16</v>
      </c>
      <c r="R4492" s="22" t="s">
        <v>16</v>
      </c>
      <c r="S4492" s="23" t="s">
        <v>16</v>
      </c>
      <c r="T4492" s="22" t="s">
        <v>16</v>
      </c>
      <c r="U4492" s="23" t="s">
        <v>16</v>
      </c>
      <c r="V4492" s="22" t="s">
        <v>16</v>
      </c>
      <c r="W4492" s="22" t="s">
        <v>16</v>
      </c>
      <c r="X4492" s="96" t="s">
        <v>16</v>
      </c>
      <c r="Y4492" s="96" t="s">
        <v>16</v>
      </c>
      <c r="Z4492" s="22" t="s">
        <v>16</v>
      </c>
      <c r="AA4492" s="96" t="s">
        <v>16</v>
      </c>
      <c r="AB4492" s="96" t="s">
        <v>16</v>
      </c>
      <c r="AC4492" s="22" t="s">
        <v>16</v>
      </c>
      <c r="AD4492" s="96" t="s">
        <v>16</v>
      </c>
      <c r="AE4492" s="96" t="s">
        <v>16</v>
      </c>
      <c r="AF4492" s="96" t="s">
        <v>16</v>
      </c>
      <c r="AG4492" s="96" t="s">
        <v>16</v>
      </c>
    </row>
    <row r="4493" spans="2:33">
      <c r="B4493" t="s">
        <v>16</v>
      </c>
      <c r="C4493" s="76" t="s">
        <v>16</v>
      </c>
      <c r="D4493" s="76" t="s">
        <v>16</v>
      </c>
      <c r="F4493" t="s">
        <v>16</v>
      </c>
      <c r="G4493" t="s">
        <v>16</v>
      </c>
      <c r="H4493" t="s">
        <v>16</v>
      </c>
      <c r="I4493" t="s">
        <v>16</v>
      </c>
      <c r="K4493" s="22" t="s">
        <v>16</v>
      </c>
      <c r="L4493" s="22" t="s">
        <v>16</v>
      </c>
      <c r="M4493" s="22" t="s">
        <v>16</v>
      </c>
      <c r="N4493" s="22" t="s">
        <v>16</v>
      </c>
      <c r="O4493" s="22" t="s">
        <v>16</v>
      </c>
      <c r="P4493" s="22" t="s">
        <v>16</v>
      </c>
      <c r="Q4493" s="23" t="s">
        <v>16</v>
      </c>
      <c r="R4493" s="22" t="s">
        <v>16</v>
      </c>
      <c r="S4493" s="23" t="s">
        <v>16</v>
      </c>
      <c r="T4493" s="22" t="s">
        <v>16</v>
      </c>
      <c r="U4493" s="23" t="s">
        <v>16</v>
      </c>
      <c r="V4493" s="22" t="s">
        <v>16</v>
      </c>
      <c r="W4493" s="22" t="s">
        <v>16</v>
      </c>
      <c r="X4493" s="96" t="s">
        <v>16</v>
      </c>
      <c r="Y4493" s="96" t="s">
        <v>16</v>
      </c>
      <c r="Z4493" s="22" t="s">
        <v>16</v>
      </c>
      <c r="AA4493" s="96" t="s">
        <v>16</v>
      </c>
      <c r="AB4493" s="96" t="s">
        <v>16</v>
      </c>
      <c r="AC4493" s="22" t="s">
        <v>16</v>
      </c>
      <c r="AD4493" s="96" t="s">
        <v>16</v>
      </c>
      <c r="AE4493" s="96" t="s">
        <v>16</v>
      </c>
      <c r="AF4493" s="96" t="s">
        <v>16</v>
      </c>
      <c r="AG4493" s="96" t="s">
        <v>16</v>
      </c>
    </row>
    <row r="4494" spans="2:33">
      <c r="B4494" t="s">
        <v>16</v>
      </c>
      <c r="C4494" s="76" t="s">
        <v>16</v>
      </c>
      <c r="D4494" s="76" t="s">
        <v>16</v>
      </c>
      <c r="F4494" t="s">
        <v>16</v>
      </c>
      <c r="G4494" t="s">
        <v>16</v>
      </c>
      <c r="H4494" t="s">
        <v>16</v>
      </c>
      <c r="I4494" t="s">
        <v>16</v>
      </c>
      <c r="K4494" s="22" t="s">
        <v>16</v>
      </c>
      <c r="L4494" s="22" t="s">
        <v>16</v>
      </c>
      <c r="M4494" s="22" t="s">
        <v>16</v>
      </c>
      <c r="N4494" s="22" t="s">
        <v>16</v>
      </c>
      <c r="O4494" s="22" t="s">
        <v>16</v>
      </c>
      <c r="P4494" s="22" t="s">
        <v>16</v>
      </c>
      <c r="Q4494" s="23" t="s">
        <v>16</v>
      </c>
      <c r="R4494" s="22" t="s">
        <v>16</v>
      </c>
      <c r="S4494" s="23" t="s">
        <v>16</v>
      </c>
      <c r="T4494" s="22" t="s">
        <v>16</v>
      </c>
      <c r="U4494" s="23" t="s">
        <v>16</v>
      </c>
      <c r="V4494" s="22" t="s">
        <v>16</v>
      </c>
      <c r="W4494" s="22" t="s">
        <v>16</v>
      </c>
      <c r="X4494" s="96" t="s">
        <v>16</v>
      </c>
      <c r="Y4494" s="96" t="s">
        <v>16</v>
      </c>
      <c r="Z4494" s="22" t="s">
        <v>16</v>
      </c>
      <c r="AA4494" s="96" t="s">
        <v>16</v>
      </c>
      <c r="AB4494" s="96" t="s">
        <v>16</v>
      </c>
      <c r="AC4494" s="22" t="s">
        <v>16</v>
      </c>
      <c r="AD4494" s="96" t="s">
        <v>16</v>
      </c>
      <c r="AE4494" s="96" t="s">
        <v>16</v>
      </c>
      <c r="AF4494" s="96" t="s">
        <v>16</v>
      </c>
      <c r="AG4494" s="96" t="s">
        <v>16</v>
      </c>
    </row>
    <row r="4495" spans="2:33">
      <c r="B4495" t="s">
        <v>16</v>
      </c>
      <c r="C4495" s="76" t="s">
        <v>16</v>
      </c>
      <c r="D4495" s="76" t="s">
        <v>16</v>
      </c>
      <c r="F4495" t="s">
        <v>16</v>
      </c>
      <c r="G4495" t="s">
        <v>16</v>
      </c>
      <c r="H4495" t="s">
        <v>16</v>
      </c>
      <c r="I4495" t="s">
        <v>16</v>
      </c>
      <c r="K4495" s="22" t="s">
        <v>16</v>
      </c>
      <c r="L4495" s="22" t="s">
        <v>16</v>
      </c>
      <c r="M4495" s="22" t="s">
        <v>16</v>
      </c>
      <c r="N4495" s="22" t="s">
        <v>16</v>
      </c>
      <c r="O4495" s="22" t="s">
        <v>16</v>
      </c>
      <c r="P4495" s="22" t="s">
        <v>16</v>
      </c>
      <c r="Q4495" s="23" t="s">
        <v>16</v>
      </c>
      <c r="R4495" s="22" t="s">
        <v>16</v>
      </c>
      <c r="S4495" s="23" t="s">
        <v>16</v>
      </c>
      <c r="T4495" s="22" t="s">
        <v>16</v>
      </c>
      <c r="U4495" s="23" t="s">
        <v>16</v>
      </c>
      <c r="V4495" s="22" t="s">
        <v>16</v>
      </c>
      <c r="W4495" s="22" t="s">
        <v>16</v>
      </c>
      <c r="X4495" s="96" t="s">
        <v>16</v>
      </c>
      <c r="Y4495" s="96" t="s">
        <v>16</v>
      </c>
      <c r="Z4495" s="22" t="s">
        <v>16</v>
      </c>
      <c r="AA4495" s="96" t="s">
        <v>16</v>
      </c>
      <c r="AB4495" s="96" t="s">
        <v>16</v>
      </c>
      <c r="AC4495" s="22" t="s">
        <v>16</v>
      </c>
      <c r="AD4495" s="96" t="s">
        <v>16</v>
      </c>
      <c r="AE4495" s="96" t="s">
        <v>16</v>
      </c>
      <c r="AF4495" s="96" t="s">
        <v>16</v>
      </c>
      <c r="AG4495" s="96" t="s">
        <v>16</v>
      </c>
    </row>
    <row r="4496" spans="2:33">
      <c r="B4496" t="s">
        <v>16</v>
      </c>
      <c r="C4496" s="76" t="s">
        <v>16</v>
      </c>
      <c r="D4496" s="76" t="s">
        <v>16</v>
      </c>
      <c r="F4496" t="s">
        <v>16</v>
      </c>
      <c r="G4496" t="s">
        <v>16</v>
      </c>
      <c r="H4496" t="s">
        <v>16</v>
      </c>
      <c r="I4496" t="s">
        <v>16</v>
      </c>
      <c r="K4496" s="22" t="s">
        <v>16</v>
      </c>
      <c r="L4496" s="22" t="s">
        <v>16</v>
      </c>
      <c r="M4496" s="22" t="s">
        <v>16</v>
      </c>
      <c r="N4496" s="22" t="s">
        <v>16</v>
      </c>
      <c r="O4496" s="22" t="s">
        <v>16</v>
      </c>
      <c r="P4496" s="22" t="s">
        <v>16</v>
      </c>
      <c r="Q4496" s="23" t="s">
        <v>16</v>
      </c>
      <c r="R4496" s="22" t="s">
        <v>16</v>
      </c>
      <c r="S4496" s="23" t="s">
        <v>16</v>
      </c>
      <c r="T4496" s="22" t="s">
        <v>16</v>
      </c>
      <c r="U4496" s="23" t="s">
        <v>16</v>
      </c>
      <c r="V4496" s="22" t="s">
        <v>16</v>
      </c>
      <c r="W4496" s="22" t="s">
        <v>16</v>
      </c>
      <c r="X4496" s="96" t="s">
        <v>16</v>
      </c>
      <c r="Y4496" s="96" t="s">
        <v>16</v>
      </c>
      <c r="Z4496" s="22" t="s">
        <v>16</v>
      </c>
      <c r="AA4496" s="96" t="s">
        <v>16</v>
      </c>
      <c r="AB4496" s="96" t="s">
        <v>16</v>
      </c>
      <c r="AC4496" s="22" t="s">
        <v>16</v>
      </c>
      <c r="AD4496" s="96" t="s">
        <v>16</v>
      </c>
      <c r="AE4496" s="96" t="s">
        <v>16</v>
      </c>
      <c r="AF4496" s="96" t="s">
        <v>16</v>
      </c>
      <c r="AG4496" s="96" t="s">
        <v>16</v>
      </c>
    </row>
    <row r="4497" spans="2:33">
      <c r="B4497" t="s">
        <v>16</v>
      </c>
      <c r="C4497" s="76" t="s">
        <v>16</v>
      </c>
      <c r="D4497" s="76" t="s">
        <v>16</v>
      </c>
      <c r="F4497" t="s">
        <v>16</v>
      </c>
      <c r="G4497" t="s">
        <v>16</v>
      </c>
      <c r="H4497" t="s">
        <v>16</v>
      </c>
      <c r="I4497" t="s">
        <v>16</v>
      </c>
      <c r="K4497" s="22" t="s">
        <v>16</v>
      </c>
      <c r="L4497" s="22" t="s">
        <v>16</v>
      </c>
      <c r="M4497" s="22" t="s">
        <v>16</v>
      </c>
      <c r="N4497" s="22" t="s">
        <v>16</v>
      </c>
      <c r="O4497" s="22" t="s">
        <v>16</v>
      </c>
      <c r="P4497" s="22" t="s">
        <v>16</v>
      </c>
      <c r="Q4497" s="23" t="s">
        <v>16</v>
      </c>
      <c r="R4497" s="22" t="s">
        <v>16</v>
      </c>
      <c r="S4497" s="23" t="s">
        <v>16</v>
      </c>
      <c r="T4497" s="22" t="s">
        <v>16</v>
      </c>
      <c r="U4497" s="23" t="s">
        <v>16</v>
      </c>
      <c r="V4497" s="22" t="s">
        <v>16</v>
      </c>
      <c r="W4497" s="22" t="s">
        <v>16</v>
      </c>
      <c r="X4497" s="96" t="s">
        <v>16</v>
      </c>
      <c r="Y4497" s="96" t="s">
        <v>16</v>
      </c>
      <c r="Z4497" s="22" t="s">
        <v>16</v>
      </c>
      <c r="AA4497" s="96" t="s">
        <v>16</v>
      </c>
      <c r="AB4497" s="96" t="s">
        <v>16</v>
      </c>
      <c r="AC4497" s="22" t="s">
        <v>16</v>
      </c>
      <c r="AD4497" s="96" t="s">
        <v>16</v>
      </c>
      <c r="AE4497" s="96" t="s">
        <v>16</v>
      </c>
      <c r="AF4497" s="96" t="s">
        <v>16</v>
      </c>
      <c r="AG4497" s="96" t="s">
        <v>16</v>
      </c>
    </row>
    <row r="4498" spans="2:33">
      <c r="B4498" t="s">
        <v>16</v>
      </c>
      <c r="C4498" s="76" t="s">
        <v>16</v>
      </c>
      <c r="D4498" s="76" t="s">
        <v>16</v>
      </c>
      <c r="F4498" t="s">
        <v>16</v>
      </c>
      <c r="G4498" t="s">
        <v>16</v>
      </c>
      <c r="H4498" t="s">
        <v>16</v>
      </c>
      <c r="I4498" t="s">
        <v>16</v>
      </c>
      <c r="K4498" s="22" t="s">
        <v>16</v>
      </c>
      <c r="L4498" s="22" t="s">
        <v>16</v>
      </c>
      <c r="M4498" s="22" t="s">
        <v>16</v>
      </c>
      <c r="N4498" s="22" t="s">
        <v>16</v>
      </c>
      <c r="O4498" s="22" t="s">
        <v>16</v>
      </c>
      <c r="P4498" s="22" t="s">
        <v>16</v>
      </c>
      <c r="Q4498" s="23" t="s">
        <v>16</v>
      </c>
      <c r="R4498" s="22" t="s">
        <v>16</v>
      </c>
      <c r="S4498" s="23" t="s">
        <v>16</v>
      </c>
      <c r="T4498" s="22" t="s">
        <v>16</v>
      </c>
      <c r="U4498" s="23" t="s">
        <v>16</v>
      </c>
      <c r="V4498" s="22" t="s">
        <v>16</v>
      </c>
      <c r="W4498" s="22" t="s">
        <v>16</v>
      </c>
      <c r="X4498" s="96" t="s">
        <v>16</v>
      </c>
      <c r="Y4498" s="96" t="s">
        <v>16</v>
      </c>
      <c r="Z4498" s="22" t="s">
        <v>16</v>
      </c>
      <c r="AA4498" s="96" t="s">
        <v>16</v>
      </c>
      <c r="AB4498" s="96" t="s">
        <v>16</v>
      </c>
      <c r="AC4498" s="22" t="s">
        <v>16</v>
      </c>
      <c r="AD4498" s="96" t="s">
        <v>16</v>
      </c>
      <c r="AE4498" s="96" t="s">
        <v>16</v>
      </c>
      <c r="AF4498" s="96" t="s">
        <v>16</v>
      </c>
      <c r="AG4498" s="96" t="s">
        <v>16</v>
      </c>
    </row>
    <row r="4499" spans="2:33">
      <c r="B4499" t="s">
        <v>16</v>
      </c>
      <c r="C4499" s="76" t="s">
        <v>16</v>
      </c>
      <c r="D4499" s="76" t="s">
        <v>16</v>
      </c>
      <c r="F4499" t="s">
        <v>16</v>
      </c>
      <c r="G4499" t="s">
        <v>16</v>
      </c>
      <c r="H4499" t="s">
        <v>16</v>
      </c>
      <c r="I4499" t="s">
        <v>16</v>
      </c>
      <c r="K4499" s="22" t="s">
        <v>16</v>
      </c>
      <c r="L4499" s="22" t="s">
        <v>16</v>
      </c>
      <c r="M4499" s="22" t="s">
        <v>16</v>
      </c>
      <c r="N4499" s="22" t="s">
        <v>16</v>
      </c>
      <c r="O4499" s="22" t="s">
        <v>16</v>
      </c>
      <c r="P4499" s="22" t="s">
        <v>16</v>
      </c>
      <c r="Q4499" s="23" t="s">
        <v>16</v>
      </c>
      <c r="R4499" s="22" t="s">
        <v>16</v>
      </c>
      <c r="S4499" s="23" t="s">
        <v>16</v>
      </c>
      <c r="T4499" s="22" t="s">
        <v>16</v>
      </c>
      <c r="U4499" s="23" t="s">
        <v>16</v>
      </c>
      <c r="V4499" s="22" t="s">
        <v>16</v>
      </c>
      <c r="W4499" s="22" t="s">
        <v>16</v>
      </c>
      <c r="X4499" s="96" t="s">
        <v>16</v>
      </c>
      <c r="Y4499" s="96" t="s">
        <v>16</v>
      </c>
      <c r="Z4499" s="22" t="s">
        <v>16</v>
      </c>
      <c r="AA4499" s="96" t="s">
        <v>16</v>
      </c>
      <c r="AB4499" s="96" t="s">
        <v>16</v>
      </c>
      <c r="AC4499" s="22" t="s">
        <v>16</v>
      </c>
      <c r="AD4499" s="96" t="s">
        <v>16</v>
      </c>
      <c r="AE4499" s="96" t="s">
        <v>16</v>
      </c>
      <c r="AF4499" s="96" t="s">
        <v>16</v>
      </c>
      <c r="AG4499" s="96" t="s">
        <v>16</v>
      </c>
    </row>
    <row r="4500" spans="2:33">
      <c r="B4500" t="s">
        <v>16</v>
      </c>
      <c r="C4500" s="76" t="s">
        <v>16</v>
      </c>
      <c r="D4500" s="76" t="s">
        <v>16</v>
      </c>
      <c r="F4500" t="s">
        <v>16</v>
      </c>
      <c r="G4500" t="s">
        <v>16</v>
      </c>
      <c r="H4500" t="s">
        <v>16</v>
      </c>
      <c r="I4500" t="s">
        <v>16</v>
      </c>
      <c r="K4500" s="22" t="s">
        <v>16</v>
      </c>
      <c r="L4500" s="22" t="s">
        <v>16</v>
      </c>
      <c r="M4500" s="22" t="s">
        <v>16</v>
      </c>
      <c r="N4500" s="22" t="s">
        <v>16</v>
      </c>
      <c r="O4500" s="22" t="s">
        <v>16</v>
      </c>
      <c r="P4500" s="22" t="s">
        <v>16</v>
      </c>
      <c r="Q4500" s="23" t="s">
        <v>16</v>
      </c>
      <c r="R4500" s="22" t="s">
        <v>16</v>
      </c>
      <c r="S4500" s="23" t="s">
        <v>16</v>
      </c>
      <c r="T4500" s="22" t="s">
        <v>16</v>
      </c>
      <c r="U4500" s="23" t="s">
        <v>16</v>
      </c>
      <c r="V4500" s="22" t="s">
        <v>16</v>
      </c>
      <c r="W4500" s="22" t="s">
        <v>16</v>
      </c>
      <c r="X4500" s="96" t="s">
        <v>16</v>
      </c>
      <c r="Y4500" s="96" t="s">
        <v>16</v>
      </c>
      <c r="Z4500" s="22" t="s">
        <v>16</v>
      </c>
      <c r="AA4500" s="96" t="s">
        <v>16</v>
      </c>
      <c r="AB4500" s="96" t="s">
        <v>16</v>
      </c>
      <c r="AC4500" s="22" t="s">
        <v>16</v>
      </c>
      <c r="AD4500" s="96" t="s">
        <v>16</v>
      </c>
      <c r="AE4500" s="96" t="s">
        <v>16</v>
      </c>
      <c r="AF4500" s="96" t="s">
        <v>16</v>
      </c>
      <c r="AG4500" s="96" t="s">
        <v>16</v>
      </c>
    </row>
    <row r="4501" spans="2:33">
      <c r="B4501" t="s">
        <v>16</v>
      </c>
      <c r="C4501" s="76" t="s">
        <v>16</v>
      </c>
      <c r="D4501" s="76" t="s">
        <v>16</v>
      </c>
      <c r="F4501" t="s">
        <v>16</v>
      </c>
      <c r="G4501" t="s">
        <v>16</v>
      </c>
      <c r="H4501" t="s">
        <v>16</v>
      </c>
      <c r="I4501" t="s">
        <v>16</v>
      </c>
      <c r="K4501" s="22" t="s">
        <v>16</v>
      </c>
      <c r="L4501" s="22" t="s">
        <v>16</v>
      </c>
      <c r="M4501" s="22" t="s">
        <v>16</v>
      </c>
      <c r="N4501" s="22" t="s">
        <v>16</v>
      </c>
      <c r="O4501" s="22" t="s">
        <v>16</v>
      </c>
      <c r="P4501" s="22" t="s">
        <v>16</v>
      </c>
      <c r="Q4501" s="23" t="s">
        <v>16</v>
      </c>
      <c r="R4501" s="22" t="s">
        <v>16</v>
      </c>
      <c r="S4501" s="23" t="s">
        <v>16</v>
      </c>
      <c r="T4501" s="22" t="s">
        <v>16</v>
      </c>
      <c r="U4501" s="23" t="s">
        <v>16</v>
      </c>
      <c r="V4501" s="22" t="s">
        <v>16</v>
      </c>
      <c r="W4501" s="22" t="s">
        <v>16</v>
      </c>
      <c r="X4501" s="96" t="s">
        <v>16</v>
      </c>
      <c r="Y4501" s="96" t="s">
        <v>16</v>
      </c>
      <c r="Z4501" s="22" t="s">
        <v>16</v>
      </c>
      <c r="AA4501" s="96" t="s">
        <v>16</v>
      </c>
      <c r="AB4501" s="96" t="s">
        <v>16</v>
      </c>
      <c r="AC4501" s="22" t="s">
        <v>16</v>
      </c>
      <c r="AD4501" s="96" t="s">
        <v>16</v>
      </c>
      <c r="AE4501" s="96" t="s">
        <v>16</v>
      </c>
      <c r="AF4501" s="96" t="s">
        <v>16</v>
      </c>
      <c r="AG4501" s="96" t="s">
        <v>16</v>
      </c>
    </row>
    <row r="4502" spans="2:33">
      <c r="B4502" t="s">
        <v>16</v>
      </c>
      <c r="C4502" s="76" t="s">
        <v>16</v>
      </c>
      <c r="D4502" s="76" t="s">
        <v>16</v>
      </c>
      <c r="F4502" t="s">
        <v>16</v>
      </c>
      <c r="G4502" t="s">
        <v>16</v>
      </c>
      <c r="H4502" t="s">
        <v>16</v>
      </c>
      <c r="I4502" t="s">
        <v>16</v>
      </c>
      <c r="K4502" s="22" t="s">
        <v>16</v>
      </c>
      <c r="L4502" s="22" t="s">
        <v>16</v>
      </c>
      <c r="M4502" s="22" t="s">
        <v>16</v>
      </c>
      <c r="N4502" s="22" t="s">
        <v>16</v>
      </c>
      <c r="O4502" s="22" t="s">
        <v>16</v>
      </c>
      <c r="P4502" s="22" t="s">
        <v>16</v>
      </c>
      <c r="Q4502" s="23" t="s">
        <v>16</v>
      </c>
      <c r="R4502" s="22" t="s">
        <v>16</v>
      </c>
      <c r="S4502" s="23" t="s">
        <v>16</v>
      </c>
      <c r="T4502" s="22" t="s">
        <v>16</v>
      </c>
      <c r="U4502" s="23" t="s">
        <v>16</v>
      </c>
      <c r="V4502" s="22" t="s">
        <v>16</v>
      </c>
      <c r="W4502" s="22" t="s">
        <v>16</v>
      </c>
      <c r="X4502" s="96" t="s">
        <v>16</v>
      </c>
      <c r="Y4502" s="96" t="s">
        <v>16</v>
      </c>
      <c r="Z4502" s="22" t="s">
        <v>16</v>
      </c>
      <c r="AA4502" s="96" t="s">
        <v>16</v>
      </c>
      <c r="AB4502" s="96" t="s">
        <v>16</v>
      </c>
      <c r="AC4502" s="22" t="s">
        <v>16</v>
      </c>
      <c r="AD4502" s="96" t="s">
        <v>16</v>
      </c>
      <c r="AE4502" s="96" t="s">
        <v>16</v>
      </c>
      <c r="AF4502" s="96" t="s">
        <v>16</v>
      </c>
      <c r="AG4502" s="96" t="s">
        <v>16</v>
      </c>
    </row>
    <row r="4503" spans="2:33">
      <c r="B4503" t="s">
        <v>16</v>
      </c>
      <c r="C4503" s="76" t="s">
        <v>16</v>
      </c>
      <c r="D4503" s="76" t="s">
        <v>16</v>
      </c>
      <c r="F4503" t="s">
        <v>16</v>
      </c>
      <c r="G4503" t="s">
        <v>16</v>
      </c>
      <c r="H4503" t="s">
        <v>16</v>
      </c>
      <c r="I4503" t="s">
        <v>16</v>
      </c>
      <c r="K4503" s="22" t="s">
        <v>16</v>
      </c>
      <c r="L4503" s="22" t="s">
        <v>16</v>
      </c>
      <c r="M4503" s="22" t="s">
        <v>16</v>
      </c>
      <c r="N4503" s="22" t="s">
        <v>16</v>
      </c>
      <c r="O4503" s="22" t="s">
        <v>16</v>
      </c>
      <c r="P4503" s="22" t="s">
        <v>16</v>
      </c>
      <c r="Q4503" s="23" t="s">
        <v>16</v>
      </c>
      <c r="R4503" s="22" t="s">
        <v>16</v>
      </c>
      <c r="S4503" s="23" t="s">
        <v>16</v>
      </c>
      <c r="T4503" s="22" t="s">
        <v>16</v>
      </c>
      <c r="U4503" s="23" t="s">
        <v>16</v>
      </c>
      <c r="V4503" s="22" t="s">
        <v>16</v>
      </c>
      <c r="W4503" s="22" t="s">
        <v>16</v>
      </c>
      <c r="X4503" s="96" t="s">
        <v>16</v>
      </c>
      <c r="Y4503" s="96" t="s">
        <v>16</v>
      </c>
      <c r="Z4503" s="22" t="s">
        <v>16</v>
      </c>
      <c r="AA4503" s="96" t="s">
        <v>16</v>
      </c>
      <c r="AB4503" s="96" t="s">
        <v>16</v>
      </c>
      <c r="AC4503" s="22" t="s">
        <v>16</v>
      </c>
      <c r="AD4503" s="96" t="s">
        <v>16</v>
      </c>
      <c r="AE4503" s="96" t="s">
        <v>16</v>
      </c>
      <c r="AF4503" s="96" t="s">
        <v>16</v>
      </c>
      <c r="AG4503" s="96" t="s">
        <v>16</v>
      </c>
    </row>
    <row r="4504" spans="2:33">
      <c r="B4504" t="s">
        <v>16</v>
      </c>
      <c r="C4504" s="76" t="s">
        <v>16</v>
      </c>
      <c r="D4504" s="76" t="s">
        <v>16</v>
      </c>
      <c r="F4504" t="s">
        <v>16</v>
      </c>
      <c r="G4504" t="s">
        <v>16</v>
      </c>
      <c r="H4504" t="s">
        <v>16</v>
      </c>
      <c r="I4504" t="s">
        <v>16</v>
      </c>
      <c r="K4504" s="22" t="s">
        <v>16</v>
      </c>
      <c r="L4504" s="22" t="s">
        <v>16</v>
      </c>
      <c r="M4504" s="22" t="s">
        <v>16</v>
      </c>
      <c r="N4504" s="22" t="s">
        <v>16</v>
      </c>
      <c r="O4504" s="22" t="s">
        <v>16</v>
      </c>
      <c r="P4504" s="22" t="s">
        <v>16</v>
      </c>
      <c r="Q4504" s="23" t="s">
        <v>16</v>
      </c>
      <c r="R4504" s="22" t="s">
        <v>16</v>
      </c>
      <c r="S4504" s="23" t="s">
        <v>16</v>
      </c>
      <c r="T4504" s="22" t="s">
        <v>16</v>
      </c>
      <c r="U4504" s="23" t="s">
        <v>16</v>
      </c>
      <c r="V4504" s="22" t="s">
        <v>16</v>
      </c>
      <c r="W4504" s="22" t="s">
        <v>16</v>
      </c>
      <c r="X4504" s="96" t="s">
        <v>16</v>
      </c>
      <c r="Y4504" s="96" t="s">
        <v>16</v>
      </c>
      <c r="Z4504" s="22" t="s">
        <v>16</v>
      </c>
      <c r="AA4504" s="96" t="s">
        <v>16</v>
      </c>
      <c r="AB4504" s="96" t="s">
        <v>16</v>
      </c>
      <c r="AC4504" s="22" t="s">
        <v>16</v>
      </c>
      <c r="AD4504" s="96" t="s">
        <v>16</v>
      </c>
      <c r="AE4504" s="96" t="s">
        <v>16</v>
      </c>
      <c r="AF4504" s="96" t="s">
        <v>16</v>
      </c>
      <c r="AG4504" s="96" t="s">
        <v>16</v>
      </c>
    </row>
    <row r="4505" spans="2:33">
      <c r="B4505" t="s">
        <v>16</v>
      </c>
      <c r="C4505" s="76" t="s">
        <v>16</v>
      </c>
      <c r="D4505" s="76" t="s">
        <v>16</v>
      </c>
      <c r="F4505" t="s">
        <v>16</v>
      </c>
      <c r="G4505" t="s">
        <v>16</v>
      </c>
      <c r="H4505" t="s">
        <v>16</v>
      </c>
      <c r="I4505" t="s">
        <v>16</v>
      </c>
      <c r="K4505" s="22" t="s">
        <v>16</v>
      </c>
      <c r="L4505" s="22" t="s">
        <v>16</v>
      </c>
      <c r="M4505" s="22" t="s">
        <v>16</v>
      </c>
      <c r="N4505" s="22" t="s">
        <v>16</v>
      </c>
      <c r="O4505" s="22" t="s">
        <v>16</v>
      </c>
      <c r="P4505" s="22" t="s">
        <v>16</v>
      </c>
      <c r="Q4505" s="23" t="s">
        <v>16</v>
      </c>
      <c r="R4505" s="22" t="s">
        <v>16</v>
      </c>
      <c r="S4505" s="23" t="s">
        <v>16</v>
      </c>
      <c r="T4505" s="22" t="s">
        <v>16</v>
      </c>
      <c r="U4505" s="23" t="s">
        <v>16</v>
      </c>
      <c r="V4505" s="22" t="s">
        <v>16</v>
      </c>
      <c r="W4505" s="22" t="s">
        <v>16</v>
      </c>
      <c r="X4505" s="96" t="s">
        <v>16</v>
      </c>
      <c r="Y4505" s="96" t="s">
        <v>16</v>
      </c>
      <c r="Z4505" s="22" t="s">
        <v>16</v>
      </c>
      <c r="AA4505" s="96" t="s">
        <v>16</v>
      </c>
      <c r="AB4505" s="96" t="s">
        <v>16</v>
      </c>
      <c r="AC4505" s="22" t="s">
        <v>16</v>
      </c>
      <c r="AD4505" s="96" t="s">
        <v>16</v>
      </c>
      <c r="AE4505" s="96" t="s">
        <v>16</v>
      </c>
      <c r="AF4505" s="96" t="s">
        <v>16</v>
      </c>
      <c r="AG4505" s="96" t="s">
        <v>16</v>
      </c>
    </row>
    <row r="4506" spans="2:33">
      <c r="B4506" t="s">
        <v>16</v>
      </c>
      <c r="C4506" s="76" t="s">
        <v>16</v>
      </c>
      <c r="D4506" s="76" t="s">
        <v>16</v>
      </c>
      <c r="F4506" t="s">
        <v>16</v>
      </c>
      <c r="G4506" t="s">
        <v>16</v>
      </c>
      <c r="H4506" t="s">
        <v>16</v>
      </c>
      <c r="I4506" t="s">
        <v>16</v>
      </c>
      <c r="K4506" s="22" t="s">
        <v>16</v>
      </c>
      <c r="L4506" s="22" t="s">
        <v>16</v>
      </c>
      <c r="M4506" s="22" t="s">
        <v>16</v>
      </c>
      <c r="N4506" s="22" t="s">
        <v>16</v>
      </c>
      <c r="O4506" s="22" t="s">
        <v>16</v>
      </c>
      <c r="P4506" s="22" t="s">
        <v>16</v>
      </c>
      <c r="Q4506" s="23" t="s">
        <v>16</v>
      </c>
      <c r="R4506" s="22" t="s">
        <v>16</v>
      </c>
      <c r="S4506" s="23" t="s">
        <v>16</v>
      </c>
      <c r="T4506" s="22" t="s">
        <v>16</v>
      </c>
      <c r="U4506" s="23" t="s">
        <v>16</v>
      </c>
      <c r="V4506" s="22" t="s">
        <v>16</v>
      </c>
      <c r="W4506" s="22" t="s">
        <v>16</v>
      </c>
      <c r="X4506" s="96" t="s">
        <v>16</v>
      </c>
      <c r="Y4506" s="96" t="s">
        <v>16</v>
      </c>
      <c r="Z4506" s="22" t="s">
        <v>16</v>
      </c>
      <c r="AA4506" s="96" t="s">
        <v>16</v>
      </c>
      <c r="AB4506" s="96" t="s">
        <v>16</v>
      </c>
      <c r="AC4506" s="22" t="s">
        <v>16</v>
      </c>
      <c r="AD4506" s="96" t="s">
        <v>16</v>
      </c>
      <c r="AE4506" s="96" t="s">
        <v>16</v>
      </c>
      <c r="AF4506" s="96" t="s">
        <v>16</v>
      </c>
      <c r="AG4506" s="96" t="s">
        <v>16</v>
      </c>
    </row>
    <row r="4507" spans="2:33">
      <c r="B4507" t="s">
        <v>16</v>
      </c>
      <c r="C4507" s="76" t="s">
        <v>16</v>
      </c>
      <c r="D4507" s="76" t="s">
        <v>16</v>
      </c>
      <c r="F4507" t="s">
        <v>16</v>
      </c>
      <c r="G4507" t="s">
        <v>16</v>
      </c>
      <c r="H4507" t="s">
        <v>16</v>
      </c>
      <c r="I4507" t="s">
        <v>16</v>
      </c>
      <c r="K4507" s="22" t="s">
        <v>16</v>
      </c>
      <c r="L4507" s="22" t="s">
        <v>16</v>
      </c>
      <c r="M4507" s="22" t="s">
        <v>16</v>
      </c>
      <c r="N4507" s="22" t="s">
        <v>16</v>
      </c>
      <c r="O4507" s="22" t="s">
        <v>16</v>
      </c>
      <c r="P4507" s="22" t="s">
        <v>16</v>
      </c>
      <c r="Q4507" s="23" t="s">
        <v>16</v>
      </c>
      <c r="R4507" s="22" t="s">
        <v>16</v>
      </c>
      <c r="S4507" s="23" t="s">
        <v>16</v>
      </c>
      <c r="T4507" s="22" t="s">
        <v>16</v>
      </c>
      <c r="U4507" s="23" t="s">
        <v>16</v>
      </c>
      <c r="V4507" s="22" t="s">
        <v>16</v>
      </c>
      <c r="W4507" s="22" t="s">
        <v>16</v>
      </c>
      <c r="X4507" s="96" t="s">
        <v>16</v>
      </c>
      <c r="Y4507" s="96" t="s">
        <v>16</v>
      </c>
      <c r="Z4507" s="22" t="s">
        <v>16</v>
      </c>
      <c r="AA4507" s="96" t="s">
        <v>16</v>
      </c>
      <c r="AB4507" s="96" t="s">
        <v>16</v>
      </c>
      <c r="AC4507" s="22" t="s">
        <v>16</v>
      </c>
      <c r="AD4507" s="96" t="s">
        <v>16</v>
      </c>
      <c r="AE4507" s="96" t="s">
        <v>16</v>
      </c>
      <c r="AF4507" s="96" t="s">
        <v>16</v>
      </c>
      <c r="AG4507" s="96" t="s">
        <v>16</v>
      </c>
    </row>
    <row r="4508" spans="2:33">
      <c r="B4508" t="s">
        <v>16</v>
      </c>
      <c r="C4508" s="76" t="s">
        <v>16</v>
      </c>
      <c r="D4508" s="76" t="s">
        <v>16</v>
      </c>
      <c r="F4508" t="s">
        <v>16</v>
      </c>
      <c r="G4508" t="s">
        <v>16</v>
      </c>
      <c r="H4508" t="s">
        <v>16</v>
      </c>
      <c r="I4508" t="s">
        <v>16</v>
      </c>
      <c r="K4508" s="22" t="s">
        <v>16</v>
      </c>
      <c r="L4508" s="22" t="s">
        <v>16</v>
      </c>
      <c r="M4508" s="22" t="s">
        <v>16</v>
      </c>
      <c r="N4508" s="22" t="s">
        <v>16</v>
      </c>
      <c r="O4508" s="22" t="s">
        <v>16</v>
      </c>
      <c r="P4508" s="22" t="s">
        <v>16</v>
      </c>
      <c r="Q4508" s="23" t="s">
        <v>16</v>
      </c>
      <c r="R4508" s="22" t="s">
        <v>16</v>
      </c>
      <c r="S4508" s="23" t="s">
        <v>16</v>
      </c>
      <c r="T4508" s="22" t="s">
        <v>16</v>
      </c>
      <c r="U4508" s="23" t="s">
        <v>16</v>
      </c>
      <c r="V4508" s="22" t="s">
        <v>16</v>
      </c>
      <c r="W4508" s="22" t="s">
        <v>16</v>
      </c>
      <c r="X4508" s="96" t="s">
        <v>16</v>
      </c>
      <c r="Y4508" s="96" t="s">
        <v>16</v>
      </c>
      <c r="Z4508" s="22" t="s">
        <v>16</v>
      </c>
      <c r="AA4508" s="96" t="s">
        <v>16</v>
      </c>
      <c r="AB4508" s="96" t="s">
        <v>16</v>
      </c>
      <c r="AC4508" s="22" t="s">
        <v>16</v>
      </c>
      <c r="AD4508" s="96" t="s">
        <v>16</v>
      </c>
      <c r="AE4508" s="96" t="s">
        <v>16</v>
      </c>
      <c r="AF4508" s="96" t="s">
        <v>16</v>
      </c>
      <c r="AG4508" s="96" t="s">
        <v>16</v>
      </c>
    </row>
    <row r="4509" spans="2:33">
      <c r="B4509" t="s">
        <v>16</v>
      </c>
      <c r="C4509" s="76" t="s">
        <v>16</v>
      </c>
      <c r="D4509" s="76" t="s">
        <v>16</v>
      </c>
      <c r="F4509" t="s">
        <v>16</v>
      </c>
      <c r="G4509" t="s">
        <v>16</v>
      </c>
      <c r="H4509" t="s">
        <v>16</v>
      </c>
      <c r="I4509" t="s">
        <v>16</v>
      </c>
      <c r="K4509" s="22" t="s">
        <v>16</v>
      </c>
      <c r="L4509" s="22" t="s">
        <v>16</v>
      </c>
      <c r="M4509" s="22" t="s">
        <v>16</v>
      </c>
      <c r="N4509" s="22" t="s">
        <v>16</v>
      </c>
      <c r="O4509" s="22" t="s">
        <v>16</v>
      </c>
      <c r="P4509" s="22" t="s">
        <v>16</v>
      </c>
      <c r="Q4509" s="23" t="s">
        <v>16</v>
      </c>
      <c r="R4509" s="22" t="s">
        <v>16</v>
      </c>
      <c r="S4509" s="23" t="s">
        <v>16</v>
      </c>
      <c r="T4509" s="22" t="s">
        <v>16</v>
      </c>
      <c r="U4509" s="23" t="s">
        <v>16</v>
      </c>
      <c r="V4509" s="22" t="s">
        <v>16</v>
      </c>
      <c r="W4509" s="22" t="s">
        <v>16</v>
      </c>
      <c r="X4509" s="96" t="s">
        <v>16</v>
      </c>
      <c r="Y4509" s="96" t="s">
        <v>16</v>
      </c>
      <c r="Z4509" s="22" t="s">
        <v>16</v>
      </c>
      <c r="AA4509" s="96" t="s">
        <v>16</v>
      </c>
      <c r="AB4509" s="96" t="s">
        <v>16</v>
      </c>
      <c r="AC4509" s="22" t="s">
        <v>16</v>
      </c>
      <c r="AD4509" s="96" t="s">
        <v>16</v>
      </c>
      <c r="AE4509" s="96" t="s">
        <v>16</v>
      </c>
      <c r="AF4509" s="96" t="s">
        <v>16</v>
      </c>
      <c r="AG4509" s="96" t="s">
        <v>16</v>
      </c>
    </row>
    <row r="4510" spans="2:33">
      <c r="B4510" t="s">
        <v>16</v>
      </c>
      <c r="C4510" s="76" t="s">
        <v>16</v>
      </c>
      <c r="D4510" s="76" t="s">
        <v>16</v>
      </c>
      <c r="F4510" t="s">
        <v>16</v>
      </c>
      <c r="G4510" t="s">
        <v>16</v>
      </c>
      <c r="H4510" t="s">
        <v>16</v>
      </c>
      <c r="I4510" t="s">
        <v>16</v>
      </c>
      <c r="K4510" s="22" t="s">
        <v>16</v>
      </c>
      <c r="L4510" s="22" t="s">
        <v>16</v>
      </c>
      <c r="M4510" s="22" t="s">
        <v>16</v>
      </c>
      <c r="N4510" s="22" t="s">
        <v>16</v>
      </c>
      <c r="O4510" s="22" t="s">
        <v>16</v>
      </c>
      <c r="P4510" s="22" t="s">
        <v>16</v>
      </c>
      <c r="Q4510" s="23" t="s">
        <v>16</v>
      </c>
      <c r="R4510" s="22" t="s">
        <v>16</v>
      </c>
      <c r="S4510" s="23" t="s">
        <v>16</v>
      </c>
      <c r="T4510" s="22" t="s">
        <v>16</v>
      </c>
      <c r="U4510" s="23" t="s">
        <v>16</v>
      </c>
      <c r="V4510" s="22" t="s">
        <v>16</v>
      </c>
      <c r="W4510" s="22" t="s">
        <v>16</v>
      </c>
      <c r="X4510" s="96" t="s">
        <v>16</v>
      </c>
      <c r="Y4510" s="96" t="s">
        <v>16</v>
      </c>
      <c r="Z4510" s="22" t="s">
        <v>16</v>
      </c>
      <c r="AA4510" s="96" t="s">
        <v>16</v>
      </c>
      <c r="AB4510" s="96" t="s">
        <v>16</v>
      </c>
      <c r="AC4510" s="22" t="s">
        <v>16</v>
      </c>
      <c r="AD4510" s="96" t="s">
        <v>16</v>
      </c>
      <c r="AE4510" s="96" t="s">
        <v>16</v>
      </c>
      <c r="AF4510" s="96" t="s">
        <v>16</v>
      </c>
      <c r="AG4510" s="96" t="s">
        <v>16</v>
      </c>
    </row>
    <row r="4511" spans="2:33">
      <c r="B4511" t="s">
        <v>16</v>
      </c>
      <c r="C4511" s="76" t="s">
        <v>16</v>
      </c>
      <c r="D4511" s="76" t="s">
        <v>16</v>
      </c>
      <c r="F4511" t="s">
        <v>16</v>
      </c>
      <c r="G4511" t="s">
        <v>16</v>
      </c>
      <c r="H4511" t="s">
        <v>16</v>
      </c>
      <c r="I4511" t="s">
        <v>16</v>
      </c>
      <c r="K4511" s="22" t="s">
        <v>16</v>
      </c>
      <c r="L4511" s="22" t="s">
        <v>16</v>
      </c>
      <c r="M4511" s="22" t="s">
        <v>16</v>
      </c>
      <c r="N4511" s="22" t="s">
        <v>16</v>
      </c>
      <c r="O4511" s="22" t="s">
        <v>16</v>
      </c>
      <c r="P4511" s="22" t="s">
        <v>16</v>
      </c>
      <c r="Q4511" s="23" t="s">
        <v>16</v>
      </c>
      <c r="R4511" s="22" t="s">
        <v>16</v>
      </c>
      <c r="S4511" s="23" t="s">
        <v>16</v>
      </c>
      <c r="T4511" s="22" t="s">
        <v>16</v>
      </c>
      <c r="U4511" s="23" t="s">
        <v>16</v>
      </c>
      <c r="V4511" s="22" t="s">
        <v>16</v>
      </c>
      <c r="W4511" s="22" t="s">
        <v>16</v>
      </c>
      <c r="X4511" s="96" t="s">
        <v>16</v>
      </c>
      <c r="Y4511" s="96" t="s">
        <v>16</v>
      </c>
      <c r="Z4511" s="22" t="s">
        <v>16</v>
      </c>
      <c r="AA4511" s="96" t="s">
        <v>16</v>
      </c>
      <c r="AB4511" s="96" t="s">
        <v>16</v>
      </c>
      <c r="AC4511" s="22" t="s">
        <v>16</v>
      </c>
      <c r="AD4511" s="96" t="s">
        <v>16</v>
      </c>
      <c r="AE4511" s="96" t="s">
        <v>16</v>
      </c>
      <c r="AF4511" s="96" t="s">
        <v>16</v>
      </c>
      <c r="AG4511" s="96" t="s">
        <v>16</v>
      </c>
    </row>
    <row r="4512" spans="2:33">
      <c r="B4512" t="s">
        <v>16</v>
      </c>
      <c r="C4512" s="76" t="s">
        <v>16</v>
      </c>
      <c r="D4512" s="76" t="s">
        <v>16</v>
      </c>
      <c r="F4512" t="s">
        <v>16</v>
      </c>
      <c r="G4512" t="s">
        <v>16</v>
      </c>
      <c r="H4512" t="s">
        <v>16</v>
      </c>
      <c r="I4512" t="s">
        <v>16</v>
      </c>
      <c r="K4512" s="22" t="s">
        <v>16</v>
      </c>
      <c r="L4512" s="22" t="s">
        <v>16</v>
      </c>
      <c r="M4512" s="22" t="s">
        <v>16</v>
      </c>
      <c r="N4512" s="22" t="s">
        <v>16</v>
      </c>
      <c r="O4512" s="22" t="s">
        <v>16</v>
      </c>
      <c r="P4512" s="22" t="s">
        <v>16</v>
      </c>
      <c r="Q4512" s="23" t="s">
        <v>16</v>
      </c>
      <c r="R4512" s="22" t="s">
        <v>16</v>
      </c>
      <c r="S4512" s="23" t="s">
        <v>16</v>
      </c>
      <c r="T4512" s="22" t="s">
        <v>16</v>
      </c>
      <c r="U4512" s="23" t="s">
        <v>16</v>
      </c>
      <c r="V4512" s="22" t="s">
        <v>16</v>
      </c>
      <c r="W4512" s="22" t="s">
        <v>16</v>
      </c>
      <c r="X4512" s="96" t="s">
        <v>16</v>
      </c>
      <c r="Y4512" s="96" t="s">
        <v>16</v>
      </c>
      <c r="Z4512" s="22" t="s">
        <v>16</v>
      </c>
      <c r="AA4512" s="96" t="s">
        <v>16</v>
      </c>
      <c r="AB4512" s="96" t="s">
        <v>16</v>
      </c>
      <c r="AC4512" s="22" t="s">
        <v>16</v>
      </c>
      <c r="AD4512" s="96" t="s">
        <v>16</v>
      </c>
      <c r="AE4512" s="96" t="s">
        <v>16</v>
      </c>
      <c r="AF4512" s="96" t="s">
        <v>16</v>
      </c>
      <c r="AG4512" s="96" t="s">
        <v>16</v>
      </c>
    </row>
    <row r="4513" spans="2:33">
      <c r="B4513" t="s">
        <v>16</v>
      </c>
      <c r="C4513" s="76" t="s">
        <v>16</v>
      </c>
      <c r="D4513" s="76" t="s">
        <v>16</v>
      </c>
      <c r="F4513" t="s">
        <v>16</v>
      </c>
      <c r="G4513" t="s">
        <v>16</v>
      </c>
      <c r="H4513" t="s">
        <v>16</v>
      </c>
      <c r="I4513" t="s">
        <v>16</v>
      </c>
      <c r="K4513" s="22" t="s">
        <v>16</v>
      </c>
      <c r="L4513" s="22" t="s">
        <v>16</v>
      </c>
      <c r="M4513" s="22" t="s">
        <v>16</v>
      </c>
      <c r="N4513" s="22" t="s">
        <v>16</v>
      </c>
      <c r="O4513" s="22" t="s">
        <v>16</v>
      </c>
      <c r="P4513" s="22" t="s">
        <v>16</v>
      </c>
      <c r="Q4513" s="23" t="s">
        <v>16</v>
      </c>
      <c r="R4513" s="22" t="s">
        <v>16</v>
      </c>
      <c r="S4513" s="23" t="s">
        <v>16</v>
      </c>
      <c r="T4513" s="22" t="s">
        <v>16</v>
      </c>
      <c r="U4513" s="23" t="s">
        <v>16</v>
      </c>
      <c r="V4513" s="22" t="s">
        <v>16</v>
      </c>
      <c r="W4513" s="22" t="s">
        <v>16</v>
      </c>
      <c r="X4513" s="96" t="s">
        <v>16</v>
      </c>
      <c r="Y4513" s="96" t="s">
        <v>16</v>
      </c>
      <c r="Z4513" s="22" t="s">
        <v>16</v>
      </c>
      <c r="AA4513" s="96" t="s">
        <v>16</v>
      </c>
      <c r="AB4513" s="96" t="s">
        <v>16</v>
      </c>
      <c r="AC4513" s="22" t="s">
        <v>16</v>
      </c>
      <c r="AD4513" s="96" t="s">
        <v>16</v>
      </c>
      <c r="AE4513" s="96" t="s">
        <v>16</v>
      </c>
      <c r="AF4513" s="96" t="s">
        <v>16</v>
      </c>
      <c r="AG4513" s="96" t="s">
        <v>16</v>
      </c>
    </row>
    <row r="4514" spans="2:33">
      <c r="B4514" t="s">
        <v>16</v>
      </c>
      <c r="C4514" s="76" t="s">
        <v>16</v>
      </c>
      <c r="D4514" s="76" t="s">
        <v>16</v>
      </c>
      <c r="F4514" t="s">
        <v>16</v>
      </c>
      <c r="G4514" t="s">
        <v>16</v>
      </c>
      <c r="H4514" t="s">
        <v>16</v>
      </c>
      <c r="I4514" t="s">
        <v>16</v>
      </c>
      <c r="K4514" s="22" t="s">
        <v>16</v>
      </c>
      <c r="L4514" s="22" t="s">
        <v>16</v>
      </c>
      <c r="M4514" s="22" t="s">
        <v>16</v>
      </c>
      <c r="N4514" s="22" t="s">
        <v>16</v>
      </c>
      <c r="O4514" s="22" t="s">
        <v>16</v>
      </c>
      <c r="P4514" s="22" t="s">
        <v>16</v>
      </c>
      <c r="Q4514" s="23" t="s">
        <v>16</v>
      </c>
      <c r="R4514" s="22" t="s">
        <v>16</v>
      </c>
      <c r="S4514" s="23" t="s">
        <v>16</v>
      </c>
      <c r="T4514" s="22" t="s">
        <v>16</v>
      </c>
      <c r="U4514" s="23" t="s">
        <v>16</v>
      </c>
      <c r="V4514" s="22" t="s">
        <v>16</v>
      </c>
      <c r="W4514" s="22" t="s">
        <v>16</v>
      </c>
      <c r="X4514" s="96" t="s">
        <v>16</v>
      </c>
      <c r="Y4514" s="96" t="s">
        <v>16</v>
      </c>
      <c r="Z4514" s="22" t="s">
        <v>16</v>
      </c>
      <c r="AA4514" s="96" t="s">
        <v>16</v>
      </c>
      <c r="AB4514" s="96" t="s">
        <v>16</v>
      </c>
      <c r="AC4514" s="22" t="s">
        <v>16</v>
      </c>
      <c r="AD4514" s="96" t="s">
        <v>16</v>
      </c>
      <c r="AE4514" s="96" t="s">
        <v>16</v>
      </c>
      <c r="AF4514" s="96" t="s">
        <v>16</v>
      </c>
      <c r="AG4514" s="96" t="s">
        <v>16</v>
      </c>
    </row>
    <row r="4515" spans="2:33">
      <c r="B4515" t="s">
        <v>16</v>
      </c>
      <c r="C4515" s="76" t="s">
        <v>16</v>
      </c>
      <c r="D4515" s="76" t="s">
        <v>16</v>
      </c>
      <c r="F4515" t="s">
        <v>16</v>
      </c>
      <c r="G4515" t="s">
        <v>16</v>
      </c>
      <c r="H4515" t="s">
        <v>16</v>
      </c>
      <c r="I4515" t="s">
        <v>16</v>
      </c>
      <c r="K4515" s="22" t="s">
        <v>16</v>
      </c>
      <c r="L4515" s="22" t="s">
        <v>16</v>
      </c>
      <c r="M4515" s="22" t="s">
        <v>16</v>
      </c>
      <c r="N4515" s="22" t="s">
        <v>16</v>
      </c>
      <c r="O4515" s="22" t="s">
        <v>16</v>
      </c>
      <c r="P4515" s="22" t="s">
        <v>16</v>
      </c>
      <c r="Q4515" s="23" t="s">
        <v>16</v>
      </c>
      <c r="R4515" s="22" t="s">
        <v>16</v>
      </c>
      <c r="S4515" s="23" t="s">
        <v>16</v>
      </c>
      <c r="T4515" s="22" t="s">
        <v>16</v>
      </c>
      <c r="U4515" s="23" t="s">
        <v>16</v>
      </c>
      <c r="V4515" s="22" t="s">
        <v>16</v>
      </c>
      <c r="W4515" s="22" t="s">
        <v>16</v>
      </c>
      <c r="X4515" s="96" t="s">
        <v>16</v>
      </c>
      <c r="Y4515" s="96" t="s">
        <v>16</v>
      </c>
      <c r="Z4515" s="22" t="s">
        <v>16</v>
      </c>
      <c r="AA4515" s="96" t="s">
        <v>16</v>
      </c>
      <c r="AB4515" s="96" t="s">
        <v>16</v>
      </c>
      <c r="AC4515" s="22" t="s">
        <v>16</v>
      </c>
      <c r="AD4515" s="96" t="s">
        <v>16</v>
      </c>
      <c r="AE4515" s="96" t="s">
        <v>16</v>
      </c>
      <c r="AF4515" s="96" t="s">
        <v>16</v>
      </c>
      <c r="AG4515" s="96" t="s">
        <v>16</v>
      </c>
    </row>
    <row r="4516" spans="2:33">
      <c r="B4516" t="s">
        <v>16</v>
      </c>
      <c r="C4516" s="76" t="s">
        <v>16</v>
      </c>
      <c r="D4516" s="76" t="s">
        <v>16</v>
      </c>
      <c r="F4516" t="s">
        <v>16</v>
      </c>
      <c r="G4516" t="s">
        <v>16</v>
      </c>
      <c r="H4516" t="s">
        <v>16</v>
      </c>
      <c r="I4516" t="s">
        <v>16</v>
      </c>
      <c r="K4516" s="22" t="s">
        <v>16</v>
      </c>
      <c r="L4516" s="22" t="s">
        <v>16</v>
      </c>
      <c r="M4516" s="22" t="s">
        <v>16</v>
      </c>
      <c r="N4516" s="22" t="s">
        <v>16</v>
      </c>
      <c r="O4516" s="22" t="s">
        <v>16</v>
      </c>
      <c r="P4516" s="22" t="s">
        <v>16</v>
      </c>
      <c r="Q4516" s="23" t="s">
        <v>16</v>
      </c>
      <c r="R4516" s="22" t="s">
        <v>16</v>
      </c>
      <c r="S4516" s="23" t="s">
        <v>16</v>
      </c>
      <c r="T4516" s="22" t="s">
        <v>16</v>
      </c>
      <c r="U4516" s="23" t="s">
        <v>16</v>
      </c>
      <c r="V4516" s="22" t="s">
        <v>16</v>
      </c>
      <c r="W4516" s="22" t="s">
        <v>16</v>
      </c>
      <c r="X4516" s="96" t="s">
        <v>16</v>
      </c>
      <c r="Y4516" s="96" t="s">
        <v>16</v>
      </c>
      <c r="Z4516" s="22" t="s">
        <v>16</v>
      </c>
      <c r="AA4516" s="96" t="s">
        <v>16</v>
      </c>
      <c r="AB4516" s="96" t="s">
        <v>16</v>
      </c>
      <c r="AC4516" s="22" t="s">
        <v>16</v>
      </c>
      <c r="AD4516" s="96" t="s">
        <v>16</v>
      </c>
      <c r="AE4516" s="96" t="s">
        <v>16</v>
      </c>
      <c r="AF4516" s="96" t="s">
        <v>16</v>
      </c>
      <c r="AG4516" s="96" t="s">
        <v>16</v>
      </c>
    </row>
    <row r="4517" spans="2:33">
      <c r="B4517" t="s">
        <v>16</v>
      </c>
      <c r="C4517" s="76" t="s">
        <v>16</v>
      </c>
      <c r="D4517" s="76" t="s">
        <v>16</v>
      </c>
      <c r="F4517" t="s">
        <v>16</v>
      </c>
      <c r="G4517" t="s">
        <v>16</v>
      </c>
      <c r="H4517" t="s">
        <v>16</v>
      </c>
      <c r="I4517" t="s">
        <v>16</v>
      </c>
      <c r="K4517" s="22" t="s">
        <v>16</v>
      </c>
      <c r="L4517" s="22" t="s">
        <v>16</v>
      </c>
      <c r="M4517" s="22" t="s">
        <v>16</v>
      </c>
      <c r="N4517" s="22" t="s">
        <v>16</v>
      </c>
      <c r="O4517" s="22" t="s">
        <v>16</v>
      </c>
      <c r="P4517" s="22" t="s">
        <v>16</v>
      </c>
      <c r="Q4517" s="23" t="s">
        <v>16</v>
      </c>
      <c r="R4517" s="22" t="s">
        <v>16</v>
      </c>
      <c r="S4517" s="23" t="s">
        <v>16</v>
      </c>
      <c r="T4517" s="22" t="s">
        <v>16</v>
      </c>
      <c r="U4517" s="23" t="s">
        <v>16</v>
      </c>
      <c r="V4517" s="22" t="s">
        <v>16</v>
      </c>
      <c r="W4517" s="22" t="s">
        <v>16</v>
      </c>
      <c r="X4517" s="96" t="s">
        <v>16</v>
      </c>
      <c r="Y4517" s="96" t="s">
        <v>16</v>
      </c>
      <c r="Z4517" s="22" t="s">
        <v>16</v>
      </c>
      <c r="AA4517" s="96" t="s">
        <v>16</v>
      </c>
      <c r="AB4517" s="96" t="s">
        <v>16</v>
      </c>
      <c r="AC4517" s="22" t="s">
        <v>16</v>
      </c>
      <c r="AD4517" s="96" t="s">
        <v>16</v>
      </c>
      <c r="AE4517" s="96" t="s">
        <v>16</v>
      </c>
      <c r="AF4517" s="96" t="s">
        <v>16</v>
      </c>
      <c r="AG4517" s="96" t="s">
        <v>16</v>
      </c>
    </row>
    <row r="4518" spans="2:33">
      <c r="B4518" t="s">
        <v>16</v>
      </c>
      <c r="C4518" s="76" t="s">
        <v>16</v>
      </c>
      <c r="D4518" s="76" t="s">
        <v>16</v>
      </c>
      <c r="F4518" t="s">
        <v>16</v>
      </c>
      <c r="G4518" t="s">
        <v>16</v>
      </c>
      <c r="H4518" t="s">
        <v>16</v>
      </c>
      <c r="I4518" t="s">
        <v>16</v>
      </c>
      <c r="K4518" s="22" t="s">
        <v>16</v>
      </c>
      <c r="L4518" s="22" t="s">
        <v>16</v>
      </c>
      <c r="M4518" s="22" t="s">
        <v>16</v>
      </c>
      <c r="N4518" s="22" t="s">
        <v>16</v>
      </c>
      <c r="O4518" s="22" t="s">
        <v>16</v>
      </c>
      <c r="P4518" s="22" t="s">
        <v>16</v>
      </c>
      <c r="Q4518" s="23" t="s">
        <v>16</v>
      </c>
      <c r="R4518" s="22" t="s">
        <v>16</v>
      </c>
      <c r="S4518" s="23" t="s">
        <v>16</v>
      </c>
      <c r="T4518" s="22" t="s">
        <v>16</v>
      </c>
      <c r="U4518" s="23" t="s">
        <v>16</v>
      </c>
      <c r="V4518" s="22" t="s">
        <v>16</v>
      </c>
      <c r="W4518" s="22" t="s">
        <v>16</v>
      </c>
      <c r="X4518" s="96" t="s">
        <v>16</v>
      </c>
      <c r="Y4518" s="96" t="s">
        <v>16</v>
      </c>
      <c r="Z4518" s="22" t="s">
        <v>16</v>
      </c>
      <c r="AA4518" s="96" t="s">
        <v>16</v>
      </c>
      <c r="AB4518" s="96" t="s">
        <v>16</v>
      </c>
      <c r="AC4518" s="22" t="s">
        <v>16</v>
      </c>
      <c r="AD4518" s="96" t="s">
        <v>16</v>
      </c>
      <c r="AE4518" s="96" t="s">
        <v>16</v>
      </c>
      <c r="AF4518" s="96" t="s">
        <v>16</v>
      </c>
      <c r="AG4518" s="96" t="s">
        <v>16</v>
      </c>
    </row>
    <row r="4519" spans="2:33">
      <c r="B4519" t="s">
        <v>16</v>
      </c>
      <c r="C4519" s="76" t="s">
        <v>16</v>
      </c>
      <c r="D4519" s="76" t="s">
        <v>16</v>
      </c>
      <c r="F4519" t="s">
        <v>16</v>
      </c>
      <c r="G4519" t="s">
        <v>16</v>
      </c>
      <c r="H4519" t="s">
        <v>16</v>
      </c>
      <c r="I4519" t="s">
        <v>16</v>
      </c>
      <c r="K4519" s="22" t="s">
        <v>16</v>
      </c>
      <c r="L4519" s="22" t="s">
        <v>16</v>
      </c>
      <c r="M4519" s="22" t="s">
        <v>16</v>
      </c>
      <c r="N4519" s="22" t="s">
        <v>16</v>
      </c>
      <c r="O4519" s="22" t="s">
        <v>16</v>
      </c>
      <c r="P4519" s="22" t="s">
        <v>16</v>
      </c>
      <c r="Q4519" s="23" t="s">
        <v>16</v>
      </c>
      <c r="R4519" s="22" t="s">
        <v>16</v>
      </c>
      <c r="S4519" s="23" t="s">
        <v>16</v>
      </c>
      <c r="T4519" s="22" t="s">
        <v>16</v>
      </c>
      <c r="U4519" s="23" t="s">
        <v>16</v>
      </c>
      <c r="V4519" s="22" t="s">
        <v>16</v>
      </c>
      <c r="W4519" s="22" t="s">
        <v>16</v>
      </c>
      <c r="X4519" s="96" t="s">
        <v>16</v>
      </c>
      <c r="Y4519" s="96" t="s">
        <v>16</v>
      </c>
      <c r="Z4519" s="22" t="s">
        <v>16</v>
      </c>
      <c r="AA4519" s="96" t="s">
        <v>16</v>
      </c>
      <c r="AB4519" s="96" t="s">
        <v>16</v>
      </c>
      <c r="AC4519" s="22" t="s">
        <v>16</v>
      </c>
      <c r="AD4519" s="96" t="s">
        <v>16</v>
      </c>
      <c r="AE4519" s="96" t="s">
        <v>16</v>
      </c>
      <c r="AF4519" s="96" t="s">
        <v>16</v>
      </c>
      <c r="AG4519" s="96" t="s">
        <v>16</v>
      </c>
    </row>
    <row r="4520" spans="2:33">
      <c r="B4520" t="s">
        <v>16</v>
      </c>
      <c r="C4520" s="76" t="s">
        <v>16</v>
      </c>
      <c r="D4520" s="76" t="s">
        <v>16</v>
      </c>
      <c r="F4520" t="s">
        <v>16</v>
      </c>
      <c r="G4520" t="s">
        <v>16</v>
      </c>
      <c r="H4520" t="s">
        <v>16</v>
      </c>
      <c r="I4520" t="s">
        <v>16</v>
      </c>
      <c r="K4520" s="22" t="s">
        <v>16</v>
      </c>
      <c r="L4520" s="22" t="s">
        <v>16</v>
      </c>
      <c r="M4520" s="22" t="s">
        <v>16</v>
      </c>
      <c r="N4520" s="22" t="s">
        <v>16</v>
      </c>
      <c r="O4520" s="22" t="s">
        <v>16</v>
      </c>
      <c r="P4520" s="22" t="s">
        <v>16</v>
      </c>
      <c r="Q4520" s="23" t="s">
        <v>16</v>
      </c>
      <c r="R4520" s="22" t="s">
        <v>16</v>
      </c>
      <c r="S4520" s="23" t="s">
        <v>16</v>
      </c>
      <c r="T4520" s="22" t="s">
        <v>16</v>
      </c>
      <c r="U4520" s="23" t="s">
        <v>16</v>
      </c>
      <c r="V4520" s="22" t="s">
        <v>16</v>
      </c>
      <c r="W4520" s="22" t="s">
        <v>16</v>
      </c>
      <c r="X4520" s="96" t="s">
        <v>16</v>
      </c>
      <c r="Y4520" s="96" t="s">
        <v>16</v>
      </c>
      <c r="Z4520" s="22" t="s">
        <v>16</v>
      </c>
      <c r="AA4520" s="96" t="s">
        <v>16</v>
      </c>
      <c r="AB4520" s="96" t="s">
        <v>16</v>
      </c>
      <c r="AC4520" s="22" t="s">
        <v>16</v>
      </c>
      <c r="AD4520" s="96" t="s">
        <v>16</v>
      </c>
      <c r="AE4520" s="96" t="s">
        <v>16</v>
      </c>
      <c r="AF4520" s="96" t="s">
        <v>16</v>
      </c>
      <c r="AG4520" s="96" t="s">
        <v>16</v>
      </c>
    </row>
    <row r="4521" spans="2:33">
      <c r="B4521" t="s">
        <v>16</v>
      </c>
      <c r="C4521" s="76" t="s">
        <v>16</v>
      </c>
      <c r="D4521" s="76" t="s">
        <v>16</v>
      </c>
      <c r="F4521" t="s">
        <v>16</v>
      </c>
      <c r="G4521" t="s">
        <v>16</v>
      </c>
      <c r="H4521" t="s">
        <v>16</v>
      </c>
      <c r="I4521" t="s">
        <v>16</v>
      </c>
      <c r="K4521" s="22" t="s">
        <v>16</v>
      </c>
      <c r="L4521" s="22" t="s">
        <v>16</v>
      </c>
      <c r="M4521" s="22" t="s">
        <v>16</v>
      </c>
      <c r="N4521" s="22" t="s">
        <v>16</v>
      </c>
      <c r="O4521" s="22" t="s">
        <v>16</v>
      </c>
      <c r="P4521" s="22" t="s">
        <v>16</v>
      </c>
      <c r="Q4521" s="23" t="s">
        <v>16</v>
      </c>
      <c r="R4521" s="22" t="s">
        <v>16</v>
      </c>
      <c r="S4521" s="23" t="s">
        <v>16</v>
      </c>
      <c r="T4521" s="22" t="s">
        <v>16</v>
      </c>
      <c r="U4521" s="23" t="s">
        <v>16</v>
      </c>
      <c r="V4521" s="22" t="s">
        <v>16</v>
      </c>
      <c r="W4521" s="22" t="s">
        <v>16</v>
      </c>
      <c r="X4521" s="96" t="s">
        <v>16</v>
      </c>
      <c r="Y4521" s="96" t="s">
        <v>16</v>
      </c>
      <c r="Z4521" s="22" t="s">
        <v>16</v>
      </c>
      <c r="AA4521" s="96" t="s">
        <v>16</v>
      </c>
      <c r="AB4521" s="96" t="s">
        <v>16</v>
      </c>
      <c r="AC4521" s="22" t="s">
        <v>16</v>
      </c>
      <c r="AD4521" s="96" t="s">
        <v>16</v>
      </c>
      <c r="AE4521" s="96" t="s">
        <v>16</v>
      </c>
      <c r="AF4521" s="96" t="s">
        <v>16</v>
      </c>
      <c r="AG4521" s="96" t="s">
        <v>16</v>
      </c>
    </row>
    <row r="4522" spans="2:33">
      <c r="B4522" t="s">
        <v>16</v>
      </c>
      <c r="C4522" s="76" t="s">
        <v>16</v>
      </c>
      <c r="D4522" s="76" t="s">
        <v>16</v>
      </c>
      <c r="F4522" t="s">
        <v>16</v>
      </c>
      <c r="G4522" t="s">
        <v>16</v>
      </c>
      <c r="H4522" t="s">
        <v>16</v>
      </c>
      <c r="I4522" t="s">
        <v>16</v>
      </c>
      <c r="K4522" s="22" t="s">
        <v>16</v>
      </c>
      <c r="L4522" s="22" t="s">
        <v>16</v>
      </c>
      <c r="M4522" s="22" t="s">
        <v>16</v>
      </c>
      <c r="N4522" s="22" t="s">
        <v>16</v>
      </c>
      <c r="O4522" s="22" t="s">
        <v>16</v>
      </c>
      <c r="P4522" s="22" t="s">
        <v>16</v>
      </c>
      <c r="Q4522" s="23" t="s">
        <v>16</v>
      </c>
      <c r="R4522" s="22" t="s">
        <v>16</v>
      </c>
      <c r="S4522" s="23" t="s">
        <v>16</v>
      </c>
      <c r="T4522" s="22" t="s">
        <v>16</v>
      </c>
      <c r="U4522" s="23" t="s">
        <v>16</v>
      </c>
      <c r="V4522" s="22" t="s">
        <v>16</v>
      </c>
      <c r="W4522" s="22" t="s">
        <v>16</v>
      </c>
      <c r="X4522" s="96" t="s">
        <v>16</v>
      </c>
      <c r="Y4522" s="96" t="s">
        <v>16</v>
      </c>
      <c r="Z4522" s="22" t="s">
        <v>16</v>
      </c>
      <c r="AA4522" s="96" t="s">
        <v>16</v>
      </c>
      <c r="AB4522" s="96" t="s">
        <v>16</v>
      </c>
      <c r="AC4522" s="22" t="s">
        <v>16</v>
      </c>
      <c r="AD4522" s="96" t="s">
        <v>16</v>
      </c>
      <c r="AE4522" s="96" t="s">
        <v>16</v>
      </c>
      <c r="AF4522" s="96" t="s">
        <v>16</v>
      </c>
      <c r="AG4522" s="96" t="s">
        <v>16</v>
      </c>
    </row>
    <row r="4523" spans="2:33">
      <c r="B4523" t="s">
        <v>16</v>
      </c>
      <c r="C4523" s="76" t="s">
        <v>16</v>
      </c>
      <c r="D4523" s="76" t="s">
        <v>16</v>
      </c>
      <c r="F4523" t="s">
        <v>16</v>
      </c>
      <c r="G4523" t="s">
        <v>16</v>
      </c>
      <c r="H4523" t="s">
        <v>16</v>
      </c>
      <c r="I4523" t="s">
        <v>16</v>
      </c>
      <c r="K4523" s="22" t="s">
        <v>16</v>
      </c>
      <c r="L4523" s="22" t="s">
        <v>16</v>
      </c>
      <c r="M4523" s="22" t="s">
        <v>16</v>
      </c>
      <c r="N4523" s="22" t="s">
        <v>16</v>
      </c>
      <c r="O4523" s="22" t="s">
        <v>16</v>
      </c>
      <c r="P4523" s="22" t="s">
        <v>16</v>
      </c>
      <c r="Q4523" s="23" t="s">
        <v>16</v>
      </c>
      <c r="R4523" s="22" t="s">
        <v>16</v>
      </c>
      <c r="S4523" s="23" t="s">
        <v>16</v>
      </c>
      <c r="T4523" s="22" t="s">
        <v>16</v>
      </c>
      <c r="U4523" s="23" t="s">
        <v>16</v>
      </c>
      <c r="V4523" s="22" t="s">
        <v>16</v>
      </c>
      <c r="W4523" s="22" t="s">
        <v>16</v>
      </c>
      <c r="X4523" s="96" t="s">
        <v>16</v>
      </c>
      <c r="Y4523" s="96" t="s">
        <v>16</v>
      </c>
      <c r="Z4523" s="22" t="s">
        <v>16</v>
      </c>
      <c r="AA4523" s="96" t="s">
        <v>16</v>
      </c>
      <c r="AB4523" s="96" t="s">
        <v>16</v>
      </c>
      <c r="AC4523" s="22" t="s">
        <v>16</v>
      </c>
      <c r="AD4523" s="96" t="s">
        <v>16</v>
      </c>
      <c r="AE4523" s="96" t="s">
        <v>16</v>
      </c>
      <c r="AF4523" s="96" t="s">
        <v>16</v>
      </c>
      <c r="AG4523" s="96" t="s">
        <v>16</v>
      </c>
    </row>
    <row r="4524" spans="2:33">
      <c r="B4524" t="s">
        <v>16</v>
      </c>
      <c r="C4524" s="76" t="s">
        <v>16</v>
      </c>
      <c r="D4524" s="76" t="s">
        <v>16</v>
      </c>
      <c r="F4524" t="s">
        <v>16</v>
      </c>
      <c r="G4524" t="s">
        <v>16</v>
      </c>
      <c r="H4524" t="s">
        <v>16</v>
      </c>
      <c r="I4524" t="s">
        <v>16</v>
      </c>
      <c r="K4524" s="22" t="s">
        <v>16</v>
      </c>
      <c r="L4524" s="22" t="s">
        <v>16</v>
      </c>
      <c r="M4524" s="22" t="s">
        <v>16</v>
      </c>
      <c r="N4524" s="22" t="s">
        <v>16</v>
      </c>
      <c r="O4524" s="22" t="s">
        <v>16</v>
      </c>
      <c r="P4524" s="22" t="s">
        <v>16</v>
      </c>
      <c r="Q4524" s="23" t="s">
        <v>16</v>
      </c>
      <c r="R4524" s="22" t="s">
        <v>16</v>
      </c>
      <c r="S4524" s="23" t="s">
        <v>16</v>
      </c>
      <c r="T4524" s="22" t="s">
        <v>16</v>
      </c>
      <c r="U4524" s="23" t="s">
        <v>16</v>
      </c>
      <c r="V4524" s="22" t="s">
        <v>16</v>
      </c>
      <c r="W4524" s="22" t="s">
        <v>16</v>
      </c>
      <c r="X4524" s="96" t="s">
        <v>16</v>
      </c>
      <c r="Y4524" s="96" t="s">
        <v>16</v>
      </c>
      <c r="Z4524" s="22" t="s">
        <v>16</v>
      </c>
      <c r="AA4524" s="96" t="s">
        <v>16</v>
      </c>
      <c r="AB4524" s="96" t="s">
        <v>16</v>
      </c>
      <c r="AC4524" s="22" t="s">
        <v>16</v>
      </c>
      <c r="AD4524" s="96" t="s">
        <v>16</v>
      </c>
      <c r="AE4524" s="96" t="s">
        <v>16</v>
      </c>
      <c r="AF4524" s="96" t="s">
        <v>16</v>
      </c>
      <c r="AG4524" s="96" t="s">
        <v>16</v>
      </c>
    </row>
    <row r="4525" spans="2:33">
      <c r="B4525" t="s">
        <v>16</v>
      </c>
      <c r="C4525" s="76" t="s">
        <v>16</v>
      </c>
      <c r="D4525" s="76" t="s">
        <v>16</v>
      </c>
      <c r="F4525" t="s">
        <v>16</v>
      </c>
      <c r="G4525" t="s">
        <v>16</v>
      </c>
      <c r="H4525" t="s">
        <v>16</v>
      </c>
      <c r="I4525" t="s">
        <v>16</v>
      </c>
      <c r="K4525" s="22" t="s">
        <v>16</v>
      </c>
      <c r="L4525" s="22" t="s">
        <v>16</v>
      </c>
      <c r="M4525" s="22" t="s">
        <v>16</v>
      </c>
      <c r="N4525" s="22" t="s">
        <v>16</v>
      </c>
      <c r="O4525" s="22" t="s">
        <v>16</v>
      </c>
      <c r="P4525" s="22" t="s">
        <v>16</v>
      </c>
      <c r="Q4525" s="23" t="s">
        <v>16</v>
      </c>
      <c r="R4525" s="22" t="s">
        <v>16</v>
      </c>
      <c r="S4525" s="23" t="s">
        <v>16</v>
      </c>
      <c r="T4525" s="22" t="s">
        <v>16</v>
      </c>
      <c r="U4525" s="23" t="s">
        <v>16</v>
      </c>
      <c r="V4525" s="22" t="s">
        <v>16</v>
      </c>
      <c r="W4525" s="22" t="s">
        <v>16</v>
      </c>
      <c r="X4525" s="96" t="s">
        <v>16</v>
      </c>
      <c r="Y4525" s="96" t="s">
        <v>16</v>
      </c>
      <c r="Z4525" s="22" t="s">
        <v>16</v>
      </c>
      <c r="AA4525" s="96" t="s">
        <v>16</v>
      </c>
      <c r="AB4525" s="96" t="s">
        <v>16</v>
      </c>
      <c r="AC4525" s="22" t="s">
        <v>16</v>
      </c>
      <c r="AD4525" s="96" t="s">
        <v>16</v>
      </c>
      <c r="AE4525" s="96" t="s">
        <v>16</v>
      </c>
      <c r="AF4525" s="96" t="s">
        <v>16</v>
      </c>
      <c r="AG4525" s="96" t="s">
        <v>16</v>
      </c>
    </row>
    <row r="4526" spans="2:33">
      <c r="B4526" t="s">
        <v>16</v>
      </c>
      <c r="C4526" s="76" t="s">
        <v>16</v>
      </c>
      <c r="D4526" s="76" t="s">
        <v>16</v>
      </c>
      <c r="F4526" t="s">
        <v>16</v>
      </c>
      <c r="G4526" t="s">
        <v>16</v>
      </c>
      <c r="H4526" t="s">
        <v>16</v>
      </c>
      <c r="I4526" t="s">
        <v>16</v>
      </c>
      <c r="K4526" s="22" t="s">
        <v>16</v>
      </c>
      <c r="L4526" s="22" t="s">
        <v>16</v>
      </c>
      <c r="M4526" s="22" t="s">
        <v>16</v>
      </c>
      <c r="N4526" s="22" t="s">
        <v>16</v>
      </c>
      <c r="O4526" s="22" t="s">
        <v>16</v>
      </c>
      <c r="P4526" s="22" t="s">
        <v>16</v>
      </c>
      <c r="Q4526" s="23" t="s">
        <v>16</v>
      </c>
      <c r="R4526" s="22" t="s">
        <v>16</v>
      </c>
      <c r="S4526" s="23" t="s">
        <v>16</v>
      </c>
      <c r="T4526" s="22" t="s">
        <v>16</v>
      </c>
      <c r="U4526" s="23" t="s">
        <v>16</v>
      </c>
      <c r="V4526" s="22" t="s">
        <v>16</v>
      </c>
      <c r="W4526" s="22" t="s">
        <v>16</v>
      </c>
      <c r="X4526" s="96" t="s">
        <v>16</v>
      </c>
      <c r="Y4526" s="96" t="s">
        <v>16</v>
      </c>
      <c r="Z4526" s="22" t="s">
        <v>16</v>
      </c>
      <c r="AA4526" s="96" t="s">
        <v>16</v>
      </c>
      <c r="AB4526" s="96" t="s">
        <v>16</v>
      </c>
      <c r="AC4526" s="22" t="s">
        <v>16</v>
      </c>
      <c r="AD4526" s="96" t="s">
        <v>16</v>
      </c>
      <c r="AE4526" s="96" t="s">
        <v>16</v>
      </c>
      <c r="AF4526" s="96" t="s">
        <v>16</v>
      </c>
      <c r="AG4526" s="96" t="s">
        <v>16</v>
      </c>
    </row>
    <row r="4527" spans="2:33">
      <c r="B4527" t="s">
        <v>16</v>
      </c>
      <c r="C4527" s="76" t="s">
        <v>16</v>
      </c>
      <c r="D4527" s="76" t="s">
        <v>16</v>
      </c>
      <c r="F4527" t="s">
        <v>16</v>
      </c>
      <c r="G4527" t="s">
        <v>16</v>
      </c>
      <c r="H4527" t="s">
        <v>16</v>
      </c>
      <c r="I4527" t="s">
        <v>16</v>
      </c>
      <c r="K4527" s="22" t="s">
        <v>16</v>
      </c>
      <c r="L4527" s="22" t="s">
        <v>16</v>
      </c>
      <c r="M4527" s="22" t="s">
        <v>16</v>
      </c>
      <c r="N4527" s="22" t="s">
        <v>16</v>
      </c>
      <c r="O4527" s="22" t="s">
        <v>16</v>
      </c>
      <c r="P4527" s="22" t="s">
        <v>16</v>
      </c>
      <c r="Q4527" s="23" t="s">
        <v>16</v>
      </c>
      <c r="R4527" s="22" t="s">
        <v>16</v>
      </c>
      <c r="S4527" s="23" t="s">
        <v>16</v>
      </c>
      <c r="T4527" s="22" t="s">
        <v>16</v>
      </c>
      <c r="U4527" s="23" t="s">
        <v>16</v>
      </c>
      <c r="V4527" s="22" t="s">
        <v>16</v>
      </c>
      <c r="W4527" s="22" t="s">
        <v>16</v>
      </c>
      <c r="X4527" s="96" t="s">
        <v>16</v>
      </c>
      <c r="Y4527" s="96" t="s">
        <v>16</v>
      </c>
      <c r="Z4527" s="22" t="s">
        <v>16</v>
      </c>
      <c r="AA4527" s="96" t="s">
        <v>16</v>
      </c>
      <c r="AB4527" s="96" t="s">
        <v>16</v>
      </c>
      <c r="AC4527" s="22" t="s">
        <v>16</v>
      </c>
      <c r="AD4527" s="96" t="s">
        <v>16</v>
      </c>
      <c r="AE4527" s="96" t="s">
        <v>16</v>
      </c>
      <c r="AF4527" s="96" t="s">
        <v>16</v>
      </c>
      <c r="AG4527" s="96" t="s">
        <v>16</v>
      </c>
    </row>
    <row r="4528" spans="2:33">
      <c r="B4528" t="s">
        <v>16</v>
      </c>
      <c r="C4528" s="76" t="s">
        <v>16</v>
      </c>
      <c r="D4528" s="76" t="s">
        <v>16</v>
      </c>
      <c r="F4528" t="s">
        <v>16</v>
      </c>
      <c r="G4528" t="s">
        <v>16</v>
      </c>
      <c r="H4528" t="s">
        <v>16</v>
      </c>
      <c r="I4528" t="s">
        <v>16</v>
      </c>
      <c r="K4528" s="22" t="s">
        <v>16</v>
      </c>
      <c r="L4528" s="22" t="s">
        <v>16</v>
      </c>
      <c r="M4528" s="22" t="s">
        <v>16</v>
      </c>
      <c r="N4528" s="22" t="s">
        <v>16</v>
      </c>
      <c r="O4528" s="22" t="s">
        <v>16</v>
      </c>
      <c r="P4528" s="22" t="s">
        <v>16</v>
      </c>
      <c r="Q4528" s="23" t="s">
        <v>16</v>
      </c>
      <c r="R4528" s="22" t="s">
        <v>16</v>
      </c>
      <c r="S4528" s="23" t="s">
        <v>16</v>
      </c>
      <c r="T4528" s="22" t="s">
        <v>16</v>
      </c>
      <c r="U4528" s="23" t="s">
        <v>16</v>
      </c>
      <c r="V4528" s="22" t="s">
        <v>16</v>
      </c>
      <c r="W4528" s="22" t="s">
        <v>16</v>
      </c>
      <c r="X4528" s="96" t="s">
        <v>16</v>
      </c>
      <c r="Y4528" s="96" t="s">
        <v>16</v>
      </c>
      <c r="Z4528" s="22" t="s">
        <v>16</v>
      </c>
      <c r="AA4528" s="96" t="s">
        <v>16</v>
      </c>
      <c r="AB4528" s="96" t="s">
        <v>16</v>
      </c>
      <c r="AC4528" s="22" t="s">
        <v>16</v>
      </c>
      <c r="AD4528" s="96" t="s">
        <v>16</v>
      </c>
      <c r="AE4528" s="96" t="s">
        <v>16</v>
      </c>
      <c r="AF4528" s="96" t="s">
        <v>16</v>
      </c>
      <c r="AG4528" s="96" t="s">
        <v>16</v>
      </c>
    </row>
    <row r="4529" spans="2:33">
      <c r="B4529" t="s">
        <v>16</v>
      </c>
      <c r="C4529" s="76" t="s">
        <v>16</v>
      </c>
      <c r="D4529" s="76" t="s">
        <v>16</v>
      </c>
      <c r="F4529" t="s">
        <v>16</v>
      </c>
      <c r="G4529" t="s">
        <v>16</v>
      </c>
      <c r="H4529" t="s">
        <v>16</v>
      </c>
      <c r="I4529" t="s">
        <v>16</v>
      </c>
      <c r="K4529" s="22" t="s">
        <v>16</v>
      </c>
      <c r="L4529" s="22" t="s">
        <v>16</v>
      </c>
      <c r="M4529" s="22" t="s">
        <v>16</v>
      </c>
      <c r="N4529" s="22" t="s">
        <v>16</v>
      </c>
      <c r="O4529" s="22" t="s">
        <v>16</v>
      </c>
      <c r="P4529" s="22" t="s">
        <v>16</v>
      </c>
      <c r="Q4529" s="23" t="s">
        <v>16</v>
      </c>
      <c r="R4529" s="22" t="s">
        <v>16</v>
      </c>
      <c r="S4529" s="23" t="s">
        <v>16</v>
      </c>
      <c r="T4529" s="22" t="s">
        <v>16</v>
      </c>
      <c r="U4529" s="23" t="s">
        <v>16</v>
      </c>
      <c r="V4529" s="22" t="s">
        <v>16</v>
      </c>
      <c r="W4529" s="22" t="s">
        <v>16</v>
      </c>
      <c r="X4529" s="96" t="s">
        <v>16</v>
      </c>
      <c r="Y4529" s="96" t="s">
        <v>16</v>
      </c>
      <c r="Z4529" s="22" t="s">
        <v>16</v>
      </c>
      <c r="AA4529" s="96" t="s">
        <v>16</v>
      </c>
      <c r="AB4529" s="96" t="s">
        <v>16</v>
      </c>
      <c r="AC4529" s="22" t="s">
        <v>16</v>
      </c>
      <c r="AD4529" s="96" t="s">
        <v>16</v>
      </c>
      <c r="AE4529" s="96" t="s">
        <v>16</v>
      </c>
      <c r="AF4529" s="96" t="s">
        <v>16</v>
      </c>
      <c r="AG4529" s="96" t="s">
        <v>16</v>
      </c>
    </row>
    <row r="4530" spans="2:33">
      <c r="B4530" t="s">
        <v>16</v>
      </c>
      <c r="C4530" s="76" t="s">
        <v>16</v>
      </c>
      <c r="D4530" s="76" t="s">
        <v>16</v>
      </c>
      <c r="F4530" t="s">
        <v>16</v>
      </c>
      <c r="G4530" t="s">
        <v>16</v>
      </c>
      <c r="H4530" t="s">
        <v>16</v>
      </c>
      <c r="I4530" t="s">
        <v>16</v>
      </c>
      <c r="K4530" s="22" t="s">
        <v>16</v>
      </c>
      <c r="L4530" s="22" t="s">
        <v>16</v>
      </c>
      <c r="M4530" s="22" t="s">
        <v>16</v>
      </c>
      <c r="N4530" s="22" t="s">
        <v>16</v>
      </c>
      <c r="O4530" s="22" t="s">
        <v>16</v>
      </c>
      <c r="P4530" s="22" t="s">
        <v>16</v>
      </c>
      <c r="Q4530" s="23" t="s">
        <v>16</v>
      </c>
      <c r="R4530" s="22" t="s">
        <v>16</v>
      </c>
      <c r="S4530" s="23" t="s">
        <v>16</v>
      </c>
      <c r="T4530" s="22" t="s">
        <v>16</v>
      </c>
      <c r="U4530" s="23" t="s">
        <v>16</v>
      </c>
      <c r="V4530" s="22" t="s">
        <v>16</v>
      </c>
      <c r="W4530" s="22" t="s">
        <v>16</v>
      </c>
      <c r="X4530" s="96" t="s">
        <v>16</v>
      </c>
      <c r="Y4530" s="96" t="s">
        <v>16</v>
      </c>
      <c r="Z4530" s="22" t="s">
        <v>16</v>
      </c>
      <c r="AA4530" s="96" t="s">
        <v>16</v>
      </c>
      <c r="AB4530" s="96" t="s">
        <v>16</v>
      </c>
      <c r="AC4530" s="22" t="s">
        <v>16</v>
      </c>
      <c r="AD4530" s="96" t="s">
        <v>16</v>
      </c>
      <c r="AE4530" s="96" t="s">
        <v>16</v>
      </c>
      <c r="AF4530" s="96" t="s">
        <v>16</v>
      </c>
      <c r="AG4530" s="96" t="s">
        <v>16</v>
      </c>
    </row>
    <row r="4531" spans="2:33">
      <c r="B4531" t="s">
        <v>16</v>
      </c>
      <c r="C4531" s="76" t="s">
        <v>16</v>
      </c>
      <c r="D4531" s="76" t="s">
        <v>16</v>
      </c>
      <c r="F4531" t="s">
        <v>16</v>
      </c>
      <c r="G4531" t="s">
        <v>16</v>
      </c>
      <c r="H4531" t="s">
        <v>16</v>
      </c>
      <c r="I4531" t="s">
        <v>16</v>
      </c>
      <c r="K4531" s="22" t="s">
        <v>16</v>
      </c>
      <c r="L4531" s="22" t="s">
        <v>16</v>
      </c>
      <c r="M4531" s="22" t="s">
        <v>16</v>
      </c>
      <c r="N4531" s="22" t="s">
        <v>16</v>
      </c>
      <c r="O4531" s="22" t="s">
        <v>16</v>
      </c>
      <c r="P4531" s="22" t="s">
        <v>16</v>
      </c>
      <c r="Q4531" s="23" t="s">
        <v>16</v>
      </c>
      <c r="R4531" s="22" t="s">
        <v>16</v>
      </c>
      <c r="S4531" s="23" t="s">
        <v>16</v>
      </c>
      <c r="T4531" s="22" t="s">
        <v>16</v>
      </c>
      <c r="U4531" s="23" t="s">
        <v>16</v>
      </c>
      <c r="V4531" s="22" t="s">
        <v>16</v>
      </c>
      <c r="W4531" s="22" t="s">
        <v>16</v>
      </c>
      <c r="X4531" s="96" t="s">
        <v>16</v>
      </c>
      <c r="Y4531" s="96" t="s">
        <v>16</v>
      </c>
      <c r="Z4531" s="22" t="s">
        <v>16</v>
      </c>
      <c r="AA4531" s="96" t="s">
        <v>16</v>
      </c>
      <c r="AB4531" s="96" t="s">
        <v>16</v>
      </c>
      <c r="AC4531" s="22" t="s">
        <v>16</v>
      </c>
      <c r="AD4531" s="96" t="s">
        <v>16</v>
      </c>
      <c r="AE4531" s="96" t="s">
        <v>16</v>
      </c>
      <c r="AF4531" s="96" t="s">
        <v>16</v>
      </c>
      <c r="AG4531" s="96" t="s">
        <v>16</v>
      </c>
    </row>
    <row r="4532" spans="2:33">
      <c r="B4532" t="s">
        <v>16</v>
      </c>
      <c r="C4532" s="76" t="s">
        <v>16</v>
      </c>
      <c r="D4532" s="76" t="s">
        <v>16</v>
      </c>
      <c r="F4532" t="s">
        <v>16</v>
      </c>
      <c r="G4532" t="s">
        <v>16</v>
      </c>
      <c r="H4532" t="s">
        <v>16</v>
      </c>
      <c r="I4532" t="s">
        <v>16</v>
      </c>
      <c r="K4532" s="22" t="s">
        <v>16</v>
      </c>
      <c r="L4532" s="22" t="s">
        <v>16</v>
      </c>
      <c r="M4532" s="22" t="s">
        <v>16</v>
      </c>
      <c r="N4532" s="22" t="s">
        <v>16</v>
      </c>
      <c r="O4532" s="22" t="s">
        <v>16</v>
      </c>
      <c r="P4532" s="22" t="s">
        <v>16</v>
      </c>
      <c r="Q4532" s="23" t="s">
        <v>16</v>
      </c>
      <c r="R4532" s="22" t="s">
        <v>16</v>
      </c>
      <c r="S4532" s="23" t="s">
        <v>16</v>
      </c>
      <c r="T4532" s="22" t="s">
        <v>16</v>
      </c>
      <c r="U4532" s="23" t="s">
        <v>16</v>
      </c>
      <c r="V4532" s="22" t="s">
        <v>16</v>
      </c>
      <c r="W4532" s="22" t="s">
        <v>16</v>
      </c>
      <c r="X4532" s="96" t="s">
        <v>16</v>
      </c>
      <c r="Y4532" s="96" t="s">
        <v>16</v>
      </c>
      <c r="Z4532" s="22" t="s">
        <v>16</v>
      </c>
      <c r="AA4532" s="96" t="s">
        <v>16</v>
      </c>
      <c r="AB4532" s="96" t="s">
        <v>16</v>
      </c>
      <c r="AC4532" s="22" t="s">
        <v>16</v>
      </c>
      <c r="AD4532" s="96" t="s">
        <v>16</v>
      </c>
      <c r="AE4532" s="96" t="s">
        <v>16</v>
      </c>
      <c r="AF4532" s="96" t="s">
        <v>16</v>
      </c>
      <c r="AG4532" s="96" t="s">
        <v>16</v>
      </c>
    </row>
    <row r="4533" spans="2:33">
      <c r="B4533" t="s">
        <v>16</v>
      </c>
      <c r="C4533" s="76" t="s">
        <v>16</v>
      </c>
      <c r="D4533" s="76" t="s">
        <v>16</v>
      </c>
      <c r="F4533" t="s">
        <v>16</v>
      </c>
      <c r="G4533" t="s">
        <v>16</v>
      </c>
      <c r="H4533" t="s">
        <v>16</v>
      </c>
      <c r="I4533" t="s">
        <v>16</v>
      </c>
      <c r="K4533" s="22" t="s">
        <v>16</v>
      </c>
      <c r="L4533" s="22" t="s">
        <v>16</v>
      </c>
      <c r="M4533" s="22" t="s">
        <v>16</v>
      </c>
      <c r="N4533" s="22" t="s">
        <v>16</v>
      </c>
      <c r="O4533" s="22" t="s">
        <v>16</v>
      </c>
      <c r="P4533" s="22" t="s">
        <v>16</v>
      </c>
      <c r="Q4533" s="23" t="s">
        <v>16</v>
      </c>
      <c r="R4533" s="22" t="s">
        <v>16</v>
      </c>
      <c r="S4533" s="23" t="s">
        <v>16</v>
      </c>
      <c r="T4533" s="22" t="s">
        <v>16</v>
      </c>
      <c r="U4533" s="23" t="s">
        <v>16</v>
      </c>
      <c r="V4533" s="22" t="s">
        <v>16</v>
      </c>
      <c r="W4533" s="22" t="s">
        <v>16</v>
      </c>
      <c r="X4533" s="96" t="s">
        <v>16</v>
      </c>
      <c r="Y4533" s="96" t="s">
        <v>16</v>
      </c>
      <c r="Z4533" s="22" t="s">
        <v>16</v>
      </c>
      <c r="AA4533" s="96" t="s">
        <v>16</v>
      </c>
      <c r="AB4533" s="96" t="s">
        <v>16</v>
      </c>
      <c r="AC4533" s="22" t="s">
        <v>16</v>
      </c>
      <c r="AD4533" s="96" t="s">
        <v>16</v>
      </c>
      <c r="AE4533" s="96" t="s">
        <v>16</v>
      </c>
      <c r="AF4533" s="96" t="s">
        <v>16</v>
      </c>
      <c r="AG4533" s="96" t="s">
        <v>16</v>
      </c>
    </row>
    <row r="4534" spans="2:33">
      <c r="B4534" t="s">
        <v>16</v>
      </c>
      <c r="C4534" s="76" t="s">
        <v>16</v>
      </c>
      <c r="D4534" s="76" t="s">
        <v>16</v>
      </c>
      <c r="F4534" t="s">
        <v>16</v>
      </c>
      <c r="G4534" t="s">
        <v>16</v>
      </c>
      <c r="H4534" t="s">
        <v>16</v>
      </c>
      <c r="I4534" t="s">
        <v>16</v>
      </c>
      <c r="K4534" s="22" t="s">
        <v>16</v>
      </c>
      <c r="L4534" s="22" t="s">
        <v>16</v>
      </c>
      <c r="M4534" s="22" t="s">
        <v>16</v>
      </c>
      <c r="N4534" s="22" t="s">
        <v>16</v>
      </c>
      <c r="O4534" s="22" t="s">
        <v>16</v>
      </c>
      <c r="P4534" s="22" t="s">
        <v>16</v>
      </c>
      <c r="Q4534" s="23" t="s">
        <v>16</v>
      </c>
      <c r="R4534" s="22" t="s">
        <v>16</v>
      </c>
      <c r="S4534" s="23" t="s">
        <v>16</v>
      </c>
      <c r="T4534" s="22" t="s">
        <v>16</v>
      </c>
      <c r="U4534" s="23" t="s">
        <v>16</v>
      </c>
      <c r="V4534" s="22" t="s">
        <v>16</v>
      </c>
      <c r="W4534" s="22" t="s">
        <v>16</v>
      </c>
      <c r="X4534" s="96" t="s">
        <v>16</v>
      </c>
      <c r="Y4534" s="96" t="s">
        <v>16</v>
      </c>
      <c r="Z4534" s="22" t="s">
        <v>16</v>
      </c>
      <c r="AA4534" s="96" t="s">
        <v>16</v>
      </c>
      <c r="AB4534" s="96" t="s">
        <v>16</v>
      </c>
      <c r="AC4534" s="22" t="s">
        <v>16</v>
      </c>
      <c r="AD4534" s="96" t="s">
        <v>16</v>
      </c>
      <c r="AE4534" s="96" t="s">
        <v>16</v>
      </c>
      <c r="AF4534" s="96" t="s">
        <v>16</v>
      </c>
      <c r="AG4534" s="96" t="s">
        <v>16</v>
      </c>
    </row>
    <row r="4535" spans="2:33">
      <c r="B4535" t="s">
        <v>16</v>
      </c>
      <c r="C4535" s="76" t="s">
        <v>16</v>
      </c>
      <c r="D4535" s="76" t="s">
        <v>16</v>
      </c>
      <c r="F4535" t="s">
        <v>16</v>
      </c>
      <c r="G4535" t="s">
        <v>16</v>
      </c>
      <c r="H4535" t="s">
        <v>16</v>
      </c>
      <c r="I4535" t="s">
        <v>16</v>
      </c>
      <c r="K4535" s="22" t="s">
        <v>16</v>
      </c>
      <c r="L4535" s="22" t="s">
        <v>16</v>
      </c>
      <c r="M4535" s="22" t="s">
        <v>16</v>
      </c>
      <c r="N4535" s="22" t="s">
        <v>16</v>
      </c>
      <c r="O4535" s="22" t="s">
        <v>16</v>
      </c>
      <c r="P4535" s="22" t="s">
        <v>16</v>
      </c>
      <c r="Q4535" s="23" t="s">
        <v>16</v>
      </c>
      <c r="R4535" s="22" t="s">
        <v>16</v>
      </c>
      <c r="S4535" s="23" t="s">
        <v>16</v>
      </c>
      <c r="T4535" s="22" t="s">
        <v>16</v>
      </c>
      <c r="U4535" s="23" t="s">
        <v>16</v>
      </c>
      <c r="V4535" s="22" t="s">
        <v>16</v>
      </c>
      <c r="W4535" s="22" t="s">
        <v>16</v>
      </c>
      <c r="X4535" s="96" t="s">
        <v>16</v>
      </c>
      <c r="Y4535" s="96" t="s">
        <v>16</v>
      </c>
      <c r="Z4535" s="22" t="s">
        <v>16</v>
      </c>
      <c r="AA4535" s="96" t="s">
        <v>16</v>
      </c>
      <c r="AB4535" s="96" t="s">
        <v>16</v>
      </c>
      <c r="AC4535" s="22" t="s">
        <v>16</v>
      </c>
      <c r="AD4535" s="96" t="s">
        <v>16</v>
      </c>
      <c r="AE4535" s="96" t="s">
        <v>16</v>
      </c>
      <c r="AF4535" s="96" t="s">
        <v>16</v>
      </c>
      <c r="AG4535" s="96" t="s">
        <v>16</v>
      </c>
    </row>
    <row r="4536" spans="2:33">
      <c r="B4536" t="s">
        <v>16</v>
      </c>
      <c r="C4536" s="76" t="s">
        <v>16</v>
      </c>
      <c r="D4536" s="76" t="s">
        <v>16</v>
      </c>
      <c r="F4536" t="s">
        <v>16</v>
      </c>
      <c r="G4536" t="s">
        <v>16</v>
      </c>
      <c r="H4536" t="s">
        <v>16</v>
      </c>
      <c r="I4536" t="s">
        <v>16</v>
      </c>
      <c r="K4536" s="22" t="s">
        <v>16</v>
      </c>
      <c r="L4536" s="22" t="s">
        <v>16</v>
      </c>
      <c r="M4536" s="22" t="s">
        <v>16</v>
      </c>
      <c r="N4536" s="22" t="s">
        <v>16</v>
      </c>
      <c r="O4536" s="22" t="s">
        <v>16</v>
      </c>
      <c r="P4536" s="22" t="s">
        <v>16</v>
      </c>
      <c r="Q4536" s="23" t="s">
        <v>16</v>
      </c>
      <c r="R4536" s="22" t="s">
        <v>16</v>
      </c>
      <c r="S4536" s="23" t="s">
        <v>16</v>
      </c>
      <c r="T4536" s="22" t="s">
        <v>16</v>
      </c>
      <c r="U4536" s="23" t="s">
        <v>16</v>
      </c>
      <c r="V4536" s="22" t="s">
        <v>16</v>
      </c>
      <c r="W4536" s="22" t="s">
        <v>16</v>
      </c>
      <c r="X4536" s="96" t="s">
        <v>16</v>
      </c>
      <c r="Y4536" s="96" t="s">
        <v>16</v>
      </c>
      <c r="Z4536" s="22" t="s">
        <v>16</v>
      </c>
      <c r="AA4536" s="96" t="s">
        <v>16</v>
      </c>
      <c r="AB4536" s="96" t="s">
        <v>16</v>
      </c>
      <c r="AC4536" s="22" t="s">
        <v>16</v>
      </c>
      <c r="AD4536" s="96" t="s">
        <v>16</v>
      </c>
      <c r="AE4536" s="96" t="s">
        <v>16</v>
      </c>
      <c r="AF4536" s="96" t="s">
        <v>16</v>
      </c>
      <c r="AG4536" s="96" t="s">
        <v>16</v>
      </c>
    </row>
    <row r="4537" spans="2:33">
      <c r="B4537" t="s">
        <v>16</v>
      </c>
      <c r="C4537" s="76" t="s">
        <v>16</v>
      </c>
      <c r="D4537" s="76" t="s">
        <v>16</v>
      </c>
      <c r="F4537" t="s">
        <v>16</v>
      </c>
      <c r="G4537" t="s">
        <v>16</v>
      </c>
      <c r="H4537" t="s">
        <v>16</v>
      </c>
      <c r="I4537" t="s">
        <v>16</v>
      </c>
      <c r="K4537" s="22" t="s">
        <v>16</v>
      </c>
      <c r="L4537" s="22" t="s">
        <v>16</v>
      </c>
      <c r="M4537" s="22" t="s">
        <v>16</v>
      </c>
      <c r="N4537" s="22" t="s">
        <v>16</v>
      </c>
      <c r="O4537" s="22" t="s">
        <v>16</v>
      </c>
      <c r="P4537" s="22" t="s">
        <v>16</v>
      </c>
      <c r="Q4537" s="23" t="s">
        <v>16</v>
      </c>
      <c r="R4537" s="22" t="s">
        <v>16</v>
      </c>
      <c r="S4537" s="23" t="s">
        <v>16</v>
      </c>
      <c r="T4537" s="22" t="s">
        <v>16</v>
      </c>
      <c r="U4537" s="23" t="s">
        <v>16</v>
      </c>
      <c r="V4537" s="22" t="s">
        <v>16</v>
      </c>
      <c r="W4537" s="22" t="s">
        <v>16</v>
      </c>
      <c r="X4537" s="96" t="s">
        <v>16</v>
      </c>
      <c r="Y4537" s="96" t="s">
        <v>16</v>
      </c>
      <c r="Z4537" s="22" t="s">
        <v>16</v>
      </c>
      <c r="AA4537" s="96" t="s">
        <v>16</v>
      </c>
      <c r="AB4537" s="96" t="s">
        <v>16</v>
      </c>
      <c r="AC4537" s="22" t="s">
        <v>16</v>
      </c>
      <c r="AD4537" s="96" t="s">
        <v>16</v>
      </c>
      <c r="AE4537" s="96" t="s">
        <v>16</v>
      </c>
      <c r="AF4537" s="96" t="s">
        <v>16</v>
      </c>
      <c r="AG4537" s="96" t="s">
        <v>16</v>
      </c>
    </row>
    <row r="4538" spans="2:33">
      <c r="B4538" t="s">
        <v>16</v>
      </c>
      <c r="C4538" s="76" t="s">
        <v>16</v>
      </c>
      <c r="D4538" s="76" t="s">
        <v>16</v>
      </c>
      <c r="F4538" t="s">
        <v>16</v>
      </c>
      <c r="G4538" t="s">
        <v>16</v>
      </c>
      <c r="H4538" t="s">
        <v>16</v>
      </c>
      <c r="I4538" t="s">
        <v>16</v>
      </c>
      <c r="K4538" s="22" t="s">
        <v>16</v>
      </c>
      <c r="L4538" s="22" t="s">
        <v>16</v>
      </c>
      <c r="M4538" s="22" t="s">
        <v>16</v>
      </c>
      <c r="N4538" s="22" t="s">
        <v>16</v>
      </c>
      <c r="O4538" s="22" t="s">
        <v>16</v>
      </c>
      <c r="P4538" s="22" t="s">
        <v>16</v>
      </c>
      <c r="Q4538" s="23" t="s">
        <v>16</v>
      </c>
      <c r="R4538" s="22" t="s">
        <v>16</v>
      </c>
      <c r="S4538" s="23" t="s">
        <v>16</v>
      </c>
      <c r="T4538" s="22" t="s">
        <v>16</v>
      </c>
      <c r="U4538" s="23" t="s">
        <v>16</v>
      </c>
      <c r="V4538" s="22" t="s">
        <v>16</v>
      </c>
      <c r="W4538" s="22" t="s">
        <v>16</v>
      </c>
      <c r="X4538" s="96" t="s">
        <v>16</v>
      </c>
      <c r="Y4538" s="96" t="s">
        <v>16</v>
      </c>
      <c r="Z4538" s="22" t="s">
        <v>16</v>
      </c>
      <c r="AA4538" s="96" t="s">
        <v>16</v>
      </c>
      <c r="AB4538" s="96" t="s">
        <v>16</v>
      </c>
      <c r="AC4538" s="22" t="s">
        <v>16</v>
      </c>
      <c r="AD4538" s="96" t="s">
        <v>16</v>
      </c>
      <c r="AE4538" s="96" t="s">
        <v>16</v>
      </c>
      <c r="AF4538" s="96" t="s">
        <v>16</v>
      </c>
      <c r="AG4538" s="96" t="s">
        <v>16</v>
      </c>
    </row>
    <row r="4539" spans="2:33">
      <c r="B4539" t="s">
        <v>16</v>
      </c>
      <c r="C4539" s="76" t="s">
        <v>16</v>
      </c>
      <c r="D4539" s="76" t="s">
        <v>16</v>
      </c>
      <c r="F4539" t="s">
        <v>16</v>
      </c>
      <c r="G4539" t="s">
        <v>16</v>
      </c>
      <c r="H4539" t="s">
        <v>16</v>
      </c>
      <c r="I4539" t="s">
        <v>16</v>
      </c>
      <c r="K4539" s="22" t="s">
        <v>16</v>
      </c>
      <c r="L4539" s="22" t="s">
        <v>16</v>
      </c>
      <c r="M4539" s="22" t="s">
        <v>16</v>
      </c>
      <c r="N4539" s="22" t="s">
        <v>16</v>
      </c>
      <c r="O4539" s="22" t="s">
        <v>16</v>
      </c>
      <c r="P4539" s="22" t="s">
        <v>16</v>
      </c>
      <c r="Q4539" s="23" t="s">
        <v>16</v>
      </c>
      <c r="R4539" s="22" t="s">
        <v>16</v>
      </c>
      <c r="S4539" s="23" t="s">
        <v>16</v>
      </c>
      <c r="T4539" s="22" t="s">
        <v>16</v>
      </c>
      <c r="U4539" s="23" t="s">
        <v>16</v>
      </c>
      <c r="V4539" s="22" t="s">
        <v>16</v>
      </c>
      <c r="W4539" s="22" t="s">
        <v>16</v>
      </c>
      <c r="X4539" s="96" t="s">
        <v>16</v>
      </c>
      <c r="Y4539" s="96" t="s">
        <v>16</v>
      </c>
      <c r="Z4539" s="22" t="s">
        <v>16</v>
      </c>
      <c r="AA4539" s="96" t="s">
        <v>16</v>
      </c>
      <c r="AB4539" s="96" t="s">
        <v>16</v>
      </c>
      <c r="AC4539" s="22" t="s">
        <v>16</v>
      </c>
      <c r="AD4539" s="96" t="s">
        <v>16</v>
      </c>
      <c r="AE4539" s="96" t="s">
        <v>16</v>
      </c>
      <c r="AF4539" s="96" t="s">
        <v>16</v>
      </c>
      <c r="AG4539" s="96" t="s">
        <v>16</v>
      </c>
    </row>
    <row r="4540" spans="2:33">
      <c r="B4540" t="s">
        <v>16</v>
      </c>
      <c r="C4540" s="76" t="s">
        <v>16</v>
      </c>
      <c r="D4540" s="76" t="s">
        <v>16</v>
      </c>
      <c r="F4540" t="s">
        <v>16</v>
      </c>
      <c r="G4540" t="s">
        <v>16</v>
      </c>
      <c r="H4540" t="s">
        <v>16</v>
      </c>
      <c r="I4540" t="s">
        <v>16</v>
      </c>
      <c r="K4540" s="22" t="s">
        <v>16</v>
      </c>
      <c r="L4540" s="22" t="s">
        <v>16</v>
      </c>
      <c r="M4540" s="22" t="s">
        <v>16</v>
      </c>
      <c r="N4540" s="22" t="s">
        <v>16</v>
      </c>
      <c r="O4540" s="22" t="s">
        <v>16</v>
      </c>
      <c r="P4540" s="22" t="s">
        <v>16</v>
      </c>
      <c r="Q4540" s="23" t="s">
        <v>16</v>
      </c>
      <c r="R4540" s="22" t="s">
        <v>16</v>
      </c>
      <c r="S4540" s="23" t="s">
        <v>16</v>
      </c>
      <c r="T4540" s="22" t="s">
        <v>16</v>
      </c>
      <c r="U4540" s="23" t="s">
        <v>16</v>
      </c>
      <c r="V4540" s="22" t="s">
        <v>16</v>
      </c>
      <c r="W4540" s="22" t="s">
        <v>16</v>
      </c>
      <c r="X4540" s="96" t="s">
        <v>16</v>
      </c>
      <c r="Y4540" s="96" t="s">
        <v>16</v>
      </c>
      <c r="Z4540" s="22" t="s">
        <v>16</v>
      </c>
      <c r="AA4540" s="96" t="s">
        <v>16</v>
      </c>
      <c r="AB4540" s="96" t="s">
        <v>16</v>
      </c>
      <c r="AC4540" s="22" t="s">
        <v>16</v>
      </c>
      <c r="AD4540" s="96" t="s">
        <v>16</v>
      </c>
      <c r="AE4540" s="96" t="s">
        <v>16</v>
      </c>
      <c r="AF4540" s="96" t="s">
        <v>16</v>
      </c>
      <c r="AG4540" s="96" t="s">
        <v>16</v>
      </c>
    </row>
    <row r="4541" spans="2:33">
      <c r="B4541" t="s">
        <v>16</v>
      </c>
      <c r="C4541" s="76" t="s">
        <v>16</v>
      </c>
      <c r="D4541" s="76" t="s">
        <v>16</v>
      </c>
      <c r="F4541" t="s">
        <v>16</v>
      </c>
      <c r="G4541" t="s">
        <v>16</v>
      </c>
      <c r="H4541" t="s">
        <v>16</v>
      </c>
      <c r="I4541" t="s">
        <v>16</v>
      </c>
      <c r="K4541" s="22" t="s">
        <v>16</v>
      </c>
      <c r="L4541" s="22" t="s">
        <v>16</v>
      </c>
      <c r="M4541" s="22" t="s">
        <v>16</v>
      </c>
      <c r="N4541" s="22" t="s">
        <v>16</v>
      </c>
      <c r="O4541" s="22" t="s">
        <v>16</v>
      </c>
      <c r="P4541" s="22" t="s">
        <v>16</v>
      </c>
      <c r="Q4541" s="23" t="s">
        <v>16</v>
      </c>
      <c r="R4541" s="22" t="s">
        <v>16</v>
      </c>
      <c r="S4541" s="23" t="s">
        <v>16</v>
      </c>
      <c r="T4541" s="22" t="s">
        <v>16</v>
      </c>
      <c r="U4541" s="23" t="s">
        <v>16</v>
      </c>
      <c r="V4541" s="22" t="s">
        <v>16</v>
      </c>
      <c r="W4541" s="22" t="s">
        <v>16</v>
      </c>
      <c r="X4541" s="96" t="s">
        <v>16</v>
      </c>
      <c r="Y4541" s="96" t="s">
        <v>16</v>
      </c>
      <c r="Z4541" s="22" t="s">
        <v>16</v>
      </c>
      <c r="AA4541" s="96" t="s">
        <v>16</v>
      </c>
      <c r="AB4541" s="96" t="s">
        <v>16</v>
      </c>
      <c r="AC4541" s="22" t="s">
        <v>16</v>
      </c>
      <c r="AD4541" s="96" t="s">
        <v>16</v>
      </c>
      <c r="AE4541" s="96" t="s">
        <v>16</v>
      </c>
      <c r="AF4541" s="96" t="s">
        <v>16</v>
      </c>
      <c r="AG4541" s="96" t="s">
        <v>16</v>
      </c>
    </row>
    <row r="4542" spans="2:33">
      <c r="B4542" t="s">
        <v>16</v>
      </c>
      <c r="C4542" s="76" t="s">
        <v>16</v>
      </c>
      <c r="D4542" s="76" t="s">
        <v>16</v>
      </c>
      <c r="F4542" t="s">
        <v>16</v>
      </c>
      <c r="G4542" t="s">
        <v>16</v>
      </c>
      <c r="H4542" t="s">
        <v>16</v>
      </c>
      <c r="I4542" t="s">
        <v>16</v>
      </c>
      <c r="K4542" s="22" t="s">
        <v>16</v>
      </c>
      <c r="L4542" s="22" t="s">
        <v>16</v>
      </c>
      <c r="M4542" s="22" t="s">
        <v>16</v>
      </c>
      <c r="N4542" s="22" t="s">
        <v>16</v>
      </c>
      <c r="O4542" s="22" t="s">
        <v>16</v>
      </c>
      <c r="P4542" s="22" t="s">
        <v>16</v>
      </c>
      <c r="Q4542" s="23" t="s">
        <v>16</v>
      </c>
      <c r="R4542" s="22" t="s">
        <v>16</v>
      </c>
      <c r="S4542" s="23" t="s">
        <v>16</v>
      </c>
      <c r="T4542" s="22" t="s">
        <v>16</v>
      </c>
      <c r="U4542" s="23" t="s">
        <v>16</v>
      </c>
      <c r="V4542" s="22" t="s">
        <v>16</v>
      </c>
      <c r="W4542" s="22" t="s">
        <v>16</v>
      </c>
      <c r="X4542" s="96" t="s">
        <v>16</v>
      </c>
      <c r="Y4542" s="96" t="s">
        <v>16</v>
      </c>
      <c r="Z4542" s="22" t="s">
        <v>16</v>
      </c>
      <c r="AA4542" s="96" t="s">
        <v>16</v>
      </c>
      <c r="AB4542" s="96" t="s">
        <v>16</v>
      </c>
      <c r="AC4542" s="22" t="s">
        <v>16</v>
      </c>
      <c r="AD4542" s="96" t="s">
        <v>16</v>
      </c>
      <c r="AE4542" s="96" t="s">
        <v>16</v>
      </c>
      <c r="AF4542" s="96" t="s">
        <v>16</v>
      </c>
      <c r="AG4542" s="96" t="s">
        <v>16</v>
      </c>
    </row>
    <row r="4543" spans="2:33">
      <c r="B4543" t="s">
        <v>16</v>
      </c>
      <c r="C4543" s="76" t="s">
        <v>16</v>
      </c>
      <c r="D4543" s="76" t="s">
        <v>16</v>
      </c>
      <c r="F4543" t="s">
        <v>16</v>
      </c>
      <c r="G4543" t="s">
        <v>16</v>
      </c>
      <c r="H4543" t="s">
        <v>16</v>
      </c>
      <c r="I4543" t="s">
        <v>16</v>
      </c>
      <c r="K4543" s="22" t="s">
        <v>16</v>
      </c>
      <c r="L4543" s="22" t="s">
        <v>16</v>
      </c>
      <c r="M4543" s="22" t="s">
        <v>16</v>
      </c>
      <c r="N4543" s="22" t="s">
        <v>16</v>
      </c>
      <c r="O4543" s="22" t="s">
        <v>16</v>
      </c>
      <c r="P4543" s="22" t="s">
        <v>16</v>
      </c>
      <c r="Q4543" s="23" t="s">
        <v>16</v>
      </c>
      <c r="R4543" s="22" t="s">
        <v>16</v>
      </c>
      <c r="S4543" s="23" t="s">
        <v>16</v>
      </c>
      <c r="T4543" s="22" t="s">
        <v>16</v>
      </c>
      <c r="U4543" s="23" t="s">
        <v>16</v>
      </c>
      <c r="V4543" s="22" t="s">
        <v>16</v>
      </c>
      <c r="W4543" s="22" t="s">
        <v>16</v>
      </c>
      <c r="X4543" s="96" t="s">
        <v>16</v>
      </c>
      <c r="Y4543" s="96" t="s">
        <v>16</v>
      </c>
      <c r="Z4543" s="22" t="s">
        <v>16</v>
      </c>
      <c r="AA4543" s="96" t="s">
        <v>16</v>
      </c>
      <c r="AB4543" s="96" t="s">
        <v>16</v>
      </c>
      <c r="AC4543" s="22" t="s">
        <v>16</v>
      </c>
      <c r="AD4543" s="96" t="s">
        <v>16</v>
      </c>
      <c r="AE4543" s="96" t="s">
        <v>16</v>
      </c>
      <c r="AF4543" s="96" t="s">
        <v>16</v>
      </c>
      <c r="AG4543" s="96" t="s">
        <v>16</v>
      </c>
    </row>
    <row r="4544" spans="2:33">
      <c r="B4544" t="s">
        <v>16</v>
      </c>
      <c r="C4544" s="76" t="s">
        <v>16</v>
      </c>
      <c r="D4544" s="76" t="s">
        <v>16</v>
      </c>
      <c r="F4544" t="s">
        <v>16</v>
      </c>
      <c r="G4544" t="s">
        <v>16</v>
      </c>
      <c r="H4544" t="s">
        <v>16</v>
      </c>
      <c r="I4544" t="s">
        <v>16</v>
      </c>
      <c r="K4544" s="22" t="s">
        <v>16</v>
      </c>
      <c r="L4544" s="22" t="s">
        <v>16</v>
      </c>
      <c r="M4544" s="22" t="s">
        <v>16</v>
      </c>
      <c r="N4544" s="22" t="s">
        <v>16</v>
      </c>
      <c r="O4544" s="22" t="s">
        <v>16</v>
      </c>
      <c r="P4544" s="22" t="s">
        <v>16</v>
      </c>
      <c r="Q4544" s="23" t="s">
        <v>16</v>
      </c>
      <c r="R4544" s="22" t="s">
        <v>16</v>
      </c>
      <c r="S4544" s="23" t="s">
        <v>16</v>
      </c>
      <c r="T4544" s="22" t="s">
        <v>16</v>
      </c>
      <c r="U4544" s="23" t="s">
        <v>16</v>
      </c>
      <c r="V4544" s="22" t="s">
        <v>16</v>
      </c>
      <c r="W4544" s="22" t="s">
        <v>16</v>
      </c>
      <c r="X4544" s="96" t="s">
        <v>16</v>
      </c>
      <c r="Y4544" s="96" t="s">
        <v>16</v>
      </c>
      <c r="Z4544" s="22" t="s">
        <v>16</v>
      </c>
      <c r="AA4544" s="96" t="s">
        <v>16</v>
      </c>
      <c r="AB4544" s="96" t="s">
        <v>16</v>
      </c>
      <c r="AC4544" s="22" t="s">
        <v>16</v>
      </c>
      <c r="AD4544" s="96" t="s">
        <v>16</v>
      </c>
      <c r="AE4544" s="96" t="s">
        <v>16</v>
      </c>
      <c r="AF4544" s="96" t="s">
        <v>16</v>
      </c>
      <c r="AG4544" s="96" t="s">
        <v>16</v>
      </c>
    </row>
    <row r="4545" spans="2:33">
      <c r="B4545" t="s">
        <v>16</v>
      </c>
      <c r="C4545" s="76" t="s">
        <v>16</v>
      </c>
      <c r="D4545" s="76" t="s">
        <v>16</v>
      </c>
      <c r="F4545" t="s">
        <v>16</v>
      </c>
      <c r="G4545" t="s">
        <v>16</v>
      </c>
      <c r="H4545" t="s">
        <v>16</v>
      </c>
      <c r="I4545" t="s">
        <v>16</v>
      </c>
      <c r="K4545" s="22" t="s">
        <v>16</v>
      </c>
      <c r="L4545" s="22" t="s">
        <v>16</v>
      </c>
      <c r="M4545" s="22" t="s">
        <v>16</v>
      </c>
      <c r="N4545" s="22" t="s">
        <v>16</v>
      </c>
      <c r="O4545" s="22" t="s">
        <v>16</v>
      </c>
      <c r="P4545" s="22" t="s">
        <v>16</v>
      </c>
      <c r="Q4545" s="23" t="s">
        <v>16</v>
      </c>
      <c r="R4545" s="22" t="s">
        <v>16</v>
      </c>
      <c r="S4545" s="23" t="s">
        <v>16</v>
      </c>
      <c r="T4545" s="22" t="s">
        <v>16</v>
      </c>
      <c r="U4545" s="23" t="s">
        <v>16</v>
      </c>
      <c r="V4545" s="22" t="s">
        <v>16</v>
      </c>
      <c r="W4545" s="22" t="s">
        <v>16</v>
      </c>
      <c r="X4545" s="96" t="s">
        <v>16</v>
      </c>
      <c r="Y4545" s="96" t="s">
        <v>16</v>
      </c>
      <c r="Z4545" s="22" t="s">
        <v>16</v>
      </c>
      <c r="AA4545" s="96" t="s">
        <v>16</v>
      </c>
      <c r="AB4545" s="96" t="s">
        <v>16</v>
      </c>
      <c r="AC4545" s="22" t="s">
        <v>16</v>
      </c>
      <c r="AD4545" s="96" t="s">
        <v>16</v>
      </c>
      <c r="AE4545" s="96" t="s">
        <v>16</v>
      </c>
      <c r="AF4545" s="96" t="s">
        <v>16</v>
      </c>
      <c r="AG4545" s="96" t="s">
        <v>16</v>
      </c>
    </row>
    <row r="4546" spans="2:33">
      <c r="B4546" t="s">
        <v>16</v>
      </c>
      <c r="C4546" s="76" t="s">
        <v>16</v>
      </c>
      <c r="D4546" s="76" t="s">
        <v>16</v>
      </c>
      <c r="F4546" t="s">
        <v>16</v>
      </c>
      <c r="G4546" t="s">
        <v>16</v>
      </c>
      <c r="H4546" t="s">
        <v>16</v>
      </c>
      <c r="I4546" t="s">
        <v>16</v>
      </c>
      <c r="K4546" s="22" t="s">
        <v>16</v>
      </c>
      <c r="L4546" s="22" t="s">
        <v>16</v>
      </c>
      <c r="M4546" s="22" t="s">
        <v>16</v>
      </c>
      <c r="N4546" s="22" t="s">
        <v>16</v>
      </c>
      <c r="O4546" s="22" t="s">
        <v>16</v>
      </c>
      <c r="P4546" s="22" t="s">
        <v>16</v>
      </c>
      <c r="Q4546" s="23" t="s">
        <v>16</v>
      </c>
      <c r="R4546" s="22" t="s">
        <v>16</v>
      </c>
      <c r="S4546" s="23" t="s">
        <v>16</v>
      </c>
      <c r="T4546" s="22" t="s">
        <v>16</v>
      </c>
      <c r="U4546" s="23" t="s">
        <v>16</v>
      </c>
      <c r="V4546" s="22" t="s">
        <v>16</v>
      </c>
      <c r="W4546" s="22" t="s">
        <v>16</v>
      </c>
      <c r="X4546" s="96" t="s">
        <v>16</v>
      </c>
      <c r="Y4546" s="96" t="s">
        <v>16</v>
      </c>
      <c r="Z4546" s="22" t="s">
        <v>16</v>
      </c>
      <c r="AA4546" s="96" t="s">
        <v>16</v>
      </c>
      <c r="AB4546" s="96" t="s">
        <v>16</v>
      </c>
      <c r="AC4546" s="22" t="s">
        <v>16</v>
      </c>
      <c r="AD4546" s="96" t="s">
        <v>16</v>
      </c>
      <c r="AE4546" s="96" t="s">
        <v>16</v>
      </c>
      <c r="AF4546" s="96" t="s">
        <v>16</v>
      </c>
      <c r="AG4546" s="96" t="s">
        <v>16</v>
      </c>
    </row>
    <row r="4547" spans="2:33">
      <c r="B4547" t="s">
        <v>16</v>
      </c>
      <c r="C4547" s="76" t="s">
        <v>16</v>
      </c>
      <c r="D4547" s="76" t="s">
        <v>16</v>
      </c>
      <c r="F4547" t="s">
        <v>16</v>
      </c>
      <c r="G4547" t="s">
        <v>16</v>
      </c>
      <c r="H4547" t="s">
        <v>16</v>
      </c>
      <c r="I4547" t="s">
        <v>16</v>
      </c>
      <c r="K4547" s="22" t="s">
        <v>16</v>
      </c>
      <c r="L4547" s="22" t="s">
        <v>16</v>
      </c>
      <c r="M4547" s="22" t="s">
        <v>16</v>
      </c>
      <c r="N4547" s="22" t="s">
        <v>16</v>
      </c>
      <c r="O4547" s="22" t="s">
        <v>16</v>
      </c>
      <c r="P4547" s="22" t="s">
        <v>16</v>
      </c>
      <c r="Q4547" s="23" t="s">
        <v>16</v>
      </c>
      <c r="R4547" s="22" t="s">
        <v>16</v>
      </c>
      <c r="S4547" s="23" t="s">
        <v>16</v>
      </c>
      <c r="T4547" s="22" t="s">
        <v>16</v>
      </c>
      <c r="U4547" s="23" t="s">
        <v>16</v>
      </c>
      <c r="V4547" s="22" t="s">
        <v>16</v>
      </c>
      <c r="W4547" s="22" t="s">
        <v>16</v>
      </c>
      <c r="X4547" s="96" t="s">
        <v>16</v>
      </c>
      <c r="Y4547" s="96" t="s">
        <v>16</v>
      </c>
      <c r="Z4547" s="22" t="s">
        <v>16</v>
      </c>
      <c r="AA4547" s="96" t="s">
        <v>16</v>
      </c>
      <c r="AB4547" s="96" t="s">
        <v>16</v>
      </c>
      <c r="AC4547" s="22" t="s">
        <v>16</v>
      </c>
      <c r="AD4547" s="96" t="s">
        <v>16</v>
      </c>
      <c r="AE4547" s="96" t="s">
        <v>16</v>
      </c>
      <c r="AF4547" s="96" t="s">
        <v>16</v>
      </c>
      <c r="AG4547" s="96" t="s">
        <v>16</v>
      </c>
    </row>
    <row r="4548" spans="2:33">
      <c r="B4548" t="s">
        <v>16</v>
      </c>
      <c r="C4548" s="76" t="s">
        <v>16</v>
      </c>
      <c r="D4548" s="76" t="s">
        <v>16</v>
      </c>
      <c r="F4548" t="s">
        <v>16</v>
      </c>
      <c r="G4548" t="s">
        <v>16</v>
      </c>
      <c r="H4548" t="s">
        <v>16</v>
      </c>
      <c r="I4548" t="s">
        <v>16</v>
      </c>
      <c r="K4548" s="22" t="s">
        <v>16</v>
      </c>
      <c r="L4548" s="22" t="s">
        <v>16</v>
      </c>
      <c r="M4548" s="22" t="s">
        <v>16</v>
      </c>
      <c r="N4548" s="22" t="s">
        <v>16</v>
      </c>
      <c r="O4548" s="22" t="s">
        <v>16</v>
      </c>
      <c r="P4548" s="22" t="s">
        <v>16</v>
      </c>
      <c r="Q4548" s="23" t="s">
        <v>16</v>
      </c>
      <c r="R4548" s="22" t="s">
        <v>16</v>
      </c>
      <c r="S4548" s="23" t="s">
        <v>16</v>
      </c>
      <c r="T4548" s="22" t="s">
        <v>16</v>
      </c>
      <c r="U4548" s="23" t="s">
        <v>16</v>
      </c>
      <c r="V4548" s="22" t="s">
        <v>16</v>
      </c>
      <c r="W4548" s="22" t="s">
        <v>16</v>
      </c>
      <c r="X4548" s="96" t="s">
        <v>16</v>
      </c>
      <c r="Y4548" s="96" t="s">
        <v>16</v>
      </c>
      <c r="Z4548" s="22" t="s">
        <v>16</v>
      </c>
      <c r="AA4548" s="96" t="s">
        <v>16</v>
      </c>
      <c r="AB4548" s="96" t="s">
        <v>16</v>
      </c>
      <c r="AC4548" s="22" t="s">
        <v>16</v>
      </c>
      <c r="AD4548" s="96" t="s">
        <v>16</v>
      </c>
      <c r="AE4548" s="96" t="s">
        <v>16</v>
      </c>
      <c r="AF4548" s="96" t="s">
        <v>16</v>
      </c>
      <c r="AG4548" s="96" t="s">
        <v>16</v>
      </c>
    </row>
    <row r="4549" spans="2:33">
      <c r="B4549" t="s">
        <v>16</v>
      </c>
      <c r="C4549" s="76" t="s">
        <v>16</v>
      </c>
      <c r="D4549" s="76" t="s">
        <v>16</v>
      </c>
      <c r="F4549" t="s">
        <v>16</v>
      </c>
      <c r="G4549" t="s">
        <v>16</v>
      </c>
      <c r="H4549" t="s">
        <v>16</v>
      </c>
      <c r="I4549" t="s">
        <v>16</v>
      </c>
      <c r="K4549" s="22" t="s">
        <v>16</v>
      </c>
      <c r="L4549" s="22" t="s">
        <v>16</v>
      </c>
      <c r="M4549" s="22" t="s">
        <v>16</v>
      </c>
      <c r="N4549" s="22" t="s">
        <v>16</v>
      </c>
      <c r="O4549" s="22" t="s">
        <v>16</v>
      </c>
      <c r="P4549" s="22" t="s">
        <v>16</v>
      </c>
      <c r="Q4549" s="23" t="s">
        <v>16</v>
      </c>
      <c r="R4549" s="22" t="s">
        <v>16</v>
      </c>
      <c r="S4549" s="23" t="s">
        <v>16</v>
      </c>
      <c r="T4549" s="22" t="s">
        <v>16</v>
      </c>
      <c r="U4549" s="23" t="s">
        <v>16</v>
      </c>
      <c r="V4549" s="22" t="s">
        <v>16</v>
      </c>
      <c r="W4549" s="22" t="s">
        <v>16</v>
      </c>
      <c r="X4549" s="96" t="s">
        <v>16</v>
      </c>
      <c r="Y4549" s="96" t="s">
        <v>16</v>
      </c>
      <c r="Z4549" s="22" t="s">
        <v>16</v>
      </c>
      <c r="AA4549" s="96" t="s">
        <v>16</v>
      </c>
      <c r="AB4549" s="96" t="s">
        <v>16</v>
      </c>
      <c r="AC4549" s="22" t="s">
        <v>16</v>
      </c>
      <c r="AD4549" s="96" t="s">
        <v>16</v>
      </c>
      <c r="AE4549" s="96" t="s">
        <v>16</v>
      </c>
      <c r="AF4549" s="96" t="s">
        <v>16</v>
      </c>
      <c r="AG4549" s="96" t="s">
        <v>16</v>
      </c>
    </row>
    <row r="4550" spans="2:33">
      <c r="B4550" t="s">
        <v>16</v>
      </c>
      <c r="C4550" s="76" t="s">
        <v>16</v>
      </c>
      <c r="D4550" s="76" t="s">
        <v>16</v>
      </c>
      <c r="F4550" t="s">
        <v>16</v>
      </c>
      <c r="G4550" t="s">
        <v>16</v>
      </c>
      <c r="H4550" t="s">
        <v>16</v>
      </c>
      <c r="I4550" t="s">
        <v>16</v>
      </c>
      <c r="K4550" s="22" t="s">
        <v>16</v>
      </c>
      <c r="L4550" s="22" t="s">
        <v>16</v>
      </c>
      <c r="M4550" s="22" t="s">
        <v>16</v>
      </c>
      <c r="N4550" s="22" t="s">
        <v>16</v>
      </c>
      <c r="O4550" s="22" t="s">
        <v>16</v>
      </c>
      <c r="P4550" s="22" t="s">
        <v>16</v>
      </c>
      <c r="Q4550" s="23" t="s">
        <v>16</v>
      </c>
      <c r="R4550" s="22" t="s">
        <v>16</v>
      </c>
      <c r="S4550" s="23" t="s">
        <v>16</v>
      </c>
      <c r="T4550" s="22" t="s">
        <v>16</v>
      </c>
      <c r="U4550" s="23" t="s">
        <v>16</v>
      </c>
      <c r="V4550" s="22" t="s">
        <v>16</v>
      </c>
      <c r="W4550" s="22" t="s">
        <v>16</v>
      </c>
      <c r="X4550" s="96" t="s">
        <v>16</v>
      </c>
      <c r="Y4550" s="96" t="s">
        <v>16</v>
      </c>
      <c r="Z4550" s="22" t="s">
        <v>16</v>
      </c>
      <c r="AA4550" s="96" t="s">
        <v>16</v>
      </c>
      <c r="AB4550" s="96" t="s">
        <v>16</v>
      </c>
      <c r="AC4550" s="22" t="s">
        <v>16</v>
      </c>
      <c r="AD4550" s="96" t="s">
        <v>16</v>
      </c>
      <c r="AE4550" s="96" t="s">
        <v>16</v>
      </c>
      <c r="AF4550" s="96" t="s">
        <v>16</v>
      </c>
      <c r="AG4550" s="96" t="s">
        <v>16</v>
      </c>
    </row>
    <row r="4551" spans="2:33">
      <c r="B4551" t="s">
        <v>16</v>
      </c>
      <c r="C4551" s="76" t="s">
        <v>16</v>
      </c>
      <c r="D4551" s="76" t="s">
        <v>16</v>
      </c>
      <c r="F4551" t="s">
        <v>16</v>
      </c>
      <c r="G4551" t="s">
        <v>16</v>
      </c>
      <c r="H4551" t="s">
        <v>16</v>
      </c>
      <c r="I4551" t="s">
        <v>16</v>
      </c>
      <c r="K4551" s="22" t="s">
        <v>16</v>
      </c>
      <c r="L4551" s="22" t="s">
        <v>16</v>
      </c>
      <c r="M4551" s="22" t="s">
        <v>16</v>
      </c>
      <c r="N4551" s="22" t="s">
        <v>16</v>
      </c>
      <c r="O4551" s="22" t="s">
        <v>16</v>
      </c>
      <c r="P4551" s="22" t="s">
        <v>16</v>
      </c>
      <c r="Q4551" s="23" t="s">
        <v>16</v>
      </c>
      <c r="R4551" s="22" t="s">
        <v>16</v>
      </c>
      <c r="S4551" s="23" t="s">
        <v>16</v>
      </c>
      <c r="T4551" s="22" t="s">
        <v>16</v>
      </c>
      <c r="U4551" s="23" t="s">
        <v>16</v>
      </c>
      <c r="V4551" s="22" t="s">
        <v>16</v>
      </c>
      <c r="W4551" s="22" t="s">
        <v>16</v>
      </c>
      <c r="X4551" s="96" t="s">
        <v>16</v>
      </c>
      <c r="Y4551" s="96" t="s">
        <v>16</v>
      </c>
      <c r="Z4551" s="22" t="s">
        <v>16</v>
      </c>
      <c r="AA4551" s="96" t="s">
        <v>16</v>
      </c>
      <c r="AB4551" s="96" t="s">
        <v>16</v>
      </c>
      <c r="AC4551" s="22" t="s">
        <v>16</v>
      </c>
      <c r="AD4551" s="96" t="s">
        <v>16</v>
      </c>
      <c r="AE4551" s="96" t="s">
        <v>16</v>
      </c>
      <c r="AF4551" s="96" t="s">
        <v>16</v>
      </c>
      <c r="AG4551" s="96" t="s">
        <v>16</v>
      </c>
    </row>
    <row r="4552" spans="2:33">
      <c r="B4552" t="s">
        <v>16</v>
      </c>
      <c r="C4552" s="76" t="s">
        <v>16</v>
      </c>
      <c r="D4552" s="76" t="s">
        <v>16</v>
      </c>
      <c r="F4552" t="s">
        <v>16</v>
      </c>
      <c r="G4552" t="s">
        <v>16</v>
      </c>
      <c r="H4552" t="s">
        <v>16</v>
      </c>
      <c r="I4552" t="s">
        <v>16</v>
      </c>
      <c r="K4552" s="22" t="s">
        <v>16</v>
      </c>
      <c r="L4552" s="22" t="s">
        <v>16</v>
      </c>
      <c r="M4552" s="22" t="s">
        <v>16</v>
      </c>
      <c r="N4552" s="22" t="s">
        <v>16</v>
      </c>
      <c r="O4552" s="22" t="s">
        <v>16</v>
      </c>
      <c r="P4552" s="22" t="s">
        <v>16</v>
      </c>
      <c r="Q4552" s="23" t="s">
        <v>16</v>
      </c>
      <c r="R4552" s="22" t="s">
        <v>16</v>
      </c>
      <c r="S4552" s="23" t="s">
        <v>16</v>
      </c>
      <c r="T4552" s="22" t="s">
        <v>16</v>
      </c>
      <c r="U4552" s="23" t="s">
        <v>16</v>
      </c>
      <c r="V4552" s="22" t="s">
        <v>16</v>
      </c>
      <c r="W4552" s="22" t="s">
        <v>16</v>
      </c>
      <c r="X4552" s="96" t="s">
        <v>16</v>
      </c>
      <c r="Y4552" s="96" t="s">
        <v>16</v>
      </c>
      <c r="Z4552" s="22" t="s">
        <v>16</v>
      </c>
      <c r="AA4552" s="96" t="s">
        <v>16</v>
      </c>
      <c r="AB4552" s="96" t="s">
        <v>16</v>
      </c>
      <c r="AC4552" s="22" t="s">
        <v>16</v>
      </c>
      <c r="AD4552" s="96" t="s">
        <v>16</v>
      </c>
      <c r="AE4552" s="96" t="s">
        <v>16</v>
      </c>
      <c r="AF4552" s="96" t="s">
        <v>16</v>
      </c>
      <c r="AG4552" s="96" t="s">
        <v>16</v>
      </c>
    </row>
    <row r="4553" spans="2:33">
      <c r="B4553" t="s">
        <v>16</v>
      </c>
      <c r="C4553" s="76" t="s">
        <v>16</v>
      </c>
      <c r="D4553" s="76" t="s">
        <v>16</v>
      </c>
      <c r="F4553" t="s">
        <v>16</v>
      </c>
      <c r="G4553" t="s">
        <v>16</v>
      </c>
      <c r="H4553" t="s">
        <v>16</v>
      </c>
      <c r="I4553" t="s">
        <v>16</v>
      </c>
      <c r="K4553" s="22" t="s">
        <v>16</v>
      </c>
      <c r="L4553" s="22" t="s">
        <v>16</v>
      </c>
      <c r="M4553" s="22" t="s">
        <v>16</v>
      </c>
      <c r="N4553" s="22" t="s">
        <v>16</v>
      </c>
      <c r="O4553" s="22" t="s">
        <v>16</v>
      </c>
      <c r="P4553" s="22" t="s">
        <v>16</v>
      </c>
      <c r="Q4553" s="23" t="s">
        <v>16</v>
      </c>
      <c r="R4553" s="22" t="s">
        <v>16</v>
      </c>
      <c r="S4553" s="23" t="s">
        <v>16</v>
      </c>
      <c r="T4553" s="22" t="s">
        <v>16</v>
      </c>
      <c r="U4553" s="23" t="s">
        <v>16</v>
      </c>
      <c r="V4553" s="22" t="s">
        <v>16</v>
      </c>
      <c r="W4553" s="22" t="s">
        <v>16</v>
      </c>
      <c r="X4553" s="96" t="s">
        <v>16</v>
      </c>
      <c r="Y4553" s="96" t="s">
        <v>16</v>
      </c>
      <c r="Z4553" s="22" t="s">
        <v>16</v>
      </c>
      <c r="AA4553" s="96" t="s">
        <v>16</v>
      </c>
      <c r="AB4553" s="96" t="s">
        <v>16</v>
      </c>
      <c r="AC4553" s="22" t="s">
        <v>16</v>
      </c>
      <c r="AD4553" s="96" t="s">
        <v>16</v>
      </c>
      <c r="AE4553" s="96" t="s">
        <v>16</v>
      </c>
      <c r="AF4553" s="96" t="s">
        <v>16</v>
      </c>
      <c r="AG4553" s="96" t="s">
        <v>16</v>
      </c>
    </row>
    <row r="4554" spans="2:33">
      <c r="B4554" t="s">
        <v>16</v>
      </c>
      <c r="C4554" s="76" t="s">
        <v>16</v>
      </c>
      <c r="D4554" s="76" t="s">
        <v>16</v>
      </c>
      <c r="F4554" t="s">
        <v>16</v>
      </c>
      <c r="G4554" t="s">
        <v>16</v>
      </c>
      <c r="H4554" t="s">
        <v>16</v>
      </c>
      <c r="I4554" t="s">
        <v>16</v>
      </c>
      <c r="K4554" s="22" t="s">
        <v>16</v>
      </c>
      <c r="L4554" s="22" t="s">
        <v>16</v>
      </c>
      <c r="M4554" s="22" t="s">
        <v>16</v>
      </c>
      <c r="N4554" s="22" t="s">
        <v>16</v>
      </c>
      <c r="O4554" s="22" t="s">
        <v>16</v>
      </c>
      <c r="P4554" s="22" t="s">
        <v>16</v>
      </c>
      <c r="Q4554" s="23" t="s">
        <v>16</v>
      </c>
      <c r="R4554" s="22" t="s">
        <v>16</v>
      </c>
      <c r="S4554" s="23" t="s">
        <v>16</v>
      </c>
      <c r="T4554" s="22" t="s">
        <v>16</v>
      </c>
      <c r="U4554" s="23" t="s">
        <v>16</v>
      </c>
      <c r="V4554" s="22" t="s">
        <v>16</v>
      </c>
      <c r="W4554" s="22" t="s">
        <v>16</v>
      </c>
      <c r="X4554" s="96" t="s">
        <v>16</v>
      </c>
      <c r="Y4554" s="96" t="s">
        <v>16</v>
      </c>
      <c r="Z4554" s="22" t="s">
        <v>16</v>
      </c>
      <c r="AA4554" s="96" t="s">
        <v>16</v>
      </c>
      <c r="AB4554" s="96" t="s">
        <v>16</v>
      </c>
      <c r="AC4554" s="22" t="s">
        <v>16</v>
      </c>
      <c r="AD4554" s="96" t="s">
        <v>16</v>
      </c>
      <c r="AE4554" s="96" t="s">
        <v>16</v>
      </c>
      <c r="AF4554" s="96" t="s">
        <v>16</v>
      </c>
      <c r="AG4554" s="96" t="s">
        <v>16</v>
      </c>
    </row>
    <row r="4555" spans="2:33">
      <c r="B4555" t="s">
        <v>16</v>
      </c>
      <c r="C4555" s="76" t="s">
        <v>16</v>
      </c>
      <c r="D4555" s="76" t="s">
        <v>16</v>
      </c>
      <c r="F4555" t="s">
        <v>16</v>
      </c>
      <c r="G4555" t="s">
        <v>16</v>
      </c>
      <c r="H4555" t="s">
        <v>16</v>
      </c>
      <c r="I4555" t="s">
        <v>16</v>
      </c>
      <c r="K4555" s="22" t="s">
        <v>16</v>
      </c>
      <c r="L4555" s="22" t="s">
        <v>16</v>
      </c>
      <c r="M4555" s="22" t="s">
        <v>16</v>
      </c>
      <c r="N4555" s="22" t="s">
        <v>16</v>
      </c>
      <c r="O4555" s="22" t="s">
        <v>16</v>
      </c>
      <c r="P4555" s="22" t="s">
        <v>16</v>
      </c>
      <c r="Q4555" s="23" t="s">
        <v>16</v>
      </c>
      <c r="R4555" s="22" t="s">
        <v>16</v>
      </c>
      <c r="S4555" s="23" t="s">
        <v>16</v>
      </c>
      <c r="T4555" s="22" t="s">
        <v>16</v>
      </c>
      <c r="U4555" s="23" t="s">
        <v>16</v>
      </c>
      <c r="V4555" s="22" t="s">
        <v>16</v>
      </c>
      <c r="W4555" s="22" t="s">
        <v>16</v>
      </c>
      <c r="X4555" s="96" t="s">
        <v>16</v>
      </c>
      <c r="Y4555" s="96" t="s">
        <v>16</v>
      </c>
      <c r="Z4555" s="22" t="s">
        <v>16</v>
      </c>
      <c r="AA4555" s="96" t="s">
        <v>16</v>
      </c>
      <c r="AB4555" s="96" t="s">
        <v>16</v>
      </c>
      <c r="AC4555" s="22" t="s">
        <v>16</v>
      </c>
      <c r="AD4555" s="96" t="s">
        <v>16</v>
      </c>
      <c r="AE4555" s="96" t="s">
        <v>16</v>
      </c>
      <c r="AF4555" s="96" t="s">
        <v>16</v>
      </c>
      <c r="AG4555" s="96" t="s">
        <v>16</v>
      </c>
    </row>
    <row r="4556" spans="2:33">
      <c r="B4556" t="s">
        <v>16</v>
      </c>
      <c r="C4556" s="76" t="s">
        <v>16</v>
      </c>
      <c r="D4556" s="76" t="s">
        <v>16</v>
      </c>
      <c r="F4556" t="s">
        <v>16</v>
      </c>
      <c r="G4556" t="s">
        <v>16</v>
      </c>
      <c r="H4556" t="s">
        <v>16</v>
      </c>
      <c r="I4556" t="s">
        <v>16</v>
      </c>
      <c r="K4556" s="22" t="s">
        <v>16</v>
      </c>
      <c r="L4556" s="22" t="s">
        <v>16</v>
      </c>
      <c r="M4556" s="22" t="s">
        <v>16</v>
      </c>
      <c r="N4556" s="22" t="s">
        <v>16</v>
      </c>
      <c r="O4556" s="22" t="s">
        <v>16</v>
      </c>
      <c r="P4556" s="22" t="s">
        <v>16</v>
      </c>
      <c r="Q4556" s="23" t="s">
        <v>16</v>
      </c>
      <c r="R4556" s="22" t="s">
        <v>16</v>
      </c>
      <c r="S4556" s="23" t="s">
        <v>16</v>
      </c>
      <c r="T4556" s="22" t="s">
        <v>16</v>
      </c>
      <c r="U4556" s="23" t="s">
        <v>16</v>
      </c>
      <c r="V4556" s="22" t="s">
        <v>16</v>
      </c>
      <c r="W4556" s="22" t="s">
        <v>16</v>
      </c>
      <c r="X4556" s="96" t="s">
        <v>16</v>
      </c>
      <c r="Y4556" s="96" t="s">
        <v>16</v>
      </c>
      <c r="Z4556" s="22" t="s">
        <v>16</v>
      </c>
      <c r="AA4556" s="96" t="s">
        <v>16</v>
      </c>
      <c r="AB4556" s="96" t="s">
        <v>16</v>
      </c>
      <c r="AC4556" s="22" t="s">
        <v>16</v>
      </c>
      <c r="AD4556" s="96" t="s">
        <v>16</v>
      </c>
      <c r="AE4556" s="96" t="s">
        <v>16</v>
      </c>
      <c r="AF4556" s="96" t="s">
        <v>16</v>
      </c>
      <c r="AG4556" s="96" t="s">
        <v>16</v>
      </c>
    </row>
    <row r="4557" spans="2:33">
      <c r="B4557" t="s">
        <v>16</v>
      </c>
      <c r="C4557" s="76" t="s">
        <v>16</v>
      </c>
      <c r="D4557" s="76" t="s">
        <v>16</v>
      </c>
      <c r="F4557" t="s">
        <v>16</v>
      </c>
      <c r="G4557" t="s">
        <v>16</v>
      </c>
      <c r="H4557" t="s">
        <v>16</v>
      </c>
      <c r="I4557" t="s">
        <v>16</v>
      </c>
      <c r="K4557" s="22" t="s">
        <v>16</v>
      </c>
      <c r="L4557" s="22" t="s">
        <v>16</v>
      </c>
      <c r="M4557" s="22" t="s">
        <v>16</v>
      </c>
      <c r="N4557" s="22" t="s">
        <v>16</v>
      </c>
      <c r="O4557" s="22" t="s">
        <v>16</v>
      </c>
      <c r="P4557" s="22" t="s">
        <v>16</v>
      </c>
      <c r="Q4557" s="23" t="s">
        <v>16</v>
      </c>
      <c r="R4557" s="22" t="s">
        <v>16</v>
      </c>
      <c r="S4557" s="23" t="s">
        <v>16</v>
      </c>
      <c r="T4557" s="22" t="s">
        <v>16</v>
      </c>
      <c r="U4557" s="23" t="s">
        <v>16</v>
      </c>
      <c r="V4557" s="22" t="s">
        <v>16</v>
      </c>
      <c r="W4557" s="22" t="s">
        <v>16</v>
      </c>
      <c r="X4557" s="96" t="s">
        <v>16</v>
      </c>
      <c r="Y4557" s="96" t="s">
        <v>16</v>
      </c>
      <c r="Z4557" s="22" t="s">
        <v>16</v>
      </c>
      <c r="AA4557" s="96" t="s">
        <v>16</v>
      </c>
      <c r="AB4557" s="96" t="s">
        <v>16</v>
      </c>
      <c r="AC4557" s="22" t="s">
        <v>16</v>
      </c>
      <c r="AD4557" s="96" t="s">
        <v>16</v>
      </c>
      <c r="AE4557" s="96" t="s">
        <v>16</v>
      </c>
      <c r="AF4557" s="96" t="s">
        <v>16</v>
      </c>
      <c r="AG4557" s="96" t="s">
        <v>16</v>
      </c>
    </row>
    <row r="4558" spans="2:33">
      <c r="B4558" t="s">
        <v>16</v>
      </c>
      <c r="C4558" s="76" t="s">
        <v>16</v>
      </c>
      <c r="D4558" s="76" t="s">
        <v>16</v>
      </c>
      <c r="F4558" t="s">
        <v>16</v>
      </c>
      <c r="G4558" t="s">
        <v>16</v>
      </c>
      <c r="H4558" t="s">
        <v>16</v>
      </c>
      <c r="I4558" t="s">
        <v>16</v>
      </c>
      <c r="K4558" s="22" t="s">
        <v>16</v>
      </c>
      <c r="L4558" s="22" t="s">
        <v>16</v>
      </c>
      <c r="M4558" s="22" t="s">
        <v>16</v>
      </c>
      <c r="N4558" s="22" t="s">
        <v>16</v>
      </c>
      <c r="O4558" s="22" t="s">
        <v>16</v>
      </c>
      <c r="P4558" s="22" t="s">
        <v>16</v>
      </c>
      <c r="Q4558" s="23" t="s">
        <v>16</v>
      </c>
      <c r="R4558" s="22" t="s">
        <v>16</v>
      </c>
      <c r="S4558" s="23" t="s">
        <v>16</v>
      </c>
      <c r="T4558" s="22" t="s">
        <v>16</v>
      </c>
      <c r="U4558" s="23" t="s">
        <v>16</v>
      </c>
      <c r="V4558" s="22" t="s">
        <v>16</v>
      </c>
      <c r="W4558" s="22" t="s">
        <v>16</v>
      </c>
      <c r="X4558" s="96" t="s">
        <v>16</v>
      </c>
      <c r="Y4558" s="96" t="s">
        <v>16</v>
      </c>
      <c r="Z4558" s="22" t="s">
        <v>16</v>
      </c>
      <c r="AA4558" s="96" t="s">
        <v>16</v>
      </c>
      <c r="AB4558" s="96" t="s">
        <v>16</v>
      </c>
      <c r="AC4558" s="22" t="s">
        <v>16</v>
      </c>
      <c r="AD4558" s="96" t="s">
        <v>16</v>
      </c>
      <c r="AE4558" s="96" t="s">
        <v>16</v>
      </c>
      <c r="AF4558" s="96" t="s">
        <v>16</v>
      </c>
      <c r="AG4558" s="96" t="s">
        <v>16</v>
      </c>
    </row>
    <row r="4559" spans="2:33">
      <c r="B4559" t="s">
        <v>16</v>
      </c>
      <c r="C4559" s="76" t="s">
        <v>16</v>
      </c>
      <c r="D4559" s="76" t="s">
        <v>16</v>
      </c>
      <c r="F4559" t="s">
        <v>16</v>
      </c>
      <c r="G4559" t="s">
        <v>16</v>
      </c>
      <c r="H4559" t="s">
        <v>16</v>
      </c>
      <c r="I4559" t="s">
        <v>16</v>
      </c>
      <c r="K4559" s="22" t="s">
        <v>16</v>
      </c>
      <c r="L4559" s="22" t="s">
        <v>16</v>
      </c>
      <c r="M4559" s="22" t="s">
        <v>16</v>
      </c>
      <c r="N4559" s="22" t="s">
        <v>16</v>
      </c>
      <c r="O4559" s="22" t="s">
        <v>16</v>
      </c>
      <c r="P4559" s="22" t="s">
        <v>16</v>
      </c>
      <c r="Q4559" s="23" t="s">
        <v>16</v>
      </c>
      <c r="R4559" s="22" t="s">
        <v>16</v>
      </c>
      <c r="S4559" s="23" t="s">
        <v>16</v>
      </c>
      <c r="T4559" s="22" t="s">
        <v>16</v>
      </c>
      <c r="U4559" s="23" t="s">
        <v>16</v>
      </c>
      <c r="V4559" s="22" t="s">
        <v>16</v>
      </c>
      <c r="W4559" s="22" t="s">
        <v>16</v>
      </c>
      <c r="X4559" s="96" t="s">
        <v>16</v>
      </c>
      <c r="Y4559" s="96" t="s">
        <v>16</v>
      </c>
      <c r="Z4559" s="22" t="s">
        <v>16</v>
      </c>
      <c r="AA4559" s="96" t="s">
        <v>16</v>
      </c>
      <c r="AB4559" s="96" t="s">
        <v>16</v>
      </c>
      <c r="AC4559" s="22" t="s">
        <v>16</v>
      </c>
      <c r="AD4559" s="96" t="s">
        <v>16</v>
      </c>
      <c r="AE4559" s="96" t="s">
        <v>16</v>
      </c>
      <c r="AF4559" s="96" t="s">
        <v>16</v>
      </c>
      <c r="AG4559" s="96" t="s">
        <v>16</v>
      </c>
    </row>
    <row r="4560" spans="2:33">
      <c r="B4560" t="s">
        <v>16</v>
      </c>
      <c r="C4560" s="76" t="s">
        <v>16</v>
      </c>
      <c r="D4560" s="76" t="s">
        <v>16</v>
      </c>
      <c r="F4560" t="s">
        <v>16</v>
      </c>
      <c r="G4560" t="s">
        <v>16</v>
      </c>
      <c r="H4560" t="s">
        <v>16</v>
      </c>
      <c r="I4560" t="s">
        <v>16</v>
      </c>
      <c r="K4560" s="22" t="s">
        <v>16</v>
      </c>
      <c r="L4560" s="22" t="s">
        <v>16</v>
      </c>
      <c r="M4560" s="22" t="s">
        <v>16</v>
      </c>
      <c r="N4560" s="22" t="s">
        <v>16</v>
      </c>
      <c r="O4560" s="22" t="s">
        <v>16</v>
      </c>
      <c r="P4560" s="22" t="s">
        <v>16</v>
      </c>
      <c r="Q4560" s="23" t="s">
        <v>16</v>
      </c>
      <c r="R4560" s="22" t="s">
        <v>16</v>
      </c>
      <c r="S4560" s="23" t="s">
        <v>16</v>
      </c>
      <c r="T4560" s="22" t="s">
        <v>16</v>
      </c>
      <c r="U4560" s="23" t="s">
        <v>16</v>
      </c>
      <c r="V4560" s="22" t="s">
        <v>16</v>
      </c>
      <c r="W4560" s="22" t="s">
        <v>16</v>
      </c>
      <c r="X4560" s="96" t="s">
        <v>16</v>
      </c>
      <c r="Y4560" s="96" t="s">
        <v>16</v>
      </c>
      <c r="Z4560" s="22" t="s">
        <v>16</v>
      </c>
      <c r="AA4560" s="96" t="s">
        <v>16</v>
      </c>
      <c r="AB4560" s="96" t="s">
        <v>16</v>
      </c>
      <c r="AC4560" s="22" t="s">
        <v>16</v>
      </c>
      <c r="AD4560" s="96" t="s">
        <v>16</v>
      </c>
      <c r="AE4560" s="96" t="s">
        <v>16</v>
      </c>
      <c r="AF4560" s="96" t="s">
        <v>16</v>
      </c>
      <c r="AG4560" s="96" t="s">
        <v>16</v>
      </c>
    </row>
    <row r="4561" spans="2:33">
      <c r="B4561" t="s">
        <v>16</v>
      </c>
      <c r="C4561" s="76" t="s">
        <v>16</v>
      </c>
      <c r="D4561" s="76" t="s">
        <v>16</v>
      </c>
      <c r="F4561" t="s">
        <v>16</v>
      </c>
      <c r="G4561" t="s">
        <v>16</v>
      </c>
      <c r="H4561" t="s">
        <v>16</v>
      </c>
      <c r="I4561" t="s">
        <v>16</v>
      </c>
      <c r="K4561" s="22" t="s">
        <v>16</v>
      </c>
      <c r="L4561" s="22" t="s">
        <v>16</v>
      </c>
      <c r="M4561" s="22" t="s">
        <v>16</v>
      </c>
      <c r="N4561" s="22" t="s">
        <v>16</v>
      </c>
      <c r="O4561" s="22" t="s">
        <v>16</v>
      </c>
      <c r="P4561" s="22" t="s">
        <v>16</v>
      </c>
      <c r="Q4561" s="23" t="s">
        <v>16</v>
      </c>
      <c r="R4561" s="22" t="s">
        <v>16</v>
      </c>
      <c r="S4561" s="23" t="s">
        <v>16</v>
      </c>
      <c r="T4561" s="22" t="s">
        <v>16</v>
      </c>
      <c r="U4561" s="23" t="s">
        <v>16</v>
      </c>
      <c r="V4561" s="22" t="s">
        <v>16</v>
      </c>
      <c r="W4561" s="22" t="s">
        <v>16</v>
      </c>
      <c r="X4561" s="96" t="s">
        <v>16</v>
      </c>
      <c r="Y4561" s="96" t="s">
        <v>16</v>
      </c>
      <c r="Z4561" s="22" t="s">
        <v>16</v>
      </c>
      <c r="AA4561" s="96" t="s">
        <v>16</v>
      </c>
      <c r="AB4561" s="96" t="s">
        <v>16</v>
      </c>
      <c r="AC4561" s="22" t="s">
        <v>16</v>
      </c>
      <c r="AD4561" s="96" t="s">
        <v>16</v>
      </c>
      <c r="AE4561" s="96" t="s">
        <v>16</v>
      </c>
      <c r="AF4561" s="96" t="s">
        <v>16</v>
      </c>
      <c r="AG4561" s="96" t="s">
        <v>16</v>
      </c>
    </row>
    <row r="4562" spans="2:33">
      <c r="B4562" t="s">
        <v>16</v>
      </c>
      <c r="C4562" s="76" t="s">
        <v>16</v>
      </c>
      <c r="D4562" s="76" t="s">
        <v>16</v>
      </c>
      <c r="F4562" t="s">
        <v>16</v>
      </c>
      <c r="G4562" t="s">
        <v>16</v>
      </c>
      <c r="H4562" t="s">
        <v>16</v>
      </c>
      <c r="I4562" t="s">
        <v>16</v>
      </c>
      <c r="K4562" s="22" t="s">
        <v>16</v>
      </c>
      <c r="L4562" s="22" t="s">
        <v>16</v>
      </c>
      <c r="M4562" s="22" t="s">
        <v>16</v>
      </c>
      <c r="N4562" s="22" t="s">
        <v>16</v>
      </c>
      <c r="O4562" s="22" t="s">
        <v>16</v>
      </c>
      <c r="P4562" s="22" t="s">
        <v>16</v>
      </c>
      <c r="Q4562" s="23" t="s">
        <v>16</v>
      </c>
      <c r="R4562" s="22" t="s">
        <v>16</v>
      </c>
      <c r="S4562" s="23" t="s">
        <v>16</v>
      </c>
      <c r="T4562" s="22" t="s">
        <v>16</v>
      </c>
      <c r="U4562" s="23" t="s">
        <v>16</v>
      </c>
      <c r="V4562" s="22" t="s">
        <v>16</v>
      </c>
      <c r="W4562" s="22" t="s">
        <v>16</v>
      </c>
      <c r="X4562" s="96" t="s">
        <v>16</v>
      </c>
      <c r="Y4562" s="96" t="s">
        <v>16</v>
      </c>
      <c r="Z4562" s="22" t="s">
        <v>16</v>
      </c>
      <c r="AA4562" s="96" t="s">
        <v>16</v>
      </c>
      <c r="AB4562" s="96" t="s">
        <v>16</v>
      </c>
      <c r="AC4562" s="22" t="s">
        <v>16</v>
      </c>
      <c r="AD4562" s="96" t="s">
        <v>16</v>
      </c>
      <c r="AE4562" s="96" t="s">
        <v>16</v>
      </c>
      <c r="AF4562" s="96" t="s">
        <v>16</v>
      </c>
      <c r="AG4562" s="96" t="s">
        <v>16</v>
      </c>
    </row>
    <row r="4563" spans="2:33">
      <c r="B4563" t="s">
        <v>16</v>
      </c>
      <c r="C4563" s="76" t="s">
        <v>16</v>
      </c>
      <c r="D4563" s="76" t="s">
        <v>16</v>
      </c>
      <c r="F4563" t="s">
        <v>16</v>
      </c>
      <c r="G4563" t="s">
        <v>16</v>
      </c>
      <c r="H4563" t="s">
        <v>16</v>
      </c>
      <c r="I4563" t="s">
        <v>16</v>
      </c>
      <c r="K4563" s="22" t="s">
        <v>16</v>
      </c>
      <c r="L4563" s="22" t="s">
        <v>16</v>
      </c>
      <c r="M4563" s="22" t="s">
        <v>16</v>
      </c>
      <c r="N4563" s="22" t="s">
        <v>16</v>
      </c>
      <c r="O4563" s="22" t="s">
        <v>16</v>
      </c>
      <c r="P4563" s="22" t="s">
        <v>16</v>
      </c>
      <c r="Q4563" s="23" t="s">
        <v>16</v>
      </c>
      <c r="R4563" s="22" t="s">
        <v>16</v>
      </c>
      <c r="S4563" s="23" t="s">
        <v>16</v>
      </c>
      <c r="T4563" s="22" t="s">
        <v>16</v>
      </c>
      <c r="U4563" s="23" t="s">
        <v>16</v>
      </c>
      <c r="V4563" s="22" t="s">
        <v>16</v>
      </c>
      <c r="W4563" s="22" t="s">
        <v>16</v>
      </c>
      <c r="X4563" s="96" t="s">
        <v>16</v>
      </c>
      <c r="Y4563" s="96" t="s">
        <v>16</v>
      </c>
      <c r="Z4563" s="22" t="s">
        <v>16</v>
      </c>
      <c r="AA4563" s="96" t="s">
        <v>16</v>
      </c>
      <c r="AB4563" s="96" t="s">
        <v>16</v>
      </c>
      <c r="AC4563" s="22" t="s">
        <v>16</v>
      </c>
      <c r="AD4563" s="96" t="s">
        <v>16</v>
      </c>
      <c r="AE4563" s="96" t="s">
        <v>16</v>
      </c>
      <c r="AF4563" s="96" t="s">
        <v>16</v>
      </c>
      <c r="AG4563" s="96" t="s">
        <v>16</v>
      </c>
    </row>
    <row r="4564" spans="2:33">
      <c r="B4564" t="s">
        <v>16</v>
      </c>
      <c r="C4564" s="76" t="s">
        <v>16</v>
      </c>
      <c r="D4564" s="76" t="s">
        <v>16</v>
      </c>
      <c r="F4564" t="s">
        <v>16</v>
      </c>
      <c r="G4564" t="s">
        <v>16</v>
      </c>
      <c r="H4564" t="s">
        <v>16</v>
      </c>
      <c r="I4564" t="s">
        <v>16</v>
      </c>
      <c r="K4564" s="22" t="s">
        <v>16</v>
      </c>
      <c r="L4564" s="22" t="s">
        <v>16</v>
      </c>
      <c r="M4564" s="22" t="s">
        <v>16</v>
      </c>
      <c r="N4564" s="22" t="s">
        <v>16</v>
      </c>
      <c r="O4564" s="22" t="s">
        <v>16</v>
      </c>
      <c r="P4564" s="22" t="s">
        <v>16</v>
      </c>
      <c r="Q4564" s="23" t="s">
        <v>16</v>
      </c>
      <c r="R4564" s="22" t="s">
        <v>16</v>
      </c>
      <c r="S4564" s="23" t="s">
        <v>16</v>
      </c>
      <c r="T4564" s="22" t="s">
        <v>16</v>
      </c>
      <c r="U4564" s="23" t="s">
        <v>16</v>
      </c>
      <c r="V4564" s="22" t="s">
        <v>16</v>
      </c>
      <c r="W4564" s="22" t="s">
        <v>16</v>
      </c>
      <c r="X4564" s="96" t="s">
        <v>16</v>
      </c>
      <c r="Y4564" s="96" t="s">
        <v>16</v>
      </c>
      <c r="Z4564" s="22" t="s">
        <v>16</v>
      </c>
      <c r="AA4564" s="96" t="s">
        <v>16</v>
      </c>
      <c r="AB4564" s="96" t="s">
        <v>16</v>
      </c>
      <c r="AC4564" s="22" t="s">
        <v>16</v>
      </c>
      <c r="AD4564" s="96" t="s">
        <v>16</v>
      </c>
      <c r="AE4564" s="96" t="s">
        <v>16</v>
      </c>
      <c r="AF4564" s="96" t="s">
        <v>16</v>
      </c>
      <c r="AG4564" s="96" t="s">
        <v>16</v>
      </c>
    </row>
    <row r="4565" spans="2:33">
      <c r="B4565" t="s">
        <v>16</v>
      </c>
      <c r="C4565" s="76" t="s">
        <v>16</v>
      </c>
      <c r="D4565" s="76" t="s">
        <v>16</v>
      </c>
      <c r="F4565" t="s">
        <v>16</v>
      </c>
      <c r="G4565" t="s">
        <v>16</v>
      </c>
      <c r="H4565" t="s">
        <v>16</v>
      </c>
      <c r="I4565" t="s">
        <v>16</v>
      </c>
      <c r="K4565" s="22" t="s">
        <v>16</v>
      </c>
      <c r="L4565" s="22" t="s">
        <v>16</v>
      </c>
      <c r="M4565" s="22" t="s">
        <v>16</v>
      </c>
      <c r="N4565" s="22" t="s">
        <v>16</v>
      </c>
      <c r="O4565" s="22" t="s">
        <v>16</v>
      </c>
      <c r="P4565" s="22" t="s">
        <v>16</v>
      </c>
      <c r="Q4565" s="23" t="s">
        <v>16</v>
      </c>
      <c r="R4565" s="22" t="s">
        <v>16</v>
      </c>
      <c r="S4565" s="23" t="s">
        <v>16</v>
      </c>
      <c r="T4565" s="22" t="s">
        <v>16</v>
      </c>
      <c r="U4565" s="23" t="s">
        <v>16</v>
      </c>
      <c r="V4565" s="22" t="s">
        <v>16</v>
      </c>
      <c r="W4565" s="22" t="s">
        <v>16</v>
      </c>
      <c r="X4565" s="96" t="s">
        <v>16</v>
      </c>
      <c r="Y4565" s="96" t="s">
        <v>16</v>
      </c>
      <c r="Z4565" s="22" t="s">
        <v>16</v>
      </c>
      <c r="AA4565" s="96" t="s">
        <v>16</v>
      </c>
      <c r="AB4565" s="96" t="s">
        <v>16</v>
      </c>
      <c r="AC4565" s="22" t="s">
        <v>16</v>
      </c>
      <c r="AD4565" s="96" t="s">
        <v>16</v>
      </c>
      <c r="AE4565" s="96" t="s">
        <v>16</v>
      </c>
      <c r="AF4565" s="96" t="s">
        <v>16</v>
      </c>
      <c r="AG4565" s="96" t="s">
        <v>16</v>
      </c>
    </row>
    <row r="4566" spans="2:33">
      <c r="B4566" t="s">
        <v>16</v>
      </c>
      <c r="C4566" s="76" t="s">
        <v>16</v>
      </c>
      <c r="D4566" s="76" t="s">
        <v>16</v>
      </c>
      <c r="F4566" t="s">
        <v>16</v>
      </c>
      <c r="G4566" t="s">
        <v>16</v>
      </c>
      <c r="H4566" t="s">
        <v>16</v>
      </c>
      <c r="I4566" t="s">
        <v>16</v>
      </c>
      <c r="K4566" s="22" t="s">
        <v>16</v>
      </c>
      <c r="L4566" s="22" t="s">
        <v>16</v>
      </c>
      <c r="M4566" s="22" t="s">
        <v>16</v>
      </c>
      <c r="N4566" s="22" t="s">
        <v>16</v>
      </c>
      <c r="O4566" s="22" t="s">
        <v>16</v>
      </c>
      <c r="P4566" s="22" t="s">
        <v>16</v>
      </c>
      <c r="Q4566" s="23" t="s">
        <v>16</v>
      </c>
      <c r="R4566" s="22" t="s">
        <v>16</v>
      </c>
      <c r="S4566" s="23" t="s">
        <v>16</v>
      </c>
      <c r="T4566" s="22" t="s">
        <v>16</v>
      </c>
      <c r="U4566" s="23" t="s">
        <v>16</v>
      </c>
      <c r="V4566" s="22" t="s">
        <v>16</v>
      </c>
      <c r="W4566" s="22" t="s">
        <v>16</v>
      </c>
      <c r="X4566" s="96" t="s">
        <v>16</v>
      </c>
      <c r="Y4566" s="96" t="s">
        <v>16</v>
      </c>
      <c r="Z4566" s="22" t="s">
        <v>16</v>
      </c>
      <c r="AA4566" s="96" t="s">
        <v>16</v>
      </c>
      <c r="AB4566" s="96" t="s">
        <v>16</v>
      </c>
      <c r="AC4566" s="22" t="s">
        <v>16</v>
      </c>
      <c r="AD4566" s="96" t="s">
        <v>16</v>
      </c>
      <c r="AE4566" s="96" t="s">
        <v>16</v>
      </c>
      <c r="AF4566" s="96" t="s">
        <v>16</v>
      </c>
      <c r="AG4566" s="96" t="s">
        <v>16</v>
      </c>
    </row>
    <row r="4567" spans="2:33">
      <c r="B4567" t="s">
        <v>16</v>
      </c>
      <c r="C4567" s="76" t="s">
        <v>16</v>
      </c>
      <c r="D4567" s="76" t="s">
        <v>16</v>
      </c>
      <c r="F4567" t="s">
        <v>16</v>
      </c>
      <c r="G4567" t="s">
        <v>16</v>
      </c>
      <c r="H4567" t="s">
        <v>16</v>
      </c>
      <c r="I4567" t="s">
        <v>16</v>
      </c>
      <c r="K4567" s="22" t="s">
        <v>16</v>
      </c>
      <c r="L4567" s="22" t="s">
        <v>16</v>
      </c>
      <c r="M4567" s="22" t="s">
        <v>16</v>
      </c>
      <c r="N4567" s="22" t="s">
        <v>16</v>
      </c>
      <c r="O4567" s="22" t="s">
        <v>16</v>
      </c>
      <c r="P4567" s="22" t="s">
        <v>16</v>
      </c>
      <c r="Q4567" s="23" t="s">
        <v>16</v>
      </c>
      <c r="R4567" s="22" t="s">
        <v>16</v>
      </c>
      <c r="S4567" s="23" t="s">
        <v>16</v>
      </c>
      <c r="T4567" s="22" t="s">
        <v>16</v>
      </c>
      <c r="U4567" s="23" t="s">
        <v>16</v>
      </c>
      <c r="V4567" s="22" t="s">
        <v>16</v>
      </c>
      <c r="W4567" s="22" t="s">
        <v>16</v>
      </c>
      <c r="X4567" s="96" t="s">
        <v>16</v>
      </c>
      <c r="Y4567" s="96" t="s">
        <v>16</v>
      </c>
      <c r="Z4567" s="22" t="s">
        <v>16</v>
      </c>
      <c r="AA4567" s="96" t="s">
        <v>16</v>
      </c>
      <c r="AB4567" s="96" t="s">
        <v>16</v>
      </c>
      <c r="AC4567" s="22" t="s">
        <v>16</v>
      </c>
      <c r="AD4567" s="96" t="s">
        <v>16</v>
      </c>
      <c r="AE4567" s="96" t="s">
        <v>16</v>
      </c>
      <c r="AF4567" s="96" t="s">
        <v>16</v>
      </c>
      <c r="AG4567" s="96" t="s">
        <v>16</v>
      </c>
    </row>
    <row r="4568" spans="2:33">
      <c r="B4568" t="s">
        <v>16</v>
      </c>
      <c r="C4568" s="76" t="s">
        <v>16</v>
      </c>
      <c r="D4568" s="76" t="s">
        <v>16</v>
      </c>
      <c r="F4568" t="s">
        <v>16</v>
      </c>
      <c r="G4568" t="s">
        <v>16</v>
      </c>
      <c r="H4568" t="s">
        <v>16</v>
      </c>
      <c r="I4568" t="s">
        <v>16</v>
      </c>
      <c r="K4568" s="22" t="s">
        <v>16</v>
      </c>
      <c r="L4568" s="22" t="s">
        <v>16</v>
      </c>
      <c r="M4568" s="22" t="s">
        <v>16</v>
      </c>
      <c r="N4568" s="22" t="s">
        <v>16</v>
      </c>
      <c r="O4568" s="22" t="s">
        <v>16</v>
      </c>
      <c r="P4568" s="22" t="s">
        <v>16</v>
      </c>
      <c r="Q4568" s="23" t="s">
        <v>16</v>
      </c>
      <c r="R4568" s="22" t="s">
        <v>16</v>
      </c>
      <c r="S4568" s="23" t="s">
        <v>16</v>
      </c>
      <c r="T4568" s="22" t="s">
        <v>16</v>
      </c>
      <c r="U4568" s="23" t="s">
        <v>16</v>
      </c>
      <c r="V4568" s="22" t="s">
        <v>16</v>
      </c>
      <c r="W4568" s="22" t="s">
        <v>16</v>
      </c>
      <c r="X4568" s="96" t="s">
        <v>16</v>
      </c>
      <c r="Y4568" s="96" t="s">
        <v>16</v>
      </c>
      <c r="Z4568" s="22" t="s">
        <v>16</v>
      </c>
      <c r="AA4568" s="96" t="s">
        <v>16</v>
      </c>
      <c r="AB4568" s="96" t="s">
        <v>16</v>
      </c>
      <c r="AC4568" s="22" t="s">
        <v>16</v>
      </c>
      <c r="AD4568" s="96" t="s">
        <v>16</v>
      </c>
      <c r="AE4568" s="96" t="s">
        <v>16</v>
      </c>
      <c r="AF4568" s="96" t="s">
        <v>16</v>
      </c>
      <c r="AG4568" s="96" t="s">
        <v>16</v>
      </c>
    </row>
    <row r="4569" spans="2:33">
      <c r="B4569" t="s">
        <v>16</v>
      </c>
      <c r="C4569" s="76" t="s">
        <v>16</v>
      </c>
      <c r="D4569" s="76" t="s">
        <v>16</v>
      </c>
      <c r="F4569" t="s">
        <v>16</v>
      </c>
      <c r="G4569" t="s">
        <v>16</v>
      </c>
      <c r="H4569" t="s">
        <v>16</v>
      </c>
      <c r="I4569" t="s">
        <v>16</v>
      </c>
      <c r="K4569" s="22" t="s">
        <v>16</v>
      </c>
      <c r="L4569" s="22" t="s">
        <v>16</v>
      </c>
      <c r="M4569" s="22" t="s">
        <v>16</v>
      </c>
      <c r="N4569" s="22" t="s">
        <v>16</v>
      </c>
      <c r="O4569" s="22" t="s">
        <v>16</v>
      </c>
      <c r="P4569" s="22" t="s">
        <v>16</v>
      </c>
      <c r="Q4569" s="23" t="s">
        <v>16</v>
      </c>
      <c r="R4569" s="22" t="s">
        <v>16</v>
      </c>
      <c r="S4569" s="23" t="s">
        <v>16</v>
      </c>
      <c r="T4569" s="22" t="s">
        <v>16</v>
      </c>
      <c r="U4569" s="23" t="s">
        <v>16</v>
      </c>
      <c r="V4569" s="22" t="s">
        <v>16</v>
      </c>
      <c r="W4569" s="22" t="s">
        <v>16</v>
      </c>
      <c r="X4569" s="96" t="s">
        <v>16</v>
      </c>
      <c r="Y4569" s="96" t="s">
        <v>16</v>
      </c>
      <c r="Z4569" s="22" t="s">
        <v>16</v>
      </c>
      <c r="AA4569" s="96" t="s">
        <v>16</v>
      </c>
      <c r="AB4569" s="96" t="s">
        <v>16</v>
      </c>
      <c r="AC4569" s="22" t="s">
        <v>16</v>
      </c>
      <c r="AD4569" s="96" t="s">
        <v>16</v>
      </c>
      <c r="AE4569" s="96" t="s">
        <v>16</v>
      </c>
      <c r="AF4569" s="96" t="s">
        <v>16</v>
      </c>
      <c r="AG4569" s="96" t="s">
        <v>16</v>
      </c>
    </row>
    <row r="4570" spans="2:33">
      <c r="B4570" t="s">
        <v>16</v>
      </c>
      <c r="C4570" s="76" t="s">
        <v>16</v>
      </c>
      <c r="D4570" s="76" t="s">
        <v>16</v>
      </c>
      <c r="F4570" t="s">
        <v>16</v>
      </c>
      <c r="G4570" t="s">
        <v>16</v>
      </c>
      <c r="H4570" t="s">
        <v>16</v>
      </c>
      <c r="I4570" t="s">
        <v>16</v>
      </c>
      <c r="K4570" s="22" t="s">
        <v>16</v>
      </c>
      <c r="L4570" s="22" t="s">
        <v>16</v>
      </c>
      <c r="M4570" s="22" t="s">
        <v>16</v>
      </c>
      <c r="N4570" s="22" t="s">
        <v>16</v>
      </c>
      <c r="O4570" s="22" t="s">
        <v>16</v>
      </c>
      <c r="P4570" s="22" t="s">
        <v>16</v>
      </c>
      <c r="Q4570" s="23" t="s">
        <v>16</v>
      </c>
      <c r="R4570" s="22" t="s">
        <v>16</v>
      </c>
      <c r="S4570" s="23" t="s">
        <v>16</v>
      </c>
      <c r="T4570" s="22" t="s">
        <v>16</v>
      </c>
      <c r="U4570" s="23" t="s">
        <v>16</v>
      </c>
      <c r="V4570" s="22" t="s">
        <v>16</v>
      </c>
      <c r="W4570" s="22" t="s">
        <v>16</v>
      </c>
      <c r="X4570" s="96" t="s">
        <v>16</v>
      </c>
      <c r="Y4570" s="96" t="s">
        <v>16</v>
      </c>
      <c r="Z4570" s="22" t="s">
        <v>16</v>
      </c>
      <c r="AA4570" s="96" t="s">
        <v>16</v>
      </c>
      <c r="AB4570" s="96" t="s">
        <v>16</v>
      </c>
      <c r="AC4570" s="22" t="s">
        <v>16</v>
      </c>
      <c r="AD4570" s="96" t="s">
        <v>16</v>
      </c>
      <c r="AE4570" s="96" t="s">
        <v>16</v>
      </c>
      <c r="AF4570" s="96" t="s">
        <v>16</v>
      </c>
      <c r="AG4570" s="96" t="s">
        <v>16</v>
      </c>
    </row>
    <row r="4571" spans="2:33">
      <c r="B4571" t="s">
        <v>16</v>
      </c>
      <c r="C4571" s="76" t="s">
        <v>16</v>
      </c>
      <c r="D4571" s="76" t="s">
        <v>16</v>
      </c>
      <c r="F4571" t="s">
        <v>16</v>
      </c>
      <c r="G4571" t="s">
        <v>16</v>
      </c>
      <c r="H4571" t="s">
        <v>16</v>
      </c>
      <c r="I4571" t="s">
        <v>16</v>
      </c>
      <c r="K4571" s="22" t="s">
        <v>16</v>
      </c>
      <c r="L4571" s="22" t="s">
        <v>16</v>
      </c>
      <c r="M4571" s="22" t="s">
        <v>16</v>
      </c>
      <c r="N4571" s="22" t="s">
        <v>16</v>
      </c>
      <c r="O4571" s="22" t="s">
        <v>16</v>
      </c>
      <c r="P4571" s="22" t="s">
        <v>16</v>
      </c>
      <c r="Q4571" s="23" t="s">
        <v>16</v>
      </c>
      <c r="R4571" s="22" t="s">
        <v>16</v>
      </c>
      <c r="S4571" s="23" t="s">
        <v>16</v>
      </c>
      <c r="T4571" s="22" t="s">
        <v>16</v>
      </c>
      <c r="U4571" s="23" t="s">
        <v>16</v>
      </c>
      <c r="V4571" s="22" t="s">
        <v>16</v>
      </c>
      <c r="W4571" s="22" t="s">
        <v>16</v>
      </c>
      <c r="X4571" s="96" t="s">
        <v>16</v>
      </c>
      <c r="Y4571" s="96" t="s">
        <v>16</v>
      </c>
      <c r="Z4571" s="22" t="s">
        <v>16</v>
      </c>
      <c r="AA4571" s="96" t="s">
        <v>16</v>
      </c>
      <c r="AB4571" s="96" t="s">
        <v>16</v>
      </c>
      <c r="AC4571" s="22" t="s">
        <v>16</v>
      </c>
      <c r="AD4571" s="96" t="s">
        <v>16</v>
      </c>
      <c r="AE4571" s="96" t="s">
        <v>16</v>
      </c>
      <c r="AF4571" s="96" t="s">
        <v>16</v>
      </c>
      <c r="AG4571" s="96" t="s">
        <v>16</v>
      </c>
    </row>
    <row r="4572" spans="2:33">
      <c r="B4572" t="s">
        <v>16</v>
      </c>
      <c r="C4572" s="76" t="s">
        <v>16</v>
      </c>
      <c r="D4572" s="76" t="s">
        <v>16</v>
      </c>
      <c r="F4572" t="s">
        <v>16</v>
      </c>
      <c r="G4572" t="s">
        <v>16</v>
      </c>
      <c r="H4572" t="s">
        <v>16</v>
      </c>
      <c r="I4572" t="s">
        <v>16</v>
      </c>
      <c r="K4572" s="22" t="s">
        <v>16</v>
      </c>
      <c r="L4572" s="22" t="s">
        <v>16</v>
      </c>
      <c r="M4572" s="22" t="s">
        <v>16</v>
      </c>
      <c r="N4572" s="22" t="s">
        <v>16</v>
      </c>
      <c r="O4572" s="22" t="s">
        <v>16</v>
      </c>
      <c r="P4572" s="22" t="s">
        <v>16</v>
      </c>
      <c r="Q4572" s="23" t="s">
        <v>16</v>
      </c>
      <c r="R4572" s="22" t="s">
        <v>16</v>
      </c>
      <c r="S4572" s="23" t="s">
        <v>16</v>
      </c>
      <c r="T4572" s="22" t="s">
        <v>16</v>
      </c>
      <c r="U4572" s="23" t="s">
        <v>16</v>
      </c>
      <c r="V4572" s="22" t="s">
        <v>16</v>
      </c>
      <c r="W4572" s="22" t="s">
        <v>16</v>
      </c>
      <c r="X4572" s="96" t="s">
        <v>16</v>
      </c>
      <c r="Y4572" s="96" t="s">
        <v>16</v>
      </c>
      <c r="Z4572" s="22" t="s">
        <v>16</v>
      </c>
      <c r="AA4572" s="96" t="s">
        <v>16</v>
      </c>
      <c r="AB4572" s="96" t="s">
        <v>16</v>
      </c>
      <c r="AC4572" s="22" t="s">
        <v>16</v>
      </c>
      <c r="AD4572" s="96" t="s">
        <v>16</v>
      </c>
      <c r="AE4572" s="96" t="s">
        <v>16</v>
      </c>
      <c r="AF4572" s="96" t="s">
        <v>16</v>
      </c>
      <c r="AG4572" s="96" t="s">
        <v>16</v>
      </c>
    </row>
    <row r="4573" spans="2:33">
      <c r="B4573" t="s">
        <v>16</v>
      </c>
      <c r="C4573" s="76" t="s">
        <v>16</v>
      </c>
      <c r="D4573" s="76" t="s">
        <v>16</v>
      </c>
      <c r="F4573" t="s">
        <v>16</v>
      </c>
      <c r="G4573" t="s">
        <v>16</v>
      </c>
      <c r="H4573" t="s">
        <v>16</v>
      </c>
      <c r="I4573" t="s">
        <v>16</v>
      </c>
      <c r="K4573" s="22" t="s">
        <v>16</v>
      </c>
      <c r="L4573" s="22" t="s">
        <v>16</v>
      </c>
      <c r="M4573" s="22" t="s">
        <v>16</v>
      </c>
      <c r="N4573" s="22" t="s">
        <v>16</v>
      </c>
      <c r="O4573" s="22" t="s">
        <v>16</v>
      </c>
      <c r="P4573" s="22" t="s">
        <v>16</v>
      </c>
      <c r="Q4573" s="23" t="s">
        <v>16</v>
      </c>
      <c r="R4573" s="22" t="s">
        <v>16</v>
      </c>
      <c r="S4573" s="23" t="s">
        <v>16</v>
      </c>
      <c r="T4573" s="22" t="s">
        <v>16</v>
      </c>
      <c r="U4573" s="23" t="s">
        <v>16</v>
      </c>
      <c r="V4573" s="22" t="s">
        <v>16</v>
      </c>
      <c r="W4573" s="22" t="s">
        <v>16</v>
      </c>
      <c r="X4573" s="96" t="s">
        <v>16</v>
      </c>
      <c r="Y4573" s="96" t="s">
        <v>16</v>
      </c>
      <c r="Z4573" s="22" t="s">
        <v>16</v>
      </c>
      <c r="AA4573" s="96" t="s">
        <v>16</v>
      </c>
      <c r="AB4573" s="96" t="s">
        <v>16</v>
      </c>
      <c r="AC4573" s="22" t="s">
        <v>16</v>
      </c>
      <c r="AD4573" s="96" t="s">
        <v>16</v>
      </c>
      <c r="AE4573" s="96" t="s">
        <v>16</v>
      </c>
      <c r="AF4573" s="96" t="s">
        <v>16</v>
      </c>
      <c r="AG4573" s="96" t="s">
        <v>16</v>
      </c>
    </row>
    <row r="4574" spans="2:33">
      <c r="B4574" t="s">
        <v>16</v>
      </c>
      <c r="C4574" s="76" t="s">
        <v>16</v>
      </c>
      <c r="D4574" s="76" t="s">
        <v>16</v>
      </c>
      <c r="F4574" t="s">
        <v>16</v>
      </c>
      <c r="G4574" t="s">
        <v>16</v>
      </c>
      <c r="H4574" t="s">
        <v>16</v>
      </c>
      <c r="I4574" t="s">
        <v>16</v>
      </c>
      <c r="K4574" s="22" t="s">
        <v>16</v>
      </c>
      <c r="L4574" s="22" t="s">
        <v>16</v>
      </c>
      <c r="M4574" s="22" t="s">
        <v>16</v>
      </c>
      <c r="N4574" s="22" t="s">
        <v>16</v>
      </c>
      <c r="O4574" s="22" t="s">
        <v>16</v>
      </c>
      <c r="P4574" s="22" t="s">
        <v>16</v>
      </c>
      <c r="Q4574" s="23" t="s">
        <v>16</v>
      </c>
      <c r="R4574" s="22" t="s">
        <v>16</v>
      </c>
      <c r="S4574" s="23" t="s">
        <v>16</v>
      </c>
      <c r="T4574" s="22" t="s">
        <v>16</v>
      </c>
      <c r="U4574" s="23" t="s">
        <v>16</v>
      </c>
      <c r="V4574" s="22" t="s">
        <v>16</v>
      </c>
      <c r="W4574" s="22" t="s">
        <v>16</v>
      </c>
      <c r="X4574" s="96" t="s">
        <v>16</v>
      </c>
      <c r="Y4574" s="96" t="s">
        <v>16</v>
      </c>
      <c r="Z4574" s="22" t="s">
        <v>16</v>
      </c>
      <c r="AA4574" s="96" t="s">
        <v>16</v>
      </c>
      <c r="AB4574" s="96" t="s">
        <v>16</v>
      </c>
      <c r="AC4574" s="22" t="s">
        <v>16</v>
      </c>
      <c r="AD4574" s="96" t="s">
        <v>16</v>
      </c>
      <c r="AE4574" s="96" t="s">
        <v>16</v>
      </c>
      <c r="AF4574" s="96" t="s">
        <v>16</v>
      </c>
      <c r="AG4574" s="96" t="s">
        <v>16</v>
      </c>
    </row>
    <row r="4575" spans="2:33">
      <c r="B4575" t="s">
        <v>16</v>
      </c>
      <c r="C4575" s="76" t="s">
        <v>16</v>
      </c>
      <c r="D4575" s="76" t="s">
        <v>16</v>
      </c>
      <c r="F4575" t="s">
        <v>16</v>
      </c>
      <c r="G4575" t="s">
        <v>16</v>
      </c>
      <c r="H4575" t="s">
        <v>16</v>
      </c>
      <c r="I4575" t="s">
        <v>16</v>
      </c>
      <c r="K4575" s="22" t="s">
        <v>16</v>
      </c>
      <c r="L4575" s="22" t="s">
        <v>16</v>
      </c>
      <c r="M4575" s="22" t="s">
        <v>16</v>
      </c>
      <c r="N4575" s="22" t="s">
        <v>16</v>
      </c>
      <c r="O4575" s="22" t="s">
        <v>16</v>
      </c>
      <c r="P4575" s="22" t="s">
        <v>16</v>
      </c>
      <c r="Q4575" s="23" t="s">
        <v>16</v>
      </c>
      <c r="R4575" s="22" t="s">
        <v>16</v>
      </c>
      <c r="S4575" s="23" t="s">
        <v>16</v>
      </c>
      <c r="T4575" s="22" t="s">
        <v>16</v>
      </c>
      <c r="U4575" s="23" t="s">
        <v>16</v>
      </c>
      <c r="V4575" s="22" t="s">
        <v>16</v>
      </c>
      <c r="W4575" s="22" t="s">
        <v>16</v>
      </c>
      <c r="X4575" s="96" t="s">
        <v>16</v>
      </c>
      <c r="Y4575" s="96" t="s">
        <v>16</v>
      </c>
      <c r="Z4575" s="22" t="s">
        <v>16</v>
      </c>
      <c r="AA4575" s="96" t="s">
        <v>16</v>
      </c>
      <c r="AB4575" s="96" t="s">
        <v>16</v>
      </c>
      <c r="AC4575" s="22" t="s">
        <v>16</v>
      </c>
      <c r="AD4575" s="96" t="s">
        <v>16</v>
      </c>
      <c r="AE4575" s="96" t="s">
        <v>16</v>
      </c>
      <c r="AF4575" s="96" t="s">
        <v>16</v>
      </c>
      <c r="AG4575" s="96" t="s">
        <v>16</v>
      </c>
    </row>
    <row r="4576" spans="2:33">
      <c r="B4576" t="s">
        <v>16</v>
      </c>
      <c r="C4576" s="76" t="s">
        <v>16</v>
      </c>
      <c r="D4576" s="76" t="s">
        <v>16</v>
      </c>
      <c r="F4576" t="s">
        <v>16</v>
      </c>
      <c r="G4576" t="s">
        <v>16</v>
      </c>
      <c r="H4576" t="s">
        <v>16</v>
      </c>
      <c r="I4576" t="s">
        <v>16</v>
      </c>
      <c r="K4576" s="22" t="s">
        <v>16</v>
      </c>
      <c r="L4576" s="22" t="s">
        <v>16</v>
      </c>
      <c r="M4576" s="22" t="s">
        <v>16</v>
      </c>
      <c r="N4576" s="22" t="s">
        <v>16</v>
      </c>
      <c r="O4576" s="22" t="s">
        <v>16</v>
      </c>
      <c r="P4576" s="22" t="s">
        <v>16</v>
      </c>
      <c r="Q4576" s="23" t="s">
        <v>16</v>
      </c>
      <c r="R4576" s="22" t="s">
        <v>16</v>
      </c>
      <c r="S4576" s="23" t="s">
        <v>16</v>
      </c>
      <c r="T4576" s="22" t="s">
        <v>16</v>
      </c>
      <c r="U4576" s="23" t="s">
        <v>16</v>
      </c>
      <c r="V4576" s="22" t="s">
        <v>16</v>
      </c>
      <c r="W4576" s="22" t="s">
        <v>16</v>
      </c>
      <c r="X4576" s="96" t="s">
        <v>16</v>
      </c>
      <c r="Y4576" s="96" t="s">
        <v>16</v>
      </c>
      <c r="Z4576" s="22" t="s">
        <v>16</v>
      </c>
      <c r="AA4576" s="96" t="s">
        <v>16</v>
      </c>
      <c r="AB4576" s="96" t="s">
        <v>16</v>
      </c>
      <c r="AC4576" s="22" t="s">
        <v>16</v>
      </c>
      <c r="AD4576" s="96" t="s">
        <v>16</v>
      </c>
      <c r="AE4576" s="96" t="s">
        <v>16</v>
      </c>
      <c r="AF4576" s="96" t="s">
        <v>16</v>
      </c>
      <c r="AG4576" s="96" t="s">
        <v>16</v>
      </c>
    </row>
    <row r="4577" spans="2:33">
      <c r="B4577" t="s">
        <v>16</v>
      </c>
      <c r="C4577" s="76" t="s">
        <v>16</v>
      </c>
      <c r="D4577" s="76" t="s">
        <v>16</v>
      </c>
      <c r="F4577" t="s">
        <v>16</v>
      </c>
      <c r="G4577" t="s">
        <v>16</v>
      </c>
      <c r="H4577" t="s">
        <v>16</v>
      </c>
      <c r="I4577" t="s">
        <v>16</v>
      </c>
      <c r="K4577" s="22" t="s">
        <v>16</v>
      </c>
      <c r="L4577" s="22" t="s">
        <v>16</v>
      </c>
      <c r="M4577" s="22" t="s">
        <v>16</v>
      </c>
      <c r="N4577" s="22" t="s">
        <v>16</v>
      </c>
      <c r="O4577" s="22" t="s">
        <v>16</v>
      </c>
      <c r="P4577" s="22" t="s">
        <v>16</v>
      </c>
      <c r="Q4577" s="23" t="s">
        <v>16</v>
      </c>
      <c r="R4577" s="22" t="s">
        <v>16</v>
      </c>
      <c r="S4577" s="23" t="s">
        <v>16</v>
      </c>
      <c r="T4577" s="22" t="s">
        <v>16</v>
      </c>
      <c r="U4577" s="23" t="s">
        <v>16</v>
      </c>
      <c r="V4577" s="22" t="s">
        <v>16</v>
      </c>
      <c r="W4577" s="22" t="s">
        <v>16</v>
      </c>
      <c r="X4577" s="96" t="s">
        <v>16</v>
      </c>
      <c r="Y4577" s="96" t="s">
        <v>16</v>
      </c>
      <c r="Z4577" s="22" t="s">
        <v>16</v>
      </c>
      <c r="AA4577" s="96" t="s">
        <v>16</v>
      </c>
      <c r="AB4577" s="96" t="s">
        <v>16</v>
      </c>
      <c r="AC4577" s="22" t="s">
        <v>16</v>
      </c>
      <c r="AD4577" s="96" t="s">
        <v>16</v>
      </c>
      <c r="AE4577" s="96" t="s">
        <v>16</v>
      </c>
      <c r="AF4577" s="96" t="s">
        <v>16</v>
      </c>
      <c r="AG4577" s="96" t="s">
        <v>16</v>
      </c>
    </row>
    <row r="4578" spans="2:33">
      <c r="B4578" t="s">
        <v>16</v>
      </c>
      <c r="C4578" s="76" t="s">
        <v>16</v>
      </c>
      <c r="D4578" s="76" t="s">
        <v>16</v>
      </c>
      <c r="F4578" t="s">
        <v>16</v>
      </c>
      <c r="G4578" t="s">
        <v>16</v>
      </c>
      <c r="H4578" t="s">
        <v>16</v>
      </c>
      <c r="I4578" t="s">
        <v>16</v>
      </c>
      <c r="K4578" s="22" t="s">
        <v>16</v>
      </c>
      <c r="L4578" s="22" t="s">
        <v>16</v>
      </c>
      <c r="M4578" s="22" t="s">
        <v>16</v>
      </c>
      <c r="N4578" s="22" t="s">
        <v>16</v>
      </c>
      <c r="O4578" s="22" t="s">
        <v>16</v>
      </c>
      <c r="P4578" s="22" t="s">
        <v>16</v>
      </c>
      <c r="Q4578" s="23" t="s">
        <v>16</v>
      </c>
      <c r="R4578" s="22" t="s">
        <v>16</v>
      </c>
      <c r="S4578" s="23" t="s">
        <v>16</v>
      </c>
      <c r="T4578" s="22" t="s">
        <v>16</v>
      </c>
      <c r="U4578" s="23" t="s">
        <v>16</v>
      </c>
      <c r="V4578" s="22" t="s">
        <v>16</v>
      </c>
      <c r="W4578" s="22" t="s">
        <v>16</v>
      </c>
      <c r="X4578" s="96" t="s">
        <v>16</v>
      </c>
      <c r="Y4578" s="96" t="s">
        <v>16</v>
      </c>
      <c r="Z4578" s="22" t="s">
        <v>16</v>
      </c>
      <c r="AA4578" s="96" t="s">
        <v>16</v>
      </c>
      <c r="AB4578" s="96" t="s">
        <v>16</v>
      </c>
      <c r="AC4578" s="22" t="s">
        <v>16</v>
      </c>
      <c r="AD4578" s="96" t="s">
        <v>16</v>
      </c>
      <c r="AE4578" s="96" t="s">
        <v>16</v>
      </c>
      <c r="AF4578" s="96" t="s">
        <v>16</v>
      </c>
      <c r="AG4578" s="96" t="s">
        <v>16</v>
      </c>
    </row>
    <row r="4579" spans="2:33">
      <c r="B4579" t="s">
        <v>16</v>
      </c>
      <c r="C4579" s="76" t="s">
        <v>16</v>
      </c>
      <c r="D4579" s="76" t="s">
        <v>16</v>
      </c>
      <c r="F4579" t="s">
        <v>16</v>
      </c>
      <c r="G4579" t="s">
        <v>16</v>
      </c>
      <c r="H4579" t="s">
        <v>16</v>
      </c>
      <c r="I4579" t="s">
        <v>16</v>
      </c>
      <c r="K4579" s="22" t="s">
        <v>16</v>
      </c>
      <c r="L4579" s="22" t="s">
        <v>16</v>
      </c>
      <c r="M4579" s="22" t="s">
        <v>16</v>
      </c>
      <c r="N4579" s="22" t="s">
        <v>16</v>
      </c>
      <c r="O4579" s="22" t="s">
        <v>16</v>
      </c>
      <c r="P4579" s="22" t="s">
        <v>16</v>
      </c>
      <c r="Q4579" s="23" t="s">
        <v>16</v>
      </c>
      <c r="R4579" s="22" t="s">
        <v>16</v>
      </c>
      <c r="S4579" s="23" t="s">
        <v>16</v>
      </c>
      <c r="T4579" s="22" t="s">
        <v>16</v>
      </c>
      <c r="U4579" s="23" t="s">
        <v>16</v>
      </c>
      <c r="V4579" s="22" t="s">
        <v>16</v>
      </c>
      <c r="W4579" s="22" t="s">
        <v>16</v>
      </c>
      <c r="X4579" s="96" t="s">
        <v>16</v>
      </c>
      <c r="Y4579" s="96" t="s">
        <v>16</v>
      </c>
      <c r="Z4579" s="22" t="s">
        <v>16</v>
      </c>
      <c r="AA4579" s="96" t="s">
        <v>16</v>
      </c>
      <c r="AB4579" s="96" t="s">
        <v>16</v>
      </c>
      <c r="AC4579" s="22" t="s">
        <v>16</v>
      </c>
      <c r="AD4579" s="96" t="s">
        <v>16</v>
      </c>
      <c r="AE4579" s="96" t="s">
        <v>16</v>
      </c>
      <c r="AF4579" s="96" t="s">
        <v>16</v>
      </c>
      <c r="AG4579" s="96" t="s">
        <v>16</v>
      </c>
    </row>
    <row r="4580" spans="2:33">
      <c r="B4580" t="s">
        <v>16</v>
      </c>
      <c r="C4580" s="76" t="s">
        <v>16</v>
      </c>
      <c r="D4580" s="76" t="s">
        <v>16</v>
      </c>
      <c r="F4580" t="s">
        <v>16</v>
      </c>
      <c r="G4580" t="s">
        <v>16</v>
      </c>
      <c r="H4580" t="s">
        <v>16</v>
      </c>
      <c r="I4580" t="s">
        <v>16</v>
      </c>
      <c r="K4580" s="22" t="s">
        <v>16</v>
      </c>
      <c r="L4580" s="22" t="s">
        <v>16</v>
      </c>
      <c r="M4580" s="22" t="s">
        <v>16</v>
      </c>
      <c r="N4580" s="22" t="s">
        <v>16</v>
      </c>
      <c r="O4580" s="22" t="s">
        <v>16</v>
      </c>
      <c r="P4580" s="22" t="s">
        <v>16</v>
      </c>
      <c r="Q4580" s="23" t="s">
        <v>16</v>
      </c>
      <c r="R4580" s="22" t="s">
        <v>16</v>
      </c>
      <c r="S4580" s="23" t="s">
        <v>16</v>
      </c>
      <c r="T4580" s="22" t="s">
        <v>16</v>
      </c>
      <c r="U4580" s="23" t="s">
        <v>16</v>
      </c>
      <c r="V4580" s="22" t="s">
        <v>16</v>
      </c>
      <c r="W4580" s="22" t="s">
        <v>16</v>
      </c>
      <c r="X4580" s="96" t="s">
        <v>16</v>
      </c>
      <c r="Y4580" s="96" t="s">
        <v>16</v>
      </c>
      <c r="Z4580" s="22" t="s">
        <v>16</v>
      </c>
      <c r="AA4580" s="96" t="s">
        <v>16</v>
      </c>
      <c r="AB4580" s="96" t="s">
        <v>16</v>
      </c>
      <c r="AC4580" s="22" t="s">
        <v>16</v>
      </c>
      <c r="AD4580" s="96" t="s">
        <v>16</v>
      </c>
      <c r="AE4580" s="96" t="s">
        <v>16</v>
      </c>
      <c r="AF4580" s="96" t="s">
        <v>16</v>
      </c>
      <c r="AG4580" s="96" t="s">
        <v>16</v>
      </c>
    </row>
    <row r="4581" spans="2:33">
      <c r="B4581" t="s">
        <v>16</v>
      </c>
      <c r="C4581" s="76" t="s">
        <v>16</v>
      </c>
      <c r="D4581" s="76" t="s">
        <v>16</v>
      </c>
      <c r="F4581" t="s">
        <v>16</v>
      </c>
      <c r="G4581" t="s">
        <v>16</v>
      </c>
      <c r="H4581" t="s">
        <v>16</v>
      </c>
      <c r="I4581" t="s">
        <v>16</v>
      </c>
      <c r="K4581" s="22" t="s">
        <v>16</v>
      </c>
      <c r="L4581" s="22" t="s">
        <v>16</v>
      </c>
      <c r="M4581" s="22" t="s">
        <v>16</v>
      </c>
      <c r="N4581" s="22" t="s">
        <v>16</v>
      </c>
      <c r="O4581" s="22" t="s">
        <v>16</v>
      </c>
      <c r="P4581" s="22" t="s">
        <v>16</v>
      </c>
      <c r="Q4581" s="23" t="s">
        <v>16</v>
      </c>
      <c r="R4581" s="22" t="s">
        <v>16</v>
      </c>
      <c r="S4581" s="23" t="s">
        <v>16</v>
      </c>
      <c r="T4581" s="22" t="s">
        <v>16</v>
      </c>
      <c r="U4581" s="23" t="s">
        <v>16</v>
      </c>
      <c r="V4581" s="22" t="s">
        <v>16</v>
      </c>
      <c r="W4581" s="22" t="s">
        <v>16</v>
      </c>
      <c r="X4581" s="96" t="s">
        <v>16</v>
      </c>
      <c r="Y4581" s="96" t="s">
        <v>16</v>
      </c>
      <c r="Z4581" s="22" t="s">
        <v>16</v>
      </c>
      <c r="AA4581" s="96" t="s">
        <v>16</v>
      </c>
      <c r="AB4581" s="96" t="s">
        <v>16</v>
      </c>
      <c r="AC4581" s="22" t="s">
        <v>16</v>
      </c>
      <c r="AD4581" s="96" t="s">
        <v>16</v>
      </c>
      <c r="AE4581" s="96" t="s">
        <v>16</v>
      </c>
      <c r="AF4581" s="96" t="s">
        <v>16</v>
      </c>
      <c r="AG4581" s="96" t="s">
        <v>16</v>
      </c>
    </row>
    <row r="4582" spans="2:33">
      <c r="B4582" t="s">
        <v>16</v>
      </c>
      <c r="C4582" s="76" t="s">
        <v>16</v>
      </c>
      <c r="D4582" s="76" t="s">
        <v>16</v>
      </c>
      <c r="F4582" t="s">
        <v>16</v>
      </c>
      <c r="G4582" t="s">
        <v>16</v>
      </c>
      <c r="H4582" t="s">
        <v>16</v>
      </c>
      <c r="I4582" t="s">
        <v>16</v>
      </c>
      <c r="K4582" s="22" t="s">
        <v>16</v>
      </c>
      <c r="L4582" s="22" t="s">
        <v>16</v>
      </c>
      <c r="M4582" s="22" t="s">
        <v>16</v>
      </c>
      <c r="N4582" s="22" t="s">
        <v>16</v>
      </c>
      <c r="O4582" s="22" t="s">
        <v>16</v>
      </c>
      <c r="P4582" s="22" t="s">
        <v>16</v>
      </c>
      <c r="Q4582" s="23" t="s">
        <v>16</v>
      </c>
      <c r="R4582" s="22" t="s">
        <v>16</v>
      </c>
      <c r="S4582" s="23" t="s">
        <v>16</v>
      </c>
      <c r="T4582" s="22" t="s">
        <v>16</v>
      </c>
      <c r="U4582" s="23" t="s">
        <v>16</v>
      </c>
      <c r="V4582" s="22" t="s">
        <v>16</v>
      </c>
      <c r="W4582" s="22" t="s">
        <v>16</v>
      </c>
      <c r="X4582" s="96" t="s">
        <v>16</v>
      </c>
      <c r="Y4582" s="96" t="s">
        <v>16</v>
      </c>
      <c r="Z4582" s="22" t="s">
        <v>16</v>
      </c>
      <c r="AA4582" s="96" t="s">
        <v>16</v>
      </c>
      <c r="AB4582" s="96" t="s">
        <v>16</v>
      </c>
      <c r="AC4582" s="22" t="s">
        <v>16</v>
      </c>
      <c r="AD4582" s="96" t="s">
        <v>16</v>
      </c>
      <c r="AE4582" s="96" t="s">
        <v>16</v>
      </c>
      <c r="AF4582" s="96" t="s">
        <v>16</v>
      </c>
      <c r="AG4582" s="96" t="s">
        <v>16</v>
      </c>
    </row>
    <row r="4583" spans="2:33">
      <c r="B4583" t="s">
        <v>16</v>
      </c>
      <c r="C4583" s="76" t="s">
        <v>16</v>
      </c>
      <c r="D4583" s="76" t="s">
        <v>16</v>
      </c>
      <c r="F4583" t="s">
        <v>16</v>
      </c>
      <c r="G4583" t="s">
        <v>16</v>
      </c>
      <c r="H4583" t="s">
        <v>16</v>
      </c>
      <c r="I4583" t="s">
        <v>16</v>
      </c>
      <c r="K4583" s="22" t="s">
        <v>16</v>
      </c>
      <c r="L4583" s="22" t="s">
        <v>16</v>
      </c>
      <c r="M4583" s="22" t="s">
        <v>16</v>
      </c>
      <c r="N4583" s="22" t="s">
        <v>16</v>
      </c>
      <c r="O4583" s="22" t="s">
        <v>16</v>
      </c>
      <c r="P4583" s="22" t="s">
        <v>16</v>
      </c>
      <c r="Q4583" s="23" t="s">
        <v>16</v>
      </c>
      <c r="R4583" s="22" t="s">
        <v>16</v>
      </c>
      <c r="S4583" s="23" t="s">
        <v>16</v>
      </c>
      <c r="T4583" s="22" t="s">
        <v>16</v>
      </c>
      <c r="U4583" s="23" t="s">
        <v>16</v>
      </c>
      <c r="V4583" s="22" t="s">
        <v>16</v>
      </c>
      <c r="W4583" s="22" t="s">
        <v>16</v>
      </c>
      <c r="X4583" s="96" t="s">
        <v>16</v>
      </c>
      <c r="Y4583" s="96" t="s">
        <v>16</v>
      </c>
      <c r="Z4583" s="22" t="s">
        <v>16</v>
      </c>
      <c r="AA4583" s="96" t="s">
        <v>16</v>
      </c>
      <c r="AB4583" s="96" t="s">
        <v>16</v>
      </c>
      <c r="AC4583" s="22" t="s">
        <v>16</v>
      </c>
      <c r="AD4583" s="96" t="s">
        <v>16</v>
      </c>
      <c r="AE4583" s="96" t="s">
        <v>16</v>
      </c>
      <c r="AF4583" s="96" t="s">
        <v>16</v>
      </c>
      <c r="AG4583" s="96" t="s">
        <v>16</v>
      </c>
    </row>
    <row r="4584" spans="2:33">
      <c r="B4584" t="s">
        <v>16</v>
      </c>
      <c r="C4584" s="76" t="s">
        <v>16</v>
      </c>
      <c r="D4584" s="76" t="s">
        <v>16</v>
      </c>
      <c r="F4584" t="s">
        <v>16</v>
      </c>
      <c r="G4584" t="s">
        <v>16</v>
      </c>
      <c r="H4584" t="s">
        <v>16</v>
      </c>
      <c r="I4584" t="s">
        <v>16</v>
      </c>
      <c r="K4584" s="22" t="s">
        <v>16</v>
      </c>
      <c r="L4584" s="22" t="s">
        <v>16</v>
      </c>
      <c r="M4584" s="22" t="s">
        <v>16</v>
      </c>
      <c r="N4584" s="22" t="s">
        <v>16</v>
      </c>
      <c r="O4584" s="22" t="s">
        <v>16</v>
      </c>
      <c r="P4584" s="22" t="s">
        <v>16</v>
      </c>
      <c r="Q4584" s="23" t="s">
        <v>16</v>
      </c>
      <c r="R4584" s="22" t="s">
        <v>16</v>
      </c>
      <c r="S4584" s="23" t="s">
        <v>16</v>
      </c>
      <c r="T4584" s="22" t="s">
        <v>16</v>
      </c>
      <c r="U4584" s="23" t="s">
        <v>16</v>
      </c>
      <c r="V4584" s="22" t="s">
        <v>16</v>
      </c>
      <c r="W4584" s="22" t="s">
        <v>16</v>
      </c>
      <c r="X4584" s="96" t="s">
        <v>16</v>
      </c>
      <c r="Y4584" s="96" t="s">
        <v>16</v>
      </c>
      <c r="Z4584" s="22" t="s">
        <v>16</v>
      </c>
      <c r="AA4584" s="96" t="s">
        <v>16</v>
      </c>
      <c r="AB4584" s="96" t="s">
        <v>16</v>
      </c>
      <c r="AC4584" s="22" t="s">
        <v>16</v>
      </c>
      <c r="AD4584" s="96" t="s">
        <v>16</v>
      </c>
      <c r="AE4584" s="96" t="s">
        <v>16</v>
      </c>
      <c r="AF4584" s="96" t="s">
        <v>16</v>
      </c>
      <c r="AG4584" s="96" t="s">
        <v>16</v>
      </c>
    </row>
    <row r="4585" spans="2:33">
      <c r="B4585" t="s">
        <v>16</v>
      </c>
      <c r="C4585" s="76" t="s">
        <v>16</v>
      </c>
      <c r="D4585" s="76" t="s">
        <v>16</v>
      </c>
      <c r="F4585" t="s">
        <v>16</v>
      </c>
      <c r="G4585" t="s">
        <v>16</v>
      </c>
      <c r="H4585" t="s">
        <v>16</v>
      </c>
      <c r="I4585" t="s">
        <v>16</v>
      </c>
      <c r="K4585" s="22" t="s">
        <v>16</v>
      </c>
      <c r="L4585" s="22" t="s">
        <v>16</v>
      </c>
      <c r="M4585" s="22" t="s">
        <v>16</v>
      </c>
      <c r="N4585" s="22" t="s">
        <v>16</v>
      </c>
      <c r="O4585" s="22" t="s">
        <v>16</v>
      </c>
      <c r="P4585" s="22" t="s">
        <v>16</v>
      </c>
      <c r="Q4585" s="23" t="s">
        <v>16</v>
      </c>
      <c r="R4585" s="22" t="s">
        <v>16</v>
      </c>
      <c r="S4585" s="23" t="s">
        <v>16</v>
      </c>
      <c r="T4585" s="22" t="s">
        <v>16</v>
      </c>
      <c r="U4585" s="23" t="s">
        <v>16</v>
      </c>
      <c r="V4585" s="22" t="s">
        <v>16</v>
      </c>
      <c r="W4585" s="22" t="s">
        <v>16</v>
      </c>
      <c r="X4585" s="96" t="s">
        <v>16</v>
      </c>
      <c r="Y4585" s="96" t="s">
        <v>16</v>
      </c>
      <c r="Z4585" s="22" t="s">
        <v>16</v>
      </c>
      <c r="AA4585" s="96" t="s">
        <v>16</v>
      </c>
      <c r="AB4585" s="96" t="s">
        <v>16</v>
      </c>
      <c r="AC4585" s="22" t="s">
        <v>16</v>
      </c>
      <c r="AD4585" s="96" t="s">
        <v>16</v>
      </c>
      <c r="AE4585" s="96" t="s">
        <v>16</v>
      </c>
      <c r="AF4585" s="96" t="s">
        <v>16</v>
      </c>
      <c r="AG4585" s="96" t="s">
        <v>16</v>
      </c>
    </row>
    <row r="4586" spans="2:33">
      <c r="B4586" t="s">
        <v>16</v>
      </c>
      <c r="C4586" s="76" t="s">
        <v>16</v>
      </c>
      <c r="D4586" s="76" t="s">
        <v>16</v>
      </c>
      <c r="F4586" t="s">
        <v>16</v>
      </c>
      <c r="G4586" t="s">
        <v>16</v>
      </c>
      <c r="H4586" t="s">
        <v>16</v>
      </c>
      <c r="I4586" t="s">
        <v>16</v>
      </c>
      <c r="K4586" s="22" t="s">
        <v>16</v>
      </c>
      <c r="L4586" s="22" t="s">
        <v>16</v>
      </c>
      <c r="M4586" s="22" t="s">
        <v>16</v>
      </c>
      <c r="N4586" s="22" t="s">
        <v>16</v>
      </c>
      <c r="O4586" s="22" t="s">
        <v>16</v>
      </c>
      <c r="P4586" s="22" t="s">
        <v>16</v>
      </c>
      <c r="Q4586" s="23" t="s">
        <v>16</v>
      </c>
      <c r="R4586" s="22" t="s">
        <v>16</v>
      </c>
      <c r="S4586" s="23" t="s">
        <v>16</v>
      </c>
      <c r="T4586" s="22" t="s">
        <v>16</v>
      </c>
      <c r="U4586" s="23" t="s">
        <v>16</v>
      </c>
      <c r="V4586" s="22" t="s">
        <v>16</v>
      </c>
      <c r="W4586" s="22" t="s">
        <v>16</v>
      </c>
      <c r="X4586" s="96" t="s">
        <v>16</v>
      </c>
      <c r="Y4586" s="96" t="s">
        <v>16</v>
      </c>
      <c r="Z4586" s="22" t="s">
        <v>16</v>
      </c>
      <c r="AA4586" s="96" t="s">
        <v>16</v>
      </c>
      <c r="AB4586" s="96" t="s">
        <v>16</v>
      </c>
      <c r="AC4586" s="22" t="s">
        <v>16</v>
      </c>
      <c r="AD4586" s="96" t="s">
        <v>16</v>
      </c>
      <c r="AE4586" s="96" t="s">
        <v>16</v>
      </c>
      <c r="AF4586" s="96" t="s">
        <v>16</v>
      </c>
      <c r="AG4586" s="96" t="s">
        <v>16</v>
      </c>
    </row>
    <row r="4587" spans="2:33">
      <c r="B4587" t="s">
        <v>16</v>
      </c>
      <c r="C4587" s="76" t="s">
        <v>16</v>
      </c>
      <c r="D4587" s="76" t="s">
        <v>16</v>
      </c>
      <c r="F4587" t="s">
        <v>16</v>
      </c>
      <c r="G4587" t="s">
        <v>16</v>
      </c>
      <c r="H4587" t="s">
        <v>16</v>
      </c>
      <c r="I4587" t="s">
        <v>16</v>
      </c>
      <c r="K4587" s="22" t="s">
        <v>16</v>
      </c>
      <c r="L4587" s="22" t="s">
        <v>16</v>
      </c>
      <c r="M4587" s="22" t="s">
        <v>16</v>
      </c>
      <c r="N4587" s="22" t="s">
        <v>16</v>
      </c>
      <c r="O4587" s="22" t="s">
        <v>16</v>
      </c>
      <c r="P4587" s="22" t="s">
        <v>16</v>
      </c>
      <c r="Q4587" s="23" t="s">
        <v>16</v>
      </c>
      <c r="R4587" s="22" t="s">
        <v>16</v>
      </c>
      <c r="S4587" s="23" t="s">
        <v>16</v>
      </c>
      <c r="T4587" s="22" t="s">
        <v>16</v>
      </c>
      <c r="U4587" s="23" t="s">
        <v>16</v>
      </c>
      <c r="V4587" s="22" t="s">
        <v>16</v>
      </c>
      <c r="W4587" s="22" t="s">
        <v>16</v>
      </c>
      <c r="X4587" s="96" t="s">
        <v>16</v>
      </c>
      <c r="Y4587" s="96" t="s">
        <v>16</v>
      </c>
      <c r="Z4587" s="22" t="s">
        <v>16</v>
      </c>
      <c r="AA4587" s="96" t="s">
        <v>16</v>
      </c>
      <c r="AB4587" s="96" t="s">
        <v>16</v>
      </c>
      <c r="AC4587" s="22" t="s">
        <v>16</v>
      </c>
      <c r="AD4587" s="96" t="s">
        <v>16</v>
      </c>
      <c r="AE4587" s="96" t="s">
        <v>16</v>
      </c>
      <c r="AF4587" s="96" t="s">
        <v>16</v>
      </c>
      <c r="AG4587" s="96" t="s">
        <v>16</v>
      </c>
    </row>
    <row r="4588" spans="2:33">
      <c r="B4588" t="s">
        <v>16</v>
      </c>
      <c r="C4588" s="76" t="s">
        <v>16</v>
      </c>
      <c r="D4588" s="76" t="s">
        <v>16</v>
      </c>
      <c r="F4588" t="s">
        <v>16</v>
      </c>
      <c r="G4588" t="s">
        <v>16</v>
      </c>
      <c r="H4588" t="s">
        <v>16</v>
      </c>
      <c r="I4588" t="s">
        <v>16</v>
      </c>
      <c r="K4588" s="22" t="s">
        <v>16</v>
      </c>
      <c r="L4588" s="22" t="s">
        <v>16</v>
      </c>
      <c r="M4588" s="22" t="s">
        <v>16</v>
      </c>
      <c r="N4588" s="22" t="s">
        <v>16</v>
      </c>
      <c r="O4588" s="22" t="s">
        <v>16</v>
      </c>
      <c r="P4588" s="22" t="s">
        <v>16</v>
      </c>
      <c r="Q4588" s="23" t="s">
        <v>16</v>
      </c>
      <c r="R4588" s="22" t="s">
        <v>16</v>
      </c>
      <c r="S4588" s="23" t="s">
        <v>16</v>
      </c>
      <c r="T4588" s="22" t="s">
        <v>16</v>
      </c>
      <c r="U4588" s="23" t="s">
        <v>16</v>
      </c>
      <c r="V4588" s="22" t="s">
        <v>16</v>
      </c>
      <c r="W4588" s="22" t="s">
        <v>16</v>
      </c>
      <c r="X4588" s="96" t="s">
        <v>16</v>
      </c>
      <c r="Y4588" s="96" t="s">
        <v>16</v>
      </c>
      <c r="Z4588" s="22" t="s">
        <v>16</v>
      </c>
      <c r="AA4588" s="96" t="s">
        <v>16</v>
      </c>
      <c r="AB4588" s="96" t="s">
        <v>16</v>
      </c>
      <c r="AC4588" s="22" t="s">
        <v>16</v>
      </c>
      <c r="AD4588" s="96" t="s">
        <v>16</v>
      </c>
      <c r="AE4588" s="96" t="s">
        <v>16</v>
      </c>
      <c r="AF4588" s="96" t="s">
        <v>16</v>
      </c>
      <c r="AG4588" s="96" t="s">
        <v>16</v>
      </c>
    </row>
    <row r="4589" spans="2:33">
      <c r="B4589" t="s">
        <v>16</v>
      </c>
      <c r="C4589" s="76" t="s">
        <v>16</v>
      </c>
      <c r="D4589" s="76" t="s">
        <v>16</v>
      </c>
      <c r="F4589" t="s">
        <v>16</v>
      </c>
      <c r="G4589" t="s">
        <v>16</v>
      </c>
      <c r="H4589" t="s">
        <v>16</v>
      </c>
      <c r="I4589" t="s">
        <v>16</v>
      </c>
      <c r="K4589" s="22" t="s">
        <v>16</v>
      </c>
      <c r="L4589" s="22" t="s">
        <v>16</v>
      </c>
      <c r="M4589" s="22" t="s">
        <v>16</v>
      </c>
      <c r="N4589" s="22" t="s">
        <v>16</v>
      </c>
      <c r="O4589" s="22" t="s">
        <v>16</v>
      </c>
      <c r="P4589" s="22" t="s">
        <v>16</v>
      </c>
      <c r="Q4589" s="23" t="s">
        <v>16</v>
      </c>
      <c r="R4589" s="22" t="s">
        <v>16</v>
      </c>
      <c r="S4589" s="23" t="s">
        <v>16</v>
      </c>
      <c r="T4589" s="22" t="s">
        <v>16</v>
      </c>
      <c r="U4589" s="23" t="s">
        <v>16</v>
      </c>
      <c r="V4589" s="22" t="s">
        <v>16</v>
      </c>
      <c r="W4589" s="22" t="s">
        <v>16</v>
      </c>
      <c r="X4589" s="96" t="s">
        <v>16</v>
      </c>
      <c r="Y4589" s="96" t="s">
        <v>16</v>
      </c>
      <c r="Z4589" s="22" t="s">
        <v>16</v>
      </c>
      <c r="AA4589" s="96" t="s">
        <v>16</v>
      </c>
      <c r="AB4589" s="96" t="s">
        <v>16</v>
      </c>
      <c r="AC4589" s="22" t="s">
        <v>16</v>
      </c>
      <c r="AD4589" s="96" t="s">
        <v>16</v>
      </c>
      <c r="AE4589" s="96" t="s">
        <v>16</v>
      </c>
      <c r="AF4589" s="96" t="s">
        <v>16</v>
      </c>
      <c r="AG4589" s="96" t="s">
        <v>16</v>
      </c>
    </row>
    <row r="4590" spans="2:33">
      <c r="B4590" t="s">
        <v>16</v>
      </c>
      <c r="C4590" s="76" t="s">
        <v>16</v>
      </c>
      <c r="D4590" s="76" t="s">
        <v>16</v>
      </c>
      <c r="F4590" t="s">
        <v>16</v>
      </c>
      <c r="G4590" t="s">
        <v>16</v>
      </c>
      <c r="H4590" t="s">
        <v>16</v>
      </c>
      <c r="I4590" t="s">
        <v>16</v>
      </c>
      <c r="K4590" s="22" t="s">
        <v>16</v>
      </c>
      <c r="L4590" s="22" t="s">
        <v>16</v>
      </c>
      <c r="M4590" s="22" t="s">
        <v>16</v>
      </c>
      <c r="N4590" s="22" t="s">
        <v>16</v>
      </c>
      <c r="O4590" s="22" t="s">
        <v>16</v>
      </c>
      <c r="P4590" s="22" t="s">
        <v>16</v>
      </c>
      <c r="Q4590" s="23" t="s">
        <v>16</v>
      </c>
      <c r="R4590" s="22" t="s">
        <v>16</v>
      </c>
      <c r="S4590" s="23" t="s">
        <v>16</v>
      </c>
      <c r="T4590" s="22" t="s">
        <v>16</v>
      </c>
      <c r="U4590" s="23" t="s">
        <v>16</v>
      </c>
      <c r="V4590" s="22" t="s">
        <v>16</v>
      </c>
      <c r="W4590" s="22" t="s">
        <v>16</v>
      </c>
      <c r="X4590" s="96" t="s">
        <v>16</v>
      </c>
      <c r="Y4590" s="96" t="s">
        <v>16</v>
      </c>
      <c r="Z4590" s="22" t="s">
        <v>16</v>
      </c>
      <c r="AA4590" s="96" t="s">
        <v>16</v>
      </c>
      <c r="AB4590" s="96" t="s">
        <v>16</v>
      </c>
      <c r="AC4590" s="22" t="s">
        <v>16</v>
      </c>
      <c r="AD4590" s="96" t="s">
        <v>16</v>
      </c>
      <c r="AE4590" s="96" t="s">
        <v>16</v>
      </c>
      <c r="AF4590" s="96" t="s">
        <v>16</v>
      </c>
      <c r="AG4590" s="96" t="s">
        <v>16</v>
      </c>
    </row>
    <row r="4591" spans="2:33">
      <c r="B4591" t="s">
        <v>16</v>
      </c>
      <c r="C4591" s="76" t="s">
        <v>16</v>
      </c>
      <c r="D4591" s="76" t="s">
        <v>16</v>
      </c>
      <c r="F4591" t="s">
        <v>16</v>
      </c>
      <c r="G4591" t="s">
        <v>16</v>
      </c>
      <c r="H4591" t="s">
        <v>16</v>
      </c>
      <c r="I4591" t="s">
        <v>16</v>
      </c>
      <c r="K4591" s="22" t="s">
        <v>16</v>
      </c>
      <c r="L4591" s="22" t="s">
        <v>16</v>
      </c>
      <c r="M4591" s="22" t="s">
        <v>16</v>
      </c>
      <c r="N4591" s="22" t="s">
        <v>16</v>
      </c>
      <c r="O4591" s="22" t="s">
        <v>16</v>
      </c>
      <c r="P4591" s="22" t="s">
        <v>16</v>
      </c>
      <c r="Q4591" s="23" t="s">
        <v>16</v>
      </c>
      <c r="R4591" s="22" t="s">
        <v>16</v>
      </c>
      <c r="S4591" s="23" t="s">
        <v>16</v>
      </c>
      <c r="T4591" s="22" t="s">
        <v>16</v>
      </c>
      <c r="U4591" s="23" t="s">
        <v>16</v>
      </c>
      <c r="V4591" s="22" t="s">
        <v>16</v>
      </c>
      <c r="W4591" s="22" t="s">
        <v>16</v>
      </c>
      <c r="X4591" s="96" t="s">
        <v>16</v>
      </c>
      <c r="Y4591" s="96" t="s">
        <v>16</v>
      </c>
      <c r="Z4591" s="22" t="s">
        <v>16</v>
      </c>
      <c r="AA4591" s="96" t="s">
        <v>16</v>
      </c>
      <c r="AB4591" s="96" t="s">
        <v>16</v>
      </c>
      <c r="AC4591" s="22" t="s">
        <v>16</v>
      </c>
      <c r="AD4591" s="96" t="s">
        <v>16</v>
      </c>
      <c r="AE4591" s="96" t="s">
        <v>16</v>
      </c>
      <c r="AF4591" s="96" t="s">
        <v>16</v>
      </c>
      <c r="AG4591" s="96" t="s">
        <v>16</v>
      </c>
    </row>
    <row r="4592" spans="2:33">
      <c r="B4592" t="s">
        <v>16</v>
      </c>
      <c r="C4592" s="76" t="s">
        <v>16</v>
      </c>
      <c r="D4592" s="76" t="s">
        <v>16</v>
      </c>
      <c r="F4592" t="s">
        <v>16</v>
      </c>
      <c r="G4592" t="s">
        <v>16</v>
      </c>
      <c r="H4592" t="s">
        <v>16</v>
      </c>
      <c r="I4592" t="s">
        <v>16</v>
      </c>
      <c r="K4592" s="22" t="s">
        <v>16</v>
      </c>
      <c r="L4592" s="22" t="s">
        <v>16</v>
      </c>
      <c r="M4592" s="22" t="s">
        <v>16</v>
      </c>
      <c r="N4592" s="22" t="s">
        <v>16</v>
      </c>
      <c r="O4592" s="22" t="s">
        <v>16</v>
      </c>
      <c r="P4592" s="22" t="s">
        <v>16</v>
      </c>
      <c r="Q4592" s="23" t="s">
        <v>16</v>
      </c>
      <c r="R4592" s="22" t="s">
        <v>16</v>
      </c>
      <c r="S4592" s="23" t="s">
        <v>16</v>
      </c>
      <c r="T4592" s="22" t="s">
        <v>16</v>
      </c>
      <c r="U4592" s="23" t="s">
        <v>16</v>
      </c>
      <c r="V4592" s="22" t="s">
        <v>16</v>
      </c>
      <c r="W4592" s="22" t="s">
        <v>16</v>
      </c>
      <c r="X4592" s="96" t="s">
        <v>16</v>
      </c>
      <c r="Y4592" s="96" t="s">
        <v>16</v>
      </c>
      <c r="Z4592" s="22" t="s">
        <v>16</v>
      </c>
      <c r="AA4592" s="96" t="s">
        <v>16</v>
      </c>
      <c r="AB4592" s="96" t="s">
        <v>16</v>
      </c>
      <c r="AC4592" s="22" t="s">
        <v>16</v>
      </c>
      <c r="AD4592" s="96" t="s">
        <v>16</v>
      </c>
      <c r="AE4592" s="96" t="s">
        <v>16</v>
      </c>
      <c r="AF4592" s="96" t="s">
        <v>16</v>
      </c>
      <c r="AG4592" s="96" t="s">
        <v>16</v>
      </c>
    </row>
    <row r="4593" spans="2:33">
      <c r="B4593" t="s">
        <v>16</v>
      </c>
      <c r="C4593" s="76" t="s">
        <v>16</v>
      </c>
      <c r="D4593" s="76" t="s">
        <v>16</v>
      </c>
      <c r="F4593" t="s">
        <v>16</v>
      </c>
      <c r="G4593" t="s">
        <v>16</v>
      </c>
      <c r="H4593" t="s">
        <v>16</v>
      </c>
      <c r="I4593" t="s">
        <v>16</v>
      </c>
      <c r="K4593" s="22" t="s">
        <v>16</v>
      </c>
      <c r="L4593" s="22" t="s">
        <v>16</v>
      </c>
      <c r="M4593" s="22" t="s">
        <v>16</v>
      </c>
      <c r="N4593" s="22" t="s">
        <v>16</v>
      </c>
      <c r="O4593" s="22" t="s">
        <v>16</v>
      </c>
      <c r="P4593" s="22" t="s">
        <v>16</v>
      </c>
      <c r="Q4593" s="23" t="s">
        <v>16</v>
      </c>
      <c r="R4593" s="22" t="s">
        <v>16</v>
      </c>
      <c r="S4593" s="23" t="s">
        <v>16</v>
      </c>
      <c r="T4593" s="22" t="s">
        <v>16</v>
      </c>
      <c r="U4593" s="23" t="s">
        <v>16</v>
      </c>
      <c r="V4593" s="22" t="s">
        <v>16</v>
      </c>
      <c r="W4593" s="22" t="s">
        <v>16</v>
      </c>
      <c r="X4593" s="96" t="s">
        <v>16</v>
      </c>
      <c r="Y4593" s="96" t="s">
        <v>16</v>
      </c>
      <c r="Z4593" s="22" t="s">
        <v>16</v>
      </c>
      <c r="AA4593" s="96" t="s">
        <v>16</v>
      </c>
      <c r="AB4593" s="96" t="s">
        <v>16</v>
      </c>
      <c r="AC4593" s="22" t="s">
        <v>16</v>
      </c>
      <c r="AD4593" s="96" t="s">
        <v>16</v>
      </c>
      <c r="AE4593" s="96" t="s">
        <v>16</v>
      </c>
      <c r="AF4593" s="96" t="s">
        <v>16</v>
      </c>
      <c r="AG4593" s="96" t="s">
        <v>16</v>
      </c>
    </row>
    <row r="4594" spans="2:33">
      <c r="B4594" t="s">
        <v>16</v>
      </c>
      <c r="C4594" s="76" t="s">
        <v>16</v>
      </c>
      <c r="D4594" s="76" t="s">
        <v>16</v>
      </c>
      <c r="F4594" t="s">
        <v>16</v>
      </c>
      <c r="G4594" t="s">
        <v>16</v>
      </c>
      <c r="H4594" t="s">
        <v>16</v>
      </c>
      <c r="I4594" t="s">
        <v>16</v>
      </c>
      <c r="K4594" s="22" t="s">
        <v>16</v>
      </c>
      <c r="L4594" s="22" t="s">
        <v>16</v>
      </c>
      <c r="M4594" s="22" t="s">
        <v>16</v>
      </c>
      <c r="N4594" s="22" t="s">
        <v>16</v>
      </c>
      <c r="O4594" s="22" t="s">
        <v>16</v>
      </c>
      <c r="P4594" s="22" t="s">
        <v>16</v>
      </c>
      <c r="Q4594" s="23" t="s">
        <v>16</v>
      </c>
      <c r="R4594" s="22" t="s">
        <v>16</v>
      </c>
      <c r="S4594" s="23" t="s">
        <v>16</v>
      </c>
      <c r="T4594" s="22" t="s">
        <v>16</v>
      </c>
      <c r="U4594" s="23" t="s">
        <v>16</v>
      </c>
      <c r="V4594" s="22" t="s">
        <v>16</v>
      </c>
      <c r="W4594" s="22" t="s">
        <v>16</v>
      </c>
      <c r="X4594" s="96" t="s">
        <v>16</v>
      </c>
      <c r="Y4594" s="96" t="s">
        <v>16</v>
      </c>
      <c r="Z4594" s="22" t="s">
        <v>16</v>
      </c>
      <c r="AA4594" s="96" t="s">
        <v>16</v>
      </c>
      <c r="AB4594" s="96" t="s">
        <v>16</v>
      </c>
      <c r="AC4594" s="22" t="s">
        <v>16</v>
      </c>
      <c r="AD4594" s="96" t="s">
        <v>16</v>
      </c>
      <c r="AE4594" s="96" t="s">
        <v>16</v>
      </c>
      <c r="AF4594" s="96" t="s">
        <v>16</v>
      </c>
      <c r="AG4594" s="96" t="s">
        <v>16</v>
      </c>
    </row>
    <row r="4595" spans="2:33">
      <c r="B4595" t="s">
        <v>16</v>
      </c>
      <c r="C4595" s="76" t="s">
        <v>16</v>
      </c>
      <c r="D4595" s="76" t="s">
        <v>16</v>
      </c>
      <c r="F4595" t="s">
        <v>16</v>
      </c>
      <c r="G4595" t="s">
        <v>16</v>
      </c>
      <c r="H4595" t="s">
        <v>16</v>
      </c>
      <c r="I4595" t="s">
        <v>16</v>
      </c>
      <c r="K4595" s="22" t="s">
        <v>16</v>
      </c>
      <c r="L4595" s="22" t="s">
        <v>16</v>
      </c>
      <c r="M4595" s="22" t="s">
        <v>16</v>
      </c>
      <c r="N4595" s="22" t="s">
        <v>16</v>
      </c>
      <c r="O4595" s="22" t="s">
        <v>16</v>
      </c>
      <c r="P4595" s="22" t="s">
        <v>16</v>
      </c>
      <c r="Q4595" s="23" t="s">
        <v>16</v>
      </c>
      <c r="R4595" s="22" t="s">
        <v>16</v>
      </c>
      <c r="S4595" s="23" t="s">
        <v>16</v>
      </c>
      <c r="T4595" s="22" t="s">
        <v>16</v>
      </c>
      <c r="U4595" s="23" t="s">
        <v>16</v>
      </c>
      <c r="V4595" s="22" t="s">
        <v>16</v>
      </c>
      <c r="W4595" s="22" t="s">
        <v>16</v>
      </c>
      <c r="X4595" s="96" t="s">
        <v>16</v>
      </c>
      <c r="Y4595" s="96" t="s">
        <v>16</v>
      </c>
      <c r="Z4595" s="22" t="s">
        <v>16</v>
      </c>
      <c r="AA4595" s="96" t="s">
        <v>16</v>
      </c>
      <c r="AB4595" s="96" t="s">
        <v>16</v>
      </c>
      <c r="AC4595" s="22" t="s">
        <v>16</v>
      </c>
      <c r="AD4595" s="96" t="s">
        <v>16</v>
      </c>
      <c r="AE4595" s="96" t="s">
        <v>16</v>
      </c>
      <c r="AF4595" s="96" t="s">
        <v>16</v>
      </c>
      <c r="AG4595" s="96" t="s">
        <v>16</v>
      </c>
    </row>
    <row r="4596" spans="2:33">
      <c r="B4596" t="s">
        <v>16</v>
      </c>
      <c r="C4596" s="76" t="s">
        <v>16</v>
      </c>
      <c r="D4596" s="76" t="s">
        <v>16</v>
      </c>
      <c r="F4596" t="s">
        <v>16</v>
      </c>
      <c r="G4596" t="s">
        <v>16</v>
      </c>
      <c r="H4596" t="s">
        <v>16</v>
      </c>
      <c r="I4596" t="s">
        <v>16</v>
      </c>
      <c r="K4596" s="22" t="s">
        <v>16</v>
      </c>
      <c r="L4596" s="22" t="s">
        <v>16</v>
      </c>
      <c r="M4596" s="22" t="s">
        <v>16</v>
      </c>
      <c r="N4596" s="22" t="s">
        <v>16</v>
      </c>
      <c r="O4596" s="22" t="s">
        <v>16</v>
      </c>
      <c r="P4596" s="22" t="s">
        <v>16</v>
      </c>
      <c r="Q4596" s="23" t="s">
        <v>16</v>
      </c>
      <c r="R4596" s="22" t="s">
        <v>16</v>
      </c>
      <c r="S4596" s="23" t="s">
        <v>16</v>
      </c>
      <c r="T4596" s="22" t="s">
        <v>16</v>
      </c>
      <c r="U4596" s="23" t="s">
        <v>16</v>
      </c>
      <c r="V4596" s="22" t="s">
        <v>16</v>
      </c>
      <c r="W4596" s="22" t="s">
        <v>16</v>
      </c>
      <c r="X4596" s="96" t="s">
        <v>16</v>
      </c>
      <c r="Y4596" s="96" t="s">
        <v>16</v>
      </c>
      <c r="Z4596" s="22" t="s">
        <v>16</v>
      </c>
      <c r="AA4596" s="96" t="s">
        <v>16</v>
      </c>
      <c r="AB4596" s="96" t="s">
        <v>16</v>
      </c>
      <c r="AC4596" s="22" t="s">
        <v>16</v>
      </c>
      <c r="AD4596" s="96" t="s">
        <v>16</v>
      </c>
      <c r="AE4596" s="96" t="s">
        <v>16</v>
      </c>
      <c r="AF4596" s="96" t="s">
        <v>16</v>
      </c>
      <c r="AG4596" s="96" t="s">
        <v>16</v>
      </c>
    </row>
    <row r="4597" spans="2:33">
      <c r="B4597" t="s">
        <v>16</v>
      </c>
      <c r="C4597" s="76" t="s">
        <v>16</v>
      </c>
      <c r="D4597" s="76" t="s">
        <v>16</v>
      </c>
      <c r="F4597" t="s">
        <v>16</v>
      </c>
      <c r="G4597" t="s">
        <v>16</v>
      </c>
      <c r="H4597" t="s">
        <v>16</v>
      </c>
      <c r="I4597" t="s">
        <v>16</v>
      </c>
      <c r="K4597" s="22" t="s">
        <v>16</v>
      </c>
      <c r="L4597" s="22" t="s">
        <v>16</v>
      </c>
      <c r="M4597" s="22" t="s">
        <v>16</v>
      </c>
      <c r="N4597" s="22" t="s">
        <v>16</v>
      </c>
      <c r="O4597" s="22" t="s">
        <v>16</v>
      </c>
      <c r="P4597" s="22" t="s">
        <v>16</v>
      </c>
      <c r="Q4597" s="23" t="s">
        <v>16</v>
      </c>
      <c r="R4597" s="22" t="s">
        <v>16</v>
      </c>
      <c r="S4597" s="23" t="s">
        <v>16</v>
      </c>
      <c r="T4597" s="22" t="s">
        <v>16</v>
      </c>
      <c r="U4597" s="23" t="s">
        <v>16</v>
      </c>
      <c r="V4597" s="22" t="s">
        <v>16</v>
      </c>
      <c r="W4597" s="22" t="s">
        <v>16</v>
      </c>
      <c r="X4597" s="96" t="s">
        <v>16</v>
      </c>
      <c r="Y4597" s="96" t="s">
        <v>16</v>
      </c>
      <c r="Z4597" s="22" t="s">
        <v>16</v>
      </c>
      <c r="AA4597" s="96" t="s">
        <v>16</v>
      </c>
      <c r="AB4597" s="96" t="s">
        <v>16</v>
      </c>
      <c r="AC4597" s="22" t="s">
        <v>16</v>
      </c>
      <c r="AD4597" s="96" t="s">
        <v>16</v>
      </c>
      <c r="AE4597" s="96" t="s">
        <v>16</v>
      </c>
      <c r="AF4597" s="96" t="s">
        <v>16</v>
      </c>
      <c r="AG4597" s="96" t="s">
        <v>16</v>
      </c>
    </row>
    <row r="4598" spans="2:33">
      <c r="B4598" t="s">
        <v>16</v>
      </c>
      <c r="C4598" s="76" t="s">
        <v>16</v>
      </c>
      <c r="D4598" s="76" t="s">
        <v>16</v>
      </c>
      <c r="F4598" t="s">
        <v>16</v>
      </c>
      <c r="G4598" t="s">
        <v>16</v>
      </c>
      <c r="H4598" t="s">
        <v>16</v>
      </c>
      <c r="I4598" t="s">
        <v>16</v>
      </c>
      <c r="K4598" s="22" t="s">
        <v>16</v>
      </c>
      <c r="L4598" s="22" t="s">
        <v>16</v>
      </c>
      <c r="M4598" s="22" t="s">
        <v>16</v>
      </c>
      <c r="N4598" s="22" t="s">
        <v>16</v>
      </c>
      <c r="O4598" s="22" t="s">
        <v>16</v>
      </c>
      <c r="P4598" s="22" t="s">
        <v>16</v>
      </c>
      <c r="Q4598" s="23" t="s">
        <v>16</v>
      </c>
      <c r="R4598" s="22" t="s">
        <v>16</v>
      </c>
      <c r="S4598" s="23" t="s">
        <v>16</v>
      </c>
      <c r="T4598" s="22" t="s">
        <v>16</v>
      </c>
      <c r="U4598" s="23" t="s">
        <v>16</v>
      </c>
      <c r="V4598" s="22" t="s">
        <v>16</v>
      </c>
      <c r="W4598" s="22" t="s">
        <v>16</v>
      </c>
      <c r="X4598" s="96" t="s">
        <v>16</v>
      </c>
      <c r="Y4598" s="96" t="s">
        <v>16</v>
      </c>
      <c r="Z4598" s="22" t="s">
        <v>16</v>
      </c>
      <c r="AA4598" s="96" t="s">
        <v>16</v>
      </c>
      <c r="AB4598" s="96" t="s">
        <v>16</v>
      </c>
      <c r="AC4598" s="22" t="s">
        <v>16</v>
      </c>
      <c r="AD4598" s="96" t="s">
        <v>16</v>
      </c>
      <c r="AE4598" s="96" t="s">
        <v>16</v>
      </c>
      <c r="AF4598" s="96" t="s">
        <v>16</v>
      </c>
      <c r="AG4598" s="96" t="s">
        <v>16</v>
      </c>
    </row>
    <row r="4599" spans="2:33">
      <c r="B4599" t="s">
        <v>16</v>
      </c>
      <c r="C4599" s="76" t="s">
        <v>16</v>
      </c>
      <c r="D4599" s="76" t="s">
        <v>16</v>
      </c>
      <c r="F4599" t="s">
        <v>16</v>
      </c>
      <c r="G4599" t="s">
        <v>16</v>
      </c>
      <c r="H4599" t="s">
        <v>16</v>
      </c>
      <c r="I4599" t="s">
        <v>16</v>
      </c>
      <c r="K4599" s="22" t="s">
        <v>16</v>
      </c>
      <c r="L4599" s="22" t="s">
        <v>16</v>
      </c>
      <c r="M4599" s="22" t="s">
        <v>16</v>
      </c>
      <c r="N4599" s="22" t="s">
        <v>16</v>
      </c>
      <c r="O4599" s="22" t="s">
        <v>16</v>
      </c>
      <c r="P4599" s="22" t="s">
        <v>16</v>
      </c>
      <c r="Q4599" s="23" t="s">
        <v>16</v>
      </c>
      <c r="R4599" s="22" t="s">
        <v>16</v>
      </c>
      <c r="S4599" s="23" t="s">
        <v>16</v>
      </c>
      <c r="T4599" s="22" t="s">
        <v>16</v>
      </c>
      <c r="U4599" s="23" t="s">
        <v>16</v>
      </c>
      <c r="V4599" s="22" t="s">
        <v>16</v>
      </c>
      <c r="W4599" s="22" t="s">
        <v>16</v>
      </c>
      <c r="X4599" s="96" t="s">
        <v>16</v>
      </c>
      <c r="Y4599" s="96" t="s">
        <v>16</v>
      </c>
      <c r="Z4599" s="22" t="s">
        <v>16</v>
      </c>
      <c r="AA4599" s="96" t="s">
        <v>16</v>
      </c>
      <c r="AB4599" s="96" t="s">
        <v>16</v>
      </c>
      <c r="AC4599" s="22" t="s">
        <v>16</v>
      </c>
      <c r="AD4599" s="96" t="s">
        <v>16</v>
      </c>
      <c r="AE4599" s="96" t="s">
        <v>16</v>
      </c>
      <c r="AF4599" s="96" t="s">
        <v>16</v>
      </c>
      <c r="AG4599" s="96" t="s">
        <v>16</v>
      </c>
    </row>
    <row r="4600" spans="2:33">
      <c r="B4600" t="s">
        <v>16</v>
      </c>
      <c r="C4600" s="76" t="s">
        <v>16</v>
      </c>
      <c r="D4600" s="76" t="s">
        <v>16</v>
      </c>
      <c r="F4600" t="s">
        <v>16</v>
      </c>
      <c r="G4600" t="s">
        <v>16</v>
      </c>
      <c r="H4600" t="s">
        <v>16</v>
      </c>
      <c r="I4600" t="s">
        <v>16</v>
      </c>
      <c r="K4600" s="22" t="s">
        <v>16</v>
      </c>
      <c r="L4600" s="22" t="s">
        <v>16</v>
      </c>
      <c r="M4600" s="22" t="s">
        <v>16</v>
      </c>
      <c r="N4600" s="22" t="s">
        <v>16</v>
      </c>
      <c r="O4600" s="22" t="s">
        <v>16</v>
      </c>
      <c r="P4600" s="22" t="s">
        <v>16</v>
      </c>
      <c r="Q4600" s="23" t="s">
        <v>16</v>
      </c>
      <c r="R4600" s="22" t="s">
        <v>16</v>
      </c>
      <c r="S4600" s="23" t="s">
        <v>16</v>
      </c>
      <c r="T4600" s="22" t="s">
        <v>16</v>
      </c>
      <c r="U4600" s="23" t="s">
        <v>16</v>
      </c>
      <c r="V4600" s="22" t="s">
        <v>16</v>
      </c>
      <c r="W4600" s="22" t="s">
        <v>16</v>
      </c>
      <c r="X4600" s="96" t="s">
        <v>16</v>
      </c>
      <c r="Y4600" s="96" t="s">
        <v>16</v>
      </c>
      <c r="Z4600" s="22" t="s">
        <v>16</v>
      </c>
      <c r="AA4600" s="96" t="s">
        <v>16</v>
      </c>
      <c r="AB4600" s="96" t="s">
        <v>16</v>
      </c>
      <c r="AC4600" s="22" t="s">
        <v>16</v>
      </c>
      <c r="AD4600" s="96" t="s">
        <v>16</v>
      </c>
      <c r="AE4600" s="96" t="s">
        <v>16</v>
      </c>
      <c r="AF4600" s="96" t="s">
        <v>16</v>
      </c>
      <c r="AG4600" s="96" t="s">
        <v>16</v>
      </c>
    </row>
    <row r="4601" spans="2:33">
      <c r="B4601" t="s">
        <v>16</v>
      </c>
      <c r="C4601" s="76" t="s">
        <v>16</v>
      </c>
      <c r="D4601" s="76" t="s">
        <v>16</v>
      </c>
      <c r="F4601" t="s">
        <v>16</v>
      </c>
      <c r="G4601" t="s">
        <v>16</v>
      </c>
      <c r="H4601" t="s">
        <v>16</v>
      </c>
      <c r="I4601" t="s">
        <v>16</v>
      </c>
      <c r="K4601" s="22" t="s">
        <v>16</v>
      </c>
      <c r="L4601" s="22" t="s">
        <v>16</v>
      </c>
      <c r="M4601" s="22" t="s">
        <v>16</v>
      </c>
      <c r="N4601" s="22" t="s">
        <v>16</v>
      </c>
      <c r="O4601" s="22" t="s">
        <v>16</v>
      </c>
      <c r="P4601" s="22" t="s">
        <v>16</v>
      </c>
      <c r="Q4601" s="23" t="s">
        <v>16</v>
      </c>
      <c r="R4601" s="22" t="s">
        <v>16</v>
      </c>
      <c r="S4601" s="23" t="s">
        <v>16</v>
      </c>
      <c r="T4601" s="22" t="s">
        <v>16</v>
      </c>
      <c r="U4601" s="23" t="s">
        <v>16</v>
      </c>
      <c r="V4601" s="22" t="s">
        <v>16</v>
      </c>
      <c r="W4601" s="22" t="s">
        <v>16</v>
      </c>
      <c r="X4601" s="96" t="s">
        <v>16</v>
      </c>
      <c r="Y4601" s="96" t="s">
        <v>16</v>
      </c>
      <c r="Z4601" s="22" t="s">
        <v>16</v>
      </c>
      <c r="AA4601" s="96" t="s">
        <v>16</v>
      </c>
      <c r="AB4601" s="96" t="s">
        <v>16</v>
      </c>
      <c r="AC4601" s="22" t="s">
        <v>16</v>
      </c>
      <c r="AD4601" s="96" t="s">
        <v>16</v>
      </c>
      <c r="AE4601" s="96" t="s">
        <v>16</v>
      </c>
      <c r="AF4601" s="96" t="s">
        <v>16</v>
      </c>
      <c r="AG4601" s="96" t="s">
        <v>16</v>
      </c>
    </row>
    <row r="4602" spans="2:33">
      <c r="B4602" t="s">
        <v>16</v>
      </c>
      <c r="C4602" s="76" t="s">
        <v>16</v>
      </c>
      <c r="D4602" s="76" t="s">
        <v>16</v>
      </c>
      <c r="F4602" t="s">
        <v>16</v>
      </c>
      <c r="G4602" t="s">
        <v>16</v>
      </c>
      <c r="H4602" t="s">
        <v>16</v>
      </c>
      <c r="I4602" t="s">
        <v>16</v>
      </c>
      <c r="K4602" s="22" t="s">
        <v>16</v>
      </c>
      <c r="L4602" s="22" t="s">
        <v>16</v>
      </c>
      <c r="M4602" s="22" t="s">
        <v>16</v>
      </c>
      <c r="N4602" s="22" t="s">
        <v>16</v>
      </c>
      <c r="O4602" s="22" t="s">
        <v>16</v>
      </c>
      <c r="P4602" s="22" t="s">
        <v>16</v>
      </c>
      <c r="Q4602" s="23" t="s">
        <v>16</v>
      </c>
      <c r="R4602" s="22" t="s">
        <v>16</v>
      </c>
      <c r="S4602" s="23" t="s">
        <v>16</v>
      </c>
      <c r="T4602" s="22" t="s">
        <v>16</v>
      </c>
      <c r="U4602" s="23" t="s">
        <v>16</v>
      </c>
      <c r="V4602" s="22" t="s">
        <v>16</v>
      </c>
      <c r="W4602" s="22" t="s">
        <v>16</v>
      </c>
      <c r="X4602" s="96" t="s">
        <v>16</v>
      </c>
      <c r="Y4602" s="96" t="s">
        <v>16</v>
      </c>
      <c r="Z4602" s="22" t="s">
        <v>16</v>
      </c>
      <c r="AA4602" s="96" t="s">
        <v>16</v>
      </c>
      <c r="AB4602" s="96" t="s">
        <v>16</v>
      </c>
      <c r="AC4602" s="22" t="s">
        <v>16</v>
      </c>
      <c r="AD4602" s="96" t="s">
        <v>16</v>
      </c>
      <c r="AE4602" s="96" t="s">
        <v>16</v>
      </c>
      <c r="AF4602" s="96" t="s">
        <v>16</v>
      </c>
      <c r="AG4602" s="96" t="s">
        <v>16</v>
      </c>
    </row>
    <row r="4603" spans="2:33">
      <c r="B4603" t="s">
        <v>16</v>
      </c>
      <c r="C4603" s="76" t="s">
        <v>16</v>
      </c>
      <c r="D4603" s="76" t="s">
        <v>16</v>
      </c>
      <c r="F4603" t="s">
        <v>16</v>
      </c>
      <c r="G4603" t="s">
        <v>16</v>
      </c>
      <c r="H4603" t="s">
        <v>16</v>
      </c>
      <c r="I4603" t="s">
        <v>16</v>
      </c>
      <c r="K4603" s="22" t="s">
        <v>16</v>
      </c>
      <c r="L4603" s="22" t="s">
        <v>16</v>
      </c>
      <c r="M4603" s="22" t="s">
        <v>16</v>
      </c>
      <c r="N4603" s="22" t="s">
        <v>16</v>
      </c>
      <c r="O4603" s="22" t="s">
        <v>16</v>
      </c>
      <c r="P4603" s="22" t="s">
        <v>16</v>
      </c>
      <c r="Q4603" s="23" t="s">
        <v>16</v>
      </c>
      <c r="R4603" s="22" t="s">
        <v>16</v>
      </c>
      <c r="S4603" s="23" t="s">
        <v>16</v>
      </c>
      <c r="T4603" s="22" t="s">
        <v>16</v>
      </c>
      <c r="U4603" s="23" t="s">
        <v>16</v>
      </c>
      <c r="V4603" s="22" t="s">
        <v>16</v>
      </c>
      <c r="W4603" s="22" t="s">
        <v>16</v>
      </c>
      <c r="X4603" s="96" t="s">
        <v>16</v>
      </c>
      <c r="Y4603" s="96" t="s">
        <v>16</v>
      </c>
      <c r="Z4603" s="22" t="s">
        <v>16</v>
      </c>
      <c r="AA4603" s="96" t="s">
        <v>16</v>
      </c>
      <c r="AB4603" s="96" t="s">
        <v>16</v>
      </c>
      <c r="AC4603" s="22" t="s">
        <v>16</v>
      </c>
      <c r="AD4603" s="96" t="s">
        <v>16</v>
      </c>
      <c r="AE4603" s="96" t="s">
        <v>16</v>
      </c>
      <c r="AF4603" s="96" t="s">
        <v>16</v>
      </c>
      <c r="AG4603" s="96" t="s">
        <v>16</v>
      </c>
    </row>
    <row r="4604" spans="2:33">
      <c r="B4604" t="s">
        <v>16</v>
      </c>
      <c r="C4604" s="76" t="s">
        <v>16</v>
      </c>
      <c r="D4604" s="76" t="s">
        <v>16</v>
      </c>
      <c r="F4604" t="s">
        <v>16</v>
      </c>
      <c r="G4604" t="s">
        <v>16</v>
      </c>
      <c r="H4604" t="s">
        <v>16</v>
      </c>
      <c r="I4604" t="s">
        <v>16</v>
      </c>
      <c r="K4604" s="22" t="s">
        <v>16</v>
      </c>
      <c r="L4604" s="22" t="s">
        <v>16</v>
      </c>
      <c r="M4604" s="22" t="s">
        <v>16</v>
      </c>
      <c r="N4604" s="22" t="s">
        <v>16</v>
      </c>
      <c r="O4604" s="22" t="s">
        <v>16</v>
      </c>
      <c r="P4604" s="22" t="s">
        <v>16</v>
      </c>
      <c r="Q4604" s="23" t="s">
        <v>16</v>
      </c>
      <c r="R4604" s="22" t="s">
        <v>16</v>
      </c>
      <c r="S4604" s="23" t="s">
        <v>16</v>
      </c>
      <c r="T4604" s="22" t="s">
        <v>16</v>
      </c>
      <c r="U4604" s="23" t="s">
        <v>16</v>
      </c>
      <c r="V4604" s="22" t="s">
        <v>16</v>
      </c>
      <c r="W4604" s="22" t="s">
        <v>16</v>
      </c>
      <c r="X4604" s="96" t="s">
        <v>16</v>
      </c>
      <c r="Y4604" s="96" t="s">
        <v>16</v>
      </c>
      <c r="Z4604" s="22" t="s">
        <v>16</v>
      </c>
      <c r="AA4604" s="96" t="s">
        <v>16</v>
      </c>
      <c r="AB4604" s="96" t="s">
        <v>16</v>
      </c>
      <c r="AC4604" s="22" t="s">
        <v>16</v>
      </c>
      <c r="AD4604" s="96" t="s">
        <v>16</v>
      </c>
      <c r="AE4604" s="96" t="s">
        <v>16</v>
      </c>
      <c r="AF4604" s="96" t="s">
        <v>16</v>
      </c>
      <c r="AG4604" s="96" t="s">
        <v>16</v>
      </c>
    </row>
    <row r="4605" spans="2:33">
      <c r="B4605" t="s">
        <v>16</v>
      </c>
      <c r="C4605" s="76" t="s">
        <v>16</v>
      </c>
      <c r="D4605" s="76" t="s">
        <v>16</v>
      </c>
      <c r="F4605" t="s">
        <v>16</v>
      </c>
      <c r="G4605" t="s">
        <v>16</v>
      </c>
      <c r="H4605" t="s">
        <v>16</v>
      </c>
      <c r="I4605" t="s">
        <v>16</v>
      </c>
      <c r="K4605" s="22" t="s">
        <v>16</v>
      </c>
      <c r="L4605" s="22" t="s">
        <v>16</v>
      </c>
      <c r="M4605" s="22" t="s">
        <v>16</v>
      </c>
      <c r="N4605" s="22" t="s">
        <v>16</v>
      </c>
      <c r="O4605" s="22" t="s">
        <v>16</v>
      </c>
      <c r="P4605" s="22" t="s">
        <v>16</v>
      </c>
      <c r="Q4605" s="23" t="s">
        <v>16</v>
      </c>
      <c r="R4605" s="22" t="s">
        <v>16</v>
      </c>
      <c r="S4605" s="23" t="s">
        <v>16</v>
      </c>
      <c r="T4605" s="22" t="s">
        <v>16</v>
      </c>
      <c r="U4605" s="23" t="s">
        <v>16</v>
      </c>
      <c r="V4605" s="22" t="s">
        <v>16</v>
      </c>
      <c r="W4605" s="22" t="s">
        <v>16</v>
      </c>
      <c r="X4605" s="96" t="s">
        <v>16</v>
      </c>
      <c r="Y4605" s="96" t="s">
        <v>16</v>
      </c>
      <c r="Z4605" s="22" t="s">
        <v>16</v>
      </c>
      <c r="AA4605" s="96" t="s">
        <v>16</v>
      </c>
      <c r="AB4605" s="96" t="s">
        <v>16</v>
      </c>
      <c r="AC4605" s="22" t="s">
        <v>16</v>
      </c>
      <c r="AD4605" s="96" t="s">
        <v>16</v>
      </c>
      <c r="AE4605" s="96" t="s">
        <v>16</v>
      </c>
      <c r="AF4605" s="96" t="s">
        <v>16</v>
      </c>
      <c r="AG4605" s="96" t="s">
        <v>16</v>
      </c>
    </row>
    <row r="4606" spans="2:33">
      <c r="B4606" t="s">
        <v>16</v>
      </c>
      <c r="C4606" s="76" t="s">
        <v>16</v>
      </c>
      <c r="D4606" s="76" t="s">
        <v>16</v>
      </c>
      <c r="F4606" t="s">
        <v>16</v>
      </c>
      <c r="G4606" t="s">
        <v>16</v>
      </c>
      <c r="H4606" t="s">
        <v>16</v>
      </c>
      <c r="I4606" t="s">
        <v>16</v>
      </c>
      <c r="K4606" s="22" t="s">
        <v>16</v>
      </c>
      <c r="L4606" s="22" t="s">
        <v>16</v>
      </c>
      <c r="M4606" s="22" t="s">
        <v>16</v>
      </c>
      <c r="N4606" s="22" t="s">
        <v>16</v>
      </c>
      <c r="O4606" s="22" t="s">
        <v>16</v>
      </c>
      <c r="P4606" s="22" t="s">
        <v>16</v>
      </c>
      <c r="Q4606" s="23" t="s">
        <v>16</v>
      </c>
      <c r="R4606" s="22" t="s">
        <v>16</v>
      </c>
      <c r="S4606" s="23" t="s">
        <v>16</v>
      </c>
      <c r="T4606" s="22" t="s">
        <v>16</v>
      </c>
      <c r="U4606" s="23" t="s">
        <v>16</v>
      </c>
      <c r="V4606" s="22" t="s">
        <v>16</v>
      </c>
      <c r="W4606" s="22" t="s">
        <v>16</v>
      </c>
      <c r="X4606" s="96" t="s">
        <v>16</v>
      </c>
      <c r="Y4606" s="96" t="s">
        <v>16</v>
      </c>
      <c r="Z4606" s="22" t="s">
        <v>16</v>
      </c>
      <c r="AA4606" s="96" t="s">
        <v>16</v>
      </c>
      <c r="AB4606" s="96" t="s">
        <v>16</v>
      </c>
      <c r="AC4606" s="22" t="s">
        <v>16</v>
      </c>
      <c r="AD4606" s="96" t="s">
        <v>16</v>
      </c>
      <c r="AE4606" s="96" t="s">
        <v>16</v>
      </c>
      <c r="AF4606" s="96" t="s">
        <v>16</v>
      </c>
      <c r="AG4606" s="96" t="s">
        <v>16</v>
      </c>
    </row>
    <row r="4607" spans="2:33">
      <c r="B4607" t="s">
        <v>16</v>
      </c>
      <c r="C4607" s="76" t="s">
        <v>16</v>
      </c>
      <c r="D4607" s="76" t="s">
        <v>16</v>
      </c>
      <c r="F4607" t="s">
        <v>16</v>
      </c>
      <c r="G4607" t="s">
        <v>16</v>
      </c>
      <c r="H4607" t="s">
        <v>16</v>
      </c>
      <c r="I4607" t="s">
        <v>16</v>
      </c>
      <c r="K4607" s="22" t="s">
        <v>16</v>
      </c>
      <c r="L4607" s="22" t="s">
        <v>16</v>
      </c>
      <c r="M4607" s="22" t="s">
        <v>16</v>
      </c>
      <c r="N4607" s="22" t="s">
        <v>16</v>
      </c>
      <c r="O4607" s="22" t="s">
        <v>16</v>
      </c>
      <c r="P4607" s="22" t="s">
        <v>16</v>
      </c>
      <c r="Q4607" s="23" t="s">
        <v>16</v>
      </c>
      <c r="R4607" s="22" t="s">
        <v>16</v>
      </c>
      <c r="S4607" s="23" t="s">
        <v>16</v>
      </c>
      <c r="T4607" s="22" t="s">
        <v>16</v>
      </c>
      <c r="U4607" s="23" t="s">
        <v>16</v>
      </c>
      <c r="V4607" s="22" t="s">
        <v>16</v>
      </c>
      <c r="W4607" s="22" t="s">
        <v>16</v>
      </c>
      <c r="X4607" s="96" t="s">
        <v>16</v>
      </c>
      <c r="Y4607" s="96" t="s">
        <v>16</v>
      </c>
      <c r="Z4607" s="22" t="s">
        <v>16</v>
      </c>
      <c r="AA4607" s="96" t="s">
        <v>16</v>
      </c>
      <c r="AB4607" s="96" t="s">
        <v>16</v>
      </c>
      <c r="AC4607" s="22" t="s">
        <v>16</v>
      </c>
      <c r="AD4607" s="96" t="s">
        <v>16</v>
      </c>
      <c r="AE4607" s="96" t="s">
        <v>16</v>
      </c>
      <c r="AF4607" s="96" t="s">
        <v>16</v>
      </c>
      <c r="AG4607" s="96" t="s">
        <v>16</v>
      </c>
    </row>
    <row r="4608" spans="2:33">
      <c r="B4608" t="s">
        <v>16</v>
      </c>
      <c r="C4608" s="76" t="s">
        <v>16</v>
      </c>
      <c r="D4608" s="76" t="s">
        <v>16</v>
      </c>
      <c r="F4608" t="s">
        <v>16</v>
      </c>
      <c r="G4608" t="s">
        <v>16</v>
      </c>
      <c r="H4608" t="s">
        <v>16</v>
      </c>
      <c r="I4608" t="s">
        <v>16</v>
      </c>
      <c r="K4608" s="22" t="s">
        <v>16</v>
      </c>
      <c r="L4608" s="22" t="s">
        <v>16</v>
      </c>
      <c r="M4608" s="22" t="s">
        <v>16</v>
      </c>
      <c r="N4608" s="22" t="s">
        <v>16</v>
      </c>
      <c r="O4608" s="22" t="s">
        <v>16</v>
      </c>
      <c r="P4608" s="22" t="s">
        <v>16</v>
      </c>
      <c r="Q4608" s="23" t="s">
        <v>16</v>
      </c>
      <c r="R4608" s="22" t="s">
        <v>16</v>
      </c>
      <c r="S4608" s="23" t="s">
        <v>16</v>
      </c>
      <c r="T4608" s="22" t="s">
        <v>16</v>
      </c>
      <c r="U4608" s="23" t="s">
        <v>16</v>
      </c>
      <c r="V4608" s="22" t="s">
        <v>16</v>
      </c>
      <c r="W4608" s="22" t="s">
        <v>16</v>
      </c>
      <c r="X4608" s="96" t="s">
        <v>16</v>
      </c>
      <c r="Y4608" s="96" t="s">
        <v>16</v>
      </c>
      <c r="Z4608" s="22" t="s">
        <v>16</v>
      </c>
      <c r="AA4608" s="96" t="s">
        <v>16</v>
      </c>
      <c r="AB4608" s="96" t="s">
        <v>16</v>
      </c>
      <c r="AC4608" s="22" t="s">
        <v>16</v>
      </c>
      <c r="AD4608" s="96" t="s">
        <v>16</v>
      </c>
      <c r="AE4608" s="96" t="s">
        <v>16</v>
      </c>
      <c r="AF4608" s="96" t="s">
        <v>16</v>
      </c>
      <c r="AG4608" s="96" t="s">
        <v>16</v>
      </c>
    </row>
    <row r="4609" spans="2:33">
      <c r="B4609" t="s">
        <v>16</v>
      </c>
      <c r="C4609" s="76" t="s">
        <v>16</v>
      </c>
      <c r="D4609" s="76" t="s">
        <v>16</v>
      </c>
      <c r="F4609" t="s">
        <v>16</v>
      </c>
      <c r="G4609" t="s">
        <v>16</v>
      </c>
      <c r="H4609" t="s">
        <v>16</v>
      </c>
      <c r="I4609" t="s">
        <v>16</v>
      </c>
      <c r="K4609" s="22" t="s">
        <v>16</v>
      </c>
      <c r="L4609" s="22" t="s">
        <v>16</v>
      </c>
      <c r="M4609" s="22" t="s">
        <v>16</v>
      </c>
      <c r="N4609" s="22" t="s">
        <v>16</v>
      </c>
      <c r="O4609" s="22" t="s">
        <v>16</v>
      </c>
      <c r="P4609" s="22" t="s">
        <v>16</v>
      </c>
      <c r="Q4609" s="23" t="s">
        <v>16</v>
      </c>
      <c r="R4609" s="22" t="s">
        <v>16</v>
      </c>
      <c r="S4609" s="23" t="s">
        <v>16</v>
      </c>
      <c r="T4609" s="22" t="s">
        <v>16</v>
      </c>
      <c r="U4609" s="23" t="s">
        <v>16</v>
      </c>
      <c r="V4609" s="22" t="s">
        <v>16</v>
      </c>
      <c r="W4609" s="22" t="s">
        <v>16</v>
      </c>
      <c r="X4609" s="96" t="s">
        <v>16</v>
      </c>
      <c r="Y4609" s="96" t="s">
        <v>16</v>
      </c>
      <c r="Z4609" s="22" t="s">
        <v>16</v>
      </c>
      <c r="AA4609" s="96" t="s">
        <v>16</v>
      </c>
      <c r="AB4609" s="96" t="s">
        <v>16</v>
      </c>
      <c r="AC4609" s="22" t="s">
        <v>16</v>
      </c>
      <c r="AD4609" s="96" t="s">
        <v>16</v>
      </c>
      <c r="AE4609" s="96" t="s">
        <v>16</v>
      </c>
      <c r="AF4609" s="96" t="s">
        <v>16</v>
      </c>
      <c r="AG4609" s="96" t="s">
        <v>16</v>
      </c>
    </row>
    <row r="4610" spans="2:33">
      <c r="B4610" t="s">
        <v>16</v>
      </c>
      <c r="C4610" s="76" t="s">
        <v>16</v>
      </c>
      <c r="D4610" s="76" t="s">
        <v>16</v>
      </c>
      <c r="F4610" t="s">
        <v>16</v>
      </c>
      <c r="G4610" t="s">
        <v>16</v>
      </c>
      <c r="H4610" t="s">
        <v>16</v>
      </c>
      <c r="I4610" t="s">
        <v>16</v>
      </c>
      <c r="K4610" s="22" t="s">
        <v>16</v>
      </c>
      <c r="L4610" s="22" t="s">
        <v>16</v>
      </c>
      <c r="M4610" s="22" t="s">
        <v>16</v>
      </c>
      <c r="N4610" s="22" t="s">
        <v>16</v>
      </c>
      <c r="O4610" s="22" t="s">
        <v>16</v>
      </c>
      <c r="P4610" s="22" t="s">
        <v>16</v>
      </c>
      <c r="Q4610" s="23" t="s">
        <v>16</v>
      </c>
      <c r="R4610" s="22" t="s">
        <v>16</v>
      </c>
      <c r="S4610" s="23" t="s">
        <v>16</v>
      </c>
      <c r="T4610" s="22" t="s">
        <v>16</v>
      </c>
      <c r="U4610" s="23" t="s">
        <v>16</v>
      </c>
      <c r="V4610" s="22" t="s">
        <v>16</v>
      </c>
      <c r="W4610" s="22" t="s">
        <v>16</v>
      </c>
      <c r="X4610" s="96" t="s">
        <v>16</v>
      </c>
      <c r="Y4610" s="96" t="s">
        <v>16</v>
      </c>
      <c r="Z4610" s="22" t="s">
        <v>16</v>
      </c>
      <c r="AA4610" s="96" t="s">
        <v>16</v>
      </c>
      <c r="AB4610" s="96" t="s">
        <v>16</v>
      </c>
      <c r="AC4610" s="22" t="s">
        <v>16</v>
      </c>
      <c r="AD4610" s="96" t="s">
        <v>16</v>
      </c>
      <c r="AE4610" s="96" t="s">
        <v>16</v>
      </c>
      <c r="AF4610" s="96" t="s">
        <v>16</v>
      </c>
      <c r="AG4610" s="96" t="s">
        <v>16</v>
      </c>
    </row>
    <row r="4611" spans="2:33">
      <c r="B4611" t="s">
        <v>16</v>
      </c>
      <c r="C4611" s="76" t="s">
        <v>16</v>
      </c>
      <c r="D4611" s="76" t="s">
        <v>16</v>
      </c>
      <c r="F4611" t="s">
        <v>16</v>
      </c>
      <c r="G4611" t="s">
        <v>16</v>
      </c>
      <c r="H4611" t="s">
        <v>16</v>
      </c>
      <c r="I4611" t="s">
        <v>16</v>
      </c>
      <c r="K4611" s="22" t="s">
        <v>16</v>
      </c>
      <c r="L4611" s="22" t="s">
        <v>16</v>
      </c>
      <c r="M4611" s="22" t="s">
        <v>16</v>
      </c>
      <c r="N4611" s="22" t="s">
        <v>16</v>
      </c>
      <c r="O4611" s="22" t="s">
        <v>16</v>
      </c>
      <c r="P4611" s="22" t="s">
        <v>16</v>
      </c>
      <c r="Q4611" s="23" t="s">
        <v>16</v>
      </c>
      <c r="R4611" s="22" t="s">
        <v>16</v>
      </c>
      <c r="S4611" s="23" t="s">
        <v>16</v>
      </c>
      <c r="T4611" s="22" t="s">
        <v>16</v>
      </c>
      <c r="U4611" s="23" t="s">
        <v>16</v>
      </c>
      <c r="V4611" s="22" t="s">
        <v>16</v>
      </c>
      <c r="W4611" s="22" t="s">
        <v>16</v>
      </c>
      <c r="X4611" s="96" t="s">
        <v>16</v>
      </c>
      <c r="Y4611" s="96" t="s">
        <v>16</v>
      </c>
      <c r="Z4611" s="22" t="s">
        <v>16</v>
      </c>
      <c r="AA4611" s="96" t="s">
        <v>16</v>
      </c>
      <c r="AB4611" s="96" t="s">
        <v>16</v>
      </c>
      <c r="AC4611" s="22" t="s">
        <v>16</v>
      </c>
      <c r="AD4611" s="96" t="s">
        <v>16</v>
      </c>
      <c r="AE4611" s="96" t="s">
        <v>16</v>
      </c>
      <c r="AF4611" s="96" t="s">
        <v>16</v>
      </c>
      <c r="AG4611" s="96" t="s">
        <v>16</v>
      </c>
    </row>
    <row r="4612" spans="2:33">
      <c r="B4612" t="s">
        <v>16</v>
      </c>
      <c r="C4612" s="76" t="s">
        <v>16</v>
      </c>
      <c r="D4612" s="76" t="s">
        <v>16</v>
      </c>
      <c r="F4612" t="s">
        <v>16</v>
      </c>
      <c r="G4612" t="s">
        <v>16</v>
      </c>
      <c r="H4612" t="s">
        <v>16</v>
      </c>
      <c r="I4612" t="s">
        <v>16</v>
      </c>
      <c r="K4612" s="22" t="s">
        <v>16</v>
      </c>
      <c r="L4612" s="22" t="s">
        <v>16</v>
      </c>
      <c r="M4612" s="22" t="s">
        <v>16</v>
      </c>
      <c r="N4612" s="22" t="s">
        <v>16</v>
      </c>
      <c r="O4612" s="22" t="s">
        <v>16</v>
      </c>
      <c r="P4612" s="22" t="s">
        <v>16</v>
      </c>
      <c r="Q4612" s="23" t="s">
        <v>16</v>
      </c>
      <c r="R4612" s="22" t="s">
        <v>16</v>
      </c>
      <c r="S4612" s="23" t="s">
        <v>16</v>
      </c>
      <c r="T4612" s="22" t="s">
        <v>16</v>
      </c>
      <c r="U4612" s="23" t="s">
        <v>16</v>
      </c>
      <c r="V4612" s="22" t="s">
        <v>16</v>
      </c>
      <c r="W4612" s="22" t="s">
        <v>16</v>
      </c>
      <c r="X4612" s="96" t="s">
        <v>16</v>
      </c>
      <c r="Y4612" s="96" t="s">
        <v>16</v>
      </c>
      <c r="Z4612" s="22" t="s">
        <v>16</v>
      </c>
      <c r="AA4612" s="96" t="s">
        <v>16</v>
      </c>
      <c r="AB4612" s="96" t="s">
        <v>16</v>
      </c>
      <c r="AC4612" s="22" t="s">
        <v>16</v>
      </c>
      <c r="AD4612" s="96" t="s">
        <v>16</v>
      </c>
      <c r="AE4612" s="96" t="s">
        <v>16</v>
      </c>
      <c r="AF4612" s="96" t="s">
        <v>16</v>
      </c>
      <c r="AG4612" s="96" t="s">
        <v>16</v>
      </c>
    </row>
    <row r="4613" spans="2:33">
      <c r="B4613" t="s">
        <v>16</v>
      </c>
      <c r="C4613" s="76" t="s">
        <v>16</v>
      </c>
      <c r="D4613" s="76" t="s">
        <v>16</v>
      </c>
      <c r="F4613" t="s">
        <v>16</v>
      </c>
      <c r="G4613" t="s">
        <v>16</v>
      </c>
      <c r="H4613" t="s">
        <v>16</v>
      </c>
      <c r="I4613" t="s">
        <v>16</v>
      </c>
      <c r="K4613" s="22" t="s">
        <v>16</v>
      </c>
      <c r="L4613" s="22" t="s">
        <v>16</v>
      </c>
      <c r="M4613" s="22" t="s">
        <v>16</v>
      </c>
      <c r="N4613" s="22" t="s">
        <v>16</v>
      </c>
      <c r="O4613" s="22" t="s">
        <v>16</v>
      </c>
      <c r="P4613" s="22" t="s">
        <v>16</v>
      </c>
      <c r="Q4613" s="23" t="s">
        <v>16</v>
      </c>
      <c r="R4613" s="22" t="s">
        <v>16</v>
      </c>
      <c r="S4613" s="23" t="s">
        <v>16</v>
      </c>
      <c r="T4613" s="22" t="s">
        <v>16</v>
      </c>
      <c r="U4613" s="23" t="s">
        <v>16</v>
      </c>
      <c r="V4613" s="22" t="s">
        <v>16</v>
      </c>
      <c r="W4613" s="22" t="s">
        <v>16</v>
      </c>
      <c r="X4613" s="96" t="s">
        <v>16</v>
      </c>
      <c r="Y4613" s="96" t="s">
        <v>16</v>
      </c>
      <c r="Z4613" s="22" t="s">
        <v>16</v>
      </c>
      <c r="AA4613" s="96" t="s">
        <v>16</v>
      </c>
      <c r="AB4613" s="96" t="s">
        <v>16</v>
      </c>
      <c r="AC4613" s="22" t="s">
        <v>16</v>
      </c>
      <c r="AD4613" s="96" t="s">
        <v>16</v>
      </c>
      <c r="AE4613" s="96" t="s">
        <v>16</v>
      </c>
      <c r="AF4613" s="96" t="s">
        <v>16</v>
      </c>
      <c r="AG4613" s="96" t="s">
        <v>16</v>
      </c>
    </row>
    <row r="4614" spans="2:33">
      <c r="B4614" t="s">
        <v>16</v>
      </c>
      <c r="C4614" s="76" t="s">
        <v>16</v>
      </c>
      <c r="D4614" s="76" t="s">
        <v>16</v>
      </c>
      <c r="F4614" t="s">
        <v>16</v>
      </c>
      <c r="G4614" t="s">
        <v>16</v>
      </c>
      <c r="H4614" t="s">
        <v>16</v>
      </c>
      <c r="I4614" t="s">
        <v>16</v>
      </c>
      <c r="K4614" s="22" t="s">
        <v>16</v>
      </c>
      <c r="L4614" s="22" t="s">
        <v>16</v>
      </c>
      <c r="M4614" s="22" t="s">
        <v>16</v>
      </c>
      <c r="N4614" s="22" t="s">
        <v>16</v>
      </c>
      <c r="O4614" s="22" t="s">
        <v>16</v>
      </c>
      <c r="P4614" s="22" t="s">
        <v>16</v>
      </c>
      <c r="Q4614" s="23" t="s">
        <v>16</v>
      </c>
      <c r="R4614" s="22" t="s">
        <v>16</v>
      </c>
      <c r="S4614" s="23" t="s">
        <v>16</v>
      </c>
      <c r="T4614" s="22" t="s">
        <v>16</v>
      </c>
      <c r="U4614" s="23" t="s">
        <v>16</v>
      </c>
      <c r="V4614" s="22" t="s">
        <v>16</v>
      </c>
      <c r="W4614" s="22" t="s">
        <v>16</v>
      </c>
      <c r="X4614" s="96" t="s">
        <v>16</v>
      </c>
      <c r="Y4614" s="96" t="s">
        <v>16</v>
      </c>
      <c r="Z4614" s="22" t="s">
        <v>16</v>
      </c>
      <c r="AA4614" s="96" t="s">
        <v>16</v>
      </c>
      <c r="AB4614" s="96" t="s">
        <v>16</v>
      </c>
      <c r="AC4614" s="22" t="s">
        <v>16</v>
      </c>
      <c r="AD4614" s="96" t="s">
        <v>16</v>
      </c>
      <c r="AE4614" s="96" t="s">
        <v>16</v>
      </c>
      <c r="AF4614" s="96" t="s">
        <v>16</v>
      </c>
      <c r="AG4614" s="96" t="s">
        <v>16</v>
      </c>
    </row>
    <row r="4615" spans="2:33">
      <c r="B4615" t="s">
        <v>16</v>
      </c>
      <c r="C4615" s="76" t="s">
        <v>16</v>
      </c>
      <c r="D4615" s="76" t="s">
        <v>16</v>
      </c>
      <c r="F4615" t="s">
        <v>16</v>
      </c>
      <c r="G4615" t="s">
        <v>16</v>
      </c>
      <c r="H4615" t="s">
        <v>16</v>
      </c>
      <c r="I4615" t="s">
        <v>16</v>
      </c>
      <c r="K4615" s="22" t="s">
        <v>16</v>
      </c>
      <c r="L4615" s="22" t="s">
        <v>16</v>
      </c>
      <c r="M4615" s="22" t="s">
        <v>16</v>
      </c>
      <c r="N4615" s="22" t="s">
        <v>16</v>
      </c>
      <c r="O4615" s="22" t="s">
        <v>16</v>
      </c>
      <c r="P4615" s="22" t="s">
        <v>16</v>
      </c>
      <c r="Q4615" s="23" t="s">
        <v>16</v>
      </c>
      <c r="R4615" s="22" t="s">
        <v>16</v>
      </c>
      <c r="S4615" s="23" t="s">
        <v>16</v>
      </c>
      <c r="T4615" s="22" t="s">
        <v>16</v>
      </c>
      <c r="U4615" s="23" t="s">
        <v>16</v>
      </c>
      <c r="V4615" s="22" t="s">
        <v>16</v>
      </c>
      <c r="W4615" s="22" t="s">
        <v>16</v>
      </c>
      <c r="X4615" s="96" t="s">
        <v>16</v>
      </c>
      <c r="Y4615" s="96" t="s">
        <v>16</v>
      </c>
      <c r="Z4615" s="22" t="s">
        <v>16</v>
      </c>
      <c r="AA4615" s="96" t="s">
        <v>16</v>
      </c>
      <c r="AB4615" s="96" t="s">
        <v>16</v>
      </c>
      <c r="AC4615" s="22" t="s">
        <v>16</v>
      </c>
      <c r="AD4615" s="96" t="s">
        <v>16</v>
      </c>
      <c r="AE4615" s="96" t="s">
        <v>16</v>
      </c>
      <c r="AF4615" s="96" t="s">
        <v>16</v>
      </c>
      <c r="AG4615" s="96" t="s">
        <v>16</v>
      </c>
    </row>
    <row r="4616" spans="2:33">
      <c r="B4616" t="s">
        <v>16</v>
      </c>
      <c r="C4616" s="76" t="s">
        <v>16</v>
      </c>
      <c r="D4616" s="76" t="s">
        <v>16</v>
      </c>
      <c r="F4616" t="s">
        <v>16</v>
      </c>
      <c r="G4616" t="s">
        <v>16</v>
      </c>
      <c r="H4616" t="s">
        <v>16</v>
      </c>
      <c r="I4616" t="s">
        <v>16</v>
      </c>
      <c r="K4616" s="22" t="s">
        <v>16</v>
      </c>
      <c r="L4616" s="22" t="s">
        <v>16</v>
      </c>
      <c r="M4616" s="22" t="s">
        <v>16</v>
      </c>
      <c r="N4616" s="22" t="s">
        <v>16</v>
      </c>
      <c r="O4616" s="22" t="s">
        <v>16</v>
      </c>
      <c r="P4616" s="22" t="s">
        <v>16</v>
      </c>
      <c r="Q4616" s="23" t="s">
        <v>16</v>
      </c>
      <c r="R4616" s="22" t="s">
        <v>16</v>
      </c>
      <c r="S4616" s="23" t="s">
        <v>16</v>
      </c>
      <c r="T4616" s="22" t="s">
        <v>16</v>
      </c>
      <c r="U4616" s="23" t="s">
        <v>16</v>
      </c>
      <c r="V4616" s="22" t="s">
        <v>16</v>
      </c>
      <c r="W4616" s="22" t="s">
        <v>16</v>
      </c>
      <c r="X4616" s="96" t="s">
        <v>16</v>
      </c>
      <c r="Y4616" s="96" t="s">
        <v>16</v>
      </c>
      <c r="Z4616" s="22" t="s">
        <v>16</v>
      </c>
      <c r="AA4616" s="96" t="s">
        <v>16</v>
      </c>
      <c r="AB4616" s="96" t="s">
        <v>16</v>
      </c>
      <c r="AC4616" s="22" t="s">
        <v>16</v>
      </c>
      <c r="AD4616" s="96" t="s">
        <v>16</v>
      </c>
      <c r="AE4616" s="96" t="s">
        <v>16</v>
      </c>
      <c r="AF4616" s="96" t="s">
        <v>16</v>
      </c>
      <c r="AG4616" s="96" t="s">
        <v>16</v>
      </c>
    </row>
    <row r="4617" spans="2:33">
      <c r="B4617" t="s">
        <v>16</v>
      </c>
      <c r="C4617" s="76" t="s">
        <v>16</v>
      </c>
      <c r="D4617" s="76" t="s">
        <v>16</v>
      </c>
      <c r="F4617" t="s">
        <v>16</v>
      </c>
      <c r="G4617" t="s">
        <v>16</v>
      </c>
      <c r="H4617" t="s">
        <v>16</v>
      </c>
      <c r="I4617" t="s">
        <v>16</v>
      </c>
      <c r="K4617" s="22" t="s">
        <v>16</v>
      </c>
      <c r="L4617" s="22" t="s">
        <v>16</v>
      </c>
      <c r="M4617" s="22" t="s">
        <v>16</v>
      </c>
      <c r="N4617" s="22" t="s">
        <v>16</v>
      </c>
      <c r="O4617" s="22" t="s">
        <v>16</v>
      </c>
      <c r="P4617" s="22" t="s">
        <v>16</v>
      </c>
      <c r="Q4617" s="23" t="s">
        <v>16</v>
      </c>
      <c r="R4617" s="22" t="s">
        <v>16</v>
      </c>
      <c r="S4617" s="23" t="s">
        <v>16</v>
      </c>
      <c r="T4617" s="22" t="s">
        <v>16</v>
      </c>
      <c r="U4617" s="23" t="s">
        <v>16</v>
      </c>
      <c r="V4617" s="22" t="s">
        <v>16</v>
      </c>
      <c r="W4617" s="22" t="s">
        <v>16</v>
      </c>
      <c r="X4617" s="96" t="s">
        <v>16</v>
      </c>
      <c r="Y4617" s="96" t="s">
        <v>16</v>
      </c>
      <c r="Z4617" s="22" t="s">
        <v>16</v>
      </c>
      <c r="AA4617" s="96" t="s">
        <v>16</v>
      </c>
      <c r="AB4617" s="96" t="s">
        <v>16</v>
      </c>
      <c r="AC4617" s="22" t="s">
        <v>16</v>
      </c>
      <c r="AD4617" s="96" t="s">
        <v>16</v>
      </c>
      <c r="AE4617" s="96" t="s">
        <v>16</v>
      </c>
      <c r="AF4617" s="96" t="s">
        <v>16</v>
      </c>
      <c r="AG4617" s="96" t="s">
        <v>16</v>
      </c>
    </row>
    <row r="4618" spans="2:33">
      <c r="B4618" t="s">
        <v>16</v>
      </c>
      <c r="C4618" s="76" t="s">
        <v>16</v>
      </c>
      <c r="D4618" s="76" t="s">
        <v>16</v>
      </c>
      <c r="F4618" t="s">
        <v>16</v>
      </c>
      <c r="G4618" t="s">
        <v>16</v>
      </c>
      <c r="H4618" t="s">
        <v>16</v>
      </c>
      <c r="I4618" t="s">
        <v>16</v>
      </c>
      <c r="K4618" s="22" t="s">
        <v>16</v>
      </c>
      <c r="L4618" s="22" t="s">
        <v>16</v>
      </c>
      <c r="M4618" s="22" t="s">
        <v>16</v>
      </c>
      <c r="N4618" s="22" t="s">
        <v>16</v>
      </c>
      <c r="O4618" s="22" t="s">
        <v>16</v>
      </c>
      <c r="P4618" s="22" t="s">
        <v>16</v>
      </c>
      <c r="Q4618" s="23" t="s">
        <v>16</v>
      </c>
      <c r="R4618" s="22" t="s">
        <v>16</v>
      </c>
      <c r="S4618" s="23" t="s">
        <v>16</v>
      </c>
      <c r="T4618" s="22" t="s">
        <v>16</v>
      </c>
      <c r="U4618" s="23" t="s">
        <v>16</v>
      </c>
      <c r="V4618" s="22" t="s">
        <v>16</v>
      </c>
      <c r="W4618" s="22" t="s">
        <v>16</v>
      </c>
      <c r="X4618" s="96" t="s">
        <v>16</v>
      </c>
      <c r="Y4618" s="96" t="s">
        <v>16</v>
      </c>
      <c r="Z4618" s="22" t="s">
        <v>16</v>
      </c>
      <c r="AA4618" s="96" t="s">
        <v>16</v>
      </c>
      <c r="AB4618" s="96" t="s">
        <v>16</v>
      </c>
      <c r="AC4618" s="22" t="s">
        <v>16</v>
      </c>
      <c r="AD4618" s="96" t="s">
        <v>16</v>
      </c>
      <c r="AE4618" s="96" t="s">
        <v>16</v>
      </c>
      <c r="AF4618" s="96" t="s">
        <v>16</v>
      </c>
      <c r="AG4618" s="96" t="s">
        <v>16</v>
      </c>
    </row>
    <row r="4619" spans="2:33">
      <c r="B4619" t="s">
        <v>16</v>
      </c>
      <c r="C4619" s="76" t="s">
        <v>16</v>
      </c>
      <c r="D4619" s="76" t="s">
        <v>16</v>
      </c>
      <c r="F4619" t="s">
        <v>16</v>
      </c>
      <c r="G4619" t="s">
        <v>16</v>
      </c>
      <c r="H4619" t="s">
        <v>16</v>
      </c>
      <c r="I4619" t="s">
        <v>16</v>
      </c>
      <c r="K4619" s="22" t="s">
        <v>16</v>
      </c>
      <c r="L4619" s="22" t="s">
        <v>16</v>
      </c>
      <c r="M4619" s="22" t="s">
        <v>16</v>
      </c>
      <c r="N4619" s="22" t="s">
        <v>16</v>
      </c>
      <c r="O4619" s="22" t="s">
        <v>16</v>
      </c>
      <c r="P4619" s="22" t="s">
        <v>16</v>
      </c>
      <c r="Q4619" s="23" t="s">
        <v>16</v>
      </c>
      <c r="R4619" s="22" t="s">
        <v>16</v>
      </c>
      <c r="S4619" s="23" t="s">
        <v>16</v>
      </c>
      <c r="T4619" s="22" t="s">
        <v>16</v>
      </c>
      <c r="U4619" s="23" t="s">
        <v>16</v>
      </c>
      <c r="V4619" s="22" t="s">
        <v>16</v>
      </c>
      <c r="W4619" s="22" t="s">
        <v>16</v>
      </c>
      <c r="X4619" s="96" t="s">
        <v>16</v>
      </c>
      <c r="Y4619" s="96" t="s">
        <v>16</v>
      </c>
      <c r="Z4619" s="22" t="s">
        <v>16</v>
      </c>
      <c r="AA4619" s="96" t="s">
        <v>16</v>
      </c>
      <c r="AB4619" s="96" t="s">
        <v>16</v>
      </c>
      <c r="AC4619" s="22" t="s">
        <v>16</v>
      </c>
      <c r="AD4619" s="96" t="s">
        <v>16</v>
      </c>
      <c r="AE4619" s="96" t="s">
        <v>16</v>
      </c>
      <c r="AF4619" s="96" t="s">
        <v>16</v>
      </c>
      <c r="AG4619" s="96" t="s">
        <v>16</v>
      </c>
    </row>
    <row r="4620" spans="2:33">
      <c r="B4620" t="s">
        <v>16</v>
      </c>
      <c r="C4620" s="76" t="s">
        <v>16</v>
      </c>
      <c r="D4620" s="76" t="s">
        <v>16</v>
      </c>
      <c r="F4620" t="s">
        <v>16</v>
      </c>
      <c r="G4620" t="s">
        <v>16</v>
      </c>
      <c r="H4620" t="s">
        <v>16</v>
      </c>
      <c r="I4620" t="s">
        <v>16</v>
      </c>
      <c r="K4620" s="22" t="s">
        <v>16</v>
      </c>
      <c r="L4620" s="22" t="s">
        <v>16</v>
      </c>
      <c r="M4620" s="22" t="s">
        <v>16</v>
      </c>
      <c r="N4620" s="22" t="s">
        <v>16</v>
      </c>
      <c r="O4620" s="22" t="s">
        <v>16</v>
      </c>
      <c r="P4620" s="22" t="s">
        <v>16</v>
      </c>
      <c r="Q4620" s="23" t="s">
        <v>16</v>
      </c>
      <c r="R4620" s="22" t="s">
        <v>16</v>
      </c>
      <c r="S4620" s="23" t="s">
        <v>16</v>
      </c>
      <c r="T4620" s="22" t="s">
        <v>16</v>
      </c>
      <c r="U4620" s="23" t="s">
        <v>16</v>
      </c>
      <c r="V4620" s="22" t="s">
        <v>16</v>
      </c>
      <c r="W4620" s="22" t="s">
        <v>16</v>
      </c>
      <c r="X4620" s="96" t="s">
        <v>16</v>
      </c>
      <c r="Y4620" s="96" t="s">
        <v>16</v>
      </c>
      <c r="Z4620" s="22" t="s">
        <v>16</v>
      </c>
      <c r="AA4620" s="96" t="s">
        <v>16</v>
      </c>
      <c r="AB4620" s="96" t="s">
        <v>16</v>
      </c>
      <c r="AC4620" s="22" t="s">
        <v>16</v>
      </c>
      <c r="AD4620" s="96" t="s">
        <v>16</v>
      </c>
      <c r="AE4620" s="96" t="s">
        <v>16</v>
      </c>
      <c r="AF4620" s="96" t="s">
        <v>16</v>
      </c>
      <c r="AG4620" s="96" t="s">
        <v>16</v>
      </c>
    </row>
    <row r="4621" spans="2:33">
      <c r="B4621" t="s">
        <v>16</v>
      </c>
      <c r="C4621" s="76" t="s">
        <v>16</v>
      </c>
      <c r="D4621" s="76" t="s">
        <v>16</v>
      </c>
      <c r="F4621" t="s">
        <v>16</v>
      </c>
      <c r="G4621" t="s">
        <v>16</v>
      </c>
      <c r="H4621" t="s">
        <v>16</v>
      </c>
      <c r="I4621" t="s">
        <v>16</v>
      </c>
      <c r="K4621" s="22" t="s">
        <v>16</v>
      </c>
      <c r="L4621" s="22" t="s">
        <v>16</v>
      </c>
      <c r="M4621" s="22" t="s">
        <v>16</v>
      </c>
      <c r="N4621" s="22" t="s">
        <v>16</v>
      </c>
      <c r="O4621" s="22" t="s">
        <v>16</v>
      </c>
      <c r="P4621" s="22" t="s">
        <v>16</v>
      </c>
      <c r="Q4621" s="23" t="s">
        <v>16</v>
      </c>
      <c r="R4621" s="22" t="s">
        <v>16</v>
      </c>
      <c r="S4621" s="23" t="s">
        <v>16</v>
      </c>
      <c r="T4621" s="22" t="s">
        <v>16</v>
      </c>
      <c r="U4621" s="23" t="s">
        <v>16</v>
      </c>
      <c r="V4621" s="22" t="s">
        <v>16</v>
      </c>
      <c r="W4621" s="22" t="s">
        <v>16</v>
      </c>
      <c r="X4621" s="96" t="s">
        <v>16</v>
      </c>
      <c r="Y4621" s="96" t="s">
        <v>16</v>
      </c>
      <c r="Z4621" s="22" t="s">
        <v>16</v>
      </c>
      <c r="AA4621" s="96" t="s">
        <v>16</v>
      </c>
      <c r="AB4621" s="96" t="s">
        <v>16</v>
      </c>
      <c r="AC4621" s="22" t="s">
        <v>16</v>
      </c>
      <c r="AD4621" s="96" t="s">
        <v>16</v>
      </c>
      <c r="AE4621" s="96" t="s">
        <v>16</v>
      </c>
      <c r="AF4621" s="96" t="s">
        <v>16</v>
      </c>
      <c r="AG4621" s="96" t="s">
        <v>16</v>
      </c>
    </row>
    <row r="4622" spans="2:33">
      <c r="B4622" t="s">
        <v>16</v>
      </c>
      <c r="C4622" s="76" t="s">
        <v>16</v>
      </c>
      <c r="D4622" s="76" t="s">
        <v>16</v>
      </c>
      <c r="F4622" t="s">
        <v>16</v>
      </c>
      <c r="G4622" t="s">
        <v>16</v>
      </c>
      <c r="H4622" t="s">
        <v>16</v>
      </c>
      <c r="I4622" t="s">
        <v>16</v>
      </c>
      <c r="K4622" s="22" t="s">
        <v>16</v>
      </c>
      <c r="L4622" s="22" t="s">
        <v>16</v>
      </c>
      <c r="M4622" s="22" t="s">
        <v>16</v>
      </c>
      <c r="N4622" s="22" t="s">
        <v>16</v>
      </c>
      <c r="O4622" s="22" t="s">
        <v>16</v>
      </c>
      <c r="P4622" s="22" t="s">
        <v>16</v>
      </c>
      <c r="Q4622" s="23" t="s">
        <v>16</v>
      </c>
      <c r="R4622" s="22" t="s">
        <v>16</v>
      </c>
      <c r="S4622" s="23" t="s">
        <v>16</v>
      </c>
      <c r="T4622" s="22" t="s">
        <v>16</v>
      </c>
      <c r="U4622" s="23" t="s">
        <v>16</v>
      </c>
      <c r="V4622" s="22" t="s">
        <v>16</v>
      </c>
      <c r="W4622" s="22" t="s">
        <v>16</v>
      </c>
      <c r="X4622" s="96" t="s">
        <v>16</v>
      </c>
      <c r="Y4622" s="96" t="s">
        <v>16</v>
      </c>
      <c r="Z4622" s="22" t="s">
        <v>16</v>
      </c>
      <c r="AA4622" s="96" t="s">
        <v>16</v>
      </c>
      <c r="AB4622" s="96" t="s">
        <v>16</v>
      </c>
      <c r="AC4622" s="22" t="s">
        <v>16</v>
      </c>
      <c r="AD4622" s="96" t="s">
        <v>16</v>
      </c>
      <c r="AE4622" s="96" t="s">
        <v>16</v>
      </c>
      <c r="AF4622" s="96" t="s">
        <v>16</v>
      </c>
      <c r="AG4622" s="96" t="s">
        <v>16</v>
      </c>
    </row>
    <row r="4623" spans="2:33">
      <c r="B4623" t="s">
        <v>16</v>
      </c>
      <c r="C4623" s="76" t="s">
        <v>16</v>
      </c>
      <c r="D4623" s="76" t="s">
        <v>16</v>
      </c>
      <c r="F4623" t="s">
        <v>16</v>
      </c>
      <c r="G4623" t="s">
        <v>16</v>
      </c>
      <c r="H4623" t="s">
        <v>16</v>
      </c>
      <c r="I4623" t="s">
        <v>16</v>
      </c>
      <c r="K4623" s="22" t="s">
        <v>16</v>
      </c>
      <c r="L4623" s="22" t="s">
        <v>16</v>
      </c>
      <c r="M4623" s="22" t="s">
        <v>16</v>
      </c>
      <c r="N4623" s="22" t="s">
        <v>16</v>
      </c>
      <c r="O4623" s="22" t="s">
        <v>16</v>
      </c>
      <c r="P4623" s="22" t="s">
        <v>16</v>
      </c>
      <c r="Q4623" s="23" t="s">
        <v>16</v>
      </c>
      <c r="R4623" s="22" t="s">
        <v>16</v>
      </c>
      <c r="S4623" s="23" t="s">
        <v>16</v>
      </c>
      <c r="T4623" s="22" t="s">
        <v>16</v>
      </c>
      <c r="U4623" s="23" t="s">
        <v>16</v>
      </c>
      <c r="V4623" s="22" t="s">
        <v>16</v>
      </c>
      <c r="W4623" s="22" t="s">
        <v>16</v>
      </c>
      <c r="X4623" s="96" t="s">
        <v>16</v>
      </c>
      <c r="Y4623" s="96" t="s">
        <v>16</v>
      </c>
      <c r="Z4623" s="22" t="s">
        <v>16</v>
      </c>
      <c r="AA4623" s="96" t="s">
        <v>16</v>
      </c>
      <c r="AB4623" s="96" t="s">
        <v>16</v>
      </c>
      <c r="AC4623" s="22" t="s">
        <v>16</v>
      </c>
      <c r="AD4623" s="96" t="s">
        <v>16</v>
      </c>
      <c r="AE4623" s="96" t="s">
        <v>16</v>
      </c>
      <c r="AF4623" s="96" t="s">
        <v>16</v>
      </c>
      <c r="AG4623" s="96" t="s">
        <v>16</v>
      </c>
    </row>
    <row r="4624" spans="2:33">
      <c r="B4624" t="s">
        <v>16</v>
      </c>
      <c r="C4624" s="76" t="s">
        <v>16</v>
      </c>
      <c r="D4624" s="76" t="s">
        <v>16</v>
      </c>
      <c r="F4624" t="s">
        <v>16</v>
      </c>
      <c r="G4624" t="s">
        <v>16</v>
      </c>
      <c r="H4624" t="s">
        <v>16</v>
      </c>
      <c r="I4624" t="s">
        <v>16</v>
      </c>
      <c r="K4624" s="22" t="s">
        <v>16</v>
      </c>
      <c r="L4624" s="22" t="s">
        <v>16</v>
      </c>
      <c r="M4624" s="22" t="s">
        <v>16</v>
      </c>
      <c r="N4624" s="22" t="s">
        <v>16</v>
      </c>
      <c r="O4624" s="22" t="s">
        <v>16</v>
      </c>
      <c r="P4624" s="22" t="s">
        <v>16</v>
      </c>
      <c r="Q4624" s="23" t="s">
        <v>16</v>
      </c>
      <c r="R4624" s="22" t="s">
        <v>16</v>
      </c>
      <c r="S4624" s="23" t="s">
        <v>16</v>
      </c>
      <c r="T4624" s="22" t="s">
        <v>16</v>
      </c>
      <c r="U4624" s="23" t="s">
        <v>16</v>
      </c>
      <c r="V4624" s="22" t="s">
        <v>16</v>
      </c>
      <c r="W4624" s="22" t="s">
        <v>16</v>
      </c>
      <c r="X4624" s="96" t="s">
        <v>16</v>
      </c>
      <c r="Y4624" s="96" t="s">
        <v>16</v>
      </c>
      <c r="Z4624" s="22" t="s">
        <v>16</v>
      </c>
      <c r="AA4624" s="96" t="s">
        <v>16</v>
      </c>
      <c r="AB4624" s="96" t="s">
        <v>16</v>
      </c>
      <c r="AC4624" s="22" t="s">
        <v>16</v>
      </c>
      <c r="AD4624" s="96" t="s">
        <v>16</v>
      </c>
      <c r="AE4624" s="96" t="s">
        <v>16</v>
      </c>
      <c r="AF4624" s="96" t="s">
        <v>16</v>
      </c>
      <c r="AG4624" s="96" t="s">
        <v>16</v>
      </c>
    </row>
    <row r="4625" spans="2:33">
      <c r="B4625" t="s">
        <v>16</v>
      </c>
      <c r="C4625" s="76" t="s">
        <v>16</v>
      </c>
      <c r="D4625" s="76" t="s">
        <v>16</v>
      </c>
      <c r="F4625" t="s">
        <v>16</v>
      </c>
      <c r="G4625" t="s">
        <v>16</v>
      </c>
      <c r="H4625" t="s">
        <v>16</v>
      </c>
      <c r="I4625" t="s">
        <v>16</v>
      </c>
      <c r="K4625" s="22" t="s">
        <v>16</v>
      </c>
      <c r="L4625" s="22" t="s">
        <v>16</v>
      </c>
      <c r="M4625" s="22" t="s">
        <v>16</v>
      </c>
      <c r="N4625" s="22" t="s">
        <v>16</v>
      </c>
      <c r="O4625" s="22" t="s">
        <v>16</v>
      </c>
      <c r="P4625" s="22" t="s">
        <v>16</v>
      </c>
      <c r="Q4625" s="23" t="s">
        <v>16</v>
      </c>
      <c r="R4625" s="22" t="s">
        <v>16</v>
      </c>
      <c r="S4625" s="23" t="s">
        <v>16</v>
      </c>
      <c r="T4625" s="22" t="s">
        <v>16</v>
      </c>
      <c r="U4625" s="23" t="s">
        <v>16</v>
      </c>
      <c r="V4625" s="22" t="s">
        <v>16</v>
      </c>
      <c r="W4625" s="22" t="s">
        <v>16</v>
      </c>
      <c r="X4625" s="96" t="s">
        <v>16</v>
      </c>
      <c r="Y4625" s="96" t="s">
        <v>16</v>
      </c>
      <c r="Z4625" s="22" t="s">
        <v>16</v>
      </c>
      <c r="AA4625" s="96" t="s">
        <v>16</v>
      </c>
      <c r="AB4625" s="96" t="s">
        <v>16</v>
      </c>
      <c r="AC4625" s="22" t="s">
        <v>16</v>
      </c>
      <c r="AD4625" s="96" t="s">
        <v>16</v>
      </c>
      <c r="AE4625" s="96" t="s">
        <v>16</v>
      </c>
      <c r="AF4625" s="96" t="s">
        <v>16</v>
      </c>
      <c r="AG4625" s="96" t="s">
        <v>16</v>
      </c>
    </row>
    <row r="4626" spans="2:33">
      <c r="B4626" t="s">
        <v>16</v>
      </c>
      <c r="C4626" s="76" t="s">
        <v>16</v>
      </c>
      <c r="D4626" s="76" t="s">
        <v>16</v>
      </c>
      <c r="F4626" t="s">
        <v>16</v>
      </c>
      <c r="G4626" t="s">
        <v>16</v>
      </c>
      <c r="H4626" t="s">
        <v>16</v>
      </c>
      <c r="I4626" t="s">
        <v>16</v>
      </c>
      <c r="K4626" s="22" t="s">
        <v>16</v>
      </c>
      <c r="L4626" s="22" t="s">
        <v>16</v>
      </c>
      <c r="M4626" s="22" t="s">
        <v>16</v>
      </c>
      <c r="N4626" s="22" t="s">
        <v>16</v>
      </c>
      <c r="O4626" s="22" t="s">
        <v>16</v>
      </c>
      <c r="P4626" s="22" t="s">
        <v>16</v>
      </c>
      <c r="Q4626" s="23" t="s">
        <v>16</v>
      </c>
      <c r="R4626" s="22" t="s">
        <v>16</v>
      </c>
      <c r="S4626" s="23" t="s">
        <v>16</v>
      </c>
      <c r="T4626" s="22" t="s">
        <v>16</v>
      </c>
      <c r="U4626" s="23" t="s">
        <v>16</v>
      </c>
      <c r="V4626" s="22" t="s">
        <v>16</v>
      </c>
      <c r="W4626" s="22" t="s">
        <v>16</v>
      </c>
      <c r="X4626" s="96" t="s">
        <v>16</v>
      </c>
      <c r="Y4626" s="96" t="s">
        <v>16</v>
      </c>
      <c r="Z4626" s="22" t="s">
        <v>16</v>
      </c>
      <c r="AA4626" s="96" t="s">
        <v>16</v>
      </c>
      <c r="AB4626" s="96" t="s">
        <v>16</v>
      </c>
      <c r="AC4626" s="22" t="s">
        <v>16</v>
      </c>
      <c r="AD4626" s="96" t="s">
        <v>16</v>
      </c>
      <c r="AE4626" s="96" t="s">
        <v>16</v>
      </c>
      <c r="AF4626" s="96" t="s">
        <v>16</v>
      </c>
      <c r="AG4626" s="96" t="s">
        <v>16</v>
      </c>
    </row>
    <row r="4627" spans="2:33">
      <c r="B4627" t="s">
        <v>16</v>
      </c>
      <c r="C4627" s="76" t="s">
        <v>16</v>
      </c>
      <c r="D4627" s="76" t="s">
        <v>16</v>
      </c>
      <c r="F4627" t="s">
        <v>16</v>
      </c>
      <c r="G4627" t="s">
        <v>16</v>
      </c>
      <c r="H4627" t="s">
        <v>16</v>
      </c>
      <c r="I4627" t="s">
        <v>16</v>
      </c>
      <c r="K4627" s="22" t="s">
        <v>16</v>
      </c>
      <c r="L4627" s="22" t="s">
        <v>16</v>
      </c>
      <c r="M4627" s="22" t="s">
        <v>16</v>
      </c>
      <c r="N4627" s="22" t="s">
        <v>16</v>
      </c>
      <c r="O4627" s="22" t="s">
        <v>16</v>
      </c>
      <c r="P4627" s="22" t="s">
        <v>16</v>
      </c>
      <c r="Q4627" s="23" t="s">
        <v>16</v>
      </c>
      <c r="R4627" s="22" t="s">
        <v>16</v>
      </c>
      <c r="S4627" s="23" t="s">
        <v>16</v>
      </c>
      <c r="T4627" s="22" t="s">
        <v>16</v>
      </c>
      <c r="U4627" s="23" t="s">
        <v>16</v>
      </c>
      <c r="V4627" s="22" t="s">
        <v>16</v>
      </c>
      <c r="W4627" s="22" t="s">
        <v>16</v>
      </c>
      <c r="X4627" s="96" t="s">
        <v>16</v>
      </c>
      <c r="Y4627" s="96" t="s">
        <v>16</v>
      </c>
      <c r="Z4627" s="22" t="s">
        <v>16</v>
      </c>
      <c r="AA4627" s="96" t="s">
        <v>16</v>
      </c>
      <c r="AB4627" s="96" t="s">
        <v>16</v>
      </c>
      <c r="AC4627" s="22" t="s">
        <v>16</v>
      </c>
      <c r="AD4627" s="96" t="s">
        <v>16</v>
      </c>
      <c r="AE4627" s="96" t="s">
        <v>16</v>
      </c>
      <c r="AF4627" s="96" t="s">
        <v>16</v>
      </c>
      <c r="AG4627" s="96" t="s">
        <v>16</v>
      </c>
    </row>
    <row r="4628" spans="2:33">
      <c r="B4628" t="s">
        <v>16</v>
      </c>
      <c r="C4628" s="76" t="s">
        <v>16</v>
      </c>
      <c r="D4628" s="76" t="s">
        <v>16</v>
      </c>
      <c r="F4628" t="s">
        <v>16</v>
      </c>
      <c r="G4628" t="s">
        <v>16</v>
      </c>
      <c r="H4628" t="s">
        <v>16</v>
      </c>
      <c r="I4628" t="s">
        <v>16</v>
      </c>
      <c r="K4628" s="22" t="s">
        <v>16</v>
      </c>
      <c r="L4628" s="22" t="s">
        <v>16</v>
      </c>
      <c r="M4628" s="22" t="s">
        <v>16</v>
      </c>
      <c r="N4628" s="22" t="s">
        <v>16</v>
      </c>
      <c r="O4628" s="22" t="s">
        <v>16</v>
      </c>
      <c r="P4628" s="22" t="s">
        <v>16</v>
      </c>
      <c r="Q4628" s="23" t="s">
        <v>16</v>
      </c>
      <c r="R4628" s="22" t="s">
        <v>16</v>
      </c>
      <c r="S4628" s="23" t="s">
        <v>16</v>
      </c>
      <c r="T4628" s="22" t="s">
        <v>16</v>
      </c>
      <c r="U4628" s="23" t="s">
        <v>16</v>
      </c>
      <c r="V4628" s="22" t="s">
        <v>16</v>
      </c>
      <c r="W4628" s="22" t="s">
        <v>16</v>
      </c>
      <c r="X4628" s="96" t="s">
        <v>16</v>
      </c>
      <c r="Y4628" s="96" t="s">
        <v>16</v>
      </c>
      <c r="Z4628" s="22" t="s">
        <v>16</v>
      </c>
      <c r="AA4628" s="96" t="s">
        <v>16</v>
      </c>
      <c r="AB4628" s="96" t="s">
        <v>16</v>
      </c>
      <c r="AC4628" s="22" t="s">
        <v>16</v>
      </c>
      <c r="AD4628" s="96" t="s">
        <v>16</v>
      </c>
      <c r="AE4628" s="96" t="s">
        <v>16</v>
      </c>
      <c r="AF4628" s="96" t="s">
        <v>16</v>
      </c>
      <c r="AG4628" s="96" t="s">
        <v>16</v>
      </c>
    </row>
    <row r="4629" spans="2:33">
      <c r="B4629" t="s">
        <v>16</v>
      </c>
      <c r="C4629" s="76" t="s">
        <v>16</v>
      </c>
      <c r="D4629" s="76" t="s">
        <v>16</v>
      </c>
      <c r="F4629" t="s">
        <v>16</v>
      </c>
      <c r="G4629" t="s">
        <v>16</v>
      </c>
      <c r="H4629" t="s">
        <v>16</v>
      </c>
      <c r="I4629" t="s">
        <v>16</v>
      </c>
      <c r="K4629" s="22" t="s">
        <v>16</v>
      </c>
      <c r="L4629" s="22" t="s">
        <v>16</v>
      </c>
      <c r="M4629" s="22" t="s">
        <v>16</v>
      </c>
      <c r="N4629" s="22" t="s">
        <v>16</v>
      </c>
      <c r="O4629" s="22" t="s">
        <v>16</v>
      </c>
      <c r="P4629" s="22" t="s">
        <v>16</v>
      </c>
      <c r="Q4629" s="23" t="s">
        <v>16</v>
      </c>
      <c r="R4629" s="22" t="s">
        <v>16</v>
      </c>
      <c r="S4629" s="23" t="s">
        <v>16</v>
      </c>
      <c r="T4629" s="22" t="s">
        <v>16</v>
      </c>
      <c r="U4629" s="23" t="s">
        <v>16</v>
      </c>
      <c r="V4629" s="22" t="s">
        <v>16</v>
      </c>
      <c r="W4629" s="22" t="s">
        <v>16</v>
      </c>
      <c r="X4629" s="96" t="s">
        <v>16</v>
      </c>
      <c r="Y4629" s="96" t="s">
        <v>16</v>
      </c>
      <c r="Z4629" s="22" t="s">
        <v>16</v>
      </c>
      <c r="AA4629" s="96" t="s">
        <v>16</v>
      </c>
      <c r="AB4629" s="96" t="s">
        <v>16</v>
      </c>
      <c r="AC4629" s="22" t="s">
        <v>16</v>
      </c>
      <c r="AD4629" s="96" t="s">
        <v>16</v>
      </c>
      <c r="AE4629" s="96" t="s">
        <v>16</v>
      </c>
      <c r="AF4629" s="96" t="s">
        <v>16</v>
      </c>
      <c r="AG4629" s="96" t="s">
        <v>16</v>
      </c>
    </row>
    <row r="4630" spans="2:33">
      <c r="B4630" t="s">
        <v>16</v>
      </c>
      <c r="C4630" s="76" t="s">
        <v>16</v>
      </c>
      <c r="D4630" s="76" t="s">
        <v>16</v>
      </c>
      <c r="F4630" t="s">
        <v>16</v>
      </c>
      <c r="G4630" t="s">
        <v>16</v>
      </c>
      <c r="H4630" t="s">
        <v>16</v>
      </c>
      <c r="I4630" t="s">
        <v>16</v>
      </c>
      <c r="K4630" s="22" t="s">
        <v>16</v>
      </c>
      <c r="L4630" s="22" t="s">
        <v>16</v>
      </c>
      <c r="M4630" s="22" t="s">
        <v>16</v>
      </c>
      <c r="N4630" s="22" t="s">
        <v>16</v>
      </c>
      <c r="O4630" s="22" t="s">
        <v>16</v>
      </c>
      <c r="P4630" s="22" t="s">
        <v>16</v>
      </c>
      <c r="Q4630" s="23" t="s">
        <v>16</v>
      </c>
      <c r="R4630" s="22" t="s">
        <v>16</v>
      </c>
      <c r="S4630" s="23" t="s">
        <v>16</v>
      </c>
      <c r="T4630" s="22" t="s">
        <v>16</v>
      </c>
      <c r="U4630" s="23" t="s">
        <v>16</v>
      </c>
      <c r="V4630" s="22" t="s">
        <v>16</v>
      </c>
      <c r="W4630" s="22" t="s">
        <v>16</v>
      </c>
      <c r="X4630" s="96" t="s">
        <v>16</v>
      </c>
      <c r="Y4630" s="96" t="s">
        <v>16</v>
      </c>
      <c r="Z4630" s="22" t="s">
        <v>16</v>
      </c>
      <c r="AA4630" s="96" t="s">
        <v>16</v>
      </c>
      <c r="AB4630" s="96" t="s">
        <v>16</v>
      </c>
      <c r="AC4630" s="22" t="s">
        <v>16</v>
      </c>
      <c r="AD4630" s="96" t="s">
        <v>16</v>
      </c>
      <c r="AE4630" s="96" t="s">
        <v>16</v>
      </c>
      <c r="AF4630" s="96" t="s">
        <v>16</v>
      </c>
      <c r="AG4630" s="96" t="s">
        <v>16</v>
      </c>
    </row>
    <row r="4631" spans="2:33">
      <c r="B4631" t="s">
        <v>16</v>
      </c>
      <c r="C4631" s="76" t="s">
        <v>16</v>
      </c>
      <c r="D4631" s="76" t="s">
        <v>16</v>
      </c>
      <c r="F4631" t="s">
        <v>16</v>
      </c>
      <c r="G4631" t="s">
        <v>16</v>
      </c>
      <c r="H4631" t="s">
        <v>16</v>
      </c>
      <c r="I4631" t="s">
        <v>16</v>
      </c>
      <c r="K4631" s="22" t="s">
        <v>16</v>
      </c>
      <c r="L4631" s="22" t="s">
        <v>16</v>
      </c>
      <c r="M4631" s="22" t="s">
        <v>16</v>
      </c>
      <c r="N4631" s="22" t="s">
        <v>16</v>
      </c>
      <c r="O4631" s="22" t="s">
        <v>16</v>
      </c>
      <c r="P4631" s="22" t="s">
        <v>16</v>
      </c>
      <c r="Q4631" s="23" t="s">
        <v>16</v>
      </c>
      <c r="R4631" s="22" t="s">
        <v>16</v>
      </c>
      <c r="S4631" s="23" t="s">
        <v>16</v>
      </c>
      <c r="T4631" s="22" t="s">
        <v>16</v>
      </c>
      <c r="U4631" s="23" t="s">
        <v>16</v>
      </c>
      <c r="V4631" s="22" t="s">
        <v>16</v>
      </c>
      <c r="W4631" s="22" t="s">
        <v>16</v>
      </c>
      <c r="X4631" s="96" t="s">
        <v>16</v>
      </c>
      <c r="Y4631" s="96" t="s">
        <v>16</v>
      </c>
      <c r="Z4631" s="22" t="s">
        <v>16</v>
      </c>
      <c r="AA4631" s="96" t="s">
        <v>16</v>
      </c>
      <c r="AB4631" s="96" t="s">
        <v>16</v>
      </c>
      <c r="AC4631" s="22" t="s">
        <v>16</v>
      </c>
      <c r="AD4631" s="96" t="s">
        <v>16</v>
      </c>
      <c r="AE4631" s="96" t="s">
        <v>16</v>
      </c>
      <c r="AF4631" s="96" t="s">
        <v>16</v>
      </c>
      <c r="AG4631" s="96" t="s">
        <v>16</v>
      </c>
    </row>
    <row r="4632" spans="2:33">
      <c r="B4632" t="s">
        <v>16</v>
      </c>
      <c r="C4632" s="76" t="s">
        <v>16</v>
      </c>
      <c r="D4632" s="76" t="s">
        <v>16</v>
      </c>
      <c r="F4632" t="s">
        <v>16</v>
      </c>
      <c r="G4632" t="s">
        <v>16</v>
      </c>
      <c r="H4632" t="s">
        <v>16</v>
      </c>
      <c r="I4632" t="s">
        <v>16</v>
      </c>
      <c r="K4632" s="22" t="s">
        <v>16</v>
      </c>
      <c r="L4632" s="22" t="s">
        <v>16</v>
      </c>
      <c r="M4632" s="22" t="s">
        <v>16</v>
      </c>
      <c r="N4632" s="22" t="s">
        <v>16</v>
      </c>
      <c r="O4632" s="22" t="s">
        <v>16</v>
      </c>
      <c r="P4632" s="22" t="s">
        <v>16</v>
      </c>
      <c r="Q4632" s="23" t="s">
        <v>16</v>
      </c>
      <c r="R4632" s="22" t="s">
        <v>16</v>
      </c>
      <c r="S4632" s="23" t="s">
        <v>16</v>
      </c>
      <c r="T4632" s="22" t="s">
        <v>16</v>
      </c>
      <c r="U4632" s="23" t="s">
        <v>16</v>
      </c>
      <c r="V4632" s="22" t="s">
        <v>16</v>
      </c>
      <c r="W4632" s="22" t="s">
        <v>16</v>
      </c>
      <c r="X4632" s="96" t="s">
        <v>16</v>
      </c>
      <c r="Y4632" s="96" t="s">
        <v>16</v>
      </c>
      <c r="Z4632" s="22" t="s">
        <v>16</v>
      </c>
      <c r="AA4632" s="96" t="s">
        <v>16</v>
      </c>
      <c r="AB4632" s="96" t="s">
        <v>16</v>
      </c>
      <c r="AC4632" s="22" t="s">
        <v>16</v>
      </c>
      <c r="AD4632" s="96" t="s">
        <v>16</v>
      </c>
      <c r="AE4632" s="96" t="s">
        <v>16</v>
      </c>
      <c r="AF4632" s="96" t="s">
        <v>16</v>
      </c>
      <c r="AG4632" s="96" t="s">
        <v>16</v>
      </c>
    </row>
    <row r="4633" spans="2:33">
      <c r="B4633" t="s">
        <v>16</v>
      </c>
      <c r="C4633" s="76" t="s">
        <v>16</v>
      </c>
      <c r="D4633" s="76" t="s">
        <v>16</v>
      </c>
      <c r="F4633" t="s">
        <v>16</v>
      </c>
      <c r="G4633" t="s">
        <v>16</v>
      </c>
      <c r="H4633" t="s">
        <v>16</v>
      </c>
      <c r="I4633" t="s">
        <v>16</v>
      </c>
      <c r="K4633" s="22" t="s">
        <v>16</v>
      </c>
      <c r="L4633" s="22" t="s">
        <v>16</v>
      </c>
      <c r="M4633" s="22" t="s">
        <v>16</v>
      </c>
      <c r="N4633" s="22" t="s">
        <v>16</v>
      </c>
      <c r="O4633" s="22" t="s">
        <v>16</v>
      </c>
      <c r="P4633" s="22" t="s">
        <v>16</v>
      </c>
      <c r="Q4633" s="23" t="s">
        <v>16</v>
      </c>
      <c r="R4633" s="22" t="s">
        <v>16</v>
      </c>
      <c r="S4633" s="23" t="s">
        <v>16</v>
      </c>
      <c r="T4633" s="22" t="s">
        <v>16</v>
      </c>
      <c r="U4633" s="23" t="s">
        <v>16</v>
      </c>
      <c r="V4633" s="22" t="s">
        <v>16</v>
      </c>
      <c r="W4633" s="22" t="s">
        <v>16</v>
      </c>
      <c r="X4633" s="96" t="s">
        <v>16</v>
      </c>
      <c r="Y4633" s="96" t="s">
        <v>16</v>
      </c>
      <c r="Z4633" s="22" t="s">
        <v>16</v>
      </c>
      <c r="AA4633" s="96" t="s">
        <v>16</v>
      </c>
      <c r="AB4633" s="96" t="s">
        <v>16</v>
      </c>
      <c r="AC4633" s="22" t="s">
        <v>16</v>
      </c>
      <c r="AD4633" s="96" t="s">
        <v>16</v>
      </c>
      <c r="AE4633" s="96" t="s">
        <v>16</v>
      </c>
      <c r="AF4633" s="96" t="s">
        <v>16</v>
      </c>
      <c r="AG4633" s="96" t="s">
        <v>16</v>
      </c>
    </row>
    <row r="4634" spans="2:33">
      <c r="B4634" t="s">
        <v>16</v>
      </c>
      <c r="C4634" s="76" t="s">
        <v>16</v>
      </c>
      <c r="D4634" s="76" t="s">
        <v>16</v>
      </c>
      <c r="F4634" t="s">
        <v>16</v>
      </c>
      <c r="G4634" t="s">
        <v>16</v>
      </c>
      <c r="H4634" t="s">
        <v>16</v>
      </c>
      <c r="I4634" t="s">
        <v>16</v>
      </c>
      <c r="K4634" s="22" t="s">
        <v>16</v>
      </c>
      <c r="L4634" s="22" t="s">
        <v>16</v>
      </c>
      <c r="M4634" s="22" t="s">
        <v>16</v>
      </c>
      <c r="N4634" s="22" t="s">
        <v>16</v>
      </c>
      <c r="O4634" s="22" t="s">
        <v>16</v>
      </c>
      <c r="P4634" s="22" t="s">
        <v>16</v>
      </c>
      <c r="Q4634" s="23" t="s">
        <v>16</v>
      </c>
      <c r="R4634" s="22" t="s">
        <v>16</v>
      </c>
      <c r="S4634" s="23" t="s">
        <v>16</v>
      </c>
      <c r="T4634" s="22" t="s">
        <v>16</v>
      </c>
      <c r="U4634" s="23" t="s">
        <v>16</v>
      </c>
      <c r="V4634" s="22" t="s">
        <v>16</v>
      </c>
      <c r="W4634" s="22" t="s">
        <v>16</v>
      </c>
      <c r="X4634" s="96" t="s">
        <v>16</v>
      </c>
      <c r="Y4634" s="96" t="s">
        <v>16</v>
      </c>
      <c r="Z4634" s="22" t="s">
        <v>16</v>
      </c>
      <c r="AA4634" s="96" t="s">
        <v>16</v>
      </c>
      <c r="AB4634" s="96" t="s">
        <v>16</v>
      </c>
      <c r="AC4634" s="22" t="s">
        <v>16</v>
      </c>
      <c r="AD4634" s="96" t="s">
        <v>16</v>
      </c>
      <c r="AE4634" s="96" t="s">
        <v>16</v>
      </c>
      <c r="AF4634" s="96" t="s">
        <v>16</v>
      </c>
      <c r="AG4634" s="96" t="s">
        <v>16</v>
      </c>
    </row>
    <row r="4635" spans="2:33">
      <c r="B4635" t="s">
        <v>16</v>
      </c>
      <c r="C4635" s="76" t="s">
        <v>16</v>
      </c>
      <c r="D4635" s="76" t="s">
        <v>16</v>
      </c>
      <c r="F4635" t="s">
        <v>16</v>
      </c>
      <c r="G4635" t="s">
        <v>16</v>
      </c>
      <c r="H4635" t="s">
        <v>16</v>
      </c>
      <c r="I4635" t="s">
        <v>16</v>
      </c>
      <c r="K4635" s="22" t="s">
        <v>16</v>
      </c>
      <c r="L4635" s="22" t="s">
        <v>16</v>
      </c>
      <c r="M4635" s="22" t="s">
        <v>16</v>
      </c>
      <c r="N4635" s="22" t="s">
        <v>16</v>
      </c>
      <c r="O4635" s="22" t="s">
        <v>16</v>
      </c>
      <c r="P4635" s="22" t="s">
        <v>16</v>
      </c>
      <c r="Q4635" s="23" t="s">
        <v>16</v>
      </c>
      <c r="R4635" s="22" t="s">
        <v>16</v>
      </c>
      <c r="S4635" s="23" t="s">
        <v>16</v>
      </c>
      <c r="T4635" s="22" t="s">
        <v>16</v>
      </c>
      <c r="U4635" s="23" t="s">
        <v>16</v>
      </c>
      <c r="V4635" s="22" t="s">
        <v>16</v>
      </c>
      <c r="W4635" s="22" t="s">
        <v>16</v>
      </c>
      <c r="X4635" s="96" t="s">
        <v>16</v>
      </c>
      <c r="Y4635" s="96" t="s">
        <v>16</v>
      </c>
      <c r="Z4635" s="22" t="s">
        <v>16</v>
      </c>
      <c r="AA4635" s="96" t="s">
        <v>16</v>
      </c>
      <c r="AB4635" s="96" t="s">
        <v>16</v>
      </c>
      <c r="AC4635" s="22" t="s">
        <v>16</v>
      </c>
      <c r="AD4635" s="96" t="s">
        <v>16</v>
      </c>
      <c r="AE4635" s="96" t="s">
        <v>16</v>
      </c>
      <c r="AF4635" s="96" t="s">
        <v>16</v>
      </c>
      <c r="AG4635" s="96" t="s">
        <v>16</v>
      </c>
    </row>
    <row r="4636" spans="2:33">
      <c r="B4636" t="s">
        <v>16</v>
      </c>
      <c r="C4636" s="76" t="s">
        <v>16</v>
      </c>
      <c r="D4636" s="76" t="s">
        <v>16</v>
      </c>
      <c r="F4636" t="s">
        <v>16</v>
      </c>
      <c r="G4636" t="s">
        <v>16</v>
      </c>
      <c r="H4636" t="s">
        <v>16</v>
      </c>
      <c r="I4636" t="s">
        <v>16</v>
      </c>
      <c r="K4636" s="22" t="s">
        <v>16</v>
      </c>
      <c r="L4636" s="22" t="s">
        <v>16</v>
      </c>
      <c r="M4636" s="22" t="s">
        <v>16</v>
      </c>
      <c r="N4636" s="22" t="s">
        <v>16</v>
      </c>
      <c r="O4636" s="22" t="s">
        <v>16</v>
      </c>
      <c r="P4636" s="22" t="s">
        <v>16</v>
      </c>
      <c r="Q4636" s="23" t="s">
        <v>16</v>
      </c>
      <c r="R4636" s="22" t="s">
        <v>16</v>
      </c>
      <c r="S4636" s="23" t="s">
        <v>16</v>
      </c>
      <c r="T4636" s="22" t="s">
        <v>16</v>
      </c>
      <c r="U4636" s="23" t="s">
        <v>16</v>
      </c>
      <c r="V4636" s="22" t="s">
        <v>16</v>
      </c>
      <c r="W4636" s="22" t="s">
        <v>16</v>
      </c>
      <c r="X4636" s="96" t="s">
        <v>16</v>
      </c>
      <c r="Y4636" s="96" t="s">
        <v>16</v>
      </c>
      <c r="Z4636" s="22" t="s">
        <v>16</v>
      </c>
      <c r="AA4636" s="96" t="s">
        <v>16</v>
      </c>
      <c r="AB4636" s="96" t="s">
        <v>16</v>
      </c>
      <c r="AC4636" s="22" t="s">
        <v>16</v>
      </c>
      <c r="AD4636" s="96" t="s">
        <v>16</v>
      </c>
      <c r="AE4636" s="96" t="s">
        <v>16</v>
      </c>
      <c r="AF4636" s="96" t="s">
        <v>16</v>
      </c>
      <c r="AG4636" s="96" t="s">
        <v>16</v>
      </c>
    </row>
    <row r="4637" spans="2:33">
      <c r="B4637" t="s">
        <v>16</v>
      </c>
      <c r="C4637" s="76" t="s">
        <v>16</v>
      </c>
      <c r="D4637" s="76" t="s">
        <v>16</v>
      </c>
      <c r="F4637" t="s">
        <v>16</v>
      </c>
      <c r="G4637" t="s">
        <v>16</v>
      </c>
      <c r="H4637" t="s">
        <v>16</v>
      </c>
      <c r="I4637" t="s">
        <v>16</v>
      </c>
      <c r="K4637" s="22" t="s">
        <v>16</v>
      </c>
      <c r="L4637" s="22" t="s">
        <v>16</v>
      </c>
      <c r="M4637" s="22" t="s">
        <v>16</v>
      </c>
      <c r="N4637" s="22" t="s">
        <v>16</v>
      </c>
      <c r="O4637" s="22" t="s">
        <v>16</v>
      </c>
      <c r="P4637" s="22" t="s">
        <v>16</v>
      </c>
      <c r="Q4637" s="23" t="s">
        <v>16</v>
      </c>
      <c r="R4637" s="22" t="s">
        <v>16</v>
      </c>
      <c r="S4637" s="23" t="s">
        <v>16</v>
      </c>
      <c r="T4637" s="22" t="s">
        <v>16</v>
      </c>
      <c r="U4637" s="23" t="s">
        <v>16</v>
      </c>
      <c r="V4637" s="22" t="s">
        <v>16</v>
      </c>
      <c r="W4637" s="22" t="s">
        <v>16</v>
      </c>
      <c r="X4637" s="96" t="s">
        <v>16</v>
      </c>
      <c r="Y4637" s="96" t="s">
        <v>16</v>
      </c>
      <c r="Z4637" s="22" t="s">
        <v>16</v>
      </c>
      <c r="AA4637" s="96" t="s">
        <v>16</v>
      </c>
      <c r="AB4637" s="96" t="s">
        <v>16</v>
      </c>
      <c r="AC4637" s="22" t="s">
        <v>16</v>
      </c>
      <c r="AD4637" s="96" t="s">
        <v>16</v>
      </c>
      <c r="AE4637" s="96" t="s">
        <v>16</v>
      </c>
      <c r="AF4637" s="96" t="s">
        <v>16</v>
      </c>
      <c r="AG4637" s="96" t="s">
        <v>16</v>
      </c>
    </row>
    <row r="4638" spans="2:33">
      <c r="B4638" t="s">
        <v>16</v>
      </c>
      <c r="C4638" s="76" t="s">
        <v>16</v>
      </c>
      <c r="D4638" s="76" t="s">
        <v>16</v>
      </c>
      <c r="F4638" t="s">
        <v>16</v>
      </c>
      <c r="G4638" t="s">
        <v>16</v>
      </c>
      <c r="H4638" t="s">
        <v>16</v>
      </c>
      <c r="I4638" t="s">
        <v>16</v>
      </c>
      <c r="K4638" s="22" t="s">
        <v>16</v>
      </c>
      <c r="L4638" s="22" t="s">
        <v>16</v>
      </c>
      <c r="M4638" s="22" t="s">
        <v>16</v>
      </c>
      <c r="N4638" s="22" t="s">
        <v>16</v>
      </c>
      <c r="O4638" s="22" t="s">
        <v>16</v>
      </c>
      <c r="P4638" s="22" t="s">
        <v>16</v>
      </c>
      <c r="Q4638" s="23" t="s">
        <v>16</v>
      </c>
      <c r="R4638" s="22" t="s">
        <v>16</v>
      </c>
      <c r="S4638" s="23" t="s">
        <v>16</v>
      </c>
      <c r="T4638" s="22" t="s">
        <v>16</v>
      </c>
      <c r="U4638" s="23" t="s">
        <v>16</v>
      </c>
      <c r="V4638" s="22" t="s">
        <v>16</v>
      </c>
      <c r="W4638" s="22" t="s">
        <v>16</v>
      </c>
      <c r="X4638" s="96" t="s">
        <v>16</v>
      </c>
      <c r="Y4638" s="96" t="s">
        <v>16</v>
      </c>
      <c r="Z4638" s="22" t="s">
        <v>16</v>
      </c>
      <c r="AA4638" s="96" t="s">
        <v>16</v>
      </c>
      <c r="AB4638" s="96" t="s">
        <v>16</v>
      </c>
      <c r="AC4638" s="22" t="s">
        <v>16</v>
      </c>
      <c r="AD4638" s="96" t="s">
        <v>16</v>
      </c>
      <c r="AE4638" s="96" t="s">
        <v>16</v>
      </c>
      <c r="AF4638" s="96" t="s">
        <v>16</v>
      </c>
      <c r="AG4638" s="96" t="s">
        <v>16</v>
      </c>
    </row>
    <row r="4639" spans="2:33">
      <c r="B4639" t="s">
        <v>16</v>
      </c>
      <c r="C4639" s="76" t="s">
        <v>16</v>
      </c>
      <c r="D4639" s="76" t="s">
        <v>16</v>
      </c>
      <c r="F4639" t="s">
        <v>16</v>
      </c>
      <c r="G4639" t="s">
        <v>16</v>
      </c>
      <c r="H4639" t="s">
        <v>16</v>
      </c>
      <c r="I4639" t="s">
        <v>16</v>
      </c>
      <c r="K4639" s="22" t="s">
        <v>16</v>
      </c>
      <c r="L4639" s="22" t="s">
        <v>16</v>
      </c>
      <c r="M4639" s="22" t="s">
        <v>16</v>
      </c>
      <c r="N4639" s="22" t="s">
        <v>16</v>
      </c>
      <c r="O4639" s="22" t="s">
        <v>16</v>
      </c>
      <c r="P4639" s="22" t="s">
        <v>16</v>
      </c>
      <c r="Q4639" s="23" t="s">
        <v>16</v>
      </c>
      <c r="R4639" s="22" t="s">
        <v>16</v>
      </c>
      <c r="S4639" s="23" t="s">
        <v>16</v>
      </c>
      <c r="T4639" s="22" t="s">
        <v>16</v>
      </c>
      <c r="U4639" s="23" t="s">
        <v>16</v>
      </c>
      <c r="V4639" s="22" t="s">
        <v>16</v>
      </c>
      <c r="W4639" s="22" t="s">
        <v>16</v>
      </c>
      <c r="X4639" s="96" t="s">
        <v>16</v>
      </c>
      <c r="Y4639" s="96" t="s">
        <v>16</v>
      </c>
      <c r="Z4639" s="22" t="s">
        <v>16</v>
      </c>
      <c r="AA4639" s="96" t="s">
        <v>16</v>
      </c>
      <c r="AB4639" s="96" t="s">
        <v>16</v>
      </c>
      <c r="AC4639" s="22" t="s">
        <v>16</v>
      </c>
      <c r="AD4639" s="96" t="s">
        <v>16</v>
      </c>
      <c r="AE4639" s="96" t="s">
        <v>16</v>
      </c>
      <c r="AF4639" s="96" t="s">
        <v>16</v>
      </c>
      <c r="AG4639" s="96" t="s">
        <v>16</v>
      </c>
    </row>
    <row r="4640" spans="2:33">
      <c r="B4640" t="s">
        <v>16</v>
      </c>
      <c r="C4640" s="76" t="s">
        <v>16</v>
      </c>
      <c r="D4640" s="76" t="s">
        <v>16</v>
      </c>
      <c r="F4640" t="s">
        <v>16</v>
      </c>
      <c r="G4640" t="s">
        <v>16</v>
      </c>
      <c r="H4640" t="s">
        <v>16</v>
      </c>
      <c r="I4640" t="s">
        <v>16</v>
      </c>
      <c r="K4640" s="22" t="s">
        <v>16</v>
      </c>
      <c r="L4640" s="22" t="s">
        <v>16</v>
      </c>
      <c r="M4640" s="22" t="s">
        <v>16</v>
      </c>
      <c r="N4640" s="22" t="s">
        <v>16</v>
      </c>
      <c r="O4640" s="22" t="s">
        <v>16</v>
      </c>
      <c r="P4640" s="22" t="s">
        <v>16</v>
      </c>
      <c r="Q4640" s="23" t="s">
        <v>16</v>
      </c>
      <c r="R4640" s="22" t="s">
        <v>16</v>
      </c>
      <c r="S4640" s="23" t="s">
        <v>16</v>
      </c>
      <c r="T4640" s="22" t="s">
        <v>16</v>
      </c>
      <c r="U4640" s="23" t="s">
        <v>16</v>
      </c>
      <c r="V4640" s="22" t="s">
        <v>16</v>
      </c>
      <c r="W4640" s="22" t="s">
        <v>16</v>
      </c>
      <c r="X4640" s="96" t="s">
        <v>16</v>
      </c>
      <c r="Y4640" s="96" t="s">
        <v>16</v>
      </c>
      <c r="Z4640" s="22" t="s">
        <v>16</v>
      </c>
      <c r="AA4640" s="96" t="s">
        <v>16</v>
      </c>
      <c r="AB4640" s="96" t="s">
        <v>16</v>
      </c>
      <c r="AC4640" s="22" t="s">
        <v>16</v>
      </c>
      <c r="AD4640" s="96" t="s">
        <v>16</v>
      </c>
      <c r="AE4640" s="96" t="s">
        <v>16</v>
      </c>
      <c r="AF4640" s="96" t="s">
        <v>16</v>
      </c>
      <c r="AG4640" s="96" t="s">
        <v>16</v>
      </c>
    </row>
    <row r="4641" spans="2:33">
      <c r="B4641" t="s">
        <v>16</v>
      </c>
      <c r="C4641" s="76" t="s">
        <v>16</v>
      </c>
      <c r="D4641" s="76" t="s">
        <v>16</v>
      </c>
      <c r="F4641" t="s">
        <v>16</v>
      </c>
      <c r="G4641" t="s">
        <v>16</v>
      </c>
      <c r="H4641" t="s">
        <v>16</v>
      </c>
      <c r="I4641" t="s">
        <v>16</v>
      </c>
      <c r="K4641" s="22" t="s">
        <v>16</v>
      </c>
      <c r="L4641" s="22" t="s">
        <v>16</v>
      </c>
      <c r="M4641" s="22" t="s">
        <v>16</v>
      </c>
      <c r="N4641" s="22" t="s">
        <v>16</v>
      </c>
      <c r="O4641" s="22" t="s">
        <v>16</v>
      </c>
      <c r="P4641" s="22" t="s">
        <v>16</v>
      </c>
      <c r="Q4641" s="23" t="s">
        <v>16</v>
      </c>
      <c r="R4641" s="22" t="s">
        <v>16</v>
      </c>
      <c r="S4641" s="23" t="s">
        <v>16</v>
      </c>
      <c r="T4641" s="22" t="s">
        <v>16</v>
      </c>
      <c r="U4641" s="23" t="s">
        <v>16</v>
      </c>
      <c r="V4641" s="22" t="s">
        <v>16</v>
      </c>
      <c r="W4641" s="22" t="s">
        <v>16</v>
      </c>
      <c r="X4641" s="96" t="s">
        <v>16</v>
      </c>
      <c r="Y4641" s="96" t="s">
        <v>16</v>
      </c>
      <c r="Z4641" s="22" t="s">
        <v>16</v>
      </c>
      <c r="AA4641" s="96" t="s">
        <v>16</v>
      </c>
      <c r="AB4641" s="96" t="s">
        <v>16</v>
      </c>
      <c r="AC4641" s="22" t="s">
        <v>16</v>
      </c>
      <c r="AD4641" s="96" t="s">
        <v>16</v>
      </c>
      <c r="AE4641" s="96" t="s">
        <v>16</v>
      </c>
      <c r="AF4641" s="96" t="s">
        <v>16</v>
      </c>
      <c r="AG4641" s="96" t="s">
        <v>16</v>
      </c>
    </row>
    <row r="4642" spans="2:33">
      <c r="B4642" t="s">
        <v>16</v>
      </c>
      <c r="C4642" s="76" t="s">
        <v>16</v>
      </c>
      <c r="D4642" s="76" t="s">
        <v>16</v>
      </c>
      <c r="F4642" t="s">
        <v>16</v>
      </c>
      <c r="G4642" t="s">
        <v>16</v>
      </c>
      <c r="H4642" t="s">
        <v>16</v>
      </c>
      <c r="I4642" t="s">
        <v>16</v>
      </c>
      <c r="K4642" s="22" t="s">
        <v>16</v>
      </c>
      <c r="L4642" s="22" t="s">
        <v>16</v>
      </c>
      <c r="M4642" s="22" t="s">
        <v>16</v>
      </c>
      <c r="N4642" s="22" t="s">
        <v>16</v>
      </c>
      <c r="O4642" s="22" t="s">
        <v>16</v>
      </c>
      <c r="P4642" s="22" t="s">
        <v>16</v>
      </c>
      <c r="Q4642" s="23" t="s">
        <v>16</v>
      </c>
      <c r="R4642" s="22" t="s">
        <v>16</v>
      </c>
      <c r="S4642" s="23" t="s">
        <v>16</v>
      </c>
      <c r="T4642" s="22" t="s">
        <v>16</v>
      </c>
      <c r="U4642" s="23" t="s">
        <v>16</v>
      </c>
      <c r="V4642" s="22" t="s">
        <v>16</v>
      </c>
      <c r="W4642" s="22" t="s">
        <v>16</v>
      </c>
      <c r="X4642" s="96" t="s">
        <v>16</v>
      </c>
      <c r="Y4642" s="96" t="s">
        <v>16</v>
      </c>
      <c r="Z4642" s="22" t="s">
        <v>16</v>
      </c>
      <c r="AA4642" s="96" t="s">
        <v>16</v>
      </c>
      <c r="AB4642" s="96" t="s">
        <v>16</v>
      </c>
      <c r="AC4642" s="22" t="s">
        <v>16</v>
      </c>
      <c r="AD4642" s="96" t="s">
        <v>16</v>
      </c>
      <c r="AE4642" s="96" t="s">
        <v>16</v>
      </c>
      <c r="AF4642" s="96" t="s">
        <v>16</v>
      </c>
      <c r="AG4642" s="96" t="s">
        <v>16</v>
      </c>
    </row>
    <row r="4643" spans="2:33">
      <c r="B4643" t="s">
        <v>16</v>
      </c>
      <c r="C4643" s="76" t="s">
        <v>16</v>
      </c>
      <c r="D4643" s="76" t="s">
        <v>16</v>
      </c>
      <c r="F4643" t="s">
        <v>16</v>
      </c>
      <c r="G4643" t="s">
        <v>16</v>
      </c>
      <c r="H4643" t="s">
        <v>16</v>
      </c>
      <c r="I4643" t="s">
        <v>16</v>
      </c>
      <c r="K4643" s="22" t="s">
        <v>16</v>
      </c>
      <c r="L4643" s="22" t="s">
        <v>16</v>
      </c>
      <c r="M4643" s="22" t="s">
        <v>16</v>
      </c>
      <c r="N4643" s="22" t="s">
        <v>16</v>
      </c>
      <c r="O4643" s="22" t="s">
        <v>16</v>
      </c>
      <c r="P4643" s="22" t="s">
        <v>16</v>
      </c>
      <c r="Q4643" s="23" t="s">
        <v>16</v>
      </c>
      <c r="R4643" s="22" t="s">
        <v>16</v>
      </c>
      <c r="S4643" s="23" t="s">
        <v>16</v>
      </c>
      <c r="T4643" s="22" t="s">
        <v>16</v>
      </c>
      <c r="U4643" s="23" t="s">
        <v>16</v>
      </c>
      <c r="V4643" s="22" t="s">
        <v>16</v>
      </c>
      <c r="W4643" s="22" t="s">
        <v>16</v>
      </c>
      <c r="X4643" s="96" t="s">
        <v>16</v>
      </c>
      <c r="Y4643" s="96" t="s">
        <v>16</v>
      </c>
      <c r="Z4643" s="22" t="s">
        <v>16</v>
      </c>
      <c r="AA4643" s="96" t="s">
        <v>16</v>
      </c>
      <c r="AB4643" s="96" t="s">
        <v>16</v>
      </c>
      <c r="AC4643" s="22" t="s">
        <v>16</v>
      </c>
      <c r="AD4643" s="96" t="s">
        <v>16</v>
      </c>
      <c r="AE4643" s="96" t="s">
        <v>16</v>
      </c>
      <c r="AF4643" s="96" t="s">
        <v>16</v>
      </c>
      <c r="AG4643" s="96" t="s">
        <v>16</v>
      </c>
    </row>
    <row r="4644" spans="2:33">
      <c r="B4644" t="s">
        <v>16</v>
      </c>
      <c r="C4644" s="76" t="s">
        <v>16</v>
      </c>
      <c r="D4644" s="76" t="s">
        <v>16</v>
      </c>
      <c r="F4644" t="s">
        <v>16</v>
      </c>
      <c r="G4644" t="s">
        <v>16</v>
      </c>
      <c r="H4644" t="s">
        <v>16</v>
      </c>
      <c r="I4644" t="s">
        <v>16</v>
      </c>
      <c r="K4644" s="22" t="s">
        <v>16</v>
      </c>
      <c r="L4644" s="22" t="s">
        <v>16</v>
      </c>
      <c r="M4644" s="22" t="s">
        <v>16</v>
      </c>
      <c r="N4644" s="22" t="s">
        <v>16</v>
      </c>
      <c r="O4644" s="22" t="s">
        <v>16</v>
      </c>
      <c r="P4644" s="22" t="s">
        <v>16</v>
      </c>
      <c r="Q4644" s="23" t="s">
        <v>16</v>
      </c>
      <c r="R4644" s="22" t="s">
        <v>16</v>
      </c>
      <c r="S4644" s="23" t="s">
        <v>16</v>
      </c>
      <c r="T4644" s="22" t="s">
        <v>16</v>
      </c>
      <c r="U4644" s="23" t="s">
        <v>16</v>
      </c>
      <c r="V4644" s="22" t="s">
        <v>16</v>
      </c>
      <c r="W4644" s="22" t="s">
        <v>16</v>
      </c>
      <c r="X4644" s="96" t="s">
        <v>16</v>
      </c>
      <c r="Y4644" s="96" t="s">
        <v>16</v>
      </c>
      <c r="Z4644" s="22" t="s">
        <v>16</v>
      </c>
      <c r="AA4644" s="96" t="s">
        <v>16</v>
      </c>
      <c r="AB4644" s="96" t="s">
        <v>16</v>
      </c>
      <c r="AC4644" s="22" t="s">
        <v>16</v>
      </c>
      <c r="AD4644" s="96" t="s">
        <v>16</v>
      </c>
      <c r="AE4644" s="96" t="s">
        <v>16</v>
      </c>
      <c r="AF4644" s="96" t="s">
        <v>16</v>
      </c>
      <c r="AG4644" s="96" t="s">
        <v>16</v>
      </c>
    </row>
    <row r="4645" spans="2:33">
      <c r="B4645" t="s">
        <v>16</v>
      </c>
      <c r="C4645" s="76" t="s">
        <v>16</v>
      </c>
      <c r="D4645" s="76" t="s">
        <v>16</v>
      </c>
      <c r="F4645" t="s">
        <v>16</v>
      </c>
      <c r="G4645" t="s">
        <v>16</v>
      </c>
      <c r="H4645" t="s">
        <v>16</v>
      </c>
      <c r="I4645" t="s">
        <v>16</v>
      </c>
      <c r="K4645" s="22" t="s">
        <v>16</v>
      </c>
      <c r="L4645" s="22" t="s">
        <v>16</v>
      </c>
      <c r="M4645" s="22" t="s">
        <v>16</v>
      </c>
      <c r="N4645" s="22" t="s">
        <v>16</v>
      </c>
      <c r="O4645" s="22" t="s">
        <v>16</v>
      </c>
      <c r="P4645" s="22" t="s">
        <v>16</v>
      </c>
      <c r="Q4645" s="23" t="s">
        <v>16</v>
      </c>
      <c r="R4645" s="22" t="s">
        <v>16</v>
      </c>
      <c r="S4645" s="23" t="s">
        <v>16</v>
      </c>
      <c r="T4645" s="22" t="s">
        <v>16</v>
      </c>
      <c r="U4645" s="23" t="s">
        <v>16</v>
      </c>
      <c r="V4645" s="22" t="s">
        <v>16</v>
      </c>
      <c r="W4645" s="22" t="s">
        <v>16</v>
      </c>
      <c r="X4645" s="96" t="s">
        <v>16</v>
      </c>
      <c r="Y4645" s="96" t="s">
        <v>16</v>
      </c>
      <c r="Z4645" s="22" t="s">
        <v>16</v>
      </c>
      <c r="AA4645" s="96" t="s">
        <v>16</v>
      </c>
      <c r="AB4645" s="96" t="s">
        <v>16</v>
      </c>
      <c r="AC4645" s="22" t="s">
        <v>16</v>
      </c>
      <c r="AD4645" s="96" t="s">
        <v>16</v>
      </c>
      <c r="AE4645" s="96" t="s">
        <v>16</v>
      </c>
      <c r="AF4645" s="96" t="s">
        <v>16</v>
      </c>
      <c r="AG4645" s="96" t="s">
        <v>16</v>
      </c>
    </row>
    <row r="4646" spans="2:33">
      <c r="B4646" t="s">
        <v>16</v>
      </c>
      <c r="C4646" s="76" t="s">
        <v>16</v>
      </c>
      <c r="D4646" s="76" t="s">
        <v>16</v>
      </c>
      <c r="F4646" t="s">
        <v>16</v>
      </c>
      <c r="G4646" t="s">
        <v>16</v>
      </c>
      <c r="H4646" t="s">
        <v>16</v>
      </c>
      <c r="I4646" t="s">
        <v>16</v>
      </c>
      <c r="K4646" s="22" t="s">
        <v>16</v>
      </c>
      <c r="L4646" s="22" t="s">
        <v>16</v>
      </c>
      <c r="M4646" s="22" t="s">
        <v>16</v>
      </c>
      <c r="N4646" s="22" t="s">
        <v>16</v>
      </c>
      <c r="O4646" s="22" t="s">
        <v>16</v>
      </c>
      <c r="P4646" s="22" t="s">
        <v>16</v>
      </c>
      <c r="Q4646" s="23" t="s">
        <v>16</v>
      </c>
      <c r="R4646" s="22" t="s">
        <v>16</v>
      </c>
      <c r="S4646" s="23" t="s">
        <v>16</v>
      </c>
      <c r="T4646" s="22" t="s">
        <v>16</v>
      </c>
      <c r="U4646" s="23" t="s">
        <v>16</v>
      </c>
      <c r="V4646" s="22" t="s">
        <v>16</v>
      </c>
      <c r="W4646" s="22" t="s">
        <v>16</v>
      </c>
      <c r="X4646" s="96" t="s">
        <v>16</v>
      </c>
      <c r="Y4646" s="96" t="s">
        <v>16</v>
      </c>
      <c r="Z4646" s="22" t="s">
        <v>16</v>
      </c>
      <c r="AA4646" s="96" t="s">
        <v>16</v>
      </c>
      <c r="AB4646" s="96" t="s">
        <v>16</v>
      </c>
      <c r="AC4646" s="22" t="s">
        <v>16</v>
      </c>
      <c r="AD4646" s="96" t="s">
        <v>16</v>
      </c>
      <c r="AE4646" s="96" t="s">
        <v>16</v>
      </c>
      <c r="AF4646" s="96" t="s">
        <v>16</v>
      </c>
      <c r="AG4646" s="96" t="s">
        <v>16</v>
      </c>
    </row>
    <row r="4647" spans="2:33">
      <c r="B4647" t="s">
        <v>16</v>
      </c>
      <c r="C4647" s="76" t="s">
        <v>16</v>
      </c>
      <c r="D4647" s="76" t="s">
        <v>16</v>
      </c>
      <c r="F4647" t="s">
        <v>16</v>
      </c>
      <c r="G4647" t="s">
        <v>16</v>
      </c>
      <c r="H4647" t="s">
        <v>16</v>
      </c>
      <c r="I4647" t="s">
        <v>16</v>
      </c>
      <c r="K4647" s="22" t="s">
        <v>16</v>
      </c>
      <c r="L4647" s="22" t="s">
        <v>16</v>
      </c>
      <c r="M4647" s="22" t="s">
        <v>16</v>
      </c>
      <c r="N4647" s="22" t="s">
        <v>16</v>
      </c>
      <c r="O4647" s="22" t="s">
        <v>16</v>
      </c>
      <c r="P4647" s="22" t="s">
        <v>16</v>
      </c>
      <c r="Q4647" s="23" t="s">
        <v>16</v>
      </c>
      <c r="R4647" s="22" t="s">
        <v>16</v>
      </c>
      <c r="S4647" s="23" t="s">
        <v>16</v>
      </c>
      <c r="T4647" s="22" t="s">
        <v>16</v>
      </c>
      <c r="U4647" s="23" t="s">
        <v>16</v>
      </c>
      <c r="V4647" s="22" t="s">
        <v>16</v>
      </c>
      <c r="W4647" s="22" t="s">
        <v>16</v>
      </c>
      <c r="X4647" s="96" t="s">
        <v>16</v>
      </c>
      <c r="Y4647" s="96" t="s">
        <v>16</v>
      </c>
      <c r="Z4647" s="22" t="s">
        <v>16</v>
      </c>
      <c r="AA4647" s="96" t="s">
        <v>16</v>
      </c>
      <c r="AB4647" s="96" t="s">
        <v>16</v>
      </c>
      <c r="AC4647" s="22" t="s">
        <v>16</v>
      </c>
      <c r="AD4647" s="96" t="s">
        <v>16</v>
      </c>
      <c r="AE4647" s="96" t="s">
        <v>16</v>
      </c>
      <c r="AF4647" s="96" t="s">
        <v>16</v>
      </c>
      <c r="AG4647" s="96" t="s">
        <v>16</v>
      </c>
    </row>
    <row r="4648" spans="2:33">
      <c r="B4648" t="s">
        <v>16</v>
      </c>
      <c r="C4648" s="76" t="s">
        <v>16</v>
      </c>
      <c r="D4648" s="76" t="s">
        <v>16</v>
      </c>
      <c r="F4648" t="s">
        <v>16</v>
      </c>
      <c r="G4648" t="s">
        <v>16</v>
      </c>
      <c r="H4648" t="s">
        <v>16</v>
      </c>
      <c r="I4648" t="s">
        <v>16</v>
      </c>
      <c r="K4648" s="22" t="s">
        <v>16</v>
      </c>
      <c r="L4648" s="22" t="s">
        <v>16</v>
      </c>
      <c r="M4648" s="22" t="s">
        <v>16</v>
      </c>
      <c r="N4648" s="22" t="s">
        <v>16</v>
      </c>
      <c r="O4648" s="22" t="s">
        <v>16</v>
      </c>
      <c r="P4648" s="22" t="s">
        <v>16</v>
      </c>
      <c r="Q4648" s="23" t="s">
        <v>16</v>
      </c>
      <c r="R4648" s="22" t="s">
        <v>16</v>
      </c>
      <c r="S4648" s="23" t="s">
        <v>16</v>
      </c>
      <c r="T4648" s="22" t="s">
        <v>16</v>
      </c>
      <c r="U4648" s="23" t="s">
        <v>16</v>
      </c>
      <c r="V4648" s="22" t="s">
        <v>16</v>
      </c>
      <c r="W4648" s="22" t="s">
        <v>16</v>
      </c>
      <c r="X4648" s="96" t="s">
        <v>16</v>
      </c>
      <c r="Y4648" s="96" t="s">
        <v>16</v>
      </c>
      <c r="Z4648" s="22" t="s">
        <v>16</v>
      </c>
      <c r="AA4648" s="96" t="s">
        <v>16</v>
      </c>
      <c r="AB4648" s="96" t="s">
        <v>16</v>
      </c>
      <c r="AC4648" s="22" t="s">
        <v>16</v>
      </c>
      <c r="AD4648" s="96" t="s">
        <v>16</v>
      </c>
      <c r="AE4648" s="96" t="s">
        <v>16</v>
      </c>
      <c r="AF4648" s="96" t="s">
        <v>16</v>
      </c>
      <c r="AG4648" s="96" t="s">
        <v>16</v>
      </c>
    </row>
    <row r="4649" spans="2:33">
      <c r="B4649" t="s">
        <v>16</v>
      </c>
      <c r="C4649" s="76" t="s">
        <v>16</v>
      </c>
      <c r="D4649" s="76" t="s">
        <v>16</v>
      </c>
      <c r="F4649" t="s">
        <v>16</v>
      </c>
      <c r="G4649" t="s">
        <v>16</v>
      </c>
      <c r="H4649" t="s">
        <v>16</v>
      </c>
      <c r="I4649" t="s">
        <v>16</v>
      </c>
      <c r="K4649" s="22" t="s">
        <v>16</v>
      </c>
      <c r="L4649" s="22" t="s">
        <v>16</v>
      </c>
      <c r="M4649" s="22" t="s">
        <v>16</v>
      </c>
      <c r="N4649" s="22" t="s">
        <v>16</v>
      </c>
      <c r="O4649" s="22" t="s">
        <v>16</v>
      </c>
      <c r="P4649" s="22" t="s">
        <v>16</v>
      </c>
      <c r="Q4649" s="23" t="s">
        <v>16</v>
      </c>
      <c r="R4649" s="22" t="s">
        <v>16</v>
      </c>
      <c r="S4649" s="23" t="s">
        <v>16</v>
      </c>
      <c r="T4649" s="22" t="s">
        <v>16</v>
      </c>
      <c r="U4649" s="23" t="s">
        <v>16</v>
      </c>
      <c r="V4649" s="22" t="s">
        <v>16</v>
      </c>
      <c r="W4649" s="22" t="s">
        <v>16</v>
      </c>
      <c r="X4649" s="96" t="s">
        <v>16</v>
      </c>
      <c r="Y4649" s="96" t="s">
        <v>16</v>
      </c>
      <c r="Z4649" s="22" t="s">
        <v>16</v>
      </c>
      <c r="AA4649" s="96" t="s">
        <v>16</v>
      </c>
      <c r="AB4649" s="96" t="s">
        <v>16</v>
      </c>
      <c r="AC4649" s="22" t="s">
        <v>16</v>
      </c>
      <c r="AD4649" s="96" t="s">
        <v>16</v>
      </c>
      <c r="AE4649" s="96" t="s">
        <v>16</v>
      </c>
      <c r="AF4649" s="96" t="s">
        <v>16</v>
      </c>
      <c r="AG4649" s="96" t="s">
        <v>16</v>
      </c>
    </row>
    <row r="4650" spans="2:33">
      <c r="B4650" t="s">
        <v>16</v>
      </c>
      <c r="C4650" s="76" t="s">
        <v>16</v>
      </c>
      <c r="D4650" s="76" t="s">
        <v>16</v>
      </c>
      <c r="F4650" t="s">
        <v>16</v>
      </c>
      <c r="G4650" t="s">
        <v>16</v>
      </c>
      <c r="H4650" t="s">
        <v>16</v>
      </c>
      <c r="I4650" t="s">
        <v>16</v>
      </c>
      <c r="K4650" s="22" t="s">
        <v>16</v>
      </c>
      <c r="L4650" s="22" t="s">
        <v>16</v>
      </c>
      <c r="M4650" s="22" t="s">
        <v>16</v>
      </c>
      <c r="N4650" s="22" t="s">
        <v>16</v>
      </c>
      <c r="O4650" s="22" t="s">
        <v>16</v>
      </c>
      <c r="P4650" s="22" t="s">
        <v>16</v>
      </c>
      <c r="Q4650" s="23" t="s">
        <v>16</v>
      </c>
      <c r="R4650" s="22" t="s">
        <v>16</v>
      </c>
      <c r="S4650" s="23" t="s">
        <v>16</v>
      </c>
      <c r="T4650" s="22" t="s">
        <v>16</v>
      </c>
      <c r="U4650" s="23" t="s">
        <v>16</v>
      </c>
      <c r="V4650" s="22" t="s">
        <v>16</v>
      </c>
      <c r="W4650" s="22" t="s">
        <v>16</v>
      </c>
      <c r="X4650" s="96" t="s">
        <v>16</v>
      </c>
      <c r="Y4650" s="96" t="s">
        <v>16</v>
      </c>
      <c r="Z4650" s="22" t="s">
        <v>16</v>
      </c>
      <c r="AA4650" s="96" t="s">
        <v>16</v>
      </c>
      <c r="AB4650" s="96" t="s">
        <v>16</v>
      </c>
      <c r="AC4650" s="22" t="s">
        <v>16</v>
      </c>
      <c r="AD4650" s="96" t="s">
        <v>16</v>
      </c>
      <c r="AE4650" s="96" t="s">
        <v>16</v>
      </c>
      <c r="AF4650" s="96" t="s">
        <v>16</v>
      </c>
      <c r="AG4650" s="96" t="s">
        <v>16</v>
      </c>
    </row>
    <row r="4651" spans="2:33">
      <c r="B4651" t="s">
        <v>16</v>
      </c>
      <c r="C4651" s="76" t="s">
        <v>16</v>
      </c>
      <c r="D4651" s="76" t="s">
        <v>16</v>
      </c>
      <c r="F4651" t="s">
        <v>16</v>
      </c>
      <c r="G4651" t="s">
        <v>16</v>
      </c>
      <c r="H4651" t="s">
        <v>16</v>
      </c>
      <c r="I4651" t="s">
        <v>16</v>
      </c>
      <c r="K4651" s="22" t="s">
        <v>16</v>
      </c>
      <c r="L4651" s="22" t="s">
        <v>16</v>
      </c>
      <c r="M4651" s="22" t="s">
        <v>16</v>
      </c>
      <c r="N4651" s="22" t="s">
        <v>16</v>
      </c>
      <c r="O4651" s="22" t="s">
        <v>16</v>
      </c>
      <c r="P4651" s="22" t="s">
        <v>16</v>
      </c>
      <c r="Q4651" s="23" t="s">
        <v>16</v>
      </c>
      <c r="R4651" s="22" t="s">
        <v>16</v>
      </c>
      <c r="S4651" s="23" t="s">
        <v>16</v>
      </c>
      <c r="T4651" s="22" t="s">
        <v>16</v>
      </c>
      <c r="U4651" s="23" t="s">
        <v>16</v>
      </c>
      <c r="V4651" s="22" t="s">
        <v>16</v>
      </c>
      <c r="W4651" s="22" t="s">
        <v>16</v>
      </c>
      <c r="X4651" s="96" t="s">
        <v>16</v>
      </c>
      <c r="Y4651" s="96" t="s">
        <v>16</v>
      </c>
      <c r="Z4651" s="22" t="s">
        <v>16</v>
      </c>
      <c r="AA4651" s="96" t="s">
        <v>16</v>
      </c>
      <c r="AB4651" s="96" t="s">
        <v>16</v>
      </c>
      <c r="AC4651" s="22" t="s">
        <v>16</v>
      </c>
      <c r="AD4651" s="96" t="s">
        <v>16</v>
      </c>
      <c r="AE4651" s="96" t="s">
        <v>16</v>
      </c>
      <c r="AF4651" s="96" t="s">
        <v>16</v>
      </c>
      <c r="AG4651" s="96" t="s">
        <v>16</v>
      </c>
    </row>
    <row r="4652" spans="2:33">
      <c r="B4652" t="s">
        <v>16</v>
      </c>
      <c r="C4652" s="76" t="s">
        <v>16</v>
      </c>
      <c r="D4652" s="76" t="s">
        <v>16</v>
      </c>
      <c r="F4652" t="s">
        <v>16</v>
      </c>
      <c r="G4652" t="s">
        <v>16</v>
      </c>
      <c r="H4652" t="s">
        <v>16</v>
      </c>
      <c r="I4652" t="s">
        <v>16</v>
      </c>
      <c r="K4652" s="22" t="s">
        <v>16</v>
      </c>
      <c r="L4652" s="22" t="s">
        <v>16</v>
      </c>
      <c r="M4652" s="22" t="s">
        <v>16</v>
      </c>
      <c r="N4652" s="22" t="s">
        <v>16</v>
      </c>
      <c r="O4652" s="22" t="s">
        <v>16</v>
      </c>
      <c r="P4652" s="22" t="s">
        <v>16</v>
      </c>
      <c r="Q4652" s="23" t="s">
        <v>16</v>
      </c>
      <c r="R4652" s="22" t="s">
        <v>16</v>
      </c>
      <c r="S4652" s="23" t="s">
        <v>16</v>
      </c>
      <c r="T4652" s="22" t="s">
        <v>16</v>
      </c>
      <c r="U4652" s="23" t="s">
        <v>16</v>
      </c>
      <c r="V4652" s="22" t="s">
        <v>16</v>
      </c>
      <c r="W4652" s="22" t="s">
        <v>16</v>
      </c>
      <c r="X4652" s="96" t="s">
        <v>16</v>
      </c>
      <c r="Y4652" s="96" t="s">
        <v>16</v>
      </c>
      <c r="Z4652" s="22" t="s">
        <v>16</v>
      </c>
      <c r="AA4652" s="96" t="s">
        <v>16</v>
      </c>
      <c r="AB4652" s="96" t="s">
        <v>16</v>
      </c>
      <c r="AC4652" s="22" t="s">
        <v>16</v>
      </c>
      <c r="AD4652" s="96" t="s">
        <v>16</v>
      </c>
      <c r="AE4652" s="96" t="s">
        <v>16</v>
      </c>
      <c r="AF4652" s="96" t="s">
        <v>16</v>
      </c>
      <c r="AG4652" s="96" t="s">
        <v>16</v>
      </c>
    </row>
    <row r="4653" spans="2:33">
      <c r="B4653" t="s">
        <v>16</v>
      </c>
      <c r="C4653" s="76" t="s">
        <v>16</v>
      </c>
      <c r="D4653" s="76" t="s">
        <v>16</v>
      </c>
      <c r="F4653" t="s">
        <v>16</v>
      </c>
      <c r="G4653" t="s">
        <v>16</v>
      </c>
      <c r="H4653" t="s">
        <v>16</v>
      </c>
      <c r="I4653" t="s">
        <v>16</v>
      </c>
      <c r="K4653" s="22" t="s">
        <v>16</v>
      </c>
      <c r="L4653" s="22" t="s">
        <v>16</v>
      </c>
      <c r="M4653" s="22" t="s">
        <v>16</v>
      </c>
      <c r="N4653" s="22" t="s">
        <v>16</v>
      </c>
      <c r="O4653" s="22" t="s">
        <v>16</v>
      </c>
      <c r="P4653" s="22" t="s">
        <v>16</v>
      </c>
      <c r="Q4653" s="23" t="s">
        <v>16</v>
      </c>
      <c r="R4653" s="22" t="s">
        <v>16</v>
      </c>
      <c r="S4653" s="23" t="s">
        <v>16</v>
      </c>
      <c r="T4653" s="22" t="s">
        <v>16</v>
      </c>
      <c r="U4653" s="23" t="s">
        <v>16</v>
      </c>
      <c r="V4653" s="22" t="s">
        <v>16</v>
      </c>
      <c r="W4653" s="22" t="s">
        <v>16</v>
      </c>
      <c r="X4653" s="96" t="s">
        <v>16</v>
      </c>
      <c r="Y4653" s="96" t="s">
        <v>16</v>
      </c>
      <c r="Z4653" s="22" t="s">
        <v>16</v>
      </c>
      <c r="AA4653" s="96" t="s">
        <v>16</v>
      </c>
      <c r="AB4653" s="96" t="s">
        <v>16</v>
      </c>
      <c r="AC4653" s="22" t="s">
        <v>16</v>
      </c>
      <c r="AD4653" s="96" t="s">
        <v>16</v>
      </c>
      <c r="AE4653" s="96" t="s">
        <v>16</v>
      </c>
      <c r="AF4653" s="96" t="s">
        <v>16</v>
      </c>
      <c r="AG4653" s="96" t="s">
        <v>16</v>
      </c>
    </row>
    <row r="4654" spans="2:33">
      <c r="B4654" t="s">
        <v>16</v>
      </c>
      <c r="C4654" s="76" t="s">
        <v>16</v>
      </c>
      <c r="D4654" s="76" t="s">
        <v>16</v>
      </c>
      <c r="F4654" t="s">
        <v>16</v>
      </c>
      <c r="G4654" t="s">
        <v>16</v>
      </c>
      <c r="H4654" t="s">
        <v>16</v>
      </c>
      <c r="I4654" t="s">
        <v>16</v>
      </c>
      <c r="K4654" s="22" t="s">
        <v>16</v>
      </c>
      <c r="L4654" s="22" t="s">
        <v>16</v>
      </c>
      <c r="M4654" s="22" t="s">
        <v>16</v>
      </c>
      <c r="N4654" s="22" t="s">
        <v>16</v>
      </c>
      <c r="O4654" s="22" t="s">
        <v>16</v>
      </c>
      <c r="P4654" s="22" t="s">
        <v>16</v>
      </c>
      <c r="Q4654" s="23" t="s">
        <v>16</v>
      </c>
      <c r="R4654" s="22" t="s">
        <v>16</v>
      </c>
      <c r="S4654" s="23" t="s">
        <v>16</v>
      </c>
      <c r="T4654" s="22" t="s">
        <v>16</v>
      </c>
      <c r="U4654" s="23" t="s">
        <v>16</v>
      </c>
      <c r="V4654" s="22" t="s">
        <v>16</v>
      </c>
      <c r="W4654" s="22" t="s">
        <v>16</v>
      </c>
      <c r="X4654" s="96" t="s">
        <v>16</v>
      </c>
      <c r="Y4654" s="96" t="s">
        <v>16</v>
      </c>
      <c r="Z4654" s="22" t="s">
        <v>16</v>
      </c>
      <c r="AA4654" s="96" t="s">
        <v>16</v>
      </c>
      <c r="AB4654" s="96" t="s">
        <v>16</v>
      </c>
      <c r="AC4654" s="22" t="s">
        <v>16</v>
      </c>
      <c r="AD4654" s="96" t="s">
        <v>16</v>
      </c>
      <c r="AE4654" s="96" t="s">
        <v>16</v>
      </c>
      <c r="AF4654" s="96" t="s">
        <v>16</v>
      </c>
      <c r="AG4654" s="96" t="s">
        <v>16</v>
      </c>
    </row>
    <row r="4655" spans="2:33">
      <c r="B4655" t="s">
        <v>16</v>
      </c>
      <c r="C4655" s="76" t="s">
        <v>16</v>
      </c>
      <c r="D4655" s="76" t="s">
        <v>16</v>
      </c>
      <c r="F4655" t="s">
        <v>16</v>
      </c>
      <c r="G4655" t="s">
        <v>16</v>
      </c>
      <c r="H4655" t="s">
        <v>16</v>
      </c>
      <c r="I4655" t="s">
        <v>16</v>
      </c>
      <c r="K4655" s="22" t="s">
        <v>16</v>
      </c>
      <c r="L4655" s="22" t="s">
        <v>16</v>
      </c>
      <c r="M4655" s="22" t="s">
        <v>16</v>
      </c>
      <c r="N4655" s="22" t="s">
        <v>16</v>
      </c>
      <c r="O4655" s="22" t="s">
        <v>16</v>
      </c>
      <c r="P4655" s="22" t="s">
        <v>16</v>
      </c>
      <c r="Q4655" s="23" t="s">
        <v>16</v>
      </c>
      <c r="R4655" s="22" t="s">
        <v>16</v>
      </c>
      <c r="S4655" s="23" t="s">
        <v>16</v>
      </c>
      <c r="T4655" s="22" t="s">
        <v>16</v>
      </c>
      <c r="U4655" s="23" t="s">
        <v>16</v>
      </c>
      <c r="V4655" s="22" t="s">
        <v>16</v>
      </c>
      <c r="W4655" s="22" t="s">
        <v>16</v>
      </c>
      <c r="X4655" s="96" t="s">
        <v>16</v>
      </c>
      <c r="Y4655" s="96" t="s">
        <v>16</v>
      </c>
      <c r="Z4655" s="22" t="s">
        <v>16</v>
      </c>
      <c r="AA4655" s="96" t="s">
        <v>16</v>
      </c>
      <c r="AB4655" s="96" t="s">
        <v>16</v>
      </c>
      <c r="AC4655" s="22" t="s">
        <v>16</v>
      </c>
      <c r="AD4655" s="96" t="s">
        <v>16</v>
      </c>
      <c r="AE4655" s="96" t="s">
        <v>16</v>
      </c>
      <c r="AF4655" s="96" t="s">
        <v>16</v>
      </c>
      <c r="AG4655" s="96" t="s">
        <v>16</v>
      </c>
    </row>
    <row r="4656" spans="2:33">
      <c r="B4656" t="s">
        <v>16</v>
      </c>
      <c r="C4656" s="76" t="s">
        <v>16</v>
      </c>
      <c r="D4656" s="76" t="s">
        <v>16</v>
      </c>
      <c r="F4656" t="s">
        <v>16</v>
      </c>
      <c r="G4656" t="s">
        <v>16</v>
      </c>
      <c r="H4656" t="s">
        <v>16</v>
      </c>
      <c r="I4656" t="s">
        <v>16</v>
      </c>
      <c r="K4656" s="22" t="s">
        <v>16</v>
      </c>
      <c r="L4656" s="22" t="s">
        <v>16</v>
      </c>
      <c r="M4656" s="22" t="s">
        <v>16</v>
      </c>
      <c r="N4656" s="22" t="s">
        <v>16</v>
      </c>
      <c r="O4656" s="22" t="s">
        <v>16</v>
      </c>
      <c r="P4656" s="22" t="s">
        <v>16</v>
      </c>
      <c r="Q4656" s="23" t="s">
        <v>16</v>
      </c>
      <c r="R4656" s="22" t="s">
        <v>16</v>
      </c>
      <c r="S4656" s="23" t="s">
        <v>16</v>
      </c>
      <c r="T4656" s="22" t="s">
        <v>16</v>
      </c>
      <c r="U4656" s="23" t="s">
        <v>16</v>
      </c>
      <c r="V4656" s="22" t="s">
        <v>16</v>
      </c>
      <c r="W4656" s="22" t="s">
        <v>16</v>
      </c>
      <c r="X4656" s="96" t="s">
        <v>16</v>
      </c>
      <c r="Y4656" s="96" t="s">
        <v>16</v>
      </c>
      <c r="Z4656" s="22" t="s">
        <v>16</v>
      </c>
      <c r="AA4656" s="96" t="s">
        <v>16</v>
      </c>
      <c r="AB4656" s="96" t="s">
        <v>16</v>
      </c>
      <c r="AC4656" s="22" t="s">
        <v>16</v>
      </c>
      <c r="AD4656" s="96" t="s">
        <v>16</v>
      </c>
      <c r="AE4656" s="96" t="s">
        <v>16</v>
      </c>
      <c r="AF4656" s="96" t="s">
        <v>16</v>
      </c>
      <c r="AG4656" s="96" t="s">
        <v>16</v>
      </c>
    </row>
    <row r="4657" spans="2:33">
      <c r="B4657" t="s">
        <v>16</v>
      </c>
      <c r="C4657" s="76" t="s">
        <v>16</v>
      </c>
      <c r="D4657" s="76" t="s">
        <v>16</v>
      </c>
      <c r="F4657" t="s">
        <v>16</v>
      </c>
      <c r="G4657" t="s">
        <v>16</v>
      </c>
      <c r="H4657" t="s">
        <v>16</v>
      </c>
      <c r="I4657" t="s">
        <v>16</v>
      </c>
      <c r="K4657" s="22" t="s">
        <v>16</v>
      </c>
      <c r="L4657" s="22" t="s">
        <v>16</v>
      </c>
      <c r="M4657" s="22" t="s">
        <v>16</v>
      </c>
      <c r="N4657" s="22" t="s">
        <v>16</v>
      </c>
      <c r="O4657" s="22" t="s">
        <v>16</v>
      </c>
      <c r="P4657" s="22" t="s">
        <v>16</v>
      </c>
      <c r="Q4657" s="23" t="s">
        <v>16</v>
      </c>
      <c r="R4657" s="22" t="s">
        <v>16</v>
      </c>
      <c r="S4657" s="23" t="s">
        <v>16</v>
      </c>
      <c r="T4657" s="22" t="s">
        <v>16</v>
      </c>
      <c r="U4657" s="23" t="s">
        <v>16</v>
      </c>
      <c r="V4657" s="22" t="s">
        <v>16</v>
      </c>
      <c r="W4657" s="22" t="s">
        <v>16</v>
      </c>
      <c r="X4657" s="96" t="s">
        <v>16</v>
      </c>
      <c r="Y4657" s="96" t="s">
        <v>16</v>
      </c>
      <c r="Z4657" s="22" t="s">
        <v>16</v>
      </c>
      <c r="AA4657" s="96" t="s">
        <v>16</v>
      </c>
      <c r="AB4657" s="96" t="s">
        <v>16</v>
      </c>
      <c r="AC4657" s="22" t="s">
        <v>16</v>
      </c>
      <c r="AD4657" s="96" t="s">
        <v>16</v>
      </c>
      <c r="AE4657" s="96" t="s">
        <v>16</v>
      </c>
      <c r="AF4657" s="96" t="s">
        <v>16</v>
      </c>
      <c r="AG4657" s="96" t="s">
        <v>16</v>
      </c>
    </row>
    <row r="4658" spans="2:33">
      <c r="B4658" t="s">
        <v>16</v>
      </c>
      <c r="C4658" s="76" t="s">
        <v>16</v>
      </c>
      <c r="D4658" s="76" t="s">
        <v>16</v>
      </c>
      <c r="F4658" t="s">
        <v>16</v>
      </c>
      <c r="G4658" t="s">
        <v>16</v>
      </c>
      <c r="H4658" t="s">
        <v>16</v>
      </c>
      <c r="I4658" t="s">
        <v>16</v>
      </c>
      <c r="K4658" s="22" t="s">
        <v>16</v>
      </c>
      <c r="L4658" s="22" t="s">
        <v>16</v>
      </c>
      <c r="M4658" s="22" t="s">
        <v>16</v>
      </c>
      <c r="N4658" s="22" t="s">
        <v>16</v>
      </c>
      <c r="O4658" s="22" t="s">
        <v>16</v>
      </c>
      <c r="P4658" s="22" t="s">
        <v>16</v>
      </c>
      <c r="Q4658" s="23" t="s">
        <v>16</v>
      </c>
      <c r="R4658" s="22" t="s">
        <v>16</v>
      </c>
      <c r="S4658" s="23" t="s">
        <v>16</v>
      </c>
      <c r="T4658" s="22" t="s">
        <v>16</v>
      </c>
      <c r="U4658" s="23" t="s">
        <v>16</v>
      </c>
      <c r="V4658" s="22" t="s">
        <v>16</v>
      </c>
      <c r="W4658" s="22" t="s">
        <v>16</v>
      </c>
      <c r="X4658" s="96" t="s">
        <v>16</v>
      </c>
      <c r="Y4658" s="96" t="s">
        <v>16</v>
      </c>
      <c r="Z4658" s="22" t="s">
        <v>16</v>
      </c>
      <c r="AA4658" s="96" t="s">
        <v>16</v>
      </c>
      <c r="AB4658" s="96" t="s">
        <v>16</v>
      </c>
      <c r="AC4658" s="22" t="s">
        <v>16</v>
      </c>
      <c r="AD4658" s="96" t="s">
        <v>16</v>
      </c>
      <c r="AE4658" s="96" t="s">
        <v>16</v>
      </c>
      <c r="AF4658" s="96" t="s">
        <v>16</v>
      </c>
      <c r="AG4658" s="96" t="s">
        <v>16</v>
      </c>
    </row>
    <row r="4659" spans="2:33">
      <c r="B4659" t="s">
        <v>16</v>
      </c>
      <c r="C4659" s="76" t="s">
        <v>16</v>
      </c>
      <c r="D4659" s="76" t="s">
        <v>16</v>
      </c>
      <c r="F4659" t="s">
        <v>16</v>
      </c>
      <c r="G4659" t="s">
        <v>16</v>
      </c>
      <c r="H4659" t="s">
        <v>16</v>
      </c>
      <c r="I4659" t="s">
        <v>16</v>
      </c>
      <c r="K4659" s="22" t="s">
        <v>16</v>
      </c>
      <c r="L4659" s="22" t="s">
        <v>16</v>
      </c>
      <c r="M4659" s="22" t="s">
        <v>16</v>
      </c>
      <c r="N4659" s="22" t="s">
        <v>16</v>
      </c>
      <c r="O4659" s="22" t="s">
        <v>16</v>
      </c>
      <c r="P4659" s="22" t="s">
        <v>16</v>
      </c>
      <c r="Q4659" s="23" t="s">
        <v>16</v>
      </c>
      <c r="R4659" s="22" t="s">
        <v>16</v>
      </c>
      <c r="S4659" s="23" t="s">
        <v>16</v>
      </c>
      <c r="T4659" s="22" t="s">
        <v>16</v>
      </c>
      <c r="U4659" s="23" t="s">
        <v>16</v>
      </c>
      <c r="V4659" s="22" t="s">
        <v>16</v>
      </c>
      <c r="W4659" s="22" t="s">
        <v>16</v>
      </c>
      <c r="X4659" s="96" t="s">
        <v>16</v>
      </c>
      <c r="Y4659" s="96" t="s">
        <v>16</v>
      </c>
      <c r="Z4659" s="22" t="s">
        <v>16</v>
      </c>
      <c r="AA4659" s="96" t="s">
        <v>16</v>
      </c>
      <c r="AB4659" s="96" t="s">
        <v>16</v>
      </c>
      <c r="AC4659" s="22" t="s">
        <v>16</v>
      </c>
      <c r="AD4659" s="96" t="s">
        <v>16</v>
      </c>
      <c r="AE4659" s="96" t="s">
        <v>16</v>
      </c>
      <c r="AF4659" s="96" t="s">
        <v>16</v>
      </c>
      <c r="AG4659" s="96" t="s">
        <v>16</v>
      </c>
    </row>
    <row r="4660" spans="2:33">
      <c r="B4660" t="s">
        <v>16</v>
      </c>
      <c r="C4660" s="76" t="s">
        <v>16</v>
      </c>
      <c r="D4660" s="76" t="s">
        <v>16</v>
      </c>
      <c r="F4660" t="s">
        <v>16</v>
      </c>
      <c r="G4660" t="s">
        <v>16</v>
      </c>
      <c r="H4660" t="s">
        <v>16</v>
      </c>
      <c r="I4660" t="s">
        <v>16</v>
      </c>
      <c r="K4660" s="22" t="s">
        <v>16</v>
      </c>
      <c r="L4660" s="22" t="s">
        <v>16</v>
      </c>
      <c r="M4660" s="22" t="s">
        <v>16</v>
      </c>
      <c r="N4660" s="22" t="s">
        <v>16</v>
      </c>
      <c r="O4660" s="22" t="s">
        <v>16</v>
      </c>
      <c r="P4660" s="22" t="s">
        <v>16</v>
      </c>
      <c r="Q4660" s="23" t="s">
        <v>16</v>
      </c>
      <c r="R4660" s="22" t="s">
        <v>16</v>
      </c>
      <c r="S4660" s="23" t="s">
        <v>16</v>
      </c>
      <c r="T4660" s="22" t="s">
        <v>16</v>
      </c>
      <c r="U4660" s="23" t="s">
        <v>16</v>
      </c>
      <c r="V4660" s="22" t="s">
        <v>16</v>
      </c>
      <c r="W4660" s="22" t="s">
        <v>16</v>
      </c>
      <c r="X4660" s="96" t="s">
        <v>16</v>
      </c>
      <c r="Y4660" s="96" t="s">
        <v>16</v>
      </c>
      <c r="Z4660" s="22" t="s">
        <v>16</v>
      </c>
      <c r="AA4660" s="96" t="s">
        <v>16</v>
      </c>
      <c r="AB4660" s="96" t="s">
        <v>16</v>
      </c>
      <c r="AC4660" s="22" t="s">
        <v>16</v>
      </c>
      <c r="AD4660" s="96" t="s">
        <v>16</v>
      </c>
      <c r="AE4660" s="96" t="s">
        <v>16</v>
      </c>
      <c r="AF4660" s="96" t="s">
        <v>16</v>
      </c>
      <c r="AG4660" s="96" t="s">
        <v>16</v>
      </c>
    </row>
    <row r="4661" spans="2:33">
      <c r="B4661" t="s">
        <v>16</v>
      </c>
      <c r="C4661" s="76" t="s">
        <v>16</v>
      </c>
      <c r="D4661" s="76" t="s">
        <v>16</v>
      </c>
      <c r="F4661" t="s">
        <v>16</v>
      </c>
      <c r="G4661" t="s">
        <v>16</v>
      </c>
      <c r="H4661" t="s">
        <v>16</v>
      </c>
      <c r="I4661" t="s">
        <v>16</v>
      </c>
      <c r="K4661" s="22" t="s">
        <v>16</v>
      </c>
      <c r="L4661" s="22" t="s">
        <v>16</v>
      </c>
      <c r="M4661" s="22" t="s">
        <v>16</v>
      </c>
      <c r="N4661" s="22" t="s">
        <v>16</v>
      </c>
      <c r="O4661" s="22" t="s">
        <v>16</v>
      </c>
      <c r="P4661" s="22" t="s">
        <v>16</v>
      </c>
      <c r="Q4661" s="23" t="s">
        <v>16</v>
      </c>
      <c r="R4661" s="22" t="s">
        <v>16</v>
      </c>
      <c r="S4661" s="23" t="s">
        <v>16</v>
      </c>
      <c r="T4661" s="22" t="s">
        <v>16</v>
      </c>
      <c r="U4661" s="23" t="s">
        <v>16</v>
      </c>
      <c r="V4661" s="22" t="s">
        <v>16</v>
      </c>
      <c r="W4661" s="22" t="s">
        <v>16</v>
      </c>
      <c r="X4661" s="96" t="s">
        <v>16</v>
      </c>
      <c r="Y4661" s="96" t="s">
        <v>16</v>
      </c>
      <c r="Z4661" s="22" t="s">
        <v>16</v>
      </c>
      <c r="AA4661" s="96" t="s">
        <v>16</v>
      </c>
      <c r="AB4661" s="96" t="s">
        <v>16</v>
      </c>
      <c r="AC4661" s="22" t="s">
        <v>16</v>
      </c>
      <c r="AD4661" s="96" t="s">
        <v>16</v>
      </c>
      <c r="AE4661" s="96" t="s">
        <v>16</v>
      </c>
      <c r="AF4661" s="96" t="s">
        <v>16</v>
      </c>
      <c r="AG4661" s="96" t="s">
        <v>16</v>
      </c>
    </row>
    <row r="4662" spans="2:33">
      <c r="B4662" t="s">
        <v>16</v>
      </c>
      <c r="C4662" s="76" t="s">
        <v>16</v>
      </c>
      <c r="D4662" s="76" t="s">
        <v>16</v>
      </c>
      <c r="F4662" t="s">
        <v>16</v>
      </c>
      <c r="G4662" t="s">
        <v>16</v>
      </c>
      <c r="H4662" t="s">
        <v>16</v>
      </c>
      <c r="I4662" t="s">
        <v>16</v>
      </c>
      <c r="K4662" s="22" t="s">
        <v>16</v>
      </c>
      <c r="L4662" s="22" t="s">
        <v>16</v>
      </c>
      <c r="M4662" s="22" t="s">
        <v>16</v>
      </c>
      <c r="N4662" s="22" t="s">
        <v>16</v>
      </c>
      <c r="O4662" s="22" t="s">
        <v>16</v>
      </c>
      <c r="P4662" s="22" t="s">
        <v>16</v>
      </c>
      <c r="Q4662" s="23" t="s">
        <v>16</v>
      </c>
      <c r="R4662" s="22" t="s">
        <v>16</v>
      </c>
      <c r="S4662" s="23" t="s">
        <v>16</v>
      </c>
      <c r="T4662" s="22" t="s">
        <v>16</v>
      </c>
      <c r="U4662" s="23" t="s">
        <v>16</v>
      </c>
      <c r="V4662" s="22" t="s">
        <v>16</v>
      </c>
      <c r="W4662" s="22" t="s">
        <v>16</v>
      </c>
      <c r="X4662" s="96" t="s">
        <v>16</v>
      </c>
      <c r="Y4662" s="96" t="s">
        <v>16</v>
      </c>
      <c r="Z4662" s="22" t="s">
        <v>16</v>
      </c>
      <c r="AA4662" s="96" t="s">
        <v>16</v>
      </c>
      <c r="AB4662" s="96" t="s">
        <v>16</v>
      </c>
      <c r="AC4662" s="22" t="s">
        <v>16</v>
      </c>
      <c r="AD4662" s="96" t="s">
        <v>16</v>
      </c>
      <c r="AE4662" s="96" t="s">
        <v>16</v>
      </c>
      <c r="AF4662" s="96" t="s">
        <v>16</v>
      </c>
      <c r="AG4662" s="96" t="s">
        <v>16</v>
      </c>
    </row>
    <row r="4663" spans="2:33">
      <c r="B4663" t="s">
        <v>16</v>
      </c>
      <c r="C4663" s="76" t="s">
        <v>16</v>
      </c>
      <c r="D4663" s="76" t="s">
        <v>16</v>
      </c>
      <c r="F4663" t="s">
        <v>16</v>
      </c>
      <c r="G4663" t="s">
        <v>16</v>
      </c>
      <c r="H4663" t="s">
        <v>16</v>
      </c>
      <c r="I4663" t="s">
        <v>16</v>
      </c>
      <c r="K4663" s="22" t="s">
        <v>16</v>
      </c>
      <c r="L4663" s="22" t="s">
        <v>16</v>
      </c>
      <c r="M4663" s="22" t="s">
        <v>16</v>
      </c>
      <c r="N4663" s="22" t="s">
        <v>16</v>
      </c>
      <c r="O4663" s="22" t="s">
        <v>16</v>
      </c>
      <c r="P4663" s="22" t="s">
        <v>16</v>
      </c>
      <c r="Q4663" s="23" t="s">
        <v>16</v>
      </c>
      <c r="R4663" s="22" t="s">
        <v>16</v>
      </c>
      <c r="S4663" s="23" t="s">
        <v>16</v>
      </c>
      <c r="T4663" s="22" t="s">
        <v>16</v>
      </c>
      <c r="U4663" s="23" t="s">
        <v>16</v>
      </c>
      <c r="V4663" s="22" t="s">
        <v>16</v>
      </c>
      <c r="W4663" s="22" t="s">
        <v>16</v>
      </c>
      <c r="X4663" s="96" t="s">
        <v>16</v>
      </c>
      <c r="Y4663" s="96" t="s">
        <v>16</v>
      </c>
      <c r="Z4663" s="22" t="s">
        <v>16</v>
      </c>
      <c r="AA4663" s="96" t="s">
        <v>16</v>
      </c>
      <c r="AB4663" s="96" t="s">
        <v>16</v>
      </c>
      <c r="AC4663" s="22" t="s">
        <v>16</v>
      </c>
      <c r="AD4663" s="96" t="s">
        <v>16</v>
      </c>
      <c r="AE4663" s="96" t="s">
        <v>16</v>
      </c>
      <c r="AF4663" s="96" t="s">
        <v>16</v>
      </c>
      <c r="AG4663" s="96" t="s">
        <v>16</v>
      </c>
    </row>
    <row r="4664" spans="2:33">
      <c r="B4664" t="s">
        <v>16</v>
      </c>
      <c r="C4664" s="76" t="s">
        <v>16</v>
      </c>
      <c r="D4664" s="76" t="s">
        <v>16</v>
      </c>
      <c r="F4664" t="s">
        <v>16</v>
      </c>
      <c r="G4664" t="s">
        <v>16</v>
      </c>
      <c r="H4664" t="s">
        <v>16</v>
      </c>
      <c r="I4664" t="s">
        <v>16</v>
      </c>
      <c r="K4664" s="22" t="s">
        <v>16</v>
      </c>
      <c r="L4664" s="22" t="s">
        <v>16</v>
      </c>
      <c r="M4664" s="22" t="s">
        <v>16</v>
      </c>
      <c r="N4664" s="22" t="s">
        <v>16</v>
      </c>
      <c r="O4664" s="22" t="s">
        <v>16</v>
      </c>
      <c r="P4664" s="22" t="s">
        <v>16</v>
      </c>
      <c r="Q4664" s="23" t="s">
        <v>16</v>
      </c>
      <c r="R4664" s="22" t="s">
        <v>16</v>
      </c>
      <c r="S4664" s="23" t="s">
        <v>16</v>
      </c>
      <c r="T4664" s="22" t="s">
        <v>16</v>
      </c>
      <c r="U4664" s="23" t="s">
        <v>16</v>
      </c>
      <c r="V4664" s="22" t="s">
        <v>16</v>
      </c>
      <c r="W4664" s="22" t="s">
        <v>16</v>
      </c>
      <c r="X4664" s="96" t="s">
        <v>16</v>
      </c>
      <c r="Y4664" s="96" t="s">
        <v>16</v>
      </c>
      <c r="Z4664" s="22" t="s">
        <v>16</v>
      </c>
      <c r="AA4664" s="96" t="s">
        <v>16</v>
      </c>
      <c r="AB4664" s="96" t="s">
        <v>16</v>
      </c>
      <c r="AC4664" s="22" t="s">
        <v>16</v>
      </c>
      <c r="AD4664" s="96" t="s">
        <v>16</v>
      </c>
      <c r="AE4664" s="96" t="s">
        <v>16</v>
      </c>
      <c r="AF4664" s="96" t="s">
        <v>16</v>
      </c>
      <c r="AG4664" s="96" t="s">
        <v>16</v>
      </c>
    </row>
    <row r="4665" spans="2:33">
      <c r="B4665" t="s">
        <v>16</v>
      </c>
      <c r="C4665" s="76" t="s">
        <v>16</v>
      </c>
      <c r="D4665" s="76" t="s">
        <v>16</v>
      </c>
      <c r="F4665" t="s">
        <v>16</v>
      </c>
      <c r="G4665" t="s">
        <v>16</v>
      </c>
      <c r="H4665" t="s">
        <v>16</v>
      </c>
      <c r="I4665" t="s">
        <v>16</v>
      </c>
      <c r="K4665" s="22" t="s">
        <v>16</v>
      </c>
      <c r="L4665" s="22" t="s">
        <v>16</v>
      </c>
      <c r="M4665" s="22" t="s">
        <v>16</v>
      </c>
      <c r="N4665" s="22" t="s">
        <v>16</v>
      </c>
      <c r="O4665" s="22" t="s">
        <v>16</v>
      </c>
      <c r="P4665" s="22" t="s">
        <v>16</v>
      </c>
      <c r="Q4665" s="23" t="s">
        <v>16</v>
      </c>
      <c r="R4665" s="22" t="s">
        <v>16</v>
      </c>
      <c r="S4665" s="23" t="s">
        <v>16</v>
      </c>
      <c r="T4665" s="22" t="s">
        <v>16</v>
      </c>
      <c r="U4665" s="23" t="s">
        <v>16</v>
      </c>
      <c r="V4665" s="22" t="s">
        <v>16</v>
      </c>
      <c r="W4665" s="22" t="s">
        <v>16</v>
      </c>
      <c r="X4665" s="96" t="s">
        <v>16</v>
      </c>
      <c r="Y4665" s="96" t="s">
        <v>16</v>
      </c>
      <c r="Z4665" s="22" t="s">
        <v>16</v>
      </c>
      <c r="AA4665" s="96" t="s">
        <v>16</v>
      </c>
      <c r="AB4665" s="96" t="s">
        <v>16</v>
      </c>
      <c r="AC4665" s="22" t="s">
        <v>16</v>
      </c>
      <c r="AD4665" s="96" t="s">
        <v>16</v>
      </c>
      <c r="AE4665" s="96" t="s">
        <v>16</v>
      </c>
      <c r="AF4665" s="96" t="s">
        <v>16</v>
      </c>
      <c r="AG4665" s="96" t="s">
        <v>16</v>
      </c>
    </row>
    <row r="4666" spans="2:33">
      <c r="B4666" t="s">
        <v>16</v>
      </c>
      <c r="C4666" s="76" t="s">
        <v>16</v>
      </c>
      <c r="D4666" s="76" t="s">
        <v>16</v>
      </c>
      <c r="F4666" t="s">
        <v>16</v>
      </c>
      <c r="G4666" t="s">
        <v>16</v>
      </c>
      <c r="H4666" t="s">
        <v>16</v>
      </c>
      <c r="I4666" t="s">
        <v>16</v>
      </c>
      <c r="K4666" s="22" t="s">
        <v>16</v>
      </c>
      <c r="L4666" s="22" t="s">
        <v>16</v>
      </c>
      <c r="M4666" s="22" t="s">
        <v>16</v>
      </c>
      <c r="N4666" s="22" t="s">
        <v>16</v>
      </c>
      <c r="O4666" s="22" t="s">
        <v>16</v>
      </c>
      <c r="P4666" s="22" t="s">
        <v>16</v>
      </c>
      <c r="Q4666" s="23" t="s">
        <v>16</v>
      </c>
      <c r="R4666" s="22" t="s">
        <v>16</v>
      </c>
      <c r="S4666" s="23" t="s">
        <v>16</v>
      </c>
      <c r="T4666" s="22" t="s">
        <v>16</v>
      </c>
      <c r="U4666" s="23" t="s">
        <v>16</v>
      </c>
      <c r="V4666" s="22" t="s">
        <v>16</v>
      </c>
      <c r="W4666" s="22" t="s">
        <v>16</v>
      </c>
      <c r="X4666" s="96" t="s">
        <v>16</v>
      </c>
      <c r="Y4666" s="96" t="s">
        <v>16</v>
      </c>
      <c r="Z4666" s="22" t="s">
        <v>16</v>
      </c>
      <c r="AA4666" s="96" t="s">
        <v>16</v>
      </c>
      <c r="AB4666" s="96" t="s">
        <v>16</v>
      </c>
      <c r="AC4666" s="22" t="s">
        <v>16</v>
      </c>
      <c r="AD4666" s="96" t="s">
        <v>16</v>
      </c>
      <c r="AE4666" s="96" t="s">
        <v>16</v>
      </c>
      <c r="AF4666" s="96" t="s">
        <v>16</v>
      </c>
      <c r="AG4666" s="96" t="s">
        <v>16</v>
      </c>
    </row>
    <row r="4667" spans="2:33">
      <c r="B4667" t="s">
        <v>16</v>
      </c>
      <c r="C4667" s="76" t="s">
        <v>16</v>
      </c>
      <c r="D4667" s="76" t="s">
        <v>16</v>
      </c>
      <c r="F4667" t="s">
        <v>16</v>
      </c>
      <c r="G4667" t="s">
        <v>16</v>
      </c>
      <c r="H4667" t="s">
        <v>16</v>
      </c>
      <c r="I4667" t="s">
        <v>16</v>
      </c>
      <c r="K4667" s="22" t="s">
        <v>16</v>
      </c>
      <c r="L4667" s="22" t="s">
        <v>16</v>
      </c>
      <c r="M4667" s="22" t="s">
        <v>16</v>
      </c>
      <c r="N4667" s="22" t="s">
        <v>16</v>
      </c>
      <c r="O4667" s="22" t="s">
        <v>16</v>
      </c>
      <c r="P4667" s="22" t="s">
        <v>16</v>
      </c>
      <c r="Q4667" s="23" t="s">
        <v>16</v>
      </c>
      <c r="R4667" s="22" t="s">
        <v>16</v>
      </c>
      <c r="S4667" s="23" t="s">
        <v>16</v>
      </c>
      <c r="T4667" s="22" t="s">
        <v>16</v>
      </c>
      <c r="U4667" s="23" t="s">
        <v>16</v>
      </c>
      <c r="V4667" s="22" t="s">
        <v>16</v>
      </c>
      <c r="W4667" s="22" t="s">
        <v>16</v>
      </c>
      <c r="X4667" s="96" t="s">
        <v>16</v>
      </c>
      <c r="Y4667" s="96" t="s">
        <v>16</v>
      </c>
      <c r="Z4667" s="22" t="s">
        <v>16</v>
      </c>
      <c r="AA4667" s="96" t="s">
        <v>16</v>
      </c>
      <c r="AB4667" s="96" t="s">
        <v>16</v>
      </c>
      <c r="AC4667" s="22" t="s">
        <v>16</v>
      </c>
      <c r="AD4667" s="96" t="s">
        <v>16</v>
      </c>
      <c r="AE4667" s="96" t="s">
        <v>16</v>
      </c>
      <c r="AF4667" s="96" t="s">
        <v>16</v>
      </c>
      <c r="AG4667" s="96" t="s">
        <v>16</v>
      </c>
    </row>
    <row r="4668" spans="2:33">
      <c r="B4668" t="s">
        <v>16</v>
      </c>
      <c r="C4668" s="76" t="s">
        <v>16</v>
      </c>
      <c r="D4668" s="76" t="s">
        <v>16</v>
      </c>
      <c r="F4668" t="s">
        <v>16</v>
      </c>
      <c r="G4668" t="s">
        <v>16</v>
      </c>
      <c r="H4668" t="s">
        <v>16</v>
      </c>
      <c r="I4668" t="s">
        <v>16</v>
      </c>
      <c r="K4668" s="22" t="s">
        <v>16</v>
      </c>
      <c r="L4668" s="22" t="s">
        <v>16</v>
      </c>
      <c r="M4668" s="22" t="s">
        <v>16</v>
      </c>
      <c r="N4668" s="22" t="s">
        <v>16</v>
      </c>
      <c r="O4668" s="22" t="s">
        <v>16</v>
      </c>
      <c r="P4668" s="22" t="s">
        <v>16</v>
      </c>
      <c r="Q4668" s="23" t="s">
        <v>16</v>
      </c>
      <c r="R4668" s="22" t="s">
        <v>16</v>
      </c>
      <c r="S4668" s="23" t="s">
        <v>16</v>
      </c>
      <c r="T4668" s="22" t="s">
        <v>16</v>
      </c>
      <c r="U4668" s="23" t="s">
        <v>16</v>
      </c>
      <c r="V4668" s="22" t="s">
        <v>16</v>
      </c>
      <c r="W4668" s="22" t="s">
        <v>16</v>
      </c>
      <c r="X4668" s="96" t="s">
        <v>16</v>
      </c>
      <c r="Y4668" s="96" t="s">
        <v>16</v>
      </c>
      <c r="Z4668" s="22" t="s">
        <v>16</v>
      </c>
      <c r="AA4668" s="96" t="s">
        <v>16</v>
      </c>
      <c r="AB4668" s="96" t="s">
        <v>16</v>
      </c>
      <c r="AC4668" s="22" t="s">
        <v>16</v>
      </c>
      <c r="AD4668" s="96" t="s">
        <v>16</v>
      </c>
      <c r="AE4668" s="96" t="s">
        <v>16</v>
      </c>
      <c r="AF4668" s="96" t="s">
        <v>16</v>
      </c>
      <c r="AG4668" s="96" t="s">
        <v>16</v>
      </c>
    </row>
    <row r="4669" spans="2:33">
      <c r="B4669" t="s">
        <v>16</v>
      </c>
      <c r="C4669" s="76" t="s">
        <v>16</v>
      </c>
      <c r="D4669" s="76" t="s">
        <v>16</v>
      </c>
      <c r="F4669" t="s">
        <v>16</v>
      </c>
      <c r="G4669" t="s">
        <v>16</v>
      </c>
      <c r="H4669" t="s">
        <v>16</v>
      </c>
      <c r="I4669" t="s">
        <v>16</v>
      </c>
      <c r="K4669" s="22" t="s">
        <v>16</v>
      </c>
      <c r="L4669" s="22" t="s">
        <v>16</v>
      </c>
      <c r="M4669" s="22" t="s">
        <v>16</v>
      </c>
      <c r="N4669" s="22" t="s">
        <v>16</v>
      </c>
      <c r="O4669" s="22" t="s">
        <v>16</v>
      </c>
      <c r="P4669" s="22" t="s">
        <v>16</v>
      </c>
      <c r="Q4669" s="23" t="s">
        <v>16</v>
      </c>
      <c r="R4669" s="22" t="s">
        <v>16</v>
      </c>
      <c r="S4669" s="23" t="s">
        <v>16</v>
      </c>
      <c r="T4669" s="22" t="s">
        <v>16</v>
      </c>
      <c r="U4669" s="23" t="s">
        <v>16</v>
      </c>
      <c r="V4669" s="22" t="s">
        <v>16</v>
      </c>
      <c r="W4669" s="22" t="s">
        <v>16</v>
      </c>
      <c r="X4669" s="96" t="s">
        <v>16</v>
      </c>
      <c r="Y4669" s="96" t="s">
        <v>16</v>
      </c>
      <c r="Z4669" s="22" t="s">
        <v>16</v>
      </c>
      <c r="AA4669" s="96" t="s">
        <v>16</v>
      </c>
      <c r="AB4669" s="96" t="s">
        <v>16</v>
      </c>
      <c r="AC4669" s="22" t="s">
        <v>16</v>
      </c>
      <c r="AD4669" s="96" t="s">
        <v>16</v>
      </c>
      <c r="AE4669" s="96" t="s">
        <v>16</v>
      </c>
      <c r="AF4669" s="96" t="s">
        <v>16</v>
      </c>
      <c r="AG4669" s="96" t="s">
        <v>16</v>
      </c>
    </row>
    <row r="4670" spans="2:33">
      <c r="B4670" t="s">
        <v>16</v>
      </c>
      <c r="C4670" s="76" t="s">
        <v>16</v>
      </c>
      <c r="D4670" s="76" t="s">
        <v>16</v>
      </c>
      <c r="F4670" t="s">
        <v>16</v>
      </c>
      <c r="G4670" t="s">
        <v>16</v>
      </c>
      <c r="H4670" t="s">
        <v>16</v>
      </c>
      <c r="I4670" t="s">
        <v>16</v>
      </c>
      <c r="K4670" s="22" t="s">
        <v>16</v>
      </c>
      <c r="L4670" s="22" t="s">
        <v>16</v>
      </c>
      <c r="M4670" s="22" t="s">
        <v>16</v>
      </c>
      <c r="N4670" s="22" t="s">
        <v>16</v>
      </c>
      <c r="O4670" s="22" t="s">
        <v>16</v>
      </c>
      <c r="P4670" s="22" t="s">
        <v>16</v>
      </c>
      <c r="Q4670" s="23" t="s">
        <v>16</v>
      </c>
      <c r="R4670" s="22" t="s">
        <v>16</v>
      </c>
      <c r="S4670" s="23" t="s">
        <v>16</v>
      </c>
      <c r="T4670" s="22" t="s">
        <v>16</v>
      </c>
      <c r="U4670" s="23" t="s">
        <v>16</v>
      </c>
      <c r="V4670" s="22" t="s">
        <v>16</v>
      </c>
      <c r="W4670" s="22" t="s">
        <v>16</v>
      </c>
      <c r="X4670" s="96" t="s">
        <v>16</v>
      </c>
      <c r="Y4670" s="96" t="s">
        <v>16</v>
      </c>
      <c r="Z4670" s="22" t="s">
        <v>16</v>
      </c>
      <c r="AA4670" s="96" t="s">
        <v>16</v>
      </c>
      <c r="AB4670" s="96" t="s">
        <v>16</v>
      </c>
      <c r="AC4670" s="22" t="s">
        <v>16</v>
      </c>
      <c r="AD4670" s="96" t="s">
        <v>16</v>
      </c>
      <c r="AE4670" s="96" t="s">
        <v>16</v>
      </c>
      <c r="AF4670" s="96" t="s">
        <v>16</v>
      </c>
      <c r="AG4670" s="96" t="s">
        <v>16</v>
      </c>
    </row>
    <row r="4671" spans="2:33">
      <c r="B4671" t="s">
        <v>16</v>
      </c>
      <c r="C4671" s="76" t="s">
        <v>16</v>
      </c>
      <c r="D4671" s="76" t="s">
        <v>16</v>
      </c>
      <c r="F4671" t="s">
        <v>16</v>
      </c>
      <c r="G4671" t="s">
        <v>16</v>
      </c>
      <c r="H4671" t="s">
        <v>16</v>
      </c>
      <c r="I4671" t="s">
        <v>16</v>
      </c>
      <c r="K4671" s="22" t="s">
        <v>16</v>
      </c>
      <c r="L4671" s="22" t="s">
        <v>16</v>
      </c>
      <c r="M4671" s="22" t="s">
        <v>16</v>
      </c>
      <c r="N4671" s="22" t="s">
        <v>16</v>
      </c>
      <c r="O4671" s="22" t="s">
        <v>16</v>
      </c>
      <c r="P4671" s="22" t="s">
        <v>16</v>
      </c>
      <c r="Q4671" s="23" t="s">
        <v>16</v>
      </c>
      <c r="R4671" s="22" t="s">
        <v>16</v>
      </c>
      <c r="S4671" s="23" t="s">
        <v>16</v>
      </c>
      <c r="T4671" s="22" t="s">
        <v>16</v>
      </c>
      <c r="U4671" s="23" t="s">
        <v>16</v>
      </c>
      <c r="V4671" s="22" t="s">
        <v>16</v>
      </c>
      <c r="W4671" s="22" t="s">
        <v>16</v>
      </c>
      <c r="X4671" s="96" t="s">
        <v>16</v>
      </c>
      <c r="Y4671" s="96" t="s">
        <v>16</v>
      </c>
      <c r="Z4671" s="22" t="s">
        <v>16</v>
      </c>
      <c r="AA4671" s="96" t="s">
        <v>16</v>
      </c>
      <c r="AB4671" s="96" t="s">
        <v>16</v>
      </c>
      <c r="AC4671" s="22" t="s">
        <v>16</v>
      </c>
      <c r="AD4671" s="96" t="s">
        <v>16</v>
      </c>
      <c r="AE4671" s="96" t="s">
        <v>16</v>
      </c>
      <c r="AF4671" s="96" t="s">
        <v>16</v>
      </c>
      <c r="AG4671" s="96" t="s">
        <v>16</v>
      </c>
    </row>
    <row r="4672" spans="2:33">
      <c r="B4672" t="s">
        <v>16</v>
      </c>
      <c r="C4672" s="76" t="s">
        <v>16</v>
      </c>
      <c r="D4672" s="76" t="s">
        <v>16</v>
      </c>
      <c r="F4672" t="s">
        <v>16</v>
      </c>
      <c r="G4672" t="s">
        <v>16</v>
      </c>
      <c r="H4672" t="s">
        <v>16</v>
      </c>
      <c r="I4672" t="s">
        <v>16</v>
      </c>
      <c r="K4672" s="22" t="s">
        <v>16</v>
      </c>
      <c r="L4672" s="22" t="s">
        <v>16</v>
      </c>
      <c r="M4672" s="22" t="s">
        <v>16</v>
      </c>
      <c r="N4672" s="22" t="s">
        <v>16</v>
      </c>
      <c r="O4672" s="22" t="s">
        <v>16</v>
      </c>
      <c r="P4672" s="22" t="s">
        <v>16</v>
      </c>
      <c r="Q4672" s="23" t="s">
        <v>16</v>
      </c>
      <c r="R4672" s="22" t="s">
        <v>16</v>
      </c>
      <c r="S4672" s="23" t="s">
        <v>16</v>
      </c>
      <c r="T4672" s="22" t="s">
        <v>16</v>
      </c>
      <c r="U4672" s="23" t="s">
        <v>16</v>
      </c>
      <c r="V4672" s="22" t="s">
        <v>16</v>
      </c>
      <c r="W4672" s="22" t="s">
        <v>16</v>
      </c>
      <c r="X4672" s="96" t="s">
        <v>16</v>
      </c>
      <c r="Y4672" s="96" t="s">
        <v>16</v>
      </c>
      <c r="Z4672" s="22" t="s">
        <v>16</v>
      </c>
      <c r="AA4672" s="96" t="s">
        <v>16</v>
      </c>
      <c r="AB4672" s="96" t="s">
        <v>16</v>
      </c>
      <c r="AC4672" s="22" t="s">
        <v>16</v>
      </c>
      <c r="AD4672" s="96" t="s">
        <v>16</v>
      </c>
      <c r="AE4672" s="96" t="s">
        <v>16</v>
      </c>
      <c r="AF4672" s="96" t="s">
        <v>16</v>
      </c>
      <c r="AG4672" s="96" t="s">
        <v>16</v>
      </c>
    </row>
    <row r="4673" spans="2:33">
      <c r="B4673" t="s">
        <v>16</v>
      </c>
      <c r="C4673" s="76" t="s">
        <v>16</v>
      </c>
      <c r="D4673" s="76" t="s">
        <v>16</v>
      </c>
      <c r="F4673" t="s">
        <v>16</v>
      </c>
      <c r="G4673" t="s">
        <v>16</v>
      </c>
      <c r="H4673" t="s">
        <v>16</v>
      </c>
      <c r="I4673" t="s">
        <v>16</v>
      </c>
      <c r="K4673" s="22" t="s">
        <v>16</v>
      </c>
      <c r="L4673" s="22" t="s">
        <v>16</v>
      </c>
      <c r="M4673" s="22" t="s">
        <v>16</v>
      </c>
      <c r="N4673" s="22" t="s">
        <v>16</v>
      </c>
      <c r="O4673" s="22" t="s">
        <v>16</v>
      </c>
      <c r="P4673" s="22" t="s">
        <v>16</v>
      </c>
      <c r="Q4673" s="23" t="s">
        <v>16</v>
      </c>
      <c r="R4673" s="22" t="s">
        <v>16</v>
      </c>
      <c r="S4673" s="23" t="s">
        <v>16</v>
      </c>
      <c r="T4673" s="22" t="s">
        <v>16</v>
      </c>
      <c r="U4673" s="23" t="s">
        <v>16</v>
      </c>
      <c r="V4673" s="22" t="s">
        <v>16</v>
      </c>
      <c r="W4673" s="22" t="s">
        <v>16</v>
      </c>
      <c r="X4673" s="96" t="s">
        <v>16</v>
      </c>
      <c r="Y4673" s="96" t="s">
        <v>16</v>
      </c>
      <c r="Z4673" s="22" t="s">
        <v>16</v>
      </c>
      <c r="AA4673" s="96" t="s">
        <v>16</v>
      </c>
      <c r="AB4673" s="96" t="s">
        <v>16</v>
      </c>
      <c r="AC4673" s="22" t="s">
        <v>16</v>
      </c>
      <c r="AD4673" s="96" t="s">
        <v>16</v>
      </c>
      <c r="AE4673" s="96" t="s">
        <v>16</v>
      </c>
      <c r="AF4673" s="96" t="s">
        <v>16</v>
      </c>
      <c r="AG4673" s="96" t="s">
        <v>16</v>
      </c>
    </row>
    <row r="4674" spans="2:33">
      <c r="B4674" t="s">
        <v>16</v>
      </c>
      <c r="C4674" s="76" t="s">
        <v>16</v>
      </c>
      <c r="D4674" s="76" t="s">
        <v>16</v>
      </c>
      <c r="F4674" t="s">
        <v>16</v>
      </c>
      <c r="G4674" t="s">
        <v>16</v>
      </c>
      <c r="H4674" t="s">
        <v>16</v>
      </c>
      <c r="I4674" t="s">
        <v>16</v>
      </c>
      <c r="K4674" s="22" t="s">
        <v>16</v>
      </c>
      <c r="L4674" s="22" t="s">
        <v>16</v>
      </c>
      <c r="M4674" s="22" t="s">
        <v>16</v>
      </c>
      <c r="N4674" s="22" t="s">
        <v>16</v>
      </c>
      <c r="O4674" s="22" t="s">
        <v>16</v>
      </c>
      <c r="P4674" s="22" t="s">
        <v>16</v>
      </c>
      <c r="Q4674" s="23" t="s">
        <v>16</v>
      </c>
      <c r="R4674" s="22" t="s">
        <v>16</v>
      </c>
      <c r="S4674" s="23" t="s">
        <v>16</v>
      </c>
      <c r="T4674" s="22" t="s">
        <v>16</v>
      </c>
      <c r="U4674" s="23" t="s">
        <v>16</v>
      </c>
      <c r="V4674" s="22" t="s">
        <v>16</v>
      </c>
      <c r="W4674" s="22" t="s">
        <v>16</v>
      </c>
      <c r="X4674" s="96" t="s">
        <v>16</v>
      </c>
      <c r="Y4674" s="96" t="s">
        <v>16</v>
      </c>
      <c r="Z4674" s="22" t="s">
        <v>16</v>
      </c>
      <c r="AA4674" s="96" t="s">
        <v>16</v>
      </c>
      <c r="AB4674" s="96" t="s">
        <v>16</v>
      </c>
      <c r="AC4674" s="22" t="s">
        <v>16</v>
      </c>
      <c r="AD4674" s="96" t="s">
        <v>16</v>
      </c>
      <c r="AE4674" s="96" t="s">
        <v>16</v>
      </c>
      <c r="AF4674" s="96" t="s">
        <v>16</v>
      </c>
      <c r="AG4674" s="96" t="s">
        <v>16</v>
      </c>
    </row>
    <row r="4675" spans="2:33">
      <c r="B4675" t="s">
        <v>16</v>
      </c>
      <c r="C4675" s="76" t="s">
        <v>16</v>
      </c>
      <c r="D4675" s="76" t="s">
        <v>16</v>
      </c>
      <c r="F4675" t="s">
        <v>16</v>
      </c>
      <c r="G4675" t="s">
        <v>16</v>
      </c>
      <c r="H4675" t="s">
        <v>16</v>
      </c>
      <c r="I4675" t="s">
        <v>16</v>
      </c>
      <c r="K4675" s="22" t="s">
        <v>16</v>
      </c>
      <c r="L4675" s="22" t="s">
        <v>16</v>
      </c>
      <c r="M4675" s="22" t="s">
        <v>16</v>
      </c>
      <c r="N4675" s="22" t="s">
        <v>16</v>
      </c>
      <c r="O4675" s="22" t="s">
        <v>16</v>
      </c>
      <c r="P4675" s="22" t="s">
        <v>16</v>
      </c>
      <c r="Q4675" s="23" t="s">
        <v>16</v>
      </c>
      <c r="R4675" s="22" t="s">
        <v>16</v>
      </c>
      <c r="S4675" s="23" t="s">
        <v>16</v>
      </c>
      <c r="T4675" s="22" t="s">
        <v>16</v>
      </c>
      <c r="U4675" s="23" t="s">
        <v>16</v>
      </c>
      <c r="V4675" s="22" t="s">
        <v>16</v>
      </c>
      <c r="W4675" s="22" t="s">
        <v>16</v>
      </c>
      <c r="X4675" s="96" t="s">
        <v>16</v>
      </c>
      <c r="Y4675" s="96" t="s">
        <v>16</v>
      </c>
      <c r="Z4675" s="22" t="s">
        <v>16</v>
      </c>
      <c r="AA4675" s="96" t="s">
        <v>16</v>
      </c>
      <c r="AB4675" s="96" t="s">
        <v>16</v>
      </c>
      <c r="AC4675" s="22" t="s">
        <v>16</v>
      </c>
      <c r="AD4675" s="96" t="s">
        <v>16</v>
      </c>
      <c r="AE4675" s="96" t="s">
        <v>16</v>
      </c>
      <c r="AF4675" s="96" t="s">
        <v>16</v>
      </c>
      <c r="AG4675" s="96" t="s">
        <v>16</v>
      </c>
    </row>
    <row r="4676" spans="2:33">
      <c r="B4676" t="s">
        <v>16</v>
      </c>
      <c r="C4676" s="76" t="s">
        <v>16</v>
      </c>
      <c r="D4676" s="76" t="s">
        <v>16</v>
      </c>
      <c r="F4676" t="s">
        <v>16</v>
      </c>
      <c r="G4676" t="s">
        <v>16</v>
      </c>
      <c r="H4676" t="s">
        <v>16</v>
      </c>
      <c r="I4676" t="s">
        <v>16</v>
      </c>
      <c r="K4676" s="22" t="s">
        <v>16</v>
      </c>
      <c r="L4676" s="22" t="s">
        <v>16</v>
      </c>
      <c r="M4676" s="22" t="s">
        <v>16</v>
      </c>
      <c r="N4676" s="22" t="s">
        <v>16</v>
      </c>
      <c r="O4676" s="22" t="s">
        <v>16</v>
      </c>
      <c r="P4676" s="22" t="s">
        <v>16</v>
      </c>
      <c r="Q4676" s="23" t="s">
        <v>16</v>
      </c>
      <c r="R4676" s="22" t="s">
        <v>16</v>
      </c>
      <c r="S4676" s="23" t="s">
        <v>16</v>
      </c>
      <c r="T4676" s="22" t="s">
        <v>16</v>
      </c>
      <c r="U4676" s="23" t="s">
        <v>16</v>
      </c>
      <c r="V4676" s="22" t="s">
        <v>16</v>
      </c>
      <c r="W4676" s="22" t="s">
        <v>16</v>
      </c>
      <c r="X4676" s="96" t="s">
        <v>16</v>
      </c>
      <c r="Y4676" s="96" t="s">
        <v>16</v>
      </c>
      <c r="Z4676" s="22" t="s">
        <v>16</v>
      </c>
      <c r="AA4676" s="96" t="s">
        <v>16</v>
      </c>
      <c r="AB4676" s="96" t="s">
        <v>16</v>
      </c>
      <c r="AC4676" s="22" t="s">
        <v>16</v>
      </c>
      <c r="AD4676" s="96" t="s">
        <v>16</v>
      </c>
      <c r="AE4676" s="96" t="s">
        <v>16</v>
      </c>
      <c r="AF4676" s="96" t="s">
        <v>16</v>
      </c>
      <c r="AG4676" s="96" t="s">
        <v>16</v>
      </c>
    </row>
    <row r="4677" spans="2:33">
      <c r="B4677" t="s">
        <v>16</v>
      </c>
      <c r="C4677" s="76" t="s">
        <v>16</v>
      </c>
      <c r="D4677" s="76" t="s">
        <v>16</v>
      </c>
      <c r="F4677" t="s">
        <v>16</v>
      </c>
      <c r="G4677" t="s">
        <v>16</v>
      </c>
      <c r="H4677" t="s">
        <v>16</v>
      </c>
      <c r="I4677" t="s">
        <v>16</v>
      </c>
      <c r="K4677" s="22" t="s">
        <v>16</v>
      </c>
      <c r="L4677" s="22" t="s">
        <v>16</v>
      </c>
      <c r="M4677" s="22" t="s">
        <v>16</v>
      </c>
      <c r="N4677" s="22" t="s">
        <v>16</v>
      </c>
      <c r="O4677" s="22" t="s">
        <v>16</v>
      </c>
      <c r="P4677" s="22" t="s">
        <v>16</v>
      </c>
      <c r="Q4677" s="23" t="s">
        <v>16</v>
      </c>
      <c r="R4677" s="22" t="s">
        <v>16</v>
      </c>
      <c r="S4677" s="23" t="s">
        <v>16</v>
      </c>
      <c r="T4677" s="22" t="s">
        <v>16</v>
      </c>
      <c r="U4677" s="23" t="s">
        <v>16</v>
      </c>
      <c r="V4677" s="22" t="s">
        <v>16</v>
      </c>
      <c r="W4677" s="22" t="s">
        <v>16</v>
      </c>
      <c r="X4677" s="96" t="s">
        <v>16</v>
      </c>
      <c r="Y4677" s="96" t="s">
        <v>16</v>
      </c>
      <c r="Z4677" s="22" t="s">
        <v>16</v>
      </c>
      <c r="AA4677" s="96" t="s">
        <v>16</v>
      </c>
      <c r="AB4677" s="96" t="s">
        <v>16</v>
      </c>
      <c r="AC4677" s="22" t="s">
        <v>16</v>
      </c>
      <c r="AD4677" s="96" t="s">
        <v>16</v>
      </c>
      <c r="AE4677" s="96" t="s">
        <v>16</v>
      </c>
      <c r="AF4677" s="96" t="s">
        <v>16</v>
      </c>
      <c r="AG4677" s="96" t="s">
        <v>16</v>
      </c>
    </row>
    <row r="4678" spans="2:33">
      <c r="B4678" t="s">
        <v>16</v>
      </c>
      <c r="C4678" s="76" t="s">
        <v>16</v>
      </c>
      <c r="D4678" s="76" t="s">
        <v>16</v>
      </c>
      <c r="F4678" t="s">
        <v>16</v>
      </c>
      <c r="G4678" t="s">
        <v>16</v>
      </c>
      <c r="H4678" t="s">
        <v>16</v>
      </c>
      <c r="I4678" t="s">
        <v>16</v>
      </c>
      <c r="K4678" s="22" t="s">
        <v>16</v>
      </c>
      <c r="L4678" s="22" t="s">
        <v>16</v>
      </c>
      <c r="M4678" s="22" t="s">
        <v>16</v>
      </c>
      <c r="N4678" s="22" t="s">
        <v>16</v>
      </c>
      <c r="O4678" s="22" t="s">
        <v>16</v>
      </c>
      <c r="P4678" s="22" t="s">
        <v>16</v>
      </c>
      <c r="Q4678" s="23" t="s">
        <v>16</v>
      </c>
      <c r="R4678" s="22" t="s">
        <v>16</v>
      </c>
      <c r="S4678" s="23" t="s">
        <v>16</v>
      </c>
      <c r="T4678" s="22" t="s">
        <v>16</v>
      </c>
      <c r="U4678" s="23" t="s">
        <v>16</v>
      </c>
      <c r="V4678" s="22" t="s">
        <v>16</v>
      </c>
      <c r="W4678" s="22" t="s">
        <v>16</v>
      </c>
      <c r="X4678" s="96" t="s">
        <v>16</v>
      </c>
      <c r="Y4678" s="96" t="s">
        <v>16</v>
      </c>
      <c r="Z4678" s="22" t="s">
        <v>16</v>
      </c>
      <c r="AA4678" s="96" t="s">
        <v>16</v>
      </c>
      <c r="AB4678" s="96" t="s">
        <v>16</v>
      </c>
      <c r="AC4678" s="22" t="s">
        <v>16</v>
      </c>
      <c r="AD4678" s="96" t="s">
        <v>16</v>
      </c>
      <c r="AE4678" s="96" t="s">
        <v>16</v>
      </c>
      <c r="AF4678" s="96" t="s">
        <v>16</v>
      </c>
      <c r="AG4678" s="96" t="s">
        <v>16</v>
      </c>
    </row>
    <row r="4679" spans="2:33">
      <c r="B4679" t="s">
        <v>16</v>
      </c>
      <c r="C4679" s="76" t="s">
        <v>16</v>
      </c>
      <c r="D4679" s="76" t="s">
        <v>16</v>
      </c>
      <c r="F4679" t="s">
        <v>16</v>
      </c>
      <c r="G4679" t="s">
        <v>16</v>
      </c>
      <c r="H4679" t="s">
        <v>16</v>
      </c>
      <c r="I4679" t="s">
        <v>16</v>
      </c>
      <c r="K4679" s="22" t="s">
        <v>16</v>
      </c>
      <c r="L4679" s="22" t="s">
        <v>16</v>
      </c>
      <c r="M4679" s="22" t="s">
        <v>16</v>
      </c>
      <c r="N4679" s="22" t="s">
        <v>16</v>
      </c>
      <c r="O4679" s="22" t="s">
        <v>16</v>
      </c>
      <c r="P4679" s="22" t="s">
        <v>16</v>
      </c>
      <c r="Q4679" s="23" t="s">
        <v>16</v>
      </c>
      <c r="R4679" s="22" t="s">
        <v>16</v>
      </c>
      <c r="S4679" s="23" t="s">
        <v>16</v>
      </c>
      <c r="T4679" s="22" t="s">
        <v>16</v>
      </c>
      <c r="U4679" s="23" t="s">
        <v>16</v>
      </c>
      <c r="V4679" s="22" t="s">
        <v>16</v>
      </c>
      <c r="W4679" s="22" t="s">
        <v>16</v>
      </c>
      <c r="X4679" s="96" t="s">
        <v>16</v>
      </c>
      <c r="Y4679" s="96" t="s">
        <v>16</v>
      </c>
      <c r="Z4679" s="22" t="s">
        <v>16</v>
      </c>
      <c r="AA4679" s="96" t="s">
        <v>16</v>
      </c>
      <c r="AB4679" s="96" t="s">
        <v>16</v>
      </c>
      <c r="AC4679" s="22" t="s">
        <v>16</v>
      </c>
      <c r="AD4679" s="96" t="s">
        <v>16</v>
      </c>
      <c r="AE4679" s="96" t="s">
        <v>16</v>
      </c>
      <c r="AF4679" s="96" t="s">
        <v>16</v>
      </c>
      <c r="AG4679" s="96" t="s">
        <v>16</v>
      </c>
    </row>
    <row r="4680" spans="2:33">
      <c r="B4680" t="s">
        <v>16</v>
      </c>
      <c r="C4680" s="76" t="s">
        <v>16</v>
      </c>
      <c r="D4680" s="76" t="s">
        <v>16</v>
      </c>
      <c r="F4680" t="s">
        <v>16</v>
      </c>
      <c r="G4680" t="s">
        <v>16</v>
      </c>
      <c r="H4680" t="s">
        <v>16</v>
      </c>
      <c r="I4680" t="s">
        <v>16</v>
      </c>
      <c r="K4680" s="22" t="s">
        <v>16</v>
      </c>
      <c r="L4680" s="22" t="s">
        <v>16</v>
      </c>
      <c r="M4680" s="22" t="s">
        <v>16</v>
      </c>
      <c r="N4680" s="22" t="s">
        <v>16</v>
      </c>
      <c r="O4680" s="22" t="s">
        <v>16</v>
      </c>
      <c r="P4680" s="22" t="s">
        <v>16</v>
      </c>
      <c r="Q4680" s="23" t="s">
        <v>16</v>
      </c>
      <c r="R4680" s="22" t="s">
        <v>16</v>
      </c>
      <c r="S4680" s="23" t="s">
        <v>16</v>
      </c>
      <c r="T4680" s="22" t="s">
        <v>16</v>
      </c>
      <c r="U4680" s="23" t="s">
        <v>16</v>
      </c>
      <c r="V4680" s="22" t="s">
        <v>16</v>
      </c>
      <c r="W4680" s="22" t="s">
        <v>16</v>
      </c>
      <c r="X4680" s="96" t="s">
        <v>16</v>
      </c>
      <c r="Y4680" s="96" t="s">
        <v>16</v>
      </c>
      <c r="Z4680" s="22" t="s">
        <v>16</v>
      </c>
      <c r="AA4680" s="96" t="s">
        <v>16</v>
      </c>
      <c r="AB4680" s="96" t="s">
        <v>16</v>
      </c>
      <c r="AC4680" s="22" t="s">
        <v>16</v>
      </c>
      <c r="AD4680" s="96" t="s">
        <v>16</v>
      </c>
      <c r="AE4680" s="96" t="s">
        <v>16</v>
      </c>
      <c r="AF4680" s="96" t="s">
        <v>16</v>
      </c>
      <c r="AG4680" s="96" t="s">
        <v>16</v>
      </c>
    </row>
    <row r="4681" spans="2:33">
      <c r="B4681" t="s">
        <v>16</v>
      </c>
      <c r="C4681" s="76" t="s">
        <v>16</v>
      </c>
      <c r="D4681" s="76" t="s">
        <v>16</v>
      </c>
      <c r="F4681" t="s">
        <v>16</v>
      </c>
      <c r="G4681" t="s">
        <v>16</v>
      </c>
      <c r="H4681" t="s">
        <v>16</v>
      </c>
      <c r="I4681" t="s">
        <v>16</v>
      </c>
      <c r="K4681" s="22" t="s">
        <v>16</v>
      </c>
      <c r="L4681" s="22" t="s">
        <v>16</v>
      </c>
      <c r="M4681" s="22" t="s">
        <v>16</v>
      </c>
      <c r="N4681" s="22" t="s">
        <v>16</v>
      </c>
      <c r="O4681" s="22" t="s">
        <v>16</v>
      </c>
      <c r="P4681" s="22" t="s">
        <v>16</v>
      </c>
      <c r="Q4681" s="23" t="s">
        <v>16</v>
      </c>
      <c r="R4681" s="22" t="s">
        <v>16</v>
      </c>
      <c r="S4681" s="23" t="s">
        <v>16</v>
      </c>
      <c r="T4681" s="22" t="s">
        <v>16</v>
      </c>
      <c r="U4681" s="23" t="s">
        <v>16</v>
      </c>
      <c r="V4681" s="22" t="s">
        <v>16</v>
      </c>
      <c r="W4681" s="22" t="s">
        <v>16</v>
      </c>
      <c r="X4681" s="96" t="s">
        <v>16</v>
      </c>
      <c r="Y4681" s="96" t="s">
        <v>16</v>
      </c>
      <c r="Z4681" s="22" t="s">
        <v>16</v>
      </c>
      <c r="AA4681" s="96" t="s">
        <v>16</v>
      </c>
      <c r="AB4681" s="96" t="s">
        <v>16</v>
      </c>
      <c r="AC4681" s="22" t="s">
        <v>16</v>
      </c>
      <c r="AD4681" s="96" t="s">
        <v>16</v>
      </c>
      <c r="AE4681" s="96" t="s">
        <v>16</v>
      </c>
      <c r="AF4681" s="96" t="s">
        <v>16</v>
      </c>
      <c r="AG4681" s="96" t="s">
        <v>16</v>
      </c>
    </row>
    <row r="4682" spans="2:33">
      <c r="B4682" t="s">
        <v>16</v>
      </c>
      <c r="C4682" s="76" t="s">
        <v>16</v>
      </c>
      <c r="D4682" s="76" t="s">
        <v>16</v>
      </c>
      <c r="F4682" t="s">
        <v>16</v>
      </c>
      <c r="G4682" t="s">
        <v>16</v>
      </c>
      <c r="H4682" t="s">
        <v>16</v>
      </c>
      <c r="I4682" t="s">
        <v>16</v>
      </c>
      <c r="K4682" s="22" t="s">
        <v>16</v>
      </c>
      <c r="L4682" s="22" t="s">
        <v>16</v>
      </c>
      <c r="M4682" s="22" t="s">
        <v>16</v>
      </c>
      <c r="N4682" s="22" t="s">
        <v>16</v>
      </c>
      <c r="O4682" s="22" t="s">
        <v>16</v>
      </c>
      <c r="P4682" s="22" t="s">
        <v>16</v>
      </c>
      <c r="Q4682" s="23" t="s">
        <v>16</v>
      </c>
      <c r="R4682" s="22" t="s">
        <v>16</v>
      </c>
      <c r="S4682" s="23" t="s">
        <v>16</v>
      </c>
      <c r="T4682" s="22" t="s">
        <v>16</v>
      </c>
      <c r="U4682" s="23" t="s">
        <v>16</v>
      </c>
      <c r="V4682" s="22" t="s">
        <v>16</v>
      </c>
      <c r="W4682" s="22" t="s">
        <v>16</v>
      </c>
      <c r="X4682" s="96" t="s">
        <v>16</v>
      </c>
      <c r="Y4682" s="96" t="s">
        <v>16</v>
      </c>
      <c r="Z4682" s="22" t="s">
        <v>16</v>
      </c>
      <c r="AA4682" s="96" t="s">
        <v>16</v>
      </c>
      <c r="AB4682" s="96" t="s">
        <v>16</v>
      </c>
      <c r="AC4682" s="22" t="s">
        <v>16</v>
      </c>
      <c r="AD4682" s="96" t="s">
        <v>16</v>
      </c>
      <c r="AE4682" s="96" t="s">
        <v>16</v>
      </c>
      <c r="AF4682" s="96" t="s">
        <v>16</v>
      </c>
      <c r="AG4682" s="96" t="s">
        <v>16</v>
      </c>
    </row>
    <row r="4683" spans="2:33">
      <c r="B4683" t="s">
        <v>16</v>
      </c>
      <c r="C4683" s="76" t="s">
        <v>16</v>
      </c>
      <c r="D4683" s="76" t="s">
        <v>16</v>
      </c>
      <c r="F4683" t="s">
        <v>16</v>
      </c>
      <c r="G4683" t="s">
        <v>16</v>
      </c>
      <c r="H4683" t="s">
        <v>16</v>
      </c>
      <c r="I4683" t="s">
        <v>16</v>
      </c>
      <c r="K4683" s="22" t="s">
        <v>16</v>
      </c>
      <c r="L4683" s="22" t="s">
        <v>16</v>
      </c>
      <c r="M4683" s="22" t="s">
        <v>16</v>
      </c>
      <c r="N4683" s="22" t="s">
        <v>16</v>
      </c>
      <c r="O4683" s="22" t="s">
        <v>16</v>
      </c>
      <c r="P4683" s="22" t="s">
        <v>16</v>
      </c>
      <c r="Q4683" s="23" t="s">
        <v>16</v>
      </c>
      <c r="R4683" s="22" t="s">
        <v>16</v>
      </c>
      <c r="S4683" s="23" t="s">
        <v>16</v>
      </c>
      <c r="T4683" s="22" t="s">
        <v>16</v>
      </c>
      <c r="U4683" s="23" t="s">
        <v>16</v>
      </c>
      <c r="V4683" s="22" t="s">
        <v>16</v>
      </c>
      <c r="W4683" s="22" t="s">
        <v>16</v>
      </c>
      <c r="X4683" s="96" t="s">
        <v>16</v>
      </c>
      <c r="Y4683" s="96" t="s">
        <v>16</v>
      </c>
      <c r="Z4683" s="22" t="s">
        <v>16</v>
      </c>
      <c r="AA4683" s="96" t="s">
        <v>16</v>
      </c>
      <c r="AB4683" s="96" t="s">
        <v>16</v>
      </c>
      <c r="AC4683" s="22" t="s">
        <v>16</v>
      </c>
      <c r="AD4683" s="96" t="s">
        <v>16</v>
      </c>
      <c r="AE4683" s="96" t="s">
        <v>16</v>
      </c>
      <c r="AF4683" s="96" t="s">
        <v>16</v>
      </c>
      <c r="AG4683" s="96" t="s">
        <v>16</v>
      </c>
    </row>
    <row r="4684" spans="2:33">
      <c r="B4684" t="s">
        <v>16</v>
      </c>
      <c r="C4684" s="76" t="s">
        <v>16</v>
      </c>
      <c r="D4684" s="76" t="s">
        <v>16</v>
      </c>
      <c r="F4684" t="s">
        <v>16</v>
      </c>
      <c r="G4684" t="s">
        <v>16</v>
      </c>
      <c r="H4684" t="s">
        <v>16</v>
      </c>
      <c r="I4684" t="s">
        <v>16</v>
      </c>
      <c r="K4684" s="22" t="s">
        <v>16</v>
      </c>
      <c r="L4684" s="22" t="s">
        <v>16</v>
      </c>
      <c r="M4684" s="22" t="s">
        <v>16</v>
      </c>
      <c r="N4684" s="22" t="s">
        <v>16</v>
      </c>
      <c r="O4684" s="22" t="s">
        <v>16</v>
      </c>
      <c r="P4684" s="22" t="s">
        <v>16</v>
      </c>
      <c r="Q4684" s="23" t="s">
        <v>16</v>
      </c>
      <c r="R4684" s="22" t="s">
        <v>16</v>
      </c>
      <c r="S4684" s="23" t="s">
        <v>16</v>
      </c>
      <c r="T4684" s="22" t="s">
        <v>16</v>
      </c>
      <c r="U4684" s="23" t="s">
        <v>16</v>
      </c>
      <c r="V4684" s="22" t="s">
        <v>16</v>
      </c>
      <c r="W4684" s="22" t="s">
        <v>16</v>
      </c>
      <c r="X4684" s="96" t="s">
        <v>16</v>
      </c>
      <c r="Y4684" s="96" t="s">
        <v>16</v>
      </c>
      <c r="Z4684" s="22" t="s">
        <v>16</v>
      </c>
      <c r="AA4684" s="96" t="s">
        <v>16</v>
      </c>
      <c r="AB4684" s="96" t="s">
        <v>16</v>
      </c>
      <c r="AC4684" s="22" t="s">
        <v>16</v>
      </c>
      <c r="AD4684" s="96" t="s">
        <v>16</v>
      </c>
      <c r="AE4684" s="96" t="s">
        <v>16</v>
      </c>
      <c r="AF4684" s="96" t="s">
        <v>16</v>
      </c>
      <c r="AG4684" s="96" t="s">
        <v>16</v>
      </c>
    </row>
    <row r="4685" spans="2:33">
      <c r="B4685" t="s">
        <v>16</v>
      </c>
      <c r="C4685" s="76" t="s">
        <v>16</v>
      </c>
      <c r="D4685" s="76" t="s">
        <v>16</v>
      </c>
      <c r="F4685" t="s">
        <v>16</v>
      </c>
      <c r="G4685" t="s">
        <v>16</v>
      </c>
      <c r="H4685" t="s">
        <v>16</v>
      </c>
      <c r="I4685" t="s">
        <v>16</v>
      </c>
      <c r="K4685" s="22" t="s">
        <v>16</v>
      </c>
      <c r="L4685" s="22" t="s">
        <v>16</v>
      </c>
      <c r="M4685" s="22" t="s">
        <v>16</v>
      </c>
      <c r="N4685" s="22" t="s">
        <v>16</v>
      </c>
      <c r="O4685" s="22" t="s">
        <v>16</v>
      </c>
      <c r="P4685" s="22" t="s">
        <v>16</v>
      </c>
      <c r="Q4685" s="23" t="s">
        <v>16</v>
      </c>
      <c r="R4685" s="22" t="s">
        <v>16</v>
      </c>
      <c r="S4685" s="23" t="s">
        <v>16</v>
      </c>
      <c r="T4685" s="22" t="s">
        <v>16</v>
      </c>
      <c r="U4685" s="23" t="s">
        <v>16</v>
      </c>
      <c r="V4685" s="22" t="s">
        <v>16</v>
      </c>
      <c r="W4685" s="22" t="s">
        <v>16</v>
      </c>
      <c r="X4685" s="96" t="s">
        <v>16</v>
      </c>
      <c r="Y4685" s="96" t="s">
        <v>16</v>
      </c>
      <c r="Z4685" s="22" t="s">
        <v>16</v>
      </c>
      <c r="AA4685" s="96" t="s">
        <v>16</v>
      </c>
      <c r="AB4685" s="96" t="s">
        <v>16</v>
      </c>
      <c r="AC4685" s="22" t="s">
        <v>16</v>
      </c>
      <c r="AD4685" s="96" t="s">
        <v>16</v>
      </c>
      <c r="AE4685" s="96" t="s">
        <v>16</v>
      </c>
      <c r="AF4685" s="96" t="s">
        <v>16</v>
      </c>
      <c r="AG4685" s="96" t="s">
        <v>16</v>
      </c>
    </row>
    <row r="4686" spans="2:33">
      <c r="B4686" t="s">
        <v>16</v>
      </c>
      <c r="C4686" s="76" t="s">
        <v>16</v>
      </c>
      <c r="D4686" s="76" t="s">
        <v>16</v>
      </c>
      <c r="F4686" t="s">
        <v>16</v>
      </c>
      <c r="G4686" t="s">
        <v>16</v>
      </c>
      <c r="H4686" t="s">
        <v>16</v>
      </c>
      <c r="I4686" t="s">
        <v>16</v>
      </c>
      <c r="K4686" s="22" t="s">
        <v>16</v>
      </c>
      <c r="L4686" s="22" t="s">
        <v>16</v>
      </c>
      <c r="M4686" s="22" t="s">
        <v>16</v>
      </c>
      <c r="N4686" s="22" t="s">
        <v>16</v>
      </c>
      <c r="O4686" s="22" t="s">
        <v>16</v>
      </c>
      <c r="P4686" s="22" t="s">
        <v>16</v>
      </c>
      <c r="Q4686" s="23" t="s">
        <v>16</v>
      </c>
      <c r="R4686" s="22" t="s">
        <v>16</v>
      </c>
      <c r="S4686" s="23" t="s">
        <v>16</v>
      </c>
      <c r="T4686" s="22" t="s">
        <v>16</v>
      </c>
      <c r="U4686" s="23" t="s">
        <v>16</v>
      </c>
      <c r="V4686" s="22" t="s">
        <v>16</v>
      </c>
      <c r="W4686" s="22" t="s">
        <v>16</v>
      </c>
      <c r="X4686" s="96" t="s">
        <v>16</v>
      </c>
      <c r="Y4686" s="96" t="s">
        <v>16</v>
      </c>
      <c r="Z4686" s="22" t="s">
        <v>16</v>
      </c>
      <c r="AA4686" s="96" t="s">
        <v>16</v>
      </c>
      <c r="AB4686" s="96" t="s">
        <v>16</v>
      </c>
      <c r="AC4686" s="22" t="s">
        <v>16</v>
      </c>
      <c r="AD4686" s="96" t="s">
        <v>16</v>
      </c>
      <c r="AE4686" s="96" t="s">
        <v>16</v>
      </c>
      <c r="AF4686" s="96" t="s">
        <v>16</v>
      </c>
      <c r="AG4686" s="96" t="s">
        <v>16</v>
      </c>
    </row>
    <row r="4687" spans="2:33">
      <c r="B4687" t="s">
        <v>16</v>
      </c>
      <c r="C4687" s="76" t="s">
        <v>16</v>
      </c>
      <c r="D4687" s="76" t="s">
        <v>16</v>
      </c>
      <c r="F4687" t="s">
        <v>16</v>
      </c>
      <c r="G4687" t="s">
        <v>16</v>
      </c>
      <c r="H4687" t="s">
        <v>16</v>
      </c>
      <c r="I4687" t="s">
        <v>16</v>
      </c>
      <c r="K4687" s="22" t="s">
        <v>16</v>
      </c>
      <c r="L4687" s="22" t="s">
        <v>16</v>
      </c>
      <c r="M4687" s="22" t="s">
        <v>16</v>
      </c>
      <c r="N4687" s="22" t="s">
        <v>16</v>
      </c>
      <c r="O4687" s="22" t="s">
        <v>16</v>
      </c>
      <c r="P4687" s="22" t="s">
        <v>16</v>
      </c>
      <c r="Q4687" s="23" t="s">
        <v>16</v>
      </c>
      <c r="R4687" s="22" t="s">
        <v>16</v>
      </c>
      <c r="S4687" s="23" t="s">
        <v>16</v>
      </c>
      <c r="T4687" s="22" t="s">
        <v>16</v>
      </c>
      <c r="U4687" s="23" t="s">
        <v>16</v>
      </c>
      <c r="V4687" s="22" t="s">
        <v>16</v>
      </c>
      <c r="W4687" s="22" t="s">
        <v>16</v>
      </c>
      <c r="X4687" s="96" t="s">
        <v>16</v>
      </c>
      <c r="Y4687" s="96" t="s">
        <v>16</v>
      </c>
      <c r="Z4687" s="22" t="s">
        <v>16</v>
      </c>
      <c r="AA4687" s="96" t="s">
        <v>16</v>
      </c>
      <c r="AB4687" s="96" t="s">
        <v>16</v>
      </c>
      <c r="AC4687" s="22" t="s">
        <v>16</v>
      </c>
      <c r="AD4687" s="96" t="s">
        <v>16</v>
      </c>
      <c r="AE4687" s="96" t="s">
        <v>16</v>
      </c>
      <c r="AF4687" s="96" t="s">
        <v>16</v>
      </c>
      <c r="AG4687" s="96" t="s">
        <v>16</v>
      </c>
    </row>
    <row r="4688" spans="2:33">
      <c r="B4688" t="s">
        <v>16</v>
      </c>
      <c r="C4688" s="76" t="s">
        <v>16</v>
      </c>
      <c r="D4688" s="76" t="s">
        <v>16</v>
      </c>
      <c r="F4688" t="s">
        <v>16</v>
      </c>
      <c r="G4688" t="s">
        <v>16</v>
      </c>
      <c r="H4688" t="s">
        <v>16</v>
      </c>
      <c r="I4688" t="s">
        <v>16</v>
      </c>
      <c r="K4688" s="22" t="s">
        <v>16</v>
      </c>
      <c r="L4688" s="22" t="s">
        <v>16</v>
      </c>
      <c r="M4688" s="22" t="s">
        <v>16</v>
      </c>
      <c r="N4688" s="22" t="s">
        <v>16</v>
      </c>
      <c r="O4688" s="22" t="s">
        <v>16</v>
      </c>
      <c r="P4688" s="22" t="s">
        <v>16</v>
      </c>
      <c r="Q4688" s="23" t="s">
        <v>16</v>
      </c>
      <c r="R4688" s="22" t="s">
        <v>16</v>
      </c>
      <c r="S4688" s="23" t="s">
        <v>16</v>
      </c>
      <c r="T4688" s="22" t="s">
        <v>16</v>
      </c>
      <c r="U4688" s="23" t="s">
        <v>16</v>
      </c>
      <c r="V4688" s="22" t="s">
        <v>16</v>
      </c>
      <c r="W4688" s="22" t="s">
        <v>16</v>
      </c>
      <c r="X4688" s="96" t="s">
        <v>16</v>
      </c>
      <c r="Y4688" s="96" t="s">
        <v>16</v>
      </c>
      <c r="Z4688" s="22" t="s">
        <v>16</v>
      </c>
      <c r="AA4688" s="96" t="s">
        <v>16</v>
      </c>
      <c r="AB4688" s="96" t="s">
        <v>16</v>
      </c>
      <c r="AC4688" s="22" t="s">
        <v>16</v>
      </c>
      <c r="AD4688" s="96" t="s">
        <v>16</v>
      </c>
      <c r="AE4688" s="96" t="s">
        <v>16</v>
      </c>
      <c r="AF4688" s="96" t="s">
        <v>16</v>
      </c>
      <c r="AG4688" s="96" t="s">
        <v>16</v>
      </c>
    </row>
    <row r="4689" spans="2:33">
      <c r="B4689" t="s">
        <v>16</v>
      </c>
      <c r="C4689" s="76" t="s">
        <v>16</v>
      </c>
      <c r="D4689" s="76" t="s">
        <v>16</v>
      </c>
      <c r="F4689" t="s">
        <v>16</v>
      </c>
      <c r="G4689" t="s">
        <v>16</v>
      </c>
      <c r="H4689" t="s">
        <v>16</v>
      </c>
      <c r="I4689" t="s">
        <v>16</v>
      </c>
      <c r="K4689" s="22" t="s">
        <v>16</v>
      </c>
      <c r="L4689" s="22" t="s">
        <v>16</v>
      </c>
      <c r="M4689" s="22" t="s">
        <v>16</v>
      </c>
      <c r="N4689" s="22" t="s">
        <v>16</v>
      </c>
      <c r="O4689" s="22" t="s">
        <v>16</v>
      </c>
      <c r="P4689" s="22" t="s">
        <v>16</v>
      </c>
      <c r="Q4689" s="23" t="s">
        <v>16</v>
      </c>
      <c r="R4689" s="22" t="s">
        <v>16</v>
      </c>
      <c r="S4689" s="23" t="s">
        <v>16</v>
      </c>
      <c r="T4689" s="22" t="s">
        <v>16</v>
      </c>
      <c r="U4689" s="23" t="s">
        <v>16</v>
      </c>
      <c r="V4689" s="22" t="s">
        <v>16</v>
      </c>
      <c r="W4689" s="22" t="s">
        <v>16</v>
      </c>
      <c r="X4689" s="96" t="s">
        <v>16</v>
      </c>
      <c r="Y4689" s="96" t="s">
        <v>16</v>
      </c>
      <c r="Z4689" s="22" t="s">
        <v>16</v>
      </c>
      <c r="AA4689" s="96" t="s">
        <v>16</v>
      </c>
      <c r="AB4689" s="96" t="s">
        <v>16</v>
      </c>
      <c r="AC4689" s="22" t="s">
        <v>16</v>
      </c>
      <c r="AD4689" s="96" t="s">
        <v>16</v>
      </c>
      <c r="AE4689" s="96" t="s">
        <v>16</v>
      </c>
      <c r="AF4689" s="96" t="s">
        <v>16</v>
      </c>
      <c r="AG4689" s="96" t="s">
        <v>16</v>
      </c>
    </row>
    <row r="4690" spans="2:33">
      <c r="B4690" t="s">
        <v>16</v>
      </c>
      <c r="C4690" s="76" t="s">
        <v>16</v>
      </c>
      <c r="D4690" s="76" t="s">
        <v>16</v>
      </c>
      <c r="F4690" t="s">
        <v>16</v>
      </c>
      <c r="G4690" t="s">
        <v>16</v>
      </c>
      <c r="H4690" t="s">
        <v>16</v>
      </c>
      <c r="I4690" t="s">
        <v>16</v>
      </c>
      <c r="K4690" s="22" t="s">
        <v>16</v>
      </c>
      <c r="L4690" s="22" t="s">
        <v>16</v>
      </c>
      <c r="M4690" s="22" t="s">
        <v>16</v>
      </c>
      <c r="N4690" s="22" t="s">
        <v>16</v>
      </c>
      <c r="O4690" s="22" t="s">
        <v>16</v>
      </c>
      <c r="P4690" s="22" t="s">
        <v>16</v>
      </c>
      <c r="Q4690" s="23" t="s">
        <v>16</v>
      </c>
      <c r="R4690" s="22" t="s">
        <v>16</v>
      </c>
      <c r="S4690" s="23" t="s">
        <v>16</v>
      </c>
      <c r="T4690" s="22" t="s">
        <v>16</v>
      </c>
      <c r="U4690" s="23" t="s">
        <v>16</v>
      </c>
      <c r="V4690" s="22" t="s">
        <v>16</v>
      </c>
      <c r="W4690" s="22" t="s">
        <v>16</v>
      </c>
      <c r="X4690" s="96" t="s">
        <v>16</v>
      </c>
      <c r="Y4690" s="96" t="s">
        <v>16</v>
      </c>
      <c r="Z4690" s="22" t="s">
        <v>16</v>
      </c>
      <c r="AA4690" s="96" t="s">
        <v>16</v>
      </c>
      <c r="AB4690" s="96" t="s">
        <v>16</v>
      </c>
      <c r="AC4690" s="22" t="s">
        <v>16</v>
      </c>
      <c r="AD4690" s="96" t="s">
        <v>16</v>
      </c>
      <c r="AE4690" s="96" t="s">
        <v>16</v>
      </c>
      <c r="AF4690" s="96" t="s">
        <v>16</v>
      </c>
      <c r="AG4690" s="96" t="s">
        <v>16</v>
      </c>
    </row>
    <row r="4691" spans="2:33">
      <c r="B4691" t="s">
        <v>16</v>
      </c>
      <c r="C4691" s="76" t="s">
        <v>16</v>
      </c>
      <c r="D4691" s="76" t="s">
        <v>16</v>
      </c>
      <c r="F4691" t="s">
        <v>16</v>
      </c>
      <c r="G4691" t="s">
        <v>16</v>
      </c>
      <c r="H4691" t="s">
        <v>16</v>
      </c>
      <c r="I4691" t="s">
        <v>16</v>
      </c>
      <c r="K4691" s="22" t="s">
        <v>16</v>
      </c>
      <c r="L4691" s="22" t="s">
        <v>16</v>
      </c>
      <c r="M4691" s="22" t="s">
        <v>16</v>
      </c>
      <c r="N4691" s="22" t="s">
        <v>16</v>
      </c>
      <c r="O4691" s="22" t="s">
        <v>16</v>
      </c>
      <c r="P4691" s="22" t="s">
        <v>16</v>
      </c>
      <c r="Q4691" s="23" t="s">
        <v>16</v>
      </c>
      <c r="R4691" s="22" t="s">
        <v>16</v>
      </c>
      <c r="S4691" s="23" t="s">
        <v>16</v>
      </c>
      <c r="T4691" s="22" t="s">
        <v>16</v>
      </c>
      <c r="U4691" s="23" t="s">
        <v>16</v>
      </c>
      <c r="V4691" s="22" t="s">
        <v>16</v>
      </c>
      <c r="W4691" s="22" t="s">
        <v>16</v>
      </c>
      <c r="X4691" s="96" t="s">
        <v>16</v>
      </c>
      <c r="Y4691" s="96" t="s">
        <v>16</v>
      </c>
      <c r="Z4691" s="22" t="s">
        <v>16</v>
      </c>
      <c r="AA4691" s="96" t="s">
        <v>16</v>
      </c>
      <c r="AB4691" s="96" t="s">
        <v>16</v>
      </c>
      <c r="AC4691" s="22" t="s">
        <v>16</v>
      </c>
      <c r="AD4691" s="96" t="s">
        <v>16</v>
      </c>
      <c r="AE4691" s="96" t="s">
        <v>16</v>
      </c>
      <c r="AF4691" s="96" t="s">
        <v>16</v>
      </c>
      <c r="AG4691" s="96" t="s">
        <v>16</v>
      </c>
    </row>
    <row r="4692" spans="2:33">
      <c r="B4692" t="s">
        <v>16</v>
      </c>
      <c r="C4692" s="76" t="s">
        <v>16</v>
      </c>
      <c r="D4692" s="76" t="s">
        <v>16</v>
      </c>
      <c r="F4692" t="s">
        <v>16</v>
      </c>
      <c r="G4692" t="s">
        <v>16</v>
      </c>
      <c r="H4692" t="s">
        <v>16</v>
      </c>
      <c r="I4692" t="s">
        <v>16</v>
      </c>
      <c r="K4692" s="22" t="s">
        <v>16</v>
      </c>
      <c r="L4692" s="22" t="s">
        <v>16</v>
      </c>
      <c r="M4692" s="22" t="s">
        <v>16</v>
      </c>
      <c r="N4692" s="22" t="s">
        <v>16</v>
      </c>
      <c r="O4692" s="22" t="s">
        <v>16</v>
      </c>
      <c r="P4692" s="22" t="s">
        <v>16</v>
      </c>
      <c r="Q4692" s="23" t="s">
        <v>16</v>
      </c>
      <c r="R4692" s="22" t="s">
        <v>16</v>
      </c>
      <c r="S4692" s="23" t="s">
        <v>16</v>
      </c>
      <c r="T4692" s="22" t="s">
        <v>16</v>
      </c>
      <c r="U4692" s="23" t="s">
        <v>16</v>
      </c>
      <c r="V4692" s="22" t="s">
        <v>16</v>
      </c>
      <c r="W4692" s="22" t="s">
        <v>16</v>
      </c>
      <c r="X4692" s="96" t="s">
        <v>16</v>
      </c>
      <c r="Y4692" s="96" t="s">
        <v>16</v>
      </c>
      <c r="Z4692" s="22" t="s">
        <v>16</v>
      </c>
      <c r="AA4692" s="96" t="s">
        <v>16</v>
      </c>
      <c r="AB4692" s="96" t="s">
        <v>16</v>
      </c>
      <c r="AC4692" s="22" t="s">
        <v>16</v>
      </c>
      <c r="AD4692" s="96" t="s">
        <v>16</v>
      </c>
      <c r="AE4692" s="96" t="s">
        <v>16</v>
      </c>
      <c r="AF4692" s="96" t="s">
        <v>16</v>
      </c>
      <c r="AG4692" s="96" t="s">
        <v>16</v>
      </c>
    </row>
    <row r="4693" spans="2:33">
      <c r="B4693" t="s">
        <v>16</v>
      </c>
      <c r="C4693" s="76" t="s">
        <v>16</v>
      </c>
      <c r="D4693" s="76" t="s">
        <v>16</v>
      </c>
      <c r="F4693" t="s">
        <v>16</v>
      </c>
      <c r="G4693" t="s">
        <v>16</v>
      </c>
      <c r="H4693" t="s">
        <v>16</v>
      </c>
      <c r="I4693" t="s">
        <v>16</v>
      </c>
      <c r="K4693" s="22" t="s">
        <v>16</v>
      </c>
      <c r="L4693" s="22" t="s">
        <v>16</v>
      </c>
      <c r="M4693" s="22" t="s">
        <v>16</v>
      </c>
      <c r="N4693" s="22" t="s">
        <v>16</v>
      </c>
      <c r="O4693" s="22" t="s">
        <v>16</v>
      </c>
      <c r="P4693" s="22" t="s">
        <v>16</v>
      </c>
      <c r="Q4693" s="23" t="s">
        <v>16</v>
      </c>
      <c r="R4693" s="22" t="s">
        <v>16</v>
      </c>
      <c r="S4693" s="23" t="s">
        <v>16</v>
      </c>
      <c r="T4693" s="22" t="s">
        <v>16</v>
      </c>
      <c r="U4693" s="23" t="s">
        <v>16</v>
      </c>
      <c r="V4693" s="22" t="s">
        <v>16</v>
      </c>
      <c r="W4693" s="22" t="s">
        <v>16</v>
      </c>
      <c r="X4693" s="96" t="s">
        <v>16</v>
      </c>
      <c r="Y4693" s="96" t="s">
        <v>16</v>
      </c>
      <c r="Z4693" s="22" t="s">
        <v>16</v>
      </c>
      <c r="AA4693" s="96" t="s">
        <v>16</v>
      </c>
      <c r="AB4693" s="96" t="s">
        <v>16</v>
      </c>
      <c r="AC4693" s="22" t="s">
        <v>16</v>
      </c>
      <c r="AD4693" s="96" t="s">
        <v>16</v>
      </c>
      <c r="AE4693" s="96" t="s">
        <v>16</v>
      </c>
      <c r="AF4693" s="96" t="s">
        <v>16</v>
      </c>
      <c r="AG4693" s="96" t="s">
        <v>16</v>
      </c>
    </row>
    <row r="4694" spans="2:33">
      <c r="B4694" t="s">
        <v>16</v>
      </c>
      <c r="C4694" s="76" t="s">
        <v>16</v>
      </c>
      <c r="D4694" s="76" t="s">
        <v>16</v>
      </c>
      <c r="F4694" t="s">
        <v>16</v>
      </c>
      <c r="G4694" t="s">
        <v>16</v>
      </c>
      <c r="H4694" t="s">
        <v>16</v>
      </c>
      <c r="I4694" t="s">
        <v>16</v>
      </c>
      <c r="K4694" s="22" t="s">
        <v>16</v>
      </c>
      <c r="L4694" s="22" t="s">
        <v>16</v>
      </c>
      <c r="M4694" s="22" t="s">
        <v>16</v>
      </c>
      <c r="N4694" s="22" t="s">
        <v>16</v>
      </c>
      <c r="O4694" s="22" t="s">
        <v>16</v>
      </c>
      <c r="P4694" s="22" t="s">
        <v>16</v>
      </c>
      <c r="Q4694" s="23" t="s">
        <v>16</v>
      </c>
      <c r="R4694" s="22" t="s">
        <v>16</v>
      </c>
      <c r="S4694" s="23" t="s">
        <v>16</v>
      </c>
      <c r="T4694" s="22" t="s">
        <v>16</v>
      </c>
      <c r="U4694" s="23" t="s">
        <v>16</v>
      </c>
      <c r="V4694" s="22" t="s">
        <v>16</v>
      </c>
      <c r="W4694" s="22" t="s">
        <v>16</v>
      </c>
      <c r="X4694" s="96" t="s">
        <v>16</v>
      </c>
      <c r="Y4694" s="96" t="s">
        <v>16</v>
      </c>
      <c r="Z4694" s="22" t="s">
        <v>16</v>
      </c>
      <c r="AA4694" s="96" t="s">
        <v>16</v>
      </c>
      <c r="AB4694" s="96" t="s">
        <v>16</v>
      </c>
      <c r="AC4694" s="22" t="s">
        <v>16</v>
      </c>
      <c r="AD4694" s="96" t="s">
        <v>16</v>
      </c>
      <c r="AE4694" s="96" t="s">
        <v>16</v>
      </c>
      <c r="AF4694" s="96" t="s">
        <v>16</v>
      </c>
      <c r="AG4694" s="96" t="s">
        <v>16</v>
      </c>
    </row>
    <row r="4695" spans="2:33">
      <c r="B4695" t="s">
        <v>16</v>
      </c>
      <c r="C4695" s="76" t="s">
        <v>16</v>
      </c>
      <c r="D4695" s="76" t="s">
        <v>16</v>
      </c>
      <c r="F4695" t="s">
        <v>16</v>
      </c>
      <c r="G4695" t="s">
        <v>16</v>
      </c>
      <c r="H4695" t="s">
        <v>16</v>
      </c>
      <c r="I4695" t="s">
        <v>16</v>
      </c>
      <c r="K4695" s="22" t="s">
        <v>16</v>
      </c>
      <c r="L4695" s="22" t="s">
        <v>16</v>
      </c>
      <c r="M4695" s="22" t="s">
        <v>16</v>
      </c>
      <c r="N4695" s="22" t="s">
        <v>16</v>
      </c>
      <c r="O4695" s="22" t="s">
        <v>16</v>
      </c>
      <c r="P4695" s="22" t="s">
        <v>16</v>
      </c>
      <c r="Q4695" s="23" t="s">
        <v>16</v>
      </c>
      <c r="R4695" s="22" t="s">
        <v>16</v>
      </c>
      <c r="S4695" s="23" t="s">
        <v>16</v>
      </c>
      <c r="T4695" s="22" t="s">
        <v>16</v>
      </c>
      <c r="U4695" s="23" t="s">
        <v>16</v>
      </c>
      <c r="V4695" s="22" t="s">
        <v>16</v>
      </c>
      <c r="W4695" s="22" t="s">
        <v>16</v>
      </c>
      <c r="X4695" s="96" t="s">
        <v>16</v>
      </c>
      <c r="Y4695" s="96" t="s">
        <v>16</v>
      </c>
      <c r="Z4695" s="22" t="s">
        <v>16</v>
      </c>
      <c r="AA4695" s="96" t="s">
        <v>16</v>
      </c>
      <c r="AB4695" s="96" t="s">
        <v>16</v>
      </c>
      <c r="AC4695" s="22" t="s">
        <v>16</v>
      </c>
      <c r="AD4695" s="96" t="s">
        <v>16</v>
      </c>
      <c r="AE4695" s="96" t="s">
        <v>16</v>
      </c>
      <c r="AF4695" s="96" t="s">
        <v>16</v>
      </c>
      <c r="AG4695" s="96" t="s">
        <v>16</v>
      </c>
    </row>
    <row r="4696" spans="2:33">
      <c r="B4696" t="s">
        <v>16</v>
      </c>
      <c r="C4696" s="76" t="s">
        <v>16</v>
      </c>
      <c r="D4696" s="76" t="s">
        <v>16</v>
      </c>
      <c r="F4696" t="s">
        <v>16</v>
      </c>
      <c r="G4696" t="s">
        <v>16</v>
      </c>
      <c r="H4696" t="s">
        <v>16</v>
      </c>
      <c r="I4696" t="s">
        <v>16</v>
      </c>
      <c r="K4696" s="22" t="s">
        <v>16</v>
      </c>
      <c r="L4696" s="22" t="s">
        <v>16</v>
      </c>
      <c r="M4696" s="22" t="s">
        <v>16</v>
      </c>
      <c r="N4696" s="22" t="s">
        <v>16</v>
      </c>
      <c r="O4696" s="22" t="s">
        <v>16</v>
      </c>
      <c r="P4696" s="22" t="s">
        <v>16</v>
      </c>
      <c r="Q4696" s="23" t="s">
        <v>16</v>
      </c>
      <c r="R4696" s="22" t="s">
        <v>16</v>
      </c>
      <c r="S4696" s="23" t="s">
        <v>16</v>
      </c>
      <c r="T4696" s="22" t="s">
        <v>16</v>
      </c>
      <c r="U4696" s="23" t="s">
        <v>16</v>
      </c>
      <c r="V4696" s="22" t="s">
        <v>16</v>
      </c>
      <c r="W4696" s="22" t="s">
        <v>16</v>
      </c>
      <c r="X4696" s="96" t="s">
        <v>16</v>
      </c>
      <c r="Y4696" s="96" t="s">
        <v>16</v>
      </c>
      <c r="Z4696" s="22" t="s">
        <v>16</v>
      </c>
      <c r="AA4696" s="96" t="s">
        <v>16</v>
      </c>
      <c r="AB4696" s="96" t="s">
        <v>16</v>
      </c>
      <c r="AC4696" s="22" t="s">
        <v>16</v>
      </c>
      <c r="AD4696" s="96" t="s">
        <v>16</v>
      </c>
      <c r="AE4696" s="96" t="s">
        <v>16</v>
      </c>
      <c r="AF4696" s="96" t="s">
        <v>16</v>
      </c>
      <c r="AG4696" s="96" t="s">
        <v>16</v>
      </c>
    </row>
    <row r="4697" spans="2:33">
      <c r="B4697" t="s">
        <v>16</v>
      </c>
      <c r="C4697" s="76" t="s">
        <v>16</v>
      </c>
      <c r="D4697" s="76" t="s">
        <v>16</v>
      </c>
      <c r="F4697" t="s">
        <v>16</v>
      </c>
      <c r="G4697" t="s">
        <v>16</v>
      </c>
      <c r="H4697" t="s">
        <v>16</v>
      </c>
      <c r="I4697" t="s">
        <v>16</v>
      </c>
      <c r="K4697" s="22" t="s">
        <v>16</v>
      </c>
      <c r="L4697" s="22" t="s">
        <v>16</v>
      </c>
      <c r="M4697" s="22" t="s">
        <v>16</v>
      </c>
      <c r="N4697" s="22" t="s">
        <v>16</v>
      </c>
      <c r="O4697" s="22" t="s">
        <v>16</v>
      </c>
      <c r="P4697" s="22" t="s">
        <v>16</v>
      </c>
      <c r="Q4697" s="23" t="s">
        <v>16</v>
      </c>
      <c r="R4697" s="22" t="s">
        <v>16</v>
      </c>
      <c r="S4697" s="23" t="s">
        <v>16</v>
      </c>
      <c r="T4697" s="22" t="s">
        <v>16</v>
      </c>
      <c r="U4697" s="23" t="s">
        <v>16</v>
      </c>
      <c r="V4697" s="22" t="s">
        <v>16</v>
      </c>
      <c r="W4697" s="22" t="s">
        <v>16</v>
      </c>
      <c r="X4697" s="96" t="s">
        <v>16</v>
      </c>
      <c r="Y4697" s="96" t="s">
        <v>16</v>
      </c>
      <c r="Z4697" s="22" t="s">
        <v>16</v>
      </c>
      <c r="AA4697" s="96" t="s">
        <v>16</v>
      </c>
      <c r="AB4697" s="96" t="s">
        <v>16</v>
      </c>
      <c r="AC4697" s="22" t="s">
        <v>16</v>
      </c>
      <c r="AD4697" s="96" t="s">
        <v>16</v>
      </c>
      <c r="AE4697" s="96" t="s">
        <v>16</v>
      </c>
      <c r="AF4697" s="96" t="s">
        <v>16</v>
      </c>
      <c r="AG4697" s="96" t="s">
        <v>16</v>
      </c>
    </row>
    <row r="4698" spans="2:33">
      <c r="B4698" t="s">
        <v>16</v>
      </c>
      <c r="C4698" s="76" t="s">
        <v>16</v>
      </c>
      <c r="D4698" s="76" t="s">
        <v>16</v>
      </c>
      <c r="F4698" t="s">
        <v>16</v>
      </c>
      <c r="G4698" t="s">
        <v>16</v>
      </c>
      <c r="H4698" t="s">
        <v>16</v>
      </c>
      <c r="I4698" t="s">
        <v>16</v>
      </c>
      <c r="K4698" s="22" t="s">
        <v>16</v>
      </c>
      <c r="L4698" s="22" t="s">
        <v>16</v>
      </c>
      <c r="M4698" s="22" t="s">
        <v>16</v>
      </c>
      <c r="N4698" s="22" t="s">
        <v>16</v>
      </c>
      <c r="O4698" s="22" t="s">
        <v>16</v>
      </c>
      <c r="P4698" s="22" t="s">
        <v>16</v>
      </c>
      <c r="Q4698" s="23" t="s">
        <v>16</v>
      </c>
      <c r="R4698" s="22" t="s">
        <v>16</v>
      </c>
      <c r="S4698" s="23" t="s">
        <v>16</v>
      </c>
      <c r="T4698" s="22" t="s">
        <v>16</v>
      </c>
      <c r="U4698" s="23" t="s">
        <v>16</v>
      </c>
      <c r="V4698" s="22" t="s">
        <v>16</v>
      </c>
      <c r="W4698" s="22" t="s">
        <v>16</v>
      </c>
      <c r="X4698" s="96" t="s">
        <v>16</v>
      </c>
      <c r="Y4698" s="96" t="s">
        <v>16</v>
      </c>
      <c r="Z4698" s="22" t="s">
        <v>16</v>
      </c>
      <c r="AA4698" s="96" t="s">
        <v>16</v>
      </c>
      <c r="AB4698" s="96" t="s">
        <v>16</v>
      </c>
      <c r="AC4698" s="22" t="s">
        <v>16</v>
      </c>
      <c r="AD4698" s="96" t="s">
        <v>16</v>
      </c>
      <c r="AE4698" s="96" t="s">
        <v>16</v>
      </c>
      <c r="AF4698" s="96" t="s">
        <v>16</v>
      </c>
      <c r="AG4698" s="96" t="s">
        <v>16</v>
      </c>
    </row>
    <row r="4699" spans="2:33">
      <c r="B4699" t="s">
        <v>16</v>
      </c>
      <c r="C4699" s="76" t="s">
        <v>16</v>
      </c>
      <c r="D4699" s="76" t="s">
        <v>16</v>
      </c>
      <c r="F4699" t="s">
        <v>16</v>
      </c>
      <c r="G4699" t="s">
        <v>16</v>
      </c>
      <c r="H4699" t="s">
        <v>16</v>
      </c>
      <c r="I4699" t="s">
        <v>16</v>
      </c>
      <c r="K4699" s="22" t="s">
        <v>16</v>
      </c>
      <c r="L4699" s="22" t="s">
        <v>16</v>
      </c>
      <c r="M4699" s="22" t="s">
        <v>16</v>
      </c>
      <c r="N4699" s="22" t="s">
        <v>16</v>
      </c>
      <c r="O4699" s="22" t="s">
        <v>16</v>
      </c>
      <c r="P4699" s="22" t="s">
        <v>16</v>
      </c>
      <c r="Q4699" s="23" t="s">
        <v>16</v>
      </c>
      <c r="R4699" s="22" t="s">
        <v>16</v>
      </c>
      <c r="S4699" s="23" t="s">
        <v>16</v>
      </c>
      <c r="T4699" s="22" t="s">
        <v>16</v>
      </c>
      <c r="U4699" s="23" t="s">
        <v>16</v>
      </c>
      <c r="V4699" s="22" t="s">
        <v>16</v>
      </c>
      <c r="W4699" s="22" t="s">
        <v>16</v>
      </c>
      <c r="X4699" s="96" t="s">
        <v>16</v>
      </c>
      <c r="Y4699" s="96" t="s">
        <v>16</v>
      </c>
      <c r="Z4699" s="22" t="s">
        <v>16</v>
      </c>
      <c r="AA4699" s="96" t="s">
        <v>16</v>
      </c>
      <c r="AB4699" s="96" t="s">
        <v>16</v>
      </c>
      <c r="AC4699" s="22" t="s">
        <v>16</v>
      </c>
      <c r="AD4699" s="96" t="s">
        <v>16</v>
      </c>
      <c r="AE4699" s="96" t="s">
        <v>16</v>
      </c>
      <c r="AF4699" s="96" t="s">
        <v>16</v>
      </c>
      <c r="AG4699" s="96" t="s">
        <v>16</v>
      </c>
    </row>
    <row r="4700" spans="2:33">
      <c r="B4700" t="s">
        <v>16</v>
      </c>
      <c r="C4700" s="76" t="s">
        <v>16</v>
      </c>
      <c r="D4700" s="76" t="s">
        <v>16</v>
      </c>
      <c r="F4700" t="s">
        <v>16</v>
      </c>
      <c r="G4700" t="s">
        <v>16</v>
      </c>
      <c r="H4700" t="s">
        <v>16</v>
      </c>
      <c r="I4700" t="s">
        <v>16</v>
      </c>
      <c r="K4700" s="22" t="s">
        <v>16</v>
      </c>
      <c r="L4700" s="22" t="s">
        <v>16</v>
      </c>
      <c r="M4700" s="22" t="s">
        <v>16</v>
      </c>
      <c r="N4700" s="22" t="s">
        <v>16</v>
      </c>
      <c r="O4700" s="22" t="s">
        <v>16</v>
      </c>
      <c r="P4700" s="22" t="s">
        <v>16</v>
      </c>
      <c r="Q4700" s="23" t="s">
        <v>16</v>
      </c>
      <c r="R4700" s="22" t="s">
        <v>16</v>
      </c>
      <c r="S4700" s="23" t="s">
        <v>16</v>
      </c>
      <c r="T4700" s="22" t="s">
        <v>16</v>
      </c>
      <c r="U4700" s="23" t="s">
        <v>16</v>
      </c>
      <c r="V4700" s="22" t="s">
        <v>16</v>
      </c>
      <c r="W4700" s="22" t="s">
        <v>16</v>
      </c>
      <c r="X4700" s="96" t="s">
        <v>16</v>
      </c>
      <c r="Y4700" s="96" t="s">
        <v>16</v>
      </c>
      <c r="Z4700" s="22" t="s">
        <v>16</v>
      </c>
      <c r="AA4700" s="96" t="s">
        <v>16</v>
      </c>
      <c r="AB4700" s="96" t="s">
        <v>16</v>
      </c>
      <c r="AC4700" s="22" t="s">
        <v>16</v>
      </c>
      <c r="AD4700" s="96" t="s">
        <v>16</v>
      </c>
      <c r="AE4700" s="96" t="s">
        <v>16</v>
      </c>
      <c r="AF4700" s="96" t="s">
        <v>16</v>
      </c>
      <c r="AG4700" s="96" t="s">
        <v>16</v>
      </c>
    </row>
    <row r="4701" spans="2:33">
      <c r="B4701" t="s">
        <v>16</v>
      </c>
      <c r="C4701" s="76" t="s">
        <v>16</v>
      </c>
      <c r="D4701" s="76" t="s">
        <v>16</v>
      </c>
      <c r="F4701" t="s">
        <v>16</v>
      </c>
      <c r="G4701" t="s">
        <v>16</v>
      </c>
      <c r="H4701" t="s">
        <v>16</v>
      </c>
      <c r="I4701" t="s">
        <v>16</v>
      </c>
      <c r="K4701" s="22" t="s">
        <v>16</v>
      </c>
      <c r="L4701" s="22" t="s">
        <v>16</v>
      </c>
      <c r="M4701" s="22" t="s">
        <v>16</v>
      </c>
      <c r="N4701" s="22" t="s">
        <v>16</v>
      </c>
      <c r="O4701" s="22" t="s">
        <v>16</v>
      </c>
      <c r="P4701" s="22" t="s">
        <v>16</v>
      </c>
      <c r="Q4701" s="23" t="s">
        <v>16</v>
      </c>
      <c r="R4701" s="22" t="s">
        <v>16</v>
      </c>
      <c r="S4701" s="23" t="s">
        <v>16</v>
      </c>
      <c r="T4701" s="22" t="s">
        <v>16</v>
      </c>
      <c r="U4701" s="23" t="s">
        <v>16</v>
      </c>
      <c r="V4701" s="22" t="s">
        <v>16</v>
      </c>
      <c r="W4701" s="22" t="s">
        <v>16</v>
      </c>
      <c r="X4701" s="96" t="s">
        <v>16</v>
      </c>
      <c r="Y4701" s="96" t="s">
        <v>16</v>
      </c>
      <c r="Z4701" s="22" t="s">
        <v>16</v>
      </c>
      <c r="AA4701" s="96" t="s">
        <v>16</v>
      </c>
      <c r="AB4701" s="96" t="s">
        <v>16</v>
      </c>
      <c r="AC4701" s="22" t="s">
        <v>16</v>
      </c>
      <c r="AD4701" s="96" t="s">
        <v>16</v>
      </c>
      <c r="AE4701" s="96" t="s">
        <v>16</v>
      </c>
      <c r="AF4701" s="96" t="s">
        <v>16</v>
      </c>
      <c r="AG4701" s="96" t="s">
        <v>16</v>
      </c>
    </row>
    <row r="4702" spans="2:33">
      <c r="B4702" t="s">
        <v>16</v>
      </c>
      <c r="C4702" s="76" t="s">
        <v>16</v>
      </c>
      <c r="D4702" s="76" t="s">
        <v>16</v>
      </c>
      <c r="F4702" t="s">
        <v>16</v>
      </c>
      <c r="G4702" t="s">
        <v>16</v>
      </c>
      <c r="H4702" t="s">
        <v>16</v>
      </c>
      <c r="I4702" t="s">
        <v>16</v>
      </c>
      <c r="K4702" s="22" t="s">
        <v>16</v>
      </c>
      <c r="L4702" s="22" t="s">
        <v>16</v>
      </c>
      <c r="M4702" s="22" t="s">
        <v>16</v>
      </c>
      <c r="N4702" s="22" t="s">
        <v>16</v>
      </c>
      <c r="O4702" s="22" t="s">
        <v>16</v>
      </c>
      <c r="P4702" s="22" t="s">
        <v>16</v>
      </c>
      <c r="Q4702" s="23" t="s">
        <v>16</v>
      </c>
      <c r="R4702" s="22" t="s">
        <v>16</v>
      </c>
      <c r="S4702" s="23" t="s">
        <v>16</v>
      </c>
      <c r="T4702" s="22" t="s">
        <v>16</v>
      </c>
      <c r="U4702" s="23" t="s">
        <v>16</v>
      </c>
      <c r="V4702" s="22" t="s">
        <v>16</v>
      </c>
      <c r="W4702" s="22" t="s">
        <v>16</v>
      </c>
      <c r="X4702" s="96" t="s">
        <v>16</v>
      </c>
      <c r="Y4702" s="96" t="s">
        <v>16</v>
      </c>
      <c r="Z4702" s="22" t="s">
        <v>16</v>
      </c>
      <c r="AA4702" s="96" t="s">
        <v>16</v>
      </c>
      <c r="AB4702" s="96" t="s">
        <v>16</v>
      </c>
      <c r="AC4702" s="22" t="s">
        <v>16</v>
      </c>
      <c r="AD4702" s="96" t="s">
        <v>16</v>
      </c>
      <c r="AE4702" s="96" t="s">
        <v>16</v>
      </c>
      <c r="AF4702" s="96" t="s">
        <v>16</v>
      </c>
      <c r="AG4702" s="96" t="s">
        <v>16</v>
      </c>
    </row>
    <row r="4703" spans="2:33">
      <c r="B4703" t="s">
        <v>16</v>
      </c>
      <c r="C4703" s="76" t="s">
        <v>16</v>
      </c>
      <c r="D4703" s="76" t="s">
        <v>16</v>
      </c>
      <c r="F4703" t="s">
        <v>16</v>
      </c>
      <c r="G4703" t="s">
        <v>16</v>
      </c>
      <c r="H4703" t="s">
        <v>16</v>
      </c>
      <c r="I4703" t="s">
        <v>16</v>
      </c>
      <c r="K4703" s="22" t="s">
        <v>16</v>
      </c>
      <c r="L4703" s="22" t="s">
        <v>16</v>
      </c>
      <c r="M4703" s="22" t="s">
        <v>16</v>
      </c>
      <c r="N4703" s="22" t="s">
        <v>16</v>
      </c>
      <c r="O4703" s="22" t="s">
        <v>16</v>
      </c>
      <c r="P4703" s="22" t="s">
        <v>16</v>
      </c>
      <c r="Q4703" s="23" t="s">
        <v>16</v>
      </c>
      <c r="R4703" s="22" t="s">
        <v>16</v>
      </c>
      <c r="S4703" s="23" t="s">
        <v>16</v>
      </c>
      <c r="T4703" s="22" t="s">
        <v>16</v>
      </c>
      <c r="U4703" s="23" t="s">
        <v>16</v>
      </c>
      <c r="V4703" s="22" t="s">
        <v>16</v>
      </c>
      <c r="W4703" s="22" t="s">
        <v>16</v>
      </c>
      <c r="X4703" s="96" t="s">
        <v>16</v>
      </c>
      <c r="Y4703" s="96" t="s">
        <v>16</v>
      </c>
      <c r="Z4703" s="22" t="s">
        <v>16</v>
      </c>
      <c r="AA4703" s="96" t="s">
        <v>16</v>
      </c>
      <c r="AB4703" s="96" t="s">
        <v>16</v>
      </c>
      <c r="AC4703" s="22" t="s">
        <v>16</v>
      </c>
      <c r="AD4703" s="96" t="s">
        <v>16</v>
      </c>
      <c r="AE4703" s="96" t="s">
        <v>16</v>
      </c>
      <c r="AF4703" s="96" t="s">
        <v>16</v>
      </c>
      <c r="AG4703" s="96" t="s">
        <v>16</v>
      </c>
    </row>
    <row r="4704" spans="2:33">
      <c r="B4704" t="s">
        <v>16</v>
      </c>
      <c r="C4704" s="76" t="s">
        <v>16</v>
      </c>
      <c r="D4704" s="76" t="s">
        <v>16</v>
      </c>
      <c r="F4704" t="s">
        <v>16</v>
      </c>
      <c r="G4704" t="s">
        <v>16</v>
      </c>
      <c r="H4704" t="s">
        <v>16</v>
      </c>
      <c r="I4704" t="s">
        <v>16</v>
      </c>
      <c r="K4704" s="22" t="s">
        <v>16</v>
      </c>
      <c r="L4704" s="22" t="s">
        <v>16</v>
      </c>
      <c r="M4704" s="22" t="s">
        <v>16</v>
      </c>
      <c r="N4704" s="22" t="s">
        <v>16</v>
      </c>
      <c r="O4704" s="22" t="s">
        <v>16</v>
      </c>
      <c r="P4704" s="22" t="s">
        <v>16</v>
      </c>
      <c r="Q4704" s="23" t="s">
        <v>16</v>
      </c>
      <c r="R4704" s="22" t="s">
        <v>16</v>
      </c>
      <c r="S4704" s="23" t="s">
        <v>16</v>
      </c>
      <c r="T4704" s="22" t="s">
        <v>16</v>
      </c>
      <c r="U4704" s="23" t="s">
        <v>16</v>
      </c>
      <c r="V4704" s="22" t="s">
        <v>16</v>
      </c>
      <c r="W4704" s="22" t="s">
        <v>16</v>
      </c>
      <c r="X4704" s="96" t="s">
        <v>16</v>
      </c>
      <c r="Y4704" s="96" t="s">
        <v>16</v>
      </c>
      <c r="Z4704" s="22" t="s">
        <v>16</v>
      </c>
      <c r="AA4704" s="96" t="s">
        <v>16</v>
      </c>
      <c r="AB4704" s="96" t="s">
        <v>16</v>
      </c>
      <c r="AC4704" s="22" t="s">
        <v>16</v>
      </c>
      <c r="AD4704" s="96" t="s">
        <v>16</v>
      </c>
      <c r="AE4704" s="96" t="s">
        <v>16</v>
      </c>
      <c r="AF4704" s="96" t="s">
        <v>16</v>
      </c>
      <c r="AG4704" s="96" t="s">
        <v>16</v>
      </c>
    </row>
    <row r="4705" spans="2:33">
      <c r="B4705" t="s">
        <v>16</v>
      </c>
      <c r="C4705" s="76" t="s">
        <v>16</v>
      </c>
      <c r="D4705" s="76" t="s">
        <v>16</v>
      </c>
      <c r="F4705" t="s">
        <v>16</v>
      </c>
      <c r="G4705" t="s">
        <v>16</v>
      </c>
      <c r="H4705" t="s">
        <v>16</v>
      </c>
      <c r="I4705" t="s">
        <v>16</v>
      </c>
      <c r="K4705" s="22" t="s">
        <v>16</v>
      </c>
      <c r="L4705" s="22" t="s">
        <v>16</v>
      </c>
      <c r="M4705" s="22" t="s">
        <v>16</v>
      </c>
      <c r="N4705" s="22" t="s">
        <v>16</v>
      </c>
      <c r="O4705" s="22" t="s">
        <v>16</v>
      </c>
      <c r="P4705" s="22" t="s">
        <v>16</v>
      </c>
      <c r="Q4705" s="23" t="s">
        <v>16</v>
      </c>
      <c r="R4705" s="22" t="s">
        <v>16</v>
      </c>
      <c r="S4705" s="23" t="s">
        <v>16</v>
      </c>
      <c r="T4705" s="22" t="s">
        <v>16</v>
      </c>
      <c r="U4705" s="23" t="s">
        <v>16</v>
      </c>
      <c r="V4705" s="22" t="s">
        <v>16</v>
      </c>
      <c r="W4705" s="22" t="s">
        <v>16</v>
      </c>
      <c r="X4705" s="96" t="s">
        <v>16</v>
      </c>
      <c r="Y4705" s="96" t="s">
        <v>16</v>
      </c>
      <c r="Z4705" s="22" t="s">
        <v>16</v>
      </c>
      <c r="AA4705" s="96" t="s">
        <v>16</v>
      </c>
      <c r="AB4705" s="96" t="s">
        <v>16</v>
      </c>
      <c r="AC4705" s="22" t="s">
        <v>16</v>
      </c>
      <c r="AD4705" s="96" t="s">
        <v>16</v>
      </c>
      <c r="AE4705" s="96" t="s">
        <v>16</v>
      </c>
      <c r="AF4705" s="96" t="s">
        <v>16</v>
      </c>
      <c r="AG4705" s="96" t="s">
        <v>16</v>
      </c>
    </row>
    <row r="4706" spans="2:33">
      <c r="B4706" t="s">
        <v>16</v>
      </c>
      <c r="C4706" s="76" t="s">
        <v>16</v>
      </c>
      <c r="D4706" s="76" t="s">
        <v>16</v>
      </c>
      <c r="F4706" t="s">
        <v>16</v>
      </c>
      <c r="G4706" t="s">
        <v>16</v>
      </c>
      <c r="H4706" t="s">
        <v>16</v>
      </c>
      <c r="I4706" t="s">
        <v>16</v>
      </c>
      <c r="K4706" s="22" t="s">
        <v>16</v>
      </c>
      <c r="L4706" s="22" t="s">
        <v>16</v>
      </c>
      <c r="M4706" s="22" t="s">
        <v>16</v>
      </c>
      <c r="N4706" s="22" t="s">
        <v>16</v>
      </c>
      <c r="O4706" s="22" t="s">
        <v>16</v>
      </c>
      <c r="P4706" s="22" t="s">
        <v>16</v>
      </c>
      <c r="Q4706" s="23" t="s">
        <v>16</v>
      </c>
      <c r="R4706" s="22" t="s">
        <v>16</v>
      </c>
      <c r="S4706" s="23" t="s">
        <v>16</v>
      </c>
      <c r="T4706" s="22" t="s">
        <v>16</v>
      </c>
      <c r="U4706" s="23" t="s">
        <v>16</v>
      </c>
      <c r="V4706" s="22" t="s">
        <v>16</v>
      </c>
      <c r="W4706" s="22" t="s">
        <v>16</v>
      </c>
      <c r="X4706" s="96" t="s">
        <v>16</v>
      </c>
      <c r="Y4706" s="96" t="s">
        <v>16</v>
      </c>
      <c r="Z4706" s="22" t="s">
        <v>16</v>
      </c>
      <c r="AA4706" s="96" t="s">
        <v>16</v>
      </c>
      <c r="AB4706" s="96" t="s">
        <v>16</v>
      </c>
      <c r="AC4706" s="22" t="s">
        <v>16</v>
      </c>
      <c r="AD4706" s="96" t="s">
        <v>16</v>
      </c>
      <c r="AE4706" s="96" t="s">
        <v>16</v>
      </c>
      <c r="AF4706" s="96" t="s">
        <v>16</v>
      </c>
      <c r="AG4706" s="96" t="s">
        <v>16</v>
      </c>
    </row>
    <row r="4707" spans="2:33">
      <c r="B4707" t="s">
        <v>16</v>
      </c>
      <c r="C4707" s="76" t="s">
        <v>16</v>
      </c>
      <c r="D4707" s="76" t="s">
        <v>16</v>
      </c>
      <c r="F4707" t="s">
        <v>16</v>
      </c>
      <c r="G4707" t="s">
        <v>16</v>
      </c>
      <c r="H4707" t="s">
        <v>16</v>
      </c>
      <c r="I4707" t="s">
        <v>16</v>
      </c>
      <c r="K4707" s="22" t="s">
        <v>16</v>
      </c>
      <c r="L4707" s="22" t="s">
        <v>16</v>
      </c>
      <c r="M4707" s="22" t="s">
        <v>16</v>
      </c>
      <c r="N4707" s="22" t="s">
        <v>16</v>
      </c>
      <c r="O4707" s="22" t="s">
        <v>16</v>
      </c>
      <c r="P4707" s="22" t="s">
        <v>16</v>
      </c>
      <c r="Q4707" s="23" t="s">
        <v>16</v>
      </c>
      <c r="R4707" s="22" t="s">
        <v>16</v>
      </c>
      <c r="S4707" s="23" t="s">
        <v>16</v>
      </c>
      <c r="T4707" s="22" t="s">
        <v>16</v>
      </c>
      <c r="U4707" s="23" t="s">
        <v>16</v>
      </c>
      <c r="V4707" s="22" t="s">
        <v>16</v>
      </c>
      <c r="W4707" s="22" t="s">
        <v>16</v>
      </c>
      <c r="X4707" s="96" t="s">
        <v>16</v>
      </c>
      <c r="Y4707" s="96" t="s">
        <v>16</v>
      </c>
      <c r="Z4707" s="22" t="s">
        <v>16</v>
      </c>
      <c r="AA4707" s="96" t="s">
        <v>16</v>
      </c>
      <c r="AB4707" s="96" t="s">
        <v>16</v>
      </c>
      <c r="AC4707" s="22" t="s">
        <v>16</v>
      </c>
      <c r="AD4707" s="96" t="s">
        <v>16</v>
      </c>
      <c r="AE4707" s="96" t="s">
        <v>16</v>
      </c>
      <c r="AF4707" s="96" t="s">
        <v>16</v>
      </c>
      <c r="AG4707" s="96" t="s">
        <v>16</v>
      </c>
    </row>
    <row r="4708" spans="2:33">
      <c r="B4708" t="s">
        <v>16</v>
      </c>
      <c r="C4708" s="76" t="s">
        <v>16</v>
      </c>
      <c r="D4708" s="76" t="s">
        <v>16</v>
      </c>
      <c r="F4708" t="s">
        <v>16</v>
      </c>
      <c r="G4708" t="s">
        <v>16</v>
      </c>
      <c r="H4708" t="s">
        <v>16</v>
      </c>
      <c r="I4708" t="s">
        <v>16</v>
      </c>
      <c r="K4708" s="22" t="s">
        <v>16</v>
      </c>
      <c r="L4708" s="22" t="s">
        <v>16</v>
      </c>
      <c r="M4708" s="22" t="s">
        <v>16</v>
      </c>
      <c r="N4708" s="22" t="s">
        <v>16</v>
      </c>
      <c r="O4708" s="22" t="s">
        <v>16</v>
      </c>
      <c r="P4708" s="22" t="s">
        <v>16</v>
      </c>
      <c r="Q4708" s="23" t="s">
        <v>16</v>
      </c>
      <c r="R4708" s="22" t="s">
        <v>16</v>
      </c>
      <c r="S4708" s="23" t="s">
        <v>16</v>
      </c>
      <c r="T4708" s="22" t="s">
        <v>16</v>
      </c>
      <c r="U4708" s="23" t="s">
        <v>16</v>
      </c>
      <c r="V4708" s="22" t="s">
        <v>16</v>
      </c>
      <c r="W4708" s="22" t="s">
        <v>16</v>
      </c>
      <c r="X4708" s="96" t="s">
        <v>16</v>
      </c>
      <c r="Y4708" s="96" t="s">
        <v>16</v>
      </c>
      <c r="Z4708" s="22" t="s">
        <v>16</v>
      </c>
      <c r="AA4708" s="96" t="s">
        <v>16</v>
      </c>
      <c r="AB4708" s="96" t="s">
        <v>16</v>
      </c>
      <c r="AC4708" s="22" t="s">
        <v>16</v>
      </c>
      <c r="AD4708" s="96" t="s">
        <v>16</v>
      </c>
      <c r="AE4708" s="96" t="s">
        <v>16</v>
      </c>
      <c r="AF4708" s="96" t="s">
        <v>16</v>
      </c>
      <c r="AG4708" s="96" t="s">
        <v>16</v>
      </c>
    </row>
    <row r="4709" spans="2:33">
      <c r="B4709" t="s">
        <v>16</v>
      </c>
      <c r="C4709" s="76" t="s">
        <v>16</v>
      </c>
      <c r="D4709" s="76" t="s">
        <v>16</v>
      </c>
      <c r="F4709" t="s">
        <v>16</v>
      </c>
      <c r="G4709" t="s">
        <v>16</v>
      </c>
      <c r="H4709" t="s">
        <v>16</v>
      </c>
      <c r="I4709" t="s">
        <v>16</v>
      </c>
      <c r="K4709" s="22" t="s">
        <v>16</v>
      </c>
      <c r="L4709" s="22" t="s">
        <v>16</v>
      </c>
      <c r="M4709" s="22" t="s">
        <v>16</v>
      </c>
      <c r="N4709" s="22" t="s">
        <v>16</v>
      </c>
      <c r="O4709" s="22" t="s">
        <v>16</v>
      </c>
      <c r="P4709" s="22" t="s">
        <v>16</v>
      </c>
      <c r="Q4709" s="23" t="s">
        <v>16</v>
      </c>
      <c r="R4709" s="22" t="s">
        <v>16</v>
      </c>
      <c r="S4709" s="23" t="s">
        <v>16</v>
      </c>
      <c r="T4709" s="22" t="s">
        <v>16</v>
      </c>
      <c r="U4709" s="23" t="s">
        <v>16</v>
      </c>
      <c r="V4709" s="22" t="s">
        <v>16</v>
      </c>
      <c r="W4709" s="22" t="s">
        <v>16</v>
      </c>
      <c r="X4709" s="96" t="s">
        <v>16</v>
      </c>
      <c r="Y4709" s="96" t="s">
        <v>16</v>
      </c>
      <c r="Z4709" s="22" t="s">
        <v>16</v>
      </c>
      <c r="AA4709" s="96" t="s">
        <v>16</v>
      </c>
      <c r="AB4709" s="96" t="s">
        <v>16</v>
      </c>
      <c r="AC4709" s="22" t="s">
        <v>16</v>
      </c>
      <c r="AD4709" s="96" t="s">
        <v>16</v>
      </c>
      <c r="AE4709" s="96" t="s">
        <v>16</v>
      </c>
      <c r="AF4709" s="96" t="s">
        <v>16</v>
      </c>
      <c r="AG4709" s="96" t="s">
        <v>16</v>
      </c>
    </row>
    <row r="4710" spans="2:33">
      <c r="B4710" t="s">
        <v>16</v>
      </c>
      <c r="C4710" s="76" t="s">
        <v>16</v>
      </c>
      <c r="D4710" s="76" t="s">
        <v>16</v>
      </c>
      <c r="F4710" t="s">
        <v>16</v>
      </c>
      <c r="G4710" t="s">
        <v>16</v>
      </c>
      <c r="H4710" t="s">
        <v>16</v>
      </c>
      <c r="I4710" t="s">
        <v>16</v>
      </c>
      <c r="K4710" s="22" t="s">
        <v>16</v>
      </c>
      <c r="L4710" s="22" t="s">
        <v>16</v>
      </c>
      <c r="M4710" s="22" t="s">
        <v>16</v>
      </c>
      <c r="N4710" s="22" t="s">
        <v>16</v>
      </c>
      <c r="O4710" s="22" t="s">
        <v>16</v>
      </c>
      <c r="P4710" s="22" t="s">
        <v>16</v>
      </c>
      <c r="Q4710" s="23" t="s">
        <v>16</v>
      </c>
      <c r="R4710" s="22" t="s">
        <v>16</v>
      </c>
      <c r="S4710" s="23" t="s">
        <v>16</v>
      </c>
      <c r="T4710" s="22" t="s">
        <v>16</v>
      </c>
      <c r="U4710" s="23" t="s">
        <v>16</v>
      </c>
      <c r="V4710" s="22" t="s">
        <v>16</v>
      </c>
      <c r="W4710" s="22" t="s">
        <v>16</v>
      </c>
      <c r="X4710" s="96" t="s">
        <v>16</v>
      </c>
      <c r="Y4710" s="96" t="s">
        <v>16</v>
      </c>
      <c r="Z4710" s="22" t="s">
        <v>16</v>
      </c>
      <c r="AA4710" s="96" t="s">
        <v>16</v>
      </c>
      <c r="AB4710" s="96" t="s">
        <v>16</v>
      </c>
      <c r="AC4710" s="22" t="s">
        <v>16</v>
      </c>
      <c r="AD4710" s="96" t="s">
        <v>16</v>
      </c>
      <c r="AE4710" s="96" t="s">
        <v>16</v>
      </c>
      <c r="AF4710" s="96" t="s">
        <v>16</v>
      </c>
      <c r="AG4710" s="96" t="s">
        <v>16</v>
      </c>
    </row>
    <row r="4711" spans="2:33">
      <c r="B4711" t="s">
        <v>16</v>
      </c>
      <c r="C4711" s="76" t="s">
        <v>16</v>
      </c>
      <c r="D4711" s="76" t="s">
        <v>16</v>
      </c>
      <c r="F4711" t="s">
        <v>16</v>
      </c>
      <c r="G4711" t="s">
        <v>16</v>
      </c>
      <c r="H4711" t="s">
        <v>16</v>
      </c>
      <c r="I4711" t="s">
        <v>16</v>
      </c>
      <c r="K4711" s="22" t="s">
        <v>16</v>
      </c>
      <c r="L4711" s="22" t="s">
        <v>16</v>
      </c>
      <c r="M4711" s="22" t="s">
        <v>16</v>
      </c>
      <c r="N4711" s="22" t="s">
        <v>16</v>
      </c>
      <c r="O4711" s="22" t="s">
        <v>16</v>
      </c>
      <c r="P4711" s="22" t="s">
        <v>16</v>
      </c>
      <c r="Q4711" s="23" t="s">
        <v>16</v>
      </c>
      <c r="R4711" s="22" t="s">
        <v>16</v>
      </c>
      <c r="S4711" s="23" t="s">
        <v>16</v>
      </c>
      <c r="T4711" s="22" t="s">
        <v>16</v>
      </c>
      <c r="U4711" s="23" t="s">
        <v>16</v>
      </c>
      <c r="V4711" s="22" t="s">
        <v>16</v>
      </c>
      <c r="W4711" s="22" t="s">
        <v>16</v>
      </c>
      <c r="X4711" s="96" t="s">
        <v>16</v>
      </c>
      <c r="Y4711" s="96" t="s">
        <v>16</v>
      </c>
      <c r="Z4711" s="22" t="s">
        <v>16</v>
      </c>
      <c r="AA4711" s="96" t="s">
        <v>16</v>
      </c>
      <c r="AB4711" s="96" t="s">
        <v>16</v>
      </c>
      <c r="AC4711" s="22" t="s">
        <v>16</v>
      </c>
      <c r="AD4711" s="96" t="s">
        <v>16</v>
      </c>
      <c r="AE4711" s="96" t="s">
        <v>16</v>
      </c>
      <c r="AF4711" s="96" t="s">
        <v>16</v>
      </c>
      <c r="AG4711" s="96" t="s">
        <v>16</v>
      </c>
    </row>
    <row r="4712" spans="2:33">
      <c r="B4712" t="s">
        <v>16</v>
      </c>
      <c r="C4712" s="76" t="s">
        <v>16</v>
      </c>
      <c r="D4712" s="76" t="s">
        <v>16</v>
      </c>
      <c r="F4712" t="s">
        <v>16</v>
      </c>
      <c r="G4712" t="s">
        <v>16</v>
      </c>
      <c r="H4712" t="s">
        <v>16</v>
      </c>
      <c r="I4712" t="s">
        <v>16</v>
      </c>
      <c r="K4712" s="22" t="s">
        <v>16</v>
      </c>
      <c r="L4712" s="22" t="s">
        <v>16</v>
      </c>
      <c r="M4712" s="22" t="s">
        <v>16</v>
      </c>
      <c r="N4712" s="22" t="s">
        <v>16</v>
      </c>
      <c r="O4712" s="22" t="s">
        <v>16</v>
      </c>
      <c r="P4712" s="22" t="s">
        <v>16</v>
      </c>
      <c r="Q4712" s="23" t="s">
        <v>16</v>
      </c>
      <c r="R4712" s="22" t="s">
        <v>16</v>
      </c>
      <c r="S4712" s="23" t="s">
        <v>16</v>
      </c>
      <c r="T4712" s="22" t="s">
        <v>16</v>
      </c>
      <c r="U4712" s="23" t="s">
        <v>16</v>
      </c>
      <c r="V4712" s="22" t="s">
        <v>16</v>
      </c>
      <c r="W4712" s="22" t="s">
        <v>16</v>
      </c>
      <c r="X4712" s="96" t="s">
        <v>16</v>
      </c>
      <c r="Y4712" s="96" t="s">
        <v>16</v>
      </c>
      <c r="Z4712" s="22" t="s">
        <v>16</v>
      </c>
      <c r="AA4712" s="96" t="s">
        <v>16</v>
      </c>
      <c r="AB4712" s="96" t="s">
        <v>16</v>
      </c>
      <c r="AC4712" s="22" t="s">
        <v>16</v>
      </c>
      <c r="AD4712" s="96" t="s">
        <v>16</v>
      </c>
      <c r="AE4712" s="96" t="s">
        <v>16</v>
      </c>
      <c r="AF4712" s="96" t="s">
        <v>16</v>
      </c>
      <c r="AG4712" s="96" t="s">
        <v>16</v>
      </c>
    </row>
    <row r="4713" spans="2:33">
      <c r="B4713" t="s">
        <v>16</v>
      </c>
      <c r="C4713" s="76" t="s">
        <v>16</v>
      </c>
      <c r="D4713" s="76" t="s">
        <v>16</v>
      </c>
      <c r="F4713" t="s">
        <v>16</v>
      </c>
      <c r="G4713" t="s">
        <v>16</v>
      </c>
      <c r="H4713" t="s">
        <v>16</v>
      </c>
      <c r="I4713" t="s">
        <v>16</v>
      </c>
      <c r="K4713" s="22" t="s">
        <v>16</v>
      </c>
      <c r="L4713" s="22" t="s">
        <v>16</v>
      </c>
      <c r="M4713" s="22" t="s">
        <v>16</v>
      </c>
      <c r="N4713" s="22" t="s">
        <v>16</v>
      </c>
      <c r="O4713" s="22" t="s">
        <v>16</v>
      </c>
      <c r="P4713" s="22" t="s">
        <v>16</v>
      </c>
      <c r="Q4713" s="23" t="s">
        <v>16</v>
      </c>
      <c r="R4713" s="22" t="s">
        <v>16</v>
      </c>
      <c r="S4713" s="23" t="s">
        <v>16</v>
      </c>
      <c r="T4713" s="22" t="s">
        <v>16</v>
      </c>
      <c r="U4713" s="23" t="s">
        <v>16</v>
      </c>
      <c r="V4713" s="22" t="s">
        <v>16</v>
      </c>
      <c r="W4713" s="22" t="s">
        <v>16</v>
      </c>
      <c r="X4713" s="96" t="s">
        <v>16</v>
      </c>
      <c r="Y4713" s="96" t="s">
        <v>16</v>
      </c>
      <c r="Z4713" s="22" t="s">
        <v>16</v>
      </c>
      <c r="AA4713" s="96" t="s">
        <v>16</v>
      </c>
      <c r="AB4713" s="96" t="s">
        <v>16</v>
      </c>
      <c r="AC4713" s="22" t="s">
        <v>16</v>
      </c>
      <c r="AD4713" s="96" t="s">
        <v>16</v>
      </c>
      <c r="AE4713" s="96" t="s">
        <v>16</v>
      </c>
      <c r="AF4713" s="96" t="s">
        <v>16</v>
      </c>
      <c r="AG4713" s="96" t="s">
        <v>16</v>
      </c>
    </row>
    <row r="4714" spans="2:33">
      <c r="B4714" t="s">
        <v>16</v>
      </c>
      <c r="C4714" s="76" t="s">
        <v>16</v>
      </c>
      <c r="D4714" s="76" t="s">
        <v>16</v>
      </c>
      <c r="F4714" t="s">
        <v>16</v>
      </c>
      <c r="G4714" t="s">
        <v>16</v>
      </c>
      <c r="H4714" t="s">
        <v>16</v>
      </c>
      <c r="I4714" t="s">
        <v>16</v>
      </c>
      <c r="K4714" s="22" t="s">
        <v>16</v>
      </c>
      <c r="L4714" s="22" t="s">
        <v>16</v>
      </c>
      <c r="M4714" s="22" t="s">
        <v>16</v>
      </c>
      <c r="N4714" s="22" t="s">
        <v>16</v>
      </c>
      <c r="O4714" s="22" t="s">
        <v>16</v>
      </c>
      <c r="P4714" s="22" t="s">
        <v>16</v>
      </c>
      <c r="Q4714" s="23" t="s">
        <v>16</v>
      </c>
      <c r="R4714" s="22" t="s">
        <v>16</v>
      </c>
      <c r="S4714" s="23" t="s">
        <v>16</v>
      </c>
      <c r="T4714" s="22" t="s">
        <v>16</v>
      </c>
      <c r="U4714" s="23" t="s">
        <v>16</v>
      </c>
      <c r="V4714" s="22" t="s">
        <v>16</v>
      </c>
      <c r="W4714" s="22" t="s">
        <v>16</v>
      </c>
      <c r="X4714" s="96" t="s">
        <v>16</v>
      </c>
      <c r="Y4714" s="96" t="s">
        <v>16</v>
      </c>
      <c r="Z4714" s="22" t="s">
        <v>16</v>
      </c>
      <c r="AA4714" s="96" t="s">
        <v>16</v>
      </c>
      <c r="AB4714" s="96" t="s">
        <v>16</v>
      </c>
      <c r="AC4714" s="22" t="s">
        <v>16</v>
      </c>
      <c r="AD4714" s="96" t="s">
        <v>16</v>
      </c>
      <c r="AE4714" s="96" t="s">
        <v>16</v>
      </c>
      <c r="AF4714" s="96" t="s">
        <v>16</v>
      </c>
      <c r="AG4714" s="96" t="s">
        <v>16</v>
      </c>
    </row>
    <row r="4715" spans="2:33">
      <c r="B4715" t="s">
        <v>16</v>
      </c>
      <c r="C4715" s="76" t="s">
        <v>16</v>
      </c>
      <c r="D4715" s="76" t="s">
        <v>16</v>
      </c>
      <c r="F4715" t="s">
        <v>16</v>
      </c>
      <c r="G4715" t="s">
        <v>16</v>
      </c>
      <c r="H4715" t="s">
        <v>16</v>
      </c>
      <c r="I4715" t="s">
        <v>16</v>
      </c>
      <c r="K4715" s="22" t="s">
        <v>16</v>
      </c>
      <c r="L4715" s="22" t="s">
        <v>16</v>
      </c>
      <c r="M4715" s="22" t="s">
        <v>16</v>
      </c>
      <c r="N4715" s="22" t="s">
        <v>16</v>
      </c>
      <c r="O4715" s="22" t="s">
        <v>16</v>
      </c>
      <c r="P4715" s="22" t="s">
        <v>16</v>
      </c>
      <c r="Q4715" s="23" t="s">
        <v>16</v>
      </c>
      <c r="R4715" s="22" t="s">
        <v>16</v>
      </c>
      <c r="S4715" s="23" t="s">
        <v>16</v>
      </c>
      <c r="T4715" s="22" t="s">
        <v>16</v>
      </c>
      <c r="U4715" s="23" t="s">
        <v>16</v>
      </c>
      <c r="V4715" s="22" t="s">
        <v>16</v>
      </c>
      <c r="W4715" s="22" t="s">
        <v>16</v>
      </c>
      <c r="X4715" s="96" t="s">
        <v>16</v>
      </c>
      <c r="Y4715" s="96" t="s">
        <v>16</v>
      </c>
      <c r="Z4715" s="22" t="s">
        <v>16</v>
      </c>
      <c r="AA4715" s="96" t="s">
        <v>16</v>
      </c>
      <c r="AB4715" s="96" t="s">
        <v>16</v>
      </c>
      <c r="AC4715" s="22" t="s">
        <v>16</v>
      </c>
      <c r="AD4715" s="96" t="s">
        <v>16</v>
      </c>
      <c r="AE4715" s="96" t="s">
        <v>16</v>
      </c>
      <c r="AF4715" s="96" t="s">
        <v>16</v>
      </c>
      <c r="AG4715" s="96" t="s">
        <v>16</v>
      </c>
    </row>
    <row r="4716" spans="2:33">
      <c r="B4716" t="s">
        <v>16</v>
      </c>
      <c r="C4716" s="76" t="s">
        <v>16</v>
      </c>
      <c r="D4716" s="76" t="s">
        <v>16</v>
      </c>
      <c r="F4716" t="s">
        <v>16</v>
      </c>
      <c r="G4716" t="s">
        <v>16</v>
      </c>
      <c r="H4716" t="s">
        <v>16</v>
      </c>
      <c r="I4716" t="s">
        <v>16</v>
      </c>
      <c r="K4716" s="22" t="s">
        <v>16</v>
      </c>
      <c r="L4716" s="22" t="s">
        <v>16</v>
      </c>
      <c r="M4716" s="22" t="s">
        <v>16</v>
      </c>
      <c r="N4716" s="22" t="s">
        <v>16</v>
      </c>
      <c r="O4716" s="22" t="s">
        <v>16</v>
      </c>
      <c r="P4716" s="22" t="s">
        <v>16</v>
      </c>
      <c r="Q4716" s="23" t="s">
        <v>16</v>
      </c>
      <c r="R4716" s="22" t="s">
        <v>16</v>
      </c>
      <c r="S4716" s="23" t="s">
        <v>16</v>
      </c>
      <c r="T4716" s="22" t="s">
        <v>16</v>
      </c>
      <c r="U4716" s="23" t="s">
        <v>16</v>
      </c>
      <c r="V4716" s="22" t="s">
        <v>16</v>
      </c>
      <c r="W4716" s="22" t="s">
        <v>16</v>
      </c>
      <c r="X4716" s="96" t="s">
        <v>16</v>
      </c>
      <c r="Y4716" s="96" t="s">
        <v>16</v>
      </c>
      <c r="Z4716" s="22" t="s">
        <v>16</v>
      </c>
      <c r="AA4716" s="96" t="s">
        <v>16</v>
      </c>
      <c r="AB4716" s="96" t="s">
        <v>16</v>
      </c>
      <c r="AC4716" s="22" t="s">
        <v>16</v>
      </c>
      <c r="AD4716" s="96" t="s">
        <v>16</v>
      </c>
      <c r="AE4716" s="96" t="s">
        <v>16</v>
      </c>
      <c r="AF4716" s="96" t="s">
        <v>16</v>
      </c>
      <c r="AG4716" s="96" t="s">
        <v>16</v>
      </c>
    </row>
    <row r="4717" spans="2:33">
      <c r="B4717" t="s">
        <v>16</v>
      </c>
      <c r="C4717" s="76" t="s">
        <v>16</v>
      </c>
      <c r="D4717" s="76" t="s">
        <v>16</v>
      </c>
      <c r="F4717" t="s">
        <v>16</v>
      </c>
      <c r="G4717" t="s">
        <v>16</v>
      </c>
      <c r="H4717" t="s">
        <v>16</v>
      </c>
      <c r="I4717" t="s">
        <v>16</v>
      </c>
      <c r="K4717" s="22" t="s">
        <v>16</v>
      </c>
      <c r="L4717" s="22" t="s">
        <v>16</v>
      </c>
      <c r="M4717" s="22" t="s">
        <v>16</v>
      </c>
      <c r="N4717" s="22" t="s">
        <v>16</v>
      </c>
      <c r="O4717" s="22" t="s">
        <v>16</v>
      </c>
      <c r="P4717" s="22" t="s">
        <v>16</v>
      </c>
      <c r="Q4717" s="23" t="s">
        <v>16</v>
      </c>
      <c r="R4717" s="22" t="s">
        <v>16</v>
      </c>
      <c r="S4717" s="23" t="s">
        <v>16</v>
      </c>
      <c r="T4717" s="22" t="s">
        <v>16</v>
      </c>
      <c r="U4717" s="23" t="s">
        <v>16</v>
      </c>
      <c r="V4717" s="22" t="s">
        <v>16</v>
      </c>
      <c r="W4717" s="22" t="s">
        <v>16</v>
      </c>
      <c r="X4717" s="96" t="s">
        <v>16</v>
      </c>
      <c r="Y4717" s="96" t="s">
        <v>16</v>
      </c>
      <c r="Z4717" s="22" t="s">
        <v>16</v>
      </c>
      <c r="AA4717" s="96" t="s">
        <v>16</v>
      </c>
      <c r="AB4717" s="96" t="s">
        <v>16</v>
      </c>
      <c r="AC4717" s="22" t="s">
        <v>16</v>
      </c>
      <c r="AD4717" s="96" t="s">
        <v>16</v>
      </c>
      <c r="AE4717" s="96" t="s">
        <v>16</v>
      </c>
      <c r="AF4717" s="96" t="s">
        <v>16</v>
      </c>
      <c r="AG4717" s="96" t="s">
        <v>16</v>
      </c>
    </row>
    <row r="4718" spans="2:33">
      <c r="B4718" t="s">
        <v>16</v>
      </c>
      <c r="C4718" s="76" t="s">
        <v>16</v>
      </c>
      <c r="D4718" s="76" t="s">
        <v>16</v>
      </c>
      <c r="F4718" t="s">
        <v>16</v>
      </c>
      <c r="G4718" t="s">
        <v>16</v>
      </c>
      <c r="H4718" t="s">
        <v>16</v>
      </c>
      <c r="I4718" t="s">
        <v>16</v>
      </c>
      <c r="K4718" s="22" t="s">
        <v>16</v>
      </c>
      <c r="L4718" s="22" t="s">
        <v>16</v>
      </c>
      <c r="M4718" s="22" t="s">
        <v>16</v>
      </c>
      <c r="N4718" s="22" t="s">
        <v>16</v>
      </c>
      <c r="O4718" s="22" t="s">
        <v>16</v>
      </c>
      <c r="P4718" s="22" t="s">
        <v>16</v>
      </c>
      <c r="Q4718" s="23" t="s">
        <v>16</v>
      </c>
      <c r="R4718" s="22" t="s">
        <v>16</v>
      </c>
      <c r="S4718" s="23" t="s">
        <v>16</v>
      </c>
      <c r="T4718" s="22" t="s">
        <v>16</v>
      </c>
      <c r="U4718" s="23" t="s">
        <v>16</v>
      </c>
      <c r="V4718" s="22" t="s">
        <v>16</v>
      </c>
      <c r="W4718" s="22" t="s">
        <v>16</v>
      </c>
      <c r="X4718" s="96" t="s">
        <v>16</v>
      </c>
      <c r="Y4718" s="96" t="s">
        <v>16</v>
      </c>
      <c r="Z4718" s="22" t="s">
        <v>16</v>
      </c>
      <c r="AA4718" s="96" t="s">
        <v>16</v>
      </c>
      <c r="AB4718" s="96" t="s">
        <v>16</v>
      </c>
      <c r="AC4718" s="22" t="s">
        <v>16</v>
      </c>
      <c r="AD4718" s="96" t="s">
        <v>16</v>
      </c>
      <c r="AE4718" s="96" t="s">
        <v>16</v>
      </c>
      <c r="AF4718" s="96" t="s">
        <v>16</v>
      </c>
      <c r="AG4718" s="96" t="s">
        <v>16</v>
      </c>
    </row>
    <row r="4719" spans="2:33">
      <c r="B4719" t="s">
        <v>16</v>
      </c>
      <c r="C4719" s="76" t="s">
        <v>16</v>
      </c>
      <c r="D4719" s="76" t="s">
        <v>16</v>
      </c>
      <c r="F4719" t="s">
        <v>16</v>
      </c>
      <c r="G4719" t="s">
        <v>16</v>
      </c>
      <c r="H4719" t="s">
        <v>16</v>
      </c>
      <c r="I4719" t="s">
        <v>16</v>
      </c>
      <c r="K4719" s="22" t="s">
        <v>16</v>
      </c>
      <c r="L4719" s="22" t="s">
        <v>16</v>
      </c>
      <c r="M4719" s="22" t="s">
        <v>16</v>
      </c>
      <c r="N4719" s="22" t="s">
        <v>16</v>
      </c>
      <c r="O4719" s="22" t="s">
        <v>16</v>
      </c>
      <c r="P4719" s="22" t="s">
        <v>16</v>
      </c>
      <c r="Q4719" s="23" t="s">
        <v>16</v>
      </c>
      <c r="R4719" s="22" t="s">
        <v>16</v>
      </c>
      <c r="S4719" s="23" t="s">
        <v>16</v>
      </c>
      <c r="T4719" s="22" t="s">
        <v>16</v>
      </c>
      <c r="U4719" s="23" t="s">
        <v>16</v>
      </c>
      <c r="V4719" s="22" t="s">
        <v>16</v>
      </c>
      <c r="W4719" s="22" t="s">
        <v>16</v>
      </c>
      <c r="X4719" s="96" t="s">
        <v>16</v>
      </c>
      <c r="Y4719" s="96" t="s">
        <v>16</v>
      </c>
      <c r="Z4719" s="22" t="s">
        <v>16</v>
      </c>
      <c r="AA4719" s="96" t="s">
        <v>16</v>
      </c>
      <c r="AB4719" s="96" t="s">
        <v>16</v>
      </c>
      <c r="AC4719" s="22" t="s">
        <v>16</v>
      </c>
      <c r="AD4719" s="96" t="s">
        <v>16</v>
      </c>
      <c r="AE4719" s="96" t="s">
        <v>16</v>
      </c>
      <c r="AF4719" s="96" t="s">
        <v>16</v>
      </c>
      <c r="AG4719" s="96" t="s">
        <v>16</v>
      </c>
    </row>
    <row r="4720" spans="2:33">
      <c r="B4720" t="s">
        <v>16</v>
      </c>
      <c r="C4720" s="76" t="s">
        <v>16</v>
      </c>
      <c r="D4720" s="76" t="s">
        <v>16</v>
      </c>
      <c r="F4720" t="s">
        <v>16</v>
      </c>
      <c r="G4720" t="s">
        <v>16</v>
      </c>
      <c r="H4720" t="s">
        <v>16</v>
      </c>
      <c r="I4720" t="s">
        <v>16</v>
      </c>
      <c r="K4720" s="22" t="s">
        <v>16</v>
      </c>
      <c r="L4720" s="22" t="s">
        <v>16</v>
      </c>
      <c r="M4720" s="22" t="s">
        <v>16</v>
      </c>
      <c r="N4720" s="22" t="s">
        <v>16</v>
      </c>
      <c r="O4720" s="22" t="s">
        <v>16</v>
      </c>
      <c r="P4720" s="22" t="s">
        <v>16</v>
      </c>
      <c r="Q4720" s="23" t="s">
        <v>16</v>
      </c>
      <c r="R4720" s="22" t="s">
        <v>16</v>
      </c>
      <c r="S4720" s="23" t="s">
        <v>16</v>
      </c>
      <c r="T4720" s="22" t="s">
        <v>16</v>
      </c>
      <c r="U4720" s="23" t="s">
        <v>16</v>
      </c>
      <c r="V4720" s="22" t="s">
        <v>16</v>
      </c>
      <c r="W4720" s="22" t="s">
        <v>16</v>
      </c>
      <c r="X4720" s="96" t="s">
        <v>16</v>
      </c>
      <c r="Y4720" s="96" t="s">
        <v>16</v>
      </c>
      <c r="Z4720" s="22" t="s">
        <v>16</v>
      </c>
      <c r="AA4720" s="96" t="s">
        <v>16</v>
      </c>
      <c r="AB4720" s="96" t="s">
        <v>16</v>
      </c>
      <c r="AC4720" s="22" t="s">
        <v>16</v>
      </c>
      <c r="AD4720" s="96" t="s">
        <v>16</v>
      </c>
      <c r="AE4720" s="96" t="s">
        <v>16</v>
      </c>
      <c r="AF4720" s="96" t="s">
        <v>16</v>
      </c>
      <c r="AG4720" s="96" t="s">
        <v>16</v>
      </c>
    </row>
    <row r="4721" spans="2:33">
      <c r="B4721" t="s">
        <v>16</v>
      </c>
      <c r="C4721" s="76" t="s">
        <v>16</v>
      </c>
      <c r="D4721" s="76" t="s">
        <v>16</v>
      </c>
      <c r="F4721" t="s">
        <v>16</v>
      </c>
      <c r="G4721" t="s">
        <v>16</v>
      </c>
      <c r="H4721" t="s">
        <v>16</v>
      </c>
      <c r="I4721" t="s">
        <v>16</v>
      </c>
      <c r="K4721" s="22" t="s">
        <v>16</v>
      </c>
      <c r="L4721" s="22" t="s">
        <v>16</v>
      </c>
      <c r="M4721" s="22" t="s">
        <v>16</v>
      </c>
      <c r="N4721" s="22" t="s">
        <v>16</v>
      </c>
      <c r="O4721" s="22" t="s">
        <v>16</v>
      </c>
      <c r="P4721" s="22" t="s">
        <v>16</v>
      </c>
      <c r="Q4721" s="23" t="s">
        <v>16</v>
      </c>
      <c r="R4721" s="22" t="s">
        <v>16</v>
      </c>
      <c r="S4721" s="23" t="s">
        <v>16</v>
      </c>
      <c r="T4721" s="22" t="s">
        <v>16</v>
      </c>
      <c r="U4721" s="23" t="s">
        <v>16</v>
      </c>
      <c r="V4721" s="22" t="s">
        <v>16</v>
      </c>
      <c r="W4721" s="22" t="s">
        <v>16</v>
      </c>
      <c r="X4721" s="96" t="s">
        <v>16</v>
      </c>
      <c r="Y4721" s="96" t="s">
        <v>16</v>
      </c>
      <c r="Z4721" s="22" t="s">
        <v>16</v>
      </c>
      <c r="AA4721" s="96" t="s">
        <v>16</v>
      </c>
      <c r="AB4721" s="96" t="s">
        <v>16</v>
      </c>
      <c r="AC4721" s="22" t="s">
        <v>16</v>
      </c>
      <c r="AD4721" s="96" t="s">
        <v>16</v>
      </c>
      <c r="AE4721" s="96" t="s">
        <v>16</v>
      </c>
      <c r="AF4721" s="96" t="s">
        <v>16</v>
      </c>
      <c r="AG4721" s="96" t="s">
        <v>16</v>
      </c>
    </row>
    <row r="4722" spans="2:33">
      <c r="B4722" t="s">
        <v>16</v>
      </c>
      <c r="C4722" s="76" t="s">
        <v>16</v>
      </c>
      <c r="D4722" s="76" t="s">
        <v>16</v>
      </c>
      <c r="F4722" t="s">
        <v>16</v>
      </c>
      <c r="G4722" t="s">
        <v>16</v>
      </c>
      <c r="H4722" t="s">
        <v>16</v>
      </c>
      <c r="I4722" t="s">
        <v>16</v>
      </c>
      <c r="K4722" s="22" t="s">
        <v>16</v>
      </c>
      <c r="L4722" s="22" t="s">
        <v>16</v>
      </c>
      <c r="M4722" s="22" t="s">
        <v>16</v>
      </c>
      <c r="N4722" s="22" t="s">
        <v>16</v>
      </c>
      <c r="O4722" s="22" t="s">
        <v>16</v>
      </c>
      <c r="P4722" s="22" t="s">
        <v>16</v>
      </c>
      <c r="Q4722" s="23" t="s">
        <v>16</v>
      </c>
      <c r="R4722" s="22" t="s">
        <v>16</v>
      </c>
      <c r="S4722" s="23" t="s">
        <v>16</v>
      </c>
      <c r="T4722" s="22" t="s">
        <v>16</v>
      </c>
      <c r="U4722" s="23" t="s">
        <v>16</v>
      </c>
      <c r="V4722" s="22" t="s">
        <v>16</v>
      </c>
      <c r="W4722" s="22" t="s">
        <v>16</v>
      </c>
      <c r="X4722" s="96" t="s">
        <v>16</v>
      </c>
      <c r="Y4722" s="96" t="s">
        <v>16</v>
      </c>
      <c r="Z4722" s="22" t="s">
        <v>16</v>
      </c>
      <c r="AA4722" s="96" t="s">
        <v>16</v>
      </c>
      <c r="AB4722" s="96" t="s">
        <v>16</v>
      </c>
      <c r="AC4722" s="22" t="s">
        <v>16</v>
      </c>
      <c r="AD4722" s="96" t="s">
        <v>16</v>
      </c>
      <c r="AE4722" s="96" t="s">
        <v>16</v>
      </c>
      <c r="AF4722" s="96" t="s">
        <v>16</v>
      </c>
      <c r="AG4722" s="96" t="s">
        <v>16</v>
      </c>
    </row>
    <row r="4723" spans="2:33">
      <c r="B4723" t="s">
        <v>16</v>
      </c>
      <c r="C4723" s="76" t="s">
        <v>16</v>
      </c>
      <c r="D4723" s="76" t="s">
        <v>16</v>
      </c>
      <c r="F4723" t="s">
        <v>16</v>
      </c>
      <c r="G4723" t="s">
        <v>16</v>
      </c>
      <c r="H4723" t="s">
        <v>16</v>
      </c>
      <c r="I4723" t="s">
        <v>16</v>
      </c>
      <c r="K4723" s="22" t="s">
        <v>16</v>
      </c>
      <c r="L4723" s="22" t="s">
        <v>16</v>
      </c>
      <c r="M4723" s="22" t="s">
        <v>16</v>
      </c>
      <c r="N4723" s="22" t="s">
        <v>16</v>
      </c>
      <c r="O4723" s="22" t="s">
        <v>16</v>
      </c>
      <c r="P4723" s="22" t="s">
        <v>16</v>
      </c>
      <c r="Q4723" s="23" t="s">
        <v>16</v>
      </c>
      <c r="R4723" s="22" t="s">
        <v>16</v>
      </c>
      <c r="S4723" s="23" t="s">
        <v>16</v>
      </c>
      <c r="T4723" s="22" t="s">
        <v>16</v>
      </c>
      <c r="U4723" s="23" t="s">
        <v>16</v>
      </c>
      <c r="V4723" s="22" t="s">
        <v>16</v>
      </c>
      <c r="W4723" s="22" t="s">
        <v>16</v>
      </c>
      <c r="X4723" s="96" t="s">
        <v>16</v>
      </c>
      <c r="Y4723" s="96" t="s">
        <v>16</v>
      </c>
      <c r="Z4723" s="22" t="s">
        <v>16</v>
      </c>
      <c r="AA4723" s="96" t="s">
        <v>16</v>
      </c>
      <c r="AB4723" s="96" t="s">
        <v>16</v>
      </c>
      <c r="AC4723" s="22" t="s">
        <v>16</v>
      </c>
      <c r="AD4723" s="96" t="s">
        <v>16</v>
      </c>
      <c r="AE4723" s="96" t="s">
        <v>16</v>
      </c>
      <c r="AF4723" s="96" t="s">
        <v>16</v>
      </c>
      <c r="AG4723" s="96" t="s">
        <v>16</v>
      </c>
    </row>
    <row r="4724" spans="2:33">
      <c r="B4724" t="s">
        <v>16</v>
      </c>
      <c r="C4724" s="76" t="s">
        <v>16</v>
      </c>
      <c r="D4724" s="76" t="s">
        <v>16</v>
      </c>
      <c r="F4724" t="s">
        <v>16</v>
      </c>
      <c r="G4724" t="s">
        <v>16</v>
      </c>
      <c r="H4724" t="s">
        <v>16</v>
      </c>
      <c r="I4724" t="s">
        <v>16</v>
      </c>
      <c r="K4724" s="22" t="s">
        <v>16</v>
      </c>
      <c r="L4724" s="22" t="s">
        <v>16</v>
      </c>
      <c r="M4724" s="22" t="s">
        <v>16</v>
      </c>
      <c r="N4724" s="22" t="s">
        <v>16</v>
      </c>
      <c r="O4724" s="22" t="s">
        <v>16</v>
      </c>
      <c r="P4724" s="22" t="s">
        <v>16</v>
      </c>
      <c r="Q4724" s="23" t="s">
        <v>16</v>
      </c>
      <c r="R4724" s="22" t="s">
        <v>16</v>
      </c>
      <c r="S4724" s="23" t="s">
        <v>16</v>
      </c>
      <c r="T4724" s="22" t="s">
        <v>16</v>
      </c>
      <c r="U4724" s="23" t="s">
        <v>16</v>
      </c>
      <c r="V4724" s="22" t="s">
        <v>16</v>
      </c>
      <c r="W4724" s="22" t="s">
        <v>16</v>
      </c>
      <c r="X4724" s="96" t="s">
        <v>16</v>
      </c>
      <c r="Y4724" s="96" t="s">
        <v>16</v>
      </c>
      <c r="Z4724" s="22" t="s">
        <v>16</v>
      </c>
      <c r="AA4724" s="96" t="s">
        <v>16</v>
      </c>
      <c r="AB4724" s="96" t="s">
        <v>16</v>
      </c>
      <c r="AC4724" s="22" t="s">
        <v>16</v>
      </c>
      <c r="AD4724" s="96" t="s">
        <v>16</v>
      </c>
      <c r="AE4724" s="96" t="s">
        <v>16</v>
      </c>
      <c r="AF4724" s="96" t="s">
        <v>16</v>
      </c>
      <c r="AG4724" s="96" t="s">
        <v>16</v>
      </c>
    </row>
    <row r="4725" spans="2:33">
      <c r="B4725" t="s">
        <v>16</v>
      </c>
      <c r="C4725" s="76" t="s">
        <v>16</v>
      </c>
      <c r="D4725" s="76" t="s">
        <v>16</v>
      </c>
      <c r="F4725" t="s">
        <v>16</v>
      </c>
      <c r="G4725" t="s">
        <v>16</v>
      </c>
      <c r="H4725" t="s">
        <v>16</v>
      </c>
      <c r="I4725" t="s">
        <v>16</v>
      </c>
      <c r="K4725" s="22" t="s">
        <v>16</v>
      </c>
      <c r="L4725" s="22" t="s">
        <v>16</v>
      </c>
      <c r="M4725" s="22" t="s">
        <v>16</v>
      </c>
      <c r="N4725" s="22" t="s">
        <v>16</v>
      </c>
      <c r="O4725" s="22" t="s">
        <v>16</v>
      </c>
      <c r="P4725" s="22" t="s">
        <v>16</v>
      </c>
      <c r="Q4725" s="23" t="s">
        <v>16</v>
      </c>
      <c r="R4725" s="22" t="s">
        <v>16</v>
      </c>
      <c r="S4725" s="23" t="s">
        <v>16</v>
      </c>
      <c r="T4725" s="22" t="s">
        <v>16</v>
      </c>
      <c r="U4725" s="23" t="s">
        <v>16</v>
      </c>
      <c r="V4725" s="22" t="s">
        <v>16</v>
      </c>
      <c r="W4725" s="22" t="s">
        <v>16</v>
      </c>
      <c r="X4725" s="96" t="s">
        <v>16</v>
      </c>
      <c r="Y4725" s="96" t="s">
        <v>16</v>
      </c>
      <c r="Z4725" s="22" t="s">
        <v>16</v>
      </c>
      <c r="AA4725" s="96" t="s">
        <v>16</v>
      </c>
      <c r="AB4725" s="96" t="s">
        <v>16</v>
      </c>
      <c r="AC4725" s="22" t="s">
        <v>16</v>
      </c>
      <c r="AD4725" s="96" t="s">
        <v>16</v>
      </c>
      <c r="AE4725" s="96" t="s">
        <v>16</v>
      </c>
      <c r="AF4725" s="96" t="s">
        <v>16</v>
      </c>
      <c r="AG4725" s="96" t="s">
        <v>16</v>
      </c>
    </row>
    <row r="4726" spans="2:33">
      <c r="B4726" t="s">
        <v>16</v>
      </c>
      <c r="C4726" s="76" t="s">
        <v>16</v>
      </c>
      <c r="D4726" s="76" t="s">
        <v>16</v>
      </c>
      <c r="F4726" t="s">
        <v>16</v>
      </c>
      <c r="G4726" t="s">
        <v>16</v>
      </c>
      <c r="H4726" t="s">
        <v>16</v>
      </c>
      <c r="I4726" t="s">
        <v>16</v>
      </c>
      <c r="K4726" s="22" t="s">
        <v>16</v>
      </c>
      <c r="L4726" s="22" t="s">
        <v>16</v>
      </c>
      <c r="M4726" s="22" t="s">
        <v>16</v>
      </c>
      <c r="N4726" s="22" t="s">
        <v>16</v>
      </c>
      <c r="O4726" s="22" t="s">
        <v>16</v>
      </c>
      <c r="P4726" s="22" t="s">
        <v>16</v>
      </c>
      <c r="Q4726" s="23" t="s">
        <v>16</v>
      </c>
      <c r="R4726" s="22" t="s">
        <v>16</v>
      </c>
      <c r="S4726" s="23" t="s">
        <v>16</v>
      </c>
      <c r="T4726" s="22" t="s">
        <v>16</v>
      </c>
      <c r="U4726" s="23" t="s">
        <v>16</v>
      </c>
      <c r="V4726" s="22" t="s">
        <v>16</v>
      </c>
      <c r="W4726" s="22" t="s">
        <v>16</v>
      </c>
      <c r="X4726" s="96" t="s">
        <v>16</v>
      </c>
      <c r="Y4726" s="96" t="s">
        <v>16</v>
      </c>
      <c r="Z4726" s="22" t="s">
        <v>16</v>
      </c>
      <c r="AA4726" s="96" t="s">
        <v>16</v>
      </c>
      <c r="AB4726" s="96" t="s">
        <v>16</v>
      </c>
      <c r="AC4726" s="22" t="s">
        <v>16</v>
      </c>
      <c r="AD4726" s="96" t="s">
        <v>16</v>
      </c>
      <c r="AE4726" s="96" t="s">
        <v>16</v>
      </c>
      <c r="AF4726" s="96" t="s">
        <v>16</v>
      </c>
      <c r="AG4726" s="96" t="s">
        <v>16</v>
      </c>
    </row>
    <row r="4727" spans="2:33">
      <c r="B4727" t="s">
        <v>16</v>
      </c>
      <c r="C4727" s="76" t="s">
        <v>16</v>
      </c>
      <c r="D4727" s="76" t="s">
        <v>16</v>
      </c>
      <c r="F4727" t="s">
        <v>16</v>
      </c>
      <c r="G4727" t="s">
        <v>16</v>
      </c>
      <c r="H4727" t="s">
        <v>16</v>
      </c>
      <c r="I4727" t="s">
        <v>16</v>
      </c>
      <c r="K4727" s="22" t="s">
        <v>16</v>
      </c>
      <c r="L4727" s="22" t="s">
        <v>16</v>
      </c>
      <c r="M4727" s="22" t="s">
        <v>16</v>
      </c>
      <c r="N4727" s="22" t="s">
        <v>16</v>
      </c>
      <c r="O4727" s="22" t="s">
        <v>16</v>
      </c>
      <c r="P4727" s="22" t="s">
        <v>16</v>
      </c>
      <c r="Q4727" s="23" t="s">
        <v>16</v>
      </c>
      <c r="R4727" s="22" t="s">
        <v>16</v>
      </c>
      <c r="S4727" s="23" t="s">
        <v>16</v>
      </c>
      <c r="T4727" s="22" t="s">
        <v>16</v>
      </c>
      <c r="U4727" s="23" t="s">
        <v>16</v>
      </c>
      <c r="V4727" s="22" t="s">
        <v>16</v>
      </c>
      <c r="W4727" s="22" t="s">
        <v>16</v>
      </c>
      <c r="X4727" s="96" t="s">
        <v>16</v>
      </c>
      <c r="Y4727" s="96" t="s">
        <v>16</v>
      </c>
      <c r="Z4727" s="22" t="s">
        <v>16</v>
      </c>
      <c r="AA4727" s="96" t="s">
        <v>16</v>
      </c>
      <c r="AB4727" s="96" t="s">
        <v>16</v>
      </c>
      <c r="AC4727" s="22" t="s">
        <v>16</v>
      </c>
      <c r="AD4727" s="96" t="s">
        <v>16</v>
      </c>
      <c r="AE4727" s="96" t="s">
        <v>16</v>
      </c>
      <c r="AF4727" s="96" t="s">
        <v>16</v>
      </c>
      <c r="AG4727" s="96" t="s">
        <v>16</v>
      </c>
    </row>
    <row r="4728" spans="2:33">
      <c r="B4728" t="s">
        <v>16</v>
      </c>
      <c r="C4728" s="76" t="s">
        <v>16</v>
      </c>
      <c r="D4728" s="76" t="s">
        <v>16</v>
      </c>
      <c r="F4728" t="s">
        <v>16</v>
      </c>
      <c r="G4728" t="s">
        <v>16</v>
      </c>
      <c r="H4728" t="s">
        <v>16</v>
      </c>
      <c r="I4728" t="s">
        <v>16</v>
      </c>
      <c r="K4728" s="22" t="s">
        <v>16</v>
      </c>
      <c r="L4728" s="22" t="s">
        <v>16</v>
      </c>
      <c r="M4728" s="22" t="s">
        <v>16</v>
      </c>
      <c r="N4728" s="22" t="s">
        <v>16</v>
      </c>
      <c r="O4728" s="22" t="s">
        <v>16</v>
      </c>
      <c r="P4728" s="22" t="s">
        <v>16</v>
      </c>
      <c r="Q4728" s="23" t="s">
        <v>16</v>
      </c>
      <c r="R4728" s="22" t="s">
        <v>16</v>
      </c>
      <c r="S4728" s="23" t="s">
        <v>16</v>
      </c>
      <c r="T4728" s="22" t="s">
        <v>16</v>
      </c>
      <c r="U4728" s="23" t="s">
        <v>16</v>
      </c>
      <c r="V4728" s="22" t="s">
        <v>16</v>
      </c>
      <c r="W4728" s="22" t="s">
        <v>16</v>
      </c>
      <c r="X4728" s="96" t="s">
        <v>16</v>
      </c>
      <c r="Y4728" s="96" t="s">
        <v>16</v>
      </c>
      <c r="Z4728" s="22" t="s">
        <v>16</v>
      </c>
      <c r="AA4728" s="96" t="s">
        <v>16</v>
      </c>
      <c r="AB4728" s="96" t="s">
        <v>16</v>
      </c>
      <c r="AC4728" s="22" t="s">
        <v>16</v>
      </c>
      <c r="AD4728" s="96" t="s">
        <v>16</v>
      </c>
      <c r="AE4728" s="96" t="s">
        <v>16</v>
      </c>
      <c r="AF4728" s="96" t="s">
        <v>16</v>
      </c>
      <c r="AG4728" s="96" t="s">
        <v>16</v>
      </c>
    </row>
    <row r="4729" spans="2:33">
      <c r="B4729" t="s">
        <v>16</v>
      </c>
      <c r="C4729" s="76" t="s">
        <v>16</v>
      </c>
      <c r="D4729" s="76" t="s">
        <v>16</v>
      </c>
      <c r="F4729" t="s">
        <v>16</v>
      </c>
      <c r="G4729" t="s">
        <v>16</v>
      </c>
      <c r="H4729" t="s">
        <v>16</v>
      </c>
      <c r="I4729" t="s">
        <v>16</v>
      </c>
      <c r="K4729" s="22" t="s">
        <v>16</v>
      </c>
      <c r="L4729" s="22" t="s">
        <v>16</v>
      </c>
      <c r="M4729" s="22" t="s">
        <v>16</v>
      </c>
      <c r="N4729" s="22" t="s">
        <v>16</v>
      </c>
      <c r="O4729" s="22" t="s">
        <v>16</v>
      </c>
      <c r="P4729" s="22" t="s">
        <v>16</v>
      </c>
      <c r="Q4729" s="23" t="s">
        <v>16</v>
      </c>
      <c r="R4729" s="22" t="s">
        <v>16</v>
      </c>
      <c r="S4729" s="23" t="s">
        <v>16</v>
      </c>
      <c r="T4729" s="22" t="s">
        <v>16</v>
      </c>
      <c r="U4729" s="23" t="s">
        <v>16</v>
      </c>
      <c r="V4729" s="22" t="s">
        <v>16</v>
      </c>
      <c r="W4729" s="22" t="s">
        <v>16</v>
      </c>
      <c r="X4729" s="96" t="s">
        <v>16</v>
      </c>
      <c r="Y4729" s="96" t="s">
        <v>16</v>
      </c>
      <c r="Z4729" s="22" t="s">
        <v>16</v>
      </c>
      <c r="AA4729" s="96" t="s">
        <v>16</v>
      </c>
      <c r="AB4729" s="96" t="s">
        <v>16</v>
      </c>
      <c r="AC4729" s="22" t="s">
        <v>16</v>
      </c>
      <c r="AD4729" s="96" t="s">
        <v>16</v>
      </c>
      <c r="AE4729" s="96" t="s">
        <v>16</v>
      </c>
      <c r="AF4729" s="96" t="s">
        <v>16</v>
      </c>
      <c r="AG4729" s="96" t="s">
        <v>16</v>
      </c>
    </row>
    <row r="4730" spans="2:33">
      <c r="B4730" t="s">
        <v>16</v>
      </c>
      <c r="C4730" s="76" t="s">
        <v>16</v>
      </c>
      <c r="D4730" s="76" t="s">
        <v>16</v>
      </c>
      <c r="F4730" t="s">
        <v>16</v>
      </c>
      <c r="G4730" t="s">
        <v>16</v>
      </c>
      <c r="H4730" t="s">
        <v>16</v>
      </c>
      <c r="I4730" t="s">
        <v>16</v>
      </c>
      <c r="K4730" s="22" t="s">
        <v>16</v>
      </c>
      <c r="L4730" s="22" t="s">
        <v>16</v>
      </c>
      <c r="M4730" s="22" t="s">
        <v>16</v>
      </c>
      <c r="N4730" s="22" t="s">
        <v>16</v>
      </c>
      <c r="O4730" s="22" t="s">
        <v>16</v>
      </c>
      <c r="P4730" s="22" t="s">
        <v>16</v>
      </c>
      <c r="Q4730" s="23" t="s">
        <v>16</v>
      </c>
      <c r="R4730" s="22" t="s">
        <v>16</v>
      </c>
      <c r="S4730" s="23" t="s">
        <v>16</v>
      </c>
      <c r="T4730" s="22" t="s">
        <v>16</v>
      </c>
      <c r="U4730" s="23" t="s">
        <v>16</v>
      </c>
      <c r="V4730" s="22" t="s">
        <v>16</v>
      </c>
      <c r="W4730" s="22" t="s">
        <v>16</v>
      </c>
      <c r="X4730" s="96" t="s">
        <v>16</v>
      </c>
      <c r="Y4730" s="96" t="s">
        <v>16</v>
      </c>
      <c r="Z4730" s="22" t="s">
        <v>16</v>
      </c>
      <c r="AA4730" s="96" t="s">
        <v>16</v>
      </c>
      <c r="AB4730" s="96" t="s">
        <v>16</v>
      </c>
      <c r="AC4730" s="22" t="s">
        <v>16</v>
      </c>
      <c r="AD4730" s="96" t="s">
        <v>16</v>
      </c>
      <c r="AE4730" s="96" t="s">
        <v>16</v>
      </c>
      <c r="AF4730" s="96" t="s">
        <v>16</v>
      </c>
      <c r="AG4730" s="96" t="s">
        <v>16</v>
      </c>
    </row>
    <row r="4731" spans="2:33">
      <c r="B4731" t="s">
        <v>16</v>
      </c>
      <c r="C4731" s="76" t="s">
        <v>16</v>
      </c>
      <c r="D4731" s="76" t="s">
        <v>16</v>
      </c>
      <c r="F4731" t="s">
        <v>16</v>
      </c>
      <c r="G4731" t="s">
        <v>16</v>
      </c>
      <c r="H4731" t="s">
        <v>16</v>
      </c>
      <c r="I4731" t="s">
        <v>16</v>
      </c>
      <c r="K4731" s="22" t="s">
        <v>16</v>
      </c>
      <c r="L4731" s="22" t="s">
        <v>16</v>
      </c>
      <c r="M4731" s="22" t="s">
        <v>16</v>
      </c>
      <c r="N4731" s="22" t="s">
        <v>16</v>
      </c>
      <c r="O4731" s="22" t="s">
        <v>16</v>
      </c>
      <c r="P4731" s="22" t="s">
        <v>16</v>
      </c>
      <c r="Q4731" s="23" t="s">
        <v>16</v>
      </c>
      <c r="R4731" s="22" t="s">
        <v>16</v>
      </c>
      <c r="S4731" s="23" t="s">
        <v>16</v>
      </c>
      <c r="T4731" s="22" t="s">
        <v>16</v>
      </c>
      <c r="U4731" s="23" t="s">
        <v>16</v>
      </c>
      <c r="V4731" s="22" t="s">
        <v>16</v>
      </c>
      <c r="W4731" s="22" t="s">
        <v>16</v>
      </c>
      <c r="X4731" s="96" t="s">
        <v>16</v>
      </c>
      <c r="Y4731" s="96" t="s">
        <v>16</v>
      </c>
      <c r="Z4731" s="22" t="s">
        <v>16</v>
      </c>
      <c r="AA4731" s="96" t="s">
        <v>16</v>
      </c>
      <c r="AB4731" s="96" t="s">
        <v>16</v>
      </c>
      <c r="AC4731" s="22" t="s">
        <v>16</v>
      </c>
      <c r="AD4731" s="96" t="s">
        <v>16</v>
      </c>
      <c r="AE4731" s="96" t="s">
        <v>16</v>
      </c>
      <c r="AF4731" s="96" t="s">
        <v>16</v>
      </c>
      <c r="AG4731" s="96" t="s">
        <v>16</v>
      </c>
    </row>
    <row r="4732" spans="2:33">
      <c r="B4732" t="s">
        <v>16</v>
      </c>
      <c r="C4732" s="76" t="s">
        <v>16</v>
      </c>
      <c r="D4732" s="76" t="s">
        <v>16</v>
      </c>
      <c r="F4732" t="s">
        <v>16</v>
      </c>
      <c r="G4732" t="s">
        <v>16</v>
      </c>
      <c r="H4732" t="s">
        <v>16</v>
      </c>
      <c r="I4732" t="s">
        <v>16</v>
      </c>
      <c r="K4732" s="22" t="s">
        <v>16</v>
      </c>
      <c r="L4732" s="22" t="s">
        <v>16</v>
      </c>
      <c r="M4732" s="22" t="s">
        <v>16</v>
      </c>
      <c r="N4732" s="22" t="s">
        <v>16</v>
      </c>
      <c r="O4732" s="22" t="s">
        <v>16</v>
      </c>
      <c r="P4732" s="22" t="s">
        <v>16</v>
      </c>
      <c r="Q4732" s="23" t="s">
        <v>16</v>
      </c>
      <c r="R4732" s="22" t="s">
        <v>16</v>
      </c>
      <c r="S4732" s="23" t="s">
        <v>16</v>
      </c>
      <c r="T4732" s="22" t="s">
        <v>16</v>
      </c>
      <c r="U4732" s="23" t="s">
        <v>16</v>
      </c>
      <c r="V4732" s="22" t="s">
        <v>16</v>
      </c>
      <c r="W4732" s="22" t="s">
        <v>16</v>
      </c>
      <c r="X4732" s="96" t="s">
        <v>16</v>
      </c>
      <c r="Y4732" s="96" t="s">
        <v>16</v>
      </c>
      <c r="Z4732" s="22" t="s">
        <v>16</v>
      </c>
      <c r="AA4732" s="96" t="s">
        <v>16</v>
      </c>
      <c r="AB4732" s="96" t="s">
        <v>16</v>
      </c>
      <c r="AC4732" s="22" t="s">
        <v>16</v>
      </c>
      <c r="AD4732" s="96" t="s">
        <v>16</v>
      </c>
      <c r="AE4732" s="96" t="s">
        <v>16</v>
      </c>
      <c r="AF4732" s="96" t="s">
        <v>16</v>
      </c>
      <c r="AG4732" s="96" t="s">
        <v>16</v>
      </c>
    </row>
    <row r="4733" spans="2:33">
      <c r="B4733" t="s">
        <v>16</v>
      </c>
      <c r="C4733" s="76" t="s">
        <v>16</v>
      </c>
      <c r="D4733" s="76" t="s">
        <v>16</v>
      </c>
      <c r="F4733" t="s">
        <v>16</v>
      </c>
      <c r="G4733" t="s">
        <v>16</v>
      </c>
      <c r="H4733" t="s">
        <v>16</v>
      </c>
      <c r="I4733" t="s">
        <v>16</v>
      </c>
      <c r="K4733" s="22" t="s">
        <v>16</v>
      </c>
      <c r="L4733" s="22" t="s">
        <v>16</v>
      </c>
      <c r="M4733" s="22" t="s">
        <v>16</v>
      </c>
      <c r="N4733" s="22" t="s">
        <v>16</v>
      </c>
      <c r="O4733" s="22" t="s">
        <v>16</v>
      </c>
      <c r="P4733" s="22" t="s">
        <v>16</v>
      </c>
      <c r="Q4733" s="23" t="s">
        <v>16</v>
      </c>
      <c r="R4733" s="22" t="s">
        <v>16</v>
      </c>
      <c r="S4733" s="23" t="s">
        <v>16</v>
      </c>
      <c r="T4733" s="22" t="s">
        <v>16</v>
      </c>
      <c r="U4733" s="23" t="s">
        <v>16</v>
      </c>
      <c r="V4733" s="22" t="s">
        <v>16</v>
      </c>
      <c r="W4733" s="22" t="s">
        <v>16</v>
      </c>
      <c r="X4733" s="96" t="s">
        <v>16</v>
      </c>
      <c r="Y4733" s="96" t="s">
        <v>16</v>
      </c>
      <c r="Z4733" s="22" t="s">
        <v>16</v>
      </c>
      <c r="AA4733" s="96" t="s">
        <v>16</v>
      </c>
      <c r="AB4733" s="96" t="s">
        <v>16</v>
      </c>
      <c r="AC4733" s="22" t="s">
        <v>16</v>
      </c>
      <c r="AD4733" s="96" t="s">
        <v>16</v>
      </c>
      <c r="AE4733" s="96" t="s">
        <v>16</v>
      </c>
      <c r="AF4733" s="96" t="s">
        <v>16</v>
      </c>
      <c r="AG4733" s="96" t="s">
        <v>16</v>
      </c>
    </row>
    <row r="4734" spans="2:33">
      <c r="B4734" t="s">
        <v>16</v>
      </c>
      <c r="C4734" s="76" t="s">
        <v>16</v>
      </c>
      <c r="D4734" s="76" t="s">
        <v>16</v>
      </c>
      <c r="F4734" t="s">
        <v>16</v>
      </c>
      <c r="G4734" t="s">
        <v>16</v>
      </c>
      <c r="H4734" t="s">
        <v>16</v>
      </c>
      <c r="I4734" t="s">
        <v>16</v>
      </c>
      <c r="K4734" s="22" t="s">
        <v>16</v>
      </c>
      <c r="L4734" s="22" t="s">
        <v>16</v>
      </c>
      <c r="M4734" s="22" t="s">
        <v>16</v>
      </c>
      <c r="N4734" s="22" t="s">
        <v>16</v>
      </c>
      <c r="O4734" s="22" t="s">
        <v>16</v>
      </c>
      <c r="P4734" s="22" t="s">
        <v>16</v>
      </c>
      <c r="Q4734" s="23" t="s">
        <v>16</v>
      </c>
      <c r="R4734" s="22" t="s">
        <v>16</v>
      </c>
      <c r="S4734" s="23" t="s">
        <v>16</v>
      </c>
      <c r="T4734" s="22" t="s">
        <v>16</v>
      </c>
      <c r="U4734" s="23" t="s">
        <v>16</v>
      </c>
      <c r="V4734" s="22" t="s">
        <v>16</v>
      </c>
      <c r="W4734" s="22" t="s">
        <v>16</v>
      </c>
      <c r="X4734" s="96" t="s">
        <v>16</v>
      </c>
      <c r="Y4734" s="96" t="s">
        <v>16</v>
      </c>
      <c r="Z4734" s="22" t="s">
        <v>16</v>
      </c>
      <c r="AA4734" s="96" t="s">
        <v>16</v>
      </c>
      <c r="AB4734" s="96" t="s">
        <v>16</v>
      </c>
      <c r="AC4734" s="22" t="s">
        <v>16</v>
      </c>
      <c r="AD4734" s="96" t="s">
        <v>16</v>
      </c>
      <c r="AE4734" s="96" t="s">
        <v>16</v>
      </c>
      <c r="AF4734" s="96" t="s">
        <v>16</v>
      </c>
      <c r="AG4734" s="96" t="s">
        <v>16</v>
      </c>
    </row>
    <row r="4735" spans="2:33">
      <c r="B4735" t="s">
        <v>16</v>
      </c>
      <c r="C4735" s="76" t="s">
        <v>16</v>
      </c>
      <c r="D4735" s="76" t="s">
        <v>16</v>
      </c>
      <c r="F4735" t="s">
        <v>16</v>
      </c>
      <c r="G4735" t="s">
        <v>16</v>
      </c>
      <c r="H4735" t="s">
        <v>16</v>
      </c>
      <c r="I4735" t="s">
        <v>16</v>
      </c>
      <c r="K4735" s="22" t="s">
        <v>16</v>
      </c>
      <c r="L4735" s="22" t="s">
        <v>16</v>
      </c>
      <c r="M4735" s="22" t="s">
        <v>16</v>
      </c>
      <c r="N4735" s="22" t="s">
        <v>16</v>
      </c>
      <c r="O4735" s="22" t="s">
        <v>16</v>
      </c>
      <c r="P4735" s="22" t="s">
        <v>16</v>
      </c>
      <c r="Q4735" s="23" t="s">
        <v>16</v>
      </c>
      <c r="R4735" s="22" t="s">
        <v>16</v>
      </c>
      <c r="S4735" s="23" t="s">
        <v>16</v>
      </c>
      <c r="T4735" s="22" t="s">
        <v>16</v>
      </c>
      <c r="U4735" s="23" t="s">
        <v>16</v>
      </c>
      <c r="V4735" s="22" t="s">
        <v>16</v>
      </c>
      <c r="W4735" s="22" t="s">
        <v>16</v>
      </c>
      <c r="X4735" s="96" t="s">
        <v>16</v>
      </c>
      <c r="Y4735" s="96" t="s">
        <v>16</v>
      </c>
      <c r="Z4735" s="22" t="s">
        <v>16</v>
      </c>
      <c r="AA4735" s="96" t="s">
        <v>16</v>
      </c>
      <c r="AB4735" s="96" t="s">
        <v>16</v>
      </c>
      <c r="AC4735" s="22" t="s">
        <v>16</v>
      </c>
      <c r="AD4735" s="96" t="s">
        <v>16</v>
      </c>
      <c r="AE4735" s="96" t="s">
        <v>16</v>
      </c>
      <c r="AF4735" s="96" t="s">
        <v>16</v>
      </c>
      <c r="AG4735" s="96" t="s">
        <v>16</v>
      </c>
    </row>
    <row r="4736" spans="2:33">
      <c r="B4736" t="s">
        <v>16</v>
      </c>
      <c r="C4736" s="76" t="s">
        <v>16</v>
      </c>
      <c r="D4736" s="76" t="s">
        <v>16</v>
      </c>
      <c r="F4736" t="s">
        <v>16</v>
      </c>
      <c r="G4736" t="s">
        <v>16</v>
      </c>
      <c r="H4736" t="s">
        <v>16</v>
      </c>
      <c r="I4736" t="s">
        <v>16</v>
      </c>
      <c r="K4736" s="22" t="s">
        <v>16</v>
      </c>
      <c r="L4736" s="22" t="s">
        <v>16</v>
      </c>
      <c r="M4736" s="22" t="s">
        <v>16</v>
      </c>
      <c r="N4736" s="22" t="s">
        <v>16</v>
      </c>
      <c r="O4736" s="22" t="s">
        <v>16</v>
      </c>
      <c r="P4736" s="22" t="s">
        <v>16</v>
      </c>
      <c r="Q4736" s="23" t="s">
        <v>16</v>
      </c>
      <c r="R4736" s="22" t="s">
        <v>16</v>
      </c>
      <c r="S4736" s="23" t="s">
        <v>16</v>
      </c>
      <c r="T4736" s="22" t="s">
        <v>16</v>
      </c>
      <c r="U4736" s="23" t="s">
        <v>16</v>
      </c>
      <c r="V4736" s="22" t="s">
        <v>16</v>
      </c>
      <c r="W4736" s="22" t="s">
        <v>16</v>
      </c>
      <c r="X4736" s="96" t="s">
        <v>16</v>
      </c>
      <c r="Y4736" s="96" t="s">
        <v>16</v>
      </c>
      <c r="Z4736" s="22" t="s">
        <v>16</v>
      </c>
      <c r="AA4736" s="96" t="s">
        <v>16</v>
      </c>
      <c r="AB4736" s="96" t="s">
        <v>16</v>
      </c>
      <c r="AC4736" s="22" t="s">
        <v>16</v>
      </c>
      <c r="AD4736" s="96" t="s">
        <v>16</v>
      </c>
      <c r="AE4736" s="96" t="s">
        <v>16</v>
      </c>
      <c r="AF4736" s="96" t="s">
        <v>16</v>
      </c>
      <c r="AG4736" s="96" t="s">
        <v>16</v>
      </c>
    </row>
    <row r="4737" spans="2:33">
      <c r="B4737" t="s">
        <v>16</v>
      </c>
      <c r="C4737" s="76" t="s">
        <v>16</v>
      </c>
      <c r="D4737" s="76" t="s">
        <v>16</v>
      </c>
      <c r="F4737" t="s">
        <v>16</v>
      </c>
      <c r="G4737" t="s">
        <v>16</v>
      </c>
      <c r="H4737" t="s">
        <v>16</v>
      </c>
      <c r="I4737" t="s">
        <v>16</v>
      </c>
      <c r="K4737" s="22" t="s">
        <v>16</v>
      </c>
      <c r="L4737" s="22" t="s">
        <v>16</v>
      </c>
      <c r="M4737" s="22" t="s">
        <v>16</v>
      </c>
      <c r="N4737" s="22" t="s">
        <v>16</v>
      </c>
      <c r="O4737" s="22" t="s">
        <v>16</v>
      </c>
      <c r="P4737" s="22" t="s">
        <v>16</v>
      </c>
      <c r="Q4737" s="23" t="s">
        <v>16</v>
      </c>
      <c r="R4737" s="22" t="s">
        <v>16</v>
      </c>
      <c r="S4737" s="23" t="s">
        <v>16</v>
      </c>
      <c r="T4737" s="22" t="s">
        <v>16</v>
      </c>
      <c r="U4737" s="23" t="s">
        <v>16</v>
      </c>
      <c r="V4737" s="22" t="s">
        <v>16</v>
      </c>
      <c r="W4737" s="22" t="s">
        <v>16</v>
      </c>
      <c r="X4737" s="96" t="s">
        <v>16</v>
      </c>
      <c r="Y4737" s="96" t="s">
        <v>16</v>
      </c>
      <c r="Z4737" s="22" t="s">
        <v>16</v>
      </c>
      <c r="AA4737" s="96" t="s">
        <v>16</v>
      </c>
      <c r="AB4737" s="96" t="s">
        <v>16</v>
      </c>
      <c r="AC4737" s="22" t="s">
        <v>16</v>
      </c>
      <c r="AD4737" s="96" t="s">
        <v>16</v>
      </c>
      <c r="AE4737" s="96" t="s">
        <v>16</v>
      </c>
      <c r="AF4737" s="96" t="s">
        <v>16</v>
      </c>
      <c r="AG4737" s="96" t="s">
        <v>16</v>
      </c>
    </row>
    <row r="4738" spans="2:33">
      <c r="B4738" t="s">
        <v>16</v>
      </c>
      <c r="C4738" s="76" t="s">
        <v>16</v>
      </c>
      <c r="D4738" s="76" t="s">
        <v>16</v>
      </c>
      <c r="F4738" t="s">
        <v>16</v>
      </c>
      <c r="G4738" t="s">
        <v>16</v>
      </c>
      <c r="H4738" t="s">
        <v>16</v>
      </c>
      <c r="I4738" t="s">
        <v>16</v>
      </c>
      <c r="K4738" s="22" t="s">
        <v>16</v>
      </c>
      <c r="L4738" s="22" t="s">
        <v>16</v>
      </c>
      <c r="M4738" s="22" t="s">
        <v>16</v>
      </c>
      <c r="N4738" s="22" t="s">
        <v>16</v>
      </c>
      <c r="O4738" s="22" t="s">
        <v>16</v>
      </c>
      <c r="P4738" s="22" t="s">
        <v>16</v>
      </c>
      <c r="Q4738" s="23" t="s">
        <v>16</v>
      </c>
      <c r="R4738" s="22" t="s">
        <v>16</v>
      </c>
      <c r="S4738" s="23" t="s">
        <v>16</v>
      </c>
      <c r="T4738" s="22" t="s">
        <v>16</v>
      </c>
      <c r="U4738" s="23" t="s">
        <v>16</v>
      </c>
      <c r="V4738" s="22" t="s">
        <v>16</v>
      </c>
      <c r="W4738" s="22" t="s">
        <v>16</v>
      </c>
      <c r="X4738" s="96" t="s">
        <v>16</v>
      </c>
      <c r="Y4738" s="96" t="s">
        <v>16</v>
      </c>
      <c r="Z4738" s="22" t="s">
        <v>16</v>
      </c>
      <c r="AA4738" s="96" t="s">
        <v>16</v>
      </c>
      <c r="AB4738" s="96" t="s">
        <v>16</v>
      </c>
      <c r="AC4738" s="22" t="s">
        <v>16</v>
      </c>
      <c r="AD4738" s="96" t="s">
        <v>16</v>
      </c>
      <c r="AE4738" s="96" t="s">
        <v>16</v>
      </c>
      <c r="AF4738" s="96" t="s">
        <v>16</v>
      </c>
      <c r="AG4738" s="96" t="s">
        <v>16</v>
      </c>
    </row>
    <row r="4739" spans="2:33">
      <c r="B4739" t="s">
        <v>16</v>
      </c>
      <c r="C4739" s="76" t="s">
        <v>16</v>
      </c>
      <c r="D4739" s="76" t="s">
        <v>16</v>
      </c>
      <c r="F4739" t="s">
        <v>16</v>
      </c>
      <c r="G4739" t="s">
        <v>16</v>
      </c>
      <c r="H4739" t="s">
        <v>16</v>
      </c>
      <c r="I4739" t="s">
        <v>16</v>
      </c>
      <c r="K4739" s="22" t="s">
        <v>16</v>
      </c>
      <c r="L4739" s="22" t="s">
        <v>16</v>
      </c>
      <c r="M4739" s="22" t="s">
        <v>16</v>
      </c>
      <c r="N4739" s="22" t="s">
        <v>16</v>
      </c>
      <c r="O4739" s="22" t="s">
        <v>16</v>
      </c>
      <c r="P4739" s="22" t="s">
        <v>16</v>
      </c>
      <c r="Q4739" s="23" t="s">
        <v>16</v>
      </c>
      <c r="R4739" s="22" t="s">
        <v>16</v>
      </c>
      <c r="S4739" s="23" t="s">
        <v>16</v>
      </c>
      <c r="T4739" s="22" t="s">
        <v>16</v>
      </c>
      <c r="U4739" s="23" t="s">
        <v>16</v>
      </c>
      <c r="V4739" s="22" t="s">
        <v>16</v>
      </c>
      <c r="W4739" s="22" t="s">
        <v>16</v>
      </c>
      <c r="X4739" s="96" t="s">
        <v>16</v>
      </c>
      <c r="Y4739" s="96" t="s">
        <v>16</v>
      </c>
      <c r="Z4739" s="22" t="s">
        <v>16</v>
      </c>
      <c r="AA4739" s="96" t="s">
        <v>16</v>
      </c>
      <c r="AB4739" s="96" t="s">
        <v>16</v>
      </c>
      <c r="AC4739" s="22" t="s">
        <v>16</v>
      </c>
      <c r="AD4739" s="96" t="s">
        <v>16</v>
      </c>
      <c r="AE4739" s="96" t="s">
        <v>16</v>
      </c>
      <c r="AF4739" s="96" t="s">
        <v>16</v>
      </c>
      <c r="AG4739" s="96" t="s">
        <v>16</v>
      </c>
    </row>
    <row r="4740" spans="2:33">
      <c r="B4740" t="s">
        <v>16</v>
      </c>
      <c r="C4740" s="76" t="s">
        <v>16</v>
      </c>
      <c r="D4740" s="76" t="s">
        <v>16</v>
      </c>
      <c r="F4740" t="s">
        <v>16</v>
      </c>
      <c r="G4740" t="s">
        <v>16</v>
      </c>
      <c r="H4740" t="s">
        <v>16</v>
      </c>
      <c r="I4740" t="s">
        <v>16</v>
      </c>
      <c r="K4740" s="22" t="s">
        <v>16</v>
      </c>
      <c r="L4740" s="22" t="s">
        <v>16</v>
      </c>
      <c r="M4740" s="22" t="s">
        <v>16</v>
      </c>
      <c r="N4740" s="22" t="s">
        <v>16</v>
      </c>
      <c r="O4740" s="22" t="s">
        <v>16</v>
      </c>
      <c r="P4740" s="22" t="s">
        <v>16</v>
      </c>
      <c r="Q4740" s="23" t="s">
        <v>16</v>
      </c>
      <c r="R4740" s="22" t="s">
        <v>16</v>
      </c>
      <c r="S4740" s="23" t="s">
        <v>16</v>
      </c>
      <c r="T4740" s="22" t="s">
        <v>16</v>
      </c>
      <c r="U4740" s="23" t="s">
        <v>16</v>
      </c>
      <c r="V4740" s="22" t="s">
        <v>16</v>
      </c>
      <c r="W4740" s="22" t="s">
        <v>16</v>
      </c>
      <c r="X4740" s="96" t="s">
        <v>16</v>
      </c>
      <c r="Y4740" s="96" t="s">
        <v>16</v>
      </c>
      <c r="Z4740" s="22" t="s">
        <v>16</v>
      </c>
      <c r="AA4740" s="96" t="s">
        <v>16</v>
      </c>
      <c r="AB4740" s="96" t="s">
        <v>16</v>
      </c>
      <c r="AC4740" s="22" t="s">
        <v>16</v>
      </c>
      <c r="AD4740" s="96" t="s">
        <v>16</v>
      </c>
      <c r="AE4740" s="96" t="s">
        <v>16</v>
      </c>
      <c r="AF4740" s="96" t="s">
        <v>16</v>
      </c>
      <c r="AG4740" s="96" t="s">
        <v>16</v>
      </c>
    </row>
    <row r="4741" spans="2:33">
      <c r="B4741" t="s">
        <v>16</v>
      </c>
      <c r="C4741" s="76" t="s">
        <v>16</v>
      </c>
      <c r="D4741" s="76" t="s">
        <v>16</v>
      </c>
      <c r="F4741" t="s">
        <v>16</v>
      </c>
      <c r="G4741" t="s">
        <v>16</v>
      </c>
      <c r="H4741" t="s">
        <v>16</v>
      </c>
      <c r="I4741" t="s">
        <v>16</v>
      </c>
      <c r="K4741" s="22" t="s">
        <v>16</v>
      </c>
      <c r="L4741" s="22" t="s">
        <v>16</v>
      </c>
      <c r="M4741" s="22" t="s">
        <v>16</v>
      </c>
      <c r="N4741" s="22" t="s">
        <v>16</v>
      </c>
      <c r="O4741" s="22" t="s">
        <v>16</v>
      </c>
      <c r="P4741" s="22" t="s">
        <v>16</v>
      </c>
      <c r="Q4741" s="23" t="s">
        <v>16</v>
      </c>
      <c r="R4741" s="22" t="s">
        <v>16</v>
      </c>
      <c r="S4741" s="23" t="s">
        <v>16</v>
      </c>
      <c r="T4741" s="22" t="s">
        <v>16</v>
      </c>
      <c r="U4741" s="23" t="s">
        <v>16</v>
      </c>
      <c r="V4741" s="22" t="s">
        <v>16</v>
      </c>
      <c r="W4741" s="22" t="s">
        <v>16</v>
      </c>
      <c r="X4741" s="96" t="s">
        <v>16</v>
      </c>
      <c r="Y4741" s="96" t="s">
        <v>16</v>
      </c>
      <c r="Z4741" s="22" t="s">
        <v>16</v>
      </c>
      <c r="AA4741" s="96" t="s">
        <v>16</v>
      </c>
      <c r="AB4741" s="96" t="s">
        <v>16</v>
      </c>
      <c r="AC4741" s="22" t="s">
        <v>16</v>
      </c>
      <c r="AD4741" s="96" t="s">
        <v>16</v>
      </c>
      <c r="AE4741" s="96" t="s">
        <v>16</v>
      </c>
      <c r="AF4741" s="96" t="s">
        <v>16</v>
      </c>
      <c r="AG4741" s="96" t="s">
        <v>16</v>
      </c>
    </row>
    <row r="4742" spans="2:33">
      <c r="B4742" t="s">
        <v>16</v>
      </c>
      <c r="C4742" s="76" t="s">
        <v>16</v>
      </c>
      <c r="D4742" s="76" t="s">
        <v>16</v>
      </c>
      <c r="F4742" t="s">
        <v>16</v>
      </c>
      <c r="G4742" t="s">
        <v>16</v>
      </c>
      <c r="H4742" t="s">
        <v>16</v>
      </c>
      <c r="I4742" t="s">
        <v>16</v>
      </c>
      <c r="K4742" s="22" t="s">
        <v>16</v>
      </c>
      <c r="L4742" s="22" t="s">
        <v>16</v>
      </c>
      <c r="M4742" s="22" t="s">
        <v>16</v>
      </c>
      <c r="N4742" s="22" t="s">
        <v>16</v>
      </c>
      <c r="O4742" s="22" t="s">
        <v>16</v>
      </c>
      <c r="P4742" s="22" t="s">
        <v>16</v>
      </c>
      <c r="Q4742" s="23" t="s">
        <v>16</v>
      </c>
      <c r="R4742" s="22" t="s">
        <v>16</v>
      </c>
      <c r="S4742" s="23" t="s">
        <v>16</v>
      </c>
      <c r="T4742" s="22" t="s">
        <v>16</v>
      </c>
      <c r="U4742" s="23" t="s">
        <v>16</v>
      </c>
      <c r="V4742" s="22" t="s">
        <v>16</v>
      </c>
      <c r="W4742" s="22" t="s">
        <v>16</v>
      </c>
      <c r="X4742" s="96" t="s">
        <v>16</v>
      </c>
      <c r="Y4742" s="96" t="s">
        <v>16</v>
      </c>
      <c r="Z4742" s="22" t="s">
        <v>16</v>
      </c>
      <c r="AA4742" s="96" t="s">
        <v>16</v>
      </c>
      <c r="AB4742" s="96" t="s">
        <v>16</v>
      </c>
      <c r="AC4742" s="22" t="s">
        <v>16</v>
      </c>
      <c r="AD4742" s="96" t="s">
        <v>16</v>
      </c>
      <c r="AE4742" s="96" t="s">
        <v>16</v>
      </c>
      <c r="AF4742" s="96" t="s">
        <v>16</v>
      </c>
      <c r="AG4742" s="96" t="s">
        <v>16</v>
      </c>
    </row>
    <row r="4743" spans="2:33">
      <c r="B4743" t="s">
        <v>16</v>
      </c>
      <c r="C4743" s="76" t="s">
        <v>16</v>
      </c>
      <c r="D4743" s="76" t="s">
        <v>16</v>
      </c>
      <c r="F4743" t="s">
        <v>16</v>
      </c>
      <c r="G4743" t="s">
        <v>16</v>
      </c>
      <c r="H4743" t="s">
        <v>16</v>
      </c>
      <c r="I4743" t="s">
        <v>16</v>
      </c>
      <c r="K4743" s="22" t="s">
        <v>16</v>
      </c>
      <c r="L4743" s="22" t="s">
        <v>16</v>
      </c>
      <c r="M4743" s="22" t="s">
        <v>16</v>
      </c>
      <c r="N4743" s="22" t="s">
        <v>16</v>
      </c>
      <c r="O4743" s="22" t="s">
        <v>16</v>
      </c>
      <c r="P4743" s="22" t="s">
        <v>16</v>
      </c>
      <c r="Q4743" s="23" t="s">
        <v>16</v>
      </c>
      <c r="R4743" s="22" t="s">
        <v>16</v>
      </c>
      <c r="S4743" s="23" t="s">
        <v>16</v>
      </c>
      <c r="T4743" s="22" t="s">
        <v>16</v>
      </c>
      <c r="U4743" s="23" t="s">
        <v>16</v>
      </c>
      <c r="V4743" s="22" t="s">
        <v>16</v>
      </c>
      <c r="W4743" s="22" t="s">
        <v>16</v>
      </c>
      <c r="X4743" s="96" t="s">
        <v>16</v>
      </c>
      <c r="Y4743" s="96" t="s">
        <v>16</v>
      </c>
      <c r="Z4743" s="22" t="s">
        <v>16</v>
      </c>
      <c r="AA4743" s="96" t="s">
        <v>16</v>
      </c>
      <c r="AB4743" s="96" t="s">
        <v>16</v>
      </c>
      <c r="AC4743" s="22" t="s">
        <v>16</v>
      </c>
      <c r="AD4743" s="96" t="s">
        <v>16</v>
      </c>
      <c r="AE4743" s="96" t="s">
        <v>16</v>
      </c>
      <c r="AF4743" s="96" t="s">
        <v>16</v>
      </c>
      <c r="AG4743" s="96" t="s">
        <v>16</v>
      </c>
    </row>
    <row r="4744" spans="2:33">
      <c r="B4744" t="s">
        <v>16</v>
      </c>
      <c r="C4744" s="76" t="s">
        <v>16</v>
      </c>
      <c r="D4744" s="76" t="s">
        <v>16</v>
      </c>
      <c r="F4744" t="s">
        <v>16</v>
      </c>
      <c r="G4744" t="s">
        <v>16</v>
      </c>
      <c r="H4744" t="s">
        <v>16</v>
      </c>
      <c r="I4744" t="s">
        <v>16</v>
      </c>
      <c r="K4744" s="22" t="s">
        <v>16</v>
      </c>
      <c r="L4744" s="22" t="s">
        <v>16</v>
      </c>
      <c r="M4744" s="22" t="s">
        <v>16</v>
      </c>
      <c r="N4744" s="22" t="s">
        <v>16</v>
      </c>
      <c r="O4744" s="22" t="s">
        <v>16</v>
      </c>
      <c r="P4744" s="22" t="s">
        <v>16</v>
      </c>
      <c r="Q4744" s="23" t="s">
        <v>16</v>
      </c>
      <c r="R4744" s="22" t="s">
        <v>16</v>
      </c>
      <c r="S4744" s="23" t="s">
        <v>16</v>
      </c>
      <c r="T4744" s="22" t="s">
        <v>16</v>
      </c>
      <c r="U4744" s="23" t="s">
        <v>16</v>
      </c>
      <c r="V4744" s="22" t="s">
        <v>16</v>
      </c>
      <c r="W4744" s="22" t="s">
        <v>16</v>
      </c>
      <c r="X4744" s="96" t="s">
        <v>16</v>
      </c>
      <c r="Y4744" s="96" t="s">
        <v>16</v>
      </c>
      <c r="Z4744" s="22" t="s">
        <v>16</v>
      </c>
      <c r="AA4744" s="96" t="s">
        <v>16</v>
      </c>
      <c r="AB4744" s="96" t="s">
        <v>16</v>
      </c>
      <c r="AC4744" s="22" t="s">
        <v>16</v>
      </c>
      <c r="AD4744" s="96" t="s">
        <v>16</v>
      </c>
      <c r="AE4744" s="96" t="s">
        <v>16</v>
      </c>
      <c r="AF4744" s="96" t="s">
        <v>16</v>
      </c>
      <c r="AG4744" s="96" t="s">
        <v>16</v>
      </c>
    </row>
    <row r="4745" spans="2:33">
      <c r="B4745" t="s">
        <v>16</v>
      </c>
      <c r="C4745" s="76" t="s">
        <v>16</v>
      </c>
      <c r="D4745" s="76" t="s">
        <v>16</v>
      </c>
      <c r="F4745" t="s">
        <v>16</v>
      </c>
      <c r="G4745" t="s">
        <v>16</v>
      </c>
      <c r="H4745" t="s">
        <v>16</v>
      </c>
      <c r="I4745" t="s">
        <v>16</v>
      </c>
      <c r="K4745" s="22" t="s">
        <v>16</v>
      </c>
      <c r="L4745" s="22" t="s">
        <v>16</v>
      </c>
      <c r="M4745" s="22" t="s">
        <v>16</v>
      </c>
      <c r="N4745" s="22" t="s">
        <v>16</v>
      </c>
      <c r="O4745" s="22" t="s">
        <v>16</v>
      </c>
      <c r="P4745" s="22" t="s">
        <v>16</v>
      </c>
      <c r="Q4745" s="23" t="s">
        <v>16</v>
      </c>
      <c r="R4745" s="22" t="s">
        <v>16</v>
      </c>
      <c r="S4745" s="23" t="s">
        <v>16</v>
      </c>
      <c r="T4745" s="22" t="s">
        <v>16</v>
      </c>
      <c r="U4745" s="23" t="s">
        <v>16</v>
      </c>
      <c r="V4745" s="22" t="s">
        <v>16</v>
      </c>
      <c r="W4745" s="22" t="s">
        <v>16</v>
      </c>
      <c r="X4745" s="96" t="s">
        <v>16</v>
      </c>
      <c r="Y4745" s="96" t="s">
        <v>16</v>
      </c>
      <c r="Z4745" s="22" t="s">
        <v>16</v>
      </c>
      <c r="AA4745" s="96" t="s">
        <v>16</v>
      </c>
      <c r="AB4745" s="96" t="s">
        <v>16</v>
      </c>
      <c r="AC4745" s="22" t="s">
        <v>16</v>
      </c>
      <c r="AD4745" s="96" t="s">
        <v>16</v>
      </c>
      <c r="AE4745" s="96" t="s">
        <v>16</v>
      </c>
      <c r="AF4745" s="96" t="s">
        <v>16</v>
      </c>
      <c r="AG4745" s="96" t="s">
        <v>16</v>
      </c>
    </row>
    <row r="4746" spans="2:33">
      <c r="B4746" t="s">
        <v>16</v>
      </c>
      <c r="C4746" s="76" t="s">
        <v>16</v>
      </c>
      <c r="D4746" s="76" t="s">
        <v>16</v>
      </c>
      <c r="F4746" t="s">
        <v>16</v>
      </c>
      <c r="G4746" t="s">
        <v>16</v>
      </c>
      <c r="H4746" t="s">
        <v>16</v>
      </c>
      <c r="I4746" t="s">
        <v>16</v>
      </c>
      <c r="K4746" s="22" t="s">
        <v>16</v>
      </c>
      <c r="L4746" s="22" t="s">
        <v>16</v>
      </c>
      <c r="M4746" s="22" t="s">
        <v>16</v>
      </c>
      <c r="N4746" s="22" t="s">
        <v>16</v>
      </c>
      <c r="O4746" s="22" t="s">
        <v>16</v>
      </c>
      <c r="P4746" s="22" t="s">
        <v>16</v>
      </c>
      <c r="Q4746" s="23" t="s">
        <v>16</v>
      </c>
      <c r="R4746" s="22" t="s">
        <v>16</v>
      </c>
      <c r="S4746" s="23" t="s">
        <v>16</v>
      </c>
      <c r="T4746" s="22" t="s">
        <v>16</v>
      </c>
      <c r="U4746" s="23" t="s">
        <v>16</v>
      </c>
      <c r="V4746" s="22" t="s">
        <v>16</v>
      </c>
      <c r="W4746" s="22" t="s">
        <v>16</v>
      </c>
      <c r="X4746" s="96" t="s">
        <v>16</v>
      </c>
      <c r="Y4746" s="96" t="s">
        <v>16</v>
      </c>
      <c r="Z4746" s="22" t="s">
        <v>16</v>
      </c>
      <c r="AA4746" s="96" t="s">
        <v>16</v>
      </c>
      <c r="AB4746" s="96" t="s">
        <v>16</v>
      </c>
      <c r="AC4746" s="22" t="s">
        <v>16</v>
      </c>
      <c r="AD4746" s="96" t="s">
        <v>16</v>
      </c>
      <c r="AE4746" s="96" t="s">
        <v>16</v>
      </c>
      <c r="AF4746" s="96" t="s">
        <v>16</v>
      </c>
      <c r="AG4746" s="96" t="s">
        <v>16</v>
      </c>
    </row>
    <row r="4747" spans="2:33">
      <c r="B4747" t="s">
        <v>16</v>
      </c>
      <c r="C4747" s="76" t="s">
        <v>16</v>
      </c>
      <c r="D4747" s="76" t="s">
        <v>16</v>
      </c>
      <c r="F4747" t="s">
        <v>16</v>
      </c>
      <c r="G4747" t="s">
        <v>16</v>
      </c>
      <c r="H4747" t="s">
        <v>16</v>
      </c>
      <c r="I4747" t="s">
        <v>16</v>
      </c>
      <c r="K4747" s="22" t="s">
        <v>16</v>
      </c>
      <c r="L4747" s="22" t="s">
        <v>16</v>
      </c>
      <c r="M4747" s="22" t="s">
        <v>16</v>
      </c>
      <c r="N4747" s="22" t="s">
        <v>16</v>
      </c>
      <c r="O4747" s="22" t="s">
        <v>16</v>
      </c>
      <c r="P4747" s="22" t="s">
        <v>16</v>
      </c>
      <c r="Q4747" s="23" t="s">
        <v>16</v>
      </c>
      <c r="R4747" s="22" t="s">
        <v>16</v>
      </c>
      <c r="S4747" s="23" t="s">
        <v>16</v>
      </c>
      <c r="T4747" s="22" t="s">
        <v>16</v>
      </c>
      <c r="U4747" s="23" t="s">
        <v>16</v>
      </c>
      <c r="V4747" s="22" t="s">
        <v>16</v>
      </c>
      <c r="W4747" s="22" t="s">
        <v>16</v>
      </c>
      <c r="X4747" s="96" t="s">
        <v>16</v>
      </c>
      <c r="Y4747" s="96" t="s">
        <v>16</v>
      </c>
      <c r="Z4747" s="22" t="s">
        <v>16</v>
      </c>
      <c r="AA4747" s="96" t="s">
        <v>16</v>
      </c>
      <c r="AB4747" s="96" t="s">
        <v>16</v>
      </c>
      <c r="AC4747" s="22" t="s">
        <v>16</v>
      </c>
      <c r="AD4747" s="96" t="s">
        <v>16</v>
      </c>
      <c r="AE4747" s="96" t="s">
        <v>16</v>
      </c>
      <c r="AF4747" s="96" t="s">
        <v>16</v>
      </c>
      <c r="AG4747" s="96" t="s">
        <v>16</v>
      </c>
    </row>
    <row r="4748" spans="2:33">
      <c r="B4748" t="s">
        <v>16</v>
      </c>
      <c r="C4748" s="76" t="s">
        <v>16</v>
      </c>
      <c r="D4748" s="76" t="s">
        <v>16</v>
      </c>
      <c r="F4748" t="s">
        <v>16</v>
      </c>
      <c r="G4748" t="s">
        <v>16</v>
      </c>
      <c r="H4748" t="s">
        <v>16</v>
      </c>
      <c r="I4748" t="s">
        <v>16</v>
      </c>
      <c r="K4748" s="22" t="s">
        <v>16</v>
      </c>
      <c r="L4748" s="22" t="s">
        <v>16</v>
      </c>
      <c r="M4748" s="22" t="s">
        <v>16</v>
      </c>
      <c r="N4748" s="22" t="s">
        <v>16</v>
      </c>
      <c r="O4748" s="22" t="s">
        <v>16</v>
      </c>
      <c r="P4748" s="22" t="s">
        <v>16</v>
      </c>
      <c r="Q4748" s="23" t="s">
        <v>16</v>
      </c>
      <c r="R4748" s="22" t="s">
        <v>16</v>
      </c>
      <c r="S4748" s="23" t="s">
        <v>16</v>
      </c>
      <c r="T4748" s="22" t="s">
        <v>16</v>
      </c>
      <c r="U4748" s="23" t="s">
        <v>16</v>
      </c>
      <c r="V4748" s="22" t="s">
        <v>16</v>
      </c>
      <c r="W4748" s="22" t="s">
        <v>16</v>
      </c>
      <c r="X4748" s="96" t="s">
        <v>16</v>
      </c>
      <c r="Y4748" s="96" t="s">
        <v>16</v>
      </c>
      <c r="Z4748" s="22" t="s">
        <v>16</v>
      </c>
      <c r="AA4748" s="96" t="s">
        <v>16</v>
      </c>
      <c r="AB4748" s="96" t="s">
        <v>16</v>
      </c>
      <c r="AC4748" s="22" t="s">
        <v>16</v>
      </c>
      <c r="AD4748" s="96" t="s">
        <v>16</v>
      </c>
      <c r="AE4748" s="96" t="s">
        <v>16</v>
      </c>
      <c r="AF4748" s="96" t="s">
        <v>16</v>
      </c>
      <c r="AG4748" s="96" t="s">
        <v>16</v>
      </c>
    </row>
    <row r="4749" spans="2:33">
      <c r="B4749" t="s">
        <v>16</v>
      </c>
      <c r="C4749" s="76" t="s">
        <v>16</v>
      </c>
      <c r="D4749" s="76" t="s">
        <v>16</v>
      </c>
      <c r="F4749" t="s">
        <v>16</v>
      </c>
      <c r="G4749" t="s">
        <v>16</v>
      </c>
      <c r="H4749" t="s">
        <v>16</v>
      </c>
      <c r="I4749" t="s">
        <v>16</v>
      </c>
      <c r="K4749" s="22" t="s">
        <v>16</v>
      </c>
      <c r="L4749" s="22" t="s">
        <v>16</v>
      </c>
      <c r="M4749" s="22" t="s">
        <v>16</v>
      </c>
      <c r="N4749" s="22" t="s">
        <v>16</v>
      </c>
      <c r="O4749" s="22" t="s">
        <v>16</v>
      </c>
      <c r="P4749" s="22" t="s">
        <v>16</v>
      </c>
      <c r="Q4749" s="23" t="s">
        <v>16</v>
      </c>
      <c r="R4749" s="22" t="s">
        <v>16</v>
      </c>
      <c r="S4749" s="23" t="s">
        <v>16</v>
      </c>
      <c r="T4749" s="22" t="s">
        <v>16</v>
      </c>
      <c r="U4749" s="23" t="s">
        <v>16</v>
      </c>
      <c r="V4749" s="22" t="s">
        <v>16</v>
      </c>
      <c r="W4749" s="22" t="s">
        <v>16</v>
      </c>
      <c r="X4749" s="96" t="s">
        <v>16</v>
      </c>
      <c r="Y4749" s="96" t="s">
        <v>16</v>
      </c>
      <c r="Z4749" s="22" t="s">
        <v>16</v>
      </c>
      <c r="AA4749" s="96" t="s">
        <v>16</v>
      </c>
      <c r="AB4749" s="96" t="s">
        <v>16</v>
      </c>
      <c r="AC4749" s="22" t="s">
        <v>16</v>
      </c>
      <c r="AD4749" s="96" t="s">
        <v>16</v>
      </c>
      <c r="AE4749" s="96" t="s">
        <v>16</v>
      </c>
      <c r="AF4749" s="96" t="s">
        <v>16</v>
      </c>
      <c r="AG4749" s="96" t="s">
        <v>16</v>
      </c>
    </row>
    <row r="4750" spans="2:33">
      <c r="B4750" t="s">
        <v>16</v>
      </c>
      <c r="C4750" s="76" t="s">
        <v>16</v>
      </c>
      <c r="D4750" s="76" t="s">
        <v>16</v>
      </c>
      <c r="F4750" t="s">
        <v>16</v>
      </c>
      <c r="G4750" t="s">
        <v>16</v>
      </c>
      <c r="H4750" t="s">
        <v>16</v>
      </c>
      <c r="I4750" t="s">
        <v>16</v>
      </c>
      <c r="K4750" s="22" t="s">
        <v>16</v>
      </c>
      <c r="L4750" s="22" t="s">
        <v>16</v>
      </c>
      <c r="M4750" s="22" t="s">
        <v>16</v>
      </c>
      <c r="N4750" s="22" t="s">
        <v>16</v>
      </c>
      <c r="O4750" s="22" t="s">
        <v>16</v>
      </c>
      <c r="P4750" s="22" t="s">
        <v>16</v>
      </c>
      <c r="Q4750" s="23" t="s">
        <v>16</v>
      </c>
      <c r="R4750" s="22" t="s">
        <v>16</v>
      </c>
      <c r="S4750" s="23" t="s">
        <v>16</v>
      </c>
      <c r="T4750" s="22" t="s">
        <v>16</v>
      </c>
      <c r="U4750" s="23" t="s">
        <v>16</v>
      </c>
      <c r="V4750" s="22" t="s">
        <v>16</v>
      </c>
      <c r="W4750" s="22" t="s">
        <v>16</v>
      </c>
      <c r="X4750" s="96" t="s">
        <v>16</v>
      </c>
      <c r="Y4750" s="96" t="s">
        <v>16</v>
      </c>
      <c r="Z4750" s="22" t="s">
        <v>16</v>
      </c>
      <c r="AA4750" s="96" t="s">
        <v>16</v>
      </c>
      <c r="AB4750" s="96" t="s">
        <v>16</v>
      </c>
      <c r="AC4750" s="22" t="s">
        <v>16</v>
      </c>
      <c r="AD4750" s="96" t="s">
        <v>16</v>
      </c>
      <c r="AE4750" s="96" t="s">
        <v>16</v>
      </c>
      <c r="AF4750" s="96" t="s">
        <v>16</v>
      </c>
      <c r="AG4750" s="96" t="s">
        <v>16</v>
      </c>
    </row>
    <row r="4751" spans="2:33">
      <c r="B4751" t="s">
        <v>16</v>
      </c>
      <c r="C4751" s="76" t="s">
        <v>16</v>
      </c>
      <c r="D4751" s="76" t="s">
        <v>16</v>
      </c>
      <c r="F4751" t="s">
        <v>16</v>
      </c>
      <c r="G4751" t="s">
        <v>16</v>
      </c>
      <c r="H4751" t="s">
        <v>16</v>
      </c>
      <c r="I4751" t="s">
        <v>16</v>
      </c>
      <c r="K4751" s="22" t="s">
        <v>16</v>
      </c>
      <c r="L4751" s="22" t="s">
        <v>16</v>
      </c>
      <c r="M4751" s="22" t="s">
        <v>16</v>
      </c>
      <c r="N4751" s="22" t="s">
        <v>16</v>
      </c>
      <c r="O4751" s="22" t="s">
        <v>16</v>
      </c>
      <c r="P4751" s="22" t="s">
        <v>16</v>
      </c>
      <c r="Q4751" s="23" t="s">
        <v>16</v>
      </c>
      <c r="R4751" s="22" t="s">
        <v>16</v>
      </c>
      <c r="S4751" s="23" t="s">
        <v>16</v>
      </c>
      <c r="T4751" s="22" t="s">
        <v>16</v>
      </c>
      <c r="U4751" s="23" t="s">
        <v>16</v>
      </c>
      <c r="V4751" s="22" t="s">
        <v>16</v>
      </c>
      <c r="W4751" s="22" t="s">
        <v>16</v>
      </c>
      <c r="X4751" s="96" t="s">
        <v>16</v>
      </c>
      <c r="Y4751" s="96" t="s">
        <v>16</v>
      </c>
      <c r="Z4751" s="22" t="s">
        <v>16</v>
      </c>
      <c r="AA4751" s="96" t="s">
        <v>16</v>
      </c>
      <c r="AB4751" s="96" t="s">
        <v>16</v>
      </c>
      <c r="AC4751" s="22" t="s">
        <v>16</v>
      </c>
      <c r="AD4751" s="96" t="s">
        <v>16</v>
      </c>
      <c r="AE4751" s="96" t="s">
        <v>16</v>
      </c>
      <c r="AF4751" s="96" t="s">
        <v>16</v>
      </c>
      <c r="AG4751" s="96" t="s">
        <v>16</v>
      </c>
    </row>
    <row r="4752" spans="2:33">
      <c r="B4752" t="s">
        <v>16</v>
      </c>
      <c r="C4752" s="76" t="s">
        <v>16</v>
      </c>
      <c r="D4752" s="76" t="s">
        <v>16</v>
      </c>
      <c r="F4752" t="s">
        <v>16</v>
      </c>
      <c r="G4752" t="s">
        <v>16</v>
      </c>
      <c r="H4752" t="s">
        <v>16</v>
      </c>
      <c r="I4752" t="s">
        <v>16</v>
      </c>
      <c r="K4752" s="22" t="s">
        <v>16</v>
      </c>
      <c r="L4752" s="22" t="s">
        <v>16</v>
      </c>
      <c r="M4752" s="22" t="s">
        <v>16</v>
      </c>
      <c r="N4752" s="22" t="s">
        <v>16</v>
      </c>
      <c r="O4752" s="22" t="s">
        <v>16</v>
      </c>
      <c r="P4752" s="22" t="s">
        <v>16</v>
      </c>
      <c r="Q4752" s="23" t="s">
        <v>16</v>
      </c>
      <c r="R4752" s="22" t="s">
        <v>16</v>
      </c>
      <c r="S4752" s="23" t="s">
        <v>16</v>
      </c>
      <c r="T4752" s="22" t="s">
        <v>16</v>
      </c>
      <c r="U4752" s="23" t="s">
        <v>16</v>
      </c>
      <c r="V4752" s="22" t="s">
        <v>16</v>
      </c>
      <c r="W4752" s="22" t="s">
        <v>16</v>
      </c>
      <c r="X4752" s="96" t="s">
        <v>16</v>
      </c>
      <c r="Y4752" s="96" t="s">
        <v>16</v>
      </c>
      <c r="Z4752" s="22" t="s">
        <v>16</v>
      </c>
      <c r="AA4752" s="96" t="s">
        <v>16</v>
      </c>
      <c r="AB4752" s="96" t="s">
        <v>16</v>
      </c>
      <c r="AC4752" s="22" t="s">
        <v>16</v>
      </c>
      <c r="AD4752" s="96" t="s">
        <v>16</v>
      </c>
      <c r="AE4752" s="96" t="s">
        <v>16</v>
      </c>
      <c r="AF4752" s="96" t="s">
        <v>16</v>
      </c>
      <c r="AG4752" s="96" t="s">
        <v>16</v>
      </c>
    </row>
    <row r="4753" spans="2:33">
      <c r="B4753" t="s">
        <v>16</v>
      </c>
      <c r="C4753" s="76" t="s">
        <v>16</v>
      </c>
      <c r="D4753" s="76" t="s">
        <v>16</v>
      </c>
      <c r="F4753" t="s">
        <v>16</v>
      </c>
      <c r="G4753" t="s">
        <v>16</v>
      </c>
      <c r="H4753" t="s">
        <v>16</v>
      </c>
      <c r="I4753" t="s">
        <v>16</v>
      </c>
      <c r="K4753" s="22" t="s">
        <v>16</v>
      </c>
      <c r="L4753" s="22" t="s">
        <v>16</v>
      </c>
      <c r="M4753" s="22" t="s">
        <v>16</v>
      </c>
      <c r="N4753" s="22" t="s">
        <v>16</v>
      </c>
      <c r="O4753" s="22" t="s">
        <v>16</v>
      </c>
      <c r="P4753" s="22" t="s">
        <v>16</v>
      </c>
      <c r="Q4753" s="23" t="s">
        <v>16</v>
      </c>
      <c r="R4753" s="22" t="s">
        <v>16</v>
      </c>
      <c r="S4753" s="23" t="s">
        <v>16</v>
      </c>
      <c r="T4753" s="22" t="s">
        <v>16</v>
      </c>
      <c r="U4753" s="23" t="s">
        <v>16</v>
      </c>
      <c r="V4753" s="22" t="s">
        <v>16</v>
      </c>
      <c r="W4753" s="22" t="s">
        <v>16</v>
      </c>
      <c r="X4753" s="96" t="s">
        <v>16</v>
      </c>
      <c r="Y4753" s="96" t="s">
        <v>16</v>
      </c>
      <c r="Z4753" s="22" t="s">
        <v>16</v>
      </c>
      <c r="AA4753" s="96" t="s">
        <v>16</v>
      </c>
      <c r="AB4753" s="96" t="s">
        <v>16</v>
      </c>
      <c r="AC4753" s="22" t="s">
        <v>16</v>
      </c>
      <c r="AD4753" s="96" t="s">
        <v>16</v>
      </c>
      <c r="AE4753" s="96" t="s">
        <v>16</v>
      </c>
      <c r="AF4753" s="96" t="s">
        <v>16</v>
      </c>
      <c r="AG4753" s="96" t="s">
        <v>16</v>
      </c>
    </row>
    <row r="4754" spans="2:33">
      <c r="B4754" t="s">
        <v>16</v>
      </c>
      <c r="C4754" s="76" t="s">
        <v>16</v>
      </c>
      <c r="D4754" s="76" t="s">
        <v>16</v>
      </c>
      <c r="F4754" t="s">
        <v>16</v>
      </c>
      <c r="G4754" t="s">
        <v>16</v>
      </c>
      <c r="H4754" t="s">
        <v>16</v>
      </c>
      <c r="I4754" t="s">
        <v>16</v>
      </c>
      <c r="K4754" s="22" t="s">
        <v>16</v>
      </c>
      <c r="L4754" s="22" t="s">
        <v>16</v>
      </c>
      <c r="M4754" s="22" t="s">
        <v>16</v>
      </c>
      <c r="N4754" s="22" t="s">
        <v>16</v>
      </c>
      <c r="O4754" s="22" t="s">
        <v>16</v>
      </c>
      <c r="P4754" s="22" t="s">
        <v>16</v>
      </c>
      <c r="Q4754" s="23" t="s">
        <v>16</v>
      </c>
      <c r="R4754" s="22" t="s">
        <v>16</v>
      </c>
      <c r="S4754" s="23" t="s">
        <v>16</v>
      </c>
      <c r="T4754" s="22" t="s">
        <v>16</v>
      </c>
      <c r="U4754" s="23" t="s">
        <v>16</v>
      </c>
      <c r="V4754" s="22" t="s">
        <v>16</v>
      </c>
      <c r="W4754" s="22" t="s">
        <v>16</v>
      </c>
      <c r="X4754" s="96" t="s">
        <v>16</v>
      </c>
      <c r="Y4754" s="96" t="s">
        <v>16</v>
      </c>
      <c r="Z4754" s="22" t="s">
        <v>16</v>
      </c>
      <c r="AA4754" s="96" t="s">
        <v>16</v>
      </c>
      <c r="AB4754" s="96" t="s">
        <v>16</v>
      </c>
      <c r="AC4754" s="22" t="s">
        <v>16</v>
      </c>
      <c r="AD4754" s="96" t="s">
        <v>16</v>
      </c>
      <c r="AE4754" s="96" t="s">
        <v>16</v>
      </c>
      <c r="AF4754" s="96" t="s">
        <v>16</v>
      </c>
      <c r="AG4754" s="96" t="s">
        <v>16</v>
      </c>
    </row>
    <row r="4755" spans="2:33">
      <c r="B4755" t="s">
        <v>16</v>
      </c>
      <c r="C4755" s="76" t="s">
        <v>16</v>
      </c>
      <c r="D4755" s="76" t="s">
        <v>16</v>
      </c>
      <c r="F4755" t="s">
        <v>16</v>
      </c>
      <c r="G4755" t="s">
        <v>16</v>
      </c>
      <c r="H4755" t="s">
        <v>16</v>
      </c>
      <c r="I4755" t="s">
        <v>16</v>
      </c>
      <c r="K4755" s="22" t="s">
        <v>16</v>
      </c>
      <c r="L4755" s="22" t="s">
        <v>16</v>
      </c>
      <c r="M4755" s="22" t="s">
        <v>16</v>
      </c>
      <c r="N4755" s="22" t="s">
        <v>16</v>
      </c>
      <c r="O4755" s="22" t="s">
        <v>16</v>
      </c>
      <c r="P4755" s="22" t="s">
        <v>16</v>
      </c>
      <c r="Q4755" s="23" t="s">
        <v>16</v>
      </c>
      <c r="R4755" s="22" t="s">
        <v>16</v>
      </c>
      <c r="S4755" s="23" t="s">
        <v>16</v>
      </c>
      <c r="T4755" s="22" t="s">
        <v>16</v>
      </c>
      <c r="U4755" s="23" t="s">
        <v>16</v>
      </c>
      <c r="V4755" s="22" t="s">
        <v>16</v>
      </c>
      <c r="W4755" s="22" t="s">
        <v>16</v>
      </c>
      <c r="X4755" s="96" t="s">
        <v>16</v>
      </c>
      <c r="Y4755" s="96" t="s">
        <v>16</v>
      </c>
      <c r="Z4755" s="22" t="s">
        <v>16</v>
      </c>
      <c r="AA4755" s="96" t="s">
        <v>16</v>
      </c>
      <c r="AB4755" s="96" t="s">
        <v>16</v>
      </c>
      <c r="AC4755" s="22" t="s">
        <v>16</v>
      </c>
      <c r="AD4755" s="96" t="s">
        <v>16</v>
      </c>
      <c r="AE4755" s="96" t="s">
        <v>16</v>
      </c>
      <c r="AF4755" s="96" t="s">
        <v>16</v>
      </c>
      <c r="AG4755" s="96" t="s">
        <v>16</v>
      </c>
    </row>
    <row r="4756" spans="2:33">
      <c r="B4756" t="s">
        <v>16</v>
      </c>
      <c r="C4756" s="76" t="s">
        <v>16</v>
      </c>
      <c r="D4756" s="76" t="s">
        <v>16</v>
      </c>
      <c r="F4756" t="s">
        <v>16</v>
      </c>
      <c r="G4756" t="s">
        <v>16</v>
      </c>
      <c r="H4756" t="s">
        <v>16</v>
      </c>
      <c r="I4756" t="s">
        <v>16</v>
      </c>
      <c r="K4756" s="22" t="s">
        <v>16</v>
      </c>
      <c r="L4756" s="22" t="s">
        <v>16</v>
      </c>
      <c r="M4756" s="22" t="s">
        <v>16</v>
      </c>
      <c r="N4756" s="22" t="s">
        <v>16</v>
      </c>
      <c r="O4756" s="22" t="s">
        <v>16</v>
      </c>
      <c r="P4756" s="22" t="s">
        <v>16</v>
      </c>
      <c r="Q4756" s="23" t="s">
        <v>16</v>
      </c>
      <c r="R4756" s="22" t="s">
        <v>16</v>
      </c>
      <c r="S4756" s="23" t="s">
        <v>16</v>
      </c>
      <c r="T4756" s="22" t="s">
        <v>16</v>
      </c>
      <c r="U4756" s="23" t="s">
        <v>16</v>
      </c>
      <c r="V4756" s="22" t="s">
        <v>16</v>
      </c>
      <c r="W4756" s="22" t="s">
        <v>16</v>
      </c>
      <c r="X4756" s="96" t="s">
        <v>16</v>
      </c>
      <c r="Y4756" s="96" t="s">
        <v>16</v>
      </c>
      <c r="Z4756" s="22" t="s">
        <v>16</v>
      </c>
      <c r="AA4756" s="96" t="s">
        <v>16</v>
      </c>
      <c r="AB4756" s="96" t="s">
        <v>16</v>
      </c>
      <c r="AC4756" s="22" t="s">
        <v>16</v>
      </c>
      <c r="AD4756" s="96" t="s">
        <v>16</v>
      </c>
      <c r="AE4756" s="96" t="s">
        <v>16</v>
      </c>
      <c r="AF4756" s="96" t="s">
        <v>16</v>
      </c>
      <c r="AG4756" s="96" t="s">
        <v>16</v>
      </c>
    </row>
    <row r="4757" spans="2:33">
      <c r="B4757" t="s">
        <v>16</v>
      </c>
      <c r="C4757" s="76" t="s">
        <v>16</v>
      </c>
      <c r="D4757" s="76" t="s">
        <v>16</v>
      </c>
      <c r="F4757" t="s">
        <v>16</v>
      </c>
      <c r="G4757" t="s">
        <v>16</v>
      </c>
      <c r="H4757" t="s">
        <v>16</v>
      </c>
      <c r="I4757" t="s">
        <v>16</v>
      </c>
      <c r="K4757" s="22" t="s">
        <v>16</v>
      </c>
      <c r="L4757" s="22" t="s">
        <v>16</v>
      </c>
      <c r="M4757" s="22" t="s">
        <v>16</v>
      </c>
      <c r="N4757" s="22" t="s">
        <v>16</v>
      </c>
      <c r="O4757" s="22" t="s">
        <v>16</v>
      </c>
      <c r="P4757" s="22" t="s">
        <v>16</v>
      </c>
      <c r="Q4757" s="23" t="s">
        <v>16</v>
      </c>
      <c r="R4757" s="22" t="s">
        <v>16</v>
      </c>
      <c r="S4757" s="23" t="s">
        <v>16</v>
      </c>
      <c r="T4757" s="22" t="s">
        <v>16</v>
      </c>
      <c r="U4757" s="23" t="s">
        <v>16</v>
      </c>
      <c r="V4757" s="22" t="s">
        <v>16</v>
      </c>
      <c r="W4757" s="22" t="s">
        <v>16</v>
      </c>
      <c r="X4757" s="96" t="s">
        <v>16</v>
      </c>
      <c r="Y4757" s="96" t="s">
        <v>16</v>
      </c>
      <c r="Z4757" s="22" t="s">
        <v>16</v>
      </c>
      <c r="AA4757" s="96" t="s">
        <v>16</v>
      </c>
      <c r="AB4757" s="96" t="s">
        <v>16</v>
      </c>
      <c r="AC4757" s="22" t="s">
        <v>16</v>
      </c>
      <c r="AD4757" s="96" t="s">
        <v>16</v>
      </c>
      <c r="AE4757" s="96" t="s">
        <v>16</v>
      </c>
      <c r="AF4757" s="96" t="s">
        <v>16</v>
      </c>
      <c r="AG4757" s="96" t="s">
        <v>16</v>
      </c>
    </row>
    <row r="4758" spans="2:33">
      <c r="B4758" t="s">
        <v>16</v>
      </c>
      <c r="C4758" s="76" t="s">
        <v>16</v>
      </c>
      <c r="D4758" s="76" t="s">
        <v>16</v>
      </c>
      <c r="F4758" t="s">
        <v>16</v>
      </c>
      <c r="G4758" t="s">
        <v>16</v>
      </c>
      <c r="H4758" t="s">
        <v>16</v>
      </c>
      <c r="I4758" t="s">
        <v>16</v>
      </c>
      <c r="K4758" s="22" t="s">
        <v>16</v>
      </c>
      <c r="L4758" s="22" t="s">
        <v>16</v>
      </c>
      <c r="M4758" s="22" t="s">
        <v>16</v>
      </c>
      <c r="N4758" s="22" t="s">
        <v>16</v>
      </c>
      <c r="O4758" s="22" t="s">
        <v>16</v>
      </c>
      <c r="P4758" s="22" t="s">
        <v>16</v>
      </c>
      <c r="Q4758" s="23" t="s">
        <v>16</v>
      </c>
      <c r="R4758" s="22" t="s">
        <v>16</v>
      </c>
      <c r="S4758" s="23" t="s">
        <v>16</v>
      </c>
      <c r="T4758" s="22" t="s">
        <v>16</v>
      </c>
      <c r="U4758" s="23" t="s">
        <v>16</v>
      </c>
      <c r="V4758" s="22" t="s">
        <v>16</v>
      </c>
      <c r="W4758" s="22" t="s">
        <v>16</v>
      </c>
      <c r="X4758" s="96" t="s">
        <v>16</v>
      </c>
      <c r="Y4758" s="96" t="s">
        <v>16</v>
      </c>
      <c r="Z4758" s="22" t="s">
        <v>16</v>
      </c>
      <c r="AA4758" s="96" t="s">
        <v>16</v>
      </c>
      <c r="AB4758" s="96" t="s">
        <v>16</v>
      </c>
      <c r="AC4758" s="22" t="s">
        <v>16</v>
      </c>
      <c r="AD4758" s="96" t="s">
        <v>16</v>
      </c>
      <c r="AE4758" s="96" t="s">
        <v>16</v>
      </c>
      <c r="AF4758" s="96" t="s">
        <v>16</v>
      </c>
      <c r="AG4758" s="96" t="s">
        <v>16</v>
      </c>
    </row>
    <row r="4759" spans="2:33">
      <c r="B4759" t="s">
        <v>16</v>
      </c>
      <c r="C4759" s="76" t="s">
        <v>16</v>
      </c>
      <c r="D4759" s="76" t="s">
        <v>16</v>
      </c>
      <c r="F4759" t="s">
        <v>16</v>
      </c>
      <c r="G4759" t="s">
        <v>16</v>
      </c>
      <c r="H4759" t="s">
        <v>16</v>
      </c>
      <c r="I4759" t="s">
        <v>16</v>
      </c>
      <c r="K4759" s="22" t="s">
        <v>16</v>
      </c>
      <c r="L4759" s="22" t="s">
        <v>16</v>
      </c>
      <c r="M4759" s="22" t="s">
        <v>16</v>
      </c>
      <c r="N4759" s="22" t="s">
        <v>16</v>
      </c>
      <c r="O4759" s="22" t="s">
        <v>16</v>
      </c>
      <c r="P4759" s="22" t="s">
        <v>16</v>
      </c>
      <c r="Q4759" s="23" t="s">
        <v>16</v>
      </c>
      <c r="R4759" s="22" t="s">
        <v>16</v>
      </c>
      <c r="S4759" s="23" t="s">
        <v>16</v>
      </c>
      <c r="T4759" s="22" t="s">
        <v>16</v>
      </c>
      <c r="U4759" s="23" t="s">
        <v>16</v>
      </c>
      <c r="V4759" s="22" t="s">
        <v>16</v>
      </c>
      <c r="W4759" s="22" t="s">
        <v>16</v>
      </c>
      <c r="X4759" s="96" t="s">
        <v>16</v>
      </c>
      <c r="Y4759" s="96" t="s">
        <v>16</v>
      </c>
      <c r="Z4759" s="22" t="s">
        <v>16</v>
      </c>
      <c r="AA4759" s="96" t="s">
        <v>16</v>
      </c>
      <c r="AB4759" s="96" t="s">
        <v>16</v>
      </c>
      <c r="AC4759" s="22" t="s">
        <v>16</v>
      </c>
      <c r="AD4759" s="96" t="s">
        <v>16</v>
      </c>
      <c r="AE4759" s="96" t="s">
        <v>16</v>
      </c>
      <c r="AF4759" s="96" t="s">
        <v>16</v>
      </c>
      <c r="AG4759" s="96" t="s">
        <v>16</v>
      </c>
    </row>
    <row r="4760" spans="2:33">
      <c r="B4760" t="s">
        <v>16</v>
      </c>
      <c r="C4760" s="76" t="s">
        <v>16</v>
      </c>
      <c r="D4760" s="76" t="s">
        <v>16</v>
      </c>
      <c r="F4760" t="s">
        <v>16</v>
      </c>
      <c r="G4760" t="s">
        <v>16</v>
      </c>
      <c r="H4760" t="s">
        <v>16</v>
      </c>
      <c r="I4760" t="s">
        <v>16</v>
      </c>
      <c r="K4760" s="22" t="s">
        <v>16</v>
      </c>
      <c r="L4760" s="22" t="s">
        <v>16</v>
      </c>
      <c r="M4760" s="22" t="s">
        <v>16</v>
      </c>
      <c r="N4760" s="22" t="s">
        <v>16</v>
      </c>
      <c r="O4760" s="22" t="s">
        <v>16</v>
      </c>
      <c r="P4760" s="22" t="s">
        <v>16</v>
      </c>
      <c r="Q4760" s="23" t="s">
        <v>16</v>
      </c>
      <c r="R4760" s="22" t="s">
        <v>16</v>
      </c>
      <c r="S4760" s="23" t="s">
        <v>16</v>
      </c>
      <c r="T4760" s="22" t="s">
        <v>16</v>
      </c>
      <c r="U4760" s="23" t="s">
        <v>16</v>
      </c>
      <c r="V4760" s="22" t="s">
        <v>16</v>
      </c>
      <c r="W4760" s="22" t="s">
        <v>16</v>
      </c>
      <c r="X4760" s="96" t="s">
        <v>16</v>
      </c>
      <c r="Y4760" s="96" t="s">
        <v>16</v>
      </c>
      <c r="Z4760" s="22" t="s">
        <v>16</v>
      </c>
      <c r="AA4760" s="96" t="s">
        <v>16</v>
      </c>
      <c r="AB4760" s="96" t="s">
        <v>16</v>
      </c>
      <c r="AC4760" s="22" t="s">
        <v>16</v>
      </c>
      <c r="AD4760" s="96" t="s">
        <v>16</v>
      </c>
      <c r="AE4760" s="96" t="s">
        <v>16</v>
      </c>
      <c r="AF4760" s="96" t="s">
        <v>16</v>
      </c>
      <c r="AG4760" s="96" t="s">
        <v>16</v>
      </c>
    </row>
    <row r="4761" spans="2:33">
      <c r="B4761" t="s">
        <v>16</v>
      </c>
      <c r="C4761" s="76" t="s">
        <v>16</v>
      </c>
      <c r="D4761" s="76" t="s">
        <v>16</v>
      </c>
      <c r="F4761" t="s">
        <v>16</v>
      </c>
      <c r="G4761" t="s">
        <v>16</v>
      </c>
      <c r="H4761" t="s">
        <v>16</v>
      </c>
      <c r="I4761" t="s">
        <v>16</v>
      </c>
      <c r="K4761" s="22" t="s">
        <v>16</v>
      </c>
      <c r="L4761" s="22" t="s">
        <v>16</v>
      </c>
      <c r="M4761" s="22" t="s">
        <v>16</v>
      </c>
      <c r="N4761" s="22" t="s">
        <v>16</v>
      </c>
      <c r="O4761" s="22" t="s">
        <v>16</v>
      </c>
      <c r="P4761" s="22" t="s">
        <v>16</v>
      </c>
      <c r="Q4761" s="23" t="s">
        <v>16</v>
      </c>
      <c r="R4761" s="22" t="s">
        <v>16</v>
      </c>
      <c r="S4761" s="23" t="s">
        <v>16</v>
      </c>
      <c r="T4761" s="22" t="s">
        <v>16</v>
      </c>
      <c r="U4761" s="23" t="s">
        <v>16</v>
      </c>
      <c r="V4761" s="22" t="s">
        <v>16</v>
      </c>
      <c r="W4761" s="22" t="s">
        <v>16</v>
      </c>
      <c r="X4761" s="96" t="s">
        <v>16</v>
      </c>
      <c r="Y4761" s="96" t="s">
        <v>16</v>
      </c>
      <c r="Z4761" s="22" t="s">
        <v>16</v>
      </c>
      <c r="AA4761" s="96" t="s">
        <v>16</v>
      </c>
      <c r="AB4761" s="96" t="s">
        <v>16</v>
      </c>
      <c r="AC4761" s="22" t="s">
        <v>16</v>
      </c>
      <c r="AD4761" s="96" t="s">
        <v>16</v>
      </c>
      <c r="AE4761" s="96" t="s">
        <v>16</v>
      </c>
      <c r="AF4761" s="96" t="s">
        <v>16</v>
      </c>
      <c r="AG4761" s="96" t="s">
        <v>16</v>
      </c>
    </row>
    <row r="4762" spans="2:33">
      <c r="B4762" t="s">
        <v>16</v>
      </c>
      <c r="C4762" s="76" t="s">
        <v>16</v>
      </c>
      <c r="D4762" s="76" t="s">
        <v>16</v>
      </c>
      <c r="F4762" t="s">
        <v>16</v>
      </c>
      <c r="G4762" t="s">
        <v>16</v>
      </c>
      <c r="H4762" t="s">
        <v>16</v>
      </c>
      <c r="I4762" t="s">
        <v>16</v>
      </c>
      <c r="K4762" s="22" t="s">
        <v>16</v>
      </c>
      <c r="L4762" s="22" t="s">
        <v>16</v>
      </c>
      <c r="M4762" s="22" t="s">
        <v>16</v>
      </c>
      <c r="N4762" s="22" t="s">
        <v>16</v>
      </c>
      <c r="O4762" s="22" t="s">
        <v>16</v>
      </c>
      <c r="P4762" s="22" t="s">
        <v>16</v>
      </c>
      <c r="Q4762" s="23" t="s">
        <v>16</v>
      </c>
      <c r="R4762" s="22" t="s">
        <v>16</v>
      </c>
      <c r="S4762" s="23" t="s">
        <v>16</v>
      </c>
      <c r="T4762" s="22" t="s">
        <v>16</v>
      </c>
      <c r="U4762" s="23" t="s">
        <v>16</v>
      </c>
      <c r="V4762" s="22" t="s">
        <v>16</v>
      </c>
      <c r="W4762" s="22" t="s">
        <v>16</v>
      </c>
      <c r="X4762" s="96" t="s">
        <v>16</v>
      </c>
      <c r="Y4762" s="96" t="s">
        <v>16</v>
      </c>
      <c r="Z4762" s="22" t="s">
        <v>16</v>
      </c>
      <c r="AA4762" s="96" t="s">
        <v>16</v>
      </c>
      <c r="AB4762" s="96" t="s">
        <v>16</v>
      </c>
      <c r="AC4762" s="22" t="s">
        <v>16</v>
      </c>
      <c r="AD4762" s="96" t="s">
        <v>16</v>
      </c>
      <c r="AE4762" s="96" t="s">
        <v>16</v>
      </c>
      <c r="AF4762" s="96" t="s">
        <v>16</v>
      </c>
      <c r="AG4762" s="96" t="s">
        <v>16</v>
      </c>
    </row>
    <row r="4763" spans="2:33">
      <c r="B4763" t="s">
        <v>16</v>
      </c>
      <c r="C4763" s="76" t="s">
        <v>16</v>
      </c>
      <c r="D4763" s="76" t="s">
        <v>16</v>
      </c>
      <c r="F4763" t="s">
        <v>16</v>
      </c>
      <c r="G4763" t="s">
        <v>16</v>
      </c>
      <c r="H4763" t="s">
        <v>16</v>
      </c>
      <c r="I4763" t="s">
        <v>16</v>
      </c>
      <c r="K4763" s="22" t="s">
        <v>16</v>
      </c>
      <c r="L4763" s="22" t="s">
        <v>16</v>
      </c>
      <c r="M4763" s="22" t="s">
        <v>16</v>
      </c>
      <c r="N4763" s="22" t="s">
        <v>16</v>
      </c>
      <c r="O4763" s="22" t="s">
        <v>16</v>
      </c>
      <c r="P4763" s="22" t="s">
        <v>16</v>
      </c>
      <c r="Q4763" s="23" t="s">
        <v>16</v>
      </c>
      <c r="R4763" s="22" t="s">
        <v>16</v>
      </c>
      <c r="S4763" s="23" t="s">
        <v>16</v>
      </c>
      <c r="T4763" s="22" t="s">
        <v>16</v>
      </c>
      <c r="U4763" s="23" t="s">
        <v>16</v>
      </c>
      <c r="V4763" s="22" t="s">
        <v>16</v>
      </c>
      <c r="W4763" s="22" t="s">
        <v>16</v>
      </c>
      <c r="X4763" s="96" t="s">
        <v>16</v>
      </c>
      <c r="Y4763" s="96" t="s">
        <v>16</v>
      </c>
      <c r="Z4763" s="22" t="s">
        <v>16</v>
      </c>
      <c r="AA4763" s="96" t="s">
        <v>16</v>
      </c>
      <c r="AB4763" s="96" t="s">
        <v>16</v>
      </c>
      <c r="AC4763" s="22" t="s">
        <v>16</v>
      </c>
      <c r="AD4763" s="96" t="s">
        <v>16</v>
      </c>
      <c r="AE4763" s="96" t="s">
        <v>16</v>
      </c>
      <c r="AF4763" s="96" t="s">
        <v>16</v>
      </c>
      <c r="AG4763" s="96" t="s">
        <v>16</v>
      </c>
    </row>
    <row r="4764" spans="2:33">
      <c r="B4764" t="s">
        <v>16</v>
      </c>
      <c r="C4764" s="76" t="s">
        <v>16</v>
      </c>
      <c r="D4764" s="76" t="s">
        <v>16</v>
      </c>
      <c r="F4764" t="s">
        <v>16</v>
      </c>
      <c r="G4764" t="s">
        <v>16</v>
      </c>
      <c r="H4764" t="s">
        <v>16</v>
      </c>
      <c r="I4764" t="s">
        <v>16</v>
      </c>
      <c r="K4764" s="22" t="s">
        <v>16</v>
      </c>
      <c r="L4764" s="22" t="s">
        <v>16</v>
      </c>
      <c r="M4764" s="22" t="s">
        <v>16</v>
      </c>
      <c r="N4764" s="22" t="s">
        <v>16</v>
      </c>
      <c r="O4764" s="22" t="s">
        <v>16</v>
      </c>
      <c r="P4764" s="22" t="s">
        <v>16</v>
      </c>
      <c r="Q4764" s="23" t="s">
        <v>16</v>
      </c>
      <c r="R4764" s="22" t="s">
        <v>16</v>
      </c>
      <c r="S4764" s="23" t="s">
        <v>16</v>
      </c>
      <c r="T4764" s="22" t="s">
        <v>16</v>
      </c>
      <c r="U4764" s="23" t="s">
        <v>16</v>
      </c>
      <c r="V4764" s="22" t="s">
        <v>16</v>
      </c>
      <c r="W4764" s="22" t="s">
        <v>16</v>
      </c>
      <c r="X4764" s="96" t="s">
        <v>16</v>
      </c>
      <c r="Y4764" s="96" t="s">
        <v>16</v>
      </c>
      <c r="Z4764" s="22" t="s">
        <v>16</v>
      </c>
      <c r="AA4764" s="96" t="s">
        <v>16</v>
      </c>
      <c r="AB4764" s="96" t="s">
        <v>16</v>
      </c>
      <c r="AC4764" s="22" t="s">
        <v>16</v>
      </c>
      <c r="AD4764" s="96" t="s">
        <v>16</v>
      </c>
      <c r="AE4764" s="96" t="s">
        <v>16</v>
      </c>
      <c r="AF4764" s="96" t="s">
        <v>16</v>
      </c>
      <c r="AG4764" s="96" t="s">
        <v>16</v>
      </c>
    </row>
    <row r="4765" spans="2:33">
      <c r="B4765" t="s">
        <v>16</v>
      </c>
      <c r="C4765" s="76" t="s">
        <v>16</v>
      </c>
      <c r="D4765" s="76" t="s">
        <v>16</v>
      </c>
      <c r="F4765" t="s">
        <v>16</v>
      </c>
      <c r="G4765" t="s">
        <v>16</v>
      </c>
      <c r="H4765" t="s">
        <v>16</v>
      </c>
      <c r="I4765" t="s">
        <v>16</v>
      </c>
      <c r="K4765" s="22" t="s">
        <v>16</v>
      </c>
      <c r="L4765" s="22" t="s">
        <v>16</v>
      </c>
      <c r="M4765" s="22" t="s">
        <v>16</v>
      </c>
      <c r="N4765" s="22" t="s">
        <v>16</v>
      </c>
      <c r="O4765" s="22" t="s">
        <v>16</v>
      </c>
      <c r="P4765" s="22" t="s">
        <v>16</v>
      </c>
      <c r="Q4765" s="23" t="s">
        <v>16</v>
      </c>
      <c r="R4765" s="22" t="s">
        <v>16</v>
      </c>
      <c r="S4765" s="23" t="s">
        <v>16</v>
      </c>
      <c r="T4765" s="22" t="s">
        <v>16</v>
      </c>
      <c r="U4765" s="23" t="s">
        <v>16</v>
      </c>
      <c r="V4765" s="22" t="s">
        <v>16</v>
      </c>
      <c r="W4765" s="22" t="s">
        <v>16</v>
      </c>
      <c r="X4765" s="96" t="s">
        <v>16</v>
      </c>
      <c r="Y4765" s="96" t="s">
        <v>16</v>
      </c>
      <c r="Z4765" s="22" t="s">
        <v>16</v>
      </c>
      <c r="AA4765" s="96" t="s">
        <v>16</v>
      </c>
      <c r="AB4765" s="96" t="s">
        <v>16</v>
      </c>
      <c r="AC4765" s="22" t="s">
        <v>16</v>
      </c>
      <c r="AD4765" s="96" t="s">
        <v>16</v>
      </c>
      <c r="AE4765" s="96" t="s">
        <v>16</v>
      </c>
      <c r="AF4765" s="96" t="s">
        <v>16</v>
      </c>
      <c r="AG4765" s="96" t="s">
        <v>16</v>
      </c>
    </row>
    <row r="4766" spans="2:33">
      <c r="B4766" t="s">
        <v>16</v>
      </c>
      <c r="C4766" s="76" t="s">
        <v>16</v>
      </c>
      <c r="D4766" s="76" t="s">
        <v>16</v>
      </c>
      <c r="F4766" t="s">
        <v>16</v>
      </c>
      <c r="G4766" t="s">
        <v>16</v>
      </c>
      <c r="H4766" t="s">
        <v>16</v>
      </c>
      <c r="I4766" t="s">
        <v>16</v>
      </c>
      <c r="K4766" s="22" t="s">
        <v>16</v>
      </c>
      <c r="L4766" s="22" t="s">
        <v>16</v>
      </c>
      <c r="M4766" s="22" t="s">
        <v>16</v>
      </c>
      <c r="N4766" s="22" t="s">
        <v>16</v>
      </c>
      <c r="O4766" s="22" t="s">
        <v>16</v>
      </c>
      <c r="P4766" s="22" t="s">
        <v>16</v>
      </c>
      <c r="Q4766" s="23" t="s">
        <v>16</v>
      </c>
      <c r="R4766" s="22" t="s">
        <v>16</v>
      </c>
      <c r="S4766" s="23" t="s">
        <v>16</v>
      </c>
      <c r="T4766" s="22" t="s">
        <v>16</v>
      </c>
      <c r="U4766" s="23" t="s">
        <v>16</v>
      </c>
      <c r="V4766" s="22" t="s">
        <v>16</v>
      </c>
      <c r="W4766" s="22" t="s">
        <v>16</v>
      </c>
      <c r="X4766" s="96" t="s">
        <v>16</v>
      </c>
      <c r="Y4766" s="96" t="s">
        <v>16</v>
      </c>
      <c r="Z4766" s="22" t="s">
        <v>16</v>
      </c>
      <c r="AA4766" s="96" t="s">
        <v>16</v>
      </c>
      <c r="AB4766" s="96" t="s">
        <v>16</v>
      </c>
      <c r="AC4766" s="22" t="s">
        <v>16</v>
      </c>
      <c r="AD4766" s="96" t="s">
        <v>16</v>
      </c>
      <c r="AE4766" s="96" t="s">
        <v>16</v>
      </c>
      <c r="AF4766" s="96" t="s">
        <v>16</v>
      </c>
      <c r="AG4766" s="96" t="s">
        <v>16</v>
      </c>
    </row>
    <row r="4767" spans="2:33">
      <c r="B4767" t="s">
        <v>16</v>
      </c>
      <c r="C4767" s="76" t="s">
        <v>16</v>
      </c>
      <c r="D4767" s="76" t="s">
        <v>16</v>
      </c>
      <c r="F4767" t="s">
        <v>16</v>
      </c>
      <c r="G4767" t="s">
        <v>16</v>
      </c>
      <c r="H4767" t="s">
        <v>16</v>
      </c>
      <c r="I4767" t="s">
        <v>16</v>
      </c>
      <c r="K4767" s="22" t="s">
        <v>16</v>
      </c>
      <c r="L4767" s="22" t="s">
        <v>16</v>
      </c>
      <c r="M4767" s="22" t="s">
        <v>16</v>
      </c>
      <c r="N4767" s="22" t="s">
        <v>16</v>
      </c>
      <c r="O4767" s="22" t="s">
        <v>16</v>
      </c>
      <c r="P4767" s="22" t="s">
        <v>16</v>
      </c>
      <c r="Q4767" s="23" t="s">
        <v>16</v>
      </c>
      <c r="R4767" s="22" t="s">
        <v>16</v>
      </c>
      <c r="S4767" s="23" t="s">
        <v>16</v>
      </c>
      <c r="T4767" s="22" t="s">
        <v>16</v>
      </c>
      <c r="U4767" s="23" t="s">
        <v>16</v>
      </c>
      <c r="V4767" s="22" t="s">
        <v>16</v>
      </c>
      <c r="W4767" s="22" t="s">
        <v>16</v>
      </c>
      <c r="X4767" s="96" t="s">
        <v>16</v>
      </c>
      <c r="Y4767" s="96" t="s">
        <v>16</v>
      </c>
      <c r="Z4767" s="22" t="s">
        <v>16</v>
      </c>
      <c r="AA4767" s="96" t="s">
        <v>16</v>
      </c>
      <c r="AB4767" s="96" t="s">
        <v>16</v>
      </c>
      <c r="AC4767" s="22" t="s">
        <v>16</v>
      </c>
      <c r="AD4767" s="96" t="s">
        <v>16</v>
      </c>
      <c r="AE4767" s="96" t="s">
        <v>16</v>
      </c>
      <c r="AF4767" s="96" t="s">
        <v>16</v>
      </c>
      <c r="AG4767" s="96" t="s">
        <v>16</v>
      </c>
    </row>
    <row r="4768" spans="2:33">
      <c r="B4768" t="s">
        <v>16</v>
      </c>
      <c r="C4768" s="76" t="s">
        <v>16</v>
      </c>
      <c r="D4768" s="76" t="s">
        <v>16</v>
      </c>
      <c r="F4768" t="s">
        <v>16</v>
      </c>
      <c r="G4768" t="s">
        <v>16</v>
      </c>
      <c r="H4768" t="s">
        <v>16</v>
      </c>
      <c r="I4768" t="s">
        <v>16</v>
      </c>
      <c r="K4768" s="22" t="s">
        <v>16</v>
      </c>
      <c r="L4768" s="22" t="s">
        <v>16</v>
      </c>
      <c r="M4768" s="22" t="s">
        <v>16</v>
      </c>
      <c r="N4768" s="22" t="s">
        <v>16</v>
      </c>
      <c r="O4768" s="22" t="s">
        <v>16</v>
      </c>
      <c r="P4768" s="22" t="s">
        <v>16</v>
      </c>
      <c r="Q4768" s="23" t="s">
        <v>16</v>
      </c>
      <c r="R4768" s="22" t="s">
        <v>16</v>
      </c>
      <c r="S4768" s="23" t="s">
        <v>16</v>
      </c>
      <c r="T4768" s="22" t="s">
        <v>16</v>
      </c>
      <c r="U4768" s="23" t="s">
        <v>16</v>
      </c>
      <c r="V4768" s="22" t="s">
        <v>16</v>
      </c>
      <c r="W4768" s="22" t="s">
        <v>16</v>
      </c>
      <c r="X4768" s="96" t="s">
        <v>16</v>
      </c>
      <c r="Y4768" s="96" t="s">
        <v>16</v>
      </c>
      <c r="Z4768" s="22" t="s">
        <v>16</v>
      </c>
      <c r="AA4768" s="96" t="s">
        <v>16</v>
      </c>
      <c r="AB4768" s="96" t="s">
        <v>16</v>
      </c>
      <c r="AC4768" s="22" t="s">
        <v>16</v>
      </c>
      <c r="AD4768" s="96" t="s">
        <v>16</v>
      </c>
      <c r="AE4768" s="96" t="s">
        <v>16</v>
      </c>
      <c r="AF4768" s="96" t="s">
        <v>16</v>
      </c>
      <c r="AG4768" s="96" t="s">
        <v>16</v>
      </c>
    </row>
    <row r="4769" spans="2:33">
      <c r="B4769" t="s">
        <v>16</v>
      </c>
      <c r="C4769" s="76" t="s">
        <v>16</v>
      </c>
      <c r="D4769" s="76" t="s">
        <v>16</v>
      </c>
      <c r="F4769" t="s">
        <v>16</v>
      </c>
      <c r="G4769" t="s">
        <v>16</v>
      </c>
      <c r="H4769" t="s">
        <v>16</v>
      </c>
      <c r="I4769" t="s">
        <v>16</v>
      </c>
      <c r="K4769" s="22" t="s">
        <v>16</v>
      </c>
      <c r="L4769" s="22" t="s">
        <v>16</v>
      </c>
      <c r="M4769" s="22" t="s">
        <v>16</v>
      </c>
      <c r="N4769" s="22" t="s">
        <v>16</v>
      </c>
      <c r="O4769" s="22" t="s">
        <v>16</v>
      </c>
      <c r="P4769" s="22" t="s">
        <v>16</v>
      </c>
      <c r="Q4769" s="23" t="s">
        <v>16</v>
      </c>
      <c r="R4769" s="22" t="s">
        <v>16</v>
      </c>
      <c r="S4769" s="23" t="s">
        <v>16</v>
      </c>
      <c r="T4769" s="22" t="s">
        <v>16</v>
      </c>
      <c r="U4769" s="23" t="s">
        <v>16</v>
      </c>
      <c r="V4769" s="22" t="s">
        <v>16</v>
      </c>
      <c r="W4769" s="22" t="s">
        <v>16</v>
      </c>
      <c r="X4769" s="96" t="s">
        <v>16</v>
      </c>
      <c r="Y4769" s="96" t="s">
        <v>16</v>
      </c>
      <c r="Z4769" s="22" t="s">
        <v>16</v>
      </c>
      <c r="AA4769" s="96" t="s">
        <v>16</v>
      </c>
      <c r="AB4769" s="96" t="s">
        <v>16</v>
      </c>
      <c r="AC4769" s="22" t="s">
        <v>16</v>
      </c>
      <c r="AD4769" s="96" t="s">
        <v>16</v>
      </c>
      <c r="AE4769" s="96" t="s">
        <v>16</v>
      </c>
      <c r="AF4769" s="96" t="s">
        <v>16</v>
      </c>
      <c r="AG4769" s="96" t="s">
        <v>16</v>
      </c>
    </row>
    <row r="4770" spans="2:33">
      <c r="B4770" t="s">
        <v>16</v>
      </c>
      <c r="C4770" s="76" t="s">
        <v>16</v>
      </c>
      <c r="D4770" s="76" t="s">
        <v>16</v>
      </c>
      <c r="F4770" t="s">
        <v>16</v>
      </c>
      <c r="G4770" t="s">
        <v>16</v>
      </c>
      <c r="H4770" t="s">
        <v>16</v>
      </c>
      <c r="I4770" t="s">
        <v>16</v>
      </c>
      <c r="K4770" s="22" t="s">
        <v>16</v>
      </c>
      <c r="L4770" s="22" t="s">
        <v>16</v>
      </c>
      <c r="M4770" s="22" t="s">
        <v>16</v>
      </c>
      <c r="N4770" s="22" t="s">
        <v>16</v>
      </c>
      <c r="O4770" s="22" t="s">
        <v>16</v>
      </c>
      <c r="P4770" s="22" t="s">
        <v>16</v>
      </c>
      <c r="Q4770" s="23" t="s">
        <v>16</v>
      </c>
      <c r="R4770" s="22" t="s">
        <v>16</v>
      </c>
      <c r="S4770" s="23" t="s">
        <v>16</v>
      </c>
      <c r="T4770" s="22" t="s">
        <v>16</v>
      </c>
      <c r="U4770" s="23" t="s">
        <v>16</v>
      </c>
      <c r="V4770" s="22" t="s">
        <v>16</v>
      </c>
      <c r="W4770" s="22" t="s">
        <v>16</v>
      </c>
      <c r="X4770" s="96" t="s">
        <v>16</v>
      </c>
      <c r="Y4770" s="96" t="s">
        <v>16</v>
      </c>
      <c r="Z4770" s="22" t="s">
        <v>16</v>
      </c>
      <c r="AA4770" s="96" t="s">
        <v>16</v>
      </c>
      <c r="AB4770" s="96" t="s">
        <v>16</v>
      </c>
      <c r="AC4770" s="22" t="s">
        <v>16</v>
      </c>
      <c r="AD4770" s="96" t="s">
        <v>16</v>
      </c>
      <c r="AE4770" s="96" t="s">
        <v>16</v>
      </c>
      <c r="AF4770" s="96" t="s">
        <v>16</v>
      </c>
      <c r="AG4770" s="96" t="s">
        <v>16</v>
      </c>
    </row>
    <row r="4771" spans="2:33">
      <c r="B4771" t="s">
        <v>16</v>
      </c>
      <c r="C4771" s="76" t="s">
        <v>16</v>
      </c>
      <c r="D4771" s="76" t="s">
        <v>16</v>
      </c>
      <c r="F4771" t="s">
        <v>16</v>
      </c>
      <c r="G4771" t="s">
        <v>16</v>
      </c>
      <c r="H4771" t="s">
        <v>16</v>
      </c>
      <c r="I4771" t="s">
        <v>16</v>
      </c>
      <c r="K4771" s="22" t="s">
        <v>16</v>
      </c>
      <c r="L4771" s="22" t="s">
        <v>16</v>
      </c>
      <c r="M4771" s="22" t="s">
        <v>16</v>
      </c>
      <c r="N4771" s="22" t="s">
        <v>16</v>
      </c>
      <c r="O4771" s="22" t="s">
        <v>16</v>
      </c>
      <c r="P4771" s="22" t="s">
        <v>16</v>
      </c>
      <c r="Q4771" s="23" t="s">
        <v>16</v>
      </c>
      <c r="R4771" s="22" t="s">
        <v>16</v>
      </c>
      <c r="S4771" s="23" t="s">
        <v>16</v>
      </c>
      <c r="T4771" s="22" t="s">
        <v>16</v>
      </c>
      <c r="U4771" s="23" t="s">
        <v>16</v>
      </c>
      <c r="V4771" s="22" t="s">
        <v>16</v>
      </c>
      <c r="W4771" s="22" t="s">
        <v>16</v>
      </c>
      <c r="X4771" s="96" t="s">
        <v>16</v>
      </c>
      <c r="Y4771" s="96" t="s">
        <v>16</v>
      </c>
      <c r="Z4771" s="22" t="s">
        <v>16</v>
      </c>
      <c r="AA4771" s="96" t="s">
        <v>16</v>
      </c>
      <c r="AB4771" s="96" t="s">
        <v>16</v>
      </c>
      <c r="AC4771" s="22" t="s">
        <v>16</v>
      </c>
      <c r="AD4771" s="96" t="s">
        <v>16</v>
      </c>
      <c r="AE4771" s="96" t="s">
        <v>16</v>
      </c>
      <c r="AF4771" s="96" t="s">
        <v>16</v>
      </c>
      <c r="AG4771" s="96" t="s">
        <v>16</v>
      </c>
    </row>
    <row r="4772" spans="2:33">
      <c r="B4772" t="s">
        <v>16</v>
      </c>
      <c r="C4772" s="76" t="s">
        <v>16</v>
      </c>
      <c r="D4772" s="76" t="s">
        <v>16</v>
      </c>
      <c r="F4772" t="s">
        <v>16</v>
      </c>
      <c r="G4772" t="s">
        <v>16</v>
      </c>
      <c r="H4772" t="s">
        <v>16</v>
      </c>
      <c r="I4772" t="s">
        <v>16</v>
      </c>
      <c r="K4772" s="22" t="s">
        <v>16</v>
      </c>
      <c r="L4772" s="22" t="s">
        <v>16</v>
      </c>
      <c r="M4772" s="22" t="s">
        <v>16</v>
      </c>
      <c r="N4772" s="22" t="s">
        <v>16</v>
      </c>
      <c r="O4772" s="22" t="s">
        <v>16</v>
      </c>
      <c r="P4772" s="22" t="s">
        <v>16</v>
      </c>
      <c r="Q4772" s="23" t="s">
        <v>16</v>
      </c>
      <c r="R4772" s="22" t="s">
        <v>16</v>
      </c>
      <c r="S4772" s="23" t="s">
        <v>16</v>
      </c>
      <c r="T4772" s="22" t="s">
        <v>16</v>
      </c>
      <c r="U4772" s="23" t="s">
        <v>16</v>
      </c>
      <c r="V4772" s="22" t="s">
        <v>16</v>
      </c>
      <c r="W4772" s="22" t="s">
        <v>16</v>
      </c>
      <c r="X4772" s="96" t="s">
        <v>16</v>
      </c>
      <c r="Y4772" s="96" t="s">
        <v>16</v>
      </c>
      <c r="Z4772" s="22" t="s">
        <v>16</v>
      </c>
      <c r="AA4772" s="96" t="s">
        <v>16</v>
      </c>
      <c r="AB4772" s="96" t="s">
        <v>16</v>
      </c>
      <c r="AC4772" s="22" t="s">
        <v>16</v>
      </c>
      <c r="AD4772" s="96" t="s">
        <v>16</v>
      </c>
      <c r="AE4772" s="96" t="s">
        <v>16</v>
      </c>
      <c r="AF4772" s="96" t="s">
        <v>16</v>
      </c>
      <c r="AG4772" s="96" t="s">
        <v>16</v>
      </c>
    </row>
    <row r="4773" spans="2:33">
      <c r="B4773" t="s">
        <v>16</v>
      </c>
      <c r="C4773" s="76" t="s">
        <v>16</v>
      </c>
      <c r="D4773" s="76" t="s">
        <v>16</v>
      </c>
      <c r="F4773" t="s">
        <v>16</v>
      </c>
      <c r="G4773" t="s">
        <v>16</v>
      </c>
      <c r="H4773" t="s">
        <v>16</v>
      </c>
      <c r="I4773" t="s">
        <v>16</v>
      </c>
      <c r="K4773" s="22" t="s">
        <v>16</v>
      </c>
      <c r="L4773" s="22" t="s">
        <v>16</v>
      </c>
      <c r="M4773" s="22" t="s">
        <v>16</v>
      </c>
      <c r="N4773" s="22" t="s">
        <v>16</v>
      </c>
      <c r="O4773" s="22" t="s">
        <v>16</v>
      </c>
      <c r="P4773" s="22" t="s">
        <v>16</v>
      </c>
      <c r="Q4773" s="23" t="s">
        <v>16</v>
      </c>
      <c r="R4773" s="22" t="s">
        <v>16</v>
      </c>
      <c r="S4773" s="23" t="s">
        <v>16</v>
      </c>
      <c r="T4773" s="22" t="s">
        <v>16</v>
      </c>
      <c r="U4773" s="23" t="s">
        <v>16</v>
      </c>
      <c r="V4773" s="22" t="s">
        <v>16</v>
      </c>
      <c r="W4773" s="22" t="s">
        <v>16</v>
      </c>
      <c r="X4773" s="96" t="s">
        <v>16</v>
      </c>
      <c r="Y4773" s="96" t="s">
        <v>16</v>
      </c>
      <c r="Z4773" s="22" t="s">
        <v>16</v>
      </c>
      <c r="AA4773" s="96" t="s">
        <v>16</v>
      </c>
      <c r="AB4773" s="96" t="s">
        <v>16</v>
      </c>
      <c r="AC4773" s="22" t="s">
        <v>16</v>
      </c>
      <c r="AD4773" s="96" t="s">
        <v>16</v>
      </c>
      <c r="AE4773" s="96" t="s">
        <v>16</v>
      </c>
      <c r="AF4773" s="96" t="s">
        <v>16</v>
      </c>
      <c r="AG4773" s="96" t="s">
        <v>16</v>
      </c>
    </row>
    <row r="4774" spans="2:33">
      <c r="B4774" t="s">
        <v>16</v>
      </c>
      <c r="C4774" s="76" t="s">
        <v>16</v>
      </c>
      <c r="D4774" s="76" t="s">
        <v>16</v>
      </c>
      <c r="F4774" t="s">
        <v>16</v>
      </c>
      <c r="G4774" t="s">
        <v>16</v>
      </c>
      <c r="H4774" t="s">
        <v>16</v>
      </c>
      <c r="I4774" t="s">
        <v>16</v>
      </c>
      <c r="K4774" s="22" t="s">
        <v>16</v>
      </c>
      <c r="L4774" s="22" t="s">
        <v>16</v>
      </c>
      <c r="M4774" s="22" t="s">
        <v>16</v>
      </c>
      <c r="N4774" s="22" t="s">
        <v>16</v>
      </c>
      <c r="O4774" s="22" t="s">
        <v>16</v>
      </c>
      <c r="P4774" s="22" t="s">
        <v>16</v>
      </c>
      <c r="Q4774" s="23" t="s">
        <v>16</v>
      </c>
      <c r="R4774" s="22" t="s">
        <v>16</v>
      </c>
      <c r="S4774" s="23" t="s">
        <v>16</v>
      </c>
      <c r="T4774" s="22" t="s">
        <v>16</v>
      </c>
      <c r="U4774" s="23" t="s">
        <v>16</v>
      </c>
      <c r="V4774" s="22" t="s">
        <v>16</v>
      </c>
      <c r="W4774" s="22" t="s">
        <v>16</v>
      </c>
      <c r="X4774" s="96" t="s">
        <v>16</v>
      </c>
      <c r="Y4774" s="96" t="s">
        <v>16</v>
      </c>
      <c r="Z4774" s="22" t="s">
        <v>16</v>
      </c>
      <c r="AA4774" s="96" t="s">
        <v>16</v>
      </c>
      <c r="AB4774" s="96" t="s">
        <v>16</v>
      </c>
      <c r="AC4774" s="22" t="s">
        <v>16</v>
      </c>
      <c r="AD4774" s="96" t="s">
        <v>16</v>
      </c>
      <c r="AE4774" s="96" t="s">
        <v>16</v>
      </c>
      <c r="AF4774" s="96" t="s">
        <v>16</v>
      </c>
      <c r="AG4774" s="96" t="s">
        <v>16</v>
      </c>
    </row>
    <row r="4775" spans="2:33">
      <c r="B4775" t="s">
        <v>16</v>
      </c>
      <c r="C4775" s="76" t="s">
        <v>16</v>
      </c>
      <c r="D4775" s="76" t="s">
        <v>16</v>
      </c>
      <c r="F4775" t="s">
        <v>16</v>
      </c>
      <c r="G4775" t="s">
        <v>16</v>
      </c>
      <c r="H4775" t="s">
        <v>16</v>
      </c>
      <c r="I4775" t="s">
        <v>16</v>
      </c>
      <c r="K4775" s="22" t="s">
        <v>16</v>
      </c>
      <c r="L4775" s="22" t="s">
        <v>16</v>
      </c>
      <c r="M4775" s="22" t="s">
        <v>16</v>
      </c>
      <c r="N4775" s="22" t="s">
        <v>16</v>
      </c>
      <c r="O4775" s="22" t="s">
        <v>16</v>
      </c>
      <c r="P4775" s="22" t="s">
        <v>16</v>
      </c>
      <c r="Q4775" s="23" t="s">
        <v>16</v>
      </c>
      <c r="R4775" s="22" t="s">
        <v>16</v>
      </c>
      <c r="S4775" s="23" t="s">
        <v>16</v>
      </c>
      <c r="T4775" s="22" t="s">
        <v>16</v>
      </c>
      <c r="U4775" s="23" t="s">
        <v>16</v>
      </c>
      <c r="V4775" s="22" t="s">
        <v>16</v>
      </c>
      <c r="W4775" s="22" t="s">
        <v>16</v>
      </c>
      <c r="X4775" s="96" t="s">
        <v>16</v>
      </c>
      <c r="Y4775" s="96" t="s">
        <v>16</v>
      </c>
      <c r="Z4775" s="22" t="s">
        <v>16</v>
      </c>
      <c r="AA4775" s="96" t="s">
        <v>16</v>
      </c>
      <c r="AB4775" s="96" t="s">
        <v>16</v>
      </c>
      <c r="AC4775" s="22" t="s">
        <v>16</v>
      </c>
      <c r="AD4775" s="96" t="s">
        <v>16</v>
      </c>
      <c r="AE4775" s="96" t="s">
        <v>16</v>
      </c>
      <c r="AF4775" s="96" t="s">
        <v>16</v>
      </c>
      <c r="AG4775" s="96" t="s">
        <v>16</v>
      </c>
    </row>
    <row r="4776" spans="2:33">
      <c r="B4776" t="s">
        <v>16</v>
      </c>
      <c r="C4776" s="76" t="s">
        <v>16</v>
      </c>
      <c r="D4776" s="76" t="s">
        <v>16</v>
      </c>
      <c r="F4776" t="s">
        <v>16</v>
      </c>
      <c r="G4776" t="s">
        <v>16</v>
      </c>
      <c r="H4776" t="s">
        <v>16</v>
      </c>
      <c r="I4776" t="s">
        <v>16</v>
      </c>
      <c r="K4776" s="22" t="s">
        <v>16</v>
      </c>
      <c r="L4776" s="22" t="s">
        <v>16</v>
      </c>
      <c r="M4776" s="22" t="s">
        <v>16</v>
      </c>
      <c r="N4776" s="22" t="s">
        <v>16</v>
      </c>
      <c r="O4776" s="22" t="s">
        <v>16</v>
      </c>
      <c r="P4776" s="22" t="s">
        <v>16</v>
      </c>
      <c r="Q4776" s="23" t="s">
        <v>16</v>
      </c>
      <c r="R4776" s="22" t="s">
        <v>16</v>
      </c>
      <c r="S4776" s="23" t="s">
        <v>16</v>
      </c>
      <c r="T4776" s="22" t="s">
        <v>16</v>
      </c>
      <c r="U4776" s="23" t="s">
        <v>16</v>
      </c>
      <c r="V4776" s="22" t="s">
        <v>16</v>
      </c>
      <c r="W4776" s="22" t="s">
        <v>16</v>
      </c>
      <c r="X4776" s="96" t="s">
        <v>16</v>
      </c>
      <c r="Y4776" s="96" t="s">
        <v>16</v>
      </c>
      <c r="Z4776" s="22" t="s">
        <v>16</v>
      </c>
      <c r="AA4776" s="96" t="s">
        <v>16</v>
      </c>
      <c r="AB4776" s="96" t="s">
        <v>16</v>
      </c>
      <c r="AC4776" s="22" t="s">
        <v>16</v>
      </c>
      <c r="AD4776" s="96" t="s">
        <v>16</v>
      </c>
      <c r="AE4776" s="96" t="s">
        <v>16</v>
      </c>
      <c r="AF4776" s="96" t="s">
        <v>16</v>
      </c>
      <c r="AG4776" s="96" t="s">
        <v>16</v>
      </c>
    </row>
    <row r="4777" spans="2:33">
      <c r="B4777" t="s">
        <v>16</v>
      </c>
      <c r="C4777" s="76" t="s">
        <v>16</v>
      </c>
      <c r="D4777" s="76" t="s">
        <v>16</v>
      </c>
      <c r="F4777" t="s">
        <v>16</v>
      </c>
      <c r="G4777" t="s">
        <v>16</v>
      </c>
      <c r="H4777" t="s">
        <v>16</v>
      </c>
      <c r="I4777" t="s">
        <v>16</v>
      </c>
      <c r="K4777" s="22" t="s">
        <v>16</v>
      </c>
      <c r="L4777" s="22" t="s">
        <v>16</v>
      </c>
      <c r="M4777" s="22" t="s">
        <v>16</v>
      </c>
      <c r="N4777" s="22" t="s">
        <v>16</v>
      </c>
      <c r="O4777" s="22" t="s">
        <v>16</v>
      </c>
      <c r="P4777" s="22" t="s">
        <v>16</v>
      </c>
      <c r="Q4777" s="23" t="s">
        <v>16</v>
      </c>
      <c r="R4777" s="22" t="s">
        <v>16</v>
      </c>
      <c r="S4777" s="23" t="s">
        <v>16</v>
      </c>
      <c r="T4777" s="22" t="s">
        <v>16</v>
      </c>
      <c r="U4777" s="23" t="s">
        <v>16</v>
      </c>
      <c r="V4777" s="22" t="s">
        <v>16</v>
      </c>
      <c r="W4777" s="22" t="s">
        <v>16</v>
      </c>
      <c r="X4777" s="96" t="s">
        <v>16</v>
      </c>
      <c r="Y4777" s="96" t="s">
        <v>16</v>
      </c>
      <c r="Z4777" s="22" t="s">
        <v>16</v>
      </c>
      <c r="AA4777" s="96" t="s">
        <v>16</v>
      </c>
      <c r="AB4777" s="96" t="s">
        <v>16</v>
      </c>
      <c r="AC4777" s="22" t="s">
        <v>16</v>
      </c>
      <c r="AD4777" s="96" t="s">
        <v>16</v>
      </c>
      <c r="AE4777" s="96" t="s">
        <v>16</v>
      </c>
      <c r="AF4777" s="96" t="s">
        <v>16</v>
      </c>
      <c r="AG4777" s="96" t="s">
        <v>16</v>
      </c>
    </row>
    <row r="4778" spans="2:33">
      <c r="B4778" t="s">
        <v>16</v>
      </c>
      <c r="C4778" s="76" t="s">
        <v>16</v>
      </c>
      <c r="D4778" s="76" t="s">
        <v>16</v>
      </c>
      <c r="F4778" t="s">
        <v>16</v>
      </c>
      <c r="G4778" t="s">
        <v>16</v>
      </c>
      <c r="H4778" t="s">
        <v>16</v>
      </c>
      <c r="I4778" t="s">
        <v>16</v>
      </c>
      <c r="K4778" s="22" t="s">
        <v>16</v>
      </c>
      <c r="L4778" s="22" t="s">
        <v>16</v>
      </c>
      <c r="M4778" s="22" t="s">
        <v>16</v>
      </c>
      <c r="N4778" s="22" t="s">
        <v>16</v>
      </c>
      <c r="O4778" s="22" t="s">
        <v>16</v>
      </c>
      <c r="P4778" s="22" t="s">
        <v>16</v>
      </c>
      <c r="Q4778" s="23" t="s">
        <v>16</v>
      </c>
      <c r="R4778" s="22" t="s">
        <v>16</v>
      </c>
      <c r="S4778" s="23" t="s">
        <v>16</v>
      </c>
      <c r="T4778" s="22" t="s">
        <v>16</v>
      </c>
      <c r="U4778" s="23" t="s">
        <v>16</v>
      </c>
      <c r="V4778" s="22" t="s">
        <v>16</v>
      </c>
      <c r="W4778" s="22" t="s">
        <v>16</v>
      </c>
      <c r="X4778" s="96" t="s">
        <v>16</v>
      </c>
      <c r="Y4778" s="96" t="s">
        <v>16</v>
      </c>
      <c r="Z4778" s="22" t="s">
        <v>16</v>
      </c>
      <c r="AA4778" s="96" t="s">
        <v>16</v>
      </c>
      <c r="AB4778" s="96" t="s">
        <v>16</v>
      </c>
      <c r="AC4778" s="22" t="s">
        <v>16</v>
      </c>
      <c r="AD4778" s="96" t="s">
        <v>16</v>
      </c>
      <c r="AE4778" s="96" t="s">
        <v>16</v>
      </c>
      <c r="AF4778" s="96" t="s">
        <v>16</v>
      </c>
      <c r="AG4778" s="96" t="s">
        <v>16</v>
      </c>
    </row>
    <row r="4779" spans="2:33">
      <c r="B4779" t="s">
        <v>16</v>
      </c>
      <c r="C4779" s="76" t="s">
        <v>16</v>
      </c>
      <c r="D4779" s="76" t="s">
        <v>16</v>
      </c>
      <c r="F4779" t="s">
        <v>16</v>
      </c>
      <c r="G4779" t="s">
        <v>16</v>
      </c>
      <c r="H4779" t="s">
        <v>16</v>
      </c>
      <c r="I4779" t="s">
        <v>16</v>
      </c>
      <c r="K4779" s="22" t="s">
        <v>16</v>
      </c>
      <c r="L4779" s="22" t="s">
        <v>16</v>
      </c>
      <c r="M4779" s="22" t="s">
        <v>16</v>
      </c>
      <c r="N4779" s="22" t="s">
        <v>16</v>
      </c>
      <c r="O4779" s="22" t="s">
        <v>16</v>
      </c>
      <c r="P4779" s="22" t="s">
        <v>16</v>
      </c>
      <c r="Q4779" s="23" t="s">
        <v>16</v>
      </c>
      <c r="R4779" s="22" t="s">
        <v>16</v>
      </c>
      <c r="S4779" s="23" t="s">
        <v>16</v>
      </c>
      <c r="T4779" s="22" t="s">
        <v>16</v>
      </c>
      <c r="U4779" s="23" t="s">
        <v>16</v>
      </c>
      <c r="V4779" s="22" t="s">
        <v>16</v>
      </c>
      <c r="W4779" s="22" t="s">
        <v>16</v>
      </c>
      <c r="X4779" s="96" t="s">
        <v>16</v>
      </c>
      <c r="Y4779" s="96" t="s">
        <v>16</v>
      </c>
      <c r="Z4779" s="22" t="s">
        <v>16</v>
      </c>
      <c r="AA4779" s="96" t="s">
        <v>16</v>
      </c>
      <c r="AB4779" s="96" t="s">
        <v>16</v>
      </c>
      <c r="AC4779" s="22" t="s">
        <v>16</v>
      </c>
      <c r="AD4779" s="96" t="s">
        <v>16</v>
      </c>
      <c r="AE4779" s="96" t="s">
        <v>16</v>
      </c>
      <c r="AF4779" s="96" t="s">
        <v>16</v>
      </c>
      <c r="AG4779" s="96" t="s">
        <v>16</v>
      </c>
    </row>
    <row r="4780" spans="2:33">
      <c r="B4780" t="s">
        <v>16</v>
      </c>
      <c r="C4780" s="76" t="s">
        <v>16</v>
      </c>
      <c r="D4780" s="76" t="s">
        <v>16</v>
      </c>
      <c r="F4780" t="s">
        <v>16</v>
      </c>
      <c r="G4780" t="s">
        <v>16</v>
      </c>
      <c r="H4780" t="s">
        <v>16</v>
      </c>
      <c r="I4780" t="s">
        <v>16</v>
      </c>
      <c r="K4780" s="22" t="s">
        <v>16</v>
      </c>
      <c r="L4780" s="22" t="s">
        <v>16</v>
      </c>
      <c r="M4780" s="22" t="s">
        <v>16</v>
      </c>
      <c r="N4780" s="22" t="s">
        <v>16</v>
      </c>
      <c r="O4780" s="22" t="s">
        <v>16</v>
      </c>
      <c r="P4780" s="22" t="s">
        <v>16</v>
      </c>
      <c r="Q4780" s="23" t="s">
        <v>16</v>
      </c>
      <c r="R4780" s="22" t="s">
        <v>16</v>
      </c>
      <c r="S4780" s="23" t="s">
        <v>16</v>
      </c>
      <c r="T4780" s="22" t="s">
        <v>16</v>
      </c>
      <c r="U4780" s="23" t="s">
        <v>16</v>
      </c>
      <c r="V4780" s="22" t="s">
        <v>16</v>
      </c>
      <c r="W4780" s="22" t="s">
        <v>16</v>
      </c>
      <c r="X4780" s="96" t="s">
        <v>16</v>
      </c>
      <c r="Y4780" s="96" t="s">
        <v>16</v>
      </c>
      <c r="Z4780" s="22" t="s">
        <v>16</v>
      </c>
      <c r="AA4780" s="96" t="s">
        <v>16</v>
      </c>
      <c r="AB4780" s="96" t="s">
        <v>16</v>
      </c>
      <c r="AC4780" s="22" t="s">
        <v>16</v>
      </c>
      <c r="AD4780" s="96" t="s">
        <v>16</v>
      </c>
      <c r="AE4780" s="96" t="s">
        <v>16</v>
      </c>
      <c r="AF4780" s="96" t="s">
        <v>16</v>
      </c>
      <c r="AG4780" s="96" t="s">
        <v>16</v>
      </c>
    </row>
    <row r="4781" spans="2:33">
      <c r="B4781" t="s">
        <v>16</v>
      </c>
      <c r="C4781" s="76" t="s">
        <v>16</v>
      </c>
      <c r="D4781" s="76" t="s">
        <v>16</v>
      </c>
      <c r="F4781" t="s">
        <v>16</v>
      </c>
      <c r="G4781" t="s">
        <v>16</v>
      </c>
      <c r="H4781" t="s">
        <v>16</v>
      </c>
      <c r="I4781" t="s">
        <v>16</v>
      </c>
      <c r="K4781" s="22" t="s">
        <v>16</v>
      </c>
      <c r="L4781" s="22" t="s">
        <v>16</v>
      </c>
      <c r="M4781" s="22" t="s">
        <v>16</v>
      </c>
      <c r="N4781" s="22" t="s">
        <v>16</v>
      </c>
      <c r="O4781" s="22" t="s">
        <v>16</v>
      </c>
      <c r="P4781" s="22" t="s">
        <v>16</v>
      </c>
      <c r="Q4781" s="23" t="s">
        <v>16</v>
      </c>
      <c r="R4781" s="22" t="s">
        <v>16</v>
      </c>
      <c r="S4781" s="23" t="s">
        <v>16</v>
      </c>
      <c r="T4781" s="22" t="s">
        <v>16</v>
      </c>
      <c r="U4781" s="23" t="s">
        <v>16</v>
      </c>
      <c r="V4781" s="22" t="s">
        <v>16</v>
      </c>
      <c r="W4781" s="22" t="s">
        <v>16</v>
      </c>
      <c r="X4781" s="96" t="s">
        <v>16</v>
      </c>
      <c r="Y4781" s="96" t="s">
        <v>16</v>
      </c>
      <c r="Z4781" s="22" t="s">
        <v>16</v>
      </c>
      <c r="AA4781" s="96" t="s">
        <v>16</v>
      </c>
      <c r="AB4781" s="96" t="s">
        <v>16</v>
      </c>
      <c r="AC4781" s="22" t="s">
        <v>16</v>
      </c>
      <c r="AD4781" s="96" t="s">
        <v>16</v>
      </c>
      <c r="AE4781" s="96" t="s">
        <v>16</v>
      </c>
      <c r="AF4781" s="96" t="s">
        <v>16</v>
      </c>
      <c r="AG4781" s="96" t="s">
        <v>16</v>
      </c>
    </row>
    <row r="4782" spans="2:33">
      <c r="B4782" t="s">
        <v>16</v>
      </c>
      <c r="C4782" s="76" t="s">
        <v>16</v>
      </c>
      <c r="D4782" s="76" t="s">
        <v>16</v>
      </c>
      <c r="F4782" t="s">
        <v>16</v>
      </c>
      <c r="G4782" t="s">
        <v>16</v>
      </c>
      <c r="H4782" t="s">
        <v>16</v>
      </c>
      <c r="I4782" t="s">
        <v>16</v>
      </c>
      <c r="K4782" s="22" t="s">
        <v>16</v>
      </c>
      <c r="L4782" s="22" t="s">
        <v>16</v>
      </c>
      <c r="M4782" s="22" t="s">
        <v>16</v>
      </c>
      <c r="N4782" s="22" t="s">
        <v>16</v>
      </c>
      <c r="O4782" s="22" t="s">
        <v>16</v>
      </c>
      <c r="P4782" s="22" t="s">
        <v>16</v>
      </c>
      <c r="Q4782" s="23" t="s">
        <v>16</v>
      </c>
      <c r="R4782" s="22" t="s">
        <v>16</v>
      </c>
      <c r="S4782" s="23" t="s">
        <v>16</v>
      </c>
      <c r="T4782" s="22" t="s">
        <v>16</v>
      </c>
      <c r="U4782" s="23" t="s">
        <v>16</v>
      </c>
      <c r="V4782" s="22" t="s">
        <v>16</v>
      </c>
      <c r="W4782" s="22" t="s">
        <v>16</v>
      </c>
      <c r="X4782" s="96" t="s">
        <v>16</v>
      </c>
      <c r="Y4782" s="96" t="s">
        <v>16</v>
      </c>
      <c r="Z4782" s="22" t="s">
        <v>16</v>
      </c>
      <c r="AA4782" s="96" t="s">
        <v>16</v>
      </c>
      <c r="AB4782" s="96" t="s">
        <v>16</v>
      </c>
      <c r="AC4782" s="22" t="s">
        <v>16</v>
      </c>
      <c r="AD4782" s="96" t="s">
        <v>16</v>
      </c>
      <c r="AE4782" s="96" t="s">
        <v>16</v>
      </c>
      <c r="AF4782" s="96" t="s">
        <v>16</v>
      </c>
      <c r="AG4782" s="96" t="s">
        <v>16</v>
      </c>
    </row>
    <row r="4783" spans="2:33">
      <c r="B4783" t="s">
        <v>16</v>
      </c>
      <c r="C4783" s="76" t="s">
        <v>16</v>
      </c>
      <c r="D4783" s="76" t="s">
        <v>16</v>
      </c>
      <c r="F4783" t="s">
        <v>16</v>
      </c>
      <c r="G4783" t="s">
        <v>16</v>
      </c>
      <c r="H4783" t="s">
        <v>16</v>
      </c>
      <c r="I4783" t="s">
        <v>16</v>
      </c>
      <c r="K4783" s="22" t="s">
        <v>16</v>
      </c>
      <c r="L4783" s="22" t="s">
        <v>16</v>
      </c>
      <c r="M4783" s="22" t="s">
        <v>16</v>
      </c>
      <c r="N4783" s="22" t="s">
        <v>16</v>
      </c>
      <c r="O4783" s="22" t="s">
        <v>16</v>
      </c>
      <c r="P4783" s="22" t="s">
        <v>16</v>
      </c>
      <c r="Q4783" s="23" t="s">
        <v>16</v>
      </c>
      <c r="R4783" s="22" t="s">
        <v>16</v>
      </c>
      <c r="S4783" s="23" t="s">
        <v>16</v>
      </c>
      <c r="T4783" s="22" t="s">
        <v>16</v>
      </c>
      <c r="U4783" s="23" t="s">
        <v>16</v>
      </c>
      <c r="V4783" s="22" t="s">
        <v>16</v>
      </c>
      <c r="W4783" s="22" t="s">
        <v>16</v>
      </c>
      <c r="X4783" s="96" t="s">
        <v>16</v>
      </c>
      <c r="Y4783" s="96" t="s">
        <v>16</v>
      </c>
      <c r="Z4783" s="22" t="s">
        <v>16</v>
      </c>
      <c r="AA4783" s="96" t="s">
        <v>16</v>
      </c>
      <c r="AB4783" s="96" t="s">
        <v>16</v>
      </c>
      <c r="AC4783" s="22" t="s">
        <v>16</v>
      </c>
      <c r="AD4783" s="96" t="s">
        <v>16</v>
      </c>
      <c r="AE4783" s="96" t="s">
        <v>16</v>
      </c>
      <c r="AF4783" s="96" t="s">
        <v>16</v>
      </c>
      <c r="AG4783" s="96" t="s">
        <v>16</v>
      </c>
    </row>
    <row r="4784" spans="2:33">
      <c r="B4784" t="s">
        <v>16</v>
      </c>
      <c r="C4784" s="76" t="s">
        <v>16</v>
      </c>
      <c r="D4784" s="76" t="s">
        <v>16</v>
      </c>
      <c r="F4784" t="s">
        <v>16</v>
      </c>
      <c r="G4784" t="s">
        <v>16</v>
      </c>
      <c r="H4784" t="s">
        <v>16</v>
      </c>
      <c r="I4784" t="s">
        <v>16</v>
      </c>
      <c r="K4784" s="22" t="s">
        <v>16</v>
      </c>
      <c r="L4784" s="22" t="s">
        <v>16</v>
      </c>
      <c r="M4784" s="22" t="s">
        <v>16</v>
      </c>
      <c r="N4784" s="22" t="s">
        <v>16</v>
      </c>
      <c r="O4784" s="22" t="s">
        <v>16</v>
      </c>
      <c r="P4784" s="22" t="s">
        <v>16</v>
      </c>
      <c r="Q4784" s="23" t="s">
        <v>16</v>
      </c>
      <c r="R4784" s="22" t="s">
        <v>16</v>
      </c>
      <c r="S4784" s="23" t="s">
        <v>16</v>
      </c>
      <c r="T4784" s="22" t="s">
        <v>16</v>
      </c>
      <c r="U4784" s="23" t="s">
        <v>16</v>
      </c>
      <c r="V4784" s="22" t="s">
        <v>16</v>
      </c>
      <c r="W4784" s="22" t="s">
        <v>16</v>
      </c>
      <c r="X4784" s="96" t="s">
        <v>16</v>
      </c>
      <c r="Y4784" s="96" t="s">
        <v>16</v>
      </c>
      <c r="Z4784" s="22" t="s">
        <v>16</v>
      </c>
      <c r="AA4784" s="96" t="s">
        <v>16</v>
      </c>
      <c r="AB4784" s="96" t="s">
        <v>16</v>
      </c>
      <c r="AC4784" s="22" t="s">
        <v>16</v>
      </c>
      <c r="AD4784" s="96" t="s">
        <v>16</v>
      </c>
      <c r="AE4784" s="96" t="s">
        <v>16</v>
      </c>
      <c r="AF4784" s="96" t="s">
        <v>16</v>
      </c>
      <c r="AG4784" s="96" t="s">
        <v>16</v>
      </c>
    </row>
    <row r="4785" spans="2:33">
      <c r="B4785" t="s">
        <v>16</v>
      </c>
      <c r="C4785" s="76" t="s">
        <v>16</v>
      </c>
      <c r="D4785" s="76" t="s">
        <v>16</v>
      </c>
      <c r="F4785" t="s">
        <v>16</v>
      </c>
      <c r="G4785" t="s">
        <v>16</v>
      </c>
      <c r="H4785" t="s">
        <v>16</v>
      </c>
      <c r="I4785" t="s">
        <v>16</v>
      </c>
      <c r="K4785" s="22" t="s">
        <v>16</v>
      </c>
      <c r="L4785" s="22" t="s">
        <v>16</v>
      </c>
      <c r="M4785" s="22" t="s">
        <v>16</v>
      </c>
      <c r="N4785" s="22" t="s">
        <v>16</v>
      </c>
      <c r="O4785" s="22" t="s">
        <v>16</v>
      </c>
      <c r="P4785" s="22" t="s">
        <v>16</v>
      </c>
      <c r="Q4785" s="23" t="s">
        <v>16</v>
      </c>
      <c r="R4785" s="22" t="s">
        <v>16</v>
      </c>
      <c r="S4785" s="23" t="s">
        <v>16</v>
      </c>
      <c r="T4785" s="22" t="s">
        <v>16</v>
      </c>
      <c r="U4785" s="23" t="s">
        <v>16</v>
      </c>
      <c r="V4785" s="22" t="s">
        <v>16</v>
      </c>
      <c r="W4785" s="22" t="s">
        <v>16</v>
      </c>
      <c r="X4785" s="96" t="s">
        <v>16</v>
      </c>
      <c r="Y4785" s="96" t="s">
        <v>16</v>
      </c>
      <c r="Z4785" s="22" t="s">
        <v>16</v>
      </c>
      <c r="AA4785" s="96" t="s">
        <v>16</v>
      </c>
      <c r="AB4785" s="96" t="s">
        <v>16</v>
      </c>
      <c r="AC4785" s="22" t="s">
        <v>16</v>
      </c>
      <c r="AD4785" s="96" t="s">
        <v>16</v>
      </c>
      <c r="AE4785" s="96" t="s">
        <v>16</v>
      </c>
      <c r="AF4785" s="96" t="s">
        <v>16</v>
      </c>
      <c r="AG4785" s="96" t="s">
        <v>16</v>
      </c>
    </row>
    <row r="4786" spans="2:33">
      <c r="B4786" t="s">
        <v>16</v>
      </c>
      <c r="C4786" s="76" t="s">
        <v>16</v>
      </c>
      <c r="D4786" s="76" t="s">
        <v>16</v>
      </c>
      <c r="F4786" t="s">
        <v>16</v>
      </c>
      <c r="G4786" t="s">
        <v>16</v>
      </c>
      <c r="H4786" t="s">
        <v>16</v>
      </c>
      <c r="I4786" t="s">
        <v>16</v>
      </c>
      <c r="K4786" s="22" t="s">
        <v>16</v>
      </c>
      <c r="L4786" s="22" t="s">
        <v>16</v>
      </c>
      <c r="M4786" s="22" t="s">
        <v>16</v>
      </c>
      <c r="N4786" s="22" t="s">
        <v>16</v>
      </c>
      <c r="O4786" s="22" t="s">
        <v>16</v>
      </c>
      <c r="P4786" s="22" t="s">
        <v>16</v>
      </c>
      <c r="Q4786" s="23" t="s">
        <v>16</v>
      </c>
      <c r="R4786" s="22" t="s">
        <v>16</v>
      </c>
      <c r="S4786" s="23" t="s">
        <v>16</v>
      </c>
      <c r="T4786" s="22" t="s">
        <v>16</v>
      </c>
      <c r="U4786" s="23" t="s">
        <v>16</v>
      </c>
      <c r="V4786" s="22" t="s">
        <v>16</v>
      </c>
      <c r="W4786" s="22" t="s">
        <v>16</v>
      </c>
      <c r="X4786" s="96" t="s">
        <v>16</v>
      </c>
      <c r="Y4786" s="96" t="s">
        <v>16</v>
      </c>
      <c r="Z4786" s="22" t="s">
        <v>16</v>
      </c>
      <c r="AA4786" s="96" t="s">
        <v>16</v>
      </c>
      <c r="AB4786" s="96" t="s">
        <v>16</v>
      </c>
      <c r="AC4786" s="22" t="s">
        <v>16</v>
      </c>
      <c r="AD4786" s="96" t="s">
        <v>16</v>
      </c>
      <c r="AE4786" s="96" t="s">
        <v>16</v>
      </c>
      <c r="AF4786" s="96" t="s">
        <v>16</v>
      </c>
      <c r="AG4786" s="96" t="s">
        <v>16</v>
      </c>
    </row>
    <row r="4787" spans="2:33">
      <c r="B4787" t="s">
        <v>16</v>
      </c>
      <c r="C4787" s="76" t="s">
        <v>16</v>
      </c>
      <c r="D4787" s="76" t="s">
        <v>16</v>
      </c>
      <c r="F4787" t="s">
        <v>16</v>
      </c>
      <c r="G4787" t="s">
        <v>16</v>
      </c>
      <c r="H4787" t="s">
        <v>16</v>
      </c>
      <c r="I4787" t="s">
        <v>16</v>
      </c>
      <c r="K4787" s="22" t="s">
        <v>16</v>
      </c>
      <c r="L4787" s="22" t="s">
        <v>16</v>
      </c>
      <c r="M4787" s="22" t="s">
        <v>16</v>
      </c>
      <c r="N4787" s="22" t="s">
        <v>16</v>
      </c>
      <c r="O4787" s="22" t="s">
        <v>16</v>
      </c>
      <c r="P4787" s="22" t="s">
        <v>16</v>
      </c>
      <c r="Q4787" s="23" t="s">
        <v>16</v>
      </c>
      <c r="R4787" s="22" t="s">
        <v>16</v>
      </c>
      <c r="S4787" s="23" t="s">
        <v>16</v>
      </c>
      <c r="T4787" s="22" t="s">
        <v>16</v>
      </c>
      <c r="U4787" s="23" t="s">
        <v>16</v>
      </c>
      <c r="V4787" s="22" t="s">
        <v>16</v>
      </c>
      <c r="W4787" s="22" t="s">
        <v>16</v>
      </c>
      <c r="X4787" s="96" t="s">
        <v>16</v>
      </c>
      <c r="Y4787" s="96" t="s">
        <v>16</v>
      </c>
      <c r="Z4787" s="22" t="s">
        <v>16</v>
      </c>
      <c r="AA4787" s="96" t="s">
        <v>16</v>
      </c>
      <c r="AB4787" s="96" t="s">
        <v>16</v>
      </c>
      <c r="AC4787" s="22" t="s">
        <v>16</v>
      </c>
      <c r="AD4787" s="96" t="s">
        <v>16</v>
      </c>
      <c r="AE4787" s="96" t="s">
        <v>16</v>
      </c>
      <c r="AF4787" s="96" t="s">
        <v>16</v>
      </c>
      <c r="AG4787" s="96" t="s">
        <v>16</v>
      </c>
    </row>
    <row r="4788" spans="2:33">
      <c r="B4788" t="s">
        <v>16</v>
      </c>
      <c r="C4788" s="76" t="s">
        <v>16</v>
      </c>
      <c r="D4788" s="76" t="s">
        <v>16</v>
      </c>
      <c r="F4788" t="s">
        <v>16</v>
      </c>
      <c r="G4788" t="s">
        <v>16</v>
      </c>
      <c r="H4788" t="s">
        <v>16</v>
      </c>
      <c r="I4788" t="s">
        <v>16</v>
      </c>
      <c r="K4788" s="22" t="s">
        <v>16</v>
      </c>
      <c r="L4788" s="22" t="s">
        <v>16</v>
      </c>
      <c r="M4788" s="22" t="s">
        <v>16</v>
      </c>
      <c r="N4788" s="22" t="s">
        <v>16</v>
      </c>
      <c r="O4788" s="22" t="s">
        <v>16</v>
      </c>
      <c r="P4788" s="22" t="s">
        <v>16</v>
      </c>
      <c r="Q4788" s="23" t="s">
        <v>16</v>
      </c>
      <c r="R4788" s="22" t="s">
        <v>16</v>
      </c>
      <c r="S4788" s="23" t="s">
        <v>16</v>
      </c>
      <c r="T4788" s="22" t="s">
        <v>16</v>
      </c>
      <c r="U4788" s="23" t="s">
        <v>16</v>
      </c>
      <c r="V4788" s="22" t="s">
        <v>16</v>
      </c>
      <c r="W4788" s="22" t="s">
        <v>16</v>
      </c>
      <c r="X4788" s="96" t="s">
        <v>16</v>
      </c>
      <c r="Y4788" s="96" t="s">
        <v>16</v>
      </c>
      <c r="Z4788" s="22" t="s">
        <v>16</v>
      </c>
      <c r="AA4788" s="96" t="s">
        <v>16</v>
      </c>
      <c r="AB4788" s="96" t="s">
        <v>16</v>
      </c>
      <c r="AC4788" s="22" t="s">
        <v>16</v>
      </c>
      <c r="AD4788" s="96" t="s">
        <v>16</v>
      </c>
      <c r="AE4788" s="96" t="s">
        <v>16</v>
      </c>
      <c r="AF4788" s="96" t="s">
        <v>16</v>
      </c>
      <c r="AG4788" s="96" t="s">
        <v>16</v>
      </c>
    </row>
    <row r="4789" spans="2:33">
      <c r="B4789" t="s">
        <v>16</v>
      </c>
      <c r="C4789" s="76" t="s">
        <v>16</v>
      </c>
      <c r="D4789" s="76" t="s">
        <v>16</v>
      </c>
      <c r="F4789" t="s">
        <v>16</v>
      </c>
      <c r="G4789" t="s">
        <v>16</v>
      </c>
      <c r="H4789" t="s">
        <v>16</v>
      </c>
      <c r="I4789" t="s">
        <v>16</v>
      </c>
      <c r="K4789" s="22" t="s">
        <v>16</v>
      </c>
      <c r="L4789" s="22" t="s">
        <v>16</v>
      </c>
      <c r="M4789" s="22" t="s">
        <v>16</v>
      </c>
      <c r="N4789" s="22" t="s">
        <v>16</v>
      </c>
      <c r="O4789" s="22" t="s">
        <v>16</v>
      </c>
      <c r="P4789" s="22" t="s">
        <v>16</v>
      </c>
      <c r="Q4789" s="23" t="s">
        <v>16</v>
      </c>
      <c r="R4789" s="22" t="s">
        <v>16</v>
      </c>
      <c r="S4789" s="23" t="s">
        <v>16</v>
      </c>
      <c r="T4789" s="22" t="s">
        <v>16</v>
      </c>
      <c r="U4789" s="23" t="s">
        <v>16</v>
      </c>
      <c r="V4789" s="22" t="s">
        <v>16</v>
      </c>
      <c r="W4789" s="22" t="s">
        <v>16</v>
      </c>
      <c r="X4789" s="96" t="s">
        <v>16</v>
      </c>
      <c r="Y4789" s="96" t="s">
        <v>16</v>
      </c>
      <c r="Z4789" s="22" t="s">
        <v>16</v>
      </c>
      <c r="AA4789" s="96" t="s">
        <v>16</v>
      </c>
      <c r="AB4789" s="96" t="s">
        <v>16</v>
      </c>
      <c r="AC4789" s="22" t="s">
        <v>16</v>
      </c>
      <c r="AD4789" s="96" t="s">
        <v>16</v>
      </c>
      <c r="AE4789" s="96" t="s">
        <v>16</v>
      </c>
      <c r="AF4789" s="96" t="s">
        <v>16</v>
      </c>
      <c r="AG4789" s="96" t="s">
        <v>16</v>
      </c>
    </row>
    <row r="4790" spans="2:33">
      <c r="B4790" t="s">
        <v>16</v>
      </c>
      <c r="C4790" s="76" t="s">
        <v>16</v>
      </c>
      <c r="D4790" s="76" t="s">
        <v>16</v>
      </c>
      <c r="F4790" t="s">
        <v>16</v>
      </c>
      <c r="G4790" t="s">
        <v>16</v>
      </c>
      <c r="H4790" t="s">
        <v>16</v>
      </c>
      <c r="I4790" t="s">
        <v>16</v>
      </c>
      <c r="K4790" s="22" t="s">
        <v>16</v>
      </c>
      <c r="L4790" s="22" t="s">
        <v>16</v>
      </c>
      <c r="M4790" s="22" t="s">
        <v>16</v>
      </c>
      <c r="N4790" s="22" t="s">
        <v>16</v>
      </c>
      <c r="O4790" s="22" t="s">
        <v>16</v>
      </c>
      <c r="P4790" s="22" t="s">
        <v>16</v>
      </c>
      <c r="Q4790" s="23" t="s">
        <v>16</v>
      </c>
      <c r="R4790" s="22" t="s">
        <v>16</v>
      </c>
      <c r="S4790" s="23" t="s">
        <v>16</v>
      </c>
      <c r="T4790" s="22" t="s">
        <v>16</v>
      </c>
      <c r="U4790" s="23" t="s">
        <v>16</v>
      </c>
      <c r="V4790" s="22" t="s">
        <v>16</v>
      </c>
      <c r="W4790" s="22" t="s">
        <v>16</v>
      </c>
      <c r="X4790" s="96" t="s">
        <v>16</v>
      </c>
      <c r="Y4790" s="96" t="s">
        <v>16</v>
      </c>
      <c r="Z4790" s="22" t="s">
        <v>16</v>
      </c>
      <c r="AA4790" s="96" t="s">
        <v>16</v>
      </c>
      <c r="AB4790" s="96" t="s">
        <v>16</v>
      </c>
      <c r="AC4790" s="22" t="s">
        <v>16</v>
      </c>
      <c r="AD4790" s="96" t="s">
        <v>16</v>
      </c>
      <c r="AE4790" s="96" t="s">
        <v>16</v>
      </c>
      <c r="AF4790" s="96" t="s">
        <v>16</v>
      </c>
      <c r="AG4790" s="96" t="s">
        <v>16</v>
      </c>
    </row>
    <row r="4791" spans="2:33">
      <c r="B4791" t="s">
        <v>16</v>
      </c>
      <c r="C4791" s="76" t="s">
        <v>16</v>
      </c>
      <c r="D4791" s="76" t="s">
        <v>16</v>
      </c>
      <c r="F4791" t="s">
        <v>16</v>
      </c>
      <c r="G4791" t="s">
        <v>16</v>
      </c>
      <c r="H4791" t="s">
        <v>16</v>
      </c>
      <c r="I4791" t="s">
        <v>16</v>
      </c>
      <c r="K4791" s="22" t="s">
        <v>16</v>
      </c>
      <c r="L4791" s="22" t="s">
        <v>16</v>
      </c>
      <c r="M4791" s="22" t="s">
        <v>16</v>
      </c>
      <c r="N4791" s="22" t="s">
        <v>16</v>
      </c>
      <c r="O4791" s="22" t="s">
        <v>16</v>
      </c>
      <c r="P4791" s="22" t="s">
        <v>16</v>
      </c>
      <c r="Q4791" s="23" t="s">
        <v>16</v>
      </c>
      <c r="R4791" s="22" t="s">
        <v>16</v>
      </c>
      <c r="S4791" s="23" t="s">
        <v>16</v>
      </c>
      <c r="T4791" s="22" t="s">
        <v>16</v>
      </c>
      <c r="U4791" s="23" t="s">
        <v>16</v>
      </c>
      <c r="V4791" s="22" t="s">
        <v>16</v>
      </c>
      <c r="W4791" s="22" t="s">
        <v>16</v>
      </c>
      <c r="X4791" s="96" t="s">
        <v>16</v>
      </c>
      <c r="Y4791" s="96" t="s">
        <v>16</v>
      </c>
      <c r="Z4791" s="22" t="s">
        <v>16</v>
      </c>
      <c r="AA4791" s="96" t="s">
        <v>16</v>
      </c>
      <c r="AB4791" s="96" t="s">
        <v>16</v>
      </c>
      <c r="AC4791" s="22" t="s">
        <v>16</v>
      </c>
      <c r="AD4791" s="96" t="s">
        <v>16</v>
      </c>
      <c r="AE4791" s="96" t="s">
        <v>16</v>
      </c>
      <c r="AF4791" s="96" t="s">
        <v>16</v>
      </c>
      <c r="AG4791" s="96" t="s">
        <v>16</v>
      </c>
    </row>
    <row r="4792" spans="2:33">
      <c r="B4792" t="s">
        <v>16</v>
      </c>
      <c r="C4792" s="76" t="s">
        <v>16</v>
      </c>
      <c r="D4792" s="76" t="s">
        <v>16</v>
      </c>
      <c r="F4792" t="s">
        <v>16</v>
      </c>
      <c r="G4792" t="s">
        <v>16</v>
      </c>
      <c r="H4792" t="s">
        <v>16</v>
      </c>
      <c r="I4792" t="s">
        <v>16</v>
      </c>
      <c r="K4792" s="22" t="s">
        <v>16</v>
      </c>
      <c r="L4792" s="22" t="s">
        <v>16</v>
      </c>
      <c r="M4792" s="22" t="s">
        <v>16</v>
      </c>
      <c r="N4792" s="22" t="s">
        <v>16</v>
      </c>
      <c r="O4792" s="22" t="s">
        <v>16</v>
      </c>
      <c r="P4792" s="22" t="s">
        <v>16</v>
      </c>
      <c r="Q4792" s="23" t="s">
        <v>16</v>
      </c>
      <c r="R4792" s="22" t="s">
        <v>16</v>
      </c>
      <c r="S4792" s="23" t="s">
        <v>16</v>
      </c>
      <c r="T4792" s="22" t="s">
        <v>16</v>
      </c>
      <c r="U4792" s="23" t="s">
        <v>16</v>
      </c>
      <c r="V4792" s="22" t="s">
        <v>16</v>
      </c>
      <c r="W4792" s="22" t="s">
        <v>16</v>
      </c>
      <c r="X4792" s="96" t="s">
        <v>16</v>
      </c>
      <c r="Y4792" s="96" t="s">
        <v>16</v>
      </c>
      <c r="Z4792" s="22" t="s">
        <v>16</v>
      </c>
      <c r="AA4792" s="96" t="s">
        <v>16</v>
      </c>
      <c r="AB4792" s="96" t="s">
        <v>16</v>
      </c>
      <c r="AC4792" s="22" t="s">
        <v>16</v>
      </c>
      <c r="AD4792" s="96" t="s">
        <v>16</v>
      </c>
      <c r="AE4792" s="96" t="s">
        <v>16</v>
      </c>
      <c r="AF4792" s="96" t="s">
        <v>16</v>
      </c>
      <c r="AG4792" s="96" t="s">
        <v>16</v>
      </c>
    </row>
    <row r="4793" spans="2:33">
      <c r="B4793" t="s">
        <v>16</v>
      </c>
      <c r="C4793" s="76" t="s">
        <v>16</v>
      </c>
      <c r="D4793" s="76" t="s">
        <v>16</v>
      </c>
      <c r="F4793" t="s">
        <v>16</v>
      </c>
      <c r="G4793" t="s">
        <v>16</v>
      </c>
      <c r="H4793" t="s">
        <v>16</v>
      </c>
      <c r="I4793" t="s">
        <v>16</v>
      </c>
      <c r="K4793" s="22" t="s">
        <v>16</v>
      </c>
      <c r="L4793" s="22" t="s">
        <v>16</v>
      </c>
      <c r="M4793" s="22" t="s">
        <v>16</v>
      </c>
      <c r="N4793" s="22" t="s">
        <v>16</v>
      </c>
      <c r="O4793" s="22" t="s">
        <v>16</v>
      </c>
      <c r="P4793" s="22" t="s">
        <v>16</v>
      </c>
      <c r="Q4793" s="23" t="s">
        <v>16</v>
      </c>
      <c r="R4793" s="22" t="s">
        <v>16</v>
      </c>
      <c r="S4793" s="23" t="s">
        <v>16</v>
      </c>
      <c r="T4793" s="22" t="s">
        <v>16</v>
      </c>
      <c r="U4793" s="23" t="s">
        <v>16</v>
      </c>
      <c r="V4793" s="22" t="s">
        <v>16</v>
      </c>
      <c r="W4793" s="22" t="s">
        <v>16</v>
      </c>
      <c r="X4793" s="96" t="s">
        <v>16</v>
      </c>
      <c r="Y4793" s="96" t="s">
        <v>16</v>
      </c>
      <c r="Z4793" s="22" t="s">
        <v>16</v>
      </c>
      <c r="AA4793" s="96" t="s">
        <v>16</v>
      </c>
      <c r="AB4793" s="96" t="s">
        <v>16</v>
      </c>
      <c r="AC4793" s="22" t="s">
        <v>16</v>
      </c>
      <c r="AD4793" s="96" t="s">
        <v>16</v>
      </c>
      <c r="AE4793" s="96" t="s">
        <v>16</v>
      </c>
      <c r="AF4793" s="96" t="s">
        <v>16</v>
      </c>
      <c r="AG4793" s="96" t="s">
        <v>16</v>
      </c>
    </row>
    <row r="4794" spans="2:33">
      <c r="B4794" t="s">
        <v>16</v>
      </c>
      <c r="C4794" s="76" t="s">
        <v>16</v>
      </c>
      <c r="D4794" s="76" t="s">
        <v>16</v>
      </c>
      <c r="F4794" t="s">
        <v>16</v>
      </c>
      <c r="G4794" t="s">
        <v>16</v>
      </c>
      <c r="H4794" t="s">
        <v>16</v>
      </c>
      <c r="I4794" t="s">
        <v>16</v>
      </c>
      <c r="K4794" s="22" t="s">
        <v>16</v>
      </c>
      <c r="L4794" s="22" t="s">
        <v>16</v>
      </c>
      <c r="M4794" s="22" t="s">
        <v>16</v>
      </c>
      <c r="N4794" s="22" t="s">
        <v>16</v>
      </c>
      <c r="O4794" s="22" t="s">
        <v>16</v>
      </c>
      <c r="P4794" s="22" t="s">
        <v>16</v>
      </c>
      <c r="Q4794" s="23" t="s">
        <v>16</v>
      </c>
      <c r="R4794" s="22" t="s">
        <v>16</v>
      </c>
      <c r="S4794" s="23" t="s">
        <v>16</v>
      </c>
      <c r="T4794" s="22" t="s">
        <v>16</v>
      </c>
      <c r="U4794" s="23" t="s">
        <v>16</v>
      </c>
      <c r="V4794" s="22" t="s">
        <v>16</v>
      </c>
      <c r="W4794" s="22" t="s">
        <v>16</v>
      </c>
      <c r="X4794" s="96" t="s">
        <v>16</v>
      </c>
      <c r="Y4794" s="96" t="s">
        <v>16</v>
      </c>
      <c r="Z4794" s="22" t="s">
        <v>16</v>
      </c>
      <c r="AA4794" s="96" t="s">
        <v>16</v>
      </c>
      <c r="AB4794" s="96" t="s">
        <v>16</v>
      </c>
      <c r="AC4794" s="22" t="s">
        <v>16</v>
      </c>
      <c r="AD4794" s="96" t="s">
        <v>16</v>
      </c>
      <c r="AE4794" s="96" t="s">
        <v>16</v>
      </c>
      <c r="AF4794" s="96" t="s">
        <v>16</v>
      </c>
      <c r="AG4794" s="96" t="s">
        <v>16</v>
      </c>
    </row>
    <row r="4795" spans="2:33">
      <c r="B4795" t="s">
        <v>16</v>
      </c>
      <c r="C4795" s="76" t="s">
        <v>16</v>
      </c>
      <c r="D4795" s="76" t="s">
        <v>16</v>
      </c>
      <c r="F4795" t="s">
        <v>16</v>
      </c>
      <c r="G4795" t="s">
        <v>16</v>
      </c>
      <c r="H4795" t="s">
        <v>16</v>
      </c>
      <c r="I4795" t="s">
        <v>16</v>
      </c>
      <c r="K4795" s="22" t="s">
        <v>16</v>
      </c>
      <c r="L4795" s="22" t="s">
        <v>16</v>
      </c>
      <c r="M4795" s="22" t="s">
        <v>16</v>
      </c>
      <c r="N4795" s="22" t="s">
        <v>16</v>
      </c>
      <c r="O4795" s="22" t="s">
        <v>16</v>
      </c>
      <c r="P4795" s="22" t="s">
        <v>16</v>
      </c>
      <c r="Q4795" s="23" t="s">
        <v>16</v>
      </c>
      <c r="R4795" s="22" t="s">
        <v>16</v>
      </c>
      <c r="S4795" s="23" t="s">
        <v>16</v>
      </c>
      <c r="T4795" s="22" t="s">
        <v>16</v>
      </c>
      <c r="U4795" s="23" t="s">
        <v>16</v>
      </c>
      <c r="V4795" s="22" t="s">
        <v>16</v>
      </c>
      <c r="W4795" s="22" t="s">
        <v>16</v>
      </c>
      <c r="X4795" s="96" t="s">
        <v>16</v>
      </c>
      <c r="Y4795" s="96" t="s">
        <v>16</v>
      </c>
      <c r="Z4795" s="22" t="s">
        <v>16</v>
      </c>
      <c r="AA4795" s="96" t="s">
        <v>16</v>
      </c>
      <c r="AB4795" s="96" t="s">
        <v>16</v>
      </c>
      <c r="AC4795" s="22" t="s">
        <v>16</v>
      </c>
      <c r="AD4795" s="96" t="s">
        <v>16</v>
      </c>
      <c r="AE4795" s="96" t="s">
        <v>16</v>
      </c>
      <c r="AF4795" s="96" t="s">
        <v>16</v>
      </c>
      <c r="AG4795" s="96" t="s">
        <v>16</v>
      </c>
    </row>
    <row r="4796" spans="2:33">
      <c r="B4796" t="s">
        <v>16</v>
      </c>
      <c r="C4796" s="76" t="s">
        <v>16</v>
      </c>
      <c r="D4796" s="76" t="s">
        <v>16</v>
      </c>
      <c r="F4796" t="s">
        <v>16</v>
      </c>
      <c r="G4796" t="s">
        <v>16</v>
      </c>
      <c r="H4796" t="s">
        <v>16</v>
      </c>
      <c r="I4796" t="s">
        <v>16</v>
      </c>
      <c r="K4796" s="22" t="s">
        <v>16</v>
      </c>
      <c r="L4796" s="22" t="s">
        <v>16</v>
      </c>
      <c r="M4796" s="22" t="s">
        <v>16</v>
      </c>
      <c r="N4796" s="22" t="s">
        <v>16</v>
      </c>
      <c r="O4796" s="22" t="s">
        <v>16</v>
      </c>
      <c r="P4796" s="22" t="s">
        <v>16</v>
      </c>
      <c r="Q4796" s="23" t="s">
        <v>16</v>
      </c>
      <c r="R4796" s="22" t="s">
        <v>16</v>
      </c>
      <c r="S4796" s="23" t="s">
        <v>16</v>
      </c>
      <c r="T4796" s="22" t="s">
        <v>16</v>
      </c>
      <c r="U4796" s="23" t="s">
        <v>16</v>
      </c>
      <c r="V4796" s="22" t="s">
        <v>16</v>
      </c>
      <c r="W4796" s="22" t="s">
        <v>16</v>
      </c>
      <c r="X4796" s="96" t="s">
        <v>16</v>
      </c>
      <c r="Y4796" s="96" t="s">
        <v>16</v>
      </c>
      <c r="Z4796" s="22" t="s">
        <v>16</v>
      </c>
      <c r="AA4796" s="96" t="s">
        <v>16</v>
      </c>
      <c r="AB4796" s="96" t="s">
        <v>16</v>
      </c>
      <c r="AC4796" s="22" t="s">
        <v>16</v>
      </c>
      <c r="AD4796" s="96" t="s">
        <v>16</v>
      </c>
      <c r="AE4796" s="96" t="s">
        <v>16</v>
      </c>
      <c r="AF4796" s="96" t="s">
        <v>16</v>
      </c>
      <c r="AG4796" s="96" t="s">
        <v>16</v>
      </c>
    </row>
    <row r="4797" spans="2:33">
      <c r="B4797" t="s">
        <v>16</v>
      </c>
      <c r="C4797" s="76" t="s">
        <v>16</v>
      </c>
      <c r="D4797" s="76" t="s">
        <v>16</v>
      </c>
      <c r="F4797" t="s">
        <v>16</v>
      </c>
      <c r="G4797" t="s">
        <v>16</v>
      </c>
      <c r="H4797" t="s">
        <v>16</v>
      </c>
      <c r="I4797" t="s">
        <v>16</v>
      </c>
      <c r="K4797" s="22" t="s">
        <v>16</v>
      </c>
      <c r="L4797" s="22" t="s">
        <v>16</v>
      </c>
      <c r="M4797" s="22" t="s">
        <v>16</v>
      </c>
      <c r="N4797" s="22" t="s">
        <v>16</v>
      </c>
      <c r="O4797" s="22" t="s">
        <v>16</v>
      </c>
      <c r="P4797" s="22" t="s">
        <v>16</v>
      </c>
      <c r="Q4797" s="23" t="s">
        <v>16</v>
      </c>
      <c r="R4797" s="22" t="s">
        <v>16</v>
      </c>
      <c r="S4797" s="23" t="s">
        <v>16</v>
      </c>
      <c r="T4797" s="22" t="s">
        <v>16</v>
      </c>
      <c r="U4797" s="23" t="s">
        <v>16</v>
      </c>
      <c r="V4797" s="22" t="s">
        <v>16</v>
      </c>
      <c r="W4797" s="22" t="s">
        <v>16</v>
      </c>
      <c r="X4797" s="96" t="s">
        <v>16</v>
      </c>
      <c r="Y4797" s="96" t="s">
        <v>16</v>
      </c>
      <c r="Z4797" s="22" t="s">
        <v>16</v>
      </c>
      <c r="AA4797" s="96" t="s">
        <v>16</v>
      </c>
      <c r="AB4797" s="96" t="s">
        <v>16</v>
      </c>
      <c r="AC4797" s="22" t="s">
        <v>16</v>
      </c>
      <c r="AD4797" s="96" t="s">
        <v>16</v>
      </c>
      <c r="AE4797" s="96" t="s">
        <v>16</v>
      </c>
      <c r="AF4797" s="96" t="s">
        <v>16</v>
      </c>
      <c r="AG4797" s="96" t="s">
        <v>16</v>
      </c>
    </row>
    <row r="4798" spans="2:33">
      <c r="B4798" t="s">
        <v>16</v>
      </c>
      <c r="C4798" s="76" t="s">
        <v>16</v>
      </c>
      <c r="D4798" s="76" t="s">
        <v>16</v>
      </c>
      <c r="F4798" t="s">
        <v>16</v>
      </c>
      <c r="G4798" t="s">
        <v>16</v>
      </c>
      <c r="H4798" t="s">
        <v>16</v>
      </c>
      <c r="I4798" t="s">
        <v>16</v>
      </c>
      <c r="K4798" s="22" t="s">
        <v>16</v>
      </c>
      <c r="L4798" s="22" t="s">
        <v>16</v>
      </c>
      <c r="M4798" s="22" t="s">
        <v>16</v>
      </c>
      <c r="N4798" s="22" t="s">
        <v>16</v>
      </c>
      <c r="O4798" s="22" t="s">
        <v>16</v>
      </c>
      <c r="P4798" s="22" t="s">
        <v>16</v>
      </c>
      <c r="Q4798" s="23" t="s">
        <v>16</v>
      </c>
      <c r="R4798" s="22" t="s">
        <v>16</v>
      </c>
      <c r="S4798" s="23" t="s">
        <v>16</v>
      </c>
      <c r="T4798" s="22" t="s">
        <v>16</v>
      </c>
      <c r="U4798" s="23" t="s">
        <v>16</v>
      </c>
      <c r="V4798" s="22" t="s">
        <v>16</v>
      </c>
      <c r="W4798" s="22" t="s">
        <v>16</v>
      </c>
      <c r="X4798" s="96" t="s">
        <v>16</v>
      </c>
      <c r="Y4798" s="96" t="s">
        <v>16</v>
      </c>
      <c r="Z4798" s="22" t="s">
        <v>16</v>
      </c>
      <c r="AA4798" s="96" t="s">
        <v>16</v>
      </c>
      <c r="AB4798" s="96" t="s">
        <v>16</v>
      </c>
      <c r="AC4798" s="22" t="s">
        <v>16</v>
      </c>
      <c r="AD4798" s="96" t="s">
        <v>16</v>
      </c>
      <c r="AE4798" s="96" t="s">
        <v>16</v>
      </c>
      <c r="AF4798" s="96" t="s">
        <v>16</v>
      </c>
      <c r="AG4798" s="96" t="s">
        <v>16</v>
      </c>
    </row>
    <row r="4799" spans="2:33">
      <c r="B4799" t="s">
        <v>16</v>
      </c>
      <c r="C4799" s="76" t="s">
        <v>16</v>
      </c>
      <c r="D4799" s="76" t="s">
        <v>16</v>
      </c>
      <c r="F4799" t="s">
        <v>16</v>
      </c>
      <c r="G4799" t="s">
        <v>16</v>
      </c>
      <c r="H4799" t="s">
        <v>16</v>
      </c>
      <c r="I4799" t="s">
        <v>16</v>
      </c>
      <c r="K4799" s="22" t="s">
        <v>16</v>
      </c>
      <c r="L4799" s="22" t="s">
        <v>16</v>
      </c>
      <c r="M4799" s="22" t="s">
        <v>16</v>
      </c>
      <c r="N4799" s="22" t="s">
        <v>16</v>
      </c>
      <c r="O4799" s="22" t="s">
        <v>16</v>
      </c>
      <c r="P4799" s="22" t="s">
        <v>16</v>
      </c>
      <c r="Q4799" s="23" t="s">
        <v>16</v>
      </c>
      <c r="R4799" s="22" t="s">
        <v>16</v>
      </c>
      <c r="S4799" s="23" t="s">
        <v>16</v>
      </c>
      <c r="T4799" s="22" t="s">
        <v>16</v>
      </c>
      <c r="U4799" s="23" t="s">
        <v>16</v>
      </c>
      <c r="V4799" s="22" t="s">
        <v>16</v>
      </c>
      <c r="W4799" s="22" t="s">
        <v>16</v>
      </c>
      <c r="X4799" s="96" t="s">
        <v>16</v>
      </c>
      <c r="Y4799" s="96" t="s">
        <v>16</v>
      </c>
      <c r="Z4799" s="22" t="s">
        <v>16</v>
      </c>
      <c r="AA4799" s="96" t="s">
        <v>16</v>
      </c>
      <c r="AB4799" s="96" t="s">
        <v>16</v>
      </c>
      <c r="AC4799" s="22" t="s">
        <v>16</v>
      </c>
      <c r="AD4799" s="96" t="s">
        <v>16</v>
      </c>
      <c r="AE4799" s="96" t="s">
        <v>16</v>
      </c>
      <c r="AF4799" s="96" t="s">
        <v>16</v>
      </c>
      <c r="AG4799" s="96" t="s">
        <v>16</v>
      </c>
    </row>
    <row r="4800" spans="2:33">
      <c r="B4800" t="s">
        <v>16</v>
      </c>
      <c r="C4800" s="76" t="s">
        <v>16</v>
      </c>
      <c r="D4800" s="76" t="s">
        <v>16</v>
      </c>
      <c r="F4800" t="s">
        <v>16</v>
      </c>
      <c r="G4800" t="s">
        <v>16</v>
      </c>
      <c r="H4800" t="s">
        <v>16</v>
      </c>
      <c r="I4800" t="s">
        <v>16</v>
      </c>
      <c r="K4800" s="22" t="s">
        <v>16</v>
      </c>
      <c r="L4800" s="22" t="s">
        <v>16</v>
      </c>
      <c r="M4800" s="22" t="s">
        <v>16</v>
      </c>
      <c r="N4800" s="22" t="s">
        <v>16</v>
      </c>
      <c r="O4800" s="22" t="s">
        <v>16</v>
      </c>
      <c r="P4800" s="22" t="s">
        <v>16</v>
      </c>
      <c r="Q4800" s="23" t="s">
        <v>16</v>
      </c>
      <c r="R4800" s="22" t="s">
        <v>16</v>
      </c>
      <c r="S4800" s="23" t="s">
        <v>16</v>
      </c>
      <c r="T4800" s="22" t="s">
        <v>16</v>
      </c>
      <c r="U4800" s="23" t="s">
        <v>16</v>
      </c>
      <c r="V4800" s="22" t="s">
        <v>16</v>
      </c>
      <c r="W4800" s="22" t="s">
        <v>16</v>
      </c>
      <c r="X4800" s="96" t="s">
        <v>16</v>
      </c>
      <c r="Y4800" s="96" t="s">
        <v>16</v>
      </c>
      <c r="Z4800" s="22" t="s">
        <v>16</v>
      </c>
      <c r="AA4800" s="96" t="s">
        <v>16</v>
      </c>
      <c r="AB4800" s="96" t="s">
        <v>16</v>
      </c>
      <c r="AC4800" s="22" t="s">
        <v>16</v>
      </c>
      <c r="AD4800" s="96" t="s">
        <v>16</v>
      </c>
      <c r="AE4800" s="96" t="s">
        <v>16</v>
      </c>
      <c r="AF4800" s="96" t="s">
        <v>16</v>
      </c>
      <c r="AG4800" s="96" t="s">
        <v>16</v>
      </c>
    </row>
    <row r="4801" spans="2:33">
      <c r="B4801" t="s">
        <v>16</v>
      </c>
      <c r="C4801" s="76" t="s">
        <v>16</v>
      </c>
      <c r="D4801" s="76" t="s">
        <v>16</v>
      </c>
      <c r="F4801" t="s">
        <v>16</v>
      </c>
      <c r="G4801" t="s">
        <v>16</v>
      </c>
      <c r="H4801" t="s">
        <v>16</v>
      </c>
      <c r="I4801" t="s">
        <v>16</v>
      </c>
      <c r="K4801" s="22" t="s">
        <v>16</v>
      </c>
      <c r="L4801" s="22" t="s">
        <v>16</v>
      </c>
      <c r="M4801" s="22" t="s">
        <v>16</v>
      </c>
      <c r="N4801" s="22" t="s">
        <v>16</v>
      </c>
      <c r="O4801" s="22" t="s">
        <v>16</v>
      </c>
      <c r="P4801" s="22" t="s">
        <v>16</v>
      </c>
      <c r="Q4801" s="23" t="s">
        <v>16</v>
      </c>
      <c r="R4801" s="22" t="s">
        <v>16</v>
      </c>
      <c r="S4801" s="23" t="s">
        <v>16</v>
      </c>
      <c r="T4801" s="22" t="s">
        <v>16</v>
      </c>
      <c r="U4801" s="23" t="s">
        <v>16</v>
      </c>
      <c r="V4801" s="22" t="s">
        <v>16</v>
      </c>
      <c r="W4801" s="22" t="s">
        <v>16</v>
      </c>
      <c r="X4801" s="96" t="s">
        <v>16</v>
      </c>
      <c r="Y4801" s="96" t="s">
        <v>16</v>
      </c>
      <c r="Z4801" s="22" t="s">
        <v>16</v>
      </c>
      <c r="AA4801" s="96" t="s">
        <v>16</v>
      </c>
      <c r="AB4801" s="96" t="s">
        <v>16</v>
      </c>
      <c r="AC4801" s="22" t="s">
        <v>16</v>
      </c>
      <c r="AD4801" s="96" t="s">
        <v>16</v>
      </c>
      <c r="AE4801" s="96" t="s">
        <v>16</v>
      </c>
      <c r="AF4801" s="96" t="s">
        <v>16</v>
      </c>
      <c r="AG4801" s="96" t="s">
        <v>16</v>
      </c>
    </row>
    <row r="4802" spans="2:33">
      <c r="B4802" t="s">
        <v>16</v>
      </c>
      <c r="C4802" s="76" t="s">
        <v>16</v>
      </c>
      <c r="D4802" s="76" t="s">
        <v>16</v>
      </c>
      <c r="F4802" t="s">
        <v>16</v>
      </c>
      <c r="G4802" t="s">
        <v>16</v>
      </c>
      <c r="H4802" t="s">
        <v>16</v>
      </c>
      <c r="I4802" t="s">
        <v>16</v>
      </c>
      <c r="K4802" s="22" t="s">
        <v>16</v>
      </c>
      <c r="L4802" s="22" t="s">
        <v>16</v>
      </c>
      <c r="M4802" s="22" t="s">
        <v>16</v>
      </c>
      <c r="N4802" s="22" t="s">
        <v>16</v>
      </c>
      <c r="O4802" s="22" t="s">
        <v>16</v>
      </c>
      <c r="P4802" s="22" t="s">
        <v>16</v>
      </c>
      <c r="Q4802" s="23" t="s">
        <v>16</v>
      </c>
      <c r="R4802" s="22" t="s">
        <v>16</v>
      </c>
      <c r="S4802" s="23" t="s">
        <v>16</v>
      </c>
      <c r="T4802" s="22" t="s">
        <v>16</v>
      </c>
      <c r="U4802" s="23" t="s">
        <v>16</v>
      </c>
      <c r="V4802" s="22" t="s">
        <v>16</v>
      </c>
      <c r="W4802" s="22" t="s">
        <v>16</v>
      </c>
      <c r="X4802" s="96" t="s">
        <v>16</v>
      </c>
      <c r="Y4802" s="96" t="s">
        <v>16</v>
      </c>
      <c r="Z4802" s="22" t="s">
        <v>16</v>
      </c>
      <c r="AA4802" s="96" t="s">
        <v>16</v>
      </c>
      <c r="AB4802" s="96" t="s">
        <v>16</v>
      </c>
      <c r="AC4802" s="22" t="s">
        <v>16</v>
      </c>
      <c r="AD4802" s="96" t="s">
        <v>16</v>
      </c>
      <c r="AE4802" s="96" t="s">
        <v>16</v>
      </c>
      <c r="AF4802" s="96" t="s">
        <v>16</v>
      </c>
      <c r="AG4802" s="96" t="s">
        <v>16</v>
      </c>
    </row>
    <row r="4803" spans="2:33">
      <c r="B4803" t="s">
        <v>16</v>
      </c>
      <c r="C4803" s="76" t="s">
        <v>16</v>
      </c>
      <c r="D4803" s="76" t="s">
        <v>16</v>
      </c>
      <c r="F4803" t="s">
        <v>16</v>
      </c>
      <c r="G4803" t="s">
        <v>16</v>
      </c>
      <c r="H4803" t="s">
        <v>16</v>
      </c>
      <c r="I4803" t="s">
        <v>16</v>
      </c>
      <c r="K4803" s="22" t="s">
        <v>16</v>
      </c>
      <c r="L4803" s="22" t="s">
        <v>16</v>
      </c>
      <c r="M4803" s="22" t="s">
        <v>16</v>
      </c>
      <c r="N4803" s="22" t="s">
        <v>16</v>
      </c>
      <c r="O4803" s="22" t="s">
        <v>16</v>
      </c>
      <c r="P4803" s="22" t="s">
        <v>16</v>
      </c>
      <c r="Q4803" s="23" t="s">
        <v>16</v>
      </c>
      <c r="R4803" s="22" t="s">
        <v>16</v>
      </c>
      <c r="S4803" s="23" t="s">
        <v>16</v>
      </c>
      <c r="T4803" s="22" t="s">
        <v>16</v>
      </c>
      <c r="U4803" s="23" t="s">
        <v>16</v>
      </c>
      <c r="V4803" s="22" t="s">
        <v>16</v>
      </c>
      <c r="W4803" s="22" t="s">
        <v>16</v>
      </c>
      <c r="X4803" s="96" t="s">
        <v>16</v>
      </c>
      <c r="Y4803" s="96" t="s">
        <v>16</v>
      </c>
      <c r="Z4803" s="22" t="s">
        <v>16</v>
      </c>
      <c r="AA4803" s="96" t="s">
        <v>16</v>
      </c>
      <c r="AB4803" s="96" t="s">
        <v>16</v>
      </c>
      <c r="AC4803" s="22" t="s">
        <v>16</v>
      </c>
      <c r="AD4803" s="96" t="s">
        <v>16</v>
      </c>
      <c r="AE4803" s="96" t="s">
        <v>16</v>
      </c>
      <c r="AF4803" s="96" t="s">
        <v>16</v>
      </c>
      <c r="AG4803" s="96" t="s">
        <v>16</v>
      </c>
    </row>
    <row r="4804" spans="2:33">
      <c r="B4804" t="s">
        <v>16</v>
      </c>
      <c r="C4804" s="76" t="s">
        <v>16</v>
      </c>
      <c r="D4804" s="76" t="s">
        <v>16</v>
      </c>
      <c r="F4804" t="s">
        <v>16</v>
      </c>
      <c r="G4804" t="s">
        <v>16</v>
      </c>
      <c r="H4804" t="s">
        <v>16</v>
      </c>
      <c r="I4804" t="s">
        <v>16</v>
      </c>
      <c r="K4804" s="22" t="s">
        <v>16</v>
      </c>
      <c r="L4804" s="22" t="s">
        <v>16</v>
      </c>
      <c r="M4804" s="22" t="s">
        <v>16</v>
      </c>
      <c r="N4804" s="22" t="s">
        <v>16</v>
      </c>
      <c r="O4804" s="22" t="s">
        <v>16</v>
      </c>
      <c r="P4804" s="22" t="s">
        <v>16</v>
      </c>
      <c r="Q4804" s="23" t="s">
        <v>16</v>
      </c>
      <c r="R4804" s="22" t="s">
        <v>16</v>
      </c>
      <c r="S4804" s="23" t="s">
        <v>16</v>
      </c>
      <c r="T4804" s="22" t="s">
        <v>16</v>
      </c>
      <c r="U4804" s="23" t="s">
        <v>16</v>
      </c>
      <c r="V4804" s="22" t="s">
        <v>16</v>
      </c>
      <c r="W4804" s="22" t="s">
        <v>16</v>
      </c>
      <c r="X4804" s="96" t="s">
        <v>16</v>
      </c>
      <c r="Y4804" s="96" t="s">
        <v>16</v>
      </c>
      <c r="Z4804" s="22" t="s">
        <v>16</v>
      </c>
      <c r="AA4804" s="96" t="s">
        <v>16</v>
      </c>
      <c r="AB4804" s="96" t="s">
        <v>16</v>
      </c>
      <c r="AC4804" s="22" t="s">
        <v>16</v>
      </c>
      <c r="AD4804" s="96" t="s">
        <v>16</v>
      </c>
      <c r="AE4804" s="96" t="s">
        <v>16</v>
      </c>
      <c r="AF4804" s="96" t="s">
        <v>16</v>
      </c>
      <c r="AG4804" s="96" t="s">
        <v>16</v>
      </c>
    </row>
    <row r="4805" spans="2:33">
      <c r="B4805" t="s">
        <v>16</v>
      </c>
      <c r="C4805" s="76" t="s">
        <v>16</v>
      </c>
      <c r="D4805" s="76" t="s">
        <v>16</v>
      </c>
      <c r="F4805" t="s">
        <v>16</v>
      </c>
      <c r="G4805" t="s">
        <v>16</v>
      </c>
      <c r="H4805" t="s">
        <v>16</v>
      </c>
      <c r="I4805" t="s">
        <v>16</v>
      </c>
      <c r="K4805" s="22" t="s">
        <v>16</v>
      </c>
      <c r="L4805" s="22" t="s">
        <v>16</v>
      </c>
      <c r="M4805" s="22" t="s">
        <v>16</v>
      </c>
      <c r="N4805" s="22" t="s">
        <v>16</v>
      </c>
      <c r="O4805" s="22" t="s">
        <v>16</v>
      </c>
      <c r="P4805" s="22" t="s">
        <v>16</v>
      </c>
      <c r="Q4805" s="23" t="s">
        <v>16</v>
      </c>
      <c r="R4805" s="22" t="s">
        <v>16</v>
      </c>
      <c r="S4805" s="23" t="s">
        <v>16</v>
      </c>
      <c r="T4805" s="22" t="s">
        <v>16</v>
      </c>
      <c r="U4805" s="23" t="s">
        <v>16</v>
      </c>
      <c r="V4805" s="22" t="s">
        <v>16</v>
      </c>
      <c r="W4805" s="22" t="s">
        <v>16</v>
      </c>
      <c r="X4805" s="96" t="s">
        <v>16</v>
      </c>
      <c r="Y4805" s="96" t="s">
        <v>16</v>
      </c>
      <c r="Z4805" s="22" t="s">
        <v>16</v>
      </c>
      <c r="AA4805" s="96" t="s">
        <v>16</v>
      </c>
      <c r="AB4805" s="96" t="s">
        <v>16</v>
      </c>
      <c r="AC4805" s="22" t="s">
        <v>16</v>
      </c>
      <c r="AD4805" s="96" t="s">
        <v>16</v>
      </c>
      <c r="AE4805" s="96" t="s">
        <v>16</v>
      </c>
      <c r="AF4805" s="96" t="s">
        <v>16</v>
      </c>
      <c r="AG4805" s="96" t="s">
        <v>16</v>
      </c>
    </row>
    <row r="4806" spans="2:33">
      <c r="B4806" t="s">
        <v>16</v>
      </c>
      <c r="C4806" s="76" t="s">
        <v>16</v>
      </c>
      <c r="D4806" s="76" t="s">
        <v>16</v>
      </c>
      <c r="F4806" t="s">
        <v>16</v>
      </c>
      <c r="G4806" t="s">
        <v>16</v>
      </c>
      <c r="H4806" t="s">
        <v>16</v>
      </c>
      <c r="I4806" t="s">
        <v>16</v>
      </c>
      <c r="K4806" s="22" t="s">
        <v>16</v>
      </c>
      <c r="L4806" s="22" t="s">
        <v>16</v>
      </c>
      <c r="M4806" s="22" t="s">
        <v>16</v>
      </c>
      <c r="N4806" s="22" t="s">
        <v>16</v>
      </c>
      <c r="O4806" s="22" t="s">
        <v>16</v>
      </c>
      <c r="P4806" s="22" t="s">
        <v>16</v>
      </c>
      <c r="Q4806" s="23" t="s">
        <v>16</v>
      </c>
      <c r="R4806" s="22" t="s">
        <v>16</v>
      </c>
      <c r="S4806" s="23" t="s">
        <v>16</v>
      </c>
      <c r="T4806" s="22" t="s">
        <v>16</v>
      </c>
      <c r="U4806" s="23" t="s">
        <v>16</v>
      </c>
      <c r="V4806" s="22" t="s">
        <v>16</v>
      </c>
      <c r="W4806" s="22" t="s">
        <v>16</v>
      </c>
      <c r="X4806" s="96" t="s">
        <v>16</v>
      </c>
      <c r="Y4806" s="96" t="s">
        <v>16</v>
      </c>
      <c r="Z4806" s="22" t="s">
        <v>16</v>
      </c>
      <c r="AA4806" s="96" t="s">
        <v>16</v>
      </c>
      <c r="AB4806" s="96" t="s">
        <v>16</v>
      </c>
      <c r="AC4806" s="22" t="s">
        <v>16</v>
      </c>
      <c r="AD4806" s="96" t="s">
        <v>16</v>
      </c>
      <c r="AE4806" s="96" t="s">
        <v>16</v>
      </c>
      <c r="AF4806" s="96" t="s">
        <v>16</v>
      </c>
      <c r="AG4806" s="96" t="s">
        <v>16</v>
      </c>
    </row>
    <row r="4807" spans="2:33">
      <c r="B4807" t="s">
        <v>16</v>
      </c>
      <c r="C4807" s="76" t="s">
        <v>16</v>
      </c>
      <c r="D4807" s="76" t="s">
        <v>16</v>
      </c>
      <c r="F4807" t="s">
        <v>16</v>
      </c>
      <c r="G4807" t="s">
        <v>16</v>
      </c>
      <c r="H4807" t="s">
        <v>16</v>
      </c>
      <c r="I4807" t="s">
        <v>16</v>
      </c>
      <c r="K4807" s="22" t="s">
        <v>16</v>
      </c>
      <c r="L4807" s="22" t="s">
        <v>16</v>
      </c>
      <c r="M4807" s="22" t="s">
        <v>16</v>
      </c>
      <c r="N4807" s="22" t="s">
        <v>16</v>
      </c>
      <c r="O4807" s="22" t="s">
        <v>16</v>
      </c>
      <c r="P4807" s="22" t="s">
        <v>16</v>
      </c>
      <c r="Q4807" s="23" t="s">
        <v>16</v>
      </c>
      <c r="R4807" s="22" t="s">
        <v>16</v>
      </c>
      <c r="S4807" s="23" t="s">
        <v>16</v>
      </c>
      <c r="T4807" s="22" t="s">
        <v>16</v>
      </c>
      <c r="U4807" s="23" t="s">
        <v>16</v>
      </c>
      <c r="V4807" s="22" t="s">
        <v>16</v>
      </c>
      <c r="W4807" s="22" t="s">
        <v>16</v>
      </c>
      <c r="X4807" s="96" t="s">
        <v>16</v>
      </c>
      <c r="Y4807" s="96" t="s">
        <v>16</v>
      </c>
      <c r="Z4807" s="22" t="s">
        <v>16</v>
      </c>
      <c r="AA4807" s="96" t="s">
        <v>16</v>
      </c>
      <c r="AB4807" s="96" t="s">
        <v>16</v>
      </c>
      <c r="AC4807" s="22" t="s">
        <v>16</v>
      </c>
      <c r="AD4807" s="96" t="s">
        <v>16</v>
      </c>
      <c r="AE4807" s="96" t="s">
        <v>16</v>
      </c>
      <c r="AF4807" s="96" t="s">
        <v>16</v>
      </c>
      <c r="AG4807" s="96" t="s">
        <v>16</v>
      </c>
    </row>
    <row r="4808" spans="2:33">
      <c r="B4808" t="s">
        <v>16</v>
      </c>
      <c r="C4808" s="76" t="s">
        <v>16</v>
      </c>
      <c r="D4808" s="76" t="s">
        <v>16</v>
      </c>
      <c r="F4808" t="s">
        <v>16</v>
      </c>
      <c r="G4808" t="s">
        <v>16</v>
      </c>
      <c r="H4808" t="s">
        <v>16</v>
      </c>
      <c r="I4808" t="s">
        <v>16</v>
      </c>
      <c r="K4808" s="22" t="s">
        <v>16</v>
      </c>
      <c r="L4808" s="22" t="s">
        <v>16</v>
      </c>
      <c r="M4808" s="22" t="s">
        <v>16</v>
      </c>
      <c r="N4808" s="22" t="s">
        <v>16</v>
      </c>
      <c r="O4808" s="22" t="s">
        <v>16</v>
      </c>
      <c r="P4808" s="22" t="s">
        <v>16</v>
      </c>
      <c r="Q4808" s="23" t="s">
        <v>16</v>
      </c>
      <c r="R4808" s="22" t="s">
        <v>16</v>
      </c>
      <c r="S4808" s="23" t="s">
        <v>16</v>
      </c>
      <c r="T4808" s="22" t="s">
        <v>16</v>
      </c>
      <c r="U4808" s="23" t="s">
        <v>16</v>
      </c>
      <c r="V4808" s="22" t="s">
        <v>16</v>
      </c>
      <c r="W4808" s="22" t="s">
        <v>16</v>
      </c>
      <c r="X4808" s="96" t="s">
        <v>16</v>
      </c>
      <c r="Y4808" s="96" t="s">
        <v>16</v>
      </c>
      <c r="Z4808" s="22" t="s">
        <v>16</v>
      </c>
      <c r="AA4808" s="96" t="s">
        <v>16</v>
      </c>
      <c r="AB4808" s="96" t="s">
        <v>16</v>
      </c>
      <c r="AC4808" s="22" t="s">
        <v>16</v>
      </c>
      <c r="AD4808" s="96" t="s">
        <v>16</v>
      </c>
      <c r="AE4808" s="96" t="s">
        <v>16</v>
      </c>
      <c r="AF4808" s="96" t="s">
        <v>16</v>
      </c>
      <c r="AG4808" s="96" t="s">
        <v>16</v>
      </c>
    </row>
    <row r="4809" spans="2:33">
      <c r="B4809" t="s">
        <v>16</v>
      </c>
      <c r="C4809" s="76" t="s">
        <v>16</v>
      </c>
      <c r="D4809" s="76" t="s">
        <v>16</v>
      </c>
      <c r="F4809" t="s">
        <v>16</v>
      </c>
      <c r="G4809" t="s">
        <v>16</v>
      </c>
      <c r="H4809" t="s">
        <v>16</v>
      </c>
      <c r="I4809" t="s">
        <v>16</v>
      </c>
      <c r="K4809" s="22" t="s">
        <v>16</v>
      </c>
      <c r="L4809" s="22" t="s">
        <v>16</v>
      </c>
      <c r="M4809" s="22" t="s">
        <v>16</v>
      </c>
      <c r="N4809" s="22" t="s">
        <v>16</v>
      </c>
      <c r="O4809" s="22" t="s">
        <v>16</v>
      </c>
      <c r="P4809" s="22" t="s">
        <v>16</v>
      </c>
      <c r="Q4809" s="23" t="s">
        <v>16</v>
      </c>
      <c r="R4809" s="22" t="s">
        <v>16</v>
      </c>
      <c r="S4809" s="23" t="s">
        <v>16</v>
      </c>
      <c r="T4809" s="22" t="s">
        <v>16</v>
      </c>
      <c r="U4809" s="23" t="s">
        <v>16</v>
      </c>
      <c r="V4809" s="22" t="s">
        <v>16</v>
      </c>
      <c r="W4809" s="22" t="s">
        <v>16</v>
      </c>
      <c r="X4809" s="96" t="s">
        <v>16</v>
      </c>
      <c r="Y4809" s="96" t="s">
        <v>16</v>
      </c>
      <c r="Z4809" s="22" t="s">
        <v>16</v>
      </c>
      <c r="AA4809" s="96" t="s">
        <v>16</v>
      </c>
      <c r="AB4809" s="96" t="s">
        <v>16</v>
      </c>
      <c r="AC4809" s="22" t="s">
        <v>16</v>
      </c>
      <c r="AD4809" s="96" t="s">
        <v>16</v>
      </c>
      <c r="AE4809" s="96" t="s">
        <v>16</v>
      </c>
      <c r="AF4809" s="96" t="s">
        <v>16</v>
      </c>
      <c r="AG4809" s="96" t="s">
        <v>16</v>
      </c>
    </row>
    <row r="4810" spans="2:33">
      <c r="B4810" t="s">
        <v>16</v>
      </c>
      <c r="C4810" s="76" t="s">
        <v>16</v>
      </c>
      <c r="D4810" s="76" t="s">
        <v>16</v>
      </c>
      <c r="F4810" t="s">
        <v>16</v>
      </c>
      <c r="G4810" t="s">
        <v>16</v>
      </c>
      <c r="H4810" t="s">
        <v>16</v>
      </c>
      <c r="I4810" t="s">
        <v>16</v>
      </c>
      <c r="K4810" s="22" t="s">
        <v>16</v>
      </c>
      <c r="L4810" s="22" t="s">
        <v>16</v>
      </c>
      <c r="M4810" s="22" t="s">
        <v>16</v>
      </c>
      <c r="N4810" s="22" t="s">
        <v>16</v>
      </c>
      <c r="O4810" s="22" t="s">
        <v>16</v>
      </c>
      <c r="P4810" s="22" t="s">
        <v>16</v>
      </c>
      <c r="Q4810" s="23" t="s">
        <v>16</v>
      </c>
      <c r="R4810" s="22" t="s">
        <v>16</v>
      </c>
      <c r="S4810" s="23" t="s">
        <v>16</v>
      </c>
      <c r="T4810" s="22" t="s">
        <v>16</v>
      </c>
      <c r="U4810" s="23" t="s">
        <v>16</v>
      </c>
      <c r="V4810" s="22" t="s">
        <v>16</v>
      </c>
      <c r="W4810" s="22" t="s">
        <v>16</v>
      </c>
      <c r="X4810" s="96" t="s">
        <v>16</v>
      </c>
      <c r="Y4810" s="96" t="s">
        <v>16</v>
      </c>
      <c r="Z4810" s="22" t="s">
        <v>16</v>
      </c>
      <c r="AA4810" s="96" t="s">
        <v>16</v>
      </c>
      <c r="AB4810" s="96" t="s">
        <v>16</v>
      </c>
      <c r="AC4810" s="22" t="s">
        <v>16</v>
      </c>
      <c r="AD4810" s="96" t="s">
        <v>16</v>
      </c>
      <c r="AE4810" s="96" t="s">
        <v>16</v>
      </c>
      <c r="AF4810" s="96" t="s">
        <v>16</v>
      </c>
      <c r="AG4810" s="96" t="s">
        <v>16</v>
      </c>
    </row>
    <row r="4811" spans="2:33">
      <c r="B4811" t="s">
        <v>16</v>
      </c>
      <c r="C4811" s="76" t="s">
        <v>16</v>
      </c>
      <c r="D4811" s="76" t="s">
        <v>16</v>
      </c>
      <c r="F4811" t="s">
        <v>16</v>
      </c>
      <c r="G4811" t="s">
        <v>16</v>
      </c>
      <c r="H4811" t="s">
        <v>16</v>
      </c>
      <c r="I4811" t="s">
        <v>16</v>
      </c>
      <c r="K4811" s="22" t="s">
        <v>16</v>
      </c>
      <c r="L4811" s="22" t="s">
        <v>16</v>
      </c>
      <c r="M4811" s="22" t="s">
        <v>16</v>
      </c>
      <c r="N4811" s="22" t="s">
        <v>16</v>
      </c>
      <c r="O4811" s="22" t="s">
        <v>16</v>
      </c>
      <c r="P4811" s="22" t="s">
        <v>16</v>
      </c>
      <c r="Q4811" s="23" t="s">
        <v>16</v>
      </c>
      <c r="R4811" s="22" t="s">
        <v>16</v>
      </c>
      <c r="S4811" s="23" t="s">
        <v>16</v>
      </c>
      <c r="T4811" s="22" t="s">
        <v>16</v>
      </c>
      <c r="U4811" s="23" t="s">
        <v>16</v>
      </c>
      <c r="V4811" s="22" t="s">
        <v>16</v>
      </c>
      <c r="W4811" s="22" t="s">
        <v>16</v>
      </c>
      <c r="X4811" s="96" t="s">
        <v>16</v>
      </c>
      <c r="Y4811" s="96" t="s">
        <v>16</v>
      </c>
      <c r="Z4811" s="22" t="s">
        <v>16</v>
      </c>
      <c r="AA4811" s="96" t="s">
        <v>16</v>
      </c>
      <c r="AB4811" s="96" t="s">
        <v>16</v>
      </c>
      <c r="AC4811" s="22" t="s">
        <v>16</v>
      </c>
      <c r="AD4811" s="96" t="s">
        <v>16</v>
      </c>
      <c r="AE4811" s="96" t="s">
        <v>16</v>
      </c>
      <c r="AF4811" s="96" t="s">
        <v>16</v>
      </c>
      <c r="AG4811" s="96" t="s">
        <v>16</v>
      </c>
    </row>
    <row r="4812" spans="2:33">
      <c r="B4812" t="s">
        <v>16</v>
      </c>
      <c r="C4812" s="76" t="s">
        <v>16</v>
      </c>
      <c r="D4812" s="76" t="s">
        <v>16</v>
      </c>
      <c r="F4812" t="s">
        <v>16</v>
      </c>
      <c r="G4812" t="s">
        <v>16</v>
      </c>
      <c r="H4812" t="s">
        <v>16</v>
      </c>
      <c r="I4812" t="s">
        <v>16</v>
      </c>
      <c r="K4812" s="22" t="s">
        <v>16</v>
      </c>
      <c r="L4812" s="22" t="s">
        <v>16</v>
      </c>
      <c r="M4812" s="22" t="s">
        <v>16</v>
      </c>
      <c r="N4812" s="22" t="s">
        <v>16</v>
      </c>
      <c r="O4812" s="22" t="s">
        <v>16</v>
      </c>
      <c r="P4812" s="22" t="s">
        <v>16</v>
      </c>
      <c r="Q4812" s="23" t="s">
        <v>16</v>
      </c>
      <c r="R4812" s="22" t="s">
        <v>16</v>
      </c>
      <c r="S4812" s="23" t="s">
        <v>16</v>
      </c>
      <c r="T4812" s="22" t="s">
        <v>16</v>
      </c>
      <c r="U4812" s="23" t="s">
        <v>16</v>
      </c>
      <c r="V4812" s="22" t="s">
        <v>16</v>
      </c>
      <c r="W4812" s="22" t="s">
        <v>16</v>
      </c>
      <c r="X4812" s="96" t="s">
        <v>16</v>
      </c>
      <c r="Y4812" s="96" t="s">
        <v>16</v>
      </c>
      <c r="Z4812" s="22" t="s">
        <v>16</v>
      </c>
      <c r="AA4812" s="96" t="s">
        <v>16</v>
      </c>
      <c r="AB4812" s="96" t="s">
        <v>16</v>
      </c>
      <c r="AC4812" s="22" t="s">
        <v>16</v>
      </c>
      <c r="AD4812" s="96" t="s">
        <v>16</v>
      </c>
      <c r="AE4812" s="96" t="s">
        <v>16</v>
      </c>
      <c r="AF4812" s="96" t="s">
        <v>16</v>
      </c>
      <c r="AG4812" s="96" t="s">
        <v>16</v>
      </c>
    </row>
    <row r="4813" spans="2:33">
      <c r="B4813" t="s">
        <v>16</v>
      </c>
      <c r="C4813" s="76" t="s">
        <v>16</v>
      </c>
      <c r="D4813" s="76" t="s">
        <v>16</v>
      </c>
      <c r="F4813" t="s">
        <v>16</v>
      </c>
      <c r="G4813" t="s">
        <v>16</v>
      </c>
      <c r="H4813" t="s">
        <v>16</v>
      </c>
      <c r="I4813" t="s">
        <v>16</v>
      </c>
      <c r="K4813" s="22" t="s">
        <v>16</v>
      </c>
      <c r="L4813" s="22" t="s">
        <v>16</v>
      </c>
      <c r="M4813" s="22" t="s">
        <v>16</v>
      </c>
      <c r="N4813" s="22" t="s">
        <v>16</v>
      </c>
      <c r="O4813" s="22" t="s">
        <v>16</v>
      </c>
      <c r="P4813" s="22" t="s">
        <v>16</v>
      </c>
      <c r="Q4813" s="23" t="s">
        <v>16</v>
      </c>
      <c r="R4813" s="22" t="s">
        <v>16</v>
      </c>
      <c r="S4813" s="23" t="s">
        <v>16</v>
      </c>
      <c r="T4813" s="22" t="s">
        <v>16</v>
      </c>
      <c r="U4813" s="23" t="s">
        <v>16</v>
      </c>
      <c r="V4813" s="22" t="s">
        <v>16</v>
      </c>
      <c r="W4813" s="22" t="s">
        <v>16</v>
      </c>
      <c r="X4813" s="96" t="s">
        <v>16</v>
      </c>
      <c r="Y4813" s="96" t="s">
        <v>16</v>
      </c>
      <c r="Z4813" s="22" t="s">
        <v>16</v>
      </c>
      <c r="AA4813" s="96" t="s">
        <v>16</v>
      </c>
      <c r="AB4813" s="96" t="s">
        <v>16</v>
      </c>
      <c r="AC4813" s="22" t="s">
        <v>16</v>
      </c>
      <c r="AD4813" s="96" t="s">
        <v>16</v>
      </c>
      <c r="AE4813" s="96" t="s">
        <v>16</v>
      </c>
      <c r="AF4813" s="96" t="s">
        <v>16</v>
      </c>
      <c r="AG4813" s="96" t="s">
        <v>16</v>
      </c>
    </row>
    <row r="4814" spans="2:33">
      <c r="B4814" t="s">
        <v>16</v>
      </c>
      <c r="C4814" s="76" t="s">
        <v>16</v>
      </c>
      <c r="D4814" s="76" t="s">
        <v>16</v>
      </c>
      <c r="F4814" t="s">
        <v>16</v>
      </c>
      <c r="G4814" t="s">
        <v>16</v>
      </c>
      <c r="H4814" t="s">
        <v>16</v>
      </c>
      <c r="I4814" t="s">
        <v>16</v>
      </c>
      <c r="K4814" s="22" t="s">
        <v>16</v>
      </c>
      <c r="L4814" s="22" t="s">
        <v>16</v>
      </c>
      <c r="M4814" s="22" t="s">
        <v>16</v>
      </c>
      <c r="N4814" s="22" t="s">
        <v>16</v>
      </c>
      <c r="O4814" s="22" t="s">
        <v>16</v>
      </c>
      <c r="P4814" s="22" t="s">
        <v>16</v>
      </c>
      <c r="Q4814" s="23" t="s">
        <v>16</v>
      </c>
      <c r="R4814" s="22" t="s">
        <v>16</v>
      </c>
      <c r="S4814" s="23" t="s">
        <v>16</v>
      </c>
      <c r="T4814" s="22" t="s">
        <v>16</v>
      </c>
      <c r="U4814" s="23" t="s">
        <v>16</v>
      </c>
      <c r="V4814" s="22" t="s">
        <v>16</v>
      </c>
      <c r="W4814" s="22" t="s">
        <v>16</v>
      </c>
      <c r="X4814" s="96" t="s">
        <v>16</v>
      </c>
      <c r="Y4814" s="96" t="s">
        <v>16</v>
      </c>
      <c r="Z4814" s="22" t="s">
        <v>16</v>
      </c>
      <c r="AA4814" s="96" t="s">
        <v>16</v>
      </c>
      <c r="AB4814" s="96" t="s">
        <v>16</v>
      </c>
      <c r="AC4814" s="22" t="s">
        <v>16</v>
      </c>
      <c r="AD4814" s="96" t="s">
        <v>16</v>
      </c>
      <c r="AE4814" s="96" t="s">
        <v>16</v>
      </c>
      <c r="AF4814" s="96" t="s">
        <v>16</v>
      </c>
      <c r="AG4814" s="96" t="s">
        <v>16</v>
      </c>
    </row>
    <row r="4815" spans="2:33">
      <c r="B4815" t="s">
        <v>16</v>
      </c>
      <c r="C4815" s="76" t="s">
        <v>16</v>
      </c>
      <c r="D4815" s="76" t="s">
        <v>16</v>
      </c>
      <c r="F4815" t="s">
        <v>16</v>
      </c>
      <c r="G4815" t="s">
        <v>16</v>
      </c>
      <c r="H4815" t="s">
        <v>16</v>
      </c>
      <c r="I4815" t="s">
        <v>16</v>
      </c>
      <c r="K4815" s="22" t="s">
        <v>16</v>
      </c>
      <c r="L4815" s="22" t="s">
        <v>16</v>
      </c>
      <c r="M4815" s="22" t="s">
        <v>16</v>
      </c>
      <c r="N4815" s="22" t="s">
        <v>16</v>
      </c>
      <c r="O4815" s="22" t="s">
        <v>16</v>
      </c>
      <c r="P4815" s="22" t="s">
        <v>16</v>
      </c>
      <c r="Q4815" s="23" t="s">
        <v>16</v>
      </c>
      <c r="R4815" s="22" t="s">
        <v>16</v>
      </c>
      <c r="S4815" s="23" t="s">
        <v>16</v>
      </c>
      <c r="T4815" s="22" t="s">
        <v>16</v>
      </c>
      <c r="U4815" s="23" t="s">
        <v>16</v>
      </c>
      <c r="V4815" s="22" t="s">
        <v>16</v>
      </c>
      <c r="W4815" s="22" t="s">
        <v>16</v>
      </c>
      <c r="X4815" s="96" t="s">
        <v>16</v>
      </c>
      <c r="Y4815" s="96" t="s">
        <v>16</v>
      </c>
      <c r="Z4815" s="22" t="s">
        <v>16</v>
      </c>
      <c r="AA4815" s="96" t="s">
        <v>16</v>
      </c>
      <c r="AB4815" s="96" t="s">
        <v>16</v>
      </c>
      <c r="AC4815" s="22" t="s">
        <v>16</v>
      </c>
      <c r="AD4815" s="96" t="s">
        <v>16</v>
      </c>
      <c r="AE4815" s="96" t="s">
        <v>16</v>
      </c>
      <c r="AF4815" s="96" t="s">
        <v>16</v>
      </c>
      <c r="AG4815" s="96" t="s">
        <v>16</v>
      </c>
    </row>
    <row r="4816" spans="2:33">
      <c r="B4816" t="s">
        <v>16</v>
      </c>
      <c r="C4816" s="76" t="s">
        <v>16</v>
      </c>
      <c r="D4816" s="76" t="s">
        <v>16</v>
      </c>
      <c r="F4816" t="s">
        <v>16</v>
      </c>
      <c r="G4816" t="s">
        <v>16</v>
      </c>
      <c r="H4816" t="s">
        <v>16</v>
      </c>
      <c r="I4816" t="s">
        <v>16</v>
      </c>
      <c r="K4816" s="22" t="s">
        <v>16</v>
      </c>
      <c r="L4816" s="22" t="s">
        <v>16</v>
      </c>
      <c r="M4816" s="22" t="s">
        <v>16</v>
      </c>
      <c r="N4816" s="22" t="s">
        <v>16</v>
      </c>
      <c r="O4816" s="22" t="s">
        <v>16</v>
      </c>
      <c r="P4816" s="22" t="s">
        <v>16</v>
      </c>
      <c r="Q4816" s="23" t="s">
        <v>16</v>
      </c>
      <c r="R4816" s="22" t="s">
        <v>16</v>
      </c>
      <c r="S4816" s="23" t="s">
        <v>16</v>
      </c>
      <c r="T4816" s="22" t="s">
        <v>16</v>
      </c>
      <c r="U4816" s="23" t="s">
        <v>16</v>
      </c>
      <c r="V4816" s="22" t="s">
        <v>16</v>
      </c>
      <c r="W4816" s="22" t="s">
        <v>16</v>
      </c>
      <c r="X4816" s="96" t="s">
        <v>16</v>
      </c>
      <c r="Y4816" s="96" t="s">
        <v>16</v>
      </c>
      <c r="Z4816" s="22" t="s">
        <v>16</v>
      </c>
      <c r="AA4816" s="96" t="s">
        <v>16</v>
      </c>
      <c r="AB4816" s="96" t="s">
        <v>16</v>
      </c>
      <c r="AC4816" s="22" t="s">
        <v>16</v>
      </c>
      <c r="AD4816" s="96" t="s">
        <v>16</v>
      </c>
      <c r="AE4816" s="96" t="s">
        <v>16</v>
      </c>
      <c r="AF4816" s="96" t="s">
        <v>16</v>
      </c>
      <c r="AG4816" s="96" t="s">
        <v>16</v>
      </c>
    </row>
    <row r="4817" spans="2:33">
      <c r="B4817" t="s">
        <v>16</v>
      </c>
      <c r="C4817" s="76" t="s">
        <v>16</v>
      </c>
      <c r="D4817" s="76" t="s">
        <v>16</v>
      </c>
      <c r="F4817" t="s">
        <v>16</v>
      </c>
      <c r="G4817" t="s">
        <v>16</v>
      </c>
      <c r="H4817" t="s">
        <v>16</v>
      </c>
      <c r="I4817" t="s">
        <v>16</v>
      </c>
      <c r="K4817" s="22" t="s">
        <v>16</v>
      </c>
      <c r="L4817" s="22" t="s">
        <v>16</v>
      </c>
      <c r="M4817" s="22" t="s">
        <v>16</v>
      </c>
      <c r="N4817" s="22" t="s">
        <v>16</v>
      </c>
      <c r="O4817" s="22" t="s">
        <v>16</v>
      </c>
      <c r="P4817" s="22" t="s">
        <v>16</v>
      </c>
      <c r="Q4817" s="23" t="s">
        <v>16</v>
      </c>
      <c r="R4817" s="22" t="s">
        <v>16</v>
      </c>
      <c r="S4817" s="23" t="s">
        <v>16</v>
      </c>
      <c r="T4817" s="22" t="s">
        <v>16</v>
      </c>
      <c r="U4817" s="23" t="s">
        <v>16</v>
      </c>
      <c r="V4817" s="22" t="s">
        <v>16</v>
      </c>
      <c r="W4817" s="22" t="s">
        <v>16</v>
      </c>
      <c r="X4817" s="96" t="s">
        <v>16</v>
      </c>
      <c r="Y4817" s="96" t="s">
        <v>16</v>
      </c>
      <c r="Z4817" s="22" t="s">
        <v>16</v>
      </c>
      <c r="AA4817" s="96" t="s">
        <v>16</v>
      </c>
      <c r="AB4817" s="96" t="s">
        <v>16</v>
      </c>
      <c r="AC4817" s="22" t="s">
        <v>16</v>
      </c>
      <c r="AD4817" s="96" t="s">
        <v>16</v>
      </c>
      <c r="AE4817" s="96" t="s">
        <v>16</v>
      </c>
      <c r="AF4817" s="96" t="s">
        <v>16</v>
      </c>
      <c r="AG4817" s="96" t="s">
        <v>16</v>
      </c>
    </row>
    <row r="4818" spans="2:33">
      <c r="B4818" t="s">
        <v>16</v>
      </c>
      <c r="C4818" s="76" t="s">
        <v>16</v>
      </c>
      <c r="D4818" s="76" t="s">
        <v>16</v>
      </c>
      <c r="F4818" t="s">
        <v>16</v>
      </c>
      <c r="G4818" t="s">
        <v>16</v>
      </c>
      <c r="H4818" t="s">
        <v>16</v>
      </c>
      <c r="I4818" t="s">
        <v>16</v>
      </c>
      <c r="K4818" s="22" t="s">
        <v>16</v>
      </c>
      <c r="L4818" s="22" t="s">
        <v>16</v>
      </c>
      <c r="M4818" s="22" t="s">
        <v>16</v>
      </c>
      <c r="N4818" s="22" t="s">
        <v>16</v>
      </c>
      <c r="O4818" s="22" t="s">
        <v>16</v>
      </c>
      <c r="P4818" s="22" t="s">
        <v>16</v>
      </c>
      <c r="Q4818" s="23" t="s">
        <v>16</v>
      </c>
      <c r="R4818" s="22" t="s">
        <v>16</v>
      </c>
      <c r="S4818" s="23" t="s">
        <v>16</v>
      </c>
      <c r="T4818" s="22" t="s">
        <v>16</v>
      </c>
      <c r="U4818" s="23" t="s">
        <v>16</v>
      </c>
      <c r="V4818" s="22" t="s">
        <v>16</v>
      </c>
      <c r="W4818" s="22" t="s">
        <v>16</v>
      </c>
      <c r="X4818" s="96" t="s">
        <v>16</v>
      </c>
      <c r="Y4818" s="96" t="s">
        <v>16</v>
      </c>
      <c r="Z4818" s="22" t="s">
        <v>16</v>
      </c>
      <c r="AA4818" s="96" t="s">
        <v>16</v>
      </c>
      <c r="AB4818" s="96" t="s">
        <v>16</v>
      </c>
      <c r="AC4818" s="22" t="s">
        <v>16</v>
      </c>
      <c r="AD4818" s="96" t="s">
        <v>16</v>
      </c>
      <c r="AE4818" s="96" t="s">
        <v>16</v>
      </c>
      <c r="AF4818" s="96" t="s">
        <v>16</v>
      </c>
      <c r="AG4818" s="96" t="s">
        <v>16</v>
      </c>
    </row>
    <row r="4819" spans="2:33">
      <c r="B4819" t="s">
        <v>16</v>
      </c>
      <c r="C4819" s="76" t="s">
        <v>16</v>
      </c>
      <c r="D4819" s="76" t="s">
        <v>16</v>
      </c>
      <c r="F4819" t="s">
        <v>16</v>
      </c>
      <c r="G4819" t="s">
        <v>16</v>
      </c>
      <c r="H4819" t="s">
        <v>16</v>
      </c>
      <c r="I4819" t="s">
        <v>16</v>
      </c>
      <c r="K4819" s="22" t="s">
        <v>16</v>
      </c>
      <c r="L4819" s="22" t="s">
        <v>16</v>
      </c>
      <c r="M4819" s="22" t="s">
        <v>16</v>
      </c>
      <c r="N4819" s="22" t="s">
        <v>16</v>
      </c>
      <c r="O4819" s="22" t="s">
        <v>16</v>
      </c>
      <c r="P4819" s="22" t="s">
        <v>16</v>
      </c>
      <c r="Q4819" s="23" t="s">
        <v>16</v>
      </c>
      <c r="R4819" s="22" t="s">
        <v>16</v>
      </c>
      <c r="S4819" s="23" t="s">
        <v>16</v>
      </c>
      <c r="T4819" s="22" t="s">
        <v>16</v>
      </c>
      <c r="U4819" s="23" t="s">
        <v>16</v>
      </c>
      <c r="V4819" s="22" t="s">
        <v>16</v>
      </c>
      <c r="W4819" s="22" t="s">
        <v>16</v>
      </c>
      <c r="X4819" s="96" t="s">
        <v>16</v>
      </c>
      <c r="Y4819" s="96" t="s">
        <v>16</v>
      </c>
      <c r="Z4819" s="22" t="s">
        <v>16</v>
      </c>
      <c r="AA4819" s="96" t="s">
        <v>16</v>
      </c>
      <c r="AB4819" s="96" t="s">
        <v>16</v>
      </c>
      <c r="AC4819" s="22" t="s">
        <v>16</v>
      </c>
      <c r="AD4819" s="96" t="s">
        <v>16</v>
      </c>
      <c r="AE4819" s="96" t="s">
        <v>16</v>
      </c>
      <c r="AF4819" s="96" t="s">
        <v>16</v>
      </c>
      <c r="AG4819" s="96" t="s">
        <v>16</v>
      </c>
    </row>
    <row r="4820" spans="2:33">
      <c r="B4820" t="s">
        <v>16</v>
      </c>
      <c r="C4820" s="76" t="s">
        <v>16</v>
      </c>
      <c r="D4820" s="76" t="s">
        <v>16</v>
      </c>
      <c r="F4820" t="s">
        <v>16</v>
      </c>
      <c r="G4820" t="s">
        <v>16</v>
      </c>
      <c r="H4820" t="s">
        <v>16</v>
      </c>
      <c r="I4820" t="s">
        <v>16</v>
      </c>
      <c r="K4820" s="22" t="s">
        <v>16</v>
      </c>
      <c r="L4820" s="22" t="s">
        <v>16</v>
      </c>
      <c r="M4820" s="22" t="s">
        <v>16</v>
      </c>
      <c r="N4820" s="22" t="s">
        <v>16</v>
      </c>
      <c r="O4820" s="22" t="s">
        <v>16</v>
      </c>
      <c r="P4820" s="22" t="s">
        <v>16</v>
      </c>
      <c r="Q4820" s="23" t="s">
        <v>16</v>
      </c>
      <c r="R4820" s="22" t="s">
        <v>16</v>
      </c>
      <c r="S4820" s="23" t="s">
        <v>16</v>
      </c>
      <c r="T4820" s="22" t="s">
        <v>16</v>
      </c>
      <c r="U4820" s="23" t="s">
        <v>16</v>
      </c>
      <c r="V4820" s="22" t="s">
        <v>16</v>
      </c>
      <c r="W4820" s="22" t="s">
        <v>16</v>
      </c>
      <c r="X4820" s="96" t="s">
        <v>16</v>
      </c>
      <c r="Y4820" s="96" t="s">
        <v>16</v>
      </c>
      <c r="Z4820" s="22" t="s">
        <v>16</v>
      </c>
      <c r="AA4820" s="96" t="s">
        <v>16</v>
      </c>
      <c r="AB4820" s="96" t="s">
        <v>16</v>
      </c>
      <c r="AC4820" s="22" t="s">
        <v>16</v>
      </c>
      <c r="AD4820" s="96" t="s">
        <v>16</v>
      </c>
      <c r="AE4820" s="96" t="s">
        <v>16</v>
      </c>
      <c r="AF4820" s="96" t="s">
        <v>16</v>
      </c>
      <c r="AG4820" s="96" t="s">
        <v>16</v>
      </c>
    </row>
    <row r="4821" spans="2:33">
      <c r="B4821" t="s">
        <v>16</v>
      </c>
      <c r="C4821" s="76" t="s">
        <v>16</v>
      </c>
      <c r="D4821" s="76" t="s">
        <v>16</v>
      </c>
      <c r="F4821" t="s">
        <v>16</v>
      </c>
      <c r="G4821" t="s">
        <v>16</v>
      </c>
      <c r="H4821" t="s">
        <v>16</v>
      </c>
      <c r="I4821" t="s">
        <v>16</v>
      </c>
      <c r="K4821" s="22" t="s">
        <v>16</v>
      </c>
      <c r="L4821" s="22" t="s">
        <v>16</v>
      </c>
      <c r="M4821" s="22" t="s">
        <v>16</v>
      </c>
      <c r="N4821" s="22" t="s">
        <v>16</v>
      </c>
      <c r="O4821" s="22" t="s">
        <v>16</v>
      </c>
      <c r="P4821" s="22" t="s">
        <v>16</v>
      </c>
      <c r="Q4821" s="23" t="s">
        <v>16</v>
      </c>
      <c r="R4821" s="22" t="s">
        <v>16</v>
      </c>
      <c r="S4821" s="23" t="s">
        <v>16</v>
      </c>
      <c r="T4821" s="22" t="s">
        <v>16</v>
      </c>
      <c r="U4821" s="23" t="s">
        <v>16</v>
      </c>
      <c r="V4821" s="22" t="s">
        <v>16</v>
      </c>
      <c r="W4821" s="22" t="s">
        <v>16</v>
      </c>
      <c r="X4821" s="96" t="s">
        <v>16</v>
      </c>
      <c r="Y4821" s="96" t="s">
        <v>16</v>
      </c>
      <c r="Z4821" s="22" t="s">
        <v>16</v>
      </c>
      <c r="AA4821" s="96" t="s">
        <v>16</v>
      </c>
      <c r="AB4821" s="96" t="s">
        <v>16</v>
      </c>
      <c r="AC4821" s="22" t="s">
        <v>16</v>
      </c>
      <c r="AD4821" s="96" t="s">
        <v>16</v>
      </c>
      <c r="AE4821" s="96" t="s">
        <v>16</v>
      </c>
      <c r="AF4821" s="96" t="s">
        <v>16</v>
      </c>
      <c r="AG4821" s="96" t="s">
        <v>16</v>
      </c>
    </row>
    <row r="4822" spans="2:33">
      <c r="B4822" t="s">
        <v>16</v>
      </c>
      <c r="C4822" s="76" t="s">
        <v>16</v>
      </c>
      <c r="D4822" s="76" t="s">
        <v>16</v>
      </c>
      <c r="F4822" t="s">
        <v>16</v>
      </c>
      <c r="G4822" t="s">
        <v>16</v>
      </c>
      <c r="H4822" t="s">
        <v>16</v>
      </c>
      <c r="I4822" t="s">
        <v>16</v>
      </c>
      <c r="K4822" s="22" t="s">
        <v>16</v>
      </c>
      <c r="L4822" s="22" t="s">
        <v>16</v>
      </c>
      <c r="M4822" s="22" t="s">
        <v>16</v>
      </c>
      <c r="N4822" s="22" t="s">
        <v>16</v>
      </c>
      <c r="O4822" s="22" t="s">
        <v>16</v>
      </c>
      <c r="P4822" s="22" t="s">
        <v>16</v>
      </c>
      <c r="Q4822" s="23" t="s">
        <v>16</v>
      </c>
      <c r="R4822" s="22" t="s">
        <v>16</v>
      </c>
      <c r="S4822" s="23" t="s">
        <v>16</v>
      </c>
      <c r="T4822" s="22" t="s">
        <v>16</v>
      </c>
      <c r="U4822" s="23" t="s">
        <v>16</v>
      </c>
      <c r="V4822" s="22" t="s">
        <v>16</v>
      </c>
      <c r="W4822" s="22" t="s">
        <v>16</v>
      </c>
      <c r="X4822" s="96" t="s">
        <v>16</v>
      </c>
      <c r="Y4822" s="96" t="s">
        <v>16</v>
      </c>
      <c r="Z4822" s="22" t="s">
        <v>16</v>
      </c>
      <c r="AA4822" s="96" t="s">
        <v>16</v>
      </c>
      <c r="AB4822" s="96" t="s">
        <v>16</v>
      </c>
      <c r="AC4822" s="22" t="s">
        <v>16</v>
      </c>
      <c r="AD4822" s="96" t="s">
        <v>16</v>
      </c>
      <c r="AE4822" s="96" t="s">
        <v>16</v>
      </c>
      <c r="AF4822" s="96" t="s">
        <v>16</v>
      </c>
      <c r="AG4822" s="96" t="s">
        <v>16</v>
      </c>
    </row>
    <row r="4823" spans="2:33">
      <c r="B4823" t="s">
        <v>16</v>
      </c>
      <c r="C4823" s="76" t="s">
        <v>16</v>
      </c>
      <c r="D4823" s="76" t="s">
        <v>16</v>
      </c>
      <c r="F4823" t="s">
        <v>16</v>
      </c>
      <c r="G4823" t="s">
        <v>16</v>
      </c>
      <c r="H4823" t="s">
        <v>16</v>
      </c>
      <c r="I4823" t="s">
        <v>16</v>
      </c>
      <c r="K4823" s="22" t="s">
        <v>16</v>
      </c>
      <c r="L4823" s="22" t="s">
        <v>16</v>
      </c>
      <c r="M4823" s="22" t="s">
        <v>16</v>
      </c>
      <c r="N4823" s="22" t="s">
        <v>16</v>
      </c>
      <c r="O4823" s="22" t="s">
        <v>16</v>
      </c>
      <c r="P4823" s="22" t="s">
        <v>16</v>
      </c>
      <c r="Q4823" s="23" t="s">
        <v>16</v>
      </c>
      <c r="R4823" s="22" t="s">
        <v>16</v>
      </c>
      <c r="S4823" s="23" t="s">
        <v>16</v>
      </c>
      <c r="T4823" s="22" t="s">
        <v>16</v>
      </c>
      <c r="U4823" s="23" t="s">
        <v>16</v>
      </c>
      <c r="V4823" s="22" t="s">
        <v>16</v>
      </c>
      <c r="W4823" s="22" t="s">
        <v>16</v>
      </c>
      <c r="X4823" s="96" t="s">
        <v>16</v>
      </c>
      <c r="Y4823" s="96" t="s">
        <v>16</v>
      </c>
      <c r="Z4823" s="22" t="s">
        <v>16</v>
      </c>
      <c r="AA4823" s="96" t="s">
        <v>16</v>
      </c>
      <c r="AB4823" s="96" t="s">
        <v>16</v>
      </c>
      <c r="AC4823" s="22" t="s">
        <v>16</v>
      </c>
      <c r="AD4823" s="96" t="s">
        <v>16</v>
      </c>
      <c r="AE4823" s="96" t="s">
        <v>16</v>
      </c>
      <c r="AF4823" s="96" t="s">
        <v>16</v>
      </c>
      <c r="AG4823" s="96" t="s">
        <v>16</v>
      </c>
    </row>
    <row r="4824" spans="2:33">
      <c r="B4824" t="s">
        <v>16</v>
      </c>
      <c r="C4824" s="76" t="s">
        <v>16</v>
      </c>
      <c r="D4824" s="76" t="s">
        <v>16</v>
      </c>
      <c r="F4824" t="s">
        <v>16</v>
      </c>
      <c r="G4824" t="s">
        <v>16</v>
      </c>
      <c r="H4824" t="s">
        <v>16</v>
      </c>
      <c r="I4824" t="s">
        <v>16</v>
      </c>
      <c r="K4824" s="22" t="s">
        <v>16</v>
      </c>
      <c r="L4824" s="22" t="s">
        <v>16</v>
      </c>
      <c r="M4824" s="22" t="s">
        <v>16</v>
      </c>
      <c r="N4824" s="22" t="s">
        <v>16</v>
      </c>
      <c r="O4824" s="22" t="s">
        <v>16</v>
      </c>
      <c r="P4824" s="22" t="s">
        <v>16</v>
      </c>
      <c r="Q4824" s="23" t="s">
        <v>16</v>
      </c>
      <c r="R4824" s="22" t="s">
        <v>16</v>
      </c>
      <c r="S4824" s="23" t="s">
        <v>16</v>
      </c>
      <c r="T4824" s="22" t="s">
        <v>16</v>
      </c>
      <c r="U4824" s="23" t="s">
        <v>16</v>
      </c>
      <c r="V4824" s="22" t="s">
        <v>16</v>
      </c>
      <c r="W4824" s="22" t="s">
        <v>16</v>
      </c>
      <c r="X4824" s="96" t="s">
        <v>16</v>
      </c>
      <c r="Y4824" s="96" t="s">
        <v>16</v>
      </c>
      <c r="Z4824" s="22" t="s">
        <v>16</v>
      </c>
      <c r="AA4824" s="96" t="s">
        <v>16</v>
      </c>
      <c r="AB4824" s="96" t="s">
        <v>16</v>
      </c>
      <c r="AC4824" s="22" t="s">
        <v>16</v>
      </c>
      <c r="AD4824" s="96" t="s">
        <v>16</v>
      </c>
      <c r="AE4824" s="96" t="s">
        <v>16</v>
      </c>
      <c r="AF4824" s="96" t="s">
        <v>16</v>
      </c>
      <c r="AG4824" s="96" t="s">
        <v>16</v>
      </c>
    </row>
    <row r="4825" spans="2:33">
      <c r="B4825" t="s">
        <v>16</v>
      </c>
      <c r="C4825" s="76" t="s">
        <v>16</v>
      </c>
      <c r="D4825" s="76" t="s">
        <v>16</v>
      </c>
      <c r="F4825" t="s">
        <v>16</v>
      </c>
      <c r="G4825" t="s">
        <v>16</v>
      </c>
      <c r="H4825" t="s">
        <v>16</v>
      </c>
      <c r="I4825" t="s">
        <v>16</v>
      </c>
      <c r="K4825" s="22" t="s">
        <v>16</v>
      </c>
      <c r="L4825" s="22" t="s">
        <v>16</v>
      </c>
      <c r="M4825" s="22" t="s">
        <v>16</v>
      </c>
      <c r="N4825" s="22" t="s">
        <v>16</v>
      </c>
      <c r="O4825" s="22" t="s">
        <v>16</v>
      </c>
      <c r="P4825" s="22" t="s">
        <v>16</v>
      </c>
      <c r="Q4825" s="23" t="s">
        <v>16</v>
      </c>
      <c r="R4825" s="22" t="s">
        <v>16</v>
      </c>
      <c r="S4825" s="23" t="s">
        <v>16</v>
      </c>
      <c r="T4825" s="22" t="s">
        <v>16</v>
      </c>
      <c r="U4825" s="23" t="s">
        <v>16</v>
      </c>
      <c r="V4825" s="22" t="s">
        <v>16</v>
      </c>
      <c r="W4825" s="22" t="s">
        <v>16</v>
      </c>
      <c r="X4825" s="96" t="s">
        <v>16</v>
      </c>
      <c r="Y4825" s="96" t="s">
        <v>16</v>
      </c>
      <c r="Z4825" s="22" t="s">
        <v>16</v>
      </c>
      <c r="AA4825" s="96" t="s">
        <v>16</v>
      </c>
      <c r="AB4825" s="96" t="s">
        <v>16</v>
      </c>
      <c r="AC4825" s="22" t="s">
        <v>16</v>
      </c>
      <c r="AD4825" s="96" t="s">
        <v>16</v>
      </c>
      <c r="AE4825" s="96" t="s">
        <v>16</v>
      </c>
      <c r="AF4825" s="96" t="s">
        <v>16</v>
      </c>
      <c r="AG4825" s="96" t="s">
        <v>16</v>
      </c>
    </row>
    <row r="4826" spans="2:33">
      <c r="B4826" t="s">
        <v>16</v>
      </c>
      <c r="C4826" s="76" t="s">
        <v>16</v>
      </c>
      <c r="D4826" s="76" t="s">
        <v>16</v>
      </c>
      <c r="F4826" t="s">
        <v>16</v>
      </c>
      <c r="G4826" t="s">
        <v>16</v>
      </c>
      <c r="H4826" t="s">
        <v>16</v>
      </c>
      <c r="I4826" t="s">
        <v>16</v>
      </c>
      <c r="K4826" s="22" t="s">
        <v>16</v>
      </c>
      <c r="L4826" s="22" t="s">
        <v>16</v>
      </c>
      <c r="M4826" s="22" t="s">
        <v>16</v>
      </c>
      <c r="N4826" s="22" t="s">
        <v>16</v>
      </c>
      <c r="O4826" s="22" t="s">
        <v>16</v>
      </c>
      <c r="P4826" s="22" t="s">
        <v>16</v>
      </c>
      <c r="Q4826" s="23" t="s">
        <v>16</v>
      </c>
      <c r="R4826" s="22" t="s">
        <v>16</v>
      </c>
      <c r="S4826" s="23" t="s">
        <v>16</v>
      </c>
      <c r="T4826" s="22" t="s">
        <v>16</v>
      </c>
      <c r="U4826" s="23" t="s">
        <v>16</v>
      </c>
      <c r="V4826" s="22" t="s">
        <v>16</v>
      </c>
      <c r="W4826" s="22" t="s">
        <v>16</v>
      </c>
      <c r="X4826" s="96" t="s">
        <v>16</v>
      </c>
      <c r="Y4826" s="96" t="s">
        <v>16</v>
      </c>
      <c r="Z4826" s="22" t="s">
        <v>16</v>
      </c>
      <c r="AA4826" s="96" t="s">
        <v>16</v>
      </c>
      <c r="AB4826" s="96" t="s">
        <v>16</v>
      </c>
      <c r="AC4826" s="22" t="s">
        <v>16</v>
      </c>
      <c r="AD4826" s="96" t="s">
        <v>16</v>
      </c>
      <c r="AE4826" s="96" t="s">
        <v>16</v>
      </c>
      <c r="AF4826" s="96" t="s">
        <v>16</v>
      </c>
      <c r="AG4826" s="96" t="s">
        <v>16</v>
      </c>
    </row>
    <row r="4827" spans="2:33">
      <c r="B4827" t="s">
        <v>16</v>
      </c>
      <c r="C4827" s="76" t="s">
        <v>16</v>
      </c>
      <c r="D4827" s="76" t="s">
        <v>16</v>
      </c>
      <c r="F4827" t="s">
        <v>16</v>
      </c>
      <c r="G4827" t="s">
        <v>16</v>
      </c>
      <c r="H4827" t="s">
        <v>16</v>
      </c>
      <c r="I4827" t="s">
        <v>16</v>
      </c>
      <c r="K4827" s="22" t="s">
        <v>16</v>
      </c>
      <c r="L4827" s="22" t="s">
        <v>16</v>
      </c>
      <c r="M4827" s="22" t="s">
        <v>16</v>
      </c>
      <c r="N4827" s="22" t="s">
        <v>16</v>
      </c>
      <c r="O4827" s="22" t="s">
        <v>16</v>
      </c>
      <c r="P4827" s="22" t="s">
        <v>16</v>
      </c>
      <c r="Q4827" s="23" t="s">
        <v>16</v>
      </c>
      <c r="R4827" s="22" t="s">
        <v>16</v>
      </c>
      <c r="S4827" s="23" t="s">
        <v>16</v>
      </c>
      <c r="T4827" s="22" t="s">
        <v>16</v>
      </c>
      <c r="U4827" s="23" t="s">
        <v>16</v>
      </c>
      <c r="V4827" s="22" t="s">
        <v>16</v>
      </c>
      <c r="W4827" s="22" t="s">
        <v>16</v>
      </c>
      <c r="X4827" s="96" t="s">
        <v>16</v>
      </c>
      <c r="Y4827" s="96" t="s">
        <v>16</v>
      </c>
      <c r="Z4827" s="22" t="s">
        <v>16</v>
      </c>
      <c r="AA4827" s="96" t="s">
        <v>16</v>
      </c>
      <c r="AB4827" s="96" t="s">
        <v>16</v>
      </c>
      <c r="AC4827" s="22" t="s">
        <v>16</v>
      </c>
      <c r="AD4827" s="96" t="s">
        <v>16</v>
      </c>
      <c r="AE4827" s="96" t="s">
        <v>16</v>
      </c>
      <c r="AF4827" s="96" t="s">
        <v>16</v>
      </c>
      <c r="AG4827" s="96" t="s">
        <v>16</v>
      </c>
    </row>
    <row r="4828" spans="2:33">
      <c r="B4828" t="s">
        <v>16</v>
      </c>
      <c r="C4828" s="76" t="s">
        <v>16</v>
      </c>
      <c r="D4828" s="76" t="s">
        <v>16</v>
      </c>
      <c r="F4828" t="s">
        <v>16</v>
      </c>
      <c r="G4828" t="s">
        <v>16</v>
      </c>
      <c r="H4828" t="s">
        <v>16</v>
      </c>
      <c r="I4828" t="s">
        <v>16</v>
      </c>
      <c r="K4828" s="22" t="s">
        <v>16</v>
      </c>
      <c r="L4828" s="22" t="s">
        <v>16</v>
      </c>
      <c r="M4828" s="22" t="s">
        <v>16</v>
      </c>
      <c r="N4828" s="22" t="s">
        <v>16</v>
      </c>
      <c r="O4828" s="22" t="s">
        <v>16</v>
      </c>
      <c r="P4828" s="22" t="s">
        <v>16</v>
      </c>
      <c r="Q4828" s="23" t="s">
        <v>16</v>
      </c>
      <c r="R4828" s="22" t="s">
        <v>16</v>
      </c>
      <c r="S4828" s="23" t="s">
        <v>16</v>
      </c>
      <c r="T4828" s="22" t="s">
        <v>16</v>
      </c>
      <c r="U4828" s="23" t="s">
        <v>16</v>
      </c>
      <c r="V4828" s="22" t="s">
        <v>16</v>
      </c>
      <c r="W4828" s="22" t="s">
        <v>16</v>
      </c>
      <c r="X4828" s="96" t="s">
        <v>16</v>
      </c>
      <c r="Y4828" s="96" t="s">
        <v>16</v>
      </c>
      <c r="Z4828" s="22" t="s">
        <v>16</v>
      </c>
      <c r="AA4828" s="96" t="s">
        <v>16</v>
      </c>
      <c r="AB4828" s="96" t="s">
        <v>16</v>
      </c>
      <c r="AC4828" s="22" t="s">
        <v>16</v>
      </c>
      <c r="AD4828" s="96" t="s">
        <v>16</v>
      </c>
      <c r="AE4828" s="96" t="s">
        <v>16</v>
      </c>
      <c r="AF4828" s="96" t="s">
        <v>16</v>
      </c>
      <c r="AG4828" s="96" t="s">
        <v>16</v>
      </c>
    </row>
    <row r="4829" spans="2:33">
      <c r="B4829" t="s">
        <v>16</v>
      </c>
      <c r="C4829" s="76" t="s">
        <v>16</v>
      </c>
      <c r="D4829" s="76" t="s">
        <v>16</v>
      </c>
      <c r="F4829" t="s">
        <v>16</v>
      </c>
      <c r="G4829" t="s">
        <v>16</v>
      </c>
      <c r="H4829" t="s">
        <v>16</v>
      </c>
      <c r="I4829" t="s">
        <v>16</v>
      </c>
      <c r="K4829" s="22" t="s">
        <v>16</v>
      </c>
      <c r="L4829" s="22" t="s">
        <v>16</v>
      </c>
      <c r="M4829" s="22" t="s">
        <v>16</v>
      </c>
      <c r="N4829" s="22" t="s">
        <v>16</v>
      </c>
      <c r="O4829" s="22" t="s">
        <v>16</v>
      </c>
      <c r="P4829" s="22" t="s">
        <v>16</v>
      </c>
      <c r="Q4829" s="23" t="s">
        <v>16</v>
      </c>
      <c r="R4829" s="22" t="s">
        <v>16</v>
      </c>
      <c r="S4829" s="23" t="s">
        <v>16</v>
      </c>
      <c r="T4829" s="22" t="s">
        <v>16</v>
      </c>
      <c r="U4829" s="23" t="s">
        <v>16</v>
      </c>
      <c r="V4829" s="22" t="s">
        <v>16</v>
      </c>
      <c r="W4829" s="22" t="s">
        <v>16</v>
      </c>
      <c r="X4829" s="96" t="s">
        <v>16</v>
      </c>
      <c r="Y4829" s="96" t="s">
        <v>16</v>
      </c>
      <c r="Z4829" s="22" t="s">
        <v>16</v>
      </c>
      <c r="AA4829" s="96" t="s">
        <v>16</v>
      </c>
      <c r="AB4829" s="96" t="s">
        <v>16</v>
      </c>
      <c r="AC4829" s="22" t="s">
        <v>16</v>
      </c>
      <c r="AD4829" s="96" t="s">
        <v>16</v>
      </c>
      <c r="AE4829" s="96" t="s">
        <v>16</v>
      </c>
      <c r="AF4829" s="96" t="s">
        <v>16</v>
      </c>
      <c r="AG4829" s="96" t="s">
        <v>16</v>
      </c>
    </row>
    <row r="4830" spans="2:33">
      <c r="B4830" t="s">
        <v>16</v>
      </c>
      <c r="C4830" s="76" t="s">
        <v>16</v>
      </c>
      <c r="D4830" s="76" t="s">
        <v>16</v>
      </c>
      <c r="F4830" t="s">
        <v>16</v>
      </c>
      <c r="G4830" t="s">
        <v>16</v>
      </c>
      <c r="H4830" t="s">
        <v>16</v>
      </c>
      <c r="I4830" t="s">
        <v>16</v>
      </c>
      <c r="K4830" s="22" t="s">
        <v>16</v>
      </c>
      <c r="L4830" s="22" t="s">
        <v>16</v>
      </c>
      <c r="M4830" s="22" t="s">
        <v>16</v>
      </c>
      <c r="N4830" s="22" t="s">
        <v>16</v>
      </c>
      <c r="O4830" s="22" t="s">
        <v>16</v>
      </c>
      <c r="P4830" s="22" t="s">
        <v>16</v>
      </c>
      <c r="Q4830" s="23" t="s">
        <v>16</v>
      </c>
      <c r="R4830" s="22" t="s">
        <v>16</v>
      </c>
      <c r="S4830" s="23" t="s">
        <v>16</v>
      </c>
      <c r="T4830" s="22" t="s">
        <v>16</v>
      </c>
      <c r="U4830" s="23" t="s">
        <v>16</v>
      </c>
      <c r="V4830" s="22" t="s">
        <v>16</v>
      </c>
      <c r="W4830" s="22" t="s">
        <v>16</v>
      </c>
      <c r="X4830" s="96" t="s">
        <v>16</v>
      </c>
      <c r="Y4830" s="96" t="s">
        <v>16</v>
      </c>
      <c r="Z4830" s="22" t="s">
        <v>16</v>
      </c>
      <c r="AA4830" s="96" t="s">
        <v>16</v>
      </c>
      <c r="AB4830" s="96" t="s">
        <v>16</v>
      </c>
      <c r="AC4830" s="22" t="s">
        <v>16</v>
      </c>
      <c r="AD4830" s="96" t="s">
        <v>16</v>
      </c>
      <c r="AE4830" s="96" t="s">
        <v>16</v>
      </c>
      <c r="AF4830" s="96" t="s">
        <v>16</v>
      </c>
      <c r="AG4830" s="96" t="s">
        <v>16</v>
      </c>
    </row>
    <row r="4831" spans="2:33">
      <c r="B4831" t="s">
        <v>16</v>
      </c>
      <c r="C4831" s="76" t="s">
        <v>16</v>
      </c>
      <c r="D4831" s="76" t="s">
        <v>16</v>
      </c>
      <c r="F4831" t="s">
        <v>16</v>
      </c>
      <c r="G4831" t="s">
        <v>16</v>
      </c>
      <c r="H4831" t="s">
        <v>16</v>
      </c>
      <c r="I4831" t="s">
        <v>16</v>
      </c>
      <c r="K4831" s="22" t="s">
        <v>16</v>
      </c>
      <c r="L4831" s="22" t="s">
        <v>16</v>
      </c>
      <c r="M4831" s="22" t="s">
        <v>16</v>
      </c>
      <c r="N4831" s="22" t="s">
        <v>16</v>
      </c>
      <c r="O4831" s="22" t="s">
        <v>16</v>
      </c>
      <c r="P4831" s="22" t="s">
        <v>16</v>
      </c>
      <c r="Q4831" s="23" t="s">
        <v>16</v>
      </c>
      <c r="R4831" s="22" t="s">
        <v>16</v>
      </c>
      <c r="S4831" s="23" t="s">
        <v>16</v>
      </c>
      <c r="T4831" s="22" t="s">
        <v>16</v>
      </c>
      <c r="U4831" s="23" t="s">
        <v>16</v>
      </c>
      <c r="V4831" s="22" t="s">
        <v>16</v>
      </c>
      <c r="W4831" s="22" t="s">
        <v>16</v>
      </c>
      <c r="X4831" s="96" t="s">
        <v>16</v>
      </c>
      <c r="Y4831" s="96" t="s">
        <v>16</v>
      </c>
      <c r="Z4831" s="22" t="s">
        <v>16</v>
      </c>
      <c r="AA4831" s="96" t="s">
        <v>16</v>
      </c>
      <c r="AB4831" s="96" t="s">
        <v>16</v>
      </c>
      <c r="AC4831" s="22" t="s">
        <v>16</v>
      </c>
      <c r="AD4831" s="96" t="s">
        <v>16</v>
      </c>
      <c r="AE4831" s="96" t="s">
        <v>16</v>
      </c>
      <c r="AF4831" s="96" t="s">
        <v>16</v>
      </c>
      <c r="AG4831" s="96" t="s">
        <v>16</v>
      </c>
    </row>
    <row r="4832" spans="2:33">
      <c r="B4832" t="s">
        <v>16</v>
      </c>
      <c r="C4832" s="76" t="s">
        <v>16</v>
      </c>
      <c r="D4832" s="76" t="s">
        <v>16</v>
      </c>
      <c r="F4832" t="s">
        <v>16</v>
      </c>
      <c r="G4832" t="s">
        <v>16</v>
      </c>
      <c r="H4832" t="s">
        <v>16</v>
      </c>
      <c r="I4832" t="s">
        <v>16</v>
      </c>
      <c r="K4832" s="22" t="s">
        <v>16</v>
      </c>
      <c r="L4832" s="22" t="s">
        <v>16</v>
      </c>
      <c r="M4832" s="22" t="s">
        <v>16</v>
      </c>
      <c r="N4832" s="22" t="s">
        <v>16</v>
      </c>
      <c r="O4832" s="22" t="s">
        <v>16</v>
      </c>
      <c r="P4832" s="22" t="s">
        <v>16</v>
      </c>
      <c r="Q4832" s="23" t="s">
        <v>16</v>
      </c>
      <c r="R4832" s="22" t="s">
        <v>16</v>
      </c>
      <c r="S4832" s="23" t="s">
        <v>16</v>
      </c>
      <c r="T4832" s="22" t="s">
        <v>16</v>
      </c>
      <c r="U4832" s="23" t="s">
        <v>16</v>
      </c>
      <c r="V4832" s="22" t="s">
        <v>16</v>
      </c>
      <c r="W4832" s="22" t="s">
        <v>16</v>
      </c>
      <c r="X4832" s="96" t="s">
        <v>16</v>
      </c>
      <c r="Y4832" s="96" t="s">
        <v>16</v>
      </c>
      <c r="Z4832" s="22" t="s">
        <v>16</v>
      </c>
      <c r="AA4832" s="96" t="s">
        <v>16</v>
      </c>
      <c r="AB4832" s="96" t="s">
        <v>16</v>
      </c>
      <c r="AC4832" s="22" t="s">
        <v>16</v>
      </c>
      <c r="AD4832" s="96" t="s">
        <v>16</v>
      </c>
      <c r="AE4832" s="96" t="s">
        <v>16</v>
      </c>
      <c r="AF4832" s="96" t="s">
        <v>16</v>
      </c>
      <c r="AG4832" s="96" t="s">
        <v>16</v>
      </c>
    </row>
    <row r="4833" spans="2:33">
      <c r="B4833" t="s">
        <v>16</v>
      </c>
      <c r="C4833" s="76" t="s">
        <v>16</v>
      </c>
      <c r="D4833" s="76" t="s">
        <v>16</v>
      </c>
      <c r="F4833" t="s">
        <v>16</v>
      </c>
      <c r="G4833" t="s">
        <v>16</v>
      </c>
      <c r="H4833" t="s">
        <v>16</v>
      </c>
      <c r="I4833" t="s">
        <v>16</v>
      </c>
      <c r="K4833" s="22" t="s">
        <v>16</v>
      </c>
      <c r="L4833" s="22" t="s">
        <v>16</v>
      </c>
      <c r="M4833" s="22" t="s">
        <v>16</v>
      </c>
      <c r="N4833" s="22" t="s">
        <v>16</v>
      </c>
      <c r="O4833" s="22" t="s">
        <v>16</v>
      </c>
      <c r="P4833" s="22" t="s">
        <v>16</v>
      </c>
      <c r="Q4833" s="23" t="s">
        <v>16</v>
      </c>
      <c r="R4833" s="22" t="s">
        <v>16</v>
      </c>
      <c r="S4833" s="23" t="s">
        <v>16</v>
      </c>
      <c r="T4833" s="22" t="s">
        <v>16</v>
      </c>
      <c r="U4833" s="23" t="s">
        <v>16</v>
      </c>
      <c r="V4833" s="22" t="s">
        <v>16</v>
      </c>
      <c r="W4833" s="22" t="s">
        <v>16</v>
      </c>
      <c r="X4833" s="96" t="s">
        <v>16</v>
      </c>
      <c r="Y4833" s="96" t="s">
        <v>16</v>
      </c>
      <c r="Z4833" s="22" t="s">
        <v>16</v>
      </c>
      <c r="AA4833" s="96" t="s">
        <v>16</v>
      </c>
      <c r="AB4833" s="96" t="s">
        <v>16</v>
      </c>
      <c r="AC4833" s="22" t="s">
        <v>16</v>
      </c>
      <c r="AD4833" s="96" t="s">
        <v>16</v>
      </c>
      <c r="AE4833" s="96" t="s">
        <v>16</v>
      </c>
      <c r="AF4833" s="96" t="s">
        <v>16</v>
      </c>
      <c r="AG4833" s="96" t="s">
        <v>16</v>
      </c>
    </row>
    <row r="4834" spans="2:33">
      <c r="B4834" t="s">
        <v>16</v>
      </c>
      <c r="C4834" s="76" t="s">
        <v>16</v>
      </c>
      <c r="D4834" s="76" t="s">
        <v>16</v>
      </c>
      <c r="F4834" t="s">
        <v>16</v>
      </c>
      <c r="G4834" t="s">
        <v>16</v>
      </c>
      <c r="H4834" t="s">
        <v>16</v>
      </c>
      <c r="I4834" t="s">
        <v>16</v>
      </c>
      <c r="K4834" s="22" t="s">
        <v>16</v>
      </c>
      <c r="L4834" s="22" t="s">
        <v>16</v>
      </c>
      <c r="M4834" s="22" t="s">
        <v>16</v>
      </c>
      <c r="N4834" s="22" t="s">
        <v>16</v>
      </c>
      <c r="O4834" s="22" t="s">
        <v>16</v>
      </c>
      <c r="P4834" s="22" t="s">
        <v>16</v>
      </c>
      <c r="Q4834" s="23" t="s">
        <v>16</v>
      </c>
      <c r="R4834" s="22" t="s">
        <v>16</v>
      </c>
      <c r="S4834" s="23" t="s">
        <v>16</v>
      </c>
      <c r="T4834" s="22" t="s">
        <v>16</v>
      </c>
      <c r="U4834" s="23" t="s">
        <v>16</v>
      </c>
      <c r="V4834" s="22" t="s">
        <v>16</v>
      </c>
      <c r="W4834" s="22" t="s">
        <v>16</v>
      </c>
      <c r="X4834" s="96" t="s">
        <v>16</v>
      </c>
      <c r="Y4834" s="96" t="s">
        <v>16</v>
      </c>
      <c r="Z4834" s="22" t="s">
        <v>16</v>
      </c>
      <c r="AA4834" s="96" t="s">
        <v>16</v>
      </c>
      <c r="AB4834" s="96" t="s">
        <v>16</v>
      </c>
      <c r="AC4834" s="22" t="s">
        <v>16</v>
      </c>
      <c r="AD4834" s="96" t="s">
        <v>16</v>
      </c>
      <c r="AE4834" s="96" t="s">
        <v>16</v>
      </c>
      <c r="AF4834" s="96" t="s">
        <v>16</v>
      </c>
      <c r="AG4834" s="96" t="s">
        <v>16</v>
      </c>
    </row>
    <row r="4835" spans="2:33">
      <c r="B4835" t="s">
        <v>16</v>
      </c>
      <c r="C4835" s="76" t="s">
        <v>16</v>
      </c>
      <c r="D4835" s="76" t="s">
        <v>16</v>
      </c>
      <c r="F4835" t="s">
        <v>16</v>
      </c>
      <c r="G4835" t="s">
        <v>16</v>
      </c>
      <c r="H4835" t="s">
        <v>16</v>
      </c>
      <c r="I4835" t="s">
        <v>16</v>
      </c>
      <c r="K4835" s="22" t="s">
        <v>16</v>
      </c>
      <c r="L4835" s="22" t="s">
        <v>16</v>
      </c>
      <c r="M4835" s="22" t="s">
        <v>16</v>
      </c>
      <c r="N4835" s="22" t="s">
        <v>16</v>
      </c>
      <c r="O4835" s="22" t="s">
        <v>16</v>
      </c>
      <c r="P4835" s="22" t="s">
        <v>16</v>
      </c>
      <c r="Q4835" s="23" t="s">
        <v>16</v>
      </c>
      <c r="R4835" s="22" t="s">
        <v>16</v>
      </c>
      <c r="S4835" s="23" t="s">
        <v>16</v>
      </c>
      <c r="T4835" s="22" t="s">
        <v>16</v>
      </c>
      <c r="U4835" s="23" t="s">
        <v>16</v>
      </c>
      <c r="V4835" s="22" t="s">
        <v>16</v>
      </c>
      <c r="W4835" s="22" t="s">
        <v>16</v>
      </c>
      <c r="X4835" s="96" t="s">
        <v>16</v>
      </c>
      <c r="Y4835" s="96" t="s">
        <v>16</v>
      </c>
      <c r="Z4835" s="22" t="s">
        <v>16</v>
      </c>
      <c r="AA4835" s="96" t="s">
        <v>16</v>
      </c>
      <c r="AB4835" s="96" t="s">
        <v>16</v>
      </c>
      <c r="AC4835" s="22" t="s">
        <v>16</v>
      </c>
      <c r="AD4835" s="96" t="s">
        <v>16</v>
      </c>
      <c r="AE4835" s="96" t="s">
        <v>16</v>
      </c>
      <c r="AF4835" s="96" t="s">
        <v>16</v>
      </c>
      <c r="AG4835" s="96" t="s">
        <v>16</v>
      </c>
    </row>
    <row r="4836" spans="2:33">
      <c r="B4836" t="s">
        <v>16</v>
      </c>
      <c r="C4836" s="76" t="s">
        <v>16</v>
      </c>
      <c r="D4836" s="76" t="s">
        <v>16</v>
      </c>
      <c r="F4836" t="s">
        <v>16</v>
      </c>
      <c r="G4836" t="s">
        <v>16</v>
      </c>
      <c r="H4836" t="s">
        <v>16</v>
      </c>
      <c r="I4836" t="s">
        <v>16</v>
      </c>
      <c r="K4836" s="22" t="s">
        <v>16</v>
      </c>
      <c r="L4836" s="22" t="s">
        <v>16</v>
      </c>
      <c r="M4836" s="22" t="s">
        <v>16</v>
      </c>
      <c r="N4836" s="22" t="s">
        <v>16</v>
      </c>
      <c r="O4836" s="22" t="s">
        <v>16</v>
      </c>
      <c r="P4836" s="22" t="s">
        <v>16</v>
      </c>
      <c r="Q4836" s="23" t="s">
        <v>16</v>
      </c>
      <c r="R4836" s="22" t="s">
        <v>16</v>
      </c>
      <c r="S4836" s="23" t="s">
        <v>16</v>
      </c>
      <c r="T4836" s="22" t="s">
        <v>16</v>
      </c>
      <c r="U4836" s="23" t="s">
        <v>16</v>
      </c>
      <c r="V4836" s="22" t="s">
        <v>16</v>
      </c>
      <c r="W4836" s="22" t="s">
        <v>16</v>
      </c>
      <c r="X4836" s="96" t="s">
        <v>16</v>
      </c>
      <c r="Y4836" s="96" t="s">
        <v>16</v>
      </c>
      <c r="Z4836" s="22" t="s">
        <v>16</v>
      </c>
      <c r="AA4836" s="96" t="s">
        <v>16</v>
      </c>
      <c r="AB4836" s="96" t="s">
        <v>16</v>
      </c>
      <c r="AC4836" s="22" t="s">
        <v>16</v>
      </c>
      <c r="AD4836" s="96" t="s">
        <v>16</v>
      </c>
      <c r="AE4836" s="96" t="s">
        <v>16</v>
      </c>
      <c r="AF4836" s="96" t="s">
        <v>16</v>
      </c>
      <c r="AG4836" s="96" t="s">
        <v>16</v>
      </c>
    </row>
    <row r="4837" spans="2:33">
      <c r="B4837" t="s">
        <v>16</v>
      </c>
      <c r="C4837" s="76" t="s">
        <v>16</v>
      </c>
      <c r="D4837" s="76" t="s">
        <v>16</v>
      </c>
      <c r="F4837" t="s">
        <v>16</v>
      </c>
      <c r="G4837" t="s">
        <v>16</v>
      </c>
      <c r="H4837" t="s">
        <v>16</v>
      </c>
      <c r="I4837" t="s">
        <v>16</v>
      </c>
      <c r="K4837" s="22" t="s">
        <v>16</v>
      </c>
      <c r="L4837" s="22" t="s">
        <v>16</v>
      </c>
      <c r="M4837" s="22" t="s">
        <v>16</v>
      </c>
      <c r="N4837" s="22" t="s">
        <v>16</v>
      </c>
      <c r="O4837" s="22" t="s">
        <v>16</v>
      </c>
      <c r="P4837" s="22" t="s">
        <v>16</v>
      </c>
      <c r="Q4837" s="23" t="s">
        <v>16</v>
      </c>
      <c r="R4837" s="22" t="s">
        <v>16</v>
      </c>
      <c r="S4837" s="23" t="s">
        <v>16</v>
      </c>
      <c r="T4837" s="22" t="s">
        <v>16</v>
      </c>
      <c r="U4837" s="23" t="s">
        <v>16</v>
      </c>
      <c r="V4837" s="22" t="s">
        <v>16</v>
      </c>
      <c r="W4837" s="22" t="s">
        <v>16</v>
      </c>
      <c r="X4837" s="96" t="s">
        <v>16</v>
      </c>
      <c r="Y4837" s="96" t="s">
        <v>16</v>
      </c>
      <c r="Z4837" s="22" t="s">
        <v>16</v>
      </c>
      <c r="AA4837" s="96" t="s">
        <v>16</v>
      </c>
      <c r="AB4837" s="96" t="s">
        <v>16</v>
      </c>
      <c r="AC4837" s="22" t="s">
        <v>16</v>
      </c>
      <c r="AD4837" s="96" t="s">
        <v>16</v>
      </c>
      <c r="AE4837" s="96" t="s">
        <v>16</v>
      </c>
      <c r="AF4837" s="96" t="s">
        <v>16</v>
      </c>
      <c r="AG4837" s="96" t="s">
        <v>16</v>
      </c>
    </row>
    <row r="4838" spans="2:33">
      <c r="B4838" t="s">
        <v>16</v>
      </c>
      <c r="C4838" s="76" t="s">
        <v>16</v>
      </c>
      <c r="D4838" s="76" t="s">
        <v>16</v>
      </c>
      <c r="F4838" t="s">
        <v>16</v>
      </c>
      <c r="G4838" t="s">
        <v>16</v>
      </c>
      <c r="H4838" t="s">
        <v>16</v>
      </c>
      <c r="I4838" t="s">
        <v>16</v>
      </c>
      <c r="K4838" s="22" t="s">
        <v>16</v>
      </c>
      <c r="L4838" s="22" t="s">
        <v>16</v>
      </c>
      <c r="M4838" s="22" t="s">
        <v>16</v>
      </c>
      <c r="N4838" s="22" t="s">
        <v>16</v>
      </c>
      <c r="O4838" s="22" t="s">
        <v>16</v>
      </c>
      <c r="P4838" s="22" t="s">
        <v>16</v>
      </c>
      <c r="Q4838" s="23" t="s">
        <v>16</v>
      </c>
      <c r="R4838" s="22" t="s">
        <v>16</v>
      </c>
      <c r="S4838" s="23" t="s">
        <v>16</v>
      </c>
      <c r="T4838" s="22" t="s">
        <v>16</v>
      </c>
      <c r="U4838" s="23" t="s">
        <v>16</v>
      </c>
      <c r="V4838" s="22" t="s">
        <v>16</v>
      </c>
      <c r="W4838" s="22" t="s">
        <v>16</v>
      </c>
      <c r="X4838" s="96" t="s">
        <v>16</v>
      </c>
      <c r="Y4838" s="96" t="s">
        <v>16</v>
      </c>
      <c r="Z4838" s="22" t="s">
        <v>16</v>
      </c>
      <c r="AA4838" s="96" t="s">
        <v>16</v>
      </c>
      <c r="AB4838" s="96" t="s">
        <v>16</v>
      </c>
      <c r="AC4838" s="22" t="s">
        <v>16</v>
      </c>
      <c r="AD4838" s="96" t="s">
        <v>16</v>
      </c>
      <c r="AE4838" s="96" t="s">
        <v>16</v>
      </c>
      <c r="AF4838" s="96" t="s">
        <v>16</v>
      </c>
      <c r="AG4838" s="96" t="s">
        <v>16</v>
      </c>
    </row>
    <row r="4839" spans="2:33">
      <c r="B4839" t="s">
        <v>16</v>
      </c>
      <c r="C4839" s="76" t="s">
        <v>16</v>
      </c>
      <c r="D4839" s="76" t="s">
        <v>16</v>
      </c>
      <c r="F4839" t="s">
        <v>16</v>
      </c>
      <c r="G4839" t="s">
        <v>16</v>
      </c>
      <c r="H4839" t="s">
        <v>16</v>
      </c>
      <c r="I4839" t="s">
        <v>16</v>
      </c>
      <c r="K4839" s="22" t="s">
        <v>16</v>
      </c>
      <c r="L4839" s="22" t="s">
        <v>16</v>
      </c>
      <c r="M4839" s="22" t="s">
        <v>16</v>
      </c>
      <c r="N4839" s="22" t="s">
        <v>16</v>
      </c>
      <c r="O4839" s="22" t="s">
        <v>16</v>
      </c>
      <c r="P4839" s="22" t="s">
        <v>16</v>
      </c>
      <c r="Q4839" s="23" t="s">
        <v>16</v>
      </c>
      <c r="R4839" s="22" t="s">
        <v>16</v>
      </c>
      <c r="S4839" s="23" t="s">
        <v>16</v>
      </c>
      <c r="T4839" s="22" t="s">
        <v>16</v>
      </c>
      <c r="U4839" s="23" t="s">
        <v>16</v>
      </c>
      <c r="V4839" s="22" t="s">
        <v>16</v>
      </c>
      <c r="W4839" s="22" t="s">
        <v>16</v>
      </c>
      <c r="X4839" s="96" t="s">
        <v>16</v>
      </c>
      <c r="Y4839" s="96" t="s">
        <v>16</v>
      </c>
      <c r="Z4839" s="22" t="s">
        <v>16</v>
      </c>
      <c r="AA4839" s="96" t="s">
        <v>16</v>
      </c>
      <c r="AB4839" s="96" t="s">
        <v>16</v>
      </c>
      <c r="AC4839" s="22" t="s">
        <v>16</v>
      </c>
      <c r="AD4839" s="96" t="s">
        <v>16</v>
      </c>
      <c r="AE4839" s="96" t="s">
        <v>16</v>
      </c>
      <c r="AF4839" s="96" t="s">
        <v>16</v>
      </c>
      <c r="AG4839" s="96" t="s">
        <v>16</v>
      </c>
    </row>
    <row r="4840" spans="2:33">
      <c r="B4840" t="s">
        <v>16</v>
      </c>
      <c r="C4840" s="76" t="s">
        <v>16</v>
      </c>
      <c r="D4840" s="76" t="s">
        <v>16</v>
      </c>
      <c r="F4840" t="s">
        <v>16</v>
      </c>
      <c r="G4840" t="s">
        <v>16</v>
      </c>
      <c r="H4840" t="s">
        <v>16</v>
      </c>
      <c r="I4840" t="s">
        <v>16</v>
      </c>
      <c r="K4840" s="22" t="s">
        <v>16</v>
      </c>
      <c r="L4840" s="22" t="s">
        <v>16</v>
      </c>
      <c r="M4840" s="22" t="s">
        <v>16</v>
      </c>
      <c r="N4840" s="22" t="s">
        <v>16</v>
      </c>
      <c r="O4840" s="22" t="s">
        <v>16</v>
      </c>
      <c r="P4840" s="22" t="s">
        <v>16</v>
      </c>
      <c r="Q4840" s="23" t="s">
        <v>16</v>
      </c>
      <c r="R4840" s="22" t="s">
        <v>16</v>
      </c>
      <c r="S4840" s="23" t="s">
        <v>16</v>
      </c>
      <c r="T4840" s="22" t="s">
        <v>16</v>
      </c>
      <c r="U4840" s="23" t="s">
        <v>16</v>
      </c>
      <c r="V4840" s="22" t="s">
        <v>16</v>
      </c>
      <c r="W4840" s="22" t="s">
        <v>16</v>
      </c>
      <c r="X4840" s="96" t="s">
        <v>16</v>
      </c>
      <c r="Y4840" s="96" t="s">
        <v>16</v>
      </c>
      <c r="Z4840" s="22" t="s">
        <v>16</v>
      </c>
      <c r="AA4840" s="96" t="s">
        <v>16</v>
      </c>
      <c r="AB4840" s="96" t="s">
        <v>16</v>
      </c>
      <c r="AC4840" s="22" t="s">
        <v>16</v>
      </c>
      <c r="AD4840" s="96" t="s">
        <v>16</v>
      </c>
      <c r="AE4840" s="96" t="s">
        <v>16</v>
      </c>
      <c r="AF4840" s="96" t="s">
        <v>16</v>
      </c>
      <c r="AG4840" s="96" t="s">
        <v>16</v>
      </c>
    </row>
    <row r="4841" spans="2:33">
      <c r="B4841" t="s">
        <v>16</v>
      </c>
      <c r="C4841" s="76" t="s">
        <v>16</v>
      </c>
      <c r="D4841" s="76" t="s">
        <v>16</v>
      </c>
      <c r="F4841" t="s">
        <v>16</v>
      </c>
      <c r="G4841" t="s">
        <v>16</v>
      </c>
      <c r="H4841" t="s">
        <v>16</v>
      </c>
      <c r="I4841" t="s">
        <v>16</v>
      </c>
      <c r="K4841" s="22" t="s">
        <v>16</v>
      </c>
      <c r="L4841" s="22" t="s">
        <v>16</v>
      </c>
      <c r="M4841" s="22" t="s">
        <v>16</v>
      </c>
      <c r="N4841" s="22" t="s">
        <v>16</v>
      </c>
      <c r="O4841" s="22" t="s">
        <v>16</v>
      </c>
      <c r="P4841" s="22" t="s">
        <v>16</v>
      </c>
      <c r="Q4841" s="23" t="s">
        <v>16</v>
      </c>
      <c r="R4841" s="22" t="s">
        <v>16</v>
      </c>
      <c r="S4841" s="23" t="s">
        <v>16</v>
      </c>
      <c r="T4841" s="22" t="s">
        <v>16</v>
      </c>
      <c r="U4841" s="23" t="s">
        <v>16</v>
      </c>
      <c r="V4841" s="22" t="s">
        <v>16</v>
      </c>
      <c r="W4841" s="22" t="s">
        <v>16</v>
      </c>
      <c r="X4841" s="96" t="s">
        <v>16</v>
      </c>
      <c r="Y4841" s="96" t="s">
        <v>16</v>
      </c>
      <c r="Z4841" s="22" t="s">
        <v>16</v>
      </c>
      <c r="AA4841" s="96" t="s">
        <v>16</v>
      </c>
      <c r="AB4841" s="96" t="s">
        <v>16</v>
      </c>
      <c r="AC4841" s="22" t="s">
        <v>16</v>
      </c>
      <c r="AD4841" s="96" t="s">
        <v>16</v>
      </c>
      <c r="AE4841" s="96" t="s">
        <v>16</v>
      </c>
      <c r="AF4841" s="96" t="s">
        <v>16</v>
      </c>
      <c r="AG4841" s="96" t="s">
        <v>16</v>
      </c>
    </row>
    <row r="4842" spans="2:33">
      <c r="B4842" t="s">
        <v>16</v>
      </c>
      <c r="C4842" s="76" t="s">
        <v>16</v>
      </c>
      <c r="D4842" s="76" t="s">
        <v>16</v>
      </c>
      <c r="F4842" t="s">
        <v>16</v>
      </c>
      <c r="G4842" t="s">
        <v>16</v>
      </c>
      <c r="H4842" t="s">
        <v>16</v>
      </c>
      <c r="I4842" t="s">
        <v>16</v>
      </c>
      <c r="K4842" s="22" t="s">
        <v>16</v>
      </c>
      <c r="L4842" s="22" t="s">
        <v>16</v>
      </c>
      <c r="M4842" s="22" t="s">
        <v>16</v>
      </c>
      <c r="N4842" s="22" t="s">
        <v>16</v>
      </c>
      <c r="O4842" s="22" t="s">
        <v>16</v>
      </c>
      <c r="P4842" s="22" t="s">
        <v>16</v>
      </c>
      <c r="Q4842" s="23" t="s">
        <v>16</v>
      </c>
      <c r="R4842" s="22" t="s">
        <v>16</v>
      </c>
      <c r="S4842" s="23" t="s">
        <v>16</v>
      </c>
      <c r="T4842" s="22" t="s">
        <v>16</v>
      </c>
      <c r="U4842" s="23" t="s">
        <v>16</v>
      </c>
      <c r="V4842" s="22" t="s">
        <v>16</v>
      </c>
      <c r="W4842" s="22" t="s">
        <v>16</v>
      </c>
      <c r="X4842" s="96" t="s">
        <v>16</v>
      </c>
      <c r="Y4842" s="96" t="s">
        <v>16</v>
      </c>
      <c r="Z4842" s="22" t="s">
        <v>16</v>
      </c>
      <c r="AA4842" s="96" t="s">
        <v>16</v>
      </c>
      <c r="AB4842" s="96" t="s">
        <v>16</v>
      </c>
      <c r="AC4842" s="22" t="s">
        <v>16</v>
      </c>
      <c r="AD4842" s="96" t="s">
        <v>16</v>
      </c>
      <c r="AE4842" s="96" t="s">
        <v>16</v>
      </c>
      <c r="AF4842" s="96" t="s">
        <v>16</v>
      </c>
      <c r="AG4842" s="96" t="s">
        <v>16</v>
      </c>
    </row>
    <row r="4843" spans="2:33">
      <c r="B4843" t="s">
        <v>16</v>
      </c>
      <c r="C4843" s="76" t="s">
        <v>16</v>
      </c>
      <c r="D4843" s="76" t="s">
        <v>16</v>
      </c>
      <c r="F4843" t="s">
        <v>16</v>
      </c>
      <c r="G4843" t="s">
        <v>16</v>
      </c>
      <c r="H4843" t="s">
        <v>16</v>
      </c>
      <c r="I4843" t="s">
        <v>16</v>
      </c>
      <c r="K4843" s="22" t="s">
        <v>16</v>
      </c>
      <c r="L4843" s="22" t="s">
        <v>16</v>
      </c>
      <c r="M4843" s="22" t="s">
        <v>16</v>
      </c>
      <c r="N4843" s="22" t="s">
        <v>16</v>
      </c>
      <c r="O4843" s="22" t="s">
        <v>16</v>
      </c>
      <c r="P4843" s="22" t="s">
        <v>16</v>
      </c>
      <c r="Q4843" s="23" t="s">
        <v>16</v>
      </c>
      <c r="R4843" s="22" t="s">
        <v>16</v>
      </c>
      <c r="S4843" s="23" t="s">
        <v>16</v>
      </c>
      <c r="T4843" s="22" t="s">
        <v>16</v>
      </c>
      <c r="U4843" s="23" t="s">
        <v>16</v>
      </c>
      <c r="V4843" s="22" t="s">
        <v>16</v>
      </c>
      <c r="W4843" s="22" t="s">
        <v>16</v>
      </c>
      <c r="X4843" s="96" t="s">
        <v>16</v>
      </c>
      <c r="Y4843" s="96" t="s">
        <v>16</v>
      </c>
      <c r="Z4843" s="22" t="s">
        <v>16</v>
      </c>
      <c r="AA4843" s="96" t="s">
        <v>16</v>
      </c>
      <c r="AB4843" s="96" t="s">
        <v>16</v>
      </c>
      <c r="AC4843" s="22" t="s">
        <v>16</v>
      </c>
      <c r="AD4843" s="96" t="s">
        <v>16</v>
      </c>
      <c r="AE4843" s="96" t="s">
        <v>16</v>
      </c>
      <c r="AF4843" s="96" t="s">
        <v>16</v>
      </c>
      <c r="AG4843" s="96" t="s">
        <v>16</v>
      </c>
    </row>
    <row r="4844" spans="2:33">
      <c r="B4844" t="s">
        <v>16</v>
      </c>
      <c r="C4844" s="76" t="s">
        <v>16</v>
      </c>
      <c r="D4844" s="76" t="s">
        <v>16</v>
      </c>
      <c r="F4844" t="s">
        <v>16</v>
      </c>
      <c r="G4844" t="s">
        <v>16</v>
      </c>
      <c r="H4844" t="s">
        <v>16</v>
      </c>
      <c r="I4844" t="s">
        <v>16</v>
      </c>
      <c r="K4844" s="22" t="s">
        <v>16</v>
      </c>
      <c r="L4844" s="22" t="s">
        <v>16</v>
      </c>
      <c r="M4844" s="22" t="s">
        <v>16</v>
      </c>
      <c r="N4844" s="22" t="s">
        <v>16</v>
      </c>
      <c r="O4844" s="22" t="s">
        <v>16</v>
      </c>
      <c r="P4844" s="22" t="s">
        <v>16</v>
      </c>
      <c r="Q4844" s="23" t="s">
        <v>16</v>
      </c>
      <c r="R4844" s="22" t="s">
        <v>16</v>
      </c>
      <c r="S4844" s="23" t="s">
        <v>16</v>
      </c>
      <c r="T4844" s="22" t="s">
        <v>16</v>
      </c>
      <c r="U4844" s="23" t="s">
        <v>16</v>
      </c>
      <c r="V4844" s="22" t="s">
        <v>16</v>
      </c>
      <c r="W4844" s="22" t="s">
        <v>16</v>
      </c>
      <c r="X4844" s="96" t="s">
        <v>16</v>
      </c>
      <c r="Y4844" s="96" t="s">
        <v>16</v>
      </c>
      <c r="Z4844" s="22" t="s">
        <v>16</v>
      </c>
      <c r="AA4844" s="96" t="s">
        <v>16</v>
      </c>
      <c r="AB4844" s="96" t="s">
        <v>16</v>
      </c>
      <c r="AC4844" s="22" t="s">
        <v>16</v>
      </c>
      <c r="AD4844" s="96" t="s">
        <v>16</v>
      </c>
      <c r="AE4844" s="96" t="s">
        <v>16</v>
      </c>
      <c r="AF4844" s="96" t="s">
        <v>16</v>
      </c>
      <c r="AG4844" s="96" t="s">
        <v>16</v>
      </c>
    </row>
    <row r="4845" spans="2:33">
      <c r="B4845" t="s">
        <v>16</v>
      </c>
      <c r="C4845" s="76" t="s">
        <v>16</v>
      </c>
      <c r="D4845" s="76" t="s">
        <v>16</v>
      </c>
      <c r="F4845" t="s">
        <v>16</v>
      </c>
      <c r="G4845" t="s">
        <v>16</v>
      </c>
      <c r="H4845" t="s">
        <v>16</v>
      </c>
      <c r="I4845" t="s">
        <v>16</v>
      </c>
      <c r="K4845" s="22" t="s">
        <v>16</v>
      </c>
      <c r="L4845" s="22" t="s">
        <v>16</v>
      </c>
      <c r="M4845" s="22" t="s">
        <v>16</v>
      </c>
      <c r="N4845" s="22" t="s">
        <v>16</v>
      </c>
      <c r="O4845" s="22" t="s">
        <v>16</v>
      </c>
      <c r="P4845" s="22" t="s">
        <v>16</v>
      </c>
      <c r="Q4845" s="23" t="s">
        <v>16</v>
      </c>
      <c r="R4845" s="22" t="s">
        <v>16</v>
      </c>
      <c r="S4845" s="23" t="s">
        <v>16</v>
      </c>
      <c r="T4845" s="22" t="s">
        <v>16</v>
      </c>
      <c r="U4845" s="23" t="s">
        <v>16</v>
      </c>
      <c r="V4845" s="22" t="s">
        <v>16</v>
      </c>
      <c r="W4845" s="22" t="s">
        <v>16</v>
      </c>
      <c r="X4845" s="96" t="s">
        <v>16</v>
      </c>
      <c r="Y4845" s="96" t="s">
        <v>16</v>
      </c>
      <c r="Z4845" s="22" t="s">
        <v>16</v>
      </c>
      <c r="AA4845" s="96" t="s">
        <v>16</v>
      </c>
      <c r="AB4845" s="96" t="s">
        <v>16</v>
      </c>
      <c r="AC4845" s="22" t="s">
        <v>16</v>
      </c>
      <c r="AD4845" s="96" t="s">
        <v>16</v>
      </c>
      <c r="AE4845" s="96" t="s">
        <v>16</v>
      </c>
      <c r="AF4845" s="96" t="s">
        <v>16</v>
      </c>
      <c r="AG4845" s="96" t="s">
        <v>16</v>
      </c>
    </row>
    <row r="4846" spans="2:33">
      <c r="B4846" t="s">
        <v>16</v>
      </c>
      <c r="C4846" s="76" t="s">
        <v>16</v>
      </c>
      <c r="D4846" s="76" t="s">
        <v>16</v>
      </c>
      <c r="F4846" t="s">
        <v>16</v>
      </c>
      <c r="G4846" t="s">
        <v>16</v>
      </c>
      <c r="H4846" t="s">
        <v>16</v>
      </c>
      <c r="I4846" t="s">
        <v>16</v>
      </c>
      <c r="K4846" s="22" t="s">
        <v>16</v>
      </c>
      <c r="L4846" s="22" t="s">
        <v>16</v>
      </c>
      <c r="M4846" s="22" t="s">
        <v>16</v>
      </c>
      <c r="N4846" s="22" t="s">
        <v>16</v>
      </c>
      <c r="O4846" s="22" t="s">
        <v>16</v>
      </c>
      <c r="P4846" s="22" t="s">
        <v>16</v>
      </c>
      <c r="Q4846" s="23" t="s">
        <v>16</v>
      </c>
      <c r="R4846" s="22" t="s">
        <v>16</v>
      </c>
      <c r="S4846" s="23" t="s">
        <v>16</v>
      </c>
      <c r="T4846" s="22" t="s">
        <v>16</v>
      </c>
      <c r="U4846" s="23" t="s">
        <v>16</v>
      </c>
      <c r="V4846" s="22" t="s">
        <v>16</v>
      </c>
      <c r="W4846" s="22" t="s">
        <v>16</v>
      </c>
      <c r="X4846" s="96" t="s">
        <v>16</v>
      </c>
      <c r="Y4846" s="96" t="s">
        <v>16</v>
      </c>
      <c r="Z4846" s="22" t="s">
        <v>16</v>
      </c>
      <c r="AA4846" s="96" t="s">
        <v>16</v>
      </c>
      <c r="AB4846" s="96" t="s">
        <v>16</v>
      </c>
      <c r="AC4846" s="22" t="s">
        <v>16</v>
      </c>
      <c r="AD4846" s="96" t="s">
        <v>16</v>
      </c>
      <c r="AE4846" s="96" t="s">
        <v>16</v>
      </c>
      <c r="AF4846" s="96" t="s">
        <v>16</v>
      </c>
      <c r="AG4846" s="96" t="s">
        <v>16</v>
      </c>
    </row>
    <row r="4847" spans="2:33">
      <c r="B4847" t="s">
        <v>16</v>
      </c>
      <c r="C4847" s="76" t="s">
        <v>16</v>
      </c>
      <c r="D4847" s="76" t="s">
        <v>16</v>
      </c>
      <c r="F4847" t="s">
        <v>16</v>
      </c>
      <c r="G4847" t="s">
        <v>16</v>
      </c>
      <c r="H4847" t="s">
        <v>16</v>
      </c>
      <c r="I4847" t="s">
        <v>16</v>
      </c>
      <c r="K4847" s="22" t="s">
        <v>16</v>
      </c>
      <c r="L4847" s="22" t="s">
        <v>16</v>
      </c>
      <c r="M4847" s="22" t="s">
        <v>16</v>
      </c>
      <c r="N4847" s="22" t="s">
        <v>16</v>
      </c>
      <c r="O4847" s="22" t="s">
        <v>16</v>
      </c>
      <c r="P4847" s="22" t="s">
        <v>16</v>
      </c>
      <c r="Q4847" s="23" t="s">
        <v>16</v>
      </c>
      <c r="R4847" s="22" t="s">
        <v>16</v>
      </c>
      <c r="S4847" s="23" t="s">
        <v>16</v>
      </c>
      <c r="T4847" s="22" t="s">
        <v>16</v>
      </c>
      <c r="U4847" s="23" t="s">
        <v>16</v>
      </c>
      <c r="V4847" s="22" t="s">
        <v>16</v>
      </c>
      <c r="W4847" s="22" t="s">
        <v>16</v>
      </c>
      <c r="X4847" s="96" t="s">
        <v>16</v>
      </c>
      <c r="Y4847" s="96" t="s">
        <v>16</v>
      </c>
      <c r="Z4847" s="22" t="s">
        <v>16</v>
      </c>
      <c r="AA4847" s="96" t="s">
        <v>16</v>
      </c>
      <c r="AB4847" s="96" t="s">
        <v>16</v>
      </c>
      <c r="AC4847" s="22" t="s">
        <v>16</v>
      </c>
      <c r="AD4847" s="96" t="s">
        <v>16</v>
      </c>
      <c r="AE4847" s="96" t="s">
        <v>16</v>
      </c>
      <c r="AF4847" s="96" t="s">
        <v>16</v>
      </c>
      <c r="AG4847" s="96" t="s">
        <v>16</v>
      </c>
    </row>
    <row r="4848" spans="2:33">
      <c r="B4848" t="s">
        <v>16</v>
      </c>
      <c r="C4848" s="76" t="s">
        <v>16</v>
      </c>
      <c r="D4848" s="76" t="s">
        <v>16</v>
      </c>
      <c r="F4848" t="s">
        <v>16</v>
      </c>
      <c r="G4848" t="s">
        <v>16</v>
      </c>
      <c r="H4848" t="s">
        <v>16</v>
      </c>
      <c r="I4848" t="s">
        <v>16</v>
      </c>
      <c r="K4848" s="22" t="s">
        <v>16</v>
      </c>
      <c r="L4848" s="22" t="s">
        <v>16</v>
      </c>
      <c r="M4848" s="22" t="s">
        <v>16</v>
      </c>
      <c r="N4848" s="22" t="s">
        <v>16</v>
      </c>
      <c r="O4848" s="22" t="s">
        <v>16</v>
      </c>
      <c r="P4848" s="22" t="s">
        <v>16</v>
      </c>
      <c r="Q4848" s="23" t="s">
        <v>16</v>
      </c>
      <c r="R4848" s="22" t="s">
        <v>16</v>
      </c>
      <c r="S4848" s="23" t="s">
        <v>16</v>
      </c>
      <c r="T4848" s="22" t="s">
        <v>16</v>
      </c>
      <c r="U4848" s="23" t="s">
        <v>16</v>
      </c>
      <c r="V4848" s="22" t="s">
        <v>16</v>
      </c>
      <c r="W4848" s="22" t="s">
        <v>16</v>
      </c>
      <c r="X4848" s="96" t="s">
        <v>16</v>
      </c>
      <c r="Y4848" s="96" t="s">
        <v>16</v>
      </c>
      <c r="Z4848" s="22" t="s">
        <v>16</v>
      </c>
      <c r="AA4848" s="96" t="s">
        <v>16</v>
      </c>
      <c r="AB4848" s="96" t="s">
        <v>16</v>
      </c>
      <c r="AC4848" s="22" t="s">
        <v>16</v>
      </c>
      <c r="AD4848" s="96" t="s">
        <v>16</v>
      </c>
      <c r="AE4848" s="96" t="s">
        <v>16</v>
      </c>
      <c r="AF4848" s="96" t="s">
        <v>16</v>
      </c>
      <c r="AG4848" s="96" t="s">
        <v>16</v>
      </c>
    </row>
    <row r="4849" spans="2:33">
      <c r="B4849" t="s">
        <v>16</v>
      </c>
      <c r="C4849" s="76" t="s">
        <v>16</v>
      </c>
      <c r="D4849" s="76" t="s">
        <v>16</v>
      </c>
      <c r="F4849" t="s">
        <v>16</v>
      </c>
      <c r="G4849" t="s">
        <v>16</v>
      </c>
      <c r="H4849" t="s">
        <v>16</v>
      </c>
      <c r="I4849" t="s">
        <v>16</v>
      </c>
      <c r="K4849" s="22" t="s">
        <v>16</v>
      </c>
      <c r="L4849" s="22" t="s">
        <v>16</v>
      </c>
      <c r="M4849" s="22" t="s">
        <v>16</v>
      </c>
      <c r="N4849" s="22" t="s">
        <v>16</v>
      </c>
      <c r="O4849" s="22" t="s">
        <v>16</v>
      </c>
      <c r="P4849" s="22" t="s">
        <v>16</v>
      </c>
      <c r="Q4849" s="23" t="s">
        <v>16</v>
      </c>
      <c r="R4849" s="22" t="s">
        <v>16</v>
      </c>
      <c r="S4849" s="23" t="s">
        <v>16</v>
      </c>
      <c r="T4849" s="22" t="s">
        <v>16</v>
      </c>
      <c r="U4849" s="23" t="s">
        <v>16</v>
      </c>
      <c r="V4849" s="22" t="s">
        <v>16</v>
      </c>
      <c r="W4849" s="22" t="s">
        <v>16</v>
      </c>
      <c r="X4849" s="96" t="s">
        <v>16</v>
      </c>
      <c r="Y4849" s="96" t="s">
        <v>16</v>
      </c>
      <c r="Z4849" s="22" t="s">
        <v>16</v>
      </c>
      <c r="AA4849" s="96" t="s">
        <v>16</v>
      </c>
      <c r="AB4849" s="96" t="s">
        <v>16</v>
      </c>
      <c r="AC4849" s="22" t="s">
        <v>16</v>
      </c>
      <c r="AD4849" s="96" t="s">
        <v>16</v>
      </c>
      <c r="AE4849" s="96" t="s">
        <v>16</v>
      </c>
      <c r="AF4849" s="96" t="s">
        <v>16</v>
      </c>
      <c r="AG4849" s="96" t="s">
        <v>16</v>
      </c>
    </row>
    <row r="4850" spans="2:33">
      <c r="B4850" t="s">
        <v>16</v>
      </c>
      <c r="C4850" s="76" t="s">
        <v>16</v>
      </c>
      <c r="D4850" s="76" t="s">
        <v>16</v>
      </c>
      <c r="F4850" t="s">
        <v>16</v>
      </c>
      <c r="G4850" t="s">
        <v>16</v>
      </c>
      <c r="H4850" t="s">
        <v>16</v>
      </c>
      <c r="I4850" t="s">
        <v>16</v>
      </c>
      <c r="K4850" s="22" t="s">
        <v>16</v>
      </c>
      <c r="L4850" s="22" t="s">
        <v>16</v>
      </c>
      <c r="M4850" s="22" t="s">
        <v>16</v>
      </c>
      <c r="N4850" s="22" t="s">
        <v>16</v>
      </c>
      <c r="O4850" s="22" t="s">
        <v>16</v>
      </c>
      <c r="P4850" s="22" t="s">
        <v>16</v>
      </c>
      <c r="Q4850" s="23" t="s">
        <v>16</v>
      </c>
      <c r="R4850" s="22" t="s">
        <v>16</v>
      </c>
      <c r="S4850" s="23" t="s">
        <v>16</v>
      </c>
      <c r="T4850" s="22" t="s">
        <v>16</v>
      </c>
      <c r="U4850" s="23" t="s">
        <v>16</v>
      </c>
      <c r="V4850" s="22" t="s">
        <v>16</v>
      </c>
      <c r="W4850" s="22" t="s">
        <v>16</v>
      </c>
      <c r="X4850" s="96" t="s">
        <v>16</v>
      </c>
      <c r="Y4850" s="96" t="s">
        <v>16</v>
      </c>
      <c r="Z4850" s="22" t="s">
        <v>16</v>
      </c>
      <c r="AA4850" s="96" t="s">
        <v>16</v>
      </c>
      <c r="AB4850" s="96" t="s">
        <v>16</v>
      </c>
      <c r="AC4850" s="22" t="s">
        <v>16</v>
      </c>
      <c r="AD4850" s="96" t="s">
        <v>16</v>
      </c>
      <c r="AE4850" s="96" t="s">
        <v>16</v>
      </c>
      <c r="AF4850" s="96" t="s">
        <v>16</v>
      </c>
      <c r="AG4850" s="96" t="s">
        <v>16</v>
      </c>
    </row>
    <row r="4851" spans="2:33">
      <c r="B4851" t="s">
        <v>16</v>
      </c>
      <c r="C4851" s="76" t="s">
        <v>16</v>
      </c>
      <c r="D4851" s="76" t="s">
        <v>16</v>
      </c>
      <c r="F4851" t="s">
        <v>16</v>
      </c>
      <c r="G4851" t="s">
        <v>16</v>
      </c>
      <c r="H4851" t="s">
        <v>16</v>
      </c>
      <c r="I4851" t="s">
        <v>16</v>
      </c>
      <c r="K4851" s="22" t="s">
        <v>16</v>
      </c>
      <c r="L4851" s="22" t="s">
        <v>16</v>
      </c>
      <c r="M4851" s="22" t="s">
        <v>16</v>
      </c>
      <c r="N4851" s="22" t="s">
        <v>16</v>
      </c>
      <c r="O4851" s="22" t="s">
        <v>16</v>
      </c>
      <c r="P4851" s="22" t="s">
        <v>16</v>
      </c>
      <c r="Q4851" s="23" t="s">
        <v>16</v>
      </c>
      <c r="R4851" s="22" t="s">
        <v>16</v>
      </c>
      <c r="S4851" s="23" t="s">
        <v>16</v>
      </c>
      <c r="T4851" s="22" t="s">
        <v>16</v>
      </c>
      <c r="U4851" s="23" t="s">
        <v>16</v>
      </c>
      <c r="V4851" s="22" t="s">
        <v>16</v>
      </c>
      <c r="W4851" s="22" t="s">
        <v>16</v>
      </c>
      <c r="X4851" s="96" t="s">
        <v>16</v>
      </c>
      <c r="Y4851" s="96" t="s">
        <v>16</v>
      </c>
      <c r="Z4851" s="22" t="s">
        <v>16</v>
      </c>
      <c r="AA4851" s="96" t="s">
        <v>16</v>
      </c>
      <c r="AB4851" s="96" t="s">
        <v>16</v>
      </c>
      <c r="AC4851" s="22" t="s">
        <v>16</v>
      </c>
      <c r="AD4851" s="96" t="s">
        <v>16</v>
      </c>
      <c r="AE4851" s="96" t="s">
        <v>16</v>
      </c>
      <c r="AF4851" s="96" t="s">
        <v>16</v>
      </c>
      <c r="AG4851" s="96" t="s">
        <v>16</v>
      </c>
    </row>
    <row r="4852" spans="2:33">
      <c r="B4852" t="s">
        <v>16</v>
      </c>
      <c r="C4852" s="76" t="s">
        <v>16</v>
      </c>
      <c r="D4852" s="76" t="s">
        <v>16</v>
      </c>
      <c r="F4852" t="s">
        <v>16</v>
      </c>
      <c r="G4852" t="s">
        <v>16</v>
      </c>
      <c r="H4852" t="s">
        <v>16</v>
      </c>
      <c r="I4852" t="s">
        <v>16</v>
      </c>
      <c r="K4852" s="22" t="s">
        <v>16</v>
      </c>
      <c r="L4852" s="22" t="s">
        <v>16</v>
      </c>
      <c r="M4852" s="22" t="s">
        <v>16</v>
      </c>
      <c r="N4852" s="22" t="s">
        <v>16</v>
      </c>
      <c r="O4852" s="22" t="s">
        <v>16</v>
      </c>
      <c r="P4852" s="22" t="s">
        <v>16</v>
      </c>
      <c r="Q4852" s="23" t="s">
        <v>16</v>
      </c>
      <c r="R4852" s="22" t="s">
        <v>16</v>
      </c>
      <c r="S4852" s="23" t="s">
        <v>16</v>
      </c>
      <c r="T4852" s="22" t="s">
        <v>16</v>
      </c>
      <c r="U4852" s="23" t="s">
        <v>16</v>
      </c>
      <c r="V4852" s="22" t="s">
        <v>16</v>
      </c>
      <c r="W4852" s="22" t="s">
        <v>16</v>
      </c>
      <c r="X4852" s="96" t="s">
        <v>16</v>
      </c>
      <c r="Y4852" s="96" t="s">
        <v>16</v>
      </c>
      <c r="Z4852" s="22" t="s">
        <v>16</v>
      </c>
      <c r="AA4852" s="96" t="s">
        <v>16</v>
      </c>
      <c r="AB4852" s="96" t="s">
        <v>16</v>
      </c>
      <c r="AC4852" s="22" t="s">
        <v>16</v>
      </c>
      <c r="AD4852" s="96" t="s">
        <v>16</v>
      </c>
      <c r="AE4852" s="96" t="s">
        <v>16</v>
      </c>
      <c r="AF4852" s="96" t="s">
        <v>16</v>
      </c>
      <c r="AG4852" s="96" t="s">
        <v>16</v>
      </c>
    </row>
    <row r="4853" spans="2:33">
      <c r="B4853" t="s">
        <v>16</v>
      </c>
      <c r="C4853" s="76" t="s">
        <v>16</v>
      </c>
      <c r="D4853" s="76" t="s">
        <v>16</v>
      </c>
      <c r="F4853" t="s">
        <v>16</v>
      </c>
      <c r="G4853" t="s">
        <v>16</v>
      </c>
      <c r="H4853" t="s">
        <v>16</v>
      </c>
      <c r="I4853" t="s">
        <v>16</v>
      </c>
      <c r="K4853" s="22" t="s">
        <v>16</v>
      </c>
      <c r="L4853" s="22" t="s">
        <v>16</v>
      </c>
      <c r="M4853" s="22" t="s">
        <v>16</v>
      </c>
      <c r="N4853" s="22" t="s">
        <v>16</v>
      </c>
      <c r="O4853" s="22" t="s">
        <v>16</v>
      </c>
      <c r="P4853" s="22" t="s">
        <v>16</v>
      </c>
      <c r="Q4853" s="23" t="s">
        <v>16</v>
      </c>
      <c r="R4853" s="22" t="s">
        <v>16</v>
      </c>
      <c r="S4853" s="23" t="s">
        <v>16</v>
      </c>
      <c r="T4853" s="22" t="s">
        <v>16</v>
      </c>
      <c r="U4853" s="23" t="s">
        <v>16</v>
      </c>
      <c r="V4853" s="22" t="s">
        <v>16</v>
      </c>
      <c r="W4853" s="22" t="s">
        <v>16</v>
      </c>
      <c r="X4853" s="96" t="s">
        <v>16</v>
      </c>
      <c r="Y4853" s="96" t="s">
        <v>16</v>
      </c>
      <c r="Z4853" s="22" t="s">
        <v>16</v>
      </c>
      <c r="AA4853" s="96" t="s">
        <v>16</v>
      </c>
      <c r="AB4853" s="96" t="s">
        <v>16</v>
      </c>
      <c r="AC4853" s="22" t="s">
        <v>16</v>
      </c>
      <c r="AD4853" s="96" t="s">
        <v>16</v>
      </c>
      <c r="AE4853" s="96" t="s">
        <v>16</v>
      </c>
      <c r="AF4853" s="96" t="s">
        <v>16</v>
      </c>
      <c r="AG4853" s="96" t="s">
        <v>16</v>
      </c>
    </row>
    <row r="4854" spans="2:33">
      <c r="B4854" t="s">
        <v>16</v>
      </c>
      <c r="C4854" s="76" t="s">
        <v>16</v>
      </c>
      <c r="D4854" s="76" t="s">
        <v>16</v>
      </c>
      <c r="F4854" t="s">
        <v>16</v>
      </c>
      <c r="G4854" t="s">
        <v>16</v>
      </c>
      <c r="H4854" t="s">
        <v>16</v>
      </c>
      <c r="I4854" t="s">
        <v>16</v>
      </c>
      <c r="K4854" s="22" t="s">
        <v>16</v>
      </c>
      <c r="L4854" s="22" t="s">
        <v>16</v>
      </c>
      <c r="M4854" s="22" t="s">
        <v>16</v>
      </c>
      <c r="N4854" s="22" t="s">
        <v>16</v>
      </c>
      <c r="O4854" s="22" t="s">
        <v>16</v>
      </c>
      <c r="P4854" s="22" t="s">
        <v>16</v>
      </c>
      <c r="Q4854" s="23" t="s">
        <v>16</v>
      </c>
      <c r="R4854" s="22" t="s">
        <v>16</v>
      </c>
      <c r="S4854" s="23" t="s">
        <v>16</v>
      </c>
      <c r="T4854" s="22" t="s">
        <v>16</v>
      </c>
      <c r="U4854" s="23" t="s">
        <v>16</v>
      </c>
      <c r="V4854" s="22" t="s">
        <v>16</v>
      </c>
      <c r="W4854" s="22" t="s">
        <v>16</v>
      </c>
      <c r="X4854" s="96" t="s">
        <v>16</v>
      </c>
      <c r="Y4854" s="96" t="s">
        <v>16</v>
      </c>
      <c r="Z4854" s="22" t="s">
        <v>16</v>
      </c>
      <c r="AA4854" s="96" t="s">
        <v>16</v>
      </c>
      <c r="AB4854" s="96" t="s">
        <v>16</v>
      </c>
      <c r="AC4854" s="22" t="s">
        <v>16</v>
      </c>
      <c r="AD4854" s="96" t="s">
        <v>16</v>
      </c>
      <c r="AE4854" s="96" t="s">
        <v>16</v>
      </c>
      <c r="AF4854" s="96" t="s">
        <v>16</v>
      </c>
      <c r="AG4854" s="96" t="s">
        <v>16</v>
      </c>
    </row>
    <row r="4855" spans="2:33">
      <c r="B4855" t="s">
        <v>16</v>
      </c>
      <c r="C4855" s="76" t="s">
        <v>16</v>
      </c>
      <c r="D4855" s="76" t="s">
        <v>16</v>
      </c>
      <c r="F4855" t="s">
        <v>16</v>
      </c>
      <c r="G4855" t="s">
        <v>16</v>
      </c>
      <c r="H4855" t="s">
        <v>16</v>
      </c>
      <c r="I4855" t="s">
        <v>16</v>
      </c>
      <c r="K4855" s="22" t="s">
        <v>16</v>
      </c>
      <c r="L4855" s="22" t="s">
        <v>16</v>
      </c>
      <c r="M4855" s="22" t="s">
        <v>16</v>
      </c>
      <c r="N4855" s="22" t="s">
        <v>16</v>
      </c>
      <c r="O4855" s="22" t="s">
        <v>16</v>
      </c>
      <c r="P4855" s="22" t="s">
        <v>16</v>
      </c>
      <c r="Q4855" s="23" t="s">
        <v>16</v>
      </c>
      <c r="R4855" s="22" t="s">
        <v>16</v>
      </c>
      <c r="S4855" s="23" t="s">
        <v>16</v>
      </c>
      <c r="T4855" s="22" t="s">
        <v>16</v>
      </c>
      <c r="U4855" s="23" t="s">
        <v>16</v>
      </c>
      <c r="V4855" s="22" t="s">
        <v>16</v>
      </c>
      <c r="W4855" s="22" t="s">
        <v>16</v>
      </c>
      <c r="X4855" s="96" t="s">
        <v>16</v>
      </c>
      <c r="Y4855" s="96" t="s">
        <v>16</v>
      </c>
      <c r="Z4855" s="22" t="s">
        <v>16</v>
      </c>
      <c r="AA4855" s="96" t="s">
        <v>16</v>
      </c>
      <c r="AB4855" s="96" t="s">
        <v>16</v>
      </c>
      <c r="AC4855" s="22" t="s">
        <v>16</v>
      </c>
      <c r="AD4855" s="96" t="s">
        <v>16</v>
      </c>
      <c r="AE4855" s="96" t="s">
        <v>16</v>
      </c>
      <c r="AF4855" s="96" t="s">
        <v>16</v>
      </c>
      <c r="AG4855" s="96" t="s">
        <v>16</v>
      </c>
    </row>
    <row r="4856" spans="2:33">
      <c r="B4856" t="s">
        <v>16</v>
      </c>
      <c r="C4856" s="76" t="s">
        <v>16</v>
      </c>
      <c r="D4856" s="76" t="s">
        <v>16</v>
      </c>
      <c r="F4856" t="s">
        <v>16</v>
      </c>
      <c r="G4856" t="s">
        <v>16</v>
      </c>
      <c r="H4856" t="s">
        <v>16</v>
      </c>
      <c r="I4856" t="s">
        <v>16</v>
      </c>
      <c r="K4856" s="22" t="s">
        <v>16</v>
      </c>
      <c r="L4856" s="22" t="s">
        <v>16</v>
      </c>
      <c r="M4856" s="22" t="s">
        <v>16</v>
      </c>
      <c r="N4856" s="22" t="s">
        <v>16</v>
      </c>
      <c r="O4856" s="22" t="s">
        <v>16</v>
      </c>
      <c r="P4856" s="22" t="s">
        <v>16</v>
      </c>
      <c r="Q4856" s="23" t="s">
        <v>16</v>
      </c>
      <c r="R4856" s="22" t="s">
        <v>16</v>
      </c>
      <c r="S4856" s="23" t="s">
        <v>16</v>
      </c>
      <c r="T4856" s="22" t="s">
        <v>16</v>
      </c>
      <c r="U4856" s="23" t="s">
        <v>16</v>
      </c>
      <c r="V4856" s="22" t="s">
        <v>16</v>
      </c>
      <c r="W4856" s="22" t="s">
        <v>16</v>
      </c>
      <c r="X4856" s="96" t="s">
        <v>16</v>
      </c>
      <c r="Y4856" s="96" t="s">
        <v>16</v>
      </c>
      <c r="Z4856" s="22" t="s">
        <v>16</v>
      </c>
      <c r="AA4856" s="96" t="s">
        <v>16</v>
      </c>
      <c r="AB4856" s="96" t="s">
        <v>16</v>
      </c>
      <c r="AC4856" s="22" t="s">
        <v>16</v>
      </c>
      <c r="AD4856" s="96" t="s">
        <v>16</v>
      </c>
      <c r="AE4856" s="96" t="s">
        <v>16</v>
      </c>
      <c r="AF4856" s="96" t="s">
        <v>16</v>
      </c>
      <c r="AG4856" s="96" t="s">
        <v>16</v>
      </c>
    </row>
    <row r="4857" spans="2:33">
      <c r="B4857" t="s">
        <v>16</v>
      </c>
      <c r="C4857" s="76" t="s">
        <v>16</v>
      </c>
      <c r="D4857" s="76" t="s">
        <v>16</v>
      </c>
      <c r="F4857" t="s">
        <v>16</v>
      </c>
      <c r="G4857" t="s">
        <v>16</v>
      </c>
      <c r="H4857" t="s">
        <v>16</v>
      </c>
      <c r="I4857" t="s">
        <v>16</v>
      </c>
      <c r="K4857" s="22" t="s">
        <v>16</v>
      </c>
      <c r="L4857" s="22" t="s">
        <v>16</v>
      </c>
      <c r="M4857" s="22" t="s">
        <v>16</v>
      </c>
      <c r="N4857" s="22" t="s">
        <v>16</v>
      </c>
      <c r="O4857" s="22" t="s">
        <v>16</v>
      </c>
      <c r="P4857" s="22" t="s">
        <v>16</v>
      </c>
      <c r="Q4857" s="23" t="s">
        <v>16</v>
      </c>
      <c r="R4857" s="22" t="s">
        <v>16</v>
      </c>
      <c r="S4857" s="23" t="s">
        <v>16</v>
      </c>
      <c r="T4857" s="22" t="s">
        <v>16</v>
      </c>
      <c r="U4857" s="23" t="s">
        <v>16</v>
      </c>
      <c r="V4857" s="22" t="s">
        <v>16</v>
      </c>
      <c r="W4857" s="22" t="s">
        <v>16</v>
      </c>
      <c r="X4857" s="96" t="s">
        <v>16</v>
      </c>
      <c r="Y4857" s="96" t="s">
        <v>16</v>
      </c>
      <c r="Z4857" s="22" t="s">
        <v>16</v>
      </c>
      <c r="AA4857" s="96" t="s">
        <v>16</v>
      </c>
      <c r="AB4857" s="96" t="s">
        <v>16</v>
      </c>
      <c r="AC4857" s="22" t="s">
        <v>16</v>
      </c>
      <c r="AD4857" s="96" t="s">
        <v>16</v>
      </c>
      <c r="AE4857" s="96" t="s">
        <v>16</v>
      </c>
      <c r="AF4857" s="96" t="s">
        <v>16</v>
      </c>
      <c r="AG4857" s="96" t="s">
        <v>16</v>
      </c>
    </row>
    <row r="4858" spans="2:33">
      <c r="B4858" t="s">
        <v>16</v>
      </c>
      <c r="C4858" s="76" t="s">
        <v>16</v>
      </c>
      <c r="D4858" s="76" t="s">
        <v>16</v>
      </c>
      <c r="F4858" t="s">
        <v>16</v>
      </c>
      <c r="G4858" t="s">
        <v>16</v>
      </c>
      <c r="H4858" t="s">
        <v>16</v>
      </c>
      <c r="I4858" t="s">
        <v>16</v>
      </c>
      <c r="K4858" s="22" t="s">
        <v>16</v>
      </c>
      <c r="L4858" s="22" t="s">
        <v>16</v>
      </c>
      <c r="M4858" s="22" t="s">
        <v>16</v>
      </c>
      <c r="N4858" s="22" t="s">
        <v>16</v>
      </c>
      <c r="O4858" s="22" t="s">
        <v>16</v>
      </c>
      <c r="P4858" s="22" t="s">
        <v>16</v>
      </c>
      <c r="Q4858" s="23" t="s">
        <v>16</v>
      </c>
      <c r="R4858" s="22" t="s">
        <v>16</v>
      </c>
      <c r="S4858" s="23" t="s">
        <v>16</v>
      </c>
      <c r="T4858" s="22" t="s">
        <v>16</v>
      </c>
      <c r="U4858" s="23" t="s">
        <v>16</v>
      </c>
      <c r="V4858" s="22" t="s">
        <v>16</v>
      </c>
      <c r="W4858" s="22" t="s">
        <v>16</v>
      </c>
      <c r="X4858" s="96" t="s">
        <v>16</v>
      </c>
      <c r="Y4858" s="96" t="s">
        <v>16</v>
      </c>
      <c r="Z4858" s="22" t="s">
        <v>16</v>
      </c>
      <c r="AA4858" s="96" t="s">
        <v>16</v>
      </c>
      <c r="AB4858" s="96" t="s">
        <v>16</v>
      </c>
      <c r="AC4858" s="22" t="s">
        <v>16</v>
      </c>
      <c r="AD4858" s="96" t="s">
        <v>16</v>
      </c>
      <c r="AE4858" s="96" t="s">
        <v>16</v>
      </c>
      <c r="AF4858" s="96" t="s">
        <v>16</v>
      </c>
      <c r="AG4858" s="96" t="s">
        <v>16</v>
      </c>
    </row>
    <row r="4859" spans="2:33">
      <c r="B4859" t="s">
        <v>16</v>
      </c>
      <c r="C4859" s="76" t="s">
        <v>16</v>
      </c>
      <c r="D4859" s="76" t="s">
        <v>16</v>
      </c>
      <c r="F4859" t="s">
        <v>16</v>
      </c>
      <c r="G4859" t="s">
        <v>16</v>
      </c>
      <c r="H4859" t="s">
        <v>16</v>
      </c>
      <c r="I4859" t="s">
        <v>16</v>
      </c>
      <c r="K4859" s="22" t="s">
        <v>16</v>
      </c>
      <c r="L4859" s="22" t="s">
        <v>16</v>
      </c>
      <c r="M4859" s="22" t="s">
        <v>16</v>
      </c>
      <c r="N4859" s="22" t="s">
        <v>16</v>
      </c>
      <c r="O4859" s="22" t="s">
        <v>16</v>
      </c>
      <c r="P4859" s="22" t="s">
        <v>16</v>
      </c>
      <c r="Q4859" s="23" t="s">
        <v>16</v>
      </c>
      <c r="R4859" s="22" t="s">
        <v>16</v>
      </c>
      <c r="S4859" s="23" t="s">
        <v>16</v>
      </c>
      <c r="T4859" s="22" t="s">
        <v>16</v>
      </c>
      <c r="U4859" s="23" t="s">
        <v>16</v>
      </c>
      <c r="V4859" s="22" t="s">
        <v>16</v>
      </c>
      <c r="W4859" s="22" t="s">
        <v>16</v>
      </c>
      <c r="X4859" s="96" t="s">
        <v>16</v>
      </c>
      <c r="Y4859" s="96" t="s">
        <v>16</v>
      </c>
      <c r="Z4859" s="22" t="s">
        <v>16</v>
      </c>
      <c r="AA4859" s="96" t="s">
        <v>16</v>
      </c>
      <c r="AB4859" s="96" t="s">
        <v>16</v>
      </c>
      <c r="AC4859" s="22" t="s">
        <v>16</v>
      </c>
      <c r="AD4859" s="96" t="s">
        <v>16</v>
      </c>
      <c r="AE4859" s="96" t="s">
        <v>16</v>
      </c>
      <c r="AF4859" s="96" t="s">
        <v>16</v>
      </c>
      <c r="AG4859" s="96" t="s">
        <v>16</v>
      </c>
    </row>
    <row r="4860" spans="2:33">
      <c r="B4860" t="s">
        <v>16</v>
      </c>
      <c r="C4860" s="76" t="s">
        <v>16</v>
      </c>
      <c r="D4860" s="76" t="s">
        <v>16</v>
      </c>
      <c r="F4860" t="s">
        <v>16</v>
      </c>
      <c r="G4860" t="s">
        <v>16</v>
      </c>
      <c r="H4860" t="s">
        <v>16</v>
      </c>
      <c r="I4860" t="s">
        <v>16</v>
      </c>
      <c r="K4860" s="22" t="s">
        <v>16</v>
      </c>
      <c r="L4860" s="22" t="s">
        <v>16</v>
      </c>
      <c r="M4860" s="22" t="s">
        <v>16</v>
      </c>
      <c r="N4860" s="22" t="s">
        <v>16</v>
      </c>
      <c r="O4860" s="22" t="s">
        <v>16</v>
      </c>
      <c r="P4860" s="22" t="s">
        <v>16</v>
      </c>
      <c r="Q4860" s="23" t="s">
        <v>16</v>
      </c>
      <c r="R4860" s="22" t="s">
        <v>16</v>
      </c>
      <c r="S4860" s="23" t="s">
        <v>16</v>
      </c>
      <c r="T4860" s="22" t="s">
        <v>16</v>
      </c>
      <c r="U4860" s="23" t="s">
        <v>16</v>
      </c>
      <c r="V4860" s="22" t="s">
        <v>16</v>
      </c>
      <c r="W4860" s="22" t="s">
        <v>16</v>
      </c>
      <c r="X4860" s="96" t="s">
        <v>16</v>
      </c>
      <c r="Y4860" s="96" t="s">
        <v>16</v>
      </c>
      <c r="Z4860" s="22" t="s">
        <v>16</v>
      </c>
      <c r="AA4860" s="96" t="s">
        <v>16</v>
      </c>
      <c r="AB4860" s="96" t="s">
        <v>16</v>
      </c>
      <c r="AC4860" s="22" t="s">
        <v>16</v>
      </c>
      <c r="AD4860" s="96" t="s">
        <v>16</v>
      </c>
      <c r="AE4860" s="96" t="s">
        <v>16</v>
      </c>
      <c r="AF4860" s="96" t="s">
        <v>16</v>
      </c>
      <c r="AG4860" s="96" t="s">
        <v>16</v>
      </c>
    </row>
    <row r="4861" spans="2:33">
      <c r="B4861" t="s">
        <v>16</v>
      </c>
      <c r="C4861" s="76" t="s">
        <v>16</v>
      </c>
      <c r="D4861" s="76" t="s">
        <v>16</v>
      </c>
      <c r="F4861" t="s">
        <v>16</v>
      </c>
      <c r="G4861" t="s">
        <v>16</v>
      </c>
      <c r="H4861" t="s">
        <v>16</v>
      </c>
      <c r="I4861" t="s">
        <v>16</v>
      </c>
      <c r="K4861" s="22" t="s">
        <v>16</v>
      </c>
      <c r="L4861" s="22" t="s">
        <v>16</v>
      </c>
      <c r="M4861" s="22" t="s">
        <v>16</v>
      </c>
      <c r="N4861" s="22" t="s">
        <v>16</v>
      </c>
      <c r="O4861" s="22" t="s">
        <v>16</v>
      </c>
      <c r="P4861" s="22" t="s">
        <v>16</v>
      </c>
      <c r="Q4861" s="23" t="s">
        <v>16</v>
      </c>
      <c r="R4861" s="22" t="s">
        <v>16</v>
      </c>
      <c r="S4861" s="23" t="s">
        <v>16</v>
      </c>
      <c r="T4861" s="22" t="s">
        <v>16</v>
      </c>
      <c r="U4861" s="23" t="s">
        <v>16</v>
      </c>
      <c r="V4861" s="22" t="s">
        <v>16</v>
      </c>
      <c r="W4861" s="22" t="s">
        <v>16</v>
      </c>
      <c r="X4861" s="96" t="s">
        <v>16</v>
      </c>
      <c r="Y4861" s="96" t="s">
        <v>16</v>
      </c>
      <c r="Z4861" s="22" t="s">
        <v>16</v>
      </c>
      <c r="AA4861" s="96" t="s">
        <v>16</v>
      </c>
      <c r="AB4861" s="96" t="s">
        <v>16</v>
      </c>
      <c r="AC4861" s="22" t="s">
        <v>16</v>
      </c>
      <c r="AD4861" s="96" t="s">
        <v>16</v>
      </c>
      <c r="AE4861" s="96" t="s">
        <v>16</v>
      </c>
      <c r="AF4861" s="96" t="s">
        <v>16</v>
      </c>
      <c r="AG4861" s="96" t="s">
        <v>16</v>
      </c>
    </row>
    <row r="4862" spans="2:33">
      <c r="B4862" t="s">
        <v>16</v>
      </c>
      <c r="C4862" s="76" t="s">
        <v>16</v>
      </c>
      <c r="D4862" s="76" t="s">
        <v>16</v>
      </c>
      <c r="F4862" t="s">
        <v>16</v>
      </c>
      <c r="G4862" t="s">
        <v>16</v>
      </c>
      <c r="H4862" t="s">
        <v>16</v>
      </c>
      <c r="I4862" t="s">
        <v>16</v>
      </c>
      <c r="K4862" s="22" t="s">
        <v>16</v>
      </c>
      <c r="L4862" s="22" t="s">
        <v>16</v>
      </c>
      <c r="M4862" s="22" t="s">
        <v>16</v>
      </c>
      <c r="N4862" s="22" t="s">
        <v>16</v>
      </c>
      <c r="O4862" s="22" t="s">
        <v>16</v>
      </c>
      <c r="P4862" s="22" t="s">
        <v>16</v>
      </c>
      <c r="Q4862" s="23" t="s">
        <v>16</v>
      </c>
      <c r="R4862" s="22" t="s">
        <v>16</v>
      </c>
      <c r="S4862" s="23" t="s">
        <v>16</v>
      </c>
      <c r="T4862" s="22" t="s">
        <v>16</v>
      </c>
      <c r="U4862" s="23" t="s">
        <v>16</v>
      </c>
      <c r="V4862" s="22" t="s">
        <v>16</v>
      </c>
      <c r="W4862" s="22" t="s">
        <v>16</v>
      </c>
      <c r="X4862" s="96" t="s">
        <v>16</v>
      </c>
      <c r="Y4862" s="96" t="s">
        <v>16</v>
      </c>
      <c r="Z4862" s="22" t="s">
        <v>16</v>
      </c>
      <c r="AA4862" s="96" t="s">
        <v>16</v>
      </c>
      <c r="AB4862" s="96" t="s">
        <v>16</v>
      </c>
      <c r="AC4862" s="22" t="s">
        <v>16</v>
      </c>
      <c r="AD4862" s="96" t="s">
        <v>16</v>
      </c>
      <c r="AE4862" s="96" t="s">
        <v>16</v>
      </c>
      <c r="AF4862" s="96" t="s">
        <v>16</v>
      </c>
      <c r="AG4862" s="96" t="s">
        <v>16</v>
      </c>
    </row>
    <row r="4863" spans="2:33">
      <c r="B4863" t="s">
        <v>16</v>
      </c>
      <c r="C4863" s="76" t="s">
        <v>16</v>
      </c>
      <c r="D4863" s="76" t="s">
        <v>16</v>
      </c>
      <c r="F4863" t="s">
        <v>16</v>
      </c>
      <c r="G4863" t="s">
        <v>16</v>
      </c>
      <c r="H4863" t="s">
        <v>16</v>
      </c>
      <c r="I4863" t="s">
        <v>16</v>
      </c>
      <c r="K4863" s="22" t="s">
        <v>16</v>
      </c>
      <c r="L4863" s="22" t="s">
        <v>16</v>
      </c>
      <c r="M4863" s="22" t="s">
        <v>16</v>
      </c>
      <c r="N4863" s="22" t="s">
        <v>16</v>
      </c>
      <c r="O4863" s="22" t="s">
        <v>16</v>
      </c>
      <c r="P4863" s="22" t="s">
        <v>16</v>
      </c>
      <c r="Q4863" s="23" t="s">
        <v>16</v>
      </c>
      <c r="R4863" s="22" t="s">
        <v>16</v>
      </c>
      <c r="S4863" s="23" t="s">
        <v>16</v>
      </c>
      <c r="T4863" s="22" t="s">
        <v>16</v>
      </c>
      <c r="U4863" s="23" t="s">
        <v>16</v>
      </c>
      <c r="V4863" s="22" t="s">
        <v>16</v>
      </c>
      <c r="W4863" s="22" t="s">
        <v>16</v>
      </c>
      <c r="X4863" s="96" t="s">
        <v>16</v>
      </c>
      <c r="Y4863" s="96" t="s">
        <v>16</v>
      </c>
      <c r="Z4863" s="22" t="s">
        <v>16</v>
      </c>
      <c r="AA4863" s="96" t="s">
        <v>16</v>
      </c>
      <c r="AB4863" s="96" t="s">
        <v>16</v>
      </c>
      <c r="AC4863" s="22" t="s">
        <v>16</v>
      </c>
      <c r="AD4863" s="96" t="s">
        <v>16</v>
      </c>
      <c r="AE4863" s="96" t="s">
        <v>16</v>
      </c>
      <c r="AF4863" s="96" t="s">
        <v>16</v>
      </c>
      <c r="AG4863" s="96" t="s">
        <v>16</v>
      </c>
    </row>
    <row r="4864" spans="2:33">
      <c r="B4864" t="s">
        <v>16</v>
      </c>
      <c r="C4864" s="76" t="s">
        <v>16</v>
      </c>
      <c r="D4864" s="76" t="s">
        <v>16</v>
      </c>
      <c r="F4864" t="s">
        <v>16</v>
      </c>
      <c r="G4864" t="s">
        <v>16</v>
      </c>
      <c r="H4864" t="s">
        <v>16</v>
      </c>
      <c r="I4864" t="s">
        <v>16</v>
      </c>
      <c r="K4864" s="22" t="s">
        <v>16</v>
      </c>
      <c r="L4864" s="22" t="s">
        <v>16</v>
      </c>
      <c r="M4864" s="22" t="s">
        <v>16</v>
      </c>
      <c r="N4864" s="22" t="s">
        <v>16</v>
      </c>
      <c r="O4864" s="22" t="s">
        <v>16</v>
      </c>
      <c r="P4864" s="22" t="s">
        <v>16</v>
      </c>
      <c r="Q4864" s="23" t="s">
        <v>16</v>
      </c>
      <c r="R4864" s="22" t="s">
        <v>16</v>
      </c>
      <c r="S4864" s="23" t="s">
        <v>16</v>
      </c>
      <c r="T4864" s="22" t="s">
        <v>16</v>
      </c>
      <c r="U4864" s="23" t="s">
        <v>16</v>
      </c>
      <c r="V4864" s="22" t="s">
        <v>16</v>
      </c>
      <c r="W4864" s="22" t="s">
        <v>16</v>
      </c>
      <c r="X4864" s="96" t="s">
        <v>16</v>
      </c>
      <c r="Y4864" s="96" t="s">
        <v>16</v>
      </c>
      <c r="Z4864" s="22" t="s">
        <v>16</v>
      </c>
      <c r="AA4864" s="96" t="s">
        <v>16</v>
      </c>
      <c r="AB4864" s="96" t="s">
        <v>16</v>
      </c>
      <c r="AC4864" s="22" t="s">
        <v>16</v>
      </c>
      <c r="AD4864" s="96" t="s">
        <v>16</v>
      </c>
      <c r="AE4864" s="96" t="s">
        <v>16</v>
      </c>
      <c r="AF4864" s="96" t="s">
        <v>16</v>
      </c>
      <c r="AG4864" s="96" t="s">
        <v>16</v>
      </c>
    </row>
    <row r="4865" spans="2:33">
      <c r="B4865" t="s">
        <v>16</v>
      </c>
      <c r="C4865" s="76" t="s">
        <v>16</v>
      </c>
      <c r="D4865" s="76" t="s">
        <v>16</v>
      </c>
      <c r="F4865" t="s">
        <v>16</v>
      </c>
      <c r="G4865" t="s">
        <v>16</v>
      </c>
      <c r="H4865" t="s">
        <v>16</v>
      </c>
      <c r="I4865" t="s">
        <v>16</v>
      </c>
      <c r="K4865" s="22" t="s">
        <v>16</v>
      </c>
      <c r="L4865" s="22" t="s">
        <v>16</v>
      </c>
      <c r="M4865" s="22" t="s">
        <v>16</v>
      </c>
      <c r="N4865" s="22" t="s">
        <v>16</v>
      </c>
      <c r="O4865" s="22" t="s">
        <v>16</v>
      </c>
      <c r="P4865" s="22" t="s">
        <v>16</v>
      </c>
      <c r="Q4865" s="23" t="s">
        <v>16</v>
      </c>
      <c r="R4865" s="22" t="s">
        <v>16</v>
      </c>
      <c r="S4865" s="23" t="s">
        <v>16</v>
      </c>
      <c r="T4865" s="22" t="s">
        <v>16</v>
      </c>
      <c r="U4865" s="23" t="s">
        <v>16</v>
      </c>
      <c r="V4865" s="22" t="s">
        <v>16</v>
      </c>
      <c r="W4865" s="22" t="s">
        <v>16</v>
      </c>
      <c r="X4865" s="96" t="s">
        <v>16</v>
      </c>
      <c r="Y4865" s="96" t="s">
        <v>16</v>
      </c>
      <c r="Z4865" s="22" t="s">
        <v>16</v>
      </c>
      <c r="AA4865" s="96" t="s">
        <v>16</v>
      </c>
      <c r="AB4865" s="96" t="s">
        <v>16</v>
      </c>
      <c r="AC4865" s="22" t="s">
        <v>16</v>
      </c>
      <c r="AD4865" s="96" t="s">
        <v>16</v>
      </c>
      <c r="AE4865" s="96" t="s">
        <v>16</v>
      </c>
      <c r="AF4865" s="96" t="s">
        <v>16</v>
      </c>
      <c r="AG4865" s="96" t="s">
        <v>16</v>
      </c>
    </row>
    <row r="4866" spans="2:33">
      <c r="B4866" t="s">
        <v>16</v>
      </c>
      <c r="C4866" s="76" t="s">
        <v>16</v>
      </c>
      <c r="D4866" s="76" t="s">
        <v>16</v>
      </c>
      <c r="F4866" t="s">
        <v>16</v>
      </c>
      <c r="G4866" t="s">
        <v>16</v>
      </c>
      <c r="H4866" t="s">
        <v>16</v>
      </c>
      <c r="I4866" t="s">
        <v>16</v>
      </c>
      <c r="K4866" s="22" t="s">
        <v>16</v>
      </c>
      <c r="L4866" s="22" t="s">
        <v>16</v>
      </c>
      <c r="M4866" s="22" t="s">
        <v>16</v>
      </c>
      <c r="N4866" s="22" t="s">
        <v>16</v>
      </c>
      <c r="O4866" s="22" t="s">
        <v>16</v>
      </c>
      <c r="P4866" s="22" t="s">
        <v>16</v>
      </c>
      <c r="Q4866" s="23" t="s">
        <v>16</v>
      </c>
      <c r="R4866" s="22" t="s">
        <v>16</v>
      </c>
      <c r="S4866" s="23" t="s">
        <v>16</v>
      </c>
      <c r="T4866" s="22" t="s">
        <v>16</v>
      </c>
      <c r="U4866" s="23" t="s">
        <v>16</v>
      </c>
      <c r="V4866" s="22" t="s">
        <v>16</v>
      </c>
      <c r="W4866" s="22" t="s">
        <v>16</v>
      </c>
      <c r="X4866" s="96" t="s">
        <v>16</v>
      </c>
      <c r="Y4866" s="96" t="s">
        <v>16</v>
      </c>
      <c r="Z4866" s="22" t="s">
        <v>16</v>
      </c>
      <c r="AA4866" s="96" t="s">
        <v>16</v>
      </c>
      <c r="AB4866" s="96" t="s">
        <v>16</v>
      </c>
      <c r="AC4866" s="22" t="s">
        <v>16</v>
      </c>
      <c r="AD4866" s="96" t="s">
        <v>16</v>
      </c>
      <c r="AE4866" s="96" t="s">
        <v>16</v>
      </c>
      <c r="AF4866" s="96" t="s">
        <v>16</v>
      </c>
      <c r="AG4866" s="96" t="s">
        <v>16</v>
      </c>
    </row>
    <row r="4867" spans="2:33">
      <c r="B4867" t="s">
        <v>16</v>
      </c>
      <c r="C4867" s="76" t="s">
        <v>16</v>
      </c>
      <c r="D4867" s="76" t="s">
        <v>16</v>
      </c>
      <c r="F4867" t="s">
        <v>16</v>
      </c>
      <c r="G4867" t="s">
        <v>16</v>
      </c>
      <c r="H4867" t="s">
        <v>16</v>
      </c>
      <c r="I4867" t="s">
        <v>16</v>
      </c>
      <c r="K4867" s="22" t="s">
        <v>16</v>
      </c>
      <c r="L4867" s="22" t="s">
        <v>16</v>
      </c>
      <c r="M4867" s="22" t="s">
        <v>16</v>
      </c>
      <c r="N4867" s="22" t="s">
        <v>16</v>
      </c>
      <c r="O4867" s="22" t="s">
        <v>16</v>
      </c>
      <c r="P4867" s="22" t="s">
        <v>16</v>
      </c>
      <c r="Q4867" s="23" t="s">
        <v>16</v>
      </c>
      <c r="R4867" s="22" t="s">
        <v>16</v>
      </c>
      <c r="S4867" s="23" t="s">
        <v>16</v>
      </c>
      <c r="T4867" s="22" t="s">
        <v>16</v>
      </c>
      <c r="U4867" s="23" t="s">
        <v>16</v>
      </c>
      <c r="V4867" s="22" t="s">
        <v>16</v>
      </c>
      <c r="W4867" s="22" t="s">
        <v>16</v>
      </c>
      <c r="X4867" s="96" t="s">
        <v>16</v>
      </c>
      <c r="Y4867" s="96" t="s">
        <v>16</v>
      </c>
      <c r="Z4867" s="22" t="s">
        <v>16</v>
      </c>
      <c r="AA4867" s="96" t="s">
        <v>16</v>
      </c>
      <c r="AB4867" s="96" t="s">
        <v>16</v>
      </c>
      <c r="AC4867" s="22" t="s">
        <v>16</v>
      </c>
      <c r="AD4867" s="96" t="s">
        <v>16</v>
      </c>
      <c r="AE4867" s="96" t="s">
        <v>16</v>
      </c>
      <c r="AF4867" s="96" t="s">
        <v>16</v>
      </c>
      <c r="AG4867" s="96" t="s">
        <v>16</v>
      </c>
    </row>
    <row r="4868" spans="2:33">
      <c r="B4868" t="s">
        <v>16</v>
      </c>
      <c r="C4868" s="76" t="s">
        <v>16</v>
      </c>
      <c r="D4868" s="76" t="s">
        <v>16</v>
      </c>
      <c r="F4868" t="s">
        <v>16</v>
      </c>
      <c r="G4868" t="s">
        <v>16</v>
      </c>
      <c r="H4868" t="s">
        <v>16</v>
      </c>
      <c r="I4868" t="s">
        <v>16</v>
      </c>
      <c r="K4868" s="22" t="s">
        <v>16</v>
      </c>
      <c r="L4868" s="22" t="s">
        <v>16</v>
      </c>
      <c r="M4868" s="22" t="s">
        <v>16</v>
      </c>
      <c r="N4868" s="22" t="s">
        <v>16</v>
      </c>
      <c r="O4868" s="22" t="s">
        <v>16</v>
      </c>
      <c r="P4868" s="22" t="s">
        <v>16</v>
      </c>
      <c r="Q4868" s="23" t="s">
        <v>16</v>
      </c>
      <c r="R4868" s="22" t="s">
        <v>16</v>
      </c>
      <c r="S4868" s="23" t="s">
        <v>16</v>
      </c>
      <c r="T4868" s="22" t="s">
        <v>16</v>
      </c>
      <c r="U4868" s="23" t="s">
        <v>16</v>
      </c>
      <c r="V4868" s="22" t="s">
        <v>16</v>
      </c>
      <c r="W4868" s="22" t="s">
        <v>16</v>
      </c>
      <c r="X4868" s="96" t="s">
        <v>16</v>
      </c>
      <c r="Y4868" s="96" t="s">
        <v>16</v>
      </c>
      <c r="Z4868" s="22" t="s">
        <v>16</v>
      </c>
      <c r="AA4868" s="96" t="s">
        <v>16</v>
      </c>
      <c r="AB4868" s="96" t="s">
        <v>16</v>
      </c>
      <c r="AC4868" s="22" t="s">
        <v>16</v>
      </c>
      <c r="AD4868" s="96" t="s">
        <v>16</v>
      </c>
      <c r="AE4868" s="96" t="s">
        <v>16</v>
      </c>
      <c r="AF4868" s="96" t="s">
        <v>16</v>
      </c>
      <c r="AG4868" s="96" t="s">
        <v>16</v>
      </c>
    </row>
    <row r="4869" spans="2:33">
      <c r="B4869" t="s">
        <v>16</v>
      </c>
      <c r="C4869" s="76" t="s">
        <v>16</v>
      </c>
      <c r="D4869" s="76" t="s">
        <v>16</v>
      </c>
      <c r="F4869" t="s">
        <v>16</v>
      </c>
      <c r="G4869" t="s">
        <v>16</v>
      </c>
      <c r="H4869" t="s">
        <v>16</v>
      </c>
      <c r="I4869" t="s">
        <v>16</v>
      </c>
      <c r="K4869" s="22" t="s">
        <v>16</v>
      </c>
      <c r="L4869" s="22" t="s">
        <v>16</v>
      </c>
      <c r="M4869" s="22" t="s">
        <v>16</v>
      </c>
      <c r="N4869" s="22" t="s">
        <v>16</v>
      </c>
      <c r="O4869" s="22" t="s">
        <v>16</v>
      </c>
      <c r="P4869" s="22" t="s">
        <v>16</v>
      </c>
      <c r="Q4869" s="23" t="s">
        <v>16</v>
      </c>
      <c r="R4869" s="22" t="s">
        <v>16</v>
      </c>
      <c r="S4869" s="23" t="s">
        <v>16</v>
      </c>
      <c r="T4869" s="22" t="s">
        <v>16</v>
      </c>
      <c r="U4869" s="23" t="s">
        <v>16</v>
      </c>
      <c r="V4869" s="22" t="s">
        <v>16</v>
      </c>
      <c r="W4869" s="22" t="s">
        <v>16</v>
      </c>
      <c r="X4869" s="96" t="s">
        <v>16</v>
      </c>
      <c r="Y4869" s="96" t="s">
        <v>16</v>
      </c>
      <c r="Z4869" s="22" t="s">
        <v>16</v>
      </c>
      <c r="AA4869" s="96" t="s">
        <v>16</v>
      </c>
      <c r="AB4869" s="96" t="s">
        <v>16</v>
      </c>
      <c r="AC4869" s="22" t="s">
        <v>16</v>
      </c>
      <c r="AD4869" s="96" t="s">
        <v>16</v>
      </c>
      <c r="AE4869" s="96" t="s">
        <v>16</v>
      </c>
      <c r="AF4869" s="96" t="s">
        <v>16</v>
      </c>
      <c r="AG4869" s="96" t="s">
        <v>16</v>
      </c>
    </row>
    <row r="4870" spans="2:33">
      <c r="B4870" t="s">
        <v>16</v>
      </c>
      <c r="C4870" s="76" t="s">
        <v>16</v>
      </c>
      <c r="D4870" s="76" t="s">
        <v>16</v>
      </c>
      <c r="F4870" t="s">
        <v>16</v>
      </c>
      <c r="G4870" t="s">
        <v>16</v>
      </c>
      <c r="H4870" t="s">
        <v>16</v>
      </c>
      <c r="I4870" t="s">
        <v>16</v>
      </c>
      <c r="K4870" s="22" t="s">
        <v>16</v>
      </c>
      <c r="L4870" s="22" t="s">
        <v>16</v>
      </c>
      <c r="M4870" s="22" t="s">
        <v>16</v>
      </c>
      <c r="N4870" s="22" t="s">
        <v>16</v>
      </c>
      <c r="O4870" s="22" t="s">
        <v>16</v>
      </c>
      <c r="P4870" s="22" t="s">
        <v>16</v>
      </c>
      <c r="Q4870" s="23" t="s">
        <v>16</v>
      </c>
      <c r="R4870" s="22" t="s">
        <v>16</v>
      </c>
      <c r="S4870" s="23" t="s">
        <v>16</v>
      </c>
      <c r="T4870" s="22" t="s">
        <v>16</v>
      </c>
      <c r="U4870" s="23" t="s">
        <v>16</v>
      </c>
      <c r="V4870" s="22" t="s">
        <v>16</v>
      </c>
      <c r="W4870" s="22" t="s">
        <v>16</v>
      </c>
      <c r="X4870" s="96" t="s">
        <v>16</v>
      </c>
      <c r="Y4870" s="96" t="s">
        <v>16</v>
      </c>
      <c r="Z4870" s="22" t="s">
        <v>16</v>
      </c>
      <c r="AA4870" s="96" t="s">
        <v>16</v>
      </c>
      <c r="AB4870" s="96" t="s">
        <v>16</v>
      </c>
      <c r="AC4870" s="22" t="s">
        <v>16</v>
      </c>
      <c r="AD4870" s="96" t="s">
        <v>16</v>
      </c>
      <c r="AE4870" s="96" t="s">
        <v>16</v>
      </c>
      <c r="AF4870" s="96" t="s">
        <v>16</v>
      </c>
      <c r="AG4870" s="96" t="s">
        <v>16</v>
      </c>
    </row>
    <row r="4871" spans="2:33">
      <c r="B4871" t="s">
        <v>16</v>
      </c>
      <c r="C4871" s="76" t="s">
        <v>16</v>
      </c>
      <c r="D4871" s="76" t="s">
        <v>16</v>
      </c>
      <c r="F4871" t="s">
        <v>16</v>
      </c>
      <c r="G4871" t="s">
        <v>16</v>
      </c>
      <c r="H4871" t="s">
        <v>16</v>
      </c>
      <c r="I4871" t="s">
        <v>16</v>
      </c>
      <c r="K4871" s="22" t="s">
        <v>16</v>
      </c>
      <c r="L4871" s="22" t="s">
        <v>16</v>
      </c>
      <c r="M4871" s="22" t="s">
        <v>16</v>
      </c>
      <c r="N4871" s="22" t="s">
        <v>16</v>
      </c>
      <c r="O4871" s="22" t="s">
        <v>16</v>
      </c>
      <c r="P4871" s="22" t="s">
        <v>16</v>
      </c>
      <c r="Q4871" s="23" t="s">
        <v>16</v>
      </c>
      <c r="R4871" s="22" t="s">
        <v>16</v>
      </c>
      <c r="S4871" s="23" t="s">
        <v>16</v>
      </c>
      <c r="T4871" s="22" t="s">
        <v>16</v>
      </c>
      <c r="U4871" s="23" t="s">
        <v>16</v>
      </c>
      <c r="V4871" s="22" t="s">
        <v>16</v>
      </c>
      <c r="W4871" s="22" t="s">
        <v>16</v>
      </c>
      <c r="X4871" s="96" t="s">
        <v>16</v>
      </c>
      <c r="Y4871" s="96" t="s">
        <v>16</v>
      </c>
      <c r="Z4871" s="22" t="s">
        <v>16</v>
      </c>
      <c r="AA4871" s="96" t="s">
        <v>16</v>
      </c>
      <c r="AB4871" s="96" t="s">
        <v>16</v>
      </c>
      <c r="AC4871" s="22" t="s">
        <v>16</v>
      </c>
      <c r="AD4871" s="96" t="s">
        <v>16</v>
      </c>
      <c r="AE4871" s="96" t="s">
        <v>16</v>
      </c>
      <c r="AF4871" s="96" t="s">
        <v>16</v>
      </c>
      <c r="AG4871" s="96" t="s">
        <v>16</v>
      </c>
    </row>
    <row r="4872" spans="2:33">
      <c r="B4872" t="s">
        <v>16</v>
      </c>
      <c r="C4872" s="76" t="s">
        <v>16</v>
      </c>
      <c r="D4872" s="76" t="s">
        <v>16</v>
      </c>
      <c r="F4872" t="s">
        <v>16</v>
      </c>
      <c r="G4872" t="s">
        <v>16</v>
      </c>
      <c r="H4872" t="s">
        <v>16</v>
      </c>
      <c r="I4872" t="s">
        <v>16</v>
      </c>
      <c r="K4872" s="22" t="s">
        <v>16</v>
      </c>
      <c r="L4872" s="22" t="s">
        <v>16</v>
      </c>
      <c r="M4872" s="22" t="s">
        <v>16</v>
      </c>
      <c r="N4872" s="22" t="s">
        <v>16</v>
      </c>
      <c r="O4872" s="22" t="s">
        <v>16</v>
      </c>
      <c r="P4872" s="22" t="s">
        <v>16</v>
      </c>
      <c r="Q4872" s="23" t="s">
        <v>16</v>
      </c>
      <c r="R4872" s="22" t="s">
        <v>16</v>
      </c>
      <c r="S4872" s="23" t="s">
        <v>16</v>
      </c>
      <c r="T4872" s="22" t="s">
        <v>16</v>
      </c>
      <c r="U4872" s="23" t="s">
        <v>16</v>
      </c>
      <c r="V4872" s="22" t="s">
        <v>16</v>
      </c>
      <c r="W4872" s="22" t="s">
        <v>16</v>
      </c>
      <c r="X4872" s="96" t="s">
        <v>16</v>
      </c>
      <c r="Y4872" s="96" t="s">
        <v>16</v>
      </c>
      <c r="Z4872" s="22" t="s">
        <v>16</v>
      </c>
      <c r="AA4872" s="96" t="s">
        <v>16</v>
      </c>
      <c r="AB4872" s="96" t="s">
        <v>16</v>
      </c>
      <c r="AC4872" s="22" t="s">
        <v>16</v>
      </c>
      <c r="AD4872" s="96" t="s">
        <v>16</v>
      </c>
      <c r="AE4872" s="96" t="s">
        <v>16</v>
      </c>
      <c r="AF4872" s="96" t="s">
        <v>16</v>
      </c>
      <c r="AG4872" s="96" t="s">
        <v>16</v>
      </c>
    </row>
    <row r="4873" spans="2:33">
      <c r="B4873" t="s">
        <v>16</v>
      </c>
      <c r="C4873" s="76" t="s">
        <v>16</v>
      </c>
      <c r="D4873" s="76" t="s">
        <v>16</v>
      </c>
      <c r="F4873" t="s">
        <v>16</v>
      </c>
      <c r="G4873" t="s">
        <v>16</v>
      </c>
      <c r="H4873" t="s">
        <v>16</v>
      </c>
      <c r="I4873" t="s">
        <v>16</v>
      </c>
      <c r="K4873" s="22" t="s">
        <v>16</v>
      </c>
      <c r="L4873" s="22" t="s">
        <v>16</v>
      </c>
      <c r="M4873" s="22" t="s">
        <v>16</v>
      </c>
      <c r="N4873" s="22" t="s">
        <v>16</v>
      </c>
      <c r="O4873" s="22" t="s">
        <v>16</v>
      </c>
      <c r="P4873" s="22" t="s">
        <v>16</v>
      </c>
      <c r="Q4873" s="23" t="s">
        <v>16</v>
      </c>
      <c r="R4873" s="22" t="s">
        <v>16</v>
      </c>
      <c r="S4873" s="23" t="s">
        <v>16</v>
      </c>
      <c r="T4873" s="22" t="s">
        <v>16</v>
      </c>
      <c r="U4873" s="23" t="s">
        <v>16</v>
      </c>
      <c r="V4873" s="22" t="s">
        <v>16</v>
      </c>
      <c r="W4873" s="22" t="s">
        <v>16</v>
      </c>
      <c r="X4873" s="96" t="s">
        <v>16</v>
      </c>
      <c r="Y4873" s="96" t="s">
        <v>16</v>
      </c>
      <c r="Z4873" s="22" t="s">
        <v>16</v>
      </c>
      <c r="AA4873" s="96" t="s">
        <v>16</v>
      </c>
      <c r="AB4873" s="96" t="s">
        <v>16</v>
      </c>
      <c r="AC4873" s="22" t="s">
        <v>16</v>
      </c>
      <c r="AD4873" s="96" t="s">
        <v>16</v>
      </c>
      <c r="AE4873" s="96" t="s">
        <v>16</v>
      </c>
      <c r="AF4873" s="96" t="s">
        <v>16</v>
      </c>
      <c r="AG4873" s="96" t="s">
        <v>16</v>
      </c>
    </row>
    <row r="4874" spans="2:33">
      <c r="B4874" t="s">
        <v>16</v>
      </c>
      <c r="C4874" s="76" t="s">
        <v>16</v>
      </c>
      <c r="D4874" s="76" t="s">
        <v>16</v>
      </c>
      <c r="F4874" t="s">
        <v>16</v>
      </c>
      <c r="G4874" t="s">
        <v>16</v>
      </c>
      <c r="H4874" t="s">
        <v>16</v>
      </c>
      <c r="I4874" t="s">
        <v>16</v>
      </c>
      <c r="K4874" s="22" t="s">
        <v>16</v>
      </c>
      <c r="L4874" s="22" t="s">
        <v>16</v>
      </c>
      <c r="M4874" s="22" t="s">
        <v>16</v>
      </c>
      <c r="N4874" s="22" t="s">
        <v>16</v>
      </c>
      <c r="O4874" s="22" t="s">
        <v>16</v>
      </c>
      <c r="P4874" s="22" t="s">
        <v>16</v>
      </c>
      <c r="Q4874" s="23" t="s">
        <v>16</v>
      </c>
      <c r="R4874" s="22" t="s">
        <v>16</v>
      </c>
      <c r="S4874" s="23" t="s">
        <v>16</v>
      </c>
      <c r="T4874" s="22" t="s">
        <v>16</v>
      </c>
      <c r="U4874" s="23" t="s">
        <v>16</v>
      </c>
      <c r="V4874" s="22" t="s">
        <v>16</v>
      </c>
      <c r="W4874" s="22" t="s">
        <v>16</v>
      </c>
      <c r="X4874" s="96" t="s">
        <v>16</v>
      </c>
      <c r="Y4874" s="96" t="s">
        <v>16</v>
      </c>
      <c r="Z4874" s="22" t="s">
        <v>16</v>
      </c>
      <c r="AA4874" s="96" t="s">
        <v>16</v>
      </c>
      <c r="AB4874" s="96" t="s">
        <v>16</v>
      </c>
      <c r="AC4874" s="22" t="s">
        <v>16</v>
      </c>
      <c r="AD4874" s="96" t="s">
        <v>16</v>
      </c>
      <c r="AE4874" s="96" t="s">
        <v>16</v>
      </c>
      <c r="AF4874" s="96" t="s">
        <v>16</v>
      </c>
      <c r="AG4874" s="96" t="s">
        <v>16</v>
      </c>
    </row>
    <row r="4875" spans="2:33">
      <c r="B4875" t="s">
        <v>16</v>
      </c>
      <c r="C4875" s="76" t="s">
        <v>16</v>
      </c>
      <c r="D4875" s="76" t="s">
        <v>16</v>
      </c>
      <c r="F4875" t="s">
        <v>16</v>
      </c>
      <c r="G4875" t="s">
        <v>16</v>
      </c>
      <c r="H4875" t="s">
        <v>16</v>
      </c>
      <c r="I4875" t="s">
        <v>16</v>
      </c>
      <c r="K4875" s="22" t="s">
        <v>16</v>
      </c>
      <c r="L4875" s="22" t="s">
        <v>16</v>
      </c>
      <c r="M4875" s="22" t="s">
        <v>16</v>
      </c>
      <c r="N4875" s="22" t="s">
        <v>16</v>
      </c>
      <c r="O4875" s="22" t="s">
        <v>16</v>
      </c>
      <c r="P4875" s="22" t="s">
        <v>16</v>
      </c>
      <c r="Q4875" s="23" t="s">
        <v>16</v>
      </c>
      <c r="R4875" s="22" t="s">
        <v>16</v>
      </c>
      <c r="S4875" s="23" t="s">
        <v>16</v>
      </c>
      <c r="T4875" s="22" t="s">
        <v>16</v>
      </c>
      <c r="U4875" s="23" t="s">
        <v>16</v>
      </c>
      <c r="V4875" s="22" t="s">
        <v>16</v>
      </c>
      <c r="W4875" s="22" t="s">
        <v>16</v>
      </c>
      <c r="X4875" s="96" t="s">
        <v>16</v>
      </c>
      <c r="Y4875" s="96" t="s">
        <v>16</v>
      </c>
      <c r="Z4875" s="22" t="s">
        <v>16</v>
      </c>
      <c r="AA4875" s="96" t="s">
        <v>16</v>
      </c>
      <c r="AB4875" s="96" t="s">
        <v>16</v>
      </c>
      <c r="AC4875" s="22" t="s">
        <v>16</v>
      </c>
      <c r="AD4875" s="96" t="s">
        <v>16</v>
      </c>
      <c r="AE4875" s="96" t="s">
        <v>16</v>
      </c>
      <c r="AF4875" s="96" t="s">
        <v>16</v>
      </c>
      <c r="AG4875" s="96" t="s">
        <v>16</v>
      </c>
    </row>
    <row r="4876" spans="2:33">
      <c r="B4876" t="s">
        <v>16</v>
      </c>
      <c r="C4876" s="76" t="s">
        <v>16</v>
      </c>
      <c r="D4876" s="76" t="s">
        <v>16</v>
      </c>
      <c r="F4876" t="s">
        <v>16</v>
      </c>
      <c r="G4876" t="s">
        <v>16</v>
      </c>
      <c r="H4876" t="s">
        <v>16</v>
      </c>
      <c r="I4876" t="s">
        <v>16</v>
      </c>
      <c r="K4876" s="22" t="s">
        <v>16</v>
      </c>
      <c r="L4876" s="22" t="s">
        <v>16</v>
      </c>
      <c r="M4876" s="22" t="s">
        <v>16</v>
      </c>
      <c r="N4876" s="22" t="s">
        <v>16</v>
      </c>
      <c r="O4876" s="22" t="s">
        <v>16</v>
      </c>
      <c r="P4876" s="22" t="s">
        <v>16</v>
      </c>
      <c r="Q4876" s="23" t="s">
        <v>16</v>
      </c>
      <c r="R4876" s="22" t="s">
        <v>16</v>
      </c>
      <c r="S4876" s="23" t="s">
        <v>16</v>
      </c>
      <c r="T4876" s="22" t="s">
        <v>16</v>
      </c>
      <c r="U4876" s="23" t="s">
        <v>16</v>
      </c>
      <c r="V4876" s="22" t="s">
        <v>16</v>
      </c>
      <c r="W4876" s="22" t="s">
        <v>16</v>
      </c>
      <c r="X4876" s="96" t="s">
        <v>16</v>
      </c>
      <c r="Y4876" s="96" t="s">
        <v>16</v>
      </c>
      <c r="Z4876" s="22" t="s">
        <v>16</v>
      </c>
      <c r="AA4876" s="96" t="s">
        <v>16</v>
      </c>
      <c r="AB4876" s="96" t="s">
        <v>16</v>
      </c>
      <c r="AC4876" s="22" t="s">
        <v>16</v>
      </c>
      <c r="AD4876" s="96" t="s">
        <v>16</v>
      </c>
      <c r="AE4876" s="96" t="s">
        <v>16</v>
      </c>
      <c r="AF4876" s="96" t="s">
        <v>16</v>
      </c>
      <c r="AG4876" s="96" t="s">
        <v>16</v>
      </c>
    </row>
    <row r="4877" spans="2:33">
      <c r="B4877" t="s">
        <v>16</v>
      </c>
      <c r="C4877" s="76" t="s">
        <v>16</v>
      </c>
      <c r="D4877" s="76" t="s">
        <v>16</v>
      </c>
      <c r="F4877" t="s">
        <v>16</v>
      </c>
      <c r="G4877" t="s">
        <v>16</v>
      </c>
      <c r="H4877" t="s">
        <v>16</v>
      </c>
      <c r="I4877" t="s">
        <v>16</v>
      </c>
      <c r="K4877" s="22" t="s">
        <v>16</v>
      </c>
      <c r="L4877" s="22" t="s">
        <v>16</v>
      </c>
      <c r="M4877" s="22" t="s">
        <v>16</v>
      </c>
      <c r="N4877" s="22" t="s">
        <v>16</v>
      </c>
      <c r="O4877" s="22" t="s">
        <v>16</v>
      </c>
      <c r="P4877" s="22" t="s">
        <v>16</v>
      </c>
      <c r="Q4877" s="23" t="s">
        <v>16</v>
      </c>
      <c r="R4877" s="22" t="s">
        <v>16</v>
      </c>
      <c r="S4877" s="23" t="s">
        <v>16</v>
      </c>
      <c r="T4877" s="22" t="s">
        <v>16</v>
      </c>
      <c r="U4877" s="23" t="s">
        <v>16</v>
      </c>
      <c r="V4877" s="22" t="s">
        <v>16</v>
      </c>
      <c r="W4877" s="22" t="s">
        <v>16</v>
      </c>
      <c r="X4877" s="96" t="s">
        <v>16</v>
      </c>
      <c r="Y4877" s="96" t="s">
        <v>16</v>
      </c>
      <c r="Z4877" s="22" t="s">
        <v>16</v>
      </c>
      <c r="AA4877" s="96" t="s">
        <v>16</v>
      </c>
      <c r="AB4877" s="96" t="s">
        <v>16</v>
      </c>
      <c r="AC4877" s="22" t="s">
        <v>16</v>
      </c>
      <c r="AD4877" s="96" t="s">
        <v>16</v>
      </c>
      <c r="AE4877" s="96" t="s">
        <v>16</v>
      </c>
      <c r="AF4877" s="96" t="s">
        <v>16</v>
      </c>
      <c r="AG4877" s="96" t="s">
        <v>16</v>
      </c>
    </row>
    <row r="4878" spans="2:33">
      <c r="B4878" t="s">
        <v>16</v>
      </c>
      <c r="C4878" s="76" t="s">
        <v>16</v>
      </c>
      <c r="D4878" s="76" t="s">
        <v>16</v>
      </c>
      <c r="F4878" t="s">
        <v>16</v>
      </c>
      <c r="G4878" t="s">
        <v>16</v>
      </c>
      <c r="H4878" t="s">
        <v>16</v>
      </c>
      <c r="I4878" t="s">
        <v>16</v>
      </c>
      <c r="K4878" s="22" t="s">
        <v>16</v>
      </c>
      <c r="L4878" s="22" t="s">
        <v>16</v>
      </c>
      <c r="M4878" s="22" t="s">
        <v>16</v>
      </c>
      <c r="N4878" s="22" t="s">
        <v>16</v>
      </c>
      <c r="O4878" s="22" t="s">
        <v>16</v>
      </c>
      <c r="P4878" s="22" t="s">
        <v>16</v>
      </c>
      <c r="Q4878" s="23" t="s">
        <v>16</v>
      </c>
      <c r="R4878" s="22" t="s">
        <v>16</v>
      </c>
      <c r="S4878" s="23" t="s">
        <v>16</v>
      </c>
      <c r="T4878" s="22" t="s">
        <v>16</v>
      </c>
      <c r="U4878" s="23" t="s">
        <v>16</v>
      </c>
      <c r="V4878" s="22" t="s">
        <v>16</v>
      </c>
      <c r="W4878" s="22" t="s">
        <v>16</v>
      </c>
      <c r="X4878" s="96" t="s">
        <v>16</v>
      </c>
      <c r="Y4878" s="96" t="s">
        <v>16</v>
      </c>
      <c r="Z4878" s="22" t="s">
        <v>16</v>
      </c>
      <c r="AA4878" s="96" t="s">
        <v>16</v>
      </c>
      <c r="AB4878" s="96" t="s">
        <v>16</v>
      </c>
      <c r="AC4878" s="22" t="s">
        <v>16</v>
      </c>
      <c r="AD4878" s="96" t="s">
        <v>16</v>
      </c>
      <c r="AE4878" s="96" t="s">
        <v>16</v>
      </c>
      <c r="AF4878" s="96" t="s">
        <v>16</v>
      </c>
      <c r="AG4878" s="96" t="s">
        <v>16</v>
      </c>
    </row>
    <row r="4879" spans="2:33">
      <c r="B4879" t="s">
        <v>16</v>
      </c>
      <c r="C4879" s="76" t="s">
        <v>16</v>
      </c>
      <c r="D4879" s="76" t="s">
        <v>16</v>
      </c>
      <c r="F4879" t="s">
        <v>16</v>
      </c>
      <c r="G4879" t="s">
        <v>16</v>
      </c>
      <c r="H4879" t="s">
        <v>16</v>
      </c>
      <c r="I4879" t="s">
        <v>16</v>
      </c>
      <c r="K4879" s="22" t="s">
        <v>16</v>
      </c>
      <c r="L4879" s="22" t="s">
        <v>16</v>
      </c>
      <c r="M4879" s="22" t="s">
        <v>16</v>
      </c>
      <c r="N4879" s="22" t="s">
        <v>16</v>
      </c>
      <c r="O4879" s="22" t="s">
        <v>16</v>
      </c>
      <c r="P4879" s="22" t="s">
        <v>16</v>
      </c>
      <c r="Q4879" s="23" t="s">
        <v>16</v>
      </c>
      <c r="R4879" s="22" t="s">
        <v>16</v>
      </c>
      <c r="S4879" s="23" t="s">
        <v>16</v>
      </c>
      <c r="T4879" s="22" t="s">
        <v>16</v>
      </c>
      <c r="U4879" s="23" t="s">
        <v>16</v>
      </c>
      <c r="V4879" s="22" t="s">
        <v>16</v>
      </c>
      <c r="W4879" s="22" t="s">
        <v>16</v>
      </c>
      <c r="X4879" s="96" t="s">
        <v>16</v>
      </c>
      <c r="Y4879" s="96" t="s">
        <v>16</v>
      </c>
      <c r="Z4879" s="22" t="s">
        <v>16</v>
      </c>
      <c r="AA4879" s="96" t="s">
        <v>16</v>
      </c>
      <c r="AB4879" s="96" t="s">
        <v>16</v>
      </c>
      <c r="AC4879" s="22" t="s">
        <v>16</v>
      </c>
      <c r="AD4879" s="96" t="s">
        <v>16</v>
      </c>
      <c r="AE4879" s="96" t="s">
        <v>16</v>
      </c>
      <c r="AF4879" s="96" t="s">
        <v>16</v>
      </c>
      <c r="AG4879" s="96" t="s">
        <v>16</v>
      </c>
    </row>
    <row r="4880" spans="2:33">
      <c r="B4880" t="s">
        <v>16</v>
      </c>
      <c r="C4880" s="76" t="s">
        <v>16</v>
      </c>
      <c r="D4880" s="76" t="s">
        <v>16</v>
      </c>
      <c r="F4880" t="s">
        <v>16</v>
      </c>
      <c r="G4880" t="s">
        <v>16</v>
      </c>
      <c r="H4880" t="s">
        <v>16</v>
      </c>
      <c r="I4880" t="s">
        <v>16</v>
      </c>
      <c r="K4880" s="22" t="s">
        <v>16</v>
      </c>
      <c r="L4880" s="22" t="s">
        <v>16</v>
      </c>
      <c r="M4880" s="22" t="s">
        <v>16</v>
      </c>
      <c r="N4880" s="22" t="s">
        <v>16</v>
      </c>
      <c r="O4880" s="22" t="s">
        <v>16</v>
      </c>
      <c r="P4880" s="22" t="s">
        <v>16</v>
      </c>
      <c r="Q4880" s="23" t="s">
        <v>16</v>
      </c>
      <c r="R4880" s="22" t="s">
        <v>16</v>
      </c>
      <c r="S4880" s="23" t="s">
        <v>16</v>
      </c>
      <c r="T4880" s="22" t="s">
        <v>16</v>
      </c>
      <c r="U4880" s="23" t="s">
        <v>16</v>
      </c>
      <c r="V4880" s="22" t="s">
        <v>16</v>
      </c>
      <c r="W4880" s="22" t="s">
        <v>16</v>
      </c>
      <c r="X4880" s="96" t="s">
        <v>16</v>
      </c>
      <c r="Y4880" s="96" t="s">
        <v>16</v>
      </c>
      <c r="Z4880" s="22" t="s">
        <v>16</v>
      </c>
      <c r="AA4880" s="96" t="s">
        <v>16</v>
      </c>
      <c r="AB4880" s="96" t="s">
        <v>16</v>
      </c>
      <c r="AC4880" s="22" t="s">
        <v>16</v>
      </c>
      <c r="AD4880" s="96" t="s">
        <v>16</v>
      </c>
      <c r="AE4880" s="96" t="s">
        <v>16</v>
      </c>
      <c r="AF4880" s="96" t="s">
        <v>16</v>
      </c>
      <c r="AG4880" s="96" t="s">
        <v>16</v>
      </c>
    </row>
    <row r="4881" spans="2:33">
      <c r="B4881" t="s">
        <v>16</v>
      </c>
      <c r="C4881" s="76" t="s">
        <v>16</v>
      </c>
      <c r="D4881" s="76" t="s">
        <v>16</v>
      </c>
      <c r="F4881" t="s">
        <v>16</v>
      </c>
      <c r="G4881" t="s">
        <v>16</v>
      </c>
      <c r="H4881" t="s">
        <v>16</v>
      </c>
      <c r="I4881" t="s">
        <v>16</v>
      </c>
      <c r="K4881" s="22" t="s">
        <v>16</v>
      </c>
      <c r="L4881" s="22" t="s">
        <v>16</v>
      </c>
      <c r="M4881" s="22" t="s">
        <v>16</v>
      </c>
      <c r="N4881" s="22" t="s">
        <v>16</v>
      </c>
      <c r="O4881" s="22" t="s">
        <v>16</v>
      </c>
      <c r="P4881" s="22" t="s">
        <v>16</v>
      </c>
      <c r="Q4881" s="23" t="s">
        <v>16</v>
      </c>
      <c r="R4881" s="22" t="s">
        <v>16</v>
      </c>
      <c r="S4881" s="23" t="s">
        <v>16</v>
      </c>
      <c r="T4881" s="22" t="s">
        <v>16</v>
      </c>
      <c r="U4881" s="23" t="s">
        <v>16</v>
      </c>
      <c r="V4881" s="22" t="s">
        <v>16</v>
      </c>
      <c r="W4881" s="22" t="s">
        <v>16</v>
      </c>
      <c r="X4881" s="96" t="s">
        <v>16</v>
      </c>
      <c r="Y4881" s="96" t="s">
        <v>16</v>
      </c>
      <c r="Z4881" s="22" t="s">
        <v>16</v>
      </c>
      <c r="AA4881" s="96" t="s">
        <v>16</v>
      </c>
      <c r="AB4881" s="96" t="s">
        <v>16</v>
      </c>
      <c r="AC4881" s="22" t="s">
        <v>16</v>
      </c>
      <c r="AD4881" s="96" t="s">
        <v>16</v>
      </c>
      <c r="AE4881" s="96" t="s">
        <v>16</v>
      </c>
      <c r="AF4881" s="96" t="s">
        <v>16</v>
      </c>
      <c r="AG4881" s="96" t="s">
        <v>16</v>
      </c>
    </row>
    <row r="4882" spans="2:33">
      <c r="B4882" t="s">
        <v>16</v>
      </c>
      <c r="C4882" s="76" t="s">
        <v>16</v>
      </c>
      <c r="D4882" s="76" t="s">
        <v>16</v>
      </c>
      <c r="F4882" t="s">
        <v>16</v>
      </c>
      <c r="G4882" t="s">
        <v>16</v>
      </c>
      <c r="H4882" t="s">
        <v>16</v>
      </c>
      <c r="I4882" t="s">
        <v>16</v>
      </c>
      <c r="K4882" s="22" t="s">
        <v>16</v>
      </c>
      <c r="L4882" s="22" t="s">
        <v>16</v>
      </c>
      <c r="M4882" s="22" t="s">
        <v>16</v>
      </c>
      <c r="N4882" s="22" t="s">
        <v>16</v>
      </c>
      <c r="O4882" s="22" t="s">
        <v>16</v>
      </c>
      <c r="P4882" s="22" t="s">
        <v>16</v>
      </c>
      <c r="Q4882" s="23" t="s">
        <v>16</v>
      </c>
      <c r="R4882" s="22" t="s">
        <v>16</v>
      </c>
      <c r="S4882" s="23" t="s">
        <v>16</v>
      </c>
      <c r="T4882" s="22" t="s">
        <v>16</v>
      </c>
      <c r="U4882" s="23" t="s">
        <v>16</v>
      </c>
      <c r="V4882" s="22" t="s">
        <v>16</v>
      </c>
      <c r="W4882" s="22" t="s">
        <v>16</v>
      </c>
      <c r="X4882" s="96" t="s">
        <v>16</v>
      </c>
      <c r="Y4882" s="96" t="s">
        <v>16</v>
      </c>
      <c r="Z4882" s="22" t="s">
        <v>16</v>
      </c>
      <c r="AA4882" s="96" t="s">
        <v>16</v>
      </c>
      <c r="AB4882" s="96" t="s">
        <v>16</v>
      </c>
      <c r="AC4882" s="22" t="s">
        <v>16</v>
      </c>
      <c r="AD4882" s="96" t="s">
        <v>16</v>
      </c>
      <c r="AE4882" s="96" t="s">
        <v>16</v>
      </c>
      <c r="AF4882" s="96" t="s">
        <v>16</v>
      </c>
      <c r="AG4882" s="96" t="s">
        <v>16</v>
      </c>
    </row>
    <row r="4883" spans="2:33">
      <c r="B4883" t="s">
        <v>16</v>
      </c>
      <c r="C4883" s="76" t="s">
        <v>16</v>
      </c>
      <c r="D4883" s="76" t="s">
        <v>16</v>
      </c>
      <c r="F4883" t="s">
        <v>16</v>
      </c>
      <c r="G4883" t="s">
        <v>16</v>
      </c>
      <c r="H4883" t="s">
        <v>16</v>
      </c>
      <c r="I4883" t="s">
        <v>16</v>
      </c>
      <c r="K4883" s="22" t="s">
        <v>16</v>
      </c>
      <c r="L4883" s="22" t="s">
        <v>16</v>
      </c>
      <c r="M4883" s="22" t="s">
        <v>16</v>
      </c>
      <c r="N4883" s="22" t="s">
        <v>16</v>
      </c>
      <c r="O4883" s="22" t="s">
        <v>16</v>
      </c>
      <c r="P4883" s="22" t="s">
        <v>16</v>
      </c>
      <c r="Q4883" s="23" t="s">
        <v>16</v>
      </c>
      <c r="R4883" s="22" t="s">
        <v>16</v>
      </c>
      <c r="S4883" s="23" t="s">
        <v>16</v>
      </c>
      <c r="T4883" s="22" t="s">
        <v>16</v>
      </c>
      <c r="U4883" s="23" t="s">
        <v>16</v>
      </c>
      <c r="V4883" s="22" t="s">
        <v>16</v>
      </c>
      <c r="W4883" s="22" t="s">
        <v>16</v>
      </c>
      <c r="X4883" s="96" t="s">
        <v>16</v>
      </c>
      <c r="Y4883" s="96" t="s">
        <v>16</v>
      </c>
      <c r="Z4883" s="22" t="s">
        <v>16</v>
      </c>
      <c r="AA4883" s="96" t="s">
        <v>16</v>
      </c>
      <c r="AB4883" s="96" t="s">
        <v>16</v>
      </c>
      <c r="AC4883" s="22" t="s">
        <v>16</v>
      </c>
      <c r="AD4883" s="96" t="s">
        <v>16</v>
      </c>
      <c r="AE4883" s="96" t="s">
        <v>16</v>
      </c>
      <c r="AF4883" s="96" t="s">
        <v>16</v>
      </c>
      <c r="AG4883" s="96" t="s">
        <v>16</v>
      </c>
    </row>
    <row r="4884" spans="2:33">
      <c r="B4884" t="s">
        <v>16</v>
      </c>
      <c r="C4884" s="76" t="s">
        <v>16</v>
      </c>
      <c r="D4884" s="76" t="s">
        <v>16</v>
      </c>
      <c r="F4884" t="s">
        <v>16</v>
      </c>
      <c r="G4884" t="s">
        <v>16</v>
      </c>
      <c r="H4884" t="s">
        <v>16</v>
      </c>
      <c r="I4884" t="s">
        <v>16</v>
      </c>
      <c r="K4884" s="22" t="s">
        <v>16</v>
      </c>
      <c r="L4884" s="22" t="s">
        <v>16</v>
      </c>
      <c r="M4884" s="22" t="s">
        <v>16</v>
      </c>
      <c r="N4884" s="22" t="s">
        <v>16</v>
      </c>
      <c r="O4884" s="22" t="s">
        <v>16</v>
      </c>
      <c r="P4884" s="22" t="s">
        <v>16</v>
      </c>
      <c r="Q4884" s="23" t="s">
        <v>16</v>
      </c>
      <c r="R4884" s="22" t="s">
        <v>16</v>
      </c>
      <c r="S4884" s="23" t="s">
        <v>16</v>
      </c>
      <c r="T4884" s="22" t="s">
        <v>16</v>
      </c>
      <c r="U4884" s="23" t="s">
        <v>16</v>
      </c>
      <c r="V4884" s="22" t="s">
        <v>16</v>
      </c>
      <c r="W4884" s="22" t="s">
        <v>16</v>
      </c>
      <c r="X4884" s="96" t="s">
        <v>16</v>
      </c>
      <c r="Y4884" s="96" t="s">
        <v>16</v>
      </c>
      <c r="Z4884" s="22" t="s">
        <v>16</v>
      </c>
      <c r="AA4884" s="96" t="s">
        <v>16</v>
      </c>
      <c r="AB4884" s="96" t="s">
        <v>16</v>
      </c>
      <c r="AC4884" s="22" t="s">
        <v>16</v>
      </c>
      <c r="AD4884" s="96" t="s">
        <v>16</v>
      </c>
      <c r="AE4884" s="96" t="s">
        <v>16</v>
      </c>
      <c r="AF4884" s="96" t="s">
        <v>16</v>
      </c>
      <c r="AG4884" s="96" t="s">
        <v>16</v>
      </c>
    </row>
    <row r="4885" spans="2:33">
      <c r="B4885" t="s">
        <v>16</v>
      </c>
      <c r="C4885" s="76" t="s">
        <v>16</v>
      </c>
      <c r="D4885" s="76" t="s">
        <v>16</v>
      </c>
      <c r="F4885" t="s">
        <v>16</v>
      </c>
      <c r="G4885" t="s">
        <v>16</v>
      </c>
      <c r="H4885" t="s">
        <v>16</v>
      </c>
      <c r="I4885" t="s">
        <v>16</v>
      </c>
      <c r="K4885" s="22" t="s">
        <v>16</v>
      </c>
      <c r="L4885" s="22" t="s">
        <v>16</v>
      </c>
      <c r="M4885" s="22" t="s">
        <v>16</v>
      </c>
      <c r="N4885" s="22" t="s">
        <v>16</v>
      </c>
      <c r="O4885" s="22" t="s">
        <v>16</v>
      </c>
      <c r="P4885" s="22" t="s">
        <v>16</v>
      </c>
      <c r="Q4885" s="23" t="s">
        <v>16</v>
      </c>
      <c r="R4885" s="22" t="s">
        <v>16</v>
      </c>
      <c r="S4885" s="23" t="s">
        <v>16</v>
      </c>
      <c r="T4885" s="22" t="s">
        <v>16</v>
      </c>
      <c r="U4885" s="23" t="s">
        <v>16</v>
      </c>
      <c r="V4885" s="22" t="s">
        <v>16</v>
      </c>
      <c r="W4885" s="22" t="s">
        <v>16</v>
      </c>
      <c r="X4885" s="96" t="s">
        <v>16</v>
      </c>
      <c r="Y4885" s="96" t="s">
        <v>16</v>
      </c>
      <c r="Z4885" s="22" t="s">
        <v>16</v>
      </c>
      <c r="AA4885" s="96" t="s">
        <v>16</v>
      </c>
      <c r="AB4885" s="96" t="s">
        <v>16</v>
      </c>
      <c r="AC4885" s="22" t="s">
        <v>16</v>
      </c>
      <c r="AD4885" s="96" t="s">
        <v>16</v>
      </c>
      <c r="AE4885" s="96" t="s">
        <v>16</v>
      </c>
      <c r="AF4885" s="96" t="s">
        <v>16</v>
      </c>
      <c r="AG4885" s="96" t="s">
        <v>16</v>
      </c>
    </row>
    <row r="4886" spans="2:33">
      <c r="B4886" t="s">
        <v>16</v>
      </c>
      <c r="C4886" s="76" t="s">
        <v>16</v>
      </c>
      <c r="D4886" s="76" t="s">
        <v>16</v>
      </c>
      <c r="F4886" t="s">
        <v>16</v>
      </c>
      <c r="G4886" t="s">
        <v>16</v>
      </c>
      <c r="H4886" t="s">
        <v>16</v>
      </c>
      <c r="I4886" t="s">
        <v>16</v>
      </c>
      <c r="K4886" s="22" t="s">
        <v>16</v>
      </c>
      <c r="L4886" s="22" t="s">
        <v>16</v>
      </c>
      <c r="M4886" s="22" t="s">
        <v>16</v>
      </c>
      <c r="N4886" s="22" t="s">
        <v>16</v>
      </c>
      <c r="O4886" s="22" t="s">
        <v>16</v>
      </c>
      <c r="P4886" s="22" t="s">
        <v>16</v>
      </c>
      <c r="Q4886" s="23" t="s">
        <v>16</v>
      </c>
      <c r="R4886" s="22" t="s">
        <v>16</v>
      </c>
      <c r="S4886" s="23" t="s">
        <v>16</v>
      </c>
      <c r="T4886" s="22" t="s">
        <v>16</v>
      </c>
      <c r="U4886" s="23" t="s">
        <v>16</v>
      </c>
      <c r="V4886" s="22" t="s">
        <v>16</v>
      </c>
      <c r="W4886" s="22" t="s">
        <v>16</v>
      </c>
      <c r="X4886" s="96" t="s">
        <v>16</v>
      </c>
      <c r="Y4886" s="96" t="s">
        <v>16</v>
      </c>
      <c r="Z4886" s="22" t="s">
        <v>16</v>
      </c>
      <c r="AA4886" s="96" t="s">
        <v>16</v>
      </c>
      <c r="AB4886" s="96" t="s">
        <v>16</v>
      </c>
      <c r="AC4886" s="22" t="s">
        <v>16</v>
      </c>
      <c r="AD4886" s="96" t="s">
        <v>16</v>
      </c>
      <c r="AE4886" s="96" t="s">
        <v>16</v>
      </c>
      <c r="AF4886" s="96" t="s">
        <v>16</v>
      </c>
      <c r="AG4886" s="96" t="s">
        <v>16</v>
      </c>
    </row>
    <row r="4887" spans="2:33">
      <c r="B4887" t="s">
        <v>16</v>
      </c>
      <c r="C4887" s="76" t="s">
        <v>16</v>
      </c>
      <c r="D4887" s="76" t="s">
        <v>16</v>
      </c>
      <c r="F4887" t="s">
        <v>16</v>
      </c>
      <c r="G4887" t="s">
        <v>16</v>
      </c>
      <c r="H4887" t="s">
        <v>16</v>
      </c>
      <c r="I4887" t="s">
        <v>16</v>
      </c>
      <c r="K4887" s="22" t="s">
        <v>16</v>
      </c>
      <c r="L4887" s="22" t="s">
        <v>16</v>
      </c>
      <c r="M4887" s="22" t="s">
        <v>16</v>
      </c>
      <c r="N4887" s="22" t="s">
        <v>16</v>
      </c>
      <c r="O4887" s="22" t="s">
        <v>16</v>
      </c>
      <c r="P4887" s="22" t="s">
        <v>16</v>
      </c>
      <c r="Q4887" s="23" t="s">
        <v>16</v>
      </c>
      <c r="R4887" s="22" t="s">
        <v>16</v>
      </c>
      <c r="S4887" s="23" t="s">
        <v>16</v>
      </c>
      <c r="T4887" s="22" t="s">
        <v>16</v>
      </c>
      <c r="U4887" s="23" t="s">
        <v>16</v>
      </c>
      <c r="V4887" s="22" t="s">
        <v>16</v>
      </c>
      <c r="W4887" s="22" t="s">
        <v>16</v>
      </c>
      <c r="X4887" s="96" t="s">
        <v>16</v>
      </c>
      <c r="Y4887" s="96" t="s">
        <v>16</v>
      </c>
      <c r="Z4887" s="22" t="s">
        <v>16</v>
      </c>
      <c r="AA4887" s="96" t="s">
        <v>16</v>
      </c>
      <c r="AB4887" s="96" t="s">
        <v>16</v>
      </c>
      <c r="AC4887" s="22" t="s">
        <v>16</v>
      </c>
      <c r="AD4887" s="96" t="s">
        <v>16</v>
      </c>
      <c r="AE4887" s="96" t="s">
        <v>16</v>
      </c>
      <c r="AF4887" s="96" t="s">
        <v>16</v>
      </c>
      <c r="AG4887" s="96" t="s">
        <v>16</v>
      </c>
    </row>
    <row r="4888" spans="2:33">
      <c r="B4888" t="s">
        <v>16</v>
      </c>
      <c r="C4888" s="76" t="s">
        <v>16</v>
      </c>
      <c r="D4888" s="76" t="s">
        <v>16</v>
      </c>
      <c r="F4888" t="s">
        <v>16</v>
      </c>
      <c r="G4888" t="s">
        <v>16</v>
      </c>
      <c r="H4888" t="s">
        <v>16</v>
      </c>
      <c r="I4888" t="s">
        <v>16</v>
      </c>
      <c r="K4888" s="22" t="s">
        <v>16</v>
      </c>
      <c r="L4888" s="22" t="s">
        <v>16</v>
      </c>
      <c r="M4888" s="22" t="s">
        <v>16</v>
      </c>
      <c r="N4888" s="22" t="s">
        <v>16</v>
      </c>
      <c r="O4888" s="22" t="s">
        <v>16</v>
      </c>
      <c r="P4888" s="22" t="s">
        <v>16</v>
      </c>
      <c r="Q4888" s="23" t="s">
        <v>16</v>
      </c>
      <c r="R4888" s="22" t="s">
        <v>16</v>
      </c>
      <c r="S4888" s="23" t="s">
        <v>16</v>
      </c>
      <c r="T4888" s="22" t="s">
        <v>16</v>
      </c>
      <c r="U4888" s="23" t="s">
        <v>16</v>
      </c>
      <c r="V4888" s="22" t="s">
        <v>16</v>
      </c>
      <c r="W4888" s="22" t="s">
        <v>16</v>
      </c>
      <c r="X4888" s="96" t="s">
        <v>16</v>
      </c>
      <c r="Y4888" s="96" t="s">
        <v>16</v>
      </c>
      <c r="Z4888" s="22" t="s">
        <v>16</v>
      </c>
      <c r="AA4888" s="96" t="s">
        <v>16</v>
      </c>
      <c r="AB4888" s="96" t="s">
        <v>16</v>
      </c>
      <c r="AC4888" s="22" t="s">
        <v>16</v>
      </c>
      <c r="AD4888" s="96" t="s">
        <v>16</v>
      </c>
      <c r="AE4888" s="96" t="s">
        <v>16</v>
      </c>
      <c r="AF4888" s="96" t="s">
        <v>16</v>
      </c>
      <c r="AG4888" s="96" t="s">
        <v>16</v>
      </c>
    </row>
    <row r="4889" spans="2:33">
      <c r="B4889" t="s">
        <v>16</v>
      </c>
      <c r="C4889" s="76" t="s">
        <v>16</v>
      </c>
      <c r="D4889" s="76" t="s">
        <v>16</v>
      </c>
      <c r="F4889" t="s">
        <v>16</v>
      </c>
      <c r="G4889" t="s">
        <v>16</v>
      </c>
      <c r="H4889" t="s">
        <v>16</v>
      </c>
      <c r="I4889" t="s">
        <v>16</v>
      </c>
      <c r="K4889" s="22" t="s">
        <v>16</v>
      </c>
      <c r="L4889" s="22" t="s">
        <v>16</v>
      </c>
      <c r="M4889" s="22" t="s">
        <v>16</v>
      </c>
      <c r="N4889" s="22" t="s">
        <v>16</v>
      </c>
      <c r="O4889" s="22" t="s">
        <v>16</v>
      </c>
      <c r="P4889" s="22" t="s">
        <v>16</v>
      </c>
      <c r="Q4889" s="23" t="s">
        <v>16</v>
      </c>
      <c r="R4889" s="22" t="s">
        <v>16</v>
      </c>
      <c r="S4889" s="23" t="s">
        <v>16</v>
      </c>
      <c r="T4889" s="22" t="s">
        <v>16</v>
      </c>
      <c r="U4889" s="23" t="s">
        <v>16</v>
      </c>
      <c r="V4889" s="22" t="s">
        <v>16</v>
      </c>
      <c r="W4889" s="22" t="s">
        <v>16</v>
      </c>
      <c r="X4889" s="96" t="s">
        <v>16</v>
      </c>
      <c r="Y4889" s="96" t="s">
        <v>16</v>
      </c>
      <c r="Z4889" s="22" t="s">
        <v>16</v>
      </c>
      <c r="AA4889" s="96" t="s">
        <v>16</v>
      </c>
      <c r="AB4889" s="96" t="s">
        <v>16</v>
      </c>
      <c r="AC4889" s="22" t="s">
        <v>16</v>
      </c>
      <c r="AD4889" s="96" t="s">
        <v>16</v>
      </c>
      <c r="AE4889" s="96" t="s">
        <v>16</v>
      </c>
      <c r="AF4889" s="96" t="s">
        <v>16</v>
      </c>
      <c r="AG4889" s="96" t="s">
        <v>16</v>
      </c>
    </row>
    <row r="4890" spans="2:33">
      <c r="B4890" t="s">
        <v>16</v>
      </c>
      <c r="C4890" s="76" t="s">
        <v>16</v>
      </c>
      <c r="D4890" s="76" t="s">
        <v>16</v>
      </c>
      <c r="F4890" t="s">
        <v>16</v>
      </c>
      <c r="G4890" t="s">
        <v>16</v>
      </c>
      <c r="H4890" t="s">
        <v>16</v>
      </c>
      <c r="I4890" t="s">
        <v>16</v>
      </c>
      <c r="K4890" s="22" t="s">
        <v>16</v>
      </c>
      <c r="L4890" s="22" t="s">
        <v>16</v>
      </c>
      <c r="M4890" s="22" t="s">
        <v>16</v>
      </c>
      <c r="N4890" s="22" t="s">
        <v>16</v>
      </c>
      <c r="O4890" s="22" t="s">
        <v>16</v>
      </c>
      <c r="P4890" s="22" t="s">
        <v>16</v>
      </c>
      <c r="Q4890" s="23" t="s">
        <v>16</v>
      </c>
      <c r="R4890" s="22" t="s">
        <v>16</v>
      </c>
      <c r="S4890" s="23" t="s">
        <v>16</v>
      </c>
      <c r="T4890" s="22" t="s">
        <v>16</v>
      </c>
      <c r="U4890" s="23" t="s">
        <v>16</v>
      </c>
      <c r="V4890" s="22" t="s">
        <v>16</v>
      </c>
      <c r="W4890" s="22" t="s">
        <v>16</v>
      </c>
      <c r="X4890" s="96" t="s">
        <v>16</v>
      </c>
      <c r="Y4890" s="96" t="s">
        <v>16</v>
      </c>
      <c r="Z4890" s="22" t="s">
        <v>16</v>
      </c>
      <c r="AA4890" s="96" t="s">
        <v>16</v>
      </c>
      <c r="AB4890" s="96" t="s">
        <v>16</v>
      </c>
      <c r="AC4890" s="22" t="s">
        <v>16</v>
      </c>
      <c r="AD4890" s="96" t="s">
        <v>16</v>
      </c>
      <c r="AE4890" s="96" t="s">
        <v>16</v>
      </c>
      <c r="AF4890" s="96" t="s">
        <v>16</v>
      </c>
      <c r="AG4890" s="96" t="s">
        <v>16</v>
      </c>
    </row>
    <row r="4891" spans="2:33">
      <c r="B4891" t="s">
        <v>16</v>
      </c>
      <c r="C4891" s="76" t="s">
        <v>16</v>
      </c>
      <c r="D4891" s="76" t="s">
        <v>16</v>
      </c>
      <c r="F4891" t="s">
        <v>16</v>
      </c>
      <c r="G4891" t="s">
        <v>16</v>
      </c>
      <c r="H4891" t="s">
        <v>16</v>
      </c>
      <c r="I4891" t="s">
        <v>16</v>
      </c>
      <c r="K4891" s="22" t="s">
        <v>16</v>
      </c>
      <c r="L4891" s="22" t="s">
        <v>16</v>
      </c>
      <c r="M4891" s="22" t="s">
        <v>16</v>
      </c>
      <c r="N4891" s="22" t="s">
        <v>16</v>
      </c>
      <c r="O4891" s="22" t="s">
        <v>16</v>
      </c>
      <c r="P4891" s="22" t="s">
        <v>16</v>
      </c>
      <c r="Q4891" s="23" t="s">
        <v>16</v>
      </c>
      <c r="R4891" s="22" t="s">
        <v>16</v>
      </c>
      <c r="S4891" s="23" t="s">
        <v>16</v>
      </c>
      <c r="T4891" s="22" t="s">
        <v>16</v>
      </c>
      <c r="U4891" s="23" t="s">
        <v>16</v>
      </c>
      <c r="V4891" s="22" t="s">
        <v>16</v>
      </c>
      <c r="W4891" s="22" t="s">
        <v>16</v>
      </c>
      <c r="X4891" s="96" t="s">
        <v>16</v>
      </c>
      <c r="Y4891" s="96" t="s">
        <v>16</v>
      </c>
      <c r="Z4891" s="22" t="s">
        <v>16</v>
      </c>
      <c r="AA4891" s="96" t="s">
        <v>16</v>
      </c>
      <c r="AB4891" s="96" t="s">
        <v>16</v>
      </c>
      <c r="AC4891" s="22" t="s">
        <v>16</v>
      </c>
      <c r="AD4891" s="96" t="s">
        <v>16</v>
      </c>
      <c r="AE4891" s="96" t="s">
        <v>16</v>
      </c>
      <c r="AF4891" s="96" t="s">
        <v>16</v>
      </c>
      <c r="AG4891" s="96" t="s">
        <v>16</v>
      </c>
    </row>
    <row r="4892" spans="2:33">
      <c r="B4892" t="s">
        <v>16</v>
      </c>
      <c r="C4892" s="76" t="s">
        <v>16</v>
      </c>
      <c r="D4892" s="76" t="s">
        <v>16</v>
      </c>
      <c r="F4892" t="s">
        <v>16</v>
      </c>
      <c r="G4892" t="s">
        <v>16</v>
      </c>
      <c r="H4892" t="s">
        <v>16</v>
      </c>
      <c r="I4892" t="s">
        <v>16</v>
      </c>
      <c r="K4892" s="22" t="s">
        <v>16</v>
      </c>
      <c r="L4892" s="22" t="s">
        <v>16</v>
      </c>
      <c r="M4892" s="22" t="s">
        <v>16</v>
      </c>
      <c r="N4892" s="22" t="s">
        <v>16</v>
      </c>
      <c r="O4892" s="22" t="s">
        <v>16</v>
      </c>
      <c r="P4892" s="22" t="s">
        <v>16</v>
      </c>
      <c r="Q4892" s="23" t="s">
        <v>16</v>
      </c>
      <c r="R4892" s="22" t="s">
        <v>16</v>
      </c>
      <c r="S4892" s="23" t="s">
        <v>16</v>
      </c>
      <c r="T4892" s="22" t="s">
        <v>16</v>
      </c>
      <c r="U4892" s="23" t="s">
        <v>16</v>
      </c>
      <c r="V4892" s="22" t="s">
        <v>16</v>
      </c>
      <c r="W4892" s="22" t="s">
        <v>16</v>
      </c>
      <c r="X4892" s="96" t="s">
        <v>16</v>
      </c>
      <c r="Y4892" s="96" t="s">
        <v>16</v>
      </c>
      <c r="Z4892" s="22" t="s">
        <v>16</v>
      </c>
      <c r="AA4892" s="96" t="s">
        <v>16</v>
      </c>
      <c r="AB4892" s="96" t="s">
        <v>16</v>
      </c>
      <c r="AC4892" s="22" t="s">
        <v>16</v>
      </c>
      <c r="AD4892" s="96" t="s">
        <v>16</v>
      </c>
      <c r="AE4892" s="96" t="s">
        <v>16</v>
      </c>
      <c r="AF4892" s="96" t="s">
        <v>16</v>
      </c>
      <c r="AG4892" s="96" t="s">
        <v>16</v>
      </c>
    </row>
    <row r="4893" spans="2:33">
      <c r="B4893" t="s">
        <v>16</v>
      </c>
      <c r="C4893" s="76" t="s">
        <v>16</v>
      </c>
      <c r="D4893" s="76" t="s">
        <v>16</v>
      </c>
      <c r="F4893" t="s">
        <v>16</v>
      </c>
      <c r="G4893" t="s">
        <v>16</v>
      </c>
      <c r="H4893" t="s">
        <v>16</v>
      </c>
      <c r="I4893" t="s">
        <v>16</v>
      </c>
      <c r="K4893" s="22" t="s">
        <v>16</v>
      </c>
      <c r="L4893" s="22" t="s">
        <v>16</v>
      </c>
      <c r="M4893" s="22" t="s">
        <v>16</v>
      </c>
      <c r="N4893" s="22" t="s">
        <v>16</v>
      </c>
      <c r="O4893" s="22" t="s">
        <v>16</v>
      </c>
      <c r="P4893" s="22" t="s">
        <v>16</v>
      </c>
      <c r="Q4893" s="23" t="s">
        <v>16</v>
      </c>
      <c r="R4893" s="22" t="s">
        <v>16</v>
      </c>
      <c r="S4893" s="23" t="s">
        <v>16</v>
      </c>
      <c r="T4893" s="22" t="s">
        <v>16</v>
      </c>
      <c r="U4893" s="23" t="s">
        <v>16</v>
      </c>
      <c r="V4893" s="22" t="s">
        <v>16</v>
      </c>
      <c r="W4893" s="22" t="s">
        <v>16</v>
      </c>
      <c r="X4893" s="96" t="s">
        <v>16</v>
      </c>
      <c r="Y4893" s="96" t="s">
        <v>16</v>
      </c>
      <c r="Z4893" s="22" t="s">
        <v>16</v>
      </c>
      <c r="AA4893" s="96" t="s">
        <v>16</v>
      </c>
      <c r="AB4893" s="96" t="s">
        <v>16</v>
      </c>
      <c r="AC4893" s="22" t="s">
        <v>16</v>
      </c>
      <c r="AD4893" s="96" t="s">
        <v>16</v>
      </c>
      <c r="AE4893" s="96" t="s">
        <v>16</v>
      </c>
      <c r="AF4893" s="96" t="s">
        <v>16</v>
      </c>
      <c r="AG4893" s="96" t="s">
        <v>16</v>
      </c>
    </row>
    <row r="4894" spans="2:33">
      <c r="B4894" t="s">
        <v>16</v>
      </c>
      <c r="C4894" s="76" t="s">
        <v>16</v>
      </c>
      <c r="D4894" s="76" t="s">
        <v>16</v>
      </c>
      <c r="F4894" t="s">
        <v>16</v>
      </c>
      <c r="G4894" t="s">
        <v>16</v>
      </c>
      <c r="H4894" t="s">
        <v>16</v>
      </c>
      <c r="I4894" t="s">
        <v>16</v>
      </c>
      <c r="K4894" s="22" t="s">
        <v>16</v>
      </c>
      <c r="L4894" s="22" t="s">
        <v>16</v>
      </c>
      <c r="M4894" s="22" t="s">
        <v>16</v>
      </c>
      <c r="N4894" s="22" t="s">
        <v>16</v>
      </c>
      <c r="O4894" s="22" t="s">
        <v>16</v>
      </c>
      <c r="P4894" s="22" t="s">
        <v>16</v>
      </c>
      <c r="Q4894" s="23" t="s">
        <v>16</v>
      </c>
      <c r="R4894" s="22" t="s">
        <v>16</v>
      </c>
      <c r="S4894" s="23" t="s">
        <v>16</v>
      </c>
      <c r="T4894" s="22" t="s">
        <v>16</v>
      </c>
      <c r="U4894" s="23" t="s">
        <v>16</v>
      </c>
      <c r="V4894" s="22" t="s">
        <v>16</v>
      </c>
      <c r="W4894" s="22" t="s">
        <v>16</v>
      </c>
      <c r="X4894" s="96" t="s">
        <v>16</v>
      </c>
      <c r="Y4894" s="96" t="s">
        <v>16</v>
      </c>
      <c r="Z4894" s="22" t="s">
        <v>16</v>
      </c>
      <c r="AA4894" s="96" t="s">
        <v>16</v>
      </c>
      <c r="AB4894" s="96" t="s">
        <v>16</v>
      </c>
      <c r="AC4894" s="22" t="s">
        <v>16</v>
      </c>
      <c r="AD4894" s="96" t="s">
        <v>16</v>
      </c>
      <c r="AE4894" s="96" t="s">
        <v>16</v>
      </c>
      <c r="AF4894" s="96" t="s">
        <v>16</v>
      </c>
      <c r="AG4894" s="96" t="s">
        <v>16</v>
      </c>
    </row>
    <row r="4895" spans="2:33">
      <c r="B4895" t="s">
        <v>16</v>
      </c>
      <c r="C4895" s="76" t="s">
        <v>16</v>
      </c>
      <c r="D4895" s="76" t="s">
        <v>16</v>
      </c>
      <c r="F4895" t="s">
        <v>16</v>
      </c>
      <c r="G4895" t="s">
        <v>16</v>
      </c>
      <c r="H4895" t="s">
        <v>16</v>
      </c>
      <c r="I4895" t="s">
        <v>16</v>
      </c>
      <c r="K4895" s="22" t="s">
        <v>16</v>
      </c>
      <c r="L4895" s="22" t="s">
        <v>16</v>
      </c>
      <c r="M4895" s="22" t="s">
        <v>16</v>
      </c>
      <c r="N4895" s="22" t="s">
        <v>16</v>
      </c>
      <c r="O4895" s="22" t="s">
        <v>16</v>
      </c>
      <c r="P4895" s="22" t="s">
        <v>16</v>
      </c>
      <c r="Q4895" s="23" t="s">
        <v>16</v>
      </c>
      <c r="R4895" s="22" t="s">
        <v>16</v>
      </c>
      <c r="S4895" s="23" t="s">
        <v>16</v>
      </c>
      <c r="T4895" s="22" t="s">
        <v>16</v>
      </c>
      <c r="U4895" s="23" t="s">
        <v>16</v>
      </c>
      <c r="V4895" s="22" t="s">
        <v>16</v>
      </c>
      <c r="W4895" s="22" t="s">
        <v>16</v>
      </c>
      <c r="X4895" s="96" t="s">
        <v>16</v>
      </c>
      <c r="Y4895" s="96" t="s">
        <v>16</v>
      </c>
      <c r="Z4895" s="22" t="s">
        <v>16</v>
      </c>
      <c r="AA4895" s="96" t="s">
        <v>16</v>
      </c>
      <c r="AB4895" s="96" t="s">
        <v>16</v>
      </c>
      <c r="AC4895" s="22" t="s">
        <v>16</v>
      </c>
      <c r="AD4895" s="96" t="s">
        <v>16</v>
      </c>
      <c r="AE4895" s="96" t="s">
        <v>16</v>
      </c>
      <c r="AF4895" s="96" t="s">
        <v>16</v>
      </c>
      <c r="AG4895" s="96" t="s">
        <v>16</v>
      </c>
    </row>
    <row r="4896" spans="2:33">
      <c r="B4896" t="s">
        <v>16</v>
      </c>
      <c r="C4896" s="76" t="s">
        <v>16</v>
      </c>
      <c r="D4896" s="76" t="s">
        <v>16</v>
      </c>
      <c r="F4896" t="s">
        <v>16</v>
      </c>
      <c r="G4896" t="s">
        <v>16</v>
      </c>
      <c r="H4896" t="s">
        <v>16</v>
      </c>
      <c r="I4896" t="s">
        <v>16</v>
      </c>
      <c r="K4896" s="22" t="s">
        <v>16</v>
      </c>
      <c r="L4896" s="22" t="s">
        <v>16</v>
      </c>
      <c r="M4896" s="22" t="s">
        <v>16</v>
      </c>
      <c r="N4896" s="22" t="s">
        <v>16</v>
      </c>
      <c r="O4896" s="22" t="s">
        <v>16</v>
      </c>
      <c r="P4896" s="22" t="s">
        <v>16</v>
      </c>
      <c r="Q4896" s="23" t="s">
        <v>16</v>
      </c>
      <c r="R4896" s="22" t="s">
        <v>16</v>
      </c>
      <c r="S4896" s="23" t="s">
        <v>16</v>
      </c>
      <c r="T4896" s="22" t="s">
        <v>16</v>
      </c>
      <c r="U4896" s="23" t="s">
        <v>16</v>
      </c>
      <c r="V4896" s="22" t="s">
        <v>16</v>
      </c>
      <c r="W4896" s="22" t="s">
        <v>16</v>
      </c>
      <c r="X4896" s="96" t="s">
        <v>16</v>
      </c>
      <c r="Y4896" s="96" t="s">
        <v>16</v>
      </c>
      <c r="Z4896" s="22" t="s">
        <v>16</v>
      </c>
      <c r="AA4896" s="96" t="s">
        <v>16</v>
      </c>
      <c r="AB4896" s="96" t="s">
        <v>16</v>
      </c>
      <c r="AC4896" s="22" t="s">
        <v>16</v>
      </c>
      <c r="AD4896" s="96" t="s">
        <v>16</v>
      </c>
      <c r="AE4896" s="96" t="s">
        <v>16</v>
      </c>
      <c r="AF4896" s="96" t="s">
        <v>16</v>
      </c>
      <c r="AG4896" s="96" t="s">
        <v>16</v>
      </c>
    </row>
    <row r="4897" spans="2:33">
      <c r="B4897" t="s">
        <v>16</v>
      </c>
      <c r="C4897" s="76" t="s">
        <v>16</v>
      </c>
      <c r="D4897" s="76" t="s">
        <v>16</v>
      </c>
      <c r="F4897" t="s">
        <v>16</v>
      </c>
      <c r="G4897" t="s">
        <v>16</v>
      </c>
      <c r="H4897" t="s">
        <v>16</v>
      </c>
      <c r="I4897" t="s">
        <v>16</v>
      </c>
      <c r="K4897" s="22" t="s">
        <v>16</v>
      </c>
      <c r="L4897" s="22" t="s">
        <v>16</v>
      </c>
      <c r="M4897" s="22" t="s">
        <v>16</v>
      </c>
      <c r="N4897" s="22" t="s">
        <v>16</v>
      </c>
      <c r="O4897" s="22" t="s">
        <v>16</v>
      </c>
      <c r="P4897" s="22" t="s">
        <v>16</v>
      </c>
      <c r="Q4897" s="23" t="s">
        <v>16</v>
      </c>
      <c r="R4897" s="22" t="s">
        <v>16</v>
      </c>
      <c r="S4897" s="23" t="s">
        <v>16</v>
      </c>
      <c r="T4897" s="22" t="s">
        <v>16</v>
      </c>
      <c r="U4897" s="23" t="s">
        <v>16</v>
      </c>
      <c r="V4897" s="22" t="s">
        <v>16</v>
      </c>
      <c r="W4897" s="22" t="s">
        <v>16</v>
      </c>
      <c r="X4897" s="96" t="s">
        <v>16</v>
      </c>
      <c r="Y4897" s="96" t="s">
        <v>16</v>
      </c>
      <c r="Z4897" s="22" t="s">
        <v>16</v>
      </c>
      <c r="AA4897" s="96" t="s">
        <v>16</v>
      </c>
      <c r="AB4897" s="96" t="s">
        <v>16</v>
      </c>
      <c r="AC4897" s="22" t="s">
        <v>16</v>
      </c>
      <c r="AD4897" s="96" t="s">
        <v>16</v>
      </c>
      <c r="AE4897" s="96" t="s">
        <v>16</v>
      </c>
      <c r="AF4897" s="96" t="s">
        <v>16</v>
      </c>
      <c r="AG4897" s="96" t="s">
        <v>16</v>
      </c>
    </row>
    <row r="4898" spans="2:33">
      <c r="B4898" t="s">
        <v>16</v>
      </c>
      <c r="C4898" s="76" t="s">
        <v>16</v>
      </c>
      <c r="D4898" s="76" t="s">
        <v>16</v>
      </c>
      <c r="F4898" t="s">
        <v>16</v>
      </c>
      <c r="G4898" t="s">
        <v>16</v>
      </c>
      <c r="H4898" t="s">
        <v>16</v>
      </c>
      <c r="I4898" t="s">
        <v>16</v>
      </c>
      <c r="K4898" s="22" t="s">
        <v>16</v>
      </c>
      <c r="L4898" s="22" t="s">
        <v>16</v>
      </c>
      <c r="M4898" s="22" t="s">
        <v>16</v>
      </c>
      <c r="N4898" s="22" t="s">
        <v>16</v>
      </c>
      <c r="O4898" s="22" t="s">
        <v>16</v>
      </c>
      <c r="P4898" s="22" t="s">
        <v>16</v>
      </c>
      <c r="Q4898" s="23" t="s">
        <v>16</v>
      </c>
      <c r="R4898" s="22" t="s">
        <v>16</v>
      </c>
      <c r="S4898" s="23" t="s">
        <v>16</v>
      </c>
      <c r="T4898" s="22" t="s">
        <v>16</v>
      </c>
      <c r="U4898" s="23" t="s">
        <v>16</v>
      </c>
      <c r="V4898" s="22" t="s">
        <v>16</v>
      </c>
      <c r="W4898" s="22" t="s">
        <v>16</v>
      </c>
      <c r="X4898" s="96" t="s">
        <v>16</v>
      </c>
      <c r="Y4898" s="96" t="s">
        <v>16</v>
      </c>
      <c r="Z4898" s="22" t="s">
        <v>16</v>
      </c>
      <c r="AA4898" s="96" t="s">
        <v>16</v>
      </c>
      <c r="AB4898" s="96" t="s">
        <v>16</v>
      </c>
      <c r="AC4898" s="22" t="s">
        <v>16</v>
      </c>
      <c r="AD4898" s="96" t="s">
        <v>16</v>
      </c>
      <c r="AE4898" s="96" t="s">
        <v>16</v>
      </c>
      <c r="AF4898" s="96" t="s">
        <v>16</v>
      </c>
      <c r="AG4898" s="96" t="s">
        <v>16</v>
      </c>
    </row>
    <row r="4899" spans="2:33">
      <c r="B4899" t="s">
        <v>16</v>
      </c>
      <c r="C4899" s="76" t="s">
        <v>16</v>
      </c>
      <c r="D4899" s="76" t="s">
        <v>16</v>
      </c>
      <c r="F4899" t="s">
        <v>16</v>
      </c>
      <c r="G4899" t="s">
        <v>16</v>
      </c>
      <c r="H4899" t="s">
        <v>16</v>
      </c>
      <c r="I4899" t="s">
        <v>16</v>
      </c>
      <c r="K4899" s="22" t="s">
        <v>16</v>
      </c>
      <c r="L4899" s="22" t="s">
        <v>16</v>
      </c>
      <c r="M4899" s="22" t="s">
        <v>16</v>
      </c>
      <c r="N4899" s="22" t="s">
        <v>16</v>
      </c>
      <c r="O4899" s="22" t="s">
        <v>16</v>
      </c>
      <c r="P4899" s="22" t="s">
        <v>16</v>
      </c>
      <c r="Q4899" s="23" t="s">
        <v>16</v>
      </c>
      <c r="R4899" s="22" t="s">
        <v>16</v>
      </c>
      <c r="S4899" s="23" t="s">
        <v>16</v>
      </c>
      <c r="T4899" s="22" t="s">
        <v>16</v>
      </c>
      <c r="U4899" s="23" t="s">
        <v>16</v>
      </c>
      <c r="V4899" s="22" t="s">
        <v>16</v>
      </c>
      <c r="W4899" s="22" t="s">
        <v>16</v>
      </c>
      <c r="X4899" s="96" t="s">
        <v>16</v>
      </c>
      <c r="Y4899" s="96" t="s">
        <v>16</v>
      </c>
      <c r="Z4899" s="22" t="s">
        <v>16</v>
      </c>
      <c r="AA4899" s="96" t="s">
        <v>16</v>
      </c>
      <c r="AB4899" s="96" t="s">
        <v>16</v>
      </c>
      <c r="AC4899" s="22" t="s">
        <v>16</v>
      </c>
      <c r="AD4899" s="96" t="s">
        <v>16</v>
      </c>
      <c r="AE4899" s="96" t="s">
        <v>16</v>
      </c>
      <c r="AF4899" s="96" t="s">
        <v>16</v>
      </c>
      <c r="AG4899" s="96" t="s">
        <v>16</v>
      </c>
    </row>
    <row r="4900" spans="2:33">
      <c r="B4900" t="s">
        <v>16</v>
      </c>
      <c r="C4900" s="76" t="s">
        <v>16</v>
      </c>
      <c r="D4900" s="76" t="s">
        <v>16</v>
      </c>
      <c r="F4900" t="s">
        <v>16</v>
      </c>
      <c r="G4900" t="s">
        <v>16</v>
      </c>
      <c r="H4900" t="s">
        <v>16</v>
      </c>
      <c r="I4900" t="s">
        <v>16</v>
      </c>
      <c r="K4900" s="22" t="s">
        <v>16</v>
      </c>
      <c r="L4900" s="22" t="s">
        <v>16</v>
      </c>
      <c r="M4900" s="22" t="s">
        <v>16</v>
      </c>
      <c r="N4900" s="22" t="s">
        <v>16</v>
      </c>
      <c r="O4900" s="22" t="s">
        <v>16</v>
      </c>
      <c r="P4900" s="22" t="s">
        <v>16</v>
      </c>
      <c r="Q4900" s="23" t="s">
        <v>16</v>
      </c>
      <c r="R4900" s="22" t="s">
        <v>16</v>
      </c>
      <c r="S4900" s="23" t="s">
        <v>16</v>
      </c>
      <c r="T4900" s="22" t="s">
        <v>16</v>
      </c>
      <c r="U4900" s="23" t="s">
        <v>16</v>
      </c>
      <c r="V4900" s="22" t="s">
        <v>16</v>
      </c>
      <c r="W4900" s="22" t="s">
        <v>16</v>
      </c>
      <c r="X4900" s="96" t="s">
        <v>16</v>
      </c>
      <c r="Y4900" s="96" t="s">
        <v>16</v>
      </c>
      <c r="Z4900" s="22" t="s">
        <v>16</v>
      </c>
      <c r="AA4900" s="96" t="s">
        <v>16</v>
      </c>
      <c r="AB4900" s="96" t="s">
        <v>16</v>
      </c>
      <c r="AC4900" s="22" t="s">
        <v>16</v>
      </c>
      <c r="AD4900" s="96" t="s">
        <v>16</v>
      </c>
      <c r="AE4900" s="96" t="s">
        <v>16</v>
      </c>
      <c r="AF4900" s="96" t="s">
        <v>16</v>
      </c>
      <c r="AG4900" s="96" t="s">
        <v>16</v>
      </c>
    </row>
    <row r="4901" spans="2:33">
      <c r="B4901" t="s">
        <v>16</v>
      </c>
      <c r="C4901" s="76" t="s">
        <v>16</v>
      </c>
      <c r="D4901" s="76" t="s">
        <v>16</v>
      </c>
      <c r="F4901" t="s">
        <v>16</v>
      </c>
      <c r="G4901" t="s">
        <v>16</v>
      </c>
      <c r="H4901" t="s">
        <v>16</v>
      </c>
      <c r="I4901" t="s">
        <v>16</v>
      </c>
      <c r="K4901" s="22" t="s">
        <v>16</v>
      </c>
      <c r="L4901" s="22" t="s">
        <v>16</v>
      </c>
      <c r="M4901" s="22" t="s">
        <v>16</v>
      </c>
      <c r="N4901" s="22" t="s">
        <v>16</v>
      </c>
      <c r="O4901" s="22" t="s">
        <v>16</v>
      </c>
      <c r="P4901" s="22" t="s">
        <v>16</v>
      </c>
      <c r="Q4901" s="23" t="s">
        <v>16</v>
      </c>
      <c r="R4901" s="22" t="s">
        <v>16</v>
      </c>
      <c r="S4901" s="23" t="s">
        <v>16</v>
      </c>
      <c r="T4901" s="22" t="s">
        <v>16</v>
      </c>
      <c r="U4901" s="23" t="s">
        <v>16</v>
      </c>
      <c r="V4901" s="22" t="s">
        <v>16</v>
      </c>
      <c r="W4901" s="22" t="s">
        <v>16</v>
      </c>
      <c r="X4901" s="96" t="s">
        <v>16</v>
      </c>
      <c r="Y4901" s="96" t="s">
        <v>16</v>
      </c>
      <c r="Z4901" s="22" t="s">
        <v>16</v>
      </c>
      <c r="AA4901" s="96" t="s">
        <v>16</v>
      </c>
      <c r="AB4901" s="96" t="s">
        <v>16</v>
      </c>
      <c r="AC4901" s="22" t="s">
        <v>16</v>
      </c>
      <c r="AD4901" s="96" t="s">
        <v>16</v>
      </c>
      <c r="AE4901" s="96" t="s">
        <v>16</v>
      </c>
      <c r="AF4901" s="96" t="s">
        <v>16</v>
      </c>
      <c r="AG4901" s="96" t="s">
        <v>16</v>
      </c>
    </row>
    <row r="4902" spans="2:33">
      <c r="B4902" t="s">
        <v>16</v>
      </c>
      <c r="C4902" s="76" t="s">
        <v>16</v>
      </c>
      <c r="D4902" s="76" t="s">
        <v>16</v>
      </c>
      <c r="F4902" t="s">
        <v>16</v>
      </c>
      <c r="G4902" t="s">
        <v>16</v>
      </c>
      <c r="H4902" t="s">
        <v>16</v>
      </c>
      <c r="I4902" t="s">
        <v>16</v>
      </c>
      <c r="K4902" s="22" t="s">
        <v>16</v>
      </c>
      <c r="L4902" s="22" t="s">
        <v>16</v>
      </c>
      <c r="M4902" s="22" t="s">
        <v>16</v>
      </c>
      <c r="N4902" s="22" t="s">
        <v>16</v>
      </c>
      <c r="O4902" s="22" t="s">
        <v>16</v>
      </c>
      <c r="P4902" s="22" t="s">
        <v>16</v>
      </c>
      <c r="Q4902" s="23" t="s">
        <v>16</v>
      </c>
      <c r="R4902" s="22" t="s">
        <v>16</v>
      </c>
      <c r="S4902" s="23" t="s">
        <v>16</v>
      </c>
      <c r="T4902" s="22" t="s">
        <v>16</v>
      </c>
      <c r="U4902" s="23" t="s">
        <v>16</v>
      </c>
      <c r="V4902" s="22" t="s">
        <v>16</v>
      </c>
      <c r="W4902" s="22" t="s">
        <v>16</v>
      </c>
      <c r="X4902" s="96" t="s">
        <v>16</v>
      </c>
      <c r="Y4902" s="96" t="s">
        <v>16</v>
      </c>
      <c r="Z4902" s="22" t="s">
        <v>16</v>
      </c>
      <c r="AA4902" s="96" t="s">
        <v>16</v>
      </c>
      <c r="AB4902" s="96" t="s">
        <v>16</v>
      </c>
      <c r="AC4902" s="22" t="s">
        <v>16</v>
      </c>
      <c r="AD4902" s="96" t="s">
        <v>16</v>
      </c>
      <c r="AE4902" s="96" t="s">
        <v>16</v>
      </c>
      <c r="AF4902" s="96" t="s">
        <v>16</v>
      </c>
      <c r="AG4902" s="96" t="s">
        <v>16</v>
      </c>
    </row>
    <row r="4903" spans="2:33">
      <c r="B4903" t="s">
        <v>16</v>
      </c>
      <c r="C4903" s="76" t="s">
        <v>16</v>
      </c>
      <c r="D4903" s="76" t="s">
        <v>16</v>
      </c>
      <c r="F4903" t="s">
        <v>16</v>
      </c>
      <c r="G4903" t="s">
        <v>16</v>
      </c>
      <c r="H4903" t="s">
        <v>16</v>
      </c>
      <c r="I4903" t="s">
        <v>16</v>
      </c>
      <c r="K4903" s="22" t="s">
        <v>16</v>
      </c>
      <c r="L4903" s="22" t="s">
        <v>16</v>
      </c>
      <c r="M4903" s="22" t="s">
        <v>16</v>
      </c>
      <c r="N4903" s="22" t="s">
        <v>16</v>
      </c>
      <c r="O4903" s="22" t="s">
        <v>16</v>
      </c>
      <c r="P4903" s="22" t="s">
        <v>16</v>
      </c>
      <c r="Q4903" s="23" t="s">
        <v>16</v>
      </c>
      <c r="R4903" s="22" t="s">
        <v>16</v>
      </c>
      <c r="S4903" s="23" t="s">
        <v>16</v>
      </c>
      <c r="T4903" s="22" t="s">
        <v>16</v>
      </c>
      <c r="U4903" s="23" t="s">
        <v>16</v>
      </c>
      <c r="V4903" s="22" t="s">
        <v>16</v>
      </c>
      <c r="W4903" s="22" t="s">
        <v>16</v>
      </c>
      <c r="X4903" s="96" t="s">
        <v>16</v>
      </c>
      <c r="Y4903" s="96" t="s">
        <v>16</v>
      </c>
      <c r="Z4903" s="22" t="s">
        <v>16</v>
      </c>
      <c r="AA4903" s="96" t="s">
        <v>16</v>
      </c>
      <c r="AB4903" s="96" t="s">
        <v>16</v>
      </c>
      <c r="AC4903" s="22" t="s">
        <v>16</v>
      </c>
      <c r="AD4903" s="96" t="s">
        <v>16</v>
      </c>
      <c r="AE4903" s="96" t="s">
        <v>16</v>
      </c>
      <c r="AF4903" s="96" t="s">
        <v>16</v>
      </c>
      <c r="AG4903" s="96" t="s">
        <v>16</v>
      </c>
    </row>
    <row r="4904" spans="2:33">
      <c r="B4904" t="s">
        <v>16</v>
      </c>
      <c r="C4904" s="76" t="s">
        <v>16</v>
      </c>
      <c r="D4904" s="76" t="s">
        <v>16</v>
      </c>
      <c r="F4904" t="s">
        <v>16</v>
      </c>
      <c r="G4904" t="s">
        <v>16</v>
      </c>
      <c r="H4904" t="s">
        <v>16</v>
      </c>
      <c r="I4904" t="s">
        <v>16</v>
      </c>
      <c r="K4904" s="22" t="s">
        <v>16</v>
      </c>
      <c r="L4904" s="22" t="s">
        <v>16</v>
      </c>
      <c r="M4904" s="22" t="s">
        <v>16</v>
      </c>
      <c r="N4904" s="22" t="s">
        <v>16</v>
      </c>
      <c r="O4904" s="22" t="s">
        <v>16</v>
      </c>
      <c r="P4904" s="22" t="s">
        <v>16</v>
      </c>
      <c r="Q4904" s="23" t="s">
        <v>16</v>
      </c>
      <c r="R4904" s="22" t="s">
        <v>16</v>
      </c>
      <c r="S4904" s="23" t="s">
        <v>16</v>
      </c>
      <c r="T4904" s="22" t="s">
        <v>16</v>
      </c>
      <c r="U4904" s="23" t="s">
        <v>16</v>
      </c>
      <c r="V4904" s="22" t="s">
        <v>16</v>
      </c>
      <c r="W4904" s="22" t="s">
        <v>16</v>
      </c>
      <c r="X4904" s="96" t="s">
        <v>16</v>
      </c>
      <c r="Y4904" s="96" t="s">
        <v>16</v>
      </c>
      <c r="Z4904" s="22" t="s">
        <v>16</v>
      </c>
      <c r="AA4904" s="96" t="s">
        <v>16</v>
      </c>
      <c r="AB4904" s="96" t="s">
        <v>16</v>
      </c>
      <c r="AC4904" s="22" t="s">
        <v>16</v>
      </c>
      <c r="AD4904" s="96" t="s">
        <v>16</v>
      </c>
      <c r="AE4904" s="96" t="s">
        <v>16</v>
      </c>
      <c r="AF4904" s="96" t="s">
        <v>16</v>
      </c>
      <c r="AG4904" s="96" t="s">
        <v>16</v>
      </c>
    </row>
    <row r="4905" spans="2:33">
      <c r="B4905" t="s">
        <v>16</v>
      </c>
      <c r="C4905" s="76" t="s">
        <v>16</v>
      </c>
      <c r="D4905" s="76" t="s">
        <v>16</v>
      </c>
      <c r="F4905" t="s">
        <v>16</v>
      </c>
      <c r="G4905" t="s">
        <v>16</v>
      </c>
      <c r="H4905" t="s">
        <v>16</v>
      </c>
      <c r="I4905" t="s">
        <v>16</v>
      </c>
      <c r="K4905" s="22" t="s">
        <v>16</v>
      </c>
      <c r="L4905" s="22" t="s">
        <v>16</v>
      </c>
      <c r="M4905" s="22" t="s">
        <v>16</v>
      </c>
      <c r="N4905" s="22" t="s">
        <v>16</v>
      </c>
      <c r="O4905" s="22" t="s">
        <v>16</v>
      </c>
      <c r="P4905" s="22" t="s">
        <v>16</v>
      </c>
      <c r="Q4905" s="23" t="s">
        <v>16</v>
      </c>
      <c r="R4905" s="22" t="s">
        <v>16</v>
      </c>
      <c r="S4905" s="23" t="s">
        <v>16</v>
      </c>
      <c r="T4905" s="22" t="s">
        <v>16</v>
      </c>
      <c r="U4905" s="23" t="s">
        <v>16</v>
      </c>
      <c r="V4905" s="22" t="s">
        <v>16</v>
      </c>
      <c r="W4905" s="22" t="s">
        <v>16</v>
      </c>
      <c r="X4905" s="96" t="s">
        <v>16</v>
      </c>
      <c r="Y4905" s="96" t="s">
        <v>16</v>
      </c>
      <c r="Z4905" s="22" t="s">
        <v>16</v>
      </c>
      <c r="AA4905" s="96" t="s">
        <v>16</v>
      </c>
      <c r="AB4905" s="96" t="s">
        <v>16</v>
      </c>
      <c r="AC4905" s="22" t="s">
        <v>16</v>
      </c>
      <c r="AD4905" s="96" t="s">
        <v>16</v>
      </c>
      <c r="AE4905" s="96" t="s">
        <v>16</v>
      </c>
      <c r="AF4905" s="96" t="s">
        <v>16</v>
      </c>
      <c r="AG4905" s="96" t="s">
        <v>16</v>
      </c>
    </row>
    <row r="4906" spans="2:33">
      <c r="B4906" t="s">
        <v>16</v>
      </c>
      <c r="C4906" s="76" t="s">
        <v>16</v>
      </c>
      <c r="D4906" s="76" t="s">
        <v>16</v>
      </c>
      <c r="F4906" t="s">
        <v>16</v>
      </c>
      <c r="G4906" t="s">
        <v>16</v>
      </c>
      <c r="H4906" t="s">
        <v>16</v>
      </c>
      <c r="I4906" t="s">
        <v>16</v>
      </c>
      <c r="K4906" s="22" t="s">
        <v>16</v>
      </c>
      <c r="L4906" s="22" t="s">
        <v>16</v>
      </c>
      <c r="M4906" s="22" t="s">
        <v>16</v>
      </c>
      <c r="N4906" s="22" t="s">
        <v>16</v>
      </c>
      <c r="O4906" s="22" t="s">
        <v>16</v>
      </c>
      <c r="P4906" s="22" t="s">
        <v>16</v>
      </c>
      <c r="Q4906" s="23" t="s">
        <v>16</v>
      </c>
      <c r="R4906" s="22" t="s">
        <v>16</v>
      </c>
      <c r="S4906" s="23" t="s">
        <v>16</v>
      </c>
      <c r="T4906" s="22" t="s">
        <v>16</v>
      </c>
      <c r="U4906" s="23" t="s">
        <v>16</v>
      </c>
      <c r="V4906" s="22" t="s">
        <v>16</v>
      </c>
      <c r="W4906" s="22" t="s">
        <v>16</v>
      </c>
      <c r="X4906" s="96" t="s">
        <v>16</v>
      </c>
      <c r="Y4906" s="96" t="s">
        <v>16</v>
      </c>
      <c r="Z4906" s="22" t="s">
        <v>16</v>
      </c>
      <c r="AA4906" s="96" t="s">
        <v>16</v>
      </c>
      <c r="AB4906" s="96" t="s">
        <v>16</v>
      </c>
      <c r="AC4906" s="22" t="s">
        <v>16</v>
      </c>
      <c r="AD4906" s="96" t="s">
        <v>16</v>
      </c>
      <c r="AE4906" s="96" t="s">
        <v>16</v>
      </c>
      <c r="AF4906" s="96" t="s">
        <v>16</v>
      </c>
      <c r="AG4906" s="96" t="s">
        <v>16</v>
      </c>
    </row>
    <row r="4907" spans="2:33">
      <c r="B4907" t="s">
        <v>16</v>
      </c>
      <c r="C4907" s="76" t="s">
        <v>16</v>
      </c>
      <c r="D4907" s="76" t="s">
        <v>16</v>
      </c>
      <c r="F4907" t="s">
        <v>16</v>
      </c>
      <c r="G4907" t="s">
        <v>16</v>
      </c>
      <c r="H4907" t="s">
        <v>16</v>
      </c>
      <c r="I4907" t="s">
        <v>16</v>
      </c>
      <c r="K4907" s="22" t="s">
        <v>16</v>
      </c>
      <c r="L4907" s="22" t="s">
        <v>16</v>
      </c>
      <c r="M4907" s="22" t="s">
        <v>16</v>
      </c>
      <c r="N4907" s="22" t="s">
        <v>16</v>
      </c>
      <c r="O4907" s="22" t="s">
        <v>16</v>
      </c>
      <c r="P4907" s="22" t="s">
        <v>16</v>
      </c>
      <c r="Q4907" s="23" t="s">
        <v>16</v>
      </c>
      <c r="R4907" s="22" t="s">
        <v>16</v>
      </c>
      <c r="S4907" s="23" t="s">
        <v>16</v>
      </c>
      <c r="T4907" s="22" t="s">
        <v>16</v>
      </c>
      <c r="U4907" s="23" t="s">
        <v>16</v>
      </c>
      <c r="V4907" s="22" t="s">
        <v>16</v>
      </c>
      <c r="W4907" s="22" t="s">
        <v>16</v>
      </c>
      <c r="X4907" s="96" t="s">
        <v>16</v>
      </c>
      <c r="Y4907" s="96" t="s">
        <v>16</v>
      </c>
      <c r="Z4907" s="22" t="s">
        <v>16</v>
      </c>
      <c r="AA4907" s="96" t="s">
        <v>16</v>
      </c>
      <c r="AB4907" s="96" t="s">
        <v>16</v>
      </c>
      <c r="AC4907" s="22" t="s">
        <v>16</v>
      </c>
      <c r="AD4907" s="96" t="s">
        <v>16</v>
      </c>
      <c r="AE4907" s="96" t="s">
        <v>16</v>
      </c>
      <c r="AF4907" s="96" t="s">
        <v>16</v>
      </c>
      <c r="AG4907" s="96" t="s">
        <v>16</v>
      </c>
    </row>
    <row r="4908" spans="2:33">
      <c r="B4908" t="s">
        <v>16</v>
      </c>
      <c r="C4908" s="76" t="s">
        <v>16</v>
      </c>
      <c r="D4908" s="76" t="s">
        <v>16</v>
      </c>
      <c r="F4908" t="s">
        <v>16</v>
      </c>
      <c r="G4908" t="s">
        <v>16</v>
      </c>
      <c r="H4908" t="s">
        <v>16</v>
      </c>
      <c r="I4908" t="s">
        <v>16</v>
      </c>
      <c r="K4908" s="22" t="s">
        <v>16</v>
      </c>
      <c r="L4908" s="22" t="s">
        <v>16</v>
      </c>
      <c r="M4908" s="22" t="s">
        <v>16</v>
      </c>
      <c r="N4908" s="22" t="s">
        <v>16</v>
      </c>
      <c r="O4908" s="22" t="s">
        <v>16</v>
      </c>
      <c r="P4908" s="22" t="s">
        <v>16</v>
      </c>
      <c r="Q4908" s="23" t="s">
        <v>16</v>
      </c>
      <c r="R4908" s="22" t="s">
        <v>16</v>
      </c>
      <c r="S4908" s="23" t="s">
        <v>16</v>
      </c>
      <c r="T4908" s="22" t="s">
        <v>16</v>
      </c>
      <c r="U4908" s="23" t="s">
        <v>16</v>
      </c>
      <c r="V4908" s="22" t="s">
        <v>16</v>
      </c>
      <c r="W4908" s="22" t="s">
        <v>16</v>
      </c>
      <c r="X4908" s="96" t="s">
        <v>16</v>
      </c>
      <c r="Y4908" s="96" t="s">
        <v>16</v>
      </c>
      <c r="Z4908" s="22" t="s">
        <v>16</v>
      </c>
      <c r="AA4908" s="96" t="s">
        <v>16</v>
      </c>
      <c r="AB4908" s="96" t="s">
        <v>16</v>
      </c>
      <c r="AC4908" s="22" t="s">
        <v>16</v>
      </c>
      <c r="AD4908" s="96" t="s">
        <v>16</v>
      </c>
      <c r="AE4908" s="96" t="s">
        <v>16</v>
      </c>
      <c r="AF4908" s="96" t="s">
        <v>16</v>
      </c>
      <c r="AG4908" s="96" t="s">
        <v>16</v>
      </c>
    </row>
    <row r="4909" spans="2:33">
      <c r="B4909" t="s">
        <v>16</v>
      </c>
      <c r="C4909" s="76" t="s">
        <v>16</v>
      </c>
      <c r="D4909" s="76" t="s">
        <v>16</v>
      </c>
      <c r="F4909" t="s">
        <v>16</v>
      </c>
      <c r="G4909" t="s">
        <v>16</v>
      </c>
      <c r="H4909" t="s">
        <v>16</v>
      </c>
      <c r="I4909" t="s">
        <v>16</v>
      </c>
      <c r="K4909" s="22" t="s">
        <v>16</v>
      </c>
      <c r="L4909" s="22" t="s">
        <v>16</v>
      </c>
      <c r="M4909" s="22" t="s">
        <v>16</v>
      </c>
      <c r="N4909" s="22" t="s">
        <v>16</v>
      </c>
      <c r="O4909" s="22" t="s">
        <v>16</v>
      </c>
      <c r="P4909" s="22" t="s">
        <v>16</v>
      </c>
      <c r="Q4909" s="23" t="s">
        <v>16</v>
      </c>
      <c r="R4909" s="22" t="s">
        <v>16</v>
      </c>
      <c r="S4909" s="23" t="s">
        <v>16</v>
      </c>
      <c r="T4909" s="22" t="s">
        <v>16</v>
      </c>
      <c r="U4909" s="23" t="s">
        <v>16</v>
      </c>
      <c r="V4909" s="22" t="s">
        <v>16</v>
      </c>
      <c r="W4909" s="22" t="s">
        <v>16</v>
      </c>
      <c r="X4909" s="96" t="s">
        <v>16</v>
      </c>
      <c r="Y4909" s="96" t="s">
        <v>16</v>
      </c>
      <c r="Z4909" s="22" t="s">
        <v>16</v>
      </c>
      <c r="AA4909" s="96" t="s">
        <v>16</v>
      </c>
      <c r="AB4909" s="96" t="s">
        <v>16</v>
      </c>
      <c r="AC4909" s="22" t="s">
        <v>16</v>
      </c>
      <c r="AD4909" s="96" t="s">
        <v>16</v>
      </c>
      <c r="AE4909" s="96" t="s">
        <v>16</v>
      </c>
      <c r="AF4909" s="96" t="s">
        <v>16</v>
      </c>
      <c r="AG4909" s="96" t="s">
        <v>16</v>
      </c>
    </row>
    <row r="4910" spans="2:33">
      <c r="B4910" t="s">
        <v>16</v>
      </c>
      <c r="C4910" s="76" t="s">
        <v>16</v>
      </c>
      <c r="D4910" s="76" t="s">
        <v>16</v>
      </c>
      <c r="F4910" t="s">
        <v>16</v>
      </c>
      <c r="G4910" t="s">
        <v>16</v>
      </c>
      <c r="H4910" t="s">
        <v>16</v>
      </c>
      <c r="I4910" t="s">
        <v>16</v>
      </c>
      <c r="K4910" s="22" t="s">
        <v>16</v>
      </c>
      <c r="L4910" s="22" t="s">
        <v>16</v>
      </c>
      <c r="M4910" s="22" t="s">
        <v>16</v>
      </c>
      <c r="N4910" s="22" t="s">
        <v>16</v>
      </c>
      <c r="O4910" s="22" t="s">
        <v>16</v>
      </c>
      <c r="P4910" s="22" t="s">
        <v>16</v>
      </c>
      <c r="Q4910" s="23" t="s">
        <v>16</v>
      </c>
      <c r="R4910" s="22" t="s">
        <v>16</v>
      </c>
      <c r="S4910" s="23" t="s">
        <v>16</v>
      </c>
      <c r="T4910" s="22" t="s">
        <v>16</v>
      </c>
      <c r="U4910" s="23" t="s">
        <v>16</v>
      </c>
      <c r="V4910" s="22" t="s">
        <v>16</v>
      </c>
      <c r="W4910" s="22" t="s">
        <v>16</v>
      </c>
      <c r="X4910" s="96" t="s">
        <v>16</v>
      </c>
      <c r="Y4910" s="96" t="s">
        <v>16</v>
      </c>
      <c r="Z4910" s="22" t="s">
        <v>16</v>
      </c>
      <c r="AA4910" s="96" t="s">
        <v>16</v>
      </c>
      <c r="AB4910" s="96" t="s">
        <v>16</v>
      </c>
      <c r="AC4910" s="22" t="s">
        <v>16</v>
      </c>
      <c r="AD4910" s="96" t="s">
        <v>16</v>
      </c>
      <c r="AE4910" s="96" t="s">
        <v>16</v>
      </c>
      <c r="AF4910" s="96" t="s">
        <v>16</v>
      </c>
      <c r="AG4910" s="96" t="s">
        <v>16</v>
      </c>
    </row>
    <row r="4911" spans="2:33">
      <c r="B4911" t="s">
        <v>16</v>
      </c>
      <c r="C4911" s="76" t="s">
        <v>16</v>
      </c>
      <c r="D4911" s="76" t="s">
        <v>16</v>
      </c>
      <c r="F4911" t="s">
        <v>16</v>
      </c>
      <c r="G4911" t="s">
        <v>16</v>
      </c>
      <c r="H4911" t="s">
        <v>16</v>
      </c>
      <c r="I4911" t="s">
        <v>16</v>
      </c>
      <c r="K4911" s="22" t="s">
        <v>16</v>
      </c>
      <c r="L4911" s="22" t="s">
        <v>16</v>
      </c>
      <c r="M4911" s="22" t="s">
        <v>16</v>
      </c>
      <c r="N4911" s="22" t="s">
        <v>16</v>
      </c>
      <c r="O4911" s="22" t="s">
        <v>16</v>
      </c>
      <c r="P4911" s="22" t="s">
        <v>16</v>
      </c>
      <c r="Q4911" s="23" t="s">
        <v>16</v>
      </c>
      <c r="R4911" s="22" t="s">
        <v>16</v>
      </c>
      <c r="S4911" s="23" t="s">
        <v>16</v>
      </c>
      <c r="T4911" s="22" t="s">
        <v>16</v>
      </c>
      <c r="U4911" s="23" t="s">
        <v>16</v>
      </c>
      <c r="V4911" s="22" t="s">
        <v>16</v>
      </c>
      <c r="W4911" s="22" t="s">
        <v>16</v>
      </c>
      <c r="X4911" s="96" t="s">
        <v>16</v>
      </c>
      <c r="Y4911" s="96" t="s">
        <v>16</v>
      </c>
      <c r="Z4911" s="22" t="s">
        <v>16</v>
      </c>
      <c r="AA4911" s="96" t="s">
        <v>16</v>
      </c>
      <c r="AB4911" s="96" t="s">
        <v>16</v>
      </c>
      <c r="AC4911" s="22" t="s">
        <v>16</v>
      </c>
      <c r="AD4911" s="96" t="s">
        <v>16</v>
      </c>
      <c r="AE4911" s="96" t="s">
        <v>16</v>
      </c>
      <c r="AF4911" s="96" t="s">
        <v>16</v>
      </c>
      <c r="AG4911" s="96" t="s">
        <v>16</v>
      </c>
    </row>
    <row r="4912" spans="2:33">
      <c r="B4912" t="s">
        <v>16</v>
      </c>
      <c r="C4912" s="76" t="s">
        <v>16</v>
      </c>
      <c r="D4912" s="76" t="s">
        <v>16</v>
      </c>
      <c r="F4912" t="s">
        <v>16</v>
      </c>
      <c r="G4912" t="s">
        <v>16</v>
      </c>
      <c r="H4912" t="s">
        <v>16</v>
      </c>
      <c r="I4912" t="s">
        <v>16</v>
      </c>
      <c r="K4912" s="22" t="s">
        <v>16</v>
      </c>
      <c r="L4912" s="22" t="s">
        <v>16</v>
      </c>
      <c r="M4912" s="22" t="s">
        <v>16</v>
      </c>
      <c r="N4912" s="22" t="s">
        <v>16</v>
      </c>
      <c r="O4912" s="22" t="s">
        <v>16</v>
      </c>
      <c r="P4912" s="22" t="s">
        <v>16</v>
      </c>
      <c r="Q4912" s="23" t="s">
        <v>16</v>
      </c>
      <c r="R4912" s="22" t="s">
        <v>16</v>
      </c>
      <c r="S4912" s="23" t="s">
        <v>16</v>
      </c>
      <c r="T4912" s="22" t="s">
        <v>16</v>
      </c>
      <c r="U4912" s="23" t="s">
        <v>16</v>
      </c>
      <c r="V4912" s="22" t="s">
        <v>16</v>
      </c>
      <c r="W4912" s="22" t="s">
        <v>16</v>
      </c>
      <c r="X4912" s="96" t="s">
        <v>16</v>
      </c>
      <c r="Y4912" s="96" t="s">
        <v>16</v>
      </c>
      <c r="Z4912" s="22" t="s">
        <v>16</v>
      </c>
      <c r="AA4912" s="96" t="s">
        <v>16</v>
      </c>
      <c r="AB4912" s="96" t="s">
        <v>16</v>
      </c>
      <c r="AC4912" s="22" t="s">
        <v>16</v>
      </c>
      <c r="AD4912" s="96" t="s">
        <v>16</v>
      </c>
      <c r="AE4912" s="96" t="s">
        <v>16</v>
      </c>
      <c r="AF4912" s="96" t="s">
        <v>16</v>
      </c>
      <c r="AG4912" s="96" t="s">
        <v>16</v>
      </c>
    </row>
    <row r="4913" spans="2:33">
      <c r="B4913" t="s">
        <v>16</v>
      </c>
      <c r="C4913" s="76" t="s">
        <v>16</v>
      </c>
      <c r="D4913" s="76" t="s">
        <v>16</v>
      </c>
      <c r="F4913" t="s">
        <v>16</v>
      </c>
      <c r="G4913" t="s">
        <v>16</v>
      </c>
      <c r="H4913" t="s">
        <v>16</v>
      </c>
      <c r="I4913" t="s">
        <v>16</v>
      </c>
      <c r="K4913" s="22" t="s">
        <v>16</v>
      </c>
      <c r="L4913" s="22" t="s">
        <v>16</v>
      </c>
      <c r="M4913" s="22" t="s">
        <v>16</v>
      </c>
      <c r="N4913" s="22" t="s">
        <v>16</v>
      </c>
      <c r="O4913" s="22" t="s">
        <v>16</v>
      </c>
      <c r="P4913" s="22" t="s">
        <v>16</v>
      </c>
      <c r="Q4913" s="23" t="s">
        <v>16</v>
      </c>
      <c r="R4913" s="22" t="s">
        <v>16</v>
      </c>
      <c r="S4913" s="23" t="s">
        <v>16</v>
      </c>
      <c r="T4913" s="22" t="s">
        <v>16</v>
      </c>
      <c r="U4913" s="23" t="s">
        <v>16</v>
      </c>
      <c r="V4913" s="22" t="s">
        <v>16</v>
      </c>
      <c r="W4913" s="22" t="s">
        <v>16</v>
      </c>
      <c r="X4913" s="96" t="s">
        <v>16</v>
      </c>
      <c r="Y4913" s="96" t="s">
        <v>16</v>
      </c>
      <c r="Z4913" s="22" t="s">
        <v>16</v>
      </c>
      <c r="AA4913" s="96" t="s">
        <v>16</v>
      </c>
      <c r="AB4913" s="96" t="s">
        <v>16</v>
      </c>
      <c r="AC4913" s="22" t="s">
        <v>16</v>
      </c>
      <c r="AD4913" s="96" t="s">
        <v>16</v>
      </c>
      <c r="AE4913" s="96" t="s">
        <v>16</v>
      </c>
      <c r="AF4913" s="96" t="s">
        <v>16</v>
      </c>
      <c r="AG4913" s="96" t="s">
        <v>16</v>
      </c>
    </row>
    <row r="4914" spans="2:33">
      <c r="B4914" t="s">
        <v>16</v>
      </c>
      <c r="C4914" s="76" t="s">
        <v>16</v>
      </c>
      <c r="D4914" s="76" t="s">
        <v>16</v>
      </c>
      <c r="F4914" t="s">
        <v>16</v>
      </c>
      <c r="G4914" t="s">
        <v>16</v>
      </c>
      <c r="H4914" t="s">
        <v>16</v>
      </c>
      <c r="I4914" t="s">
        <v>16</v>
      </c>
      <c r="K4914" s="22" t="s">
        <v>16</v>
      </c>
      <c r="L4914" s="22" t="s">
        <v>16</v>
      </c>
      <c r="M4914" s="22" t="s">
        <v>16</v>
      </c>
      <c r="N4914" s="22" t="s">
        <v>16</v>
      </c>
      <c r="O4914" s="22" t="s">
        <v>16</v>
      </c>
      <c r="P4914" s="22" t="s">
        <v>16</v>
      </c>
      <c r="Q4914" s="23" t="s">
        <v>16</v>
      </c>
      <c r="R4914" s="22" t="s">
        <v>16</v>
      </c>
      <c r="S4914" s="23" t="s">
        <v>16</v>
      </c>
      <c r="T4914" s="22" t="s">
        <v>16</v>
      </c>
      <c r="U4914" s="23" t="s">
        <v>16</v>
      </c>
      <c r="V4914" s="22" t="s">
        <v>16</v>
      </c>
      <c r="W4914" s="22" t="s">
        <v>16</v>
      </c>
      <c r="X4914" s="96" t="s">
        <v>16</v>
      </c>
      <c r="Y4914" s="96" t="s">
        <v>16</v>
      </c>
      <c r="Z4914" s="22" t="s">
        <v>16</v>
      </c>
      <c r="AA4914" s="96" t="s">
        <v>16</v>
      </c>
      <c r="AB4914" s="96" t="s">
        <v>16</v>
      </c>
      <c r="AC4914" s="22" t="s">
        <v>16</v>
      </c>
      <c r="AD4914" s="96" t="s">
        <v>16</v>
      </c>
      <c r="AE4914" s="96" t="s">
        <v>16</v>
      </c>
      <c r="AF4914" s="96" t="s">
        <v>16</v>
      </c>
      <c r="AG4914" s="96" t="s">
        <v>16</v>
      </c>
    </row>
    <row r="4915" spans="2:33">
      <c r="B4915" t="s">
        <v>16</v>
      </c>
      <c r="C4915" s="76" t="s">
        <v>16</v>
      </c>
      <c r="D4915" s="76" t="s">
        <v>16</v>
      </c>
      <c r="F4915" t="s">
        <v>16</v>
      </c>
      <c r="G4915" t="s">
        <v>16</v>
      </c>
      <c r="H4915" t="s">
        <v>16</v>
      </c>
      <c r="I4915" t="s">
        <v>16</v>
      </c>
      <c r="K4915" s="22" t="s">
        <v>16</v>
      </c>
      <c r="L4915" s="22" t="s">
        <v>16</v>
      </c>
      <c r="M4915" s="22" t="s">
        <v>16</v>
      </c>
      <c r="N4915" s="22" t="s">
        <v>16</v>
      </c>
      <c r="O4915" s="22" t="s">
        <v>16</v>
      </c>
      <c r="P4915" s="22" t="s">
        <v>16</v>
      </c>
      <c r="Q4915" s="23" t="s">
        <v>16</v>
      </c>
      <c r="R4915" s="22" t="s">
        <v>16</v>
      </c>
      <c r="S4915" s="23" t="s">
        <v>16</v>
      </c>
      <c r="T4915" s="22" t="s">
        <v>16</v>
      </c>
      <c r="U4915" s="23" t="s">
        <v>16</v>
      </c>
      <c r="V4915" s="22" t="s">
        <v>16</v>
      </c>
      <c r="W4915" s="22" t="s">
        <v>16</v>
      </c>
      <c r="X4915" s="96" t="s">
        <v>16</v>
      </c>
      <c r="Y4915" s="96" t="s">
        <v>16</v>
      </c>
      <c r="Z4915" s="22" t="s">
        <v>16</v>
      </c>
      <c r="AA4915" s="96" t="s">
        <v>16</v>
      </c>
      <c r="AB4915" s="96" t="s">
        <v>16</v>
      </c>
      <c r="AC4915" s="22" t="s">
        <v>16</v>
      </c>
      <c r="AD4915" s="96" t="s">
        <v>16</v>
      </c>
      <c r="AE4915" s="96" t="s">
        <v>16</v>
      </c>
      <c r="AF4915" s="96" t="s">
        <v>16</v>
      </c>
      <c r="AG4915" s="96" t="s">
        <v>16</v>
      </c>
    </row>
    <row r="4916" spans="2:33">
      <c r="B4916" t="s">
        <v>16</v>
      </c>
      <c r="C4916" s="76" t="s">
        <v>16</v>
      </c>
      <c r="D4916" s="76" t="s">
        <v>16</v>
      </c>
      <c r="F4916" t="s">
        <v>16</v>
      </c>
      <c r="G4916" t="s">
        <v>16</v>
      </c>
      <c r="H4916" t="s">
        <v>16</v>
      </c>
      <c r="I4916" t="s">
        <v>16</v>
      </c>
      <c r="K4916" s="22" t="s">
        <v>16</v>
      </c>
      <c r="L4916" s="22" t="s">
        <v>16</v>
      </c>
      <c r="M4916" s="22" t="s">
        <v>16</v>
      </c>
      <c r="N4916" s="22" t="s">
        <v>16</v>
      </c>
      <c r="O4916" s="22" t="s">
        <v>16</v>
      </c>
      <c r="P4916" s="22" t="s">
        <v>16</v>
      </c>
      <c r="Q4916" s="23" t="s">
        <v>16</v>
      </c>
      <c r="R4916" s="22" t="s">
        <v>16</v>
      </c>
      <c r="S4916" s="23" t="s">
        <v>16</v>
      </c>
      <c r="T4916" s="22" t="s">
        <v>16</v>
      </c>
      <c r="U4916" s="23" t="s">
        <v>16</v>
      </c>
      <c r="V4916" s="22" t="s">
        <v>16</v>
      </c>
      <c r="W4916" s="22" t="s">
        <v>16</v>
      </c>
      <c r="X4916" s="96" t="s">
        <v>16</v>
      </c>
      <c r="Y4916" s="96" t="s">
        <v>16</v>
      </c>
      <c r="Z4916" s="22" t="s">
        <v>16</v>
      </c>
      <c r="AA4916" s="96" t="s">
        <v>16</v>
      </c>
      <c r="AB4916" s="96" t="s">
        <v>16</v>
      </c>
      <c r="AC4916" s="22" t="s">
        <v>16</v>
      </c>
      <c r="AD4916" s="96" t="s">
        <v>16</v>
      </c>
      <c r="AE4916" s="96" t="s">
        <v>16</v>
      </c>
      <c r="AF4916" s="96" t="s">
        <v>16</v>
      </c>
      <c r="AG4916" s="96" t="s">
        <v>16</v>
      </c>
    </row>
    <row r="4917" spans="2:33">
      <c r="B4917" t="s">
        <v>16</v>
      </c>
      <c r="C4917" s="76" t="s">
        <v>16</v>
      </c>
      <c r="D4917" s="76" t="s">
        <v>16</v>
      </c>
      <c r="F4917" t="s">
        <v>16</v>
      </c>
      <c r="G4917" t="s">
        <v>16</v>
      </c>
      <c r="H4917" t="s">
        <v>16</v>
      </c>
      <c r="I4917" t="s">
        <v>16</v>
      </c>
      <c r="K4917" s="22" t="s">
        <v>16</v>
      </c>
      <c r="L4917" s="22" t="s">
        <v>16</v>
      </c>
      <c r="M4917" s="22" t="s">
        <v>16</v>
      </c>
      <c r="N4917" s="22" t="s">
        <v>16</v>
      </c>
      <c r="O4917" s="22" t="s">
        <v>16</v>
      </c>
      <c r="P4917" s="22" t="s">
        <v>16</v>
      </c>
      <c r="Q4917" s="23" t="s">
        <v>16</v>
      </c>
      <c r="R4917" s="22" t="s">
        <v>16</v>
      </c>
      <c r="S4917" s="23" t="s">
        <v>16</v>
      </c>
      <c r="T4917" s="22" t="s">
        <v>16</v>
      </c>
      <c r="U4917" s="23" t="s">
        <v>16</v>
      </c>
      <c r="V4917" s="22" t="s">
        <v>16</v>
      </c>
      <c r="W4917" s="22" t="s">
        <v>16</v>
      </c>
      <c r="X4917" s="96" t="s">
        <v>16</v>
      </c>
      <c r="Y4917" s="96" t="s">
        <v>16</v>
      </c>
      <c r="Z4917" s="22" t="s">
        <v>16</v>
      </c>
      <c r="AA4917" s="96" t="s">
        <v>16</v>
      </c>
      <c r="AB4917" s="96" t="s">
        <v>16</v>
      </c>
      <c r="AC4917" s="22" t="s">
        <v>16</v>
      </c>
      <c r="AD4917" s="96" t="s">
        <v>16</v>
      </c>
      <c r="AE4917" s="96" t="s">
        <v>16</v>
      </c>
      <c r="AF4917" s="96" t="s">
        <v>16</v>
      </c>
      <c r="AG4917" s="96" t="s">
        <v>16</v>
      </c>
    </row>
    <row r="4918" spans="2:33">
      <c r="B4918" t="s">
        <v>16</v>
      </c>
      <c r="C4918" s="76" t="s">
        <v>16</v>
      </c>
      <c r="D4918" s="76" t="s">
        <v>16</v>
      </c>
      <c r="F4918" t="s">
        <v>16</v>
      </c>
      <c r="G4918" t="s">
        <v>16</v>
      </c>
      <c r="H4918" t="s">
        <v>16</v>
      </c>
      <c r="I4918" t="s">
        <v>16</v>
      </c>
      <c r="K4918" s="22" t="s">
        <v>16</v>
      </c>
      <c r="L4918" s="22" t="s">
        <v>16</v>
      </c>
      <c r="M4918" s="22" t="s">
        <v>16</v>
      </c>
      <c r="N4918" s="22" t="s">
        <v>16</v>
      </c>
      <c r="O4918" s="22" t="s">
        <v>16</v>
      </c>
      <c r="P4918" s="22" t="s">
        <v>16</v>
      </c>
      <c r="Q4918" s="23" t="s">
        <v>16</v>
      </c>
      <c r="R4918" s="22" t="s">
        <v>16</v>
      </c>
      <c r="S4918" s="23" t="s">
        <v>16</v>
      </c>
      <c r="T4918" s="22" t="s">
        <v>16</v>
      </c>
      <c r="U4918" s="23" t="s">
        <v>16</v>
      </c>
      <c r="V4918" s="22" t="s">
        <v>16</v>
      </c>
      <c r="W4918" s="22" t="s">
        <v>16</v>
      </c>
      <c r="X4918" s="96" t="s">
        <v>16</v>
      </c>
      <c r="Y4918" s="96" t="s">
        <v>16</v>
      </c>
      <c r="Z4918" s="22" t="s">
        <v>16</v>
      </c>
      <c r="AA4918" s="96" t="s">
        <v>16</v>
      </c>
      <c r="AB4918" s="96" t="s">
        <v>16</v>
      </c>
      <c r="AC4918" s="22" t="s">
        <v>16</v>
      </c>
      <c r="AD4918" s="96" t="s">
        <v>16</v>
      </c>
      <c r="AE4918" s="96" t="s">
        <v>16</v>
      </c>
      <c r="AF4918" s="96" t="s">
        <v>16</v>
      </c>
      <c r="AG4918" s="96" t="s">
        <v>16</v>
      </c>
    </row>
    <row r="4919" spans="2:33">
      <c r="B4919" t="s">
        <v>16</v>
      </c>
      <c r="C4919" s="76" t="s">
        <v>16</v>
      </c>
      <c r="D4919" s="76" t="s">
        <v>16</v>
      </c>
      <c r="F4919" t="s">
        <v>16</v>
      </c>
      <c r="G4919" t="s">
        <v>16</v>
      </c>
      <c r="H4919" t="s">
        <v>16</v>
      </c>
      <c r="I4919" t="s">
        <v>16</v>
      </c>
      <c r="K4919" s="22" t="s">
        <v>16</v>
      </c>
      <c r="L4919" s="22" t="s">
        <v>16</v>
      </c>
      <c r="M4919" s="22" t="s">
        <v>16</v>
      </c>
      <c r="N4919" s="22" t="s">
        <v>16</v>
      </c>
      <c r="O4919" s="22" t="s">
        <v>16</v>
      </c>
      <c r="P4919" s="22" t="s">
        <v>16</v>
      </c>
      <c r="Q4919" s="23" t="s">
        <v>16</v>
      </c>
      <c r="R4919" s="22" t="s">
        <v>16</v>
      </c>
      <c r="S4919" s="23" t="s">
        <v>16</v>
      </c>
      <c r="T4919" s="22" t="s">
        <v>16</v>
      </c>
      <c r="U4919" s="23" t="s">
        <v>16</v>
      </c>
      <c r="V4919" s="22" t="s">
        <v>16</v>
      </c>
      <c r="W4919" s="22" t="s">
        <v>16</v>
      </c>
      <c r="X4919" s="96" t="s">
        <v>16</v>
      </c>
      <c r="Y4919" s="96" t="s">
        <v>16</v>
      </c>
      <c r="Z4919" s="22" t="s">
        <v>16</v>
      </c>
      <c r="AA4919" s="96" t="s">
        <v>16</v>
      </c>
      <c r="AB4919" s="96" t="s">
        <v>16</v>
      </c>
      <c r="AC4919" s="22" t="s">
        <v>16</v>
      </c>
      <c r="AD4919" s="96" t="s">
        <v>16</v>
      </c>
      <c r="AE4919" s="96" t="s">
        <v>16</v>
      </c>
      <c r="AF4919" s="96" t="s">
        <v>16</v>
      </c>
      <c r="AG4919" s="96" t="s">
        <v>16</v>
      </c>
    </row>
    <row r="4920" spans="2:33">
      <c r="B4920" t="s">
        <v>16</v>
      </c>
      <c r="C4920" s="76" t="s">
        <v>16</v>
      </c>
      <c r="D4920" s="76" t="s">
        <v>16</v>
      </c>
      <c r="F4920" t="s">
        <v>16</v>
      </c>
      <c r="G4920" t="s">
        <v>16</v>
      </c>
      <c r="H4920" t="s">
        <v>16</v>
      </c>
      <c r="I4920" t="s">
        <v>16</v>
      </c>
      <c r="K4920" s="22" t="s">
        <v>16</v>
      </c>
      <c r="L4920" s="22" t="s">
        <v>16</v>
      </c>
      <c r="M4920" s="22" t="s">
        <v>16</v>
      </c>
      <c r="N4920" s="22" t="s">
        <v>16</v>
      </c>
      <c r="O4920" s="22" t="s">
        <v>16</v>
      </c>
      <c r="P4920" s="22" t="s">
        <v>16</v>
      </c>
      <c r="Q4920" s="23" t="s">
        <v>16</v>
      </c>
      <c r="R4920" s="22" t="s">
        <v>16</v>
      </c>
      <c r="S4920" s="23" t="s">
        <v>16</v>
      </c>
      <c r="T4920" s="22" t="s">
        <v>16</v>
      </c>
      <c r="U4920" s="23" t="s">
        <v>16</v>
      </c>
      <c r="V4920" s="22" t="s">
        <v>16</v>
      </c>
      <c r="W4920" s="22" t="s">
        <v>16</v>
      </c>
      <c r="X4920" s="96" t="s">
        <v>16</v>
      </c>
      <c r="Y4920" s="96" t="s">
        <v>16</v>
      </c>
      <c r="Z4920" s="22" t="s">
        <v>16</v>
      </c>
      <c r="AA4920" s="96" t="s">
        <v>16</v>
      </c>
      <c r="AB4920" s="96" t="s">
        <v>16</v>
      </c>
      <c r="AC4920" s="22" t="s">
        <v>16</v>
      </c>
      <c r="AD4920" s="96" t="s">
        <v>16</v>
      </c>
      <c r="AE4920" s="96" t="s">
        <v>16</v>
      </c>
      <c r="AF4920" s="96" t="s">
        <v>16</v>
      </c>
      <c r="AG4920" s="96" t="s">
        <v>16</v>
      </c>
    </row>
    <row r="4921" spans="2:33">
      <c r="B4921" t="s">
        <v>16</v>
      </c>
      <c r="C4921" s="76" t="s">
        <v>16</v>
      </c>
      <c r="D4921" s="76" t="s">
        <v>16</v>
      </c>
      <c r="F4921" t="s">
        <v>16</v>
      </c>
      <c r="G4921" t="s">
        <v>16</v>
      </c>
      <c r="H4921" t="s">
        <v>16</v>
      </c>
      <c r="I4921" t="s">
        <v>16</v>
      </c>
      <c r="K4921" s="22" t="s">
        <v>16</v>
      </c>
      <c r="L4921" s="22" t="s">
        <v>16</v>
      </c>
      <c r="M4921" s="22" t="s">
        <v>16</v>
      </c>
      <c r="N4921" s="22" t="s">
        <v>16</v>
      </c>
      <c r="O4921" s="22" t="s">
        <v>16</v>
      </c>
      <c r="P4921" s="22" t="s">
        <v>16</v>
      </c>
      <c r="Q4921" s="23" t="s">
        <v>16</v>
      </c>
      <c r="R4921" s="22" t="s">
        <v>16</v>
      </c>
      <c r="S4921" s="23" t="s">
        <v>16</v>
      </c>
      <c r="T4921" s="22" t="s">
        <v>16</v>
      </c>
      <c r="U4921" s="23" t="s">
        <v>16</v>
      </c>
      <c r="V4921" s="22" t="s">
        <v>16</v>
      </c>
      <c r="W4921" s="22" t="s">
        <v>16</v>
      </c>
      <c r="X4921" s="96" t="s">
        <v>16</v>
      </c>
      <c r="Y4921" s="96" t="s">
        <v>16</v>
      </c>
      <c r="Z4921" s="22" t="s">
        <v>16</v>
      </c>
      <c r="AA4921" s="96" t="s">
        <v>16</v>
      </c>
      <c r="AB4921" s="96" t="s">
        <v>16</v>
      </c>
      <c r="AC4921" s="22" t="s">
        <v>16</v>
      </c>
      <c r="AD4921" s="96" t="s">
        <v>16</v>
      </c>
      <c r="AE4921" s="96" t="s">
        <v>16</v>
      </c>
      <c r="AF4921" s="96" t="s">
        <v>16</v>
      </c>
      <c r="AG4921" s="96" t="s">
        <v>16</v>
      </c>
    </row>
    <row r="4922" spans="2:33">
      <c r="B4922" t="s">
        <v>16</v>
      </c>
      <c r="C4922" s="76" t="s">
        <v>16</v>
      </c>
      <c r="D4922" s="76" t="s">
        <v>16</v>
      </c>
      <c r="F4922" t="s">
        <v>16</v>
      </c>
      <c r="G4922" t="s">
        <v>16</v>
      </c>
      <c r="H4922" t="s">
        <v>16</v>
      </c>
      <c r="I4922" t="s">
        <v>16</v>
      </c>
      <c r="K4922" s="22" t="s">
        <v>16</v>
      </c>
      <c r="L4922" s="22" t="s">
        <v>16</v>
      </c>
      <c r="M4922" s="22" t="s">
        <v>16</v>
      </c>
      <c r="N4922" s="22" t="s">
        <v>16</v>
      </c>
      <c r="O4922" s="22" t="s">
        <v>16</v>
      </c>
      <c r="P4922" s="22" t="s">
        <v>16</v>
      </c>
      <c r="Q4922" s="23" t="s">
        <v>16</v>
      </c>
      <c r="R4922" s="22" t="s">
        <v>16</v>
      </c>
      <c r="S4922" s="23" t="s">
        <v>16</v>
      </c>
      <c r="T4922" s="22" t="s">
        <v>16</v>
      </c>
      <c r="U4922" s="23" t="s">
        <v>16</v>
      </c>
      <c r="V4922" s="22" t="s">
        <v>16</v>
      </c>
      <c r="W4922" s="22" t="s">
        <v>16</v>
      </c>
      <c r="X4922" s="96" t="s">
        <v>16</v>
      </c>
      <c r="Y4922" s="96" t="s">
        <v>16</v>
      </c>
      <c r="Z4922" s="22" t="s">
        <v>16</v>
      </c>
      <c r="AA4922" s="96" t="s">
        <v>16</v>
      </c>
      <c r="AB4922" s="96" t="s">
        <v>16</v>
      </c>
      <c r="AC4922" s="22" t="s">
        <v>16</v>
      </c>
      <c r="AD4922" s="96" t="s">
        <v>16</v>
      </c>
      <c r="AE4922" s="96" t="s">
        <v>16</v>
      </c>
      <c r="AF4922" s="96" t="s">
        <v>16</v>
      </c>
      <c r="AG4922" s="96" t="s">
        <v>16</v>
      </c>
    </row>
    <row r="4923" spans="2:33">
      <c r="B4923" t="s">
        <v>16</v>
      </c>
      <c r="C4923" s="76" t="s">
        <v>16</v>
      </c>
      <c r="D4923" s="76" t="s">
        <v>16</v>
      </c>
      <c r="F4923" t="s">
        <v>16</v>
      </c>
      <c r="G4923" t="s">
        <v>16</v>
      </c>
      <c r="H4923" t="s">
        <v>16</v>
      </c>
      <c r="I4923" t="s">
        <v>16</v>
      </c>
      <c r="K4923" s="22" t="s">
        <v>16</v>
      </c>
      <c r="L4923" s="22" t="s">
        <v>16</v>
      </c>
      <c r="M4923" s="22" t="s">
        <v>16</v>
      </c>
      <c r="N4923" s="22" t="s">
        <v>16</v>
      </c>
      <c r="O4923" s="22" t="s">
        <v>16</v>
      </c>
      <c r="P4923" s="22" t="s">
        <v>16</v>
      </c>
      <c r="Q4923" s="23" t="s">
        <v>16</v>
      </c>
      <c r="R4923" s="22" t="s">
        <v>16</v>
      </c>
      <c r="S4923" s="23" t="s">
        <v>16</v>
      </c>
      <c r="T4923" s="22" t="s">
        <v>16</v>
      </c>
      <c r="U4923" s="23" t="s">
        <v>16</v>
      </c>
      <c r="V4923" s="22" t="s">
        <v>16</v>
      </c>
      <c r="W4923" s="22" t="s">
        <v>16</v>
      </c>
      <c r="X4923" s="96" t="s">
        <v>16</v>
      </c>
      <c r="Y4923" s="96" t="s">
        <v>16</v>
      </c>
      <c r="Z4923" s="22" t="s">
        <v>16</v>
      </c>
      <c r="AA4923" s="96" t="s">
        <v>16</v>
      </c>
      <c r="AB4923" s="96" t="s">
        <v>16</v>
      </c>
      <c r="AC4923" s="22" t="s">
        <v>16</v>
      </c>
      <c r="AD4923" s="96" t="s">
        <v>16</v>
      </c>
      <c r="AE4923" s="96" t="s">
        <v>16</v>
      </c>
      <c r="AF4923" s="96" t="s">
        <v>16</v>
      </c>
      <c r="AG4923" s="96" t="s">
        <v>16</v>
      </c>
    </row>
    <row r="4924" spans="2:33">
      <c r="B4924" t="s">
        <v>16</v>
      </c>
      <c r="C4924" s="76" t="s">
        <v>16</v>
      </c>
      <c r="D4924" s="76" t="s">
        <v>16</v>
      </c>
      <c r="F4924" t="s">
        <v>16</v>
      </c>
      <c r="G4924" t="s">
        <v>16</v>
      </c>
      <c r="H4924" t="s">
        <v>16</v>
      </c>
      <c r="I4924" t="s">
        <v>16</v>
      </c>
      <c r="K4924" s="22" t="s">
        <v>16</v>
      </c>
      <c r="L4924" s="22" t="s">
        <v>16</v>
      </c>
      <c r="M4924" s="22" t="s">
        <v>16</v>
      </c>
      <c r="N4924" s="22" t="s">
        <v>16</v>
      </c>
      <c r="O4924" s="22" t="s">
        <v>16</v>
      </c>
      <c r="P4924" s="22" t="s">
        <v>16</v>
      </c>
      <c r="Q4924" s="23" t="s">
        <v>16</v>
      </c>
      <c r="R4924" s="22" t="s">
        <v>16</v>
      </c>
      <c r="S4924" s="23" t="s">
        <v>16</v>
      </c>
      <c r="T4924" s="22" t="s">
        <v>16</v>
      </c>
      <c r="U4924" s="23" t="s">
        <v>16</v>
      </c>
      <c r="V4924" s="22" t="s">
        <v>16</v>
      </c>
      <c r="W4924" s="22" t="s">
        <v>16</v>
      </c>
      <c r="X4924" s="96" t="s">
        <v>16</v>
      </c>
      <c r="Y4924" s="96" t="s">
        <v>16</v>
      </c>
      <c r="Z4924" s="22" t="s">
        <v>16</v>
      </c>
      <c r="AA4924" s="96" t="s">
        <v>16</v>
      </c>
      <c r="AB4924" s="96" t="s">
        <v>16</v>
      </c>
      <c r="AC4924" s="22" t="s">
        <v>16</v>
      </c>
      <c r="AD4924" s="96" t="s">
        <v>16</v>
      </c>
      <c r="AE4924" s="96" t="s">
        <v>16</v>
      </c>
      <c r="AF4924" s="96" t="s">
        <v>16</v>
      </c>
      <c r="AG4924" s="96" t="s">
        <v>16</v>
      </c>
    </row>
    <row r="4925" spans="2:33">
      <c r="B4925" t="s">
        <v>16</v>
      </c>
      <c r="C4925" s="76" t="s">
        <v>16</v>
      </c>
      <c r="D4925" s="76" t="s">
        <v>16</v>
      </c>
      <c r="F4925" t="s">
        <v>16</v>
      </c>
      <c r="G4925" t="s">
        <v>16</v>
      </c>
      <c r="H4925" t="s">
        <v>16</v>
      </c>
      <c r="I4925" t="s">
        <v>16</v>
      </c>
      <c r="K4925" s="22" t="s">
        <v>16</v>
      </c>
      <c r="L4925" s="22" t="s">
        <v>16</v>
      </c>
      <c r="M4925" s="22" t="s">
        <v>16</v>
      </c>
      <c r="N4925" s="22" t="s">
        <v>16</v>
      </c>
      <c r="O4925" s="22" t="s">
        <v>16</v>
      </c>
      <c r="P4925" s="22" t="s">
        <v>16</v>
      </c>
      <c r="Q4925" s="23" t="s">
        <v>16</v>
      </c>
      <c r="R4925" s="22" t="s">
        <v>16</v>
      </c>
      <c r="S4925" s="23" t="s">
        <v>16</v>
      </c>
      <c r="T4925" s="22" t="s">
        <v>16</v>
      </c>
      <c r="U4925" s="23" t="s">
        <v>16</v>
      </c>
      <c r="V4925" s="22" t="s">
        <v>16</v>
      </c>
      <c r="W4925" s="22" t="s">
        <v>16</v>
      </c>
      <c r="X4925" s="96" t="s">
        <v>16</v>
      </c>
      <c r="Y4925" s="96" t="s">
        <v>16</v>
      </c>
      <c r="Z4925" s="22" t="s">
        <v>16</v>
      </c>
      <c r="AA4925" s="96" t="s">
        <v>16</v>
      </c>
      <c r="AB4925" s="96" t="s">
        <v>16</v>
      </c>
      <c r="AC4925" s="22" t="s">
        <v>16</v>
      </c>
      <c r="AD4925" s="96" t="s">
        <v>16</v>
      </c>
      <c r="AE4925" s="96" t="s">
        <v>16</v>
      </c>
      <c r="AF4925" s="96" t="s">
        <v>16</v>
      </c>
      <c r="AG4925" s="96" t="s">
        <v>16</v>
      </c>
    </row>
    <row r="4926" spans="2:33">
      <c r="B4926" t="s">
        <v>16</v>
      </c>
      <c r="C4926" s="76" t="s">
        <v>16</v>
      </c>
      <c r="D4926" s="76" t="s">
        <v>16</v>
      </c>
      <c r="F4926" t="s">
        <v>16</v>
      </c>
      <c r="G4926" t="s">
        <v>16</v>
      </c>
      <c r="H4926" t="s">
        <v>16</v>
      </c>
      <c r="I4926" t="s">
        <v>16</v>
      </c>
      <c r="K4926" s="22" t="s">
        <v>16</v>
      </c>
      <c r="L4926" s="22" t="s">
        <v>16</v>
      </c>
      <c r="M4926" s="22" t="s">
        <v>16</v>
      </c>
      <c r="N4926" s="22" t="s">
        <v>16</v>
      </c>
      <c r="O4926" s="22" t="s">
        <v>16</v>
      </c>
      <c r="P4926" s="22" t="s">
        <v>16</v>
      </c>
      <c r="Q4926" s="23" t="s">
        <v>16</v>
      </c>
      <c r="R4926" s="22" t="s">
        <v>16</v>
      </c>
      <c r="S4926" s="23" t="s">
        <v>16</v>
      </c>
      <c r="T4926" s="22" t="s">
        <v>16</v>
      </c>
      <c r="U4926" s="23" t="s">
        <v>16</v>
      </c>
      <c r="V4926" s="22" t="s">
        <v>16</v>
      </c>
      <c r="W4926" s="22" t="s">
        <v>16</v>
      </c>
      <c r="X4926" s="96" t="s">
        <v>16</v>
      </c>
      <c r="Y4926" s="96" t="s">
        <v>16</v>
      </c>
      <c r="Z4926" s="22" t="s">
        <v>16</v>
      </c>
      <c r="AA4926" s="96" t="s">
        <v>16</v>
      </c>
      <c r="AB4926" s="96" t="s">
        <v>16</v>
      </c>
      <c r="AC4926" s="22" t="s">
        <v>16</v>
      </c>
      <c r="AD4926" s="96" t="s">
        <v>16</v>
      </c>
      <c r="AE4926" s="96" t="s">
        <v>16</v>
      </c>
      <c r="AF4926" s="96" t="s">
        <v>16</v>
      </c>
      <c r="AG4926" s="96" t="s">
        <v>16</v>
      </c>
    </row>
    <row r="4927" spans="2:33">
      <c r="B4927" t="s">
        <v>16</v>
      </c>
      <c r="C4927" s="76" t="s">
        <v>16</v>
      </c>
      <c r="D4927" s="76" t="s">
        <v>16</v>
      </c>
      <c r="F4927" t="s">
        <v>16</v>
      </c>
      <c r="G4927" t="s">
        <v>16</v>
      </c>
      <c r="H4927" t="s">
        <v>16</v>
      </c>
      <c r="I4927" t="s">
        <v>16</v>
      </c>
      <c r="K4927" s="22" t="s">
        <v>16</v>
      </c>
      <c r="L4927" s="22" t="s">
        <v>16</v>
      </c>
      <c r="M4927" s="22" t="s">
        <v>16</v>
      </c>
      <c r="N4927" s="22" t="s">
        <v>16</v>
      </c>
      <c r="O4927" s="22" t="s">
        <v>16</v>
      </c>
      <c r="P4927" s="22" t="s">
        <v>16</v>
      </c>
      <c r="Q4927" s="23" t="s">
        <v>16</v>
      </c>
      <c r="R4927" s="22" t="s">
        <v>16</v>
      </c>
      <c r="S4927" s="23" t="s">
        <v>16</v>
      </c>
      <c r="T4927" s="22" t="s">
        <v>16</v>
      </c>
      <c r="U4927" s="23" t="s">
        <v>16</v>
      </c>
      <c r="V4927" s="22" t="s">
        <v>16</v>
      </c>
      <c r="W4927" s="22" t="s">
        <v>16</v>
      </c>
      <c r="X4927" s="96" t="s">
        <v>16</v>
      </c>
      <c r="Y4927" s="96" t="s">
        <v>16</v>
      </c>
      <c r="Z4927" s="22" t="s">
        <v>16</v>
      </c>
      <c r="AA4927" s="96" t="s">
        <v>16</v>
      </c>
      <c r="AB4927" s="96" t="s">
        <v>16</v>
      </c>
      <c r="AC4927" s="22" t="s">
        <v>16</v>
      </c>
      <c r="AD4927" s="96" t="s">
        <v>16</v>
      </c>
      <c r="AE4927" s="96" t="s">
        <v>16</v>
      </c>
      <c r="AF4927" s="96" t="s">
        <v>16</v>
      </c>
      <c r="AG4927" s="96" t="s">
        <v>16</v>
      </c>
    </row>
    <row r="4928" spans="2:33">
      <c r="B4928" t="s">
        <v>16</v>
      </c>
      <c r="C4928" s="76" t="s">
        <v>16</v>
      </c>
      <c r="D4928" s="76" t="s">
        <v>16</v>
      </c>
      <c r="F4928" t="s">
        <v>16</v>
      </c>
      <c r="G4928" t="s">
        <v>16</v>
      </c>
      <c r="H4928" t="s">
        <v>16</v>
      </c>
      <c r="I4928" t="s">
        <v>16</v>
      </c>
      <c r="K4928" s="22" t="s">
        <v>16</v>
      </c>
      <c r="L4928" s="22" t="s">
        <v>16</v>
      </c>
      <c r="M4928" s="22" t="s">
        <v>16</v>
      </c>
      <c r="N4928" s="22" t="s">
        <v>16</v>
      </c>
      <c r="O4928" s="22" t="s">
        <v>16</v>
      </c>
      <c r="P4928" s="22" t="s">
        <v>16</v>
      </c>
      <c r="Q4928" s="23" t="s">
        <v>16</v>
      </c>
      <c r="R4928" s="22" t="s">
        <v>16</v>
      </c>
      <c r="S4928" s="23" t="s">
        <v>16</v>
      </c>
      <c r="T4928" s="22" t="s">
        <v>16</v>
      </c>
      <c r="U4928" s="23" t="s">
        <v>16</v>
      </c>
      <c r="V4928" s="22" t="s">
        <v>16</v>
      </c>
      <c r="W4928" s="22" t="s">
        <v>16</v>
      </c>
      <c r="X4928" s="96" t="s">
        <v>16</v>
      </c>
      <c r="Y4928" s="96" t="s">
        <v>16</v>
      </c>
      <c r="Z4928" s="22" t="s">
        <v>16</v>
      </c>
      <c r="AA4928" s="96" t="s">
        <v>16</v>
      </c>
      <c r="AB4928" s="96" t="s">
        <v>16</v>
      </c>
      <c r="AC4928" s="22" t="s">
        <v>16</v>
      </c>
      <c r="AD4928" s="96" t="s">
        <v>16</v>
      </c>
      <c r="AE4928" s="96" t="s">
        <v>16</v>
      </c>
      <c r="AF4928" s="96" t="s">
        <v>16</v>
      </c>
      <c r="AG4928" s="96" t="s">
        <v>16</v>
      </c>
    </row>
    <row r="4929" spans="2:33">
      <c r="B4929" t="s">
        <v>16</v>
      </c>
      <c r="C4929" s="76" t="s">
        <v>16</v>
      </c>
      <c r="D4929" s="76" t="s">
        <v>16</v>
      </c>
      <c r="F4929" t="s">
        <v>16</v>
      </c>
      <c r="G4929" t="s">
        <v>16</v>
      </c>
      <c r="H4929" t="s">
        <v>16</v>
      </c>
      <c r="I4929" t="s">
        <v>16</v>
      </c>
      <c r="K4929" s="22" t="s">
        <v>16</v>
      </c>
      <c r="L4929" s="22" t="s">
        <v>16</v>
      </c>
      <c r="M4929" s="22" t="s">
        <v>16</v>
      </c>
      <c r="N4929" s="22" t="s">
        <v>16</v>
      </c>
      <c r="O4929" s="22" t="s">
        <v>16</v>
      </c>
      <c r="P4929" s="22" t="s">
        <v>16</v>
      </c>
      <c r="Q4929" s="23" t="s">
        <v>16</v>
      </c>
      <c r="R4929" s="22" t="s">
        <v>16</v>
      </c>
      <c r="S4929" s="23" t="s">
        <v>16</v>
      </c>
      <c r="T4929" s="22" t="s">
        <v>16</v>
      </c>
      <c r="U4929" s="23" t="s">
        <v>16</v>
      </c>
      <c r="V4929" s="22" t="s">
        <v>16</v>
      </c>
      <c r="W4929" s="22" t="s">
        <v>16</v>
      </c>
      <c r="X4929" s="96" t="s">
        <v>16</v>
      </c>
      <c r="Y4929" s="96" t="s">
        <v>16</v>
      </c>
      <c r="Z4929" s="22" t="s">
        <v>16</v>
      </c>
      <c r="AA4929" s="96" t="s">
        <v>16</v>
      </c>
      <c r="AB4929" s="96" t="s">
        <v>16</v>
      </c>
      <c r="AC4929" s="22" t="s">
        <v>16</v>
      </c>
      <c r="AD4929" s="96" t="s">
        <v>16</v>
      </c>
      <c r="AE4929" s="96" t="s">
        <v>16</v>
      </c>
      <c r="AF4929" s="96" t="s">
        <v>16</v>
      </c>
      <c r="AG4929" s="96" t="s">
        <v>16</v>
      </c>
    </row>
    <row r="4930" spans="2:33">
      <c r="B4930" t="s">
        <v>16</v>
      </c>
      <c r="C4930" s="76" t="s">
        <v>16</v>
      </c>
      <c r="D4930" s="76" t="s">
        <v>16</v>
      </c>
      <c r="F4930" t="s">
        <v>16</v>
      </c>
      <c r="G4930" t="s">
        <v>16</v>
      </c>
      <c r="H4930" t="s">
        <v>16</v>
      </c>
      <c r="I4930" t="s">
        <v>16</v>
      </c>
      <c r="K4930" s="22" t="s">
        <v>16</v>
      </c>
      <c r="L4930" s="22" t="s">
        <v>16</v>
      </c>
      <c r="M4930" s="22" t="s">
        <v>16</v>
      </c>
      <c r="N4930" s="22" t="s">
        <v>16</v>
      </c>
      <c r="O4930" s="22" t="s">
        <v>16</v>
      </c>
      <c r="P4930" s="22" t="s">
        <v>16</v>
      </c>
      <c r="Q4930" s="23" t="s">
        <v>16</v>
      </c>
      <c r="R4930" s="22" t="s">
        <v>16</v>
      </c>
      <c r="S4930" s="23" t="s">
        <v>16</v>
      </c>
      <c r="T4930" s="22" t="s">
        <v>16</v>
      </c>
      <c r="U4930" s="23" t="s">
        <v>16</v>
      </c>
      <c r="V4930" s="22" t="s">
        <v>16</v>
      </c>
      <c r="W4930" s="22" t="s">
        <v>16</v>
      </c>
      <c r="X4930" s="96" t="s">
        <v>16</v>
      </c>
      <c r="Y4930" s="96" t="s">
        <v>16</v>
      </c>
      <c r="Z4930" s="22" t="s">
        <v>16</v>
      </c>
      <c r="AA4930" s="96" t="s">
        <v>16</v>
      </c>
      <c r="AB4930" s="96" t="s">
        <v>16</v>
      </c>
      <c r="AC4930" s="22" t="s">
        <v>16</v>
      </c>
      <c r="AD4930" s="96" t="s">
        <v>16</v>
      </c>
      <c r="AE4930" s="96" t="s">
        <v>16</v>
      </c>
      <c r="AF4930" s="96" t="s">
        <v>16</v>
      </c>
      <c r="AG4930" s="96" t="s">
        <v>16</v>
      </c>
    </row>
    <row r="4931" spans="2:33">
      <c r="B4931" t="s">
        <v>16</v>
      </c>
      <c r="C4931" s="76" t="s">
        <v>16</v>
      </c>
      <c r="D4931" s="76" t="s">
        <v>16</v>
      </c>
      <c r="F4931" t="s">
        <v>16</v>
      </c>
      <c r="G4931" t="s">
        <v>16</v>
      </c>
      <c r="H4931" t="s">
        <v>16</v>
      </c>
      <c r="I4931" t="s">
        <v>16</v>
      </c>
      <c r="K4931" s="22" t="s">
        <v>16</v>
      </c>
      <c r="L4931" s="22" t="s">
        <v>16</v>
      </c>
      <c r="M4931" s="22" t="s">
        <v>16</v>
      </c>
      <c r="N4931" s="22" t="s">
        <v>16</v>
      </c>
      <c r="O4931" s="22" t="s">
        <v>16</v>
      </c>
      <c r="P4931" s="22" t="s">
        <v>16</v>
      </c>
      <c r="Q4931" s="23" t="s">
        <v>16</v>
      </c>
      <c r="R4931" s="22" t="s">
        <v>16</v>
      </c>
      <c r="S4931" s="23" t="s">
        <v>16</v>
      </c>
      <c r="T4931" s="22" t="s">
        <v>16</v>
      </c>
      <c r="U4931" s="23" t="s">
        <v>16</v>
      </c>
      <c r="V4931" s="22" t="s">
        <v>16</v>
      </c>
      <c r="W4931" s="22" t="s">
        <v>16</v>
      </c>
      <c r="X4931" s="96" t="s">
        <v>16</v>
      </c>
      <c r="Y4931" s="96" t="s">
        <v>16</v>
      </c>
      <c r="Z4931" s="22" t="s">
        <v>16</v>
      </c>
      <c r="AA4931" s="96" t="s">
        <v>16</v>
      </c>
      <c r="AB4931" s="96" t="s">
        <v>16</v>
      </c>
      <c r="AC4931" s="22" t="s">
        <v>16</v>
      </c>
      <c r="AD4931" s="96" t="s">
        <v>16</v>
      </c>
      <c r="AE4931" s="96" t="s">
        <v>16</v>
      </c>
      <c r="AF4931" s="96" t="s">
        <v>16</v>
      </c>
      <c r="AG4931" s="96" t="s">
        <v>16</v>
      </c>
    </row>
    <row r="4932" spans="2:33">
      <c r="B4932" t="s">
        <v>16</v>
      </c>
      <c r="C4932" s="76" t="s">
        <v>16</v>
      </c>
      <c r="D4932" s="76" t="s">
        <v>16</v>
      </c>
      <c r="F4932" t="s">
        <v>16</v>
      </c>
      <c r="G4932" t="s">
        <v>16</v>
      </c>
      <c r="H4932" t="s">
        <v>16</v>
      </c>
      <c r="I4932" t="s">
        <v>16</v>
      </c>
      <c r="K4932" s="22" t="s">
        <v>16</v>
      </c>
      <c r="L4932" s="22" t="s">
        <v>16</v>
      </c>
      <c r="M4932" s="22" t="s">
        <v>16</v>
      </c>
      <c r="N4932" s="22" t="s">
        <v>16</v>
      </c>
      <c r="O4932" s="22" t="s">
        <v>16</v>
      </c>
      <c r="P4932" s="22" t="s">
        <v>16</v>
      </c>
      <c r="Q4932" s="23" t="s">
        <v>16</v>
      </c>
      <c r="R4932" s="22" t="s">
        <v>16</v>
      </c>
      <c r="S4932" s="23" t="s">
        <v>16</v>
      </c>
      <c r="T4932" s="22" t="s">
        <v>16</v>
      </c>
      <c r="U4932" s="23" t="s">
        <v>16</v>
      </c>
      <c r="V4932" s="22" t="s">
        <v>16</v>
      </c>
      <c r="W4932" s="22" t="s">
        <v>16</v>
      </c>
      <c r="X4932" s="96" t="s">
        <v>16</v>
      </c>
      <c r="Y4932" s="96" t="s">
        <v>16</v>
      </c>
      <c r="Z4932" s="22" t="s">
        <v>16</v>
      </c>
      <c r="AA4932" s="96" t="s">
        <v>16</v>
      </c>
      <c r="AB4932" s="96" t="s">
        <v>16</v>
      </c>
      <c r="AC4932" s="22" t="s">
        <v>16</v>
      </c>
      <c r="AD4932" s="96" t="s">
        <v>16</v>
      </c>
      <c r="AE4932" s="96" t="s">
        <v>16</v>
      </c>
      <c r="AF4932" s="96" t="s">
        <v>16</v>
      </c>
      <c r="AG4932" s="96" t="s">
        <v>16</v>
      </c>
    </row>
    <row r="4933" spans="2:33">
      <c r="B4933" t="s">
        <v>16</v>
      </c>
      <c r="C4933" s="76" t="s">
        <v>16</v>
      </c>
      <c r="D4933" s="76" t="s">
        <v>16</v>
      </c>
      <c r="F4933" t="s">
        <v>16</v>
      </c>
      <c r="G4933" t="s">
        <v>16</v>
      </c>
      <c r="H4933" t="s">
        <v>16</v>
      </c>
      <c r="I4933" t="s">
        <v>16</v>
      </c>
      <c r="K4933" s="22" t="s">
        <v>16</v>
      </c>
      <c r="L4933" s="22" t="s">
        <v>16</v>
      </c>
      <c r="M4933" s="22" t="s">
        <v>16</v>
      </c>
      <c r="N4933" s="22" t="s">
        <v>16</v>
      </c>
      <c r="O4933" s="22" t="s">
        <v>16</v>
      </c>
      <c r="P4933" s="22" t="s">
        <v>16</v>
      </c>
      <c r="Q4933" s="23" t="s">
        <v>16</v>
      </c>
      <c r="R4933" s="22" t="s">
        <v>16</v>
      </c>
      <c r="S4933" s="23" t="s">
        <v>16</v>
      </c>
      <c r="T4933" s="22" t="s">
        <v>16</v>
      </c>
      <c r="U4933" s="23" t="s">
        <v>16</v>
      </c>
      <c r="V4933" s="22" t="s">
        <v>16</v>
      </c>
      <c r="W4933" s="22" t="s">
        <v>16</v>
      </c>
      <c r="X4933" s="96" t="s">
        <v>16</v>
      </c>
      <c r="Y4933" s="96" t="s">
        <v>16</v>
      </c>
      <c r="Z4933" s="22" t="s">
        <v>16</v>
      </c>
      <c r="AA4933" s="96" t="s">
        <v>16</v>
      </c>
      <c r="AB4933" s="96" t="s">
        <v>16</v>
      </c>
      <c r="AC4933" s="22" t="s">
        <v>16</v>
      </c>
      <c r="AD4933" s="96" t="s">
        <v>16</v>
      </c>
      <c r="AE4933" s="96" t="s">
        <v>16</v>
      </c>
      <c r="AF4933" s="96" t="s">
        <v>16</v>
      </c>
      <c r="AG4933" s="96" t="s">
        <v>16</v>
      </c>
    </row>
    <row r="4934" spans="2:33">
      <c r="B4934" t="s">
        <v>16</v>
      </c>
      <c r="C4934" s="76" t="s">
        <v>16</v>
      </c>
      <c r="D4934" s="76" t="s">
        <v>16</v>
      </c>
      <c r="F4934" t="s">
        <v>16</v>
      </c>
      <c r="G4934" t="s">
        <v>16</v>
      </c>
      <c r="H4934" t="s">
        <v>16</v>
      </c>
      <c r="I4934" t="s">
        <v>16</v>
      </c>
      <c r="K4934" s="22" t="s">
        <v>16</v>
      </c>
      <c r="L4934" s="22" t="s">
        <v>16</v>
      </c>
      <c r="M4934" s="22" t="s">
        <v>16</v>
      </c>
      <c r="N4934" s="22" t="s">
        <v>16</v>
      </c>
      <c r="O4934" s="22" t="s">
        <v>16</v>
      </c>
      <c r="P4934" s="22" t="s">
        <v>16</v>
      </c>
      <c r="Q4934" s="23" t="s">
        <v>16</v>
      </c>
      <c r="R4934" s="22" t="s">
        <v>16</v>
      </c>
      <c r="S4934" s="23" t="s">
        <v>16</v>
      </c>
      <c r="T4934" s="22" t="s">
        <v>16</v>
      </c>
      <c r="U4934" s="23" t="s">
        <v>16</v>
      </c>
      <c r="V4934" s="22" t="s">
        <v>16</v>
      </c>
      <c r="W4934" s="22" t="s">
        <v>16</v>
      </c>
      <c r="X4934" s="96" t="s">
        <v>16</v>
      </c>
      <c r="Y4934" s="96" t="s">
        <v>16</v>
      </c>
      <c r="Z4934" s="22" t="s">
        <v>16</v>
      </c>
      <c r="AA4934" s="96" t="s">
        <v>16</v>
      </c>
      <c r="AB4934" s="96" t="s">
        <v>16</v>
      </c>
      <c r="AC4934" s="22" t="s">
        <v>16</v>
      </c>
      <c r="AD4934" s="96" t="s">
        <v>16</v>
      </c>
      <c r="AE4934" s="96" t="s">
        <v>16</v>
      </c>
      <c r="AF4934" s="96" t="s">
        <v>16</v>
      </c>
      <c r="AG4934" s="96" t="s">
        <v>16</v>
      </c>
    </row>
    <row r="4935" spans="2:33">
      <c r="B4935" t="s">
        <v>16</v>
      </c>
      <c r="C4935" s="76" t="s">
        <v>16</v>
      </c>
      <c r="D4935" s="76" t="s">
        <v>16</v>
      </c>
      <c r="F4935" t="s">
        <v>16</v>
      </c>
      <c r="G4935" t="s">
        <v>16</v>
      </c>
      <c r="H4935" t="s">
        <v>16</v>
      </c>
      <c r="I4935" t="s">
        <v>16</v>
      </c>
      <c r="K4935" s="22" t="s">
        <v>16</v>
      </c>
      <c r="L4935" s="22" t="s">
        <v>16</v>
      </c>
      <c r="M4935" s="22" t="s">
        <v>16</v>
      </c>
      <c r="N4935" s="22" t="s">
        <v>16</v>
      </c>
      <c r="O4935" s="22" t="s">
        <v>16</v>
      </c>
      <c r="P4935" s="22" t="s">
        <v>16</v>
      </c>
      <c r="Q4935" s="23" t="s">
        <v>16</v>
      </c>
      <c r="R4935" s="22" t="s">
        <v>16</v>
      </c>
      <c r="S4935" s="23" t="s">
        <v>16</v>
      </c>
      <c r="T4935" s="22" t="s">
        <v>16</v>
      </c>
      <c r="U4935" s="23" t="s">
        <v>16</v>
      </c>
      <c r="V4935" s="22" t="s">
        <v>16</v>
      </c>
      <c r="W4935" s="22" t="s">
        <v>16</v>
      </c>
      <c r="X4935" s="96" t="s">
        <v>16</v>
      </c>
      <c r="Y4935" s="96" t="s">
        <v>16</v>
      </c>
      <c r="Z4935" s="22" t="s">
        <v>16</v>
      </c>
      <c r="AA4935" s="96" t="s">
        <v>16</v>
      </c>
      <c r="AB4935" s="96" t="s">
        <v>16</v>
      </c>
      <c r="AC4935" s="22" t="s">
        <v>16</v>
      </c>
      <c r="AD4935" s="96" t="s">
        <v>16</v>
      </c>
      <c r="AE4935" s="96" t="s">
        <v>16</v>
      </c>
      <c r="AF4935" s="96" t="s">
        <v>16</v>
      </c>
      <c r="AG4935" s="96" t="s">
        <v>16</v>
      </c>
    </row>
    <row r="4936" spans="2:33">
      <c r="B4936" t="s">
        <v>16</v>
      </c>
      <c r="C4936" s="76" t="s">
        <v>16</v>
      </c>
      <c r="D4936" s="76" t="s">
        <v>16</v>
      </c>
      <c r="F4936" t="s">
        <v>16</v>
      </c>
      <c r="G4936" t="s">
        <v>16</v>
      </c>
      <c r="H4936" t="s">
        <v>16</v>
      </c>
      <c r="I4936" t="s">
        <v>16</v>
      </c>
      <c r="K4936" s="22" t="s">
        <v>16</v>
      </c>
      <c r="L4936" s="22" t="s">
        <v>16</v>
      </c>
      <c r="M4936" s="22" t="s">
        <v>16</v>
      </c>
      <c r="N4936" s="22" t="s">
        <v>16</v>
      </c>
      <c r="O4936" s="22" t="s">
        <v>16</v>
      </c>
      <c r="P4936" s="22" t="s">
        <v>16</v>
      </c>
      <c r="Q4936" s="23" t="s">
        <v>16</v>
      </c>
      <c r="R4936" s="22" t="s">
        <v>16</v>
      </c>
      <c r="S4936" s="23" t="s">
        <v>16</v>
      </c>
      <c r="T4936" s="22" t="s">
        <v>16</v>
      </c>
      <c r="U4936" s="23" t="s">
        <v>16</v>
      </c>
      <c r="V4936" s="22" t="s">
        <v>16</v>
      </c>
      <c r="W4936" s="22" t="s">
        <v>16</v>
      </c>
      <c r="X4936" s="96" t="s">
        <v>16</v>
      </c>
      <c r="Y4936" s="96" t="s">
        <v>16</v>
      </c>
      <c r="Z4936" s="22" t="s">
        <v>16</v>
      </c>
      <c r="AA4936" s="96" t="s">
        <v>16</v>
      </c>
      <c r="AB4936" s="96" t="s">
        <v>16</v>
      </c>
      <c r="AC4936" s="22" t="s">
        <v>16</v>
      </c>
      <c r="AD4936" s="96" t="s">
        <v>16</v>
      </c>
      <c r="AE4936" s="96" t="s">
        <v>16</v>
      </c>
      <c r="AF4936" s="96" t="s">
        <v>16</v>
      </c>
      <c r="AG4936" s="96" t="s">
        <v>16</v>
      </c>
    </row>
    <row r="4937" spans="2:33">
      <c r="B4937" t="s">
        <v>16</v>
      </c>
      <c r="C4937" s="76" t="s">
        <v>16</v>
      </c>
      <c r="D4937" s="76" t="s">
        <v>16</v>
      </c>
      <c r="F4937" t="s">
        <v>16</v>
      </c>
      <c r="G4937" t="s">
        <v>16</v>
      </c>
      <c r="H4937" t="s">
        <v>16</v>
      </c>
      <c r="I4937" t="s">
        <v>16</v>
      </c>
      <c r="K4937" s="22" t="s">
        <v>16</v>
      </c>
      <c r="L4937" s="22" t="s">
        <v>16</v>
      </c>
      <c r="M4937" s="22" t="s">
        <v>16</v>
      </c>
      <c r="N4937" s="22" t="s">
        <v>16</v>
      </c>
      <c r="O4937" s="22" t="s">
        <v>16</v>
      </c>
      <c r="P4937" s="22" t="s">
        <v>16</v>
      </c>
      <c r="Q4937" s="23" t="s">
        <v>16</v>
      </c>
      <c r="R4937" s="22" t="s">
        <v>16</v>
      </c>
      <c r="S4937" s="23" t="s">
        <v>16</v>
      </c>
      <c r="T4937" s="22" t="s">
        <v>16</v>
      </c>
      <c r="U4937" s="23" t="s">
        <v>16</v>
      </c>
      <c r="V4937" s="22" t="s">
        <v>16</v>
      </c>
      <c r="W4937" s="22" t="s">
        <v>16</v>
      </c>
      <c r="X4937" s="96" t="s">
        <v>16</v>
      </c>
      <c r="Y4937" s="96" t="s">
        <v>16</v>
      </c>
      <c r="Z4937" s="22" t="s">
        <v>16</v>
      </c>
      <c r="AA4937" s="96" t="s">
        <v>16</v>
      </c>
      <c r="AB4937" s="96" t="s">
        <v>16</v>
      </c>
      <c r="AC4937" s="22" t="s">
        <v>16</v>
      </c>
      <c r="AD4937" s="96" t="s">
        <v>16</v>
      </c>
      <c r="AE4937" s="96" t="s">
        <v>16</v>
      </c>
      <c r="AF4937" s="96" t="s">
        <v>16</v>
      </c>
      <c r="AG4937" s="96" t="s">
        <v>16</v>
      </c>
    </row>
    <row r="4938" spans="2:33">
      <c r="B4938" t="s">
        <v>16</v>
      </c>
      <c r="C4938" s="76" t="s">
        <v>16</v>
      </c>
      <c r="D4938" s="76" t="s">
        <v>16</v>
      </c>
      <c r="F4938" t="s">
        <v>16</v>
      </c>
      <c r="G4938" t="s">
        <v>16</v>
      </c>
      <c r="H4938" t="s">
        <v>16</v>
      </c>
      <c r="I4938" t="s">
        <v>16</v>
      </c>
      <c r="K4938" s="22" t="s">
        <v>16</v>
      </c>
      <c r="L4938" s="22" t="s">
        <v>16</v>
      </c>
      <c r="M4938" s="22" t="s">
        <v>16</v>
      </c>
      <c r="N4938" s="22" t="s">
        <v>16</v>
      </c>
      <c r="O4938" s="22" t="s">
        <v>16</v>
      </c>
      <c r="P4938" s="22" t="s">
        <v>16</v>
      </c>
      <c r="Q4938" s="23" t="s">
        <v>16</v>
      </c>
      <c r="R4938" s="22" t="s">
        <v>16</v>
      </c>
      <c r="S4938" s="23" t="s">
        <v>16</v>
      </c>
      <c r="T4938" s="22" t="s">
        <v>16</v>
      </c>
      <c r="U4938" s="23" t="s">
        <v>16</v>
      </c>
      <c r="V4938" s="22" t="s">
        <v>16</v>
      </c>
      <c r="W4938" s="22" t="s">
        <v>16</v>
      </c>
      <c r="X4938" s="96" t="s">
        <v>16</v>
      </c>
      <c r="Y4938" s="96" t="s">
        <v>16</v>
      </c>
      <c r="Z4938" s="22" t="s">
        <v>16</v>
      </c>
      <c r="AA4938" s="96" t="s">
        <v>16</v>
      </c>
      <c r="AB4938" s="96" t="s">
        <v>16</v>
      </c>
      <c r="AC4938" s="22" t="s">
        <v>16</v>
      </c>
      <c r="AD4938" s="96" t="s">
        <v>16</v>
      </c>
      <c r="AE4938" s="96" t="s">
        <v>16</v>
      </c>
      <c r="AF4938" s="96" t="s">
        <v>16</v>
      </c>
      <c r="AG4938" s="96" t="s">
        <v>16</v>
      </c>
    </row>
    <row r="4939" spans="2:33">
      <c r="B4939" t="s">
        <v>16</v>
      </c>
      <c r="C4939" s="76" t="s">
        <v>16</v>
      </c>
      <c r="D4939" s="76" t="s">
        <v>16</v>
      </c>
      <c r="F4939" t="s">
        <v>16</v>
      </c>
      <c r="G4939" t="s">
        <v>16</v>
      </c>
      <c r="H4939" t="s">
        <v>16</v>
      </c>
      <c r="I4939" t="s">
        <v>16</v>
      </c>
      <c r="K4939" s="22" t="s">
        <v>16</v>
      </c>
      <c r="L4939" s="22" t="s">
        <v>16</v>
      </c>
      <c r="M4939" s="22" t="s">
        <v>16</v>
      </c>
      <c r="N4939" s="22" t="s">
        <v>16</v>
      </c>
      <c r="O4939" s="22" t="s">
        <v>16</v>
      </c>
      <c r="P4939" s="22" t="s">
        <v>16</v>
      </c>
      <c r="Q4939" s="23" t="s">
        <v>16</v>
      </c>
      <c r="R4939" s="22" t="s">
        <v>16</v>
      </c>
      <c r="S4939" s="23" t="s">
        <v>16</v>
      </c>
      <c r="T4939" s="22" t="s">
        <v>16</v>
      </c>
      <c r="U4939" s="23" t="s">
        <v>16</v>
      </c>
      <c r="V4939" s="22" t="s">
        <v>16</v>
      </c>
      <c r="W4939" s="22" t="s">
        <v>16</v>
      </c>
      <c r="X4939" s="96" t="s">
        <v>16</v>
      </c>
      <c r="Y4939" s="96" t="s">
        <v>16</v>
      </c>
      <c r="Z4939" s="22" t="s">
        <v>16</v>
      </c>
      <c r="AA4939" s="96" t="s">
        <v>16</v>
      </c>
      <c r="AB4939" s="96" t="s">
        <v>16</v>
      </c>
      <c r="AC4939" s="22" t="s">
        <v>16</v>
      </c>
      <c r="AD4939" s="96" t="s">
        <v>16</v>
      </c>
      <c r="AE4939" s="96" t="s">
        <v>16</v>
      </c>
      <c r="AF4939" s="96" t="s">
        <v>16</v>
      </c>
      <c r="AG4939" s="96" t="s">
        <v>16</v>
      </c>
    </row>
    <row r="4940" spans="2:33">
      <c r="B4940" t="s">
        <v>16</v>
      </c>
      <c r="C4940" s="76" t="s">
        <v>16</v>
      </c>
      <c r="D4940" s="76" t="s">
        <v>16</v>
      </c>
      <c r="F4940" t="s">
        <v>16</v>
      </c>
      <c r="G4940" t="s">
        <v>16</v>
      </c>
      <c r="H4940" t="s">
        <v>16</v>
      </c>
      <c r="I4940" t="s">
        <v>16</v>
      </c>
      <c r="K4940" s="22" t="s">
        <v>16</v>
      </c>
      <c r="L4940" s="22" t="s">
        <v>16</v>
      </c>
      <c r="M4940" s="22" t="s">
        <v>16</v>
      </c>
      <c r="N4940" s="22" t="s">
        <v>16</v>
      </c>
      <c r="O4940" s="22" t="s">
        <v>16</v>
      </c>
      <c r="P4940" s="22" t="s">
        <v>16</v>
      </c>
      <c r="Q4940" s="23" t="s">
        <v>16</v>
      </c>
      <c r="R4940" s="22" t="s">
        <v>16</v>
      </c>
      <c r="S4940" s="23" t="s">
        <v>16</v>
      </c>
      <c r="T4940" s="22" t="s">
        <v>16</v>
      </c>
      <c r="U4940" s="23" t="s">
        <v>16</v>
      </c>
      <c r="V4940" s="22" t="s">
        <v>16</v>
      </c>
      <c r="W4940" s="22" t="s">
        <v>16</v>
      </c>
      <c r="X4940" s="96" t="s">
        <v>16</v>
      </c>
      <c r="Y4940" s="96" t="s">
        <v>16</v>
      </c>
      <c r="Z4940" s="22" t="s">
        <v>16</v>
      </c>
      <c r="AA4940" s="96" t="s">
        <v>16</v>
      </c>
      <c r="AB4940" s="96" t="s">
        <v>16</v>
      </c>
      <c r="AC4940" s="22" t="s">
        <v>16</v>
      </c>
      <c r="AD4940" s="96" t="s">
        <v>16</v>
      </c>
      <c r="AE4940" s="96" t="s">
        <v>16</v>
      </c>
      <c r="AF4940" s="96" t="s">
        <v>16</v>
      </c>
      <c r="AG4940" s="96" t="s">
        <v>16</v>
      </c>
    </row>
    <row r="4941" spans="2:33">
      <c r="B4941" t="s">
        <v>16</v>
      </c>
      <c r="C4941" s="76" t="s">
        <v>16</v>
      </c>
      <c r="D4941" s="76" t="s">
        <v>16</v>
      </c>
      <c r="F4941" t="s">
        <v>16</v>
      </c>
      <c r="G4941" t="s">
        <v>16</v>
      </c>
      <c r="H4941" t="s">
        <v>16</v>
      </c>
      <c r="I4941" t="s">
        <v>16</v>
      </c>
      <c r="K4941" s="22" t="s">
        <v>16</v>
      </c>
      <c r="L4941" s="22" t="s">
        <v>16</v>
      </c>
      <c r="M4941" s="22" t="s">
        <v>16</v>
      </c>
      <c r="N4941" s="22" t="s">
        <v>16</v>
      </c>
      <c r="O4941" s="22" t="s">
        <v>16</v>
      </c>
      <c r="P4941" s="22" t="s">
        <v>16</v>
      </c>
      <c r="Q4941" s="23" t="s">
        <v>16</v>
      </c>
      <c r="R4941" s="22" t="s">
        <v>16</v>
      </c>
      <c r="S4941" s="23" t="s">
        <v>16</v>
      </c>
      <c r="T4941" s="22" t="s">
        <v>16</v>
      </c>
      <c r="U4941" s="23" t="s">
        <v>16</v>
      </c>
      <c r="V4941" s="22" t="s">
        <v>16</v>
      </c>
      <c r="W4941" s="22" t="s">
        <v>16</v>
      </c>
      <c r="X4941" s="96" t="s">
        <v>16</v>
      </c>
      <c r="Y4941" s="96" t="s">
        <v>16</v>
      </c>
      <c r="Z4941" s="22" t="s">
        <v>16</v>
      </c>
      <c r="AA4941" s="96" t="s">
        <v>16</v>
      </c>
      <c r="AB4941" s="96" t="s">
        <v>16</v>
      </c>
      <c r="AC4941" s="22" t="s">
        <v>16</v>
      </c>
      <c r="AD4941" s="96" t="s">
        <v>16</v>
      </c>
      <c r="AE4941" s="96" t="s">
        <v>16</v>
      </c>
      <c r="AF4941" s="96" t="s">
        <v>16</v>
      </c>
      <c r="AG4941" s="96" t="s">
        <v>16</v>
      </c>
    </row>
    <row r="4942" spans="2:33">
      <c r="B4942" t="s">
        <v>16</v>
      </c>
      <c r="C4942" s="76" t="s">
        <v>16</v>
      </c>
      <c r="D4942" s="76" t="s">
        <v>16</v>
      </c>
      <c r="F4942" t="s">
        <v>16</v>
      </c>
      <c r="G4942" t="s">
        <v>16</v>
      </c>
      <c r="H4942" t="s">
        <v>16</v>
      </c>
      <c r="I4942" t="s">
        <v>16</v>
      </c>
      <c r="K4942" s="22" t="s">
        <v>16</v>
      </c>
      <c r="L4942" s="22" t="s">
        <v>16</v>
      </c>
      <c r="M4942" s="22" t="s">
        <v>16</v>
      </c>
      <c r="N4942" s="22" t="s">
        <v>16</v>
      </c>
      <c r="O4942" s="22" t="s">
        <v>16</v>
      </c>
      <c r="P4942" s="22" t="s">
        <v>16</v>
      </c>
      <c r="Q4942" s="23" t="s">
        <v>16</v>
      </c>
      <c r="R4942" s="22" t="s">
        <v>16</v>
      </c>
      <c r="S4942" s="23" t="s">
        <v>16</v>
      </c>
      <c r="T4942" s="22" t="s">
        <v>16</v>
      </c>
      <c r="U4942" s="23" t="s">
        <v>16</v>
      </c>
      <c r="V4942" s="22" t="s">
        <v>16</v>
      </c>
      <c r="W4942" s="22" t="s">
        <v>16</v>
      </c>
      <c r="X4942" s="96" t="s">
        <v>16</v>
      </c>
      <c r="Y4942" s="96" t="s">
        <v>16</v>
      </c>
      <c r="Z4942" s="22" t="s">
        <v>16</v>
      </c>
      <c r="AA4942" s="96" t="s">
        <v>16</v>
      </c>
      <c r="AB4942" s="96" t="s">
        <v>16</v>
      </c>
      <c r="AC4942" s="22" t="s">
        <v>16</v>
      </c>
      <c r="AD4942" s="96" t="s">
        <v>16</v>
      </c>
      <c r="AE4942" s="96" t="s">
        <v>16</v>
      </c>
      <c r="AF4942" s="96" t="s">
        <v>16</v>
      </c>
      <c r="AG4942" s="96" t="s">
        <v>16</v>
      </c>
    </row>
    <row r="4943" spans="2:33">
      <c r="B4943" t="s">
        <v>16</v>
      </c>
      <c r="C4943" s="76" t="s">
        <v>16</v>
      </c>
      <c r="D4943" s="76" t="s">
        <v>16</v>
      </c>
      <c r="F4943" t="s">
        <v>16</v>
      </c>
      <c r="G4943" t="s">
        <v>16</v>
      </c>
      <c r="H4943" t="s">
        <v>16</v>
      </c>
      <c r="I4943" t="s">
        <v>16</v>
      </c>
      <c r="K4943" s="22" t="s">
        <v>16</v>
      </c>
      <c r="L4943" s="22" t="s">
        <v>16</v>
      </c>
      <c r="M4943" s="22" t="s">
        <v>16</v>
      </c>
      <c r="N4943" s="22" t="s">
        <v>16</v>
      </c>
      <c r="O4943" s="22" t="s">
        <v>16</v>
      </c>
      <c r="P4943" s="22" t="s">
        <v>16</v>
      </c>
      <c r="Q4943" s="23" t="s">
        <v>16</v>
      </c>
      <c r="R4943" s="22" t="s">
        <v>16</v>
      </c>
      <c r="S4943" s="23" t="s">
        <v>16</v>
      </c>
      <c r="T4943" s="22" t="s">
        <v>16</v>
      </c>
      <c r="U4943" s="23" t="s">
        <v>16</v>
      </c>
      <c r="V4943" s="22" t="s">
        <v>16</v>
      </c>
      <c r="W4943" s="22" t="s">
        <v>16</v>
      </c>
      <c r="X4943" s="96" t="s">
        <v>16</v>
      </c>
      <c r="Y4943" s="96" t="s">
        <v>16</v>
      </c>
      <c r="Z4943" s="22" t="s">
        <v>16</v>
      </c>
      <c r="AA4943" s="96" t="s">
        <v>16</v>
      </c>
      <c r="AB4943" s="96" t="s">
        <v>16</v>
      </c>
      <c r="AC4943" s="22" t="s">
        <v>16</v>
      </c>
      <c r="AD4943" s="96" t="s">
        <v>16</v>
      </c>
      <c r="AE4943" s="96" t="s">
        <v>16</v>
      </c>
      <c r="AF4943" s="96" t="s">
        <v>16</v>
      </c>
      <c r="AG4943" s="96" t="s">
        <v>16</v>
      </c>
    </row>
    <row r="4944" spans="2:33">
      <c r="B4944" t="s">
        <v>16</v>
      </c>
      <c r="C4944" s="76" t="s">
        <v>16</v>
      </c>
      <c r="D4944" s="76" t="s">
        <v>16</v>
      </c>
      <c r="F4944" t="s">
        <v>16</v>
      </c>
      <c r="G4944" t="s">
        <v>16</v>
      </c>
      <c r="H4944" t="s">
        <v>16</v>
      </c>
      <c r="I4944" t="s">
        <v>16</v>
      </c>
      <c r="K4944" s="22" t="s">
        <v>16</v>
      </c>
      <c r="L4944" s="22" t="s">
        <v>16</v>
      </c>
      <c r="M4944" s="22" t="s">
        <v>16</v>
      </c>
      <c r="N4944" s="22" t="s">
        <v>16</v>
      </c>
      <c r="O4944" s="22" t="s">
        <v>16</v>
      </c>
      <c r="P4944" s="22" t="s">
        <v>16</v>
      </c>
      <c r="Q4944" s="23" t="s">
        <v>16</v>
      </c>
      <c r="R4944" s="22" t="s">
        <v>16</v>
      </c>
      <c r="S4944" s="23" t="s">
        <v>16</v>
      </c>
      <c r="T4944" s="22" t="s">
        <v>16</v>
      </c>
      <c r="U4944" s="23" t="s">
        <v>16</v>
      </c>
      <c r="V4944" s="22" t="s">
        <v>16</v>
      </c>
      <c r="W4944" s="22" t="s">
        <v>16</v>
      </c>
      <c r="X4944" s="96" t="s">
        <v>16</v>
      </c>
      <c r="Y4944" s="96" t="s">
        <v>16</v>
      </c>
      <c r="Z4944" s="22" t="s">
        <v>16</v>
      </c>
      <c r="AA4944" s="96" t="s">
        <v>16</v>
      </c>
      <c r="AB4944" s="96" t="s">
        <v>16</v>
      </c>
      <c r="AC4944" s="22" t="s">
        <v>16</v>
      </c>
      <c r="AD4944" s="96" t="s">
        <v>16</v>
      </c>
      <c r="AE4944" s="96" t="s">
        <v>16</v>
      </c>
      <c r="AF4944" s="96" t="s">
        <v>16</v>
      </c>
      <c r="AG4944" s="96" t="s">
        <v>16</v>
      </c>
    </row>
    <row r="4945" spans="2:33">
      <c r="B4945" t="s">
        <v>16</v>
      </c>
      <c r="C4945" s="76" t="s">
        <v>16</v>
      </c>
      <c r="D4945" s="76" t="s">
        <v>16</v>
      </c>
      <c r="F4945" t="s">
        <v>16</v>
      </c>
      <c r="G4945" t="s">
        <v>16</v>
      </c>
      <c r="H4945" t="s">
        <v>16</v>
      </c>
      <c r="I4945" t="s">
        <v>16</v>
      </c>
      <c r="K4945" s="22" t="s">
        <v>16</v>
      </c>
      <c r="L4945" s="22" t="s">
        <v>16</v>
      </c>
      <c r="M4945" s="22" t="s">
        <v>16</v>
      </c>
      <c r="N4945" s="22" t="s">
        <v>16</v>
      </c>
      <c r="O4945" s="22" t="s">
        <v>16</v>
      </c>
      <c r="P4945" s="22" t="s">
        <v>16</v>
      </c>
      <c r="Q4945" s="23" t="s">
        <v>16</v>
      </c>
      <c r="R4945" s="22" t="s">
        <v>16</v>
      </c>
      <c r="S4945" s="23" t="s">
        <v>16</v>
      </c>
      <c r="T4945" s="22" t="s">
        <v>16</v>
      </c>
      <c r="U4945" s="23" t="s">
        <v>16</v>
      </c>
      <c r="V4945" s="22" t="s">
        <v>16</v>
      </c>
      <c r="W4945" s="22" t="s">
        <v>16</v>
      </c>
      <c r="X4945" s="96" t="s">
        <v>16</v>
      </c>
      <c r="Y4945" s="96" t="s">
        <v>16</v>
      </c>
      <c r="Z4945" s="22" t="s">
        <v>16</v>
      </c>
      <c r="AA4945" s="96" t="s">
        <v>16</v>
      </c>
      <c r="AB4945" s="96" t="s">
        <v>16</v>
      </c>
      <c r="AC4945" s="22" t="s">
        <v>16</v>
      </c>
      <c r="AD4945" s="96" t="s">
        <v>16</v>
      </c>
      <c r="AE4945" s="96" t="s">
        <v>16</v>
      </c>
      <c r="AF4945" s="96" t="s">
        <v>16</v>
      </c>
      <c r="AG4945" s="96" t="s">
        <v>16</v>
      </c>
    </row>
    <row r="4946" spans="2:33">
      <c r="B4946" t="s">
        <v>16</v>
      </c>
      <c r="C4946" s="76" t="s">
        <v>16</v>
      </c>
      <c r="D4946" s="76" t="s">
        <v>16</v>
      </c>
      <c r="F4946" t="s">
        <v>16</v>
      </c>
      <c r="G4946" t="s">
        <v>16</v>
      </c>
      <c r="H4946" t="s">
        <v>16</v>
      </c>
      <c r="I4946" t="s">
        <v>16</v>
      </c>
      <c r="K4946" s="22" t="s">
        <v>16</v>
      </c>
      <c r="L4946" s="22" t="s">
        <v>16</v>
      </c>
      <c r="M4946" s="22" t="s">
        <v>16</v>
      </c>
      <c r="N4946" s="22" t="s">
        <v>16</v>
      </c>
      <c r="O4946" s="22" t="s">
        <v>16</v>
      </c>
      <c r="P4946" s="22" t="s">
        <v>16</v>
      </c>
      <c r="Q4946" s="23" t="s">
        <v>16</v>
      </c>
      <c r="R4946" s="22" t="s">
        <v>16</v>
      </c>
      <c r="S4946" s="23" t="s">
        <v>16</v>
      </c>
      <c r="T4946" s="22" t="s">
        <v>16</v>
      </c>
      <c r="U4946" s="23" t="s">
        <v>16</v>
      </c>
      <c r="V4946" s="22" t="s">
        <v>16</v>
      </c>
      <c r="W4946" s="22" t="s">
        <v>16</v>
      </c>
      <c r="X4946" s="96" t="s">
        <v>16</v>
      </c>
      <c r="Y4946" s="96" t="s">
        <v>16</v>
      </c>
      <c r="Z4946" s="22" t="s">
        <v>16</v>
      </c>
      <c r="AA4946" s="96" t="s">
        <v>16</v>
      </c>
      <c r="AB4946" s="96" t="s">
        <v>16</v>
      </c>
      <c r="AC4946" s="22" t="s">
        <v>16</v>
      </c>
      <c r="AD4946" s="96" t="s">
        <v>16</v>
      </c>
      <c r="AE4946" s="96" t="s">
        <v>16</v>
      </c>
      <c r="AF4946" s="96" t="s">
        <v>16</v>
      </c>
      <c r="AG4946" s="96" t="s">
        <v>16</v>
      </c>
    </row>
    <row r="4947" spans="2:33">
      <c r="B4947" t="s">
        <v>16</v>
      </c>
      <c r="C4947" s="76" t="s">
        <v>16</v>
      </c>
      <c r="D4947" s="76" t="s">
        <v>16</v>
      </c>
      <c r="F4947" t="s">
        <v>16</v>
      </c>
      <c r="G4947" t="s">
        <v>16</v>
      </c>
      <c r="H4947" t="s">
        <v>16</v>
      </c>
      <c r="I4947" t="s">
        <v>16</v>
      </c>
      <c r="K4947" s="22" t="s">
        <v>16</v>
      </c>
      <c r="L4947" s="22" t="s">
        <v>16</v>
      </c>
      <c r="M4947" s="22" t="s">
        <v>16</v>
      </c>
      <c r="N4947" s="22" t="s">
        <v>16</v>
      </c>
      <c r="O4947" s="22" t="s">
        <v>16</v>
      </c>
      <c r="P4947" s="22" t="s">
        <v>16</v>
      </c>
      <c r="Q4947" s="23" t="s">
        <v>16</v>
      </c>
      <c r="R4947" s="22" t="s">
        <v>16</v>
      </c>
      <c r="S4947" s="23" t="s">
        <v>16</v>
      </c>
      <c r="T4947" s="22" t="s">
        <v>16</v>
      </c>
      <c r="U4947" s="23" t="s">
        <v>16</v>
      </c>
      <c r="V4947" s="22" t="s">
        <v>16</v>
      </c>
      <c r="W4947" s="22" t="s">
        <v>16</v>
      </c>
      <c r="X4947" s="96" t="s">
        <v>16</v>
      </c>
      <c r="Y4947" s="96" t="s">
        <v>16</v>
      </c>
      <c r="Z4947" s="22" t="s">
        <v>16</v>
      </c>
      <c r="AA4947" s="96" t="s">
        <v>16</v>
      </c>
      <c r="AB4947" s="96" t="s">
        <v>16</v>
      </c>
      <c r="AC4947" s="22" t="s">
        <v>16</v>
      </c>
      <c r="AD4947" s="96" t="s">
        <v>16</v>
      </c>
      <c r="AE4947" s="96" t="s">
        <v>16</v>
      </c>
      <c r="AF4947" s="96" t="s">
        <v>16</v>
      </c>
      <c r="AG4947" s="96" t="s">
        <v>16</v>
      </c>
    </row>
    <row r="4948" spans="2:33">
      <c r="B4948" t="s">
        <v>16</v>
      </c>
      <c r="C4948" s="76" t="s">
        <v>16</v>
      </c>
      <c r="D4948" s="76" t="s">
        <v>16</v>
      </c>
      <c r="F4948" t="s">
        <v>16</v>
      </c>
      <c r="G4948" t="s">
        <v>16</v>
      </c>
      <c r="H4948" t="s">
        <v>16</v>
      </c>
      <c r="I4948" t="s">
        <v>16</v>
      </c>
      <c r="K4948" s="22" t="s">
        <v>16</v>
      </c>
      <c r="L4948" s="22" t="s">
        <v>16</v>
      </c>
      <c r="M4948" s="22" t="s">
        <v>16</v>
      </c>
      <c r="N4948" s="22" t="s">
        <v>16</v>
      </c>
      <c r="O4948" s="22" t="s">
        <v>16</v>
      </c>
      <c r="P4948" s="22" t="s">
        <v>16</v>
      </c>
      <c r="Q4948" s="23" t="s">
        <v>16</v>
      </c>
      <c r="R4948" s="22" t="s">
        <v>16</v>
      </c>
      <c r="S4948" s="23" t="s">
        <v>16</v>
      </c>
      <c r="T4948" s="22" t="s">
        <v>16</v>
      </c>
      <c r="U4948" s="23" t="s">
        <v>16</v>
      </c>
      <c r="V4948" s="22" t="s">
        <v>16</v>
      </c>
      <c r="W4948" s="22" t="s">
        <v>16</v>
      </c>
      <c r="X4948" s="96" t="s">
        <v>16</v>
      </c>
      <c r="Y4948" s="96" t="s">
        <v>16</v>
      </c>
      <c r="Z4948" s="22" t="s">
        <v>16</v>
      </c>
      <c r="AA4948" s="96" t="s">
        <v>16</v>
      </c>
      <c r="AB4948" s="96" t="s">
        <v>16</v>
      </c>
      <c r="AC4948" s="22" t="s">
        <v>16</v>
      </c>
      <c r="AD4948" s="96" t="s">
        <v>16</v>
      </c>
      <c r="AE4948" s="96" t="s">
        <v>16</v>
      </c>
      <c r="AF4948" s="96" t="s">
        <v>16</v>
      </c>
      <c r="AG4948" s="96" t="s">
        <v>16</v>
      </c>
    </row>
    <row r="4949" spans="2:33">
      <c r="B4949" t="s">
        <v>16</v>
      </c>
      <c r="C4949" s="76" t="s">
        <v>16</v>
      </c>
      <c r="D4949" s="76" t="s">
        <v>16</v>
      </c>
      <c r="F4949" t="s">
        <v>16</v>
      </c>
      <c r="G4949" t="s">
        <v>16</v>
      </c>
      <c r="H4949" t="s">
        <v>16</v>
      </c>
      <c r="I4949" t="s">
        <v>16</v>
      </c>
      <c r="K4949" s="22" t="s">
        <v>16</v>
      </c>
      <c r="L4949" s="22" t="s">
        <v>16</v>
      </c>
      <c r="M4949" s="22" t="s">
        <v>16</v>
      </c>
      <c r="N4949" s="22" t="s">
        <v>16</v>
      </c>
      <c r="O4949" s="22" t="s">
        <v>16</v>
      </c>
      <c r="P4949" s="22" t="s">
        <v>16</v>
      </c>
      <c r="Q4949" s="23" t="s">
        <v>16</v>
      </c>
      <c r="R4949" s="22" t="s">
        <v>16</v>
      </c>
      <c r="S4949" s="23" t="s">
        <v>16</v>
      </c>
      <c r="T4949" s="22" t="s">
        <v>16</v>
      </c>
      <c r="U4949" s="23" t="s">
        <v>16</v>
      </c>
      <c r="V4949" s="22" t="s">
        <v>16</v>
      </c>
      <c r="W4949" s="22" t="s">
        <v>16</v>
      </c>
      <c r="X4949" s="96" t="s">
        <v>16</v>
      </c>
      <c r="Y4949" s="96" t="s">
        <v>16</v>
      </c>
      <c r="Z4949" s="22" t="s">
        <v>16</v>
      </c>
      <c r="AA4949" s="96" t="s">
        <v>16</v>
      </c>
      <c r="AB4949" s="96" t="s">
        <v>16</v>
      </c>
      <c r="AC4949" s="22" t="s">
        <v>16</v>
      </c>
      <c r="AD4949" s="96" t="s">
        <v>16</v>
      </c>
      <c r="AE4949" s="96" t="s">
        <v>16</v>
      </c>
      <c r="AF4949" s="96" t="s">
        <v>16</v>
      </c>
      <c r="AG4949" s="96" t="s">
        <v>16</v>
      </c>
    </row>
    <row r="4950" spans="2:33">
      <c r="B4950" t="s">
        <v>16</v>
      </c>
      <c r="C4950" s="76" t="s">
        <v>16</v>
      </c>
      <c r="D4950" s="76" t="s">
        <v>16</v>
      </c>
      <c r="F4950" t="s">
        <v>16</v>
      </c>
      <c r="G4950" t="s">
        <v>16</v>
      </c>
      <c r="H4950" t="s">
        <v>16</v>
      </c>
      <c r="I4950" t="s">
        <v>16</v>
      </c>
      <c r="K4950" s="22" t="s">
        <v>16</v>
      </c>
      <c r="L4950" s="22" t="s">
        <v>16</v>
      </c>
      <c r="M4950" s="22" t="s">
        <v>16</v>
      </c>
      <c r="N4950" s="22" t="s">
        <v>16</v>
      </c>
      <c r="O4950" s="22" t="s">
        <v>16</v>
      </c>
      <c r="P4950" s="22" t="s">
        <v>16</v>
      </c>
      <c r="Q4950" s="23" t="s">
        <v>16</v>
      </c>
      <c r="R4950" s="22" t="s">
        <v>16</v>
      </c>
      <c r="S4950" s="23" t="s">
        <v>16</v>
      </c>
      <c r="T4950" s="22" t="s">
        <v>16</v>
      </c>
      <c r="U4950" s="23" t="s">
        <v>16</v>
      </c>
      <c r="V4950" s="22" t="s">
        <v>16</v>
      </c>
      <c r="W4950" s="22" t="s">
        <v>16</v>
      </c>
      <c r="X4950" s="96" t="s">
        <v>16</v>
      </c>
      <c r="Y4950" s="96" t="s">
        <v>16</v>
      </c>
      <c r="Z4950" s="22" t="s">
        <v>16</v>
      </c>
      <c r="AA4950" s="96" t="s">
        <v>16</v>
      </c>
      <c r="AB4950" s="96" t="s">
        <v>16</v>
      </c>
      <c r="AC4950" s="22" t="s">
        <v>16</v>
      </c>
      <c r="AD4950" s="96" t="s">
        <v>16</v>
      </c>
      <c r="AE4950" s="96" t="s">
        <v>16</v>
      </c>
      <c r="AF4950" s="96" t="s">
        <v>16</v>
      </c>
      <c r="AG4950" s="96" t="s">
        <v>16</v>
      </c>
    </row>
    <row r="4951" spans="2:33">
      <c r="B4951" t="s">
        <v>16</v>
      </c>
      <c r="C4951" s="76" t="s">
        <v>16</v>
      </c>
      <c r="D4951" s="76" t="s">
        <v>16</v>
      </c>
      <c r="F4951" t="s">
        <v>16</v>
      </c>
      <c r="G4951" t="s">
        <v>16</v>
      </c>
      <c r="H4951" t="s">
        <v>16</v>
      </c>
      <c r="I4951" t="s">
        <v>16</v>
      </c>
      <c r="K4951" s="22" t="s">
        <v>16</v>
      </c>
      <c r="L4951" s="22" t="s">
        <v>16</v>
      </c>
      <c r="M4951" s="22" t="s">
        <v>16</v>
      </c>
      <c r="N4951" s="22" t="s">
        <v>16</v>
      </c>
      <c r="O4951" s="22" t="s">
        <v>16</v>
      </c>
      <c r="P4951" s="22" t="s">
        <v>16</v>
      </c>
      <c r="Q4951" s="23" t="s">
        <v>16</v>
      </c>
      <c r="R4951" s="22" t="s">
        <v>16</v>
      </c>
      <c r="S4951" s="23" t="s">
        <v>16</v>
      </c>
      <c r="T4951" s="22" t="s">
        <v>16</v>
      </c>
      <c r="U4951" s="23" t="s">
        <v>16</v>
      </c>
      <c r="V4951" s="22" t="s">
        <v>16</v>
      </c>
      <c r="W4951" s="22" t="s">
        <v>16</v>
      </c>
      <c r="X4951" s="96" t="s">
        <v>16</v>
      </c>
      <c r="Y4951" s="96" t="s">
        <v>16</v>
      </c>
      <c r="Z4951" s="22" t="s">
        <v>16</v>
      </c>
      <c r="AA4951" s="96" t="s">
        <v>16</v>
      </c>
      <c r="AB4951" s="96" t="s">
        <v>16</v>
      </c>
      <c r="AC4951" s="22" t="s">
        <v>16</v>
      </c>
      <c r="AD4951" s="96" t="s">
        <v>16</v>
      </c>
      <c r="AE4951" s="96" t="s">
        <v>16</v>
      </c>
      <c r="AF4951" s="96" t="s">
        <v>16</v>
      </c>
      <c r="AG4951" s="96" t="s">
        <v>16</v>
      </c>
    </row>
    <row r="4952" spans="2:33">
      <c r="B4952" t="s">
        <v>16</v>
      </c>
      <c r="C4952" s="76" t="s">
        <v>16</v>
      </c>
      <c r="D4952" s="76" t="s">
        <v>16</v>
      </c>
      <c r="F4952" t="s">
        <v>16</v>
      </c>
      <c r="G4952" t="s">
        <v>16</v>
      </c>
      <c r="H4952" t="s">
        <v>16</v>
      </c>
      <c r="I4952" t="s">
        <v>16</v>
      </c>
      <c r="K4952" s="22" t="s">
        <v>16</v>
      </c>
      <c r="L4952" s="22" t="s">
        <v>16</v>
      </c>
      <c r="M4952" s="22" t="s">
        <v>16</v>
      </c>
      <c r="N4952" s="22" t="s">
        <v>16</v>
      </c>
      <c r="O4952" s="22" t="s">
        <v>16</v>
      </c>
      <c r="P4952" s="22" t="s">
        <v>16</v>
      </c>
      <c r="Q4952" s="23" t="s">
        <v>16</v>
      </c>
      <c r="R4952" s="22" t="s">
        <v>16</v>
      </c>
      <c r="S4952" s="23" t="s">
        <v>16</v>
      </c>
      <c r="T4952" s="22" t="s">
        <v>16</v>
      </c>
      <c r="U4952" s="23" t="s">
        <v>16</v>
      </c>
      <c r="V4952" s="22" t="s">
        <v>16</v>
      </c>
      <c r="W4952" s="22" t="s">
        <v>16</v>
      </c>
      <c r="X4952" s="96" t="s">
        <v>16</v>
      </c>
      <c r="Y4952" s="96" t="s">
        <v>16</v>
      </c>
      <c r="Z4952" s="22" t="s">
        <v>16</v>
      </c>
      <c r="AA4952" s="96" t="s">
        <v>16</v>
      </c>
      <c r="AB4952" s="96" t="s">
        <v>16</v>
      </c>
      <c r="AC4952" s="22" t="s">
        <v>16</v>
      </c>
      <c r="AD4952" s="96" t="s">
        <v>16</v>
      </c>
      <c r="AE4952" s="96" t="s">
        <v>16</v>
      </c>
      <c r="AF4952" s="96" t="s">
        <v>16</v>
      </c>
      <c r="AG4952" s="96" t="s">
        <v>16</v>
      </c>
    </row>
    <row r="4953" spans="2:33">
      <c r="B4953" t="s">
        <v>16</v>
      </c>
      <c r="C4953" s="76" t="s">
        <v>16</v>
      </c>
      <c r="D4953" s="76" t="s">
        <v>16</v>
      </c>
      <c r="F4953" t="s">
        <v>16</v>
      </c>
      <c r="G4953" t="s">
        <v>16</v>
      </c>
      <c r="H4953" t="s">
        <v>16</v>
      </c>
      <c r="I4953" t="s">
        <v>16</v>
      </c>
      <c r="K4953" s="22" t="s">
        <v>16</v>
      </c>
      <c r="L4953" s="22" t="s">
        <v>16</v>
      </c>
      <c r="M4953" s="22" t="s">
        <v>16</v>
      </c>
      <c r="N4953" s="22" t="s">
        <v>16</v>
      </c>
      <c r="O4953" s="22" t="s">
        <v>16</v>
      </c>
      <c r="P4953" s="22" t="s">
        <v>16</v>
      </c>
      <c r="Q4953" s="23" t="s">
        <v>16</v>
      </c>
      <c r="R4953" s="22" t="s">
        <v>16</v>
      </c>
      <c r="S4953" s="23" t="s">
        <v>16</v>
      </c>
      <c r="T4953" s="22" t="s">
        <v>16</v>
      </c>
      <c r="U4953" s="23" t="s">
        <v>16</v>
      </c>
      <c r="V4953" s="22" t="s">
        <v>16</v>
      </c>
      <c r="W4953" s="22" t="s">
        <v>16</v>
      </c>
      <c r="X4953" s="96" t="s">
        <v>16</v>
      </c>
      <c r="Y4953" s="96" t="s">
        <v>16</v>
      </c>
      <c r="Z4953" s="22" t="s">
        <v>16</v>
      </c>
      <c r="AA4953" s="96" t="s">
        <v>16</v>
      </c>
      <c r="AB4953" s="96" t="s">
        <v>16</v>
      </c>
      <c r="AC4953" s="22" t="s">
        <v>16</v>
      </c>
      <c r="AD4953" s="96" t="s">
        <v>16</v>
      </c>
      <c r="AE4953" s="96" t="s">
        <v>16</v>
      </c>
      <c r="AF4953" s="96" t="s">
        <v>16</v>
      </c>
      <c r="AG4953" s="96" t="s">
        <v>16</v>
      </c>
    </row>
    <row r="4954" spans="2:33">
      <c r="B4954" t="s">
        <v>16</v>
      </c>
      <c r="C4954" s="76" t="s">
        <v>16</v>
      </c>
      <c r="D4954" s="76" t="s">
        <v>16</v>
      </c>
      <c r="F4954" t="s">
        <v>16</v>
      </c>
      <c r="G4954" t="s">
        <v>16</v>
      </c>
      <c r="H4954" t="s">
        <v>16</v>
      </c>
      <c r="I4954" t="s">
        <v>16</v>
      </c>
      <c r="K4954" s="22" t="s">
        <v>16</v>
      </c>
      <c r="L4954" s="22" t="s">
        <v>16</v>
      </c>
      <c r="M4954" s="22" t="s">
        <v>16</v>
      </c>
      <c r="N4954" s="22" t="s">
        <v>16</v>
      </c>
      <c r="O4954" s="22" t="s">
        <v>16</v>
      </c>
      <c r="P4954" s="22" t="s">
        <v>16</v>
      </c>
      <c r="Q4954" s="23" t="s">
        <v>16</v>
      </c>
      <c r="R4954" s="22" t="s">
        <v>16</v>
      </c>
      <c r="S4954" s="23" t="s">
        <v>16</v>
      </c>
      <c r="T4954" s="22" t="s">
        <v>16</v>
      </c>
      <c r="U4954" s="23" t="s">
        <v>16</v>
      </c>
      <c r="V4954" s="22" t="s">
        <v>16</v>
      </c>
      <c r="W4954" s="22" t="s">
        <v>16</v>
      </c>
      <c r="X4954" s="96" t="s">
        <v>16</v>
      </c>
      <c r="Y4954" s="96" t="s">
        <v>16</v>
      </c>
      <c r="Z4954" s="22" t="s">
        <v>16</v>
      </c>
      <c r="AA4954" s="96" t="s">
        <v>16</v>
      </c>
      <c r="AB4954" s="96" t="s">
        <v>16</v>
      </c>
      <c r="AC4954" s="22" t="s">
        <v>16</v>
      </c>
      <c r="AD4954" s="96" t="s">
        <v>16</v>
      </c>
      <c r="AE4954" s="96" t="s">
        <v>16</v>
      </c>
      <c r="AF4954" s="96" t="s">
        <v>16</v>
      </c>
      <c r="AG4954" s="96" t="s">
        <v>16</v>
      </c>
    </row>
    <row r="4955" spans="2:33">
      <c r="B4955" t="s">
        <v>16</v>
      </c>
      <c r="C4955" s="76" t="s">
        <v>16</v>
      </c>
      <c r="D4955" s="76" t="s">
        <v>16</v>
      </c>
      <c r="F4955" t="s">
        <v>16</v>
      </c>
      <c r="G4955" t="s">
        <v>16</v>
      </c>
      <c r="H4955" t="s">
        <v>16</v>
      </c>
      <c r="I4955" t="s">
        <v>16</v>
      </c>
      <c r="K4955" s="22" t="s">
        <v>16</v>
      </c>
      <c r="L4955" s="22" t="s">
        <v>16</v>
      </c>
      <c r="M4955" s="22" t="s">
        <v>16</v>
      </c>
      <c r="N4955" s="22" t="s">
        <v>16</v>
      </c>
      <c r="O4955" s="22" t="s">
        <v>16</v>
      </c>
      <c r="P4955" s="22" t="s">
        <v>16</v>
      </c>
      <c r="Q4955" s="23" t="s">
        <v>16</v>
      </c>
      <c r="R4955" s="22" t="s">
        <v>16</v>
      </c>
      <c r="S4955" s="23" t="s">
        <v>16</v>
      </c>
      <c r="T4955" s="22" t="s">
        <v>16</v>
      </c>
      <c r="U4955" s="23" t="s">
        <v>16</v>
      </c>
      <c r="V4955" s="22" t="s">
        <v>16</v>
      </c>
      <c r="W4955" s="22" t="s">
        <v>16</v>
      </c>
      <c r="X4955" s="96" t="s">
        <v>16</v>
      </c>
      <c r="Y4955" s="96" t="s">
        <v>16</v>
      </c>
      <c r="Z4955" s="22" t="s">
        <v>16</v>
      </c>
      <c r="AA4955" s="96" t="s">
        <v>16</v>
      </c>
      <c r="AB4955" s="96" t="s">
        <v>16</v>
      </c>
      <c r="AC4955" s="22" t="s">
        <v>16</v>
      </c>
      <c r="AD4955" s="96" t="s">
        <v>16</v>
      </c>
      <c r="AE4955" s="96" t="s">
        <v>16</v>
      </c>
      <c r="AF4955" s="96" t="s">
        <v>16</v>
      </c>
      <c r="AG4955" s="96" t="s">
        <v>16</v>
      </c>
    </row>
    <row r="4956" spans="2:33">
      <c r="B4956" t="s">
        <v>16</v>
      </c>
      <c r="C4956" s="76" t="s">
        <v>16</v>
      </c>
      <c r="D4956" s="76" t="s">
        <v>16</v>
      </c>
      <c r="F4956" t="s">
        <v>16</v>
      </c>
      <c r="G4956" t="s">
        <v>16</v>
      </c>
      <c r="H4956" t="s">
        <v>16</v>
      </c>
      <c r="I4956" t="s">
        <v>16</v>
      </c>
      <c r="K4956" s="22" t="s">
        <v>16</v>
      </c>
      <c r="L4956" s="22" t="s">
        <v>16</v>
      </c>
      <c r="M4956" s="22" t="s">
        <v>16</v>
      </c>
      <c r="N4956" s="22" t="s">
        <v>16</v>
      </c>
      <c r="O4956" s="22" t="s">
        <v>16</v>
      </c>
      <c r="P4956" s="22" t="s">
        <v>16</v>
      </c>
      <c r="Q4956" s="23" t="s">
        <v>16</v>
      </c>
      <c r="R4956" s="22" t="s">
        <v>16</v>
      </c>
      <c r="S4956" s="23" t="s">
        <v>16</v>
      </c>
      <c r="T4956" s="22" t="s">
        <v>16</v>
      </c>
      <c r="U4956" s="23" t="s">
        <v>16</v>
      </c>
      <c r="V4956" s="22" t="s">
        <v>16</v>
      </c>
      <c r="W4956" s="22" t="s">
        <v>16</v>
      </c>
      <c r="X4956" s="96" t="s">
        <v>16</v>
      </c>
      <c r="Y4956" s="96" t="s">
        <v>16</v>
      </c>
      <c r="Z4956" s="22" t="s">
        <v>16</v>
      </c>
      <c r="AA4956" s="96" t="s">
        <v>16</v>
      </c>
      <c r="AB4956" s="96" t="s">
        <v>16</v>
      </c>
      <c r="AC4956" s="22" t="s">
        <v>16</v>
      </c>
      <c r="AD4956" s="96" t="s">
        <v>16</v>
      </c>
      <c r="AE4956" s="96" t="s">
        <v>16</v>
      </c>
      <c r="AF4956" s="96" t="s">
        <v>16</v>
      </c>
      <c r="AG4956" s="96" t="s">
        <v>16</v>
      </c>
    </row>
    <row r="4957" spans="2:33">
      <c r="B4957" t="s">
        <v>16</v>
      </c>
      <c r="C4957" s="76" t="s">
        <v>16</v>
      </c>
      <c r="D4957" s="76" t="s">
        <v>16</v>
      </c>
      <c r="F4957" t="s">
        <v>16</v>
      </c>
      <c r="G4957" t="s">
        <v>16</v>
      </c>
      <c r="H4957" t="s">
        <v>16</v>
      </c>
      <c r="I4957" t="s">
        <v>16</v>
      </c>
      <c r="K4957" s="22" t="s">
        <v>16</v>
      </c>
      <c r="L4957" s="22" t="s">
        <v>16</v>
      </c>
      <c r="M4957" s="22" t="s">
        <v>16</v>
      </c>
      <c r="N4957" s="22" t="s">
        <v>16</v>
      </c>
      <c r="O4957" s="22" t="s">
        <v>16</v>
      </c>
      <c r="P4957" s="22" t="s">
        <v>16</v>
      </c>
      <c r="Q4957" s="23" t="s">
        <v>16</v>
      </c>
      <c r="R4957" s="22" t="s">
        <v>16</v>
      </c>
      <c r="S4957" s="23" t="s">
        <v>16</v>
      </c>
      <c r="T4957" s="22" t="s">
        <v>16</v>
      </c>
      <c r="U4957" s="23" t="s">
        <v>16</v>
      </c>
      <c r="V4957" s="22" t="s">
        <v>16</v>
      </c>
      <c r="W4957" s="22" t="s">
        <v>16</v>
      </c>
      <c r="X4957" s="96" t="s">
        <v>16</v>
      </c>
      <c r="Y4957" s="96" t="s">
        <v>16</v>
      </c>
      <c r="Z4957" s="22" t="s">
        <v>16</v>
      </c>
      <c r="AA4957" s="96" t="s">
        <v>16</v>
      </c>
      <c r="AB4957" s="96" t="s">
        <v>16</v>
      </c>
      <c r="AC4957" s="22" t="s">
        <v>16</v>
      </c>
      <c r="AD4957" s="96" t="s">
        <v>16</v>
      </c>
      <c r="AE4957" s="96" t="s">
        <v>16</v>
      </c>
      <c r="AF4957" s="96" t="s">
        <v>16</v>
      </c>
      <c r="AG4957" s="96" t="s">
        <v>16</v>
      </c>
    </row>
    <row r="4958" spans="2:33">
      <c r="B4958" t="s">
        <v>16</v>
      </c>
      <c r="C4958" s="76" t="s">
        <v>16</v>
      </c>
      <c r="D4958" s="76" t="s">
        <v>16</v>
      </c>
      <c r="F4958" t="s">
        <v>16</v>
      </c>
      <c r="G4958" t="s">
        <v>16</v>
      </c>
      <c r="H4958" t="s">
        <v>16</v>
      </c>
      <c r="I4958" t="s">
        <v>16</v>
      </c>
      <c r="K4958" s="22" t="s">
        <v>16</v>
      </c>
      <c r="L4958" s="22" t="s">
        <v>16</v>
      </c>
      <c r="M4958" s="22" t="s">
        <v>16</v>
      </c>
      <c r="N4958" s="22" t="s">
        <v>16</v>
      </c>
      <c r="O4958" s="22" t="s">
        <v>16</v>
      </c>
      <c r="P4958" s="22" t="s">
        <v>16</v>
      </c>
      <c r="Q4958" s="23" t="s">
        <v>16</v>
      </c>
      <c r="R4958" s="22" t="s">
        <v>16</v>
      </c>
      <c r="S4958" s="23" t="s">
        <v>16</v>
      </c>
      <c r="T4958" s="22" t="s">
        <v>16</v>
      </c>
      <c r="U4958" s="23" t="s">
        <v>16</v>
      </c>
      <c r="V4958" s="22" t="s">
        <v>16</v>
      </c>
      <c r="W4958" s="22" t="s">
        <v>16</v>
      </c>
      <c r="X4958" s="96" t="s">
        <v>16</v>
      </c>
      <c r="Y4958" s="96" t="s">
        <v>16</v>
      </c>
      <c r="Z4958" s="22" t="s">
        <v>16</v>
      </c>
      <c r="AA4958" s="96" t="s">
        <v>16</v>
      </c>
      <c r="AB4958" s="96" t="s">
        <v>16</v>
      </c>
      <c r="AC4958" s="22" t="s">
        <v>16</v>
      </c>
      <c r="AD4958" s="96" t="s">
        <v>16</v>
      </c>
      <c r="AE4958" s="96" t="s">
        <v>16</v>
      </c>
      <c r="AF4958" s="96" t="s">
        <v>16</v>
      </c>
      <c r="AG4958" s="96" t="s">
        <v>16</v>
      </c>
    </row>
    <row r="4959" spans="2:33">
      <c r="B4959" t="s">
        <v>16</v>
      </c>
      <c r="C4959" s="76" t="s">
        <v>16</v>
      </c>
      <c r="D4959" s="76" t="s">
        <v>16</v>
      </c>
      <c r="F4959" t="s">
        <v>16</v>
      </c>
      <c r="G4959" t="s">
        <v>16</v>
      </c>
      <c r="H4959" t="s">
        <v>16</v>
      </c>
      <c r="I4959" t="s">
        <v>16</v>
      </c>
      <c r="K4959" s="22" t="s">
        <v>16</v>
      </c>
      <c r="L4959" s="22" t="s">
        <v>16</v>
      </c>
      <c r="M4959" s="22" t="s">
        <v>16</v>
      </c>
      <c r="N4959" s="22" t="s">
        <v>16</v>
      </c>
      <c r="O4959" s="22" t="s">
        <v>16</v>
      </c>
      <c r="P4959" s="22" t="s">
        <v>16</v>
      </c>
      <c r="Q4959" s="23" t="s">
        <v>16</v>
      </c>
      <c r="R4959" s="22" t="s">
        <v>16</v>
      </c>
      <c r="S4959" s="23" t="s">
        <v>16</v>
      </c>
      <c r="T4959" s="22" t="s">
        <v>16</v>
      </c>
      <c r="U4959" s="23" t="s">
        <v>16</v>
      </c>
      <c r="V4959" s="22" t="s">
        <v>16</v>
      </c>
      <c r="W4959" s="22" t="s">
        <v>16</v>
      </c>
      <c r="X4959" s="96" t="s">
        <v>16</v>
      </c>
      <c r="Y4959" s="96" t="s">
        <v>16</v>
      </c>
      <c r="Z4959" s="22" t="s">
        <v>16</v>
      </c>
      <c r="AA4959" s="96" t="s">
        <v>16</v>
      </c>
      <c r="AB4959" s="96" t="s">
        <v>16</v>
      </c>
      <c r="AC4959" s="22" t="s">
        <v>16</v>
      </c>
      <c r="AD4959" s="96" t="s">
        <v>16</v>
      </c>
      <c r="AE4959" s="96" t="s">
        <v>16</v>
      </c>
      <c r="AF4959" s="96" t="s">
        <v>16</v>
      </c>
      <c r="AG4959" s="96" t="s">
        <v>16</v>
      </c>
    </row>
    <row r="4960" spans="2:33">
      <c r="B4960" t="s">
        <v>16</v>
      </c>
      <c r="C4960" s="76" t="s">
        <v>16</v>
      </c>
      <c r="D4960" s="76" t="s">
        <v>16</v>
      </c>
      <c r="F4960" t="s">
        <v>16</v>
      </c>
      <c r="G4960" t="s">
        <v>16</v>
      </c>
      <c r="H4960" t="s">
        <v>16</v>
      </c>
      <c r="I4960" t="s">
        <v>16</v>
      </c>
      <c r="K4960" s="22" t="s">
        <v>16</v>
      </c>
      <c r="L4960" s="22" t="s">
        <v>16</v>
      </c>
      <c r="M4960" s="22" t="s">
        <v>16</v>
      </c>
      <c r="N4960" s="22" t="s">
        <v>16</v>
      </c>
      <c r="O4960" s="22" t="s">
        <v>16</v>
      </c>
      <c r="P4960" s="22" t="s">
        <v>16</v>
      </c>
      <c r="Q4960" s="23" t="s">
        <v>16</v>
      </c>
      <c r="R4960" s="22" t="s">
        <v>16</v>
      </c>
      <c r="S4960" s="23" t="s">
        <v>16</v>
      </c>
      <c r="T4960" s="22" t="s">
        <v>16</v>
      </c>
      <c r="U4960" s="23" t="s">
        <v>16</v>
      </c>
      <c r="V4960" s="22" t="s">
        <v>16</v>
      </c>
      <c r="W4960" s="22" t="s">
        <v>16</v>
      </c>
      <c r="X4960" s="96" t="s">
        <v>16</v>
      </c>
      <c r="Y4960" s="96" t="s">
        <v>16</v>
      </c>
      <c r="Z4960" s="22" t="s">
        <v>16</v>
      </c>
      <c r="AA4960" s="96" t="s">
        <v>16</v>
      </c>
      <c r="AB4960" s="96" t="s">
        <v>16</v>
      </c>
      <c r="AC4960" s="22" t="s">
        <v>16</v>
      </c>
      <c r="AD4960" s="96" t="s">
        <v>16</v>
      </c>
      <c r="AE4960" s="96" t="s">
        <v>16</v>
      </c>
      <c r="AF4960" s="96" t="s">
        <v>16</v>
      </c>
      <c r="AG4960" s="96" t="s">
        <v>16</v>
      </c>
    </row>
    <row r="4961" spans="2:33">
      <c r="B4961" t="s">
        <v>16</v>
      </c>
      <c r="C4961" s="76" t="s">
        <v>16</v>
      </c>
      <c r="D4961" s="76" t="s">
        <v>16</v>
      </c>
      <c r="F4961" t="s">
        <v>16</v>
      </c>
      <c r="H4961" t="s">
        <v>16</v>
      </c>
      <c r="I4961" t="s">
        <v>16</v>
      </c>
      <c r="K4961" s="22" t="s">
        <v>16</v>
      </c>
      <c r="L4961" s="22" t="s">
        <v>16</v>
      </c>
      <c r="M4961" s="22" t="s">
        <v>16</v>
      </c>
      <c r="N4961" s="22" t="s">
        <v>16</v>
      </c>
      <c r="O4961" s="22" t="s">
        <v>16</v>
      </c>
      <c r="P4961" s="22" t="s">
        <v>16</v>
      </c>
      <c r="Q4961" s="23" t="s">
        <v>16</v>
      </c>
      <c r="R4961" s="22" t="s">
        <v>16</v>
      </c>
      <c r="S4961" s="23" t="s">
        <v>16</v>
      </c>
      <c r="T4961" s="22" t="s">
        <v>16</v>
      </c>
      <c r="U4961" s="23" t="s">
        <v>16</v>
      </c>
      <c r="V4961" s="22" t="s">
        <v>16</v>
      </c>
      <c r="W4961" s="22" t="s">
        <v>16</v>
      </c>
      <c r="X4961" s="96" t="s">
        <v>16</v>
      </c>
      <c r="Y4961" s="96" t="s">
        <v>16</v>
      </c>
      <c r="Z4961" s="22" t="s">
        <v>16</v>
      </c>
      <c r="AA4961" s="96" t="s">
        <v>16</v>
      </c>
      <c r="AB4961" s="96" t="s">
        <v>16</v>
      </c>
      <c r="AC4961" s="22" t="s">
        <v>16</v>
      </c>
      <c r="AD4961" s="96" t="s">
        <v>16</v>
      </c>
      <c r="AE4961" s="96" t="s">
        <v>16</v>
      </c>
      <c r="AF4961" s="96" t="s">
        <v>16</v>
      </c>
      <c r="AG4961" s="96" t="s">
        <v>16</v>
      </c>
    </row>
    <row r="4962" spans="2:33">
      <c r="B4962" t="s">
        <v>16</v>
      </c>
      <c r="C4962" s="76" t="s">
        <v>16</v>
      </c>
      <c r="D4962" s="76" t="s">
        <v>16</v>
      </c>
      <c r="F4962" t="s">
        <v>16</v>
      </c>
      <c r="H4962" t="s">
        <v>16</v>
      </c>
      <c r="I4962" t="s">
        <v>16</v>
      </c>
      <c r="K4962" s="22" t="s">
        <v>16</v>
      </c>
      <c r="L4962" s="22" t="s">
        <v>16</v>
      </c>
      <c r="M4962" s="22" t="s">
        <v>16</v>
      </c>
      <c r="N4962" s="22" t="s">
        <v>16</v>
      </c>
      <c r="O4962" s="22" t="s">
        <v>16</v>
      </c>
      <c r="P4962" s="22" t="s">
        <v>16</v>
      </c>
      <c r="Q4962" s="23" t="s">
        <v>16</v>
      </c>
      <c r="R4962" s="22" t="s">
        <v>16</v>
      </c>
      <c r="S4962" s="23" t="s">
        <v>16</v>
      </c>
      <c r="T4962" s="22" t="s">
        <v>16</v>
      </c>
      <c r="U4962" s="23" t="s">
        <v>16</v>
      </c>
      <c r="V4962" s="22" t="s">
        <v>16</v>
      </c>
      <c r="W4962" s="22" t="s">
        <v>16</v>
      </c>
      <c r="X4962" s="96" t="s">
        <v>16</v>
      </c>
      <c r="Y4962" s="96" t="s">
        <v>16</v>
      </c>
      <c r="Z4962" s="22" t="s">
        <v>16</v>
      </c>
      <c r="AA4962" s="96" t="s">
        <v>16</v>
      </c>
      <c r="AB4962" s="96" t="s">
        <v>16</v>
      </c>
      <c r="AC4962" s="22" t="s">
        <v>16</v>
      </c>
      <c r="AD4962" s="96" t="s">
        <v>16</v>
      </c>
      <c r="AE4962" s="96" t="s">
        <v>16</v>
      </c>
      <c r="AF4962" s="96" t="s">
        <v>16</v>
      </c>
      <c r="AG4962" s="96" t="s">
        <v>16</v>
      </c>
    </row>
    <row r="4963" spans="2:33">
      <c r="B4963" t="s">
        <v>16</v>
      </c>
      <c r="C4963" s="76" t="s">
        <v>16</v>
      </c>
      <c r="D4963" s="76" t="s">
        <v>16</v>
      </c>
      <c r="F4963" t="s">
        <v>16</v>
      </c>
      <c r="H4963" t="s">
        <v>16</v>
      </c>
      <c r="I4963" t="s">
        <v>16</v>
      </c>
      <c r="K4963" s="22" t="s">
        <v>16</v>
      </c>
      <c r="L4963" s="22" t="s">
        <v>16</v>
      </c>
      <c r="M4963" s="22" t="s">
        <v>16</v>
      </c>
      <c r="N4963" s="22" t="s">
        <v>16</v>
      </c>
      <c r="O4963" s="22" t="s">
        <v>16</v>
      </c>
      <c r="P4963" s="22" t="s">
        <v>16</v>
      </c>
      <c r="Q4963" s="23" t="s">
        <v>16</v>
      </c>
      <c r="R4963" s="22" t="s">
        <v>16</v>
      </c>
      <c r="S4963" s="23" t="s">
        <v>16</v>
      </c>
      <c r="T4963" s="22" t="s">
        <v>16</v>
      </c>
      <c r="U4963" s="23" t="s">
        <v>16</v>
      </c>
      <c r="V4963" s="22" t="s">
        <v>16</v>
      </c>
      <c r="W4963" s="22" t="s">
        <v>16</v>
      </c>
      <c r="X4963" s="96" t="s">
        <v>16</v>
      </c>
      <c r="Y4963" s="96" t="s">
        <v>16</v>
      </c>
      <c r="Z4963" s="22" t="s">
        <v>16</v>
      </c>
      <c r="AA4963" s="96" t="s">
        <v>16</v>
      </c>
      <c r="AB4963" s="96" t="s">
        <v>16</v>
      </c>
      <c r="AC4963" s="22" t="s">
        <v>16</v>
      </c>
      <c r="AD4963" s="96" t="s">
        <v>16</v>
      </c>
      <c r="AE4963" s="96" t="s">
        <v>16</v>
      </c>
      <c r="AF4963" s="96" t="s">
        <v>16</v>
      </c>
      <c r="AG4963" s="96" t="s">
        <v>16</v>
      </c>
    </row>
    <row r="4964" spans="2:33">
      <c r="B4964" t="s">
        <v>16</v>
      </c>
      <c r="C4964" s="76" t="s">
        <v>16</v>
      </c>
      <c r="D4964" s="76" t="s">
        <v>16</v>
      </c>
      <c r="F4964" t="s">
        <v>16</v>
      </c>
      <c r="H4964" t="s">
        <v>16</v>
      </c>
      <c r="I4964" t="s">
        <v>16</v>
      </c>
      <c r="K4964" s="22" t="s">
        <v>16</v>
      </c>
      <c r="L4964" s="22" t="s">
        <v>16</v>
      </c>
      <c r="M4964" s="22" t="s">
        <v>16</v>
      </c>
      <c r="N4964" s="22" t="s">
        <v>16</v>
      </c>
      <c r="O4964" s="22" t="s">
        <v>16</v>
      </c>
      <c r="P4964" s="22" t="s">
        <v>16</v>
      </c>
      <c r="Q4964" s="23" t="s">
        <v>16</v>
      </c>
      <c r="R4964" s="22" t="s">
        <v>16</v>
      </c>
      <c r="S4964" s="23" t="s">
        <v>16</v>
      </c>
      <c r="T4964" s="22" t="s">
        <v>16</v>
      </c>
      <c r="U4964" s="23" t="s">
        <v>16</v>
      </c>
      <c r="V4964" s="22" t="s">
        <v>16</v>
      </c>
      <c r="W4964" s="22" t="s">
        <v>16</v>
      </c>
      <c r="X4964" s="96" t="s">
        <v>16</v>
      </c>
      <c r="Y4964" s="96" t="s">
        <v>16</v>
      </c>
      <c r="Z4964" s="22" t="s">
        <v>16</v>
      </c>
      <c r="AA4964" s="96" t="s">
        <v>16</v>
      </c>
      <c r="AB4964" s="96" t="s">
        <v>16</v>
      </c>
      <c r="AC4964" s="22" t="s">
        <v>16</v>
      </c>
      <c r="AD4964" s="96" t="s">
        <v>16</v>
      </c>
      <c r="AE4964" s="96" t="s">
        <v>16</v>
      </c>
      <c r="AF4964" s="96" t="s">
        <v>16</v>
      </c>
      <c r="AG4964" s="96" t="s">
        <v>16</v>
      </c>
    </row>
    <row r="4965" spans="2:33">
      <c r="B4965" t="s">
        <v>16</v>
      </c>
      <c r="C4965" s="76" t="s">
        <v>16</v>
      </c>
      <c r="D4965" s="76" t="s">
        <v>16</v>
      </c>
      <c r="F4965" t="s">
        <v>16</v>
      </c>
      <c r="H4965" t="s">
        <v>16</v>
      </c>
      <c r="I4965" t="s">
        <v>16</v>
      </c>
      <c r="K4965" s="22" t="s">
        <v>16</v>
      </c>
      <c r="L4965" s="22" t="s">
        <v>16</v>
      </c>
      <c r="M4965" s="22" t="s">
        <v>16</v>
      </c>
      <c r="N4965" s="22" t="s">
        <v>16</v>
      </c>
      <c r="O4965" s="22" t="s">
        <v>16</v>
      </c>
      <c r="P4965" s="22" t="s">
        <v>16</v>
      </c>
      <c r="Q4965" s="23" t="s">
        <v>16</v>
      </c>
      <c r="R4965" s="22" t="s">
        <v>16</v>
      </c>
      <c r="S4965" s="23" t="s">
        <v>16</v>
      </c>
      <c r="T4965" s="22" t="s">
        <v>16</v>
      </c>
      <c r="U4965" s="23" t="s">
        <v>16</v>
      </c>
      <c r="V4965" s="22" t="s">
        <v>16</v>
      </c>
      <c r="W4965" s="22" t="s">
        <v>16</v>
      </c>
      <c r="X4965" s="96" t="s">
        <v>16</v>
      </c>
      <c r="Y4965" s="96" t="s">
        <v>16</v>
      </c>
      <c r="Z4965" s="22" t="s">
        <v>16</v>
      </c>
      <c r="AA4965" s="96" t="s">
        <v>16</v>
      </c>
      <c r="AB4965" s="96" t="s">
        <v>16</v>
      </c>
      <c r="AC4965" s="22" t="s">
        <v>16</v>
      </c>
      <c r="AD4965" s="96" t="s">
        <v>16</v>
      </c>
      <c r="AE4965" s="96" t="s">
        <v>16</v>
      </c>
      <c r="AF4965" s="96" t="s">
        <v>16</v>
      </c>
      <c r="AG4965" s="96" t="s">
        <v>16</v>
      </c>
    </row>
    <row r="4966" spans="2:33">
      <c r="B4966" t="s">
        <v>16</v>
      </c>
      <c r="C4966" s="76" t="s">
        <v>16</v>
      </c>
      <c r="D4966" s="76" t="s">
        <v>16</v>
      </c>
      <c r="F4966" t="s">
        <v>16</v>
      </c>
      <c r="H4966" t="s">
        <v>16</v>
      </c>
      <c r="I4966" t="s">
        <v>16</v>
      </c>
      <c r="K4966" s="22" t="s">
        <v>16</v>
      </c>
      <c r="L4966" s="22" t="s">
        <v>16</v>
      </c>
      <c r="M4966" s="22" t="s">
        <v>16</v>
      </c>
      <c r="N4966" s="22" t="s">
        <v>16</v>
      </c>
      <c r="O4966" s="22" t="s">
        <v>16</v>
      </c>
      <c r="P4966" s="22" t="s">
        <v>16</v>
      </c>
      <c r="Q4966" s="23" t="s">
        <v>16</v>
      </c>
      <c r="R4966" s="22" t="s">
        <v>16</v>
      </c>
      <c r="S4966" s="23" t="s">
        <v>16</v>
      </c>
      <c r="T4966" s="22" t="s">
        <v>16</v>
      </c>
      <c r="U4966" s="23" t="s">
        <v>16</v>
      </c>
      <c r="V4966" s="22" t="s">
        <v>16</v>
      </c>
      <c r="W4966" s="22" t="s">
        <v>16</v>
      </c>
      <c r="X4966" s="96" t="s">
        <v>16</v>
      </c>
      <c r="Y4966" s="96" t="s">
        <v>16</v>
      </c>
      <c r="Z4966" s="22" t="s">
        <v>16</v>
      </c>
      <c r="AA4966" s="96" t="s">
        <v>16</v>
      </c>
      <c r="AB4966" s="96" t="s">
        <v>16</v>
      </c>
      <c r="AC4966" s="22" t="s">
        <v>16</v>
      </c>
      <c r="AD4966" s="96" t="s">
        <v>16</v>
      </c>
      <c r="AE4966" s="96" t="s">
        <v>16</v>
      </c>
      <c r="AF4966" s="96" t="s">
        <v>16</v>
      </c>
      <c r="AG4966" s="96" t="s">
        <v>16</v>
      </c>
    </row>
    <row r="4967" spans="2:33">
      <c r="B4967" t="s">
        <v>16</v>
      </c>
      <c r="C4967" s="76" t="s">
        <v>16</v>
      </c>
      <c r="D4967" s="76" t="s">
        <v>16</v>
      </c>
      <c r="F4967" t="s">
        <v>16</v>
      </c>
      <c r="H4967" t="s">
        <v>16</v>
      </c>
      <c r="I4967" t="s">
        <v>16</v>
      </c>
      <c r="K4967" s="22" t="s">
        <v>16</v>
      </c>
      <c r="L4967" s="22" t="s">
        <v>16</v>
      </c>
      <c r="M4967" s="22" t="s">
        <v>16</v>
      </c>
      <c r="N4967" s="22" t="s">
        <v>16</v>
      </c>
      <c r="O4967" s="22" t="s">
        <v>16</v>
      </c>
      <c r="P4967" s="22" t="s">
        <v>16</v>
      </c>
      <c r="Q4967" s="23" t="s">
        <v>16</v>
      </c>
      <c r="R4967" s="22" t="s">
        <v>16</v>
      </c>
      <c r="S4967" s="23" t="s">
        <v>16</v>
      </c>
      <c r="T4967" s="22" t="s">
        <v>16</v>
      </c>
      <c r="U4967" s="23" t="s">
        <v>16</v>
      </c>
      <c r="V4967" s="22" t="s">
        <v>16</v>
      </c>
      <c r="W4967" s="22" t="s">
        <v>16</v>
      </c>
      <c r="X4967" s="96" t="s">
        <v>16</v>
      </c>
      <c r="Y4967" s="96" t="s">
        <v>16</v>
      </c>
      <c r="Z4967" s="22" t="s">
        <v>16</v>
      </c>
      <c r="AA4967" s="96" t="s">
        <v>16</v>
      </c>
      <c r="AB4967" s="96" t="s">
        <v>16</v>
      </c>
      <c r="AC4967" s="22" t="s">
        <v>16</v>
      </c>
      <c r="AD4967" s="96" t="s">
        <v>16</v>
      </c>
      <c r="AE4967" s="96" t="s">
        <v>16</v>
      </c>
      <c r="AF4967" s="96" t="s">
        <v>16</v>
      </c>
      <c r="AG4967" s="96" t="s">
        <v>16</v>
      </c>
    </row>
    <row r="4968" spans="2:33">
      <c r="B4968" t="s">
        <v>16</v>
      </c>
      <c r="C4968" s="76" t="s">
        <v>16</v>
      </c>
      <c r="D4968" s="76" t="s">
        <v>16</v>
      </c>
      <c r="F4968" t="s">
        <v>16</v>
      </c>
      <c r="H4968" t="s">
        <v>16</v>
      </c>
      <c r="I4968" t="s">
        <v>16</v>
      </c>
      <c r="K4968" s="22" t="s">
        <v>16</v>
      </c>
      <c r="L4968" s="22" t="s">
        <v>16</v>
      </c>
      <c r="M4968" s="22" t="s">
        <v>16</v>
      </c>
      <c r="N4968" s="22" t="s">
        <v>16</v>
      </c>
      <c r="O4968" s="22" t="s">
        <v>16</v>
      </c>
      <c r="P4968" s="22" t="s">
        <v>16</v>
      </c>
      <c r="Q4968" s="23" t="s">
        <v>16</v>
      </c>
      <c r="R4968" s="22" t="s">
        <v>16</v>
      </c>
      <c r="S4968" s="23" t="s">
        <v>16</v>
      </c>
      <c r="T4968" s="22" t="s">
        <v>16</v>
      </c>
      <c r="U4968" s="23" t="s">
        <v>16</v>
      </c>
      <c r="V4968" s="22" t="s">
        <v>16</v>
      </c>
      <c r="W4968" s="22" t="s">
        <v>16</v>
      </c>
      <c r="X4968" s="96" t="s">
        <v>16</v>
      </c>
      <c r="Y4968" s="96" t="s">
        <v>16</v>
      </c>
      <c r="Z4968" s="22" t="s">
        <v>16</v>
      </c>
      <c r="AA4968" s="96" t="s">
        <v>16</v>
      </c>
      <c r="AB4968" s="96" t="s">
        <v>16</v>
      </c>
      <c r="AC4968" s="22" t="s">
        <v>16</v>
      </c>
      <c r="AD4968" s="96" t="s">
        <v>16</v>
      </c>
      <c r="AE4968" s="96" t="s">
        <v>16</v>
      </c>
      <c r="AF4968" s="96" t="s">
        <v>16</v>
      </c>
      <c r="AG4968" s="96" t="s">
        <v>16</v>
      </c>
    </row>
    <row r="4969" spans="2:33">
      <c r="B4969" t="s">
        <v>16</v>
      </c>
      <c r="C4969" s="76" t="s">
        <v>16</v>
      </c>
      <c r="D4969" s="76" t="s">
        <v>16</v>
      </c>
      <c r="F4969" t="s">
        <v>16</v>
      </c>
      <c r="H4969" t="s">
        <v>16</v>
      </c>
      <c r="I4969" t="s">
        <v>16</v>
      </c>
      <c r="K4969" s="22" t="s">
        <v>16</v>
      </c>
      <c r="L4969" s="22" t="s">
        <v>16</v>
      </c>
      <c r="M4969" s="22" t="s">
        <v>16</v>
      </c>
      <c r="N4969" s="22" t="s">
        <v>16</v>
      </c>
      <c r="O4969" s="22" t="s">
        <v>16</v>
      </c>
      <c r="P4969" s="22" t="s">
        <v>16</v>
      </c>
      <c r="Q4969" s="23" t="s">
        <v>16</v>
      </c>
      <c r="R4969" s="22" t="s">
        <v>16</v>
      </c>
      <c r="S4969" s="23" t="s">
        <v>16</v>
      </c>
      <c r="T4969" s="22" t="s">
        <v>16</v>
      </c>
      <c r="U4969" s="23" t="s">
        <v>16</v>
      </c>
      <c r="V4969" s="22" t="s">
        <v>16</v>
      </c>
      <c r="W4969" s="22" t="s">
        <v>16</v>
      </c>
      <c r="X4969" s="96" t="s">
        <v>16</v>
      </c>
      <c r="Y4969" s="96" t="s">
        <v>16</v>
      </c>
      <c r="Z4969" s="22" t="s">
        <v>16</v>
      </c>
      <c r="AA4969" s="96" t="s">
        <v>16</v>
      </c>
      <c r="AB4969" s="96" t="s">
        <v>16</v>
      </c>
      <c r="AC4969" s="22" t="s">
        <v>16</v>
      </c>
      <c r="AD4969" s="96" t="s">
        <v>16</v>
      </c>
      <c r="AE4969" s="96" t="s">
        <v>16</v>
      </c>
      <c r="AF4969" s="96" t="s">
        <v>16</v>
      </c>
      <c r="AG4969" s="96" t="s">
        <v>16</v>
      </c>
    </row>
    <row r="4970" spans="2:33">
      <c r="B4970" t="s">
        <v>16</v>
      </c>
      <c r="C4970" s="76" t="s">
        <v>16</v>
      </c>
      <c r="D4970" s="76" t="s">
        <v>16</v>
      </c>
      <c r="F4970" t="s">
        <v>16</v>
      </c>
      <c r="H4970" t="s">
        <v>16</v>
      </c>
      <c r="I4970" t="s">
        <v>16</v>
      </c>
      <c r="K4970" s="22" t="s">
        <v>16</v>
      </c>
      <c r="L4970" s="22" t="s">
        <v>16</v>
      </c>
      <c r="M4970" s="22" t="s">
        <v>16</v>
      </c>
      <c r="N4970" s="22" t="s">
        <v>16</v>
      </c>
      <c r="O4970" s="22" t="s">
        <v>16</v>
      </c>
      <c r="P4970" s="22" t="s">
        <v>16</v>
      </c>
      <c r="Q4970" s="23" t="s">
        <v>16</v>
      </c>
      <c r="R4970" s="22" t="s">
        <v>16</v>
      </c>
      <c r="S4970" s="23" t="s">
        <v>16</v>
      </c>
      <c r="T4970" s="22" t="s">
        <v>16</v>
      </c>
      <c r="U4970" s="23" t="s">
        <v>16</v>
      </c>
      <c r="V4970" s="22" t="s">
        <v>16</v>
      </c>
      <c r="W4970" s="22" t="s">
        <v>16</v>
      </c>
      <c r="X4970" s="96" t="s">
        <v>16</v>
      </c>
      <c r="Y4970" s="96" t="s">
        <v>16</v>
      </c>
      <c r="Z4970" s="22" t="s">
        <v>16</v>
      </c>
      <c r="AA4970" s="96" t="s">
        <v>16</v>
      </c>
      <c r="AB4970" s="96" t="s">
        <v>16</v>
      </c>
      <c r="AC4970" s="22" t="s">
        <v>16</v>
      </c>
      <c r="AD4970" s="96" t="s">
        <v>16</v>
      </c>
      <c r="AE4970" s="96" t="s">
        <v>16</v>
      </c>
      <c r="AF4970" s="96" t="s">
        <v>16</v>
      </c>
      <c r="AG4970" s="96" t="s">
        <v>16</v>
      </c>
    </row>
    <row r="4971" spans="2:33">
      <c r="B4971" t="s">
        <v>16</v>
      </c>
      <c r="C4971" s="76" t="s">
        <v>16</v>
      </c>
      <c r="D4971" s="76" t="s">
        <v>16</v>
      </c>
      <c r="F4971" t="s">
        <v>16</v>
      </c>
      <c r="H4971" t="s">
        <v>16</v>
      </c>
      <c r="I4971" t="s">
        <v>16</v>
      </c>
      <c r="K4971" s="22" t="s">
        <v>16</v>
      </c>
      <c r="L4971" s="22" t="s">
        <v>16</v>
      </c>
      <c r="M4971" s="22" t="s">
        <v>16</v>
      </c>
      <c r="N4971" s="22" t="s">
        <v>16</v>
      </c>
      <c r="O4971" s="22" t="s">
        <v>16</v>
      </c>
      <c r="P4971" s="22" t="s">
        <v>16</v>
      </c>
      <c r="Q4971" s="23" t="s">
        <v>16</v>
      </c>
      <c r="R4971" s="22" t="s">
        <v>16</v>
      </c>
      <c r="S4971" s="23" t="s">
        <v>16</v>
      </c>
      <c r="T4971" s="22" t="s">
        <v>16</v>
      </c>
      <c r="U4971" s="23" t="s">
        <v>16</v>
      </c>
      <c r="V4971" s="22" t="s">
        <v>16</v>
      </c>
      <c r="W4971" s="22" t="s">
        <v>16</v>
      </c>
      <c r="X4971" s="96" t="s">
        <v>16</v>
      </c>
      <c r="Y4971" s="96" t="s">
        <v>16</v>
      </c>
      <c r="Z4971" s="22" t="s">
        <v>16</v>
      </c>
      <c r="AA4971" s="96" t="s">
        <v>16</v>
      </c>
      <c r="AB4971" s="96" t="s">
        <v>16</v>
      </c>
      <c r="AC4971" s="22" t="s">
        <v>16</v>
      </c>
      <c r="AD4971" s="96" t="s">
        <v>16</v>
      </c>
      <c r="AE4971" s="96" t="s">
        <v>16</v>
      </c>
      <c r="AF4971" s="96" t="s">
        <v>16</v>
      </c>
      <c r="AG4971" s="96" t="s">
        <v>16</v>
      </c>
    </row>
    <row r="4972" spans="2:33">
      <c r="B4972" t="s">
        <v>16</v>
      </c>
      <c r="C4972" s="76" t="s">
        <v>16</v>
      </c>
      <c r="D4972" s="76" t="s">
        <v>16</v>
      </c>
      <c r="F4972" t="s">
        <v>16</v>
      </c>
      <c r="H4972" t="s">
        <v>16</v>
      </c>
      <c r="I4972" t="s">
        <v>16</v>
      </c>
      <c r="K4972" s="22" t="s">
        <v>16</v>
      </c>
      <c r="L4972" s="22" t="s">
        <v>16</v>
      </c>
      <c r="M4972" s="22" t="s">
        <v>16</v>
      </c>
      <c r="N4972" s="22" t="s">
        <v>16</v>
      </c>
      <c r="O4972" s="22" t="s">
        <v>16</v>
      </c>
      <c r="P4972" s="22" t="s">
        <v>16</v>
      </c>
      <c r="Q4972" s="23" t="s">
        <v>16</v>
      </c>
      <c r="R4972" s="22" t="s">
        <v>16</v>
      </c>
      <c r="S4972" s="23" t="s">
        <v>16</v>
      </c>
      <c r="T4972" s="22" t="s">
        <v>16</v>
      </c>
      <c r="U4972" s="23" t="s">
        <v>16</v>
      </c>
      <c r="V4972" s="22" t="s">
        <v>16</v>
      </c>
      <c r="W4972" s="22" t="s">
        <v>16</v>
      </c>
      <c r="X4972" s="96" t="s">
        <v>16</v>
      </c>
      <c r="Y4972" s="96" t="s">
        <v>16</v>
      </c>
      <c r="Z4972" s="22" t="s">
        <v>16</v>
      </c>
      <c r="AA4972" s="96" t="s">
        <v>16</v>
      </c>
      <c r="AB4972" s="96" t="s">
        <v>16</v>
      </c>
      <c r="AC4972" s="22" t="s">
        <v>16</v>
      </c>
      <c r="AD4972" s="96" t="s">
        <v>16</v>
      </c>
      <c r="AE4972" s="96" t="s">
        <v>16</v>
      </c>
      <c r="AF4972" s="96" t="s">
        <v>16</v>
      </c>
      <c r="AG4972" s="96" t="s">
        <v>16</v>
      </c>
    </row>
    <row r="4973" spans="2:33">
      <c r="B4973" t="s">
        <v>16</v>
      </c>
      <c r="C4973" s="76" t="s">
        <v>16</v>
      </c>
      <c r="D4973" s="76" t="s">
        <v>16</v>
      </c>
      <c r="F4973" t="s">
        <v>16</v>
      </c>
      <c r="H4973" t="s">
        <v>16</v>
      </c>
      <c r="I4973" t="s">
        <v>16</v>
      </c>
      <c r="K4973" s="22" t="s">
        <v>16</v>
      </c>
      <c r="L4973" s="22" t="s">
        <v>16</v>
      </c>
      <c r="M4973" s="22" t="s">
        <v>16</v>
      </c>
      <c r="N4973" s="22" t="s">
        <v>16</v>
      </c>
      <c r="O4973" s="22" t="s">
        <v>16</v>
      </c>
      <c r="P4973" s="22" t="s">
        <v>16</v>
      </c>
      <c r="Q4973" s="23" t="s">
        <v>16</v>
      </c>
      <c r="R4973" s="22" t="s">
        <v>16</v>
      </c>
      <c r="S4973" s="23" t="s">
        <v>16</v>
      </c>
      <c r="T4973" s="22" t="s">
        <v>16</v>
      </c>
      <c r="U4973" s="23" t="s">
        <v>16</v>
      </c>
      <c r="V4973" s="22" t="s">
        <v>16</v>
      </c>
      <c r="W4973" s="22" t="s">
        <v>16</v>
      </c>
      <c r="X4973" s="96" t="s">
        <v>16</v>
      </c>
      <c r="Y4973" s="96" t="s">
        <v>16</v>
      </c>
      <c r="Z4973" s="22" t="s">
        <v>16</v>
      </c>
      <c r="AA4973" s="96" t="s">
        <v>16</v>
      </c>
      <c r="AB4973" s="96" t="s">
        <v>16</v>
      </c>
      <c r="AC4973" s="22" t="s">
        <v>16</v>
      </c>
      <c r="AD4973" s="96" t="s">
        <v>16</v>
      </c>
      <c r="AE4973" s="96" t="s">
        <v>16</v>
      </c>
      <c r="AF4973" s="96" t="s">
        <v>16</v>
      </c>
      <c r="AG4973" s="96" t="s">
        <v>16</v>
      </c>
    </row>
    <row r="4974" spans="2:33">
      <c r="B4974" t="s">
        <v>16</v>
      </c>
      <c r="C4974" s="76" t="s">
        <v>16</v>
      </c>
      <c r="D4974" s="76" t="s">
        <v>16</v>
      </c>
      <c r="F4974" t="s">
        <v>16</v>
      </c>
      <c r="H4974" t="s">
        <v>16</v>
      </c>
      <c r="I4974" t="s">
        <v>16</v>
      </c>
      <c r="K4974" s="22" t="s">
        <v>16</v>
      </c>
      <c r="L4974" s="22" t="s">
        <v>16</v>
      </c>
      <c r="M4974" s="22" t="s">
        <v>16</v>
      </c>
      <c r="N4974" s="22" t="s">
        <v>16</v>
      </c>
      <c r="O4974" s="22" t="s">
        <v>16</v>
      </c>
      <c r="P4974" s="22" t="s">
        <v>16</v>
      </c>
      <c r="Q4974" s="23" t="s">
        <v>16</v>
      </c>
      <c r="R4974" s="22" t="s">
        <v>16</v>
      </c>
      <c r="S4974" s="23" t="s">
        <v>16</v>
      </c>
      <c r="T4974" s="22" t="s">
        <v>16</v>
      </c>
      <c r="U4974" s="23" t="s">
        <v>16</v>
      </c>
      <c r="V4974" s="22" t="s">
        <v>16</v>
      </c>
      <c r="W4974" s="22" t="s">
        <v>16</v>
      </c>
      <c r="X4974" s="96" t="s">
        <v>16</v>
      </c>
      <c r="Y4974" s="96" t="s">
        <v>16</v>
      </c>
      <c r="Z4974" s="22" t="s">
        <v>16</v>
      </c>
      <c r="AA4974" s="96" t="s">
        <v>16</v>
      </c>
      <c r="AB4974" s="96" t="s">
        <v>16</v>
      </c>
      <c r="AC4974" s="22" t="s">
        <v>16</v>
      </c>
      <c r="AD4974" s="96" t="s">
        <v>16</v>
      </c>
      <c r="AE4974" s="96" t="s">
        <v>16</v>
      </c>
      <c r="AF4974" s="96" t="s">
        <v>16</v>
      </c>
      <c r="AG4974" s="96" t="s">
        <v>16</v>
      </c>
    </row>
    <row r="4975" spans="2:33">
      <c r="B4975" t="s">
        <v>16</v>
      </c>
      <c r="C4975" s="76" t="s">
        <v>16</v>
      </c>
      <c r="D4975" s="76" t="s">
        <v>16</v>
      </c>
      <c r="F4975" t="s">
        <v>16</v>
      </c>
      <c r="H4975" t="s">
        <v>16</v>
      </c>
      <c r="I4975" t="s">
        <v>16</v>
      </c>
      <c r="K4975" s="22" t="s">
        <v>16</v>
      </c>
      <c r="L4975" s="22" t="s">
        <v>16</v>
      </c>
      <c r="M4975" s="22" t="s">
        <v>16</v>
      </c>
      <c r="N4975" s="22" t="s">
        <v>16</v>
      </c>
      <c r="O4975" s="22" t="s">
        <v>16</v>
      </c>
      <c r="P4975" s="22" t="s">
        <v>16</v>
      </c>
      <c r="Q4975" s="23" t="s">
        <v>16</v>
      </c>
      <c r="R4975" s="22" t="s">
        <v>16</v>
      </c>
      <c r="S4975" s="23" t="s">
        <v>16</v>
      </c>
      <c r="T4975" s="22" t="s">
        <v>16</v>
      </c>
      <c r="U4975" s="23" t="s">
        <v>16</v>
      </c>
      <c r="V4975" s="22" t="s">
        <v>16</v>
      </c>
      <c r="W4975" s="22" t="s">
        <v>16</v>
      </c>
      <c r="X4975" s="96" t="s">
        <v>16</v>
      </c>
      <c r="Y4975" s="96" t="s">
        <v>16</v>
      </c>
      <c r="Z4975" s="22" t="s">
        <v>16</v>
      </c>
      <c r="AA4975" s="96" t="s">
        <v>16</v>
      </c>
      <c r="AB4975" s="96" t="s">
        <v>16</v>
      </c>
      <c r="AC4975" s="22" t="s">
        <v>16</v>
      </c>
      <c r="AD4975" s="96" t="s">
        <v>16</v>
      </c>
      <c r="AE4975" s="96" t="s">
        <v>16</v>
      </c>
      <c r="AF4975" s="96" t="s">
        <v>16</v>
      </c>
      <c r="AG4975" s="96" t="s">
        <v>16</v>
      </c>
    </row>
    <row r="4976" spans="2:33">
      <c r="B4976" t="s">
        <v>16</v>
      </c>
      <c r="C4976" s="76" t="s">
        <v>16</v>
      </c>
      <c r="D4976" s="76" t="s">
        <v>16</v>
      </c>
      <c r="F4976" t="s">
        <v>16</v>
      </c>
      <c r="H4976" t="s">
        <v>16</v>
      </c>
      <c r="I4976" t="s">
        <v>16</v>
      </c>
      <c r="K4976" s="22" t="s">
        <v>16</v>
      </c>
      <c r="L4976" s="22" t="s">
        <v>16</v>
      </c>
      <c r="M4976" s="22" t="s">
        <v>16</v>
      </c>
      <c r="N4976" s="22" t="s">
        <v>16</v>
      </c>
      <c r="O4976" s="22" t="s">
        <v>16</v>
      </c>
      <c r="P4976" s="22" t="s">
        <v>16</v>
      </c>
      <c r="Q4976" s="23" t="s">
        <v>16</v>
      </c>
      <c r="R4976" s="22" t="s">
        <v>16</v>
      </c>
      <c r="S4976" s="23" t="s">
        <v>16</v>
      </c>
      <c r="T4976" s="22" t="s">
        <v>16</v>
      </c>
      <c r="U4976" s="23" t="s">
        <v>16</v>
      </c>
      <c r="V4976" s="22" t="s">
        <v>16</v>
      </c>
      <c r="W4976" s="22" t="s">
        <v>16</v>
      </c>
      <c r="X4976" s="96" t="s">
        <v>16</v>
      </c>
      <c r="Y4976" s="96" t="s">
        <v>16</v>
      </c>
      <c r="Z4976" s="22" t="s">
        <v>16</v>
      </c>
      <c r="AA4976" s="96" t="s">
        <v>16</v>
      </c>
      <c r="AB4976" s="96" t="s">
        <v>16</v>
      </c>
      <c r="AC4976" s="22" t="s">
        <v>16</v>
      </c>
      <c r="AD4976" s="96" t="s">
        <v>16</v>
      </c>
      <c r="AE4976" s="96" t="s">
        <v>16</v>
      </c>
      <c r="AF4976" s="96" t="s">
        <v>16</v>
      </c>
      <c r="AG4976" s="96" t="s">
        <v>16</v>
      </c>
    </row>
    <row r="4977" spans="2:33">
      <c r="B4977" t="s">
        <v>16</v>
      </c>
      <c r="C4977" s="76" t="s">
        <v>16</v>
      </c>
      <c r="D4977" s="76" t="s">
        <v>16</v>
      </c>
      <c r="F4977" t="s">
        <v>16</v>
      </c>
      <c r="H4977" t="s">
        <v>16</v>
      </c>
      <c r="I4977" t="s">
        <v>16</v>
      </c>
      <c r="K4977" s="22" t="s">
        <v>16</v>
      </c>
      <c r="L4977" s="22" t="s">
        <v>16</v>
      </c>
      <c r="M4977" s="22" t="s">
        <v>16</v>
      </c>
      <c r="N4977" s="22" t="s">
        <v>16</v>
      </c>
      <c r="O4977" s="22" t="s">
        <v>16</v>
      </c>
      <c r="P4977" s="22" t="s">
        <v>16</v>
      </c>
      <c r="Q4977" s="23" t="s">
        <v>16</v>
      </c>
      <c r="R4977" s="22" t="s">
        <v>16</v>
      </c>
      <c r="S4977" s="23" t="s">
        <v>16</v>
      </c>
      <c r="T4977" s="22" t="s">
        <v>16</v>
      </c>
      <c r="U4977" s="23" t="s">
        <v>16</v>
      </c>
      <c r="V4977" s="22" t="s">
        <v>16</v>
      </c>
      <c r="W4977" s="22" t="s">
        <v>16</v>
      </c>
      <c r="X4977" s="96" t="s">
        <v>16</v>
      </c>
      <c r="Y4977" s="96" t="s">
        <v>16</v>
      </c>
      <c r="Z4977" s="22" t="s">
        <v>16</v>
      </c>
      <c r="AA4977" s="96" t="s">
        <v>16</v>
      </c>
      <c r="AB4977" s="96" t="s">
        <v>16</v>
      </c>
      <c r="AC4977" s="22" t="s">
        <v>16</v>
      </c>
      <c r="AD4977" s="96" t="s">
        <v>16</v>
      </c>
      <c r="AE4977" s="96" t="s">
        <v>16</v>
      </c>
      <c r="AF4977" s="96" t="s">
        <v>16</v>
      </c>
      <c r="AG4977" s="96" t="s">
        <v>16</v>
      </c>
    </row>
    <row r="4978" spans="2:33">
      <c r="B4978" t="s">
        <v>16</v>
      </c>
      <c r="C4978" s="76" t="s">
        <v>16</v>
      </c>
      <c r="D4978" s="76" t="s">
        <v>16</v>
      </c>
      <c r="F4978" t="s">
        <v>16</v>
      </c>
      <c r="H4978" t="s">
        <v>16</v>
      </c>
      <c r="I4978" t="s">
        <v>16</v>
      </c>
      <c r="K4978" s="22" t="s">
        <v>16</v>
      </c>
      <c r="L4978" s="22" t="s">
        <v>16</v>
      </c>
      <c r="M4978" s="22" t="s">
        <v>16</v>
      </c>
      <c r="N4978" s="22" t="s">
        <v>16</v>
      </c>
      <c r="O4978" s="22" t="s">
        <v>16</v>
      </c>
      <c r="P4978" s="22" t="s">
        <v>16</v>
      </c>
      <c r="Q4978" s="23" t="s">
        <v>16</v>
      </c>
      <c r="R4978" s="22" t="s">
        <v>16</v>
      </c>
      <c r="S4978" s="23" t="s">
        <v>16</v>
      </c>
      <c r="T4978" s="22" t="s">
        <v>16</v>
      </c>
      <c r="U4978" s="23" t="s">
        <v>16</v>
      </c>
      <c r="V4978" s="22" t="s">
        <v>16</v>
      </c>
      <c r="W4978" s="22" t="s">
        <v>16</v>
      </c>
      <c r="X4978" s="96" t="s">
        <v>16</v>
      </c>
      <c r="Y4978" s="96" t="s">
        <v>16</v>
      </c>
      <c r="Z4978" s="22" t="s">
        <v>16</v>
      </c>
      <c r="AA4978" s="96" t="s">
        <v>16</v>
      </c>
      <c r="AB4978" s="96" t="s">
        <v>16</v>
      </c>
      <c r="AC4978" s="22" t="s">
        <v>16</v>
      </c>
      <c r="AD4978" s="96" t="s">
        <v>16</v>
      </c>
      <c r="AE4978" s="96" t="s">
        <v>16</v>
      </c>
      <c r="AF4978" s="96" t="s">
        <v>16</v>
      </c>
      <c r="AG4978" s="96" t="s">
        <v>16</v>
      </c>
    </row>
    <row r="4979" spans="2:33">
      <c r="B4979" t="s">
        <v>16</v>
      </c>
      <c r="C4979" s="76" t="s">
        <v>16</v>
      </c>
      <c r="D4979" s="76" t="s">
        <v>16</v>
      </c>
      <c r="F4979" t="s">
        <v>16</v>
      </c>
      <c r="H4979" t="s">
        <v>16</v>
      </c>
      <c r="I4979" t="s">
        <v>16</v>
      </c>
      <c r="K4979" s="22" t="s">
        <v>16</v>
      </c>
      <c r="L4979" s="22" t="s">
        <v>16</v>
      </c>
      <c r="M4979" s="22" t="s">
        <v>16</v>
      </c>
      <c r="N4979" s="22" t="s">
        <v>16</v>
      </c>
      <c r="O4979" s="22" t="s">
        <v>16</v>
      </c>
      <c r="P4979" s="22" t="s">
        <v>16</v>
      </c>
      <c r="Q4979" s="23" t="s">
        <v>16</v>
      </c>
      <c r="R4979" s="22" t="s">
        <v>16</v>
      </c>
      <c r="S4979" s="23" t="s">
        <v>16</v>
      </c>
      <c r="T4979" s="22" t="s">
        <v>16</v>
      </c>
      <c r="U4979" s="23" t="s">
        <v>16</v>
      </c>
      <c r="V4979" s="22" t="s">
        <v>16</v>
      </c>
      <c r="W4979" s="22" t="s">
        <v>16</v>
      </c>
      <c r="X4979" s="96" t="s">
        <v>16</v>
      </c>
      <c r="Y4979" s="96" t="s">
        <v>16</v>
      </c>
      <c r="Z4979" s="22" t="s">
        <v>16</v>
      </c>
      <c r="AA4979" s="96" t="s">
        <v>16</v>
      </c>
      <c r="AB4979" s="96" t="s">
        <v>16</v>
      </c>
      <c r="AC4979" s="22" t="s">
        <v>16</v>
      </c>
      <c r="AD4979" s="96" t="s">
        <v>16</v>
      </c>
      <c r="AE4979" s="96" t="s">
        <v>16</v>
      </c>
      <c r="AF4979" s="96" t="s">
        <v>16</v>
      </c>
      <c r="AG4979" s="96" t="s">
        <v>16</v>
      </c>
    </row>
    <row r="4980" spans="2:33">
      <c r="B4980" t="s">
        <v>16</v>
      </c>
      <c r="C4980" s="76" t="s">
        <v>16</v>
      </c>
      <c r="D4980" s="76" t="s">
        <v>16</v>
      </c>
      <c r="F4980" t="s">
        <v>16</v>
      </c>
      <c r="H4980" t="s">
        <v>16</v>
      </c>
      <c r="I4980" t="s">
        <v>16</v>
      </c>
      <c r="K4980" s="22" t="s">
        <v>16</v>
      </c>
      <c r="L4980" s="22" t="s">
        <v>16</v>
      </c>
      <c r="M4980" s="22" t="s">
        <v>16</v>
      </c>
      <c r="N4980" s="22" t="s">
        <v>16</v>
      </c>
      <c r="O4980" s="22" t="s">
        <v>16</v>
      </c>
      <c r="P4980" s="22" t="s">
        <v>16</v>
      </c>
      <c r="Q4980" s="23" t="s">
        <v>16</v>
      </c>
      <c r="R4980" s="22" t="s">
        <v>16</v>
      </c>
      <c r="S4980" s="23" t="s">
        <v>16</v>
      </c>
      <c r="T4980" s="22" t="s">
        <v>16</v>
      </c>
      <c r="U4980" s="23" t="s">
        <v>16</v>
      </c>
      <c r="V4980" s="22" t="s">
        <v>16</v>
      </c>
      <c r="W4980" s="22" t="s">
        <v>16</v>
      </c>
      <c r="X4980" s="96" t="s">
        <v>16</v>
      </c>
      <c r="Y4980" s="96" t="s">
        <v>16</v>
      </c>
      <c r="Z4980" s="22" t="s">
        <v>16</v>
      </c>
      <c r="AA4980" s="96" t="s">
        <v>16</v>
      </c>
      <c r="AB4980" s="96" t="s">
        <v>16</v>
      </c>
      <c r="AC4980" s="22" t="s">
        <v>16</v>
      </c>
      <c r="AD4980" s="96" t="s">
        <v>16</v>
      </c>
      <c r="AE4980" s="96" t="s">
        <v>16</v>
      </c>
      <c r="AF4980" s="96" t="s">
        <v>16</v>
      </c>
      <c r="AG4980" s="96" t="s">
        <v>16</v>
      </c>
    </row>
    <row r="4981" spans="2:33">
      <c r="B4981" t="s">
        <v>16</v>
      </c>
      <c r="C4981" s="76" t="s">
        <v>16</v>
      </c>
      <c r="D4981" s="76" t="s">
        <v>16</v>
      </c>
      <c r="F4981" t="s">
        <v>16</v>
      </c>
      <c r="H4981" t="s">
        <v>16</v>
      </c>
      <c r="I4981" t="s">
        <v>16</v>
      </c>
      <c r="K4981" s="22" t="s">
        <v>16</v>
      </c>
      <c r="L4981" s="22" t="s">
        <v>16</v>
      </c>
      <c r="M4981" s="22" t="s">
        <v>16</v>
      </c>
      <c r="N4981" s="22" t="s">
        <v>16</v>
      </c>
      <c r="O4981" s="22" t="s">
        <v>16</v>
      </c>
      <c r="P4981" s="22" t="s">
        <v>16</v>
      </c>
      <c r="Q4981" s="23" t="s">
        <v>16</v>
      </c>
      <c r="R4981" s="22" t="s">
        <v>16</v>
      </c>
      <c r="S4981" s="23" t="s">
        <v>16</v>
      </c>
      <c r="T4981" s="22" t="s">
        <v>16</v>
      </c>
      <c r="U4981" s="23" t="s">
        <v>16</v>
      </c>
      <c r="V4981" s="22" t="s">
        <v>16</v>
      </c>
      <c r="W4981" s="22" t="s">
        <v>16</v>
      </c>
      <c r="X4981" s="96" t="s">
        <v>16</v>
      </c>
      <c r="Y4981" s="96" t="s">
        <v>16</v>
      </c>
      <c r="Z4981" s="22" t="s">
        <v>16</v>
      </c>
      <c r="AA4981" s="96" t="s">
        <v>16</v>
      </c>
      <c r="AB4981" s="96" t="s">
        <v>16</v>
      </c>
      <c r="AC4981" s="22" t="s">
        <v>16</v>
      </c>
      <c r="AD4981" s="96" t="s">
        <v>16</v>
      </c>
      <c r="AE4981" s="96" t="s">
        <v>16</v>
      </c>
      <c r="AF4981" s="96" t="s">
        <v>16</v>
      </c>
      <c r="AG4981" s="96" t="s">
        <v>16</v>
      </c>
    </row>
    <row r="4982" spans="2:33">
      <c r="B4982" t="s">
        <v>16</v>
      </c>
      <c r="C4982" s="76" t="s">
        <v>16</v>
      </c>
      <c r="D4982" s="76" t="s">
        <v>16</v>
      </c>
      <c r="F4982" t="s">
        <v>16</v>
      </c>
      <c r="H4982" t="s">
        <v>16</v>
      </c>
      <c r="I4982" t="s">
        <v>16</v>
      </c>
      <c r="K4982" s="22" t="s">
        <v>16</v>
      </c>
      <c r="L4982" s="22" t="s">
        <v>16</v>
      </c>
      <c r="M4982" s="22" t="s">
        <v>16</v>
      </c>
      <c r="N4982" s="22" t="s">
        <v>16</v>
      </c>
      <c r="O4982" s="22" t="s">
        <v>16</v>
      </c>
      <c r="P4982" s="22" t="s">
        <v>16</v>
      </c>
      <c r="Q4982" s="23" t="s">
        <v>16</v>
      </c>
      <c r="R4982" s="22" t="s">
        <v>16</v>
      </c>
      <c r="S4982" s="23" t="s">
        <v>16</v>
      </c>
      <c r="T4982" s="22" t="s">
        <v>16</v>
      </c>
      <c r="U4982" s="23" t="s">
        <v>16</v>
      </c>
      <c r="V4982" s="22" t="s">
        <v>16</v>
      </c>
      <c r="W4982" s="22" t="s">
        <v>16</v>
      </c>
      <c r="X4982" s="96" t="s">
        <v>16</v>
      </c>
      <c r="Y4982" s="96" t="s">
        <v>16</v>
      </c>
      <c r="Z4982" s="22" t="s">
        <v>16</v>
      </c>
      <c r="AA4982" s="96" t="s">
        <v>16</v>
      </c>
      <c r="AB4982" s="96" t="s">
        <v>16</v>
      </c>
      <c r="AC4982" s="22" t="s">
        <v>16</v>
      </c>
      <c r="AD4982" s="96" t="s">
        <v>16</v>
      </c>
      <c r="AE4982" s="96" t="s">
        <v>16</v>
      </c>
      <c r="AF4982" s="96" t="s">
        <v>16</v>
      </c>
      <c r="AG4982" s="96" t="s">
        <v>16</v>
      </c>
    </row>
    <row r="4983" spans="2:33">
      <c r="B4983" t="s">
        <v>16</v>
      </c>
      <c r="C4983" s="76" t="s">
        <v>16</v>
      </c>
      <c r="D4983" s="76" t="s">
        <v>16</v>
      </c>
      <c r="F4983" t="s">
        <v>16</v>
      </c>
      <c r="H4983" t="s">
        <v>16</v>
      </c>
      <c r="I4983" t="s">
        <v>16</v>
      </c>
      <c r="K4983" s="22" t="s">
        <v>16</v>
      </c>
      <c r="L4983" s="22" t="s">
        <v>16</v>
      </c>
      <c r="M4983" s="22" t="s">
        <v>16</v>
      </c>
      <c r="N4983" s="22" t="s">
        <v>16</v>
      </c>
      <c r="O4983" s="22" t="s">
        <v>16</v>
      </c>
      <c r="P4983" s="22" t="s">
        <v>16</v>
      </c>
      <c r="Q4983" s="23" t="s">
        <v>16</v>
      </c>
      <c r="R4983" s="22" t="s">
        <v>16</v>
      </c>
      <c r="S4983" s="23" t="s">
        <v>16</v>
      </c>
      <c r="T4983" s="22" t="s">
        <v>16</v>
      </c>
      <c r="U4983" s="23" t="s">
        <v>16</v>
      </c>
      <c r="V4983" s="22" t="s">
        <v>16</v>
      </c>
      <c r="W4983" s="22" t="s">
        <v>16</v>
      </c>
      <c r="X4983" s="96" t="s">
        <v>16</v>
      </c>
      <c r="Y4983" s="96" t="s">
        <v>16</v>
      </c>
      <c r="Z4983" s="22" t="s">
        <v>16</v>
      </c>
      <c r="AA4983" s="96" t="s">
        <v>16</v>
      </c>
      <c r="AB4983" s="96" t="s">
        <v>16</v>
      </c>
      <c r="AC4983" s="22" t="s">
        <v>16</v>
      </c>
      <c r="AD4983" s="96" t="s">
        <v>16</v>
      </c>
      <c r="AE4983" s="96" t="s">
        <v>16</v>
      </c>
      <c r="AF4983" s="96" t="s">
        <v>16</v>
      </c>
      <c r="AG4983" s="96" t="s">
        <v>16</v>
      </c>
    </row>
    <row r="4984" spans="2:33">
      <c r="B4984" t="s">
        <v>16</v>
      </c>
      <c r="C4984" s="76" t="s">
        <v>16</v>
      </c>
      <c r="D4984" s="76" t="s">
        <v>16</v>
      </c>
      <c r="F4984" t="s">
        <v>16</v>
      </c>
      <c r="H4984" t="s">
        <v>16</v>
      </c>
      <c r="I4984" t="s">
        <v>16</v>
      </c>
      <c r="K4984" s="22" t="s">
        <v>16</v>
      </c>
      <c r="L4984" s="22" t="s">
        <v>16</v>
      </c>
      <c r="M4984" s="22" t="s">
        <v>16</v>
      </c>
      <c r="N4984" s="22" t="s">
        <v>16</v>
      </c>
      <c r="O4984" s="22" t="s">
        <v>16</v>
      </c>
      <c r="P4984" s="22" t="s">
        <v>16</v>
      </c>
      <c r="Q4984" s="23" t="s">
        <v>16</v>
      </c>
      <c r="R4984" s="22" t="s">
        <v>16</v>
      </c>
      <c r="S4984" s="23" t="s">
        <v>16</v>
      </c>
      <c r="T4984" s="22" t="s">
        <v>16</v>
      </c>
      <c r="U4984" s="23" t="s">
        <v>16</v>
      </c>
      <c r="V4984" s="22" t="s">
        <v>16</v>
      </c>
      <c r="W4984" s="22" t="s">
        <v>16</v>
      </c>
      <c r="X4984" s="96" t="s">
        <v>16</v>
      </c>
      <c r="Y4984" s="96" t="s">
        <v>16</v>
      </c>
      <c r="Z4984" s="22" t="s">
        <v>16</v>
      </c>
      <c r="AA4984" s="96" t="s">
        <v>16</v>
      </c>
      <c r="AB4984" s="96" t="s">
        <v>16</v>
      </c>
      <c r="AC4984" s="22" t="s">
        <v>16</v>
      </c>
      <c r="AD4984" s="96" t="s">
        <v>16</v>
      </c>
      <c r="AE4984" s="96" t="s">
        <v>16</v>
      </c>
      <c r="AF4984" s="96" t="s">
        <v>16</v>
      </c>
      <c r="AG4984" s="96" t="s">
        <v>16</v>
      </c>
    </row>
    <row r="4985" spans="2:33">
      <c r="B4985" t="s">
        <v>16</v>
      </c>
      <c r="C4985" s="76" t="s">
        <v>16</v>
      </c>
      <c r="D4985" s="76" t="s">
        <v>16</v>
      </c>
      <c r="F4985" t="s">
        <v>16</v>
      </c>
      <c r="H4985" t="s">
        <v>16</v>
      </c>
      <c r="I4985" t="s">
        <v>16</v>
      </c>
      <c r="K4985" s="22" t="s">
        <v>16</v>
      </c>
      <c r="L4985" s="22" t="s">
        <v>16</v>
      </c>
      <c r="M4985" s="22" t="s">
        <v>16</v>
      </c>
      <c r="N4985" s="22" t="s">
        <v>16</v>
      </c>
      <c r="O4985" s="22" t="s">
        <v>16</v>
      </c>
      <c r="P4985" s="22" t="s">
        <v>16</v>
      </c>
      <c r="Q4985" s="23" t="s">
        <v>16</v>
      </c>
      <c r="R4985" s="22" t="s">
        <v>16</v>
      </c>
      <c r="S4985" s="23" t="s">
        <v>16</v>
      </c>
      <c r="T4985" s="22" t="s">
        <v>16</v>
      </c>
      <c r="U4985" s="23" t="s">
        <v>16</v>
      </c>
      <c r="V4985" s="22" t="s">
        <v>16</v>
      </c>
      <c r="W4985" s="22" t="s">
        <v>16</v>
      </c>
      <c r="X4985" s="96" t="s">
        <v>16</v>
      </c>
      <c r="Y4985" s="96" t="s">
        <v>16</v>
      </c>
      <c r="Z4985" s="22" t="s">
        <v>16</v>
      </c>
      <c r="AA4985" s="96" t="s">
        <v>16</v>
      </c>
      <c r="AB4985" s="96" t="s">
        <v>16</v>
      </c>
      <c r="AC4985" s="22" t="s">
        <v>16</v>
      </c>
      <c r="AD4985" s="96" t="s">
        <v>16</v>
      </c>
      <c r="AE4985" s="96" t="s">
        <v>16</v>
      </c>
      <c r="AF4985" s="96" t="s">
        <v>16</v>
      </c>
      <c r="AG4985" s="96" t="s">
        <v>16</v>
      </c>
    </row>
    <row r="4986" spans="2:33">
      <c r="B4986" t="s">
        <v>16</v>
      </c>
      <c r="C4986" s="76" t="s">
        <v>16</v>
      </c>
      <c r="D4986" s="76" t="s">
        <v>16</v>
      </c>
      <c r="F4986" t="s">
        <v>16</v>
      </c>
      <c r="H4986" t="s">
        <v>16</v>
      </c>
      <c r="I4986" t="s">
        <v>16</v>
      </c>
      <c r="K4986" s="22" t="s">
        <v>16</v>
      </c>
      <c r="L4986" s="22" t="s">
        <v>16</v>
      </c>
      <c r="M4986" s="22" t="s">
        <v>16</v>
      </c>
      <c r="N4986" s="22" t="s">
        <v>16</v>
      </c>
      <c r="O4986" s="22" t="s">
        <v>16</v>
      </c>
      <c r="P4986" s="22" t="s">
        <v>16</v>
      </c>
      <c r="Q4986" s="23" t="s">
        <v>16</v>
      </c>
      <c r="R4986" s="22" t="s">
        <v>16</v>
      </c>
      <c r="S4986" s="23" t="s">
        <v>16</v>
      </c>
      <c r="T4986" s="22" t="s">
        <v>16</v>
      </c>
      <c r="U4986" s="23" t="s">
        <v>16</v>
      </c>
      <c r="V4986" s="22" t="s">
        <v>16</v>
      </c>
      <c r="W4986" s="22" t="s">
        <v>16</v>
      </c>
      <c r="X4986" s="96" t="s">
        <v>16</v>
      </c>
      <c r="Y4986" s="96" t="s">
        <v>16</v>
      </c>
      <c r="Z4986" s="22" t="s">
        <v>16</v>
      </c>
      <c r="AA4986" s="96" t="s">
        <v>16</v>
      </c>
      <c r="AB4986" s="96" t="s">
        <v>16</v>
      </c>
      <c r="AC4986" s="22" t="s">
        <v>16</v>
      </c>
      <c r="AD4986" s="96" t="s">
        <v>16</v>
      </c>
      <c r="AE4986" s="96" t="s">
        <v>16</v>
      </c>
      <c r="AF4986" s="96" t="s">
        <v>16</v>
      </c>
      <c r="AG4986" s="96" t="s">
        <v>16</v>
      </c>
    </row>
    <row r="4987" spans="2:33">
      <c r="B4987" t="s">
        <v>16</v>
      </c>
      <c r="C4987" s="76" t="s">
        <v>16</v>
      </c>
      <c r="D4987" s="76" t="s">
        <v>16</v>
      </c>
      <c r="F4987" t="s">
        <v>16</v>
      </c>
      <c r="H4987" t="s">
        <v>16</v>
      </c>
      <c r="I4987" t="s">
        <v>16</v>
      </c>
      <c r="K4987" s="22" t="s">
        <v>16</v>
      </c>
      <c r="L4987" s="22" t="s">
        <v>16</v>
      </c>
      <c r="M4987" s="22" t="s">
        <v>16</v>
      </c>
      <c r="N4987" s="22" t="s">
        <v>16</v>
      </c>
      <c r="O4987" s="22" t="s">
        <v>16</v>
      </c>
      <c r="P4987" s="22" t="s">
        <v>16</v>
      </c>
      <c r="Q4987" s="23" t="s">
        <v>16</v>
      </c>
      <c r="R4987" s="22" t="s">
        <v>16</v>
      </c>
      <c r="S4987" s="23" t="s">
        <v>16</v>
      </c>
      <c r="T4987" s="22" t="s">
        <v>16</v>
      </c>
      <c r="U4987" s="23" t="s">
        <v>16</v>
      </c>
      <c r="V4987" s="22" t="s">
        <v>16</v>
      </c>
      <c r="W4987" s="22" t="s">
        <v>16</v>
      </c>
      <c r="X4987" s="96" t="s">
        <v>16</v>
      </c>
      <c r="Y4987" s="96" t="s">
        <v>16</v>
      </c>
      <c r="Z4987" s="22" t="s">
        <v>16</v>
      </c>
      <c r="AA4987" s="96" t="s">
        <v>16</v>
      </c>
      <c r="AB4987" s="96" t="s">
        <v>16</v>
      </c>
      <c r="AC4987" s="22" t="s">
        <v>16</v>
      </c>
      <c r="AD4987" s="96" t="s">
        <v>16</v>
      </c>
      <c r="AE4987" s="96" t="s">
        <v>16</v>
      </c>
      <c r="AF4987" s="96" t="s">
        <v>16</v>
      </c>
      <c r="AG4987" s="96" t="s">
        <v>16</v>
      </c>
    </row>
    <row r="4988" spans="2:33">
      <c r="B4988" t="s">
        <v>16</v>
      </c>
      <c r="C4988" s="76" t="s">
        <v>16</v>
      </c>
      <c r="D4988" s="76" t="s">
        <v>16</v>
      </c>
      <c r="F4988" t="s">
        <v>16</v>
      </c>
      <c r="H4988" t="s">
        <v>16</v>
      </c>
      <c r="I4988" t="s">
        <v>16</v>
      </c>
      <c r="K4988" s="22" t="s">
        <v>16</v>
      </c>
      <c r="L4988" s="22" t="s">
        <v>16</v>
      </c>
      <c r="M4988" s="22" t="s">
        <v>16</v>
      </c>
      <c r="N4988" s="22" t="s">
        <v>16</v>
      </c>
      <c r="O4988" s="22" t="s">
        <v>16</v>
      </c>
      <c r="P4988" s="22" t="s">
        <v>16</v>
      </c>
      <c r="Q4988" s="23" t="s">
        <v>16</v>
      </c>
      <c r="R4988" s="22" t="s">
        <v>16</v>
      </c>
      <c r="S4988" s="23" t="s">
        <v>16</v>
      </c>
      <c r="T4988" s="22" t="s">
        <v>16</v>
      </c>
      <c r="U4988" s="23" t="s">
        <v>16</v>
      </c>
      <c r="V4988" s="22" t="s">
        <v>16</v>
      </c>
      <c r="W4988" s="22" t="s">
        <v>16</v>
      </c>
      <c r="X4988" s="96" t="s">
        <v>16</v>
      </c>
      <c r="Y4988" s="96" t="s">
        <v>16</v>
      </c>
      <c r="Z4988" s="22" t="s">
        <v>16</v>
      </c>
      <c r="AA4988" s="96" t="s">
        <v>16</v>
      </c>
      <c r="AB4988" s="96" t="s">
        <v>16</v>
      </c>
      <c r="AC4988" s="22" t="s">
        <v>16</v>
      </c>
      <c r="AD4988" s="96" t="s">
        <v>16</v>
      </c>
      <c r="AE4988" s="96" t="s">
        <v>16</v>
      </c>
      <c r="AF4988" s="96" t="s">
        <v>16</v>
      </c>
      <c r="AG4988" s="96" t="s">
        <v>16</v>
      </c>
    </row>
    <row r="4989" spans="2:33">
      <c r="B4989" t="s">
        <v>16</v>
      </c>
      <c r="C4989" s="76" t="s">
        <v>16</v>
      </c>
      <c r="D4989" s="76" t="s">
        <v>16</v>
      </c>
      <c r="F4989" t="s">
        <v>16</v>
      </c>
      <c r="H4989" t="s">
        <v>16</v>
      </c>
      <c r="I4989" t="s">
        <v>16</v>
      </c>
      <c r="K4989" s="22" t="s">
        <v>16</v>
      </c>
      <c r="L4989" s="22" t="s">
        <v>16</v>
      </c>
      <c r="M4989" s="22" t="s">
        <v>16</v>
      </c>
      <c r="N4989" s="22" t="s">
        <v>16</v>
      </c>
      <c r="O4989" s="22" t="s">
        <v>16</v>
      </c>
      <c r="P4989" s="22" t="s">
        <v>16</v>
      </c>
      <c r="Q4989" s="23" t="s">
        <v>16</v>
      </c>
      <c r="R4989" s="22" t="s">
        <v>16</v>
      </c>
      <c r="S4989" s="23" t="s">
        <v>16</v>
      </c>
      <c r="T4989" s="22" t="s">
        <v>16</v>
      </c>
      <c r="U4989" s="23" t="s">
        <v>16</v>
      </c>
      <c r="V4989" s="22" t="s">
        <v>16</v>
      </c>
      <c r="W4989" s="22" t="s">
        <v>16</v>
      </c>
      <c r="X4989" s="96" t="s">
        <v>16</v>
      </c>
      <c r="Y4989" s="96" t="s">
        <v>16</v>
      </c>
      <c r="Z4989" s="22" t="s">
        <v>16</v>
      </c>
      <c r="AA4989" s="96" t="s">
        <v>16</v>
      </c>
      <c r="AB4989" s="96" t="s">
        <v>16</v>
      </c>
      <c r="AC4989" s="22" t="s">
        <v>16</v>
      </c>
      <c r="AD4989" s="96" t="s">
        <v>16</v>
      </c>
      <c r="AE4989" s="96" t="s">
        <v>16</v>
      </c>
      <c r="AF4989" s="96" t="s">
        <v>16</v>
      </c>
      <c r="AG4989" s="96" t="s">
        <v>16</v>
      </c>
    </row>
    <row r="4990" spans="2:33">
      <c r="B4990" t="s">
        <v>16</v>
      </c>
      <c r="C4990" s="76" t="s">
        <v>16</v>
      </c>
      <c r="D4990" s="76" t="s">
        <v>16</v>
      </c>
      <c r="F4990" t="s">
        <v>16</v>
      </c>
      <c r="H4990" t="s">
        <v>16</v>
      </c>
      <c r="I4990" t="s">
        <v>16</v>
      </c>
      <c r="K4990" s="22" t="s">
        <v>16</v>
      </c>
      <c r="L4990" s="22" t="s">
        <v>16</v>
      </c>
      <c r="M4990" s="22" t="s">
        <v>16</v>
      </c>
      <c r="N4990" s="22" t="s">
        <v>16</v>
      </c>
      <c r="O4990" s="22" t="s">
        <v>16</v>
      </c>
      <c r="P4990" s="22" t="s">
        <v>16</v>
      </c>
      <c r="Q4990" s="23" t="s">
        <v>16</v>
      </c>
      <c r="R4990" s="22" t="s">
        <v>16</v>
      </c>
      <c r="S4990" s="23" t="s">
        <v>16</v>
      </c>
      <c r="T4990" s="22" t="s">
        <v>16</v>
      </c>
      <c r="U4990" s="23" t="s">
        <v>16</v>
      </c>
      <c r="V4990" s="22" t="s">
        <v>16</v>
      </c>
      <c r="W4990" s="22" t="s">
        <v>16</v>
      </c>
      <c r="X4990" s="96" t="s">
        <v>16</v>
      </c>
      <c r="Y4990" s="96" t="s">
        <v>16</v>
      </c>
      <c r="Z4990" s="22" t="s">
        <v>16</v>
      </c>
      <c r="AA4990" s="96" t="s">
        <v>16</v>
      </c>
      <c r="AB4990" s="96" t="s">
        <v>16</v>
      </c>
      <c r="AC4990" s="22" t="s">
        <v>16</v>
      </c>
      <c r="AD4990" s="96" t="s">
        <v>16</v>
      </c>
      <c r="AE4990" s="96" t="s">
        <v>16</v>
      </c>
      <c r="AF4990" s="96" t="s">
        <v>16</v>
      </c>
      <c r="AG4990" s="96" t="s">
        <v>16</v>
      </c>
    </row>
    <row r="4991" spans="2:33">
      <c r="B4991" t="s">
        <v>16</v>
      </c>
      <c r="C4991" s="76" t="s">
        <v>16</v>
      </c>
      <c r="D4991" s="76" t="s">
        <v>16</v>
      </c>
      <c r="F4991" t="s">
        <v>16</v>
      </c>
      <c r="H4991" t="s">
        <v>16</v>
      </c>
      <c r="I4991" t="s">
        <v>16</v>
      </c>
      <c r="K4991" s="22" t="s">
        <v>16</v>
      </c>
      <c r="L4991" s="22" t="s">
        <v>16</v>
      </c>
      <c r="M4991" s="22" t="s">
        <v>16</v>
      </c>
      <c r="N4991" s="22" t="s">
        <v>16</v>
      </c>
      <c r="O4991" s="22" t="s">
        <v>16</v>
      </c>
      <c r="P4991" s="22" t="s">
        <v>16</v>
      </c>
      <c r="Q4991" s="23" t="s">
        <v>16</v>
      </c>
      <c r="R4991" s="22" t="s">
        <v>16</v>
      </c>
      <c r="S4991" s="23" t="s">
        <v>16</v>
      </c>
      <c r="T4991" s="22" t="s">
        <v>16</v>
      </c>
      <c r="U4991" s="23" t="s">
        <v>16</v>
      </c>
      <c r="V4991" s="22" t="s">
        <v>16</v>
      </c>
      <c r="W4991" s="22" t="s">
        <v>16</v>
      </c>
      <c r="X4991" s="96" t="s">
        <v>16</v>
      </c>
      <c r="Y4991" s="96" t="s">
        <v>16</v>
      </c>
      <c r="Z4991" s="22" t="s">
        <v>16</v>
      </c>
      <c r="AA4991" s="96" t="s">
        <v>16</v>
      </c>
      <c r="AB4991" s="96" t="s">
        <v>16</v>
      </c>
      <c r="AC4991" s="22" t="s">
        <v>16</v>
      </c>
      <c r="AD4991" s="96" t="s">
        <v>16</v>
      </c>
      <c r="AE4991" s="96" t="s">
        <v>16</v>
      </c>
      <c r="AF4991" s="96" t="s">
        <v>16</v>
      </c>
      <c r="AG4991" s="96" t="s">
        <v>16</v>
      </c>
    </row>
    <row r="4992" spans="2:33">
      <c r="B4992" t="s">
        <v>16</v>
      </c>
      <c r="C4992" s="76" t="s">
        <v>16</v>
      </c>
      <c r="D4992" s="76" t="s">
        <v>16</v>
      </c>
      <c r="F4992" t="s">
        <v>16</v>
      </c>
      <c r="H4992" t="s">
        <v>16</v>
      </c>
      <c r="I4992" t="s">
        <v>16</v>
      </c>
      <c r="K4992" s="22" t="s">
        <v>16</v>
      </c>
      <c r="L4992" s="22" t="s">
        <v>16</v>
      </c>
      <c r="M4992" s="22" t="s">
        <v>16</v>
      </c>
      <c r="N4992" s="22" t="s">
        <v>16</v>
      </c>
      <c r="O4992" s="22" t="s">
        <v>16</v>
      </c>
      <c r="P4992" s="22" t="s">
        <v>16</v>
      </c>
      <c r="Q4992" s="23" t="s">
        <v>16</v>
      </c>
      <c r="R4992" s="22" t="s">
        <v>16</v>
      </c>
      <c r="S4992" s="23" t="s">
        <v>16</v>
      </c>
      <c r="T4992" s="22" t="s">
        <v>16</v>
      </c>
      <c r="U4992" s="23" t="s">
        <v>16</v>
      </c>
      <c r="V4992" s="22" t="s">
        <v>16</v>
      </c>
      <c r="W4992" s="22" t="s">
        <v>16</v>
      </c>
      <c r="X4992" s="96" t="s">
        <v>16</v>
      </c>
      <c r="Y4992" s="96" t="s">
        <v>16</v>
      </c>
      <c r="Z4992" s="22" t="s">
        <v>16</v>
      </c>
      <c r="AA4992" s="96" t="s">
        <v>16</v>
      </c>
      <c r="AB4992" s="96" t="s">
        <v>16</v>
      </c>
      <c r="AC4992" s="22" t="s">
        <v>16</v>
      </c>
      <c r="AD4992" s="96" t="s">
        <v>16</v>
      </c>
      <c r="AE4992" s="96" t="s">
        <v>16</v>
      </c>
      <c r="AF4992" s="96" t="s">
        <v>16</v>
      </c>
      <c r="AG4992" s="96" t="s">
        <v>16</v>
      </c>
    </row>
    <row r="4993" spans="2:33">
      <c r="B4993" t="s">
        <v>16</v>
      </c>
      <c r="C4993" s="76" t="s">
        <v>16</v>
      </c>
      <c r="D4993" s="76" t="s">
        <v>16</v>
      </c>
      <c r="F4993" t="s">
        <v>16</v>
      </c>
      <c r="H4993" t="s">
        <v>16</v>
      </c>
      <c r="I4993" t="s">
        <v>16</v>
      </c>
      <c r="K4993" s="22" t="s">
        <v>16</v>
      </c>
      <c r="L4993" s="22" t="s">
        <v>16</v>
      </c>
      <c r="M4993" s="22" t="s">
        <v>16</v>
      </c>
      <c r="N4993" s="22" t="s">
        <v>16</v>
      </c>
      <c r="O4993" s="22" t="s">
        <v>16</v>
      </c>
      <c r="P4993" s="22" t="s">
        <v>16</v>
      </c>
      <c r="Q4993" s="23" t="s">
        <v>16</v>
      </c>
      <c r="R4993" s="22" t="s">
        <v>16</v>
      </c>
      <c r="S4993" s="23" t="s">
        <v>16</v>
      </c>
      <c r="T4993" s="22" t="s">
        <v>16</v>
      </c>
      <c r="U4993" s="23" t="s">
        <v>16</v>
      </c>
      <c r="V4993" s="22" t="s">
        <v>16</v>
      </c>
      <c r="W4993" s="22" t="s">
        <v>16</v>
      </c>
      <c r="X4993" s="96" t="s">
        <v>16</v>
      </c>
      <c r="Y4993" s="96" t="s">
        <v>16</v>
      </c>
      <c r="Z4993" s="22" t="s">
        <v>16</v>
      </c>
      <c r="AA4993" s="96" t="s">
        <v>16</v>
      </c>
      <c r="AB4993" s="96" t="s">
        <v>16</v>
      </c>
      <c r="AC4993" s="22" t="s">
        <v>16</v>
      </c>
      <c r="AD4993" s="96" t="s">
        <v>16</v>
      </c>
      <c r="AE4993" s="96" t="s">
        <v>16</v>
      </c>
      <c r="AF4993" s="96" t="s">
        <v>16</v>
      </c>
      <c r="AG4993" s="96" t="s">
        <v>16</v>
      </c>
    </row>
    <row r="4994" spans="2:33">
      <c r="B4994" t="s">
        <v>16</v>
      </c>
      <c r="C4994" s="76" t="s">
        <v>16</v>
      </c>
      <c r="D4994" s="76" t="s">
        <v>16</v>
      </c>
      <c r="F4994" t="s">
        <v>16</v>
      </c>
      <c r="H4994" t="s">
        <v>16</v>
      </c>
      <c r="I4994" t="s">
        <v>16</v>
      </c>
      <c r="K4994" s="22" t="s">
        <v>16</v>
      </c>
      <c r="L4994" s="22" t="s">
        <v>16</v>
      </c>
      <c r="M4994" s="22" t="s">
        <v>16</v>
      </c>
      <c r="N4994" s="22" t="s">
        <v>16</v>
      </c>
      <c r="O4994" s="22" t="s">
        <v>16</v>
      </c>
      <c r="P4994" s="22" t="s">
        <v>16</v>
      </c>
      <c r="Q4994" s="23" t="s">
        <v>16</v>
      </c>
      <c r="R4994" s="22" t="s">
        <v>16</v>
      </c>
      <c r="S4994" s="23" t="s">
        <v>16</v>
      </c>
      <c r="T4994" s="22" t="s">
        <v>16</v>
      </c>
      <c r="U4994" s="23" t="s">
        <v>16</v>
      </c>
      <c r="V4994" s="22" t="s">
        <v>16</v>
      </c>
      <c r="W4994" s="22" t="s">
        <v>16</v>
      </c>
      <c r="X4994" s="96" t="s">
        <v>16</v>
      </c>
      <c r="Y4994" s="96" t="s">
        <v>16</v>
      </c>
      <c r="Z4994" s="22" t="s">
        <v>16</v>
      </c>
      <c r="AA4994" s="96" t="s">
        <v>16</v>
      </c>
      <c r="AB4994" s="96" t="s">
        <v>16</v>
      </c>
      <c r="AC4994" s="22" t="s">
        <v>16</v>
      </c>
      <c r="AD4994" s="96" t="s">
        <v>16</v>
      </c>
      <c r="AE4994" s="96" t="s">
        <v>16</v>
      </c>
      <c r="AF4994" s="96" t="s">
        <v>16</v>
      </c>
      <c r="AG4994" s="96" t="s">
        <v>16</v>
      </c>
    </row>
    <row r="4995" spans="2:33">
      <c r="B4995" t="s">
        <v>16</v>
      </c>
      <c r="C4995" s="76" t="s">
        <v>16</v>
      </c>
      <c r="D4995" s="76" t="s">
        <v>16</v>
      </c>
      <c r="F4995" t="s">
        <v>16</v>
      </c>
      <c r="H4995" t="s">
        <v>16</v>
      </c>
      <c r="I4995" t="s">
        <v>16</v>
      </c>
      <c r="K4995" s="22" t="s">
        <v>16</v>
      </c>
      <c r="L4995" s="22" t="s">
        <v>16</v>
      </c>
      <c r="M4995" s="22" t="s">
        <v>16</v>
      </c>
      <c r="N4995" s="22" t="s">
        <v>16</v>
      </c>
      <c r="O4995" s="22" t="s">
        <v>16</v>
      </c>
      <c r="P4995" s="22" t="s">
        <v>16</v>
      </c>
      <c r="Q4995" s="23" t="s">
        <v>16</v>
      </c>
      <c r="R4995" s="22" t="s">
        <v>16</v>
      </c>
      <c r="S4995" s="23" t="s">
        <v>16</v>
      </c>
      <c r="T4995" s="22" t="s">
        <v>16</v>
      </c>
      <c r="U4995" s="23" t="s">
        <v>16</v>
      </c>
      <c r="V4995" s="22" t="s">
        <v>16</v>
      </c>
      <c r="W4995" s="22" t="s">
        <v>16</v>
      </c>
      <c r="X4995" s="96" t="s">
        <v>16</v>
      </c>
      <c r="Y4995" s="96" t="s">
        <v>16</v>
      </c>
      <c r="Z4995" s="22" t="s">
        <v>16</v>
      </c>
      <c r="AA4995" s="96" t="s">
        <v>16</v>
      </c>
      <c r="AB4995" s="96" t="s">
        <v>16</v>
      </c>
      <c r="AC4995" s="22" t="s">
        <v>16</v>
      </c>
      <c r="AD4995" s="96" t="s">
        <v>16</v>
      </c>
      <c r="AE4995" s="96" t="s">
        <v>16</v>
      </c>
      <c r="AF4995" s="96" t="s">
        <v>16</v>
      </c>
      <c r="AG4995" s="96" t="s">
        <v>16</v>
      </c>
    </row>
    <row r="4996" spans="2:33">
      <c r="B4996" t="s">
        <v>16</v>
      </c>
      <c r="C4996" s="76" t="s">
        <v>16</v>
      </c>
      <c r="D4996" s="76" t="s">
        <v>16</v>
      </c>
      <c r="F4996" t="s">
        <v>16</v>
      </c>
      <c r="H4996" t="s">
        <v>16</v>
      </c>
      <c r="I4996" t="s">
        <v>16</v>
      </c>
      <c r="K4996" s="22" t="s">
        <v>16</v>
      </c>
      <c r="L4996" s="22" t="s">
        <v>16</v>
      </c>
      <c r="M4996" s="22" t="s">
        <v>16</v>
      </c>
      <c r="N4996" s="22" t="s">
        <v>16</v>
      </c>
      <c r="O4996" s="22" t="s">
        <v>16</v>
      </c>
      <c r="P4996" s="22" t="s">
        <v>16</v>
      </c>
      <c r="Q4996" s="23" t="s">
        <v>16</v>
      </c>
      <c r="R4996" s="22" t="s">
        <v>16</v>
      </c>
      <c r="S4996" s="23" t="s">
        <v>16</v>
      </c>
      <c r="T4996" s="22" t="s">
        <v>16</v>
      </c>
      <c r="U4996" s="23" t="s">
        <v>16</v>
      </c>
      <c r="V4996" s="22" t="s">
        <v>16</v>
      </c>
      <c r="W4996" s="22" t="s">
        <v>16</v>
      </c>
      <c r="X4996" s="96" t="s">
        <v>16</v>
      </c>
      <c r="Y4996" s="96" t="s">
        <v>16</v>
      </c>
      <c r="Z4996" s="22" t="s">
        <v>16</v>
      </c>
      <c r="AA4996" s="96" t="s">
        <v>16</v>
      </c>
      <c r="AB4996" s="96" t="s">
        <v>16</v>
      </c>
      <c r="AC4996" s="22" t="s">
        <v>16</v>
      </c>
      <c r="AD4996" s="96" t="s">
        <v>16</v>
      </c>
      <c r="AE4996" s="96" t="s">
        <v>16</v>
      </c>
      <c r="AF4996" s="96" t="s">
        <v>16</v>
      </c>
      <c r="AG4996" s="96" t="s">
        <v>16</v>
      </c>
    </row>
    <row r="4997" spans="2:33">
      <c r="B4997" t="s">
        <v>16</v>
      </c>
      <c r="C4997" s="76" t="s">
        <v>16</v>
      </c>
      <c r="D4997" s="76" t="s">
        <v>16</v>
      </c>
      <c r="F4997" t="s">
        <v>16</v>
      </c>
      <c r="H4997" t="s">
        <v>16</v>
      </c>
      <c r="I4997" t="s">
        <v>16</v>
      </c>
      <c r="K4997" s="22" t="s">
        <v>16</v>
      </c>
      <c r="L4997" s="22" t="s">
        <v>16</v>
      </c>
      <c r="M4997" s="22" t="s">
        <v>16</v>
      </c>
      <c r="N4997" s="22" t="s">
        <v>16</v>
      </c>
      <c r="O4997" s="22" t="s">
        <v>16</v>
      </c>
      <c r="P4997" s="22" t="s">
        <v>16</v>
      </c>
      <c r="Q4997" s="23" t="s">
        <v>16</v>
      </c>
      <c r="R4997" s="22" t="s">
        <v>16</v>
      </c>
      <c r="S4997" s="23" t="s">
        <v>16</v>
      </c>
      <c r="T4997" s="22" t="s">
        <v>16</v>
      </c>
      <c r="U4997" s="23" t="s">
        <v>16</v>
      </c>
      <c r="V4997" s="22" t="s">
        <v>16</v>
      </c>
      <c r="W4997" s="22" t="s">
        <v>16</v>
      </c>
      <c r="X4997" s="96" t="s">
        <v>16</v>
      </c>
      <c r="Y4997" s="96" t="s">
        <v>16</v>
      </c>
      <c r="Z4997" s="22" t="s">
        <v>16</v>
      </c>
      <c r="AA4997" s="96" t="s">
        <v>16</v>
      </c>
      <c r="AB4997" s="96" t="s">
        <v>16</v>
      </c>
      <c r="AC4997" s="22" t="s">
        <v>16</v>
      </c>
      <c r="AD4997" s="96" t="s">
        <v>16</v>
      </c>
      <c r="AE4997" s="96" t="s">
        <v>16</v>
      </c>
      <c r="AF4997" s="96" t="s">
        <v>16</v>
      </c>
      <c r="AG4997" s="96" t="s">
        <v>16</v>
      </c>
    </row>
    <row r="4998" spans="2:33">
      <c r="B4998" t="s">
        <v>16</v>
      </c>
      <c r="C4998" s="76" t="s">
        <v>16</v>
      </c>
      <c r="D4998" s="76" t="s">
        <v>16</v>
      </c>
      <c r="F4998" t="s">
        <v>16</v>
      </c>
      <c r="H4998" t="s">
        <v>16</v>
      </c>
      <c r="I4998" t="s">
        <v>16</v>
      </c>
      <c r="K4998" s="22" t="s">
        <v>16</v>
      </c>
      <c r="L4998" s="22" t="s">
        <v>16</v>
      </c>
      <c r="M4998" s="22" t="s">
        <v>16</v>
      </c>
      <c r="N4998" s="22" t="s">
        <v>16</v>
      </c>
      <c r="O4998" s="22" t="s">
        <v>16</v>
      </c>
      <c r="P4998" s="22" t="s">
        <v>16</v>
      </c>
      <c r="Q4998" s="23" t="s">
        <v>16</v>
      </c>
      <c r="R4998" s="22" t="s">
        <v>16</v>
      </c>
      <c r="S4998" s="23" t="s">
        <v>16</v>
      </c>
      <c r="T4998" s="22" t="s">
        <v>16</v>
      </c>
      <c r="U4998" s="23" t="s">
        <v>16</v>
      </c>
      <c r="V4998" s="22" t="s">
        <v>16</v>
      </c>
      <c r="W4998" s="22" t="s">
        <v>16</v>
      </c>
      <c r="X4998" s="96" t="s">
        <v>16</v>
      </c>
      <c r="Y4998" s="96" t="s">
        <v>16</v>
      </c>
      <c r="Z4998" s="22" t="s">
        <v>16</v>
      </c>
      <c r="AA4998" s="96" t="s">
        <v>16</v>
      </c>
      <c r="AB4998" s="96" t="s">
        <v>16</v>
      </c>
      <c r="AC4998" s="22" t="s">
        <v>16</v>
      </c>
      <c r="AD4998" s="96" t="s">
        <v>16</v>
      </c>
      <c r="AE4998" s="96" t="s">
        <v>16</v>
      </c>
      <c r="AF4998" s="96" t="s">
        <v>16</v>
      </c>
      <c r="AG4998" s="96" t="s">
        <v>16</v>
      </c>
    </row>
    <row r="4999" spans="2:33">
      <c r="B4999" t="s">
        <v>16</v>
      </c>
      <c r="C4999" s="76" t="s">
        <v>16</v>
      </c>
      <c r="D4999" s="76" t="s">
        <v>16</v>
      </c>
      <c r="F4999" t="s">
        <v>16</v>
      </c>
      <c r="H4999" t="s">
        <v>16</v>
      </c>
      <c r="I4999" t="s">
        <v>16</v>
      </c>
      <c r="K4999" s="22" t="s">
        <v>16</v>
      </c>
      <c r="L4999" s="22" t="s">
        <v>16</v>
      </c>
      <c r="M4999" s="22" t="s">
        <v>16</v>
      </c>
      <c r="N4999" s="22" t="s">
        <v>16</v>
      </c>
      <c r="O4999" s="22" t="s">
        <v>16</v>
      </c>
      <c r="P4999" s="22" t="s">
        <v>16</v>
      </c>
      <c r="Q4999" s="23" t="s">
        <v>16</v>
      </c>
      <c r="R4999" s="22" t="s">
        <v>16</v>
      </c>
      <c r="S4999" s="23" t="s">
        <v>16</v>
      </c>
      <c r="T4999" s="22" t="s">
        <v>16</v>
      </c>
      <c r="U4999" s="23" t="s">
        <v>16</v>
      </c>
      <c r="V4999" s="22" t="s">
        <v>16</v>
      </c>
      <c r="W4999" s="22" t="s">
        <v>16</v>
      </c>
      <c r="X4999" s="96" t="s">
        <v>16</v>
      </c>
      <c r="Y4999" s="96" t="s">
        <v>16</v>
      </c>
      <c r="Z4999" s="22" t="s">
        <v>16</v>
      </c>
      <c r="AA4999" s="96" t="s">
        <v>16</v>
      </c>
      <c r="AB4999" s="96" t="s">
        <v>16</v>
      </c>
      <c r="AC4999" s="22" t="s">
        <v>16</v>
      </c>
      <c r="AD4999" s="96" t="s">
        <v>16</v>
      </c>
      <c r="AE4999" s="96" t="s">
        <v>16</v>
      </c>
      <c r="AF4999" s="96" t="s">
        <v>16</v>
      </c>
      <c r="AG4999" s="96" t="s">
        <v>16</v>
      </c>
    </row>
    <row r="5000" spans="2:33">
      <c r="B5000" t="s">
        <v>16</v>
      </c>
      <c r="C5000" s="76" t="s">
        <v>16</v>
      </c>
      <c r="D5000" s="76" t="s">
        <v>16</v>
      </c>
      <c r="F5000" t="s">
        <v>16</v>
      </c>
      <c r="H5000" t="s">
        <v>16</v>
      </c>
      <c r="I5000" t="s">
        <v>16</v>
      </c>
      <c r="K5000" s="22" t="s">
        <v>16</v>
      </c>
      <c r="L5000" s="22" t="s">
        <v>16</v>
      </c>
      <c r="M5000" s="22" t="s">
        <v>16</v>
      </c>
      <c r="N5000" s="22" t="s">
        <v>16</v>
      </c>
      <c r="O5000" s="22" t="s">
        <v>16</v>
      </c>
      <c r="P5000" s="22" t="s">
        <v>16</v>
      </c>
      <c r="Q5000" s="23" t="s">
        <v>16</v>
      </c>
      <c r="R5000" s="22" t="s">
        <v>16</v>
      </c>
      <c r="S5000" s="23" t="s">
        <v>16</v>
      </c>
      <c r="T5000" s="22" t="s">
        <v>16</v>
      </c>
      <c r="U5000" s="23" t="s">
        <v>16</v>
      </c>
      <c r="V5000" s="22" t="s">
        <v>16</v>
      </c>
      <c r="W5000" s="22" t="s">
        <v>16</v>
      </c>
      <c r="X5000" s="96" t="s">
        <v>16</v>
      </c>
      <c r="Y5000" s="96" t="s">
        <v>16</v>
      </c>
      <c r="Z5000" s="22" t="s">
        <v>16</v>
      </c>
      <c r="AA5000" s="96" t="s">
        <v>16</v>
      </c>
      <c r="AB5000" s="96" t="s">
        <v>16</v>
      </c>
      <c r="AC5000" s="22" t="s">
        <v>16</v>
      </c>
      <c r="AD5000" s="96" t="s">
        <v>16</v>
      </c>
      <c r="AE5000" s="96" t="s">
        <v>16</v>
      </c>
      <c r="AF5000" s="96" t="s">
        <v>16</v>
      </c>
      <c r="AG5000" s="96" t="s">
        <v>16</v>
      </c>
    </row>
    <row r="5001" spans="2:33">
      <c r="B5001" t="s">
        <v>16</v>
      </c>
      <c r="C5001" s="76" t="s">
        <v>16</v>
      </c>
      <c r="D5001" s="76" t="s">
        <v>16</v>
      </c>
      <c r="F5001" t="s">
        <v>16</v>
      </c>
      <c r="H5001" t="s">
        <v>16</v>
      </c>
      <c r="I5001" t="s">
        <v>16</v>
      </c>
      <c r="K5001" s="22" t="s">
        <v>16</v>
      </c>
      <c r="L5001" s="22" t="s">
        <v>16</v>
      </c>
      <c r="M5001" s="22" t="s">
        <v>16</v>
      </c>
      <c r="N5001" s="22" t="s">
        <v>16</v>
      </c>
      <c r="O5001" s="22" t="s">
        <v>16</v>
      </c>
      <c r="P5001" s="22" t="s">
        <v>16</v>
      </c>
      <c r="Q5001" s="23" t="s">
        <v>16</v>
      </c>
      <c r="R5001" s="22" t="s">
        <v>16</v>
      </c>
      <c r="S5001" s="23" t="s">
        <v>16</v>
      </c>
      <c r="T5001" s="22" t="s">
        <v>16</v>
      </c>
      <c r="U5001" s="23" t="s">
        <v>16</v>
      </c>
      <c r="V5001" s="22" t="s">
        <v>16</v>
      </c>
      <c r="W5001" s="22" t="s">
        <v>16</v>
      </c>
      <c r="X5001" s="96" t="s">
        <v>16</v>
      </c>
      <c r="Y5001" s="96" t="s">
        <v>16</v>
      </c>
      <c r="Z5001" s="22" t="s">
        <v>16</v>
      </c>
      <c r="AA5001" s="96" t="s">
        <v>16</v>
      </c>
      <c r="AB5001" s="96" t="s">
        <v>16</v>
      </c>
      <c r="AC5001" s="22" t="s">
        <v>16</v>
      </c>
      <c r="AD5001" s="96" t="s">
        <v>16</v>
      </c>
      <c r="AE5001" s="96" t="s">
        <v>16</v>
      </c>
      <c r="AF5001" s="96" t="s">
        <v>16</v>
      </c>
      <c r="AG5001" s="96" t="s">
        <v>16</v>
      </c>
    </row>
    <row r="5002" spans="2:33">
      <c r="K5002" s="22" t="s">
        <v>16</v>
      </c>
      <c r="L5002" s="22" t="s">
        <v>16</v>
      </c>
      <c r="M5002" s="22" t="s">
        <v>16</v>
      </c>
      <c r="N5002" s="22" t="s">
        <v>16</v>
      </c>
      <c r="O5002" s="22" t="s">
        <v>16</v>
      </c>
      <c r="P5002" s="22" t="s">
        <v>16</v>
      </c>
      <c r="Q5002" s="23" t="s">
        <v>16</v>
      </c>
      <c r="R5002" s="22" t="s">
        <v>16</v>
      </c>
      <c r="S5002" s="23" t="s">
        <v>16</v>
      </c>
      <c r="T5002" s="22" t="s">
        <v>16</v>
      </c>
      <c r="U5002" s="23" t="s">
        <v>16</v>
      </c>
      <c r="V5002" s="22" t="s">
        <v>16</v>
      </c>
      <c r="W5002" s="22" t="s">
        <v>16</v>
      </c>
      <c r="X5002" s="96" t="s">
        <v>16</v>
      </c>
      <c r="Y5002" s="96" t="s">
        <v>16</v>
      </c>
      <c r="Z5002" s="22" t="s">
        <v>16</v>
      </c>
      <c r="AA5002" s="96" t="s">
        <v>16</v>
      </c>
      <c r="AB5002" s="96" t="s">
        <v>16</v>
      </c>
      <c r="AC5002" s="22" t="s">
        <v>16</v>
      </c>
      <c r="AD5002" s="96" t="s">
        <v>16</v>
      </c>
      <c r="AE5002" s="96" t="s">
        <v>16</v>
      </c>
      <c r="AF5002" s="96" t="s">
        <v>16</v>
      </c>
      <c r="AG5002" s="96" t="s">
        <v>16</v>
      </c>
    </row>
    <row r="5003" spans="2:33">
      <c r="K5003" s="22" t="s">
        <v>16</v>
      </c>
      <c r="L5003" s="22" t="s">
        <v>16</v>
      </c>
      <c r="M5003" s="22" t="s">
        <v>16</v>
      </c>
      <c r="N5003" s="22" t="s">
        <v>16</v>
      </c>
      <c r="O5003" s="22" t="s">
        <v>16</v>
      </c>
      <c r="P5003" s="22" t="s">
        <v>16</v>
      </c>
      <c r="Q5003" s="23" t="s">
        <v>16</v>
      </c>
      <c r="R5003" s="22" t="s">
        <v>16</v>
      </c>
      <c r="S5003" s="23" t="s">
        <v>16</v>
      </c>
      <c r="T5003" s="22" t="s">
        <v>16</v>
      </c>
      <c r="U5003" s="23" t="s">
        <v>16</v>
      </c>
      <c r="V5003" s="22" t="s">
        <v>16</v>
      </c>
      <c r="W5003" s="22" t="s">
        <v>16</v>
      </c>
      <c r="X5003" s="96" t="s">
        <v>16</v>
      </c>
      <c r="Y5003" s="96" t="s">
        <v>16</v>
      </c>
      <c r="Z5003" s="22" t="s">
        <v>16</v>
      </c>
      <c r="AA5003" s="96" t="s">
        <v>16</v>
      </c>
      <c r="AB5003" s="96" t="s">
        <v>16</v>
      </c>
      <c r="AC5003" s="22" t="s">
        <v>16</v>
      </c>
      <c r="AD5003" s="96" t="s">
        <v>16</v>
      </c>
      <c r="AE5003" s="96" t="s">
        <v>16</v>
      </c>
      <c r="AF5003" s="96" t="s">
        <v>16</v>
      </c>
      <c r="AG5003" s="96" t="s">
        <v>16</v>
      </c>
    </row>
  </sheetData>
  <autoFilter ref="A1:D1204" xr:uid="{40C29BC1-8B68-6047-A226-65A14311F629}"/>
  <sortState xmlns:xlrd2="http://schemas.microsoft.com/office/spreadsheetml/2017/richdata2" ref="A2:AG315">
    <sortCondition ref="B2:B315"/>
    <sortCondition descending="1" ref="K2:K315"/>
  </sortState>
  <phoneticPr fontId="8" type="noConversion"/>
  <conditionalFormatting sqref="A1 A64:A1048576">
    <cfRule type="duplicateValues" dxfId="6" priority="12"/>
  </conditionalFormatting>
  <conditionalFormatting sqref="A64:A758">
    <cfRule type="duplicateValues" dxfId="5" priority="7"/>
  </conditionalFormatting>
  <conditionalFormatting sqref="A64:A1096">
    <cfRule type="duplicateValues" dxfId="4" priority="10"/>
  </conditionalFormatting>
  <conditionalFormatting sqref="A1552:A1592">
    <cfRule type="duplicateValues" dxfId="3" priority="8"/>
    <cfRule type="duplicateValues" dxfId="2" priority="9"/>
  </conditionalFormatting>
  <conditionalFormatting sqref="A1798:A2404">
    <cfRule type="duplicateValues" dxfId="1" priority="13"/>
  </conditionalFormatting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23C7-B4E2-C445-BE37-7605F701236E}">
  <sheetPr>
    <tabColor theme="5" tint="0.39997558519241921"/>
  </sheetPr>
  <dimension ref="A1:AH5003"/>
  <sheetViews>
    <sheetView topLeftCell="E1" workbookViewId="0">
      <selection activeCell="E1" sqref="E1"/>
    </sheetView>
  </sheetViews>
  <sheetFormatPr defaultColWidth="11.42578125" defaultRowHeight="15"/>
  <cols>
    <col min="1" max="1" width="18.140625" customWidth="1"/>
    <col min="2" max="2" width="27.5703125" bestFit="1" customWidth="1"/>
    <col min="3" max="3" width="37.5703125" bestFit="1" customWidth="1"/>
    <col min="4" max="4" width="12.42578125" bestFit="1" customWidth="1"/>
    <col min="5" max="5" width="12.42578125" customWidth="1"/>
    <col min="6" max="7" width="10.85546875" customWidth="1"/>
    <col min="8" max="8" width="31.85546875" customWidth="1"/>
    <col min="9" max="9" width="25.85546875" customWidth="1"/>
    <col min="10" max="10" width="1" style="20" customWidth="1"/>
    <col min="11" max="11" width="15.85546875" style="127" bestFit="1" customWidth="1"/>
    <col min="12" max="12" width="11.85546875" style="127" bestFit="1" customWidth="1"/>
    <col min="13" max="13" width="11.140625" style="127" bestFit="1" customWidth="1"/>
    <col min="14" max="14" width="10.140625" style="127" bestFit="1" customWidth="1"/>
    <col min="15" max="15" width="10" style="22" bestFit="1" customWidth="1"/>
    <col min="16" max="16" width="10.42578125" style="22" bestFit="1" customWidth="1"/>
    <col min="17" max="17" width="14.140625" style="22" bestFit="1" customWidth="1"/>
    <col min="18" max="18" width="9" style="22" bestFit="1" customWidth="1"/>
    <col min="19" max="19" width="11.42578125" style="22" bestFit="1" customWidth="1"/>
    <col min="20" max="20" width="8" style="22" bestFit="1" customWidth="1"/>
    <col min="21" max="21" width="10.42578125" style="22" bestFit="1" customWidth="1"/>
    <col min="22" max="22" width="8.140625" style="22" bestFit="1" customWidth="1"/>
    <col min="23" max="23" width="10" style="22" bestFit="1" customWidth="1"/>
    <col min="24" max="24" width="9" style="22" bestFit="1" customWidth="1"/>
    <col min="25" max="25" width="7.5703125" style="22" bestFit="1" customWidth="1"/>
    <col min="26" max="26" width="9.85546875" style="22" bestFit="1" customWidth="1"/>
    <col min="27" max="27" width="8.5703125" style="22" bestFit="1" customWidth="1"/>
    <col min="28" max="28" width="9.42578125" style="22" bestFit="1" customWidth="1"/>
    <col min="29" max="29" width="14.42578125" style="22" bestFit="1" customWidth="1"/>
    <col min="30" max="30" width="13.5703125" style="22" bestFit="1" customWidth="1"/>
    <col min="31" max="31" width="31.140625" style="22" bestFit="1" customWidth="1"/>
    <col min="32" max="32" width="43.42578125" style="22" bestFit="1" customWidth="1"/>
    <col min="33" max="33" width="24.42578125" style="22" bestFit="1" customWidth="1"/>
    <col min="34" max="37" width="11.42578125" bestFit="1" customWidth="1"/>
  </cols>
  <sheetData>
    <row r="1" spans="1:34">
      <c r="A1" s="19" t="s">
        <v>563</v>
      </c>
      <c r="B1" s="19" t="s">
        <v>366</v>
      </c>
      <c r="C1" s="19" t="s">
        <v>564</v>
      </c>
      <c r="D1" s="19" t="s">
        <v>370</v>
      </c>
      <c r="E1" s="125" t="s">
        <v>377</v>
      </c>
      <c r="F1" s="19" t="s">
        <v>565</v>
      </c>
      <c r="G1" s="19" t="s">
        <v>566</v>
      </c>
      <c r="H1" s="19" t="s">
        <v>567</v>
      </c>
      <c r="I1" s="19" t="s">
        <v>568</v>
      </c>
      <c r="J1" s="130" t="s">
        <v>42</v>
      </c>
      <c r="K1" s="21" t="s">
        <v>18</v>
      </c>
      <c r="L1" s="21" t="s">
        <v>19</v>
      </c>
      <c r="M1" s="21" t="s">
        <v>20</v>
      </c>
      <c r="N1" s="21" t="s">
        <v>21</v>
      </c>
      <c r="O1" s="21" t="s">
        <v>22</v>
      </c>
      <c r="P1" s="21" t="s">
        <v>23</v>
      </c>
      <c r="Q1" s="21" t="s">
        <v>24</v>
      </c>
      <c r="R1" s="21" t="s">
        <v>25</v>
      </c>
      <c r="S1" s="21" t="s">
        <v>26</v>
      </c>
      <c r="T1" s="21" t="s">
        <v>27</v>
      </c>
      <c r="U1" s="21" t="s">
        <v>569</v>
      </c>
      <c r="V1" s="21" t="s">
        <v>29</v>
      </c>
      <c r="W1" s="21" t="s">
        <v>30</v>
      </c>
      <c r="X1" s="21" t="s">
        <v>31</v>
      </c>
      <c r="Y1" s="21" t="s">
        <v>32</v>
      </c>
      <c r="Z1" s="21" t="s">
        <v>33</v>
      </c>
      <c r="AA1" s="21" t="s">
        <v>34</v>
      </c>
      <c r="AB1" s="21" t="s">
        <v>35</v>
      </c>
      <c r="AC1" s="21" t="s">
        <v>36</v>
      </c>
      <c r="AD1" s="21" t="s">
        <v>37</v>
      </c>
      <c r="AE1" s="21" t="s">
        <v>38</v>
      </c>
      <c r="AF1" s="21" t="s">
        <v>39</v>
      </c>
      <c r="AG1" s="21" t="s">
        <v>40</v>
      </c>
      <c r="AH1" s="19"/>
    </row>
    <row r="2" spans="1:34">
      <c r="A2" t="s">
        <v>684</v>
      </c>
      <c r="B2" t="s">
        <v>367</v>
      </c>
      <c r="C2" t="s">
        <v>401</v>
      </c>
      <c r="D2" t="s">
        <v>380</v>
      </c>
      <c r="E2" s="126" t="s">
        <v>401</v>
      </c>
      <c r="F2" t="s">
        <v>685</v>
      </c>
      <c r="G2" t="s">
        <v>402</v>
      </c>
      <c r="H2" t="s">
        <v>686</v>
      </c>
      <c r="I2" s="126" t="s">
        <v>401</v>
      </c>
      <c r="J2" s="130" t="s">
        <v>42</v>
      </c>
      <c r="K2" s="127">
        <v>40</v>
      </c>
      <c r="L2" s="127">
        <v>3</v>
      </c>
      <c r="M2" s="127">
        <v>21</v>
      </c>
      <c r="N2" s="127">
        <v>0</v>
      </c>
      <c r="O2" s="127">
        <v>0</v>
      </c>
      <c r="P2" s="127">
        <v>18</v>
      </c>
      <c r="Q2" s="128">
        <v>0.45</v>
      </c>
      <c r="R2" s="127">
        <v>17</v>
      </c>
      <c r="S2" s="128">
        <v>0.94444444444444442</v>
      </c>
      <c r="T2" s="127">
        <v>5</v>
      </c>
      <c r="U2" s="128">
        <v>0.29411764705882354</v>
      </c>
      <c r="V2" s="127">
        <v>0</v>
      </c>
      <c r="W2" s="127">
        <v>0</v>
      </c>
      <c r="X2" s="129">
        <v>0</v>
      </c>
      <c r="Y2" s="129">
        <v>700.47</v>
      </c>
      <c r="Z2" s="127">
        <v>3</v>
      </c>
      <c r="AA2" s="129">
        <v>233.49</v>
      </c>
      <c r="AB2" s="129">
        <v>700.47</v>
      </c>
      <c r="AC2" s="127">
        <v>3</v>
      </c>
      <c r="AD2" s="129">
        <v>233.49</v>
      </c>
      <c r="AE2" s="129">
        <v>0.36866842105263198</v>
      </c>
      <c r="AF2" s="129">
        <v>0.36866842105263198</v>
      </c>
      <c r="AG2" s="129">
        <v>6.9385070700427498</v>
      </c>
    </row>
    <row r="3" spans="1:34">
      <c r="A3" t="s">
        <v>687</v>
      </c>
      <c r="B3" t="s">
        <v>367</v>
      </c>
      <c r="C3" t="s">
        <v>388</v>
      </c>
      <c r="D3" t="s">
        <v>380</v>
      </c>
      <c r="E3" s="126" t="s">
        <v>388</v>
      </c>
      <c r="F3" t="s">
        <v>685</v>
      </c>
      <c r="G3" t="s">
        <v>389</v>
      </c>
      <c r="H3" t="s">
        <v>688</v>
      </c>
      <c r="I3" s="126" t="s">
        <v>388</v>
      </c>
      <c r="J3" s="130" t="s">
        <v>42</v>
      </c>
      <c r="K3" s="127">
        <v>63</v>
      </c>
      <c r="L3" s="127">
        <v>2</v>
      </c>
      <c r="M3" s="127">
        <v>42</v>
      </c>
      <c r="N3" s="127">
        <v>0</v>
      </c>
      <c r="O3" s="127">
        <v>0</v>
      </c>
      <c r="P3" s="127">
        <v>37</v>
      </c>
      <c r="Q3" s="128">
        <v>0.58730158730158732</v>
      </c>
      <c r="R3" s="127">
        <v>30</v>
      </c>
      <c r="S3" s="128">
        <v>0.81081081081081086</v>
      </c>
      <c r="T3" s="127">
        <v>2</v>
      </c>
      <c r="U3" s="128">
        <v>6.6666666666666666E-2</v>
      </c>
      <c r="V3" s="127">
        <v>206.76</v>
      </c>
      <c r="W3" s="127">
        <v>2</v>
      </c>
      <c r="X3" s="129">
        <v>103.38</v>
      </c>
      <c r="Y3" s="129">
        <v>143.97999999999999</v>
      </c>
      <c r="Z3" s="127">
        <v>1</v>
      </c>
      <c r="AA3" s="129">
        <v>143.97999999999999</v>
      </c>
      <c r="AB3" s="129">
        <v>350.74</v>
      </c>
      <c r="AC3" s="127">
        <v>3</v>
      </c>
      <c r="AD3" s="129">
        <v>116.913333333333</v>
      </c>
      <c r="AE3" s="129">
        <v>0.18459999999999999</v>
      </c>
      <c r="AF3" s="129">
        <v>0.18459999999999999</v>
      </c>
      <c r="AG3" s="129">
        <v>4.0776060506412399</v>
      </c>
    </row>
    <row r="4" spans="1:34">
      <c r="A4" t="s">
        <v>689</v>
      </c>
      <c r="B4" t="s">
        <v>367</v>
      </c>
      <c r="C4" t="s">
        <v>690</v>
      </c>
      <c r="D4" t="s">
        <v>380</v>
      </c>
      <c r="E4" t="s">
        <v>411</v>
      </c>
      <c r="F4" t="s">
        <v>685</v>
      </c>
      <c r="G4" t="s">
        <v>412</v>
      </c>
      <c r="H4" t="s">
        <v>691</v>
      </c>
      <c r="I4" t="s">
        <v>411</v>
      </c>
      <c r="J4" s="130" t="s">
        <v>42</v>
      </c>
      <c r="K4" s="127">
        <v>2</v>
      </c>
      <c r="L4" s="127">
        <v>1</v>
      </c>
      <c r="M4" s="127">
        <v>1</v>
      </c>
      <c r="N4" s="127">
        <v>0</v>
      </c>
      <c r="O4" s="127">
        <v>0</v>
      </c>
      <c r="P4" s="127">
        <v>0</v>
      </c>
      <c r="Q4" s="128">
        <v>0</v>
      </c>
      <c r="R4" s="127">
        <v>0</v>
      </c>
      <c r="S4" s="128" t="s">
        <v>42</v>
      </c>
      <c r="T4" s="127">
        <v>0</v>
      </c>
      <c r="U4" s="128" t="s">
        <v>42</v>
      </c>
      <c r="V4" s="127">
        <v>0</v>
      </c>
      <c r="W4" s="127">
        <v>0</v>
      </c>
      <c r="X4" s="129">
        <v>0</v>
      </c>
      <c r="Y4" s="129">
        <v>0</v>
      </c>
      <c r="Z4" s="127">
        <v>0</v>
      </c>
      <c r="AA4" s="129">
        <v>0</v>
      </c>
      <c r="AB4" s="129">
        <v>0</v>
      </c>
      <c r="AC4" s="127">
        <v>0</v>
      </c>
      <c r="AD4" s="129">
        <v>0</v>
      </c>
      <c r="AE4" s="129">
        <v>0</v>
      </c>
      <c r="AF4" s="129">
        <v>0</v>
      </c>
      <c r="AG4" s="129">
        <v>0</v>
      </c>
    </row>
    <row r="5" spans="1:34">
      <c r="A5" t="s">
        <v>692</v>
      </c>
      <c r="B5" t="s">
        <v>367</v>
      </c>
      <c r="C5" t="s">
        <v>415</v>
      </c>
      <c r="D5" t="s">
        <v>380</v>
      </c>
      <c r="E5" t="s">
        <v>415</v>
      </c>
      <c r="F5" t="s">
        <v>685</v>
      </c>
      <c r="G5" t="s">
        <v>416</v>
      </c>
      <c r="H5" t="s">
        <v>693</v>
      </c>
      <c r="I5" t="s">
        <v>415</v>
      </c>
      <c r="J5" s="130" t="s">
        <v>42</v>
      </c>
      <c r="K5" s="127">
        <v>232</v>
      </c>
      <c r="L5" s="127">
        <v>28</v>
      </c>
      <c r="M5" s="127">
        <v>180</v>
      </c>
      <c r="N5" s="127">
        <v>0</v>
      </c>
      <c r="O5" s="127">
        <v>0</v>
      </c>
      <c r="P5" s="127">
        <v>139</v>
      </c>
      <c r="Q5" s="128">
        <v>0.59913793103448276</v>
      </c>
      <c r="R5" s="127">
        <v>114</v>
      </c>
      <c r="S5" s="128">
        <v>0.82014388489208634</v>
      </c>
      <c r="T5" s="127">
        <v>9</v>
      </c>
      <c r="U5" s="128">
        <v>7.8947368421052627E-2</v>
      </c>
      <c r="V5" s="127">
        <v>2804.7</v>
      </c>
      <c r="W5" s="127">
        <v>4</v>
      </c>
      <c r="X5" s="129">
        <v>701.17499999999995</v>
      </c>
      <c r="Y5" s="129">
        <v>0</v>
      </c>
      <c r="Z5" s="127">
        <v>0</v>
      </c>
      <c r="AA5" s="129">
        <v>0</v>
      </c>
      <c r="AB5" s="129">
        <v>2804.7</v>
      </c>
      <c r="AC5" s="127">
        <v>4</v>
      </c>
      <c r="AD5" s="129">
        <v>701.17499999999995</v>
      </c>
      <c r="AE5" s="129">
        <v>1.4761578947368399</v>
      </c>
      <c r="AF5" s="129">
        <v>1.4761578947368399</v>
      </c>
      <c r="AG5" s="129">
        <v>7.1769154883262098</v>
      </c>
    </row>
    <row r="6" spans="1:34">
      <c r="A6" t="s">
        <v>694</v>
      </c>
      <c r="B6" t="s">
        <v>367</v>
      </c>
      <c r="C6" t="s">
        <v>397</v>
      </c>
      <c r="D6" t="s">
        <v>380</v>
      </c>
      <c r="E6" t="s">
        <v>397</v>
      </c>
      <c r="F6" t="s">
        <v>685</v>
      </c>
      <c r="G6" t="s">
        <v>398</v>
      </c>
      <c r="H6" t="s">
        <v>695</v>
      </c>
      <c r="I6" t="s">
        <v>397</v>
      </c>
      <c r="J6" s="130" t="s">
        <v>42</v>
      </c>
      <c r="K6" s="127">
        <v>34</v>
      </c>
      <c r="L6" s="127">
        <v>0</v>
      </c>
      <c r="M6" s="127">
        <v>13</v>
      </c>
      <c r="N6" s="127">
        <v>0</v>
      </c>
      <c r="O6" s="127">
        <v>1</v>
      </c>
      <c r="P6" s="127">
        <v>11</v>
      </c>
      <c r="Q6" s="128">
        <v>0.3235294117647059</v>
      </c>
      <c r="R6" s="127">
        <v>9</v>
      </c>
      <c r="S6" s="128">
        <v>0.81818181818181823</v>
      </c>
      <c r="T6" s="127">
        <v>0</v>
      </c>
      <c r="U6" s="128">
        <v>0</v>
      </c>
      <c r="V6" s="127">
        <v>0</v>
      </c>
      <c r="W6" s="127">
        <v>0</v>
      </c>
      <c r="X6" s="129">
        <v>0</v>
      </c>
      <c r="Y6" s="129">
        <v>0</v>
      </c>
      <c r="Z6" s="127">
        <v>0</v>
      </c>
      <c r="AA6" s="129">
        <v>0</v>
      </c>
      <c r="AB6" s="129">
        <v>0</v>
      </c>
      <c r="AC6" s="127">
        <v>0</v>
      </c>
      <c r="AD6" s="129">
        <v>0</v>
      </c>
      <c r="AE6" s="129">
        <v>0</v>
      </c>
      <c r="AF6" s="129">
        <v>0</v>
      </c>
      <c r="AG6" s="129">
        <v>0</v>
      </c>
    </row>
    <row r="7" spans="1:34">
      <c r="A7" t="s">
        <v>696</v>
      </c>
      <c r="B7" t="s">
        <v>367</v>
      </c>
      <c r="C7" t="s">
        <v>697</v>
      </c>
      <c r="D7" t="s">
        <v>380</v>
      </c>
      <c r="E7" t="s">
        <v>475</v>
      </c>
      <c r="F7" t="s">
        <v>698</v>
      </c>
      <c r="G7" t="s">
        <v>476</v>
      </c>
      <c r="H7" t="s">
        <v>699</v>
      </c>
      <c r="I7" t="s">
        <v>697</v>
      </c>
      <c r="J7" s="130" t="s">
        <v>42</v>
      </c>
      <c r="K7" s="127">
        <v>3</v>
      </c>
      <c r="L7" s="127">
        <v>0</v>
      </c>
      <c r="M7" s="127">
        <v>1</v>
      </c>
      <c r="N7" s="127">
        <v>0</v>
      </c>
      <c r="O7" s="127">
        <v>0</v>
      </c>
      <c r="P7" s="127">
        <v>0</v>
      </c>
      <c r="Q7" s="128">
        <v>0</v>
      </c>
      <c r="R7" s="127">
        <v>0</v>
      </c>
      <c r="S7" s="128" t="s">
        <v>42</v>
      </c>
      <c r="T7" s="127">
        <v>0</v>
      </c>
      <c r="U7" s="128" t="s">
        <v>42</v>
      </c>
      <c r="V7" s="127">
        <v>0</v>
      </c>
      <c r="W7" s="127">
        <v>0</v>
      </c>
      <c r="X7" s="129">
        <v>0</v>
      </c>
      <c r="Y7" s="129">
        <v>0</v>
      </c>
      <c r="Z7" s="127">
        <v>0</v>
      </c>
      <c r="AA7" s="129">
        <v>0</v>
      </c>
      <c r="AB7" s="129">
        <v>0</v>
      </c>
      <c r="AC7" s="127">
        <v>0</v>
      </c>
      <c r="AD7" s="129">
        <v>0</v>
      </c>
      <c r="AE7" s="129">
        <v>0</v>
      </c>
      <c r="AF7" s="129">
        <v>0</v>
      </c>
      <c r="AG7" s="129">
        <v>0</v>
      </c>
    </row>
    <row r="8" spans="1:34">
      <c r="A8" t="s">
        <v>700</v>
      </c>
      <c r="B8" t="s">
        <v>367</v>
      </c>
      <c r="C8" t="s">
        <v>701</v>
      </c>
      <c r="D8" t="s">
        <v>380</v>
      </c>
      <c r="E8" t="s">
        <v>408</v>
      </c>
      <c r="F8" t="s">
        <v>685</v>
      </c>
      <c r="G8" t="s">
        <v>409</v>
      </c>
      <c r="H8" t="s">
        <v>702</v>
      </c>
      <c r="I8" t="s">
        <v>408</v>
      </c>
      <c r="J8" s="130" t="s">
        <v>42</v>
      </c>
      <c r="K8" s="127">
        <v>2</v>
      </c>
      <c r="L8" s="127">
        <v>0</v>
      </c>
      <c r="M8" s="127">
        <v>1</v>
      </c>
      <c r="N8" s="127">
        <v>0</v>
      </c>
      <c r="O8" s="127">
        <v>0</v>
      </c>
      <c r="P8" s="127">
        <v>1</v>
      </c>
      <c r="Q8" s="128">
        <v>0.5</v>
      </c>
      <c r="R8" s="127">
        <v>1</v>
      </c>
      <c r="S8" s="128">
        <v>1</v>
      </c>
      <c r="T8" s="127">
        <v>0</v>
      </c>
      <c r="U8" s="128">
        <v>0</v>
      </c>
      <c r="V8" s="127">
        <v>0</v>
      </c>
      <c r="W8" s="127">
        <v>0</v>
      </c>
      <c r="X8" s="129">
        <v>0</v>
      </c>
      <c r="Y8" s="129">
        <v>0</v>
      </c>
      <c r="Z8" s="127">
        <v>0</v>
      </c>
      <c r="AA8" s="129">
        <v>0</v>
      </c>
      <c r="AB8" s="129">
        <v>0</v>
      </c>
      <c r="AC8" s="127">
        <v>0</v>
      </c>
      <c r="AD8" s="129">
        <v>0</v>
      </c>
      <c r="AE8" s="129">
        <v>0</v>
      </c>
      <c r="AF8" s="129">
        <v>0</v>
      </c>
      <c r="AG8" s="129">
        <v>0</v>
      </c>
    </row>
    <row r="9" spans="1:34">
      <c r="A9" t="s">
        <v>703</v>
      </c>
      <c r="B9" t="s">
        <v>367</v>
      </c>
      <c r="C9" t="s">
        <v>408</v>
      </c>
      <c r="D9" t="s">
        <v>380</v>
      </c>
      <c r="E9" t="s">
        <v>408</v>
      </c>
      <c r="F9" t="s">
        <v>685</v>
      </c>
      <c r="G9" t="s">
        <v>409</v>
      </c>
      <c r="H9" t="s">
        <v>702</v>
      </c>
      <c r="I9" t="s">
        <v>408</v>
      </c>
      <c r="J9" s="130" t="s">
        <v>42</v>
      </c>
      <c r="K9" s="127">
        <v>331</v>
      </c>
      <c r="L9" s="127">
        <v>41</v>
      </c>
      <c r="M9" s="127">
        <v>257</v>
      </c>
      <c r="N9" s="127">
        <v>0</v>
      </c>
      <c r="O9" s="127">
        <v>0</v>
      </c>
      <c r="P9" s="127">
        <v>218</v>
      </c>
      <c r="Q9" s="128">
        <v>0.65861027190332322</v>
      </c>
      <c r="R9" s="127">
        <v>145</v>
      </c>
      <c r="S9" s="128">
        <v>0.66513761467889909</v>
      </c>
      <c r="T9" s="127">
        <v>4</v>
      </c>
      <c r="U9" s="128">
        <v>2.7586206896551724E-2</v>
      </c>
      <c r="V9" s="127">
        <v>605.61</v>
      </c>
      <c r="W9" s="127">
        <v>5</v>
      </c>
      <c r="X9" s="129">
        <v>121.122</v>
      </c>
      <c r="Y9" s="129">
        <v>2864.32</v>
      </c>
      <c r="Z9" s="127">
        <v>3</v>
      </c>
      <c r="AA9" s="129">
        <v>954.77333333333297</v>
      </c>
      <c r="AB9" s="129">
        <v>3469.93</v>
      </c>
      <c r="AC9" s="127">
        <v>7</v>
      </c>
      <c r="AD9" s="129">
        <v>495.70428571428602</v>
      </c>
      <c r="AE9" s="129">
        <v>1.82627894736842</v>
      </c>
      <c r="AF9" s="129">
        <v>1.82627894736842</v>
      </c>
      <c r="AG9" s="129">
        <v>5.1664291716906003</v>
      </c>
    </row>
    <row r="10" spans="1:34">
      <c r="A10" t="s">
        <v>704</v>
      </c>
      <c r="B10" t="s">
        <v>367</v>
      </c>
      <c r="C10" t="s">
        <v>705</v>
      </c>
      <c r="D10" t="s">
        <v>380</v>
      </c>
      <c r="E10" t="s">
        <v>513</v>
      </c>
      <c r="F10" t="s">
        <v>698</v>
      </c>
      <c r="G10" t="s">
        <v>514</v>
      </c>
      <c r="H10" t="s">
        <v>706</v>
      </c>
      <c r="I10" t="s">
        <v>705</v>
      </c>
      <c r="J10" s="130" t="s">
        <v>42</v>
      </c>
      <c r="K10" s="127">
        <v>149</v>
      </c>
      <c r="L10" s="127">
        <v>27</v>
      </c>
      <c r="M10" s="127">
        <v>112</v>
      </c>
      <c r="N10" s="127">
        <v>0</v>
      </c>
      <c r="O10" s="127">
        <v>2</v>
      </c>
      <c r="P10" s="127">
        <v>90</v>
      </c>
      <c r="Q10" s="128">
        <v>0.60402684563758391</v>
      </c>
      <c r="R10" s="127">
        <v>50</v>
      </c>
      <c r="S10" s="128">
        <v>0.55555555555555558</v>
      </c>
      <c r="T10" s="127">
        <v>1</v>
      </c>
      <c r="U10" s="128">
        <v>0.02</v>
      </c>
      <c r="V10" s="127">
        <v>1419.18</v>
      </c>
      <c r="W10" s="127">
        <v>5</v>
      </c>
      <c r="X10" s="129">
        <v>283.83600000000001</v>
      </c>
      <c r="Y10" s="129">
        <v>0</v>
      </c>
      <c r="Z10" s="127">
        <v>0</v>
      </c>
      <c r="AA10" s="129">
        <v>0</v>
      </c>
      <c r="AB10" s="129">
        <v>1419.18</v>
      </c>
      <c r="AC10" s="127">
        <v>5</v>
      </c>
      <c r="AD10" s="129">
        <v>283.83600000000001</v>
      </c>
      <c r="AE10" s="129">
        <v>0.74693684210526301</v>
      </c>
      <c r="AF10" s="129">
        <v>0.74693684210526301</v>
      </c>
      <c r="AG10" s="129">
        <v>11.147648799736899</v>
      </c>
    </row>
    <row r="11" spans="1:34">
      <c r="A11" t="s">
        <v>707</v>
      </c>
      <c r="B11" t="s">
        <v>367</v>
      </c>
      <c r="C11" t="s">
        <v>708</v>
      </c>
      <c r="D11" t="s">
        <v>380</v>
      </c>
      <c r="E11" t="s">
        <v>531</v>
      </c>
      <c r="F11" t="s">
        <v>698</v>
      </c>
      <c r="G11" t="s">
        <v>532</v>
      </c>
      <c r="H11" t="s">
        <v>709</v>
      </c>
      <c r="I11" t="s">
        <v>708</v>
      </c>
      <c r="J11" s="130" t="s">
        <v>42</v>
      </c>
      <c r="K11" s="127">
        <v>163</v>
      </c>
      <c r="L11" s="127">
        <v>14</v>
      </c>
      <c r="M11" s="127">
        <v>125</v>
      </c>
      <c r="N11" s="127">
        <v>0</v>
      </c>
      <c r="O11" s="127">
        <v>1</v>
      </c>
      <c r="P11" s="127">
        <v>94</v>
      </c>
      <c r="Q11" s="128">
        <v>0.57668711656441718</v>
      </c>
      <c r="R11" s="127">
        <v>47</v>
      </c>
      <c r="S11" s="128">
        <v>0.5</v>
      </c>
      <c r="T11" s="127">
        <v>0</v>
      </c>
      <c r="U11" s="128">
        <v>0</v>
      </c>
      <c r="V11" s="127">
        <v>0</v>
      </c>
      <c r="W11" s="127">
        <v>0</v>
      </c>
      <c r="X11" s="129">
        <v>0</v>
      </c>
      <c r="Y11" s="129">
        <v>0</v>
      </c>
      <c r="Z11" s="127">
        <v>0</v>
      </c>
      <c r="AA11" s="129">
        <v>0</v>
      </c>
      <c r="AB11" s="129">
        <v>0</v>
      </c>
      <c r="AC11" s="127">
        <v>0</v>
      </c>
      <c r="AD11" s="129">
        <v>0</v>
      </c>
      <c r="AE11" s="129">
        <v>0</v>
      </c>
      <c r="AF11" s="129">
        <v>0</v>
      </c>
      <c r="AG11" s="129">
        <v>0</v>
      </c>
    </row>
    <row r="12" spans="1:34">
      <c r="A12" t="s">
        <v>710</v>
      </c>
      <c r="B12" t="s">
        <v>367</v>
      </c>
      <c r="C12" t="s">
        <v>711</v>
      </c>
      <c r="D12" t="s">
        <v>380</v>
      </c>
      <c r="E12" t="s">
        <v>528</v>
      </c>
      <c r="F12" t="s">
        <v>698</v>
      </c>
      <c r="G12" t="s">
        <v>529</v>
      </c>
      <c r="H12" t="s">
        <v>712</v>
      </c>
      <c r="I12" t="s">
        <v>711</v>
      </c>
      <c r="J12" s="130" t="s">
        <v>42</v>
      </c>
      <c r="K12" s="127">
        <v>142</v>
      </c>
      <c r="L12" s="127">
        <v>24</v>
      </c>
      <c r="M12" s="127">
        <v>97</v>
      </c>
      <c r="N12" s="127">
        <v>0</v>
      </c>
      <c r="O12" s="127">
        <v>4</v>
      </c>
      <c r="P12" s="127">
        <v>66</v>
      </c>
      <c r="Q12" s="128">
        <v>0.46478873239436619</v>
      </c>
      <c r="R12" s="127">
        <v>35</v>
      </c>
      <c r="S12" s="128">
        <v>0.53030303030303028</v>
      </c>
      <c r="T12" s="127">
        <v>0</v>
      </c>
      <c r="U12" s="128">
        <v>0</v>
      </c>
      <c r="V12" s="127">
        <v>0</v>
      </c>
      <c r="W12" s="127">
        <v>0</v>
      </c>
      <c r="X12" s="129">
        <v>0</v>
      </c>
      <c r="Y12" s="129">
        <v>0</v>
      </c>
      <c r="Z12" s="127">
        <v>0</v>
      </c>
      <c r="AA12" s="129">
        <v>0</v>
      </c>
      <c r="AB12" s="129">
        <v>0</v>
      </c>
      <c r="AC12" s="127">
        <v>0</v>
      </c>
      <c r="AD12" s="129">
        <v>0</v>
      </c>
      <c r="AE12" s="129">
        <v>0</v>
      </c>
      <c r="AF12" s="129">
        <v>0</v>
      </c>
      <c r="AG12" s="129">
        <v>0</v>
      </c>
    </row>
    <row r="13" spans="1:34">
      <c r="A13" t="s">
        <v>713</v>
      </c>
      <c r="B13" t="s">
        <v>367</v>
      </c>
      <c r="C13" t="s">
        <v>383</v>
      </c>
      <c r="D13" t="s">
        <v>380</v>
      </c>
      <c r="E13" t="s">
        <v>383</v>
      </c>
      <c r="F13" t="s">
        <v>685</v>
      </c>
      <c r="G13" t="s">
        <v>385</v>
      </c>
      <c r="H13" t="s">
        <v>714</v>
      </c>
      <c r="I13" t="s">
        <v>383</v>
      </c>
      <c r="J13" s="130" t="s">
        <v>42</v>
      </c>
      <c r="K13" s="127">
        <v>42</v>
      </c>
      <c r="L13" s="127">
        <v>0</v>
      </c>
      <c r="M13" s="127">
        <v>23</v>
      </c>
      <c r="N13" s="127">
        <v>0</v>
      </c>
      <c r="O13" s="127">
        <v>0</v>
      </c>
      <c r="P13" s="127">
        <v>20</v>
      </c>
      <c r="Q13" s="128">
        <v>0.47619047619047616</v>
      </c>
      <c r="R13" s="127">
        <v>18</v>
      </c>
      <c r="S13" s="128">
        <v>0.9</v>
      </c>
      <c r="T13" s="127">
        <v>0</v>
      </c>
      <c r="U13" s="128">
        <v>0</v>
      </c>
      <c r="V13" s="127">
        <v>0</v>
      </c>
      <c r="W13" s="127">
        <v>0</v>
      </c>
      <c r="X13" s="129">
        <v>0</v>
      </c>
      <c r="Y13" s="129">
        <v>209.92</v>
      </c>
      <c r="Z13" s="127">
        <v>1</v>
      </c>
      <c r="AA13" s="129">
        <v>209.92</v>
      </c>
      <c r="AB13" s="129">
        <v>209.92</v>
      </c>
      <c r="AC13" s="127">
        <v>1</v>
      </c>
      <c r="AD13" s="129">
        <v>209.92</v>
      </c>
      <c r="AE13" s="129">
        <v>0.110484210526316</v>
      </c>
      <c r="AF13" s="129">
        <v>0.110484210526316</v>
      </c>
      <c r="AG13" s="129">
        <v>0</v>
      </c>
    </row>
    <row r="14" spans="1:34">
      <c r="A14" t="s">
        <v>570</v>
      </c>
      <c r="B14" t="s">
        <v>367</v>
      </c>
      <c r="C14" t="s">
        <v>715</v>
      </c>
      <c r="D14" t="s">
        <v>380</v>
      </c>
      <c r="E14" t="s">
        <v>419</v>
      </c>
      <c r="F14" t="s">
        <v>420</v>
      </c>
      <c r="G14" t="s">
        <v>41</v>
      </c>
      <c r="H14" t="s">
        <v>716</v>
      </c>
      <c r="I14" t="s">
        <v>715</v>
      </c>
      <c r="J14" s="130" t="s">
        <v>42</v>
      </c>
      <c r="K14" s="127">
        <v>5446</v>
      </c>
      <c r="L14" s="127">
        <v>962</v>
      </c>
      <c r="M14" s="127">
        <v>3511</v>
      </c>
      <c r="N14" s="127">
        <v>0</v>
      </c>
      <c r="O14" s="127">
        <v>31</v>
      </c>
      <c r="P14" s="127">
        <v>2581</v>
      </c>
      <c r="Q14" s="128">
        <v>0.47392581711347775</v>
      </c>
      <c r="R14" s="127">
        <v>1538</v>
      </c>
      <c r="S14" s="128">
        <v>0.59589306470360326</v>
      </c>
      <c r="T14" s="127">
        <v>20</v>
      </c>
      <c r="U14" s="128">
        <v>1.3003901170351105E-2</v>
      </c>
      <c r="V14" s="127">
        <v>43073.81</v>
      </c>
      <c r="W14" s="127">
        <v>65</v>
      </c>
      <c r="X14" s="129">
        <v>662.67399999999998</v>
      </c>
      <c r="Y14" s="129">
        <v>2010.59</v>
      </c>
      <c r="Z14" s="127">
        <v>9</v>
      </c>
      <c r="AA14" s="129">
        <v>223.39888888888899</v>
      </c>
      <c r="AB14" s="129">
        <v>45084.4</v>
      </c>
      <c r="AC14" s="127">
        <v>72</v>
      </c>
      <c r="AD14" s="129">
        <v>626.17222222222199</v>
      </c>
      <c r="AE14" s="129">
        <v>23.7286315789474</v>
      </c>
      <c r="AF14" s="129">
        <v>23.7286315789474</v>
      </c>
      <c r="AG14" s="129">
        <v>10.039547240346799</v>
      </c>
    </row>
    <row r="15" spans="1:34">
      <c r="A15" t="s">
        <v>717</v>
      </c>
      <c r="B15" t="s">
        <v>367</v>
      </c>
      <c r="C15" t="s">
        <v>718</v>
      </c>
      <c r="D15" t="s">
        <v>380</v>
      </c>
      <c r="E15" t="s">
        <v>525</v>
      </c>
      <c r="F15" t="s">
        <v>698</v>
      </c>
      <c r="G15" t="s">
        <v>526</v>
      </c>
      <c r="H15" t="s">
        <v>719</v>
      </c>
      <c r="I15" t="s">
        <v>718</v>
      </c>
      <c r="J15" s="130" t="s">
        <v>42</v>
      </c>
      <c r="K15" s="127">
        <v>148</v>
      </c>
      <c r="L15" s="127">
        <v>39</v>
      </c>
      <c r="M15" s="127">
        <v>88</v>
      </c>
      <c r="N15" s="127">
        <v>0</v>
      </c>
      <c r="O15" s="127">
        <v>0</v>
      </c>
      <c r="P15" s="127">
        <v>68</v>
      </c>
      <c r="Q15" s="128">
        <v>0.45945945945945948</v>
      </c>
      <c r="R15" s="127">
        <v>31</v>
      </c>
      <c r="S15" s="128">
        <v>0.45588235294117646</v>
      </c>
      <c r="T15" s="127">
        <v>0</v>
      </c>
      <c r="U15" s="128">
        <v>0</v>
      </c>
      <c r="V15" s="127">
        <v>501.12</v>
      </c>
      <c r="W15" s="127">
        <v>1</v>
      </c>
      <c r="X15" s="129">
        <v>501.12</v>
      </c>
      <c r="Y15" s="129">
        <v>0</v>
      </c>
      <c r="Z15" s="127">
        <v>0</v>
      </c>
      <c r="AA15" s="129">
        <v>0</v>
      </c>
      <c r="AB15" s="129">
        <v>501.12</v>
      </c>
      <c r="AC15" s="127">
        <v>1</v>
      </c>
      <c r="AD15" s="129">
        <v>501.12</v>
      </c>
      <c r="AE15" s="129">
        <v>0.26374736842105301</v>
      </c>
      <c r="AF15" s="129">
        <v>0.26374736842105301</v>
      </c>
      <c r="AG15" s="129">
        <v>15.1266030910885</v>
      </c>
    </row>
    <row r="16" spans="1:34">
      <c r="A16" t="s">
        <v>720</v>
      </c>
      <c r="B16" t="s">
        <v>367</v>
      </c>
      <c r="C16" t="s">
        <v>721</v>
      </c>
      <c r="D16" t="s">
        <v>380</v>
      </c>
      <c r="E16" t="s">
        <v>534</v>
      </c>
      <c r="F16" t="s">
        <v>698</v>
      </c>
      <c r="G16" t="s">
        <v>535</v>
      </c>
      <c r="H16" t="s">
        <v>722</v>
      </c>
      <c r="I16" t="s">
        <v>721</v>
      </c>
      <c r="J16" s="130" t="s">
        <v>42</v>
      </c>
      <c r="K16" s="127">
        <v>171</v>
      </c>
      <c r="L16" s="127">
        <v>32</v>
      </c>
      <c r="M16" s="127">
        <v>115</v>
      </c>
      <c r="N16" s="127">
        <v>0</v>
      </c>
      <c r="O16" s="127">
        <v>1</v>
      </c>
      <c r="P16" s="127">
        <v>80</v>
      </c>
      <c r="Q16" s="128">
        <v>0.46783625730994149</v>
      </c>
      <c r="R16" s="127">
        <v>41</v>
      </c>
      <c r="S16" s="128">
        <v>0.51249999999999996</v>
      </c>
      <c r="T16" s="127">
        <v>1</v>
      </c>
      <c r="U16" s="128">
        <v>2.4390243902439025E-2</v>
      </c>
      <c r="V16" s="127">
        <v>0</v>
      </c>
      <c r="W16" s="127">
        <v>0</v>
      </c>
      <c r="X16" s="129">
        <v>0</v>
      </c>
      <c r="Y16" s="129">
        <v>0</v>
      </c>
      <c r="Z16" s="127">
        <v>0</v>
      </c>
      <c r="AA16" s="129">
        <v>0</v>
      </c>
      <c r="AB16" s="129">
        <v>0</v>
      </c>
      <c r="AC16" s="127">
        <v>0</v>
      </c>
      <c r="AD16" s="129">
        <v>0</v>
      </c>
      <c r="AE16" s="129">
        <v>0</v>
      </c>
      <c r="AF16" s="129">
        <v>0</v>
      </c>
      <c r="AG16" s="129">
        <v>0</v>
      </c>
    </row>
    <row r="17" spans="1:33">
      <c r="A17" t="s">
        <v>723</v>
      </c>
      <c r="B17" t="s">
        <v>367</v>
      </c>
      <c r="C17" t="s">
        <v>393</v>
      </c>
      <c r="D17" t="s">
        <v>380</v>
      </c>
      <c r="E17" t="s">
        <v>393</v>
      </c>
      <c r="F17" t="s">
        <v>685</v>
      </c>
      <c r="G17" t="s">
        <v>394</v>
      </c>
      <c r="H17" t="s">
        <v>724</v>
      </c>
      <c r="I17" t="s">
        <v>393</v>
      </c>
      <c r="J17" s="130" t="s">
        <v>42</v>
      </c>
      <c r="K17" s="127">
        <v>7</v>
      </c>
      <c r="L17" s="127">
        <v>0</v>
      </c>
      <c r="M17" s="127">
        <v>4</v>
      </c>
      <c r="N17" s="127">
        <v>0</v>
      </c>
      <c r="O17" s="127">
        <v>0</v>
      </c>
      <c r="P17" s="127">
        <v>4</v>
      </c>
      <c r="Q17" s="128">
        <v>0.5714285714285714</v>
      </c>
      <c r="R17" s="127">
        <v>4</v>
      </c>
      <c r="S17" s="128">
        <v>1</v>
      </c>
      <c r="T17" s="127">
        <v>1</v>
      </c>
      <c r="U17" s="128">
        <v>0.25</v>
      </c>
      <c r="V17" s="127">
        <v>0</v>
      </c>
      <c r="W17" s="127">
        <v>0</v>
      </c>
      <c r="X17" s="129">
        <v>0</v>
      </c>
      <c r="Y17" s="129">
        <v>0</v>
      </c>
      <c r="Z17" s="127">
        <v>0</v>
      </c>
      <c r="AA17" s="129">
        <v>0</v>
      </c>
      <c r="AB17" s="129">
        <v>0</v>
      </c>
      <c r="AC17" s="127">
        <v>0</v>
      </c>
      <c r="AD17" s="129">
        <v>0</v>
      </c>
      <c r="AE17" s="129">
        <v>0</v>
      </c>
      <c r="AF17" s="129">
        <v>0</v>
      </c>
      <c r="AG17" s="129">
        <v>0</v>
      </c>
    </row>
    <row r="18" spans="1:33">
      <c r="A18" t="s">
        <v>725</v>
      </c>
      <c r="B18" t="s">
        <v>367</v>
      </c>
      <c r="C18" t="s">
        <v>726</v>
      </c>
      <c r="D18" t="s">
        <v>380</v>
      </c>
      <c r="E18" t="s">
        <v>522</v>
      </c>
      <c r="F18" t="s">
        <v>698</v>
      </c>
      <c r="G18" t="s">
        <v>523</v>
      </c>
      <c r="H18" t="s">
        <v>727</v>
      </c>
      <c r="I18" t="s">
        <v>726</v>
      </c>
      <c r="J18" s="130" t="s">
        <v>42</v>
      </c>
      <c r="K18" s="127">
        <v>141</v>
      </c>
      <c r="L18" s="127">
        <v>26</v>
      </c>
      <c r="M18" s="127">
        <v>92</v>
      </c>
      <c r="N18" s="127">
        <v>0</v>
      </c>
      <c r="O18" s="127">
        <v>0</v>
      </c>
      <c r="P18" s="127">
        <v>74</v>
      </c>
      <c r="Q18" s="128">
        <v>0.52482269503546097</v>
      </c>
      <c r="R18" s="127">
        <v>38</v>
      </c>
      <c r="S18" s="128">
        <v>0.51351351351351349</v>
      </c>
      <c r="T18" s="127">
        <v>1</v>
      </c>
      <c r="U18" s="128">
        <v>2.6315789473684209E-2</v>
      </c>
      <c r="V18" s="127">
        <v>0</v>
      </c>
      <c r="W18" s="127">
        <v>0</v>
      </c>
      <c r="X18" s="129">
        <v>0</v>
      </c>
      <c r="Y18" s="129">
        <v>0</v>
      </c>
      <c r="Z18" s="127">
        <v>0</v>
      </c>
      <c r="AA18" s="129">
        <v>0</v>
      </c>
      <c r="AB18" s="129">
        <v>0</v>
      </c>
      <c r="AC18" s="127">
        <v>0</v>
      </c>
      <c r="AD18" s="129">
        <v>0</v>
      </c>
      <c r="AE18" s="129">
        <v>0</v>
      </c>
      <c r="AF18" s="129">
        <v>0</v>
      </c>
      <c r="AG18" s="129">
        <v>0</v>
      </c>
    </row>
    <row r="19" spans="1:33">
      <c r="A19" t="s">
        <v>728</v>
      </c>
      <c r="B19" t="s">
        <v>367</v>
      </c>
      <c r="C19" t="s">
        <v>729</v>
      </c>
      <c r="D19" t="s">
        <v>380</v>
      </c>
      <c r="E19" t="s">
        <v>519</v>
      </c>
      <c r="F19" t="s">
        <v>698</v>
      </c>
      <c r="G19" t="s">
        <v>520</v>
      </c>
      <c r="H19" t="s">
        <v>730</v>
      </c>
      <c r="I19" t="s">
        <v>729</v>
      </c>
      <c r="J19" s="130" t="s">
        <v>42</v>
      </c>
      <c r="K19" s="127">
        <v>182</v>
      </c>
      <c r="L19" s="127">
        <v>33</v>
      </c>
      <c r="M19" s="127">
        <v>124</v>
      </c>
      <c r="N19" s="127">
        <v>0</v>
      </c>
      <c r="O19" s="127">
        <v>1</v>
      </c>
      <c r="P19" s="127">
        <v>89</v>
      </c>
      <c r="Q19" s="128">
        <v>0.48901098901098899</v>
      </c>
      <c r="R19" s="127">
        <v>54</v>
      </c>
      <c r="S19" s="128">
        <v>0.6067415730337079</v>
      </c>
      <c r="T19" s="127">
        <v>1</v>
      </c>
      <c r="U19" s="128">
        <v>1.8518518518518517E-2</v>
      </c>
      <c r="V19" s="127">
        <v>565.63</v>
      </c>
      <c r="W19" s="127">
        <v>2</v>
      </c>
      <c r="X19" s="129">
        <v>282.815</v>
      </c>
      <c r="Y19" s="129">
        <v>0</v>
      </c>
      <c r="Z19" s="127">
        <v>0</v>
      </c>
      <c r="AA19" s="129">
        <v>0</v>
      </c>
      <c r="AB19" s="129">
        <v>565.63</v>
      </c>
      <c r="AC19" s="127">
        <v>2</v>
      </c>
      <c r="AD19" s="129">
        <v>282.815</v>
      </c>
      <c r="AE19" s="129">
        <v>0.29770000000000002</v>
      </c>
      <c r="AF19" s="129">
        <v>0.29770000000000002</v>
      </c>
      <c r="AG19" s="129">
        <v>13.038474186123</v>
      </c>
    </row>
    <row r="20" spans="1:33">
      <c r="A20" t="s">
        <v>731</v>
      </c>
      <c r="B20" t="s">
        <v>367</v>
      </c>
      <c r="C20" t="s">
        <v>732</v>
      </c>
      <c r="D20" t="s">
        <v>380</v>
      </c>
      <c r="E20" t="s">
        <v>383</v>
      </c>
      <c r="F20" t="s">
        <v>685</v>
      </c>
      <c r="G20" t="s">
        <v>385</v>
      </c>
      <c r="H20" t="s">
        <v>714</v>
      </c>
      <c r="I20" t="s">
        <v>383</v>
      </c>
      <c r="J20" s="130" t="s">
        <v>42</v>
      </c>
      <c r="K20" s="127">
        <v>1</v>
      </c>
      <c r="L20" s="127">
        <v>0</v>
      </c>
      <c r="M20" s="127">
        <v>1</v>
      </c>
      <c r="N20" s="127">
        <v>0</v>
      </c>
      <c r="O20" s="127">
        <v>0</v>
      </c>
      <c r="P20" s="127">
        <v>1</v>
      </c>
      <c r="Q20" s="128">
        <v>1</v>
      </c>
      <c r="R20" s="127">
        <v>1</v>
      </c>
      <c r="S20" s="128">
        <v>1</v>
      </c>
      <c r="T20" s="127">
        <v>0</v>
      </c>
      <c r="U20" s="128">
        <v>0</v>
      </c>
      <c r="V20" s="127">
        <v>0</v>
      </c>
      <c r="W20" s="127">
        <v>0</v>
      </c>
      <c r="X20" s="129">
        <v>0</v>
      </c>
      <c r="Y20" s="129">
        <v>0</v>
      </c>
      <c r="Z20" s="127">
        <v>0</v>
      </c>
      <c r="AA20" s="129">
        <v>0</v>
      </c>
      <c r="AB20" s="129">
        <v>0</v>
      </c>
      <c r="AC20" s="127">
        <v>0</v>
      </c>
      <c r="AD20" s="129">
        <v>0</v>
      </c>
      <c r="AE20" s="129">
        <v>0</v>
      </c>
      <c r="AF20" s="129">
        <v>0</v>
      </c>
      <c r="AG20" s="129">
        <v>0</v>
      </c>
    </row>
    <row r="21" spans="1:33">
      <c r="A21" t="s">
        <v>733</v>
      </c>
      <c r="B21" t="s">
        <v>367</v>
      </c>
      <c r="C21" t="s">
        <v>734</v>
      </c>
      <c r="D21" t="s">
        <v>380</v>
      </c>
      <c r="E21" t="s">
        <v>510</v>
      </c>
      <c r="F21" t="s">
        <v>698</v>
      </c>
      <c r="G21" t="s">
        <v>511</v>
      </c>
      <c r="H21" t="s">
        <v>735</v>
      </c>
      <c r="I21" t="s">
        <v>734</v>
      </c>
      <c r="J21" s="130" t="s">
        <v>42</v>
      </c>
      <c r="K21" s="127">
        <v>190</v>
      </c>
      <c r="L21" s="127">
        <v>42</v>
      </c>
      <c r="M21" s="127">
        <v>117</v>
      </c>
      <c r="N21" s="127">
        <v>0</v>
      </c>
      <c r="O21" s="127">
        <v>0</v>
      </c>
      <c r="P21" s="127">
        <v>94</v>
      </c>
      <c r="Q21" s="128">
        <v>0.49473684210526314</v>
      </c>
      <c r="R21" s="127">
        <v>57</v>
      </c>
      <c r="S21" s="128">
        <v>0.6063829787234043</v>
      </c>
      <c r="T21" s="127">
        <v>1</v>
      </c>
      <c r="U21" s="128">
        <v>1.7543859649122806E-2</v>
      </c>
      <c r="V21" s="127">
        <v>4907.6499999999996</v>
      </c>
      <c r="W21" s="127">
        <v>7</v>
      </c>
      <c r="X21" s="129">
        <v>701.09285714285704</v>
      </c>
      <c r="Y21" s="129">
        <v>287.95999999999998</v>
      </c>
      <c r="Z21" s="127">
        <v>2</v>
      </c>
      <c r="AA21" s="129">
        <v>143.97999999999999</v>
      </c>
      <c r="AB21" s="129">
        <v>5195.6099999999997</v>
      </c>
      <c r="AC21" s="127">
        <v>9</v>
      </c>
      <c r="AD21" s="129">
        <v>577.29</v>
      </c>
      <c r="AE21" s="129">
        <v>2.7345315789473701</v>
      </c>
      <c r="AF21" s="129">
        <v>2.7345315789473701</v>
      </c>
      <c r="AG21" s="129">
        <v>10.131535679052901</v>
      </c>
    </row>
    <row r="22" spans="1:33">
      <c r="A22" t="s">
        <v>571</v>
      </c>
      <c r="B22" t="s">
        <v>367</v>
      </c>
      <c r="C22" t="s">
        <v>736</v>
      </c>
      <c r="D22" t="s">
        <v>380</v>
      </c>
      <c r="E22" s="126" t="s">
        <v>419</v>
      </c>
      <c r="F22" t="s">
        <v>420</v>
      </c>
      <c r="G22" t="s">
        <v>43</v>
      </c>
      <c r="H22" t="s">
        <v>737</v>
      </c>
      <c r="I22" t="s">
        <v>736</v>
      </c>
      <c r="J22" s="130" t="s">
        <v>42</v>
      </c>
      <c r="K22" s="127">
        <v>1159</v>
      </c>
      <c r="L22" s="127">
        <v>175</v>
      </c>
      <c r="M22" s="127">
        <v>801</v>
      </c>
      <c r="N22" s="127">
        <v>0</v>
      </c>
      <c r="O22" s="127">
        <v>7</v>
      </c>
      <c r="P22" s="127">
        <v>671</v>
      </c>
      <c r="Q22" s="128">
        <v>0.57894736842105265</v>
      </c>
      <c r="R22" s="127">
        <v>425</v>
      </c>
      <c r="S22" s="128">
        <v>0.63338301043219081</v>
      </c>
      <c r="T22" s="127">
        <v>7</v>
      </c>
      <c r="U22" s="128">
        <v>1.6470588235294119E-2</v>
      </c>
      <c r="V22" s="127">
        <v>27981.33</v>
      </c>
      <c r="W22" s="127">
        <v>38</v>
      </c>
      <c r="X22" s="129">
        <v>736.35078947368402</v>
      </c>
      <c r="Y22" s="129">
        <v>8175.52</v>
      </c>
      <c r="Z22" s="127">
        <v>6</v>
      </c>
      <c r="AA22" s="129">
        <v>1362.58666666667</v>
      </c>
      <c r="AB22" s="129">
        <v>36156.85</v>
      </c>
      <c r="AC22" s="127">
        <v>40</v>
      </c>
      <c r="AD22" s="129">
        <v>903.92124999999999</v>
      </c>
      <c r="AE22" s="129">
        <v>19.0299210526316</v>
      </c>
      <c r="AF22" s="129">
        <v>19.0299210526316</v>
      </c>
      <c r="AG22" s="129">
        <v>2.1258486952821198</v>
      </c>
    </row>
    <row r="23" spans="1:33">
      <c r="A23" t="s">
        <v>738</v>
      </c>
      <c r="B23" t="s">
        <v>367</v>
      </c>
      <c r="C23" t="s">
        <v>739</v>
      </c>
      <c r="D23" t="s">
        <v>380</v>
      </c>
      <c r="E23" s="126" t="s">
        <v>507</v>
      </c>
      <c r="F23" t="s">
        <v>698</v>
      </c>
      <c r="G23" t="s">
        <v>508</v>
      </c>
      <c r="H23" t="s">
        <v>740</v>
      </c>
      <c r="I23" t="s">
        <v>739</v>
      </c>
      <c r="J23" s="130" t="s">
        <v>42</v>
      </c>
      <c r="K23" s="127">
        <v>222</v>
      </c>
      <c r="L23" s="127">
        <v>30</v>
      </c>
      <c r="M23" s="127">
        <v>167</v>
      </c>
      <c r="N23" s="127">
        <v>0</v>
      </c>
      <c r="O23" s="127">
        <v>1</v>
      </c>
      <c r="P23" s="127">
        <v>134</v>
      </c>
      <c r="Q23" s="128">
        <v>0.60360360360360366</v>
      </c>
      <c r="R23" s="127">
        <v>88</v>
      </c>
      <c r="S23" s="128">
        <v>0.65671641791044777</v>
      </c>
      <c r="T23" s="127">
        <v>0</v>
      </c>
      <c r="U23" s="128">
        <v>0</v>
      </c>
      <c r="V23" s="127">
        <v>2933.57</v>
      </c>
      <c r="W23" s="127">
        <v>4</v>
      </c>
      <c r="X23" s="129">
        <v>733.39250000000004</v>
      </c>
      <c r="Y23" s="129">
        <v>0</v>
      </c>
      <c r="Z23" s="127">
        <v>0</v>
      </c>
      <c r="AA23" s="129">
        <v>0</v>
      </c>
      <c r="AB23" s="129">
        <v>2933.57</v>
      </c>
      <c r="AC23" s="127">
        <v>4</v>
      </c>
      <c r="AD23" s="129">
        <v>733.39250000000004</v>
      </c>
      <c r="AE23" s="129">
        <v>1.54398421052632</v>
      </c>
      <c r="AF23" s="129">
        <v>1.54398421052632</v>
      </c>
      <c r="AG23" s="129">
        <v>9.16365230735504</v>
      </c>
    </row>
    <row r="24" spans="1:33">
      <c r="A24" t="s">
        <v>741</v>
      </c>
      <c r="B24" t="s">
        <v>367</v>
      </c>
      <c r="C24" t="s">
        <v>742</v>
      </c>
      <c r="D24" t="s">
        <v>380</v>
      </c>
      <c r="E24" s="126" t="s">
        <v>516</v>
      </c>
      <c r="F24" t="s">
        <v>698</v>
      </c>
      <c r="G24" t="s">
        <v>517</v>
      </c>
      <c r="H24" t="s">
        <v>743</v>
      </c>
      <c r="I24" t="s">
        <v>742</v>
      </c>
      <c r="J24" s="130" t="s">
        <v>42</v>
      </c>
      <c r="K24" s="127">
        <v>176</v>
      </c>
      <c r="L24" s="127">
        <v>33</v>
      </c>
      <c r="M24" s="127">
        <v>124</v>
      </c>
      <c r="N24" s="127">
        <v>0</v>
      </c>
      <c r="O24" s="127">
        <v>2</v>
      </c>
      <c r="P24" s="127">
        <v>96</v>
      </c>
      <c r="Q24" s="128">
        <v>0.54545454545454541</v>
      </c>
      <c r="R24" s="127">
        <v>45</v>
      </c>
      <c r="S24" s="128">
        <v>0.46875</v>
      </c>
      <c r="T24" s="127">
        <v>1</v>
      </c>
      <c r="U24" s="128">
        <v>2.2222222222222223E-2</v>
      </c>
      <c r="V24" s="127">
        <v>2474.44</v>
      </c>
      <c r="W24" s="127">
        <v>4</v>
      </c>
      <c r="X24" s="129">
        <v>618.61</v>
      </c>
      <c r="Y24" s="129">
        <v>0</v>
      </c>
      <c r="Z24" s="127">
        <v>0</v>
      </c>
      <c r="AA24" s="129">
        <v>0</v>
      </c>
      <c r="AB24" s="129">
        <v>2474.44</v>
      </c>
      <c r="AC24" s="127">
        <v>4</v>
      </c>
      <c r="AD24" s="129">
        <v>618.61</v>
      </c>
      <c r="AE24" s="129">
        <v>1.3023368421052599</v>
      </c>
      <c r="AF24" s="129">
        <v>1.3023368421052599</v>
      </c>
      <c r="AG24" s="129">
        <v>12.090321166282999</v>
      </c>
    </row>
    <row r="25" spans="1:33">
      <c r="A25" t="s">
        <v>744</v>
      </c>
      <c r="B25" t="s">
        <v>367</v>
      </c>
      <c r="C25" t="s">
        <v>745</v>
      </c>
      <c r="D25" t="s">
        <v>380</v>
      </c>
      <c r="E25" s="126" t="s">
        <v>504</v>
      </c>
      <c r="F25" t="s">
        <v>698</v>
      </c>
      <c r="G25" t="s">
        <v>505</v>
      </c>
      <c r="H25" t="s">
        <v>746</v>
      </c>
      <c r="I25" t="s">
        <v>745</v>
      </c>
      <c r="J25" s="130" t="s">
        <v>42</v>
      </c>
      <c r="K25" s="127">
        <v>249</v>
      </c>
      <c r="L25" s="127">
        <v>39</v>
      </c>
      <c r="M25" s="127">
        <v>184</v>
      </c>
      <c r="N25" s="127">
        <v>0</v>
      </c>
      <c r="O25" s="127">
        <v>2</v>
      </c>
      <c r="P25" s="127">
        <v>134</v>
      </c>
      <c r="Q25" s="128">
        <v>0.5381526104417671</v>
      </c>
      <c r="R25" s="127">
        <v>101</v>
      </c>
      <c r="S25" s="128">
        <v>0.75373134328358204</v>
      </c>
      <c r="T25" s="127">
        <v>2</v>
      </c>
      <c r="U25" s="128">
        <v>1.9801980198019802E-2</v>
      </c>
      <c r="V25" s="127">
        <v>2235.08</v>
      </c>
      <c r="W25" s="127">
        <v>6</v>
      </c>
      <c r="X25" s="129">
        <v>372.51333333333298</v>
      </c>
      <c r="Y25" s="129">
        <v>0</v>
      </c>
      <c r="Z25" s="127">
        <v>0</v>
      </c>
      <c r="AA25" s="129">
        <v>0</v>
      </c>
      <c r="AB25" s="129">
        <v>2235.08</v>
      </c>
      <c r="AC25" s="127">
        <v>6</v>
      </c>
      <c r="AD25" s="129">
        <v>372.51333333333298</v>
      </c>
      <c r="AE25" s="129">
        <v>1.17635789473684</v>
      </c>
      <c r="AF25" s="129">
        <v>1.17635789473684</v>
      </c>
      <c r="AG25" s="129">
        <v>7.2303518579414696</v>
      </c>
    </row>
    <row r="26" spans="1:33">
      <c r="A26" t="s">
        <v>572</v>
      </c>
      <c r="B26" t="s">
        <v>367</v>
      </c>
      <c r="C26" t="s">
        <v>747</v>
      </c>
      <c r="D26" t="s">
        <v>380</v>
      </c>
      <c r="E26" t="s">
        <v>419</v>
      </c>
      <c r="F26" t="s">
        <v>420</v>
      </c>
      <c r="G26" t="s">
        <v>44</v>
      </c>
      <c r="H26" t="s">
        <v>748</v>
      </c>
      <c r="I26" t="s">
        <v>747</v>
      </c>
      <c r="J26" s="130" t="s">
        <v>42</v>
      </c>
      <c r="K26" s="127">
        <v>265</v>
      </c>
      <c r="L26" s="127">
        <v>42</v>
      </c>
      <c r="M26" s="127">
        <v>119</v>
      </c>
      <c r="N26" s="127">
        <v>0</v>
      </c>
      <c r="O26" s="127">
        <v>1</v>
      </c>
      <c r="P26" s="127">
        <v>97</v>
      </c>
      <c r="Q26" s="128">
        <v>0.36603773584905658</v>
      </c>
      <c r="R26" s="127">
        <v>68</v>
      </c>
      <c r="S26" s="128">
        <v>0.7010309278350515</v>
      </c>
      <c r="T26" s="127">
        <v>1</v>
      </c>
      <c r="U26" s="128">
        <v>1.4705882352941176E-2</v>
      </c>
      <c r="V26" s="127">
        <v>881.28</v>
      </c>
      <c r="W26" s="127">
        <v>3</v>
      </c>
      <c r="X26" s="129">
        <v>293.76</v>
      </c>
      <c r="Y26" s="129">
        <v>2497.98</v>
      </c>
      <c r="Z26" s="127">
        <v>8</v>
      </c>
      <c r="AA26" s="129">
        <v>312.2475</v>
      </c>
      <c r="AB26" s="129">
        <v>3379.26</v>
      </c>
      <c r="AC26" s="127">
        <v>8</v>
      </c>
      <c r="AD26" s="129">
        <v>422.40750000000003</v>
      </c>
      <c r="AE26" s="129">
        <v>1.7785578947368399</v>
      </c>
      <c r="AF26" s="129">
        <v>1.7785578947368399</v>
      </c>
      <c r="AG26" s="129">
        <v>21.6006247944755</v>
      </c>
    </row>
    <row r="27" spans="1:33">
      <c r="A27" t="s">
        <v>749</v>
      </c>
      <c r="B27" t="s">
        <v>367</v>
      </c>
      <c r="C27" t="s">
        <v>411</v>
      </c>
      <c r="D27" t="s">
        <v>380</v>
      </c>
      <c r="E27" s="126" t="s">
        <v>411</v>
      </c>
      <c r="F27" t="s">
        <v>685</v>
      </c>
      <c r="G27" t="s">
        <v>412</v>
      </c>
      <c r="H27" t="s">
        <v>691</v>
      </c>
      <c r="I27" s="126" t="s">
        <v>411</v>
      </c>
      <c r="J27" s="130" t="s">
        <v>42</v>
      </c>
      <c r="K27" s="127">
        <v>338</v>
      </c>
      <c r="L27" s="127">
        <v>48</v>
      </c>
      <c r="M27" s="127">
        <v>266</v>
      </c>
      <c r="N27" s="127">
        <v>0</v>
      </c>
      <c r="O27" s="127">
        <v>0</v>
      </c>
      <c r="P27" s="127">
        <v>208</v>
      </c>
      <c r="Q27" s="128">
        <v>0.61538461538461542</v>
      </c>
      <c r="R27" s="127">
        <v>141</v>
      </c>
      <c r="S27" s="128">
        <v>0.67788461538461542</v>
      </c>
      <c r="T27" s="127">
        <v>5</v>
      </c>
      <c r="U27" s="128">
        <v>3.5460992907801421E-2</v>
      </c>
      <c r="V27" s="127">
        <v>4317.59</v>
      </c>
      <c r="W27" s="127">
        <v>12</v>
      </c>
      <c r="X27" s="129">
        <v>359.79916666666702</v>
      </c>
      <c r="Y27" s="129">
        <v>444.72</v>
      </c>
      <c r="Z27" s="127">
        <v>1</v>
      </c>
      <c r="AA27" s="129">
        <v>444.72</v>
      </c>
      <c r="AB27" s="129">
        <v>4762.3100000000004</v>
      </c>
      <c r="AC27" s="127">
        <v>12</v>
      </c>
      <c r="AD27" s="129">
        <v>396.85916666666702</v>
      </c>
      <c r="AE27" s="129">
        <v>2.5064789473684201</v>
      </c>
      <c r="AF27" s="129">
        <v>2.5064789473684201</v>
      </c>
      <c r="AG27" s="129">
        <v>5.86743082632593</v>
      </c>
    </row>
    <row r="28" spans="1:33">
      <c r="A28" t="s">
        <v>750</v>
      </c>
      <c r="B28" t="s">
        <v>386</v>
      </c>
      <c r="C28" t="s">
        <v>408</v>
      </c>
      <c r="D28" t="s">
        <v>380</v>
      </c>
      <c r="E28" s="126" t="s">
        <v>408</v>
      </c>
      <c r="F28" t="s">
        <v>685</v>
      </c>
      <c r="G28" t="s">
        <v>409</v>
      </c>
      <c r="H28" t="s">
        <v>751</v>
      </c>
      <c r="I28" s="126" t="s">
        <v>408</v>
      </c>
      <c r="J28" s="130" t="s">
        <v>42</v>
      </c>
      <c r="K28" s="127">
        <v>254</v>
      </c>
      <c r="L28" s="127">
        <v>20</v>
      </c>
      <c r="M28" s="127">
        <v>205</v>
      </c>
      <c r="N28" s="127">
        <v>0</v>
      </c>
      <c r="O28" s="127">
        <v>2</v>
      </c>
      <c r="P28" s="127">
        <v>163</v>
      </c>
      <c r="Q28" s="128">
        <v>0.6417322834645669</v>
      </c>
      <c r="R28" s="127">
        <v>111</v>
      </c>
      <c r="S28" s="128">
        <v>0.68098159509202449</v>
      </c>
      <c r="T28" s="127">
        <v>2</v>
      </c>
      <c r="U28" s="128">
        <v>1.8018018018018018E-2</v>
      </c>
      <c r="V28" s="127">
        <v>5713.73</v>
      </c>
      <c r="W28" s="127">
        <v>5</v>
      </c>
      <c r="X28" s="129">
        <v>1142.7460000000001</v>
      </c>
      <c r="Y28" s="129">
        <v>740.49</v>
      </c>
      <c r="Z28" s="127">
        <v>3</v>
      </c>
      <c r="AA28" s="129">
        <v>246.83</v>
      </c>
      <c r="AB28" s="129">
        <v>6454.22</v>
      </c>
      <c r="AC28" s="127">
        <v>7</v>
      </c>
      <c r="AD28" s="129">
        <v>922.03142857142905</v>
      </c>
      <c r="AE28" s="129">
        <v>3.3969578947368402</v>
      </c>
      <c r="AF28" s="129">
        <v>3.3969578947368402</v>
      </c>
      <c r="AG28" s="129">
        <v>5.2567294592944096</v>
      </c>
    </row>
    <row r="29" spans="1:33">
      <c r="A29" t="s">
        <v>573</v>
      </c>
      <c r="B29" t="s">
        <v>386</v>
      </c>
      <c r="C29" t="s">
        <v>752</v>
      </c>
      <c r="D29" t="s">
        <v>380</v>
      </c>
      <c r="E29" t="s">
        <v>419</v>
      </c>
      <c r="F29" t="s">
        <v>420</v>
      </c>
      <c r="G29" t="s">
        <v>41</v>
      </c>
      <c r="H29" t="s">
        <v>753</v>
      </c>
      <c r="I29" t="s">
        <v>752</v>
      </c>
      <c r="J29" s="130" t="s">
        <v>42</v>
      </c>
      <c r="K29" s="127">
        <v>378</v>
      </c>
      <c r="L29" s="127">
        <v>62</v>
      </c>
      <c r="M29" s="127">
        <v>61</v>
      </c>
      <c r="N29" s="127">
        <v>0</v>
      </c>
      <c r="O29" s="127">
        <v>3</v>
      </c>
      <c r="P29" s="127">
        <v>44</v>
      </c>
      <c r="Q29" s="128">
        <v>0.1164021164021164</v>
      </c>
      <c r="R29" s="127">
        <v>30</v>
      </c>
      <c r="S29" s="128">
        <v>0.68181818181818177</v>
      </c>
      <c r="T29" s="127">
        <v>0</v>
      </c>
      <c r="U29" s="128">
        <v>0</v>
      </c>
      <c r="V29" s="127">
        <v>765.82</v>
      </c>
      <c r="W29" s="127">
        <v>2</v>
      </c>
      <c r="X29" s="129">
        <v>382.91</v>
      </c>
      <c r="Y29" s="129">
        <v>1398.39</v>
      </c>
      <c r="Z29" s="127">
        <v>3</v>
      </c>
      <c r="AA29" s="129">
        <v>466.13</v>
      </c>
      <c r="AB29" s="129">
        <v>2164.21</v>
      </c>
      <c r="AC29" s="127">
        <v>3</v>
      </c>
      <c r="AD29" s="129">
        <v>721.40333333333297</v>
      </c>
      <c r="AE29" s="129">
        <v>1.1390578947368399</v>
      </c>
      <c r="AF29" s="129">
        <v>1.1390578947368399</v>
      </c>
      <c r="AG29" s="129">
        <v>4.7681683656691902</v>
      </c>
    </row>
    <row r="30" spans="1:33">
      <c r="A30" t="s">
        <v>754</v>
      </c>
      <c r="B30" t="s">
        <v>386</v>
      </c>
      <c r="C30" t="s">
        <v>745</v>
      </c>
      <c r="D30" t="s">
        <v>380</v>
      </c>
      <c r="E30" t="s">
        <v>504</v>
      </c>
      <c r="F30" t="s">
        <v>698</v>
      </c>
      <c r="G30" t="s">
        <v>505</v>
      </c>
      <c r="H30" t="s">
        <v>755</v>
      </c>
      <c r="I30" t="s">
        <v>745</v>
      </c>
      <c r="J30" s="130" t="s">
        <v>42</v>
      </c>
      <c r="K30" s="127">
        <v>197</v>
      </c>
      <c r="L30" s="127">
        <v>24</v>
      </c>
      <c r="M30" s="127">
        <v>146</v>
      </c>
      <c r="N30" s="127">
        <v>0</v>
      </c>
      <c r="O30" s="127">
        <v>1</v>
      </c>
      <c r="P30" s="127">
        <v>116</v>
      </c>
      <c r="Q30" s="128">
        <v>0.58883248730964466</v>
      </c>
      <c r="R30" s="127">
        <v>72</v>
      </c>
      <c r="S30" s="128">
        <v>0.62068965517241381</v>
      </c>
      <c r="T30" s="127">
        <v>4</v>
      </c>
      <c r="U30" s="128">
        <v>5.5555555555555552E-2</v>
      </c>
      <c r="V30" s="127">
        <v>998.59</v>
      </c>
      <c r="W30" s="127">
        <v>4</v>
      </c>
      <c r="X30" s="129">
        <v>249.64750000000001</v>
      </c>
      <c r="Y30" s="129">
        <v>3416.58</v>
      </c>
      <c r="Z30" s="127">
        <v>2</v>
      </c>
      <c r="AA30" s="129">
        <v>1708.29</v>
      </c>
      <c r="AB30" s="129">
        <v>4415.17</v>
      </c>
      <c r="AC30" s="127">
        <v>4</v>
      </c>
      <c r="AD30" s="129">
        <v>1103.7925</v>
      </c>
      <c r="AE30" s="129">
        <v>2.3237736842105301</v>
      </c>
      <c r="AF30" s="129">
        <v>2.3237736842105301</v>
      </c>
      <c r="AG30" s="129">
        <v>6.90562315027951</v>
      </c>
    </row>
    <row r="31" spans="1:33">
      <c r="A31" t="s">
        <v>756</v>
      </c>
      <c r="B31" t="s">
        <v>386</v>
      </c>
      <c r="C31" t="s">
        <v>757</v>
      </c>
      <c r="D31" t="s">
        <v>380</v>
      </c>
      <c r="E31" t="s">
        <v>495</v>
      </c>
      <c r="F31" t="s">
        <v>698</v>
      </c>
      <c r="G31" t="s">
        <v>496</v>
      </c>
      <c r="H31" t="s">
        <v>758</v>
      </c>
      <c r="I31" t="s">
        <v>757</v>
      </c>
      <c r="J31" s="130" t="s">
        <v>42</v>
      </c>
      <c r="K31" s="127">
        <v>1</v>
      </c>
      <c r="L31" s="127">
        <v>0</v>
      </c>
      <c r="M31" s="127">
        <v>1</v>
      </c>
      <c r="N31" s="127">
        <v>0</v>
      </c>
      <c r="O31" s="127">
        <v>0</v>
      </c>
      <c r="P31" s="127">
        <v>1</v>
      </c>
      <c r="Q31" s="128">
        <v>1</v>
      </c>
      <c r="R31" s="127">
        <v>1</v>
      </c>
      <c r="S31" s="128">
        <v>1</v>
      </c>
      <c r="T31" s="127">
        <v>0</v>
      </c>
      <c r="U31" s="128">
        <v>0</v>
      </c>
      <c r="V31" s="127">
        <v>0</v>
      </c>
      <c r="W31" s="127">
        <v>0</v>
      </c>
      <c r="X31" s="129">
        <v>0</v>
      </c>
      <c r="Y31" s="129">
        <v>0</v>
      </c>
      <c r="Z31" s="127">
        <v>0</v>
      </c>
      <c r="AA31" s="129">
        <v>0</v>
      </c>
      <c r="AB31" s="129">
        <v>0</v>
      </c>
      <c r="AC31" s="127">
        <v>0</v>
      </c>
      <c r="AD31" s="129">
        <v>0</v>
      </c>
      <c r="AE31" s="129">
        <v>0</v>
      </c>
      <c r="AF31" s="129">
        <v>0</v>
      </c>
      <c r="AG31" s="129">
        <v>0</v>
      </c>
    </row>
    <row r="32" spans="1:33">
      <c r="A32" t="s">
        <v>759</v>
      </c>
      <c r="B32" t="s">
        <v>386</v>
      </c>
      <c r="C32" t="s">
        <v>739</v>
      </c>
      <c r="D32" t="s">
        <v>380</v>
      </c>
      <c r="E32" t="s">
        <v>507</v>
      </c>
      <c r="F32" t="s">
        <v>698</v>
      </c>
      <c r="G32" t="s">
        <v>508</v>
      </c>
      <c r="H32" t="s">
        <v>760</v>
      </c>
      <c r="I32" t="s">
        <v>739</v>
      </c>
      <c r="J32" s="130" t="s">
        <v>42</v>
      </c>
      <c r="K32" s="127">
        <v>210</v>
      </c>
      <c r="L32" s="127">
        <v>33</v>
      </c>
      <c r="M32" s="127">
        <v>149</v>
      </c>
      <c r="N32" s="127">
        <v>0</v>
      </c>
      <c r="O32" s="127">
        <v>3</v>
      </c>
      <c r="P32" s="127">
        <v>122</v>
      </c>
      <c r="Q32" s="128">
        <v>0.580952380952381</v>
      </c>
      <c r="R32" s="127">
        <v>66</v>
      </c>
      <c r="S32" s="128">
        <v>0.54098360655737709</v>
      </c>
      <c r="T32" s="127">
        <v>3</v>
      </c>
      <c r="U32" s="128">
        <v>4.5454545454545456E-2</v>
      </c>
      <c r="V32" s="127">
        <v>1818.19</v>
      </c>
      <c r="W32" s="127">
        <v>4</v>
      </c>
      <c r="X32" s="129">
        <v>454.54750000000001</v>
      </c>
      <c r="Y32" s="129">
        <v>0</v>
      </c>
      <c r="Z32" s="127">
        <v>0</v>
      </c>
      <c r="AA32" s="129">
        <v>0</v>
      </c>
      <c r="AB32" s="129">
        <v>1818.19</v>
      </c>
      <c r="AC32" s="127">
        <v>4</v>
      </c>
      <c r="AD32" s="129">
        <v>454.54750000000001</v>
      </c>
      <c r="AE32" s="129">
        <v>0.95694210526315804</v>
      </c>
      <c r="AF32" s="129">
        <v>0.95694210526315804</v>
      </c>
      <c r="AG32" s="129">
        <v>9.2009207497533705</v>
      </c>
    </row>
    <row r="33" spans="1:33">
      <c r="A33" t="s">
        <v>761</v>
      </c>
      <c r="B33" t="s">
        <v>386</v>
      </c>
      <c r="C33" t="s">
        <v>383</v>
      </c>
      <c r="D33" t="s">
        <v>380</v>
      </c>
      <c r="E33" t="s">
        <v>383</v>
      </c>
      <c r="F33" t="s">
        <v>685</v>
      </c>
      <c r="G33" t="s">
        <v>385</v>
      </c>
      <c r="H33" t="s">
        <v>762</v>
      </c>
      <c r="I33" t="s">
        <v>383</v>
      </c>
      <c r="J33" s="130" t="s">
        <v>42</v>
      </c>
      <c r="K33" s="127">
        <v>39</v>
      </c>
      <c r="L33" s="127">
        <v>0</v>
      </c>
      <c r="M33" s="127">
        <v>24</v>
      </c>
      <c r="N33" s="127">
        <v>0</v>
      </c>
      <c r="O33" s="127">
        <v>0</v>
      </c>
      <c r="P33" s="127">
        <v>21</v>
      </c>
      <c r="Q33" s="128">
        <v>0.53846153846153844</v>
      </c>
      <c r="R33" s="127">
        <v>19</v>
      </c>
      <c r="S33" s="128">
        <v>0.90476190476190477</v>
      </c>
      <c r="T33" s="127">
        <v>4</v>
      </c>
      <c r="U33" s="128">
        <v>0.21052631578947367</v>
      </c>
      <c r="V33" s="127">
        <v>0</v>
      </c>
      <c r="W33" s="127">
        <v>0</v>
      </c>
      <c r="X33" s="129">
        <v>0</v>
      </c>
      <c r="Y33" s="129">
        <v>63.77</v>
      </c>
      <c r="Z33" s="127">
        <v>1</v>
      </c>
      <c r="AA33" s="129">
        <v>63.77</v>
      </c>
      <c r="AB33" s="129">
        <v>63.77</v>
      </c>
      <c r="AC33" s="127">
        <v>1</v>
      </c>
      <c r="AD33" s="129">
        <v>63.77</v>
      </c>
      <c r="AE33" s="129">
        <v>3.3563157894736802E-2</v>
      </c>
      <c r="AF33" s="129">
        <v>3.3563157894736802E-2</v>
      </c>
      <c r="AG33" s="129">
        <v>0</v>
      </c>
    </row>
    <row r="34" spans="1:33">
      <c r="A34" t="s">
        <v>763</v>
      </c>
      <c r="B34" t="s">
        <v>386</v>
      </c>
      <c r="C34" t="s">
        <v>764</v>
      </c>
      <c r="D34" t="s">
        <v>380</v>
      </c>
      <c r="E34" t="s">
        <v>415</v>
      </c>
      <c r="F34" t="s">
        <v>685</v>
      </c>
      <c r="G34" t="s">
        <v>416</v>
      </c>
      <c r="H34" t="s">
        <v>765</v>
      </c>
      <c r="I34" t="s">
        <v>415</v>
      </c>
      <c r="J34" s="130" t="s">
        <v>42</v>
      </c>
      <c r="K34" s="127">
        <v>5</v>
      </c>
      <c r="L34" s="127">
        <v>1</v>
      </c>
      <c r="M34" s="127">
        <v>3</v>
      </c>
      <c r="N34" s="127">
        <v>0</v>
      </c>
      <c r="O34" s="127">
        <v>0</v>
      </c>
      <c r="P34" s="127">
        <v>3</v>
      </c>
      <c r="Q34" s="128">
        <v>0.6</v>
      </c>
      <c r="R34" s="127">
        <v>2</v>
      </c>
      <c r="S34" s="128">
        <v>0.66666666666666663</v>
      </c>
      <c r="T34" s="127">
        <v>0</v>
      </c>
      <c r="U34" s="128">
        <v>0</v>
      </c>
      <c r="V34" s="127">
        <v>0</v>
      </c>
      <c r="W34" s="127">
        <v>0</v>
      </c>
      <c r="X34" s="129">
        <v>0</v>
      </c>
      <c r="Y34" s="129">
        <v>0</v>
      </c>
      <c r="Z34" s="127">
        <v>0</v>
      </c>
      <c r="AA34" s="129">
        <v>0</v>
      </c>
      <c r="AB34" s="129">
        <v>0</v>
      </c>
      <c r="AC34" s="127">
        <v>0</v>
      </c>
      <c r="AD34" s="129">
        <v>0</v>
      </c>
      <c r="AE34" s="129">
        <v>0</v>
      </c>
      <c r="AF34" s="129">
        <v>0</v>
      </c>
      <c r="AG34" s="129">
        <v>0</v>
      </c>
    </row>
    <row r="35" spans="1:33">
      <c r="A35" t="s">
        <v>766</v>
      </c>
      <c r="B35" t="s">
        <v>386</v>
      </c>
      <c r="C35" t="s">
        <v>393</v>
      </c>
      <c r="D35" t="s">
        <v>380</v>
      </c>
      <c r="E35" t="s">
        <v>393</v>
      </c>
      <c r="F35" t="s">
        <v>685</v>
      </c>
      <c r="G35" t="s">
        <v>394</v>
      </c>
      <c r="H35" t="s">
        <v>767</v>
      </c>
      <c r="I35" t="s">
        <v>393</v>
      </c>
      <c r="J35" s="130" t="s">
        <v>42</v>
      </c>
      <c r="K35" s="127">
        <v>31</v>
      </c>
      <c r="L35" s="127">
        <v>0</v>
      </c>
      <c r="M35" s="127">
        <v>19</v>
      </c>
      <c r="N35" s="127">
        <v>0</v>
      </c>
      <c r="O35" s="127">
        <v>0</v>
      </c>
      <c r="P35" s="127">
        <v>18</v>
      </c>
      <c r="Q35" s="128">
        <v>0.58064516129032262</v>
      </c>
      <c r="R35" s="127">
        <v>13</v>
      </c>
      <c r="S35" s="128">
        <v>0.72222222222222221</v>
      </c>
      <c r="T35" s="127">
        <v>0</v>
      </c>
      <c r="U35" s="128">
        <v>0</v>
      </c>
      <c r="V35" s="127">
        <v>0</v>
      </c>
      <c r="W35" s="127">
        <v>0</v>
      </c>
      <c r="X35" s="129">
        <v>0</v>
      </c>
      <c r="Y35" s="129">
        <v>1131.8599999999999</v>
      </c>
      <c r="Z35" s="127">
        <v>2</v>
      </c>
      <c r="AA35" s="129">
        <v>565.92999999999995</v>
      </c>
      <c r="AB35" s="129">
        <v>1131.8599999999999</v>
      </c>
      <c r="AC35" s="127">
        <v>2</v>
      </c>
      <c r="AD35" s="129">
        <v>565.92999999999995</v>
      </c>
      <c r="AE35" s="129">
        <v>0.59571578947368398</v>
      </c>
      <c r="AF35" s="129">
        <v>0.59571578947368398</v>
      </c>
      <c r="AG35" s="129">
        <v>0</v>
      </c>
    </row>
    <row r="36" spans="1:33">
      <c r="A36" t="s">
        <v>768</v>
      </c>
      <c r="B36" t="s">
        <v>386</v>
      </c>
      <c r="C36" t="s">
        <v>690</v>
      </c>
      <c r="D36" t="s">
        <v>380</v>
      </c>
      <c r="E36" t="s">
        <v>411</v>
      </c>
      <c r="F36" t="s">
        <v>685</v>
      </c>
      <c r="G36" t="s">
        <v>412</v>
      </c>
      <c r="H36" t="s">
        <v>769</v>
      </c>
      <c r="I36" t="s">
        <v>411</v>
      </c>
      <c r="J36" s="130" t="s">
        <v>42</v>
      </c>
      <c r="K36" s="127">
        <v>6</v>
      </c>
      <c r="L36" s="127">
        <v>1</v>
      </c>
      <c r="M36" s="127">
        <v>4</v>
      </c>
      <c r="N36" s="127">
        <v>0</v>
      </c>
      <c r="O36" s="127">
        <v>0</v>
      </c>
      <c r="P36" s="127">
        <v>2</v>
      </c>
      <c r="Q36" s="128">
        <v>0.33333333333333331</v>
      </c>
      <c r="R36" s="127">
        <v>2</v>
      </c>
      <c r="S36" s="128">
        <v>1</v>
      </c>
      <c r="T36" s="127">
        <v>1</v>
      </c>
      <c r="U36" s="128">
        <v>0.5</v>
      </c>
      <c r="V36" s="127">
        <v>0</v>
      </c>
      <c r="W36" s="127">
        <v>0</v>
      </c>
      <c r="X36" s="129">
        <v>0</v>
      </c>
      <c r="Y36" s="129">
        <v>0</v>
      </c>
      <c r="Z36" s="127">
        <v>0</v>
      </c>
      <c r="AA36" s="129">
        <v>0</v>
      </c>
      <c r="AB36" s="129">
        <v>0</v>
      </c>
      <c r="AC36" s="127">
        <v>0</v>
      </c>
      <c r="AD36" s="129">
        <v>0</v>
      </c>
      <c r="AE36" s="129">
        <v>0</v>
      </c>
      <c r="AF36" s="129">
        <v>0</v>
      </c>
      <c r="AG36" s="129">
        <v>0</v>
      </c>
    </row>
    <row r="37" spans="1:33">
      <c r="A37" t="s">
        <v>770</v>
      </c>
      <c r="B37" t="s">
        <v>386</v>
      </c>
      <c r="C37" t="s">
        <v>771</v>
      </c>
      <c r="D37" t="s">
        <v>380</v>
      </c>
      <c r="E37" t="s">
        <v>501</v>
      </c>
      <c r="F37" t="s">
        <v>698</v>
      </c>
      <c r="G37" t="s">
        <v>502</v>
      </c>
      <c r="H37" t="s">
        <v>772</v>
      </c>
      <c r="I37" t="s">
        <v>771</v>
      </c>
      <c r="J37" s="130" t="s">
        <v>42</v>
      </c>
      <c r="K37" s="127">
        <v>1</v>
      </c>
      <c r="L37" s="127">
        <v>0</v>
      </c>
      <c r="M37" s="127">
        <v>1</v>
      </c>
      <c r="N37" s="127">
        <v>0</v>
      </c>
      <c r="O37" s="127">
        <v>0</v>
      </c>
      <c r="P37" s="127">
        <v>1</v>
      </c>
      <c r="Q37" s="128">
        <v>1</v>
      </c>
      <c r="R37" s="127">
        <v>0</v>
      </c>
      <c r="S37" s="128">
        <v>0</v>
      </c>
      <c r="T37" s="127">
        <v>0</v>
      </c>
      <c r="U37" s="128" t="s">
        <v>42</v>
      </c>
      <c r="V37" s="127">
        <v>0</v>
      </c>
      <c r="W37" s="127">
        <v>0</v>
      </c>
      <c r="X37" s="129">
        <v>0</v>
      </c>
      <c r="Y37" s="129">
        <v>0</v>
      </c>
      <c r="Z37" s="127">
        <v>0</v>
      </c>
      <c r="AA37" s="129">
        <v>0</v>
      </c>
      <c r="AB37" s="129">
        <v>0</v>
      </c>
      <c r="AC37" s="127">
        <v>0</v>
      </c>
      <c r="AD37" s="129">
        <v>0</v>
      </c>
      <c r="AE37" s="129">
        <v>0</v>
      </c>
      <c r="AF37" s="129">
        <v>0</v>
      </c>
      <c r="AG37" s="129">
        <v>0</v>
      </c>
    </row>
    <row r="38" spans="1:33">
      <c r="A38" t="s">
        <v>773</v>
      </c>
      <c r="B38" t="s">
        <v>386</v>
      </c>
      <c r="C38" t="s">
        <v>774</v>
      </c>
      <c r="D38" t="s">
        <v>380</v>
      </c>
      <c r="E38" t="s">
        <v>419</v>
      </c>
      <c r="F38" t="s">
        <v>420</v>
      </c>
      <c r="G38" t="s">
        <v>43</v>
      </c>
      <c r="H38" t="s">
        <v>775</v>
      </c>
      <c r="I38" t="s">
        <v>774</v>
      </c>
      <c r="J38" s="130" t="s">
        <v>42</v>
      </c>
      <c r="K38" s="127">
        <v>82</v>
      </c>
      <c r="L38" s="127">
        <v>8</v>
      </c>
      <c r="M38" s="127">
        <v>57</v>
      </c>
      <c r="N38" s="127">
        <v>0</v>
      </c>
      <c r="O38" s="127">
        <v>0</v>
      </c>
      <c r="P38" s="127">
        <v>42</v>
      </c>
      <c r="Q38" s="128">
        <v>0.51219512195121952</v>
      </c>
      <c r="R38" s="127">
        <v>29</v>
      </c>
      <c r="S38" s="128">
        <v>0.69047619047619047</v>
      </c>
      <c r="T38" s="127">
        <v>1</v>
      </c>
      <c r="U38" s="128">
        <v>3.4482758620689655E-2</v>
      </c>
      <c r="V38" s="127">
        <v>0</v>
      </c>
      <c r="W38" s="127">
        <v>0</v>
      </c>
      <c r="X38" s="129">
        <v>0</v>
      </c>
      <c r="Y38" s="129">
        <v>0</v>
      </c>
      <c r="Z38" s="127">
        <v>0</v>
      </c>
      <c r="AA38" s="129">
        <v>0</v>
      </c>
      <c r="AB38" s="129">
        <v>0</v>
      </c>
      <c r="AC38" s="127">
        <v>0</v>
      </c>
      <c r="AD38" s="129">
        <v>0</v>
      </c>
      <c r="AE38" s="129">
        <v>0</v>
      </c>
      <c r="AF38" s="129">
        <v>0</v>
      </c>
      <c r="AG38" s="129">
        <v>0</v>
      </c>
    </row>
    <row r="39" spans="1:33">
      <c r="A39" t="s">
        <v>776</v>
      </c>
      <c r="B39" t="s">
        <v>386</v>
      </c>
      <c r="C39" t="s">
        <v>726</v>
      </c>
      <c r="D39" t="s">
        <v>380</v>
      </c>
      <c r="E39" t="s">
        <v>522</v>
      </c>
      <c r="F39" t="s">
        <v>698</v>
      </c>
      <c r="G39" t="s">
        <v>523</v>
      </c>
      <c r="H39" t="s">
        <v>777</v>
      </c>
      <c r="I39" t="s">
        <v>726</v>
      </c>
      <c r="J39" s="130" t="s">
        <v>42</v>
      </c>
      <c r="K39" s="127">
        <v>140</v>
      </c>
      <c r="L39" s="127">
        <v>19</v>
      </c>
      <c r="M39" s="127">
        <v>102</v>
      </c>
      <c r="N39" s="127">
        <v>0</v>
      </c>
      <c r="O39" s="127">
        <v>1</v>
      </c>
      <c r="P39" s="127">
        <v>75</v>
      </c>
      <c r="Q39" s="128">
        <v>0.5357142857142857</v>
      </c>
      <c r="R39" s="127">
        <v>37</v>
      </c>
      <c r="S39" s="128">
        <v>0.49333333333333335</v>
      </c>
      <c r="T39" s="127">
        <v>1</v>
      </c>
      <c r="U39" s="128">
        <v>2.7027027027027029E-2</v>
      </c>
      <c r="V39" s="127">
        <v>0</v>
      </c>
      <c r="W39" s="127">
        <v>0</v>
      </c>
      <c r="X39" s="129">
        <v>0</v>
      </c>
      <c r="Y39" s="129">
        <v>79.03</v>
      </c>
      <c r="Z39" s="127">
        <v>1</v>
      </c>
      <c r="AA39" s="129">
        <v>79.03</v>
      </c>
      <c r="AB39" s="129">
        <v>79.03</v>
      </c>
      <c r="AC39" s="127">
        <v>1</v>
      </c>
      <c r="AD39" s="129">
        <v>79.03</v>
      </c>
      <c r="AE39" s="129">
        <v>4.1594736842105302E-2</v>
      </c>
      <c r="AF39" s="129">
        <v>4.1594736842105302E-2</v>
      </c>
      <c r="AG39" s="129">
        <v>14.3373890167708</v>
      </c>
    </row>
    <row r="40" spans="1:33">
      <c r="A40" t="s">
        <v>778</v>
      </c>
      <c r="B40" t="s">
        <v>386</v>
      </c>
      <c r="C40" t="s">
        <v>415</v>
      </c>
      <c r="D40" t="s">
        <v>380</v>
      </c>
      <c r="E40" t="s">
        <v>415</v>
      </c>
      <c r="F40" t="s">
        <v>685</v>
      </c>
      <c r="G40" t="s">
        <v>416</v>
      </c>
      <c r="H40" t="s">
        <v>765</v>
      </c>
      <c r="I40" t="s">
        <v>415</v>
      </c>
      <c r="J40" s="130" t="s">
        <v>42</v>
      </c>
      <c r="K40" s="127">
        <v>252</v>
      </c>
      <c r="L40" s="127">
        <v>19</v>
      </c>
      <c r="M40" s="127">
        <v>202</v>
      </c>
      <c r="N40" s="127">
        <v>0</v>
      </c>
      <c r="O40" s="127">
        <v>3</v>
      </c>
      <c r="P40" s="127">
        <v>164</v>
      </c>
      <c r="Q40" s="128">
        <v>0.65079365079365081</v>
      </c>
      <c r="R40" s="127">
        <v>119</v>
      </c>
      <c r="S40" s="128">
        <v>0.72560975609756095</v>
      </c>
      <c r="T40" s="127">
        <v>6</v>
      </c>
      <c r="U40" s="128">
        <v>5.0420168067226892E-2</v>
      </c>
      <c r="V40" s="127">
        <v>6459.01</v>
      </c>
      <c r="W40" s="127">
        <v>8</v>
      </c>
      <c r="X40" s="129">
        <v>807.37625000000003</v>
      </c>
      <c r="Y40" s="129">
        <v>0</v>
      </c>
      <c r="Z40" s="127">
        <v>0</v>
      </c>
      <c r="AA40" s="129">
        <v>0</v>
      </c>
      <c r="AB40" s="129">
        <v>6459.01</v>
      </c>
      <c r="AC40" s="127">
        <v>8</v>
      </c>
      <c r="AD40" s="129">
        <v>807.37625000000003</v>
      </c>
      <c r="AE40" s="129">
        <v>3.3994789473684199</v>
      </c>
      <c r="AF40" s="129">
        <v>3.3994789473684199</v>
      </c>
      <c r="AG40" s="129">
        <v>7.1423873725748104</v>
      </c>
    </row>
    <row r="41" spans="1:33">
      <c r="A41" t="s">
        <v>779</v>
      </c>
      <c r="B41" t="s">
        <v>386</v>
      </c>
      <c r="C41" t="s">
        <v>705</v>
      </c>
      <c r="D41" t="s">
        <v>380</v>
      </c>
      <c r="E41" t="s">
        <v>513</v>
      </c>
      <c r="F41" t="s">
        <v>698</v>
      </c>
      <c r="G41" t="s">
        <v>514</v>
      </c>
      <c r="H41" t="s">
        <v>780</v>
      </c>
      <c r="I41" t="s">
        <v>705</v>
      </c>
      <c r="J41" s="130" t="s">
        <v>42</v>
      </c>
      <c r="K41" s="127">
        <v>188</v>
      </c>
      <c r="L41" s="127">
        <v>26</v>
      </c>
      <c r="M41" s="127">
        <v>135</v>
      </c>
      <c r="N41" s="127">
        <v>0</v>
      </c>
      <c r="O41" s="127">
        <v>0</v>
      </c>
      <c r="P41" s="127">
        <v>107</v>
      </c>
      <c r="Q41" s="128">
        <v>0.56914893617021278</v>
      </c>
      <c r="R41" s="127">
        <v>68</v>
      </c>
      <c r="S41" s="128">
        <v>0.63551401869158874</v>
      </c>
      <c r="T41" s="127">
        <v>4</v>
      </c>
      <c r="U41" s="128">
        <v>5.8823529411764705E-2</v>
      </c>
      <c r="V41" s="127">
        <v>3714.1</v>
      </c>
      <c r="W41" s="127">
        <v>7</v>
      </c>
      <c r="X41" s="129">
        <v>530.58571428571395</v>
      </c>
      <c r="Y41" s="129">
        <v>373.08</v>
      </c>
      <c r="Z41" s="127">
        <v>1</v>
      </c>
      <c r="AA41" s="129">
        <v>373.08</v>
      </c>
      <c r="AB41" s="129">
        <v>4087.18</v>
      </c>
      <c r="AC41" s="127">
        <v>7</v>
      </c>
      <c r="AD41" s="129">
        <v>583.88285714285701</v>
      </c>
      <c r="AE41" s="129">
        <v>2.15114736842105</v>
      </c>
      <c r="AF41" s="129">
        <v>2.15114736842105</v>
      </c>
      <c r="AG41" s="129">
        <v>11.1053694743271</v>
      </c>
    </row>
    <row r="42" spans="1:33">
      <c r="A42" t="s">
        <v>781</v>
      </c>
      <c r="B42" t="s">
        <v>386</v>
      </c>
      <c r="C42" t="s">
        <v>721</v>
      </c>
      <c r="D42" t="s">
        <v>380</v>
      </c>
      <c r="E42" t="s">
        <v>534</v>
      </c>
      <c r="F42" t="s">
        <v>698</v>
      </c>
      <c r="G42" t="s">
        <v>535</v>
      </c>
      <c r="H42" t="s">
        <v>782</v>
      </c>
      <c r="I42" t="s">
        <v>721</v>
      </c>
      <c r="J42" s="130" t="s">
        <v>42</v>
      </c>
      <c r="K42" s="127">
        <v>160</v>
      </c>
      <c r="L42" s="127">
        <v>32</v>
      </c>
      <c r="M42" s="127">
        <v>110</v>
      </c>
      <c r="N42" s="127">
        <v>0</v>
      </c>
      <c r="O42" s="127">
        <v>1</v>
      </c>
      <c r="P42" s="127">
        <v>70</v>
      </c>
      <c r="Q42" s="128">
        <v>0.4375</v>
      </c>
      <c r="R42" s="127">
        <v>41</v>
      </c>
      <c r="S42" s="128">
        <v>0.58571428571428574</v>
      </c>
      <c r="T42" s="127">
        <v>1</v>
      </c>
      <c r="U42" s="128">
        <v>2.4390243902439025E-2</v>
      </c>
      <c r="V42" s="127">
        <v>567.51</v>
      </c>
      <c r="W42" s="127">
        <v>2</v>
      </c>
      <c r="X42" s="129">
        <v>283.755</v>
      </c>
      <c r="Y42" s="129">
        <v>0</v>
      </c>
      <c r="Z42" s="127">
        <v>0</v>
      </c>
      <c r="AA42" s="129">
        <v>0</v>
      </c>
      <c r="AB42" s="129">
        <v>567.51</v>
      </c>
      <c r="AC42" s="127">
        <v>2</v>
      </c>
      <c r="AD42" s="129">
        <v>283.755</v>
      </c>
      <c r="AE42" s="129">
        <v>0.298689473684211</v>
      </c>
      <c r="AF42" s="129">
        <v>0.298689473684211</v>
      </c>
      <c r="AG42" s="129">
        <v>17.790200591910601</v>
      </c>
    </row>
    <row r="43" spans="1:33">
      <c r="A43" t="s">
        <v>783</v>
      </c>
      <c r="B43" t="s">
        <v>386</v>
      </c>
      <c r="C43" t="s">
        <v>708</v>
      </c>
      <c r="D43" t="s">
        <v>380</v>
      </c>
      <c r="E43" t="s">
        <v>531</v>
      </c>
      <c r="F43" t="s">
        <v>698</v>
      </c>
      <c r="G43" t="s">
        <v>532</v>
      </c>
      <c r="H43" t="s">
        <v>784</v>
      </c>
      <c r="I43" t="s">
        <v>708</v>
      </c>
      <c r="J43" s="130" t="s">
        <v>42</v>
      </c>
      <c r="K43" s="127">
        <v>151</v>
      </c>
      <c r="L43" s="127">
        <v>28</v>
      </c>
      <c r="M43" s="127">
        <v>93</v>
      </c>
      <c r="N43" s="127">
        <v>0</v>
      </c>
      <c r="O43" s="127">
        <v>2</v>
      </c>
      <c r="P43" s="127">
        <v>67</v>
      </c>
      <c r="Q43" s="128">
        <v>0.44370860927152317</v>
      </c>
      <c r="R43" s="127">
        <v>35</v>
      </c>
      <c r="S43" s="128">
        <v>0.52238805970149249</v>
      </c>
      <c r="T43" s="127">
        <v>1</v>
      </c>
      <c r="U43" s="128">
        <v>2.8571428571428571E-2</v>
      </c>
      <c r="V43" s="127">
        <v>0</v>
      </c>
      <c r="W43" s="127">
        <v>0</v>
      </c>
      <c r="X43" s="129">
        <v>0</v>
      </c>
      <c r="Y43" s="129">
        <v>0</v>
      </c>
      <c r="Z43" s="127">
        <v>0</v>
      </c>
      <c r="AA43" s="129">
        <v>0</v>
      </c>
      <c r="AB43" s="129">
        <v>0</v>
      </c>
      <c r="AC43" s="127">
        <v>0</v>
      </c>
      <c r="AD43" s="129">
        <v>0</v>
      </c>
      <c r="AE43" s="129">
        <v>0</v>
      </c>
      <c r="AF43" s="129">
        <v>0</v>
      </c>
      <c r="AG43" s="129">
        <v>0</v>
      </c>
    </row>
    <row r="44" spans="1:33">
      <c r="A44" t="s">
        <v>574</v>
      </c>
      <c r="B44" t="s">
        <v>386</v>
      </c>
      <c r="C44" t="s">
        <v>785</v>
      </c>
      <c r="D44" t="s">
        <v>380</v>
      </c>
      <c r="E44" t="s">
        <v>419</v>
      </c>
      <c r="F44" t="s">
        <v>420</v>
      </c>
      <c r="G44" t="s">
        <v>44</v>
      </c>
      <c r="H44" t="s">
        <v>786</v>
      </c>
      <c r="I44" t="s">
        <v>785</v>
      </c>
      <c r="J44" s="130" t="s">
        <v>42</v>
      </c>
      <c r="K44" s="127">
        <v>4306</v>
      </c>
      <c r="L44" s="127">
        <v>590</v>
      </c>
      <c r="M44" s="127">
        <v>2932</v>
      </c>
      <c r="N44" s="127">
        <v>0</v>
      </c>
      <c r="O44" s="127">
        <v>40</v>
      </c>
      <c r="P44" s="127">
        <v>2155</v>
      </c>
      <c r="Q44" s="128">
        <v>0.50046446818392942</v>
      </c>
      <c r="R44" s="127">
        <v>1317</v>
      </c>
      <c r="S44" s="128">
        <v>0.6111368909512761</v>
      </c>
      <c r="T44" s="127">
        <v>16</v>
      </c>
      <c r="U44" s="128">
        <v>1.2148823082763858E-2</v>
      </c>
      <c r="V44" s="127">
        <v>24619.02</v>
      </c>
      <c r="W44" s="127">
        <v>41</v>
      </c>
      <c r="X44" s="129">
        <v>600.46390243902397</v>
      </c>
      <c r="Y44" s="129">
        <v>1711.81</v>
      </c>
      <c r="Z44" s="127">
        <v>9</v>
      </c>
      <c r="AA44" s="129">
        <v>190.201111111111</v>
      </c>
      <c r="AB44" s="129">
        <v>26330.83</v>
      </c>
      <c r="AC44" s="127">
        <v>47</v>
      </c>
      <c r="AD44" s="129">
        <v>560.23042553191499</v>
      </c>
      <c r="AE44" s="129">
        <v>13.8583315789474</v>
      </c>
      <c r="AF44" s="129">
        <v>13.8583315789474</v>
      </c>
      <c r="AG44" s="129">
        <v>8.8314770598916308</v>
      </c>
    </row>
    <row r="45" spans="1:33">
      <c r="A45" t="s">
        <v>575</v>
      </c>
      <c r="B45" t="s">
        <v>386</v>
      </c>
      <c r="C45" t="s">
        <v>787</v>
      </c>
      <c r="D45" t="s">
        <v>380</v>
      </c>
      <c r="E45" s="126" t="s">
        <v>419</v>
      </c>
      <c r="F45" t="s">
        <v>420</v>
      </c>
      <c r="G45" t="s">
        <v>45</v>
      </c>
      <c r="H45" t="s">
        <v>788</v>
      </c>
      <c r="I45" t="s">
        <v>787</v>
      </c>
      <c r="J45" s="130" t="s">
        <v>42</v>
      </c>
      <c r="K45" s="127">
        <v>496</v>
      </c>
      <c r="L45" s="127">
        <v>61</v>
      </c>
      <c r="M45" s="127">
        <v>356</v>
      </c>
      <c r="N45" s="127">
        <v>0</v>
      </c>
      <c r="O45" s="127">
        <v>10</v>
      </c>
      <c r="P45" s="127">
        <v>283</v>
      </c>
      <c r="Q45" s="128">
        <v>0.57056451612903225</v>
      </c>
      <c r="R45" s="127">
        <v>168</v>
      </c>
      <c r="S45" s="128">
        <v>0.59363957597173145</v>
      </c>
      <c r="T45" s="127">
        <v>1</v>
      </c>
      <c r="U45" s="128">
        <v>5.9523809523809521E-3</v>
      </c>
      <c r="V45" s="127">
        <v>10358.61</v>
      </c>
      <c r="W45" s="127">
        <v>15</v>
      </c>
      <c r="X45" s="129">
        <v>690.57399999999996</v>
      </c>
      <c r="Y45" s="129">
        <v>3996.47</v>
      </c>
      <c r="Z45" s="127">
        <v>4</v>
      </c>
      <c r="AA45" s="129">
        <v>999.11749999999995</v>
      </c>
      <c r="AB45" s="129">
        <v>14355.08</v>
      </c>
      <c r="AC45" s="127">
        <v>17</v>
      </c>
      <c r="AD45" s="129">
        <v>844.41647058823503</v>
      </c>
      <c r="AE45" s="129">
        <v>7.5553052631578899</v>
      </c>
      <c r="AF45" s="129">
        <v>7.5553052631578899</v>
      </c>
      <c r="AG45" s="129">
        <v>2.70013518944792</v>
      </c>
    </row>
    <row r="46" spans="1:33">
      <c r="A46" t="s">
        <v>789</v>
      </c>
      <c r="B46" t="s">
        <v>386</v>
      </c>
      <c r="C46" t="s">
        <v>790</v>
      </c>
      <c r="D46" t="s">
        <v>380</v>
      </c>
      <c r="E46" t="s">
        <v>471</v>
      </c>
      <c r="F46" t="s">
        <v>698</v>
      </c>
      <c r="G46" t="s">
        <v>472</v>
      </c>
      <c r="H46" t="s">
        <v>791</v>
      </c>
      <c r="I46" t="s">
        <v>790</v>
      </c>
      <c r="J46" s="130" t="s">
        <v>42</v>
      </c>
      <c r="K46" s="127">
        <v>3</v>
      </c>
      <c r="L46" s="127">
        <v>0</v>
      </c>
      <c r="M46" s="127">
        <v>2</v>
      </c>
      <c r="N46" s="127">
        <v>0</v>
      </c>
      <c r="O46" s="127">
        <v>0</v>
      </c>
      <c r="P46" s="127">
        <v>2</v>
      </c>
      <c r="Q46" s="128">
        <v>0.66666666666666663</v>
      </c>
      <c r="R46" s="127">
        <v>1</v>
      </c>
      <c r="S46" s="128">
        <v>0.5</v>
      </c>
      <c r="T46" s="127">
        <v>0</v>
      </c>
      <c r="U46" s="128">
        <v>0</v>
      </c>
      <c r="V46" s="127">
        <v>0</v>
      </c>
      <c r="W46" s="127">
        <v>0</v>
      </c>
      <c r="X46" s="129">
        <v>0</v>
      </c>
      <c r="Y46" s="129">
        <v>0</v>
      </c>
      <c r="Z46" s="127">
        <v>0</v>
      </c>
      <c r="AA46" s="129">
        <v>0</v>
      </c>
      <c r="AB46" s="129">
        <v>0</v>
      </c>
      <c r="AC46" s="127">
        <v>0</v>
      </c>
      <c r="AD46" s="129">
        <v>0</v>
      </c>
      <c r="AE46" s="129">
        <v>0</v>
      </c>
      <c r="AF46" s="129">
        <v>0</v>
      </c>
      <c r="AG46" s="129">
        <v>0</v>
      </c>
    </row>
    <row r="47" spans="1:33">
      <c r="A47" t="s">
        <v>792</v>
      </c>
      <c r="B47" t="s">
        <v>386</v>
      </c>
      <c r="C47" t="s">
        <v>397</v>
      </c>
      <c r="D47" t="s">
        <v>380</v>
      </c>
      <c r="E47" t="s">
        <v>397</v>
      </c>
      <c r="F47" t="s">
        <v>685</v>
      </c>
      <c r="G47" t="s">
        <v>398</v>
      </c>
      <c r="H47" t="s">
        <v>793</v>
      </c>
      <c r="I47" t="s">
        <v>397</v>
      </c>
      <c r="J47" s="130" t="s">
        <v>42</v>
      </c>
      <c r="K47" s="127">
        <v>26</v>
      </c>
      <c r="L47" s="127">
        <v>0</v>
      </c>
      <c r="M47" s="127">
        <v>13</v>
      </c>
      <c r="N47" s="127">
        <v>0</v>
      </c>
      <c r="O47" s="127">
        <v>0</v>
      </c>
      <c r="P47" s="127">
        <v>12</v>
      </c>
      <c r="Q47" s="128">
        <v>0.46153846153846156</v>
      </c>
      <c r="R47" s="127">
        <v>7</v>
      </c>
      <c r="S47" s="128">
        <v>0.58333333333333337</v>
      </c>
      <c r="T47" s="127">
        <v>0</v>
      </c>
      <c r="U47" s="128">
        <v>0</v>
      </c>
      <c r="V47" s="127">
        <v>0</v>
      </c>
      <c r="W47" s="127">
        <v>0</v>
      </c>
      <c r="X47" s="129">
        <v>0</v>
      </c>
      <c r="Y47" s="129">
        <v>0</v>
      </c>
      <c r="Z47" s="127">
        <v>0</v>
      </c>
      <c r="AA47" s="129">
        <v>0</v>
      </c>
      <c r="AB47" s="129">
        <v>0</v>
      </c>
      <c r="AC47" s="127">
        <v>0</v>
      </c>
      <c r="AD47" s="129">
        <v>0</v>
      </c>
      <c r="AE47" s="129">
        <v>0</v>
      </c>
      <c r="AF47" s="129">
        <v>0</v>
      </c>
      <c r="AG47" s="129">
        <v>0</v>
      </c>
    </row>
    <row r="48" spans="1:33">
      <c r="A48" t="s">
        <v>794</v>
      </c>
      <c r="B48" t="s">
        <v>386</v>
      </c>
      <c r="C48" t="s">
        <v>697</v>
      </c>
      <c r="D48" t="s">
        <v>380</v>
      </c>
      <c r="E48" t="s">
        <v>475</v>
      </c>
      <c r="F48" t="s">
        <v>698</v>
      </c>
      <c r="G48" t="s">
        <v>476</v>
      </c>
      <c r="H48" t="s">
        <v>795</v>
      </c>
      <c r="I48" t="s">
        <v>697</v>
      </c>
      <c r="J48" s="130" t="s">
        <v>42</v>
      </c>
      <c r="K48" s="127">
        <v>5</v>
      </c>
      <c r="L48" s="127">
        <v>1</v>
      </c>
      <c r="M48" s="127">
        <v>2</v>
      </c>
      <c r="N48" s="127">
        <v>0</v>
      </c>
      <c r="O48" s="127">
        <v>0</v>
      </c>
      <c r="P48" s="127">
        <v>1</v>
      </c>
      <c r="Q48" s="128">
        <v>0.2</v>
      </c>
      <c r="R48" s="127">
        <v>1</v>
      </c>
      <c r="S48" s="128">
        <v>1</v>
      </c>
      <c r="T48" s="127">
        <v>0</v>
      </c>
      <c r="U48" s="128">
        <v>0</v>
      </c>
      <c r="V48" s="127">
        <v>0</v>
      </c>
      <c r="W48" s="127">
        <v>0</v>
      </c>
      <c r="X48" s="129">
        <v>0</v>
      </c>
      <c r="Y48" s="129">
        <v>0</v>
      </c>
      <c r="Z48" s="127">
        <v>0</v>
      </c>
      <c r="AA48" s="129">
        <v>0</v>
      </c>
      <c r="AB48" s="129">
        <v>0</v>
      </c>
      <c r="AC48" s="127">
        <v>0</v>
      </c>
      <c r="AD48" s="129">
        <v>0</v>
      </c>
      <c r="AE48" s="129">
        <v>0</v>
      </c>
      <c r="AF48" s="129">
        <v>0</v>
      </c>
      <c r="AG48" s="129">
        <v>0</v>
      </c>
    </row>
    <row r="49" spans="1:33">
      <c r="A49" t="s">
        <v>796</v>
      </c>
      <c r="B49" t="s">
        <v>386</v>
      </c>
      <c r="C49" t="s">
        <v>711</v>
      </c>
      <c r="D49" t="s">
        <v>380</v>
      </c>
      <c r="E49" t="s">
        <v>528</v>
      </c>
      <c r="F49" t="s">
        <v>698</v>
      </c>
      <c r="G49" t="s">
        <v>529</v>
      </c>
      <c r="H49" t="s">
        <v>797</v>
      </c>
      <c r="I49" t="s">
        <v>711</v>
      </c>
      <c r="J49" s="130" t="s">
        <v>42</v>
      </c>
      <c r="K49" s="127">
        <v>157</v>
      </c>
      <c r="L49" s="127">
        <v>25</v>
      </c>
      <c r="M49" s="127">
        <v>104</v>
      </c>
      <c r="N49" s="127">
        <v>0</v>
      </c>
      <c r="O49" s="127">
        <v>2</v>
      </c>
      <c r="P49" s="127">
        <v>71</v>
      </c>
      <c r="Q49" s="128">
        <v>0.45222929936305734</v>
      </c>
      <c r="R49" s="127">
        <v>34</v>
      </c>
      <c r="S49" s="128">
        <v>0.47887323943661969</v>
      </c>
      <c r="T49" s="127">
        <v>0</v>
      </c>
      <c r="U49" s="128">
        <v>0</v>
      </c>
      <c r="V49" s="127">
        <v>0</v>
      </c>
      <c r="W49" s="127">
        <v>0</v>
      </c>
      <c r="X49" s="129">
        <v>0</v>
      </c>
      <c r="Y49" s="129">
        <v>0</v>
      </c>
      <c r="Z49" s="127">
        <v>0</v>
      </c>
      <c r="AA49" s="129">
        <v>0</v>
      </c>
      <c r="AB49" s="129">
        <v>0</v>
      </c>
      <c r="AC49" s="127">
        <v>0</v>
      </c>
      <c r="AD49" s="129">
        <v>0</v>
      </c>
      <c r="AE49" s="129">
        <v>0</v>
      </c>
      <c r="AF49" s="129">
        <v>0</v>
      </c>
      <c r="AG49" s="129">
        <v>0</v>
      </c>
    </row>
    <row r="50" spans="1:33">
      <c r="A50" t="s">
        <v>798</v>
      </c>
      <c r="B50" t="s">
        <v>386</v>
      </c>
      <c r="C50" t="s">
        <v>411</v>
      </c>
      <c r="D50" t="s">
        <v>380</v>
      </c>
      <c r="E50" t="s">
        <v>411</v>
      </c>
      <c r="F50" t="s">
        <v>685</v>
      </c>
      <c r="G50" t="s">
        <v>412</v>
      </c>
      <c r="H50" t="s">
        <v>769</v>
      </c>
      <c r="I50" t="s">
        <v>411</v>
      </c>
      <c r="J50" s="130" t="s">
        <v>42</v>
      </c>
      <c r="K50" s="127">
        <v>216</v>
      </c>
      <c r="L50" s="127">
        <v>19</v>
      </c>
      <c r="M50" s="127">
        <v>175</v>
      </c>
      <c r="N50" s="127">
        <v>0</v>
      </c>
      <c r="O50" s="127">
        <v>1</v>
      </c>
      <c r="P50" s="127">
        <v>142</v>
      </c>
      <c r="Q50" s="128">
        <v>0.65740740740740744</v>
      </c>
      <c r="R50" s="127">
        <v>82</v>
      </c>
      <c r="S50" s="128">
        <v>0.57746478873239437</v>
      </c>
      <c r="T50" s="127">
        <v>1</v>
      </c>
      <c r="U50" s="128">
        <v>1.2195121951219513E-2</v>
      </c>
      <c r="V50" s="127">
        <v>4002.46</v>
      </c>
      <c r="W50" s="127">
        <v>7</v>
      </c>
      <c r="X50" s="129">
        <v>571.78</v>
      </c>
      <c r="Y50" s="129">
        <v>343.56</v>
      </c>
      <c r="Z50" s="127">
        <v>2</v>
      </c>
      <c r="AA50" s="129">
        <v>171.78</v>
      </c>
      <c r="AB50" s="129">
        <v>4346.0200000000004</v>
      </c>
      <c r="AC50" s="127">
        <v>9</v>
      </c>
      <c r="AD50" s="129">
        <v>482.891111111111</v>
      </c>
      <c r="AE50" s="129">
        <v>2.2873789473684201</v>
      </c>
      <c r="AF50" s="129">
        <v>2.2873789473684201</v>
      </c>
      <c r="AG50" s="129">
        <v>6.4863531732982604</v>
      </c>
    </row>
    <row r="51" spans="1:33">
      <c r="A51" t="s">
        <v>799</v>
      </c>
      <c r="B51" t="s">
        <v>386</v>
      </c>
      <c r="C51" t="s">
        <v>742</v>
      </c>
      <c r="D51" t="s">
        <v>380</v>
      </c>
      <c r="E51" t="s">
        <v>516</v>
      </c>
      <c r="F51" t="s">
        <v>698</v>
      </c>
      <c r="G51" t="s">
        <v>517</v>
      </c>
      <c r="H51" t="s">
        <v>800</v>
      </c>
      <c r="I51" t="s">
        <v>742</v>
      </c>
      <c r="J51" s="130" t="s">
        <v>42</v>
      </c>
      <c r="K51" s="127">
        <v>176</v>
      </c>
      <c r="L51" s="127">
        <v>33</v>
      </c>
      <c r="M51" s="127">
        <v>118</v>
      </c>
      <c r="N51" s="127">
        <v>0</v>
      </c>
      <c r="O51" s="127">
        <v>0</v>
      </c>
      <c r="P51" s="127">
        <v>88</v>
      </c>
      <c r="Q51" s="128">
        <v>0.5</v>
      </c>
      <c r="R51" s="127">
        <v>46</v>
      </c>
      <c r="S51" s="128">
        <v>0.52272727272727271</v>
      </c>
      <c r="T51" s="127">
        <v>0</v>
      </c>
      <c r="U51" s="128">
        <v>0</v>
      </c>
      <c r="V51" s="127">
        <v>2668.22</v>
      </c>
      <c r="W51" s="127">
        <v>2</v>
      </c>
      <c r="X51" s="129">
        <v>1334.11</v>
      </c>
      <c r="Y51" s="129">
        <v>0</v>
      </c>
      <c r="Z51" s="127">
        <v>0</v>
      </c>
      <c r="AA51" s="129">
        <v>0</v>
      </c>
      <c r="AB51" s="129">
        <v>2668.22</v>
      </c>
      <c r="AC51" s="127">
        <v>2</v>
      </c>
      <c r="AD51" s="129">
        <v>1334.11</v>
      </c>
      <c r="AE51" s="129">
        <v>1.4043263157894701</v>
      </c>
      <c r="AF51" s="129">
        <v>1.4043263157894701</v>
      </c>
      <c r="AG51" s="129">
        <v>12.150608352515601</v>
      </c>
    </row>
    <row r="52" spans="1:33">
      <c r="A52" t="s">
        <v>801</v>
      </c>
      <c r="B52" t="s">
        <v>386</v>
      </c>
      <c r="C52" t="s">
        <v>802</v>
      </c>
      <c r="D52" t="s">
        <v>380</v>
      </c>
      <c r="E52" t="s">
        <v>479</v>
      </c>
      <c r="F52" t="s">
        <v>698</v>
      </c>
      <c r="G52" t="s">
        <v>480</v>
      </c>
      <c r="H52" t="s">
        <v>803</v>
      </c>
      <c r="I52" t="s">
        <v>802</v>
      </c>
      <c r="J52" s="130" t="s">
        <v>42</v>
      </c>
      <c r="K52" s="127">
        <v>4</v>
      </c>
      <c r="L52" s="127">
        <v>1</v>
      </c>
      <c r="M52" s="127">
        <v>2</v>
      </c>
      <c r="N52" s="127">
        <v>0</v>
      </c>
      <c r="O52" s="127">
        <v>0</v>
      </c>
      <c r="P52" s="127">
        <v>1</v>
      </c>
      <c r="Q52" s="128">
        <v>0.25</v>
      </c>
      <c r="R52" s="127">
        <v>1</v>
      </c>
      <c r="S52" s="128">
        <v>1</v>
      </c>
      <c r="T52" s="127">
        <v>0</v>
      </c>
      <c r="U52" s="128">
        <v>0</v>
      </c>
      <c r="V52" s="127">
        <v>0</v>
      </c>
      <c r="W52" s="127">
        <v>0</v>
      </c>
      <c r="X52" s="129">
        <v>0</v>
      </c>
      <c r="Y52" s="129">
        <v>0</v>
      </c>
      <c r="Z52" s="127">
        <v>0</v>
      </c>
      <c r="AA52" s="129">
        <v>0</v>
      </c>
      <c r="AB52" s="129">
        <v>0</v>
      </c>
      <c r="AC52" s="127">
        <v>0</v>
      </c>
      <c r="AD52" s="129">
        <v>0</v>
      </c>
      <c r="AE52" s="129">
        <v>0</v>
      </c>
      <c r="AF52" s="129">
        <v>0</v>
      </c>
      <c r="AG52" s="129">
        <v>0</v>
      </c>
    </row>
    <row r="53" spans="1:33">
      <c r="A53" t="s">
        <v>804</v>
      </c>
      <c r="B53" t="s">
        <v>386</v>
      </c>
      <c r="C53" t="s">
        <v>729</v>
      </c>
      <c r="D53" t="s">
        <v>380</v>
      </c>
      <c r="E53" t="s">
        <v>519</v>
      </c>
      <c r="F53" t="s">
        <v>698</v>
      </c>
      <c r="G53" t="s">
        <v>520</v>
      </c>
      <c r="H53" t="s">
        <v>805</v>
      </c>
      <c r="I53" t="s">
        <v>729</v>
      </c>
      <c r="J53" s="130" t="s">
        <v>42</v>
      </c>
      <c r="K53" s="127">
        <v>170</v>
      </c>
      <c r="L53" s="127">
        <v>19</v>
      </c>
      <c r="M53" s="127">
        <v>116</v>
      </c>
      <c r="N53" s="127">
        <v>0</v>
      </c>
      <c r="O53" s="127">
        <v>2</v>
      </c>
      <c r="P53" s="127">
        <v>85</v>
      </c>
      <c r="Q53" s="128">
        <v>0.5</v>
      </c>
      <c r="R53" s="127">
        <v>44</v>
      </c>
      <c r="S53" s="128">
        <v>0.51764705882352946</v>
      </c>
      <c r="T53" s="127">
        <v>3</v>
      </c>
      <c r="U53" s="128">
        <v>6.8181818181818177E-2</v>
      </c>
      <c r="V53" s="127">
        <v>3425.5</v>
      </c>
      <c r="W53" s="127">
        <v>8</v>
      </c>
      <c r="X53" s="129">
        <v>428.1875</v>
      </c>
      <c r="Y53" s="129">
        <v>0</v>
      </c>
      <c r="Z53" s="127">
        <v>0</v>
      </c>
      <c r="AA53" s="129">
        <v>0</v>
      </c>
      <c r="AB53" s="129">
        <v>3425.5</v>
      </c>
      <c r="AC53" s="127">
        <v>8</v>
      </c>
      <c r="AD53" s="129">
        <v>428.1875</v>
      </c>
      <c r="AE53" s="129">
        <v>1.80289473684211</v>
      </c>
      <c r="AF53" s="129">
        <v>1.80289473684211</v>
      </c>
      <c r="AG53" s="129">
        <v>13.1453469253535</v>
      </c>
    </row>
    <row r="54" spans="1:33">
      <c r="A54" t="s">
        <v>806</v>
      </c>
      <c r="B54" t="s">
        <v>386</v>
      </c>
      <c r="C54" t="s">
        <v>718</v>
      </c>
      <c r="D54" t="s">
        <v>380</v>
      </c>
      <c r="E54" t="s">
        <v>525</v>
      </c>
      <c r="F54" t="s">
        <v>698</v>
      </c>
      <c r="G54" t="s">
        <v>526</v>
      </c>
      <c r="H54" t="s">
        <v>807</v>
      </c>
      <c r="I54" t="s">
        <v>718</v>
      </c>
      <c r="J54" s="130" t="s">
        <v>42</v>
      </c>
      <c r="K54" s="127">
        <v>116</v>
      </c>
      <c r="L54" s="127">
        <v>15</v>
      </c>
      <c r="M54" s="127">
        <v>74</v>
      </c>
      <c r="N54" s="127">
        <v>0</v>
      </c>
      <c r="O54" s="127">
        <v>1</v>
      </c>
      <c r="P54" s="127">
        <v>57</v>
      </c>
      <c r="Q54" s="128">
        <v>0.49137931034482757</v>
      </c>
      <c r="R54" s="127">
        <v>33</v>
      </c>
      <c r="S54" s="128">
        <v>0.57894736842105265</v>
      </c>
      <c r="T54" s="127">
        <v>0</v>
      </c>
      <c r="U54" s="128">
        <v>0</v>
      </c>
      <c r="V54" s="127">
        <v>543.54999999999995</v>
      </c>
      <c r="W54" s="127">
        <v>1</v>
      </c>
      <c r="X54" s="129">
        <v>543.54999999999995</v>
      </c>
      <c r="Y54" s="129">
        <v>0</v>
      </c>
      <c r="Z54" s="127">
        <v>0</v>
      </c>
      <c r="AA54" s="129">
        <v>0</v>
      </c>
      <c r="AB54" s="129">
        <v>543.54999999999995</v>
      </c>
      <c r="AC54" s="127">
        <v>1</v>
      </c>
      <c r="AD54" s="129">
        <v>543.54999999999995</v>
      </c>
      <c r="AE54" s="129">
        <v>0.28607894736842099</v>
      </c>
      <c r="AF54" s="129">
        <v>0.28607894736842099</v>
      </c>
      <c r="AG54" s="129">
        <v>15.077277211443599</v>
      </c>
    </row>
    <row r="55" spans="1:33">
      <c r="A55" t="s">
        <v>808</v>
      </c>
      <c r="B55" t="s">
        <v>386</v>
      </c>
      <c r="C55" t="s">
        <v>734</v>
      </c>
      <c r="D55" t="s">
        <v>380</v>
      </c>
      <c r="E55" t="s">
        <v>510</v>
      </c>
      <c r="F55" t="s">
        <v>698</v>
      </c>
      <c r="G55" t="s">
        <v>511</v>
      </c>
      <c r="H55" t="s">
        <v>809</v>
      </c>
      <c r="I55" t="s">
        <v>734</v>
      </c>
      <c r="J55" s="130" t="s">
        <v>42</v>
      </c>
      <c r="K55" s="127">
        <v>239</v>
      </c>
      <c r="L55" s="127">
        <v>43</v>
      </c>
      <c r="M55" s="127">
        <v>163</v>
      </c>
      <c r="N55" s="127">
        <v>0</v>
      </c>
      <c r="O55" s="127">
        <v>2</v>
      </c>
      <c r="P55" s="127">
        <v>125</v>
      </c>
      <c r="Q55" s="128">
        <v>0.52301255230125521</v>
      </c>
      <c r="R55" s="127">
        <v>77</v>
      </c>
      <c r="S55" s="128">
        <v>0.61599999999999999</v>
      </c>
      <c r="T55" s="127">
        <v>1</v>
      </c>
      <c r="U55" s="128">
        <v>1.2987012987012988E-2</v>
      </c>
      <c r="V55" s="127">
        <v>2926.27</v>
      </c>
      <c r="W55" s="127">
        <v>7</v>
      </c>
      <c r="X55" s="129">
        <v>418.038571428571</v>
      </c>
      <c r="Y55" s="129">
        <v>2483.83</v>
      </c>
      <c r="Z55" s="127">
        <v>1</v>
      </c>
      <c r="AA55" s="129">
        <v>2483.83</v>
      </c>
      <c r="AB55" s="129">
        <v>5410.1</v>
      </c>
      <c r="AC55" s="127">
        <v>7</v>
      </c>
      <c r="AD55" s="129">
        <v>772.87142857142896</v>
      </c>
      <c r="AE55" s="129">
        <v>2.8474210526315802</v>
      </c>
      <c r="AF55" s="129">
        <v>2.8474210526315802</v>
      </c>
      <c r="AG55" s="129">
        <v>10.3091088457744</v>
      </c>
    </row>
    <row r="56" spans="1:33">
      <c r="A56" t="s">
        <v>810</v>
      </c>
      <c r="B56" t="s">
        <v>386</v>
      </c>
      <c r="C56" t="s">
        <v>388</v>
      </c>
      <c r="D56" t="s">
        <v>380</v>
      </c>
      <c r="E56" t="s">
        <v>388</v>
      </c>
      <c r="F56" t="s">
        <v>685</v>
      </c>
      <c r="G56" t="s">
        <v>389</v>
      </c>
      <c r="H56" t="s">
        <v>811</v>
      </c>
      <c r="I56" t="s">
        <v>388</v>
      </c>
      <c r="J56" s="130" t="s">
        <v>42</v>
      </c>
      <c r="K56" s="127">
        <v>42</v>
      </c>
      <c r="L56" s="127">
        <v>0</v>
      </c>
      <c r="M56" s="127">
        <v>12</v>
      </c>
      <c r="N56" s="127">
        <v>0</v>
      </c>
      <c r="O56" s="127">
        <v>0</v>
      </c>
      <c r="P56" s="127">
        <v>11</v>
      </c>
      <c r="Q56" s="128">
        <v>0.26190476190476192</v>
      </c>
      <c r="R56" s="127">
        <v>9</v>
      </c>
      <c r="S56" s="128">
        <v>0.81818181818181823</v>
      </c>
      <c r="T56" s="127">
        <v>0</v>
      </c>
      <c r="U56" s="128">
        <v>0</v>
      </c>
      <c r="V56" s="127">
        <v>0</v>
      </c>
      <c r="W56" s="127">
        <v>0</v>
      </c>
      <c r="X56" s="129">
        <v>0</v>
      </c>
      <c r="Y56" s="129">
        <v>0</v>
      </c>
      <c r="Z56" s="127">
        <v>0</v>
      </c>
      <c r="AA56" s="129">
        <v>0</v>
      </c>
      <c r="AB56" s="129">
        <v>0</v>
      </c>
      <c r="AC56" s="127">
        <v>0</v>
      </c>
      <c r="AD56" s="129">
        <v>0</v>
      </c>
      <c r="AE56" s="129">
        <v>0</v>
      </c>
      <c r="AF56" s="129">
        <v>0</v>
      </c>
      <c r="AG56" s="129">
        <v>0</v>
      </c>
    </row>
    <row r="57" spans="1:33">
      <c r="A57" t="s">
        <v>812</v>
      </c>
      <c r="B57" t="s">
        <v>386</v>
      </c>
      <c r="C57" t="s">
        <v>701</v>
      </c>
      <c r="D57" t="s">
        <v>380</v>
      </c>
      <c r="E57" t="s">
        <v>408</v>
      </c>
      <c r="F57" t="s">
        <v>685</v>
      </c>
      <c r="G57" t="s">
        <v>409</v>
      </c>
      <c r="H57" t="s">
        <v>751</v>
      </c>
      <c r="I57" t="s">
        <v>408</v>
      </c>
      <c r="J57" s="130" t="s">
        <v>42</v>
      </c>
      <c r="K57" s="127">
        <v>5</v>
      </c>
      <c r="L57" s="127">
        <v>1</v>
      </c>
      <c r="M57" s="127">
        <v>4</v>
      </c>
      <c r="N57" s="127">
        <v>0</v>
      </c>
      <c r="O57" s="127">
        <v>0</v>
      </c>
      <c r="P57" s="127">
        <v>3</v>
      </c>
      <c r="Q57" s="128">
        <v>0.6</v>
      </c>
      <c r="R57" s="127">
        <v>2</v>
      </c>
      <c r="S57" s="128">
        <v>0.66666666666666663</v>
      </c>
      <c r="T57" s="127">
        <v>0</v>
      </c>
      <c r="U57" s="128">
        <v>0</v>
      </c>
      <c r="V57" s="127">
        <v>0</v>
      </c>
      <c r="W57" s="127">
        <v>0</v>
      </c>
      <c r="X57" s="129">
        <v>0</v>
      </c>
      <c r="Y57" s="129">
        <v>755.51</v>
      </c>
      <c r="Z57" s="127">
        <v>1</v>
      </c>
      <c r="AA57" s="129">
        <v>755.51</v>
      </c>
      <c r="AB57" s="129">
        <v>755.51</v>
      </c>
      <c r="AC57" s="127">
        <v>1</v>
      </c>
      <c r="AD57" s="129">
        <v>755.51</v>
      </c>
      <c r="AE57" s="129">
        <v>0.39763684210526301</v>
      </c>
      <c r="AF57" s="129">
        <v>0.39763684210526301</v>
      </c>
      <c r="AG57" s="129">
        <v>5.8862216376192</v>
      </c>
    </row>
    <row r="58" spans="1:33">
      <c r="A58" t="s">
        <v>813</v>
      </c>
      <c r="B58" t="s">
        <v>386</v>
      </c>
      <c r="C58" t="s">
        <v>401</v>
      </c>
      <c r="D58" t="s">
        <v>380</v>
      </c>
      <c r="E58" t="s">
        <v>401</v>
      </c>
      <c r="F58" t="s">
        <v>685</v>
      </c>
      <c r="G58" t="s">
        <v>402</v>
      </c>
      <c r="H58" t="s">
        <v>814</v>
      </c>
      <c r="I58" t="s">
        <v>401</v>
      </c>
      <c r="J58" s="130" t="s">
        <v>42</v>
      </c>
      <c r="K58" s="127">
        <v>30</v>
      </c>
      <c r="L58" s="127">
        <v>0</v>
      </c>
      <c r="M58" s="127">
        <v>12</v>
      </c>
      <c r="N58" s="127">
        <v>0</v>
      </c>
      <c r="O58" s="127">
        <v>0</v>
      </c>
      <c r="P58" s="127">
        <v>12</v>
      </c>
      <c r="Q58" s="128">
        <v>0.4</v>
      </c>
      <c r="R58" s="127">
        <v>9</v>
      </c>
      <c r="S58" s="128">
        <v>0.75</v>
      </c>
      <c r="T58" s="127">
        <v>2</v>
      </c>
      <c r="U58" s="128">
        <v>0.22222222222222221</v>
      </c>
      <c r="V58" s="127">
        <v>0</v>
      </c>
      <c r="W58" s="127">
        <v>0</v>
      </c>
      <c r="X58" s="129">
        <v>0</v>
      </c>
      <c r="Y58" s="129">
        <v>509.71</v>
      </c>
      <c r="Z58" s="127">
        <v>3</v>
      </c>
      <c r="AA58" s="129">
        <v>169.90333333333299</v>
      </c>
      <c r="AB58" s="129">
        <v>509.71</v>
      </c>
      <c r="AC58" s="127">
        <v>3</v>
      </c>
      <c r="AD58" s="129">
        <v>169.90333333333299</v>
      </c>
      <c r="AE58" s="129">
        <v>0.26826842105263199</v>
      </c>
      <c r="AF58" s="129">
        <v>0.26826842105263199</v>
      </c>
      <c r="AG58" s="129">
        <v>6.8069713909898102</v>
      </c>
    </row>
    <row r="59" spans="1:33">
      <c r="A59" t="s">
        <v>815</v>
      </c>
      <c r="B59" t="s">
        <v>386</v>
      </c>
      <c r="C59" t="s">
        <v>816</v>
      </c>
      <c r="D59" t="s">
        <v>380</v>
      </c>
      <c r="E59" t="s">
        <v>467</v>
      </c>
      <c r="F59" t="s">
        <v>698</v>
      </c>
      <c r="G59" t="s">
        <v>468</v>
      </c>
      <c r="H59" t="s">
        <v>817</v>
      </c>
      <c r="I59" t="s">
        <v>816</v>
      </c>
      <c r="J59" s="130" t="s">
        <v>42</v>
      </c>
      <c r="K59" s="127">
        <v>2</v>
      </c>
      <c r="L59" s="127">
        <v>0</v>
      </c>
      <c r="M59" s="127">
        <v>1</v>
      </c>
      <c r="N59" s="127">
        <v>0</v>
      </c>
      <c r="O59" s="127">
        <v>0</v>
      </c>
      <c r="P59" s="127">
        <v>1</v>
      </c>
      <c r="Q59" s="128">
        <v>0.5</v>
      </c>
      <c r="R59" s="127">
        <v>1</v>
      </c>
      <c r="S59" s="128">
        <v>1</v>
      </c>
      <c r="T59" s="127">
        <v>0</v>
      </c>
      <c r="U59" s="128">
        <v>0</v>
      </c>
      <c r="V59" s="127">
        <v>0</v>
      </c>
      <c r="W59" s="127">
        <v>0</v>
      </c>
      <c r="X59" s="129">
        <v>0</v>
      </c>
      <c r="Y59" s="129">
        <v>0</v>
      </c>
      <c r="Z59" s="127">
        <v>0</v>
      </c>
      <c r="AA59" s="129">
        <v>0</v>
      </c>
      <c r="AB59" s="129">
        <v>0</v>
      </c>
      <c r="AC59" s="127">
        <v>0</v>
      </c>
      <c r="AD59" s="129">
        <v>0</v>
      </c>
      <c r="AE59" s="129">
        <v>0</v>
      </c>
      <c r="AF59" s="129">
        <v>0</v>
      </c>
      <c r="AG59" s="129">
        <v>0</v>
      </c>
    </row>
    <row r="60" spans="1:33">
      <c r="A60" t="s">
        <v>818</v>
      </c>
      <c r="B60" t="s">
        <v>386</v>
      </c>
      <c r="C60" t="s">
        <v>819</v>
      </c>
      <c r="D60" t="s">
        <v>380</v>
      </c>
      <c r="E60" t="s">
        <v>498</v>
      </c>
      <c r="F60" t="s">
        <v>698</v>
      </c>
      <c r="G60" t="s">
        <v>499</v>
      </c>
      <c r="H60" t="s">
        <v>820</v>
      </c>
      <c r="I60" t="s">
        <v>819</v>
      </c>
      <c r="J60" s="130" t="s">
        <v>42</v>
      </c>
      <c r="K60" s="127">
        <v>1</v>
      </c>
      <c r="L60" s="127">
        <v>0</v>
      </c>
      <c r="M60" s="127">
        <v>1</v>
      </c>
      <c r="N60" s="127">
        <v>0</v>
      </c>
      <c r="O60" s="127">
        <v>0</v>
      </c>
      <c r="P60" s="127">
        <v>1</v>
      </c>
      <c r="Q60" s="128">
        <v>1</v>
      </c>
      <c r="R60" s="127">
        <v>1</v>
      </c>
      <c r="S60" s="128">
        <v>1</v>
      </c>
      <c r="T60" s="127">
        <v>0</v>
      </c>
      <c r="U60" s="128">
        <v>0</v>
      </c>
      <c r="V60" s="127">
        <v>0</v>
      </c>
      <c r="W60" s="127">
        <v>0</v>
      </c>
      <c r="X60" s="129">
        <v>0</v>
      </c>
      <c r="Y60" s="129">
        <v>0</v>
      </c>
      <c r="Z60" s="127">
        <v>0</v>
      </c>
      <c r="AA60" s="129">
        <v>0</v>
      </c>
      <c r="AB60" s="129">
        <v>0</v>
      </c>
      <c r="AC60" s="127">
        <v>0</v>
      </c>
      <c r="AD60" s="129">
        <v>0</v>
      </c>
      <c r="AE60" s="129">
        <v>0</v>
      </c>
      <c r="AF60" s="129">
        <v>0</v>
      </c>
      <c r="AG60" s="129">
        <v>0</v>
      </c>
    </row>
    <row r="61" spans="1:33">
      <c r="A61" t="s">
        <v>821</v>
      </c>
      <c r="B61" t="s">
        <v>390</v>
      </c>
      <c r="C61" t="s">
        <v>708</v>
      </c>
      <c r="D61" t="s">
        <v>391</v>
      </c>
      <c r="E61" t="s">
        <v>513</v>
      </c>
      <c r="F61" t="s">
        <v>698</v>
      </c>
      <c r="G61" t="s">
        <v>514</v>
      </c>
      <c r="H61" t="s">
        <v>822</v>
      </c>
      <c r="I61" t="s">
        <v>708</v>
      </c>
      <c r="J61" s="130" t="s">
        <v>42</v>
      </c>
      <c r="K61" s="127">
        <v>150</v>
      </c>
      <c r="L61" s="127">
        <v>24</v>
      </c>
      <c r="M61" s="127">
        <v>106</v>
      </c>
      <c r="N61" s="127">
        <v>0</v>
      </c>
      <c r="O61" s="127">
        <v>1</v>
      </c>
      <c r="P61" s="127">
        <v>67</v>
      </c>
      <c r="Q61" s="128">
        <v>0.44666666666666666</v>
      </c>
      <c r="R61" s="127">
        <v>29</v>
      </c>
      <c r="S61" s="128">
        <v>0.43283582089552236</v>
      </c>
      <c r="T61" s="127">
        <v>0</v>
      </c>
      <c r="U61" s="128">
        <v>0</v>
      </c>
      <c r="V61" s="127">
        <v>30</v>
      </c>
      <c r="W61" s="127">
        <v>1</v>
      </c>
      <c r="X61" s="129">
        <v>30</v>
      </c>
      <c r="Y61" s="129">
        <v>0</v>
      </c>
      <c r="Z61" s="127">
        <v>0</v>
      </c>
      <c r="AA61" s="129">
        <v>0</v>
      </c>
      <c r="AB61" s="129">
        <v>30</v>
      </c>
      <c r="AC61" s="127">
        <v>1</v>
      </c>
      <c r="AD61" s="129">
        <v>30</v>
      </c>
      <c r="AE61" s="129">
        <v>1.5789473684210499E-2</v>
      </c>
      <c r="AF61" s="129">
        <v>1.5789473684210499E-2</v>
      </c>
      <c r="AG61" s="129">
        <v>17.2640578756988</v>
      </c>
    </row>
    <row r="62" spans="1:33">
      <c r="A62" t="s">
        <v>823</v>
      </c>
      <c r="B62" t="s">
        <v>390</v>
      </c>
      <c r="C62" t="s">
        <v>824</v>
      </c>
      <c r="D62" t="s">
        <v>391</v>
      </c>
      <c r="E62" t="s">
        <v>534</v>
      </c>
      <c r="F62" t="s">
        <v>698</v>
      </c>
      <c r="G62" t="s">
        <v>535</v>
      </c>
      <c r="H62" t="s">
        <v>825</v>
      </c>
      <c r="I62" t="s">
        <v>824</v>
      </c>
      <c r="J62" s="130" t="s">
        <v>42</v>
      </c>
      <c r="K62" s="127">
        <v>137</v>
      </c>
      <c r="L62" s="127">
        <v>24</v>
      </c>
      <c r="M62" s="127">
        <v>99</v>
      </c>
      <c r="N62" s="127">
        <v>0</v>
      </c>
      <c r="O62" s="127">
        <v>2</v>
      </c>
      <c r="P62" s="127">
        <v>64</v>
      </c>
      <c r="Q62" s="128">
        <v>0.46715328467153283</v>
      </c>
      <c r="R62" s="127">
        <v>26</v>
      </c>
      <c r="S62" s="128">
        <v>0.40625</v>
      </c>
      <c r="T62" s="127">
        <v>1</v>
      </c>
      <c r="U62" s="128">
        <v>3.8461538461538464E-2</v>
      </c>
      <c r="V62" s="127">
        <v>170.89</v>
      </c>
      <c r="W62" s="127">
        <v>1</v>
      </c>
      <c r="X62" s="129">
        <v>170.89</v>
      </c>
      <c r="Y62" s="129">
        <v>0</v>
      </c>
      <c r="Z62" s="127">
        <v>0</v>
      </c>
      <c r="AA62" s="129">
        <v>0</v>
      </c>
      <c r="AB62" s="129">
        <v>170.89</v>
      </c>
      <c r="AC62" s="127">
        <v>1</v>
      </c>
      <c r="AD62" s="129">
        <v>170.89</v>
      </c>
      <c r="AE62" s="129">
        <v>8.9942105263157907E-2</v>
      </c>
      <c r="AF62" s="129">
        <v>8.9942105263157907E-2</v>
      </c>
      <c r="AG62" s="129">
        <v>24.6793817823085</v>
      </c>
    </row>
    <row r="63" spans="1:33">
      <c r="A63" t="s">
        <v>826</v>
      </c>
      <c r="B63" t="s">
        <v>390</v>
      </c>
      <c r="C63" t="s">
        <v>411</v>
      </c>
      <c r="D63" t="s">
        <v>391</v>
      </c>
      <c r="E63" t="s">
        <v>411</v>
      </c>
      <c r="F63" t="s">
        <v>685</v>
      </c>
      <c r="G63" t="s">
        <v>412</v>
      </c>
      <c r="H63" t="s">
        <v>827</v>
      </c>
      <c r="I63" t="s">
        <v>411</v>
      </c>
      <c r="J63" s="130" t="s">
        <v>42</v>
      </c>
      <c r="K63" s="127">
        <v>172</v>
      </c>
      <c r="L63" s="127">
        <v>10</v>
      </c>
      <c r="M63" s="127">
        <v>135</v>
      </c>
      <c r="N63" s="127">
        <v>0</v>
      </c>
      <c r="O63" s="127">
        <v>2</v>
      </c>
      <c r="P63" s="127">
        <v>98</v>
      </c>
      <c r="Q63" s="128">
        <v>0.56976744186046513</v>
      </c>
      <c r="R63" s="127">
        <v>69</v>
      </c>
      <c r="S63" s="128">
        <v>0.70408163265306123</v>
      </c>
      <c r="T63" s="127">
        <v>1</v>
      </c>
      <c r="U63" s="128">
        <v>1.4492753623188406E-2</v>
      </c>
      <c r="V63" s="127">
        <v>3579.04</v>
      </c>
      <c r="W63" s="127">
        <v>3</v>
      </c>
      <c r="X63" s="129">
        <v>1193.0133333333299</v>
      </c>
      <c r="Y63" s="129">
        <v>721.71</v>
      </c>
      <c r="Z63" s="127">
        <v>1</v>
      </c>
      <c r="AA63" s="129">
        <v>721.71</v>
      </c>
      <c r="AB63" s="129">
        <v>4300.75</v>
      </c>
      <c r="AC63" s="127">
        <v>4</v>
      </c>
      <c r="AD63" s="129">
        <v>1075.1875</v>
      </c>
      <c r="AE63" s="129">
        <v>2.2635526315789498</v>
      </c>
      <c r="AF63" s="129">
        <v>2.2635526315789498</v>
      </c>
      <c r="AG63" s="129">
        <v>12.2163761920421</v>
      </c>
    </row>
    <row r="64" spans="1:33">
      <c r="A64" t="s">
        <v>828</v>
      </c>
      <c r="B64" t="s">
        <v>390</v>
      </c>
      <c r="C64" t="s">
        <v>829</v>
      </c>
      <c r="D64" t="s">
        <v>391</v>
      </c>
      <c r="E64" t="s">
        <v>486</v>
      </c>
      <c r="F64" t="s">
        <v>698</v>
      </c>
      <c r="G64" t="s">
        <v>487</v>
      </c>
      <c r="H64" t="s">
        <v>830</v>
      </c>
      <c r="I64" t="s">
        <v>829</v>
      </c>
      <c r="J64" s="130" t="s">
        <v>42</v>
      </c>
      <c r="K64" s="127">
        <v>8</v>
      </c>
      <c r="L64" s="127">
        <v>1</v>
      </c>
      <c r="M64" s="127">
        <v>7</v>
      </c>
      <c r="N64" s="127">
        <v>0</v>
      </c>
      <c r="O64" s="127">
        <v>0</v>
      </c>
      <c r="P64" s="127">
        <v>3</v>
      </c>
      <c r="Q64" s="128">
        <v>0.375</v>
      </c>
      <c r="R64" s="127">
        <v>2</v>
      </c>
      <c r="S64" s="128">
        <v>0.66666666666666663</v>
      </c>
      <c r="T64" s="127">
        <v>0</v>
      </c>
      <c r="U64" s="128">
        <v>0</v>
      </c>
      <c r="V64" s="127">
        <v>0</v>
      </c>
      <c r="W64" s="127">
        <v>0</v>
      </c>
      <c r="X64" s="129">
        <v>0</v>
      </c>
      <c r="Y64" s="129">
        <v>0</v>
      </c>
      <c r="Z64" s="127">
        <v>0</v>
      </c>
      <c r="AA64" s="129">
        <v>0</v>
      </c>
      <c r="AB64" s="129">
        <v>0</v>
      </c>
      <c r="AC64" s="127">
        <v>0</v>
      </c>
      <c r="AD64" s="129">
        <v>0</v>
      </c>
      <c r="AE64" s="129">
        <v>0</v>
      </c>
      <c r="AF64" s="129">
        <v>0</v>
      </c>
      <c r="AG64" s="129">
        <v>0</v>
      </c>
    </row>
    <row r="65" spans="1:33">
      <c r="A65" t="s">
        <v>831</v>
      </c>
      <c r="B65" t="s">
        <v>390</v>
      </c>
      <c r="C65" t="s">
        <v>757</v>
      </c>
      <c r="D65" t="s">
        <v>391</v>
      </c>
      <c r="E65" t="s">
        <v>475</v>
      </c>
      <c r="F65" t="s">
        <v>698</v>
      </c>
      <c r="G65" t="s">
        <v>476</v>
      </c>
      <c r="H65" t="s">
        <v>832</v>
      </c>
      <c r="I65" t="s">
        <v>757</v>
      </c>
      <c r="J65" s="130" t="s">
        <v>42</v>
      </c>
      <c r="K65" s="127">
        <v>6</v>
      </c>
      <c r="L65" s="127">
        <v>0</v>
      </c>
      <c r="M65" s="127">
        <v>5</v>
      </c>
      <c r="N65" s="127">
        <v>0</v>
      </c>
      <c r="O65" s="127">
        <v>0</v>
      </c>
      <c r="P65" s="127">
        <v>3</v>
      </c>
      <c r="Q65" s="128">
        <v>0.5</v>
      </c>
      <c r="R65" s="127">
        <v>1</v>
      </c>
      <c r="S65" s="128">
        <v>0.33333333333333331</v>
      </c>
      <c r="T65" s="127">
        <v>0</v>
      </c>
      <c r="U65" s="128">
        <v>0</v>
      </c>
      <c r="V65" s="127">
        <v>0</v>
      </c>
      <c r="W65" s="127">
        <v>0</v>
      </c>
      <c r="X65" s="129">
        <v>0</v>
      </c>
      <c r="Y65" s="129">
        <v>0</v>
      </c>
      <c r="Z65" s="127">
        <v>0</v>
      </c>
      <c r="AA65" s="129">
        <v>0</v>
      </c>
      <c r="AB65" s="129">
        <v>0</v>
      </c>
      <c r="AC65" s="127">
        <v>0</v>
      </c>
      <c r="AD65" s="129">
        <v>0</v>
      </c>
      <c r="AE65" s="129">
        <v>0</v>
      </c>
      <c r="AF65" s="129">
        <v>0</v>
      </c>
      <c r="AG65" s="129">
        <v>0</v>
      </c>
    </row>
    <row r="66" spans="1:33">
      <c r="A66" t="s">
        <v>833</v>
      </c>
      <c r="B66" t="s">
        <v>390</v>
      </c>
      <c r="C66" t="s">
        <v>764</v>
      </c>
      <c r="D66" t="s">
        <v>391</v>
      </c>
      <c r="E66" t="s">
        <v>415</v>
      </c>
      <c r="F66" t="s">
        <v>685</v>
      </c>
      <c r="G66" t="s">
        <v>416</v>
      </c>
      <c r="H66" t="s">
        <v>834</v>
      </c>
      <c r="I66" t="s">
        <v>415</v>
      </c>
      <c r="J66" s="130" t="s">
        <v>42</v>
      </c>
      <c r="K66" s="127">
        <v>12</v>
      </c>
      <c r="L66" s="127">
        <v>2</v>
      </c>
      <c r="M66" s="127">
        <v>7</v>
      </c>
      <c r="N66" s="127">
        <v>0</v>
      </c>
      <c r="O66" s="127">
        <v>2</v>
      </c>
      <c r="P66" s="127">
        <v>4</v>
      </c>
      <c r="Q66" s="128">
        <v>0.33333333333333331</v>
      </c>
      <c r="R66" s="127">
        <v>2</v>
      </c>
      <c r="S66" s="128">
        <v>0.5</v>
      </c>
      <c r="T66" s="127">
        <v>0</v>
      </c>
      <c r="U66" s="128">
        <v>0</v>
      </c>
      <c r="V66" s="127">
        <v>0</v>
      </c>
      <c r="W66" s="127">
        <v>0</v>
      </c>
      <c r="X66" s="129">
        <v>0</v>
      </c>
      <c r="Y66" s="129">
        <v>0</v>
      </c>
      <c r="Z66" s="127">
        <v>0</v>
      </c>
      <c r="AA66" s="129">
        <v>0</v>
      </c>
      <c r="AB66" s="129">
        <v>0</v>
      </c>
      <c r="AC66" s="127">
        <v>0</v>
      </c>
      <c r="AD66" s="129">
        <v>0</v>
      </c>
      <c r="AE66" s="129">
        <v>0</v>
      </c>
      <c r="AF66" s="129">
        <v>0</v>
      </c>
      <c r="AG66" s="129">
        <v>0</v>
      </c>
    </row>
    <row r="67" spans="1:33">
      <c r="A67" t="s">
        <v>835</v>
      </c>
      <c r="B67" t="s">
        <v>390</v>
      </c>
      <c r="C67" t="s">
        <v>397</v>
      </c>
      <c r="D67" t="s">
        <v>391</v>
      </c>
      <c r="E67" t="s">
        <v>397</v>
      </c>
      <c r="F67" t="s">
        <v>685</v>
      </c>
      <c r="G67" t="s">
        <v>398</v>
      </c>
      <c r="H67" t="s">
        <v>836</v>
      </c>
      <c r="I67" t="s">
        <v>397</v>
      </c>
      <c r="J67" s="130" t="s">
        <v>42</v>
      </c>
      <c r="K67" s="127">
        <v>7</v>
      </c>
      <c r="L67" s="127">
        <v>0</v>
      </c>
      <c r="M67" s="127">
        <v>4</v>
      </c>
      <c r="N67" s="127">
        <v>0</v>
      </c>
      <c r="O67" s="127">
        <v>0</v>
      </c>
      <c r="P67" s="127">
        <v>4</v>
      </c>
      <c r="Q67" s="128">
        <v>0.5714285714285714</v>
      </c>
      <c r="R67" s="127">
        <v>4</v>
      </c>
      <c r="S67" s="128">
        <v>1</v>
      </c>
      <c r="T67" s="127">
        <v>0</v>
      </c>
      <c r="U67" s="128">
        <v>0</v>
      </c>
      <c r="V67" s="127">
        <v>0</v>
      </c>
      <c r="W67" s="127">
        <v>0</v>
      </c>
      <c r="X67" s="129">
        <v>0</v>
      </c>
      <c r="Y67" s="129">
        <v>0</v>
      </c>
      <c r="Z67" s="127">
        <v>0</v>
      </c>
      <c r="AA67" s="129">
        <v>0</v>
      </c>
      <c r="AB67" s="129">
        <v>0</v>
      </c>
      <c r="AC67" s="127">
        <v>0</v>
      </c>
      <c r="AD67" s="129">
        <v>0</v>
      </c>
      <c r="AE67" s="129">
        <v>0</v>
      </c>
      <c r="AF67" s="129">
        <v>0</v>
      </c>
      <c r="AG67" s="129">
        <v>0</v>
      </c>
    </row>
    <row r="68" spans="1:33">
      <c r="A68" t="s">
        <v>837</v>
      </c>
      <c r="B68" t="s">
        <v>390</v>
      </c>
      <c r="C68" t="s">
        <v>838</v>
      </c>
      <c r="D68" t="s">
        <v>391</v>
      </c>
      <c r="E68" t="s">
        <v>528</v>
      </c>
      <c r="F68" t="s">
        <v>698</v>
      </c>
      <c r="G68" t="s">
        <v>529</v>
      </c>
      <c r="H68" t="s">
        <v>839</v>
      </c>
      <c r="I68" t="s">
        <v>838</v>
      </c>
      <c r="J68" s="130" t="s">
        <v>42</v>
      </c>
      <c r="K68" s="127">
        <v>150</v>
      </c>
      <c r="L68" s="127">
        <v>27</v>
      </c>
      <c r="M68" s="127">
        <v>109</v>
      </c>
      <c r="N68" s="127">
        <v>0</v>
      </c>
      <c r="O68" s="127">
        <v>1</v>
      </c>
      <c r="P68" s="127">
        <v>77</v>
      </c>
      <c r="Q68" s="128">
        <v>0.51333333333333331</v>
      </c>
      <c r="R68" s="127">
        <v>38</v>
      </c>
      <c r="S68" s="128">
        <v>0.4935064935064935</v>
      </c>
      <c r="T68" s="127">
        <v>1</v>
      </c>
      <c r="U68" s="128">
        <v>2.6315789473684209E-2</v>
      </c>
      <c r="V68" s="127">
        <v>250.75</v>
      </c>
      <c r="W68" s="127">
        <v>1</v>
      </c>
      <c r="X68" s="129">
        <v>250.75</v>
      </c>
      <c r="Y68" s="129">
        <v>1591.76</v>
      </c>
      <c r="Z68" s="127">
        <v>2</v>
      </c>
      <c r="AA68" s="129">
        <v>795.88</v>
      </c>
      <c r="AB68" s="129">
        <v>1842.51</v>
      </c>
      <c r="AC68" s="127">
        <v>2</v>
      </c>
      <c r="AD68" s="129">
        <v>921.255</v>
      </c>
      <c r="AE68" s="129">
        <v>0.96974210526315796</v>
      </c>
      <c r="AF68" s="129">
        <v>0.96974210526315796</v>
      </c>
      <c r="AG68" s="129">
        <v>15.093719171325199</v>
      </c>
    </row>
    <row r="69" spans="1:33">
      <c r="A69" t="s">
        <v>840</v>
      </c>
      <c r="B69" t="s">
        <v>390</v>
      </c>
      <c r="C69" t="s">
        <v>388</v>
      </c>
      <c r="D69" t="s">
        <v>391</v>
      </c>
      <c r="E69" t="s">
        <v>388</v>
      </c>
      <c r="F69" t="s">
        <v>685</v>
      </c>
      <c r="G69" t="s">
        <v>389</v>
      </c>
      <c r="H69" t="s">
        <v>841</v>
      </c>
      <c r="I69" t="s">
        <v>388</v>
      </c>
      <c r="J69" s="130" t="s">
        <v>42</v>
      </c>
      <c r="K69" s="127">
        <v>20</v>
      </c>
      <c r="L69" s="127">
        <v>0</v>
      </c>
      <c r="M69" s="127">
        <v>10</v>
      </c>
      <c r="N69" s="127">
        <v>0</v>
      </c>
      <c r="O69" s="127">
        <v>0</v>
      </c>
      <c r="P69" s="127">
        <v>10</v>
      </c>
      <c r="Q69" s="128">
        <v>0.5</v>
      </c>
      <c r="R69" s="127">
        <v>9</v>
      </c>
      <c r="S69" s="128">
        <v>0.9</v>
      </c>
      <c r="T69" s="127">
        <v>0</v>
      </c>
      <c r="U69" s="128">
        <v>0</v>
      </c>
      <c r="V69" s="127">
        <v>0</v>
      </c>
      <c r="W69" s="127">
        <v>0</v>
      </c>
      <c r="X69" s="129">
        <v>0</v>
      </c>
      <c r="Y69" s="129">
        <v>0</v>
      </c>
      <c r="Z69" s="127">
        <v>0</v>
      </c>
      <c r="AA69" s="129">
        <v>0</v>
      </c>
      <c r="AB69" s="129">
        <v>0</v>
      </c>
      <c r="AC69" s="127">
        <v>0</v>
      </c>
      <c r="AD69" s="129">
        <v>0</v>
      </c>
      <c r="AE69" s="129">
        <v>0</v>
      </c>
      <c r="AF69" s="129">
        <v>0</v>
      </c>
      <c r="AG69" s="129">
        <v>0</v>
      </c>
    </row>
    <row r="70" spans="1:33">
      <c r="A70" t="s">
        <v>842</v>
      </c>
      <c r="B70" t="s">
        <v>390</v>
      </c>
      <c r="C70" t="s">
        <v>843</v>
      </c>
      <c r="D70" t="s">
        <v>391</v>
      </c>
      <c r="E70" t="s">
        <v>501</v>
      </c>
      <c r="F70" t="s">
        <v>698</v>
      </c>
      <c r="G70" t="s">
        <v>502</v>
      </c>
      <c r="H70" t="s">
        <v>844</v>
      </c>
      <c r="I70" t="s">
        <v>843</v>
      </c>
      <c r="J70" s="130" t="s">
        <v>42</v>
      </c>
      <c r="K70" s="127">
        <v>7</v>
      </c>
      <c r="L70" s="127">
        <v>0</v>
      </c>
      <c r="M70" s="127">
        <v>7</v>
      </c>
      <c r="N70" s="127">
        <v>0</v>
      </c>
      <c r="O70" s="127">
        <v>0</v>
      </c>
      <c r="P70" s="127">
        <v>6</v>
      </c>
      <c r="Q70" s="128">
        <v>0.8571428571428571</v>
      </c>
      <c r="R70" s="127">
        <v>5</v>
      </c>
      <c r="S70" s="128">
        <v>0.83333333333333337</v>
      </c>
      <c r="T70" s="127">
        <v>0</v>
      </c>
      <c r="U70" s="128">
        <v>0</v>
      </c>
      <c r="V70" s="127">
        <v>0</v>
      </c>
      <c r="W70" s="127">
        <v>0</v>
      </c>
      <c r="X70" s="129">
        <v>0</v>
      </c>
      <c r="Y70" s="129">
        <v>0</v>
      </c>
      <c r="Z70" s="127">
        <v>0</v>
      </c>
      <c r="AA70" s="129">
        <v>0</v>
      </c>
      <c r="AB70" s="129">
        <v>0</v>
      </c>
      <c r="AC70" s="127">
        <v>0</v>
      </c>
      <c r="AD70" s="129">
        <v>0</v>
      </c>
      <c r="AE70" s="129">
        <v>0</v>
      </c>
      <c r="AF70" s="129">
        <v>0</v>
      </c>
      <c r="AG70" s="129">
        <v>0</v>
      </c>
    </row>
    <row r="71" spans="1:33">
      <c r="A71" t="s">
        <v>845</v>
      </c>
      <c r="B71" t="s">
        <v>390</v>
      </c>
      <c r="C71" t="s">
        <v>415</v>
      </c>
      <c r="D71" t="s">
        <v>391</v>
      </c>
      <c r="E71" t="s">
        <v>415</v>
      </c>
      <c r="F71" t="s">
        <v>685</v>
      </c>
      <c r="G71" t="s">
        <v>416</v>
      </c>
      <c r="H71" t="s">
        <v>834</v>
      </c>
      <c r="I71" t="s">
        <v>415</v>
      </c>
      <c r="J71" s="130" t="s">
        <v>42</v>
      </c>
      <c r="K71" s="127">
        <v>145</v>
      </c>
      <c r="L71" s="127">
        <v>15</v>
      </c>
      <c r="M71" s="127">
        <v>112</v>
      </c>
      <c r="N71" s="127">
        <v>0</v>
      </c>
      <c r="O71" s="127">
        <v>2</v>
      </c>
      <c r="P71" s="127">
        <v>82</v>
      </c>
      <c r="Q71" s="128">
        <v>0.56551724137931036</v>
      </c>
      <c r="R71" s="127">
        <v>59</v>
      </c>
      <c r="S71" s="128">
        <v>0.71951219512195119</v>
      </c>
      <c r="T71" s="127">
        <v>6</v>
      </c>
      <c r="U71" s="128">
        <v>0.10169491525423729</v>
      </c>
      <c r="V71" s="127">
        <v>11532.24</v>
      </c>
      <c r="W71" s="127">
        <v>8</v>
      </c>
      <c r="X71" s="129">
        <v>1441.53</v>
      </c>
      <c r="Y71" s="129">
        <v>3261.57</v>
      </c>
      <c r="Z71" s="127">
        <v>3</v>
      </c>
      <c r="AA71" s="129">
        <v>1087.19</v>
      </c>
      <c r="AB71" s="129">
        <v>14793.81</v>
      </c>
      <c r="AC71" s="127">
        <v>9</v>
      </c>
      <c r="AD71" s="129">
        <v>1643.7566666666701</v>
      </c>
      <c r="AE71" s="129">
        <v>7.7862157894736796</v>
      </c>
      <c r="AF71" s="129">
        <v>7.7862157894736796</v>
      </c>
      <c r="AG71" s="129">
        <v>13.1371259454127</v>
      </c>
    </row>
    <row r="72" spans="1:33">
      <c r="A72" t="s">
        <v>846</v>
      </c>
      <c r="B72" t="s">
        <v>390</v>
      </c>
      <c r="C72" t="s">
        <v>847</v>
      </c>
      <c r="D72" t="s">
        <v>391</v>
      </c>
      <c r="E72" t="s">
        <v>519</v>
      </c>
      <c r="F72" t="s">
        <v>698</v>
      </c>
      <c r="G72" t="s">
        <v>520</v>
      </c>
      <c r="H72" t="s">
        <v>848</v>
      </c>
      <c r="I72" t="s">
        <v>847</v>
      </c>
      <c r="J72" s="130" t="s">
        <v>42</v>
      </c>
      <c r="K72" s="127">
        <v>126</v>
      </c>
      <c r="L72" s="127">
        <v>12</v>
      </c>
      <c r="M72" s="127">
        <v>102</v>
      </c>
      <c r="N72" s="127">
        <v>0</v>
      </c>
      <c r="O72" s="127">
        <v>1</v>
      </c>
      <c r="P72" s="127">
        <v>64</v>
      </c>
      <c r="Q72" s="128">
        <v>0.50793650793650791</v>
      </c>
      <c r="R72" s="127">
        <v>33</v>
      </c>
      <c r="S72" s="128">
        <v>0.515625</v>
      </c>
      <c r="T72" s="127">
        <v>0</v>
      </c>
      <c r="U72" s="128">
        <v>0</v>
      </c>
      <c r="V72" s="127">
        <v>0</v>
      </c>
      <c r="W72" s="127">
        <v>0</v>
      </c>
      <c r="X72" s="129">
        <v>0</v>
      </c>
      <c r="Y72" s="129">
        <v>0</v>
      </c>
      <c r="Z72" s="127">
        <v>0</v>
      </c>
      <c r="AA72" s="129">
        <v>0</v>
      </c>
      <c r="AB72" s="129">
        <v>0</v>
      </c>
      <c r="AC72" s="127">
        <v>0</v>
      </c>
      <c r="AD72" s="129">
        <v>0</v>
      </c>
      <c r="AE72" s="129">
        <v>0</v>
      </c>
      <c r="AF72" s="129">
        <v>0</v>
      </c>
      <c r="AG72" s="129">
        <v>0</v>
      </c>
    </row>
    <row r="73" spans="1:33">
      <c r="A73" t="s">
        <v>849</v>
      </c>
      <c r="B73" t="s">
        <v>390</v>
      </c>
      <c r="C73" t="s">
        <v>850</v>
      </c>
      <c r="D73" t="s">
        <v>391</v>
      </c>
      <c r="E73" t="s">
        <v>531</v>
      </c>
      <c r="F73" t="s">
        <v>698</v>
      </c>
      <c r="G73" t="s">
        <v>532</v>
      </c>
      <c r="H73" t="s">
        <v>851</v>
      </c>
      <c r="I73" t="s">
        <v>850</v>
      </c>
      <c r="J73" s="130" t="s">
        <v>42</v>
      </c>
      <c r="K73" s="127">
        <v>148</v>
      </c>
      <c r="L73" s="127">
        <v>24</v>
      </c>
      <c r="M73" s="127">
        <v>101</v>
      </c>
      <c r="N73" s="127">
        <v>0</v>
      </c>
      <c r="O73" s="127">
        <v>0</v>
      </c>
      <c r="P73" s="127">
        <v>70</v>
      </c>
      <c r="Q73" s="128">
        <v>0.47297297297297297</v>
      </c>
      <c r="R73" s="127">
        <v>34</v>
      </c>
      <c r="S73" s="128">
        <v>0.48571428571428571</v>
      </c>
      <c r="T73" s="127">
        <v>0</v>
      </c>
      <c r="U73" s="128">
        <v>0</v>
      </c>
      <c r="V73" s="127">
        <v>1544.74</v>
      </c>
      <c r="W73" s="127">
        <v>2</v>
      </c>
      <c r="X73" s="129">
        <v>772.37</v>
      </c>
      <c r="Y73" s="129">
        <v>0</v>
      </c>
      <c r="Z73" s="127">
        <v>0</v>
      </c>
      <c r="AA73" s="129">
        <v>0</v>
      </c>
      <c r="AB73" s="129">
        <v>1544.74</v>
      </c>
      <c r="AC73" s="127">
        <v>2</v>
      </c>
      <c r="AD73" s="129">
        <v>772.37</v>
      </c>
      <c r="AE73" s="129">
        <v>0.81302105263157898</v>
      </c>
      <c r="AF73" s="129">
        <v>0.81302105263157898</v>
      </c>
      <c r="AG73" s="129">
        <v>23.1173955935548</v>
      </c>
    </row>
    <row r="74" spans="1:33">
      <c r="A74" t="s">
        <v>852</v>
      </c>
      <c r="B74" t="s">
        <v>390</v>
      </c>
      <c r="C74" t="s">
        <v>853</v>
      </c>
      <c r="D74" t="s">
        <v>391</v>
      </c>
      <c r="E74" t="s">
        <v>467</v>
      </c>
      <c r="F74" t="s">
        <v>698</v>
      </c>
      <c r="G74" t="s">
        <v>468</v>
      </c>
      <c r="H74" t="s">
        <v>854</v>
      </c>
      <c r="I74" t="s">
        <v>853</v>
      </c>
      <c r="J74" s="130" t="s">
        <v>42</v>
      </c>
      <c r="K74" s="127">
        <v>8</v>
      </c>
      <c r="L74" s="127">
        <v>0</v>
      </c>
      <c r="M74" s="127">
        <v>8</v>
      </c>
      <c r="N74" s="127">
        <v>0</v>
      </c>
      <c r="O74" s="127">
        <v>0</v>
      </c>
      <c r="P74" s="127">
        <v>6</v>
      </c>
      <c r="Q74" s="128">
        <v>0.75</v>
      </c>
      <c r="R74" s="127">
        <v>3</v>
      </c>
      <c r="S74" s="128">
        <v>0.5</v>
      </c>
      <c r="T74" s="127">
        <v>0</v>
      </c>
      <c r="U74" s="128">
        <v>0</v>
      </c>
      <c r="V74" s="127">
        <v>0</v>
      </c>
      <c r="W74" s="127">
        <v>0</v>
      </c>
      <c r="X74" s="129">
        <v>0</v>
      </c>
      <c r="Y74" s="129">
        <v>0</v>
      </c>
      <c r="Z74" s="127">
        <v>0</v>
      </c>
      <c r="AA74" s="129">
        <v>0</v>
      </c>
      <c r="AB74" s="129">
        <v>0</v>
      </c>
      <c r="AC74" s="127">
        <v>0</v>
      </c>
      <c r="AD74" s="129">
        <v>0</v>
      </c>
      <c r="AE74" s="129">
        <v>0</v>
      </c>
      <c r="AF74" s="129">
        <v>0</v>
      </c>
      <c r="AG74" s="129">
        <v>0</v>
      </c>
    </row>
    <row r="75" spans="1:33">
      <c r="A75" t="s">
        <v>855</v>
      </c>
      <c r="B75" t="s">
        <v>390</v>
      </c>
      <c r="C75" t="s">
        <v>726</v>
      </c>
      <c r="D75" t="s">
        <v>391</v>
      </c>
      <c r="E75" t="s">
        <v>504</v>
      </c>
      <c r="F75" t="s">
        <v>698</v>
      </c>
      <c r="G75" t="s">
        <v>505</v>
      </c>
      <c r="H75" t="s">
        <v>856</v>
      </c>
      <c r="I75" t="s">
        <v>726</v>
      </c>
      <c r="J75" s="130" t="s">
        <v>42</v>
      </c>
      <c r="K75" s="127">
        <v>167</v>
      </c>
      <c r="L75" s="127">
        <v>19</v>
      </c>
      <c r="M75" s="127">
        <v>127</v>
      </c>
      <c r="N75" s="127">
        <v>0</v>
      </c>
      <c r="O75" s="127">
        <v>0</v>
      </c>
      <c r="P75" s="127">
        <v>84</v>
      </c>
      <c r="Q75" s="128">
        <v>0.50299401197604787</v>
      </c>
      <c r="R75" s="127">
        <v>39</v>
      </c>
      <c r="S75" s="128">
        <v>0.4642857142857143</v>
      </c>
      <c r="T75" s="127">
        <v>0</v>
      </c>
      <c r="U75" s="128">
        <v>0</v>
      </c>
      <c r="V75" s="127">
        <v>3209.64</v>
      </c>
      <c r="W75" s="127">
        <v>3</v>
      </c>
      <c r="X75" s="129">
        <v>1069.8800000000001</v>
      </c>
      <c r="Y75" s="129">
        <v>676.71</v>
      </c>
      <c r="Z75" s="127">
        <v>2</v>
      </c>
      <c r="AA75" s="129">
        <v>338.35500000000002</v>
      </c>
      <c r="AB75" s="129">
        <v>3886.35</v>
      </c>
      <c r="AC75" s="127">
        <v>4</v>
      </c>
      <c r="AD75" s="129">
        <v>971.58749999999998</v>
      </c>
      <c r="AE75" s="129">
        <v>2.0454473684210499</v>
      </c>
      <c r="AF75" s="129">
        <v>2.0454473684210499</v>
      </c>
      <c r="AG75" s="129">
        <v>11.172311739559399</v>
      </c>
    </row>
    <row r="76" spans="1:33">
      <c r="A76" t="s">
        <v>857</v>
      </c>
      <c r="B76" t="s">
        <v>390</v>
      </c>
      <c r="C76" t="s">
        <v>858</v>
      </c>
      <c r="D76" t="s">
        <v>391</v>
      </c>
      <c r="E76" t="s">
        <v>401</v>
      </c>
      <c r="F76" t="s">
        <v>685</v>
      </c>
      <c r="G76" t="s">
        <v>402</v>
      </c>
      <c r="H76" t="s">
        <v>859</v>
      </c>
      <c r="I76" t="s">
        <v>401</v>
      </c>
      <c r="J76" s="130" t="s">
        <v>42</v>
      </c>
      <c r="K76" s="127">
        <v>1</v>
      </c>
      <c r="L76" s="127">
        <v>0</v>
      </c>
      <c r="M76" s="127">
        <v>1</v>
      </c>
      <c r="N76" s="127">
        <v>0</v>
      </c>
      <c r="O76" s="127">
        <v>0</v>
      </c>
      <c r="P76" s="127">
        <v>0</v>
      </c>
      <c r="Q76" s="128">
        <v>0</v>
      </c>
      <c r="R76" s="127">
        <v>0</v>
      </c>
      <c r="S76" s="128" t="s">
        <v>42</v>
      </c>
      <c r="T76" s="127">
        <v>0</v>
      </c>
      <c r="U76" s="128" t="s">
        <v>42</v>
      </c>
      <c r="V76" s="127">
        <v>0</v>
      </c>
      <c r="W76" s="127">
        <v>0</v>
      </c>
      <c r="X76" s="129">
        <v>0</v>
      </c>
      <c r="Y76" s="129">
        <v>0</v>
      </c>
      <c r="Z76" s="127">
        <v>0</v>
      </c>
      <c r="AA76" s="129">
        <v>0</v>
      </c>
      <c r="AB76" s="129">
        <v>0</v>
      </c>
      <c r="AC76" s="127">
        <v>0</v>
      </c>
      <c r="AD76" s="129">
        <v>0</v>
      </c>
      <c r="AE76" s="129">
        <v>0</v>
      </c>
      <c r="AF76" s="129">
        <v>0</v>
      </c>
      <c r="AG76" s="129">
        <v>0</v>
      </c>
    </row>
    <row r="77" spans="1:33">
      <c r="A77" t="s">
        <v>860</v>
      </c>
      <c r="B77" t="s">
        <v>390</v>
      </c>
      <c r="C77" t="s">
        <v>690</v>
      </c>
      <c r="D77" t="s">
        <v>391</v>
      </c>
      <c r="E77" t="s">
        <v>411</v>
      </c>
      <c r="F77" t="s">
        <v>685</v>
      </c>
      <c r="G77" t="s">
        <v>412</v>
      </c>
      <c r="H77" t="s">
        <v>827</v>
      </c>
      <c r="I77" t="s">
        <v>411</v>
      </c>
      <c r="J77" s="130" t="s">
        <v>42</v>
      </c>
      <c r="K77" s="127">
        <v>14</v>
      </c>
      <c r="L77" s="127">
        <v>0</v>
      </c>
      <c r="M77" s="127">
        <v>14</v>
      </c>
      <c r="N77" s="127">
        <v>0</v>
      </c>
      <c r="O77" s="127">
        <v>1</v>
      </c>
      <c r="P77" s="127">
        <v>10</v>
      </c>
      <c r="Q77" s="128">
        <v>0.7142857142857143</v>
      </c>
      <c r="R77" s="127">
        <v>4</v>
      </c>
      <c r="S77" s="128">
        <v>0.4</v>
      </c>
      <c r="T77" s="127">
        <v>0</v>
      </c>
      <c r="U77" s="128">
        <v>0</v>
      </c>
      <c r="V77" s="127">
        <v>0</v>
      </c>
      <c r="W77" s="127">
        <v>0</v>
      </c>
      <c r="X77" s="129">
        <v>0</v>
      </c>
      <c r="Y77" s="129">
        <v>269.52</v>
      </c>
      <c r="Z77" s="127">
        <v>1</v>
      </c>
      <c r="AA77" s="129">
        <v>269.52</v>
      </c>
      <c r="AB77" s="129">
        <v>269.52</v>
      </c>
      <c r="AC77" s="127">
        <v>1</v>
      </c>
      <c r="AD77" s="129">
        <v>269.52</v>
      </c>
      <c r="AE77" s="129">
        <v>0.14185263157894701</v>
      </c>
      <c r="AF77" s="129">
        <v>0.14185263157894701</v>
      </c>
      <c r="AG77" s="129">
        <v>12.298585991450199</v>
      </c>
    </row>
    <row r="78" spans="1:33">
      <c r="A78" t="s">
        <v>861</v>
      </c>
      <c r="B78" t="s">
        <v>390</v>
      </c>
      <c r="C78" t="s">
        <v>401</v>
      </c>
      <c r="D78" t="s">
        <v>391</v>
      </c>
      <c r="E78" t="s">
        <v>401</v>
      </c>
      <c r="F78" t="s">
        <v>685</v>
      </c>
      <c r="G78" t="s">
        <v>402</v>
      </c>
      <c r="H78" t="s">
        <v>859</v>
      </c>
      <c r="I78" t="s">
        <v>401</v>
      </c>
      <c r="J78" s="130" t="s">
        <v>42</v>
      </c>
      <c r="K78" s="127">
        <v>26</v>
      </c>
      <c r="L78" s="127">
        <v>8</v>
      </c>
      <c r="M78" s="127">
        <v>9</v>
      </c>
      <c r="N78" s="127">
        <v>0</v>
      </c>
      <c r="O78" s="127">
        <v>1</v>
      </c>
      <c r="P78" s="127">
        <v>8</v>
      </c>
      <c r="Q78" s="128">
        <v>0.30769230769230771</v>
      </c>
      <c r="R78" s="127">
        <v>5</v>
      </c>
      <c r="S78" s="128">
        <v>0.625</v>
      </c>
      <c r="T78" s="127">
        <v>1</v>
      </c>
      <c r="U78" s="128">
        <v>0.2</v>
      </c>
      <c r="V78" s="127">
        <v>0</v>
      </c>
      <c r="W78" s="127">
        <v>0</v>
      </c>
      <c r="X78" s="129">
        <v>0</v>
      </c>
      <c r="Y78" s="129">
        <v>0</v>
      </c>
      <c r="Z78" s="127">
        <v>0</v>
      </c>
      <c r="AA78" s="129">
        <v>0</v>
      </c>
      <c r="AB78" s="129">
        <v>0</v>
      </c>
      <c r="AC78" s="127">
        <v>0</v>
      </c>
      <c r="AD78" s="129">
        <v>0</v>
      </c>
      <c r="AE78" s="129">
        <v>0</v>
      </c>
      <c r="AF78" s="129">
        <v>0</v>
      </c>
      <c r="AG78" s="129">
        <v>0</v>
      </c>
    </row>
    <row r="79" spans="1:33">
      <c r="A79" t="s">
        <v>862</v>
      </c>
      <c r="B79" t="s">
        <v>390</v>
      </c>
      <c r="C79" t="s">
        <v>863</v>
      </c>
      <c r="D79" t="s">
        <v>391</v>
      </c>
      <c r="E79" t="s">
        <v>397</v>
      </c>
      <c r="F79" t="s">
        <v>685</v>
      </c>
      <c r="G79" t="s">
        <v>398</v>
      </c>
      <c r="H79" t="s">
        <v>836</v>
      </c>
      <c r="I79" t="s">
        <v>397</v>
      </c>
      <c r="J79" s="130" t="s">
        <v>42</v>
      </c>
      <c r="K79" s="127">
        <v>1</v>
      </c>
      <c r="L79" s="127">
        <v>0</v>
      </c>
      <c r="M79" s="127">
        <v>1</v>
      </c>
      <c r="N79" s="127">
        <v>0</v>
      </c>
      <c r="O79" s="127">
        <v>0</v>
      </c>
      <c r="P79" s="127">
        <v>0</v>
      </c>
      <c r="Q79" s="128">
        <v>0</v>
      </c>
      <c r="R79" s="127">
        <v>0</v>
      </c>
      <c r="S79" s="128" t="s">
        <v>42</v>
      </c>
      <c r="T79" s="127">
        <v>0</v>
      </c>
      <c r="U79" s="128" t="s">
        <v>42</v>
      </c>
      <c r="V79" s="127">
        <v>0</v>
      </c>
      <c r="W79" s="127">
        <v>0</v>
      </c>
      <c r="X79" s="129">
        <v>0</v>
      </c>
      <c r="Y79" s="129">
        <v>0</v>
      </c>
      <c r="Z79" s="127">
        <v>0</v>
      </c>
      <c r="AA79" s="129">
        <v>0</v>
      </c>
      <c r="AB79" s="129">
        <v>0</v>
      </c>
      <c r="AC79" s="127">
        <v>0</v>
      </c>
      <c r="AD79" s="129">
        <v>0</v>
      </c>
      <c r="AE79" s="129">
        <v>0</v>
      </c>
      <c r="AF79" s="129">
        <v>0</v>
      </c>
      <c r="AG79" s="129">
        <v>0</v>
      </c>
    </row>
    <row r="80" spans="1:33">
      <c r="A80" t="s">
        <v>864</v>
      </c>
      <c r="B80" t="s">
        <v>390</v>
      </c>
      <c r="C80" t="s">
        <v>711</v>
      </c>
      <c r="D80" t="s">
        <v>391</v>
      </c>
      <c r="E80" t="s">
        <v>510</v>
      </c>
      <c r="F80" t="s">
        <v>698</v>
      </c>
      <c r="G80" t="s">
        <v>511</v>
      </c>
      <c r="H80" t="s">
        <v>865</v>
      </c>
      <c r="I80" t="s">
        <v>711</v>
      </c>
      <c r="J80" s="130" t="s">
        <v>42</v>
      </c>
      <c r="K80" s="127">
        <v>170</v>
      </c>
      <c r="L80" s="127">
        <v>23</v>
      </c>
      <c r="M80" s="127">
        <v>130</v>
      </c>
      <c r="N80" s="127">
        <v>0</v>
      </c>
      <c r="O80" s="127">
        <v>2</v>
      </c>
      <c r="P80" s="127">
        <v>86</v>
      </c>
      <c r="Q80" s="128">
        <v>0.50588235294117645</v>
      </c>
      <c r="R80" s="127">
        <v>36</v>
      </c>
      <c r="S80" s="128">
        <v>0.41860465116279072</v>
      </c>
      <c r="T80" s="127">
        <v>0</v>
      </c>
      <c r="U80" s="128">
        <v>0</v>
      </c>
      <c r="V80" s="127">
        <v>387.1</v>
      </c>
      <c r="W80" s="127">
        <v>2</v>
      </c>
      <c r="X80" s="129">
        <v>193.55</v>
      </c>
      <c r="Y80" s="129">
        <v>0</v>
      </c>
      <c r="Z80" s="127">
        <v>0</v>
      </c>
      <c r="AA80" s="129">
        <v>0</v>
      </c>
      <c r="AB80" s="129">
        <v>387.1</v>
      </c>
      <c r="AC80" s="127">
        <v>2</v>
      </c>
      <c r="AD80" s="129">
        <v>193.55</v>
      </c>
      <c r="AE80" s="129">
        <v>0.20373684210526299</v>
      </c>
      <c r="AF80" s="129">
        <v>0.20373684210526299</v>
      </c>
      <c r="AG80" s="129">
        <v>16.332346815740401</v>
      </c>
    </row>
    <row r="81" spans="1:33">
      <c r="A81" t="s">
        <v>866</v>
      </c>
      <c r="B81" t="s">
        <v>390</v>
      </c>
      <c r="C81" t="s">
        <v>771</v>
      </c>
      <c r="D81" t="s">
        <v>391</v>
      </c>
      <c r="E81" t="s">
        <v>483</v>
      </c>
      <c r="F81" t="s">
        <v>698</v>
      </c>
      <c r="G81" t="s">
        <v>484</v>
      </c>
      <c r="H81" t="s">
        <v>867</v>
      </c>
      <c r="I81" t="s">
        <v>771</v>
      </c>
      <c r="J81" s="130" t="s">
        <v>42</v>
      </c>
      <c r="K81" s="127">
        <v>12</v>
      </c>
      <c r="L81" s="127">
        <v>0</v>
      </c>
      <c r="M81" s="127">
        <v>10</v>
      </c>
      <c r="N81" s="127">
        <v>0</v>
      </c>
      <c r="O81" s="127">
        <v>0</v>
      </c>
      <c r="P81" s="127">
        <v>6</v>
      </c>
      <c r="Q81" s="128">
        <v>0.5</v>
      </c>
      <c r="R81" s="127">
        <v>2</v>
      </c>
      <c r="S81" s="128">
        <v>0.33333333333333331</v>
      </c>
      <c r="T81" s="127">
        <v>0</v>
      </c>
      <c r="U81" s="128">
        <v>0</v>
      </c>
      <c r="V81" s="127">
        <v>0</v>
      </c>
      <c r="W81" s="127">
        <v>0</v>
      </c>
      <c r="X81" s="129">
        <v>0</v>
      </c>
      <c r="Y81" s="129">
        <v>0</v>
      </c>
      <c r="Z81" s="127">
        <v>0</v>
      </c>
      <c r="AA81" s="129">
        <v>0</v>
      </c>
      <c r="AB81" s="129">
        <v>0</v>
      </c>
      <c r="AC81" s="127">
        <v>0</v>
      </c>
      <c r="AD81" s="129">
        <v>0</v>
      </c>
      <c r="AE81" s="129">
        <v>0</v>
      </c>
      <c r="AF81" s="129">
        <v>0</v>
      </c>
      <c r="AG81" s="129">
        <v>0</v>
      </c>
    </row>
    <row r="82" spans="1:33">
      <c r="A82" t="s">
        <v>868</v>
      </c>
      <c r="B82" t="s">
        <v>390</v>
      </c>
      <c r="C82" t="s">
        <v>869</v>
      </c>
      <c r="D82" t="s">
        <v>391</v>
      </c>
      <c r="E82" t="s">
        <v>471</v>
      </c>
      <c r="F82" t="s">
        <v>698</v>
      </c>
      <c r="G82" t="s">
        <v>472</v>
      </c>
      <c r="H82" t="s">
        <v>870</v>
      </c>
      <c r="I82" t="s">
        <v>869</v>
      </c>
      <c r="J82" s="130" t="s">
        <v>42</v>
      </c>
      <c r="K82" s="127">
        <v>6</v>
      </c>
      <c r="L82" s="127">
        <v>0</v>
      </c>
      <c r="M82" s="127">
        <v>3</v>
      </c>
      <c r="N82" s="127">
        <v>0</v>
      </c>
      <c r="O82" s="127">
        <v>0</v>
      </c>
      <c r="P82" s="127">
        <v>1</v>
      </c>
      <c r="Q82" s="128">
        <v>0.16666666666666666</v>
      </c>
      <c r="R82" s="127">
        <v>0</v>
      </c>
      <c r="S82" s="128">
        <v>0</v>
      </c>
      <c r="T82" s="127">
        <v>0</v>
      </c>
      <c r="U82" s="128" t="s">
        <v>42</v>
      </c>
      <c r="V82" s="127">
        <v>0</v>
      </c>
      <c r="W82" s="127">
        <v>0</v>
      </c>
      <c r="X82" s="129">
        <v>0</v>
      </c>
      <c r="Y82" s="129">
        <v>0</v>
      </c>
      <c r="Z82" s="127">
        <v>0</v>
      </c>
      <c r="AA82" s="129">
        <v>0</v>
      </c>
      <c r="AB82" s="129">
        <v>0</v>
      </c>
      <c r="AC82" s="127">
        <v>0</v>
      </c>
      <c r="AD82" s="129">
        <v>0</v>
      </c>
      <c r="AE82" s="129">
        <v>0</v>
      </c>
      <c r="AF82" s="129">
        <v>0</v>
      </c>
      <c r="AG82" s="129">
        <v>0</v>
      </c>
    </row>
    <row r="83" spans="1:33">
      <c r="A83" t="s">
        <v>871</v>
      </c>
      <c r="B83" t="s">
        <v>390</v>
      </c>
      <c r="C83" t="s">
        <v>408</v>
      </c>
      <c r="D83" t="s">
        <v>391</v>
      </c>
      <c r="E83" t="s">
        <v>408</v>
      </c>
      <c r="F83" t="s">
        <v>685</v>
      </c>
      <c r="G83" t="s">
        <v>409</v>
      </c>
      <c r="H83" t="s">
        <v>872</v>
      </c>
      <c r="I83" t="s">
        <v>408</v>
      </c>
      <c r="J83" s="130" t="s">
        <v>42</v>
      </c>
      <c r="K83" s="127">
        <v>220</v>
      </c>
      <c r="L83" s="127">
        <v>13</v>
      </c>
      <c r="M83" s="127">
        <v>168</v>
      </c>
      <c r="N83" s="127">
        <v>0</v>
      </c>
      <c r="O83" s="127">
        <v>2</v>
      </c>
      <c r="P83" s="127">
        <v>136</v>
      </c>
      <c r="Q83" s="128">
        <v>0.61818181818181817</v>
      </c>
      <c r="R83" s="127">
        <v>90</v>
      </c>
      <c r="S83" s="128">
        <v>0.66176470588235292</v>
      </c>
      <c r="T83" s="127">
        <v>1</v>
      </c>
      <c r="U83" s="128">
        <v>1.1111111111111112E-2</v>
      </c>
      <c r="V83" s="127">
        <v>7366.9</v>
      </c>
      <c r="W83" s="127">
        <v>9</v>
      </c>
      <c r="X83" s="129">
        <v>818.54444444444403</v>
      </c>
      <c r="Y83" s="129">
        <v>206.27</v>
      </c>
      <c r="Z83" s="127">
        <v>1</v>
      </c>
      <c r="AA83" s="129">
        <v>206.27</v>
      </c>
      <c r="AB83" s="129">
        <v>7573.17</v>
      </c>
      <c r="AC83" s="127">
        <v>10</v>
      </c>
      <c r="AD83" s="129">
        <v>757.31700000000001</v>
      </c>
      <c r="AE83" s="129">
        <v>3.9858789473684202</v>
      </c>
      <c r="AF83" s="129">
        <v>3.9858789473684202</v>
      </c>
      <c r="AG83" s="129">
        <v>10.6971390989806</v>
      </c>
    </row>
    <row r="84" spans="1:33">
      <c r="A84" t="s">
        <v>873</v>
      </c>
      <c r="B84" t="s">
        <v>390</v>
      </c>
      <c r="C84" t="s">
        <v>874</v>
      </c>
      <c r="D84" t="s">
        <v>391</v>
      </c>
      <c r="E84" t="s">
        <v>388</v>
      </c>
      <c r="F84" t="s">
        <v>685</v>
      </c>
      <c r="G84" t="s">
        <v>389</v>
      </c>
      <c r="H84" t="s">
        <v>841</v>
      </c>
      <c r="I84" t="s">
        <v>388</v>
      </c>
      <c r="J84" s="130" t="s">
        <v>42</v>
      </c>
      <c r="K84" s="127">
        <v>4</v>
      </c>
      <c r="L84" s="127">
        <v>0</v>
      </c>
      <c r="M84" s="127">
        <v>2</v>
      </c>
      <c r="N84" s="127">
        <v>0</v>
      </c>
      <c r="O84" s="127">
        <v>0</v>
      </c>
      <c r="P84" s="127">
        <v>1</v>
      </c>
      <c r="Q84" s="128">
        <v>0.25</v>
      </c>
      <c r="R84" s="127">
        <v>0</v>
      </c>
      <c r="S84" s="128">
        <v>0</v>
      </c>
      <c r="T84" s="127">
        <v>0</v>
      </c>
      <c r="U84" s="128" t="s">
        <v>42</v>
      </c>
      <c r="V84" s="127">
        <v>1201.1400000000001</v>
      </c>
      <c r="W84" s="127">
        <v>1</v>
      </c>
      <c r="X84" s="129">
        <v>1201.1400000000001</v>
      </c>
      <c r="Y84" s="129">
        <v>708.4</v>
      </c>
      <c r="Z84" s="127">
        <v>1</v>
      </c>
      <c r="AA84" s="129">
        <v>708.4</v>
      </c>
      <c r="AB84" s="129">
        <v>1909.54</v>
      </c>
      <c r="AC84" s="127">
        <v>1</v>
      </c>
      <c r="AD84" s="129">
        <v>1909.54</v>
      </c>
      <c r="AE84" s="129">
        <v>1.0050210526315799</v>
      </c>
      <c r="AF84" s="129">
        <v>1.0050210526315799</v>
      </c>
      <c r="AG84" s="129">
        <v>0</v>
      </c>
    </row>
    <row r="85" spans="1:33">
      <c r="A85" t="s">
        <v>875</v>
      </c>
      <c r="B85" t="s">
        <v>390</v>
      </c>
      <c r="C85" t="s">
        <v>876</v>
      </c>
      <c r="D85" t="s">
        <v>391</v>
      </c>
      <c r="E85" t="s">
        <v>489</v>
      </c>
      <c r="F85" t="s">
        <v>698</v>
      </c>
      <c r="G85" t="s">
        <v>490</v>
      </c>
      <c r="H85" t="s">
        <v>877</v>
      </c>
      <c r="I85" t="s">
        <v>876</v>
      </c>
      <c r="J85" s="130" t="s">
        <v>42</v>
      </c>
      <c r="K85" s="127">
        <v>6</v>
      </c>
      <c r="L85" s="127">
        <v>0</v>
      </c>
      <c r="M85" s="127">
        <v>5</v>
      </c>
      <c r="N85" s="127">
        <v>0</v>
      </c>
      <c r="O85" s="127">
        <v>0</v>
      </c>
      <c r="P85" s="127">
        <v>4</v>
      </c>
      <c r="Q85" s="128">
        <v>0.66666666666666663</v>
      </c>
      <c r="R85" s="127">
        <v>2</v>
      </c>
      <c r="S85" s="128">
        <v>0.5</v>
      </c>
      <c r="T85" s="127">
        <v>0</v>
      </c>
      <c r="U85" s="128">
        <v>0</v>
      </c>
      <c r="V85" s="127">
        <v>0</v>
      </c>
      <c r="W85" s="127">
        <v>0</v>
      </c>
      <c r="X85" s="129">
        <v>0</v>
      </c>
      <c r="Y85" s="129">
        <v>0</v>
      </c>
      <c r="Z85" s="127">
        <v>0</v>
      </c>
      <c r="AA85" s="129">
        <v>0</v>
      </c>
      <c r="AB85" s="129">
        <v>0</v>
      </c>
      <c r="AC85" s="127">
        <v>0</v>
      </c>
      <c r="AD85" s="129">
        <v>0</v>
      </c>
      <c r="AE85" s="129">
        <v>0</v>
      </c>
      <c r="AF85" s="129">
        <v>0</v>
      </c>
      <c r="AG85" s="129">
        <v>0</v>
      </c>
    </row>
    <row r="86" spans="1:33">
      <c r="A86" t="s">
        <v>878</v>
      </c>
      <c r="B86" t="s">
        <v>390</v>
      </c>
      <c r="C86" t="s">
        <v>718</v>
      </c>
      <c r="D86" t="s">
        <v>391</v>
      </c>
      <c r="E86" t="s">
        <v>507</v>
      </c>
      <c r="F86" t="s">
        <v>698</v>
      </c>
      <c r="G86" t="s">
        <v>508</v>
      </c>
      <c r="H86" t="s">
        <v>879</v>
      </c>
      <c r="I86" t="s">
        <v>718</v>
      </c>
      <c r="J86" s="130" t="s">
        <v>42</v>
      </c>
      <c r="K86" s="127">
        <v>160</v>
      </c>
      <c r="L86" s="127">
        <v>15</v>
      </c>
      <c r="M86" s="127">
        <v>131</v>
      </c>
      <c r="N86" s="127">
        <v>0</v>
      </c>
      <c r="O86" s="127">
        <v>1</v>
      </c>
      <c r="P86" s="127">
        <v>91</v>
      </c>
      <c r="Q86" s="128">
        <v>0.56874999999999998</v>
      </c>
      <c r="R86" s="127">
        <v>40</v>
      </c>
      <c r="S86" s="128">
        <v>0.43956043956043955</v>
      </c>
      <c r="T86" s="127">
        <v>2</v>
      </c>
      <c r="U86" s="128">
        <v>0.05</v>
      </c>
      <c r="V86" s="127">
        <v>115.77</v>
      </c>
      <c r="W86" s="127">
        <v>1</v>
      </c>
      <c r="X86" s="129">
        <v>115.77</v>
      </c>
      <c r="Y86" s="129">
        <v>597.08000000000004</v>
      </c>
      <c r="Z86" s="127">
        <v>1</v>
      </c>
      <c r="AA86" s="129">
        <v>597.08000000000004</v>
      </c>
      <c r="AB86" s="129">
        <v>712.85</v>
      </c>
      <c r="AC86" s="127">
        <v>1</v>
      </c>
      <c r="AD86" s="129">
        <v>712.85</v>
      </c>
      <c r="AE86" s="129">
        <v>0.37518421052631601</v>
      </c>
      <c r="AF86" s="129">
        <v>0.37518421052631601</v>
      </c>
      <c r="AG86" s="129">
        <v>15.225254850378199</v>
      </c>
    </row>
    <row r="87" spans="1:33">
      <c r="A87" t="s">
        <v>880</v>
      </c>
      <c r="B87" t="s">
        <v>390</v>
      </c>
      <c r="C87" t="s">
        <v>881</v>
      </c>
      <c r="D87" t="s">
        <v>391</v>
      </c>
      <c r="E87" t="s">
        <v>495</v>
      </c>
      <c r="F87" t="s">
        <v>698</v>
      </c>
      <c r="G87" t="s">
        <v>496</v>
      </c>
      <c r="H87" t="s">
        <v>882</v>
      </c>
      <c r="I87" t="s">
        <v>881</v>
      </c>
      <c r="J87" s="130" t="s">
        <v>42</v>
      </c>
      <c r="K87" s="127">
        <v>7</v>
      </c>
      <c r="L87" s="127">
        <v>1</v>
      </c>
      <c r="M87" s="127">
        <v>6</v>
      </c>
      <c r="N87" s="127">
        <v>0</v>
      </c>
      <c r="O87" s="127">
        <v>0</v>
      </c>
      <c r="P87" s="127">
        <v>3</v>
      </c>
      <c r="Q87" s="128">
        <v>0.42857142857142855</v>
      </c>
      <c r="R87" s="127">
        <v>3</v>
      </c>
      <c r="S87" s="128">
        <v>1</v>
      </c>
      <c r="T87" s="127">
        <v>0</v>
      </c>
      <c r="U87" s="128">
        <v>0</v>
      </c>
      <c r="V87" s="127">
        <v>0</v>
      </c>
      <c r="W87" s="127">
        <v>0</v>
      </c>
      <c r="X87" s="129">
        <v>0</v>
      </c>
      <c r="Y87" s="129">
        <v>0</v>
      </c>
      <c r="Z87" s="127">
        <v>0</v>
      </c>
      <c r="AA87" s="129">
        <v>0</v>
      </c>
      <c r="AB87" s="129">
        <v>0</v>
      </c>
      <c r="AC87" s="127">
        <v>0</v>
      </c>
      <c r="AD87" s="129">
        <v>0</v>
      </c>
      <c r="AE87" s="129">
        <v>0</v>
      </c>
      <c r="AF87" s="129">
        <v>0</v>
      </c>
      <c r="AG87" s="129">
        <v>0</v>
      </c>
    </row>
    <row r="88" spans="1:33">
      <c r="A88" t="s">
        <v>883</v>
      </c>
      <c r="B88" t="s">
        <v>390</v>
      </c>
      <c r="C88" t="s">
        <v>819</v>
      </c>
      <c r="D88" t="s">
        <v>391</v>
      </c>
      <c r="E88" t="s">
        <v>479</v>
      </c>
      <c r="F88" t="s">
        <v>698</v>
      </c>
      <c r="G88" t="s">
        <v>480</v>
      </c>
      <c r="H88" t="s">
        <v>884</v>
      </c>
      <c r="I88" t="s">
        <v>819</v>
      </c>
      <c r="J88" s="130" t="s">
        <v>42</v>
      </c>
      <c r="K88" s="127">
        <v>5</v>
      </c>
      <c r="L88" s="127">
        <v>1</v>
      </c>
      <c r="M88" s="127">
        <v>4</v>
      </c>
      <c r="N88" s="127">
        <v>0</v>
      </c>
      <c r="O88" s="127">
        <v>0</v>
      </c>
      <c r="P88" s="127">
        <v>3</v>
      </c>
      <c r="Q88" s="128">
        <v>0.6</v>
      </c>
      <c r="R88" s="127">
        <v>3</v>
      </c>
      <c r="S88" s="128">
        <v>1</v>
      </c>
      <c r="T88" s="127">
        <v>0</v>
      </c>
      <c r="U88" s="128">
        <v>0</v>
      </c>
      <c r="V88" s="127">
        <v>0</v>
      </c>
      <c r="W88" s="127">
        <v>0</v>
      </c>
      <c r="X88" s="129">
        <v>0</v>
      </c>
      <c r="Y88" s="129">
        <v>0</v>
      </c>
      <c r="Z88" s="127">
        <v>0</v>
      </c>
      <c r="AA88" s="129">
        <v>0</v>
      </c>
      <c r="AB88" s="129">
        <v>0</v>
      </c>
      <c r="AC88" s="127">
        <v>0</v>
      </c>
      <c r="AD88" s="129">
        <v>0</v>
      </c>
      <c r="AE88" s="129">
        <v>0</v>
      </c>
      <c r="AF88" s="129">
        <v>0</v>
      </c>
      <c r="AG88" s="129">
        <v>0</v>
      </c>
    </row>
    <row r="89" spans="1:33">
      <c r="A89" t="s">
        <v>885</v>
      </c>
      <c r="B89" t="s">
        <v>390</v>
      </c>
      <c r="C89" t="s">
        <v>886</v>
      </c>
      <c r="D89" t="s">
        <v>391</v>
      </c>
      <c r="E89" t="s">
        <v>498</v>
      </c>
      <c r="F89" t="s">
        <v>698</v>
      </c>
      <c r="G89" t="s">
        <v>499</v>
      </c>
      <c r="H89" t="s">
        <v>887</v>
      </c>
      <c r="I89" t="s">
        <v>886</v>
      </c>
      <c r="J89" s="130" t="s">
        <v>42</v>
      </c>
      <c r="K89" s="127">
        <v>9</v>
      </c>
      <c r="L89" s="127">
        <v>1</v>
      </c>
      <c r="M89" s="127">
        <v>5</v>
      </c>
      <c r="N89" s="127">
        <v>0</v>
      </c>
      <c r="O89" s="127">
        <v>1</v>
      </c>
      <c r="P89" s="127">
        <v>3</v>
      </c>
      <c r="Q89" s="128">
        <v>0.33333333333333331</v>
      </c>
      <c r="R89" s="127">
        <v>2</v>
      </c>
      <c r="S89" s="128">
        <v>0.66666666666666663</v>
      </c>
      <c r="T89" s="127">
        <v>0</v>
      </c>
      <c r="U89" s="128">
        <v>0</v>
      </c>
      <c r="V89" s="127">
        <v>0</v>
      </c>
      <c r="W89" s="127">
        <v>0</v>
      </c>
      <c r="X89" s="129">
        <v>0</v>
      </c>
      <c r="Y89" s="129">
        <v>0</v>
      </c>
      <c r="Z89" s="127">
        <v>0</v>
      </c>
      <c r="AA89" s="129">
        <v>0</v>
      </c>
      <c r="AB89" s="129">
        <v>0</v>
      </c>
      <c r="AC89" s="127">
        <v>0</v>
      </c>
      <c r="AD89" s="129">
        <v>0</v>
      </c>
      <c r="AE89" s="129">
        <v>0</v>
      </c>
      <c r="AF89" s="129">
        <v>0</v>
      </c>
      <c r="AG89" s="129">
        <v>0</v>
      </c>
    </row>
    <row r="90" spans="1:33">
      <c r="A90" t="s">
        <v>888</v>
      </c>
      <c r="B90" t="s">
        <v>390</v>
      </c>
      <c r="C90" t="s">
        <v>889</v>
      </c>
      <c r="D90" t="s">
        <v>391</v>
      </c>
      <c r="E90" t="s">
        <v>522</v>
      </c>
      <c r="F90" t="s">
        <v>698</v>
      </c>
      <c r="G90" t="s">
        <v>523</v>
      </c>
      <c r="H90" t="s">
        <v>890</v>
      </c>
      <c r="I90" t="s">
        <v>889</v>
      </c>
      <c r="J90" s="130" t="s">
        <v>42</v>
      </c>
      <c r="K90" s="127">
        <v>160</v>
      </c>
      <c r="L90" s="127">
        <v>21</v>
      </c>
      <c r="M90" s="127">
        <v>117</v>
      </c>
      <c r="N90" s="127">
        <v>0</v>
      </c>
      <c r="O90" s="127">
        <v>2</v>
      </c>
      <c r="P90" s="127">
        <v>81</v>
      </c>
      <c r="Q90" s="128">
        <v>0.50624999999999998</v>
      </c>
      <c r="R90" s="127">
        <v>49</v>
      </c>
      <c r="S90" s="128">
        <v>0.60493827160493829</v>
      </c>
      <c r="T90" s="127">
        <v>0</v>
      </c>
      <c r="U90" s="128">
        <v>0</v>
      </c>
      <c r="V90" s="127">
        <v>9204.68</v>
      </c>
      <c r="W90" s="127">
        <v>3</v>
      </c>
      <c r="X90" s="129">
        <v>3068.2266666666701</v>
      </c>
      <c r="Y90" s="129">
        <v>0</v>
      </c>
      <c r="Z90" s="127">
        <v>0</v>
      </c>
      <c r="AA90" s="129">
        <v>0</v>
      </c>
      <c r="AB90" s="129">
        <v>9204.68</v>
      </c>
      <c r="AC90" s="127">
        <v>3</v>
      </c>
      <c r="AD90" s="129">
        <v>3068.2266666666701</v>
      </c>
      <c r="AE90" s="129">
        <v>4.8445684210526299</v>
      </c>
      <c r="AF90" s="129">
        <v>4.8445684210526299</v>
      </c>
      <c r="AG90" s="129">
        <v>10.0624794475501</v>
      </c>
    </row>
    <row r="91" spans="1:33">
      <c r="A91" t="s">
        <v>891</v>
      </c>
      <c r="B91" t="s">
        <v>390</v>
      </c>
      <c r="C91" t="s">
        <v>383</v>
      </c>
      <c r="D91" t="s">
        <v>391</v>
      </c>
      <c r="E91" t="s">
        <v>383</v>
      </c>
      <c r="F91" t="s">
        <v>685</v>
      </c>
      <c r="G91" t="s">
        <v>385</v>
      </c>
      <c r="H91" t="s">
        <v>892</v>
      </c>
      <c r="I91" t="s">
        <v>383</v>
      </c>
      <c r="J91" s="130" t="s">
        <v>42</v>
      </c>
      <c r="K91" s="127">
        <v>37</v>
      </c>
      <c r="L91" s="127">
        <v>1</v>
      </c>
      <c r="M91" s="127">
        <v>21</v>
      </c>
      <c r="N91" s="127">
        <v>0</v>
      </c>
      <c r="O91" s="127">
        <v>0</v>
      </c>
      <c r="P91" s="127">
        <v>15</v>
      </c>
      <c r="Q91" s="128">
        <v>0.40540540540540543</v>
      </c>
      <c r="R91" s="127">
        <v>10</v>
      </c>
      <c r="S91" s="128">
        <v>0.66666666666666663</v>
      </c>
      <c r="T91" s="127">
        <v>0</v>
      </c>
      <c r="U91" s="128">
        <v>0</v>
      </c>
      <c r="V91" s="127">
        <v>0</v>
      </c>
      <c r="W91" s="127">
        <v>0</v>
      </c>
      <c r="X91" s="129">
        <v>0</v>
      </c>
      <c r="Y91" s="129">
        <v>0</v>
      </c>
      <c r="Z91" s="127">
        <v>0</v>
      </c>
      <c r="AA91" s="129">
        <v>0</v>
      </c>
      <c r="AB91" s="129">
        <v>0</v>
      </c>
      <c r="AC91" s="127">
        <v>0</v>
      </c>
      <c r="AD91" s="129">
        <v>0</v>
      </c>
      <c r="AE91" s="129">
        <v>0</v>
      </c>
      <c r="AF91" s="129">
        <v>0</v>
      </c>
      <c r="AG91" s="129">
        <v>0</v>
      </c>
    </row>
    <row r="92" spans="1:33">
      <c r="A92" t="s">
        <v>893</v>
      </c>
      <c r="B92" t="s">
        <v>390</v>
      </c>
      <c r="C92" t="s">
        <v>732</v>
      </c>
      <c r="D92" t="s">
        <v>391</v>
      </c>
      <c r="E92" t="s">
        <v>383</v>
      </c>
      <c r="F92" t="s">
        <v>685</v>
      </c>
      <c r="G92" t="s">
        <v>385</v>
      </c>
      <c r="H92" t="s">
        <v>892</v>
      </c>
      <c r="I92" t="s">
        <v>383</v>
      </c>
      <c r="J92" s="130" t="s">
        <v>42</v>
      </c>
      <c r="K92" s="127">
        <v>2</v>
      </c>
      <c r="L92" s="127">
        <v>0</v>
      </c>
      <c r="M92" s="127">
        <v>2</v>
      </c>
      <c r="N92" s="127">
        <v>0</v>
      </c>
      <c r="O92" s="127">
        <v>0</v>
      </c>
      <c r="P92" s="127">
        <v>2</v>
      </c>
      <c r="Q92" s="128">
        <v>1</v>
      </c>
      <c r="R92" s="127">
        <v>1</v>
      </c>
      <c r="S92" s="128">
        <v>0.5</v>
      </c>
      <c r="T92" s="127">
        <v>0</v>
      </c>
      <c r="U92" s="128">
        <v>0</v>
      </c>
      <c r="V92" s="127">
        <v>0</v>
      </c>
      <c r="W92" s="127">
        <v>0</v>
      </c>
      <c r="X92" s="129">
        <v>0</v>
      </c>
      <c r="Y92" s="129">
        <v>0</v>
      </c>
      <c r="Z92" s="127">
        <v>0</v>
      </c>
      <c r="AA92" s="129">
        <v>0</v>
      </c>
      <c r="AB92" s="129">
        <v>0</v>
      </c>
      <c r="AC92" s="127">
        <v>0</v>
      </c>
      <c r="AD92" s="129">
        <v>0</v>
      </c>
      <c r="AE92" s="129">
        <v>0</v>
      </c>
      <c r="AF92" s="129">
        <v>0</v>
      </c>
      <c r="AG92" s="129">
        <v>0</v>
      </c>
    </row>
    <row r="93" spans="1:33">
      <c r="A93" t="s">
        <v>894</v>
      </c>
      <c r="B93" t="s">
        <v>390</v>
      </c>
      <c r="C93" t="s">
        <v>701</v>
      </c>
      <c r="D93" t="s">
        <v>391</v>
      </c>
      <c r="E93" t="s">
        <v>408</v>
      </c>
      <c r="F93" t="s">
        <v>685</v>
      </c>
      <c r="G93" t="s">
        <v>409</v>
      </c>
      <c r="H93" t="s">
        <v>872</v>
      </c>
      <c r="I93" t="s">
        <v>408</v>
      </c>
      <c r="J93" s="130" t="s">
        <v>42</v>
      </c>
      <c r="K93" s="127">
        <v>18</v>
      </c>
      <c r="L93" s="127">
        <v>1</v>
      </c>
      <c r="M93" s="127">
        <v>15</v>
      </c>
      <c r="N93" s="127">
        <v>0</v>
      </c>
      <c r="O93" s="127">
        <v>1</v>
      </c>
      <c r="P93" s="127">
        <v>10</v>
      </c>
      <c r="Q93" s="128">
        <v>0.55555555555555558</v>
      </c>
      <c r="R93" s="127">
        <v>4</v>
      </c>
      <c r="S93" s="128">
        <v>0.4</v>
      </c>
      <c r="T93" s="127">
        <v>0</v>
      </c>
      <c r="U93" s="128">
        <v>0</v>
      </c>
      <c r="V93" s="127">
        <v>0</v>
      </c>
      <c r="W93" s="127">
        <v>0</v>
      </c>
      <c r="X93" s="129">
        <v>0</v>
      </c>
      <c r="Y93" s="129">
        <v>845.02</v>
      </c>
      <c r="Z93" s="127">
        <v>1</v>
      </c>
      <c r="AA93" s="129">
        <v>845.02</v>
      </c>
      <c r="AB93" s="129">
        <v>845.02</v>
      </c>
      <c r="AC93" s="127">
        <v>1</v>
      </c>
      <c r="AD93" s="129">
        <v>845.02</v>
      </c>
      <c r="AE93" s="129">
        <v>0.444747368421053</v>
      </c>
      <c r="AF93" s="129">
        <v>0.444747368421053</v>
      </c>
      <c r="AG93" s="129">
        <v>7.4756110928422697</v>
      </c>
    </row>
    <row r="94" spans="1:33">
      <c r="A94" t="s">
        <v>895</v>
      </c>
      <c r="B94" t="s">
        <v>390</v>
      </c>
      <c r="C94" t="s">
        <v>896</v>
      </c>
      <c r="D94" t="s">
        <v>391</v>
      </c>
      <c r="E94" t="s">
        <v>525</v>
      </c>
      <c r="F94" t="s">
        <v>698</v>
      </c>
      <c r="G94" t="s">
        <v>526</v>
      </c>
      <c r="H94" t="s">
        <v>897</v>
      </c>
      <c r="I94" t="s">
        <v>896</v>
      </c>
      <c r="J94" s="130" t="s">
        <v>42</v>
      </c>
      <c r="K94" s="127">
        <v>164</v>
      </c>
      <c r="L94" s="127">
        <v>19</v>
      </c>
      <c r="M94" s="127">
        <v>131</v>
      </c>
      <c r="N94" s="127">
        <v>0</v>
      </c>
      <c r="O94" s="127">
        <v>1</v>
      </c>
      <c r="P94" s="127">
        <v>79</v>
      </c>
      <c r="Q94" s="128">
        <v>0.48170731707317072</v>
      </c>
      <c r="R94" s="127">
        <v>38</v>
      </c>
      <c r="S94" s="128">
        <v>0.48101265822784811</v>
      </c>
      <c r="T94" s="127">
        <v>0</v>
      </c>
      <c r="U94" s="128">
        <v>0</v>
      </c>
      <c r="V94" s="127">
        <v>5826.04</v>
      </c>
      <c r="W94" s="127">
        <v>2</v>
      </c>
      <c r="X94" s="129">
        <v>2913.02</v>
      </c>
      <c r="Y94" s="129">
        <v>0</v>
      </c>
      <c r="Z94" s="127">
        <v>0</v>
      </c>
      <c r="AA94" s="129">
        <v>0</v>
      </c>
      <c r="AB94" s="129">
        <v>5826.04</v>
      </c>
      <c r="AC94" s="127">
        <v>2</v>
      </c>
      <c r="AD94" s="129">
        <v>2913.02</v>
      </c>
      <c r="AE94" s="129">
        <v>3.0663368421052599</v>
      </c>
      <c r="AF94" s="129">
        <v>3.0663368421052599</v>
      </c>
      <c r="AG94" s="129">
        <v>21.127918447879001</v>
      </c>
    </row>
    <row r="95" spans="1:33">
      <c r="A95" t="s">
        <v>898</v>
      </c>
      <c r="B95" t="s">
        <v>390</v>
      </c>
      <c r="C95" t="s">
        <v>721</v>
      </c>
      <c r="D95" t="s">
        <v>391</v>
      </c>
      <c r="E95" t="s">
        <v>516</v>
      </c>
      <c r="F95" t="s">
        <v>698</v>
      </c>
      <c r="G95" t="s">
        <v>517</v>
      </c>
      <c r="H95" t="s">
        <v>899</v>
      </c>
      <c r="I95" t="s">
        <v>721</v>
      </c>
      <c r="J95" s="130" t="s">
        <v>42</v>
      </c>
      <c r="K95" s="127">
        <v>169</v>
      </c>
      <c r="L95" s="127">
        <v>16</v>
      </c>
      <c r="M95" s="127">
        <v>124</v>
      </c>
      <c r="N95" s="127">
        <v>0</v>
      </c>
      <c r="O95" s="127">
        <v>0</v>
      </c>
      <c r="P95" s="127">
        <v>97</v>
      </c>
      <c r="Q95" s="128">
        <v>0.57396449704142016</v>
      </c>
      <c r="R95" s="127">
        <v>40</v>
      </c>
      <c r="S95" s="128">
        <v>0.41237113402061853</v>
      </c>
      <c r="T95" s="127">
        <v>0</v>
      </c>
      <c r="U95" s="128">
        <v>0</v>
      </c>
      <c r="V95" s="127">
        <v>0</v>
      </c>
      <c r="W95" s="127">
        <v>0</v>
      </c>
      <c r="X95" s="129">
        <v>0</v>
      </c>
      <c r="Y95" s="129">
        <v>0</v>
      </c>
      <c r="Z95" s="127">
        <v>0</v>
      </c>
      <c r="AA95" s="129">
        <v>0</v>
      </c>
      <c r="AB95" s="129">
        <v>0</v>
      </c>
      <c r="AC95" s="127">
        <v>0</v>
      </c>
      <c r="AD95" s="129">
        <v>0</v>
      </c>
      <c r="AE95" s="129">
        <v>0</v>
      </c>
      <c r="AF95" s="129">
        <v>0</v>
      </c>
      <c r="AG95" s="129">
        <v>18.5794146662282</v>
      </c>
    </row>
    <row r="96" spans="1:33">
      <c r="A96" t="s">
        <v>900</v>
      </c>
      <c r="B96" t="s">
        <v>390</v>
      </c>
      <c r="C96" t="s">
        <v>393</v>
      </c>
      <c r="D96" t="s">
        <v>391</v>
      </c>
      <c r="E96" t="s">
        <v>393</v>
      </c>
      <c r="F96" t="s">
        <v>685</v>
      </c>
      <c r="G96" t="s">
        <v>394</v>
      </c>
      <c r="H96" t="s">
        <v>901</v>
      </c>
      <c r="I96" t="s">
        <v>393</v>
      </c>
      <c r="J96" s="130" t="s">
        <v>42</v>
      </c>
      <c r="K96" s="127">
        <v>22</v>
      </c>
      <c r="L96" s="127">
        <v>0</v>
      </c>
      <c r="M96" s="127">
        <v>15</v>
      </c>
      <c r="N96" s="127">
        <v>0</v>
      </c>
      <c r="O96" s="127">
        <v>0</v>
      </c>
      <c r="P96" s="127">
        <v>11</v>
      </c>
      <c r="Q96" s="128">
        <v>0.5</v>
      </c>
      <c r="R96" s="127">
        <v>9</v>
      </c>
      <c r="S96" s="128">
        <v>0.81818181818181823</v>
      </c>
      <c r="T96" s="127">
        <v>0</v>
      </c>
      <c r="U96" s="128">
        <v>0</v>
      </c>
      <c r="V96" s="127">
        <v>0</v>
      </c>
      <c r="W96" s="127">
        <v>0</v>
      </c>
      <c r="X96" s="129">
        <v>0</v>
      </c>
      <c r="Y96" s="129">
        <v>828.78</v>
      </c>
      <c r="Z96" s="127">
        <v>2</v>
      </c>
      <c r="AA96" s="129">
        <v>414.39</v>
      </c>
      <c r="AB96" s="129">
        <v>828.78</v>
      </c>
      <c r="AC96" s="127">
        <v>2</v>
      </c>
      <c r="AD96" s="129">
        <v>414.39</v>
      </c>
      <c r="AE96" s="129">
        <v>0.43619999999999998</v>
      </c>
      <c r="AF96" s="129">
        <v>0.43619999999999998</v>
      </c>
      <c r="AG96" s="129">
        <v>7.3331141072015802</v>
      </c>
    </row>
    <row r="97" spans="1:33">
      <c r="A97" t="s">
        <v>902</v>
      </c>
      <c r="B97" t="s">
        <v>390</v>
      </c>
      <c r="C97" t="s">
        <v>903</v>
      </c>
      <c r="D97" t="s">
        <v>391</v>
      </c>
      <c r="E97" t="s">
        <v>492</v>
      </c>
      <c r="F97" t="s">
        <v>698</v>
      </c>
      <c r="G97" t="s">
        <v>493</v>
      </c>
      <c r="H97" t="s">
        <v>904</v>
      </c>
      <c r="I97" t="s">
        <v>903</v>
      </c>
      <c r="J97" s="130" t="s">
        <v>42</v>
      </c>
      <c r="K97" s="127">
        <v>11</v>
      </c>
      <c r="L97" s="127">
        <v>0</v>
      </c>
      <c r="M97" s="127">
        <v>9</v>
      </c>
      <c r="N97" s="127">
        <v>0</v>
      </c>
      <c r="O97" s="127">
        <v>0</v>
      </c>
      <c r="P97" s="127">
        <v>3</v>
      </c>
      <c r="Q97" s="128">
        <v>0.27272727272727271</v>
      </c>
      <c r="R97" s="127">
        <v>1</v>
      </c>
      <c r="S97" s="128">
        <v>0.33333333333333331</v>
      </c>
      <c r="T97" s="127">
        <v>0</v>
      </c>
      <c r="U97" s="128">
        <v>0</v>
      </c>
      <c r="V97" s="127">
        <v>0</v>
      </c>
      <c r="W97" s="127">
        <v>0</v>
      </c>
      <c r="X97" s="129">
        <v>0</v>
      </c>
      <c r="Y97" s="129">
        <v>0</v>
      </c>
      <c r="Z97" s="127">
        <v>0</v>
      </c>
      <c r="AA97" s="129">
        <v>0</v>
      </c>
      <c r="AB97" s="129">
        <v>0</v>
      </c>
      <c r="AC97" s="127">
        <v>0</v>
      </c>
      <c r="AD97" s="129">
        <v>0</v>
      </c>
      <c r="AE97" s="129">
        <v>0</v>
      </c>
      <c r="AF97" s="129">
        <v>0</v>
      </c>
      <c r="AG97" s="129">
        <v>0</v>
      </c>
    </row>
    <row r="98" spans="1:33">
      <c r="A98" t="s">
        <v>905</v>
      </c>
      <c r="B98" t="s">
        <v>395</v>
      </c>
      <c r="C98" t="s">
        <v>906</v>
      </c>
      <c r="D98" t="s">
        <v>391</v>
      </c>
      <c r="E98" t="s">
        <v>419</v>
      </c>
      <c r="F98" t="s">
        <v>420</v>
      </c>
      <c r="G98" t="s">
        <v>41</v>
      </c>
      <c r="H98" t="s">
        <v>907</v>
      </c>
      <c r="I98" t="s">
        <v>906</v>
      </c>
      <c r="J98" s="130" t="s">
        <v>42</v>
      </c>
      <c r="K98" s="127">
        <v>85</v>
      </c>
      <c r="L98" s="127">
        <v>11</v>
      </c>
      <c r="M98" s="127">
        <v>84</v>
      </c>
      <c r="N98" s="127">
        <v>0</v>
      </c>
      <c r="O98" s="127">
        <v>0</v>
      </c>
      <c r="P98" s="127">
        <v>53</v>
      </c>
      <c r="Q98" s="128">
        <v>0.62352941176470589</v>
      </c>
      <c r="R98" s="127">
        <v>34</v>
      </c>
      <c r="S98" s="128">
        <v>0.64150943396226412</v>
      </c>
      <c r="T98" s="127">
        <v>0</v>
      </c>
      <c r="U98" s="128">
        <v>0</v>
      </c>
      <c r="V98" s="127">
        <v>19.95</v>
      </c>
      <c r="W98" s="127">
        <v>1</v>
      </c>
      <c r="X98" s="129">
        <v>19.95</v>
      </c>
      <c r="Y98" s="129">
        <v>268.45</v>
      </c>
      <c r="Z98" s="127">
        <v>1</v>
      </c>
      <c r="AA98" s="129">
        <v>268.45</v>
      </c>
      <c r="AB98" s="129">
        <v>288.39999999999998</v>
      </c>
      <c r="AC98" s="127">
        <v>1</v>
      </c>
      <c r="AD98" s="129">
        <v>288.39999999999998</v>
      </c>
      <c r="AE98" s="129">
        <v>0.151789473684211</v>
      </c>
      <c r="AF98" s="129">
        <v>0.151789473684211</v>
      </c>
      <c r="AG98" s="129">
        <v>12.594541269319301</v>
      </c>
    </row>
    <row r="99" spans="1:33">
      <c r="A99" t="s">
        <v>908</v>
      </c>
      <c r="B99" t="s">
        <v>395</v>
      </c>
      <c r="C99" t="s">
        <v>881</v>
      </c>
      <c r="D99" t="s">
        <v>391</v>
      </c>
      <c r="E99" t="s">
        <v>495</v>
      </c>
      <c r="F99" t="s">
        <v>698</v>
      </c>
      <c r="G99" t="s">
        <v>496</v>
      </c>
      <c r="H99" t="s">
        <v>909</v>
      </c>
      <c r="I99" t="s">
        <v>881</v>
      </c>
      <c r="J99" s="130" t="s">
        <v>42</v>
      </c>
      <c r="K99" s="127">
        <v>6</v>
      </c>
      <c r="L99" s="127">
        <v>0</v>
      </c>
      <c r="M99" s="127">
        <v>4</v>
      </c>
      <c r="N99" s="127">
        <v>0</v>
      </c>
      <c r="O99" s="127">
        <v>0</v>
      </c>
      <c r="P99" s="127">
        <v>4</v>
      </c>
      <c r="Q99" s="128">
        <v>0.66666666666666663</v>
      </c>
      <c r="R99" s="127">
        <v>1</v>
      </c>
      <c r="S99" s="128">
        <v>0.25</v>
      </c>
      <c r="T99" s="127">
        <v>0</v>
      </c>
      <c r="U99" s="128">
        <v>0</v>
      </c>
      <c r="V99" s="127">
        <v>0</v>
      </c>
      <c r="W99" s="127">
        <v>0</v>
      </c>
      <c r="X99" s="129">
        <v>0</v>
      </c>
      <c r="Y99" s="129">
        <v>0</v>
      </c>
      <c r="Z99" s="127">
        <v>0</v>
      </c>
      <c r="AA99" s="129">
        <v>0</v>
      </c>
      <c r="AB99" s="129">
        <v>0</v>
      </c>
      <c r="AC99" s="127">
        <v>0</v>
      </c>
      <c r="AD99" s="129">
        <v>0</v>
      </c>
      <c r="AE99" s="129">
        <v>0</v>
      </c>
      <c r="AF99" s="129">
        <v>0</v>
      </c>
      <c r="AG99" s="129">
        <v>0</v>
      </c>
    </row>
    <row r="100" spans="1:33">
      <c r="A100" t="s">
        <v>910</v>
      </c>
      <c r="B100" t="s">
        <v>395</v>
      </c>
      <c r="C100" t="s">
        <v>397</v>
      </c>
      <c r="D100" t="s">
        <v>391</v>
      </c>
      <c r="E100" t="s">
        <v>397</v>
      </c>
      <c r="F100" t="s">
        <v>685</v>
      </c>
      <c r="G100" t="s">
        <v>398</v>
      </c>
      <c r="H100" t="s">
        <v>911</v>
      </c>
      <c r="I100" t="s">
        <v>397</v>
      </c>
      <c r="J100" s="130" t="s">
        <v>42</v>
      </c>
      <c r="K100" s="127">
        <v>21</v>
      </c>
      <c r="L100" s="127">
        <v>0</v>
      </c>
      <c r="M100" s="127">
        <v>7</v>
      </c>
      <c r="N100" s="127">
        <v>0</v>
      </c>
      <c r="O100" s="127">
        <v>0</v>
      </c>
      <c r="P100" s="127">
        <v>7</v>
      </c>
      <c r="Q100" s="128">
        <v>0.33333333333333331</v>
      </c>
      <c r="R100" s="127">
        <v>4</v>
      </c>
      <c r="S100" s="128">
        <v>0.5714285714285714</v>
      </c>
      <c r="T100" s="127">
        <v>1</v>
      </c>
      <c r="U100" s="128">
        <v>0.25</v>
      </c>
      <c r="V100" s="127">
        <v>0</v>
      </c>
      <c r="W100" s="127">
        <v>0</v>
      </c>
      <c r="X100" s="129">
        <v>0</v>
      </c>
      <c r="Y100" s="129">
        <v>264.81</v>
      </c>
      <c r="Z100" s="127">
        <v>1</v>
      </c>
      <c r="AA100" s="129">
        <v>264.81</v>
      </c>
      <c r="AB100" s="129">
        <v>264.81</v>
      </c>
      <c r="AC100" s="127">
        <v>1</v>
      </c>
      <c r="AD100" s="129">
        <v>264.81</v>
      </c>
      <c r="AE100" s="129">
        <v>0.13937368421052601</v>
      </c>
      <c r="AF100" s="129">
        <v>0.13937368421052601</v>
      </c>
      <c r="AG100" s="129">
        <v>0</v>
      </c>
    </row>
    <row r="101" spans="1:33">
      <c r="A101" t="s">
        <v>912</v>
      </c>
      <c r="B101" t="s">
        <v>395</v>
      </c>
      <c r="C101" t="s">
        <v>853</v>
      </c>
      <c r="D101" t="s">
        <v>391</v>
      </c>
      <c r="E101" t="s">
        <v>467</v>
      </c>
      <c r="F101" t="s">
        <v>698</v>
      </c>
      <c r="G101" t="s">
        <v>468</v>
      </c>
      <c r="H101" t="s">
        <v>913</v>
      </c>
      <c r="I101" t="s">
        <v>853</v>
      </c>
      <c r="J101" s="130" t="s">
        <v>42</v>
      </c>
      <c r="K101" s="127">
        <v>13</v>
      </c>
      <c r="L101" s="127">
        <v>1</v>
      </c>
      <c r="M101" s="127">
        <v>12</v>
      </c>
      <c r="N101" s="127">
        <v>0</v>
      </c>
      <c r="O101" s="127">
        <v>0</v>
      </c>
      <c r="P101" s="127">
        <v>9</v>
      </c>
      <c r="Q101" s="128">
        <v>0.69230769230769229</v>
      </c>
      <c r="R101" s="127">
        <v>6</v>
      </c>
      <c r="S101" s="128">
        <v>0.66666666666666663</v>
      </c>
      <c r="T101" s="127">
        <v>0</v>
      </c>
      <c r="U101" s="128">
        <v>0</v>
      </c>
      <c r="V101" s="127">
        <v>0</v>
      </c>
      <c r="W101" s="127">
        <v>0</v>
      </c>
      <c r="X101" s="129">
        <v>0</v>
      </c>
      <c r="Y101" s="129">
        <v>0</v>
      </c>
      <c r="Z101" s="127">
        <v>0</v>
      </c>
      <c r="AA101" s="129">
        <v>0</v>
      </c>
      <c r="AB101" s="129">
        <v>0</v>
      </c>
      <c r="AC101" s="127">
        <v>0</v>
      </c>
      <c r="AD101" s="129">
        <v>0</v>
      </c>
      <c r="AE101" s="129">
        <v>0</v>
      </c>
      <c r="AF101" s="129">
        <v>0</v>
      </c>
      <c r="AG101" s="129">
        <v>0</v>
      </c>
    </row>
    <row r="102" spans="1:33">
      <c r="A102" t="s">
        <v>914</v>
      </c>
      <c r="B102" t="s">
        <v>395</v>
      </c>
      <c r="C102" t="s">
        <v>711</v>
      </c>
      <c r="D102" t="s">
        <v>391</v>
      </c>
      <c r="E102" t="s">
        <v>510</v>
      </c>
      <c r="F102" t="s">
        <v>698</v>
      </c>
      <c r="G102" t="s">
        <v>511</v>
      </c>
      <c r="H102" t="s">
        <v>915</v>
      </c>
      <c r="I102" t="s">
        <v>711</v>
      </c>
      <c r="J102" s="130" t="s">
        <v>42</v>
      </c>
      <c r="K102" s="127">
        <v>109</v>
      </c>
      <c r="L102" s="127">
        <v>15</v>
      </c>
      <c r="M102" s="127">
        <v>78</v>
      </c>
      <c r="N102" s="127">
        <v>0</v>
      </c>
      <c r="O102" s="127">
        <v>0</v>
      </c>
      <c r="P102" s="127">
        <v>56</v>
      </c>
      <c r="Q102" s="128">
        <v>0.51376146788990829</v>
      </c>
      <c r="R102" s="127">
        <v>27</v>
      </c>
      <c r="S102" s="128">
        <v>0.48214285714285715</v>
      </c>
      <c r="T102" s="127">
        <v>0</v>
      </c>
      <c r="U102" s="128">
        <v>0</v>
      </c>
      <c r="V102" s="127">
        <v>0</v>
      </c>
      <c r="W102" s="127">
        <v>0</v>
      </c>
      <c r="X102" s="129">
        <v>0</v>
      </c>
      <c r="Y102" s="129">
        <v>0</v>
      </c>
      <c r="Z102" s="127">
        <v>0</v>
      </c>
      <c r="AA102" s="129">
        <v>0</v>
      </c>
      <c r="AB102" s="129">
        <v>0</v>
      </c>
      <c r="AC102" s="127">
        <v>0</v>
      </c>
      <c r="AD102" s="129">
        <v>0</v>
      </c>
      <c r="AE102" s="129">
        <v>0</v>
      </c>
      <c r="AF102" s="129">
        <v>0</v>
      </c>
      <c r="AG102" s="129">
        <v>0</v>
      </c>
    </row>
    <row r="103" spans="1:33">
      <c r="A103" t="s">
        <v>916</v>
      </c>
      <c r="B103" t="s">
        <v>395</v>
      </c>
      <c r="C103" t="s">
        <v>393</v>
      </c>
      <c r="D103" t="s">
        <v>391</v>
      </c>
      <c r="E103" t="s">
        <v>393</v>
      </c>
      <c r="F103" t="s">
        <v>685</v>
      </c>
      <c r="G103" t="s">
        <v>394</v>
      </c>
      <c r="H103" t="s">
        <v>917</v>
      </c>
      <c r="I103" t="s">
        <v>393</v>
      </c>
      <c r="J103" s="130" t="s">
        <v>42</v>
      </c>
      <c r="K103" s="127">
        <v>19</v>
      </c>
      <c r="L103" s="127">
        <v>0</v>
      </c>
      <c r="M103" s="127">
        <v>9</v>
      </c>
      <c r="N103" s="127">
        <v>0</v>
      </c>
      <c r="O103" s="127">
        <v>0</v>
      </c>
      <c r="P103" s="127">
        <v>6</v>
      </c>
      <c r="Q103" s="128">
        <v>0.31578947368421051</v>
      </c>
      <c r="R103" s="127">
        <v>6</v>
      </c>
      <c r="S103" s="128">
        <v>1</v>
      </c>
      <c r="T103" s="127">
        <v>0</v>
      </c>
      <c r="U103" s="128">
        <v>0</v>
      </c>
      <c r="V103" s="127">
        <v>0</v>
      </c>
      <c r="W103" s="127">
        <v>0</v>
      </c>
      <c r="X103" s="129">
        <v>0</v>
      </c>
      <c r="Y103" s="129">
        <v>0</v>
      </c>
      <c r="Z103" s="127">
        <v>0</v>
      </c>
      <c r="AA103" s="129">
        <v>0</v>
      </c>
      <c r="AB103" s="129">
        <v>0</v>
      </c>
      <c r="AC103" s="127">
        <v>0</v>
      </c>
      <c r="AD103" s="129">
        <v>0</v>
      </c>
      <c r="AE103" s="129">
        <v>0</v>
      </c>
      <c r="AF103" s="129">
        <v>0</v>
      </c>
      <c r="AG103" s="129">
        <v>0</v>
      </c>
    </row>
    <row r="104" spans="1:33">
      <c r="A104" t="s">
        <v>918</v>
      </c>
      <c r="B104" t="s">
        <v>395</v>
      </c>
      <c r="C104" t="s">
        <v>903</v>
      </c>
      <c r="D104" t="s">
        <v>391</v>
      </c>
      <c r="E104" t="s">
        <v>492</v>
      </c>
      <c r="F104" t="s">
        <v>698</v>
      </c>
      <c r="G104" t="s">
        <v>493</v>
      </c>
      <c r="H104" t="s">
        <v>919</v>
      </c>
      <c r="I104" t="s">
        <v>903</v>
      </c>
      <c r="J104" s="130" t="s">
        <v>42</v>
      </c>
      <c r="K104" s="127">
        <v>14</v>
      </c>
      <c r="L104" s="127">
        <v>3</v>
      </c>
      <c r="M104" s="127">
        <v>10</v>
      </c>
      <c r="N104" s="127">
        <v>0</v>
      </c>
      <c r="O104" s="127">
        <v>0</v>
      </c>
      <c r="P104" s="127">
        <v>8</v>
      </c>
      <c r="Q104" s="128">
        <v>0.5714285714285714</v>
      </c>
      <c r="R104" s="127">
        <v>3</v>
      </c>
      <c r="S104" s="128">
        <v>0.375</v>
      </c>
      <c r="T104" s="127">
        <v>0</v>
      </c>
      <c r="U104" s="128">
        <v>0</v>
      </c>
      <c r="V104" s="127">
        <v>0</v>
      </c>
      <c r="W104" s="127">
        <v>0</v>
      </c>
      <c r="X104" s="129">
        <v>0</v>
      </c>
      <c r="Y104" s="129">
        <v>0</v>
      </c>
      <c r="Z104" s="127">
        <v>0</v>
      </c>
      <c r="AA104" s="129">
        <v>0</v>
      </c>
      <c r="AB104" s="129">
        <v>0</v>
      </c>
      <c r="AC104" s="127">
        <v>0</v>
      </c>
      <c r="AD104" s="129">
        <v>0</v>
      </c>
      <c r="AE104" s="129">
        <v>0</v>
      </c>
      <c r="AF104" s="129">
        <v>0</v>
      </c>
      <c r="AG104" s="129">
        <v>0</v>
      </c>
    </row>
    <row r="105" spans="1:33">
      <c r="A105" t="s">
        <v>920</v>
      </c>
      <c r="B105" t="s">
        <v>395</v>
      </c>
      <c r="C105" t="s">
        <v>757</v>
      </c>
      <c r="D105" t="s">
        <v>391</v>
      </c>
      <c r="E105" t="s">
        <v>475</v>
      </c>
      <c r="F105" t="s">
        <v>698</v>
      </c>
      <c r="G105" t="s">
        <v>476</v>
      </c>
      <c r="H105" t="s">
        <v>921</v>
      </c>
      <c r="I105" t="s">
        <v>757</v>
      </c>
      <c r="J105" s="130" t="s">
        <v>42</v>
      </c>
      <c r="K105" s="127">
        <v>8</v>
      </c>
      <c r="L105" s="127">
        <v>0</v>
      </c>
      <c r="M105" s="127">
        <v>6</v>
      </c>
      <c r="N105" s="127">
        <v>0</v>
      </c>
      <c r="O105" s="127">
        <v>0</v>
      </c>
      <c r="P105" s="127">
        <v>5</v>
      </c>
      <c r="Q105" s="128">
        <v>0.625</v>
      </c>
      <c r="R105" s="127">
        <v>2</v>
      </c>
      <c r="S105" s="128">
        <v>0.4</v>
      </c>
      <c r="T105" s="127">
        <v>0</v>
      </c>
      <c r="U105" s="128">
        <v>0</v>
      </c>
      <c r="V105" s="127">
        <v>0</v>
      </c>
      <c r="W105" s="127">
        <v>0</v>
      </c>
      <c r="X105" s="129">
        <v>0</v>
      </c>
      <c r="Y105" s="129">
        <v>0</v>
      </c>
      <c r="Z105" s="127">
        <v>0</v>
      </c>
      <c r="AA105" s="129">
        <v>0</v>
      </c>
      <c r="AB105" s="129">
        <v>0</v>
      </c>
      <c r="AC105" s="127">
        <v>0</v>
      </c>
      <c r="AD105" s="129">
        <v>0</v>
      </c>
      <c r="AE105" s="129">
        <v>0</v>
      </c>
      <c r="AF105" s="129">
        <v>0</v>
      </c>
      <c r="AG105" s="129">
        <v>0</v>
      </c>
    </row>
    <row r="106" spans="1:33">
      <c r="A106" t="s">
        <v>922</v>
      </c>
      <c r="B106" t="s">
        <v>395</v>
      </c>
      <c r="C106" t="s">
        <v>847</v>
      </c>
      <c r="D106" t="s">
        <v>391</v>
      </c>
      <c r="E106" t="s">
        <v>519</v>
      </c>
      <c r="F106" t="s">
        <v>698</v>
      </c>
      <c r="G106" t="s">
        <v>520</v>
      </c>
      <c r="H106" t="s">
        <v>923</v>
      </c>
      <c r="I106" t="s">
        <v>847</v>
      </c>
      <c r="J106" s="130" t="s">
        <v>42</v>
      </c>
      <c r="K106" s="127">
        <v>83</v>
      </c>
      <c r="L106" s="127">
        <v>7</v>
      </c>
      <c r="M106" s="127">
        <v>60</v>
      </c>
      <c r="N106" s="127">
        <v>0</v>
      </c>
      <c r="O106" s="127">
        <v>0</v>
      </c>
      <c r="P106" s="127">
        <v>44</v>
      </c>
      <c r="Q106" s="128">
        <v>0.53012048192771088</v>
      </c>
      <c r="R106" s="127">
        <v>21</v>
      </c>
      <c r="S106" s="128">
        <v>0.47727272727272729</v>
      </c>
      <c r="T106" s="127">
        <v>0</v>
      </c>
      <c r="U106" s="128">
        <v>0</v>
      </c>
      <c r="V106" s="127">
        <v>0</v>
      </c>
      <c r="W106" s="127">
        <v>0</v>
      </c>
      <c r="X106" s="129">
        <v>0</v>
      </c>
      <c r="Y106" s="129">
        <v>0</v>
      </c>
      <c r="Z106" s="127">
        <v>0</v>
      </c>
      <c r="AA106" s="129">
        <v>0</v>
      </c>
      <c r="AB106" s="129">
        <v>0</v>
      </c>
      <c r="AC106" s="127">
        <v>0</v>
      </c>
      <c r="AD106" s="129">
        <v>0</v>
      </c>
      <c r="AE106" s="129">
        <v>0</v>
      </c>
      <c r="AF106" s="129">
        <v>0</v>
      </c>
      <c r="AG106" s="129">
        <v>0</v>
      </c>
    </row>
    <row r="107" spans="1:33">
      <c r="A107" t="s">
        <v>924</v>
      </c>
      <c r="B107" t="s">
        <v>395</v>
      </c>
      <c r="C107" t="s">
        <v>838</v>
      </c>
      <c r="D107" t="s">
        <v>391</v>
      </c>
      <c r="E107" t="s">
        <v>528</v>
      </c>
      <c r="F107" t="s">
        <v>698</v>
      </c>
      <c r="G107" t="s">
        <v>529</v>
      </c>
      <c r="H107" t="s">
        <v>925</v>
      </c>
      <c r="I107" t="s">
        <v>838</v>
      </c>
      <c r="J107" s="130" t="s">
        <v>42</v>
      </c>
      <c r="K107" s="127">
        <v>109</v>
      </c>
      <c r="L107" s="127">
        <v>8</v>
      </c>
      <c r="M107" s="127">
        <v>90</v>
      </c>
      <c r="N107" s="127">
        <v>0</v>
      </c>
      <c r="O107" s="127">
        <v>0</v>
      </c>
      <c r="P107" s="127">
        <v>60</v>
      </c>
      <c r="Q107" s="128">
        <v>0.55045871559633031</v>
      </c>
      <c r="R107" s="127">
        <v>25</v>
      </c>
      <c r="S107" s="128">
        <v>0.41666666666666669</v>
      </c>
      <c r="T107" s="127">
        <v>1</v>
      </c>
      <c r="U107" s="128">
        <v>0.04</v>
      </c>
      <c r="V107" s="127">
        <v>0</v>
      </c>
      <c r="W107" s="127">
        <v>0</v>
      </c>
      <c r="X107" s="129">
        <v>0</v>
      </c>
      <c r="Y107" s="129">
        <v>0</v>
      </c>
      <c r="Z107" s="127">
        <v>0</v>
      </c>
      <c r="AA107" s="129">
        <v>0</v>
      </c>
      <c r="AB107" s="129">
        <v>0</v>
      </c>
      <c r="AC107" s="127">
        <v>0</v>
      </c>
      <c r="AD107" s="129">
        <v>0</v>
      </c>
      <c r="AE107" s="129">
        <v>0</v>
      </c>
      <c r="AF107" s="129">
        <v>0</v>
      </c>
      <c r="AG107" s="129">
        <v>0</v>
      </c>
    </row>
    <row r="108" spans="1:33">
      <c r="A108" t="s">
        <v>576</v>
      </c>
      <c r="B108" t="s">
        <v>395</v>
      </c>
      <c r="C108" t="s">
        <v>926</v>
      </c>
      <c r="D108" t="s">
        <v>391</v>
      </c>
      <c r="E108" s="126" t="s">
        <v>419</v>
      </c>
      <c r="F108" t="s">
        <v>420</v>
      </c>
      <c r="G108" t="s">
        <v>43</v>
      </c>
      <c r="H108" t="s">
        <v>927</v>
      </c>
      <c r="I108" t="s">
        <v>926</v>
      </c>
      <c r="J108" s="130" t="s">
        <v>42</v>
      </c>
      <c r="K108" s="127">
        <v>11</v>
      </c>
      <c r="L108" s="127">
        <v>1</v>
      </c>
      <c r="M108" s="127">
        <v>6</v>
      </c>
      <c r="N108" s="127">
        <v>0</v>
      </c>
      <c r="O108" s="127">
        <v>0</v>
      </c>
      <c r="P108" s="127">
        <v>4</v>
      </c>
      <c r="Q108" s="128">
        <v>0.36363636363636365</v>
      </c>
      <c r="R108" s="127">
        <v>2</v>
      </c>
      <c r="S108" s="128">
        <v>0.5</v>
      </c>
      <c r="T108" s="127">
        <v>0</v>
      </c>
      <c r="U108" s="128">
        <v>0</v>
      </c>
      <c r="V108" s="127">
        <v>0</v>
      </c>
      <c r="W108" s="127">
        <v>0</v>
      </c>
      <c r="X108" s="129">
        <v>0</v>
      </c>
      <c r="Y108" s="129">
        <v>0</v>
      </c>
      <c r="Z108" s="127">
        <v>0</v>
      </c>
      <c r="AA108" s="129">
        <v>0</v>
      </c>
      <c r="AB108" s="129">
        <v>0</v>
      </c>
      <c r="AC108" s="127">
        <v>0</v>
      </c>
      <c r="AD108" s="129">
        <v>0</v>
      </c>
      <c r="AE108" s="129">
        <v>0</v>
      </c>
      <c r="AF108" s="129">
        <v>0</v>
      </c>
      <c r="AG108" s="129">
        <v>0</v>
      </c>
    </row>
    <row r="109" spans="1:33">
      <c r="A109" t="s">
        <v>928</v>
      </c>
      <c r="B109" t="s">
        <v>395</v>
      </c>
      <c r="C109" t="s">
        <v>819</v>
      </c>
      <c r="D109" t="s">
        <v>391</v>
      </c>
      <c r="E109" t="s">
        <v>479</v>
      </c>
      <c r="F109" t="s">
        <v>698</v>
      </c>
      <c r="G109" t="s">
        <v>480</v>
      </c>
      <c r="H109" t="s">
        <v>929</v>
      </c>
      <c r="I109" t="s">
        <v>819</v>
      </c>
      <c r="J109" s="130" t="s">
        <v>42</v>
      </c>
      <c r="K109" s="127">
        <v>4</v>
      </c>
      <c r="L109" s="127">
        <v>1</v>
      </c>
      <c r="M109" s="127">
        <v>2</v>
      </c>
      <c r="N109" s="127">
        <v>0</v>
      </c>
      <c r="O109" s="127">
        <v>1</v>
      </c>
      <c r="P109" s="127">
        <v>1</v>
      </c>
      <c r="Q109" s="128">
        <v>0.25</v>
      </c>
      <c r="R109" s="127">
        <v>0</v>
      </c>
      <c r="S109" s="128">
        <v>0</v>
      </c>
      <c r="T109" s="127">
        <v>0</v>
      </c>
      <c r="U109" s="128" t="s">
        <v>42</v>
      </c>
      <c r="V109" s="127">
        <v>0</v>
      </c>
      <c r="W109" s="127">
        <v>0</v>
      </c>
      <c r="X109" s="129">
        <v>0</v>
      </c>
      <c r="Y109" s="129">
        <v>0</v>
      </c>
      <c r="Z109" s="127">
        <v>0</v>
      </c>
      <c r="AA109" s="129">
        <v>0</v>
      </c>
      <c r="AB109" s="129">
        <v>0</v>
      </c>
      <c r="AC109" s="127">
        <v>0</v>
      </c>
      <c r="AD109" s="129">
        <v>0</v>
      </c>
      <c r="AE109" s="129">
        <v>0</v>
      </c>
      <c r="AF109" s="129">
        <v>0</v>
      </c>
      <c r="AG109" s="129">
        <v>0</v>
      </c>
    </row>
    <row r="110" spans="1:33">
      <c r="A110" t="s">
        <v>930</v>
      </c>
      <c r="B110" t="s">
        <v>395</v>
      </c>
      <c r="C110" t="s">
        <v>863</v>
      </c>
      <c r="D110" t="s">
        <v>391</v>
      </c>
      <c r="E110" t="s">
        <v>397</v>
      </c>
      <c r="F110" t="s">
        <v>685</v>
      </c>
      <c r="G110" t="s">
        <v>398</v>
      </c>
      <c r="H110" t="s">
        <v>911</v>
      </c>
      <c r="I110" t="s">
        <v>397</v>
      </c>
      <c r="J110" s="130" t="s">
        <v>42</v>
      </c>
      <c r="K110" s="127">
        <v>1</v>
      </c>
      <c r="L110" s="127">
        <v>0</v>
      </c>
      <c r="M110" s="127">
        <v>1</v>
      </c>
      <c r="N110" s="127">
        <v>0</v>
      </c>
      <c r="O110" s="127">
        <v>0</v>
      </c>
      <c r="P110" s="127">
        <v>1</v>
      </c>
      <c r="Q110" s="128">
        <v>1</v>
      </c>
      <c r="R110" s="127">
        <v>1</v>
      </c>
      <c r="S110" s="128">
        <v>1</v>
      </c>
      <c r="T110" s="127">
        <v>0</v>
      </c>
      <c r="U110" s="128">
        <v>0</v>
      </c>
      <c r="V110" s="127">
        <v>0</v>
      </c>
      <c r="W110" s="127">
        <v>0</v>
      </c>
      <c r="X110" s="129">
        <v>0</v>
      </c>
      <c r="Y110" s="129">
        <v>0</v>
      </c>
      <c r="Z110" s="127">
        <v>0</v>
      </c>
      <c r="AA110" s="129">
        <v>0</v>
      </c>
      <c r="AB110" s="129">
        <v>0</v>
      </c>
      <c r="AC110" s="127">
        <v>0</v>
      </c>
      <c r="AD110" s="129">
        <v>0</v>
      </c>
      <c r="AE110" s="129">
        <v>0</v>
      </c>
      <c r="AF110" s="129">
        <v>0</v>
      </c>
      <c r="AG110" s="129">
        <v>0</v>
      </c>
    </row>
    <row r="111" spans="1:33">
      <c r="A111" t="s">
        <v>931</v>
      </c>
      <c r="B111" t="s">
        <v>395</v>
      </c>
      <c r="C111" t="s">
        <v>764</v>
      </c>
      <c r="D111" t="s">
        <v>391</v>
      </c>
      <c r="E111" t="s">
        <v>415</v>
      </c>
      <c r="F111" t="s">
        <v>685</v>
      </c>
      <c r="G111" t="s">
        <v>416</v>
      </c>
      <c r="H111" t="s">
        <v>932</v>
      </c>
      <c r="I111" t="s">
        <v>415</v>
      </c>
      <c r="J111" s="130" t="s">
        <v>42</v>
      </c>
      <c r="K111" s="127">
        <v>22</v>
      </c>
      <c r="L111" s="127">
        <v>3</v>
      </c>
      <c r="M111" s="127">
        <v>17</v>
      </c>
      <c r="N111" s="127">
        <v>0</v>
      </c>
      <c r="O111" s="127">
        <v>0</v>
      </c>
      <c r="P111" s="127">
        <v>12</v>
      </c>
      <c r="Q111" s="128">
        <v>0.54545454545454541</v>
      </c>
      <c r="R111" s="127">
        <v>9</v>
      </c>
      <c r="S111" s="128">
        <v>0.75</v>
      </c>
      <c r="T111" s="127">
        <v>0</v>
      </c>
      <c r="U111" s="128">
        <v>0</v>
      </c>
      <c r="V111" s="127">
        <v>0</v>
      </c>
      <c r="W111" s="127">
        <v>0</v>
      </c>
      <c r="X111" s="129">
        <v>0</v>
      </c>
      <c r="Y111" s="129">
        <v>0</v>
      </c>
      <c r="Z111" s="127">
        <v>0</v>
      </c>
      <c r="AA111" s="129">
        <v>0</v>
      </c>
      <c r="AB111" s="129">
        <v>0</v>
      </c>
      <c r="AC111" s="127">
        <v>0</v>
      </c>
      <c r="AD111" s="129">
        <v>0</v>
      </c>
      <c r="AE111" s="129">
        <v>0</v>
      </c>
      <c r="AF111" s="129">
        <v>0</v>
      </c>
      <c r="AG111" s="129">
        <v>0</v>
      </c>
    </row>
    <row r="112" spans="1:33">
      <c r="A112" t="s">
        <v>933</v>
      </c>
      <c r="B112" t="s">
        <v>395</v>
      </c>
      <c r="C112" t="s">
        <v>886</v>
      </c>
      <c r="D112" t="s">
        <v>391</v>
      </c>
      <c r="E112" t="s">
        <v>498</v>
      </c>
      <c r="F112" t="s">
        <v>698</v>
      </c>
      <c r="G112" t="s">
        <v>499</v>
      </c>
      <c r="H112" t="s">
        <v>934</v>
      </c>
      <c r="I112" t="s">
        <v>886</v>
      </c>
      <c r="J112" s="130" t="s">
        <v>42</v>
      </c>
      <c r="K112" s="127">
        <v>7</v>
      </c>
      <c r="L112" s="127">
        <v>2</v>
      </c>
      <c r="M112" s="127">
        <v>5</v>
      </c>
      <c r="N112" s="127">
        <v>0</v>
      </c>
      <c r="O112" s="127">
        <v>0</v>
      </c>
      <c r="P112" s="127">
        <v>5</v>
      </c>
      <c r="Q112" s="128">
        <v>0.7142857142857143</v>
      </c>
      <c r="R112" s="127">
        <v>2</v>
      </c>
      <c r="S112" s="128">
        <v>0.4</v>
      </c>
      <c r="T112" s="127">
        <v>0</v>
      </c>
      <c r="U112" s="128">
        <v>0</v>
      </c>
      <c r="V112" s="127">
        <v>0</v>
      </c>
      <c r="W112" s="127">
        <v>0</v>
      </c>
      <c r="X112" s="129">
        <v>0</v>
      </c>
      <c r="Y112" s="129">
        <v>0</v>
      </c>
      <c r="Z112" s="127">
        <v>0</v>
      </c>
      <c r="AA112" s="129">
        <v>0</v>
      </c>
      <c r="AB112" s="129">
        <v>0</v>
      </c>
      <c r="AC112" s="127">
        <v>0</v>
      </c>
      <c r="AD112" s="129">
        <v>0</v>
      </c>
      <c r="AE112" s="129">
        <v>0</v>
      </c>
      <c r="AF112" s="129">
        <v>0</v>
      </c>
      <c r="AG112" s="129">
        <v>0</v>
      </c>
    </row>
    <row r="113" spans="1:33">
      <c r="A113" t="s">
        <v>935</v>
      </c>
      <c r="B113" t="s">
        <v>395</v>
      </c>
      <c r="C113" t="s">
        <v>771</v>
      </c>
      <c r="D113" t="s">
        <v>391</v>
      </c>
      <c r="E113" t="s">
        <v>483</v>
      </c>
      <c r="F113" t="s">
        <v>698</v>
      </c>
      <c r="G113" t="s">
        <v>484</v>
      </c>
      <c r="H113" t="s">
        <v>936</v>
      </c>
      <c r="I113" t="s">
        <v>771</v>
      </c>
      <c r="J113" s="130" t="s">
        <v>42</v>
      </c>
      <c r="K113" s="127">
        <v>12</v>
      </c>
      <c r="L113" s="127">
        <v>0</v>
      </c>
      <c r="M113" s="127">
        <v>7</v>
      </c>
      <c r="N113" s="127">
        <v>0</v>
      </c>
      <c r="O113" s="127">
        <v>0</v>
      </c>
      <c r="P113" s="127">
        <v>4</v>
      </c>
      <c r="Q113" s="128">
        <v>0.33333333333333331</v>
      </c>
      <c r="R113" s="127">
        <v>2</v>
      </c>
      <c r="S113" s="128">
        <v>0.5</v>
      </c>
      <c r="T113" s="127">
        <v>0</v>
      </c>
      <c r="U113" s="128">
        <v>0</v>
      </c>
      <c r="V113" s="127">
        <v>1275.96</v>
      </c>
      <c r="W113" s="127">
        <v>1</v>
      </c>
      <c r="X113" s="129">
        <v>1275.96</v>
      </c>
      <c r="Y113" s="129">
        <v>8439.34</v>
      </c>
      <c r="Z113" s="127">
        <v>1</v>
      </c>
      <c r="AA113" s="129">
        <v>8439.34</v>
      </c>
      <c r="AB113" s="129">
        <v>9715.2999999999993</v>
      </c>
      <c r="AC113" s="127">
        <v>1</v>
      </c>
      <c r="AD113" s="129">
        <v>9715.2999999999993</v>
      </c>
      <c r="AE113" s="129">
        <v>5.1133157894736803</v>
      </c>
      <c r="AF113" s="129">
        <v>5.1133157894736803</v>
      </c>
      <c r="AG113" s="129">
        <v>3.2883919763235799E-2</v>
      </c>
    </row>
    <row r="114" spans="1:33">
      <c r="A114" t="s">
        <v>937</v>
      </c>
      <c r="B114" t="s">
        <v>395</v>
      </c>
      <c r="C114" t="s">
        <v>938</v>
      </c>
      <c r="D114" t="s">
        <v>391</v>
      </c>
      <c r="E114" t="s">
        <v>419</v>
      </c>
      <c r="F114" t="s">
        <v>420</v>
      </c>
      <c r="G114" t="s">
        <v>44</v>
      </c>
      <c r="H114" t="s">
        <v>939</v>
      </c>
      <c r="I114" t="s">
        <v>938</v>
      </c>
      <c r="J114" s="130" t="s">
        <v>42</v>
      </c>
      <c r="K114" s="127">
        <v>83</v>
      </c>
      <c r="L114" s="127">
        <v>7</v>
      </c>
      <c r="M114" s="127">
        <v>63</v>
      </c>
      <c r="N114" s="127">
        <v>0</v>
      </c>
      <c r="O114" s="127">
        <v>0</v>
      </c>
      <c r="P114" s="127">
        <v>44</v>
      </c>
      <c r="Q114" s="128">
        <v>0.53012048192771088</v>
      </c>
      <c r="R114" s="127">
        <v>27</v>
      </c>
      <c r="S114" s="128">
        <v>0.61363636363636365</v>
      </c>
      <c r="T114" s="127">
        <v>0</v>
      </c>
      <c r="U114" s="128">
        <v>0</v>
      </c>
      <c r="V114" s="127">
        <v>0</v>
      </c>
      <c r="W114" s="127">
        <v>0</v>
      </c>
      <c r="X114" s="129">
        <v>0</v>
      </c>
      <c r="Y114" s="129">
        <v>0</v>
      </c>
      <c r="Z114" s="127">
        <v>0</v>
      </c>
      <c r="AA114" s="129">
        <v>0</v>
      </c>
      <c r="AB114" s="129">
        <v>0</v>
      </c>
      <c r="AC114" s="127">
        <v>0</v>
      </c>
      <c r="AD114" s="129">
        <v>0</v>
      </c>
      <c r="AE114" s="129">
        <v>0</v>
      </c>
      <c r="AF114" s="129">
        <v>0</v>
      </c>
      <c r="AG114" s="129">
        <v>0</v>
      </c>
    </row>
    <row r="115" spans="1:33">
      <c r="A115" t="s">
        <v>940</v>
      </c>
      <c r="B115" t="s">
        <v>395</v>
      </c>
      <c r="C115" t="s">
        <v>843</v>
      </c>
      <c r="D115" t="s">
        <v>391</v>
      </c>
      <c r="E115" t="s">
        <v>501</v>
      </c>
      <c r="F115" t="s">
        <v>698</v>
      </c>
      <c r="G115" t="s">
        <v>502</v>
      </c>
      <c r="H115" t="s">
        <v>941</v>
      </c>
      <c r="I115" t="s">
        <v>843</v>
      </c>
      <c r="J115" s="130" t="s">
        <v>42</v>
      </c>
      <c r="K115" s="127">
        <v>14</v>
      </c>
      <c r="L115" s="127">
        <v>1</v>
      </c>
      <c r="M115" s="127">
        <v>12</v>
      </c>
      <c r="N115" s="127">
        <v>0</v>
      </c>
      <c r="O115" s="127">
        <v>0</v>
      </c>
      <c r="P115" s="127">
        <v>7</v>
      </c>
      <c r="Q115" s="128">
        <v>0.5</v>
      </c>
      <c r="R115" s="127">
        <v>3</v>
      </c>
      <c r="S115" s="128">
        <v>0.42857142857142855</v>
      </c>
      <c r="T115" s="127">
        <v>0</v>
      </c>
      <c r="U115" s="128">
        <v>0</v>
      </c>
      <c r="V115" s="127">
        <v>0</v>
      </c>
      <c r="W115" s="127">
        <v>0</v>
      </c>
      <c r="X115" s="129">
        <v>0</v>
      </c>
      <c r="Y115" s="129">
        <v>0</v>
      </c>
      <c r="Z115" s="127">
        <v>0</v>
      </c>
      <c r="AA115" s="129">
        <v>0</v>
      </c>
      <c r="AB115" s="129">
        <v>0</v>
      </c>
      <c r="AC115" s="127">
        <v>0</v>
      </c>
      <c r="AD115" s="129">
        <v>0</v>
      </c>
      <c r="AE115" s="129">
        <v>0</v>
      </c>
      <c r="AF115" s="129">
        <v>0</v>
      </c>
      <c r="AG115" s="129">
        <v>0</v>
      </c>
    </row>
    <row r="116" spans="1:33">
      <c r="A116" t="s">
        <v>577</v>
      </c>
      <c r="B116" t="s">
        <v>395</v>
      </c>
      <c r="C116" t="s">
        <v>942</v>
      </c>
      <c r="D116" t="s">
        <v>391</v>
      </c>
      <c r="E116" t="s">
        <v>419</v>
      </c>
      <c r="F116" t="s">
        <v>420</v>
      </c>
      <c r="G116" t="s">
        <v>45</v>
      </c>
      <c r="H116" t="s">
        <v>943</v>
      </c>
      <c r="I116" t="s">
        <v>942</v>
      </c>
      <c r="J116" s="130" t="s">
        <v>42</v>
      </c>
      <c r="K116" s="127">
        <v>611</v>
      </c>
      <c r="L116" s="127">
        <v>54</v>
      </c>
      <c r="M116" s="127">
        <v>462</v>
      </c>
      <c r="N116" s="127">
        <v>0</v>
      </c>
      <c r="O116" s="127">
        <v>3</v>
      </c>
      <c r="P116" s="127">
        <v>374</v>
      </c>
      <c r="Q116" s="128">
        <v>0.61211129296235678</v>
      </c>
      <c r="R116" s="127">
        <v>243</v>
      </c>
      <c r="S116" s="128">
        <v>0.64973262032085566</v>
      </c>
      <c r="T116" s="127">
        <v>2</v>
      </c>
      <c r="U116" s="128">
        <v>8.23045267489712E-3</v>
      </c>
      <c r="V116" s="127">
        <v>7126.42</v>
      </c>
      <c r="W116" s="127">
        <v>11</v>
      </c>
      <c r="X116" s="129">
        <v>647.85636363636399</v>
      </c>
      <c r="Y116" s="129">
        <v>29257.31</v>
      </c>
      <c r="Z116" s="127">
        <v>8</v>
      </c>
      <c r="AA116" s="129">
        <v>3657.1637500000002</v>
      </c>
      <c r="AB116" s="129">
        <v>36383.730000000003</v>
      </c>
      <c r="AC116" s="127">
        <v>15</v>
      </c>
      <c r="AD116" s="129">
        <v>2425.5819999999999</v>
      </c>
      <c r="AE116" s="129">
        <v>19.1493315789474</v>
      </c>
      <c r="AF116" s="129">
        <v>19.1493315789474</v>
      </c>
      <c r="AG116" s="129">
        <v>3.1404143373890201</v>
      </c>
    </row>
    <row r="117" spans="1:33">
      <c r="A117" t="s">
        <v>944</v>
      </c>
      <c r="B117" t="s">
        <v>395</v>
      </c>
      <c r="C117" t="s">
        <v>850</v>
      </c>
      <c r="D117" t="s">
        <v>391</v>
      </c>
      <c r="E117" t="s">
        <v>531</v>
      </c>
      <c r="F117" t="s">
        <v>698</v>
      </c>
      <c r="G117" t="s">
        <v>532</v>
      </c>
      <c r="H117" t="s">
        <v>945</v>
      </c>
      <c r="I117" t="s">
        <v>850</v>
      </c>
      <c r="J117" s="130" t="s">
        <v>42</v>
      </c>
      <c r="K117" s="127">
        <v>99</v>
      </c>
      <c r="L117" s="127">
        <v>5</v>
      </c>
      <c r="M117" s="127">
        <v>84</v>
      </c>
      <c r="N117" s="127">
        <v>0</v>
      </c>
      <c r="O117" s="127">
        <v>0</v>
      </c>
      <c r="P117" s="127">
        <v>56</v>
      </c>
      <c r="Q117" s="128">
        <v>0.56565656565656564</v>
      </c>
      <c r="R117" s="127">
        <v>25</v>
      </c>
      <c r="S117" s="128">
        <v>0.44642857142857145</v>
      </c>
      <c r="T117" s="127">
        <v>0</v>
      </c>
      <c r="U117" s="128">
        <v>0</v>
      </c>
      <c r="V117" s="127">
        <v>0</v>
      </c>
      <c r="W117" s="127">
        <v>0</v>
      </c>
      <c r="X117" s="129">
        <v>0</v>
      </c>
      <c r="Y117" s="129">
        <v>0</v>
      </c>
      <c r="Z117" s="127">
        <v>0</v>
      </c>
      <c r="AA117" s="129">
        <v>0</v>
      </c>
      <c r="AB117" s="129">
        <v>0</v>
      </c>
      <c r="AC117" s="127">
        <v>0</v>
      </c>
      <c r="AD117" s="129">
        <v>0</v>
      </c>
      <c r="AE117" s="129">
        <v>0</v>
      </c>
      <c r="AF117" s="129">
        <v>0</v>
      </c>
      <c r="AG117" s="129">
        <v>0</v>
      </c>
    </row>
    <row r="118" spans="1:33">
      <c r="A118" t="s">
        <v>946</v>
      </c>
      <c r="B118" t="s">
        <v>395</v>
      </c>
      <c r="C118" t="s">
        <v>938</v>
      </c>
      <c r="D118" t="s">
        <v>391</v>
      </c>
      <c r="E118" t="s">
        <v>419</v>
      </c>
      <c r="F118" t="s">
        <v>420</v>
      </c>
      <c r="G118" t="s">
        <v>46</v>
      </c>
      <c r="H118" t="s">
        <v>947</v>
      </c>
      <c r="I118" t="s">
        <v>938</v>
      </c>
      <c r="J118" s="130" t="s">
        <v>42</v>
      </c>
      <c r="K118" s="127">
        <v>75</v>
      </c>
      <c r="L118" s="127">
        <v>7</v>
      </c>
      <c r="M118" s="127">
        <v>59</v>
      </c>
      <c r="N118" s="127">
        <v>0</v>
      </c>
      <c r="O118" s="127">
        <v>0</v>
      </c>
      <c r="P118" s="127">
        <v>40</v>
      </c>
      <c r="Q118" s="128">
        <v>0.53333333333333333</v>
      </c>
      <c r="R118" s="127">
        <v>27</v>
      </c>
      <c r="S118" s="128">
        <v>0.67500000000000004</v>
      </c>
      <c r="T118" s="127">
        <v>0</v>
      </c>
      <c r="U118" s="128">
        <v>0</v>
      </c>
      <c r="V118" s="127">
        <v>0</v>
      </c>
      <c r="W118" s="127">
        <v>0</v>
      </c>
      <c r="X118" s="129">
        <v>0</v>
      </c>
      <c r="Y118" s="129">
        <v>0</v>
      </c>
      <c r="Z118" s="127">
        <v>0</v>
      </c>
      <c r="AA118" s="129">
        <v>0</v>
      </c>
      <c r="AB118" s="129">
        <v>0</v>
      </c>
      <c r="AC118" s="127">
        <v>0</v>
      </c>
      <c r="AD118" s="129">
        <v>0</v>
      </c>
      <c r="AE118" s="129">
        <v>0</v>
      </c>
      <c r="AF118" s="129">
        <v>0</v>
      </c>
      <c r="AG118" s="129">
        <v>0</v>
      </c>
    </row>
    <row r="119" spans="1:33">
      <c r="A119" t="s">
        <v>948</v>
      </c>
      <c r="B119" t="s">
        <v>395</v>
      </c>
      <c r="C119" t="s">
        <v>708</v>
      </c>
      <c r="D119" t="s">
        <v>391</v>
      </c>
      <c r="E119" t="s">
        <v>513</v>
      </c>
      <c r="F119" t="s">
        <v>698</v>
      </c>
      <c r="G119" t="s">
        <v>514</v>
      </c>
      <c r="H119" t="s">
        <v>949</v>
      </c>
      <c r="I119" t="s">
        <v>708</v>
      </c>
      <c r="J119" s="130" t="s">
        <v>42</v>
      </c>
      <c r="K119" s="127">
        <v>106</v>
      </c>
      <c r="L119" s="127">
        <v>7</v>
      </c>
      <c r="M119" s="127">
        <v>82</v>
      </c>
      <c r="N119" s="127">
        <v>0</v>
      </c>
      <c r="O119" s="127">
        <v>0</v>
      </c>
      <c r="P119" s="127">
        <v>56</v>
      </c>
      <c r="Q119" s="128">
        <v>0.52830188679245282</v>
      </c>
      <c r="R119" s="127">
        <v>24</v>
      </c>
      <c r="S119" s="128">
        <v>0.42857142857142855</v>
      </c>
      <c r="T119" s="127">
        <v>0</v>
      </c>
      <c r="U119" s="128">
        <v>0</v>
      </c>
      <c r="V119" s="127">
        <v>0</v>
      </c>
      <c r="W119" s="127">
        <v>0</v>
      </c>
      <c r="X119" s="129">
        <v>0</v>
      </c>
      <c r="Y119" s="129">
        <v>0</v>
      </c>
      <c r="Z119" s="127">
        <v>0</v>
      </c>
      <c r="AA119" s="129">
        <v>0</v>
      </c>
      <c r="AB119" s="129">
        <v>0</v>
      </c>
      <c r="AC119" s="127">
        <v>0</v>
      </c>
      <c r="AD119" s="129">
        <v>0</v>
      </c>
      <c r="AE119" s="129">
        <v>0</v>
      </c>
      <c r="AF119" s="129">
        <v>0</v>
      </c>
      <c r="AG119" s="129">
        <v>0</v>
      </c>
    </row>
    <row r="120" spans="1:33">
      <c r="A120" t="s">
        <v>950</v>
      </c>
      <c r="B120" t="s">
        <v>395</v>
      </c>
      <c r="C120" t="s">
        <v>388</v>
      </c>
      <c r="D120" t="s">
        <v>391</v>
      </c>
      <c r="E120" t="s">
        <v>388</v>
      </c>
      <c r="F120" t="s">
        <v>685</v>
      </c>
      <c r="G120" t="s">
        <v>389</v>
      </c>
      <c r="H120" t="s">
        <v>951</v>
      </c>
      <c r="I120" t="s">
        <v>388</v>
      </c>
      <c r="J120" s="130" t="s">
        <v>42</v>
      </c>
      <c r="K120" s="127">
        <v>23</v>
      </c>
      <c r="L120" s="127">
        <v>1</v>
      </c>
      <c r="M120" s="127">
        <v>5</v>
      </c>
      <c r="N120" s="127">
        <v>0</v>
      </c>
      <c r="O120" s="127">
        <v>0</v>
      </c>
      <c r="P120" s="127">
        <v>5</v>
      </c>
      <c r="Q120" s="128">
        <v>0.21739130434782608</v>
      </c>
      <c r="R120" s="127">
        <v>7</v>
      </c>
      <c r="S120" s="128">
        <v>1.4</v>
      </c>
      <c r="T120" s="127">
        <v>2</v>
      </c>
      <c r="U120" s="128">
        <v>0.2857142857142857</v>
      </c>
      <c r="V120" s="127">
        <v>1231.52</v>
      </c>
      <c r="W120" s="127">
        <v>1</v>
      </c>
      <c r="X120" s="129">
        <v>1231.52</v>
      </c>
      <c r="Y120" s="129">
        <v>0</v>
      </c>
      <c r="Z120" s="127">
        <v>0</v>
      </c>
      <c r="AA120" s="129">
        <v>0</v>
      </c>
      <c r="AB120" s="129">
        <v>1231.52</v>
      </c>
      <c r="AC120" s="127">
        <v>1</v>
      </c>
      <c r="AD120" s="129">
        <v>1231.52</v>
      </c>
      <c r="AE120" s="129">
        <v>0.64816842105263195</v>
      </c>
      <c r="AF120" s="129">
        <v>0.64816842105263195</v>
      </c>
      <c r="AG120" s="129">
        <v>0</v>
      </c>
    </row>
    <row r="121" spans="1:33">
      <c r="A121" t="s">
        <v>952</v>
      </c>
      <c r="B121" t="s">
        <v>395</v>
      </c>
      <c r="C121" t="s">
        <v>726</v>
      </c>
      <c r="D121" t="s">
        <v>391</v>
      </c>
      <c r="E121" t="s">
        <v>504</v>
      </c>
      <c r="F121" t="s">
        <v>698</v>
      </c>
      <c r="G121" t="s">
        <v>505</v>
      </c>
      <c r="H121" t="s">
        <v>953</v>
      </c>
      <c r="I121" t="s">
        <v>726</v>
      </c>
      <c r="J121" s="130" t="s">
        <v>42</v>
      </c>
      <c r="K121" s="127">
        <v>108</v>
      </c>
      <c r="L121" s="127">
        <v>16</v>
      </c>
      <c r="M121" s="127">
        <v>79</v>
      </c>
      <c r="N121" s="127">
        <v>0</v>
      </c>
      <c r="O121" s="127">
        <v>2</v>
      </c>
      <c r="P121" s="127">
        <v>53</v>
      </c>
      <c r="Q121" s="128">
        <v>0.49074074074074076</v>
      </c>
      <c r="R121" s="127">
        <v>20</v>
      </c>
      <c r="S121" s="128">
        <v>0.37735849056603776</v>
      </c>
      <c r="T121" s="127">
        <v>0</v>
      </c>
      <c r="U121" s="128">
        <v>0</v>
      </c>
      <c r="V121" s="127">
        <v>0</v>
      </c>
      <c r="W121" s="127">
        <v>0</v>
      </c>
      <c r="X121" s="129">
        <v>0</v>
      </c>
      <c r="Y121" s="129">
        <v>0</v>
      </c>
      <c r="Z121" s="127">
        <v>0</v>
      </c>
      <c r="AA121" s="129">
        <v>0</v>
      </c>
      <c r="AB121" s="129">
        <v>0</v>
      </c>
      <c r="AC121" s="127">
        <v>0</v>
      </c>
      <c r="AD121" s="129">
        <v>0</v>
      </c>
      <c r="AE121" s="129">
        <v>0</v>
      </c>
      <c r="AF121" s="129">
        <v>0</v>
      </c>
      <c r="AG121" s="129">
        <v>0</v>
      </c>
    </row>
    <row r="122" spans="1:33">
      <c r="A122" t="s">
        <v>578</v>
      </c>
      <c r="B122" t="s">
        <v>395</v>
      </c>
      <c r="C122" t="s">
        <v>954</v>
      </c>
      <c r="D122" t="s">
        <v>391</v>
      </c>
      <c r="E122" t="s">
        <v>419</v>
      </c>
      <c r="F122" t="s">
        <v>420</v>
      </c>
      <c r="G122" t="s">
        <v>47</v>
      </c>
      <c r="H122" t="s">
        <v>955</v>
      </c>
      <c r="I122" t="s">
        <v>954</v>
      </c>
      <c r="J122" s="130" t="s">
        <v>42</v>
      </c>
      <c r="K122" s="127">
        <v>4205</v>
      </c>
      <c r="L122" s="127">
        <v>361</v>
      </c>
      <c r="M122" s="127">
        <v>3170</v>
      </c>
      <c r="N122" s="127">
        <v>0</v>
      </c>
      <c r="O122" s="127">
        <v>25</v>
      </c>
      <c r="P122" s="127">
        <v>2281</v>
      </c>
      <c r="Q122" s="128">
        <v>0.54244946492271107</v>
      </c>
      <c r="R122" s="127">
        <v>1414</v>
      </c>
      <c r="S122" s="128">
        <v>0.61990355107409034</v>
      </c>
      <c r="T122" s="127">
        <v>17</v>
      </c>
      <c r="U122" s="128">
        <v>1.2022630834512023E-2</v>
      </c>
      <c r="V122" s="127">
        <v>50944.05</v>
      </c>
      <c r="W122" s="127">
        <v>48</v>
      </c>
      <c r="X122" s="129">
        <v>1061.3343749999999</v>
      </c>
      <c r="Y122" s="129">
        <v>20918.68</v>
      </c>
      <c r="Z122" s="127">
        <v>26</v>
      </c>
      <c r="AA122" s="129">
        <v>804.56461538461497</v>
      </c>
      <c r="AB122" s="129">
        <v>71862.73</v>
      </c>
      <c r="AC122" s="127">
        <v>50</v>
      </c>
      <c r="AD122" s="129">
        <v>1437.2546</v>
      </c>
      <c r="AE122" s="129">
        <v>37.8224894736842</v>
      </c>
      <c r="AF122" s="129">
        <v>37.8224894736842</v>
      </c>
      <c r="AG122" s="129">
        <v>10.294493770324101</v>
      </c>
    </row>
    <row r="123" spans="1:33">
      <c r="A123" t="s">
        <v>956</v>
      </c>
      <c r="B123" t="s">
        <v>395</v>
      </c>
      <c r="C123" t="s">
        <v>957</v>
      </c>
      <c r="D123" t="s">
        <v>391</v>
      </c>
      <c r="E123" t="s">
        <v>419</v>
      </c>
      <c r="F123" t="s">
        <v>420</v>
      </c>
      <c r="G123" t="s">
        <v>48</v>
      </c>
      <c r="H123" t="s">
        <v>958</v>
      </c>
      <c r="I123" t="s">
        <v>957</v>
      </c>
      <c r="J123" s="130" t="s">
        <v>42</v>
      </c>
      <c r="K123" s="127">
        <v>151</v>
      </c>
      <c r="L123" s="127">
        <v>30</v>
      </c>
      <c r="M123" s="127">
        <v>91</v>
      </c>
      <c r="N123" s="127">
        <v>0</v>
      </c>
      <c r="O123" s="127">
        <v>0</v>
      </c>
      <c r="P123" s="127">
        <v>62</v>
      </c>
      <c r="Q123" s="128">
        <v>0.41059602649006621</v>
      </c>
      <c r="R123" s="127">
        <v>36</v>
      </c>
      <c r="S123" s="128">
        <v>0.58064516129032262</v>
      </c>
      <c r="T123" s="127">
        <v>0</v>
      </c>
      <c r="U123" s="128">
        <v>0</v>
      </c>
      <c r="V123" s="127">
        <v>0</v>
      </c>
      <c r="W123" s="127">
        <v>0</v>
      </c>
      <c r="X123" s="129">
        <v>0</v>
      </c>
      <c r="Y123" s="129">
        <v>0</v>
      </c>
      <c r="Z123" s="127">
        <v>0</v>
      </c>
      <c r="AA123" s="129">
        <v>0</v>
      </c>
      <c r="AB123" s="129">
        <v>0</v>
      </c>
      <c r="AC123" s="127">
        <v>0</v>
      </c>
      <c r="AD123" s="129">
        <v>0</v>
      </c>
      <c r="AE123" s="129">
        <v>0</v>
      </c>
      <c r="AF123" s="129">
        <v>0</v>
      </c>
      <c r="AG123" s="129">
        <v>0</v>
      </c>
    </row>
    <row r="124" spans="1:33">
      <c r="A124" t="s">
        <v>959</v>
      </c>
      <c r="B124" t="s">
        <v>395</v>
      </c>
      <c r="C124" t="s">
        <v>876</v>
      </c>
      <c r="D124" t="s">
        <v>391</v>
      </c>
      <c r="E124" t="s">
        <v>489</v>
      </c>
      <c r="F124" t="s">
        <v>698</v>
      </c>
      <c r="G124" t="s">
        <v>490</v>
      </c>
      <c r="H124" t="s">
        <v>960</v>
      </c>
      <c r="I124" t="s">
        <v>876</v>
      </c>
      <c r="J124" s="130" t="s">
        <v>42</v>
      </c>
      <c r="K124" s="127">
        <v>8</v>
      </c>
      <c r="L124" s="127">
        <v>0</v>
      </c>
      <c r="M124" s="127">
        <v>8</v>
      </c>
      <c r="N124" s="127">
        <v>0</v>
      </c>
      <c r="O124" s="127">
        <v>0</v>
      </c>
      <c r="P124" s="127">
        <v>6</v>
      </c>
      <c r="Q124" s="128">
        <v>0.75</v>
      </c>
      <c r="R124" s="127">
        <v>2</v>
      </c>
      <c r="S124" s="128">
        <v>0.33333333333333331</v>
      </c>
      <c r="T124" s="127">
        <v>0</v>
      </c>
      <c r="U124" s="128">
        <v>0</v>
      </c>
      <c r="V124" s="127">
        <v>0</v>
      </c>
      <c r="W124" s="127">
        <v>0</v>
      </c>
      <c r="X124" s="129">
        <v>0</v>
      </c>
      <c r="Y124" s="129">
        <v>0</v>
      </c>
      <c r="Z124" s="127">
        <v>0</v>
      </c>
      <c r="AA124" s="129">
        <v>0</v>
      </c>
      <c r="AB124" s="129">
        <v>0</v>
      </c>
      <c r="AC124" s="127">
        <v>0</v>
      </c>
      <c r="AD124" s="129">
        <v>0</v>
      </c>
      <c r="AE124" s="129">
        <v>0</v>
      </c>
      <c r="AF124" s="129">
        <v>0</v>
      </c>
      <c r="AG124" s="129">
        <v>0</v>
      </c>
    </row>
    <row r="125" spans="1:33">
      <c r="A125" t="s">
        <v>961</v>
      </c>
      <c r="B125" t="s">
        <v>395</v>
      </c>
      <c r="C125" t="s">
        <v>896</v>
      </c>
      <c r="D125" t="s">
        <v>391</v>
      </c>
      <c r="E125" t="s">
        <v>525</v>
      </c>
      <c r="F125" t="s">
        <v>698</v>
      </c>
      <c r="G125" t="s">
        <v>526</v>
      </c>
      <c r="H125" t="s">
        <v>962</v>
      </c>
      <c r="I125" t="s">
        <v>896</v>
      </c>
      <c r="J125" s="130" t="s">
        <v>42</v>
      </c>
      <c r="K125" s="127">
        <v>101</v>
      </c>
      <c r="L125" s="127">
        <v>15</v>
      </c>
      <c r="M125" s="127">
        <v>76</v>
      </c>
      <c r="N125" s="127">
        <v>0</v>
      </c>
      <c r="O125" s="127">
        <v>1</v>
      </c>
      <c r="P125" s="127">
        <v>51</v>
      </c>
      <c r="Q125" s="128">
        <v>0.50495049504950495</v>
      </c>
      <c r="R125" s="127">
        <v>22</v>
      </c>
      <c r="S125" s="128">
        <v>0.43137254901960786</v>
      </c>
      <c r="T125" s="127">
        <v>1</v>
      </c>
      <c r="U125" s="128">
        <v>4.5454545454545456E-2</v>
      </c>
      <c r="V125" s="127">
        <v>0</v>
      </c>
      <c r="W125" s="127">
        <v>0</v>
      </c>
      <c r="X125" s="129">
        <v>0</v>
      </c>
      <c r="Y125" s="129">
        <v>0</v>
      </c>
      <c r="Z125" s="127">
        <v>0</v>
      </c>
      <c r="AA125" s="129">
        <v>0</v>
      </c>
      <c r="AB125" s="129">
        <v>0</v>
      </c>
      <c r="AC125" s="127">
        <v>0</v>
      </c>
      <c r="AD125" s="129">
        <v>0</v>
      </c>
      <c r="AE125" s="129">
        <v>0</v>
      </c>
      <c r="AF125" s="129">
        <v>0</v>
      </c>
      <c r="AG125" s="129">
        <v>0</v>
      </c>
    </row>
    <row r="126" spans="1:33">
      <c r="A126" t="s">
        <v>963</v>
      </c>
      <c r="B126" t="s">
        <v>395</v>
      </c>
      <c r="C126" t="s">
        <v>869</v>
      </c>
      <c r="D126" t="s">
        <v>391</v>
      </c>
      <c r="E126" t="s">
        <v>471</v>
      </c>
      <c r="F126" t="s">
        <v>698</v>
      </c>
      <c r="G126" t="s">
        <v>472</v>
      </c>
      <c r="H126" t="s">
        <v>964</v>
      </c>
      <c r="I126" t="s">
        <v>869</v>
      </c>
      <c r="J126" s="130" t="s">
        <v>42</v>
      </c>
      <c r="K126" s="127">
        <v>12</v>
      </c>
      <c r="L126" s="127">
        <v>1</v>
      </c>
      <c r="M126" s="127">
        <v>10</v>
      </c>
      <c r="N126" s="127">
        <v>0</v>
      </c>
      <c r="O126" s="127">
        <v>0</v>
      </c>
      <c r="P126" s="127">
        <v>6</v>
      </c>
      <c r="Q126" s="128">
        <v>0.5</v>
      </c>
      <c r="R126" s="127">
        <v>2</v>
      </c>
      <c r="S126" s="128">
        <v>0.33333333333333331</v>
      </c>
      <c r="T126" s="127">
        <v>0</v>
      </c>
      <c r="U126" s="128">
        <v>0</v>
      </c>
      <c r="V126" s="127">
        <v>0</v>
      </c>
      <c r="W126" s="127">
        <v>0</v>
      </c>
      <c r="X126" s="129">
        <v>0</v>
      </c>
      <c r="Y126" s="129">
        <v>0</v>
      </c>
      <c r="Z126" s="127">
        <v>0</v>
      </c>
      <c r="AA126" s="129">
        <v>0</v>
      </c>
      <c r="AB126" s="129">
        <v>0</v>
      </c>
      <c r="AC126" s="127">
        <v>0</v>
      </c>
      <c r="AD126" s="129">
        <v>0</v>
      </c>
      <c r="AE126" s="129">
        <v>0</v>
      </c>
      <c r="AF126" s="129">
        <v>0</v>
      </c>
      <c r="AG126" s="129">
        <v>0</v>
      </c>
    </row>
    <row r="127" spans="1:33">
      <c r="A127" t="s">
        <v>965</v>
      </c>
      <c r="B127" t="s">
        <v>395</v>
      </c>
      <c r="C127" t="s">
        <v>966</v>
      </c>
      <c r="D127" t="s">
        <v>391</v>
      </c>
      <c r="E127" t="s">
        <v>393</v>
      </c>
      <c r="F127" t="s">
        <v>685</v>
      </c>
      <c r="G127" t="s">
        <v>394</v>
      </c>
      <c r="H127" t="s">
        <v>917</v>
      </c>
      <c r="I127" t="s">
        <v>393</v>
      </c>
      <c r="J127" s="130" t="s">
        <v>42</v>
      </c>
      <c r="K127" s="127">
        <v>4</v>
      </c>
      <c r="L127" s="127">
        <v>0</v>
      </c>
      <c r="M127" s="127">
        <v>1</v>
      </c>
      <c r="N127" s="127">
        <v>0</v>
      </c>
      <c r="O127" s="127">
        <v>0</v>
      </c>
      <c r="P127" s="127">
        <v>0</v>
      </c>
      <c r="Q127" s="128">
        <v>0</v>
      </c>
      <c r="R127" s="127">
        <v>0</v>
      </c>
      <c r="S127" s="128" t="s">
        <v>42</v>
      </c>
      <c r="T127" s="127">
        <v>0</v>
      </c>
      <c r="U127" s="128" t="s">
        <v>42</v>
      </c>
      <c r="V127" s="127">
        <v>0</v>
      </c>
      <c r="W127" s="127">
        <v>0</v>
      </c>
      <c r="X127" s="129">
        <v>0</v>
      </c>
      <c r="Y127" s="129">
        <v>0</v>
      </c>
      <c r="Z127" s="127">
        <v>0</v>
      </c>
      <c r="AA127" s="129">
        <v>0</v>
      </c>
      <c r="AB127" s="129">
        <v>0</v>
      </c>
      <c r="AC127" s="127">
        <v>0</v>
      </c>
      <c r="AD127" s="129">
        <v>0</v>
      </c>
      <c r="AE127" s="129">
        <v>0</v>
      </c>
      <c r="AF127" s="129">
        <v>0</v>
      </c>
      <c r="AG127" s="129">
        <v>0</v>
      </c>
    </row>
    <row r="128" spans="1:33">
      <c r="A128" t="s">
        <v>967</v>
      </c>
      <c r="B128" t="s">
        <v>395</v>
      </c>
      <c r="C128" t="s">
        <v>824</v>
      </c>
      <c r="D128" t="s">
        <v>391</v>
      </c>
      <c r="E128" t="s">
        <v>534</v>
      </c>
      <c r="F128" t="s">
        <v>698</v>
      </c>
      <c r="G128" t="s">
        <v>535</v>
      </c>
      <c r="H128" t="s">
        <v>968</v>
      </c>
      <c r="I128" t="s">
        <v>824</v>
      </c>
      <c r="J128" s="130" t="s">
        <v>42</v>
      </c>
      <c r="K128" s="127">
        <v>107</v>
      </c>
      <c r="L128" s="127">
        <v>7</v>
      </c>
      <c r="M128" s="127">
        <v>90</v>
      </c>
      <c r="N128" s="127">
        <v>0</v>
      </c>
      <c r="O128" s="127">
        <v>1</v>
      </c>
      <c r="P128" s="127">
        <v>63</v>
      </c>
      <c r="Q128" s="128">
        <v>0.58878504672897192</v>
      </c>
      <c r="R128" s="127">
        <v>29</v>
      </c>
      <c r="S128" s="128">
        <v>0.46031746031746029</v>
      </c>
      <c r="T128" s="127">
        <v>0</v>
      </c>
      <c r="U128" s="128">
        <v>0</v>
      </c>
      <c r="V128" s="127">
        <v>0</v>
      </c>
      <c r="W128" s="127">
        <v>0</v>
      </c>
      <c r="X128" s="129">
        <v>0</v>
      </c>
      <c r="Y128" s="129">
        <v>0</v>
      </c>
      <c r="Z128" s="127">
        <v>0</v>
      </c>
      <c r="AA128" s="129">
        <v>0</v>
      </c>
      <c r="AB128" s="129">
        <v>0</v>
      </c>
      <c r="AC128" s="127">
        <v>0</v>
      </c>
      <c r="AD128" s="129">
        <v>0</v>
      </c>
      <c r="AE128" s="129">
        <v>0</v>
      </c>
      <c r="AF128" s="129">
        <v>0</v>
      </c>
      <c r="AG128" s="129">
        <v>0</v>
      </c>
    </row>
    <row r="129" spans="1:33">
      <c r="A129" t="s">
        <v>969</v>
      </c>
      <c r="B129" t="s">
        <v>395</v>
      </c>
      <c r="C129" t="s">
        <v>383</v>
      </c>
      <c r="D129" t="s">
        <v>391</v>
      </c>
      <c r="E129" t="s">
        <v>383</v>
      </c>
      <c r="F129" t="s">
        <v>685</v>
      </c>
      <c r="G129" t="s">
        <v>385</v>
      </c>
      <c r="H129" t="s">
        <v>970</v>
      </c>
      <c r="I129" t="s">
        <v>383</v>
      </c>
      <c r="J129" s="130" t="s">
        <v>42</v>
      </c>
      <c r="K129" s="127">
        <v>29</v>
      </c>
      <c r="L129" s="127">
        <v>0</v>
      </c>
      <c r="M129" s="127">
        <v>17</v>
      </c>
      <c r="N129" s="127">
        <v>0</v>
      </c>
      <c r="O129" s="127">
        <v>0</v>
      </c>
      <c r="P129" s="127">
        <v>15</v>
      </c>
      <c r="Q129" s="128">
        <v>0.51724137931034486</v>
      </c>
      <c r="R129" s="127">
        <v>10</v>
      </c>
      <c r="S129" s="128">
        <v>0.66666666666666663</v>
      </c>
      <c r="T129" s="127">
        <v>0</v>
      </c>
      <c r="U129" s="128">
        <v>0</v>
      </c>
      <c r="V129" s="127">
        <v>0</v>
      </c>
      <c r="W129" s="127">
        <v>0</v>
      </c>
      <c r="X129" s="129">
        <v>0</v>
      </c>
      <c r="Y129" s="129">
        <v>0</v>
      </c>
      <c r="Z129" s="127">
        <v>0</v>
      </c>
      <c r="AA129" s="129">
        <v>0</v>
      </c>
      <c r="AB129" s="129">
        <v>0</v>
      </c>
      <c r="AC129" s="127">
        <v>0</v>
      </c>
      <c r="AD129" s="129">
        <v>0</v>
      </c>
      <c r="AE129" s="129">
        <v>0</v>
      </c>
      <c r="AF129" s="129">
        <v>0</v>
      </c>
      <c r="AG129" s="129">
        <v>0</v>
      </c>
    </row>
    <row r="130" spans="1:33">
      <c r="A130" t="s">
        <v>971</v>
      </c>
      <c r="B130" t="s">
        <v>395</v>
      </c>
      <c r="C130" t="s">
        <v>829</v>
      </c>
      <c r="D130" t="s">
        <v>391</v>
      </c>
      <c r="E130" t="s">
        <v>486</v>
      </c>
      <c r="F130" t="s">
        <v>698</v>
      </c>
      <c r="G130" t="s">
        <v>487</v>
      </c>
      <c r="H130" t="s">
        <v>972</v>
      </c>
      <c r="I130" t="s">
        <v>829</v>
      </c>
      <c r="J130" s="130" t="s">
        <v>42</v>
      </c>
      <c r="K130" s="127">
        <v>10</v>
      </c>
      <c r="L130" s="127">
        <v>0</v>
      </c>
      <c r="M130" s="127">
        <v>8</v>
      </c>
      <c r="N130" s="127">
        <v>0</v>
      </c>
      <c r="O130" s="127">
        <v>0</v>
      </c>
      <c r="P130" s="127">
        <v>5</v>
      </c>
      <c r="Q130" s="128">
        <v>0.5</v>
      </c>
      <c r="R130" s="127">
        <v>1</v>
      </c>
      <c r="S130" s="128">
        <v>0.2</v>
      </c>
      <c r="T130" s="127">
        <v>0</v>
      </c>
      <c r="U130" s="128">
        <v>0</v>
      </c>
      <c r="V130" s="127">
        <v>0</v>
      </c>
      <c r="W130" s="127">
        <v>0</v>
      </c>
      <c r="X130" s="129">
        <v>0</v>
      </c>
      <c r="Y130" s="129">
        <v>0</v>
      </c>
      <c r="Z130" s="127">
        <v>0</v>
      </c>
      <c r="AA130" s="129">
        <v>0</v>
      </c>
      <c r="AB130" s="129">
        <v>0</v>
      </c>
      <c r="AC130" s="127">
        <v>0</v>
      </c>
      <c r="AD130" s="129">
        <v>0</v>
      </c>
      <c r="AE130" s="129">
        <v>0</v>
      </c>
      <c r="AF130" s="129">
        <v>0</v>
      </c>
      <c r="AG130" s="129">
        <v>0</v>
      </c>
    </row>
    <row r="131" spans="1:33">
      <c r="A131" t="s">
        <v>973</v>
      </c>
      <c r="B131" t="s">
        <v>395</v>
      </c>
      <c r="C131" t="s">
        <v>974</v>
      </c>
      <c r="D131" t="s">
        <v>391</v>
      </c>
      <c r="E131" t="s">
        <v>419</v>
      </c>
      <c r="F131" t="s">
        <v>420</v>
      </c>
      <c r="G131" t="s">
        <v>49</v>
      </c>
      <c r="H131" t="s">
        <v>975</v>
      </c>
      <c r="I131" t="s">
        <v>974</v>
      </c>
      <c r="J131" s="130" t="s">
        <v>42</v>
      </c>
      <c r="K131" s="127">
        <v>121</v>
      </c>
      <c r="L131" s="127">
        <v>23</v>
      </c>
      <c r="M131" s="127">
        <v>262</v>
      </c>
      <c r="N131" s="127">
        <v>0</v>
      </c>
      <c r="O131" s="127">
        <v>1</v>
      </c>
      <c r="P131" s="127">
        <v>180</v>
      </c>
      <c r="Q131" s="128">
        <v>1.4876033057851239</v>
      </c>
      <c r="R131" s="127">
        <v>117</v>
      </c>
      <c r="S131" s="128">
        <v>0.65</v>
      </c>
      <c r="T131" s="127">
        <v>6</v>
      </c>
      <c r="U131" s="128">
        <v>5.128205128205128E-2</v>
      </c>
      <c r="V131" s="127">
        <v>3037.43</v>
      </c>
      <c r="W131" s="127">
        <v>4</v>
      </c>
      <c r="X131" s="129">
        <v>759.35749999999996</v>
      </c>
      <c r="Y131" s="129">
        <v>0</v>
      </c>
      <c r="Z131" s="127">
        <v>0</v>
      </c>
      <c r="AA131" s="129">
        <v>0</v>
      </c>
      <c r="AB131" s="129">
        <v>3037.43</v>
      </c>
      <c r="AC131" s="127">
        <v>4</v>
      </c>
      <c r="AD131" s="129">
        <v>759.35749999999996</v>
      </c>
      <c r="AE131" s="129">
        <v>1.59864736842105</v>
      </c>
      <c r="AF131" s="129">
        <v>1.59864736842105</v>
      </c>
      <c r="AG131" s="129">
        <v>14.534692535350199</v>
      </c>
    </row>
    <row r="132" spans="1:33">
      <c r="A132" t="s">
        <v>976</v>
      </c>
      <c r="B132" t="s">
        <v>395</v>
      </c>
      <c r="C132" t="s">
        <v>874</v>
      </c>
      <c r="D132" t="s">
        <v>391</v>
      </c>
      <c r="E132" t="s">
        <v>388</v>
      </c>
      <c r="F132" t="s">
        <v>685</v>
      </c>
      <c r="G132" t="s">
        <v>389</v>
      </c>
      <c r="H132" t="s">
        <v>951</v>
      </c>
      <c r="I132" t="s">
        <v>388</v>
      </c>
      <c r="J132" s="130" t="s">
        <v>42</v>
      </c>
      <c r="K132" s="127">
        <v>10</v>
      </c>
      <c r="L132" s="127">
        <v>0</v>
      </c>
      <c r="M132" s="127">
        <v>5</v>
      </c>
      <c r="N132" s="127">
        <v>0</v>
      </c>
      <c r="O132" s="127">
        <v>0</v>
      </c>
      <c r="P132" s="127">
        <v>2</v>
      </c>
      <c r="Q132" s="128">
        <v>0.2</v>
      </c>
      <c r="R132" s="127">
        <v>0</v>
      </c>
      <c r="S132" s="128">
        <v>0</v>
      </c>
      <c r="T132" s="127">
        <v>0</v>
      </c>
      <c r="U132" s="128" t="s">
        <v>42</v>
      </c>
      <c r="V132" s="127">
        <v>0</v>
      </c>
      <c r="W132" s="127">
        <v>0</v>
      </c>
      <c r="X132" s="129">
        <v>0</v>
      </c>
      <c r="Y132" s="129">
        <v>0</v>
      </c>
      <c r="Z132" s="127">
        <v>0</v>
      </c>
      <c r="AA132" s="129">
        <v>0</v>
      </c>
      <c r="AB132" s="129">
        <v>0</v>
      </c>
      <c r="AC132" s="127">
        <v>0</v>
      </c>
      <c r="AD132" s="129">
        <v>0</v>
      </c>
      <c r="AE132" s="129">
        <v>0</v>
      </c>
      <c r="AF132" s="129">
        <v>0</v>
      </c>
      <c r="AG132" s="129">
        <v>0</v>
      </c>
    </row>
    <row r="133" spans="1:33">
      <c r="A133" t="s">
        <v>977</v>
      </c>
      <c r="B133" t="s">
        <v>395</v>
      </c>
      <c r="C133" t="s">
        <v>889</v>
      </c>
      <c r="D133" t="s">
        <v>391</v>
      </c>
      <c r="E133" t="s">
        <v>522</v>
      </c>
      <c r="F133" t="s">
        <v>698</v>
      </c>
      <c r="G133" t="s">
        <v>523</v>
      </c>
      <c r="H133" t="s">
        <v>978</v>
      </c>
      <c r="I133" t="s">
        <v>889</v>
      </c>
      <c r="J133" s="130" t="s">
        <v>42</v>
      </c>
      <c r="K133" s="127">
        <v>96</v>
      </c>
      <c r="L133" s="127">
        <v>9</v>
      </c>
      <c r="M133" s="127">
        <v>75</v>
      </c>
      <c r="N133" s="127">
        <v>0</v>
      </c>
      <c r="O133" s="127">
        <v>1</v>
      </c>
      <c r="P133" s="127">
        <v>57</v>
      </c>
      <c r="Q133" s="128">
        <v>0.59375</v>
      </c>
      <c r="R133" s="127">
        <v>34</v>
      </c>
      <c r="S133" s="128">
        <v>0.59649122807017541</v>
      </c>
      <c r="T133" s="127">
        <v>0</v>
      </c>
      <c r="U133" s="128">
        <v>0</v>
      </c>
      <c r="V133" s="127">
        <v>0</v>
      </c>
      <c r="W133" s="127">
        <v>0</v>
      </c>
      <c r="X133" s="129">
        <v>0</v>
      </c>
      <c r="Y133" s="129">
        <v>0</v>
      </c>
      <c r="Z133" s="127">
        <v>0</v>
      </c>
      <c r="AA133" s="129">
        <v>0</v>
      </c>
      <c r="AB133" s="129">
        <v>0</v>
      </c>
      <c r="AC133" s="127">
        <v>0</v>
      </c>
      <c r="AD133" s="129">
        <v>0</v>
      </c>
      <c r="AE133" s="129">
        <v>0</v>
      </c>
      <c r="AF133" s="129">
        <v>0</v>
      </c>
      <c r="AG133" s="129">
        <v>0</v>
      </c>
    </row>
    <row r="134" spans="1:33">
      <c r="A134" t="s">
        <v>979</v>
      </c>
      <c r="B134" t="s">
        <v>395</v>
      </c>
      <c r="C134" t="s">
        <v>415</v>
      </c>
      <c r="D134" t="s">
        <v>391</v>
      </c>
      <c r="E134" t="s">
        <v>415</v>
      </c>
      <c r="F134" t="s">
        <v>685</v>
      </c>
      <c r="G134" t="s">
        <v>416</v>
      </c>
      <c r="H134" t="s">
        <v>932</v>
      </c>
      <c r="I134" t="s">
        <v>415</v>
      </c>
      <c r="J134" s="130" t="s">
        <v>42</v>
      </c>
      <c r="K134" s="127">
        <v>111</v>
      </c>
      <c r="L134" s="127">
        <v>13</v>
      </c>
      <c r="M134" s="127">
        <v>82</v>
      </c>
      <c r="N134" s="127">
        <v>0</v>
      </c>
      <c r="O134" s="127">
        <v>0</v>
      </c>
      <c r="P134" s="127">
        <v>48</v>
      </c>
      <c r="Q134" s="128">
        <v>0.43243243243243246</v>
      </c>
      <c r="R134" s="127">
        <v>36</v>
      </c>
      <c r="S134" s="128">
        <v>0.75</v>
      </c>
      <c r="T134" s="127">
        <v>1</v>
      </c>
      <c r="U134" s="128">
        <v>2.7777777777777776E-2</v>
      </c>
      <c r="V134" s="127">
        <v>1846.46</v>
      </c>
      <c r="W134" s="127">
        <v>2</v>
      </c>
      <c r="X134" s="129">
        <v>923.23</v>
      </c>
      <c r="Y134" s="129">
        <v>0</v>
      </c>
      <c r="Z134" s="127">
        <v>0</v>
      </c>
      <c r="AA134" s="129">
        <v>0</v>
      </c>
      <c r="AB134" s="129">
        <v>1846.46</v>
      </c>
      <c r="AC134" s="127">
        <v>2</v>
      </c>
      <c r="AD134" s="129">
        <v>923.23</v>
      </c>
      <c r="AE134" s="129">
        <v>0.97182105263157903</v>
      </c>
      <c r="AF134" s="129">
        <v>0.97182105263157903</v>
      </c>
      <c r="AG134" s="129">
        <v>13.054916146004601</v>
      </c>
    </row>
    <row r="135" spans="1:33">
      <c r="A135" t="s">
        <v>980</v>
      </c>
      <c r="B135" t="s">
        <v>395</v>
      </c>
      <c r="C135" t="s">
        <v>408</v>
      </c>
      <c r="D135" t="s">
        <v>391</v>
      </c>
      <c r="E135" t="s">
        <v>408</v>
      </c>
      <c r="F135" t="s">
        <v>685</v>
      </c>
      <c r="G135" t="s">
        <v>409</v>
      </c>
      <c r="H135" t="s">
        <v>981</v>
      </c>
      <c r="I135" t="s">
        <v>408</v>
      </c>
      <c r="J135" s="130" t="s">
        <v>42</v>
      </c>
      <c r="K135" s="127">
        <v>148</v>
      </c>
      <c r="L135" s="127">
        <v>15</v>
      </c>
      <c r="M135" s="127">
        <v>115</v>
      </c>
      <c r="N135" s="127">
        <v>0</v>
      </c>
      <c r="O135" s="127">
        <v>0</v>
      </c>
      <c r="P135" s="127">
        <v>89</v>
      </c>
      <c r="Q135" s="128">
        <v>0.60135135135135132</v>
      </c>
      <c r="R135" s="127">
        <v>62</v>
      </c>
      <c r="S135" s="128">
        <v>0.6966292134831461</v>
      </c>
      <c r="T135" s="127">
        <v>2</v>
      </c>
      <c r="U135" s="128">
        <v>3.2258064516129031E-2</v>
      </c>
      <c r="V135" s="127">
        <v>269</v>
      </c>
      <c r="W135" s="127">
        <v>1</v>
      </c>
      <c r="X135" s="129">
        <v>269</v>
      </c>
      <c r="Y135" s="129">
        <v>195.2</v>
      </c>
      <c r="Z135" s="127">
        <v>1</v>
      </c>
      <c r="AA135" s="129">
        <v>195.2</v>
      </c>
      <c r="AB135" s="129">
        <v>464.2</v>
      </c>
      <c r="AC135" s="127">
        <v>2</v>
      </c>
      <c r="AD135" s="129">
        <v>232.1</v>
      </c>
      <c r="AE135" s="129">
        <v>0.24431578947368399</v>
      </c>
      <c r="AF135" s="129">
        <v>0.24431578947368399</v>
      </c>
      <c r="AG135" s="129">
        <v>10.2104570864847</v>
      </c>
    </row>
    <row r="136" spans="1:33">
      <c r="A136" t="s">
        <v>982</v>
      </c>
      <c r="B136" t="s">
        <v>395</v>
      </c>
      <c r="C136" t="s">
        <v>701</v>
      </c>
      <c r="D136" t="s">
        <v>391</v>
      </c>
      <c r="E136" t="s">
        <v>408</v>
      </c>
      <c r="F136" t="s">
        <v>685</v>
      </c>
      <c r="G136" t="s">
        <v>409</v>
      </c>
      <c r="H136" t="s">
        <v>981</v>
      </c>
      <c r="I136" t="s">
        <v>408</v>
      </c>
      <c r="J136" s="130" t="s">
        <v>42</v>
      </c>
      <c r="K136" s="127">
        <v>21</v>
      </c>
      <c r="L136" s="127">
        <v>0</v>
      </c>
      <c r="M136" s="127">
        <v>16</v>
      </c>
      <c r="N136" s="127">
        <v>0</v>
      </c>
      <c r="O136" s="127">
        <v>0</v>
      </c>
      <c r="P136" s="127">
        <v>14</v>
      </c>
      <c r="Q136" s="128">
        <v>0.66666666666666663</v>
      </c>
      <c r="R136" s="127">
        <v>11</v>
      </c>
      <c r="S136" s="128">
        <v>0.7857142857142857</v>
      </c>
      <c r="T136" s="127">
        <v>0</v>
      </c>
      <c r="U136" s="128">
        <v>0</v>
      </c>
      <c r="V136" s="127">
        <v>0</v>
      </c>
      <c r="W136" s="127">
        <v>0</v>
      </c>
      <c r="X136" s="129">
        <v>0</v>
      </c>
      <c r="Y136" s="129">
        <v>0</v>
      </c>
      <c r="Z136" s="127">
        <v>0</v>
      </c>
      <c r="AA136" s="129">
        <v>0</v>
      </c>
      <c r="AB136" s="129">
        <v>0</v>
      </c>
      <c r="AC136" s="127">
        <v>0</v>
      </c>
      <c r="AD136" s="129">
        <v>0</v>
      </c>
      <c r="AE136" s="129">
        <v>0</v>
      </c>
      <c r="AF136" s="129">
        <v>0</v>
      </c>
      <c r="AG136" s="129">
        <v>0</v>
      </c>
    </row>
    <row r="137" spans="1:33">
      <c r="A137" t="s">
        <v>983</v>
      </c>
      <c r="B137" t="s">
        <v>395</v>
      </c>
      <c r="C137" t="s">
        <v>401</v>
      </c>
      <c r="D137" t="s">
        <v>391</v>
      </c>
      <c r="E137" t="s">
        <v>401</v>
      </c>
      <c r="F137" t="s">
        <v>685</v>
      </c>
      <c r="G137" t="s">
        <v>402</v>
      </c>
      <c r="H137" t="s">
        <v>984</v>
      </c>
      <c r="I137" t="s">
        <v>401</v>
      </c>
      <c r="J137" s="130" t="s">
        <v>42</v>
      </c>
      <c r="K137" s="127">
        <v>16</v>
      </c>
      <c r="L137" s="127">
        <v>1</v>
      </c>
      <c r="M137" s="127">
        <v>3</v>
      </c>
      <c r="N137" s="127">
        <v>0</v>
      </c>
      <c r="O137" s="127">
        <v>0</v>
      </c>
      <c r="P137" s="127">
        <v>3</v>
      </c>
      <c r="Q137" s="128">
        <v>0.1875</v>
      </c>
      <c r="R137" s="127">
        <v>2</v>
      </c>
      <c r="S137" s="128">
        <v>0.66666666666666663</v>
      </c>
      <c r="T137" s="127">
        <v>0</v>
      </c>
      <c r="U137" s="128">
        <v>0</v>
      </c>
      <c r="V137" s="127">
        <v>0</v>
      </c>
      <c r="W137" s="127">
        <v>0</v>
      </c>
      <c r="X137" s="129">
        <v>0</v>
      </c>
      <c r="Y137" s="129">
        <v>0</v>
      </c>
      <c r="Z137" s="127">
        <v>0</v>
      </c>
      <c r="AA137" s="129">
        <v>0</v>
      </c>
      <c r="AB137" s="129">
        <v>0</v>
      </c>
      <c r="AC137" s="127">
        <v>0</v>
      </c>
      <c r="AD137" s="129">
        <v>0</v>
      </c>
      <c r="AE137" s="129">
        <v>0</v>
      </c>
      <c r="AF137" s="129">
        <v>0</v>
      </c>
      <c r="AG137" s="129">
        <v>0</v>
      </c>
    </row>
    <row r="138" spans="1:33">
      <c r="A138" t="s">
        <v>985</v>
      </c>
      <c r="B138" t="s">
        <v>395</v>
      </c>
      <c r="C138" t="s">
        <v>411</v>
      </c>
      <c r="D138" t="s">
        <v>391</v>
      </c>
      <c r="E138" t="s">
        <v>411</v>
      </c>
      <c r="F138" t="s">
        <v>685</v>
      </c>
      <c r="G138" t="s">
        <v>412</v>
      </c>
      <c r="H138" t="s">
        <v>986</v>
      </c>
      <c r="I138" t="s">
        <v>411</v>
      </c>
      <c r="J138" s="130" t="s">
        <v>42</v>
      </c>
      <c r="K138" s="127">
        <v>114</v>
      </c>
      <c r="L138" s="127">
        <v>12</v>
      </c>
      <c r="M138" s="127">
        <v>92</v>
      </c>
      <c r="N138" s="127">
        <v>0</v>
      </c>
      <c r="O138" s="127">
        <v>0</v>
      </c>
      <c r="P138" s="127">
        <v>63</v>
      </c>
      <c r="Q138" s="128">
        <v>0.55263157894736847</v>
      </c>
      <c r="R138" s="127">
        <v>40</v>
      </c>
      <c r="S138" s="128">
        <v>0.63492063492063489</v>
      </c>
      <c r="T138" s="127">
        <v>0</v>
      </c>
      <c r="U138" s="128">
        <v>0</v>
      </c>
      <c r="V138" s="127">
        <v>0</v>
      </c>
      <c r="W138" s="127">
        <v>0</v>
      </c>
      <c r="X138" s="129">
        <v>0</v>
      </c>
      <c r="Y138" s="129">
        <v>0</v>
      </c>
      <c r="Z138" s="127">
        <v>0</v>
      </c>
      <c r="AA138" s="129">
        <v>0</v>
      </c>
      <c r="AB138" s="129">
        <v>0</v>
      </c>
      <c r="AC138" s="127">
        <v>0</v>
      </c>
      <c r="AD138" s="129">
        <v>0</v>
      </c>
      <c r="AE138" s="129">
        <v>0</v>
      </c>
      <c r="AF138" s="129">
        <v>0</v>
      </c>
      <c r="AG138" s="129">
        <v>0</v>
      </c>
    </row>
    <row r="139" spans="1:33">
      <c r="A139" t="s">
        <v>987</v>
      </c>
      <c r="B139" t="s">
        <v>395</v>
      </c>
      <c r="C139" t="s">
        <v>690</v>
      </c>
      <c r="D139" t="s">
        <v>391</v>
      </c>
      <c r="E139" t="s">
        <v>411</v>
      </c>
      <c r="F139" t="s">
        <v>685</v>
      </c>
      <c r="G139" t="s">
        <v>412</v>
      </c>
      <c r="H139" t="s">
        <v>986</v>
      </c>
      <c r="I139" t="s">
        <v>411</v>
      </c>
      <c r="J139" s="130" t="s">
        <v>42</v>
      </c>
      <c r="K139" s="127">
        <v>20</v>
      </c>
      <c r="L139" s="127">
        <v>3</v>
      </c>
      <c r="M139" s="127">
        <v>16</v>
      </c>
      <c r="N139" s="127">
        <v>0</v>
      </c>
      <c r="O139" s="127">
        <v>0</v>
      </c>
      <c r="P139" s="127">
        <v>14</v>
      </c>
      <c r="Q139" s="128">
        <v>0.7</v>
      </c>
      <c r="R139" s="127">
        <v>10</v>
      </c>
      <c r="S139" s="128">
        <v>0.7142857142857143</v>
      </c>
      <c r="T139" s="127">
        <v>0</v>
      </c>
      <c r="U139" s="128">
        <v>0</v>
      </c>
      <c r="V139" s="127">
        <v>0</v>
      </c>
      <c r="W139" s="127">
        <v>0</v>
      </c>
      <c r="X139" s="129">
        <v>0</v>
      </c>
      <c r="Y139" s="129">
        <v>0</v>
      </c>
      <c r="Z139" s="127">
        <v>0</v>
      </c>
      <c r="AA139" s="129">
        <v>0</v>
      </c>
      <c r="AB139" s="129">
        <v>0</v>
      </c>
      <c r="AC139" s="127">
        <v>0</v>
      </c>
      <c r="AD139" s="129">
        <v>0</v>
      </c>
      <c r="AE139" s="129">
        <v>0</v>
      </c>
      <c r="AF139" s="129">
        <v>0</v>
      </c>
      <c r="AG139" s="129">
        <v>0</v>
      </c>
    </row>
    <row r="140" spans="1:33">
      <c r="A140" t="s">
        <v>988</v>
      </c>
      <c r="B140" t="s">
        <v>395</v>
      </c>
      <c r="C140" t="s">
        <v>721</v>
      </c>
      <c r="D140" t="s">
        <v>391</v>
      </c>
      <c r="E140" t="s">
        <v>516</v>
      </c>
      <c r="F140" t="s">
        <v>698</v>
      </c>
      <c r="G140" t="s">
        <v>517</v>
      </c>
      <c r="H140" t="s">
        <v>989</v>
      </c>
      <c r="I140" t="s">
        <v>721</v>
      </c>
      <c r="J140" s="130" t="s">
        <v>42</v>
      </c>
      <c r="K140" s="127">
        <v>109</v>
      </c>
      <c r="L140" s="127">
        <v>12</v>
      </c>
      <c r="M140" s="127">
        <v>83</v>
      </c>
      <c r="N140" s="127">
        <v>0</v>
      </c>
      <c r="O140" s="127">
        <v>0</v>
      </c>
      <c r="P140" s="127">
        <v>55</v>
      </c>
      <c r="Q140" s="128">
        <v>0.50458715596330272</v>
      </c>
      <c r="R140" s="127">
        <v>30</v>
      </c>
      <c r="S140" s="128">
        <v>0.54545454545454541</v>
      </c>
      <c r="T140" s="127">
        <v>0</v>
      </c>
      <c r="U140" s="128">
        <v>0</v>
      </c>
      <c r="V140" s="127">
        <v>0</v>
      </c>
      <c r="W140" s="127">
        <v>0</v>
      </c>
      <c r="X140" s="129">
        <v>0</v>
      </c>
      <c r="Y140" s="129">
        <v>0</v>
      </c>
      <c r="Z140" s="127">
        <v>0</v>
      </c>
      <c r="AA140" s="129">
        <v>0</v>
      </c>
      <c r="AB140" s="129">
        <v>0</v>
      </c>
      <c r="AC140" s="127">
        <v>0</v>
      </c>
      <c r="AD140" s="129">
        <v>0</v>
      </c>
      <c r="AE140" s="129">
        <v>0</v>
      </c>
      <c r="AF140" s="129">
        <v>0</v>
      </c>
      <c r="AG140" s="129">
        <v>0</v>
      </c>
    </row>
    <row r="141" spans="1:33">
      <c r="A141" t="s">
        <v>990</v>
      </c>
      <c r="B141" t="s">
        <v>395</v>
      </c>
      <c r="C141" t="s">
        <v>718</v>
      </c>
      <c r="D141" t="s">
        <v>391</v>
      </c>
      <c r="E141" t="s">
        <v>507</v>
      </c>
      <c r="F141" t="s">
        <v>698</v>
      </c>
      <c r="G141" t="s">
        <v>508</v>
      </c>
      <c r="H141" t="s">
        <v>991</v>
      </c>
      <c r="I141" t="s">
        <v>718</v>
      </c>
      <c r="J141" s="130" t="s">
        <v>42</v>
      </c>
      <c r="K141" s="127">
        <v>98</v>
      </c>
      <c r="L141" s="127">
        <v>12</v>
      </c>
      <c r="M141" s="127">
        <v>71</v>
      </c>
      <c r="N141" s="127">
        <v>0</v>
      </c>
      <c r="O141" s="127">
        <v>1</v>
      </c>
      <c r="P141" s="127">
        <v>47</v>
      </c>
      <c r="Q141" s="128">
        <v>0.47959183673469385</v>
      </c>
      <c r="R141" s="127">
        <v>24</v>
      </c>
      <c r="S141" s="128">
        <v>0.51063829787234039</v>
      </c>
      <c r="T141" s="127">
        <v>0</v>
      </c>
      <c r="U141" s="128">
        <v>0</v>
      </c>
      <c r="V141" s="127">
        <v>0</v>
      </c>
      <c r="W141" s="127">
        <v>0</v>
      </c>
      <c r="X141" s="129">
        <v>0</v>
      </c>
      <c r="Y141" s="129">
        <v>0</v>
      </c>
      <c r="Z141" s="127">
        <v>0</v>
      </c>
      <c r="AA141" s="129">
        <v>0</v>
      </c>
      <c r="AB141" s="129">
        <v>0</v>
      </c>
      <c r="AC141" s="127">
        <v>0</v>
      </c>
      <c r="AD141" s="129">
        <v>0</v>
      </c>
      <c r="AE141" s="129">
        <v>0</v>
      </c>
      <c r="AF141" s="129">
        <v>0</v>
      </c>
      <c r="AG141" s="129">
        <v>0</v>
      </c>
    </row>
    <row r="142" spans="1:33">
      <c r="A142" t="s">
        <v>992</v>
      </c>
      <c r="B142" t="s">
        <v>395</v>
      </c>
      <c r="C142" t="s">
        <v>732</v>
      </c>
      <c r="D142" t="s">
        <v>391</v>
      </c>
      <c r="E142" t="s">
        <v>383</v>
      </c>
      <c r="F142" t="s">
        <v>685</v>
      </c>
      <c r="G142" t="s">
        <v>385</v>
      </c>
      <c r="H142" t="s">
        <v>970</v>
      </c>
      <c r="I142" t="s">
        <v>383</v>
      </c>
      <c r="J142" s="130" t="s">
        <v>42</v>
      </c>
      <c r="K142" s="127">
        <v>8</v>
      </c>
      <c r="L142" s="127">
        <v>0</v>
      </c>
      <c r="M142" s="127">
        <v>4</v>
      </c>
      <c r="N142" s="127">
        <v>0</v>
      </c>
      <c r="O142" s="127">
        <v>0</v>
      </c>
      <c r="P142" s="127">
        <v>3</v>
      </c>
      <c r="Q142" s="128">
        <v>0.375</v>
      </c>
      <c r="R142" s="127">
        <v>2</v>
      </c>
      <c r="S142" s="128">
        <v>0.66666666666666663</v>
      </c>
      <c r="T142" s="127">
        <v>0</v>
      </c>
      <c r="U142" s="128">
        <v>0</v>
      </c>
      <c r="V142" s="127">
        <v>0</v>
      </c>
      <c r="W142" s="127">
        <v>0</v>
      </c>
      <c r="X142" s="129">
        <v>0</v>
      </c>
      <c r="Y142" s="129">
        <v>0</v>
      </c>
      <c r="Z142" s="127">
        <v>0</v>
      </c>
      <c r="AA142" s="129">
        <v>0</v>
      </c>
      <c r="AB142" s="129">
        <v>0</v>
      </c>
      <c r="AC142" s="127">
        <v>0</v>
      </c>
      <c r="AD142" s="129">
        <v>0</v>
      </c>
      <c r="AE142" s="129">
        <v>0</v>
      </c>
      <c r="AF142" s="129">
        <v>0</v>
      </c>
      <c r="AG142" s="129">
        <v>0</v>
      </c>
    </row>
    <row r="143" spans="1:33">
      <c r="A143" t="s">
        <v>993</v>
      </c>
      <c r="B143" t="s">
        <v>399</v>
      </c>
      <c r="C143" t="s">
        <v>847</v>
      </c>
      <c r="D143" t="s">
        <v>391</v>
      </c>
      <c r="E143" t="s">
        <v>519</v>
      </c>
      <c r="F143" t="s">
        <v>698</v>
      </c>
      <c r="G143" t="s">
        <v>520</v>
      </c>
      <c r="H143" t="s">
        <v>994</v>
      </c>
      <c r="I143" t="s">
        <v>847</v>
      </c>
      <c r="J143" s="130" t="s">
        <v>42</v>
      </c>
      <c r="K143" s="127">
        <v>62</v>
      </c>
      <c r="L143" s="127">
        <v>5</v>
      </c>
      <c r="M143" s="127">
        <v>45</v>
      </c>
      <c r="N143" s="127">
        <v>0</v>
      </c>
      <c r="O143" s="127">
        <v>1</v>
      </c>
      <c r="P143" s="127">
        <v>28</v>
      </c>
      <c r="Q143" s="128">
        <v>0.45161290322580644</v>
      </c>
      <c r="R143" s="127">
        <v>15</v>
      </c>
      <c r="S143" s="128">
        <v>0.5357142857142857</v>
      </c>
      <c r="T143" s="127">
        <v>0</v>
      </c>
      <c r="U143" s="128">
        <v>0</v>
      </c>
      <c r="V143" s="127">
        <v>0</v>
      </c>
      <c r="W143" s="127">
        <v>0</v>
      </c>
      <c r="X143" s="129">
        <v>0</v>
      </c>
      <c r="Y143" s="129">
        <v>0</v>
      </c>
      <c r="Z143" s="127">
        <v>0</v>
      </c>
      <c r="AA143" s="129">
        <v>0</v>
      </c>
      <c r="AB143" s="129">
        <v>0</v>
      </c>
      <c r="AC143" s="127">
        <v>0</v>
      </c>
      <c r="AD143" s="129">
        <v>0</v>
      </c>
      <c r="AE143" s="129">
        <v>0</v>
      </c>
      <c r="AF143" s="129">
        <v>0</v>
      </c>
      <c r="AG143" s="129">
        <v>0</v>
      </c>
    </row>
    <row r="144" spans="1:33">
      <c r="A144" t="s">
        <v>995</v>
      </c>
      <c r="B144" t="s">
        <v>399</v>
      </c>
      <c r="C144" t="s">
        <v>819</v>
      </c>
      <c r="D144" t="s">
        <v>391</v>
      </c>
      <c r="E144" t="s">
        <v>479</v>
      </c>
      <c r="F144" t="s">
        <v>698</v>
      </c>
      <c r="G144" t="s">
        <v>480</v>
      </c>
      <c r="H144" t="s">
        <v>996</v>
      </c>
      <c r="I144" t="s">
        <v>819</v>
      </c>
      <c r="J144" s="130" t="s">
        <v>42</v>
      </c>
      <c r="K144" s="127">
        <v>11</v>
      </c>
      <c r="L144" s="127">
        <v>2</v>
      </c>
      <c r="M144" s="127">
        <v>7</v>
      </c>
      <c r="N144" s="127">
        <v>0</v>
      </c>
      <c r="O144" s="127">
        <v>0</v>
      </c>
      <c r="P144" s="127">
        <v>3</v>
      </c>
      <c r="Q144" s="128">
        <v>0.27272727272727271</v>
      </c>
      <c r="R144" s="127">
        <v>0</v>
      </c>
      <c r="S144" s="128">
        <v>0</v>
      </c>
      <c r="T144" s="127">
        <v>0</v>
      </c>
      <c r="U144" s="128" t="s">
        <v>42</v>
      </c>
      <c r="V144" s="127">
        <v>0</v>
      </c>
      <c r="W144" s="127">
        <v>0</v>
      </c>
      <c r="X144" s="129">
        <v>0</v>
      </c>
      <c r="Y144" s="129">
        <v>0</v>
      </c>
      <c r="Z144" s="127">
        <v>0</v>
      </c>
      <c r="AA144" s="129">
        <v>0</v>
      </c>
      <c r="AB144" s="129">
        <v>0</v>
      </c>
      <c r="AC144" s="127">
        <v>0</v>
      </c>
      <c r="AD144" s="129">
        <v>0</v>
      </c>
      <c r="AE144" s="129">
        <v>0</v>
      </c>
      <c r="AF144" s="129">
        <v>0</v>
      </c>
      <c r="AG144" s="129">
        <v>0</v>
      </c>
    </row>
    <row r="145" spans="1:33">
      <c r="A145" t="s">
        <v>997</v>
      </c>
      <c r="B145" t="s">
        <v>399</v>
      </c>
      <c r="C145" t="s">
        <v>721</v>
      </c>
      <c r="D145" t="s">
        <v>391</v>
      </c>
      <c r="E145" t="s">
        <v>516</v>
      </c>
      <c r="F145" t="s">
        <v>698</v>
      </c>
      <c r="G145" t="s">
        <v>517</v>
      </c>
      <c r="H145" t="s">
        <v>998</v>
      </c>
      <c r="I145" t="s">
        <v>721</v>
      </c>
      <c r="J145" s="130" t="s">
        <v>42</v>
      </c>
      <c r="K145" s="127">
        <v>64</v>
      </c>
      <c r="L145" s="127">
        <v>1</v>
      </c>
      <c r="M145" s="127">
        <v>40</v>
      </c>
      <c r="N145" s="127">
        <v>0</v>
      </c>
      <c r="O145" s="127">
        <v>1</v>
      </c>
      <c r="P145" s="127">
        <v>21</v>
      </c>
      <c r="Q145" s="128">
        <v>0.328125</v>
      </c>
      <c r="R145" s="127">
        <v>10</v>
      </c>
      <c r="S145" s="128">
        <v>0.47619047619047616</v>
      </c>
      <c r="T145" s="127">
        <v>0</v>
      </c>
      <c r="U145" s="128">
        <v>0</v>
      </c>
      <c r="V145" s="127">
        <v>0</v>
      </c>
      <c r="W145" s="127">
        <v>0</v>
      </c>
      <c r="X145" s="129">
        <v>0</v>
      </c>
      <c r="Y145" s="129">
        <v>0</v>
      </c>
      <c r="Z145" s="127">
        <v>0</v>
      </c>
      <c r="AA145" s="129">
        <v>0</v>
      </c>
      <c r="AB145" s="129">
        <v>0</v>
      </c>
      <c r="AC145" s="127">
        <v>0</v>
      </c>
      <c r="AD145" s="129">
        <v>0</v>
      </c>
      <c r="AE145" s="129">
        <v>0</v>
      </c>
      <c r="AF145" s="129">
        <v>0</v>
      </c>
      <c r="AG145" s="129">
        <v>0</v>
      </c>
    </row>
    <row r="146" spans="1:33">
      <c r="A146" t="s">
        <v>999</v>
      </c>
      <c r="B146" t="s">
        <v>399</v>
      </c>
      <c r="C146" t="s">
        <v>903</v>
      </c>
      <c r="D146" t="s">
        <v>391</v>
      </c>
      <c r="E146" t="s">
        <v>492</v>
      </c>
      <c r="F146" t="s">
        <v>698</v>
      </c>
      <c r="G146" t="s">
        <v>493</v>
      </c>
      <c r="H146" t="s">
        <v>1000</v>
      </c>
      <c r="I146" t="s">
        <v>903</v>
      </c>
      <c r="J146" s="130" t="s">
        <v>42</v>
      </c>
      <c r="K146" s="127">
        <v>9</v>
      </c>
      <c r="L146" s="127">
        <v>0</v>
      </c>
      <c r="M146" s="127">
        <v>5</v>
      </c>
      <c r="N146" s="127">
        <v>0</v>
      </c>
      <c r="O146" s="127">
        <v>0</v>
      </c>
      <c r="P146" s="127">
        <v>0</v>
      </c>
      <c r="Q146" s="128">
        <v>0</v>
      </c>
      <c r="R146" s="127">
        <v>0</v>
      </c>
      <c r="S146" s="128" t="s">
        <v>42</v>
      </c>
      <c r="T146" s="127">
        <v>0</v>
      </c>
      <c r="U146" s="128" t="s">
        <v>42</v>
      </c>
      <c r="V146" s="127">
        <v>0</v>
      </c>
      <c r="W146" s="127">
        <v>0</v>
      </c>
      <c r="X146" s="129">
        <v>0</v>
      </c>
      <c r="Y146" s="129">
        <v>0</v>
      </c>
      <c r="Z146" s="127">
        <v>0</v>
      </c>
      <c r="AA146" s="129">
        <v>0</v>
      </c>
      <c r="AB146" s="129">
        <v>0</v>
      </c>
      <c r="AC146" s="127">
        <v>0</v>
      </c>
      <c r="AD146" s="129">
        <v>0</v>
      </c>
      <c r="AE146" s="129">
        <v>0</v>
      </c>
      <c r="AF146" s="129">
        <v>0</v>
      </c>
      <c r="AG146" s="129">
        <v>0</v>
      </c>
    </row>
    <row r="147" spans="1:33">
      <c r="A147" t="s">
        <v>1001</v>
      </c>
      <c r="B147" t="s">
        <v>399</v>
      </c>
      <c r="C147" t="s">
        <v>853</v>
      </c>
      <c r="D147" t="s">
        <v>391</v>
      </c>
      <c r="E147" t="s">
        <v>467</v>
      </c>
      <c r="F147" t="s">
        <v>698</v>
      </c>
      <c r="G147" t="s">
        <v>468</v>
      </c>
      <c r="H147" t="s">
        <v>1002</v>
      </c>
      <c r="I147" t="s">
        <v>853</v>
      </c>
      <c r="J147" s="130" t="s">
        <v>42</v>
      </c>
      <c r="K147" s="127">
        <v>10</v>
      </c>
      <c r="L147" s="127">
        <v>2</v>
      </c>
      <c r="M147" s="127">
        <v>5</v>
      </c>
      <c r="N147" s="127">
        <v>0</v>
      </c>
      <c r="O147" s="127">
        <v>0</v>
      </c>
      <c r="P147" s="127">
        <v>2</v>
      </c>
      <c r="Q147" s="128">
        <v>0.2</v>
      </c>
      <c r="R147" s="127">
        <v>1</v>
      </c>
      <c r="S147" s="128">
        <v>0.5</v>
      </c>
      <c r="T147" s="127">
        <v>0</v>
      </c>
      <c r="U147" s="128">
        <v>0</v>
      </c>
      <c r="V147" s="127">
        <v>0</v>
      </c>
      <c r="W147" s="127">
        <v>0</v>
      </c>
      <c r="X147" s="129">
        <v>0</v>
      </c>
      <c r="Y147" s="129">
        <v>0</v>
      </c>
      <c r="Z147" s="127">
        <v>0</v>
      </c>
      <c r="AA147" s="129">
        <v>0</v>
      </c>
      <c r="AB147" s="129">
        <v>0</v>
      </c>
      <c r="AC147" s="127">
        <v>0</v>
      </c>
      <c r="AD147" s="129">
        <v>0</v>
      </c>
      <c r="AE147" s="129">
        <v>0</v>
      </c>
      <c r="AF147" s="129">
        <v>0</v>
      </c>
      <c r="AG147" s="129">
        <v>0</v>
      </c>
    </row>
    <row r="148" spans="1:33">
      <c r="A148" t="s">
        <v>1003</v>
      </c>
      <c r="B148" t="s">
        <v>399</v>
      </c>
      <c r="C148" t="s">
        <v>886</v>
      </c>
      <c r="D148" t="s">
        <v>391</v>
      </c>
      <c r="E148" t="s">
        <v>498</v>
      </c>
      <c r="F148" t="s">
        <v>698</v>
      </c>
      <c r="G148" t="s">
        <v>499</v>
      </c>
      <c r="H148" t="s">
        <v>1004</v>
      </c>
      <c r="I148" t="s">
        <v>886</v>
      </c>
      <c r="J148" s="130" t="s">
        <v>42</v>
      </c>
      <c r="K148" s="127">
        <v>11</v>
      </c>
      <c r="L148" s="127">
        <v>1</v>
      </c>
      <c r="M148" s="127">
        <v>6</v>
      </c>
      <c r="N148" s="127">
        <v>0</v>
      </c>
      <c r="O148" s="127">
        <v>0</v>
      </c>
      <c r="P148" s="127">
        <v>4</v>
      </c>
      <c r="Q148" s="128">
        <v>0.36363636363636365</v>
      </c>
      <c r="R148" s="127">
        <v>3</v>
      </c>
      <c r="S148" s="128">
        <v>0.75</v>
      </c>
      <c r="T148" s="127">
        <v>0</v>
      </c>
      <c r="U148" s="128">
        <v>0</v>
      </c>
      <c r="V148" s="127">
        <v>0</v>
      </c>
      <c r="W148" s="127">
        <v>0</v>
      </c>
      <c r="X148" s="129">
        <v>0</v>
      </c>
      <c r="Y148" s="129">
        <v>0</v>
      </c>
      <c r="Z148" s="127">
        <v>0</v>
      </c>
      <c r="AA148" s="129">
        <v>0</v>
      </c>
      <c r="AB148" s="129">
        <v>0</v>
      </c>
      <c r="AC148" s="127">
        <v>0</v>
      </c>
      <c r="AD148" s="129">
        <v>0</v>
      </c>
      <c r="AE148" s="129">
        <v>0</v>
      </c>
      <c r="AF148" s="129">
        <v>0</v>
      </c>
      <c r="AG148" s="129">
        <v>0</v>
      </c>
    </row>
    <row r="149" spans="1:33">
      <c r="A149" t="s">
        <v>1005</v>
      </c>
      <c r="B149" t="s">
        <v>399</v>
      </c>
      <c r="C149" t="s">
        <v>889</v>
      </c>
      <c r="D149" t="s">
        <v>391</v>
      </c>
      <c r="E149" t="s">
        <v>522</v>
      </c>
      <c r="F149" t="s">
        <v>698</v>
      </c>
      <c r="G149" t="s">
        <v>523</v>
      </c>
      <c r="H149" t="s">
        <v>1006</v>
      </c>
      <c r="I149" t="s">
        <v>889</v>
      </c>
      <c r="J149" s="130" t="s">
        <v>42</v>
      </c>
      <c r="K149" s="127">
        <v>65</v>
      </c>
      <c r="L149" s="127">
        <v>7</v>
      </c>
      <c r="M149" s="127">
        <v>42</v>
      </c>
      <c r="N149" s="127">
        <v>0</v>
      </c>
      <c r="O149" s="127">
        <v>2</v>
      </c>
      <c r="P149" s="127">
        <v>22</v>
      </c>
      <c r="Q149" s="128">
        <v>0.33846153846153848</v>
      </c>
      <c r="R149" s="127">
        <v>11</v>
      </c>
      <c r="S149" s="128">
        <v>0.5</v>
      </c>
      <c r="T149" s="127">
        <v>0</v>
      </c>
      <c r="U149" s="128">
        <v>0</v>
      </c>
      <c r="V149" s="127">
        <v>1344.51</v>
      </c>
      <c r="W149" s="127">
        <v>1</v>
      </c>
      <c r="X149" s="129">
        <v>1344.51</v>
      </c>
      <c r="Y149" s="129">
        <v>0</v>
      </c>
      <c r="Z149" s="127">
        <v>0</v>
      </c>
      <c r="AA149" s="129">
        <v>0</v>
      </c>
      <c r="AB149" s="129">
        <v>1344.51</v>
      </c>
      <c r="AC149" s="127">
        <v>1</v>
      </c>
      <c r="AD149" s="129">
        <v>1344.51</v>
      </c>
      <c r="AE149" s="129">
        <v>0.70763684210526301</v>
      </c>
      <c r="AF149" s="129">
        <v>0.70763684210526301</v>
      </c>
      <c r="AG149" s="129">
        <v>20.519565932259098</v>
      </c>
    </row>
    <row r="150" spans="1:33">
      <c r="A150" t="s">
        <v>1007</v>
      </c>
      <c r="B150" t="s">
        <v>399</v>
      </c>
      <c r="C150" t="s">
        <v>718</v>
      </c>
      <c r="D150" t="s">
        <v>391</v>
      </c>
      <c r="E150" t="s">
        <v>507</v>
      </c>
      <c r="F150" t="s">
        <v>698</v>
      </c>
      <c r="G150" t="s">
        <v>508</v>
      </c>
      <c r="H150" t="s">
        <v>1008</v>
      </c>
      <c r="I150" t="s">
        <v>718</v>
      </c>
      <c r="J150" s="130" t="s">
        <v>42</v>
      </c>
      <c r="K150" s="127">
        <v>82</v>
      </c>
      <c r="L150" s="127">
        <v>10</v>
      </c>
      <c r="M150" s="127">
        <v>56</v>
      </c>
      <c r="N150" s="127">
        <v>0</v>
      </c>
      <c r="O150" s="127">
        <v>0</v>
      </c>
      <c r="P150" s="127">
        <v>34</v>
      </c>
      <c r="Q150" s="128">
        <v>0.41463414634146339</v>
      </c>
      <c r="R150" s="127">
        <v>15</v>
      </c>
      <c r="S150" s="128">
        <v>0.44117647058823528</v>
      </c>
      <c r="T150" s="127">
        <v>1</v>
      </c>
      <c r="U150" s="128">
        <v>6.6666666666666666E-2</v>
      </c>
      <c r="V150" s="127">
        <v>739.95</v>
      </c>
      <c r="W150" s="127">
        <v>1</v>
      </c>
      <c r="X150" s="129">
        <v>739.95</v>
      </c>
      <c r="Y150" s="129">
        <v>0</v>
      </c>
      <c r="Z150" s="127">
        <v>0</v>
      </c>
      <c r="AA150" s="129">
        <v>0</v>
      </c>
      <c r="AB150" s="129">
        <v>739.95</v>
      </c>
      <c r="AC150" s="127">
        <v>1</v>
      </c>
      <c r="AD150" s="129">
        <v>739.95</v>
      </c>
      <c r="AE150" s="129">
        <v>0.38944736842105299</v>
      </c>
      <c r="AF150" s="129">
        <v>0.38944736842105299</v>
      </c>
      <c r="AG150" s="129">
        <v>14.929299572509001</v>
      </c>
    </row>
    <row r="151" spans="1:33">
      <c r="A151" t="s">
        <v>1009</v>
      </c>
      <c r="B151" t="s">
        <v>399</v>
      </c>
      <c r="C151" t="s">
        <v>771</v>
      </c>
      <c r="D151" t="s">
        <v>391</v>
      </c>
      <c r="E151" t="s">
        <v>483</v>
      </c>
      <c r="F151" t="s">
        <v>698</v>
      </c>
      <c r="G151" t="s">
        <v>484</v>
      </c>
      <c r="H151" t="s">
        <v>1010</v>
      </c>
      <c r="I151" t="s">
        <v>771</v>
      </c>
      <c r="J151" s="130" t="s">
        <v>42</v>
      </c>
      <c r="K151" s="127">
        <v>10</v>
      </c>
      <c r="L151" s="127">
        <v>0</v>
      </c>
      <c r="M151" s="127">
        <v>5</v>
      </c>
      <c r="N151" s="127">
        <v>0</v>
      </c>
      <c r="O151" s="127">
        <v>0</v>
      </c>
      <c r="P151" s="127">
        <v>0</v>
      </c>
      <c r="Q151" s="128">
        <v>0</v>
      </c>
      <c r="R151" s="127">
        <v>0</v>
      </c>
      <c r="S151" s="128" t="s">
        <v>42</v>
      </c>
      <c r="T151" s="127">
        <v>0</v>
      </c>
      <c r="U151" s="128" t="s">
        <v>42</v>
      </c>
      <c r="V151" s="127">
        <v>0</v>
      </c>
      <c r="W151" s="127">
        <v>0</v>
      </c>
      <c r="X151" s="129">
        <v>0</v>
      </c>
      <c r="Y151" s="129">
        <v>0</v>
      </c>
      <c r="Z151" s="127">
        <v>0</v>
      </c>
      <c r="AA151" s="129">
        <v>0</v>
      </c>
      <c r="AB151" s="129">
        <v>0</v>
      </c>
      <c r="AC151" s="127">
        <v>0</v>
      </c>
      <c r="AD151" s="129">
        <v>0</v>
      </c>
      <c r="AE151" s="129">
        <v>0</v>
      </c>
      <c r="AF151" s="129">
        <v>0</v>
      </c>
      <c r="AG151" s="129">
        <v>0</v>
      </c>
    </row>
    <row r="152" spans="1:33">
      <c r="A152" t="s">
        <v>1011</v>
      </c>
      <c r="B152" t="s">
        <v>399</v>
      </c>
      <c r="C152" t="s">
        <v>732</v>
      </c>
      <c r="D152" t="s">
        <v>391</v>
      </c>
      <c r="E152" t="s">
        <v>383</v>
      </c>
      <c r="F152" t="s">
        <v>685</v>
      </c>
      <c r="G152" t="s">
        <v>385</v>
      </c>
      <c r="H152" t="s">
        <v>1012</v>
      </c>
      <c r="I152" t="s">
        <v>383</v>
      </c>
      <c r="J152" s="130" t="s">
        <v>42</v>
      </c>
      <c r="K152" s="127">
        <v>9</v>
      </c>
      <c r="L152" s="127">
        <v>0</v>
      </c>
      <c r="M152" s="127">
        <v>3</v>
      </c>
      <c r="N152" s="127">
        <v>0</v>
      </c>
      <c r="O152" s="127">
        <v>0</v>
      </c>
      <c r="P152" s="127">
        <v>3</v>
      </c>
      <c r="Q152" s="128">
        <v>0.33333333333333331</v>
      </c>
      <c r="R152" s="127">
        <v>3</v>
      </c>
      <c r="S152" s="128">
        <v>1</v>
      </c>
      <c r="T152" s="127">
        <v>0</v>
      </c>
      <c r="U152" s="128">
        <v>0</v>
      </c>
      <c r="V152" s="127">
        <v>0</v>
      </c>
      <c r="W152" s="127">
        <v>0</v>
      </c>
      <c r="X152" s="129">
        <v>0</v>
      </c>
      <c r="Y152" s="129">
        <v>310.3</v>
      </c>
      <c r="Z152" s="127">
        <v>1</v>
      </c>
      <c r="AA152" s="129">
        <v>310.3</v>
      </c>
      <c r="AB152" s="129">
        <v>310.3</v>
      </c>
      <c r="AC152" s="127">
        <v>1</v>
      </c>
      <c r="AD152" s="129">
        <v>310.3</v>
      </c>
      <c r="AE152" s="129">
        <v>0.163315789473684</v>
      </c>
      <c r="AF152" s="129">
        <v>0.163315789473684</v>
      </c>
      <c r="AG152" s="129">
        <v>1.3153567905294301</v>
      </c>
    </row>
    <row r="153" spans="1:33">
      <c r="A153" t="s">
        <v>1013</v>
      </c>
      <c r="B153" t="s">
        <v>399</v>
      </c>
      <c r="C153" t="s">
        <v>401</v>
      </c>
      <c r="D153" t="s">
        <v>391</v>
      </c>
      <c r="E153" s="126" t="s">
        <v>401</v>
      </c>
      <c r="F153" t="s">
        <v>685</v>
      </c>
      <c r="G153" t="s">
        <v>402</v>
      </c>
      <c r="H153" t="s">
        <v>1014</v>
      </c>
      <c r="I153" s="126" t="s">
        <v>401</v>
      </c>
      <c r="J153" s="130" t="s">
        <v>42</v>
      </c>
      <c r="K153" s="127">
        <v>2</v>
      </c>
      <c r="L153" s="127">
        <v>0</v>
      </c>
      <c r="M153" s="127">
        <v>1</v>
      </c>
      <c r="N153" s="127">
        <v>0</v>
      </c>
      <c r="O153" s="127">
        <v>0</v>
      </c>
      <c r="P153" s="127">
        <v>1</v>
      </c>
      <c r="Q153" s="128">
        <v>0.5</v>
      </c>
      <c r="R153" s="127">
        <v>1</v>
      </c>
      <c r="S153" s="128">
        <v>1</v>
      </c>
      <c r="T153" s="127">
        <v>0</v>
      </c>
      <c r="U153" s="128">
        <v>0</v>
      </c>
      <c r="V153" s="127">
        <v>0</v>
      </c>
      <c r="W153" s="127">
        <v>0</v>
      </c>
      <c r="X153" s="129">
        <v>0</v>
      </c>
      <c r="Y153" s="129">
        <v>0</v>
      </c>
      <c r="Z153" s="127">
        <v>0</v>
      </c>
      <c r="AA153" s="129">
        <v>0</v>
      </c>
      <c r="AB153" s="129">
        <v>0</v>
      </c>
      <c r="AC153" s="127">
        <v>0</v>
      </c>
      <c r="AD153" s="129">
        <v>0</v>
      </c>
      <c r="AE153" s="129">
        <v>0</v>
      </c>
      <c r="AF153" s="129">
        <v>0</v>
      </c>
      <c r="AG153" s="129">
        <v>0</v>
      </c>
    </row>
    <row r="154" spans="1:33">
      <c r="A154" t="s">
        <v>1015</v>
      </c>
      <c r="B154" t="s">
        <v>399</v>
      </c>
      <c r="C154" t="s">
        <v>876</v>
      </c>
      <c r="D154" t="s">
        <v>391</v>
      </c>
      <c r="E154" s="126" t="s">
        <v>489</v>
      </c>
      <c r="F154" t="s">
        <v>698</v>
      </c>
      <c r="G154" t="s">
        <v>490</v>
      </c>
      <c r="H154" t="s">
        <v>1016</v>
      </c>
      <c r="I154" t="s">
        <v>876</v>
      </c>
      <c r="J154" s="130" t="s">
        <v>42</v>
      </c>
      <c r="K154" s="127">
        <v>12</v>
      </c>
      <c r="L154" s="127">
        <v>0</v>
      </c>
      <c r="M154" s="127">
        <v>5</v>
      </c>
      <c r="N154" s="127">
        <v>0</v>
      </c>
      <c r="O154" s="127">
        <v>0</v>
      </c>
      <c r="P154" s="127">
        <v>1</v>
      </c>
      <c r="Q154" s="128">
        <v>8.3333333333333329E-2</v>
      </c>
      <c r="R154" s="127">
        <v>0</v>
      </c>
      <c r="S154" s="128">
        <v>0</v>
      </c>
      <c r="T154" s="127">
        <v>0</v>
      </c>
      <c r="U154" s="128" t="s">
        <v>42</v>
      </c>
      <c r="V154" s="127">
        <v>0</v>
      </c>
      <c r="W154" s="127">
        <v>0</v>
      </c>
      <c r="X154" s="129">
        <v>0</v>
      </c>
      <c r="Y154" s="129">
        <v>0</v>
      </c>
      <c r="Z154" s="127">
        <v>0</v>
      </c>
      <c r="AA154" s="129">
        <v>0</v>
      </c>
      <c r="AB154" s="129">
        <v>0</v>
      </c>
      <c r="AC154" s="127">
        <v>0</v>
      </c>
      <c r="AD154" s="129">
        <v>0</v>
      </c>
      <c r="AE154" s="129">
        <v>0</v>
      </c>
      <c r="AF154" s="129">
        <v>0</v>
      </c>
      <c r="AG154" s="129">
        <v>0</v>
      </c>
    </row>
    <row r="155" spans="1:33">
      <c r="A155" t="s">
        <v>1017</v>
      </c>
      <c r="B155" t="s">
        <v>399</v>
      </c>
      <c r="C155" t="s">
        <v>824</v>
      </c>
      <c r="D155" t="s">
        <v>391</v>
      </c>
      <c r="E155" s="126" t="s">
        <v>534</v>
      </c>
      <c r="F155" t="s">
        <v>698</v>
      </c>
      <c r="G155" t="s">
        <v>535</v>
      </c>
      <c r="H155" t="s">
        <v>1018</v>
      </c>
      <c r="I155" t="s">
        <v>824</v>
      </c>
      <c r="J155" s="130" t="s">
        <v>42</v>
      </c>
      <c r="K155" s="127">
        <v>72</v>
      </c>
      <c r="L155" s="127">
        <v>12</v>
      </c>
      <c r="M155" s="127">
        <v>45</v>
      </c>
      <c r="N155" s="127">
        <v>0</v>
      </c>
      <c r="O155" s="127">
        <v>1</v>
      </c>
      <c r="P155" s="127">
        <v>25</v>
      </c>
      <c r="Q155" s="128">
        <v>0.34722222222222221</v>
      </c>
      <c r="R155" s="127">
        <v>12</v>
      </c>
      <c r="S155" s="128">
        <v>0.48</v>
      </c>
      <c r="T155" s="127">
        <v>0</v>
      </c>
      <c r="U155" s="128">
        <v>0</v>
      </c>
      <c r="V155" s="127">
        <v>0</v>
      </c>
      <c r="W155" s="127">
        <v>0</v>
      </c>
      <c r="X155" s="129">
        <v>0</v>
      </c>
      <c r="Y155" s="129">
        <v>0</v>
      </c>
      <c r="Z155" s="127">
        <v>0</v>
      </c>
      <c r="AA155" s="129">
        <v>0</v>
      </c>
      <c r="AB155" s="129">
        <v>0</v>
      </c>
      <c r="AC155" s="127">
        <v>0</v>
      </c>
      <c r="AD155" s="129">
        <v>0</v>
      </c>
      <c r="AE155" s="129">
        <v>0</v>
      </c>
      <c r="AF155" s="129">
        <v>0</v>
      </c>
      <c r="AG155" s="129">
        <v>0</v>
      </c>
    </row>
    <row r="156" spans="1:33">
      <c r="A156" t="s">
        <v>1019</v>
      </c>
      <c r="B156" t="s">
        <v>399</v>
      </c>
      <c r="C156" t="s">
        <v>838</v>
      </c>
      <c r="D156" t="s">
        <v>391</v>
      </c>
      <c r="E156" s="126" t="s">
        <v>528</v>
      </c>
      <c r="F156" t="s">
        <v>698</v>
      </c>
      <c r="G156" t="s">
        <v>529</v>
      </c>
      <c r="H156" t="s">
        <v>1020</v>
      </c>
      <c r="I156" t="s">
        <v>838</v>
      </c>
      <c r="J156" s="130" t="s">
        <v>42</v>
      </c>
      <c r="K156" s="127">
        <v>79</v>
      </c>
      <c r="L156" s="127">
        <v>12</v>
      </c>
      <c r="M156" s="127">
        <v>53</v>
      </c>
      <c r="N156" s="127">
        <v>0</v>
      </c>
      <c r="O156" s="127">
        <v>0</v>
      </c>
      <c r="P156" s="127">
        <v>30</v>
      </c>
      <c r="Q156" s="128">
        <v>0.379746835443038</v>
      </c>
      <c r="R156" s="127">
        <v>15</v>
      </c>
      <c r="S156" s="128">
        <v>0.5</v>
      </c>
      <c r="T156" s="127">
        <v>0</v>
      </c>
      <c r="U156" s="128">
        <v>0</v>
      </c>
      <c r="V156" s="127">
        <v>0</v>
      </c>
      <c r="W156" s="127">
        <v>0</v>
      </c>
      <c r="X156" s="129">
        <v>0</v>
      </c>
      <c r="Y156" s="129">
        <v>0</v>
      </c>
      <c r="Z156" s="127">
        <v>0</v>
      </c>
      <c r="AA156" s="129">
        <v>0</v>
      </c>
      <c r="AB156" s="129">
        <v>0</v>
      </c>
      <c r="AC156" s="127">
        <v>0</v>
      </c>
      <c r="AD156" s="129">
        <v>0</v>
      </c>
      <c r="AE156" s="129">
        <v>0</v>
      </c>
      <c r="AF156" s="129">
        <v>0</v>
      </c>
      <c r="AG156" s="129">
        <v>0</v>
      </c>
    </row>
    <row r="157" spans="1:33">
      <c r="A157" t="s">
        <v>1021</v>
      </c>
      <c r="B157" t="s">
        <v>399</v>
      </c>
      <c r="C157" t="s">
        <v>869</v>
      </c>
      <c r="D157" t="s">
        <v>391</v>
      </c>
      <c r="E157" s="126" t="s">
        <v>471</v>
      </c>
      <c r="F157" t="s">
        <v>698</v>
      </c>
      <c r="G157" t="s">
        <v>472</v>
      </c>
      <c r="H157" t="s">
        <v>1022</v>
      </c>
      <c r="I157" t="s">
        <v>869</v>
      </c>
      <c r="J157" s="130" t="s">
        <v>42</v>
      </c>
      <c r="K157" s="127">
        <v>19</v>
      </c>
      <c r="L157" s="127">
        <v>1</v>
      </c>
      <c r="M157" s="127">
        <v>12</v>
      </c>
      <c r="N157" s="127">
        <v>0</v>
      </c>
      <c r="O157" s="127">
        <v>0</v>
      </c>
      <c r="P157" s="127">
        <v>6</v>
      </c>
      <c r="Q157" s="128">
        <v>0.31578947368421051</v>
      </c>
      <c r="R157" s="127">
        <v>2</v>
      </c>
      <c r="S157" s="128">
        <v>0.33333333333333331</v>
      </c>
      <c r="T157" s="127">
        <v>0</v>
      </c>
      <c r="U157" s="128">
        <v>0</v>
      </c>
      <c r="V157" s="127">
        <v>0</v>
      </c>
      <c r="W157" s="127">
        <v>0</v>
      </c>
      <c r="X157" s="129">
        <v>0</v>
      </c>
      <c r="Y157" s="129">
        <v>0</v>
      </c>
      <c r="Z157" s="127">
        <v>0</v>
      </c>
      <c r="AA157" s="129">
        <v>0</v>
      </c>
      <c r="AB157" s="129">
        <v>0</v>
      </c>
      <c r="AC157" s="127">
        <v>0</v>
      </c>
      <c r="AD157" s="129">
        <v>0</v>
      </c>
      <c r="AE157" s="129">
        <v>0</v>
      </c>
      <c r="AF157" s="129">
        <v>0</v>
      </c>
      <c r="AG157" s="129">
        <v>0</v>
      </c>
    </row>
    <row r="158" spans="1:33">
      <c r="A158" t="s">
        <v>1023</v>
      </c>
      <c r="B158" t="s">
        <v>399</v>
      </c>
      <c r="C158" t="s">
        <v>829</v>
      </c>
      <c r="D158" t="s">
        <v>391</v>
      </c>
      <c r="E158" t="s">
        <v>486</v>
      </c>
      <c r="F158" t="s">
        <v>698</v>
      </c>
      <c r="G158" t="s">
        <v>487</v>
      </c>
      <c r="H158" t="s">
        <v>1024</v>
      </c>
      <c r="I158" t="s">
        <v>829</v>
      </c>
      <c r="J158" s="130" t="s">
        <v>42</v>
      </c>
      <c r="K158" s="127">
        <v>12</v>
      </c>
      <c r="L158" s="127">
        <v>0</v>
      </c>
      <c r="M158" s="127">
        <v>8</v>
      </c>
      <c r="N158" s="127">
        <v>0</v>
      </c>
      <c r="O158" s="127">
        <v>0</v>
      </c>
      <c r="P158" s="127">
        <v>7</v>
      </c>
      <c r="Q158" s="128">
        <v>0.58333333333333337</v>
      </c>
      <c r="R158" s="127">
        <v>4</v>
      </c>
      <c r="S158" s="128">
        <v>0.5714285714285714</v>
      </c>
      <c r="T158" s="127">
        <v>0</v>
      </c>
      <c r="U158" s="128">
        <v>0</v>
      </c>
      <c r="V158" s="127">
        <v>0</v>
      </c>
      <c r="W158" s="127">
        <v>0</v>
      </c>
      <c r="X158" s="129">
        <v>0</v>
      </c>
      <c r="Y158" s="129">
        <v>0</v>
      </c>
      <c r="Z158" s="127">
        <v>0</v>
      </c>
      <c r="AA158" s="129">
        <v>0</v>
      </c>
      <c r="AB158" s="129">
        <v>0</v>
      </c>
      <c r="AC158" s="127">
        <v>0</v>
      </c>
      <c r="AD158" s="129">
        <v>0</v>
      </c>
      <c r="AE158" s="129">
        <v>0</v>
      </c>
      <c r="AF158" s="129">
        <v>0</v>
      </c>
      <c r="AG158" s="129">
        <v>0</v>
      </c>
    </row>
    <row r="159" spans="1:33">
      <c r="A159" t="s">
        <v>1025</v>
      </c>
      <c r="B159" t="s">
        <v>399</v>
      </c>
      <c r="C159" t="s">
        <v>411</v>
      </c>
      <c r="D159" t="s">
        <v>391</v>
      </c>
      <c r="E159" t="s">
        <v>411</v>
      </c>
      <c r="F159" t="s">
        <v>685</v>
      </c>
      <c r="G159" t="s">
        <v>412</v>
      </c>
      <c r="H159" t="s">
        <v>1026</v>
      </c>
      <c r="I159" t="s">
        <v>411</v>
      </c>
      <c r="J159" s="130" t="s">
        <v>42</v>
      </c>
      <c r="K159" s="127">
        <v>73</v>
      </c>
      <c r="L159" s="127">
        <v>5</v>
      </c>
      <c r="M159" s="127">
        <v>44</v>
      </c>
      <c r="N159" s="127">
        <v>0</v>
      </c>
      <c r="O159" s="127">
        <v>0</v>
      </c>
      <c r="P159" s="127">
        <v>28</v>
      </c>
      <c r="Q159" s="128">
        <v>0.38356164383561642</v>
      </c>
      <c r="R159" s="127">
        <v>21</v>
      </c>
      <c r="S159" s="128">
        <v>0.75</v>
      </c>
      <c r="T159" s="127">
        <v>2</v>
      </c>
      <c r="U159" s="128">
        <v>9.5238095238095233E-2</v>
      </c>
      <c r="V159" s="127">
        <v>1794.65</v>
      </c>
      <c r="W159" s="127">
        <v>2</v>
      </c>
      <c r="X159" s="129">
        <v>897.32500000000005</v>
      </c>
      <c r="Y159" s="129">
        <v>815.12</v>
      </c>
      <c r="Z159" s="127">
        <v>1</v>
      </c>
      <c r="AA159" s="129">
        <v>815.12</v>
      </c>
      <c r="AB159" s="129">
        <v>2609.77</v>
      </c>
      <c r="AC159" s="127">
        <v>2</v>
      </c>
      <c r="AD159" s="129">
        <v>1304.885</v>
      </c>
      <c r="AE159" s="129">
        <v>1.37356315789474</v>
      </c>
      <c r="AF159" s="129">
        <v>1.37356315789474</v>
      </c>
      <c r="AG159" s="129">
        <v>12.035514633344301</v>
      </c>
    </row>
    <row r="160" spans="1:33">
      <c r="A160" t="s">
        <v>1027</v>
      </c>
      <c r="B160" t="s">
        <v>399</v>
      </c>
      <c r="C160" t="s">
        <v>701</v>
      </c>
      <c r="D160" t="s">
        <v>391</v>
      </c>
      <c r="E160" t="s">
        <v>408</v>
      </c>
      <c r="F160" t="s">
        <v>685</v>
      </c>
      <c r="G160" t="s">
        <v>409</v>
      </c>
      <c r="H160" t="s">
        <v>1028</v>
      </c>
      <c r="I160" t="s">
        <v>408</v>
      </c>
      <c r="J160" s="130" t="s">
        <v>42</v>
      </c>
      <c r="K160" s="127">
        <v>7</v>
      </c>
      <c r="L160" s="127">
        <v>0</v>
      </c>
      <c r="M160" s="127">
        <v>5</v>
      </c>
      <c r="N160" s="127">
        <v>0</v>
      </c>
      <c r="O160" s="127">
        <v>0</v>
      </c>
      <c r="P160" s="127">
        <v>4</v>
      </c>
      <c r="Q160" s="128">
        <v>0.5714285714285714</v>
      </c>
      <c r="R160" s="127">
        <v>3</v>
      </c>
      <c r="S160" s="128">
        <v>0.75</v>
      </c>
      <c r="T160" s="127">
        <v>0</v>
      </c>
      <c r="U160" s="128">
        <v>0</v>
      </c>
      <c r="V160" s="127">
        <v>0</v>
      </c>
      <c r="W160" s="127">
        <v>0</v>
      </c>
      <c r="X160" s="129">
        <v>0</v>
      </c>
      <c r="Y160" s="129">
        <v>0</v>
      </c>
      <c r="Z160" s="127">
        <v>0</v>
      </c>
      <c r="AA160" s="129">
        <v>0</v>
      </c>
      <c r="AB160" s="129">
        <v>0</v>
      </c>
      <c r="AC160" s="127">
        <v>0</v>
      </c>
      <c r="AD160" s="129">
        <v>0</v>
      </c>
      <c r="AE160" s="129">
        <v>0</v>
      </c>
      <c r="AF160" s="129">
        <v>0</v>
      </c>
      <c r="AG160" s="129">
        <v>0</v>
      </c>
    </row>
    <row r="161" spans="1:33">
      <c r="A161" t="s">
        <v>1029</v>
      </c>
      <c r="B161" t="s">
        <v>399</v>
      </c>
      <c r="C161" t="s">
        <v>708</v>
      </c>
      <c r="D161" t="s">
        <v>391</v>
      </c>
      <c r="E161" t="s">
        <v>513</v>
      </c>
      <c r="F161" t="s">
        <v>698</v>
      </c>
      <c r="G161" t="s">
        <v>514</v>
      </c>
      <c r="H161" t="s">
        <v>1030</v>
      </c>
      <c r="I161" t="s">
        <v>708</v>
      </c>
      <c r="J161" s="130" t="s">
        <v>42</v>
      </c>
      <c r="K161" s="127">
        <v>99</v>
      </c>
      <c r="L161" s="127">
        <v>12</v>
      </c>
      <c r="M161" s="127">
        <v>63</v>
      </c>
      <c r="N161" s="127">
        <v>0</v>
      </c>
      <c r="O161" s="127">
        <v>0</v>
      </c>
      <c r="P161" s="127">
        <v>31</v>
      </c>
      <c r="Q161" s="128">
        <v>0.31313131313131315</v>
      </c>
      <c r="R161" s="127">
        <v>17</v>
      </c>
      <c r="S161" s="128">
        <v>0.54838709677419351</v>
      </c>
      <c r="T161" s="127">
        <v>0</v>
      </c>
      <c r="U161" s="128">
        <v>0</v>
      </c>
      <c r="V161" s="127">
        <v>0</v>
      </c>
      <c r="W161" s="127">
        <v>0</v>
      </c>
      <c r="X161" s="129">
        <v>0</v>
      </c>
      <c r="Y161" s="129">
        <v>849.7</v>
      </c>
      <c r="Z161" s="127">
        <v>1</v>
      </c>
      <c r="AA161" s="129">
        <v>849.7</v>
      </c>
      <c r="AB161" s="129">
        <v>849.7</v>
      </c>
      <c r="AC161" s="127">
        <v>1</v>
      </c>
      <c r="AD161" s="129">
        <v>849.7</v>
      </c>
      <c r="AE161" s="129">
        <v>0.44721052631579</v>
      </c>
      <c r="AF161" s="129">
        <v>0.44721052631579</v>
      </c>
      <c r="AG161" s="129">
        <v>16.902334758303201</v>
      </c>
    </row>
    <row r="162" spans="1:33">
      <c r="A162" t="s">
        <v>1031</v>
      </c>
      <c r="B162" t="s">
        <v>399</v>
      </c>
      <c r="C162" t="s">
        <v>383</v>
      </c>
      <c r="D162" t="s">
        <v>391</v>
      </c>
      <c r="E162" t="s">
        <v>383</v>
      </c>
      <c r="F162" t="s">
        <v>685</v>
      </c>
      <c r="G162" t="s">
        <v>385</v>
      </c>
      <c r="H162" t="s">
        <v>1012</v>
      </c>
      <c r="I162" t="s">
        <v>383</v>
      </c>
      <c r="J162" s="130" t="s">
        <v>42</v>
      </c>
      <c r="K162" s="127">
        <v>27</v>
      </c>
      <c r="L162" s="127">
        <v>0</v>
      </c>
      <c r="M162" s="127">
        <v>9</v>
      </c>
      <c r="N162" s="127">
        <v>0</v>
      </c>
      <c r="O162" s="127">
        <v>0</v>
      </c>
      <c r="P162" s="127">
        <v>8</v>
      </c>
      <c r="Q162" s="128">
        <v>0.29629629629629628</v>
      </c>
      <c r="R162" s="127">
        <v>8</v>
      </c>
      <c r="S162" s="128">
        <v>1</v>
      </c>
      <c r="T162" s="127">
        <v>3</v>
      </c>
      <c r="U162" s="128">
        <v>0.375</v>
      </c>
      <c r="V162" s="127">
        <v>975.4</v>
      </c>
      <c r="W162" s="127">
        <v>1</v>
      </c>
      <c r="X162" s="129">
        <v>975.4</v>
      </c>
      <c r="Y162" s="129">
        <v>1625.96</v>
      </c>
      <c r="Z162" s="127">
        <v>1</v>
      </c>
      <c r="AA162" s="129">
        <v>1625.96</v>
      </c>
      <c r="AB162" s="129">
        <v>2601.36</v>
      </c>
      <c r="AC162" s="127">
        <v>2</v>
      </c>
      <c r="AD162" s="129">
        <v>1300.68</v>
      </c>
      <c r="AE162" s="129">
        <v>1.3691368421052601</v>
      </c>
      <c r="AF162" s="129">
        <v>1.3691368421052601</v>
      </c>
      <c r="AG162" s="129">
        <v>0.263071358105886</v>
      </c>
    </row>
    <row r="163" spans="1:33">
      <c r="A163" t="s">
        <v>1032</v>
      </c>
      <c r="B163" t="s">
        <v>399</v>
      </c>
      <c r="C163" t="s">
        <v>896</v>
      </c>
      <c r="D163" t="s">
        <v>391</v>
      </c>
      <c r="E163" t="s">
        <v>525</v>
      </c>
      <c r="F163" t="s">
        <v>698</v>
      </c>
      <c r="G163" t="s">
        <v>526</v>
      </c>
      <c r="H163" t="s">
        <v>1033</v>
      </c>
      <c r="I163" t="s">
        <v>896</v>
      </c>
      <c r="J163" s="130" t="s">
        <v>42</v>
      </c>
      <c r="K163" s="127">
        <v>66</v>
      </c>
      <c r="L163" s="127">
        <v>9</v>
      </c>
      <c r="M163" s="127">
        <v>50</v>
      </c>
      <c r="N163" s="127">
        <v>0</v>
      </c>
      <c r="O163" s="127">
        <v>0</v>
      </c>
      <c r="P163" s="127">
        <v>26</v>
      </c>
      <c r="Q163" s="128">
        <v>0.39393939393939392</v>
      </c>
      <c r="R163" s="127">
        <v>16</v>
      </c>
      <c r="S163" s="128">
        <v>0.61538461538461542</v>
      </c>
      <c r="T163" s="127">
        <v>0</v>
      </c>
      <c r="U163" s="128">
        <v>0</v>
      </c>
      <c r="V163" s="127">
        <v>0</v>
      </c>
      <c r="W163" s="127">
        <v>0</v>
      </c>
      <c r="X163" s="129">
        <v>0</v>
      </c>
      <c r="Y163" s="129">
        <v>0</v>
      </c>
      <c r="Z163" s="127">
        <v>0</v>
      </c>
      <c r="AA163" s="129">
        <v>0</v>
      </c>
      <c r="AB163" s="129">
        <v>0</v>
      </c>
      <c r="AC163" s="127">
        <v>0</v>
      </c>
      <c r="AD163" s="129">
        <v>0</v>
      </c>
      <c r="AE163" s="129">
        <v>0</v>
      </c>
      <c r="AF163" s="129">
        <v>0</v>
      </c>
      <c r="AG163" s="129">
        <v>0</v>
      </c>
    </row>
    <row r="164" spans="1:33">
      <c r="A164" t="s">
        <v>1034</v>
      </c>
      <c r="B164" t="s">
        <v>399</v>
      </c>
      <c r="C164" t="s">
        <v>388</v>
      </c>
      <c r="D164" t="s">
        <v>391</v>
      </c>
      <c r="E164" t="s">
        <v>388</v>
      </c>
      <c r="F164" t="s">
        <v>685</v>
      </c>
      <c r="G164" t="s">
        <v>389</v>
      </c>
      <c r="H164" t="s">
        <v>1035</v>
      </c>
      <c r="I164" t="s">
        <v>388</v>
      </c>
      <c r="J164" s="130" t="s">
        <v>42</v>
      </c>
      <c r="K164" s="127">
        <v>28</v>
      </c>
      <c r="L164" s="127">
        <v>0</v>
      </c>
      <c r="M164" s="127">
        <v>3</v>
      </c>
      <c r="N164" s="127">
        <v>0</v>
      </c>
      <c r="O164" s="127">
        <v>0</v>
      </c>
      <c r="P164" s="127">
        <v>3</v>
      </c>
      <c r="Q164" s="128">
        <v>0.10714285714285714</v>
      </c>
      <c r="R164" s="127">
        <v>1</v>
      </c>
      <c r="S164" s="128">
        <v>0.33333333333333331</v>
      </c>
      <c r="T164" s="127">
        <v>0</v>
      </c>
      <c r="U164" s="128">
        <v>0</v>
      </c>
      <c r="V164" s="127">
        <v>0</v>
      </c>
      <c r="W164" s="127">
        <v>0</v>
      </c>
      <c r="X164" s="129">
        <v>0</v>
      </c>
      <c r="Y164" s="129">
        <v>0</v>
      </c>
      <c r="Z164" s="127">
        <v>0</v>
      </c>
      <c r="AA164" s="129">
        <v>0</v>
      </c>
      <c r="AB164" s="129">
        <v>0</v>
      </c>
      <c r="AC164" s="127">
        <v>0</v>
      </c>
      <c r="AD164" s="129">
        <v>0</v>
      </c>
      <c r="AE164" s="129">
        <v>0</v>
      </c>
      <c r="AF164" s="129">
        <v>0</v>
      </c>
      <c r="AG164" s="129">
        <v>0</v>
      </c>
    </row>
    <row r="165" spans="1:33">
      <c r="A165" t="s">
        <v>1036</v>
      </c>
      <c r="B165" t="s">
        <v>399</v>
      </c>
      <c r="C165" t="s">
        <v>881</v>
      </c>
      <c r="D165" t="s">
        <v>391</v>
      </c>
      <c r="E165" t="s">
        <v>495</v>
      </c>
      <c r="F165" t="s">
        <v>698</v>
      </c>
      <c r="G165" t="s">
        <v>496</v>
      </c>
      <c r="H165" t="s">
        <v>1037</v>
      </c>
      <c r="I165" t="s">
        <v>881</v>
      </c>
      <c r="J165" s="130" t="s">
        <v>42</v>
      </c>
      <c r="K165" s="127">
        <v>7</v>
      </c>
      <c r="L165" s="127">
        <v>1</v>
      </c>
      <c r="M165" s="127">
        <v>5</v>
      </c>
      <c r="N165" s="127">
        <v>0</v>
      </c>
      <c r="O165" s="127">
        <v>0</v>
      </c>
      <c r="P165" s="127">
        <v>1</v>
      </c>
      <c r="Q165" s="128">
        <v>0.14285714285714285</v>
      </c>
      <c r="R165" s="127">
        <v>1</v>
      </c>
      <c r="S165" s="128">
        <v>1</v>
      </c>
      <c r="T165" s="127">
        <v>0</v>
      </c>
      <c r="U165" s="128">
        <v>0</v>
      </c>
      <c r="V165" s="127">
        <v>0</v>
      </c>
      <c r="W165" s="127">
        <v>0</v>
      </c>
      <c r="X165" s="129">
        <v>0</v>
      </c>
      <c r="Y165" s="129">
        <v>0</v>
      </c>
      <c r="Z165" s="127">
        <v>0</v>
      </c>
      <c r="AA165" s="129">
        <v>0</v>
      </c>
      <c r="AB165" s="129">
        <v>0</v>
      </c>
      <c r="AC165" s="127">
        <v>0</v>
      </c>
      <c r="AD165" s="129">
        <v>0</v>
      </c>
      <c r="AE165" s="129">
        <v>0</v>
      </c>
      <c r="AF165" s="129">
        <v>0</v>
      </c>
      <c r="AG165" s="129">
        <v>0</v>
      </c>
    </row>
    <row r="166" spans="1:33">
      <c r="A166" t="s">
        <v>1038</v>
      </c>
      <c r="B166" t="s">
        <v>399</v>
      </c>
      <c r="C166" t="s">
        <v>408</v>
      </c>
      <c r="D166" t="s">
        <v>391</v>
      </c>
      <c r="E166" t="s">
        <v>408</v>
      </c>
      <c r="F166" t="s">
        <v>685</v>
      </c>
      <c r="G166" t="s">
        <v>409</v>
      </c>
      <c r="H166" t="s">
        <v>1028</v>
      </c>
      <c r="I166" t="s">
        <v>408</v>
      </c>
      <c r="J166" s="130" t="s">
        <v>42</v>
      </c>
      <c r="K166" s="127">
        <v>68</v>
      </c>
      <c r="L166" s="127">
        <v>7</v>
      </c>
      <c r="M166" s="127">
        <v>39</v>
      </c>
      <c r="N166" s="127">
        <v>0</v>
      </c>
      <c r="O166" s="127">
        <v>0</v>
      </c>
      <c r="P166" s="127">
        <v>23</v>
      </c>
      <c r="Q166" s="128">
        <v>0.33823529411764708</v>
      </c>
      <c r="R166" s="127">
        <v>15</v>
      </c>
      <c r="S166" s="128">
        <v>0.65217391304347827</v>
      </c>
      <c r="T166" s="127">
        <v>1</v>
      </c>
      <c r="U166" s="128">
        <v>6.6666666666666666E-2</v>
      </c>
      <c r="V166" s="127">
        <v>0</v>
      </c>
      <c r="W166" s="127">
        <v>0</v>
      </c>
      <c r="X166" s="129">
        <v>0</v>
      </c>
      <c r="Y166" s="129">
        <v>0</v>
      </c>
      <c r="Z166" s="127">
        <v>0</v>
      </c>
      <c r="AA166" s="129">
        <v>0</v>
      </c>
      <c r="AB166" s="129">
        <v>0</v>
      </c>
      <c r="AC166" s="127">
        <v>0</v>
      </c>
      <c r="AD166" s="129">
        <v>0</v>
      </c>
      <c r="AE166" s="129">
        <v>0</v>
      </c>
      <c r="AF166" s="129">
        <v>0</v>
      </c>
      <c r="AG166" s="129">
        <v>0</v>
      </c>
    </row>
    <row r="167" spans="1:33">
      <c r="A167" t="s">
        <v>579</v>
      </c>
      <c r="B167" t="s">
        <v>399</v>
      </c>
      <c r="C167" t="s">
        <v>1039</v>
      </c>
      <c r="D167" t="s">
        <v>391</v>
      </c>
      <c r="E167" t="s">
        <v>419</v>
      </c>
      <c r="F167" t="s">
        <v>420</v>
      </c>
      <c r="G167" t="s">
        <v>41</v>
      </c>
      <c r="H167" t="s">
        <v>1040</v>
      </c>
      <c r="I167" t="s">
        <v>1039</v>
      </c>
      <c r="J167" s="130" t="s">
        <v>42</v>
      </c>
      <c r="K167" s="127">
        <v>1212</v>
      </c>
      <c r="L167" s="127">
        <v>82</v>
      </c>
      <c r="M167" s="127">
        <v>806</v>
      </c>
      <c r="N167" s="127">
        <v>0</v>
      </c>
      <c r="O167" s="127">
        <v>13</v>
      </c>
      <c r="P167" s="127">
        <v>566</v>
      </c>
      <c r="Q167" s="128">
        <v>0.46699669966996699</v>
      </c>
      <c r="R167" s="127">
        <v>387</v>
      </c>
      <c r="S167" s="128">
        <v>0.68374558303886923</v>
      </c>
      <c r="T167" s="127">
        <v>7</v>
      </c>
      <c r="U167" s="128">
        <v>1.8087855297157621E-2</v>
      </c>
      <c r="V167" s="127">
        <v>38244.22</v>
      </c>
      <c r="W167" s="127">
        <v>29</v>
      </c>
      <c r="X167" s="129">
        <v>1318.7662068965501</v>
      </c>
      <c r="Y167" s="129">
        <v>17855.62</v>
      </c>
      <c r="Z167" s="127">
        <v>16</v>
      </c>
      <c r="AA167" s="129">
        <v>1115.9762499999999</v>
      </c>
      <c r="AB167" s="129">
        <v>56099.839999999997</v>
      </c>
      <c r="AC167" s="127">
        <v>44</v>
      </c>
      <c r="AD167" s="129">
        <v>1274.99636363636</v>
      </c>
      <c r="AE167" s="129">
        <v>29.526231578947399</v>
      </c>
      <c r="AF167" s="129">
        <v>29.526231578947399</v>
      </c>
      <c r="AG167" s="129">
        <v>3.2424785789183099</v>
      </c>
    </row>
    <row r="168" spans="1:33">
      <c r="A168" t="s">
        <v>580</v>
      </c>
      <c r="B168" t="s">
        <v>399</v>
      </c>
      <c r="C168" t="s">
        <v>1041</v>
      </c>
      <c r="D168" t="s">
        <v>391</v>
      </c>
      <c r="E168" t="s">
        <v>419</v>
      </c>
      <c r="F168" t="s">
        <v>420</v>
      </c>
      <c r="G168" t="s">
        <v>43</v>
      </c>
      <c r="H168" t="s">
        <v>1042</v>
      </c>
      <c r="I168" t="s">
        <v>1041</v>
      </c>
      <c r="J168" s="130" t="s">
        <v>42</v>
      </c>
      <c r="K168" s="127">
        <v>3359</v>
      </c>
      <c r="L168" s="127">
        <v>290</v>
      </c>
      <c r="M168" s="127">
        <v>2192</v>
      </c>
      <c r="N168" s="127">
        <v>0</v>
      </c>
      <c r="O168" s="127">
        <v>28</v>
      </c>
      <c r="P168" s="127">
        <v>1298</v>
      </c>
      <c r="Q168" s="128">
        <v>0.38642453111044955</v>
      </c>
      <c r="R168" s="127">
        <v>830</v>
      </c>
      <c r="S168" s="128">
        <v>0.63944530046224957</v>
      </c>
      <c r="T168" s="127">
        <v>12</v>
      </c>
      <c r="U168" s="128">
        <v>1.4457831325301205E-2</v>
      </c>
      <c r="V168" s="127">
        <v>38376.78</v>
      </c>
      <c r="W168" s="127">
        <v>56</v>
      </c>
      <c r="X168" s="129">
        <v>685.299642857143</v>
      </c>
      <c r="Y168" s="129">
        <v>52227.21</v>
      </c>
      <c r="Z168" s="127">
        <v>47</v>
      </c>
      <c r="AA168" s="129">
        <v>1111.21723404255</v>
      </c>
      <c r="AB168" s="129">
        <v>90603.99</v>
      </c>
      <c r="AC168" s="127">
        <v>84</v>
      </c>
      <c r="AD168" s="129">
        <v>1078.6189285714299</v>
      </c>
      <c r="AE168" s="129">
        <v>47.6863105263158</v>
      </c>
      <c r="AF168" s="129">
        <v>47.6863105263158</v>
      </c>
      <c r="AG168" s="129">
        <v>8.6197447149493307</v>
      </c>
    </row>
    <row r="169" spans="1:33">
      <c r="A169" t="s">
        <v>581</v>
      </c>
      <c r="B169" t="s">
        <v>399</v>
      </c>
      <c r="C169" t="s">
        <v>1043</v>
      </c>
      <c r="D169" t="s">
        <v>391</v>
      </c>
      <c r="E169" t="s">
        <v>419</v>
      </c>
      <c r="F169" t="s">
        <v>420</v>
      </c>
      <c r="G169" t="s">
        <v>44</v>
      </c>
      <c r="H169" t="s">
        <v>1044</v>
      </c>
      <c r="I169" t="s">
        <v>1043</v>
      </c>
      <c r="J169" s="130" t="s">
        <v>42</v>
      </c>
      <c r="K169" s="127">
        <v>115</v>
      </c>
      <c r="L169" s="127">
        <v>11</v>
      </c>
      <c r="M169" s="127">
        <v>42</v>
      </c>
      <c r="N169" s="127">
        <v>0</v>
      </c>
      <c r="O169" s="127">
        <v>1</v>
      </c>
      <c r="P169" s="127">
        <v>19</v>
      </c>
      <c r="Q169" s="128">
        <v>0.16521739130434782</v>
      </c>
      <c r="R169" s="127">
        <v>15</v>
      </c>
      <c r="S169" s="128">
        <v>0.78947368421052633</v>
      </c>
      <c r="T169" s="127">
        <v>0</v>
      </c>
      <c r="U169" s="128">
        <v>0</v>
      </c>
      <c r="V169" s="127">
        <v>1139.99</v>
      </c>
      <c r="W169" s="127">
        <v>1</v>
      </c>
      <c r="X169" s="129">
        <v>1139.99</v>
      </c>
      <c r="Y169" s="129">
        <v>1015</v>
      </c>
      <c r="Z169" s="127">
        <v>1</v>
      </c>
      <c r="AA169" s="129">
        <v>1015</v>
      </c>
      <c r="AB169" s="129">
        <v>2154.9899999999998</v>
      </c>
      <c r="AC169" s="127">
        <v>1</v>
      </c>
      <c r="AD169" s="129">
        <v>2154.9899999999998</v>
      </c>
      <c r="AE169" s="129">
        <v>1.1342052631578901</v>
      </c>
      <c r="AF169" s="129">
        <v>1.1342052631578901</v>
      </c>
      <c r="AG169" s="129">
        <v>9.9967116080236806</v>
      </c>
    </row>
    <row r="170" spans="1:33">
      <c r="A170" t="s">
        <v>1045</v>
      </c>
      <c r="B170" t="s">
        <v>399</v>
      </c>
      <c r="C170" t="s">
        <v>690</v>
      </c>
      <c r="D170" t="s">
        <v>391</v>
      </c>
      <c r="E170" t="s">
        <v>411</v>
      </c>
      <c r="F170" t="s">
        <v>685</v>
      </c>
      <c r="G170" t="s">
        <v>412</v>
      </c>
      <c r="H170" t="s">
        <v>1026</v>
      </c>
      <c r="I170" t="s">
        <v>411</v>
      </c>
      <c r="J170" s="130" t="s">
        <v>42</v>
      </c>
      <c r="K170" s="127">
        <v>18</v>
      </c>
      <c r="L170" s="127">
        <v>0</v>
      </c>
      <c r="M170" s="127">
        <v>11</v>
      </c>
      <c r="N170" s="127">
        <v>0</v>
      </c>
      <c r="O170" s="127">
        <v>0</v>
      </c>
      <c r="P170" s="127">
        <v>6</v>
      </c>
      <c r="Q170" s="128">
        <v>0.33333333333333331</v>
      </c>
      <c r="R170" s="127">
        <v>6</v>
      </c>
      <c r="S170" s="128">
        <v>1</v>
      </c>
      <c r="T170" s="127">
        <v>1</v>
      </c>
      <c r="U170" s="128">
        <v>0.16666666666666666</v>
      </c>
      <c r="V170" s="127">
        <v>325</v>
      </c>
      <c r="W170" s="127">
        <v>1</v>
      </c>
      <c r="X170" s="129">
        <v>325</v>
      </c>
      <c r="Y170" s="129">
        <v>0</v>
      </c>
      <c r="Z170" s="127">
        <v>0</v>
      </c>
      <c r="AA170" s="129">
        <v>0</v>
      </c>
      <c r="AB170" s="129">
        <v>325</v>
      </c>
      <c r="AC170" s="127">
        <v>1</v>
      </c>
      <c r="AD170" s="129">
        <v>325</v>
      </c>
      <c r="AE170" s="129">
        <v>0.17105263157894701</v>
      </c>
      <c r="AF170" s="129">
        <v>0.17105263157894701</v>
      </c>
      <c r="AG170" s="129">
        <v>12.397237750739899</v>
      </c>
    </row>
    <row r="171" spans="1:33">
      <c r="A171" t="s">
        <v>1046</v>
      </c>
      <c r="B171" t="s">
        <v>399</v>
      </c>
      <c r="C171" t="s">
        <v>843</v>
      </c>
      <c r="D171" t="s">
        <v>391</v>
      </c>
      <c r="E171" t="s">
        <v>501</v>
      </c>
      <c r="F171" t="s">
        <v>698</v>
      </c>
      <c r="G171" t="s">
        <v>502</v>
      </c>
      <c r="H171" t="s">
        <v>1047</v>
      </c>
      <c r="I171" t="s">
        <v>843</v>
      </c>
      <c r="J171" s="130" t="s">
        <v>42</v>
      </c>
      <c r="K171" s="127">
        <v>11</v>
      </c>
      <c r="L171" s="127">
        <v>1</v>
      </c>
      <c r="M171" s="127">
        <v>7</v>
      </c>
      <c r="N171" s="127">
        <v>0</v>
      </c>
      <c r="O171" s="127">
        <v>0</v>
      </c>
      <c r="P171" s="127">
        <v>5</v>
      </c>
      <c r="Q171" s="128">
        <v>0.45454545454545453</v>
      </c>
      <c r="R171" s="127">
        <v>1</v>
      </c>
      <c r="S171" s="128">
        <v>0.2</v>
      </c>
      <c r="T171" s="127">
        <v>0</v>
      </c>
      <c r="U171" s="128">
        <v>0</v>
      </c>
      <c r="V171" s="127">
        <v>0</v>
      </c>
      <c r="W171" s="127">
        <v>0</v>
      </c>
      <c r="X171" s="129">
        <v>0</v>
      </c>
      <c r="Y171" s="129">
        <v>0</v>
      </c>
      <c r="Z171" s="127">
        <v>0</v>
      </c>
      <c r="AA171" s="129">
        <v>0</v>
      </c>
      <c r="AB171" s="129">
        <v>0</v>
      </c>
      <c r="AC171" s="127">
        <v>0</v>
      </c>
      <c r="AD171" s="129">
        <v>0</v>
      </c>
      <c r="AE171" s="129">
        <v>0</v>
      </c>
      <c r="AF171" s="129">
        <v>0</v>
      </c>
      <c r="AG171" s="129">
        <v>0</v>
      </c>
    </row>
    <row r="172" spans="1:33">
      <c r="A172" t="s">
        <v>1048</v>
      </c>
      <c r="B172" t="s">
        <v>399</v>
      </c>
      <c r="C172" t="s">
        <v>393</v>
      </c>
      <c r="D172" t="s">
        <v>391</v>
      </c>
      <c r="E172" t="s">
        <v>393</v>
      </c>
      <c r="F172" t="s">
        <v>685</v>
      </c>
      <c r="G172" t="s">
        <v>394</v>
      </c>
      <c r="H172" t="s">
        <v>1049</v>
      </c>
      <c r="I172" t="s">
        <v>393</v>
      </c>
      <c r="J172" s="130" t="s">
        <v>42</v>
      </c>
      <c r="K172" s="127">
        <v>35</v>
      </c>
      <c r="L172" s="127">
        <v>1</v>
      </c>
      <c r="M172" s="127">
        <v>7</v>
      </c>
      <c r="N172" s="127">
        <v>0</v>
      </c>
      <c r="O172" s="127">
        <v>0</v>
      </c>
      <c r="P172" s="127">
        <v>5</v>
      </c>
      <c r="Q172" s="128">
        <v>0.14285714285714285</v>
      </c>
      <c r="R172" s="127">
        <v>3</v>
      </c>
      <c r="S172" s="128">
        <v>0.6</v>
      </c>
      <c r="T172" s="127">
        <v>0</v>
      </c>
      <c r="U172" s="128">
        <v>0</v>
      </c>
      <c r="V172" s="127">
        <v>0</v>
      </c>
      <c r="W172" s="127">
        <v>0</v>
      </c>
      <c r="X172" s="129">
        <v>0</v>
      </c>
      <c r="Y172" s="129">
        <v>0</v>
      </c>
      <c r="Z172" s="127">
        <v>0</v>
      </c>
      <c r="AA172" s="129">
        <v>0</v>
      </c>
      <c r="AB172" s="129">
        <v>0</v>
      </c>
      <c r="AC172" s="127">
        <v>0</v>
      </c>
      <c r="AD172" s="129">
        <v>0</v>
      </c>
      <c r="AE172" s="129">
        <v>0</v>
      </c>
      <c r="AF172" s="129">
        <v>0</v>
      </c>
      <c r="AG172" s="129">
        <v>0</v>
      </c>
    </row>
    <row r="173" spans="1:33">
      <c r="A173" t="s">
        <v>1050</v>
      </c>
      <c r="B173" t="s">
        <v>399</v>
      </c>
      <c r="C173" t="s">
        <v>863</v>
      </c>
      <c r="D173" t="s">
        <v>391</v>
      </c>
      <c r="E173" t="s">
        <v>397</v>
      </c>
      <c r="F173" t="s">
        <v>685</v>
      </c>
      <c r="G173" t="s">
        <v>398</v>
      </c>
      <c r="H173" t="s">
        <v>1051</v>
      </c>
      <c r="I173" t="s">
        <v>397</v>
      </c>
      <c r="J173" s="130" t="s">
        <v>42</v>
      </c>
      <c r="K173" s="127">
        <v>9</v>
      </c>
      <c r="L173" s="127">
        <v>1</v>
      </c>
      <c r="M173" s="127">
        <v>1</v>
      </c>
      <c r="N173" s="127">
        <v>0</v>
      </c>
      <c r="O173" s="127">
        <v>0</v>
      </c>
      <c r="P173" s="127">
        <v>1</v>
      </c>
      <c r="Q173" s="128">
        <v>0.1111111111111111</v>
      </c>
      <c r="R173" s="127">
        <v>1</v>
      </c>
      <c r="S173" s="128">
        <v>1</v>
      </c>
      <c r="T173" s="127">
        <v>0</v>
      </c>
      <c r="U173" s="128">
        <v>0</v>
      </c>
      <c r="V173" s="127">
        <v>0</v>
      </c>
      <c r="W173" s="127">
        <v>0</v>
      </c>
      <c r="X173" s="129">
        <v>0</v>
      </c>
      <c r="Y173" s="129">
        <v>0</v>
      </c>
      <c r="Z173" s="127">
        <v>0</v>
      </c>
      <c r="AA173" s="129">
        <v>0</v>
      </c>
      <c r="AB173" s="129">
        <v>0</v>
      </c>
      <c r="AC173" s="127">
        <v>0</v>
      </c>
      <c r="AD173" s="129">
        <v>0</v>
      </c>
      <c r="AE173" s="129">
        <v>0</v>
      </c>
      <c r="AF173" s="129">
        <v>0</v>
      </c>
      <c r="AG173" s="129">
        <v>0</v>
      </c>
    </row>
    <row r="174" spans="1:33">
      <c r="A174" t="s">
        <v>1052</v>
      </c>
      <c r="B174" t="s">
        <v>399</v>
      </c>
      <c r="C174" t="s">
        <v>850</v>
      </c>
      <c r="D174" t="s">
        <v>391</v>
      </c>
      <c r="E174" s="126" t="s">
        <v>531</v>
      </c>
      <c r="F174" t="s">
        <v>698</v>
      </c>
      <c r="G174" t="s">
        <v>532</v>
      </c>
      <c r="H174" t="s">
        <v>1053</v>
      </c>
      <c r="I174" t="s">
        <v>850</v>
      </c>
      <c r="J174" s="130" t="s">
        <v>42</v>
      </c>
      <c r="K174" s="127">
        <v>71</v>
      </c>
      <c r="L174" s="127">
        <v>15</v>
      </c>
      <c r="M174" s="127">
        <v>47</v>
      </c>
      <c r="N174" s="127">
        <v>0</v>
      </c>
      <c r="O174" s="127">
        <v>1</v>
      </c>
      <c r="P174" s="127">
        <v>22</v>
      </c>
      <c r="Q174" s="128">
        <v>0.30985915492957744</v>
      </c>
      <c r="R174" s="127">
        <v>8</v>
      </c>
      <c r="S174" s="128">
        <v>0.36363636363636365</v>
      </c>
      <c r="T174" s="127">
        <v>0</v>
      </c>
      <c r="U174" s="128">
        <v>0</v>
      </c>
      <c r="V174" s="127">
        <v>0</v>
      </c>
      <c r="W174" s="127">
        <v>0</v>
      </c>
      <c r="X174" s="129">
        <v>0</v>
      </c>
      <c r="Y174" s="129">
        <v>0</v>
      </c>
      <c r="Z174" s="127">
        <v>0</v>
      </c>
      <c r="AA174" s="129">
        <v>0</v>
      </c>
      <c r="AB174" s="129">
        <v>0</v>
      </c>
      <c r="AC174" s="127">
        <v>0</v>
      </c>
      <c r="AD174" s="129">
        <v>0</v>
      </c>
      <c r="AE174" s="129">
        <v>0</v>
      </c>
      <c r="AF174" s="129">
        <v>0</v>
      </c>
      <c r="AG174" s="129">
        <v>0</v>
      </c>
    </row>
    <row r="175" spans="1:33">
      <c r="A175" t="s">
        <v>1054</v>
      </c>
      <c r="B175" t="s">
        <v>399</v>
      </c>
      <c r="C175" t="s">
        <v>415</v>
      </c>
      <c r="D175" t="s">
        <v>391</v>
      </c>
      <c r="E175" s="126" t="s">
        <v>415</v>
      </c>
      <c r="F175" t="s">
        <v>685</v>
      </c>
      <c r="G175" t="s">
        <v>416</v>
      </c>
      <c r="H175" t="s">
        <v>1055</v>
      </c>
      <c r="I175" s="126" t="s">
        <v>415</v>
      </c>
      <c r="J175" s="130" t="s">
        <v>42</v>
      </c>
      <c r="K175" s="127">
        <v>77</v>
      </c>
      <c r="L175" s="127">
        <v>8</v>
      </c>
      <c r="M175" s="127">
        <v>48</v>
      </c>
      <c r="N175" s="127">
        <v>0</v>
      </c>
      <c r="O175" s="127">
        <v>0</v>
      </c>
      <c r="P175" s="127">
        <v>32</v>
      </c>
      <c r="Q175" s="128">
        <v>0.41558441558441561</v>
      </c>
      <c r="R175" s="127">
        <v>25</v>
      </c>
      <c r="S175" s="128">
        <v>0.78125</v>
      </c>
      <c r="T175" s="127">
        <v>4</v>
      </c>
      <c r="U175" s="128">
        <v>0.16</v>
      </c>
      <c r="V175" s="127">
        <v>529.03</v>
      </c>
      <c r="W175" s="127">
        <v>1</v>
      </c>
      <c r="X175" s="129">
        <v>529.03</v>
      </c>
      <c r="Y175" s="129">
        <v>4118.13</v>
      </c>
      <c r="Z175" s="127">
        <v>3</v>
      </c>
      <c r="AA175" s="129">
        <v>1372.71</v>
      </c>
      <c r="AB175" s="129">
        <v>4647.16</v>
      </c>
      <c r="AC175" s="127">
        <v>4</v>
      </c>
      <c r="AD175" s="129">
        <v>1161.79</v>
      </c>
      <c r="AE175" s="129">
        <v>2.4458736842105302</v>
      </c>
      <c r="AF175" s="129">
        <v>2.4458736842105302</v>
      </c>
      <c r="AG175" s="129">
        <v>9.8651759289707304</v>
      </c>
    </row>
    <row r="176" spans="1:33">
      <c r="A176" t="s">
        <v>1056</v>
      </c>
      <c r="B176" t="s">
        <v>399</v>
      </c>
      <c r="C176" t="s">
        <v>711</v>
      </c>
      <c r="D176" t="s">
        <v>391</v>
      </c>
      <c r="E176" s="126" t="s">
        <v>510</v>
      </c>
      <c r="F176" t="s">
        <v>698</v>
      </c>
      <c r="G176" t="s">
        <v>511</v>
      </c>
      <c r="H176" t="s">
        <v>1057</v>
      </c>
      <c r="I176" t="s">
        <v>711</v>
      </c>
      <c r="J176" s="130" t="s">
        <v>42</v>
      </c>
      <c r="K176" s="127">
        <v>63</v>
      </c>
      <c r="L176" s="127">
        <v>6</v>
      </c>
      <c r="M176" s="127">
        <v>44</v>
      </c>
      <c r="N176" s="127">
        <v>0</v>
      </c>
      <c r="O176" s="127">
        <v>0</v>
      </c>
      <c r="P176" s="127">
        <v>32</v>
      </c>
      <c r="Q176" s="128">
        <v>0.50793650793650791</v>
      </c>
      <c r="R176" s="127">
        <v>10</v>
      </c>
      <c r="S176" s="128">
        <v>0.3125</v>
      </c>
      <c r="T176" s="127">
        <v>0</v>
      </c>
      <c r="U176" s="128">
        <v>0</v>
      </c>
      <c r="V176" s="127">
        <v>0</v>
      </c>
      <c r="W176" s="127">
        <v>0</v>
      </c>
      <c r="X176" s="129">
        <v>0</v>
      </c>
      <c r="Y176" s="129">
        <v>0</v>
      </c>
      <c r="Z176" s="127">
        <v>0</v>
      </c>
      <c r="AA176" s="129">
        <v>0</v>
      </c>
      <c r="AB176" s="129">
        <v>0</v>
      </c>
      <c r="AC176" s="127">
        <v>0</v>
      </c>
      <c r="AD176" s="129">
        <v>0</v>
      </c>
      <c r="AE176" s="129">
        <v>0</v>
      </c>
      <c r="AF176" s="129">
        <v>0</v>
      </c>
      <c r="AG176" s="129">
        <v>0</v>
      </c>
    </row>
    <row r="177" spans="1:33">
      <c r="A177" t="s">
        <v>1058</v>
      </c>
      <c r="B177" t="s">
        <v>399</v>
      </c>
      <c r="C177" t="s">
        <v>726</v>
      </c>
      <c r="D177" t="s">
        <v>391</v>
      </c>
      <c r="E177" s="126" t="s">
        <v>504</v>
      </c>
      <c r="F177" t="s">
        <v>698</v>
      </c>
      <c r="G177" t="s">
        <v>505</v>
      </c>
      <c r="H177" t="s">
        <v>1059</v>
      </c>
      <c r="I177" t="s">
        <v>726</v>
      </c>
      <c r="J177" s="130" t="s">
        <v>42</v>
      </c>
      <c r="K177" s="127">
        <v>76</v>
      </c>
      <c r="L177" s="127">
        <v>9</v>
      </c>
      <c r="M177" s="127">
        <v>53</v>
      </c>
      <c r="N177" s="127">
        <v>0</v>
      </c>
      <c r="O177" s="127">
        <v>1</v>
      </c>
      <c r="P177" s="127">
        <v>35</v>
      </c>
      <c r="Q177" s="128">
        <v>0.46052631578947367</v>
      </c>
      <c r="R177" s="127">
        <v>16</v>
      </c>
      <c r="S177" s="128">
        <v>0.45714285714285713</v>
      </c>
      <c r="T177" s="127">
        <v>0</v>
      </c>
      <c r="U177" s="128">
        <v>0</v>
      </c>
      <c r="V177" s="127">
        <v>0</v>
      </c>
      <c r="W177" s="127">
        <v>0</v>
      </c>
      <c r="X177" s="129">
        <v>0</v>
      </c>
      <c r="Y177" s="129">
        <v>0</v>
      </c>
      <c r="Z177" s="127">
        <v>0</v>
      </c>
      <c r="AA177" s="129">
        <v>0</v>
      </c>
      <c r="AB177" s="129">
        <v>0</v>
      </c>
      <c r="AC177" s="127">
        <v>0</v>
      </c>
      <c r="AD177" s="129">
        <v>0</v>
      </c>
      <c r="AE177" s="129">
        <v>0</v>
      </c>
      <c r="AF177" s="129">
        <v>0</v>
      </c>
      <c r="AG177" s="129">
        <v>0</v>
      </c>
    </row>
    <row r="178" spans="1:33">
      <c r="A178" t="s">
        <v>1060</v>
      </c>
      <c r="B178" t="s">
        <v>399</v>
      </c>
      <c r="C178" t="s">
        <v>757</v>
      </c>
      <c r="D178" t="s">
        <v>391</v>
      </c>
      <c r="E178" s="126" t="s">
        <v>475</v>
      </c>
      <c r="F178" t="s">
        <v>698</v>
      </c>
      <c r="G178" t="s">
        <v>476</v>
      </c>
      <c r="H178" t="s">
        <v>1061</v>
      </c>
      <c r="I178" t="s">
        <v>757</v>
      </c>
      <c r="J178" s="130" t="s">
        <v>42</v>
      </c>
      <c r="K178" s="127">
        <v>18</v>
      </c>
      <c r="L178" s="127">
        <v>2</v>
      </c>
      <c r="M178" s="127">
        <v>12</v>
      </c>
      <c r="N178" s="127">
        <v>0</v>
      </c>
      <c r="O178" s="127">
        <v>0</v>
      </c>
      <c r="P178" s="127">
        <v>7</v>
      </c>
      <c r="Q178" s="128">
        <v>0.3888888888888889</v>
      </c>
      <c r="R178" s="127">
        <v>2</v>
      </c>
      <c r="S178" s="128">
        <v>0.2857142857142857</v>
      </c>
      <c r="T178" s="127">
        <v>0</v>
      </c>
      <c r="U178" s="128">
        <v>0</v>
      </c>
      <c r="V178" s="127">
        <v>0</v>
      </c>
      <c r="W178" s="127">
        <v>0</v>
      </c>
      <c r="X178" s="129">
        <v>0</v>
      </c>
      <c r="Y178" s="129">
        <v>0</v>
      </c>
      <c r="Z178" s="127">
        <v>0</v>
      </c>
      <c r="AA178" s="129">
        <v>0</v>
      </c>
      <c r="AB178" s="129">
        <v>0</v>
      </c>
      <c r="AC178" s="127">
        <v>0</v>
      </c>
      <c r="AD178" s="129">
        <v>0</v>
      </c>
      <c r="AE178" s="129">
        <v>0</v>
      </c>
      <c r="AF178" s="129">
        <v>0</v>
      </c>
      <c r="AG178" s="129">
        <v>0</v>
      </c>
    </row>
    <row r="179" spans="1:33">
      <c r="A179" t="s">
        <v>1062</v>
      </c>
      <c r="B179" t="s">
        <v>403</v>
      </c>
      <c r="C179" t="s">
        <v>869</v>
      </c>
      <c r="D179" t="s">
        <v>391</v>
      </c>
      <c r="E179" s="126" t="s">
        <v>471</v>
      </c>
      <c r="F179" t="s">
        <v>698</v>
      </c>
      <c r="G179" t="s">
        <v>472</v>
      </c>
      <c r="H179" t="s">
        <v>1063</v>
      </c>
      <c r="I179" t="s">
        <v>869</v>
      </c>
      <c r="J179" s="130" t="s">
        <v>42</v>
      </c>
      <c r="K179" s="127">
        <v>21</v>
      </c>
      <c r="L179" s="127">
        <v>0</v>
      </c>
      <c r="M179" s="127">
        <v>17</v>
      </c>
      <c r="N179" s="127">
        <v>0</v>
      </c>
      <c r="O179" s="127">
        <v>0</v>
      </c>
      <c r="P179" s="127">
        <v>14</v>
      </c>
      <c r="Q179" s="128">
        <v>0.66666666666666663</v>
      </c>
      <c r="R179" s="127">
        <v>7</v>
      </c>
      <c r="S179" s="128">
        <v>0.5</v>
      </c>
      <c r="T179" s="127">
        <v>0</v>
      </c>
      <c r="U179" s="128">
        <v>0</v>
      </c>
      <c r="V179" s="127">
        <v>0</v>
      </c>
      <c r="W179" s="127">
        <v>0</v>
      </c>
      <c r="X179" s="129">
        <v>0</v>
      </c>
      <c r="Y179" s="129">
        <v>0</v>
      </c>
      <c r="Z179" s="127">
        <v>0</v>
      </c>
      <c r="AA179" s="129">
        <v>0</v>
      </c>
      <c r="AB179" s="129">
        <v>0</v>
      </c>
      <c r="AC179" s="127">
        <v>0</v>
      </c>
      <c r="AD179" s="129">
        <v>0</v>
      </c>
      <c r="AE179" s="129">
        <v>0</v>
      </c>
      <c r="AF179" s="129">
        <v>0</v>
      </c>
      <c r="AG179" s="129">
        <v>0</v>
      </c>
    </row>
    <row r="180" spans="1:33">
      <c r="A180" t="s">
        <v>1064</v>
      </c>
      <c r="B180" t="s">
        <v>403</v>
      </c>
      <c r="C180" t="s">
        <v>847</v>
      </c>
      <c r="D180" t="s">
        <v>391</v>
      </c>
      <c r="E180" s="126" t="s">
        <v>519</v>
      </c>
      <c r="F180" t="s">
        <v>698</v>
      </c>
      <c r="G180" t="s">
        <v>520</v>
      </c>
      <c r="H180" t="s">
        <v>1065</v>
      </c>
      <c r="I180" t="s">
        <v>847</v>
      </c>
      <c r="J180" s="130" t="s">
        <v>42</v>
      </c>
      <c r="K180" s="127">
        <v>246</v>
      </c>
      <c r="L180" s="127">
        <v>33</v>
      </c>
      <c r="M180" s="127">
        <v>172</v>
      </c>
      <c r="N180" s="127">
        <v>0</v>
      </c>
      <c r="O180" s="127">
        <v>4</v>
      </c>
      <c r="P180" s="127">
        <v>125</v>
      </c>
      <c r="Q180" s="128">
        <v>0.50813008130081305</v>
      </c>
      <c r="R180" s="127">
        <v>70</v>
      </c>
      <c r="S180" s="128">
        <v>0.56000000000000005</v>
      </c>
      <c r="T180" s="127">
        <v>0</v>
      </c>
      <c r="U180" s="128">
        <v>0</v>
      </c>
      <c r="V180" s="127">
        <v>184.24</v>
      </c>
      <c r="W180" s="127">
        <v>1</v>
      </c>
      <c r="X180" s="129">
        <v>184.24</v>
      </c>
      <c r="Y180" s="129">
        <v>536.86</v>
      </c>
      <c r="Z180" s="127">
        <v>1</v>
      </c>
      <c r="AA180" s="129">
        <v>536.86</v>
      </c>
      <c r="AB180" s="129">
        <v>721.1</v>
      </c>
      <c r="AC180" s="127">
        <v>1</v>
      </c>
      <c r="AD180" s="129">
        <v>721.1</v>
      </c>
      <c r="AE180" s="129">
        <v>0.37952631578947399</v>
      </c>
      <c r="AF180" s="129">
        <v>0.37952631578947399</v>
      </c>
      <c r="AG180" s="129">
        <v>19.0726734626768</v>
      </c>
    </row>
    <row r="181" spans="1:33">
      <c r="A181" t="s">
        <v>1066</v>
      </c>
      <c r="B181" t="s">
        <v>403</v>
      </c>
      <c r="C181" t="s">
        <v>401</v>
      </c>
      <c r="D181" t="s">
        <v>391</v>
      </c>
      <c r="E181" s="126" t="s">
        <v>401</v>
      </c>
      <c r="F181" t="s">
        <v>685</v>
      </c>
      <c r="G181" t="s">
        <v>402</v>
      </c>
      <c r="H181" t="s">
        <v>1067</v>
      </c>
      <c r="I181" s="126" t="s">
        <v>401</v>
      </c>
      <c r="J181" s="130" t="s">
        <v>42</v>
      </c>
      <c r="K181" s="127">
        <v>39</v>
      </c>
      <c r="L181" s="127">
        <v>12</v>
      </c>
      <c r="M181" s="127">
        <v>12</v>
      </c>
      <c r="N181" s="127">
        <v>0</v>
      </c>
      <c r="O181" s="127">
        <v>0</v>
      </c>
      <c r="P181" s="127">
        <v>7</v>
      </c>
      <c r="Q181" s="128">
        <v>0.17948717948717949</v>
      </c>
      <c r="R181" s="127">
        <v>6</v>
      </c>
      <c r="S181" s="128">
        <v>0.8571428571428571</v>
      </c>
      <c r="T181" s="127">
        <v>0</v>
      </c>
      <c r="U181" s="128">
        <v>0</v>
      </c>
      <c r="V181" s="127">
        <v>0</v>
      </c>
      <c r="W181" s="127">
        <v>0</v>
      </c>
      <c r="X181" s="129">
        <v>0</v>
      </c>
      <c r="Y181" s="129">
        <v>0</v>
      </c>
      <c r="Z181" s="127">
        <v>0</v>
      </c>
      <c r="AA181" s="129">
        <v>0</v>
      </c>
      <c r="AB181" s="129">
        <v>0</v>
      </c>
      <c r="AC181" s="127">
        <v>0</v>
      </c>
      <c r="AD181" s="129">
        <v>0</v>
      </c>
      <c r="AE181" s="129">
        <v>0</v>
      </c>
      <c r="AF181" s="129">
        <v>0</v>
      </c>
      <c r="AG181" s="129">
        <v>0</v>
      </c>
    </row>
    <row r="182" spans="1:33">
      <c r="A182" t="s">
        <v>1068</v>
      </c>
      <c r="B182" t="s">
        <v>403</v>
      </c>
      <c r="C182" t="s">
        <v>721</v>
      </c>
      <c r="D182" t="s">
        <v>391</v>
      </c>
      <c r="E182" s="126" t="s">
        <v>516</v>
      </c>
      <c r="F182" t="s">
        <v>698</v>
      </c>
      <c r="G182" t="s">
        <v>517</v>
      </c>
      <c r="H182" t="s">
        <v>1069</v>
      </c>
      <c r="I182" t="s">
        <v>721</v>
      </c>
      <c r="J182" s="130" t="s">
        <v>42</v>
      </c>
      <c r="K182" s="127">
        <v>325</v>
      </c>
      <c r="L182" s="127">
        <v>31</v>
      </c>
      <c r="M182" s="127">
        <v>241</v>
      </c>
      <c r="N182" s="127">
        <v>0</v>
      </c>
      <c r="O182" s="127">
        <v>5</v>
      </c>
      <c r="P182" s="127">
        <v>170</v>
      </c>
      <c r="Q182" s="128">
        <v>0.52307692307692311</v>
      </c>
      <c r="R182" s="127">
        <v>78</v>
      </c>
      <c r="S182" s="128">
        <v>0.45882352941176469</v>
      </c>
      <c r="T182" s="127">
        <v>0</v>
      </c>
      <c r="U182" s="128">
        <v>0</v>
      </c>
      <c r="V182" s="127">
        <v>249.33</v>
      </c>
      <c r="W182" s="127">
        <v>1</v>
      </c>
      <c r="X182" s="129">
        <v>249.33</v>
      </c>
      <c r="Y182" s="129">
        <v>0</v>
      </c>
      <c r="Z182" s="127">
        <v>0</v>
      </c>
      <c r="AA182" s="129">
        <v>0</v>
      </c>
      <c r="AB182" s="129">
        <v>249.33</v>
      </c>
      <c r="AC182" s="127">
        <v>1</v>
      </c>
      <c r="AD182" s="129">
        <v>249.33</v>
      </c>
      <c r="AE182" s="129">
        <v>0.131226315789474</v>
      </c>
      <c r="AF182" s="129">
        <v>0.131226315789474</v>
      </c>
      <c r="AG182" s="129">
        <v>17.790200591910601</v>
      </c>
    </row>
    <row r="183" spans="1:33">
      <c r="A183" t="s">
        <v>1070</v>
      </c>
      <c r="B183" t="s">
        <v>403</v>
      </c>
      <c r="C183" t="s">
        <v>718</v>
      </c>
      <c r="D183" t="s">
        <v>391</v>
      </c>
      <c r="E183" s="126" t="s">
        <v>507</v>
      </c>
      <c r="F183" t="s">
        <v>698</v>
      </c>
      <c r="G183" t="s">
        <v>508</v>
      </c>
      <c r="H183" t="s">
        <v>1071</v>
      </c>
      <c r="I183" t="s">
        <v>718</v>
      </c>
      <c r="J183" s="130" t="s">
        <v>42</v>
      </c>
      <c r="K183" s="127">
        <v>347</v>
      </c>
      <c r="L183" s="127">
        <v>42</v>
      </c>
      <c r="M183" s="127">
        <v>250</v>
      </c>
      <c r="N183" s="127">
        <v>0</v>
      </c>
      <c r="O183" s="127">
        <v>1</v>
      </c>
      <c r="P183" s="127">
        <v>180</v>
      </c>
      <c r="Q183" s="128">
        <v>0.51873198847262247</v>
      </c>
      <c r="R183" s="127">
        <v>105</v>
      </c>
      <c r="S183" s="128">
        <v>0.58333333333333337</v>
      </c>
      <c r="T183" s="127">
        <v>1</v>
      </c>
      <c r="U183" s="128">
        <v>9.5238095238095247E-3</v>
      </c>
      <c r="V183" s="127">
        <v>3437.08</v>
      </c>
      <c r="W183" s="127">
        <v>2</v>
      </c>
      <c r="X183" s="129">
        <v>1718.54</v>
      </c>
      <c r="Y183" s="129">
        <v>0</v>
      </c>
      <c r="Z183" s="127">
        <v>0</v>
      </c>
      <c r="AA183" s="129">
        <v>0</v>
      </c>
      <c r="AB183" s="129">
        <v>3437.08</v>
      </c>
      <c r="AC183" s="127">
        <v>2</v>
      </c>
      <c r="AD183" s="129">
        <v>1718.54</v>
      </c>
      <c r="AE183" s="129">
        <v>1.80898947368421</v>
      </c>
      <c r="AF183" s="129">
        <v>1.80898947368421</v>
      </c>
      <c r="AG183" s="129">
        <v>14.863531732982601</v>
      </c>
    </row>
    <row r="184" spans="1:33">
      <c r="A184" t="s">
        <v>1072</v>
      </c>
      <c r="B184" t="s">
        <v>403</v>
      </c>
      <c r="C184" t="s">
        <v>690</v>
      </c>
      <c r="D184" t="s">
        <v>391</v>
      </c>
      <c r="E184" s="126" t="s">
        <v>411</v>
      </c>
      <c r="F184" t="s">
        <v>685</v>
      </c>
      <c r="G184" t="s">
        <v>412</v>
      </c>
      <c r="H184" t="s">
        <v>1073</v>
      </c>
      <c r="I184" s="126" t="s">
        <v>411</v>
      </c>
      <c r="J184" s="130" t="s">
        <v>42</v>
      </c>
      <c r="K184" s="127">
        <v>25</v>
      </c>
      <c r="L184" s="127">
        <v>2</v>
      </c>
      <c r="M184" s="127">
        <v>17</v>
      </c>
      <c r="N184" s="127">
        <v>0</v>
      </c>
      <c r="O184" s="127">
        <v>0</v>
      </c>
      <c r="P184" s="127">
        <v>14</v>
      </c>
      <c r="Q184" s="128">
        <v>0.56000000000000005</v>
      </c>
      <c r="R184" s="127">
        <v>8</v>
      </c>
      <c r="S184" s="128">
        <v>0.5714285714285714</v>
      </c>
      <c r="T184" s="127">
        <v>2</v>
      </c>
      <c r="U184" s="128">
        <v>0.25</v>
      </c>
      <c r="V184" s="127">
        <v>30</v>
      </c>
      <c r="W184" s="127">
        <v>1</v>
      </c>
      <c r="X184" s="129">
        <v>30</v>
      </c>
      <c r="Y184" s="129">
        <v>201.6</v>
      </c>
      <c r="Z184" s="127">
        <v>1</v>
      </c>
      <c r="AA184" s="129">
        <v>201.6</v>
      </c>
      <c r="AB184" s="129">
        <v>231.6</v>
      </c>
      <c r="AC184" s="127">
        <v>1</v>
      </c>
      <c r="AD184" s="129">
        <v>231.6</v>
      </c>
      <c r="AE184" s="129">
        <v>0.121894736842105</v>
      </c>
      <c r="AF184" s="129">
        <v>0.121894736842105</v>
      </c>
      <c r="AG184" s="129">
        <v>6.1164090759618501</v>
      </c>
    </row>
    <row r="185" spans="1:33">
      <c r="A185" t="s">
        <v>1074</v>
      </c>
      <c r="B185" t="s">
        <v>403</v>
      </c>
      <c r="C185" t="s">
        <v>903</v>
      </c>
      <c r="D185" t="s">
        <v>391</v>
      </c>
      <c r="E185" s="126" t="s">
        <v>492</v>
      </c>
      <c r="F185" t="s">
        <v>698</v>
      </c>
      <c r="G185" t="s">
        <v>493</v>
      </c>
      <c r="H185" t="s">
        <v>1075</v>
      </c>
      <c r="I185" t="s">
        <v>903</v>
      </c>
      <c r="J185" s="130" t="s">
        <v>42</v>
      </c>
      <c r="K185" s="127">
        <v>14</v>
      </c>
      <c r="L185" s="127">
        <v>0</v>
      </c>
      <c r="M185" s="127">
        <v>9</v>
      </c>
      <c r="N185" s="127">
        <v>0</v>
      </c>
      <c r="O185" s="127">
        <v>0</v>
      </c>
      <c r="P185" s="127">
        <v>7</v>
      </c>
      <c r="Q185" s="128">
        <v>0.5</v>
      </c>
      <c r="R185" s="127">
        <v>2</v>
      </c>
      <c r="S185" s="128">
        <v>0.2857142857142857</v>
      </c>
      <c r="T185" s="127">
        <v>0</v>
      </c>
      <c r="U185" s="128">
        <v>0</v>
      </c>
      <c r="V185" s="127">
        <v>0</v>
      </c>
      <c r="W185" s="127">
        <v>0</v>
      </c>
      <c r="X185" s="129">
        <v>0</v>
      </c>
      <c r="Y185" s="129">
        <v>0</v>
      </c>
      <c r="Z185" s="127">
        <v>0</v>
      </c>
      <c r="AA185" s="129">
        <v>0</v>
      </c>
      <c r="AB185" s="129">
        <v>0</v>
      </c>
      <c r="AC185" s="127">
        <v>0</v>
      </c>
      <c r="AD185" s="129">
        <v>0</v>
      </c>
      <c r="AE185" s="129">
        <v>0</v>
      </c>
      <c r="AF185" s="129">
        <v>0</v>
      </c>
      <c r="AG185" s="129">
        <v>0</v>
      </c>
    </row>
    <row r="186" spans="1:33">
      <c r="A186" t="s">
        <v>1076</v>
      </c>
      <c r="B186" t="s">
        <v>403</v>
      </c>
      <c r="C186" t="s">
        <v>383</v>
      </c>
      <c r="D186" t="s">
        <v>391</v>
      </c>
      <c r="E186" s="126" t="s">
        <v>383</v>
      </c>
      <c r="F186" t="s">
        <v>685</v>
      </c>
      <c r="G186" t="s">
        <v>385</v>
      </c>
      <c r="H186" t="s">
        <v>1077</v>
      </c>
      <c r="I186" s="126" t="s">
        <v>383</v>
      </c>
      <c r="J186" s="130" t="s">
        <v>42</v>
      </c>
      <c r="K186" s="127">
        <v>75</v>
      </c>
      <c r="L186" s="127">
        <v>2</v>
      </c>
      <c r="M186" s="127">
        <v>58</v>
      </c>
      <c r="N186" s="127">
        <v>0</v>
      </c>
      <c r="O186" s="127">
        <v>2</v>
      </c>
      <c r="P186" s="127">
        <v>51</v>
      </c>
      <c r="Q186" s="128">
        <v>0.68</v>
      </c>
      <c r="R186" s="127">
        <v>46</v>
      </c>
      <c r="S186" s="128">
        <v>0.90196078431372551</v>
      </c>
      <c r="T186" s="127">
        <v>1</v>
      </c>
      <c r="U186" s="128">
        <v>2.1739130434782608E-2</v>
      </c>
      <c r="V186" s="127">
        <v>0</v>
      </c>
      <c r="W186" s="127">
        <v>0</v>
      </c>
      <c r="X186" s="129">
        <v>0</v>
      </c>
      <c r="Y186" s="129">
        <v>2204.2800000000002</v>
      </c>
      <c r="Z186" s="127">
        <v>1</v>
      </c>
      <c r="AA186" s="129">
        <v>2204.2800000000002</v>
      </c>
      <c r="AB186" s="129">
        <v>2204.2800000000002</v>
      </c>
      <c r="AC186" s="127">
        <v>1</v>
      </c>
      <c r="AD186" s="129">
        <v>2204.2800000000002</v>
      </c>
      <c r="AE186" s="129">
        <v>1.1601473684210499</v>
      </c>
      <c r="AF186" s="129">
        <v>1.1601473684210499</v>
      </c>
      <c r="AG186" s="129">
        <v>0.49325879644853698</v>
      </c>
    </row>
    <row r="187" spans="1:33">
      <c r="A187" t="s">
        <v>1078</v>
      </c>
      <c r="B187" t="s">
        <v>403</v>
      </c>
      <c r="C187" t="s">
        <v>408</v>
      </c>
      <c r="D187" t="s">
        <v>391</v>
      </c>
      <c r="E187" s="126" t="s">
        <v>408</v>
      </c>
      <c r="F187" t="s">
        <v>685</v>
      </c>
      <c r="G187" t="s">
        <v>409</v>
      </c>
      <c r="H187" t="s">
        <v>1079</v>
      </c>
      <c r="I187" s="126" t="s">
        <v>408</v>
      </c>
      <c r="J187" s="130" t="s">
        <v>42</v>
      </c>
      <c r="K187" s="127">
        <v>388</v>
      </c>
      <c r="L187" s="127">
        <v>38</v>
      </c>
      <c r="M187" s="127">
        <v>305</v>
      </c>
      <c r="N187" s="127">
        <v>0</v>
      </c>
      <c r="O187" s="127">
        <v>2</v>
      </c>
      <c r="P187" s="127">
        <v>248</v>
      </c>
      <c r="Q187" s="128">
        <v>0.63917525773195871</v>
      </c>
      <c r="R187" s="127">
        <v>180</v>
      </c>
      <c r="S187" s="128">
        <v>0.72580645161290325</v>
      </c>
      <c r="T187" s="127">
        <v>7</v>
      </c>
      <c r="U187" s="128">
        <v>3.888888888888889E-2</v>
      </c>
      <c r="V187" s="127">
        <v>9123.0300000000007</v>
      </c>
      <c r="W187" s="127">
        <v>10</v>
      </c>
      <c r="X187" s="129">
        <v>912.303</v>
      </c>
      <c r="Y187" s="129">
        <v>5358.59</v>
      </c>
      <c r="Z187" s="127">
        <v>6</v>
      </c>
      <c r="AA187" s="129">
        <v>893.09833333333302</v>
      </c>
      <c r="AB187" s="129">
        <v>14481.62</v>
      </c>
      <c r="AC187" s="127">
        <v>14</v>
      </c>
      <c r="AD187" s="129">
        <v>1034.40142857143</v>
      </c>
      <c r="AE187" s="129">
        <v>7.6219052631578998</v>
      </c>
      <c r="AF187" s="129">
        <v>7.6219052631578998</v>
      </c>
      <c r="AG187" s="129">
        <v>9.57626720533659</v>
      </c>
    </row>
    <row r="188" spans="1:33">
      <c r="A188" t="s">
        <v>1080</v>
      </c>
      <c r="B188" t="s">
        <v>403</v>
      </c>
      <c r="C188" t="s">
        <v>863</v>
      </c>
      <c r="D188" t="s">
        <v>391</v>
      </c>
      <c r="E188" s="126" t="s">
        <v>397</v>
      </c>
      <c r="F188" t="s">
        <v>685</v>
      </c>
      <c r="G188" t="s">
        <v>398</v>
      </c>
      <c r="H188" t="s">
        <v>1081</v>
      </c>
      <c r="I188" s="126" t="s">
        <v>397</v>
      </c>
      <c r="J188" s="130" t="s">
        <v>42</v>
      </c>
      <c r="K188" s="127">
        <v>3</v>
      </c>
      <c r="L188" s="127">
        <v>1</v>
      </c>
      <c r="M188" s="127">
        <v>1</v>
      </c>
      <c r="N188" s="127">
        <v>0</v>
      </c>
      <c r="O188" s="127">
        <v>0</v>
      </c>
      <c r="P188" s="127">
        <v>1</v>
      </c>
      <c r="Q188" s="128">
        <v>0.33333333333333331</v>
      </c>
      <c r="R188" s="127">
        <v>1</v>
      </c>
      <c r="S188" s="128">
        <v>1</v>
      </c>
      <c r="T188" s="127">
        <v>0</v>
      </c>
      <c r="U188" s="128">
        <v>0</v>
      </c>
      <c r="V188" s="127">
        <v>0</v>
      </c>
      <c r="W188" s="127">
        <v>0</v>
      </c>
      <c r="X188" s="129">
        <v>0</v>
      </c>
      <c r="Y188" s="129">
        <v>0</v>
      </c>
      <c r="Z188" s="127">
        <v>0</v>
      </c>
      <c r="AA188" s="129">
        <v>0</v>
      </c>
      <c r="AB188" s="129">
        <v>0</v>
      </c>
      <c r="AC188" s="127">
        <v>0</v>
      </c>
      <c r="AD188" s="129">
        <v>0</v>
      </c>
      <c r="AE188" s="129">
        <v>0</v>
      </c>
      <c r="AF188" s="129">
        <v>0</v>
      </c>
      <c r="AG188" s="129">
        <v>0</v>
      </c>
    </row>
    <row r="189" spans="1:33">
      <c r="A189" t="s">
        <v>1082</v>
      </c>
      <c r="B189" t="s">
        <v>403</v>
      </c>
      <c r="C189" t="s">
        <v>874</v>
      </c>
      <c r="D189" t="s">
        <v>391</v>
      </c>
      <c r="E189" s="126" t="s">
        <v>388</v>
      </c>
      <c r="F189" t="s">
        <v>685</v>
      </c>
      <c r="G189" t="s">
        <v>389</v>
      </c>
      <c r="H189" t="s">
        <v>1083</v>
      </c>
      <c r="I189" s="126" t="s">
        <v>388</v>
      </c>
      <c r="J189" s="130" t="s">
        <v>42</v>
      </c>
      <c r="K189" s="127">
        <v>3</v>
      </c>
      <c r="L189" s="127">
        <v>0</v>
      </c>
      <c r="M189" s="127">
        <v>2</v>
      </c>
      <c r="N189" s="127">
        <v>0</v>
      </c>
      <c r="O189" s="127">
        <v>0</v>
      </c>
      <c r="P189" s="127">
        <v>2</v>
      </c>
      <c r="Q189" s="128">
        <v>0.66666666666666663</v>
      </c>
      <c r="R189" s="127">
        <v>2</v>
      </c>
      <c r="S189" s="128">
        <v>1</v>
      </c>
      <c r="T189" s="127">
        <v>0</v>
      </c>
      <c r="U189" s="128">
        <v>0</v>
      </c>
      <c r="V189" s="127">
        <v>0</v>
      </c>
      <c r="W189" s="127">
        <v>0</v>
      </c>
      <c r="X189" s="129">
        <v>0</v>
      </c>
      <c r="Y189" s="129">
        <v>0</v>
      </c>
      <c r="Z189" s="127">
        <v>0</v>
      </c>
      <c r="AA189" s="129">
        <v>0</v>
      </c>
      <c r="AB189" s="129">
        <v>0</v>
      </c>
      <c r="AC189" s="127">
        <v>0</v>
      </c>
      <c r="AD189" s="129">
        <v>0</v>
      </c>
      <c r="AE189" s="129">
        <v>0</v>
      </c>
      <c r="AF189" s="129">
        <v>0</v>
      </c>
      <c r="AG189" s="129">
        <v>0</v>
      </c>
    </row>
    <row r="190" spans="1:33">
      <c r="A190" t="s">
        <v>1084</v>
      </c>
      <c r="B190" t="s">
        <v>403</v>
      </c>
      <c r="C190" t="s">
        <v>876</v>
      </c>
      <c r="D190" t="s">
        <v>391</v>
      </c>
      <c r="E190" s="126" t="s">
        <v>489</v>
      </c>
      <c r="F190" t="s">
        <v>698</v>
      </c>
      <c r="G190" t="s">
        <v>490</v>
      </c>
      <c r="H190" t="s">
        <v>1085</v>
      </c>
      <c r="I190" t="s">
        <v>876</v>
      </c>
      <c r="J190" s="130" t="s">
        <v>42</v>
      </c>
      <c r="K190" s="127">
        <v>11</v>
      </c>
      <c r="L190" s="127">
        <v>0</v>
      </c>
      <c r="M190" s="127">
        <v>8</v>
      </c>
      <c r="N190" s="127">
        <v>0</v>
      </c>
      <c r="O190" s="127">
        <v>0</v>
      </c>
      <c r="P190" s="127">
        <v>6</v>
      </c>
      <c r="Q190" s="128">
        <v>0.54545454545454541</v>
      </c>
      <c r="R190" s="127">
        <v>3</v>
      </c>
      <c r="S190" s="128">
        <v>0.5</v>
      </c>
      <c r="T190" s="127">
        <v>0</v>
      </c>
      <c r="U190" s="128">
        <v>0</v>
      </c>
      <c r="V190" s="127">
        <v>0</v>
      </c>
      <c r="W190" s="127">
        <v>0</v>
      </c>
      <c r="X190" s="129">
        <v>0</v>
      </c>
      <c r="Y190" s="129">
        <v>0</v>
      </c>
      <c r="Z190" s="127">
        <v>0</v>
      </c>
      <c r="AA190" s="129">
        <v>0</v>
      </c>
      <c r="AB190" s="129">
        <v>0</v>
      </c>
      <c r="AC190" s="127">
        <v>0</v>
      </c>
      <c r="AD190" s="129">
        <v>0</v>
      </c>
      <c r="AE190" s="129">
        <v>0</v>
      </c>
      <c r="AF190" s="129">
        <v>0</v>
      </c>
      <c r="AG190" s="129">
        <v>0</v>
      </c>
    </row>
    <row r="191" spans="1:33">
      <c r="A191" t="s">
        <v>1086</v>
      </c>
      <c r="B191" t="s">
        <v>403</v>
      </c>
      <c r="C191" t="s">
        <v>393</v>
      </c>
      <c r="D191" t="s">
        <v>391</v>
      </c>
      <c r="E191" s="126" t="s">
        <v>393</v>
      </c>
      <c r="F191" t="s">
        <v>685</v>
      </c>
      <c r="G191" t="s">
        <v>394</v>
      </c>
      <c r="H191" t="s">
        <v>1087</v>
      </c>
      <c r="I191" s="126" t="s">
        <v>393</v>
      </c>
      <c r="J191" s="130" t="s">
        <v>42</v>
      </c>
      <c r="K191" s="127">
        <v>40</v>
      </c>
      <c r="L191" s="127">
        <v>3</v>
      </c>
      <c r="M191" s="127">
        <v>20</v>
      </c>
      <c r="N191" s="127">
        <v>0</v>
      </c>
      <c r="O191" s="127">
        <v>1</v>
      </c>
      <c r="P191" s="127">
        <v>15</v>
      </c>
      <c r="Q191" s="128">
        <v>0.375</v>
      </c>
      <c r="R191" s="127">
        <v>9</v>
      </c>
      <c r="S191" s="128">
        <v>0.6</v>
      </c>
      <c r="T191" s="127">
        <v>2</v>
      </c>
      <c r="U191" s="128">
        <v>0.22222222222222221</v>
      </c>
      <c r="V191" s="127">
        <v>300.23</v>
      </c>
      <c r="W191" s="127">
        <v>1</v>
      </c>
      <c r="X191" s="129">
        <v>300.23</v>
      </c>
      <c r="Y191" s="129">
        <v>336.96</v>
      </c>
      <c r="Z191" s="127">
        <v>1</v>
      </c>
      <c r="AA191" s="129">
        <v>336.96</v>
      </c>
      <c r="AB191" s="129">
        <v>637.19000000000005</v>
      </c>
      <c r="AC191" s="127">
        <v>1</v>
      </c>
      <c r="AD191" s="129">
        <v>637.19000000000005</v>
      </c>
      <c r="AE191" s="129">
        <v>0.33536315789473697</v>
      </c>
      <c r="AF191" s="129">
        <v>0.33536315789473697</v>
      </c>
      <c r="AG191" s="129">
        <v>8.2209799408089506</v>
      </c>
    </row>
    <row r="192" spans="1:33">
      <c r="A192" t="s">
        <v>1088</v>
      </c>
      <c r="B192" t="s">
        <v>403</v>
      </c>
      <c r="C192" t="s">
        <v>397</v>
      </c>
      <c r="D192" t="s">
        <v>391</v>
      </c>
      <c r="E192" s="126" t="s">
        <v>397</v>
      </c>
      <c r="F192" t="s">
        <v>685</v>
      </c>
      <c r="G192" t="s">
        <v>398</v>
      </c>
      <c r="H192" t="s">
        <v>1081</v>
      </c>
      <c r="I192" s="126" t="s">
        <v>397</v>
      </c>
      <c r="J192" s="130" t="s">
        <v>42</v>
      </c>
      <c r="K192" s="127">
        <v>21</v>
      </c>
      <c r="L192" s="127">
        <v>1</v>
      </c>
      <c r="M192" s="127">
        <v>8</v>
      </c>
      <c r="N192" s="127">
        <v>0</v>
      </c>
      <c r="O192" s="127">
        <v>0</v>
      </c>
      <c r="P192" s="127">
        <v>5</v>
      </c>
      <c r="Q192" s="128">
        <v>0.23809523809523808</v>
      </c>
      <c r="R192" s="127">
        <v>1</v>
      </c>
      <c r="S192" s="128">
        <v>0.2</v>
      </c>
      <c r="T192" s="127">
        <v>0</v>
      </c>
      <c r="U192" s="128">
        <v>0</v>
      </c>
      <c r="V192" s="127">
        <v>0</v>
      </c>
      <c r="W192" s="127">
        <v>0</v>
      </c>
      <c r="X192" s="129">
        <v>0</v>
      </c>
      <c r="Y192" s="129">
        <v>0</v>
      </c>
      <c r="Z192" s="127">
        <v>0</v>
      </c>
      <c r="AA192" s="129">
        <v>0</v>
      </c>
      <c r="AB192" s="129">
        <v>0</v>
      </c>
      <c r="AC192" s="127">
        <v>0</v>
      </c>
      <c r="AD192" s="129">
        <v>0</v>
      </c>
      <c r="AE192" s="129">
        <v>0</v>
      </c>
      <c r="AF192" s="129">
        <v>0</v>
      </c>
      <c r="AG192" s="129">
        <v>0</v>
      </c>
    </row>
    <row r="193" spans="1:33">
      <c r="A193" t="s">
        <v>582</v>
      </c>
      <c r="B193" t="s">
        <v>403</v>
      </c>
      <c r="C193" t="s">
        <v>1089</v>
      </c>
      <c r="D193" t="s">
        <v>391</v>
      </c>
      <c r="E193" t="s">
        <v>419</v>
      </c>
      <c r="F193" t="s">
        <v>420</v>
      </c>
      <c r="G193" t="s">
        <v>41</v>
      </c>
      <c r="H193" t="s">
        <v>1090</v>
      </c>
      <c r="I193" t="s">
        <v>1089</v>
      </c>
      <c r="J193" s="130" t="s">
        <v>42</v>
      </c>
      <c r="K193" s="127">
        <v>12369</v>
      </c>
      <c r="L193" s="127">
        <v>1446</v>
      </c>
      <c r="M193" s="127">
        <v>8518</v>
      </c>
      <c r="N193" s="127">
        <v>0</v>
      </c>
      <c r="O193" s="127">
        <v>88</v>
      </c>
      <c r="P193" s="127">
        <v>6412</v>
      </c>
      <c r="Q193" s="128">
        <v>0.51839275608375779</v>
      </c>
      <c r="R193" s="127">
        <v>4042</v>
      </c>
      <c r="S193" s="128">
        <v>0.63038053649407366</v>
      </c>
      <c r="T193" s="127">
        <v>48</v>
      </c>
      <c r="U193" s="128">
        <v>1.1875309252845126E-2</v>
      </c>
      <c r="V193" s="127">
        <v>167661.92000000001</v>
      </c>
      <c r="W193" s="127">
        <v>190</v>
      </c>
      <c r="X193" s="129">
        <v>882.431157894737</v>
      </c>
      <c r="Y193" s="129">
        <v>105380.6</v>
      </c>
      <c r="Z193" s="127">
        <v>98</v>
      </c>
      <c r="AA193" s="129">
        <v>1075.31224489796</v>
      </c>
      <c r="AB193" s="129">
        <v>273042.52</v>
      </c>
      <c r="AC193" s="127">
        <v>230</v>
      </c>
      <c r="AD193" s="129">
        <v>1187.14139130435</v>
      </c>
      <c r="AE193" s="129">
        <v>143.70658947368401</v>
      </c>
      <c r="AF193" s="129">
        <v>143.70658947368401</v>
      </c>
      <c r="AG193" s="129">
        <v>7.4317658664912898</v>
      </c>
    </row>
    <row r="194" spans="1:33">
      <c r="A194" t="s">
        <v>1091</v>
      </c>
      <c r="B194" t="s">
        <v>403</v>
      </c>
      <c r="C194" t="s">
        <v>764</v>
      </c>
      <c r="D194" t="s">
        <v>391</v>
      </c>
      <c r="E194" t="s">
        <v>415</v>
      </c>
      <c r="F194" t="s">
        <v>685</v>
      </c>
      <c r="G194" t="s">
        <v>416</v>
      </c>
      <c r="H194" t="s">
        <v>1092</v>
      </c>
      <c r="I194" t="s">
        <v>415</v>
      </c>
      <c r="J194" s="130" t="s">
        <v>42</v>
      </c>
      <c r="K194" s="127">
        <v>19</v>
      </c>
      <c r="L194" s="127">
        <v>2</v>
      </c>
      <c r="M194" s="127">
        <v>11</v>
      </c>
      <c r="N194" s="127">
        <v>0</v>
      </c>
      <c r="O194" s="127">
        <v>0</v>
      </c>
      <c r="P194" s="127">
        <v>8</v>
      </c>
      <c r="Q194" s="128">
        <v>0.42105263157894735</v>
      </c>
      <c r="R194" s="127">
        <v>6</v>
      </c>
      <c r="S194" s="128">
        <v>0.75</v>
      </c>
      <c r="T194" s="127">
        <v>0</v>
      </c>
      <c r="U194" s="128">
        <v>0</v>
      </c>
      <c r="V194" s="127">
        <v>0</v>
      </c>
      <c r="W194" s="127">
        <v>0</v>
      </c>
      <c r="X194" s="129">
        <v>0</v>
      </c>
      <c r="Y194" s="129">
        <v>635.64</v>
      </c>
      <c r="Z194" s="127">
        <v>1</v>
      </c>
      <c r="AA194" s="129">
        <v>635.64</v>
      </c>
      <c r="AB194" s="129">
        <v>635.64</v>
      </c>
      <c r="AC194" s="127">
        <v>1</v>
      </c>
      <c r="AD194" s="129">
        <v>635.64</v>
      </c>
      <c r="AE194" s="129">
        <v>0.33454736842105298</v>
      </c>
      <c r="AF194" s="129">
        <v>0.33454736842105298</v>
      </c>
      <c r="AG194" s="129">
        <v>0.85498191384413003</v>
      </c>
    </row>
    <row r="195" spans="1:33">
      <c r="A195" t="s">
        <v>1093</v>
      </c>
      <c r="B195" t="s">
        <v>403</v>
      </c>
      <c r="C195" t="s">
        <v>889</v>
      </c>
      <c r="D195" t="s">
        <v>391</v>
      </c>
      <c r="E195" t="s">
        <v>522</v>
      </c>
      <c r="F195" t="s">
        <v>698</v>
      </c>
      <c r="G195" t="s">
        <v>523</v>
      </c>
      <c r="H195" t="s">
        <v>1094</v>
      </c>
      <c r="I195" t="s">
        <v>889</v>
      </c>
      <c r="J195" s="130" t="s">
        <v>42</v>
      </c>
      <c r="K195" s="127">
        <v>290</v>
      </c>
      <c r="L195" s="127">
        <v>41</v>
      </c>
      <c r="M195" s="127">
        <v>201</v>
      </c>
      <c r="N195" s="127">
        <v>0</v>
      </c>
      <c r="O195" s="127">
        <v>2</v>
      </c>
      <c r="P195" s="127">
        <v>132</v>
      </c>
      <c r="Q195" s="128">
        <v>0.45517241379310347</v>
      </c>
      <c r="R195" s="127">
        <v>71</v>
      </c>
      <c r="S195" s="128">
        <v>0.53787878787878785</v>
      </c>
      <c r="T195" s="127">
        <v>0</v>
      </c>
      <c r="U195" s="128">
        <v>0</v>
      </c>
      <c r="V195" s="127">
        <v>0</v>
      </c>
      <c r="W195" s="127">
        <v>0</v>
      </c>
      <c r="X195" s="129">
        <v>0</v>
      </c>
      <c r="Y195" s="129">
        <v>0</v>
      </c>
      <c r="Z195" s="127">
        <v>0</v>
      </c>
      <c r="AA195" s="129">
        <v>0</v>
      </c>
      <c r="AB195" s="129">
        <v>0</v>
      </c>
      <c r="AC195" s="127">
        <v>0</v>
      </c>
      <c r="AD195" s="129">
        <v>0</v>
      </c>
      <c r="AE195" s="129">
        <v>0</v>
      </c>
      <c r="AF195" s="129">
        <v>0</v>
      </c>
      <c r="AG195" s="129">
        <v>0</v>
      </c>
    </row>
    <row r="196" spans="1:33">
      <c r="A196" t="s">
        <v>1095</v>
      </c>
      <c r="B196" t="s">
        <v>403</v>
      </c>
      <c r="C196" t="s">
        <v>411</v>
      </c>
      <c r="D196" t="s">
        <v>391</v>
      </c>
      <c r="E196" t="s">
        <v>411</v>
      </c>
      <c r="F196" t="s">
        <v>685</v>
      </c>
      <c r="G196" t="s">
        <v>412</v>
      </c>
      <c r="H196" t="s">
        <v>1073</v>
      </c>
      <c r="I196" t="s">
        <v>411</v>
      </c>
      <c r="J196" s="130" t="s">
        <v>42</v>
      </c>
      <c r="K196" s="127">
        <v>326</v>
      </c>
      <c r="L196" s="127">
        <v>28</v>
      </c>
      <c r="M196" s="127">
        <v>263</v>
      </c>
      <c r="N196" s="127">
        <v>0</v>
      </c>
      <c r="O196" s="127">
        <v>2</v>
      </c>
      <c r="P196" s="127">
        <v>218</v>
      </c>
      <c r="Q196" s="128">
        <v>0.66871165644171782</v>
      </c>
      <c r="R196" s="127">
        <v>159</v>
      </c>
      <c r="S196" s="128">
        <v>0.72935779816513757</v>
      </c>
      <c r="T196" s="127">
        <v>3</v>
      </c>
      <c r="U196" s="128">
        <v>1.8867924528301886E-2</v>
      </c>
      <c r="V196" s="127">
        <v>9513.6200000000008</v>
      </c>
      <c r="W196" s="127">
        <v>7</v>
      </c>
      <c r="X196" s="129">
        <v>1359.08857142857</v>
      </c>
      <c r="Y196" s="129">
        <v>3535.84</v>
      </c>
      <c r="Z196" s="127">
        <v>5</v>
      </c>
      <c r="AA196" s="129">
        <v>707.16800000000001</v>
      </c>
      <c r="AB196" s="129">
        <v>13049.46</v>
      </c>
      <c r="AC196" s="127">
        <v>10</v>
      </c>
      <c r="AD196" s="129">
        <v>1304.9459999999999</v>
      </c>
      <c r="AE196" s="129">
        <v>6.86813684210526</v>
      </c>
      <c r="AF196" s="129">
        <v>6.86813684210526</v>
      </c>
      <c r="AG196" s="129">
        <v>11.688406591399</v>
      </c>
    </row>
    <row r="197" spans="1:33">
      <c r="A197" t="s">
        <v>1096</v>
      </c>
      <c r="B197" t="s">
        <v>403</v>
      </c>
      <c r="C197" t="s">
        <v>708</v>
      </c>
      <c r="D197" t="s">
        <v>391</v>
      </c>
      <c r="E197" s="126" t="s">
        <v>513</v>
      </c>
      <c r="F197" t="s">
        <v>698</v>
      </c>
      <c r="G197" t="s">
        <v>514</v>
      </c>
      <c r="H197" t="s">
        <v>1097</v>
      </c>
      <c r="I197" t="s">
        <v>708</v>
      </c>
      <c r="J197" s="130" t="s">
        <v>42</v>
      </c>
      <c r="K197" s="127">
        <v>342</v>
      </c>
      <c r="L197" s="127">
        <v>44</v>
      </c>
      <c r="M197" s="127">
        <v>248</v>
      </c>
      <c r="N197" s="127">
        <v>0</v>
      </c>
      <c r="O197" s="127">
        <v>2</v>
      </c>
      <c r="P197" s="127">
        <v>183</v>
      </c>
      <c r="Q197" s="128">
        <v>0.53508771929824561</v>
      </c>
      <c r="R197" s="127">
        <v>99</v>
      </c>
      <c r="S197" s="128">
        <v>0.54098360655737709</v>
      </c>
      <c r="T197" s="127">
        <v>0</v>
      </c>
      <c r="U197" s="128">
        <v>0</v>
      </c>
      <c r="V197" s="127">
        <v>2815.61</v>
      </c>
      <c r="W197" s="127">
        <v>1</v>
      </c>
      <c r="X197" s="129">
        <v>2815.61</v>
      </c>
      <c r="Y197" s="129">
        <v>0</v>
      </c>
      <c r="Z197" s="127">
        <v>0</v>
      </c>
      <c r="AA197" s="129">
        <v>0</v>
      </c>
      <c r="AB197" s="129">
        <v>2815.61</v>
      </c>
      <c r="AC197" s="127">
        <v>1</v>
      </c>
      <c r="AD197" s="129">
        <v>2815.61</v>
      </c>
      <c r="AE197" s="129">
        <v>1.4819</v>
      </c>
      <c r="AF197" s="129">
        <v>1.4819</v>
      </c>
      <c r="AG197" s="129">
        <v>16.705031239723802</v>
      </c>
    </row>
    <row r="198" spans="1:33">
      <c r="A198" t="s">
        <v>1098</v>
      </c>
      <c r="B198" t="s">
        <v>403</v>
      </c>
      <c r="C198" t="s">
        <v>838</v>
      </c>
      <c r="D198" t="s">
        <v>391</v>
      </c>
      <c r="E198" s="126" t="s">
        <v>528</v>
      </c>
      <c r="F198" t="s">
        <v>698</v>
      </c>
      <c r="G198" t="s">
        <v>529</v>
      </c>
      <c r="H198" t="s">
        <v>1099</v>
      </c>
      <c r="I198" t="s">
        <v>838</v>
      </c>
      <c r="J198" s="130" t="s">
        <v>42</v>
      </c>
      <c r="K198" s="127">
        <v>252</v>
      </c>
      <c r="L198" s="127">
        <v>31</v>
      </c>
      <c r="M198" s="127">
        <v>182</v>
      </c>
      <c r="N198" s="127">
        <v>0</v>
      </c>
      <c r="O198" s="127">
        <v>0</v>
      </c>
      <c r="P198" s="127">
        <v>127</v>
      </c>
      <c r="Q198" s="128">
        <v>0.50396825396825395</v>
      </c>
      <c r="R198" s="127">
        <v>67</v>
      </c>
      <c r="S198" s="128">
        <v>0.52755905511811019</v>
      </c>
      <c r="T198" s="127">
        <v>1</v>
      </c>
      <c r="U198" s="128">
        <v>1.4925373134328358E-2</v>
      </c>
      <c r="V198" s="127">
        <v>0</v>
      </c>
      <c r="W198" s="127">
        <v>0</v>
      </c>
      <c r="X198" s="129">
        <v>0</v>
      </c>
      <c r="Y198" s="129">
        <v>0</v>
      </c>
      <c r="Z198" s="127">
        <v>0</v>
      </c>
      <c r="AA198" s="129">
        <v>0</v>
      </c>
      <c r="AB198" s="129">
        <v>0</v>
      </c>
      <c r="AC198" s="127">
        <v>0</v>
      </c>
      <c r="AD198" s="129">
        <v>0</v>
      </c>
      <c r="AE198" s="129">
        <v>0</v>
      </c>
      <c r="AF198" s="129">
        <v>0</v>
      </c>
      <c r="AG198" s="129">
        <v>0</v>
      </c>
    </row>
    <row r="199" spans="1:33">
      <c r="A199" t="s">
        <v>1100</v>
      </c>
      <c r="B199" t="s">
        <v>403</v>
      </c>
      <c r="C199" t="s">
        <v>726</v>
      </c>
      <c r="D199" t="s">
        <v>391</v>
      </c>
      <c r="E199" t="s">
        <v>504</v>
      </c>
      <c r="F199" t="s">
        <v>698</v>
      </c>
      <c r="G199" t="s">
        <v>505</v>
      </c>
      <c r="H199" t="s">
        <v>1101</v>
      </c>
      <c r="I199" t="s">
        <v>726</v>
      </c>
      <c r="J199" s="130" t="s">
        <v>42</v>
      </c>
      <c r="K199" s="127">
        <v>311</v>
      </c>
      <c r="L199" s="127">
        <v>37</v>
      </c>
      <c r="M199" s="127">
        <v>239</v>
      </c>
      <c r="N199" s="127">
        <v>0</v>
      </c>
      <c r="O199" s="127">
        <v>4</v>
      </c>
      <c r="P199" s="127">
        <v>184</v>
      </c>
      <c r="Q199" s="128">
        <v>0.59163987138263663</v>
      </c>
      <c r="R199" s="127">
        <v>109</v>
      </c>
      <c r="S199" s="128">
        <v>0.59239130434782605</v>
      </c>
      <c r="T199" s="127">
        <v>0</v>
      </c>
      <c r="U199" s="128">
        <v>0</v>
      </c>
      <c r="V199" s="127">
        <v>2053.92</v>
      </c>
      <c r="W199" s="127">
        <v>1</v>
      </c>
      <c r="X199" s="129">
        <v>2053.92</v>
      </c>
      <c r="Y199" s="129">
        <v>839.17</v>
      </c>
      <c r="Z199" s="127">
        <v>1</v>
      </c>
      <c r="AA199" s="129">
        <v>839.17</v>
      </c>
      <c r="AB199" s="129">
        <v>2893.09</v>
      </c>
      <c r="AC199" s="127">
        <v>1</v>
      </c>
      <c r="AD199" s="129">
        <v>2893.09</v>
      </c>
      <c r="AE199" s="129">
        <v>1.5226789473684199</v>
      </c>
      <c r="AF199" s="129">
        <v>1.5226789473684199</v>
      </c>
      <c r="AG199" s="129">
        <v>13.8770141400855</v>
      </c>
    </row>
    <row r="200" spans="1:33">
      <c r="A200" t="s">
        <v>1102</v>
      </c>
      <c r="B200" t="s">
        <v>403</v>
      </c>
      <c r="C200" t="s">
        <v>881</v>
      </c>
      <c r="D200" t="s">
        <v>391</v>
      </c>
      <c r="E200" t="s">
        <v>495</v>
      </c>
      <c r="F200" t="s">
        <v>698</v>
      </c>
      <c r="G200" t="s">
        <v>496</v>
      </c>
      <c r="H200" t="s">
        <v>1103</v>
      </c>
      <c r="I200" t="s">
        <v>881</v>
      </c>
      <c r="J200" s="130" t="s">
        <v>42</v>
      </c>
      <c r="K200" s="127">
        <v>11</v>
      </c>
      <c r="L200" s="127">
        <v>2</v>
      </c>
      <c r="M200" s="127">
        <v>7</v>
      </c>
      <c r="N200" s="127">
        <v>0</v>
      </c>
      <c r="O200" s="127">
        <v>0</v>
      </c>
      <c r="P200" s="127">
        <v>5</v>
      </c>
      <c r="Q200" s="128">
        <v>0.45454545454545453</v>
      </c>
      <c r="R200" s="127">
        <v>2</v>
      </c>
      <c r="S200" s="128">
        <v>0.4</v>
      </c>
      <c r="T200" s="127">
        <v>0</v>
      </c>
      <c r="U200" s="128">
        <v>0</v>
      </c>
      <c r="V200" s="127">
        <v>0</v>
      </c>
      <c r="W200" s="127">
        <v>0</v>
      </c>
      <c r="X200" s="129">
        <v>0</v>
      </c>
      <c r="Y200" s="129">
        <v>0</v>
      </c>
      <c r="Z200" s="127">
        <v>0</v>
      </c>
      <c r="AA200" s="129">
        <v>0</v>
      </c>
      <c r="AB200" s="129">
        <v>0</v>
      </c>
      <c r="AC200" s="127">
        <v>0</v>
      </c>
      <c r="AD200" s="129">
        <v>0</v>
      </c>
      <c r="AE200" s="129">
        <v>0</v>
      </c>
      <c r="AF200" s="129">
        <v>0</v>
      </c>
      <c r="AG200" s="129">
        <v>0</v>
      </c>
    </row>
    <row r="201" spans="1:33">
      <c r="A201" t="s">
        <v>1104</v>
      </c>
      <c r="B201" t="s">
        <v>403</v>
      </c>
      <c r="C201" t="s">
        <v>886</v>
      </c>
      <c r="D201" t="s">
        <v>391</v>
      </c>
      <c r="E201" t="s">
        <v>498</v>
      </c>
      <c r="F201" t="s">
        <v>698</v>
      </c>
      <c r="G201" t="s">
        <v>499</v>
      </c>
      <c r="H201" t="s">
        <v>1105</v>
      </c>
      <c r="I201" t="s">
        <v>886</v>
      </c>
      <c r="J201" s="130" t="s">
        <v>42</v>
      </c>
      <c r="K201" s="127">
        <v>18</v>
      </c>
      <c r="L201" s="127">
        <v>3</v>
      </c>
      <c r="M201" s="127">
        <v>10</v>
      </c>
      <c r="N201" s="127">
        <v>0</v>
      </c>
      <c r="O201" s="127">
        <v>0</v>
      </c>
      <c r="P201" s="127">
        <v>6</v>
      </c>
      <c r="Q201" s="128">
        <v>0.33333333333333331</v>
      </c>
      <c r="R201" s="127">
        <v>3</v>
      </c>
      <c r="S201" s="128">
        <v>0.5</v>
      </c>
      <c r="T201" s="127">
        <v>0</v>
      </c>
      <c r="U201" s="128">
        <v>0</v>
      </c>
      <c r="V201" s="127">
        <v>0</v>
      </c>
      <c r="W201" s="127">
        <v>0</v>
      </c>
      <c r="X201" s="129">
        <v>0</v>
      </c>
      <c r="Y201" s="129">
        <v>0</v>
      </c>
      <c r="Z201" s="127">
        <v>0</v>
      </c>
      <c r="AA201" s="129">
        <v>0</v>
      </c>
      <c r="AB201" s="129">
        <v>0</v>
      </c>
      <c r="AC201" s="127">
        <v>0</v>
      </c>
      <c r="AD201" s="129">
        <v>0</v>
      </c>
      <c r="AE201" s="129">
        <v>0</v>
      </c>
      <c r="AF201" s="129">
        <v>0</v>
      </c>
      <c r="AG201" s="129">
        <v>0</v>
      </c>
    </row>
    <row r="202" spans="1:33">
      <c r="A202" t="s">
        <v>1106</v>
      </c>
      <c r="B202" t="s">
        <v>403</v>
      </c>
      <c r="C202" t="s">
        <v>829</v>
      </c>
      <c r="D202" t="s">
        <v>391</v>
      </c>
      <c r="E202" t="s">
        <v>486</v>
      </c>
      <c r="F202" t="s">
        <v>698</v>
      </c>
      <c r="G202" t="s">
        <v>487</v>
      </c>
      <c r="H202" t="s">
        <v>1107</v>
      </c>
      <c r="I202" t="s">
        <v>829</v>
      </c>
      <c r="J202" s="130" t="s">
        <v>42</v>
      </c>
      <c r="K202" s="127">
        <v>12</v>
      </c>
      <c r="L202" s="127">
        <v>1</v>
      </c>
      <c r="M202" s="127">
        <v>9</v>
      </c>
      <c r="N202" s="127">
        <v>0</v>
      </c>
      <c r="O202" s="127">
        <v>0</v>
      </c>
      <c r="P202" s="127">
        <v>6</v>
      </c>
      <c r="Q202" s="128">
        <v>0.5</v>
      </c>
      <c r="R202" s="127">
        <v>2</v>
      </c>
      <c r="S202" s="128">
        <v>0.33333333333333331</v>
      </c>
      <c r="T202" s="127">
        <v>0</v>
      </c>
      <c r="U202" s="128">
        <v>0</v>
      </c>
      <c r="V202" s="127">
        <v>0</v>
      </c>
      <c r="W202" s="127">
        <v>0</v>
      </c>
      <c r="X202" s="129">
        <v>0</v>
      </c>
      <c r="Y202" s="129">
        <v>0</v>
      </c>
      <c r="Z202" s="127">
        <v>0</v>
      </c>
      <c r="AA202" s="129">
        <v>0</v>
      </c>
      <c r="AB202" s="129">
        <v>0</v>
      </c>
      <c r="AC202" s="127">
        <v>0</v>
      </c>
      <c r="AD202" s="129">
        <v>0</v>
      </c>
      <c r="AE202" s="129">
        <v>0</v>
      </c>
      <c r="AF202" s="129">
        <v>0</v>
      </c>
      <c r="AG202" s="129">
        <v>0</v>
      </c>
    </row>
    <row r="203" spans="1:33">
      <c r="A203" t="s">
        <v>1108</v>
      </c>
      <c r="B203" t="s">
        <v>403</v>
      </c>
      <c r="C203" t="s">
        <v>771</v>
      </c>
      <c r="D203" t="s">
        <v>391</v>
      </c>
      <c r="E203" t="s">
        <v>483</v>
      </c>
      <c r="F203" t="s">
        <v>698</v>
      </c>
      <c r="G203" t="s">
        <v>484</v>
      </c>
      <c r="H203" t="s">
        <v>1109</v>
      </c>
      <c r="I203" t="s">
        <v>771</v>
      </c>
      <c r="J203" s="130" t="s">
        <v>42</v>
      </c>
      <c r="K203" s="127">
        <v>17</v>
      </c>
      <c r="L203" s="127">
        <v>1</v>
      </c>
      <c r="M203" s="127">
        <v>15</v>
      </c>
      <c r="N203" s="127">
        <v>0</v>
      </c>
      <c r="O203" s="127">
        <v>1</v>
      </c>
      <c r="P203" s="127">
        <v>10</v>
      </c>
      <c r="Q203" s="128">
        <v>0.58823529411764708</v>
      </c>
      <c r="R203" s="127">
        <v>3</v>
      </c>
      <c r="S203" s="128">
        <v>0.3</v>
      </c>
      <c r="T203" s="127">
        <v>0</v>
      </c>
      <c r="U203" s="128">
        <v>0</v>
      </c>
      <c r="V203" s="127">
        <v>0</v>
      </c>
      <c r="W203" s="127">
        <v>0</v>
      </c>
      <c r="X203" s="129">
        <v>0</v>
      </c>
      <c r="Y203" s="129">
        <v>0</v>
      </c>
      <c r="Z203" s="127">
        <v>0</v>
      </c>
      <c r="AA203" s="129">
        <v>0</v>
      </c>
      <c r="AB203" s="129">
        <v>0</v>
      </c>
      <c r="AC203" s="127">
        <v>0</v>
      </c>
      <c r="AD203" s="129">
        <v>0</v>
      </c>
      <c r="AE203" s="129">
        <v>0</v>
      </c>
      <c r="AF203" s="129">
        <v>0</v>
      </c>
      <c r="AG203" s="129">
        <v>0</v>
      </c>
    </row>
    <row r="204" spans="1:33">
      <c r="A204" t="s">
        <v>1110</v>
      </c>
      <c r="B204" t="s">
        <v>403</v>
      </c>
      <c r="C204" t="s">
        <v>858</v>
      </c>
      <c r="D204" t="s">
        <v>391</v>
      </c>
      <c r="E204" t="s">
        <v>401</v>
      </c>
      <c r="F204" t="s">
        <v>685</v>
      </c>
      <c r="G204" t="s">
        <v>402</v>
      </c>
      <c r="H204" t="s">
        <v>1067</v>
      </c>
      <c r="I204" t="s">
        <v>401</v>
      </c>
      <c r="J204" s="130" t="s">
        <v>42</v>
      </c>
      <c r="K204" s="127">
        <v>1</v>
      </c>
      <c r="L204" s="127">
        <v>0</v>
      </c>
      <c r="M204" s="127">
        <v>1</v>
      </c>
      <c r="N204" s="127">
        <v>0</v>
      </c>
      <c r="O204" s="127">
        <v>0</v>
      </c>
      <c r="P204" s="127">
        <v>1</v>
      </c>
      <c r="Q204" s="128">
        <v>1</v>
      </c>
      <c r="R204" s="127">
        <v>1</v>
      </c>
      <c r="S204" s="128">
        <v>1</v>
      </c>
      <c r="T204" s="127">
        <v>0</v>
      </c>
      <c r="U204" s="128">
        <v>0</v>
      </c>
      <c r="V204" s="127">
        <v>0</v>
      </c>
      <c r="W204" s="127">
        <v>0</v>
      </c>
      <c r="X204" s="129">
        <v>0</v>
      </c>
      <c r="Y204" s="129">
        <v>0</v>
      </c>
      <c r="Z204" s="127">
        <v>0</v>
      </c>
      <c r="AA204" s="129">
        <v>0</v>
      </c>
      <c r="AB204" s="129">
        <v>0</v>
      </c>
      <c r="AC204" s="127">
        <v>0</v>
      </c>
      <c r="AD204" s="129">
        <v>0</v>
      </c>
      <c r="AE204" s="129">
        <v>0</v>
      </c>
      <c r="AF204" s="129">
        <v>0</v>
      </c>
      <c r="AG204" s="129">
        <v>0</v>
      </c>
    </row>
    <row r="205" spans="1:33">
      <c r="A205" t="s">
        <v>583</v>
      </c>
      <c r="B205" t="s">
        <v>403</v>
      </c>
      <c r="C205" t="s">
        <v>1111</v>
      </c>
      <c r="D205" t="s">
        <v>391</v>
      </c>
      <c r="E205" t="s">
        <v>419</v>
      </c>
      <c r="F205" t="s">
        <v>420</v>
      </c>
      <c r="G205" t="s">
        <v>43</v>
      </c>
      <c r="H205" t="s">
        <v>1112</v>
      </c>
      <c r="I205" t="s">
        <v>1111</v>
      </c>
      <c r="J205" s="130" t="s">
        <v>42</v>
      </c>
      <c r="K205" s="127">
        <v>2421</v>
      </c>
      <c r="L205" s="127">
        <v>278</v>
      </c>
      <c r="M205" s="127">
        <v>1690</v>
      </c>
      <c r="N205" s="127">
        <v>0</v>
      </c>
      <c r="O205" s="127">
        <v>16</v>
      </c>
      <c r="P205" s="127">
        <v>1277</v>
      </c>
      <c r="Q205" s="128">
        <v>0.52746798843453113</v>
      </c>
      <c r="R205" s="127">
        <v>865</v>
      </c>
      <c r="S205" s="128">
        <v>0.67736883320281915</v>
      </c>
      <c r="T205" s="127">
        <v>21</v>
      </c>
      <c r="U205" s="128">
        <v>2.4277456647398842E-2</v>
      </c>
      <c r="V205" s="127">
        <v>16994.77</v>
      </c>
      <c r="W205" s="127">
        <v>17</v>
      </c>
      <c r="X205" s="129">
        <v>999.69235294117698</v>
      </c>
      <c r="Y205" s="129">
        <v>4030.06</v>
      </c>
      <c r="Z205" s="127">
        <v>4</v>
      </c>
      <c r="AA205" s="129">
        <v>1007.515</v>
      </c>
      <c r="AB205" s="129">
        <v>21024.83</v>
      </c>
      <c r="AC205" s="127">
        <v>19</v>
      </c>
      <c r="AD205" s="129">
        <v>1106.57</v>
      </c>
      <c r="AE205" s="129">
        <v>11.0657</v>
      </c>
      <c r="AF205" s="129">
        <v>11.0657</v>
      </c>
      <c r="AG205" s="129">
        <v>13.532447850392501</v>
      </c>
    </row>
    <row r="206" spans="1:33">
      <c r="A206" t="s">
        <v>1113</v>
      </c>
      <c r="B206" t="s">
        <v>403</v>
      </c>
      <c r="C206" t="s">
        <v>843</v>
      </c>
      <c r="D206" t="s">
        <v>391</v>
      </c>
      <c r="E206" s="126" t="s">
        <v>501</v>
      </c>
      <c r="F206" t="s">
        <v>698</v>
      </c>
      <c r="G206" t="s">
        <v>502</v>
      </c>
      <c r="H206" t="s">
        <v>1114</v>
      </c>
      <c r="I206" t="s">
        <v>843</v>
      </c>
      <c r="J206" s="130" t="s">
        <v>42</v>
      </c>
      <c r="K206" s="127">
        <v>12</v>
      </c>
      <c r="L206" s="127">
        <v>1</v>
      </c>
      <c r="M206" s="127">
        <v>6</v>
      </c>
      <c r="N206" s="127">
        <v>0</v>
      </c>
      <c r="O206" s="127">
        <v>0</v>
      </c>
      <c r="P206" s="127">
        <v>4</v>
      </c>
      <c r="Q206" s="128">
        <v>0.33333333333333331</v>
      </c>
      <c r="R206" s="127">
        <v>1</v>
      </c>
      <c r="S206" s="128">
        <v>0.25</v>
      </c>
      <c r="T206" s="127">
        <v>0</v>
      </c>
      <c r="U206" s="128">
        <v>0</v>
      </c>
      <c r="V206" s="127">
        <v>0</v>
      </c>
      <c r="W206" s="127">
        <v>0</v>
      </c>
      <c r="X206" s="129">
        <v>0</v>
      </c>
      <c r="Y206" s="129">
        <v>0</v>
      </c>
      <c r="Z206" s="127">
        <v>0</v>
      </c>
      <c r="AA206" s="129">
        <v>0</v>
      </c>
      <c r="AB206" s="129">
        <v>0</v>
      </c>
      <c r="AC206" s="127">
        <v>0</v>
      </c>
      <c r="AD206" s="129">
        <v>0</v>
      </c>
      <c r="AE206" s="129">
        <v>0</v>
      </c>
      <c r="AF206" s="129">
        <v>0</v>
      </c>
      <c r="AG206" s="129">
        <v>0</v>
      </c>
    </row>
    <row r="207" spans="1:33">
      <c r="A207" t="s">
        <v>1115</v>
      </c>
      <c r="B207" t="s">
        <v>403</v>
      </c>
      <c r="C207" t="s">
        <v>388</v>
      </c>
      <c r="D207" t="s">
        <v>391</v>
      </c>
      <c r="E207" s="126" t="s">
        <v>388</v>
      </c>
      <c r="F207" t="s">
        <v>685</v>
      </c>
      <c r="G207" t="s">
        <v>389</v>
      </c>
      <c r="H207" t="s">
        <v>1083</v>
      </c>
      <c r="I207" s="126" t="s">
        <v>388</v>
      </c>
      <c r="J207" s="130" t="s">
        <v>42</v>
      </c>
      <c r="K207" s="127">
        <v>31</v>
      </c>
      <c r="L207" s="127">
        <v>3</v>
      </c>
      <c r="M207" s="127">
        <v>14</v>
      </c>
      <c r="N207" s="127">
        <v>0</v>
      </c>
      <c r="O207" s="127">
        <v>0</v>
      </c>
      <c r="P207" s="127">
        <v>12</v>
      </c>
      <c r="Q207" s="128">
        <v>0.38709677419354838</v>
      </c>
      <c r="R207" s="127">
        <v>9</v>
      </c>
      <c r="S207" s="128">
        <v>0.75</v>
      </c>
      <c r="T207" s="127">
        <v>0</v>
      </c>
      <c r="U207" s="128">
        <v>0</v>
      </c>
      <c r="V207" s="127">
        <v>269.52</v>
      </c>
      <c r="W207" s="127">
        <v>1</v>
      </c>
      <c r="X207" s="129">
        <v>269.52</v>
      </c>
      <c r="Y207" s="129">
        <v>432</v>
      </c>
      <c r="Z207" s="127">
        <v>1</v>
      </c>
      <c r="AA207" s="129">
        <v>432</v>
      </c>
      <c r="AB207" s="129">
        <v>701.52</v>
      </c>
      <c r="AC207" s="127">
        <v>1</v>
      </c>
      <c r="AD207" s="129">
        <v>701.52</v>
      </c>
      <c r="AE207" s="129">
        <v>0.36922105263157901</v>
      </c>
      <c r="AF207" s="129">
        <v>0.36922105263157901</v>
      </c>
      <c r="AG207" s="129">
        <v>9.9309437684971993</v>
      </c>
    </row>
    <row r="208" spans="1:33">
      <c r="A208" t="s">
        <v>1116</v>
      </c>
      <c r="B208" t="s">
        <v>403</v>
      </c>
      <c r="C208" t="s">
        <v>853</v>
      </c>
      <c r="D208" t="s">
        <v>391</v>
      </c>
      <c r="E208" s="126" t="s">
        <v>467</v>
      </c>
      <c r="F208" t="s">
        <v>698</v>
      </c>
      <c r="G208" t="s">
        <v>468</v>
      </c>
      <c r="H208" t="s">
        <v>1117</v>
      </c>
      <c r="I208" t="s">
        <v>853</v>
      </c>
      <c r="J208" s="130" t="s">
        <v>42</v>
      </c>
      <c r="K208" s="127">
        <v>12</v>
      </c>
      <c r="L208" s="127">
        <v>2</v>
      </c>
      <c r="M208" s="127">
        <v>7</v>
      </c>
      <c r="N208" s="127">
        <v>0</v>
      </c>
      <c r="O208" s="127">
        <v>0</v>
      </c>
      <c r="P208" s="127">
        <v>4</v>
      </c>
      <c r="Q208" s="128">
        <v>0.33333333333333331</v>
      </c>
      <c r="R208" s="127">
        <v>3</v>
      </c>
      <c r="S208" s="128">
        <v>0.75</v>
      </c>
      <c r="T208" s="127">
        <v>0</v>
      </c>
      <c r="U208" s="128">
        <v>0</v>
      </c>
      <c r="V208" s="127">
        <v>0</v>
      </c>
      <c r="W208" s="127">
        <v>0</v>
      </c>
      <c r="X208" s="129">
        <v>0</v>
      </c>
      <c r="Y208" s="129">
        <v>0</v>
      </c>
      <c r="Z208" s="127">
        <v>0</v>
      </c>
      <c r="AA208" s="129">
        <v>0</v>
      </c>
      <c r="AB208" s="129">
        <v>0</v>
      </c>
      <c r="AC208" s="127">
        <v>0</v>
      </c>
      <c r="AD208" s="129">
        <v>0</v>
      </c>
      <c r="AE208" s="129">
        <v>0</v>
      </c>
      <c r="AF208" s="129">
        <v>0</v>
      </c>
      <c r="AG208" s="129">
        <v>0</v>
      </c>
    </row>
    <row r="209" spans="1:33">
      <c r="A209" t="s">
        <v>1118</v>
      </c>
      <c r="B209" t="s">
        <v>403</v>
      </c>
      <c r="C209" t="s">
        <v>819</v>
      </c>
      <c r="D209" t="s">
        <v>391</v>
      </c>
      <c r="E209" t="s">
        <v>479</v>
      </c>
      <c r="F209" t="s">
        <v>698</v>
      </c>
      <c r="G209" t="s">
        <v>480</v>
      </c>
      <c r="H209" t="s">
        <v>1119</v>
      </c>
      <c r="I209" t="s">
        <v>819</v>
      </c>
      <c r="J209" s="130" t="s">
        <v>42</v>
      </c>
      <c r="K209" s="127">
        <v>10</v>
      </c>
      <c r="L209" s="127">
        <v>0</v>
      </c>
      <c r="M209" s="127">
        <v>8</v>
      </c>
      <c r="N209" s="127">
        <v>0</v>
      </c>
      <c r="O209" s="127">
        <v>0</v>
      </c>
      <c r="P209" s="127">
        <v>4</v>
      </c>
      <c r="Q209" s="128">
        <v>0.4</v>
      </c>
      <c r="R209" s="127">
        <v>1</v>
      </c>
      <c r="S209" s="128">
        <v>0.25</v>
      </c>
      <c r="T209" s="127">
        <v>0</v>
      </c>
      <c r="U209" s="128">
        <v>0</v>
      </c>
      <c r="V209" s="127">
        <v>0</v>
      </c>
      <c r="W209" s="127">
        <v>0</v>
      </c>
      <c r="X209" s="129">
        <v>0</v>
      </c>
      <c r="Y209" s="129">
        <v>0</v>
      </c>
      <c r="Z209" s="127">
        <v>0</v>
      </c>
      <c r="AA209" s="129">
        <v>0</v>
      </c>
      <c r="AB209" s="129">
        <v>0</v>
      </c>
      <c r="AC209" s="127">
        <v>0</v>
      </c>
      <c r="AD209" s="129">
        <v>0</v>
      </c>
      <c r="AE209" s="129">
        <v>0</v>
      </c>
      <c r="AF209" s="129">
        <v>0</v>
      </c>
      <c r="AG209" s="129">
        <v>0</v>
      </c>
    </row>
    <row r="210" spans="1:33">
      <c r="A210" t="s">
        <v>1120</v>
      </c>
      <c r="B210" t="s">
        <v>403</v>
      </c>
      <c r="C210" t="s">
        <v>757</v>
      </c>
      <c r="D210" t="s">
        <v>391</v>
      </c>
      <c r="E210" t="s">
        <v>475</v>
      </c>
      <c r="F210" t="s">
        <v>698</v>
      </c>
      <c r="G210" t="s">
        <v>476</v>
      </c>
      <c r="H210" t="s">
        <v>1121</v>
      </c>
      <c r="I210" t="s">
        <v>757</v>
      </c>
      <c r="J210" s="130" t="s">
        <v>42</v>
      </c>
      <c r="K210" s="127">
        <v>19</v>
      </c>
      <c r="L210" s="127">
        <v>1</v>
      </c>
      <c r="M210" s="127">
        <v>16</v>
      </c>
      <c r="N210" s="127">
        <v>0</v>
      </c>
      <c r="O210" s="127">
        <v>0</v>
      </c>
      <c r="P210" s="127">
        <v>12</v>
      </c>
      <c r="Q210" s="128">
        <v>0.63157894736842102</v>
      </c>
      <c r="R210" s="127">
        <v>7</v>
      </c>
      <c r="S210" s="128">
        <v>0.58333333333333337</v>
      </c>
      <c r="T210" s="127">
        <v>0</v>
      </c>
      <c r="U210" s="128">
        <v>0</v>
      </c>
      <c r="V210" s="127">
        <v>0</v>
      </c>
      <c r="W210" s="127">
        <v>0</v>
      </c>
      <c r="X210" s="129">
        <v>0</v>
      </c>
      <c r="Y210" s="129">
        <v>0</v>
      </c>
      <c r="Z210" s="127">
        <v>0</v>
      </c>
      <c r="AA210" s="129">
        <v>0</v>
      </c>
      <c r="AB210" s="129">
        <v>0</v>
      </c>
      <c r="AC210" s="127">
        <v>0</v>
      </c>
      <c r="AD210" s="129">
        <v>0</v>
      </c>
      <c r="AE210" s="129">
        <v>0</v>
      </c>
      <c r="AF210" s="129">
        <v>0</v>
      </c>
      <c r="AG210" s="129">
        <v>0</v>
      </c>
    </row>
    <row r="211" spans="1:33">
      <c r="A211" t="s">
        <v>1122</v>
      </c>
      <c r="B211" t="s">
        <v>403</v>
      </c>
      <c r="C211" t="s">
        <v>732</v>
      </c>
      <c r="D211" t="s">
        <v>391</v>
      </c>
      <c r="E211" t="s">
        <v>383</v>
      </c>
      <c r="F211" t="s">
        <v>685</v>
      </c>
      <c r="G211" t="s">
        <v>385</v>
      </c>
      <c r="H211" t="s">
        <v>1077</v>
      </c>
      <c r="I211" t="s">
        <v>383</v>
      </c>
      <c r="J211" s="130" t="s">
        <v>42</v>
      </c>
      <c r="K211" s="127">
        <v>7</v>
      </c>
      <c r="L211" s="127">
        <v>0</v>
      </c>
      <c r="M211" s="127">
        <v>6</v>
      </c>
      <c r="N211" s="127">
        <v>0</v>
      </c>
      <c r="O211" s="127">
        <v>0</v>
      </c>
      <c r="P211" s="127">
        <v>5</v>
      </c>
      <c r="Q211" s="128">
        <v>0.7142857142857143</v>
      </c>
      <c r="R211" s="127">
        <v>3</v>
      </c>
      <c r="S211" s="128">
        <v>0.6</v>
      </c>
      <c r="T211" s="127">
        <v>2</v>
      </c>
      <c r="U211" s="128">
        <v>0.66666666666666663</v>
      </c>
      <c r="V211" s="127">
        <v>0</v>
      </c>
      <c r="W211" s="127">
        <v>0</v>
      </c>
      <c r="X211" s="129">
        <v>0</v>
      </c>
      <c r="Y211" s="129">
        <v>0</v>
      </c>
      <c r="Z211" s="127">
        <v>0</v>
      </c>
      <c r="AA211" s="129">
        <v>0</v>
      </c>
      <c r="AB211" s="129">
        <v>0</v>
      </c>
      <c r="AC211" s="127">
        <v>0</v>
      </c>
      <c r="AD211" s="129">
        <v>0</v>
      </c>
      <c r="AE211" s="129">
        <v>0</v>
      </c>
      <c r="AF211" s="129">
        <v>0</v>
      </c>
      <c r="AG211" s="129">
        <v>0</v>
      </c>
    </row>
    <row r="212" spans="1:33">
      <c r="A212" t="s">
        <v>1123</v>
      </c>
      <c r="B212" t="s">
        <v>403</v>
      </c>
      <c r="C212" t="s">
        <v>850</v>
      </c>
      <c r="D212" t="s">
        <v>391</v>
      </c>
      <c r="E212" t="s">
        <v>531</v>
      </c>
      <c r="F212" t="s">
        <v>698</v>
      </c>
      <c r="G212" t="s">
        <v>532</v>
      </c>
      <c r="H212" t="s">
        <v>1124</v>
      </c>
      <c r="I212" t="s">
        <v>850</v>
      </c>
      <c r="J212" s="130" t="s">
        <v>42</v>
      </c>
      <c r="K212" s="127">
        <v>254</v>
      </c>
      <c r="L212" s="127">
        <v>26</v>
      </c>
      <c r="M212" s="127">
        <v>188</v>
      </c>
      <c r="N212" s="127">
        <v>0</v>
      </c>
      <c r="O212" s="127">
        <v>2</v>
      </c>
      <c r="P212" s="127">
        <v>132</v>
      </c>
      <c r="Q212" s="128">
        <v>0.51968503937007871</v>
      </c>
      <c r="R212" s="127">
        <v>65</v>
      </c>
      <c r="S212" s="128">
        <v>0.49242424242424243</v>
      </c>
      <c r="T212" s="127">
        <v>2</v>
      </c>
      <c r="U212" s="128">
        <v>3.0769230769230771E-2</v>
      </c>
      <c r="V212" s="127">
        <v>0</v>
      </c>
      <c r="W212" s="127">
        <v>0</v>
      </c>
      <c r="X212" s="129">
        <v>0</v>
      </c>
      <c r="Y212" s="129">
        <v>0</v>
      </c>
      <c r="Z212" s="127">
        <v>0</v>
      </c>
      <c r="AA212" s="129">
        <v>0</v>
      </c>
      <c r="AB212" s="129">
        <v>0</v>
      </c>
      <c r="AC212" s="127">
        <v>0</v>
      </c>
      <c r="AD212" s="129">
        <v>0</v>
      </c>
      <c r="AE212" s="129">
        <v>0</v>
      </c>
      <c r="AF212" s="129">
        <v>0</v>
      </c>
      <c r="AG212" s="129">
        <v>0</v>
      </c>
    </row>
    <row r="213" spans="1:33">
      <c r="A213" t="s">
        <v>1125</v>
      </c>
      <c r="B213" t="s">
        <v>403</v>
      </c>
      <c r="C213" t="s">
        <v>415</v>
      </c>
      <c r="D213" t="s">
        <v>391</v>
      </c>
      <c r="E213" t="s">
        <v>415</v>
      </c>
      <c r="F213" t="s">
        <v>685</v>
      </c>
      <c r="G213" t="s">
        <v>416</v>
      </c>
      <c r="H213" t="s">
        <v>1092</v>
      </c>
      <c r="I213" t="s">
        <v>415</v>
      </c>
      <c r="J213" s="130" t="s">
        <v>42</v>
      </c>
      <c r="K213" s="127">
        <v>316</v>
      </c>
      <c r="L213" s="127">
        <v>26</v>
      </c>
      <c r="M213" s="127">
        <v>250</v>
      </c>
      <c r="N213" s="127">
        <v>0</v>
      </c>
      <c r="O213" s="127">
        <v>2</v>
      </c>
      <c r="P213" s="127">
        <v>198</v>
      </c>
      <c r="Q213" s="128">
        <v>0.62658227848101267</v>
      </c>
      <c r="R213" s="127">
        <v>149</v>
      </c>
      <c r="S213" s="128">
        <v>0.75252525252525249</v>
      </c>
      <c r="T213" s="127">
        <v>11</v>
      </c>
      <c r="U213" s="128">
        <v>7.3825503355704702E-2</v>
      </c>
      <c r="V213" s="127">
        <v>6514.15</v>
      </c>
      <c r="W213" s="127">
        <v>8</v>
      </c>
      <c r="X213" s="129">
        <v>814.26874999999995</v>
      </c>
      <c r="Y213" s="129">
        <v>1763.12</v>
      </c>
      <c r="Z213" s="127">
        <v>3</v>
      </c>
      <c r="AA213" s="129">
        <v>587.70666666666705</v>
      </c>
      <c r="AB213" s="129">
        <v>8277.27</v>
      </c>
      <c r="AC213" s="127">
        <v>8</v>
      </c>
      <c r="AD213" s="129">
        <v>1034.6587500000001</v>
      </c>
      <c r="AE213" s="129">
        <v>4.35645789473684</v>
      </c>
      <c r="AF213" s="129">
        <v>4.35645789473684</v>
      </c>
      <c r="AG213" s="129">
        <v>11.454565384193801</v>
      </c>
    </row>
    <row r="214" spans="1:33">
      <c r="A214" t="s">
        <v>1126</v>
      </c>
      <c r="B214" t="s">
        <v>403</v>
      </c>
      <c r="C214" t="s">
        <v>701</v>
      </c>
      <c r="D214" t="s">
        <v>391</v>
      </c>
      <c r="E214" t="s">
        <v>408</v>
      </c>
      <c r="F214" t="s">
        <v>685</v>
      </c>
      <c r="G214" t="s">
        <v>409</v>
      </c>
      <c r="H214" t="s">
        <v>1079</v>
      </c>
      <c r="I214" t="s">
        <v>408</v>
      </c>
      <c r="J214" s="130" t="s">
        <v>42</v>
      </c>
      <c r="K214" s="127">
        <v>41</v>
      </c>
      <c r="L214" s="127">
        <v>2</v>
      </c>
      <c r="M214" s="127">
        <v>30</v>
      </c>
      <c r="N214" s="127">
        <v>0</v>
      </c>
      <c r="O214" s="127">
        <v>0</v>
      </c>
      <c r="P214" s="127">
        <v>25</v>
      </c>
      <c r="Q214" s="128">
        <v>0.6097560975609756</v>
      </c>
      <c r="R214" s="127">
        <v>14</v>
      </c>
      <c r="S214" s="128">
        <v>0.56000000000000005</v>
      </c>
      <c r="T214" s="127">
        <v>0</v>
      </c>
      <c r="U214" s="128">
        <v>0</v>
      </c>
      <c r="V214" s="127">
        <v>524.07000000000005</v>
      </c>
      <c r="W214" s="127">
        <v>1</v>
      </c>
      <c r="X214" s="129">
        <v>524.07000000000005</v>
      </c>
      <c r="Y214" s="129">
        <v>672.66</v>
      </c>
      <c r="Z214" s="127">
        <v>1</v>
      </c>
      <c r="AA214" s="129">
        <v>672.66</v>
      </c>
      <c r="AB214" s="129">
        <v>1196.73</v>
      </c>
      <c r="AC214" s="127">
        <v>1</v>
      </c>
      <c r="AD214" s="129">
        <v>1196.73</v>
      </c>
      <c r="AE214" s="129">
        <v>0.62985789473684195</v>
      </c>
      <c r="AF214" s="129">
        <v>0.62985789473684195</v>
      </c>
      <c r="AG214" s="129">
        <v>11.016113120684</v>
      </c>
    </row>
    <row r="215" spans="1:33">
      <c r="A215" t="s">
        <v>1127</v>
      </c>
      <c r="B215" t="s">
        <v>403</v>
      </c>
      <c r="C215" t="s">
        <v>824</v>
      </c>
      <c r="D215" t="s">
        <v>391</v>
      </c>
      <c r="E215" t="s">
        <v>534</v>
      </c>
      <c r="F215" t="s">
        <v>698</v>
      </c>
      <c r="G215" t="s">
        <v>535</v>
      </c>
      <c r="H215" t="s">
        <v>1128</v>
      </c>
      <c r="I215" t="s">
        <v>824</v>
      </c>
      <c r="J215" s="130" t="s">
        <v>42</v>
      </c>
      <c r="K215" s="127">
        <v>299</v>
      </c>
      <c r="L215" s="127">
        <v>43</v>
      </c>
      <c r="M215" s="127">
        <v>200</v>
      </c>
      <c r="N215" s="127">
        <v>0</v>
      </c>
      <c r="O215" s="127">
        <v>1</v>
      </c>
      <c r="P215" s="127">
        <v>130</v>
      </c>
      <c r="Q215" s="128">
        <v>0.43478260869565216</v>
      </c>
      <c r="R215" s="127">
        <v>64</v>
      </c>
      <c r="S215" s="128">
        <v>0.49230769230769234</v>
      </c>
      <c r="T215" s="127">
        <v>1</v>
      </c>
      <c r="U215" s="128">
        <v>1.5625E-2</v>
      </c>
      <c r="V215" s="127">
        <v>0</v>
      </c>
      <c r="W215" s="127">
        <v>0</v>
      </c>
      <c r="X215" s="129">
        <v>0</v>
      </c>
      <c r="Y215" s="129">
        <v>0</v>
      </c>
      <c r="Z215" s="127">
        <v>0</v>
      </c>
      <c r="AA215" s="129">
        <v>0</v>
      </c>
      <c r="AB215" s="129">
        <v>0</v>
      </c>
      <c r="AC215" s="127">
        <v>0</v>
      </c>
      <c r="AD215" s="129">
        <v>0</v>
      </c>
      <c r="AE215" s="129">
        <v>0</v>
      </c>
      <c r="AF215" s="129">
        <v>0</v>
      </c>
      <c r="AG215" s="129">
        <v>0</v>
      </c>
    </row>
    <row r="216" spans="1:33">
      <c r="A216" t="s">
        <v>1129</v>
      </c>
      <c r="B216" t="s">
        <v>403</v>
      </c>
      <c r="C216" t="s">
        <v>711</v>
      </c>
      <c r="D216" t="s">
        <v>391</v>
      </c>
      <c r="E216" t="s">
        <v>510</v>
      </c>
      <c r="F216" t="s">
        <v>698</v>
      </c>
      <c r="G216" t="s">
        <v>511</v>
      </c>
      <c r="H216" t="s">
        <v>1130</v>
      </c>
      <c r="I216" t="s">
        <v>711</v>
      </c>
      <c r="J216" s="130" t="s">
        <v>42</v>
      </c>
      <c r="K216" s="127">
        <v>335</v>
      </c>
      <c r="L216" s="127">
        <v>48</v>
      </c>
      <c r="M216" s="127">
        <v>223</v>
      </c>
      <c r="N216" s="127">
        <v>0</v>
      </c>
      <c r="O216" s="127">
        <v>1</v>
      </c>
      <c r="P216" s="127">
        <v>181</v>
      </c>
      <c r="Q216" s="128">
        <v>0.54029850746268659</v>
      </c>
      <c r="R216" s="127">
        <v>103</v>
      </c>
      <c r="S216" s="128">
        <v>0.56906077348066297</v>
      </c>
      <c r="T216" s="127">
        <v>0</v>
      </c>
      <c r="U216" s="128">
        <v>0</v>
      </c>
      <c r="V216" s="127">
        <v>8145.22</v>
      </c>
      <c r="W216" s="127">
        <v>1</v>
      </c>
      <c r="X216" s="129">
        <v>8145.22</v>
      </c>
      <c r="Y216" s="129">
        <v>812.16</v>
      </c>
      <c r="Z216" s="127">
        <v>1</v>
      </c>
      <c r="AA216" s="129">
        <v>812.16</v>
      </c>
      <c r="AB216" s="129">
        <v>8957.3799999999992</v>
      </c>
      <c r="AC216" s="127">
        <v>1</v>
      </c>
      <c r="AD216" s="129">
        <v>8957.3799999999992</v>
      </c>
      <c r="AE216" s="129">
        <v>4.7144105263157901</v>
      </c>
      <c r="AF216" s="129">
        <v>4.7144105263157901</v>
      </c>
      <c r="AG216" s="129">
        <v>15.882933245642899</v>
      </c>
    </row>
    <row r="217" spans="1:33">
      <c r="A217" t="s">
        <v>1131</v>
      </c>
      <c r="B217" t="s">
        <v>403</v>
      </c>
      <c r="C217" t="s">
        <v>896</v>
      </c>
      <c r="D217" t="s">
        <v>391</v>
      </c>
      <c r="E217" t="s">
        <v>525</v>
      </c>
      <c r="F217" t="s">
        <v>698</v>
      </c>
      <c r="G217" t="s">
        <v>526</v>
      </c>
      <c r="H217" t="s">
        <v>1132</v>
      </c>
      <c r="I217" t="s">
        <v>896</v>
      </c>
      <c r="J217" s="130" t="s">
        <v>42</v>
      </c>
      <c r="K217" s="127">
        <v>285</v>
      </c>
      <c r="L217" s="127">
        <v>38</v>
      </c>
      <c r="M217" s="127">
        <v>210</v>
      </c>
      <c r="N217" s="127">
        <v>0</v>
      </c>
      <c r="O217" s="127">
        <v>1</v>
      </c>
      <c r="P217" s="127">
        <v>141</v>
      </c>
      <c r="Q217" s="128">
        <v>0.49473684210526314</v>
      </c>
      <c r="R217" s="127">
        <v>64</v>
      </c>
      <c r="S217" s="128">
        <v>0.45390070921985815</v>
      </c>
      <c r="T217" s="127">
        <v>1</v>
      </c>
      <c r="U217" s="128">
        <v>1.5625E-2</v>
      </c>
      <c r="V217" s="127">
        <v>0</v>
      </c>
      <c r="W217" s="127">
        <v>0</v>
      </c>
      <c r="X217" s="129">
        <v>0</v>
      </c>
      <c r="Y217" s="129">
        <v>0</v>
      </c>
      <c r="Z217" s="127">
        <v>0</v>
      </c>
      <c r="AA217" s="129">
        <v>0</v>
      </c>
      <c r="AB217" s="129">
        <v>0</v>
      </c>
      <c r="AC217" s="127">
        <v>0</v>
      </c>
      <c r="AD217" s="129">
        <v>0</v>
      </c>
      <c r="AE217" s="129">
        <v>0</v>
      </c>
      <c r="AF217" s="129">
        <v>0</v>
      </c>
      <c r="AG217" s="129">
        <v>0</v>
      </c>
    </row>
    <row r="218" spans="1:33">
      <c r="A218" t="s">
        <v>1133</v>
      </c>
      <c r="B218" t="s">
        <v>410</v>
      </c>
      <c r="C218" t="s">
        <v>843</v>
      </c>
      <c r="D218" t="s">
        <v>391</v>
      </c>
      <c r="E218" t="s">
        <v>501</v>
      </c>
      <c r="F218" t="s">
        <v>698</v>
      </c>
      <c r="G218" t="s">
        <v>502</v>
      </c>
      <c r="H218" t="s">
        <v>1134</v>
      </c>
      <c r="I218" t="s">
        <v>843</v>
      </c>
      <c r="J218" s="130" t="s">
        <v>42</v>
      </c>
      <c r="K218" s="127">
        <v>27</v>
      </c>
      <c r="L218" s="127">
        <v>4</v>
      </c>
      <c r="M218" s="127">
        <v>17</v>
      </c>
      <c r="N218" s="127">
        <v>0</v>
      </c>
      <c r="O218" s="127">
        <v>0</v>
      </c>
      <c r="P218" s="127">
        <v>14</v>
      </c>
      <c r="Q218" s="128">
        <v>0.51851851851851849</v>
      </c>
      <c r="R218" s="127">
        <v>7</v>
      </c>
      <c r="S218" s="128">
        <v>0.5</v>
      </c>
      <c r="T218" s="127">
        <v>0</v>
      </c>
      <c r="U218" s="128">
        <v>0</v>
      </c>
      <c r="V218" s="127">
        <v>0</v>
      </c>
      <c r="W218" s="127">
        <v>0</v>
      </c>
      <c r="X218" s="129">
        <v>0</v>
      </c>
      <c r="Y218" s="129">
        <v>0</v>
      </c>
      <c r="Z218" s="127">
        <v>0</v>
      </c>
      <c r="AA218" s="129">
        <v>0</v>
      </c>
      <c r="AB218" s="129">
        <v>0</v>
      </c>
      <c r="AC218" s="127">
        <v>0</v>
      </c>
      <c r="AD218" s="129">
        <v>0</v>
      </c>
      <c r="AE218" s="129">
        <v>0</v>
      </c>
      <c r="AF218" s="129">
        <v>0</v>
      </c>
      <c r="AG218" s="129">
        <v>0</v>
      </c>
    </row>
    <row r="219" spans="1:33">
      <c r="A219" t="s">
        <v>1135</v>
      </c>
      <c r="B219" t="s">
        <v>410</v>
      </c>
      <c r="C219" t="s">
        <v>829</v>
      </c>
      <c r="D219" t="s">
        <v>391</v>
      </c>
      <c r="E219" t="s">
        <v>486</v>
      </c>
      <c r="F219" t="s">
        <v>698</v>
      </c>
      <c r="G219" t="s">
        <v>487</v>
      </c>
      <c r="H219" t="s">
        <v>1136</v>
      </c>
      <c r="I219" t="s">
        <v>829</v>
      </c>
      <c r="J219" s="130" t="s">
        <v>42</v>
      </c>
      <c r="K219" s="127">
        <v>23</v>
      </c>
      <c r="L219" s="127">
        <v>3</v>
      </c>
      <c r="M219" s="127">
        <v>13</v>
      </c>
      <c r="N219" s="127">
        <v>0</v>
      </c>
      <c r="O219" s="127">
        <v>0</v>
      </c>
      <c r="P219" s="127">
        <v>9</v>
      </c>
      <c r="Q219" s="128">
        <v>0.39130434782608697</v>
      </c>
      <c r="R219" s="127">
        <v>5</v>
      </c>
      <c r="S219" s="128">
        <v>0.55555555555555558</v>
      </c>
      <c r="T219" s="127">
        <v>0</v>
      </c>
      <c r="U219" s="128">
        <v>0</v>
      </c>
      <c r="V219" s="127">
        <v>0</v>
      </c>
      <c r="W219" s="127">
        <v>0</v>
      </c>
      <c r="X219" s="129">
        <v>0</v>
      </c>
      <c r="Y219" s="129">
        <v>0</v>
      </c>
      <c r="Z219" s="127">
        <v>0</v>
      </c>
      <c r="AA219" s="129">
        <v>0</v>
      </c>
      <c r="AB219" s="129">
        <v>0</v>
      </c>
      <c r="AC219" s="127">
        <v>0</v>
      </c>
      <c r="AD219" s="129">
        <v>0</v>
      </c>
      <c r="AE219" s="129">
        <v>0</v>
      </c>
      <c r="AF219" s="129">
        <v>0</v>
      </c>
      <c r="AG219" s="129">
        <v>0</v>
      </c>
    </row>
    <row r="220" spans="1:33">
      <c r="A220" t="s">
        <v>1137</v>
      </c>
      <c r="B220" t="s">
        <v>410</v>
      </c>
      <c r="C220" t="s">
        <v>701</v>
      </c>
      <c r="D220" t="s">
        <v>391</v>
      </c>
      <c r="E220" t="s">
        <v>408</v>
      </c>
      <c r="F220" t="s">
        <v>685</v>
      </c>
      <c r="G220" t="s">
        <v>409</v>
      </c>
      <c r="H220" t="s">
        <v>1138</v>
      </c>
      <c r="I220" t="s">
        <v>408</v>
      </c>
      <c r="J220" s="130" t="s">
        <v>42</v>
      </c>
      <c r="K220" s="127">
        <v>57</v>
      </c>
      <c r="L220" s="127">
        <v>6</v>
      </c>
      <c r="M220" s="127">
        <v>41</v>
      </c>
      <c r="N220" s="127">
        <v>0</v>
      </c>
      <c r="O220" s="127">
        <v>2</v>
      </c>
      <c r="P220" s="127">
        <v>36</v>
      </c>
      <c r="Q220" s="128">
        <v>0.63157894736842102</v>
      </c>
      <c r="R220" s="127">
        <v>29</v>
      </c>
      <c r="S220" s="128">
        <v>0.80555555555555558</v>
      </c>
      <c r="T220" s="127">
        <v>1</v>
      </c>
      <c r="U220" s="128">
        <v>3.4482758620689655E-2</v>
      </c>
      <c r="V220" s="127">
        <v>3046.59</v>
      </c>
      <c r="W220" s="127">
        <v>3</v>
      </c>
      <c r="X220" s="129">
        <v>1015.53</v>
      </c>
      <c r="Y220" s="129">
        <v>3526.09</v>
      </c>
      <c r="Z220" s="127">
        <v>3</v>
      </c>
      <c r="AA220" s="129">
        <v>1175.36333333333</v>
      </c>
      <c r="AB220" s="129">
        <v>6572.68</v>
      </c>
      <c r="AC220" s="127">
        <v>3</v>
      </c>
      <c r="AD220" s="129">
        <v>2190.8933333333298</v>
      </c>
      <c r="AE220" s="129">
        <v>3.4593052631579</v>
      </c>
      <c r="AF220" s="129">
        <v>3.4593052631579</v>
      </c>
      <c r="AG220" s="129">
        <v>11.125726186561399</v>
      </c>
    </row>
    <row r="221" spans="1:33">
      <c r="A221" t="s">
        <v>1139</v>
      </c>
      <c r="B221" t="s">
        <v>410</v>
      </c>
      <c r="C221" t="s">
        <v>397</v>
      </c>
      <c r="D221" t="s">
        <v>391</v>
      </c>
      <c r="E221" t="s">
        <v>397</v>
      </c>
      <c r="F221" t="s">
        <v>685</v>
      </c>
      <c r="G221" t="s">
        <v>398</v>
      </c>
      <c r="H221" t="s">
        <v>1140</v>
      </c>
      <c r="I221" t="s">
        <v>397</v>
      </c>
      <c r="J221" s="130" t="s">
        <v>42</v>
      </c>
      <c r="K221" s="127">
        <v>83</v>
      </c>
      <c r="L221" s="127">
        <v>1</v>
      </c>
      <c r="M221" s="127">
        <v>29</v>
      </c>
      <c r="N221" s="127">
        <v>0</v>
      </c>
      <c r="O221" s="127">
        <v>0</v>
      </c>
      <c r="P221" s="127">
        <v>24</v>
      </c>
      <c r="Q221" s="128">
        <v>0.28915662650602408</v>
      </c>
      <c r="R221" s="127">
        <v>15</v>
      </c>
      <c r="S221" s="128">
        <v>0.625</v>
      </c>
      <c r="T221" s="127">
        <v>0</v>
      </c>
      <c r="U221" s="128">
        <v>0</v>
      </c>
      <c r="V221" s="127">
        <v>0</v>
      </c>
      <c r="W221" s="127">
        <v>0</v>
      </c>
      <c r="X221" s="129">
        <v>0</v>
      </c>
      <c r="Y221" s="129">
        <v>0</v>
      </c>
      <c r="Z221" s="127">
        <v>0</v>
      </c>
      <c r="AA221" s="129">
        <v>0</v>
      </c>
      <c r="AB221" s="129">
        <v>0</v>
      </c>
      <c r="AC221" s="127">
        <v>0</v>
      </c>
      <c r="AD221" s="129">
        <v>0</v>
      </c>
      <c r="AE221" s="129">
        <v>0</v>
      </c>
      <c r="AF221" s="129">
        <v>0</v>
      </c>
      <c r="AG221" s="129">
        <v>0</v>
      </c>
    </row>
    <row r="222" spans="1:33">
      <c r="A222" t="s">
        <v>1141</v>
      </c>
      <c r="B222" t="s">
        <v>410</v>
      </c>
      <c r="C222" t="s">
        <v>708</v>
      </c>
      <c r="D222" t="s">
        <v>391</v>
      </c>
      <c r="E222" t="s">
        <v>513</v>
      </c>
      <c r="F222" t="s">
        <v>698</v>
      </c>
      <c r="G222" t="s">
        <v>514</v>
      </c>
      <c r="H222" t="s">
        <v>1142</v>
      </c>
      <c r="I222" t="s">
        <v>708</v>
      </c>
      <c r="J222" s="130" t="s">
        <v>42</v>
      </c>
      <c r="K222" s="127">
        <v>372</v>
      </c>
      <c r="L222" s="127">
        <v>26</v>
      </c>
      <c r="M222" s="127">
        <v>294</v>
      </c>
      <c r="N222" s="127">
        <v>0</v>
      </c>
      <c r="O222" s="127">
        <v>0</v>
      </c>
      <c r="P222" s="127">
        <v>217</v>
      </c>
      <c r="Q222" s="128">
        <v>0.58333333333333337</v>
      </c>
      <c r="R222" s="127">
        <v>92</v>
      </c>
      <c r="S222" s="128">
        <v>0.42396313364055299</v>
      </c>
      <c r="T222" s="127">
        <v>1</v>
      </c>
      <c r="U222" s="128">
        <v>1.0869565217391304E-2</v>
      </c>
      <c r="V222" s="127">
        <v>836.84</v>
      </c>
      <c r="W222" s="127">
        <v>2</v>
      </c>
      <c r="X222" s="129">
        <v>418.42</v>
      </c>
      <c r="Y222" s="129">
        <v>380.03</v>
      </c>
      <c r="Z222" s="127">
        <v>1</v>
      </c>
      <c r="AA222" s="129">
        <v>380.03</v>
      </c>
      <c r="AB222" s="129">
        <v>1216.8699999999999</v>
      </c>
      <c r="AC222" s="127">
        <v>2</v>
      </c>
      <c r="AD222" s="129">
        <v>608.43499999999995</v>
      </c>
      <c r="AE222" s="129">
        <v>0.640457894736842</v>
      </c>
      <c r="AF222" s="129">
        <v>0.640457894736842</v>
      </c>
      <c r="AG222" s="129">
        <v>10.621506083525199</v>
      </c>
    </row>
    <row r="223" spans="1:33">
      <c r="A223" t="s">
        <v>1143</v>
      </c>
      <c r="B223" t="s">
        <v>410</v>
      </c>
      <c r="C223" t="s">
        <v>718</v>
      </c>
      <c r="D223" t="s">
        <v>391</v>
      </c>
      <c r="E223" t="s">
        <v>507</v>
      </c>
      <c r="F223" t="s">
        <v>698</v>
      </c>
      <c r="G223" t="s">
        <v>508</v>
      </c>
      <c r="H223" t="s">
        <v>1144</v>
      </c>
      <c r="I223" t="s">
        <v>718</v>
      </c>
      <c r="J223" s="130" t="s">
        <v>42</v>
      </c>
      <c r="K223" s="127">
        <v>366</v>
      </c>
      <c r="L223" s="127">
        <v>26</v>
      </c>
      <c r="M223" s="127">
        <v>280</v>
      </c>
      <c r="N223" s="127">
        <v>0</v>
      </c>
      <c r="O223" s="127">
        <v>3</v>
      </c>
      <c r="P223" s="127">
        <v>208</v>
      </c>
      <c r="Q223" s="128">
        <v>0.56830601092896171</v>
      </c>
      <c r="R223" s="127">
        <v>101</v>
      </c>
      <c r="S223" s="128">
        <v>0.48557692307692307</v>
      </c>
      <c r="T223" s="127">
        <v>1</v>
      </c>
      <c r="U223" s="128">
        <v>9.9009900990099011E-3</v>
      </c>
      <c r="V223" s="127">
        <v>555.4</v>
      </c>
      <c r="W223" s="127">
        <v>2</v>
      </c>
      <c r="X223" s="129">
        <v>277.7</v>
      </c>
      <c r="Y223" s="129">
        <v>0</v>
      </c>
      <c r="Z223" s="127">
        <v>0</v>
      </c>
      <c r="AA223" s="129">
        <v>0</v>
      </c>
      <c r="AB223" s="129">
        <v>555.4</v>
      </c>
      <c r="AC223" s="127">
        <v>2</v>
      </c>
      <c r="AD223" s="129">
        <v>277.7</v>
      </c>
      <c r="AE223" s="129">
        <v>0.29231578947368397</v>
      </c>
      <c r="AF223" s="129">
        <v>0.29231578947368397</v>
      </c>
      <c r="AG223" s="129">
        <v>14.847089773101001</v>
      </c>
    </row>
    <row r="224" spans="1:33">
      <c r="A224" t="s">
        <v>1145</v>
      </c>
      <c r="B224" t="s">
        <v>410</v>
      </c>
      <c r="C224" t="s">
        <v>896</v>
      </c>
      <c r="D224" t="s">
        <v>391</v>
      </c>
      <c r="E224" t="s">
        <v>525</v>
      </c>
      <c r="F224" t="s">
        <v>698</v>
      </c>
      <c r="G224" t="s">
        <v>526</v>
      </c>
      <c r="H224" t="s">
        <v>1146</v>
      </c>
      <c r="I224" t="s">
        <v>896</v>
      </c>
      <c r="J224" s="130" t="s">
        <v>42</v>
      </c>
      <c r="K224" s="127">
        <v>331</v>
      </c>
      <c r="L224" s="127">
        <v>16</v>
      </c>
      <c r="M224" s="127">
        <v>265</v>
      </c>
      <c r="N224" s="127">
        <v>0</v>
      </c>
      <c r="O224" s="127">
        <v>3</v>
      </c>
      <c r="P224" s="127">
        <v>186</v>
      </c>
      <c r="Q224" s="128">
        <v>0.5619335347432024</v>
      </c>
      <c r="R224" s="127">
        <v>98</v>
      </c>
      <c r="S224" s="128">
        <v>0.5268817204301075</v>
      </c>
      <c r="T224" s="127">
        <v>1</v>
      </c>
      <c r="U224" s="128">
        <v>1.020408163265306E-2</v>
      </c>
      <c r="V224" s="127">
        <v>2624.03</v>
      </c>
      <c r="W224" s="127">
        <v>3</v>
      </c>
      <c r="X224" s="129">
        <v>874.67666666666696</v>
      </c>
      <c r="Y224" s="129">
        <v>0</v>
      </c>
      <c r="Z224" s="127">
        <v>0</v>
      </c>
      <c r="AA224" s="129">
        <v>0</v>
      </c>
      <c r="AB224" s="129">
        <v>2624.03</v>
      </c>
      <c r="AC224" s="127">
        <v>3</v>
      </c>
      <c r="AD224" s="129">
        <v>874.67666666666696</v>
      </c>
      <c r="AE224" s="129">
        <v>1.3810684210526301</v>
      </c>
      <c r="AF224" s="129">
        <v>1.3810684210526301</v>
      </c>
      <c r="AG224" s="129">
        <v>20.958018195768901</v>
      </c>
    </row>
    <row r="225" spans="1:33">
      <c r="A225" t="s">
        <v>1147</v>
      </c>
      <c r="B225" t="s">
        <v>410</v>
      </c>
      <c r="C225" t="s">
        <v>838</v>
      </c>
      <c r="D225" t="s">
        <v>391</v>
      </c>
      <c r="E225" t="s">
        <v>528</v>
      </c>
      <c r="F225" t="s">
        <v>698</v>
      </c>
      <c r="G225" t="s">
        <v>529</v>
      </c>
      <c r="H225" t="s">
        <v>1148</v>
      </c>
      <c r="I225" t="s">
        <v>838</v>
      </c>
      <c r="J225" s="130" t="s">
        <v>42</v>
      </c>
      <c r="K225" s="127">
        <v>290</v>
      </c>
      <c r="L225" s="127">
        <v>17</v>
      </c>
      <c r="M225" s="127">
        <v>236</v>
      </c>
      <c r="N225" s="127">
        <v>0</v>
      </c>
      <c r="O225" s="127">
        <v>1</v>
      </c>
      <c r="P225" s="127">
        <v>162</v>
      </c>
      <c r="Q225" s="128">
        <v>0.55862068965517242</v>
      </c>
      <c r="R225" s="127">
        <v>97</v>
      </c>
      <c r="S225" s="128">
        <v>0.59876543209876543</v>
      </c>
      <c r="T225" s="127">
        <v>0</v>
      </c>
      <c r="U225" s="128">
        <v>0</v>
      </c>
      <c r="V225" s="127">
        <v>0</v>
      </c>
      <c r="W225" s="127">
        <v>0</v>
      </c>
      <c r="X225" s="129">
        <v>0</v>
      </c>
      <c r="Y225" s="129">
        <v>919.8</v>
      </c>
      <c r="Z225" s="127">
        <v>1</v>
      </c>
      <c r="AA225" s="129">
        <v>919.8</v>
      </c>
      <c r="AB225" s="129">
        <v>919.8</v>
      </c>
      <c r="AC225" s="127">
        <v>1</v>
      </c>
      <c r="AD225" s="129">
        <v>919.8</v>
      </c>
      <c r="AE225" s="129">
        <v>0.48410526315789498</v>
      </c>
      <c r="AF225" s="129">
        <v>0.48410526315789498</v>
      </c>
      <c r="AG225" s="129">
        <v>22.2295297599474</v>
      </c>
    </row>
    <row r="226" spans="1:33">
      <c r="A226" t="s">
        <v>1149</v>
      </c>
      <c r="B226" t="s">
        <v>410</v>
      </c>
      <c r="C226" t="s">
        <v>869</v>
      </c>
      <c r="D226" t="s">
        <v>391</v>
      </c>
      <c r="E226" t="s">
        <v>471</v>
      </c>
      <c r="F226" t="s">
        <v>698</v>
      </c>
      <c r="G226" t="s">
        <v>472</v>
      </c>
      <c r="H226" t="s">
        <v>1150</v>
      </c>
      <c r="I226" t="s">
        <v>869</v>
      </c>
      <c r="J226" s="130" t="s">
        <v>42</v>
      </c>
      <c r="K226" s="127">
        <v>33</v>
      </c>
      <c r="L226" s="127">
        <v>1</v>
      </c>
      <c r="M226" s="127">
        <v>27</v>
      </c>
      <c r="N226" s="127">
        <v>0</v>
      </c>
      <c r="O226" s="127">
        <v>2</v>
      </c>
      <c r="P226" s="127">
        <v>19</v>
      </c>
      <c r="Q226" s="128">
        <v>0.5757575757575758</v>
      </c>
      <c r="R226" s="127">
        <v>13</v>
      </c>
      <c r="S226" s="128">
        <v>0.68421052631578949</v>
      </c>
      <c r="T226" s="127">
        <v>0</v>
      </c>
      <c r="U226" s="128">
        <v>0</v>
      </c>
      <c r="V226" s="127">
        <v>0</v>
      </c>
      <c r="W226" s="127">
        <v>0</v>
      </c>
      <c r="X226" s="129">
        <v>0</v>
      </c>
      <c r="Y226" s="129">
        <v>0</v>
      </c>
      <c r="Z226" s="127">
        <v>0</v>
      </c>
      <c r="AA226" s="129">
        <v>0</v>
      </c>
      <c r="AB226" s="129">
        <v>0</v>
      </c>
      <c r="AC226" s="127">
        <v>0</v>
      </c>
      <c r="AD226" s="129">
        <v>0</v>
      </c>
      <c r="AE226" s="129">
        <v>0</v>
      </c>
      <c r="AF226" s="129">
        <v>0</v>
      </c>
      <c r="AG226" s="129">
        <v>0</v>
      </c>
    </row>
    <row r="227" spans="1:33">
      <c r="A227" t="s">
        <v>1151</v>
      </c>
      <c r="B227" t="s">
        <v>410</v>
      </c>
      <c r="C227" t="s">
        <v>853</v>
      </c>
      <c r="D227" t="s">
        <v>391</v>
      </c>
      <c r="E227" t="s">
        <v>467</v>
      </c>
      <c r="F227" t="s">
        <v>698</v>
      </c>
      <c r="G227" t="s">
        <v>468</v>
      </c>
      <c r="H227" t="s">
        <v>1152</v>
      </c>
      <c r="I227" t="s">
        <v>853</v>
      </c>
      <c r="J227" s="130" t="s">
        <v>42</v>
      </c>
      <c r="K227" s="127">
        <v>43</v>
      </c>
      <c r="L227" s="127">
        <v>2</v>
      </c>
      <c r="M227" s="127">
        <v>34</v>
      </c>
      <c r="N227" s="127">
        <v>0</v>
      </c>
      <c r="O227" s="127">
        <v>0</v>
      </c>
      <c r="P227" s="127">
        <v>25</v>
      </c>
      <c r="Q227" s="128">
        <v>0.58139534883720934</v>
      </c>
      <c r="R227" s="127">
        <v>15</v>
      </c>
      <c r="S227" s="128">
        <v>0.6</v>
      </c>
      <c r="T227" s="127">
        <v>0</v>
      </c>
      <c r="U227" s="128">
        <v>0</v>
      </c>
      <c r="V227" s="127">
        <v>3886.6</v>
      </c>
      <c r="W227" s="127">
        <v>2</v>
      </c>
      <c r="X227" s="129">
        <v>1943.3</v>
      </c>
      <c r="Y227" s="129">
        <v>6827.57</v>
      </c>
      <c r="Z227" s="127">
        <v>3</v>
      </c>
      <c r="AA227" s="129">
        <v>2275.8566666666702</v>
      </c>
      <c r="AB227" s="129">
        <v>10714.17</v>
      </c>
      <c r="AC227" s="127">
        <v>3</v>
      </c>
      <c r="AD227" s="129">
        <v>3571.39</v>
      </c>
      <c r="AE227" s="129">
        <v>5.6390368421052601</v>
      </c>
      <c r="AF227" s="129">
        <v>5.6390368421052601</v>
      </c>
      <c r="AG227" s="129">
        <v>14.326427710183101</v>
      </c>
    </row>
    <row r="228" spans="1:33">
      <c r="A228" t="s">
        <v>584</v>
      </c>
      <c r="B228" t="s">
        <v>410</v>
      </c>
      <c r="C228" t="s">
        <v>1153</v>
      </c>
      <c r="D228" t="s">
        <v>391</v>
      </c>
      <c r="E228" t="s">
        <v>419</v>
      </c>
      <c r="F228" t="s">
        <v>420</v>
      </c>
      <c r="G228" t="s">
        <v>41</v>
      </c>
      <c r="H228" t="s">
        <v>1154</v>
      </c>
      <c r="I228" t="s">
        <v>1153</v>
      </c>
      <c r="J228" s="130" t="s">
        <v>42</v>
      </c>
      <c r="K228" s="127">
        <v>705</v>
      </c>
      <c r="L228" s="127">
        <v>33</v>
      </c>
      <c r="M228" s="127">
        <v>560</v>
      </c>
      <c r="N228" s="127">
        <v>0</v>
      </c>
      <c r="O228" s="127">
        <v>10</v>
      </c>
      <c r="P228" s="127">
        <v>474</v>
      </c>
      <c r="Q228" s="128">
        <v>0.67234042553191486</v>
      </c>
      <c r="R228" s="127">
        <v>317</v>
      </c>
      <c r="S228" s="128">
        <v>0.66877637130801693</v>
      </c>
      <c r="T228" s="127">
        <v>5</v>
      </c>
      <c r="U228" s="128">
        <v>1.5772870662460567E-2</v>
      </c>
      <c r="V228" s="127">
        <v>18557.47</v>
      </c>
      <c r="W228" s="127">
        <v>14</v>
      </c>
      <c r="X228" s="129">
        <v>1325.53357142857</v>
      </c>
      <c r="Y228" s="129">
        <v>18853.669999999998</v>
      </c>
      <c r="Z228" s="127">
        <v>4</v>
      </c>
      <c r="AA228" s="129">
        <v>4713.4174999999996</v>
      </c>
      <c r="AB228" s="129">
        <v>37411.14</v>
      </c>
      <c r="AC228" s="127">
        <v>16</v>
      </c>
      <c r="AD228" s="129">
        <v>2338.19625</v>
      </c>
      <c r="AE228" s="129">
        <v>19.6900736842105</v>
      </c>
      <c r="AF228" s="129">
        <v>19.6900736842105</v>
      </c>
      <c r="AG228" s="129">
        <v>1.8589086407335</v>
      </c>
    </row>
    <row r="229" spans="1:33">
      <c r="A229" t="s">
        <v>1155</v>
      </c>
      <c r="B229" t="s">
        <v>410</v>
      </c>
      <c r="C229" t="s">
        <v>881</v>
      </c>
      <c r="D229" t="s">
        <v>391</v>
      </c>
      <c r="E229" t="s">
        <v>495</v>
      </c>
      <c r="F229" t="s">
        <v>698</v>
      </c>
      <c r="G229" t="s">
        <v>496</v>
      </c>
      <c r="H229" t="s">
        <v>1156</v>
      </c>
      <c r="I229" t="s">
        <v>881</v>
      </c>
      <c r="J229" s="130" t="s">
        <v>42</v>
      </c>
      <c r="K229" s="127">
        <v>33</v>
      </c>
      <c r="L229" s="127">
        <v>3</v>
      </c>
      <c r="M229" s="127">
        <v>24</v>
      </c>
      <c r="N229" s="127">
        <v>0</v>
      </c>
      <c r="O229" s="127">
        <v>0</v>
      </c>
      <c r="P229" s="127">
        <v>13</v>
      </c>
      <c r="Q229" s="128">
        <v>0.39393939393939392</v>
      </c>
      <c r="R229" s="127">
        <v>7</v>
      </c>
      <c r="S229" s="128">
        <v>0.53846153846153844</v>
      </c>
      <c r="T229" s="127">
        <v>0</v>
      </c>
      <c r="U229" s="128">
        <v>0</v>
      </c>
      <c r="V229" s="127">
        <v>0</v>
      </c>
      <c r="W229" s="127">
        <v>0</v>
      </c>
      <c r="X229" s="129">
        <v>0</v>
      </c>
      <c r="Y229" s="129">
        <v>0</v>
      </c>
      <c r="Z229" s="127">
        <v>0</v>
      </c>
      <c r="AA229" s="129">
        <v>0</v>
      </c>
      <c r="AB229" s="129">
        <v>0</v>
      </c>
      <c r="AC229" s="127">
        <v>0</v>
      </c>
      <c r="AD229" s="129">
        <v>0</v>
      </c>
      <c r="AE229" s="129">
        <v>0</v>
      </c>
      <c r="AF229" s="129">
        <v>0</v>
      </c>
      <c r="AG229" s="129">
        <v>0</v>
      </c>
    </row>
    <row r="230" spans="1:33">
      <c r="A230" t="s">
        <v>1157</v>
      </c>
      <c r="B230" t="s">
        <v>410</v>
      </c>
      <c r="C230" t="s">
        <v>408</v>
      </c>
      <c r="D230" t="s">
        <v>391</v>
      </c>
      <c r="E230" t="s">
        <v>408</v>
      </c>
      <c r="F230" t="s">
        <v>685</v>
      </c>
      <c r="G230" t="s">
        <v>409</v>
      </c>
      <c r="H230" t="s">
        <v>1138</v>
      </c>
      <c r="I230" t="s">
        <v>408</v>
      </c>
      <c r="J230" s="130" t="s">
        <v>42</v>
      </c>
      <c r="K230" s="127">
        <v>535</v>
      </c>
      <c r="L230" s="127">
        <v>18</v>
      </c>
      <c r="M230" s="127">
        <v>454</v>
      </c>
      <c r="N230" s="127">
        <v>0</v>
      </c>
      <c r="O230" s="127">
        <v>4</v>
      </c>
      <c r="P230" s="127">
        <v>370</v>
      </c>
      <c r="Q230" s="128">
        <v>0.69158878504672894</v>
      </c>
      <c r="R230" s="127">
        <v>247</v>
      </c>
      <c r="S230" s="128">
        <v>0.66756756756756752</v>
      </c>
      <c r="T230" s="127">
        <v>6</v>
      </c>
      <c r="U230" s="128">
        <v>2.4291497975708502E-2</v>
      </c>
      <c r="V230" s="127">
        <v>4604.1099999999997</v>
      </c>
      <c r="W230" s="127">
        <v>4</v>
      </c>
      <c r="X230" s="129">
        <v>1151.0274999999999</v>
      </c>
      <c r="Y230" s="129">
        <v>2173.6</v>
      </c>
      <c r="Z230" s="127">
        <v>4</v>
      </c>
      <c r="AA230" s="129">
        <v>543.4</v>
      </c>
      <c r="AB230" s="129">
        <v>6777.71</v>
      </c>
      <c r="AC230" s="127">
        <v>7</v>
      </c>
      <c r="AD230" s="129">
        <v>968.24428571428598</v>
      </c>
      <c r="AE230" s="129">
        <v>3.5672157894736798</v>
      </c>
      <c r="AF230" s="129">
        <v>3.5672157894736798</v>
      </c>
      <c r="AG230" s="129">
        <v>9.0613467792027507</v>
      </c>
    </row>
    <row r="231" spans="1:33">
      <c r="A231" t="s">
        <v>1158</v>
      </c>
      <c r="B231" t="s">
        <v>410</v>
      </c>
      <c r="C231" t="s">
        <v>690</v>
      </c>
      <c r="D231" t="s">
        <v>391</v>
      </c>
      <c r="E231" t="s">
        <v>411</v>
      </c>
      <c r="F231" t="s">
        <v>685</v>
      </c>
      <c r="G231" t="s">
        <v>412</v>
      </c>
      <c r="H231" t="s">
        <v>1159</v>
      </c>
      <c r="I231" t="s">
        <v>411</v>
      </c>
      <c r="J231" s="130" t="s">
        <v>42</v>
      </c>
      <c r="K231" s="127">
        <v>60</v>
      </c>
      <c r="L231" s="127">
        <v>4</v>
      </c>
      <c r="M231" s="127">
        <v>43</v>
      </c>
      <c r="N231" s="127">
        <v>0</v>
      </c>
      <c r="O231" s="127">
        <v>0</v>
      </c>
      <c r="P231" s="127">
        <v>37</v>
      </c>
      <c r="Q231" s="128">
        <v>0.6166666666666667</v>
      </c>
      <c r="R231" s="127">
        <v>30</v>
      </c>
      <c r="S231" s="128">
        <v>0.81081081081081086</v>
      </c>
      <c r="T231" s="127">
        <v>1</v>
      </c>
      <c r="U231" s="128">
        <v>3.3333333333333333E-2</v>
      </c>
      <c r="V231" s="127">
        <v>0</v>
      </c>
      <c r="W231" s="127">
        <v>0</v>
      </c>
      <c r="X231" s="129">
        <v>0</v>
      </c>
      <c r="Y231" s="129">
        <v>1600</v>
      </c>
      <c r="Z231" s="127">
        <v>2</v>
      </c>
      <c r="AA231" s="129">
        <v>800</v>
      </c>
      <c r="AB231" s="129">
        <v>1600</v>
      </c>
      <c r="AC231" s="127">
        <v>2</v>
      </c>
      <c r="AD231" s="129">
        <v>800</v>
      </c>
      <c r="AE231" s="129">
        <v>0.84210526315789502</v>
      </c>
      <c r="AF231" s="129">
        <v>0.84210526315789502</v>
      </c>
      <c r="AG231" s="129">
        <v>6.0506412364353803</v>
      </c>
    </row>
    <row r="232" spans="1:33">
      <c r="A232" t="s">
        <v>1160</v>
      </c>
      <c r="B232" t="s">
        <v>410</v>
      </c>
      <c r="C232" t="s">
        <v>824</v>
      </c>
      <c r="D232" t="s">
        <v>391</v>
      </c>
      <c r="E232" t="s">
        <v>534</v>
      </c>
      <c r="F232" t="s">
        <v>698</v>
      </c>
      <c r="G232" t="s">
        <v>535</v>
      </c>
      <c r="H232" t="s">
        <v>1161</v>
      </c>
      <c r="I232" t="s">
        <v>824</v>
      </c>
      <c r="J232" s="130" t="s">
        <v>42</v>
      </c>
      <c r="K232" s="127">
        <v>314</v>
      </c>
      <c r="L232" s="127">
        <v>24</v>
      </c>
      <c r="M232" s="127">
        <v>222</v>
      </c>
      <c r="N232" s="127">
        <v>0</v>
      </c>
      <c r="O232" s="127">
        <v>1</v>
      </c>
      <c r="P232" s="127">
        <v>160</v>
      </c>
      <c r="Q232" s="128">
        <v>0.50955414012738853</v>
      </c>
      <c r="R232" s="127">
        <v>83</v>
      </c>
      <c r="S232" s="128">
        <v>0.51875000000000004</v>
      </c>
      <c r="T232" s="127">
        <v>1</v>
      </c>
      <c r="U232" s="128">
        <v>1.2048192771084338E-2</v>
      </c>
      <c r="V232" s="127">
        <v>275</v>
      </c>
      <c r="W232" s="127">
        <v>1</v>
      </c>
      <c r="X232" s="129">
        <v>275</v>
      </c>
      <c r="Y232" s="129">
        <v>0</v>
      </c>
      <c r="Z232" s="127">
        <v>0</v>
      </c>
      <c r="AA232" s="129">
        <v>0</v>
      </c>
      <c r="AB232" s="129">
        <v>275</v>
      </c>
      <c r="AC232" s="127">
        <v>1</v>
      </c>
      <c r="AD232" s="129">
        <v>275</v>
      </c>
      <c r="AE232" s="129">
        <v>0.144736842105263</v>
      </c>
      <c r="AF232" s="129">
        <v>0.144736842105263</v>
      </c>
      <c r="AG232" s="129">
        <v>23.9723775073989</v>
      </c>
    </row>
    <row r="233" spans="1:33">
      <c r="A233" t="s">
        <v>1162</v>
      </c>
      <c r="B233" t="s">
        <v>410</v>
      </c>
      <c r="C233" t="s">
        <v>874</v>
      </c>
      <c r="D233" t="s">
        <v>391</v>
      </c>
      <c r="E233" t="s">
        <v>388</v>
      </c>
      <c r="F233" t="s">
        <v>685</v>
      </c>
      <c r="G233" t="s">
        <v>389</v>
      </c>
      <c r="H233" t="s">
        <v>1163</v>
      </c>
      <c r="I233" t="s">
        <v>388</v>
      </c>
      <c r="J233" s="130" t="s">
        <v>42</v>
      </c>
      <c r="K233" s="127">
        <v>10</v>
      </c>
      <c r="L233" s="127">
        <v>0</v>
      </c>
      <c r="M233" s="127">
        <v>6</v>
      </c>
      <c r="N233" s="127">
        <v>0</v>
      </c>
      <c r="O233" s="127">
        <v>0</v>
      </c>
      <c r="P233" s="127">
        <v>5</v>
      </c>
      <c r="Q233" s="128">
        <v>0.5</v>
      </c>
      <c r="R233" s="127">
        <v>5</v>
      </c>
      <c r="S233" s="128">
        <v>1</v>
      </c>
      <c r="T233" s="127">
        <v>0</v>
      </c>
      <c r="U233" s="128">
        <v>0</v>
      </c>
      <c r="V233" s="127">
        <v>188</v>
      </c>
      <c r="W233" s="127">
        <v>1</v>
      </c>
      <c r="X233" s="129">
        <v>188</v>
      </c>
      <c r="Y233" s="129">
        <v>0</v>
      </c>
      <c r="Z233" s="127">
        <v>0</v>
      </c>
      <c r="AA233" s="129">
        <v>0</v>
      </c>
      <c r="AB233" s="129">
        <v>188</v>
      </c>
      <c r="AC233" s="127">
        <v>1</v>
      </c>
      <c r="AD233" s="129">
        <v>188</v>
      </c>
      <c r="AE233" s="129">
        <v>9.8947368421052603E-2</v>
      </c>
      <c r="AF233" s="129">
        <v>9.8947368421052603E-2</v>
      </c>
      <c r="AG233" s="129">
        <v>0</v>
      </c>
    </row>
    <row r="234" spans="1:33">
      <c r="A234" t="s">
        <v>1164</v>
      </c>
      <c r="B234" t="s">
        <v>410</v>
      </c>
      <c r="C234" t="s">
        <v>721</v>
      </c>
      <c r="D234" t="s">
        <v>391</v>
      </c>
      <c r="E234" t="s">
        <v>516</v>
      </c>
      <c r="F234" t="s">
        <v>698</v>
      </c>
      <c r="G234" t="s">
        <v>517</v>
      </c>
      <c r="H234" t="s">
        <v>1165</v>
      </c>
      <c r="I234" t="s">
        <v>721</v>
      </c>
      <c r="J234" s="130" t="s">
        <v>42</v>
      </c>
      <c r="K234" s="127">
        <v>345</v>
      </c>
      <c r="L234" s="127">
        <v>25</v>
      </c>
      <c r="M234" s="127">
        <v>271</v>
      </c>
      <c r="N234" s="127">
        <v>0</v>
      </c>
      <c r="O234" s="127">
        <v>0</v>
      </c>
      <c r="P234" s="127">
        <v>213</v>
      </c>
      <c r="Q234" s="128">
        <v>0.61739130434782608</v>
      </c>
      <c r="R234" s="127">
        <v>103</v>
      </c>
      <c r="S234" s="128">
        <v>0.48356807511737088</v>
      </c>
      <c r="T234" s="127">
        <v>1</v>
      </c>
      <c r="U234" s="128">
        <v>9.7087378640776691E-3</v>
      </c>
      <c r="V234" s="127">
        <v>4130.26</v>
      </c>
      <c r="W234" s="127">
        <v>1</v>
      </c>
      <c r="X234" s="129">
        <v>4130.26</v>
      </c>
      <c r="Y234" s="129">
        <v>0</v>
      </c>
      <c r="Z234" s="127">
        <v>0</v>
      </c>
      <c r="AA234" s="129">
        <v>0</v>
      </c>
      <c r="AB234" s="129">
        <v>4130.26</v>
      </c>
      <c r="AC234" s="127">
        <v>1</v>
      </c>
      <c r="AD234" s="129">
        <v>4130.26</v>
      </c>
      <c r="AE234" s="129">
        <v>2.1738210526315802</v>
      </c>
      <c r="AF234" s="129">
        <v>2.1738210526315802</v>
      </c>
      <c r="AG234" s="129">
        <v>18.053271950016399</v>
      </c>
    </row>
    <row r="235" spans="1:33">
      <c r="A235" t="s">
        <v>1166</v>
      </c>
      <c r="B235" t="s">
        <v>410</v>
      </c>
      <c r="C235" t="s">
        <v>411</v>
      </c>
      <c r="D235" t="s">
        <v>391</v>
      </c>
      <c r="E235" t="s">
        <v>411</v>
      </c>
      <c r="F235" t="s">
        <v>685</v>
      </c>
      <c r="G235" t="s">
        <v>412</v>
      </c>
      <c r="H235" t="s">
        <v>1159</v>
      </c>
      <c r="I235" t="s">
        <v>411</v>
      </c>
      <c r="J235" s="130" t="s">
        <v>42</v>
      </c>
      <c r="K235" s="127">
        <v>392</v>
      </c>
      <c r="L235" s="127">
        <v>15</v>
      </c>
      <c r="M235" s="127">
        <v>328</v>
      </c>
      <c r="N235" s="127">
        <v>0</v>
      </c>
      <c r="O235" s="127">
        <v>2</v>
      </c>
      <c r="P235" s="127">
        <v>270</v>
      </c>
      <c r="Q235" s="128">
        <v>0.68877551020408168</v>
      </c>
      <c r="R235" s="127">
        <v>185</v>
      </c>
      <c r="S235" s="128">
        <v>0.68518518518518523</v>
      </c>
      <c r="T235" s="127">
        <v>4</v>
      </c>
      <c r="U235" s="128">
        <v>2.1621621621621623E-2</v>
      </c>
      <c r="V235" s="127">
        <v>17489.689999999999</v>
      </c>
      <c r="W235" s="127">
        <v>13</v>
      </c>
      <c r="X235" s="129">
        <v>1345.3607692307701</v>
      </c>
      <c r="Y235" s="129">
        <v>5143.5</v>
      </c>
      <c r="Z235" s="127">
        <v>5</v>
      </c>
      <c r="AA235" s="129">
        <v>1028.7</v>
      </c>
      <c r="AB235" s="129">
        <v>22633.19</v>
      </c>
      <c r="AC235" s="127">
        <v>17</v>
      </c>
      <c r="AD235" s="129">
        <v>1331.3641176470601</v>
      </c>
      <c r="AE235" s="129">
        <v>11.912205263157899</v>
      </c>
      <c r="AF235" s="129">
        <v>11.912205263157899</v>
      </c>
      <c r="AG235" s="129">
        <v>11.5641784500712</v>
      </c>
    </row>
    <row r="236" spans="1:33">
      <c r="A236" t="s">
        <v>1167</v>
      </c>
      <c r="B236" t="s">
        <v>410</v>
      </c>
      <c r="C236" t="s">
        <v>764</v>
      </c>
      <c r="D236" t="s">
        <v>391</v>
      </c>
      <c r="E236" t="s">
        <v>415</v>
      </c>
      <c r="F236" t="s">
        <v>685</v>
      </c>
      <c r="G236" t="s">
        <v>416</v>
      </c>
      <c r="H236" t="s">
        <v>1168</v>
      </c>
      <c r="I236" t="s">
        <v>415</v>
      </c>
      <c r="J236" s="130" t="s">
        <v>42</v>
      </c>
      <c r="K236" s="127">
        <v>37</v>
      </c>
      <c r="L236" s="127">
        <v>3</v>
      </c>
      <c r="M236" s="127">
        <v>29</v>
      </c>
      <c r="N236" s="127">
        <v>0</v>
      </c>
      <c r="O236" s="127">
        <v>1</v>
      </c>
      <c r="P236" s="127">
        <v>24</v>
      </c>
      <c r="Q236" s="128">
        <v>0.64864864864864868</v>
      </c>
      <c r="R236" s="127">
        <v>19</v>
      </c>
      <c r="S236" s="128">
        <v>0.79166666666666663</v>
      </c>
      <c r="T236" s="127">
        <v>0</v>
      </c>
      <c r="U236" s="128">
        <v>0</v>
      </c>
      <c r="V236" s="127">
        <v>899.95</v>
      </c>
      <c r="W236" s="127">
        <v>1</v>
      </c>
      <c r="X236" s="129">
        <v>899.95</v>
      </c>
      <c r="Y236" s="129">
        <v>0</v>
      </c>
      <c r="Z236" s="127">
        <v>0</v>
      </c>
      <c r="AA236" s="129">
        <v>0</v>
      </c>
      <c r="AB236" s="129">
        <v>899.95</v>
      </c>
      <c r="AC236" s="127">
        <v>1</v>
      </c>
      <c r="AD236" s="129">
        <v>899.95</v>
      </c>
      <c r="AE236" s="129">
        <v>0.473657894736842</v>
      </c>
      <c r="AF236" s="129">
        <v>0.473657894736842</v>
      </c>
      <c r="AG236" s="129">
        <v>13.153567905294301</v>
      </c>
    </row>
    <row r="237" spans="1:33">
      <c r="A237" t="s">
        <v>1169</v>
      </c>
      <c r="B237" t="s">
        <v>410</v>
      </c>
      <c r="C237" t="s">
        <v>850</v>
      </c>
      <c r="D237" t="s">
        <v>391</v>
      </c>
      <c r="E237" t="s">
        <v>531</v>
      </c>
      <c r="F237" t="s">
        <v>698</v>
      </c>
      <c r="G237" t="s">
        <v>532</v>
      </c>
      <c r="H237" t="s">
        <v>1170</v>
      </c>
      <c r="I237" t="s">
        <v>850</v>
      </c>
      <c r="J237" s="130" t="s">
        <v>42</v>
      </c>
      <c r="K237" s="127">
        <v>303</v>
      </c>
      <c r="L237" s="127">
        <v>26</v>
      </c>
      <c r="M237" s="127">
        <v>238</v>
      </c>
      <c r="N237" s="127">
        <v>0</v>
      </c>
      <c r="O237" s="127">
        <v>1</v>
      </c>
      <c r="P237" s="127">
        <v>172</v>
      </c>
      <c r="Q237" s="128">
        <v>0.56765676567656764</v>
      </c>
      <c r="R237" s="127">
        <v>93</v>
      </c>
      <c r="S237" s="128">
        <v>0.54069767441860461</v>
      </c>
      <c r="T237" s="127">
        <v>0</v>
      </c>
      <c r="U237" s="128">
        <v>0</v>
      </c>
      <c r="V237" s="127">
        <v>0</v>
      </c>
      <c r="W237" s="127">
        <v>0</v>
      </c>
      <c r="X237" s="129">
        <v>0</v>
      </c>
      <c r="Y237" s="129">
        <v>791.93</v>
      </c>
      <c r="Z237" s="127">
        <v>1</v>
      </c>
      <c r="AA237" s="129">
        <v>791.93</v>
      </c>
      <c r="AB237" s="129">
        <v>791.93</v>
      </c>
      <c r="AC237" s="127">
        <v>1</v>
      </c>
      <c r="AD237" s="129">
        <v>791.93</v>
      </c>
      <c r="AE237" s="129">
        <v>0.41680526315789501</v>
      </c>
      <c r="AF237" s="129">
        <v>0.41680526315789501</v>
      </c>
      <c r="AG237" s="129">
        <v>23.429792831305502</v>
      </c>
    </row>
    <row r="238" spans="1:33">
      <c r="A238" t="s">
        <v>1171</v>
      </c>
      <c r="B238" t="s">
        <v>410</v>
      </c>
      <c r="C238" t="s">
        <v>863</v>
      </c>
      <c r="D238" t="s">
        <v>391</v>
      </c>
      <c r="E238" t="s">
        <v>397</v>
      </c>
      <c r="F238" t="s">
        <v>685</v>
      </c>
      <c r="G238" t="s">
        <v>398</v>
      </c>
      <c r="H238" t="s">
        <v>1140</v>
      </c>
      <c r="I238" t="s">
        <v>397</v>
      </c>
      <c r="J238" s="130" t="s">
        <v>42</v>
      </c>
      <c r="K238" s="127">
        <v>24</v>
      </c>
      <c r="L238" s="127">
        <v>0</v>
      </c>
      <c r="M238" s="127">
        <v>2</v>
      </c>
      <c r="N238" s="127">
        <v>0</v>
      </c>
      <c r="O238" s="127">
        <v>0</v>
      </c>
      <c r="P238" s="127">
        <v>1</v>
      </c>
      <c r="Q238" s="128">
        <v>4.1666666666666664E-2</v>
      </c>
      <c r="R238" s="127">
        <v>2</v>
      </c>
      <c r="S238" s="128">
        <v>2</v>
      </c>
      <c r="T238" s="127">
        <v>0</v>
      </c>
      <c r="U238" s="128">
        <v>0</v>
      </c>
      <c r="V238" s="127">
        <v>0</v>
      </c>
      <c r="W238" s="127">
        <v>0</v>
      </c>
      <c r="X238" s="129">
        <v>0</v>
      </c>
      <c r="Y238" s="129">
        <v>220.5</v>
      </c>
      <c r="Z238" s="127">
        <v>1</v>
      </c>
      <c r="AA238" s="129">
        <v>220.5</v>
      </c>
      <c r="AB238" s="129">
        <v>220.5</v>
      </c>
      <c r="AC238" s="127">
        <v>1</v>
      </c>
      <c r="AD238" s="129">
        <v>220.5</v>
      </c>
      <c r="AE238" s="129">
        <v>0.116052631578947</v>
      </c>
      <c r="AF238" s="129">
        <v>0.116052631578947</v>
      </c>
      <c r="AG238" s="129">
        <v>0</v>
      </c>
    </row>
    <row r="239" spans="1:33">
      <c r="A239" t="s">
        <v>1172</v>
      </c>
      <c r="B239" t="s">
        <v>410</v>
      </c>
      <c r="C239" t="s">
        <v>401</v>
      </c>
      <c r="D239" t="s">
        <v>391</v>
      </c>
      <c r="E239" t="s">
        <v>401</v>
      </c>
      <c r="F239" t="s">
        <v>685</v>
      </c>
      <c r="G239" t="s">
        <v>402</v>
      </c>
      <c r="H239" t="s">
        <v>1173</v>
      </c>
      <c r="I239" t="s">
        <v>401</v>
      </c>
      <c r="J239" s="130" t="s">
        <v>42</v>
      </c>
      <c r="K239" s="127">
        <v>96</v>
      </c>
      <c r="L239" s="127">
        <v>8</v>
      </c>
      <c r="M239" s="127">
        <v>24</v>
      </c>
      <c r="N239" s="127">
        <v>0</v>
      </c>
      <c r="O239" s="127">
        <v>0</v>
      </c>
      <c r="P239" s="127">
        <v>18</v>
      </c>
      <c r="Q239" s="128">
        <v>0.1875</v>
      </c>
      <c r="R239" s="127">
        <v>11</v>
      </c>
      <c r="S239" s="128">
        <v>0.61111111111111116</v>
      </c>
      <c r="T239" s="127">
        <v>1</v>
      </c>
      <c r="U239" s="128">
        <v>9.0909090909090912E-2</v>
      </c>
      <c r="V239" s="127">
        <v>0</v>
      </c>
      <c r="W239" s="127">
        <v>0</v>
      </c>
      <c r="X239" s="129">
        <v>0</v>
      </c>
      <c r="Y239" s="129">
        <v>0</v>
      </c>
      <c r="Z239" s="127">
        <v>0</v>
      </c>
      <c r="AA239" s="129">
        <v>0</v>
      </c>
      <c r="AB239" s="129">
        <v>0</v>
      </c>
      <c r="AC239" s="127">
        <v>0</v>
      </c>
      <c r="AD239" s="129">
        <v>0</v>
      </c>
      <c r="AE239" s="129">
        <v>0</v>
      </c>
      <c r="AF239" s="129">
        <v>0</v>
      </c>
      <c r="AG239" s="129">
        <v>0</v>
      </c>
    </row>
    <row r="240" spans="1:33">
      <c r="A240" t="s">
        <v>1174</v>
      </c>
      <c r="B240" t="s">
        <v>410</v>
      </c>
      <c r="C240" t="s">
        <v>771</v>
      </c>
      <c r="D240" t="s">
        <v>391</v>
      </c>
      <c r="E240" t="s">
        <v>483</v>
      </c>
      <c r="F240" t="s">
        <v>698</v>
      </c>
      <c r="G240" t="s">
        <v>484</v>
      </c>
      <c r="H240" t="s">
        <v>1175</v>
      </c>
      <c r="I240" t="s">
        <v>771</v>
      </c>
      <c r="J240" s="130" t="s">
        <v>42</v>
      </c>
      <c r="K240" s="127">
        <v>37</v>
      </c>
      <c r="L240" s="127">
        <v>1</v>
      </c>
      <c r="M240" s="127">
        <v>29</v>
      </c>
      <c r="N240" s="127">
        <v>0</v>
      </c>
      <c r="O240" s="127">
        <v>1</v>
      </c>
      <c r="P240" s="127">
        <v>15</v>
      </c>
      <c r="Q240" s="128">
        <v>0.40540540540540543</v>
      </c>
      <c r="R240" s="127">
        <v>8</v>
      </c>
      <c r="S240" s="128">
        <v>0.53333333333333333</v>
      </c>
      <c r="T240" s="127">
        <v>0</v>
      </c>
      <c r="U240" s="128">
        <v>0</v>
      </c>
      <c r="V240" s="127">
        <v>0</v>
      </c>
      <c r="W240" s="127">
        <v>0</v>
      </c>
      <c r="X240" s="129">
        <v>0</v>
      </c>
      <c r="Y240" s="129">
        <v>0</v>
      </c>
      <c r="Z240" s="127">
        <v>0</v>
      </c>
      <c r="AA240" s="129">
        <v>0</v>
      </c>
      <c r="AB240" s="129">
        <v>0</v>
      </c>
      <c r="AC240" s="127">
        <v>0</v>
      </c>
      <c r="AD240" s="129">
        <v>0</v>
      </c>
      <c r="AE240" s="129">
        <v>0</v>
      </c>
      <c r="AF240" s="129">
        <v>0</v>
      </c>
      <c r="AG240" s="129">
        <v>17.855968431436999</v>
      </c>
    </row>
    <row r="241" spans="1:33">
      <c r="A241" t="s">
        <v>1176</v>
      </c>
      <c r="B241" t="s">
        <v>410</v>
      </c>
      <c r="C241" t="s">
        <v>415</v>
      </c>
      <c r="D241" t="s">
        <v>391</v>
      </c>
      <c r="E241" t="s">
        <v>415</v>
      </c>
      <c r="F241" t="s">
        <v>685</v>
      </c>
      <c r="G241" t="s">
        <v>416</v>
      </c>
      <c r="H241" t="s">
        <v>1168</v>
      </c>
      <c r="I241" t="s">
        <v>415</v>
      </c>
      <c r="J241" s="130" t="s">
        <v>42</v>
      </c>
      <c r="K241" s="127">
        <v>428</v>
      </c>
      <c r="L241" s="127">
        <v>19</v>
      </c>
      <c r="M241" s="127">
        <v>356</v>
      </c>
      <c r="N241" s="127">
        <v>0</v>
      </c>
      <c r="O241" s="127">
        <v>1</v>
      </c>
      <c r="P241" s="127">
        <v>286</v>
      </c>
      <c r="Q241" s="128">
        <v>0.66822429906542058</v>
      </c>
      <c r="R241" s="127">
        <v>229</v>
      </c>
      <c r="S241" s="128">
        <v>0.80069930069930073</v>
      </c>
      <c r="T241" s="127">
        <v>10</v>
      </c>
      <c r="U241" s="128">
        <v>4.3668122270742356E-2</v>
      </c>
      <c r="V241" s="127">
        <v>8382.42</v>
      </c>
      <c r="W241" s="127">
        <v>8</v>
      </c>
      <c r="X241" s="129">
        <v>1047.8025</v>
      </c>
      <c r="Y241" s="129">
        <v>2724.79</v>
      </c>
      <c r="Z241" s="127">
        <v>4</v>
      </c>
      <c r="AA241" s="129">
        <v>681.19749999999999</v>
      </c>
      <c r="AB241" s="129">
        <v>11107.21</v>
      </c>
      <c r="AC241" s="127">
        <v>9</v>
      </c>
      <c r="AD241" s="129">
        <v>1234.1344444444401</v>
      </c>
      <c r="AE241" s="129">
        <v>5.8459000000000003</v>
      </c>
      <c r="AF241" s="129">
        <v>5.8459000000000003</v>
      </c>
      <c r="AG241" s="129">
        <v>11.7000986517593</v>
      </c>
    </row>
    <row r="242" spans="1:33">
      <c r="A242" t="s">
        <v>1177</v>
      </c>
      <c r="B242" t="s">
        <v>410</v>
      </c>
      <c r="C242" t="s">
        <v>388</v>
      </c>
      <c r="D242" t="s">
        <v>391</v>
      </c>
      <c r="E242" t="s">
        <v>388</v>
      </c>
      <c r="F242" t="s">
        <v>685</v>
      </c>
      <c r="G242" t="s">
        <v>389</v>
      </c>
      <c r="H242" t="s">
        <v>1163</v>
      </c>
      <c r="I242" t="s">
        <v>388</v>
      </c>
      <c r="J242" s="130" t="s">
        <v>42</v>
      </c>
      <c r="K242" s="127">
        <v>77</v>
      </c>
      <c r="L242" s="127">
        <v>1</v>
      </c>
      <c r="M242" s="127">
        <v>29</v>
      </c>
      <c r="N242" s="127">
        <v>0</v>
      </c>
      <c r="O242" s="127">
        <v>0</v>
      </c>
      <c r="P242" s="127">
        <v>26</v>
      </c>
      <c r="Q242" s="128">
        <v>0.33766233766233766</v>
      </c>
      <c r="R242" s="127">
        <v>20</v>
      </c>
      <c r="S242" s="128">
        <v>0.76923076923076927</v>
      </c>
      <c r="T242" s="127">
        <v>2</v>
      </c>
      <c r="U242" s="128">
        <v>0.1</v>
      </c>
      <c r="V242" s="127">
        <v>0</v>
      </c>
      <c r="W242" s="127">
        <v>0</v>
      </c>
      <c r="X242" s="129">
        <v>0</v>
      </c>
      <c r="Y242" s="129">
        <v>0</v>
      </c>
      <c r="Z242" s="127">
        <v>0</v>
      </c>
      <c r="AA242" s="129">
        <v>0</v>
      </c>
      <c r="AB242" s="129">
        <v>0</v>
      </c>
      <c r="AC242" s="127">
        <v>0</v>
      </c>
      <c r="AD242" s="129">
        <v>0</v>
      </c>
      <c r="AE242" s="129">
        <v>0</v>
      </c>
      <c r="AF242" s="129">
        <v>0</v>
      </c>
      <c r="AG242" s="129">
        <v>0</v>
      </c>
    </row>
    <row r="243" spans="1:33">
      <c r="A243" t="s">
        <v>1178</v>
      </c>
      <c r="B243" t="s">
        <v>410</v>
      </c>
      <c r="C243" t="s">
        <v>886</v>
      </c>
      <c r="D243" t="s">
        <v>391</v>
      </c>
      <c r="E243" t="s">
        <v>498</v>
      </c>
      <c r="F243" t="s">
        <v>698</v>
      </c>
      <c r="G243" t="s">
        <v>499</v>
      </c>
      <c r="H243" t="s">
        <v>1179</v>
      </c>
      <c r="I243" t="s">
        <v>886</v>
      </c>
      <c r="J243" s="130" t="s">
        <v>42</v>
      </c>
      <c r="K243" s="127">
        <v>29</v>
      </c>
      <c r="L243" s="127">
        <v>2</v>
      </c>
      <c r="M243" s="127">
        <v>20</v>
      </c>
      <c r="N243" s="127">
        <v>0</v>
      </c>
      <c r="O243" s="127">
        <v>1</v>
      </c>
      <c r="P243" s="127">
        <v>11</v>
      </c>
      <c r="Q243" s="128">
        <v>0.37931034482758619</v>
      </c>
      <c r="R243" s="127">
        <v>5</v>
      </c>
      <c r="S243" s="128">
        <v>0.45454545454545453</v>
      </c>
      <c r="T243" s="127">
        <v>0</v>
      </c>
      <c r="U243" s="128">
        <v>0</v>
      </c>
      <c r="V243" s="127">
        <v>0</v>
      </c>
      <c r="W243" s="127">
        <v>0</v>
      </c>
      <c r="X243" s="129">
        <v>0</v>
      </c>
      <c r="Y243" s="129">
        <v>0</v>
      </c>
      <c r="Z243" s="127">
        <v>0</v>
      </c>
      <c r="AA243" s="129">
        <v>0</v>
      </c>
      <c r="AB243" s="129">
        <v>0</v>
      </c>
      <c r="AC243" s="127">
        <v>0</v>
      </c>
      <c r="AD243" s="129">
        <v>0</v>
      </c>
      <c r="AE243" s="129">
        <v>0</v>
      </c>
      <c r="AF243" s="129">
        <v>0</v>
      </c>
      <c r="AG243" s="129">
        <v>0</v>
      </c>
    </row>
    <row r="244" spans="1:33">
      <c r="A244" t="s">
        <v>1180</v>
      </c>
      <c r="B244" t="s">
        <v>410</v>
      </c>
      <c r="C244" t="s">
        <v>383</v>
      </c>
      <c r="D244" t="s">
        <v>391</v>
      </c>
      <c r="E244" t="s">
        <v>383</v>
      </c>
      <c r="F244" t="s">
        <v>685</v>
      </c>
      <c r="G244" t="s">
        <v>385</v>
      </c>
      <c r="H244" t="s">
        <v>1181</v>
      </c>
      <c r="I244" t="s">
        <v>383</v>
      </c>
      <c r="J244" s="130" t="s">
        <v>42</v>
      </c>
      <c r="K244" s="127">
        <v>104</v>
      </c>
      <c r="L244" s="127">
        <v>0</v>
      </c>
      <c r="M244" s="127">
        <v>62</v>
      </c>
      <c r="N244" s="127">
        <v>0</v>
      </c>
      <c r="O244" s="127">
        <v>1</v>
      </c>
      <c r="P244" s="127">
        <v>58</v>
      </c>
      <c r="Q244" s="128">
        <v>0.55769230769230771</v>
      </c>
      <c r="R244" s="127">
        <v>52</v>
      </c>
      <c r="S244" s="128">
        <v>0.89655172413793105</v>
      </c>
      <c r="T244" s="127">
        <v>0</v>
      </c>
      <c r="U244" s="128">
        <v>0</v>
      </c>
      <c r="V244" s="127">
        <v>0</v>
      </c>
      <c r="W244" s="127">
        <v>0</v>
      </c>
      <c r="X244" s="129">
        <v>0</v>
      </c>
      <c r="Y244" s="129">
        <v>365.4</v>
      </c>
      <c r="Z244" s="127">
        <v>3</v>
      </c>
      <c r="AA244" s="129">
        <v>121.8</v>
      </c>
      <c r="AB244" s="129">
        <v>365.4</v>
      </c>
      <c r="AC244" s="127">
        <v>3</v>
      </c>
      <c r="AD244" s="129">
        <v>121.8</v>
      </c>
      <c r="AE244" s="129">
        <v>0.192315789473684</v>
      </c>
      <c r="AF244" s="129">
        <v>0.192315789473684</v>
      </c>
      <c r="AG244" s="129">
        <v>0.49325879644853698</v>
      </c>
    </row>
    <row r="245" spans="1:33">
      <c r="A245" t="s">
        <v>1182</v>
      </c>
      <c r="B245" t="s">
        <v>410</v>
      </c>
      <c r="C245" t="s">
        <v>726</v>
      </c>
      <c r="D245" t="s">
        <v>391</v>
      </c>
      <c r="E245" t="s">
        <v>504</v>
      </c>
      <c r="F245" t="s">
        <v>698</v>
      </c>
      <c r="G245" t="s">
        <v>505</v>
      </c>
      <c r="H245" t="s">
        <v>1183</v>
      </c>
      <c r="I245" t="s">
        <v>726</v>
      </c>
      <c r="J245" s="130" t="s">
        <v>42</v>
      </c>
      <c r="K245" s="127">
        <v>375</v>
      </c>
      <c r="L245" s="127">
        <v>19</v>
      </c>
      <c r="M245" s="127">
        <v>313</v>
      </c>
      <c r="N245" s="127">
        <v>0</v>
      </c>
      <c r="O245" s="127">
        <v>1</v>
      </c>
      <c r="P245" s="127">
        <v>226</v>
      </c>
      <c r="Q245" s="128">
        <v>0.60266666666666668</v>
      </c>
      <c r="R245" s="127">
        <v>130</v>
      </c>
      <c r="S245" s="128">
        <v>0.5752212389380531</v>
      </c>
      <c r="T245" s="127">
        <v>2</v>
      </c>
      <c r="U245" s="128">
        <v>1.5384615384615385E-2</v>
      </c>
      <c r="V245" s="127">
        <v>8584.7000000000007</v>
      </c>
      <c r="W245" s="127">
        <v>3</v>
      </c>
      <c r="X245" s="129">
        <v>2861.5666666666698</v>
      </c>
      <c r="Y245" s="129">
        <v>16816.82</v>
      </c>
      <c r="Z245" s="127">
        <v>2</v>
      </c>
      <c r="AA245" s="129">
        <v>8408.41</v>
      </c>
      <c r="AB245" s="129">
        <v>25401.52</v>
      </c>
      <c r="AC245" s="127">
        <v>3</v>
      </c>
      <c r="AD245" s="129">
        <v>8467.1733333333304</v>
      </c>
      <c r="AE245" s="129">
        <v>13.3692210526316</v>
      </c>
      <c r="AF245" s="129">
        <v>13.3692210526316</v>
      </c>
      <c r="AG245" s="129">
        <v>14.2168146443056</v>
      </c>
    </row>
    <row r="246" spans="1:33">
      <c r="A246" t="s">
        <v>585</v>
      </c>
      <c r="B246" t="s">
        <v>410</v>
      </c>
      <c r="C246" t="s">
        <v>1184</v>
      </c>
      <c r="D246" t="s">
        <v>391</v>
      </c>
      <c r="E246" t="s">
        <v>419</v>
      </c>
      <c r="F246" t="s">
        <v>420</v>
      </c>
      <c r="G246" t="s">
        <v>43</v>
      </c>
      <c r="H246" t="s">
        <v>1185</v>
      </c>
      <c r="I246" t="s">
        <v>1184</v>
      </c>
      <c r="J246" s="130" t="s">
        <v>42</v>
      </c>
      <c r="K246" s="127">
        <v>14241</v>
      </c>
      <c r="L246" s="127">
        <v>817</v>
      </c>
      <c r="M246" s="127">
        <v>10765</v>
      </c>
      <c r="N246" s="127">
        <v>0</v>
      </c>
      <c r="O246" s="127">
        <v>75</v>
      </c>
      <c r="P246" s="127">
        <v>8250</v>
      </c>
      <c r="Q246" s="128">
        <v>0.57931325047398352</v>
      </c>
      <c r="R246" s="127">
        <v>5270</v>
      </c>
      <c r="S246" s="128">
        <v>0.63878787878787879</v>
      </c>
      <c r="T246" s="127">
        <v>39</v>
      </c>
      <c r="U246" s="128">
        <v>7.4003795066413663E-3</v>
      </c>
      <c r="V246" s="127">
        <v>187141.59</v>
      </c>
      <c r="W246" s="127">
        <v>178</v>
      </c>
      <c r="X246" s="129">
        <v>1051.3572471910099</v>
      </c>
      <c r="Y246" s="129">
        <v>119441.77</v>
      </c>
      <c r="Z246" s="127">
        <v>129</v>
      </c>
      <c r="AA246" s="129">
        <v>925.90519379845</v>
      </c>
      <c r="AB246" s="129">
        <v>306583.36</v>
      </c>
      <c r="AC246" s="127">
        <v>262</v>
      </c>
      <c r="AD246" s="129">
        <v>1170.1654961832101</v>
      </c>
      <c r="AE246" s="129">
        <v>161.359663157895</v>
      </c>
      <c r="AF246" s="129">
        <v>161.359663157895</v>
      </c>
      <c r="AG246" s="129">
        <v>8.8476823570475407</v>
      </c>
    </row>
    <row r="247" spans="1:33">
      <c r="A247" t="s">
        <v>1186</v>
      </c>
      <c r="B247" t="s">
        <v>410</v>
      </c>
      <c r="C247" t="s">
        <v>732</v>
      </c>
      <c r="D247" t="s">
        <v>391</v>
      </c>
      <c r="E247" s="126" t="s">
        <v>383</v>
      </c>
      <c r="F247" t="s">
        <v>685</v>
      </c>
      <c r="G247" t="s">
        <v>385</v>
      </c>
      <c r="H247" t="s">
        <v>1181</v>
      </c>
      <c r="I247" s="126" t="s">
        <v>383</v>
      </c>
      <c r="J247" s="130" t="s">
        <v>42</v>
      </c>
      <c r="K247" s="127">
        <v>23</v>
      </c>
      <c r="L247" s="127">
        <v>0</v>
      </c>
      <c r="M247" s="127">
        <v>18</v>
      </c>
      <c r="N247" s="127">
        <v>0</v>
      </c>
      <c r="O247" s="127">
        <v>0</v>
      </c>
      <c r="P247" s="127">
        <v>18</v>
      </c>
      <c r="Q247" s="128">
        <v>0.78260869565217395</v>
      </c>
      <c r="R247" s="127">
        <v>14</v>
      </c>
      <c r="S247" s="128">
        <v>0.77777777777777779</v>
      </c>
      <c r="T247" s="127">
        <v>0</v>
      </c>
      <c r="U247" s="128">
        <v>0</v>
      </c>
      <c r="V247" s="127">
        <v>0</v>
      </c>
      <c r="W247" s="127">
        <v>0</v>
      </c>
      <c r="X247" s="129">
        <v>0</v>
      </c>
      <c r="Y247" s="129">
        <v>0</v>
      </c>
      <c r="Z247" s="127">
        <v>0</v>
      </c>
      <c r="AA247" s="129">
        <v>0</v>
      </c>
      <c r="AB247" s="129">
        <v>0</v>
      </c>
      <c r="AC247" s="127">
        <v>0</v>
      </c>
      <c r="AD247" s="129">
        <v>0</v>
      </c>
      <c r="AE247" s="129">
        <v>0</v>
      </c>
      <c r="AF247" s="129">
        <v>0</v>
      </c>
      <c r="AG247" s="129">
        <v>0</v>
      </c>
    </row>
    <row r="248" spans="1:33">
      <c r="A248" t="s">
        <v>1187</v>
      </c>
      <c r="B248" t="s">
        <v>410</v>
      </c>
      <c r="C248" t="s">
        <v>903</v>
      </c>
      <c r="D248" t="s">
        <v>391</v>
      </c>
      <c r="E248" t="s">
        <v>492</v>
      </c>
      <c r="F248" t="s">
        <v>698</v>
      </c>
      <c r="G248" t="s">
        <v>493</v>
      </c>
      <c r="H248" t="s">
        <v>1188</v>
      </c>
      <c r="I248" t="s">
        <v>903</v>
      </c>
      <c r="J248" s="130" t="s">
        <v>42</v>
      </c>
      <c r="K248" s="127">
        <v>28</v>
      </c>
      <c r="L248" s="127">
        <v>3</v>
      </c>
      <c r="M248" s="127">
        <v>20</v>
      </c>
      <c r="N248" s="127">
        <v>0</v>
      </c>
      <c r="O248" s="127">
        <v>0</v>
      </c>
      <c r="P248" s="127">
        <v>16</v>
      </c>
      <c r="Q248" s="128">
        <v>0.5714285714285714</v>
      </c>
      <c r="R248" s="127">
        <v>10</v>
      </c>
      <c r="S248" s="128">
        <v>0.625</v>
      </c>
      <c r="T248" s="127">
        <v>0</v>
      </c>
      <c r="U248" s="128">
        <v>0</v>
      </c>
      <c r="V248" s="127">
        <v>900.97</v>
      </c>
      <c r="W248" s="127">
        <v>1</v>
      </c>
      <c r="X248" s="129">
        <v>900.97</v>
      </c>
      <c r="Y248" s="129">
        <v>756</v>
      </c>
      <c r="Z248" s="127">
        <v>1</v>
      </c>
      <c r="AA248" s="129">
        <v>756</v>
      </c>
      <c r="AB248" s="129">
        <v>1656.97</v>
      </c>
      <c r="AC248" s="127">
        <v>1</v>
      </c>
      <c r="AD248" s="129">
        <v>1656.97</v>
      </c>
      <c r="AE248" s="129">
        <v>0.87208947368421097</v>
      </c>
      <c r="AF248" s="129">
        <v>0.87208947368421097</v>
      </c>
      <c r="AG248" s="129">
        <v>20.716869450838502</v>
      </c>
    </row>
    <row r="249" spans="1:33">
      <c r="A249" t="s">
        <v>1189</v>
      </c>
      <c r="B249" t="s">
        <v>410</v>
      </c>
      <c r="C249" t="s">
        <v>966</v>
      </c>
      <c r="D249" t="s">
        <v>391</v>
      </c>
      <c r="E249" t="s">
        <v>393</v>
      </c>
      <c r="F249" t="s">
        <v>685</v>
      </c>
      <c r="G249" t="s">
        <v>394</v>
      </c>
      <c r="H249" t="s">
        <v>1190</v>
      </c>
      <c r="I249" t="s">
        <v>393</v>
      </c>
      <c r="J249" s="130" t="s">
        <v>42</v>
      </c>
      <c r="K249" s="127">
        <v>23</v>
      </c>
      <c r="L249" s="127">
        <v>1</v>
      </c>
      <c r="M249" s="127">
        <v>3</v>
      </c>
      <c r="N249" s="127">
        <v>0</v>
      </c>
      <c r="O249" s="127">
        <v>0</v>
      </c>
      <c r="P249" s="127">
        <v>2</v>
      </c>
      <c r="Q249" s="128">
        <v>8.6956521739130432E-2</v>
      </c>
      <c r="R249" s="127">
        <v>2</v>
      </c>
      <c r="S249" s="128">
        <v>1</v>
      </c>
      <c r="T249" s="127">
        <v>0</v>
      </c>
      <c r="U249" s="128">
        <v>0</v>
      </c>
      <c r="V249" s="127">
        <v>0</v>
      </c>
      <c r="W249" s="127">
        <v>0</v>
      </c>
      <c r="X249" s="129">
        <v>0</v>
      </c>
      <c r="Y249" s="129">
        <v>0</v>
      </c>
      <c r="Z249" s="127">
        <v>0</v>
      </c>
      <c r="AA249" s="129">
        <v>0</v>
      </c>
      <c r="AB249" s="129">
        <v>0</v>
      </c>
      <c r="AC249" s="127">
        <v>0</v>
      </c>
      <c r="AD249" s="129">
        <v>0</v>
      </c>
      <c r="AE249" s="129">
        <v>0</v>
      </c>
      <c r="AF249" s="129">
        <v>0</v>
      </c>
      <c r="AG249" s="129">
        <v>0</v>
      </c>
    </row>
    <row r="250" spans="1:33">
      <c r="A250" t="s">
        <v>586</v>
      </c>
      <c r="B250" t="s">
        <v>410</v>
      </c>
      <c r="C250" t="s">
        <v>1191</v>
      </c>
      <c r="D250" t="s">
        <v>391</v>
      </c>
      <c r="E250" t="s">
        <v>419</v>
      </c>
      <c r="F250" t="s">
        <v>420</v>
      </c>
      <c r="G250" t="s">
        <v>44</v>
      </c>
      <c r="H250" t="s">
        <v>1192</v>
      </c>
      <c r="I250" t="s">
        <v>1191</v>
      </c>
      <c r="J250" s="130" t="s">
        <v>42</v>
      </c>
      <c r="K250" s="127">
        <v>318</v>
      </c>
      <c r="L250" s="127">
        <v>10</v>
      </c>
      <c r="M250" s="127">
        <v>102</v>
      </c>
      <c r="N250" s="127">
        <v>0</v>
      </c>
      <c r="O250" s="127">
        <v>0</v>
      </c>
      <c r="P250" s="127">
        <v>78</v>
      </c>
      <c r="Q250" s="128">
        <v>0.24528301886792453</v>
      </c>
      <c r="R250" s="127">
        <v>60</v>
      </c>
      <c r="S250" s="128">
        <v>0.76923076923076927</v>
      </c>
      <c r="T250" s="127">
        <v>0</v>
      </c>
      <c r="U250" s="128">
        <v>0</v>
      </c>
      <c r="V250" s="127">
        <v>6629.7</v>
      </c>
      <c r="W250" s="127">
        <v>5</v>
      </c>
      <c r="X250" s="129">
        <v>1325.94</v>
      </c>
      <c r="Y250" s="129">
        <v>4202.75</v>
      </c>
      <c r="Z250" s="127">
        <v>10</v>
      </c>
      <c r="AA250" s="129">
        <v>420.27499999999998</v>
      </c>
      <c r="AB250" s="129">
        <v>10832.45</v>
      </c>
      <c r="AC250" s="127">
        <v>11</v>
      </c>
      <c r="AD250" s="129">
        <v>984.76818181818203</v>
      </c>
      <c r="AE250" s="129">
        <v>5.7012894736842101</v>
      </c>
      <c r="AF250" s="129">
        <v>5.7012894736842101</v>
      </c>
      <c r="AG250" s="129">
        <v>6.52872283914704</v>
      </c>
    </row>
    <row r="251" spans="1:33">
      <c r="A251" t="s">
        <v>1193</v>
      </c>
      <c r="B251" t="s">
        <v>410</v>
      </c>
      <c r="C251" t="s">
        <v>393</v>
      </c>
      <c r="D251" t="s">
        <v>391</v>
      </c>
      <c r="E251" s="126" t="s">
        <v>393</v>
      </c>
      <c r="F251" t="s">
        <v>685</v>
      </c>
      <c r="G251" t="s">
        <v>394</v>
      </c>
      <c r="H251" t="s">
        <v>1190</v>
      </c>
      <c r="I251" s="126" t="s">
        <v>393</v>
      </c>
      <c r="J251" s="130" t="s">
        <v>42</v>
      </c>
      <c r="K251" s="127">
        <v>98</v>
      </c>
      <c r="L251" s="127">
        <v>2</v>
      </c>
      <c r="M251" s="127">
        <v>39</v>
      </c>
      <c r="N251" s="127">
        <v>0</v>
      </c>
      <c r="O251" s="127">
        <v>0</v>
      </c>
      <c r="P251" s="127">
        <v>34</v>
      </c>
      <c r="Q251" s="128">
        <v>0.34693877551020408</v>
      </c>
      <c r="R251" s="127">
        <v>25</v>
      </c>
      <c r="S251" s="128">
        <v>0.73529411764705888</v>
      </c>
      <c r="T251" s="127">
        <v>0</v>
      </c>
      <c r="U251" s="128">
        <v>0</v>
      </c>
      <c r="V251" s="127">
        <v>551.03</v>
      </c>
      <c r="W251" s="127">
        <v>1</v>
      </c>
      <c r="X251" s="129">
        <v>551.03</v>
      </c>
      <c r="Y251" s="129">
        <v>351.7</v>
      </c>
      <c r="Z251" s="127">
        <v>1</v>
      </c>
      <c r="AA251" s="129">
        <v>351.7</v>
      </c>
      <c r="AB251" s="129">
        <v>902.73</v>
      </c>
      <c r="AC251" s="127">
        <v>2</v>
      </c>
      <c r="AD251" s="129">
        <v>451.36500000000001</v>
      </c>
      <c r="AE251" s="129">
        <v>0.475121052631579</v>
      </c>
      <c r="AF251" s="129">
        <v>0.475121052631579</v>
      </c>
      <c r="AG251" s="129">
        <v>0</v>
      </c>
    </row>
    <row r="252" spans="1:33">
      <c r="A252" t="s">
        <v>1194</v>
      </c>
      <c r="B252" t="s">
        <v>410</v>
      </c>
      <c r="C252" t="s">
        <v>711</v>
      </c>
      <c r="D252" t="s">
        <v>391</v>
      </c>
      <c r="E252" t="s">
        <v>510</v>
      </c>
      <c r="F252" t="s">
        <v>698</v>
      </c>
      <c r="G252" t="s">
        <v>511</v>
      </c>
      <c r="H252" t="s">
        <v>1195</v>
      </c>
      <c r="I252" t="s">
        <v>711</v>
      </c>
      <c r="J252" s="130" t="s">
        <v>42</v>
      </c>
      <c r="K252" s="127">
        <v>338</v>
      </c>
      <c r="L252" s="127">
        <v>19</v>
      </c>
      <c r="M252" s="127">
        <v>277</v>
      </c>
      <c r="N252" s="127">
        <v>0</v>
      </c>
      <c r="O252" s="127">
        <v>0</v>
      </c>
      <c r="P252" s="127">
        <v>215</v>
      </c>
      <c r="Q252" s="128">
        <v>0.63609467455621305</v>
      </c>
      <c r="R252" s="127">
        <v>97</v>
      </c>
      <c r="S252" s="128">
        <v>0.4511627906976744</v>
      </c>
      <c r="T252" s="127">
        <v>2</v>
      </c>
      <c r="U252" s="128">
        <v>2.0618556701030927E-2</v>
      </c>
      <c r="V252" s="127">
        <v>8069.43</v>
      </c>
      <c r="W252" s="127">
        <v>4</v>
      </c>
      <c r="X252" s="129">
        <v>2017.3575000000001</v>
      </c>
      <c r="Y252" s="129">
        <v>929.25</v>
      </c>
      <c r="Z252" s="127">
        <v>1</v>
      </c>
      <c r="AA252" s="129">
        <v>929.25</v>
      </c>
      <c r="AB252" s="129">
        <v>8998.68</v>
      </c>
      <c r="AC252" s="127">
        <v>4</v>
      </c>
      <c r="AD252" s="129">
        <v>2249.67</v>
      </c>
      <c r="AE252" s="129">
        <v>4.73614736842105</v>
      </c>
      <c r="AF252" s="129">
        <v>4.73614736842105</v>
      </c>
      <c r="AG252" s="129">
        <v>16.1624465636304</v>
      </c>
    </row>
    <row r="253" spans="1:33">
      <c r="A253" t="s">
        <v>1196</v>
      </c>
      <c r="B253" t="s">
        <v>410</v>
      </c>
      <c r="C253" t="s">
        <v>876</v>
      </c>
      <c r="D253" t="s">
        <v>391</v>
      </c>
      <c r="E253" t="s">
        <v>489</v>
      </c>
      <c r="F253" t="s">
        <v>698</v>
      </c>
      <c r="G253" t="s">
        <v>490</v>
      </c>
      <c r="H253" t="s">
        <v>1197</v>
      </c>
      <c r="I253" t="s">
        <v>876</v>
      </c>
      <c r="J253" s="130" t="s">
        <v>42</v>
      </c>
      <c r="K253" s="127">
        <v>39</v>
      </c>
      <c r="L253" s="127">
        <v>6</v>
      </c>
      <c r="M253" s="127">
        <v>28</v>
      </c>
      <c r="N253" s="127">
        <v>0</v>
      </c>
      <c r="O253" s="127">
        <v>0</v>
      </c>
      <c r="P253" s="127">
        <v>16</v>
      </c>
      <c r="Q253" s="128">
        <v>0.41025641025641024</v>
      </c>
      <c r="R253" s="127">
        <v>11</v>
      </c>
      <c r="S253" s="128">
        <v>0.6875</v>
      </c>
      <c r="T253" s="127">
        <v>0</v>
      </c>
      <c r="U253" s="128">
        <v>0</v>
      </c>
      <c r="V253" s="127">
        <v>0</v>
      </c>
      <c r="W253" s="127">
        <v>0</v>
      </c>
      <c r="X253" s="129">
        <v>0</v>
      </c>
      <c r="Y253" s="129">
        <v>0</v>
      </c>
      <c r="Z253" s="127">
        <v>0</v>
      </c>
      <c r="AA253" s="129">
        <v>0</v>
      </c>
      <c r="AB253" s="129">
        <v>0</v>
      </c>
      <c r="AC253" s="127">
        <v>0</v>
      </c>
      <c r="AD253" s="129">
        <v>0</v>
      </c>
      <c r="AE253" s="129">
        <v>0</v>
      </c>
      <c r="AF253" s="129">
        <v>0</v>
      </c>
      <c r="AG253" s="129">
        <v>0</v>
      </c>
    </row>
    <row r="254" spans="1:33">
      <c r="A254" t="s">
        <v>1198</v>
      </c>
      <c r="B254" t="s">
        <v>410</v>
      </c>
      <c r="C254" t="s">
        <v>889</v>
      </c>
      <c r="D254" t="s">
        <v>391</v>
      </c>
      <c r="E254" t="s">
        <v>522</v>
      </c>
      <c r="F254" t="s">
        <v>698</v>
      </c>
      <c r="G254" t="s">
        <v>523</v>
      </c>
      <c r="H254" t="s">
        <v>1199</v>
      </c>
      <c r="I254" t="s">
        <v>889</v>
      </c>
      <c r="J254" s="130" t="s">
        <v>42</v>
      </c>
      <c r="K254" s="127">
        <v>301</v>
      </c>
      <c r="L254" s="127">
        <v>24</v>
      </c>
      <c r="M254" s="127">
        <v>231</v>
      </c>
      <c r="N254" s="127">
        <v>0</v>
      </c>
      <c r="O254" s="127">
        <v>1</v>
      </c>
      <c r="P254" s="127">
        <v>166</v>
      </c>
      <c r="Q254" s="128">
        <v>0.55149501661129563</v>
      </c>
      <c r="R254" s="127">
        <v>74</v>
      </c>
      <c r="S254" s="128">
        <v>0.44578313253012047</v>
      </c>
      <c r="T254" s="127">
        <v>1</v>
      </c>
      <c r="U254" s="128">
        <v>1.3513513513513514E-2</v>
      </c>
      <c r="V254" s="127">
        <v>405.98</v>
      </c>
      <c r="W254" s="127">
        <v>2</v>
      </c>
      <c r="X254" s="129">
        <v>202.99</v>
      </c>
      <c r="Y254" s="129">
        <v>0</v>
      </c>
      <c r="Z254" s="127">
        <v>0</v>
      </c>
      <c r="AA254" s="129">
        <v>0</v>
      </c>
      <c r="AB254" s="129">
        <v>405.98</v>
      </c>
      <c r="AC254" s="127">
        <v>2</v>
      </c>
      <c r="AD254" s="129">
        <v>202.99</v>
      </c>
      <c r="AE254" s="129">
        <v>0.21367368421052599</v>
      </c>
      <c r="AF254" s="129">
        <v>0.21367368421052599</v>
      </c>
      <c r="AG254" s="129">
        <v>20.092074975337098</v>
      </c>
    </row>
    <row r="255" spans="1:33">
      <c r="A255" t="s">
        <v>1200</v>
      </c>
      <c r="B255" t="s">
        <v>410</v>
      </c>
      <c r="C255" t="s">
        <v>819</v>
      </c>
      <c r="D255" t="s">
        <v>391</v>
      </c>
      <c r="E255" t="s">
        <v>479</v>
      </c>
      <c r="F255" t="s">
        <v>698</v>
      </c>
      <c r="G255" t="s">
        <v>480</v>
      </c>
      <c r="H255" t="s">
        <v>1201</v>
      </c>
      <c r="I255" t="s">
        <v>819</v>
      </c>
      <c r="J255" s="130" t="s">
        <v>42</v>
      </c>
      <c r="K255" s="127">
        <v>53</v>
      </c>
      <c r="L255" s="127">
        <v>5</v>
      </c>
      <c r="M255" s="127">
        <v>37</v>
      </c>
      <c r="N255" s="127">
        <v>0</v>
      </c>
      <c r="O255" s="127">
        <v>0</v>
      </c>
      <c r="P255" s="127">
        <v>26</v>
      </c>
      <c r="Q255" s="128">
        <v>0.49056603773584906</v>
      </c>
      <c r="R255" s="127">
        <v>15</v>
      </c>
      <c r="S255" s="128">
        <v>0.57692307692307687</v>
      </c>
      <c r="T255" s="127">
        <v>0</v>
      </c>
      <c r="U255" s="128">
        <v>0</v>
      </c>
      <c r="V255" s="127">
        <v>0</v>
      </c>
      <c r="W255" s="127">
        <v>0</v>
      </c>
      <c r="X255" s="129">
        <v>0</v>
      </c>
      <c r="Y255" s="129">
        <v>0</v>
      </c>
      <c r="Z255" s="127">
        <v>0</v>
      </c>
      <c r="AA255" s="129">
        <v>0</v>
      </c>
      <c r="AB255" s="129">
        <v>0</v>
      </c>
      <c r="AC255" s="127">
        <v>0</v>
      </c>
      <c r="AD255" s="129">
        <v>0</v>
      </c>
      <c r="AE255" s="129">
        <v>0</v>
      </c>
      <c r="AF255" s="129">
        <v>0</v>
      </c>
      <c r="AG255" s="129">
        <v>0</v>
      </c>
    </row>
    <row r="256" spans="1:33">
      <c r="A256" t="s">
        <v>1202</v>
      </c>
      <c r="B256" t="s">
        <v>410</v>
      </c>
      <c r="C256" t="s">
        <v>757</v>
      </c>
      <c r="D256" t="s">
        <v>391</v>
      </c>
      <c r="E256" t="s">
        <v>475</v>
      </c>
      <c r="F256" t="s">
        <v>698</v>
      </c>
      <c r="G256" t="s">
        <v>476</v>
      </c>
      <c r="H256" t="s">
        <v>1203</v>
      </c>
      <c r="I256" t="s">
        <v>757</v>
      </c>
      <c r="J256" s="130" t="s">
        <v>42</v>
      </c>
      <c r="K256" s="127">
        <v>53</v>
      </c>
      <c r="L256" s="127">
        <v>5</v>
      </c>
      <c r="M256" s="127">
        <v>37</v>
      </c>
      <c r="N256" s="127">
        <v>0</v>
      </c>
      <c r="O256" s="127">
        <v>0</v>
      </c>
      <c r="P256" s="127">
        <v>26</v>
      </c>
      <c r="Q256" s="128">
        <v>0.49056603773584906</v>
      </c>
      <c r="R256" s="127">
        <v>15</v>
      </c>
      <c r="S256" s="128">
        <v>0.57692307692307687</v>
      </c>
      <c r="T256" s="127">
        <v>0</v>
      </c>
      <c r="U256" s="128">
        <v>0</v>
      </c>
      <c r="V256" s="127">
        <v>0</v>
      </c>
      <c r="W256" s="127">
        <v>0</v>
      </c>
      <c r="X256" s="129">
        <v>0</v>
      </c>
      <c r="Y256" s="129">
        <v>0</v>
      </c>
      <c r="Z256" s="127">
        <v>0</v>
      </c>
      <c r="AA256" s="129">
        <v>0</v>
      </c>
      <c r="AB256" s="129">
        <v>0</v>
      </c>
      <c r="AC256" s="127">
        <v>0</v>
      </c>
      <c r="AD256" s="129">
        <v>0</v>
      </c>
      <c r="AE256" s="129">
        <v>0</v>
      </c>
      <c r="AF256" s="129">
        <v>0</v>
      </c>
      <c r="AG256" s="129">
        <v>0</v>
      </c>
    </row>
    <row r="257" spans="1:33">
      <c r="A257" t="s">
        <v>1204</v>
      </c>
      <c r="B257" t="s">
        <v>410</v>
      </c>
      <c r="C257" t="s">
        <v>847</v>
      </c>
      <c r="D257" t="s">
        <v>391</v>
      </c>
      <c r="E257" t="s">
        <v>519</v>
      </c>
      <c r="F257" t="s">
        <v>698</v>
      </c>
      <c r="G257" t="s">
        <v>520</v>
      </c>
      <c r="H257" t="s">
        <v>1205</v>
      </c>
      <c r="I257" t="s">
        <v>847</v>
      </c>
      <c r="J257" s="130" t="s">
        <v>42</v>
      </c>
      <c r="K257" s="127">
        <v>247</v>
      </c>
      <c r="L257" s="127">
        <v>17</v>
      </c>
      <c r="M257" s="127">
        <v>190</v>
      </c>
      <c r="N257" s="127">
        <v>0</v>
      </c>
      <c r="O257" s="127">
        <v>3</v>
      </c>
      <c r="P257" s="127">
        <v>146</v>
      </c>
      <c r="Q257" s="128">
        <v>0.59109311740890691</v>
      </c>
      <c r="R257" s="127">
        <v>78</v>
      </c>
      <c r="S257" s="128">
        <v>0.53424657534246578</v>
      </c>
      <c r="T257" s="127">
        <v>1</v>
      </c>
      <c r="U257" s="128">
        <v>1.282051282051282E-2</v>
      </c>
      <c r="V257" s="127">
        <v>0</v>
      </c>
      <c r="W257" s="127">
        <v>0</v>
      </c>
      <c r="X257" s="129">
        <v>0</v>
      </c>
      <c r="Y257" s="129">
        <v>746.48</v>
      </c>
      <c r="Z257" s="127">
        <v>2</v>
      </c>
      <c r="AA257" s="129">
        <v>373.24</v>
      </c>
      <c r="AB257" s="129">
        <v>746.48</v>
      </c>
      <c r="AC257" s="127">
        <v>2</v>
      </c>
      <c r="AD257" s="129">
        <v>373.24</v>
      </c>
      <c r="AE257" s="129">
        <v>0.392884210526316</v>
      </c>
      <c r="AF257" s="129">
        <v>0.392884210526316</v>
      </c>
      <c r="AG257" s="129">
        <v>19.2535350213745</v>
      </c>
    </row>
    <row r="258" spans="1:33">
      <c r="A258" t="s">
        <v>1206</v>
      </c>
      <c r="B258" t="s">
        <v>406</v>
      </c>
      <c r="C258" t="s">
        <v>819</v>
      </c>
      <c r="D258" t="s">
        <v>391</v>
      </c>
      <c r="E258" t="s">
        <v>479</v>
      </c>
      <c r="F258" t="s">
        <v>698</v>
      </c>
      <c r="G258" t="s">
        <v>480</v>
      </c>
      <c r="H258" t="s">
        <v>1207</v>
      </c>
      <c r="I258" t="s">
        <v>819</v>
      </c>
      <c r="J258" s="130" t="s">
        <v>42</v>
      </c>
      <c r="K258" s="127">
        <v>15</v>
      </c>
      <c r="L258" s="127">
        <v>0</v>
      </c>
      <c r="M258" s="127">
        <v>9</v>
      </c>
      <c r="N258" s="127">
        <v>0</v>
      </c>
      <c r="O258" s="127">
        <v>0</v>
      </c>
      <c r="P258" s="127">
        <v>9</v>
      </c>
      <c r="Q258" s="128">
        <v>0.6</v>
      </c>
      <c r="R258" s="127">
        <v>5</v>
      </c>
      <c r="S258" s="128">
        <v>0.55555555555555558</v>
      </c>
      <c r="T258" s="127">
        <v>0</v>
      </c>
      <c r="U258" s="128">
        <v>0</v>
      </c>
      <c r="V258" s="127">
        <v>0</v>
      </c>
      <c r="W258" s="127">
        <v>0</v>
      </c>
      <c r="X258" s="129">
        <v>0</v>
      </c>
      <c r="Y258" s="129">
        <v>0</v>
      </c>
      <c r="Z258" s="127">
        <v>0</v>
      </c>
      <c r="AA258" s="129">
        <v>0</v>
      </c>
      <c r="AB258" s="129">
        <v>0</v>
      </c>
      <c r="AC258" s="127">
        <v>0</v>
      </c>
      <c r="AD258" s="129">
        <v>0</v>
      </c>
      <c r="AE258" s="129">
        <v>0</v>
      </c>
      <c r="AF258" s="129">
        <v>0</v>
      </c>
      <c r="AG258" s="129">
        <v>0</v>
      </c>
    </row>
    <row r="259" spans="1:33">
      <c r="A259" t="s">
        <v>587</v>
      </c>
      <c r="B259" t="s">
        <v>406</v>
      </c>
      <c r="C259" t="s">
        <v>1208</v>
      </c>
      <c r="D259" t="s">
        <v>391</v>
      </c>
      <c r="E259" t="s">
        <v>419</v>
      </c>
      <c r="F259" t="s">
        <v>420</v>
      </c>
      <c r="G259" t="s">
        <v>41</v>
      </c>
      <c r="H259" t="s">
        <v>1209</v>
      </c>
      <c r="I259" t="s">
        <v>1208</v>
      </c>
      <c r="J259" s="130" t="s">
        <v>42</v>
      </c>
      <c r="K259" s="127">
        <v>362</v>
      </c>
      <c r="L259" s="127">
        <v>12</v>
      </c>
      <c r="M259" s="127">
        <v>171</v>
      </c>
      <c r="N259" s="127">
        <v>0</v>
      </c>
      <c r="O259" s="127">
        <v>2</v>
      </c>
      <c r="P259" s="127">
        <v>142</v>
      </c>
      <c r="Q259" s="128">
        <v>0.39226519337016574</v>
      </c>
      <c r="R259" s="127">
        <v>106</v>
      </c>
      <c r="S259" s="128">
        <v>0.74647887323943662</v>
      </c>
      <c r="T259" s="127">
        <v>0</v>
      </c>
      <c r="U259" s="128">
        <v>0</v>
      </c>
      <c r="V259" s="127">
        <v>7150.39</v>
      </c>
      <c r="W259" s="127">
        <v>7</v>
      </c>
      <c r="X259" s="129">
        <v>1021.48428571429</v>
      </c>
      <c r="Y259" s="129">
        <v>7247.8</v>
      </c>
      <c r="Z259" s="127">
        <v>13</v>
      </c>
      <c r="AA259" s="129">
        <v>557.52307692307704</v>
      </c>
      <c r="AB259" s="129">
        <v>14398.19</v>
      </c>
      <c r="AC259" s="127">
        <v>13</v>
      </c>
      <c r="AD259" s="129">
        <v>1107.55307692308</v>
      </c>
      <c r="AE259" s="129">
        <v>7.5779947368421103</v>
      </c>
      <c r="AF259" s="129">
        <v>7.5779947368421103</v>
      </c>
      <c r="AG259" s="129">
        <v>5.7192725065135503</v>
      </c>
    </row>
    <row r="260" spans="1:33">
      <c r="A260" t="s">
        <v>1210</v>
      </c>
      <c r="B260" t="s">
        <v>406</v>
      </c>
      <c r="C260" t="s">
        <v>397</v>
      </c>
      <c r="D260" t="s">
        <v>391</v>
      </c>
      <c r="E260" t="s">
        <v>397</v>
      </c>
      <c r="F260" t="s">
        <v>685</v>
      </c>
      <c r="G260" t="s">
        <v>398</v>
      </c>
      <c r="H260" t="s">
        <v>1211</v>
      </c>
      <c r="I260" t="s">
        <v>397</v>
      </c>
      <c r="J260" s="130" t="s">
        <v>42</v>
      </c>
      <c r="K260" s="127">
        <v>42</v>
      </c>
      <c r="L260" s="127">
        <v>0</v>
      </c>
      <c r="M260" s="127">
        <v>17</v>
      </c>
      <c r="N260" s="127">
        <v>0</v>
      </c>
      <c r="O260" s="127">
        <v>0</v>
      </c>
      <c r="P260" s="127">
        <v>10</v>
      </c>
      <c r="Q260" s="128">
        <v>0.23809523809523808</v>
      </c>
      <c r="R260" s="127">
        <v>8</v>
      </c>
      <c r="S260" s="128">
        <v>0.8</v>
      </c>
      <c r="T260" s="127">
        <v>0</v>
      </c>
      <c r="U260" s="128">
        <v>0</v>
      </c>
      <c r="V260" s="127">
        <v>0</v>
      </c>
      <c r="W260" s="127">
        <v>0</v>
      </c>
      <c r="X260" s="129">
        <v>0</v>
      </c>
      <c r="Y260" s="129">
        <v>0</v>
      </c>
      <c r="Z260" s="127">
        <v>0</v>
      </c>
      <c r="AA260" s="129">
        <v>0</v>
      </c>
      <c r="AB260" s="129">
        <v>0</v>
      </c>
      <c r="AC260" s="127">
        <v>0</v>
      </c>
      <c r="AD260" s="129">
        <v>0</v>
      </c>
      <c r="AE260" s="129">
        <v>0</v>
      </c>
      <c r="AF260" s="129">
        <v>0</v>
      </c>
      <c r="AG260" s="129">
        <v>0</v>
      </c>
    </row>
    <row r="261" spans="1:33">
      <c r="A261" t="s">
        <v>1212</v>
      </c>
      <c r="B261" t="s">
        <v>406</v>
      </c>
      <c r="C261" t="s">
        <v>896</v>
      </c>
      <c r="D261" t="s">
        <v>391</v>
      </c>
      <c r="E261" t="s">
        <v>525</v>
      </c>
      <c r="F261" t="s">
        <v>698</v>
      </c>
      <c r="G261" t="s">
        <v>526</v>
      </c>
      <c r="H261" t="s">
        <v>1213</v>
      </c>
      <c r="I261" t="s">
        <v>896</v>
      </c>
      <c r="J261" s="130" t="s">
        <v>42</v>
      </c>
      <c r="K261" s="127">
        <v>210</v>
      </c>
      <c r="L261" s="127">
        <v>23</v>
      </c>
      <c r="M261" s="127">
        <v>136</v>
      </c>
      <c r="N261" s="127">
        <v>0</v>
      </c>
      <c r="O261" s="127">
        <v>1</v>
      </c>
      <c r="P261" s="127">
        <v>101</v>
      </c>
      <c r="Q261" s="128">
        <v>0.48095238095238096</v>
      </c>
      <c r="R261" s="127">
        <v>52</v>
      </c>
      <c r="S261" s="128">
        <v>0.51485148514851486</v>
      </c>
      <c r="T261" s="127">
        <v>0</v>
      </c>
      <c r="U261" s="128">
        <v>0</v>
      </c>
      <c r="V261" s="127">
        <v>0</v>
      </c>
      <c r="W261" s="127">
        <v>0</v>
      </c>
      <c r="X261" s="129">
        <v>0</v>
      </c>
      <c r="Y261" s="129">
        <v>0</v>
      </c>
      <c r="Z261" s="127">
        <v>0</v>
      </c>
      <c r="AA261" s="129">
        <v>0</v>
      </c>
      <c r="AB261" s="129">
        <v>0</v>
      </c>
      <c r="AC261" s="127">
        <v>0</v>
      </c>
      <c r="AD261" s="129">
        <v>0</v>
      </c>
      <c r="AE261" s="129">
        <v>0</v>
      </c>
      <c r="AF261" s="129">
        <v>0</v>
      </c>
      <c r="AG261" s="129">
        <v>0</v>
      </c>
    </row>
    <row r="262" spans="1:33">
      <c r="A262" t="s">
        <v>1214</v>
      </c>
      <c r="B262" t="s">
        <v>406</v>
      </c>
      <c r="C262" t="s">
        <v>869</v>
      </c>
      <c r="D262" t="s">
        <v>391</v>
      </c>
      <c r="E262" t="s">
        <v>471</v>
      </c>
      <c r="F262" t="s">
        <v>698</v>
      </c>
      <c r="G262" t="s">
        <v>472</v>
      </c>
      <c r="H262" t="s">
        <v>1215</v>
      </c>
      <c r="I262" t="s">
        <v>869</v>
      </c>
      <c r="J262" s="130" t="s">
        <v>42</v>
      </c>
      <c r="K262" s="127">
        <v>27</v>
      </c>
      <c r="L262" s="127">
        <v>1</v>
      </c>
      <c r="M262" s="127">
        <v>18</v>
      </c>
      <c r="N262" s="127">
        <v>0</v>
      </c>
      <c r="O262" s="127">
        <v>0</v>
      </c>
      <c r="P262" s="127">
        <v>14</v>
      </c>
      <c r="Q262" s="128">
        <v>0.51851851851851849</v>
      </c>
      <c r="R262" s="127">
        <v>6</v>
      </c>
      <c r="S262" s="128">
        <v>0.42857142857142855</v>
      </c>
      <c r="T262" s="127">
        <v>0</v>
      </c>
      <c r="U262" s="128">
        <v>0</v>
      </c>
      <c r="V262" s="127">
        <v>0</v>
      </c>
      <c r="W262" s="127">
        <v>0</v>
      </c>
      <c r="X262" s="129">
        <v>0</v>
      </c>
      <c r="Y262" s="129">
        <v>0</v>
      </c>
      <c r="Z262" s="127">
        <v>0</v>
      </c>
      <c r="AA262" s="129">
        <v>0</v>
      </c>
      <c r="AB262" s="129">
        <v>0</v>
      </c>
      <c r="AC262" s="127">
        <v>0</v>
      </c>
      <c r="AD262" s="129">
        <v>0</v>
      </c>
      <c r="AE262" s="129">
        <v>0</v>
      </c>
      <c r="AF262" s="129">
        <v>0</v>
      </c>
      <c r="AG262" s="129">
        <v>0</v>
      </c>
    </row>
    <row r="263" spans="1:33">
      <c r="A263" t="s">
        <v>1216</v>
      </c>
      <c r="B263" t="s">
        <v>406</v>
      </c>
      <c r="C263" t="s">
        <v>708</v>
      </c>
      <c r="D263" t="s">
        <v>391</v>
      </c>
      <c r="E263" t="s">
        <v>513</v>
      </c>
      <c r="F263" t="s">
        <v>698</v>
      </c>
      <c r="G263" t="s">
        <v>514</v>
      </c>
      <c r="H263" t="s">
        <v>1217</v>
      </c>
      <c r="I263" t="s">
        <v>708</v>
      </c>
      <c r="J263" s="130" t="s">
        <v>42</v>
      </c>
      <c r="K263" s="127">
        <v>185</v>
      </c>
      <c r="L263" s="127">
        <v>15</v>
      </c>
      <c r="M263" s="127">
        <v>133</v>
      </c>
      <c r="N263" s="127">
        <v>0</v>
      </c>
      <c r="O263" s="127">
        <v>5</v>
      </c>
      <c r="P263" s="127">
        <v>94</v>
      </c>
      <c r="Q263" s="128">
        <v>0.50810810810810814</v>
      </c>
      <c r="R263" s="127">
        <v>43</v>
      </c>
      <c r="S263" s="128">
        <v>0.45744680851063829</v>
      </c>
      <c r="T263" s="127">
        <v>0</v>
      </c>
      <c r="U263" s="128">
        <v>0</v>
      </c>
      <c r="V263" s="127">
        <v>3138.49</v>
      </c>
      <c r="W263" s="127">
        <v>2</v>
      </c>
      <c r="X263" s="129">
        <v>1569.2449999999999</v>
      </c>
      <c r="Y263" s="129">
        <v>760.53</v>
      </c>
      <c r="Z263" s="127">
        <v>1</v>
      </c>
      <c r="AA263" s="129">
        <v>760.53</v>
      </c>
      <c r="AB263" s="129">
        <v>3899.02</v>
      </c>
      <c r="AC263" s="127">
        <v>2</v>
      </c>
      <c r="AD263" s="129">
        <v>1949.51</v>
      </c>
      <c r="AE263" s="129">
        <v>2.0521157894736799</v>
      </c>
      <c r="AF263" s="129">
        <v>2.0521157894736799</v>
      </c>
      <c r="AG263" s="129">
        <v>8.5991450180861602</v>
      </c>
    </row>
    <row r="264" spans="1:33">
      <c r="A264" t="s">
        <v>1218</v>
      </c>
      <c r="B264" t="s">
        <v>406</v>
      </c>
      <c r="C264" t="s">
        <v>874</v>
      </c>
      <c r="D264" t="s">
        <v>391</v>
      </c>
      <c r="E264" t="s">
        <v>388</v>
      </c>
      <c r="F264" t="s">
        <v>685</v>
      </c>
      <c r="G264" t="s">
        <v>389</v>
      </c>
      <c r="H264" t="s">
        <v>1219</v>
      </c>
      <c r="I264" t="s">
        <v>388</v>
      </c>
      <c r="J264" s="130" t="s">
        <v>42</v>
      </c>
      <c r="K264" s="127">
        <v>4</v>
      </c>
      <c r="L264" s="127">
        <v>0</v>
      </c>
      <c r="M264" s="127">
        <v>3</v>
      </c>
      <c r="N264" s="127">
        <v>0</v>
      </c>
      <c r="O264" s="127">
        <v>0</v>
      </c>
      <c r="P264" s="127">
        <v>2</v>
      </c>
      <c r="Q264" s="128">
        <v>0.5</v>
      </c>
      <c r="R264" s="127">
        <v>2</v>
      </c>
      <c r="S264" s="128">
        <v>1</v>
      </c>
      <c r="T264" s="127">
        <v>0</v>
      </c>
      <c r="U264" s="128">
        <v>0</v>
      </c>
      <c r="V264" s="127">
        <v>0</v>
      </c>
      <c r="W264" s="127">
        <v>0</v>
      </c>
      <c r="X264" s="129">
        <v>0</v>
      </c>
      <c r="Y264" s="129">
        <v>0</v>
      </c>
      <c r="Z264" s="127">
        <v>0</v>
      </c>
      <c r="AA264" s="129">
        <v>0</v>
      </c>
      <c r="AB264" s="129">
        <v>0</v>
      </c>
      <c r="AC264" s="127">
        <v>0</v>
      </c>
      <c r="AD264" s="129">
        <v>0</v>
      </c>
      <c r="AE264" s="129">
        <v>0</v>
      </c>
      <c r="AF264" s="129">
        <v>0</v>
      </c>
      <c r="AG264" s="129">
        <v>0</v>
      </c>
    </row>
    <row r="265" spans="1:33">
      <c r="A265" t="s">
        <v>1220</v>
      </c>
      <c r="B265" t="s">
        <v>406</v>
      </c>
      <c r="C265" t="s">
        <v>415</v>
      </c>
      <c r="D265" t="s">
        <v>391</v>
      </c>
      <c r="E265" t="s">
        <v>415</v>
      </c>
      <c r="F265" t="s">
        <v>685</v>
      </c>
      <c r="G265" t="s">
        <v>416</v>
      </c>
      <c r="H265" t="s">
        <v>1221</v>
      </c>
      <c r="I265" t="s">
        <v>415</v>
      </c>
      <c r="J265" s="130" t="s">
        <v>42</v>
      </c>
      <c r="K265" s="127">
        <v>204</v>
      </c>
      <c r="L265" s="127">
        <v>16</v>
      </c>
      <c r="M265" s="127">
        <v>157</v>
      </c>
      <c r="N265" s="127">
        <v>0</v>
      </c>
      <c r="O265" s="127">
        <v>1</v>
      </c>
      <c r="P265" s="127">
        <v>128</v>
      </c>
      <c r="Q265" s="128">
        <v>0.62745098039215685</v>
      </c>
      <c r="R265" s="127">
        <v>99</v>
      </c>
      <c r="S265" s="128">
        <v>0.7734375</v>
      </c>
      <c r="T265" s="127">
        <v>3</v>
      </c>
      <c r="U265" s="128">
        <v>3.0303030303030304E-2</v>
      </c>
      <c r="V265" s="127">
        <v>11358.51</v>
      </c>
      <c r="W265" s="127">
        <v>4</v>
      </c>
      <c r="X265" s="129">
        <v>2839.6275000000001</v>
      </c>
      <c r="Y265" s="129">
        <v>0</v>
      </c>
      <c r="Z265" s="127">
        <v>0</v>
      </c>
      <c r="AA265" s="129">
        <v>0</v>
      </c>
      <c r="AB265" s="129">
        <v>11358.51</v>
      </c>
      <c r="AC265" s="127">
        <v>4</v>
      </c>
      <c r="AD265" s="129">
        <v>2839.6275000000001</v>
      </c>
      <c r="AE265" s="129">
        <v>5.9781631578947403</v>
      </c>
      <c r="AF265" s="129">
        <v>5.9781631578947403</v>
      </c>
      <c r="AG265" s="129">
        <v>12.9727063465965</v>
      </c>
    </row>
    <row r="266" spans="1:33">
      <c r="A266" t="s">
        <v>1222</v>
      </c>
      <c r="B266" t="s">
        <v>406</v>
      </c>
      <c r="C266" t="s">
        <v>408</v>
      </c>
      <c r="D266" t="s">
        <v>391</v>
      </c>
      <c r="E266" t="s">
        <v>408</v>
      </c>
      <c r="F266" t="s">
        <v>685</v>
      </c>
      <c r="G266" t="s">
        <v>409</v>
      </c>
      <c r="H266" t="s">
        <v>1223</v>
      </c>
      <c r="I266" t="s">
        <v>408</v>
      </c>
      <c r="J266" s="130" t="s">
        <v>42</v>
      </c>
      <c r="K266" s="127">
        <v>227</v>
      </c>
      <c r="L266" s="127">
        <v>8</v>
      </c>
      <c r="M266" s="127">
        <v>185</v>
      </c>
      <c r="N266" s="127">
        <v>0</v>
      </c>
      <c r="O266" s="127">
        <v>2</v>
      </c>
      <c r="P266" s="127">
        <v>139</v>
      </c>
      <c r="Q266" s="128">
        <v>0.61233480176211452</v>
      </c>
      <c r="R266" s="127">
        <v>83</v>
      </c>
      <c r="S266" s="128">
        <v>0.59712230215827333</v>
      </c>
      <c r="T266" s="127">
        <v>1</v>
      </c>
      <c r="U266" s="128">
        <v>1.2048192771084338E-2</v>
      </c>
      <c r="V266" s="127">
        <v>2269.89</v>
      </c>
      <c r="W266" s="127">
        <v>3</v>
      </c>
      <c r="X266" s="129">
        <v>756.63</v>
      </c>
      <c r="Y266" s="129">
        <v>0</v>
      </c>
      <c r="Z266" s="127">
        <v>0</v>
      </c>
      <c r="AA266" s="129">
        <v>0</v>
      </c>
      <c r="AB266" s="129">
        <v>2269.89</v>
      </c>
      <c r="AC266" s="127">
        <v>3</v>
      </c>
      <c r="AD266" s="129">
        <v>756.63</v>
      </c>
      <c r="AE266" s="129">
        <v>1.1946789473684201</v>
      </c>
      <c r="AF266" s="129">
        <v>1.1946789473684201</v>
      </c>
      <c r="AG266" s="129">
        <v>5.5820453798092702</v>
      </c>
    </row>
    <row r="267" spans="1:33">
      <c r="A267" t="s">
        <v>1224</v>
      </c>
      <c r="B267" t="s">
        <v>406</v>
      </c>
      <c r="C267" t="s">
        <v>824</v>
      </c>
      <c r="D267" t="s">
        <v>391</v>
      </c>
      <c r="E267" t="s">
        <v>534</v>
      </c>
      <c r="F267" t="s">
        <v>698</v>
      </c>
      <c r="G267" t="s">
        <v>535</v>
      </c>
      <c r="H267" t="s">
        <v>1225</v>
      </c>
      <c r="I267" t="s">
        <v>824</v>
      </c>
      <c r="J267" s="130" t="s">
        <v>42</v>
      </c>
      <c r="K267" s="127">
        <v>206</v>
      </c>
      <c r="L267" s="127">
        <v>14</v>
      </c>
      <c r="M267" s="127">
        <v>143</v>
      </c>
      <c r="N267" s="127">
        <v>0</v>
      </c>
      <c r="O267" s="127">
        <v>1</v>
      </c>
      <c r="P267" s="127">
        <v>106</v>
      </c>
      <c r="Q267" s="128">
        <v>0.5145631067961165</v>
      </c>
      <c r="R267" s="127">
        <v>58</v>
      </c>
      <c r="S267" s="128">
        <v>0.54716981132075471</v>
      </c>
      <c r="T267" s="127">
        <v>1</v>
      </c>
      <c r="U267" s="128">
        <v>1.7241379310344827E-2</v>
      </c>
      <c r="V267" s="127">
        <v>808.25</v>
      </c>
      <c r="W267" s="127">
        <v>2</v>
      </c>
      <c r="X267" s="129">
        <v>404.125</v>
      </c>
      <c r="Y267" s="129">
        <v>0</v>
      </c>
      <c r="Z267" s="127">
        <v>0</v>
      </c>
      <c r="AA267" s="129">
        <v>0</v>
      </c>
      <c r="AB267" s="129">
        <v>808.25</v>
      </c>
      <c r="AC267" s="127">
        <v>2</v>
      </c>
      <c r="AD267" s="129">
        <v>404.125</v>
      </c>
      <c r="AE267" s="129">
        <v>0.42539473684210499</v>
      </c>
      <c r="AF267" s="129">
        <v>0.42539473684210499</v>
      </c>
      <c r="AG267" s="129">
        <v>23.857283788227601</v>
      </c>
    </row>
    <row r="268" spans="1:33">
      <c r="A268" t="s">
        <v>1226</v>
      </c>
      <c r="B268" t="s">
        <v>406</v>
      </c>
      <c r="C268" t="s">
        <v>966</v>
      </c>
      <c r="D268" t="s">
        <v>391</v>
      </c>
      <c r="E268" t="s">
        <v>393</v>
      </c>
      <c r="F268" t="s">
        <v>685</v>
      </c>
      <c r="G268" t="s">
        <v>394</v>
      </c>
      <c r="H268" t="s">
        <v>1227</v>
      </c>
      <c r="I268" t="s">
        <v>393</v>
      </c>
      <c r="J268" s="130" t="s">
        <v>42</v>
      </c>
      <c r="K268" s="127">
        <v>5</v>
      </c>
      <c r="L268" s="127">
        <v>0</v>
      </c>
      <c r="M268" s="127">
        <v>3</v>
      </c>
      <c r="N268" s="127">
        <v>0</v>
      </c>
      <c r="O268" s="127">
        <v>1</v>
      </c>
      <c r="P268" s="127">
        <v>2</v>
      </c>
      <c r="Q268" s="128">
        <v>0.4</v>
      </c>
      <c r="R268" s="127">
        <v>3</v>
      </c>
      <c r="S268" s="128">
        <v>1.5</v>
      </c>
      <c r="T268" s="127">
        <v>0</v>
      </c>
      <c r="U268" s="128">
        <v>0</v>
      </c>
      <c r="V268" s="127">
        <v>403.1</v>
      </c>
      <c r="W268" s="127">
        <v>1</v>
      </c>
      <c r="X268" s="129">
        <v>403.1</v>
      </c>
      <c r="Y268" s="129">
        <v>4632.25</v>
      </c>
      <c r="Z268" s="127">
        <v>2</v>
      </c>
      <c r="AA268" s="129">
        <v>2316.125</v>
      </c>
      <c r="AB268" s="129">
        <v>5035.3500000000004</v>
      </c>
      <c r="AC268" s="127">
        <v>2</v>
      </c>
      <c r="AD268" s="129">
        <v>2517.6750000000002</v>
      </c>
      <c r="AE268" s="129">
        <v>2.6501842105263198</v>
      </c>
      <c r="AF268" s="129">
        <v>2.6501842105263198</v>
      </c>
      <c r="AG268" s="129">
        <v>0</v>
      </c>
    </row>
    <row r="269" spans="1:33">
      <c r="A269" t="s">
        <v>1228</v>
      </c>
      <c r="B269" t="s">
        <v>406</v>
      </c>
      <c r="C269" t="s">
        <v>838</v>
      </c>
      <c r="D269" t="s">
        <v>391</v>
      </c>
      <c r="E269" t="s">
        <v>528</v>
      </c>
      <c r="F269" t="s">
        <v>698</v>
      </c>
      <c r="G269" t="s">
        <v>529</v>
      </c>
      <c r="H269" t="s">
        <v>1229</v>
      </c>
      <c r="I269" t="s">
        <v>838</v>
      </c>
      <c r="J269" s="130" t="s">
        <v>42</v>
      </c>
      <c r="K269" s="127">
        <v>193</v>
      </c>
      <c r="L269" s="127">
        <v>14</v>
      </c>
      <c r="M269" s="127">
        <v>136</v>
      </c>
      <c r="N269" s="127">
        <v>0</v>
      </c>
      <c r="O269" s="127">
        <v>0</v>
      </c>
      <c r="P269" s="127">
        <v>97</v>
      </c>
      <c r="Q269" s="128">
        <v>0.50259067357512954</v>
      </c>
      <c r="R269" s="127">
        <v>41</v>
      </c>
      <c r="S269" s="128">
        <v>0.42268041237113402</v>
      </c>
      <c r="T269" s="127">
        <v>2</v>
      </c>
      <c r="U269" s="128">
        <v>4.878048780487805E-2</v>
      </c>
      <c r="V269" s="127">
        <v>1216.1500000000001</v>
      </c>
      <c r="W269" s="127">
        <v>1</v>
      </c>
      <c r="X269" s="129">
        <v>1216.1500000000001</v>
      </c>
      <c r="Y269" s="129">
        <v>106.05</v>
      </c>
      <c r="Z269" s="127">
        <v>1</v>
      </c>
      <c r="AA269" s="129">
        <v>106.05</v>
      </c>
      <c r="AB269" s="129">
        <v>1322.2</v>
      </c>
      <c r="AC269" s="127">
        <v>1</v>
      </c>
      <c r="AD269" s="129">
        <v>1322.2</v>
      </c>
      <c r="AE269" s="129">
        <v>0.69589473684210501</v>
      </c>
      <c r="AF269" s="129">
        <v>0.69589473684210501</v>
      </c>
      <c r="AG269" s="129">
        <v>22.097994080894399</v>
      </c>
    </row>
    <row r="270" spans="1:33">
      <c r="A270" t="s">
        <v>1230</v>
      </c>
      <c r="B270" t="s">
        <v>406</v>
      </c>
      <c r="C270" t="s">
        <v>886</v>
      </c>
      <c r="D270" t="s">
        <v>391</v>
      </c>
      <c r="E270" t="s">
        <v>498</v>
      </c>
      <c r="F270" t="s">
        <v>698</v>
      </c>
      <c r="G270" t="s">
        <v>499</v>
      </c>
      <c r="H270" t="s">
        <v>1231</v>
      </c>
      <c r="I270" t="s">
        <v>886</v>
      </c>
      <c r="J270" s="130" t="s">
        <v>42</v>
      </c>
      <c r="K270" s="127">
        <v>18</v>
      </c>
      <c r="L270" s="127">
        <v>0</v>
      </c>
      <c r="M270" s="127">
        <v>12</v>
      </c>
      <c r="N270" s="127">
        <v>0</v>
      </c>
      <c r="O270" s="127">
        <v>0</v>
      </c>
      <c r="P270" s="127">
        <v>9</v>
      </c>
      <c r="Q270" s="128">
        <v>0.5</v>
      </c>
      <c r="R270" s="127">
        <v>6</v>
      </c>
      <c r="S270" s="128">
        <v>0.66666666666666663</v>
      </c>
      <c r="T270" s="127">
        <v>0</v>
      </c>
      <c r="U270" s="128">
        <v>0</v>
      </c>
      <c r="V270" s="127">
        <v>0</v>
      </c>
      <c r="W270" s="127">
        <v>0</v>
      </c>
      <c r="X270" s="129">
        <v>0</v>
      </c>
      <c r="Y270" s="129">
        <v>0</v>
      </c>
      <c r="Z270" s="127">
        <v>0</v>
      </c>
      <c r="AA270" s="129">
        <v>0</v>
      </c>
      <c r="AB270" s="129">
        <v>0</v>
      </c>
      <c r="AC270" s="127">
        <v>0</v>
      </c>
      <c r="AD270" s="129">
        <v>0</v>
      </c>
      <c r="AE270" s="129">
        <v>0</v>
      </c>
      <c r="AF270" s="129">
        <v>0</v>
      </c>
      <c r="AG270" s="129">
        <v>0</v>
      </c>
    </row>
    <row r="271" spans="1:33">
      <c r="A271" t="s">
        <v>1232</v>
      </c>
      <c r="B271" t="s">
        <v>406</v>
      </c>
      <c r="C271" t="s">
        <v>863</v>
      </c>
      <c r="D271" t="s">
        <v>391</v>
      </c>
      <c r="E271" t="s">
        <v>397</v>
      </c>
      <c r="F271" t="s">
        <v>685</v>
      </c>
      <c r="G271" t="s">
        <v>398</v>
      </c>
      <c r="H271" t="s">
        <v>1211</v>
      </c>
      <c r="I271" t="s">
        <v>397</v>
      </c>
      <c r="J271" s="130" t="s">
        <v>42</v>
      </c>
      <c r="K271" s="127">
        <v>12</v>
      </c>
      <c r="L271" s="127">
        <v>0</v>
      </c>
      <c r="M271" s="127">
        <v>1</v>
      </c>
      <c r="N271" s="127">
        <v>0</v>
      </c>
      <c r="O271" s="127">
        <v>0</v>
      </c>
      <c r="P271" s="127">
        <v>1</v>
      </c>
      <c r="Q271" s="128">
        <v>8.3333333333333329E-2</v>
      </c>
      <c r="R271" s="127">
        <v>1</v>
      </c>
      <c r="S271" s="128">
        <v>1</v>
      </c>
      <c r="T271" s="127">
        <v>0</v>
      </c>
      <c r="U271" s="128">
        <v>0</v>
      </c>
      <c r="V271" s="127">
        <v>0</v>
      </c>
      <c r="W271" s="127">
        <v>0</v>
      </c>
      <c r="X271" s="129">
        <v>0</v>
      </c>
      <c r="Y271" s="129">
        <v>0</v>
      </c>
      <c r="Z271" s="127">
        <v>0</v>
      </c>
      <c r="AA271" s="129">
        <v>0</v>
      </c>
      <c r="AB271" s="129">
        <v>0</v>
      </c>
      <c r="AC271" s="127">
        <v>0</v>
      </c>
      <c r="AD271" s="129">
        <v>0</v>
      </c>
      <c r="AE271" s="129">
        <v>0</v>
      </c>
      <c r="AF271" s="129">
        <v>0</v>
      </c>
      <c r="AG271" s="129">
        <v>0</v>
      </c>
    </row>
    <row r="272" spans="1:33">
      <c r="A272" t="s">
        <v>1233</v>
      </c>
      <c r="B272" t="s">
        <v>406</v>
      </c>
      <c r="C272" t="s">
        <v>764</v>
      </c>
      <c r="D272" t="s">
        <v>391</v>
      </c>
      <c r="E272" t="s">
        <v>415</v>
      </c>
      <c r="F272" t="s">
        <v>685</v>
      </c>
      <c r="G272" t="s">
        <v>416</v>
      </c>
      <c r="H272" t="s">
        <v>1221</v>
      </c>
      <c r="I272" t="s">
        <v>415</v>
      </c>
      <c r="J272" s="130" t="s">
        <v>42</v>
      </c>
      <c r="K272" s="127">
        <v>40</v>
      </c>
      <c r="L272" s="127">
        <v>0</v>
      </c>
      <c r="M272" s="127">
        <v>30</v>
      </c>
      <c r="N272" s="127">
        <v>0</v>
      </c>
      <c r="O272" s="127">
        <v>2</v>
      </c>
      <c r="P272" s="127">
        <v>18</v>
      </c>
      <c r="Q272" s="128">
        <v>0.45</v>
      </c>
      <c r="R272" s="127">
        <v>15</v>
      </c>
      <c r="S272" s="128">
        <v>0.83333333333333337</v>
      </c>
      <c r="T272" s="127">
        <v>2</v>
      </c>
      <c r="U272" s="128">
        <v>0.13333333333333333</v>
      </c>
      <c r="V272" s="127">
        <v>0</v>
      </c>
      <c r="W272" s="127">
        <v>0</v>
      </c>
      <c r="X272" s="129">
        <v>0</v>
      </c>
      <c r="Y272" s="129">
        <v>0</v>
      </c>
      <c r="Z272" s="127">
        <v>0</v>
      </c>
      <c r="AA272" s="129">
        <v>0</v>
      </c>
      <c r="AB272" s="129">
        <v>0</v>
      </c>
      <c r="AC272" s="127">
        <v>0</v>
      </c>
      <c r="AD272" s="129">
        <v>0</v>
      </c>
      <c r="AE272" s="129">
        <v>0</v>
      </c>
      <c r="AF272" s="129">
        <v>0</v>
      </c>
      <c r="AG272" s="129">
        <v>0</v>
      </c>
    </row>
    <row r="273" spans="1:33">
      <c r="A273" t="s">
        <v>1234</v>
      </c>
      <c r="B273" t="s">
        <v>406</v>
      </c>
      <c r="C273" t="s">
        <v>903</v>
      </c>
      <c r="D273" t="s">
        <v>391</v>
      </c>
      <c r="E273" t="s">
        <v>492</v>
      </c>
      <c r="F273" t="s">
        <v>698</v>
      </c>
      <c r="G273" t="s">
        <v>493</v>
      </c>
      <c r="H273" t="s">
        <v>1235</v>
      </c>
      <c r="I273" t="s">
        <v>903</v>
      </c>
      <c r="J273" s="130" t="s">
        <v>42</v>
      </c>
      <c r="K273" s="127">
        <v>13</v>
      </c>
      <c r="L273" s="127">
        <v>2</v>
      </c>
      <c r="M273" s="127">
        <v>10</v>
      </c>
      <c r="N273" s="127">
        <v>0</v>
      </c>
      <c r="O273" s="127">
        <v>0</v>
      </c>
      <c r="P273" s="127">
        <v>9</v>
      </c>
      <c r="Q273" s="128">
        <v>0.69230769230769229</v>
      </c>
      <c r="R273" s="127">
        <v>6</v>
      </c>
      <c r="S273" s="128">
        <v>0.66666666666666663</v>
      </c>
      <c r="T273" s="127">
        <v>0</v>
      </c>
      <c r="U273" s="128">
        <v>0</v>
      </c>
      <c r="V273" s="127">
        <v>0</v>
      </c>
      <c r="W273" s="127">
        <v>0</v>
      </c>
      <c r="X273" s="129">
        <v>0</v>
      </c>
      <c r="Y273" s="129">
        <v>0</v>
      </c>
      <c r="Z273" s="127">
        <v>0</v>
      </c>
      <c r="AA273" s="129">
        <v>0</v>
      </c>
      <c r="AB273" s="129">
        <v>0</v>
      </c>
      <c r="AC273" s="127">
        <v>0</v>
      </c>
      <c r="AD273" s="129">
        <v>0</v>
      </c>
      <c r="AE273" s="129">
        <v>0</v>
      </c>
      <c r="AF273" s="129">
        <v>0</v>
      </c>
      <c r="AG273" s="129">
        <v>0</v>
      </c>
    </row>
    <row r="274" spans="1:33">
      <c r="A274" t="s">
        <v>1236</v>
      </c>
      <c r="B274" t="s">
        <v>406</v>
      </c>
      <c r="C274" t="s">
        <v>721</v>
      </c>
      <c r="D274" t="s">
        <v>391</v>
      </c>
      <c r="E274" t="s">
        <v>516</v>
      </c>
      <c r="F274" t="s">
        <v>698</v>
      </c>
      <c r="G274" t="s">
        <v>517</v>
      </c>
      <c r="H274" t="s">
        <v>1237</v>
      </c>
      <c r="I274" t="s">
        <v>721</v>
      </c>
      <c r="J274" s="130" t="s">
        <v>42</v>
      </c>
      <c r="K274" s="127">
        <v>196</v>
      </c>
      <c r="L274" s="127">
        <v>13</v>
      </c>
      <c r="M274" s="127">
        <v>144</v>
      </c>
      <c r="N274" s="127">
        <v>0</v>
      </c>
      <c r="O274" s="127">
        <v>3</v>
      </c>
      <c r="P274" s="127">
        <v>102</v>
      </c>
      <c r="Q274" s="128">
        <v>0.52040816326530615</v>
      </c>
      <c r="R274" s="127">
        <v>53</v>
      </c>
      <c r="S274" s="128">
        <v>0.51960784313725494</v>
      </c>
      <c r="T274" s="127">
        <v>2</v>
      </c>
      <c r="U274" s="128">
        <v>3.7735849056603772E-2</v>
      </c>
      <c r="V274" s="127">
        <v>0</v>
      </c>
      <c r="W274" s="127">
        <v>0</v>
      </c>
      <c r="X274" s="129">
        <v>0</v>
      </c>
      <c r="Y274" s="129">
        <v>733.26</v>
      </c>
      <c r="Z274" s="127">
        <v>1</v>
      </c>
      <c r="AA274" s="129">
        <v>733.26</v>
      </c>
      <c r="AB274" s="129">
        <v>733.26</v>
      </c>
      <c r="AC274" s="127">
        <v>1</v>
      </c>
      <c r="AD274" s="129">
        <v>733.26</v>
      </c>
      <c r="AE274" s="129">
        <v>0.38592631578947401</v>
      </c>
      <c r="AF274" s="129">
        <v>0.38592631578947401</v>
      </c>
      <c r="AG274" s="129">
        <v>18.414995067412001</v>
      </c>
    </row>
    <row r="275" spans="1:33">
      <c r="A275" t="s">
        <v>1238</v>
      </c>
      <c r="B275" t="s">
        <v>406</v>
      </c>
      <c r="C275" t="s">
        <v>881</v>
      </c>
      <c r="D275" t="s">
        <v>391</v>
      </c>
      <c r="E275" t="s">
        <v>495</v>
      </c>
      <c r="F275" t="s">
        <v>698</v>
      </c>
      <c r="G275" t="s">
        <v>496</v>
      </c>
      <c r="H275" t="s">
        <v>1239</v>
      </c>
      <c r="I275" t="s">
        <v>881</v>
      </c>
      <c r="J275" s="130" t="s">
        <v>42</v>
      </c>
      <c r="K275" s="127">
        <v>13</v>
      </c>
      <c r="L275" s="127">
        <v>2</v>
      </c>
      <c r="M275" s="127">
        <v>10</v>
      </c>
      <c r="N275" s="127">
        <v>0</v>
      </c>
      <c r="O275" s="127">
        <v>0</v>
      </c>
      <c r="P275" s="127">
        <v>9</v>
      </c>
      <c r="Q275" s="128">
        <v>0.69230769230769229</v>
      </c>
      <c r="R275" s="127">
        <v>6</v>
      </c>
      <c r="S275" s="128">
        <v>0.66666666666666663</v>
      </c>
      <c r="T275" s="127">
        <v>0</v>
      </c>
      <c r="U275" s="128">
        <v>0</v>
      </c>
      <c r="V275" s="127">
        <v>0</v>
      </c>
      <c r="W275" s="127">
        <v>0</v>
      </c>
      <c r="X275" s="129">
        <v>0</v>
      </c>
      <c r="Y275" s="129">
        <v>0</v>
      </c>
      <c r="Z275" s="127">
        <v>0</v>
      </c>
      <c r="AA275" s="129">
        <v>0</v>
      </c>
      <c r="AB275" s="129">
        <v>0</v>
      </c>
      <c r="AC275" s="127">
        <v>0</v>
      </c>
      <c r="AD275" s="129">
        <v>0</v>
      </c>
      <c r="AE275" s="129">
        <v>0</v>
      </c>
      <c r="AF275" s="129">
        <v>0</v>
      </c>
      <c r="AG275" s="129">
        <v>0</v>
      </c>
    </row>
    <row r="276" spans="1:33">
      <c r="A276" t="s">
        <v>1240</v>
      </c>
      <c r="B276" t="s">
        <v>406</v>
      </c>
      <c r="C276" t="s">
        <v>853</v>
      </c>
      <c r="D276" t="s">
        <v>391</v>
      </c>
      <c r="E276" t="s">
        <v>467</v>
      </c>
      <c r="F276" t="s">
        <v>698</v>
      </c>
      <c r="G276" t="s">
        <v>468</v>
      </c>
      <c r="H276" t="s">
        <v>1241</v>
      </c>
      <c r="I276" t="s">
        <v>853</v>
      </c>
      <c r="J276" s="130" t="s">
        <v>42</v>
      </c>
      <c r="K276" s="127">
        <v>16</v>
      </c>
      <c r="L276" s="127">
        <v>0</v>
      </c>
      <c r="M276" s="127">
        <v>12</v>
      </c>
      <c r="N276" s="127">
        <v>0</v>
      </c>
      <c r="O276" s="127">
        <v>1</v>
      </c>
      <c r="P276" s="127">
        <v>6</v>
      </c>
      <c r="Q276" s="128">
        <v>0.375</v>
      </c>
      <c r="R276" s="127">
        <v>3</v>
      </c>
      <c r="S276" s="128">
        <v>0.5</v>
      </c>
      <c r="T276" s="127">
        <v>0</v>
      </c>
      <c r="U276" s="128">
        <v>0</v>
      </c>
      <c r="V276" s="127">
        <v>0</v>
      </c>
      <c r="W276" s="127">
        <v>0</v>
      </c>
      <c r="X276" s="129">
        <v>0</v>
      </c>
      <c r="Y276" s="129">
        <v>0</v>
      </c>
      <c r="Z276" s="127">
        <v>0</v>
      </c>
      <c r="AA276" s="129">
        <v>0</v>
      </c>
      <c r="AB276" s="129">
        <v>0</v>
      </c>
      <c r="AC276" s="127">
        <v>0</v>
      </c>
      <c r="AD276" s="129">
        <v>0</v>
      </c>
      <c r="AE276" s="129">
        <v>0</v>
      </c>
      <c r="AF276" s="129">
        <v>0</v>
      </c>
      <c r="AG276" s="129">
        <v>0</v>
      </c>
    </row>
    <row r="277" spans="1:33">
      <c r="A277" t="s">
        <v>1242</v>
      </c>
      <c r="B277" t="s">
        <v>406</v>
      </c>
      <c r="C277" t="s">
        <v>876</v>
      </c>
      <c r="D277" t="s">
        <v>391</v>
      </c>
      <c r="E277" t="s">
        <v>489</v>
      </c>
      <c r="F277" t="s">
        <v>698</v>
      </c>
      <c r="G277" t="s">
        <v>490</v>
      </c>
      <c r="H277" t="s">
        <v>1243</v>
      </c>
      <c r="I277" t="s">
        <v>876</v>
      </c>
      <c r="J277" s="130" t="s">
        <v>42</v>
      </c>
      <c r="K277" s="127">
        <v>18</v>
      </c>
      <c r="L277" s="127">
        <v>4</v>
      </c>
      <c r="M277" s="127">
        <v>10</v>
      </c>
      <c r="N277" s="127">
        <v>0</v>
      </c>
      <c r="O277" s="127">
        <v>0</v>
      </c>
      <c r="P277" s="127">
        <v>7</v>
      </c>
      <c r="Q277" s="128">
        <v>0.3888888888888889</v>
      </c>
      <c r="R277" s="127">
        <v>5</v>
      </c>
      <c r="S277" s="128">
        <v>0.7142857142857143</v>
      </c>
      <c r="T277" s="127">
        <v>0</v>
      </c>
      <c r="U277" s="128">
        <v>0</v>
      </c>
      <c r="V277" s="127">
        <v>0</v>
      </c>
      <c r="W277" s="127">
        <v>0</v>
      </c>
      <c r="X277" s="129">
        <v>0</v>
      </c>
      <c r="Y277" s="129">
        <v>0</v>
      </c>
      <c r="Z277" s="127">
        <v>0</v>
      </c>
      <c r="AA277" s="129">
        <v>0</v>
      </c>
      <c r="AB277" s="129">
        <v>0</v>
      </c>
      <c r="AC277" s="127">
        <v>0</v>
      </c>
      <c r="AD277" s="129">
        <v>0</v>
      </c>
      <c r="AE277" s="129">
        <v>0</v>
      </c>
      <c r="AF277" s="129">
        <v>0</v>
      </c>
      <c r="AG277" s="129">
        <v>0</v>
      </c>
    </row>
    <row r="278" spans="1:33">
      <c r="A278" t="s">
        <v>588</v>
      </c>
      <c r="B278" t="s">
        <v>406</v>
      </c>
      <c r="C278" t="s">
        <v>1244</v>
      </c>
      <c r="D278" t="s">
        <v>391</v>
      </c>
      <c r="E278" t="s">
        <v>419</v>
      </c>
      <c r="F278" t="s">
        <v>420</v>
      </c>
      <c r="G278" t="s">
        <v>43</v>
      </c>
      <c r="H278" t="s">
        <v>1245</v>
      </c>
      <c r="I278" t="s">
        <v>1244</v>
      </c>
      <c r="J278" s="130" t="s">
        <v>42</v>
      </c>
      <c r="K278" s="127">
        <v>297</v>
      </c>
      <c r="L278" s="127">
        <v>13</v>
      </c>
      <c r="M278" s="127">
        <v>197</v>
      </c>
      <c r="N278" s="127">
        <v>0</v>
      </c>
      <c r="O278" s="127">
        <v>4</v>
      </c>
      <c r="P278" s="127">
        <v>163</v>
      </c>
      <c r="Q278" s="128">
        <v>0.54882154882154888</v>
      </c>
      <c r="R278" s="127">
        <v>115</v>
      </c>
      <c r="S278" s="128">
        <v>0.70552147239263807</v>
      </c>
      <c r="T278" s="127">
        <v>1</v>
      </c>
      <c r="U278" s="128">
        <v>8.6956521739130436E-3</v>
      </c>
      <c r="V278" s="127">
        <v>2990.41</v>
      </c>
      <c r="W278" s="127">
        <v>3</v>
      </c>
      <c r="X278" s="129">
        <v>996.80333333333294</v>
      </c>
      <c r="Y278" s="129">
        <v>6514.36</v>
      </c>
      <c r="Z278" s="127">
        <v>2</v>
      </c>
      <c r="AA278" s="129">
        <v>3257.18</v>
      </c>
      <c r="AB278" s="129">
        <v>9504.77</v>
      </c>
      <c r="AC278" s="127">
        <v>5</v>
      </c>
      <c r="AD278" s="129">
        <v>1900.954</v>
      </c>
      <c r="AE278" s="129">
        <v>5.0025105263157901</v>
      </c>
      <c r="AF278" s="129">
        <v>5.0025105263157901</v>
      </c>
      <c r="AG278" s="129">
        <v>1.2221856845336001</v>
      </c>
    </row>
    <row r="279" spans="1:33">
      <c r="A279" t="s">
        <v>1246</v>
      </c>
      <c r="B279" t="s">
        <v>406</v>
      </c>
      <c r="C279" t="s">
        <v>383</v>
      </c>
      <c r="D279" t="s">
        <v>391</v>
      </c>
      <c r="E279" t="s">
        <v>383</v>
      </c>
      <c r="F279" t="s">
        <v>685</v>
      </c>
      <c r="G279" t="s">
        <v>385</v>
      </c>
      <c r="H279" t="s">
        <v>1247</v>
      </c>
      <c r="I279" t="s">
        <v>383</v>
      </c>
      <c r="J279" s="130" t="s">
        <v>42</v>
      </c>
      <c r="K279" s="127">
        <v>42</v>
      </c>
      <c r="L279" s="127">
        <v>2</v>
      </c>
      <c r="M279" s="127">
        <v>27</v>
      </c>
      <c r="N279" s="127">
        <v>0</v>
      </c>
      <c r="O279" s="127">
        <v>0</v>
      </c>
      <c r="P279" s="127">
        <v>24</v>
      </c>
      <c r="Q279" s="128">
        <v>0.5714285714285714</v>
      </c>
      <c r="R279" s="127">
        <v>23</v>
      </c>
      <c r="S279" s="128">
        <v>0.95833333333333337</v>
      </c>
      <c r="T279" s="127">
        <v>2</v>
      </c>
      <c r="U279" s="128">
        <v>8.6956521739130432E-2</v>
      </c>
      <c r="V279" s="127">
        <v>0</v>
      </c>
      <c r="W279" s="127">
        <v>0</v>
      </c>
      <c r="X279" s="129">
        <v>0</v>
      </c>
      <c r="Y279" s="129">
        <v>0</v>
      </c>
      <c r="Z279" s="127">
        <v>0</v>
      </c>
      <c r="AA279" s="129">
        <v>0</v>
      </c>
      <c r="AB279" s="129">
        <v>0</v>
      </c>
      <c r="AC279" s="127">
        <v>0</v>
      </c>
      <c r="AD279" s="129">
        <v>0</v>
      </c>
      <c r="AE279" s="129">
        <v>0</v>
      </c>
      <c r="AF279" s="129">
        <v>0</v>
      </c>
      <c r="AG279" s="129">
        <v>0</v>
      </c>
    </row>
    <row r="280" spans="1:33">
      <c r="A280" t="s">
        <v>1248</v>
      </c>
      <c r="B280" t="s">
        <v>406</v>
      </c>
      <c r="C280" t="s">
        <v>711</v>
      </c>
      <c r="D280" t="s">
        <v>391</v>
      </c>
      <c r="E280" t="s">
        <v>510</v>
      </c>
      <c r="F280" t="s">
        <v>698</v>
      </c>
      <c r="G280" t="s">
        <v>511</v>
      </c>
      <c r="H280" t="s">
        <v>1249</v>
      </c>
      <c r="I280" t="s">
        <v>711</v>
      </c>
      <c r="J280" s="130" t="s">
        <v>42</v>
      </c>
      <c r="K280" s="127">
        <v>159</v>
      </c>
      <c r="L280" s="127">
        <v>22</v>
      </c>
      <c r="M280" s="127">
        <v>100</v>
      </c>
      <c r="N280" s="127">
        <v>0</v>
      </c>
      <c r="O280" s="127">
        <v>1</v>
      </c>
      <c r="P280" s="127">
        <v>76</v>
      </c>
      <c r="Q280" s="128">
        <v>0.4779874213836478</v>
      </c>
      <c r="R280" s="127">
        <v>41</v>
      </c>
      <c r="S280" s="128">
        <v>0.53947368421052633</v>
      </c>
      <c r="T280" s="127">
        <v>0</v>
      </c>
      <c r="U280" s="128">
        <v>0</v>
      </c>
      <c r="V280" s="127">
        <v>366.47</v>
      </c>
      <c r="W280" s="127">
        <v>1</v>
      </c>
      <c r="X280" s="129">
        <v>366.47</v>
      </c>
      <c r="Y280" s="129">
        <v>0</v>
      </c>
      <c r="Z280" s="127">
        <v>0</v>
      </c>
      <c r="AA280" s="129">
        <v>0</v>
      </c>
      <c r="AB280" s="129">
        <v>366.47</v>
      </c>
      <c r="AC280" s="127">
        <v>1</v>
      </c>
      <c r="AD280" s="129">
        <v>366.47</v>
      </c>
      <c r="AE280" s="129">
        <v>0.19287894736842101</v>
      </c>
      <c r="AF280" s="129">
        <v>0.19287894736842101</v>
      </c>
      <c r="AG280" s="129">
        <v>16.1131206839855</v>
      </c>
    </row>
    <row r="281" spans="1:33">
      <c r="A281" t="s">
        <v>1250</v>
      </c>
      <c r="B281" t="s">
        <v>406</v>
      </c>
      <c r="C281" t="s">
        <v>726</v>
      </c>
      <c r="D281" t="s">
        <v>391</v>
      </c>
      <c r="E281" t="s">
        <v>504</v>
      </c>
      <c r="F281" t="s">
        <v>698</v>
      </c>
      <c r="G281" t="s">
        <v>505</v>
      </c>
      <c r="H281" t="s">
        <v>1251</v>
      </c>
      <c r="I281" t="s">
        <v>726</v>
      </c>
      <c r="J281" s="130" t="s">
        <v>42</v>
      </c>
      <c r="K281" s="127">
        <v>196</v>
      </c>
      <c r="L281" s="127">
        <v>18</v>
      </c>
      <c r="M281" s="127">
        <v>134</v>
      </c>
      <c r="N281" s="127">
        <v>0</v>
      </c>
      <c r="O281" s="127">
        <v>1</v>
      </c>
      <c r="P281" s="127">
        <v>106</v>
      </c>
      <c r="Q281" s="128">
        <v>0.54081632653061229</v>
      </c>
      <c r="R281" s="127">
        <v>68</v>
      </c>
      <c r="S281" s="128">
        <v>0.64150943396226412</v>
      </c>
      <c r="T281" s="127">
        <v>2</v>
      </c>
      <c r="U281" s="128">
        <v>2.9411764705882353E-2</v>
      </c>
      <c r="V281" s="127">
        <v>870.74</v>
      </c>
      <c r="W281" s="127">
        <v>1</v>
      </c>
      <c r="X281" s="129">
        <v>870.74</v>
      </c>
      <c r="Y281" s="129">
        <v>1624.08</v>
      </c>
      <c r="Z281" s="127">
        <v>2</v>
      </c>
      <c r="AA281" s="129">
        <v>812.04</v>
      </c>
      <c r="AB281" s="129">
        <v>2494.8200000000002</v>
      </c>
      <c r="AC281" s="127">
        <v>2</v>
      </c>
      <c r="AD281" s="129">
        <v>1247.4100000000001</v>
      </c>
      <c r="AE281" s="129">
        <v>1.31306315789474</v>
      </c>
      <c r="AF281" s="129">
        <v>1.31306315789474</v>
      </c>
      <c r="AG281" s="129">
        <v>14.172969417954601</v>
      </c>
    </row>
    <row r="282" spans="1:33">
      <c r="A282" t="s">
        <v>1252</v>
      </c>
      <c r="B282" t="s">
        <v>406</v>
      </c>
      <c r="C282" t="s">
        <v>829</v>
      </c>
      <c r="D282" t="s">
        <v>391</v>
      </c>
      <c r="E282" t="s">
        <v>486</v>
      </c>
      <c r="F282" t="s">
        <v>698</v>
      </c>
      <c r="G282" t="s">
        <v>487</v>
      </c>
      <c r="H282" t="s">
        <v>1253</v>
      </c>
      <c r="I282" t="s">
        <v>829</v>
      </c>
      <c r="J282" s="130" t="s">
        <v>42</v>
      </c>
      <c r="K282" s="127">
        <v>13</v>
      </c>
      <c r="L282" s="127">
        <v>2</v>
      </c>
      <c r="M282" s="127">
        <v>11</v>
      </c>
      <c r="N282" s="127">
        <v>0</v>
      </c>
      <c r="O282" s="127">
        <v>0</v>
      </c>
      <c r="P282" s="127">
        <v>11</v>
      </c>
      <c r="Q282" s="128">
        <v>0.84615384615384615</v>
      </c>
      <c r="R282" s="127">
        <v>5</v>
      </c>
      <c r="S282" s="128">
        <v>0.45454545454545453</v>
      </c>
      <c r="T282" s="127">
        <v>0</v>
      </c>
      <c r="U282" s="128">
        <v>0</v>
      </c>
      <c r="V282" s="127">
        <v>0</v>
      </c>
      <c r="W282" s="127">
        <v>0</v>
      </c>
      <c r="X282" s="129">
        <v>0</v>
      </c>
      <c r="Y282" s="129">
        <v>0</v>
      </c>
      <c r="Z282" s="127">
        <v>0</v>
      </c>
      <c r="AA282" s="129">
        <v>0</v>
      </c>
      <c r="AB282" s="129">
        <v>0</v>
      </c>
      <c r="AC282" s="127">
        <v>0</v>
      </c>
      <c r="AD282" s="129">
        <v>0</v>
      </c>
      <c r="AE282" s="129">
        <v>0</v>
      </c>
      <c r="AF282" s="129">
        <v>0</v>
      </c>
      <c r="AG282" s="129">
        <v>0</v>
      </c>
    </row>
    <row r="283" spans="1:33">
      <c r="A283" t="s">
        <v>1254</v>
      </c>
      <c r="B283" t="s">
        <v>406</v>
      </c>
      <c r="C283" t="s">
        <v>411</v>
      </c>
      <c r="D283" t="s">
        <v>391</v>
      </c>
      <c r="E283" t="s">
        <v>411</v>
      </c>
      <c r="F283" t="s">
        <v>685</v>
      </c>
      <c r="G283" t="s">
        <v>412</v>
      </c>
      <c r="H283" t="s">
        <v>1255</v>
      </c>
      <c r="I283" t="s">
        <v>411</v>
      </c>
      <c r="J283" s="130" t="s">
        <v>42</v>
      </c>
      <c r="K283" s="127">
        <v>231</v>
      </c>
      <c r="L283" s="127">
        <v>23</v>
      </c>
      <c r="M283" s="127">
        <v>178</v>
      </c>
      <c r="N283" s="127">
        <v>0</v>
      </c>
      <c r="O283" s="127">
        <v>0</v>
      </c>
      <c r="P283" s="127">
        <v>152</v>
      </c>
      <c r="Q283" s="128">
        <v>0.65800865800865804</v>
      </c>
      <c r="R283" s="127">
        <v>105</v>
      </c>
      <c r="S283" s="128">
        <v>0.69078947368421051</v>
      </c>
      <c r="T283" s="127">
        <v>4</v>
      </c>
      <c r="U283" s="128">
        <v>3.8095238095238099E-2</v>
      </c>
      <c r="V283" s="127">
        <v>12167.09</v>
      </c>
      <c r="W283" s="127">
        <v>6</v>
      </c>
      <c r="X283" s="129">
        <v>2027.8483333333299</v>
      </c>
      <c r="Y283" s="129">
        <v>1328.98</v>
      </c>
      <c r="Z283" s="127">
        <v>3</v>
      </c>
      <c r="AA283" s="129">
        <v>442.993333333333</v>
      </c>
      <c r="AB283" s="129">
        <v>13496.07</v>
      </c>
      <c r="AC283" s="127">
        <v>8</v>
      </c>
      <c r="AD283" s="129">
        <v>1687.00875</v>
      </c>
      <c r="AE283" s="129">
        <v>7.1031947368420996</v>
      </c>
      <c r="AF283" s="129">
        <v>7.1031947368420996</v>
      </c>
      <c r="AG283" s="129">
        <v>9.5947970331396792</v>
      </c>
    </row>
    <row r="284" spans="1:33">
      <c r="A284" t="s">
        <v>1256</v>
      </c>
      <c r="B284" t="s">
        <v>406</v>
      </c>
      <c r="C284" t="s">
        <v>771</v>
      </c>
      <c r="D284" t="s">
        <v>391</v>
      </c>
      <c r="E284" t="s">
        <v>483</v>
      </c>
      <c r="F284" t="s">
        <v>698</v>
      </c>
      <c r="G284" t="s">
        <v>484</v>
      </c>
      <c r="H284" t="s">
        <v>1257</v>
      </c>
      <c r="I284" t="s">
        <v>771</v>
      </c>
      <c r="J284" s="130" t="s">
        <v>42</v>
      </c>
      <c r="K284" s="127">
        <v>26</v>
      </c>
      <c r="L284" s="127">
        <v>0</v>
      </c>
      <c r="M284" s="127">
        <v>17</v>
      </c>
      <c r="N284" s="127">
        <v>0</v>
      </c>
      <c r="O284" s="127">
        <v>0</v>
      </c>
      <c r="P284" s="127">
        <v>13</v>
      </c>
      <c r="Q284" s="128">
        <v>0.5</v>
      </c>
      <c r="R284" s="127">
        <v>3</v>
      </c>
      <c r="S284" s="128">
        <v>0.23076923076923078</v>
      </c>
      <c r="T284" s="127">
        <v>0</v>
      </c>
      <c r="U284" s="128">
        <v>0</v>
      </c>
      <c r="V284" s="127">
        <v>0</v>
      </c>
      <c r="W284" s="127">
        <v>0</v>
      </c>
      <c r="X284" s="129">
        <v>0</v>
      </c>
      <c r="Y284" s="129">
        <v>0</v>
      </c>
      <c r="Z284" s="127">
        <v>0</v>
      </c>
      <c r="AA284" s="129">
        <v>0</v>
      </c>
      <c r="AB284" s="129">
        <v>0</v>
      </c>
      <c r="AC284" s="127">
        <v>0</v>
      </c>
      <c r="AD284" s="129">
        <v>0</v>
      </c>
      <c r="AE284" s="129">
        <v>0</v>
      </c>
      <c r="AF284" s="129">
        <v>0</v>
      </c>
      <c r="AG284" s="129">
        <v>0</v>
      </c>
    </row>
    <row r="285" spans="1:33">
      <c r="A285" t="s">
        <v>1258</v>
      </c>
      <c r="B285" t="s">
        <v>406</v>
      </c>
      <c r="C285" t="s">
        <v>388</v>
      </c>
      <c r="D285" t="s">
        <v>391</v>
      </c>
      <c r="E285" t="s">
        <v>388</v>
      </c>
      <c r="F285" t="s">
        <v>685</v>
      </c>
      <c r="G285" t="s">
        <v>389</v>
      </c>
      <c r="H285" t="s">
        <v>1219</v>
      </c>
      <c r="I285" t="s">
        <v>388</v>
      </c>
      <c r="J285" s="130" t="s">
        <v>42</v>
      </c>
      <c r="K285" s="127">
        <v>34</v>
      </c>
      <c r="L285" s="127">
        <v>1</v>
      </c>
      <c r="M285" s="127">
        <v>13</v>
      </c>
      <c r="N285" s="127">
        <v>0</v>
      </c>
      <c r="O285" s="127">
        <v>0</v>
      </c>
      <c r="P285" s="127">
        <v>9</v>
      </c>
      <c r="Q285" s="128">
        <v>0.26470588235294118</v>
      </c>
      <c r="R285" s="127">
        <v>8</v>
      </c>
      <c r="S285" s="128">
        <v>0.88888888888888884</v>
      </c>
      <c r="T285" s="127">
        <v>1</v>
      </c>
      <c r="U285" s="128">
        <v>0.125</v>
      </c>
      <c r="V285" s="127">
        <v>0</v>
      </c>
      <c r="W285" s="127">
        <v>0</v>
      </c>
      <c r="X285" s="129">
        <v>0</v>
      </c>
      <c r="Y285" s="129">
        <v>0</v>
      </c>
      <c r="Z285" s="127">
        <v>0</v>
      </c>
      <c r="AA285" s="129">
        <v>0</v>
      </c>
      <c r="AB285" s="129">
        <v>0</v>
      </c>
      <c r="AC285" s="127">
        <v>0</v>
      </c>
      <c r="AD285" s="129">
        <v>0</v>
      </c>
      <c r="AE285" s="129">
        <v>0</v>
      </c>
      <c r="AF285" s="129">
        <v>0</v>
      </c>
      <c r="AG285" s="129">
        <v>0</v>
      </c>
    </row>
    <row r="286" spans="1:33">
      <c r="A286" t="s">
        <v>1259</v>
      </c>
      <c r="B286" t="s">
        <v>406</v>
      </c>
      <c r="C286" t="s">
        <v>850</v>
      </c>
      <c r="D286" t="s">
        <v>391</v>
      </c>
      <c r="E286" t="s">
        <v>531</v>
      </c>
      <c r="F286" t="s">
        <v>698</v>
      </c>
      <c r="G286" t="s">
        <v>532</v>
      </c>
      <c r="H286" t="s">
        <v>1260</v>
      </c>
      <c r="I286" t="s">
        <v>850</v>
      </c>
      <c r="J286" s="130" t="s">
        <v>42</v>
      </c>
      <c r="K286" s="127">
        <v>171</v>
      </c>
      <c r="L286" s="127">
        <v>18</v>
      </c>
      <c r="M286" s="127">
        <v>123</v>
      </c>
      <c r="N286" s="127">
        <v>0</v>
      </c>
      <c r="O286" s="127">
        <v>0</v>
      </c>
      <c r="P286" s="127">
        <v>92</v>
      </c>
      <c r="Q286" s="128">
        <v>0.53801169590643272</v>
      </c>
      <c r="R286" s="127">
        <v>39</v>
      </c>
      <c r="S286" s="128">
        <v>0.42391304347826086</v>
      </c>
      <c r="T286" s="127">
        <v>0</v>
      </c>
      <c r="U286" s="128">
        <v>0</v>
      </c>
      <c r="V286" s="127">
        <v>0</v>
      </c>
      <c r="W286" s="127">
        <v>0</v>
      </c>
      <c r="X286" s="129">
        <v>0</v>
      </c>
      <c r="Y286" s="129">
        <v>0</v>
      </c>
      <c r="Z286" s="127">
        <v>0</v>
      </c>
      <c r="AA286" s="129">
        <v>0</v>
      </c>
      <c r="AB286" s="129">
        <v>0</v>
      </c>
      <c r="AC286" s="127">
        <v>0</v>
      </c>
      <c r="AD286" s="129">
        <v>0</v>
      </c>
      <c r="AE286" s="129">
        <v>0</v>
      </c>
      <c r="AF286" s="129">
        <v>0</v>
      </c>
      <c r="AG286" s="129">
        <v>0</v>
      </c>
    </row>
    <row r="287" spans="1:33">
      <c r="A287" t="s">
        <v>1261</v>
      </c>
      <c r="B287" t="s">
        <v>406</v>
      </c>
      <c r="C287" t="s">
        <v>393</v>
      </c>
      <c r="D287" t="s">
        <v>391</v>
      </c>
      <c r="E287" t="s">
        <v>393</v>
      </c>
      <c r="F287" t="s">
        <v>685</v>
      </c>
      <c r="G287" t="s">
        <v>394</v>
      </c>
      <c r="H287" t="s">
        <v>1227</v>
      </c>
      <c r="I287" t="s">
        <v>393</v>
      </c>
      <c r="J287" s="130" t="s">
        <v>42</v>
      </c>
      <c r="K287" s="127">
        <v>47</v>
      </c>
      <c r="L287" s="127">
        <v>1</v>
      </c>
      <c r="M287" s="127">
        <v>21</v>
      </c>
      <c r="N287" s="127">
        <v>0</v>
      </c>
      <c r="O287" s="127">
        <v>0</v>
      </c>
      <c r="P287" s="127">
        <v>19</v>
      </c>
      <c r="Q287" s="128">
        <v>0.40425531914893614</v>
      </c>
      <c r="R287" s="127">
        <v>14</v>
      </c>
      <c r="S287" s="128">
        <v>0.73684210526315785</v>
      </c>
      <c r="T287" s="127">
        <v>0</v>
      </c>
      <c r="U287" s="128">
        <v>0</v>
      </c>
      <c r="V287" s="127">
        <v>0</v>
      </c>
      <c r="W287" s="127">
        <v>0</v>
      </c>
      <c r="X287" s="129">
        <v>0</v>
      </c>
      <c r="Y287" s="129">
        <v>0</v>
      </c>
      <c r="Z287" s="127">
        <v>0</v>
      </c>
      <c r="AA287" s="129">
        <v>0</v>
      </c>
      <c r="AB287" s="129">
        <v>0</v>
      </c>
      <c r="AC287" s="127">
        <v>0</v>
      </c>
      <c r="AD287" s="129">
        <v>0</v>
      </c>
      <c r="AE287" s="129">
        <v>0</v>
      </c>
      <c r="AF287" s="129">
        <v>0</v>
      </c>
      <c r="AG287" s="129">
        <v>0</v>
      </c>
    </row>
    <row r="288" spans="1:33">
      <c r="A288" t="s">
        <v>1262</v>
      </c>
      <c r="B288" t="s">
        <v>406</v>
      </c>
      <c r="C288" t="s">
        <v>701</v>
      </c>
      <c r="D288" t="s">
        <v>391</v>
      </c>
      <c r="E288" t="s">
        <v>408</v>
      </c>
      <c r="F288" t="s">
        <v>685</v>
      </c>
      <c r="G288" t="s">
        <v>409</v>
      </c>
      <c r="H288" t="s">
        <v>1223</v>
      </c>
      <c r="I288" t="s">
        <v>408</v>
      </c>
      <c r="J288" s="130" t="s">
        <v>42</v>
      </c>
      <c r="K288" s="127">
        <v>45</v>
      </c>
      <c r="L288" s="127">
        <v>5</v>
      </c>
      <c r="M288" s="127">
        <v>32</v>
      </c>
      <c r="N288" s="127">
        <v>0</v>
      </c>
      <c r="O288" s="127">
        <v>0</v>
      </c>
      <c r="P288" s="127">
        <v>27</v>
      </c>
      <c r="Q288" s="128">
        <v>0.6</v>
      </c>
      <c r="R288" s="127">
        <v>20</v>
      </c>
      <c r="S288" s="128">
        <v>0.7407407407407407</v>
      </c>
      <c r="T288" s="127">
        <v>0</v>
      </c>
      <c r="U288" s="128">
        <v>0</v>
      </c>
      <c r="V288" s="127">
        <v>0</v>
      </c>
      <c r="W288" s="127">
        <v>0</v>
      </c>
      <c r="X288" s="129">
        <v>0</v>
      </c>
      <c r="Y288" s="129">
        <v>572.91999999999996</v>
      </c>
      <c r="Z288" s="127">
        <v>2</v>
      </c>
      <c r="AA288" s="129">
        <v>286.45999999999998</v>
      </c>
      <c r="AB288" s="129">
        <v>572.91999999999996</v>
      </c>
      <c r="AC288" s="127">
        <v>2</v>
      </c>
      <c r="AD288" s="129">
        <v>286.45999999999998</v>
      </c>
      <c r="AE288" s="129">
        <v>0.30153684210526299</v>
      </c>
      <c r="AF288" s="129">
        <v>0.30153684210526299</v>
      </c>
      <c r="AG288" s="129">
        <v>11.4600460374877</v>
      </c>
    </row>
    <row r="289" spans="1:33">
      <c r="A289" t="s">
        <v>1263</v>
      </c>
      <c r="B289" t="s">
        <v>406</v>
      </c>
      <c r="C289" t="s">
        <v>843</v>
      </c>
      <c r="D289" t="s">
        <v>391</v>
      </c>
      <c r="E289" t="s">
        <v>501</v>
      </c>
      <c r="F289" t="s">
        <v>698</v>
      </c>
      <c r="G289" t="s">
        <v>502</v>
      </c>
      <c r="H289" t="s">
        <v>1264</v>
      </c>
      <c r="I289" t="s">
        <v>843</v>
      </c>
      <c r="J289" s="130" t="s">
        <v>42</v>
      </c>
      <c r="K289" s="127">
        <v>19</v>
      </c>
      <c r="L289" s="127">
        <v>1</v>
      </c>
      <c r="M289" s="127">
        <v>12</v>
      </c>
      <c r="N289" s="127">
        <v>0</v>
      </c>
      <c r="O289" s="127">
        <v>1</v>
      </c>
      <c r="P289" s="127">
        <v>7</v>
      </c>
      <c r="Q289" s="128">
        <v>0.36842105263157893</v>
      </c>
      <c r="R289" s="127">
        <v>6</v>
      </c>
      <c r="S289" s="128">
        <v>0.8571428571428571</v>
      </c>
      <c r="T289" s="127">
        <v>0</v>
      </c>
      <c r="U289" s="128">
        <v>0</v>
      </c>
      <c r="V289" s="127">
        <v>0</v>
      </c>
      <c r="W289" s="127">
        <v>0</v>
      </c>
      <c r="X289" s="129">
        <v>0</v>
      </c>
      <c r="Y289" s="129">
        <v>0</v>
      </c>
      <c r="Z289" s="127">
        <v>0</v>
      </c>
      <c r="AA289" s="129">
        <v>0</v>
      </c>
      <c r="AB289" s="129">
        <v>0</v>
      </c>
      <c r="AC289" s="127">
        <v>0</v>
      </c>
      <c r="AD289" s="129">
        <v>0</v>
      </c>
      <c r="AE289" s="129">
        <v>0</v>
      </c>
      <c r="AF289" s="129">
        <v>0</v>
      </c>
      <c r="AG289" s="129">
        <v>0</v>
      </c>
    </row>
    <row r="290" spans="1:33">
      <c r="A290" t="s">
        <v>1265</v>
      </c>
      <c r="B290" t="s">
        <v>406</v>
      </c>
      <c r="C290" t="s">
        <v>889</v>
      </c>
      <c r="D290" t="s">
        <v>391</v>
      </c>
      <c r="E290" t="s">
        <v>522</v>
      </c>
      <c r="F290" t="s">
        <v>698</v>
      </c>
      <c r="G290" t="s">
        <v>523</v>
      </c>
      <c r="H290" t="s">
        <v>1266</v>
      </c>
      <c r="I290" t="s">
        <v>889</v>
      </c>
      <c r="J290" s="130" t="s">
        <v>42</v>
      </c>
      <c r="K290" s="127">
        <v>168</v>
      </c>
      <c r="L290" s="127">
        <v>19</v>
      </c>
      <c r="M290" s="127">
        <v>109</v>
      </c>
      <c r="N290" s="127">
        <v>0</v>
      </c>
      <c r="O290" s="127">
        <v>2</v>
      </c>
      <c r="P290" s="127">
        <v>75</v>
      </c>
      <c r="Q290" s="128">
        <v>0.44642857142857145</v>
      </c>
      <c r="R290" s="127">
        <v>44</v>
      </c>
      <c r="S290" s="128">
        <v>0.58666666666666667</v>
      </c>
      <c r="T290" s="127">
        <v>0</v>
      </c>
      <c r="U290" s="128">
        <v>0</v>
      </c>
      <c r="V290" s="127">
        <v>0</v>
      </c>
      <c r="W290" s="127">
        <v>0</v>
      </c>
      <c r="X290" s="129">
        <v>0</v>
      </c>
      <c r="Y290" s="129">
        <v>0</v>
      </c>
      <c r="Z290" s="127">
        <v>0</v>
      </c>
      <c r="AA290" s="129">
        <v>0</v>
      </c>
      <c r="AB290" s="129">
        <v>0</v>
      </c>
      <c r="AC290" s="127">
        <v>0</v>
      </c>
      <c r="AD290" s="129">
        <v>0</v>
      </c>
      <c r="AE290" s="129">
        <v>0</v>
      </c>
      <c r="AF290" s="129">
        <v>0</v>
      </c>
      <c r="AG290" s="129">
        <v>0</v>
      </c>
    </row>
    <row r="291" spans="1:33">
      <c r="A291" t="s">
        <v>1267</v>
      </c>
      <c r="B291" t="s">
        <v>406</v>
      </c>
      <c r="C291" t="s">
        <v>757</v>
      </c>
      <c r="D291" t="s">
        <v>391</v>
      </c>
      <c r="E291" t="s">
        <v>475</v>
      </c>
      <c r="F291" t="s">
        <v>698</v>
      </c>
      <c r="G291" t="s">
        <v>476</v>
      </c>
      <c r="H291" t="s">
        <v>1268</v>
      </c>
      <c r="I291" t="s">
        <v>757</v>
      </c>
      <c r="J291" s="130" t="s">
        <v>42</v>
      </c>
      <c r="K291" s="127">
        <v>17</v>
      </c>
      <c r="L291" s="127">
        <v>1</v>
      </c>
      <c r="M291" s="127">
        <v>14</v>
      </c>
      <c r="N291" s="127">
        <v>0</v>
      </c>
      <c r="O291" s="127">
        <v>0</v>
      </c>
      <c r="P291" s="127">
        <v>10</v>
      </c>
      <c r="Q291" s="128">
        <v>0.58823529411764708</v>
      </c>
      <c r="R291" s="127">
        <v>7</v>
      </c>
      <c r="S291" s="128">
        <v>0.7</v>
      </c>
      <c r="T291" s="127">
        <v>0</v>
      </c>
      <c r="U291" s="128">
        <v>0</v>
      </c>
      <c r="V291" s="127">
        <v>0</v>
      </c>
      <c r="W291" s="127">
        <v>0</v>
      </c>
      <c r="X291" s="129">
        <v>0</v>
      </c>
      <c r="Y291" s="129">
        <v>0</v>
      </c>
      <c r="Z291" s="127">
        <v>0</v>
      </c>
      <c r="AA291" s="129">
        <v>0</v>
      </c>
      <c r="AB291" s="129">
        <v>0</v>
      </c>
      <c r="AC291" s="127">
        <v>0</v>
      </c>
      <c r="AD291" s="129">
        <v>0</v>
      </c>
      <c r="AE291" s="129">
        <v>0</v>
      </c>
      <c r="AF291" s="129">
        <v>0</v>
      </c>
      <c r="AG291" s="129">
        <v>0</v>
      </c>
    </row>
    <row r="292" spans="1:33">
      <c r="A292" t="s">
        <v>1269</v>
      </c>
      <c r="B292" t="s">
        <v>406</v>
      </c>
      <c r="C292" t="s">
        <v>847</v>
      </c>
      <c r="D292" t="s">
        <v>391</v>
      </c>
      <c r="E292" t="s">
        <v>519</v>
      </c>
      <c r="F292" t="s">
        <v>698</v>
      </c>
      <c r="G292" t="s">
        <v>520</v>
      </c>
      <c r="H292" t="s">
        <v>1270</v>
      </c>
      <c r="I292" t="s">
        <v>847</v>
      </c>
      <c r="J292" s="130" t="s">
        <v>42</v>
      </c>
      <c r="K292" s="127">
        <v>162</v>
      </c>
      <c r="L292" s="127">
        <v>10</v>
      </c>
      <c r="M292" s="127">
        <v>100</v>
      </c>
      <c r="N292" s="127">
        <v>0</v>
      </c>
      <c r="O292" s="127">
        <v>1</v>
      </c>
      <c r="P292" s="127">
        <v>71</v>
      </c>
      <c r="Q292" s="128">
        <v>0.43827160493827161</v>
      </c>
      <c r="R292" s="127">
        <v>41</v>
      </c>
      <c r="S292" s="128">
        <v>0.57746478873239437</v>
      </c>
      <c r="T292" s="127">
        <v>0</v>
      </c>
      <c r="U292" s="128">
        <v>0</v>
      </c>
      <c r="V292" s="127">
        <v>353.09</v>
      </c>
      <c r="W292" s="127">
        <v>1</v>
      </c>
      <c r="X292" s="129">
        <v>353.09</v>
      </c>
      <c r="Y292" s="129">
        <v>10491.38</v>
      </c>
      <c r="Z292" s="127">
        <v>2</v>
      </c>
      <c r="AA292" s="129">
        <v>5245.69</v>
      </c>
      <c r="AB292" s="129">
        <v>10844.47</v>
      </c>
      <c r="AC292" s="127">
        <v>2</v>
      </c>
      <c r="AD292" s="129">
        <v>5422.2349999999997</v>
      </c>
      <c r="AE292" s="129">
        <v>5.7076157894736896</v>
      </c>
      <c r="AF292" s="129">
        <v>5.7076157894736896</v>
      </c>
      <c r="AG292" s="129">
        <v>18.776718184807599</v>
      </c>
    </row>
    <row r="293" spans="1:33">
      <c r="A293" t="s">
        <v>1271</v>
      </c>
      <c r="B293" t="s">
        <v>406</v>
      </c>
      <c r="C293" t="s">
        <v>690</v>
      </c>
      <c r="D293" t="s">
        <v>391</v>
      </c>
      <c r="E293" t="s">
        <v>411</v>
      </c>
      <c r="F293" t="s">
        <v>685</v>
      </c>
      <c r="G293" t="s">
        <v>412</v>
      </c>
      <c r="H293" t="s">
        <v>1255</v>
      </c>
      <c r="I293" t="s">
        <v>411</v>
      </c>
      <c r="J293" s="130" t="s">
        <v>42</v>
      </c>
      <c r="K293" s="127">
        <v>42</v>
      </c>
      <c r="L293" s="127">
        <v>2</v>
      </c>
      <c r="M293" s="127">
        <v>29</v>
      </c>
      <c r="N293" s="127">
        <v>0</v>
      </c>
      <c r="O293" s="127">
        <v>2</v>
      </c>
      <c r="P293" s="127">
        <v>22</v>
      </c>
      <c r="Q293" s="128">
        <v>0.52380952380952384</v>
      </c>
      <c r="R293" s="127">
        <v>16</v>
      </c>
      <c r="S293" s="128">
        <v>0.72727272727272729</v>
      </c>
      <c r="T293" s="127">
        <v>0</v>
      </c>
      <c r="U293" s="128">
        <v>0</v>
      </c>
      <c r="V293" s="127">
        <v>0</v>
      </c>
      <c r="W293" s="127">
        <v>0</v>
      </c>
      <c r="X293" s="129">
        <v>0</v>
      </c>
      <c r="Y293" s="129">
        <v>0</v>
      </c>
      <c r="Z293" s="127">
        <v>0</v>
      </c>
      <c r="AA293" s="129">
        <v>0</v>
      </c>
      <c r="AB293" s="129">
        <v>0</v>
      </c>
      <c r="AC293" s="127">
        <v>0</v>
      </c>
      <c r="AD293" s="129">
        <v>0</v>
      </c>
      <c r="AE293" s="129">
        <v>0</v>
      </c>
      <c r="AF293" s="129">
        <v>0</v>
      </c>
      <c r="AG293" s="129">
        <v>0</v>
      </c>
    </row>
    <row r="294" spans="1:33">
      <c r="A294" t="s">
        <v>1272</v>
      </c>
      <c r="B294" t="s">
        <v>406</v>
      </c>
      <c r="C294" t="s">
        <v>718</v>
      </c>
      <c r="D294" t="s">
        <v>391</v>
      </c>
      <c r="E294" t="s">
        <v>507</v>
      </c>
      <c r="F294" t="s">
        <v>698</v>
      </c>
      <c r="G294" t="s">
        <v>508</v>
      </c>
      <c r="H294" t="s">
        <v>1273</v>
      </c>
      <c r="I294" t="s">
        <v>718</v>
      </c>
      <c r="J294" s="130" t="s">
        <v>42</v>
      </c>
      <c r="K294" s="127">
        <v>166</v>
      </c>
      <c r="L294" s="127">
        <v>19</v>
      </c>
      <c r="M294" s="127">
        <v>102</v>
      </c>
      <c r="N294" s="127">
        <v>0</v>
      </c>
      <c r="O294" s="127">
        <v>1</v>
      </c>
      <c r="P294" s="127">
        <v>77</v>
      </c>
      <c r="Q294" s="128">
        <v>0.46385542168674698</v>
      </c>
      <c r="R294" s="127">
        <v>43</v>
      </c>
      <c r="S294" s="128">
        <v>0.55844155844155841</v>
      </c>
      <c r="T294" s="127">
        <v>0</v>
      </c>
      <c r="U294" s="128">
        <v>0</v>
      </c>
      <c r="V294" s="127">
        <v>0</v>
      </c>
      <c r="W294" s="127">
        <v>0</v>
      </c>
      <c r="X294" s="129">
        <v>0</v>
      </c>
      <c r="Y294" s="129">
        <v>0</v>
      </c>
      <c r="Z294" s="127">
        <v>0</v>
      </c>
      <c r="AA294" s="129">
        <v>0</v>
      </c>
      <c r="AB294" s="129">
        <v>0</v>
      </c>
      <c r="AC294" s="127">
        <v>0</v>
      </c>
      <c r="AD294" s="129">
        <v>0</v>
      </c>
      <c r="AE294" s="129">
        <v>0</v>
      </c>
      <c r="AF294" s="129">
        <v>0</v>
      </c>
      <c r="AG294" s="129">
        <v>14.863531732982601</v>
      </c>
    </row>
    <row r="295" spans="1:33">
      <c r="A295" t="s">
        <v>1274</v>
      </c>
      <c r="B295" t="s">
        <v>406</v>
      </c>
      <c r="C295" t="s">
        <v>401</v>
      </c>
      <c r="D295" t="s">
        <v>391</v>
      </c>
      <c r="E295" t="s">
        <v>401</v>
      </c>
      <c r="F295" t="s">
        <v>685</v>
      </c>
      <c r="G295" t="s">
        <v>402</v>
      </c>
      <c r="H295" t="s">
        <v>1275</v>
      </c>
      <c r="I295" t="s">
        <v>401</v>
      </c>
      <c r="J295" s="130" t="s">
        <v>42</v>
      </c>
      <c r="K295" s="127">
        <v>42</v>
      </c>
      <c r="L295" s="127">
        <v>0</v>
      </c>
      <c r="M295" s="127">
        <v>14</v>
      </c>
      <c r="N295" s="127">
        <v>0</v>
      </c>
      <c r="O295" s="127">
        <v>0</v>
      </c>
      <c r="P295" s="127">
        <v>12</v>
      </c>
      <c r="Q295" s="128">
        <v>0.2857142857142857</v>
      </c>
      <c r="R295" s="127">
        <v>10</v>
      </c>
      <c r="S295" s="128">
        <v>0.83333333333333337</v>
      </c>
      <c r="T295" s="127">
        <v>0</v>
      </c>
      <c r="U295" s="128">
        <v>0</v>
      </c>
      <c r="V295" s="127">
        <v>0</v>
      </c>
      <c r="W295" s="127">
        <v>0</v>
      </c>
      <c r="X295" s="129">
        <v>0</v>
      </c>
      <c r="Y295" s="129">
        <v>0</v>
      </c>
      <c r="Z295" s="127">
        <v>0</v>
      </c>
      <c r="AA295" s="129">
        <v>0</v>
      </c>
      <c r="AB295" s="129">
        <v>0</v>
      </c>
      <c r="AC295" s="127">
        <v>0</v>
      </c>
      <c r="AD295" s="129">
        <v>0</v>
      </c>
      <c r="AE295" s="129">
        <v>0</v>
      </c>
      <c r="AF295" s="129">
        <v>0</v>
      </c>
      <c r="AG295" s="129">
        <v>0</v>
      </c>
    </row>
    <row r="296" spans="1:33">
      <c r="A296" t="s">
        <v>1276</v>
      </c>
      <c r="B296" t="s">
        <v>406</v>
      </c>
      <c r="C296" t="s">
        <v>732</v>
      </c>
      <c r="D296" t="s">
        <v>391</v>
      </c>
      <c r="E296" t="s">
        <v>383</v>
      </c>
      <c r="F296" t="s">
        <v>685</v>
      </c>
      <c r="G296" t="s">
        <v>385</v>
      </c>
      <c r="H296" t="s">
        <v>1247</v>
      </c>
      <c r="I296" t="s">
        <v>383</v>
      </c>
      <c r="J296" s="130" t="s">
        <v>42</v>
      </c>
      <c r="K296" s="127">
        <v>4</v>
      </c>
      <c r="L296" s="127">
        <v>0</v>
      </c>
      <c r="M296" s="127">
        <v>4</v>
      </c>
      <c r="N296" s="127">
        <v>0</v>
      </c>
      <c r="O296" s="127">
        <v>0</v>
      </c>
      <c r="P296" s="127">
        <v>4</v>
      </c>
      <c r="Q296" s="128">
        <v>1</v>
      </c>
      <c r="R296" s="127">
        <v>4</v>
      </c>
      <c r="S296" s="128">
        <v>1</v>
      </c>
      <c r="T296" s="127">
        <v>0</v>
      </c>
      <c r="U296" s="128">
        <v>0</v>
      </c>
      <c r="V296" s="127">
        <v>55.44</v>
      </c>
      <c r="W296" s="127">
        <v>1</v>
      </c>
      <c r="X296" s="129">
        <v>55.44</v>
      </c>
      <c r="Y296" s="129">
        <v>1412.56</v>
      </c>
      <c r="Z296" s="127">
        <v>2</v>
      </c>
      <c r="AA296" s="129">
        <v>706.28</v>
      </c>
      <c r="AB296" s="129">
        <v>1468</v>
      </c>
      <c r="AC296" s="127">
        <v>2</v>
      </c>
      <c r="AD296" s="129">
        <v>734</v>
      </c>
      <c r="AE296" s="129">
        <v>0.772631578947368</v>
      </c>
      <c r="AF296" s="129">
        <v>0.772631578947368</v>
      </c>
      <c r="AG296" s="129">
        <v>0</v>
      </c>
    </row>
    <row r="297" spans="1:33">
      <c r="A297" t="s">
        <v>589</v>
      </c>
      <c r="B297" t="s">
        <v>406</v>
      </c>
      <c r="C297" t="s">
        <v>1277</v>
      </c>
      <c r="D297" t="s">
        <v>391</v>
      </c>
      <c r="E297" t="s">
        <v>419</v>
      </c>
      <c r="F297" t="s">
        <v>420</v>
      </c>
      <c r="G297" t="s">
        <v>44</v>
      </c>
      <c r="H297" t="s">
        <v>1278</v>
      </c>
      <c r="I297" t="s">
        <v>1277</v>
      </c>
      <c r="J297" s="130" t="s">
        <v>42</v>
      </c>
      <c r="K297" s="127">
        <v>8014</v>
      </c>
      <c r="L297" s="127">
        <v>632</v>
      </c>
      <c r="M297" s="127">
        <v>5256</v>
      </c>
      <c r="N297" s="127">
        <v>0</v>
      </c>
      <c r="O297" s="127">
        <v>65</v>
      </c>
      <c r="P297" s="127">
        <v>3978</v>
      </c>
      <c r="Q297" s="128">
        <v>0.4963813326678313</v>
      </c>
      <c r="R297" s="127">
        <v>2572</v>
      </c>
      <c r="S297" s="128">
        <v>0.64655605832076424</v>
      </c>
      <c r="T297" s="127">
        <v>31</v>
      </c>
      <c r="U297" s="128">
        <v>1.2052877138413685E-2</v>
      </c>
      <c r="V297" s="127">
        <v>158308.03</v>
      </c>
      <c r="W297" s="127">
        <v>103</v>
      </c>
      <c r="X297" s="129">
        <v>1536.9711650485399</v>
      </c>
      <c r="Y297" s="129">
        <v>54494.33</v>
      </c>
      <c r="Z297" s="127">
        <v>67</v>
      </c>
      <c r="AA297" s="129">
        <v>813.34820895522398</v>
      </c>
      <c r="AB297" s="129">
        <v>212802.36</v>
      </c>
      <c r="AC297" s="127">
        <v>147</v>
      </c>
      <c r="AD297" s="129">
        <v>1447.6351020408199</v>
      </c>
      <c r="AE297" s="129">
        <v>112.001242105263</v>
      </c>
      <c r="AF297" s="129">
        <v>112.001242105263</v>
      </c>
      <c r="AG297" s="129">
        <v>9.3113075549193702</v>
      </c>
    </row>
    <row r="298" spans="1:33">
      <c r="A298" t="s">
        <v>1279</v>
      </c>
      <c r="B298" t="s">
        <v>417</v>
      </c>
      <c r="C298" t="s">
        <v>847</v>
      </c>
      <c r="D298" t="s">
        <v>418</v>
      </c>
      <c r="E298" t="s">
        <v>519</v>
      </c>
      <c r="F298" t="s">
        <v>698</v>
      </c>
      <c r="G298" t="s">
        <v>520</v>
      </c>
      <c r="H298" t="s">
        <v>1280</v>
      </c>
      <c r="I298" t="s">
        <v>847</v>
      </c>
      <c r="J298" s="130" t="s">
        <v>42</v>
      </c>
      <c r="K298" s="127">
        <v>142</v>
      </c>
      <c r="L298" s="127">
        <v>2</v>
      </c>
      <c r="M298" s="127">
        <v>117</v>
      </c>
      <c r="N298" s="127">
        <v>0</v>
      </c>
      <c r="O298" s="127">
        <v>2</v>
      </c>
      <c r="P298" s="127">
        <v>88</v>
      </c>
      <c r="Q298" s="128">
        <v>0.61971830985915488</v>
      </c>
      <c r="R298" s="127">
        <v>32</v>
      </c>
      <c r="S298" s="128">
        <v>0.36363636363636365</v>
      </c>
      <c r="T298" s="127">
        <v>1</v>
      </c>
      <c r="U298" s="128">
        <v>3.125E-2</v>
      </c>
      <c r="V298" s="127">
        <v>0</v>
      </c>
      <c r="W298" s="127">
        <v>0</v>
      </c>
      <c r="X298" s="129">
        <v>0</v>
      </c>
      <c r="Y298" s="129">
        <v>0</v>
      </c>
      <c r="Z298" s="127">
        <v>0</v>
      </c>
      <c r="AA298" s="129">
        <v>0</v>
      </c>
      <c r="AB298" s="129">
        <v>0</v>
      </c>
      <c r="AC298" s="127">
        <v>0</v>
      </c>
      <c r="AD298" s="129">
        <v>0</v>
      </c>
      <c r="AE298" s="129">
        <v>0</v>
      </c>
      <c r="AF298" s="129">
        <v>0</v>
      </c>
      <c r="AG298" s="129">
        <v>0</v>
      </c>
    </row>
    <row r="299" spans="1:33">
      <c r="A299" t="s">
        <v>1281</v>
      </c>
      <c r="B299" t="s">
        <v>417</v>
      </c>
      <c r="C299" t="s">
        <v>411</v>
      </c>
      <c r="D299" t="s">
        <v>418</v>
      </c>
      <c r="E299" t="s">
        <v>411</v>
      </c>
      <c r="F299" t="s">
        <v>685</v>
      </c>
      <c r="G299" t="s">
        <v>412</v>
      </c>
      <c r="H299" t="s">
        <v>1282</v>
      </c>
      <c r="I299" t="s">
        <v>411</v>
      </c>
      <c r="J299" s="130" t="s">
        <v>42</v>
      </c>
      <c r="K299" s="127">
        <v>466</v>
      </c>
      <c r="L299" s="127">
        <v>13</v>
      </c>
      <c r="M299" s="127">
        <v>373</v>
      </c>
      <c r="N299" s="127">
        <v>0</v>
      </c>
      <c r="O299" s="127">
        <v>2</v>
      </c>
      <c r="P299" s="127">
        <v>302</v>
      </c>
      <c r="Q299" s="128">
        <v>0.64806866952789699</v>
      </c>
      <c r="R299" s="127">
        <v>198</v>
      </c>
      <c r="S299" s="128">
        <v>0.6556291390728477</v>
      </c>
      <c r="T299" s="127">
        <v>4</v>
      </c>
      <c r="U299" s="128">
        <v>2.0202020202020204E-2</v>
      </c>
      <c r="V299" s="127">
        <v>16037.94</v>
      </c>
      <c r="W299" s="127">
        <v>14</v>
      </c>
      <c r="X299" s="129">
        <v>1145.56714285714</v>
      </c>
      <c r="Y299" s="129">
        <v>5720.4</v>
      </c>
      <c r="Z299" s="127">
        <v>16</v>
      </c>
      <c r="AA299" s="129">
        <v>357.52499999999998</v>
      </c>
      <c r="AB299" s="129">
        <v>21758.34</v>
      </c>
      <c r="AC299" s="127">
        <v>19</v>
      </c>
      <c r="AD299" s="129">
        <v>1145.17578947368</v>
      </c>
      <c r="AE299" s="129">
        <v>11.451757894736801</v>
      </c>
      <c r="AF299" s="129">
        <v>11.451757894736801</v>
      </c>
      <c r="AG299" s="129">
        <v>12.323732518327899</v>
      </c>
    </row>
    <row r="300" spans="1:33">
      <c r="A300" t="s">
        <v>1283</v>
      </c>
      <c r="B300" t="s">
        <v>417</v>
      </c>
      <c r="C300" t="s">
        <v>1284</v>
      </c>
      <c r="D300" t="s">
        <v>418</v>
      </c>
      <c r="E300" t="s">
        <v>467</v>
      </c>
      <c r="F300" t="s">
        <v>698</v>
      </c>
      <c r="G300" t="s">
        <v>468</v>
      </c>
      <c r="H300" t="s">
        <v>1285</v>
      </c>
      <c r="I300" t="s">
        <v>1284</v>
      </c>
      <c r="J300" s="130" t="s">
        <v>42</v>
      </c>
      <c r="K300" s="127">
        <v>2</v>
      </c>
      <c r="L300" s="127">
        <v>0</v>
      </c>
      <c r="M300" s="127">
        <v>1</v>
      </c>
      <c r="N300" s="127">
        <v>0</v>
      </c>
      <c r="O300" s="127">
        <v>0</v>
      </c>
      <c r="P300" s="127">
        <v>1</v>
      </c>
      <c r="Q300" s="128">
        <v>0.5</v>
      </c>
      <c r="R300" s="127">
        <v>0</v>
      </c>
      <c r="S300" s="128">
        <v>0</v>
      </c>
      <c r="T300" s="127">
        <v>0</v>
      </c>
      <c r="U300" s="128" t="s">
        <v>42</v>
      </c>
      <c r="V300" s="127">
        <v>0</v>
      </c>
      <c r="W300" s="127">
        <v>0</v>
      </c>
      <c r="X300" s="129">
        <v>0</v>
      </c>
      <c r="Y300" s="129">
        <v>0</v>
      </c>
      <c r="Z300" s="127">
        <v>0</v>
      </c>
      <c r="AA300" s="129">
        <v>0</v>
      </c>
      <c r="AB300" s="129">
        <v>0</v>
      </c>
      <c r="AC300" s="127">
        <v>0</v>
      </c>
      <c r="AD300" s="129">
        <v>0</v>
      </c>
      <c r="AE300" s="129">
        <v>0</v>
      </c>
      <c r="AF300" s="129">
        <v>0</v>
      </c>
      <c r="AG300" s="129">
        <v>0</v>
      </c>
    </row>
    <row r="301" spans="1:33">
      <c r="A301" t="s">
        <v>1286</v>
      </c>
      <c r="B301" t="s">
        <v>417</v>
      </c>
      <c r="C301" t="s">
        <v>863</v>
      </c>
      <c r="D301" t="s">
        <v>418</v>
      </c>
      <c r="E301" t="s">
        <v>397</v>
      </c>
      <c r="F301" t="s">
        <v>685</v>
      </c>
      <c r="G301" t="s">
        <v>398</v>
      </c>
      <c r="H301" t="s">
        <v>1287</v>
      </c>
      <c r="I301" t="s">
        <v>397</v>
      </c>
      <c r="J301" s="130" t="s">
        <v>42</v>
      </c>
      <c r="K301" s="127">
        <v>11</v>
      </c>
      <c r="L301" s="127">
        <v>0</v>
      </c>
      <c r="M301" s="127">
        <v>5</v>
      </c>
      <c r="N301" s="127">
        <v>0</v>
      </c>
      <c r="O301" s="127">
        <v>0</v>
      </c>
      <c r="P301" s="127">
        <v>4</v>
      </c>
      <c r="Q301" s="128">
        <v>0.36363636363636365</v>
      </c>
      <c r="R301" s="127">
        <v>3</v>
      </c>
      <c r="S301" s="128">
        <v>0.75</v>
      </c>
      <c r="T301" s="127">
        <v>0</v>
      </c>
      <c r="U301" s="128">
        <v>0</v>
      </c>
      <c r="V301" s="127">
        <v>0</v>
      </c>
      <c r="W301" s="127">
        <v>0</v>
      </c>
      <c r="X301" s="129">
        <v>0</v>
      </c>
      <c r="Y301" s="129">
        <v>0</v>
      </c>
      <c r="Z301" s="127">
        <v>0</v>
      </c>
      <c r="AA301" s="129">
        <v>0</v>
      </c>
      <c r="AB301" s="129">
        <v>0</v>
      </c>
      <c r="AC301" s="127">
        <v>0</v>
      </c>
      <c r="AD301" s="129">
        <v>0</v>
      </c>
      <c r="AE301" s="129">
        <v>0</v>
      </c>
      <c r="AF301" s="129">
        <v>0</v>
      </c>
      <c r="AG301" s="129">
        <v>0</v>
      </c>
    </row>
    <row r="302" spans="1:33">
      <c r="A302" t="s">
        <v>1288</v>
      </c>
      <c r="B302" t="s">
        <v>417</v>
      </c>
      <c r="C302" t="s">
        <v>850</v>
      </c>
      <c r="D302" t="s">
        <v>418</v>
      </c>
      <c r="E302" t="s">
        <v>531</v>
      </c>
      <c r="F302" t="s">
        <v>698</v>
      </c>
      <c r="G302" t="s">
        <v>532</v>
      </c>
      <c r="H302" t="s">
        <v>1289</v>
      </c>
      <c r="I302" t="s">
        <v>850</v>
      </c>
      <c r="J302" s="130" t="s">
        <v>42</v>
      </c>
      <c r="K302" s="127">
        <v>138</v>
      </c>
      <c r="L302" s="127">
        <v>2</v>
      </c>
      <c r="M302" s="127">
        <v>116</v>
      </c>
      <c r="N302" s="127">
        <v>0</v>
      </c>
      <c r="O302" s="127">
        <v>0</v>
      </c>
      <c r="P302" s="127">
        <v>89</v>
      </c>
      <c r="Q302" s="128">
        <v>0.64492753623188404</v>
      </c>
      <c r="R302" s="127">
        <v>40</v>
      </c>
      <c r="S302" s="128">
        <v>0.449438202247191</v>
      </c>
      <c r="T302" s="127">
        <v>0</v>
      </c>
      <c r="U302" s="128">
        <v>0</v>
      </c>
      <c r="V302" s="127">
        <v>1900.84</v>
      </c>
      <c r="W302" s="127">
        <v>1</v>
      </c>
      <c r="X302" s="129">
        <v>1900.84</v>
      </c>
      <c r="Y302" s="129">
        <v>0</v>
      </c>
      <c r="Z302" s="127">
        <v>0</v>
      </c>
      <c r="AA302" s="129">
        <v>0</v>
      </c>
      <c r="AB302" s="129">
        <v>1900.84</v>
      </c>
      <c r="AC302" s="127">
        <v>1</v>
      </c>
      <c r="AD302" s="129">
        <v>1900.84</v>
      </c>
      <c r="AE302" s="129">
        <v>1.00044210526316</v>
      </c>
      <c r="AF302" s="129">
        <v>1.00044210526316</v>
      </c>
      <c r="AG302" s="129">
        <v>22.8543242354489</v>
      </c>
    </row>
    <row r="303" spans="1:33">
      <c r="A303" t="s">
        <v>1290</v>
      </c>
      <c r="B303" t="s">
        <v>417</v>
      </c>
      <c r="C303" t="s">
        <v>858</v>
      </c>
      <c r="D303" t="s">
        <v>418</v>
      </c>
      <c r="E303" t="s">
        <v>401</v>
      </c>
      <c r="F303" t="s">
        <v>685</v>
      </c>
      <c r="G303" t="s">
        <v>402</v>
      </c>
      <c r="H303" t="s">
        <v>1291</v>
      </c>
      <c r="I303" t="s">
        <v>401</v>
      </c>
      <c r="J303" s="130" t="s">
        <v>42</v>
      </c>
      <c r="K303" s="127">
        <v>7</v>
      </c>
      <c r="L303" s="127">
        <v>0</v>
      </c>
      <c r="M303" s="127">
        <v>5</v>
      </c>
      <c r="N303" s="127">
        <v>0</v>
      </c>
      <c r="O303" s="127">
        <v>0</v>
      </c>
      <c r="P303" s="127">
        <v>3</v>
      </c>
      <c r="Q303" s="128">
        <v>0.42857142857142855</v>
      </c>
      <c r="R303" s="127">
        <v>2</v>
      </c>
      <c r="S303" s="128">
        <v>0.66666666666666663</v>
      </c>
      <c r="T303" s="127">
        <v>0</v>
      </c>
      <c r="U303" s="128">
        <v>0</v>
      </c>
      <c r="V303" s="127">
        <v>0</v>
      </c>
      <c r="W303" s="127">
        <v>0</v>
      </c>
      <c r="X303" s="129">
        <v>0</v>
      </c>
      <c r="Y303" s="129">
        <v>0</v>
      </c>
      <c r="Z303" s="127">
        <v>0</v>
      </c>
      <c r="AA303" s="129">
        <v>0</v>
      </c>
      <c r="AB303" s="129">
        <v>0</v>
      </c>
      <c r="AC303" s="127">
        <v>0</v>
      </c>
      <c r="AD303" s="129">
        <v>0</v>
      </c>
      <c r="AE303" s="129">
        <v>0</v>
      </c>
      <c r="AF303" s="129">
        <v>0</v>
      </c>
      <c r="AG303" s="129">
        <v>0</v>
      </c>
    </row>
    <row r="304" spans="1:33">
      <c r="A304" t="s">
        <v>1292</v>
      </c>
      <c r="B304" t="s">
        <v>417</v>
      </c>
      <c r="C304" t="s">
        <v>1293</v>
      </c>
      <c r="D304" t="s">
        <v>418</v>
      </c>
      <c r="E304" t="s">
        <v>483</v>
      </c>
      <c r="F304" t="s">
        <v>698</v>
      </c>
      <c r="G304" t="s">
        <v>484</v>
      </c>
      <c r="H304" t="s">
        <v>1294</v>
      </c>
      <c r="I304" t="s">
        <v>1293</v>
      </c>
      <c r="J304" s="130" t="s">
        <v>42</v>
      </c>
      <c r="K304" s="127">
        <v>3</v>
      </c>
      <c r="L304" s="127">
        <v>0</v>
      </c>
      <c r="M304" s="127">
        <v>1</v>
      </c>
      <c r="N304" s="127">
        <v>0</v>
      </c>
      <c r="O304" s="127">
        <v>0</v>
      </c>
      <c r="P304" s="127">
        <v>0</v>
      </c>
      <c r="Q304" s="128">
        <v>0</v>
      </c>
      <c r="R304" s="127">
        <v>0</v>
      </c>
      <c r="S304" s="128" t="s">
        <v>42</v>
      </c>
      <c r="T304" s="127">
        <v>0</v>
      </c>
      <c r="U304" s="128" t="s">
        <v>42</v>
      </c>
      <c r="V304" s="127">
        <v>0</v>
      </c>
      <c r="W304" s="127">
        <v>0</v>
      </c>
      <c r="X304" s="129">
        <v>0</v>
      </c>
      <c r="Y304" s="129">
        <v>0</v>
      </c>
      <c r="Z304" s="127">
        <v>0</v>
      </c>
      <c r="AA304" s="129">
        <v>0</v>
      </c>
      <c r="AB304" s="129">
        <v>0</v>
      </c>
      <c r="AC304" s="127">
        <v>0</v>
      </c>
      <c r="AD304" s="129">
        <v>0</v>
      </c>
      <c r="AE304" s="129">
        <v>0</v>
      </c>
      <c r="AF304" s="129">
        <v>0</v>
      </c>
      <c r="AG304" s="129">
        <v>0</v>
      </c>
    </row>
    <row r="305" spans="1:33">
      <c r="A305" t="s">
        <v>1295</v>
      </c>
      <c r="B305" t="s">
        <v>417</v>
      </c>
      <c r="C305" t="s">
        <v>1296</v>
      </c>
      <c r="D305" t="s">
        <v>418</v>
      </c>
      <c r="E305" t="s">
        <v>486</v>
      </c>
      <c r="F305" t="s">
        <v>698</v>
      </c>
      <c r="G305" t="s">
        <v>487</v>
      </c>
      <c r="H305" t="s">
        <v>1297</v>
      </c>
      <c r="I305" t="s">
        <v>1296</v>
      </c>
      <c r="J305" s="130" t="s">
        <v>42</v>
      </c>
      <c r="K305" s="127">
        <v>2</v>
      </c>
      <c r="L305" s="127">
        <v>0</v>
      </c>
      <c r="M305" s="127">
        <v>1</v>
      </c>
      <c r="N305" s="127">
        <v>0</v>
      </c>
      <c r="O305" s="127">
        <v>0</v>
      </c>
      <c r="P305" s="127">
        <v>1</v>
      </c>
      <c r="Q305" s="128">
        <v>0.5</v>
      </c>
      <c r="R305" s="127">
        <v>0</v>
      </c>
      <c r="S305" s="128">
        <v>0</v>
      </c>
      <c r="T305" s="127">
        <v>0</v>
      </c>
      <c r="U305" s="128" t="s">
        <v>42</v>
      </c>
      <c r="V305" s="127">
        <v>0</v>
      </c>
      <c r="W305" s="127">
        <v>0</v>
      </c>
      <c r="X305" s="129">
        <v>0</v>
      </c>
      <c r="Y305" s="129">
        <v>0</v>
      </c>
      <c r="Z305" s="127">
        <v>0</v>
      </c>
      <c r="AA305" s="129">
        <v>0</v>
      </c>
      <c r="AB305" s="129">
        <v>0</v>
      </c>
      <c r="AC305" s="127">
        <v>0</v>
      </c>
      <c r="AD305" s="129">
        <v>0</v>
      </c>
      <c r="AE305" s="129">
        <v>0</v>
      </c>
      <c r="AF305" s="129">
        <v>0</v>
      </c>
      <c r="AG305" s="129">
        <v>0</v>
      </c>
    </row>
    <row r="306" spans="1:33">
      <c r="A306" t="s">
        <v>1298</v>
      </c>
      <c r="B306" t="s">
        <v>417</v>
      </c>
      <c r="C306" t="s">
        <v>1299</v>
      </c>
      <c r="D306" t="s">
        <v>418</v>
      </c>
      <c r="E306" t="s">
        <v>479</v>
      </c>
      <c r="F306" t="s">
        <v>698</v>
      </c>
      <c r="G306" t="s">
        <v>480</v>
      </c>
      <c r="H306" t="s">
        <v>1300</v>
      </c>
      <c r="I306" t="s">
        <v>1299</v>
      </c>
      <c r="J306" s="130" t="s">
        <v>42</v>
      </c>
      <c r="K306" s="127">
        <v>1</v>
      </c>
      <c r="L306" s="127">
        <v>0</v>
      </c>
      <c r="M306" s="127">
        <v>1</v>
      </c>
      <c r="N306" s="127">
        <v>0</v>
      </c>
      <c r="O306" s="127">
        <v>0</v>
      </c>
      <c r="P306" s="127">
        <v>1</v>
      </c>
      <c r="Q306" s="128">
        <v>1</v>
      </c>
      <c r="R306" s="127">
        <v>1</v>
      </c>
      <c r="S306" s="128">
        <v>1</v>
      </c>
      <c r="T306" s="127">
        <v>0</v>
      </c>
      <c r="U306" s="128">
        <v>0</v>
      </c>
      <c r="V306" s="127">
        <v>0</v>
      </c>
      <c r="W306" s="127">
        <v>0</v>
      </c>
      <c r="X306" s="129">
        <v>0</v>
      </c>
      <c r="Y306" s="129">
        <v>0</v>
      </c>
      <c r="Z306" s="127">
        <v>0</v>
      </c>
      <c r="AA306" s="129">
        <v>0</v>
      </c>
      <c r="AB306" s="129">
        <v>0</v>
      </c>
      <c r="AC306" s="127">
        <v>0</v>
      </c>
      <c r="AD306" s="129">
        <v>0</v>
      </c>
      <c r="AE306" s="129">
        <v>0</v>
      </c>
      <c r="AF306" s="129">
        <v>0</v>
      </c>
      <c r="AG306" s="129">
        <v>0</v>
      </c>
    </row>
    <row r="307" spans="1:33">
      <c r="A307" t="s">
        <v>1301</v>
      </c>
      <c r="B307" t="s">
        <v>417</v>
      </c>
      <c r="C307" t="s">
        <v>874</v>
      </c>
      <c r="D307" t="s">
        <v>418</v>
      </c>
      <c r="E307" t="s">
        <v>388</v>
      </c>
      <c r="F307" t="s">
        <v>685</v>
      </c>
      <c r="G307" t="s">
        <v>389</v>
      </c>
      <c r="H307" t="s">
        <v>1302</v>
      </c>
      <c r="I307" t="s">
        <v>388</v>
      </c>
      <c r="J307" s="130" t="s">
        <v>42</v>
      </c>
      <c r="K307" s="127">
        <v>9</v>
      </c>
      <c r="L307" s="127">
        <v>0</v>
      </c>
      <c r="M307" s="127">
        <v>5</v>
      </c>
      <c r="N307" s="127">
        <v>0</v>
      </c>
      <c r="O307" s="127">
        <v>1</v>
      </c>
      <c r="P307" s="127">
        <v>4</v>
      </c>
      <c r="Q307" s="128">
        <v>0.44444444444444442</v>
      </c>
      <c r="R307" s="127">
        <v>2</v>
      </c>
      <c r="S307" s="128">
        <v>0.5</v>
      </c>
      <c r="T307" s="127">
        <v>0</v>
      </c>
      <c r="U307" s="128">
        <v>0</v>
      </c>
      <c r="V307" s="127">
        <v>0</v>
      </c>
      <c r="W307" s="127">
        <v>0</v>
      </c>
      <c r="X307" s="129">
        <v>0</v>
      </c>
      <c r="Y307" s="129">
        <v>0</v>
      </c>
      <c r="Z307" s="127">
        <v>0</v>
      </c>
      <c r="AA307" s="129">
        <v>0</v>
      </c>
      <c r="AB307" s="129">
        <v>0</v>
      </c>
      <c r="AC307" s="127">
        <v>0</v>
      </c>
      <c r="AD307" s="129">
        <v>0</v>
      </c>
      <c r="AE307" s="129">
        <v>0</v>
      </c>
      <c r="AF307" s="129">
        <v>0</v>
      </c>
      <c r="AG307" s="129">
        <v>0</v>
      </c>
    </row>
    <row r="308" spans="1:33">
      <c r="A308" t="s">
        <v>1303</v>
      </c>
      <c r="B308" t="s">
        <v>417</v>
      </c>
      <c r="C308" t="s">
        <v>711</v>
      </c>
      <c r="D308" t="s">
        <v>418</v>
      </c>
      <c r="E308" t="s">
        <v>510</v>
      </c>
      <c r="F308" t="s">
        <v>698</v>
      </c>
      <c r="G308" t="s">
        <v>511</v>
      </c>
      <c r="H308" t="s">
        <v>1304</v>
      </c>
      <c r="I308" t="s">
        <v>711</v>
      </c>
      <c r="J308" s="130" t="s">
        <v>42</v>
      </c>
      <c r="K308" s="127">
        <v>178</v>
      </c>
      <c r="L308" s="127">
        <v>5</v>
      </c>
      <c r="M308" s="127">
        <v>143</v>
      </c>
      <c r="N308" s="127">
        <v>0</v>
      </c>
      <c r="O308" s="127">
        <v>2</v>
      </c>
      <c r="P308" s="127">
        <v>112</v>
      </c>
      <c r="Q308" s="128">
        <v>0.6292134831460674</v>
      </c>
      <c r="R308" s="127">
        <v>58</v>
      </c>
      <c r="S308" s="128">
        <v>0.5178571428571429</v>
      </c>
      <c r="T308" s="127">
        <v>0</v>
      </c>
      <c r="U308" s="128">
        <v>0</v>
      </c>
      <c r="V308" s="127">
        <v>989.68</v>
      </c>
      <c r="W308" s="127">
        <v>1</v>
      </c>
      <c r="X308" s="129">
        <v>989.68</v>
      </c>
      <c r="Y308" s="129">
        <v>333.23</v>
      </c>
      <c r="Z308" s="127">
        <v>1</v>
      </c>
      <c r="AA308" s="129">
        <v>333.23</v>
      </c>
      <c r="AB308" s="129">
        <v>1322.91</v>
      </c>
      <c r="AC308" s="127">
        <v>2</v>
      </c>
      <c r="AD308" s="129">
        <v>661.45500000000004</v>
      </c>
      <c r="AE308" s="129">
        <v>0.69626842105263198</v>
      </c>
      <c r="AF308" s="129">
        <v>0.69626842105263198</v>
      </c>
      <c r="AG308" s="129">
        <v>16.310424202564899</v>
      </c>
    </row>
    <row r="309" spans="1:33">
      <c r="A309" t="s">
        <v>1305</v>
      </c>
      <c r="B309" t="s">
        <v>417</v>
      </c>
      <c r="C309" t="s">
        <v>889</v>
      </c>
      <c r="D309" t="s">
        <v>418</v>
      </c>
      <c r="E309" t="s">
        <v>522</v>
      </c>
      <c r="F309" t="s">
        <v>698</v>
      </c>
      <c r="G309" t="s">
        <v>523</v>
      </c>
      <c r="H309" t="s">
        <v>1306</v>
      </c>
      <c r="I309" t="s">
        <v>889</v>
      </c>
      <c r="J309" s="130" t="s">
        <v>42</v>
      </c>
      <c r="K309" s="127">
        <v>177</v>
      </c>
      <c r="L309" s="127">
        <v>7</v>
      </c>
      <c r="M309" s="127">
        <v>138</v>
      </c>
      <c r="N309" s="127">
        <v>0</v>
      </c>
      <c r="O309" s="127">
        <v>1</v>
      </c>
      <c r="P309" s="127">
        <v>112</v>
      </c>
      <c r="Q309" s="128">
        <v>0.63276836158192096</v>
      </c>
      <c r="R309" s="127">
        <v>62</v>
      </c>
      <c r="S309" s="128">
        <v>0.5535714285714286</v>
      </c>
      <c r="T309" s="127">
        <v>1</v>
      </c>
      <c r="U309" s="128">
        <v>1.6129032258064516E-2</v>
      </c>
      <c r="V309" s="127">
        <v>198.13</v>
      </c>
      <c r="W309" s="127">
        <v>1</v>
      </c>
      <c r="X309" s="129">
        <v>198.13</v>
      </c>
      <c r="Y309" s="129">
        <v>0</v>
      </c>
      <c r="Z309" s="127">
        <v>0</v>
      </c>
      <c r="AA309" s="129">
        <v>0</v>
      </c>
      <c r="AB309" s="129">
        <v>198.13</v>
      </c>
      <c r="AC309" s="127">
        <v>1</v>
      </c>
      <c r="AD309" s="129">
        <v>198.13</v>
      </c>
      <c r="AE309" s="129">
        <v>0.104278947368421</v>
      </c>
      <c r="AF309" s="129">
        <v>0.104278947368421</v>
      </c>
      <c r="AG309" s="129">
        <v>19.763235777704701</v>
      </c>
    </row>
    <row r="310" spans="1:33">
      <c r="A310" t="s">
        <v>1307</v>
      </c>
      <c r="B310" t="s">
        <v>417</v>
      </c>
      <c r="C310" t="s">
        <v>1308</v>
      </c>
      <c r="D310" t="s">
        <v>418</v>
      </c>
      <c r="E310" t="s">
        <v>501</v>
      </c>
      <c r="F310" t="s">
        <v>698</v>
      </c>
      <c r="G310" t="s">
        <v>502</v>
      </c>
      <c r="H310" t="s">
        <v>1309</v>
      </c>
      <c r="I310" t="s">
        <v>1308</v>
      </c>
      <c r="J310" s="130" t="s">
        <v>42</v>
      </c>
      <c r="K310" s="127">
        <v>2</v>
      </c>
      <c r="L310" s="127">
        <v>0</v>
      </c>
      <c r="M310" s="127">
        <v>2</v>
      </c>
      <c r="N310" s="127">
        <v>0</v>
      </c>
      <c r="O310" s="127">
        <v>0</v>
      </c>
      <c r="P310" s="127">
        <v>1</v>
      </c>
      <c r="Q310" s="128">
        <v>0.5</v>
      </c>
      <c r="R310" s="127">
        <v>0</v>
      </c>
      <c r="S310" s="128">
        <v>0</v>
      </c>
      <c r="T310" s="127">
        <v>0</v>
      </c>
      <c r="U310" s="128" t="s">
        <v>42</v>
      </c>
      <c r="V310" s="127">
        <v>0</v>
      </c>
      <c r="W310" s="127">
        <v>0</v>
      </c>
      <c r="X310" s="129">
        <v>0</v>
      </c>
      <c r="Y310" s="129">
        <v>0</v>
      </c>
      <c r="Z310" s="127">
        <v>0</v>
      </c>
      <c r="AA310" s="129">
        <v>0</v>
      </c>
      <c r="AB310" s="129">
        <v>0</v>
      </c>
      <c r="AC310" s="127">
        <v>0</v>
      </c>
      <c r="AD310" s="129">
        <v>0</v>
      </c>
      <c r="AE310" s="129">
        <v>0</v>
      </c>
      <c r="AF310" s="129">
        <v>0</v>
      </c>
      <c r="AG310" s="129">
        <v>0</v>
      </c>
    </row>
    <row r="311" spans="1:33">
      <c r="A311" t="s">
        <v>1310</v>
      </c>
      <c r="B311" t="s">
        <v>417</v>
      </c>
      <c r="C311" t="s">
        <v>708</v>
      </c>
      <c r="D311" t="s">
        <v>418</v>
      </c>
      <c r="E311" t="s">
        <v>513</v>
      </c>
      <c r="F311" t="s">
        <v>698</v>
      </c>
      <c r="G311" t="s">
        <v>514</v>
      </c>
      <c r="H311" t="s">
        <v>1311</v>
      </c>
      <c r="I311" t="s">
        <v>708</v>
      </c>
      <c r="J311" s="130" t="s">
        <v>42</v>
      </c>
      <c r="K311" s="127">
        <v>192</v>
      </c>
      <c r="L311" s="127">
        <v>6</v>
      </c>
      <c r="M311" s="127">
        <v>148</v>
      </c>
      <c r="N311" s="127">
        <v>0</v>
      </c>
      <c r="O311" s="127">
        <v>2</v>
      </c>
      <c r="P311" s="127">
        <v>123</v>
      </c>
      <c r="Q311" s="128">
        <v>0.640625</v>
      </c>
      <c r="R311" s="127">
        <v>75</v>
      </c>
      <c r="S311" s="128">
        <v>0.6097560975609756</v>
      </c>
      <c r="T311" s="127">
        <v>0</v>
      </c>
      <c r="U311" s="128">
        <v>0</v>
      </c>
      <c r="V311" s="127">
        <v>0</v>
      </c>
      <c r="W311" s="127">
        <v>0</v>
      </c>
      <c r="X311" s="129">
        <v>0</v>
      </c>
      <c r="Y311" s="129">
        <v>0</v>
      </c>
      <c r="Z311" s="127">
        <v>0</v>
      </c>
      <c r="AA311" s="129">
        <v>0</v>
      </c>
      <c r="AB311" s="129">
        <v>0</v>
      </c>
      <c r="AC311" s="127">
        <v>0</v>
      </c>
      <c r="AD311" s="129">
        <v>0</v>
      </c>
      <c r="AE311" s="129">
        <v>0</v>
      </c>
      <c r="AF311" s="129">
        <v>0</v>
      </c>
      <c r="AG311" s="129">
        <v>0</v>
      </c>
    </row>
    <row r="312" spans="1:33">
      <c r="A312" t="s">
        <v>1312</v>
      </c>
      <c r="B312" t="s">
        <v>417</v>
      </c>
      <c r="C312" t="s">
        <v>838</v>
      </c>
      <c r="D312" t="s">
        <v>418</v>
      </c>
      <c r="E312" t="s">
        <v>528</v>
      </c>
      <c r="F312" t="s">
        <v>698</v>
      </c>
      <c r="G312" t="s">
        <v>529</v>
      </c>
      <c r="H312" t="s">
        <v>1313</v>
      </c>
      <c r="I312" t="s">
        <v>838</v>
      </c>
      <c r="J312" s="130" t="s">
        <v>42</v>
      </c>
      <c r="K312" s="127">
        <v>188</v>
      </c>
      <c r="L312" s="127">
        <v>3</v>
      </c>
      <c r="M312" s="127">
        <v>149</v>
      </c>
      <c r="N312" s="127">
        <v>0</v>
      </c>
      <c r="O312" s="127">
        <v>2</v>
      </c>
      <c r="P312" s="127">
        <v>109</v>
      </c>
      <c r="Q312" s="128">
        <v>0.57978723404255317</v>
      </c>
      <c r="R312" s="127">
        <v>67</v>
      </c>
      <c r="S312" s="128">
        <v>0.61467889908256879</v>
      </c>
      <c r="T312" s="127">
        <v>2</v>
      </c>
      <c r="U312" s="128">
        <v>2.9850746268656716E-2</v>
      </c>
      <c r="V312" s="127">
        <v>38</v>
      </c>
      <c r="W312" s="127">
        <v>1</v>
      </c>
      <c r="X312" s="129">
        <v>38</v>
      </c>
      <c r="Y312" s="129">
        <v>754.21</v>
      </c>
      <c r="Z312" s="127">
        <v>1</v>
      </c>
      <c r="AA312" s="129">
        <v>754.21</v>
      </c>
      <c r="AB312" s="129">
        <v>792.21</v>
      </c>
      <c r="AC312" s="127">
        <v>1</v>
      </c>
      <c r="AD312" s="129">
        <v>792.21</v>
      </c>
      <c r="AE312" s="129">
        <v>0.41695263157894702</v>
      </c>
      <c r="AF312" s="129">
        <v>0.41695263157894702</v>
      </c>
      <c r="AG312" s="129">
        <v>22.2295297599474</v>
      </c>
    </row>
    <row r="313" spans="1:33">
      <c r="A313" t="s">
        <v>1314</v>
      </c>
      <c r="B313" t="s">
        <v>417</v>
      </c>
      <c r="C313" t="s">
        <v>408</v>
      </c>
      <c r="D313" t="s">
        <v>418</v>
      </c>
      <c r="E313" t="s">
        <v>408</v>
      </c>
      <c r="F313" t="s">
        <v>685</v>
      </c>
      <c r="G313" t="s">
        <v>409</v>
      </c>
      <c r="H313" t="s">
        <v>1315</v>
      </c>
      <c r="I313" t="s">
        <v>408</v>
      </c>
      <c r="J313" s="130" t="s">
        <v>42</v>
      </c>
      <c r="K313" s="127">
        <v>775</v>
      </c>
      <c r="L313" s="127">
        <v>27</v>
      </c>
      <c r="M313" s="127">
        <v>612</v>
      </c>
      <c r="N313" s="127">
        <v>0</v>
      </c>
      <c r="O313" s="127">
        <v>4</v>
      </c>
      <c r="P313" s="127">
        <v>518</v>
      </c>
      <c r="Q313" s="128">
        <v>0.6683870967741935</v>
      </c>
      <c r="R313" s="127">
        <v>355</v>
      </c>
      <c r="S313" s="128">
        <v>0.68532818532818529</v>
      </c>
      <c r="T313" s="127">
        <v>14</v>
      </c>
      <c r="U313" s="128">
        <v>3.9436619718309862E-2</v>
      </c>
      <c r="V313" s="127">
        <v>21233.73</v>
      </c>
      <c r="W313" s="127">
        <v>22</v>
      </c>
      <c r="X313" s="129">
        <v>965.16954545454598</v>
      </c>
      <c r="Y313" s="129">
        <v>12557.8</v>
      </c>
      <c r="Z313" s="127">
        <v>26</v>
      </c>
      <c r="AA313" s="129">
        <v>482.99230769230797</v>
      </c>
      <c r="AB313" s="129">
        <v>33791.53</v>
      </c>
      <c r="AC313" s="127">
        <v>30</v>
      </c>
      <c r="AD313" s="129">
        <v>1126.38433333333</v>
      </c>
      <c r="AE313" s="129">
        <v>17.7850157894737</v>
      </c>
      <c r="AF313" s="129">
        <v>17.7850157894737</v>
      </c>
      <c r="AG313" s="129">
        <v>9.9090211553217102</v>
      </c>
    </row>
    <row r="314" spans="1:33">
      <c r="A314" t="s">
        <v>1316</v>
      </c>
      <c r="B314" t="s">
        <v>417</v>
      </c>
      <c r="C314" t="s">
        <v>764</v>
      </c>
      <c r="D314" t="s">
        <v>418</v>
      </c>
      <c r="E314" t="s">
        <v>415</v>
      </c>
      <c r="F314" t="s">
        <v>685</v>
      </c>
      <c r="G314" t="s">
        <v>416</v>
      </c>
      <c r="H314" t="s">
        <v>1317</v>
      </c>
      <c r="I314" t="s">
        <v>415</v>
      </c>
      <c r="J314" s="130" t="s">
        <v>42</v>
      </c>
      <c r="K314" s="127">
        <v>7</v>
      </c>
      <c r="L314" s="127">
        <v>0</v>
      </c>
      <c r="M314" s="127">
        <v>5</v>
      </c>
      <c r="N314" s="127">
        <v>0</v>
      </c>
      <c r="O314" s="127">
        <v>0</v>
      </c>
      <c r="P314" s="127">
        <v>5</v>
      </c>
      <c r="Q314" s="128">
        <v>0.7142857142857143</v>
      </c>
      <c r="R314" s="127">
        <v>4</v>
      </c>
      <c r="S314" s="128">
        <v>0.8</v>
      </c>
      <c r="T314" s="127">
        <v>0</v>
      </c>
      <c r="U314" s="128">
        <v>0</v>
      </c>
      <c r="V314" s="127">
        <v>0</v>
      </c>
      <c r="W314" s="127">
        <v>0</v>
      </c>
      <c r="X314" s="129">
        <v>0</v>
      </c>
      <c r="Y314" s="129">
        <v>0</v>
      </c>
      <c r="Z314" s="127">
        <v>0</v>
      </c>
      <c r="AA314" s="129">
        <v>0</v>
      </c>
      <c r="AB314" s="129">
        <v>0</v>
      </c>
      <c r="AC314" s="127">
        <v>0</v>
      </c>
      <c r="AD314" s="129">
        <v>0</v>
      </c>
      <c r="AE314" s="129">
        <v>0</v>
      </c>
      <c r="AF314" s="129">
        <v>0</v>
      </c>
      <c r="AG314" s="129">
        <v>0</v>
      </c>
    </row>
    <row r="315" spans="1:33">
      <c r="A315" t="s">
        <v>1318</v>
      </c>
      <c r="B315" t="s">
        <v>417</v>
      </c>
      <c r="C315" t="s">
        <v>393</v>
      </c>
      <c r="D315" t="s">
        <v>418</v>
      </c>
      <c r="E315" t="s">
        <v>393</v>
      </c>
      <c r="F315" t="s">
        <v>685</v>
      </c>
      <c r="G315" t="s">
        <v>394</v>
      </c>
      <c r="H315" t="s">
        <v>1319</v>
      </c>
      <c r="I315" t="s">
        <v>393</v>
      </c>
      <c r="J315" s="130" t="s">
        <v>42</v>
      </c>
      <c r="K315" s="127">
        <v>99</v>
      </c>
      <c r="L315" s="127">
        <v>2</v>
      </c>
      <c r="M315" s="127">
        <v>40</v>
      </c>
      <c r="N315" s="127">
        <v>0</v>
      </c>
      <c r="O315" s="127">
        <v>0</v>
      </c>
      <c r="P315" s="127">
        <v>36</v>
      </c>
      <c r="Q315" s="128">
        <v>0.36363636363636365</v>
      </c>
      <c r="R315" s="127">
        <v>23</v>
      </c>
      <c r="S315" s="128">
        <v>0.63888888888888884</v>
      </c>
      <c r="T315" s="127">
        <v>4</v>
      </c>
      <c r="U315" s="128">
        <v>0.17391304347826086</v>
      </c>
      <c r="V315" s="127">
        <v>0</v>
      </c>
      <c r="W315" s="127">
        <v>0</v>
      </c>
      <c r="X315" s="129">
        <v>0</v>
      </c>
      <c r="Y315" s="129">
        <v>1519.23</v>
      </c>
      <c r="Z315" s="127">
        <v>6</v>
      </c>
      <c r="AA315" s="129">
        <v>253.20500000000001</v>
      </c>
      <c r="AB315" s="129">
        <v>1519.23</v>
      </c>
      <c r="AC315" s="127">
        <v>6</v>
      </c>
      <c r="AD315" s="129">
        <v>253.20500000000001</v>
      </c>
      <c r="AE315" s="129">
        <v>0.79959473684210502</v>
      </c>
      <c r="AF315" s="129">
        <v>0.79959473684210502</v>
      </c>
      <c r="AG315" s="129">
        <v>10.572180203880301</v>
      </c>
    </row>
    <row r="316" spans="1:33">
      <c r="A316" t="s">
        <v>1320</v>
      </c>
      <c r="B316" t="s">
        <v>417</v>
      </c>
      <c r="C316" t="s">
        <v>966</v>
      </c>
      <c r="D316" t="s">
        <v>418</v>
      </c>
      <c r="E316" t="s">
        <v>393</v>
      </c>
      <c r="F316" t="s">
        <v>685</v>
      </c>
      <c r="G316" t="s">
        <v>394</v>
      </c>
      <c r="H316" t="s">
        <v>1319</v>
      </c>
      <c r="I316" t="s">
        <v>393</v>
      </c>
      <c r="J316" s="130" t="s">
        <v>42</v>
      </c>
      <c r="K316" s="127">
        <v>10</v>
      </c>
      <c r="L316" s="127">
        <v>0</v>
      </c>
      <c r="M316" s="127">
        <v>6</v>
      </c>
      <c r="N316" s="127">
        <v>0</v>
      </c>
      <c r="O316" s="127">
        <v>0</v>
      </c>
      <c r="P316" s="127">
        <v>3</v>
      </c>
      <c r="Q316" s="128">
        <v>0.3</v>
      </c>
      <c r="R316" s="127">
        <v>1</v>
      </c>
      <c r="S316" s="128">
        <v>0.33333333333333331</v>
      </c>
      <c r="T316" s="127">
        <v>0</v>
      </c>
      <c r="U316" s="128">
        <v>0</v>
      </c>
      <c r="V316" s="127">
        <v>0</v>
      </c>
      <c r="W316" s="127">
        <v>0</v>
      </c>
      <c r="X316" s="129">
        <v>0</v>
      </c>
      <c r="Y316" s="129">
        <v>0</v>
      </c>
      <c r="Z316" s="127">
        <v>0</v>
      </c>
      <c r="AA316" s="129">
        <v>0</v>
      </c>
      <c r="AB316" s="129">
        <v>0</v>
      </c>
      <c r="AC316" s="127">
        <v>0</v>
      </c>
      <c r="AD316" s="129">
        <v>0</v>
      </c>
      <c r="AE316" s="129">
        <v>0</v>
      </c>
      <c r="AF316" s="129">
        <v>0</v>
      </c>
      <c r="AG316" s="129">
        <v>0</v>
      </c>
    </row>
    <row r="317" spans="1:33">
      <c r="A317" t="s">
        <v>1321</v>
      </c>
      <c r="B317" t="s">
        <v>417</v>
      </c>
      <c r="C317" t="s">
        <v>718</v>
      </c>
      <c r="D317" t="s">
        <v>418</v>
      </c>
      <c r="E317" t="s">
        <v>507</v>
      </c>
      <c r="F317" t="s">
        <v>698</v>
      </c>
      <c r="G317" t="s">
        <v>508</v>
      </c>
      <c r="H317" t="s">
        <v>1322</v>
      </c>
      <c r="I317" t="s">
        <v>718</v>
      </c>
      <c r="J317" s="130" t="s">
        <v>42</v>
      </c>
      <c r="K317" s="127">
        <v>176</v>
      </c>
      <c r="L317" s="127">
        <v>4</v>
      </c>
      <c r="M317" s="127">
        <v>152</v>
      </c>
      <c r="N317" s="127">
        <v>0</v>
      </c>
      <c r="O317" s="127">
        <v>1</v>
      </c>
      <c r="P317" s="127">
        <v>125</v>
      </c>
      <c r="Q317" s="128">
        <v>0.71022727272727271</v>
      </c>
      <c r="R317" s="127">
        <v>62</v>
      </c>
      <c r="S317" s="128">
        <v>0.496</v>
      </c>
      <c r="T317" s="127">
        <v>1</v>
      </c>
      <c r="U317" s="128">
        <v>1.6129032258064516E-2</v>
      </c>
      <c r="V317" s="127">
        <v>8188.83</v>
      </c>
      <c r="W317" s="127">
        <v>2</v>
      </c>
      <c r="X317" s="129">
        <v>4094.415</v>
      </c>
      <c r="Y317" s="129">
        <v>177.46</v>
      </c>
      <c r="Z317" s="127">
        <v>1</v>
      </c>
      <c r="AA317" s="129">
        <v>177.46</v>
      </c>
      <c r="AB317" s="129">
        <v>8366.2900000000009</v>
      </c>
      <c r="AC317" s="127">
        <v>2</v>
      </c>
      <c r="AD317" s="129">
        <v>4183.1450000000004</v>
      </c>
      <c r="AE317" s="129">
        <v>4.4033105263157903</v>
      </c>
      <c r="AF317" s="129">
        <v>4.4033105263157903</v>
      </c>
      <c r="AG317" s="129">
        <v>14.9950674120355</v>
      </c>
    </row>
    <row r="318" spans="1:33">
      <c r="A318" t="s">
        <v>1323</v>
      </c>
      <c r="B318" t="s">
        <v>417</v>
      </c>
      <c r="C318" t="s">
        <v>701</v>
      </c>
      <c r="D318" t="s">
        <v>418</v>
      </c>
      <c r="E318" t="s">
        <v>408</v>
      </c>
      <c r="F318" t="s">
        <v>685</v>
      </c>
      <c r="G318" t="s">
        <v>409</v>
      </c>
      <c r="H318" t="s">
        <v>1315</v>
      </c>
      <c r="I318" t="s">
        <v>408</v>
      </c>
      <c r="J318" s="130" t="s">
        <v>42</v>
      </c>
      <c r="K318" s="127">
        <v>14</v>
      </c>
      <c r="L318" s="127">
        <v>2</v>
      </c>
      <c r="M318" s="127">
        <v>9</v>
      </c>
      <c r="N318" s="127">
        <v>0</v>
      </c>
      <c r="O318" s="127">
        <v>0</v>
      </c>
      <c r="P318" s="127">
        <v>7</v>
      </c>
      <c r="Q318" s="128">
        <v>0.5</v>
      </c>
      <c r="R318" s="127">
        <v>4</v>
      </c>
      <c r="S318" s="128">
        <v>0.5714285714285714</v>
      </c>
      <c r="T318" s="127">
        <v>0</v>
      </c>
      <c r="U318" s="128">
        <v>0</v>
      </c>
      <c r="V318" s="127">
        <v>730.88</v>
      </c>
      <c r="W318" s="127">
        <v>1</v>
      </c>
      <c r="X318" s="129">
        <v>730.88</v>
      </c>
      <c r="Y318" s="129">
        <v>0</v>
      </c>
      <c r="Z318" s="127">
        <v>0</v>
      </c>
      <c r="AA318" s="129">
        <v>0</v>
      </c>
      <c r="AB318" s="129">
        <v>730.88</v>
      </c>
      <c r="AC318" s="127">
        <v>1</v>
      </c>
      <c r="AD318" s="129">
        <v>730.88</v>
      </c>
      <c r="AE318" s="129">
        <v>0.384673684210526</v>
      </c>
      <c r="AF318" s="129">
        <v>0.384673684210526</v>
      </c>
      <c r="AG318" s="129">
        <v>23.216047352844502</v>
      </c>
    </row>
    <row r="319" spans="1:33">
      <c r="A319" t="s">
        <v>1324</v>
      </c>
      <c r="B319" t="s">
        <v>417</v>
      </c>
      <c r="C319" t="s">
        <v>824</v>
      </c>
      <c r="D319" t="s">
        <v>418</v>
      </c>
      <c r="E319" t="s">
        <v>534</v>
      </c>
      <c r="F319" t="s">
        <v>698</v>
      </c>
      <c r="G319" t="s">
        <v>535</v>
      </c>
      <c r="H319" t="s">
        <v>1325</v>
      </c>
      <c r="I319" t="s">
        <v>824</v>
      </c>
      <c r="J319" s="130" t="s">
        <v>42</v>
      </c>
      <c r="K319" s="127">
        <v>133</v>
      </c>
      <c r="L319" s="127">
        <v>5</v>
      </c>
      <c r="M319" s="127">
        <v>100</v>
      </c>
      <c r="N319" s="127">
        <v>0</v>
      </c>
      <c r="O319" s="127">
        <v>0</v>
      </c>
      <c r="P319" s="127">
        <v>76</v>
      </c>
      <c r="Q319" s="128">
        <v>0.5714285714285714</v>
      </c>
      <c r="R319" s="127">
        <v>39</v>
      </c>
      <c r="S319" s="128">
        <v>0.51315789473684215</v>
      </c>
      <c r="T319" s="127">
        <v>0</v>
      </c>
      <c r="U319" s="128">
        <v>0</v>
      </c>
      <c r="V319" s="127">
        <v>3285.45</v>
      </c>
      <c r="W319" s="127">
        <v>1</v>
      </c>
      <c r="X319" s="129">
        <v>3285.45</v>
      </c>
      <c r="Y319" s="129">
        <v>169.61</v>
      </c>
      <c r="Z319" s="127">
        <v>1</v>
      </c>
      <c r="AA319" s="129">
        <v>169.61</v>
      </c>
      <c r="AB319" s="129">
        <v>3455.06</v>
      </c>
      <c r="AC319" s="127">
        <v>1</v>
      </c>
      <c r="AD319" s="129">
        <v>3455.06</v>
      </c>
      <c r="AE319" s="129">
        <v>1.81845263157895</v>
      </c>
      <c r="AF319" s="129">
        <v>1.81845263157895</v>
      </c>
      <c r="AG319" s="129">
        <v>24.071029266688601</v>
      </c>
    </row>
    <row r="320" spans="1:33">
      <c r="A320" t="s">
        <v>1326</v>
      </c>
      <c r="B320" t="s">
        <v>417</v>
      </c>
      <c r="C320" t="s">
        <v>401</v>
      </c>
      <c r="D320" t="s">
        <v>418</v>
      </c>
      <c r="E320" t="s">
        <v>401</v>
      </c>
      <c r="F320" t="s">
        <v>685</v>
      </c>
      <c r="G320" t="s">
        <v>402</v>
      </c>
      <c r="H320" t="s">
        <v>1291</v>
      </c>
      <c r="I320" t="s">
        <v>401</v>
      </c>
      <c r="J320" s="130" t="s">
        <v>42</v>
      </c>
      <c r="K320" s="127">
        <v>73</v>
      </c>
      <c r="L320" s="127">
        <v>1</v>
      </c>
      <c r="M320" s="127">
        <v>35</v>
      </c>
      <c r="N320" s="127">
        <v>0</v>
      </c>
      <c r="O320" s="127">
        <v>0</v>
      </c>
      <c r="P320" s="127">
        <v>28</v>
      </c>
      <c r="Q320" s="128">
        <v>0.38356164383561642</v>
      </c>
      <c r="R320" s="127">
        <v>17</v>
      </c>
      <c r="S320" s="128">
        <v>0.6071428571428571</v>
      </c>
      <c r="T320" s="127">
        <v>0</v>
      </c>
      <c r="U320" s="128">
        <v>0</v>
      </c>
      <c r="V320" s="127">
        <v>0</v>
      </c>
      <c r="W320" s="127">
        <v>0</v>
      </c>
      <c r="X320" s="129">
        <v>0</v>
      </c>
      <c r="Y320" s="129">
        <v>361.32</v>
      </c>
      <c r="Z320" s="127">
        <v>1</v>
      </c>
      <c r="AA320" s="129">
        <v>361.32</v>
      </c>
      <c r="AB320" s="129">
        <v>361.32</v>
      </c>
      <c r="AC320" s="127">
        <v>1</v>
      </c>
      <c r="AD320" s="129">
        <v>361.32</v>
      </c>
      <c r="AE320" s="129">
        <v>0.19016842105263199</v>
      </c>
      <c r="AF320" s="129">
        <v>0.19016842105263199</v>
      </c>
      <c r="AG320" s="129">
        <v>0</v>
      </c>
    </row>
    <row r="321" spans="1:33">
      <c r="A321" t="s">
        <v>1327</v>
      </c>
      <c r="B321" t="s">
        <v>417</v>
      </c>
      <c r="C321" t="s">
        <v>690</v>
      </c>
      <c r="D321" t="s">
        <v>418</v>
      </c>
      <c r="E321" t="s">
        <v>411</v>
      </c>
      <c r="F321" t="s">
        <v>685</v>
      </c>
      <c r="G321" t="s">
        <v>412</v>
      </c>
      <c r="H321" t="s">
        <v>1282</v>
      </c>
      <c r="I321" t="s">
        <v>411</v>
      </c>
      <c r="J321" s="130" t="s">
        <v>42</v>
      </c>
      <c r="K321" s="127">
        <v>11</v>
      </c>
      <c r="L321" s="127">
        <v>0</v>
      </c>
      <c r="M321" s="127">
        <v>8</v>
      </c>
      <c r="N321" s="127">
        <v>0</v>
      </c>
      <c r="O321" s="127">
        <v>0</v>
      </c>
      <c r="P321" s="127">
        <v>7</v>
      </c>
      <c r="Q321" s="128">
        <v>0.63636363636363635</v>
      </c>
      <c r="R321" s="127">
        <v>4</v>
      </c>
      <c r="S321" s="128">
        <v>0.5714285714285714</v>
      </c>
      <c r="T321" s="127">
        <v>0</v>
      </c>
      <c r="U321" s="128">
        <v>0</v>
      </c>
      <c r="V321" s="127">
        <v>298.44</v>
      </c>
      <c r="W321" s="127">
        <v>1</v>
      </c>
      <c r="X321" s="129">
        <v>298.44</v>
      </c>
      <c r="Y321" s="129">
        <v>0</v>
      </c>
      <c r="Z321" s="127">
        <v>0</v>
      </c>
      <c r="AA321" s="129">
        <v>0</v>
      </c>
      <c r="AB321" s="129">
        <v>298.44</v>
      </c>
      <c r="AC321" s="127">
        <v>1</v>
      </c>
      <c r="AD321" s="129">
        <v>298.44</v>
      </c>
      <c r="AE321" s="129">
        <v>0.157073684210526</v>
      </c>
      <c r="AF321" s="129">
        <v>0.157073684210526</v>
      </c>
      <c r="AG321" s="129">
        <v>1.1838211114764901</v>
      </c>
    </row>
    <row r="322" spans="1:33">
      <c r="A322" t="s">
        <v>1328</v>
      </c>
      <c r="B322" t="s">
        <v>417</v>
      </c>
      <c r="C322" t="s">
        <v>415</v>
      </c>
      <c r="D322" t="s">
        <v>418</v>
      </c>
      <c r="E322" t="s">
        <v>415</v>
      </c>
      <c r="F322" t="s">
        <v>685</v>
      </c>
      <c r="G322" t="s">
        <v>416</v>
      </c>
      <c r="H322" t="s">
        <v>1317</v>
      </c>
      <c r="I322" t="s">
        <v>415</v>
      </c>
      <c r="J322" s="130" t="s">
        <v>42</v>
      </c>
      <c r="K322" s="127">
        <v>454</v>
      </c>
      <c r="L322" s="127">
        <v>24</v>
      </c>
      <c r="M322" s="127">
        <v>355</v>
      </c>
      <c r="N322" s="127">
        <v>0</v>
      </c>
      <c r="O322" s="127">
        <v>1</v>
      </c>
      <c r="P322" s="127">
        <v>283</v>
      </c>
      <c r="Q322" s="128">
        <v>0.62334801762114533</v>
      </c>
      <c r="R322" s="127">
        <v>199</v>
      </c>
      <c r="S322" s="128">
        <v>0.70318021201413428</v>
      </c>
      <c r="T322" s="127">
        <v>8</v>
      </c>
      <c r="U322" s="128">
        <v>4.0201005025125629E-2</v>
      </c>
      <c r="V322" s="127">
        <v>26209.73</v>
      </c>
      <c r="W322" s="127">
        <v>21</v>
      </c>
      <c r="X322" s="129">
        <v>1248.0823809523799</v>
      </c>
      <c r="Y322" s="129">
        <v>8456.89</v>
      </c>
      <c r="Z322" s="127">
        <v>18</v>
      </c>
      <c r="AA322" s="129">
        <v>469.82722222222202</v>
      </c>
      <c r="AB322" s="129">
        <v>34666.620000000003</v>
      </c>
      <c r="AC322" s="127">
        <v>22</v>
      </c>
      <c r="AD322" s="129">
        <v>1575.75545454545</v>
      </c>
      <c r="AE322" s="129">
        <v>18.245589473684198</v>
      </c>
      <c r="AF322" s="129">
        <v>18.245589473684198</v>
      </c>
      <c r="AG322" s="129">
        <v>13.126402928098599</v>
      </c>
    </row>
    <row r="323" spans="1:33">
      <c r="A323" t="s">
        <v>1329</v>
      </c>
      <c r="B323" t="s">
        <v>417</v>
      </c>
      <c r="C323" t="s">
        <v>732</v>
      </c>
      <c r="D323" t="s">
        <v>418</v>
      </c>
      <c r="E323" t="s">
        <v>383</v>
      </c>
      <c r="F323" t="s">
        <v>685</v>
      </c>
      <c r="G323" t="s">
        <v>385</v>
      </c>
      <c r="H323" t="s">
        <v>1330</v>
      </c>
      <c r="I323" t="s">
        <v>383</v>
      </c>
      <c r="J323" s="130" t="s">
        <v>42</v>
      </c>
      <c r="K323" s="127">
        <v>18</v>
      </c>
      <c r="L323" s="127">
        <v>0</v>
      </c>
      <c r="M323" s="127">
        <v>11</v>
      </c>
      <c r="N323" s="127">
        <v>0</v>
      </c>
      <c r="O323" s="127">
        <v>0</v>
      </c>
      <c r="P323" s="127">
        <v>8</v>
      </c>
      <c r="Q323" s="128">
        <v>0.44444444444444442</v>
      </c>
      <c r="R323" s="127">
        <v>6</v>
      </c>
      <c r="S323" s="128">
        <v>0.75</v>
      </c>
      <c r="T323" s="127">
        <v>0</v>
      </c>
      <c r="U323" s="128">
        <v>0</v>
      </c>
      <c r="V323" s="127">
        <v>0</v>
      </c>
      <c r="W323" s="127">
        <v>0</v>
      </c>
      <c r="X323" s="129">
        <v>0</v>
      </c>
      <c r="Y323" s="129">
        <v>0</v>
      </c>
      <c r="Z323" s="127">
        <v>0</v>
      </c>
      <c r="AA323" s="129">
        <v>0</v>
      </c>
      <c r="AB323" s="129">
        <v>0</v>
      </c>
      <c r="AC323" s="127">
        <v>0</v>
      </c>
      <c r="AD323" s="129">
        <v>0</v>
      </c>
      <c r="AE323" s="129">
        <v>0</v>
      </c>
      <c r="AF323" s="129">
        <v>0</v>
      </c>
      <c r="AG323" s="129">
        <v>0</v>
      </c>
    </row>
    <row r="324" spans="1:33">
      <c r="A324" t="s">
        <v>1331</v>
      </c>
      <c r="B324" t="s">
        <v>417</v>
      </c>
      <c r="C324" t="s">
        <v>388</v>
      </c>
      <c r="D324" t="s">
        <v>418</v>
      </c>
      <c r="E324" t="s">
        <v>388</v>
      </c>
      <c r="F324" t="s">
        <v>685</v>
      </c>
      <c r="G324" t="s">
        <v>389</v>
      </c>
      <c r="H324" t="s">
        <v>1302</v>
      </c>
      <c r="I324" t="s">
        <v>388</v>
      </c>
      <c r="J324" s="130" t="s">
        <v>42</v>
      </c>
      <c r="K324" s="127">
        <v>115</v>
      </c>
      <c r="L324" s="127">
        <v>2</v>
      </c>
      <c r="M324" s="127">
        <v>43</v>
      </c>
      <c r="N324" s="127">
        <v>0</v>
      </c>
      <c r="O324" s="127">
        <v>0</v>
      </c>
      <c r="P324" s="127">
        <v>37</v>
      </c>
      <c r="Q324" s="128">
        <v>0.32173913043478258</v>
      </c>
      <c r="R324" s="127">
        <v>25</v>
      </c>
      <c r="S324" s="128">
        <v>0.67567567567567566</v>
      </c>
      <c r="T324" s="127">
        <v>2</v>
      </c>
      <c r="U324" s="128">
        <v>0.08</v>
      </c>
      <c r="V324" s="127">
        <v>0</v>
      </c>
      <c r="W324" s="127">
        <v>0</v>
      </c>
      <c r="X324" s="129">
        <v>0</v>
      </c>
      <c r="Y324" s="129">
        <v>650.41999999999996</v>
      </c>
      <c r="Z324" s="127">
        <v>3</v>
      </c>
      <c r="AA324" s="129">
        <v>216.80666666666701</v>
      </c>
      <c r="AB324" s="129">
        <v>650.41999999999996</v>
      </c>
      <c r="AC324" s="127">
        <v>3</v>
      </c>
      <c r="AD324" s="129">
        <v>216.80666666666701</v>
      </c>
      <c r="AE324" s="129">
        <v>0.34232631578947398</v>
      </c>
      <c r="AF324" s="129">
        <v>0.34232631578947398</v>
      </c>
      <c r="AG324" s="129">
        <v>8.7471226570207197</v>
      </c>
    </row>
    <row r="325" spans="1:33">
      <c r="A325" t="s">
        <v>1332</v>
      </c>
      <c r="B325" t="s">
        <v>417</v>
      </c>
      <c r="C325" t="s">
        <v>383</v>
      </c>
      <c r="D325" t="s">
        <v>418</v>
      </c>
      <c r="E325" t="s">
        <v>383</v>
      </c>
      <c r="F325" t="s">
        <v>685</v>
      </c>
      <c r="G325" t="s">
        <v>385</v>
      </c>
      <c r="H325" t="s">
        <v>1330</v>
      </c>
      <c r="I325" t="s">
        <v>383</v>
      </c>
      <c r="J325" s="130" t="s">
        <v>42</v>
      </c>
      <c r="K325" s="127">
        <v>235</v>
      </c>
      <c r="L325" s="127">
        <v>1</v>
      </c>
      <c r="M325" s="127">
        <v>134</v>
      </c>
      <c r="N325" s="127">
        <v>0</v>
      </c>
      <c r="O325" s="127">
        <v>1</v>
      </c>
      <c r="P325" s="127">
        <v>124</v>
      </c>
      <c r="Q325" s="128">
        <v>0.52765957446808509</v>
      </c>
      <c r="R325" s="127">
        <v>102</v>
      </c>
      <c r="S325" s="128">
        <v>0.82258064516129037</v>
      </c>
      <c r="T325" s="127">
        <v>8</v>
      </c>
      <c r="U325" s="128">
        <v>7.8431372549019607E-2</v>
      </c>
      <c r="V325" s="127">
        <v>1339.29</v>
      </c>
      <c r="W325" s="127">
        <v>7</v>
      </c>
      <c r="X325" s="129">
        <v>191.327142857143</v>
      </c>
      <c r="Y325" s="129">
        <v>9367.41</v>
      </c>
      <c r="Z325" s="127">
        <v>12</v>
      </c>
      <c r="AA325" s="129">
        <v>780.61749999999995</v>
      </c>
      <c r="AB325" s="129">
        <v>10706.7</v>
      </c>
      <c r="AC325" s="127">
        <v>16</v>
      </c>
      <c r="AD325" s="129">
        <v>669.16875000000005</v>
      </c>
      <c r="AE325" s="129">
        <v>5.6351052631578904</v>
      </c>
      <c r="AF325" s="129">
        <v>5.6351052631578904</v>
      </c>
      <c r="AG325" s="129">
        <v>1.06690050787387</v>
      </c>
    </row>
    <row r="326" spans="1:33">
      <c r="A326" t="s">
        <v>1333</v>
      </c>
      <c r="B326" t="s">
        <v>417</v>
      </c>
      <c r="C326" t="s">
        <v>1334</v>
      </c>
      <c r="D326" t="s">
        <v>418</v>
      </c>
      <c r="E326" t="s">
        <v>495</v>
      </c>
      <c r="F326" t="s">
        <v>698</v>
      </c>
      <c r="G326" t="s">
        <v>496</v>
      </c>
      <c r="H326" t="s">
        <v>1335</v>
      </c>
      <c r="I326" t="s">
        <v>1334</v>
      </c>
      <c r="J326" s="130" t="s">
        <v>42</v>
      </c>
      <c r="K326" s="127">
        <v>4</v>
      </c>
      <c r="L326" s="127">
        <v>0</v>
      </c>
      <c r="M326" s="127">
        <v>1</v>
      </c>
      <c r="N326" s="127">
        <v>0</v>
      </c>
      <c r="O326" s="127">
        <v>0</v>
      </c>
      <c r="P326" s="127">
        <v>1</v>
      </c>
      <c r="Q326" s="128">
        <v>0.25</v>
      </c>
      <c r="R326" s="127">
        <v>1</v>
      </c>
      <c r="S326" s="128">
        <v>1</v>
      </c>
      <c r="T326" s="127">
        <v>0</v>
      </c>
      <c r="U326" s="128">
        <v>0</v>
      </c>
      <c r="V326" s="127">
        <v>0</v>
      </c>
      <c r="W326" s="127">
        <v>0</v>
      </c>
      <c r="X326" s="129">
        <v>0</v>
      </c>
      <c r="Y326" s="129">
        <v>0</v>
      </c>
      <c r="Z326" s="127">
        <v>0</v>
      </c>
      <c r="AA326" s="129">
        <v>0</v>
      </c>
      <c r="AB326" s="129">
        <v>0</v>
      </c>
      <c r="AC326" s="127">
        <v>0</v>
      </c>
      <c r="AD326" s="129">
        <v>0</v>
      </c>
      <c r="AE326" s="129">
        <v>0</v>
      </c>
      <c r="AF326" s="129">
        <v>0</v>
      </c>
      <c r="AG326" s="129">
        <v>0</v>
      </c>
    </row>
    <row r="327" spans="1:33">
      <c r="A327" t="s">
        <v>1336</v>
      </c>
      <c r="B327" t="s">
        <v>417</v>
      </c>
      <c r="C327" t="s">
        <v>721</v>
      </c>
      <c r="D327" t="s">
        <v>418</v>
      </c>
      <c r="E327" t="s">
        <v>516</v>
      </c>
      <c r="F327" t="s">
        <v>698</v>
      </c>
      <c r="G327" t="s">
        <v>517</v>
      </c>
      <c r="H327" t="s">
        <v>1337</v>
      </c>
      <c r="I327" t="s">
        <v>721</v>
      </c>
      <c r="J327" s="130" t="s">
        <v>42</v>
      </c>
      <c r="K327" s="127">
        <v>221</v>
      </c>
      <c r="L327" s="127">
        <v>8</v>
      </c>
      <c r="M327" s="127">
        <v>166</v>
      </c>
      <c r="N327" s="127">
        <v>0</v>
      </c>
      <c r="O327" s="127">
        <v>1</v>
      </c>
      <c r="P327" s="127">
        <v>125</v>
      </c>
      <c r="Q327" s="128">
        <v>0.56561085972850678</v>
      </c>
      <c r="R327" s="127">
        <v>61</v>
      </c>
      <c r="S327" s="128">
        <v>0.48799999999999999</v>
      </c>
      <c r="T327" s="127">
        <v>1</v>
      </c>
      <c r="U327" s="128">
        <v>1.6393442622950821E-2</v>
      </c>
      <c r="V327" s="127">
        <v>599.45000000000005</v>
      </c>
      <c r="W327" s="127">
        <v>1</v>
      </c>
      <c r="X327" s="129">
        <v>599.45000000000005</v>
      </c>
      <c r="Y327" s="129">
        <v>0</v>
      </c>
      <c r="Z327" s="127">
        <v>0</v>
      </c>
      <c r="AA327" s="129">
        <v>0</v>
      </c>
      <c r="AB327" s="129">
        <v>599.45000000000005</v>
      </c>
      <c r="AC327" s="127">
        <v>1</v>
      </c>
      <c r="AD327" s="129">
        <v>599.45000000000005</v>
      </c>
      <c r="AE327" s="129">
        <v>0.3155</v>
      </c>
      <c r="AF327" s="129">
        <v>0.3155</v>
      </c>
      <c r="AG327" s="129">
        <v>18.283459388359098</v>
      </c>
    </row>
    <row r="328" spans="1:33">
      <c r="A328" t="s">
        <v>1338</v>
      </c>
      <c r="B328" t="s">
        <v>417</v>
      </c>
      <c r="C328" t="s">
        <v>1339</v>
      </c>
      <c r="D328" t="s">
        <v>418</v>
      </c>
      <c r="E328" t="s">
        <v>489</v>
      </c>
      <c r="F328" t="s">
        <v>698</v>
      </c>
      <c r="G328" t="s">
        <v>490</v>
      </c>
      <c r="H328" t="s">
        <v>1340</v>
      </c>
      <c r="I328" t="s">
        <v>1339</v>
      </c>
      <c r="J328" s="130" t="s">
        <v>42</v>
      </c>
      <c r="K328" s="127">
        <v>1</v>
      </c>
      <c r="L328" s="127">
        <v>0</v>
      </c>
      <c r="M328" s="127">
        <v>1</v>
      </c>
      <c r="N328" s="127">
        <v>0</v>
      </c>
      <c r="O328" s="127">
        <v>0</v>
      </c>
      <c r="P328" s="127">
        <v>1</v>
      </c>
      <c r="Q328" s="128">
        <v>1</v>
      </c>
      <c r="R328" s="127">
        <v>1</v>
      </c>
      <c r="S328" s="128">
        <v>1</v>
      </c>
      <c r="T328" s="127">
        <v>0</v>
      </c>
      <c r="U328" s="128">
        <v>0</v>
      </c>
      <c r="V328" s="127">
        <v>0</v>
      </c>
      <c r="W328" s="127">
        <v>0</v>
      </c>
      <c r="X328" s="129">
        <v>0</v>
      </c>
      <c r="Y328" s="129">
        <v>0</v>
      </c>
      <c r="Z328" s="127">
        <v>0</v>
      </c>
      <c r="AA328" s="129">
        <v>0</v>
      </c>
      <c r="AB328" s="129">
        <v>0</v>
      </c>
      <c r="AC328" s="127">
        <v>0</v>
      </c>
      <c r="AD328" s="129">
        <v>0</v>
      </c>
      <c r="AE328" s="129">
        <v>0</v>
      </c>
      <c r="AF328" s="129">
        <v>0</v>
      </c>
      <c r="AG328" s="129">
        <v>0</v>
      </c>
    </row>
    <row r="329" spans="1:33">
      <c r="A329" t="s">
        <v>1341</v>
      </c>
      <c r="B329" t="s">
        <v>417</v>
      </c>
      <c r="C329" t="s">
        <v>1342</v>
      </c>
      <c r="D329" t="s">
        <v>418</v>
      </c>
      <c r="E329" t="s">
        <v>471</v>
      </c>
      <c r="F329" t="s">
        <v>698</v>
      </c>
      <c r="G329" t="s">
        <v>472</v>
      </c>
      <c r="H329" t="s">
        <v>1343</v>
      </c>
      <c r="I329" t="s">
        <v>1342</v>
      </c>
      <c r="J329" s="130" t="s">
        <v>42</v>
      </c>
      <c r="K329" s="127">
        <v>3</v>
      </c>
      <c r="L329" s="127">
        <v>0</v>
      </c>
      <c r="M329" s="127">
        <v>2</v>
      </c>
      <c r="N329" s="127">
        <v>0</v>
      </c>
      <c r="O329" s="127">
        <v>0</v>
      </c>
      <c r="P329" s="127">
        <v>1</v>
      </c>
      <c r="Q329" s="128">
        <v>0.33333333333333331</v>
      </c>
      <c r="R329" s="127">
        <v>1</v>
      </c>
      <c r="S329" s="128">
        <v>1</v>
      </c>
      <c r="T329" s="127">
        <v>0</v>
      </c>
      <c r="U329" s="128">
        <v>0</v>
      </c>
      <c r="V329" s="127">
        <v>0</v>
      </c>
      <c r="W329" s="127">
        <v>0</v>
      </c>
      <c r="X329" s="129">
        <v>0</v>
      </c>
      <c r="Y329" s="129">
        <v>0</v>
      </c>
      <c r="Z329" s="127">
        <v>0</v>
      </c>
      <c r="AA329" s="129">
        <v>0</v>
      </c>
      <c r="AB329" s="129">
        <v>0</v>
      </c>
      <c r="AC329" s="127">
        <v>0</v>
      </c>
      <c r="AD329" s="129">
        <v>0</v>
      </c>
      <c r="AE329" s="129">
        <v>0</v>
      </c>
      <c r="AF329" s="129">
        <v>0</v>
      </c>
      <c r="AG329" s="129">
        <v>0</v>
      </c>
    </row>
    <row r="330" spans="1:33">
      <c r="A330" t="s">
        <v>1344</v>
      </c>
      <c r="B330" t="s">
        <v>417</v>
      </c>
      <c r="C330" t="s">
        <v>397</v>
      </c>
      <c r="D330" t="s">
        <v>418</v>
      </c>
      <c r="E330" t="s">
        <v>397</v>
      </c>
      <c r="F330" t="s">
        <v>685</v>
      </c>
      <c r="G330" t="s">
        <v>398</v>
      </c>
      <c r="H330" t="s">
        <v>1287</v>
      </c>
      <c r="I330" t="s">
        <v>397</v>
      </c>
      <c r="J330" s="130" t="s">
        <v>42</v>
      </c>
      <c r="K330" s="127">
        <v>76</v>
      </c>
      <c r="L330" s="127">
        <v>1</v>
      </c>
      <c r="M330" s="127">
        <v>28</v>
      </c>
      <c r="N330" s="127">
        <v>0</v>
      </c>
      <c r="O330" s="127">
        <v>0</v>
      </c>
      <c r="P330" s="127">
        <v>21</v>
      </c>
      <c r="Q330" s="128">
        <v>0.27631578947368424</v>
      </c>
      <c r="R330" s="127">
        <v>16</v>
      </c>
      <c r="S330" s="128">
        <v>0.76190476190476186</v>
      </c>
      <c r="T330" s="127">
        <v>1</v>
      </c>
      <c r="U330" s="128">
        <v>6.25E-2</v>
      </c>
      <c r="V330" s="127">
        <v>844.29</v>
      </c>
      <c r="W330" s="127">
        <v>1</v>
      </c>
      <c r="X330" s="129">
        <v>844.29</v>
      </c>
      <c r="Y330" s="129">
        <v>572.04999999999995</v>
      </c>
      <c r="Z330" s="127">
        <v>2</v>
      </c>
      <c r="AA330" s="129">
        <v>286.02499999999998</v>
      </c>
      <c r="AB330" s="129">
        <v>1416.34</v>
      </c>
      <c r="AC330" s="127">
        <v>2</v>
      </c>
      <c r="AD330" s="129">
        <v>708.17</v>
      </c>
      <c r="AE330" s="129">
        <v>0.74544210526315802</v>
      </c>
      <c r="AF330" s="129">
        <v>0.74544210526315802</v>
      </c>
      <c r="AG330" s="129">
        <v>10.391318645182499</v>
      </c>
    </row>
    <row r="331" spans="1:33">
      <c r="A331" t="s">
        <v>1345</v>
      </c>
      <c r="B331" t="s">
        <v>417</v>
      </c>
      <c r="C331" t="s">
        <v>1346</v>
      </c>
      <c r="D331" t="s">
        <v>418</v>
      </c>
      <c r="E331" t="s">
        <v>492</v>
      </c>
      <c r="F331" t="s">
        <v>698</v>
      </c>
      <c r="G331" t="s">
        <v>493</v>
      </c>
      <c r="H331" t="s">
        <v>1347</v>
      </c>
      <c r="I331" t="s">
        <v>1346</v>
      </c>
      <c r="J331" s="130" t="s">
        <v>42</v>
      </c>
      <c r="K331" s="127">
        <v>4</v>
      </c>
      <c r="L331" s="127">
        <v>0</v>
      </c>
      <c r="M331" s="127">
        <v>3</v>
      </c>
      <c r="N331" s="127">
        <v>0</v>
      </c>
      <c r="O331" s="127">
        <v>0</v>
      </c>
      <c r="P331" s="127">
        <v>3</v>
      </c>
      <c r="Q331" s="128">
        <v>0.75</v>
      </c>
      <c r="R331" s="127">
        <v>3</v>
      </c>
      <c r="S331" s="128">
        <v>1</v>
      </c>
      <c r="T331" s="127">
        <v>1</v>
      </c>
      <c r="U331" s="128">
        <v>0.33333333333333331</v>
      </c>
      <c r="V331" s="127">
        <v>0</v>
      </c>
      <c r="W331" s="127">
        <v>0</v>
      </c>
      <c r="X331" s="129">
        <v>0</v>
      </c>
      <c r="Y331" s="129">
        <v>0</v>
      </c>
      <c r="Z331" s="127">
        <v>0</v>
      </c>
      <c r="AA331" s="129">
        <v>0</v>
      </c>
      <c r="AB331" s="129">
        <v>0</v>
      </c>
      <c r="AC331" s="127">
        <v>0</v>
      </c>
      <c r="AD331" s="129">
        <v>0</v>
      </c>
      <c r="AE331" s="129">
        <v>0</v>
      </c>
      <c r="AF331" s="129">
        <v>0</v>
      </c>
      <c r="AG331" s="129">
        <v>0</v>
      </c>
    </row>
    <row r="332" spans="1:33">
      <c r="A332" t="s">
        <v>1348</v>
      </c>
      <c r="B332" t="s">
        <v>417</v>
      </c>
      <c r="C332" t="s">
        <v>896</v>
      </c>
      <c r="D332" t="s">
        <v>418</v>
      </c>
      <c r="E332" t="s">
        <v>525</v>
      </c>
      <c r="F332" t="s">
        <v>698</v>
      </c>
      <c r="G332" t="s">
        <v>526</v>
      </c>
      <c r="H332" t="s">
        <v>1349</v>
      </c>
      <c r="I332" t="s">
        <v>896</v>
      </c>
      <c r="J332" s="130" t="s">
        <v>42</v>
      </c>
      <c r="K332" s="127">
        <v>192</v>
      </c>
      <c r="L332" s="127">
        <v>8</v>
      </c>
      <c r="M332" s="127">
        <v>155</v>
      </c>
      <c r="N332" s="127">
        <v>0</v>
      </c>
      <c r="O332" s="127">
        <v>1</v>
      </c>
      <c r="P332" s="127">
        <v>133</v>
      </c>
      <c r="Q332" s="128">
        <v>0.69270833333333337</v>
      </c>
      <c r="R332" s="127">
        <v>71</v>
      </c>
      <c r="S332" s="128">
        <v>0.53383458646616544</v>
      </c>
      <c r="T332" s="127">
        <v>0</v>
      </c>
      <c r="U332" s="128">
        <v>0</v>
      </c>
      <c r="V332" s="127">
        <v>0</v>
      </c>
      <c r="W332" s="127">
        <v>0</v>
      </c>
      <c r="X332" s="129">
        <v>0</v>
      </c>
      <c r="Y332" s="129">
        <v>0</v>
      </c>
      <c r="Z332" s="127">
        <v>0</v>
      </c>
      <c r="AA332" s="129">
        <v>0</v>
      </c>
      <c r="AB332" s="129">
        <v>0</v>
      </c>
      <c r="AC332" s="127">
        <v>0</v>
      </c>
      <c r="AD332" s="129">
        <v>0</v>
      </c>
      <c r="AE332" s="129">
        <v>0</v>
      </c>
      <c r="AF332" s="129">
        <v>0</v>
      </c>
      <c r="AG332" s="129">
        <v>0</v>
      </c>
    </row>
    <row r="333" spans="1:33">
      <c r="A333" t="s">
        <v>1350</v>
      </c>
      <c r="B333" t="s">
        <v>417</v>
      </c>
      <c r="C333" t="s">
        <v>726</v>
      </c>
      <c r="D333" t="s">
        <v>418</v>
      </c>
      <c r="E333" t="s">
        <v>504</v>
      </c>
      <c r="F333" t="s">
        <v>698</v>
      </c>
      <c r="G333" t="s">
        <v>505</v>
      </c>
      <c r="H333" t="s">
        <v>1351</v>
      </c>
      <c r="I333" t="s">
        <v>726</v>
      </c>
      <c r="J333" s="130" t="s">
        <v>42</v>
      </c>
      <c r="K333" s="127">
        <v>155</v>
      </c>
      <c r="L333" s="127">
        <v>5</v>
      </c>
      <c r="M333" s="127">
        <v>119</v>
      </c>
      <c r="N333" s="127">
        <v>0</v>
      </c>
      <c r="O333" s="127">
        <v>2</v>
      </c>
      <c r="P333" s="127">
        <v>104</v>
      </c>
      <c r="Q333" s="128">
        <v>0.67096774193548392</v>
      </c>
      <c r="R333" s="127">
        <v>77</v>
      </c>
      <c r="S333" s="128">
        <v>0.74038461538461542</v>
      </c>
      <c r="T333" s="127">
        <v>6</v>
      </c>
      <c r="U333" s="128">
        <v>7.792207792207792E-2</v>
      </c>
      <c r="V333" s="127">
        <v>854.78</v>
      </c>
      <c r="W333" s="127">
        <v>3</v>
      </c>
      <c r="X333" s="129">
        <v>284.92666666666702</v>
      </c>
      <c r="Y333" s="129">
        <v>757.09</v>
      </c>
      <c r="Z333" s="127">
        <v>3</v>
      </c>
      <c r="AA333" s="129">
        <v>252.363333333333</v>
      </c>
      <c r="AB333" s="129">
        <v>1611.87</v>
      </c>
      <c r="AC333" s="127">
        <v>4</v>
      </c>
      <c r="AD333" s="129">
        <v>402.96749999999997</v>
      </c>
      <c r="AE333" s="129">
        <v>0.84835263157894703</v>
      </c>
      <c r="AF333" s="129">
        <v>0.84835263157894703</v>
      </c>
      <c r="AG333" s="129">
        <v>14.0003288391976</v>
      </c>
    </row>
    <row r="334" spans="1:33">
      <c r="A334" t="s">
        <v>1352</v>
      </c>
      <c r="B334" t="s">
        <v>421</v>
      </c>
      <c r="C334" t="s">
        <v>718</v>
      </c>
      <c r="D334" t="s">
        <v>418</v>
      </c>
      <c r="E334" t="s">
        <v>507</v>
      </c>
      <c r="F334" t="s">
        <v>698</v>
      </c>
      <c r="G334" t="s">
        <v>508</v>
      </c>
      <c r="H334" t="s">
        <v>1353</v>
      </c>
      <c r="I334" t="s">
        <v>718</v>
      </c>
      <c r="J334" s="130" t="s">
        <v>42</v>
      </c>
      <c r="K334" s="127">
        <v>141</v>
      </c>
      <c r="L334" s="127">
        <v>1</v>
      </c>
      <c r="M334" s="127">
        <v>113</v>
      </c>
      <c r="N334" s="127">
        <v>0</v>
      </c>
      <c r="O334" s="127">
        <v>1</v>
      </c>
      <c r="P334" s="127">
        <v>87</v>
      </c>
      <c r="Q334" s="128">
        <v>0.61702127659574468</v>
      </c>
      <c r="R334" s="127">
        <v>45</v>
      </c>
      <c r="S334" s="128">
        <v>0.51724137931034486</v>
      </c>
      <c r="T334" s="127">
        <v>2</v>
      </c>
      <c r="U334" s="128">
        <v>4.4444444444444446E-2</v>
      </c>
      <c r="V334" s="127">
        <v>5050.1400000000003</v>
      </c>
      <c r="W334" s="127">
        <v>6</v>
      </c>
      <c r="X334" s="129">
        <v>841.69</v>
      </c>
      <c r="Y334" s="129">
        <v>621.72</v>
      </c>
      <c r="Z334" s="127">
        <v>4</v>
      </c>
      <c r="AA334" s="129">
        <v>155.43</v>
      </c>
      <c r="AB334" s="129">
        <v>5671.86</v>
      </c>
      <c r="AC334" s="127">
        <v>6</v>
      </c>
      <c r="AD334" s="129">
        <v>945.31</v>
      </c>
      <c r="AE334" s="129">
        <v>2.9851894736842102</v>
      </c>
      <c r="AF334" s="129">
        <v>2.9851894736842102</v>
      </c>
      <c r="AG334" s="129">
        <v>15.2416968102598</v>
      </c>
    </row>
    <row r="335" spans="1:33">
      <c r="A335" t="s">
        <v>1354</v>
      </c>
      <c r="B335" t="s">
        <v>421</v>
      </c>
      <c r="C335" t="s">
        <v>1342</v>
      </c>
      <c r="D335" t="s">
        <v>418</v>
      </c>
      <c r="E335" t="s">
        <v>471</v>
      </c>
      <c r="F335" t="s">
        <v>698</v>
      </c>
      <c r="G335" t="s">
        <v>472</v>
      </c>
      <c r="H335" t="s">
        <v>1355</v>
      </c>
      <c r="I335" t="s">
        <v>1342</v>
      </c>
      <c r="J335" s="130" t="s">
        <v>42</v>
      </c>
      <c r="K335" s="127">
        <v>4</v>
      </c>
      <c r="L335" s="127">
        <v>0</v>
      </c>
      <c r="M335" s="127">
        <v>3</v>
      </c>
      <c r="N335" s="127">
        <v>0</v>
      </c>
      <c r="O335" s="127">
        <v>0</v>
      </c>
      <c r="P335" s="127">
        <v>3</v>
      </c>
      <c r="Q335" s="128">
        <v>0.75</v>
      </c>
      <c r="R335" s="127">
        <v>3</v>
      </c>
      <c r="S335" s="128">
        <v>1</v>
      </c>
      <c r="T335" s="127">
        <v>0</v>
      </c>
      <c r="U335" s="128">
        <v>0</v>
      </c>
      <c r="V335" s="127">
        <v>0</v>
      </c>
      <c r="W335" s="127">
        <v>0</v>
      </c>
      <c r="X335" s="129">
        <v>0</v>
      </c>
      <c r="Y335" s="129">
        <v>0</v>
      </c>
      <c r="Z335" s="127">
        <v>0</v>
      </c>
      <c r="AA335" s="129">
        <v>0</v>
      </c>
      <c r="AB335" s="129">
        <v>0</v>
      </c>
      <c r="AC335" s="127">
        <v>0</v>
      </c>
      <c r="AD335" s="129">
        <v>0</v>
      </c>
      <c r="AE335" s="129">
        <v>0</v>
      </c>
      <c r="AF335" s="129">
        <v>0</v>
      </c>
      <c r="AG335" s="129">
        <v>0</v>
      </c>
    </row>
    <row r="336" spans="1:33">
      <c r="A336" t="s">
        <v>1356</v>
      </c>
      <c r="B336" t="s">
        <v>421</v>
      </c>
      <c r="C336" t="s">
        <v>1284</v>
      </c>
      <c r="D336" t="s">
        <v>418</v>
      </c>
      <c r="E336" t="s">
        <v>467</v>
      </c>
      <c r="F336" t="s">
        <v>698</v>
      </c>
      <c r="G336" t="s">
        <v>468</v>
      </c>
      <c r="H336" t="s">
        <v>1357</v>
      </c>
      <c r="I336" t="s">
        <v>1284</v>
      </c>
      <c r="J336" s="130" t="s">
        <v>42</v>
      </c>
      <c r="K336" s="127">
        <v>1</v>
      </c>
      <c r="L336" s="127">
        <v>0</v>
      </c>
      <c r="M336" s="127">
        <v>1</v>
      </c>
      <c r="N336" s="127">
        <v>0</v>
      </c>
      <c r="O336" s="127">
        <v>0</v>
      </c>
      <c r="P336" s="127">
        <v>1</v>
      </c>
      <c r="Q336" s="128">
        <v>1</v>
      </c>
      <c r="R336" s="127">
        <v>1</v>
      </c>
      <c r="S336" s="128">
        <v>1</v>
      </c>
      <c r="T336" s="127">
        <v>0</v>
      </c>
      <c r="U336" s="128">
        <v>0</v>
      </c>
      <c r="V336" s="127">
        <v>0</v>
      </c>
      <c r="W336" s="127">
        <v>0</v>
      </c>
      <c r="X336" s="129">
        <v>0</v>
      </c>
      <c r="Y336" s="129">
        <v>0</v>
      </c>
      <c r="Z336" s="127">
        <v>0</v>
      </c>
      <c r="AA336" s="129">
        <v>0</v>
      </c>
      <c r="AB336" s="129">
        <v>0</v>
      </c>
      <c r="AC336" s="127">
        <v>0</v>
      </c>
      <c r="AD336" s="129">
        <v>0</v>
      </c>
      <c r="AE336" s="129">
        <v>0</v>
      </c>
      <c r="AF336" s="129">
        <v>0</v>
      </c>
      <c r="AG336" s="129">
        <v>0</v>
      </c>
    </row>
    <row r="337" spans="1:33">
      <c r="A337" t="s">
        <v>590</v>
      </c>
      <c r="B337" t="s">
        <v>421</v>
      </c>
      <c r="C337" t="s">
        <v>1358</v>
      </c>
      <c r="D337" t="s">
        <v>418</v>
      </c>
      <c r="E337" t="s">
        <v>419</v>
      </c>
      <c r="F337" t="s">
        <v>420</v>
      </c>
      <c r="G337" t="s">
        <v>41</v>
      </c>
      <c r="H337" t="s">
        <v>1359</v>
      </c>
      <c r="I337" t="s">
        <v>1358</v>
      </c>
      <c r="J337" s="130" t="s">
        <v>42</v>
      </c>
      <c r="K337" s="127">
        <v>3013</v>
      </c>
      <c r="L337" s="127">
        <v>83</v>
      </c>
      <c r="M337" s="127">
        <v>2501</v>
      </c>
      <c r="N337" s="127">
        <v>0</v>
      </c>
      <c r="O337" s="127">
        <v>22</v>
      </c>
      <c r="P337" s="127">
        <v>2145</v>
      </c>
      <c r="Q337" s="128">
        <v>0.71191503484898777</v>
      </c>
      <c r="R337" s="127">
        <v>1371</v>
      </c>
      <c r="S337" s="128">
        <v>0.63916083916083921</v>
      </c>
      <c r="T337" s="127">
        <v>19</v>
      </c>
      <c r="U337" s="128">
        <v>1.3858497447118891E-2</v>
      </c>
      <c r="V337" s="127">
        <v>135382.43</v>
      </c>
      <c r="W337" s="127">
        <v>118</v>
      </c>
      <c r="X337" s="129">
        <v>1147.30872881356</v>
      </c>
      <c r="Y337" s="129">
        <v>41777.78</v>
      </c>
      <c r="Z337" s="127">
        <v>81</v>
      </c>
      <c r="AA337" s="129">
        <v>515.77506172839503</v>
      </c>
      <c r="AB337" s="129">
        <v>177160.21</v>
      </c>
      <c r="AC337" s="127">
        <v>147</v>
      </c>
      <c r="AD337" s="129">
        <v>1205.17149659864</v>
      </c>
      <c r="AE337" s="129">
        <v>93.242215789473704</v>
      </c>
      <c r="AF337" s="129">
        <v>93.242215789473704</v>
      </c>
      <c r="AG337" s="129">
        <v>2.7463876046965998</v>
      </c>
    </row>
    <row r="338" spans="1:33">
      <c r="A338" t="s">
        <v>1360</v>
      </c>
      <c r="B338" t="s">
        <v>421</v>
      </c>
      <c r="C338" t="s">
        <v>1334</v>
      </c>
      <c r="D338" t="s">
        <v>418</v>
      </c>
      <c r="E338" t="s">
        <v>495</v>
      </c>
      <c r="F338" t="s">
        <v>698</v>
      </c>
      <c r="G338" t="s">
        <v>496</v>
      </c>
      <c r="H338" t="s">
        <v>1361</v>
      </c>
      <c r="I338" t="s">
        <v>1334</v>
      </c>
      <c r="J338" s="130" t="s">
        <v>42</v>
      </c>
      <c r="K338" s="127">
        <v>5</v>
      </c>
      <c r="L338" s="127">
        <v>0</v>
      </c>
      <c r="M338" s="127">
        <v>3</v>
      </c>
      <c r="N338" s="127">
        <v>0</v>
      </c>
      <c r="O338" s="127">
        <v>0</v>
      </c>
      <c r="P338" s="127">
        <v>3</v>
      </c>
      <c r="Q338" s="128">
        <v>0.6</v>
      </c>
      <c r="R338" s="127">
        <v>2</v>
      </c>
      <c r="S338" s="128">
        <v>0.66666666666666663</v>
      </c>
      <c r="T338" s="127">
        <v>0</v>
      </c>
      <c r="U338" s="128">
        <v>0</v>
      </c>
      <c r="V338" s="127">
        <v>0</v>
      </c>
      <c r="W338" s="127">
        <v>0</v>
      </c>
      <c r="X338" s="129">
        <v>0</v>
      </c>
      <c r="Y338" s="129">
        <v>0</v>
      </c>
      <c r="Z338" s="127">
        <v>0</v>
      </c>
      <c r="AA338" s="129">
        <v>0</v>
      </c>
      <c r="AB338" s="129">
        <v>0</v>
      </c>
      <c r="AC338" s="127">
        <v>0</v>
      </c>
      <c r="AD338" s="129">
        <v>0</v>
      </c>
      <c r="AE338" s="129">
        <v>0</v>
      </c>
      <c r="AF338" s="129">
        <v>0</v>
      </c>
      <c r="AG338" s="129">
        <v>0</v>
      </c>
    </row>
    <row r="339" spans="1:33">
      <c r="A339" t="s">
        <v>1362</v>
      </c>
      <c r="B339" t="s">
        <v>421</v>
      </c>
      <c r="C339" t="s">
        <v>1363</v>
      </c>
      <c r="D339" t="s">
        <v>418</v>
      </c>
      <c r="E339" t="s">
        <v>498</v>
      </c>
      <c r="F339" t="s">
        <v>698</v>
      </c>
      <c r="G339" t="s">
        <v>499</v>
      </c>
      <c r="H339" t="s">
        <v>1364</v>
      </c>
      <c r="I339" t="s">
        <v>1363</v>
      </c>
      <c r="J339" s="130" t="s">
        <v>42</v>
      </c>
      <c r="K339" s="127">
        <v>2</v>
      </c>
      <c r="L339" s="127">
        <v>0</v>
      </c>
      <c r="M339" s="127">
        <v>1</v>
      </c>
      <c r="N339" s="127">
        <v>0</v>
      </c>
      <c r="O339" s="127">
        <v>0</v>
      </c>
      <c r="P339" s="127">
        <v>0</v>
      </c>
      <c r="Q339" s="128">
        <v>0</v>
      </c>
      <c r="R339" s="127">
        <v>0</v>
      </c>
      <c r="S339" s="128" t="s">
        <v>42</v>
      </c>
      <c r="T339" s="127">
        <v>0</v>
      </c>
      <c r="U339" s="128" t="s">
        <v>42</v>
      </c>
      <c r="V339" s="127">
        <v>0</v>
      </c>
      <c r="W339" s="127">
        <v>0</v>
      </c>
      <c r="X339" s="129">
        <v>0</v>
      </c>
      <c r="Y339" s="129">
        <v>0</v>
      </c>
      <c r="Z339" s="127">
        <v>0</v>
      </c>
      <c r="AA339" s="129">
        <v>0</v>
      </c>
      <c r="AB339" s="129">
        <v>0</v>
      </c>
      <c r="AC339" s="127">
        <v>0</v>
      </c>
      <c r="AD339" s="129">
        <v>0</v>
      </c>
      <c r="AE339" s="129">
        <v>0</v>
      </c>
      <c r="AF339" s="129">
        <v>0</v>
      </c>
      <c r="AG339" s="129">
        <v>0</v>
      </c>
    </row>
    <row r="340" spans="1:33">
      <c r="A340" t="s">
        <v>1365</v>
      </c>
      <c r="B340" t="s">
        <v>421</v>
      </c>
      <c r="C340" t="s">
        <v>726</v>
      </c>
      <c r="D340" t="s">
        <v>418</v>
      </c>
      <c r="E340" t="s">
        <v>504</v>
      </c>
      <c r="F340" t="s">
        <v>698</v>
      </c>
      <c r="G340" t="s">
        <v>505</v>
      </c>
      <c r="H340" t="s">
        <v>1366</v>
      </c>
      <c r="I340" t="s">
        <v>726</v>
      </c>
      <c r="J340" s="130" t="s">
        <v>42</v>
      </c>
      <c r="K340" s="127">
        <v>146</v>
      </c>
      <c r="L340" s="127">
        <v>0</v>
      </c>
      <c r="M340" s="127">
        <v>122</v>
      </c>
      <c r="N340" s="127">
        <v>0</v>
      </c>
      <c r="O340" s="127">
        <v>0</v>
      </c>
      <c r="P340" s="127">
        <v>98</v>
      </c>
      <c r="Q340" s="128">
        <v>0.67123287671232879</v>
      </c>
      <c r="R340" s="127">
        <v>65</v>
      </c>
      <c r="S340" s="128">
        <v>0.66326530612244894</v>
      </c>
      <c r="T340" s="127">
        <v>0</v>
      </c>
      <c r="U340" s="128">
        <v>0</v>
      </c>
      <c r="V340" s="127">
        <v>1017.34</v>
      </c>
      <c r="W340" s="127">
        <v>3</v>
      </c>
      <c r="X340" s="129">
        <v>339.113333333333</v>
      </c>
      <c r="Y340" s="129">
        <v>1301.4100000000001</v>
      </c>
      <c r="Z340" s="127">
        <v>4</v>
      </c>
      <c r="AA340" s="129">
        <v>325.35250000000002</v>
      </c>
      <c r="AB340" s="129">
        <v>2318.75</v>
      </c>
      <c r="AC340" s="127">
        <v>4</v>
      </c>
      <c r="AD340" s="129">
        <v>579.6875</v>
      </c>
      <c r="AE340" s="129">
        <v>1.22039473684211</v>
      </c>
      <c r="AF340" s="129">
        <v>1.22039473684211</v>
      </c>
      <c r="AG340" s="129">
        <v>14.115422558369</v>
      </c>
    </row>
    <row r="341" spans="1:33">
      <c r="A341" t="s">
        <v>1367</v>
      </c>
      <c r="B341" t="s">
        <v>421</v>
      </c>
      <c r="C341" t="s">
        <v>721</v>
      </c>
      <c r="D341" t="s">
        <v>418</v>
      </c>
      <c r="E341" t="s">
        <v>516</v>
      </c>
      <c r="F341" t="s">
        <v>698</v>
      </c>
      <c r="G341" t="s">
        <v>517</v>
      </c>
      <c r="H341" t="s">
        <v>1368</v>
      </c>
      <c r="I341" t="s">
        <v>721</v>
      </c>
      <c r="J341" s="130" t="s">
        <v>42</v>
      </c>
      <c r="K341" s="127">
        <v>135</v>
      </c>
      <c r="L341" s="127">
        <v>1</v>
      </c>
      <c r="M341" s="127">
        <v>111</v>
      </c>
      <c r="N341" s="127">
        <v>0</v>
      </c>
      <c r="O341" s="127">
        <v>3</v>
      </c>
      <c r="P341" s="127">
        <v>79</v>
      </c>
      <c r="Q341" s="128">
        <v>0.58518518518518514</v>
      </c>
      <c r="R341" s="127">
        <v>46</v>
      </c>
      <c r="S341" s="128">
        <v>0.58227848101265822</v>
      </c>
      <c r="T341" s="127">
        <v>0</v>
      </c>
      <c r="U341" s="128">
        <v>0</v>
      </c>
      <c r="V341" s="127">
        <v>470.56</v>
      </c>
      <c r="W341" s="127">
        <v>2</v>
      </c>
      <c r="X341" s="129">
        <v>235.28</v>
      </c>
      <c r="Y341" s="129">
        <v>466.05</v>
      </c>
      <c r="Z341" s="127">
        <v>3</v>
      </c>
      <c r="AA341" s="129">
        <v>155.35</v>
      </c>
      <c r="AB341" s="129">
        <v>936.61</v>
      </c>
      <c r="AC341" s="127">
        <v>3</v>
      </c>
      <c r="AD341" s="129">
        <v>312.20333333333298</v>
      </c>
      <c r="AE341" s="129">
        <v>0.49295263157894698</v>
      </c>
      <c r="AF341" s="129">
        <v>0.49295263157894698</v>
      </c>
      <c r="AG341" s="129">
        <v>18.3821111476488</v>
      </c>
    </row>
    <row r="342" spans="1:33">
      <c r="A342" t="s">
        <v>1369</v>
      </c>
      <c r="B342" t="s">
        <v>421</v>
      </c>
      <c r="C342" t="s">
        <v>411</v>
      </c>
      <c r="D342" t="s">
        <v>418</v>
      </c>
      <c r="E342" t="s">
        <v>411</v>
      </c>
      <c r="F342" t="s">
        <v>685</v>
      </c>
      <c r="G342" t="s">
        <v>412</v>
      </c>
      <c r="H342" t="s">
        <v>1370</v>
      </c>
      <c r="I342" t="s">
        <v>411</v>
      </c>
      <c r="J342" s="130" t="s">
        <v>42</v>
      </c>
      <c r="K342" s="127">
        <v>540</v>
      </c>
      <c r="L342" s="127">
        <v>13</v>
      </c>
      <c r="M342" s="127">
        <v>465</v>
      </c>
      <c r="N342" s="127">
        <v>0</v>
      </c>
      <c r="O342" s="127">
        <v>6</v>
      </c>
      <c r="P342" s="127">
        <v>383</v>
      </c>
      <c r="Q342" s="128">
        <v>0.70925925925925926</v>
      </c>
      <c r="R342" s="127">
        <v>264</v>
      </c>
      <c r="S342" s="128">
        <v>0.68929503916449086</v>
      </c>
      <c r="T342" s="127">
        <v>7</v>
      </c>
      <c r="U342" s="128">
        <v>2.6515151515151516E-2</v>
      </c>
      <c r="V342" s="127">
        <v>17032.68</v>
      </c>
      <c r="W342" s="127">
        <v>33</v>
      </c>
      <c r="X342" s="129">
        <v>516.14181818181805</v>
      </c>
      <c r="Y342" s="129">
        <v>17256.55</v>
      </c>
      <c r="Z342" s="127">
        <v>46</v>
      </c>
      <c r="AA342" s="129">
        <v>375.142391304348</v>
      </c>
      <c r="AB342" s="129">
        <v>34289.230000000003</v>
      </c>
      <c r="AC342" s="127">
        <v>49</v>
      </c>
      <c r="AD342" s="129">
        <v>699.78020408163297</v>
      </c>
      <c r="AE342" s="129">
        <v>18.046963157894702</v>
      </c>
      <c r="AF342" s="129">
        <v>18.046963157894702</v>
      </c>
      <c r="AG342" s="129">
        <v>12.245971719829001</v>
      </c>
    </row>
    <row r="343" spans="1:33">
      <c r="A343" t="s">
        <v>1371</v>
      </c>
      <c r="B343" t="s">
        <v>421</v>
      </c>
      <c r="C343" t="s">
        <v>1372</v>
      </c>
      <c r="D343" t="s">
        <v>418</v>
      </c>
      <c r="E343" t="s">
        <v>475</v>
      </c>
      <c r="F343" t="s">
        <v>698</v>
      </c>
      <c r="G343" t="s">
        <v>476</v>
      </c>
      <c r="H343" t="s">
        <v>1373</v>
      </c>
      <c r="I343" t="s">
        <v>1372</v>
      </c>
      <c r="J343" s="130" t="s">
        <v>42</v>
      </c>
      <c r="K343" s="127">
        <v>3</v>
      </c>
      <c r="L343" s="127">
        <v>0</v>
      </c>
      <c r="M343" s="127">
        <v>2</v>
      </c>
      <c r="N343" s="127">
        <v>0</v>
      </c>
      <c r="O343" s="127">
        <v>0</v>
      </c>
      <c r="P343" s="127">
        <v>1</v>
      </c>
      <c r="Q343" s="128">
        <v>0.33333333333333331</v>
      </c>
      <c r="R343" s="127">
        <v>0</v>
      </c>
      <c r="S343" s="128">
        <v>0</v>
      </c>
      <c r="T343" s="127">
        <v>0</v>
      </c>
      <c r="U343" s="128" t="s">
        <v>42</v>
      </c>
      <c r="V343" s="127">
        <v>0</v>
      </c>
      <c r="W343" s="127">
        <v>0</v>
      </c>
      <c r="X343" s="129">
        <v>0</v>
      </c>
      <c r="Y343" s="129">
        <v>0</v>
      </c>
      <c r="Z343" s="127">
        <v>0</v>
      </c>
      <c r="AA343" s="129">
        <v>0</v>
      </c>
      <c r="AB343" s="129">
        <v>0</v>
      </c>
      <c r="AC343" s="127">
        <v>0</v>
      </c>
      <c r="AD343" s="129">
        <v>0</v>
      </c>
      <c r="AE343" s="129">
        <v>0</v>
      </c>
      <c r="AF343" s="129">
        <v>0</v>
      </c>
      <c r="AG343" s="129">
        <v>0</v>
      </c>
    </row>
    <row r="344" spans="1:33">
      <c r="A344" t="s">
        <v>1374</v>
      </c>
      <c r="B344" t="s">
        <v>421</v>
      </c>
      <c r="C344" t="s">
        <v>824</v>
      </c>
      <c r="D344" t="s">
        <v>418</v>
      </c>
      <c r="E344" t="s">
        <v>534</v>
      </c>
      <c r="F344" t="s">
        <v>698</v>
      </c>
      <c r="G344" t="s">
        <v>535</v>
      </c>
      <c r="H344" t="s">
        <v>1375</v>
      </c>
      <c r="I344" t="s">
        <v>824</v>
      </c>
      <c r="J344" s="130" t="s">
        <v>42</v>
      </c>
      <c r="K344" s="127">
        <v>149</v>
      </c>
      <c r="L344" s="127">
        <v>0</v>
      </c>
      <c r="M344" s="127">
        <v>114</v>
      </c>
      <c r="N344" s="127">
        <v>0</v>
      </c>
      <c r="O344" s="127">
        <v>1</v>
      </c>
      <c r="P344" s="127">
        <v>84</v>
      </c>
      <c r="Q344" s="128">
        <v>0.56375838926174493</v>
      </c>
      <c r="R344" s="127">
        <v>46</v>
      </c>
      <c r="S344" s="128">
        <v>0.54761904761904767</v>
      </c>
      <c r="T344" s="127">
        <v>0</v>
      </c>
      <c r="U344" s="128">
        <v>0</v>
      </c>
      <c r="V344" s="127">
        <v>0</v>
      </c>
      <c r="W344" s="127">
        <v>0</v>
      </c>
      <c r="X344" s="129">
        <v>0</v>
      </c>
      <c r="Y344" s="129">
        <v>0</v>
      </c>
      <c r="Z344" s="127">
        <v>0</v>
      </c>
      <c r="AA344" s="129">
        <v>0</v>
      </c>
      <c r="AB344" s="129">
        <v>0</v>
      </c>
      <c r="AC344" s="127">
        <v>0</v>
      </c>
      <c r="AD344" s="129">
        <v>0</v>
      </c>
      <c r="AE344" s="129">
        <v>0</v>
      </c>
      <c r="AF344" s="129">
        <v>0</v>
      </c>
      <c r="AG344" s="129">
        <v>0</v>
      </c>
    </row>
    <row r="345" spans="1:33">
      <c r="A345" t="s">
        <v>1376</v>
      </c>
      <c r="B345" t="s">
        <v>421</v>
      </c>
      <c r="C345" t="s">
        <v>764</v>
      </c>
      <c r="D345" t="s">
        <v>418</v>
      </c>
      <c r="E345" t="s">
        <v>415</v>
      </c>
      <c r="F345" t="s">
        <v>685</v>
      </c>
      <c r="G345" t="s">
        <v>416</v>
      </c>
      <c r="H345" t="s">
        <v>1377</v>
      </c>
      <c r="I345" t="s">
        <v>415</v>
      </c>
      <c r="J345" s="130" t="s">
        <v>42</v>
      </c>
      <c r="K345" s="127">
        <v>11</v>
      </c>
      <c r="L345" s="127">
        <v>1</v>
      </c>
      <c r="M345" s="127">
        <v>9</v>
      </c>
      <c r="N345" s="127">
        <v>0</v>
      </c>
      <c r="O345" s="127">
        <v>0</v>
      </c>
      <c r="P345" s="127">
        <v>8</v>
      </c>
      <c r="Q345" s="128">
        <v>0.72727272727272729</v>
      </c>
      <c r="R345" s="127">
        <v>4</v>
      </c>
      <c r="S345" s="128">
        <v>0.5</v>
      </c>
      <c r="T345" s="127">
        <v>0</v>
      </c>
      <c r="U345" s="128">
        <v>0</v>
      </c>
      <c r="V345" s="127">
        <v>0</v>
      </c>
      <c r="W345" s="127">
        <v>0</v>
      </c>
      <c r="X345" s="129">
        <v>0</v>
      </c>
      <c r="Y345" s="129">
        <v>0</v>
      </c>
      <c r="Z345" s="127">
        <v>0</v>
      </c>
      <c r="AA345" s="129">
        <v>0</v>
      </c>
      <c r="AB345" s="129">
        <v>0</v>
      </c>
      <c r="AC345" s="127">
        <v>0</v>
      </c>
      <c r="AD345" s="129">
        <v>0</v>
      </c>
      <c r="AE345" s="129">
        <v>0</v>
      </c>
      <c r="AF345" s="129">
        <v>0</v>
      </c>
      <c r="AG345" s="129">
        <v>0</v>
      </c>
    </row>
    <row r="346" spans="1:33">
      <c r="A346" t="s">
        <v>1378</v>
      </c>
      <c r="B346" t="s">
        <v>421</v>
      </c>
      <c r="C346" t="s">
        <v>708</v>
      </c>
      <c r="D346" t="s">
        <v>418</v>
      </c>
      <c r="E346" t="s">
        <v>513</v>
      </c>
      <c r="F346" t="s">
        <v>698</v>
      </c>
      <c r="G346" t="s">
        <v>514</v>
      </c>
      <c r="H346" t="s">
        <v>1379</v>
      </c>
      <c r="I346" t="s">
        <v>708</v>
      </c>
      <c r="J346" s="130" t="s">
        <v>42</v>
      </c>
      <c r="K346" s="127">
        <v>152</v>
      </c>
      <c r="L346" s="127">
        <v>2</v>
      </c>
      <c r="M346" s="127">
        <v>130</v>
      </c>
      <c r="N346" s="127">
        <v>0</v>
      </c>
      <c r="O346" s="127">
        <v>0</v>
      </c>
      <c r="P346" s="127">
        <v>104</v>
      </c>
      <c r="Q346" s="128">
        <v>0.68421052631578949</v>
      </c>
      <c r="R346" s="127">
        <v>56</v>
      </c>
      <c r="S346" s="128">
        <v>0.53846153846153844</v>
      </c>
      <c r="T346" s="127">
        <v>1</v>
      </c>
      <c r="U346" s="128">
        <v>1.7857142857142856E-2</v>
      </c>
      <c r="V346" s="127">
        <v>2342.0500000000002</v>
      </c>
      <c r="W346" s="127">
        <v>2</v>
      </c>
      <c r="X346" s="129">
        <v>1171.0250000000001</v>
      </c>
      <c r="Y346" s="129">
        <v>127.6</v>
      </c>
      <c r="Z346" s="127">
        <v>1</v>
      </c>
      <c r="AA346" s="129">
        <v>127.6</v>
      </c>
      <c r="AB346" s="129">
        <v>2469.65</v>
      </c>
      <c r="AC346" s="127">
        <v>2</v>
      </c>
      <c r="AD346" s="129">
        <v>1234.825</v>
      </c>
      <c r="AE346" s="129">
        <v>1.2998157894736799</v>
      </c>
      <c r="AF346" s="129">
        <v>1.2998157894736799</v>
      </c>
      <c r="AG346" s="129">
        <v>17.165406116409098</v>
      </c>
    </row>
    <row r="347" spans="1:33">
      <c r="A347" t="s">
        <v>1380</v>
      </c>
      <c r="B347" t="s">
        <v>421</v>
      </c>
      <c r="C347" t="s">
        <v>383</v>
      </c>
      <c r="D347" t="s">
        <v>418</v>
      </c>
      <c r="E347" t="s">
        <v>383</v>
      </c>
      <c r="F347" t="s">
        <v>685</v>
      </c>
      <c r="G347" t="s">
        <v>385</v>
      </c>
      <c r="H347" t="s">
        <v>1381</v>
      </c>
      <c r="I347" t="s">
        <v>383</v>
      </c>
      <c r="J347" s="130" t="s">
        <v>42</v>
      </c>
      <c r="K347" s="127">
        <v>18</v>
      </c>
      <c r="L347" s="127">
        <v>0</v>
      </c>
      <c r="M347" s="127">
        <v>15</v>
      </c>
      <c r="N347" s="127">
        <v>0</v>
      </c>
      <c r="O347" s="127">
        <v>0</v>
      </c>
      <c r="P347" s="127">
        <v>12</v>
      </c>
      <c r="Q347" s="128">
        <v>0.66666666666666663</v>
      </c>
      <c r="R347" s="127">
        <v>6</v>
      </c>
      <c r="S347" s="128">
        <v>0.5</v>
      </c>
      <c r="T347" s="127">
        <v>0</v>
      </c>
      <c r="U347" s="128">
        <v>0</v>
      </c>
      <c r="V347" s="127">
        <v>0</v>
      </c>
      <c r="W347" s="127">
        <v>0</v>
      </c>
      <c r="X347" s="129">
        <v>0</v>
      </c>
      <c r="Y347" s="129">
        <v>1757.82</v>
      </c>
      <c r="Z347" s="127">
        <v>1</v>
      </c>
      <c r="AA347" s="129">
        <v>1757.82</v>
      </c>
      <c r="AB347" s="129">
        <v>1757.82</v>
      </c>
      <c r="AC347" s="127">
        <v>1</v>
      </c>
      <c r="AD347" s="129">
        <v>1757.82</v>
      </c>
      <c r="AE347" s="129">
        <v>0.92516842105263197</v>
      </c>
      <c r="AF347" s="129">
        <v>0.92516842105263197</v>
      </c>
      <c r="AG347" s="129">
        <v>0.88786583360736604</v>
      </c>
    </row>
    <row r="348" spans="1:33">
      <c r="A348" t="s">
        <v>1382</v>
      </c>
      <c r="B348" t="s">
        <v>421</v>
      </c>
      <c r="C348" t="s">
        <v>408</v>
      </c>
      <c r="D348" t="s">
        <v>418</v>
      </c>
      <c r="E348" t="s">
        <v>408</v>
      </c>
      <c r="F348" t="s">
        <v>685</v>
      </c>
      <c r="G348" t="s">
        <v>409</v>
      </c>
      <c r="H348" t="s">
        <v>1383</v>
      </c>
      <c r="I348" t="s">
        <v>408</v>
      </c>
      <c r="J348" s="130" t="s">
        <v>42</v>
      </c>
      <c r="K348" s="127">
        <v>742</v>
      </c>
      <c r="L348" s="127">
        <v>29</v>
      </c>
      <c r="M348" s="127">
        <v>612</v>
      </c>
      <c r="N348" s="127">
        <v>0</v>
      </c>
      <c r="O348" s="127">
        <v>9</v>
      </c>
      <c r="P348" s="127">
        <v>508</v>
      </c>
      <c r="Q348" s="128">
        <v>0.6846361185983828</v>
      </c>
      <c r="R348" s="127">
        <v>342</v>
      </c>
      <c r="S348" s="128">
        <v>0.67322834645669294</v>
      </c>
      <c r="T348" s="127">
        <v>14</v>
      </c>
      <c r="U348" s="128">
        <v>4.0935672514619881E-2</v>
      </c>
      <c r="V348" s="127">
        <v>33029.040000000001</v>
      </c>
      <c r="W348" s="127">
        <v>49</v>
      </c>
      <c r="X348" s="129">
        <v>674.062040816327</v>
      </c>
      <c r="Y348" s="129">
        <v>17371.990000000002</v>
      </c>
      <c r="Z348" s="127">
        <v>47</v>
      </c>
      <c r="AA348" s="129">
        <v>369.61680851063801</v>
      </c>
      <c r="AB348" s="129">
        <v>50401.03</v>
      </c>
      <c r="AC348" s="127">
        <v>59</v>
      </c>
      <c r="AD348" s="129">
        <v>854.25474576271199</v>
      </c>
      <c r="AE348" s="129">
        <v>26.5268578947368</v>
      </c>
      <c r="AF348" s="129">
        <v>26.5268578947368</v>
      </c>
      <c r="AG348" s="129">
        <v>11.352259856041499</v>
      </c>
    </row>
    <row r="349" spans="1:33">
      <c r="A349" t="s">
        <v>1384</v>
      </c>
      <c r="B349" t="s">
        <v>421</v>
      </c>
      <c r="C349" t="s">
        <v>401</v>
      </c>
      <c r="D349" t="s">
        <v>418</v>
      </c>
      <c r="E349" t="s">
        <v>401</v>
      </c>
      <c r="F349" t="s">
        <v>685</v>
      </c>
      <c r="G349" t="s">
        <v>402</v>
      </c>
      <c r="H349" t="s">
        <v>1385</v>
      </c>
      <c r="I349" t="s">
        <v>401</v>
      </c>
      <c r="J349" s="130" t="s">
        <v>42</v>
      </c>
      <c r="K349" s="127">
        <v>3</v>
      </c>
      <c r="L349" s="127">
        <v>0</v>
      </c>
      <c r="M349" s="127">
        <v>3</v>
      </c>
      <c r="N349" s="127">
        <v>0</v>
      </c>
      <c r="O349" s="127">
        <v>0</v>
      </c>
      <c r="P349" s="127">
        <v>3</v>
      </c>
      <c r="Q349" s="128">
        <v>1</v>
      </c>
      <c r="R349" s="127">
        <v>2</v>
      </c>
      <c r="S349" s="128">
        <v>0.66666666666666663</v>
      </c>
      <c r="T349" s="127">
        <v>0</v>
      </c>
      <c r="U349" s="128">
        <v>0</v>
      </c>
      <c r="V349" s="127">
        <v>0</v>
      </c>
      <c r="W349" s="127">
        <v>0</v>
      </c>
      <c r="X349" s="129">
        <v>0</v>
      </c>
      <c r="Y349" s="129">
        <v>0</v>
      </c>
      <c r="Z349" s="127">
        <v>0</v>
      </c>
      <c r="AA349" s="129">
        <v>0</v>
      </c>
      <c r="AB349" s="129">
        <v>0</v>
      </c>
      <c r="AC349" s="127">
        <v>0</v>
      </c>
      <c r="AD349" s="129">
        <v>0</v>
      </c>
      <c r="AE349" s="129">
        <v>0</v>
      </c>
      <c r="AF349" s="129">
        <v>0</v>
      </c>
      <c r="AG349" s="129">
        <v>0</v>
      </c>
    </row>
    <row r="350" spans="1:33">
      <c r="A350" t="s">
        <v>1386</v>
      </c>
      <c r="B350" t="s">
        <v>421</v>
      </c>
      <c r="C350" t="s">
        <v>1293</v>
      </c>
      <c r="D350" t="s">
        <v>418</v>
      </c>
      <c r="E350" t="s">
        <v>483</v>
      </c>
      <c r="F350" t="s">
        <v>698</v>
      </c>
      <c r="G350" t="s">
        <v>484</v>
      </c>
      <c r="H350" t="s">
        <v>1387</v>
      </c>
      <c r="I350" t="s">
        <v>1293</v>
      </c>
      <c r="J350" s="130" t="s">
        <v>42</v>
      </c>
      <c r="K350" s="127">
        <v>4</v>
      </c>
      <c r="L350" s="127">
        <v>0</v>
      </c>
      <c r="M350" s="127">
        <v>4</v>
      </c>
      <c r="N350" s="127">
        <v>0</v>
      </c>
      <c r="O350" s="127">
        <v>0</v>
      </c>
      <c r="P350" s="127">
        <v>3</v>
      </c>
      <c r="Q350" s="128">
        <v>0.75</v>
      </c>
      <c r="R350" s="127">
        <v>2</v>
      </c>
      <c r="S350" s="128">
        <v>0.66666666666666663</v>
      </c>
      <c r="T350" s="127">
        <v>0</v>
      </c>
      <c r="U350" s="128">
        <v>0</v>
      </c>
      <c r="V350" s="127">
        <v>0</v>
      </c>
      <c r="W350" s="127">
        <v>0</v>
      </c>
      <c r="X350" s="129">
        <v>0</v>
      </c>
      <c r="Y350" s="129">
        <v>0</v>
      </c>
      <c r="Z350" s="127">
        <v>0</v>
      </c>
      <c r="AA350" s="129">
        <v>0</v>
      </c>
      <c r="AB350" s="129">
        <v>0</v>
      </c>
      <c r="AC350" s="127">
        <v>0</v>
      </c>
      <c r="AD350" s="129">
        <v>0</v>
      </c>
      <c r="AE350" s="129">
        <v>0</v>
      </c>
      <c r="AF350" s="129">
        <v>0</v>
      </c>
      <c r="AG350" s="129">
        <v>0</v>
      </c>
    </row>
    <row r="351" spans="1:33">
      <c r="A351" t="s">
        <v>1388</v>
      </c>
      <c r="B351" t="s">
        <v>421</v>
      </c>
      <c r="C351" t="s">
        <v>847</v>
      </c>
      <c r="D351" t="s">
        <v>418</v>
      </c>
      <c r="E351" t="s">
        <v>519</v>
      </c>
      <c r="F351" t="s">
        <v>698</v>
      </c>
      <c r="G351" t="s">
        <v>520</v>
      </c>
      <c r="H351" t="s">
        <v>1389</v>
      </c>
      <c r="I351" t="s">
        <v>847</v>
      </c>
      <c r="J351" s="130" t="s">
        <v>42</v>
      </c>
      <c r="K351" s="127">
        <v>135</v>
      </c>
      <c r="L351" s="127">
        <v>1</v>
      </c>
      <c r="M351" s="127">
        <v>115</v>
      </c>
      <c r="N351" s="127">
        <v>0</v>
      </c>
      <c r="O351" s="127">
        <v>1</v>
      </c>
      <c r="P351" s="127">
        <v>84</v>
      </c>
      <c r="Q351" s="128">
        <v>0.62222222222222223</v>
      </c>
      <c r="R351" s="127">
        <v>47</v>
      </c>
      <c r="S351" s="128">
        <v>0.55952380952380953</v>
      </c>
      <c r="T351" s="127">
        <v>2</v>
      </c>
      <c r="U351" s="128">
        <v>4.2553191489361701E-2</v>
      </c>
      <c r="V351" s="127">
        <v>727.27</v>
      </c>
      <c r="W351" s="127">
        <v>1</v>
      </c>
      <c r="X351" s="129">
        <v>727.27</v>
      </c>
      <c r="Y351" s="129">
        <v>0</v>
      </c>
      <c r="Z351" s="127">
        <v>0</v>
      </c>
      <c r="AA351" s="129">
        <v>0</v>
      </c>
      <c r="AB351" s="129">
        <v>727.27</v>
      </c>
      <c r="AC351" s="127">
        <v>1</v>
      </c>
      <c r="AD351" s="129">
        <v>727.27</v>
      </c>
      <c r="AE351" s="129">
        <v>0.38277368421052599</v>
      </c>
      <c r="AF351" s="129">
        <v>0.38277368421052599</v>
      </c>
      <c r="AG351" s="129">
        <v>18.875369944097301</v>
      </c>
    </row>
    <row r="352" spans="1:33">
      <c r="A352" t="s">
        <v>1390</v>
      </c>
      <c r="B352" t="s">
        <v>421</v>
      </c>
      <c r="C352" t="s">
        <v>1346</v>
      </c>
      <c r="D352" t="s">
        <v>418</v>
      </c>
      <c r="E352" t="s">
        <v>492</v>
      </c>
      <c r="F352" t="s">
        <v>698</v>
      </c>
      <c r="G352" t="s">
        <v>493</v>
      </c>
      <c r="H352" t="s">
        <v>1391</v>
      </c>
      <c r="I352" t="s">
        <v>1346</v>
      </c>
      <c r="J352" s="130" t="s">
        <v>42</v>
      </c>
      <c r="K352" s="127">
        <v>2</v>
      </c>
      <c r="L352" s="127">
        <v>0</v>
      </c>
      <c r="M352" s="127">
        <v>2</v>
      </c>
      <c r="N352" s="127">
        <v>0</v>
      </c>
      <c r="O352" s="127">
        <v>0</v>
      </c>
      <c r="P352" s="127">
        <v>2</v>
      </c>
      <c r="Q352" s="128">
        <v>1</v>
      </c>
      <c r="R352" s="127">
        <v>1</v>
      </c>
      <c r="S352" s="128">
        <v>0.5</v>
      </c>
      <c r="T352" s="127">
        <v>0</v>
      </c>
      <c r="U352" s="128">
        <v>0</v>
      </c>
      <c r="V352" s="127">
        <v>0</v>
      </c>
      <c r="W352" s="127">
        <v>0</v>
      </c>
      <c r="X352" s="129">
        <v>0</v>
      </c>
      <c r="Y352" s="129">
        <v>0</v>
      </c>
      <c r="Z352" s="127">
        <v>0</v>
      </c>
      <c r="AA352" s="129">
        <v>0</v>
      </c>
      <c r="AB352" s="129">
        <v>0</v>
      </c>
      <c r="AC352" s="127">
        <v>0</v>
      </c>
      <c r="AD352" s="129">
        <v>0</v>
      </c>
      <c r="AE352" s="129">
        <v>0</v>
      </c>
      <c r="AF352" s="129">
        <v>0</v>
      </c>
      <c r="AG352" s="129">
        <v>0</v>
      </c>
    </row>
    <row r="353" spans="1:33">
      <c r="A353" t="s">
        <v>1392</v>
      </c>
      <c r="B353" t="s">
        <v>421</v>
      </c>
      <c r="C353" t="s">
        <v>850</v>
      </c>
      <c r="D353" t="s">
        <v>418</v>
      </c>
      <c r="E353" t="s">
        <v>531</v>
      </c>
      <c r="F353" t="s">
        <v>698</v>
      </c>
      <c r="G353" t="s">
        <v>532</v>
      </c>
      <c r="H353" t="s">
        <v>1393</v>
      </c>
      <c r="I353" t="s">
        <v>850</v>
      </c>
      <c r="J353" s="130" t="s">
        <v>42</v>
      </c>
      <c r="K353" s="127">
        <v>144</v>
      </c>
      <c r="L353" s="127">
        <v>0</v>
      </c>
      <c r="M353" s="127">
        <v>117</v>
      </c>
      <c r="N353" s="127">
        <v>0</v>
      </c>
      <c r="O353" s="127">
        <v>4</v>
      </c>
      <c r="P353" s="127">
        <v>87</v>
      </c>
      <c r="Q353" s="128">
        <v>0.60416666666666663</v>
      </c>
      <c r="R353" s="127">
        <v>41</v>
      </c>
      <c r="S353" s="128">
        <v>0.47126436781609193</v>
      </c>
      <c r="T353" s="127">
        <v>0</v>
      </c>
      <c r="U353" s="128">
        <v>0</v>
      </c>
      <c r="V353" s="127">
        <v>7215.13</v>
      </c>
      <c r="W353" s="127">
        <v>2</v>
      </c>
      <c r="X353" s="129">
        <v>3607.5650000000001</v>
      </c>
      <c r="Y353" s="129">
        <v>0</v>
      </c>
      <c r="Z353" s="127">
        <v>0</v>
      </c>
      <c r="AA353" s="129">
        <v>0</v>
      </c>
      <c r="AB353" s="129">
        <v>7215.13</v>
      </c>
      <c r="AC353" s="127">
        <v>2</v>
      </c>
      <c r="AD353" s="129">
        <v>3607.5650000000001</v>
      </c>
      <c r="AE353" s="129">
        <v>3.79743684210526</v>
      </c>
      <c r="AF353" s="129">
        <v>3.79743684210526</v>
      </c>
      <c r="AG353" s="129">
        <v>23.5777704702401</v>
      </c>
    </row>
    <row r="354" spans="1:33">
      <c r="A354" t="s">
        <v>1394</v>
      </c>
      <c r="B354" t="s">
        <v>421</v>
      </c>
      <c r="C354" t="s">
        <v>397</v>
      </c>
      <c r="D354" t="s">
        <v>418</v>
      </c>
      <c r="E354" t="s">
        <v>397</v>
      </c>
      <c r="F354" t="s">
        <v>685</v>
      </c>
      <c r="G354" t="s">
        <v>398</v>
      </c>
      <c r="H354" t="s">
        <v>1395</v>
      </c>
      <c r="I354" t="s">
        <v>397</v>
      </c>
      <c r="J354" s="130" t="s">
        <v>42</v>
      </c>
      <c r="K354" s="127">
        <v>1</v>
      </c>
      <c r="L354" s="127">
        <v>0</v>
      </c>
      <c r="M354" s="127">
        <v>1</v>
      </c>
      <c r="N354" s="127">
        <v>0</v>
      </c>
      <c r="O354" s="127">
        <v>0</v>
      </c>
      <c r="P354" s="127">
        <v>1</v>
      </c>
      <c r="Q354" s="128">
        <v>1</v>
      </c>
      <c r="R354" s="127">
        <v>0</v>
      </c>
      <c r="S354" s="128">
        <v>0</v>
      </c>
      <c r="T354" s="127">
        <v>0</v>
      </c>
      <c r="U354" s="128" t="s">
        <v>42</v>
      </c>
      <c r="V354" s="127">
        <v>0</v>
      </c>
      <c r="W354" s="127">
        <v>0</v>
      </c>
      <c r="X354" s="129">
        <v>0</v>
      </c>
      <c r="Y354" s="129">
        <v>0</v>
      </c>
      <c r="Z354" s="127">
        <v>0</v>
      </c>
      <c r="AA354" s="129">
        <v>0</v>
      </c>
      <c r="AB354" s="129">
        <v>0</v>
      </c>
      <c r="AC354" s="127">
        <v>0</v>
      </c>
      <c r="AD354" s="129">
        <v>0</v>
      </c>
      <c r="AE354" s="129">
        <v>0</v>
      </c>
      <c r="AF354" s="129">
        <v>0</v>
      </c>
      <c r="AG354" s="129">
        <v>0</v>
      </c>
    </row>
    <row r="355" spans="1:33">
      <c r="A355" t="s">
        <v>591</v>
      </c>
      <c r="B355" t="s">
        <v>421</v>
      </c>
      <c r="C355" t="s">
        <v>1396</v>
      </c>
      <c r="D355" t="s">
        <v>418</v>
      </c>
      <c r="E355" t="s">
        <v>419</v>
      </c>
      <c r="F355" t="s">
        <v>420</v>
      </c>
      <c r="G355" t="s">
        <v>43</v>
      </c>
      <c r="H355" t="s">
        <v>1397</v>
      </c>
      <c r="I355" t="s">
        <v>1396</v>
      </c>
      <c r="J355" s="130" t="s">
        <v>42</v>
      </c>
      <c r="K355" s="127">
        <v>4256</v>
      </c>
      <c r="L355" s="127">
        <v>40</v>
      </c>
      <c r="M355" s="127">
        <v>1851</v>
      </c>
      <c r="N355" s="127">
        <v>0</v>
      </c>
      <c r="O355" s="127">
        <v>49</v>
      </c>
      <c r="P355" s="127">
        <v>1455</v>
      </c>
      <c r="Q355" s="128">
        <v>0.34187030075187969</v>
      </c>
      <c r="R355" s="127">
        <v>938</v>
      </c>
      <c r="S355" s="128">
        <v>0.64467353951890038</v>
      </c>
      <c r="T355" s="127">
        <v>12</v>
      </c>
      <c r="U355" s="128">
        <v>1.279317697228145E-2</v>
      </c>
      <c r="V355" s="127">
        <v>75538.509999999995</v>
      </c>
      <c r="W355" s="127">
        <v>70</v>
      </c>
      <c r="X355" s="129">
        <v>1079.12157142857</v>
      </c>
      <c r="Y355" s="129">
        <v>62620.85</v>
      </c>
      <c r="Z355" s="127">
        <v>107</v>
      </c>
      <c r="AA355" s="129">
        <v>585.24158878504704</v>
      </c>
      <c r="AB355" s="129">
        <v>138159.35999999999</v>
      </c>
      <c r="AC355" s="127">
        <v>111</v>
      </c>
      <c r="AD355" s="129">
        <v>1244.6789189189201</v>
      </c>
      <c r="AE355" s="129">
        <v>72.715452631578998</v>
      </c>
      <c r="AF355" s="129">
        <v>72.715452631578998</v>
      </c>
      <c r="AG355" s="129">
        <v>11.606004488366599</v>
      </c>
    </row>
    <row r="356" spans="1:33">
      <c r="A356" t="s">
        <v>1398</v>
      </c>
      <c r="B356" t="s">
        <v>421</v>
      </c>
      <c r="C356" t="s">
        <v>701</v>
      </c>
      <c r="D356" t="s">
        <v>418</v>
      </c>
      <c r="E356" t="s">
        <v>408</v>
      </c>
      <c r="F356" t="s">
        <v>685</v>
      </c>
      <c r="G356" t="s">
        <v>409</v>
      </c>
      <c r="H356" t="s">
        <v>1383</v>
      </c>
      <c r="I356" t="s">
        <v>408</v>
      </c>
      <c r="J356" s="130" t="s">
        <v>42</v>
      </c>
      <c r="K356" s="127">
        <v>9</v>
      </c>
      <c r="L356" s="127">
        <v>1</v>
      </c>
      <c r="M356" s="127">
        <v>7</v>
      </c>
      <c r="N356" s="127">
        <v>0</v>
      </c>
      <c r="O356" s="127">
        <v>0</v>
      </c>
      <c r="P356" s="127">
        <v>4</v>
      </c>
      <c r="Q356" s="128">
        <v>0.44444444444444442</v>
      </c>
      <c r="R356" s="127">
        <v>3</v>
      </c>
      <c r="S356" s="128">
        <v>0.75</v>
      </c>
      <c r="T356" s="127">
        <v>0</v>
      </c>
      <c r="U356" s="128">
        <v>0</v>
      </c>
      <c r="V356" s="127">
        <v>0</v>
      </c>
      <c r="W356" s="127">
        <v>0</v>
      </c>
      <c r="X356" s="129">
        <v>0</v>
      </c>
      <c r="Y356" s="129">
        <v>0</v>
      </c>
      <c r="Z356" s="127">
        <v>0</v>
      </c>
      <c r="AA356" s="129">
        <v>0</v>
      </c>
      <c r="AB356" s="129">
        <v>0</v>
      </c>
      <c r="AC356" s="127">
        <v>0</v>
      </c>
      <c r="AD356" s="129">
        <v>0</v>
      </c>
      <c r="AE356" s="129">
        <v>0</v>
      </c>
      <c r="AF356" s="129">
        <v>0</v>
      </c>
      <c r="AG356" s="129">
        <v>0</v>
      </c>
    </row>
    <row r="357" spans="1:33">
      <c r="A357" t="s">
        <v>1399</v>
      </c>
      <c r="B357" t="s">
        <v>421</v>
      </c>
      <c r="C357" t="s">
        <v>388</v>
      </c>
      <c r="D357" t="s">
        <v>418</v>
      </c>
      <c r="E357" t="s">
        <v>388</v>
      </c>
      <c r="F357" t="s">
        <v>685</v>
      </c>
      <c r="G357" t="s">
        <v>389</v>
      </c>
      <c r="H357" t="s">
        <v>1400</v>
      </c>
      <c r="I357" t="s">
        <v>388</v>
      </c>
      <c r="J357" s="130" t="s">
        <v>42</v>
      </c>
      <c r="K357" s="127">
        <v>4</v>
      </c>
      <c r="L357" s="127">
        <v>0</v>
      </c>
      <c r="M357" s="127">
        <v>3</v>
      </c>
      <c r="N357" s="127">
        <v>0</v>
      </c>
      <c r="O357" s="127">
        <v>0</v>
      </c>
      <c r="P357" s="127">
        <v>3</v>
      </c>
      <c r="Q357" s="128">
        <v>0.75</v>
      </c>
      <c r="R357" s="127">
        <v>4</v>
      </c>
      <c r="S357" s="128">
        <v>1.3333333333333333</v>
      </c>
      <c r="T357" s="127">
        <v>2</v>
      </c>
      <c r="U357" s="128">
        <v>0.5</v>
      </c>
      <c r="V357" s="127">
        <v>0</v>
      </c>
      <c r="W357" s="127">
        <v>0</v>
      </c>
      <c r="X357" s="129">
        <v>0</v>
      </c>
      <c r="Y357" s="129">
        <v>0</v>
      </c>
      <c r="Z357" s="127">
        <v>0</v>
      </c>
      <c r="AA357" s="129">
        <v>0</v>
      </c>
      <c r="AB357" s="129">
        <v>0</v>
      </c>
      <c r="AC357" s="127">
        <v>0</v>
      </c>
      <c r="AD357" s="129">
        <v>0</v>
      </c>
      <c r="AE357" s="129">
        <v>0</v>
      </c>
      <c r="AF357" s="129">
        <v>0</v>
      </c>
      <c r="AG357" s="129">
        <v>0</v>
      </c>
    </row>
    <row r="358" spans="1:33">
      <c r="A358" t="s">
        <v>1401</v>
      </c>
      <c r="B358" t="s">
        <v>421</v>
      </c>
      <c r="C358" t="s">
        <v>393</v>
      </c>
      <c r="D358" t="s">
        <v>418</v>
      </c>
      <c r="E358" t="s">
        <v>393</v>
      </c>
      <c r="F358" t="s">
        <v>685</v>
      </c>
      <c r="G358" t="s">
        <v>394</v>
      </c>
      <c r="H358" t="s">
        <v>1402</v>
      </c>
      <c r="I358" t="s">
        <v>393</v>
      </c>
      <c r="J358" s="130" t="s">
        <v>42</v>
      </c>
      <c r="K358" s="127">
        <v>2</v>
      </c>
      <c r="L358" s="127">
        <v>0</v>
      </c>
      <c r="M358" s="127">
        <v>1</v>
      </c>
      <c r="N358" s="127">
        <v>0</v>
      </c>
      <c r="O358" s="127">
        <v>0</v>
      </c>
      <c r="P358" s="127">
        <v>1</v>
      </c>
      <c r="Q358" s="128">
        <v>0.5</v>
      </c>
      <c r="R358" s="127">
        <v>1</v>
      </c>
      <c r="S358" s="128">
        <v>1</v>
      </c>
      <c r="T358" s="127">
        <v>0</v>
      </c>
      <c r="U358" s="128">
        <v>0</v>
      </c>
      <c r="V358" s="127">
        <v>0</v>
      </c>
      <c r="W358" s="127">
        <v>0</v>
      </c>
      <c r="X358" s="129">
        <v>0</v>
      </c>
      <c r="Y358" s="129">
        <v>0</v>
      </c>
      <c r="Z358" s="127">
        <v>0</v>
      </c>
      <c r="AA358" s="129">
        <v>0</v>
      </c>
      <c r="AB358" s="129">
        <v>0</v>
      </c>
      <c r="AC358" s="127">
        <v>0</v>
      </c>
      <c r="AD358" s="129">
        <v>0</v>
      </c>
      <c r="AE358" s="129">
        <v>0</v>
      </c>
      <c r="AF358" s="129">
        <v>0</v>
      </c>
      <c r="AG358" s="129">
        <v>0</v>
      </c>
    </row>
    <row r="359" spans="1:33">
      <c r="A359" t="s">
        <v>1403</v>
      </c>
      <c r="B359" t="s">
        <v>421</v>
      </c>
      <c r="C359" t="s">
        <v>1308</v>
      </c>
      <c r="D359" t="s">
        <v>418</v>
      </c>
      <c r="E359" t="s">
        <v>501</v>
      </c>
      <c r="F359" t="s">
        <v>698</v>
      </c>
      <c r="G359" t="s">
        <v>502</v>
      </c>
      <c r="H359" t="s">
        <v>1404</v>
      </c>
      <c r="I359" t="s">
        <v>1308</v>
      </c>
      <c r="J359" s="130" t="s">
        <v>42</v>
      </c>
      <c r="K359" s="127">
        <v>1</v>
      </c>
      <c r="L359" s="127">
        <v>0</v>
      </c>
      <c r="M359" s="127">
        <v>1</v>
      </c>
      <c r="N359" s="127">
        <v>0</v>
      </c>
      <c r="O359" s="127">
        <v>0</v>
      </c>
      <c r="P359" s="127">
        <v>0</v>
      </c>
      <c r="Q359" s="128">
        <v>0</v>
      </c>
      <c r="R359" s="127">
        <v>0</v>
      </c>
      <c r="S359" s="128" t="s">
        <v>42</v>
      </c>
      <c r="T359" s="127">
        <v>0</v>
      </c>
      <c r="U359" s="128" t="s">
        <v>42</v>
      </c>
      <c r="V359" s="127">
        <v>0</v>
      </c>
      <c r="W359" s="127">
        <v>0</v>
      </c>
      <c r="X359" s="129">
        <v>0</v>
      </c>
      <c r="Y359" s="129">
        <v>0</v>
      </c>
      <c r="Z359" s="127">
        <v>0</v>
      </c>
      <c r="AA359" s="129">
        <v>0</v>
      </c>
      <c r="AB359" s="129">
        <v>0</v>
      </c>
      <c r="AC359" s="127">
        <v>0</v>
      </c>
      <c r="AD359" s="129">
        <v>0</v>
      </c>
      <c r="AE359" s="129">
        <v>0</v>
      </c>
      <c r="AF359" s="129">
        <v>0</v>
      </c>
      <c r="AG359" s="129">
        <v>0</v>
      </c>
    </row>
    <row r="360" spans="1:33">
      <c r="A360" t="s">
        <v>1405</v>
      </c>
      <c r="B360" t="s">
        <v>421</v>
      </c>
      <c r="C360" t="s">
        <v>732</v>
      </c>
      <c r="D360" t="s">
        <v>418</v>
      </c>
      <c r="E360" t="s">
        <v>383</v>
      </c>
      <c r="F360" t="s">
        <v>685</v>
      </c>
      <c r="G360" t="s">
        <v>385</v>
      </c>
      <c r="H360" t="s">
        <v>1381</v>
      </c>
      <c r="I360" t="s">
        <v>383</v>
      </c>
      <c r="J360" s="130" t="s">
        <v>42</v>
      </c>
      <c r="K360" s="127">
        <v>2</v>
      </c>
      <c r="L360" s="127">
        <v>0</v>
      </c>
      <c r="M360" s="127">
        <v>2</v>
      </c>
      <c r="N360" s="127">
        <v>0</v>
      </c>
      <c r="O360" s="127">
        <v>0</v>
      </c>
      <c r="P360" s="127">
        <v>1</v>
      </c>
      <c r="Q360" s="128">
        <v>0.5</v>
      </c>
      <c r="R360" s="127">
        <v>1</v>
      </c>
      <c r="S360" s="128">
        <v>1</v>
      </c>
      <c r="T360" s="127">
        <v>0</v>
      </c>
      <c r="U360" s="128">
        <v>0</v>
      </c>
      <c r="V360" s="127">
        <v>0</v>
      </c>
      <c r="W360" s="127">
        <v>0</v>
      </c>
      <c r="X360" s="129">
        <v>0</v>
      </c>
      <c r="Y360" s="129">
        <v>0</v>
      </c>
      <c r="Z360" s="127">
        <v>0</v>
      </c>
      <c r="AA360" s="129">
        <v>0</v>
      </c>
      <c r="AB360" s="129">
        <v>0</v>
      </c>
      <c r="AC360" s="127">
        <v>0</v>
      </c>
      <c r="AD360" s="129">
        <v>0</v>
      </c>
      <c r="AE360" s="129">
        <v>0</v>
      </c>
      <c r="AF360" s="129">
        <v>0</v>
      </c>
      <c r="AG360" s="129">
        <v>0</v>
      </c>
    </row>
    <row r="361" spans="1:33">
      <c r="A361" t="s">
        <v>1406</v>
      </c>
      <c r="B361" t="s">
        <v>421</v>
      </c>
      <c r="C361" t="s">
        <v>711</v>
      </c>
      <c r="D361" t="s">
        <v>418</v>
      </c>
      <c r="E361" t="s">
        <v>510</v>
      </c>
      <c r="F361" t="s">
        <v>698</v>
      </c>
      <c r="G361" t="s">
        <v>511</v>
      </c>
      <c r="H361" t="s">
        <v>1407</v>
      </c>
      <c r="I361" t="s">
        <v>711</v>
      </c>
      <c r="J361" s="130" t="s">
        <v>42</v>
      </c>
      <c r="K361" s="127">
        <v>133</v>
      </c>
      <c r="L361" s="127">
        <v>3</v>
      </c>
      <c r="M361" s="127">
        <v>109</v>
      </c>
      <c r="N361" s="127">
        <v>0</v>
      </c>
      <c r="O361" s="127">
        <v>0</v>
      </c>
      <c r="P361" s="127">
        <v>82</v>
      </c>
      <c r="Q361" s="128">
        <v>0.61654135338345861</v>
      </c>
      <c r="R361" s="127">
        <v>46</v>
      </c>
      <c r="S361" s="128">
        <v>0.56097560975609762</v>
      </c>
      <c r="T361" s="127">
        <v>0</v>
      </c>
      <c r="U361" s="128">
        <v>0</v>
      </c>
      <c r="V361" s="127">
        <v>6135.92</v>
      </c>
      <c r="W361" s="127">
        <v>4</v>
      </c>
      <c r="X361" s="129">
        <v>1533.98</v>
      </c>
      <c r="Y361" s="129">
        <v>757.94</v>
      </c>
      <c r="Z361" s="127">
        <v>3</v>
      </c>
      <c r="AA361" s="129">
        <v>252.64666666666699</v>
      </c>
      <c r="AB361" s="129">
        <v>6893.86</v>
      </c>
      <c r="AC361" s="127">
        <v>4</v>
      </c>
      <c r="AD361" s="129">
        <v>1723.4649999999999</v>
      </c>
      <c r="AE361" s="129">
        <v>3.6283473684210499</v>
      </c>
      <c r="AF361" s="129">
        <v>3.6283473684210499</v>
      </c>
      <c r="AG361" s="129">
        <v>12.380795790858301</v>
      </c>
    </row>
    <row r="362" spans="1:33">
      <c r="A362" t="s">
        <v>1408</v>
      </c>
      <c r="B362" t="s">
        <v>421</v>
      </c>
      <c r="C362" t="s">
        <v>896</v>
      </c>
      <c r="D362" t="s">
        <v>418</v>
      </c>
      <c r="E362" t="s">
        <v>525</v>
      </c>
      <c r="F362" t="s">
        <v>698</v>
      </c>
      <c r="G362" t="s">
        <v>526</v>
      </c>
      <c r="H362" t="s">
        <v>1409</v>
      </c>
      <c r="I362" t="s">
        <v>896</v>
      </c>
      <c r="J362" s="130" t="s">
        <v>42</v>
      </c>
      <c r="K362" s="127">
        <v>154</v>
      </c>
      <c r="L362" s="127">
        <v>1</v>
      </c>
      <c r="M362" s="127">
        <v>131</v>
      </c>
      <c r="N362" s="127">
        <v>0</v>
      </c>
      <c r="O362" s="127">
        <v>1</v>
      </c>
      <c r="P362" s="127">
        <v>102</v>
      </c>
      <c r="Q362" s="128">
        <v>0.66233766233766234</v>
      </c>
      <c r="R362" s="127">
        <v>58</v>
      </c>
      <c r="S362" s="128">
        <v>0.56862745098039214</v>
      </c>
      <c r="T362" s="127">
        <v>2</v>
      </c>
      <c r="U362" s="128">
        <v>3.4482758620689655E-2</v>
      </c>
      <c r="V362" s="127">
        <v>3768.31</v>
      </c>
      <c r="W362" s="127">
        <v>2</v>
      </c>
      <c r="X362" s="129">
        <v>1884.155</v>
      </c>
      <c r="Y362" s="129">
        <v>1872.22</v>
      </c>
      <c r="Z362" s="127">
        <v>2</v>
      </c>
      <c r="AA362" s="129">
        <v>936.11</v>
      </c>
      <c r="AB362" s="129">
        <v>5640.53</v>
      </c>
      <c r="AC362" s="127">
        <v>2</v>
      </c>
      <c r="AD362" s="129">
        <v>2820.2649999999999</v>
      </c>
      <c r="AE362" s="129">
        <v>2.9687000000000001</v>
      </c>
      <c r="AF362" s="129">
        <v>2.9687000000000001</v>
      </c>
      <c r="AG362" s="129">
        <v>20.799079250246599</v>
      </c>
    </row>
    <row r="363" spans="1:33">
      <c r="A363" t="s">
        <v>1410</v>
      </c>
      <c r="B363" t="s">
        <v>421</v>
      </c>
      <c r="C363" t="s">
        <v>1299</v>
      </c>
      <c r="D363" t="s">
        <v>418</v>
      </c>
      <c r="E363" t="s">
        <v>479</v>
      </c>
      <c r="F363" t="s">
        <v>698</v>
      </c>
      <c r="G363" t="s">
        <v>480</v>
      </c>
      <c r="H363" t="s">
        <v>1411</v>
      </c>
      <c r="I363" t="s">
        <v>1299</v>
      </c>
      <c r="J363" s="130" t="s">
        <v>42</v>
      </c>
      <c r="K363" s="127">
        <v>4</v>
      </c>
      <c r="L363" s="127">
        <v>0</v>
      </c>
      <c r="M363" s="127">
        <v>3</v>
      </c>
      <c r="N363" s="127">
        <v>0</v>
      </c>
      <c r="O363" s="127">
        <v>0</v>
      </c>
      <c r="P363" s="127">
        <v>0</v>
      </c>
      <c r="Q363" s="128">
        <v>0</v>
      </c>
      <c r="R363" s="127">
        <v>0</v>
      </c>
      <c r="S363" s="128" t="s">
        <v>42</v>
      </c>
      <c r="T363" s="127">
        <v>0</v>
      </c>
      <c r="U363" s="128" t="s">
        <v>42</v>
      </c>
      <c r="V363" s="127">
        <v>0</v>
      </c>
      <c r="W363" s="127">
        <v>0</v>
      </c>
      <c r="X363" s="129">
        <v>0</v>
      </c>
      <c r="Y363" s="129">
        <v>0</v>
      </c>
      <c r="Z363" s="127">
        <v>0</v>
      </c>
      <c r="AA363" s="129">
        <v>0</v>
      </c>
      <c r="AB363" s="129">
        <v>0</v>
      </c>
      <c r="AC363" s="127">
        <v>0</v>
      </c>
      <c r="AD363" s="129">
        <v>0</v>
      </c>
      <c r="AE363" s="129">
        <v>0</v>
      </c>
      <c r="AF363" s="129">
        <v>0</v>
      </c>
      <c r="AG363" s="129">
        <v>0</v>
      </c>
    </row>
    <row r="364" spans="1:33">
      <c r="A364" t="s">
        <v>1412</v>
      </c>
      <c r="B364" t="s">
        <v>421</v>
      </c>
      <c r="C364" t="s">
        <v>889</v>
      </c>
      <c r="D364" t="s">
        <v>418</v>
      </c>
      <c r="E364" t="s">
        <v>522</v>
      </c>
      <c r="F364" t="s">
        <v>698</v>
      </c>
      <c r="G364" t="s">
        <v>523</v>
      </c>
      <c r="H364" t="s">
        <v>1413</v>
      </c>
      <c r="I364" t="s">
        <v>889</v>
      </c>
      <c r="J364" s="130" t="s">
        <v>42</v>
      </c>
      <c r="K364" s="127">
        <v>109</v>
      </c>
      <c r="L364" s="127">
        <v>1</v>
      </c>
      <c r="M364" s="127">
        <v>93</v>
      </c>
      <c r="N364" s="127">
        <v>0</v>
      </c>
      <c r="O364" s="127">
        <v>2</v>
      </c>
      <c r="P364" s="127">
        <v>63</v>
      </c>
      <c r="Q364" s="128">
        <v>0.57798165137614677</v>
      </c>
      <c r="R364" s="127">
        <v>36</v>
      </c>
      <c r="S364" s="128">
        <v>0.5714285714285714</v>
      </c>
      <c r="T364" s="127">
        <v>0</v>
      </c>
      <c r="U364" s="128">
        <v>0</v>
      </c>
      <c r="V364" s="127">
        <v>4451.96</v>
      </c>
      <c r="W364" s="127">
        <v>1</v>
      </c>
      <c r="X364" s="129">
        <v>4451.96</v>
      </c>
      <c r="Y364" s="129">
        <v>0</v>
      </c>
      <c r="Z364" s="127">
        <v>0</v>
      </c>
      <c r="AA364" s="129">
        <v>0</v>
      </c>
      <c r="AB364" s="129">
        <v>4451.96</v>
      </c>
      <c r="AC364" s="127">
        <v>1</v>
      </c>
      <c r="AD364" s="129">
        <v>4451.96</v>
      </c>
      <c r="AE364" s="129">
        <v>2.3431368421052601</v>
      </c>
      <c r="AF364" s="129">
        <v>2.3431368421052601</v>
      </c>
      <c r="AG364" s="129">
        <v>19.763235777704701</v>
      </c>
    </row>
    <row r="365" spans="1:33">
      <c r="A365" t="s">
        <v>1414</v>
      </c>
      <c r="B365" t="s">
        <v>421</v>
      </c>
      <c r="C365" t="s">
        <v>415</v>
      </c>
      <c r="D365" t="s">
        <v>418</v>
      </c>
      <c r="E365" t="s">
        <v>415</v>
      </c>
      <c r="F365" t="s">
        <v>685</v>
      </c>
      <c r="G365" t="s">
        <v>416</v>
      </c>
      <c r="H365" t="s">
        <v>1377</v>
      </c>
      <c r="I365" t="s">
        <v>415</v>
      </c>
      <c r="J365" s="130" t="s">
        <v>42</v>
      </c>
      <c r="K365" s="127">
        <v>478</v>
      </c>
      <c r="L365" s="127">
        <v>11</v>
      </c>
      <c r="M365" s="127">
        <v>412</v>
      </c>
      <c r="N365" s="127">
        <v>0</v>
      </c>
      <c r="O365" s="127">
        <v>5</v>
      </c>
      <c r="P365" s="127">
        <v>327</v>
      </c>
      <c r="Q365" s="128">
        <v>0.68410041841004188</v>
      </c>
      <c r="R365" s="127">
        <v>216</v>
      </c>
      <c r="S365" s="128">
        <v>0.66055045871559637</v>
      </c>
      <c r="T365" s="127">
        <v>5</v>
      </c>
      <c r="U365" s="128">
        <v>2.3148148148148147E-2</v>
      </c>
      <c r="V365" s="127">
        <v>15955.09</v>
      </c>
      <c r="W365" s="127">
        <v>17</v>
      </c>
      <c r="X365" s="129">
        <v>938.53470588235302</v>
      </c>
      <c r="Y365" s="129">
        <v>8110.48</v>
      </c>
      <c r="Z365" s="127">
        <v>20</v>
      </c>
      <c r="AA365" s="129">
        <v>405.524</v>
      </c>
      <c r="AB365" s="129">
        <v>24065.57</v>
      </c>
      <c r="AC365" s="127">
        <v>23</v>
      </c>
      <c r="AD365" s="129">
        <v>1046.3291304347799</v>
      </c>
      <c r="AE365" s="129">
        <v>12.666089473684201</v>
      </c>
      <c r="AF365" s="129">
        <v>12.666089473684201</v>
      </c>
      <c r="AG365" s="129">
        <v>13.237042470847101</v>
      </c>
    </row>
    <row r="366" spans="1:33">
      <c r="A366" t="s">
        <v>1415</v>
      </c>
      <c r="B366" t="s">
        <v>421</v>
      </c>
      <c r="C366" t="s">
        <v>1296</v>
      </c>
      <c r="D366" t="s">
        <v>418</v>
      </c>
      <c r="E366" t="s">
        <v>486</v>
      </c>
      <c r="F366" t="s">
        <v>698</v>
      </c>
      <c r="G366" t="s">
        <v>487</v>
      </c>
      <c r="H366" t="s">
        <v>1416</v>
      </c>
      <c r="I366" t="s">
        <v>1296</v>
      </c>
      <c r="J366" s="130" t="s">
        <v>42</v>
      </c>
      <c r="K366" s="127">
        <v>3</v>
      </c>
      <c r="L366" s="127">
        <v>0</v>
      </c>
      <c r="M366" s="127">
        <v>2</v>
      </c>
      <c r="N366" s="127">
        <v>0</v>
      </c>
      <c r="O366" s="127">
        <v>0</v>
      </c>
      <c r="P366" s="127">
        <v>2</v>
      </c>
      <c r="Q366" s="128">
        <v>0.66666666666666663</v>
      </c>
      <c r="R366" s="127">
        <v>1</v>
      </c>
      <c r="S366" s="128">
        <v>0.5</v>
      </c>
      <c r="T366" s="127">
        <v>0</v>
      </c>
      <c r="U366" s="128">
        <v>0</v>
      </c>
      <c r="V366" s="127">
        <v>0</v>
      </c>
      <c r="W366" s="127">
        <v>0</v>
      </c>
      <c r="X366" s="129">
        <v>0</v>
      </c>
      <c r="Y366" s="129">
        <v>0</v>
      </c>
      <c r="Z366" s="127">
        <v>0</v>
      </c>
      <c r="AA366" s="129">
        <v>0</v>
      </c>
      <c r="AB366" s="129">
        <v>0</v>
      </c>
      <c r="AC366" s="127">
        <v>0</v>
      </c>
      <c r="AD366" s="129">
        <v>0</v>
      </c>
      <c r="AE366" s="129">
        <v>0</v>
      </c>
      <c r="AF366" s="129">
        <v>0</v>
      </c>
      <c r="AG366" s="129">
        <v>0</v>
      </c>
    </row>
    <row r="367" spans="1:33">
      <c r="A367" t="s">
        <v>1417</v>
      </c>
      <c r="B367" t="s">
        <v>421</v>
      </c>
      <c r="C367" t="s">
        <v>690</v>
      </c>
      <c r="D367" t="s">
        <v>418</v>
      </c>
      <c r="E367" t="s">
        <v>411</v>
      </c>
      <c r="F367" t="s">
        <v>685</v>
      </c>
      <c r="G367" t="s">
        <v>412</v>
      </c>
      <c r="H367" t="s">
        <v>1370</v>
      </c>
      <c r="I367" t="s">
        <v>411</v>
      </c>
      <c r="J367" s="130" t="s">
        <v>42</v>
      </c>
      <c r="K367" s="127">
        <v>7</v>
      </c>
      <c r="L367" s="127">
        <v>0</v>
      </c>
      <c r="M367" s="127">
        <v>5</v>
      </c>
      <c r="N367" s="127">
        <v>0</v>
      </c>
      <c r="O367" s="127">
        <v>0</v>
      </c>
      <c r="P367" s="127">
        <v>3</v>
      </c>
      <c r="Q367" s="128">
        <v>0.42857142857142855</v>
      </c>
      <c r="R367" s="127">
        <v>3</v>
      </c>
      <c r="S367" s="128">
        <v>1</v>
      </c>
      <c r="T367" s="127">
        <v>0</v>
      </c>
      <c r="U367" s="128">
        <v>0</v>
      </c>
      <c r="V367" s="127">
        <v>0</v>
      </c>
      <c r="W367" s="127">
        <v>0</v>
      </c>
      <c r="X367" s="129">
        <v>0</v>
      </c>
      <c r="Y367" s="129">
        <v>0</v>
      </c>
      <c r="Z367" s="127">
        <v>0</v>
      </c>
      <c r="AA367" s="129">
        <v>0</v>
      </c>
      <c r="AB367" s="129">
        <v>0</v>
      </c>
      <c r="AC367" s="127">
        <v>0</v>
      </c>
      <c r="AD367" s="129">
        <v>0</v>
      </c>
      <c r="AE367" s="129">
        <v>0</v>
      </c>
      <c r="AF367" s="129">
        <v>0</v>
      </c>
      <c r="AG367" s="129">
        <v>0</v>
      </c>
    </row>
    <row r="368" spans="1:33">
      <c r="A368" t="s">
        <v>1418</v>
      </c>
      <c r="B368" t="s">
        <v>421</v>
      </c>
      <c r="C368" t="s">
        <v>838</v>
      </c>
      <c r="D368" t="s">
        <v>418</v>
      </c>
      <c r="E368" t="s">
        <v>528</v>
      </c>
      <c r="F368" t="s">
        <v>698</v>
      </c>
      <c r="G368" t="s">
        <v>529</v>
      </c>
      <c r="H368" t="s">
        <v>1419</v>
      </c>
      <c r="I368" t="s">
        <v>838</v>
      </c>
      <c r="J368" s="130" t="s">
        <v>42</v>
      </c>
      <c r="K368" s="127">
        <v>185</v>
      </c>
      <c r="L368" s="127">
        <v>1</v>
      </c>
      <c r="M368" s="127">
        <v>141</v>
      </c>
      <c r="N368" s="127">
        <v>0</v>
      </c>
      <c r="O368" s="127">
        <v>2</v>
      </c>
      <c r="P368" s="127">
        <v>102</v>
      </c>
      <c r="Q368" s="128">
        <v>0.55135135135135138</v>
      </c>
      <c r="R368" s="127">
        <v>48</v>
      </c>
      <c r="S368" s="128">
        <v>0.47058823529411764</v>
      </c>
      <c r="T368" s="127">
        <v>0</v>
      </c>
      <c r="U368" s="128">
        <v>0</v>
      </c>
      <c r="V368" s="127">
        <v>11.5</v>
      </c>
      <c r="W368" s="127">
        <v>1</v>
      </c>
      <c r="X368" s="129">
        <v>11.5</v>
      </c>
      <c r="Y368" s="129">
        <v>0</v>
      </c>
      <c r="Z368" s="127">
        <v>0</v>
      </c>
      <c r="AA368" s="129">
        <v>0</v>
      </c>
      <c r="AB368" s="129">
        <v>11.5</v>
      </c>
      <c r="AC368" s="127">
        <v>1</v>
      </c>
      <c r="AD368" s="129">
        <v>11.5</v>
      </c>
      <c r="AE368" s="129">
        <v>6.0526315789473702E-3</v>
      </c>
      <c r="AF368" s="129">
        <v>6.0526315789473702E-3</v>
      </c>
      <c r="AG368" s="129">
        <v>22.262413679710601</v>
      </c>
    </row>
    <row r="369" spans="1:33">
      <c r="A369" t="s">
        <v>1420</v>
      </c>
      <c r="B369" t="s">
        <v>433</v>
      </c>
      <c r="C369" t="s">
        <v>1293</v>
      </c>
      <c r="D369" t="s">
        <v>418</v>
      </c>
      <c r="E369" t="s">
        <v>483</v>
      </c>
      <c r="F369" t="s">
        <v>698</v>
      </c>
      <c r="G369" t="s">
        <v>484</v>
      </c>
      <c r="H369" t="s">
        <v>1421</v>
      </c>
      <c r="I369" t="s">
        <v>1293</v>
      </c>
      <c r="J369" s="130" t="s">
        <v>42</v>
      </c>
      <c r="K369" s="127">
        <v>10</v>
      </c>
      <c r="L369" s="127">
        <v>0</v>
      </c>
      <c r="M369" s="127">
        <v>6</v>
      </c>
      <c r="N369" s="127">
        <v>0</v>
      </c>
      <c r="O369" s="127">
        <v>0</v>
      </c>
      <c r="P369" s="127">
        <v>5</v>
      </c>
      <c r="Q369" s="128">
        <v>0.5</v>
      </c>
      <c r="R369" s="127">
        <v>4</v>
      </c>
      <c r="S369" s="128">
        <v>0.8</v>
      </c>
      <c r="T369" s="127">
        <v>0</v>
      </c>
      <c r="U369" s="128">
        <v>0</v>
      </c>
      <c r="V369" s="127">
        <v>0</v>
      </c>
      <c r="W369" s="127">
        <v>0</v>
      </c>
      <c r="X369" s="129">
        <v>0</v>
      </c>
      <c r="Y369" s="129">
        <v>0</v>
      </c>
      <c r="Z369" s="127">
        <v>0</v>
      </c>
      <c r="AA369" s="129">
        <v>0</v>
      </c>
      <c r="AB369" s="129">
        <v>0</v>
      </c>
      <c r="AC369" s="127">
        <v>0</v>
      </c>
      <c r="AD369" s="129">
        <v>0</v>
      </c>
      <c r="AE369" s="129">
        <v>0</v>
      </c>
      <c r="AF369" s="129">
        <v>0</v>
      </c>
      <c r="AG369" s="129">
        <v>0</v>
      </c>
    </row>
    <row r="370" spans="1:33">
      <c r="A370" t="s">
        <v>1422</v>
      </c>
      <c r="B370" t="s">
        <v>433</v>
      </c>
      <c r="C370" t="s">
        <v>1339</v>
      </c>
      <c r="D370" t="s">
        <v>418</v>
      </c>
      <c r="E370" t="s">
        <v>489</v>
      </c>
      <c r="F370" t="s">
        <v>698</v>
      </c>
      <c r="G370" t="s">
        <v>490</v>
      </c>
      <c r="H370" t="s">
        <v>1423</v>
      </c>
      <c r="I370" t="s">
        <v>1339</v>
      </c>
      <c r="J370" s="130" t="s">
        <v>42</v>
      </c>
      <c r="K370" s="127">
        <v>11</v>
      </c>
      <c r="L370" s="127">
        <v>1</v>
      </c>
      <c r="M370" s="127">
        <v>8</v>
      </c>
      <c r="N370" s="127">
        <v>0</v>
      </c>
      <c r="O370" s="127">
        <v>0</v>
      </c>
      <c r="P370" s="127">
        <v>7</v>
      </c>
      <c r="Q370" s="128">
        <v>0.63636363636363635</v>
      </c>
      <c r="R370" s="127">
        <v>6</v>
      </c>
      <c r="S370" s="128">
        <v>0.8571428571428571</v>
      </c>
      <c r="T370" s="127">
        <v>0</v>
      </c>
      <c r="U370" s="128">
        <v>0</v>
      </c>
      <c r="V370" s="127">
        <v>0</v>
      </c>
      <c r="W370" s="127">
        <v>0</v>
      </c>
      <c r="X370" s="129">
        <v>0</v>
      </c>
      <c r="Y370" s="129">
        <v>0</v>
      </c>
      <c r="Z370" s="127">
        <v>0</v>
      </c>
      <c r="AA370" s="129">
        <v>0</v>
      </c>
      <c r="AB370" s="129">
        <v>0</v>
      </c>
      <c r="AC370" s="127">
        <v>0</v>
      </c>
      <c r="AD370" s="129">
        <v>0</v>
      </c>
      <c r="AE370" s="129">
        <v>0</v>
      </c>
      <c r="AF370" s="129">
        <v>0</v>
      </c>
      <c r="AG370" s="129">
        <v>0</v>
      </c>
    </row>
    <row r="371" spans="1:33">
      <c r="A371" t="s">
        <v>1424</v>
      </c>
      <c r="B371" t="s">
        <v>433</v>
      </c>
      <c r="C371" t="s">
        <v>726</v>
      </c>
      <c r="D371" t="s">
        <v>418</v>
      </c>
      <c r="E371" t="s">
        <v>504</v>
      </c>
      <c r="F371" t="s">
        <v>698</v>
      </c>
      <c r="G371" t="s">
        <v>505</v>
      </c>
      <c r="H371" t="s">
        <v>1425</v>
      </c>
      <c r="I371" t="s">
        <v>726</v>
      </c>
      <c r="J371" s="130" t="s">
        <v>42</v>
      </c>
      <c r="K371" s="127">
        <v>528</v>
      </c>
      <c r="L371" s="127">
        <v>11</v>
      </c>
      <c r="M371" s="127">
        <v>416</v>
      </c>
      <c r="N371" s="127">
        <v>0</v>
      </c>
      <c r="O371" s="127">
        <v>4</v>
      </c>
      <c r="P371" s="127">
        <v>352</v>
      </c>
      <c r="Q371" s="128">
        <v>0.66666666666666663</v>
      </c>
      <c r="R371" s="127">
        <v>232</v>
      </c>
      <c r="S371" s="128">
        <v>0.65909090909090906</v>
      </c>
      <c r="T371" s="127">
        <v>5</v>
      </c>
      <c r="U371" s="128">
        <v>2.1551724137931036E-2</v>
      </c>
      <c r="V371" s="127">
        <v>8618.6</v>
      </c>
      <c r="W371" s="127">
        <v>9</v>
      </c>
      <c r="X371" s="129">
        <v>957.62222222222204</v>
      </c>
      <c r="Y371" s="129">
        <v>2556.29</v>
      </c>
      <c r="Z371" s="127">
        <v>7</v>
      </c>
      <c r="AA371" s="129">
        <v>365.18428571428598</v>
      </c>
      <c r="AB371" s="129">
        <v>11174.89</v>
      </c>
      <c r="AC371" s="127">
        <v>11</v>
      </c>
      <c r="AD371" s="129">
        <v>1015.89909090909</v>
      </c>
      <c r="AE371" s="129">
        <v>5.8815210526315802</v>
      </c>
      <c r="AF371" s="129">
        <v>5.8815210526315802</v>
      </c>
      <c r="AG371" s="129">
        <v>14.0773071059161</v>
      </c>
    </row>
    <row r="372" spans="1:33">
      <c r="A372" t="s">
        <v>1426</v>
      </c>
      <c r="B372" t="s">
        <v>433</v>
      </c>
      <c r="C372" t="s">
        <v>690</v>
      </c>
      <c r="D372" t="s">
        <v>418</v>
      </c>
      <c r="E372" t="s">
        <v>411</v>
      </c>
      <c r="F372" t="s">
        <v>685</v>
      </c>
      <c r="G372" t="s">
        <v>412</v>
      </c>
      <c r="H372" t="s">
        <v>1427</v>
      </c>
      <c r="I372" t="s">
        <v>411</v>
      </c>
      <c r="J372" s="130" t="s">
        <v>42</v>
      </c>
      <c r="K372" s="127">
        <v>19</v>
      </c>
      <c r="L372" s="127">
        <v>1</v>
      </c>
      <c r="M372" s="127">
        <v>11</v>
      </c>
      <c r="N372" s="127">
        <v>0</v>
      </c>
      <c r="O372" s="127">
        <v>0</v>
      </c>
      <c r="P372" s="127">
        <v>8</v>
      </c>
      <c r="Q372" s="128">
        <v>0.42105263157894735</v>
      </c>
      <c r="R372" s="127">
        <v>6</v>
      </c>
      <c r="S372" s="128">
        <v>0.75</v>
      </c>
      <c r="T372" s="127">
        <v>0</v>
      </c>
      <c r="U372" s="128">
        <v>0</v>
      </c>
      <c r="V372" s="127">
        <v>0</v>
      </c>
      <c r="W372" s="127">
        <v>0</v>
      </c>
      <c r="X372" s="129">
        <v>0</v>
      </c>
      <c r="Y372" s="129">
        <v>0</v>
      </c>
      <c r="Z372" s="127">
        <v>0</v>
      </c>
      <c r="AA372" s="129">
        <v>0</v>
      </c>
      <c r="AB372" s="129">
        <v>0</v>
      </c>
      <c r="AC372" s="127">
        <v>0</v>
      </c>
      <c r="AD372" s="129">
        <v>0</v>
      </c>
      <c r="AE372" s="129">
        <v>0</v>
      </c>
      <c r="AF372" s="129">
        <v>0</v>
      </c>
      <c r="AG372" s="129">
        <v>0</v>
      </c>
    </row>
    <row r="373" spans="1:33">
      <c r="A373" t="s">
        <v>1428</v>
      </c>
      <c r="B373" t="s">
        <v>433</v>
      </c>
      <c r="C373" t="s">
        <v>701</v>
      </c>
      <c r="D373" t="s">
        <v>418</v>
      </c>
      <c r="E373" t="s">
        <v>408</v>
      </c>
      <c r="F373" t="s">
        <v>685</v>
      </c>
      <c r="G373" t="s">
        <v>409</v>
      </c>
      <c r="H373" t="s">
        <v>1429</v>
      </c>
      <c r="I373" t="s">
        <v>408</v>
      </c>
      <c r="J373" s="130" t="s">
        <v>42</v>
      </c>
      <c r="K373" s="127">
        <v>24</v>
      </c>
      <c r="L373" s="127">
        <v>0</v>
      </c>
      <c r="M373" s="127">
        <v>18</v>
      </c>
      <c r="N373" s="127">
        <v>0</v>
      </c>
      <c r="O373" s="127">
        <v>0</v>
      </c>
      <c r="P373" s="127">
        <v>13</v>
      </c>
      <c r="Q373" s="128">
        <v>0.54166666666666663</v>
      </c>
      <c r="R373" s="127">
        <v>9</v>
      </c>
      <c r="S373" s="128">
        <v>0.69230769230769229</v>
      </c>
      <c r="T373" s="127">
        <v>0</v>
      </c>
      <c r="U373" s="128">
        <v>0</v>
      </c>
      <c r="V373" s="127">
        <v>0</v>
      </c>
      <c r="W373" s="127">
        <v>0</v>
      </c>
      <c r="X373" s="129">
        <v>0</v>
      </c>
      <c r="Y373" s="129">
        <v>0</v>
      </c>
      <c r="Z373" s="127">
        <v>0</v>
      </c>
      <c r="AA373" s="129">
        <v>0</v>
      </c>
      <c r="AB373" s="129">
        <v>0</v>
      </c>
      <c r="AC373" s="127">
        <v>0</v>
      </c>
      <c r="AD373" s="129">
        <v>0</v>
      </c>
      <c r="AE373" s="129">
        <v>0</v>
      </c>
      <c r="AF373" s="129">
        <v>0</v>
      </c>
      <c r="AG373" s="129">
        <v>0</v>
      </c>
    </row>
    <row r="374" spans="1:33">
      <c r="A374" t="s">
        <v>1430</v>
      </c>
      <c r="B374" t="s">
        <v>433</v>
      </c>
      <c r="C374" t="s">
        <v>1334</v>
      </c>
      <c r="D374" t="s">
        <v>418</v>
      </c>
      <c r="E374" t="s">
        <v>495</v>
      </c>
      <c r="F374" t="s">
        <v>698</v>
      </c>
      <c r="G374" t="s">
        <v>496</v>
      </c>
      <c r="H374" t="s">
        <v>1431</v>
      </c>
      <c r="I374" t="s">
        <v>1334</v>
      </c>
      <c r="J374" s="130" t="s">
        <v>42</v>
      </c>
      <c r="K374" s="127">
        <v>21</v>
      </c>
      <c r="L374" s="127">
        <v>1</v>
      </c>
      <c r="M374" s="127">
        <v>15</v>
      </c>
      <c r="N374" s="127">
        <v>0</v>
      </c>
      <c r="O374" s="127">
        <v>0</v>
      </c>
      <c r="P374" s="127">
        <v>11</v>
      </c>
      <c r="Q374" s="128">
        <v>0.52380952380952384</v>
      </c>
      <c r="R374" s="127">
        <v>10</v>
      </c>
      <c r="S374" s="128">
        <v>0.90909090909090906</v>
      </c>
      <c r="T374" s="127">
        <v>0</v>
      </c>
      <c r="U374" s="128">
        <v>0</v>
      </c>
      <c r="V374" s="127">
        <v>4431.4799999999996</v>
      </c>
      <c r="W374" s="127">
        <v>2</v>
      </c>
      <c r="X374" s="129">
        <v>2215.7399999999998</v>
      </c>
      <c r="Y374" s="129">
        <v>3261.59</v>
      </c>
      <c r="Z374" s="127">
        <v>1</v>
      </c>
      <c r="AA374" s="129">
        <v>3261.59</v>
      </c>
      <c r="AB374" s="129">
        <v>7693.07</v>
      </c>
      <c r="AC374" s="127">
        <v>2</v>
      </c>
      <c r="AD374" s="129">
        <v>3846.5349999999999</v>
      </c>
      <c r="AE374" s="129">
        <v>4.0489842105263198</v>
      </c>
      <c r="AF374" s="129">
        <v>4.0489842105263198</v>
      </c>
      <c r="AG374" s="129">
        <v>33.952647155540902</v>
      </c>
    </row>
    <row r="375" spans="1:33">
      <c r="A375" t="s">
        <v>1432</v>
      </c>
      <c r="B375" t="s">
        <v>433</v>
      </c>
      <c r="C375" t="s">
        <v>896</v>
      </c>
      <c r="D375" t="s">
        <v>418</v>
      </c>
      <c r="E375" t="s">
        <v>525</v>
      </c>
      <c r="F375" t="s">
        <v>698</v>
      </c>
      <c r="G375" t="s">
        <v>526</v>
      </c>
      <c r="H375" t="s">
        <v>1433</v>
      </c>
      <c r="I375" t="s">
        <v>896</v>
      </c>
      <c r="J375" s="130" t="s">
        <v>42</v>
      </c>
      <c r="K375" s="127">
        <v>411</v>
      </c>
      <c r="L375" s="127">
        <v>16</v>
      </c>
      <c r="M375" s="127">
        <v>314</v>
      </c>
      <c r="N375" s="127">
        <v>0</v>
      </c>
      <c r="O375" s="127">
        <v>4</v>
      </c>
      <c r="P375" s="127">
        <v>249</v>
      </c>
      <c r="Q375" s="128">
        <v>0.6058394160583942</v>
      </c>
      <c r="R375" s="127">
        <v>120</v>
      </c>
      <c r="S375" s="128">
        <v>0.48192771084337349</v>
      </c>
      <c r="T375" s="127">
        <v>2</v>
      </c>
      <c r="U375" s="128">
        <v>1.6666666666666666E-2</v>
      </c>
      <c r="V375" s="127">
        <v>0</v>
      </c>
      <c r="W375" s="127">
        <v>0</v>
      </c>
      <c r="X375" s="129">
        <v>0</v>
      </c>
      <c r="Y375" s="129">
        <v>702.88</v>
      </c>
      <c r="Z375" s="127">
        <v>1</v>
      </c>
      <c r="AA375" s="129">
        <v>702.88</v>
      </c>
      <c r="AB375" s="129">
        <v>702.88</v>
      </c>
      <c r="AC375" s="127">
        <v>1</v>
      </c>
      <c r="AD375" s="129">
        <v>702.88</v>
      </c>
      <c r="AE375" s="129">
        <v>0.36993684210526301</v>
      </c>
      <c r="AF375" s="129">
        <v>0.36993684210526301</v>
      </c>
      <c r="AG375" s="129">
        <v>21.1114764879974</v>
      </c>
    </row>
    <row r="376" spans="1:33">
      <c r="A376" t="s">
        <v>1434</v>
      </c>
      <c r="B376" t="s">
        <v>433</v>
      </c>
      <c r="C376" t="s">
        <v>1372</v>
      </c>
      <c r="D376" t="s">
        <v>418</v>
      </c>
      <c r="E376" t="s">
        <v>475</v>
      </c>
      <c r="F376" t="s">
        <v>698</v>
      </c>
      <c r="G376" t="s">
        <v>476</v>
      </c>
      <c r="H376" t="s">
        <v>1435</v>
      </c>
      <c r="I376" t="s">
        <v>1372</v>
      </c>
      <c r="J376" s="130" t="s">
        <v>42</v>
      </c>
      <c r="K376" s="127">
        <v>9</v>
      </c>
      <c r="L376" s="127">
        <v>0</v>
      </c>
      <c r="M376" s="127">
        <v>6</v>
      </c>
      <c r="N376" s="127">
        <v>0</v>
      </c>
      <c r="O376" s="127">
        <v>0</v>
      </c>
      <c r="P376" s="127">
        <v>4</v>
      </c>
      <c r="Q376" s="128">
        <v>0.44444444444444442</v>
      </c>
      <c r="R376" s="127">
        <v>2</v>
      </c>
      <c r="S376" s="128">
        <v>0.5</v>
      </c>
      <c r="T376" s="127">
        <v>0</v>
      </c>
      <c r="U376" s="128">
        <v>0</v>
      </c>
      <c r="V376" s="127">
        <v>0</v>
      </c>
      <c r="W376" s="127">
        <v>0</v>
      </c>
      <c r="X376" s="129">
        <v>0</v>
      </c>
      <c r="Y376" s="129">
        <v>0</v>
      </c>
      <c r="Z376" s="127">
        <v>0</v>
      </c>
      <c r="AA376" s="129">
        <v>0</v>
      </c>
      <c r="AB376" s="129">
        <v>0</v>
      </c>
      <c r="AC376" s="127">
        <v>0</v>
      </c>
      <c r="AD376" s="129">
        <v>0</v>
      </c>
      <c r="AE376" s="129">
        <v>0</v>
      </c>
      <c r="AF376" s="129">
        <v>0</v>
      </c>
      <c r="AG376" s="129">
        <v>0</v>
      </c>
    </row>
    <row r="377" spans="1:33">
      <c r="A377" t="s">
        <v>1436</v>
      </c>
      <c r="B377" t="s">
        <v>433</v>
      </c>
      <c r="C377" t="s">
        <v>1363</v>
      </c>
      <c r="D377" t="s">
        <v>418</v>
      </c>
      <c r="E377" t="s">
        <v>498</v>
      </c>
      <c r="F377" t="s">
        <v>698</v>
      </c>
      <c r="G377" t="s">
        <v>499</v>
      </c>
      <c r="H377" t="s">
        <v>1437</v>
      </c>
      <c r="I377" t="s">
        <v>1363</v>
      </c>
      <c r="J377" s="130" t="s">
        <v>42</v>
      </c>
      <c r="K377" s="127">
        <v>15</v>
      </c>
      <c r="L377" s="127">
        <v>0</v>
      </c>
      <c r="M377" s="127">
        <v>12</v>
      </c>
      <c r="N377" s="127">
        <v>0</v>
      </c>
      <c r="O377" s="127">
        <v>0</v>
      </c>
      <c r="P377" s="127">
        <v>5</v>
      </c>
      <c r="Q377" s="128">
        <v>0.33333333333333331</v>
      </c>
      <c r="R377" s="127">
        <v>4</v>
      </c>
      <c r="S377" s="128">
        <v>0.8</v>
      </c>
      <c r="T377" s="127">
        <v>0</v>
      </c>
      <c r="U377" s="128">
        <v>0</v>
      </c>
      <c r="V377" s="127">
        <v>0</v>
      </c>
      <c r="W377" s="127">
        <v>0</v>
      </c>
      <c r="X377" s="129">
        <v>0</v>
      </c>
      <c r="Y377" s="129">
        <v>0</v>
      </c>
      <c r="Z377" s="127">
        <v>0</v>
      </c>
      <c r="AA377" s="129">
        <v>0</v>
      </c>
      <c r="AB377" s="129">
        <v>0</v>
      </c>
      <c r="AC377" s="127">
        <v>0</v>
      </c>
      <c r="AD377" s="129">
        <v>0</v>
      </c>
      <c r="AE377" s="129">
        <v>0</v>
      </c>
      <c r="AF377" s="129">
        <v>0</v>
      </c>
      <c r="AG377" s="129">
        <v>0</v>
      </c>
    </row>
    <row r="378" spans="1:33">
      <c r="A378" t="s">
        <v>1438</v>
      </c>
      <c r="B378" t="s">
        <v>433</v>
      </c>
      <c r="C378" t="s">
        <v>1342</v>
      </c>
      <c r="D378" t="s">
        <v>418</v>
      </c>
      <c r="E378" t="s">
        <v>471</v>
      </c>
      <c r="F378" t="s">
        <v>698</v>
      </c>
      <c r="G378" t="s">
        <v>472</v>
      </c>
      <c r="H378" t="s">
        <v>1439</v>
      </c>
      <c r="I378" t="s">
        <v>1342</v>
      </c>
      <c r="J378" s="130" t="s">
        <v>42</v>
      </c>
      <c r="K378" s="127">
        <v>6</v>
      </c>
      <c r="L378" s="127">
        <v>0</v>
      </c>
      <c r="M378" s="127">
        <v>6</v>
      </c>
      <c r="N378" s="127">
        <v>0</v>
      </c>
      <c r="O378" s="127">
        <v>0</v>
      </c>
      <c r="P378" s="127">
        <v>4</v>
      </c>
      <c r="Q378" s="128">
        <v>0.66666666666666663</v>
      </c>
      <c r="R378" s="127">
        <v>4</v>
      </c>
      <c r="S378" s="128">
        <v>1</v>
      </c>
      <c r="T378" s="127">
        <v>0</v>
      </c>
      <c r="U378" s="128">
        <v>0</v>
      </c>
      <c r="V378" s="127">
        <v>0</v>
      </c>
      <c r="W378" s="127">
        <v>0</v>
      </c>
      <c r="X378" s="129">
        <v>0</v>
      </c>
      <c r="Y378" s="129">
        <v>0</v>
      </c>
      <c r="Z378" s="127">
        <v>0</v>
      </c>
      <c r="AA378" s="129">
        <v>0</v>
      </c>
      <c r="AB378" s="129">
        <v>0</v>
      </c>
      <c r="AC378" s="127">
        <v>0</v>
      </c>
      <c r="AD378" s="129">
        <v>0</v>
      </c>
      <c r="AE378" s="129">
        <v>0</v>
      </c>
      <c r="AF378" s="129">
        <v>0</v>
      </c>
      <c r="AG378" s="129">
        <v>0</v>
      </c>
    </row>
    <row r="379" spans="1:33">
      <c r="A379" t="s">
        <v>1440</v>
      </c>
      <c r="B379" t="s">
        <v>433</v>
      </c>
      <c r="C379" t="s">
        <v>388</v>
      </c>
      <c r="D379" t="s">
        <v>418</v>
      </c>
      <c r="E379" t="s">
        <v>388</v>
      </c>
      <c r="F379" t="s">
        <v>685</v>
      </c>
      <c r="G379" t="s">
        <v>389</v>
      </c>
      <c r="H379" t="s">
        <v>1441</v>
      </c>
      <c r="I379" t="s">
        <v>388</v>
      </c>
      <c r="J379" s="130" t="s">
        <v>42</v>
      </c>
      <c r="K379" s="127">
        <v>11</v>
      </c>
      <c r="L379" s="127">
        <v>0</v>
      </c>
      <c r="M379" s="127">
        <v>7</v>
      </c>
      <c r="N379" s="127">
        <v>0</v>
      </c>
      <c r="O379" s="127">
        <v>0</v>
      </c>
      <c r="P379" s="127">
        <v>5</v>
      </c>
      <c r="Q379" s="128">
        <v>0.45454545454545453</v>
      </c>
      <c r="R379" s="127">
        <v>0</v>
      </c>
      <c r="S379" s="128">
        <v>0</v>
      </c>
      <c r="T379" s="127">
        <v>0</v>
      </c>
      <c r="U379" s="128" t="s">
        <v>42</v>
      </c>
      <c r="V379" s="127">
        <v>0</v>
      </c>
      <c r="W379" s="127">
        <v>0</v>
      </c>
      <c r="X379" s="129">
        <v>0</v>
      </c>
      <c r="Y379" s="129">
        <v>796.98</v>
      </c>
      <c r="Z379" s="127">
        <v>1</v>
      </c>
      <c r="AA379" s="129">
        <v>796.98</v>
      </c>
      <c r="AB379" s="129">
        <v>796.98</v>
      </c>
      <c r="AC379" s="127">
        <v>1</v>
      </c>
      <c r="AD379" s="129">
        <v>796.98</v>
      </c>
      <c r="AE379" s="129">
        <v>0.41946315789473698</v>
      </c>
      <c r="AF379" s="129">
        <v>0.41946315789473698</v>
      </c>
      <c r="AG379" s="129">
        <v>11.6737915159487</v>
      </c>
    </row>
    <row r="380" spans="1:33">
      <c r="A380" t="s">
        <v>1442</v>
      </c>
      <c r="B380" t="s">
        <v>433</v>
      </c>
      <c r="C380" t="s">
        <v>764</v>
      </c>
      <c r="D380" t="s">
        <v>418</v>
      </c>
      <c r="E380" t="s">
        <v>415</v>
      </c>
      <c r="F380" t="s">
        <v>685</v>
      </c>
      <c r="G380" t="s">
        <v>416</v>
      </c>
      <c r="H380" t="s">
        <v>1443</v>
      </c>
      <c r="I380" t="s">
        <v>415</v>
      </c>
      <c r="J380" s="130" t="s">
        <v>42</v>
      </c>
      <c r="K380" s="127">
        <v>16</v>
      </c>
      <c r="L380" s="127">
        <v>0</v>
      </c>
      <c r="M380" s="127">
        <v>12</v>
      </c>
      <c r="N380" s="127">
        <v>0</v>
      </c>
      <c r="O380" s="127">
        <v>0</v>
      </c>
      <c r="P380" s="127">
        <v>8</v>
      </c>
      <c r="Q380" s="128">
        <v>0.5</v>
      </c>
      <c r="R380" s="127">
        <v>5</v>
      </c>
      <c r="S380" s="128">
        <v>0.625</v>
      </c>
      <c r="T380" s="127">
        <v>1</v>
      </c>
      <c r="U380" s="128">
        <v>0.2</v>
      </c>
      <c r="V380" s="127">
        <v>0</v>
      </c>
      <c r="W380" s="127">
        <v>0</v>
      </c>
      <c r="X380" s="129">
        <v>0</v>
      </c>
      <c r="Y380" s="129">
        <v>0</v>
      </c>
      <c r="Z380" s="127">
        <v>0</v>
      </c>
      <c r="AA380" s="129">
        <v>0</v>
      </c>
      <c r="AB380" s="129">
        <v>0</v>
      </c>
      <c r="AC380" s="127">
        <v>0</v>
      </c>
      <c r="AD380" s="129">
        <v>0</v>
      </c>
      <c r="AE380" s="129">
        <v>0</v>
      </c>
      <c r="AF380" s="129">
        <v>0</v>
      </c>
      <c r="AG380" s="129">
        <v>0</v>
      </c>
    </row>
    <row r="381" spans="1:33">
      <c r="A381" t="s">
        <v>1444</v>
      </c>
      <c r="B381" t="s">
        <v>433</v>
      </c>
      <c r="C381" t="s">
        <v>824</v>
      </c>
      <c r="D381" t="s">
        <v>418</v>
      </c>
      <c r="E381" t="s">
        <v>534</v>
      </c>
      <c r="F381" t="s">
        <v>698</v>
      </c>
      <c r="G381" t="s">
        <v>535</v>
      </c>
      <c r="H381" t="s">
        <v>1445</v>
      </c>
      <c r="I381" t="s">
        <v>824</v>
      </c>
      <c r="J381" s="130" t="s">
        <v>42</v>
      </c>
      <c r="K381" s="127">
        <v>405</v>
      </c>
      <c r="L381" s="127">
        <v>9</v>
      </c>
      <c r="M381" s="127">
        <v>317</v>
      </c>
      <c r="N381" s="127">
        <v>0</v>
      </c>
      <c r="O381" s="127">
        <v>3</v>
      </c>
      <c r="P381" s="127">
        <v>237</v>
      </c>
      <c r="Q381" s="128">
        <v>0.58518518518518514</v>
      </c>
      <c r="R381" s="127">
        <v>125</v>
      </c>
      <c r="S381" s="128">
        <v>0.52742616033755274</v>
      </c>
      <c r="T381" s="127">
        <v>0</v>
      </c>
      <c r="U381" s="128">
        <v>0</v>
      </c>
      <c r="V381" s="127">
        <v>3329.72</v>
      </c>
      <c r="W381" s="127">
        <v>2</v>
      </c>
      <c r="X381" s="129">
        <v>1664.86</v>
      </c>
      <c r="Y381" s="129">
        <v>194.53</v>
      </c>
      <c r="Z381" s="127">
        <v>1</v>
      </c>
      <c r="AA381" s="129">
        <v>194.53</v>
      </c>
      <c r="AB381" s="129">
        <v>3524.25</v>
      </c>
      <c r="AC381" s="127">
        <v>2</v>
      </c>
      <c r="AD381" s="129">
        <v>1762.125</v>
      </c>
      <c r="AE381" s="129">
        <v>1.8548684210526301</v>
      </c>
      <c r="AF381" s="129">
        <v>1.8548684210526301</v>
      </c>
      <c r="AG381" s="129">
        <v>23.939493587635599</v>
      </c>
    </row>
    <row r="382" spans="1:33">
      <c r="A382" t="s">
        <v>1446</v>
      </c>
      <c r="B382" t="s">
        <v>433</v>
      </c>
      <c r="C382" t="s">
        <v>401</v>
      </c>
      <c r="D382" t="s">
        <v>418</v>
      </c>
      <c r="E382" t="s">
        <v>401</v>
      </c>
      <c r="F382" t="s">
        <v>685</v>
      </c>
      <c r="G382" t="s">
        <v>402</v>
      </c>
      <c r="H382" t="s">
        <v>1447</v>
      </c>
      <c r="I382" t="s">
        <v>401</v>
      </c>
      <c r="J382" s="130" t="s">
        <v>42</v>
      </c>
      <c r="K382" s="127">
        <v>2</v>
      </c>
      <c r="L382" s="127">
        <v>0</v>
      </c>
      <c r="M382" s="127">
        <v>2</v>
      </c>
      <c r="N382" s="127">
        <v>0</v>
      </c>
      <c r="O382" s="127">
        <v>0</v>
      </c>
      <c r="P382" s="127">
        <v>1</v>
      </c>
      <c r="Q382" s="128">
        <v>0.5</v>
      </c>
      <c r="R382" s="127">
        <v>1</v>
      </c>
      <c r="S382" s="128">
        <v>1</v>
      </c>
      <c r="T382" s="127">
        <v>0</v>
      </c>
      <c r="U382" s="128">
        <v>0</v>
      </c>
      <c r="V382" s="127">
        <v>0</v>
      </c>
      <c r="W382" s="127">
        <v>0</v>
      </c>
      <c r="X382" s="129">
        <v>0</v>
      </c>
      <c r="Y382" s="129">
        <v>0</v>
      </c>
      <c r="Z382" s="127">
        <v>0</v>
      </c>
      <c r="AA382" s="129">
        <v>0</v>
      </c>
      <c r="AB382" s="129">
        <v>0</v>
      </c>
      <c r="AC382" s="127">
        <v>0</v>
      </c>
      <c r="AD382" s="129">
        <v>0</v>
      </c>
      <c r="AE382" s="129">
        <v>0</v>
      </c>
      <c r="AF382" s="129">
        <v>0</v>
      </c>
      <c r="AG382" s="129">
        <v>0</v>
      </c>
    </row>
    <row r="383" spans="1:33">
      <c r="A383" t="s">
        <v>592</v>
      </c>
      <c r="B383" t="s">
        <v>433</v>
      </c>
      <c r="C383" t="s">
        <v>1448</v>
      </c>
      <c r="D383" t="s">
        <v>418</v>
      </c>
      <c r="E383" t="s">
        <v>419</v>
      </c>
      <c r="F383" t="s">
        <v>420</v>
      </c>
      <c r="G383" t="s">
        <v>41</v>
      </c>
      <c r="H383" t="s">
        <v>1449</v>
      </c>
      <c r="I383" t="s">
        <v>1448</v>
      </c>
      <c r="J383" s="130" t="s">
        <v>42</v>
      </c>
      <c r="K383" s="127">
        <v>21327</v>
      </c>
      <c r="L383" s="127">
        <v>449</v>
      </c>
      <c r="M383" s="127">
        <v>16196</v>
      </c>
      <c r="N383" s="127">
        <v>0</v>
      </c>
      <c r="O383" s="127">
        <v>156</v>
      </c>
      <c r="P383" s="127">
        <v>13156</v>
      </c>
      <c r="Q383" s="128">
        <v>0.61687063346931115</v>
      </c>
      <c r="R383" s="127">
        <v>6960</v>
      </c>
      <c r="S383" s="128">
        <v>0.52903618121009421</v>
      </c>
      <c r="T383" s="127">
        <v>91</v>
      </c>
      <c r="U383" s="128">
        <v>1.3074712643678162E-2</v>
      </c>
      <c r="V383" s="127">
        <v>437975.7</v>
      </c>
      <c r="W383" s="127">
        <v>369</v>
      </c>
      <c r="X383" s="129">
        <v>1186.9260162601599</v>
      </c>
      <c r="Y383" s="129">
        <v>240579.17</v>
      </c>
      <c r="Z383" s="127">
        <v>480</v>
      </c>
      <c r="AA383" s="129">
        <v>501.20660416666698</v>
      </c>
      <c r="AB383" s="129">
        <v>678554.87</v>
      </c>
      <c r="AC383" s="127">
        <v>618</v>
      </c>
      <c r="AD383" s="129">
        <v>1097.9852265372199</v>
      </c>
      <c r="AE383" s="129">
        <v>357.13414210526298</v>
      </c>
      <c r="AF383" s="129">
        <v>357.13414210526298</v>
      </c>
      <c r="AG383" s="129">
        <v>8.4308642436212597</v>
      </c>
    </row>
    <row r="384" spans="1:33">
      <c r="A384" t="s">
        <v>1450</v>
      </c>
      <c r="B384" t="s">
        <v>433</v>
      </c>
      <c r="C384" t="s">
        <v>408</v>
      </c>
      <c r="D384" t="s">
        <v>418</v>
      </c>
      <c r="E384" t="s">
        <v>408</v>
      </c>
      <c r="F384" t="s">
        <v>685</v>
      </c>
      <c r="G384" t="s">
        <v>409</v>
      </c>
      <c r="H384" t="s">
        <v>1429</v>
      </c>
      <c r="I384" t="s">
        <v>408</v>
      </c>
      <c r="J384" s="130" t="s">
        <v>42</v>
      </c>
      <c r="K384" s="127">
        <v>829</v>
      </c>
      <c r="L384" s="127">
        <v>11</v>
      </c>
      <c r="M384" s="127">
        <v>686</v>
      </c>
      <c r="N384" s="127">
        <v>0</v>
      </c>
      <c r="O384" s="127">
        <v>4</v>
      </c>
      <c r="P384" s="127">
        <v>587</v>
      </c>
      <c r="Q384" s="128">
        <v>0.70808202653799757</v>
      </c>
      <c r="R384" s="127">
        <v>330</v>
      </c>
      <c r="S384" s="128">
        <v>0.56218057921635434</v>
      </c>
      <c r="T384" s="127">
        <v>11</v>
      </c>
      <c r="U384" s="128">
        <v>3.3333333333333333E-2</v>
      </c>
      <c r="V384" s="127">
        <v>11948.37</v>
      </c>
      <c r="W384" s="127">
        <v>14</v>
      </c>
      <c r="X384" s="129">
        <v>853.45500000000004</v>
      </c>
      <c r="Y384" s="129">
        <v>6910.98</v>
      </c>
      <c r="Z384" s="127">
        <v>16</v>
      </c>
      <c r="AA384" s="129">
        <v>431.93624999999997</v>
      </c>
      <c r="AB384" s="129">
        <v>18859.349999999999</v>
      </c>
      <c r="AC384" s="127">
        <v>23</v>
      </c>
      <c r="AD384" s="129">
        <v>819.97173913043503</v>
      </c>
      <c r="AE384" s="129">
        <v>9.9259736842105308</v>
      </c>
      <c r="AF384" s="129">
        <v>9.9259736842105308</v>
      </c>
      <c r="AG384" s="129">
        <v>9.3376630494354895</v>
      </c>
    </row>
    <row r="385" spans="1:33">
      <c r="A385" t="s">
        <v>1451</v>
      </c>
      <c r="B385" t="s">
        <v>433</v>
      </c>
      <c r="C385" t="s">
        <v>889</v>
      </c>
      <c r="D385" t="s">
        <v>418</v>
      </c>
      <c r="E385" t="s">
        <v>522</v>
      </c>
      <c r="F385" t="s">
        <v>698</v>
      </c>
      <c r="G385" t="s">
        <v>523</v>
      </c>
      <c r="H385" t="s">
        <v>1452</v>
      </c>
      <c r="I385" t="s">
        <v>889</v>
      </c>
      <c r="J385" s="130" t="s">
        <v>42</v>
      </c>
      <c r="K385" s="127">
        <v>385</v>
      </c>
      <c r="L385" s="127">
        <v>3</v>
      </c>
      <c r="M385" s="127">
        <v>298</v>
      </c>
      <c r="N385" s="127">
        <v>0</v>
      </c>
      <c r="O385" s="127">
        <v>4</v>
      </c>
      <c r="P385" s="127">
        <v>234</v>
      </c>
      <c r="Q385" s="128">
        <v>0.60779220779220777</v>
      </c>
      <c r="R385" s="127">
        <v>114</v>
      </c>
      <c r="S385" s="128">
        <v>0.48717948717948717</v>
      </c>
      <c r="T385" s="127">
        <v>3</v>
      </c>
      <c r="U385" s="128">
        <v>2.6315789473684209E-2</v>
      </c>
      <c r="V385" s="127">
        <v>3815.29</v>
      </c>
      <c r="W385" s="127">
        <v>1</v>
      </c>
      <c r="X385" s="129">
        <v>3815.29</v>
      </c>
      <c r="Y385" s="129">
        <v>372.26</v>
      </c>
      <c r="Z385" s="127">
        <v>2</v>
      </c>
      <c r="AA385" s="129">
        <v>186.13</v>
      </c>
      <c r="AB385" s="129">
        <v>4187.55</v>
      </c>
      <c r="AC385" s="127">
        <v>3</v>
      </c>
      <c r="AD385" s="129">
        <v>1395.85</v>
      </c>
      <c r="AE385" s="129">
        <v>2.20397368421053</v>
      </c>
      <c r="AF385" s="129">
        <v>2.20397368421053</v>
      </c>
      <c r="AG385" s="129">
        <v>20.0674120355146</v>
      </c>
    </row>
    <row r="386" spans="1:33">
      <c r="A386" t="s">
        <v>1453</v>
      </c>
      <c r="B386" t="s">
        <v>433</v>
      </c>
      <c r="C386" t="s">
        <v>874</v>
      </c>
      <c r="D386" t="s">
        <v>418</v>
      </c>
      <c r="E386" t="s">
        <v>388</v>
      </c>
      <c r="F386" t="s">
        <v>685</v>
      </c>
      <c r="G386" t="s">
        <v>389</v>
      </c>
      <c r="H386" t="s">
        <v>1441</v>
      </c>
      <c r="I386" t="s">
        <v>388</v>
      </c>
      <c r="J386" s="130" t="s">
        <v>42</v>
      </c>
      <c r="K386" s="127">
        <v>4</v>
      </c>
      <c r="L386" s="127">
        <v>0</v>
      </c>
      <c r="M386" s="127">
        <v>1</v>
      </c>
      <c r="N386" s="127">
        <v>0</v>
      </c>
      <c r="O386" s="127">
        <v>0</v>
      </c>
      <c r="P386" s="127">
        <v>1</v>
      </c>
      <c r="Q386" s="128">
        <v>0.25</v>
      </c>
      <c r="R386" s="127">
        <v>1</v>
      </c>
      <c r="S386" s="128">
        <v>1</v>
      </c>
      <c r="T386" s="127">
        <v>0</v>
      </c>
      <c r="U386" s="128">
        <v>0</v>
      </c>
      <c r="V386" s="127">
        <v>0</v>
      </c>
      <c r="W386" s="127">
        <v>0</v>
      </c>
      <c r="X386" s="129">
        <v>0</v>
      </c>
      <c r="Y386" s="129">
        <v>0</v>
      </c>
      <c r="Z386" s="127">
        <v>0</v>
      </c>
      <c r="AA386" s="129">
        <v>0</v>
      </c>
      <c r="AB386" s="129">
        <v>0</v>
      </c>
      <c r="AC386" s="127">
        <v>0</v>
      </c>
      <c r="AD386" s="129">
        <v>0</v>
      </c>
      <c r="AE386" s="129">
        <v>0</v>
      </c>
      <c r="AF386" s="129">
        <v>0</v>
      </c>
      <c r="AG386" s="129">
        <v>0</v>
      </c>
    </row>
    <row r="387" spans="1:33">
      <c r="A387" t="s">
        <v>1454</v>
      </c>
      <c r="B387" t="s">
        <v>433</v>
      </c>
      <c r="C387" t="s">
        <v>732</v>
      </c>
      <c r="D387" t="s">
        <v>418</v>
      </c>
      <c r="E387" t="s">
        <v>383</v>
      </c>
      <c r="F387" t="s">
        <v>685</v>
      </c>
      <c r="G387" t="s">
        <v>385</v>
      </c>
      <c r="H387" t="s">
        <v>1455</v>
      </c>
      <c r="I387" t="s">
        <v>383</v>
      </c>
      <c r="J387" s="130" t="s">
        <v>42</v>
      </c>
      <c r="K387" s="127">
        <v>7</v>
      </c>
      <c r="L387" s="127">
        <v>0</v>
      </c>
      <c r="M387" s="127">
        <v>6</v>
      </c>
      <c r="N387" s="127">
        <v>0</v>
      </c>
      <c r="O387" s="127">
        <v>0</v>
      </c>
      <c r="P387" s="127">
        <v>6</v>
      </c>
      <c r="Q387" s="128">
        <v>0.8571428571428571</v>
      </c>
      <c r="R387" s="127">
        <v>5</v>
      </c>
      <c r="S387" s="128">
        <v>0.83333333333333337</v>
      </c>
      <c r="T387" s="127">
        <v>0</v>
      </c>
      <c r="U387" s="128">
        <v>0</v>
      </c>
      <c r="V387" s="127">
        <v>0</v>
      </c>
      <c r="W387" s="127">
        <v>0</v>
      </c>
      <c r="X387" s="129">
        <v>0</v>
      </c>
      <c r="Y387" s="129">
        <v>0</v>
      </c>
      <c r="Z387" s="127">
        <v>0</v>
      </c>
      <c r="AA387" s="129">
        <v>0</v>
      </c>
      <c r="AB387" s="129">
        <v>0</v>
      </c>
      <c r="AC387" s="127">
        <v>0</v>
      </c>
      <c r="AD387" s="129">
        <v>0</v>
      </c>
      <c r="AE387" s="129">
        <v>0</v>
      </c>
      <c r="AF387" s="129">
        <v>0</v>
      </c>
      <c r="AG387" s="129">
        <v>0</v>
      </c>
    </row>
    <row r="388" spans="1:33">
      <c r="A388" t="s">
        <v>1456</v>
      </c>
      <c r="B388" t="s">
        <v>433</v>
      </c>
      <c r="C388" t="s">
        <v>397</v>
      </c>
      <c r="D388" t="s">
        <v>418</v>
      </c>
      <c r="E388" t="s">
        <v>397</v>
      </c>
      <c r="F388" t="s">
        <v>685</v>
      </c>
      <c r="G388" t="s">
        <v>398</v>
      </c>
      <c r="H388" t="s">
        <v>1457</v>
      </c>
      <c r="I388" t="s">
        <v>397</v>
      </c>
      <c r="J388" s="130" t="s">
        <v>42</v>
      </c>
      <c r="K388" s="127">
        <v>5</v>
      </c>
      <c r="L388" s="127">
        <v>0</v>
      </c>
      <c r="M388" s="127">
        <v>4</v>
      </c>
      <c r="N388" s="127">
        <v>0</v>
      </c>
      <c r="O388" s="127">
        <v>0</v>
      </c>
      <c r="P388" s="127">
        <v>4</v>
      </c>
      <c r="Q388" s="128">
        <v>0.8</v>
      </c>
      <c r="R388" s="127">
        <v>2</v>
      </c>
      <c r="S388" s="128">
        <v>0.5</v>
      </c>
      <c r="T388" s="127">
        <v>0</v>
      </c>
      <c r="U388" s="128">
        <v>0</v>
      </c>
      <c r="V388" s="127">
        <v>0</v>
      </c>
      <c r="W388" s="127">
        <v>0</v>
      </c>
      <c r="X388" s="129">
        <v>0</v>
      </c>
      <c r="Y388" s="129">
        <v>0</v>
      </c>
      <c r="Z388" s="127">
        <v>0</v>
      </c>
      <c r="AA388" s="129">
        <v>0</v>
      </c>
      <c r="AB388" s="129">
        <v>0</v>
      </c>
      <c r="AC388" s="127">
        <v>0</v>
      </c>
      <c r="AD388" s="129">
        <v>0</v>
      </c>
      <c r="AE388" s="129">
        <v>0</v>
      </c>
      <c r="AF388" s="129">
        <v>0</v>
      </c>
      <c r="AG388" s="129">
        <v>0</v>
      </c>
    </row>
    <row r="389" spans="1:33">
      <c r="A389" t="s">
        <v>1458</v>
      </c>
      <c r="B389" t="s">
        <v>433</v>
      </c>
      <c r="C389" t="s">
        <v>1296</v>
      </c>
      <c r="D389" t="s">
        <v>418</v>
      </c>
      <c r="E389" t="s">
        <v>486</v>
      </c>
      <c r="F389" t="s">
        <v>698</v>
      </c>
      <c r="G389" t="s">
        <v>487</v>
      </c>
      <c r="H389" t="s">
        <v>1459</v>
      </c>
      <c r="I389" t="s">
        <v>1296</v>
      </c>
      <c r="J389" s="130" t="s">
        <v>42</v>
      </c>
      <c r="K389" s="127">
        <v>12</v>
      </c>
      <c r="L389" s="127">
        <v>1</v>
      </c>
      <c r="M389" s="127">
        <v>7</v>
      </c>
      <c r="N389" s="127">
        <v>0</v>
      </c>
      <c r="O389" s="127">
        <v>0</v>
      </c>
      <c r="P389" s="127">
        <v>6</v>
      </c>
      <c r="Q389" s="128">
        <v>0.5</v>
      </c>
      <c r="R389" s="127">
        <v>2</v>
      </c>
      <c r="S389" s="128">
        <v>0.33333333333333331</v>
      </c>
      <c r="T389" s="127">
        <v>0</v>
      </c>
      <c r="U389" s="128">
        <v>0</v>
      </c>
      <c r="V389" s="127">
        <v>0</v>
      </c>
      <c r="W389" s="127">
        <v>0</v>
      </c>
      <c r="X389" s="129">
        <v>0</v>
      </c>
      <c r="Y389" s="129">
        <v>0</v>
      </c>
      <c r="Z389" s="127">
        <v>0</v>
      </c>
      <c r="AA389" s="129">
        <v>0</v>
      </c>
      <c r="AB389" s="129">
        <v>0</v>
      </c>
      <c r="AC389" s="127">
        <v>0</v>
      </c>
      <c r="AD389" s="129">
        <v>0</v>
      </c>
      <c r="AE389" s="129">
        <v>0</v>
      </c>
      <c r="AF389" s="129">
        <v>0</v>
      </c>
      <c r="AG389" s="129">
        <v>0</v>
      </c>
    </row>
    <row r="390" spans="1:33">
      <c r="A390" t="s">
        <v>1460</v>
      </c>
      <c r="B390" t="s">
        <v>433</v>
      </c>
      <c r="C390" t="s">
        <v>718</v>
      </c>
      <c r="D390" t="s">
        <v>418</v>
      </c>
      <c r="E390" t="s">
        <v>507</v>
      </c>
      <c r="F390" t="s">
        <v>698</v>
      </c>
      <c r="G390" t="s">
        <v>508</v>
      </c>
      <c r="H390" t="s">
        <v>1461</v>
      </c>
      <c r="I390" t="s">
        <v>718</v>
      </c>
      <c r="J390" s="130" t="s">
        <v>42</v>
      </c>
      <c r="K390" s="127">
        <v>522</v>
      </c>
      <c r="L390" s="127">
        <v>16</v>
      </c>
      <c r="M390" s="127">
        <v>417</v>
      </c>
      <c r="N390" s="127">
        <v>0</v>
      </c>
      <c r="O390" s="127">
        <v>7</v>
      </c>
      <c r="P390" s="127">
        <v>333</v>
      </c>
      <c r="Q390" s="128">
        <v>0.63793103448275867</v>
      </c>
      <c r="R390" s="127">
        <v>186</v>
      </c>
      <c r="S390" s="128">
        <v>0.55855855855855852</v>
      </c>
      <c r="T390" s="127">
        <v>2</v>
      </c>
      <c r="U390" s="128">
        <v>1.0752688172043012E-2</v>
      </c>
      <c r="V390" s="127">
        <v>534</v>
      </c>
      <c r="W390" s="127">
        <v>2</v>
      </c>
      <c r="X390" s="129">
        <v>267</v>
      </c>
      <c r="Y390" s="129">
        <v>1923.13</v>
      </c>
      <c r="Z390" s="127">
        <v>2</v>
      </c>
      <c r="AA390" s="129">
        <v>961.56500000000005</v>
      </c>
      <c r="AB390" s="129">
        <v>2457.13</v>
      </c>
      <c r="AC390" s="127">
        <v>2</v>
      </c>
      <c r="AD390" s="129">
        <v>1228.5650000000001</v>
      </c>
      <c r="AE390" s="129">
        <v>1.2932263157894699</v>
      </c>
      <c r="AF390" s="129">
        <v>1.2932263157894699</v>
      </c>
      <c r="AG390" s="129">
        <v>15.115641784500699</v>
      </c>
    </row>
    <row r="391" spans="1:33">
      <c r="A391" t="s">
        <v>1462</v>
      </c>
      <c r="B391" t="s">
        <v>433</v>
      </c>
      <c r="C391" t="s">
        <v>1299</v>
      </c>
      <c r="D391" t="s">
        <v>418</v>
      </c>
      <c r="E391" t="s">
        <v>479</v>
      </c>
      <c r="F391" t="s">
        <v>698</v>
      </c>
      <c r="G391" t="s">
        <v>480</v>
      </c>
      <c r="H391" t="s">
        <v>1463</v>
      </c>
      <c r="I391" t="s">
        <v>1299</v>
      </c>
      <c r="J391" s="130" t="s">
        <v>42</v>
      </c>
      <c r="K391" s="127">
        <v>5</v>
      </c>
      <c r="L391" s="127">
        <v>0</v>
      </c>
      <c r="M391" s="127">
        <v>3</v>
      </c>
      <c r="N391" s="127">
        <v>0</v>
      </c>
      <c r="O391" s="127">
        <v>0</v>
      </c>
      <c r="P391" s="127">
        <v>3</v>
      </c>
      <c r="Q391" s="128">
        <v>0.6</v>
      </c>
      <c r="R391" s="127">
        <v>1</v>
      </c>
      <c r="S391" s="128">
        <v>0.33333333333333331</v>
      </c>
      <c r="T391" s="127">
        <v>0</v>
      </c>
      <c r="U391" s="128">
        <v>0</v>
      </c>
      <c r="V391" s="127">
        <v>0</v>
      </c>
      <c r="W391" s="127">
        <v>0</v>
      </c>
      <c r="X391" s="129">
        <v>0</v>
      </c>
      <c r="Y391" s="129">
        <v>0</v>
      </c>
      <c r="Z391" s="127">
        <v>0</v>
      </c>
      <c r="AA391" s="129">
        <v>0</v>
      </c>
      <c r="AB391" s="129">
        <v>0</v>
      </c>
      <c r="AC391" s="127">
        <v>0</v>
      </c>
      <c r="AD391" s="129">
        <v>0</v>
      </c>
      <c r="AE391" s="129">
        <v>0</v>
      </c>
      <c r="AF391" s="129">
        <v>0</v>
      </c>
      <c r="AG391" s="129">
        <v>0</v>
      </c>
    </row>
    <row r="392" spans="1:33">
      <c r="A392" t="s">
        <v>1464</v>
      </c>
      <c r="B392" t="s">
        <v>433</v>
      </c>
      <c r="C392" t="s">
        <v>411</v>
      </c>
      <c r="D392" t="s">
        <v>418</v>
      </c>
      <c r="E392" t="s">
        <v>411</v>
      </c>
      <c r="F392" t="s">
        <v>685</v>
      </c>
      <c r="G392" t="s">
        <v>412</v>
      </c>
      <c r="H392" t="s">
        <v>1427</v>
      </c>
      <c r="I392" t="s">
        <v>411</v>
      </c>
      <c r="J392" s="130" t="s">
        <v>42</v>
      </c>
      <c r="K392" s="127">
        <v>684</v>
      </c>
      <c r="L392" s="127">
        <v>14</v>
      </c>
      <c r="M392" s="127">
        <v>544</v>
      </c>
      <c r="N392" s="127">
        <v>0</v>
      </c>
      <c r="O392" s="127">
        <v>5</v>
      </c>
      <c r="P392" s="127">
        <v>462</v>
      </c>
      <c r="Q392" s="128">
        <v>0.67543859649122806</v>
      </c>
      <c r="R392" s="127">
        <v>293</v>
      </c>
      <c r="S392" s="128">
        <v>0.63419913419913421</v>
      </c>
      <c r="T392" s="127">
        <v>10</v>
      </c>
      <c r="U392" s="128">
        <v>3.4129692832764506E-2</v>
      </c>
      <c r="V392" s="127">
        <v>13515.19</v>
      </c>
      <c r="W392" s="127">
        <v>21</v>
      </c>
      <c r="X392" s="129">
        <v>643.58047619047602</v>
      </c>
      <c r="Y392" s="129">
        <v>15225.92</v>
      </c>
      <c r="Z392" s="127">
        <v>28</v>
      </c>
      <c r="AA392" s="129">
        <v>543.78285714285698</v>
      </c>
      <c r="AB392" s="129">
        <v>28741.11</v>
      </c>
      <c r="AC392" s="127">
        <v>34</v>
      </c>
      <c r="AD392" s="129">
        <v>845.32676470588206</v>
      </c>
      <c r="AE392" s="129">
        <v>15.126899999999999</v>
      </c>
      <c r="AF392" s="129">
        <v>15.126899999999999</v>
      </c>
      <c r="AG392" s="129">
        <v>12.2647348975763</v>
      </c>
    </row>
    <row r="393" spans="1:33">
      <c r="A393" t="s">
        <v>1465</v>
      </c>
      <c r="B393" t="s">
        <v>433</v>
      </c>
      <c r="C393" t="s">
        <v>838</v>
      </c>
      <c r="D393" t="s">
        <v>418</v>
      </c>
      <c r="E393" t="s">
        <v>528</v>
      </c>
      <c r="F393" t="s">
        <v>698</v>
      </c>
      <c r="G393" t="s">
        <v>529</v>
      </c>
      <c r="H393" t="s">
        <v>1466</v>
      </c>
      <c r="I393" t="s">
        <v>838</v>
      </c>
      <c r="J393" s="130" t="s">
        <v>42</v>
      </c>
      <c r="K393" s="127">
        <v>423</v>
      </c>
      <c r="L393" s="127">
        <v>9</v>
      </c>
      <c r="M393" s="127">
        <v>323</v>
      </c>
      <c r="N393" s="127">
        <v>0</v>
      </c>
      <c r="O393" s="127">
        <v>2</v>
      </c>
      <c r="P393" s="127">
        <v>253</v>
      </c>
      <c r="Q393" s="128">
        <v>0.59810874704491723</v>
      </c>
      <c r="R393" s="127">
        <v>143</v>
      </c>
      <c r="S393" s="128">
        <v>0.56521739130434778</v>
      </c>
      <c r="T393" s="127">
        <v>1</v>
      </c>
      <c r="U393" s="128">
        <v>6.993006993006993E-3</v>
      </c>
      <c r="V393" s="127">
        <v>3605.8</v>
      </c>
      <c r="W393" s="127">
        <v>1</v>
      </c>
      <c r="X393" s="129">
        <v>3605.8</v>
      </c>
      <c r="Y393" s="129">
        <v>331.53</v>
      </c>
      <c r="Z393" s="127">
        <v>1</v>
      </c>
      <c r="AA393" s="129">
        <v>331.53</v>
      </c>
      <c r="AB393" s="129">
        <v>3937.33</v>
      </c>
      <c r="AC393" s="127">
        <v>1</v>
      </c>
      <c r="AD393" s="129">
        <v>3937.33</v>
      </c>
      <c r="AE393" s="129">
        <v>2.07227894736842</v>
      </c>
      <c r="AF393" s="129">
        <v>2.07227894736842</v>
      </c>
      <c r="AG393" s="129">
        <v>21.802038803025301</v>
      </c>
    </row>
    <row r="394" spans="1:33">
      <c r="A394" t="s">
        <v>1467</v>
      </c>
      <c r="B394" t="s">
        <v>433</v>
      </c>
      <c r="C394" t="s">
        <v>708</v>
      </c>
      <c r="D394" t="s">
        <v>418</v>
      </c>
      <c r="E394" t="s">
        <v>513</v>
      </c>
      <c r="F394" t="s">
        <v>698</v>
      </c>
      <c r="G394" t="s">
        <v>514</v>
      </c>
      <c r="H394" t="s">
        <v>1468</v>
      </c>
      <c r="I394" t="s">
        <v>708</v>
      </c>
      <c r="J394" s="130" t="s">
        <v>42</v>
      </c>
      <c r="K394" s="127">
        <v>493</v>
      </c>
      <c r="L394" s="127">
        <v>15</v>
      </c>
      <c r="M394" s="127">
        <v>373</v>
      </c>
      <c r="N394" s="127">
        <v>0</v>
      </c>
      <c r="O394" s="127">
        <v>5</v>
      </c>
      <c r="P394" s="127">
        <v>307</v>
      </c>
      <c r="Q394" s="128">
        <v>0.62271805273833669</v>
      </c>
      <c r="R394" s="127">
        <v>152</v>
      </c>
      <c r="S394" s="128">
        <v>0.49511400651465798</v>
      </c>
      <c r="T394" s="127">
        <v>2</v>
      </c>
      <c r="U394" s="128">
        <v>1.3157894736842105E-2</v>
      </c>
      <c r="V394" s="127">
        <v>8126.97</v>
      </c>
      <c r="W394" s="127">
        <v>4</v>
      </c>
      <c r="X394" s="129">
        <v>2031.7425000000001</v>
      </c>
      <c r="Y394" s="129">
        <v>824.19</v>
      </c>
      <c r="Z394" s="127">
        <v>5</v>
      </c>
      <c r="AA394" s="129">
        <v>164.83799999999999</v>
      </c>
      <c r="AB394" s="129">
        <v>8951.16</v>
      </c>
      <c r="AC394" s="127">
        <v>7</v>
      </c>
      <c r="AD394" s="129">
        <v>1278.73714285714</v>
      </c>
      <c r="AE394" s="129">
        <v>4.71113684210526</v>
      </c>
      <c r="AF394" s="129">
        <v>4.71113684210526</v>
      </c>
      <c r="AG394" s="129">
        <v>17.0667543571194</v>
      </c>
    </row>
    <row r="395" spans="1:33">
      <c r="A395" t="s">
        <v>1469</v>
      </c>
      <c r="B395" t="s">
        <v>433</v>
      </c>
      <c r="C395" t="s">
        <v>415</v>
      </c>
      <c r="D395" t="s">
        <v>418</v>
      </c>
      <c r="E395" t="s">
        <v>415</v>
      </c>
      <c r="F395" t="s">
        <v>685</v>
      </c>
      <c r="G395" t="s">
        <v>416</v>
      </c>
      <c r="H395" t="s">
        <v>1443</v>
      </c>
      <c r="I395" t="s">
        <v>415</v>
      </c>
      <c r="J395" s="130" t="s">
        <v>42</v>
      </c>
      <c r="K395" s="127">
        <v>604</v>
      </c>
      <c r="L395" s="127">
        <v>11</v>
      </c>
      <c r="M395" s="127">
        <v>465</v>
      </c>
      <c r="N395" s="127">
        <v>0</v>
      </c>
      <c r="O395" s="127">
        <v>2</v>
      </c>
      <c r="P395" s="127">
        <v>392</v>
      </c>
      <c r="Q395" s="128">
        <v>0.64900662251655628</v>
      </c>
      <c r="R395" s="127">
        <v>219</v>
      </c>
      <c r="S395" s="128">
        <v>0.55867346938775508</v>
      </c>
      <c r="T395" s="127">
        <v>12</v>
      </c>
      <c r="U395" s="128">
        <v>5.4794520547945202E-2</v>
      </c>
      <c r="V395" s="127">
        <v>10105.19</v>
      </c>
      <c r="W395" s="127">
        <v>10</v>
      </c>
      <c r="X395" s="129">
        <v>1010.519</v>
      </c>
      <c r="Y395" s="129">
        <v>5247.28</v>
      </c>
      <c r="Z395" s="127">
        <v>13</v>
      </c>
      <c r="AA395" s="129">
        <v>403.63692307692298</v>
      </c>
      <c r="AB395" s="129">
        <v>15352.47</v>
      </c>
      <c r="AC395" s="127">
        <v>17</v>
      </c>
      <c r="AD395" s="129">
        <v>903.08647058823499</v>
      </c>
      <c r="AE395" s="129">
        <v>8.0802473684210501</v>
      </c>
      <c r="AF395" s="129">
        <v>8.0802473684210501</v>
      </c>
      <c r="AG395" s="129">
        <v>13.211598351935301</v>
      </c>
    </row>
    <row r="396" spans="1:33">
      <c r="A396" t="s">
        <v>1470</v>
      </c>
      <c r="B396" t="s">
        <v>433</v>
      </c>
      <c r="C396" t="s">
        <v>1284</v>
      </c>
      <c r="D396" t="s">
        <v>418</v>
      </c>
      <c r="E396" t="s">
        <v>467</v>
      </c>
      <c r="F396" t="s">
        <v>698</v>
      </c>
      <c r="G396" t="s">
        <v>468</v>
      </c>
      <c r="H396" t="s">
        <v>1471</v>
      </c>
      <c r="I396" t="s">
        <v>1284</v>
      </c>
      <c r="J396" s="130" t="s">
        <v>42</v>
      </c>
      <c r="K396" s="127">
        <v>11</v>
      </c>
      <c r="L396" s="127">
        <v>0</v>
      </c>
      <c r="M396" s="127">
        <v>10</v>
      </c>
      <c r="N396" s="127">
        <v>0</v>
      </c>
      <c r="O396" s="127">
        <v>1</v>
      </c>
      <c r="P396" s="127">
        <v>5</v>
      </c>
      <c r="Q396" s="128">
        <v>0.45454545454545453</v>
      </c>
      <c r="R396" s="127">
        <v>4</v>
      </c>
      <c r="S396" s="128">
        <v>0.8</v>
      </c>
      <c r="T396" s="127">
        <v>1</v>
      </c>
      <c r="U396" s="128">
        <v>0.25</v>
      </c>
      <c r="V396" s="127">
        <v>0</v>
      </c>
      <c r="W396" s="127">
        <v>0</v>
      </c>
      <c r="X396" s="129">
        <v>0</v>
      </c>
      <c r="Y396" s="129">
        <v>0</v>
      </c>
      <c r="Z396" s="127">
        <v>0</v>
      </c>
      <c r="AA396" s="129">
        <v>0</v>
      </c>
      <c r="AB396" s="129">
        <v>0</v>
      </c>
      <c r="AC396" s="127">
        <v>0</v>
      </c>
      <c r="AD396" s="129">
        <v>0</v>
      </c>
      <c r="AE396" s="129">
        <v>0</v>
      </c>
      <c r="AF396" s="129">
        <v>0</v>
      </c>
      <c r="AG396" s="129">
        <v>0</v>
      </c>
    </row>
    <row r="397" spans="1:33">
      <c r="A397" t="s">
        <v>1472</v>
      </c>
      <c r="B397" t="s">
        <v>433</v>
      </c>
      <c r="C397" t="s">
        <v>1346</v>
      </c>
      <c r="D397" t="s">
        <v>418</v>
      </c>
      <c r="E397" t="s">
        <v>492</v>
      </c>
      <c r="F397" t="s">
        <v>698</v>
      </c>
      <c r="G397" t="s">
        <v>493</v>
      </c>
      <c r="H397" t="s">
        <v>1473</v>
      </c>
      <c r="I397" t="s">
        <v>1346</v>
      </c>
      <c r="J397" s="130" t="s">
        <v>42</v>
      </c>
      <c r="K397" s="127">
        <v>19</v>
      </c>
      <c r="L397" s="127">
        <v>0</v>
      </c>
      <c r="M397" s="127">
        <v>13</v>
      </c>
      <c r="N397" s="127">
        <v>0</v>
      </c>
      <c r="O397" s="127">
        <v>0</v>
      </c>
      <c r="P397" s="127">
        <v>10</v>
      </c>
      <c r="Q397" s="128">
        <v>0.52631578947368418</v>
      </c>
      <c r="R397" s="127">
        <v>9</v>
      </c>
      <c r="S397" s="128">
        <v>0.9</v>
      </c>
      <c r="T397" s="127">
        <v>1</v>
      </c>
      <c r="U397" s="128">
        <v>0.1111111111111111</v>
      </c>
      <c r="V397" s="127">
        <v>0</v>
      </c>
      <c r="W397" s="127">
        <v>0</v>
      </c>
      <c r="X397" s="129">
        <v>0</v>
      </c>
      <c r="Y397" s="129">
        <v>0</v>
      </c>
      <c r="Z397" s="127">
        <v>0</v>
      </c>
      <c r="AA397" s="129">
        <v>0</v>
      </c>
      <c r="AB397" s="129">
        <v>0</v>
      </c>
      <c r="AC397" s="127">
        <v>0</v>
      </c>
      <c r="AD397" s="129">
        <v>0</v>
      </c>
      <c r="AE397" s="129">
        <v>0</v>
      </c>
      <c r="AF397" s="129">
        <v>0</v>
      </c>
      <c r="AG397" s="129">
        <v>0</v>
      </c>
    </row>
    <row r="398" spans="1:33">
      <c r="A398" t="s">
        <v>1474</v>
      </c>
      <c r="B398" t="s">
        <v>433</v>
      </c>
      <c r="C398" t="s">
        <v>393</v>
      </c>
      <c r="D398" t="s">
        <v>418</v>
      </c>
      <c r="E398" t="s">
        <v>393</v>
      </c>
      <c r="F398" t="s">
        <v>685</v>
      </c>
      <c r="G398" t="s">
        <v>394</v>
      </c>
      <c r="H398" t="s">
        <v>1475</v>
      </c>
      <c r="I398" t="s">
        <v>393</v>
      </c>
      <c r="J398" s="130" t="s">
        <v>42</v>
      </c>
      <c r="K398" s="127">
        <v>4</v>
      </c>
      <c r="L398" s="127">
        <v>0</v>
      </c>
      <c r="M398" s="127">
        <v>3</v>
      </c>
      <c r="N398" s="127">
        <v>0</v>
      </c>
      <c r="O398" s="127">
        <v>0</v>
      </c>
      <c r="P398" s="127">
        <v>2</v>
      </c>
      <c r="Q398" s="128">
        <v>0.5</v>
      </c>
      <c r="R398" s="127">
        <v>0</v>
      </c>
      <c r="S398" s="128">
        <v>0</v>
      </c>
      <c r="T398" s="127">
        <v>0</v>
      </c>
      <c r="U398" s="128" t="s">
        <v>42</v>
      </c>
      <c r="V398" s="127">
        <v>0</v>
      </c>
      <c r="W398" s="127">
        <v>0</v>
      </c>
      <c r="X398" s="129">
        <v>0</v>
      </c>
      <c r="Y398" s="129">
        <v>0</v>
      </c>
      <c r="Z398" s="127">
        <v>0</v>
      </c>
      <c r="AA398" s="129">
        <v>0</v>
      </c>
      <c r="AB398" s="129">
        <v>0</v>
      </c>
      <c r="AC398" s="127">
        <v>0</v>
      </c>
      <c r="AD398" s="129">
        <v>0</v>
      </c>
      <c r="AE398" s="129">
        <v>0</v>
      </c>
      <c r="AF398" s="129">
        <v>0</v>
      </c>
      <c r="AG398" s="129">
        <v>0</v>
      </c>
    </row>
    <row r="399" spans="1:33">
      <c r="A399" t="s">
        <v>1476</v>
      </c>
      <c r="B399" t="s">
        <v>433</v>
      </c>
      <c r="C399" t="s">
        <v>847</v>
      </c>
      <c r="D399" t="s">
        <v>418</v>
      </c>
      <c r="E399" t="s">
        <v>519</v>
      </c>
      <c r="F399" t="s">
        <v>698</v>
      </c>
      <c r="G399" t="s">
        <v>520</v>
      </c>
      <c r="H399" t="s">
        <v>1477</v>
      </c>
      <c r="I399" t="s">
        <v>847</v>
      </c>
      <c r="J399" s="130" t="s">
        <v>42</v>
      </c>
      <c r="K399" s="127">
        <v>334</v>
      </c>
      <c r="L399" s="127">
        <v>10</v>
      </c>
      <c r="M399" s="127">
        <v>258</v>
      </c>
      <c r="N399" s="127">
        <v>0</v>
      </c>
      <c r="O399" s="127">
        <v>3</v>
      </c>
      <c r="P399" s="127">
        <v>201</v>
      </c>
      <c r="Q399" s="128">
        <v>0.60179640718562877</v>
      </c>
      <c r="R399" s="127">
        <v>96</v>
      </c>
      <c r="S399" s="128">
        <v>0.47761194029850745</v>
      </c>
      <c r="T399" s="127">
        <v>2</v>
      </c>
      <c r="U399" s="128">
        <v>2.0833333333333332E-2</v>
      </c>
      <c r="V399" s="127">
        <v>700.23</v>
      </c>
      <c r="W399" s="127">
        <v>3</v>
      </c>
      <c r="X399" s="129">
        <v>233.41</v>
      </c>
      <c r="Y399" s="129">
        <v>397.83</v>
      </c>
      <c r="Z399" s="127">
        <v>1</v>
      </c>
      <c r="AA399" s="129">
        <v>397.83</v>
      </c>
      <c r="AB399" s="129">
        <v>1098.06</v>
      </c>
      <c r="AC399" s="127">
        <v>3</v>
      </c>
      <c r="AD399" s="129">
        <v>366.02</v>
      </c>
      <c r="AE399" s="129">
        <v>0.57792631578947395</v>
      </c>
      <c r="AF399" s="129">
        <v>0.57792631578947395</v>
      </c>
      <c r="AG399" s="129">
        <v>18.930176477036099</v>
      </c>
    </row>
    <row r="400" spans="1:33">
      <c r="A400" t="s">
        <v>1478</v>
      </c>
      <c r="B400" t="s">
        <v>433</v>
      </c>
      <c r="C400" t="s">
        <v>850</v>
      </c>
      <c r="D400" t="s">
        <v>418</v>
      </c>
      <c r="E400" t="s">
        <v>531</v>
      </c>
      <c r="F400" t="s">
        <v>698</v>
      </c>
      <c r="G400" t="s">
        <v>532</v>
      </c>
      <c r="H400" t="s">
        <v>1479</v>
      </c>
      <c r="I400" t="s">
        <v>850</v>
      </c>
      <c r="J400" s="130" t="s">
        <v>42</v>
      </c>
      <c r="K400" s="127">
        <v>340</v>
      </c>
      <c r="L400" s="127">
        <v>12</v>
      </c>
      <c r="M400" s="127">
        <v>270</v>
      </c>
      <c r="N400" s="127">
        <v>0</v>
      </c>
      <c r="O400" s="127">
        <v>5</v>
      </c>
      <c r="P400" s="127">
        <v>203</v>
      </c>
      <c r="Q400" s="128">
        <v>0.59705882352941175</v>
      </c>
      <c r="R400" s="127">
        <v>101</v>
      </c>
      <c r="S400" s="128">
        <v>0.49753694581280788</v>
      </c>
      <c r="T400" s="127">
        <v>0</v>
      </c>
      <c r="U400" s="128">
        <v>0</v>
      </c>
      <c r="V400" s="127">
        <v>0</v>
      </c>
      <c r="W400" s="127">
        <v>0</v>
      </c>
      <c r="X400" s="129">
        <v>0</v>
      </c>
      <c r="Y400" s="129">
        <v>211.54</v>
      </c>
      <c r="Z400" s="127">
        <v>1</v>
      </c>
      <c r="AA400" s="129">
        <v>211.54</v>
      </c>
      <c r="AB400" s="129">
        <v>211.54</v>
      </c>
      <c r="AC400" s="127">
        <v>1</v>
      </c>
      <c r="AD400" s="129">
        <v>211.54</v>
      </c>
      <c r="AE400" s="129">
        <v>0.111336842105263</v>
      </c>
      <c r="AF400" s="129">
        <v>0.111336842105263</v>
      </c>
      <c r="AG400" s="129">
        <v>23.248931272607699</v>
      </c>
    </row>
    <row r="401" spans="1:33">
      <c r="A401" t="s">
        <v>1480</v>
      </c>
      <c r="B401" t="s">
        <v>433</v>
      </c>
      <c r="C401" t="s">
        <v>383</v>
      </c>
      <c r="D401" t="s">
        <v>418</v>
      </c>
      <c r="E401" t="s">
        <v>383</v>
      </c>
      <c r="F401" t="s">
        <v>685</v>
      </c>
      <c r="G401" t="s">
        <v>385</v>
      </c>
      <c r="H401" t="s">
        <v>1455</v>
      </c>
      <c r="I401" t="s">
        <v>383</v>
      </c>
      <c r="J401" s="130" t="s">
        <v>42</v>
      </c>
      <c r="K401" s="127">
        <v>15</v>
      </c>
      <c r="L401" s="127">
        <v>0</v>
      </c>
      <c r="M401" s="127">
        <v>15</v>
      </c>
      <c r="N401" s="127">
        <v>0</v>
      </c>
      <c r="O401" s="127">
        <v>0</v>
      </c>
      <c r="P401" s="127">
        <v>12</v>
      </c>
      <c r="Q401" s="128">
        <v>0.8</v>
      </c>
      <c r="R401" s="127">
        <v>10</v>
      </c>
      <c r="S401" s="128">
        <v>0.83333333333333337</v>
      </c>
      <c r="T401" s="127">
        <v>0</v>
      </c>
      <c r="U401" s="128">
        <v>0</v>
      </c>
      <c r="V401" s="127">
        <v>0</v>
      </c>
      <c r="W401" s="127">
        <v>0</v>
      </c>
      <c r="X401" s="129">
        <v>0</v>
      </c>
      <c r="Y401" s="129">
        <v>2562.2399999999998</v>
      </c>
      <c r="Z401" s="127">
        <v>1</v>
      </c>
      <c r="AA401" s="129">
        <v>2562.2399999999998</v>
      </c>
      <c r="AB401" s="129">
        <v>2562.2399999999998</v>
      </c>
      <c r="AC401" s="127">
        <v>1</v>
      </c>
      <c r="AD401" s="129">
        <v>2562.2399999999998</v>
      </c>
      <c r="AE401" s="129">
        <v>1.3485473684210501</v>
      </c>
      <c r="AF401" s="129">
        <v>1.3485473684210501</v>
      </c>
      <c r="AG401" s="129">
        <v>0.82209799408089401</v>
      </c>
    </row>
    <row r="402" spans="1:33">
      <c r="A402" t="s">
        <v>1481</v>
      </c>
      <c r="B402" t="s">
        <v>433</v>
      </c>
      <c r="C402" t="s">
        <v>1308</v>
      </c>
      <c r="D402" t="s">
        <v>418</v>
      </c>
      <c r="E402" t="s">
        <v>501</v>
      </c>
      <c r="F402" t="s">
        <v>698</v>
      </c>
      <c r="G402" t="s">
        <v>502</v>
      </c>
      <c r="H402" t="s">
        <v>1482</v>
      </c>
      <c r="I402" t="s">
        <v>1308</v>
      </c>
      <c r="J402" s="130" t="s">
        <v>42</v>
      </c>
      <c r="K402" s="127">
        <v>18</v>
      </c>
      <c r="L402" s="127">
        <v>1</v>
      </c>
      <c r="M402" s="127">
        <v>13</v>
      </c>
      <c r="N402" s="127">
        <v>0</v>
      </c>
      <c r="O402" s="127">
        <v>0</v>
      </c>
      <c r="P402" s="127">
        <v>8</v>
      </c>
      <c r="Q402" s="128">
        <v>0.44444444444444442</v>
      </c>
      <c r="R402" s="127">
        <v>3</v>
      </c>
      <c r="S402" s="128">
        <v>0.375</v>
      </c>
      <c r="T402" s="127">
        <v>0</v>
      </c>
      <c r="U402" s="128">
        <v>0</v>
      </c>
      <c r="V402" s="127">
        <v>0</v>
      </c>
      <c r="W402" s="127">
        <v>0</v>
      </c>
      <c r="X402" s="129">
        <v>0</v>
      </c>
      <c r="Y402" s="129">
        <v>0</v>
      </c>
      <c r="Z402" s="127">
        <v>0</v>
      </c>
      <c r="AA402" s="129">
        <v>0</v>
      </c>
      <c r="AB402" s="129">
        <v>0</v>
      </c>
      <c r="AC402" s="127">
        <v>0</v>
      </c>
      <c r="AD402" s="129">
        <v>0</v>
      </c>
      <c r="AE402" s="129">
        <v>0</v>
      </c>
      <c r="AF402" s="129">
        <v>0</v>
      </c>
      <c r="AG402" s="129">
        <v>0</v>
      </c>
    </row>
    <row r="403" spans="1:33">
      <c r="A403" t="s">
        <v>1483</v>
      </c>
      <c r="B403" t="s">
        <v>433</v>
      </c>
      <c r="C403" t="s">
        <v>711</v>
      </c>
      <c r="D403" t="s">
        <v>418</v>
      </c>
      <c r="E403" t="s">
        <v>510</v>
      </c>
      <c r="F403" t="s">
        <v>698</v>
      </c>
      <c r="G403" t="s">
        <v>511</v>
      </c>
      <c r="H403" t="s">
        <v>1484</v>
      </c>
      <c r="I403" t="s">
        <v>711</v>
      </c>
      <c r="J403" s="130" t="s">
        <v>42</v>
      </c>
      <c r="K403" s="127">
        <v>453</v>
      </c>
      <c r="L403" s="127">
        <v>10</v>
      </c>
      <c r="M403" s="127">
        <v>349</v>
      </c>
      <c r="N403" s="127">
        <v>0</v>
      </c>
      <c r="O403" s="127">
        <v>5</v>
      </c>
      <c r="P403" s="127">
        <v>269</v>
      </c>
      <c r="Q403" s="128">
        <v>0.5938189845474614</v>
      </c>
      <c r="R403" s="127">
        <v>146</v>
      </c>
      <c r="S403" s="128">
        <v>0.54275092936802971</v>
      </c>
      <c r="T403" s="127">
        <v>0</v>
      </c>
      <c r="U403" s="128">
        <v>0</v>
      </c>
      <c r="V403" s="127">
        <v>1269.7</v>
      </c>
      <c r="W403" s="127">
        <v>3</v>
      </c>
      <c r="X403" s="129">
        <v>423.23333333333301</v>
      </c>
      <c r="Y403" s="129">
        <v>587.35</v>
      </c>
      <c r="Z403" s="127">
        <v>2</v>
      </c>
      <c r="AA403" s="129">
        <v>293.67500000000001</v>
      </c>
      <c r="AB403" s="129">
        <v>1857.05</v>
      </c>
      <c r="AC403" s="127">
        <v>4</v>
      </c>
      <c r="AD403" s="129">
        <v>464.26249999999999</v>
      </c>
      <c r="AE403" s="129">
        <v>0.97739473684210498</v>
      </c>
      <c r="AF403" s="129">
        <v>0.97739473684210498</v>
      </c>
      <c r="AG403" s="129">
        <v>16.1131206839855</v>
      </c>
    </row>
    <row r="404" spans="1:33">
      <c r="A404" t="s">
        <v>1485</v>
      </c>
      <c r="B404" t="s">
        <v>433</v>
      </c>
      <c r="C404" t="s">
        <v>721</v>
      </c>
      <c r="D404" t="s">
        <v>418</v>
      </c>
      <c r="E404" t="s">
        <v>516</v>
      </c>
      <c r="F404" t="s">
        <v>698</v>
      </c>
      <c r="G404" t="s">
        <v>517</v>
      </c>
      <c r="H404" t="s">
        <v>1486</v>
      </c>
      <c r="I404" t="s">
        <v>721</v>
      </c>
      <c r="J404" s="130" t="s">
        <v>42</v>
      </c>
      <c r="K404" s="127">
        <v>440</v>
      </c>
      <c r="L404" s="127">
        <v>13</v>
      </c>
      <c r="M404" s="127">
        <v>341</v>
      </c>
      <c r="N404" s="127">
        <v>0</v>
      </c>
      <c r="O404" s="127">
        <v>4</v>
      </c>
      <c r="P404" s="127">
        <v>270</v>
      </c>
      <c r="Q404" s="128">
        <v>0.61363636363636365</v>
      </c>
      <c r="R404" s="127">
        <v>132</v>
      </c>
      <c r="S404" s="128">
        <v>0.48888888888888887</v>
      </c>
      <c r="T404" s="127">
        <v>3</v>
      </c>
      <c r="U404" s="128">
        <v>2.2727272727272728E-2</v>
      </c>
      <c r="V404" s="127">
        <v>2484.6799999999998</v>
      </c>
      <c r="W404" s="127">
        <v>5</v>
      </c>
      <c r="X404" s="129">
        <v>496.93599999999998</v>
      </c>
      <c r="Y404" s="129">
        <v>4419.47</v>
      </c>
      <c r="Z404" s="127">
        <v>7</v>
      </c>
      <c r="AA404" s="129">
        <v>631.35285714285703</v>
      </c>
      <c r="AB404" s="129">
        <v>6904.15</v>
      </c>
      <c r="AC404" s="127">
        <v>7</v>
      </c>
      <c r="AD404" s="129">
        <v>986.30714285714305</v>
      </c>
      <c r="AE404" s="129">
        <v>3.63376315789474</v>
      </c>
      <c r="AF404" s="129">
        <v>3.63376315789474</v>
      </c>
      <c r="AG404" s="129">
        <v>18.109644383896299</v>
      </c>
    </row>
    <row r="405" spans="1:33">
      <c r="A405" t="s">
        <v>1487</v>
      </c>
      <c r="B405" t="s">
        <v>425</v>
      </c>
      <c r="C405" t="s">
        <v>1372</v>
      </c>
      <c r="D405" t="s">
        <v>418</v>
      </c>
      <c r="E405" t="s">
        <v>475</v>
      </c>
      <c r="F405" t="s">
        <v>698</v>
      </c>
      <c r="G405" t="s">
        <v>476</v>
      </c>
      <c r="H405" t="s">
        <v>1488</v>
      </c>
      <c r="I405" t="s">
        <v>1372</v>
      </c>
      <c r="J405" s="130" t="s">
        <v>42</v>
      </c>
      <c r="K405" s="127">
        <v>4</v>
      </c>
      <c r="L405" s="127">
        <v>1</v>
      </c>
      <c r="M405" s="127">
        <v>2</v>
      </c>
      <c r="N405" s="127">
        <v>0</v>
      </c>
      <c r="O405" s="127">
        <v>0</v>
      </c>
      <c r="P405" s="127">
        <v>0</v>
      </c>
      <c r="Q405" s="128">
        <v>0</v>
      </c>
      <c r="R405" s="127">
        <v>0</v>
      </c>
      <c r="S405" s="128" t="s">
        <v>42</v>
      </c>
      <c r="T405" s="127">
        <v>0</v>
      </c>
      <c r="U405" s="128" t="s">
        <v>42</v>
      </c>
      <c r="V405" s="127">
        <v>0</v>
      </c>
      <c r="W405" s="127">
        <v>0</v>
      </c>
      <c r="X405" s="129">
        <v>0</v>
      </c>
      <c r="Y405" s="129">
        <v>0</v>
      </c>
      <c r="Z405" s="127">
        <v>0</v>
      </c>
      <c r="AA405" s="129">
        <v>0</v>
      </c>
      <c r="AB405" s="129">
        <v>0</v>
      </c>
      <c r="AC405" s="127">
        <v>0</v>
      </c>
      <c r="AD405" s="129">
        <v>0</v>
      </c>
      <c r="AE405" s="129">
        <v>0</v>
      </c>
      <c r="AF405" s="129">
        <v>0</v>
      </c>
      <c r="AG405" s="129">
        <v>0</v>
      </c>
    </row>
    <row r="406" spans="1:33">
      <c r="A406" t="s">
        <v>1489</v>
      </c>
      <c r="B406" t="s">
        <v>425</v>
      </c>
      <c r="C406" t="s">
        <v>1284</v>
      </c>
      <c r="D406" t="s">
        <v>418</v>
      </c>
      <c r="E406" t="s">
        <v>467</v>
      </c>
      <c r="F406" t="s">
        <v>698</v>
      </c>
      <c r="G406" t="s">
        <v>468</v>
      </c>
      <c r="H406" t="s">
        <v>1490</v>
      </c>
      <c r="I406" t="s">
        <v>1284</v>
      </c>
      <c r="J406" s="130" t="s">
        <v>42</v>
      </c>
      <c r="K406" s="127">
        <v>5</v>
      </c>
      <c r="L406" s="127">
        <v>0</v>
      </c>
      <c r="M406" s="127">
        <v>2</v>
      </c>
      <c r="N406" s="127">
        <v>0</v>
      </c>
      <c r="O406" s="127">
        <v>0</v>
      </c>
      <c r="P406" s="127">
        <v>2</v>
      </c>
      <c r="Q406" s="128">
        <v>0.4</v>
      </c>
      <c r="R406" s="127">
        <v>2</v>
      </c>
      <c r="S406" s="128">
        <v>1</v>
      </c>
      <c r="T406" s="127">
        <v>0</v>
      </c>
      <c r="U406" s="128">
        <v>0</v>
      </c>
      <c r="V406" s="127">
        <v>0</v>
      </c>
      <c r="W406" s="127">
        <v>0</v>
      </c>
      <c r="X406" s="129">
        <v>0</v>
      </c>
      <c r="Y406" s="129">
        <v>0</v>
      </c>
      <c r="Z406" s="127">
        <v>0</v>
      </c>
      <c r="AA406" s="129">
        <v>0</v>
      </c>
      <c r="AB406" s="129">
        <v>0</v>
      </c>
      <c r="AC406" s="127">
        <v>0</v>
      </c>
      <c r="AD406" s="129">
        <v>0</v>
      </c>
      <c r="AE406" s="129">
        <v>0</v>
      </c>
      <c r="AF406" s="129">
        <v>0</v>
      </c>
      <c r="AG406" s="129">
        <v>0</v>
      </c>
    </row>
    <row r="407" spans="1:33">
      <c r="A407" t="s">
        <v>1491</v>
      </c>
      <c r="B407" t="s">
        <v>524</v>
      </c>
      <c r="C407" t="s">
        <v>1492</v>
      </c>
      <c r="D407" t="s">
        <v>450</v>
      </c>
      <c r="E407" t="s">
        <v>522</v>
      </c>
      <c r="F407" t="s">
        <v>698</v>
      </c>
      <c r="G407" t="s">
        <v>523</v>
      </c>
      <c r="H407" t="s">
        <v>1493</v>
      </c>
      <c r="I407" t="s">
        <v>1492</v>
      </c>
      <c r="J407" s="130" t="s">
        <v>42</v>
      </c>
      <c r="K407" s="127">
        <v>49</v>
      </c>
      <c r="L407" s="127">
        <v>0</v>
      </c>
      <c r="M407" s="127">
        <v>43</v>
      </c>
      <c r="N407" s="127">
        <v>0</v>
      </c>
      <c r="O407" s="127">
        <v>0</v>
      </c>
      <c r="P407" s="127">
        <v>35</v>
      </c>
      <c r="Q407" s="128">
        <v>0.7142857142857143</v>
      </c>
      <c r="R407" s="127">
        <v>18</v>
      </c>
      <c r="S407" s="128">
        <v>0.51428571428571423</v>
      </c>
      <c r="T407" s="127">
        <v>1</v>
      </c>
      <c r="U407" s="128">
        <v>5.5555555555555552E-2</v>
      </c>
      <c r="V407" s="127">
        <v>699.15</v>
      </c>
      <c r="W407" s="127">
        <v>2</v>
      </c>
      <c r="X407" s="129">
        <v>349.57499999999999</v>
      </c>
      <c r="Y407" s="129">
        <v>0</v>
      </c>
      <c r="Z407" s="127">
        <v>0</v>
      </c>
      <c r="AA407" s="129">
        <v>0</v>
      </c>
      <c r="AB407" s="129">
        <v>699.15</v>
      </c>
      <c r="AC407" s="127">
        <v>2</v>
      </c>
      <c r="AD407" s="129">
        <v>349.57499999999999</v>
      </c>
      <c r="AE407" s="129">
        <v>0.36797368421052601</v>
      </c>
      <c r="AF407" s="129">
        <v>0.36797368421052601</v>
      </c>
      <c r="AG407" s="129">
        <v>19.779677737586301</v>
      </c>
    </row>
    <row r="408" spans="1:33">
      <c r="A408" t="s">
        <v>1494</v>
      </c>
      <c r="B408" t="s">
        <v>425</v>
      </c>
      <c r="C408" t="s">
        <v>415</v>
      </c>
      <c r="D408" t="s">
        <v>418</v>
      </c>
      <c r="E408" t="s">
        <v>415</v>
      </c>
      <c r="F408" t="s">
        <v>685</v>
      </c>
      <c r="G408" t="s">
        <v>416</v>
      </c>
      <c r="H408" t="s">
        <v>1495</v>
      </c>
      <c r="I408" t="s">
        <v>415</v>
      </c>
      <c r="J408" s="130" t="s">
        <v>42</v>
      </c>
      <c r="K408" s="127">
        <v>206</v>
      </c>
      <c r="L408" s="127">
        <v>5</v>
      </c>
      <c r="M408" s="127">
        <v>168</v>
      </c>
      <c r="N408" s="127">
        <v>0</v>
      </c>
      <c r="O408" s="127">
        <v>2</v>
      </c>
      <c r="P408" s="127">
        <v>124</v>
      </c>
      <c r="Q408" s="128">
        <v>0.60194174757281549</v>
      </c>
      <c r="R408" s="127">
        <v>90</v>
      </c>
      <c r="S408" s="128">
        <v>0.72580645161290325</v>
      </c>
      <c r="T408" s="127">
        <v>1</v>
      </c>
      <c r="U408" s="128">
        <v>1.1111111111111112E-2</v>
      </c>
      <c r="V408" s="127">
        <v>1869.69</v>
      </c>
      <c r="W408" s="127">
        <v>5</v>
      </c>
      <c r="X408" s="129">
        <v>373.93799999999999</v>
      </c>
      <c r="Y408" s="129">
        <v>508</v>
      </c>
      <c r="Z408" s="127">
        <v>3</v>
      </c>
      <c r="AA408" s="129">
        <v>169.333333333333</v>
      </c>
      <c r="AB408" s="129">
        <v>2377.69</v>
      </c>
      <c r="AC408" s="127">
        <v>6</v>
      </c>
      <c r="AD408" s="129">
        <v>396.28166666666698</v>
      </c>
      <c r="AE408" s="129">
        <v>1.2514157894736799</v>
      </c>
      <c r="AF408" s="129">
        <v>1.2514157894736799</v>
      </c>
      <c r="AG408" s="129">
        <v>12.848217221778601</v>
      </c>
    </row>
    <row r="409" spans="1:33">
      <c r="A409" t="s">
        <v>1496</v>
      </c>
      <c r="B409" t="s">
        <v>425</v>
      </c>
      <c r="C409" t="s">
        <v>896</v>
      </c>
      <c r="D409" t="s">
        <v>418</v>
      </c>
      <c r="E409" t="s">
        <v>525</v>
      </c>
      <c r="F409" t="s">
        <v>698</v>
      </c>
      <c r="G409" t="s">
        <v>526</v>
      </c>
      <c r="H409" t="s">
        <v>1497</v>
      </c>
      <c r="I409" t="s">
        <v>896</v>
      </c>
      <c r="J409" s="130" t="s">
        <v>42</v>
      </c>
      <c r="K409" s="127">
        <v>113</v>
      </c>
      <c r="L409" s="127">
        <v>5</v>
      </c>
      <c r="M409" s="127">
        <v>88</v>
      </c>
      <c r="N409" s="127">
        <v>0</v>
      </c>
      <c r="O409" s="127">
        <v>1</v>
      </c>
      <c r="P409" s="127">
        <v>66</v>
      </c>
      <c r="Q409" s="128">
        <v>0.58407079646017701</v>
      </c>
      <c r="R409" s="127">
        <v>36</v>
      </c>
      <c r="S409" s="128">
        <v>0.54545454545454541</v>
      </c>
      <c r="T409" s="127">
        <v>0</v>
      </c>
      <c r="U409" s="128">
        <v>0</v>
      </c>
      <c r="V409" s="127">
        <v>126.79</v>
      </c>
      <c r="W409" s="127">
        <v>1</v>
      </c>
      <c r="X409" s="129">
        <v>126.79</v>
      </c>
      <c r="Y409" s="129">
        <v>375.59</v>
      </c>
      <c r="Z409" s="127">
        <v>1</v>
      </c>
      <c r="AA409" s="129">
        <v>375.59</v>
      </c>
      <c r="AB409" s="129">
        <v>502.38</v>
      </c>
      <c r="AC409" s="127">
        <v>1</v>
      </c>
      <c r="AD409" s="129">
        <v>502.38</v>
      </c>
      <c r="AE409" s="129">
        <v>0.26441052631578899</v>
      </c>
      <c r="AF409" s="129">
        <v>0.26441052631578899</v>
      </c>
      <c r="AG409" s="129">
        <v>20.881289049654701</v>
      </c>
    </row>
    <row r="410" spans="1:33">
      <c r="A410" t="s">
        <v>1498</v>
      </c>
      <c r="B410" t="s">
        <v>425</v>
      </c>
      <c r="C410" t="s">
        <v>1342</v>
      </c>
      <c r="D410" t="s">
        <v>418</v>
      </c>
      <c r="E410" t="s">
        <v>471</v>
      </c>
      <c r="F410" t="s">
        <v>698</v>
      </c>
      <c r="G410" t="s">
        <v>472</v>
      </c>
      <c r="H410" t="s">
        <v>1499</v>
      </c>
      <c r="I410" t="s">
        <v>1342</v>
      </c>
      <c r="J410" s="130" t="s">
        <v>42</v>
      </c>
      <c r="K410" s="127">
        <v>2</v>
      </c>
      <c r="L410" s="127">
        <v>0</v>
      </c>
      <c r="M410" s="127">
        <v>2</v>
      </c>
      <c r="N410" s="127">
        <v>0</v>
      </c>
      <c r="O410" s="127">
        <v>0</v>
      </c>
      <c r="P410" s="127">
        <v>2</v>
      </c>
      <c r="Q410" s="128">
        <v>1</v>
      </c>
      <c r="R410" s="127">
        <v>1</v>
      </c>
      <c r="S410" s="128">
        <v>0.5</v>
      </c>
      <c r="T410" s="127">
        <v>0</v>
      </c>
      <c r="U410" s="128">
        <v>0</v>
      </c>
      <c r="V410" s="127">
        <v>0</v>
      </c>
      <c r="W410" s="127">
        <v>0</v>
      </c>
      <c r="X410" s="129">
        <v>0</v>
      </c>
      <c r="Y410" s="129">
        <v>0</v>
      </c>
      <c r="Z410" s="127">
        <v>0</v>
      </c>
      <c r="AA410" s="129">
        <v>0</v>
      </c>
      <c r="AB410" s="129">
        <v>0</v>
      </c>
      <c r="AC410" s="127">
        <v>0</v>
      </c>
      <c r="AD410" s="129">
        <v>0</v>
      </c>
      <c r="AE410" s="129">
        <v>0</v>
      </c>
      <c r="AF410" s="129">
        <v>0</v>
      </c>
      <c r="AG410" s="129">
        <v>0</v>
      </c>
    </row>
    <row r="411" spans="1:33">
      <c r="A411" t="s">
        <v>1500</v>
      </c>
      <c r="B411" t="s">
        <v>425</v>
      </c>
      <c r="C411" t="s">
        <v>847</v>
      </c>
      <c r="D411" t="s">
        <v>418</v>
      </c>
      <c r="E411" t="s">
        <v>519</v>
      </c>
      <c r="F411" t="s">
        <v>698</v>
      </c>
      <c r="G411" t="s">
        <v>520</v>
      </c>
      <c r="H411" t="s">
        <v>1501</v>
      </c>
      <c r="I411" t="s">
        <v>847</v>
      </c>
      <c r="J411" s="130" t="s">
        <v>42</v>
      </c>
      <c r="K411" s="127">
        <v>106</v>
      </c>
      <c r="L411" s="127">
        <v>1</v>
      </c>
      <c r="M411" s="127">
        <v>78</v>
      </c>
      <c r="N411" s="127">
        <v>0</v>
      </c>
      <c r="O411" s="127">
        <v>0</v>
      </c>
      <c r="P411" s="127">
        <v>50</v>
      </c>
      <c r="Q411" s="128">
        <v>0.47169811320754718</v>
      </c>
      <c r="R411" s="127">
        <v>21</v>
      </c>
      <c r="S411" s="128">
        <v>0.42</v>
      </c>
      <c r="T411" s="127">
        <v>0</v>
      </c>
      <c r="U411" s="128">
        <v>0</v>
      </c>
      <c r="V411" s="127">
        <v>0</v>
      </c>
      <c r="W411" s="127">
        <v>0</v>
      </c>
      <c r="X411" s="129">
        <v>0</v>
      </c>
      <c r="Y411" s="129">
        <v>0</v>
      </c>
      <c r="Z411" s="127">
        <v>0</v>
      </c>
      <c r="AA411" s="129">
        <v>0</v>
      </c>
      <c r="AB411" s="129">
        <v>0</v>
      </c>
      <c r="AC411" s="127">
        <v>0</v>
      </c>
      <c r="AD411" s="129">
        <v>0</v>
      </c>
      <c r="AE411" s="129">
        <v>0</v>
      </c>
      <c r="AF411" s="129">
        <v>0</v>
      </c>
      <c r="AG411" s="129">
        <v>0</v>
      </c>
    </row>
    <row r="412" spans="1:33">
      <c r="A412" t="s">
        <v>1502</v>
      </c>
      <c r="B412" t="s">
        <v>425</v>
      </c>
      <c r="C412" t="s">
        <v>1346</v>
      </c>
      <c r="D412" t="s">
        <v>418</v>
      </c>
      <c r="E412" t="s">
        <v>492</v>
      </c>
      <c r="F412" t="s">
        <v>698</v>
      </c>
      <c r="G412" t="s">
        <v>493</v>
      </c>
      <c r="H412" t="s">
        <v>1503</v>
      </c>
      <c r="I412" t="s">
        <v>1346</v>
      </c>
      <c r="J412" s="130" t="s">
        <v>42</v>
      </c>
      <c r="K412" s="127">
        <v>6</v>
      </c>
      <c r="L412" s="127">
        <v>0</v>
      </c>
      <c r="M412" s="127">
        <v>6</v>
      </c>
      <c r="N412" s="127">
        <v>0</v>
      </c>
      <c r="O412" s="127">
        <v>0</v>
      </c>
      <c r="P412" s="127">
        <v>4</v>
      </c>
      <c r="Q412" s="128">
        <v>0.66666666666666663</v>
      </c>
      <c r="R412" s="127">
        <v>2</v>
      </c>
      <c r="S412" s="128">
        <v>0.5</v>
      </c>
      <c r="T412" s="127">
        <v>0</v>
      </c>
      <c r="U412" s="128">
        <v>0</v>
      </c>
      <c r="V412" s="127">
        <v>0</v>
      </c>
      <c r="W412" s="127">
        <v>0</v>
      </c>
      <c r="X412" s="129">
        <v>0</v>
      </c>
      <c r="Y412" s="129">
        <v>0</v>
      </c>
      <c r="Z412" s="127">
        <v>0</v>
      </c>
      <c r="AA412" s="129">
        <v>0</v>
      </c>
      <c r="AB412" s="129">
        <v>0</v>
      </c>
      <c r="AC412" s="127">
        <v>0</v>
      </c>
      <c r="AD412" s="129">
        <v>0</v>
      </c>
      <c r="AE412" s="129">
        <v>0</v>
      </c>
      <c r="AF412" s="129">
        <v>0</v>
      </c>
      <c r="AG412" s="129">
        <v>0</v>
      </c>
    </row>
    <row r="413" spans="1:33">
      <c r="A413" t="s">
        <v>593</v>
      </c>
      <c r="B413" t="s">
        <v>425</v>
      </c>
      <c r="C413" t="s">
        <v>1504</v>
      </c>
      <c r="D413" t="s">
        <v>418</v>
      </c>
      <c r="E413" t="s">
        <v>419</v>
      </c>
      <c r="F413" t="s">
        <v>420</v>
      </c>
      <c r="G413" t="s">
        <v>41</v>
      </c>
      <c r="H413" t="s">
        <v>1505</v>
      </c>
      <c r="I413" t="s">
        <v>1504</v>
      </c>
      <c r="J413" s="130" t="s">
        <v>42</v>
      </c>
      <c r="K413" s="127">
        <v>3045</v>
      </c>
      <c r="L413" s="127">
        <v>56</v>
      </c>
      <c r="M413" s="127">
        <v>2257</v>
      </c>
      <c r="N413" s="127">
        <v>0</v>
      </c>
      <c r="O413" s="127">
        <v>28</v>
      </c>
      <c r="P413" s="127">
        <v>1617</v>
      </c>
      <c r="Q413" s="128">
        <v>0.53103448275862064</v>
      </c>
      <c r="R413" s="127">
        <v>947</v>
      </c>
      <c r="S413" s="128">
        <v>0.58565244279529993</v>
      </c>
      <c r="T413" s="127">
        <v>18</v>
      </c>
      <c r="U413" s="128">
        <v>1.9007391763463569E-2</v>
      </c>
      <c r="V413" s="127">
        <v>22836.19</v>
      </c>
      <c r="W413" s="127">
        <v>13</v>
      </c>
      <c r="X413" s="129">
        <v>1756.63</v>
      </c>
      <c r="Y413" s="129">
        <v>6835.07</v>
      </c>
      <c r="Z413" s="127">
        <v>16</v>
      </c>
      <c r="AA413" s="129">
        <v>427.19187499999998</v>
      </c>
      <c r="AB413" s="129">
        <v>29671.26</v>
      </c>
      <c r="AC413" s="127">
        <v>17</v>
      </c>
      <c r="AD413" s="129">
        <v>1745.36823529412</v>
      </c>
      <c r="AE413" s="129">
        <v>15.6164526315789</v>
      </c>
      <c r="AF413" s="129">
        <v>15.6164526315789</v>
      </c>
      <c r="AG413" s="129">
        <v>15.840914903723201</v>
      </c>
    </row>
    <row r="414" spans="1:33">
      <c r="A414" t="s">
        <v>1506</v>
      </c>
      <c r="B414" t="s">
        <v>524</v>
      </c>
      <c r="C414" t="s">
        <v>1507</v>
      </c>
      <c r="D414" t="s">
        <v>450</v>
      </c>
      <c r="E414" t="s">
        <v>528</v>
      </c>
      <c r="F414" t="s">
        <v>698</v>
      </c>
      <c r="G414" t="s">
        <v>529</v>
      </c>
      <c r="H414" t="s">
        <v>1508</v>
      </c>
      <c r="I414" t="s">
        <v>1507</v>
      </c>
      <c r="J414" s="130" t="s">
        <v>42</v>
      </c>
      <c r="K414" s="127">
        <v>29</v>
      </c>
      <c r="L414" s="127">
        <v>0</v>
      </c>
      <c r="M414" s="127">
        <v>21</v>
      </c>
      <c r="N414" s="127">
        <v>0</v>
      </c>
      <c r="O414" s="127">
        <v>0</v>
      </c>
      <c r="P414" s="127">
        <v>15</v>
      </c>
      <c r="Q414" s="128">
        <v>0.51724137931034486</v>
      </c>
      <c r="R414" s="127">
        <v>6</v>
      </c>
      <c r="S414" s="128">
        <v>0.4</v>
      </c>
      <c r="T414" s="127">
        <v>0</v>
      </c>
      <c r="U414" s="128">
        <v>0</v>
      </c>
      <c r="V414" s="127">
        <v>495.75</v>
      </c>
      <c r="W414" s="127">
        <v>1</v>
      </c>
      <c r="X414" s="129">
        <v>495.75</v>
      </c>
      <c r="Y414" s="129">
        <v>119.99</v>
      </c>
      <c r="Z414" s="127">
        <v>1</v>
      </c>
      <c r="AA414" s="129">
        <v>119.99</v>
      </c>
      <c r="AB414" s="129">
        <v>615.74</v>
      </c>
      <c r="AC414" s="127">
        <v>1</v>
      </c>
      <c r="AD414" s="129">
        <v>615.74</v>
      </c>
      <c r="AE414" s="129">
        <v>0.32407368421052601</v>
      </c>
      <c r="AF414" s="129">
        <v>0.32407368421052601</v>
      </c>
      <c r="AG414" s="129">
        <v>55.212101282472901</v>
      </c>
    </row>
    <row r="415" spans="1:33">
      <c r="A415" t="s">
        <v>1509</v>
      </c>
      <c r="B415" t="s">
        <v>425</v>
      </c>
      <c r="C415" t="s">
        <v>721</v>
      </c>
      <c r="D415" t="s">
        <v>418</v>
      </c>
      <c r="E415" t="s">
        <v>516</v>
      </c>
      <c r="F415" t="s">
        <v>698</v>
      </c>
      <c r="G415" t="s">
        <v>517</v>
      </c>
      <c r="H415" t="s">
        <v>1510</v>
      </c>
      <c r="I415" t="s">
        <v>721</v>
      </c>
      <c r="J415" s="130" t="s">
        <v>42</v>
      </c>
      <c r="K415" s="127">
        <v>125</v>
      </c>
      <c r="L415" s="127">
        <v>3</v>
      </c>
      <c r="M415" s="127">
        <v>97</v>
      </c>
      <c r="N415" s="127">
        <v>0</v>
      </c>
      <c r="O415" s="127">
        <v>2</v>
      </c>
      <c r="P415" s="127">
        <v>67</v>
      </c>
      <c r="Q415" s="128">
        <v>0.53600000000000003</v>
      </c>
      <c r="R415" s="127">
        <v>40</v>
      </c>
      <c r="S415" s="128">
        <v>0.59701492537313428</v>
      </c>
      <c r="T415" s="127">
        <v>0</v>
      </c>
      <c r="U415" s="128">
        <v>0</v>
      </c>
      <c r="V415" s="127">
        <v>266.20999999999998</v>
      </c>
      <c r="W415" s="127">
        <v>1</v>
      </c>
      <c r="X415" s="129">
        <v>266.20999999999998</v>
      </c>
      <c r="Y415" s="129">
        <v>314.32</v>
      </c>
      <c r="Z415" s="127">
        <v>2</v>
      </c>
      <c r="AA415" s="129">
        <v>157.16</v>
      </c>
      <c r="AB415" s="129">
        <v>580.53</v>
      </c>
      <c r="AC415" s="127">
        <v>2</v>
      </c>
      <c r="AD415" s="129">
        <v>290.26499999999999</v>
      </c>
      <c r="AE415" s="129">
        <v>0.305542105263158</v>
      </c>
      <c r="AF415" s="129">
        <v>0.305542105263158</v>
      </c>
      <c r="AG415" s="129">
        <v>18.036829990134802</v>
      </c>
    </row>
    <row r="416" spans="1:33">
      <c r="A416" t="s">
        <v>1511</v>
      </c>
      <c r="B416" t="s">
        <v>425</v>
      </c>
      <c r="C416" t="s">
        <v>850</v>
      </c>
      <c r="D416" t="s">
        <v>418</v>
      </c>
      <c r="E416" t="s">
        <v>531</v>
      </c>
      <c r="F416" t="s">
        <v>698</v>
      </c>
      <c r="G416" t="s">
        <v>532</v>
      </c>
      <c r="H416" t="s">
        <v>1512</v>
      </c>
      <c r="I416" t="s">
        <v>850</v>
      </c>
      <c r="J416" s="130" t="s">
        <v>42</v>
      </c>
      <c r="K416" s="127">
        <v>99</v>
      </c>
      <c r="L416" s="127">
        <v>0</v>
      </c>
      <c r="M416" s="127">
        <v>75</v>
      </c>
      <c r="N416" s="127">
        <v>0</v>
      </c>
      <c r="O416" s="127">
        <v>0</v>
      </c>
      <c r="P416" s="127">
        <v>58</v>
      </c>
      <c r="Q416" s="128">
        <v>0.58585858585858586</v>
      </c>
      <c r="R416" s="127">
        <v>30</v>
      </c>
      <c r="S416" s="128">
        <v>0.51724137931034486</v>
      </c>
      <c r="T416" s="127">
        <v>0</v>
      </c>
      <c r="U416" s="128">
        <v>0</v>
      </c>
      <c r="V416" s="127">
        <v>0</v>
      </c>
      <c r="W416" s="127">
        <v>0</v>
      </c>
      <c r="X416" s="129">
        <v>0</v>
      </c>
      <c r="Y416" s="129">
        <v>0</v>
      </c>
      <c r="Z416" s="127">
        <v>0</v>
      </c>
      <c r="AA416" s="129">
        <v>0</v>
      </c>
      <c r="AB416" s="129">
        <v>0</v>
      </c>
      <c r="AC416" s="127">
        <v>0</v>
      </c>
      <c r="AD416" s="129">
        <v>0</v>
      </c>
      <c r="AE416" s="129">
        <v>0</v>
      </c>
      <c r="AF416" s="129">
        <v>0</v>
      </c>
      <c r="AG416" s="129">
        <v>0</v>
      </c>
    </row>
    <row r="417" spans="1:33">
      <c r="A417" t="s">
        <v>1513</v>
      </c>
      <c r="B417" t="s">
        <v>524</v>
      </c>
      <c r="C417" t="s">
        <v>1514</v>
      </c>
      <c r="D417" t="s">
        <v>450</v>
      </c>
      <c r="E417" t="s">
        <v>516</v>
      </c>
      <c r="F417" t="s">
        <v>698</v>
      </c>
      <c r="G417" t="s">
        <v>517</v>
      </c>
      <c r="H417" t="s">
        <v>1515</v>
      </c>
      <c r="I417" t="s">
        <v>1514</v>
      </c>
      <c r="J417" s="130" t="s">
        <v>42</v>
      </c>
      <c r="K417" s="127">
        <v>34</v>
      </c>
      <c r="L417" s="127">
        <v>0</v>
      </c>
      <c r="M417" s="127">
        <v>22</v>
      </c>
      <c r="N417" s="127">
        <v>0</v>
      </c>
      <c r="O417" s="127">
        <v>0</v>
      </c>
      <c r="P417" s="127">
        <v>17</v>
      </c>
      <c r="Q417" s="128">
        <v>0.5</v>
      </c>
      <c r="R417" s="127">
        <v>8</v>
      </c>
      <c r="S417" s="128">
        <v>0.47058823529411764</v>
      </c>
      <c r="T417" s="127">
        <v>0</v>
      </c>
      <c r="U417" s="128">
        <v>0</v>
      </c>
      <c r="V417" s="127">
        <v>6.78</v>
      </c>
      <c r="W417" s="127">
        <v>1</v>
      </c>
      <c r="X417" s="129">
        <v>6.78</v>
      </c>
      <c r="Y417" s="129">
        <v>0</v>
      </c>
      <c r="Z417" s="127">
        <v>0</v>
      </c>
      <c r="AA417" s="129">
        <v>0</v>
      </c>
      <c r="AB417" s="129">
        <v>6.78</v>
      </c>
      <c r="AC417" s="127">
        <v>1</v>
      </c>
      <c r="AD417" s="129">
        <v>6.78</v>
      </c>
      <c r="AE417" s="129">
        <v>3.5684210526315801E-3</v>
      </c>
      <c r="AF417" s="129">
        <v>3.5684210526315801E-3</v>
      </c>
      <c r="AG417" s="129">
        <v>18.480762906938502</v>
      </c>
    </row>
    <row r="418" spans="1:33">
      <c r="A418" t="s">
        <v>1516</v>
      </c>
      <c r="B418" t="s">
        <v>425</v>
      </c>
      <c r="C418" t="s">
        <v>1334</v>
      </c>
      <c r="D418" t="s">
        <v>418</v>
      </c>
      <c r="E418" t="s">
        <v>495</v>
      </c>
      <c r="F418" t="s">
        <v>698</v>
      </c>
      <c r="G418" t="s">
        <v>496</v>
      </c>
      <c r="H418" t="s">
        <v>1517</v>
      </c>
      <c r="I418" t="s">
        <v>1334</v>
      </c>
      <c r="J418" s="130" t="s">
        <v>42</v>
      </c>
      <c r="K418" s="127">
        <v>6</v>
      </c>
      <c r="L418" s="127">
        <v>0</v>
      </c>
      <c r="M418" s="127">
        <v>5</v>
      </c>
      <c r="N418" s="127">
        <v>0</v>
      </c>
      <c r="O418" s="127">
        <v>0</v>
      </c>
      <c r="P418" s="127">
        <v>3</v>
      </c>
      <c r="Q418" s="128">
        <v>0.5</v>
      </c>
      <c r="R418" s="127">
        <v>1</v>
      </c>
      <c r="S418" s="128">
        <v>0.33333333333333331</v>
      </c>
      <c r="T418" s="127">
        <v>0</v>
      </c>
      <c r="U418" s="128">
        <v>0</v>
      </c>
      <c r="V418" s="127">
        <v>0</v>
      </c>
      <c r="W418" s="127">
        <v>0</v>
      </c>
      <c r="X418" s="129">
        <v>0</v>
      </c>
      <c r="Y418" s="129">
        <v>0</v>
      </c>
      <c r="Z418" s="127">
        <v>0</v>
      </c>
      <c r="AA418" s="129">
        <v>0</v>
      </c>
      <c r="AB418" s="129">
        <v>0</v>
      </c>
      <c r="AC418" s="127">
        <v>0</v>
      </c>
      <c r="AD418" s="129">
        <v>0</v>
      </c>
      <c r="AE418" s="129">
        <v>0</v>
      </c>
      <c r="AF418" s="129">
        <v>0</v>
      </c>
      <c r="AG418" s="129">
        <v>0</v>
      </c>
    </row>
    <row r="419" spans="1:33">
      <c r="A419" t="s">
        <v>1518</v>
      </c>
      <c r="B419" t="s">
        <v>425</v>
      </c>
      <c r="C419" t="s">
        <v>889</v>
      </c>
      <c r="D419" t="s">
        <v>418</v>
      </c>
      <c r="E419" t="s">
        <v>522</v>
      </c>
      <c r="F419" t="s">
        <v>698</v>
      </c>
      <c r="G419" t="s">
        <v>523</v>
      </c>
      <c r="H419" t="s">
        <v>1519</v>
      </c>
      <c r="I419" t="s">
        <v>889</v>
      </c>
      <c r="J419" s="130" t="s">
        <v>42</v>
      </c>
      <c r="K419" s="127">
        <v>101</v>
      </c>
      <c r="L419" s="127">
        <v>1</v>
      </c>
      <c r="M419" s="127">
        <v>79</v>
      </c>
      <c r="N419" s="127">
        <v>0</v>
      </c>
      <c r="O419" s="127">
        <v>0</v>
      </c>
      <c r="P419" s="127">
        <v>60</v>
      </c>
      <c r="Q419" s="128">
        <v>0.59405940594059403</v>
      </c>
      <c r="R419" s="127">
        <v>31</v>
      </c>
      <c r="S419" s="128">
        <v>0.51666666666666672</v>
      </c>
      <c r="T419" s="127">
        <v>0</v>
      </c>
      <c r="U419" s="128">
        <v>0</v>
      </c>
      <c r="V419" s="127">
        <v>0</v>
      </c>
      <c r="W419" s="127">
        <v>0</v>
      </c>
      <c r="X419" s="129">
        <v>0</v>
      </c>
      <c r="Y419" s="129">
        <v>0</v>
      </c>
      <c r="Z419" s="127">
        <v>0</v>
      </c>
      <c r="AA419" s="129">
        <v>0</v>
      </c>
      <c r="AB419" s="129">
        <v>0</v>
      </c>
      <c r="AC419" s="127">
        <v>0</v>
      </c>
      <c r="AD419" s="129">
        <v>0</v>
      </c>
      <c r="AE419" s="129">
        <v>0</v>
      </c>
      <c r="AF419" s="129">
        <v>0</v>
      </c>
      <c r="AG419" s="129">
        <v>0</v>
      </c>
    </row>
    <row r="420" spans="1:33">
      <c r="A420" t="s">
        <v>1520</v>
      </c>
      <c r="B420" t="s">
        <v>425</v>
      </c>
      <c r="C420" t="s">
        <v>838</v>
      </c>
      <c r="D420" t="s">
        <v>418</v>
      </c>
      <c r="E420" t="s">
        <v>528</v>
      </c>
      <c r="F420" t="s">
        <v>698</v>
      </c>
      <c r="G420" t="s">
        <v>529</v>
      </c>
      <c r="H420" t="s">
        <v>1521</v>
      </c>
      <c r="I420" t="s">
        <v>838</v>
      </c>
      <c r="J420" s="130" t="s">
        <v>42</v>
      </c>
      <c r="K420" s="127">
        <v>129</v>
      </c>
      <c r="L420" s="127">
        <v>1</v>
      </c>
      <c r="M420" s="127">
        <v>103</v>
      </c>
      <c r="N420" s="127">
        <v>0</v>
      </c>
      <c r="O420" s="127">
        <v>0</v>
      </c>
      <c r="P420" s="127">
        <v>78</v>
      </c>
      <c r="Q420" s="128">
        <v>0.60465116279069764</v>
      </c>
      <c r="R420" s="127">
        <v>34</v>
      </c>
      <c r="S420" s="128">
        <v>0.4358974358974359</v>
      </c>
      <c r="T420" s="127">
        <v>0</v>
      </c>
      <c r="U420" s="128">
        <v>0</v>
      </c>
      <c r="V420" s="127">
        <v>0</v>
      </c>
      <c r="W420" s="127">
        <v>0</v>
      </c>
      <c r="X420" s="129">
        <v>0</v>
      </c>
      <c r="Y420" s="129">
        <v>0</v>
      </c>
      <c r="Z420" s="127">
        <v>0</v>
      </c>
      <c r="AA420" s="129">
        <v>0</v>
      </c>
      <c r="AB420" s="129">
        <v>0</v>
      </c>
      <c r="AC420" s="127">
        <v>0</v>
      </c>
      <c r="AD420" s="129">
        <v>0</v>
      </c>
      <c r="AE420" s="129">
        <v>0</v>
      </c>
      <c r="AF420" s="129">
        <v>0</v>
      </c>
      <c r="AG420" s="129">
        <v>0</v>
      </c>
    </row>
    <row r="421" spans="1:33">
      <c r="A421" t="s">
        <v>1522</v>
      </c>
      <c r="B421" t="s">
        <v>425</v>
      </c>
      <c r="C421" t="s">
        <v>1293</v>
      </c>
      <c r="D421" t="s">
        <v>418</v>
      </c>
      <c r="E421" t="s">
        <v>483</v>
      </c>
      <c r="F421" t="s">
        <v>698</v>
      </c>
      <c r="G421" t="s">
        <v>484</v>
      </c>
      <c r="H421" t="s">
        <v>1523</v>
      </c>
      <c r="I421" t="s">
        <v>1293</v>
      </c>
      <c r="J421" s="130" t="s">
        <v>42</v>
      </c>
      <c r="K421" s="127">
        <v>3</v>
      </c>
      <c r="L421" s="127">
        <v>0</v>
      </c>
      <c r="M421" s="127">
        <v>3</v>
      </c>
      <c r="N421" s="127">
        <v>0</v>
      </c>
      <c r="O421" s="127">
        <v>0</v>
      </c>
      <c r="P421" s="127">
        <v>1</v>
      </c>
      <c r="Q421" s="128">
        <v>0.33333333333333331</v>
      </c>
      <c r="R421" s="127">
        <v>0</v>
      </c>
      <c r="S421" s="128">
        <v>0</v>
      </c>
      <c r="T421" s="127">
        <v>0</v>
      </c>
      <c r="U421" s="128" t="s">
        <v>42</v>
      </c>
      <c r="V421" s="127">
        <v>0</v>
      </c>
      <c r="W421" s="127">
        <v>0</v>
      </c>
      <c r="X421" s="129">
        <v>0</v>
      </c>
      <c r="Y421" s="129">
        <v>0</v>
      </c>
      <c r="Z421" s="127">
        <v>0</v>
      </c>
      <c r="AA421" s="129">
        <v>0</v>
      </c>
      <c r="AB421" s="129">
        <v>0</v>
      </c>
      <c r="AC421" s="127">
        <v>0</v>
      </c>
      <c r="AD421" s="129">
        <v>0</v>
      </c>
      <c r="AE421" s="129">
        <v>0</v>
      </c>
      <c r="AF421" s="129">
        <v>0</v>
      </c>
      <c r="AG421" s="129">
        <v>0</v>
      </c>
    </row>
    <row r="422" spans="1:33">
      <c r="A422" t="s">
        <v>1524</v>
      </c>
      <c r="B422" t="s">
        <v>425</v>
      </c>
      <c r="C422" t="s">
        <v>408</v>
      </c>
      <c r="D422" t="s">
        <v>418</v>
      </c>
      <c r="E422" t="s">
        <v>408</v>
      </c>
      <c r="F422" t="s">
        <v>685</v>
      </c>
      <c r="G422" t="s">
        <v>409</v>
      </c>
      <c r="H422" t="s">
        <v>1525</v>
      </c>
      <c r="I422" t="s">
        <v>408</v>
      </c>
      <c r="J422" s="130" t="s">
        <v>42</v>
      </c>
      <c r="K422" s="127">
        <v>328</v>
      </c>
      <c r="L422" s="127">
        <v>1</v>
      </c>
      <c r="M422" s="127">
        <v>265</v>
      </c>
      <c r="N422" s="127">
        <v>0</v>
      </c>
      <c r="O422" s="127">
        <v>0</v>
      </c>
      <c r="P422" s="127">
        <v>214</v>
      </c>
      <c r="Q422" s="128">
        <v>0.65243902439024393</v>
      </c>
      <c r="R422" s="127">
        <v>142</v>
      </c>
      <c r="S422" s="128">
        <v>0.66355140186915884</v>
      </c>
      <c r="T422" s="127">
        <v>5</v>
      </c>
      <c r="U422" s="128">
        <v>3.5211267605633804E-2</v>
      </c>
      <c r="V422" s="127">
        <v>6572.88</v>
      </c>
      <c r="W422" s="127">
        <v>12</v>
      </c>
      <c r="X422" s="129">
        <v>547.74</v>
      </c>
      <c r="Y422" s="129">
        <v>6383.31</v>
      </c>
      <c r="Z422" s="127">
        <v>14</v>
      </c>
      <c r="AA422" s="129">
        <v>455.95071428571401</v>
      </c>
      <c r="AB422" s="129">
        <v>12956.19</v>
      </c>
      <c r="AC422" s="127">
        <v>17</v>
      </c>
      <c r="AD422" s="129">
        <v>762.12882352941199</v>
      </c>
      <c r="AE422" s="129">
        <v>6.8190473684210504</v>
      </c>
      <c r="AF422" s="129">
        <v>6.8190473684210504</v>
      </c>
      <c r="AG422" s="129">
        <v>11.644561365048</v>
      </c>
    </row>
    <row r="423" spans="1:33">
      <c r="A423" t="s">
        <v>1526</v>
      </c>
      <c r="B423" t="s">
        <v>524</v>
      </c>
      <c r="C423" t="s">
        <v>1527</v>
      </c>
      <c r="D423" t="s">
        <v>450</v>
      </c>
      <c r="E423" t="s">
        <v>525</v>
      </c>
      <c r="F423" t="s">
        <v>698</v>
      </c>
      <c r="G423" t="s">
        <v>526</v>
      </c>
      <c r="H423" t="s">
        <v>1528</v>
      </c>
      <c r="I423" t="s">
        <v>1527</v>
      </c>
      <c r="J423" s="130" t="s">
        <v>42</v>
      </c>
      <c r="K423" s="127">
        <v>47</v>
      </c>
      <c r="L423" s="127">
        <v>1</v>
      </c>
      <c r="M423" s="127">
        <v>34</v>
      </c>
      <c r="N423" s="127">
        <v>0</v>
      </c>
      <c r="O423" s="127">
        <v>0</v>
      </c>
      <c r="P423" s="127">
        <v>26</v>
      </c>
      <c r="Q423" s="128">
        <v>0.55319148936170215</v>
      </c>
      <c r="R423" s="127">
        <v>16</v>
      </c>
      <c r="S423" s="128">
        <v>0.61538461538461542</v>
      </c>
      <c r="T423" s="127">
        <v>1</v>
      </c>
      <c r="U423" s="128">
        <v>6.25E-2</v>
      </c>
      <c r="V423" s="127">
        <v>0</v>
      </c>
      <c r="W423" s="127">
        <v>0</v>
      </c>
      <c r="X423" s="129">
        <v>0</v>
      </c>
      <c r="Y423" s="129">
        <v>0</v>
      </c>
      <c r="Z423" s="127">
        <v>0</v>
      </c>
      <c r="AA423" s="129">
        <v>0</v>
      </c>
      <c r="AB423" s="129">
        <v>0</v>
      </c>
      <c r="AC423" s="127">
        <v>0</v>
      </c>
      <c r="AD423" s="129">
        <v>0</v>
      </c>
      <c r="AE423" s="129">
        <v>0</v>
      </c>
      <c r="AF423" s="129">
        <v>0</v>
      </c>
      <c r="AG423" s="129">
        <v>0</v>
      </c>
    </row>
    <row r="424" spans="1:33">
      <c r="A424" t="s">
        <v>1529</v>
      </c>
      <c r="B424" t="s">
        <v>425</v>
      </c>
      <c r="C424" t="s">
        <v>411</v>
      </c>
      <c r="D424" t="s">
        <v>418</v>
      </c>
      <c r="E424" t="s">
        <v>411</v>
      </c>
      <c r="F424" t="s">
        <v>685</v>
      </c>
      <c r="G424" t="s">
        <v>412</v>
      </c>
      <c r="H424" t="s">
        <v>1530</v>
      </c>
      <c r="I424" t="s">
        <v>411</v>
      </c>
      <c r="J424" s="130" t="s">
        <v>42</v>
      </c>
      <c r="K424" s="127">
        <v>238</v>
      </c>
      <c r="L424" s="127">
        <v>7</v>
      </c>
      <c r="M424" s="127">
        <v>188</v>
      </c>
      <c r="N424" s="127">
        <v>0</v>
      </c>
      <c r="O424" s="127">
        <v>4</v>
      </c>
      <c r="P424" s="127">
        <v>139</v>
      </c>
      <c r="Q424" s="128">
        <v>0.58403361344537819</v>
      </c>
      <c r="R424" s="127">
        <v>99</v>
      </c>
      <c r="S424" s="128">
        <v>0.71223021582733814</v>
      </c>
      <c r="T424" s="127">
        <v>1</v>
      </c>
      <c r="U424" s="128">
        <v>1.0101010101010102E-2</v>
      </c>
      <c r="V424" s="127">
        <v>13789.27</v>
      </c>
      <c r="W424" s="127">
        <v>12</v>
      </c>
      <c r="X424" s="129">
        <v>1149.1058333333301</v>
      </c>
      <c r="Y424" s="129">
        <v>4977.5600000000004</v>
      </c>
      <c r="Z424" s="127">
        <v>16</v>
      </c>
      <c r="AA424" s="129">
        <v>311.09750000000003</v>
      </c>
      <c r="AB424" s="129">
        <v>18766.830000000002</v>
      </c>
      <c r="AC424" s="127">
        <v>16</v>
      </c>
      <c r="AD424" s="129">
        <v>1172.9268750000001</v>
      </c>
      <c r="AE424" s="129">
        <v>9.8772789473684206</v>
      </c>
      <c r="AF424" s="129">
        <v>9.8772789473684206</v>
      </c>
      <c r="AG424" s="129">
        <v>12.2184314370273</v>
      </c>
    </row>
    <row r="425" spans="1:33">
      <c r="A425" t="s">
        <v>1531</v>
      </c>
      <c r="B425" t="s">
        <v>425</v>
      </c>
      <c r="C425" t="s">
        <v>1296</v>
      </c>
      <c r="D425" t="s">
        <v>418</v>
      </c>
      <c r="E425" t="s">
        <v>486</v>
      </c>
      <c r="F425" t="s">
        <v>698</v>
      </c>
      <c r="G425" t="s">
        <v>487</v>
      </c>
      <c r="H425" t="s">
        <v>1532</v>
      </c>
      <c r="I425" t="s">
        <v>1296</v>
      </c>
      <c r="J425" s="130" t="s">
        <v>42</v>
      </c>
      <c r="K425" s="127">
        <v>5</v>
      </c>
      <c r="L425" s="127">
        <v>0</v>
      </c>
      <c r="M425" s="127">
        <v>3</v>
      </c>
      <c r="N425" s="127">
        <v>0</v>
      </c>
      <c r="O425" s="127">
        <v>0</v>
      </c>
      <c r="P425" s="127">
        <v>2</v>
      </c>
      <c r="Q425" s="128">
        <v>0.4</v>
      </c>
      <c r="R425" s="127">
        <v>2</v>
      </c>
      <c r="S425" s="128">
        <v>1</v>
      </c>
      <c r="T425" s="127">
        <v>0</v>
      </c>
      <c r="U425" s="128">
        <v>0</v>
      </c>
      <c r="V425" s="127">
        <v>0</v>
      </c>
      <c r="W425" s="127">
        <v>0</v>
      </c>
      <c r="X425" s="129">
        <v>0</v>
      </c>
      <c r="Y425" s="129">
        <v>0</v>
      </c>
      <c r="Z425" s="127">
        <v>0</v>
      </c>
      <c r="AA425" s="129">
        <v>0</v>
      </c>
      <c r="AB425" s="129">
        <v>0</v>
      </c>
      <c r="AC425" s="127">
        <v>0</v>
      </c>
      <c r="AD425" s="129">
        <v>0</v>
      </c>
      <c r="AE425" s="129">
        <v>0</v>
      </c>
      <c r="AF425" s="129">
        <v>0</v>
      </c>
      <c r="AG425" s="129">
        <v>0</v>
      </c>
    </row>
    <row r="426" spans="1:33">
      <c r="A426" t="s">
        <v>1533</v>
      </c>
      <c r="B426" t="s">
        <v>524</v>
      </c>
      <c r="C426" t="s">
        <v>1534</v>
      </c>
      <c r="D426" t="s">
        <v>450</v>
      </c>
      <c r="E426" t="s">
        <v>415</v>
      </c>
      <c r="F426" t="s">
        <v>685</v>
      </c>
      <c r="G426" t="s">
        <v>416</v>
      </c>
      <c r="H426" t="s">
        <v>1535</v>
      </c>
      <c r="I426" t="s">
        <v>415</v>
      </c>
      <c r="J426" s="130" t="s">
        <v>42</v>
      </c>
      <c r="K426" s="127">
        <v>55</v>
      </c>
      <c r="L426" s="127">
        <v>2</v>
      </c>
      <c r="M426" s="127">
        <v>39</v>
      </c>
      <c r="N426" s="127">
        <v>0</v>
      </c>
      <c r="O426" s="127">
        <v>1</v>
      </c>
      <c r="P426" s="127">
        <v>32</v>
      </c>
      <c r="Q426" s="128">
        <v>0.58181818181818179</v>
      </c>
      <c r="R426" s="127">
        <v>20</v>
      </c>
      <c r="S426" s="128">
        <v>0.625</v>
      </c>
      <c r="T426" s="127">
        <v>3</v>
      </c>
      <c r="U426" s="128">
        <v>0.15</v>
      </c>
      <c r="V426" s="127">
        <v>668.94</v>
      </c>
      <c r="W426" s="127">
        <v>3</v>
      </c>
      <c r="X426" s="129">
        <v>222.98</v>
      </c>
      <c r="Y426" s="129">
        <v>392.04</v>
      </c>
      <c r="Z426" s="127">
        <v>2</v>
      </c>
      <c r="AA426" s="129">
        <v>196.02</v>
      </c>
      <c r="AB426" s="129">
        <v>1060.98</v>
      </c>
      <c r="AC426" s="127">
        <v>3</v>
      </c>
      <c r="AD426" s="129">
        <v>353.66</v>
      </c>
      <c r="AE426" s="129">
        <v>0.55841052631578902</v>
      </c>
      <c r="AF426" s="129">
        <v>0.55841052631578902</v>
      </c>
      <c r="AG426" s="129">
        <v>13.0987613723556</v>
      </c>
    </row>
    <row r="427" spans="1:33">
      <c r="A427" t="s">
        <v>1536</v>
      </c>
      <c r="B427" t="s">
        <v>524</v>
      </c>
      <c r="C427" t="s">
        <v>1537</v>
      </c>
      <c r="D427" t="s">
        <v>450</v>
      </c>
      <c r="E427" t="s">
        <v>534</v>
      </c>
      <c r="F427" t="s">
        <v>698</v>
      </c>
      <c r="G427" t="s">
        <v>535</v>
      </c>
      <c r="H427" t="s">
        <v>1538</v>
      </c>
      <c r="I427" t="s">
        <v>1537</v>
      </c>
      <c r="J427" s="130" t="s">
        <v>42</v>
      </c>
      <c r="K427" s="127">
        <v>44</v>
      </c>
      <c r="L427" s="127">
        <v>1</v>
      </c>
      <c r="M427" s="127">
        <v>35</v>
      </c>
      <c r="N427" s="127">
        <v>0</v>
      </c>
      <c r="O427" s="127">
        <v>0</v>
      </c>
      <c r="P427" s="127">
        <v>24</v>
      </c>
      <c r="Q427" s="128">
        <v>0.54545454545454541</v>
      </c>
      <c r="R427" s="127">
        <v>10</v>
      </c>
      <c r="S427" s="128">
        <v>0.41666666666666669</v>
      </c>
      <c r="T427" s="127">
        <v>0</v>
      </c>
      <c r="U427" s="128">
        <v>0</v>
      </c>
      <c r="V427" s="127">
        <v>0</v>
      </c>
      <c r="W427" s="127">
        <v>0</v>
      </c>
      <c r="X427" s="129">
        <v>0</v>
      </c>
      <c r="Y427" s="129">
        <v>0</v>
      </c>
      <c r="Z427" s="127">
        <v>0</v>
      </c>
      <c r="AA427" s="129">
        <v>0</v>
      </c>
      <c r="AB427" s="129">
        <v>0</v>
      </c>
      <c r="AC427" s="127">
        <v>0</v>
      </c>
      <c r="AD427" s="129">
        <v>0</v>
      </c>
      <c r="AE427" s="129">
        <v>0</v>
      </c>
      <c r="AF427" s="129">
        <v>0</v>
      </c>
      <c r="AG427" s="129">
        <v>0</v>
      </c>
    </row>
    <row r="428" spans="1:33">
      <c r="A428" t="s">
        <v>1539</v>
      </c>
      <c r="B428" t="s">
        <v>524</v>
      </c>
      <c r="C428" t="s">
        <v>1540</v>
      </c>
      <c r="D428" t="s">
        <v>450</v>
      </c>
      <c r="E428" t="s">
        <v>531</v>
      </c>
      <c r="F428" t="s">
        <v>698</v>
      </c>
      <c r="G428" t="s">
        <v>532</v>
      </c>
      <c r="H428" t="s">
        <v>1541</v>
      </c>
      <c r="I428" t="s">
        <v>1540</v>
      </c>
      <c r="J428" s="130" t="s">
        <v>42</v>
      </c>
      <c r="K428" s="127">
        <v>39</v>
      </c>
      <c r="L428" s="127">
        <v>0</v>
      </c>
      <c r="M428" s="127">
        <v>30</v>
      </c>
      <c r="N428" s="127">
        <v>0</v>
      </c>
      <c r="O428" s="127">
        <v>0</v>
      </c>
      <c r="P428" s="127">
        <v>24</v>
      </c>
      <c r="Q428" s="128">
        <v>0.61538461538461542</v>
      </c>
      <c r="R428" s="127">
        <v>7</v>
      </c>
      <c r="S428" s="128">
        <v>0.29166666666666669</v>
      </c>
      <c r="T428" s="127">
        <v>0</v>
      </c>
      <c r="U428" s="128">
        <v>0</v>
      </c>
      <c r="V428" s="127">
        <v>0</v>
      </c>
      <c r="W428" s="127">
        <v>0</v>
      </c>
      <c r="X428" s="129">
        <v>0</v>
      </c>
      <c r="Y428" s="129">
        <v>0</v>
      </c>
      <c r="Z428" s="127">
        <v>0</v>
      </c>
      <c r="AA428" s="129">
        <v>0</v>
      </c>
      <c r="AB428" s="129">
        <v>0</v>
      </c>
      <c r="AC428" s="127">
        <v>0</v>
      </c>
      <c r="AD428" s="129">
        <v>0</v>
      </c>
      <c r="AE428" s="129">
        <v>0</v>
      </c>
      <c r="AF428" s="129">
        <v>0</v>
      </c>
      <c r="AG428" s="129">
        <v>0</v>
      </c>
    </row>
    <row r="429" spans="1:33">
      <c r="A429" t="s">
        <v>1542</v>
      </c>
      <c r="B429" t="s">
        <v>524</v>
      </c>
      <c r="C429" t="s">
        <v>1543</v>
      </c>
      <c r="D429" t="s">
        <v>450</v>
      </c>
      <c r="E429" t="s">
        <v>507</v>
      </c>
      <c r="F429" t="s">
        <v>698</v>
      </c>
      <c r="G429" t="s">
        <v>508</v>
      </c>
      <c r="H429" t="s">
        <v>1544</v>
      </c>
      <c r="I429" t="s">
        <v>1543</v>
      </c>
      <c r="J429" s="130" t="s">
        <v>42</v>
      </c>
      <c r="K429" s="127">
        <v>35</v>
      </c>
      <c r="L429" s="127">
        <v>0</v>
      </c>
      <c r="M429" s="127">
        <v>27</v>
      </c>
      <c r="N429" s="127">
        <v>0</v>
      </c>
      <c r="O429" s="127">
        <v>0</v>
      </c>
      <c r="P429" s="127">
        <v>22</v>
      </c>
      <c r="Q429" s="128">
        <v>0.62857142857142856</v>
      </c>
      <c r="R429" s="127">
        <v>12</v>
      </c>
      <c r="S429" s="128">
        <v>0.54545454545454541</v>
      </c>
      <c r="T429" s="127">
        <v>1</v>
      </c>
      <c r="U429" s="128">
        <v>8.3333333333333329E-2</v>
      </c>
      <c r="V429" s="127">
        <v>245</v>
      </c>
      <c r="W429" s="127">
        <v>1</v>
      </c>
      <c r="X429" s="129">
        <v>245</v>
      </c>
      <c r="Y429" s="129">
        <v>0</v>
      </c>
      <c r="Z429" s="127">
        <v>0</v>
      </c>
      <c r="AA429" s="129">
        <v>0</v>
      </c>
      <c r="AB429" s="129">
        <v>245</v>
      </c>
      <c r="AC429" s="127">
        <v>1</v>
      </c>
      <c r="AD429" s="129">
        <v>245</v>
      </c>
      <c r="AE429" s="129">
        <v>0.128947368421053</v>
      </c>
      <c r="AF429" s="129">
        <v>0.128947368421053</v>
      </c>
      <c r="AG429" s="129">
        <v>14.863531732982601</v>
      </c>
    </row>
    <row r="430" spans="1:33">
      <c r="A430" t="s">
        <v>1545</v>
      </c>
      <c r="B430" t="s">
        <v>425</v>
      </c>
      <c r="C430" t="s">
        <v>1339</v>
      </c>
      <c r="D430" t="s">
        <v>418</v>
      </c>
      <c r="E430" t="s">
        <v>489</v>
      </c>
      <c r="F430" t="s">
        <v>698</v>
      </c>
      <c r="G430" t="s">
        <v>490</v>
      </c>
      <c r="H430" t="s">
        <v>1546</v>
      </c>
      <c r="I430" t="s">
        <v>1339</v>
      </c>
      <c r="J430" s="130" t="s">
        <v>42</v>
      </c>
      <c r="K430" s="127">
        <v>4</v>
      </c>
      <c r="L430" s="127">
        <v>0</v>
      </c>
      <c r="M430" s="127">
        <v>3</v>
      </c>
      <c r="N430" s="127">
        <v>0</v>
      </c>
      <c r="O430" s="127">
        <v>0</v>
      </c>
      <c r="P430" s="127">
        <v>2</v>
      </c>
      <c r="Q430" s="128">
        <v>0.5</v>
      </c>
      <c r="R430" s="127">
        <v>1</v>
      </c>
      <c r="S430" s="128">
        <v>0.5</v>
      </c>
      <c r="T430" s="127">
        <v>0</v>
      </c>
      <c r="U430" s="128">
        <v>0</v>
      </c>
      <c r="V430" s="127">
        <v>0</v>
      </c>
      <c r="W430" s="127">
        <v>0</v>
      </c>
      <c r="X430" s="129">
        <v>0</v>
      </c>
      <c r="Y430" s="129">
        <v>0</v>
      </c>
      <c r="Z430" s="127">
        <v>0</v>
      </c>
      <c r="AA430" s="129">
        <v>0</v>
      </c>
      <c r="AB430" s="129">
        <v>0</v>
      </c>
      <c r="AC430" s="127">
        <v>0</v>
      </c>
      <c r="AD430" s="129">
        <v>0</v>
      </c>
      <c r="AE430" s="129">
        <v>0</v>
      </c>
      <c r="AF430" s="129">
        <v>0</v>
      </c>
      <c r="AG430" s="129">
        <v>0</v>
      </c>
    </row>
    <row r="431" spans="1:33">
      <c r="A431" t="s">
        <v>1547</v>
      </c>
      <c r="B431" t="s">
        <v>425</v>
      </c>
      <c r="C431" t="s">
        <v>708</v>
      </c>
      <c r="D431" t="s">
        <v>418</v>
      </c>
      <c r="E431" t="s">
        <v>513</v>
      </c>
      <c r="F431" t="s">
        <v>698</v>
      </c>
      <c r="G431" t="s">
        <v>514</v>
      </c>
      <c r="H431" t="s">
        <v>1548</v>
      </c>
      <c r="I431" t="s">
        <v>708</v>
      </c>
      <c r="J431" s="130" t="s">
        <v>42</v>
      </c>
      <c r="K431" s="127">
        <v>142</v>
      </c>
      <c r="L431" s="127">
        <v>3</v>
      </c>
      <c r="M431" s="127">
        <v>110</v>
      </c>
      <c r="N431" s="127">
        <v>0</v>
      </c>
      <c r="O431" s="127">
        <v>1</v>
      </c>
      <c r="P431" s="127">
        <v>78</v>
      </c>
      <c r="Q431" s="128">
        <v>0.54929577464788737</v>
      </c>
      <c r="R431" s="127">
        <v>40</v>
      </c>
      <c r="S431" s="128">
        <v>0.51282051282051277</v>
      </c>
      <c r="T431" s="127">
        <v>3</v>
      </c>
      <c r="U431" s="128">
        <v>7.4999999999999997E-2</v>
      </c>
      <c r="V431" s="127">
        <v>168.93</v>
      </c>
      <c r="W431" s="127">
        <v>2</v>
      </c>
      <c r="X431" s="129">
        <v>84.465000000000003</v>
      </c>
      <c r="Y431" s="129">
        <v>0</v>
      </c>
      <c r="Z431" s="127">
        <v>0</v>
      </c>
      <c r="AA431" s="129">
        <v>0</v>
      </c>
      <c r="AB431" s="129">
        <v>168.93</v>
      </c>
      <c r="AC431" s="127">
        <v>2</v>
      </c>
      <c r="AD431" s="129">
        <v>84.465000000000003</v>
      </c>
      <c r="AE431" s="129">
        <v>8.8910526315789495E-2</v>
      </c>
      <c r="AF431" s="129">
        <v>8.8910526315789495E-2</v>
      </c>
      <c r="AG431" s="129">
        <v>17.132522196645802</v>
      </c>
    </row>
    <row r="432" spans="1:33">
      <c r="A432" t="s">
        <v>1549</v>
      </c>
      <c r="B432" t="s">
        <v>425</v>
      </c>
      <c r="C432" t="s">
        <v>726</v>
      </c>
      <c r="D432" t="s">
        <v>418</v>
      </c>
      <c r="E432" t="s">
        <v>504</v>
      </c>
      <c r="F432" t="s">
        <v>698</v>
      </c>
      <c r="G432" t="s">
        <v>505</v>
      </c>
      <c r="H432" t="s">
        <v>1550</v>
      </c>
      <c r="I432" t="s">
        <v>726</v>
      </c>
      <c r="J432" s="130" t="s">
        <v>42</v>
      </c>
      <c r="K432" s="127">
        <v>149</v>
      </c>
      <c r="L432" s="127">
        <v>0</v>
      </c>
      <c r="M432" s="127">
        <v>126</v>
      </c>
      <c r="N432" s="127">
        <v>0</v>
      </c>
      <c r="O432" s="127">
        <v>1</v>
      </c>
      <c r="P432" s="127">
        <v>101</v>
      </c>
      <c r="Q432" s="128">
        <v>0.67785234899328861</v>
      </c>
      <c r="R432" s="127">
        <v>47</v>
      </c>
      <c r="S432" s="128">
        <v>0.46534653465346537</v>
      </c>
      <c r="T432" s="127">
        <v>0</v>
      </c>
      <c r="U432" s="128">
        <v>0</v>
      </c>
      <c r="V432" s="127">
        <v>0</v>
      </c>
      <c r="W432" s="127">
        <v>0</v>
      </c>
      <c r="X432" s="129">
        <v>0</v>
      </c>
      <c r="Y432" s="129">
        <v>0</v>
      </c>
      <c r="Z432" s="127">
        <v>0</v>
      </c>
      <c r="AA432" s="129">
        <v>0</v>
      </c>
      <c r="AB432" s="129">
        <v>0</v>
      </c>
      <c r="AC432" s="127">
        <v>0</v>
      </c>
      <c r="AD432" s="129">
        <v>0</v>
      </c>
      <c r="AE432" s="129">
        <v>0</v>
      </c>
      <c r="AF432" s="129">
        <v>0</v>
      </c>
      <c r="AG432" s="129">
        <v>0</v>
      </c>
    </row>
    <row r="433" spans="1:33">
      <c r="A433" t="s">
        <v>1551</v>
      </c>
      <c r="B433" t="s">
        <v>425</v>
      </c>
      <c r="C433" t="s">
        <v>711</v>
      </c>
      <c r="D433" t="s">
        <v>418</v>
      </c>
      <c r="E433" t="s">
        <v>510</v>
      </c>
      <c r="F433" t="s">
        <v>698</v>
      </c>
      <c r="G433" t="s">
        <v>511</v>
      </c>
      <c r="H433" t="s">
        <v>1552</v>
      </c>
      <c r="I433" t="s">
        <v>711</v>
      </c>
      <c r="J433" s="130" t="s">
        <v>42</v>
      </c>
      <c r="K433" s="127">
        <v>150</v>
      </c>
      <c r="L433" s="127">
        <v>0</v>
      </c>
      <c r="M433" s="127">
        <v>117</v>
      </c>
      <c r="N433" s="127">
        <v>0</v>
      </c>
      <c r="O433" s="127">
        <v>2</v>
      </c>
      <c r="P433" s="127">
        <v>90</v>
      </c>
      <c r="Q433" s="128">
        <v>0.6</v>
      </c>
      <c r="R433" s="127">
        <v>43</v>
      </c>
      <c r="S433" s="128">
        <v>0.4777777777777778</v>
      </c>
      <c r="T433" s="127">
        <v>1</v>
      </c>
      <c r="U433" s="128">
        <v>2.3255813953488372E-2</v>
      </c>
      <c r="V433" s="127">
        <v>842.2</v>
      </c>
      <c r="W433" s="127">
        <v>2</v>
      </c>
      <c r="X433" s="129">
        <v>421.1</v>
      </c>
      <c r="Y433" s="129">
        <v>863.81</v>
      </c>
      <c r="Z433" s="127">
        <v>2</v>
      </c>
      <c r="AA433" s="129">
        <v>431.90499999999997</v>
      </c>
      <c r="AB433" s="129">
        <v>1706.01</v>
      </c>
      <c r="AC433" s="127">
        <v>2</v>
      </c>
      <c r="AD433" s="129">
        <v>853.005</v>
      </c>
      <c r="AE433" s="129">
        <v>0.89790000000000003</v>
      </c>
      <c r="AF433" s="129">
        <v>0.89790000000000003</v>
      </c>
      <c r="AG433" s="129">
        <v>16.1131206839855</v>
      </c>
    </row>
    <row r="434" spans="1:33">
      <c r="A434" t="s">
        <v>1553</v>
      </c>
      <c r="B434" t="s">
        <v>425</v>
      </c>
      <c r="C434" t="s">
        <v>824</v>
      </c>
      <c r="D434" t="s">
        <v>418</v>
      </c>
      <c r="E434" s="126" t="s">
        <v>534</v>
      </c>
      <c r="F434" t="s">
        <v>698</v>
      </c>
      <c r="G434" t="s">
        <v>535</v>
      </c>
      <c r="H434" t="s">
        <v>1554</v>
      </c>
      <c r="I434" t="s">
        <v>824</v>
      </c>
      <c r="J434" s="130" t="s">
        <v>42</v>
      </c>
      <c r="K434" s="127">
        <v>236</v>
      </c>
      <c r="L434" s="127">
        <v>4</v>
      </c>
      <c r="M434" s="127">
        <v>180</v>
      </c>
      <c r="N434" s="127">
        <v>0</v>
      </c>
      <c r="O434" s="127">
        <v>1</v>
      </c>
      <c r="P434" s="127">
        <v>124</v>
      </c>
      <c r="Q434" s="128">
        <v>0.52542372881355937</v>
      </c>
      <c r="R434" s="127">
        <v>74</v>
      </c>
      <c r="S434" s="128">
        <v>0.59677419354838712</v>
      </c>
      <c r="T434" s="127">
        <v>1</v>
      </c>
      <c r="U434" s="128">
        <v>1.3513513513513514E-2</v>
      </c>
      <c r="V434" s="127">
        <v>0</v>
      </c>
      <c r="W434" s="127">
        <v>0</v>
      </c>
      <c r="X434" s="129">
        <v>0</v>
      </c>
      <c r="Y434" s="129">
        <v>315.91000000000003</v>
      </c>
      <c r="Z434" s="127">
        <v>1</v>
      </c>
      <c r="AA434" s="129">
        <v>315.91000000000003</v>
      </c>
      <c r="AB434" s="129">
        <v>315.91000000000003</v>
      </c>
      <c r="AC434" s="127">
        <v>1</v>
      </c>
      <c r="AD434" s="129">
        <v>315.91000000000003</v>
      </c>
      <c r="AE434" s="129">
        <v>0.16626842105263201</v>
      </c>
      <c r="AF434" s="129">
        <v>0.16626842105263201</v>
      </c>
      <c r="AG434" s="129">
        <v>23.890167707990798</v>
      </c>
    </row>
    <row r="435" spans="1:33">
      <c r="A435" t="s">
        <v>1555</v>
      </c>
      <c r="B435" t="s">
        <v>425</v>
      </c>
      <c r="C435" t="s">
        <v>718</v>
      </c>
      <c r="D435" t="s">
        <v>418</v>
      </c>
      <c r="E435" t="s">
        <v>507</v>
      </c>
      <c r="F435" t="s">
        <v>698</v>
      </c>
      <c r="G435" t="s">
        <v>508</v>
      </c>
      <c r="H435" t="s">
        <v>1556</v>
      </c>
      <c r="I435" t="s">
        <v>718</v>
      </c>
      <c r="J435" s="130" t="s">
        <v>42</v>
      </c>
      <c r="K435" s="127">
        <v>129</v>
      </c>
      <c r="L435" s="127">
        <v>5</v>
      </c>
      <c r="M435" s="127">
        <v>105</v>
      </c>
      <c r="N435" s="127">
        <v>0</v>
      </c>
      <c r="O435" s="127">
        <v>2</v>
      </c>
      <c r="P435" s="127">
        <v>78</v>
      </c>
      <c r="Q435" s="128">
        <v>0.60465116279069764</v>
      </c>
      <c r="R435" s="127">
        <v>41</v>
      </c>
      <c r="S435" s="128">
        <v>0.52564102564102566</v>
      </c>
      <c r="T435" s="127">
        <v>2</v>
      </c>
      <c r="U435" s="128">
        <v>4.878048780487805E-2</v>
      </c>
      <c r="V435" s="127">
        <v>0</v>
      </c>
      <c r="W435" s="127">
        <v>0</v>
      </c>
      <c r="X435" s="129">
        <v>0</v>
      </c>
      <c r="Y435" s="129">
        <v>0</v>
      </c>
      <c r="Z435" s="127">
        <v>0</v>
      </c>
      <c r="AA435" s="129">
        <v>0</v>
      </c>
      <c r="AB435" s="129">
        <v>0</v>
      </c>
      <c r="AC435" s="127">
        <v>0</v>
      </c>
      <c r="AD435" s="129">
        <v>0</v>
      </c>
      <c r="AE435" s="129">
        <v>0</v>
      </c>
      <c r="AF435" s="129">
        <v>0</v>
      </c>
      <c r="AG435" s="129">
        <v>0</v>
      </c>
    </row>
    <row r="436" spans="1:33">
      <c r="A436" t="s">
        <v>1557</v>
      </c>
      <c r="B436" t="s">
        <v>524</v>
      </c>
      <c r="C436" t="s">
        <v>1558</v>
      </c>
      <c r="D436" t="s">
        <v>450</v>
      </c>
      <c r="E436" t="s">
        <v>510</v>
      </c>
      <c r="F436" t="s">
        <v>698</v>
      </c>
      <c r="G436" t="s">
        <v>511</v>
      </c>
      <c r="H436" t="s">
        <v>1559</v>
      </c>
      <c r="I436" t="s">
        <v>1558</v>
      </c>
      <c r="J436" s="130" t="s">
        <v>42</v>
      </c>
      <c r="K436" s="127">
        <v>29</v>
      </c>
      <c r="L436" s="127">
        <v>0</v>
      </c>
      <c r="M436" s="127">
        <v>22</v>
      </c>
      <c r="N436" s="127">
        <v>0</v>
      </c>
      <c r="O436" s="127">
        <v>0</v>
      </c>
      <c r="P436" s="127">
        <v>17</v>
      </c>
      <c r="Q436" s="128">
        <v>0.58620689655172409</v>
      </c>
      <c r="R436" s="127">
        <v>8</v>
      </c>
      <c r="S436" s="128">
        <v>0.47058823529411764</v>
      </c>
      <c r="T436" s="127">
        <v>0</v>
      </c>
      <c r="U436" s="128">
        <v>0</v>
      </c>
      <c r="V436" s="127">
        <v>0</v>
      </c>
      <c r="W436" s="127">
        <v>0</v>
      </c>
      <c r="X436" s="129">
        <v>0</v>
      </c>
      <c r="Y436" s="129">
        <v>0</v>
      </c>
      <c r="Z436" s="127">
        <v>0</v>
      </c>
      <c r="AA436" s="129">
        <v>0</v>
      </c>
      <c r="AB436" s="129">
        <v>0</v>
      </c>
      <c r="AC436" s="127">
        <v>0</v>
      </c>
      <c r="AD436" s="129">
        <v>0</v>
      </c>
      <c r="AE436" s="129">
        <v>0</v>
      </c>
      <c r="AF436" s="129">
        <v>0</v>
      </c>
      <c r="AG436" s="129">
        <v>0</v>
      </c>
    </row>
    <row r="437" spans="1:33">
      <c r="A437" t="s">
        <v>1560</v>
      </c>
      <c r="B437" t="s">
        <v>524</v>
      </c>
      <c r="C437" t="s">
        <v>1561</v>
      </c>
      <c r="D437" t="s">
        <v>450</v>
      </c>
      <c r="E437" t="s">
        <v>504</v>
      </c>
      <c r="F437" t="s">
        <v>698</v>
      </c>
      <c r="G437" t="s">
        <v>505</v>
      </c>
      <c r="H437" t="s">
        <v>1562</v>
      </c>
      <c r="I437" t="s">
        <v>1561</v>
      </c>
      <c r="J437" s="130" t="s">
        <v>42</v>
      </c>
      <c r="K437" s="127">
        <v>41</v>
      </c>
      <c r="L437" s="127">
        <v>0</v>
      </c>
      <c r="M437" s="127">
        <v>29</v>
      </c>
      <c r="N437" s="127">
        <v>0</v>
      </c>
      <c r="O437" s="127">
        <v>0</v>
      </c>
      <c r="P437" s="127">
        <v>14</v>
      </c>
      <c r="Q437" s="128">
        <v>0.34146341463414637</v>
      </c>
      <c r="R437" s="127">
        <v>10</v>
      </c>
      <c r="S437" s="128">
        <v>0.7142857142857143</v>
      </c>
      <c r="T437" s="127">
        <v>0</v>
      </c>
      <c r="U437" s="128">
        <v>0</v>
      </c>
      <c r="V437" s="127">
        <v>1615.49</v>
      </c>
      <c r="W437" s="127">
        <v>1</v>
      </c>
      <c r="X437" s="129">
        <v>1615.49</v>
      </c>
      <c r="Y437" s="129">
        <v>0</v>
      </c>
      <c r="Z437" s="127">
        <v>0</v>
      </c>
      <c r="AA437" s="129">
        <v>0</v>
      </c>
      <c r="AB437" s="129">
        <v>1615.49</v>
      </c>
      <c r="AC437" s="127">
        <v>1</v>
      </c>
      <c r="AD437" s="129">
        <v>1615.49</v>
      </c>
      <c r="AE437" s="129">
        <v>0.85025789473684199</v>
      </c>
      <c r="AF437" s="129">
        <v>0.85025789473684199</v>
      </c>
      <c r="AG437" s="129">
        <v>14.271621177244301</v>
      </c>
    </row>
    <row r="438" spans="1:33">
      <c r="A438" t="s">
        <v>1563</v>
      </c>
      <c r="B438" t="s">
        <v>425</v>
      </c>
      <c r="C438" t="s">
        <v>383</v>
      </c>
      <c r="D438" t="s">
        <v>418</v>
      </c>
      <c r="E438" t="s">
        <v>383</v>
      </c>
      <c r="F438" t="s">
        <v>685</v>
      </c>
      <c r="G438" t="s">
        <v>385</v>
      </c>
      <c r="H438" t="s">
        <v>1564</v>
      </c>
      <c r="I438" t="s">
        <v>383</v>
      </c>
      <c r="J438" s="130" t="s">
        <v>42</v>
      </c>
      <c r="K438" s="127">
        <v>12</v>
      </c>
      <c r="L438" s="127">
        <v>0</v>
      </c>
      <c r="M438" s="127">
        <v>6</v>
      </c>
      <c r="N438" s="127">
        <v>0</v>
      </c>
      <c r="O438" s="127">
        <v>0</v>
      </c>
      <c r="P438" s="127">
        <v>6</v>
      </c>
      <c r="Q438" s="128">
        <v>0.5</v>
      </c>
      <c r="R438" s="127">
        <v>6</v>
      </c>
      <c r="S438" s="128">
        <v>1</v>
      </c>
      <c r="T438" s="127">
        <v>0</v>
      </c>
      <c r="U438" s="128">
        <v>0</v>
      </c>
      <c r="V438" s="127">
        <v>0</v>
      </c>
      <c r="W438" s="127">
        <v>0</v>
      </c>
      <c r="X438" s="129">
        <v>0</v>
      </c>
      <c r="Y438" s="129">
        <v>642.05999999999995</v>
      </c>
      <c r="Z438" s="127">
        <v>1</v>
      </c>
      <c r="AA438" s="129">
        <v>642.05999999999995</v>
      </c>
      <c r="AB438" s="129">
        <v>642.05999999999995</v>
      </c>
      <c r="AC438" s="127">
        <v>1</v>
      </c>
      <c r="AD438" s="129">
        <v>642.05999999999995</v>
      </c>
      <c r="AE438" s="129">
        <v>0.33792631578947402</v>
      </c>
      <c r="AF438" s="129">
        <v>0.33792631578947402</v>
      </c>
      <c r="AG438" s="129">
        <v>2.17033870437356</v>
      </c>
    </row>
    <row r="439" spans="1:33">
      <c r="A439" t="s">
        <v>1565</v>
      </c>
      <c r="B439" t="s">
        <v>524</v>
      </c>
      <c r="C439" t="s">
        <v>1566</v>
      </c>
      <c r="D439" t="s">
        <v>450</v>
      </c>
      <c r="E439" t="s">
        <v>411</v>
      </c>
      <c r="F439" t="s">
        <v>685</v>
      </c>
      <c r="G439" t="s">
        <v>412</v>
      </c>
      <c r="H439" t="s">
        <v>1567</v>
      </c>
      <c r="I439" t="s">
        <v>411</v>
      </c>
      <c r="J439" s="130" t="s">
        <v>42</v>
      </c>
      <c r="K439" s="127">
        <v>71</v>
      </c>
      <c r="L439" s="127">
        <v>1</v>
      </c>
      <c r="M439" s="127">
        <v>60</v>
      </c>
      <c r="N439" s="127">
        <v>0</v>
      </c>
      <c r="O439" s="127">
        <v>0</v>
      </c>
      <c r="P439" s="127">
        <v>50</v>
      </c>
      <c r="Q439" s="128">
        <v>0.70422535211267601</v>
      </c>
      <c r="R439" s="127">
        <v>32</v>
      </c>
      <c r="S439" s="128">
        <v>0.64</v>
      </c>
      <c r="T439" s="127">
        <v>4</v>
      </c>
      <c r="U439" s="128">
        <v>0.125</v>
      </c>
      <c r="V439" s="127">
        <v>4597.99</v>
      </c>
      <c r="W439" s="127">
        <v>3</v>
      </c>
      <c r="X439" s="129">
        <v>1532.66333333333</v>
      </c>
      <c r="Y439" s="129">
        <v>1992.39</v>
      </c>
      <c r="Z439" s="127">
        <v>5</v>
      </c>
      <c r="AA439" s="129">
        <v>398.47800000000001</v>
      </c>
      <c r="AB439" s="129">
        <v>6590.38</v>
      </c>
      <c r="AC439" s="127">
        <v>5</v>
      </c>
      <c r="AD439" s="129">
        <v>1318.076</v>
      </c>
      <c r="AE439" s="129">
        <v>3.4686210526315802</v>
      </c>
      <c r="AF439" s="129">
        <v>3.4686210526315802</v>
      </c>
      <c r="AG439" s="129">
        <v>12.1604735284446</v>
      </c>
    </row>
    <row r="440" spans="1:33">
      <c r="A440" t="s">
        <v>1568</v>
      </c>
      <c r="B440" t="s">
        <v>425</v>
      </c>
      <c r="C440" t="s">
        <v>1299</v>
      </c>
      <c r="D440" t="s">
        <v>418</v>
      </c>
      <c r="E440" t="s">
        <v>479</v>
      </c>
      <c r="F440" t="s">
        <v>698</v>
      </c>
      <c r="G440" t="s">
        <v>480</v>
      </c>
      <c r="H440" t="s">
        <v>1569</v>
      </c>
      <c r="I440" t="s">
        <v>1299</v>
      </c>
      <c r="J440" s="130" t="s">
        <v>42</v>
      </c>
      <c r="K440" s="127">
        <v>5</v>
      </c>
      <c r="L440" s="127">
        <v>0</v>
      </c>
      <c r="M440" s="127">
        <v>3</v>
      </c>
      <c r="N440" s="127">
        <v>0</v>
      </c>
      <c r="O440" s="127">
        <v>0</v>
      </c>
      <c r="P440" s="127">
        <v>3</v>
      </c>
      <c r="Q440" s="128">
        <v>0.6</v>
      </c>
      <c r="R440" s="127">
        <v>0</v>
      </c>
      <c r="S440" s="128">
        <v>0</v>
      </c>
      <c r="T440" s="127">
        <v>0</v>
      </c>
      <c r="U440" s="128" t="s">
        <v>42</v>
      </c>
      <c r="V440" s="127">
        <v>0</v>
      </c>
      <c r="W440" s="127">
        <v>0</v>
      </c>
      <c r="X440" s="129">
        <v>0</v>
      </c>
      <c r="Y440" s="129">
        <v>0</v>
      </c>
      <c r="Z440" s="127">
        <v>0</v>
      </c>
      <c r="AA440" s="129">
        <v>0</v>
      </c>
      <c r="AB440" s="129">
        <v>0</v>
      </c>
      <c r="AC440" s="127">
        <v>0</v>
      </c>
      <c r="AD440" s="129">
        <v>0</v>
      </c>
      <c r="AE440" s="129">
        <v>0</v>
      </c>
      <c r="AF440" s="129">
        <v>0</v>
      </c>
      <c r="AG440" s="129">
        <v>0</v>
      </c>
    </row>
    <row r="441" spans="1:33">
      <c r="A441" t="s">
        <v>1570</v>
      </c>
      <c r="B441" t="s">
        <v>425</v>
      </c>
      <c r="C441" t="s">
        <v>388</v>
      </c>
      <c r="D441" t="s">
        <v>418</v>
      </c>
      <c r="E441" t="s">
        <v>388</v>
      </c>
      <c r="F441" t="s">
        <v>685</v>
      </c>
      <c r="G441" t="s">
        <v>389</v>
      </c>
      <c r="H441" t="s">
        <v>1571</v>
      </c>
      <c r="I441" t="s">
        <v>388</v>
      </c>
      <c r="J441" s="130" t="s">
        <v>42</v>
      </c>
      <c r="K441" s="127">
        <v>2</v>
      </c>
      <c r="L441" s="127">
        <v>0</v>
      </c>
      <c r="M441" s="127">
        <v>1</v>
      </c>
      <c r="N441" s="127">
        <v>0</v>
      </c>
      <c r="O441" s="127">
        <v>0</v>
      </c>
      <c r="P441" s="127">
        <v>1</v>
      </c>
      <c r="Q441" s="128">
        <v>0.5</v>
      </c>
      <c r="R441" s="127">
        <v>1</v>
      </c>
      <c r="S441" s="128">
        <v>1</v>
      </c>
      <c r="T441" s="127">
        <v>0</v>
      </c>
      <c r="U441" s="128">
        <v>0</v>
      </c>
      <c r="V441" s="127">
        <v>0</v>
      </c>
      <c r="W441" s="127">
        <v>0</v>
      </c>
      <c r="X441" s="129">
        <v>0</v>
      </c>
      <c r="Y441" s="129">
        <v>0</v>
      </c>
      <c r="Z441" s="127">
        <v>0</v>
      </c>
      <c r="AA441" s="129">
        <v>0</v>
      </c>
      <c r="AB441" s="129">
        <v>0</v>
      </c>
      <c r="AC441" s="127">
        <v>0</v>
      </c>
      <c r="AD441" s="129">
        <v>0</v>
      </c>
      <c r="AE441" s="129">
        <v>0</v>
      </c>
      <c r="AF441" s="129">
        <v>0</v>
      </c>
      <c r="AG441" s="129">
        <v>0</v>
      </c>
    </row>
    <row r="442" spans="1:33">
      <c r="A442" t="s">
        <v>1572</v>
      </c>
      <c r="B442" t="s">
        <v>425</v>
      </c>
      <c r="C442" t="s">
        <v>874</v>
      </c>
      <c r="D442" t="s">
        <v>418</v>
      </c>
      <c r="E442" t="s">
        <v>388</v>
      </c>
      <c r="F442" t="s">
        <v>685</v>
      </c>
      <c r="G442" t="s">
        <v>389</v>
      </c>
      <c r="H442" t="s">
        <v>1571</v>
      </c>
      <c r="I442" t="s">
        <v>388</v>
      </c>
      <c r="J442" s="130" t="s">
        <v>42</v>
      </c>
      <c r="K442" s="127">
        <v>3</v>
      </c>
      <c r="L442" s="127">
        <v>0</v>
      </c>
      <c r="M442" s="127">
        <v>3</v>
      </c>
      <c r="N442" s="127">
        <v>0</v>
      </c>
      <c r="O442" s="127">
        <v>0</v>
      </c>
      <c r="P442" s="127">
        <v>1</v>
      </c>
      <c r="Q442" s="128">
        <v>0.33333333333333331</v>
      </c>
      <c r="R442" s="127">
        <v>1</v>
      </c>
      <c r="S442" s="128">
        <v>1</v>
      </c>
      <c r="T442" s="127">
        <v>0</v>
      </c>
      <c r="U442" s="128">
        <v>0</v>
      </c>
      <c r="V442" s="127">
        <v>0</v>
      </c>
      <c r="W442" s="127">
        <v>0</v>
      </c>
      <c r="X442" s="129">
        <v>0</v>
      </c>
      <c r="Y442" s="129">
        <v>0</v>
      </c>
      <c r="Z442" s="127">
        <v>0</v>
      </c>
      <c r="AA442" s="129">
        <v>0</v>
      </c>
      <c r="AB442" s="129">
        <v>0</v>
      </c>
      <c r="AC442" s="127">
        <v>0</v>
      </c>
      <c r="AD442" s="129">
        <v>0</v>
      </c>
      <c r="AE442" s="129">
        <v>0</v>
      </c>
      <c r="AF442" s="129">
        <v>0</v>
      </c>
      <c r="AG442" s="129">
        <v>0</v>
      </c>
    </row>
    <row r="443" spans="1:33">
      <c r="A443" t="s">
        <v>1573</v>
      </c>
      <c r="B443" t="s">
        <v>524</v>
      </c>
      <c r="C443" t="s">
        <v>1574</v>
      </c>
      <c r="D443" t="s">
        <v>450</v>
      </c>
      <c r="E443" t="s">
        <v>519</v>
      </c>
      <c r="F443" t="s">
        <v>698</v>
      </c>
      <c r="G443" t="s">
        <v>520</v>
      </c>
      <c r="H443" t="s">
        <v>1575</v>
      </c>
      <c r="I443" t="s">
        <v>1574</v>
      </c>
      <c r="J443" s="130" t="s">
        <v>42</v>
      </c>
      <c r="K443" s="127">
        <v>41</v>
      </c>
      <c r="L443" s="127">
        <v>0</v>
      </c>
      <c r="M443" s="127">
        <v>30</v>
      </c>
      <c r="N443" s="127">
        <v>0</v>
      </c>
      <c r="O443" s="127">
        <v>0</v>
      </c>
      <c r="P443" s="127">
        <v>24</v>
      </c>
      <c r="Q443" s="128">
        <v>0.58536585365853655</v>
      </c>
      <c r="R443" s="127">
        <v>8</v>
      </c>
      <c r="S443" s="128">
        <v>0.33333333333333331</v>
      </c>
      <c r="T443" s="127">
        <v>0</v>
      </c>
      <c r="U443" s="128">
        <v>0</v>
      </c>
      <c r="V443" s="127">
        <v>0</v>
      </c>
      <c r="W443" s="127">
        <v>0</v>
      </c>
      <c r="X443" s="129">
        <v>0</v>
      </c>
      <c r="Y443" s="129">
        <v>0</v>
      </c>
      <c r="Z443" s="127">
        <v>0</v>
      </c>
      <c r="AA443" s="129">
        <v>0</v>
      </c>
      <c r="AB443" s="129">
        <v>0</v>
      </c>
      <c r="AC443" s="127">
        <v>0</v>
      </c>
      <c r="AD443" s="129">
        <v>0</v>
      </c>
      <c r="AE443" s="129">
        <v>0</v>
      </c>
      <c r="AF443" s="129">
        <v>0</v>
      </c>
      <c r="AG443" s="129">
        <v>0</v>
      </c>
    </row>
    <row r="444" spans="1:33">
      <c r="A444" t="s">
        <v>1576</v>
      </c>
      <c r="B444" t="s">
        <v>524</v>
      </c>
      <c r="C444" t="s">
        <v>1577</v>
      </c>
      <c r="D444" t="s">
        <v>450</v>
      </c>
      <c r="E444" t="s">
        <v>408</v>
      </c>
      <c r="F444" t="s">
        <v>685</v>
      </c>
      <c r="G444" t="s">
        <v>409</v>
      </c>
      <c r="H444" t="s">
        <v>1578</v>
      </c>
      <c r="I444" t="s">
        <v>408</v>
      </c>
      <c r="J444" s="130" t="s">
        <v>42</v>
      </c>
      <c r="K444" s="127">
        <v>84</v>
      </c>
      <c r="L444" s="127">
        <v>1</v>
      </c>
      <c r="M444" s="127">
        <v>70</v>
      </c>
      <c r="N444" s="127">
        <v>0</v>
      </c>
      <c r="O444" s="127">
        <v>1</v>
      </c>
      <c r="P444" s="127">
        <v>59</v>
      </c>
      <c r="Q444" s="128">
        <v>0.70238095238095233</v>
      </c>
      <c r="R444" s="127">
        <v>38</v>
      </c>
      <c r="S444" s="128">
        <v>0.64406779661016944</v>
      </c>
      <c r="T444" s="127">
        <v>0</v>
      </c>
      <c r="U444" s="128">
        <v>0</v>
      </c>
      <c r="V444" s="127">
        <v>0</v>
      </c>
      <c r="W444" s="127">
        <v>0</v>
      </c>
      <c r="X444" s="129">
        <v>0</v>
      </c>
      <c r="Y444" s="129">
        <v>184.54</v>
      </c>
      <c r="Z444" s="127">
        <v>1</v>
      </c>
      <c r="AA444" s="129">
        <v>184.54</v>
      </c>
      <c r="AB444" s="129">
        <v>184.54</v>
      </c>
      <c r="AC444" s="127">
        <v>1</v>
      </c>
      <c r="AD444" s="129">
        <v>184.54</v>
      </c>
      <c r="AE444" s="129">
        <v>9.7126315789473699E-2</v>
      </c>
      <c r="AF444" s="129">
        <v>9.7126315789473699E-2</v>
      </c>
      <c r="AG444" s="129">
        <v>11.8710950345281</v>
      </c>
    </row>
    <row r="445" spans="1:33">
      <c r="A445" t="s">
        <v>1579</v>
      </c>
      <c r="B445" t="s">
        <v>524</v>
      </c>
      <c r="C445" t="s">
        <v>1580</v>
      </c>
      <c r="D445" t="s">
        <v>450</v>
      </c>
      <c r="E445" t="s">
        <v>513</v>
      </c>
      <c r="F445" t="s">
        <v>698</v>
      </c>
      <c r="G445" t="s">
        <v>514</v>
      </c>
      <c r="H445" t="s">
        <v>1581</v>
      </c>
      <c r="I445" t="s">
        <v>1580</v>
      </c>
      <c r="J445" s="130" t="s">
        <v>42</v>
      </c>
      <c r="K445" s="127">
        <v>49</v>
      </c>
      <c r="L445" s="127">
        <v>0</v>
      </c>
      <c r="M445" s="127">
        <v>39</v>
      </c>
      <c r="N445" s="127">
        <v>0</v>
      </c>
      <c r="O445" s="127">
        <v>0</v>
      </c>
      <c r="P445" s="127">
        <v>33</v>
      </c>
      <c r="Q445" s="128">
        <v>0.67346938775510201</v>
      </c>
      <c r="R445" s="127">
        <v>17</v>
      </c>
      <c r="S445" s="128">
        <v>0.51515151515151514</v>
      </c>
      <c r="T445" s="127">
        <v>0</v>
      </c>
      <c r="U445" s="128">
        <v>0</v>
      </c>
      <c r="V445" s="127">
        <v>0</v>
      </c>
      <c r="W445" s="127">
        <v>0</v>
      </c>
      <c r="X445" s="129">
        <v>0</v>
      </c>
      <c r="Y445" s="129">
        <v>0</v>
      </c>
      <c r="Z445" s="127">
        <v>0</v>
      </c>
      <c r="AA445" s="129">
        <v>0</v>
      </c>
      <c r="AB445" s="129">
        <v>0</v>
      </c>
      <c r="AC445" s="127">
        <v>0</v>
      </c>
      <c r="AD445" s="129">
        <v>0</v>
      </c>
      <c r="AE445" s="129">
        <v>0</v>
      </c>
      <c r="AF445" s="129">
        <v>0</v>
      </c>
      <c r="AG445" s="129">
        <v>0</v>
      </c>
    </row>
    <row r="446" spans="1:33">
      <c r="A446" t="s">
        <v>1582</v>
      </c>
      <c r="B446" t="s">
        <v>425</v>
      </c>
      <c r="C446" t="s">
        <v>1308</v>
      </c>
      <c r="D446" t="s">
        <v>418</v>
      </c>
      <c r="E446" t="s">
        <v>501</v>
      </c>
      <c r="F446" t="s">
        <v>698</v>
      </c>
      <c r="G446" t="s">
        <v>502</v>
      </c>
      <c r="H446" t="s">
        <v>1583</v>
      </c>
      <c r="I446" t="s">
        <v>1308</v>
      </c>
      <c r="J446" s="130" t="s">
        <v>42</v>
      </c>
      <c r="K446" s="127">
        <v>7</v>
      </c>
      <c r="L446" s="127">
        <v>0</v>
      </c>
      <c r="M446" s="127">
        <v>5</v>
      </c>
      <c r="N446" s="127">
        <v>0</v>
      </c>
      <c r="O446" s="127">
        <v>1</v>
      </c>
      <c r="P446" s="127">
        <v>2</v>
      </c>
      <c r="Q446" s="128">
        <v>0.2857142857142857</v>
      </c>
      <c r="R446" s="127">
        <v>1</v>
      </c>
      <c r="S446" s="128">
        <v>0.5</v>
      </c>
      <c r="T446" s="127">
        <v>0</v>
      </c>
      <c r="U446" s="128">
        <v>0</v>
      </c>
      <c r="V446" s="127">
        <v>0</v>
      </c>
      <c r="W446" s="127">
        <v>0</v>
      </c>
      <c r="X446" s="129">
        <v>0</v>
      </c>
      <c r="Y446" s="129">
        <v>0</v>
      </c>
      <c r="Z446" s="127">
        <v>0</v>
      </c>
      <c r="AA446" s="129">
        <v>0</v>
      </c>
      <c r="AB446" s="129">
        <v>0</v>
      </c>
      <c r="AC446" s="127">
        <v>0</v>
      </c>
      <c r="AD446" s="129">
        <v>0</v>
      </c>
      <c r="AE446" s="129">
        <v>0</v>
      </c>
      <c r="AF446" s="129">
        <v>0</v>
      </c>
      <c r="AG446" s="129">
        <v>0</v>
      </c>
    </row>
    <row r="447" spans="1:33">
      <c r="A447" t="s">
        <v>1584</v>
      </c>
      <c r="B447" t="s">
        <v>429</v>
      </c>
      <c r="C447" t="s">
        <v>1585</v>
      </c>
      <c r="D447" t="s">
        <v>418</v>
      </c>
      <c r="E447" t="s">
        <v>495</v>
      </c>
      <c r="F447" t="s">
        <v>698</v>
      </c>
      <c r="G447" t="s">
        <v>496</v>
      </c>
      <c r="H447" t="s">
        <v>1586</v>
      </c>
      <c r="I447" t="s">
        <v>1585</v>
      </c>
      <c r="J447" s="130" t="s">
        <v>42</v>
      </c>
      <c r="K447" s="127">
        <v>9</v>
      </c>
      <c r="L447" s="127">
        <v>0</v>
      </c>
      <c r="M447" s="127">
        <v>6</v>
      </c>
      <c r="N447" s="127">
        <v>0</v>
      </c>
      <c r="O447" s="127">
        <v>0</v>
      </c>
      <c r="P447" s="127">
        <v>6</v>
      </c>
      <c r="Q447" s="128">
        <v>0.66666666666666663</v>
      </c>
      <c r="R447" s="127">
        <v>2</v>
      </c>
      <c r="S447" s="128">
        <v>0.33333333333333331</v>
      </c>
      <c r="T447" s="127">
        <v>0</v>
      </c>
      <c r="U447" s="128">
        <v>0</v>
      </c>
      <c r="V447" s="127">
        <v>0</v>
      </c>
      <c r="W447" s="127">
        <v>0</v>
      </c>
      <c r="X447" s="129">
        <v>0</v>
      </c>
      <c r="Y447" s="129">
        <v>0</v>
      </c>
      <c r="Z447" s="127">
        <v>0</v>
      </c>
      <c r="AA447" s="129">
        <v>0</v>
      </c>
      <c r="AB447" s="129">
        <v>0</v>
      </c>
      <c r="AC447" s="127">
        <v>0</v>
      </c>
      <c r="AD447" s="129">
        <v>0</v>
      </c>
      <c r="AE447" s="129">
        <v>0</v>
      </c>
      <c r="AF447" s="129">
        <v>0</v>
      </c>
      <c r="AG447" s="129">
        <v>0</v>
      </c>
    </row>
    <row r="448" spans="1:33">
      <c r="A448" t="s">
        <v>1587</v>
      </c>
      <c r="B448" t="s">
        <v>429</v>
      </c>
      <c r="C448" t="s">
        <v>1588</v>
      </c>
      <c r="D448" t="s">
        <v>418</v>
      </c>
      <c r="E448" t="s">
        <v>486</v>
      </c>
      <c r="F448" t="s">
        <v>698</v>
      </c>
      <c r="G448" t="s">
        <v>487</v>
      </c>
      <c r="H448" t="s">
        <v>1589</v>
      </c>
      <c r="I448" t="s">
        <v>1588</v>
      </c>
      <c r="J448" s="130" t="s">
        <v>42</v>
      </c>
      <c r="K448" s="127">
        <v>8</v>
      </c>
      <c r="L448" s="127">
        <v>0</v>
      </c>
      <c r="M448" s="127">
        <v>7</v>
      </c>
      <c r="N448" s="127">
        <v>0</v>
      </c>
      <c r="O448" s="127">
        <v>0</v>
      </c>
      <c r="P448" s="127">
        <v>7</v>
      </c>
      <c r="Q448" s="128">
        <v>0.875</v>
      </c>
      <c r="R448" s="127">
        <v>4</v>
      </c>
      <c r="S448" s="128">
        <v>0.5714285714285714</v>
      </c>
      <c r="T448" s="127">
        <v>0</v>
      </c>
      <c r="U448" s="128">
        <v>0</v>
      </c>
      <c r="V448" s="127">
        <v>0</v>
      </c>
      <c r="W448" s="127">
        <v>0</v>
      </c>
      <c r="X448" s="129">
        <v>0</v>
      </c>
      <c r="Y448" s="129">
        <v>0</v>
      </c>
      <c r="Z448" s="127">
        <v>0</v>
      </c>
      <c r="AA448" s="129">
        <v>0</v>
      </c>
      <c r="AB448" s="129">
        <v>0</v>
      </c>
      <c r="AC448" s="127">
        <v>0</v>
      </c>
      <c r="AD448" s="129">
        <v>0</v>
      </c>
      <c r="AE448" s="129">
        <v>0</v>
      </c>
      <c r="AF448" s="129">
        <v>0</v>
      </c>
      <c r="AG448" s="129">
        <v>0</v>
      </c>
    </row>
    <row r="449" spans="1:33">
      <c r="A449" t="s">
        <v>1590</v>
      </c>
      <c r="B449" t="s">
        <v>530</v>
      </c>
      <c r="C449" t="s">
        <v>1591</v>
      </c>
      <c r="D449" t="s">
        <v>450</v>
      </c>
      <c r="E449" t="s">
        <v>510</v>
      </c>
      <c r="F449" t="s">
        <v>698</v>
      </c>
      <c r="G449" t="s">
        <v>511</v>
      </c>
      <c r="H449" t="s">
        <v>1592</v>
      </c>
      <c r="I449" t="s">
        <v>1591</v>
      </c>
      <c r="J449" s="130" t="s">
        <v>42</v>
      </c>
      <c r="K449" s="127">
        <v>67</v>
      </c>
      <c r="L449" s="127">
        <v>0</v>
      </c>
      <c r="M449" s="127">
        <v>43</v>
      </c>
      <c r="N449" s="127">
        <v>0</v>
      </c>
      <c r="O449" s="127">
        <v>2</v>
      </c>
      <c r="P449" s="127">
        <v>32</v>
      </c>
      <c r="Q449" s="128">
        <v>0.47761194029850745</v>
      </c>
      <c r="R449" s="127">
        <v>11</v>
      </c>
      <c r="S449" s="128">
        <v>0.34375</v>
      </c>
      <c r="T449" s="127">
        <v>0</v>
      </c>
      <c r="U449" s="128">
        <v>0</v>
      </c>
      <c r="V449" s="127">
        <v>1011.74</v>
      </c>
      <c r="W449" s="127">
        <v>1</v>
      </c>
      <c r="X449" s="129">
        <v>1011.74</v>
      </c>
      <c r="Y449" s="129">
        <v>127.21</v>
      </c>
      <c r="Z449" s="127">
        <v>1</v>
      </c>
      <c r="AA449" s="129">
        <v>127.21</v>
      </c>
      <c r="AB449" s="129">
        <v>1138.95</v>
      </c>
      <c r="AC449" s="127">
        <v>1</v>
      </c>
      <c r="AD449" s="129">
        <v>1138.95</v>
      </c>
      <c r="AE449" s="129">
        <v>0.59944736842105295</v>
      </c>
      <c r="AF449" s="129">
        <v>0.59944736842105295</v>
      </c>
      <c r="AG449" s="129">
        <v>16.211772443275201</v>
      </c>
    </row>
    <row r="450" spans="1:33">
      <c r="A450" t="s">
        <v>1593</v>
      </c>
      <c r="B450" t="s">
        <v>429</v>
      </c>
      <c r="C450" t="s">
        <v>1594</v>
      </c>
      <c r="D450" t="s">
        <v>418</v>
      </c>
      <c r="E450" t="s">
        <v>483</v>
      </c>
      <c r="F450" t="s">
        <v>698</v>
      </c>
      <c r="G450" t="s">
        <v>484</v>
      </c>
      <c r="H450" t="s">
        <v>1595</v>
      </c>
      <c r="I450" t="s">
        <v>1594</v>
      </c>
      <c r="J450" s="130" t="s">
        <v>42</v>
      </c>
      <c r="K450" s="127">
        <v>12</v>
      </c>
      <c r="L450" s="127">
        <v>0</v>
      </c>
      <c r="M450" s="127">
        <v>6</v>
      </c>
      <c r="N450" s="127">
        <v>0</v>
      </c>
      <c r="O450" s="127">
        <v>0</v>
      </c>
      <c r="P450" s="127">
        <v>5</v>
      </c>
      <c r="Q450" s="128">
        <v>0.41666666666666669</v>
      </c>
      <c r="R450" s="127">
        <v>3</v>
      </c>
      <c r="S450" s="128">
        <v>0.6</v>
      </c>
      <c r="T450" s="127">
        <v>0</v>
      </c>
      <c r="U450" s="128">
        <v>0</v>
      </c>
      <c r="V450" s="127">
        <v>0</v>
      </c>
      <c r="W450" s="127">
        <v>0</v>
      </c>
      <c r="X450" s="129">
        <v>0</v>
      </c>
      <c r="Y450" s="129">
        <v>0</v>
      </c>
      <c r="Z450" s="127">
        <v>0</v>
      </c>
      <c r="AA450" s="129">
        <v>0</v>
      </c>
      <c r="AB450" s="129">
        <v>0</v>
      </c>
      <c r="AC450" s="127">
        <v>0</v>
      </c>
      <c r="AD450" s="129">
        <v>0</v>
      </c>
      <c r="AE450" s="129">
        <v>0</v>
      </c>
      <c r="AF450" s="129">
        <v>0</v>
      </c>
      <c r="AG450" s="129">
        <v>0</v>
      </c>
    </row>
    <row r="451" spans="1:33">
      <c r="A451" t="s">
        <v>1596</v>
      </c>
      <c r="B451" t="s">
        <v>429</v>
      </c>
      <c r="C451" t="s">
        <v>1597</v>
      </c>
      <c r="D451" t="s">
        <v>418</v>
      </c>
      <c r="E451" t="s">
        <v>498</v>
      </c>
      <c r="F451" t="s">
        <v>698</v>
      </c>
      <c r="G451" t="s">
        <v>499</v>
      </c>
      <c r="H451" t="s">
        <v>1598</v>
      </c>
      <c r="I451" t="s">
        <v>1597</v>
      </c>
      <c r="J451" s="130" t="s">
        <v>42</v>
      </c>
      <c r="K451" s="127">
        <v>14</v>
      </c>
      <c r="L451" s="127">
        <v>1</v>
      </c>
      <c r="M451" s="127">
        <v>9</v>
      </c>
      <c r="N451" s="127">
        <v>0</v>
      </c>
      <c r="O451" s="127">
        <v>0</v>
      </c>
      <c r="P451" s="127">
        <v>8</v>
      </c>
      <c r="Q451" s="128">
        <v>0.5714285714285714</v>
      </c>
      <c r="R451" s="127">
        <v>4</v>
      </c>
      <c r="S451" s="128">
        <v>0.5</v>
      </c>
      <c r="T451" s="127">
        <v>0</v>
      </c>
      <c r="U451" s="128">
        <v>0</v>
      </c>
      <c r="V451" s="127">
        <v>0</v>
      </c>
      <c r="W451" s="127">
        <v>0</v>
      </c>
      <c r="X451" s="129">
        <v>0</v>
      </c>
      <c r="Y451" s="129">
        <v>0</v>
      </c>
      <c r="Z451" s="127">
        <v>0</v>
      </c>
      <c r="AA451" s="129">
        <v>0</v>
      </c>
      <c r="AB451" s="129">
        <v>0</v>
      </c>
      <c r="AC451" s="127">
        <v>0</v>
      </c>
      <c r="AD451" s="129">
        <v>0</v>
      </c>
      <c r="AE451" s="129">
        <v>0</v>
      </c>
      <c r="AF451" s="129">
        <v>0</v>
      </c>
      <c r="AG451" s="129">
        <v>0</v>
      </c>
    </row>
    <row r="452" spans="1:33">
      <c r="A452" t="s">
        <v>1599</v>
      </c>
      <c r="B452" t="s">
        <v>429</v>
      </c>
      <c r="C452" t="s">
        <v>1600</v>
      </c>
      <c r="D452" t="s">
        <v>418</v>
      </c>
      <c r="E452" t="s">
        <v>411</v>
      </c>
      <c r="F452" t="s">
        <v>685</v>
      </c>
      <c r="G452" t="s">
        <v>412</v>
      </c>
      <c r="H452" t="s">
        <v>1601</v>
      </c>
      <c r="I452" t="s">
        <v>411</v>
      </c>
      <c r="J452" s="130" t="s">
        <v>42</v>
      </c>
      <c r="K452" s="127">
        <v>16</v>
      </c>
      <c r="L452" s="127">
        <v>0</v>
      </c>
      <c r="M452" s="127">
        <v>14</v>
      </c>
      <c r="N452" s="127">
        <v>0</v>
      </c>
      <c r="O452" s="127">
        <v>0</v>
      </c>
      <c r="P452" s="127">
        <v>10</v>
      </c>
      <c r="Q452" s="128">
        <v>0.625</v>
      </c>
      <c r="R452" s="127">
        <v>6</v>
      </c>
      <c r="S452" s="128">
        <v>0.6</v>
      </c>
      <c r="T452" s="127">
        <v>0</v>
      </c>
      <c r="U452" s="128">
        <v>0</v>
      </c>
      <c r="V452" s="127">
        <v>0</v>
      </c>
      <c r="W452" s="127">
        <v>0</v>
      </c>
      <c r="X452" s="129">
        <v>0</v>
      </c>
      <c r="Y452" s="129">
        <v>0</v>
      </c>
      <c r="Z452" s="127">
        <v>0</v>
      </c>
      <c r="AA452" s="129">
        <v>0</v>
      </c>
      <c r="AB452" s="129">
        <v>0</v>
      </c>
      <c r="AC452" s="127">
        <v>0</v>
      </c>
      <c r="AD452" s="129">
        <v>0</v>
      </c>
      <c r="AE452" s="129">
        <v>0</v>
      </c>
      <c r="AF452" s="129">
        <v>0</v>
      </c>
      <c r="AG452" s="129">
        <v>0</v>
      </c>
    </row>
    <row r="453" spans="1:33">
      <c r="A453" t="s">
        <v>1602</v>
      </c>
      <c r="B453" t="s">
        <v>429</v>
      </c>
      <c r="C453" t="s">
        <v>1603</v>
      </c>
      <c r="D453" t="s">
        <v>418</v>
      </c>
      <c r="E453" t="s">
        <v>393</v>
      </c>
      <c r="F453" t="s">
        <v>685</v>
      </c>
      <c r="G453" t="s">
        <v>394</v>
      </c>
      <c r="H453" t="s">
        <v>1604</v>
      </c>
      <c r="I453" t="s">
        <v>393</v>
      </c>
      <c r="J453" s="130" t="s">
        <v>42</v>
      </c>
      <c r="K453" s="127">
        <v>25</v>
      </c>
      <c r="L453" s="127">
        <v>0</v>
      </c>
      <c r="M453" s="127">
        <v>2</v>
      </c>
      <c r="N453" s="127">
        <v>0</v>
      </c>
      <c r="O453" s="127">
        <v>0</v>
      </c>
      <c r="P453" s="127">
        <v>2</v>
      </c>
      <c r="Q453" s="128">
        <v>0.08</v>
      </c>
      <c r="R453" s="127">
        <v>1</v>
      </c>
      <c r="S453" s="128">
        <v>0.5</v>
      </c>
      <c r="T453" s="127">
        <v>0</v>
      </c>
      <c r="U453" s="128">
        <v>0</v>
      </c>
      <c r="V453" s="127">
        <v>0</v>
      </c>
      <c r="W453" s="127">
        <v>0</v>
      </c>
      <c r="X453" s="129">
        <v>0</v>
      </c>
      <c r="Y453" s="129">
        <v>463.08</v>
      </c>
      <c r="Z453" s="127">
        <v>1</v>
      </c>
      <c r="AA453" s="129">
        <v>463.08</v>
      </c>
      <c r="AB453" s="129">
        <v>463.08</v>
      </c>
      <c r="AC453" s="127">
        <v>1</v>
      </c>
      <c r="AD453" s="129">
        <v>463.08</v>
      </c>
      <c r="AE453" s="129">
        <v>0.24372631578947401</v>
      </c>
      <c r="AF453" s="129">
        <v>0.24372631578947401</v>
      </c>
      <c r="AG453" s="129">
        <v>0</v>
      </c>
    </row>
    <row r="454" spans="1:33">
      <c r="A454" t="s">
        <v>1605</v>
      </c>
      <c r="B454" t="s">
        <v>429</v>
      </c>
      <c r="C454" t="s">
        <v>1606</v>
      </c>
      <c r="D454" t="s">
        <v>418</v>
      </c>
      <c r="E454" t="s">
        <v>415</v>
      </c>
      <c r="F454" t="s">
        <v>685</v>
      </c>
      <c r="G454" t="s">
        <v>416</v>
      </c>
      <c r="H454" t="s">
        <v>1607</v>
      </c>
      <c r="I454" t="s">
        <v>415</v>
      </c>
      <c r="J454" s="130" t="s">
        <v>42</v>
      </c>
      <c r="K454" s="127">
        <v>19</v>
      </c>
      <c r="L454" s="127">
        <v>0</v>
      </c>
      <c r="M454" s="127">
        <v>13</v>
      </c>
      <c r="N454" s="127">
        <v>0</v>
      </c>
      <c r="O454" s="127">
        <v>0</v>
      </c>
      <c r="P454" s="127">
        <v>13</v>
      </c>
      <c r="Q454" s="128">
        <v>0.68421052631578949</v>
      </c>
      <c r="R454" s="127">
        <v>8</v>
      </c>
      <c r="S454" s="128">
        <v>0.61538461538461542</v>
      </c>
      <c r="T454" s="127">
        <v>0</v>
      </c>
      <c r="U454" s="128">
        <v>0</v>
      </c>
      <c r="V454" s="127">
        <v>0</v>
      </c>
      <c r="W454" s="127">
        <v>0</v>
      </c>
      <c r="X454" s="129">
        <v>0</v>
      </c>
      <c r="Y454" s="129">
        <v>0</v>
      </c>
      <c r="Z454" s="127">
        <v>0</v>
      </c>
      <c r="AA454" s="129">
        <v>0</v>
      </c>
      <c r="AB454" s="129">
        <v>0</v>
      </c>
      <c r="AC454" s="127">
        <v>0</v>
      </c>
      <c r="AD454" s="129">
        <v>0</v>
      </c>
      <c r="AE454" s="129">
        <v>0</v>
      </c>
      <c r="AF454" s="129">
        <v>0</v>
      </c>
      <c r="AG454" s="129">
        <v>0</v>
      </c>
    </row>
    <row r="455" spans="1:33">
      <c r="A455" t="s">
        <v>1608</v>
      </c>
      <c r="B455" t="s">
        <v>530</v>
      </c>
      <c r="C455" t="s">
        <v>1577</v>
      </c>
      <c r="D455" t="s">
        <v>450</v>
      </c>
      <c r="E455" t="s">
        <v>408</v>
      </c>
      <c r="F455" t="s">
        <v>685</v>
      </c>
      <c r="G455" t="s">
        <v>409</v>
      </c>
      <c r="H455" t="s">
        <v>1609</v>
      </c>
      <c r="I455" t="s">
        <v>408</v>
      </c>
      <c r="J455" s="130" t="s">
        <v>42</v>
      </c>
      <c r="K455" s="127">
        <v>97</v>
      </c>
      <c r="L455" s="127">
        <v>2</v>
      </c>
      <c r="M455" s="127">
        <v>73</v>
      </c>
      <c r="N455" s="127">
        <v>0</v>
      </c>
      <c r="O455" s="127">
        <v>0</v>
      </c>
      <c r="P455" s="127">
        <v>65</v>
      </c>
      <c r="Q455" s="128">
        <v>0.67010309278350511</v>
      </c>
      <c r="R455" s="127">
        <v>48</v>
      </c>
      <c r="S455" s="128">
        <v>0.7384615384615385</v>
      </c>
      <c r="T455" s="127">
        <v>1</v>
      </c>
      <c r="U455" s="128">
        <v>2.0833333333333332E-2</v>
      </c>
      <c r="V455" s="127">
        <v>4564.16</v>
      </c>
      <c r="W455" s="127">
        <v>2</v>
      </c>
      <c r="X455" s="129">
        <v>2282.08</v>
      </c>
      <c r="Y455" s="129">
        <v>984.69</v>
      </c>
      <c r="Z455" s="127">
        <v>3</v>
      </c>
      <c r="AA455" s="129">
        <v>328.23</v>
      </c>
      <c r="AB455" s="129">
        <v>5548.85</v>
      </c>
      <c r="AC455" s="127">
        <v>4</v>
      </c>
      <c r="AD455" s="129">
        <v>1387.2125000000001</v>
      </c>
      <c r="AE455" s="129">
        <v>2.9204473684210499</v>
      </c>
      <c r="AF455" s="129">
        <v>2.9204473684210499</v>
      </c>
      <c r="AG455" s="129">
        <v>11.2956264386715</v>
      </c>
    </row>
    <row r="456" spans="1:33">
      <c r="A456" t="s">
        <v>1610</v>
      </c>
      <c r="B456" t="s">
        <v>429</v>
      </c>
      <c r="C456" t="s">
        <v>1611</v>
      </c>
      <c r="D456" t="s">
        <v>418</v>
      </c>
      <c r="E456" t="s">
        <v>531</v>
      </c>
      <c r="F456" t="s">
        <v>698</v>
      </c>
      <c r="G456" t="s">
        <v>532</v>
      </c>
      <c r="H456" t="s">
        <v>1612</v>
      </c>
      <c r="I456" t="s">
        <v>1611</v>
      </c>
      <c r="J456" s="130" t="s">
        <v>42</v>
      </c>
      <c r="K456" s="127">
        <v>264</v>
      </c>
      <c r="L456" s="127">
        <v>2</v>
      </c>
      <c r="M456" s="127">
        <v>221</v>
      </c>
      <c r="N456" s="127">
        <v>0</v>
      </c>
      <c r="O456" s="127">
        <v>1</v>
      </c>
      <c r="P456" s="127">
        <v>193</v>
      </c>
      <c r="Q456" s="128">
        <v>0.73106060606060608</v>
      </c>
      <c r="R456" s="127">
        <v>84</v>
      </c>
      <c r="S456" s="128">
        <v>0.43523316062176165</v>
      </c>
      <c r="T456" s="127">
        <v>2</v>
      </c>
      <c r="U456" s="128">
        <v>2.3809523809523808E-2</v>
      </c>
      <c r="V456" s="127">
        <v>0</v>
      </c>
      <c r="W456" s="127">
        <v>0</v>
      </c>
      <c r="X456" s="129">
        <v>0</v>
      </c>
      <c r="Y456" s="129">
        <v>0</v>
      </c>
      <c r="Z456" s="127">
        <v>0</v>
      </c>
      <c r="AA456" s="129">
        <v>0</v>
      </c>
      <c r="AB456" s="129">
        <v>0</v>
      </c>
      <c r="AC456" s="127">
        <v>0</v>
      </c>
      <c r="AD456" s="129">
        <v>0</v>
      </c>
      <c r="AE456" s="129">
        <v>0</v>
      </c>
      <c r="AF456" s="129">
        <v>0</v>
      </c>
      <c r="AG456" s="129">
        <v>0</v>
      </c>
    </row>
    <row r="457" spans="1:33">
      <c r="A457" t="s">
        <v>1613</v>
      </c>
      <c r="B457" t="s">
        <v>530</v>
      </c>
      <c r="C457" t="s">
        <v>1614</v>
      </c>
      <c r="D457" t="s">
        <v>450</v>
      </c>
      <c r="E457" t="s">
        <v>507</v>
      </c>
      <c r="F457" t="s">
        <v>698</v>
      </c>
      <c r="G457" t="s">
        <v>508</v>
      </c>
      <c r="H457" t="s">
        <v>1615</v>
      </c>
      <c r="I457" t="s">
        <v>1614</v>
      </c>
      <c r="J457" s="130" t="s">
        <v>42</v>
      </c>
      <c r="K457" s="127">
        <v>67</v>
      </c>
      <c r="L457" s="127">
        <v>1</v>
      </c>
      <c r="M457" s="127">
        <v>42</v>
      </c>
      <c r="N457" s="127">
        <v>0</v>
      </c>
      <c r="O457" s="127">
        <v>1</v>
      </c>
      <c r="P457" s="127">
        <v>29</v>
      </c>
      <c r="Q457" s="128">
        <v>0.43283582089552236</v>
      </c>
      <c r="R457" s="127">
        <v>16</v>
      </c>
      <c r="S457" s="128">
        <v>0.55172413793103448</v>
      </c>
      <c r="T457" s="127">
        <v>0</v>
      </c>
      <c r="U457" s="128">
        <v>0</v>
      </c>
      <c r="V457" s="127">
        <v>0</v>
      </c>
      <c r="W457" s="127">
        <v>0</v>
      </c>
      <c r="X457" s="129">
        <v>0</v>
      </c>
      <c r="Y457" s="129">
        <v>0</v>
      </c>
      <c r="Z457" s="127">
        <v>0</v>
      </c>
      <c r="AA457" s="129">
        <v>0</v>
      </c>
      <c r="AB457" s="129">
        <v>0</v>
      </c>
      <c r="AC457" s="127">
        <v>0</v>
      </c>
      <c r="AD457" s="129">
        <v>0</v>
      </c>
      <c r="AE457" s="129">
        <v>0</v>
      </c>
      <c r="AF457" s="129">
        <v>0</v>
      </c>
      <c r="AG457" s="129">
        <v>0</v>
      </c>
    </row>
    <row r="458" spans="1:33">
      <c r="A458" t="s">
        <v>1616</v>
      </c>
      <c r="B458" t="s">
        <v>429</v>
      </c>
      <c r="C458" t="s">
        <v>1617</v>
      </c>
      <c r="D458" t="s">
        <v>418</v>
      </c>
      <c r="E458" t="s">
        <v>507</v>
      </c>
      <c r="F458" t="s">
        <v>698</v>
      </c>
      <c r="G458" t="s">
        <v>508</v>
      </c>
      <c r="H458" t="s">
        <v>1618</v>
      </c>
      <c r="I458" t="s">
        <v>1617</v>
      </c>
      <c r="J458" s="130" t="s">
        <v>42</v>
      </c>
      <c r="K458" s="127">
        <v>316</v>
      </c>
      <c r="L458" s="127">
        <v>2</v>
      </c>
      <c r="M458" s="127">
        <v>262</v>
      </c>
      <c r="N458" s="127">
        <v>0</v>
      </c>
      <c r="O458" s="127">
        <v>1</v>
      </c>
      <c r="P458" s="127">
        <v>229</v>
      </c>
      <c r="Q458" s="128">
        <v>0.72468354430379744</v>
      </c>
      <c r="R458" s="127">
        <v>105</v>
      </c>
      <c r="S458" s="128">
        <v>0.45851528384279477</v>
      </c>
      <c r="T458" s="127">
        <v>0</v>
      </c>
      <c r="U458" s="128">
        <v>0</v>
      </c>
      <c r="V458" s="127">
        <v>1157.79</v>
      </c>
      <c r="W458" s="127">
        <v>2</v>
      </c>
      <c r="X458" s="129">
        <v>578.89499999999998</v>
      </c>
      <c r="Y458" s="129">
        <v>869.81</v>
      </c>
      <c r="Z458" s="127">
        <v>3</v>
      </c>
      <c r="AA458" s="129">
        <v>289.93666666666701</v>
      </c>
      <c r="AB458" s="129">
        <v>2027.6</v>
      </c>
      <c r="AC458" s="127">
        <v>3</v>
      </c>
      <c r="AD458" s="129">
        <v>675.86666666666702</v>
      </c>
      <c r="AE458" s="129">
        <v>1.0671578947368401</v>
      </c>
      <c r="AF458" s="129">
        <v>1.0671578947368401</v>
      </c>
      <c r="AG458" s="129">
        <v>15.247177463553699</v>
      </c>
    </row>
    <row r="459" spans="1:33">
      <c r="A459" t="s">
        <v>1619</v>
      </c>
      <c r="B459" t="s">
        <v>429</v>
      </c>
      <c r="C459" t="s">
        <v>1620</v>
      </c>
      <c r="D459" t="s">
        <v>418</v>
      </c>
      <c r="E459" t="s">
        <v>415</v>
      </c>
      <c r="F459" t="s">
        <v>685</v>
      </c>
      <c r="G459" t="s">
        <v>416</v>
      </c>
      <c r="H459" t="s">
        <v>1607</v>
      </c>
      <c r="I459" t="s">
        <v>415</v>
      </c>
      <c r="J459" s="130" t="s">
        <v>42</v>
      </c>
      <c r="K459" s="127">
        <v>583</v>
      </c>
      <c r="L459" s="127">
        <v>9</v>
      </c>
      <c r="M459" s="127">
        <v>457</v>
      </c>
      <c r="N459" s="127">
        <v>0</v>
      </c>
      <c r="O459" s="127">
        <v>4</v>
      </c>
      <c r="P459" s="127">
        <v>402</v>
      </c>
      <c r="Q459" s="128">
        <v>0.68953687821612353</v>
      </c>
      <c r="R459" s="127">
        <v>276</v>
      </c>
      <c r="S459" s="128">
        <v>0.68656716417910446</v>
      </c>
      <c r="T459" s="127">
        <v>14</v>
      </c>
      <c r="U459" s="128">
        <v>5.0724637681159424E-2</v>
      </c>
      <c r="V459" s="127">
        <v>1018.88</v>
      </c>
      <c r="W459" s="127">
        <v>6</v>
      </c>
      <c r="X459" s="129">
        <v>169.81333333333299</v>
      </c>
      <c r="Y459" s="129">
        <v>7833.37</v>
      </c>
      <c r="Z459" s="127">
        <v>11</v>
      </c>
      <c r="AA459" s="129">
        <v>712.12454545454602</v>
      </c>
      <c r="AB459" s="129">
        <v>8852.25</v>
      </c>
      <c r="AC459" s="127">
        <v>14</v>
      </c>
      <c r="AD459" s="129">
        <v>632.30357142857201</v>
      </c>
      <c r="AE459" s="129">
        <v>4.6590789473684202</v>
      </c>
      <c r="AF459" s="129">
        <v>4.6590789473684202</v>
      </c>
      <c r="AG459" s="129">
        <v>13.028609010194</v>
      </c>
    </row>
    <row r="460" spans="1:33">
      <c r="A460" t="s">
        <v>1621</v>
      </c>
      <c r="B460" t="s">
        <v>429</v>
      </c>
      <c r="C460" t="s">
        <v>1622</v>
      </c>
      <c r="D460" t="s">
        <v>418</v>
      </c>
      <c r="E460" t="s">
        <v>471</v>
      </c>
      <c r="F460" t="s">
        <v>698</v>
      </c>
      <c r="G460" t="s">
        <v>472</v>
      </c>
      <c r="H460" t="s">
        <v>1623</v>
      </c>
      <c r="I460" t="s">
        <v>1622</v>
      </c>
      <c r="J460" s="130" t="s">
        <v>42</v>
      </c>
      <c r="K460" s="127">
        <v>11</v>
      </c>
      <c r="L460" s="127">
        <v>0</v>
      </c>
      <c r="M460" s="127">
        <v>8</v>
      </c>
      <c r="N460" s="127">
        <v>0</v>
      </c>
      <c r="O460" s="127">
        <v>0</v>
      </c>
      <c r="P460" s="127">
        <v>7</v>
      </c>
      <c r="Q460" s="128">
        <v>0.63636363636363635</v>
      </c>
      <c r="R460" s="127">
        <v>5</v>
      </c>
      <c r="S460" s="128">
        <v>0.7142857142857143</v>
      </c>
      <c r="T460" s="127">
        <v>0</v>
      </c>
      <c r="U460" s="128">
        <v>0</v>
      </c>
      <c r="V460" s="127">
        <v>0</v>
      </c>
      <c r="W460" s="127">
        <v>0</v>
      </c>
      <c r="X460" s="129">
        <v>0</v>
      </c>
      <c r="Y460" s="129">
        <v>0</v>
      </c>
      <c r="Z460" s="127">
        <v>0</v>
      </c>
      <c r="AA460" s="129">
        <v>0</v>
      </c>
      <c r="AB460" s="129">
        <v>0</v>
      </c>
      <c r="AC460" s="127">
        <v>0</v>
      </c>
      <c r="AD460" s="129">
        <v>0</v>
      </c>
      <c r="AE460" s="129">
        <v>0</v>
      </c>
      <c r="AF460" s="129">
        <v>0</v>
      </c>
      <c r="AG460" s="129">
        <v>0</v>
      </c>
    </row>
    <row r="461" spans="1:33">
      <c r="A461" t="s">
        <v>1624</v>
      </c>
      <c r="B461" t="s">
        <v>429</v>
      </c>
      <c r="C461" t="s">
        <v>1625</v>
      </c>
      <c r="D461" t="s">
        <v>418</v>
      </c>
      <c r="E461" t="s">
        <v>467</v>
      </c>
      <c r="F461" t="s">
        <v>698</v>
      </c>
      <c r="G461" t="s">
        <v>468</v>
      </c>
      <c r="H461" t="s">
        <v>1626</v>
      </c>
      <c r="I461" t="s">
        <v>1625</v>
      </c>
      <c r="J461" s="130" t="s">
        <v>42</v>
      </c>
      <c r="K461" s="127">
        <v>4</v>
      </c>
      <c r="L461" s="127">
        <v>0</v>
      </c>
      <c r="M461" s="127">
        <v>3</v>
      </c>
      <c r="N461" s="127">
        <v>0</v>
      </c>
      <c r="O461" s="127">
        <v>0</v>
      </c>
      <c r="P461" s="127">
        <v>3</v>
      </c>
      <c r="Q461" s="128">
        <v>0.75</v>
      </c>
      <c r="R461" s="127">
        <v>2</v>
      </c>
      <c r="S461" s="128">
        <v>0.66666666666666663</v>
      </c>
      <c r="T461" s="127">
        <v>0</v>
      </c>
      <c r="U461" s="128">
        <v>0</v>
      </c>
      <c r="V461" s="127">
        <v>0</v>
      </c>
      <c r="W461" s="127">
        <v>0</v>
      </c>
      <c r="X461" s="129">
        <v>0</v>
      </c>
      <c r="Y461" s="129">
        <v>0</v>
      </c>
      <c r="Z461" s="127">
        <v>0</v>
      </c>
      <c r="AA461" s="129">
        <v>0</v>
      </c>
      <c r="AB461" s="129">
        <v>0</v>
      </c>
      <c r="AC461" s="127">
        <v>0</v>
      </c>
      <c r="AD461" s="129">
        <v>0</v>
      </c>
      <c r="AE461" s="129">
        <v>0</v>
      </c>
      <c r="AF461" s="129">
        <v>0</v>
      </c>
      <c r="AG461" s="129">
        <v>0</v>
      </c>
    </row>
    <row r="462" spans="1:33">
      <c r="A462" t="s">
        <v>1627</v>
      </c>
      <c r="B462" t="s">
        <v>530</v>
      </c>
      <c r="C462" t="s">
        <v>1628</v>
      </c>
      <c r="D462" t="s">
        <v>450</v>
      </c>
      <c r="E462" t="s">
        <v>388</v>
      </c>
      <c r="F462" t="s">
        <v>685</v>
      </c>
      <c r="G462" t="s">
        <v>389</v>
      </c>
      <c r="H462" t="s">
        <v>1629</v>
      </c>
      <c r="I462" t="s">
        <v>388</v>
      </c>
      <c r="J462" s="130" t="s">
        <v>42</v>
      </c>
      <c r="K462" s="127">
        <v>4</v>
      </c>
      <c r="L462" s="127">
        <v>0</v>
      </c>
      <c r="M462" s="127">
        <v>3</v>
      </c>
      <c r="N462" s="127">
        <v>0</v>
      </c>
      <c r="O462" s="127">
        <v>0</v>
      </c>
      <c r="P462" s="127">
        <v>3</v>
      </c>
      <c r="Q462" s="128">
        <v>0.75</v>
      </c>
      <c r="R462" s="127">
        <v>2</v>
      </c>
      <c r="S462" s="128">
        <v>0.66666666666666663</v>
      </c>
      <c r="T462" s="127">
        <v>0</v>
      </c>
      <c r="U462" s="128">
        <v>0</v>
      </c>
      <c r="V462" s="127">
        <v>0</v>
      </c>
      <c r="W462" s="127">
        <v>0</v>
      </c>
      <c r="X462" s="129">
        <v>0</v>
      </c>
      <c r="Y462" s="129">
        <v>0</v>
      </c>
      <c r="Z462" s="127">
        <v>0</v>
      </c>
      <c r="AA462" s="129">
        <v>0</v>
      </c>
      <c r="AB462" s="129">
        <v>0</v>
      </c>
      <c r="AC462" s="127">
        <v>0</v>
      </c>
      <c r="AD462" s="129">
        <v>0</v>
      </c>
      <c r="AE462" s="129">
        <v>0</v>
      </c>
      <c r="AF462" s="129">
        <v>0</v>
      </c>
      <c r="AG462" s="129">
        <v>0</v>
      </c>
    </row>
    <row r="463" spans="1:33">
      <c r="A463" t="s">
        <v>1630</v>
      </c>
      <c r="B463" t="s">
        <v>530</v>
      </c>
      <c r="C463" t="s">
        <v>1631</v>
      </c>
      <c r="D463" t="s">
        <v>450</v>
      </c>
      <c r="E463" t="s">
        <v>519</v>
      </c>
      <c r="F463" t="s">
        <v>698</v>
      </c>
      <c r="G463" t="s">
        <v>520</v>
      </c>
      <c r="H463" t="s">
        <v>1632</v>
      </c>
      <c r="I463" t="s">
        <v>1631</v>
      </c>
      <c r="J463" s="130" t="s">
        <v>42</v>
      </c>
      <c r="K463" s="127">
        <v>52</v>
      </c>
      <c r="L463" s="127">
        <v>1</v>
      </c>
      <c r="M463" s="127">
        <v>28</v>
      </c>
      <c r="N463" s="127">
        <v>0</v>
      </c>
      <c r="O463" s="127">
        <v>0</v>
      </c>
      <c r="P463" s="127">
        <v>22</v>
      </c>
      <c r="Q463" s="128">
        <v>0.42307692307692307</v>
      </c>
      <c r="R463" s="127">
        <v>10</v>
      </c>
      <c r="S463" s="128">
        <v>0.45454545454545453</v>
      </c>
      <c r="T463" s="127">
        <v>0</v>
      </c>
      <c r="U463" s="128">
        <v>0</v>
      </c>
      <c r="V463" s="127">
        <v>0</v>
      </c>
      <c r="W463" s="127">
        <v>0</v>
      </c>
      <c r="X463" s="129">
        <v>0</v>
      </c>
      <c r="Y463" s="129">
        <v>0</v>
      </c>
      <c r="Z463" s="127">
        <v>0</v>
      </c>
      <c r="AA463" s="129">
        <v>0</v>
      </c>
      <c r="AB463" s="129">
        <v>0</v>
      </c>
      <c r="AC463" s="127">
        <v>0</v>
      </c>
      <c r="AD463" s="129">
        <v>0</v>
      </c>
      <c r="AE463" s="129">
        <v>0</v>
      </c>
      <c r="AF463" s="129">
        <v>0</v>
      </c>
      <c r="AG463" s="129">
        <v>0</v>
      </c>
    </row>
    <row r="464" spans="1:33">
      <c r="A464" t="s">
        <v>594</v>
      </c>
      <c r="B464" t="s">
        <v>429</v>
      </c>
      <c r="C464" t="s">
        <v>1633</v>
      </c>
      <c r="D464" t="s">
        <v>418</v>
      </c>
      <c r="E464" t="s">
        <v>419</v>
      </c>
      <c r="F464" t="s">
        <v>420</v>
      </c>
      <c r="G464" t="s">
        <v>41</v>
      </c>
      <c r="H464" t="s">
        <v>1634</v>
      </c>
      <c r="I464" t="s">
        <v>1633</v>
      </c>
      <c r="J464" s="130" t="s">
        <v>42</v>
      </c>
      <c r="K464" s="127">
        <v>17427</v>
      </c>
      <c r="L464" s="127">
        <v>193</v>
      </c>
      <c r="M464" s="127">
        <v>13547</v>
      </c>
      <c r="N464" s="127">
        <v>0</v>
      </c>
      <c r="O464" s="127">
        <v>144</v>
      </c>
      <c r="P464" s="127">
        <v>11758</v>
      </c>
      <c r="Q464" s="128">
        <v>0.67470017788489123</v>
      </c>
      <c r="R464" s="127">
        <v>7094</v>
      </c>
      <c r="S464" s="128">
        <v>0.60333390032318424</v>
      </c>
      <c r="T464" s="127">
        <v>58</v>
      </c>
      <c r="U464" s="128">
        <v>8.1759233154778694E-3</v>
      </c>
      <c r="V464" s="127">
        <v>242758.55</v>
      </c>
      <c r="W464" s="127">
        <v>214</v>
      </c>
      <c r="X464" s="129">
        <v>1134.3857476635501</v>
      </c>
      <c r="Y464" s="129">
        <v>188801.7</v>
      </c>
      <c r="Z464" s="127">
        <v>315</v>
      </c>
      <c r="AA464" s="129">
        <v>599.37047619047598</v>
      </c>
      <c r="AB464" s="129">
        <v>431560.25</v>
      </c>
      <c r="AC464" s="127">
        <v>401</v>
      </c>
      <c r="AD464" s="129">
        <v>1076.21009975062</v>
      </c>
      <c r="AE464" s="129">
        <v>227.136973684211</v>
      </c>
      <c r="AF464" s="129">
        <v>227.136973684211</v>
      </c>
      <c r="AG464" s="129">
        <v>7.2924272234267304</v>
      </c>
    </row>
    <row r="465" spans="1:33">
      <c r="A465" t="s">
        <v>1635</v>
      </c>
      <c r="B465" t="s">
        <v>429</v>
      </c>
      <c r="C465" t="s">
        <v>1636</v>
      </c>
      <c r="D465" t="s">
        <v>418</v>
      </c>
      <c r="E465" t="s">
        <v>383</v>
      </c>
      <c r="F465" t="s">
        <v>685</v>
      </c>
      <c r="G465" t="s">
        <v>385</v>
      </c>
      <c r="H465" t="s">
        <v>1637</v>
      </c>
      <c r="I465" t="s">
        <v>383</v>
      </c>
      <c r="J465" s="130" t="s">
        <v>42</v>
      </c>
      <c r="K465" s="127">
        <v>220</v>
      </c>
      <c r="L465" s="127">
        <v>0</v>
      </c>
      <c r="M465" s="127">
        <v>113</v>
      </c>
      <c r="N465" s="127">
        <v>0</v>
      </c>
      <c r="O465" s="127">
        <v>0</v>
      </c>
      <c r="P465" s="127">
        <v>105</v>
      </c>
      <c r="Q465" s="128">
        <v>0.47727272727272729</v>
      </c>
      <c r="R465" s="127">
        <v>80</v>
      </c>
      <c r="S465" s="128">
        <v>0.76190476190476186</v>
      </c>
      <c r="T465" s="127">
        <v>2</v>
      </c>
      <c r="U465" s="128">
        <v>2.5000000000000001E-2</v>
      </c>
      <c r="V465" s="127">
        <v>125.2</v>
      </c>
      <c r="W465" s="127">
        <v>1</v>
      </c>
      <c r="X465" s="129">
        <v>125.2</v>
      </c>
      <c r="Y465" s="129">
        <v>1815.19</v>
      </c>
      <c r="Z465" s="127">
        <v>2</v>
      </c>
      <c r="AA465" s="129">
        <v>907.59500000000003</v>
      </c>
      <c r="AB465" s="129">
        <v>1940.39</v>
      </c>
      <c r="AC465" s="127">
        <v>3</v>
      </c>
      <c r="AD465" s="129">
        <v>646.79666666666697</v>
      </c>
      <c r="AE465" s="129">
        <v>1.02125789473684</v>
      </c>
      <c r="AF465" s="129">
        <v>1.02125789473684</v>
      </c>
      <c r="AG465" s="129">
        <v>8.0894442617560003</v>
      </c>
    </row>
    <row r="466" spans="1:33">
      <c r="A466" t="s">
        <v>1638</v>
      </c>
      <c r="B466" t="s">
        <v>429</v>
      </c>
      <c r="C466" t="s">
        <v>1639</v>
      </c>
      <c r="D466" t="s">
        <v>418</v>
      </c>
      <c r="E466" t="s">
        <v>513</v>
      </c>
      <c r="F466" t="s">
        <v>698</v>
      </c>
      <c r="G466" t="s">
        <v>514</v>
      </c>
      <c r="H466" t="s">
        <v>1640</v>
      </c>
      <c r="I466" t="s">
        <v>1639</v>
      </c>
      <c r="J466" s="130" t="s">
        <v>42</v>
      </c>
      <c r="K466" s="127">
        <v>314</v>
      </c>
      <c r="L466" s="127">
        <v>3</v>
      </c>
      <c r="M466" s="127">
        <v>247</v>
      </c>
      <c r="N466" s="127">
        <v>0</v>
      </c>
      <c r="O466" s="127">
        <v>3</v>
      </c>
      <c r="P466" s="127">
        <v>208</v>
      </c>
      <c r="Q466" s="128">
        <v>0.66242038216560506</v>
      </c>
      <c r="R466" s="127">
        <v>81</v>
      </c>
      <c r="S466" s="128">
        <v>0.38942307692307693</v>
      </c>
      <c r="T466" s="127">
        <v>0</v>
      </c>
      <c r="U466" s="128">
        <v>0</v>
      </c>
      <c r="V466" s="127">
        <v>0</v>
      </c>
      <c r="W466" s="127">
        <v>0</v>
      </c>
      <c r="X466" s="129">
        <v>0</v>
      </c>
      <c r="Y466" s="129">
        <v>1295.43</v>
      </c>
      <c r="Z466" s="127">
        <v>1</v>
      </c>
      <c r="AA466" s="129">
        <v>1295.43</v>
      </c>
      <c r="AB466" s="129">
        <v>1295.43</v>
      </c>
      <c r="AC466" s="127">
        <v>1</v>
      </c>
      <c r="AD466" s="129">
        <v>1295.43</v>
      </c>
      <c r="AE466" s="129">
        <v>0.68180526315789503</v>
      </c>
      <c r="AF466" s="129">
        <v>0.68180526315789503</v>
      </c>
      <c r="AG466" s="129">
        <v>11.914940260879099</v>
      </c>
    </row>
    <row r="467" spans="1:33">
      <c r="A467" t="s">
        <v>1641</v>
      </c>
      <c r="B467" t="s">
        <v>530</v>
      </c>
      <c r="C467" t="s">
        <v>1642</v>
      </c>
      <c r="D467" t="s">
        <v>450</v>
      </c>
      <c r="E467" t="s">
        <v>525</v>
      </c>
      <c r="F467" t="s">
        <v>698</v>
      </c>
      <c r="G467" t="s">
        <v>526</v>
      </c>
      <c r="H467" t="s">
        <v>1643</v>
      </c>
      <c r="I467" t="s">
        <v>1642</v>
      </c>
      <c r="J467" s="130" t="s">
        <v>42</v>
      </c>
      <c r="K467" s="127">
        <v>76</v>
      </c>
      <c r="L467" s="127">
        <v>1</v>
      </c>
      <c r="M467" s="127">
        <v>43</v>
      </c>
      <c r="N467" s="127">
        <v>0</v>
      </c>
      <c r="O467" s="127">
        <v>0</v>
      </c>
      <c r="P467" s="127">
        <v>37</v>
      </c>
      <c r="Q467" s="128">
        <v>0.48684210526315791</v>
      </c>
      <c r="R467" s="127">
        <v>19</v>
      </c>
      <c r="S467" s="128">
        <v>0.51351351351351349</v>
      </c>
      <c r="T467" s="127">
        <v>0</v>
      </c>
      <c r="U467" s="128">
        <v>0</v>
      </c>
      <c r="V467" s="127">
        <v>0</v>
      </c>
      <c r="W467" s="127">
        <v>0</v>
      </c>
      <c r="X467" s="129">
        <v>0</v>
      </c>
      <c r="Y467" s="129">
        <v>0</v>
      </c>
      <c r="Z467" s="127">
        <v>0</v>
      </c>
      <c r="AA467" s="129">
        <v>0</v>
      </c>
      <c r="AB467" s="129">
        <v>0</v>
      </c>
      <c r="AC467" s="127">
        <v>0</v>
      </c>
      <c r="AD467" s="129">
        <v>0</v>
      </c>
      <c r="AE467" s="129">
        <v>0</v>
      </c>
      <c r="AF467" s="129">
        <v>0</v>
      </c>
      <c r="AG467" s="129">
        <v>0</v>
      </c>
    </row>
    <row r="468" spans="1:33">
      <c r="A468" t="s">
        <v>1644</v>
      </c>
      <c r="B468" t="s">
        <v>429</v>
      </c>
      <c r="C468" t="s">
        <v>1645</v>
      </c>
      <c r="D468" t="s">
        <v>418</v>
      </c>
      <c r="E468" t="s">
        <v>397</v>
      </c>
      <c r="F468" t="s">
        <v>685</v>
      </c>
      <c r="G468" t="s">
        <v>398</v>
      </c>
      <c r="H468" t="s">
        <v>1646</v>
      </c>
      <c r="I468" t="s">
        <v>397</v>
      </c>
      <c r="J468" s="130" t="s">
        <v>42</v>
      </c>
      <c r="K468" s="127">
        <v>21</v>
      </c>
      <c r="L468" s="127">
        <v>0</v>
      </c>
      <c r="M468" s="127">
        <v>5</v>
      </c>
      <c r="N468" s="127">
        <v>0</v>
      </c>
      <c r="O468" s="127">
        <v>0</v>
      </c>
      <c r="P468" s="127">
        <v>5</v>
      </c>
      <c r="Q468" s="128">
        <v>0.23809523809523808</v>
      </c>
      <c r="R468" s="127">
        <v>4</v>
      </c>
      <c r="S468" s="128">
        <v>0.8</v>
      </c>
      <c r="T468" s="127">
        <v>0</v>
      </c>
      <c r="U468" s="128">
        <v>0</v>
      </c>
      <c r="V468" s="127">
        <v>0</v>
      </c>
      <c r="W468" s="127">
        <v>0</v>
      </c>
      <c r="X468" s="129">
        <v>0</v>
      </c>
      <c r="Y468" s="129">
        <v>0</v>
      </c>
      <c r="Z468" s="127">
        <v>0</v>
      </c>
      <c r="AA468" s="129">
        <v>0</v>
      </c>
      <c r="AB468" s="129">
        <v>0</v>
      </c>
      <c r="AC468" s="127">
        <v>0</v>
      </c>
      <c r="AD468" s="129">
        <v>0</v>
      </c>
      <c r="AE468" s="129">
        <v>0</v>
      </c>
      <c r="AF468" s="129">
        <v>0</v>
      </c>
      <c r="AG468" s="129">
        <v>0</v>
      </c>
    </row>
    <row r="469" spans="1:33">
      <c r="A469" t="s">
        <v>1647</v>
      </c>
      <c r="B469" t="s">
        <v>429</v>
      </c>
      <c r="C469" t="s">
        <v>1648</v>
      </c>
      <c r="D469" t="s">
        <v>418</v>
      </c>
      <c r="E469" t="s">
        <v>492</v>
      </c>
      <c r="F469" t="s">
        <v>698</v>
      </c>
      <c r="G469" t="s">
        <v>493</v>
      </c>
      <c r="H469" t="s">
        <v>1649</v>
      </c>
      <c r="I469" t="s">
        <v>1648</v>
      </c>
      <c r="J469" s="130" t="s">
        <v>42</v>
      </c>
      <c r="K469" s="127">
        <v>5</v>
      </c>
      <c r="L469" s="127">
        <v>0</v>
      </c>
      <c r="M469" s="127">
        <v>5</v>
      </c>
      <c r="N469" s="127">
        <v>0</v>
      </c>
      <c r="O469" s="127">
        <v>0</v>
      </c>
      <c r="P469" s="127">
        <v>4</v>
      </c>
      <c r="Q469" s="128">
        <v>0.8</v>
      </c>
      <c r="R469" s="127">
        <v>1</v>
      </c>
      <c r="S469" s="128">
        <v>0.25</v>
      </c>
      <c r="T469" s="127">
        <v>0</v>
      </c>
      <c r="U469" s="128">
        <v>0</v>
      </c>
      <c r="V469" s="127">
        <v>0</v>
      </c>
      <c r="W469" s="127">
        <v>0</v>
      </c>
      <c r="X469" s="129">
        <v>0</v>
      </c>
      <c r="Y469" s="129">
        <v>0</v>
      </c>
      <c r="Z469" s="127">
        <v>0</v>
      </c>
      <c r="AA469" s="129">
        <v>0</v>
      </c>
      <c r="AB469" s="129">
        <v>0</v>
      </c>
      <c r="AC469" s="127">
        <v>0</v>
      </c>
      <c r="AD469" s="129">
        <v>0</v>
      </c>
      <c r="AE469" s="129">
        <v>0</v>
      </c>
      <c r="AF469" s="129">
        <v>0</v>
      </c>
      <c r="AG469" s="129">
        <v>0</v>
      </c>
    </row>
    <row r="470" spans="1:33">
      <c r="A470" t="s">
        <v>1650</v>
      </c>
      <c r="B470" t="s">
        <v>530</v>
      </c>
      <c r="C470" t="s">
        <v>1651</v>
      </c>
      <c r="D470" t="s">
        <v>450</v>
      </c>
      <c r="E470" t="s">
        <v>401</v>
      </c>
      <c r="F470" t="s">
        <v>685</v>
      </c>
      <c r="G470" t="s">
        <v>402</v>
      </c>
      <c r="H470" t="s">
        <v>1652</v>
      </c>
      <c r="I470" t="s">
        <v>401</v>
      </c>
      <c r="J470" s="130" t="s">
        <v>42</v>
      </c>
      <c r="K470" s="127">
        <v>9</v>
      </c>
      <c r="L470" s="127">
        <v>0</v>
      </c>
      <c r="M470" s="127">
        <v>4</v>
      </c>
      <c r="N470" s="127">
        <v>0</v>
      </c>
      <c r="O470" s="127">
        <v>0</v>
      </c>
      <c r="P470" s="127">
        <v>4</v>
      </c>
      <c r="Q470" s="128">
        <v>0.44444444444444442</v>
      </c>
      <c r="R470" s="127">
        <v>2</v>
      </c>
      <c r="S470" s="128">
        <v>0.5</v>
      </c>
      <c r="T470" s="127">
        <v>0</v>
      </c>
      <c r="U470" s="128">
        <v>0</v>
      </c>
      <c r="V470" s="127">
        <v>0</v>
      </c>
      <c r="W470" s="127">
        <v>0</v>
      </c>
      <c r="X470" s="129">
        <v>0</v>
      </c>
      <c r="Y470" s="129">
        <v>0</v>
      </c>
      <c r="Z470" s="127">
        <v>0</v>
      </c>
      <c r="AA470" s="129">
        <v>0</v>
      </c>
      <c r="AB470" s="129">
        <v>0</v>
      </c>
      <c r="AC470" s="127">
        <v>0</v>
      </c>
      <c r="AD470" s="129">
        <v>0</v>
      </c>
      <c r="AE470" s="129">
        <v>0</v>
      </c>
      <c r="AF470" s="129">
        <v>0</v>
      </c>
      <c r="AG470" s="129">
        <v>0</v>
      </c>
    </row>
    <row r="471" spans="1:33">
      <c r="A471" t="s">
        <v>1653</v>
      </c>
      <c r="B471" t="s">
        <v>429</v>
      </c>
      <c r="C471" t="s">
        <v>1654</v>
      </c>
      <c r="D471" t="s">
        <v>418</v>
      </c>
      <c r="E471" t="s">
        <v>388</v>
      </c>
      <c r="F471" t="s">
        <v>685</v>
      </c>
      <c r="G471" t="s">
        <v>389</v>
      </c>
      <c r="H471" t="s">
        <v>1655</v>
      </c>
      <c r="I471" t="s">
        <v>388</v>
      </c>
      <c r="J471" s="130" t="s">
        <v>42</v>
      </c>
      <c r="K471" s="127">
        <v>100</v>
      </c>
      <c r="L471" s="127">
        <v>0</v>
      </c>
      <c r="M471" s="127">
        <v>33</v>
      </c>
      <c r="N471" s="127">
        <v>0</v>
      </c>
      <c r="O471" s="127">
        <v>0</v>
      </c>
      <c r="P471" s="127">
        <v>32</v>
      </c>
      <c r="Q471" s="128">
        <v>0.32</v>
      </c>
      <c r="R471" s="127">
        <v>18</v>
      </c>
      <c r="S471" s="128">
        <v>0.5625</v>
      </c>
      <c r="T471" s="127">
        <v>1</v>
      </c>
      <c r="U471" s="128">
        <v>5.5555555555555552E-2</v>
      </c>
      <c r="V471" s="127">
        <v>1546.45</v>
      </c>
      <c r="W471" s="127">
        <v>1</v>
      </c>
      <c r="X471" s="129">
        <v>1546.45</v>
      </c>
      <c r="Y471" s="129">
        <v>762.48</v>
      </c>
      <c r="Z471" s="127">
        <v>2</v>
      </c>
      <c r="AA471" s="129">
        <v>381.24</v>
      </c>
      <c r="AB471" s="129">
        <v>2308.9299999999998</v>
      </c>
      <c r="AC471" s="127">
        <v>2</v>
      </c>
      <c r="AD471" s="129">
        <v>1154.4649999999999</v>
      </c>
      <c r="AE471" s="129">
        <v>1.21522631578947</v>
      </c>
      <c r="AF471" s="129">
        <v>1.21522631578947</v>
      </c>
      <c r="AG471" s="129">
        <v>0</v>
      </c>
    </row>
    <row r="472" spans="1:33">
      <c r="A472" t="s">
        <v>1656</v>
      </c>
      <c r="B472" t="s">
        <v>429</v>
      </c>
      <c r="C472" t="s">
        <v>1657</v>
      </c>
      <c r="D472" t="s">
        <v>418</v>
      </c>
      <c r="E472" t="s">
        <v>525</v>
      </c>
      <c r="F472" t="s">
        <v>698</v>
      </c>
      <c r="G472" t="s">
        <v>526</v>
      </c>
      <c r="H472" t="s">
        <v>1658</v>
      </c>
      <c r="I472" t="s">
        <v>1657</v>
      </c>
      <c r="J472" s="130" t="s">
        <v>42</v>
      </c>
      <c r="K472" s="127">
        <v>325</v>
      </c>
      <c r="L472" s="127">
        <v>4</v>
      </c>
      <c r="M472" s="127">
        <v>268</v>
      </c>
      <c r="N472" s="127">
        <v>0</v>
      </c>
      <c r="O472" s="127">
        <v>4</v>
      </c>
      <c r="P472" s="127">
        <v>220</v>
      </c>
      <c r="Q472" s="128">
        <v>0.67692307692307696</v>
      </c>
      <c r="R472" s="127">
        <v>90</v>
      </c>
      <c r="S472" s="128">
        <v>0.40909090909090912</v>
      </c>
      <c r="T472" s="127">
        <v>0</v>
      </c>
      <c r="U472" s="128">
        <v>0</v>
      </c>
      <c r="V472" s="127">
        <v>0</v>
      </c>
      <c r="W472" s="127">
        <v>0</v>
      </c>
      <c r="X472" s="129">
        <v>0</v>
      </c>
      <c r="Y472" s="129">
        <v>0</v>
      </c>
      <c r="Z472" s="127">
        <v>0</v>
      </c>
      <c r="AA472" s="129">
        <v>0</v>
      </c>
      <c r="AB472" s="129">
        <v>0</v>
      </c>
      <c r="AC472" s="127">
        <v>0</v>
      </c>
      <c r="AD472" s="129">
        <v>0</v>
      </c>
      <c r="AE472" s="129">
        <v>0</v>
      </c>
      <c r="AF472" s="129">
        <v>0</v>
      </c>
      <c r="AG472" s="129">
        <v>0</v>
      </c>
    </row>
    <row r="473" spans="1:33">
      <c r="A473" t="s">
        <v>1659</v>
      </c>
      <c r="B473" t="s">
        <v>429</v>
      </c>
      <c r="C473" t="s">
        <v>1660</v>
      </c>
      <c r="D473" t="s">
        <v>418</v>
      </c>
      <c r="E473" t="s">
        <v>393</v>
      </c>
      <c r="F473" t="s">
        <v>685</v>
      </c>
      <c r="G473" t="s">
        <v>394</v>
      </c>
      <c r="H473" t="s">
        <v>1604</v>
      </c>
      <c r="I473" t="s">
        <v>393</v>
      </c>
      <c r="J473" s="130" t="s">
        <v>42</v>
      </c>
      <c r="K473" s="127">
        <v>87</v>
      </c>
      <c r="L473" s="127">
        <v>0</v>
      </c>
      <c r="M473" s="127">
        <v>32</v>
      </c>
      <c r="N473" s="127">
        <v>0</v>
      </c>
      <c r="O473" s="127">
        <v>1</v>
      </c>
      <c r="P473" s="127">
        <v>31</v>
      </c>
      <c r="Q473" s="128">
        <v>0.35632183908045978</v>
      </c>
      <c r="R473" s="127">
        <v>22</v>
      </c>
      <c r="S473" s="128">
        <v>0.70967741935483875</v>
      </c>
      <c r="T473" s="127">
        <v>0</v>
      </c>
      <c r="U473" s="128">
        <v>0</v>
      </c>
      <c r="V473" s="127">
        <v>0</v>
      </c>
      <c r="W473" s="127">
        <v>0</v>
      </c>
      <c r="X473" s="129">
        <v>0</v>
      </c>
      <c r="Y473" s="129">
        <v>0</v>
      </c>
      <c r="Z473" s="127">
        <v>0</v>
      </c>
      <c r="AA473" s="129">
        <v>0</v>
      </c>
      <c r="AB473" s="129">
        <v>0</v>
      </c>
      <c r="AC473" s="127">
        <v>0</v>
      </c>
      <c r="AD473" s="129">
        <v>0</v>
      </c>
      <c r="AE473" s="129">
        <v>0</v>
      </c>
      <c r="AF473" s="129">
        <v>0</v>
      </c>
      <c r="AG473" s="129">
        <v>0</v>
      </c>
    </row>
    <row r="474" spans="1:33">
      <c r="A474" t="s">
        <v>1661</v>
      </c>
      <c r="B474" t="s">
        <v>530</v>
      </c>
      <c r="C474" t="s">
        <v>1662</v>
      </c>
      <c r="D474" t="s">
        <v>450</v>
      </c>
      <c r="E474" t="s">
        <v>528</v>
      </c>
      <c r="F474" t="s">
        <v>698</v>
      </c>
      <c r="G474" t="s">
        <v>529</v>
      </c>
      <c r="H474" t="s">
        <v>1663</v>
      </c>
      <c r="I474" t="s">
        <v>1662</v>
      </c>
      <c r="J474" s="130" t="s">
        <v>42</v>
      </c>
      <c r="K474" s="127">
        <v>86</v>
      </c>
      <c r="L474" s="127">
        <v>2</v>
      </c>
      <c r="M474" s="127">
        <v>51</v>
      </c>
      <c r="N474" s="127">
        <v>0</v>
      </c>
      <c r="O474" s="127">
        <v>1</v>
      </c>
      <c r="P474" s="127">
        <v>39</v>
      </c>
      <c r="Q474" s="128">
        <v>0.45348837209302323</v>
      </c>
      <c r="R474" s="127">
        <v>18</v>
      </c>
      <c r="S474" s="128">
        <v>0.46153846153846156</v>
      </c>
      <c r="T474" s="127">
        <v>1</v>
      </c>
      <c r="U474" s="128">
        <v>5.5555555555555552E-2</v>
      </c>
      <c r="V474" s="127">
        <v>0</v>
      </c>
      <c r="W474" s="127">
        <v>0</v>
      </c>
      <c r="X474" s="129">
        <v>0</v>
      </c>
      <c r="Y474" s="129">
        <v>0</v>
      </c>
      <c r="Z474" s="127">
        <v>0</v>
      </c>
      <c r="AA474" s="129">
        <v>0</v>
      </c>
      <c r="AB474" s="129">
        <v>0</v>
      </c>
      <c r="AC474" s="127">
        <v>0</v>
      </c>
      <c r="AD474" s="129">
        <v>0</v>
      </c>
      <c r="AE474" s="129">
        <v>0</v>
      </c>
      <c r="AF474" s="129">
        <v>0</v>
      </c>
      <c r="AG474" s="129">
        <v>0</v>
      </c>
    </row>
    <row r="475" spans="1:33">
      <c r="A475" t="s">
        <v>1664</v>
      </c>
      <c r="B475" t="s">
        <v>429</v>
      </c>
      <c r="C475" t="s">
        <v>1665</v>
      </c>
      <c r="D475" t="s">
        <v>418</v>
      </c>
      <c r="E475" t="s">
        <v>528</v>
      </c>
      <c r="F475" t="s">
        <v>698</v>
      </c>
      <c r="G475" t="s">
        <v>529</v>
      </c>
      <c r="H475" t="s">
        <v>1666</v>
      </c>
      <c r="I475" t="s">
        <v>1665</v>
      </c>
      <c r="J475" s="130" t="s">
        <v>42</v>
      </c>
      <c r="K475" s="127">
        <v>331</v>
      </c>
      <c r="L475" s="127">
        <v>4</v>
      </c>
      <c r="M475" s="127">
        <v>264</v>
      </c>
      <c r="N475" s="127">
        <v>0</v>
      </c>
      <c r="O475" s="127">
        <v>5</v>
      </c>
      <c r="P475" s="127">
        <v>214</v>
      </c>
      <c r="Q475" s="128">
        <v>0.6465256797583081</v>
      </c>
      <c r="R475" s="127">
        <v>98</v>
      </c>
      <c r="S475" s="128">
        <v>0.45794392523364486</v>
      </c>
      <c r="T475" s="127">
        <v>0</v>
      </c>
      <c r="U475" s="128">
        <v>0</v>
      </c>
      <c r="V475" s="127">
        <v>199</v>
      </c>
      <c r="W475" s="127">
        <v>1</v>
      </c>
      <c r="X475" s="129">
        <v>199</v>
      </c>
      <c r="Y475" s="129">
        <v>158.61000000000001</v>
      </c>
      <c r="Z475" s="127">
        <v>1</v>
      </c>
      <c r="AA475" s="129">
        <v>158.61000000000001</v>
      </c>
      <c r="AB475" s="129">
        <v>357.61</v>
      </c>
      <c r="AC475" s="127">
        <v>1</v>
      </c>
      <c r="AD475" s="129">
        <v>357.61</v>
      </c>
      <c r="AE475" s="129">
        <v>0.188215789473684</v>
      </c>
      <c r="AF475" s="129">
        <v>0.188215789473684</v>
      </c>
      <c r="AG475" s="129">
        <v>21.834922722788601</v>
      </c>
    </row>
    <row r="476" spans="1:33">
      <c r="A476" t="s">
        <v>595</v>
      </c>
      <c r="B476" t="s">
        <v>429</v>
      </c>
      <c r="C476" t="s">
        <v>1667</v>
      </c>
      <c r="D476" t="s">
        <v>418</v>
      </c>
      <c r="E476" t="s">
        <v>419</v>
      </c>
      <c r="F476" t="s">
        <v>420</v>
      </c>
      <c r="G476" t="s">
        <v>43</v>
      </c>
      <c r="H476" t="s">
        <v>1668</v>
      </c>
      <c r="I476" t="s">
        <v>1667</v>
      </c>
      <c r="J476" s="130" t="s">
        <v>42</v>
      </c>
      <c r="K476" s="127">
        <v>886</v>
      </c>
      <c r="L476" s="127">
        <v>11</v>
      </c>
      <c r="M476" s="127">
        <v>729</v>
      </c>
      <c r="N476" s="127">
        <v>0</v>
      </c>
      <c r="O476" s="127">
        <v>18</v>
      </c>
      <c r="P476" s="127">
        <v>661</v>
      </c>
      <c r="Q476" s="128">
        <v>0.74604966139954854</v>
      </c>
      <c r="R476" s="127">
        <v>403</v>
      </c>
      <c r="S476" s="128">
        <v>0.60968229954614217</v>
      </c>
      <c r="T476" s="127">
        <v>7</v>
      </c>
      <c r="U476" s="128">
        <v>1.7369727047146403E-2</v>
      </c>
      <c r="V476" s="127">
        <v>15337.95</v>
      </c>
      <c r="W476" s="127">
        <v>17</v>
      </c>
      <c r="X476" s="129">
        <v>902.23235294117603</v>
      </c>
      <c r="Y476" s="129">
        <v>24113.88</v>
      </c>
      <c r="Z476" s="127">
        <v>16</v>
      </c>
      <c r="AA476" s="129">
        <v>1507.1175000000001</v>
      </c>
      <c r="AB476" s="129">
        <v>39451.83</v>
      </c>
      <c r="AC476" s="127">
        <v>26</v>
      </c>
      <c r="AD476" s="129">
        <v>1517.37807692308</v>
      </c>
      <c r="AE476" s="129">
        <v>20.764121052631602</v>
      </c>
      <c r="AF476" s="129">
        <v>20.764121052631602</v>
      </c>
      <c r="AG476" s="129">
        <v>1.6811903978954299</v>
      </c>
    </row>
    <row r="477" spans="1:33">
      <c r="A477" t="s">
        <v>1669</v>
      </c>
      <c r="B477" t="s">
        <v>429</v>
      </c>
      <c r="C477" t="s">
        <v>1670</v>
      </c>
      <c r="D477" t="s">
        <v>418</v>
      </c>
      <c r="E477" t="s">
        <v>397</v>
      </c>
      <c r="F477" t="s">
        <v>685</v>
      </c>
      <c r="G477" t="s">
        <v>398</v>
      </c>
      <c r="H477" t="s">
        <v>1646</v>
      </c>
      <c r="I477" t="s">
        <v>397</v>
      </c>
      <c r="J477" s="130" t="s">
        <v>42</v>
      </c>
      <c r="K477" s="127">
        <v>78</v>
      </c>
      <c r="L477" s="127">
        <v>0</v>
      </c>
      <c r="M477" s="127">
        <v>20</v>
      </c>
      <c r="N477" s="127">
        <v>0</v>
      </c>
      <c r="O477" s="127">
        <v>0</v>
      </c>
      <c r="P477" s="127">
        <v>18</v>
      </c>
      <c r="Q477" s="128">
        <v>0.23076923076923078</v>
      </c>
      <c r="R477" s="127">
        <v>11</v>
      </c>
      <c r="S477" s="128">
        <v>0.61111111111111116</v>
      </c>
      <c r="T477" s="127">
        <v>0</v>
      </c>
      <c r="U477" s="128">
        <v>0</v>
      </c>
      <c r="V477" s="127">
        <v>0</v>
      </c>
      <c r="W477" s="127">
        <v>0</v>
      </c>
      <c r="X477" s="129">
        <v>0</v>
      </c>
      <c r="Y477" s="129">
        <v>0</v>
      </c>
      <c r="Z477" s="127">
        <v>0</v>
      </c>
      <c r="AA477" s="129">
        <v>0</v>
      </c>
      <c r="AB477" s="129">
        <v>0</v>
      </c>
      <c r="AC477" s="127">
        <v>0</v>
      </c>
      <c r="AD477" s="129">
        <v>0</v>
      </c>
      <c r="AE477" s="129">
        <v>0</v>
      </c>
      <c r="AF477" s="129">
        <v>0</v>
      </c>
      <c r="AG477" s="129">
        <v>0</v>
      </c>
    </row>
    <row r="478" spans="1:33">
      <c r="A478" t="s">
        <v>1671</v>
      </c>
      <c r="B478" t="s">
        <v>429</v>
      </c>
      <c r="C478" t="s">
        <v>1672</v>
      </c>
      <c r="D478" t="s">
        <v>418</v>
      </c>
      <c r="E478" t="s">
        <v>519</v>
      </c>
      <c r="F478" t="s">
        <v>698</v>
      </c>
      <c r="G478" t="s">
        <v>520</v>
      </c>
      <c r="H478" t="s">
        <v>1673</v>
      </c>
      <c r="I478" t="s">
        <v>1672</v>
      </c>
      <c r="J478" s="130" t="s">
        <v>42</v>
      </c>
      <c r="K478" s="127">
        <v>262</v>
      </c>
      <c r="L478" s="127">
        <v>1</v>
      </c>
      <c r="M478" s="127">
        <v>206</v>
      </c>
      <c r="N478" s="127">
        <v>0</v>
      </c>
      <c r="O478" s="127">
        <v>3</v>
      </c>
      <c r="P478" s="127">
        <v>166</v>
      </c>
      <c r="Q478" s="128">
        <v>0.63358778625954193</v>
      </c>
      <c r="R478" s="127">
        <v>69</v>
      </c>
      <c r="S478" s="128">
        <v>0.41566265060240964</v>
      </c>
      <c r="T478" s="127">
        <v>0</v>
      </c>
      <c r="U478" s="128">
        <v>0</v>
      </c>
      <c r="V478" s="127">
        <v>116.94</v>
      </c>
      <c r="W478" s="127">
        <v>1</v>
      </c>
      <c r="X478" s="129">
        <v>116.94</v>
      </c>
      <c r="Y478" s="129">
        <v>373.6</v>
      </c>
      <c r="Z478" s="127">
        <v>1</v>
      </c>
      <c r="AA478" s="129">
        <v>373.6</v>
      </c>
      <c r="AB478" s="129">
        <v>490.54</v>
      </c>
      <c r="AC478" s="127">
        <v>2</v>
      </c>
      <c r="AD478" s="129">
        <v>245.27</v>
      </c>
      <c r="AE478" s="129">
        <v>0.25817894736842101</v>
      </c>
      <c r="AF478" s="129">
        <v>0.25817894736842101</v>
      </c>
      <c r="AG478" s="129">
        <v>18.743834265044399</v>
      </c>
    </row>
    <row r="479" spans="1:33">
      <c r="A479" t="s">
        <v>1674</v>
      </c>
      <c r="B479" t="s">
        <v>429</v>
      </c>
      <c r="C479" t="s">
        <v>1675</v>
      </c>
      <c r="D479" t="s">
        <v>418</v>
      </c>
      <c r="E479" t="s">
        <v>504</v>
      </c>
      <c r="F479" t="s">
        <v>698</v>
      </c>
      <c r="G479" t="s">
        <v>505</v>
      </c>
      <c r="H479" t="s">
        <v>1676</v>
      </c>
      <c r="I479" t="s">
        <v>1675</v>
      </c>
      <c r="J479" s="130" t="s">
        <v>42</v>
      </c>
      <c r="K479" s="127">
        <v>304</v>
      </c>
      <c r="L479" s="127">
        <v>4</v>
      </c>
      <c r="M479" s="127">
        <v>241</v>
      </c>
      <c r="N479" s="127">
        <v>0</v>
      </c>
      <c r="O479" s="127">
        <v>2</v>
      </c>
      <c r="P479" s="127">
        <v>201</v>
      </c>
      <c r="Q479" s="128">
        <v>0.66118421052631582</v>
      </c>
      <c r="R479" s="127">
        <v>106</v>
      </c>
      <c r="S479" s="128">
        <v>0.52736318407960203</v>
      </c>
      <c r="T479" s="127">
        <v>2</v>
      </c>
      <c r="U479" s="128">
        <v>1.8867924528301886E-2</v>
      </c>
      <c r="V479" s="127">
        <v>126.2</v>
      </c>
      <c r="W479" s="127">
        <v>1</v>
      </c>
      <c r="X479" s="129">
        <v>126.2</v>
      </c>
      <c r="Y479" s="129">
        <v>428.02</v>
      </c>
      <c r="Z479" s="127">
        <v>2</v>
      </c>
      <c r="AA479" s="129">
        <v>214.01</v>
      </c>
      <c r="AB479" s="129">
        <v>554.22</v>
      </c>
      <c r="AC479" s="127">
        <v>3</v>
      </c>
      <c r="AD479" s="129">
        <v>184.74</v>
      </c>
      <c r="AE479" s="129">
        <v>0.29169473684210501</v>
      </c>
      <c r="AF479" s="129">
        <v>0.29169473684210501</v>
      </c>
      <c r="AG479" s="129">
        <v>14.2387372574811</v>
      </c>
    </row>
    <row r="480" spans="1:33">
      <c r="A480" t="s">
        <v>1677</v>
      </c>
      <c r="B480" t="s">
        <v>530</v>
      </c>
      <c r="C480" t="s">
        <v>1678</v>
      </c>
      <c r="D480" t="s">
        <v>450</v>
      </c>
      <c r="E480" t="s">
        <v>397</v>
      </c>
      <c r="F480" t="s">
        <v>685</v>
      </c>
      <c r="G480" t="s">
        <v>398</v>
      </c>
      <c r="H480" t="s">
        <v>1679</v>
      </c>
      <c r="I480" t="s">
        <v>397</v>
      </c>
      <c r="J480" s="130" t="s">
        <v>42</v>
      </c>
      <c r="K480" s="127">
        <v>11</v>
      </c>
      <c r="L480" s="127">
        <v>0</v>
      </c>
      <c r="M480" s="127">
        <v>6</v>
      </c>
      <c r="N480" s="127">
        <v>0</v>
      </c>
      <c r="O480" s="127">
        <v>0</v>
      </c>
      <c r="P480" s="127">
        <v>5</v>
      </c>
      <c r="Q480" s="128">
        <v>0.45454545454545453</v>
      </c>
      <c r="R480" s="127">
        <v>2</v>
      </c>
      <c r="S480" s="128">
        <v>0.4</v>
      </c>
      <c r="T480" s="127">
        <v>0</v>
      </c>
      <c r="U480" s="128">
        <v>0</v>
      </c>
      <c r="V480" s="127">
        <v>0</v>
      </c>
      <c r="W480" s="127">
        <v>0</v>
      </c>
      <c r="X480" s="129">
        <v>0</v>
      </c>
      <c r="Y480" s="129">
        <v>223.95</v>
      </c>
      <c r="Z480" s="127">
        <v>1</v>
      </c>
      <c r="AA480" s="129">
        <v>223.95</v>
      </c>
      <c r="AB480" s="129">
        <v>223.95</v>
      </c>
      <c r="AC480" s="127">
        <v>1</v>
      </c>
      <c r="AD480" s="129">
        <v>223.95</v>
      </c>
      <c r="AE480" s="129">
        <v>0.117868421052632</v>
      </c>
      <c r="AF480" s="129">
        <v>0.117868421052632</v>
      </c>
      <c r="AG480" s="129">
        <v>0</v>
      </c>
    </row>
    <row r="481" spans="1:33">
      <c r="A481" t="s">
        <v>1680</v>
      </c>
      <c r="B481" t="s">
        <v>530</v>
      </c>
      <c r="C481" t="s">
        <v>1681</v>
      </c>
      <c r="D481" t="s">
        <v>450</v>
      </c>
      <c r="E481" t="s">
        <v>513</v>
      </c>
      <c r="F481" t="s">
        <v>698</v>
      </c>
      <c r="G481" t="s">
        <v>514</v>
      </c>
      <c r="H481" t="s">
        <v>1682</v>
      </c>
      <c r="I481" t="s">
        <v>1681</v>
      </c>
      <c r="J481" s="130" t="s">
        <v>42</v>
      </c>
      <c r="K481" s="127">
        <v>51</v>
      </c>
      <c r="L481" s="127">
        <v>2</v>
      </c>
      <c r="M481" s="127">
        <v>29</v>
      </c>
      <c r="N481" s="127">
        <v>0</v>
      </c>
      <c r="O481" s="127">
        <v>1</v>
      </c>
      <c r="P481" s="127">
        <v>23</v>
      </c>
      <c r="Q481" s="128">
        <v>0.45098039215686275</v>
      </c>
      <c r="R481" s="127">
        <v>13</v>
      </c>
      <c r="S481" s="128">
        <v>0.56521739130434778</v>
      </c>
      <c r="T481" s="127">
        <v>0</v>
      </c>
      <c r="U481" s="128">
        <v>0</v>
      </c>
      <c r="V481" s="127">
        <v>0</v>
      </c>
      <c r="W481" s="127">
        <v>0</v>
      </c>
      <c r="X481" s="129">
        <v>0</v>
      </c>
      <c r="Y481" s="129">
        <v>0</v>
      </c>
      <c r="Z481" s="127">
        <v>0</v>
      </c>
      <c r="AA481" s="129">
        <v>0</v>
      </c>
      <c r="AB481" s="129">
        <v>0</v>
      </c>
      <c r="AC481" s="127">
        <v>0</v>
      </c>
      <c r="AD481" s="129">
        <v>0</v>
      </c>
      <c r="AE481" s="129">
        <v>0</v>
      </c>
      <c r="AF481" s="129">
        <v>0</v>
      </c>
      <c r="AG481" s="129">
        <v>0</v>
      </c>
    </row>
    <row r="482" spans="1:33">
      <c r="A482" t="s">
        <v>596</v>
      </c>
      <c r="B482" t="s">
        <v>530</v>
      </c>
      <c r="C482" t="s">
        <v>1683</v>
      </c>
      <c r="D482" t="s">
        <v>450</v>
      </c>
      <c r="E482" t="s">
        <v>419</v>
      </c>
      <c r="F482" t="s">
        <v>420</v>
      </c>
      <c r="G482" t="s">
        <v>41</v>
      </c>
      <c r="H482" t="s">
        <v>1684</v>
      </c>
      <c r="I482" t="s">
        <v>1683</v>
      </c>
      <c r="J482" s="130" t="s">
        <v>42</v>
      </c>
      <c r="K482" s="127">
        <v>139</v>
      </c>
      <c r="L482" s="127">
        <v>7</v>
      </c>
      <c r="M482" s="127">
        <v>89</v>
      </c>
      <c r="N482" s="127">
        <v>0</v>
      </c>
      <c r="O482" s="127">
        <v>3</v>
      </c>
      <c r="P482" s="127">
        <v>80</v>
      </c>
      <c r="Q482" s="128">
        <v>0.57553956834532372</v>
      </c>
      <c r="R482" s="127">
        <v>54</v>
      </c>
      <c r="S482" s="128">
        <v>0.67500000000000004</v>
      </c>
      <c r="T482" s="127">
        <v>1</v>
      </c>
      <c r="U482" s="128">
        <v>1.8518518518518517E-2</v>
      </c>
      <c r="V482" s="127">
        <v>1004.82</v>
      </c>
      <c r="W482" s="127">
        <v>2</v>
      </c>
      <c r="X482" s="129">
        <v>502.41</v>
      </c>
      <c r="Y482" s="129">
        <v>3483.81</v>
      </c>
      <c r="Z482" s="127">
        <v>3</v>
      </c>
      <c r="AA482" s="129">
        <v>1161.27</v>
      </c>
      <c r="AB482" s="129">
        <v>4488.63</v>
      </c>
      <c r="AC482" s="127">
        <v>4</v>
      </c>
      <c r="AD482" s="129">
        <v>1122.1575</v>
      </c>
      <c r="AE482" s="129">
        <v>2.3624368421052599</v>
      </c>
      <c r="AF482" s="129">
        <v>2.3624368421052599</v>
      </c>
      <c r="AG482" s="129">
        <v>1.4666228214403201</v>
      </c>
    </row>
    <row r="483" spans="1:33">
      <c r="A483" t="s">
        <v>1685</v>
      </c>
      <c r="B483" t="s">
        <v>429</v>
      </c>
      <c r="C483" t="s">
        <v>1686</v>
      </c>
      <c r="D483" t="s">
        <v>418</v>
      </c>
      <c r="E483" t="s">
        <v>489</v>
      </c>
      <c r="F483" t="s">
        <v>698</v>
      </c>
      <c r="G483" t="s">
        <v>490</v>
      </c>
      <c r="H483" t="s">
        <v>1687</v>
      </c>
      <c r="I483" t="s">
        <v>1686</v>
      </c>
      <c r="J483" s="130" t="s">
        <v>42</v>
      </c>
      <c r="K483" s="127">
        <v>6</v>
      </c>
      <c r="L483" s="127">
        <v>0</v>
      </c>
      <c r="M483" s="127">
        <v>6</v>
      </c>
      <c r="N483" s="127">
        <v>0</v>
      </c>
      <c r="O483" s="127">
        <v>0</v>
      </c>
      <c r="P483" s="127">
        <v>3</v>
      </c>
      <c r="Q483" s="128">
        <v>0.5</v>
      </c>
      <c r="R483" s="127">
        <v>2</v>
      </c>
      <c r="S483" s="128">
        <v>0.66666666666666663</v>
      </c>
      <c r="T483" s="127">
        <v>0</v>
      </c>
      <c r="U483" s="128">
        <v>0</v>
      </c>
      <c r="V483" s="127">
        <v>0</v>
      </c>
      <c r="W483" s="127">
        <v>0</v>
      </c>
      <c r="X483" s="129">
        <v>0</v>
      </c>
      <c r="Y483" s="129">
        <v>0</v>
      </c>
      <c r="Z483" s="127">
        <v>0</v>
      </c>
      <c r="AA483" s="129">
        <v>0</v>
      </c>
      <c r="AB483" s="129">
        <v>0</v>
      </c>
      <c r="AC483" s="127">
        <v>0</v>
      </c>
      <c r="AD483" s="129">
        <v>0</v>
      </c>
      <c r="AE483" s="129">
        <v>0</v>
      </c>
      <c r="AF483" s="129">
        <v>0</v>
      </c>
      <c r="AG483" s="129">
        <v>0</v>
      </c>
    </row>
    <row r="484" spans="1:33">
      <c r="A484" t="s">
        <v>1688</v>
      </c>
      <c r="B484" t="s">
        <v>429</v>
      </c>
      <c r="C484" t="s">
        <v>1689</v>
      </c>
      <c r="D484" t="s">
        <v>418</v>
      </c>
      <c r="E484" t="s">
        <v>401</v>
      </c>
      <c r="F484" t="s">
        <v>685</v>
      </c>
      <c r="G484" t="s">
        <v>402</v>
      </c>
      <c r="H484" t="s">
        <v>1690</v>
      </c>
      <c r="I484" t="s">
        <v>401</v>
      </c>
      <c r="J484" s="130" t="s">
        <v>42</v>
      </c>
      <c r="K484" s="127">
        <v>18</v>
      </c>
      <c r="L484" s="127">
        <v>0</v>
      </c>
      <c r="M484" s="127">
        <v>4</v>
      </c>
      <c r="N484" s="127">
        <v>0</v>
      </c>
      <c r="O484" s="127">
        <v>0</v>
      </c>
      <c r="P484" s="127">
        <v>4</v>
      </c>
      <c r="Q484" s="128">
        <v>0.22222222222222221</v>
      </c>
      <c r="R484" s="127">
        <v>2</v>
      </c>
      <c r="S484" s="128">
        <v>0.5</v>
      </c>
      <c r="T484" s="127">
        <v>0</v>
      </c>
      <c r="U484" s="128">
        <v>0</v>
      </c>
      <c r="V484" s="127">
        <v>0</v>
      </c>
      <c r="W484" s="127">
        <v>0</v>
      </c>
      <c r="X484" s="129">
        <v>0</v>
      </c>
      <c r="Y484" s="129">
        <v>2532.62</v>
      </c>
      <c r="Z484" s="127">
        <v>1</v>
      </c>
      <c r="AA484" s="129">
        <v>2532.62</v>
      </c>
      <c r="AB484" s="129">
        <v>2532.62</v>
      </c>
      <c r="AC484" s="127">
        <v>1</v>
      </c>
      <c r="AD484" s="129">
        <v>2532.62</v>
      </c>
      <c r="AE484" s="129">
        <v>1.3329578947368399</v>
      </c>
      <c r="AF484" s="129">
        <v>1.3329578947368399</v>
      </c>
      <c r="AG484" s="129">
        <v>0</v>
      </c>
    </row>
    <row r="485" spans="1:33">
      <c r="A485" t="s">
        <v>597</v>
      </c>
      <c r="B485" t="s">
        <v>530</v>
      </c>
      <c r="C485" t="s">
        <v>1691</v>
      </c>
      <c r="D485" t="s">
        <v>450</v>
      </c>
      <c r="E485" t="s">
        <v>419</v>
      </c>
      <c r="F485" t="s">
        <v>420</v>
      </c>
      <c r="G485" t="s">
        <v>43</v>
      </c>
      <c r="H485" t="s">
        <v>1692</v>
      </c>
      <c r="I485" t="s">
        <v>1691</v>
      </c>
      <c r="J485" s="130" t="s">
        <v>42</v>
      </c>
      <c r="K485" s="127">
        <v>261</v>
      </c>
      <c r="L485" s="127">
        <v>34</v>
      </c>
      <c r="M485" s="127">
        <v>98</v>
      </c>
      <c r="N485" s="127">
        <v>0</v>
      </c>
      <c r="O485" s="127">
        <v>4</v>
      </c>
      <c r="P485" s="127">
        <v>75</v>
      </c>
      <c r="Q485" s="128">
        <v>0.28735632183908044</v>
      </c>
      <c r="R485" s="127">
        <v>38</v>
      </c>
      <c r="S485" s="128">
        <v>0.50666666666666671</v>
      </c>
      <c r="T485" s="127">
        <v>0</v>
      </c>
      <c r="U485" s="128">
        <v>0</v>
      </c>
      <c r="V485" s="127">
        <v>0</v>
      </c>
      <c r="W485" s="127">
        <v>0</v>
      </c>
      <c r="X485" s="129">
        <v>0</v>
      </c>
      <c r="Y485" s="129">
        <v>0</v>
      </c>
      <c r="Z485" s="127">
        <v>0</v>
      </c>
      <c r="AA485" s="129">
        <v>0</v>
      </c>
      <c r="AB485" s="129">
        <v>0</v>
      </c>
      <c r="AC485" s="127">
        <v>0</v>
      </c>
      <c r="AD485" s="129">
        <v>0</v>
      </c>
      <c r="AE485" s="129">
        <v>0</v>
      </c>
      <c r="AF485" s="129">
        <v>0</v>
      </c>
      <c r="AG485" s="129">
        <v>0</v>
      </c>
    </row>
    <row r="486" spans="1:33">
      <c r="A486" t="s">
        <v>1693</v>
      </c>
      <c r="B486" t="s">
        <v>530</v>
      </c>
      <c r="C486" t="s">
        <v>1694</v>
      </c>
      <c r="D486" t="s">
        <v>450</v>
      </c>
      <c r="E486" t="s">
        <v>531</v>
      </c>
      <c r="F486" t="s">
        <v>698</v>
      </c>
      <c r="G486" t="s">
        <v>532</v>
      </c>
      <c r="H486" t="s">
        <v>1695</v>
      </c>
      <c r="I486" t="s">
        <v>1694</v>
      </c>
      <c r="J486" s="130" t="s">
        <v>42</v>
      </c>
      <c r="K486" s="127">
        <v>78</v>
      </c>
      <c r="L486" s="127">
        <v>0</v>
      </c>
      <c r="M486" s="127">
        <v>39</v>
      </c>
      <c r="N486" s="127">
        <v>0</v>
      </c>
      <c r="O486" s="127">
        <v>0</v>
      </c>
      <c r="P486" s="127">
        <v>26</v>
      </c>
      <c r="Q486" s="128">
        <v>0.33333333333333331</v>
      </c>
      <c r="R486" s="127">
        <v>11</v>
      </c>
      <c r="S486" s="128">
        <v>0.42307692307692307</v>
      </c>
      <c r="T486" s="127">
        <v>0</v>
      </c>
      <c r="U486" s="128">
        <v>0</v>
      </c>
      <c r="V486" s="127">
        <v>0</v>
      </c>
      <c r="W486" s="127">
        <v>0</v>
      </c>
      <c r="X486" s="129">
        <v>0</v>
      </c>
      <c r="Y486" s="129">
        <v>0</v>
      </c>
      <c r="Z486" s="127">
        <v>0</v>
      </c>
      <c r="AA486" s="129">
        <v>0</v>
      </c>
      <c r="AB486" s="129">
        <v>0</v>
      </c>
      <c r="AC486" s="127">
        <v>0</v>
      </c>
      <c r="AD486" s="129">
        <v>0</v>
      </c>
      <c r="AE486" s="129">
        <v>0</v>
      </c>
      <c r="AF486" s="129">
        <v>0</v>
      </c>
      <c r="AG486" s="129">
        <v>0</v>
      </c>
    </row>
    <row r="487" spans="1:33">
      <c r="A487" t="s">
        <v>598</v>
      </c>
      <c r="B487" t="s">
        <v>429</v>
      </c>
      <c r="C487" t="s">
        <v>1696</v>
      </c>
      <c r="D487" t="s">
        <v>418</v>
      </c>
      <c r="E487" s="126" t="s">
        <v>419</v>
      </c>
      <c r="F487" t="s">
        <v>420</v>
      </c>
      <c r="G487" t="s">
        <v>44</v>
      </c>
      <c r="H487" t="s">
        <v>1697</v>
      </c>
      <c r="I487" t="s">
        <v>1696</v>
      </c>
      <c r="J487" s="130" t="s">
        <v>42</v>
      </c>
      <c r="K487" s="127">
        <v>3870</v>
      </c>
      <c r="L487" s="127">
        <v>93</v>
      </c>
      <c r="M487" s="127">
        <v>1834</v>
      </c>
      <c r="N487" s="127">
        <v>0</v>
      </c>
      <c r="O487" s="127">
        <v>77</v>
      </c>
      <c r="P487" s="127">
        <v>1561</v>
      </c>
      <c r="Q487" s="128">
        <v>0.40335917312661501</v>
      </c>
      <c r="R487" s="127">
        <v>896</v>
      </c>
      <c r="S487" s="128">
        <v>0.57399103139013452</v>
      </c>
      <c r="T487" s="127">
        <v>10</v>
      </c>
      <c r="U487" s="128">
        <v>1.1160714285714286E-2</v>
      </c>
      <c r="V487" s="127">
        <v>3884.6</v>
      </c>
      <c r="W487" s="127">
        <v>6</v>
      </c>
      <c r="X487" s="129">
        <v>647.43333333333305</v>
      </c>
      <c r="Y487" s="129">
        <v>5226.3900000000003</v>
      </c>
      <c r="Z487" s="127">
        <v>13</v>
      </c>
      <c r="AA487" s="129">
        <v>402.03</v>
      </c>
      <c r="AB487" s="129">
        <v>9110.99</v>
      </c>
      <c r="AC487" s="127">
        <v>13</v>
      </c>
      <c r="AD487" s="129">
        <v>700.845384615385</v>
      </c>
      <c r="AE487" s="129">
        <v>4.7952578947368396</v>
      </c>
      <c r="AF487" s="129">
        <v>4.7952578947368396</v>
      </c>
      <c r="AG487" s="129">
        <v>41.863578710010799</v>
      </c>
    </row>
    <row r="488" spans="1:33">
      <c r="A488" t="s">
        <v>1698</v>
      </c>
      <c r="B488" t="s">
        <v>530</v>
      </c>
      <c r="C488" t="s">
        <v>1566</v>
      </c>
      <c r="D488" t="s">
        <v>450</v>
      </c>
      <c r="E488" t="s">
        <v>411</v>
      </c>
      <c r="F488" t="s">
        <v>685</v>
      </c>
      <c r="G488" t="s">
        <v>412</v>
      </c>
      <c r="H488" t="s">
        <v>1699</v>
      </c>
      <c r="I488" t="s">
        <v>411</v>
      </c>
      <c r="J488" s="130" t="s">
        <v>42</v>
      </c>
      <c r="K488" s="127">
        <v>79</v>
      </c>
      <c r="L488" s="127">
        <v>1</v>
      </c>
      <c r="M488" s="127">
        <v>57</v>
      </c>
      <c r="N488" s="127">
        <v>0</v>
      </c>
      <c r="O488" s="127">
        <v>1</v>
      </c>
      <c r="P488" s="127">
        <v>47</v>
      </c>
      <c r="Q488" s="128">
        <v>0.59493670886075944</v>
      </c>
      <c r="R488" s="127">
        <v>33</v>
      </c>
      <c r="S488" s="128">
        <v>0.7021276595744681</v>
      </c>
      <c r="T488" s="127">
        <v>3</v>
      </c>
      <c r="U488" s="128">
        <v>9.0909090909090912E-2</v>
      </c>
      <c r="V488" s="127">
        <v>1700</v>
      </c>
      <c r="W488" s="127">
        <v>1</v>
      </c>
      <c r="X488" s="129">
        <v>1700</v>
      </c>
      <c r="Y488" s="129">
        <v>542.86</v>
      </c>
      <c r="Z488" s="127">
        <v>1</v>
      </c>
      <c r="AA488" s="129">
        <v>542.86</v>
      </c>
      <c r="AB488" s="129">
        <v>2242.86</v>
      </c>
      <c r="AC488" s="127">
        <v>1</v>
      </c>
      <c r="AD488" s="129">
        <v>2242.86</v>
      </c>
      <c r="AE488" s="129">
        <v>1.1804526315789501</v>
      </c>
      <c r="AF488" s="129">
        <v>1.1804526315789501</v>
      </c>
      <c r="AG488" s="129">
        <v>8.1990573276334509</v>
      </c>
    </row>
    <row r="489" spans="1:33">
      <c r="A489" t="s">
        <v>1700</v>
      </c>
      <c r="B489" t="s">
        <v>429</v>
      </c>
      <c r="C489" t="s">
        <v>1701</v>
      </c>
      <c r="D489" t="s">
        <v>418</v>
      </c>
      <c r="E489" t="s">
        <v>401</v>
      </c>
      <c r="F489" t="s">
        <v>685</v>
      </c>
      <c r="G489" t="s">
        <v>402</v>
      </c>
      <c r="H489" t="s">
        <v>1690</v>
      </c>
      <c r="I489" t="s">
        <v>401</v>
      </c>
      <c r="J489" s="130" t="s">
        <v>42</v>
      </c>
      <c r="K489" s="127">
        <v>86</v>
      </c>
      <c r="L489" s="127">
        <v>0</v>
      </c>
      <c r="M489" s="127">
        <v>24</v>
      </c>
      <c r="N489" s="127">
        <v>0</v>
      </c>
      <c r="O489" s="127">
        <v>0</v>
      </c>
      <c r="P489" s="127">
        <v>21</v>
      </c>
      <c r="Q489" s="128">
        <v>0.2441860465116279</v>
      </c>
      <c r="R489" s="127">
        <v>15</v>
      </c>
      <c r="S489" s="128">
        <v>0.7142857142857143</v>
      </c>
      <c r="T489" s="127">
        <v>1</v>
      </c>
      <c r="U489" s="128">
        <v>6.6666666666666666E-2</v>
      </c>
      <c r="V489" s="127">
        <v>119.99</v>
      </c>
      <c r="W489" s="127">
        <v>1</v>
      </c>
      <c r="X489" s="129">
        <v>119.99</v>
      </c>
      <c r="Y489" s="129">
        <v>754.52</v>
      </c>
      <c r="Z489" s="127">
        <v>1</v>
      </c>
      <c r="AA489" s="129">
        <v>754.52</v>
      </c>
      <c r="AB489" s="129">
        <v>874.51</v>
      </c>
      <c r="AC489" s="127">
        <v>2</v>
      </c>
      <c r="AD489" s="129">
        <v>437.255</v>
      </c>
      <c r="AE489" s="129">
        <v>0.46026842105263199</v>
      </c>
      <c r="AF489" s="129">
        <v>0.46026842105263199</v>
      </c>
      <c r="AG489" s="129">
        <v>13.2193357448208</v>
      </c>
    </row>
    <row r="490" spans="1:33">
      <c r="A490" t="s">
        <v>1702</v>
      </c>
      <c r="B490" t="s">
        <v>429</v>
      </c>
      <c r="C490" t="s">
        <v>1703</v>
      </c>
      <c r="D490" t="s">
        <v>418</v>
      </c>
      <c r="E490" t="s">
        <v>479</v>
      </c>
      <c r="F490" t="s">
        <v>698</v>
      </c>
      <c r="G490" t="s">
        <v>480</v>
      </c>
      <c r="H490" t="s">
        <v>1704</v>
      </c>
      <c r="I490" t="s">
        <v>1703</v>
      </c>
      <c r="J490" s="130" t="s">
        <v>42</v>
      </c>
      <c r="K490" s="127">
        <v>9</v>
      </c>
      <c r="L490" s="127">
        <v>0</v>
      </c>
      <c r="M490" s="127">
        <v>8</v>
      </c>
      <c r="N490" s="127">
        <v>0</v>
      </c>
      <c r="O490" s="127">
        <v>0</v>
      </c>
      <c r="P490" s="127">
        <v>7</v>
      </c>
      <c r="Q490" s="128">
        <v>0.77777777777777779</v>
      </c>
      <c r="R490" s="127">
        <v>5</v>
      </c>
      <c r="S490" s="128">
        <v>0.7142857142857143</v>
      </c>
      <c r="T490" s="127">
        <v>0</v>
      </c>
      <c r="U490" s="128">
        <v>0</v>
      </c>
      <c r="V490" s="127">
        <v>0</v>
      </c>
      <c r="W490" s="127">
        <v>0</v>
      </c>
      <c r="X490" s="129">
        <v>0</v>
      </c>
      <c r="Y490" s="129">
        <v>0</v>
      </c>
      <c r="Z490" s="127">
        <v>0</v>
      </c>
      <c r="AA490" s="129">
        <v>0</v>
      </c>
      <c r="AB490" s="129">
        <v>0</v>
      </c>
      <c r="AC490" s="127">
        <v>0</v>
      </c>
      <c r="AD490" s="129">
        <v>0</v>
      </c>
      <c r="AE490" s="129">
        <v>0</v>
      </c>
      <c r="AF490" s="129">
        <v>0</v>
      </c>
      <c r="AG490" s="129">
        <v>0</v>
      </c>
    </row>
    <row r="491" spans="1:33">
      <c r="A491" t="s">
        <v>1705</v>
      </c>
      <c r="B491" t="s">
        <v>429</v>
      </c>
      <c r="C491" t="s">
        <v>1706</v>
      </c>
      <c r="D491" t="s">
        <v>418</v>
      </c>
      <c r="E491" t="s">
        <v>534</v>
      </c>
      <c r="F491" t="s">
        <v>698</v>
      </c>
      <c r="G491" t="s">
        <v>535</v>
      </c>
      <c r="H491" t="s">
        <v>1707</v>
      </c>
      <c r="I491" t="s">
        <v>1706</v>
      </c>
      <c r="J491" s="130" t="s">
        <v>42</v>
      </c>
      <c r="K491" s="127">
        <v>273</v>
      </c>
      <c r="L491" s="127">
        <v>6</v>
      </c>
      <c r="M491" s="127">
        <v>210</v>
      </c>
      <c r="N491" s="127">
        <v>0</v>
      </c>
      <c r="O491" s="127">
        <v>3</v>
      </c>
      <c r="P491" s="127">
        <v>187</v>
      </c>
      <c r="Q491" s="128">
        <v>0.68498168498168499</v>
      </c>
      <c r="R491" s="127">
        <v>96</v>
      </c>
      <c r="S491" s="128">
        <v>0.5133689839572193</v>
      </c>
      <c r="T491" s="127">
        <v>1</v>
      </c>
      <c r="U491" s="128">
        <v>1.0416666666666666E-2</v>
      </c>
      <c r="V491" s="127">
        <v>3458.07</v>
      </c>
      <c r="W491" s="127">
        <v>2</v>
      </c>
      <c r="X491" s="129">
        <v>1729.0350000000001</v>
      </c>
      <c r="Y491" s="129">
        <v>970.41</v>
      </c>
      <c r="Z491" s="127">
        <v>2</v>
      </c>
      <c r="AA491" s="129">
        <v>485.20499999999998</v>
      </c>
      <c r="AB491" s="129">
        <v>4428.4799999999996</v>
      </c>
      <c r="AC491" s="127">
        <v>3</v>
      </c>
      <c r="AD491" s="129">
        <v>1476.16</v>
      </c>
      <c r="AE491" s="129">
        <v>2.3307789473684202</v>
      </c>
      <c r="AF491" s="129">
        <v>2.3307789473684202</v>
      </c>
      <c r="AG491" s="129">
        <v>24.103913186451798</v>
      </c>
    </row>
    <row r="492" spans="1:33">
      <c r="A492" t="s">
        <v>1708</v>
      </c>
      <c r="B492" t="s">
        <v>530</v>
      </c>
      <c r="C492" t="s">
        <v>1709</v>
      </c>
      <c r="D492" t="s">
        <v>450</v>
      </c>
      <c r="E492" t="s">
        <v>504</v>
      </c>
      <c r="F492" t="s">
        <v>698</v>
      </c>
      <c r="G492" t="s">
        <v>505</v>
      </c>
      <c r="H492" t="s">
        <v>1710</v>
      </c>
      <c r="I492" t="s">
        <v>1709</v>
      </c>
      <c r="J492" s="130" t="s">
        <v>42</v>
      </c>
      <c r="K492" s="127">
        <v>67</v>
      </c>
      <c r="L492" s="127">
        <v>0</v>
      </c>
      <c r="M492" s="127">
        <v>53</v>
      </c>
      <c r="N492" s="127">
        <v>0</v>
      </c>
      <c r="O492" s="127">
        <v>0</v>
      </c>
      <c r="P492" s="127">
        <v>50</v>
      </c>
      <c r="Q492" s="128">
        <v>0.74626865671641796</v>
      </c>
      <c r="R492" s="127">
        <v>21</v>
      </c>
      <c r="S492" s="128">
        <v>0.42</v>
      </c>
      <c r="T492" s="127">
        <v>0</v>
      </c>
      <c r="U492" s="128">
        <v>0</v>
      </c>
      <c r="V492" s="127">
        <v>130</v>
      </c>
      <c r="W492" s="127">
        <v>1</v>
      </c>
      <c r="X492" s="129">
        <v>130</v>
      </c>
      <c r="Y492" s="129">
        <v>1372.18</v>
      </c>
      <c r="Z492" s="127">
        <v>2</v>
      </c>
      <c r="AA492" s="129">
        <v>686.09</v>
      </c>
      <c r="AB492" s="129">
        <v>1502.18</v>
      </c>
      <c r="AC492" s="127">
        <v>2</v>
      </c>
      <c r="AD492" s="129">
        <v>751.09</v>
      </c>
      <c r="AE492" s="129">
        <v>0.790621052631579</v>
      </c>
      <c r="AF492" s="129">
        <v>0.790621052631579</v>
      </c>
      <c r="AG492" s="129">
        <v>13.9098980598487</v>
      </c>
    </row>
    <row r="493" spans="1:33">
      <c r="A493" t="s">
        <v>1711</v>
      </c>
      <c r="B493" t="s">
        <v>429</v>
      </c>
      <c r="C493" t="s">
        <v>1712</v>
      </c>
      <c r="D493" t="s">
        <v>418</v>
      </c>
      <c r="E493" t="s">
        <v>475</v>
      </c>
      <c r="F493" t="s">
        <v>698</v>
      </c>
      <c r="G493" t="s">
        <v>476</v>
      </c>
      <c r="H493" t="s">
        <v>1713</v>
      </c>
      <c r="I493" t="s">
        <v>1712</v>
      </c>
      <c r="J493" s="130" t="s">
        <v>42</v>
      </c>
      <c r="K493" s="127">
        <v>5</v>
      </c>
      <c r="L493" s="127">
        <v>0</v>
      </c>
      <c r="M493" s="127">
        <v>4</v>
      </c>
      <c r="N493" s="127">
        <v>0</v>
      </c>
      <c r="O493" s="127">
        <v>0</v>
      </c>
      <c r="P493" s="127">
        <v>3</v>
      </c>
      <c r="Q493" s="128">
        <v>0.6</v>
      </c>
      <c r="R493" s="127">
        <v>1</v>
      </c>
      <c r="S493" s="128">
        <v>0.33333333333333331</v>
      </c>
      <c r="T493" s="127">
        <v>0</v>
      </c>
      <c r="U493" s="128">
        <v>0</v>
      </c>
      <c r="V493" s="127">
        <v>0</v>
      </c>
      <c r="W493" s="127">
        <v>0</v>
      </c>
      <c r="X493" s="129">
        <v>0</v>
      </c>
      <c r="Y493" s="129">
        <v>0</v>
      </c>
      <c r="Z493" s="127">
        <v>0</v>
      </c>
      <c r="AA493" s="129">
        <v>0</v>
      </c>
      <c r="AB493" s="129">
        <v>0</v>
      </c>
      <c r="AC493" s="127">
        <v>0</v>
      </c>
      <c r="AD493" s="129">
        <v>0</v>
      </c>
      <c r="AE493" s="129">
        <v>0</v>
      </c>
      <c r="AF493" s="129">
        <v>0</v>
      </c>
      <c r="AG493" s="129">
        <v>0</v>
      </c>
    </row>
    <row r="494" spans="1:33">
      <c r="A494" t="s">
        <v>1714</v>
      </c>
      <c r="B494" t="s">
        <v>429</v>
      </c>
      <c r="C494" t="s">
        <v>1715</v>
      </c>
      <c r="D494" t="s">
        <v>418</v>
      </c>
      <c r="E494" t="s">
        <v>510</v>
      </c>
      <c r="F494" t="s">
        <v>698</v>
      </c>
      <c r="G494" t="s">
        <v>511</v>
      </c>
      <c r="H494" t="s">
        <v>1716</v>
      </c>
      <c r="I494" t="s">
        <v>1715</v>
      </c>
      <c r="J494" s="130" t="s">
        <v>42</v>
      </c>
      <c r="K494" s="127">
        <v>265</v>
      </c>
      <c r="L494" s="127">
        <v>3</v>
      </c>
      <c r="M494" s="127">
        <v>209</v>
      </c>
      <c r="N494" s="127">
        <v>0</v>
      </c>
      <c r="O494" s="127">
        <v>1</v>
      </c>
      <c r="P494" s="127">
        <v>173</v>
      </c>
      <c r="Q494" s="128">
        <v>0.65283018867924525</v>
      </c>
      <c r="R494" s="127">
        <v>78</v>
      </c>
      <c r="S494" s="128">
        <v>0.45086705202312138</v>
      </c>
      <c r="T494" s="127">
        <v>0</v>
      </c>
      <c r="U494" s="128">
        <v>0</v>
      </c>
      <c r="V494" s="127">
        <v>0</v>
      </c>
      <c r="W494" s="127">
        <v>0</v>
      </c>
      <c r="X494" s="129">
        <v>0</v>
      </c>
      <c r="Y494" s="129">
        <v>0</v>
      </c>
      <c r="Z494" s="127">
        <v>0</v>
      </c>
      <c r="AA494" s="129">
        <v>0</v>
      </c>
      <c r="AB494" s="129">
        <v>0</v>
      </c>
      <c r="AC494" s="127">
        <v>0</v>
      </c>
      <c r="AD494" s="129">
        <v>0</v>
      </c>
      <c r="AE494" s="129">
        <v>0</v>
      </c>
      <c r="AF494" s="129">
        <v>0</v>
      </c>
      <c r="AG494" s="129">
        <v>0</v>
      </c>
    </row>
    <row r="495" spans="1:33">
      <c r="A495" t="s">
        <v>1717</v>
      </c>
      <c r="B495" t="s">
        <v>429</v>
      </c>
      <c r="C495" t="s">
        <v>1718</v>
      </c>
      <c r="D495" t="s">
        <v>418</v>
      </c>
      <c r="E495" t="s">
        <v>383</v>
      </c>
      <c r="F495" t="s">
        <v>685</v>
      </c>
      <c r="G495" t="s">
        <v>385</v>
      </c>
      <c r="H495" t="s">
        <v>1637</v>
      </c>
      <c r="I495" t="s">
        <v>383</v>
      </c>
      <c r="J495" s="130" t="s">
        <v>42</v>
      </c>
      <c r="K495" s="127">
        <v>34</v>
      </c>
      <c r="L495" s="127">
        <v>0</v>
      </c>
      <c r="M495" s="127">
        <v>17</v>
      </c>
      <c r="N495" s="127">
        <v>0</v>
      </c>
      <c r="O495" s="127">
        <v>0</v>
      </c>
      <c r="P495" s="127">
        <v>16</v>
      </c>
      <c r="Q495" s="128">
        <v>0.47058823529411764</v>
      </c>
      <c r="R495" s="127">
        <v>14</v>
      </c>
      <c r="S495" s="128">
        <v>0.875</v>
      </c>
      <c r="T495" s="127">
        <v>0</v>
      </c>
      <c r="U495" s="128">
        <v>0</v>
      </c>
      <c r="V495" s="127">
        <v>0</v>
      </c>
      <c r="W495" s="127">
        <v>0</v>
      </c>
      <c r="X495" s="129">
        <v>0</v>
      </c>
      <c r="Y495" s="129">
        <v>270.39999999999998</v>
      </c>
      <c r="Z495" s="127">
        <v>1</v>
      </c>
      <c r="AA495" s="129">
        <v>270.39999999999998</v>
      </c>
      <c r="AB495" s="129">
        <v>270.39999999999998</v>
      </c>
      <c r="AC495" s="127">
        <v>1</v>
      </c>
      <c r="AD495" s="129">
        <v>270.39999999999998</v>
      </c>
      <c r="AE495" s="129">
        <v>0.14231578947368401</v>
      </c>
      <c r="AF495" s="129">
        <v>0.14231578947368401</v>
      </c>
      <c r="AG495" s="129">
        <v>1.08516935218678</v>
      </c>
    </row>
    <row r="496" spans="1:33">
      <c r="A496" t="s">
        <v>1719</v>
      </c>
      <c r="B496" t="s">
        <v>429</v>
      </c>
      <c r="C496" t="s">
        <v>1720</v>
      </c>
      <c r="D496" t="s">
        <v>418</v>
      </c>
      <c r="E496" t="s">
        <v>501</v>
      </c>
      <c r="F496" t="s">
        <v>698</v>
      </c>
      <c r="G496" t="s">
        <v>502</v>
      </c>
      <c r="H496" t="s">
        <v>1721</v>
      </c>
      <c r="I496" t="s">
        <v>1720</v>
      </c>
      <c r="J496" s="130" t="s">
        <v>42</v>
      </c>
      <c r="K496" s="127">
        <v>5</v>
      </c>
      <c r="L496" s="127">
        <v>0</v>
      </c>
      <c r="M496" s="127">
        <v>3</v>
      </c>
      <c r="N496" s="127">
        <v>0</v>
      </c>
      <c r="O496" s="127">
        <v>0</v>
      </c>
      <c r="P496" s="127">
        <v>3</v>
      </c>
      <c r="Q496" s="128">
        <v>0.6</v>
      </c>
      <c r="R496" s="127">
        <v>2</v>
      </c>
      <c r="S496" s="128">
        <v>0.66666666666666663</v>
      </c>
      <c r="T496" s="127">
        <v>0</v>
      </c>
      <c r="U496" s="128">
        <v>0</v>
      </c>
      <c r="V496" s="127">
        <v>0</v>
      </c>
      <c r="W496" s="127">
        <v>0</v>
      </c>
      <c r="X496" s="129">
        <v>0</v>
      </c>
      <c r="Y496" s="129">
        <v>0</v>
      </c>
      <c r="Z496" s="127">
        <v>0</v>
      </c>
      <c r="AA496" s="129">
        <v>0</v>
      </c>
      <c r="AB496" s="129">
        <v>0</v>
      </c>
      <c r="AC496" s="127">
        <v>0</v>
      </c>
      <c r="AD496" s="129">
        <v>0</v>
      </c>
      <c r="AE496" s="129">
        <v>0</v>
      </c>
      <c r="AF496" s="129">
        <v>0</v>
      </c>
      <c r="AG496" s="129">
        <v>0</v>
      </c>
    </row>
    <row r="497" spans="1:33">
      <c r="A497" t="s">
        <v>1722</v>
      </c>
      <c r="B497" t="s">
        <v>429</v>
      </c>
      <c r="C497" t="s">
        <v>1723</v>
      </c>
      <c r="D497" t="s">
        <v>418</v>
      </c>
      <c r="E497" t="s">
        <v>516</v>
      </c>
      <c r="F497" t="s">
        <v>698</v>
      </c>
      <c r="G497" t="s">
        <v>517</v>
      </c>
      <c r="H497" t="s">
        <v>1724</v>
      </c>
      <c r="I497" t="s">
        <v>1723</v>
      </c>
      <c r="J497" s="130" t="s">
        <v>42</v>
      </c>
      <c r="K497" s="127">
        <v>350</v>
      </c>
      <c r="L497" s="127">
        <v>1</v>
      </c>
      <c r="M497" s="127">
        <v>269</v>
      </c>
      <c r="N497" s="127">
        <v>0</v>
      </c>
      <c r="O497" s="127">
        <v>2</v>
      </c>
      <c r="P497" s="127">
        <v>223</v>
      </c>
      <c r="Q497" s="128">
        <v>0.63714285714285712</v>
      </c>
      <c r="R497" s="127">
        <v>86</v>
      </c>
      <c r="S497" s="128">
        <v>0.38565022421524664</v>
      </c>
      <c r="T497" s="127">
        <v>0</v>
      </c>
      <c r="U497" s="128">
        <v>0</v>
      </c>
      <c r="V497" s="127">
        <v>1430.5</v>
      </c>
      <c r="W497" s="127">
        <v>3</v>
      </c>
      <c r="X497" s="129">
        <v>476.83333333333297</v>
      </c>
      <c r="Y497" s="129">
        <v>1768.92</v>
      </c>
      <c r="Z497" s="127">
        <v>3</v>
      </c>
      <c r="AA497" s="129">
        <v>589.64</v>
      </c>
      <c r="AB497" s="129">
        <v>3199.42</v>
      </c>
      <c r="AC497" s="127">
        <v>3</v>
      </c>
      <c r="AD497" s="129">
        <v>1066.4733333333299</v>
      </c>
      <c r="AE497" s="129">
        <v>1.6839052631578899</v>
      </c>
      <c r="AF497" s="129">
        <v>1.6839052631578899</v>
      </c>
      <c r="AG497" s="129">
        <v>18.086155869779699</v>
      </c>
    </row>
    <row r="498" spans="1:33">
      <c r="A498" t="s">
        <v>1725</v>
      </c>
      <c r="B498" t="s">
        <v>530</v>
      </c>
      <c r="C498" t="s">
        <v>1726</v>
      </c>
      <c r="D498" t="s">
        <v>450</v>
      </c>
      <c r="E498" t="s">
        <v>534</v>
      </c>
      <c r="F498" t="s">
        <v>698</v>
      </c>
      <c r="G498" t="s">
        <v>535</v>
      </c>
      <c r="H498" t="s">
        <v>1727</v>
      </c>
      <c r="I498" t="s">
        <v>1726</v>
      </c>
      <c r="J498" s="130" t="s">
        <v>42</v>
      </c>
      <c r="K498" s="127">
        <v>94</v>
      </c>
      <c r="L498" s="127">
        <v>0</v>
      </c>
      <c r="M498" s="127">
        <v>53</v>
      </c>
      <c r="N498" s="127">
        <v>0</v>
      </c>
      <c r="O498" s="127">
        <v>1</v>
      </c>
      <c r="P498" s="127">
        <v>39</v>
      </c>
      <c r="Q498" s="128">
        <v>0.41489361702127658</v>
      </c>
      <c r="R498" s="127">
        <v>13</v>
      </c>
      <c r="S498" s="128">
        <v>0.33333333333333331</v>
      </c>
      <c r="T498" s="127">
        <v>0</v>
      </c>
      <c r="U498" s="128">
        <v>0</v>
      </c>
      <c r="V498" s="127">
        <v>0</v>
      </c>
      <c r="W498" s="127">
        <v>0</v>
      </c>
      <c r="X498" s="129">
        <v>0</v>
      </c>
      <c r="Y498" s="129">
        <v>0</v>
      </c>
      <c r="Z498" s="127">
        <v>0</v>
      </c>
      <c r="AA498" s="129">
        <v>0</v>
      </c>
      <c r="AB498" s="129">
        <v>0</v>
      </c>
      <c r="AC498" s="127">
        <v>0</v>
      </c>
      <c r="AD498" s="129">
        <v>0</v>
      </c>
      <c r="AE498" s="129">
        <v>0</v>
      </c>
      <c r="AF498" s="129">
        <v>0</v>
      </c>
      <c r="AG498" s="129">
        <v>0</v>
      </c>
    </row>
    <row r="499" spans="1:33">
      <c r="A499" t="s">
        <v>1728</v>
      </c>
      <c r="B499" t="s">
        <v>429</v>
      </c>
      <c r="C499" t="s">
        <v>1729</v>
      </c>
      <c r="D499" t="s">
        <v>418</v>
      </c>
      <c r="E499" t="s">
        <v>388</v>
      </c>
      <c r="F499" t="s">
        <v>685</v>
      </c>
      <c r="G499" t="s">
        <v>389</v>
      </c>
      <c r="H499" t="s">
        <v>1655</v>
      </c>
      <c r="I499" t="s">
        <v>388</v>
      </c>
      <c r="J499" s="130" t="s">
        <v>42</v>
      </c>
      <c r="K499" s="127">
        <v>19</v>
      </c>
      <c r="L499" s="127">
        <v>0</v>
      </c>
      <c r="M499" s="127">
        <v>4</v>
      </c>
      <c r="N499" s="127">
        <v>0</v>
      </c>
      <c r="O499" s="127">
        <v>0</v>
      </c>
      <c r="P499" s="127">
        <v>4</v>
      </c>
      <c r="Q499" s="128">
        <v>0.21052631578947367</v>
      </c>
      <c r="R499" s="127">
        <v>3</v>
      </c>
      <c r="S499" s="128">
        <v>0.75</v>
      </c>
      <c r="T499" s="127">
        <v>0</v>
      </c>
      <c r="U499" s="128">
        <v>0</v>
      </c>
      <c r="V499" s="127">
        <v>0</v>
      </c>
      <c r="W499" s="127">
        <v>0</v>
      </c>
      <c r="X499" s="129">
        <v>0</v>
      </c>
      <c r="Y499" s="129">
        <v>0</v>
      </c>
      <c r="Z499" s="127">
        <v>0</v>
      </c>
      <c r="AA499" s="129">
        <v>0</v>
      </c>
      <c r="AB499" s="129">
        <v>0</v>
      </c>
      <c r="AC499" s="127">
        <v>0</v>
      </c>
      <c r="AD499" s="129">
        <v>0</v>
      </c>
      <c r="AE499" s="129">
        <v>0</v>
      </c>
      <c r="AF499" s="129">
        <v>0</v>
      </c>
      <c r="AG499" s="129">
        <v>0</v>
      </c>
    </row>
    <row r="500" spans="1:33">
      <c r="A500" t="s">
        <v>1730</v>
      </c>
      <c r="B500" t="s">
        <v>530</v>
      </c>
      <c r="C500" t="s">
        <v>1731</v>
      </c>
      <c r="D500" t="s">
        <v>450</v>
      </c>
      <c r="E500" t="s">
        <v>522</v>
      </c>
      <c r="F500" t="s">
        <v>698</v>
      </c>
      <c r="G500" t="s">
        <v>523</v>
      </c>
      <c r="H500" t="s">
        <v>1732</v>
      </c>
      <c r="I500" t="s">
        <v>1731</v>
      </c>
      <c r="J500" s="130" t="s">
        <v>42</v>
      </c>
      <c r="K500" s="127">
        <v>89</v>
      </c>
      <c r="L500" s="127">
        <v>5</v>
      </c>
      <c r="M500" s="127">
        <v>45</v>
      </c>
      <c r="N500" s="127">
        <v>0</v>
      </c>
      <c r="O500" s="127">
        <v>0</v>
      </c>
      <c r="P500" s="127">
        <v>37</v>
      </c>
      <c r="Q500" s="128">
        <v>0.4157303370786517</v>
      </c>
      <c r="R500" s="127">
        <v>14</v>
      </c>
      <c r="S500" s="128">
        <v>0.3783783783783784</v>
      </c>
      <c r="T500" s="127">
        <v>0</v>
      </c>
      <c r="U500" s="128">
        <v>0</v>
      </c>
      <c r="V500" s="127">
        <v>0</v>
      </c>
      <c r="W500" s="127">
        <v>0</v>
      </c>
      <c r="X500" s="129">
        <v>0</v>
      </c>
      <c r="Y500" s="129">
        <v>0</v>
      </c>
      <c r="Z500" s="127">
        <v>0</v>
      </c>
      <c r="AA500" s="129">
        <v>0</v>
      </c>
      <c r="AB500" s="129">
        <v>0</v>
      </c>
      <c r="AC500" s="127">
        <v>0</v>
      </c>
      <c r="AD500" s="129">
        <v>0</v>
      </c>
      <c r="AE500" s="129">
        <v>0</v>
      </c>
      <c r="AF500" s="129">
        <v>0</v>
      </c>
      <c r="AG500" s="129">
        <v>0</v>
      </c>
    </row>
    <row r="501" spans="1:33">
      <c r="A501" t="s">
        <v>1733</v>
      </c>
      <c r="B501" t="s">
        <v>530</v>
      </c>
      <c r="C501" t="s">
        <v>1534</v>
      </c>
      <c r="D501" t="s">
        <v>450</v>
      </c>
      <c r="E501" t="s">
        <v>415</v>
      </c>
      <c r="F501" t="s">
        <v>685</v>
      </c>
      <c r="G501" t="s">
        <v>416</v>
      </c>
      <c r="H501" t="s">
        <v>1734</v>
      </c>
      <c r="I501" t="s">
        <v>415</v>
      </c>
      <c r="J501" s="130" t="s">
        <v>42</v>
      </c>
      <c r="K501" s="127">
        <v>74</v>
      </c>
      <c r="L501" s="127">
        <v>1</v>
      </c>
      <c r="M501" s="127">
        <v>47</v>
      </c>
      <c r="N501" s="127">
        <v>0</v>
      </c>
      <c r="O501" s="127">
        <v>0</v>
      </c>
      <c r="P501" s="127">
        <v>40</v>
      </c>
      <c r="Q501" s="128">
        <v>0.54054054054054057</v>
      </c>
      <c r="R501" s="127">
        <v>28</v>
      </c>
      <c r="S501" s="128">
        <v>0.7</v>
      </c>
      <c r="T501" s="127">
        <v>0</v>
      </c>
      <c r="U501" s="128">
        <v>0</v>
      </c>
      <c r="V501" s="127">
        <v>3743.58</v>
      </c>
      <c r="W501" s="127">
        <v>2</v>
      </c>
      <c r="X501" s="129">
        <v>1871.79</v>
      </c>
      <c r="Y501" s="129">
        <v>306.92</v>
      </c>
      <c r="Z501" s="127">
        <v>2</v>
      </c>
      <c r="AA501" s="129">
        <v>153.46</v>
      </c>
      <c r="AB501" s="129">
        <v>4050.5</v>
      </c>
      <c r="AC501" s="127">
        <v>2</v>
      </c>
      <c r="AD501" s="129">
        <v>2025.25</v>
      </c>
      <c r="AE501" s="129">
        <v>2.1318421052631602</v>
      </c>
      <c r="AF501" s="129">
        <v>2.1318421052631602</v>
      </c>
      <c r="AG501" s="129">
        <v>13.0220322262414</v>
      </c>
    </row>
    <row r="502" spans="1:33">
      <c r="A502" t="s">
        <v>1735</v>
      </c>
      <c r="B502" t="s">
        <v>429</v>
      </c>
      <c r="C502" t="s">
        <v>1736</v>
      </c>
      <c r="D502" t="s">
        <v>418</v>
      </c>
      <c r="E502" t="s">
        <v>408</v>
      </c>
      <c r="F502" t="s">
        <v>685</v>
      </c>
      <c r="G502" t="s">
        <v>409</v>
      </c>
      <c r="H502" t="s">
        <v>1737</v>
      </c>
      <c r="I502" t="s">
        <v>408</v>
      </c>
      <c r="J502" s="130" t="s">
        <v>42</v>
      </c>
      <c r="K502" s="127">
        <v>28</v>
      </c>
      <c r="L502" s="127">
        <v>0</v>
      </c>
      <c r="M502" s="127">
        <v>21</v>
      </c>
      <c r="N502" s="127">
        <v>0</v>
      </c>
      <c r="O502" s="127">
        <v>0</v>
      </c>
      <c r="P502" s="127">
        <v>20</v>
      </c>
      <c r="Q502" s="128">
        <v>0.7142857142857143</v>
      </c>
      <c r="R502" s="127">
        <v>16</v>
      </c>
      <c r="S502" s="128">
        <v>0.8</v>
      </c>
      <c r="T502" s="127">
        <v>0</v>
      </c>
      <c r="U502" s="128">
        <v>0</v>
      </c>
      <c r="V502" s="127">
        <v>0</v>
      </c>
      <c r="W502" s="127">
        <v>0</v>
      </c>
      <c r="X502" s="129">
        <v>0</v>
      </c>
      <c r="Y502" s="129">
        <v>0</v>
      </c>
      <c r="Z502" s="127">
        <v>0</v>
      </c>
      <c r="AA502" s="129">
        <v>0</v>
      </c>
      <c r="AB502" s="129">
        <v>0</v>
      </c>
      <c r="AC502" s="127">
        <v>0</v>
      </c>
      <c r="AD502" s="129">
        <v>0</v>
      </c>
      <c r="AE502" s="129">
        <v>0</v>
      </c>
      <c r="AF502" s="129">
        <v>0</v>
      </c>
      <c r="AG502" s="129">
        <v>0</v>
      </c>
    </row>
    <row r="503" spans="1:33">
      <c r="A503" t="s">
        <v>1738</v>
      </c>
      <c r="B503" t="s">
        <v>530</v>
      </c>
      <c r="C503" t="s">
        <v>1739</v>
      </c>
      <c r="D503" t="s">
        <v>450</v>
      </c>
      <c r="E503" t="s">
        <v>393</v>
      </c>
      <c r="F503" t="s">
        <v>685</v>
      </c>
      <c r="G503" t="s">
        <v>394</v>
      </c>
      <c r="H503" t="s">
        <v>1740</v>
      </c>
      <c r="I503" t="s">
        <v>393</v>
      </c>
      <c r="J503" s="130" t="s">
        <v>42</v>
      </c>
      <c r="K503" s="127">
        <v>18</v>
      </c>
      <c r="L503" s="127">
        <v>0</v>
      </c>
      <c r="M503" s="127">
        <v>7</v>
      </c>
      <c r="N503" s="127">
        <v>0</v>
      </c>
      <c r="O503" s="127">
        <v>0</v>
      </c>
      <c r="P503" s="127">
        <v>7</v>
      </c>
      <c r="Q503" s="128">
        <v>0.3888888888888889</v>
      </c>
      <c r="R503" s="127">
        <v>5</v>
      </c>
      <c r="S503" s="128">
        <v>0.7142857142857143</v>
      </c>
      <c r="T503" s="127">
        <v>0</v>
      </c>
      <c r="U503" s="128">
        <v>0</v>
      </c>
      <c r="V503" s="127">
        <v>0</v>
      </c>
      <c r="W503" s="127">
        <v>0</v>
      </c>
      <c r="X503" s="129">
        <v>0</v>
      </c>
      <c r="Y503" s="129">
        <v>0</v>
      </c>
      <c r="Z503" s="127">
        <v>0</v>
      </c>
      <c r="AA503" s="129">
        <v>0</v>
      </c>
      <c r="AB503" s="129">
        <v>0</v>
      </c>
      <c r="AC503" s="127">
        <v>0</v>
      </c>
      <c r="AD503" s="129">
        <v>0</v>
      </c>
      <c r="AE503" s="129">
        <v>0</v>
      </c>
      <c r="AF503" s="129">
        <v>0</v>
      </c>
      <c r="AG503" s="129">
        <v>0</v>
      </c>
    </row>
    <row r="504" spans="1:33">
      <c r="A504" t="s">
        <v>1741</v>
      </c>
      <c r="B504" t="s">
        <v>429</v>
      </c>
      <c r="C504" t="s">
        <v>1742</v>
      </c>
      <c r="D504" t="s">
        <v>418</v>
      </c>
      <c r="E504" t="s">
        <v>522</v>
      </c>
      <c r="F504" t="s">
        <v>698</v>
      </c>
      <c r="G504" t="s">
        <v>523</v>
      </c>
      <c r="H504" t="s">
        <v>1743</v>
      </c>
      <c r="I504" t="s">
        <v>1742</v>
      </c>
      <c r="J504" s="130" t="s">
        <v>42</v>
      </c>
      <c r="K504" s="127">
        <v>275</v>
      </c>
      <c r="L504" s="127">
        <v>3</v>
      </c>
      <c r="M504" s="127">
        <v>216</v>
      </c>
      <c r="N504" s="127">
        <v>0</v>
      </c>
      <c r="O504" s="127">
        <v>3</v>
      </c>
      <c r="P504" s="127">
        <v>181</v>
      </c>
      <c r="Q504" s="128">
        <v>0.6581818181818182</v>
      </c>
      <c r="R504" s="127">
        <v>86</v>
      </c>
      <c r="S504" s="128">
        <v>0.47513812154696133</v>
      </c>
      <c r="T504" s="127">
        <v>0</v>
      </c>
      <c r="U504" s="128">
        <v>0</v>
      </c>
      <c r="V504" s="127">
        <v>0</v>
      </c>
      <c r="W504" s="127">
        <v>0</v>
      </c>
      <c r="X504" s="129">
        <v>0</v>
      </c>
      <c r="Y504" s="129">
        <v>400.34</v>
      </c>
      <c r="Z504" s="127">
        <v>1</v>
      </c>
      <c r="AA504" s="129">
        <v>400.34</v>
      </c>
      <c r="AB504" s="129">
        <v>400.34</v>
      </c>
      <c r="AC504" s="127">
        <v>1</v>
      </c>
      <c r="AD504" s="129">
        <v>400.34</v>
      </c>
      <c r="AE504" s="129">
        <v>0.21070526315789501</v>
      </c>
      <c r="AF504" s="129">
        <v>0.21070526315789501</v>
      </c>
      <c r="AG504" s="129">
        <v>19.796119697467901</v>
      </c>
    </row>
    <row r="505" spans="1:33">
      <c r="A505" t="s">
        <v>1744</v>
      </c>
      <c r="B505" t="s">
        <v>429</v>
      </c>
      <c r="C505" t="s">
        <v>1745</v>
      </c>
      <c r="D505" t="s">
        <v>418</v>
      </c>
      <c r="E505" t="s">
        <v>411</v>
      </c>
      <c r="F505" t="s">
        <v>685</v>
      </c>
      <c r="G505" t="s">
        <v>412</v>
      </c>
      <c r="H505" t="s">
        <v>1601</v>
      </c>
      <c r="I505" t="s">
        <v>411</v>
      </c>
      <c r="J505" s="130" t="s">
        <v>42</v>
      </c>
      <c r="K505" s="127">
        <v>592</v>
      </c>
      <c r="L505" s="127">
        <v>6</v>
      </c>
      <c r="M505" s="127">
        <v>484</v>
      </c>
      <c r="N505" s="127">
        <v>0</v>
      </c>
      <c r="O505" s="127">
        <v>5</v>
      </c>
      <c r="P505" s="127">
        <v>419</v>
      </c>
      <c r="Q505" s="128">
        <v>0.70777027027027029</v>
      </c>
      <c r="R505" s="127">
        <v>259</v>
      </c>
      <c r="S505" s="128">
        <v>0.61813842482100234</v>
      </c>
      <c r="T505" s="127">
        <v>7</v>
      </c>
      <c r="U505" s="128">
        <v>2.7027027027027029E-2</v>
      </c>
      <c r="V505" s="127">
        <v>4145.22</v>
      </c>
      <c r="W505" s="127">
        <v>5</v>
      </c>
      <c r="X505" s="129">
        <v>829.04399999999998</v>
      </c>
      <c r="Y505" s="129">
        <v>4837.7299999999996</v>
      </c>
      <c r="Z505" s="127">
        <v>9</v>
      </c>
      <c r="AA505" s="129">
        <v>537.52555555555602</v>
      </c>
      <c r="AB505" s="129">
        <v>8982.9500000000007</v>
      </c>
      <c r="AC505" s="127">
        <v>11</v>
      </c>
      <c r="AD505" s="129">
        <v>816.63181818181795</v>
      </c>
      <c r="AE505" s="129">
        <v>4.7278684210526301</v>
      </c>
      <c r="AF505" s="129">
        <v>4.7278684210526301</v>
      </c>
      <c r="AG505" s="129">
        <v>12.1999342321605</v>
      </c>
    </row>
    <row r="506" spans="1:33">
      <c r="A506" t="s">
        <v>1746</v>
      </c>
      <c r="B506" t="s">
        <v>530</v>
      </c>
      <c r="C506" t="s">
        <v>1747</v>
      </c>
      <c r="D506" t="s">
        <v>450</v>
      </c>
      <c r="E506" t="s">
        <v>516</v>
      </c>
      <c r="F506" t="s">
        <v>698</v>
      </c>
      <c r="G506" t="s">
        <v>517</v>
      </c>
      <c r="H506" t="s">
        <v>1748</v>
      </c>
      <c r="I506" t="s">
        <v>1747</v>
      </c>
      <c r="J506" s="130" t="s">
        <v>42</v>
      </c>
      <c r="K506" s="127">
        <v>77</v>
      </c>
      <c r="L506" s="127">
        <v>2</v>
      </c>
      <c r="M506" s="127">
        <v>46</v>
      </c>
      <c r="N506" s="127">
        <v>0</v>
      </c>
      <c r="O506" s="127">
        <v>1</v>
      </c>
      <c r="P506" s="127">
        <v>36</v>
      </c>
      <c r="Q506" s="128">
        <v>0.46753246753246752</v>
      </c>
      <c r="R506" s="127">
        <v>15</v>
      </c>
      <c r="S506" s="128">
        <v>0.41666666666666669</v>
      </c>
      <c r="T506" s="127">
        <v>1</v>
      </c>
      <c r="U506" s="128">
        <v>6.6666666666666666E-2</v>
      </c>
      <c r="V506" s="127">
        <v>4176.0200000000004</v>
      </c>
      <c r="W506" s="127">
        <v>1</v>
      </c>
      <c r="X506" s="129">
        <v>4176.0200000000004</v>
      </c>
      <c r="Y506" s="129">
        <v>0</v>
      </c>
      <c r="Z506" s="127">
        <v>0</v>
      </c>
      <c r="AA506" s="129">
        <v>0</v>
      </c>
      <c r="AB506" s="129">
        <v>4176.0200000000004</v>
      </c>
      <c r="AC506" s="127">
        <v>1</v>
      </c>
      <c r="AD506" s="129">
        <v>4176.0200000000004</v>
      </c>
      <c r="AE506" s="129">
        <v>2.1979052631578999</v>
      </c>
      <c r="AF506" s="129">
        <v>2.1979052631578999</v>
      </c>
      <c r="AG506" s="129">
        <v>17.790200591910601</v>
      </c>
    </row>
    <row r="507" spans="1:33">
      <c r="A507" t="s">
        <v>1749</v>
      </c>
      <c r="B507" t="s">
        <v>530</v>
      </c>
      <c r="C507" t="s">
        <v>1750</v>
      </c>
      <c r="D507" t="s">
        <v>450</v>
      </c>
      <c r="E507" t="s">
        <v>383</v>
      </c>
      <c r="F507" t="s">
        <v>685</v>
      </c>
      <c r="G507" t="s">
        <v>385</v>
      </c>
      <c r="H507" t="s">
        <v>1751</v>
      </c>
      <c r="I507" t="s">
        <v>383</v>
      </c>
      <c r="J507" s="130" t="s">
        <v>42</v>
      </c>
      <c r="K507" s="127">
        <v>22</v>
      </c>
      <c r="L507" s="127">
        <v>0</v>
      </c>
      <c r="M507" s="127">
        <v>13</v>
      </c>
      <c r="N507" s="127">
        <v>0</v>
      </c>
      <c r="O507" s="127">
        <v>0</v>
      </c>
      <c r="P507" s="127">
        <v>12</v>
      </c>
      <c r="Q507" s="128">
        <v>0.54545454545454541</v>
      </c>
      <c r="R507" s="127">
        <v>7</v>
      </c>
      <c r="S507" s="128">
        <v>0.58333333333333337</v>
      </c>
      <c r="T507" s="127">
        <v>0</v>
      </c>
      <c r="U507" s="128">
        <v>0</v>
      </c>
      <c r="V507" s="127">
        <v>0</v>
      </c>
      <c r="W507" s="127">
        <v>0</v>
      </c>
      <c r="X507" s="129">
        <v>0</v>
      </c>
      <c r="Y507" s="129">
        <v>0</v>
      </c>
      <c r="Z507" s="127">
        <v>0</v>
      </c>
      <c r="AA507" s="129">
        <v>0</v>
      </c>
      <c r="AB507" s="129">
        <v>0</v>
      </c>
      <c r="AC507" s="127">
        <v>0</v>
      </c>
      <c r="AD507" s="129">
        <v>0</v>
      </c>
      <c r="AE507" s="129">
        <v>0</v>
      </c>
      <c r="AF507" s="129">
        <v>0</v>
      </c>
      <c r="AG507" s="129">
        <v>0</v>
      </c>
    </row>
    <row r="508" spans="1:33">
      <c r="A508" t="s">
        <v>599</v>
      </c>
      <c r="B508" t="s">
        <v>530</v>
      </c>
      <c r="C508" t="s">
        <v>1752</v>
      </c>
      <c r="D508" t="s">
        <v>450</v>
      </c>
      <c r="E508" t="s">
        <v>419</v>
      </c>
      <c r="F508" t="s">
        <v>420</v>
      </c>
      <c r="G508" t="s">
        <v>44</v>
      </c>
      <c r="H508" t="s">
        <v>1753</v>
      </c>
      <c r="I508" t="s">
        <v>1752</v>
      </c>
      <c r="J508" s="130" t="s">
        <v>42</v>
      </c>
      <c r="K508" s="127">
        <v>3018</v>
      </c>
      <c r="L508" s="127">
        <v>49</v>
      </c>
      <c r="M508" s="127">
        <v>1852</v>
      </c>
      <c r="N508" s="127">
        <v>0</v>
      </c>
      <c r="O508" s="127">
        <v>17</v>
      </c>
      <c r="P508" s="127">
        <v>1493</v>
      </c>
      <c r="Q508" s="128">
        <v>0.49469847581179588</v>
      </c>
      <c r="R508" s="127">
        <v>839</v>
      </c>
      <c r="S508" s="128">
        <v>0.56195579370395177</v>
      </c>
      <c r="T508" s="127">
        <v>7</v>
      </c>
      <c r="U508" s="128">
        <v>8.3432657926102508E-3</v>
      </c>
      <c r="V508" s="127">
        <v>40198.339999999997</v>
      </c>
      <c r="W508" s="127">
        <v>32</v>
      </c>
      <c r="X508" s="129">
        <v>1256.1981249999999</v>
      </c>
      <c r="Y508" s="129">
        <v>14015.99</v>
      </c>
      <c r="Z508" s="127">
        <v>44</v>
      </c>
      <c r="AA508" s="129">
        <v>318.545227272727</v>
      </c>
      <c r="AB508" s="129">
        <v>54214.33</v>
      </c>
      <c r="AC508" s="127">
        <v>55</v>
      </c>
      <c r="AD508" s="129">
        <v>985.71509090909103</v>
      </c>
      <c r="AE508" s="129">
        <v>28.533857894736801</v>
      </c>
      <c r="AF508" s="129">
        <v>28.533857894736801</v>
      </c>
      <c r="AG508" s="129">
        <v>6.96759669137177</v>
      </c>
    </row>
    <row r="509" spans="1:33">
      <c r="A509" t="s">
        <v>1754</v>
      </c>
      <c r="B509" t="s">
        <v>429</v>
      </c>
      <c r="C509" t="s">
        <v>1755</v>
      </c>
      <c r="D509" t="s">
        <v>418</v>
      </c>
      <c r="E509" t="s">
        <v>408</v>
      </c>
      <c r="F509" t="s">
        <v>685</v>
      </c>
      <c r="G509" t="s">
        <v>409</v>
      </c>
      <c r="H509" t="s">
        <v>1737</v>
      </c>
      <c r="I509" t="s">
        <v>408</v>
      </c>
      <c r="J509" s="130" t="s">
        <v>42</v>
      </c>
      <c r="K509" s="127">
        <v>715</v>
      </c>
      <c r="L509" s="127">
        <v>12</v>
      </c>
      <c r="M509" s="127">
        <v>562</v>
      </c>
      <c r="N509" s="127">
        <v>0</v>
      </c>
      <c r="O509" s="127">
        <v>5</v>
      </c>
      <c r="P509" s="127">
        <v>486</v>
      </c>
      <c r="Q509" s="128">
        <v>0.67972027972027971</v>
      </c>
      <c r="R509" s="127">
        <v>303</v>
      </c>
      <c r="S509" s="128">
        <v>0.62345679012345678</v>
      </c>
      <c r="T509" s="127">
        <v>14</v>
      </c>
      <c r="U509" s="128">
        <v>4.6204620462046202E-2</v>
      </c>
      <c r="V509" s="127">
        <v>6856.52</v>
      </c>
      <c r="W509" s="127">
        <v>5</v>
      </c>
      <c r="X509" s="129">
        <v>1371.3040000000001</v>
      </c>
      <c r="Y509" s="129">
        <v>6006.92</v>
      </c>
      <c r="Z509" s="127">
        <v>13</v>
      </c>
      <c r="AA509" s="129">
        <v>462.07076923076897</v>
      </c>
      <c r="AB509" s="129">
        <v>12863.44</v>
      </c>
      <c r="AC509" s="127">
        <v>14</v>
      </c>
      <c r="AD509" s="129">
        <v>918.81714285714304</v>
      </c>
      <c r="AE509" s="129">
        <v>6.7702315789473699</v>
      </c>
      <c r="AF509" s="129">
        <v>6.7702315789473699</v>
      </c>
      <c r="AG509" s="129">
        <v>11.333208061258</v>
      </c>
    </row>
    <row r="510" spans="1:33">
      <c r="A510" t="s">
        <v>1756</v>
      </c>
      <c r="B510" t="s">
        <v>437</v>
      </c>
      <c r="C510" t="s">
        <v>1757</v>
      </c>
      <c r="D510" t="s">
        <v>380</v>
      </c>
      <c r="E510" t="s">
        <v>483</v>
      </c>
      <c r="F510" t="s">
        <v>698</v>
      </c>
      <c r="G510" t="s">
        <v>484</v>
      </c>
      <c r="H510" t="s">
        <v>1758</v>
      </c>
      <c r="I510" t="s">
        <v>1757</v>
      </c>
      <c r="J510" s="130" t="s">
        <v>42</v>
      </c>
      <c r="K510" s="127">
        <v>2</v>
      </c>
      <c r="L510" s="127">
        <v>0</v>
      </c>
      <c r="M510" s="127">
        <v>2</v>
      </c>
      <c r="N510" s="127">
        <v>0</v>
      </c>
      <c r="O510" s="127">
        <v>0</v>
      </c>
      <c r="P510" s="127">
        <v>2</v>
      </c>
      <c r="Q510" s="128">
        <v>1</v>
      </c>
      <c r="R510" s="127">
        <v>1</v>
      </c>
      <c r="S510" s="128">
        <v>0.5</v>
      </c>
      <c r="T510" s="127">
        <v>0</v>
      </c>
      <c r="U510" s="128">
        <v>0</v>
      </c>
      <c r="V510" s="127">
        <v>0</v>
      </c>
      <c r="W510" s="127">
        <v>0</v>
      </c>
      <c r="X510" s="129">
        <v>0</v>
      </c>
      <c r="Y510" s="129">
        <v>0</v>
      </c>
      <c r="Z510" s="127">
        <v>0</v>
      </c>
      <c r="AA510" s="129">
        <v>0</v>
      </c>
      <c r="AB510" s="129">
        <v>0</v>
      </c>
      <c r="AC510" s="127">
        <v>0</v>
      </c>
      <c r="AD510" s="129">
        <v>0</v>
      </c>
      <c r="AE510" s="129">
        <v>0</v>
      </c>
      <c r="AF510" s="129">
        <v>0</v>
      </c>
      <c r="AG510" s="129">
        <v>0</v>
      </c>
    </row>
    <row r="511" spans="1:33">
      <c r="A511" t="s">
        <v>1759</v>
      </c>
      <c r="B511" t="s">
        <v>437</v>
      </c>
      <c r="C511" t="s">
        <v>721</v>
      </c>
      <c r="D511" t="s">
        <v>380</v>
      </c>
      <c r="E511" t="s">
        <v>534</v>
      </c>
      <c r="F511" t="s">
        <v>698</v>
      </c>
      <c r="G511" t="s">
        <v>535</v>
      </c>
      <c r="H511" t="s">
        <v>1760</v>
      </c>
      <c r="I511" t="s">
        <v>721</v>
      </c>
      <c r="J511" s="130" t="s">
        <v>42</v>
      </c>
      <c r="K511" s="127">
        <v>156</v>
      </c>
      <c r="L511" s="127">
        <v>30</v>
      </c>
      <c r="M511" s="127">
        <v>106</v>
      </c>
      <c r="N511" s="127">
        <v>0</v>
      </c>
      <c r="O511" s="127">
        <v>3</v>
      </c>
      <c r="P511" s="127">
        <v>79</v>
      </c>
      <c r="Q511" s="128">
        <v>0.50641025641025639</v>
      </c>
      <c r="R511" s="127">
        <v>39</v>
      </c>
      <c r="S511" s="128">
        <v>0.49367088607594939</v>
      </c>
      <c r="T511" s="127">
        <v>0</v>
      </c>
      <c r="U511" s="128">
        <v>0</v>
      </c>
      <c r="V511" s="127">
        <v>1419.95</v>
      </c>
      <c r="W511" s="127">
        <v>1</v>
      </c>
      <c r="X511" s="129">
        <v>1419.95</v>
      </c>
      <c r="Y511" s="129">
        <v>195.05</v>
      </c>
      <c r="Z511" s="127">
        <v>1</v>
      </c>
      <c r="AA511" s="129">
        <v>195.05</v>
      </c>
      <c r="AB511" s="129">
        <v>1615</v>
      </c>
      <c r="AC511" s="127">
        <v>1</v>
      </c>
      <c r="AD511" s="129">
        <v>1615</v>
      </c>
      <c r="AE511" s="129">
        <v>0.85</v>
      </c>
      <c r="AF511" s="129">
        <v>0.85</v>
      </c>
      <c r="AG511" s="129">
        <v>18.809602104570899</v>
      </c>
    </row>
    <row r="512" spans="1:33">
      <c r="A512" t="s">
        <v>1761</v>
      </c>
      <c r="B512" t="s">
        <v>437</v>
      </c>
      <c r="C512" t="s">
        <v>383</v>
      </c>
      <c r="D512" t="s">
        <v>380</v>
      </c>
      <c r="E512" t="s">
        <v>383</v>
      </c>
      <c r="F512" t="s">
        <v>685</v>
      </c>
      <c r="G512" t="s">
        <v>385</v>
      </c>
      <c r="H512" t="s">
        <v>1762</v>
      </c>
      <c r="I512" t="s">
        <v>383</v>
      </c>
      <c r="J512" s="130" t="s">
        <v>42</v>
      </c>
      <c r="K512" s="127">
        <v>37</v>
      </c>
      <c r="L512" s="127">
        <v>0</v>
      </c>
      <c r="M512" s="127">
        <v>14</v>
      </c>
      <c r="N512" s="127">
        <v>0</v>
      </c>
      <c r="O512" s="127">
        <v>0</v>
      </c>
      <c r="P512" s="127">
        <v>14</v>
      </c>
      <c r="Q512" s="128">
        <v>0.3783783783783784</v>
      </c>
      <c r="R512" s="127">
        <v>16</v>
      </c>
      <c r="S512" s="128">
        <v>1.1428571428571428</v>
      </c>
      <c r="T512" s="127">
        <v>0</v>
      </c>
      <c r="U512" s="128">
        <v>0</v>
      </c>
      <c r="V512" s="127">
        <v>0</v>
      </c>
      <c r="W512" s="127">
        <v>0</v>
      </c>
      <c r="X512" s="129">
        <v>0</v>
      </c>
      <c r="Y512" s="129">
        <v>0</v>
      </c>
      <c r="Z512" s="127">
        <v>0</v>
      </c>
      <c r="AA512" s="129">
        <v>0</v>
      </c>
      <c r="AB512" s="129">
        <v>0</v>
      </c>
      <c r="AC512" s="127">
        <v>0</v>
      </c>
      <c r="AD512" s="129">
        <v>0</v>
      </c>
      <c r="AE512" s="129">
        <v>0</v>
      </c>
      <c r="AF512" s="129">
        <v>0</v>
      </c>
      <c r="AG512" s="129">
        <v>0</v>
      </c>
    </row>
    <row r="513" spans="1:33">
      <c r="A513" t="s">
        <v>1763</v>
      </c>
      <c r="B513" t="s">
        <v>437</v>
      </c>
      <c r="C513" t="s">
        <v>1764</v>
      </c>
      <c r="D513" t="s">
        <v>380</v>
      </c>
      <c r="E513" t="s">
        <v>419</v>
      </c>
      <c r="F513" t="s">
        <v>420</v>
      </c>
      <c r="G513" t="s">
        <v>41</v>
      </c>
      <c r="H513" t="s">
        <v>1765</v>
      </c>
      <c r="I513" t="s">
        <v>1764</v>
      </c>
      <c r="J513" s="130" t="s">
        <v>42</v>
      </c>
      <c r="K513" s="127">
        <v>114</v>
      </c>
      <c r="L513" s="127">
        <v>19</v>
      </c>
      <c r="M513" s="127">
        <v>68</v>
      </c>
      <c r="N513" s="127">
        <v>0</v>
      </c>
      <c r="O513" s="127">
        <v>0</v>
      </c>
      <c r="P513" s="127">
        <v>55</v>
      </c>
      <c r="Q513" s="128">
        <v>0.48245614035087719</v>
      </c>
      <c r="R513" s="127">
        <v>26</v>
      </c>
      <c r="S513" s="128">
        <v>0.47272727272727272</v>
      </c>
      <c r="T513" s="127">
        <v>3</v>
      </c>
      <c r="U513" s="128">
        <v>0.11538461538461539</v>
      </c>
      <c r="V513" s="127">
        <v>3221.69</v>
      </c>
      <c r="W513" s="127">
        <v>1</v>
      </c>
      <c r="X513" s="129">
        <v>3221.69</v>
      </c>
      <c r="Y513" s="129">
        <v>0</v>
      </c>
      <c r="Z513" s="127">
        <v>0</v>
      </c>
      <c r="AA513" s="129">
        <v>0</v>
      </c>
      <c r="AB513" s="129">
        <v>3221.69</v>
      </c>
      <c r="AC513" s="127">
        <v>1</v>
      </c>
      <c r="AD513" s="129">
        <v>3221.69</v>
      </c>
      <c r="AE513" s="129">
        <v>1.69562631578947</v>
      </c>
      <c r="AF513" s="129">
        <v>1.69562631578947</v>
      </c>
      <c r="AG513" s="129">
        <v>1.4633344294639901</v>
      </c>
    </row>
    <row r="514" spans="1:33">
      <c r="A514" t="s">
        <v>1766</v>
      </c>
      <c r="B514" t="s">
        <v>437</v>
      </c>
      <c r="C514" t="s">
        <v>701</v>
      </c>
      <c r="D514" t="s">
        <v>380</v>
      </c>
      <c r="E514" t="s">
        <v>408</v>
      </c>
      <c r="F514" t="s">
        <v>685</v>
      </c>
      <c r="G514" t="s">
        <v>409</v>
      </c>
      <c r="H514" t="s">
        <v>1767</v>
      </c>
      <c r="I514" t="s">
        <v>408</v>
      </c>
      <c r="J514" s="130" t="s">
        <v>42</v>
      </c>
      <c r="K514" s="127">
        <v>4</v>
      </c>
      <c r="L514" s="127">
        <v>1</v>
      </c>
      <c r="M514" s="127">
        <v>2</v>
      </c>
      <c r="N514" s="127">
        <v>0</v>
      </c>
      <c r="O514" s="127">
        <v>0</v>
      </c>
      <c r="P514" s="127">
        <v>2</v>
      </c>
      <c r="Q514" s="128">
        <v>0.5</v>
      </c>
      <c r="R514" s="127">
        <v>1</v>
      </c>
      <c r="S514" s="128">
        <v>0.5</v>
      </c>
      <c r="T514" s="127">
        <v>0</v>
      </c>
      <c r="U514" s="128">
        <v>0</v>
      </c>
      <c r="V514" s="127">
        <v>0</v>
      </c>
      <c r="W514" s="127">
        <v>0</v>
      </c>
      <c r="X514" s="129">
        <v>0</v>
      </c>
      <c r="Y514" s="129">
        <v>0</v>
      </c>
      <c r="Z514" s="127">
        <v>0</v>
      </c>
      <c r="AA514" s="129">
        <v>0</v>
      </c>
      <c r="AB514" s="129">
        <v>0</v>
      </c>
      <c r="AC514" s="127">
        <v>0</v>
      </c>
      <c r="AD514" s="129">
        <v>0</v>
      </c>
      <c r="AE514" s="129">
        <v>0</v>
      </c>
      <c r="AF514" s="129">
        <v>0</v>
      </c>
      <c r="AG514" s="129">
        <v>0</v>
      </c>
    </row>
    <row r="515" spans="1:33">
      <c r="A515" t="s">
        <v>1768</v>
      </c>
      <c r="B515" t="s">
        <v>437</v>
      </c>
      <c r="C515" t="s">
        <v>408</v>
      </c>
      <c r="D515" t="s">
        <v>380</v>
      </c>
      <c r="E515" t="s">
        <v>408</v>
      </c>
      <c r="F515" t="s">
        <v>685</v>
      </c>
      <c r="G515" t="s">
        <v>409</v>
      </c>
      <c r="H515" t="s">
        <v>1767</v>
      </c>
      <c r="I515" t="s">
        <v>408</v>
      </c>
      <c r="J515" s="130" t="s">
        <v>42</v>
      </c>
      <c r="K515" s="127">
        <v>241</v>
      </c>
      <c r="L515" s="127">
        <v>21</v>
      </c>
      <c r="M515" s="127">
        <v>193</v>
      </c>
      <c r="N515" s="127">
        <v>0</v>
      </c>
      <c r="O515" s="127">
        <v>2</v>
      </c>
      <c r="P515" s="127">
        <v>154</v>
      </c>
      <c r="Q515" s="128">
        <v>0.63900414937759331</v>
      </c>
      <c r="R515" s="127">
        <v>93</v>
      </c>
      <c r="S515" s="128">
        <v>0.60389610389610393</v>
      </c>
      <c r="T515" s="127">
        <v>3</v>
      </c>
      <c r="U515" s="128">
        <v>3.2258064516129031E-2</v>
      </c>
      <c r="V515" s="127">
        <v>2476.48</v>
      </c>
      <c r="W515" s="127">
        <v>7</v>
      </c>
      <c r="X515" s="129">
        <v>353.78285714285698</v>
      </c>
      <c r="Y515" s="129">
        <v>370.64</v>
      </c>
      <c r="Z515" s="127">
        <v>1</v>
      </c>
      <c r="AA515" s="129">
        <v>370.64</v>
      </c>
      <c r="AB515" s="129">
        <v>2847.12</v>
      </c>
      <c r="AC515" s="127">
        <v>7</v>
      </c>
      <c r="AD515" s="129">
        <v>406.73142857142898</v>
      </c>
      <c r="AE515" s="129">
        <v>1.4984842105263201</v>
      </c>
      <c r="AF515" s="129">
        <v>1.4984842105263201</v>
      </c>
      <c r="AG515" s="129">
        <v>5.2532061821769203</v>
      </c>
    </row>
    <row r="516" spans="1:33">
      <c r="A516" t="s">
        <v>1769</v>
      </c>
      <c r="B516" t="s">
        <v>437</v>
      </c>
      <c r="C516" t="s">
        <v>739</v>
      </c>
      <c r="D516" t="s">
        <v>380</v>
      </c>
      <c r="E516" t="s">
        <v>507</v>
      </c>
      <c r="F516" t="s">
        <v>698</v>
      </c>
      <c r="G516" t="s">
        <v>508</v>
      </c>
      <c r="H516" t="s">
        <v>1770</v>
      </c>
      <c r="I516" t="s">
        <v>739</v>
      </c>
      <c r="J516" s="130" t="s">
        <v>42</v>
      </c>
      <c r="K516" s="127">
        <v>219</v>
      </c>
      <c r="L516" s="127">
        <v>28</v>
      </c>
      <c r="M516" s="127">
        <v>151</v>
      </c>
      <c r="N516" s="127">
        <v>0</v>
      </c>
      <c r="O516" s="127">
        <v>1</v>
      </c>
      <c r="P516" s="127">
        <v>125</v>
      </c>
      <c r="Q516" s="128">
        <v>0.57077625570776258</v>
      </c>
      <c r="R516" s="127">
        <v>60</v>
      </c>
      <c r="S516" s="128">
        <v>0.48</v>
      </c>
      <c r="T516" s="127">
        <v>2</v>
      </c>
      <c r="U516" s="128">
        <v>3.3333333333333333E-2</v>
      </c>
      <c r="V516" s="127">
        <v>2162.6799999999998</v>
      </c>
      <c r="W516" s="127">
        <v>3</v>
      </c>
      <c r="X516" s="129">
        <v>720.89333333333298</v>
      </c>
      <c r="Y516" s="129">
        <v>0</v>
      </c>
      <c r="Z516" s="127">
        <v>0</v>
      </c>
      <c r="AA516" s="129">
        <v>0</v>
      </c>
      <c r="AB516" s="129">
        <v>2162.6799999999998</v>
      </c>
      <c r="AC516" s="127">
        <v>3</v>
      </c>
      <c r="AD516" s="129">
        <v>720.89333333333298</v>
      </c>
      <c r="AE516" s="129">
        <v>1.1382526315789501</v>
      </c>
      <c r="AF516" s="129">
        <v>1.1382526315789501</v>
      </c>
      <c r="AG516" s="129">
        <v>9.2403814534692508</v>
      </c>
    </row>
    <row r="517" spans="1:33">
      <c r="A517" t="s">
        <v>1771</v>
      </c>
      <c r="B517" t="s">
        <v>437</v>
      </c>
      <c r="C517" t="s">
        <v>734</v>
      </c>
      <c r="D517" t="s">
        <v>380</v>
      </c>
      <c r="E517" t="s">
        <v>510</v>
      </c>
      <c r="F517" t="s">
        <v>698</v>
      </c>
      <c r="G517" t="s">
        <v>511</v>
      </c>
      <c r="H517" t="s">
        <v>1772</v>
      </c>
      <c r="I517" t="s">
        <v>734</v>
      </c>
      <c r="J517" s="130" t="s">
        <v>42</v>
      </c>
      <c r="K517" s="127">
        <v>232</v>
      </c>
      <c r="L517" s="127">
        <v>51</v>
      </c>
      <c r="M517" s="127">
        <v>140</v>
      </c>
      <c r="N517" s="127">
        <v>0</v>
      </c>
      <c r="O517" s="127">
        <v>2</v>
      </c>
      <c r="P517" s="127">
        <v>107</v>
      </c>
      <c r="Q517" s="128">
        <v>0.46120689655172414</v>
      </c>
      <c r="R517" s="127">
        <v>54</v>
      </c>
      <c r="S517" s="128">
        <v>0.50467289719626163</v>
      </c>
      <c r="T517" s="127">
        <v>0</v>
      </c>
      <c r="U517" s="128">
        <v>0</v>
      </c>
      <c r="V517" s="127">
        <v>791.79</v>
      </c>
      <c r="W517" s="127">
        <v>3</v>
      </c>
      <c r="X517" s="129">
        <v>263.93</v>
      </c>
      <c r="Y517" s="129">
        <v>0</v>
      </c>
      <c r="Z517" s="127">
        <v>0</v>
      </c>
      <c r="AA517" s="129">
        <v>0</v>
      </c>
      <c r="AB517" s="129">
        <v>791.79</v>
      </c>
      <c r="AC517" s="127">
        <v>3</v>
      </c>
      <c r="AD517" s="129">
        <v>263.93</v>
      </c>
      <c r="AE517" s="129">
        <v>0.41673157894736801</v>
      </c>
      <c r="AF517" s="129">
        <v>0.41673157894736801</v>
      </c>
      <c r="AG517" s="129">
        <v>10.383097665241699</v>
      </c>
    </row>
    <row r="518" spans="1:33">
      <c r="A518" t="s">
        <v>1773</v>
      </c>
      <c r="B518" t="s">
        <v>437</v>
      </c>
      <c r="C518" t="s">
        <v>771</v>
      </c>
      <c r="D518" t="s">
        <v>380</v>
      </c>
      <c r="E518" t="s">
        <v>501</v>
      </c>
      <c r="F518" t="s">
        <v>698</v>
      </c>
      <c r="G518" t="s">
        <v>502</v>
      </c>
      <c r="H518" t="s">
        <v>1774</v>
      </c>
      <c r="I518" t="s">
        <v>771</v>
      </c>
      <c r="J518" s="130" t="s">
        <v>42</v>
      </c>
      <c r="K518" s="127">
        <v>1</v>
      </c>
      <c r="L518" s="127">
        <v>0</v>
      </c>
      <c r="M518" s="127">
        <v>1</v>
      </c>
      <c r="N518" s="127">
        <v>0</v>
      </c>
      <c r="O518" s="127">
        <v>0</v>
      </c>
      <c r="P518" s="127">
        <v>1</v>
      </c>
      <c r="Q518" s="128">
        <v>1</v>
      </c>
      <c r="R518" s="127">
        <v>1</v>
      </c>
      <c r="S518" s="128">
        <v>1</v>
      </c>
      <c r="T518" s="127">
        <v>0</v>
      </c>
      <c r="U518" s="128">
        <v>0</v>
      </c>
      <c r="V518" s="127">
        <v>0</v>
      </c>
      <c r="W518" s="127">
        <v>0</v>
      </c>
      <c r="X518" s="129">
        <v>0</v>
      </c>
      <c r="Y518" s="129">
        <v>0</v>
      </c>
      <c r="Z518" s="127">
        <v>0</v>
      </c>
      <c r="AA518" s="129">
        <v>0</v>
      </c>
      <c r="AB518" s="129">
        <v>0</v>
      </c>
      <c r="AC518" s="127">
        <v>0</v>
      </c>
      <c r="AD518" s="129">
        <v>0</v>
      </c>
      <c r="AE518" s="129">
        <v>0</v>
      </c>
      <c r="AF518" s="129">
        <v>0</v>
      </c>
      <c r="AG518" s="129">
        <v>0</v>
      </c>
    </row>
    <row r="519" spans="1:33">
      <c r="A519" t="s">
        <v>1775</v>
      </c>
      <c r="B519" t="s">
        <v>437</v>
      </c>
      <c r="C519" t="s">
        <v>1776</v>
      </c>
      <c r="D519" t="s">
        <v>380</v>
      </c>
      <c r="E519" t="s">
        <v>486</v>
      </c>
      <c r="F519" t="s">
        <v>698</v>
      </c>
      <c r="G519" t="s">
        <v>487</v>
      </c>
      <c r="H519" t="s">
        <v>1777</v>
      </c>
      <c r="I519" t="s">
        <v>1776</v>
      </c>
      <c r="J519" s="130" t="s">
        <v>42</v>
      </c>
      <c r="K519" s="127">
        <v>1</v>
      </c>
      <c r="L519" s="127">
        <v>0</v>
      </c>
      <c r="M519" s="127">
        <v>1</v>
      </c>
      <c r="N519" s="127">
        <v>0</v>
      </c>
      <c r="O519" s="127">
        <v>0</v>
      </c>
      <c r="P519" s="127">
        <v>1</v>
      </c>
      <c r="Q519" s="128">
        <v>1</v>
      </c>
      <c r="R519" s="127">
        <v>1</v>
      </c>
      <c r="S519" s="128">
        <v>1</v>
      </c>
      <c r="T519" s="127">
        <v>0</v>
      </c>
      <c r="U519" s="128">
        <v>0</v>
      </c>
      <c r="V519" s="127">
        <v>0</v>
      </c>
      <c r="W519" s="127">
        <v>0</v>
      </c>
      <c r="X519" s="129">
        <v>0</v>
      </c>
      <c r="Y519" s="129">
        <v>0</v>
      </c>
      <c r="Z519" s="127">
        <v>0</v>
      </c>
      <c r="AA519" s="129">
        <v>0</v>
      </c>
      <c r="AB519" s="129">
        <v>0</v>
      </c>
      <c r="AC519" s="127">
        <v>0</v>
      </c>
      <c r="AD519" s="129">
        <v>0</v>
      </c>
      <c r="AE519" s="129">
        <v>0</v>
      </c>
      <c r="AF519" s="129">
        <v>0</v>
      </c>
      <c r="AG519" s="129">
        <v>0</v>
      </c>
    </row>
    <row r="520" spans="1:33">
      <c r="A520" t="s">
        <v>1778</v>
      </c>
      <c r="B520" t="s">
        <v>437</v>
      </c>
      <c r="C520" t="s">
        <v>697</v>
      </c>
      <c r="D520" t="s">
        <v>380</v>
      </c>
      <c r="E520" t="s">
        <v>475</v>
      </c>
      <c r="F520" t="s">
        <v>698</v>
      </c>
      <c r="G520" t="s">
        <v>476</v>
      </c>
      <c r="H520" t="s">
        <v>1779</v>
      </c>
      <c r="I520" t="s">
        <v>697</v>
      </c>
      <c r="J520" s="130" t="s">
        <v>42</v>
      </c>
      <c r="K520" s="127">
        <v>2</v>
      </c>
      <c r="L520" s="127">
        <v>0</v>
      </c>
      <c r="M520" s="127">
        <v>1</v>
      </c>
      <c r="N520" s="127">
        <v>0</v>
      </c>
      <c r="O520" s="127">
        <v>0</v>
      </c>
      <c r="P520" s="127">
        <v>1</v>
      </c>
      <c r="Q520" s="128">
        <v>0.5</v>
      </c>
      <c r="R520" s="127">
        <v>0</v>
      </c>
      <c r="S520" s="128">
        <v>0</v>
      </c>
      <c r="T520" s="127">
        <v>0</v>
      </c>
      <c r="U520" s="128" t="s">
        <v>42</v>
      </c>
      <c r="V520" s="127">
        <v>0</v>
      </c>
      <c r="W520" s="127">
        <v>0</v>
      </c>
      <c r="X520" s="129">
        <v>0</v>
      </c>
      <c r="Y520" s="129">
        <v>0</v>
      </c>
      <c r="Z520" s="127">
        <v>0</v>
      </c>
      <c r="AA520" s="129">
        <v>0</v>
      </c>
      <c r="AB520" s="129">
        <v>0</v>
      </c>
      <c r="AC520" s="127">
        <v>0</v>
      </c>
      <c r="AD520" s="129">
        <v>0</v>
      </c>
      <c r="AE520" s="129">
        <v>0</v>
      </c>
      <c r="AF520" s="129">
        <v>0</v>
      </c>
      <c r="AG520" s="129">
        <v>0</v>
      </c>
    </row>
    <row r="521" spans="1:33">
      <c r="A521" t="s">
        <v>1780</v>
      </c>
      <c r="B521" t="s">
        <v>437</v>
      </c>
      <c r="C521" t="s">
        <v>397</v>
      </c>
      <c r="D521" t="s">
        <v>380</v>
      </c>
      <c r="E521" t="s">
        <v>397</v>
      </c>
      <c r="F521" t="s">
        <v>685</v>
      </c>
      <c r="G521" t="s">
        <v>398</v>
      </c>
      <c r="H521" t="s">
        <v>1781</v>
      </c>
      <c r="I521" t="s">
        <v>397</v>
      </c>
      <c r="J521" s="130" t="s">
        <v>42</v>
      </c>
      <c r="K521" s="127">
        <v>35</v>
      </c>
      <c r="L521" s="127">
        <v>0</v>
      </c>
      <c r="M521" s="127">
        <v>9</v>
      </c>
      <c r="N521" s="127">
        <v>0</v>
      </c>
      <c r="O521" s="127">
        <v>0</v>
      </c>
      <c r="P521" s="127">
        <v>8</v>
      </c>
      <c r="Q521" s="128">
        <v>0.22857142857142856</v>
      </c>
      <c r="R521" s="127">
        <v>9</v>
      </c>
      <c r="S521" s="128">
        <v>1.125</v>
      </c>
      <c r="T521" s="127">
        <v>1</v>
      </c>
      <c r="U521" s="128">
        <v>0.1111111111111111</v>
      </c>
      <c r="V521" s="127">
        <v>0</v>
      </c>
      <c r="W521" s="127">
        <v>0</v>
      </c>
      <c r="X521" s="129">
        <v>0</v>
      </c>
      <c r="Y521" s="129">
        <v>0</v>
      </c>
      <c r="Z521" s="127">
        <v>0</v>
      </c>
      <c r="AA521" s="129">
        <v>0</v>
      </c>
      <c r="AB521" s="129">
        <v>0</v>
      </c>
      <c r="AC521" s="127">
        <v>0</v>
      </c>
      <c r="AD521" s="129">
        <v>0</v>
      </c>
      <c r="AE521" s="129">
        <v>0</v>
      </c>
      <c r="AF521" s="129">
        <v>0</v>
      </c>
      <c r="AG521" s="129">
        <v>0</v>
      </c>
    </row>
    <row r="522" spans="1:33">
      <c r="A522" t="s">
        <v>1782</v>
      </c>
      <c r="B522" t="s">
        <v>437</v>
      </c>
      <c r="C522" t="s">
        <v>816</v>
      </c>
      <c r="D522" t="s">
        <v>380</v>
      </c>
      <c r="E522" t="s">
        <v>467</v>
      </c>
      <c r="F522" t="s">
        <v>698</v>
      </c>
      <c r="G522" t="s">
        <v>468</v>
      </c>
      <c r="H522" t="s">
        <v>1783</v>
      </c>
      <c r="I522" t="s">
        <v>816</v>
      </c>
      <c r="J522" s="130" t="s">
        <v>42</v>
      </c>
      <c r="K522" s="127">
        <v>3</v>
      </c>
      <c r="L522" s="127">
        <v>0</v>
      </c>
      <c r="M522" s="127">
        <v>2</v>
      </c>
      <c r="N522" s="127">
        <v>0</v>
      </c>
      <c r="O522" s="127">
        <v>0</v>
      </c>
      <c r="P522" s="127">
        <v>2</v>
      </c>
      <c r="Q522" s="128">
        <v>0.66666666666666663</v>
      </c>
      <c r="R522" s="127">
        <v>1</v>
      </c>
      <c r="S522" s="128">
        <v>0.5</v>
      </c>
      <c r="T522" s="127">
        <v>0</v>
      </c>
      <c r="U522" s="128">
        <v>0</v>
      </c>
      <c r="V522" s="127">
        <v>0</v>
      </c>
      <c r="W522" s="127">
        <v>0</v>
      </c>
      <c r="X522" s="129">
        <v>0</v>
      </c>
      <c r="Y522" s="129">
        <v>0</v>
      </c>
      <c r="Z522" s="127">
        <v>0</v>
      </c>
      <c r="AA522" s="129">
        <v>0</v>
      </c>
      <c r="AB522" s="129">
        <v>0</v>
      </c>
      <c r="AC522" s="127">
        <v>0</v>
      </c>
      <c r="AD522" s="129">
        <v>0</v>
      </c>
      <c r="AE522" s="129">
        <v>0</v>
      </c>
      <c r="AF522" s="129">
        <v>0</v>
      </c>
      <c r="AG522" s="129">
        <v>0</v>
      </c>
    </row>
    <row r="523" spans="1:33">
      <c r="A523" t="s">
        <v>1784</v>
      </c>
      <c r="B523" t="s">
        <v>437</v>
      </c>
      <c r="C523" t="s">
        <v>745</v>
      </c>
      <c r="D523" t="s">
        <v>380</v>
      </c>
      <c r="E523" t="s">
        <v>504</v>
      </c>
      <c r="F523" t="s">
        <v>698</v>
      </c>
      <c r="G523" t="s">
        <v>505</v>
      </c>
      <c r="H523" t="s">
        <v>1785</v>
      </c>
      <c r="I523" t="s">
        <v>745</v>
      </c>
      <c r="J523" s="130" t="s">
        <v>42</v>
      </c>
      <c r="K523" s="127">
        <v>237</v>
      </c>
      <c r="L523" s="127">
        <v>40</v>
      </c>
      <c r="M523" s="127">
        <v>150</v>
      </c>
      <c r="N523" s="127">
        <v>0</v>
      </c>
      <c r="O523" s="127">
        <v>0</v>
      </c>
      <c r="P523" s="127">
        <v>124</v>
      </c>
      <c r="Q523" s="128">
        <v>0.52320675105485237</v>
      </c>
      <c r="R523" s="127">
        <v>69</v>
      </c>
      <c r="S523" s="128">
        <v>0.55645161290322576</v>
      </c>
      <c r="T523" s="127">
        <v>1</v>
      </c>
      <c r="U523" s="128">
        <v>1.4492753623188406E-2</v>
      </c>
      <c r="V523" s="127">
        <v>2195.13</v>
      </c>
      <c r="W523" s="127">
        <v>6</v>
      </c>
      <c r="X523" s="129">
        <v>365.85500000000002</v>
      </c>
      <c r="Y523" s="129">
        <v>0</v>
      </c>
      <c r="Z523" s="127">
        <v>0</v>
      </c>
      <c r="AA523" s="129">
        <v>0</v>
      </c>
      <c r="AB523" s="129">
        <v>2195.13</v>
      </c>
      <c r="AC523" s="127">
        <v>6</v>
      </c>
      <c r="AD523" s="129">
        <v>365.85500000000002</v>
      </c>
      <c r="AE523" s="129">
        <v>1.1553315789473699</v>
      </c>
      <c r="AF523" s="129">
        <v>1.1553315789473699</v>
      </c>
      <c r="AG523" s="129">
        <v>8.2726546718654603</v>
      </c>
    </row>
    <row r="524" spans="1:33">
      <c r="A524" t="s">
        <v>1786</v>
      </c>
      <c r="B524" t="s">
        <v>437</v>
      </c>
      <c r="C524" t="s">
        <v>869</v>
      </c>
      <c r="D524" t="s">
        <v>380</v>
      </c>
      <c r="E524" t="s">
        <v>492</v>
      </c>
      <c r="F524" t="s">
        <v>698</v>
      </c>
      <c r="G524" t="s">
        <v>493</v>
      </c>
      <c r="H524" t="s">
        <v>1787</v>
      </c>
      <c r="I524" t="s">
        <v>869</v>
      </c>
      <c r="J524" s="130" t="s">
        <v>42</v>
      </c>
      <c r="K524" s="127">
        <v>1</v>
      </c>
      <c r="L524" s="127">
        <v>0</v>
      </c>
      <c r="M524" s="127">
        <v>1</v>
      </c>
      <c r="N524" s="127">
        <v>0</v>
      </c>
      <c r="O524" s="127">
        <v>0</v>
      </c>
      <c r="P524" s="127">
        <v>0</v>
      </c>
      <c r="Q524" s="128">
        <v>0</v>
      </c>
      <c r="R524" s="127">
        <v>0</v>
      </c>
      <c r="S524" s="128" t="s">
        <v>42</v>
      </c>
      <c r="T524" s="127">
        <v>0</v>
      </c>
      <c r="U524" s="128" t="s">
        <v>42</v>
      </c>
      <c r="V524" s="127">
        <v>0</v>
      </c>
      <c r="W524" s="127">
        <v>0</v>
      </c>
      <c r="X524" s="129">
        <v>0</v>
      </c>
      <c r="Y524" s="129">
        <v>0</v>
      </c>
      <c r="Z524" s="127">
        <v>0</v>
      </c>
      <c r="AA524" s="129">
        <v>0</v>
      </c>
      <c r="AB524" s="129">
        <v>0</v>
      </c>
      <c r="AC524" s="127">
        <v>0</v>
      </c>
      <c r="AD524" s="129">
        <v>0</v>
      </c>
      <c r="AE524" s="129">
        <v>0</v>
      </c>
      <c r="AF524" s="129">
        <v>0</v>
      </c>
      <c r="AG524" s="129">
        <v>0</v>
      </c>
    </row>
    <row r="525" spans="1:33">
      <c r="A525" t="s">
        <v>1788</v>
      </c>
      <c r="B525" t="s">
        <v>437</v>
      </c>
      <c r="C525" t="s">
        <v>705</v>
      </c>
      <c r="D525" t="s">
        <v>380</v>
      </c>
      <c r="E525" t="s">
        <v>513</v>
      </c>
      <c r="F525" t="s">
        <v>698</v>
      </c>
      <c r="G525" t="s">
        <v>514</v>
      </c>
      <c r="H525" t="s">
        <v>1789</v>
      </c>
      <c r="I525" t="s">
        <v>705</v>
      </c>
      <c r="J525" s="130" t="s">
        <v>42</v>
      </c>
      <c r="K525" s="127">
        <v>209</v>
      </c>
      <c r="L525" s="127">
        <v>27</v>
      </c>
      <c r="M525" s="127">
        <v>140</v>
      </c>
      <c r="N525" s="127">
        <v>0</v>
      </c>
      <c r="O525" s="127">
        <v>1</v>
      </c>
      <c r="P525" s="127">
        <v>114</v>
      </c>
      <c r="Q525" s="128">
        <v>0.54545454545454541</v>
      </c>
      <c r="R525" s="127">
        <v>58</v>
      </c>
      <c r="S525" s="128">
        <v>0.50877192982456143</v>
      </c>
      <c r="T525" s="127">
        <v>0</v>
      </c>
      <c r="U525" s="128">
        <v>0</v>
      </c>
      <c r="V525" s="127">
        <v>2024.08</v>
      </c>
      <c r="W525" s="127">
        <v>4</v>
      </c>
      <c r="X525" s="129">
        <v>506.02</v>
      </c>
      <c r="Y525" s="129">
        <v>1178.44</v>
      </c>
      <c r="Z525" s="127">
        <v>3</v>
      </c>
      <c r="AA525" s="129">
        <v>392.81333333333299</v>
      </c>
      <c r="AB525" s="129">
        <v>3202.52</v>
      </c>
      <c r="AC525" s="127">
        <v>4</v>
      </c>
      <c r="AD525" s="129">
        <v>800.63</v>
      </c>
      <c r="AE525" s="129">
        <v>1.6855368421052599</v>
      </c>
      <c r="AF525" s="129">
        <v>1.6855368421052599</v>
      </c>
      <c r="AG525" s="129">
        <v>11.344952318316301</v>
      </c>
    </row>
    <row r="526" spans="1:33">
      <c r="A526" t="s">
        <v>1790</v>
      </c>
      <c r="B526" t="s">
        <v>437</v>
      </c>
      <c r="C526" t="s">
        <v>742</v>
      </c>
      <c r="D526" t="s">
        <v>380</v>
      </c>
      <c r="E526" t="s">
        <v>516</v>
      </c>
      <c r="F526" t="s">
        <v>698</v>
      </c>
      <c r="G526" t="s">
        <v>517</v>
      </c>
      <c r="H526" t="s">
        <v>1791</v>
      </c>
      <c r="I526" t="s">
        <v>742</v>
      </c>
      <c r="J526" s="130" t="s">
        <v>42</v>
      </c>
      <c r="K526" s="127">
        <v>183</v>
      </c>
      <c r="L526" s="127">
        <v>24</v>
      </c>
      <c r="M526" s="127">
        <v>126</v>
      </c>
      <c r="N526" s="127">
        <v>0</v>
      </c>
      <c r="O526" s="127">
        <v>1</v>
      </c>
      <c r="P526" s="127">
        <v>106</v>
      </c>
      <c r="Q526" s="128">
        <v>0.57923497267759561</v>
      </c>
      <c r="R526" s="127">
        <v>56</v>
      </c>
      <c r="S526" s="128">
        <v>0.52830188679245282</v>
      </c>
      <c r="T526" s="127">
        <v>2</v>
      </c>
      <c r="U526" s="128">
        <v>3.5714285714285712E-2</v>
      </c>
      <c r="V526" s="127">
        <v>1791.01</v>
      </c>
      <c r="W526" s="127">
        <v>4</v>
      </c>
      <c r="X526" s="129">
        <v>447.7525</v>
      </c>
      <c r="Y526" s="129">
        <v>362.95</v>
      </c>
      <c r="Z526" s="127">
        <v>2</v>
      </c>
      <c r="AA526" s="129">
        <v>181.47499999999999</v>
      </c>
      <c r="AB526" s="129">
        <v>2153.96</v>
      </c>
      <c r="AC526" s="127">
        <v>5</v>
      </c>
      <c r="AD526" s="129">
        <v>430.79199999999997</v>
      </c>
      <c r="AE526" s="129">
        <v>1.13366315789474</v>
      </c>
      <c r="AF526" s="129">
        <v>1.13366315789474</v>
      </c>
      <c r="AG526" s="129">
        <v>9.6810259782966099</v>
      </c>
    </row>
    <row r="527" spans="1:33">
      <c r="A527" t="s">
        <v>1792</v>
      </c>
      <c r="B527" t="s">
        <v>437</v>
      </c>
      <c r="C527" t="s">
        <v>708</v>
      </c>
      <c r="D527" t="s">
        <v>380</v>
      </c>
      <c r="E527" t="s">
        <v>531</v>
      </c>
      <c r="F527" t="s">
        <v>698</v>
      </c>
      <c r="G527" t="s">
        <v>532</v>
      </c>
      <c r="H527" t="s">
        <v>1793</v>
      </c>
      <c r="I527" t="s">
        <v>708</v>
      </c>
      <c r="J527" s="130" t="s">
        <v>42</v>
      </c>
      <c r="K527" s="127">
        <v>156</v>
      </c>
      <c r="L527" s="127">
        <v>24</v>
      </c>
      <c r="M527" s="127">
        <v>106</v>
      </c>
      <c r="N527" s="127">
        <v>0</v>
      </c>
      <c r="O527" s="127">
        <v>1</v>
      </c>
      <c r="P527" s="127">
        <v>85</v>
      </c>
      <c r="Q527" s="128">
        <v>0.54487179487179482</v>
      </c>
      <c r="R527" s="127">
        <v>32</v>
      </c>
      <c r="S527" s="128">
        <v>0.37647058823529411</v>
      </c>
      <c r="T527" s="127">
        <v>1</v>
      </c>
      <c r="U527" s="128">
        <v>3.125E-2</v>
      </c>
      <c r="V527" s="127">
        <v>0</v>
      </c>
      <c r="W527" s="127">
        <v>0</v>
      </c>
      <c r="X527" s="129">
        <v>0</v>
      </c>
      <c r="Y527" s="129">
        <v>0</v>
      </c>
      <c r="Z527" s="127">
        <v>0</v>
      </c>
      <c r="AA527" s="129">
        <v>0</v>
      </c>
      <c r="AB527" s="129">
        <v>0</v>
      </c>
      <c r="AC527" s="127">
        <v>0</v>
      </c>
      <c r="AD527" s="129">
        <v>0</v>
      </c>
      <c r="AE527" s="129">
        <v>0</v>
      </c>
      <c r="AF527" s="129">
        <v>0</v>
      </c>
      <c r="AG527" s="129">
        <v>17.000986517592899</v>
      </c>
    </row>
    <row r="528" spans="1:33">
      <c r="A528" t="s">
        <v>1794</v>
      </c>
      <c r="B528" t="s">
        <v>437</v>
      </c>
      <c r="C528" t="s">
        <v>711</v>
      </c>
      <c r="D528" t="s">
        <v>380</v>
      </c>
      <c r="E528" t="s">
        <v>528</v>
      </c>
      <c r="F528" t="s">
        <v>698</v>
      </c>
      <c r="G528" t="s">
        <v>529</v>
      </c>
      <c r="H528" t="s">
        <v>1795</v>
      </c>
      <c r="I528" t="s">
        <v>711</v>
      </c>
      <c r="J528" s="130" t="s">
        <v>42</v>
      </c>
      <c r="K528" s="127">
        <v>133</v>
      </c>
      <c r="L528" s="127">
        <v>22</v>
      </c>
      <c r="M528" s="127">
        <v>78</v>
      </c>
      <c r="N528" s="127">
        <v>0</v>
      </c>
      <c r="O528" s="127">
        <v>2</v>
      </c>
      <c r="P528" s="127">
        <v>59</v>
      </c>
      <c r="Q528" s="128">
        <v>0.44360902255639095</v>
      </c>
      <c r="R528" s="127">
        <v>26</v>
      </c>
      <c r="S528" s="128">
        <v>0.44067796610169491</v>
      </c>
      <c r="T528" s="127">
        <v>0</v>
      </c>
      <c r="U528" s="128">
        <v>0</v>
      </c>
      <c r="V528" s="127">
        <v>0</v>
      </c>
      <c r="W528" s="127">
        <v>0</v>
      </c>
      <c r="X528" s="129">
        <v>0</v>
      </c>
      <c r="Y528" s="129">
        <v>0</v>
      </c>
      <c r="Z528" s="127">
        <v>0</v>
      </c>
      <c r="AA528" s="129">
        <v>0</v>
      </c>
      <c r="AB528" s="129">
        <v>0</v>
      </c>
      <c r="AC528" s="127">
        <v>0</v>
      </c>
      <c r="AD528" s="129">
        <v>0</v>
      </c>
      <c r="AE528" s="129">
        <v>0</v>
      </c>
      <c r="AF528" s="129">
        <v>0</v>
      </c>
      <c r="AG528" s="129">
        <v>0</v>
      </c>
    </row>
    <row r="529" spans="1:33">
      <c r="A529" t="s">
        <v>1796</v>
      </c>
      <c r="B529" t="s">
        <v>437</v>
      </c>
      <c r="C529" t="s">
        <v>393</v>
      </c>
      <c r="D529" t="s">
        <v>380</v>
      </c>
      <c r="E529" t="s">
        <v>393</v>
      </c>
      <c r="F529" t="s">
        <v>685</v>
      </c>
      <c r="G529" t="s">
        <v>394</v>
      </c>
      <c r="H529" t="s">
        <v>1797</v>
      </c>
      <c r="I529" t="s">
        <v>393</v>
      </c>
      <c r="J529" s="130" t="s">
        <v>42</v>
      </c>
      <c r="K529" s="127">
        <v>33</v>
      </c>
      <c r="L529" s="127">
        <v>0</v>
      </c>
      <c r="M529" s="127">
        <v>12</v>
      </c>
      <c r="N529" s="127">
        <v>0</v>
      </c>
      <c r="O529" s="127">
        <v>0</v>
      </c>
      <c r="P529" s="127">
        <v>10</v>
      </c>
      <c r="Q529" s="128">
        <v>0.30303030303030304</v>
      </c>
      <c r="R529" s="127">
        <v>7</v>
      </c>
      <c r="S529" s="128">
        <v>0.7</v>
      </c>
      <c r="T529" s="127">
        <v>0</v>
      </c>
      <c r="U529" s="128">
        <v>0</v>
      </c>
      <c r="V529" s="127">
        <v>0</v>
      </c>
      <c r="W529" s="127">
        <v>0</v>
      </c>
      <c r="X529" s="129">
        <v>0</v>
      </c>
      <c r="Y529" s="129">
        <v>0</v>
      </c>
      <c r="Z529" s="127">
        <v>0</v>
      </c>
      <c r="AA529" s="129">
        <v>0</v>
      </c>
      <c r="AB529" s="129">
        <v>0</v>
      </c>
      <c r="AC529" s="127">
        <v>0</v>
      </c>
      <c r="AD529" s="129">
        <v>0</v>
      </c>
      <c r="AE529" s="129">
        <v>0</v>
      </c>
      <c r="AF529" s="129">
        <v>0</v>
      </c>
      <c r="AG529" s="129">
        <v>0</v>
      </c>
    </row>
    <row r="530" spans="1:33">
      <c r="A530" t="s">
        <v>1798</v>
      </c>
      <c r="B530" t="s">
        <v>437</v>
      </c>
      <c r="C530" t="s">
        <v>802</v>
      </c>
      <c r="D530" t="s">
        <v>380</v>
      </c>
      <c r="E530" t="s">
        <v>479</v>
      </c>
      <c r="F530" t="s">
        <v>698</v>
      </c>
      <c r="G530" t="s">
        <v>480</v>
      </c>
      <c r="H530" t="s">
        <v>1799</v>
      </c>
      <c r="I530" t="s">
        <v>802</v>
      </c>
      <c r="J530" s="130" t="s">
        <v>42</v>
      </c>
      <c r="K530" s="127">
        <v>5</v>
      </c>
      <c r="L530" s="127">
        <v>0</v>
      </c>
      <c r="M530" s="127">
        <v>1</v>
      </c>
      <c r="N530" s="127">
        <v>0</v>
      </c>
      <c r="O530" s="127">
        <v>0</v>
      </c>
      <c r="P530" s="127">
        <v>1</v>
      </c>
      <c r="Q530" s="128">
        <v>0.2</v>
      </c>
      <c r="R530" s="127">
        <v>1</v>
      </c>
      <c r="S530" s="128">
        <v>1</v>
      </c>
      <c r="T530" s="127">
        <v>0</v>
      </c>
      <c r="U530" s="128">
        <v>0</v>
      </c>
      <c r="V530" s="127">
        <v>0</v>
      </c>
      <c r="W530" s="127">
        <v>0</v>
      </c>
      <c r="X530" s="129">
        <v>0</v>
      </c>
      <c r="Y530" s="129">
        <v>0</v>
      </c>
      <c r="Z530" s="127">
        <v>0</v>
      </c>
      <c r="AA530" s="129">
        <v>0</v>
      </c>
      <c r="AB530" s="129">
        <v>0</v>
      </c>
      <c r="AC530" s="127">
        <v>0</v>
      </c>
      <c r="AD530" s="129">
        <v>0</v>
      </c>
      <c r="AE530" s="129">
        <v>0</v>
      </c>
      <c r="AF530" s="129">
        <v>0</v>
      </c>
      <c r="AG530" s="129">
        <v>0</v>
      </c>
    </row>
    <row r="531" spans="1:33">
      <c r="A531" t="s">
        <v>1800</v>
      </c>
      <c r="B531" t="s">
        <v>437</v>
      </c>
      <c r="C531" t="s">
        <v>729</v>
      </c>
      <c r="D531" t="s">
        <v>380</v>
      </c>
      <c r="E531" t="s">
        <v>519</v>
      </c>
      <c r="F531" t="s">
        <v>698</v>
      </c>
      <c r="G531" t="s">
        <v>520</v>
      </c>
      <c r="H531" t="s">
        <v>1801</v>
      </c>
      <c r="I531" t="s">
        <v>729</v>
      </c>
      <c r="J531" s="130" t="s">
        <v>42</v>
      </c>
      <c r="K531" s="127">
        <v>217</v>
      </c>
      <c r="L531" s="127">
        <v>38</v>
      </c>
      <c r="M531" s="127">
        <v>137</v>
      </c>
      <c r="N531" s="127">
        <v>0</v>
      </c>
      <c r="O531" s="127">
        <v>2</v>
      </c>
      <c r="P531" s="127">
        <v>110</v>
      </c>
      <c r="Q531" s="128">
        <v>0.50691244239631339</v>
      </c>
      <c r="R531" s="127">
        <v>53</v>
      </c>
      <c r="S531" s="128">
        <v>0.48181818181818181</v>
      </c>
      <c r="T531" s="127">
        <v>0</v>
      </c>
      <c r="U531" s="128">
        <v>0</v>
      </c>
      <c r="V531" s="127">
        <v>113.89</v>
      </c>
      <c r="W531" s="127">
        <v>1</v>
      </c>
      <c r="X531" s="129">
        <v>113.89</v>
      </c>
      <c r="Y531" s="129">
        <v>531.53</v>
      </c>
      <c r="Z531" s="127">
        <v>1</v>
      </c>
      <c r="AA531" s="129">
        <v>531.53</v>
      </c>
      <c r="AB531" s="129">
        <v>645.41999999999996</v>
      </c>
      <c r="AC531" s="127">
        <v>1</v>
      </c>
      <c r="AD531" s="129">
        <v>645.41999999999996</v>
      </c>
      <c r="AE531" s="129">
        <v>0.33969473684210499</v>
      </c>
      <c r="AF531" s="129">
        <v>0.33969473684210499</v>
      </c>
      <c r="AG531" s="129">
        <v>13.2193357448208</v>
      </c>
    </row>
    <row r="532" spans="1:33">
      <c r="A532" t="s">
        <v>1802</v>
      </c>
      <c r="B532" t="s">
        <v>437</v>
      </c>
      <c r="C532" t="s">
        <v>415</v>
      </c>
      <c r="D532" t="s">
        <v>380</v>
      </c>
      <c r="E532" t="s">
        <v>415</v>
      </c>
      <c r="F532" t="s">
        <v>685</v>
      </c>
      <c r="G532" t="s">
        <v>416</v>
      </c>
      <c r="H532" t="s">
        <v>1803</v>
      </c>
      <c r="I532" t="s">
        <v>415</v>
      </c>
      <c r="J532" s="130" t="s">
        <v>42</v>
      </c>
      <c r="K532" s="127">
        <v>254</v>
      </c>
      <c r="L532" s="127">
        <v>41</v>
      </c>
      <c r="M532" s="127">
        <v>177</v>
      </c>
      <c r="N532" s="127">
        <v>0</v>
      </c>
      <c r="O532" s="127">
        <v>0</v>
      </c>
      <c r="P532" s="127">
        <v>144</v>
      </c>
      <c r="Q532" s="128">
        <v>0.56692913385826771</v>
      </c>
      <c r="R532" s="127">
        <v>99</v>
      </c>
      <c r="S532" s="128">
        <v>0.6875</v>
      </c>
      <c r="T532" s="127">
        <v>11</v>
      </c>
      <c r="U532" s="128">
        <v>0.1111111111111111</v>
      </c>
      <c r="V532" s="127">
        <v>2738.58</v>
      </c>
      <c r="W532" s="127">
        <v>6</v>
      </c>
      <c r="X532" s="129">
        <v>456.43</v>
      </c>
      <c r="Y532" s="129">
        <v>837.63</v>
      </c>
      <c r="Z532" s="127">
        <v>3</v>
      </c>
      <c r="AA532" s="129">
        <v>279.20999999999998</v>
      </c>
      <c r="AB532" s="129">
        <v>3576.21</v>
      </c>
      <c r="AC532" s="127">
        <v>7</v>
      </c>
      <c r="AD532" s="129">
        <v>510.88714285714298</v>
      </c>
      <c r="AE532" s="129">
        <v>1.88221578947368</v>
      </c>
      <c r="AF532" s="129">
        <v>1.88221578947368</v>
      </c>
      <c r="AG532" s="129">
        <v>7.3166721473199603</v>
      </c>
    </row>
    <row r="533" spans="1:33">
      <c r="A533" t="s">
        <v>1804</v>
      </c>
      <c r="B533" t="s">
        <v>437</v>
      </c>
      <c r="C533" t="s">
        <v>726</v>
      </c>
      <c r="D533" t="s">
        <v>380</v>
      </c>
      <c r="E533" t="s">
        <v>522</v>
      </c>
      <c r="F533" t="s">
        <v>698</v>
      </c>
      <c r="G533" t="s">
        <v>523</v>
      </c>
      <c r="H533" t="s">
        <v>1805</v>
      </c>
      <c r="I533" t="s">
        <v>726</v>
      </c>
      <c r="J533" s="130" t="s">
        <v>42</v>
      </c>
      <c r="K533" s="127">
        <v>161</v>
      </c>
      <c r="L533" s="127">
        <v>36</v>
      </c>
      <c r="M533" s="127">
        <v>98</v>
      </c>
      <c r="N533" s="127">
        <v>0</v>
      </c>
      <c r="O533" s="127">
        <v>0</v>
      </c>
      <c r="P533" s="127">
        <v>84</v>
      </c>
      <c r="Q533" s="128">
        <v>0.52173913043478259</v>
      </c>
      <c r="R533" s="127">
        <v>45</v>
      </c>
      <c r="S533" s="128">
        <v>0.5357142857142857</v>
      </c>
      <c r="T533" s="127">
        <v>0</v>
      </c>
      <c r="U533" s="128">
        <v>0</v>
      </c>
      <c r="V533" s="127">
        <v>8411.98</v>
      </c>
      <c r="W533" s="127">
        <v>2</v>
      </c>
      <c r="X533" s="129">
        <v>4205.99</v>
      </c>
      <c r="Y533" s="129">
        <v>0</v>
      </c>
      <c r="Z533" s="127">
        <v>0</v>
      </c>
      <c r="AA533" s="129">
        <v>0</v>
      </c>
      <c r="AB533" s="129">
        <v>8411.98</v>
      </c>
      <c r="AC533" s="127">
        <v>2</v>
      </c>
      <c r="AD533" s="129">
        <v>4205.99</v>
      </c>
      <c r="AE533" s="129">
        <v>4.4273578947368399</v>
      </c>
      <c r="AF533" s="129">
        <v>4.4273578947368399</v>
      </c>
      <c r="AG533" s="129">
        <v>13.975665899375199</v>
      </c>
    </row>
    <row r="534" spans="1:33">
      <c r="A534" t="s">
        <v>1806</v>
      </c>
      <c r="B534" t="s">
        <v>437</v>
      </c>
      <c r="C534" t="s">
        <v>690</v>
      </c>
      <c r="D534" t="s">
        <v>380</v>
      </c>
      <c r="E534" t="s">
        <v>411</v>
      </c>
      <c r="F534" t="s">
        <v>685</v>
      </c>
      <c r="G534" t="s">
        <v>412</v>
      </c>
      <c r="H534" t="s">
        <v>1807</v>
      </c>
      <c r="I534" t="s">
        <v>411</v>
      </c>
      <c r="J534" s="130" t="s">
        <v>42</v>
      </c>
      <c r="K534" s="127">
        <v>3</v>
      </c>
      <c r="L534" s="127">
        <v>1</v>
      </c>
      <c r="M534" s="127">
        <v>2</v>
      </c>
      <c r="N534" s="127">
        <v>0</v>
      </c>
      <c r="O534" s="127">
        <v>0</v>
      </c>
      <c r="P534" s="127">
        <v>2</v>
      </c>
      <c r="Q534" s="128">
        <v>0.66666666666666663</v>
      </c>
      <c r="R534" s="127">
        <v>2</v>
      </c>
      <c r="S534" s="128">
        <v>1</v>
      </c>
      <c r="T534" s="127">
        <v>0</v>
      </c>
      <c r="U534" s="128">
        <v>0</v>
      </c>
      <c r="V534" s="127">
        <v>0</v>
      </c>
      <c r="W534" s="127">
        <v>0</v>
      </c>
      <c r="X534" s="129">
        <v>0</v>
      </c>
      <c r="Y534" s="129">
        <v>0</v>
      </c>
      <c r="Z534" s="127">
        <v>0</v>
      </c>
      <c r="AA534" s="129">
        <v>0</v>
      </c>
      <c r="AB534" s="129">
        <v>0</v>
      </c>
      <c r="AC534" s="127">
        <v>0</v>
      </c>
      <c r="AD534" s="129">
        <v>0</v>
      </c>
      <c r="AE534" s="129">
        <v>0</v>
      </c>
      <c r="AF534" s="129">
        <v>0</v>
      </c>
      <c r="AG534" s="129">
        <v>0</v>
      </c>
    </row>
    <row r="535" spans="1:33">
      <c r="A535" t="s">
        <v>600</v>
      </c>
      <c r="B535" t="s">
        <v>437</v>
      </c>
      <c r="C535" t="s">
        <v>1808</v>
      </c>
      <c r="D535" t="s">
        <v>380</v>
      </c>
      <c r="E535" t="s">
        <v>419</v>
      </c>
      <c r="F535" t="s">
        <v>420</v>
      </c>
      <c r="G535" t="s">
        <v>43</v>
      </c>
      <c r="H535" t="s">
        <v>1809</v>
      </c>
      <c r="I535" t="s">
        <v>1808</v>
      </c>
      <c r="J535" s="130" t="s">
        <v>42</v>
      </c>
      <c r="K535" s="127">
        <v>51</v>
      </c>
      <c r="L535" s="127">
        <v>6</v>
      </c>
      <c r="M535" s="127">
        <v>36</v>
      </c>
      <c r="N535" s="127">
        <v>0</v>
      </c>
      <c r="O535" s="127">
        <v>1</v>
      </c>
      <c r="P535" s="127">
        <v>31</v>
      </c>
      <c r="Q535" s="128">
        <v>0.60784313725490191</v>
      </c>
      <c r="R535" s="127">
        <v>19</v>
      </c>
      <c r="S535" s="128">
        <v>0.61290322580645162</v>
      </c>
      <c r="T535" s="127">
        <v>0</v>
      </c>
      <c r="U535" s="128">
        <v>0</v>
      </c>
      <c r="V535" s="127">
        <v>0</v>
      </c>
      <c r="W535" s="127">
        <v>0</v>
      </c>
      <c r="X535" s="129">
        <v>0</v>
      </c>
      <c r="Y535" s="129">
        <v>0</v>
      </c>
      <c r="Z535" s="127">
        <v>0</v>
      </c>
      <c r="AA535" s="129">
        <v>0</v>
      </c>
      <c r="AB535" s="129">
        <v>0</v>
      </c>
      <c r="AC535" s="127">
        <v>0</v>
      </c>
      <c r="AD535" s="129">
        <v>0</v>
      </c>
      <c r="AE535" s="129">
        <v>0</v>
      </c>
      <c r="AF535" s="129">
        <v>0</v>
      </c>
      <c r="AG535" s="129">
        <v>0</v>
      </c>
    </row>
    <row r="536" spans="1:33">
      <c r="A536" t="s">
        <v>601</v>
      </c>
      <c r="B536" t="s">
        <v>437</v>
      </c>
      <c r="C536" t="s">
        <v>1810</v>
      </c>
      <c r="D536" t="s">
        <v>380</v>
      </c>
      <c r="E536" t="s">
        <v>419</v>
      </c>
      <c r="F536" t="s">
        <v>420</v>
      </c>
      <c r="G536" t="s">
        <v>44</v>
      </c>
      <c r="H536" t="s">
        <v>1811</v>
      </c>
      <c r="I536" t="s">
        <v>1810</v>
      </c>
      <c r="J536" s="130" t="s">
        <v>42</v>
      </c>
      <c r="K536" s="127">
        <v>5206</v>
      </c>
      <c r="L536" s="127">
        <v>877</v>
      </c>
      <c r="M536" s="127">
        <v>3326</v>
      </c>
      <c r="N536" s="127">
        <v>0</v>
      </c>
      <c r="O536" s="127">
        <v>33</v>
      </c>
      <c r="P536" s="127">
        <v>2549</v>
      </c>
      <c r="Q536" s="128">
        <v>0.48962735305416827</v>
      </c>
      <c r="R536" s="127">
        <v>1439</v>
      </c>
      <c r="S536" s="128">
        <v>0.56453511180855243</v>
      </c>
      <c r="T536" s="127">
        <v>22</v>
      </c>
      <c r="U536" s="128">
        <v>1.5288394718554551E-2</v>
      </c>
      <c r="V536" s="127">
        <v>49193.96</v>
      </c>
      <c r="W536" s="127">
        <v>60</v>
      </c>
      <c r="X536" s="129">
        <v>819.89933333333295</v>
      </c>
      <c r="Y536" s="129">
        <v>10038.42</v>
      </c>
      <c r="Z536" s="127">
        <v>13</v>
      </c>
      <c r="AA536" s="129">
        <v>772.18615384615396</v>
      </c>
      <c r="AB536" s="129">
        <v>59232.38</v>
      </c>
      <c r="AC536" s="127">
        <v>67</v>
      </c>
      <c r="AD536" s="129">
        <v>884.06537313432796</v>
      </c>
      <c r="AE536" s="129">
        <v>31.1749368421053</v>
      </c>
      <c r="AF536" s="129">
        <v>31.1749368421053</v>
      </c>
      <c r="AG536" s="129">
        <v>8.6331868223480992</v>
      </c>
    </row>
    <row r="537" spans="1:33">
      <c r="A537" t="s">
        <v>1812</v>
      </c>
      <c r="B537" t="s">
        <v>437</v>
      </c>
      <c r="C537" t="s">
        <v>1813</v>
      </c>
      <c r="D537" t="s">
        <v>380</v>
      </c>
      <c r="E537" s="126" t="s">
        <v>419</v>
      </c>
      <c r="F537" t="s">
        <v>420</v>
      </c>
      <c r="G537" t="s">
        <v>45</v>
      </c>
      <c r="H537" t="s">
        <v>1814</v>
      </c>
      <c r="I537" t="s">
        <v>1813</v>
      </c>
      <c r="J537" s="130" t="s">
        <v>42</v>
      </c>
      <c r="K537" s="127">
        <v>181</v>
      </c>
      <c r="L537" s="127">
        <v>25</v>
      </c>
      <c r="M537" s="127">
        <v>126</v>
      </c>
      <c r="N537" s="127">
        <v>0</v>
      </c>
      <c r="O537" s="127">
        <v>7</v>
      </c>
      <c r="P537" s="127">
        <v>112</v>
      </c>
      <c r="Q537" s="128">
        <v>0.61878453038674031</v>
      </c>
      <c r="R537" s="127">
        <v>70</v>
      </c>
      <c r="S537" s="128">
        <v>0.625</v>
      </c>
      <c r="T537" s="127">
        <v>1</v>
      </c>
      <c r="U537" s="128">
        <v>1.4285714285714285E-2</v>
      </c>
      <c r="V537" s="127">
        <v>5071</v>
      </c>
      <c r="W537" s="127">
        <v>2</v>
      </c>
      <c r="X537" s="129">
        <v>2535.5</v>
      </c>
      <c r="Y537" s="129">
        <v>0</v>
      </c>
      <c r="Z537" s="127">
        <v>0</v>
      </c>
      <c r="AA537" s="129">
        <v>0</v>
      </c>
      <c r="AB537" s="129">
        <v>5071</v>
      </c>
      <c r="AC537" s="127">
        <v>2</v>
      </c>
      <c r="AD537" s="129">
        <v>2535.5</v>
      </c>
      <c r="AE537" s="129">
        <v>2.6689473684210498</v>
      </c>
      <c r="AF537" s="129">
        <v>2.6689473684210498</v>
      </c>
      <c r="AG537" s="129">
        <v>0.69056231502795096</v>
      </c>
    </row>
    <row r="538" spans="1:33">
      <c r="A538" t="s">
        <v>1815</v>
      </c>
      <c r="B538" t="s">
        <v>437</v>
      </c>
      <c r="C538" t="s">
        <v>790</v>
      </c>
      <c r="D538" t="s">
        <v>380</v>
      </c>
      <c r="E538" t="s">
        <v>471</v>
      </c>
      <c r="F538" t="s">
        <v>698</v>
      </c>
      <c r="G538" t="s">
        <v>472</v>
      </c>
      <c r="H538" t="s">
        <v>1816</v>
      </c>
      <c r="I538" t="s">
        <v>790</v>
      </c>
      <c r="J538" s="130" t="s">
        <v>42</v>
      </c>
      <c r="K538" s="127">
        <v>2</v>
      </c>
      <c r="L538" s="127">
        <v>0</v>
      </c>
      <c r="M538" s="127">
        <v>2</v>
      </c>
      <c r="N538" s="127">
        <v>0</v>
      </c>
      <c r="O538" s="127">
        <v>0</v>
      </c>
      <c r="P538" s="127">
        <v>2</v>
      </c>
      <c r="Q538" s="128">
        <v>1</v>
      </c>
      <c r="R538" s="127">
        <v>2</v>
      </c>
      <c r="S538" s="128">
        <v>1</v>
      </c>
      <c r="T538" s="127">
        <v>0</v>
      </c>
      <c r="U538" s="128">
        <v>0</v>
      </c>
      <c r="V538" s="127">
        <v>0</v>
      </c>
      <c r="W538" s="127">
        <v>0</v>
      </c>
      <c r="X538" s="129">
        <v>0</v>
      </c>
      <c r="Y538" s="129">
        <v>0</v>
      </c>
      <c r="Z538" s="127">
        <v>0</v>
      </c>
      <c r="AA538" s="129">
        <v>0</v>
      </c>
      <c r="AB538" s="129">
        <v>0</v>
      </c>
      <c r="AC538" s="127">
        <v>0</v>
      </c>
      <c r="AD538" s="129">
        <v>0</v>
      </c>
      <c r="AE538" s="129">
        <v>0</v>
      </c>
      <c r="AF538" s="129">
        <v>0</v>
      </c>
      <c r="AG538" s="129">
        <v>0</v>
      </c>
    </row>
    <row r="539" spans="1:33">
      <c r="A539" t="s">
        <v>602</v>
      </c>
      <c r="B539" t="s">
        <v>437</v>
      </c>
      <c r="C539" t="s">
        <v>1817</v>
      </c>
      <c r="D539" t="s">
        <v>380</v>
      </c>
      <c r="E539" t="s">
        <v>419</v>
      </c>
      <c r="F539" t="s">
        <v>420</v>
      </c>
      <c r="G539" t="s">
        <v>46</v>
      </c>
      <c r="H539" t="s">
        <v>1818</v>
      </c>
      <c r="I539" t="s">
        <v>1817</v>
      </c>
      <c r="J539" s="130" t="s">
        <v>42</v>
      </c>
      <c r="K539" s="127">
        <v>117</v>
      </c>
      <c r="L539" s="127">
        <v>26</v>
      </c>
      <c r="M539" s="127">
        <v>64</v>
      </c>
      <c r="N539" s="127">
        <v>0</v>
      </c>
      <c r="O539" s="127">
        <v>2</v>
      </c>
      <c r="P539" s="127">
        <v>55</v>
      </c>
      <c r="Q539" s="128">
        <v>0.47008547008547008</v>
      </c>
      <c r="R539" s="127">
        <v>33</v>
      </c>
      <c r="S539" s="128">
        <v>0.6</v>
      </c>
      <c r="T539" s="127">
        <v>6</v>
      </c>
      <c r="U539" s="128">
        <v>0.18181818181818182</v>
      </c>
      <c r="V539" s="127">
        <v>1861.27</v>
      </c>
      <c r="W539" s="127">
        <v>2</v>
      </c>
      <c r="X539" s="129">
        <v>930.63499999999999</v>
      </c>
      <c r="Y539" s="129">
        <v>3548.62</v>
      </c>
      <c r="Z539" s="127">
        <v>3</v>
      </c>
      <c r="AA539" s="129">
        <v>1182.87333333333</v>
      </c>
      <c r="AB539" s="129">
        <v>5409.89</v>
      </c>
      <c r="AC539" s="127">
        <v>4</v>
      </c>
      <c r="AD539" s="129">
        <v>1352.4725000000001</v>
      </c>
      <c r="AE539" s="129">
        <v>2.8473105263157898</v>
      </c>
      <c r="AF539" s="129">
        <v>2.8473105263157898</v>
      </c>
      <c r="AG539" s="129">
        <v>16.877671818480799</v>
      </c>
    </row>
    <row r="540" spans="1:33">
      <c r="A540" t="s">
        <v>1819</v>
      </c>
      <c r="B540" t="s">
        <v>437</v>
      </c>
      <c r="C540" t="s">
        <v>401</v>
      </c>
      <c r="D540" t="s">
        <v>380</v>
      </c>
      <c r="E540" t="s">
        <v>401</v>
      </c>
      <c r="F540" t="s">
        <v>685</v>
      </c>
      <c r="G540" t="s">
        <v>402</v>
      </c>
      <c r="H540" t="s">
        <v>1820</v>
      </c>
      <c r="I540" t="s">
        <v>401</v>
      </c>
      <c r="J540" s="130" t="s">
        <v>42</v>
      </c>
      <c r="K540" s="127">
        <v>40</v>
      </c>
      <c r="L540" s="127">
        <v>1</v>
      </c>
      <c r="M540" s="127">
        <v>7</v>
      </c>
      <c r="N540" s="127">
        <v>0</v>
      </c>
      <c r="O540" s="127">
        <v>0</v>
      </c>
      <c r="P540" s="127">
        <v>6</v>
      </c>
      <c r="Q540" s="128">
        <v>0.15</v>
      </c>
      <c r="R540" s="127">
        <v>7</v>
      </c>
      <c r="S540" s="128">
        <v>1.1666666666666667</v>
      </c>
      <c r="T540" s="127">
        <v>2</v>
      </c>
      <c r="U540" s="128">
        <v>0.2857142857142857</v>
      </c>
      <c r="V540" s="127">
        <v>0</v>
      </c>
      <c r="W540" s="127">
        <v>0</v>
      </c>
      <c r="X540" s="129">
        <v>0</v>
      </c>
      <c r="Y540" s="129">
        <v>151.4</v>
      </c>
      <c r="Z540" s="127">
        <v>1</v>
      </c>
      <c r="AA540" s="129">
        <v>151.4</v>
      </c>
      <c r="AB540" s="129">
        <v>151.4</v>
      </c>
      <c r="AC540" s="127">
        <v>1</v>
      </c>
      <c r="AD540" s="129">
        <v>151.4</v>
      </c>
      <c r="AE540" s="129">
        <v>7.9684210526315802E-2</v>
      </c>
      <c r="AF540" s="129">
        <v>7.9684210526315802E-2</v>
      </c>
      <c r="AG540" s="129">
        <v>0</v>
      </c>
    </row>
    <row r="541" spans="1:33">
      <c r="A541" t="s">
        <v>1821</v>
      </c>
      <c r="B541" t="s">
        <v>437</v>
      </c>
      <c r="C541" t="s">
        <v>411</v>
      </c>
      <c r="D541" t="s">
        <v>380</v>
      </c>
      <c r="E541" t="s">
        <v>411</v>
      </c>
      <c r="F541" t="s">
        <v>685</v>
      </c>
      <c r="G541" t="s">
        <v>412</v>
      </c>
      <c r="H541" t="s">
        <v>1807</v>
      </c>
      <c r="I541" t="s">
        <v>411</v>
      </c>
      <c r="J541" s="130" t="s">
        <v>42</v>
      </c>
      <c r="K541" s="127">
        <v>291</v>
      </c>
      <c r="L541" s="127">
        <v>37</v>
      </c>
      <c r="M541" s="127">
        <v>214</v>
      </c>
      <c r="N541" s="127">
        <v>0</v>
      </c>
      <c r="O541" s="127">
        <v>1</v>
      </c>
      <c r="P541" s="127">
        <v>189</v>
      </c>
      <c r="Q541" s="128">
        <v>0.64948453608247425</v>
      </c>
      <c r="R541" s="127">
        <v>107</v>
      </c>
      <c r="S541" s="128">
        <v>0.56613756613756616</v>
      </c>
      <c r="T541" s="127">
        <v>4</v>
      </c>
      <c r="U541" s="128">
        <v>3.7383177570093455E-2</v>
      </c>
      <c r="V541" s="127">
        <v>3561.83</v>
      </c>
      <c r="W541" s="127">
        <v>6</v>
      </c>
      <c r="X541" s="129">
        <v>593.63833333333298</v>
      </c>
      <c r="Y541" s="129">
        <v>0</v>
      </c>
      <c r="Z541" s="127">
        <v>0</v>
      </c>
      <c r="AA541" s="129">
        <v>0</v>
      </c>
      <c r="AB541" s="129">
        <v>3561.83</v>
      </c>
      <c r="AC541" s="127">
        <v>6</v>
      </c>
      <c r="AD541" s="129">
        <v>593.63833333333298</v>
      </c>
      <c r="AE541" s="129">
        <v>1.8746473684210501</v>
      </c>
      <c r="AF541" s="129">
        <v>1.8746473684210501</v>
      </c>
      <c r="AG541" s="129">
        <v>5.6048814352004097</v>
      </c>
    </row>
    <row r="542" spans="1:33">
      <c r="A542" t="s">
        <v>1822</v>
      </c>
      <c r="B542" t="s">
        <v>437</v>
      </c>
      <c r="C542" t="s">
        <v>388</v>
      </c>
      <c r="D542" t="s">
        <v>380</v>
      </c>
      <c r="E542" t="s">
        <v>388</v>
      </c>
      <c r="F542" t="s">
        <v>685</v>
      </c>
      <c r="G542" t="s">
        <v>389</v>
      </c>
      <c r="H542" t="s">
        <v>1823</v>
      </c>
      <c r="I542" t="s">
        <v>388</v>
      </c>
      <c r="J542" s="130" t="s">
        <v>42</v>
      </c>
      <c r="K542" s="127">
        <v>42</v>
      </c>
      <c r="L542" s="127">
        <v>0</v>
      </c>
      <c r="M542" s="127">
        <v>15</v>
      </c>
      <c r="N542" s="127">
        <v>0</v>
      </c>
      <c r="O542" s="127">
        <v>0</v>
      </c>
      <c r="P542" s="127">
        <v>15</v>
      </c>
      <c r="Q542" s="128">
        <v>0.35714285714285715</v>
      </c>
      <c r="R542" s="127">
        <v>11</v>
      </c>
      <c r="S542" s="128">
        <v>0.73333333333333328</v>
      </c>
      <c r="T542" s="127">
        <v>0</v>
      </c>
      <c r="U542" s="128">
        <v>0</v>
      </c>
      <c r="V542" s="127">
        <v>0</v>
      </c>
      <c r="W542" s="127">
        <v>0</v>
      </c>
      <c r="X542" s="129">
        <v>0</v>
      </c>
      <c r="Y542" s="129">
        <v>0</v>
      </c>
      <c r="Z542" s="127">
        <v>0</v>
      </c>
      <c r="AA542" s="129">
        <v>0</v>
      </c>
      <c r="AB542" s="129">
        <v>0</v>
      </c>
      <c r="AC542" s="127">
        <v>0</v>
      </c>
      <c r="AD542" s="129">
        <v>0</v>
      </c>
      <c r="AE542" s="129">
        <v>0</v>
      </c>
      <c r="AF542" s="129">
        <v>0</v>
      </c>
      <c r="AG542" s="129">
        <v>0</v>
      </c>
    </row>
    <row r="543" spans="1:33">
      <c r="A543" t="s">
        <v>1824</v>
      </c>
      <c r="B543" t="s">
        <v>437</v>
      </c>
      <c r="C543" t="s">
        <v>718</v>
      </c>
      <c r="D543" t="s">
        <v>380</v>
      </c>
      <c r="E543" t="s">
        <v>525</v>
      </c>
      <c r="F543" t="s">
        <v>698</v>
      </c>
      <c r="G543" t="s">
        <v>526</v>
      </c>
      <c r="H543" t="s">
        <v>1825</v>
      </c>
      <c r="I543" t="s">
        <v>718</v>
      </c>
      <c r="J543" s="130" t="s">
        <v>42</v>
      </c>
      <c r="K543" s="127">
        <v>154</v>
      </c>
      <c r="L543" s="127">
        <v>30</v>
      </c>
      <c r="M543" s="127">
        <v>108</v>
      </c>
      <c r="N543" s="127">
        <v>0</v>
      </c>
      <c r="O543" s="127">
        <v>1</v>
      </c>
      <c r="P543" s="127">
        <v>71</v>
      </c>
      <c r="Q543" s="128">
        <v>0.46103896103896103</v>
      </c>
      <c r="R543" s="127">
        <v>42</v>
      </c>
      <c r="S543" s="128">
        <v>0.59154929577464788</v>
      </c>
      <c r="T543" s="127">
        <v>0</v>
      </c>
      <c r="U543" s="128">
        <v>0</v>
      </c>
      <c r="V543" s="127">
        <v>495.59</v>
      </c>
      <c r="W543" s="127">
        <v>1</v>
      </c>
      <c r="X543" s="129">
        <v>495.59</v>
      </c>
      <c r="Y543" s="129">
        <v>0</v>
      </c>
      <c r="Z543" s="127">
        <v>0</v>
      </c>
      <c r="AA543" s="129">
        <v>0</v>
      </c>
      <c r="AB543" s="129">
        <v>495.59</v>
      </c>
      <c r="AC543" s="127">
        <v>1</v>
      </c>
      <c r="AD543" s="129">
        <v>495.59</v>
      </c>
      <c r="AE543" s="129">
        <v>0.26083684210526298</v>
      </c>
      <c r="AF543" s="129">
        <v>0.26083684210526298</v>
      </c>
      <c r="AG543" s="129">
        <v>15.521210128247301</v>
      </c>
    </row>
    <row r="544" spans="1:33">
      <c r="A544" t="s">
        <v>1826</v>
      </c>
      <c r="B544" t="s">
        <v>1827</v>
      </c>
      <c r="C544" t="s">
        <v>701</v>
      </c>
      <c r="D544" t="s">
        <v>434</v>
      </c>
      <c r="E544" t="s">
        <v>408</v>
      </c>
      <c r="F544" t="s">
        <v>685</v>
      </c>
      <c r="G544" t="s">
        <v>409</v>
      </c>
      <c r="H544" t="s">
        <v>1828</v>
      </c>
      <c r="I544" t="s">
        <v>408</v>
      </c>
      <c r="J544" s="130" t="s">
        <v>42</v>
      </c>
      <c r="K544" s="127">
        <v>13</v>
      </c>
      <c r="L544" s="127">
        <v>1</v>
      </c>
      <c r="M544" s="127">
        <v>9</v>
      </c>
      <c r="N544" s="127">
        <v>0</v>
      </c>
      <c r="O544" s="127">
        <v>0</v>
      </c>
      <c r="P544" s="127">
        <v>7</v>
      </c>
      <c r="Q544" s="128">
        <v>0.53846153846153844</v>
      </c>
      <c r="R544" s="127">
        <v>4</v>
      </c>
      <c r="S544" s="128">
        <v>0.5714285714285714</v>
      </c>
      <c r="T544" s="127">
        <v>0</v>
      </c>
      <c r="U544" s="128">
        <v>0</v>
      </c>
      <c r="V544" s="127">
        <v>0</v>
      </c>
      <c r="W544" s="127">
        <v>0</v>
      </c>
      <c r="X544" s="129">
        <v>0</v>
      </c>
      <c r="Y544" s="129">
        <v>0</v>
      </c>
      <c r="Z544" s="127">
        <v>0</v>
      </c>
      <c r="AA544" s="129">
        <v>0</v>
      </c>
      <c r="AB544" s="129">
        <v>0</v>
      </c>
      <c r="AC544" s="127">
        <v>0</v>
      </c>
      <c r="AD544" s="129">
        <v>0</v>
      </c>
      <c r="AE544" s="129">
        <v>0</v>
      </c>
      <c r="AF544" s="129">
        <v>0</v>
      </c>
      <c r="AG544" s="129">
        <v>0</v>
      </c>
    </row>
    <row r="545" spans="1:33">
      <c r="A545" t="s">
        <v>1829</v>
      </c>
      <c r="B545" t="s">
        <v>1827</v>
      </c>
      <c r="C545" t="s">
        <v>711</v>
      </c>
      <c r="D545" t="s">
        <v>434</v>
      </c>
      <c r="E545" t="s">
        <v>528</v>
      </c>
      <c r="F545" t="s">
        <v>698</v>
      </c>
      <c r="G545" t="s">
        <v>529</v>
      </c>
      <c r="H545" t="s">
        <v>1830</v>
      </c>
      <c r="I545" t="s">
        <v>711</v>
      </c>
      <c r="J545" s="130" t="s">
        <v>42</v>
      </c>
      <c r="K545" s="127">
        <v>615</v>
      </c>
      <c r="L545" s="127">
        <v>172</v>
      </c>
      <c r="M545" s="127">
        <v>371</v>
      </c>
      <c r="N545" s="127">
        <v>0</v>
      </c>
      <c r="O545" s="127">
        <v>4</v>
      </c>
      <c r="P545" s="127">
        <v>287</v>
      </c>
      <c r="Q545" s="128">
        <v>0.46666666666666667</v>
      </c>
      <c r="R545" s="127">
        <v>138</v>
      </c>
      <c r="S545" s="128">
        <v>0.4808362369337979</v>
      </c>
      <c r="T545" s="127">
        <v>0</v>
      </c>
      <c r="U545" s="128">
        <v>0</v>
      </c>
      <c r="V545" s="127">
        <v>3747.67</v>
      </c>
      <c r="W545" s="127">
        <v>8</v>
      </c>
      <c r="X545" s="129">
        <v>468.45875000000001</v>
      </c>
      <c r="Y545" s="129">
        <v>362.9</v>
      </c>
      <c r="Z545" s="127">
        <v>1</v>
      </c>
      <c r="AA545" s="129">
        <v>362.9</v>
      </c>
      <c r="AB545" s="129">
        <v>4110.57</v>
      </c>
      <c r="AC545" s="127">
        <v>9</v>
      </c>
      <c r="AD545" s="129">
        <v>456.73</v>
      </c>
      <c r="AE545" s="129">
        <v>2.1634578947368399</v>
      </c>
      <c r="AF545" s="129">
        <v>2.1634578947368399</v>
      </c>
      <c r="AG545" s="129">
        <v>16.2241039131865</v>
      </c>
    </row>
    <row r="546" spans="1:33">
      <c r="A546" t="s">
        <v>1831</v>
      </c>
      <c r="B546" t="s">
        <v>1827</v>
      </c>
      <c r="C546" t="s">
        <v>1832</v>
      </c>
      <c r="D546" t="s">
        <v>434</v>
      </c>
      <c r="E546" t="s">
        <v>507</v>
      </c>
      <c r="F546" t="s">
        <v>698</v>
      </c>
      <c r="G546" t="s">
        <v>508</v>
      </c>
      <c r="H546" t="s">
        <v>1833</v>
      </c>
      <c r="I546" t="s">
        <v>1832</v>
      </c>
      <c r="J546" s="130" t="s">
        <v>42</v>
      </c>
      <c r="K546" s="127">
        <v>585</v>
      </c>
      <c r="L546" s="127">
        <v>137</v>
      </c>
      <c r="M546" s="127">
        <v>511</v>
      </c>
      <c r="N546" s="127">
        <v>0</v>
      </c>
      <c r="O546" s="127">
        <v>3</v>
      </c>
      <c r="P546" s="127">
        <v>413</v>
      </c>
      <c r="Q546" s="128">
        <v>0.70598290598290603</v>
      </c>
      <c r="R546" s="127">
        <v>199</v>
      </c>
      <c r="S546" s="128">
        <v>0.48184019370460046</v>
      </c>
      <c r="T546" s="127">
        <v>12</v>
      </c>
      <c r="U546" s="128">
        <v>6.030150753768844E-2</v>
      </c>
      <c r="V546" s="127">
        <v>7302.27</v>
      </c>
      <c r="W546" s="127">
        <v>19</v>
      </c>
      <c r="X546" s="129">
        <v>384.33</v>
      </c>
      <c r="Y546" s="129">
        <v>4900.51</v>
      </c>
      <c r="Z546" s="127">
        <v>5</v>
      </c>
      <c r="AA546" s="129">
        <v>980.10199999999998</v>
      </c>
      <c r="AB546" s="129">
        <v>12202.78</v>
      </c>
      <c r="AC546" s="127">
        <v>19</v>
      </c>
      <c r="AD546" s="129">
        <v>642.25157894736799</v>
      </c>
      <c r="AE546" s="129">
        <v>6.42251578947368</v>
      </c>
      <c r="AF546" s="129">
        <v>6.42251578947368</v>
      </c>
      <c r="AG546" s="129">
        <v>9.1654791917863303</v>
      </c>
    </row>
    <row r="547" spans="1:33">
      <c r="A547" t="s">
        <v>1834</v>
      </c>
      <c r="B547" t="s">
        <v>1827</v>
      </c>
      <c r="C547" t="s">
        <v>718</v>
      </c>
      <c r="D547" t="s">
        <v>434</v>
      </c>
      <c r="E547" t="s">
        <v>525</v>
      </c>
      <c r="F547" t="s">
        <v>698</v>
      </c>
      <c r="G547" t="s">
        <v>526</v>
      </c>
      <c r="H547" t="s">
        <v>1835</v>
      </c>
      <c r="I547" t="s">
        <v>718</v>
      </c>
      <c r="J547" s="130" t="s">
        <v>42</v>
      </c>
      <c r="K547" s="127">
        <v>622</v>
      </c>
      <c r="L547" s="127">
        <v>178</v>
      </c>
      <c r="M547" s="127">
        <v>354</v>
      </c>
      <c r="N547" s="127">
        <v>0</v>
      </c>
      <c r="O547" s="127">
        <v>3</v>
      </c>
      <c r="P547" s="127">
        <v>271</v>
      </c>
      <c r="Q547" s="128">
        <v>0.43569131832797425</v>
      </c>
      <c r="R547" s="127">
        <v>168</v>
      </c>
      <c r="S547" s="128">
        <v>0.61992619926199266</v>
      </c>
      <c r="T547" s="127">
        <v>1</v>
      </c>
      <c r="U547" s="128">
        <v>5.9523809523809521E-3</v>
      </c>
      <c r="V547" s="127">
        <v>696.52</v>
      </c>
      <c r="W547" s="127">
        <v>2</v>
      </c>
      <c r="X547" s="129">
        <v>348.26</v>
      </c>
      <c r="Y547" s="129">
        <v>0</v>
      </c>
      <c r="Z547" s="127">
        <v>0</v>
      </c>
      <c r="AA547" s="129">
        <v>0</v>
      </c>
      <c r="AB547" s="129">
        <v>696.52</v>
      </c>
      <c r="AC547" s="127">
        <v>2</v>
      </c>
      <c r="AD547" s="129">
        <v>348.26</v>
      </c>
      <c r="AE547" s="129">
        <v>0.36658947368421102</v>
      </c>
      <c r="AF547" s="129">
        <v>0.36658947368421102</v>
      </c>
      <c r="AG547" s="129">
        <v>10.374876685300899</v>
      </c>
    </row>
    <row r="548" spans="1:33">
      <c r="A548" t="s">
        <v>603</v>
      </c>
      <c r="B548" t="s">
        <v>1827</v>
      </c>
      <c r="C548" t="s">
        <v>1836</v>
      </c>
      <c r="D548" t="s">
        <v>434</v>
      </c>
      <c r="E548" t="s">
        <v>419</v>
      </c>
      <c r="F548" t="s">
        <v>420</v>
      </c>
      <c r="G548" t="s">
        <v>41</v>
      </c>
      <c r="H548" t="s">
        <v>1837</v>
      </c>
      <c r="I548" t="s">
        <v>1836</v>
      </c>
      <c r="J548" s="130" t="s">
        <v>42</v>
      </c>
      <c r="K548" s="127">
        <v>29102</v>
      </c>
      <c r="L548" s="127">
        <v>7465</v>
      </c>
      <c r="M548" s="127">
        <v>15780</v>
      </c>
      <c r="N548" s="127">
        <v>0</v>
      </c>
      <c r="O548" s="127">
        <v>147</v>
      </c>
      <c r="P548" s="127">
        <v>12388</v>
      </c>
      <c r="Q548" s="128">
        <v>0.42567521132568209</v>
      </c>
      <c r="R548" s="127">
        <v>7474</v>
      </c>
      <c r="S548" s="128">
        <v>0.6033257991604779</v>
      </c>
      <c r="T548" s="127">
        <v>91</v>
      </c>
      <c r="U548" s="128">
        <v>1.2175541878512176E-2</v>
      </c>
      <c r="V548" s="127">
        <v>217616.51</v>
      </c>
      <c r="W548" s="127">
        <v>404</v>
      </c>
      <c r="X548" s="129">
        <v>538.65472772277201</v>
      </c>
      <c r="Y548" s="129">
        <v>63089.62</v>
      </c>
      <c r="Z548" s="127">
        <v>147</v>
      </c>
      <c r="AA548" s="129">
        <v>429.18108843537402</v>
      </c>
      <c r="AB548" s="129">
        <v>280706.13</v>
      </c>
      <c r="AC548" s="127">
        <v>462</v>
      </c>
      <c r="AD548" s="129">
        <v>607.58902597402596</v>
      </c>
      <c r="AE548" s="129">
        <v>147.740068421053</v>
      </c>
      <c r="AF548" s="129">
        <v>147.740068421053</v>
      </c>
      <c r="AG548" s="129">
        <v>8.4977876198285909</v>
      </c>
    </row>
    <row r="549" spans="1:33">
      <c r="A549" t="s">
        <v>1838</v>
      </c>
      <c r="B549" t="s">
        <v>1827</v>
      </c>
      <c r="C549" t="s">
        <v>726</v>
      </c>
      <c r="D549" t="s">
        <v>434</v>
      </c>
      <c r="E549" t="s">
        <v>522</v>
      </c>
      <c r="F549" t="s">
        <v>698</v>
      </c>
      <c r="G549" t="s">
        <v>523</v>
      </c>
      <c r="H549" t="s">
        <v>1839</v>
      </c>
      <c r="I549" t="s">
        <v>726</v>
      </c>
      <c r="J549" s="130" t="s">
        <v>42</v>
      </c>
      <c r="K549" s="127">
        <v>674</v>
      </c>
      <c r="L549" s="127">
        <v>164</v>
      </c>
      <c r="M549" s="127">
        <v>433</v>
      </c>
      <c r="N549" s="127">
        <v>0</v>
      </c>
      <c r="O549" s="127">
        <v>3</v>
      </c>
      <c r="P549" s="127">
        <v>341</v>
      </c>
      <c r="Q549" s="128">
        <v>0.50593471810089019</v>
      </c>
      <c r="R549" s="127">
        <v>142</v>
      </c>
      <c r="S549" s="128">
        <v>0.41642228739002934</v>
      </c>
      <c r="T549" s="127">
        <v>1</v>
      </c>
      <c r="U549" s="128">
        <v>7.0422535211267607E-3</v>
      </c>
      <c r="V549" s="127">
        <v>5463.62</v>
      </c>
      <c r="W549" s="127">
        <v>3</v>
      </c>
      <c r="X549" s="129">
        <v>1821.2066666666699</v>
      </c>
      <c r="Y549" s="129">
        <v>821.02</v>
      </c>
      <c r="Z549" s="127">
        <v>2</v>
      </c>
      <c r="AA549" s="129">
        <v>410.51</v>
      </c>
      <c r="AB549" s="129">
        <v>6284.64</v>
      </c>
      <c r="AC549" s="127">
        <v>4</v>
      </c>
      <c r="AD549" s="129">
        <v>1571.16</v>
      </c>
      <c r="AE549" s="129">
        <v>3.30770526315789</v>
      </c>
      <c r="AF549" s="129">
        <v>3.30770526315789</v>
      </c>
      <c r="AG549" s="129">
        <v>14.279842157185101</v>
      </c>
    </row>
    <row r="550" spans="1:33">
      <c r="A550" t="s">
        <v>1840</v>
      </c>
      <c r="B550" t="s">
        <v>1827</v>
      </c>
      <c r="C550" t="s">
        <v>729</v>
      </c>
      <c r="D550" t="s">
        <v>434</v>
      </c>
      <c r="E550" t="s">
        <v>519</v>
      </c>
      <c r="F550" t="s">
        <v>698</v>
      </c>
      <c r="G550" t="s">
        <v>520</v>
      </c>
      <c r="H550" t="s">
        <v>1841</v>
      </c>
      <c r="I550" t="s">
        <v>729</v>
      </c>
      <c r="J550" s="130" t="s">
        <v>42</v>
      </c>
      <c r="K550" s="127">
        <v>644</v>
      </c>
      <c r="L550" s="127">
        <v>162</v>
      </c>
      <c r="M550" s="127">
        <v>388</v>
      </c>
      <c r="N550" s="127">
        <v>0</v>
      </c>
      <c r="O550" s="127">
        <v>4</v>
      </c>
      <c r="P550" s="127">
        <v>295</v>
      </c>
      <c r="Q550" s="128">
        <v>0.45807453416149069</v>
      </c>
      <c r="R550" s="127">
        <v>157</v>
      </c>
      <c r="S550" s="128">
        <v>0.53220338983050852</v>
      </c>
      <c r="T550" s="127">
        <v>0</v>
      </c>
      <c r="U550" s="128">
        <v>0</v>
      </c>
      <c r="V550" s="127">
        <v>2867.45</v>
      </c>
      <c r="W550" s="127">
        <v>9</v>
      </c>
      <c r="X550" s="129">
        <v>318.60555555555601</v>
      </c>
      <c r="Y550" s="129">
        <v>130.13999999999999</v>
      </c>
      <c r="Z550" s="127">
        <v>2</v>
      </c>
      <c r="AA550" s="129">
        <v>65.069999999999993</v>
      </c>
      <c r="AB550" s="129">
        <v>2997.59</v>
      </c>
      <c r="AC550" s="127">
        <v>9</v>
      </c>
      <c r="AD550" s="129">
        <v>333.06555555555599</v>
      </c>
      <c r="AE550" s="129">
        <v>1.5776789473684201</v>
      </c>
      <c r="AF550" s="129">
        <v>1.5776789473684201</v>
      </c>
      <c r="AG550" s="129">
        <v>13.226643282545901</v>
      </c>
    </row>
    <row r="551" spans="1:33">
      <c r="A551" t="s">
        <v>1842</v>
      </c>
      <c r="B551" t="s">
        <v>1827</v>
      </c>
      <c r="C551" t="s">
        <v>388</v>
      </c>
      <c r="D551" t="s">
        <v>434</v>
      </c>
      <c r="E551" s="126" t="s">
        <v>388</v>
      </c>
      <c r="F551" t="s">
        <v>685</v>
      </c>
      <c r="G551" t="s">
        <v>389</v>
      </c>
      <c r="H551" t="s">
        <v>1843</v>
      </c>
      <c r="I551" s="126" t="s">
        <v>388</v>
      </c>
      <c r="J551" s="130" t="s">
        <v>42</v>
      </c>
      <c r="K551" s="127">
        <v>197</v>
      </c>
      <c r="L551" s="127">
        <v>4</v>
      </c>
      <c r="M551" s="127">
        <v>88</v>
      </c>
      <c r="N551" s="127">
        <v>0</v>
      </c>
      <c r="O551" s="127">
        <v>0</v>
      </c>
      <c r="P551" s="127">
        <v>81</v>
      </c>
      <c r="Q551" s="128">
        <v>0.41116751269035534</v>
      </c>
      <c r="R551" s="127">
        <v>77</v>
      </c>
      <c r="S551" s="128">
        <v>0.95061728395061729</v>
      </c>
      <c r="T551" s="127">
        <v>10</v>
      </c>
      <c r="U551" s="128">
        <v>0.12987012987012986</v>
      </c>
      <c r="V551" s="127">
        <v>581</v>
      </c>
      <c r="W551" s="127">
        <v>2</v>
      </c>
      <c r="X551" s="129">
        <v>290.5</v>
      </c>
      <c r="Y551" s="129">
        <v>429.11</v>
      </c>
      <c r="Z551" s="127">
        <v>4</v>
      </c>
      <c r="AA551" s="129">
        <v>107.2775</v>
      </c>
      <c r="AB551" s="129">
        <v>1010.11</v>
      </c>
      <c r="AC551" s="127">
        <v>6</v>
      </c>
      <c r="AD551" s="129">
        <v>168.351666666667</v>
      </c>
      <c r="AE551" s="129">
        <v>0.53163684210526296</v>
      </c>
      <c r="AF551" s="129">
        <v>0.53163684210526296</v>
      </c>
      <c r="AG551" s="129">
        <v>0.54806532938726304</v>
      </c>
    </row>
    <row r="552" spans="1:33">
      <c r="A552" t="s">
        <v>1844</v>
      </c>
      <c r="B552" t="s">
        <v>1827</v>
      </c>
      <c r="C552" t="s">
        <v>408</v>
      </c>
      <c r="D552" t="s">
        <v>434</v>
      </c>
      <c r="E552" t="s">
        <v>408</v>
      </c>
      <c r="F552" t="s">
        <v>685</v>
      </c>
      <c r="G552" t="s">
        <v>409</v>
      </c>
      <c r="H552" t="s">
        <v>1828</v>
      </c>
      <c r="I552" t="s">
        <v>408</v>
      </c>
      <c r="J552" s="130" t="s">
        <v>42</v>
      </c>
      <c r="K552" s="127">
        <v>1721</v>
      </c>
      <c r="L552" s="127">
        <v>229</v>
      </c>
      <c r="M552" s="127">
        <v>1320</v>
      </c>
      <c r="N552" s="127">
        <v>0</v>
      </c>
      <c r="O552" s="127">
        <v>11</v>
      </c>
      <c r="P552" s="127">
        <v>1096</v>
      </c>
      <c r="Q552" s="128">
        <v>0.63683904706565952</v>
      </c>
      <c r="R552" s="127">
        <v>699</v>
      </c>
      <c r="S552" s="128">
        <v>0.63777372262773724</v>
      </c>
      <c r="T552" s="127">
        <v>22</v>
      </c>
      <c r="U552" s="128">
        <v>3.1473533619456366E-2</v>
      </c>
      <c r="V552" s="127">
        <v>22535.99</v>
      </c>
      <c r="W552" s="127">
        <v>51</v>
      </c>
      <c r="X552" s="129">
        <v>441.88215686274498</v>
      </c>
      <c r="Y552" s="129">
        <v>12610.97</v>
      </c>
      <c r="Z552" s="127">
        <v>19</v>
      </c>
      <c r="AA552" s="129">
        <v>663.73526315789502</v>
      </c>
      <c r="AB552" s="129">
        <v>35146.959999999999</v>
      </c>
      <c r="AC552" s="127">
        <v>59</v>
      </c>
      <c r="AD552" s="129">
        <v>595.71118644067803</v>
      </c>
      <c r="AE552" s="129">
        <v>18.4984</v>
      </c>
      <c r="AF552" s="129">
        <v>18.4984</v>
      </c>
      <c r="AG552" s="129">
        <v>4.8142058533377199</v>
      </c>
    </row>
    <row r="553" spans="1:33">
      <c r="A553" t="s">
        <v>1845</v>
      </c>
      <c r="B553" t="s">
        <v>1827</v>
      </c>
      <c r="C553" t="s">
        <v>393</v>
      </c>
      <c r="D553" t="s">
        <v>434</v>
      </c>
      <c r="E553" t="s">
        <v>393</v>
      </c>
      <c r="F553" t="s">
        <v>685</v>
      </c>
      <c r="G553" t="s">
        <v>394</v>
      </c>
      <c r="H553" t="s">
        <v>1846</v>
      </c>
      <c r="I553" t="s">
        <v>393</v>
      </c>
      <c r="J553" s="130" t="s">
        <v>42</v>
      </c>
      <c r="K553" s="127">
        <v>153</v>
      </c>
      <c r="L553" s="127">
        <v>6</v>
      </c>
      <c r="M553" s="127">
        <v>75</v>
      </c>
      <c r="N553" s="127">
        <v>0</v>
      </c>
      <c r="O553" s="127">
        <v>0</v>
      </c>
      <c r="P553" s="127">
        <v>69</v>
      </c>
      <c r="Q553" s="128">
        <v>0.45098039215686275</v>
      </c>
      <c r="R553" s="127">
        <v>54</v>
      </c>
      <c r="S553" s="128">
        <v>0.78260869565217395</v>
      </c>
      <c r="T553" s="127">
        <v>6</v>
      </c>
      <c r="U553" s="128">
        <v>0.1111111111111111</v>
      </c>
      <c r="V553" s="127">
        <v>548.22</v>
      </c>
      <c r="W553" s="127">
        <v>1</v>
      </c>
      <c r="X553" s="129">
        <v>548.22</v>
      </c>
      <c r="Y553" s="129">
        <v>568.01</v>
      </c>
      <c r="Z553" s="127">
        <v>2</v>
      </c>
      <c r="AA553" s="129">
        <v>284.005</v>
      </c>
      <c r="AB553" s="129">
        <v>1116.23</v>
      </c>
      <c r="AC553" s="127">
        <v>3</v>
      </c>
      <c r="AD553" s="129">
        <v>372.07666666666699</v>
      </c>
      <c r="AE553" s="129">
        <v>0.58748947368421101</v>
      </c>
      <c r="AF553" s="129">
        <v>0.58748947368421101</v>
      </c>
      <c r="AG553" s="129">
        <v>4.9654718842485996</v>
      </c>
    </row>
    <row r="554" spans="1:33">
      <c r="A554" t="s">
        <v>1847</v>
      </c>
      <c r="B554" t="s">
        <v>1827</v>
      </c>
      <c r="C554" t="s">
        <v>411</v>
      </c>
      <c r="D554" t="s">
        <v>434</v>
      </c>
      <c r="E554" t="s">
        <v>411</v>
      </c>
      <c r="F554" t="s">
        <v>685</v>
      </c>
      <c r="G554" t="s">
        <v>412</v>
      </c>
      <c r="H554" t="s">
        <v>1848</v>
      </c>
      <c r="I554" t="s">
        <v>411</v>
      </c>
      <c r="J554" s="130" t="s">
        <v>42</v>
      </c>
      <c r="K554" s="127">
        <v>1574</v>
      </c>
      <c r="L554" s="127">
        <v>208</v>
      </c>
      <c r="M554" s="127">
        <v>1184</v>
      </c>
      <c r="N554" s="127">
        <v>0</v>
      </c>
      <c r="O554" s="127">
        <v>11</v>
      </c>
      <c r="P554" s="127">
        <v>967</v>
      </c>
      <c r="Q554" s="128">
        <v>0.61435832274459978</v>
      </c>
      <c r="R554" s="127">
        <v>624</v>
      </c>
      <c r="S554" s="128">
        <v>0.64529472595656667</v>
      </c>
      <c r="T554" s="127">
        <v>22</v>
      </c>
      <c r="U554" s="128">
        <v>3.5256410256410256E-2</v>
      </c>
      <c r="V554" s="127">
        <v>43333.55</v>
      </c>
      <c r="W554" s="127">
        <v>71</v>
      </c>
      <c r="X554" s="129">
        <v>610.33169014084501</v>
      </c>
      <c r="Y554" s="129">
        <v>6937.21</v>
      </c>
      <c r="Z554" s="127">
        <v>20</v>
      </c>
      <c r="AA554" s="129">
        <v>346.8605</v>
      </c>
      <c r="AB554" s="129">
        <v>50270.76</v>
      </c>
      <c r="AC554" s="127">
        <v>78</v>
      </c>
      <c r="AD554" s="129">
        <v>644.49692307692305</v>
      </c>
      <c r="AE554" s="129">
        <v>26.458294736842099</v>
      </c>
      <c r="AF554" s="129">
        <v>26.458294736842099</v>
      </c>
      <c r="AG554" s="129">
        <v>5.6227634098690498</v>
      </c>
    </row>
    <row r="555" spans="1:33">
      <c r="A555" t="s">
        <v>1849</v>
      </c>
      <c r="B555" t="s">
        <v>1827</v>
      </c>
      <c r="C555" t="s">
        <v>1850</v>
      </c>
      <c r="D555" t="s">
        <v>434</v>
      </c>
      <c r="E555" t="s">
        <v>504</v>
      </c>
      <c r="F555" t="s">
        <v>698</v>
      </c>
      <c r="G555" t="s">
        <v>505</v>
      </c>
      <c r="H555" t="s">
        <v>1851</v>
      </c>
      <c r="I555" t="s">
        <v>1850</v>
      </c>
      <c r="J555" s="130" t="s">
        <v>42</v>
      </c>
      <c r="K555" s="127">
        <v>709</v>
      </c>
      <c r="L555" s="127">
        <v>103</v>
      </c>
      <c r="M555" s="127">
        <v>533</v>
      </c>
      <c r="N555" s="127">
        <v>0</v>
      </c>
      <c r="O555" s="127">
        <v>3</v>
      </c>
      <c r="P555" s="127">
        <v>431</v>
      </c>
      <c r="Q555" s="128">
        <v>0.60789844851904096</v>
      </c>
      <c r="R555" s="127">
        <v>234</v>
      </c>
      <c r="S555" s="128">
        <v>0.54292343387470998</v>
      </c>
      <c r="T555" s="127">
        <v>3</v>
      </c>
      <c r="U555" s="128">
        <v>1.282051282051282E-2</v>
      </c>
      <c r="V555" s="127">
        <v>11709.74</v>
      </c>
      <c r="W555" s="127">
        <v>27</v>
      </c>
      <c r="X555" s="129">
        <v>433.69407407407402</v>
      </c>
      <c r="Y555" s="129">
        <v>5168.5200000000004</v>
      </c>
      <c r="Z555" s="127">
        <v>8</v>
      </c>
      <c r="AA555" s="129">
        <v>646.06500000000005</v>
      </c>
      <c r="AB555" s="129">
        <v>16878.259999999998</v>
      </c>
      <c r="AC555" s="127">
        <v>29</v>
      </c>
      <c r="AD555" s="129">
        <v>582.00896551724099</v>
      </c>
      <c r="AE555" s="129">
        <v>8.8832947368421102</v>
      </c>
      <c r="AF555" s="129">
        <v>8.8832947368421102</v>
      </c>
      <c r="AG555" s="129">
        <v>7.9144169468871697</v>
      </c>
    </row>
    <row r="556" spans="1:33">
      <c r="A556" t="s">
        <v>1852</v>
      </c>
      <c r="B556" t="s">
        <v>1827</v>
      </c>
      <c r="C556" t="s">
        <v>1853</v>
      </c>
      <c r="D556" t="s">
        <v>434</v>
      </c>
      <c r="E556" t="s">
        <v>419</v>
      </c>
      <c r="F556" t="s">
        <v>420</v>
      </c>
      <c r="G556" t="s">
        <v>43</v>
      </c>
      <c r="H556" t="s">
        <v>1854</v>
      </c>
      <c r="I556" t="s">
        <v>1853</v>
      </c>
      <c r="J556" s="130" t="s">
        <v>42</v>
      </c>
      <c r="K556" s="127">
        <v>575</v>
      </c>
      <c r="L556" s="127">
        <v>160</v>
      </c>
      <c r="M556" s="127">
        <v>306</v>
      </c>
      <c r="N556" s="127">
        <v>0</v>
      </c>
      <c r="O556" s="127">
        <v>1</v>
      </c>
      <c r="P556" s="127">
        <v>234</v>
      </c>
      <c r="Q556" s="128">
        <v>0.40695652173913044</v>
      </c>
      <c r="R556" s="127">
        <v>150</v>
      </c>
      <c r="S556" s="128">
        <v>0.64102564102564108</v>
      </c>
      <c r="T556" s="127">
        <v>8</v>
      </c>
      <c r="U556" s="128">
        <v>5.3333333333333337E-2</v>
      </c>
      <c r="V556" s="127">
        <v>122.12</v>
      </c>
      <c r="W556" s="127">
        <v>1</v>
      </c>
      <c r="X556" s="129">
        <v>122.12</v>
      </c>
      <c r="Y556" s="129">
        <v>754.03</v>
      </c>
      <c r="Z556" s="127">
        <v>1</v>
      </c>
      <c r="AA556" s="129">
        <v>754.03</v>
      </c>
      <c r="AB556" s="129">
        <v>876.15</v>
      </c>
      <c r="AC556" s="127">
        <v>2</v>
      </c>
      <c r="AD556" s="129">
        <v>438.07499999999999</v>
      </c>
      <c r="AE556" s="129">
        <v>0.461131578947368</v>
      </c>
      <c r="AF556" s="129">
        <v>0.461131578947368</v>
      </c>
      <c r="AG556" s="129">
        <v>24.3998684643209</v>
      </c>
    </row>
    <row r="557" spans="1:33">
      <c r="A557" t="s">
        <v>1855</v>
      </c>
      <c r="B557" t="s">
        <v>1827</v>
      </c>
      <c r="C557" t="s">
        <v>415</v>
      </c>
      <c r="D557" t="s">
        <v>434</v>
      </c>
      <c r="E557" t="s">
        <v>415</v>
      </c>
      <c r="F557" t="s">
        <v>685</v>
      </c>
      <c r="G557" t="s">
        <v>416</v>
      </c>
      <c r="H557" t="s">
        <v>1856</v>
      </c>
      <c r="I557" t="s">
        <v>415</v>
      </c>
      <c r="J557" s="130" t="s">
        <v>42</v>
      </c>
      <c r="K557" s="127">
        <v>1223</v>
      </c>
      <c r="L557" s="127">
        <v>182</v>
      </c>
      <c r="M557" s="127">
        <v>885</v>
      </c>
      <c r="N557" s="127">
        <v>0</v>
      </c>
      <c r="O557" s="127">
        <v>4</v>
      </c>
      <c r="P557" s="127">
        <v>762</v>
      </c>
      <c r="Q557" s="128">
        <v>0.62305805396565817</v>
      </c>
      <c r="R557" s="127">
        <v>568</v>
      </c>
      <c r="S557" s="128">
        <v>0.74540682414698167</v>
      </c>
      <c r="T557" s="127">
        <v>35</v>
      </c>
      <c r="U557" s="128">
        <v>6.1619718309859156E-2</v>
      </c>
      <c r="V557" s="127">
        <v>24614.81</v>
      </c>
      <c r="W557" s="127">
        <v>45</v>
      </c>
      <c r="X557" s="129">
        <v>546.99577777777802</v>
      </c>
      <c r="Y557" s="129">
        <v>8611.16</v>
      </c>
      <c r="Z557" s="127">
        <v>16</v>
      </c>
      <c r="AA557" s="129">
        <v>538.19749999999999</v>
      </c>
      <c r="AB557" s="129">
        <v>33225.97</v>
      </c>
      <c r="AC557" s="127">
        <v>50</v>
      </c>
      <c r="AD557" s="129">
        <v>664.51940000000002</v>
      </c>
      <c r="AE557" s="129">
        <v>17.487352631578901</v>
      </c>
      <c r="AF557" s="129">
        <v>17.487352631578901</v>
      </c>
      <c r="AG557" s="129">
        <v>6.5407977763024796</v>
      </c>
    </row>
    <row r="558" spans="1:33">
      <c r="A558" t="s">
        <v>1857</v>
      </c>
      <c r="B558" t="s">
        <v>1827</v>
      </c>
      <c r="C558" t="s">
        <v>764</v>
      </c>
      <c r="D558" t="s">
        <v>434</v>
      </c>
      <c r="E558" t="s">
        <v>415</v>
      </c>
      <c r="F558" t="s">
        <v>685</v>
      </c>
      <c r="G558" t="s">
        <v>416</v>
      </c>
      <c r="H558" t="s">
        <v>1856</v>
      </c>
      <c r="I558" t="s">
        <v>415</v>
      </c>
      <c r="J558" s="130" t="s">
        <v>42</v>
      </c>
      <c r="K558" s="127">
        <v>9</v>
      </c>
      <c r="L558" s="127">
        <v>0</v>
      </c>
      <c r="M558" s="127">
        <v>6</v>
      </c>
      <c r="N558" s="127">
        <v>0</v>
      </c>
      <c r="O558" s="127">
        <v>0</v>
      </c>
      <c r="P558" s="127">
        <v>6</v>
      </c>
      <c r="Q558" s="128">
        <v>0.66666666666666663</v>
      </c>
      <c r="R558" s="127">
        <v>2</v>
      </c>
      <c r="S558" s="128">
        <v>0.33333333333333331</v>
      </c>
      <c r="T558" s="127">
        <v>0</v>
      </c>
      <c r="U558" s="128">
        <v>0</v>
      </c>
      <c r="V558" s="127">
        <v>0</v>
      </c>
      <c r="W558" s="127">
        <v>0</v>
      </c>
      <c r="X558" s="129">
        <v>0</v>
      </c>
      <c r="Y558" s="129">
        <v>0</v>
      </c>
      <c r="Z558" s="127">
        <v>0</v>
      </c>
      <c r="AA558" s="129">
        <v>0</v>
      </c>
      <c r="AB558" s="129">
        <v>0</v>
      </c>
      <c r="AC558" s="127">
        <v>0</v>
      </c>
      <c r="AD558" s="129">
        <v>0</v>
      </c>
      <c r="AE558" s="129">
        <v>0</v>
      </c>
      <c r="AF558" s="129">
        <v>0</v>
      </c>
      <c r="AG558" s="129">
        <v>0</v>
      </c>
    </row>
    <row r="559" spans="1:33">
      <c r="A559" t="s">
        <v>1858</v>
      </c>
      <c r="B559" t="s">
        <v>1827</v>
      </c>
      <c r="C559" t="s">
        <v>708</v>
      </c>
      <c r="D559" t="s">
        <v>434</v>
      </c>
      <c r="E559" t="s">
        <v>531</v>
      </c>
      <c r="F559" t="s">
        <v>698</v>
      </c>
      <c r="G559" t="s">
        <v>532</v>
      </c>
      <c r="H559" t="s">
        <v>1859</v>
      </c>
      <c r="I559" t="s">
        <v>708</v>
      </c>
      <c r="J559" s="130" t="s">
        <v>42</v>
      </c>
      <c r="K559" s="127">
        <v>685</v>
      </c>
      <c r="L559" s="127">
        <v>183</v>
      </c>
      <c r="M559" s="127">
        <v>409</v>
      </c>
      <c r="N559" s="127">
        <v>0</v>
      </c>
      <c r="O559" s="127">
        <v>6</v>
      </c>
      <c r="P559" s="127">
        <v>312</v>
      </c>
      <c r="Q559" s="128">
        <v>0.4554744525547445</v>
      </c>
      <c r="R559" s="127">
        <v>178</v>
      </c>
      <c r="S559" s="128">
        <v>0.57051282051282048</v>
      </c>
      <c r="T559" s="127">
        <v>0</v>
      </c>
      <c r="U559" s="128">
        <v>0</v>
      </c>
      <c r="V559" s="127">
        <v>1079.07</v>
      </c>
      <c r="W559" s="127">
        <v>6</v>
      </c>
      <c r="X559" s="129">
        <v>179.845</v>
      </c>
      <c r="Y559" s="129">
        <v>973.1</v>
      </c>
      <c r="Z559" s="127">
        <v>1</v>
      </c>
      <c r="AA559" s="129">
        <v>973.1</v>
      </c>
      <c r="AB559" s="129">
        <v>2052.17</v>
      </c>
      <c r="AC559" s="127">
        <v>6</v>
      </c>
      <c r="AD559" s="129">
        <v>342.02833333333302</v>
      </c>
      <c r="AE559" s="129">
        <v>1.0800894736842099</v>
      </c>
      <c r="AF559" s="129">
        <v>1.0800894736842099</v>
      </c>
      <c r="AG559" s="129">
        <v>16.869450838540001</v>
      </c>
    </row>
    <row r="560" spans="1:33">
      <c r="A560" t="s">
        <v>1860</v>
      </c>
      <c r="B560" t="s">
        <v>1827</v>
      </c>
      <c r="C560" t="s">
        <v>1861</v>
      </c>
      <c r="D560" t="s">
        <v>434</v>
      </c>
      <c r="E560" t="s">
        <v>419</v>
      </c>
      <c r="F560" t="s">
        <v>420</v>
      </c>
      <c r="G560" t="s">
        <v>44</v>
      </c>
      <c r="H560" t="s">
        <v>1862</v>
      </c>
      <c r="I560" t="s">
        <v>1861</v>
      </c>
      <c r="J560" s="130" t="s">
        <v>42</v>
      </c>
      <c r="K560" s="127">
        <v>736</v>
      </c>
      <c r="L560" s="127">
        <v>179</v>
      </c>
      <c r="M560" s="127">
        <v>441</v>
      </c>
      <c r="N560" s="127">
        <v>0</v>
      </c>
      <c r="O560" s="127">
        <v>3</v>
      </c>
      <c r="P560" s="127">
        <v>361</v>
      </c>
      <c r="Q560" s="128">
        <v>0.49048913043478259</v>
      </c>
      <c r="R560" s="127">
        <v>219</v>
      </c>
      <c r="S560" s="128">
        <v>0.60664819944598336</v>
      </c>
      <c r="T560" s="127">
        <v>2</v>
      </c>
      <c r="U560" s="128">
        <v>9.1324200913242004E-3</v>
      </c>
      <c r="V560" s="127">
        <v>621.41</v>
      </c>
      <c r="W560" s="127">
        <v>1</v>
      </c>
      <c r="X560" s="129">
        <v>621.41</v>
      </c>
      <c r="Y560" s="129">
        <v>0</v>
      </c>
      <c r="Z560" s="127">
        <v>0</v>
      </c>
      <c r="AA560" s="129">
        <v>0</v>
      </c>
      <c r="AB560" s="129">
        <v>621.41</v>
      </c>
      <c r="AC560" s="127">
        <v>1</v>
      </c>
      <c r="AD560" s="129">
        <v>621.41</v>
      </c>
      <c r="AE560" s="129">
        <v>0.32705789473684199</v>
      </c>
      <c r="AF560" s="129">
        <v>0.32705789473684199</v>
      </c>
      <c r="AG560" s="129">
        <v>18.3821111476488</v>
      </c>
    </row>
    <row r="561" spans="1:33">
      <c r="A561" t="s">
        <v>1863</v>
      </c>
      <c r="B561" t="s">
        <v>1827</v>
      </c>
      <c r="C561" t="s">
        <v>397</v>
      </c>
      <c r="D561" t="s">
        <v>434</v>
      </c>
      <c r="E561" t="s">
        <v>397</v>
      </c>
      <c r="F561" t="s">
        <v>685</v>
      </c>
      <c r="G561" t="s">
        <v>398</v>
      </c>
      <c r="H561" t="s">
        <v>1864</v>
      </c>
      <c r="I561" t="s">
        <v>397</v>
      </c>
      <c r="J561" s="130" t="s">
        <v>42</v>
      </c>
      <c r="K561" s="127">
        <v>129</v>
      </c>
      <c r="L561" s="127">
        <v>4</v>
      </c>
      <c r="M561" s="127">
        <v>60</v>
      </c>
      <c r="N561" s="127">
        <v>0</v>
      </c>
      <c r="O561" s="127">
        <v>0</v>
      </c>
      <c r="P561" s="127">
        <v>58</v>
      </c>
      <c r="Q561" s="128">
        <v>0.44961240310077522</v>
      </c>
      <c r="R561" s="127">
        <v>49</v>
      </c>
      <c r="S561" s="128">
        <v>0.84482758620689657</v>
      </c>
      <c r="T561" s="127">
        <v>4</v>
      </c>
      <c r="U561" s="128">
        <v>8.1632653061224483E-2</v>
      </c>
      <c r="V561" s="127">
        <v>28.88</v>
      </c>
      <c r="W561" s="127">
        <v>1</v>
      </c>
      <c r="X561" s="129">
        <v>28.88</v>
      </c>
      <c r="Y561" s="129">
        <v>215.46</v>
      </c>
      <c r="Z561" s="127">
        <v>2</v>
      </c>
      <c r="AA561" s="129">
        <v>107.73</v>
      </c>
      <c r="AB561" s="129">
        <v>244.34</v>
      </c>
      <c r="AC561" s="127">
        <v>2</v>
      </c>
      <c r="AD561" s="129">
        <v>122.17</v>
      </c>
      <c r="AE561" s="129">
        <v>0.12859999999999999</v>
      </c>
      <c r="AF561" s="129">
        <v>0.12859999999999999</v>
      </c>
      <c r="AG561" s="129">
        <v>0</v>
      </c>
    </row>
    <row r="562" spans="1:33">
      <c r="A562" t="s">
        <v>1865</v>
      </c>
      <c r="B562" t="s">
        <v>1827</v>
      </c>
      <c r="C562" t="s">
        <v>734</v>
      </c>
      <c r="D562" t="s">
        <v>434</v>
      </c>
      <c r="E562" t="s">
        <v>510</v>
      </c>
      <c r="F562" t="s">
        <v>698</v>
      </c>
      <c r="G562" t="s">
        <v>511</v>
      </c>
      <c r="H562" t="s">
        <v>1866</v>
      </c>
      <c r="I562" t="s">
        <v>734</v>
      </c>
      <c r="J562" s="130" t="s">
        <v>42</v>
      </c>
      <c r="K562" s="127">
        <v>719</v>
      </c>
      <c r="L562" s="127">
        <v>145</v>
      </c>
      <c r="M562" s="127">
        <v>493</v>
      </c>
      <c r="N562" s="127">
        <v>0</v>
      </c>
      <c r="O562" s="127">
        <v>6</v>
      </c>
      <c r="P562" s="127">
        <v>376</v>
      </c>
      <c r="Q562" s="128">
        <v>0.52294853963838661</v>
      </c>
      <c r="R562" s="127">
        <v>172</v>
      </c>
      <c r="S562" s="128">
        <v>0.45744680851063829</v>
      </c>
      <c r="T562" s="127">
        <v>1</v>
      </c>
      <c r="U562" s="128">
        <v>5.8139534883720929E-3</v>
      </c>
      <c r="V562" s="127">
        <v>15924.67</v>
      </c>
      <c r="W562" s="127">
        <v>18</v>
      </c>
      <c r="X562" s="129">
        <v>884.70388888888897</v>
      </c>
      <c r="Y562" s="129">
        <v>3266.25</v>
      </c>
      <c r="Z562" s="127">
        <v>8</v>
      </c>
      <c r="AA562" s="129">
        <v>408.28125</v>
      </c>
      <c r="AB562" s="129">
        <v>19190.919999999998</v>
      </c>
      <c r="AC562" s="127">
        <v>21</v>
      </c>
      <c r="AD562" s="129">
        <v>913.85333333333301</v>
      </c>
      <c r="AE562" s="129">
        <v>10.1004842105263</v>
      </c>
      <c r="AF562" s="129">
        <v>10.1004842105263</v>
      </c>
      <c r="AG562" s="129">
        <v>10.233162650130801</v>
      </c>
    </row>
    <row r="563" spans="1:33">
      <c r="A563" t="s">
        <v>1867</v>
      </c>
      <c r="B563" t="s">
        <v>1827</v>
      </c>
      <c r="C563" t="s">
        <v>383</v>
      </c>
      <c r="D563" t="s">
        <v>434</v>
      </c>
      <c r="E563" t="s">
        <v>383</v>
      </c>
      <c r="F563" t="s">
        <v>685</v>
      </c>
      <c r="G563" t="s">
        <v>385</v>
      </c>
      <c r="H563" t="s">
        <v>1868</v>
      </c>
      <c r="I563" t="s">
        <v>383</v>
      </c>
      <c r="J563" s="130" t="s">
        <v>42</v>
      </c>
      <c r="K563" s="127">
        <v>248</v>
      </c>
      <c r="L563" s="127">
        <v>2</v>
      </c>
      <c r="M563" s="127">
        <v>157</v>
      </c>
      <c r="N563" s="127">
        <v>0</v>
      </c>
      <c r="O563" s="127">
        <v>1</v>
      </c>
      <c r="P563" s="127">
        <v>149</v>
      </c>
      <c r="Q563" s="128">
        <v>0.60080645161290325</v>
      </c>
      <c r="R563" s="127">
        <v>130</v>
      </c>
      <c r="S563" s="128">
        <v>0.87248322147651003</v>
      </c>
      <c r="T563" s="127">
        <v>4</v>
      </c>
      <c r="U563" s="128">
        <v>3.0769230769230771E-2</v>
      </c>
      <c r="V563" s="127">
        <v>93.91</v>
      </c>
      <c r="W563" s="127">
        <v>2</v>
      </c>
      <c r="X563" s="129">
        <v>46.954999999999998</v>
      </c>
      <c r="Y563" s="129">
        <v>2110.66</v>
      </c>
      <c r="Z563" s="127">
        <v>4</v>
      </c>
      <c r="AA563" s="129">
        <v>527.66499999999996</v>
      </c>
      <c r="AB563" s="129">
        <v>2204.5700000000002</v>
      </c>
      <c r="AC563" s="127">
        <v>6</v>
      </c>
      <c r="AD563" s="129">
        <v>367.428333333333</v>
      </c>
      <c r="AE563" s="129">
        <v>1.1603000000000001</v>
      </c>
      <c r="AF563" s="129">
        <v>1.1603000000000001</v>
      </c>
      <c r="AG563" s="129">
        <v>0.88786583360736604</v>
      </c>
    </row>
    <row r="564" spans="1:33">
      <c r="A564" t="s">
        <v>1869</v>
      </c>
      <c r="B564" t="s">
        <v>1827</v>
      </c>
      <c r="C564" t="s">
        <v>966</v>
      </c>
      <c r="D564" t="s">
        <v>434</v>
      </c>
      <c r="E564" t="s">
        <v>393</v>
      </c>
      <c r="F564" t="s">
        <v>685</v>
      </c>
      <c r="G564" t="s">
        <v>394</v>
      </c>
      <c r="H564" t="s">
        <v>1846</v>
      </c>
      <c r="I564" t="s">
        <v>393</v>
      </c>
      <c r="J564" s="130" t="s">
        <v>42</v>
      </c>
      <c r="K564" s="127">
        <v>1</v>
      </c>
      <c r="L564" s="127">
        <v>0</v>
      </c>
      <c r="M564" s="127">
        <v>1</v>
      </c>
      <c r="N564" s="127">
        <v>0</v>
      </c>
      <c r="O564" s="127">
        <v>0</v>
      </c>
      <c r="P564" s="127">
        <v>0</v>
      </c>
      <c r="Q564" s="128">
        <v>0</v>
      </c>
      <c r="R564" s="127">
        <v>0</v>
      </c>
      <c r="S564" s="128" t="s">
        <v>42</v>
      </c>
      <c r="T564" s="127">
        <v>0</v>
      </c>
      <c r="U564" s="128" t="s">
        <v>42</v>
      </c>
      <c r="V564" s="127">
        <v>0</v>
      </c>
      <c r="W564" s="127">
        <v>0</v>
      </c>
      <c r="X564" s="129">
        <v>0</v>
      </c>
      <c r="Y564" s="129">
        <v>0</v>
      </c>
      <c r="Z564" s="127">
        <v>0</v>
      </c>
      <c r="AA564" s="129">
        <v>0</v>
      </c>
      <c r="AB564" s="129">
        <v>0</v>
      </c>
      <c r="AC564" s="127">
        <v>0</v>
      </c>
      <c r="AD564" s="129">
        <v>0</v>
      </c>
      <c r="AE564" s="129">
        <v>0</v>
      </c>
      <c r="AF564" s="129">
        <v>0</v>
      </c>
      <c r="AG564" s="129">
        <v>0</v>
      </c>
    </row>
    <row r="565" spans="1:33">
      <c r="A565" t="s">
        <v>1870</v>
      </c>
      <c r="B565" t="s">
        <v>1827</v>
      </c>
      <c r="C565" t="s">
        <v>874</v>
      </c>
      <c r="D565" t="s">
        <v>434</v>
      </c>
      <c r="E565" t="s">
        <v>388</v>
      </c>
      <c r="F565" t="s">
        <v>685</v>
      </c>
      <c r="G565" t="s">
        <v>389</v>
      </c>
      <c r="H565" t="s">
        <v>1843</v>
      </c>
      <c r="I565" t="s">
        <v>388</v>
      </c>
      <c r="J565" s="130" t="s">
        <v>42</v>
      </c>
      <c r="K565" s="127">
        <v>4</v>
      </c>
      <c r="L565" s="127">
        <v>0</v>
      </c>
      <c r="M565" s="127">
        <v>2</v>
      </c>
      <c r="N565" s="127">
        <v>0</v>
      </c>
      <c r="O565" s="127">
        <v>0</v>
      </c>
      <c r="P565" s="127">
        <v>2</v>
      </c>
      <c r="Q565" s="128">
        <v>0.5</v>
      </c>
      <c r="R565" s="127">
        <v>2</v>
      </c>
      <c r="S565" s="128">
        <v>1</v>
      </c>
      <c r="T565" s="127">
        <v>0</v>
      </c>
      <c r="U565" s="128">
        <v>0</v>
      </c>
      <c r="V565" s="127">
        <v>0</v>
      </c>
      <c r="W565" s="127">
        <v>0</v>
      </c>
      <c r="X565" s="129">
        <v>0</v>
      </c>
      <c r="Y565" s="129">
        <v>0</v>
      </c>
      <c r="Z565" s="127">
        <v>0</v>
      </c>
      <c r="AA565" s="129">
        <v>0</v>
      </c>
      <c r="AB565" s="129">
        <v>0</v>
      </c>
      <c r="AC565" s="127">
        <v>0</v>
      </c>
      <c r="AD565" s="129">
        <v>0</v>
      </c>
      <c r="AE565" s="129">
        <v>0</v>
      </c>
      <c r="AF565" s="129">
        <v>0</v>
      </c>
      <c r="AG565" s="129">
        <v>0</v>
      </c>
    </row>
    <row r="566" spans="1:33">
      <c r="A566" t="s">
        <v>1871</v>
      </c>
      <c r="B566" t="s">
        <v>1827</v>
      </c>
      <c r="C566" t="s">
        <v>401</v>
      </c>
      <c r="D566" t="s">
        <v>434</v>
      </c>
      <c r="E566" t="s">
        <v>401</v>
      </c>
      <c r="F566" t="s">
        <v>685</v>
      </c>
      <c r="G566" t="s">
        <v>402</v>
      </c>
      <c r="H566" t="s">
        <v>1872</v>
      </c>
      <c r="I566" t="s">
        <v>401</v>
      </c>
      <c r="J566" s="130" t="s">
        <v>42</v>
      </c>
      <c r="K566" s="127">
        <v>132</v>
      </c>
      <c r="L566" s="127">
        <v>2</v>
      </c>
      <c r="M566" s="127">
        <v>65</v>
      </c>
      <c r="N566" s="127">
        <v>0</v>
      </c>
      <c r="O566" s="127">
        <v>0</v>
      </c>
      <c r="P566" s="127">
        <v>59</v>
      </c>
      <c r="Q566" s="128">
        <v>0.44696969696969696</v>
      </c>
      <c r="R566" s="127">
        <v>65</v>
      </c>
      <c r="S566" s="128">
        <v>1.1016949152542372</v>
      </c>
      <c r="T566" s="127">
        <v>7</v>
      </c>
      <c r="U566" s="128">
        <v>0.1076923076923077</v>
      </c>
      <c r="V566" s="127">
        <v>0</v>
      </c>
      <c r="W566" s="127">
        <v>0</v>
      </c>
      <c r="X566" s="129">
        <v>0</v>
      </c>
      <c r="Y566" s="129">
        <v>464.08</v>
      </c>
      <c r="Z566" s="127">
        <v>4</v>
      </c>
      <c r="AA566" s="129">
        <v>116.02</v>
      </c>
      <c r="AB566" s="129">
        <v>464.08</v>
      </c>
      <c r="AC566" s="127">
        <v>4</v>
      </c>
      <c r="AD566" s="129">
        <v>116.02</v>
      </c>
      <c r="AE566" s="129">
        <v>0.244252631578947</v>
      </c>
      <c r="AF566" s="129">
        <v>0.244252631578947</v>
      </c>
      <c r="AG566" s="129">
        <v>0</v>
      </c>
    </row>
    <row r="567" spans="1:33">
      <c r="A567" t="s">
        <v>1873</v>
      </c>
      <c r="B567" t="s">
        <v>1827</v>
      </c>
      <c r="C567" t="s">
        <v>742</v>
      </c>
      <c r="D567" t="s">
        <v>434</v>
      </c>
      <c r="E567" t="s">
        <v>516</v>
      </c>
      <c r="F567" t="s">
        <v>698</v>
      </c>
      <c r="G567" t="s">
        <v>517</v>
      </c>
      <c r="H567" t="s">
        <v>1874</v>
      </c>
      <c r="I567" t="s">
        <v>742</v>
      </c>
      <c r="J567" s="130" t="s">
        <v>42</v>
      </c>
      <c r="K567" s="127">
        <v>672</v>
      </c>
      <c r="L567" s="127">
        <v>164</v>
      </c>
      <c r="M567" s="127">
        <v>437</v>
      </c>
      <c r="N567" s="127">
        <v>0</v>
      </c>
      <c r="O567" s="127">
        <v>3</v>
      </c>
      <c r="P567" s="127">
        <v>343</v>
      </c>
      <c r="Q567" s="128">
        <v>0.51041666666666663</v>
      </c>
      <c r="R567" s="127">
        <v>158</v>
      </c>
      <c r="S567" s="128">
        <v>0.46064139941690962</v>
      </c>
      <c r="T567" s="127">
        <v>7</v>
      </c>
      <c r="U567" s="128">
        <v>4.4303797468354431E-2</v>
      </c>
      <c r="V567" s="127">
        <v>12244.58</v>
      </c>
      <c r="W567" s="127">
        <v>20</v>
      </c>
      <c r="X567" s="129">
        <v>612.22900000000004</v>
      </c>
      <c r="Y567" s="129">
        <v>804.21</v>
      </c>
      <c r="Z567" s="127">
        <v>3</v>
      </c>
      <c r="AA567" s="129">
        <v>268.07</v>
      </c>
      <c r="AB567" s="129">
        <v>13048.79</v>
      </c>
      <c r="AC567" s="127">
        <v>20</v>
      </c>
      <c r="AD567" s="129">
        <v>652.43949999999995</v>
      </c>
      <c r="AE567" s="129">
        <v>6.8677842105263203</v>
      </c>
      <c r="AF567" s="129">
        <v>6.8677842105263203</v>
      </c>
      <c r="AG567" s="129">
        <v>12.207763736865999</v>
      </c>
    </row>
    <row r="568" spans="1:33">
      <c r="A568" t="s">
        <v>1875</v>
      </c>
      <c r="B568" t="s">
        <v>1827</v>
      </c>
      <c r="C568" t="s">
        <v>690</v>
      </c>
      <c r="D568" t="s">
        <v>434</v>
      </c>
      <c r="E568" t="s">
        <v>411</v>
      </c>
      <c r="F568" t="s">
        <v>685</v>
      </c>
      <c r="G568" t="s">
        <v>412</v>
      </c>
      <c r="H568" t="s">
        <v>1848</v>
      </c>
      <c r="I568" t="s">
        <v>411</v>
      </c>
      <c r="J568" s="130" t="s">
        <v>42</v>
      </c>
      <c r="K568" s="127">
        <v>10</v>
      </c>
      <c r="L568" s="127">
        <v>2</v>
      </c>
      <c r="M568" s="127">
        <v>6</v>
      </c>
      <c r="N568" s="127">
        <v>0</v>
      </c>
      <c r="O568" s="127">
        <v>0</v>
      </c>
      <c r="P568" s="127">
        <v>5</v>
      </c>
      <c r="Q568" s="128">
        <v>0.5</v>
      </c>
      <c r="R568" s="127">
        <v>2</v>
      </c>
      <c r="S568" s="128">
        <v>0.4</v>
      </c>
      <c r="T568" s="127">
        <v>0</v>
      </c>
      <c r="U568" s="128">
        <v>0</v>
      </c>
      <c r="V568" s="127">
        <v>0</v>
      </c>
      <c r="W568" s="127">
        <v>0</v>
      </c>
      <c r="X568" s="129">
        <v>0</v>
      </c>
      <c r="Y568" s="129">
        <v>0</v>
      </c>
      <c r="Z568" s="127">
        <v>0</v>
      </c>
      <c r="AA568" s="129">
        <v>0</v>
      </c>
      <c r="AB568" s="129">
        <v>0</v>
      </c>
      <c r="AC568" s="127">
        <v>0</v>
      </c>
      <c r="AD568" s="129">
        <v>0</v>
      </c>
      <c r="AE568" s="129">
        <v>0</v>
      </c>
      <c r="AF568" s="129">
        <v>0</v>
      </c>
      <c r="AG568" s="129">
        <v>0</v>
      </c>
    </row>
    <row r="569" spans="1:33">
      <c r="A569" t="s">
        <v>1876</v>
      </c>
      <c r="B569" t="s">
        <v>1827</v>
      </c>
      <c r="C569" t="s">
        <v>721</v>
      </c>
      <c r="D569" t="s">
        <v>434</v>
      </c>
      <c r="E569" t="s">
        <v>534</v>
      </c>
      <c r="F569" t="s">
        <v>698</v>
      </c>
      <c r="G569" t="s">
        <v>535</v>
      </c>
      <c r="H569" t="s">
        <v>1877</v>
      </c>
      <c r="I569" t="s">
        <v>721</v>
      </c>
      <c r="J569" s="130" t="s">
        <v>42</v>
      </c>
      <c r="K569" s="127">
        <v>564</v>
      </c>
      <c r="L569" s="127">
        <v>134</v>
      </c>
      <c r="M569" s="127">
        <v>345</v>
      </c>
      <c r="N569" s="127">
        <v>0</v>
      </c>
      <c r="O569" s="127">
        <v>2</v>
      </c>
      <c r="P569" s="127">
        <v>275</v>
      </c>
      <c r="Q569" s="128">
        <v>0.48758865248226951</v>
      </c>
      <c r="R569" s="127">
        <v>138</v>
      </c>
      <c r="S569" s="128">
        <v>0.50181818181818183</v>
      </c>
      <c r="T569" s="127">
        <v>0</v>
      </c>
      <c r="U569" s="128">
        <v>0</v>
      </c>
      <c r="V569" s="127">
        <v>8581.43</v>
      </c>
      <c r="W569" s="127">
        <v>9</v>
      </c>
      <c r="X569" s="129">
        <v>953.49222222222204</v>
      </c>
      <c r="Y569" s="129">
        <v>318.77999999999997</v>
      </c>
      <c r="Z569" s="127">
        <v>2</v>
      </c>
      <c r="AA569" s="129">
        <v>159.38999999999999</v>
      </c>
      <c r="AB569" s="129">
        <v>8900.2099999999991</v>
      </c>
      <c r="AC569" s="127">
        <v>10</v>
      </c>
      <c r="AD569" s="129">
        <v>890.02099999999996</v>
      </c>
      <c r="AE569" s="129">
        <v>4.6843210526315797</v>
      </c>
      <c r="AF569" s="129">
        <v>4.6843210526315797</v>
      </c>
      <c r="AG569" s="129">
        <v>17.036859884607299</v>
      </c>
    </row>
    <row r="570" spans="1:33">
      <c r="A570" t="s">
        <v>1878</v>
      </c>
      <c r="B570" t="s">
        <v>1827</v>
      </c>
      <c r="C570" t="s">
        <v>705</v>
      </c>
      <c r="D570" t="s">
        <v>434</v>
      </c>
      <c r="E570" t="s">
        <v>513</v>
      </c>
      <c r="F570" t="s">
        <v>698</v>
      </c>
      <c r="G570" t="s">
        <v>514</v>
      </c>
      <c r="H570" t="s">
        <v>1879</v>
      </c>
      <c r="I570" t="s">
        <v>705</v>
      </c>
      <c r="J570" s="130" t="s">
        <v>42</v>
      </c>
      <c r="K570" s="127">
        <v>767</v>
      </c>
      <c r="L570" s="127">
        <v>178</v>
      </c>
      <c r="M570" s="127">
        <v>495</v>
      </c>
      <c r="N570" s="127">
        <v>0</v>
      </c>
      <c r="O570" s="127">
        <v>3</v>
      </c>
      <c r="P570" s="127">
        <v>379</v>
      </c>
      <c r="Q570" s="128">
        <v>0.49413298565840941</v>
      </c>
      <c r="R570" s="127">
        <v>188</v>
      </c>
      <c r="S570" s="128">
        <v>0.49604221635883905</v>
      </c>
      <c r="T570" s="127">
        <v>2</v>
      </c>
      <c r="U570" s="128">
        <v>1.0638297872340425E-2</v>
      </c>
      <c r="V570" s="127">
        <v>12979.16</v>
      </c>
      <c r="W570" s="127">
        <v>19</v>
      </c>
      <c r="X570" s="129">
        <v>683.113684210526</v>
      </c>
      <c r="Y570" s="129">
        <v>1314.59</v>
      </c>
      <c r="Z570" s="127">
        <v>4</v>
      </c>
      <c r="AA570" s="129">
        <v>328.64749999999998</v>
      </c>
      <c r="AB570" s="129">
        <v>14293.75</v>
      </c>
      <c r="AC570" s="127">
        <v>20</v>
      </c>
      <c r="AD570" s="129">
        <v>714.6875</v>
      </c>
      <c r="AE570" s="129">
        <v>7.5230263157894797</v>
      </c>
      <c r="AF570" s="129">
        <v>7.5230263157894797</v>
      </c>
      <c r="AG570" s="129">
        <v>10.457086484709</v>
      </c>
    </row>
    <row r="571" spans="1:33">
      <c r="A571" t="s">
        <v>1880</v>
      </c>
      <c r="B571" t="s">
        <v>445</v>
      </c>
      <c r="C571" t="s">
        <v>1296</v>
      </c>
      <c r="D571" t="s">
        <v>418</v>
      </c>
      <c r="E571" t="s">
        <v>486</v>
      </c>
      <c r="F571" t="s">
        <v>698</v>
      </c>
      <c r="G571" t="s">
        <v>487</v>
      </c>
      <c r="H571" t="s">
        <v>1881</v>
      </c>
      <c r="I571" t="s">
        <v>1296</v>
      </c>
      <c r="J571" s="130" t="s">
        <v>42</v>
      </c>
      <c r="K571" s="127">
        <v>9</v>
      </c>
      <c r="L571" s="127">
        <v>0</v>
      </c>
      <c r="M571" s="127">
        <v>6</v>
      </c>
      <c r="N571" s="127">
        <v>0</v>
      </c>
      <c r="O571" s="127">
        <v>0</v>
      </c>
      <c r="P571" s="127">
        <v>3</v>
      </c>
      <c r="Q571" s="128">
        <v>0.33333333333333331</v>
      </c>
      <c r="R571" s="127">
        <v>1</v>
      </c>
      <c r="S571" s="128">
        <v>0.33333333333333331</v>
      </c>
      <c r="T571" s="127">
        <v>0</v>
      </c>
      <c r="U571" s="128">
        <v>0</v>
      </c>
      <c r="V571" s="127">
        <v>0</v>
      </c>
      <c r="W571" s="127">
        <v>0</v>
      </c>
      <c r="X571" s="129">
        <v>0</v>
      </c>
      <c r="Y571" s="129">
        <v>0</v>
      </c>
      <c r="Z571" s="127">
        <v>0</v>
      </c>
      <c r="AA571" s="129">
        <v>0</v>
      </c>
      <c r="AB571" s="129">
        <v>0</v>
      </c>
      <c r="AC571" s="127">
        <v>0</v>
      </c>
      <c r="AD571" s="129">
        <v>0</v>
      </c>
      <c r="AE571" s="129">
        <v>0</v>
      </c>
      <c r="AF571" s="129">
        <v>0</v>
      </c>
      <c r="AG571" s="129">
        <v>0</v>
      </c>
    </row>
    <row r="572" spans="1:33">
      <c r="A572" t="s">
        <v>604</v>
      </c>
      <c r="B572" t="s">
        <v>445</v>
      </c>
      <c r="C572" t="s">
        <v>1882</v>
      </c>
      <c r="D572" t="s">
        <v>418</v>
      </c>
      <c r="E572" t="s">
        <v>419</v>
      </c>
      <c r="F572" t="s">
        <v>420</v>
      </c>
      <c r="G572" t="s">
        <v>41</v>
      </c>
      <c r="H572" t="s">
        <v>1883</v>
      </c>
      <c r="I572" t="s">
        <v>1882</v>
      </c>
      <c r="J572" s="130" t="s">
        <v>42</v>
      </c>
      <c r="K572" s="127">
        <v>22146</v>
      </c>
      <c r="L572" s="127">
        <v>353</v>
      </c>
      <c r="M572" s="127">
        <v>13195</v>
      </c>
      <c r="N572" s="127">
        <v>0</v>
      </c>
      <c r="O572" s="127">
        <v>134</v>
      </c>
      <c r="P572" s="127">
        <v>10474</v>
      </c>
      <c r="Q572" s="128">
        <v>0.47295222613564525</v>
      </c>
      <c r="R572" s="127">
        <v>6378</v>
      </c>
      <c r="S572" s="128">
        <v>0.60893641397746801</v>
      </c>
      <c r="T572" s="127">
        <v>65</v>
      </c>
      <c r="U572" s="128">
        <v>1.0191282533709626E-2</v>
      </c>
      <c r="V572" s="127">
        <v>353755.7</v>
      </c>
      <c r="W572" s="127">
        <v>275</v>
      </c>
      <c r="X572" s="129">
        <v>1286.3843636363599</v>
      </c>
      <c r="Y572" s="129">
        <v>189793.79</v>
      </c>
      <c r="Z572" s="127">
        <v>364</v>
      </c>
      <c r="AA572" s="129">
        <v>521.41151098901105</v>
      </c>
      <c r="AB572" s="129">
        <v>543549.49</v>
      </c>
      <c r="AC572" s="127">
        <v>474</v>
      </c>
      <c r="AD572" s="129">
        <v>1146.7288818565401</v>
      </c>
      <c r="AE572" s="129">
        <v>286.07867894736802</v>
      </c>
      <c r="AF572" s="129">
        <v>286.07867894736802</v>
      </c>
      <c r="AG572" s="129">
        <v>8.3141732356845104</v>
      </c>
    </row>
    <row r="573" spans="1:33">
      <c r="A573" t="s">
        <v>1884</v>
      </c>
      <c r="B573" t="s">
        <v>445</v>
      </c>
      <c r="C573" t="s">
        <v>838</v>
      </c>
      <c r="D573" t="s">
        <v>418</v>
      </c>
      <c r="E573" t="s">
        <v>528</v>
      </c>
      <c r="F573" t="s">
        <v>698</v>
      </c>
      <c r="G573" t="s">
        <v>529</v>
      </c>
      <c r="H573" t="s">
        <v>1885</v>
      </c>
      <c r="I573" t="s">
        <v>838</v>
      </c>
      <c r="J573" s="130" t="s">
        <v>42</v>
      </c>
      <c r="K573" s="127">
        <v>401</v>
      </c>
      <c r="L573" s="127">
        <v>6</v>
      </c>
      <c r="M573" s="127">
        <v>292</v>
      </c>
      <c r="N573" s="127">
        <v>0</v>
      </c>
      <c r="O573" s="127">
        <v>3</v>
      </c>
      <c r="P573" s="127">
        <v>211</v>
      </c>
      <c r="Q573" s="128">
        <v>0.52618453865336656</v>
      </c>
      <c r="R573" s="127">
        <v>110</v>
      </c>
      <c r="S573" s="128">
        <v>0.52132701421800953</v>
      </c>
      <c r="T573" s="127">
        <v>1</v>
      </c>
      <c r="U573" s="128">
        <v>9.0909090909090905E-3</v>
      </c>
      <c r="V573" s="127">
        <v>2204.17</v>
      </c>
      <c r="W573" s="127">
        <v>4</v>
      </c>
      <c r="X573" s="129">
        <v>551.04250000000002</v>
      </c>
      <c r="Y573" s="129">
        <v>3165.9</v>
      </c>
      <c r="Z573" s="127">
        <v>3</v>
      </c>
      <c r="AA573" s="129">
        <v>1055.3</v>
      </c>
      <c r="AB573" s="129">
        <v>5370.07</v>
      </c>
      <c r="AC573" s="127">
        <v>4</v>
      </c>
      <c r="AD573" s="129">
        <v>1342.5174999999999</v>
      </c>
      <c r="AE573" s="129">
        <v>2.82635263157895</v>
      </c>
      <c r="AF573" s="129">
        <v>2.82635263157895</v>
      </c>
      <c r="AG573" s="129">
        <v>16.598158500493302</v>
      </c>
    </row>
    <row r="574" spans="1:33">
      <c r="A574" t="s">
        <v>605</v>
      </c>
      <c r="B574" t="s">
        <v>445</v>
      </c>
      <c r="C574" t="s">
        <v>1886</v>
      </c>
      <c r="D574" t="s">
        <v>418</v>
      </c>
      <c r="E574" t="s">
        <v>419</v>
      </c>
      <c r="F574" t="s">
        <v>420</v>
      </c>
      <c r="G574" t="s">
        <v>43</v>
      </c>
      <c r="H574" t="s">
        <v>1887</v>
      </c>
      <c r="I574" t="s">
        <v>1886</v>
      </c>
      <c r="J574" s="130" t="s">
        <v>42</v>
      </c>
      <c r="K574" s="127">
        <v>2490</v>
      </c>
      <c r="L574" s="127">
        <v>26</v>
      </c>
      <c r="M574" s="127">
        <v>1476</v>
      </c>
      <c r="N574" s="127">
        <v>0</v>
      </c>
      <c r="O574" s="127">
        <v>31</v>
      </c>
      <c r="P574" s="127">
        <v>1271</v>
      </c>
      <c r="Q574" s="128">
        <v>0.51044176706827304</v>
      </c>
      <c r="R574" s="127">
        <v>816</v>
      </c>
      <c r="S574" s="128">
        <v>0.6420141620771046</v>
      </c>
      <c r="T574" s="127">
        <v>8</v>
      </c>
      <c r="U574" s="128">
        <v>9.8039215686274508E-3</v>
      </c>
      <c r="V574" s="127">
        <v>80882.75</v>
      </c>
      <c r="W574" s="127">
        <v>66</v>
      </c>
      <c r="X574" s="129">
        <v>1225.49621212121</v>
      </c>
      <c r="Y574" s="129">
        <v>46135.03</v>
      </c>
      <c r="Z574" s="127">
        <v>42</v>
      </c>
      <c r="AA574" s="129">
        <v>1098.4530952381001</v>
      </c>
      <c r="AB574" s="129">
        <v>127017.78</v>
      </c>
      <c r="AC574" s="127">
        <v>87</v>
      </c>
      <c r="AD574" s="129">
        <v>1459.9744827586201</v>
      </c>
      <c r="AE574" s="129">
        <v>66.851463157894699</v>
      </c>
      <c r="AF574" s="129">
        <v>66.851463157894699</v>
      </c>
      <c r="AG574" s="129">
        <v>1.4845192623883801</v>
      </c>
    </row>
    <row r="575" spans="1:33">
      <c r="A575" t="s">
        <v>1888</v>
      </c>
      <c r="B575" t="s">
        <v>445</v>
      </c>
      <c r="C575" t="s">
        <v>896</v>
      </c>
      <c r="D575" t="s">
        <v>418</v>
      </c>
      <c r="E575" t="s">
        <v>525</v>
      </c>
      <c r="F575" t="s">
        <v>698</v>
      </c>
      <c r="G575" t="s">
        <v>526</v>
      </c>
      <c r="H575" t="s">
        <v>1889</v>
      </c>
      <c r="I575" t="s">
        <v>896</v>
      </c>
      <c r="J575" s="130" t="s">
        <v>42</v>
      </c>
      <c r="K575" s="127">
        <v>374</v>
      </c>
      <c r="L575" s="127">
        <v>7</v>
      </c>
      <c r="M575" s="127">
        <v>247</v>
      </c>
      <c r="N575" s="127">
        <v>0</v>
      </c>
      <c r="O575" s="127">
        <v>0</v>
      </c>
      <c r="P575" s="127">
        <v>193</v>
      </c>
      <c r="Q575" s="128">
        <v>0.51604278074866305</v>
      </c>
      <c r="R575" s="127">
        <v>103</v>
      </c>
      <c r="S575" s="128">
        <v>0.53367875647668395</v>
      </c>
      <c r="T575" s="127">
        <v>0</v>
      </c>
      <c r="U575" s="128">
        <v>0</v>
      </c>
      <c r="V575" s="127">
        <v>0</v>
      </c>
      <c r="W575" s="127">
        <v>0</v>
      </c>
      <c r="X575" s="129">
        <v>0</v>
      </c>
      <c r="Y575" s="129">
        <v>954.65</v>
      </c>
      <c r="Z575" s="127">
        <v>2</v>
      </c>
      <c r="AA575" s="129">
        <v>477.32499999999999</v>
      </c>
      <c r="AB575" s="129">
        <v>954.65</v>
      </c>
      <c r="AC575" s="127">
        <v>2</v>
      </c>
      <c r="AD575" s="129">
        <v>477.32499999999999</v>
      </c>
      <c r="AE575" s="129">
        <v>0.50244736842105298</v>
      </c>
      <c r="AF575" s="129">
        <v>0.50244736842105298</v>
      </c>
      <c r="AG575" s="129">
        <v>21.160802367642201</v>
      </c>
    </row>
    <row r="576" spans="1:33">
      <c r="A576" t="s">
        <v>1890</v>
      </c>
      <c r="B576" t="s">
        <v>445</v>
      </c>
      <c r="C576" t="s">
        <v>690</v>
      </c>
      <c r="D576" t="s">
        <v>418</v>
      </c>
      <c r="E576" t="s">
        <v>411</v>
      </c>
      <c r="F576" t="s">
        <v>685</v>
      </c>
      <c r="G576" t="s">
        <v>412</v>
      </c>
      <c r="H576" t="s">
        <v>1891</v>
      </c>
      <c r="I576" t="s">
        <v>411</v>
      </c>
      <c r="J576" s="130" t="s">
        <v>42</v>
      </c>
      <c r="K576" s="127">
        <v>29</v>
      </c>
      <c r="L576" s="127">
        <v>0</v>
      </c>
      <c r="M576" s="127">
        <v>20</v>
      </c>
      <c r="N576" s="127">
        <v>0</v>
      </c>
      <c r="O576" s="127">
        <v>1</v>
      </c>
      <c r="P576" s="127">
        <v>16</v>
      </c>
      <c r="Q576" s="128">
        <v>0.55172413793103448</v>
      </c>
      <c r="R576" s="127">
        <v>7</v>
      </c>
      <c r="S576" s="128">
        <v>0.4375</v>
      </c>
      <c r="T576" s="127">
        <v>2</v>
      </c>
      <c r="U576" s="128">
        <v>0.2857142857142857</v>
      </c>
      <c r="V576" s="127">
        <v>1426.6</v>
      </c>
      <c r="W576" s="127">
        <v>1</v>
      </c>
      <c r="X576" s="129">
        <v>1426.6</v>
      </c>
      <c r="Y576" s="129">
        <v>574.62</v>
      </c>
      <c r="Z576" s="127">
        <v>1</v>
      </c>
      <c r="AA576" s="129">
        <v>574.62</v>
      </c>
      <c r="AB576" s="129">
        <v>2001.22</v>
      </c>
      <c r="AC576" s="127">
        <v>1</v>
      </c>
      <c r="AD576" s="129">
        <v>2001.22</v>
      </c>
      <c r="AE576" s="129">
        <v>1.0532736842105299</v>
      </c>
      <c r="AF576" s="129">
        <v>1.0532736842105299</v>
      </c>
      <c r="AG576" s="129">
        <v>24.366984544557699</v>
      </c>
    </row>
    <row r="577" spans="1:33">
      <c r="A577" t="s">
        <v>1892</v>
      </c>
      <c r="B577" t="s">
        <v>445</v>
      </c>
      <c r="C577" t="s">
        <v>1339</v>
      </c>
      <c r="D577" t="s">
        <v>418</v>
      </c>
      <c r="E577" t="s">
        <v>489</v>
      </c>
      <c r="F577" t="s">
        <v>698</v>
      </c>
      <c r="G577" t="s">
        <v>490</v>
      </c>
      <c r="H577" t="s">
        <v>1893</v>
      </c>
      <c r="I577" t="s">
        <v>1339</v>
      </c>
      <c r="J577" s="130" t="s">
        <v>42</v>
      </c>
      <c r="K577" s="127">
        <v>13</v>
      </c>
      <c r="L577" s="127">
        <v>0</v>
      </c>
      <c r="M577" s="127">
        <v>7</v>
      </c>
      <c r="N577" s="127">
        <v>0</v>
      </c>
      <c r="O577" s="127">
        <v>0</v>
      </c>
      <c r="P577" s="127">
        <v>6</v>
      </c>
      <c r="Q577" s="128">
        <v>0.46153846153846156</v>
      </c>
      <c r="R577" s="127">
        <v>3</v>
      </c>
      <c r="S577" s="128">
        <v>0.5</v>
      </c>
      <c r="T577" s="127">
        <v>0</v>
      </c>
      <c r="U577" s="128">
        <v>0</v>
      </c>
      <c r="V577" s="127">
        <v>0</v>
      </c>
      <c r="W577" s="127">
        <v>0</v>
      </c>
      <c r="X577" s="129">
        <v>0</v>
      </c>
      <c r="Y577" s="129">
        <v>0</v>
      </c>
      <c r="Z577" s="127">
        <v>0</v>
      </c>
      <c r="AA577" s="129">
        <v>0</v>
      </c>
      <c r="AB577" s="129">
        <v>0</v>
      </c>
      <c r="AC577" s="127">
        <v>0</v>
      </c>
      <c r="AD577" s="129">
        <v>0</v>
      </c>
      <c r="AE577" s="129">
        <v>0</v>
      </c>
      <c r="AF577" s="129">
        <v>0</v>
      </c>
      <c r="AG577" s="129">
        <v>0</v>
      </c>
    </row>
    <row r="578" spans="1:33">
      <c r="A578" t="s">
        <v>1894</v>
      </c>
      <c r="B578" t="s">
        <v>445</v>
      </c>
      <c r="C578" t="s">
        <v>726</v>
      </c>
      <c r="D578" t="s">
        <v>418</v>
      </c>
      <c r="E578" t="s">
        <v>504</v>
      </c>
      <c r="F578" t="s">
        <v>698</v>
      </c>
      <c r="G578" t="s">
        <v>505</v>
      </c>
      <c r="H578" t="s">
        <v>1895</v>
      </c>
      <c r="I578" t="s">
        <v>726</v>
      </c>
      <c r="J578" s="130" t="s">
        <v>42</v>
      </c>
      <c r="K578" s="127">
        <v>380</v>
      </c>
      <c r="L578" s="127">
        <v>8</v>
      </c>
      <c r="M578" s="127">
        <v>225</v>
      </c>
      <c r="N578" s="127">
        <v>0</v>
      </c>
      <c r="O578" s="127">
        <v>4</v>
      </c>
      <c r="P578" s="127">
        <v>186</v>
      </c>
      <c r="Q578" s="128">
        <v>0.48947368421052634</v>
      </c>
      <c r="R578" s="127">
        <v>108</v>
      </c>
      <c r="S578" s="128">
        <v>0.58064516129032262</v>
      </c>
      <c r="T578" s="127">
        <v>2</v>
      </c>
      <c r="U578" s="128">
        <v>1.8518518518518517E-2</v>
      </c>
      <c r="V578" s="127">
        <v>2578.4499999999998</v>
      </c>
      <c r="W578" s="127">
        <v>3</v>
      </c>
      <c r="X578" s="129">
        <v>859.48333333333301</v>
      </c>
      <c r="Y578" s="129">
        <v>2768.35</v>
      </c>
      <c r="Z578" s="127">
        <v>3</v>
      </c>
      <c r="AA578" s="129">
        <v>922.78333333333296</v>
      </c>
      <c r="AB578" s="129">
        <v>5346.8</v>
      </c>
      <c r="AC578" s="127">
        <v>5</v>
      </c>
      <c r="AD578" s="129">
        <v>1069.3599999999999</v>
      </c>
      <c r="AE578" s="129">
        <v>2.8141052631578898</v>
      </c>
      <c r="AF578" s="129">
        <v>2.8141052631578898</v>
      </c>
      <c r="AG578" s="129">
        <v>9.4979721582812697</v>
      </c>
    </row>
    <row r="579" spans="1:33">
      <c r="A579" t="s">
        <v>1896</v>
      </c>
      <c r="B579" t="s">
        <v>445</v>
      </c>
      <c r="C579" t="s">
        <v>1293</v>
      </c>
      <c r="D579" t="s">
        <v>418</v>
      </c>
      <c r="E579" t="s">
        <v>483</v>
      </c>
      <c r="F579" t="s">
        <v>698</v>
      </c>
      <c r="G579" t="s">
        <v>484</v>
      </c>
      <c r="H579" t="s">
        <v>1897</v>
      </c>
      <c r="I579" t="s">
        <v>1293</v>
      </c>
      <c r="J579" s="130" t="s">
        <v>42</v>
      </c>
      <c r="K579" s="127">
        <v>10</v>
      </c>
      <c r="L579" s="127">
        <v>0</v>
      </c>
      <c r="M579" s="127">
        <v>5</v>
      </c>
      <c r="N579" s="127">
        <v>0</v>
      </c>
      <c r="O579" s="127">
        <v>0</v>
      </c>
      <c r="P579" s="127">
        <v>5</v>
      </c>
      <c r="Q579" s="128">
        <v>0.5</v>
      </c>
      <c r="R579" s="127">
        <v>3</v>
      </c>
      <c r="S579" s="128">
        <v>0.6</v>
      </c>
      <c r="T579" s="127">
        <v>0</v>
      </c>
      <c r="U579" s="128">
        <v>0</v>
      </c>
      <c r="V579" s="127">
        <v>0</v>
      </c>
      <c r="W579" s="127">
        <v>0</v>
      </c>
      <c r="X579" s="129">
        <v>0</v>
      </c>
      <c r="Y579" s="129">
        <v>0</v>
      </c>
      <c r="Z579" s="127">
        <v>0</v>
      </c>
      <c r="AA579" s="129">
        <v>0</v>
      </c>
      <c r="AB579" s="129">
        <v>0</v>
      </c>
      <c r="AC579" s="127">
        <v>0</v>
      </c>
      <c r="AD579" s="129">
        <v>0</v>
      </c>
      <c r="AE579" s="129">
        <v>0</v>
      </c>
      <c r="AF579" s="129">
        <v>0</v>
      </c>
      <c r="AG579" s="129">
        <v>0</v>
      </c>
    </row>
    <row r="580" spans="1:33">
      <c r="A580" t="s">
        <v>1898</v>
      </c>
      <c r="B580" t="s">
        <v>445</v>
      </c>
      <c r="C580" t="s">
        <v>1284</v>
      </c>
      <c r="D580" t="s">
        <v>418</v>
      </c>
      <c r="E580" t="s">
        <v>467</v>
      </c>
      <c r="F580" t="s">
        <v>698</v>
      </c>
      <c r="G580" t="s">
        <v>468</v>
      </c>
      <c r="H580" t="s">
        <v>1899</v>
      </c>
      <c r="I580" t="s">
        <v>1284</v>
      </c>
      <c r="J580" s="130" t="s">
        <v>42</v>
      </c>
      <c r="K580" s="127">
        <v>10</v>
      </c>
      <c r="L580" s="127">
        <v>0</v>
      </c>
      <c r="M580" s="127">
        <v>3</v>
      </c>
      <c r="N580" s="127">
        <v>0</v>
      </c>
      <c r="O580" s="127">
        <v>0</v>
      </c>
      <c r="P580" s="127">
        <v>2</v>
      </c>
      <c r="Q580" s="128">
        <v>0.2</v>
      </c>
      <c r="R580" s="127">
        <v>1</v>
      </c>
      <c r="S580" s="128">
        <v>0.5</v>
      </c>
      <c r="T580" s="127">
        <v>0</v>
      </c>
      <c r="U580" s="128">
        <v>0</v>
      </c>
      <c r="V580" s="127">
        <v>0</v>
      </c>
      <c r="W580" s="127">
        <v>0</v>
      </c>
      <c r="X580" s="129">
        <v>0</v>
      </c>
      <c r="Y580" s="129">
        <v>0</v>
      </c>
      <c r="Z580" s="127">
        <v>0</v>
      </c>
      <c r="AA580" s="129">
        <v>0</v>
      </c>
      <c r="AB580" s="129">
        <v>0</v>
      </c>
      <c r="AC580" s="127">
        <v>0</v>
      </c>
      <c r="AD580" s="129">
        <v>0</v>
      </c>
      <c r="AE580" s="129">
        <v>0</v>
      </c>
      <c r="AF580" s="129">
        <v>0</v>
      </c>
      <c r="AG580" s="129">
        <v>0</v>
      </c>
    </row>
    <row r="581" spans="1:33">
      <c r="A581" t="s">
        <v>1900</v>
      </c>
      <c r="B581" t="s">
        <v>445</v>
      </c>
      <c r="C581" t="s">
        <v>863</v>
      </c>
      <c r="D581" t="s">
        <v>418</v>
      </c>
      <c r="E581" t="s">
        <v>397</v>
      </c>
      <c r="F581" t="s">
        <v>685</v>
      </c>
      <c r="G581" t="s">
        <v>398</v>
      </c>
      <c r="H581" t="s">
        <v>1901</v>
      </c>
      <c r="I581" t="s">
        <v>397</v>
      </c>
      <c r="J581" s="130" t="s">
        <v>42</v>
      </c>
      <c r="K581" s="127">
        <v>6</v>
      </c>
      <c r="L581" s="127">
        <v>0</v>
      </c>
      <c r="M581" s="127">
        <v>4</v>
      </c>
      <c r="N581" s="127">
        <v>0</v>
      </c>
      <c r="O581" s="127">
        <v>0</v>
      </c>
      <c r="P581" s="127">
        <v>3</v>
      </c>
      <c r="Q581" s="128">
        <v>0.5</v>
      </c>
      <c r="R581" s="127">
        <v>3</v>
      </c>
      <c r="S581" s="128">
        <v>1</v>
      </c>
      <c r="T581" s="127">
        <v>0</v>
      </c>
      <c r="U581" s="128">
        <v>0</v>
      </c>
      <c r="V581" s="127">
        <v>0</v>
      </c>
      <c r="W581" s="127">
        <v>0</v>
      </c>
      <c r="X581" s="129">
        <v>0</v>
      </c>
      <c r="Y581" s="129">
        <v>0</v>
      </c>
      <c r="Z581" s="127">
        <v>0</v>
      </c>
      <c r="AA581" s="129">
        <v>0</v>
      </c>
      <c r="AB581" s="129">
        <v>0</v>
      </c>
      <c r="AC581" s="127">
        <v>0</v>
      </c>
      <c r="AD581" s="129">
        <v>0</v>
      </c>
      <c r="AE581" s="129">
        <v>0</v>
      </c>
      <c r="AF581" s="129">
        <v>0</v>
      </c>
      <c r="AG581" s="129">
        <v>0</v>
      </c>
    </row>
    <row r="582" spans="1:33">
      <c r="A582" t="s">
        <v>1902</v>
      </c>
      <c r="B582" t="s">
        <v>445</v>
      </c>
      <c r="C582" t="s">
        <v>889</v>
      </c>
      <c r="D582" t="s">
        <v>418</v>
      </c>
      <c r="E582" t="s">
        <v>522</v>
      </c>
      <c r="F582" t="s">
        <v>698</v>
      </c>
      <c r="G582" t="s">
        <v>523</v>
      </c>
      <c r="H582" t="s">
        <v>1903</v>
      </c>
      <c r="I582" t="s">
        <v>889</v>
      </c>
      <c r="J582" s="130" t="s">
        <v>42</v>
      </c>
      <c r="K582" s="127">
        <v>336</v>
      </c>
      <c r="L582" s="127">
        <v>9</v>
      </c>
      <c r="M582" s="127">
        <v>212</v>
      </c>
      <c r="N582" s="127">
        <v>0</v>
      </c>
      <c r="O582" s="127">
        <v>1</v>
      </c>
      <c r="P582" s="127">
        <v>161</v>
      </c>
      <c r="Q582" s="128">
        <v>0.47916666666666669</v>
      </c>
      <c r="R582" s="127">
        <v>83</v>
      </c>
      <c r="S582" s="128">
        <v>0.51552795031055898</v>
      </c>
      <c r="T582" s="127">
        <v>0</v>
      </c>
      <c r="U582" s="128">
        <v>0</v>
      </c>
      <c r="V582" s="127">
        <v>2839.69</v>
      </c>
      <c r="W582" s="127">
        <v>2</v>
      </c>
      <c r="X582" s="129">
        <v>1419.845</v>
      </c>
      <c r="Y582" s="129">
        <v>335.42</v>
      </c>
      <c r="Z582" s="127">
        <v>1</v>
      </c>
      <c r="AA582" s="129">
        <v>335.42</v>
      </c>
      <c r="AB582" s="129">
        <v>3175.11</v>
      </c>
      <c r="AC582" s="127">
        <v>2</v>
      </c>
      <c r="AD582" s="129">
        <v>1587.5550000000001</v>
      </c>
      <c r="AE582" s="129">
        <v>1.6711105263157899</v>
      </c>
      <c r="AF582" s="129">
        <v>1.6711105263157899</v>
      </c>
      <c r="AG582" s="129">
        <v>20.2071686945084</v>
      </c>
    </row>
    <row r="583" spans="1:33">
      <c r="A583" t="s">
        <v>1904</v>
      </c>
      <c r="B583" t="s">
        <v>445</v>
      </c>
      <c r="C583" t="s">
        <v>708</v>
      </c>
      <c r="D583" t="s">
        <v>418</v>
      </c>
      <c r="E583" t="s">
        <v>513</v>
      </c>
      <c r="F583" t="s">
        <v>698</v>
      </c>
      <c r="G583" t="s">
        <v>514</v>
      </c>
      <c r="H583" t="s">
        <v>1905</v>
      </c>
      <c r="I583" t="s">
        <v>708</v>
      </c>
      <c r="J583" s="130" t="s">
        <v>42</v>
      </c>
      <c r="K583" s="127">
        <v>393</v>
      </c>
      <c r="L583" s="127">
        <v>6</v>
      </c>
      <c r="M583" s="127">
        <v>261</v>
      </c>
      <c r="N583" s="127">
        <v>0</v>
      </c>
      <c r="O583" s="127">
        <v>1</v>
      </c>
      <c r="P583" s="127">
        <v>204</v>
      </c>
      <c r="Q583" s="128">
        <v>0.51908396946564883</v>
      </c>
      <c r="R583" s="127">
        <v>99</v>
      </c>
      <c r="S583" s="128">
        <v>0.48529411764705882</v>
      </c>
      <c r="T583" s="127">
        <v>1</v>
      </c>
      <c r="U583" s="128">
        <v>1.0101010101010102E-2</v>
      </c>
      <c r="V583" s="127">
        <v>2499.77</v>
      </c>
      <c r="W583" s="127">
        <v>2</v>
      </c>
      <c r="X583" s="129">
        <v>1249.885</v>
      </c>
      <c r="Y583" s="129">
        <v>209.34</v>
      </c>
      <c r="Z583" s="127">
        <v>1</v>
      </c>
      <c r="AA583" s="129">
        <v>209.34</v>
      </c>
      <c r="AB583" s="129">
        <v>2709.11</v>
      </c>
      <c r="AC583" s="127">
        <v>2</v>
      </c>
      <c r="AD583" s="129">
        <v>1354.5550000000001</v>
      </c>
      <c r="AE583" s="129">
        <v>1.42584736842105</v>
      </c>
      <c r="AF583" s="129">
        <v>1.42584736842105</v>
      </c>
      <c r="AG583" s="129">
        <v>17.0174284774745</v>
      </c>
    </row>
    <row r="584" spans="1:33">
      <c r="A584" t="s">
        <v>1906</v>
      </c>
      <c r="B584" t="s">
        <v>445</v>
      </c>
      <c r="C584" t="s">
        <v>1308</v>
      </c>
      <c r="D584" t="s">
        <v>418</v>
      </c>
      <c r="E584" t="s">
        <v>501</v>
      </c>
      <c r="F584" t="s">
        <v>698</v>
      </c>
      <c r="G584" t="s">
        <v>502</v>
      </c>
      <c r="H584" t="s">
        <v>1907</v>
      </c>
      <c r="I584" t="s">
        <v>1308</v>
      </c>
      <c r="J584" s="130" t="s">
        <v>42</v>
      </c>
      <c r="K584" s="127">
        <v>17</v>
      </c>
      <c r="L584" s="127">
        <v>0</v>
      </c>
      <c r="M584" s="127">
        <v>11</v>
      </c>
      <c r="N584" s="127">
        <v>0</v>
      </c>
      <c r="O584" s="127">
        <v>0</v>
      </c>
      <c r="P584" s="127">
        <v>9</v>
      </c>
      <c r="Q584" s="128">
        <v>0.52941176470588236</v>
      </c>
      <c r="R584" s="127">
        <v>5</v>
      </c>
      <c r="S584" s="128">
        <v>0.55555555555555558</v>
      </c>
      <c r="T584" s="127">
        <v>0</v>
      </c>
      <c r="U584" s="128">
        <v>0</v>
      </c>
      <c r="V584" s="127">
        <v>0</v>
      </c>
      <c r="W584" s="127">
        <v>0</v>
      </c>
      <c r="X584" s="129">
        <v>0</v>
      </c>
      <c r="Y584" s="129">
        <v>0</v>
      </c>
      <c r="Z584" s="127">
        <v>0</v>
      </c>
      <c r="AA584" s="129">
        <v>0</v>
      </c>
      <c r="AB584" s="129">
        <v>0</v>
      </c>
      <c r="AC584" s="127">
        <v>0</v>
      </c>
      <c r="AD584" s="129">
        <v>0</v>
      </c>
      <c r="AE584" s="129">
        <v>0</v>
      </c>
      <c r="AF584" s="129">
        <v>0</v>
      </c>
      <c r="AG584" s="129">
        <v>0</v>
      </c>
    </row>
    <row r="585" spans="1:33">
      <c r="A585" t="s">
        <v>1908</v>
      </c>
      <c r="B585" t="s">
        <v>445</v>
      </c>
      <c r="C585" t="s">
        <v>393</v>
      </c>
      <c r="D585" t="s">
        <v>418</v>
      </c>
      <c r="E585" t="s">
        <v>393</v>
      </c>
      <c r="F585" t="s">
        <v>685</v>
      </c>
      <c r="G585" t="s">
        <v>394</v>
      </c>
      <c r="H585" t="s">
        <v>1909</v>
      </c>
      <c r="I585" t="s">
        <v>393</v>
      </c>
      <c r="J585" s="130" t="s">
        <v>42</v>
      </c>
      <c r="K585" s="127">
        <v>22</v>
      </c>
      <c r="L585" s="127">
        <v>0</v>
      </c>
      <c r="M585" s="127">
        <v>9</v>
      </c>
      <c r="N585" s="127">
        <v>0</v>
      </c>
      <c r="O585" s="127">
        <v>0</v>
      </c>
      <c r="P585" s="127">
        <v>9</v>
      </c>
      <c r="Q585" s="128">
        <v>0.40909090909090912</v>
      </c>
      <c r="R585" s="127">
        <v>6</v>
      </c>
      <c r="S585" s="128">
        <v>0.66666666666666663</v>
      </c>
      <c r="T585" s="127">
        <v>0</v>
      </c>
      <c r="U585" s="128">
        <v>0</v>
      </c>
      <c r="V585" s="127">
        <v>0</v>
      </c>
      <c r="W585" s="127">
        <v>0</v>
      </c>
      <c r="X585" s="129">
        <v>0</v>
      </c>
      <c r="Y585" s="129">
        <v>495.14</v>
      </c>
      <c r="Z585" s="127">
        <v>2</v>
      </c>
      <c r="AA585" s="129">
        <v>247.57</v>
      </c>
      <c r="AB585" s="129">
        <v>495.14</v>
      </c>
      <c r="AC585" s="127">
        <v>2</v>
      </c>
      <c r="AD585" s="129">
        <v>247.57</v>
      </c>
      <c r="AE585" s="129">
        <v>0.2606</v>
      </c>
      <c r="AF585" s="129">
        <v>0.2606</v>
      </c>
      <c r="AG585" s="129">
        <v>9.9309437684971993</v>
      </c>
    </row>
    <row r="586" spans="1:33">
      <c r="A586" t="s">
        <v>1910</v>
      </c>
      <c r="B586" t="s">
        <v>445</v>
      </c>
      <c r="C586" t="s">
        <v>411</v>
      </c>
      <c r="D586" t="s">
        <v>418</v>
      </c>
      <c r="E586" s="126" t="s">
        <v>411</v>
      </c>
      <c r="F586" t="s">
        <v>685</v>
      </c>
      <c r="G586" t="s">
        <v>412</v>
      </c>
      <c r="H586" t="s">
        <v>1891</v>
      </c>
      <c r="I586" s="126" t="s">
        <v>411</v>
      </c>
      <c r="J586" s="130" t="s">
        <v>42</v>
      </c>
      <c r="K586" s="127">
        <v>678</v>
      </c>
      <c r="L586" s="127">
        <v>13</v>
      </c>
      <c r="M586" s="127">
        <v>369</v>
      </c>
      <c r="N586" s="127">
        <v>0</v>
      </c>
      <c r="O586" s="127">
        <v>7</v>
      </c>
      <c r="P586" s="127">
        <v>304</v>
      </c>
      <c r="Q586" s="128">
        <v>0.44837758112094395</v>
      </c>
      <c r="R586" s="127">
        <v>196</v>
      </c>
      <c r="S586" s="128">
        <v>0.64473684210526316</v>
      </c>
      <c r="T586" s="127">
        <v>6</v>
      </c>
      <c r="U586" s="128">
        <v>3.0612244897959183E-2</v>
      </c>
      <c r="V586" s="127">
        <v>14731.98</v>
      </c>
      <c r="W586" s="127">
        <v>13</v>
      </c>
      <c r="X586" s="129">
        <v>1133.2292307692301</v>
      </c>
      <c r="Y586" s="129">
        <v>6391.08</v>
      </c>
      <c r="Z586" s="127">
        <v>16</v>
      </c>
      <c r="AA586" s="129">
        <v>399.4425</v>
      </c>
      <c r="AB586" s="129">
        <v>21123.06</v>
      </c>
      <c r="AC586" s="127">
        <v>19</v>
      </c>
      <c r="AD586" s="129">
        <v>1111.74</v>
      </c>
      <c r="AE586" s="129">
        <v>11.1174</v>
      </c>
      <c r="AF586" s="129">
        <v>11.1174</v>
      </c>
      <c r="AG586" s="129">
        <v>12.3406043333699</v>
      </c>
    </row>
    <row r="587" spans="1:33">
      <c r="A587" t="s">
        <v>1911</v>
      </c>
      <c r="B587" t="s">
        <v>445</v>
      </c>
      <c r="C587" t="s">
        <v>415</v>
      </c>
      <c r="D587" t="s">
        <v>418</v>
      </c>
      <c r="E587" t="s">
        <v>415</v>
      </c>
      <c r="F587" t="s">
        <v>685</v>
      </c>
      <c r="G587" t="s">
        <v>416</v>
      </c>
      <c r="H587" t="s">
        <v>1912</v>
      </c>
      <c r="I587" t="s">
        <v>415</v>
      </c>
      <c r="J587" s="130" t="s">
        <v>42</v>
      </c>
      <c r="K587" s="127">
        <v>606</v>
      </c>
      <c r="L587" s="127">
        <v>11</v>
      </c>
      <c r="M587" s="127">
        <v>333</v>
      </c>
      <c r="N587" s="127">
        <v>0</v>
      </c>
      <c r="O587" s="127">
        <v>6</v>
      </c>
      <c r="P587" s="127">
        <v>270</v>
      </c>
      <c r="Q587" s="128">
        <v>0.44554455445544555</v>
      </c>
      <c r="R587" s="127">
        <v>174</v>
      </c>
      <c r="S587" s="128">
        <v>0.64444444444444449</v>
      </c>
      <c r="T587" s="127">
        <v>9</v>
      </c>
      <c r="U587" s="128">
        <v>5.1724137931034482E-2</v>
      </c>
      <c r="V587" s="127">
        <v>3610.92</v>
      </c>
      <c r="W587" s="127">
        <v>3</v>
      </c>
      <c r="X587" s="129">
        <v>1203.6400000000001</v>
      </c>
      <c r="Y587" s="129">
        <v>3983.09</v>
      </c>
      <c r="Z587" s="127">
        <v>9</v>
      </c>
      <c r="AA587" s="129">
        <v>442.56555555555599</v>
      </c>
      <c r="AB587" s="129">
        <v>7594.01</v>
      </c>
      <c r="AC587" s="127">
        <v>10</v>
      </c>
      <c r="AD587" s="129">
        <v>759.40099999999995</v>
      </c>
      <c r="AE587" s="129">
        <v>3.9968473684210499</v>
      </c>
      <c r="AF587" s="129">
        <v>3.9968473684210499</v>
      </c>
      <c r="AG587" s="129">
        <v>12.841170667543601</v>
      </c>
    </row>
    <row r="588" spans="1:33">
      <c r="A588" t="s">
        <v>1913</v>
      </c>
      <c r="B588" t="s">
        <v>445</v>
      </c>
      <c r="C588" t="s">
        <v>1299</v>
      </c>
      <c r="D588" t="s">
        <v>418</v>
      </c>
      <c r="E588" t="s">
        <v>479</v>
      </c>
      <c r="F588" t="s">
        <v>698</v>
      </c>
      <c r="G588" t="s">
        <v>480</v>
      </c>
      <c r="H588" t="s">
        <v>1914</v>
      </c>
      <c r="I588" t="s">
        <v>1299</v>
      </c>
      <c r="J588" s="130" t="s">
        <v>42</v>
      </c>
      <c r="K588" s="127">
        <v>17</v>
      </c>
      <c r="L588" s="127">
        <v>0</v>
      </c>
      <c r="M588" s="127">
        <v>11</v>
      </c>
      <c r="N588" s="127">
        <v>0</v>
      </c>
      <c r="O588" s="127">
        <v>0</v>
      </c>
      <c r="P588" s="127">
        <v>8</v>
      </c>
      <c r="Q588" s="128">
        <v>0.47058823529411764</v>
      </c>
      <c r="R588" s="127">
        <v>4</v>
      </c>
      <c r="S588" s="128">
        <v>0.5</v>
      </c>
      <c r="T588" s="127">
        <v>0</v>
      </c>
      <c r="U588" s="128">
        <v>0</v>
      </c>
      <c r="V588" s="127">
        <v>0</v>
      </c>
      <c r="W588" s="127">
        <v>0</v>
      </c>
      <c r="X588" s="129">
        <v>0</v>
      </c>
      <c r="Y588" s="129">
        <v>0</v>
      </c>
      <c r="Z588" s="127">
        <v>0</v>
      </c>
      <c r="AA588" s="129">
        <v>0</v>
      </c>
      <c r="AB588" s="129">
        <v>0</v>
      </c>
      <c r="AC588" s="127">
        <v>0</v>
      </c>
      <c r="AD588" s="129">
        <v>0</v>
      </c>
      <c r="AE588" s="129">
        <v>0</v>
      </c>
      <c r="AF588" s="129">
        <v>0</v>
      </c>
      <c r="AG588" s="129">
        <v>0</v>
      </c>
    </row>
    <row r="589" spans="1:33">
      <c r="A589" t="s">
        <v>606</v>
      </c>
      <c r="B589" t="s">
        <v>445</v>
      </c>
      <c r="C589" t="s">
        <v>1915</v>
      </c>
      <c r="D589" t="s">
        <v>418</v>
      </c>
      <c r="E589" t="s">
        <v>419</v>
      </c>
      <c r="F589" t="s">
        <v>420</v>
      </c>
      <c r="G589" t="s">
        <v>44</v>
      </c>
      <c r="H589" t="s">
        <v>1916</v>
      </c>
      <c r="I589" t="s">
        <v>1915</v>
      </c>
      <c r="J589" s="130" t="s">
        <v>42</v>
      </c>
      <c r="K589" s="127">
        <v>217</v>
      </c>
      <c r="L589" s="127">
        <v>2</v>
      </c>
      <c r="M589" s="127">
        <v>29</v>
      </c>
      <c r="N589" s="127">
        <v>0</v>
      </c>
      <c r="O589" s="127">
        <v>0</v>
      </c>
      <c r="P589" s="127">
        <v>28</v>
      </c>
      <c r="Q589" s="128">
        <v>0.12903225806451613</v>
      </c>
      <c r="R589" s="127">
        <v>20</v>
      </c>
      <c r="S589" s="128">
        <v>0.7142857142857143</v>
      </c>
      <c r="T589" s="127">
        <v>0</v>
      </c>
      <c r="U589" s="128">
        <v>0</v>
      </c>
      <c r="V589" s="127">
        <v>2448.98</v>
      </c>
      <c r="W589" s="127">
        <v>2</v>
      </c>
      <c r="X589" s="129">
        <v>1224.49</v>
      </c>
      <c r="Y589" s="129">
        <v>1926.43</v>
      </c>
      <c r="Z589" s="127">
        <v>6</v>
      </c>
      <c r="AA589" s="129">
        <v>321.071666666667</v>
      </c>
      <c r="AB589" s="129">
        <v>4375.41</v>
      </c>
      <c r="AC589" s="127">
        <v>6</v>
      </c>
      <c r="AD589" s="129">
        <v>729.23500000000001</v>
      </c>
      <c r="AE589" s="129">
        <v>2.30284736842105</v>
      </c>
      <c r="AF589" s="129">
        <v>2.30284736842105</v>
      </c>
      <c r="AG589" s="129">
        <v>5.83278526800395</v>
      </c>
    </row>
    <row r="590" spans="1:33">
      <c r="A590" t="s">
        <v>1917</v>
      </c>
      <c r="B590" t="s">
        <v>445</v>
      </c>
      <c r="C590" t="s">
        <v>847</v>
      </c>
      <c r="D590" t="s">
        <v>418</v>
      </c>
      <c r="E590" t="s">
        <v>519</v>
      </c>
      <c r="F590" t="s">
        <v>698</v>
      </c>
      <c r="G590" t="s">
        <v>520</v>
      </c>
      <c r="H590" t="s">
        <v>1918</v>
      </c>
      <c r="I590" t="s">
        <v>847</v>
      </c>
      <c r="J590" s="130" t="s">
        <v>42</v>
      </c>
      <c r="K590" s="127">
        <v>315</v>
      </c>
      <c r="L590" s="127">
        <v>6</v>
      </c>
      <c r="M590" s="127">
        <v>213</v>
      </c>
      <c r="N590" s="127">
        <v>0</v>
      </c>
      <c r="O590" s="127">
        <v>0</v>
      </c>
      <c r="P590" s="127">
        <v>159</v>
      </c>
      <c r="Q590" s="128">
        <v>0.50476190476190474</v>
      </c>
      <c r="R590" s="127">
        <v>75</v>
      </c>
      <c r="S590" s="128">
        <v>0.47169811320754718</v>
      </c>
      <c r="T590" s="127">
        <v>0</v>
      </c>
      <c r="U590" s="128">
        <v>0</v>
      </c>
      <c r="V590" s="127">
        <v>1470.97</v>
      </c>
      <c r="W590" s="127">
        <v>1</v>
      </c>
      <c r="X590" s="129">
        <v>1470.97</v>
      </c>
      <c r="Y590" s="129">
        <v>0</v>
      </c>
      <c r="Z590" s="127">
        <v>0</v>
      </c>
      <c r="AA590" s="129">
        <v>0</v>
      </c>
      <c r="AB590" s="129">
        <v>1470.97</v>
      </c>
      <c r="AC590" s="127">
        <v>1</v>
      </c>
      <c r="AD590" s="129">
        <v>1470.97</v>
      </c>
      <c r="AE590" s="129">
        <v>0.77419473684210505</v>
      </c>
      <c r="AF590" s="129">
        <v>0.77419473684210505</v>
      </c>
      <c r="AG590" s="129">
        <v>19.0397895429135</v>
      </c>
    </row>
    <row r="591" spans="1:33">
      <c r="A591" t="s">
        <v>1919</v>
      </c>
      <c r="B591" t="s">
        <v>445</v>
      </c>
      <c r="C591" t="s">
        <v>874</v>
      </c>
      <c r="D591" t="s">
        <v>418</v>
      </c>
      <c r="E591" t="s">
        <v>388</v>
      </c>
      <c r="F591" t="s">
        <v>685</v>
      </c>
      <c r="G591" t="s">
        <v>389</v>
      </c>
      <c r="H591" t="s">
        <v>1920</v>
      </c>
      <c r="I591" t="s">
        <v>388</v>
      </c>
      <c r="J591" s="130" t="s">
        <v>42</v>
      </c>
      <c r="K591" s="127">
        <v>3</v>
      </c>
      <c r="L591" s="127">
        <v>0</v>
      </c>
      <c r="M591" s="127">
        <v>2</v>
      </c>
      <c r="N591" s="127">
        <v>0</v>
      </c>
      <c r="O591" s="127">
        <v>0</v>
      </c>
      <c r="P591" s="127">
        <v>2</v>
      </c>
      <c r="Q591" s="128">
        <v>0.66666666666666663</v>
      </c>
      <c r="R591" s="127">
        <v>2</v>
      </c>
      <c r="S591" s="128">
        <v>1</v>
      </c>
      <c r="T591" s="127">
        <v>0</v>
      </c>
      <c r="U591" s="128">
        <v>0</v>
      </c>
      <c r="V591" s="127">
        <v>0</v>
      </c>
      <c r="W591" s="127">
        <v>0</v>
      </c>
      <c r="X591" s="129">
        <v>0</v>
      </c>
      <c r="Y591" s="129">
        <v>0</v>
      </c>
      <c r="Z591" s="127">
        <v>0</v>
      </c>
      <c r="AA591" s="129">
        <v>0</v>
      </c>
      <c r="AB591" s="129">
        <v>0</v>
      </c>
      <c r="AC591" s="127">
        <v>0</v>
      </c>
      <c r="AD591" s="129">
        <v>0</v>
      </c>
      <c r="AE591" s="129">
        <v>0</v>
      </c>
      <c r="AF591" s="129">
        <v>0</v>
      </c>
      <c r="AG591" s="129">
        <v>0</v>
      </c>
    </row>
    <row r="592" spans="1:33">
      <c r="A592" t="s">
        <v>1921</v>
      </c>
      <c r="B592" t="s">
        <v>445</v>
      </c>
      <c r="C592" t="s">
        <v>401</v>
      </c>
      <c r="D592" t="s">
        <v>418</v>
      </c>
      <c r="E592" t="s">
        <v>401</v>
      </c>
      <c r="F592" t="s">
        <v>685</v>
      </c>
      <c r="G592" t="s">
        <v>402</v>
      </c>
      <c r="H592" t="s">
        <v>1922</v>
      </c>
      <c r="I592" t="s">
        <v>401</v>
      </c>
      <c r="J592" s="130" t="s">
        <v>42</v>
      </c>
      <c r="K592" s="127">
        <v>9</v>
      </c>
      <c r="L592" s="127">
        <v>0</v>
      </c>
      <c r="M592" s="127">
        <v>3</v>
      </c>
      <c r="N592" s="127">
        <v>0</v>
      </c>
      <c r="O592" s="127">
        <v>0</v>
      </c>
      <c r="P592" s="127">
        <v>3</v>
      </c>
      <c r="Q592" s="128">
        <v>0.33333333333333331</v>
      </c>
      <c r="R592" s="127">
        <v>2</v>
      </c>
      <c r="S592" s="128">
        <v>0.66666666666666663</v>
      </c>
      <c r="T592" s="127">
        <v>0</v>
      </c>
      <c r="U592" s="128">
        <v>0</v>
      </c>
      <c r="V592" s="127">
        <v>0</v>
      </c>
      <c r="W592" s="127">
        <v>0</v>
      </c>
      <c r="X592" s="129">
        <v>0</v>
      </c>
      <c r="Y592" s="129">
        <v>574.69000000000005</v>
      </c>
      <c r="Z592" s="127">
        <v>1</v>
      </c>
      <c r="AA592" s="129">
        <v>574.69000000000005</v>
      </c>
      <c r="AB592" s="129">
        <v>574.69000000000005</v>
      </c>
      <c r="AC592" s="127">
        <v>1</v>
      </c>
      <c r="AD592" s="129">
        <v>574.69000000000005</v>
      </c>
      <c r="AE592" s="129">
        <v>0.302468421052632</v>
      </c>
      <c r="AF592" s="129">
        <v>0.302468421052632</v>
      </c>
      <c r="AG592" s="129">
        <v>13.1206839855311</v>
      </c>
    </row>
    <row r="593" spans="1:33">
      <c r="A593" t="s">
        <v>1923</v>
      </c>
      <c r="B593" t="s">
        <v>445</v>
      </c>
      <c r="C593" t="s">
        <v>732</v>
      </c>
      <c r="D593" t="s">
        <v>418</v>
      </c>
      <c r="E593" t="s">
        <v>383</v>
      </c>
      <c r="F593" t="s">
        <v>685</v>
      </c>
      <c r="G593" t="s">
        <v>385</v>
      </c>
      <c r="H593" t="s">
        <v>1924</v>
      </c>
      <c r="I593" t="s">
        <v>383</v>
      </c>
      <c r="J593" s="130" t="s">
        <v>42</v>
      </c>
      <c r="K593" s="127">
        <v>7</v>
      </c>
      <c r="L593" s="127">
        <v>0</v>
      </c>
      <c r="M593" s="127">
        <v>2</v>
      </c>
      <c r="N593" s="127">
        <v>0</v>
      </c>
      <c r="O593" s="127">
        <v>0</v>
      </c>
      <c r="P593" s="127">
        <v>2</v>
      </c>
      <c r="Q593" s="128">
        <v>0.2857142857142857</v>
      </c>
      <c r="R593" s="127">
        <v>1</v>
      </c>
      <c r="S593" s="128">
        <v>0.5</v>
      </c>
      <c r="T593" s="127">
        <v>0</v>
      </c>
      <c r="U593" s="128">
        <v>0</v>
      </c>
      <c r="V593" s="127">
        <v>0</v>
      </c>
      <c r="W593" s="127">
        <v>0</v>
      </c>
      <c r="X593" s="129">
        <v>0</v>
      </c>
      <c r="Y593" s="129">
        <v>0</v>
      </c>
      <c r="Z593" s="127">
        <v>0</v>
      </c>
      <c r="AA593" s="129">
        <v>0</v>
      </c>
      <c r="AB593" s="129">
        <v>0</v>
      </c>
      <c r="AC593" s="127">
        <v>0</v>
      </c>
      <c r="AD593" s="129">
        <v>0</v>
      </c>
      <c r="AE593" s="129">
        <v>0</v>
      </c>
      <c r="AF593" s="129">
        <v>0</v>
      </c>
      <c r="AG593" s="129">
        <v>0</v>
      </c>
    </row>
    <row r="594" spans="1:33">
      <c r="A594" t="s">
        <v>1925</v>
      </c>
      <c r="B594" t="s">
        <v>445</v>
      </c>
      <c r="C594" t="s">
        <v>397</v>
      </c>
      <c r="D594" t="s">
        <v>418</v>
      </c>
      <c r="E594" t="s">
        <v>397</v>
      </c>
      <c r="F594" t="s">
        <v>685</v>
      </c>
      <c r="G594" t="s">
        <v>398</v>
      </c>
      <c r="H594" t="s">
        <v>1901</v>
      </c>
      <c r="I594" t="s">
        <v>397</v>
      </c>
      <c r="J594" s="130" t="s">
        <v>42</v>
      </c>
      <c r="K594" s="127">
        <v>11</v>
      </c>
      <c r="L594" s="127">
        <v>0</v>
      </c>
      <c r="M594" s="127">
        <v>4</v>
      </c>
      <c r="N594" s="127">
        <v>0</v>
      </c>
      <c r="O594" s="127">
        <v>0</v>
      </c>
      <c r="P594" s="127">
        <v>4</v>
      </c>
      <c r="Q594" s="128">
        <v>0.36363636363636365</v>
      </c>
      <c r="R594" s="127">
        <v>4</v>
      </c>
      <c r="S594" s="128">
        <v>1</v>
      </c>
      <c r="T594" s="127">
        <v>0</v>
      </c>
      <c r="U594" s="128">
        <v>0</v>
      </c>
      <c r="V594" s="127">
        <v>0</v>
      </c>
      <c r="W594" s="127">
        <v>0</v>
      </c>
      <c r="X594" s="129">
        <v>0</v>
      </c>
      <c r="Y594" s="129">
        <v>257.58</v>
      </c>
      <c r="Z594" s="127">
        <v>1</v>
      </c>
      <c r="AA594" s="129">
        <v>257.58</v>
      </c>
      <c r="AB594" s="129">
        <v>257.58</v>
      </c>
      <c r="AC594" s="127">
        <v>1</v>
      </c>
      <c r="AD594" s="129">
        <v>257.58</v>
      </c>
      <c r="AE594" s="129">
        <v>0.135568421052632</v>
      </c>
      <c r="AF594" s="129">
        <v>0.135568421052632</v>
      </c>
      <c r="AG594" s="129">
        <v>11.706675435711899</v>
      </c>
    </row>
    <row r="595" spans="1:33">
      <c r="A595" t="s">
        <v>1926</v>
      </c>
      <c r="B595" t="s">
        <v>445</v>
      </c>
      <c r="C595" t="s">
        <v>966</v>
      </c>
      <c r="D595" t="s">
        <v>418</v>
      </c>
      <c r="E595" t="s">
        <v>393</v>
      </c>
      <c r="F595" t="s">
        <v>685</v>
      </c>
      <c r="G595" t="s">
        <v>394</v>
      </c>
      <c r="H595" t="s">
        <v>1909</v>
      </c>
      <c r="I595" t="s">
        <v>393</v>
      </c>
      <c r="J595" s="130" t="s">
        <v>42</v>
      </c>
      <c r="K595" s="127">
        <v>3</v>
      </c>
      <c r="L595" s="127">
        <v>0</v>
      </c>
      <c r="M595" s="127">
        <v>2</v>
      </c>
      <c r="N595" s="127">
        <v>0</v>
      </c>
      <c r="O595" s="127">
        <v>0</v>
      </c>
      <c r="P595" s="127">
        <v>2</v>
      </c>
      <c r="Q595" s="128">
        <v>0.66666666666666663</v>
      </c>
      <c r="R595" s="127">
        <v>2</v>
      </c>
      <c r="S595" s="128">
        <v>1</v>
      </c>
      <c r="T595" s="127">
        <v>0</v>
      </c>
      <c r="U595" s="128">
        <v>0</v>
      </c>
      <c r="V595" s="127">
        <v>0</v>
      </c>
      <c r="W595" s="127">
        <v>0</v>
      </c>
      <c r="X595" s="129">
        <v>0</v>
      </c>
      <c r="Y595" s="129">
        <v>0</v>
      </c>
      <c r="Z595" s="127">
        <v>0</v>
      </c>
      <c r="AA595" s="129">
        <v>0</v>
      </c>
      <c r="AB595" s="129">
        <v>0</v>
      </c>
      <c r="AC595" s="127">
        <v>0</v>
      </c>
      <c r="AD595" s="129">
        <v>0</v>
      </c>
      <c r="AE595" s="129">
        <v>0</v>
      </c>
      <c r="AF595" s="129">
        <v>0</v>
      </c>
      <c r="AG595" s="129">
        <v>0</v>
      </c>
    </row>
    <row r="596" spans="1:33">
      <c r="A596" t="s">
        <v>1927</v>
      </c>
      <c r="B596" t="s">
        <v>445</v>
      </c>
      <c r="C596" t="s">
        <v>383</v>
      </c>
      <c r="D596" t="s">
        <v>418</v>
      </c>
      <c r="E596" t="s">
        <v>383</v>
      </c>
      <c r="F596" t="s">
        <v>685</v>
      </c>
      <c r="G596" t="s">
        <v>385</v>
      </c>
      <c r="H596" t="s">
        <v>1924</v>
      </c>
      <c r="I596" t="s">
        <v>383</v>
      </c>
      <c r="J596" s="130" t="s">
        <v>42</v>
      </c>
      <c r="K596" s="127">
        <v>46</v>
      </c>
      <c r="L596" s="127">
        <v>0</v>
      </c>
      <c r="M596" s="127">
        <v>28</v>
      </c>
      <c r="N596" s="127">
        <v>0</v>
      </c>
      <c r="O596" s="127">
        <v>0</v>
      </c>
      <c r="P596" s="127">
        <v>23</v>
      </c>
      <c r="Q596" s="128">
        <v>0.5</v>
      </c>
      <c r="R596" s="127">
        <v>20</v>
      </c>
      <c r="S596" s="128">
        <v>0.86956521739130432</v>
      </c>
      <c r="T596" s="127">
        <v>1</v>
      </c>
      <c r="U596" s="128">
        <v>0.05</v>
      </c>
      <c r="V596" s="127">
        <v>0</v>
      </c>
      <c r="W596" s="127">
        <v>0</v>
      </c>
      <c r="X596" s="129">
        <v>0</v>
      </c>
      <c r="Y596" s="129">
        <v>0</v>
      </c>
      <c r="Z596" s="127">
        <v>0</v>
      </c>
      <c r="AA596" s="129">
        <v>0</v>
      </c>
      <c r="AB596" s="129">
        <v>0</v>
      </c>
      <c r="AC596" s="127">
        <v>0</v>
      </c>
      <c r="AD596" s="129">
        <v>0</v>
      </c>
      <c r="AE596" s="129">
        <v>0</v>
      </c>
      <c r="AF596" s="129">
        <v>0</v>
      </c>
      <c r="AG596" s="129">
        <v>0.263071358105886</v>
      </c>
    </row>
    <row r="597" spans="1:33">
      <c r="A597" t="s">
        <v>1928</v>
      </c>
      <c r="B597" t="s">
        <v>445</v>
      </c>
      <c r="C597" t="s">
        <v>1372</v>
      </c>
      <c r="D597" t="s">
        <v>418</v>
      </c>
      <c r="E597" t="s">
        <v>475</v>
      </c>
      <c r="F597" t="s">
        <v>698</v>
      </c>
      <c r="G597" t="s">
        <v>476</v>
      </c>
      <c r="H597" t="s">
        <v>1929</v>
      </c>
      <c r="I597" t="s">
        <v>1372</v>
      </c>
      <c r="J597" s="130" t="s">
        <v>42</v>
      </c>
      <c r="K597" s="127">
        <v>13</v>
      </c>
      <c r="L597" s="127">
        <v>0</v>
      </c>
      <c r="M597" s="127">
        <v>11</v>
      </c>
      <c r="N597" s="127">
        <v>0</v>
      </c>
      <c r="O597" s="127">
        <v>0</v>
      </c>
      <c r="P597" s="127">
        <v>6</v>
      </c>
      <c r="Q597" s="128">
        <v>0.46153846153846156</v>
      </c>
      <c r="R597" s="127">
        <v>3</v>
      </c>
      <c r="S597" s="128">
        <v>0.5</v>
      </c>
      <c r="T597" s="127">
        <v>0</v>
      </c>
      <c r="U597" s="128">
        <v>0</v>
      </c>
      <c r="V597" s="127">
        <v>0</v>
      </c>
      <c r="W597" s="127">
        <v>0</v>
      </c>
      <c r="X597" s="129">
        <v>0</v>
      </c>
      <c r="Y597" s="129">
        <v>0</v>
      </c>
      <c r="Z597" s="127">
        <v>0</v>
      </c>
      <c r="AA597" s="129">
        <v>0</v>
      </c>
      <c r="AB597" s="129">
        <v>0</v>
      </c>
      <c r="AC597" s="127">
        <v>0</v>
      </c>
      <c r="AD597" s="129">
        <v>0</v>
      </c>
      <c r="AE597" s="129">
        <v>0</v>
      </c>
      <c r="AF597" s="129">
        <v>0</v>
      </c>
      <c r="AG597" s="129">
        <v>0</v>
      </c>
    </row>
    <row r="598" spans="1:33">
      <c r="A598" t="s">
        <v>1930</v>
      </c>
      <c r="B598" t="s">
        <v>445</v>
      </c>
      <c r="C598" t="s">
        <v>1363</v>
      </c>
      <c r="D598" t="s">
        <v>418</v>
      </c>
      <c r="E598" t="s">
        <v>498</v>
      </c>
      <c r="F598" t="s">
        <v>698</v>
      </c>
      <c r="G598" t="s">
        <v>499</v>
      </c>
      <c r="H598" t="s">
        <v>1931</v>
      </c>
      <c r="I598" t="s">
        <v>1363</v>
      </c>
      <c r="J598" s="130" t="s">
        <v>42</v>
      </c>
      <c r="K598" s="127">
        <v>8</v>
      </c>
      <c r="L598" s="127">
        <v>0</v>
      </c>
      <c r="M598" s="127">
        <v>5</v>
      </c>
      <c r="N598" s="127">
        <v>0</v>
      </c>
      <c r="O598" s="127">
        <v>0</v>
      </c>
      <c r="P598" s="127">
        <v>5</v>
      </c>
      <c r="Q598" s="128">
        <v>0.625</v>
      </c>
      <c r="R598" s="127">
        <v>0</v>
      </c>
      <c r="S598" s="128">
        <v>0</v>
      </c>
      <c r="T598" s="127">
        <v>0</v>
      </c>
      <c r="U598" s="128" t="s">
        <v>42</v>
      </c>
      <c r="V598" s="127">
        <v>0</v>
      </c>
      <c r="W598" s="127">
        <v>0</v>
      </c>
      <c r="X598" s="129">
        <v>0</v>
      </c>
      <c r="Y598" s="129">
        <v>0</v>
      </c>
      <c r="Z598" s="127">
        <v>0</v>
      </c>
      <c r="AA598" s="129">
        <v>0</v>
      </c>
      <c r="AB598" s="129">
        <v>0</v>
      </c>
      <c r="AC598" s="127">
        <v>0</v>
      </c>
      <c r="AD598" s="129">
        <v>0</v>
      </c>
      <c r="AE598" s="129">
        <v>0</v>
      </c>
      <c r="AF598" s="129">
        <v>0</v>
      </c>
      <c r="AG598" s="129">
        <v>0</v>
      </c>
    </row>
    <row r="599" spans="1:33">
      <c r="A599" t="s">
        <v>1932</v>
      </c>
      <c r="B599" t="s">
        <v>445</v>
      </c>
      <c r="C599" t="s">
        <v>701</v>
      </c>
      <c r="D599" t="s">
        <v>418</v>
      </c>
      <c r="E599" t="s">
        <v>408</v>
      </c>
      <c r="F599" t="s">
        <v>685</v>
      </c>
      <c r="G599" t="s">
        <v>409</v>
      </c>
      <c r="H599" t="s">
        <v>1933</v>
      </c>
      <c r="I599" t="s">
        <v>408</v>
      </c>
      <c r="J599" s="130" t="s">
        <v>42</v>
      </c>
      <c r="K599" s="127">
        <v>25</v>
      </c>
      <c r="L599" s="127">
        <v>0</v>
      </c>
      <c r="M599" s="127">
        <v>17</v>
      </c>
      <c r="N599" s="127">
        <v>0</v>
      </c>
      <c r="O599" s="127">
        <v>0</v>
      </c>
      <c r="P599" s="127">
        <v>12</v>
      </c>
      <c r="Q599" s="128">
        <v>0.48</v>
      </c>
      <c r="R599" s="127">
        <v>6</v>
      </c>
      <c r="S599" s="128">
        <v>0.5</v>
      </c>
      <c r="T599" s="127">
        <v>0</v>
      </c>
      <c r="U599" s="128">
        <v>0</v>
      </c>
      <c r="V599" s="127">
        <v>0</v>
      </c>
      <c r="W599" s="127">
        <v>0</v>
      </c>
      <c r="X599" s="129">
        <v>0</v>
      </c>
      <c r="Y599" s="129">
        <v>1228.1500000000001</v>
      </c>
      <c r="Z599" s="127">
        <v>2</v>
      </c>
      <c r="AA599" s="129">
        <v>614.07500000000005</v>
      </c>
      <c r="AB599" s="129">
        <v>1228.1500000000001</v>
      </c>
      <c r="AC599" s="127">
        <v>2</v>
      </c>
      <c r="AD599" s="129">
        <v>614.07500000000005</v>
      </c>
      <c r="AE599" s="129">
        <v>0.64639473684210502</v>
      </c>
      <c r="AF599" s="129">
        <v>0.64639473684210502</v>
      </c>
      <c r="AG599" s="129">
        <v>23.199605392962798</v>
      </c>
    </row>
    <row r="600" spans="1:33">
      <c r="A600" t="s">
        <v>1934</v>
      </c>
      <c r="B600" t="s">
        <v>445</v>
      </c>
      <c r="C600" t="s">
        <v>850</v>
      </c>
      <c r="D600" t="s">
        <v>418</v>
      </c>
      <c r="E600" t="s">
        <v>531</v>
      </c>
      <c r="F600" t="s">
        <v>698</v>
      </c>
      <c r="G600" t="s">
        <v>532</v>
      </c>
      <c r="H600" t="s">
        <v>1935</v>
      </c>
      <c r="I600" t="s">
        <v>850</v>
      </c>
      <c r="J600" s="130" t="s">
        <v>42</v>
      </c>
      <c r="K600" s="127">
        <v>366</v>
      </c>
      <c r="L600" s="127">
        <v>2</v>
      </c>
      <c r="M600" s="127">
        <v>266</v>
      </c>
      <c r="N600" s="127">
        <v>0</v>
      </c>
      <c r="O600" s="127">
        <v>0</v>
      </c>
      <c r="P600" s="127">
        <v>207</v>
      </c>
      <c r="Q600" s="128">
        <v>0.56557377049180324</v>
      </c>
      <c r="R600" s="127">
        <v>90</v>
      </c>
      <c r="S600" s="128">
        <v>0.43478260869565216</v>
      </c>
      <c r="T600" s="127">
        <v>2</v>
      </c>
      <c r="U600" s="128">
        <v>2.2222222222222223E-2</v>
      </c>
      <c r="V600" s="127">
        <v>0</v>
      </c>
      <c r="W600" s="127">
        <v>0</v>
      </c>
      <c r="X600" s="129">
        <v>0</v>
      </c>
      <c r="Y600" s="129">
        <v>921.08</v>
      </c>
      <c r="Z600" s="127">
        <v>2</v>
      </c>
      <c r="AA600" s="129">
        <v>460.54</v>
      </c>
      <c r="AB600" s="129">
        <v>921.08</v>
      </c>
      <c r="AC600" s="127">
        <v>2</v>
      </c>
      <c r="AD600" s="129">
        <v>460.54</v>
      </c>
      <c r="AE600" s="129">
        <v>0.48477894736842098</v>
      </c>
      <c r="AF600" s="129">
        <v>0.48477894736842098</v>
      </c>
      <c r="AG600" s="129">
        <v>23.1173955935548</v>
      </c>
    </row>
    <row r="601" spans="1:33">
      <c r="A601" t="s">
        <v>1936</v>
      </c>
      <c r="B601" t="s">
        <v>445</v>
      </c>
      <c r="C601" t="s">
        <v>718</v>
      </c>
      <c r="D601" t="s">
        <v>418</v>
      </c>
      <c r="E601" t="s">
        <v>507</v>
      </c>
      <c r="F601" t="s">
        <v>698</v>
      </c>
      <c r="G601" t="s">
        <v>508</v>
      </c>
      <c r="H601" t="s">
        <v>1937</v>
      </c>
      <c r="I601" t="s">
        <v>718</v>
      </c>
      <c r="J601" s="130" t="s">
        <v>42</v>
      </c>
      <c r="K601" s="127">
        <v>410</v>
      </c>
      <c r="L601" s="127">
        <v>11</v>
      </c>
      <c r="M601" s="127">
        <v>245</v>
      </c>
      <c r="N601" s="127">
        <v>0</v>
      </c>
      <c r="O601" s="127">
        <v>5</v>
      </c>
      <c r="P601" s="127">
        <v>181</v>
      </c>
      <c r="Q601" s="128">
        <v>0.44146341463414634</v>
      </c>
      <c r="R601" s="127">
        <v>99</v>
      </c>
      <c r="S601" s="128">
        <v>0.54696132596685088</v>
      </c>
      <c r="T601" s="127">
        <v>0</v>
      </c>
      <c r="U601" s="128">
        <v>0</v>
      </c>
      <c r="V601" s="127">
        <v>3522.72</v>
      </c>
      <c r="W601" s="127">
        <v>2</v>
      </c>
      <c r="X601" s="129">
        <v>1761.36</v>
      </c>
      <c r="Y601" s="129">
        <v>299.98</v>
      </c>
      <c r="Z601" s="127">
        <v>2</v>
      </c>
      <c r="AA601" s="129">
        <v>149.99</v>
      </c>
      <c r="AB601" s="129">
        <v>3822.7</v>
      </c>
      <c r="AC601" s="127">
        <v>2</v>
      </c>
      <c r="AD601" s="129">
        <v>1911.35</v>
      </c>
      <c r="AE601" s="129">
        <v>2.0119473684210498</v>
      </c>
      <c r="AF601" s="129">
        <v>2.0119473684210498</v>
      </c>
      <c r="AG601" s="129">
        <v>15.1430450509701</v>
      </c>
    </row>
    <row r="602" spans="1:33">
      <c r="A602" t="s">
        <v>1938</v>
      </c>
      <c r="B602" t="s">
        <v>445</v>
      </c>
      <c r="C602" t="s">
        <v>408</v>
      </c>
      <c r="D602" t="s">
        <v>418</v>
      </c>
      <c r="E602" t="s">
        <v>408</v>
      </c>
      <c r="F602" t="s">
        <v>685</v>
      </c>
      <c r="G602" t="s">
        <v>409</v>
      </c>
      <c r="H602" t="s">
        <v>1933</v>
      </c>
      <c r="I602" t="s">
        <v>408</v>
      </c>
      <c r="J602" s="130" t="s">
        <v>42</v>
      </c>
      <c r="K602" s="127">
        <v>812</v>
      </c>
      <c r="L602" s="127">
        <v>20</v>
      </c>
      <c r="M602" s="127">
        <v>492</v>
      </c>
      <c r="N602" s="127">
        <v>0</v>
      </c>
      <c r="O602" s="127">
        <v>2</v>
      </c>
      <c r="P602" s="127">
        <v>424</v>
      </c>
      <c r="Q602" s="128">
        <v>0.52216748768472909</v>
      </c>
      <c r="R602" s="127">
        <v>266</v>
      </c>
      <c r="S602" s="128">
        <v>0.62735849056603776</v>
      </c>
      <c r="T602" s="127">
        <v>7</v>
      </c>
      <c r="U602" s="128">
        <v>2.6315789473684209E-2</v>
      </c>
      <c r="V602" s="127">
        <v>8478.9599999999991</v>
      </c>
      <c r="W602" s="127">
        <v>8</v>
      </c>
      <c r="X602" s="129">
        <v>1059.8699999999999</v>
      </c>
      <c r="Y602" s="129">
        <v>7372.41</v>
      </c>
      <c r="Z602" s="127">
        <v>20</v>
      </c>
      <c r="AA602" s="129">
        <v>368.62049999999999</v>
      </c>
      <c r="AB602" s="129">
        <v>15851.37</v>
      </c>
      <c r="AC602" s="127">
        <v>20</v>
      </c>
      <c r="AD602" s="129">
        <v>792.56849999999997</v>
      </c>
      <c r="AE602" s="129">
        <v>8.3428263157894698</v>
      </c>
      <c r="AF602" s="129">
        <v>8.3428263157894698</v>
      </c>
      <c r="AG602" s="129">
        <v>10.731667214731999</v>
      </c>
    </row>
    <row r="603" spans="1:33">
      <c r="A603" t="s">
        <v>1939</v>
      </c>
      <c r="B603" t="s">
        <v>445</v>
      </c>
      <c r="C603" t="s">
        <v>824</v>
      </c>
      <c r="D603" t="s">
        <v>418</v>
      </c>
      <c r="E603" t="s">
        <v>534</v>
      </c>
      <c r="F603" t="s">
        <v>698</v>
      </c>
      <c r="G603" t="s">
        <v>535</v>
      </c>
      <c r="H603" t="s">
        <v>1940</v>
      </c>
      <c r="I603" t="s">
        <v>824</v>
      </c>
      <c r="J603" s="130" t="s">
        <v>42</v>
      </c>
      <c r="K603" s="127">
        <v>331</v>
      </c>
      <c r="L603" s="127">
        <v>7</v>
      </c>
      <c r="M603" s="127">
        <v>232</v>
      </c>
      <c r="N603" s="127">
        <v>0</v>
      </c>
      <c r="O603" s="127">
        <v>1</v>
      </c>
      <c r="P603" s="127">
        <v>183</v>
      </c>
      <c r="Q603" s="128">
        <v>0.55287009063444104</v>
      </c>
      <c r="R603" s="127">
        <v>97</v>
      </c>
      <c r="S603" s="128">
        <v>0.5300546448087432</v>
      </c>
      <c r="T603" s="127">
        <v>2</v>
      </c>
      <c r="U603" s="128">
        <v>2.0618556701030927E-2</v>
      </c>
      <c r="V603" s="127">
        <v>425.54</v>
      </c>
      <c r="W603" s="127">
        <v>2</v>
      </c>
      <c r="X603" s="129">
        <v>212.77</v>
      </c>
      <c r="Y603" s="129">
        <v>459.42</v>
      </c>
      <c r="Z603" s="127">
        <v>1</v>
      </c>
      <c r="AA603" s="129">
        <v>459.42</v>
      </c>
      <c r="AB603" s="129">
        <v>884.96</v>
      </c>
      <c r="AC603" s="127">
        <v>2</v>
      </c>
      <c r="AD603" s="129">
        <v>442.48</v>
      </c>
      <c r="AE603" s="129">
        <v>0.465768421052632</v>
      </c>
      <c r="AF603" s="129">
        <v>0.465768421052632</v>
      </c>
      <c r="AG603" s="129">
        <v>24.071029266688601</v>
      </c>
    </row>
    <row r="604" spans="1:33">
      <c r="A604" t="s">
        <v>1941</v>
      </c>
      <c r="B604" t="s">
        <v>445</v>
      </c>
      <c r="C604" t="s">
        <v>721</v>
      </c>
      <c r="D604" t="s">
        <v>418</v>
      </c>
      <c r="E604" t="s">
        <v>516</v>
      </c>
      <c r="F604" t="s">
        <v>698</v>
      </c>
      <c r="G604" t="s">
        <v>517</v>
      </c>
      <c r="H604" t="s">
        <v>1942</v>
      </c>
      <c r="I604" t="s">
        <v>721</v>
      </c>
      <c r="J604" s="130" t="s">
        <v>42</v>
      </c>
      <c r="K604" s="127">
        <v>417</v>
      </c>
      <c r="L604" s="127">
        <v>12</v>
      </c>
      <c r="M604" s="127">
        <v>268</v>
      </c>
      <c r="N604" s="127">
        <v>0</v>
      </c>
      <c r="O604" s="127">
        <v>5</v>
      </c>
      <c r="P604" s="127">
        <v>204</v>
      </c>
      <c r="Q604" s="128">
        <v>0.48920863309352519</v>
      </c>
      <c r="R604" s="127">
        <v>96</v>
      </c>
      <c r="S604" s="128">
        <v>0.47058823529411764</v>
      </c>
      <c r="T604" s="127">
        <v>1</v>
      </c>
      <c r="U604" s="128">
        <v>1.0416666666666666E-2</v>
      </c>
      <c r="V604" s="127">
        <v>4959.3500000000004</v>
      </c>
      <c r="W604" s="127">
        <v>2</v>
      </c>
      <c r="X604" s="129">
        <v>2479.6750000000002</v>
      </c>
      <c r="Y604" s="129">
        <v>1288.81</v>
      </c>
      <c r="Z604" s="127">
        <v>3</v>
      </c>
      <c r="AA604" s="129">
        <v>429.60333333333301</v>
      </c>
      <c r="AB604" s="129">
        <v>6248.16</v>
      </c>
      <c r="AC604" s="127">
        <v>3</v>
      </c>
      <c r="AD604" s="129">
        <v>2082.7199999999998</v>
      </c>
      <c r="AE604" s="129">
        <v>3.2885052631578899</v>
      </c>
      <c r="AF604" s="129">
        <v>3.2885052631578899</v>
      </c>
      <c r="AG604" s="129">
        <v>18.239614162008099</v>
      </c>
    </row>
    <row r="605" spans="1:33">
      <c r="A605" t="s">
        <v>1943</v>
      </c>
      <c r="B605" t="s">
        <v>445</v>
      </c>
      <c r="C605" t="s">
        <v>858</v>
      </c>
      <c r="D605" t="s">
        <v>418</v>
      </c>
      <c r="E605" s="126" t="s">
        <v>401</v>
      </c>
      <c r="F605" t="s">
        <v>685</v>
      </c>
      <c r="G605" t="s">
        <v>402</v>
      </c>
      <c r="H605" t="s">
        <v>1922</v>
      </c>
      <c r="I605" s="126" t="s">
        <v>401</v>
      </c>
      <c r="J605" s="130" t="s">
        <v>42</v>
      </c>
      <c r="K605" s="127">
        <v>4</v>
      </c>
      <c r="L605" s="127">
        <v>0</v>
      </c>
      <c r="M605" s="127">
        <v>2</v>
      </c>
      <c r="N605" s="127">
        <v>0</v>
      </c>
      <c r="O605" s="127">
        <v>0</v>
      </c>
      <c r="P605" s="127">
        <v>0</v>
      </c>
      <c r="Q605" s="128">
        <v>0</v>
      </c>
      <c r="R605" s="127">
        <v>0</v>
      </c>
      <c r="S605" s="128" t="s">
        <v>42</v>
      </c>
      <c r="T605" s="127">
        <v>0</v>
      </c>
      <c r="U605" s="128" t="s">
        <v>42</v>
      </c>
      <c r="V605" s="127">
        <v>0</v>
      </c>
      <c r="W605" s="127">
        <v>0</v>
      </c>
      <c r="X605" s="129">
        <v>0</v>
      </c>
      <c r="Y605" s="129">
        <v>0</v>
      </c>
      <c r="Z605" s="127">
        <v>0</v>
      </c>
      <c r="AA605" s="129">
        <v>0</v>
      </c>
      <c r="AB605" s="129">
        <v>0</v>
      </c>
      <c r="AC605" s="127">
        <v>0</v>
      </c>
      <c r="AD605" s="129">
        <v>0</v>
      </c>
      <c r="AE605" s="129">
        <v>0</v>
      </c>
      <c r="AF605" s="129">
        <v>0</v>
      </c>
      <c r="AG605" s="129">
        <v>0</v>
      </c>
    </row>
    <row r="606" spans="1:33">
      <c r="A606" t="s">
        <v>1944</v>
      </c>
      <c r="B606" t="s">
        <v>445</v>
      </c>
      <c r="C606" t="s">
        <v>1346</v>
      </c>
      <c r="D606" t="s">
        <v>418</v>
      </c>
      <c r="E606" t="s">
        <v>492</v>
      </c>
      <c r="F606" t="s">
        <v>698</v>
      </c>
      <c r="G606" t="s">
        <v>493</v>
      </c>
      <c r="H606" t="s">
        <v>1945</v>
      </c>
      <c r="I606" t="s">
        <v>1346</v>
      </c>
      <c r="J606" s="130" t="s">
        <v>42</v>
      </c>
      <c r="K606" s="127">
        <v>14</v>
      </c>
      <c r="L606" s="127">
        <v>0</v>
      </c>
      <c r="M606" s="127">
        <v>9</v>
      </c>
      <c r="N606" s="127">
        <v>0</v>
      </c>
      <c r="O606" s="127">
        <v>0</v>
      </c>
      <c r="P606" s="127">
        <v>8</v>
      </c>
      <c r="Q606" s="128">
        <v>0.5714285714285714</v>
      </c>
      <c r="R606" s="127">
        <v>6</v>
      </c>
      <c r="S606" s="128">
        <v>0.75</v>
      </c>
      <c r="T606" s="127">
        <v>0</v>
      </c>
      <c r="U606" s="128">
        <v>0</v>
      </c>
      <c r="V606" s="127">
        <v>0</v>
      </c>
      <c r="W606" s="127">
        <v>0</v>
      </c>
      <c r="X606" s="129">
        <v>0</v>
      </c>
      <c r="Y606" s="129">
        <v>0</v>
      </c>
      <c r="Z606" s="127">
        <v>0</v>
      </c>
      <c r="AA606" s="129">
        <v>0</v>
      </c>
      <c r="AB606" s="129">
        <v>0</v>
      </c>
      <c r="AC606" s="127">
        <v>0</v>
      </c>
      <c r="AD606" s="129">
        <v>0</v>
      </c>
      <c r="AE606" s="129">
        <v>0</v>
      </c>
      <c r="AF606" s="129">
        <v>0</v>
      </c>
      <c r="AG606" s="129">
        <v>0</v>
      </c>
    </row>
    <row r="607" spans="1:33">
      <c r="A607" t="s">
        <v>1946</v>
      </c>
      <c r="B607" t="s">
        <v>445</v>
      </c>
      <c r="C607" t="s">
        <v>764</v>
      </c>
      <c r="D607" t="s">
        <v>418</v>
      </c>
      <c r="E607" t="s">
        <v>415</v>
      </c>
      <c r="F607" t="s">
        <v>685</v>
      </c>
      <c r="G607" t="s">
        <v>416</v>
      </c>
      <c r="H607" t="s">
        <v>1912</v>
      </c>
      <c r="I607" t="s">
        <v>415</v>
      </c>
      <c r="J607" s="130" t="s">
        <v>42</v>
      </c>
      <c r="K607" s="127">
        <v>28</v>
      </c>
      <c r="L607" s="127">
        <v>0</v>
      </c>
      <c r="M607" s="127">
        <v>21</v>
      </c>
      <c r="N607" s="127">
        <v>0</v>
      </c>
      <c r="O607" s="127">
        <v>0</v>
      </c>
      <c r="P607" s="127">
        <v>14</v>
      </c>
      <c r="Q607" s="128">
        <v>0.5</v>
      </c>
      <c r="R607" s="127">
        <v>10</v>
      </c>
      <c r="S607" s="128">
        <v>0.7142857142857143</v>
      </c>
      <c r="T607" s="127">
        <v>0</v>
      </c>
      <c r="U607" s="128">
        <v>0</v>
      </c>
      <c r="V607" s="127">
        <v>0</v>
      </c>
      <c r="W607" s="127">
        <v>0</v>
      </c>
      <c r="X607" s="129">
        <v>0</v>
      </c>
      <c r="Y607" s="129">
        <v>0</v>
      </c>
      <c r="Z607" s="127">
        <v>0</v>
      </c>
      <c r="AA607" s="129">
        <v>0</v>
      </c>
      <c r="AB607" s="129">
        <v>0</v>
      </c>
      <c r="AC607" s="127">
        <v>0</v>
      </c>
      <c r="AD607" s="129">
        <v>0</v>
      </c>
      <c r="AE607" s="129">
        <v>0</v>
      </c>
      <c r="AF607" s="129">
        <v>0</v>
      </c>
      <c r="AG607" s="129">
        <v>0</v>
      </c>
    </row>
    <row r="608" spans="1:33">
      <c r="A608" t="s">
        <v>1947</v>
      </c>
      <c r="B608" t="s">
        <v>445</v>
      </c>
      <c r="C608" t="s">
        <v>388</v>
      </c>
      <c r="D608" t="s">
        <v>418</v>
      </c>
      <c r="E608" t="s">
        <v>388</v>
      </c>
      <c r="F608" t="s">
        <v>685</v>
      </c>
      <c r="G608" t="s">
        <v>389</v>
      </c>
      <c r="H608" t="s">
        <v>1920</v>
      </c>
      <c r="I608" t="s">
        <v>388</v>
      </c>
      <c r="J608" s="130" t="s">
        <v>42</v>
      </c>
      <c r="K608" s="127">
        <v>22</v>
      </c>
      <c r="L608" s="127">
        <v>0</v>
      </c>
      <c r="M608" s="127">
        <v>9</v>
      </c>
      <c r="N608" s="127">
        <v>0</v>
      </c>
      <c r="O608" s="127">
        <v>0</v>
      </c>
      <c r="P608" s="127">
        <v>9</v>
      </c>
      <c r="Q608" s="128">
        <v>0.40909090909090912</v>
      </c>
      <c r="R608" s="127">
        <v>6</v>
      </c>
      <c r="S608" s="128">
        <v>0.66666666666666663</v>
      </c>
      <c r="T608" s="127">
        <v>0</v>
      </c>
      <c r="U608" s="128">
        <v>0</v>
      </c>
      <c r="V608" s="127">
        <v>0</v>
      </c>
      <c r="W608" s="127">
        <v>0</v>
      </c>
      <c r="X608" s="129">
        <v>0</v>
      </c>
      <c r="Y608" s="129">
        <v>0</v>
      </c>
      <c r="Z608" s="127">
        <v>0</v>
      </c>
      <c r="AA608" s="129">
        <v>0</v>
      </c>
      <c r="AB608" s="129">
        <v>0</v>
      </c>
      <c r="AC608" s="127">
        <v>0</v>
      </c>
      <c r="AD608" s="129">
        <v>0</v>
      </c>
      <c r="AE608" s="129">
        <v>0</v>
      </c>
      <c r="AF608" s="129">
        <v>0</v>
      </c>
      <c r="AG608" s="129">
        <v>0</v>
      </c>
    </row>
    <row r="609" spans="1:33">
      <c r="A609" t="s">
        <v>1948</v>
      </c>
      <c r="B609" t="s">
        <v>445</v>
      </c>
      <c r="C609" t="s">
        <v>1334</v>
      </c>
      <c r="D609" t="s">
        <v>418</v>
      </c>
      <c r="E609" t="s">
        <v>495</v>
      </c>
      <c r="F609" t="s">
        <v>698</v>
      </c>
      <c r="G609" t="s">
        <v>496</v>
      </c>
      <c r="H609" t="s">
        <v>1949</v>
      </c>
      <c r="I609" t="s">
        <v>1334</v>
      </c>
      <c r="J609" s="130" t="s">
        <v>42</v>
      </c>
      <c r="K609" s="127">
        <v>13</v>
      </c>
      <c r="L609" s="127">
        <v>0</v>
      </c>
      <c r="M609" s="127">
        <v>8</v>
      </c>
      <c r="N609" s="127">
        <v>0</v>
      </c>
      <c r="O609" s="127">
        <v>0</v>
      </c>
      <c r="P609" s="127">
        <v>5</v>
      </c>
      <c r="Q609" s="128">
        <v>0.38461538461538464</v>
      </c>
      <c r="R609" s="127">
        <v>4</v>
      </c>
      <c r="S609" s="128">
        <v>0.8</v>
      </c>
      <c r="T609" s="127">
        <v>0</v>
      </c>
      <c r="U609" s="128">
        <v>0</v>
      </c>
      <c r="V609" s="127">
        <v>0</v>
      </c>
      <c r="W609" s="127">
        <v>0</v>
      </c>
      <c r="X609" s="129">
        <v>0</v>
      </c>
      <c r="Y609" s="129">
        <v>0</v>
      </c>
      <c r="Z609" s="127">
        <v>0</v>
      </c>
      <c r="AA609" s="129">
        <v>0</v>
      </c>
      <c r="AB609" s="129">
        <v>0</v>
      </c>
      <c r="AC609" s="127">
        <v>0</v>
      </c>
      <c r="AD609" s="129">
        <v>0</v>
      </c>
      <c r="AE609" s="129">
        <v>0</v>
      </c>
      <c r="AF609" s="129">
        <v>0</v>
      </c>
      <c r="AG609" s="129">
        <v>0</v>
      </c>
    </row>
    <row r="610" spans="1:33">
      <c r="A610" t="s">
        <v>1950</v>
      </c>
      <c r="B610" t="s">
        <v>445</v>
      </c>
      <c r="C610" t="s">
        <v>711</v>
      </c>
      <c r="D610" t="s">
        <v>418</v>
      </c>
      <c r="E610" t="s">
        <v>510</v>
      </c>
      <c r="F610" t="s">
        <v>698</v>
      </c>
      <c r="G610" t="s">
        <v>511</v>
      </c>
      <c r="H610" t="s">
        <v>1951</v>
      </c>
      <c r="I610" t="s">
        <v>711</v>
      </c>
      <c r="J610" s="130" t="s">
        <v>42</v>
      </c>
      <c r="K610" s="127">
        <v>382</v>
      </c>
      <c r="L610" s="127">
        <v>11</v>
      </c>
      <c r="M610" s="127">
        <v>236</v>
      </c>
      <c r="N610" s="127">
        <v>0</v>
      </c>
      <c r="O610" s="127">
        <v>0</v>
      </c>
      <c r="P610" s="127">
        <v>181</v>
      </c>
      <c r="Q610" s="128">
        <v>0.47382198952879578</v>
      </c>
      <c r="R610" s="127">
        <v>96</v>
      </c>
      <c r="S610" s="128">
        <v>0.53038674033149169</v>
      </c>
      <c r="T610" s="127">
        <v>2</v>
      </c>
      <c r="U610" s="128">
        <v>2.0833333333333332E-2</v>
      </c>
      <c r="V610" s="127">
        <v>1261.76</v>
      </c>
      <c r="W610" s="127">
        <v>2</v>
      </c>
      <c r="X610" s="129">
        <v>630.88</v>
      </c>
      <c r="Y610" s="129">
        <v>804.02</v>
      </c>
      <c r="Z610" s="127">
        <v>3</v>
      </c>
      <c r="AA610" s="129">
        <v>268.006666666667</v>
      </c>
      <c r="AB610" s="129">
        <v>2065.7800000000002</v>
      </c>
      <c r="AC610" s="127">
        <v>3</v>
      </c>
      <c r="AD610" s="129">
        <v>688.59333333333302</v>
      </c>
      <c r="AE610" s="129">
        <v>1.0872526315789499</v>
      </c>
      <c r="AF610" s="129">
        <v>1.0872526315789499</v>
      </c>
      <c r="AG610" s="129">
        <v>16.332346815740401</v>
      </c>
    </row>
    <row r="611" spans="1:33">
      <c r="A611" t="s">
        <v>1952</v>
      </c>
      <c r="B611" t="s">
        <v>445</v>
      </c>
      <c r="C611" t="s">
        <v>1342</v>
      </c>
      <c r="D611" t="s">
        <v>418</v>
      </c>
      <c r="E611" t="s">
        <v>471</v>
      </c>
      <c r="F611" t="s">
        <v>698</v>
      </c>
      <c r="G611" t="s">
        <v>472</v>
      </c>
      <c r="H611" t="s">
        <v>1953</v>
      </c>
      <c r="I611" t="s">
        <v>1342</v>
      </c>
      <c r="J611" s="130" t="s">
        <v>42</v>
      </c>
      <c r="K611" s="127">
        <v>14</v>
      </c>
      <c r="L611" s="127">
        <v>1</v>
      </c>
      <c r="M611" s="127">
        <v>8</v>
      </c>
      <c r="N611" s="127">
        <v>0</v>
      </c>
      <c r="O611" s="127">
        <v>0</v>
      </c>
      <c r="P611" s="127">
        <v>5</v>
      </c>
      <c r="Q611" s="128">
        <v>0.35714285714285715</v>
      </c>
      <c r="R611" s="127">
        <v>2</v>
      </c>
      <c r="S611" s="128">
        <v>0.4</v>
      </c>
      <c r="T611" s="127">
        <v>0</v>
      </c>
      <c r="U611" s="128">
        <v>0</v>
      </c>
      <c r="V611" s="127">
        <v>0</v>
      </c>
      <c r="W611" s="127">
        <v>0</v>
      </c>
      <c r="X611" s="129">
        <v>0</v>
      </c>
      <c r="Y611" s="129">
        <v>0</v>
      </c>
      <c r="Z611" s="127">
        <v>0</v>
      </c>
      <c r="AA611" s="129">
        <v>0</v>
      </c>
      <c r="AB611" s="129">
        <v>0</v>
      </c>
      <c r="AC611" s="127">
        <v>0</v>
      </c>
      <c r="AD611" s="129">
        <v>0</v>
      </c>
      <c r="AE611" s="129">
        <v>0</v>
      </c>
      <c r="AF611" s="129">
        <v>0</v>
      </c>
      <c r="AG611" s="129">
        <v>0</v>
      </c>
    </row>
    <row r="612" spans="1:33">
      <c r="A612" t="s">
        <v>1954</v>
      </c>
      <c r="B612" t="s">
        <v>449</v>
      </c>
      <c r="C612" t="s">
        <v>824</v>
      </c>
      <c r="D612" t="s">
        <v>450</v>
      </c>
      <c r="E612" t="s">
        <v>534</v>
      </c>
      <c r="F612" t="s">
        <v>698</v>
      </c>
      <c r="G612" t="s">
        <v>535</v>
      </c>
      <c r="H612" t="s">
        <v>1955</v>
      </c>
      <c r="I612" t="s">
        <v>824</v>
      </c>
      <c r="J612" s="130" t="s">
        <v>42</v>
      </c>
      <c r="K612" s="127">
        <v>95</v>
      </c>
      <c r="L612" s="127">
        <v>0</v>
      </c>
      <c r="M612" s="127">
        <v>77</v>
      </c>
      <c r="N612" s="127">
        <v>0</v>
      </c>
      <c r="O612" s="127">
        <v>0</v>
      </c>
      <c r="P612" s="127">
        <v>55</v>
      </c>
      <c r="Q612" s="128">
        <v>0.57894736842105265</v>
      </c>
      <c r="R612" s="127">
        <v>26</v>
      </c>
      <c r="S612" s="128">
        <v>0.47272727272727272</v>
      </c>
      <c r="T612" s="127">
        <v>0</v>
      </c>
      <c r="U612" s="128">
        <v>0</v>
      </c>
      <c r="V612" s="127">
        <v>1182.05</v>
      </c>
      <c r="W612" s="127">
        <v>1</v>
      </c>
      <c r="X612" s="129">
        <v>1182.05</v>
      </c>
      <c r="Y612" s="129">
        <v>0</v>
      </c>
      <c r="Z612" s="127">
        <v>0</v>
      </c>
      <c r="AA612" s="129">
        <v>0</v>
      </c>
      <c r="AB612" s="129">
        <v>1182.05</v>
      </c>
      <c r="AC612" s="127">
        <v>1</v>
      </c>
      <c r="AD612" s="129">
        <v>1182.05</v>
      </c>
      <c r="AE612" s="129">
        <v>0.62213157894736804</v>
      </c>
      <c r="AF612" s="129">
        <v>0.62213157894736804</v>
      </c>
      <c r="AG612" s="129">
        <v>23.7421900690562</v>
      </c>
    </row>
    <row r="613" spans="1:33">
      <c r="A613" t="s">
        <v>1956</v>
      </c>
      <c r="B613" t="s">
        <v>449</v>
      </c>
      <c r="C613" t="s">
        <v>393</v>
      </c>
      <c r="D613" t="s">
        <v>450</v>
      </c>
      <c r="E613" t="s">
        <v>393</v>
      </c>
      <c r="F613" t="s">
        <v>685</v>
      </c>
      <c r="G613" t="s">
        <v>394</v>
      </c>
      <c r="H613" t="s">
        <v>1957</v>
      </c>
      <c r="I613" t="s">
        <v>393</v>
      </c>
      <c r="J613" s="130" t="s">
        <v>42</v>
      </c>
      <c r="K613" s="127">
        <v>3</v>
      </c>
      <c r="L613" s="127">
        <v>0</v>
      </c>
      <c r="M613" s="127">
        <v>3</v>
      </c>
      <c r="N613" s="127">
        <v>0</v>
      </c>
      <c r="O613" s="127">
        <v>0</v>
      </c>
      <c r="P613" s="127">
        <v>3</v>
      </c>
      <c r="Q613" s="128">
        <v>1</v>
      </c>
      <c r="R613" s="127">
        <v>2</v>
      </c>
      <c r="S613" s="128">
        <v>0.66666666666666663</v>
      </c>
      <c r="T613" s="127">
        <v>0</v>
      </c>
      <c r="U613" s="128">
        <v>0</v>
      </c>
      <c r="V613" s="127">
        <v>0</v>
      </c>
      <c r="W613" s="127">
        <v>0</v>
      </c>
      <c r="X613" s="129">
        <v>0</v>
      </c>
      <c r="Y613" s="129">
        <v>0</v>
      </c>
      <c r="Z613" s="127">
        <v>0</v>
      </c>
      <c r="AA613" s="129">
        <v>0</v>
      </c>
      <c r="AB613" s="129">
        <v>0</v>
      </c>
      <c r="AC613" s="127">
        <v>0</v>
      </c>
      <c r="AD613" s="129">
        <v>0</v>
      </c>
      <c r="AE613" s="129">
        <v>0</v>
      </c>
      <c r="AF613" s="129">
        <v>0</v>
      </c>
      <c r="AG613" s="129">
        <v>0</v>
      </c>
    </row>
    <row r="614" spans="1:33">
      <c r="A614" t="s">
        <v>1958</v>
      </c>
      <c r="B614" t="s">
        <v>449</v>
      </c>
      <c r="C614" t="s">
        <v>401</v>
      </c>
      <c r="D614" t="s">
        <v>450</v>
      </c>
      <c r="E614" t="s">
        <v>401</v>
      </c>
      <c r="F614" t="s">
        <v>685</v>
      </c>
      <c r="G614" t="s">
        <v>402</v>
      </c>
      <c r="H614" t="s">
        <v>1959</v>
      </c>
      <c r="I614" t="s">
        <v>401</v>
      </c>
      <c r="J614" s="130" t="s">
        <v>42</v>
      </c>
      <c r="K614" s="127">
        <v>15</v>
      </c>
      <c r="L614" s="127">
        <v>0</v>
      </c>
      <c r="M614" s="127">
        <v>5</v>
      </c>
      <c r="N614" s="127">
        <v>0</v>
      </c>
      <c r="O614" s="127">
        <v>1</v>
      </c>
      <c r="P614" s="127">
        <v>4</v>
      </c>
      <c r="Q614" s="128">
        <v>0.26666666666666666</v>
      </c>
      <c r="R614" s="127">
        <v>4</v>
      </c>
      <c r="S614" s="128">
        <v>1</v>
      </c>
      <c r="T614" s="127">
        <v>0</v>
      </c>
      <c r="U614" s="128">
        <v>0</v>
      </c>
      <c r="V614" s="127">
        <v>0</v>
      </c>
      <c r="W614" s="127">
        <v>0</v>
      </c>
      <c r="X614" s="129">
        <v>0</v>
      </c>
      <c r="Y614" s="129">
        <v>0</v>
      </c>
      <c r="Z614" s="127">
        <v>0</v>
      </c>
      <c r="AA614" s="129">
        <v>0</v>
      </c>
      <c r="AB614" s="129">
        <v>0</v>
      </c>
      <c r="AC614" s="127">
        <v>0</v>
      </c>
      <c r="AD614" s="129">
        <v>0</v>
      </c>
      <c r="AE614" s="129">
        <v>0</v>
      </c>
      <c r="AF614" s="129">
        <v>0</v>
      </c>
      <c r="AG614" s="129">
        <v>0</v>
      </c>
    </row>
    <row r="615" spans="1:33">
      <c r="A615" t="s">
        <v>1960</v>
      </c>
      <c r="B615" t="s">
        <v>449</v>
      </c>
      <c r="C615" t="s">
        <v>411</v>
      </c>
      <c r="D615" t="s">
        <v>450</v>
      </c>
      <c r="E615" t="s">
        <v>411</v>
      </c>
      <c r="F615" t="s">
        <v>685</v>
      </c>
      <c r="G615" t="s">
        <v>412</v>
      </c>
      <c r="H615" t="s">
        <v>1961</v>
      </c>
      <c r="I615" t="s">
        <v>411</v>
      </c>
      <c r="J615" s="130" t="s">
        <v>42</v>
      </c>
      <c r="K615" s="127">
        <v>150</v>
      </c>
      <c r="L615" s="127">
        <v>0</v>
      </c>
      <c r="M615" s="127">
        <v>126</v>
      </c>
      <c r="N615" s="127">
        <v>0</v>
      </c>
      <c r="O615" s="127">
        <v>0</v>
      </c>
      <c r="P615" s="127">
        <v>103</v>
      </c>
      <c r="Q615" s="128">
        <v>0.68666666666666665</v>
      </c>
      <c r="R615" s="127">
        <v>70</v>
      </c>
      <c r="S615" s="128">
        <v>0.67961165048543692</v>
      </c>
      <c r="T615" s="127">
        <v>4</v>
      </c>
      <c r="U615" s="128">
        <v>5.7142857142857141E-2</v>
      </c>
      <c r="V615" s="127">
        <v>3706.95</v>
      </c>
      <c r="W615" s="127">
        <v>3</v>
      </c>
      <c r="X615" s="129">
        <v>1235.6500000000001</v>
      </c>
      <c r="Y615" s="129">
        <v>1064.8499999999999</v>
      </c>
      <c r="Z615" s="127">
        <v>5</v>
      </c>
      <c r="AA615" s="129">
        <v>212.97</v>
      </c>
      <c r="AB615" s="129">
        <v>4771.8</v>
      </c>
      <c r="AC615" s="127">
        <v>5</v>
      </c>
      <c r="AD615" s="129">
        <v>954.36</v>
      </c>
      <c r="AE615" s="129">
        <v>2.5114736842105301</v>
      </c>
      <c r="AF615" s="129">
        <v>2.5114736842105301</v>
      </c>
      <c r="AG615" s="129">
        <v>10.265263619423401</v>
      </c>
    </row>
    <row r="616" spans="1:33">
      <c r="A616" t="s">
        <v>1962</v>
      </c>
      <c r="B616" t="s">
        <v>449</v>
      </c>
      <c r="C616" t="s">
        <v>388</v>
      </c>
      <c r="D616" t="s">
        <v>450</v>
      </c>
      <c r="E616" t="s">
        <v>388</v>
      </c>
      <c r="F616" t="s">
        <v>685</v>
      </c>
      <c r="G616" t="s">
        <v>389</v>
      </c>
      <c r="H616" t="s">
        <v>1963</v>
      </c>
      <c r="I616" t="s">
        <v>388</v>
      </c>
      <c r="J616" s="130" t="s">
        <v>42</v>
      </c>
      <c r="K616" s="127">
        <v>14</v>
      </c>
      <c r="L616" s="127">
        <v>0</v>
      </c>
      <c r="M616" s="127">
        <v>8</v>
      </c>
      <c r="N616" s="127">
        <v>0</v>
      </c>
      <c r="O616" s="127">
        <v>0</v>
      </c>
      <c r="P616" s="127">
        <v>7</v>
      </c>
      <c r="Q616" s="128">
        <v>0.5</v>
      </c>
      <c r="R616" s="127">
        <v>3</v>
      </c>
      <c r="S616" s="128">
        <v>0.42857142857142855</v>
      </c>
      <c r="T616" s="127">
        <v>0</v>
      </c>
      <c r="U616" s="128">
        <v>0</v>
      </c>
      <c r="V616" s="127">
        <v>0</v>
      </c>
      <c r="W616" s="127">
        <v>0</v>
      </c>
      <c r="X616" s="129">
        <v>0</v>
      </c>
      <c r="Y616" s="129">
        <v>0</v>
      </c>
      <c r="Z616" s="127">
        <v>0</v>
      </c>
      <c r="AA616" s="129">
        <v>0</v>
      </c>
      <c r="AB616" s="129">
        <v>0</v>
      </c>
      <c r="AC616" s="127">
        <v>0</v>
      </c>
      <c r="AD616" s="129">
        <v>0</v>
      </c>
      <c r="AE616" s="129">
        <v>0</v>
      </c>
      <c r="AF616" s="129">
        <v>0</v>
      </c>
      <c r="AG616" s="129">
        <v>0</v>
      </c>
    </row>
    <row r="617" spans="1:33">
      <c r="A617" t="s">
        <v>607</v>
      </c>
      <c r="B617" t="s">
        <v>449</v>
      </c>
      <c r="C617" t="s">
        <v>1964</v>
      </c>
      <c r="D617" t="s">
        <v>450</v>
      </c>
      <c r="E617" t="s">
        <v>419</v>
      </c>
      <c r="F617" t="s">
        <v>420</v>
      </c>
      <c r="G617" t="s">
        <v>41</v>
      </c>
      <c r="H617" t="s">
        <v>1965</v>
      </c>
      <c r="I617" t="s">
        <v>1964</v>
      </c>
      <c r="J617" s="130" t="s">
        <v>42</v>
      </c>
      <c r="K617" s="127">
        <v>248</v>
      </c>
      <c r="L617" s="127">
        <v>26</v>
      </c>
      <c r="M617" s="127">
        <v>0</v>
      </c>
      <c r="N617" s="127">
        <v>0</v>
      </c>
      <c r="O617" s="127">
        <v>0</v>
      </c>
      <c r="P617" s="127">
        <v>0</v>
      </c>
      <c r="Q617" s="128">
        <v>0</v>
      </c>
      <c r="R617" s="127">
        <v>0</v>
      </c>
      <c r="S617" s="128" t="s">
        <v>42</v>
      </c>
      <c r="T617" s="127">
        <v>0</v>
      </c>
      <c r="U617" s="128" t="s">
        <v>42</v>
      </c>
      <c r="V617" s="127">
        <v>0</v>
      </c>
      <c r="W617" s="127">
        <v>0</v>
      </c>
      <c r="X617" s="129">
        <v>0</v>
      </c>
      <c r="Y617" s="129">
        <v>0</v>
      </c>
      <c r="Z617" s="127">
        <v>0</v>
      </c>
      <c r="AA617" s="129">
        <v>0</v>
      </c>
      <c r="AB617" s="129">
        <v>0</v>
      </c>
      <c r="AC617" s="127">
        <v>0</v>
      </c>
      <c r="AD617" s="129">
        <v>0</v>
      </c>
      <c r="AE617" s="129">
        <v>0</v>
      </c>
      <c r="AF617" s="129">
        <v>0</v>
      </c>
      <c r="AG617" s="129">
        <v>0</v>
      </c>
    </row>
    <row r="618" spans="1:33">
      <c r="A618" t="s">
        <v>1966</v>
      </c>
      <c r="B618" t="s">
        <v>449</v>
      </c>
      <c r="C618" t="s">
        <v>383</v>
      </c>
      <c r="D618" t="s">
        <v>450</v>
      </c>
      <c r="E618" t="s">
        <v>383</v>
      </c>
      <c r="F618" t="s">
        <v>685</v>
      </c>
      <c r="G618" t="s">
        <v>385</v>
      </c>
      <c r="H618" t="s">
        <v>1967</v>
      </c>
      <c r="I618" t="s">
        <v>383</v>
      </c>
      <c r="J618" s="130" t="s">
        <v>42</v>
      </c>
      <c r="K618" s="127">
        <v>43</v>
      </c>
      <c r="L618" s="127">
        <v>0</v>
      </c>
      <c r="M618" s="127">
        <v>19</v>
      </c>
      <c r="N618" s="127">
        <v>0</v>
      </c>
      <c r="O618" s="127">
        <v>0</v>
      </c>
      <c r="P618" s="127">
        <v>18</v>
      </c>
      <c r="Q618" s="128">
        <v>0.41860465116279072</v>
      </c>
      <c r="R618" s="127">
        <v>10</v>
      </c>
      <c r="S618" s="128">
        <v>0.55555555555555558</v>
      </c>
      <c r="T618" s="127">
        <v>0</v>
      </c>
      <c r="U618" s="128">
        <v>0</v>
      </c>
      <c r="V618" s="127">
        <v>70</v>
      </c>
      <c r="W618" s="127">
        <v>1</v>
      </c>
      <c r="X618" s="129">
        <v>70</v>
      </c>
      <c r="Y618" s="129">
        <v>0</v>
      </c>
      <c r="Z618" s="127">
        <v>0</v>
      </c>
      <c r="AA618" s="129">
        <v>0</v>
      </c>
      <c r="AB618" s="129">
        <v>70</v>
      </c>
      <c r="AC618" s="127">
        <v>1</v>
      </c>
      <c r="AD618" s="129">
        <v>70</v>
      </c>
      <c r="AE618" s="129">
        <v>3.6842105263157898E-2</v>
      </c>
      <c r="AF618" s="129">
        <v>3.6842105263157898E-2</v>
      </c>
      <c r="AG618" s="129">
        <v>8.8457744163104195</v>
      </c>
    </row>
    <row r="619" spans="1:33">
      <c r="A619" t="s">
        <v>1968</v>
      </c>
      <c r="B619" t="s">
        <v>449</v>
      </c>
      <c r="C619" t="s">
        <v>896</v>
      </c>
      <c r="D619" t="s">
        <v>450</v>
      </c>
      <c r="E619" t="s">
        <v>525</v>
      </c>
      <c r="F619" t="s">
        <v>698</v>
      </c>
      <c r="G619" t="s">
        <v>526</v>
      </c>
      <c r="H619" t="s">
        <v>1969</v>
      </c>
      <c r="I619" t="s">
        <v>896</v>
      </c>
      <c r="J619" s="130" t="s">
        <v>42</v>
      </c>
      <c r="K619" s="127">
        <v>129</v>
      </c>
      <c r="L619" s="127">
        <v>1</v>
      </c>
      <c r="M619" s="127">
        <v>95</v>
      </c>
      <c r="N619" s="127">
        <v>0</v>
      </c>
      <c r="O619" s="127">
        <v>0</v>
      </c>
      <c r="P619" s="127">
        <v>71</v>
      </c>
      <c r="Q619" s="128">
        <v>0.55038759689922478</v>
      </c>
      <c r="R619" s="127">
        <v>42</v>
      </c>
      <c r="S619" s="128">
        <v>0.59154929577464788</v>
      </c>
      <c r="T619" s="127">
        <v>0</v>
      </c>
      <c r="U619" s="128">
        <v>0</v>
      </c>
      <c r="V619" s="127">
        <v>0</v>
      </c>
      <c r="W619" s="127">
        <v>0</v>
      </c>
      <c r="X619" s="129">
        <v>0</v>
      </c>
      <c r="Y619" s="129">
        <v>0</v>
      </c>
      <c r="Z619" s="127">
        <v>0</v>
      </c>
      <c r="AA619" s="129">
        <v>0</v>
      </c>
      <c r="AB619" s="129">
        <v>0</v>
      </c>
      <c r="AC619" s="127">
        <v>0</v>
      </c>
      <c r="AD619" s="129">
        <v>0</v>
      </c>
      <c r="AE619" s="129">
        <v>0</v>
      </c>
      <c r="AF619" s="129">
        <v>0</v>
      </c>
      <c r="AG619" s="129">
        <v>0</v>
      </c>
    </row>
    <row r="620" spans="1:33">
      <c r="A620" t="s">
        <v>1970</v>
      </c>
      <c r="B620" t="s">
        <v>449</v>
      </c>
      <c r="C620" t="s">
        <v>721</v>
      </c>
      <c r="D620" t="s">
        <v>450</v>
      </c>
      <c r="E620" t="s">
        <v>516</v>
      </c>
      <c r="F620" t="s">
        <v>698</v>
      </c>
      <c r="G620" t="s">
        <v>517</v>
      </c>
      <c r="H620" t="s">
        <v>1971</v>
      </c>
      <c r="I620" t="s">
        <v>721</v>
      </c>
      <c r="J620" s="130" t="s">
        <v>42</v>
      </c>
      <c r="K620" s="127">
        <v>101</v>
      </c>
      <c r="L620" s="127">
        <v>1</v>
      </c>
      <c r="M620" s="127">
        <v>74</v>
      </c>
      <c r="N620" s="127">
        <v>0</v>
      </c>
      <c r="O620" s="127">
        <v>2</v>
      </c>
      <c r="P620" s="127">
        <v>56</v>
      </c>
      <c r="Q620" s="128">
        <v>0.5544554455445545</v>
      </c>
      <c r="R620" s="127">
        <v>28</v>
      </c>
      <c r="S620" s="128">
        <v>0.5</v>
      </c>
      <c r="T620" s="127">
        <v>1</v>
      </c>
      <c r="U620" s="128">
        <v>3.5714285714285712E-2</v>
      </c>
      <c r="V620" s="127">
        <v>1356.23</v>
      </c>
      <c r="W620" s="127">
        <v>1</v>
      </c>
      <c r="X620" s="129">
        <v>1356.23</v>
      </c>
      <c r="Y620" s="129">
        <v>924.7</v>
      </c>
      <c r="Z620" s="127">
        <v>1</v>
      </c>
      <c r="AA620" s="129">
        <v>924.7</v>
      </c>
      <c r="AB620" s="129">
        <v>2280.9299999999998</v>
      </c>
      <c r="AC620" s="127">
        <v>1</v>
      </c>
      <c r="AD620" s="129">
        <v>2280.9299999999998</v>
      </c>
      <c r="AE620" s="129">
        <v>1.20048947368421</v>
      </c>
      <c r="AF620" s="129">
        <v>1.20048947368421</v>
      </c>
      <c r="AG620" s="129">
        <v>18.6122985859915</v>
      </c>
    </row>
    <row r="621" spans="1:33">
      <c r="A621" t="s">
        <v>1972</v>
      </c>
      <c r="B621" t="s">
        <v>449</v>
      </c>
      <c r="C621" t="s">
        <v>889</v>
      </c>
      <c r="D621" t="s">
        <v>450</v>
      </c>
      <c r="E621" t="s">
        <v>522</v>
      </c>
      <c r="F621" t="s">
        <v>698</v>
      </c>
      <c r="G621" t="s">
        <v>523</v>
      </c>
      <c r="H621" t="s">
        <v>1973</v>
      </c>
      <c r="I621" t="s">
        <v>889</v>
      </c>
      <c r="J621" s="130" t="s">
        <v>42</v>
      </c>
      <c r="K621" s="127">
        <v>114</v>
      </c>
      <c r="L621" s="127">
        <v>2</v>
      </c>
      <c r="M621" s="127">
        <v>86</v>
      </c>
      <c r="N621" s="127">
        <v>0</v>
      </c>
      <c r="O621" s="127">
        <v>0</v>
      </c>
      <c r="P621" s="127">
        <v>63</v>
      </c>
      <c r="Q621" s="128">
        <v>0.55263157894736847</v>
      </c>
      <c r="R621" s="127">
        <v>29</v>
      </c>
      <c r="S621" s="128">
        <v>0.46031746031746029</v>
      </c>
      <c r="T621" s="127">
        <v>0</v>
      </c>
      <c r="U621" s="128">
        <v>0</v>
      </c>
      <c r="V621" s="127">
        <v>929.91</v>
      </c>
      <c r="W621" s="127">
        <v>1</v>
      </c>
      <c r="X621" s="129">
        <v>929.91</v>
      </c>
      <c r="Y621" s="129">
        <v>0</v>
      </c>
      <c r="Z621" s="127">
        <v>0</v>
      </c>
      <c r="AA621" s="129">
        <v>0</v>
      </c>
      <c r="AB621" s="129">
        <v>929.91</v>
      </c>
      <c r="AC621" s="127">
        <v>1</v>
      </c>
      <c r="AD621" s="129">
        <v>929.91</v>
      </c>
      <c r="AE621" s="129">
        <v>0.48942631578947399</v>
      </c>
      <c r="AF621" s="129">
        <v>0.48942631578947399</v>
      </c>
      <c r="AG621" s="129">
        <v>20.026307135810601</v>
      </c>
    </row>
    <row r="622" spans="1:33">
      <c r="A622" t="s">
        <v>1974</v>
      </c>
      <c r="B622" t="s">
        <v>449</v>
      </c>
      <c r="C622" t="s">
        <v>850</v>
      </c>
      <c r="D622" t="s">
        <v>450</v>
      </c>
      <c r="E622" t="s">
        <v>531</v>
      </c>
      <c r="F622" t="s">
        <v>698</v>
      </c>
      <c r="G622" t="s">
        <v>532</v>
      </c>
      <c r="H622" t="s">
        <v>1975</v>
      </c>
      <c r="I622" t="s">
        <v>850</v>
      </c>
      <c r="J622" s="130" t="s">
        <v>42</v>
      </c>
      <c r="K622" s="127">
        <v>99</v>
      </c>
      <c r="L622" s="127">
        <v>0</v>
      </c>
      <c r="M622" s="127">
        <v>78</v>
      </c>
      <c r="N622" s="127">
        <v>0</v>
      </c>
      <c r="O622" s="127">
        <v>1</v>
      </c>
      <c r="P622" s="127">
        <v>53</v>
      </c>
      <c r="Q622" s="128">
        <v>0.53535353535353536</v>
      </c>
      <c r="R622" s="127">
        <v>25</v>
      </c>
      <c r="S622" s="128">
        <v>0.47169811320754718</v>
      </c>
      <c r="T622" s="127">
        <v>1</v>
      </c>
      <c r="U622" s="128">
        <v>0.04</v>
      </c>
      <c r="V622" s="127">
        <v>0</v>
      </c>
      <c r="W622" s="127">
        <v>0</v>
      </c>
      <c r="X622" s="129">
        <v>0</v>
      </c>
      <c r="Y622" s="129">
        <v>0</v>
      </c>
      <c r="Z622" s="127">
        <v>0</v>
      </c>
      <c r="AA622" s="129">
        <v>0</v>
      </c>
      <c r="AB622" s="129">
        <v>0</v>
      </c>
      <c r="AC622" s="127">
        <v>0</v>
      </c>
      <c r="AD622" s="129">
        <v>0</v>
      </c>
      <c r="AE622" s="129">
        <v>0</v>
      </c>
      <c r="AF622" s="129">
        <v>0</v>
      </c>
      <c r="AG622" s="129">
        <v>0</v>
      </c>
    </row>
    <row r="623" spans="1:33">
      <c r="A623" t="s">
        <v>608</v>
      </c>
      <c r="B623" t="s">
        <v>449</v>
      </c>
      <c r="C623" t="s">
        <v>1976</v>
      </c>
      <c r="D623" t="s">
        <v>450</v>
      </c>
      <c r="E623" t="s">
        <v>419</v>
      </c>
      <c r="F623" t="s">
        <v>420</v>
      </c>
      <c r="G623" t="s">
        <v>43</v>
      </c>
      <c r="H623" t="s">
        <v>1977</v>
      </c>
      <c r="I623" t="s">
        <v>1976</v>
      </c>
      <c r="J623" s="130" t="s">
        <v>42</v>
      </c>
      <c r="K623" s="127">
        <v>5028</v>
      </c>
      <c r="L623" s="127">
        <v>62</v>
      </c>
      <c r="M623" s="127">
        <v>3623</v>
      </c>
      <c r="N623" s="127">
        <v>0</v>
      </c>
      <c r="O623" s="127">
        <v>30</v>
      </c>
      <c r="P623" s="127">
        <v>2887</v>
      </c>
      <c r="Q623" s="128">
        <v>0.5741845664280032</v>
      </c>
      <c r="R623" s="127">
        <v>1497</v>
      </c>
      <c r="S623" s="128">
        <v>0.5185313474194666</v>
      </c>
      <c r="T623" s="127">
        <v>30</v>
      </c>
      <c r="U623" s="128">
        <v>2.004008016032064E-2</v>
      </c>
      <c r="V623" s="127">
        <v>99331.61</v>
      </c>
      <c r="W623" s="127">
        <v>87</v>
      </c>
      <c r="X623" s="129">
        <v>1141.74264367816</v>
      </c>
      <c r="Y623" s="129">
        <v>34764.99</v>
      </c>
      <c r="Z623" s="127">
        <v>91</v>
      </c>
      <c r="AA623" s="129">
        <v>382.03285714285698</v>
      </c>
      <c r="AB623" s="129">
        <v>134096.6</v>
      </c>
      <c r="AC623" s="127">
        <v>127</v>
      </c>
      <c r="AD623" s="129">
        <v>1055.87874015748</v>
      </c>
      <c r="AE623" s="129">
        <v>70.5771578947368</v>
      </c>
      <c r="AF623" s="129">
        <v>70.5771578947368</v>
      </c>
      <c r="AG623" s="129">
        <v>7.9956283730197102</v>
      </c>
    </row>
    <row r="624" spans="1:33">
      <c r="A624" t="s">
        <v>1978</v>
      </c>
      <c r="B624" t="s">
        <v>449</v>
      </c>
      <c r="C624" t="s">
        <v>847</v>
      </c>
      <c r="D624" t="s">
        <v>450</v>
      </c>
      <c r="E624" t="s">
        <v>519</v>
      </c>
      <c r="F624" t="s">
        <v>698</v>
      </c>
      <c r="G624" t="s">
        <v>520</v>
      </c>
      <c r="H624" t="s">
        <v>1979</v>
      </c>
      <c r="I624" t="s">
        <v>847</v>
      </c>
      <c r="J624" s="130" t="s">
        <v>42</v>
      </c>
      <c r="K624" s="127">
        <v>80</v>
      </c>
      <c r="L624" s="127">
        <v>0</v>
      </c>
      <c r="M624" s="127">
        <v>57</v>
      </c>
      <c r="N624" s="127">
        <v>0</v>
      </c>
      <c r="O624" s="127">
        <v>1</v>
      </c>
      <c r="P624" s="127">
        <v>44</v>
      </c>
      <c r="Q624" s="128">
        <v>0.55000000000000004</v>
      </c>
      <c r="R624" s="127">
        <v>19</v>
      </c>
      <c r="S624" s="128">
        <v>0.43181818181818182</v>
      </c>
      <c r="T624" s="127">
        <v>0</v>
      </c>
      <c r="U624" s="128">
        <v>0</v>
      </c>
      <c r="V624" s="127">
        <v>2355.59</v>
      </c>
      <c r="W624" s="127">
        <v>1</v>
      </c>
      <c r="X624" s="129">
        <v>2355.59</v>
      </c>
      <c r="Y624" s="129">
        <v>1120.8900000000001</v>
      </c>
      <c r="Z624" s="127">
        <v>1</v>
      </c>
      <c r="AA624" s="129">
        <v>1120.8900000000001</v>
      </c>
      <c r="AB624" s="129">
        <v>3476.48</v>
      </c>
      <c r="AC624" s="127">
        <v>2</v>
      </c>
      <c r="AD624" s="129">
        <v>1738.24</v>
      </c>
      <c r="AE624" s="129">
        <v>1.8297263157894701</v>
      </c>
      <c r="AF624" s="129">
        <v>1.8297263157894701</v>
      </c>
      <c r="AG624" s="129">
        <v>18.891811903979001</v>
      </c>
    </row>
    <row r="625" spans="1:33">
      <c r="A625" t="s">
        <v>1980</v>
      </c>
      <c r="B625" t="s">
        <v>449</v>
      </c>
      <c r="C625" t="s">
        <v>397</v>
      </c>
      <c r="D625" t="s">
        <v>450</v>
      </c>
      <c r="E625" t="s">
        <v>397</v>
      </c>
      <c r="F625" t="s">
        <v>685</v>
      </c>
      <c r="G625" t="s">
        <v>398</v>
      </c>
      <c r="H625" t="s">
        <v>1981</v>
      </c>
      <c r="I625" t="s">
        <v>397</v>
      </c>
      <c r="J625" s="130" t="s">
        <v>42</v>
      </c>
      <c r="K625" s="127">
        <v>16</v>
      </c>
      <c r="L625" s="127">
        <v>0</v>
      </c>
      <c r="M625" s="127">
        <v>8</v>
      </c>
      <c r="N625" s="127">
        <v>0</v>
      </c>
      <c r="O625" s="127">
        <v>0</v>
      </c>
      <c r="P625" s="127">
        <v>7</v>
      </c>
      <c r="Q625" s="128">
        <v>0.4375</v>
      </c>
      <c r="R625" s="127">
        <v>6</v>
      </c>
      <c r="S625" s="128">
        <v>0.8571428571428571</v>
      </c>
      <c r="T625" s="127">
        <v>1</v>
      </c>
      <c r="U625" s="128">
        <v>0.16666666666666666</v>
      </c>
      <c r="V625" s="127">
        <v>0</v>
      </c>
      <c r="W625" s="127">
        <v>0</v>
      </c>
      <c r="X625" s="129">
        <v>0</v>
      </c>
      <c r="Y625" s="129">
        <v>0</v>
      </c>
      <c r="Z625" s="127">
        <v>0</v>
      </c>
      <c r="AA625" s="129">
        <v>0</v>
      </c>
      <c r="AB625" s="129">
        <v>0</v>
      </c>
      <c r="AC625" s="127">
        <v>0</v>
      </c>
      <c r="AD625" s="129">
        <v>0</v>
      </c>
      <c r="AE625" s="129">
        <v>0</v>
      </c>
      <c r="AF625" s="129">
        <v>0</v>
      </c>
      <c r="AG625" s="129">
        <v>0</v>
      </c>
    </row>
    <row r="626" spans="1:33">
      <c r="A626" t="s">
        <v>1982</v>
      </c>
      <c r="B626" t="s">
        <v>449</v>
      </c>
      <c r="C626" t="s">
        <v>415</v>
      </c>
      <c r="D626" t="s">
        <v>450</v>
      </c>
      <c r="E626" t="s">
        <v>415</v>
      </c>
      <c r="F626" t="s">
        <v>685</v>
      </c>
      <c r="G626" t="s">
        <v>416</v>
      </c>
      <c r="H626" t="s">
        <v>1983</v>
      </c>
      <c r="I626" t="s">
        <v>415</v>
      </c>
      <c r="J626" s="130" t="s">
        <v>42</v>
      </c>
      <c r="K626" s="127">
        <v>109</v>
      </c>
      <c r="L626" s="127">
        <v>0</v>
      </c>
      <c r="M626" s="127">
        <v>86</v>
      </c>
      <c r="N626" s="127">
        <v>0</v>
      </c>
      <c r="O626" s="127">
        <v>0</v>
      </c>
      <c r="P626" s="127">
        <v>66</v>
      </c>
      <c r="Q626" s="128">
        <v>0.60550458715596334</v>
      </c>
      <c r="R626" s="127">
        <v>35</v>
      </c>
      <c r="S626" s="128">
        <v>0.53030303030303028</v>
      </c>
      <c r="T626" s="127">
        <v>3</v>
      </c>
      <c r="U626" s="128">
        <v>8.5714285714285715E-2</v>
      </c>
      <c r="V626" s="127">
        <v>1912.28</v>
      </c>
      <c r="W626" s="127">
        <v>3</v>
      </c>
      <c r="X626" s="129">
        <v>637.42666666666696</v>
      </c>
      <c r="Y626" s="129">
        <v>1507.34</v>
      </c>
      <c r="Z626" s="127">
        <v>5</v>
      </c>
      <c r="AA626" s="129">
        <v>301.46800000000002</v>
      </c>
      <c r="AB626" s="129">
        <v>3419.62</v>
      </c>
      <c r="AC626" s="127">
        <v>6</v>
      </c>
      <c r="AD626" s="129">
        <v>569.93666666666695</v>
      </c>
      <c r="AE626" s="129">
        <v>1.7998000000000001</v>
      </c>
      <c r="AF626" s="129">
        <v>1.7998000000000001</v>
      </c>
      <c r="AG626" s="129">
        <v>12.857612627425199</v>
      </c>
    </row>
    <row r="627" spans="1:33">
      <c r="A627" t="s">
        <v>1984</v>
      </c>
      <c r="B627" t="s">
        <v>449</v>
      </c>
      <c r="C627" t="s">
        <v>708</v>
      </c>
      <c r="D627" t="s">
        <v>450</v>
      </c>
      <c r="E627" t="s">
        <v>513</v>
      </c>
      <c r="F627" t="s">
        <v>698</v>
      </c>
      <c r="G627" t="s">
        <v>514</v>
      </c>
      <c r="H627" t="s">
        <v>1985</v>
      </c>
      <c r="I627" t="s">
        <v>708</v>
      </c>
      <c r="J627" s="130" t="s">
        <v>42</v>
      </c>
      <c r="K627" s="127">
        <v>99</v>
      </c>
      <c r="L627" s="127">
        <v>2</v>
      </c>
      <c r="M627" s="127">
        <v>80</v>
      </c>
      <c r="N627" s="127">
        <v>0</v>
      </c>
      <c r="O627" s="127">
        <v>2</v>
      </c>
      <c r="P627" s="127">
        <v>60</v>
      </c>
      <c r="Q627" s="128">
        <v>0.60606060606060608</v>
      </c>
      <c r="R627" s="127">
        <v>35</v>
      </c>
      <c r="S627" s="128">
        <v>0.58333333333333337</v>
      </c>
      <c r="T627" s="127">
        <v>1</v>
      </c>
      <c r="U627" s="128">
        <v>2.8571428571428571E-2</v>
      </c>
      <c r="V627" s="127">
        <v>335.92</v>
      </c>
      <c r="W627" s="127">
        <v>1</v>
      </c>
      <c r="X627" s="129">
        <v>335.92</v>
      </c>
      <c r="Y627" s="129">
        <v>0</v>
      </c>
      <c r="Z627" s="127">
        <v>0</v>
      </c>
      <c r="AA627" s="129">
        <v>0</v>
      </c>
      <c r="AB627" s="129">
        <v>335.92</v>
      </c>
      <c r="AC627" s="127">
        <v>1</v>
      </c>
      <c r="AD627" s="129">
        <v>335.92</v>
      </c>
      <c r="AE627" s="129">
        <v>0.17680000000000001</v>
      </c>
      <c r="AF627" s="129">
        <v>0.17680000000000001</v>
      </c>
      <c r="AG627" s="129">
        <v>17.000986517592899</v>
      </c>
    </row>
    <row r="628" spans="1:33">
      <c r="A628" t="s">
        <v>609</v>
      </c>
      <c r="B628" t="s">
        <v>449</v>
      </c>
      <c r="C628" t="s">
        <v>1986</v>
      </c>
      <c r="D628" t="s">
        <v>450</v>
      </c>
      <c r="E628" t="s">
        <v>419</v>
      </c>
      <c r="F628" t="s">
        <v>420</v>
      </c>
      <c r="G628" t="s">
        <v>44</v>
      </c>
      <c r="H628" t="s">
        <v>1987</v>
      </c>
      <c r="I628" t="s">
        <v>1986</v>
      </c>
      <c r="J628" s="130" t="s">
        <v>42</v>
      </c>
      <c r="K628" s="127">
        <v>468</v>
      </c>
      <c r="L628" s="127">
        <v>7</v>
      </c>
      <c r="M628" s="127">
        <v>338</v>
      </c>
      <c r="N628" s="127">
        <v>0</v>
      </c>
      <c r="O628" s="127">
        <v>3</v>
      </c>
      <c r="P628" s="127">
        <v>296</v>
      </c>
      <c r="Q628" s="128">
        <v>0.63247863247863245</v>
      </c>
      <c r="R628" s="127">
        <v>169</v>
      </c>
      <c r="S628" s="128">
        <v>0.57094594594594594</v>
      </c>
      <c r="T628" s="127">
        <v>2</v>
      </c>
      <c r="U628" s="128">
        <v>1.1834319526627219E-2</v>
      </c>
      <c r="V628" s="127">
        <v>12033.58</v>
      </c>
      <c r="W628" s="127">
        <v>19</v>
      </c>
      <c r="X628" s="129">
        <v>633.34631578947403</v>
      </c>
      <c r="Y628" s="129">
        <v>5714.82</v>
      </c>
      <c r="Z628" s="127">
        <v>9</v>
      </c>
      <c r="AA628" s="129">
        <v>634.98</v>
      </c>
      <c r="AB628" s="129">
        <v>17748.400000000001</v>
      </c>
      <c r="AC628" s="127">
        <v>24</v>
      </c>
      <c r="AD628" s="129">
        <v>739.51666666666699</v>
      </c>
      <c r="AE628" s="129">
        <v>9.3412631578947405</v>
      </c>
      <c r="AF628" s="129">
        <v>9.3412631578947405</v>
      </c>
      <c r="AG628" s="129">
        <v>1.2495889510029601</v>
      </c>
    </row>
    <row r="629" spans="1:33">
      <c r="A629" t="s">
        <v>1988</v>
      </c>
      <c r="B629" t="s">
        <v>449</v>
      </c>
      <c r="C629" t="s">
        <v>408</v>
      </c>
      <c r="D629" t="s">
        <v>450</v>
      </c>
      <c r="E629" t="s">
        <v>408</v>
      </c>
      <c r="F629" t="s">
        <v>685</v>
      </c>
      <c r="G629" t="s">
        <v>409</v>
      </c>
      <c r="H629" t="s">
        <v>1989</v>
      </c>
      <c r="I629" t="s">
        <v>408</v>
      </c>
      <c r="J629" s="130" t="s">
        <v>42</v>
      </c>
      <c r="K629" s="127">
        <v>170</v>
      </c>
      <c r="L629" s="127">
        <v>3</v>
      </c>
      <c r="M629" s="127">
        <v>137</v>
      </c>
      <c r="N629" s="127">
        <v>0</v>
      </c>
      <c r="O629" s="127">
        <v>0</v>
      </c>
      <c r="P629" s="127">
        <v>121</v>
      </c>
      <c r="Q629" s="128">
        <v>0.71176470588235297</v>
      </c>
      <c r="R629" s="127">
        <v>68</v>
      </c>
      <c r="S629" s="128">
        <v>0.56198347107438018</v>
      </c>
      <c r="T629" s="127">
        <v>1</v>
      </c>
      <c r="U629" s="128">
        <v>1.4705882352941176E-2</v>
      </c>
      <c r="V629" s="127">
        <v>3240.21</v>
      </c>
      <c r="W629" s="127">
        <v>5</v>
      </c>
      <c r="X629" s="129">
        <v>648.04200000000003</v>
      </c>
      <c r="Y629" s="129">
        <v>1557.65</v>
      </c>
      <c r="Z629" s="127">
        <v>6</v>
      </c>
      <c r="AA629" s="129">
        <v>259.60833333333301</v>
      </c>
      <c r="AB629" s="129">
        <v>4797.8599999999997</v>
      </c>
      <c r="AC629" s="127">
        <v>7</v>
      </c>
      <c r="AD629" s="129">
        <v>685.40857142857101</v>
      </c>
      <c r="AE629" s="129">
        <v>2.5251894736842102</v>
      </c>
      <c r="AF629" s="129">
        <v>2.5251894736842102</v>
      </c>
      <c r="AG629" s="129">
        <v>11.2087189364401</v>
      </c>
    </row>
    <row r="630" spans="1:33">
      <c r="A630" t="s">
        <v>1990</v>
      </c>
      <c r="B630" t="s">
        <v>449</v>
      </c>
      <c r="C630" t="s">
        <v>863</v>
      </c>
      <c r="D630" t="s">
        <v>450</v>
      </c>
      <c r="E630" t="s">
        <v>397</v>
      </c>
      <c r="F630" t="s">
        <v>685</v>
      </c>
      <c r="G630" t="s">
        <v>398</v>
      </c>
      <c r="H630" t="s">
        <v>1981</v>
      </c>
      <c r="I630" t="s">
        <v>397</v>
      </c>
      <c r="J630" s="130" t="s">
        <v>42</v>
      </c>
      <c r="K630" s="127">
        <v>4</v>
      </c>
      <c r="L630" s="127">
        <v>0</v>
      </c>
      <c r="M630" s="127">
        <v>2</v>
      </c>
      <c r="N630" s="127">
        <v>0</v>
      </c>
      <c r="O630" s="127">
        <v>0</v>
      </c>
      <c r="P630" s="127">
        <v>2</v>
      </c>
      <c r="Q630" s="128">
        <v>0.5</v>
      </c>
      <c r="R630" s="127">
        <v>1</v>
      </c>
      <c r="S630" s="128">
        <v>0.5</v>
      </c>
      <c r="T630" s="127">
        <v>0</v>
      </c>
      <c r="U630" s="128">
        <v>0</v>
      </c>
      <c r="V630" s="127">
        <v>0</v>
      </c>
      <c r="W630" s="127">
        <v>0</v>
      </c>
      <c r="X630" s="129">
        <v>0</v>
      </c>
      <c r="Y630" s="129">
        <v>0</v>
      </c>
      <c r="Z630" s="127">
        <v>0</v>
      </c>
      <c r="AA630" s="129">
        <v>0</v>
      </c>
      <c r="AB630" s="129">
        <v>0</v>
      </c>
      <c r="AC630" s="127">
        <v>0</v>
      </c>
      <c r="AD630" s="129">
        <v>0</v>
      </c>
      <c r="AE630" s="129">
        <v>0</v>
      </c>
      <c r="AF630" s="129">
        <v>0</v>
      </c>
      <c r="AG630" s="129">
        <v>0</v>
      </c>
    </row>
    <row r="631" spans="1:33">
      <c r="A631" t="s">
        <v>1991</v>
      </c>
      <c r="B631" t="s">
        <v>449</v>
      </c>
      <c r="C631" t="s">
        <v>718</v>
      </c>
      <c r="D631" t="s">
        <v>450</v>
      </c>
      <c r="E631" t="s">
        <v>507</v>
      </c>
      <c r="F631" t="s">
        <v>698</v>
      </c>
      <c r="G631" t="s">
        <v>508</v>
      </c>
      <c r="H631" t="s">
        <v>1992</v>
      </c>
      <c r="I631" t="s">
        <v>718</v>
      </c>
      <c r="J631" s="130" t="s">
        <v>42</v>
      </c>
      <c r="K631" s="127">
        <v>78</v>
      </c>
      <c r="L631" s="127">
        <v>1</v>
      </c>
      <c r="M631" s="127">
        <v>60</v>
      </c>
      <c r="N631" s="127">
        <v>0</v>
      </c>
      <c r="O631" s="127">
        <v>0</v>
      </c>
      <c r="P631" s="127">
        <v>46</v>
      </c>
      <c r="Q631" s="128">
        <v>0.58974358974358976</v>
      </c>
      <c r="R631" s="127">
        <v>30</v>
      </c>
      <c r="S631" s="128">
        <v>0.65217391304347827</v>
      </c>
      <c r="T631" s="127">
        <v>1</v>
      </c>
      <c r="U631" s="128">
        <v>3.3333333333333333E-2</v>
      </c>
      <c r="V631" s="127">
        <v>0</v>
      </c>
      <c r="W631" s="127">
        <v>0</v>
      </c>
      <c r="X631" s="129">
        <v>0</v>
      </c>
      <c r="Y631" s="129">
        <v>0</v>
      </c>
      <c r="Z631" s="127">
        <v>0</v>
      </c>
      <c r="AA631" s="129">
        <v>0</v>
      </c>
      <c r="AB631" s="129">
        <v>0</v>
      </c>
      <c r="AC631" s="127">
        <v>0</v>
      </c>
      <c r="AD631" s="129">
        <v>0</v>
      </c>
      <c r="AE631" s="129">
        <v>0</v>
      </c>
      <c r="AF631" s="129">
        <v>0</v>
      </c>
      <c r="AG631" s="129">
        <v>0</v>
      </c>
    </row>
    <row r="632" spans="1:33">
      <c r="A632" t="s">
        <v>1993</v>
      </c>
      <c r="B632" t="s">
        <v>449</v>
      </c>
      <c r="C632" t="s">
        <v>711</v>
      </c>
      <c r="D632" t="s">
        <v>450</v>
      </c>
      <c r="E632" t="s">
        <v>510</v>
      </c>
      <c r="F632" t="s">
        <v>698</v>
      </c>
      <c r="G632" t="s">
        <v>511</v>
      </c>
      <c r="H632" t="s">
        <v>1994</v>
      </c>
      <c r="I632" t="s">
        <v>711</v>
      </c>
      <c r="J632" s="130" t="s">
        <v>42</v>
      </c>
      <c r="K632" s="127">
        <v>89</v>
      </c>
      <c r="L632" s="127">
        <v>1</v>
      </c>
      <c r="M632" s="127">
        <v>69</v>
      </c>
      <c r="N632" s="127">
        <v>0</v>
      </c>
      <c r="O632" s="127">
        <v>0</v>
      </c>
      <c r="P632" s="127">
        <v>52</v>
      </c>
      <c r="Q632" s="128">
        <v>0.5842696629213483</v>
      </c>
      <c r="R632" s="127">
        <v>33</v>
      </c>
      <c r="S632" s="128">
        <v>0.63461538461538458</v>
      </c>
      <c r="T632" s="127">
        <v>1</v>
      </c>
      <c r="U632" s="128">
        <v>3.0303030303030304E-2</v>
      </c>
      <c r="V632" s="127">
        <v>0</v>
      </c>
      <c r="W632" s="127">
        <v>0</v>
      </c>
      <c r="X632" s="129">
        <v>0</v>
      </c>
      <c r="Y632" s="129">
        <v>0</v>
      </c>
      <c r="Z632" s="127">
        <v>0</v>
      </c>
      <c r="AA632" s="129">
        <v>0</v>
      </c>
      <c r="AB632" s="129">
        <v>0</v>
      </c>
      <c r="AC632" s="127">
        <v>0</v>
      </c>
      <c r="AD632" s="129">
        <v>0</v>
      </c>
      <c r="AE632" s="129">
        <v>0</v>
      </c>
      <c r="AF632" s="129">
        <v>0</v>
      </c>
      <c r="AG632" s="129">
        <v>0</v>
      </c>
    </row>
    <row r="633" spans="1:33">
      <c r="A633" t="s">
        <v>1995</v>
      </c>
      <c r="B633" t="s">
        <v>449</v>
      </c>
      <c r="C633" t="s">
        <v>838</v>
      </c>
      <c r="D633" t="s">
        <v>450</v>
      </c>
      <c r="E633" t="s">
        <v>528</v>
      </c>
      <c r="F633" t="s">
        <v>698</v>
      </c>
      <c r="G633" t="s">
        <v>529</v>
      </c>
      <c r="H633" t="s">
        <v>1996</v>
      </c>
      <c r="I633" t="s">
        <v>838</v>
      </c>
      <c r="J633" s="130" t="s">
        <v>42</v>
      </c>
      <c r="K633" s="127">
        <v>115</v>
      </c>
      <c r="L633" s="127">
        <v>0</v>
      </c>
      <c r="M633" s="127">
        <v>85</v>
      </c>
      <c r="N633" s="127">
        <v>0</v>
      </c>
      <c r="O633" s="127">
        <v>1</v>
      </c>
      <c r="P633" s="127">
        <v>63</v>
      </c>
      <c r="Q633" s="128">
        <v>0.54782608695652169</v>
      </c>
      <c r="R633" s="127">
        <v>49</v>
      </c>
      <c r="S633" s="128">
        <v>0.77777777777777779</v>
      </c>
      <c r="T633" s="127">
        <v>0</v>
      </c>
      <c r="U633" s="128">
        <v>0</v>
      </c>
      <c r="V633" s="127">
        <v>0</v>
      </c>
      <c r="W633" s="127">
        <v>0</v>
      </c>
      <c r="X633" s="129">
        <v>0</v>
      </c>
      <c r="Y633" s="129">
        <v>0</v>
      </c>
      <c r="Z633" s="127">
        <v>0</v>
      </c>
      <c r="AA633" s="129">
        <v>0</v>
      </c>
      <c r="AB633" s="129">
        <v>0</v>
      </c>
      <c r="AC633" s="127">
        <v>0</v>
      </c>
      <c r="AD633" s="129">
        <v>0</v>
      </c>
      <c r="AE633" s="129">
        <v>0</v>
      </c>
      <c r="AF633" s="129">
        <v>0</v>
      </c>
      <c r="AG633" s="129">
        <v>0</v>
      </c>
    </row>
    <row r="634" spans="1:33">
      <c r="A634" t="s">
        <v>1997</v>
      </c>
      <c r="B634" t="s">
        <v>449</v>
      </c>
      <c r="C634" t="s">
        <v>726</v>
      </c>
      <c r="D634" t="s">
        <v>450</v>
      </c>
      <c r="E634" t="s">
        <v>504</v>
      </c>
      <c r="F634" t="s">
        <v>698</v>
      </c>
      <c r="G634" t="s">
        <v>505</v>
      </c>
      <c r="H634" t="s">
        <v>1998</v>
      </c>
      <c r="I634" t="s">
        <v>726</v>
      </c>
      <c r="J634" s="130" t="s">
        <v>42</v>
      </c>
      <c r="K634" s="127">
        <v>87</v>
      </c>
      <c r="L634" s="127">
        <v>0</v>
      </c>
      <c r="M634" s="127">
        <v>65</v>
      </c>
      <c r="N634" s="127">
        <v>0</v>
      </c>
      <c r="O634" s="127">
        <v>0</v>
      </c>
      <c r="P634" s="127">
        <v>48</v>
      </c>
      <c r="Q634" s="128">
        <v>0.55172413793103448</v>
      </c>
      <c r="R634" s="127">
        <v>32</v>
      </c>
      <c r="S634" s="128">
        <v>0.66666666666666663</v>
      </c>
      <c r="T634" s="127">
        <v>0</v>
      </c>
      <c r="U634" s="128">
        <v>0</v>
      </c>
      <c r="V634" s="127">
        <v>0</v>
      </c>
      <c r="W634" s="127">
        <v>0</v>
      </c>
      <c r="X634" s="129">
        <v>0</v>
      </c>
      <c r="Y634" s="129">
        <v>0</v>
      </c>
      <c r="Z634" s="127">
        <v>0</v>
      </c>
      <c r="AA634" s="129">
        <v>0</v>
      </c>
      <c r="AB634" s="129">
        <v>0</v>
      </c>
      <c r="AC634" s="127">
        <v>0</v>
      </c>
      <c r="AD634" s="129">
        <v>0</v>
      </c>
      <c r="AE634" s="129">
        <v>0</v>
      </c>
      <c r="AF634" s="129">
        <v>0</v>
      </c>
      <c r="AG634" s="129">
        <v>0</v>
      </c>
    </row>
    <row r="635" spans="1:33">
      <c r="A635" t="s">
        <v>1999</v>
      </c>
      <c r="B635" t="s">
        <v>454</v>
      </c>
      <c r="C635" t="s">
        <v>764</v>
      </c>
      <c r="D635" t="s">
        <v>430</v>
      </c>
      <c r="E635" t="s">
        <v>415</v>
      </c>
      <c r="F635" t="s">
        <v>685</v>
      </c>
      <c r="G635" t="s">
        <v>416</v>
      </c>
      <c r="H635" t="s">
        <v>2000</v>
      </c>
      <c r="I635" t="s">
        <v>415</v>
      </c>
      <c r="J635" s="130" t="s">
        <v>42</v>
      </c>
      <c r="K635" s="127">
        <v>27</v>
      </c>
      <c r="L635" s="127">
        <v>3</v>
      </c>
      <c r="M635" s="127">
        <v>19</v>
      </c>
      <c r="N635" s="127">
        <v>0</v>
      </c>
      <c r="O635" s="127">
        <v>0</v>
      </c>
      <c r="P635" s="127">
        <v>18</v>
      </c>
      <c r="Q635" s="128">
        <v>0.66666666666666663</v>
      </c>
      <c r="R635" s="127">
        <v>12</v>
      </c>
      <c r="S635" s="128">
        <v>0.66666666666666663</v>
      </c>
      <c r="T635" s="127">
        <v>0</v>
      </c>
      <c r="U635" s="128">
        <v>0</v>
      </c>
      <c r="V635" s="127">
        <v>0</v>
      </c>
      <c r="W635" s="127">
        <v>0</v>
      </c>
      <c r="X635" s="129">
        <v>0</v>
      </c>
      <c r="Y635" s="129">
        <v>0</v>
      </c>
      <c r="Z635" s="127">
        <v>0</v>
      </c>
      <c r="AA635" s="129">
        <v>0</v>
      </c>
      <c r="AB635" s="129">
        <v>0</v>
      </c>
      <c r="AC635" s="127">
        <v>0</v>
      </c>
      <c r="AD635" s="129">
        <v>0</v>
      </c>
      <c r="AE635" s="129">
        <v>0</v>
      </c>
      <c r="AF635" s="129">
        <v>0</v>
      </c>
      <c r="AG635" s="129">
        <v>0</v>
      </c>
    </row>
    <row r="636" spans="1:33">
      <c r="A636" t="s">
        <v>2001</v>
      </c>
      <c r="B636" t="s">
        <v>454</v>
      </c>
      <c r="C636" t="s">
        <v>690</v>
      </c>
      <c r="D636" t="s">
        <v>430</v>
      </c>
      <c r="E636" t="s">
        <v>411</v>
      </c>
      <c r="F636" t="s">
        <v>685</v>
      </c>
      <c r="G636" t="s">
        <v>412</v>
      </c>
      <c r="H636" t="s">
        <v>2002</v>
      </c>
      <c r="I636" t="s">
        <v>411</v>
      </c>
      <c r="J636" s="130" t="s">
        <v>42</v>
      </c>
      <c r="K636" s="127">
        <v>37</v>
      </c>
      <c r="L636" s="127">
        <v>2</v>
      </c>
      <c r="M636" s="127">
        <v>27</v>
      </c>
      <c r="N636" s="127">
        <v>0</v>
      </c>
      <c r="O636" s="127">
        <v>0</v>
      </c>
      <c r="P636" s="127">
        <v>24</v>
      </c>
      <c r="Q636" s="128">
        <v>0.64864864864864868</v>
      </c>
      <c r="R636" s="127">
        <v>14</v>
      </c>
      <c r="S636" s="128">
        <v>0.58333333333333337</v>
      </c>
      <c r="T636" s="127">
        <v>3</v>
      </c>
      <c r="U636" s="128">
        <v>0.21428571428571427</v>
      </c>
      <c r="V636" s="127">
        <v>0</v>
      </c>
      <c r="W636" s="127">
        <v>0</v>
      </c>
      <c r="X636" s="129">
        <v>0</v>
      </c>
      <c r="Y636" s="129">
        <v>448.85</v>
      </c>
      <c r="Z636" s="127">
        <v>1</v>
      </c>
      <c r="AA636" s="129">
        <v>448.85</v>
      </c>
      <c r="AB636" s="129">
        <v>448.85</v>
      </c>
      <c r="AC636" s="127">
        <v>1</v>
      </c>
      <c r="AD636" s="129">
        <v>448.85</v>
      </c>
      <c r="AE636" s="129">
        <v>0.236236842105263</v>
      </c>
      <c r="AF636" s="129">
        <v>0.236236842105263</v>
      </c>
      <c r="AG636" s="129">
        <v>11.9697467938178</v>
      </c>
    </row>
    <row r="637" spans="1:33">
      <c r="A637" t="s">
        <v>2003</v>
      </c>
      <c r="B637" t="s">
        <v>454</v>
      </c>
      <c r="C637" t="s">
        <v>415</v>
      </c>
      <c r="D637" t="s">
        <v>430</v>
      </c>
      <c r="E637" t="s">
        <v>415</v>
      </c>
      <c r="F637" t="s">
        <v>685</v>
      </c>
      <c r="G637" t="s">
        <v>416</v>
      </c>
      <c r="H637" t="s">
        <v>2000</v>
      </c>
      <c r="I637" t="s">
        <v>415</v>
      </c>
      <c r="J637" s="130" t="s">
        <v>42</v>
      </c>
      <c r="K637" s="127">
        <v>27</v>
      </c>
      <c r="L637" s="127">
        <v>3</v>
      </c>
      <c r="M637" s="127">
        <v>23</v>
      </c>
      <c r="N637" s="127">
        <v>0</v>
      </c>
      <c r="O637" s="127">
        <v>0</v>
      </c>
      <c r="P637" s="127">
        <v>21</v>
      </c>
      <c r="Q637" s="128">
        <v>0.77777777777777779</v>
      </c>
      <c r="R637" s="127">
        <v>21</v>
      </c>
      <c r="S637" s="128">
        <v>1</v>
      </c>
      <c r="T637" s="127">
        <v>5</v>
      </c>
      <c r="U637" s="128">
        <v>0.23809523809523808</v>
      </c>
      <c r="V637" s="127">
        <v>0</v>
      </c>
      <c r="W637" s="127">
        <v>0</v>
      </c>
      <c r="X637" s="129">
        <v>0</v>
      </c>
      <c r="Y637" s="129">
        <v>0</v>
      </c>
      <c r="Z637" s="127">
        <v>0</v>
      </c>
      <c r="AA637" s="129">
        <v>0</v>
      </c>
      <c r="AB637" s="129">
        <v>0</v>
      </c>
      <c r="AC637" s="127">
        <v>0</v>
      </c>
      <c r="AD637" s="129">
        <v>0</v>
      </c>
      <c r="AE637" s="129">
        <v>0</v>
      </c>
      <c r="AF637" s="129">
        <v>0</v>
      </c>
      <c r="AG637" s="129">
        <v>0</v>
      </c>
    </row>
    <row r="638" spans="1:33">
      <c r="A638" t="s">
        <v>2004</v>
      </c>
      <c r="B638" t="s">
        <v>454</v>
      </c>
      <c r="C638" t="s">
        <v>858</v>
      </c>
      <c r="D638" t="s">
        <v>430</v>
      </c>
      <c r="E638" t="s">
        <v>401</v>
      </c>
      <c r="F638" t="s">
        <v>685</v>
      </c>
      <c r="G638" t="s">
        <v>402</v>
      </c>
      <c r="H638" t="s">
        <v>2005</v>
      </c>
      <c r="I638" t="s">
        <v>401</v>
      </c>
      <c r="J638" s="130" t="s">
        <v>42</v>
      </c>
      <c r="K638" s="127">
        <v>4</v>
      </c>
      <c r="L638" s="127">
        <v>0</v>
      </c>
      <c r="M638" s="127">
        <v>2</v>
      </c>
      <c r="N638" s="127">
        <v>0</v>
      </c>
      <c r="O638" s="127">
        <v>0</v>
      </c>
      <c r="P638" s="127">
        <v>2</v>
      </c>
      <c r="Q638" s="128">
        <v>0.5</v>
      </c>
      <c r="R638" s="127">
        <v>1</v>
      </c>
      <c r="S638" s="128">
        <v>0.5</v>
      </c>
      <c r="T638" s="127">
        <v>0</v>
      </c>
      <c r="U638" s="128">
        <v>0</v>
      </c>
      <c r="V638" s="127">
        <v>0</v>
      </c>
      <c r="W638" s="127">
        <v>0</v>
      </c>
      <c r="X638" s="129">
        <v>0</v>
      </c>
      <c r="Y638" s="129">
        <v>0</v>
      </c>
      <c r="Z638" s="127">
        <v>0</v>
      </c>
      <c r="AA638" s="129">
        <v>0</v>
      </c>
      <c r="AB638" s="129">
        <v>0</v>
      </c>
      <c r="AC638" s="127">
        <v>0</v>
      </c>
      <c r="AD638" s="129">
        <v>0</v>
      </c>
      <c r="AE638" s="129">
        <v>0</v>
      </c>
      <c r="AF638" s="129">
        <v>0</v>
      </c>
      <c r="AG638" s="129">
        <v>0</v>
      </c>
    </row>
    <row r="639" spans="1:33">
      <c r="A639" t="s">
        <v>2006</v>
      </c>
      <c r="B639" t="s">
        <v>454</v>
      </c>
      <c r="C639" t="s">
        <v>411</v>
      </c>
      <c r="D639" t="s">
        <v>430</v>
      </c>
      <c r="E639" t="s">
        <v>411</v>
      </c>
      <c r="F639" t="s">
        <v>685</v>
      </c>
      <c r="G639" t="s">
        <v>412</v>
      </c>
      <c r="H639" t="s">
        <v>2002</v>
      </c>
      <c r="I639" t="s">
        <v>411</v>
      </c>
      <c r="J639" s="130" t="s">
        <v>42</v>
      </c>
      <c r="K639" s="127">
        <v>26</v>
      </c>
      <c r="L639" s="127">
        <v>4</v>
      </c>
      <c r="M639" s="127">
        <v>16</v>
      </c>
      <c r="N639" s="127">
        <v>0</v>
      </c>
      <c r="O639" s="127">
        <v>0</v>
      </c>
      <c r="P639" s="127">
        <v>13</v>
      </c>
      <c r="Q639" s="128">
        <v>0.5</v>
      </c>
      <c r="R639" s="127">
        <v>3</v>
      </c>
      <c r="S639" s="128">
        <v>0.23076923076923078</v>
      </c>
      <c r="T639" s="127">
        <v>0</v>
      </c>
      <c r="U639" s="128">
        <v>0</v>
      </c>
      <c r="V639" s="127">
        <v>0</v>
      </c>
      <c r="W639" s="127">
        <v>0</v>
      </c>
      <c r="X639" s="129">
        <v>0</v>
      </c>
      <c r="Y639" s="129">
        <v>0</v>
      </c>
      <c r="Z639" s="127">
        <v>0</v>
      </c>
      <c r="AA639" s="129">
        <v>0</v>
      </c>
      <c r="AB639" s="129">
        <v>0</v>
      </c>
      <c r="AC639" s="127">
        <v>0</v>
      </c>
      <c r="AD639" s="129">
        <v>0</v>
      </c>
      <c r="AE639" s="129">
        <v>0</v>
      </c>
      <c r="AF639" s="129">
        <v>0</v>
      </c>
      <c r="AG639" s="129">
        <v>0</v>
      </c>
    </row>
    <row r="640" spans="1:33">
      <c r="A640" t="s">
        <v>2007</v>
      </c>
      <c r="B640" t="s">
        <v>454</v>
      </c>
      <c r="C640" t="s">
        <v>397</v>
      </c>
      <c r="D640" t="s">
        <v>430</v>
      </c>
      <c r="E640" t="s">
        <v>397</v>
      </c>
      <c r="F640" t="s">
        <v>685</v>
      </c>
      <c r="G640" t="s">
        <v>398</v>
      </c>
      <c r="H640" t="s">
        <v>2008</v>
      </c>
      <c r="I640" t="s">
        <v>397</v>
      </c>
      <c r="J640" s="130" t="s">
        <v>42</v>
      </c>
      <c r="K640" s="127">
        <v>2</v>
      </c>
      <c r="L640" s="127">
        <v>0</v>
      </c>
      <c r="M640" s="127">
        <v>2</v>
      </c>
      <c r="N640" s="127">
        <v>0</v>
      </c>
      <c r="O640" s="127">
        <v>0</v>
      </c>
      <c r="P640" s="127">
        <v>1</v>
      </c>
      <c r="Q640" s="128">
        <v>0.5</v>
      </c>
      <c r="R640" s="127">
        <v>1</v>
      </c>
      <c r="S640" s="128">
        <v>1</v>
      </c>
      <c r="T640" s="127">
        <v>0</v>
      </c>
      <c r="U640" s="128">
        <v>0</v>
      </c>
      <c r="V640" s="127">
        <v>0</v>
      </c>
      <c r="W640" s="127">
        <v>0</v>
      </c>
      <c r="X640" s="129">
        <v>0</v>
      </c>
      <c r="Y640" s="129">
        <v>0</v>
      </c>
      <c r="Z640" s="127">
        <v>0</v>
      </c>
      <c r="AA640" s="129">
        <v>0</v>
      </c>
      <c r="AB640" s="129">
        <v>0</v>
      </c>
      <c r="AC640" s="127">
        <v>0</v>
      </c>
      <c r="AD640" s="129">
        <v>0</v>
      </c>
      <c r="AE640" s="129">
        <v>0</v>
      </c>
      <c r="AF640" s="129">
        <v>0</v>
      </c>
      <c r="AG640" s="129">
        <v>0</v>
      </c>
    </row>
    <row r="641" spans="1:33">
      <c r="A641" t="s">
        <v>610</v>
      </c>
      <c r="B641" t="s">
        <v>454</v>
      </c>
      <c r="C641" t="s">
        <v>2009</v>
      </c>
      <c r="D641" t="s">
        <v>430</v>
      </c>
      <c r="E641" t="s">
        <v>419</v>
      </c>
      <c r="F641" t="s">
        <v>420</v>
      </c>
      <c r="G641" t="s">
        <v>41</v>
      </c>
      <c r="H641" t="s">
        <v>2010</v>
      </c>
      <c r="I641" t="s">
        <v>2009</v>
      </c>
      <c r="J641" s="130" t="s">
        <v>42</v>
      </c>
      <c r="K641" s="127">
        <v>2277</v>
      </c>
      <c r="L641" s="127">
        <v>144</v>
      </c>
      <c r="M641" s="127">
        <v>1618</v>
      </c>
      <c r="N641" s="127">
        <v>0</v>
      </c>
      <c r="O641" s="127">
        <v>14</v>
      </c>
      <c r="P641" s="127">
        <v>1311</v>
      </c>
      <c r="Q641" s="128">
        <v>0.5757575757575758</v>
      </c>
      <c r="R641" s="127">
        <v>740</v>
      </c>
      <c r="S641" s="128">
        <v>0.56445461479786418</v>
      </c>
      <c r="T641" s="127">
        <v>14</v>
      </c>
      <c r="U641" s="128">
        <v>1.891891891891892E-2</v>
      </c>
      <c r="V641" s="127">
        <v>14894.34</v>
      </c>
      <c r="W641" s="127">
        <v>31</v>
      </c>
      <c r="X641" s="129">
        <v>480.46258064516098</v>
      </c>
      <c r="Y641" s="129">
        <v>21166.69</v>
      </c>
      <c r="Z641" s="127">
        <v>39</v>
      </c>
      <c r="AA641" s="129">
        <v>542.73564102564103</v>
      </c>
      <c r="AB641" s="129">
        <v>36061.03</v>
      </c>
      <c r="AC641" s="127">
        <v>52</v>
      </c>
      <c r="AD641" s="129">
        <v>693.48134615384595</v>
      </c>
      <c r="AE641" s="129">
        <v>18.9794894736842</v>
      </c>
      <c r="AF641" s="129">
        <v>18.9794894736842</v>
      </c>
      <c r="AG641" s="129">
        <v>6.4306331981438802</v>
      </c>
    </row>
    <row r="642" spans="1:33">
      <c r="A642" t="s">
        <v>2011</v>
      </c>
      <c r="B642" t="s">
        <v>454</v>
      </c>
      <c r="C642" t="s">
        <v>383</v>
      </c>
      <c r="D642" t="s">
        <v>430</v>
      </c>
      <c r="E642" t="s">
        <v>383</v>
      </c>
      <c r="F642" t="s">
        <v>685</v>
      </c>
      <c r="G642" t="s">
        <v>385</v>
      </c>
      <c r="H642" t="s">
        <v>2012</v>
      </c>
      <c r="I642" t="s">
        <v>383</v>
      </c>
      <c r="J642" s="130" t="s">
        <v>42</v>
      </c>
      <c r="K642" s="127">
        <v>15</v>
      </c>
      <c r="L642" s="127">
        <v>0</v>
      </c>
      <c r="M642" s="127">
        <v>13</v>
      </c>
      <c r="N642" s="127">
        <v>0</v>
      </c>
      <c r="O642" s="127">
        <v>1</v>
      </c>
      <c r="P642" s="127">
        <v>10</v>
      </c>
      <c r="Q642" s="128">
        <v>0.66666666666666663</v>
      </c>
      <c r="R642" s="127">
        <v>7</v>
      </c>
      <c r="S642" s="128">
        <v>0.7</v>
      </c>
      <c r="T642" s="127">
        <v>0</v>
      </c>
      <c r="U642" s="128">
        <v>0</v>
      </c>
      <c r="V642" s="127">
        <v>0</v>
      </c>
      <c r="W642" s="127">
        <v>0</v>
      </c>
      <c r="X642" s="129">
        <v>0</v>
      </c>
      <c r="Y642" s="129">
        <v>0</v>
      </c>
      <c r="Z642" s="127">
        <v>0</v>
      </c>
      <c r="AA642" s="129">
        <v>0</v>
      </c>
      <c r="AB642" s="129">
        <v>0</v>
      </c>
      <c r="AC642" s="127">
        <v>0</v>
      </c>
      <c r="AD642" s="129">
        <v>0</v>
      </c>
      <c r="AE642" s="129">
        <v>0</v>
      </c>
      <c r="AF642" s="129">
        <v>0</v>
      </c>
      <c r="AG642" s="129">
        <v>0</v>
      </c>
    </row>
    <row r="643" spans="1:33">
      <c r="A643" t="s">
        <v>2013</v>
      </c>
      <c r="B643" t="s">
        <v>454</v>
      </c>
      <c r="C643" t="s">
        <v>732</v>
      </c>
      <c r="D643" t="s">
        <v>430</v>
      </c>
      <c r="E643" t="s">
        <v>383</v>
      </c>
      <c r="F643" t="s">
        <v>685</v>
      </c>
      <c r="G643" t="s">
        <v>385</v>
      </c>
      <c r="H643" t="s">
        <v>2012</v>
      </c>
      <c r="I643" t="s">
        <v>383</v>
      </c>
      <c r="J643" s="130" t="s">
        <v>42</v>
      </c>
      <c r="K643" s="127">
        <v>23</v>
      </c>
      <c r="L643" s="127">
        <v>0</v>
      </c>
      <c r="M643" s="127">
        <v>21</v>
      </c>
      <c r="N643" s="127">
        <v>0</v>
      </c>
      <c r="O643" s="127">
        <v>0</v>
      </c>
      <c r="P643" s="127">
        <v>19</v>
      </c>
      <c r="Q643" s="128">
        <v>0.82608695652173914</v>
      </c>
      <c r="R643" s="127">
        <v>14</v>
      </c>
      <c r="S643" s="128">
        <v>0.73684210526315785</v>
      </c>
      <c r="T643" s="127">
        <v>1</v>
      </c>
      <c r="U643" s="128">
        <v>7.1428571428571425E-2</v>
      </c>
      <c r="V643" s="127">
        <v>0</v>
      </c>
      <c r="W643" s="127">
        <v>0</v>
      </c>
      <c r="X643" s="129">
        <v>0</v>
      </c>
      <c r="Y643" s="129">
        <v>0</v>
      </c>
      <c r="Z643" s="127">
        <v>0</v>
      </c>
      <c r="AA643" s="129">
        <v>0</v>
      </c>
      <c r="AB643" s="129">
        <v>0</v>
      </c>
      <c r="AC643" s="127">
        <v>0</v>
      </c>
      <c r="AD643" s="129">
        <v>0</v>
      </c>
      <c r="AE643" s="129">
        <v>0</v>
      </c>
      <c r="AF643" s="129">
        <v>0</v>
      </c>
      <c r="AG643" s="129">
        <v>0</v>
      </c>
    </row>
    <row r="644" spans="1:33">
      <c r="A644" t="s">
        <v>2014</v>
      </c>
      <c r="B644" t="s">
        <v>454</v>
      </c>
      <c r="C644" t="s">
        <v>408</v>
      </c>
      <c r="D644" t="s">
        <v>430</v>
      </c>
      <c r="E644" t="s">
        <v>408</v>
      </c>
      <c r="F644" t="s">
        <v>685</v>
      </c>
      <c r="G644" t="s">
        <v>409</v>
      </c>
      <c r="H644" t="s">
        <v>2015</v>
      </c>
      <c r="I644" t="s">
        <v>408</v>
      </c>
      <c r="J644" s="130" t="s">
        <v>42</v>
      </c>
      <c r="K644" s="127">
        <v>37</v>
      </c>
      <c r="L644" s="127">
        <v>1</v>
      </c>
      <c r="M644" s="127">
        <v>27</v>
      </c>
      <c r="N644" s="127">
        <v>0</v>
      </c>
      <c r="O644" s="127">
        <v>0</v>
      </c>
      <c r="P644" s="127">
        <v>23</v>
      </c>
      <c r="Q644" s="128">
        <v>0.6216216216216216</v>
      </c>
      <c r="R644" s="127">
        <v>14</v>
      </c>
      <c r="S644" s="128">
        <v>0.60869565217391308</v>
      </c>
      <c r="T644" s="127">
        <v>0</v>
      </c>
      <c r="U644" s="128">
        <v>0</v>
      </c>
      <c r="V644" s="127">
        <v>166.84</v>
      </c>
      <c r="W644" s="127">
        <v>1</v>
      </c>
      <c r="X644" s="129">
        <v>166.84</v>
      </c>
      <c r="Y644" s="129">
        <v>380.61</v>
      </c>
      <c r="Z644" s="127">
        <v>1</v>
      </c>
      <c r="AA644" s="129">
        <v>380.61</v>
      </c>
      <c r="AB644" s="129">
        <v>547.45000000000005</v>
      </c>
      <c r="AC644" s="127">
        <v>2</v>
      </c>
      <c r="AD644" s="129">
        <v>273.72500000000002</v>
      </c>
      <c r="AE644" s="129">
        <v>0.28813157894736802</v>
      </c>
      <c r="AF644" s="129">
        <v>0.28813157894736802</v>
      </c>
      <c r="AG644" s="129">
        <v>5.5738243998684602</v>
      </c>
    </row>
    <row r="645" spans="1:33">
      <c r="A645" t="s">
        <v>2016</v>
      </c>
      <c r="B645" t="s">
        <v>454</v>
      </c>
      <c r="C645" t="s">
        <v>863</v>
      </c>
      <c r="D645" t="s">
        <v>430</v>
      </c>
      <c r="E645" s="126" t="s">
        <v>397</v>
      </c>
      <c r="F645" t="s">
        <v>685</v>
      </c>
      <c r="G645" t="s">
        <v>398</v>
      </c>
      <c r="H645" t="s">
        <v>2008</v>
      </c>
      <c r="I645" s="126" t="s">
        <v>397</v>
      </c>
      <c r="J645" s="130" t="s">
        <v>42</v>
      </c>
      <c r="K645" s="127">
        <v>4</v>
      </c>
      <c r="L645" s="127">
        <v>0</v>
      </c>
      <c r="M645" s="127">
        <v>2</v>
      </c>
      <c r="N645" s="127">
        <v>0</v>
      </c>
      <c r="O645" s="127">
        <v>0</v>
      </c>
      <c r="P645" s="127">
        <v>1</v>
      </c>
      <c r="Q645" s="128">
        <v>0.25</v>
      </c>
      <c r="R645" s="127">
        <v>1</v>
      </c>
      <c r="S645" s="128">
        <v>1</v>
      </c>
      <c r="T645" s="127">
        <v>0</v>
      </c>
      <c r="U645" s="128">
        <v>0</v>
      </c>
      <c r="V645" s="127">
        <v>0</v>
      </c>
      <c r="W645" s="127">
        <v>0</v>
      </c>
      <c r="X645" s="129">
        <v>0</v>
      </c>
      <c r="Y645" s="129">
        <v>0</v>
      </c>
      <c r="Z645" s="127">
        <v>0</v>
      </c>
      <c r="AA645" s="129">
        <v>0</v>
      </c>
      <c r="AB645" s="129">
        <v>0</v>
      </c>
      <c r="AC645" s="127">
        <v>0</v>
      </c>
      <c r="AD645" s="129">
        <v>0</v>
      </c>
      <c r="AE645" s="129">
        <v>0</v>
      </c>
      <c r="AF645" s="129">
        <v>0</v>
      </c>
      <c r="AG645" s="129">
        <v>0</v>
      </c>
    </row>
    <row r="646" spans="1:33">
      <c r="A646" t="s">
        <v>2017</v>
      </c>
      <c r="B646" t="s">
        <v>454</v>
      </c>
      <c r="C646" t="s">
        <v>874</v>
      </c>
      <c r="D646" t="s">
        <v>430</v>
      </c>
      <c r="E646" t="s">
        <v>388</v>
      </c>
      <c r="F646" t="s">
        <v>685</v>
      </c>
      <c r="G646" t="s">
        <v>389</v>
      </c>
      <c r="H646" t="s">
        <v>2018</v>
      </c>
      <c r="I646" t="s">
        <v>388</v>
      </c>
      <c r="J646" s="130" t="s">
        <v>42</v>
      </c>
      <c r="K646" s="127">
        <v>4</v>
      </c>
      <c r="L646" s="127">
        <v>0</v>
      </c>
      <c r="M646" s="127">
        <v>4</v>
      </c>
      <c r="N646" s="127">
        <v>0</v>
      </c>
      <c r="O646" s="127">
        <v>0</v>
      </c>
      <c r="P646" s="127">
        <v>4</v>
      </c>
      <c r="Q646" s="128">
        <v>1</v>
      </c>
      <c r="R646" s="127">
        <v>3</v>
      </c>
      <c r="S646" s="128">
        <v>0.75</v>
      </c>
      <c r="T646" s="127">
        <v>0</v>
      </c>
      <c r="U646" s="128">
        <v>0</v>
      </c>
      <c r="V646" s="127">
        <v>0</v>
      </c>
      <c r="W646" s="127">
        <v>0</v>
      </c>
      <c r="X646" s="129">
        <v>0</v>
      </c>
      <c r="Y646" s="129">
        <v>0</v>
      </c>
      <c r="Z646" s="127">
        <v>0</v>
      </c>
      <c r="AA646" s="129">
        <v>0</v>
      </c>
      <c r="AB646" s="129">
        <v>0</v>
      </c>
      <c r="AC646" s="127">
        <v>0</v>
      </c>
      <c r="AD646" s="129">
        <v>0</v>
      </c>
      <c r="AE646" s="129">
        <v>0</v>
      </c>
      <c r="AF646" s="129">
        <v>0</v>
      </c>
      <c r="AG646" s="129">
        <v>0</v>
      </c>
    </row>
    <row r="647" spans="1:33">
      <c r="A647" t="s">
        <v>2019</v>
      </c>
      <c r="B647" t="s">
        <v>454</v>
      </c>
      <c r="C647" t="s">
        <v>701</v>
      </c>
      <c r="D647" t="s">
        <v>430</v>
      </c>
      <c r="E647" t="s">
        <v>408</v>
      </c>
      <c r="F647" t="s">
        <v>685</v>
      </c>
      <c r="G647" t="s">
        <v>409</v>
      </c>
      <c r="H647" t="s">
        <v>2015</v>
      </c>
      <c r="I647" t="s">
        <v>408</v>
      </c>
      <c r="J647" s="130" t="s">
        <v>42</v>
      </c>
      <c r="K647" s="127">
        <v>39</v>
      </c>
      <c r="L647" s="127">
        <v>0</v>
      </c>
      <c r="M647" s="127">
        <v>28</v>
      </c>
      <c r="N647" s="127">
        <v>0</v>
      </c>
      <c r="O647" s="127">
        <v>0</v>
      </c>
      <c r="P647" s="127">
        <v>25</v>
      </c>
      <c r="Q647" s="128">
        <v>0.64102564102564108</v>
      </c>
      <c r="R647" s="127">
        <v>18</v>
      </c>
      <c r="S647" s="128">
        <v>0.72</v>
      </c>
      <c r="T647" s="127">
        <v>2</v>
      </c>
      <c r="U647" s="128">
        <v>0.1111111111111111</v>
      </c>
      <c r="V647" s="127">
        <v>615.69000000000005</v>
      </c>
      <c r="W647" s="127">
        <v>2</v>
      </c>
      <c r="X647" s="129">
        <v>307.84500000000003</v>
      </c>
      <c r="Y647" s="129">
        <v>932.77</v>
      </c>
      <c r="Z647" s="127">
        <v>3</v>
      </c>
      <c r="AA647" s="129">
        <v>310.92333333333301</v>
      </c>
      <c r="AB647" s="129">
        <v>1548.46</v>
      </c>
      <c r="AC647" s="127">
        <v>3</v>
      </c>
      <c r="AD647" s="129">
        <v>516.15333333333297</v>
      </c>
      <c r="AE647" s="129">
        <v>0.81497894736842103</v>
      </c>
      <c r="AF647" s="129">
        <v>0.81497894736842103</v>
      </c>
      <c r="AG647" s="129">
        <v>11.2353392524389</v>
      </c>
    </row>
    <row r="648" spans="1:33">
      <c r="A648" t="s">
        <v>2020</v>
      </c>
      <c r="B648" t="s">
        <v>454</v>
      </c>
      <c r="C648" t="s">
        <v>393</v>
      </c>
      <c r="D648" t="s">
        <v>430</v>
      </c>
      <c r="E648" t="s">
        <v>393</v>
      </c>
      <c r="F648" t="s">
        <v>685</v>
      </c>
      <c r="G648" t="s">
        <v>394</v>
      </c>
      <c r="H648" t="s">
        <v>2021</v>
      </c>
      <c r="I648" t="s">
        <v>393</v>
      </c>
      <c r="J648" s="130" t="s">
        <v>42</v>
      </c>
      <c r="K648" s="127">
        <v>4</v>
      </c>
      <c r="L648" s="127">
        <v>0</v>
      </c>
      <c r="M648" s="127">
        <v>4</v>
      </c>
      <c r="N648" s="127">
        <v>0</v>
      </c>
      <c r="O648" s="127">
        <v>0</v>
      </c>
      <c r="P648" s="127">
        <v>3</v>
      </c>
      <c r="Q648" s="128">
        <v>0.75</v>
      </c>
      <c r="R648" s="127">
        <v>3</v>
      </c>
      <c r="S648" s="128">
        <v>1</v>
      </c>
      <c r="T648" s="127">
        <v>0</v>
      </c>
      <c r="U648" s="128">
        <v>0</v>
      </c>
      <c r="V648" s="127">
        <v>0</v>
      </c>
      <c r="W648" s="127">
        <v>0</v>
      </c>
      <c r="X648" s="129">
        <v>0</v>
      </c>
      <c r="Y648" s="129">
        <v>0</v>
      </c>
      <c r="Z648" s="127">
        <v>0</v>
      </c>
      <c r="AA648" s="129">
        <v>0</v>
      </c>
      <c r="AB648" s="129">
        <v>0</v>
      </c>
      <c r="AC648" s="127">
        <v>0</v>
      </c>
      <c r="AD648" s="129">
        <v>0</v>
      </c>
      <c r="AE648" s="129">
        <v>0</v>
      </c>
      <c r="AF648" s="129">
        <v>0</v>
      </c>
      <c r="AG648" s="129">
        <v>0</v>
      </c>
    </row>
    <row r="649" spans="1:33">
      <c r="A649" t="s">
        <v>2022</v>
      </c>
      <c r="B649" t="s">
        <v>454</v>
      </c>
      <c r="C649" t="s">
        <v>966</v>
      </c>
      <c r="D649" t="s">
        <v>430</v>
      </c>
      <c r="E649" t="s">
        <v>393</v>
      </c>
      <c r="F649" t="s">
        <v>685</v>
      </c>
      <c r="G649" t="s">
        <v>394</v>
      </c>
      <c r="H649" t="s">
        <v>2021</v>
      </c>
      <c r="I649" t="s">
        <v>393</v>
      </c>
      <c r="J649" s="130" t="s">
        <v>42</v>
      </c>
      <c r="K649" s="127">
        <v>10</v>
      </c>
      <c r="L649" s="127">
        <v>0</v>
      </c>
      <c r="M649" s="127">
        <v>7</v>
      </c>
      <c r="N649" s="127">
        <v>0</v>
      </c>
      <c r="O649" s="127">
        <v>0</v>
      </c>
      <c r="P649" s="127">
        <v>6</v>
      </c>
      <c r="Q649" s="128">
        <v>0.6</v>
      </c>
      <c r="R649" s="127">
        <v>4</v>
      </c>
      <c r="S649" s="128">
        <v>0.66666666666666663</v>
      </c>
      <c r="T649" s="127">
        <v>1</v>
      </c>
      <c r="U649" s="128">
        <v>0.25</v>
      </c>
      <c r="V649" s="127">
        <v>0</v>
      </c>
      <c r="W649" s="127">
        <v>0</v>
      </c>
      <c r="X649" s="129">
        <v>0</v>
      </c>
      <c r="Y649" s="129">
        <v>0</v>
      </c>
      <c r="Z649" s="127">
        <v>0</v>
      </c>
      <c r="AA649" s="129">
        <v>0</v>
      </c>
      <c r="AB649" s="129">
        <v>0</v>
      </c>
      <c r="AC649" s="127">
        <v>0</v>
      </c>
      <c r="AD649" s="129">
        <v>0</v>
      </c>
      <c r="AE649" s="129">
        <v>0</v>
      </c>
      <c r="AF649" s="129">
        <v>0</v>
      </c>
      <c r="AG649" s="129">
        <v>0</v>
      </c>
    </row>
    <row r="650" spans="1:33">
      <c r="A650" t="s">
        <v>2023</v>
      </c>
      <c r="B650" t="s">
        <v>454</v>
      </c>
      <c r="C650" t="s">
        <v>401</v>
      </c>
      <c r="D650" t="s">
        <v>430</v>
      </c>
      <c r="E650" t="s">
        <v>401</v>
      </c>
      <c r="F650" t="s">
        <v>685</v>
      </c>
      <c r="G650" t="s">
        <v>402</v>
      </c>
      <c r="H650" t="s">
        <v>2005</v>
      </c>
      <c r="I650" t="s">
        <v>401</v>
      </c>
      <c r="J650" s="130" t="s">
        <v>42</v>
      </c>
      <c r="K650" s="127">
        <v>1</v>
      </c>
      <c r="L650" s="127">
        <v>0</v>
      </c>
      <c r="M650" s="127">
        <v>1</v>
      </c>
      <c r="N650" s="127">
        <v>0</v>
      </c>
      <c r="O650" s="127">
        <v>0</v>
      </c>
      <c r="P650" s="127">
        <v>1</v>
      </c>
      <c r="Q650" s="128">
        <v>1</v>
      </c>
      <c r="R650" s="127">
        <v>1</v>
      </c>
      <c r="S650" s="128">
        <v>1</v>
      </c>
      <c r="T650" s="127">
        <v>0</v>
      </c>
      <c r="U650" s="128">
        <v>0</v>
      </c>
      <c r="V650" s="127">
        <v>0</v>
      </c>
      <c r="W650" s="127">
        <v>0</v>
      </c>
      <c r="X650" s="129">
        <v>0</v>
      </c>
      <c r="Y650" s="129">
        <v>0</v>
      </c>
      <c r="Z650" s="127">
        <v>0</v>
      </c>
      <c r="AA650" s="129">
        <v>0</v>
      </c>
      <c r="AB650" s="129">
        <v>0</v>
      </c>
      <c r="AC650" s="127">
        <v>0</v>
      </c>
      <c r="AD650" s="129">
        <v>0</v>
      </c>
      <c r="AE650" s="129">
        <v>0</v>
      </c>
      <c r="AF650" s="129">
        <v>0</v>
      </c>
      <c r="AG650" s="129">
        <v>0</v>
      </c>
    </row>
    <row r="651" spans="1:33">
      <c r="A651" t="s">
        <v>2024</v>
      </c>
      <c r="B651" t="s">
        <v>454</v>
      </c>
      <c r="C651" t="s">
        <v>388</v>
      </c>
      <c r="D651" t="s">
        <v>430</v>
      </c>
      <c r="E651" t="s">
        <v>388</v>
      </c>
      <c r="F651" t="s">
        <v>685</v>
      </c>
      <c r="G651" t="s">
        <v>389</v>
      </c>
      <c r="H651" t="s">
        <v>2018</v>
      </c>
      <c r="I651" t="s">
        <v>388</v>
      </c>
      <c r="J651" s="130" t="s">
        <v>42</v>
      </c>
      <c r="K651" s="127">
        <v>9</v>
      </c>
      <c r="L651" s="127">
        <v>0</v>
      </c>
      <c r="M651" s="127">
        <v>9</v>
      </c>
      <c r="N651" s="127">
        <v>0</v>
      </c>
      <c r="O651" s="127">
        <v>0</v>
      </c>
      <c r="P651" s="127">
        <v>8</v>
      </c>
      <c r="Q651" s="128">
        <v>0.88888888888888884</v>
      </c>
      <c r="R651" s="127">
        <v>8</v>
      </c>
      <c r="S651" s="128">
        <v>1</v>
      </c>
      <c r="T651" s="127">
        <v>0</v>
      </c>
      <c r="U651" s="128">
        <v>0</v>
      </c>
      <c r="V651" s="127">
        <v>0</v>
      </c>
      <c r="W651" s="127">
        <v>0</v>
      </c>
      <c r="X651" s="129">
        <v>0</v>
      </c>
      <c r="Y651" s="129">
        <v>0</v>
      </c>
      <c r="Z651" s="127">
        <v>0</v>
      </c>
      <c r="AA651" s="129">
        <v>0</v>
      </c>
      <c r="AB651" s="129">
        <v>0</v>
      </c>
      <c r="AC651" s="127">
        <v>0</v>
      </c>
      <c r="AD651" s="129">
        <v>0</v>
      </c>
      <c r="AE651" s="129">
        <v>0</v>
      </c>
      <c r="AF651" s="129">
        <v>0</v>
      </c>
      <c r="AG651" s="129">
        <v>0</v>
      </c>
    </row>
    <row r="652" spans="1:33">
      <c r="A652" t="s">
        <v>2025</v>
      </c>
      <c r="B652" t="s">
        <v>458</v>
      </c>
      <c r="C652" t="s">
        <v>729</v>
      </c>
      <c r="D652" t="s">
        <v>434</v>
      </c>
      <c r="E652" t="s">
        <v>519</v>
      </c>
      <c r="F652" t="s">
        <v>698</v>
      </c>
      <c r="G652" t="s">
        <v>520</v>
      </c>
      <c r="H652" t="s">
        <v>2026</v>
      </c>
      <c r="I652" t="s">
        <v>729</v>
      </c>
      <c r="J652" s="130" t="s">
        <v>42</v>
      </c>
      <c r="K652" s="127">
        <v>267</v>
      </c>
      <c r="L652" s="127">
        <v>26</v>
      </c>
      <c r="M652" s="127">
        <v>207</v>
      </c>
      <c r="N652" s="127">
        <v>0</v>
      </c>
      <c r="O652" s="127">
        <v>0</v>
      </c>
      <c r="P652" s="127">
        <v>170</v>
      </c>
      <c r="Q652" s="128">
        <v>0.63670411985018727</v>
      </c>
      <c r="R652" s="127">
        <v>102</v>
      </c>
      <c r="S652" s="128">
        <v>0.6</v>
      </c>
      <c r="T652" s="127">
        <v>0</v>
      </c>
      <c r="U652" s="128">
        <v>0</v>
      </c>
      <c r="V652" s="127">
        <v>1242.95</v>
      </c>
      <c r="W652" s="127">
        <v>5</v>
      </c>
      <c r="X652" s="129">
        <v>248.59</v>
      </c>
      <c r="Y652" s="129">
        <v>136.07</v>
      </c>
      <c r="Z652" s="127">
        <v>1</v>
      </c>
      <c r="AA652" s="129">
        <v>136.07</v>
      </c>
      <c r="AB652" s="129">
        <v>1379.02</v>
      </c>
      <c r="AC652" s="127">
        <v>6</v>
      </c>
      <c r="AD652" s="129">
        <v>229.83666666666701</v>
      </c>
      <c r="AE652" s="129">
        <v>0.7258</v>
      </c>
      <c r="AF652" s="129">
        <v>0.7258</v>
      </c>
      <c r="AG652" s="129">
        <v>13.2428242589374</v>
      </c>
    </row>
    <row r="653" spans="1:33">
      <c r="A653" t="s">
        <v>611</v>
      </c>
      <c r="B653" t="s">
        <v>458</v>
      </c>
      <c r="C653" t="s">
        <v>2027</v>
      </c>
      <c r="D653" t="s">
        <v>434</v>
      </c>
      <c r="E653" t="s">
        <v>419</v>
      </c>
      <c r="F653" t="s">
        <v>420</v>
      </c>
      <c r="G653" t="s">
        <v>41</v>
      </c>
      <c r="H653" t="s">
        <v>2028</v>
      </c>
      <c r="I653" t="s">
        <v>2027</v>
      </c>
      <c r="J653" s="130" t="s">
        <v>42</v>
      </c>
      <c r="K653" s="127">
        <v>12259</v>
      </c>
      <c r="L653" s="127">
        <v>1022</v>
      </c>
      <c r="M653" s="127">
        <v>9073</v>
      </c>
      <c r="N653" s="127">
        <v>0</v>
      </c>
      <c r="O653" s="127">
        <v>59</v>
      </c>
      <c r="P653" s="127">
        <v>7029</v>
      </c>
      <c r="Q653" s="128">
        <v>0.57337466351252142</v>
      </c>
      <c r="R653" s="127">
        <v>4158</v>
      </c>
      <c r="S653" s="128">
        <v>0.59154929577464788</v>
      </c>
      <c r="T653" s="127">
        <v>38</v>
      </c>
      <c r="U653" s="128">
        <v>9.1390091390091393E-3</v>
      </c>
      <c r="V653" s="127">
        <v>79300.77</v>
      </c>
      <c r="W653" s="127">
        <v>199</v>
      </c>
      <c r="X653" s="129">
        <v>398.49633165829101</v>
      </c>
      <c r="Y653" s="129">
        <v>15322.12</v>
      </c>
      <c r="Z653" s="127">
        <v>55</v>
      </c>
      <c r="AA653" s="129">
        <v>278.584</v>
      </c>
      <c r="AB653" s="129">
        <v>94622.89</v>
      </c>
      <c r="AC653" s="127">
        <v>220</v>
      </c>
      <c r="AD653" s="129">
        <v>430.10404545454497</v>
      </c>
      <c r="AE653" s="129">
        <v>49.8015210526316</v>
      </c>
      <c r="AF653" s="129">
        <v>49.8015210526316</v>
      </c>
      <c r="AG653" s="129">
        <v>9.3012233616951594</v>
      </c>
    </row>
    <row r="654" spans="1:33">
      <c r="A654" t="s">
        <v>2029</v>
      </c>
      <c r="B654" t="s">
        <v>458</v>
      </c>
      <c r="C654" t="s">
        <v>701</v>
      </c>
      <c r="D654" t="s">
        <v>434</v>
      </c>
      <c r="E654" t="s">
        <v>408</v>
      </c>
      <c r="F654" t="s">
        <v>685</v>
      </c>
      <c r="G654" t="s">
        <v>409</v>
      </c>
      <c r="H654" t="s">
        <v>2030</v>
      </c>
      <c r="I654" t="s">
        <v>408</v>
      </c>
      <c r="J654" s="130" t="s">
        <v>42</v>
      </c>
      <c r="K654" s="127">
        <v>2</v>
      </c>
      <c r="L654" s="127">
        <v>0</v>
      </c>
      <c r="M654" s="127">
        <v>2</v>
      </c>
      <c r="N654" s="127">
        <v>0</v>
      </c>
      <c r="O654" s="127">
        <v>0</v>
      </c>
      <c r="P654" s="127">
        <v>2</v>
      </c>
      <c r="Q654" s="128">
        <v>1</v>
      </c>
      <c r="R654" s="127">
        <v>1</v>
      </c>
      <c r="S654" s="128">
        <v>0.5</v>
      </c>
      <c r="T654" s="127">
        <v>0</v>
      </c>
      <c r="U654" s="128">
        <v>0</v>
      </c>
      <c r="V654" s="127">
        <v>0</v>
      </c>
      <c r="W654" s="127">
        <v>0</v>
      </c>
      <c r="X654" s="129">
        <v>0</v>
      </c>
      <c r="Y654" s="129">
        <v>0</v>
      </c>
      <c r="Z654" s="127">
        <v>0</v>
      </c>
      <c r="AA654" s="129">
        <v>0</v>
      </c>
      <c r="AB654" s="129">
        <v>0</v>
      </c>
      <c r="AC654" s="127">
        <v>0</v>
      </c>
      <c r="AD654" s="129">
        <v>0</v>
      </c>
      <c r="AE654" s="129">
        <v>0</v>
      </c>
      <c r="AF654" s="129">
        <v>0</v>
      </c>
      <c r="AG654" s="129">
        <v>0</v>
      </c>
    </row>
    <row r="655" spans="1:33">
      <c r="A655" t="s">
        <v>2031</v>
      </c>
      <c r="B655" t="s">
        <v>458</v>
      </c>
      <c r="C655" t="s">
        <v>408</v>
      </c>
      <c r="D655" t="s">
        <v>434</v>
      </c>
      <c r="E655" t="s">
        <v>408</v>
      </c>
      <c r="F655" t="s">
        <v>685</v>
      </c>
      <c r="G655" t="s">
        <v>409</v>
      </c>
      <c r="H655" t="s">
        <v>2030</v>
      </c>
      <c r="I655" t="s">
        <v>408</v>
      </c>
      <c r="J655" s="130" t="s">
        <v>42</v>
      </c>
      <c r="K655" s="127">
        <v>784</v>
      </c>
      <c r="L655" s="127">
        <v>34</v>
      </c>
      <c r="M655" s="127">
        <v>683</v>
      </c>
      <c r="N655" s="127">
        <v>0</v>
      </c>
      <c r="O655" s="127">
        <v>3</v>
      </c>
      <c r="P655" s="127">
        <v>571</v>
      </c>
      <c r="Q655" s="128">
        <v>0.72831632653061229</v>
      </c>
      <c r="R655" s="127">
        <v>388</v>
      </c>
      <c r="S655" s="128">
        <v>0.67950963222416816</v>
      </c>
      <c r="T655" s="127">
        <v>10</v>
      </c>
      <c r="U655" s="128">
        <v>2.5773195876288658E-2</v>
      </c>
      <c r="V655" s="127">
        <v>5311.65</v>
      </c>
      <c r="W655" s="127">
        <v>19</v>
      </c>
      <c r="X655" s="129">
        <v>279.56052631579001</v>
      </c>
      <c r="Y655" s="129">
        <v>592.66</v>
      </c>
      <c r="Z655" s="127">
        <v>4</v>
      </c>
      <c r="AA655" s="129">
        <v>148.16499999999999</v>
      </c>
      <c r="AB655" s="129">
        <v>5904.31</v>
      </c>
      <c r="AC655" s="127">
        <v>21</v>
      </c>
      <c r="AD655" s="129">
        <v>281.15761904761899</v>
      </c>
      <c r="AE655" s="129">
        <v>3.1075315789473699</v>
      </c>
      <c r="AF655" s="129">
        <v>3.1075315789473699</v>
      </c>
      <c r="AG655" s="129">
        <v>4.9207497533706004</v>
      </c>
    </row>
    <row r="656" spans="1:33">
      <c r="A656" t="s">
        <v>2032</v>
      </c>
      <c r="B656" t="s">
        <v>458</v>
      </c>
      <c r="C656" t="s">
        <v>705</v>
      </c>
      <c r="D656" t="s">
        <v>434</v>
      </c>
      <c r="E656" t="s">
        <v>513</v>
      </c>
      <c r="F656" t="s">
        <v>698</v>
      </c>
      <c r="G656" t="s">
        <v>514</v>
      </c>
      <c r="H656" t="s">
        <v>2033</v>
      </c>
      <c r="I656" t="s">
        <v>705</v>
      </c>
      <c r="J656" s="130" t="s">
        <v>42</v>
      </c>
      <c r="K656" s="127">
        <v>338</v>
      </c>
      <c r="L656" s="127">
        <v>31</v>
      </c>
      <c r="M656" s="127">
        <v>280</v>
      </c>
      <c r="N656" s="127">
        <v>0</v>
      </c>
      <c r="O656" s="127">
        <v>1</v>
      </c>
      <c r="P656" s="127">
        <v>221</v>
      </c>
      <c r="Q656" s="128">
        <v>0.65384615384615385</v>
      </c>
      <c r="R656" s="127">
        <v>95</v>
      </c>
      <c r="S656" s="128">
        <v>0.42986425339366519</v>
      </c>
      <c r="T656" s="127">
        <v>8</v>
      </c>
      <c r="U656" s="128">
        <v>8.4210526315789472E-2</v>
      </c>
      <c r="V656" s="127">
        <v>8842.8700000000008</v>
      </c>
      <c r="W656" s="127">
        <v>11</v>
      </c>
      <c r="X656" s="129">
        <v>803.89727272727305</v>
      </c>
      <c r="Y656" s="129">
        <v>621.92999999999995</v>
      </c>
      <c r="Z656" s="127">
        <v>3</v>
      </c>
      <c r="AA656" s="129">
        <v>207.31</v>
      </c>
      <c r="AB656" s="129">
        <v>9464.7999999999993</v>
      </c>
      <c r="AC656" s="127">
        <v>12</v>
      </c>
      <c r="AD656" s="129">
        <v>788.73333333333301</v>
      </c>
      <c r="AE656" s="129">
        <v>4.9814736842105303</v>
      </c>
      <c r="AF656" s="129">
        <v>4.9814736842105303</v>
      </c>
      <c r="AG656" s="129">
        <v>11.2766549465004</v>
      </c>
    </row>
    <row r="657" spans="1:33">
      <c r="A657" t="s">
        <v>2034</v>
      </c>
      <c r="B657" t="s">
        <v>458</v>
      </c>
      <c r="C657" t="s">
        <v>1850</v>
      </c>
      <c r="D657" t="s">
        <v>434</v>
      </c>
      <c r="E657" t="s">
        <v>504</v>
      </c>
      <c r="F657" t="s">
        <v>698</v>
      </c>
      <c r="G657" t="s">
        <v>505</v>
      </c>
      <c r="H657" t="s">
        <v>2035</v>
      </c>
      <c r="I657" t="s">
        <v>1850</v>
      </c>
      <c r="J657" s="130" t="s">
        <v>42</v>
      </c>
      <c r="K657" s="127">
        <v>307</v>
      </c>
      <c r="L657" s="127">
        <v>22</v>
      </c>
      <c r="M657" s="127">
        <v>260</v>
      </c>
      <c r="N657" s="127">
        <v>0</v>
      </c>
      <c r="O657" s="127">
        <v>0</v>
      </c>
      <c r="P657" s="127">
        <v>209</v>
      </c>
      <c r="Q657" s="128">
        <v>0.68078175895765469</v>
      </c>
      <c r="R657" s="127">
        <v>116</v>
      </c>
      <c r="S657" s="128">
        <v>0.55502392344497609</v>
      </c>
      <c r="T657" s="127">
        <v>2</v>
      </c>
      <c r="U657" s="128">
        <v>1.7241379310344827E-2</v>
      </c>
      <c r="V657" s="127">
        <v>4608.55</v>
      </c>
      <c r="W657" s="127">
        <v>11</v>
      </c>
      <c r="X657" s="129">
        <v>418.959090909091</v>
      </c>
      <c r="Y657" s="129">
        <v>359.85</v>
      </c>
      <c r="Z657" s="127">
        <v>2</v>
      </c>
      <c r="AA657" s="129">
        <v>179.92500000000001</v>
      </c>
      <c r="AB657" s="129">
        <v>4968.3999999999996</v>
      </c>
      <c r="AC657" s="127">
        <v>11</v>
      </c>
      <c r="AD657" s="129">
        <v>451.672727272727</v>
      </c>
      <c r="AE657" s="129">
        <v>2.61494736842105</v>
      </c>
      <c r="AF657" s="129">
        <v>2.61494736842105</v>
      </c>
      <c r="AG657" s="129">
        <v>7.5304176257809896</v>
      </c>
    </row>
    <row r="658" spans="1:33">
      <c r="A658" t="s">
        <v>2036</v>
      </c>
      <c r="B658" t="s">
        <v>458</v>
      </c>
      <c r="C658" t="s">
        <v>388</v>
      </c>
      <c r="D658" t="s">
        <v>434</v>
      </c>
      <c r="E658" t="s">
        <v>388</v>
      </c>
      <c r="F658" t="s">
        <v>685</v>
      </c>
      <c r="G658" t="s">
        <v>389</v>
      </c>
      <c r="H658" t="s">
        <v>2037</v>
      </c>
      <c r="I658" t="s">
        <v>388</v>
      </c>
      <c r="J658" s="130" t="s">
        <v>42</v>
      </c>
      <c r="K658" s="127">
        <v>183</v>
      </c>
      <c r="L658" s="127">
        <v>1</v>
      </c>
      <c r="M658" s="127">
        <v>102</v>
      </c>
      <c r="N658" s="127">
        <v>0</v>
      </c>
      <c r="O658" s="127">
        <v>0</v>
      </c>
      <c r="P658" s="127">
        <v>89</v>
      </c>
      <c r="Q658" s="128">
        <v>0.48633879781420764</v>
      </c>
      <c r="R658" s="127">
        <v>87</v>
      </c>
      <c r="S658" s="128">
        <v>0.97752808988764039</v>
      </c>
      <c r="T658" s="127">
        <v>11</v>
      </c>
      <c r="U658" s="128">
        <v>0.12643678160919541</v>
      </c>
      <c r="V658" s="127">
        <v>1675.66</v>
      </c>
      <c r="W658" s="127">
        <v>2</v>
      </c>
      <c r="X658" s="129">
        <v>837.83</v>
      </c>
      <c r="Y658" s="129">
        <v>299.26</v>
      </c>
      <c r="Z658" s="127">
        <v>2</v>
      </c>
      <c r="AA658" s="129">
        <v>149.63</v>
      </c>
      <c r="AB658" s="129">
        <v>1974.92</v>
      </c>
      <c r="AC658" s="127">
        <v>4</v>
      </c>
      <c r="AD658" s="129">
        <v>493.73</v>
      </c>
      <c r="AE658" s="129">
        <v>1.03943157894737</v>
      </c>
      <c r="AF658" s="129">
        <v>1.03943157894737</v>
      </c>
      <c r="AG658" s="129">
        <v>6.5767839526471597E-2</v>
      </c>
    </row>
    <row r="659" spans="1:33">
      <c r="A659" t="s">
        <v>2038</v>
      </c>
      <c r="B659" t="s">
        <v>458</v>
      </c>
      <c r="C659" t="s">
        <v>383</v>
      </c>
      <c r="D659" t="s">
        <v>434</v>
      </c>
      <c r="E659" t="s">
        <v>383</v>
      </c>
      <c r="F659" t="s">
        <v>685</v>
      </c>
      <c r="G659" t="s">
        <v>385</v>
      </c>
      <c r="H659" t="s">
        <v>2039</v>
      </c>
      <c r="I659" t="s">
        <v>383</v>
      </c>
      <c r="J659" s="130" t="s">
        <v>42</v>
      </c>
      <c r="K659" s="127">
        <v>188</v>
      </c>
      <c r="L659" s="127">
        <v>1</v>
      </c>
      <c r="M659" s="127">
        <v>109</v>
      </c>
      <c r="N659" s="127">
        <v>0</v>
      </c>
      <c r="O659" s="127">
        <v>2</v>
      </c>
      <c r="P659" s="127">
        <v>101</v>
      </c>
      <c r="Q659" s="128">
        <v>0.53723404255319152</v>
      </c>
      <c r="R659" s="127">
        <v>85</v>
      </c>
      <c r="S659" s="128">
        <v>0.84158415841584155</v>
      </c>
      <c r="T659" s="127">
        <v>0</v>
      </c>
      <c r="U659" s="128">
        <v>0</v>
      </c>
      <c r="V659" s="127">
        <v>272.19</v>
      </c>
      <c r="W659" s="127">
        <v>1</v>
      </c>
      <c r="X659" s="129">
        <v>272.19</v>
      </c>
      <c r="Y659" s="129">
        <v>370.88</v>
      </c>
      <c r="Z659" s="127">
        <v>4</v>
      </c>
      <c r="AA659" s="129">
        <v>92.72</v>
      </c>
      <c r="AB659" s="129">
        <v>643.07000000000005</v>
      </c>
      <c r="AC659" s="127">
        <v>5</v>
      </c>
      <c r="AD659" s="129">
        <v>128.614</v>
      </c>
      <c r="AE659" s="129">
        <v>0.33845789473684201</v>
      </c>
      <c r="AF659" s="129">
        <v>0.33845789473684201</v>
      </c>
      <c r="AG659" s="129">
        <v>1.01940151266031</v>
      </c>
    </row>
    <row r="660" spans="1:33">
      <c r="A660" t="s">
        <v>2040</v>
      </c>
      <c r="B660" t="s">
        <v>458</v>
      </c>
      <c r="C660" t="s">
        <v>764</v>
      </c>
      <c r="D660" t="s">
        <v>434</v>
      </c>
      <c r="E660" t="s">
        <v>415</v>
      </c>
      <c r="F660" t="s">
        <v>685</v>
      </c>
      <c r="G660" t="s">
        <v>416</v>
      </c>
      <c r="H660" t="s">
        <v>2041</v>
      </c>
      <c r="I660" t="s">
        <v>415</v>
      </c>
      <c r="J660" s="130" t="s">
        <v>42</v>
      </c>
      <c r="K660" s="127">
        <v>2</v>
      </c>
      <c r="L660" s="127">
        <v>0</v>
      </c>
      <c r="M660" s="127">
        <v>1</v>
      </c>
      <c r="N660" s="127">
        <v>0</v>
      </c>
      <c r="O660" s="127">
        <v>0</v>
      </c>
      <c r="P660" s="127">
        <v>1</v>
      </c>
      <c r="Q660" s="128">
        <v>0.5</v>
      </c>
      <c r="R660" s="127">
        <v>0</v>
      </c>
      <c r="S660" s="128">
        <v>0</v>
      </c>
      <c r="T660" s="127">
        <v>0</v>
      </c>
      <c r="U660" s="128" t="s">
        <v>42</v>
      </c>
      <c r="V660" s="127">
        <v>0</v>
      </c>
      <c r="W660" s="127">
        <v>0</v>
      </c>
      <c r="X660" s="129">
        <v>0</v>
      </c>
      <c r="Y660" s="129">
        <v>0</v>
      </c>
      <c r="Z660" s="127">
        <v>0</v>
      </c>
      <c r="AA660" s="129">
        <v>0</v>
      </c>
      <c r="AB660" s="129">
        <v>0</v>
      </c>
      <c r="AC660" s="127">
        <v>0</v>
      </c>
      <c r="AD660" s="129">
        <v>0</v>
      </c>
      <c r="AE660" s="129">
        <v>0</v>
      </c>
      <c r="AF660" s="129">
        <v>0</v>
      </c>
      <c r="AG660" s="129">
        <v>0</v>
      </c>
    </row>
    <row r="661" spans="1:33">
      <c r="A661" t="s">
        <v>2042</v>
      </c>
      <c r="B661" t="s">
        <v>458</v>
      </c>
      <c r="C661" t="s">
        <v>393</v>
      </c>
      <c r="D661" t="s">
        <v>434</v>
      </c>
      <c r="E661" t="s">
        <v>393</v>
      </c>
      <c r="F661" t="s">
        <v>685</v>
      </c>
      <c r="G661" t="s">
        <v>394</v>
      </c>
      <c r="H661" t="s">
        <v>2043</v>
      </c>
      <c r="I661" t="s">
        <v>393</v>
      </c>
      <c r="J661" s="130" t="s">
        <v>42</v>
      </c>
      <c r="K661" s="127">
        <v>168</v>
      </c>
      <c r="L661" s="127">
        <v>1</v>
      </c>
      <c r="M661" s="127">
        <v>93</v>
      </c>
      <c r="N661" s="127">
        <v>0</v>
      </c>
      <c r="O661" s="127">
        <v>0</v>
      </c>
      <c r="P661" s="127">
        <v>85</v>
      </c>
      <c r="Q661" s="128">
        <v>0.50595238095238093</v>
      </c>
      <c r="R661" s="127">
        <v>52</v>
      </c>
      <c r="S661" s="128">
        <v>0.61176470588235299</v>
      </c>
      <c r="T661" s="127">
        <v>5</v>
      </c>
      <c r="U661" s="128">
        <v>9.6153846153846159E-2</v>
      </c>
      <c r="V661" s="127">
        <v>0</v>
      </c>
      <c r="W661" s="127">
        <v>0</v>
      </c>
      <c r="X661" s="129">
        <v>0</v>
      </c>
      <c r="Y661" s="129">
        <v>125.88</v>
      </c>
      <c r="Z661" s="127">
        <v>1</v>
      </c>
      <c r="AA661" s="129">
        <v>125.88</v>
      </c>
      <c r="AB661" s="129">
        <v>125.88</v>
      </c>
      <c r="AC661" s="127">
        <v>1</v>
      </c>
      <c r="AD661" s="129">
        <v>125.88</v>
      </c>
      <c r="AE661" s="129">
        <v>6.6252631578947396E-2</v>
      </c>
      <c r="AF661" s="129">
        <v>6.6252631578947396E-2</v>
      </c>
      <c r="AG661" s="129">
        <v>4.1762578099309398</v>
      </c>
    </row>
    <row r="662" spans="1:33">
      <c r="A662" t="s">
        <v>2044</v>
      </c>
      <c r="B662" t="s">
        <v>458</v>
      </c>
      <c r="C662" t="s">
        <v>858</v>
      </c>
      <c r="D662" t="s">
        <v>434</v>
      </c>
      <c r="E662" t="s">
        <v>401</v>
      </c>
      <c r="F662" t="s">
        <v>685</v>
      </c>
      <c r="G662" t="s">
        <v>402</v>
      </c>
      <c r="H662" t="s">
        <v>2045</v>
      </c>
      <c r="I662" t="s">
        <v>401</v>
      </c>
      <c r="J662" s="130" t="s">
        <v>42</v>
      </c>
      <c r="K662" s="127">
        <v>1</v>
      </c>
      <c r="L662" s="127">
        <v>0</v>
      </c>
      <c r="M662" s="127">
        <v>1</v>
      </c>
      <c r="N662" s="127">
        <v>0</v>
      </c>
      <c r="O662" s="127">
        <v>0</v>
      </c>
      <c r="P662" s="127">
        <v>1</v>
      </c>
      <c r="Q662" s="128">
        <v>1</v>
      </c>
      <c r="R662" s="127">
        <v>1</v>
      </c>
      <c r="S662" s="128">
        <v>1</v>
      </c>
      <c r="T662" s="127">
        <v>0</v>
      </c>
      <c r="U662" s="128">
        <v>0</v>
      </c>
      <c r="V662" s="127">
        <v>0</v>
      </c>
      <c r="W662" s="127">
        <v>0</v>
      </c>
      <c r="X662" s="129">
        <v>0</v>
      </c>
      <c r="Y662" s="129">
        <v>0</v>
      </c>
      <c r="Z662" s="127">
        <v>0</v>
      </c>
      <c r="AA662" s="129">
        <v>0</v>
      </c>
      <c r="AB662" s="129">
        <v>0</v>
      </c>
      <c r="AC662" s="127">
        <v>0</v>
      </c>
      <c r="AD662" s="129">
        <v>0</v>
      </c>
      <c r="AE662" s="129">
        <v>0</v>
      </c>
      <c r="AF662" s="129">
        <v>0</v>
      </c>
      <c r="AG662" s="129">
        <v>0</v>
      </c>
    </row>
    <row r="663" spans="1:33">
      <c r="A663" t="s">
        <v>2046</v>
      </c>
      <c r="B663" t="s">
        <v>458</v>
      </c>
      <c r="C663" t="s">
        <v>397</v>
      </c>
      <c r="D663" t="s">
        <v>434</v>
      </c>
      <c r="E663" t="s">
        <v>397</v>
      </c>
      <c r="F663" t="s">
        <v>685</v>
      </c>
      <c r="G663" t="s">
        <v>398</v>
      </c>
      <c r="H663" t="s">
        <v>2047</v>
      </c>
      <c r="I663" t="s">
        <v>397</v>
      </c>
      <c r="J663" s="130" t="s">
        <v>42</v>
      </c>
      <c r="K663" s="127">
        <v>111</v>
      </c>
      <c r="L663" s="127">
        <v>2</v>
      </c>
      <c r="M663" s="127">
        <v>37</v>
      </c>
      <c r="N663" s="127">
        <v>0</v>
      </c>
      <c r="O663" s="127">
        <v>1</v>
      </c>
      <c r="P663" s="127">
        <v>34</v>
      </c>
      <c r="Q663" s="128">
        <v>0.30630630630630629</v>
      </c>
      <c r="R663" s="127">
        <v>23</v>
      </c>
      <c r="S663" s="128">
        <v>0.67647058823529416</v>
      </c>
      <c r="T663" s="127">
        <v>1</v>
      </c>
      <c r="U663" s="128">
        <v>4.3478260869565216E-2</v>
      </c>
      <c r="V663" s="127">
        <v>0</v>
      </c>
      <c r="W663" s="127">
        <v>0</v>
      </c>
      <c r="X663" s="129">
        <v>0</v>
      </c>
      <c r="Y663" s="129">
        <v>0</v>
      </c>
      <c r="Z663" s="127">
        <v>0</v>
      </c>
      <c r="AA663" s="129">
        <v>0</v>
      </c>
      <c r="AB663" s="129">
        <v>0</v>
      </c>
      <c r="AC663" s="127">
        <v>0</v>
      </c>
      <c r="AD663" s="129">
        <v>0</v>
      </c>
      <c r="AE663" s="129">
        <v>0</v>
      </c>
      <c r="AF663" s="129">
        <v>0</v>
      </c>
      <c r="AG663" s="129">
        <v>0</v>
      </c>
    </row>
    <row r="664" spans="1:33">
      <c r="A664" t="s">
        <v>2048</v>
      </c>
      <c r="B664" t="s">
        <v>458</v>
      </c>
      <c r="C664" t="s">
        <v>690</v>
      </c>
      <c r="D664" t="s">
        <v>434</v>
      </c>
      <c r="E664" t="s">
        <v>411</v>
      </c>
      <c r="F664" t="s">
        <v>685</v>
      </c>
      <c r="G664" t="s">
        <v>412</v>
      </c>
      <c r="H664" t="s">
        <v>2049</v>
      </c>
      <c r="I664" t="s">
        <v>411</v>
      </c>
      <c r="J664" s="130" t="s">
        <v>42</v>
      </c>
      <c r="K664" s="127">
        <v>2</v>
      </c>
      <c r="L664" s="127">
        <v>1</v>
      </c>
      <c r="M664" s="127">
        <v>1</v>
      </c>
      <c r="N664" s="127">
        <v>0</v>
      </c>
      <c r="O664" s="127">
        <v>0</v>
      </c>
      <c r="P664" s="127">
        <v>1</v>
      </c>
      <c r="Q664" s="128">
        <v>0.5</v>
      </c>
      <c r="R664" s="127">
        <v>1</v>
      </c>
      <c r="S664" s="128">
        <v>1</v>
      </c>
      <c r="T664" s="127">
        <v>0</v>
      </c>
      <c r="U664" s="128">
        <v>0</v>
      </c>
      <c r="V664" s="127">
        <v>0</v>
      </c>
      <c r="W664" s="127">
        <v>0</v>
      </c>
      <c r="X664" s="129">
        <v>0</v>
      </c>
      <c r="Y664" s="129">
        <v>0</v>
      </c>
      <c r="Z664" s="127">
        <v>0</v>
      </c>
      <c r="AA664" s="129">
        <v>0</v>
      </c>
      <c r="AB664" s="129">
        <v>0</v>
      </c>
      <c r="AC664" s="127">
        <v>0</v>
      </c>
      <c r="AD664" s="129">
        <v>0</v>
      </c>
      <c r="AE664" s="129">
        <v>0</v>
      </c>
      <c r="AF664" s="129">
        <v>0</v>
      </c>
      <c r="AG664" s="129">
        <v>0</v>
      </c>
    </row>
    <row r="665" spans="1:33">
      <c r="A665" t="s">
        <v>2050</v>
      </c>
      <c r="B665" t="s">
        <v>458</v>
      </c>
      <c r="C665" t="s">
        <v>726</v>
      </c>
      <c r="D665" t="s">
        <v>434</v>
      </c>
      <c r="E665" t="s">
        <v>522</v>
      </c>
      <c r="F665" t="s">
        <v>698</v>
      </c>
      <c r="G665" t="s">
        <v>523</v>
      </c>
      <c r="H665" t="s">
        <v>2051</v>
      </c>
      <c r="I665" t="s">
        <v>726</v>
      </c>
      <c r="J665" s="130" t="s">
        <v>42</v>
      </c>
      <c r="K665" s="127">
        <v>274</v>
      </c>
      <c r="L665" s="127">
        <v>21</v>
      </c>
      <c r="M665" s="127">
        <v>219</v>
      </c>
      <c r="N665" s="127">
        <v>0</v>
      </c>
      <c r="O665" s="127">
        <v>2</v>
      </c>
      <c r="P665" s="127">
        <v>177</v>
      </c>
      <c r="Q665" s="128">
        <v>0.64598540145985406</v>
      </c>
      <c r="R665" s="127">
        <v>77</v>
      </c>
      <c r="S665" s="128">
        <v>0.43502824858757061</v>
      </c>
      <c r="T665" s="127">
        <v>1</v>
      </c>
      <c r="U665" s="128">
        <v>1.2987012987012988E-2</v>
      </c>
      <c r="V665" s="127">
        <v>3200.94</v>
      </c>
      <c r="W665" s="127">
        <v>1</v>
      </c>
      <c r="X665" s="129">
        <v>3200.94</v>
      </c>
      <c r="Y665" s="129">
        <v>243.5</v>
      </c>
      <c r="Z665" s="127">
        <v>1</v>
      </c>
      <c r="AA665" s="129">
        <v>243.5</v>
      </c>
      <c r="AB665" s="129">
        <v>3444.44</v>
      </c>
      <c r="AC665" s="127">
        <v>2</v>
      </c>
      <c r="AD665" s="129">
        <v>1722.22</v>
      </c>
      <c r="AE665" s="129">
        <v>1.8128631578947401</v>
      </c>
      <c r="AF665" s="129">
        <v>1.8128631578947401</v>
      </c>
      <c r="AG665" s="129">
        <v>14.0852789652527</v>
      </c>
    </row>
    <row r="666" spans="1:33">
      <c r="A666" t="s">
        <v>2052</v>
      </c>
      <c r="B666" t="s">
        <v>458</v>
      </c>
      <c r="C666" t="s">
        <v>415</v>
      </c>
      <c r="D666" t="s">
        <v>434</v>
      </c>
      <c r="E666" t="s">
        <v>415</v>
      </c>
      <c r="F666" t="s">
        <v>685</v>
      </c>
      <c r="G666" t="s">
        <v>416</v>
      </c>
      <c r="H666" t="s">
        <v>2041</v>
      </c>
      <c r="I666" t="s">
        <v>415</v>
      </c>
      <c r="J666" s="130" t="s">
        <v>42</v>
      </c>
      <c r="K666" s="127">
        <v>708</v>
      </c>
      <c r="L666" s="127">
        <v>36</v>
      </c>
      <c r="M666" s="127">
        <v>607</v>
      </c>
      <c r="N666" s="127">
        <v>0</v>
      </c>
      <c r="O666" s="127">
        <v>4</v>
      </c>
      <c r="P666" s="127">
        <v>497</v>
      </c>
      <c r="Q666" s="128">
        <v>0.70197740112994356</v>
      </c>
      <c r="R666" s="127">
        <v>396</v>
      </c>
      <c r="S666" s="128">
        <v>0.79678068410462777</v>
      </c>
      <c r="T666" s="127">
        <v>31</v>
      </c>
      <c r="U666" s="128">
        <v>7.8282828282828287E-2</v>
      </c>
      <c r="V666" s="127">
        <v>19602.330000000002</v>
      </c>
      <c r="W666" s="127">
        <v>29</v>
      </c>
      <c r="X666" s="129">
        <v>675.94241379310404</v>
      </c>
      <c r="Y666" s="129">
        <v>1821.65</v>
      </c>
      <c r="Z666" s="127">
        <v>10</v>
      </c>
      <c r="AA666" s="129">
        <v>182.16499999999999</v>
      </c>
      <c r="AB666" s="129">
        <v>21423.98</v>
      </c>
      <c r="AC666" s="127">
        <v>34</v>
      </c>
      <c r="AD666" s="129">
        <v>630.11705882352999</v>
      </c>
      <c r="AE666" s="129">
        <v>11.2757789473684</v>
      </c>
      <c r="AF666" s="129">
        <v>11.2757789473684</v>
      </c>
      <c r="AG666" s="129">
        <v>7.2579508620284701</v>
      </c>
    </row>
    <row r="667" spans="1:33">
      <c r="A667" t="s">
        <v>2053</v>
      </c>
      <c r="B667" t="s">
        <v>458</v>
      </c>
      <c r="C667" t="s">
        <v>411</v>
      </c>
      <c r="D667" t="s">
        <v>434</v>
      </c>
      <c r="E667" t="s">
        <v>411</v>
      </c>
      <c r="F667" t="s">
        <v>685</v>
      </c>
      <c r="G667" t="s">
        <v>412</v>
      </c>
      <c r="H667" t="s">
        <v>2049</v>
      </c>
      <c r="I667" t="s">
        <v>411</v>
      </c>
      <c r="J667" s="130" t="s">
        <v>42</v>
      </c>
      <c r="K667" s="127">
        <v>606</v>
      </c>
      <c r="L667" s="127">
        <v>35</v>
      </c>
      <c r="M667" s="127">
        <v>502</v>
      </c>
      <c r="N667" s="127">
        <v>0</v>
      </c>
      <c r="O667" s="127">
        <v>1</v>
      </c>
      <c r="P667" s="127">
        <v>411</v>
      </c>
      <c r="Q667" s="128">
        <v>0.67821782178217827</v>
      </c>
      <c r="R667" s="127">
        <v>298</v>
      </c>
      <c r="S667" s="128">
        <v>0.72506082725060828</v>
      </c>
      <c r="T667" s="127">
        <v>9</v>
      </c>
      <c r="U667" s="128">
        <v>3.0201342281879196E-2</v>
      </c>
      <c r="V667" s="127">
        <v>13112.39</v>
      </c>
      <c r="W667" s="127">
        <v>29</v>
      </c>
      <c r="X667" s="129">
        <v>452.15137931034502</v>
      </c>
      <c r="Y667" s="129">
        <v>1425.99</v>
      </c>
      <c r="Z667" s="127">
        <v>6</v>
      </c>
      <c r="AA667" s="129">
        <v>237.66499999999999</v>
      </c>
      <c r="AB667" s="129">
        <v>14538.38</v>
      </c>
      <c r="AC667" s="127">
        <v>33</v>
      </c>
      <c r="AD667" s="129">
        <v>440.55696969696999</v>
      </c>
      <c r="AE667" s="129">
        <v>7.6517789473684203</v>
      </c>
      <c r="AF667" s="129">
        <v>7.6517789473684203</v>
      </c>
      <c r="AG667" s="129">
        <v>6.0808588924340299</v>
      </c>
    </row>
    <row r="668" spans="1:33">
      <c r="A668" t="s">
        <v>2054</v>
      </c>
      <c r="B668" t="s">
        <v>458</v>
      </c>
      <c r="C668" t="s">
        <v>742</v>
      </c>
      <c r="D668" t="s">
        <v>434</v>
      </c>
      <c r="E668" t="s">
        <v>516</v>
      </c>
      <c r="F668" t="s">
        <v>698</v>
      </c>
      <c r="G668" t="s">
        <v>517</v>
      </c>
      <c r="H668" t="s">
        <v>2055</v>
      </c>
      <c r="I668" t="s">
        <v>742</v>
      </c>
      <c r="J668" s="130" t="s">
        <v>42</v>
      </c>
      <c r="K668" s="127">
        <v>270</v>
      </c>
      <c r="L668" s="127">
        <v>21</v>
      </c>
      <c r="M668" s="127">
        <v>224</v>
      </c>
      <c r="N668" s="127">
        <v>0</v>
      </c>
      <c r="O668" s="127">
        <v>1</v>
      </c>
      <c r="P668" s="127">
        <v>173</v>
      </c>
      <c r="Q668" s="128">
        <v>0.64074074074074072</v>
      </c>
      <c r="R668" s="127">
        <v>77</v>
      </c>
      <c r="S668" s="128">
        <v>0.44508670520231214</v>
      </c>
      <c r="T668" s="127">
        <v>3</v>
      </c>
      <c r="U668" s="128">
        <v>3.896103896103896E-2</v>
      </c>
      <c r="V668" s="127">
        <v>1604.43</v>
      </c>
      <c r="W668" s="127">
        <v>7</v>
      </c>
      <c r="X668" s="129">
        <v>229.20428571428599</v>
      </c>
      <c r="Y668" s="129">
        <v>0</v>
      </c>
      <c r="Z668" s="127">
        <v>0</v>
      </c>
      <c r="AA668" s="129">
        <v>0</v>
      </c>
      <c r="AB668" s="129">
        <v>1604.43</v>
      </c>
      <c r="AC668" s="127">
        <v>7</v>
      </c>
      <c r="AD668" s="129">
        <v>229.20428571428599</v>
      </c>
      <c r="AE668" s="129">
        <v>0.84443684210526304</v>
      </c>
      <c r="AF668" s="129">
        <v>0.84443684210526304</v>
      </c>
      <c r="AG668" s="129">
        <v>12.1876027622493</v>
      </c>
    </row>
    <row r="669" spans="1:33">
      <c r="A669" t="s">
        <v>2056</v>
      </c>
      <c r="B669" t="s">
        <v>458</v>
      </c>
      <c r="C669" t="s">
        <v>1832</v>
      </c>
      <c r="D669" t="s">
        <v>434</v>
      </c>
      <c r="E669" t="s">
        <v>507</v>
      </c>
      <c r="F669" t="s">
        <v>698</v>
      </c>
      <c r="G669" t="s">
        <v>508</v>
      </c>
      <c r="H669" t="s">
        <v>2057</v>
      </c>
      <c r="I669" t="s">
        <v>1832</v>
      </c>
      <c r="J669" s="130" t="s">
        <v>42</v>
      </c>
      <c r="K669" s="127">
        <v>295</v>
      </c>
      <c r="L669" s="127">
        <v>29</v>
      </c>
      <c r="M669" s="127">
        <v>238</v>
      </c>
      <c r="N669" s="127">
        <v>0</v>
      </c>
      <c r="O669" s="127">
        <v>3</v>
      </c>
      <c r="P669" s="127">
        <v>188</v>
      </c>
      <c r="Q669" s="128">
        <v>0.63728813559322028</v>
      </c>
      <c r="R669" s="127">
        <v>80</v>
      </c>
      <c r="S669" s="128">
        <v>0.42553191489361702</v>
      </c>
      <c r="T669" s="127">
        <v>0</v>
      </c>
      <c r="U669" s="128">
        <v>0</v>
      </c>
      <c r="V669" s="127">
        <v>286.99</v>
      </c>
      <c r="W669" s="127">
        <v>3</v>
      </c>
      <c r="X669" s="129">
        <v>95.663333333333298</v>
      </c>
      <c r="Y669" s="129">
        <v>626.17999999999995</v>
      </c>
      <c r="Z669" s="127">
        <v>2</v>
      </c>
      <c r="AA669" s="129">
        <v>313.08999999999997</v>
      </c>
      <c r="AB669" s="129">
        <v>913.17</v>
      </c>
      <c r="AC669" s="127">
        <v>4</v>
      </c>
      <c r="AD669" s="129">
        <v>228.29249999999999</v>
      </c>
      <c r="AE669" s="129">
        <v>0.480615789473684</v>
      </c>
      <c r="AF669" s="129">
        <v>0.480615789473684</v>
      </c>
      <c r="AG669" s="129">
        <v>7.7606050641236397</v>
      </c>
    </row>
    <row r="670" spans="1:33">
      <c r="A670" t="s">
        <v>2058</v>
      </c>
      <c r="B670" t="s">
        <v>458</v>
      </c>
      <c r="C670" t="s">
        <v>401</v>
      </c>
      <c r="D670" t="s">
        <v>434</v>
      </c>
      <c r="E670" t="s">
        <v>401</v>
      </c>
      <c r="F670" t="s">
        <v>685</v>
      </c>
      <c r="G670" t="s">
        <v>402</v>
      </c>
      <c r="H670" t="s">
        <v>2045</v>
      </c>
      <c r="I670" t="s">
        <v>401</v>
      </c>
      <c r="J670" s="130" t="s">
        <v>42</v>
      </c>
      <c r="K670" s="127">
        <v>147</v>
      </c>
      <c r="L670" s="127">
        <v>0</v>
      </c>
      <c r="M670" s="127">
        <v>80</v>
      </c>
      <c r="N670" s="127">
        <v>0</v>
      </c>
      <c r="O670" s="127">
        <v>0</v>
      </c>
      <c r="P670" s="127">
        <v>69</v>
      </c>
      <c r="Q670" s="128">
        <v>0.46938775510204084</v>
      </c>
      <c r="R670" s="127">
        <v>58</v>
      </c>
      <c r="S670" s="128">
        <v>0.84057971014492749</v>
      </c>
      <c r="T670" s="127">
        <v>7</v>
      </c>
      <c r="U670" s="128">
        <v>0.1206896551724138</v>
      </c>
      <c r="V670" s="127">
        <v>295.47000000000003</v>
      </c>
      <c r="W670" s="127">
        <v>1</v>
      </c>
      <c r="X670" s="129">
        <v>295.47000000000003</v>
      </c>
      <c r="Y670" s="129">
        <v>579.05999999999995</v>
      </c>
      <c r="Z670" s="127">
        <v>5</v>
      </c>
      <c r="AA670" s="129">
        <v>115.812</v>
      </c>
      <c r="AB670" s="129">
        <v>874.53</v>
      </c>
      <c r="AC670" s="127">
        <v>6</v>
      </c>
      <c r="AD670" s="129">
        <v>145.755</v>
      </c>
      <c r="AE670" s="129">
        <v>0.46027894736842101</v>
      </c>
      <c r="AF670" s="129">
        <v>0.46027894736842101</v>
      </c>
      <c r="AG670" s="129">
        <v>0</v>
      </c>
    </row>
    <row r="671" spans="1:33">
      <c r="A671" t="s">
        <v>2059</v>
      </c>
      <c r="B671" t="s">
        <v>458</v>
      </c>
      <c r="C671" t="s">
        <v>718</v>
      </c>
      <c r="D671" t="s">
        <v>434</v>
      </c>
      <c r="E671" t="s">
        <v>525</v>
      </c>
      <c r="F671" t="s">
        <v>698</v>
      </c>
      <c r="G671" t="s">
        <v>526</v>
      </c>
      <c r="H671" t="s">
        <v>2060</v>
      </c>
      <c r="I671" t="s">
        <v>718</v>
      </c>
      <c r="J671" s="130" t="s">
        <v>42</v>
      </c>
      <c r="K671" s="127">
        <v>248</v>
      </c>
      <c r="L671" s="127">
        <v>17</v>
      </c>
      <c r="M671" s="127">
        <v>197</v>
      </c>
      <c r="N671" s="127">
        <v>0</v>
      </c>
      <c r="O671" s="127">
        <v>1</v>
      </c>
      <c r="P671" s="127">
        <v>155</v>
      </c>
      <c r="Q671" s="128">
        <v>0.625</v>
      </c>
      <c r="R671" s="127">
        <v>102</v>
      </c>
      <c r="S671" s="128">
        <v>0.65806451612903227</v>
      </c>
      <c r="T671" s="127">
        <v>0</v>
      </c>
      <c r="U671" s="128">
        <v>0</v>
      </c>
      <c r="V671" s="127">
        <v>3085.48</v>
      </c>
      <c r="W671" s="127">
        <v>4</v>
      </c>
      <c r="X671" s="129">
        <v>771.37</v>
      </c>
      <c r="Y671" s="129">
        <v>214.07</v>
      </c>
      <c r="Z671" s="127">
        <v>2</v>
      </c>
      <c r="AA671" s="129">
        <v>107.035</v>
      </c>
      <c r="AB671" s="129">
        <v>3299.55</v>
      </c>
      <c r="AC671" s="127">
        <v>4</v>
      </c>
      <c r="AD671" s="129">
        <v>824.88750000000005</v>
      </c>
      <c r="AE671" s="129">
        <v>1.7366052631578901</v>
      </c>
      <c r="AF671" s="129">
        <v>1.7366052631578901</v>
      </c>
      <c r="AG671" s="129">
        <v>11.6244656363038</v>
      </c>
    </row>
    <row r="672" spans="1:33">
      <c r="A672" t="s">
        <v>2061</v>
      </c>
      <c r="B672" t="s">
        <v>458</v>
      </c>
      <c r="C672" t="s">
        <v>708</v>
      </c>
      <c r="D672" t="s">
        <v>434</v>
      </c>
      <c r="E672" t="s">
        <v>531</v>
      </c>
      <c r="F672" t="s">
        <v>698</v>
      </c>
      <c r="G672" t="s">
        <v>532</v>
      </c>
      <c r="H672" t="s">
        <v>2062</v>
      </c>
      <c r="I672" t="s">
        <v>708</v>
      </c>
      <c r="J672" s="130" t="s">
        <v>42</v>
      </c>
      <c r="K672" s="127">
        <v>233</v>
      </c>
      <c r="L672" s="127">
        <v>21</v>
      </c>
      <c r="M672" s="127">
        <v>187</v>
      </c>
      <c r="N672" s="127">
        <v>0</v>
      </c>
      <c r="O672" s="127">
        <v>0</v>
      </c>
      <c r="P672" s="127">
        <v>145</v>
      </c>
      <c r="Q672" s="128">
        <v>0.62231759656652363</v>
      </c>
      <c r="R672" s="127">
        <v>90</v>
      </c>
      <c r="S672" s="128">
        <v>0.62068965517241381</v>
      </c>
      <c r="T672" s="127">
        <v>0</v>
      </c>
      <c r="U672" s="128">
        <v>0</v>
      </c>
      <c r="V672" s="127">
        <v>112</v>
      </c>
      <c r="W672" s="127">
        <v>1</v>
      </c>
      <c r="X672" s="129">
        <v>112</v>
      </c>
      <c r="Y672" s="129">
        <v>0</v>
      </c>
      <c r="Z672" s="127">
        <v>0</v>
      </c>
      <c r="AA672" s="129">
        <v>0</v>
      </c>
      <c r="AB672" s="129">
        <v>112</v>
      </c>
      <c r="AC672" s="127">
        <v>1</v>
      </c>
      <c r="AD672" s="129">
        <v>112</v>
      </c>
      <c r="AE672" s="129">
        <v>5.8947368421052602E-2</v>
      </c>
      <c r="AF672" s="129">
        <v>5.8947368421052602E-2</v>
      </c>
      <c r="AG672" s="129">
        <v>17.099638276882601</v>
      </c>
    </row>
    <row r="673" spans="1:33">
      <c r="A673" t="s">
        <v>612</v>
      </c>
      <c r="B673" t="s">
        <v>458</v>
      </c>
      <c r="C673" t="s">
        <v>2063</v>
      </c>
      <c r="D673" t="s">
        <v>434</v>
      </c>
      <c r="E673" t="s">
        <v>419</v>
      </c>
      <c r="F673" t="s">
        <v>420</v>
      </c>
      <c r="G673" t="s">
        <v>43</v>
      </c>
      <c r="H673" t="s">
        <v>2064</v>
      </c>
      <c r="I673" t="s">
        <v>2063</v>
      </c>
      <c r="J673" s="130" t="s">
        <v>42</v>
      </c>
      <c r="K673" s="127">
        <v>1089</v>
      </c>
      <c r="L673" s="127">
        <v>70</v>
      </c>
      <c r="M673" s="127">
        <v>861</v>
      </c>
      <c r="N673" s="127">
        <v>0</v>
      </c>
      <c r="O673" s="127">
        <v>6</v>
      </c>
      <c r="P673" s="127">
        <v>739</v>
      </c>
      <c r="Q673" s="128">
        <v>0.67860422405876952</v>
      </c>
      <c r="R673" s="127">
        <v>452</v>
      </c>
      <c r="S673" s="128">
        <v>0.61163734776725309</v>
      </c>
      <c r="T673" s="127">
        <v>7</v>
      </c>
      <c r="U673" s="128">
        <v>1.5486725663716814E-2</v>
      </c>
      <c r="V673" s="127">
        <v>14023.99</v>
      </c>
      <c r="W673" s="127">
        <v>30</v>
      </c>
      <c r="X673" s="129">
        <v>467.46633333333301</v>
      </c>
      <c r="Y673" s="129">
        <v>6139.77</v>
      </c>
      <c r="Z673" s="127">
        <v>14</v>
      </c>
      <c r="AA673" s="129">
        <v>438.55500000000001</v>
      </c>
      <c r="AB673" s="129">
        <v>20163.759999999998</v>
      </c>
      <c r="AC673" s="127">
        <v>41</v>
      </c>
      <c r="AD673" s="129">
        <v>491.79902439024403</v>
      </c>
      <c r="AE673" s="129">
        <v>10.6125052631579</v>
      </c>
      <c r="AF673" s="129">
        <v>10.6125052631579</v>
      </c>
      <c r="AG673" s="129">
        <v>1.06300844973764</v>
      </c>
    </row>
    <row r="674" spans="1:33">
      <c r="A674" t="s">
        <v>2065</v>
      </c>
      <c r="B674" t="s">
        <v>458</v>
      </c>
      <c r="C674" t="s">
        <v>711</v>
      </c>
      <c r="D674" t="s">
        <v>434</v>
      </c>
      <c r="E674" t="s">
        <v>528</v>
      </c>
      <c r="F674" t="s">
        <v>698</v>
      </c>
      <c r="G674" t="s">
        <v>529</v>
      </c>
      <c r="H674" t="s">
        <v>2066</v>
      </c>
      <c r="I674" t="s">
        <v>711</v>
      </c>
      <c r="J674" s="130" t="s">
        <v>42</v>
      </c>
      <c r="K674" s="127">
        <v>265</v>
      </c>
      <c r="L674" s="127">
        <v>22</v>
      </c>
      <c r="M674" s="127">
        <v>224</v>
      </c>
      <c r="N674" s="127">
        <v>0</v>
      </c>
      <c r="O674" s="127">
        <v>1</v>
      </c>
      <c r="P674" s="127">
        <v>175</v>
      </c>
      <c r="Q674" s="128">
        <v>0.660377358490566</v>
      </c>
      <c r="R674" s="127">
        <v>71</v>
      </c>
      <c r="S674" s="128">
        <v>0.40571428571428569</v>
      </c>
      <c r="T674" s="127">
        <v>1</v>
      </c>
      <c r="U674" s="128">
        <v>1.4084507042253521E-2</v>
      </c>
      <c r="V674" s="127">
        <v>727.32</v>
      </c>
      <c r="W674" s="127">
        <v>4</v>
      </c>
      <c r="X674" s="129">
        <v>181.83</v>
      </c>
      <c r="Y674" s="129">
        <v>183.02</v>
      </c>
      <c r="Z674" s="127">
        <v>1</v>
      </c>
      <c r="AA674" s="129">
        <v>183.02</v>
      </c>
      <c r="AB674" s="129">
        <v>910.34</v>
      </c>
      <c r="AC674" s="127">
        <v>5</v>
      </c>
      <c r="AD674" s="129">
        <v>182.06800000000001</v>
      </c>
      <c r="AE674" s="129">
        <v>0.47912631578947401</v>
      </c>
      <c r="AF674" s="129">
        <v>0.47912631578947401</v>
      </c>
      <c r="AG674" s="129">
        <v>15.942124301216699</v>
      </c>
    </row>
    <row r="675" spans="1:33">
      <c r="A675" t="s">
        <v>2067</v>
      </c>
      <c r="B675" t="s">
        <v>458</v>
      </c>
      <c r="C675" t="s">
        <v>721</v>
      </c>
      <c r="D675" t="s">
        <v>434</v>
      </c>
      <c r="E675" t="s">
        <v>534</v>
      </c>
      <c r="F675" t="s">
        <v>698</v>
      </c>
      <c r="G675" t="s">
        <v>535</v>
      </c>
      <c r="H675" t="s">
        <v>2068</v>
      </c>
      <c r="I675" t="s">
        <v>721</v>
      </c>
      <c r="J675" s="130" t="s">
        <v>42</v>
      </c>
      <c r="K675" s="127">
        <v>206</v>
      </c>
      <c r="L675" s="127">
        <v>25</v>
      </c>
      <c r="M675" s="127">
        <v>163</v>
      </c>
      <c r="N675" s="127">
        <v>0</v>
      </c>
      <c r="O675" s="127">
        <v>1</v>
      </c>
      <c r="P675" s="127">
        <v>118</v>
      </c>
      <c r="Q675" s="128">
        <v>0.57281553398058249</v>
      </c>
      <c r="R675" s="127">
        <v>59</v>
      </c>
      <c r="S675" s="128">
        <v>0.5</v>
      </c>
      <c r="T675" s="127">
        <v>1</v>
      </c>
      <c r="U675" s="128">
        <v>1.6949152542372881E-2</v>
      </c>
      <c r="V675" s="127">
        <v>2622.1</v>
      </c>
      <c r="W675" s="127">
        <v>1</v>
      </c>
      <c r="X675" s="129">
        <v>2622.1</v>
      </c>
      <c r="Y675" s="129">
        <v>0</v>
      </c>
      <c r="Z675" s="127">
        <v>0</v>
      </c>
      <c r="AA675" s="129">
        <v>0</v>
      </c>
      <c r="AB675" s="129">
        <v>2622.1</v>
      </c>
      <c r="AC675" s="127">
        <v>1</v>
      </c>
      <c r="AD675" s="129">
        <v>2622.1</v>
      </c>
      <c r="AE675" s="129">
        <v>1.3800526315789501</v>
      </c>
      <c r="AF675" s="129">
        <v>1.3800526315789501</v>
      </c>
      <c r="AG675" s="129">
        <v>18.447878987175301</v>
      </c>
    </row>
    <row r="676" spans="1:33">
      <c r="A676" t="s">
        <v>2069</v>
      </c>
      <c r="B676" t="s">
        <v>458</v>
      </c>
      <c r="C676" t="s">
        <v>734</v>
      </c>
      <c r="D676" t="s">
        <v>434</v>
      </c>
      <c r="E676" t="s">
        <v>510</v>
      </c>
      <c r="F676" t="s">
        <v>698</v>
      </c>
      <c r="G676" t="s">
        <v>511</v>
      </c>
      <c r="H676" t="s">
        <v>2070</v>
      </c>
      <c r="I676" t="s">
        <v>734</v>
      </c>
      <c r="J676" s="130" t="s">
        <v>42</v>
      </c>
      <c r="K676" s="127">
        <v>328</v>
      </c>
      <c r="L676" s="127">
        <v>24</v>
      </c>
      <c r="M676" s="127">
        <v>263</v>
      </c>
      <c r="N676" s="127">
        <v>0</v>
      </c>
      <c r="O676" s="127">
        <v>1</v>
      </c>
      <c r="P676" s="127">
        <v>203</v>
      </c>
      <c r="Q676" s="128">
        <v>0.61890243902439024</v>
      </c>
      <c r="R676" s="127">
        <v>99</v>
      </c>
      <c r="S676" s="128">
        <v>0.48768472906403942</v>
      </c>
      <c r="T676" s="127">
        <v>0</v>
      </c>
      <c r="U676" s="128">
        <v>0</v>
      </c>
      <c r="V676" s="127">
        <v>1402.44</v>
      </c>
      <c r="W676" s="127">
        <v>4</v>
      </c>
      <c r="X676" s="129">
        <v>350.61</v>
      </c>
      <c r="Y676" s="129">
        <v>97.5</v>
      </c>
      <c r="Z676" s="127">
        <v>1</v>
      </c>
      <c r="AA676" s="129">
        <v>97.5</v>
      </c>
      <c r="AB676" s="129">
        <v>1499.94</v>
      </c>
      <c r="AC676" s="127">
        <v>5</v>
      </c>
      <c r="AD676" s="129">
        <v>299.988</v>
      </c>
      <c r="AE676" s="129">
        <v>0.78944210526315794</v>
      </c>
      <c r="AF676" s="129">
        <v>0.78944210526315794</v>
      </c>
      <c r="AG676" s="129">
        <v>10.336512112243801</v>
      </c>
    </row>
    <row r="677" spans="1:33">
      <c r="A677" t="s">
        <v>2071</v>
      </c>
      <c r="B677" t="s">
        <v>458</v>
      </c>
      <c r="C677" t="s">
        <v>732</v>
      </c>
      <c r="D677" t="s">
        <v>434</v>
      </c>
      <c r="E677" t="s">
        <v>383</v>
      </c>
      <c r="F677" t="s">
        <v>685</v>
      </c>
      <c r="G677" t="s">
        <v>385</v>
      </c>
      <c r="H677" t="s">
        <v>2039</v>
      </c>
      <c r="I677" t="s">
        <v>383</v>
      </c>
      <c r="J677" s="130" t="s">
        <v>42</v>
      </c>
      <c r="K677" s="127">
        <v>3</v>
      </c>
      <c r="L677" s="127">
        <v>0</v>
      </c>
      <c r="M677" s="127">
        <v>3</v>
      </c>
      <c r="N677" s="127">
        <v>0</v>
      </c>
      <c r="O677" s="127">
        <v>0</v>
      </c>
      <c r="P677" s="127">
        <v>3</v>
      </c>
      <c r="Q677" s="128">
        <v>1</v>
      </c>
      <c r="R677" s="127">
        <v>2</v>
      </c>
      <c r="S677" s="128">
        <v>0.66666666666666663</v>
      </c>
      <c r="T677" s="127">
        <v>0</v>
      </c>
      <c r="U677" s="128">
        <v>0</v>
      </c>
      <c r="V677" s="127">
        <v>0</v>
      </c>
      <c r="W677" s="127">
        <v>0</v>
      </c>
      <c r="X677" s="129">
        <v>0</v>
      </c>
      <c r="Y677" s="129">
        <v>0</v>
      </c>
      <c r="Z677" s="127">
        <v>0</v>
      </c>
      <c r="AA677" s="129">
        <v>0</v>
      </c>
      <c r="AB677" s="129">
        <v>0</v>
      </c>
      <c r="AC677" s="127">
        <v>0</v>
      </c>
      <c r="AD677" s="129">
        <v>0</v>
      </c>
      <c r="AE677" s="129">
        <v>0</v>
      </c>
      <c r="AF677" s="129">
        <v>0</v>
      </c>
      <c r="AG677" s="129">
        <v>0</v>
      </c>
    </row>
    <row r="678" spans="1:33">
      <c r="A678" t="s">
        <v>2072</v>
      </c>
      <c r="B678" t="s">
        <v>462</v>
      </c>
      <c r="C678" t="s">
        <v>705</v>
      </c>
      <c r="D678" t="s">
        <v>434</v>
      </c>
      <c r="E678" t="s">
        <v>513</v>
      </c>
      <c r="F678" t="s">
        <v>698</v>
      </c>
      <c r="G678" t="s">
        <v>514</v>
      </c>
      <c r="H678" t="s">
        <v>2073</v>
      </c>
      <c r="I678" t="s">
        <v>705</v>
      </c>
      <c r="J678" s="130" t="s">
        <v>42</v>
      </c>
      <c r="K678" s="127">
        <v>434</v>
      </c>
      <c r="L678" s="127">
        <v>76</v>
      </c>
      <c r="M678" s="127">
        <v>319</v>
      </c>
      <c r="N678" s="127">
        <v>0</v>
      </c>
      <c r="O678" s="127">
        <v>7</v>
      </c>
      <c r="P678" s="127">
        <v>250</v>
      </c>
      <c r="Q678" s="128">
        <v>0.57603686635944695</v>
      </c>
      <c r="R678" s="127">
        <v>124</v>
      </c>
      <c r="S678" s="128">
        <v>0.496</v>
      </c>
      <c r="T678" s="127">
        <v>4</v>
      </c>
      <c r="U678" s="128">
        <v>3.2258064516129031E-2</v>
      </c>
      <c r="V678" s="127">
        <v>11428.12</v>
      </c>
      <c r="W678" s="127">
        <v>17</v>
      </c>
      <c r="X678" s="129">
        <v>672.24235294117602</v>
      </c>
      <c r="Y678" s="129">
        <v>1789.39</v>
      </c>
      <c r="Z678" s="127">
        <v>5</v>
      </c>
      <c r="AA678" s="129">
        <v>357.87799999999999</v>
      </c>
      <c r="AB678" s="129">
        <v>13217.51</v>
      </c>
      <c r="AC678" s="127">
        <v>17</v>
      </c>
      <c r="AD678" s="129">
        <v>777.500588235294</v>
      </c>
      <c r="AE678" s="129">
        <v>6.9565842105263096</v>
      </c>
      <c r="AF678" s="129">
        <v>6.9565842105263096</v>
      </c>
      <c r="AG678" s="129">
        <v>8.94771456757646</v>
      </c>
    </row>
    <row r="679" spans="1:33">
      <c r="A679" t="s">
        <v>2074</v>
      </c>
      <c r="B679" t="s">
        <v>462</v>
      </c>
      <c r="C679" t="s">
        <v>711</v>
      </c>
      <c r="D679" t="s">
        <v>434</v>
      </c>
      <c r="E679" t="s">
        <v>528</v>
      </c>
      <c r="F679" t="s">
        <v>698</v>
      </c>
      <c r="G679" t="s">
        <v>529</v>
      </c>
      <c r="H679" t="s">
        <v>2075</v>
      </c>
      <c r="I679" t="s">
        <v>711</v>
      </c>
      <c r="J679" s="130" t="s">
        <v>42</v>
      </c>
      <c r="K679" s="127">
        <v>317</v>
      </c>
      <c r="L679" s="127">
        <v>63</v>
      </c>
      <c r="M679" s="127">
        <v>224</v>
      </c>
      <c r="N679" s="127">
        <v>0</v>
      </c>
      <c r="O679" s="127">
        <v>2</v>
      </c>
      <c r="P679" s="127">
        <v>168</v>
      </c>
      <c r="Q679" s="128">
        <v>0.52996845425867511</v>
      </c>
      <c r="R679" s="127">
        <v>80</v>
      </c>
      <c r="S679" s="128">
        <v>0.47619047619047616</v>
      </c>
      <c r="T679" s="127">
        <v>2</v>
      </c>
      <c r="U679" s="128">
        <v>2.5000000000000001E-2</v>
      </c>
      <c r="V679" s="127">
        <v>1780.05</v>
      </c>
      <c r="W679" s="127">
        <v>4</v>
      </c>
      <c r="X679" s="129">
        <v>445.01249999999999</v>
      </c>
      <c r="Y679" s="129">
        <v>0</v>
      </c>
      <c r="Z679" s="127">
        <v>0</v>
      </c>
      <c r="AA679" s="129">
        <v>0</v>
      </c>
      <c r="AB679" s="129">
        <v>1780.05</v>
      </c>
      <c r="AC679" s="127">
        <v>4</v>
      </c>
      <c r="AD679" s="129">
        <v>445.01249999999999</v>
      </c>
      <c r="AE679" s="129">
        <v>0.93686842105263202</v>
      </c>
      <c r="AF679" s="129">
        <v>0.93686842105263202</v>
      </c>
      <c r="AG679" s="129">
        <v>15.9322591252877</v>
      </c>
    </row>
    <row r="680" spans="1:33">
      <c r="A680" t="s">
        <v>2076</v>
      </c>
      <c r="B680" t="s">
        <v>462</v>
      </c>
      <c r="C680" t="s">
        <v>708</v>
      </c>
      <c r="D680" t="s">
        <v>434</v>
      </c>
      <c r="E680" t="s">
        <v>531</v>
      </c>
      <c r="F680" t="s">
        <v>698</v>
      </c>
      <c r="G680" t="s">
        <v>532</v>
      </c>
      <c r="H680" t="s">
        <v>2077</v>
      </c>
      <c r="I680" t="s">
        <v>708</v>
      </c>
      <c r="J680" s="130" t="s">
        <v>42</v>
      </c>
      <c r="K680" s="127">
        <v>326</v>
      </c>
      <c r="L680" s="127">
        <v>66</v>
      </c>
      <c r="M680" s="127">
        <v>227</v>
      </c>
      <c r="N680" s="127">
        <v>0</v>
      </c>
      <c r="O680" s="127">
        <v>2</v>
      </c>
      <c r="P680" s="127">
        <v>195</v>
      </c>
      <c r="Q680" s="128">
        <v>0.59815950920245398</v>
      </c>
      <c r="R680" s="127">
        <v>106</v>
      </c>
      <c r="S680" s="128">
        <v>0.54358974358974355</v>
      </c>
      <c r="T680" s="127">
        <v>0</v>
      </c>
      <c r="U680" s="128">
        <v>0</v>
      </c>
      <c r="V680" s="127">
        <v>522.21</v>
      </c>
      <c r="W680" s="127">
        <v>3</v>
      </c>
      <c r="X680" s="129">
        <v>174.07</v>
      </c>
      <c r="Y680" s="129">
        <v>0</v>
      </c>
      <c r="Z680" s="127">
        <v>0</v>
      </c>
      <c r="AA680" s="129">
        <v>0</v>
      </c>
      <c r="AB680" s="129">
        <v>522.21</v>
      </c>
      <c r="AC680" s="127">
        <v>3</v>
      </c>
      <c r="AD680" s="129">
        <v>174.07</v>
      </c>
      <c r="AE680" s="129">
        <v>0.27484736842105301</v>
      </c>
      <c r="AF680" s="129">
        <v>0.27484736842105301</v>
      </c>
      <c r="AG680" s="129">
        <v>17.055793050531602</v>
      </c>
    </row>
    <row r="681" spans="1:33">
      <c r="A681" t="s">
        <v>2078</v>
      </c>
      <c r="B681" t="s">
        <v>462</v>
      </c>
      <c r="C681" t="s">
        <v>1832</v>
      </c>
      <c r="D681" t="s">
        <v>434</v>
      </c>
      <c r="E681" t="s">
        <v>507</v>
      </c>
      <c r="F681" t="s">
        <v>698</v>
      </c>
      <c r="G681" t="s">
        <v>508</v>
      </c>
      <c r="H681" t="s">
        <v>2079</v>
      </c>
      <c r="I681" t="s">
        <v>1832</v>
      </c>
      <c r="J681" s="130" t="s">
        <v>42</v>
      </c>
      <c r="K681" s="127">
        <v>453</v>
      </c>
      <c r="L681" s="127">
        <v>72</v>
      </c>
      <c r="M681" s="127">
        <v>350</v>
      </c>
      <c r="N681" s="127">
        <v>0</v>
      </c>
      <c r="O681" s="127">
        <v>3</v>
      </c>
      <c r="P681" s="127">
        <v>276</v>
      </c>
      <c r="Q681" s="128">
        <v>0.60927152317880795</v>
      </c>
      <c r="R681" s="127">
        <v>150</v>
      </c>
      <c r="S681" s="128">
        <v>0.54347826086956519</v>
      </c>
      <c r="T681" s="127">
        <v>3</v>
      </c>
      <c r="U681" s="128">
        <v>0.02</v>
      </c>
      <c r="V681" s="127">
        <v>4934.1099999999997</v>
      </c>
      <c r="W681" s="127">
        <v>12</v>
      </c>
      <c r="X681" s="129">
        <v>411.175833333333</v>
      </c>
      <c r="Y681" s="129">
        <v>333</v>
      </c>
      <c r="Z681" s="127">
        <v>1</v>
      </c>
      <c r="AA681" s="129">
        <v>333</v>
      </c>
      <c r="AB681" s="129">
        <v>5267.11</v>
      </c>
      <c r="AC681" s="127">
        <v>12</v>
      </c>
      <c r="AD681" s="129">
        <v>438.925833333333</v>
      </c>
      <c r="AE681" s="129">
        <v>2.7721631578947399</v>
      </c>
      <c r="AF681" s="129">
        <v>2.7721631578947399</v>
      </c>
      <c r="AG681" s="129">
        <v>8.4210237860353008</v>
      </c>
    </row>
    <row r="682" spans="1:33">
      <c r="A682" t="s">
        <v>2080</v>
      </c>
      <c r="B682" t="s">
        <v>462</v>
      </c>
      <c r="C682" t="s">
        <v>718</v>
      </c>
      <c r="D682" t="s">
        <v>434</v>
      </c>
      <c r="E682" t="s">
        <v>525</v>
      </c>
      <c r="F682" t="s">
        <v>698</v>
      </c>
      <c r="G682" t="s">
        <v>526</v>
      </c>
      <c r="H682" t="s">
        <v>2081</v>
      </c>
      <c r="I682" t="s">
        <v>718</v>
      </c>
      <c r="J682" s="130" t="s">
        <v>42</v>
      </c>
      <c r="K682" s="127">
        <v>284</v>
      </c>
      <c r="L682" s="127">
        <v>52</v>
      </c>
      <c r="M682" s="127">
        <v>188</v>
      </c>
      <c r="N682" s="127">
        <v>0</v>
      </c>
      <c r="O682" s="127">
        <v>4</v>
      </c>
      <c r="P682" s="127">
        <v>148</v>
      </c>
      <c r="Q682" s="128">
        <v>0.52112676056338025</v>
      </c>
      <c r="R682" s="127">
        <v>87</v>
      </c>
      <c r="S682" s="128">
        <v>0.58783783783783783</v>
      </c>
      <c r="T682" s="127">
        <v>0</v>
      </c>
      <c r="U682" s="128">
        <v>0</v>
      </c>
      <c r="V682" s="127">
        <v>46.79</v>
      </c>
      <c r="W682" s="127">
        <v>1</v>
      </c>
      <c r="X682" s="129">
        <v>46.79</v>
      </c>
      <c r="Y682" s="129">
        <v>0</v>
      </c>
      <c r="Z682" s="127">
        <v>0</v>
      </c>
      <c r="AA682" s="129">
        <v>0</v>
      </c>
      <c r="AB682" s="129">
        <v>46.79</v>
      </c>
      <c r="AC682" s="127">
        <v>1</v>
      </c>
      <c r="AD682" s="129">
        <v>46.79</v>
      </c>
      <c r="AE682" s="129">
        <v>2.4626315789473701E-2</v>
      </c>
      <c r="AF682" s="129">
        <v>2.4626315789473701E-2</v>
      </c>
      <c r="AG682" s="129">
        <v>9.1746136139427801</v>
      </c>
    </row>
    <row r="683" spans="1:33">
      <c r="A683" t="s">
        <v>2082</v>
      </c>
      <c r="B683" t="s">
        <v>462</v>
      </c>
      <c r="C683" t="s">
        <v>397</v>
      </c>
      <c r="D683" t="s">
        <v>434</v>
      </c>
      <c r="E683" t="s">
        <v>397</v>
      </c>
      <c r="F683" t="s">
        <v>685</v>
      </c>
      <c r="G683" t="s">
        <v>398</v>
      </c>
      <c r="H683" t="s">
        <v>2083</v>
      </c>
      <c r="I683" t="s">
        <v>397</v>
      </c>
      <c r="J683" s="130" t="s">
        <v>42</v>
      </c>
      <c r="K683" s="127">
        <v>109</v>
      </c>
      <c r="L683" s="127">
        <v>2</v>
      </c>
      <c r="M683" s="127">
        <v>81</v>
      </c>
      <c r="N683" s="127">
        <v>0</v>
      </c>
      <c r="O683" s="127">
        <v>0</v>
      </c>
      <c r="P683" s="127">
        <v>74</v>
      </c>
      <c r="Q683" s="128">
        <v>0.67889908256880738</v>
      </c>
      <c r="R683" s="127">
        <v>57</v>
      </c>
      <c r="S683" s="128">
        <v>0.77027027027027029</v>
      </c>
      <c r="T683" s="127">
        <v>9</v>
      </c>
      <c r="U683" s="128">
        <v>0.15789473684210525</v>
      </c>
      <c r="V683" s="127">
        <v>407.61</v>
      </c>
      <c r="W683" s="127">
        <v>3</v>
      </c>
      <c r="X683" s="129">
        <v>135.87</v>
      </c>
      <c r="Y683" s="129">
        <v>1046.8499999999999</v>
      </c>
      <c r="Z683" s="127">
        <v>6</v>
      </c>
      <c r="AA683" s="129">
        <v>174.47499999999999</v>
      </c>
      <c r="AB683" s="129">
        <v>1454.46</v>
      </c>
      <c r="AC683" s="127">
        <v>8</v>
      </c>
      <c r="AD683" s="129">
        <v>181.8075</v>
      </c>
      <c r="AE683" s="129">
        <v>0.76550526315789502</v>
      </c>
      <c r="AF683" s="129">
        <v>0.76550526315789502</v>
      </c>
      <c r="AG683" s="129">
        <v>5.6998794256275396</v>
      </c>
    </row>
    <row r="684" spans="1:33">
      <c r="A684" t="s">
        <v>2084</v>
      </c>
      <c r="B684" t="s">
        <v>462</v>
      </c>
      <c r="C684" t="s">
        <v>393</v>
      </c>
      <c r="D684" t="s">
        <v>434</v>
      </c>
      <c r="E684" t="s">
        <v>393</v>
      </c>
      <c r="F684" t="s">
        <v>685</v>
      </c>
      <c r="G684" t="s">
        <v>394</v>
      </c>
      <c r="H684" t="s">
        <v>2085</v>
      </c>
      <c r="I684" t="s">
        <v>393</v>
      </c>
      <c r="J684" s="130" t="s">
        <v>42</v>
      </c>
      <c r="K684" s="127">
        <v>153</v>
      </c>
      <c r="L684" s="127">
        <v>7</v>
      </c>
      <c r="M684" s="127">
        <v>115</v>
      </c>
      <c r="N684" s="127">
        <v>0</v>
      </c>
      <c r="O684" s="127">
        <v>0</v>
      </c>
      <c r="P684" s="127">
        <v>110</v>
      </c>
      <c r="Q684" s="128">
        <v>0.71895424836601307</v>
      </c>
      <c r="R684" s="127">
        <v>79</v>
      </c>
      <c r="S684" s="128">
        <v>0.71818181818181814</v>
      </c>
      <c r="T684" s="127">
        <v>7</v>
      </c>
      <c r="U684" s="128">
        <v>8.8607594936708861E-2</v>
      </c>
      <c r="V684" s="127">
        <v>87.26</v>
      </c>
      <c r="W684" s="127">
        <v>1</v>
      </c>
      <c r="X684" s="129">
        <v>87.26</v>
      </c>
      <c r="Y684" s="129">
        <v>1078.72</v>
      </c>
      <c r="Z684" s="127">
        <v>8</v>
      </c>
      <c r="AA684" s="129">
        <v>134.84</v>
      </c>
      <c r="AB684" s="129">
        <v>1165.98</v>
      </c>
      <c r="AC684" s="127">
        <v>9</v>
      </c>
      <c r="AD684" s="129">
        <v>129.553333333333</v>
      </c>
      <c r="AE684" s="129">
        <v>0.61367368421052604</v>
      </c>
      <c r="AF684" s="129">
        <v>0.61367368421052604</v>
      </c>
      <c r="AG684" s="129">
        <v>4.3242354488655002</v>
      </c>
    </row>
    <row r="685" spans="1:33">
      <c r="A685" t="s">
        <v>2086</v>
      </c>
      <c r="B685" t="s">
        <v>462</v>
      </c>
      <c r="C685" t="s">
        <v>383</v>
      </c>
      <c r="D685" t="s">
        <v>434</v>
      </c>
      <c r="E685" t="s">
        <v>383</v>
      </c>
      <c r="F685" t="s">
        <v>685</v>
      </c>
      <c r="G685" t="s">
        <v>385</v>
      </c>
      <c r="H685" t="s">
        <v>2087</v>
      </c>
      <c r="I685" t="s">
        <v>383</v>
      </c>
      <c r="J685" s="130" t="s">
        <v>42</v>
      </c>
      <c r="K685" s="127">
        <v>182</v>
      </c>
      <c r="L685" s="127">
        <v>7</v>
      </c>
      <c r="M685" s="127">
        <v>132</v>
      </c>
      <c r="N685" s="127">
        <v>0</v>
      </c>
      <c r="O685" s="127">
        <v>6</v>
      </c>
      <c r="P685" s="127">
        <v>122</v>
      </c>
      <c r="Q685" s="128">
        <v>0.67032967032967028</v>
      </c>
      <c r="R685" s="127">
        <v>96</v>
      </c>
      <c r="S685" s="128">
        <v>0.78688524590163933</v>
      </c>
      <c r="T685" s="127">
        <v>0</v>
      </c>
      <c r="U685" s="128">
        <v>0</v>
      </c>
      <c r="V685" s="127">
        <v>103.01</v>
      </c>
      <c r="W685" s="127">
        <v>2</v>
      </c>
      <c r="X685" s="129">
        <v>51.505000000000003</v>
      </c>
      <c r="Y685" s="129">
        <v>3565.01</v>
      </c>
      <c r="Z685" s="127">
        <v>6</v>
      </c>
      <c r="AA685" s="129">
        <v>594.16833333333295</v>
      </c>
      <c r="AB685" s="129">
        <v>3668.02</v>
      </c>
      <c r="AC685" s="127">
        <v>8</v>
      </c>
      <c r="AD685" s="129">
        <v>458.5025</v>
      </c>
      <c r="AE685" s="129">
        <v>1.93053684210526</v>
      </c>
      <c r="AF685" s="129">
        <v>1.93053684210526</v>
      </c>
      <c r="AG685" s="129">
        <v>2.3676422229529801</v>
      </c>
    </row>
    <row r="686" spans="1:33">
      <c r="A686" t="s">
        <v>2088</v>
      </c>
      <c r="B686" t="s">
        <v>462</v>
      </c>
      <c r="C686" t="s">
        <v>734</v>
      </c>
      <c r="D686" t="s">
        <v>434</v>
      </c>
      <c r="E686" t="s">
        <v>510</v>
      </c>
      <c r="F686" t="s">
        <v>698</v>
      </c>
      <c r="G686" t="s">
        <v>511</v>
      </c>
      <c r="H686" t="s">
        <v>2089</v>
      </c>
      <c r="I686" t="s">
        <v>734</v>
      </c>
      <c r="J686" s="130" t="s">
        <v>42</v>
      </c>
      <c r="K686" s="127">
        <v>452</v>
      </c>
      <c r="L686" s="127">
        <v>69</v>
      </c>
      <c r="M686" s="127">
        <v>353</v>
      </c>
      <c r="N686" s="127">
        <v>0</v>
      </c>
      <c r="O686" s="127">
        <v>6</v>
      </c>
      <c r="P686" s="127">
        <v>284</v>
      </c>
      <c r="Q686" s="128">
        <v>0.62831858407079644</v>
      </c>
      <c r="R686" s="127">
        <v>131</v>
      </c>
      <c r="S686" s="128">
        <v>0.46126760563380281</v>
      </c>
      <c r="T686" s="127">
        <v>5</v>
      </c>
      <c r="U686" s="128">
        <v>3.8167938931297711E-2</v>
      </c>
      <c r="V686" s="127">
        <v>7017.24</v>
      </c>
      <c r="W686" s="127">
        <v>16</v>
      </c>
      <c r="X686" s="129">
        <v>438.57749999999999</v>
      </c>
      <c r="Y686" s="129">
        <v>323.98</v>
      </c>
      <c r="Z686" s="127">
        <v>2</v>
      </c>
      <c r="AA686" s="129">
        <v>161.99</v>
      </c>
      <c r="AB686" s="129">
        <v>7341.22</v>
      </c>
      <c r="AC686" s="127">
        <v>16</v>
      </c>
      <c r="AD686" s="129">
        <v>458.82625000000002</v>
      </c>
      <c r="AE686" s="129">
        <v>3.8637999999999999</v>
      </c>
      <c r="AF686" s="129">
        <v>3.8637999999999999</v>
      </c>
      <c r="AG686" s="129">
        <v>10.195842011034401</v>
      </c>
    </row>
    <row r="687" spans="1:33">
      <c r="A687" t="s">
        <v>2090</v>
      </c>
      <c r="B687" t="s">
        <v>462</v>
      </c>
      <c r="C687" t="s">
        <v>415</v>
      </c>
      <c r="D687" t="s">
        <v>434</v>
      </c>
      <c r="E687" t="s">
        <v>415</v>
      </c>
      <c r="F687" t="s">
        <v>685</v>
      </c>
      <c r="G687" t="s">
        <v>416</v>
      </c>
      <c r="H687" t="s">
        <v>2091</v>
      </c>
      <c r="I687" t="s">
        <v>415</v>
      </c>
      <c r="J687" s="130" t="s">
        <v>42</v>
      </c>
      <c r="K687" s="127">
        <v>746</v>
      </c>
      <c r="L687" s="127">
        <v>111</v>
      </c>
      <c r="M687" s="127">
        <v>558</v>
      </c>
      <c r="N687" s="127">
        <v>0</v>
      </c>
      <c r="O687" s="127">
        <v>8</v>
      </c>
      <c r="P687" s="127">
        <v>434</v>
      </c>
      <c r="Q687" s="128">
        <v>0.58176943699731909</v>
      </c>
      <c r="R687" s="127">
        <v>327</v>
      </c>
      <c r="S687" s="128">
        <v>0.75345622119815669</v>
      </c>
      <c r="T687" s="127">
        <v>18</v>
      </c>
      <c r="U687" s="128">
        <v>5.5045871559633031E-2</v>
      </c>
      <c r="V687" s="127">
        <v>6718.16</v>
      </c>
      <c r="W687" s="127">
        <v>23</v>
      </c>
      <c r="X687" s="129">
        <v>292.09391304347798</v>
      </c>
      <c r="Y687" s="129">
        <v>1027.52</v>
      </c>
      <c r="Z687" s="127">
        <v>7</v>
      </c>
      <c r="AA687" s="129">
        <v>146.788571428571</v>
      </c>
      <c r="AB687" s="129">
        <v>7745.68</v>
      </c>
      <c r="AC687" s="127">
        <v>24</v>
      </c>
      <c r="AD687" s="129">
        <v>322.73666666666702</v>
      </c>
      <c r="AE687" s="129">
        <v>4.0766736842105296</v>
      </c>
      <c r="AF687" s="129">
        <v>4.0766736842105296</v>
      </c>
      <c r="AG687" s="129">
        <v>7.3331141072015802</v>
      </c>
    </row>
    <row r="688" spans="1:33">
      <c r="A688" t="s">
        <v>2092</v>
      </c>
      <c r="B688" t="s">
        <v>462</v>
      </c>
      <c r="C688" t="s">
        <v>1850</v>
      </c>
      <c r="D688" t="s">
        <v>434</v>
      </c>
      <c r="E688" t="s">
        <v>504</v>
      </c>
      <c r="F688" t="s">
        <v>698</v>
      </c>
      <c r="G688" t="s">
        <v>505</v>
      </c>
      <c r="H688" t="s">
        <v>2093</v>
      </c>
      <c r="I688" t="s">
        <v>1850</v>
      </c>
      <c r="J688" s="130" t="s">
        <v>42</v>
      </c>
      <c r="K688" s="127">
        <v>362</v>
      </c>
      <c r="L688" s="127">
        <v>64</v>
      </c>
      <c r="M688" s="127">
        <v>349</v>
      </c>
      <c r="N688" s="127">
        <v>0</v>
      </c>
      <c r="O688" s="127">
        <v>6</v>
      </c>
      <c r="P688" s="127">
        <v>266</v>
      </c>
      <c r="Q688" s="128">
        <v>0.73480662983425415</v>
      </c>
      <c r="R688" s="127">
        <v>153</v>
      </c>
      <c r="S688" s="128">
        <v>0.57518796992481203</v>
      </c>
      <c r="T688" s="127">
        <v>4</v>
      </c>
      <c r="U688" s="128">
        <v>2.6143790849673203E-2</v>
      </c>
      <c r="V688" s="127">
        <v>4466.53</v>
      </c>
      <c r="W688" s="127">
        <v>10</v>
      </c>
      <c r="X688" s="129">
        <v>446.65300000000002</v>
      </c>
      <c r="Y688" s="129">
        <v>56.86</v>
      </c>
      <c r="Z688" s="127">
        <v>1</v>
      </c>
      <c r="AA688" s="129">
        <v>56.86</v>
      </c>
      <c r="AB688" s="129">
        <v>4523.3900000000003</v>
      </c>
      <c r="AC688" s="127">
        <v>10</v>
      </c>
      <c r="AD688" s="129">
        <v>452.339</v>
      </c>
      <c r="AE688" s="129">
        <v>2.38073157894737</v>
      </c>
      <c r="AF688" s="129">
        <v>2.38073157894737</v>
      </c>
      <c r="AG688" s="129">
        <v>6.8518130997578597</v>
      </c>
    </row>
    <row r="689" spans="1:33">
      <c r="A689" t="s">
        <v>2094</v>
      </c>
      <c r="B689" t="s">
        <v>462</v>
      </c>
      <c r="C689" t="s">
        <v>2095</v>
      </c>
      <c r="D689" t="s">
        <v>434</v>
      </c>
      <c r="E689" t="s">
        <v>388</v>
      </c>
      <c r="F689" t="s">
        <v>685</v>
      </c>
      <c r="G689" t="s">
        <v>389</v>
      </c>
      <c r="H689" t="s">
        <v>2096</v>
      </c>
      <c r="I689" t="s">
        <v>388</v>
      </c>
      <c r="J689" s="130" t="s">
        <v>42</v>
      </c>
      <c r="K689" s="127">
        <v>161</v>
      </c>
      <c r="L689" s="127">
        <v>6</v>
      </c>
      <c r="M689" s="127">
        <v>104</v>
      </c>
      <c r="N689" s="127">
        <v>0</v>
      </c>
      <c r="O689" s="127">
        <v>1</v>
      </c>
      <c r="P689" s="127">
        <v>97</v>
      </c>
      <c r="Q689" s="128">
        <v>0.60248447204968947</v>
      </c>
      <c r="R689" s="127">
        <v>83</v>
      </c>
      <c r="S689" s="128">
        <v>0.85567010309278346</v>
      </c>
      <c r="T689" s="127">
        <v>14</v>
      </c>
      <c r="U689" s="128">
        <v>0.16867469879518071</v>
      </c>
      <c r="V689" s="127">
        <v>58.27</v>
      </c>
      <c r="W689" s="127">
        <v>1</v>
      </c>
      <c r="X689" s="129">
        <v>58.27</v>
      </c>
      <c r="Y689" s="129">
        <v>495.86</v>
      </c>
      <c r="Z689" s="127">
        <v>3</v>
      </c>
      <c r="AA689" s="129">
        <v>165.286666666667</v>
      </c>
      <c r="AB689" s="129">
        <v>554.13</v>
      </c>
      <c r="AC689" s="127">
        <v>3</v>
      </c>
      <c r="AD689" s="129">
        <v>184.71</v>
      </c>
      <c r="AE689" s="129">
        <v>0.29164736842105299</v>
      </c>
      <c r="AF689" s="129">
        <v>0.29164736842105299</v>
      </c>
      <c r="AG689" s="129">
        <v>0</v>
      </c>
    </row>
    <row r="690" spans="1:33">
      <c r="A690" t="s">
        <v>2097</v>
      </c>
      <c r="B690" t="s">
        <v>462</v>
      </c>
      <c r="C690" t="s">
        <v>742</v>
      </c>
      <c r="D690" t="s">
        <v>434</v>
      </c>
      <c r="E690" t="s">
        <v>516</v>
      </c>
      <c r="F690" t="s">
        <v>698</v>
      </c>
      <c r="G690" t="s">
        <v>517</v>
      </c>
      <c r="H690" t="s">
        <v>2098</v>
      </c>
      <c r="I690" t="s">
        <v>742</v>
      </c>
      <c r="J690" s="130" t="s">
        <v>42</v>
      </c>
      <c r="K690" s="127">
        <v>359</v>
      </c>
      <c r="L690" s="127">
        <v>67</v>
      </c>
      <c r="M690" s="127">
        <v>256</v>
      </c>
      <c r="N690" s="127">
        <v>0</v>
      </c>
      <c r="O690" s="127">
        <v>2</v>
      </c>
      <c r="P690" s="127">
        <v>207</v>
      </c>
      <c r="Q690" s="128">
        <v>0.57660167130919215</v>
      </c>
      <c r="R690" s="127">
        <v>93</v>
      </c>
      <c r="S690" s="128">
        <v>0.44927536231884058</v>
      </c>
      <c r="T690" s="127">
        <v>1</v>
      </c>
      <c r="U690" s="128">
        <v>1.0752688172043012E-2</v>
      </c>
      <c r="V690" s="127">
        <v>5844.5</v>
      </c>
      <c r="W690" s="127">
        <v>5</v>
      </c>
      <c r="X690" s="129">
        <v>1168.9000000000001</v>
      </c>
      <c r="Y690" s="129">
        <v>825.94</v>
      </c>
      <c r="Z690" s="127">
        <v>3</v>
      </c>
      <c r="AA690" s="129">
        <v>275.31333333333299</v>
      </c>
      <c r="AB690" s="129">
        <v>6670.44</v>
      </c>
      <c r="AC690" s="127">
        <v>6</v>
      </c>
      <c r="AD690" s="129">
        <v>1111.74</v>
      </c>
      <c r="AE690" s="129">
        <v>3.5107578947368401</v>
      </c>
      <c r="AF690" s="129">
        <v>3.5107578947368401</v>
      </c>
      <c r="AG690" s="129">
        <v>10.9996711608024</v>
      </c>
    </row>
    <row r="691" spans="1:33">
      <c r="A691" t="s">
        <v>2099</v>
      </c>
      <c r="B691" t="s">
        <v>462</v>
      </c>
      <c r="C691" t="s">
        <v>411</v>
      </c>
      <c r="D691" t="s">
        <v>434</v>
      </c>
      <c r="E691" t="s">
        <v>411</v>
      </c>
      <c r="F691" t="s">
        <v>685</v>
      </c>
      <c r="G691" t="s">
        <v>412</v>
      </c>
      <c r="H691" t="s">
        <v>2100</v>
      </c>
      <c r="I691" t="s">
        <v>411</v>
      </c>
      <c r="J691" s="130" t="s">
        <v>42</v>
      </c>
      <c r="K691" s="127">
        <v>963</v>
      </c>
      <c r="L691" s="127">
        <v>118</v>
      </c>
      <c r="M691" s="127">
        <v>744</v>
      </c>
      <c r="N691" s="127">
        <v>0</v>
      </c>
      <c r="O691" s="127">
        <v>8</v>
      </c>
      <c r="P691" s="127">
        <v>618</v>
      </c>
      <c r="Q691" s="128">
        <v>0.64174454828660432</v>
      </c>
      <c r="R691" s="127">
        <v>441</v>
      </c>
      <c r="S691" s="128">
        <v>0.71359223300970875</v>
      </c>
      <c r="T691" s="127">
        <v>18</v>
      </c>
      <c r="U691" s="128">
        <v>4.0816326530612242E-2</v>
      </c>
      <c r="V691" s="127">
        <v>13600.54</v>
      </c>
      <c r="W691" s="127">
        <v>32</v>
      </c>
      <c r="X691" s="129">
        <v>425.01687500000003</v>
      </c>
      <c r="Y691" s="129">
        <v>1355.72</v>
      </c>
      <c r="Z691" s="127">
        <v>9</v>
      </c>
      <c r="AA691" s="129">
        <v>150.63555555555601</v>
      </c>
      <c r="AB691" s="129">
        <v>14956.26</v>
      </c>
      <c r="AC691" s="127">
        <v>36</v>
      </c>
      <c r="AD691" s="129">
        <v>415.45166666666699</v>
      </c>
      <c r="AE691" s="129">
        <v>7.8717157894736802</v>
      </c>
      <c r="AF691" s="129">
        <v>7.8717157894736802</v>
      </c>
      <c r="AG691" s="129">
        <v>5.9909309610758203</v>
      </c>
    </row>
    <row r="692" spans="1:33">
      <c r="A692" t="s">
        <v>2101</v>
      </c>
      <c r="B692" t="s">
        <v>462</v>
      </c>
      <c r="C692" t="s">
        <v>966</v>
      </c>
      <c r="D692" t="s">
        <v>434</v>
      </c>
      <c r="E692" t="s">
        <v>393</v>
      </c>
      <c r="F692" t="s">
        <v>685</v>
      </c>
      <c r="G692" t="s">
        <v>394</v>
      </c>
      <c r="H692" t="s">
        <v>2085</v>
      </c>
      <c r="I692" t="s">
        <v>393</v>
      </c>
      <c r="J692" s="130" t="s">
        <v>42</v>
      </c>
      <c r="K692" s="127">
        <v>4</v>
      </c>
      <c r="L692" s="127">
        <v>0</v>
      </c>
      <c r="M692" s="127">
        <v>4</v>
      </c>
      <c r="N692" s="127">
        <v>0</v>
      </c>
      <c r="O692" s="127">
        <v>0</v>
      </c>
      <c r="P692" s="127">
        <v>4</v>
      </c>
      <c r="Q692" s="128">
        <v>1</v>
      </c>
      <c r="R692" s="127">
        <v>0</v>
      </c>
      <c r="S692" s="128">
        <v>0</v>
      </c>
      <c r="T692" s="127">
        <v>0</v>
      </c>
      <c r="U692" s="128" t="s">
        <v>42</v>
      </c>
      <c r="V692" s="127">
        <v>0</v>
      </c>
      <c r="W692" s="127">
        <v>0</v>
      </c>
      <c r="X692" s="129">
        <v>0</v>
      </c>
      <c r="Y692" s="129">
        <v>0</v>
      </c>
      <c r="Z692" s="127">
        <v>0</v>
      </c>
      <c r="AA692" s="129">
        <v>0</v>
      </c>
      <c r="AB692" s="129">
        <v>0</v>
      </c>
      <c r="AC692" s="127">
        <v>0</v>
      </c>
      <c r="AD692" s="129">
        <v>0</v>
      </c>
      <c r="AE692" s="129">
        <v>0</v>
      </c>
      <c r="AF692" s="129">
        <v>0</v>
      </c>
      <c r="AG692" s="129">
        <v>0</v>
      </c>
    </row>
    <row r="693" spans="1:33">
      <c r="A693" t="s">
        <v>2102</v>
      </c>
      <c r="B693" t="s">
        <v>462</v>
      </c>
      <c r="C693" t="s">
        <v>764</v>
      </c>
      <c r="D693" t="s">
        <v>434</v>
      </c>
      <c r="E693" t="s">
        <v>415</v>
      </c>
      <c r="F693" t="s">
        <v>685</v>
      </c>
      <c r="G693" t="s">
        <v>416</v>
      </c>
      <c r="H693" t="s">
        <v>2091</v>
      </c>
      <c r="I693" t="s">
        <v>415</v>
      </c>
      <c r="J693" s="130" t="s">
        <v>42</v>
      </c>
      <c r="K693" s="127">
        <v>5</v>
      </c>
      <c r="L693" s="127">
        <v>0</v>
      </c>
      <c r="M693" s="127">
        <v>3</v>
      </c>
      <c r="N693" s="127">
        <v>0</v>
      </c>
      <c r="O693" s="127">
        <v>0</v>
      </c>
      <c r="P693" s="127">
        <v>2</v>
      </c>
      <c r="Q693" s="128">
        <v>0.4</v>
      </c>
      <c r="R693" s="127">
        <v>2</v>
      </c>
      <c r="S693" s="128">
        <v>1</v>
      </c>
      <c r="T693" s="127">
        <v>0</v>
      </c>
      <c r="U693" s="128">
        <v>0</v>
      </c>
      <c r="V693" s="127">
        <v>0</v>
      </c>
      <c r="W693" s="127">
        <v>0</v>
      </c>
      <c r="X693" s="129">
        <v>0</v>
      </c>
      <c r="Y693" s="129">
        <v>0</v>
      </c>
      <c r="Z693" s="127">
        <v>0</v>
      </c>
      <c r="AA693" s="129">
        <v>0</v>
      </c>
      <c r="AB693" s="129">
        <v>0</v>
      </c>
      <c r="AC693" s="127">
        <v>0</v>
      </c>
      <c r="AD693" s="129">
        <v>0</v>
      </c>
      <c r="AE693" s="129">
        <v>0</v>
      </c>
      <c r="AF693" s="129">
        <v>0</v>
      </c>
      <c r="AG693" s="129">
        <v>0</v>
      </c>
    </row>
    <row r="694" spans="1:33">
      <c r="A694" t="s">
        <v>2103</v>
      </c>
      <c r="B694" t="s">
        <v>462</v>
      </c>
      <c r="C694" t="s">
        <v>726</v>
      </c>
      <c r="D694" t="s">
        <v>434</v>
      </c>
      <c r="E694" t="s">
        <v>522</v>
      </c>
      <c r="F694" t="s">
        <v>698</v>
      </c>
      <c r="G694" t="s">
        <v>523</v>
      </c>
      <c r="H694" t="s">
        <v>2104</v>
      </c>
      <c r="I694" t="s">
        <v>726</v>
      </c>
      <c r="J694" s="130" t="s">
        <v>42</v>
      </c>
      <c r="K694" s="127">
        <v>319</v>
      </c>
      <c r="L694" s="127">
        <v>47</v>
      </c>
      <c r="M694" s="127">
        <v>242</v>
      </c>
      <c r="N694" s="127">
        <v>0</v>
      </c>
      <c r="O694" s="127">
        <v>3</v>
      </c>
      <c r="P694" s="127">
        <v>201</v>
      </c>
      <c r="Q694" s="128">
        <v>0.63009404388714729</v>
      </c>
      <c r="R694" s="127">
        <v>84</v>
      </c>
      <c r="S694" s="128">
        <v>0.41791044776119401</v>
      </c>
      <c r="T694" s="127">
        <v>1</v>
      </c>
      <c r="U694" s="128">
        <v>1.1904761904761904E-2</v>
      </c>
      <c r="V694" s="127">
        <v>2722.87</v>
      </c>
      <c r="W694" s="127">
        <v>2</v>
      </c>
      <c r="X694" s="129">
        <v>1361.4349999999999</v>
      </c>
      <c r="Y694" s="129">
        <v>208.63</v>
      </c>
      <c r="Z694" s="127">
        <v>1</v>
      </c>
      <c r="AA694" s="129">
        <v>208.63</v>
      </c>
      <c r="AB694" s="129">
        <v>2931.5</v>
      </c>
      <c r="AC694" s="127">
        <v>3</v>
      </c>
      <c r="AD694" s="129">
        <v>977.16666666666697</v>
      </c>
      <c r="AE694" s="129">
        <v>1.54289473684211</v>
      </c>
      <c r="AF694" s="129">
        <v>1.54289473684211</v>
      </c>
      <c r="AG694" s="129">
        <v>13.5481749424531</v>
      </c>
    </row>
    <row r="695" spans="1:33">
      <c r="A695" t="s">
        <v>2105</v>
      </c>
      <c r="B695" t="s">
        <v>462</v>
      </c>
      <c r="C695" t="s">
        <v>701</v>
      </c>
      <c r="D695" t="s">
        <v>434</v>
      </c>
      <c r="E695" t="s">
        <v>408</v>
      </c>
      <c r="F695" t="s">
        <v>685</v>
      </c>
      <c r="G695" t="s">
        <v>409</v>
      </c>
      <c r="H695" t="s">
        <v>2106</v>
      </c>
      <c r="I695" t="s">
        <v>408</v>
      </c>
      <c r="J695" s="130" t="s">
        <v>42</v>
      </c>
      <c r="K695" s="127">
        <v>7</v>
      </c>
      <c r="L695" s="127">
        <v>0</v>
      </c>
      <c r="M695" s="127">
        <v>6</v>
      </c>
      <c r="N695" s="127">
        <v>0</v>
      </c>
      <c r="O695" s="127">
        <v>0</v>
      </c>
      <c r="P695" s="127">
        <v>5</v>
      </c>
      <c r="Q695" s="128">
        <v>0.7142857142857143</v>
      </c>
      <c r="R695" s="127">
        <v>4</v>
      </c>
      <c r="S695" s="128">
        <v>0.8</v>
      </c>
      <c r="T695" s="127">
        <v>1</v>
      </c>
      <c r="U695" s="128">
        <v>0.25</v>
      </c>
      <c r="V695" s="127">
        <v>0</v>
      </c>
      <c r="W695" s="127">
        <v>0</v>
      </c>
      <c r="X695" s="129">
        <v>0</v>
      </c>
      <c r="Y695" s="129">
        <v>0</v>
      </c>
      <c r="Z695" s="127">
        <v>0</v>
      </c>
      <c r="AA695" s="129">
        <v>0</v>
      </c>
      <c r="AB695" s="129">
        <v>0</v>
      </c>
      <c r="AC695" s="127">
        <v>0</v>
      </c>
      <c r="AD695" s="129">
        <v>0</v>
      </c>
      <c r="AE695" s="129">
        <v>0</v>
      </c>
      <c r="AF695" s="129">
        <v>0</v>
      </c>
      <c r="AG695" s="129">
        <v>0</v>
      </c>
    </row>
    <row r="696" spans="1:33">
      <c r="A696" t="s">
        <v>2107</v>
      </c>
      <c r="B696" t="s">
        <v>462</v>
      </c>
      <c r="C696" t="s">
        <v>690</v>
      </c>
      <c r="D696" t="s">
        <v>434</v>
      </c>
      <c r="E696" t="s">
        <v>411</v>
      </c>
      <c r="F696" t="s">
        <v>685</v>
      </c>
      <c r="G696" t="s">
        <v>412</v>
      </c>
      <c r="H696" t="s">
        <v>2100</v>
      </c>
      <c r="I696" t="s">
        <v>411</v>
      </c>
      <c r="J696" s="130" t="s">
        <v>42</v>
      </c>
      <c r="K696" s="127">
        <v>5</v>
      </c>
      <c r="L696" s="127">
        <v>0</v>
      </c>
      <c r="M696" s="127">
        <v>3</v>
      </c>
      <c r="N696" s="127">
        <v>0</v>
      </c>
      <c r="O696" s="127">
        <v>0</v>
      </c>
      <c r="P696" s="127">
        <v>3</v>
      </c>
      <c r="Q696" s="128">
        <v>0.6</v>
      </c>
      <c r="R696" s="127">
        <v>2</v>
      </c>
      <c r="S696" s="128">
        <v>0.66666666666666663</v>
      </c>
      <c r="T696" s="127">
        <v>0</v>
      </c>
      <c r="U696" s="128">
        <v>0</v>
      </c>
      <c r="V696" s="127">
        <v>0</v>
      </c>
      <c r="W696" s="127">
        <v>0</v>
      </c>
      <c r="X696" s="129">
        <v>0</v>
      </c>
      <c r="Y696" s="129">
        <v>0</v>
      </c>
      <c r="Z696" s="127">
        <v>0</v>
      </c>
      <c r="AA696" s="129">
        <v>0</v>
      </c>
      <c r="AB696" s="129">
        <v>0</v>
      </c>
      <c r="AC696" s="127">
        <v>0</v>
      </c>
      <c r="AD696" s="129">
        <v>0</v>
      </c>
      <c r="AE696" s="129">
        <v>0</v>
      </c>
      <c r="AF696" s="129">
        <v>0</v>
      </c>
      <c r="AG696" s="129">
        <v>0</v>
      </c>
    </row>
    <row r="697" spans="1:33">
      <c r="A697" t="s">
        <v>613</v>
      </c>
      <c r="B697" t="s">
        <v>462</v>
      </c>
      <c r="C697" t="s">
        <v>2108</v>
      </c>
      <c r="D697" t="s">
        <v>434</v>
      </c>
      <c r="E697" t="s">
        <v>419</v>
      </c>
      <c r="F697" t="s">
        <v>420</v>
      </c>
      <c r="G697" t="s">
        <v>41</v>
      </c>
      <c r="H697" t="s">
        <v>2109</v>
      </c>
      <c r="I697" t="s">
        <v>2108</v>
      </c>
      <c r="J697" s="130" t="s">
        <v>42</v>
      </c>
      <c r="K697" s="127">
        <v>15317</v>
      </c>
      <c r="L697" s="127">
        <v>2932</v>
      </c>
      <c r="M697" s="127">
        <v>9944</v>
      </c>
      <c r="N697" s="127">
        <v>0</v>
      </c>
      <c r="O697" s="127">
        <v>154</v>
      </c>
      <c r="P697" s="127">
        <v>7856</v>
      </c>
      <c r="Q697" s="128">
        <v>0.51289416987660774</v>
      </c>
      <c r="R697" s="127">
        <v>4539</v>
      </c>
      <c r="S697" s="128">
        <v>0.57777494908350302</v>
      </c>
      <c r="T697" s="127">
        <v>68</v>
      </c>
      <c r="U697" s="128">
        <v>1.4981273408239701E-2</v>
      </c>
      <c r="V697" s="127">
        <v>118067.25</v>
      </c>
      <c r="W697" s="127">
        <v>312</v>
      </c>
      <c r="X697" s="129">
        <v>378.42067307692298</v>
      </c>
      <c r="Y697" s="129">
        <v>25438.04</v>
      </c>
      <c r="Z697" s="127">
        <v>104</v>
      </c>
      <c r="AA697" s="129">
        <v>244.59653846153799</v>
      </c>
      <c r="AB697" s="129">
        <v>143505.29</v>
      </c>
      <c r="AC697" s="127">
        <v>360</v>
      </c>
      <c r="AD697" s="129">
        <v>398.62580555555598</v>
      </c>
      <c r="AE697" s="129">
        <v>75.5291</v>
      </c>
      <c r="AF697" s="129">
        <v>75.5291</v>
      </c>
      <c r="AG697" s="129">
        <v>8.7645661576057794</v>
      </c>
    </row>
    <row r="698" spans="1:33">
      <c r="A698" t="s">
        <v>2110</v>
      </c>
      <c r="B698" t="s">
        <v>462</v>
      </c>
      <c r="C698" t="s">
        <v>401</v>
      </c>
      <c r="D698" t="s">
        <v>434</v>
      </c>
      <c r="E698" t="s">
        <v>401</v>
      </c>
      <c r="F698" t="s">
        <v>685</v>
      </c>
      <c r="G698" t="s">
        <v>402</v>
      </c>
      <c r="H698" t="s">
        <v>2111</v>
      </c>
      <c r="I698" t="s">
        <v>401</v>
      </c>
      <c r="J698" s="130" t="s">
        <v>42</v>
      </c>
      <c r="K698" s="127">
        <v>107</v>
      </c>
      <c r="L698" s="127">
        <v>2</v>
      </c>
      <c r="M698" s="127">
        <v>74</v>
      </c>
      <c r="N698" s="127">
        <v>0</v>
      </c>
      <c r="O698" s="127">
        <v>0</v>
      </c>
      <c r="P698" s="127">
        <v>66</v>
      </c>
      <c r="Q698" s="128">
        <v>0.61682242990654201</v>
      </c>
      <c r="R698" s="127">
        <v>49</v>
      </c>
      <c r="S698" s="128">
        <v>0.74242424242424243</v>
      </c>
      <c r="T698" s="127">
        <v>7</v>
      </c>
      <c r="U698" s="128">
        <v>0.14285714285714285</v>
      </c>
      <c r="V698" s="127">
        <v>192.92</v>
      </c>
      <c r="W698" s="127">
        <v>2</v>
      </c>
      <c r="X698" s="129">
        <v>96.46</v>
      </c>
      <c r="Y698" s="129">
        <v>449.48</v>
      </c>
      <c r="Z698" s="127">
        <v>3</v>
      </c>
      <c r="AA698" s="129">
        <v>149.82666666666699</v>
      </c>
      <c r="AB698" s="129">
        <v>642.4</v>
      </c>
      <c r="AC698" s="127">
        <v>4</v>
      </c>
      <c r="AD698" s="129">
        <v>160.6</v>
      </c>
      <c r="AE698" s="129">
        <v>0.33810526315789502</v>
      </c>
      <c r="AF698" s="129">
        <v>0.33810526315789502</v>
      </c>
      <c r="AG698" s="129">
        <v>7.2673462676751104</v>
      </c>
    </row>
    <row r="699" spans="1:33">
      <c r="A699" t="s">
        <v>2112</v>
      </c>
      <c r="B699" t="s">
        <v>462</v>
      </c>
      <c r="C699" t="s">
        <v>721</v>
      </c>
      <c r="D699" t="s">
        <v>434</v>
      </c>
      <c r="E699" t="s">
        <v>534</v>
      </c>
      <c r="F699" t="s">
        <v>698</v>
      </c>
      <c r="G699" t="s">
        <v>535</v>
      </c>
      <c r="H699" t="s">
        <v>2113</v>
      </c>
      <c r="I699" t="s">
        <v>721</v>
      </c>
      <c r="J699" s="130" t="s">
        <v>42</v>
      </c>
      <c r="K699" s="127">
        <v>296</v>
      </c>
      <c r="L699" s="127">
        <v>61</v>
      </c>
      <c r="M699" s="127">
        <v>193</v>
      </c>
      <c r="N699" s="127">
        <v>0</v>
      </c>
      <c r="O699" s="127">
        <v>3</v>
      </c>
      <c r="P699" s="127">
        <v>150</v>
      </c>
      <c r="Q699" s="128">
        <v>0.5067567567567568</v>
      </c>
      <c r="R699" s="127">
        <v>71</v>
      </c>
      <c r="S699" s="128">
        <v>0.47333333333333333</v>
      </c>
      <c r="T699" s="127">
        <v>0</v>
      </c>
      <c r="U699" s="128">
        <v>0</v>
      </c>
      <c r="V699" s="127">
        <v>2918.83</v>
      </c>
      <c r="W699" s="127">
        <v>5</v>
      </c>
      <c r="X699" s="129">
        <v>583.76599999999996</v>
      </c>
      <c r="Y699" s="129">
        <v>738.44</v>
      </c>
      <c r="Z699" s="127">
        <v>3</v>
      </c>
      <c r="AA699" s="129">
        <v>246.14666666666699</v>
      </c>
      <c r="AB699" s="129">
        <v>3657.27</v>
      </c>
      <c r="AC699" s="127">
        <v>7</v>
      </c>
      <c r="AD699" s="129">
        <v>522.46714285714302</v>
      </c>
      <c r="AE699" s="129">
        <v>1.92487894736842</v>
      </c>
      <c r="AF699" s="129">
        <v>1.92487894736842</v>
      </c>
      <c r="AG699" s="129">
        <v>18.090853572602999</v>
      </c>
    </row>
    <row r="700" spans="1:33">
      <c r="A700" t="s">
        <v>2114</v>
      </c>
      <c r="B700" t="s">
        <v>462</v>
      </c>
      <c r="C700" t="s">
        <v>408</v>
      </c>
      <c r="D700" t="s">
        <v>434</v>
      </c>
      <c r="E700" t="s">
        <v>408</v>
      </c>
      <c r="F700" t="s">
        <v>685</v>
      </c>
      <c r="G700" t="s">
        <v>409</v>
      </c>
      <c r="H700" t="s">
        <v>2106</v>
      </c>
      <c r="I700" t="s">
        <v>408</v>
      </c>
      <c r="J700" s="130" t="s">
        <v>42</v>
      </c>
      <c r="K700" s="127">
        <v>1113</v>
      </c>
      <c r="L700" s="127">
        <v>143</v>
      </c>
      <c r="M700" s="127">
        <v>877</v>
      </c>
      <c r="N700" s="127">
        <v>0</v>
      </c>
      <c r="O700" s="127">
        <v>7</v>
      </c>
      <c r="P700" s="127">
        <v>732</v>
      </c>
      <c r="Q700" s="128">
        <v>0.65768194070080865</v>
      </c>
      <c r="R700" s="127">
        <v>465</v>
      </c>
      <c r="S700" s="128">
        <v>0.63524590163934425</v>
      </c>
      <c r="T700" s="127">
        <v>13</v>
      </c>
      <c r="U700" s="128">
        <v>2.7956989247311829E-2</v>
      </c>
      <c r="V700" s="127">
        <v>12716.61</v>
      </c>
      <c r="W700" s="127">
        <v>43</v>
      </c>
      <c r="X700" s="129">
        <v>295.73511627906998</v>
      </c>
      <c r="Y700" s="129">
        <v>2379.12</v>
      </c>
      <c r="Z700" s="127">
        <v>13</v>
      </c>
      <c r="AA700" s="129">
        <v>183.00923076923101</v>
      </c>
      <c r="AB700" s="129">
        <v>15095.73</v>
      </c>
      <c r="AC700" s="127">
        <v>48</v>
      </c>
      <c r="AD700" s="129">
        <v>314.49437499999999</v>
      </c>
      <c r="AE700" s="129">
        <v>7.9451210526315803</v>
      </c>
      <c r="AF700" s="129">
        <v>7.9451210526315803</v>
      </c>
      <c r="AG700" s="129">
        <v>4.9747786539929102</v>
      </c>
    </row>
    <row r="701" spans="1:33">
      <c r="A701" t="s">
        <v>2115</v>
      </c>
      <c r="B701" t="s">
        <v>462</v>
      </c>
      <c r="C701" t="s">
        <v>729</v>
      </c>
      <c r="D701" t="s">
        <v>434</v>
      </c>
      <c r="E701" t="s">
        <v>519</v>
      </c>
      <c r="F701" t="s">
        <v>698</v>
      </c>
      <c r="G701" t="s">
        <v>520</v>
      </c>
      <c r="H701" t="s">
        <v>2116</v>
      </c>
      <c r="I701" t="s">
        <v>729</v>
      </c>
      <c r="J701" s="130" t="s">
        <v>42</v>
      </c>
      <c r="K701" s="127">
        <v>409</v>
      </c>
      <c r="L701" s="127">
        <v>75</v>
      </c>
      <c r="M701" s="127">
        <v>286</v>
      </c>
      <c r="N701" s="127">
        <v>0</v>
      </c>
      <c r="O701" s="127">
        <v>3</v>
      </c>
      <c r="P701" s="127">
        <v>235</v>
      </c>
      <c r="Q701" s="128">
        <v>0.57457212713936434</v>
      </c>
      <c r="R701" s="127">
        <v>102</v>
      </c>
      <c r="S701" s="128">
        <v>0.43404255319148938</v>
      </c>
      <c r="T701" s="127">
        <v>2</v>
      </c>
      <c r="U701" s="128">
        <v>1.9607843137254902E-2</v>
      </c>
      <c r="V701" s="127">
        <v>1867.57</v>
      </c>
      <c r="W701" s="127">
        <v>9</v>
      </c>
      <c r="X701" s="129">
        <v>207.50777777777799</v>
      </c>
      <c r="Y701" s="129">
        <v>208.48</v>
      </c>
      <c r="Z701" s="127">
        <v>1</v>
      </c>
      <c r="AA701" s="129">
        <v>208.48</v>
      </c>
      <c r="AB701" s="129">
        <v>2076.0500000000002</v>
      </c>
      <c r="AC701" s="127">
        <v>9</v>
      </c>
      <c r="AD701" s="129">
        <v>230.67222222222199</v>
      </c>
      <c r="AE701" s="129">
        <v>1.0926578947368399</v>
      </c>
      <c r="AF701" s="129">
        <v>1.0926578947368399</v>
      </c>
      <c r="AG701" s="129">
        <v>13.029339763966499</v>
      </c>
    </row>
    <row r="702" spans="1:33">
      <c r="A702" t="s">
        <v>2117</v>
      </c>
      <c r="B702" t="s">
        <v>462</v>
      </c>
      <c r="C702" t="s">
        <v>874</v>
      </c>
      <c r="D702" t="s">
        <v>434</v>
      </c>
      <c r="E702" t="s">
        <v>388</v>
      </c>
      <c r="F702" t="s">
        <v>685</v>
      </c>
      <c r="G702" t="s">
        <v>389</v>
      </c>
      <c r="H702" t="s">
        <v>2096</v>
      </c>
      <c r="I702" t="s">
        <v>388</v>
      </c>
      <c r="J702" s="130" t="s">
        <v>42</v>
      </c>
      <c r="K702" s="127">
        <v>4</v>
      </c>
      <c r="L702" s="127">
        <v>0</v>
      </c>
      <c r="M702" s="127">
        <v>2</v>
      </c>
      <c r="N702" s="127">
        <v>0</v>
      </c>
      <c r="O702" s="127">
        <v>0</v>
      </c>
      <c r="P702" s="127">
        <v>2</v>
      </c>
      <c r="Q702" s="128">
        <v>0.5</v>
      </c>
      <c r="R702" s="127">
        <v>0</v>
      </c>
      <c r="S702" s="128">
        <v>0</v>
      </c>
      <c r="T702" s="127">
        <v>1</v>
      </c>
      <c r="U702" s="128" t="s">
        <v>42</v>
      </c>
      <c r="V702" s="127">
        <v>0</v>
      </c>
      <c r="W702" s="127">
        <v>0</v>
      </c>
      <c r="X702" s="129">
        <v>0</v>
      </c>
      <c r="Y702" s="129">
        <v>0</v>
      </c>
      <c r="Z702" s="127">
        <v>0</v>
      </c>
      <c r="AA702" s="129">
        <v>0</v>
      </c>
      <c r="AB702" s="129">
        <v>0</v>
      </c>
      <c r="AC702" s="127">
        <v>0</v>
      </c>
      <c r="AD702" s="129">
        <v>0</v>
      </c>
      <c r="AE702" s="129">
        <v>0</v>
      </c>
      <c r="AF702" s="129">
        <v>0</v>
      </c>
      <c r="AG702" s="129">
        <v>0</v>
      </c>
    </row>
    <row r="703" spans="1:33">
      <c r="A703" t="s">
        <v>2118</v>
      </c>
      <c r="B703" t="s">
        <v>466</v>
      </c>
      <c r="C703" t="s">
        <v>721</v>
      </c>
      <c r="D703" t="s">
        <v>434</v>
      </c>
      <c r="E703" t="s">
        <v>534</v>
      </c>
      <c r="F703" t="s">
        <v>698</v>
      </c>
      <c r="G703" t="s">
        <v>535</v>
      </c>
      <c r="H703" t="s">
        <v>2119</v>
      </c>
      <c r="I703" t="s">
        <v>721</v>
      </c>
      <c r="J703" s="130" t="s">
        <v>42</v>
      </c>
      <c r="K703" s="127">
        <v>265</v>
      </c>
      <c r="L703" s="127">
        <v>73</v>
      </c>
      <c r="M703" s="127">
        <v>177</v>
      </c>
      <c r="N703" s="127">
        <v>0</v>
      </c>
      <c r="O703" s="127">
        <v>3</v>
      </c>
      <c r="P703" s="127">
        <v>117</v>
      </c>
      <c r="Q703" s="128">
        <v>0.44150943396226416</v>
      </c>
      <c r="R703" s="127">
        <v>62</v>
      </c>
      <c r="S703" s="128">
        <v>0.52991452991452992</v>
      </c>
      <c r="T703" s="127">
        <v>0</v>
      </c>
      <c r="U703" s="128">
        <v>0</v>
      </c>
      <c r="V703" s="127">
        <v>75.02</v>
      </c>
      <c r="W703" s="127">
        <v>1</v>
      </c>
      <c r="X703" s="129">
        <v>75.02</v>
      </c>
      <c r="Y703" s="129">
        <v>0</v>
      </c>
      <c r="Z703" s="127">
        <v>0</v>
      </c>
      <c r="AA703" s="129">
        <v>0</v>
      </c>
      <c r="AB703" s="129">
        <v>75.02</v>
      </c>
      <c r="AC703" s="127">
        <v>1</v>
      </c>
      <c r="AD703" s="129">
        <v>75.02</v>
      </c>
      <c r="AE703" s="129">
        <v>3.9484210526315802E-2</v>
      </c>
      <c r="AF703" s="129">
        <v>3.9484210526315802E-2</v>
      </c>
      <c r="AG703" s="129">
        <v>18.1519237093061</v>
      </c>
    </row>
    <row r="704" spans="1:33">
      <c r="A704" t="s">
        <v>2120</v>
      </c>
      <c r="B704" t="s">
        <v>466</v>
      </c>
      <c r="C704" t="s">
        <v>388</v>
      </c>
      <c r="D704" t="s">
        <v>434</v>
      </c>
      <c r="E704" s="126" t="s">
        <v>388</v>
      </c>
      <c r="F704" t="s">
        <v>685</v>
      </c>
      <c r="G704" t="s">
        <v>389</v>
      </c>
      <c r="H704" t="s">
        <v>2121</v>
      </c>
      <c r="I704" s="126" t="s">
        <v>388</v>
      </c>
      <c r="J704" s="130" t="s">
        <v>42</v>
      </c>
      <c r="K704" s="127">
        <v>124</v>
      </c>
      <c r="L704" s="127">
        <v>3</v>
      </c>
      <c r="M704" s="127">
        <v>84</v>
      </c>
      <c r="N704" s="127">
        <v>0</v>
      </c>
      <c r="O704" s="127">
        <v>1</v>
      </c>
      <c r="P704" s="127">
        <v>78</v>
      </c>
      <c r="Q704" s="128">
        <v>0.62903225806451613</v>
      </c>
      <c r="R704" s="127">
        <v>66</v>
      </c>
      <c r="S704" s="128">
        <v>0.84615384615384615</v>
      </c>
      <c r="T704" s="127">
        <v>11</v>
      </c>
      <c r="U704" s="128">
        <v>0.16666666666666666</v>
      </c>
      <c r="V704" s="127">
        <v>30</v>
      </c>
      <c r="W704" s="127">
        <v>1</v>
      </c>
      <c r="X704" s="129">
        <v>30</v>
      </c>
      <c r="Y704" s="129">
        <v>1028.68</v>
      </c>
      <c r="Z704" s="127">
        <v>7</v>
      </c>
      <c r="AA704" s="129">
        <v>146.95428571428599</v>
      </c>
      <c r="AB704" s="129">
        <v>1058.68</v>
      </c>
      <c r="AC704" s="127">
        <v>7</v>
      </c>
      <c r="AD704" s="129">
        <v>151.24</v>
      </c>
      <c r="AE704" s="129">
        <v>0.55720000000000003</v>
      </c>
      <c r="AF704" s="129">
        <v>0.55720000000000003</v>
      </c>
      <c r="AG704" s="129">
        <v>0.131535679052943</v>
      </c>
    </row>
    <row r="705" spans="1:33">
      <c r="A705" t="s">
        <v>2122</v>
      </c>
      <c r="B705" t="s">
        <v>466</v>
      </c>
      <c r="C705" t="s">
        <v>701</v>
      </c>
      <c r="D705" t="s">
        <v>434</v>
      </c>
      <c r="E705" t="s">
        <v>408</v>
      </c>
      <c r="F705" t="s">
        <v>685</v>
      </c>
      <c r="G705" t="s">
        <v>409</v>
      </c>
      <c r="H705" t="s">
        <v>2123</v>
      </c>
      <c r="I705" t="s">
        <v>408</v>
      </c>
      <c r="J705" s="130" t="s">
        <v>42</v>
      </c>
      <c r="K705" s="127">
        <v>13</v>
      </c>
      <c r="L705" s="127">
        <v>0</v>
      </c>
      <c r="M705" s="127">
        <v>11</v>
      </c>
      <c r="N705" s="127">
        <v>0</v>
      </c>
      <c r="O705" s="127">
        <v>0</v>
      </c>
      <c r="P705" s="127">
        <v>7</v>
      </c>
      <c r="Q705" s="128">
        <v>0.53846153846153844</v>
      </c>
      <c r="R705" s="127">
        <v>8</v>
      </c>
      <c r="S705" s="128">
        <v>1.1428571428571428</v>
      </c>
      <c r="T705" s="127">
        <v>0</v>
      </c>
      <c r="U705" s="128">
        <v>0</v>
      </c>
      <c r="V705" s="127">
        <v>0</v>
      </c>
      <c r="W705" s="127">
        <v>0</v>
      </c>
      <c r="X705" s="129">
        <v>0</v>
      </c>
      <c r="Y705" s="129">
        <v>0</v>
      </c>
      <c r="Z705" s="127">
        <v>0</v>
      </c>
      <c r="AA705" s="129">
        <v>0</v>
      </c>
      <c r="AB705" s="129">
        <v>0</v>
      </c>
      <c r="AC705" s="127">
        <v>0</v>
      </c>
      <c r="AD705" s="129">
        <v>0</v>
      </c>
      <c r="AE705" s="129">
        <v>0</v>
      </c>
      <c r="AF705" s="129">
        <v>0</v>
      </c>
      <c r="AG705" s="129">
        <v>0</v>
      </c>
    </row>
    <row r="706" spans="1:33">
      <c r="A706" t="s">
        <v>2124</v>
      </c>
      <c r="B706" t="s">
        <v>466</v>
      </c>
      <c r="C706" t="s">
        <v>966</v>
      </c>
      <c r="D706" t="s">
        <v>434</v>
      </c>
      <c r="E706" t="s">
        <v>393</v>
      </c>
      <c r="F706" t="s">
        <v>685</v>
      </c>
      <c r="G706" t="s">
        <v>394</v>
      </c>
      <c r="H706" t="s">
        <v>2125</v>
      </c>
      <c r="I706" t="s">
        <v>393</v>
      </c>
      <c r="J706" s="130" t="s">
        <v>42</v>
      </c>
      <c r="K706" s="127">
        <v>2</v>
      </c>
      <c r="L706" s="127">
        <v>0</v>
      </c>
      <c r="M706" s="127">
        <v>1</v>
      </c>
      <c r="N706" s="127">
        <v>0</v>
      </c>
      <c r="O706" s="127">
        <v>0</v>
      </c>
      <c r="P706" s="127">
        <v>1</v>
      </c>
      <c r="Q706" s="128">
        <v>0.5</v>
      </c>
      <c r="R706" s="127">
        <v>1</v>
      </c>
      <c r="S706" s="128">
        <v>1</v>
      </c>
      <c r="T706" s="127">
        <v>0</v>
      </c>
      <c r="U706" s="128">
        <v>0</v>
      </c>
      <c r="V706" s="127">
        <v>0</v>
      </c>
      <c r="W706" s="127">
        <v>0</v>
      </c>
      <c r="X706" s="129">
        <v>0</v>
      </c>
      <c r="Y706" s="129">
        <v>0</v>
      </c>
      <c r="Z706" s="127">
        <v>0</v>
      </c>
      <c r="AA706" s="129">
        <v>0</v>
      </c>
      <c r="AB706" s="129">
        <v>0</v>
      </c>
      <c r="AC706" s="127">
        <v>0</v>
      </c>
      <c r="AD706" s="129">
        <v>0</v>
      </c>
      <c r="AE706" s="129">
        <v>0</v>
      </c>
      <c r="AF706" s="129">
        <v>0</v>
      </c>
      <c r="AG706" s="129">
        <v>0</v>
      </c>
    </row>
    <row r="707" spans="1:33">
      <c r="A707" t="s">
        <v>2126</v>
      </c>
      <c r="B707" t="s">
        <v>466</v>
      </c>
      <c r="C707" t="s">
        <v>729</v>
      </c>
      <c r="D707" t="s">
        <v>434</v>
      </c>
      <c r="E707" t="s">
        <v>519</v>
      </c>
      <c r="F707" t="s">
        <v>698</v>
      </c>
      <c r="G707" t="s">
        <v>520</v>
      </c>
      <c r="H707" t="s">
        <v>2127</v>
      </c>
      <c r="I707" t="s">
        <v>729</v>
      </c>
      <c r="J707" s="130" t="s">
        <v>42</v>
      </c>
      <c r="K707" s="127">
        <v>303</v>
      </c>
      <c r="L707" s="127">
        <v>65</v>
      </c>
      <c r="M707" s="127">
        <v>210</v>
      </c>
      <c r="N707" s="127">
        <v>0</v>
      </c>
      <c r="O707" s="127">
        <v>4</v>
      </c>
      <c r="P707" s="127">
        <v>144</v>
      </c>
      <c r="Q707" s="128">
        <v>0.47524752475247523</v>
      </c>
      <c r="R707" s="127">
        <v>70</v>
      </c>
      <c r="S707" s="128">
        <v>0.4861111111111111</v>
      </c>
      <c r="T707" s="127">
        <v>0</v>
      </c>
      <c r="U707" s="128">
        <v>0</v>
      </c>
      <c r="V707" s="127">
        <v>428.7</v>
      </c>
      <c r="W707" s="127">
        <v>4</v>
      </c>
      <c r="X707" s="129">
        <v>107.175</v>
      </c>
      <c r="Y707" s="129">
        <v>0</v>
      </c>
      <c r="Z707" s="127">
        <v>0</v>
      </c>
      <c r="AA707" s="129">
        <v>0</v>
      </c>
      <c r="AB707" s="129">
        <v>428.7</v>
      </c>
      <c r="AC707" s="127">
        <v>4</v>
      </c>
      <c r="AD707" s="129">
        <v>107.175</v>
      </c>
      <c r="AE707" s="129">
        <v>0.22563157894736799</v>
      </c>
      <c r="AF707" s="129">
        <v>0.22563157894736799</v>
      </c>
      <c r="AG707" s="129">
        <v>13.028609010194</v>
      </c>
    </row>
    <row r="708" spans="1:33">
      <c r="A708" t="s">
        <v>614</v>
      </c>
      <c r="B708" t="s">
        <v>466</v>
      </c>
      <c r="C708" t="s">
        <v>2128</v>
      </c>
      <c r="D708" t="s">
        <v>434</v>
      </c>
      <c r="E708" t="s">
        <v>419</v>
      </c>
      <c r="F708" t="s">
        <v>420</v>
      </c>
      <c r="G708" t="s">
        <v>41</v>
      </c>
      <c r="H708" t="s">
        <v>2129</v>
      </c>
      <c r="I708" t="s">
        <v>2128</v>
      </c>
      <c r="J708" s="130" t="s">
        <v>42</v>
      </c>
      <c r="K708" s="127">
        <v>2001</v>
      </c>
      <c r="L708" s="127">
        <v>357</v>
      </c>
      <c r="M708" s="127">
        <v>1237</v>
      </c>
      <c r="N708" s="127">
        <v>0</v>
      </c>
      <c r="O708" s="127">
        <v>28</v>
      </c>
      <c r="P708" s="127">
        <v>929</v>
      </c>
      <c r="Q708" s="128">
        <v>0.46426786606696652</v>
      </c>
      <c r="R708" s="127">
        <v>701</v>
      </c>
      <c r="S708" s="128">
        <v>0.75457481162540363</v>
      </c>
      <c r="T708" s="127">
        <v>17</v>
      </c>
      <c r="U708" s="128">
        <v>2.4251069900142655E-2</v>
      </c>
      <c r="V708" s="127">
        <v>6548.95</v>
      </c>
      <c r="W708" s="127">
        <v>22</v>
      </c>
      <c r="X708" s="129">
        <v>297.67954545454501</v>
      </c>
      <c r="Y708" s="129">
        <v>13084.18</v>
      </c>
      <c r="Z708" s="127">
        <v>37</v>
      </c>
      <c r="AA708" s="129">
        <v>353.62648648648599</v>
      </c>
      <c r="AB708" s="129">
        <v>19633.13</v>
      </c>
      <c r="AC708" s="127">
        <v>42</v>
      </c>
      <c r="AD708" s="129">
        <v>467.45547619047602</v>
      </c>
      <c r="AE708" s="129">
        <v>10.333226315789499</v>
      </c>
      <c r="AF708" s="129">
        <v>10.333226315789499</v>
      </c>
      <c r="AG708" s="129">
        <v>6.1477270947839804</v>
      </c>
    </row>
    <row r="709" spans="1:33">
      <c r="A709" t="s">
        <v>2130</v>
      </c>
      <c r="B709" t="s">
        <v>466</v>
      </c>
      <c r="C709" t="s">
        <v>874</v>
      </c>
      <c r="D709" t="s">
        <v>434</v>
      </c>
      <c r="E709" t="s">
        <v>388</v>
      </c>
      <c r="F709" t="s">
        <v>685</v>
      </c>
      <c r="G709" t="s">
        <v>389</v>
      </c>
      <c r="H709" t="s">
        <v>2121</v>
      </c>
      <c r="I709" t="s">
        <v>388</v>
      </c>
      <c r="J709" s="130" t="s">
        <v>42</v>
      </c>
      <c r="K709" s="127">
        <v>6</v>
      </c>
      <c r="L709" s="127">
        <v>0</v>
      </c>
      <c r="M709" s="127">
        <v>5</v>
      </c>
      <c r="N709" s="127">
        <v>0</v>
      </c>
      <c r="O709" s="127">
        <v>0</v>
      </c>
      <c r="P709" s="127">
        <v>4</v>
      </c>
      <c r="Q709" s="128">
        <v>0.66666666666666663</v>
      </c>
      <c r="R709" s="127">
        <v>4</v>
      </c>
      <c r="S709" s="128">
        <v>1</v>
      </c>
      <c r="T709" s="127">
        <v>1</v>
      </c>
      <c r="U709" s="128">
        <v>0.25</v>
      </c>
      <c r="V709" s="127">
        <v>0</v>
      </c>
      <c r="W709" s="127">
        <v>0</v>
      </c>
      <c r="X709" s="129">
        <v>0</v>
      </c>
      <c r="Y709" s="129">
        <v>0</v>
      </c>
      <c r="Z709" s="127">
        <v>0</v>
      </c>
      <c r="AA709" s="129">
        <v>0</v>
      </c>
      <c r="AB709" s="129">
        <v>0</v>
      </c>
      <c r="AC709" s="127">
        <v>0</v>
      </c>
      <c r="AD709" s="129">
        <v>0</v>
      </c>
      <c r="AE709" s="129">
        <v>0</v>
      </c>
      <c r="AF709" s="129">
        <v>0</v>
      </c>
      <c r="AG709" s="129">
        <v>0</v>
      </c>
    </row>
    <row r="710" spans="1:33">
      <c r="A710" t="s">
        <v>2131</v>
      </c>
      <c r="B710" t="s">
        <v>466</v>
      </c>
      <c r="C710" t="s">
        <v>393</v>
      </c>
      <c r="D710" t="s">
        <v>434</v>
      </c>
      <c r="E710" t="s">
        <v>393</v>
      </c>
      <c r="F710" t="s">
        <v>685</v>
      </c>
      <c r="G710" t="s">
        <v>394</v>
      </c>
      <c r="H710" t="s">
        <v>2125</v>
      </c>
      <c r="I710" t="s">
        <v>393</v>
      </c>
      <c r="J710" s="130" t="s">
        <v>42</v>
      </c>
      <c r="K710" s="127">
        <v>94</v>
      </c>
      <c r="L710" s="127">
        <v>1</v>
      </c>
      <c r="M710" s="127">
        <v>71</v>
      </c>
      <c r="N710" s="127">
        <v>0</v>
      </c>
      <c r="O710" s="127">
        <v>0</v>
      </c>
      <c r="P710" s="127">
        <v>67</v>
      </c>
      <c r="Q710" s="128">
        <v>0.71276595744680848</v>
      </c>
      <c r="R710" s="127">
        <v>50</v>
      </c>
      <c r="S710" s="128">
        <v>0.74626865671641796</v>
      </c>
      <c r="T710" s="127">
        <v>4</v>
      </c>
      <c r="U710" s="128">
        <v>0.08</v>
      </c>
      <c r="V710" s="127">
        <v>30</v>
      </c>
      <c r="W710" s="127">
        <v>1</v>
      </c>
      <c r="X710" s="129">
        <v>30</v>
      </c>
      <c r="Y710" s="129">
        <v>593.22</v>
      </c>
      <c r="Z710" s="127">
        <v>3</v>
      </c>
      <c r="AA710" s="129">
        <v>197.74</v>
      </c>
      <c r="AB710" s="129">
        <v>623.22</v>
      </c>
      <c r="AC710" s="127">
        <v>4</v>
      </c>
      <c r="AD710" s="129">
        <v>155.80500000000001</v>
      </c>
      <c r="AE710" s="129">
        <v>0.32801052631578898</v>
      </c>
      <c r="AF710" s="129">
        <v>0.32801052631578898</v>
      </c>
      <c r="AG710" s="129">
        <v>2.5485037816507701</v>
      </c>
    </row>
    <row r="711" spans="1:33">
      <c r="A711" t="s">
        <v>2132</v>
      </c>
      <c r="B711" t="s">
        <v>466</v>
      </c>
      <c r="C711" t="s">
        <v>732</v>
      </c>
      <c r="D711" t="s">
        <v>434</v>
      </c>
      <c r="E711" t="s">
        <v>383</v>
      </c>
      <c r="F711" t="s">
        <v>685</v>
      </c>
      <c r="G711" t="s">
        <v>385</v>
      </c>
      <c r="H711" t="s">
        <v>2133</v>
      </c>
      <c r="I711" t="s">
        <v>383</v>
      </c>
      <c r="J711" s="130" t="s">
        <v>42</v>
      </c>
      <c r="K711" s="127">
        <v>4</v>
      </c>
      <c r="L711" s="127">
        <v>0</v>
      </c>
      <c r="M711" s="127">
        <v>4</v>
      </c>
      <c r="N711" s="127">
        <v>0</v>
      </c>
      <c r="O711" s="127">
        <v>0</v>
      </c>
      <c r="P711" s="127">
        <v>4</v>
      </c>
      <c r="Q711" s="128">
        <v>1</v>
      </c>
      <c r="R711" s="127">
        <v>4</v>
      </c>
      <c r="S711" s="128">
        <v>1</v>
      </c>
      <c r="T711" s="127">
        <v>0</v>
      </c>
      <c r="U711" s="128">
        <v>0</v>
      </c>
      <c r="V711" s="127">
        <v>0</v>
      </c>
      <c r="W711" s="127">
        <v>0</v>
      </c>
      <c r="X711" s="129">
        <v>0</v>
      </c>
      <c r="Y711" s="129">
        <v>0</v>
      </c>
      <c r="Z711" s="127">
        <v>0</v>
      </c>
      <c r="AA711" s="129">
        <v>0</v>
      </c>
      <c r="AB711" s="129">
        <v>0</v>
      </c>
      <c r="AC711" s="127">
        <v>0</v>
      </c>
      <c r="AD711" s="129">
        <v>0</v>
      </c>
      <c r="AE711" s="129">
        <v>0</v>
      </c>
      <c r="AF711" s="129">
        <v>0</v>
      </c>
      <c r="AG711" s="129">
        <v>0</v>
      </c>
    </row>
    <row r="712" spans="1:33">
      <c r="A712" t="s">
        <v>2134</v>
      </c>
      <c r="B712" t="s">
        <v>466</v>
      </c>
      <c r="C712" t="s">
        <v>726</v>
      </c>
      <c r="D712" t="s">
        <v>434</v>
      </c>
      <c r="E712" t="s">
        <v>522</v>
      </c>
      <c r="F712" t="s">
        <v>698</v>
      </c>
      <c r="G712" t="s">
        <v>523</v>
      </c>
      <c r="H712" t="s">
        <v>2135</v>
      </c>
      <c r="I712" t="s">
        <v>726</v>
      </c>
      <c r="J712" s="130" t="s">
        <v>42</v>
      </c>
      <c r="K712" s="127">
        <v>272</v>
      </c>
      <c r="L712" s="127">
        <v>50</v>
      </c>
      <c r="M712" s="127">
        <v>201</v>
      </c>
      <c r="N712" s="127">
        <v>0</v>
      </c>
      <c r="O712" s="127">
        <v>4</v>
      </c>
      <c r="P712" s="127">
        <v>136</v>
      </c>
      <c r="Q712" s="128">
        <v>0.5</v>
      </c>
      <c r="R712" s="127">
        <v>61</v>
      </c>
      <c r="S712" s="128">
        <v>0.4485294117647059</v>
      </c>
      <c r="T712" s="127">
        <v>0</v>
      </c>
      <c r="U712" s="128">
        <v>0</v>
      </c>
      <c r="V712" s="127">
        <v>966.23</v>
      </c>
      <c r="W712" s="127">
        <v>3</v>
      </c>
      <c r="X712" s="129">
        <v>322.07666666666699</v>
      </c>
      <c r="Y712" s="129">
        <v>0</v>
      </c>
      <c r="Z712" s="127">
        <v>0</v>
      </c>
      <c r="AA712" s="129">
        <v>0</v>
      </c>
      <c r="AB712" s="129">
        <v>966.23</v>
      </c>
      <c r="AC712" s="127">
        <v>3</v>
      </c>
      <c r="AD712" s="129">
        <v>322.07666666666699</v>
      </c>
      <c r="AE712" s="129">
        <v>0.50854210526315802</v>
      </c>
      <c r="AF712" s="129">
        <v>0.50854210526315802</v>
      </c>
      <c r="AG712" s="129">
        <v>14.320947056889199</v>
      </c>
    </row>
    <row r="713" spans="1:33">
      <c r="A713" t="s">
        <v>615</v>
      </c>
      <c r="B713" t="s">
        <v>466</v>
      </c>
      <c r="C713" t="s">
        <v>2136</v>
      </c>
      <c r="D713" t="s">
        <v>434</v>
      </c>
      <c r="E713" t="s">
        <v>419</v>
      </c>
      <c r="F713" t="s">
        <v>420</v>
      </c>
      <c r="G713" t="s">
        <v>43</v>
      </c>
      <c r="H713" t="s">
        <v>2137</v>
      </c>
      <c r="I713" t="s">
        <v>2136</v>
      </c>
      <c r="J713" s="130" t="s">
        <v>42</v>
      </c>
      <c r="K713" s="127">
        <v>12112</v>
      </c>
      <c r="L713" s="127">
        <v>3217</v>
      </c>
      <c r="M713" s="127">
        <v>7546</v>
      </c>
      <c r="N713" s="127">
        <v>0</v>
      </c>
      <c r="O713" s="127">
        <v>127</v>
      </c>
      <c r="P713" s="127">
        <v>5298</v>
      </c>
      <c r="Q713" s="128">
        <v>0.43741743725231175</v>
      </c>
      <c r="R713" s="127">
        <v>3089</v>
      </c>
      <c r="S713" s="128">
        <v>0.58305020762551907</v>
      </c>
      <c r="T713" s="127">
        <v>25</v>
      </c>
      <c r="U713" s="128">
        <v>8.0932340563289098E-3</v>
      </c>
      <c r="V713" s="127">
        <v>62147.9</v>
      </c>
      <c r="W713" s="127">
        <v>106</v>
      </c>
      <c r="X713" s="129">
        <v>586.30094339622599</v>
      </c>
      <c r="Y713" s="129">
        <v>14971.23</v>
      </c>
      <c r="Z713" s="127">
        <v>53</v>
      </c>
      <c r="AA713" s="129">
        <v>282.47603773584899</v>
      </c>
      <c r="AB713" s="129">
        <v>77119.13</v>
      </c>
      <c r="AC713" s="127">
        <v>137</v>
      </c>
      <c r="AD713" s="129">
        <v>562.91335766423401</v>
      </c>
      <c r="AE713" s="129">
        <v>40.589015789473699</v>
      </c>
      <c r="AF713" s="129">
        <v>40.589015789473699</v>
      </c>
      <c r="AG713" s="129">
        <v>8.5516334236696192</v>
      </c>
    </row>
    <row r="714" spans="1:33">
      <c r="A714" t="s">
        <v>2138</v>
      </c>
      <c r="B714" t="s">
        <v>466</v>
      </c>
      <c r="C714" t="s">
        <v>401</v>
      </c>
      <c r="D714" t="s">
        <v>434</v>
      </c>
      <c r="E714" t="s">
        <v>401</v>
      </c>
      <c r="F714" t="s">
        <v>685</v>
      </c>
      <c r="G714" t="s">
        <v>402</v>
      </c>
      <c r="H714" t="s">
        <v>2139</v>
      </c>
      <c r="I714" t="s">
        <v>401</v>
      </c>
      <c r="J714" s="130" t="s">
        <v>42</v>
      </c>
      <c r="K714" s="127">
        <v>84</v>
      </c>
      <c r="L714" s="127">
        <v>0</v>
      </c>
      <c r="M714" s="127">
        <v>62</v>
      </c>
      <c r="N714" s="127">
        <v>0</v>
      </c>
      <c r="O714" s="127">
        <v>0</v>
      </c>
      <c r="P714" s="127">
        <v>58</v>
      </c>
      <c r="Q714" s="128">
        <v>0.69047619047619047</v>
      </c>
      <c r="R714" s="127">
        <v>46</v>
      </c>
      <c r="S714" s="128">
        <v>0.7931034482758621</v>
      </c>
      <c r="T714" s="127">
        <v>6</v>
      </c>
      <c r="U714" s="128">
        <v>0.13043478260869565</v>
      </c>
      <c r="V714" s="127">
        <v>0</v>
      </c>
      <c r="W714" s="127">
        <v>0</v>
      </c>
      <c r="X714" s="129">
        <v>0</v>
      </c>
      <c r="Y714" s="129">
        <v>1677.54</v>
      </c>
      <c r="Z714" s="127">
        <v>4</v>
      </c>
      <c r="AA714" s="129">
        <v>419.38499999999999</v>
      </c>
      <c r="AB714" s="129">
        <v>1677.54</v>
      </c>
      <c r="AC714" s="127">
        <v>4</v>
      </c>
      <c r="AD714" s="129">
        <v>419.38499999999999</v>
      </c>
      <c r="AE714" s="129">
        <v>0.88291578947368399</v>
      </c>
      <c r="AF714" s="129">
        <v>0.88291578947368399</v>
      </c>
      <c r="AG714" s="129">
        <v>7.1686945083853999</v>
      </c>
    </row>
    <row r="715" spans="1:33">
      <c r="A715" t="s">
        <v>2140</v>
      </c>
      <c r="B715" t="s">
        <v>466</v>
      </c>
      <c r="C715" t="s">
        <v>863</v>
      </c>
      <c r="D715" t="s">
        <v>434</v>
      </c>
      <c r="E715" t="s">
        <v>397</v>
      </c>
      <c r="F715" t="s">
        <v>685</v>
      </c>
      <c r="G715" t="s">
        <v>398</v>
      </c>
      <c r="H715" t="s">
        <v>2141</v>
      </c>
      <c r="I715" t="s">
        <v>397</v>
      </c>
      <c r="J715" s="130" t="s">
        <v>42</v>
      </c>
      <c r="K715" s="127">
        <v>2</v>
      </c>
      <c r="L715" s="127">
        <v>0</v>
      </c>
      <c r="M715" s="127">
        <v>2</v>
      </c>
      <c r="N715" s="127">
        <v>0</v>
      </c>
      <c r="O715" s="127">
        <v>0</v>
      </c>
      <c r="P715" s="127">
        <v>2</v>
      </c>
      <c r="Q715" s="128">
        <v>1</v>
      </c>
      <c r="R715" s="127">
        <v>1</v>
      </c>
      <c r="S715" s="128">
        <v>0.5</v>
      </c>
      <c r="T715" s="127">
        <v>0</v>
      </c>
      <c r="U715" s="128">
        <v>0</v>
      </c>
      <c r="V715" s="127">
        <v>0</v>
      </c>
      <c r="W715" s="127">
        <v>0</v>
      </c>
      <c r="X715" s="129">
        <v>0</v>
      </c>
      <c r="Y715" s="129">
        <v>0</v>
      </c>
      <c r="Z715" s="127">
        <v>0</v>
      </c>
      <c r="AA715" s="129">
        <v>0</v>
      </c>
      <c r="AB715" s="129">
        <v>0</v>
      </c>
      <c r="AC715" s="127">
        <v>0</v>
      </c>
      <c r="AD715" s="129">
        <v>0</v>
      </c>
      <c r="AE715" s="129">
        <v>0</v>
      </c>
      <c r="AF715" s="129">
        <v>0</v>
      </c>
      <c r="AG715" s="129">
        <v>0</v>
      </c>
    </row>
    <row r="716" spans="1:33">
      <c r="A716" t="s">
        <v>2142</v>
      </c>
      <c r="B716" t="s">
        <v>466</v>
      </c>
      <c r="C716" t="s">
        <v>383</v>
      </c>
      <c r="D716" t="s">
        <v>434</v>
      </c>
      <c r="E716" t="s">
        <v>383</v>
      </c>
      <c r="F716" t="s">
        <v>685</v>
      </c>
      <c r="G716" t="s">
        <v>385</v>
      </c>
      <c r="H716" t="s">
        <v>2133</v>
      </c>
      <c r="I716" t="s">
        <v>383</v>
      </c>
      <c r="J716" s="130" t="s">
        <v>42</v>
      </c>
      <c r="K716" s="127">
        <v>138</v>
      </c>
      <c r="L716" s="127">
        <v>0</v>
      </c>
      <c r="M716" s="127">
        <v>127</v>
      </c>
      <c r="N716" s="127">
        <v>0</v>
      </c>
      <c r="O716" s="127">
        <v>3</v>
      </c>
      <c r="P716" s="127">
        <v>119</v>
      </c>
      <c r="Q716" s="128">
        <v>0.8623188405797102</v>
      </c>
      <c r="R716" s="127">
        <v>105</v>
      </c>
      <c r="S716" s="128">
        <v>0.88235294117647056</v>
      </c>
      <c r="T716" s="127">
        <v>4</v>
      </c>
      <c r="U716" s="128">
        <v>3.8095238095238099E-2</v>
      </c>
      <c r="V716" s="127">
        <v>663.13</v>
      </c>
      <c r="W716" s="127">
        <v>1</v>
      </c>
      <c r="X716" s="129">
        <v>663.13</v>
      </c>
      <c r="Y716" s="129">
        <v>353.66</v>
      </c>
      <c r="Z716" s="127">
        <v>2</v>
      </c>
      <c r="AA716" s="129">
        <v>176.83</v>
      </c>
      <c r="AB716" s="129">
        <v>1016.79</v>
      </c>
      <c r="AC716" s="127">
        <v>2</v>
      </c>
      <c r="AD716" s="129">
        <v>508.39499999999998</v>
      </c>
      <c r="AE716" s="129">
        <v>0.53515263157894699</v>
      </c>
      <c r="AF716" s="129">
        <v>0.53515263157894699</v>
      </c>
      <c r="AG716" s="129">
        <v>1.64419598816179</v>
      </c>
    </row>
    <row r="717" spans="1:33">
      <c r="A717" t="s">
        <v>2143</v>
      </c>
      <c r="B717" t="s">
        <v>466</v>
      </c>
      <c r="C717" t="s">
        <v>411</v>
      </c>
      <c r="D717" t="s">
        <v>434</v>
      </c>
      <c r="E717" t="s">
        <v>411</v>
      </c>
      <c r="F717" t="s">
        <v>685</v>
      </c>
      <c r="G717" t="s">
        <v>412</v>
      </c>
      <c r="H717" t="s">
        <v>2144</v>
      </c>
      <c r="I717" t="s">
        <v>411</v>
      </c>
      <c r="J717" s="130" t="s">
        <v>42</v>
      </c>
      <c r="K717" s="127">
        <v>648</v>
      </c>
      <c r="L717" s="127">
        <v>88</v>
      </c>
      <c r="M717" s="127">
        <v>497</v>
      </c>
      <c r="N717" s="127">
        <v>0</v>
      </c>
      <c r="O717" s="127">
        <v>5</v>
      </c>
      <c r="P717" s="127">
        <v>374</v>
      </c>
      <c r="Q717" s="128">
        <v>0.5771604938271605</v>
      </c>
      <c r="R717" s="127">
        <v>252</v>
      </c>
      <c r="S717" s="128">
        <v>0.6737967914438503</v>
      </c>
      <c r="T717" s="127">
        <v>8</v>
      </c>
      <c r="U717" s="128">
        <v>3.1746031746031744E-2</v>
      </c>
      <c r="V717" s="127">
        <v>9749.2900000000009</v>
      </c>
      <c r="W717" s="127">
        <v>26</v>
      </c>
      <c r="X717" s="129">
        <v>374.972692307692</v>
      </c>
      <c r="Y717" s="129">
        <v>1546.79</v>
      </c>
      <c r="Z717" s="127">
        <v>9</v>
      </c>
      <c r="AA717" s="129">
        <v>171.865555555556</v>
      </c>
      <c r="AB717" s="129">
        <v>11296.08</v>
      </c>
      <c r="AC717" s="127">
        <v>30</v>
      </c>
      <c r="AD717" s="129">
        <v>376.536</v>
      </c>
      <c r="AE717" s="129">
        <v>5.9453052631579002</v>
      </c>
      <c r="AF717" s="129">
        <v>5.9453052631579002</v>
      </c>
      <c r="AG717" s="129">
        <v>6.1284665132083704</v>
      </c>
    </row>
    <row r="718" spans="1:33">
      <c r="A718" t="s">
        <v>2145</v>
      </c>
      <c r="B718" t="s">
        <v>466</v>
      </c>
      <c r="C718" t="s">
        <v>690</v>
      </c>
      <c r="D718" t="s">
        <v>434</v>
      </c>
      <c r="E718" t="s">
        <v>411</v>
      </c>
      <c r="F718" t="s">
        <v>685</v>
      </c>
      <c r="G718" t="s">
        <v>412</v>
      </c>
      <c r="H718" t="s">
        <v>2144</v>
      </c>
      <c r="I718" t="s">
        <v>411</v>
      </c>
      <c r="J718" s="130" t="s">
        <v>42</v>
      </c>
      <c r="K718" s="127">
        <v>9</v>
      </c>
      <c r="L718" s="127">
        <v>0</v>
      </c>
      <c r="M718" s="127">
        <v>7</v>
      </c>
      <c r="N718" s="127">
        <v>0</v>
      </c>
      <c r="O718" s="127">
        <v>0</v>
      </c>
      <c r="P718" s="127">
        <v>5</v>
      </c>
      <c r="Q718" s="128">
        <v>0.55555555555555558</v>
      </c>
      <c r="R718" s="127">
        <v>3</v>
      </c>
      <c r="S718" s="128">
        <v>0.6</v>
      </c>
      <c r="T718" s="127">
        <v>0</v>
      </c>
      <c r="U718" s="128">
        <v>0</v>
      </c>
      <c r="V718" s="127">
        <v>0</v>
      </c>
      <c r="W718" s="127">
        <v>0</v>
      </c>
      <c r="X718" s="129">
        <v>0</v>
      </c>
      <c r="Y718" s="129">
        <v>0</v>
      </c>
      <c r="Z718" s="127">
        <v>0</v>
      </c>
      <c r="AA718" s="129">
        <v>0</v>
      </c>
      <c r="AB718" s="129">
        <v>0</v>
      </c>
      <c r="AC718" s="127">
        <v>0</v>
      </c>
      <c r="AD718" s="129">
        <v>0</v>
      </c>
      <c r="AE718" s="129">
        <v>0</v>
      </c>
      <c r="AF718" s="129">
        <v>0</v>
      </c>
      <c r="AG718" s="129">
        <v>0</v>
      </c>
    </row>
    <row r="719" spans="1:33">
      <c r="A719" t="s">
        <v>616</v>
      </c>
      <c r="B719" t="s">
        <v>466</v>
      </c>
      <c r="C719" t="s">
        <v>2146</v>
      </c>
      <c r="D719" t="s">
        <v>434</v>
      </c>
      <c r="E719" t="s">
        <v>419</v>
      </c>
      <c r="F719" t="s">
        <v>420</v>
      </c>
      <c r="G719" t="s">
        <v>44</v>
      </c>
      <c r="H719" t="s">
        <v>2147</v>
      </c>
      <c r="I719" t="s">
        <v>2146</v>
      </c>
      <c r="J719" s="130" t="s">
        <v>42</v>
      </c>
      <c r="K719" s="127">
        <v>1380</v>
      </c>
      <c r="L719" s="127">
        <v>269</v>
      </c>
      <c r="M719" s="127">
        <v>966</v>
      </c>
      <c r="N719" s="127">
        <v>0</v>
      </c>
      <c r="O719" s="127">
        <v>24</v>
      </c>
      <c r="P719" s="127">
        <v>711</v>
      </c>
      <c r="Q719" s="128">
        <v>0.51521739130434785</v>
      </c>
      <c r="R719" s="127">
        <v>437</v>
      </c>
      <c r="S719" s="128">
        <v>0.61462728551336143</v>
      </c>
      <c r="T719" s="127">
        <v>9</v>
      </c>
      <c r="U719" s="128">
        <v>2.0594965675057208E-2</v>
      </c>
      <c r="V719" s="127">
        <v>18761.939999999999</v>
      </c>
      <c r="W719" s="127">
        <v>42</v>
      </c>
      <c r="X719" s="129">
        <v>446.71285714285699</v>
      </c>
      <c r="Y719" s="129">
        <v>2701.35</v>
      </c>
      <c r="Z719" s="127">
        <v>10</v>
      </c>
      <c r="AA719" s="129">
        <v>270.13499999999999</v>
      </c>
      <c r="AB719" s="129">
        <v>21463.29</v>
      </c>
      <c r="AC719" s="127">
        <v>47</v>
      </c>
      <c r="AD719" s="129">
        <v>456.66574468085099</v>
      </c>
      <c r="AE719" s="129">
        <v>11.2964684210526</v>
      </c>
      <c r="AF719" s="129">
        <v>11.2964684210526</v>
      </c>
      <c r="AG719" s="129">
        <v>3.45555190178669</v>
      </c>
    </row>
    <row r="720" spans="1:33">
      <c r="A720" t="s">
        <v>2148</v>
      </c>
      <c r="B720" t="s">
        <v>466</v>
      </c>
      <c r="C720" t="s">
        <v>705</v>
      </c>
      <c r="D720" t="s">
        <v>434</v>
      </c>
      <c r="E720" t="s">
        <v>513</v>
      </c>
      <c r="F720" t="s">
        <v>698</v>
      </c>
      <c r="G720" t="s">
        <v>514</v>
      </c>
      <c r="H720" t="s">
        <v>2149</v>
      </c>
      <c r="I720" t="s">
        <v>705</v>
      </c>
      <c r="J720" s="130" t="s">
        <v>42</v>
      </c>
      <c r="K720" s="127">
        <v>323</v>
      </c>
      <c r="L720" s="127">
        <v>67</v>
      </c>
      <c r="M720" s="127">
        <v>230</v>
      </c>
      <c r="N720" s="127">
        <v>0</v>
      </c>
      <c r="O720" s="127">
        <v>4</v>
      </c>
      <c r="P720" s="127">
        <v>169</v>
      </c>
      <c r="Q720" s="128">
        <v>0.52321981424148611</v>
      </c>
      <c r="R720" s="127">
        <v>80</v>
      </c>
      <c r="S720" s="128">
        <v>0.47337278106508873</v>
      </c>
      <c r="T720" s="127">
        <v>3</v>
      </c>
      <c r="U720" s="128">
        <v>3.7499999999999999E-2</v>
      </c>
      <c r="V720" s="127">
        <v>1113.79</v>
      </c>
      <c r="W720" s="127">
        <v>4</v>
      </c>
      <c r="X720" s="129">
        <v>278.44749999999999</v>
      </c>
      <c r="Y720" s="129">
        <v>48.91</v>
      </c>
      <c r="Z720" s="127">
        <v>1</v>
      </c>
      <c r="AA720" s="129">
        <v>48.91</v>
      </c>
      <c r="AB720" s="129">
        <v>1162.7</v>
      </c>
      <c r="AC720" s="127">
        <v>5</v>
      </c>
      <c r="AD720" s="129">
        <v>232.54</v>
      </c>
      <c r="AE720" s="129">
        <v>0.61194736842105302</v>
      </c>
      <c r="AF720" s="129">
        <v>0.61194736842105302</v>
      </c>
      <c r="AG720" s="129">
        <v>11.2726076948372</v>
      </c>
    </row>
    <row r="721" spans="1:33">
      <c r="A721" t="s">
        <v>2150</v>
      </c>
      <c r="B721" t="s">
        <v>466</v>
      </c>
      <c r="C721" t="s">
        <v>708</v>
      </c>
      <c r="D721" t="s">
        <v>434</v>
      </c>
      <c r="E721" t="s">
        <v>531</v>
      </c>
      <c r="F721" t="s">
        <v>698</v>
      </c>
      <c r="G721" t="s">
        <v>532</v>
      </c>
      <c r="H721" t="s">
        <v>2151</v>
      </c>
      <c r="I721" t="s">
        <v>708</v>
      </c>
      <c r="J721" s="130" t="s">
        <v>42</v>
      </c>
      <c r="K721" s="127">
        <v>275</v>
      </c>
      <c r="L721" s="127">
        <v>97</v>
      </c>
      <c r="M721" s="127">
        <v>155</v>
      </c>
      <c r="N721" s="127">
        <v>0</v>
      </c>
      <c r="O721" s="127">
        <v>2</v>
      </c>
      <c r="P721" s="127">
        <v>114</v>
      </c>
      <c r="Q721" s="128">
        <v>0.41454545454545455</v>
      </c>
      <c r="R721" s="127">
        <v>61</v>
      </c>
      <c r="S721" s="128">
        <v>0.53508771929824561</v>
      </c>
      <c r="T721" s="127">
        <v>1</v>
      </c>
      <c r="U721" s="128">
        <v>1.6393442622950821E-2</v>
      </c>
      <c r="V721" s="127">
        <v>600.57000000000005</v>
      </c>
      <c r="W721" s="127">
        <v>1</v>
      </c>
      <c r="X721" s="129">
        <v>600.57000000000005</v>
      </c>
      <c r="Y721" s="129">
        <v>0</v>
      </c>
      <c r="Z721" s="127">
        <v>0</v>
      </c>
      <c r="AA721" s="129">
        <v>0</v>
      </c>
      <c r="AB721" s="129">
        <v>600.57000000000005</v>
      </c>
      <c r="AC721" s="127">
        <v>1</v>
      </c>
      <c r="AD721" s="129">
        <v>600.57000000000005</v>
      </c>
      <c r="AE721" s="129">
        <v>0.31608947368421098</v>
      </c>
      <c r="AF721" s="129">
        <v>0.31608947368421098</v>
      </c>
      <c r="AG721" s="129">
        <v>16.935218678066398</v>
      </c>
    </row>
    <row r="722" spans="1:33">
      <c r="A722" t="s">
        <v>2152</v>
      </c>
      <c r="B722" t="s">
        <v>466</v>
      </c>
      <c r="C722" t="s">
        <v>1850</v>
      </c>
      <c r="D722" t="s">
        <v>434</v>
      </c>
      <c r="E722" t="s">
        <v>504</v>
      </c>
      <c r="F722" t="s">
        <v>698</v>
      </c>
      <c r="G722" t="s">
        <v>505</v>
      </c>
      <c r="H722" t="s">
        <v>2153</v>
      </c>
      <c r="I722" t="s">
        <v>1850</v>
      </c>
      <c r="J722" s="130" t="s">
        <v>42</v>
      </c>
      <c r="K722" s="127">
        <v>324</v>
      </c>
      <c r="L722" s="127">
        <v>67</v>
      </c>
      <c r="M722" s="127">
        <v>236</v>
      </c>
      <c r="N722" s="127">
        <v>0</v>
      </c>
      <c r="O722" s="127">
        <v>3</v>
      </c>
      <c r="P722" s="127">
        <v>154</v>
      </c>
      <c r="Q722" s="128">
        <v>0.47530864197530864</v>
      </c>
      <c r="R722" s="127">
        <v>78</v>
      </c>
      <c r="S722" s="128">
        <v>0.50649350649350644</v>
      </c>
      <c r="T722" s="127">
        <v>3</v>
      </c>
      <c r="U722" s="128">
        <v>3.8461538461538464E-2</v>
      </c>
      <c r="V722" s="127">
        <v>8917.01</v>
      </c>
      <c r="W722" s="127">
        <v>8</v>
      </c>
      <c r="X722" s="129">
        <v>1114.62625</v>
      </c>
      <c r="Y722" s="129">
        <v>0</v>
      </c>
      <c r="Z722" s="127">
        <v>0</v>
      </c>
      <c r="AA722" s="129">
        <v>0</v>
      </c>
      <c r="AB722" s="129">
        <v>8917.01</v>
      </c>
      <c r="AC722" s="127">
        <v>8</v>
      </c>
      <c r="AD722" s="129">
        <v>1114.62625</v>
      </c>
      <c r="AE722" s="129">
        <v>4.6931631578947401</v>
      </c>
      <c r="AF722" s="129">
        <v>4.6931631578947401</v>
      </c>
      <c r="AG722" s="129">
        <v>8.1646075069291104</v>
      </c>
    </row>
    <row r="723" spans="1:33">
      <c r="A723" t="s">
        <v>2154</v>
      </c>
      <c r="B723" t="s">
        <v>466</v>
      </c>
      <c r="C723" t="s">
        <v>764</v>
      </c>
      <c r="D723" t="s">
        <v>434</v>
      </c>
      <c r="E723" t="s">
        <v>415</v>
      </c>
      <c r="F723" t="s">
        <v>685</v>
      </c>
      <c r="G723" t="s">
        <v>416</v>
      </c>
      <c r="H723" t="s">
        <v>2155</v>
      </c>
      <c r="I723" t="s">
        <v>415</v>
      </c>
      <c r="J723" s="130" t="s">
        <v>42</v>
      </c>
      <c r="K723" s="127">
        <v>2</v>
      </c>
      <c r="L723" s="127">
        <v>0</v>
      </c>
      <c r="M723" s="127">
        <v>2</v>
      </c>
      <c r="N723" s="127">
        <v>0</v>
      </c>
      <c r="O723" s="127">
        <v>0</v>
      </c>
      <c r="P723" s="127">
        <v>1</v>
      </c>
      <c r="Q723" s="128">
        <v>0.5</v>
      </c>
      <c r="R723" s="127">
        <v>1</v>
      </c>
      <c r="S723" s="128">
        <v>1</v>
      </c>
      <c r="T723" s="127">
        <v>0</v>
      </c>
      <c r="U723" s="128">
        <v>0</v>
      </c>
      <c r="V723" s="127">
        <v>0</v>
      </c>
      <c r="W723" s="127">
        <v>0</v>
      </c>
      <c r="X723" s="129">
        <v>0</v>
      </c>
      <c r="Y723" s="129">
        <v>0</v>
      </c>
      <c r="Z723" s="127">
        <v>0</v>
      </c>
      <c r="AA723" s="129">
        <v>0</v>
      </c>
      <c r="AB723" s="129">
        <v>0</v>
      </c>
      <c r="AC723" s="127">
        <v>0</v>
      </c>
      <c r="AD723" s="129">
        <v>0</v>
      </c>
      <c r="AE723" s="129">
        <v>0</v>
      </c>
      <c r="AF723" s="129">
        <v>0</v>
      </c>
      <c r="AG723" s="129">
        <v>0</v>
      </c>
    </row>
    <row r="724" spans="1:33">
      <c r="A724" t="s">
        <v>2156</v>
      </c>
      <c r="B724" t="s">
        <v>466</v>
      </c>
      <c r="C724" t="s">
        <v>711</v>
      </c>
      <c r="D724" t="s">
        <v>434</v>
      </c>
      <c r="E724" t="s">
        <v>528</v>
      </c>
      <c r="F724" t="s">
        <v>698</v>
      </c>
      <c r="G724" t="s">
        <v>529</v>
      </c>
      <c r="H724" t="s">
        <v>2157</v>
      </c>
      <c r="I724" t="s">
        <v>711</v>
      </c>
      <c r="J724" s="130" t="s">
        <v>42</v>
      </c>
      <c r="K724" s="127">
        <v>252</v>
      </c>
      <c r="L724" s="127">
        <v>52</v>
      </c>
      <c r="M724" s="127">
        <v>182</v>
      </c>
      <c r="N724" s="127">
        <v>0</v>
      </c>
      <c r="O724" s="127">
        <v>3</v>
      </c>
      <c r="P724" s="127">
        <v>116</v>
      </c>
      <c r="Q724" s="128">
        <v>0.46031746031746029</v>
      </c>
      <c r="R724" s="127">
        <v>61</v>
      </c>
      <c r="S724" s="128">
        <v>0.52586206896551724</v>
      </c>
      <c r="T724" s="127">
        <v>1</v>
      </c>
      <c r="U724" s="128">
        <v>1.6393442622950821E-2</v>
      </c>
      <c r="V724" s="127">
        <v>2107.1</v>
      </c>
      <c r="W724" s="127">
        <v>4</v>
      </c>
      <c r="X724" s="129">
        <v>526.77499999999998</v>
      </c>
      <c r="Y724" s="129">
        <v>76.78</v>
      </c>
      <c r="Z724" s="127">
        <v>1</v>
      </c>
      <c r="AA724" s="129">
        <v>76.78</v>
      </c>
      <c r="AB724" s="129">
        <v>2183.88</v>
      </c>
      <c r="AC724" s="127">
        <v>4</v>
      </c>
      <c r="AD724" s="129">
        <v>545.97</v>
      </c>
      <c r="AE724" s="129">
        <v>1.1494105263157901</v>
      </c>
      <c r="AF724" s="129">
        <v>1.1494105263157901</v>
      </c>
      <c r="AG724" s="129">
        <v>12.504110489970399</v>
      </c>
    </row>
    <row r="725" spans="1:33">
      <c r="A725" t="s">
        <v>2158</v>
      </c>
      <c r="B725" t="s">
        <v>466</v>
      </c>
      <c r="C725" t="s">
        <v>408</v>
      </c>
      <c r="D725" t="s">
        <v>434</v>
      </c>
      <c r="E725" t="s">
        <v>408</v>
      </c>
      <c r="F725" t="s">
        <v>685</v>
      </c>
      <c r="G725" t="s">
        <v>409</v>
      </c>
      <c r="H725" t="s">
        <v>2123</v>
      </c>
      <c r="I725" t="s">
        <v>408</v>
      </c>
      <c r="J725" s="130" t="s">
        <v>42</v>
      </c>
      <c r="K725" s="127">
        <v>752</v>
      </c>
      <c r="L725" s="127">
        <v>80</v>
      </c>
      <c r="M725" s="127">
        <v>626</v>
      </c>
      <c r="N725" s="127">
        <v>0</v>
      </c>
      <c r="O725" s="127">
        <v>7</v>
      </c>
      <c r="P725" s="127">
        <v>458</v>
      </c>
      <c r="Q725" s="128">
        <v>0.60904255319148937</v>
      </c>
      <c r="R725" s="127">
        <v>289</v>
      </c>
      <c r="S725" s="128">
        <v>0.63100436681222705</v>
      </c>
      <c r="T725" s="127">
        <v>7</v>
      </c>
      <c r="U725" s="128">
        <v>2.4221453287197232E-2</v>
      </c>
      <c r="V725" s="127">
        <v>6537.66</v>
      </c>
      <c r="W725" s="127">
        <v>9</v>
      </c>
      <c r="X725" s="129">
        <v>726.40666666666698</v>
      </c>
      <c r="Y725" s="129">
        <v>592.71</v>
      </c>
      <c r="Z725" s="127">
        <v>6</v>
      </c>
      <c r="AA725" s="129">
        <v>98.784999999999997</v>
      </c>
      <c r="AB725" s="129">
        <v>7130.37</v>
      </c>
      <c r="AC725" s="127">
        <v>13</v>
      </c>
      <c r="AD725" s="129">
        <v>548.49</v>
      </c>
      <c r="AE725" s="129">
        <v>3.7528263157894699</v>
      </c>
      <c r="AF725" s="129">
        <v>3.7528263157894699</v>
      </c>
      <c r="AG725" s="129">
        <v>4.9325879644853696</v>
      </c>
    </row>
    <row r="726" spans="1:33">
      <c r="A726" t="s">
        <v>2159</v>
      </c>
      <c r="B726" t="s">
        <v>466</v>
      </c>
      <c r="C726" t="s">
        <v>858</v>
      </c>
      <c r="D726" t="s">
        <v>434</v>
      </c>
      <c r="E726" t="s">
        <v>401</v>
      </c>
      <c r="F726" t="s">
        <v>685</v>
      </c>
      <c r="G726" t="s">
        <v>402</v>
      </c>
      <c r="H726" t="s">
        <v>2139</v>
      </c>
      <c r="I726" t="s">
        <v>401</v>
      </c>
      <c r="J726" s="130" t="s">
        <v>42</v>
      </c>
      <c r="K726" s="127">
        <v>2</v>
      </c>
      <c r="L726" s="127">
        <v>0</v>
      </c>
      <c r="M726" s="127">
        <v>2</v>
      </c>
      <c r="N726" s="127">
        <v>0</v>
      </c>
      <c r="O726" s="127">
        <v>0</v>
      </c>
      <c r="P726" s="127">
        <v>1</v>
      </c>
      <c r="Q726" s="128">
        <v>0.5</v>
      </c>
      <c r="R726" s="127">
        <v>1</v>
      </c>
      <c r="S726" s="128">
        <v>1</v>
      </c>
      <c r="T726" s="127">
        <v>0</v>
      </c>
      <c r="U726" s="128">
        <v>0</v>
      </c>
      <c r="V726" s="127">
        <v>0</v>
      </c>
      <c r="W726" s="127">
        <v>0</v>
      </c>
      <c r="X726" s="129">
        <v>0</v>
      </c>
      <c r="Y726" s="129">
        <v>0</v>
      </c>
      <c r="Z726" s="127">
        <v>0</v>
      </c>
      <c r="AA726" s="129">
        <v>0</v>
      </c>
      <c r="AB726" s="129">
        <v>0</v>
      </c>
      <c r="AC726" s="127">
        <v>0</v>
      </c>
      <c r="AD726" s="129">
        <v>0</v>
      </c>
      <c r="AE726" s="129">
        <v>0</v>
      </c>
      <c r="AF726" s="129">
        <v>0</v>
      </c>
      <c r="AG726" s="129">
        <v>0</v>
      </c>
    </row>
    <row r="727" spans="1:33">
      <c r="A727" t="s">
        <v>2160</v>
      </c>
      <c r="B727" t="s">
        <v>466</v>
      </c>
      <c r="C727" t="s">
        <v>1832</v>
      </c>
      <c r="D727" t="s">
        <v>434</v>
      </c>
      <c r="E727" t="s">
        <v>507</v>
      </c>
      <c r="F727" t="s">
        <v>698</v>
      </c>
      <c r="G727" t="s">
        <v>508</v>
      </c>
      <c r="H727" t="s">
        <v>2161</v>
      </c>
      <c r="I727" t="s">
        <v>1832</v>
      </c>
      <c r="J727" s="130" t="s">
        <v>42</v>
      </c>
      <c r="K727" s="127">
        <v>347</v>
      </c>
      <c r="L727" s="127">
        <v>63</v>
      </c>
      <c r="M727" s="127">
        <v>269</v>
      </c>
      <c r="N727" s="127">
        <v>0</v>
      </c>
      <c r="O727" s="127">
        <v>4</v>
      </c>
      <c r="P727" s="127">
        <v>179</v>
      </c>
      <c r="Q727" s="128">
        <v>0.51585014409221897</v>
      </c>
      <c r="R727" s="127">
        <v>82</v>
      </c>
      <c r="S727" s="128">
        <v>0.45810055865921789</v>
      </c>
      <c r="T727" s="127">
        <v>2</v>
      </c>
      <c r="U727" s="128">
        <v>2.4390243902439025E-2</v>
      </c>
      <c r="V727" s="127">
        <v>4766.72</v>
      </c>
      <c r="W727" s="127">
        <v>10</v>
      </c>
      <c r="X727" s="129">
        <v>476.67200000000003</v>
      </c>
      <c r="Y727" s="129">
        <v>251.39</v>
      </c>
      <c r="Z727" s="127">
        <v>4</v>
      </c>
      <c r="AA727" s="129">
        <v>62.847499999999997</v>
      </c>
      <c r="AB727" s="129">
        <v>5018.1099999999997</v>
      </c>
      <c r="AC727" s="127">
        <v>11</v>
      </c>
      <c r="AD727" s="129">
        <v>456.19181818181801</v>
      </c>
      <c r="AE727" s="129">
        <v>2.6411105263157899</v>
      </c>
      <c r="AF727" s="129">
        <v>2.6411105263157899</v>
      </c>
      <c r="AG727" s="129">
        <v>9.2194553227108305</v>
      </c>
    </row>
    <row r="728" spans="1:33">
      <c r="A728" t="s">
        <v>2162</v>
      </c>
      <c r="B728" t="s">
        <v>466</v>
      </c>
      <c r="C728" t="s">
        <v>742</v>
      </c>
      <c r="D728" t="s">
        <v>434</v>
      </c>
      <c r="E728" t="s">
        <v>516</v>
      </c>
      <c r="F728" t="s">
        <v>698</v>
      </c>
      <c r="G728" t="s">
        <v>517</v>
      </c>
      <c r="H728" t="s">
        <v>2163</v>
      </c>
      <c r="I728" t="s">
        <v>742</v>
      </c>
      <c r="J728" s="130" t="s">
        <v>42</v>
      </c>
      <c r="K728" s="127">
        <v>309</v>
      </c>
      <c r="L728" s="127">
        <v>70</v>
      </c>
      <c r="M728" s="127">
        <v>209</v>
      </c>
      <c r="N728" s="127">
        <v>0</v>
      </c>
      <c r="O728" s="127">
        <v>1</v>
      </c>
      <c r="P728" s="127">
        <v>141</v>
      </c>
      <c r="Q728" s="128">
        <v>0.4563106796116505</v>
      </c>
      <c r="R728" s="127">
        <v>72</v>
      </c>
      <c r="S728" s="128">
        <v>0.51063829787234039</v>
      </c>
      <c r="T728" s="127">
        <v>0</v>
      </c>
      <c r="U728" s="128">
        <v>0</v>
      </c>
      <c r="V728" s="127">
        <v>1243.3499999999999</v>
      </c>
      <c r="W728" s="127">
        <v>4</v>
      </c>
      <c r="X728" s="129">
        <v>310.83749999999998</v>
      </c>
      <c r="Y728" s="129">
        <v>1077.94</v>
      </c>
      <c r="Z728" s="127">
        <v>1</v>
      </c>
      <c r="AA728" s="129">
        <v>1077.94</v>
      </c>
      <c r="AB728" s="129">
        <v>2321.29</v>
      </c>
      <c r="AC728" s="127">
        <v>4</v>
      </c>
      <c r="AD728" s="129">
        <v>580.32249999999999</v>
      </c>
      <c r="AE728" s="129">
        <v>1.2217315789473699</v>
      </c>
      <c r="AF728" s="129">
        <v>1.2217315789473699</v>
      </c>
      <c r="AG728" s="129">
        <v>9.5363367313383804</v>
      </c>
    </row>
    <row r="729" spans="1:33">
      <c r="A729" t="s">
        <v>2164</v>
      </c>
      <c r="B729" t="s">
        <v>466</v>
      </c>
      <c r="C729" t="s">
        <v>734</v>
      </c>
      <c r="D729" t="s">
        <v>434</v>
      </c>
      <c r="E729" t="s">
        <v>510</v>
      </c>
      <c r="F729" t="s">
        <v>698</v>
      </c>
      <c r="G729" t="s">
        <v>511</v>
      </c>
      <c r="H729" t="s">
        <v>2165</v>
      </c>
      <c r="I729" t="s">
        <v>734</v>
      </c>
      <c r="J729" s="130" t="s">
        <v>42</v>
      </c>
      <c r="K729" s="127">
        <v>330</v>
      </c>
      <c r="L729" s="127">
        <v>61</v>
      </c>
      <c r="M729" s="127">
        <v>246</v>
      </c>
      <c r="N729" s="127">
        <v>0</v>
      </c>
      <c r="O729" s="127">
        <v>4</v>
      </c>
      <c r="P729" s="127">
        <v>161</v>
      </c>
      <c r="Q729" s="128">
        <v>0.48787878787878786</v>
      </c>
      <c r="R729" s="127">
        <v>66</v>
      </c>
      <c r="S729" s="128">
        <v>0.40993788819875776</v>
      </c>
      <c r="T729" s="127">
        <v>0</v>
      </c>
      <c r="U729" s="128">
        <v>0</v>
      </c>
      <c r="V729" s="127">
        <v>1183.8900000000001</v>
      </c>
      <c r="W729" s="127">
        <v>4</v>
      </c>
      <c r="X729" s="129">
        <v>295.97250000000003</v>
      </c>
      <c r="Y729" s="129">
        <v>0</v>
      </c>
      <c r="Z729" s="127">
        <v>0</v>
      </c>
      <c r="AA729" s="129">
        <v>0</v>
      </c>
      <c r="AB729" s="129">
        <v>1183.8900000000001</v>
      </c>
      <c r="AC729" s="127">
        <v>4</v>
      </c>
      <c r="AD729" s="129">
        <v>295.97250000000003</v>
      </c>
      <c r="AE729" s="129">
        <v>0.62309999999999999</v>
      </c>
      <c r="AF729" s="129">
        <v>0.62309999999999999</v>
      </c>
      <c r="AG729" s="129">
        <v>10.2022361065439</v>
      </c>
    </row>
    <row r="730" spans="1:33">
      <c r="A730" t="s">
        <v>2166</v>
      </c>
      <c r="B730" t="s">
        <v>466</v>
      </c>
      <c r="C730" t="s">
        <v>415</v>
      </c>
      <c r="D730" t="s">
        <v>434</v>
      </c>
      <c r="E730" t="s">
        <v>415</v>
      </c>
      <c r="F730" t="s">
        <v>685</v>
      </c>
      <c r="G730" t="s">
        <v>416</v>
      </c>
      <c r="H730" t="s">
        <v>2155</v>
      </c>
      <c r="I730" t="s">
        <v>415</v>
      </c>
      <c r="J730" s="130" t="s">
        <v>42</v>
      </c>
      <c r="K730" s="127">
        <v>596</v>
      </c>
      <c r="L730" s="127">
        <v>86</v>
      </c>
      <c r="M730" s="127">
        <v>457</v>
      </c>
      <c r="N730" s="127">
        <v>0</v>
      </c>
      <c r="O730" s="127">
        <v>2</v>
      </c>
      <c r="P730" s="127">
        <v>340</v>
      </c>
      <c r="Q730" s="128">
        <v>0.57046979865771807</v>
      </c>
      <c r="R730" s="127">
        <v>263</v>
      </c>
      <c r="S730" s="128">
        <v>0.77352941176470591</v>
      </c>
      <c r="T730" s="127">
        <v>25</v>
      </c>
      <c r="U730" s="128">
        <v>9.5057034220532313E-2</v>
      </c>
      <c r="V730" s="127">
        <v>3754.65</v>
      </c>
      <c r="W730" s="127">
        <v>14</v>
      </c>
      <c r="X730" s="129">
        <v>268.18928571428597</v>
      </c>
      <c r="Y730" s="129">
        <v>1292.25</v>
      </c>
      <c r="Z730" s="127">
        <v>10</v>
      </c>
      <c r="AA730" s="129">
        <v>129.22499999999999</v>
      </c>
      <c r="AB730" s="129">
        <v>5046.8999999999996</v>
      </c>
      <c r="AC730" s="127">
        <v>21</v>
      </c>
      <c r="AD730" s="129">
        <v>240.328571428571</v>
      </c>
      <c r="AE730" s="129">
        <v>2.65626315789474</v>
      </c>
      <c r="AF730" s="129">
        <v>2.65626315789474</v>
      </c>
      <c r="AG730" s="129">
        <v>7.2314729006606697</v>
      </c>
    </row>
    <row r="731" spans="1:33">
      <c r="A731" t="s">
        <v>2167</v>
      </c>
      <c r="B731" t="s">
        <v>466</v>
      </c>
      <c r="C731" t="s">
        <v>718</v>
      </c>
      <c r="D731" t="s">
        <v>434</v>
      </c>
      <c r="E731" t="s">
        <v>525</v>
      </c>
      <c r="F731" t="s">
        <v>698</v>
      </c>
      <c r="G731" t="s">
        <v>526</v>
      </c>
      <c r="H731" t="s">
        <v>2168</v>
      </c>
      <c r="I731" t="s">
        <v>718</v>
      </c>
      <c r="J731" s="130" t="s">
        <v>42</v>
      </c>
      <c r="K731" s="127">
        <v>284</v>
      </c>
      <c r="L731" s="127">
        <v>62</v>
      </c>
      <c r="M731" s="127">
        <v>197</v>
      </c>
      <c r="N731" s="127">
        <v>0</v>
      </c>
      <c r="O731" s="127">
        <v>3</v>
      </c>
      <c r="P731" s="127">
        <v>138</v>
      </c>
      <c r="Q731" s="128">
        <v>0.4859154929577465</v>
      </c>
      <c r="R731" s="127">
        <v>76</v>
      </c>
      <c r="S731" s="128">
        <v>0.55072463768115942</v>
      </c>
      <c r="T731" s="127">
        <v>1</v>
      </c>
      <c r="U731" s="128">
        <v>1.3157894736842105E-2</v>
      </c>
      <c r="V731" s="127">
        <v>241.2</v>
      </c>
      <c r="W731" s="127">
        <v>2</v>
      </c>
      <c r="X731" s="129">
        <v>120.6</v>
      </c>
      <c r="Y731" s="129">
        <v>0</v>
      </c>
      <c r="Z731" s="127">
        <v>0</v>
      </c>
      <c r="AA731" s="129">
        <v>0</v>
      </c>
      <c r="AB731" s="129">
        <v>241.2</v>
      </c>
      <c r="AC731" s="127">
        <v>2</v>
      </c>
      <c r="AD731" s="129">
        <v>120.6</v>
      </c>
      <c r="AE731" s="129">
        <v>0.126947368421053</v>
      </c>
      <c r="AF731" s="129">
        <v>0.126947368421053</v>
      </c>
      <c r="AG731" s="129">
        <v>15.192370930614899</v>
      </c>
    </row>
    <row r="732" spans="1:33">
      <c r="A732" t="s">
        <v>2169</v>
      </c>
      <c r="B732" t="s">
        <v>466</v>
      </c>
      <c r="C732" t="s">
        <v>397</v>
      </c>
      <c r="D732" t="s">
        <v>434</v>
      </c>
      <c r="E732" t="s">
        <v>397</v>
      </c>
      <c r="F732" t="s">
        <v>685</v>
      </c>
      <c r="G732" t="s">
        <v>398</v>
      </c>
      <c r="H732" t="s">
        <v>2141</v>
      </c>
      <c r="I732" t="s">
        <v>397</v>
      </c>
      <c r="J732" s="130" t="s">
        <v>42</v>
      </c>
      <c r="K732" s="127">
        <v>101</v>
      </c>
      <c r="L732" s="127">
        <v>0</v>
      </c>
      <c r="M732" s="127">
        <v>68</v>
      </c>
      <c r="N732" s="127">
        <v>0</v>
      </c>
      <c r="O732" s="127">
        <v>1</v>
      </c>
      <c r="P732" s="127">
        <v>67</v>
      </c>
      <c r="Q732" s="128">
        <v>0.6633663366336634</v>
      </c>
      <c r="R732" s="127">
        <v>52</v>
      </c>
      <c r="S732" s="128">
        <v>0.77611940298507465</v>
      </c>
      <c r="T732" s="127">
        <v>4</v>
      </c>
      <c r="U732" s="128">
        <v>7.6923076923076927E-2</v>
      </c>
      <c r="V732" s="127">
        <v>65.66</v>
      </c>
      <c r="W732" s="127">
        <v>1</v>
      </c>
      <c r="X732" s="129">
        <v>65.66</v>
      </c>
      <c r="Y732" s="129">
        <v>151.91999999999999</v>
      </c>
      <c r="Z732" s="127">
        <v>1</v>
      </c>
      <c r="AA732" s="129">
        <v>151.91999999999999</v>
      </c>
      <c r="AB732" s="129">
        <v>217.58</v>
      </c>
      <c r="AC732" s="127">
        <v>2</v>
      </c>
      <c r="AD732" s="129">
        <v>108.79</v>
      </c>
      <c r="AE732" s="129">
        <v>0.114515789473684</v>
      </c>
      <c r="AF732" s="129">
        <v>0.114515789473684</v>
      </c>
      <c r="AG732" s="129">
        <v>5.6889181190397897</v>
      </c>
    </row>
    <row r="733" spans="1:33">
      <c r="A733" t="s">
        <v>2170</v>
      </c>
      <c r="B733" t="s">
        <v>469</v>
      </c>
      <c r="C733" t="s">
        <v>408</v>
      </c>
      <c r="D733" t="s">
        <v>438</v>
      </c>
      <c r="E733" t="s">
        <v>408</v>
      </c>
      <c r="F733" t="s">
        <v>685</v>
      </c>
      <c r="G733" t="s">
        <v>409</v>
      </c>
      <c r="H733" t="s">
        <v>2171</v>
      </c>
      <c r="I733" t="s">
        <v>408</v>
      </c>
      <c r="J733" s="130" t="s">
        <v>42</v>
      </c>
      <c r="K733" s="127">
        <v>344</v>
      </c>
      <c r="L733" s="127">
        <v>16</v>
      </c>
      <c r="M733" s="127">
        <v>276</v>
      </c>
      <c r="N733" s="127">
        <v>0</v>
      </c>
      <c r="O733" s="127">
        <v>0</v>
      </c>
      <c r="P733" s="127">
        <v>240</v>
      </c>
      <c r="Q733" s="128">
        <v>0.69767441860465118</v>
      </c>
      <c r="R733" s="127">
        <v>154</v>
      </c>
      <c r="S733" s="128">
        <v>0.64166666666666672</v>
      </c>
      <c r="T733" s="127">
        <v>4</v>
      </c>
      <c r="U733" s="128">
        <v>2.5974025974025976E-2</v>
      </c>
      <c r="V733" s="127">
        <v>3988.89</v>
      </c>
      <c r="W733" s="127">
        <v>9</v>
      </c>
      <c r="X733" s="129">
        <v>443.21</v>
      </c>
      <c r="Y733" s="129">
        <v>1487.52</v>
      </c>
      <c r="Z733" s="127">
        <v>9</v>
      </c>
      <c r="AA733" s="129">
        <v>165.28</v>
      </c>
      <c r="AB733" s="129">
        <v>5476.41</v>
      </c>
      <c r="AC733" s="127">
        <v>13</v>
      </c>
      <c r="AD733" s="129">
        <v>421.26230769230801</v>
      </c>
      <c r="AE733" s="129">
        <v>2.8823210526315801</v>
      </c>
      <c r="AF733" s="129">
        <v>2.8823210526315801</v>
      </c>
      <c r="AG733" s="129">
        <v>4.7808160271165896</v>
      </c>
    </row>
    <row r="734" spans="1:33">
      <c r="A734" t="s">
        <v>2172</v>
      </c>
      <c r="B734" t="s">
        <v>469</v>
      </c>
      <c r="C734" t="s">
        <v>393</v>
      </c>
      <c r="D734" t="s">
        <v>438</v>
      </c>
      <c r="E734" t="s">
        <v>393</v>
      </c>
      <c r="F734" t="s">
        <v>685</v>
      </c>
      <c r="G734" t="s">
        <v>394</v>
      </c>
      <c r="H734" t="s">
        <v>2173</v>
      </c>
      <c r="I734" t="s">
        <v>393</v>
      </c>
      <c r="J734" s="130" t="s">
        <v>42</v>
      </c>
      <c r="K734" s="127">
        <v>60</v>
      </c>
      <c r="L734" s="127">
        <v>1</v>
      </c>
      <c r="M734" s="127">
        <v>42</v>
      </c>
      <c r="N734" s="127">
        <v>0</v>
      </c>
      <c r="O734" s="127">
        <v>1</v>
      </c>
      <c r="P734" s="127">
        <v>39</v>
      </c>
      <c r="Q734" s="128">
        <v>0.65</v>
      </c>
      <c r="R734" s="127">
        <v>28</v>
      </c>
      <c r="S734" s="128">
        <v>0.71794871794871795</v>
      </c>
      <c r="T734" s="127">
        <v>4</v>
      </c>
      <c r="U734" s="128">
        <v>0.14285714285714285</v>
      </c>
      <c r="V734" s="127">
        <v>183.09</v>
      </c>
      <c r="W734" s="127">
        <v>2</v>
      </c>
      <c r="X734" s="129">
        <v>91.545000000000002</v>
      </c>
      <c r="Y734" s="129">
        <v>877.79</v>
      </c>
      <c r="Z734" s="127">
        <v>5</v>
      </c>
      <c r="AA734" s="129">
        <v>175.55799999999999</v>
      </c>
      <c r="AB734" s="129">
        <v>1060.8800000000001</v>
      </c>
      <c r="AC734" s="127">
        <v>5</v>
      </c>
      <c r="AD734" s="129">
        <v>212.17599999999999</v>
      </c>
      <c r="AE734" s="129">
        <v>0.55835789473684205</v>
      </c>
      <c r="AF734" s="129">
        <v>0.55835789473684205</v>
      </c>
      <c r="AG734" s="129">
        <v>5.6231502795133199</v>
      </c>
    </row>
    <row r="735" spans="1:33">
      <c r="A735" t="s">
        <v>2174</v>
      </c>
      <c r="B735" t="s">
        <v>469</v>
      </c>
      <c r="C735" t="s">
        <v>401</v>
      </c>
      <c r="D735" t="s">
        <v>438</v>
      </c>
      <c r="E735" t="s">
        <v>401</v>
      </c>
      <c r="F735" t="s">
        <v>685</v>
      </c>
      <c r="G735" t="s">
        <v>402</v>
      </c>
      <c r="H735" t="s">
        <v>2175</v>
      </c>
      <c r="I735" t="s">
        <v>401</v>
      </c>
      <c r="J735" s="130" t="s">
        <v>42</v>
      </c>
      <c r="K735" s="127">
        <v>60</v>
      </c>
      <c r="L735" s="127">
        <v>2</v>
      </c>
      <c r="M735" s="127">
        <v>41</v>
      </c>
      <c r="N735" s="127">
        <v>0</v>
      </c>
      <c r="O735" s="127">
        <v>1</v>
      </c>
      <c r="P735" s="127">
        <v>36</v>
      </c>
      <c r="Q735" s="128">
        <v>0.6</v>
      </c>
      <c r="R735" s="127">
        <v>33</v>
      </c>
      <c r="S735" s="128">
        <v>0.91666666666666663</v>
      </c>
      <c r="T735" s="127">
        <v>3</v>
      </c>
      <c r="U735" s="128">
        <v>9.0909090909090912E-2</v>
      </c>
      <c r="V735" s="127">
        <v>442.46</v>
      </c>
      <c r="W735" s="127">
        <v>2</v>
      </c>
      <c r="X735" s="129">
        <v>221.23</v>
      </c>
      <c r="Y735" s="129">
        <v>209.06</v>
      </c>
      <c r="Z735" s="127">
        <v>2</v>
      </c>
      <c r="AA735" s="129">
        <v>104.53</v>
      </c>
      <c r="AB735" s="129">
        <v>651.52</v>
      </c>
      <c r="AC735" s="127">
        <v>3</v>
      </c>
      <c r="AD735" s="129">
        <v>217.17333333333301</v>
      </c>
      <c r="AE735" s="129">
        <v>0.34290526315789499</v>
      </c>
      <c r="AF735" s="129">
        <v>0.34290526315789499</v>
      </c>
      <c r="AG735" s="129">
        <v>0</v>
      </c>
    </row>
    <row r="736" spans="1:33">
      <c r="A736" t="s">
        <v>2176</v>
      </c>
      <c r="B736" t="s">
        <v>469</v>
      </c>
      <c r="C736" t="s">
        <v>415</v>
      </c>
      <c r="D736" t="s">
        <v>438</v>
      </c>
      <c r="E736" t="s">
        <v>415</v>
      </c>
      <c r="F736" t="s">
        <v>685</v>
      </c>
      <c r="G736" t="s">
        <v>416</v>
      </c>
      <c r="H736" t="s">
        <v>2177</v>
      </c>
      <c r="I736" t="s">
        <v>415</v>
      </c>
      <c r="J736" s="130" t="s">
        <v>42</v>
      </c>
      <c r="K736" s="127">
        <v>228</v>
      </c>
      <c r="L736" s="127">
        <v>10</v>
      </c>
      <c r="M736" s="127">
        <v>185</v>
      </c>
      <c r="N736" s="127">
        <v>0</v>
      </c>
      <c r="O736" s="127">
        <v>0</v>
      </c>
      <c r="P736" s="127">
        <v>153</v>
      </c>
      <c r="Q736" s="128">
        <v>0.67105263157894735</v>
      </c>
      <c r="R736" s="127">
        <v>119</v>
      </c>
      <c r="S736" s="128">
        <v>0.77777777777777779</v>
      </c>
      <c r="T736" s="127">
        <v>6</v>
      </c>
      <c r="U736" s="128">
        <v>5.0420168067226892E-2</v>
      </c>
      <c r="V736" s="127">
        <v>270.51</v>
      </c>
      <c r="W736" s="127">
        <v>3</v>
      </c>
      <c r="X736" s="129">
        <v>90.17</v>
      </c>
      <c r="Y736" s="129">
        <v>2279</v>
      </c>
      <c r="Z736" s="127">
        <v>7</v>
      </c>
      <c r="AA736" s="129">
        <v>325.57142857142901</v>
      </c>
      <c r="AB736" s="129">
        <v>2549.5100000000002</v>
      </c>
      <c r="AC736" s="127">
        <v>7</v>
      </c>
      <c r="AD736" s="129">
        <v>364.215714285714</v>
      </c>
      <c r="AE736" s="129">
        <v>1.3418473684210499</v>
      </c>
      <c r="AF736" s="129">
        <v>1.3418473684210499</v>
      </c>
      <c r="AG736" s="129">
        <v>6.4164748438013799</v>
      </c>
    </row>
    <row r="737" spans="1:33">
      <c r="A737" t="s">
        <v>2178</v>
      </c>
      <c r="B737" t="s">
        <v>469</v>
      </c>
      <c r="C737" t="s">
        <v>397</v>
      </c>
      <c r="D737" t="s">
        <v>438</v>
      </c>
      <c r="E737" t="s">
        <v>397</v>
      </c>
      <c r="F737" t="s">
        <v>685</v>
      </c>
      <c r="G737" t="s">
        <v>398</v>
      </c>
      <c r="H737" t="s">
        <v>2179</v>
      </c>
      <c r="I737" t="s">
        <v>397</v>
      </c>
      <c r="J737" s="130" t="s">
        <v>42</v>
      </c>
      <c r="K737" s="127">
        <v>55</v>
      </c>
      <c r="L737" s="127">
        <v>4</v>
      </c>
      <c r="M737" s="127">
        <v>30</v>
      </c>
      <c r="N737" s="127">
        <v>0</v>
      </c>
      <c r="O737" s="127">
        <v>0</v>
      </c>
      <c r="P737" s="127">
        <v>27</v>
      </c>
      <c r="Q737" s="128">
        <v>0.49090909090909091</v>
      </c>
      <c r="R737" s="127">
        <v>24</v>
      </c>
      <c r="S737" s="128">
        <v>0.88888888888888884</v>
      </c>
      <c r="T737" s="127">
        <v>1</v>
      </c>
      <c r="U737" s="128">
        <v>4.1666666666666664E-2</v>
      </c>
      <c r="V737" s="127">
        <v>191.94</v>
      </c>
      <c r="W737" s="127">
        <v>1</v>
      </c>
      <c r="X737" s="129">
        <v>191.94</v>
      </c>
      <c r="Y737" s="129">
        <v>898.24</v>
      </c>
      <c r="Z737" s="127">
        <v>6</v>
      </c>
      <c r="AA737" s="129">
        <v>149.70666666666699</v>
      </c>
      <c r="AB737" s="129">
        <v>1090.18</v>
      </c>
      <c r="AC737" s="127">
        <v>6</v>
      </c>
      <c r="AD737" s="129">
        <v>181.696666666667</v>
      </c>
      <c r="AE737" s="129">
        <v>0.57377894736842106</v>
      </c>
      <c r="AF737" s="129">
        <v>0.57377894736842106</v>
      </c>
      <c r="AG737" s="129">
        <v>3.5185794146662301</v>
      </c>
    </row>
    <row r="738" spans="1:33">
      <c r="A738" t="s">
        <v>2180</v>
      </c>
      <c r="B738" t="s">
        <v>469</v>
      </c>
      <c r="C738" t="s">
        <v>858</v>
      </c>
      <c r="D738" t="s">
        <v>438</v>
      </c>
      <c r="E738" s="126" t="s">
        <v>401</v>
      </c>
      <c r="F738" t="s">
        <v>685</v>
      </c>
      <c r="G738" t="s">
        <v>402</v>
      </c>
      <c r="H738" t="s">
        <v>2175</v>
      </c>
      <c r="I738" s="126" t="s">
        <v>401</v>
      </c>
      <c r="J738" s="130" t="s">
        <v>42</v>
      </c>
      <c r="K738" s="127">
        <v>1</v>
      </c>
      <c r="L738" s="127">
        <v>0</v>
      </c>
      <c r="M738" s="127">
        <v>1</v>
      </c>
      <c r="N738" s="127">
        <v>0</v>
      </c>
      <c r="O738" s="127">
        <v>0</v>
      </c>
      <c r="P738" s="127">
        <v>1</v>
      </c>
      <c r="Q738" s="128">
        <v>1</v>
      </c>
      <c r="R738" s="127">
        <v>1</v>
      </c>
      <c r="S738" s="128">
        <v>1</v>
      </c>
      <c r="T738" s="127">
        <v>0</v>
      </c>
      <c r="U738" s="128">
        <v>0</v>
      </c>
      <c r="V738" s="127">
        <v>0</v>
      </c>
      <c r="W738" s="127">
        <v>0</v>
      </c>
      <c r="X738" s="129">
        <v>0</v>
      </c>
      <c r="Y738" s="129">
        <v>0</v>
      </c>
      <c r="Z738" s="127">
        <v>0</v>
      </c>
      <c r="AA738" s="129">
        <v>0</v>
      </c>
      <c r="AB738" s="129">
        <v>0</v>
      </c>
      <c r="AC738" s="127">
        <v>0</v>
      </c>
      <c r="AD738" s="129">
        <v>0</v>
      </c>
      <c r="AE738" s="129">
        <v>0</v>
      </c>
      <c r="AF738" s="129">
        <v>0</v>
      </c>
      <c r="AG738" s="129">
        <v>0</v>
      </c>
    </row>
    <row r="739" spans="1:33">
      <c r="A739" t="s">
        <v>2181</v>
      </c>
      <c r="B739" t="s">
        <v>469</v>
      </c>
      <c r="C739" t="s">
        <v>764</v>
      </c>
      <c r="D739" t="s">
        <v>438</v>
      </c>
      <c r="E739" t="s">
        <v>415</v>
      </c>
      <c r="F739" t="s">
        <v>685</v>
      </c>
      <c r="G739" t="s">
        <v>416</v>
      </c>
      <c r="H739" t="s">
        <v>2177</v>
      </c>
      <c r="I739" t="s">
        <v>415</v>
      </c>
      <c r="J739" s="130" t="s">
        <v>42</v>
      </c>
      <c r="K739" s="127">
        <v>6</v>
      </c>
      <c r="L739" s="127">
        <v>0</v>
      </c>
      <c r="M739" s="127">
        <v>5</v>
      </c>
      <c r="N739" s="127">
        <v>0</v>
      </c>
      <c r="O739" s="127">
        <v>0</v>
      </c>
      <c r="P739" s="127">
        <v>3</v>
      </c>
      <c r="Q739" s="128">
        <v>0.5</v>
      </c>
      <c r="R739" s="127">
        <v>2</v>
      </c>
      <c r="S739" s="128">
        <v>0.66666666666666663</v>
      </c>
      <c r="T739" s="127">
        <v>0</v>
      </c>
      <c r="U739" s="128">
        <v>0</v>
      </c>
      <c r="V739" s="127">
        <v>0</v>
      </c>
      <c r="W739" s="127">
        <v>0</v>
      </c>
      <c r="X739" s="129">
        <v>0</v>
      </c>
      <c r="Y739" s="129">
        <v>0</v>
      </c>
      <c r="Z739" s="127">
        <v>0</v>
      </c>
      <c r="AA739" s="129">
        <v>0</v>
      </c>
      <c r="AB739" s="129">
        <v>0</v>
      </c>
      <c r="AC739" s="127">
        <v>0</v>
      </c>
      <c r="AD739" s="129">
        <v>0</v>
      </c>
      <c r="AE739" s="129">
        <v>0</v>
      </c>
      <c r="AF739" s="129">
        <v>0</v>
      </c>
      <c r="AG739" s="129">
        <v>0</v>
      </c>
    </row>
    <row r="740" spans="1:33">
      <c r="A740" t="s">
        <v>2182</v>
      </c>
      <c r="B740" t="s">
        <v>469</v>
      </c>
      <c r="C740" t="s">
        <v>732</v>
      </c>
      <c r="D740" t="s">
        <v>438</v>
      </c>
      <c r="E740" t="s">
        <v>383</v>
      </c>
      <c r="F740" t="s">
        <v>685</v>
      </c>
      <c r="G740" t="s">
        <v>385</v>
      </c>
      <c r="H740" t="s">
        <v>2183</v>
      </c>
      <c r="I740" t="s">
        <v>383</v>
      </c>
      <c r="J740" s="130" t="s">
        <v>42</v>
      </c>
      <c r="K740" s="127">
        <v>8</v>
      </c>
      <c r="L740" s="127">
        <v>0</v>
      </c>
      <c r="M740" s="127">
        <v>8</v>
      </c>
      <c r="N740" s="127">
        <v>0</v>
      </c>
      <c r="O740" s="127">
        <v>0</v>
      </c>
      <c r="P740" s="127">
        <v>6</v>
      </c>
      <c r="Q740" s="128">
        <v>0.75</v>
      </c>
      <c r="R740" s="127">
        <v>6</v>
      </c>
      <c r="S740" s="128">
        <v>1</v>
      </c>
      <c r="T740" s="127">
        <v>0</v>
      </c>
      <c r="U740" s="128">
        <v>0</v>
      </c>
      <c r="V740" s="127">
        <v>0</v>
      </c>
      <c r="W740" s="127">
        <v>0</v>
      </c>
      <c r="X740" s="129">
        <v>0</v>
      </c>
      <c r="Y740" s="129">
        <v>0</v>
      </c>
      <c r="Z740" s="127">
        <v>0</v>
      </c>
      <c r="AA740" s="129">
        <v>0</v>
      </c>
      <c r="AB740" s="129">
        <v>0</v>
      </c>
      <c r="AC740" s="127">
        <v>0</v>
      </c>
      <c r="AD740" s="129">
        <v>0</v>
      </c>
      <c r="AE740" s="129">
        <v>0</v>
      </c>
      <c r="AF740" s="129">
        <v>0</v>
      </c>
      <c r="AG740" s="129">
        <v>0</v>
      </c>
    </row>
    <row r="741" spans="1:33">
      <c r="A741" t="s">
        <v>2184</v>
      </c>
      <c r="B741" t="s">
        <v>469</v>
      </c>
      <c r="C741" t="s">
        <v>383</v>
      </c>
      <c r="D741" t="s">
        <v>438</v>
      </c>
      <c r="E741" t="s">
        <v>383</v>
      </c>
      <c r="F741" t="s">
        <v>685</v>
      </c>
      <c r="G741" t="s">
        <v>385</v>
      </c>
      <c r="H741" t="s">
        <v>2183</v>
      </c>
      <c r="I741" t="s">
        <v>383</v>
      </c>
      <c r="J741" s="130" t="s">
        <v>42</v>
      </c>
      <c r="K741" s="127">
        <v>138</v>
      </c>
      <c r="L741" s="127">
        <v>12</v>
      </c>
      <c r="M741" s="127">
        <v>103</v>
      </c>
      <c r="N741" s="127">
        <v>0</v>
      </c>
      <c r="O741" s="127">
        <v>1</v>
      </c>
      <c r="P741" s="127">
        <v>95</v>
      </c>
      <c r="Q741" s="128">
        <v>0.68840579710144922</v>
      </c>
      <c r="R741" s="127">
        <v>78</v>
      </c>
      <c r="S741" s="128">
        <v>0.82105263157894737</v>
      </c>
      <c r="T741" s="127">
        <v>0</v>
      </c>
      <c r="U741" s="128">
        <v>0</v>
      </c>
      <c r="V741" s="127">
        <v>1068.8800000000001</v>
      </c>
      <c r="W741" s="127">
        <v>1</v>
      </c>
      <c r="X741" s="129">
        <v>1068.8800000000001</v>
      </c>
      <c r="Y741" s="129">
        <v>1278.31</v>
      </c>
      <c r="Z741" s="127">
        <v>5</v>
      </c>
      <c r="AA741" s="129">
        <v>255.66200000000001</v>
      </c>
      <c r="AB741" s="129">
        <v>2347.19</v>
      </c>
      <c r="AC741" s="127">
        <v>6</v>
      </c>
      <c r="AD741" s="129">
        <v>391.19833333333298</v>
      </c>
      <c r="AE741" s="129">
        <v>1.2353631578947399</v>
      </c>
      <c r="AF741" s="129">
        <v>1.2353631578947399</v>
      </c>
      <c r="AG741" s="129">
        <v>1.0358434725419301</v>
      </c>
    </row>
    <row r="742" spans="1:33">
      <c r="A742" t="s">
        <v>2185</v>
      </c>
      <c r="B742" t="s">
        <v>469</v>
      </c>
      <c r="C742" t="s">
        <v>701</v>
      </c>
      <c r="D742" t="s">
        <v>438</v>
      </c>
      <c r="E742" t="s">
        <v>408</v>
      </c>
      <c r="F742" t="s">
        <v>685</v>
      </c>
      <c r="G742" t="s">
        <v>409</v>
      </c>
      <c r="H742" t="s">
        <v>2171</v>
      </c>
      <c r="I742" t="s">
        <v>408</v>
      </c>
      <c r="J742" s="130" t="s">
        <v>42</v>
      </c>
      <c r="K742" s="127">
        <v>7</v>
      </c>
      <c r="L742" s="127">
        <v>1</v>
      </c>
      <c r="M742" s="127">
        <v>5</v>
      </c>
      <c r="N742" s="127">
        <v>0</v>
      </c>
      <c r="O742" s="127">
        <v>0</v>
      </c>
      <c r="P742" s="127">
        <v>4</v>
      </c>
      <c r="Q742" s="128">
        <v>0.5714285714285714</v>
      </c>
      <c r="R742" s="127">
        <v>2</v>
      </c>
      <c r="S742" s="128">
        <v>0.5</v>
      </c>
      <c r="T742" s="127">
        <v>0</v>
      </c>
      <c r="U742" s="128">
        <v>0</v>
      </c>
      <c r="V742" s="127">
        <v>0</v>
      </c>
      <c r="W742" s="127">
        <v>0</v>
      </c>
      <c r="X742" s="129">
        <v>0</v>
      </c>
      <c r="Y742" s="129">
        <v>0</v>
      </c>
      <c r="Z742" s="127">
        <v>0</v>
      </c>
      <c r="AA742" s="129">
        <v>0</v>
      </c>
      <c r="AB742" s="129">
        <v>0</v>
      </c>
      <c r="AC742" s="127">
        <v>0</v>
      </c>
      <c r="AD742" s="129">
        <v>0</v>
      </c>
      <c r="AE742" s="129">
        <v>0</v>
      </c>
      <c r="AF742" s="129">
        <v>0</v>
      </c>
      <c r="AG742" s="129">
        <v>0</v>
      </c>
    </row>
    <row r="743" spans="1:33">
      <c r="A743" t="s">
        <v>2186</v>
      </c>
      <c r="B743" t="s">
        <v>469</v>
      </c>
      <c r="C743" t="s">
        <v>388</v>
      </c>
      <c r="D743" t="s">
        <v>438</v>
      </c>
      <c r="E743" t="s">
        <v>388</v>
      </c>
      <c r="F743" t="s">
        <v>685</v>
      </c>
      <c r="G743" t="s">
        <v>389</v>
      </c>
      <c r="H743" t="s">
        <v>2187</v>
      </c>
      <c r="I743" t="s">
        <v>388</v>
      </c>
      <c r="J743" s="130" t="s">
        <v>42</v>
      </c>
      <c r="K743" s="127">
        <v>68</v>
      </c>
      <c r="L743" s="127">
        <v>4</v>
      </c>
      <c r="M743" s="127">
        <v>53</v>
      </c>
      <c r="N743" s="127">
        <v>0</v>
      </c>
      <c r="O743" s="127">
        <v>0</v>
      </c>
      <c r="P743" s="127">
        <v>49</v>
      </c>
      <c r="Q743" s="128">
        <v>0.72058823529411764</v>
      </c>
      <c r="R743" s="127">
        <v>36</v>
      </c>
      <c r="S743" s="128">
        <v>0.73469387755102045</v>
      </c>
      <c r="T743" s="127">
        <v>0</v>
      </c>
      <c r="U743" s="128">
        <v>0</v>
      </c>
      <c r="V743" s="127">
        <v>318.37</v>
      </c>
      <c r="W743" s="127">
        <v>2</v>
      </c>
      <c r="X743" s="129">
        <v>159.185</v>
      </c>
      <c r="Y743" s="129">
        <v>202.08</v>
      </c>
      <c r="Z743" s="127">
        <v>3</v>
      </c>
      <c r="AA743" s="129">
        <v>67.36</v>
      </c>
      <c r="AB743" s="129">
        <v>520.45000000000005</v>
      </c>
      <c r="AC743" s="127">
        <v>4</v>
      </c>
      <c r="AD743" s="129">
        <v>130.11250000000001</v>
      </c>
      <c r="AE743" s="129">
        <v>0.27392105263157901</v>
      </c>
      <c r="AF743" s="129">
        <v>0.27392105263157901</v>
      </c>
      <c r="AG743" s="129">
        <v>0</v>
      </c>
    </row>
    <row r="744" spans="1:33">
      <c r="A744" t="s">
        <v>617</v>
      </c>
      <c r="B744" t="s">
        <v>469</v>
      </c>
      <c r="C744" t="s">
        <v>2188</v>
      </c>
      <c r="D744" t="s">
        <v>438</v>
      </c>
      <c r="E744" t="s">
        <v>419</v>
      </c>
      <c r="F744" t="s">
        <v>420</v>
      </c>
      <c r="G744" t="s">
        <v>41</v>
      </c>
      <c r="H744" t="s">
        <v>2189</v>
      </c>
      <c r="I744" t="s">
        <v>2188</v>
      </c>
      <c r="J744" s="130" t="s">
        <v>42</v>
      </c>
      <c r="K744" s="127">
        <v>2502</v>
      </c>
      <c r="L744" s="127">
        <v>69</v>
      </c>
      <c r="M744" s="127">
        <v>1948</v>
      </c>
      <c r="N744" s="127">
        <v>0</v>
      </c>
      <c r="O744" s="127">
        <v>10</v>
      </c>
      <c r="P744" s="127">
        <v>1609</v>
      </c>
      <c r="Q744" s="128">
        <v>0.64308553157474024</v>
      </c>
      <c r="R744" s="127">
        <v>989</v>
      </c>
      <c r="S744" s="128">
        <v>0.61466749533871967</v>
      </c>
      <c r="T744" s="127">
        <v>12</v>
      </c>
      <c r="U744" s="128">
        <v>1.2133468149646108E-2</v>
      </c>
      <c r="V744" s="127">
        <v>19627.34</v>
      </c>
      <c r="W744" s="127">
        <v>64</v>
      </c>
      <c r="X744" s="129">
        <v>306.6771875</v>
      </c>
      <c r="Y744" s="129">
        <v>22711.360000000001</v>
      </c>
      <c r="Z744" s="127">
        <v>73</v>
      </c>
      <c r="AA744" s="129">
        <v>311.11452054794501</v>
      </c>
      <c r="AB744" s="129">
        <v>42338.7</v>
      </c>
      <c r="AC744" s="127">
        <v>105</v>
      </c>
      <c r="AD744" s="129">
        <v>403.22571428571399</v>
      </c>
      <c r="AE744" s="129">
        <v>22.283526315789501</v>
      </c>
      <c r="AF744" s="129">
        <v>22.283526315789501</v>
      </c>
      <c r="AG744" s="129">
        <v>6.1565334918197498</v>
      </c>
    </row>
    <row r="745" spans="1:33">
      <c r="A745" t="s">
        <v>618</v>
      </c>
      <c r="B745" t="s">
        <v>469</v>
      </c>
      <c r="C745" t="s">
        <v>2190</v>
      </c>
      <c r="D745" t="s">
        <v>438</v>
      </c>
      <c r="E745" t="s">
        <v>419</v>
      </c>
      <c r="F745" t="s">
        <v>420</v>
      </c>
      <c r="G745" t="s">
        <v>43</v>
      </c>
      <c r="H745" t="s">
        <v>2191</v>
      </c>
      <c r="I745" t="s">
        <v>2190</v>
      </c>
      <c r="J745" s="130" t="s">
        <v>42</v>
      </c>
      <c r="K745" s="127">
        <v>99</v>
      </c>
      <c r="L745" s="127">
        <v>9</v>
      </c>
      <c r="M745" s="127">
        <v>15</v>
      </c>
      <c r="N745" s="127">
        <v>0</v>
      </c>
      <c r="O745" s="127">
        <v>1</v>
      </c>
      <c r="P745" s="127">
        <v>13</v>
      </c>
      <c r="Q745" s="128">
        <v>0.13131313131313133</v>
      </c>
      <c r="R745" s="127">
        <v>9</v>
      </c>
      <c r="S745" s="128">
        <v>0.69230769230769229</v>
      </c>
      <c r="T745" s="127">
        <v>0</v>
      </c>
      <c r="U745" s="128">
        <v>0</v>
      </c>
      <c r="V745" s="127">
        <v>0</v>
      </c>
      <c r="W745" s="127">
        <v>0</v>
      </c>
      <c r="X745" s="129">
        <v>0</v>
      </c>
      <c r="Y745" s="129">
        <v>89.84</v>
      </c>
      <c r="Z745" s="127">
        <v>1</v>
      </c>
      <c r="AA745" s="129">
        <v>89.84</v>
      </c>
      <c r="AB745" s="129">
        <v>89.84</v>
      </c>
      <c r="AC745" s="127">
        <v>1</v>
      </c>
      <c r="AD745" s="129">
        <v>89.84</v>
      </c>
      <c r="AE745" s="129">
        <v>4.7284210526315797E-2</v>
      </c>
      <c r="AF745" s="129">
        <v>4.7284210526315797E-2</v>
      </c>
      <c r="AG745" s="129">
        <v>9.4048010522854302</v>
      </c>
    </row>
    <row r="746" spans="1:33">
      <c r="A746" t="s">
        <v>2192</v>
      </c>
      <c r="B746" t="s">
        <v>469</v>
      </c>
      <c r="C746" t="s">
        <v>690</v>
      </c>
      <c r="D746" t="s">
        <v>438</v>
      </c>
      <c r="E746" t="s">
        <v>411</v>
      </c>
      <c r="F746" t="s">
        <v>685</v>
      </c>
      <c r="G746" t="s">
        <v>412</v>
      </c>
      <c r="H746" t="s">
        <v>2193</v>
      </c>
      <c r="I746" t="s">
        <v>411</v>
      </c>
      <c r="J746" s="130" t="s">
        <v>42</v>
      </c>
      <c r="K746" s="127">
        <v>7</v>
      </c>
      <c r="L746" s="127">
        <v>0</v>
      </c>
      <c r="M746" s="127">
        <v>7</v>
      </c>
      <c r="N746" s="127">
        <v>0</v>
      </c>
      <c r="O746" s="127">
        <v>0</v>
      </c>
      <c r="P746" s="127">
        <v>6</v>
      </c>
      <c r="Q746" s="128">
        <v>0.8571428571428571</v>
      </c>
      <c r="R746" s="127">
        <v>3</v>
      </c>
      <c r="S746" s="128">
        <v>0.5</v>
      </c>
      <c r="T746" s="127">
        <v>0</v>
      </c>
      <c r="U746" s="128">
        <v>0</v>
      </c>
      <c r="V746" s="127">
        <v>0</v>
      </c>
      <c r="W746" s="127">
        <v>0</v>
      </c>
      <c r="X746" s="129">
        <v>0</v>
      </c>
      <c r="Y746" s="129">
        <v>0</v>
      </c>
      <c r="Z746" s="127">
        <v>0</v>
      </c>
      <c r="AA746" s="129">
        <v>0</v>
      </c>
      <c r="AB746" s="129">
        <v>0</v>
      </c>
      <c r="AC746" s="127">
        <v>0</v>
      </c>
      <c r="AD746" s="129">
        <v>0</v>
      </c>
      <c r="AE746" s="129">
        <v>0</v>
      </c>
      <c r="AF746" s="129">
        <v>0</v>
      </c>
      <c r="AG746" s="129">
        <v>0</v>
      </c>
    </row>
    <row r="747" spans="1:33">
      <c r="A747" t="s">
        <v>2194</v>
      </c>
      <c r="B747" t="s">
        <v>469</v>
      </c>
      <c r="C747" t="s">
        <v>411</v>
      </c>
      <c r="D747" t="s">
        <v>438</v>
      </c>
      <c r="E747" t="s">
        <v>411</v>
      </c>
      <c r="F747" t="s">
        <v>685</v>
      </c>
      <c r="G747" t="s">
        <v>412</v>
      </c>
      <c r="H747" t="s">
        <v>2193</v>
      </c>
      <c r="I747" t="s">
        <v>411</v>
      </c>
      <c r="J747" s="130" t="s">
        <v>42</v>
      </c>
      <c r="K747" s="127">
        <v>271</v>
      </c>
      <c r="L747" s="127">
        <v>8</v>
      </c>
      <c r="M747" s="127">
        <v>221</v>
      </c>
      <c r="N747" s="127">
        <v>0</v>
      </c>
      <c r="O747" s="127">
        <v>2</v>
      </c>
      <c r="P747" s="127">
        <v>176</v>
      </c>
      <c r="Q747" s="128">
        <v>0.64944649446494462</v>
      </c>
      <c r="R747" s="127">
        <v>110</v>
      </c>
      <c r="S747" s="128">
        <v>0.625</v>
      </c>
      <c r="T747" s="127">
        <v>6</v>
      </c>
      <c r="U747" s="128">
        <v>5.4545454545454543E-2</v>
      </c>
      <c r="V747" s="127">
        <v>2020.93</v>
      </c>
      <c r="W747" s="127">
        <v>9</v>
      </c>
      <c r="X747" s="129">
        <v>224.54777777777801</v>
      </c>
      <c r="Y747" s="129">
        <v>2473.31</v>
      </c>
      <c r="Z747" s="127">
        <v>9</v>
      </c>
      <c r="AA747" s="129">
        <v>274.81222222222198</v>
      </c>
      <c r="AB747" s="129">
        <v>4494.24</v>
      </c>
      <c r="AC747" s="127">
        <v>12</v>
      </c>
      <c r="AD747" s="129">
        <v>374.52</v>
      </c>
      <c r="AE747" s="129">
        <v>2.36538947368421</v>
      </c>
      <c r="AF747" s="129">
        <v>2.36538947368421</v>
      </c>
      <c r="AG747" s="129">
        <v>6.2479447550148004</v>
      </c>
    </row>
    <row r="748" spans="1:33">
      <c r="A748" t="s">
        <v>2195</v>
      </c>
      <c r="B748" t="s">
        <v>469</v>
      </c>
      <c r="C748" t="s">
        <v>874</v>
      </c>
      <c r="D748" t="s">
        <v>438</v>
      </c>
      <c r="E748" t="s">
        <v>388</v>
      </c>
      <c r="F748" t="s">
        <v>685</v>
      </c>
      <c r="G748" t="s">
        <v>389</v>
      </c>
      <c r="H748" t="s">
        <v>2187</v>
      </c>
      <c r="I748" t="s">
        <v>388</v>
      </c>
      <c r="J748" s="130" t="s">
        <v>42</v>
      </c>
      <c r="K748" s="127">
        <v>6</v>
      </c>
      <c r="L748" s="127">
        <v>0</v>
      </c>
      <c r="M748" s="127">
        <v>1</v>
      </c>
      <c r="N748" s="127">
        <v>0</v>
      </c>
      <c r="O748" s="127">
        <v>0</v>
      </c>
      <c r="P748" s="127">
        <v>1</v>
      </c>
      <c r="Q748" s="128">
        <v>0.16666666666666666</v>
      </c>
      <c r="R748" s="127">
        <v>1</v>
      </c>
      <c r="S748" s="128">
        <v>1</v>
      </c>
      <c r="T748" s="127">
        <v>0</v>
      </c>
      <c r="U748" s="128">
        <v>0</v>
      </c>
      <c r="V748" s="127">
        <v>0</v>
      </c>
      <c r="W748" s="127">
        <v>0</v>
      </c>
      <c r="X748" s="129">
        <v>0</v>
      </c>
      <c r="Y748" s="129">
        <v>0</v>
      </c>
      <c r="Z748" s="127">
        <v>0</v>
      </c>
      <c r="AA748" s="129">
        <v>0</v>
      </c>
      <c r="AB748" s="129">
        <v>0</v>
      </c>
      <c r="AC748" s="127">
        <v>0</v>
      </c>
      <c r="AD748" s="129">
        <v>0</v>
      </c>
      <c r="AE748" s="129">
        <v>0</v>
      </c>
      <c r="AF748" s="129">
        <v>0</v>
      </c>
      <c r="AG748" s="129">
        <v>0</v>
      </c>
    </row>
    <row r="749" spans="1:33">
      <c r="A749" t="s">
        <v>2196</v>
      </c>
      <c r="B749" t="s">
        <v>469</v>
      </c>
      <c r="C749" t="s">
        <v>966</v>
      </c>
      <c r="D749" t="s">
        <v>438</v>
      </c>
      <c r="E749" t="s">
        <v>393</v>
      </c>
      <c r="F749" t="s">
        <v>685</v>
      </c>
      <c r="G749" t="s">
        <v>394</v>
      </c>
      <c r="H749" t="s">
        <v>2173</v>
      </c>
      <c r="I749" t="s">
        <v>393</v>
      </c>
      <c r="J749" s="130" t="s">
        <v>42</v>
      </c>
      <c r="K749" s="127">
        <v>2</v>
      </c>
      <c r="L749" s="127">
        <v>0</v>
      </c>
      <c r="M749" s="127">
        <v>1</v>
      </c>
      <c r="N749" s="127">
        <v>0</v>
      </c>
      <c r="O749" s="127">
        <v>0</v>
      </c>
      <c r="P749" s="127">
        <v>1</v>
      </c>
      <c r="Q749" s="128">
        <v>0.5</v>
      </c>
      <c r="R749" s="127">
        <v>0</v>
      </c>
      <c r="S749" s="128">
        <v>0</v>
      </c>
      <c r="T749" s="127">
        <v>0</v>
      </c>
      <c r="U749" s="128" t="s">
        <v>42</v>
      </c>
      <c r="V749" s="127">
        <v>0</v>
      </c>
      <c r="W749" s="127">
        <v>0</v>
      </c>
      <c r="X749" s="129">
        <v>0</v>
      </c>
      <c r="Y749" s="129">
        <v>0</v>
      </c>
      <c r="Z749" s="127">
        <v>0</v>
      </c>
      <c r="AA749" s="129">
        <v>0</v>
      </c>
      <c r="AB749" s="129">
        <v>0</v>
      </c>
      <c r="AC749" s="127">
        <v>0</v>
      </c>
      <c r="AD749" s="129">
        <v>0</v>
      </c>
      <c r="AE749" s="129">
        <v>0</v>
      </c>
      <c r="AF749" s="129">
        <v>0</v>
      </c>
      <c r="AG749" s="129">
        <v>0</v>
      </c>
    </row>
    <row r="750" spans="1:33">
      <c r="A750" t="s">
        <v>619</v>
      </c>
      <c r="B750" t="s">
        <v>481</v>
      </c>
      <c r="C750" t="s">
        <v>2197</v>
      </c>
      <c r="D750" t="s">
        <v>478</v>
      </c>
      <c r="E750" t="s">
        <v>419</v>
      </c>
      <c r="F750" t="s">
        <v>420</v>
      </c>
      <c r="G750" t="s">
        <v>41</v>
      </c>
      <c r="H750" t="s">
        <v>2198</v>
      </c>
      <c r="I750" t="s">
        <v>2197</v>
      </c>
      <c r="J750" s="130" t="s">
        <v>42</v>
      </c>
      <c r="K750" s="127">
        <v>26131</v>
      </c>
      <c r="L750" s="127">
        <v>4682</v>
      </c>
      <c r="M750" s="127">
        <v>18078</v>
      </c>
      <c r="N750" s="127">
        <v>0</v>
      </c>
      <c r="O750" s="127">
        <v>132</v>
      </c>
      <c r="P750" s="127">
        <v>13503</v>
      </c>
      <c r="Q750" s="128">
        <v>0.51674256630056259</v>
      </c>
      <c r="R750" s="127">
        <v>8079</v>
      </c>
      <c r="S750" s="128">
        <v>0.59831148633636966</v>
      </c>
      <c r="T750" s="127">
        <v>84</v>
      </c>
      <c r="U750" s="128">
        <v>1.0397326401782399E-2</v>
      </c>
      <c r="V750" s="127">
        <v>100297.17</v>
      </c>
      <c r="W750" s="127">
        <v>179</v>
      </c>
      <c r="X750" s="129">
        <v>560.31938547486004</v>
      </c>
      <c r="Y750" s="129">
        <v>12158.01</v>
      </c>
      <c r="Z750" s="127">
        <v>24</v>
      </c>
      <c r="AA750" s="129">
        <v>506.58375000000001</v>
      </c>
      <c r="AB750" s="129">
        <v>112455.18</v>
      </c>
      <c r="AC750" s="127">
        <v>189</v>
      </c>
      <c r="AD750" s="129">
        <v>595.00095238095196</v>
      </c>
      <c r="AE750" s="129">
        <v>59.186936842105297</v>
      </c>
      <c r="AF750" s="129">
        <v>59.186936842105297</v>
      </c>
      <c r="AG750" s="129">
        <v>7.1459378827521496</v>
      </c>
    </row>
    <row r="751" spans="1:33">
      <c r="A751" t="s">
        <v>620</v>
      </c>
      <c r="B751" t="s">
        <v>481</v>
      </c>
      <c r="C751" t="s">
        <v>2199</v>
      </c>
      <c r="D751" t="s">
        <v>478</v>
      </c>
      <c r="E751" t="s">
        <v>419</v>
      </c>
      <c r="F751" t="s">
        <v>420</v>
      </c>
      <c r="G751" t="s">
        <v>43</v>
      </c>
      <c r="H751" t="s">
        <v>2200</v>
      </c>
      <c r="I751" t="s">
        <v>2199</v>
      </c>
      <c r="J751" s="130" t="s">
        <v>42</v>
      </c>
      <c r="K751" s="127">
        <v>1084</v>
      </c>
      <c r="L751" s="127">
        <v>112</v>
      </c>
      <c r="M751" s="127">
        <v>673</v>
      </c>
      <c r="N751" s="127">
        <v>0</v>
      </c>
      <c r="O751" s="127">
        <v>7</v>
      </c>
      <c r="P751" s="127">
        <v>598</v>
      </c>
      <c r="Q751" s="128">
        <v>0.55166051660516602</v>
      </c>
      <c r="R751" s="127">
        <v>399</v>
      </c>
      <c r="S751" s="128">
        <v>0.66722408026755853</v>
      </c>
      <c r="T751" s="127">
        <v>17</v>
      </c>
      <c r="U751" s="128">
        <v>4.2606516290726815E-2</v>
      </c>
      <c r="V751" s="127">
        <v>1169.04</v>
      </c>
      <c r="W751" s="127">
        <v>3</v>
      </c>
      <c r="X751" s="129">
        <v>389.68</v>
      </c>
      <c r="Y751" s="129">
        <v>481.22</v>
      </c>
      <c r="Z751" s="127">
        <v>1</v>
      </c>
      <c r="AA751" s="129">
        <v>481.22</v>
      </c>
      <c r="AB751" s="129">
        <v>1650.26</v>
      </c>
      <c r="AC751" s="127">
        <v>4</v>
      </c>
      <c r="AD751" s="129">
        <v>412.565</v>
      </c>
      <c r="AE751" s="129">
        <v>0.86855789473684197</v>
      </c>
      <c r="AF751" s="129">
        <v>0.86855789473684197</v>
      </c>
      <c r="AG751" s="129">
        <v>3.9046080379737802</v>
      </c>
    </row>
    <row r="752" spans="1:33">
      <c r="A752" t="s">
        <v>2201</v>
      </c>
      <c r="B752" t="s">
        <v>481</v>
      </c>
      <c r="C752" t="s">
        <v>757</v>
      </c>
      <c r="D752" t="s">
        <v>478</v>
      </c>
      <c r="E752" t="s">
        <v>495</v>
      </c>
      <c r="F752" t="s">
        <v>698</v>
      </c>
      <c r="G752" t="s">
        <v>496</v>
      </c>
      <c r="H752" t="s">
        <v>2202</v>
      </c>
      <c r="I752" t="s">
        <v>757</v>
      </c>
      <c r="J752" s="130" t="s">
        <v>42</v>
      </c>
      <c r="K752" s="127">
        <v>1</v>
      </c>
      <c r="L752" s="127">
        <v>0</v>
      </c>
      <c r="M752" s="127">
        <v>1</v>
      </c>
      <c r="N752" s="127">
        <v>0</v>
      </c>
      <c r="O752" s="127">
        <v>0</v>
      </c>
      <c r="P752" s="127">
        <v>1</v>
      </c>
      <c r="Q752" s="128">
        <v>1</v>
      </c>
      <c r="R752" s="127">
        <v>1</v>
      </c>
      <c r="S752" s="128">
        <v>1</v>
      </c>
      <c r="T752" s="127">
        <v>0</v>
      </c>
      <c r="U752" s="128">
        <v>0</v>
      </c>
      <c r="V752" s="127">
        <v>0</v>
      </c>
      <c r="W752" s="127">
        <v>0</v>
      </c>
      <c r="X752" s="129">
        <v>0</v>
      </c>
      <c r="Y752" s="129">
        <v>0</v>
      </c>
      <c r="Z752" s="127">
        <v>0</v>
      </c>
      <c r="AA752" s="129">
        <v>0</v>
      </c>
      <c r="AB752" s="129">
        <v>0</v>
      </c>
      <c r="AC752" s="127">
        <v>0</v>
      </c>
      <c r="AD752" s="129">
        <v>0</v>
      </c>
      <c r="AE752" s="129">
        <v>0</v>
      </c>
      <c r="AF752" s="129">
        <v>0</v>
      </c>
      <c r="AG752" s="129">
        <v>0</v>
      </c>
    </row>
    <row r="753" spans="1:33">
      <c r="A753" t="s">
        <v>2203</v>
      </c>
      <c r="B753" t="s">
        <v>481</v>
      </c>
      <c r="C753" t="s">
        <v>690</v>
      </c>
      <c r="D753" t="s">
        <v>478</v>
      </c>
      <c r="E753" t="s">
        <v>411</v>
      </c>
      <c r="F753" t="s">
        <v>685</v>
      </c>
      <c r="G753" t="s">
        <v>412</v>
      </c>
      <c r="H753" t="s">
        <v>2204</v>
      </c>
      <c r="I753" t="s">
        <v>411</v>
      </c>
      <c r="J753" s="130" t="s">
        <v>42</v>
      </c>
      <c r="K753" s="127">
        <v>6</v>
      </c>
      <c r="L753" s="127">
        <v>2</v>
      </c>
      <c r="M753" s="127">
        <v>3</v>
      </c>
      <c r="N753" s="127">
        <v>0</v>
      </c>
      <c r="O753" s="127">
        <v>0</v>
      </c>
      <c r="P753" s="127">
        <v>1</v>
      </c>
      <c r="Q753" s="128">
        <v>0.16666666666666666</v>
      </c>
      <c r="R753" s="127">
        <v>0</v>
      </c>
      <c r="S753" s="128">
        <v>0</v>
      </c>
      <c r="T753" s="127">
        <v>0</v>
      </c>
      <c r="U753" s="128" t="s">
        <v>42</v>
      </c>
      <c r="V753" s="127">
        <v>664.5</v>
      </c>
      <c r="W753" s="127">
        <v>1</v>
      </c>
      <c r="X753" s="129">
        <v>664.5</v>
      </c>
      <c r="Y753" s="129">
        <v>0</v>
      </c>
      <c r="Z753" s="127">
        <v>0</v>
      </c>
      <c r="AA753" s="129">
        <v>0</v>
      </c>
      <c r="AB753" s="129">
        <v>664.5</v>
      </c>
      <c r="AC753" s="127">
        <v>1</v>
      </c>
      <c r="AD753" s="129">
        <v>664.5</v>
      </c>
      <c r="AE753" s="129">
        <v>0.34973684210526301</v>
      </c>
      <c r="AF753" s="129">
        <v>0.34973684210526301</v>
      </c>
      <c r="AG753" s="129">
        <v>0.59191055573824403</v>
      </c>
    </row>
    <row r="754" spans="1:33">
      <c r="A754" t="s">
        <v>2205</v>
      </c>
      <c r="B754" t="s">
        <v>481</v>
      </c>
      <c r="C754" t="s">
        <v>2206</v>
      </c>
      <c r="D754" t="s">
        <v>478</v>
      </c>
      <c r="E754" t="s">
        <v>419</v>
      </c>
      <c r="F754" t="s">
        <v>420</v>
      </c>
      <c r="G754" t="s">
        <v>44</v>
      </c>
      <c r="H754" t="s">
        <v>2207</v>
      </c>
      <c r="I754" t="s">
        <v>2206</v>
      </c>
      <c r="J754" s="130" t="s">
        <v>42</v>
      </c>
      <c r="K754" s="127">
        <v>746</v>
      </c>
      <c r="L754" s="127">
        <v>128</v>
      </c>
      <c r="M754" s="127">
        <v>544</v>
      </c>
      <c r="N754" s="127">
        <v>0</v>
      </c>
      <c r="O754" s="127">
        <v>3</v>
      </c>
      <c r="P754" s="127">
        <v>409</v>
      </c>
      <c r="Q754" s="128">
        <v>0.54825737265415553</v>
      </c>
      <c r="R754" s="127">
        <v>251</v>
      </c>
      <c r="S754" s="128">
        <v>0.61369193154034229</v>
      </c>
      <c r="T754" s="127">
        <v>3</v>
      </c>
      <c r="U754" s="128">
        <v>1.1952191235059761E-2</v>
      </c>
      <c r="V754" s="127">
        <v>2315.88</v>
      </c>
      <c r="W754" s="127">
        <v>2</v>
      </c>
      <c r="X754" s="129">
        <v>1157.94</v>
      </c>
      <c r="Y754" s="129">
        <v>0</v>
      </c>
      <c r="Z754" s="127">
        <v>0</v>
      </c>
      <c r="AA754" s="129">
        <v>0</v>
      </c>
      <c r="AB754" s="129">
        <v>2315.88</v>
      </c>
      <c r="AC754" s="127">
        <v>2</v>
      </c>
      <c r="AD754" s="129">
        <v>1157.94</v>
      </c>
      <c r="AE754" s="129">
        <v>1.21888421052632</v>
      </c>
      <c r="AF754" s="129">
        <v>1.21888421052632</v>
      </c>
      <c r="AG754" s="129">
        <v>15.192370930614899</v>
      </c>
    </row>
    <row r="755" spans="1:33">
      <c r="A755" t="s">
        <v>621</v>
      </c>
      <c r="B755" t="s">
        <v>481</v>
      </c>
      <c r="C755" t="s">
        <v>2208</v>
      </c>
      <c r="D755" t="s">
        <v>478</v>
      </c>
      <c r="E755" t="s">
        <v>419</v>
      </c>
      <c r="F755" t="s">
        <v>420</v>
      </c>
      <c r="G755" t="s">
        <v>45</v>
      </c>
      <c r="H755" t="s">
        <v>2209</v>
      </c>
      <c r="I755" t="s">
        <v>2208</v>
      </c>
      <c r="J755" s="130" t="s">
        <v>42</v>
      </c>
      <c r="K755" s="127">
        <v>2500</v>
      </c>
      <c r="L755" s="127">
        <v>292</v>
      </c>
      <c r="M755" s="127">
        <v>1846</v>
      </c>
      <c r="N755" s="127">
        <v>0</v>
      </c>
      <c r="O755" s="127">
        <v>37</v>
      </c>
      <c r="P755" s="127">
        <v>1552</v>
      </c>
      <c r="Q755" s="128">
        <v>0.62080000000000002</v>
      </c>
      <c r="R755" s="127">
        <v>1040</v>
      </c>
      <c r="S755" s="128">
        <v>0.67010309278350511</v>
      </c>
      <c r="T755" s="127">
        <v>16</v>
      </c>
      <c r="U755" s="128">
        <v>1.5384615384615385E-2</v>
      </c>
      <c r="V755" s="127">
        <v>12054.06</v>
      </c>
      <c r="W755" s="127">
        <v>24</v>
      </c>
      <c r="X755" s="129">
        <v>502.2525</v>
      </c>
      <c r="Y755" s="129">
        <v>357.94</v>
      </c>
      <c r="Z755" s="127">
        <v>1</v>
      </c>
      <c r="AA755" s="129">
        <v>357.94</v>
      </c>
      <c r="AB755" s="129">
        <v>12412</v>
      </c>
      <c r="AC755" s="127">
        <v>25</v>
      </c>
      <c r="AD755" s="129">
        <v>496.48</v>
      </c>
      <c r="AE755" s="129">
        <v>6.5326315789473703</v>
      </c>
      <c r="AF755" s="129">
        <v>6.5326315789473703</v>
      </c>
      <c r="AG755" s="129">
        <v>1.3854514616036999</v>
      </c>
    </row>
    <row r="756" spans="1:33">
      <c r="A756" t="s">
        <v>2210</v>
      </c>
      <c r="B756" t="s">
        <v>481</v>
      </c>
      <c r="C756" t="s">
        <v>2211</v>
      </c>
      <c r="D756" t="s">
        <v>478</v>
      </c>
      <c r="E756" t="s">
        <v>419</v>
      </c>
      <c r="F756" t="s">
        <v>420</v>
      </c>
      <c r="G756" t="s">
        <v>46</v>
      </c>
      <c r="H756" t="s">
        <v>2212</v>
      </c>
      <c r="I756" t="s">
        <v>2211</v>
      </c>
      <c r="J756" s="130" t="s">
        <v>42</v>
      </c>
      <c r="K756" s="127">
        <v>799</v>
      </c>
      <c r="L756" s="127">
        <v>132</v>
      </c>
      <c r="M756" s="127">
        <v>599</v>
      </c>
      <c r="N756" s="127">
        <v>0</v>
      </c>
      <c r="O756" s="127">
        <v>9</v>
      </c>
      <c r="P756" s="127">
        <v>452</v>
      </c>
      <c r="Q756" s="128">
        <v>0.5657071339173968</v>
      </c>
      <c r="R756" s="127">
        <v>303</v>
      </c>
      <c r="S756" s="128">
        <v>0.67035398230088494</v>
      </c>
      <c r="T756" s="127">
        <v>5</v>
      </c>
      <c r="U756" s="128">
        <v>1.65016501650165E-2</v>
      </c>
      <c r="V756" s="127">
        <v>1357.58</v>
      </c>
      <c r="W756" s="127">
        <v>3</v>
      </c>
      <c r="X756" s="129">
        <v>452.52666666666698</v>
      </c>
      <c r="Y756" s="129">
        <v>0</v>
      </c>
      <c r="Z756" s="127">
        <v>0</v>
      </c>
      <c r="AA756" s="129">
        <v>0</v>
      </c>
      <c r="AB756" s="129">
        <v>1357.58</v>
      </c>
      <c r="AC756" s="127">
        <v>3</v>
      </c>
      <c r="AD756" s="129">
        <v>452.52666666666698</v>
      </c>
      <c r="AE756" s="129">
        <v>0.71451578947368399</v>
      </c>
      <c r="AF756" s="129">
        <v>0.71451578947368399</v>
      </c>
      <c r="AG756" s="129">
        <v>12.2328181519237</v>
      </c>
    </row>
    <row r="757" spans="1:33">
      <c r="A757" t="s">
        <v>2213</v>
      </c>
      <c r="B757" t="s">
        <v>481</v>
      </c>
      <c r="C757" t="s">
        <v>708</v>
      </c>
      <c r="D757" t="s">
        <v>478</v>
      </c>
      <c r="E757" t="s">
        <v>531</v>
      </c>
      <c r="F757" t="s">
        <v>698</v>
      </c>
      <c r="G757" t="s">
        <v>532</v>
      </c>
      <c r="H757" t="s">
        <v>2214</v>
      </c>
      <c r="I757" t="s">
        <v>708</v>
      </c>
      <c r="J757" s="130" t="s">
        <v>42</v>
      </c>
      <c r="K757" s="127">
        <v>369</v>
      </c>
      <c r="L757" s="127">
        <v>64</v>
      </c>
      <c r="M757" s="127">
        <v>259</v>
      </c>
      <c r="N757" s="127">
        <v>0</v>
      </c>
      <c r="O757" s="127">
        <v>2</v>
      </c>
      <c r="P757" s="127">
        <v>188</v>
      </c>
      <c r="Q757" s="128">
        <v>0.50948509485094851</v>
      </c>
      <c r="R757" s="127">
        <v>97</v>
      </c>
      <c r="S757" s="128">
        <v>0.51595744680851063</v>
      </c>
      <c r="T757" s="127">
        <v>0</v>
      </c>
      <c r="U757" s="128">
        <v>0</v>
      </c>
      <c r="V757" s="127">
        <v>0</v>
      </c>
      <c r="W757" s="127">
        <v>0</v>
      </c>
      <c r="X757" s="129">
        <v>0</v>
      </c>
      <c r="Y757" s="129">
        <v>0</v>
      </c>
      <c r="Z757" s="127">
        <v>0</v>
      </c>
      <c r="AA757" s="129">
        <v>0</v>
      </c>
      <c r="AB757" s="129">
        <v>0</v>
      </c>
      <c r="AC757" s="127">
        <v>0</v>
      </c>
      <c r="AD757" s="129">
        <v>0</v>
      </c>
      <c r="AE757" s="129">
        <v>0</v>
      </c>
      <c r="AF757" s="129">
        <v>0</v>
      </c>
      <c r="AG757" s="129">
        <v>0</v>
      </c>
    </row>
    <row r="758" spans="1:33">
      <c r="A758" t="s">
        <v>622</v>
      </c>
      <c r="B758" t="s">
        <v>481</v>
      </c>
      <c r="C758" t="s">
        <v>2215</v>
      </c>
      <c r="D758" t="s">
        <v>478</v>
      </c>
      <c r="E758" t="s">
        <v>419</v>
      </c>
      <c r="F758" t="s">
        <v>420</v>
      </c>
      <c r="G758" t="s">
        <v>47</v>
      </c>
      <c r="H758" t="s">
        <v>2216</v>
      </c>
      <c r="I758" t="s">
        <v>2215</v>
      </c>
      <c r="J758" s="130" t="s">
        <v>42</v>
      </c>
      <c r="K758" s="127">
        <v>28</v>
      </c>
      <c r="L758" s="127">
        <v>6</v>
      </c>
      <c r="M758" s="127">
        <v>12</v>
      </c>
      <c r="N758" s="127">
        <v>0</v>
      </c>
      <c r="O758" s="127">
        <v>0</v>
      </c>
      <c r="P758" s="127">
        <v>9</v>
      </c>
      <c r="Q758" s="128">
        <v>0.32142857142857145</v>
      </c>
      <c r="R758" s="127">
        <v>7</v>
      </c>
      <c r="S758" s="128">
        <v>0.77777777777777779</v>
      </c>
      <c r="T758" s="127">
        <v>0</v>
      </c>
      <c r="U758" s="128">
        <v>0</v>
      </c>
      <c r="V758" s="127">
        <v>0</v>
      </c>
      <c r="W758" s="127">
        <v>0</v>
      </c>
      <c r="X758" s="129">
        <v>0</v>
      </c>
      <c r="Y758" s="129">
        <v>0</v>
      </c>
      <c r="Z758" s="127">
        <v>0</v>
      </c>
      <c r="AA758" s="129">
        <v>0</v>
      </c>
      <c r="AB758" s="129">
        <v>0</v>
      </c>
      <c r="AC758" s="127">
        <v>0</v>
      </c>
      <c r="AD758" s="129">
        <v>0</v>
      </c>
      <c r="AE758" s="129">
        <v>0</v>
      </c>
      <c r="AF758" s="129">
        <v>0</v>
      </c>
      <c r="AG758" s="129">
        <v>0</v>
      </c>
    </row>
    <row r="759" spans="1:33">
      <c r="A759" t="s">
        <v>623</v>
      </c>
      <c r="B759" t="s">
        <v>481</v>
      </c>
      <c r="C759" t="s">
        <v>2217</v>
      </c>
      <c r="D759" t="s">
        <v>478</v>
      </c>
      <c r="E759" t="s">
        <v>419</v>
      </c>
      <c r="F759" t="s">
        <v>420</v>
      </c>
      <c r="G759" t="s">
        <v>48</v>
      </c>
      <c r="H759" t="s">
        <v>2218</v>
      </c>
      <c r="I759" t="s">
        <v>2217</v>
      </c>
      <c r="J759" s="130" t="s">
        <v>42</v>
      </c>
      <c r="K759" s="127">
        <v>397</v>
      </c>
      <c r="L759" s="127">
        <v>44</v>
      </c>
      <c r="M759" s="127">
        <v>298</v>
      </c>
      <c r="N759" s="127">
        <v>0</v>
      </c>
      <c r="O759" s="127">
        <v>2</v>
      </c>
      <c r="P759" s="127">
        <v>251</v>
      </c>
      <c r="Q759" s="128">
        <v>0.63224181360201515</v>
      </c>
      <c r="R759" s="127">
        <v>151</v>
      </c>
      <c r="S759" s="128">
        <v>0.60159362549800799</v>
      </c>
      <c r="T759" s="127">
        <v>1</v>
      </c>
      <c r="U759" s="128">
        <v>6.6225165562913907E-3</v>
      </c>
      <c r="V759" s="127">
        <v>0</v>
      </c>
      <c r="W759" s="127">
        <v>0</v>
      </c>
      <c r="X759" s="129">
        <v>0</v>
      </c>
      <c r="Y759" s="129">
        <v>0</v>
      </c>
      <c r="Z759" s="127">
        <v>0</v>
      </c>
      <c r="AA759" s="129">
        <v>0</v>
      </c>
      <c r="AB759" s="129">
        <v>0</v>
      </c>
      <c r="AC759" s="127">
        <v>0</v>
      </c>
      <c r="AD759" s="129">
        <v>0</v>
      </c>
      <c r="AE759" s="129">
        <v>0</v>
      </c>
      <c r="AF759" s="129">
        <v>0</v>
      </c>
      <c r="AG759" s="129">
        <v>0</v>
      </c>
    </row>
    <row r="760" spans="1:33">
      <c r="A760" t="s">
        <v>2219</v>
      </c>
      <c r="B760" t="s">
        <v>481</v>
      </c>
      <c r="C760" t="s">
        <v>408</v>
      </c>
      <c r="D760" t="s">
        <v>478</v>
      </c>
      <c r="E760" t="s">
        <v>408</v>
      </c>
      <c r="F760" t="s">
        <v>685</v>
      </c>
      <c r="G760" t="s">
        <v>409</v>
      </c>
      <c r="H760" t="s">
        <v>2220</v>
      </c>
      <c r="I760" t="s">
        <v>408</v>
      </c>
      <c r="J760" s="130" t="s">
        <v>42</v>
      </c>
      <c r="K760" s="127">
        <v>956</v>
      </c>
      <c r="L760" s="127">
        <v>149</v>
      </c>
      <c r="M760" s="127">
        <v>1292</v>
      </c>
      <c r="N760" s="127">
        <v>0</v>
      </c>
      <c r="O760" s="127">
        <v>4</v>
      </c>
      <c r="P760" s="127">
        <v>1073</v>
      </c>
      <c r="Q760" s="128">
        <v>1.1223849372384938</v>
      </c>
      <c r="R760" s="127">
        <v>716</v>
      </c>
      <c r="S760" s="128">
        <v>0.66728797763280523</v>
      </c>
      <c r="T760" s="127">
        <v>28</v>
      </c>
      <c r="U760" s="128">
        <v>3.9106145251396648E-2</v>
      </c>
      <c r="V760" s="127">
        <v>18857.71</v>
      </c>
      <c r="W760" s="127">
        <v>31</v>
      </c>
      <c r="X760" s="129">
        <v>608.31322580645201</v>
      </c>
      <c r="Y760" s="129">
        <v>520.30999999999995</v>
      </c>
      <c r="Z760" s="127">
        <v>3</v>
      </c>
      <c r="AA760" s="129">
        <v>173.43666666666701</v>
      </c>
      <c r="AB760" s="129">
        <v>19378.02</v>
      </c>
      <c r="AC760" s="127">
        <v>31</v>
      </c>
      <c r="AD760" s="129">
        <v>625.09741935483896</v>
      </c>
      <c r="AE760" s="129">
        <v>10.1989578947368</v>
      </c>
      <c r="AF760" s="129">
        <v>10.1989578947368</v>
      </c>
      <c r="AG760" s="129">
        <v>5.0372796274050602</v>
      </c>
    </row>
    <row r="761" spans="1:33">
      <c r="A761" t="s">
        <v>2221</v>
      </c>
      <c r="B761" t="s">
        <v>481</v>
      </c>
      <c r="C761" t="s">
        <v>697</v>
      </c>
      <c r="D761" t="s">
        <v>478</v>
      </c>
      <c r="E761" t="s">
        <v>475</v>
      </c>
      <c r="F761" t="s">
        <v>698</v>
      </c>
      <c r="G761" t="s">
        <v>476</v>
      </c>
      <c r="H761" t="s">
        <v>2222</v>
      </c>
      <c r="I761" t="s">
        <v>697</v>
      </c>
      <c r="J761" s="130" t="s">
        <v>42</v>
      </c>
      <c r="K761" s="127">
        <v>1</v>
      </c>
      <c r="L761" s="127">
        <v>0</v>
      </c>
      <c r="M761" s="127">
        <v>1</v>
      </c>
      <c r="N761" s="127">
        <v>0</v>
      </c>
      <c r="O761" s="127">
        <v>0</v>
      </c>
      <c r="P761" s="127">
        <v>1</v>
      </c>
      <c r="Q761" s="128">
        <v>1</v>
      </c>
      <c r="R761" s="127">
        <v>0</v>
      </c>
      <c r="S761" s="128">
        <v>0</v>
      </c>
      <c r="T761" s="127">
        <v>0</v>
      </c>
      <c r="U761" s="128" t="s">
        <v>42</v>
      </c>
      <c r="V761" s="127">
        <v>0</v>
      </c>
      <c r="W761" s="127">
        <v>0</v>
      </c>
      <c r="X761" s="129">
        <v>0</v>
      </c>
      <c r="Y761" s="129">
        <v>0</v>
      </c>
      <c r="Z761" s="127">
        <v>0</v>
      </c>
      <c r="AA761" s="129">
        <v>0</v>
      </c>
      <c r="AB761" s="129">
        <v>0</v>
      </c>
      <c r="AC761" s="127">
        <v>0</v>
      </c>
      <c r="AD761" s="129">
        <v>0</v>
      </c>
      <c r="AE761" s="129">
        <v>0</v>
      </c>
      <c r="AF761" s="129">
        <v>0</v>
      </c>
      <c r="AG761" s="129">
        <v>0</v>
      </c>
    </row>
    <row r="762" spans="1:33">
      <c r="A762" t="s">
        <v>2223</v>
      </c>
      <c r="B762" t="s">
        <v>481</v>
      </c>
      <c r="C762" t="s">
        <v>764</v>
      </c>
      <c r="D762" t="s">
        <v>478</v>
      </c>
      <c r="E762" t="s">
        <v>415</v>
      </c>
      <c r="F762" t="s">
        <v>685</v>
      </c>
      <c r="G762" t="s">
        <v>416</v>
      </c>
      <c r="H762" t="s">
        <v>2224</v>
      </c>
      <c r="I762" t="s">
        <v>415</v>
      </c>
      <c r="J762" s="130" t="s">
        <v>42</v>
      </c>
      <c r="K762" s="127">
        <v>5</v>
      </c>
      <c r="L762" s="127">
        <v>1</v>
      </c>
      <c r="M762" s="127">
        <v>4</v>
      </c>
      <c r="N762" s="127">
        <v>0</v>
      </c>
      <c r="O762" s="127">
        <v>0</v>
      </c>
      <c r="P762" s="127">
        <v>4</v>
      </c>
      <c r="Q762" s="128">
        <v>0.8</v>
      </c>
      <c r="R762" s="127">
        <v>2</v>
      </c>
      <c r="S762" s="128">
        <v>0.5</v>
      </c>
      <c r="T762" s="127">
        <v>0</v>
      </c>
      <c r="U762" s="128">
        <v>0</v>
      </c>
      <c r="V762" s="127">
        <v>0</v>
      </c>
      <c r="W762" s="127">
        <v>0</v>
      </c>
      <c r="X762" s="129">
        <v>0</v>
      </c>
      <c r="Y762" s="129">
        <v>0</v>
      </c>
      <c r="Z762" s="127">
        <v>0</v>
      </c>
      <c r="AA762" s="129">
        <v>0</v>
      </c>
      <c r="AB762" s="129">
        <v>0</v>
      </c>
      <c r="AC762" s="127">
        <v>0</v>
      </c>
      <c r="AD762" s="129">
        <v>0</v>
      </c>
      <c r="AE762" s="129">
        <v>0</v>
      </c>
      <c r="AF762" s="129">
        <v>0</v>
      </c>
      <c r="AG762" s="129">
        <v>0</v>
      </c>
    </row>
    <row r="763" spans="1:33">
      <c r="A763" t="s">
        <v>2225</v>
      </c>
      <c r="B763" t="s">
        <v>481</v>
      </c>
      <c r="C763" t="s">
        <v>726</v>
      </c>
      <c r="D763" t="s">
        <v>478</v>
      </c>
      <c r="E763" t="s">
        <v>522</v>
      </c>
      <c r="F763" t="s">
        <v>698</v>
      </c>
      <c r="G763" t="s">
        <v>523</v>
      </c>
      <c r="H763" t="s">
        <v>2226</v>
      </c>
      <c r="I763" t="s">
        <v>726</v>
      </c>
      <c r="J763" s="130" t="s">
        <v>42</v>
      </c>
      <c r="K763" s="127">
        <v>435</v>
      </c>
      <c r="L763" s="127">
        <v>58</v>
      </c>
      <c r="M763" s="127">
        <v>322</v>
      </c>
      <c r="N763" s="127">
        <v>0</v>
      </c>
      <c r="O763" s="127">
        <v>2</v>
      </c>
      <c r="P763" s="127">
        <v>240</v>
      </c>
      <c r="Q763" s="128">
        <v>0.55172413793103448</v>
      </c>
      <c r="R763" s="127">
        <v>99</v>
      </c>
      <c r="S763" s="128">
        <v>0.41249999999999998</v>
      </c>
      <c r="T763" s="127">
        <v>2</v>
      </c>
      <c r="U763" s="128">
        <v>2.0202020202020204E-2</v>
      </c>
      <c r="V763" s="127">
        <v>646.39</v>
      </c>
      <c r="W763" s="127">
        <v>3</v>
      </c>
      <c r="X763" s="129">
        <v>215.463333333333</v>
      </c>
      <c r="Y763" s="129">
        <v>0</v>
      </c>
      <c r="Z763" s="127">
        <v>0</v>
      </c>
      <c r="AA763" s="129">
        <v>0</v>
      </c>
      <c r="AB763" s="129">
        <v>646.39</v>
      </c>
      <c r="AC763" s="127">
        <v>3</v>
      </c>
      <c r="AD763" s="129">
        <v>215.463333333333</v>
      </c>
      <c r="AE763" s="129">
        <v>0.34020526315789501</v>
      </c>
      <c r="AF763" s="129">
        <v>0.34020526315789501</v>
      </c>
      <c r="AG763" s="129">
        <v>13.986627205963</v>
      </c>
    </row>
    <row r="764" spans="1:33">
      <c r="A764" t="s">
        <v>624</v>
      </c>
      <c r="B764" t="s">
        <v>481</v>
      </c>
      <c r="C764" t="s">
        <v>2227</v>
      </c>
      <c r="D764" t="s">
        <v>478</v>
      </c>
      <c r="E764" t="s">
        <v>419</v>
      </c>
      <c r="F764" t="s">
        <v>420</v>
      </c>
      <c r="G764" t="s">
        <v>49</v>
      </c>
      <c r="H764" t="s">
        <v>2228</v>
      </c>
      <c r="I764" t="s">
        <v>2227</v>
      </c>
      <c r="J764" s="130" t="s">
        <v>42</v>
      </c>
      <c r="K764" s="127">
        <v>945</v>
      </c>
      <c r="L764" s="127">
        <v>163</v>
      </c>
      <c r="M764" s="127">
        <v>662</v>
      </c>
      <c r="N764" s="127">
        <v>0</v>
      </c>
      <c r="O764" s="127">
        <v>6</v>
      </c>
      <c r="P764" s="127">
        <v>451</v>
      </c>
      <c r="Q764" s="128">
        <v>0.47724867724867726</v>
      </c>
      <c r="R764" s="127">
        <v>248</v>
      </c>
      <c r="S764" s="128">
        <v>0.54988913525498895</v>
      </c>
      <c r="T764" s="127">
        <v>7</v>
      </c>
      <c r="U764" s="128">
        <v>2.8225806451612902E-2</v>
      </c>
      <c r="V764" s="127">
        <v>65.44</v>
      </c>
      <c r="W764" s="127">
        <v>2</v>
      </c>
      <c r="X764" s="129">
        <v>32.72</v>
      </c>
      <c r="Y764" s="129">
        <v>0</v>
      </c>
      <c r="Z764" s="127">
        <v>0</v>
      </c>
      <c r="AA764" s="129">
        <v>0</v>
      </c>
      <c r="AB764" s="129">
        <v>65.44</v>
      </c>
      <c r="AC764" s="127">
        <v>2</v>
      </c>
      <c r="AD764" s="129">
        <v>32.72</v>
      </c>
      <c r="AE764" s="129">
        <v>3.4442105263157899E-2</v>
      </c>
      <c r="AF764" s="129">
        <v>3.4442105263157899E-2</v>
      </c>
      <c r="AG764" s="129">
        <v>19.664584018414999</v>
      </c>
    </row>
    <row r="765" spans="1:33">
      <c r="A765" t="s">
        <v>2229</v>
      </c>
      <c r="B765" t="s">
        <v>481</v>
      </c>
      <c r="C765" t="s">
        <v>383</v>
      </c>
      <c r="D765" t="s">
        <v>478</v>
      </c>
      <c r="E765" t="s">
        <v>383</v>
      </c>
      <c r="F765" t="s">
        <v>685</v>
      </c>
      <c r="G765" t="s">
        <v>385</v>
      </c>
      <c r="H765" t="s">
        <v>2230</v>
      </c>
      <c r="I765" t="s">
        <v>383</v>
      </c>
      <c r="J765" s="130" t="s">
        <v>42</v>
      </c>
      <c r="K765" s="127">
        <v>174</v>
      </c>
      <c r="L765" s="127">
        <v>23</v>
      </c>
      <c r="M765" s="127">
        <v>101</v>
      </c>
      <c r="N765" s="127">
        <v>0</v>
      </c>
      <c r="O765" s="127">
        <v>2</v>
      </c>
      <c r="P765" s="127">
        <v>95</v>
      </c>
      <c r="Q765" s="128">
        <v>0.54597701149425293</v>
      </c>
      <c r="R765" s="127">
        <v>77</v>
      </c>
      <c r="S765" s="128">
        <v>0.81052631578947365</v>
      </c>
      <c r="T765" s="127">
        <v>5</v>
      </c>
      <c r="U765" s="128">
        <v>6.4935064935064929E-2</v>
      </c>
      <c r="V765" s="127">
        <v>680.27</v>
      </c>
      <c r="W765" s="127">
        <v>1</v>
      </c>
      <c r="X765" s="129">
        <v>680.27</v>
      </c>
      <c r="Y765" s="129">
        <v>252.66</v>
      </c>
      <c r="Z765" s="127">
        <v>1</v>
      </c>
      <c r="AA765" s="129">
        <v>252.66</v>
      </c>
      <c r="AB765" s="129">
        <v>932.93</v>
      </c>
      <c r="AC765" s="127">
        <v>2</v>
      </c>
      <c r="AD765" s="129">
        <v>466.46499999999997</v>
      </c>
      <c r="AE765" s="129">
        <v>0.49101578947368402</v>
      </c>
      <c r="AF765" s="129">
        <v>0.49101578947368402</v>
      </c>
      <c r="AG765" s="129">
        <v>0.67412035514633295</v>
      </c>
    </row>
    <row r="766" spans="1:33">
      <c r="A766" t="s">
        <v>2231</v>
      </c>
      <c r="B766" t="s">
        <v>481</v>
      </c>
      <c r="C766" t="s">
        <v>701</v>
      </c>
      <c r="D766" t="s">
        <v>478</v>
      </c>
      <c r="E766" t="s">
        <v>408</v>
      </c>
      <c r="F766" t="s">
        <v>685</v>
      </c>
      <c r="G766" t="s">
        <v>409</v>
      </c>
      <c r="H766" t="s">
        <v>2220</v>
      </c>
      <c r="I766" t="s">
        <v>408</v>
      </c>
      <c r="J766" s="130" t="s">
        <v>42</v>
      </c>
      <c r="K766" s="127">
        <v>6</v>
      </c>
      <c r="L766" s="127">
        <v>1</v>
      </c>
      <c r="M766" s="127">
        <v>4</v>
      </c>
      <c r="N766" s="127">
        <v>0</v>
      </c>
      <c r="O766" s="127">
        <v>0</v>
      </c>
      <c r="P766" s="127">
        <v>4</v>
      </c>
      <c r="Q766" s="128">
        <v>0.66666666666666663</v>
      </c>
      <c r="R766" s="127">
        <v>3</v>
      </c>
      <c r="S766" s="128">
        <v>0.75</v>
      </c>
      <c r="T766" s="127">
        <v>0</v>
      </c>
      <c r="U766" s="128">
        <v>0</v>
      </c>
      <c r="V766" s="127">
        <v>0</v>
      </c>
      <c r="W766" s="127">
        <v>0</v>
      </c>
      <c r="X766" s="129">
        <v>0</v>
      </c>
      <c r="Y766" s="129">
        <v>0</v>
      </c>
      <c r="Z766" s="127">
        <v>0</v>
      </c>
      <c r="AA766" s="129">
        <v>0</v>
      </c>
      <c r="AB766" s="129">
        <v>0</v>
      </c>
      <c r="AC766" s="127">
        <v>0</v>
      </c>
      <c r="AD766" s="129">
        <v>0</v>
      </c>
      <c r="AE766" s="129">
        <v>0</v>
      </c>
      <c r="AF766" s="129">
        <v>0</v>
      </c>
      <c r="AG766" s="129">
        <v>0</v>
      </c>
    </row>
    <row r="767" spans="1:33">
      <c r="A767" t="s">
        <v>2232</v>
      </c>
      <c r="B767" t="s">
        <v>481</v>
      </c>
      <c r="C767" t="s">
        <v>1850</v>
      </c>
      <c r="D767" t="s">
        <v>478</v>
      </c>
      <c r="E767" t="s">
        <v>504</v>
      </c>
      <c r="F767" t="s">
        <v>698</v>
      </c>
      <c r="G767" t="s">
        <v>505</v>
      </c>
      <c r="H767" t="s">
        <v>2233</v>
      </c>
      <c r="I767" t="s">
        <v>1850</v>
      </c>
      <c r="J767" s="130" t="s">
        <v>42</v>
      </c>
      <c r="K767" s="127">
        <v>507</v>
      </c>
      <c r="L767" s="127">
        <v>37</v>
      </c>
      <c r="M767" s="127">
        <v>439</v>
      </c>
      <c r="N767" s="127">
        <v>0</v>
      </c>
      <c r="O767" s="127">
        <v>4</v>
      </c>
      <c r="P767" s="127">
        <v>340</v>
      </c>
      <c r="Q767" s="128">
        <v>0.67061143984220906</v>
      </c>
      <c r="R767" s="127">
        <v>178</v>
      </c>
      <c r="S767" s="128">
        <v>0.52352941176470591</v>
      </c>
      <c r="T767" s="127">
        <v>6</v>
      </c>
      <c r="U767" s="128">
        <v>3.3707865168539325E-2</v>
      </c>
      <c r="V767" s="127">
        <v>6335.97</v>
      </c>
      <c r="W767" s="127">
        <v>6</v>
      </c>
      <c r="X767" s="129">
        <v>1055.9949999999999</v>
      </c>
      <c r="Y767" s="129">
        <v>0</v>
      </c>
      <c r="Z767" s="127">
        <v>0</v>
      </c>
      <c r="AA767" s="129">
        <v>0</v>
      </c>
      <c r="AB767" s="129">
        <v>6335.97</v>
      </c>
      <c r="AC767" s="127">
        <v>6</v>
      </c>
      <c r="AD767" s="129">
        <v>1055.9949999999999</v>
      </c>
      <c r="AE767" s="129">
        <v>3.33472105263158</v>
      </c>
      <c r="AF767" s="129">
        <v>3.33472105263158</v>
      </c>
      <c r="AG767" s="129">
        <v>8.3031897402170305</v>
      </c>
    </row>
    <row r="768" spans="1:33">
      <c r="A768" t="s">
        <v>2234</v>
      </c>
      <c r="B768" t="s">
        <v>481</v>
      </c>
      <c r="C768" t="s">
        <v>415</v>
      </c>
      <c r="D768" t="s">
        <v>478</v>
      </c>
      <c r="E768" t="s">
        <v>415</v>
      </c>
      <c r="F768" t="s">
        <v>685</v>
      </c>
      <c r="G768" t="s">
        <v>416</v>
      </c>
      <c r="H768" t="s">
        <v>2224</v>
      </c>
      <c r="I768" t="s">
        <v>415</v>
      </c>
      <c r="J768" s="130" t="s">
        <v>42</v>
      </c>
      <c r="K768" s="127">
        <v>1143</v>
      </c>
      <c r="L768" s="127">
        <v>150</v>
      </c>
      <c r="M768" s="127">
        <v>928</v>
      </c>
      <c r="N768" s="127">
        <v>0</v>
      </c>
      <c r="O768" s="127">
        <v>7</v>
      </c>
      <c r="P768" s="127">
        <v>776</v>
      </c>
      <c r="Q768" s="128">
        <v>0.67891513560804895</v>
      </c>
      <c r="R768" s="127">
        <v>560</v>
      </c>
      <c r="S768" s="128">
        <v>0.72164948453608246</v>
      </c>
      <c r="T768" s="127">
        <v>34</v>
      </c>
      <c r="U768" s="128">
        <v>6.0714285714285714E-2</v>
      </c>
      <c r="V768" s="127">
        <v>12668.76</v>
      </c>
      <c r="W768" s="127">
        <v>28</v>
      </c>
      <c r="X768" s="129">
        <v>452.45571428571401</v>
      </c>
      <c r="Y768" s="129">
        <v>730.32</v>
      </c>
      <c r="Z768" s="127">
        <v>3</v>
      </c>
      <c r="AA768" s="129">
        <v>243.44</v>
      </c>
      <c r="AB768" s="129">
        <v>13399.08</v>
      </c>
      <c r="AC768" s="127">
        <v>28</v>
      </c>
      <c r="AD768" s="129">
        <v>478.53857142857203</v>
      </c>
      <c r="AE768" s="129">
        <v>7.0521473684210498</v>
      </c>
      <c r="AF768" s="129">
        <v>7.0521473684210498</v>
      </c>
      <c r="AG768" s="129">
        <v>7.20936672493466</v>
      </c>
    </row>
    <row r="769" spans="1:33">
      <c r="A769" t="s">
        <v>2235</v>
      </c>
      <c r="B769" t="s">
        <v>481</v>
      </c>
      <c r="C769" t="s">
        <v>1832</v>
      </c>
      <c r="D769" t="s">
        <v>478</v>
      </c>
      <c r="E769" t="s">
        <v>507</v>
      </c>
      <c r="F769" t="s">
        <v>698</v>
      </c>
      <c r="G769" t="s">
        <v>508</v>
      </c>
      <c r="H769" t="s">
        <v>2236</v>
      </c>
      <c r="I769" t="s">
        <v>1832</v>
      </c>
      <c r="J769" s="130" t="s">
        <v>42</v>
      </c>
      <c r="K769" s="127">
        <v>474</v>
      </c>
      <c r="L769" s="127">
        <v>59</v>
      </c>
      <c r="M769" s="127">
        <v>373</v>
      </c>
      <c r="N769" s="127">
        <v>0</v>
      </c>
      <c r="O769" s="127">
        <v>1</v>
      </c>
      <c r="P769" s="127">
        <v>297</v>
      </c>
      <c r="Q769" s="128">
        <v>0.62658227848101267</v>
      </c>
      <c r="R769" s="127">
        <v>152</v>
      </c>
      <c r="S769" s="128">
        <v>0.51178451178451179</v>
      </c>
      <c r="T769" s="127">
        <v>0</v>
      </c>
      <c r="U769" s="128">
        <v>0</v>
      </c>
      <c r="V769" s="127">
        <v>4630.72</v>
      </c>
      <c r="W769" s="127">
        <v>6</v>
      </c>
      <c r="X769" s="129">
        <v>771.78666666666697</v>
      </c>
      <c r="Y769" s="129">
        <v>363.47</v>
      </c>
      <c r="Z769" s="127">
        <v>1</v>
      </c>
      <c r="AA769" s="129">
        <v>363.47</v>
      </c>
      <c r="AB769" s="129">
        <v>4994.1899999999996</v>
      </c>
      <c r="AC769" s="127">
        <v>6</v>
      </c>
      <c r="AD769" s="129">
        <v>832.36500000000001</v>
      </c>
      <c r="AE769" s="129">
        <v>2.6285210526315801</v>
      </c>
      <c r="AF769" s="129">
        <v>2.6285210526315801</v>
      </c>
      <c r="AG769" s="129">
        <v>9.2450791562925705</v>
      </c>
    </row>
    <row r="770" spans="1:33">
      <c r="A770" t="s">
        <v>2237</v>
      </c>
      <c r="B770" t="s">
        <v>481</v>
      </c>
      <c r="C770" t="s">
        <v>721</v>
      </c>
      <c r="D770" t="s">
        <v>478</v>
      </c>
      <c r="E770" t="s">
        <v>534</v>
      </c>
      <c r="F770" t="s">
        <v>698</v>
      </c>
      <c r="G770" t="s">
        <v>535</v>
      </c>
      <c r="H770" t="s">
        <v>2238</v>
      </c>
      <c r="I770" t="s">
        <v>721</v>
      </c>
      <c r="J770" s="130" t="s">
        <v>42</v>
      </c>
      <c r="K770" s="127">
        <v>358</v>
      </c>
      <c r="L770" s="127">
        <v>54</v>
      </c>
      <c r="M770" s="127">
        <v>255</v>
      </c>
      <c r="N770" s="127">
        <v>0</v>
      </c>
      <c r="O770" s="127">
        <v>4</v>
      </c>
      <c r="P770" s="127">
        <v>180</v>
      </c>
      <c r="Q770" s="128">
        <v>0.5027932960893855</v>
      </c>
      <c r="R770" s="127">
        <v>86</v>
      </c>
      <c r="S770" s="128">
        <v>0.4777777777777778</v>
      </c>
      <c r="T770" s="127">
        <v>3</v>
      </c>
      <c r="U770" s="128">
        <v>3.4883720930232558E-2</v>
      </c>
      <c r="V770" s="127">
        <v>415</v>
      </c>
      <c r="W770" s="127">
        <v>1</v>
      </c>
      <c r="X770" s="129">
        <v>415</v>
      </c>
      <c r="Y770" s="129">
        <v>0</v>
      </c>
      <c r="Z770" s="127">
        <v>0</v>
      </c>
      <c r="AA770" s="129">
        <v>0</v>
      </c>
      <c r="AB770" s="129">
        <v>415</v>
      </c>
      <c r="AC770" s="127">
        <v>1</v>
      </c>
      <c r="AD770" s="129">
        <v>415</v>
      </c>
      <c r="AE770" s="129">
        <v>0.21842105263157899</v>
      </c>
      <c r="AF770" s="129">
        <v>0.21842105263157899</v>
      </c>
      <c r="AG770" s="129">
        <v>18.020388030253201</v>
      </c>
    </row>
    <row r="771" spans="1:33">
      <c r="A771" t="s">
        <v>2239</v>
      </c>
      <c r="B771" t="s">
        <v>481</v>
      </c>
      <c r="C771" t="s">
        <v>397</v>
      </c>
      <c r="D771" t="s">
        <v>478</v>
      </c>
      <c r="E771" t="s">
        <v>397</v>
      </c>
      <c r="F771" t="s">
        <v>685</v>
      </c>
      <c r="G771" t="s">
        <v>398</v>
      </c>
      <c r="H771" t="s">
        <v>2240</v>
      </c>
      <c r="I771" t="s">
        <v>397</v>
      </c>
      <c r="J771" s="130" t="s">
        <v>42</v>
      </c>
      <c r="K771" s="127">
        <v>86</v>
      </c>
      <c r="L771" s="127">
        <v>2</v>
      </c>
      <c r="M771" s="127">
        <v>42</v>
      </c>
      <c r="N771" s="127">
        <v>0</v>
      </c>
      <c r="O771" s="127">
        <v>0</v>
      </c>
      <c r="P771" s="127">
        <v>41</v>
      </c>
      <c r="Q771" s="128">
        <v>0.47674418604651164</v>
      </c>
      <c r="R771" s="127">
        <v>32</v>
      </c>
      <c r="S771" s="128">
        <v>0.78048780487804881</v>
      </c>
      <c r="T771" s="127">
        <v>2</v>
      </c>
      <c r="U771" s="128">
        <v>6.25E-2</v>
      </c>
      <c r="V771" s="127">
        <v>0</v>
      </c>
      <c r="W771" s="127">
        <v>0</v>
      </c>
      <c r="X771" s="129">
        <v>0</v>
      </c>
      <c r="Y771" s="129">
        <v>0</v>
      </c>
      <c r="Z771" s="127">
        <v>0</v>
      </c>
      <c r="AA771" s="129">
        <v>0</v>
      </c>
      <c r="AB771" s="129">
        <v>0</v>
      </c>
      <c r="AC771" s="127">
        <v>0</v>
      </c>
      <c r="AD771" s="129">
        <v>0</v>
      </c>
      <c r="AE771" s="129">
        <v>0</v>
      </c>
      <c r="AF771" s="129">
        <v>0</v>
      </c>
      <c r="AG771" s="129">
        <v>0</v>
      </c>
    </row>
    <row r="772" spans="1:33">
      <c r="A772" t="s">
        <v>2241</v>
      </c>
      <c r="B772" t="s">
        <v>481</v>
      </c>
      <c r="C772" t="s">
        <v>718</v>
      </c>
      <c r="D772" t="s">
        <v>478</v>
      </c>
      <c r="E772" t="s">
        <v>525</v>
      </c>
      <c r="F772" t="s">
        <v>698</v>
      </c>
      <c r="G772" t="s">
        <v>526</v>
      </c>
      <c r="H772" t="s">
        <v>2242</v>
      </c>
      <c r="I772" t="s">
        <v>718</v>
      </c>
      <c r="J772" s="130" t="s">
        <v>42</v>
      </c>
      <c r="K772" s="127">
        <v>443</v>
      </c>
      <c r="L772" s="127">
        <v>62</v>
      </c>
      <c r="M772" s="127">
        <v>322</v>
      </c>
      <c r="N772" s="127">
        <v>0</v>
      </c>
      <c r="O772" s="127">
        <v>3</v>
      </c>
      <c r="P772" s="127">
        <v>240</v>
      </c>
      <c r="Q772" s="128">
        <v>0.54176072234762984</v>
      </c>
      <c r="R772" s="127">
        <v>112</v>
      </c>
      <c r="S772" s="128">
        <v>0.46666666666666667</v>
      </c>
      <c r="T772" s="127">
        <v>0</v>
      </c>
      <c r="U772" s="128">
        <v>0</v>
      </c>
      <c r="V772" s="127">
        <v>0</v>
      </c>
      <c r="W772" s="127">
        <v>0</v>
      </c>
      <c r="X772" s="129">
        <v>0</v>
      </c>
      <c r="Y772" s="129">
        <v>0</v>
      </c>
      <c r="Z772" s="127">
        <v>0</v>
      </c>
      <c r="AA772" s="129">
        <v>0</v>
      </c>
      <c r="AB772" s="129">
        <v>0</v>
      </c>
      <c r="AC772" s="127">
        <v>0</v>
      </c>
      <c r="AD772" s="129">
        <v>0</v>
      </c>
      <c r="AE772" s="129">
        <v>0</v>
      </c>
      <c r="AF772" s="129">
        <v>0</v>
      </c>
      <c r="AG772" s="129">
        <v>0</v>
      </c>
    </row>
    <row r="773" spans="1:33">
      <c r="A773" t="s">
        <v>2243</v>
      </c>
      <c r="B773" t="s">
        <v>481</v>
      </c>
      <c r="C773" t="s">
        <v>853</v>
      </c>
      <c r="D773" t="s">
        <v>478</v>
      </c>
      <c r="E773" t="s">
        <v>489</v>
      </c>
      <c r="F773" t="s">
        <v>698</v>
      </c>
      <c r="G773" t="s">
        <v>490</v>
      </c>
      <c r="H773" t="s">
        <v>2244</v>
      </c>
      <c r="I773" t="s">
        <v>853</v>
      </c>
      <c r="J773" s="130" t="s">
        <v>42</v>
      </c>
      <c r="K773" s="127">
        <v>3</v>
      </c>
      <c r="L773" s="127">
        <v>1</v>
      </c>
      <c r="M773" s="127">
        <v>2</v>
      </c>
      <c r="N773" s="127">
        <v>0</v>
      </c>
      <c r="O773" s="127">
        <v>0</v>
      </c>
      <c r="P773" s="127">
        <v>0</v>
      </c>
      <c r="Q773" s="128">
        <v>0</v>
      </c>
      <c r="R773" s="127">
        <v>0</v>
      </c>
      <c r="S773" s="128" t="s">
        <v>42</v>
      </c>
      <c r="T773" s="127">
        <v>0</v>
      </c>
      <c r="U773" s="128" t="s">
        <v>42</v>
      </c>
      <c r="V773" s="127">
        <v>0</v>
      </c>
      <c r="W773" s="127">
        <v>0</v>
      </c>
      <c r="X773" s="129">
        <v>0</v>
      </c>
      <c r="Y773" s="129">
        <v>0</v>
      </c>
      <c r="Z773" s="127">
        <v>0</v>
      </c>
      <c r="AA773" s="129">
        <v>0</v>
      </c>
      <c r="AB773" s="129">
        <v>0</v>
      </c>
      <c r="AC773" s="127">
        <v>0</v>
      </c>
      <c r="AD773" s="129">
        <v>0</v>
      </c>
      <c r="AE773" s="129">
        <v>0</v>
      </c>
      <c r="AF773" s="129">
        <v>0</v>
      </c>
      <c r="AG773" s="129">
        <v>0</v>
      </c>
    </row>
    <row r="774" spans="1:33">
      <c r="A774" t="s">
        <v>625</v>
      </c>
      <c r="B774" t="s">
        <v>481</v>
      </c>
      <c r="C774" t="s">
        <v>2245</v>
      </c>
      <c r="D774" t="s">
        <v>478</v>
      </c>
      <c r="E774" s="126" t="s">
        <v>419</v>
      </c>
      <c r="F774" t="s">
        <v>420</v>
      </c>
      <c r="G774" t="s">
        <v>50</v>
      </c>
      <c r="H774" t="s">
        <v>2246</v>
      </c>
      <c r="I774" t="s">
        <v>2245</v>
      </c>
      <c r="J774" s="130" t="s">
        <v>42</v>
      </c>
      <c r="K774" s="127">
        <v>46</v>
      </c>
      <c r="L774" s="127">
        <v>9</v>
      </c>
      <c r="M774" s="127">
        <v>19</v>
      </c>
      <c r="N774" s="127">
        <v>0</v>
      </c>
      <c r="O774" s="127">
        <v>0</v>
      </c>
      <c r="P774" s="127">
        <v>16</v>
      </c>
      <c r="Q774" s="128">
        <v>0.34782608695652173</v>
      </c>
      <c r="R774" s="127">
        <v>7</v>
      </c>
      <c r="S774" s="128">
        <v>0.4375</v>
      </c>
      <c r="T774" s="127">
        <v>0</v>
      </c>
      <c r="U774" s="128">
        <v>0</v>
      </c>
      <c r="V774" s="127">
        <v>0</v>
      </c>
      <c r="W774" s="127">
        <v>0</v>
      </c>
      <c r="X774" s="129">
        <v>0</v>
      </c>
      <c r="Y774" s="129">
        <v>0</v>
      </c>
      <c r="Z774" s="127">
        <v>0</v>
      </c>
      <c r="AA774" s="129">
        <v>0</v>
      </c>
      <c r="AB774" s="129">
        <v>0</v>
      </c>
      <c r="AC774" s="127">
        <v>0</v>
      </c>
      <c r="AD774" s="129">
        <v>0</v>
      </c>
      <c r="AE774" s="129">
        <v>0</v>
      </c>
      <c r="AF774" s="129">
        <v>0</v>
      </c>
      <c r="AG774" s="129">
        <v>0</v>
      </c>
    </row>
    <row r="775" spans="1:33">
      <c r="A775" t="s">
        <v>626</v>
      </c>
      <c r="B775" t="s">
        <v>481</v>
      </c>
      <c r="C775" t="s">
        <v>2247</v>
      </c>
      <c r="D775" t="s">
        <v>478</v>
      </c>
      <c r="E775" t="s">
        <v>419</v>
      </c>
      <c r="F775" t="s">
        <v>420</v>
      </c>
      <c r="G775" t="s">
        <v>51</v>
      </c>
      <c r="H775" t="s">
        <v>2248</v>
      </c>
      <c r="I775" t="s">
        <v>2247</v>
      </c>
      <c r="J775" s="130" t="s">
        <v>42</v>
      </c>
      <c r="K775" s="127">
        <v>913</v>
      </c>
      <c r="L775" s="127">
        <v>125</v>
      </c>
      <c r="M775" s="127">
        <v>676</v>
      </c>
      <c r="N775" s="127">
        <v>0</v>
      </c>
      <c r="O775" s="127">
        <v>8</v>
      </c>
      <c r="P775" s="127">
        <v>534</v>
      </c>
      <c r="Q775" s="128">
        <v>0.5848849945235487</v>
      </c>
      <c r="R775" s="127">
        <v>325</v>
      </c>
      <c r="S775" s="128">
        <v>0.60861423220973787</v>
      </c>
      <c r="T775" s="127">
        <v>0</v>
      </c>
      <c r="U775" s="128">
        <v>0</v>
      </c>
      <c r="V775" s="127">
        <v>415</v>
      </c>
      <c r="W775" s="127">
        <v>1</v>
      </c>
      <c r="X775" s="129">
        <v>415</v>
      </c>
      <c r="Y775" s="129">
        <v>405.58</v>
      </c>
      <c r="Z775" s="127">
        <v>1</v>
      </c>
      <c r="AA775" s="129">
        <v>405.58</v>
      </c>
      <c r="AB775" s="129">
        <v>820.58</v>
      </c>
      <c r="AC775" s="127">
        <v>2</v>
      </c>
      <c r="AD775" s="129">
        <v>410.29</v>
      </c>
      <c r="AE775" s="129">
        <v>0.43188421052631598</v>
      </c>
      <c r="AF775" s="129">
        <v>0.43188421052631598</v>
      </c>
      <c r="AG775" s="129">
        <v>2.8937849391647501</v>
      </c>
    </row>
    <row r="776" spans="1:33">
      <c r="A776" t="s">
        <v>2249</v>
      </c>
      <c r="B776" t="s">
        <v>481</v>
      </c>
      <c r="C776" t="s">
        <v>802</v>
      </c>
      <c r="D776" t="s">
        <v>478</v>
      </c>
      <c r="E776" t="s">
        <v>479</v>
      </c>
      <c r="F776" t="s">
        <v>698</v>
      </c>
      <c r="G776" t="s">
        <v>480</v>
      </c>
      <c r="H776" t="s">
        <v>2250</v>
      </c>
      <c r="I776" t="s">
        <v>802</v>
      </c>
      <c r="J776" s="130" t="s">
        <v>42</v>
      </c>
      <c r="K776" s="127">
        <v>1</v>
      </c>
      <c r="L776" s="127">
        <v>0</v>
      </c>
      <c r="M776" s="127">
        <v>1</v>
      </c>
      <c r="N776" s="127">
        <v>0</v>
      </c>
      <c r="O776" s="127">
        <v>0</v>
      </c>
      <c r="P776" s="127">
        <v>1</v>
      </c>
      <c r="Q776" s="128">
        <v>1</v>
      </c>
      <c r="R776" s="127">
        <v>0</v>
      </c>
      <c r="S776" s="128">
        <v>0</v>
      </c>
      <c r="T776" s="127">
        <v>0</v>
      </c>
      <c r="U776" s="128" t="s">
        <v>42</v>
      </c>
      <c r="V776" s="127">
        <v>0</v>
      </c>
      <c r="W776" s="127">
        <v>0</v>
      </c>
      <c r="X776" s="129">
        <v>0</v>
      </c>
      <c r="Y776" s="129">
        <v>0</v>
      </c>
      <c r="Z776" s="127">
        <v>0</v>
      </c>
      <c r="AA776" s="129">
        <v>0</v>
      </c>
      <c r="AB776" s="129">
        <v>0</v>
      </c>
      <c r="AC776" s="127">
        <v>0</v>
      </c>
      <c r="AD776" s="129">
        <v>0</v>
      </c>
      <c r="AE776" s="129">
        <v>0</v>
      </c>
      <c r="AF776" s="129">
        <v>0</v>
      </c>
      <c r="AG776" s="129">
        <v>0</v>
      </c>
    </row>
    <row r="777" spans="1:33">
      <c r="A777" t="s">
        <v>2251</v>
      </c>
      <c r="B777" t="s">
        <v>481</v>
      </c>
      <c r="C777" t="s">
        <v>388</v>
      </c>
      <c r="D777" t="s">
        <v>478</v>
      </c>
      <c r="E777" t="s">
        <v>388</v>
      </c>
      <c r="F777" t="s">
        <v>685</v>
      </c>
      <c r="G777" t="s">
        <v>389</v>
      </c>
      <c r="H777" t="s">
        <v>2252</v>
      </c>
      <c r="I777" t="s">
        <v>388</v>
      </c>
      <c r="J777" s="130" t="s">
        <v>42</v>
      </c>
      <c r="K777" s="127">
        <v>134</v>
      </c>
      <c r="L777" s="127">
        <v>14</v>
      </c>
      <c r="M777" s="127">
        <v>58</v>
      </c>
      <c r="N777" s="127">
        <v>0</v>
      </c>
      <c r="O777" s="127">
        <v>0</v>
      </c>
      <c r="P777" s="127">
        <v>55</v>
      </c>
      <c r="Q777" s="128">
        <v>0.41044776119402987</v>
      </c>
      <c r="R777" s="127">
        <v>37</v>
      </c>
      <c r="S777" s="128">
        <v>0.67272727272727273</v>
      </c>
      <c r="T777" s="127">
        <v>4</v>
      </c>
      <c r="U777" s="128">
        <v>0.10810810810810811</v>
      </c>
      <c r="V777" s="127">
        <v>0</v>
      </c>
      <c r="W777" s="127">
        <v>0</v>
      </c>
      <c r="X777" s="129">
        <v>0</v>
      </c>
      <c r="Y777" s="129">
        <v>0</v>
      </c>
      <c r="Z777" s="127">
        <v>0</v>
      </c>
      <c r="AA777" s="129">
        <v>0</v>
      </c>
      <c r="AB777" s="129">
        <v>0</v>
      </c>
      <c r="AC777" s="127">
        <v>0</v>
      </c>
      <c r="AD777" s="129">
        <v>0</v>
      </c>
      <c r="AE777" s="129">
        <v>0</v>
      </c>
      <c r="AF777" s="129">
        <v>0</v>
      </c>
      <c r="AG777" s="129">
        <v>0</v>
      </c>
    </row>
    <row r="778" spans="1:33">
      <c r="A778" t="s">
        <v>2253</v>
      </c>
      <c r="B778" t="s">
        <v>481</v>
      </c>
      <c r="C778" t="s">
        <v>711</v>
      </c>
      <c r="D778" t="s">
        <v>478</v>
      </c>
      <c r="E778" t="s">
        <v>528</v>
      </c>
      <c r="F778" t="s">
        <v>698</v>
      </c>
      <c r="G778" t="s">
        <v>529</v>
      </c>
      <c r="H778" t="s">
        <v>2254</v>
      </c>
      <c r="I778" t="s">
        <v>711</v>
      </c>
      <c r="J778" s="130" t="s">
        <v>42</v>
      </c>
      <c r="K778" s="127">
        <v>386</v>
      </c>
      <c r="L778" s="127">
        <v>58</v>
      </c>
      <c r="M778" s="127">
        <v>278</v>
      </c>
      <c r="N778" s="127">
        <v>0</v>
      </c>
      <c r="O778" s="127">
        <v>4</v>
      </c>
      <c r="P778" s="127">
        <v>208</v>
      </c>
      <c r="Q778" s="128">
        <v>0.53886010362694303</v>
      </c>
      <c r="R778" s="127">
        <v>104</v>
      </c>
      <c r="S778" s="128">
        <v>0.5</v>
      </c>
      <c r="T778" s="127">
        <v>0</v>
      </c>
      <c r="U778" s="128">
        <v>0</v>
      </c>
      <c r="V778" s="127">
        <v>0</v>
      </c>
      <c r="W778" s="127">
        <v>0</v>
      </c>
      <c r="X778" s="129">
        <v>0</v>
      </c>
      <c r="Y778" s="129">
        <v>0</v>
      </c>
      <c r="Z778" s="127">
        <v>0</v>
      </c>
      <c r="AA778" s="129">
        <v>0</v>
      </c>
      <c r="AB778" s="129">
        <v>0</v>
      </c>
      <c r="AC778" s="127">
        <v>0</v>
      </c>
      <c r="AD778" s="129">
        <v>0</v>
      </c>
      <c r="AE778" s="129">
        <v>0</v>
      </c>
      <c r="AF778" s="129">
        <v>0</v>
      </c>
      <c r="AG778" s="129">
        <v>0</v>
      </c>
    </row>
    <row r="779" spans="1:33">
      <c r="A779" t="s">
        <v>2255</v>
      </c>
      <c r="B779" t="s">
        <v>481</v>
      </c>
      <c r="C779" t="s">
        <v>819</v>
      </c>
      <c r="D779" t="s">
        <v>478</v>
      </c>
      <c r="E779" t="s">
        <v>498</v>
      </c>
      <c r="F779" t="s">
        <v>698</v>
      </c>
      <c r="G779" t="s">
        <v>499</v>
      </c>
      <c r="H779" t="s">
        <v>2256</v>
      </c>
      <c r="I779" t="s">
        <v>819</v>
      </c>
      <c r="J779" s="130" t="s">
        <v>42</v>
      </c>
      <c r="K779" s="127">
        <v>1</v>
      </c>
      <c r="L779" s="127">
        <v>0</v>
      </c>
      <c r="M779" s="127">
        <v>1</v>
      </c>
      <c r="N779" s="127">
        <v>0</v>
      </c>
      <c r="O779" s="127">
        <v>0</v>
      </c>
      <c r="P779" s="127">
        <v>1</v>
      </c>
      <c r="Q779" s="128">
        <v>1</v>
      </c>
      <c r="R779" s="127">
        <v>1</v>
      </c>
      <c r="S779" s="128">
        <v>1</v>
      </c>
      <c r="T779" s="127">
        <v>0</v>
      </c>
      <c r="U779" s="128">
        <v>0</v>
      </c>
      <c r="V779" s="127">
        <v>0</v>
      </c>
      <c r="W779" s="127">
        <v>0</v>
      </c>
      <c r="X779" s="129">
        <v>0</v>
      </c>
      <c r="Y779" s="129">
        <v>0</v>
      </c>
      <c r="Z779" s="127">
        <v>0</v>
      </c>
      <c r="AA779" s="129">
        <v>0</v>
      </c>
      <c r="AB779" s="129">
        <v>0</v>
      </c>
      <c r="AC779" s="127">
        <v>0</v>
      </c>
      <c r="AD779" s="129">
        <v>0</v>
      </c>
      <c r="AE779" s="129">
        <v>0</v>
      </c>
      <c r="AF779" s="129">
        <v>0</v>
      </c>
      <c r="AG779" s="129">
        <v>0</v>
      </c>
    </row>
    <row r="780" spans="1:33">
      <c r="A780" t="s">
        <v>2257</v>
      </c>
      <c r="B780" t="s">
        <v>481</v>
      </c>
      <c r="C780" t="s">
        <v>1757</v>
      </c>
      <c r="D780" t="s">
        <v>478</v>
      </c>
      <c r="E780" t="s">
        <v>483</v>
      </c>
      <c r="F780" t="s">
        <v>698</v>
      </c>
      <c r="G780" t="s">
        <v>484</v>
      </c>
      <c r="H780" t="s">
        <v>2258</v>
      </c>
      <c r="I780" t="s">
        <v>1757</v>
      </c>
      <c r="J780" s="130" t="s">
        <v>42</v>
      </c>
      <c r="K780" s="127">
        <v>2</v>
      </c>
      <c r="L780" s="127">
        <v>0</v>
      </c>
      <c r="M780" s="127">
        <v>1</v>
      </c>
      <c r="N780" s="127">
        <v>0</v>
      </c>
      <c r="O780" s="127">
        <v>0</v>
      </c>
      <c r="P780" s="127">
        <v>1</v>
      </c>
      <c r="Q780" s="128">
        <v>0.5</v>
      </c>
      <c r="R780" s="127">
        <v>0</v>
      </c>
      <c r="S780" s="128">
        <v>0</v>
      </c>
      <c r="T780" s="127">
        <v>0</v>
      </c>
      <c r="U780" s="128" t="s">
        <v>42</v>
      </c>
      <c r="V780" s="127">
        <v>0</v>
      </c>
      <c r="W780" s="127">
        <v>0</v>
      </c>
      <c r="X780" s="129">
        <v>0</v>
      </c>
      <c r="Y780" s="129">
        <v>0</v>
      </c>
      <c r="Z780" s="127">
        <v>0</v>
      </c>
      <c r="AA780" s="129">
        <v>0</v>
      </c>
      <c r="AB780" s="129">
        <v>0</v>
      </c>
      <c r="AC780" s="127">
        <v>0</v>
      </c>
      <c r="AD780" s="129">
        <v>0</v>
      </c>
      <c r="AE780" s="129">
        <v>0</v>
      </c>
      <c r="AF780" s="129">
        <v>0</v>
      </c>
      <c r="AG780" s="129">
        <v>0</v>
      </c>
    </row>
    <row r="781" spans="1:33">
      <c r="A781" t="s">
        <v>627</v>
      </c>
      <c r="B781" t="s">
        <v>481</v>
      </c>
      <c r="C781" t="s">
        <v>2259</v>
      </c>
      <c r="D781" t="s">
        <v>478</v>
      </c>
      <c r="E781" t="s">
        <v>419</v>
      </c>
      <c r="F781" t="s">
        <v>420</v>
      </c>
      <c r="G781" t="s">
        <v>52</v>
      </c>
      <c r="H781" t="s">
        <v>2260</v>
      </c>
      <c r="I781" t="s">
        <v>2259</v>
      </c>
      <c r="J781" s="130" t="s">
        <v>42</v>
      </c>
      <c r="K781" s="127">
        <v>1575</v>
      </c>
      <c r="L781" s="127">
        <v>191</v>
      </c>
      <c r="M781" s="127">
        <v>1062</v>
      </c>
      <c r="N781" s="127">
        <v>0</v>
      </c>
      <c r="O781" s="127">
        <v>8</v>
      </c>
      <c r="P781" s="127">
        <v>878</v>
      </c>
      <c r="Q781" s="128">
        <v>0.55746031746031743</v>
      </c>
      <c r="R781" s="127">
        <v>540</v>
      </c>
      <c r="S781" s="128">
        <v>0.61503416856492032</v>
      </c>
      <c r="T781" s="127">
        <v>19</v>
      </c>
      <c r="U781" s="128">
        <v>3.5185185185185187E-2</v>
      </c>
      <c r="V781" s="127">
        <v>0</v>
      </c>
      <c r="W781" s="127">
        <v>0</v>
      </c>
      <c r="X781" s="129">
        <v>0</v>
      </c>
      <c r="Y781" s="129">
        <v>0</v>
      </c>
      <c r="Z781" s="127">
        <v>0</v>
      </c>
      <c r="AA781" s="129">
        <v>0</v>
      </c>
      <c r="AB781" s="129">
        <v>0</v>
      </c>
      <c r="AC781" s="127">
        <v>0</v>
      </c>
      <c r="AD781" s="129">
        <v>0</v>
      </c>
      <c r="AE781" s="129">
        <v>0</v>
      </c>
      <c r="AF781" s="129">
        <v>0</v>
      </c>
      <c r="AG781" s="129">
        <v>0</v>
      </c>
    </row>
    <row r="782" spans="1:33">
      <c r="A782" t="s">
        <v>2261</v>
      </c>
      <c r="B782" t="s">
        <v>481</v>
      </c>
      <c r="C782" t="s">
        <v>1861</v>
      </c>
      <c r="D782" t="s">
        <v>478</v>
      </c>
      <c r="E782" t="s">
        <v>419</v>
      </c>
      <c r="F782" t="s">
        <v>420</v>
      </c>
      <c r="G782" t="s">
        <v>53</v>
      </c>
      <c r="H782" t="s">
        <v>2262</v>
      </c>
      <c r="I782" t="s">
        <v>1861</v>
      </c>
      <c r="J782" s="130" t="s">
        <v>42</v>
      </c>
      <c r="K782" s="127">
        <v>706</v>
      </c>
      <c r="L782" s="127">
        <v>148</v>
      </c>
      <c r="M782" s="127">
        <v>487</v>
      </c>
      <c r="N782" s="127">
        <v>0</v>
      </c>
      <c r="O782" s="127">
        <v>4</v>
      </c>
      <c r="P782" s="127">
        <v>334</v>
      </c>
      <c r="Q782" s="128">
        <v>0.47308781869688388</v>
      </c>
      <c r="R782" s="127">
        <v>196</v>
      </c>
      <c r="S782" s="128">
        <v>0.58682634730538918</v>
      </c>
      <c r="T782" s="127">
        <v>3</v>
      </c>
      <c r="U782" s="128">
        <v>1.5306122448979591E-2</v>
      </c>
      <c r="V782" s="127">
        <v>1779.05</v>
      </c>
      <c r="W782" s="127">
        <v>2</v>
      </c>
      <c r="X782" s="129">
        <v>889.52499999999998</v>
      </c>
      <c r="Y782" s="129">
        <v>0</v>
      </c>
      <c r="Z782" s="127">
        <v>0</v>
      </c>
      <c r="AA782" s="129">
        <v>0</v>
      </c>
      <c r="AB782" s="129">
        <v>1779.05</v>
      </c>
      <c r="AC782" s="127">
        <v>2</v>
      </c>
      <c r="AD782" s="129">
        <v>889.52499999999998</v>
      </c>
      <c r="AE782" s="129">
        <v>0.93634210526315798</v>
      </c>
      <c r="AF782" s="129">
        <v>0.93634210526315798</v>
      </c>
      <c r="AG782" s="129">
        <v>17.888852351200299</v>
      </c>
    </row>
    <row r="783" spans="1:33">
      <c r="A783" t="s">
        <v>2263</v>
      </c>
      <c r="B783" t="s">
        <v>481</v>
      </c>
      <c r="C783" t="s">
        <v>393</v>
      </c>
      <c r="D783" t="s">
        <v>478</v>
      </c>
      <c r="E783" t="s">
        <v>393</v>
      </c>
      <c r="F783" t="s">
        <v>685</v>
      </c>
      <c r="G783" t="s">
        <v>394</v>
      </c>
      <c r="H783" t="s">
        <v>2264</v>
      </c>
      <c r="I783" t="s">
        <v>393</v>
      </c>
      <c r="J783" s="130" t="s">
        <v>42</v>
      </c>
      <c r="K783" s="127">
        <v>115</v>
      </c>
      <c r="L783" s="127">
        <v>9</v>
      </c>
      <c r="M783" s="127">
        <v>53</v>
      </c>
      <c r="N783" s="127">
        <v>0</v>
      </c>
      <c r="O783" s="127">
        <v>0</v>
      </c>
      <c r="P783" s="127">
        <v>49</v>
      </c>
      <c r="Q783" s="128">
        <v>0.42608695652173911</v>
      </c>
      <c r="R783" s="127">
        <v>37</v>
      </c>
      <c r="S783" s="128">
        <v>0.75510204081632648</v>
      </c>
      <c r="T783" s="127">
        <v>1</v>
      </c>
      <c r="U783" s="128">
        <v>2.7027027027027029E-2</v>
      </c>
      <c r="V783" s="127">
        <v>0</v>
      </c>
      <c r="W783" s="127">
        <v>0</v>
      </c>
      <c r="X783" s="129">
        <v>0</v>
      </c>
      <c r="Y783" s="129">
        <v>0</v>
      </c>
      <c r="Z783" s="127">
        <v>0</v>
      </c>
      <c r="AA783" s="129">
        <v>0</v>
      </c>
      <c r="AB783" s="129">
        <v>0</v>
      </c>
      <c r="AC783" s="127">
        <v>0</v>
      </c>
      <c r="AD783" s="129">
        <v>0</v>
      </c>
      <c r="AE783" s="129">
        <v>0</v>
      </c>
      <c r="AF783" s="129">
        <v>0</v>
      </c>
      <c r="AG783" s="129">
        <v>0</v>
      </c>
    </row>
    <row r="784" spans="1:33">
      <c r="A784" t="s">
        <v>2265</v>
      </c>
      <c r="B784" t="s">
        <v>481</v>
      </c>
      <c r="C784" t="s">
        <v>816</v>
      </c>
      <c r="D784" t="s">
        <v>478</v>
      </c>
      <c r="E784" t="s">
        <v>467</v>
      </c>
      <c r="F784" t="s">
        <v>698</v>
      </c>
      <c r="G784" t="s">
        <v>468</v>
      </c>
      <c r="H784" t="s">
        <v>2266</v>
      </c>
      <c r="I784" t="s">
        <v>816</v>
      </c>
      <c r="J784" s="130" t="s">
        <v>42</v>
      </c>
      <c r="K784" s="127">
        <v>6</v>
      </c>
      <c r="L784" s="127">
        <v>0</v>
      </c>
      <c r="M784" s="127">
        <v>4</v>
      </c>
      <c r="N784" s="127">
        <v>0</v>
      </c>
      <c r="O784" s="127">
        <v>0</v>
      </c>
      <c r="P784" s="127">
        <v>4</v>
      </c>
      <c r="Q784" s="128">
        <v>0.66666666666666663</v>
      </c>
      <c r="R784" s="127">
        <v>2</v>
      </c>
      <c r="S784" s="128">
        <v>0.5</v>
      </c>
      <c r="T784" s="127">
        <v>0</v>
      </c>
      <c r="U784" s="128">
        <v>0</v>
      </c>
      <c r="V784" s="127">
        <v>0</v>
      </c>
      <c r="W784" s="127">
        <v>0</v>
      </c>
      <c r="X784" s="129">
        <v>0</v>
      </c>
      <c r="Y784" s="129">
        <v>0</v>
      </c>
      <c r="Z784" s="127">
        <v>0</v>
      </c>
      <c r="AA784" s="129">
        <v>0</v>
      </c>
      <c r="AB784" s="129">
        <v>0</v>
      </c>
      <c r="AC784" s="127">
        <v>0</v>
      </c>
      <c r="AD784" s="129">
        <v>0</v>
      </c>
      <c r="AE784" s="129">
        <v>0</v>
      </c>
      <c r="AF784" s="129">
        <v>0</v>
      </c>
      <c r="AG784" s="129">
        <v>0</v>
      </c>
    </row>
    <row r="785" spans="1:33">
      <c r="A785" t="s">
        <v>2267</v>
      </c>
      <c r="B785" t="s">
        <v>481</v>
      </c>
      <c r="C785" t="s">
        <v>869</v>
      </c>
      <c r="D785" t="s">
        <v>478</v>
      </c>
      <c r="E785" t="s">
        <v>492</v>
      </c>
      <c r="F785" t="s">
        <v>698</v>
      </c>
      <c r="G785" t="s">
        <v>493</v>
      </c>
      <c r="H785" t="s">
        <v>2268</v>
      </c>
      <c r="I785" t="s">
        <v>869</v>
      </c>
      <c r="J785" s="130" t="s">
        <v>42</v>
      </c>
      <c r="K785" s="127">
        <v>1</v>
      </c>
      <c r="L785" s="127">
        <v>0</v>
      </c>
      <c r="M785" s="127">
        <v>1</v>
      </c>
      <c r="N785" s="127">
        <v>0</v>
      </c>
      <c r="O785" s="127">
        <v>0</v>
      </c>
      <c r="P785" s="127">
        <v>1</v>
      </c>
      <c r="Q785" s="128">
        <v>1</v>
      </c>
      <c r="R785" s="127">
        <v>0</v>
      </c>
      <c r="S785" s="128">
        <v>0</v>
      </c>
      <c r="T785" s="127">
        <v>0</v>
      </c>
      <c r="U785" s="128" t="s">
        <v>42</v>
      </c>
      <c r="V785" s="127">
        <v>0</v>
      </c>
      <c r="W785" s="127">
        <v>0</v>
      </c>
      <c r="X785" s="129">
        <v>0</v>
      </c>
      <c r="Y785" s="129">
        <v>0</v>
      </c>
      <c r="Z785" s="127">
        <v>0</v>
      </c>
      <c r="AA785" s="129">
        <v>0</v>
      </c>
      <c r="AB785" s="129">
        <v>0</v>
      </c>
      <c r="AC785" s="127">
        <v>0</v>
      </c>
      <c r="AD785" s="129">
        <v>0</v>
      </c>
      <c r="AE785" s="129">
        <v>0</v>
      </c>
      <c r="AF785" s="129">
        <v>0</v>
      </c>
      <c r="AG785" s="129">
        <v>0</v>
      </c>
    </row>
    <row r="786" spans="1:33">
      <c r="A786" t="s">
        <v>2269</v>
      </c>
      <c r="B786" t="s">
        <v>481</v>
      </c>
      <c r="C786" t="s">
        <v>729</v>
      </c>
      <c r="D786" t="s">
        <v>478</v>
      </c>
      <c r="E786" t="s">
        <v>519</v>
      </c>
      <c r="F786" t="s">
        <v>698</v>
      </c>
      <c r="G786" t="s">
        <v>520</v>
      </c>
      <c r="H786" t="s">
        <v>2270</v>
      </c>
      <c r="I786" t="s">
        <v>729</v>
      </c>
      <c r="J786" s="130" t="s">
        <v>42</v>
      </c>
      <c r="K786" s="127">
        <v>428</v>
      </c>
      <c r="L786" s="127">
        <v>54</v>
      </c>
      <c r="M786" s="127">
        <v>321</v>
      </c>
      <c r="N786" s="127">
        <v>0</v>
      </c>
      <c r="O786" s="127">
        <v>1</v>
      </c>
      <c r="P786" s="127">
        <v>254</v>
      </c>
      <c r="Q786" s="128">
        <v>0.59345794392523366</v>
      </c>
      <c r="R786" s="127">
        <v>115</v>
      </c>
      <c r="S786" s="128">
        <v>0.452755905511811</v>
      </c>
      <c r="T786" s="127">
        <v>2</v>
      </c>
      <c r="U786" s="128">
        <v>1.7391304347826087E-2</v>
      </c>
      <c r="V786" s="127">
        <v>552.85</v>
      </c>
      <c r="W786" s="127">
        <v>2</v>
      </c>
      <c r="X786" s="129">
        <v>276.42500000000001</v>
      </c>
      <c r="Y786" s="129">
        <v>0</v>
      </c>
      <c r="Z786" s="127">
        <v>0</v>
      </c>
      <c r="AA786" s="129">
        <v>0</v>
      </c>
      <c r="AB786" s="129">
        <v>552.85</v>
      </c>
      <c r="AC786" s="127">
        <v>2</v>
      </c>
      <c r="AD786" s="129">
        <v>276.42500000000001</v>
      </c>
      <c r="AE786" s="129">
        <v>0.290973684210526</v>
      </c>
      <c r="AF786" s="129">
        <v>0.290973684210526</v>
      </c>
      <c r="AG786" s="129">
        <v>13.109722678943299</v>
      </c>
    </row>
    <row r="787" spans="1:33">
      <c r="A787" t="s">
        <v>2271</v>
      </c>
      <c r="B787" t="s">
        <v>481</v>
      </c>
      <c r="C787" t="s">
        <v>401</v>
      </c>
      <c r="D787" t="s">
        <v>478</v>
      </c>
      <c r="E787" t="s">
        <v>401</v>
      </c>
      <c r="F787" t="s">
        <v>685</v>
      </c>
      <c r="G787" t="s">
        <v>402</v>
      </c>
      <c r="H787" t="s">
        <v>2272</v>
      </c>
      <c r="I787" t="s">
        <v>401</v>
      </c>
      <c r="J787" s="130" t="s">
        <v>42</v>
      </c>
      <c r="K787" s="127">
        <v>72</v>
      </c>
      <c r="L787" s="127">
        <v>9</v>
      </c>
      <c r="M787" s="127">
        <v>32</v>
      </c>
      <c r="N787" s="127">
        <v>0</v>
      </c>
      <c r="O787" s="127">
        <v>0</v>
      </c>
      <c r="P787" s="127">
        <v>29</v>
      </c>
      <c r="Q787" s="128">
        <v>0.40277777777777779</v>
      </c>
      <c r="R787" s="127">
        <v>30</v>
      </c>
      <c r="S787" s="128">
        <v>1.0344827586206897</v>
      </c>
      <c r="T787" s="127">
        <v>1</v>
      </c>
      <c r="U787" s="128">
        <v>3.3333333333333333E-2</v>
      </c>
      <c r="V787" s="127">
        <v>0</v>
      </c>
      <c r="W787" s="127">
        <v>0</v>
      </c>
      <c r="X787" s="129">
        <v>0</v>
      </c>
      <c r="Y787" s="129">
        <v>0</v>
      </c>
      <c r="Z787" s="127">
        <v>0</v>
      </c>
      <c r="AA787" s="129">
        <v>0</v>
      </c>
      <c r="AB787" s="129">
        <v>0</v>
      </c>
      <c r="AC787" s="127">
        <v>0</v>
      </c>
      <c r="AD787" s="129">
        <v>0</v>
      </c>
      <c r="AE787" s="129">
        <v>0</v>
      </c>
      <c r="AF787" s="129">
        <v>0</v>
      </c>
      <c r="AG787" s="129">
        <v>6.6425517921736299</v>
      </c>
    </row>
    <row r="788" spans="1:33">
      <c r="A788" t="s">
        <v>628</v>
      </c>
      <c r="B788" t="s">
        <v>481</v>
      </c>
      <c r="C788" t="s">
        <v>2273</v>
      </c>
      <c r="D788" t="s">
        <v>478</v>
      </c>
      <c r="E788" t="s">
        <v>419</v>
      </c>
      <c r="F788" t="s">
        <v>420</v>
      </c>
      <c r="G788" t="s">
        <v>54</v>
      </c>
      <c r="H788" t="s">
        <v>2274</v>
      </c>
      <c r="I788" t="s">
        <v>2273</v>
      </c>
      <c r="J788" s="130" t="s">
        <v>42</v>
      </c>
      <c r="K788" s="127">
        <v>1514</v>
      </c>
      <c r="L788" s="127">
        <v>175</v>
      </c>
      <c r="M788" s="127">
        <v>1075</v>
      </c>
      <c r="N788" s="127">
        <v>0</v>
      </c>
      <c r="O788" s="127">
        <v>4</v>
      </c>
      <c r="P788" s="127">
        <v>915</v>
      </c>
      <c r="Q788" s="128">
        <v>0.60435931307793922</v>
      </c>
      <c r="R788" s="127">
        <v>569</v>
      </c>
      <c r="S788" s="128">
        <v>0.62185792349726776</v>
      </c>
      <c r="T788" s="127">
        <v>9</v>
      </c>
      <c r="U788" s="128">
        <v>1.5817223198594025E-2</v>
      </c>
      <c r="V788" s="127">
        <v>739.33</v>
      </c>
      <c r="W788" s="127">
        <v>2</v>
      </c>
      <c r="X788" s="129">
        <v>369.66500000000002</v>
      </c>
      <c r="Y788" s="129">
        <v>336.88</v>
      </c>
      <c r="Z788" s="127">
        <v>1</v>
      </c>
      <c r="AA788" s="129">
        <v>336.88</v>
      </c>
      <c r="AB788" s="129">
        <v>1076.21</v>
      </c>
      <c r="AC788" s="127">
        <v>3</v>
      </c>
      <c r="AD788" s="129">
        <v>358.73666666666702</v>
      </c>
      <c r="AE788" s="129">
        <v>0.566426315789474</v>
      </c>
      <c r="AF788" s="129">
        <v>0.566426315789474</v>
      </c>
      <c r="AG788" s="129">
        <v>2.01688041214513</v>
      </c>
    </row>
    <row r="789" spans="1:33">
      <c r="A789" t="s">
        <v>2275</v>
      </c>
      <c r="B789" t="s">
        <v>481</v>
      </c>
      <c r="C789" t="s">
        <v>734</v>
      </c>
      <c r="D789" t="s">
        <v>478</v>
      </c>
      <c r="E789" t="s">
        <v>510</v>
      </c>
      <c r="F789" t="s">
        <v>698</v>
      </c>
      <c r="G789" t="s">
        <v>511</v>
      </c>
      <c r="H789" t="s">
        <v>2276</v>
      </c>
      <c r="I789" t="s">
        <v>734</v>
      </c>
      <c r="J789" s="130" t="s">
        <v>42</v>
      </c>
      <c r="K789" s="127">
        <v>427</v>
      </c>
      <c r="L789" s="127">
        <v>40</v>
      </c>
      <c r="M789" s="127">
        <v>348</v>
      </c>
      <c r="N789" s="127">
        <v>0</v>
      </c>
      <c r="O789" s="127">
        <v>2</v>
      </c>
      <c r="P789" s="127">
        <v>280</v>
      </c>
      <c r="Q789" s="128">
        <v>0.65573770491803274</v>
      </c>
      <c r="R789" s="127">
        <v>131</v>
      </c>
      <c r="S789" s="128">
        <v>0.46785714285714286</v>
      </c>
      <c r="T789" s="127">
        <v>2</v>
      </c>
      <c r="U789" s="128">
        <v>1.5267175572519083E-2</v>
      </c>
      <c r="V789" s="127">
        <v>873.43</v>
      </c>
      <c r="W789" s="127">
        <v>3</v>
      </c>
      <c r="X789" s="129">
        <v>291.14333333333298</v>
      </c>
      <c r="Y789" s="129">
        <v>0</v>
      </c>
      <c r="Z789" s="127">
        <v>0</v>
      </c>
      <c r="AA789" s="129">
        <v>0</v>
      </c>
      <c r="AB789" s="129">
        <v>873.43</v>
      </c>
      <c r="AC789" s="127">
        <v>3</v>
      </c>
      <c r="AD789" s="129">
        <v>291.14333333333298</v>
      </c>
      <c r="AE789" s="129">
        <v>0.4597</v>
      </c>
      <c r="AF789" s="129">
        <v>0.4597</v>
      </c>
      <c r="AG789" s="129">
        <v>10.279513317987499</v>
      </c>
    </row>
    <row r="790" spans="1:33">
      <c r="A790" t="s">
        <v>2277</v>
      </c>
      <c r="B790" t="s">
        <v>481</v>
      </c>
      <c r="C790" t="s">
        <v>705</v>
      </c>
      <c r="D790" t="s">
        <v>478</v>
      </c>
      <c r="E790" t="s">
        <v>513</v>
      </c>
      <c r="F790" t="s">
        <v>698</v>
      </c>
      <c r="G790" t="s">
        <v>514</v>
      </c>
      <c r="H790" t="s">
        <v>2278</v>
      </c>
      <c r="I790" t="s">
        <v>705</v>
      </c>
      <c r="J790" s="130" t="s">
        <v>42</v>
      </c>
      <c r="K790" s="127">
        <v>418</v>
      </c>
      <c r="L790" s="127">
        <v>51</v>
      </c>
      <c r="M790" s="127">
        <v>327</v>
      </c>
      <c r="N790" s="127">
        <v>0</v>
      </c>
      <c r="O790" s="127">
        <v>5</v>
      </c>
      <c r="P790" s="127">
        <v>256</v>
      </c>
      <c r="Q790" s="128">
        <v>0.61244019138755978</v>
      </c>
      <c r="R790" s="127">
        <v>123</v>
      </c>
      <c r="S790" s="128">
        <v>0.48046875</v>
      </c>
      <c r="T790" s="127">
        <v>3</v>
      </c>
      <c r="U790" s="128">
        <v>2.4390243902439025E-2</v>
      </c>
      <c r="V790" s="127">
        <v>1626.4</v>
      </c>
      <c r="W790" s="127">
        <v>3</v>
      </c>
      <c r="X790" s="129">
        <v>542.13333333333298</v>
      </c>
      <c r="Y790" s="129">
        <v>0</v>
      </c>
      <c r="Z790" s="127">
        <v>0</v>
      </c>
      <c r="AA790" s="129">
        <v>0</v>
      </c>
      <c r="AB790" s="129">
        <v>1626.4</v>
      </c>
      <c r="AC790" s="127">
        <v>3</v>
      </c>
      <c r="AD790" s="129">
        <v>542.13333333333298</v>
      </c>
      <c r="AE790" s="129">
        <v>0.85599999999999998</v>
      </c>
      <c r="AF790" s="129">
        <v>0.85599999999999998</v>
      </c>
      <c r="AG790" s="129">
        <v>11.3120683985531</v>
      </c>
    </row>
    <row r="791" spans="1:33">
      <c r="A791" t="s">
        <v>2279</v>
      </c>
      <c r="B791" t="s">
        <v>481</v>
      </c>
      <c r="C791" t="s">
        <v>411</v>
      </c>
      <c r="D791" t="s">
        <v>478</v>
      </c>
      <c r="E791" t="s">
        <v>411</v>
      </c>
      <c r="F791" t="s">
        <v>685</v>
      </c>
      <c r="G791" t="s">
        <v>412</v>
      </c>
      <c r="H791" t="s">
        <v>2204</v>
      </c>
      <c r="I791" t="s">
        <v>411</v>
      </c>
      <c r="J791" s="130" t="s">
        <v>42</v>
      </c>
      <c r="K791" s="127">
        <v>1419</v>
      </c>
      <c r="L791" s="127">
        <v>141</v>
      </c>
      <c r="M791" s="127">
        <v>1182</v>
      </c>
      <c r="N791" s="127">
        <v>0</v>
      </c>
      <c r="O791" s="127">
        <v>6</v>
      </c>
      <c r="P791" s="127">
        <v>970</v>
      </c>
      <c r="Q791" s="128">
        <v>0.68357998590556734</v>
      </c>
      <c r="R791" s="127">
        <v>666</v>
      </c>
      <c r="S791" s="128">
        <v>0.6865979381443299</v>
      </c>
      <c r="T791" s="127">
        <v>17</v>
      </c>
      <c r="U791" s="128">
        <v>2.5525525525525526E-2</v>
      </c>
      <c r="V791" s="127">
        <v>7635.95</v>
      </c>
      <c r="W791" s="127">
        <v>16</v>
      </c>
      <c r="X791" s="129">
        <v>477.24687499999999</v>
      </c>
      <c r="Y791" s="129">
        <v>310.82</v>
      </c>
      <c r="Z791" s="127">
        <v>1</v>
      </c>
      <c r="AA791" s="129">
        <v>310.82</v>
      </c>
      <c r="AB791" s="129">
        <v>7946.77</v>
      </c>
      <c r="AC791" s="127">
        <v>17</v>
      </c>
      <c r="AD791" s="129">
        <v>467.457058823529</v>
      </c>
      <c r="AE791" s="129">
        <v>4.1825105263157898</v>
      </c>
      <c r="AF791" s="129">
        <v>4.1825105263157898</v>
      </c>
      <c r="AG791" s="129">
        <v>6.0273042611195402</v>
      </c>
    </row>
    <row r="792" spans="1:33">
      <c r="A792" t="s">
        <v>2280</v>
      </c>
      <c r="B792" t="s">
        <v>481</v>
      </c>
      <c r="C792" t="s">
        <v>742</v>
      </c>
      <c r="D792" t="s">
        <v>478</v>
      </c>
      <c r="E792" t="s">
        <v>516</v>
      </c>
      <c r="F792" t="s">
        <v>698</v>
      </c>
      <c r="G792" t="s">
        <v>517</v>
      </c>
      <c r="H792" t="s">
        <v>2281</v>
      </c>
      <c r="I792" t="s">
        <v>742</v>
      </c>
      <c r="J792" s="130" t="s">
        <v>42</v>
      </c>
      <c r="K792" s="127">
        <v>408</v>
      </c>
      <c r="L792" s="127">
        <v>47</v>
      </c>
      <c r="M792" s="127">
        <v>319</v>
      </c>
      <c r="N792" s="127">
        <v>0</v>
      </c>
      <c r="O792" s="127">
        <v>4</v>
      </c>
      <c r="P792" s="127">
        <v>231</v>
      </c>
      <c r="Q792" s="128">
        <v>0.56617647058823528</v>
      </c>
      <c r="R792" s="127">
        <v>102</v>
      </c>
      <c r="S792" s="128">
        <v>0.44155844155844154</v>
      </c>
      <c r="T792" s="127">
        <v>2</v>
      </c>
      <c r="U792" s="128">
        <v>1.9607843137254902E-2</v>
      </c>
      <c r="V792" s="127">
        <v>4200.68</v>
      </c>
      <c r="W792" s="127">
        <v>3</v>
      </c>
      <c r="X792" s="129">
        <v>1400.2266666666701</v>
      </c>
      <c r="Y792" s="129">
        <v>0</v>
      </c>
      <c r="Z792" s="127">
        <v>0</v>
      </c>
      <c r="AA792" s="129">
        <v>0</v>
      </c>
      <c r="AB792" s="129">
        <v>4200.68</v>
      </c>
      <c r="AC792" s="127">
        <v>3</v>
      </c>
      <c r="AD792" s="129">
        <v>1400.2266666666701</v>
      </c>
      <c r="AE792" s="129">
        <v>2.21088421052632</v>
      </c>
      <c r="AF792" s="129">
        <v>2.21088421052632</v>
      </c>
      <c r="AG792" s="129">
        <v>12.090321166282999</v>
      </c>
    </row>
    <row r="793" spans="1:33">
      <c r="A793" t="s">
        <v>629</v>
      </c>
      <c r="B793" t="s">
        <v>481</v>
      </c>
      <c r="C793" t="s">
        <v>2282</v>
      </c>
      <c r="D793" t="s">
        <v>478</v>
      </c>
      <c r="E793" t="s">
        <v>419</v>
      </c>
      <c r="F793" t="s">
        <v>420</v>
      </c>
      <c r="G793" t="s">
        <v>55</v>
      </c>
      <c r="H793" t="s">
        <v>2283</v>
      </c>
      <c r="I793" t="s">
        <v>2282</v>
      </c>
      <c r="J793" s="130" t="s">
        <v>42</v>
      </c>
      <c r="K793" s="127">
        <v>217</v>
      </c>
      <c r="L793" s="127">
        <v>30</v>
      </c>
      <c r="M793" s="127">
        <v>119</v>
      </c>
      <c r="N793" s="127">
        <v>0</v>
      </c>
      <c r="O793" s="127">
        <v>2</v>
      </c>
      <c r="P793" s="127">
        <v>96</v>
      </c>
      <c r="Q793" s="128">
        <v>0.44239631336405533</v>
      </c>
      <c r="R793" s="127">
        <v>70</v>
      </c>
      <c r="S793" s="128">
        <v>0.72916666666666663</v>
      </c>
      <c r="T793" s="127">
        <v>0</v>
      </c>
      <c r="U793" s="128">
        <v>0</v>
      </c>
      <c r="V793" s="127">
        <v>92.1</v>
      </c>
      <c r="W793" s="127">
        <v>1</v>
      </c>
      <c r="X793" s="129">
        <v>92.1</v>
      </c>
      <c r="Y793" s="129">
        <v>3219.88</v>
      </c>
      <c r="Z793" s="127">
        <v>3</v>
      </c>
      <c r="AA793" s="129">
        <v>1073.2933333333301</v>
      </c>
      <c r="AB793" s="129">
        <v>3311.98</v>
      </c>
      <c r="AC793" s="127">
        <v>4</v>
      </c>
      <c r="AD793" s="129">
        <v>827.995</v>
      </c>
      <c r="AE793" s="129">
        <v>1.7431473684210499</v>
      </c>
      <c r="AF793" s="129">
        <v>1.7431473684210499</v>
      </c>
      <c r="AG793" s="129">
        <v>2.7869121999342301</v>
      </c>
    </row>
    <row r="794" spans="1:33">
      <c r="A794" t="s">
        <v>2284</v>
      </c>
      <c r="B794" t="s">
        <v>485</v>
      </c>
      <c r="C794" t="s">
        <v>2285</v>
      </c>
      <c r="D794" t="s">
        <v>446</v>
      </c>
      <c r="E794" t="s">
        <v>415</v>
      </c>
      <c r="F794" t="s">
        <v>685</v>
      </c>
      <c r="G794" t="s">
        <v>416</v>
      </c>
      <c r="H794" t="s">
        <v>2286</v>
      </c>
      <c r="I794" t="s">
        <v>415</v>
      </c>
      <c r="J794" s="130" t="s">
        <v>42</v>
      </c>
      <c r="K794" s="127">
        <v>82</v>
      </c>
      <c r="L794" s="127">
        <v>10</v>
      </c>
      <c r="M794" s="127">
        <v>58</v>
      </c>
      <c r="N794" s="127">
        <v>0</v>
      </c>
      <c r="O794" s="127">
        <v>1</v>
      </c>
      <c r="P794" s="127">
        <v>47</v>
      </c>
      <c r="Q794" s="128">
        <v>0.57317073170731703</v>
      </c>
      <c r="R794" s="127">
        <v>35</v>
      </c>
      <c r="S794" s="128">
        <v>0.74468085106382975</v>
      </c>
      <c r="T794" s="127">
        <v>0</v>
      </c>
      <c r="U794" s="128">
        <v>0</v>
      </c>
      <c r="V794" s="127">
        <v>462.48</v>
      </c>
      <c r="W794" s="127">
        <v>1</v>
      </c>
      <c r="X794" s="129">
        <v>462.48</v>
      </c>
      <c r="Y794" s="129">
        <v>363.27</v>
      </c>
      <c r="Z794" s="127">
        <v>1</v>
      </c>
      <c r="AA794" s="129">
        <v>363.27</v>
      </c>
      <c r="AB794" s="129">
        <v>825.75</v>
      </c>
      <c r="AC794" s="127">
        <v>2</v>
      </c>
      <c r="AD794" s="129">
        <v>412.875</v>
      </c>
      <c r="AE794" s="129">
        <v>0.43460526315789499</v>
      </c>
      <c r="AF794" s="129">
        <v>0.43460526315789499</v>
      </c>
      <c r="AG794" s="129">
        <v>13.170009865175899</v>
      </c>
    </row>
    <row r="795" spans="1:33">
      <c r="A795" t="s">
        <v>2287</v>
      </c>
      <c r="B795" t="s">
        <v>473</v>
      </c>
      <c r="C795" t="s">
        <v>2288</v>
      </c>
      <c r="D795" t="s">
        <v>442</v>
      </c>
      <c r="E795" t="s">
        <v>516</v>
      </c>
      <c r="F795" t="s">
        <v>698</v>
      </c>
      <c r="G795" t="s">
        <v>517</v>
      </c>
      <c r="H795" t="s">
        <v>2289</v>
      </c>
      <c r="I795" t="s">
        <v>2288</v>
      </c>
      <c r="J795" s="130" t="s">
        <v>42</v>
      </c>
      <c r="K795" s="127">
        <v>14</v>
      </c>
      <c r="L795" s="127">
        <v>2</v>
      </c>
      <c r="M795" s="127">
        <v>11</v>
      </c>
      <c r="N795" s="127">
        <v>0</v>
      </c>
      <c r="O795" s="127">
        <v>0</v>
      </c>
      <c r="P795" s="127">
        <v>7</v>
      </c>
      <c r="Q795" s="128">
        <v>0.5</v>
      </c>
      <c r="R795" s="127">
        <v>3</v>
      </c>
      <c r="S795" s="128">
        <v>0.42857142857142855</v>
      </c>
      <c r="T795" s="127">
        <v>0</v>
      </c>
      <c r="U795" s="128">
        <v>0</v>
      </c>
      <c r="V795" s="127">
        <v>0</v>
      </c>
      <c r="W795" s="127">
        <v>0</v>
      </c>
      <c r="X795" s="129">
        <v>0</v>
      </c>
      <c r="Y795" s="129">
        <v>0</v>
      </c>
      <c r="Z795" s="127">
        <v>0</v>
      </c>
      <c r="AA795" s="129">
        <v>0</v>
      </c>
      <c r="AB795" s="129">
        <v>0</v>
      </c>
      <c r="AC795" s="127">
        <v>0</v>
      </c>
      <c r="AD795" s="129">
        <v>0</v>
      </c>
      <c r="AE795" s="129">
        <v>0</v>
      </c>
      <c r="AF795" s="129">
        <v>0</v>
      </c>
      <c r="AG795" s="129">
        <v>0</v>
      </c>
    </row>
    <row r="796" spans="1:33">
      <c r="A796" t="s">
        <v>2290</v>
      </c>
      <c r="B796" t="s">
        <v>473</v>
      </c>
      <c r="C796" t="s">
        <v>2291</v>
      </c>
      <c r="D796" t="s">
        <v>442</v>
      </c>
      <c r="E796" t="s">
        <v>510</v>
      </c>
      <c r="F796" t="s">
        <v>698</v>
      </c>
      <c r="G796" t="s">
        <v>511</v>
      </c>
      <c r="H796" t="s">
        <v>2292</v>
      </c>
      <c r="I796" t="s">
        <v>2291</v>
      </c>
      <c r="J796" s="130" t="s">
        <v>42</v>
      </c>
      <c r="K796" s="127">
        <v>8</v>
      </c>
      <c r="L796" s="127">
        <v>0</v>
      </c>
      <c r="M796" s="127">
        <v>5</v>
      </c>
      <c r="N796" s="127">
        <v>0</v>
      </c>
      <c r="O796" s="127">
        <v>0</v>
      </c>
      <c r="P796" s="127">
        <v>4</v>
      </c>
      <c r="Q796" s="128">
        <v>0.5</v>
      </c>
      <c r="R796" s="127">
        <v>3</v>
      </c>
      <c r="S796" s="128">
        <v>0.75</v>
      </c>
      <c r="T796" s="127">
        <v>0</v>
      </c>
      <c r="U796" s="128">
        <v>0</v>
      </c>
      <c r="V796" s="127">
        <v>0</v>
      </c>
      <c r="W796" s="127">
        <v>0</v>
      </c>
      <c r="X796" s="129">
        <v>0</v>
      </c>
      <c r="Y796" s="129">
        <v>0</v>
      </c>
      <c r="Z796" s="127">
        <v>0</v>
      </c>
      <c r="AA796" s="129">
        <v>0</v>
      </c>
      <c r="AB796" s="129">
        <v>0</v>
      </c>
      <c r="AC796" s="127">
        <v>0</v>
      </c>
      <c r="AD796" s="129">
        <v>0</v>
      </c>
      <c r="AE796" s="129">
        <v>0</v>
      </c>
      <c r="AF796" s="129">
        <v>0</v>
      </c>
      <c r="AG796" s="129">
        <v>0</v>
      </c>
    </row>
    <row r="797" spans="1:33">
      <c r="A797" t="s">
        <v>2293</v>
      </c>
      <c r="B797" t="s">
        <v>473</v>
      </c>
      <c r="C797" t="s">
        <v>2294</v>
      </c>
      <c r="D797" t="s">
        <v>442</v>
      </c>
      <c r="E797" t="s">
        <v>479</v>
      </c>
      <c r="F797" t="s">
        <v>698</v>
      </c>
      <c r="G797" t="s">
        <v>480</v>
      </c>
      <c r="H797" t="s">
        <v>2295</v>
      </c>
      <c r="I797" t="s">
        <v>2294</v>
      </c>
      <c r="J797" s="130" t="s">
        <v>42</v>
      </c>
      <c r="K797" s="127">
        <v>1</v>
      </c>
      <c r="L797" s="127">
        <v>0</v>
      </c>
      <c r="M797" s="127">
        <v>1</v>
      </c>
      <c r="N797" s="127">
        <v>0</v>
      </c>
      <c r="O797" s="127">
        <v>0</v>
      </c>
      <c r="P797" s="127">
        <v>0</v>
      </c>
      <c r="Q797" s="128">
        <v>0</v>
      </c>
      <c r="R797" s="127">
        <v>0</v>
      </c>
      <c r="S797" s="128" t="s">
        <v>42</v>
      </c>
      <c r="T797" s="127">
        <v>0</v>
      </c>
      <c r="U797" s="128" t="s">
        <v>42</v>
      </c>
      <c r="V797" s="127">
        <v>0</v>
      </c>
      <c r="W797" s="127">
        <v>0</v>
      </c>
      <c r="X797" s="129">
        <v>0</v>
      </c>
      <c r="Y797" s="129">
        <v>0</v>
      </c>
      <c r="Z797" s="127">
        <v>0</v>
      </c>
      <c r="AA797" s="129">
        <v>0</v>
      </c>
      <c r="AB797" s="129">
        <v>0</v>
      </c>
      <c r="AC797" s="127">
        <v>0</v>
      </c>
      <c r="AD797" s="129">
        <v>0</v>
      </c>
      <c r="AE797" s="129">
        <v>0</v>
      </c>
      <c r="AF797" s="129">
        <v>0</v>
      </c>
      <c r="AG797" s="129">
        <v>0</v>
      </c>
    </row>
    <row r="798" spans="1:33">
      <c r="A798" t="s">
        <v>2296</v>
      </c>
      <c r="B798" t="s">
        <v>485</v>
      </c>
      <c r="C798" t="s">
        <v>2297</v>
      </c>
      <c r="D798" t="s">
        <v>446</v>
      </c>
      <c r="E798" t="s">
        <v>513</v>
      </c>
      <c r="F798" t="s">
        <v>698</v>
      </c>
      <c r="G798" t="s">
        <v>514</v>
      </c>
      <c r="H798" t="s">
        <v>2298</v>
      </c>
      <c r="I798" t="s">
        <v>2297</v>
      </c>
      <c r="J798" s="130" t="s">
        <v>42</v>
      </c>
      <c r="K798" s="127">
        <v>43</v>
      </c>
      <c r="L798" s="127">
        <v>4</v>
      </c>
      <c r="M798" s="127">
        <v>29</v>
      </c>
      <c r="N798" s="127">
        <v>0</v>
      </c>
      <c r="O798" s="127">
        <v>1</v>
      </c>
      <c r="P798" s="127">
        <v>24</v>
      </c>
      <c r="Q798" s="128">
        <v>0.55813953488372092</v>
      </c>
      <c r="R798" s="127">
        <v>13</v>
      </c>
      <c r="S798" s="128">
        <v>0.54166666666666663</v>
      </c>
      <c r="T798" s="127">
        <v>0</v>
      </c>
      <c r="U798" s="128">
        <v>0</v>
      </c>
      <c r="V798" s="127">
        <v>0</v>
      </c>
      <c r="W798" s="127">
        <v>0</v>
      </c>
      <c r="X798" s="129">
        <v>0</v>
      </c>
      <c r="Y798" s="129">
        <v>0</v>
      </c>
      <c r="Z798" s="127">
        <v>0</v>
      </c>
      <c r="AA798" s="129">
        <v>0</v>
      </c>
      <c r="AB798" s="129">
        <v>0</v>
      </c>
      <c r="AC798" s="127">
        <v>0</v>
      </c>
      <c r="AD798" s="129">
        <v>0</v>
      </c>
      <c r="AE798" s="129">
        <v>0</v>
      </c>
      <c r="AF798" s="129">
        <v>0</v>
      </c>
      <c r="AG798" s="129">
        <v>0</v>
      </c>
    </row>
    <row r="799" spans="1:33">
      <c r="A799" t="s">
        <v>2299</v>
      </c>
      <c r="B799" t="s">
        <v>485</v>
      </c>
      <c r="C799" t="s">
        <v>2300</v>
      </c>
      <c r="D799" t="s">
        <v>446</v>
      </c>
      <c r="E799" t="s">
        <v>383</v>
      </c>
      <c r="F799" t="s">
        <v>685</v>
      </c>
      <c r="G799" t="s">
        <v>385</v>
      </c>
      <c r="H799" t="s">
        <v>2301</v>
      </c>
      <c r="I799" t="s">
        <v>383</v>
      </c>
      <c r="J799" s="130" t="s">
        <v>42</v>
      </c>
      <c r="K799" s="127">
        <v>33</v>
      </c>
      <c r="L799" s="127">
        <v>0</v>
      </c>
      <c r="M799" s="127">
        <v>11</v>
      </c>
      <c r="N799" s="127">
        <v>0</v>
      </c>
      <c r="O799" s="127">
        <v>0</v>
      </c>
      <c r="P799" s="127">
        <v>11</v>
      </c>
      <c r="Q799" s="128">
        <v>0.33333333333333331</v>
      </c>
      <c r="R799" s="127">
        <v>8</v>
      </c>
      <c r="S799" s="128">
        <v>0.72727272727272729</v>
      </c>
      <c r="T799" s="127">
        <v>0</v>
      </c>
      <c r="U799" s="128">
        <v>0</v>
      </c>
      <c r="V799" s="127">
        <v>60</v>
      </c>
      <c r="W799" s="127">
        <v>2</v>
      </c>
      <c r="X799" s="129">
        <v>30</v>
      </c>
      <c r="Y799" s="129">
        <v>5176.45</v>
      </c>
      <c r="Z799" s="127">
        <v>2</v>
      </c>
      <c r="AA799" s="129">
        <v>2588.2249999999999</v>
      </c>
      <c r="AB799" s="129">
        <v>5236.45</v>
      </c>
      <c r="AC799" s="127">
        <v>2</v>
      </c>
      <c r="AD799" s="129">
        <v>2618.2249999999999</v>
      </c>
      <c r="AE799" s="129">
        <v>2.75602631578947</v>
      </c>
      <c r="AF799" s="129">
        <v>2.75602631578947</v>
      </c>
      <c r="AG799" s="129">
        <v>1.0687273923051599</v>
      </c>
    </row>
    <row r="800" spans="1:33">
      <c r="A800" t="s">
        <v>2302</v>
      </c>
      <c r="B800" t="s">
        <v>485</v>
      </c>
      <c r="C800" t="s">
        <v>2303</v>
      </c>
      <c r="D800" t="s">
        <v>446</v>
      </c>
      <c r="E800" t="s">
        <v>504</v>
      </c>
      <c r="F800" t="s">
        <v>698</v>
      </c>
      <c r="G800" t="s">
        <v>505</v>
      </c>
      <c r="H800" t="s">
        <v>2304</v>
      </c>
      <c r="I800" t="s">
        <v>2303</v>
      </c>
      <c r="J800" s="130" t="s">
        <v>42</v>
      </c>
      <c r="K800" s="127">
        <v>9</v>
      </c>
      <c r="L800" s="127">
        <v>0</v>
      </c>
      <c r="M800" s="127">
        <v>8</v>
      </c>
      <c r="N800" s="127">
        <v>0</v>
      </c>
      <c r="O800" s="127">
        <v>0</v>
      </c>
      <c r="P800" s="127">
        <v>8</v>
      </c>
      <c r="Q800" s="128">
        <v>0.88888888888888884</v>
      </c>
      <c r="R800" s="127">
        <v>5</v>
      </c>
      <c r="S800" s="128">
        <v>0.625</v>
      </c>
      <c r="T800" s="127">
        <v>0</v>
      </c>
      <c r="U800" s="128">
        <v>0</v>
      </c>
      <c r="V800" s="127">
        <v>0</v>
      </c>
      <c r="W800" s="127">
        <v>0</v>
      </c>
      <c r="X800" s="129">
        <v>0</v>
      </c>
      <c r="Y800" s="129">
        <v>0</v>
      </c>
      <c r="Z800" s="127">
        <v>0</v>
      </c>
      <c r="AA800" s="129">
        <v>0</v>
      </c>
      <c r="AB800" s="129">
        <v>0</v>
      </c>
      <c r="AC800" s="127">
        <v>0</v>
      </c>
      <c r="AD800" s="129">
        <v>0</v>
      </c>
      <c r="AE800" s="129">
        <v>0</v>
      </c>
      <c r="AF800" s="129">
        <v>0</v>
      </c>
      <c r="AG800" s="129">
        <v>0</v>
      </c>
    </row>
    <row r="801" spans="1:33">
      <c r="A801" t="s">
        <v>630</v>
      </c>
      <c r="B801" t="s">
        <v>473</v>
      </c>
      <c r="C801" t="s">
        <v>2305</v>
      </c>
      <c r="D801" t="s">
        <v>442</v>
      </c>
      <c r="E801" s="126" t="s">
        <v>419</v>
      </c>
      <c r="F801" t="s">
        <v>420</v>
      </c>
      <c r="G801" t="s">
        <v>41</v>
      </c>
      <c r="H801" t="s">
        <v>2306</v>
      </c>
      <c r="I801" t="s">
        <v>2305</v>
      </c>
      <c r="J801" s="130" t="s">
        <v>42</v>
      </c>
      <c r="K801" s="127">
        <v>866</v>
      </c>
      <c r="L801" s="127">
        <v>167</v>
      </c>
      <c r="M801" s="127">
        <v>576</v>
      </c>
      <c r="N801" s="127">
        <v>0</v>
      </c>
      <c r="O801" s="127">
        <v>2</v>
      </c>
      <c r="P801" s="127">
        <v>410</v>
      </c>
      <c r="Q801" s="128">
        <v>0.47344110854503463</v>
      </c>
      <c r="R801" s="127">
        <v>201</v>
      </c>
      <c r="S801" s="128">
        <v>0.49024390243902438</v>
      </c>
      <c r="T801" s="127">
        <v>4</v>
      </c>
      <c r="U801" s="128">
        <v>1.9900497512437811E-2</v>
      </c>
      <c r="V801" s="127">
        <v>6722.17</v>
      </c>
      <c r="W801" s="127">
        <v>5</v>
      </c>
      <c r="X801" s="129">
        <v>1344.434</v>
      </c>
      <c r="Y801" s="129">
        <v>658.06</v>
      </c>
      <c r="Z801" s="127">
        <v>1</v>
      </c>
      <c r="AA801" s="129">
        <v>658.06</v>
      </c>
      <c r="AB801" s="129">
        <v>7380.23</v>
      </c>
      <c r="AC801" s="127">
        <v>6</v>
      </c>
      <c r="AD801" s="129">
        <v>1230.03833333333</v>
      </c>
      <c r="AE801" s="129">
        <v>3.88433157894737</v>
      </c>
      <c r="AF801" s="129">
        <v>3.88433157894737</v>
      </c>
      <c r="AG801" s="129">
        <v>9.2842266798202306</v>
      </c>
    </row>
    <row r="802" spans="1:33">
      <c r="A802" t="s">
        <v>2307</v>
      </c>
      <c r="B802" t="s">
        <v>473</v>
      </c>
      <c r="C802" t="s">
        <v>2308</v>
      </c>
      <c r="D802" t="s">
        <v>442</v>
      </c>
      <c r="E802" t="s">
        <v>475</v>
      </c>
      <c r="F802" t="s">
        <v>698</v>
      </c>
      <c r="G802" t="s">
        <v>476</v>
      </c>
      <c r="H802" t="s">
        <v>2309</v>
      </c>
      <c r="I802" t="s">
        <v>2308</v>
      </c>
      <c r="J802" s="130" t="s">
        <v>42</v>
      </c>
      <c r="K802" s="127">
        <v>1</v>
      </c>
      <c r="L802" s="127">
        <v>0</v>
      </c>
      <c r="M802" s="127">
        <v>1</v>
      </c>
      <c r="N802" s="127">
        <v>0</v>
      </c>
      <c r="O802" s="127">
        <v>0</v>
      </c>
      <c r="P802" s="127">
        <v>0</v>
      </c>
      <c r="Q802" s="128">
        <v>0</v>
      </c>
      <c r="R802" s="127">
        <v>0</v>
      </c>
      <c r="S802" s="128" t="s">
        <v>42</v>
      </c>
      <c r="T802" s="127">
        <v>0</v>
      </c>
      <c r="U802" s="128" t="s">
        <v>42</v>
      </c>
      <c r="V802" s="127">
        <v>0</v>
      </c>
      <c r="W802" s="127">
        <v>0</v>
      </c>
      <c r="X802" s="129">
        <v>0</v>
      </c>
      <c r="Y802" s="129">
        <v>0</v>
      </c>
      <c r="Z802" s="127">
        <v>0</v>
      </c>
      <c r="AA802" s="129">
        <v>0</v>
      </c>
      <c r="AB802" s="129">
        <v>0</v>
      </c>
      <c r="AC802" s="127">
        <v>0</v>
      </c>
      <c r="AD802" s="129">
        <v>0</v>
      </c>
      <c r="AE802" s="129">
        <v>0</v>
      </c>
      <c r="AF802" s="129">
        <v>0</v>
      </c>
      <c r="AG802" s="129">
        <v>0</v>
      </c>
    </row>
    <row r="803" spans="1:33">
      <c r="A803" t="s">
        <v>2310</v>
      </c>
      <c r="B803" t="s">
        <v>473</v>
      </c>
      <c r="C803" t="s">
        <v>2311</v>
      </c>
      <c r="D803" t="s">
        <v>442</v>
      </c>
      <c r="E803" t="s">
        <v>408</v>
      </c>
      <c r="F803" t="s">
        <v>685</v>
      </c>
      <c r="G803" t="s">
        <v>409</v>
      </c>
      <c r="H803" t="s">
        <v>2312</v>
      </c>
      <c r="I803" t="s">
        <v>408</v>
      </c>
      <c r="J803" s="130" t="s">
        <v>42</v>
      </c>
      <c r="K803" s="127">
        <v>2</v>
      </c>
      <c r="L803" s="127">
        <v>0</v>
      </c>
      <c r="M803" s="127">
        <v>2</v>
      </c>
      <c r="N803" s="127">
        <v>0</v>
      </c>
      <c r="O803" s="127">
        <v>0</v>
      </c>
      <c r="P803" s="127">
        <v>1</v>
      </c>
      <c r="Q803" s="128">
        <v>0.5</v>
      </c>
      <c r="R803" s="127">
        <v>0</v>
      </c>
      <c r="S803" s="128">
        <v>0</v>
      </c>
      <c r="T803" s="127">
        <v>0</v>
      </c>
      <c r="U803" s="128" t="s">
        <v>42</v>
      </c>
      <c r="V803" s="127">
        <v>0</v>
      </c>
      <c r="W803" s="127">
        <v>0</v>
      </c>
      <c r="X803" s="129">
        <v>0</v>
      </c>
      <c r="Y803" s="129">
        <v>0</v>
      </c>
      <c r="Z803" s="127">
        <v>0</v>
      </c>
      <c r="AA803" s="129">
        <v>0</v>
      </c>
      <c r="AB803" s="129">
        <v>0</v>
      </c>
      <c r="AC803" s="127">
        <v>0</v>
      </c>
      <c r="AD803" s="129">
        <v>0</v>
      </c>
      <c r="AE803" s="129">
        <v>0</v>
      </c>
      <c r="AF803" s="129">
        <v>0</v>
      </c>
      <c r="AG803" s="129">
        <v>0</v>
      </c>
    </row>
    <row r="804" spans="1:33">
      <c r="A804" t="s">
        <v>2313</v>
      </c>
      <c r="B804" t="s">
        <v>485</v>
      </c>
      <c r="C804" t="s">
        <v>2314</v>
      </c>
      <c r="D804" t="s">
        <v>446</v>
      </c>
      <c r="E804" t="s">
        <v>528</v>
      </c>
      <c r="F804" t="s">
        <v>698</v>
      </c>
      <c r="G804" t="s">
        <v>529</v>
      </c>
      <c r="H804" t="s">
        <v>2315</v>
      </c>
      <c r="I804" t="s">
        <v>2314</v>
      </c>
      <c r="J804" s="130" t="s">
        <v>42</v>
      </c>
      <c r="K804" s="127">
        <v>42</v>
      </c>
      <c r="L804" s="127">
        <v>2</v>
      </c>
      <c r="M804" s="127">
        <v>34</v>
      </c>
      <c r="N804" s="127">
        <v>0</v>
      </c>
      <c r="O804" s="127">
        <v>0</v>
      </c>
      <c r="P804" s="127">
        <v>22</v>
      </c>
      <c r="Q804" s="128">
        <v>0.52380952380952384</v>
      </c>
      <c r="R804" s="127">
        <v>13</v>
      </c>
      <c r="S804" s="128">
        <v>0.59090909090909094</v>
      </c>
      <c r="T804" s="127">
        <v>0</v>
      </c>
      <c r="U804" s="128">
        <v>0</v>
      </c>
      <c r="V804" s="127">
        <v>0</v>
      </c>
      <c r="W804" s="127">
        <v>0</v>
      </c>
      <c r="X804" s="129">
        <v>0</v>
      </c>
      <c r="Y804" s="129">
        <v>0</v>
      </c>
      <c r="Z804" s="127">
        <v>0</v>
      </c>
      <c r="AA804" s="129">
        <v>0</v>
      </c>
      <c r="AB804" s="129">
        <v>0</v>
      </c>
      <c r="AC804" s="127">
        <v>0</v>
      </c>
      <c r="AD804" s="129">
        <v>0</v>
      </c>
      <c r="AE804" s="129">
        <v>0</v>
      </c>
      <c r="AF804" s="129">
        <v>0</v>
      </c>
      <c r="AG804" s="129">
        <v>0</v>
      </c>
    </row>
    <row r="805" spans="1:33">
      <c r="A805" t="s">
        <v>2316</v>
      </c>
      <c r="B805" t="s">
        <v>485</v>
      </c>
      <c r="C805" t="s">
        <v>2317</v>
      </c>
      <c r="D805" t="s">
        <v>446</v>
      </c>
      <c r="E805" t="s">
        <v>408</v>
      </c>
      <c r="F805" t="s">
        <v>685</v>
      </c>
      <c r="G805" t="s">
        <v>409</v>
      </c>
      <c r="H805" t="s">
        <v>2318</v>
      </c>
      <c r="I805" t="s">
        <v>408</v>
      </c>
      <c r="J805" s="130" t="s">
        <v>42</v>
      </c>
      <c r="K805" s="127">
        <v>108</v>
      </c>
      <c r="L805" s="127">
        <v>14</v>
      </c>
      <c r="M805" s="127">
        <v>84</v>
      </c>
      <c r="N805" s="127">
        <v>0</v>
      </c>
      <c r="O805" s="127">
        <v>2</v>
      </c>
      <c r="P805" s="127">
        <v>70</v>
      </c>
      <c r="Q805" s="128">
        <v>0.64814814814814814</v>
      </c>
      <c r="R805" s="127">
        <v>45</v>
      </c>
      <c r="S805" s="128">
        <v>0.6428571428571429</v>
      </c>
      <c r="T805" s="127">
        <v>2</v>
      </c>
      <c r="U805" s="128">
        <v>4.4444444444444446E-2</v>
      </c>
      <c r="V805" s="127">
        <v>0</v>
      </c>
      <c r="W805" s="127">
        <v>0</v>
      </c>
      <c r="X805" s="129">
        <v>0</v>
      </c>
      <c r="Y805" s="129">
        <v>0</v>
      </c>
      <c r="Z805" s="127">
        <v>0</v>
      </c>
      <c r="AA805" s="129">
        <v>0</v>
      </c>
      <c r="AB805" s="129">
        <v>0</v>
      </c>
      <c r="AC805" s="127">
        <v>0</v>
      </c>
      <c r="AD805" s="129">
        <v>0</v>
      </c>
      <c r="AE805" s="129">
        <v>0</v>
      </c>
      <c r="AF805" s="129">
        <v>0</v>
      </c>
      <c r="AG805" s="129">
        <v>0</v>
      </c>
    </row>
    <row r="806" spans="1:33">
      <c r="A806" t="s">
        <v>2319</v>
      </c>
      <c r="B806" t="s">
        <v>473</v>
      </c>
      <c r="C806" t="s">
        <v>2320</v>
      </c>
      <c r="D806" t="s">
        <v>442</v>
      </c>
      <c r="E806" t="s">
        <v>383</v>
      </c>
      <c r="F806" t="s">
        <v>685</v>
      </c>
      <c r="G806" t="s">
        <v>385</v>
      </c>
      <c r="H806" t="s">
        <v>2321</v>
      </c>
      <c r="I806" t="s">
        <v>383</v>
      </c>
      <c r="J806" s="130" t="s">
        <v>42</v>
      </c>
      <c r="K806" s="127">
        <v>1</v>
      </c>
      <c r="L806" s="127">
        <v>0</v>
      </c>
      <c r="M806" s="127">
        <v>1</v>
      </c>
      <c r="N806" s="127">
        <v>0</v>
      </c>
      <c r="O806" s="127">
        <v>0</v>
      </c>
      <c r="P806" s="127">
        <v>1</v>
      </c>
      <c r="Q806" s="128">
        <v>1</v>
      </c>
      <c r="R806" s="127">
        <v>1</v>
      </c>
      <c r="S806" s="128">
        <v>1</v>
      </c>
      <c r="T806" s="127">
        <v>0</v>
      </c>
      <c r="U806" s="128">
        <v>0</v>
      </c>
      <c r="V806" s="127">
        <v>100</v>
      </c>
      <c r="W806" s="127">
        <v>1</v>
      </c>
      <c r="X806" s="129">
        <v>100</v>
      </c>
      <c r="Y806" s="129">
        <v>0</v>
      </c>
      <c r="Z806" s="127">
        <v>0</v>
      </c>
      <c r="AA806" s="129">
        <v>0</v>
      </c>
      <c r="AB806" s="129">
        <v>100</v>
      </c>
      <c r="AC806" s="127">
        <v>1</v>
      </c>
      <c r="AD806" s="129">
        <v>100</v>
      </c>
      <c r="AE806" s="129">
        <v>5.2631578947368397E-2</v>
      </c>
      <c r="AF806" s="129">
        <v>5.2631578947368397E-2</v>
      </c>
      <c r="AG806" s="129">
        <v>1.01940151266031</v>
      </c>
    </row>
    <row r="807" spans="1:33">
      <c r="A807" t="s">
        <v>2322</v>
      </c>
      <c r="B807" t="s">
        <v>473</v>
      </c>
      <c r="C807" t="s">
        <v>2323</v>
      </c>
      <c r="D807" t="s">
        <v>442</v>
      </c>
      <c r="E807" t="s">
        <v>528</v>
      </c>
      <c r="F807" t="s">
        <v>698</v>
      </c>
      <c r="G807" t="s">
        <v>529</v>
      </c>
      <c r="H807" t="s">
        <v>2324</v>
      </c>
      <c r="I807" t="s">
        <v>2323</v>
      </c>
      <c r="J807" s="130" t="s">
        <v>42</v>
      </c>
      <c r="K807" s="127">
        <v>13</v>
      </c>
      <c r="L807" s="127">
        <v>5</v>
      </c>
      <c r="M807" s="127">
        <v>7</v>
      </c>
      <c r="N807" s="127">
        <v>0</v>
      </c>
      <c r="O807" s="127">
        <v>0</v>
      </c>
      <c r="P807" s="127">
        <v>5</v>
      </c>
      <c r="Q807" s="128">
        <v>0.38461538461538464</v>
      </c>
      <c r="R807" s="127">
        <v>3</v>
      </c>
      <c r="S807" s="128">
        <v>0.6</v>
      </c>
      <c r="T807" s="127">
        <v>0</v>
      </c>
      <c r="U807" s="128">
        <v>0</v>
      </c>
      <c r="V807" s="127">
        <v>0</v>
      </c>
      <c r="W807" s="127">
        <v>0</v>
      </c>
      <c r="X807" s="129">
        <v>0</v>
      </c>
      <c r="Y807" s="129">
        <v>0</v>
      </c>
      <c r="Z807" s="127">
        <v>0</v>
      </c>
      <c r="AA807" s="129">
        <v>0</v>
      </c>
      <c r="AB807" s="129">
        <v>0</v>
      </c>
      <c r="AC807" s="127">
        <v>0</v>
      </c>
      <c r="AD807" s="129">
        <v>0</v>
      </c>
      <c r="AE807" s="129">
        <v>0</v>
      </c>
      <c r="AF807" s="129">
        <v>0</v>
      </c>
      <c r="AG807" s="129">
        <v>0</v>
      </c>
    </row>
    <row r="808" spans="1:33">
      <c r="A808" t="s">
        <v>2325</v>
      </c>
      <c r="B808" t="s">
        <v>485</v>
      </c>
      <c r="C808" t="s">
        <v>2326</v>
      </c>
      <c r="D808" t="s">
        <v>446</v>
      </c>
      <c r="E808" t="s">
        <v>522</v>
      </c>
      <c r="F808" t="s">
        <v>698</v>
      </c>
      <c r="G808" t="s">
        <v>523</v>
      </c>
      <c r="H808" t="s">
        <v>2327</v>
      </c>
      <c r="I808" t="s">
        <v>2326</v>
      </c>
      <c r="J808" s="130" t="s">
        <v>42</v>
      </c>
      <c r="K808" s="127">
        <v>57</v>
      </c>
      <c r="L808" s="127">
        <v>5</v>
      </c>
      <c r="M808" s="127">
        <v>42</v>
      </c>
      <c r="N808" s="127">
        <v>0</v>
      </c>
      <c r="O808" s="127">
        <v>0</v>
      </c>
      <c r="P808" s="127">
        <v>38</v>
      </c>
      <c r="Q808" s="128">
        <v>0.66666666666666663</v>
      </c>
      <c r="R808" s="127">
        <v>17</v>
      </c>
      <c r="S808" s="128">
        <v>0.44736842105263158</v>
      </c>
      <c r="T808" s="127">
        <v>0</v>
      </c>
      <c r="U808" s="128">
        <v>0</v>
      </c>
      <c r="V808" s="127">
        <v>0</v>
      </c>
      <c r="W808" s="127">
        <v>0</v>
      </c>
      <c r="X808" s="129">
        <v>0</v>
      </c>
      <c r="Y808" s="129">
        <v>0</v>
      </c>
      <c r="Z808" s="127">
        <v>0</v>
      </c>
      <c r="AA808" s="129">
        <v>0</v>
      </c>
      <c r="AB808" s="129">
        <v>0</v>
      </c>
      <c r="AC808" s="127">
        <v>0</v>
      </c>
      <c r="AD808" s="129">
        <v>0</v>
      </c>
      <c r="AE808" s="129">
        <v>0</v>
      </c>
      <c r="AF808" s="129">
        <v>0</v>
      </c>
      <c r="AG808" s="129">
        <v>0</v>
      </c>
    </row>
    <row r="809" spans="1:33">
      <c r="A809" t="s">
        <v>2328</v>
      </c>
      <c r="B809" t="s">
        <v>473</v>
      </c>
      <c r="C809" t="s">
        <v>2329</v>
      </c>
      <c r="D809" t="s">
        <v>442</v>
      </c>
      <c r="E809" t="s">
        <v>534</v>
      </c>
      <c r="F809" t="s">
        <v>698</v>
      </c>
      <c r="G809" t="s">
        <v>535</v>
      </c>
      <c r="H809" t="s">
        <v>2330</v>
      </c>
      <c r="I809" t="s">
        <v>2329</v>
      </c>
      <c r="J809" s="130" t="s">
        <v>42</v>
      </c>
      <c r="K809" s="127">
        <v>11</v>
      </c>
      <c r="L809" s="127">
        <v>3</v>
      </c>
      <c r="M809" s="127">
        <v>7</v>
      </c>
      <c r="N809" s="127">
        <v>0</v>
      </c>
      <c r="O809" s="127">
        <v>0</v>
      </c>
      <c r="P809" s="127">
        <v>5</v>
      </c>
      <c r="Q809" s="128">
        <v>0.45454545454545453</v>
      </c>
      <c r="R809" s="127">
        <v>1</v>
      </c>
      <c r="S809" s="128">
        <v>0.2</v>
      </c>
      <c r="T809" s="127">
        <v>0</v>
      </c>
      <c r="U809" s="128">
        <v>0</v>
      </c>
      <c r="V809" s="127">
        <v>0</v>
      </c>
      <c r="W809" s="127">
        <v>0</v>
      </c>
      <c r="X809" s="129">
        <v>0</v>
      </c>
      <c r="Y809" s="129">
        <v>0</v>
      </c>
      <c r="Z809" s="127">
        <v>0</v>
      </c>
      <c r="AA809" s="129">
        <v>0</v>
      </c>
      <c r="AB809" s="129">
        <v>0</v>
      </c>
      <c r="AC809" s="127">
        <v>0</v>
      </c>
      <c r="AD809" s="129">
        <v>0</v>
      </c>
      <c r="AE809" s="129">
        <v>0</v>
      </c>
      <c r="AF809" s="129">
        <v>0</v>
      </c>
      <c r="AG809" s="129">
        <v>0</v>
      </c>
    </row>
    <row r="810" spans="1:33">
      <c r="A810" t="s">
        <v>2331</v>
      </c>
      <c r="B810" t="s">
        <v>485</v>
      </c>
      <c r="C810" t="s">
        <v>2332</v>
      </c>
      <c r="D810" t="s">
        <v>446</v>
      </c>
      <c r="E810" t="s">
        <v>534</v>
      </c>
      <c r="F810" t="s">
        <v>698</v>
      </c>
      <c r="G810" t="s">
        <v>535</v>
      </c>
      <c r="H810" t="s">
        <v>2333</v>
      </c>
      <c r="I810" t="s">
        <v>2332</v>
      </c>
      <c r="J810" s="130" t="s">
        <v>42</v>
      </c>
      <c r="K810" s="127">
        <v>36</v>
      </c>
      <c r="L810" s="127">
        <v>3</v>
      </c>
      <c r="M810" s="127">
        <v>26</v>
      </c>
      <c r="N810" s="127">
        <v>0</v>
      </c>
      <c r="O810" s="127">
        <v>1</v>
      </c>
      <c r="P810" s="127">
        <v>17</v>
      </c>
      <c r="Q810" s="128">
        <v>0.47222222222222221</v>
      </c>
      <c r="R810" s="127">
        <v>8</v>
      </c>
      <c r="S810" s="128">
        <v>0.47058823529411764</v>
      </c>
      <c r="T810" s="127">
        <v>0</v>
      </c>
      <c r="U810" s="128">
        <v>0</v>
      </c>
      <c r="V810" s="127">
        <v>0</v>
      </c>
      <c r="W810" s="127">
        <v>0</v>
      </c>
      <c r="X810" s="129">
        <v>0</v>
      </c>
      <c r="Y810" s="129">
        <v>0</v>
      </c>
      <c r="Z810" s="127">
        <v>0</v>
      </c>
      <c r="AA810" s="129">
        <v>0</v>
      </c>
      <c r="AB810" s="129">
        <v>0</v>
      </c>
      <c r="AC810" s="127">
        <v>0</v>
      </c>
      <c r="AD810" s="129">
        <v>0</v>
      </c>
      <c r="AE810" s="129">
        <v>0</v>
      </c>
      <c r="AF810" s="129">
        <v>0</v>
      </c>
      <c r="AG810" s="129">
        <v>0</v>
      </c>
    </row>
    <row r="811" spans="1:33">
      <c r="A811" t="s">
        <v>2334</v>
      </c>
      <c r="B811" t="s">
        <v>485</v>
      </c>
      <c r="C811" t="s">
        <v>2335</v>
      </c>
      <c r="D811" t="s">
        <v>446</v>
      </c>
      <c r="E811" t="s">
        <v>388</v>
      </c>
      <c r="F811" t="s">
        <v>685</v>
      </c>
      <c r="G811" t="s">
        <v>389</v>
      </c>
      <c r="H811" t="s">
        <v>2336</v>
      </c>
      <c r="I811" t="s">
        <v>388</v>
      </c>
      <c r="J811" s="130" t="s">
        <v>42</v>
      </c>
      <c r="K811" s="127">
        <v>19</v>
      </c>
      <c r="L811" s="127">
        <v>0</v>
      </c>
      <c r="M811" s="127">
        <v>5</v>
      </c>
      <c r="N811" s="127">
        <v>0</v>
      </c>
      <c r="O811" s="127">
        <v>0</v>
      </c>
      <c r="P811" s="127">
        <v>5</v>
      </c>
      <c r="Q811" s="128">
        <v>0.26315789473684209</v>
      </c>
      <c r="R811" s="127">
        <v>4</v>
      </c>
      <c r="S811" s="128">
        <v>0.8</v>
      </c>
      <c r="T811" s="127">
        <v>1</v>
      </c>
      <c r="U811" s="128">
        <v>0.25</v>
      </c>
      <c r="V811" s="127">
        <v>0</v>
      </c>
      <c r="W811" s="127">
        <v>0</v>
      </c>
      <c r="X811" s="129">
        <v>0</v>
      </c>
      <c r="Y811" s="129">
        <v>0</v>
      </c>
      <c r="Z811" s="127">
        <v>0</v>
      </c>
      <c r="AA811" s="129">
        <v>0</v>
      </c>
      <c r="AB811" s="129">
        <v>0</v>
      </c>
      <c r="AC811" s="127">
        <v>0</v>
      </c>
      <c r="AD811" s="129">
        <v>0</v>
      </c>
      <c r="AE811" s="129">
        <v>0</v>
      </c>
      <c r="AF811" s="129">
        <v>0</v>
      </c>
      <c r="AG811" s="129">
        <v>0</v>
      </c>
    </row>
    <row r="812" spans="1:33">
      <c r="A812" t="s">
        <v>2337</v>
      </c>
      <c r="B812" t="s">
        <v>485</v>
      </c>
      <c r="C812" t="s">
        <v>2338</v>
      </c>
      <c r="D812" t="s">
        <v>446</v>
      </c>
      <c r="E812" t="s">
        <v>401</v>
      </c>
      <c r="F812" t="s">
        <v>685</v>
      </c>
      <c r="G812" t="s">
        <v>402</v>
      </c>
      <c r="H812" t="s">
        <v>2339</v>
      </c>
      <c r="I812" t="s">
        <v>401</v>
      </c>
      <c r="J812" s="130" t="s">
        <v>42</v>
      </c>
      <c r="K812" s="127">
        <v>7</v>
      </c>
      <c r="L812" s="127">
        <v>0</v>
      </c>
      <c r="M812" s="127">
        <v>4</v>
      </c>
      <c r="N812" s="127">
        <v>0</v>
      </c>
      <c r="O812" s="127">
        <v>0</v>
      </c>
      <c r="P812" s="127">
        <v>2</v>
      </c>
      <c r="Q812" s="128">
        <v>0.2857142857142857</v>
      </c>
      <c r="R812" s="127">
        <v>2</v>
      </c>
      <c r="S812" s="128">
        <v>1</v>
      </c>
      <c r="T812" s="127">
        <v>0</v>
      </c>
      <c r="U812" s="128">
        <v>0</v>
      </c>
      <c r="V812" s="127">
        <v>0</v>
      </c>
      <c r="W812" s="127">
        <v>0</v>
      </c>
      <c r="X812" s="129">
        <v>0</v>
      </c>
      <c r="Y812" s="129">
        <v>0</v>
      </c>
      <c r="Z812" s="127">
        <v>0</v>
      </c>
      <c r="AA812" s="129">
        <v>0</v>
      </c>
      <c r="AB812" s="129">
        <v>0</v>
      </c>
      <c r="AC812" s="127">
        <v>0</v>
      </c>
      <c r="AD812" s="129">
        <v>0</v>
      </c>
      <c r="AE812" s="129">
        <v>0</v>
      </c>
      <c r="AF812" s="129">
        <v>0</v>
      </c>
      <c r="AG812" s="129">
        <v>0</v>
      </c>
    </row>
    <row r="813" spans="1:33">
      <c r="A813" t="s">
        <v>2340</v>
      </c>
      <c r="B813" t="s">
        <v>473</v>
      </c>
      <c r="C813" t="s">
        <v>2341</v>
      </c>
      <c r="D813" t="s">
        <v>442</v>
      </c>
      <c r="E813" t="s">
        <v>411</v>
      </c>
      <c r="F813" t="s">
        <v>685</v>
      </c>
      <c r="G813" t="s">
        <v>412</v>
      </c>
      <c r="H813" t="s">
        <v>2342</v>
      </c>
      <c r="I813" t="s">
        <v>411</v>
      </c>
      <c r="J813" s="130" t="s">
        <v>42</v>
      </c>
      <c r="K813" s="127">
        <v>2</v>
      </c>
      <c r="L813" s="127">
        <v>0</v>
      </c>
      <c r="M813" s="127">
        <v>2</v>
      </c>
      <c r="N813" s="127">
        <v>0</v>
      </c>
      <c r="O813" s="127">
        <v>0</v>
      </c>
      <c r="P813" s="127">
        <v>2</v>
      </c>
      <c r="Q813" s="128">
        <v>1</v>
      </c>
      <c r="R813" s="127">
        <v>2</v>
      </c>
      <c r="S813" s="128">
        <v>1</v>
      </c>
      <c r="T813" s="127">
        <v>0</v>
      </c>
      <c r="U813" s="128">
        <v>0</v>
      </c>
      <c r="V813" s="127">
        <v>0</v>
      </c>
      <c r="W813" s="127">
        <v>0</v>
      </c>
      <c r="X813" s="129">
        <v>0</v>
      </c>
      <c r="Y813" s="129">
        <v>0</v>
      </c>
      <c r="Z813" s="127">
        <v>0</v>
      </c>
      <c r="AA813" s="129">
        <v>0</v>
      </c>
      <c r="AB813" s="129">
        <v>0</v>
      </c>
      <c r="AC813" s="127">
        <v>0</v>
      </c>
      <c r="AD813" s="129">
        <v>0</v>
      </c>
      <c r="AE813" s="129">
        <v>0</v>
      </c>
      <c r="AF813" s="129">
        <v>0</v>
      </c>
      <c r="AG813" s="129">
        <v>0</v>
      </c>
    </row>
    <row r="814" spans="1:33">
      <c r="A814" t="s">
        <v>2343</v>
      </c>
      <c r="B814" t="s">
        <v>485</v>
      </c>
      <c r="C814" t="s">
        <v>2344</v>
      </c>
      <c r="D814" t="s">
        <v>446</v>
      </c>
      <c r="E814" t="s">
        <v>411</v>
      </c>
      <c r="F814" t="s">
        <v>685</v>
      </c>
      <c r="G814" t="s">
        <v>412</v>
      </c>
      <c r="H814" t="s">
        <v>2345</v>
      </c>
      <c r="I814" t="s">
        <v>411</v>
      </c>
      <c r="J814" s="130" t="s">
        <v>42</v>
      </c>
      <c r="K814" s="127">
        <v>84</v>
      </c>
      <c r="L814" s="127">
        <v>10</v>
      </c>
      <c r="M814" s="127">
        <v>61</v>
      </c>
      <c r="N814" s="127">
        <v>0</v>
      </c>
      <c r="O814" s="127">
        <v>1</v>
      </c>
      <c r="P814" s="127">
        <v>48</v>
      </c>
      <c r="Q814" s="128">
        <v>0.5714285714285714</v>
      </c>
      <c r="R814" s="127">
        <v>29</v>
      </c>
      <c r="S814" s="128">
        <v>0.60416666666666663</v>
      </c>
      <c r="T814" s="127">
        <v>0</v>
      </c>
      <c r="U814" s="128">
        <v>0</v>
      </c>
      <c r="V814" s="127">
        <v>775.78</v>
      </c>
      <c r="W814" s="127">
        <v>2</v>
      </c>
      <c r="X814" s="129">
        <v>387.89</v>
      </c>
      <c r="Y814" s="129">
        <v>2541.61</v>
      </c>
      <c r="Z814" s="127">
        <v>2</v>
      </c>
      <c r="AA814" s="129">
        <v>1270.8050000000001</v>
      </c>
      <c r="AB814" s="129">
        <v>3317.39</v>
      </c>
      <c r="AC814" s="127">
        <v>2</v>
      </c>
      <c r="AD814" s="129">
        <v>1658.6949999999999</v>
      </c>
      <c r="AE814" s="129">
        <v>1.74599473684211</v>
      </c>
      <c r="AF814" s="129">
        <v>1.74599473684211</v>
      </c>
      <c r="AG814" s="129">
        <v>12.4301216705031</v>
      </c>
    </row>
    <row r="815" spans="1:33">
      <c r="A815" t="s">
        <v>2346</v>
      </c>
      <c r="B815" t="s">
        <v>485</v>
      </c>
      <c r="C815" t="s">
        <v>2347</v>
      </c>
      <c r="D815" t="s">
        <v>446</v>
      </c>
      <c r="E815" t="s">
        <v>525</v>
      </c>
      <c r="F815" t="s">
        <v>698</v>
      </c>
      <c r="G815" t="s">
        <v>526</v>
      </c>
      <c r="H815" t="s">
        <v>2348</v>
      </c>
      <c r="I815" t="s">
        <v>2347</v>
      </c>
      <c r="J815" s="130" t="s">
        <v>42</v>
      </c>
      <c r="K815" s="127">
        <v>35</v>
      </c>
      <c r="L815" s="127">
        <v>7</v>
      </c>
      <c r="M815" s="127">
        <v>19</v>
      </c>
      <c r="N815" s="127">
        <v>0</v>
      </c>
      <c r="O815" s="127">
        <v>0</v>
      </c>
      <c r="P815" s="127">
        <v>13</v>
      </c>
      <c r="Q815" s="128">
        <v>0.37142857142857144</v>
      </c>
      <c r="R815" s="127">
        <v>4</v>
      </c>
      <c r="S815" s="128">
        <v>0.30769230769230771</v>
      </c>
      <c r="T815" s="127">
        <v>0</v>
      </c>
      <c r="U815" s="128">
        <v>0</v>
      </c>
      <c r="V815" s="127">
        <v>0</v>
      </c>
      <c r="W815" s="127">
        <v>0</v>
      </c>
      <c r="X815" s="129">
        <v>0</v>
      </c>
      <c r="Y815" s="129">
        <v>0</v>
      </c>
      <c r="Z815" s="127">
        <v>0</v>
      </c>
      <c r="AA815" s="129">
        <v>0</v>
      </c>
      <c r="AB815" s="129">
        <v>0</v>
      </c>
      <c r="AC815" s="127">
        <v>0</v>
      </c>
      <c r="AD815" s="129">
        <v>0</v>
      </c>
      <c r="AE815" s="129">
        <v>0</v>
      </c>
      <c r="AF815" s="129">
        <v>0</v>
      </c>
      <c r="AG815" s="129">
        <v>0</v>
      </c>
    </row>
    <row r="816" spans="1:33">
      <c r="A816" t="s">
        <v>2349</v>
      </c>
      <c r="B816" t="s">
        <v>473</v>
      </c>
      <c r="C816" t="s">
        <v>2350</v>
      </c>
      <c r="D816" t="s">
        <v>442</v>
      </c>
      <c r="E816" t="s">
        <v>513</v>
      </c>
      <c r="F816" t="s">
        <v>698</v>
      </c>
      <c r="G816" t="s">
        <v>514</v>
      </c>
      <c r="H816" t="s">
        <v>2351</v>
      </c>
      <c r="I816" t="s">
        <v>2350</v>
      </c>
      <c r="J816" s="130" t="s">
        <v>42</v>
      </c>
      <c r="K816" s="127">
        <v>9</v>
      </c>
      <c r="L816" s="127">
        <v>0</v>
      </c>
      <c r="M816" s="127">
        <v>9</v>
      </c>
      <c r="N816" s="127">
        <v>0</v>
      </c>
      <c r="O816" s="127">
        <v>0</v>
      </c>
      <c r="P816" s="127">
        <v>5</v>
      </c>
      <c r="Q816" s="128">
        <v>0.55555555555555558</v>
      </c>
      <c r="R816" s="127">
        <v>2</v>
      </c>
      <c r="S816" s="128">
        <v>0.4</v>
      </c>
      <c r="T816" s="127">
        <v>0</v>
      </c>
      <c r="U816" s="128">
        <v>0</v>
      </c>
      <c r="V816" s="127">
        <v>0</v>
      </c>
      <c r="W816" s="127">
        <v>0</v>
      </c>
      <c r="X816" s="129">
        <v>0</v>
      </c>
      <c r="Y816" s="129">
        <v>0</v>
      </c>
      <c r="Z816" s="127">
        <v>0</v>
      </c>
      <c r="AA816" s="129">
        <v>0</v>
      </c>
      <c r="AB816" s="129">
        <v>0</v>
      </c>
      <c r="AC816" s="127">
        <v>0</v>
      </c>
      <c r="AD816" s="129">
        <v>0</v>
      </c>
      <c r="AE816" s="129">
        <v>0</v>
      </c>
      <c r="AF816" s="129">
        <v>0</v>
      </c>
      <c r="AG816" s="129">
        <v>0</v>
      </c>
    </row>
    <row r="817" spans="1:33">
      <c r="A817" t="s">
        <v>2352</v>
      </c>
      <c r="B817" t="s">
        <v>485</v>
      </c>
      <c r="C817" t="s">
        <v>2353</v>
      </c>
      <c r="D817" t="s">
        <v>446</v>
      </c>
      <c r="E817" t="s">
        <v>393</v>
      </c>
      <c r="F817" t="s">
        <v>685</v>
      </c>
      <c r="G817" t="s">
        <v>394</v>
      </c>
      <c r="H817" t="s">
        <v>2354</v>
      </c>
      <c r="I817" t="s">
        <v>393</v>
      </c>
      <c r="J817" s="130" t="s">
        <v>42</v>
      </c>
      <c r="K817" s="127">
        <v>27</v>
      </c>
      <c r="L817" s="127">
        <v>0</v>
      </c>
      <c r="M817" s="127">
        <v>11</v>
      </c>
      <c r="N817" s="127">
        <v>0</v>
      </c>
      <c r="O817" s="127">
        <v>0</v>
      </c>
      <c r="P817" s="127">
        <v>9</v>
      </c>
      <c r="Q817" s="128">
        <v>0.33333333333333331</v>
      </c>
      <c r="R817" s="127">
        <v>8</v>
      </c>
      <c r="S817" s="128">
        <v>0.88888888888888884</v>
      </c>
      <c r="T817" s="127">
        <v>0</v>
      </c>
      <c r="U817" s="128">
        <v>0</v>
      </c>
      <c r="V817" s="127">
        <v>0</v>
      </c>
      <c r="W817" s="127">
        <v>0</v>
      </c>
      <c r="X817" s="129">
        <v>0</v>
      </c>
      <c r="Y817" s="129">
        <v>0</v>
      </c>
      <c r="Z817" s="127">
        <v>0</v>
      </c>
      <c r="AA817" s="129">
        <v>0</v>
      </c>
      <c r="AB817" s="129">
        <v>0</v>
      </c>
      <c r="AC817" s="127">
        <v>0</v>
      </c>
      <c r="AD817" s="129">
        <v>0</v>
      </c>
      <c r="AE817" s="129">
        <v>0</v>
      </c>
      <c r="AF817" s="129">
        <v>0</v>
      </c>
      <c r="AG817" s="129">
        <v>0</v>
      </c>
    </row>
    <row r="818" spans="1:33">
      <c r="A818" t="s">
        <v>631</v>
      </c>
      <c r="B818" t="s">
        <v>485</v>
      </c>
      <c r="C818" t="s">
        <v>2355</v>
      </c>
      <c r="D818" t="s">
        <v>446</v>
      </c>
      <c r="E818" t="s">
        <v>419</v>
      </c>
      <c r="F818" t="s">
        <v>420</v>
      </c>
      <c r="G818" t="s">
        <v>41</v>
      </c>
      <c r="H818" t="s">
        <v>2356</v>
      </c>
      <c r="I818" t="s">
        <v>2355</v>
      </c>
      <c r="J818" s="130" t="s">
        <v>42</v>
      </c>
      <c r="K818" s="127">
        <v>2898</v>
      </c>
      <c r="L818" s="127">
        <v>454</v>
      </c>
      <c r="M818" s="127">
        <v>1944</v>
      </c>
      <c r="N818" s="127">
        <v>0</v>
      </c>
      <c r="O818" s="127">
        <v>34</v>
      </c>
      <c r="P818" s="127">
        <v>1465</v>
      </c>
      <c r="Q818" s="128">
        <v>0.50552104899930983</v>
      </c>
      <c r="R818" s="127">
        <v>855</v>
      </c>
      <c r="S818" s="128">
        <v>0.58361774744027306</v>
      </c>
      <c r="T818" s="127">
        <v>9</v>
      </c>
      <c r="U818" s="128">
        <v>1.0526315789473684E-2</v>
      </c>
      <c r="V818" s="127">
        <v>31956.31</v>
      </c>
      <c r="W818" s="127">
        <v>48</v>
      </c>
      <c r="X818" s="129">
        <v>665.75645833333294</v>
      </c>
      <c r="Y818" s="129">
        <v>10789.57</v>
      </c>
      <c r="Z818" s="127">
        <v>22</v>
      </c>
      <c r="AA818" s="129">
        <v>490.435</v>
      </c>
      <c r="AB818" s="129">
        <v>42745.88</v>
      </c>
      <c r="AC818" s="127">
        <v>51</v>
      </c>
      <c r="AD818" s="129">
        <v>838.154509803922</v>
      </c>
      <c r="AE818" s="129">
        <v>22.497831578947402</v>
      </c>
      <c r="AF818" s="129">
        <v>22.497831578947402</v>
      </c>
      <c r="AG818" s="129">
        <v>8.6046256713800293</v>
      </c>
    </row>
    <row r="819" spans="1:33">
      <c r="A819" t="s">
        <v>2357</v>
      </c>
      <c r="B819" t="s">
        <v>473</v>
      </c>
      <c r="C819" t="s">
        <v>2358</v>
      </c>
      <c r="D819" t="s">
        <v>442</v>
      </c>
      <c r="E819" t="s">
        <v>504</v>
      </c>
      <c r="F819" t="s">
        <v>698</v>
      </c>
      <c r="G819" t="s">
        <v>505</v>
      </c>
      <c r="H819" t="s">
        <v>2359</v>
      </c>
      <c r="I819" t="s">
        <v>2358</v>
      </c>
      <c r="J819" s="130" t="s">
        <v>42</v>
      </c>
      <c r="K819" s="127">
        <v>9</v>
      </c>
      <c r="L819" s="127">
        <v>0</v>
      </c>
      <c r="M819" s="127">
        <v>8</v>
      </c>
      <c r="N819" s="127">
        <v>0</v>
      </c>
      <c r="O819" s="127">
        <v>0</v>
      </c>
      <c r="P819" s="127">
        <v>8</v>
      </c>
      <c r="Q819" s="128">
        <v>0.88888888888888884</v>
      </c>
      <c r="R819" s="127">
        <v>5</v>
      </c>
      <c r="S819" s="128">
        <v>0.625</v>
      </c>
      <c r="T819" s="127">
        <v>0</v>
      </c>
      <c r="U819" s="128">
        <v>0</v>
      </c>
      <c r="V819" s="127">
        <v>0</v>
      </c>
      <c r="W819" s="127">
        <v>0</v>
      </c>
      <c r="X819" s="129">
        <v>0</v>
      </c>
      <c r="Y819" s="129">
        <v>0</v>
      </c>
      <c r="Z819" s="127">
        <v>0</v>
      </c>
      <c r="AA819" s="129">
        <v>0</v>
      </c>
      <c r="AB819" s="129">
        <v>0</v>
      </c>
      <c r="AC819" s="127">
        <v>0</v>
      </c>
      <c r="AD819" s="129">
        <v>0</v>
      </c>
      <c r="AE819" s="129">
        <v>0</v>
      </c>
      <c r="AF819" s="129">
        <v>0</v>
      </c>
      <c r="AG819" s="129">
        <v>0</v>
      </c>
    </row>
    <row r="820" spans="1:33">
      <c r="A820" t="s">
        <v>2360</v>
      </c>
      <c r="B820" t="s">
        <v>485</v>
      </c>
      <c r="C820" t="s">
        <v>2361</v>
      </c>
      <c r="D820" t="s">
        <v>446</v>
      </c>
      <c r="E820" t="s">
        <v>519</v>
      </c>
      <c r="F820" t="s">
        <v>698</v>
      </c>
      <c r="G820" t="s">
        <v>520</v>
      </c>
      <c r="H820" t="s">
        <v>2362</v>
      </c>
      <c r="I820" t="s">
        <v>2361</v>
      </c>
      <c r="J820" s="130" t="s">
        <v>42</v>
      </c>
      <c r="K820" s="127">
        <v>34</v>
      </c>
      <c r="L820" s="127">
        <v>4</v>
      </c>
      <c r="M820" s="127">
        <v>20</v>
      </c>
      <c r="N820" s="127">
        <v>0</v>
      </c>
      <c r="O820" s="127">
        <v>0</v>
      </c>
      <c r="P820" s="127">
        <v>12</v>
      </c>
      <c r="Q820" s="128">
        <v>0.35294117647058826</v>
      </c>
      <c r="R820" s="127">
        <v>5</v>
      </c>
      <c r="S820" s="128">
        <v>0.41666666666666669</v>
      </c>
      <c r="T820" s="127">
        <v>0</v>
      </c>
      <c r="U820" s="128">
        <v>0</v>
      </c>
      <c r="V820" s="127">
        <v>0</v>
      </c>
      <c r="W820" s="127">
        <v>0</v>
      </c>
      <c r="X820" s="129">
        <v>0</v>
      </c>
      <c r="Y820" s="129">
        <v>0</v>
      </c>
      <c r="Z820" s="127">
        <v>0</v>
      </c>
      <c r="AA820" s="129">
        <v>0</v>
      </c>
      <c r="AB820" s="129">
        <v>0</v>
      </c>
      <c r="AC820" s="127">
        <v>0</v>
      </c>
      <c r="AD820" s="129">
        <v>0</v>
      </c>
      <c r="AE820" s="129">
        <v>0</v>
      </c>
      <c r="AF820" s="129">
        <v>0</v>
      </c>
      <c r="AG820" s="129">
        <v>0</v>
      </c>
    </row>
    <row r="821" spans="1:33">
      <c r="A821" t="s">
        <v>2363</v>
      </c>
      <c r="B821" t="s">
        <v>473</v>
      </c>
      <c r="C821" t="s">
        <v>2364</v>
      </c>
      <c r="D821" t="s">
        <v>442</v>
      </c>
      <c r="E821" t="s">
        <v>525</v>
      </c>
      <c r="F821" t="s">
        <v>698</v>
      </c>
      <c r="G821" t="s">
        <v>526</v>
      </c>
      <c r="H821" t="s">
        <v>2365</v>
      </c>
      <c r="I821" t="s">
        <v>2364</v>
      </c>
      <c r="J821" s="130" t="s">
        <v>42</v>
      </c>
      <c r="K821" s="127">
        <v>10</v>
      </c>
      <c r="L821" s="127">
        <v>2</v>
      </c>
      <c r="M821" s="127">
        <v>7</v>
      </c>
      <c r="N821" s="127">
        <v>0</v>
      </c>
      <c r="O821" s="127">
        <v>0</v>
      </c>
      <c r="P821" s="127">
        <v>6</v>
      </c>
      <c r="Q821" s="128">
        <v>0.6</v>
      </c>
      <c r="R821" s="127">
        <v>4</v>
      </c>
      <c r="S821" s="128">
        <v>0.66666666666666663</v>
      </c>
      <c r="T821" s="127">
        <v>0</v>
      </c>
      <c r="U821" s="128">
        <v>0</v>
      </c>
      <c r="V821" s="127">
        <v>0</v>
      </c>
      <c r="W821" s="127">
        <v>0</v>
      </c>
      <c r="X821" s="129">
        <v>0</v>
      </c>
      <c r="Y821" s="129">
        <v>0</v>
      </c>
      <c r="Z821" s="127">
        <v>0</v>
      </c>
      <c r="AA821" s="129">
        <v>0</v>
      </c>
      <c r="AB821" s="129">
        <v>0</v>
      </c>
      <c r="AC821" s="127">
        <v>0</v>
      </c>
      <c r="AD821" s="129">
        <v>0</v>
      </c>
      <c r="AE821" s="129">
        <v>0</v>
      </c>
      <c r="AF821" s="129">
        <v>0</v>
      </c>
      <c r="AG821" s="129">
        <v>0</v>
      </c>
    </row>
    <row r="822" spans="1:33">
      <c r="A822" t="s">
        <v>2366</v>
      </c>
      <c r="B822" t="s">
        <v>473</v>
      </c>
      <c r="C822" t="s">
        <v>2367</v>
      </c>
      <c r="D822" t="s">
        <v>442</v>
      </c>
      <c r="E822" t="s">
        <v>415</v>
      </c>
      <c r="F822" t="s">
        <v>685</v>
      </c>
      <c r="G822" t="s">
        <v>416</v>
      </c>
      <c r="H822" t="s">
        <v>2368</v>
      </c>
      <c r="I822" t="s">
        <v>415</v>
      </c>
      <c r="J822" s="130" t="s">
        <v>42</v>
      </c>
      <c r="K822" s="127">
        <v>23</v>
      </c>
      <c r="L822" s="127">
        <v>2</v>
      </c>
      <c r="M822" s="127">
        <v>17</v>
      </c>
      <c r="N822" s="127">
        <v>0</v>
      </c>
      <c r="O822" s="127">
        <v>0</v>
      </c>
      <c r="P822" s="127">
        <v>15</v>
      </c>
      <c r="Q822" s="128">
        <v>0.65217391304347827</v>
      </c>
      <c r="R822" s="127">
        <v>9</v>
      </c>
      <c r="S822" s="128">
        <v>0.6</v>
      </c>
      <c r="T822" s="127">
        <v>1</v>
      </c>
      <c r="U822" s="128">
        <v>0.1111111111111111</v>
      </c>
      <c r="V822" s="127">
        <v>0</v>
      </c>
      <c r="W822" s="127">
        <v>0</v>
      </c>
      <c r="X822" s="129">
        <v>0</v>
      </c>
      <c r="Y822" s="129">
        <v>0</v>
      </c>
      <c r="Z822" s="127">
        <v>0</v>
      </c>
      <c r="AA822" s="129">
        <v>0</v>
      </c>
      <c r="AB822" s="129">
        <v>0</v>
      </c>
      <c r="AC822" s="127">
        <v>0</v>
      </c>
      <c r="AD822" s="129">
        <v>0</v>
      </c>
      <c r="AE822" s="129">
        <v>0</v>
      </c>
      <c r="AF822" s="129">
        <v>0</v>
      </c>
      <c r="AG822" s="129">
        <v>0</v>
      </c>
    </row>
    <row r="823" spans="1:33">
      <c r="A823" t="s">
        <v>2369</v>
      </c>
      <c r="B823" t="s">
        <v>473</v>
      </c>
      <c r="C823" t="s">
        <v>2370</v>
      </c>
      <c r="D823" t="s">
        <v>442</v>
      </c>
      <c r="E823" t="s">
        <v>486</v>
      </c>
      <c r="F823" t="s">
        <v>698</v>
      </c>
      <c r="G823" t="s">
        <v>487</v>
      </c>
      <c r="H823" t="s">
        <v>2371</v>
      </c>
      <c r="I823" t="s">
        <v>2370</v>
      </c>
      <c r="J823" s="130" t="s">
        <v>42</v>
      </c>
      <c r="K823" s="127">
        <v>1</v>
      </c>
      <c r="L823" s="127">
        <v>0</v>
      </c>
      <c r="M823" s="127">
        <v>1</v>
      </c>
      <c r="N823" s="127">
        <v>0</v>
      </c>
      <c r="O823" s="127">
        <v>0</v>
      </c>
      <c r="P823" s="127">
        <v>1</v>
      </c>
      <c r="Q823" s="128">
        <v>1</v>
      </c>
      <c r="R823" s="127">
        <v>0</v>
      </c>
      <c r="S823" s="128">
        <v>0</v>
      </c>
      <c r="T823" s="127">
        <v>0</v>
      </c>
      <c r="U823" s="128" t="s">
        <v>42</v>
      </c>
      <c r="V823" s="127">
        <v>0</v>
      </c>
      <c r="W823" s="127">
        <v>0</v>
      </c>
      <c r="X823" s="129">
        <v>0</v>
      </c>
      <c r="Y823" s="129">
        <v>0</v>
      </c>
      <c r="Z823" s="127">
        <v>0</v>
      </c>
      <c r="AA823" s="129">
        <v>0</v>
      </c>
      <c r="AB823" s="129">
        <v>0</v>
      </c>
      <c r="AC823" s="127">
        <v>0</v>
      </c>
      <c r="AD823" s="129">
        <v>0</v>
      </c>
      <c r="AE823" s="129">
        <v>0</v>
      </c>
      <c r="AF823" s="129">
        <v>0</v>
      </c>
      <c r="AG823" s="129">
        <v>0</v>
      </c>
    </row>
    <row r="824" spans="1:33">
      <c r="A824" t="s">
        <v>2372</v>
      </c>
      <c r="B824" t="s">
        <v>473</v>
      </c>
      <c r="C824" t="s">
        <v>2373</v>
      </c>
      <c r="D824" t="s">
        <v>442</v>
      </c>
      <c r="E824" t="s">
        <v>519</v>
      </c>
      <c r="F824" t="s">
        <v>698</v>
      </c>
      <c r="G824" t="s">
        <v>520</v>
      </c>
      <c r="H824" t="s">
        <v>2374</v>
      </c>
      <c r="I824" t="s">
        <v>2373</v>
      </c>
      <c r="J824" s="130" t="s">
        <v>42</v>
      </c>
      <c r="K824" s="127">
        <v>7</v>
      </c>
      <c r="L824" s="127">
        <v>0</v>
      </c>
      <c r="M824" s="127">
        <v>7</v>
      </c>
      <c r="N824" s="127">
        <v>0</v>
      </c>
      <c r="O824" s="127">
        <v>0</v>
      </c>
      <c r="P824" s="127">
        <v>3</v>
      </c>
      <c r="Q824" s="128">
        <v>0.42857142857142855</v>
      </c>
      <c r="R824" s="127">
        <v>2</v>
      </c>
      <c r="S824" s="128">
        <v>0.66666666666666663</v>
      </c>
      <c r="T824" s="127">
        <v>0</v>
      </c>
      <c r="U824" s="128">
        <v>0</v>
      </c>
      <c r="V824" s="127">
        <v>0</v>
      </c>
      <c r="W824" s="127">
        <v>0</v>
      </c>
      <c r="X824" s="129">
        <v>0</v>
      </c>
      <c r="Y824" s="129">
        <v>0</v>
      </c>
      <c r="Z824" s="127">
        <v>0</v>
      </c>
      <c r="AA824" s="129">
        <v>0</v>
      </c>
      <c r="AB824" s="129">
        <v>0</v>
      </c>
      <c r="AC824" s="127">
        <v>0</v>
      </c>
      <c r="AD824" s="129">
        <v>0</v>
      </c>
      <c r="AE824" s="129">
        <v>0</v>
      </c>
      <c r="AF824" s="129">
        <v>0</v>
      </c>
      <c r="AG824" s="129">
        <v>0</v>
      </c>
    </row>
    <row r="825" spans="1:33">
      <c r="A825" t="s">
        <v>2375</v>
      </c>
      <c r="B825" t="s">
        <v>485</v>
      </c>
      <c r="C825" t="s">
        <v>2376</v>
      </c>
      <c r="D825" t="s">
        <v>446</v>
      </c>
      <c r="E825" t="s">
        <v>507</v>
      </c>
      <c r="F825" t="s">
        <v>698</v>
      </c>
      <c r="G825" t="s">
        <v>508</v>
      </c>
      <c r="H825" t="s">
        <v>2377</v>
      </c>
      <c r="I825" t="s">
        <v>2376</v>
      </c>
      <c r="J825" s="130" t="s">
        <v>42</v>
      </c>
      <c r="K825" s="127">
        <v>47</v>
      </c>
      <c r="L825" s="127">
        <v>8</v>
      </c>
      <c r="M825" s="127">
        <v>32</v>
      </c>
      <c r="N825" s="127">
        <v>0</v>
      </c>
      <c r="O825" s="127">
        <v>0</v>
      </c>
      <c r="P825" s="127">
        <v>26</v>
      </c>
      <c r="Q825" s="128">
        <v>0.55319148936170215</v>
      </c>
      <c r="R825" s="127">
        <v>13</v>
      </c>
      <c r="S825" s="128">
        <v>0.5</v>
      </c>
      <c r="T825" s="127">
        <v>0</v>
      </c>
      <c r="U825" s="128">
        <v>0</v>
      </c>
      <c r="V825" s="127">
        <v>0</v>
      </c>
      <c r="W825" s="127">
        <v>0</v>
      </c>
      <c r="X825" s="129">
        <v>0</v>
      </c>
      <c r="Y825" s="129">
        <v>0</v>
      </c>
      <c r="Z825" s="127">
        <v>0</v>
      </c>
      <c r="AA825" s="129">
        <v>0</v>
      </c>
      <c r="AB825" s="129">
        <v>0</v>
      </c>
      <c r="AC825" s="127">
        <v>0</v>
      </c>
      <c r="AD825" s="129">
        <v>0</v>
      </c>
      <c r="AE825" s="129">
        <v>0</v>
      </c>
      <c r="AF825" s="129">
        <v>0</v>
      </c>
      <c r="AG825" s="129">
        <v>0</v>
      </c>
    </row>
    <row r="826" spans="1:33">
      <c r="A826" t="s">
        <v>2378</v>
      </c>
      <c r="B826" t="s">
        <v>473</v>
      </c>
      <c r="C826" t="s">
        <v>2379</v>
      </c>
      <c r="D826" t="s">
        <v>442</v>
      </c>
      <c r="E826" t="s">
        <v>507</v>
      </c>
      <c r="F826" t="s">
        <v>698</v>
      </c>
      <c r="G826" t="s">
        <v>508</v>
      </c>
      <c r="H826" t="s">
        <v>2380</v>
      </c>
      <c r="I826" t="s">
        <v>2379</v>
      </c>
      <c r="J826" s="130" t="s">
        <v>42</v>
      </c>
      <c r="K826" s="127">
        <v>10</v>
      </c>
      <c r="L826" s="127">
        <v>2</v>
      </c>
      <c r="M826" s="127">
        <v>7</v>
      </c>
      <c r="N826" s="127">
        <v>0</v>
      </c>
      <c r="O826" s="127">
        <v>1</v>
      </c>
      <c r="P826" s="127">
        <v>4</v>
      </c>
      <c r="Q826" s="128">
        <v>0.4</v>
      </c>
      <c r="R826" s="127">
        <v>0</v>
      </c>
      <c r="S826" s="128">
        <v>0</v>
      </c>
      <c r="T826" s="127">
        <v>0</v>
      </c>
      <c r="U826" s="128" t="s">
        <v>42</v>
      </c>
      <c r="V826" s="127">
        <v>0</v>
      </c>
      <c r="W826" s="127">
        <v>0</v>
      </c>
      <c r="X826" s="129">
        <v>0</v>
      </c>
      <c r="Y826" s="129">
        <v>0</v>
      </c>
      <c r="Z826" s="127">
        <v>0</v>
      </c>
      <c r="AA826" s="129">
        <v>0</v>
      </c>
      <c r="AB826" s="129">
        <v>0</v>
      </c>
      <c r="AC826" s="127">
        <v>0</v>
      </c>
      <c r="AD826" s="129">
        <v>0</v>
      </c>
      <c r="AE826" s="129">
        <v>0</v>
      </c>
      <c r="AF826" s="129">
        <v>0</v>
      </c>
      <c r="AG826" s="129">
        <v>0</v>
      </c>
    </row>
    <row r="827" spans="1:33">
      <c r="A827" t="s">
        <v>2381</v>
      </c>
      <c r="B827" t="s">
        <v>485</v>
      </c>
      <c r="C827" t="s">
        <v>2382</v>
      </c>
      <c r="D827" t="s">
        <v>446</v>
      </c>
      <c r="E827" t="s">
        <v>510</v>
      </c>
      <c r="F827" t="s">
        <v>698</v>
      </c>
      <c r="G827" t="s">
        <v>511</v>
      </c>
      <c r="H827" t="s">
        <v>2383</v>
      </c>
      <c r="I827" t="s">
        <v>2382</v>
      </c>
      <c r="J827" s="130" t="s">
        <v>42</v>
      </c>
      <c r="K827" s="127">
        <v>39</v>
      </c>
      <c r="L827" s="127">
        <v>3</v>
      </c>
      <c r="M827" s="127">
        <v>26</v>
      </c>
      <c r="N827" s="127">
        <v>0</v>
      </c>
      <c r="O827" s="127">
        <v>0</v>
      </c>
      <c r="P827" s="127">
        <v>17</v>
      </c>
      <c r="Q827" s="128">
        <v>0.4358974358974359</v>
      </c>
      <c r="R827" s="127">
        <v>12</v>
      </c>
      <c r="S827" s="128">
        <v>0.70588235294117652</v>
      </c>
      <c r="T827" s="127">
        <v>0</v>
      </c>
      <c r="U827" s="128">
        <v>0</v>
      </c>
      <c r="V827" s="127">
        <v>345.86</v>
      </c>
      <c r="W827" s="127">
        <v>1</v>
      </c>
      <c r="X827" s="129">
        <v>345.86</v>
      </c>
      <c r="Y827" s="129">
        <v>0</v>
      </c>
      <c r="Z827" s="127">
        <v>0</v>
      </c>
      <c r="AA827" s="129">
        <v>0</v>
      </c>
      <c r="AB827" s="129">
        <v>345.86</v>
      </c>
      <c r="AC827" s="127">
        <v>1</v>
      </c>
      <c r="AD827" s="129">
        <v>345.86</v>
      </c>
      <c r="AE827" s="129">
        <v>0.18203157894736799</v>
      </c>
      <c r="AF827" s="129">
        <v>0.18203157894736799</v>
      </c>
      <c r="AG827" s="129">
        <v>7.4975337060177596</v>
      </c>
    </row>
    <row r="828" spans="1:33">
      <c r="A828" t="s">
        <v>2384</v>
      </c>
      <c r="B828" t="s">
        <v>485</v>
      </c>
      <c r="C828" t="s">
        <v>2385</v>
      </c>
      <c r="D828" t="s">
        <v>446</v>
      </c>
      <c r="E828" t="s">
        <v>531</v>
      </c>
      <c r="F828" t="s">
        <v>698</v>
      </c>
      <c r="G828" t="s">
        <v>532</v>
      </c>
      <c r="H828" t="s">
        <v>2386</v>
      </c>
      <c r="I828" t="s">
        <v>2385</v>
      </c>
      <c r="J828" s="130" t="s">
        <v>42</v>
      </c>
      <c r="K828" s="127">
        <v>33</v>
      </c>
      <c r="L828" s="127">
        <v>9</v>
      </c>
      <c r="M828" s="127">
        <v>20</v>
      </c>
      <c r="N828" s="127">
        <v>0</v>
      </c>
      <c r="O828" s="127">
        <v>0</v>
      </c>
      <c r="P828" s="127">
        <v>12</v>
      </c>
      <c r="Q828" s="128">
        <v>0.36363636363636365</v>
      </c>
      <c r="R828" s="127">
        <v>7</v>
      </c>
      <c r="S828" s="128">
        <v>0.58333333333333337</v>
      </c>
      <c r="T828" s="127">
        <v>0</v>
      </c>
      <c r="U828" s="128">
        <v>0</v>
      </c>
      <c r="V828" s="127">
        <v>0</v>
      </c>
      <c r="W828" s="127">
        <v>0</v>
      </c>
      <c r="X828" s="129">
        <v>0</v>
      </c>
      <c r="Y828" s="129">
        <v>0</v>
      </c>
      <c r="Z828" s="127">
        <v>0</v>
      </c>
      <c r="AA828" s="129">
        <v>0</v>
      </c>
      <c r="AB828" s="129">
        <v>0</v>
      </c>
      <c r="AC828" s="127">
        <v>0</v>
      </c>
      <c r="AD828" s="129">
        <v>0</v>
      </c>
      <c r="AE828" s="129">
        <v>0</v>
      </c>
      <c r="AF828" s="129">
        <v>0</v>
      </c>
      <c r="AG828" s="129">
        <v>0</v>
      </c>
    </row>
    <row r="829" spans="1:33">
      <c r="A829" t="s">
        <v>2387</v>
      </c>
      <c r="B829" t="s">
        <v>473</v>
      </c>
      <c r="C829" t="s">
        <v>2388</v>
      </c>
      <c r="D829" t="s">
        <v>442</v>
      </c>
      <c r="E829" t="s">
        <v>411</v>
      </c>
      <c r="F829" t="s">
        <v>685</v>
      </c>
      <c r="G829" t="s">
        <v>412</v>
      </c>
      <c r="H829" t="s">
        <v>2342</v>
      </c>
      <c r="I829" t="s">
        <v>411</v>
      </c>
      <c r="J829" s="130" t="s">
        <v>42</v>
      </c>
      <c r="K829" s="127">
        <v>19</v>
      </c>
      <c r="L829" s="127">
        <v>5</v>
      </c>
      <c r="M829" s="127">
        <v>13</v>
      </c>
      <c r="N829" s="127">
        <v>0</v>
      </c>
      <c r="O829" s="127">
        <v>0</v>
      </c>
      <c r="P829" s="127">
        <v>8</v>
      </c>
      <c r="Q829" s="128">
        <v>0.42105263157894735</v>
      </c>
      <c r="R829" s="127">
        <v>3</v>
      </c>
      <c r="S829" s="128">
        <v>0.375</v>
      </c>
      <c r="T829" s="127">
        <v>0</v>
      </c>
      <c r="U829" s="128">
        <v>0</v>
      </c>
      <c r="V829" s="127">
        <v>6109.34</v>
      </c>
      <c r="W829" s="127">
        <v>2</v>
      </c>
      <c r="X829" s="129">
        <v>3054.67</v>
      </c>
      <c r="Y829" s="129">
        <v>0</v>
      </c>
      <c r="Z829" s="127">
        <v>0</v>
      </c>
      <c r="AA829" s="129">
        <v>0</v>
      </c>
      <c r="AB829" s="129">
        <v>6109.34</v>
      </c>
      <c r="AC829" s="127">
        <v>2</v>
      </c>
      <c r="AD829" s="129">
        <v>3054.67</v>
      </c>
      <c r="AE829" s="129">
        <v>3.2154421052631599</v>
      </c>
      <c r="AF829" s="129">
        <v>3.2154421052631599</v>
      </c>
      <c r="AG829" s="129">
        <v>12.298585991450199</v>
      </c>
    </row>
    <row r="830" spans="1:33">
      <c r="A830" t="s">
        <v>2389</v>
      </c>
      <c r="B830" t="s">
        <v>473</v>
      </c>
      <c r="C830" t="s">
        <v>2390</v>
      </c>
      <c r="D830" t="s">
        <v>442</v>
      </c>
      <c r="E830" t="s">
        <v>522</v>
      </c>
      <c r="F830" t="s">
        <v>698</v>
      </c>
      <c r="G830" t="s">
        <v>523</v>
      </c>
      <c r="H830" t="s">
        <v>2391</v>
      </c>
      <c r="I830" t="s">
        <v>2390</v>
      </c>
      <c r="J830" s="130" t="s">
        <v>42</v>
      </c>
      <c r="K830" s="127">
        <v>11</v>
      </c>
      <c r="L830" s="127">
        <v>2</v>
      </c>
      <c r="M830" s="127">
        <v>7</v>
      </c>
      <c r="N830" s="127">
        <v>0</v>
      </c>
      <c r="O830" s="127">
        <v>0</v>
      </c>
      <c r="P830" s="127">
        <v>7</v>
      </c>
      <c r="Q830" s="128">
        <v>0.63636363636363635</v>
      </c>
      <c r="R830" s="127">
        <v>3</v>
      </c>
      <c r="S830" s="128">
        <v>0.42857142857142855</v>
      </c>
      <c r="T830" s="127">
        <v>0</v>
      </c>
      <c r="U830" s="128">
        <v>0</v>
      </c>
      <c r="V830" s="127">
        <v>0</v>
      </c>
      <c r="W830" s="127">
        <v>0</v>
      </c>
      <c r="X830" s="129">
        <v>0</v>
      </c>
      <c r="Y830" s="129">
        <v>0</v>
      </c>
      <c r="Z830" s="127">
        <v>0</v>
      </c>
      <c r="AA830" s="129">
        <v>0</v>
      </c>
      <c r="AB830" s="129">
        <v>0</v>
      </c>
      <c r="AC830" s="127">
        <v>0</v>
      </c>
      <c r="AD830" s="129">
        <v>0</v>
      </c>
      <c r="AE830" s="129">
        <v>0</v>
      </c>
      <c r="AF830" s="129">
        <v>0</v>
      </c>
      <c r="AG830" s="129">
        <v>0</v>
      </c>
    </row>
    <row r="831" spans="1:33">
      <c r="A831" t="s">
        <v>2392</v>
      </c>
      <c r="B831" t="s">
        <v>473</v>
      </c>
      <c r="C831" t="s">
        <v>2393</v>
      </c>
      <c r="D831" t="s">
        <v>442</v>
      </c>
      <c r="E831" t="s">
        <v>408</v>
      </c>
      <c r="F831" t="s">
        <v>685</v>
      </c>
      <c r="G831" t="s">
        <v>409</v>
      </c>
      <c r="H831" t="s">
        <v>2312</v>
      </c>
      <c r="I831" t="s">
        <v>408</v>
      </c>
      <c r="J831" s="130" t="s">
        <v>42</v>
      </c>
      <c r="K831" s="127">
        <v>22</v>
      </c>
      <c r="L831" s="127">
        <v>2</v>
      </c>
      <c r="M831" s="127">
        <v>17</v>
      </c>
      <c r="N831" s="127">
        <v>0</v>
      </c>
      <c r="O831" s="127">
        <v>0</v>
      </c>
      <c r="P831" s="127">
        <v>16</v>
      </c>
      <c r="Q831" s="128">
        <v>0.72727272727272729</v>
      </c>
      <c r="R831" s="127">
        <v>7</v>
      </c>
      <c r="S831" s="128">
        <v>0.4375</v>
      </c>
      <c r="T831" s="127">
        <v>0</v>
      </c>
      <c r="U831" s="128">
        <v>0</v>
      </c>
      <c r="V831" s="127">
        <v>1259.69</v>
      </c>
      <c r="W831" s="127">
        <v>1</v>
      </c>
      <c r="X831" s="129">
        <v>1259.69</v>
      </c>
      <c r="Y831" s="129">
        <v>0</v>
      </c>
      <c r="Z831" s="127">
        <v>0</v>
      </c>
      <c r="AA831" s="129">
        <v>0</v>
      </c>
      <c r="AB831" s="129">
        <v>1259.69</v>
      </c>
      <c r="AC831" s="127">
        <v>1</v>
      </c>
      <c r="AD831" s="129">
        <v>1259.69</v>
      </c>
      <c r="AE831" s="129">
        <v>0.66299473684210497</v>
      </c>
      <c r="AF831" s="129">
        <v>0.66299473684210497</v>
      </c>
      <c r="AG831" s="129">
        <v>10.226899046366301</v>
      </c>
    </row>
    <row r="832" spans="1:33">
      <c r="A832" t="s">
        <v>2394</v>
      </c>
      <c r="B832" t="s">
        <v>485</v>
      </c>
      <c r="C832" t="s">
        <v>2395</v>
      </c>
      <c r="D832" t="s">
        <v>446</v>
      </c>
      <c r="E832" t="s">
        <v>516</v>
      </c>
      <c r="F832" t="s">
        <v>698</v>
      </c>
      <c r="G832" t="s">
        <v>517</v>
      </c>
      <c r="H832" t="s">
        <v>2396</v>
      </c>
      <c r="I832" t="s">
        <v>2395</v>
      </c>
      <c r="J832" s="130" t="s">
        <v>42</v>
      </c>
      <c r="K832" s="127">
        <v>40</v>
      </c>
      <c r="L832" s="127">
        <v>6</v>
      </c>
      <c r="M832" s="127">
        <v>28</v>
      </c>
      <c r="N832" s="127">
        <v>0</v>
      </c>
      <c r="O832" s="127">
        <v>1</v>
      </c>
      <c r="P832" s="127">
        <v>21</v>
      </c>
      <c r="Q832" s="128">
        <v>0.52500000000000002</v>
      </c>
      <c r="R832" s="127">
        <v>8</v>
      </c>
      <c r="S832" s="128">
        <v>0.38095238095238093</v>
      </c>
      <c r="T832" s="127">
        <v>0</v>
      </c>
      <c r="U832" s="128">
        <v>0</v>
      </c>
      <c r="V832" s="127">
        <v>0</v>
      </c>
      <c r="W832" s="127">
        <v>0</v>
      </c>
      <c r="X832" s="129">
        <v>0</v>
      </c>
      <c r="Y832" s="129">
        <v>0</v>
      </c>
      <c r="Z832" s="127">
        <v>0</v>
      </c>
      <c r="AA832" s="129">
        <v>0</v>
      </c>
      <c r="AB832" s="129">
        <v>0</v>
      </c>
      <c r="AC832" s="127">
        <v>0</v>
      </c>
      <c r="AD832" s="129">
        <v>0</v>
      </c>
      <c r="AE832" s="129">
        <v>0</v>
      </c>
      <c r="AF832" s="129">
        <v>0</v>
      </c>
      <c r="AG832" s="129">
        <v>0</v>
      </c>
    </row>
    <row r="833" spans="1:33">
      <c r="A833" t="s">
        <v>2397</v>
      </c>
      <c r="B833" t="s">
        <v>473</v>
      </c>
      <c r="C833" t="s">
        <v>2398</v>
      </c>
      <c r="D833" t="s">
        <v>442</v>
      </c>
      <c r="E833" t="s">
        <v>531</v>
      </c>
      <c r="F833" t="s">
        <v>698</v>
      </c>
      <c r="G833" t="s">
        <v>532</v>
      </c>
      <c r="H833" t="s">
        <v>2399</v>
      </c>
      <c r="I833" t="s">
        <v>2398</v>
      </c>
      <c r="J833" s="130" t="s">
        <v>42</v>
      </c>
      <c r="K833" s="127">
        <v>5</v>
      </c>
      <c r="L833" s="127">
        <v>1</v>
      </c>
      <c r="M833" s="127">
        <v>4</v>
      </c>
      <c r="N833" s="127">
        <v>0</v>
      </c>
      <c r="O833" s="127">
        <v>0</v>
      </c>
      <c r="P833" s="127">
        <v>4</v>
      </c>
      <c r="Q833" s="128">
        <v>0.8</v>
      </c>
      <c r="R833" s="127">
        <v>2</v>
      </c>
      <c r="S833" s="128">
        <v>0.5</v>
      </c>
      <c r="T833" s="127">
        <v>0</v>
      </c>
      <c r="U833" s="128">
        <v>0</v>
      </c>
      <c r="V833" s="127">
        <v>0</v>
      </c>
      <c r="W833" s="127">
        <v>0</v>
      </c>
      <c r="X833" s="129">
        <v>0</v>
      </c>
      <c r="Y833" s="129">
        <v>0</v>
      </c>
      <c r="Z833" s="127">
        <v>0</v>
      </c>
      <c r="AA833" s="129">
        <v>0</v>
      </c>
      <c r="AB833" s="129">
        <v>0</v>
      </c>
      <c r="AC833" s="127">
        <v>0</v>
      </c>
      <c r="AD833" s="129">
        <v>0</v>
      </c>
      <c r="AE833" s="129">
        <v>0</v>
      </c>
      <c r="AF833" s="129">
        <v>0</v>
      </c>
      <c r="AG833" s="129">
        <v>0</v>
      </c>
    </row>
    <row r="834" spans="1:33">
      <c r="A834" t="s">
        <v>2400</v>
      </c>
      <c r="B834" t="s">
        <v>485</v>
      </c>
      <c r="C834" t="s">
        <v>2401</v>
      </c>
      <c r="D834" t="s">
        <v>446</v>
      </c>
      <c r="E834" t="s">
        <v>397</v>
      </c>
      <c r="F834" t="s">
        <v>685</v>
      </c>
      <c r="G834" t="s">
        <v>398</v>
      </c>
      <c r="H834" t="s">
        <v>2402</v>
      </c>
      <c r="I834" t="s">
        <v>397</v>
      </c>
      <c r="J834" s="130" t="s">
        <v>42</v>
      </c>
      <c r="K834" s="127">
        <v>9</v>
      </c>
      <c r="L834" s="127">
        <v>0</v>
      </c>
      <c r="M834" s="127">
        <v>5</v>
      </c>
      <c r="N834" s="127">
        <v>0</v>
      </c>
      <c r="O834" s="127">
        <v>0</v>
      </c>
      <c r="P834" s="127">
        <v>5</v>
      </c>
      <c r="Q834" s="128">
        <v>0.55555555555555558</v>
      </c>
      <c r="R834" s="127">
        <v>5</v>
      </c>
      <c r="S834" s="128">
        <v>1</v>
      </c>
      <c r="T834" s="127">
        <v>0</v>
      </c>
      <c r="U834" s="128">
        <v>0</v>
      </c>
      <c r="V834" s="127">
        <v>0</v>
      </c>
      <c r="W834" s="127">
        <v>0</v>
      </c>
      <c r="X834" s="129">
        <v>0</v>
      </c>
      <c r="Y834" s="129">
        <v>0</v>
      </c>
      <c r="Z834" s="127">
        <v>0</v>
      </c>
      <c r="AA834" s="129">
        <v>0</v>
      </c>
      <c r="AB834" s="129">
        <v>0</v>
      </c>
      <c r="AC834" s="127">
        <v>0</v>
      </c>
      <c r="AD834" s="129">
        <v>0</v>
      </c>
      <c r="AE834" s="129">
        <v>0</v>
      </c>
      <c r="AF834" s="129">
        <v>0</v>
      </c>
      <c r="AG834" s="129">
        <v>0</v>
      </c>
    </row>
    <row r="835" spans="1:33">
      <c r="A835" t="s">
        <v>2403</v>
      </c>
      <c r="B835" t="s">
        <v>477</v>
      </c>
      <c r="C835" t="s">
        <v>2404</v>
      </c>
      <c r="D835" t="s">
        <v>442</v>
      </c>
      <c r="E835" t="s">
        <v>531</v>
      </c>
      <c r="F835" t="s">
        <v>698</v>
      </c>
      <c r="G835" t="s">
        <v>532</v>
      </c>
      <c r="H835" t="s">
        <v>2405</v>
      </c>
      <c r="I835" t="s">
        <v>2404</v>
      </c>
      <c r="J835" s="130" t="s">
        <v>42</v>
      </c>
      <c r="K835" s="127">
        <v>12</v>
      </c>
      <c r="L835" s="127">
        <v>2</v>
      </c>
      <c r="M835" s="127">
        <v>8</v>
      </c>
      <c r="N835" s="127">
        <v>0</v>
      </c>
      <c r="O835" s="127">
        <v>0</v>
      </c>
      <c r="P835" s="127">
        <v>4</v>
      </c>
      <c r="Q835" s="128">
        <v>0.33333333333333331</v>
      </c>
      <c r="R835" s="127">
        <v>0</v>
      </c>
      <c r="S835" s="128">
        <v>0</v>
      </c>
      <c r="T835" s="127">
        <v>0</v>
      </c>
      <c r="U835" s="128" t="s">
        <v>42</v>
      </c>
      <c r="V835" s="127">
        <v>0</v>
      </c>
      <c r="W835" s="127">
        <v>0</v>
      </c>
      <c r="X835" s="129">
        <v>0</v>
      </c>
      <c r="Y835" s="129">
        <v>0</v>
      </c>
      <c r="Z835" s="127">
        <v>0</v>
      </c>
      <c r="AA835" s="129">
        <v>0</v>
      </c>
      <c r="AB835" s="129">
        <v>0</v>
      </c>
      <c r="AC835" s="127">
        <v>0</v>
      </c>
      <c r="AD835" s="129">
        <v>0</v>
      </c>
      <c r="AE835" s="129">
        <v>0</v>
      </c>
      <c r="AF835" s="129">
        <v>0</v>
      </c>
      <c r="AG835" s="129">
        <v>0</v>
      </c>
    </row>
    <row r="836" spans="1:33">
      <c r="A836" t="s">
        <v>2406</v>
      </c>
      <c r="B836" t="s">
        <v>477</v>
      </c>
      <c r="C836" t="s">
        <v>2407</v>
      </c>
      <c r="D836" t="s">
        <v>442</v>
      </c>
      <c r="E836" t="s">
        <v>415</v>
      </c>
      <c r="F836" t="s">
        <v>685</v>
      </c>
      <c r="G836" t="s">
        <v>416</v>
      </c>
      <c r="H836" t="s">
        <v>2408</v>
      </c>
      <c r="I836" t="s">
        <v>415</v>
      </c>
      <c r="J836" s="130" t="s">
        <v>42</v>
      </c>
      <c r="K836" s="127">
        <v>1</v>
      </c>
      <c r="L836" s="127">
        <v>0</v>
      </c>
      <c r="M836" s="127">
        <v>1</v>
      </c>
      <c r="N836" s="127">
        <v>0</v>
      </c>
      <c r="O836" s="127">
        <v>0</v>
      </c>
      <c r="P836" s="127">
        <v>1</v>
      </c>
      <c r="Q836" s="128">
        <v>1</v>
      </c>
      <c r="R836" s="127">
        <v>0</v>
      </c>
      <c r="S836" s="128">
        <v>0</v>
      </c>
      <c r="T836" s="127">
        <v>0</v>
      </c>
      <c r="U836" s="128" t="s">
        <v>42</v>
      </c>
      <c r="V836" s="127">
        <v>0</v>
      </c>
      <c r="W836" s="127">
        <v>0</v>
      </c>
      <c r="X836" s="129">
        <v>0</v>
      </c>
      <c r="Y836" s="129">
        <v>0</v>
      </c>
      <c r="Z836" s="127">
        <v>0</v>
      </c>
      <c r="AA836" s="129">
        <v>0</v>
      </c>
      <c r="AB836" s="129">
        <v>0</v>
      </c>
      <c r="AC836" s="127">
        <v>0</v>
      </c>
      <c r="AD836" s="129">
        <v>0</v>
      </c>
      <c r="AE836" s="129">
        <v>0</v>
      </c>
      <c r="AF836" s="129">
        <v>0</v>
      </c>
      <c r="AG836" s="129">
        <v>0</v>
      </c>
    </row>
    <row r="837" spans="1:33">
      <c r="A837" t="s">
        <v>2409</v>
      </c>
      <c r="B837" t="s">
        <v>477</v>
      </c>
      <c r="C837" t="s">
        <v>2410</v>
      </c>
      <c r="D837" t="s">
        <v>442</v>
      </c>
      <c r="E837" t="s">
        <v>507</v>
      </c>
      <c r="F837" t="s">
        <v>698</v>
      </c>
      <c r="G837" t="s">
        <v>508</v>
      </c>
      <c r="H837" t="s">
        <v>2411</v>
      </c>
      <c r="I837" t="s">
        <v>2410</v>
      </c>
      <c r="J837" s="130" t="s">
        <v>42</v>
      </c>
      <c r="K837" s="127">
        <v>14</v>
      </c>
      <c r="L837" s="127">
        <v>1</v>
      </c>
      <c r="M837" s="127">
        <v>12</v>
      </c>
      <c r="N837" s="127">
        <v>0</v>
      </c>
      <c r="O837" s="127">
        <v>2</v>
      </c>
      <c r="P837" s="127">
        <v>8</v>
      </c>
      <c r="Q837" s="128">
        <v>0.5714285714285714</v>
      </c>
      <c r="R837" s="127">
        <v>5</v>
      </c>
      <c r="S837" s="128">
        <v>0.625</v>
      </c>
      <c r="T837" s="127">
        <v>0</v>
      </c>
      <c r="U837" s="128">
        <v>0</v>
      </c>
      <c r="V837" s="127">
        <v>0</v>
      </c>
      <c r="W837" s="127">
        <v>0</v>
      </c>
      <c r="X837" s="129">
        <v>0</v>
      </c>
      <c r="Y837" s="129">
        <v>0</v>
      </c>
      <c r="Z837" s="127">
        <v>0</v>
      </c>
      <c r="AA837" s="129">
        <v>0</v>
      </c>
      <c r="AB837" s="129">
        <v>0</v>
      </c>
      <c r="AC837" s="127">
        <v>0</v>
      </c>
      <c r="AD837" s="129">
        <v>0</v>
      </c>
      <c r="AE837" s="129">
        <v>0</v>
      </c>
      <c r="AF837" s="129">
        <v>0</v>
      </c>
      <c r="AG837" s="129">
        <v>0</v>
      </c>
    </row>
    <row r="838" spans="1:33">
      <c r="A838" t="s">
        <v>2412</v>
      </c>
      <c r="B838" t="s">
        <v>477</v>
      </c>
      <c r="C838" t="s">
        <v>2367</v>
      </c>
      <c r="D838" t="s">
        <v>442</v>
      </c>
      <c r="E838" t="s">
        <v>415</v>
      </c>
      <c r="F838" t="s">
        <v>685</v>
      </c>
      <c r="G838" t="s">
        <v>416</v>
      </c>
      <c r="H838" t="s">
        <v>2408</v>
      </c>
      <c r="I838" t="s">
        <v>415</v>
      </c>
      <c r="J838" s="130" t="s">
        <v>42</v>
      </c>
      <c r="K838" s="127">
        <v>39</v>
      </c>
      <c r="L838" s="127">
        <v>1</v>
      </c>
      <c r="M838" s="127">
        <v>29</v>
      </c>
      <c r="N838" s="127">
        <v>0</v>
      </c>
      <c r="O838" s="127">
        <v>0</v>
      </c>
      <c r="P838" s="127">
        <v>25</v>
      </c>
      <c r="Q838" s="128">
        <v>0.64102564102564108</v>
      </c>
      <c r="R838" s="127">
        <v>16</v>
      </c>
      <c r="S838" s="128">
        <v>0.64</v>
      </c>
      <c r="T838" s="127">
        <v>1</v>
      </c>
      <c r="U838" s="128">
        <v>6.25E-2</v>
      </c>
      <c r="V838" s="127">
        <v>10202.61</v>
      </c>
      <c r="W838" s="127">
        <v>3</v>
      </c>
      <c r="X838" s="129">
        <v>3400.87</v>
      </c>
      <c r="Y838" s="129">
        <v>0</v>
      </c>
      <c r="Z838" s="127">
        <v>0</v>
      </c>
      <c r="AA838" s="129">
        <v>0</v>
      </c>
      <c r="AB838" s="129">
        <v>10202.61</v>
      </c>
      <c r="AC838" s="127">
        <v>3</v>
      </c>
      <c r="AD838" s="129">
        <v>3400.87</v>
      </c>
      <c r="AE838" s="129">
        <v>5.3697947368421097</v>
      </c>
      <c r="AF838" s="129">
        <v>5.3697947368421097</v>
      </c>
      <c r="AG838" s="129">
        <v>13.263180971171799</v>
      </c>
    </row>
    <row r="839" spans="1:33">
      <c r="A839" t="s">
        <v>2413</v>
      </c>
      <c r="B839" t="s">
        <v>488</v>
      </c>
      <c r="C839" t="s">
        <v>2414</v>
      </c>
      <c r="D839" t="s">
        <v>446</v>
      </c>
      <c r="E839" t="s">
        <v>507</v>
      </c>
      <c r="F839" t="s">
        <v>698</v>
      </c>
      <c r="G839" t="s">
        <v>508</v>
      </c>
      <c r="H839" t="s">
        <v>2415</v>
      </c>
      <c r="I839" t="s">
        <v>2414</v>
      </c>
      <c r="J839" s="130" t="s">
        <v>42</v>
      </c>
      <c r="K839" s="127">
        <v>46</v>
      </c>
      <c r="L839" s="127">
        <v>3</v>
      </c>
      <c r="M839" s="127">
        <v>31</v>
      </c>
      <c r="N839" s="127">
        <v>0</v>
      </c>
      <c r="O839" s="127">
        <v>1</v>
      </c>
      <c r="P839" s="127">
        <v>26</v>
      </c>
      <c r="Q839" s="128">
        <v>0.56521739130434778</v>
      </c>
      <c r="R839" s="127">
        <v>13</v>
      </c>
      <c r="S839" s="128">
        <v>0.5</v>
      </c>
      <c r="T839" s="127">
        <v>0</v>
      </c>
      <c r="U839" s="128">
        <v>0</v>
      </c>
      <c r="V839" s="127">
        <v>0</v>
      </c>
      <c r="W839" s="127">
        <v>0</v>
      </c>
      <c r="X839" s="129">
        <v>0</v>
      </c>
      <c r="Y839" s="129">
        <v>0</v>
      </c>
      <c r="Z839" s="127">
        <v>0</v>
      </c>
      <c r="AA839" s="129">
        <v>0</v>
      </c>
      <c r="AB839" s="129">
        <v>0</v>
      </c>
      <c r="AC839" s="127">
        <v>0</v>
      </c>
      <c r="AD839" s="129">
        <v>0</v>
      </c>
      <c r="AE839" s="129">
        <v>0</v>
      </c>
      <c r="AF839" s="129">
        <v>0</v>
      </c>
      <c r="AG839" s="129">
        <v>0</v>
      </c>
    </row>
    <row r="840" spans="1:33">
      <c r="A840" t="s">
        <v>2416</v>
      </c>
      <c r="B840" t="s">
        <v>477</v>
      </c>
      <c r="C840" t="s">
        <v>2417</v>
      </c>
      <c r="D840" t="s">
        <v>442</v>
      </c>
      <c r="E840" t="s">
        <v>525</v>
      </c>
      <c r="F840" t="s">
        <v>698</v>
      </c>
      <c r="G840" t="s">
        <v>526</v>
      </c>
      <c r="H840" t="s">
        <v>2418</v>
      </c>
      <c r="I840" t="s">
        <v>2417</v>
      </c>
      <c r="J840" s="130" t="s">
        <v>42</v>
      </c>
      <c r="K840" s="127">
        <v>9</v>
      </c>
      <c r="L840" s="127">
        <v>0</v>
      </c>
      <c r="M840" s="127">
        <v>4</v>
      </c>
      <c r="N840" s="127">
        <v>0</v>
      </c>
      <c r="O840" s="127">
        <v>0</v>
      </c>
      <c r="P840" s="127">
        <v>2</v>
      </c>
      <c r="Q840" s="128">
        <v>0.22222222222222221</v>
      </c>
      <c r="R840" s="127">
        <v>2</v>
      </c>
      <c r="S840" s="128">
        <v>1</v>
      </c>
      <c r="T840" s="127">
        <v>0</v>
      </c>
      <c r="U840" s="128">
        <v>0</v>
      </c>
      <c r="V840" s="127">
        <v>0</v>
      </c>
      <c r="W840" s="127">
        <v>0</v>
      </c>
      <c r="X840" s="129">
        <v>0</v>
      </c>
      <c r="Y840" s="129">
        <v>0</v>
      </c>
      <c r="Z840" s="127">
        <v>0</v>
      </c>
      <c r="AA840" s="129">
        <v>0</v>
      </c>
      <c r="AB840" s="129">
        <v>0</v>
      </c>
      <c r="AC840" s="127">
        <v>0</v>
      </c>
      <c r="AD840" s="129">
        <v>0</v>
      </c>
      <c r="AE840" s="129">
        <v>0</v>
      </c>
      <c r="AF840" s="129">
        <v>0</v>
      </c>
      <c r="AG840" s="129">
        <v>0</v>
      </c>
    </row>
    <row r="841" spans="1:33">
      <c r="A841" t="s">
        <v>2419</v>
      </c>
      <c r="B841" t="s">
        <v>488</v>
      </c>
      <c r="C841" t="s">
        <v>2420</v>
      </c>
      <c r="D841" t="s">
        <v>446</v>
      </c>
      <c r="E841" t="s">
        <v>513</v>
      </c>
      <c r="F841" t="s">
        <v>698</v>
      </c>
      <c r="G841" t="s">
        <v>514</v>
      </c>
      <c r="H841" t="s">
        <v>2421</v>
      </c>
      <c r="I841" t="s">
        <v>2420</v>
      </c>
      <c r="J841" s="130" t="s">
        <v>42</v>
      </c>
      <c r="K841" s="127">
        <v>49</v>
      </c>
      <c r="L841" s="127">
        <v>1</v>
      </c>
      <c r="M841" s="127">
        <v>38</v>
      </c>
      <c r="N841" s="127">
        <v>0</v>
      </c>
      <c r="O841" s="127">
        <v>0</v>
      </c>
      <c r="P841" s="127">
        <v>28</v>
      </c>
      <c r="Q841" s="128">
        <v>0.5714285714285714</v>
      </c>
      <c r="R841" s="127">
        <v>17</v>
      </c>
      <c r="S841" s="128">
        <v>0.6071428571428571</v>
      </c>
      <c r="T841" s="127">
        <v>1</v>
      </c>
      <c r="U841" s="128">
        <v>5.8823529411764705E-2</v>
      </c>
      <c r="V841" s="127">
        <v>0</v>
      </c>
      <c r="W841" s="127">
        <v>0</v>
      </c>
      <c r="X841" s="129">
        <v>0</v>
      </c>
      <c r="Y841" s="129">
        <v>0</v>
      </c>
      <c r="Z841" s="127">
        <v>0</v>
      </c>
      <c r="AA841" s="129">
        <v>0</v>
      </c>
      <c r="AB841" s="129">
        <v>0</v>
      </c>
      <c r="AC841" s="127">
        <v>0</v>
      </c>
      <c r="AD841" s="129">
        <v>0</v>
      </c>
      <c r="AE841" s="129">
        <v>0</v>
      </c>
      <c r="AF841" s="129">
        <v>0</v>
      </c>
      <c r="AG841" s="129">
        <v>0</v>
      </c>
    </row>
    <row r="842" spans="1:33">
      <c r="A842" t="s">
        <v>2422</v>
      </c>
      <c r="B842" t="s">
        <v>488</v>
      </c>
      <c r="C842" t="s">
        <v>2423</v>
      </c>
      <c r="D842" t="s">
        <v>446</v>
      </c>
      <c r="E842" t="s">
        <v>525</v>
      </c>
      <c r="F842" t="s">
        <v>698</v>
      </c>
      <c r="G842" t="s">
        <v>526</v>
      </c>
      <c r="H842" t="s">
        <v>2424</v>
      </c>
      <c r="I842" t="s">
        <v>2423</v>
      </c>
      <c r="J842" s="130" t="s">
        <v>42</v>
      </c>
      <c r="K842" s="127">
        <v>71</v>
      </c>
      <c r="L842" s="127">
        <v>3</v>
      </c>
      <c r="M842" s="127">
        <v>52</v>
      </c>
      <c r="N842" s="127">
        <v>0</v>
      </c>
      <c r="O842" s="127">
        <v>0</v>
      </c>
      <c r="P842" s="127">
        <v>37</v>
      </c>
      <c r="Q842" s="128">
        <v>0.52112676056338025</v>
      </c>
      <c r="R842" s="127">
        <v>22</v>
      </c>
      <c r="S842" s="128">
        <v>0.59459459459459463</v>
      </c>
      <c r="T842" s="127">
        <v>0</v>
      </c>
      <c r="U842" s="128">
        <v>0</v>
      </c>
      <c r="V842" s="127">
        <v>0</v>
      </c>
      <c r="W842" s="127">
        <v>0</v>
      </c>
      <c r="X842" s="129">
        <v>0</v>
      </c>
      <c r="Y842" s="129">
        <v>0</v>
      </c>
      <c r="Z842" s="127">
        <v>0</v>
      </c>
      <c r="AA842" s="129">
        <v>0</v>
      </c>
      <c r="AB842" s="129">
        <v>0</v>
      </c>
      <c r="AC842" s="127">
        <v>0</v>
      </c>
      <c r="AD842" s="129">
        <v>0</v>
      </c>
      <c r="AE842" s="129">
        <v>0</v>
      </c>
      <c r="AF842" s="129">
        <v>0</v>
      </c>
      <c r="AG842" s="129">
        <v>8.1223281815192401</v>
      </c>
    </row>
    <row r="843" spans="1:33">
      <c r="A843" t="s">
        <v>2425</v>
      </c>
      <c r="B843" t="s">
        <v>488</v>
      </c>
      <c r="C843" t="s">
        <v>2426</v>
      </c>
      <c r="D843" t="s">
        <v>446</v>
      </c>
      <c r="E843" t="s">
        <v>383</v>
      </c>
      <c r="F843" t="s">
        <v>685</v>
      </c>
      <c r="G843" t="s">
        <v>385</v>
      </c>
      <c r="H843" t="s">
        <v>2427</v>
      </c>
      <c r="I843" t="s">
        <v>383</v>
      </c>
      <c r="J843" s="130" t="s">
        <v>42</v>
      </c>
      <c r="K843" s="127">
        <v>61</v>
      </c>
      <c r="L843" s="127">
        <v>0</v>
      </c>
      <c r="M843" s="127">
        <v>40</v>
      </c>
      <c r="N843" s="127">
        <v>0</v>
      </c>
      <c r="O843" s="127">
        <v>0</v>
      </c>
      <c r="P843" s="127">
        <v>35</v>
      </c>
      <c r="Q843" s="128">
        <v>0.57377049180327866</v>
      </c>
      <c r="R843" s="127">
        <v>25</v>
      </c>
      <c r="S843" s="128">
        <v>0.7142857142857143</v>
      </c>
      <c r="T843" s="127">
        <v>1</v>
      </c>
      <c r="U843" s="128">
        <v>0.04</v>
      </c>
      <c r="V843" s="127">
        <v>734.34</v>
      </c>
      <c r="W843" s="127">
        <v>2</v>
      </c>
      <c r="X843" s="129">
        <v>367.17</v>
      </c>
      <c r="Y843" s="129">
        <v>3129.87</v>
      </c>
      <c r="Z843" s="127">
        <v>5</v>
      </c>
      <c r="AA843" s="129">
        <v>625.97400000000005</v>
      </c>
      <c r="AB843" s="129">
        <v>3864.21</v>
      </c>
      <c r="AC843" s="127">
        <v>5</v>
      </c>
      <c r="AD843" s="129">
        <v>772.84199999999998</v>
      </c>
      <c r="AE843" s="129">
        <v>2.0337947368421099</v>
      </c>
      <c r="AF843" s="129">
        <v>2.0337947368421099</v>
      </c>
      <c r="AG843" s="129">
        <v>0.65767839526471505</v>
      </c>
    </row>
    <row r="844" spans="1:33">
      <c r="A844" t="s">
        <v>2428</v>
      </c>
      <c r="B844" t="s">
        <v>488</v>
      </c>
      <c r="C844" t="s">
        <v>2429</v>
      </c>
      <c r="D844" t="s">
        <v>446</v>
      </c>
      <c r="E844" t="s">
        <v>534</v>
      </c>
      <c r="F844" t="s">
        <v>698</v>
      </c>
      <c r="G844" t="s">
        <v>535</v>
      </c>
      <c r="H844" t="s">
        <v>2430</v>
      </c>
      <c r="I844" t="s">
        <v>2429</v>
      </c>
      <c r="J844" s="130" t="s">
        <v>42</v>
      </c>
      <c r="K844" s="127">
        <v>31</v>
      </c>
      <c r="L844" s="127">
        <v>3</v>
      </c>
      <c r="M844" s="127">
        <v>18</v>
      </c>
      <c r="N844" s="127">
        <v>0</v>
      </c>
      <c r="O844" s="127">
        <v>0</v>
      </c>
      <c r="P844" s="127">
        <v>12</v>
      </c>
      <c r="Q844" s="128">
        <v>0.38709677419354838</v>
      </c>
      <c r="R844" s="127">
        <v>7</v>
      </c>
      <c r="S844" s="128">
        <v>0.58333333333333337</v>
      </c>
      <c r="T844" s="127">
        <v>0</v>
      </c>
      <c r="U844" s="128">
        <v>0</v>
      </c>
      <c r="V844" s="127">
        <v>337.28</v>
      </c>
      <c r="W844" s="127">
        <v>1</v>
      </c>
      <c r="X844" s="129">
        <v>337.28</v>
      </c>
      <c r="Y844" s="129">
        <v>0</v>
      </c>
      <c r="Z844" s="127">
        <v>0</v>
      </c>
      <c r="AA844" s="129">
        <v>0</v>
      </c>
      <c r="AB844" s="129">
        <v>337.28</v>
      </c>
      <c r="AC844" s="127">
        <v>1</v>
      </c>
      <c r="AD844" s="129">
        <v>337.28</v>
      </c>
      <c r="AE844" s="129">
        <v>0.17751578947368399</v>
      </c>
      <c r="AF844" s="129">
        <v>0.17751578947368399</v>
      </c>
      <c r="AG844" s="129">
        <v>24.991779020059202</v>
      </c>
    </row>
    <row r="845" spans="1:33">
      <c r="A845" t="s">
        <v>2431</v>
      </c>
      <c r="B845" t="s">
        <v>477</v>
      </c>
      <c r="C845" t="s">
        <v>2432</v>
      </c>
      <c r="D845" t="s">
        <v>442</v>
      </c>
      <c r="E845" t="s">
        <v>501</v>
      </c>
      <c r="F845" t="s">
        <v>698</v>
      </c>
      <c r="G845" t="s">
        <v>502</v>
      </c>
      <c r="H845" t="s">
        <v>2433</v>
      </c>
      <c r="I845" t="s">
        <v>2432</v>
      </c>
      <c r="J845" s="130" t="s">
        <v>42</v>
      </c>
      <c r="K845" s="127">
        <v>3</v>
      </c>
      <c r="L845" s="127">
        <v>1</v>
      </c>
      <c r="M845" s="127">
        <v>2</v>
      </c>
      <c r="N845" s="127">
        <v>0</v>
      </c>
      <c r="O845" s="127">
        <v>0</v>
      </c>
      <c r="P845" s="127">
        <v>1</v>
      </c>
      <c r="Q845" s="128">
        <v>0.33333333333333331</v>
      </c>
      <c r="R845" s="127">
        <v>0</v>
      </c>
      <c r="S845" s="128">
        <v>0</v>
      </c>
      <c r="T845" s="127">
        <v>0</v>
      </c>
      <c r="U845" s="128" t="s">
        <v>42</v>
      </c>
      <c r="V845" s="127">
        <v>0</v>
      </c>
      <c r="W845" s="127">
        <v>0</v>
      </c>
      <c r="X845" s="129">
        <v>0</v>
      </c>
      <c r="Y845" s="129">
        <v>0</v>
      </c>
      <c r="Z845" s="127">
        <v>0</v>
      </c>
      <c r="AA845" s="129">
        <v>0</v>
      </c>
      <c r="AB845" s="129">
        <v>0</v>
      </c>
      <c r="AC845" s="127">
        <v>0</v>
      </c>
      <c r="AD845" s="129">
        <v>0</v>
      </c>
      <c r="AE845" s="129">
        <v>0</v>
      </c>
      <c r="AF845" s="129">
        <v>0</v>
      </c>
      <c r="AG845" s="129">
        <v>0</v>
      </c>
    </row>
    <row r="846" spans="1:33">
      <c r="A846" t="s">
        <v>2434</v>
      </c>
      <c r="B846" t="s">
        <v>477</v>
      </c>
      <c r="C846" t="s">
        <v>2435</v>
      </c>
      <c r="D846" t="s">
        <v>442</v>
      </c>
      <c r="E846" t="s">
        <v>475</v>
      </c>
      <c r="F846" t="s">
        <v>698</v>
      </c>
      <c r="G846" t="s">
        <v>476</v>
      </c>
      <c r="H846" t="s">
        <v>2436</v>
      </c>
      <c r="I846" t="s">
        <v>2435</v>
      </c>
      <c r="J846" s="130" t="s">
        <v>42</v>
      </c>
      <c r="K846" s="127">
        <v>2</v>
      </c>
      <c r="L846" s="127">
        <v>0</v>
      </c>
      <c r="M846" s="127">
        <v>2</v>
      </c>
      <c r="N846" s="127">
        <v>0</v>
      </c>
      <c r="O846" s="127">
        <v>0</v>
      </c>
      <c r="P846" s="127">
        <v>1</v>
      </c>
      <c r="Q846" s="128">
        <v>0.5</v>
      </c>
      <c r="R846" s="127">
        <v>1</v>
      </c>
      <c r="S846" s="128">
        <v>1</v>
      </c>
      <c r="T846" s="127">
        <v>0</v>
      </c>
      <c r="U846" s="128">
        <v>0</v>
      </c>
      <c r="V846" s="127">
        <v>0</v>
      </c>
      <c r="W846" s="127">
        <v>0</v>
      </c>
      <c r="X846" s="129">
        <v>0</v>
      </c>
      <c r="Y846" s="129">
        <v>0</v>
      </c>
      <c r="Z846" s="127">
        <v>0</v>
      </c>
      <c r="AA846" s="129">
        <v>0</v>
      </c>
      <c r="AB846" s="129">
        <v>0</v>
      </c>
      <c r="AC846" s="127">
        <v>0</v>
      </c>
      <c r="AD846" s="129">
        <v>0</v>
      </c>
      <c r="AE846" s="129">
        <v>0</v>
      </c>
      <c r="AF846" s="129">
        <v>0</v>
      </c>
      <c r="AG846" s="129">
        <v>0</v>
      </c>
    </row>
    <row r="847" spans="1:33">
      <c r="A847" t="s">
        <v>2437</v>
      </c>
      <c r="B847" t="s">
        <v>488</v>
      </c>
      <c r="C847" t="s">
        <v>2335</v>
      </c>
      <c r="D847" t="s">
        <v>446</v>
      </c>
      <c r="E847" t="s">
        <v>388</v>
      </c>
      <c r="F847" t="s">
        <v>685</v>
      </c>
      <c r="G847" t="s">
        <v>389</v>
      </c>
      <c r="H847" t="s">
        <v>2438</v>
      </c>
      <c r="I847" t="s">
        <v>388</v>
      </c>
      <c r="J847" s="130" t="s">
        <v>42</v>
      </c>
      <c r="K847" s="127">
        <v>44</v>
      </c>
      <c r="L847" s="127">
        <v>1</v>
      </c>
      <c r="M847" s="127">
        <v>25</v>
      </c>
      <c r="N847" s="127">
        <v>0</v>
      </c>
      <c r="O847" s="127">
        <v>0</v>
      </c>
      <c r="P847" s="127">
        <v>22</v>
      </c>
      <c r="Q847" s="128">
        <v>0.5</v>
      </c>
      <c r="R847" s="127">
        <v>17</v>
      </c>
      <c r="S847" s="128">
        <v>0.77272727272727271</v>
      </c>
      <c r="T847" s="127">
        <v>1</v>
      </c>
      <c r="U847" s="128">
        <v>5.8823529411764705E-2</v>
      </c>
      <c r="V847" s="127">
        <v>538.71</v>
      </c>
      <c r="W847" s="127">
        <v>1</v>
      </c>
      <c r="X847" s="129">
        <v>538.71</v>
      </c>
      <c r="Y847" s="129">
        <v>797.75</v>
      </c>
      <c r="Z847" s="127">
        <v>1</v>
      </c>
      <c r="AA847" s="129">
        <v>797.75</v>
      </c>
      <c r="AB847" s="129">
        <v>1336.46</v>
      </c>
      <c r="AC847" s="127">
        <v>2</v>
      </c>
      <c r="AD847" s="129">
        <v>668.23</v>
      </c>
      <c r="AE847" s="129">
        <v>0.70340000000000003</v>
      </c>
      <c r="AF847" s="129">
        <v>0.70340000000000003</v>
      </c>
      <c r="AG847" s="129">
        <v>10.489970404472199</v>
      </c>
    </row>
    <row r="848" spans="1:33">
      <c r="A848" t="s">
        <v>632</v>
      </c>
      <c r="B848" t="s">
        <v>477</v>
      </c>
      <c r="C848" t="s">
        <v>2439</v>
      </c>
      <c r="D848" t="s">
        <v>442</v>
      </c>
      <c r="E848" t="s">
        <v>419</v>
      </c>
      <c r="F848" t="s">
        <v>420</v>
      </c>
      <c r="G848" t="s">
        <v>41</v>
      </c>
      <c r="H848" t="s">
        <v>2440</v>
      </c>
      <c r="I848" t="s">
        <v>2439</v>
      </c>
      <c r="J848" s="130" t="s">
        <v>42</v>
      </c>
      <c r="K848" s="127">
        <v>180</v>
      </c>
      <c r="L848" s="127">
        <v>15</v>
      </c>
      <c r="M848" s="127">
        <v>129</v>
      </c>
      <c r="N848" s="127">
        <v>0</v>
      </c>
      <c r="O848" s="127">
        <v>3</v>
      </c>
      <c r="P848" s="127">
        <v>98</v>
      </c>
      <c r="Q848" s="128">
        <v>0.5444444444444444</v>
      </c>
      <c r="R848" s="127">
        <v>58</v>
      </c>
      <c r="S848" s="128">
        <v>0.59183673469387754</v>
      </c>
      <c r="T848" s="127">
        <v>1</v>
      </c>
      <c r="U848" s="128">
        <v>1.7241379310344827E-2</v>
      </c>
      <c r="V848" s="127">
        <v>1207.27</v>
      </c>
      <c r="W848" s="127">
        <v>4</v>
      </c>
      <c r="X848" s="129">
        <v>301.8175</v>
      </c>
      <c r="Y848" s="129">
        <v>1795.19</v>
      </c>
      <c r="Z848" s="127">
        <v>1</v>
      </c>
      <c r="AA848" s="129">
        <v>1795.19</v>
      </c>
      <c r="AB848" s="129">
        <v>3002.46</v>
      </c>
      <c r="AC848" s="127">
        <v>4</v>
      </c>
      <c r="AD848" s="129">
        <v>750.61500000000001</v>
      </c>
      <c r="AE848" s="129">
        <v>1.5802421052631599</v>
      </c>
      <c r="AF848" s="129">
        <v>1.5802421052631599</v>
      </c>
      <c r="AG848" s="129">
        <v>1.8031349336841</v>
      </c>
    </row>
    <row r="849" spans="1:33">
      <c r="A849" t="s">
        <v>2441</v>
      </c>
      <c r="B849" t="s">
        <v>488</v>
      </c>
      <c r="C849" t="s">
        <v>2442</v>
      </c>
      <c r="D849" t="s">
        <v>446</v>
      </c>
      <c r="E849" t="s">
        <v>401</v>
      </c>
      <c r="F849" t="s">
        <v>685</v>
      </c>
      <c r="G849" t="s">
        <v>402</v>
      </c>
      <c r="H849" t="s">
        <v>2443</v>
      </c>
      <c r="I849" t="s">
        <v>401</v>
      </c>
      <c r="J849" s="130" t="s">
        <v>42</v>
      </c>
      <c r="K849" s="127">
        <v>30</v>
      </c>
      <c r="L849" s="127">
        <v>0</v>
      </c>
      <c r="M849" s="127">
        <v>18</v>
      </c>
      <c r="N849" s="127">
        <v>0</v>
      </c>
      <c r="O849" s="127">
        <v>0</v>
      </c>
      <c r="P849" s="127">
        <v>14</v>
      </c>
      <c r="Q849" s="128">
        <v>0.46666666666666667</v>
      </c>
      <c r="R849" s="127">
        <v>7</v>
      </c>
      <c r="S849" s="128">
        <v>0.5</v>
      </c>
      <c r="T849" s="127">
        <v>0</v>
      </c>
      <c r="U849" s="128">
        <v>0</v>
      </c>
      <c r="V849" s="127">
        <v>0</v>
      </c>
      <c r="W849" s="127">
        <v>0</v>
      </c>
      <c r="X849" s="129">
        <v>0</v>
      </c>
      <c r="Y849" s="129">
        <v>0</v>
      </c>
      <c r="Z849" s="127">
        <v>0</v>
      </c>
      <c r="AA849" s="129">
        <v>0</v>
      </c>
      <c r="AB849" s="129">
        <v>0</v>
      </c>
      <c r="AC849" s="127">
        <v>0</v>
      </c>
      <c r="AD849" s="129">
        <v>0</v>
      </c>
      <c r="AE849" s="129">
        <v>0</v>
      </c>
      <c r="AF849" s="129">
        <v>0</v>
      </c>
      <c r="AG849" s="129">
        <v>0</v>
      </c>
    </row>
    <row r="850" spans="1:33">
      <c r="A850" t="s">
        <v>2444</v>
      </c>
      <c r="B850" t="s">
        <v>477</v>
      </c>
      <c r="C850" t="s">
        <v>2445</v>
      </c>
      <c r="D850" t="s">
        <v>442</v>
      </c>
      <c r="E850" t="s">
        <v>513</v>
      </c>
      <c r="F850" t="s">
        <v>698</v>
      </c>
      <c r="G850" t="s">
        <v>514</v>
      </c>
      <c r="H850" t="s">
        <v>2446</v>
      </c>
      <c r="I850" t="s">
        <v>2445</v>
      </c>
      <c r="J850" s="130" t="s">
        <v>42</v>
      </c>
      <c r="K850" s="127">
        <v>9</v>
      </c>
      <c r="L850" s="127">
        <v>0</v>
      </c>
      <c r="M850" s="127">
        <v>8</v>
      </c>
      <c r="N850" s="127">
        <v>0</v>
      </c>
      <c r="O850" s="127">
        <v>0</v>
      </c>
      <c r="P850" s="127">
        <v>7</v>
      </c>
      <c r="Q850" s="128">
        <v>0.77777777777777779</v>
      </c>
      <c r="R850" s="127">
        <v>3</v>
      </c>
      <c r="S850" s="128">
        <v>0.42857142857142855</v>
      </c>
      <c r="T850" s="127">
        <v>0</v>
      </c>
      <c r="U850" s="128">
        <v>0</v>
      </c>
      <c r="V850" s="127">
        <v>0</v>
      </c>
      <c r="W850" s="127">
        <v>0</v>
      </c>
      <c r="X850" s="129">
        <v>0</v>
      </c>
      <c r="Y850" s="129">
        <v>0</v>
      </c>
      <c r="Z850" s="127">
        <v>0</v>
      </c>
      <c r="AA850" s="129">
        <v>0</v>
      </c>
      <c r="AB850" s="129">
        <v>0</v>
      </c>
      <c r="AC850" s="127">
        <v>0</v>
      </c>
      <c r="AD850" s="129">
        <v>0</v>
      </c>
      <c r="AE850" s="129">
        <v>0</v>
      </c>
      <c r="AF850" s="129">
        <v>0</v>
      </c>
      <c r="AG850" s="129">
        <v>0</v>
      </c>
    </row>
    <row r="851" spans="1:33">
      <c r="A851" t="s">
        <v>2447</v>
      </c>
      <c r="B851" t="s">
        <v>488</v>
      </c>
      <c r="C851" t="s">
        <v>2448</v>
      </c>
      <c r="D851" t="s">
        <v>446</v>
      </c>
      <c r="E851" t="s">
        <v>516</v>
      </c>
      <c r="F851" t="s">
        <v>698</v>
      </c>
      <c r="G851" t="s">
        <v>517</v>
      </c>
      <c r="H851" t="s">
        <v>2449</v>
      </c>
      <c r="I851" t="s">
        <v>2448</v>
      </c>
      <c r="J851" s="130" t="s">
        <v>42</v>
      </c>
      <c r="K851" s="127">
        <v>52</v>
      </c>
      <c r="L851" s="127">
        <v>0</v>
      </c>
      <c r="M851" s="127">
        <v>38</v>
      </c>
      <c r="N851" s="127">
        <v>0</v>
      </c>
      <c r="O851" s="127">
        <v>0</v>
      </c>
      <c r="P851" s="127">
        <v>31</v>
      </c>
      <c r="Q851" s="128">
        <v>0.59615384615384615</v>
      </c>
      <c r="R851" s="127">
        <v>16</v>
      </c>
      <c r="S851" s="128">
        <v>0.5161290322580645</v>
      </c>
      <c r="T851" s="127">
        <v>1</v>
      </c>
      <c r="U851" s="128">
        <v>6.25E-2</v>
      </c>
      <c r="V851" s="127">
        <v>0</v>
      </c>
      <c r="W851" s="127">
        <v>0</v>
      </c>
      <c r="X851" s="129">
        <v>0</v>
      </c>
      <c r="Y851" s="129">
        <v>0</v>
      </c>
      <c r="Z851" s="127">
        <v>0</v>
      </c>
      <c r="AA851" s="129">
        <v>0</v>
      </c>
      <c r="AB851" s="129">
        <v>0</v>
      </c>
      <c r="AC851" s="127">
        <v>0</v>
      </c>
      <c r="AD851" s="129">
        <v>0</v>
      </c>
      <c r="AE851" s="129">
        <v>0</v>
      </c>
      <c r="AF851" s="129">
        <v>0</v>
      </c>
      <c r="AG851" s="129">
        <v>0</v>
      </c>
    </row>
    <row r="852" spans="1:33">
      <c r="A852" t="s">
        <v>2450</v>
      </c>
      <c r="B852" t="s">
        <v>488</v>
      </c>
      <c r="C852" t="s">
        <v>2451</v>
      </c>
      <c r="D852" t="s">
        <v>446</v>
      </c>
      <c r="E852" t="s">
        <v>522</v>
      </c>
      <c r="F852" t="s">
        <v>698</v>
      </c>
      <c r="G852" t="s">
        <v>523</v>
      </c>
      <c r="H852" t="s">
        <v>2452</v>
      </c>
      <c r="I852" t="s">
        <v>2451</v>
      </c>
      <c r="J852" s="130" t="s">
        <v>42</v>
      </c>
      <c r="K852" s="127">
        <v>49</v>
      </c>
      <c r="L852" s="127">
        <v>4</v>
      </c>
      <c r="M852" s="127">
        <v>35</v>
      </c>
      <c r="N852" s="127">
        <v>0</v>
      </c>
      <c r="O852" s="127">
        <v>0</v>
      </c>
      <c r="P852" s="127">
        <v>26</v>
      </c>
      <c r="Q852" s="128">
        <v>0.53061224489795922</v>
      </c>
      <c r="R852" s="127">
        <v>13</v>
      </c>
      <c r="S852" s="128">
        <v>0.5</v>
      </c>
      <c r="T852" s="127">
        <v>0</v>
      </c>
      <c r="U852" s="128">
        <v>0</v>
      </c>
      <c r="V852" s="127">
        <v>0</v>
      </c>
      <c r="W852" s="127">
        <v>0</v>
      </c>
      <c r="X852" s="129">
        <v>0</v>
      </c>
      <c r="Y852" s="129">
        <v>0</v>
      </c>
      <c r="Z852" s="127">
        <v>0</v>
      </c>
      <c r="AA852" s="129">
        <v>0</v>
      </c>
      <c r="AB852" s="129">
        <v>0</v>
      </c>
      <c r="AC852" s="127">
        <v>0</v>
      </c>
      <c r="AD852" s="129">
        <v>0</v>
      </c>
      <c r="AE852" s="129">
        <v>0</v>
      </c>
      <c r="AF852" s="129">
        <v>0</v>
      </c>
      <c r="AG852" s="129">
        <v>0</v>
      </c>
    </row>
    <row r="853" spans="1:33">
      <c r="A853" t="s">
        <v>2453</v>
      </c>
      <c r="B853" t="s">
        <v>477</v>
      </c>
      <c r="C853" t="s">
        <v>2454</v>
      </c>
      <c r="D853" t="s">
        <v>442</v>
      </c>
      <c r="E853" t="s">
        <v>534</v>
      </c>
      <c r="F853" t="s">
        <v>698</v>
      </c>
      <c r="G853" t="s">
        <v>535</v>
      </c>
      <c r="H853" t="s">
        <v>2455</v>
      </c>
      <c r="I853" t="s">
        <v>2454</v>
      </c>
      <c r="J853" s="130" t="s">
        <v>42</v>
      </c>
      <c r="K853" s="127">
        <v>10</v>
      </c>
      <c r="L853" s="127">
        <v>2</v>
      </c>
      <c r="M853" s="127">
        <v>6</v>
      </c>
      <c r="N853" s="127">
        <v>0</v>
      </c>
      <c r="O853" s="127">
        <v>0</v>
      </c>
      <c r="P853" s="127">
        <v>4</v>
      </c>
      <c r="Q853" s="128">
        <v>0.4</v>
      </c>
      <c r="R853" s="127">
        <v>0</v>
      </c>
      <c r="S853" s="128">
        <v>0</v>
      </c>
      <c r="T853" s="127">
        <v>0</v>
      </c>
      <c r="U853" s="128" t="s">
        <v>42</v>
      </c>
      <c r="V853" s="127">
        <v>0</v>
      </c>
      <c r="W853" s="127">
        <v>0</v>
      </c>
      <c r="X853" s="129">
        <v>0</v>
      </c>
      <c r="Y853" s="129">
        <v>0</v>
      </c>
      <c r="Z853" s="127">
        <v>0</v>
      </c>
      <c r="AA853" s="129">
        <v>0</v>
      </c>
      <c r="AB853" s="129">
        <v>0</v>
      </c>
      <c r="AC853" s="127">
        <v>0</v>
      </c>
      <c r="AD853" s="129">
        <v>0</v>
      </c>
      <c r="AE853" s="129">
        <v>0</v>
      </c>
      <c r="AF853" s="129">
        <v>0</v>
      </c>
      <c r="AG853" s="129">
        <v>0</v>
      </c>
    </row>
    <row r="854" spans="1:33">
      <c r="A854" t="s">
        <v>2456</v>
      </c>
      <c r="B854" t="s">
        <v>477</v>
      </c>
      <c r="C854" t="s">
        <v>2457</v>
      </c>
      <c r="D854" t="s">
        <v>442</v>
      </c>
      <c r="E854" t="s">
        <v>528</v>
      </c>
      <c r="F854" t="s">
        <v>698</v>
      </c>
      <c r="G854" t="s">
        <v>529</v>
      </c>
      <c r="H854" t="s">
        <v>2458</v>
      </c>
      <c r="I854" t="s">
        <v>2457</v>
      </c>
      <c r="J854" s="130" t="s">
        <v>42</v>
      </c>
      <c r="K854" s="127">
        <v>13</v>
      </c>
      <c r="L854" s="127">
        <v>0</v>
      </c>
      <c r="M854" s="127">
        <v>10</v>
      </c>
      <c r="N854" s="127">
        <v>0</v>
      </c>
      <c r="O854" s="127">
        <v>0</v>
      </c>
      <c r="P854" s="127">
        <v>6</v>
      </c>
      <c r="Q854" s="128">
        <v>0.46153846153846156</v>
      </c>
      <c r="R854" s="127">
        <v>3</v>
      </c>
      <c r="S854" s="128">
        <v>0.5</v>
      </c>
      <c r="T854" s="127">
        <v>0</v>
      </c>
      <c r="U854" s="128">
        <v>0</v>
      </c>
      <c r="V854" s="127">
        <v>0</v>
      </c>
      <c r="W854" s="127">
        <v>0</v>
      </c>
      <c r="X854" s="129">
        <v>0</v>
      </c>
      <c r="Y854" s="129">
        <v>0</v>
      </c>
      <c r="Z854" s="127">
        <v>0</v>
      </c>
      <c r="AA854" s="129">
        <v>0</v>
      </c>
      <c r="AB854" s="129">
        <v>0</v>
      </c>
      <c r="AC854" s="127">
        <v>0</v>
      </c>
      <c r="AD854" s="129">
        <v>0</v>
      </c>
      <c r="AE854" s="129">
        <v>0</v>
      </c>
      <c r="AF854" s="129">
        <v>0</v>
      </c>
      <c r="AG854" s="129">
        <v>0</v>
      </c>
    </row>
    <row r="855" spans="1:33">
      <c r="A855" t="s">
        <v>2459</v>
      </c>
      <c r="B855" t="s">
        <v>488</v>
      </c>
      <c r="C855" t="s">
        <v>2344</v>
      </c>
      <c r="D855" t="s">
        <v>446</v>
      </c>
      <c r="E855" t="s">
        <v>411</v>
      </c>
      <c r="F855" t="s">
        <v>685</v>
      </c>
      <c r="G855" t="s">
        <v>412</v>
      </c>
      <c r="H855" t="s">
        <v>2460</v>
      </c>
      <c r="I855" t="s">
        <v>411</v>
      </c>
      <c r="J855" s="130" t="s">
        <v>42</v>
      </c>
      <c r="K855" s="127">
        <v>166</v>
      </c>
      <c r="L855" s="127">
        <v>20</v>
      </c>
      <c r="M855" s="127">
        <v>115</v>
      </c>
      <c r="N855" s="127">
        <v>0</v>
      </c>
      <c r="O855" s="127">
        <v>2</v>
      </c>
      <c r="P855" s="127">
        <v>93</v>
      </c>
      <c r="Q855" s="128">
        <v>0.56024096385542166</v>
      </c>
      <c r="R855" s="127">
        <v>66</v>
      </c>
      <c r="S855" s="128">
        <v>0.70967741935483875</v>
      </c>
      <c r="T855" s="127">
        <v>4</v>
      </c>
      <c r="U855" s="128">
        <v>6.0606060606060608E-2</v>
      </c>
      <c r="V855" s="127">
        <v>3921.4</v>
      </c>
      <c r="W855" s="127">
        <v>3</v>
      </c>
      <c r="X855" s="129">
        <v>1307.13333333333</v>
      </c>
      <c r="Y855" s="129">
        <v>1909.69</v>
      </c>
      <c r="Z855" s="127">
        <v>2</v>
      </c>
      <c r="AA855" s="129">
        <v>954.84500000000003</v>
      </c>
      <c r="AB855" s="129">
        <v>5831.09</v>
      </c>
      <c r="AC855" s="127">
        <v>3</v>
      </c>
      <c r="AD855" s="129">
        <v>1943.6966666666699</v>
      </c>
      <c r="AE855" s="129">
        <v>3.06899473684211</v>
      </c>
      <c r="AF855" s="129">
        <v>3.06899473684211</v>
      </c>
      <c r="AG855" s="129">
        <v>12.0793598596953</v>
      </c>
    </row>
    <row r="856" spans="1:33">
      <c r="A856" t="s">
        <v>2461</v>
      </c>
      <c r="B856" t="s">
        <v>488</v>
      </c>
      <c r="C856" t="s">
        <v>411</v>
      </c>
      <c r="D856" t="s">
        <v>446</v>
      </c>
      <c r="E856" t="s">
        <v>411</v>
      </c>
      <c r="F856" t="s">
        <v>685</v>
      </c>
      <c r="G856" t="s">
        <v>412</v>
      </c>
      <c r="H856" t="s">
        <v>2460</v>
      </c>
      <c r="I856" t="s">
        <v>411</v>
      </c>
      <c r="J856" s="130" t="s">
        <v>42</v>
      </c>
      <c r="K856" s="127">
        <v>41</v>
      </c>
      <c r="L856" s="127">
        <v>6</v>
      </c>
      <c r="M856" s="127">
        <v>31</v>
      </c>
      <c r="N856" s="127">
        <v>0</v>
      </c>
      <c r="O856" s="127">
        <v>0</v>
      </c>
      <c r="P856" s="127">
        <v>30</v>
      </c>
      <c r="Q856" s="128">
        <v>0.73170731707317072</v>
      </c>
      <c r="R856" s="127">
        <v>21</v>
      </c>
      <c r="S856" s="128">
        <v>0.7</v>
      </c>
      <c r="T856" s="127">
        <v>2</v>
      </c>
      <c r="U856" s="128">
        <v>9.5238095238095233E-2</v>
      </c>
      <c r="V856" s="127">
        <v>2114.5500000000002</v>
      </c>
      <c r="W856" s="127">
        <v>2</v>
      </c>
      <c r="X856" s="129">
        <v>1057.2750000000001</v>
      </c>
      <c r="Y856" s="129">
        <v>0</v>
      </c>
      <c r="Z856" s="127">
        <v>0</v>
      </c>
      <c r="AA856" s="129">
        <v>0</v>
      </c>
      <c r="AB856" s="129">
        <v>2114.5500000000002</v>
      </c>
      <c r="AC856" s="127">
        <v>2</v>
      </c>
      <c r="AD856" s="129">
        <v>1057.2750000000001</v>
      </c>
      <c r="AE856" s="129">
        <v>1.11292105263158</v>
      </c>
      <c r="AF856" s="129">
        <v>1.11292105263158</v>
      </c>
      <c r="AG856" s="129">
        <v>12.265702071686899</v>
      </c>
    </row>
    <row r="857" spans="1:33">
      <c r="A857" t="s">
        <v>2462</v>
      </c>
      <c r="B857" t="s">
        <v>477</v>
      </c>
      <c r="C857" t="s">
        <v>2463</v>
      </c>
      <c r="D857" t="s">
        <v>442</v>
      </c>
      <c r="E857" t="s">
        <v>471</v>
      </c>
      <c r="F857" t="s">
        <v>698</v>
      </c>
      <c r="G857" t="s">
        <v>472</v>
      </c>
      <c r="H857" t="s">
        <v>2464</v>
      </c>
      <c r="I857" t="s">
        <v>2463</v>
      </c>
      <c r="J857" s="130" t="s">
        <v>42</v>
      </c>
      <c r="K857" s="127">
        <v>2</v>
      </c>
      <c r="L857" s="127">
        <v>0</v>
      </c>
      <c r="M857" s="127">
        <v>2</v>
      </c>
      <c r="N857" s="127">
        <v>0</v>
      </c>
      <c r="O857" s="127">
        <v>0</v>
      </c>
      <c r="P857" s="127">
        <v>1</v>
      </c>
      <c r="Q857" s="128">
        <v>0.5</v>
      </c>
      <c r="R857" s="127">
        <v>1</v>
      </c>
      <c r="S857" s="128">
        <v>1</v>
      </c>
      <c r="T857" s="127">
        <v>0</v>
      </c>
      <c r="U857" s="128">
        <v>0</v>
      </c>
      <c r="V857" s="127">
        <v>0</v>
      </c>
      <c r="W857" s="127">
        <v>0</v>
      </c>
      <c r="X857" s="129">
        <v>0</v>
      </c>
      <c r="Y857" s="129">
        <v>0</v>
      </c>
      <c r="Z857" s="127">
        <v>0</v>
      </c>
      <c r="AA857" s="129">
        <v>0</v>
      </c>
      <c r="AB857" s="129">
        <v>0</v>
      </c>
      <c r="AC857" s="127">
        <v>0</v>
      </c>
      <c r="AD857" s="129">
        <v>0</v>
      </c>
      <c r="AE857" s="129">
        <v>0</v>
      </c>
      <c r="AF857" s="129">
        <v>0</v>
      </c>
      <c r="AG857" s="129">
        <v>0</v>
      </c>
    </row>
    <row r="858" spans="1:33">
      <c r="A858" t="s">
        <v>633</v>
      </c>
      <c r="B858" t="s">
        <v>477</v>
      </c>
      <c r="C858" t="s">
        <v>2465</v>
      </c>
      <c r="D858" t="s">
        <v>442</v>
      </c>
      <c r="E858" t="s">
        <v>419</v>
      </c>
      <c r="F858" t="s">
        <v>420</v>
      </c>
      <c r="G858" t="s">
        <v>43</v>
      </c>
      <c r="H858" t="s">
        <v>2466</v>
      </c>
      <c r="I858" t="s">
        <v>2465</v>
      </c>
      <c r="J858" s="130" t="s">
        <v>42</v>
      </c>
      <c r="K858" s="127">
        <v>1435</v>
      </c>
      <c r="L858" s="127">
        <v>154</v>
      </c>
      <c r="M858" s="127">
        <v>982</v>
      </c>
      <c r="N858" s="127">
        <v>0</v>
      </c>
      <c r="O858" s="127">
        <v>24</v>
      </c>
      <c r="P858" s="127">
        <v>701</v>
      </c>
      <c r="Q858" s="128">
        <v>0.48850174216027875</v>
      </c>
      <c r="R858" s="127">
        <v>390</v>
      </c>
      <c r="S858" s="128">
        <v>0.55634807417974319</v>
      </c>
      <c r="T858" s="127">
        <v>7</v>
      </c>
      <c r="U858" s="128">
        <v>1.7948717948717947E-2</v>
      </c>
      <c r="V858" s="127">
        <v>13743.41</v>
      </c>
      <c r="W858" s="127">
        <v>9</v>
      </c>
      <c r="X858" s="129">
        <v>1527.04555555556</v>
      </c>
      <c r="Y858" s="129">
        <v>4336.8</v>
      </c>
      <c r="Z858" s="127">
        <v>6</v>
      </c>
      <c r="AA858" s="129">
        <v>722.8</v>
      </c>
      <c r="AB858" s="129">
        <v>18080.21</v>
      </c>
      <c r="AC858" s="127">
        <v>11</v>
      </c>
      <c r="AD858" s="129">
        <v>1643.6554545454501</v>
      </c>
      <c r="AE858" s="129">
        <v>9.5159000000000002</v>
      </c>
      <c r="AF858" s="129">
        <v>9.5159000000000002</v>
      </c>
      <c r="AG858" s="129">
        <v>6.9132117471479502</v>
      </c>
    </row>
    <row r="859" spans="1:33">
      <c r="A859" t="s">
        <v>634</v>
      </c>
      <c r="B859" t="s">
        <v>488</v>
      </c>
      <c r="C859" t="s">
        <v>2467</v>
      </c>
      <c r="D859" t="s">
        <v>446</v>
      </c>
      <c r="E859" t="s">
        <v>419</v>
      </c>
      <c r="F859" t="s">
        <v>420</v>
      </c>
      <c r="G859" t="s">
        <v>41</v>
      </c>
      <c r="H859" t="s">
        <v>2468</v>
      </c>
      <c r="I859" t="s">
        <v>2467</v>
      </c>
      <c r="J859" s="130" t="s">
        <v>42</v>
      </c>
      <c r="K859" s="127">
        <v>1086</v>
      </c>
      <c r="L859" s="127">
        <v>111</v>
      </c>
      <c r="M859" s="127">
        <v>723</v>
      </c>
      <c r="N859" s="127">
        <v>0</v>
      </c>
      <c r="O859" s="127">
        <v>20</v>
      </c>
      <c r="P859" s="127">
        <v>595</v>
      </c>
      <c r="Q859" s="128">
        <v>0.54788213627992632</v>
      </c>
      <c r="R859" s="127">
        <v>399</v>
      </c>
      <c r="S859" s="128">
        <v>0.6705882352941176</v>
      </c>
      <c r="T859" s="127">
        <v>7</v>
      </c>
      <c r="U859" s="128">
        <v>1.7543859649122806E-2</v>
      </c>
      <c r="V859" s="127">
        <v>46288.66</v>
      </c>
      <c r="W859" s="127">
        <v>22</v>
      </c>
      <c r="X859" s="129">
        <v>2104.0300000000002</v>
      </c>
      <c r="Y859" s="129">
        <v>24240.34</v>
      </c>
      <c r="Z859" s="127">
        <v>17</v>
      </c>
      <c r="AA859" s="129">
        <v>1425.90235294118</v>
      </c>
      <c r="AB859" s="129">
        <v>70529</v>
      </c>
      <c r="AC859" s="127">
        <v>30</v>
      </c>
      <c r="AD859" s="129">
        <v>2350.9666666666699</v>
      </c>
      <c r="AE859" s="129">
        <v>37.120526315789498</v>
      </c>
      <c r="AF859" s="129">
        <v>37.120526315789498</v>
      </c>
      <c r="AG859" s="129">
        <v>2.9992069172292402</v>
      </c>
    </row>
    <row r="860" spans="1:33">
      <c r="A860" t="s">
        <v>2469</v>
      </c>
      <c r="B860" t="s">
        <v>488</v>
      </c>
      <c r="C860" t="s">
        <v>2353</v>
      </c>
      <c r="D860" t="s">
        <v>446</v>
      </c>
      <c r="E860" t="s">
        <v>393</v>
      </c>
      <c r="F860" t="s">
        <v>685</v>
      </c>
      <c r="G860" t="s">
        <v>394</v>
      </c>
      <c r="H860" t="s">
        <v>2470</v>
      </c>
      <c r="I860" t="s">
        <v>393</v>
      </c>
      <c r="J860" s="130" t="s">
        <v>42</v>
      </c>
      <c r="K860" s="127">
        <v>30</v>
      </c>
      <c r="L860" s="127">
        <v>1</v>
      </c>
      <c r="M860" s="127">
        <v>11</v>
      </c>
      <c r="N860" s="127">
        <v>0</v>
      </c>
      <c r="O860" s="127">
        <v>0</v>
      </c>
      <c r="P860" s="127">
        <v>10</v>
      </c>
      <c r="Q860" s="128">
        <v>0.33333333333333331</v>
      </c>
      <c r="R860" s="127">
        <v>6</v>
      </c>
      <c r="S860" s="128">
        <v>0.6</v>
      </c>
      <c r="T860" s="127">
        <v>0</v>
      </c>
      <c r="U860" s="128">
        <v>0</v>
      </c>
      <c r="V860" s="127">
        <v>0</v>
      </c>
      <c r="W860" s="127">
        <v>0</v>
      </c>
      <c r="X860" s="129">
        <v>0</v>
      </c>
      <c r="Y860" s="129">
        <v>0</v>
      </c>
      <c r="Z860" s="127">
        <v>0</v>
      </c>
      <c r="AA860" s="129">
        <v>0</v>
      </c>
      <c r="AB860" s="129">
        <v>0</v>
      </c>
      <c r="AC860" s="127">
        <v>0</v>
      </c>
      <c r="AD860" s="129">
        <v>0</v>
      </c>
      <c r="AE860" s="129">
        <v>0</v>
      </c>
      <c r="AF860" s="129">
        <v>0</v>
      </c>
      <c r="AG860" s="129">
        <v>0</v>
      </c>
    </row>
    <row r="861" spans="1:33">
      <c r="A861" t="s">
        <v>2471</v>
      </c>
      <c r="B861" t="s">
        <v>477</v>
      </c>
      <c r="C861" t="s">
        <v>2472</v>
      </c>
      <c r="D861" t="s">
        <v>442</v>
      </c>
      <c r="E861" t="s">
        <v>510</v>
      </c>
      <c r="F861" t="s">
        <v>698</v>
      </c>
      <c r="G861" t="s">
        <v>511</v>
      </c>
      <c r="H861" t="s">
        <v>2473</v>
      </c>
      <c r="I861" t="s">
        <v>2472</v>
      </c>
      <c r="J861" s="130" t="s">
        <v>42</v>
      </c>
      <c r="K861" s="127">
        <v>16</v>
      </c>
      <c r="L861" s="127">
        <v>0</v>
      </c>
      <c r="M861" s="127">
        <v>14</v>
      </c>
      <c r="N861" s="127">
        <v>0</v>
      </c>
      <c r="O861" s="127">
        <v>0</v>
      </c>
      <c r="P861" s="127">
        <v>12</v>
      </c>
      <c r="Q861" s="128">
        <v>0.75</v>
      </c>
      <c r="R861" s="127">
        <v>6</v>
      </c>
      <c r="S861" s="128">
        <v>0.5</v>
      </c>
      <c r="T861" s="127">
        <v>0</v>
      </c>
      <c r="U861" s="128">
        <v>0</v>
      </c>
      <c r="V861" s="127">
        <v>0</v>
      </c>
      <c r="W861" s="127">
        <v>0</v>
      </c>
      <c r="X861" s="129">
        <v>0</v>
      </c>
      <c r="Y861" s="129">
        <v>0</v>
      </c>
      <c r="Z861" s="127">
        <v>0</v>
      </c>
      <c r="AA861" s="129">
        <v>0</v>
      </c>
      <c r="AB861" s="129">
        <v>0</v>
      </c>
      <c r="AC861" s="127">
        <v>0</v>
      </c>
      <c r="AD861" s="129">
        <v>0</v>
      </c>
      <c r="AE861" s="129">
        <v>0</v>
      </c>
      <c r="AF861" s="129">
        <v>0</v>
      </c>
      <c r="AG861" s="129">
        <v>0</v>
      </c>
    </row>
    <row r="862" spans="1:33">
      <c r="A862" t="s">
        <v>2474</v>
      </c>
      <c r="B862" t="s">
        <v>488</v>
      </c>
      <c r="C862" t="s">
        <v>2475</v>
      </c>
      <c r="D862" t="s">
        <v>446</v>
      </c>
      <c r="E862" t="s">
        <v>510</v>
      </c>
      <c r="F862" t="s">
        <v>698</v>
      </c>
      <c r="G862" t="s">
        <v>511</v>
      </c>
      <c r="H862" t="s">
        <v>2476</v>
      </c>
      <c r="I862" t="s">
        <v>2475</v>
      </c>
      <c r="J862" s="130" t="s">
        <v>42</v>
      </c>
      <c r="K862" s="127">
        <v>49</v>
      </c>
      <c r="L862" s="127">
        <v>2</v>
      </c>
      <c r="M862" s="127">
        <v>38</v>
      </c>
      <c r="N862" s="127">
        <v>0</v>
      </c>
      <c r="O862" s="127">
        <v>1</v>
      </c>
      <c r="P862" s="127">
        <v>26</v>
      </c>
      <c r="Q862" s="128">
        <v>0.53061224489795922</v>
      </c>
      <c r="R862" s="127">
        <v>17</v>
      </c>
      <c r="S862" s="128">
        <v>0.65384615384615385</v>
      </c>
      <c r="T862" s="127">
        <v>0</v>
      </c>
      <c r="U862" s="128">
        <v>0</v>
      </c>
      <c r="V862" s="127">
        <v>0</v>
      </c>
      <c r="W862" s="127">
        <v>0</v>
      </c>
      <c r="X862" s="129">
        <v>0</v>
      </c>
      <c r="Y862" s="129">
        <v>0</v>
      </c>
      <c r="Z862" s="127">
        <v>0</v>
      </c>
      <c r="AA862" s="129">
        <v>0</v>
      </c>
      <c r="AB862" s="129">
        <v>0</v>
      </c>
      <c r="AC862" s="127">
        <v>0</v>
      </c>
      <c r="AD862" s="129">
        <v>0</v>
      </c>
      <c r="AE862" s="129">
        <v>0</v>
      </c>
      <c r="AF862" s="129">
        <v>0</v>
      </c>
      <c r="AG862" s="129">
        <v>0</v>
      </c>
    </row>
    <row r="863" spans="1:33">
      <c r="A863" t="s">
        <v>2477</v>
      </c>
      <c r="B863" t="s">
        <v>488</v>
      </c>
      <c r="C863" t="s">
        <v>2478</v>
      </c>
      <c r="D863" t="s">
        <v>446</v>
      </c>
      <c r="E863" t="s">
        <v>519</v>
      </c>
      <c r="F863" t="s">
        <v>698</v>
      </c>
      <c r="G863" t="s">
        <v>520</v>
      </c>
      <c r="H863" t="s">
        <v>2479</v>
      </c>
      <c r="I863" t="s">
        <v>2478</v>
      </c>
      <c r="J863" s="130" t="s">
        <v>42</v>
      </c>
      <c r="K863" s="127">
        <v>44</v>
      </c>
      <c r="L863" s="127">
        <v>3</v>
      </c>
      <c r="M863" s="127">
        <v>30</v>
      </c>
      <c r="N863" s="127">
        <v>0</v>
      </c>
      <c r="O863" s="127">
        <v>1</v>
      </c>
      <c r="P863" s="127">
        <v>24</v>
      </c>
      <c r="Q863" s="128">
        <v>0.54545454545454541</v>
      </c>
      <c r="R863" s="127">
        <v>13</v>
      </c>
      <c r="S863" s="128">
        <v>0.54166666666666663</v>
      </c>
      <c r="T863" s="127">
        <v>0</v>
      </c>
      <c r="U863" s="128">
        <v>0</v>
      </c>
      <c r="V863" s="127">
        <v>300</v>
      </c>
      <c r="W863" s="127">
        <v>1</v>
      </c>
      <c r="X863" s="129">
        <v>300</v>
      </c>
      <c r="Y863" s="129">
        <v>0</v>
      </c>
      <c r="Z863" s="127">
        <v>0</v>
      </c>
      <c r="AA863" s="129">
        <v>0</v>
      </c>
      <c r="AB863" s="129">
        <v>300</v>
      </c>
      <c r="AC863" s="127">
        <v>1</v>
      </c>
      <c r="AD863" s="129">
        <v>300</v>
      </c>
      <c r="AE863" s="129">
        <v>0.157894736842105</v>
      </c>
      <c r="AF863" s="129">
        <v>0.157894736842105</v>
      </c>
      <c r="AG863" s="129">
        <v>18.678066425517901</v>
      </c>
    </row>
    <row r="864" spans="1:33">
      <c r="A864" t="s">
        <v>2480</v>
      </c>
      <c r="B864" t="s">
        <v>477</v>
      </c>
      <c r="C864" t="s">
        <v>2393</v>
      </c>
      <c r="D864" t="s">
        <v>442</v>
      </c>
      <c r="E864" t="s">
        <v>408</v>
      </c>
      <c r="F864" t="s">
        <v>685</v>
      </c>
      <c r="G864" t="s">
        <v>409</v>
      </c>
      <c r="H864" t="s">
        <v>2481</v>
      </c>
      <c r="I864" t="s">
        <v>408</v>
      </c>
      <c r="J864" s="130" t="s">
        <v>42</v>
      </c>
      <c r="K864" s="127">
        <v>32</v>
      </c>
      <c r="L864" s="127">
        <v>2</v>
      </c>
      <c r="M864" s="127">
        <v>27</v>
      </c>
      <c r="N864" s="127">
        <v>0</v>
      </c>
      <c r="O864" s="127">
        <v>0</v>
      </c>
      <c r="P864" s="127">
        <v>22</v>
      </c>
      <c r="Q864" s="128">
        <v>0.6875</v>
      </c>
      <c r="R864" s="127">
        <v>15</v>
      </c>
      <c r="S864" s="128">
        <v>0.68181818181818177</v>
      </c>
      <c r="T864" s="127">
        <v>1</v>
      </c>
      <c r="U864" s="128">
        <v>6.6666666666666666E-2</v>
      </c>
      <c r="V864" s="127">
        <v>3101.37</v>
      </c>
      <c r="W864" s="127">
        <v>1</v>
      </c>
      <c r="X864" s="129">
        <v>3101.37</v>
      </c>
      <c r="Y864" s="129">
        <v>0</v>
      </c>
      <c r="Z864" s="127">
        <v>0</v>
      </c>
      <c r="AA864" s="129">
        <v>0</v>
      </c>
      <c r="AB864" s="129">
        <v>3101.37</v>
      </c>
      <c r="AC864" s="127">
        <v>1</v>
      </c>
      <c r="AD864" s="129">
        <v>3101.37</v>
      </c>
      <c r="AE864" s="129">
        <v>1.6323000000000001</v>
      </c>
      <c r="AF864" s="129">
        <v>1.6323000000000001</v>
      </c>
      <c r="AG864" s="129">
        <v>10.029595527786901</v>
      </c>
    </row>
    <row r="865" spans="1:33">
      <c r="A865" t="s">
        <v>2482</v>
      </c>
      <c r="B865" t="s">
        <v>477</v>
      </c>
      <c r="C865" t="s">
        <v>2483</v>
      </c>
      <c r="D865" t="s">
        <v>442</v>
      </c>
      <c r="E865" t="s">
        <v>498</v>
      </c>
      <c r="F865" t="s">
        <v>698</v>
      </c>
      <c r="G865" t="s">
        <v>499</v>
      </c>
      <c r="H865" t="s">
        <v>2484</v>
      </c>
      <c r="I865" t="s">
        <v>2483</v>
      </c>
      <c r="J865" s="130" t="s">
        <v>42</v>
      </c>
      <c r="K865" s="127">
        <v>2</v>
      </c>
      <c r="L865" s="127">
        <v>1</v>
      </c>
      <c r="M865" s="127">
        <v>1</v>
      </c>
      <c r="N865" s="127">
        <v>0</v>
      </c>
      <c r="O865" s="127">
        <v>0</v>
      </c>
      <c r="P865" s="127">
        <v>1</v>
      </c>
      <c r="Q865" s="128">
        <v>0.5</v>
      </c>
      <c r="R865" s="127">
        <v>0</v>
      </c>
      <c r="S865" s="128">
        <v>0</v>
      </c>
      <c r="T865" s="127">
        <v>0</v>
      </c>
      <c r="U865" s="128" t="s">
        <v>42</v>
      </c>
      <c r="V865" s="127">
        <v>0</v>
      </c>
      <c r="W865" s="127">
        <v>0</v>
      </c>
      <c r="X865" s="129">
        <v>0</v>
      </c>
      <c r="Y865" s="129">
        <v>0</v>
      </c>
      <c r="Z865" s="127">
        <v>0</v>
      </c>
      <c r="AA865" s="129">
        <v>0</v>
      </c>
      <c r="AB865" s="129">
        <v>0</v>
      </c>
      <c r="AC865" s="127">
        <v>0</v>
      </c>
      <c r="AD865" s="129">
        <v>0</v>
      </c>
      <c r="AE865" s="129">
        <v>0</v>
      </c>
      <c r="AF865" s="129">
        <v>0</v>
      </c>
      <c r="AG865" s="129">
        <v>0</v>
      </c>
    </row>
    <row r="866" spans="1:33">
      <c r="A866" t="s">
        <v>2485</v>
      </c>
      <c r="B866" t="s">
        <v>477</v>
      </c>
      <c r="C866" t="s">
        <v>2486</v>
      </c>
      <c r="D866" t="s">
        <v>442</v>
      </c>
      <c r="E866" t="s">
        <v>492</v>
      </c>
      <c r="F866" t="s">
        <v>698</v>
      </c>
      <c r="G866" t="s">
        <v>493</v>
      </c>
      <c r="H866" t="s">
        <v>2487</v>
      </c>
      <c r="I866" t="s">
        <v>2486</v>
      </c>
      <c r="J866" s="130" t="s">
        <v>42</v>
      </c>
      <c r="K866" s="127">
        <v>1</v>
      </c>
      <c r="L866" s="127">
        <v>0</v>
      </c>
      <c r="M866" s="127">
        <v>1</v>
      </c>
      <c r="N866" s="127">
        <v>0</v>
      </c>
      <c r="O866" s="127">
        <v>0</v>
      </c>
      <c r="P866" s="127">
        <v>1</v>
      </c>
      <c r="Q866" s="128">
        <v>1</v>
      </c>
      <c r="R866" s="127">
        <v>0</v>
      </c>
      <c r="S866" s="128">
        <v>0</v>
      </c>
      <c r="T866" s="127">
        <v>0</v>
      </c>
      <c r="U866" s="128" t="s">
        <v>42</v>
      </c>
      <c r="V866" s="127">
        <v>0</v>
      </c>
      <c r="W866" s="127">
        <v>0</v>
      </c>
      <c r="X866" s="129">
        <v>0</v>
      </c>
      <c r="Y866" s="129">
        <v>0</v>
      </c>
      <c r="Z866" s="127">
        <v>0</v>
      </c>
      <c r="AA866" s="129">
        <v>0</v>
      </c>
      <c r="AB866" s="129">
        <v>0</v>
      </c>
      <c r="AC866" s="127">
        <v>0</v>
      </c>
      <c r="AD866" s="129">
        <v>0</v>
      </c>
      <c r="AE866" s="129">
        <v>0</v>
      </c>
      <c r="AF866" s="129">
        <v>0</v>
      </c>
      <c r="AG866" s="129">
        <v>0</v>
      </c>
    </row>
    <row r="867" spans="1:33">
      <c r="A867" t="s">
        <v>2488</v>
      </c>
      <c r="B867" t="s">
        <v>477</v>
      </c>
      <c r="C867" t="s">
        <v>2489</v>
      </c>
      <c r="D867" t="s">
        <v>442</v>
      </c>
      <c r="E867" t="s">
        <v>519</v>
      </c>
      <c r="F867" t="s">
        <v>698</v>
      </c>
      <c r="G867" t="s">
        <v>520</v>
      </c>
      <c r="H867" t="s">
        <v>2490</v>
      </c>
      <c r="I867" t="s">
        <v>2489</v>
      </c>
      <c r="J867" s="130" t="s">
        <v>42</v>
      </c>
      <c r="K867" s="127">
        <v>10</v>
      </c>
      <c r="L867" s="127">
        <v>0</v>
      </c>
      <c r="M867" s="127">
        <v>7</v>
      </c>
      <c r="N867" s="127">
        <v>0</v>
      </c>
      <c r="O867" s="127">
        <v>0</v>
      </c>
      <c r="P867" s="127">
        <v>5</v>
      </c>
      <c r="Q867" s="128">
        <v>0.5</v>
      </c>
      <c r="R867" s="127">
        <v>3</v>
      </c>
      <c r="S867" s="128">
        <v>0.6</v>
      </c>
      <c r="T867" s="127">
        <v>0</v>
      </c>
      <c r="U867" s="128">
        <v>0</v>
      </c>
      <c r="V867" s="127">
        <v>0</v>
      </c>
      <c r="W867" s="127">
        <v>0</v>
      </c>
      <c r="X867" s="129">
        <v>0</v>
      </c>
      <c r="Y867" s="129">
        <v>0</v>
      </c>
      <c r="Z867" s="127">
        <v>0</v>
      </c>
      <c r="AA867" s="129">
        <v>0</v>
      </c>
      <c r="AB867" s="129">
        <v>0</v>
      </c>
      <c r="AC867" s="127">
        <v>0</v>
      </c>
      <c r="AD867" s="129">
        <v>0</v>
      </c>
      <c r="AE867" s="129">
        <v>0</v>
      </c>
      <c r="AF867" s="129">
        <v>0</v>
      </c>
      <c r="AG867" s="129">
        <v>0</v>
      </c>
    </row>
    <row r="868" spans="1:33">
      <c r="A868" t="s">
        <v>2491</v>
      </c>
      <c r="B868" t="s">
        <v>488</v>
      </c>
      <c r="C868" t="s">
        <v>2401</v>
      </c>
      <c r="D868" t="s">
        <v>446</v>
      </c>
      <c r="E868" t="s">
        <v>397</v>
      </c>
      <c r="F868" t="s">
        <v>685</v>
      </c>
      <c r="G868" t="s">
        <v>398</v>
      </c>
      <c r="H868" t="s">
        <v>2492</v>
      </c>
      <c r="I868" t="s">
        <v>397</v>
      </c>
      <c r="J868" s="130" t="s">
        <v>42</v>
      </c>
      <c r="K868" s="127">
        <v>29</v>
      </c>
      <c r="L868" s="127">
        <v>1</v>
      </c>
      <c r="M868" s="127">
        <v>14</v>
      </c>
      <c r="N868" s="127">
        <v>0</v>
      </c>
      <c r="O868" s="127">
        <v>0</v>
      </c>
      <c r="P868" s="127">
        <v>10</v>
      </c>
      <c r="Q868" s="128">
        <v>0.34482758620689657</v>
      </c>
      <c r="R868" s="127">
        <v>11</v>
      </c>
      <c r="S868" s="128">
        <v>1.1000000000000001</v>
      </c>
      <c r="T868" s="127">
        <v>0</v>
      </c>
      <c r="U868" s="128">
        <v>0</v>
      </c>
      <c r="V868" s="127">
        <v>226.52</v>
      </c>
      <c r="W868" s="127">
        <v>1</v>
      </c>
      <c r="X868" s="129">
        <v>226.52</v>
      </c>
      <c r="Y868" s="129">
        <v>0</v>
      </c>
      <c r="Z868" s="127">
        <v>0</v>
      </c>
      <c r="AA868" s="129">
        <v>0</v>
      </c>
      <c r="AB868" s="129">
        <v>226.52</v>
      </c>
      <c r="AC868" s="127">
        <v>1</v>
      </c>
      <c r="AD868" s="129">
        <v>226.52</v>
      </c>
      <c r="AE868" s="129">
        <v>0.11922105263157901</v>
      </c>
      <c r="AF868" s="129">
        <v>0.11922105263157901</v>
      </c>
      <c r="AG868" s="129">
        <v>0</v>
      </c>
    </row>
    <row r="869" spans="1:33">
      <c r="A869" t="s">
        <v>635</v>
      </c>
      <c r="B869" t="s">
        <v>488</v>
      </c>
      <c r="C869" t="s">
        <v>2493</v>
      </c>
      <c r="D869" t="s">
        <v>446</v>
      </c>
      <c r="E869" t="s">
        <v>419</v>
      </c>
      <c r="F869" t="s">
        <v>420</v>
      </c>
      <c r="G869" t="s">
        <v>43</v>
      </c>
      <c r="H869" t="s">
        <v>2494</v>
      </c>
      <c r="I869" t="s">
        <v>2493</v>
      </c>
      <c r="J869" s="130" t="s">
        <v>42</v>
      </c>
      <c r="K869" s="127">
        <v>3365</v>
      </c>
      <c r="L869" s="127">
        <v>227</v>
      </c>
      <c r="M869" s="127">
        <v>960</v>
      </c>
      <c r="N869" s="127">
        <v>0</v>
      </c>
      <c r="O869" s="127">
        <v>30</v>
      </c>
      <c r="P869" s="127">
        <v>715</v>
      </c>
      <c r="Q869" s="128">
        <v>0.21248142644873699</v>
      </c>
      <c r="R869" s="127">
        <v>458</v>
      </c>
      <c r="S869" s="128">
        <v>0.64055944055944058</v>
      </c>
      <c r="T869" s="127">
        <v>9</v>
      </c>
      <c r="U869" s="128">
        <v>1.9650655021834062E-2</v>
      </c>
      <c r="V869" s="127">
        <v>27328.45</v>
      </c>
      <c r="W869" s="127">
        <v>26</v>
      </c>
      <c r="X869" s="129">
        <v>1051.0942307692301</v>
      </c>
      <c r="Y869" s="129">
        <v>57677.32</v>
      </c>
      <c r="Z869" s="127">
        <v>30</v>
      </c>
      <c r="AA869" s="129">
        <v>1922.57733333333</v>
      </c>
      <c r="AB869" s="129">
        <v>85005.77</v>
      </c>
      <c r="AC869" s="127">
        <v>39</v>
      </c>
      <c r="AD869" s="129">
        <v>2179.6351282051301</v>
      </c>
      <c r="AE869" s="129">
        <v>44.739878947368403</v>
      </c>
      <c r="AF869" s="129">
        <v>44.739878947368403</v>
      </c>
      <c r="AG869" s="129">
        <v>8.0397173586994004</v>
      </c>
    </row>
    <row r="870" spans="1:33">
      <c r="A870" t="s">
        <v>2495</v>
      </c>
      <c r="B870" t="s">
        <v>477</v>
      </c>
      <c r="C870" t="s">
        <v>2496</v>
      </c>
      <c r="D870" t="s">
        <v>442</v>
      </c>
      <c r="E870" t="s">
        <v>504</v>
      </c>
      <c r="F870" t="s">
        <v>698</v>
      </c>
      <c r="G870" t="s">
        <v>505</v>
      </c>
      <c r="H870" t="s">
        <v>2497</v>
      </c>
      <c r="I870" t="s">
        <v>2496</v>
      </c>
      <c r="J870" s="130" t="s">
        <v>42</v>
      </c>
      <c r="K870" s="127">
        <v>11</v>
      </c>
      <c r="L870" s="127">
        <v>1</v>
      </c>
      <c r="M870" s="127">
        <v>7</v>
      </c>
      <c r="N870" s="127">
        <v>0</v>
      </c>
      <c r="O870" s="127">
        <v>1</v>
      </c>
      <c r="P870" s="127">
        <v>6</v>
      </c>
      <c r="Q870" s="128">
        <v>0.54545454545454541</v>
      </c>
      <c r="R870" s="127">
        <v>2</v>
      </c>
      <c r="S870" s="128">
        <v>0.33333333333333331</v>
      </c>
      <c r="T870" s="127">
        <v>0</v>
      </c>
      <c r="U870" s="128">
        <v>0</v>
      </c>
      <c r="V870" s="127">
        <v>0</v>
      </c>
      <c r="W870" s="127">
        <v>0</v>
      </c>
      <c r="X870" s="129">
        <v>0</v>
      </c>
      <c r="Y870" s="129">
        <v>0</v>
      </c>
      <c r="Z870" s="127">
        <v>0</v>
      </c>
      <c r="AA870" s="129">
        <v>0</v>
      </c>
      <c r="AB870" s="129">
        <v>0</v>
      </c>
      <c r="AC870" s="127">
        <v>0</v>
      </c>
      <c r="AD870" s="129">
        <v>0</v>
      </c>
      <c r="AE870" s="129">
        <v>0</v>
      </c>
      <c r="AF870" s="129">
        <v>0</v>
      </c>
      <c r="AG870" s="129">
        <v>0</v>
      </c>
    </row>
    <row r="871" spans="1:33">
      <c r="A871" t="s">
        <v>2498</v>
      </c>
      <c r="B871" t="s">
        <v>488</v>
      </c>
      <c r="C871" t="s">
        <v>2499</v>
      </c>
      <c r="D871" t="s">
        <v>446</v>
      </c>
      <c r="E871" t="s">
        <v>531</v>
      </c>
      <c r="F871" t="s">
        <v>698</v>
      </c>
      <c r="G871" t="s">
        <v>532</v>
      </c>
      <c r="H871" t="s">
        <v>2500</v>
      </c>
      <c r="I871" t="s">
        <v>2499</v>
      </c>
      <c r="J871" s="130" t="s">
        <v>42</v>
      </c>
      <c r="K871" s="127">
        <v>43</v>
      </c>
      <c r="L871" s="127">
        <v>1</v>
      </c>
      <c r="M871" s="127">
        <v>28</v>
      </c>
      <c r="N871" s="127">
        <v>0</v>
      </c>
      <c r="O871" s="127">
        <v>0</v>
      </c>
      <c r="P871" s="127">
        <v>21</v>
      </c>
      <c r="Q871" s="128">
        <v>0.48837209302325579</v>
      </c>
      <c r="R871" s="127">
        <v>10</v>
      </c>
      <c r="S871" s="128">
        <v>0.47619047619047616</v>
      </c>
      <c r="T871" s="127">
        <v>0</v>
      </c>
      <c r="U871" s="128">
        <v>0</v>
      </c>
      <c r="V871" s="127">
        <v>0</v>
      </c>
      <c r="W871" s="127">
        <v>0</v>
      </c>
      <c r="X871" s="129">
        <v>0</v>
      </c>
      <c r="Y871" s="129">
        <v>0</v>
      </c>
      <c r="Z871" s="127">
        <v>0</v>
      </c>
      <c r="AA871" s="129">
        <v>0</v>
      </c>
      <c r="AB871" s="129">
        <v>0</v>
      </c>
      <c r="AC871" s="127">
        <v>0</v>
      </c>
      <c r="AD871" s="129">
        <v>0</v>
      </c>
      <c r="AE871" s="129">
        <v>0</v>
      </c>
      <c r="AF871" s="129">
        <v>0</v>
      </c>
      <c r="AG871" s="129">
        <v>0</v>
      </c>
    </row>
    <row r="872" spans="1:33">
      <c r="A872" t="s">
        <v>2501</v>
      </c>
      <c r="B872" t="s">
        <v>488</v>
      </c>
      <c r="C872" t="s">
        <v>2502</v>
      </c>
      <c r="D872" t="s">
        <v>446</v>
      </c>
      <c r="E872" t="s">
        <v>528</v>
      </c>
      <c r="F872" t="s">
        <v>698</v>
      </c>
      <c r="G872" t="s">
        <v>529</v>
      </c>
      <c r="H872" t="s">
        <v>2503</v>
      </c>
      <c r="I872" t="s">
        <v>2502</v>
      </c>
      <c r="J872" s="130" t="s">
        <v>42</v>
      </c>
      <c r="K872" s="127">
        <v>67</v>
      </c>
      <c r="L872" s="127">
        <v>3</v>
      </c>
      <c r="M872" s="127">
        <v>48</v>
      </c>
      <c r="N872" s="127">
        <v>0</v>
      </c>
      <c r="O872" s="127">
        <v>0</v>
      </c>
      <c r="P872" s="127">
        <v>35</v>
      </c>
      <c r="Q872" s="128">
        <v>0.52238805970149249</v>
      </c>
      <c r="R872" s="127">
        <v>19</v>
      </c>
      <c r="S872" s="128">
        <v>0.54285714285714282</v>
      </c>
      <c r="T872" s="127">
        <v>3</v>
      </c>
      <c r="U872" s="128">
        <v>0.15789473684210525</v>
      </c>
      <c r="V872" s="127">
        <v>0</v>
      </c>
      <c r="W872" s="127">
        <v>0</v>
      </c>
      <c r="X872" s="129">
        <v>0</v>
      </c>
      <c r="Y872" s="129">
        <v>0</v>
      </c>
      <c r="Z872" s="127">
        <v>0</v>
      </c>
      <c r="AA872" s="129">
        <v>0</v>
      </c>
      <c r="AB872" s="129">
        <v>0</v>
      </c>
      <c r="AC872" s="127">
        <v>0</v>
      </c>
      <c r="AD872" s="129">
        <v>0</v>
      </c>
      <c r="AE872" s="129">
        <v>0</v>
      </c>
      <c r="AF872" s="129">
        <v>0</v>
      </c>
      <c r="AG872" s="129">
        <v>0</v>
      </c>
    </row>
    <row r="873" spans="1:33">
      <c r="A873" t="s">
        <v>2504</v>
      </c>
      <c r="B873" t="s">
        <v>488</v>
      </c>
      <c r="C873" t="s">
        <v>2285</v>
      </c>
      <c r="D873" t="s">
        <v>446</v>
      </c>
      <c r="E873" t="s">
        <v>415</v>
      </c>
      <c r="F873" t="s">
        <v>685</v>
      </c>
      <c r="G873" t="s">
        <v>416</v>
      </c>
      <c r="H873" t="s">
        <v>2505</v>
      </c>
      <c r="I873" t="s">
        <v>415</v>
      </c>
      <c r="J873" s="130" t="s">
        <v>42</v>
      </c>
      <c r="K873" s="127">
        <v>154</v>
      </c>
      <c r="L873" s="127">
        <v>17</v>
      </c>
      <c r="M873" s="127">
        <v>104</v>
      </c>
      <c r="N873" s="127">
        <v>0</v>
      </c>
      <c r="O873" s="127">
        <v>1</v>
      </c>
      <c r="P873" s="127">
        <v>77</v>
      </c>
      <c r="Q873" s="128">
        <v>0.5</v>
      </c>
      <c r="R873" s="127">
        <v>59</v>
      </c>
      <c r="S873" s="128">
        <v>0.76623376623376627</v>
      </c>
      <c r="T873" s="127">
        <v>1</v>
      </c>
      <c r="U873" s="128">
        <v>1.6949152542372881E-2</v>
      </c>
      <c r="V873" s="127">
        <v>4795.3599999999997</v>
      </c>
      <c r="W873" s="127">
        <v>3</v>
      </c>
      <c r="X873" s="129">
        <v>1598.45333333333</v>
      </c>
      <c r="Y873" s="129">
        <v>3555.4</v>
      </c>
      <c r="Z873" s="127">
        <v>2</v>
      </c>
      <c r="AA873" s="129">
        <v>1777.7</v>
      </c>
      <c r="AB873" s="129">
        <v>8350.76</v>
      </c>
      <c r="AC873" s="127">
        <v>3</v>
      </c>
      <c r="AD873" s="129">
        <v>2783.5866666666702</v>
      </c>
      <c r="AE873" s="129">
        <v>4.3951368421052601</v>
      </c>
      <c r="AF873" s="129">
        <v>4.3951368421052601</v>
      </c>
      <c r="AG873" s="129">
        <v>13.153567905294301</v>
      </c>
    </row>
    <row r="874" spans="1:33">
      <c r="A874" t="s">
        <v>636</v>
      </c>
      <c r="B874" t="s">
        <v>488</v>
      </c>
      <c r="C874" t="s">
        <v>2506</v>
      </c>
      <c r="D874" t="s">
        <v>446</v>
      </c>
      <c r="E874" t="s">
        <v>419</v>
      </c>
      <c r="F874" t="s">
        <v>420</v>
      </c>
      <c r="G874" t="s">
        <v>44</v>
      </c>
      <c r="H874" t="s">
        <v>2507</v>
      </c>
      <c r="I874" t="s">
        <v>2506</v>
      </c>
      <c r="J874" s="130" t="s">
        <v>42</v>
      </c>
      <c r="K874" s="127">
        <v>6455</v>
      </c>
      <c r="L874" s="127">
        <v>676</v>
      </c>
      <c r="M874" s="127">
        <v>4188</v>
      </c>
      <c r="N874" s="127">
        <v>0</v>
      </c>
      <c r="O874" s="127">
        <v>77</v>
      </c>
      <c r="P874" s="127">
        <v>3153</v>
      </c>
      <c r="Q874" s="128">
        <v>0.48845855925639037</v>
      </c>
      <c r="R874" s="127">
        <v>1960</v>
      </c>
      <c r="S874" s="128">
        <v>0.6216301934665398</v>
      </c>
      <c r="T874" s="127">
        <v>26</v>
      </c>
      <c r="U874" s="128">
        <v>1.3265306122448979E-2</v>
      </c>
      <c r="V874" s="127">
        <v>197639.18</v>
      </c>
      <c r="W874" s="127">
        <v>91</v>
      </c>
      <c r="X874" s="129">
        <v>2171.8591208791199</v>
      </c>
      <c r="Y874" s="129">
        <v>60976.63</v>
      </c>
      <c r="Z874" s="127">
        <v>57</v>
      </c>
      <c r="AA874" s="129">
        <v>1069.76543859649</v>
      </c>
      <c r="AB874" s="129">
        <v>258615.81</v>
      </c>
      <c r="AC874" s="127">
        <v>99</v>
      </c>
      <c r="AD874" s="129">
        <v>2612.28090909091</v>
      </c>
      <c r="AE874" s="129">
        <v>136.113584210526</v>
      </c>
      <c r="AF874" s="129">
        <v>136.113584210526</v>
      </c>
      <c r="AG874" s="129">
        <v>9.3082045379809308</v>
      </c>
    </row>
    <row r="875" spans="1:33">
      <c r="A875" t="s">
        <v>2508</v>
      </c>
      <c r="B875" t="s">
        <v>477</v>
      </c>
      <c r="C875" t="s">
        <v>2509</v>
      </c>
      <c r="D875" t="s">
        <v>442</v>
      </c>
      <c r="E875" t="s">
        <v>522</v>
      </c>
      <c r="F875" t="s">
        <v>698</v>
      </c>
      <c r="G875" t="s">
        <v>523</v>
      </c>
      <c r="H875" t="s">
        <v>2510</v>
      </c>
      <c r="I875" t="s">
        <v>2509</v>
      </c>
      <c r="J875" s="130" t="s">
        <v>42</v>
      </c>
      <c r="K875" s="127">
        <v>12</v>
      </c>
      <c r="L875" s="127">
        <v>0</v>
      </c>
      <c r="M875" s="127">
        <v>8</v>
      </c>
      <c r="N875" s="127">
        <v>0</v>
      </c>
      <c r="O875" s="127">
        <v>0</v>
      </c>
      <c r="P875" s="127">
        <v>8</v>
      </c>
      <c r="Q875" s="128">
        <v>0.66666666666666663</v>
      </c>
      <c r="R875" s="127">
        <v>5</v>
      </c>
      <c r="S875" s="128">
        <v>0.625</v>
      </c>
      <c r="T875" s="127">
        <v>0</v>
      </c>
      <c r="U875" s="128">
        <v>0</v>
      </c>
      <c r="V875" s="127">
        <v>0</v>
      </c>
      <c r="W875" s="127">
        <v>0</v>
      </c>
      <c r="X875" s="129">
        <v>0</v>
      </c>
      <c r="Y875" s="129">
        <v>0</v>
      </c>
      <c r="Z875" s="127">
        <v>0</v>
      </c>
      <c r="AA875" s="129">
        <v>0</v>
      </c>
      <c r="AB875" s="129">
        <v>0</v>
      </c>
      <c r="AC875" s="127">
        <v>0</v>
      </c>
      <c r="AD875" s="129">
        <v>0</v>
      </c>
      <c r="AE875" s="129">
        <v>0</v>
      </c>
      <c r="AF875" s="129">
        <v>0</v>
      </c>
      <c r="AG875" s="129">
        <v>0</v>
      </c>
    </row>
    <row r="876" spans="1:33">
      <c r="A876" t="s">
        <v>2511</v>
      </c>
      <c r="B876" t="s">
        <v>488</v>
      </c>
      <c r="C876" t="s">
        <v>2317</v>
      </c>
      <c r="D876" t="s">
        <v>446</v>
      </c>
      <c r="E876" t="s">
        <v>408</v>
      </c>
      <c r="F876" t="s">
        <v>685</v>
      </c>
      <c r="G876" t="s">
        <v>409</v>
      </c>
      <c r="H876" t="s">
        <v>2512</v>
      </c>
      <c r="I876" t="s">
        <v>408</v>
      </c>
      <c r="J876" s="130" t="s">
        <v>42</v>
      </c>
      <c r="K876" s="127">
        <v>219</v>
      </c>
      <c r="L876" s="127">
        <v>16</v>
      </c>
      <c r="M876" s="127">
        <v>160</v>
      </c>
      <c r="N876" s="127">
        <v>0</v>
      </c>
      <c r="O876" s="127">
        <v>2</v>
      </c>
      <c r="P876" s="127">
        <v>124</v>
      </c>
      <c r="Q876" s="128">
        <v>0.56621004566210043</v>
      </c>
      <c r="R876" s="127">
        <v>77</v>
      </c>
      <c r="S876" s="128">
        <v>0.62096774193548387</v>
      </c>
      <c r="T876" s="127">
        <v>0</v>
      </c>
      <c r="U876" s="128">
        <v>0</v>
      </c>
      <c r="V876" s="127">
        <v>27182.11</v>
      </c>
      <c r="W876" s="127">
        <v>6</v>
      </c>
      <c r="X876" s="129">
        <v>4530.3516666666701</v>
      </c>
      <c r="Y876" s="129">
        <v>8027.49</v>
      </c>
      <c r="Z876" s="127">
        <v>7</v>
      </c>
      <c r="AA876" s="129">
        <v>1146.78428571429</v>
      </c>
      <c r="AB876" s="129">
        <v>35209.599999999999</v>
      </c>
      <c r="AC876" s="127">
        <v>9</v>
      </c>
      <c r="AD876" s="129">
        <v>3912.1777777777802</v>
      </c>
      <c r="AE876" s="129">
        <v>18.531368421052601</v>
      </c>
      <c r="AF876" s="129">
        <v>18.531368421052601</v>
      </c>
      <c r="AG876" s="129">
        <v>10.299243669845399</v>
      </c>
    </row>
    <row r="877" spans="1:33">
      <c r="A877" t="s">
        <v>2513</v>
      </c>
      <c r="B877" t="s">
        <v>477</v>
      </c>
      <c r="C877" t="s">
        <v>2514</v>
      </c>
      <c r="D877" t="s">
        <v>442</v>
      </c>
      <c r="E877" t="s">
        <v>516</v>
      </c>
      <c r="F877" t="s">
        <v>698</v>
      </c>
      <c r="G877" t="s">
        <v>517</v>
      </c>
      <c r="H877" t="s">
        <v>2515</v>
      </c>
      <c r="I877" t="s">
        <v>2514</v>
      </c>
      <c r="J877" s="130" t="s">
        <v>42</v>
      </c>
      <c r="K877" s="127">
        <v>8</v>
      </c>
      <c r="L877" s="127">
        <v>2</v>
      </c>
      <c r="M877" s="127">
        <v>5</v>
      </c>
      <c r="N877" s="127">
        <v>0</v>
      </c>
      <c r="O877" s="127">
        <v>1</v>
      </c>
      <c r="P877" s="127">
        <v>3</v>
      </c>
      <c r="Q877" s="128">
        <v>0.375</v>
      </c>
      <c r="R877" s="127">
        <v>0</v>
      </c>
      <c r="S877" s="128">
        <v>0</v>
      </c>
      <c r="T877" s="127">
        <v>0</v>
      </c>
      <c r="U877" s="128" t="s">
        <v>42</v>
      </c>
      <c r="V877" s="127">
        <v>0</v>
      </c>
      <c r="W877" s="127">
        <v>0</v>
      </c>
      <c r="X877" s="129">
        <v>0</v>
      </c>
      <c r="Y877" s="129">
        <v>0</v>
      </c>
      <c r="Z877" s="127">
        <v>0</v>
      </c>
      <c r="AA877" s="129">
        <v>0</v>
      </c>
      <c r="AB877" s="129">
        <v>0</v>
      </c>
      <c r="AC877" s="127">
        <v>0</v>
      </c>
      <c r="AD877" s="129">
        <v>0</v>
      </c>
      <c r="AE877" s="129">
        <v>0</v>
      </c>
      <c r="AF877" s="129">
        <v>0</v>
      </c>
      <c r="AG877" s="129">
        <v>18.217691548832601</v>
      </c>
    </row>
    <row r="878" spans="1:33">
      <c r="A878" t="s">
        <v>2516</v>
      </c>
      <c r="B878" t="s">
        <v>477</v>
      </c>
      <c r="C878" t="s">
        <v>2517</v>
      </c>
      <c r="D878" t="s">
        <v>442</v>
      </c>
      <c r="E878" t="s">
        <v>401</v>
      </c>
      <c r="F878" t="s">
        <v>685</v>
      </c>
      <c r="G878" t="s">
        <v>402</v>
      </c>
      <c r="H878" t="s">
        <v>2518</v>
      </c>
      <c r="I878" t="s">
        <v>401</v>
      </c>
      <c r="J878" s="130" t="s">
        <v>42</v>
      </c>
      <c r="K878" s="127">
        <v>1</v>
      </c>
      <c r="L878" s="127">
        <v>0</v>
      </c>
      <c r="M878" s="127">
        <v>1</v>
      </c>
      <c r="N878" s="127">
        <v>0</v>
      </c>
      <c r="O878" s="127">
        <v>0</v>
      </c>
      <c r="P878" s="127">
        <v>0</v>
      </c>
      <c r="Q878" s="128">
        <v>0</v>
      </c>
      <c r="R878" s="127">
        <v>0</v>
      </c>
      <c r="S878" s="128" t="s">
        <v>42</v>
      </c>
      <c r="T878" s="127">
        <v>0</v>
      </c>
      <c r="U878" s="128" t="s">
        <v>42</v>
      </c>
      <c r="V878" s="127">
        <v>0</v>
      </c>
      <c r="W878" s="127">
        <v>0</v>
      </c>
      <c r="X878" s="129">
        <v>0</v>
      </c>
      <c r="Y878" s="129">
        <v>0</v>
      </c>
      <c r="Z878" s="127">
        <v>0</v>
      </c>
      <c r="AA878" s="129">
        <v>0</v>
      </c>
      <c r="AB878" s="129">
        <v>0</v>
      </c>
      <c r="AC878" s="127">
        <v>0</v>
      </c>
      <c r="AD878" s="129">
        <v>0</v>
      </c>
      <c r="AE878" s="129">
        <v>0</v>
      </c>
      <c r="AF878" s="129">
        <v>0</v>
      </c>
      <c r="AG878" s="129">
        <v>0</v>
      </c>
    </row>
    <row r="879" spans="1:33">
      <c r="A879" t="s">
        <v>2519</v>
      </c>
      <c r="B879" t="s">
        <v>488</v>
      </c>
      <c r="C879" t="s">
        <v>2520</v>
      </c>
      <c r="D879" t="s">
        <v>446</v>
      </c>
      <c r="E879" t="s">
        <v>504</v>
      </c>
      <c r="F879" t="s">
        <v>698</v>
      </c>
      <c r="G879" t="s">
        <v>505</v>
      </c>
      <c r="H879" t="s">
        <v>2521</v>
      </c>
      <c r="I879" t="s">
        <v>2520</v>
      </c>
      <c r="J879" s="130" t="s">
        <v>42</v>
      </c>
      <c r="K879" s="127">
        <v>45</v>
      </c>
      <c r="L879" s="127">
        <v>6</v>
      </c>
      <c r="M879" s="127">
        <v>35</v>
      </c>
      <c r="N879" s="127">
        <v>0</v>
      </c>
      <c r="O879" s="127">
        <v>2</v>
      </c>
      <c r="P879" s="127">
        <v>24</v>
      </c>
      <c r="Q879" s="128">
        <v>0.53333333333333333</v>
      </c>
      <c r="R879" s="127">
        <v>18</v>
      </c>
      <c r="S879" s="128">
        <v>0.75</v>
      </c>
      <c r="T879" s="127">
        <v>0</v>
      </c>
      <c r="U879" s="128">
        <v>0</v>
      </c>
      <c r="V879" s="127">
        <v>5965.65</v>
      </c>
      <c r="W879" s="127">
        <v>1</v>
      </c>
      <c r="X879" s="129">
        <v>5965.65</v>
      </c>
      <c r="Y879" s="129">
        <v>0</v>
      </c>
      <c r="Z879" s="127">
        <v>0</v>
      </c>
      <c r="AA879" s="129">
        <v>0</v>
      </c>
      <c r="AB879" s="129">
        <v>5965.65</v>
      </c>
      <c r="AC879" s="127">
        <v>1</v>
      </c>
      <c r="AD879" s="129">
        <v>5965.65</v>
      </c>
      <c r="AE879" s="129">
        <v>3.1398157894736798</v>
      </c>
      <c r="AF879" s="129">
        <v>3.1398157894736798</v>
      </c>
      <c r="AG879" s="129">
        <v>13.942781979612</v>
      </c>
    </row>
    <row r="880" spans="1:33">
      <c r="A880" t="s">
        <v>2522</v>
      </c>
      <c r="B880" t="s">
        <v>500</v>
      </c>
      <c r="C880" t="s">
        <v>415</v>
      </c>
      <c r="D880" t="s">
        <v>451</v>
      </c>
      <c r="E880" t="s">
        <v>415</v>
      </c>
      <c r="F880" t="s">
        <v>685</v>
      </c>
      <c r="G880" t="s">
        <v>416</v>
      </c>
      <c r="H880" t="s">
        <v>2523</v>
      </c>
      <c r="I880" t="s">
        <v>415</v>
      </c>
      <c r="J880" s="130" t="s">
        <v>42</v>
      </c>
      <c r="K880" s="127">
        <v>682</v>
      </c>
      <c r="L880" s="127">
        <v>33</v>
      </c>
      <c r="M880" s="127">
        <v>585</v>
      </c>
      <c r="N880" s="127">
        <v>0</v>
      </c>
      <c r="O880" s="127">
        <v>7</v>
      </c>
      <c r="P880" s="127">
        <v>479</v>
      </c>
      <c r="Q880" s="128">
        <v>0.70234604105571852</v>
      </c>
      <c r="R880" s="127">
        <v>382</v>
      </c>
      <c r="S880" s="128">
        <v>0.79749478079331937</v>
      </c>
      <c r="T880" s="127">
        <v>40</v>
      </c>
      <c r="U880" s="128">
        <v>0.10471204188481675</v>
      </c>
      <c r="V880" s="127">
        <v>38219.17</v>
      </c>
      <c r="W880" s="127">
        <v>43</v>
      </c>
      <c r="X880" s="129">
        <v>888.81790697674398</v>
      </c>
      <c r="Y880" s="129">
        <v>7398.07</v>
      </c>
      <c r="Z880" s="127">
        <v>21</v>
      </c>
      <c r="AA880" s="129">
        <v>352.28904761904801</v>
      </c>
      <c r="AB880" s="129">
        <v>45617.24</v>
      </c>
      <c r="AC880" s="127">
        <v>58</v>
      </c>
      <c r="AD880" s="129">
        <v>786.50413793103496</v>
      </c>
      <c r="AE880" s="129">
        <v>24.009073684210499</v>
      </c>
      <c r="AF880" s="129">
        <v>24.009073684210499</v>
      </c>
      <c r="AG880" s="129">
        <v>7.1127491383986001</v>
      </c>
    </row>
    <row r="881" spans="1:33">
      <c r="A881" t="s">
        <v>2524</v>
      </c>
      <c r="B881" t="s">
        <v>500</v>
      </c>
      <c r="C881" t="s">
        <v>771</v>
      </c>
      <c r="D881" t="s">
        <v>451</v>
      </c>
      <c r="E881" t="s">
        <v>501</v>
      </c>
      <c r="F881" t="s">
        <v>698</v>
      </c>
      <c r="G881" t="s">
        <v>502</v>
      </c>
      <c r="H881" t="s">
        <v>2525</v>
      </c>
      <c r="I881" t="s">
        <v>771</v>
      </c>
      <c r="J881" s="130" t="s">
        <v>42</v>
      </c>
      <c r="K881" s="127">
        <v>2</v>
      </c>
      <c r="L881" s="127">
        <v>1</v>
      </c>
      <c r="M881" s="127">
        <v>1</v>
      </c>
      <c r="N881" s="127">
        <v>0</v>
      </c>
      <c r="O881" s="127">
        <v>0</v>
      </c>
      <c r="P881" s="127">
        <v>1</v>
      </c>
      <c r="Q881" s="128">
        <v>0.5</v>
      </c>
      <c r="R881" s="127">
        <v>1</v>
      </c>
      <c r="S881" s="128">
        <v>1</v>
      </c>
      <c r="T881" s="127">
        <v>0</v>
      </c>
      <c r="U881" s="128">
        <v>0</v>
      </c>
      <c r="V881" s="127">
        <v>0</v>
      </c>
      <c r="W881" s="127">
        <v>0</v>
      </c>
      <c r="X881" s="129">
        <v>0</v>
      </c>
      <c r="Y881" s="129">
        <v>0</v>
      </c>
      <c r="Z881" s="127">
        <v>0</v>
      </c>
      <c r="AA881" s="129">
        <v>0</v>
      </c>
      <c r="AB881" s="129">
        <v>0</v>
      </c>
      <c r="AC881" s="127">
        <v>0</v>
      </c>
      <c r="AD881" s="129">
        <v>0</v>
      </c>
      <c r="AE881" s="129">
        <v>0</v>
      </c>
      <c r="AF881" s="129">
        <v>0</v>
      </c>
      <c r="AG881" s="129">
        <v>0</v>
      </c>
    </row>
    <row r="882" spans="1:33">
      <c r="A882" t="s">
        <v>2526</v>
      </c>
      <c r="B882" t="s">
        <v>500</v>
      </c>
      <c r="C882" t="s">
        <v>2527</v>
      </c>
      <c r="D882" t="s">
        <v>451</v>
      </c>
      <c r="E882" t="s">
        <v>531</v>
      </c>
      <c r="F882" t="s">
        <v>698</v>
      </c>
      <c r="G882" t="s">
        <v>532</v>
      </c>
      <c r="H882" t="s">
        <v>2528</v>
      </c>
      <c r="I882" t="s">
        <v>2527</v>
      </c>
      <c r="J882" s="130" t="s">
        <v>42</v>
      </c>
      <c r="K882" s="127">
        <v>273</v>
      </c>
      <c r="L882" s="127">
        <v>19</v>
      </c>
      <c r="M882" s="127">
        <v>202</v>
      </c>
      <c r="N882" s="127">
        <v>0</v>
      </c>
      <c r="O882" s="127">
        <v>1</v>
      </c>
      <c r="P882" s="127">
        <v>160</v>
      </c>
      <c r="Q882" s="128">
        <v>0.58608058608058611</v>
      </c>
      <c r="R882" s="127">
        <v>81</v>
      </c>
      <c r="S882" s="128">
        <v>0.50624999999999998</v>
      </c>
      <c r="T882" s="127">
        <v>2</v>
      </c>
      <c r="U882" s="128">
        <v>2.4691358024691357E-2</v>
      </c>
      <c r="V882" s="127">
        <v>4531.33</v>
      </c>
      <c r="W882" s="127">
        <v>2</v>
      </c>
      <c r="X882" s="129">
        <v>2265.665</v>
      </c>
      <c r="Y882" s="129">
        <v>0</v>
      </c>
      <c r="Z882" s="127">
        <v>0</v>
      </c>
      <c r="AA882" s="129">
        <v>0</v>
      </c>
      <c r="AB882" s="129">
        <v>4531.33</v>
      </c>
      <c r="AC882" s="127">
        <v>2</v>
      </c>
      <c r="AD882" s="129">
        <v>2265.665</v>
      </c>
      <c r="AE882" s="129">
        <v>2.3849105263157901</v>
      </c>
      <c r="AF882" s="129">
        <v>2.3849105263157901</v>
      </c>
      <c r="AG882" s="129">
        <v>17.214731996053899</v>
      </c>
    </row>
    <row r="883" spans="1:33">
      <c r="A883" t="s">
        <v>2529</v>
      </c>
      <c r="B883" t="s">
        <v>500</v>
      </c>
      <c r="C883" t="s">
        <v>388</v>
      </c>
      <c r="D883" t="s">
        <v>451</v>
      </c>
      <c r="E883" t="s">
        <v>388</v>
      </c>
      <c r="F883" t="s">
        <v>685</v>
      </c>
      <c r="G883" t="s">
        <v>389</v>
      </c>
      <c r="H883" t="s">
        <v>2530</v>
      </c>
      <c r="I883" t="s">
        <v>388</v>
      </c>
      <c r="J883" s="130" t="s">
        <v>42</v>
      </c>
      <c r="K883" s="127">
        <v>163</v>
      </c>
      <c r="L883" s="127">
        <v>2</v>
      </c>
      <c r="M883" s="127">
        <v>150</v>
      </c>
      <c r="N883" s="127">
        <v>0</v>
      </c>
      <c r="O883" s="127">
        <v>1</v>
      </c>
      <c r="P883" s="127">
        <v>132</v>
      </c>
      <c r="Q883" s="128">
        <v>0.80981595092024539</v>
      </c>
      <c r="R883" s="127">
        <v>114</v>
      </c>
      <c r="S883" s="128">
        <v>0.86363636363636365</v>
      </c>
      <c r="T883" s="127">
        <v>17</v>
      </c>
      <c r="U883" s="128">
        <v>0.14912280701754385</v>
      </c>
      <c r="V883" s="127">
        <v>129.94999999999999</v>
      </c>
      <c r="W883" s="127">
        <v>1</v>
      </c>
      <c r="X883" s="129">
        <v>129.94999999999999</v>
      </c>
      <c r="Y883" s="129">
        <v>1975.81</v>
      </c>
      <c r="Z883" s="127">
        <v>14</v>
      </c>
      <c r="AA883" s="129">
        <v>141.129285714286</v>
      </c>
      <c r="AB883" s="129">
        <v>2105.7600000000002</v>
      </c>
      <c r="AC883" s="127">
        <v>14</v>
      </c>
      <c r="AD883" s="129">
        <v>150.41142857142901</v>
      </c>
      <c r="AE883" s="129">
        <v>1.1082947368421101</v>
      </c>
      <c r="AF883" s="129">
        <v>1.1082947368421101</v>
      </c>
      <c r="AG883" s="129">
        <v>3.4966568014907402</v>
      </c>
    </row>
    <row r="884" spans="1:33">
      <c r="A884" t="s">
        <v>2531</v>
      </c>
      <c r="B884" t="s">
        <v>500</v>
      </c>
      <c r="C884" t="s">
        <v>705</v>
      </c>
      <c r="D884" t="s">
        <v>451</v>
      </c>
      <c r="E884" t="s">
        <v>513</v>
      </c>
      <c r="F884" t="s">
        <v>698</v>
      </c>
      <c r="G884" t="s">
        <v>514</v>
      </c>
      <c r="H884" t="s">
        <v>2532</v>
      </c>
      <c r="I884" t="s">
        <v>705</v>
      </c>
      <c r="J884" s="130" t="s">
        <v>42</v>
      </c>
      <c r="K884" s="127">
        <v>365</v>
      </c>
      <c r="L884" s="127">
        <v>14</v>
      </c>
      <c r="M884" s="127">
        <v>287</v>
      </c>
      <c r="N884" s="127">
        <v>0</v>
      </c>
      <c r="O884" s="127">
        <v>3</v>
      </c>
      <c r="P884" s="127">
        <v>238</v>
      </c>
      <c r="Q884" s="128">
        <v>0.65205479452054793</v>
      </c>
      <c r="R884" s="127">
        <v>129</v>
      </c>
      <c r="S884" s="128">
        <v>0.54201680672268904</v>
      </c>
      <c r="T884" s="127">
        <v>4</v>
      </c>
      <c r="U884" s="128">
        <v>3.1007751937984496E-2</v>
      </c>
      <c r="V884" s="127">
        <v>6656.28</v>
      </c>
      <c r="W884" s="127">
        <v>13</v>
      </c>
      <c r="X884" s="129">
        <v>512.02153846153897</v>
      </c>
      <c r="Y884" s="129">
        <v>1733.41</v>
      </c>
      <c r="Z884" s="127">
        <v>6</v>
      </c>
      <c r="AA884" s="129">
        <v>288.90166666666698</v>
      </c>
      <c r="AB884" s="129">
        <v>8389.69</v>
      </c>
      <c r="AC884" s="127">
        <v>18</v>
      </c>
      <c r="AD884" s="129">
        <v>466.09388888888901</v>
      </c>
      <c r="AE884" s="129">
        <v>4.4156263157894697</v>
      </c>
      <c r="AF884" s="129">
        <v>4.4156263157894697</v>
      </c>
      <c r="AG884" s="129">
        <v>11.203551463334399</v>
      </c>
    </row>
    <row r="885" spans="1:33">
      <c r="A885" t="s">
        <v>2533</v>
      </c>
      <c r="B885" t="s">
        <v>500</v>
      </c>
      <c r="C885" t="s">
        <v>1850</v>
      </c>
      <c r="D885" t="s">
        <v>451</v>
      </c>
      <c r="E885" s="126" t="s">
        <v>504</v>
      </c>
      <c r="F885" t="s">
        <v>698</v>
      </c>
      <c r="G885" t="s">
        <v>505</v>
      </c>
      <c r="H885" t="s">
        <v>2534</v>
      </c>
      <c r="I885" t="s">
        <v>1850</v>
      </c>
      <c r="J885" s="130" t="s">
        <v>42</v>
      </c>
      <c r="K885" s="127">
        <v>457</v>
      </c>
      <c r="L885" s="127">
        <v>11</v>
      </c>
      <c r="M885" s="127">
        <v>378</v>
      </c>
      <c r="N885" s="127">
        <v>0</v>
      </c>
      <c r="O885" s="127">
        <v>5</v>
      </c>
      <c r="P885" s="127">
        <v>302</v>
      </c>
      <c r="Q885" s="128">
        <v>0.66083150984682715</v>
      </c>
      <c r="R885" s="127">
        <v>189</v>
      </c>
      <c r="S885" s="128">
        <v>0.6258278145695364</v>
      </c>
      <c r="T885" s="127">
        <v>6</v>
      </c>
      <c r="U885" s="128">
        <v>3.1746031746031744E-2</v>
      </c>
      <c r="V885" s="127">
        <v>26693.09</v>
      </c>
      <c r="W885" s="127">
        <v>23</v>
      </c>
      <c r="X885" s="129">
        <v>1160.5691304347799</v>
      </c>
      <c r="Y885" s="129">
        <v>1164.95</v>
      </c>
      <c r="Z885" s="127">
        <v>3</v>
      </c>
      <c r="AA885" s="129">
        <v>388.316666666667</v>
      </c>
      <c r="AB885" s="129">
        <v>27858.04</v>
      </c>
      <c r="AC885" s="127">
        <v>25</v>
      </c>
      <c r="AD885" s="129">
        <v>1114.3216</v>
      </c>
      <c r="AE885" s="129">
        <v>14.6621263157895</v>
      </c>
      <c r="AF885" s="129">
        <v>14.6621263157895</v>
      </c>
      <c r="AG885" s="129">
        <v>8.3355432741776401</v>
      </c>
    </row>
    <row r="886" spans="1:33">
      <c r="A886" t="s">
        <v>2535</v>
      </c>
      <c r="B886" t="s">
        <v>500</v>
      </c>
      <c r="C886" t="s">
        <v>742</v>
      </c>
      <c r="D886" t="s">
        <v>451</v>
      </c>
      <c r="E886" t="s">
        <v>516</v>
      </c>
      <c r="F886" t="s">
        <v>698</v>
      </c>
      <c r="G886" t="s">
        <v>517</v>
      </c>
      <c r="H886" t="s">
        <v>2536</v>
      </c>
      <c r="I886" t="s">
        <v>742</v>
      </c>
      <c r="J886" s="130" t="s">
        <v>42</v>
      </c>
      <c r="K886" s="127">
        <v>331</v>
      </c>
      <c r="L886" s="127">
        <v>15</v>
      </c>
      <c r="M886" s="127">
        <v>266</v>
      </c>
      <c r="N886" s="127">
        <v>0</v>
      </c>
      <c r="O886" s="127">
        <v>1</v>
      </c>
      <c r="P886" s="127">
        <v>215</v>
      </c>
      <c r="Q886" s="128">
        <v>0.64954682779456197</v>
      </c>
      <c r="R886" s="127">
        <v>108</v>
      </c>
      <c r="S886" s="128">
        <v>0.50232558139534889</v>
      </c>
      <c r="T886" s="127">
        <v>4</v>
      </c>
      <c r="U886" s="128">
        <v>3.7037037037037035E-2</v>
      </c>
      <c r="V886" s="127">
        <v>20578.099999999999</v>
      </c>
      <c r="W886" s="127">
        <v>10</v>
      </c>
      <c r="X886" s="129">
        <v>2057.81</v>
      </c>
      <c r="Y886" s="129">
        <v>5941.3</v>
      </c>
      <c r="Z886" s="127">
        <v>5</v>
      </c>
      <c r="AA886" s="129">
        <v>1188.26</v>
      </c>
      <c r="AB886" s="129">
        <v>26519.4</v>
      </c>
      <c r="AC886" s="127">
        <v>11</v>
      </c>
      <c r="AD886" s="129">
        <v>2410.8545454545501</v>
      </c>
      <c r="AE886" s="129">
        <v>13.9575789473684</v>
      </c>
      <c r="AF886" s="129">
        <v>13.9575789473684</v>
      </c>
      <c r="AG886" s="129">
        <v>11.2051956593226</v>
      </c>
    </row>
    <row r="887" spans="1:33">
      <c r="A887" t="s">
        <v>2537</v>
      </c>
      <c r="B887" t="s">
        <v>500</v>
      </c>
      <c r="C887" t="s">
        <v>711</v>
      </c>
      <c r="D887" t="s">
        <v>451</v>
      </c>
      <c r="E887" s="126" t="s">
        <v>528</v>
      </c>
      <c r="F887" t="s">
        <v>698</v>
      </c>
      <c r="G887" t="s">
        <v>529</v>
      </c>
      <c r="H887" t="s">
        <v>2538</v>
      </c>
      <c r="I887" t="s">
        <v>711</v>
      </c>
      <c r="J887" s="130" t="s">
        <v>42</v>
      </c>
      <c r="K887" s="127">
        <v>271</v>
      </c>
      <c r="L887" s="127">
        <v>15</v>
      </c>
      <c r="M887" s="127">
        <v>201</v>
      </c>
      <c r="N887" s="127">
        <v>0</v>
      </c>
      <c r="O887" s="127">
        <v>5</v>
      </c>
      <c r="P887" s="127">
        <v>159</v>
      </c>
      <c r="Q887" s="128">
        <v>0.58671586715867163</v>
      </c>
      <c r="R887" s="127">
        <v>82</v>
      </c>
      <c r="S887" s="128">
        <v>0.51572327044025157</v>
      </c>
      <c r="T887" s="127">
        <v>2</v>
      </c>
      <c r="U887" s="128">
        <v>2.4390243902439025E-2</v>
      </c>
      <c r="V887" s="127">
        <v>3900</v>
      </c>
      <c r="W887" s="127">
        <v>1</v>
      </c>
      <c r="X887" s="129">
        <v>3900</v>
      </c>
      <c r="Y887" s="129">
        <v>372.44</v>
      </c>
      <c r="Z887" s="127">
        <v>1</v>
      </c>
      <c r="AA887" s="129">
        <v>372.44</v>
      </c>
      <c r="AB887" s="129">
        <v>4272.4399999999996</v>
      </c>
      <c r="AC887" s="127">
        <v>2</v>
      </c>
      <c r="AD887" s="129">
        <v>2136.2199999999998</v>
      </c>
      <c r="AE887" s="129">
        <v>2.2486526315789499</v>
      </c>
      <c r="AF887" s="129">
        <v>2.2486526315789499</v>
      </c>
      <c r="AG887" s="129">
        <v>16.244656363038501</v>
      </c>
    </row>
    <row r="888" spans="1:33">
      <c r="A888" t="s">
        <v>2539</v>
      </c>
      <c r="B888" t="s">
        <v>500</v>
      </c>
      <c r="C888" t="s">
        <v>1832</v>
      </c>
      <c r="D888" t="s">
        <v>451</v>
      </c>
      <c r="E888" t="s">
        <v>507</v>
      </c>
      <c r="F888" t="s">
        <v>698</v>
      </c>
      <c r="G888" t="s">
        <v>508</v>
      </c>
      <c r="H888" t="s">
        <v>2540</v>
      </c>
      <c r="I888" t="s">
        <v>1832</v>
      </c>
      <c r="J888" s="130" t="s">
        <v>42</v>
      </c>
      <c r="K888" s="127">
        <v>433</v>
      </c>
      <c r="L888" s="127">
        <v>17</v>
      </c>
      <c r="M888" s="127">
        <v>354</v>
      </c>
      <c r="N888" s="127">
        <v>0</v>
      </c>
      <c r="O888" s="127">
        <v>1</v>
      </c>
      <c r="P888" s="127">
        <v>287</v>
      </c>
      <c r="Q888" s="128">
        <v>0.66281755196304848</v>
      </c>
      <c r="R888" s="127">
        <v>161</v>
      </c>
      <c r="S888" s="128">
        <v>0.56097560975609762</v>
      </c>
      <c r="T888" s="127">
        <v>3</v>
      </c>
      <c r="U888" s="128">
        <v>1.8633540372670808E-2</v>
      </c>
      <c r="V888" s="127">
        <v>11526.65</v>
      </c>
      <c r="W888" s="127">
        <v>18</v>
      </c>
      <c r="X888" s="129">
        <v>640.36944444444396</v>
      </c>
      <c r="Y888" s="129">
        <v>2655.11</v>
      </c>
      <c r="Z888" s="127">
        <v>6</v>
      </c>
      <c r="AA888" s="129">
        <v>442.51833333333298</v>
      </c>
      <c r="AB888" s="129">
        <v>14181.76</v>
      </c>
      <c r="AC888" s="127">
        <v>21</v>
      </c>
      <c r="AD888" s="129">
        <v>675.32190476190499</v>
      </c>
      <c r="AE888" s="129">
        <v>7.4640842105263197</v>
      </c>
      <c r="AF888" s="129">
        <v>7.4640842105263197</v>
      </c>
      <c r="AG888" s="129">
        <v>8.9641565274580692</v>
      </c>
    </row>
    <row r="889" spans="1:33">
      <c r="A889" t="s">
        <v>2541</v>
      </c>
      <c r="B889" t="s">
        <v>500</v>
      </c>
      <c r="C889" t="s">
        <v>690</v>
      </c>
      <c r="D889" t="s">
        <v>451</v>
      </c>
      <c r="E889" t="s">
        <v>411</v>
      </c>
      <c r="F889" t="s">
        <v>685</v>
      </c>
      <c r="G889" t="s">
        <v>412</v>
      </c>
      <c r="H889" t="s">
        <v>2542</v>
      </c>
      <c r="I889" t="s">
        <v>411</v>
      </c>
      <c r="J889" s="130" t="s">
        <v>42</v>
      </c>
      <c r="K889" s="127">
        <v>5</v>
      </c>
      <c r="L889" s="127">
        <v>0</v>
      </c>
      <c r="M889" s="127">
        <v>5</v>
      </c>
      <c r="N889" s="127">
        <v>0</v>
      </c>
      <c r="O889" s="127">
        <v>0</v>
      </c>
      <c r="P889" s="127">
        <v>4</v>
      </c>
      <c r="Q889" s="128">
        <v>0.8</v>
      </c>
      <c r="R889" s="127">
        <v>4</v>
      </c>
      <c r="S889" s="128">
        <v>1</v>
      </c>
      <c r="T889" s="127">
        <v>0</v>
      </c>
      <c r="U889" s="128">
        <v>0</v>
      </c>
      <c r="V889" s="127">
        <v>0</v>
      </c>
      <c r="W889" s="127">
        <v>0</v>
      </c>
      <c r="X889" s="129">
        <v>0</v>
      </c>
      <c r="Y889" s="129">
        <v>0</v>
      </c>
      <c r="Z889" s="127">
        <v>0</v>
      </c>
      <c r="AA889" s="129">
        <v>0</v>
      </c>
      <c r="AB889" s="129">
        <v>0</v>
      </c>
      <c r="AC889" s="127">
        <v>0</v>
      </c>
      <c r="AD889" s="129">
        <v>0</v>
      </c>
      <c r="AE889" s="129">
        <v>0</v>
      </c>
      <c r="AF889" s="129">
        <v>0</v>
      </c>
      <c r="AG889" s="129">
        <v>0</v>
      </c>
    </row>
    <row r="890" spans="1:33">
      <c r="A890" t="s">
        <v>2543</v>
      </c>
      <c r="B890" t="s">
        <v>500</v>
      </c>
      <c r="C890" t="s">
        <v>701</v>
      </c>
      <c r="D890" t="s">
        <v>451</v>
      </c>
      <c r="E890" s="126" t="s">
        <v>408</v>
      </c>
      <c r="F890" t="s">
        <v>685</v>
      </c>
      <c r="G890" t="s">
        <v>409</v>
      </c>
      <c r="H890" t="s">
        <v>2544</v>
      </c>
      <c r="I890" s="126" t="s">
        <v>408</v>
      </c>
      <c r="J890" s="130" t="s">
        <v>42</v>
      </c>
      <c r="K890" s="127">
        <v>6</v>
      </c>
      <c r="L890" s="127">
        <v>1</v>
      </c>
      <c r="M890" s="127">
        <v>4</v>
      </c>
      <c r="N890" s="127">
        <v>0</v>
      </c>
      <c r="O890" s="127">
        <v>0</v>
      </c>
      <c r="P890" s="127">
        <v>4</v>
      </c>
      <c r="Q890" s="128">
        <v>0.66666666666666663</v>
      </c>
      <c r="R890" s="127">
        <v>4</v>
      </c>
      <c r="S890" s="128">
        <v>1</v>
      </c>
      <c r="T890" s="127">
        <v>0</v>
      </c>
      <c r="U890" s="128">
        <v>0</v>
      </c>
      <c r="V890" s="127">
        <v>0</v>
      </c>
      <c r="W890" s="127">
        <v>0</v>
      </c>
      <c r="X890" s="129">
        <v>0</v>
      </c>
      <c r="Y890" s="129">
        <v>0</v>
      </c>
      <c r="Z890" s="127">
        <v>0</v>
      </c>
      <c r="AA890" s="129">
        <v>0</v>
      </c>
      <c r="AB890" s="129">
        <v>0</v>
      </c>
      <c r="AC890" s="127">
        <v>0</v>
      </c>
      <c r="AD890" s="129">
        <v>0</v>
      </c>
      <c r="AE890" s="129">
        <v>0</v>
      </c>
      <c r="AF890" s="129">
        <v>0</v>
      </c>
      <c r="AG890" s="129">
        <v>0</v>
      </c>
    </row>
    <row r="891" spans="1:33">
      <c r="A891" t="s">
        <v>2545</v>
      </c>
      <c r="B891" t="s">
        <v>500</v>
      </c>
      <c r="C891" t="s">
        <v>853</v>
      </c>
      <c r="D891" t="s">
        <v>451</v>
      </c>
      <c r="E891" t="s">
        <v>489</v>
      </c>
      <c r="F891" t="s">
        <v>698</v>
      </c>
      <c r="G891" t="s">
        <v>490</v>
      </c>
      <c r="H891" t="s">
        <v>2546</v>
      </c>
      <c r="I891" t="s">
        <v>853</v>
      </c>
      <c r="J891" s="130" t="s">
        <v>42</v>
      </c>
      <c r="K891" s="127">
        <v>3</v>
      </c>
      <c r="L891" s="127">
        <v>0</v>
      </c>
      <c r="M891" s="127">
        <v>2</v>
      </c>
      <c r="N891" s="127">
        <v>0</v>
      </c>
      <c r="O891" s="127">
        <v>0</v>
      </c>
      <c r="P891" s="127">
        <v>2</v>
      </c>
      <c r="Q891" s="128">
        <v>0.66666666666666663</v>
      </c>
      <c r="R891" s="127">
        <v>1</v>
      </c>
      <c r="S891" s="128">
        <v>0.5</v>
      </c>
      <c r="T891" s="127">
        <v>0</v>
      </c>
      <c r="U891" s="128">
        <v>0</v>
      </c>
      <c r="V891" s="127">
        <v>0</v>
      </c>
      <c r="W891" s="127">
        <v>0</v>
      </c>
      <c r="X891" s="129">
        <v>0</v>
      </c>
      <c r="Y891" s="129">
        <v>0</v>
      </c>
      <c r="Z891" s="127">
        <v>0</v>
      </c>
      <c r="AA891" s="129">
        <v>0</v>
      </c>
      <c r="AB891" s="129">
        <v>0</v>
      </c>
      <c r="AC891" s="127">
        <v>0</v>
      </c>
      <c r="AD891" s="129">
        <v>0</v>
      </c>
      <c r="AE891" s="129">
        <v>0</v>
      </c>
      <c r="AF891" s="129">
        <v>0</v>
      </c>
      <c r="AG891" s="129">
        <v>0</v>
      </c>
    </row>
    <row r="892" spans="1:33">
      <c r="A892" t="s">
        <v>2547</v>
      </c>
      <c r="B892" t="s">
        <v>500</v>
      </c>
      <c r="C892" t="s">
        <v>802</v>
      </c>
      <c r="D892" t="s">
        <v>451</v>
      </c>
      <c r="E892" t="s">
        <v>479</v>
      </c>
      <c r="F892" t="s">
        <v>698</v>
      </c>
      <c r="G892" t="s">
        <v>480</v>
      </c>
      <c r="H892" t="s">
        <v>2548</v>
      </c>
      <c r="I892" t="s">
        <v>802</v>
      </c>
      <c r="J892" s="130" t="s">
        <v>42</v>
      </c>
      <c r="K892" s="127">
        <v>2</v>
      </c>
      <c r="L892" s="127">
        <v>1</v>
      </c>
      <c r="M892" s="127">
        <v>1</v>
      </c>
      <c r="N892" s="127">
        <v>0</v>
      </c>
      <c r="O892" s="127">
        <v>0</v>
      </c>
      <c r="P892" s="127">
        <v>1</v>
      </c>
      <c r="Q892" s="128">
        <v>0.5</v>
      </c>
      <c r="R892" s="127">
        <v>0</v>
      </c>
      <c r="S892" s="128">
        <v>0</v>
      </c>
      <c r="T892" s="127">
        <v>0</v>
      </c>
      <c r="U892" s="128" t="s">
        <v>42</v>
      </c>
      <c r="V892" s="127">
        <v>0</v>
      </c>
      <c r="W892" s="127">
        <v>0</v>
      </c>
      <c r="X892" s="129">
        <v>0</v>
      </c>
      <c r="Y892" s="129">
        <v>0</v>
      </c>
      <c r="Z892" s="127">
        <v>0</v>
      </c>
      <c r="AA892" s="129">
        <v>0</v>
      </c>
      <c r="AB892" s="129">
        <v>0</v>
      </c>
      <c r="AC892" s="127">
        <v>0</v>
      </c>
      <c r="AD892" s="129">
        <v>0</v>
      </c>
      <c r="AE892" s="129">
        <v>0</v>
      </c>
      <c r="AF892" s="129">
        <v>0</v>
      </c>
      <c r="AG892" s="129">
        <v>0</v>
      </c>
    </row>
    <row r="893" spans="1:33">
      <c r="A893" t="s">
        <v>2549</v>
      </c>
      <c r="B893" t="s">
        <v>500</v>
      </c>
      <c r="C893" t="s">
        <v>2550</v>
      </c>
      <c r="D893" t="s">
        <v>451</v>
      </c>
      <c r="E893" t="s">
        <v>519</v>
      </c>
      <c r="F893" t="s">
        <v>698</v>
      </c>
      <c r="G893" t="s">
        <v>520</v>
      </c>
      <c r="H893" t="s">
        <v>2551</v>
      </c>
      <c r="I893" t="s">
        <v>2550</v>
      </c>
      <c r="J893" s="130" t="s">
        <v>42</v>
      </c>
      <c r="K893" s="127">
        <v>325</v>
      </c>
      <c r="L893" s="127">
        <v>12</v>
      </c>
      <c r="M893" s="127">
        <v>251</v>
      </c>
      <c r="N893" s="127">
        <v>0</v>
      </c>
      <c r="O893" s="127">
        <v>1</v>
      </c>
      <c r="P893" s="127">
        <v>211</v>
      </c>
      <c r="Q893" s="128">
        <v>0.64923076923076928</v>
      </c>
      <c r="R893" s="127">
        <v>113</v>
      </c>
      <c r="S893" s="128">
        <v>0.53554502369668244</v>
      </c>
      <c r="T893" s="127">
        <v>4</v>
      </c>
      <c r="U893" s="128">
        <v>3.5398230088495575E-2</v>
      </c>
      <c r="V893" s="127">
        <v>2444.64</v>
      </c>
      <c r="W893" s="127">
        <v>2</v>
      </c>
      <c r="X893" s="129">
        <v>1222.32</v>
      </c>
      <c r="Y893" s="129">
        <v>0</v>
      </c>
      <c r="Z893" s="127">
        <v>0</v>
      </c>
      <c r="AA893" s="129">
        <v>0</v>
      </c>
      <c r="AB893" s="129">
        <v>2444.64</v>
      </c>
      <c r="AC893" s="127">
        <v>2</v>
      </c>
      <c r="AD893" s="129">
        <v>1222.32</v>
      </c>
      <c r="AE893" s="129">
        <v>1.2866526315789499</v>
      </c>
      <c r="AF893" s="129">
        <v>1.2866526315789499</v>
      </c>
      <c r="AG893" s="129">
        <v>13.0878000657678</v>
      </c>
    </row>
    <row r="894" spans="1:33">
      <c r="A894" t="s">
        <v>2552</v>
      </c>
      <c r="B894" t="s">
        <v>500</v>
      </c>
      <c r="C894" t="s">
        <v>863</v>
      </c>
      <c r="D894" t="s">
        <v>451</v>
      </c>
      <c r="E894" t="s">
        <v>397</v>
      </c>
      <c r="F894" t="s">
        <v>685</v>
      </c>
      <c r="G894" t="s">
        <v>398</v>
      </c>
      <c r="H894" t="s">
        <v>2553</v>
      </c>
      <c r="I894" t="s">
        <v>397</v>
      </c>
      <c r="J894" s="130" t="s">
        <v>42</v>
      </c>
      <c r="K894" s="127">
        <v>1</v>
      </c>
      <c r="L894" s="127">
        <v>0</v>
      </c>
      <c r="M894" s="127">
        <v>1</v>
      </c>
      <c r="N894" s="127">
        <v>0</v>
      </c>
      <c r="O894" s="127">
        <v>0</v>
      </c>
      <c r="P894" s="127">
        <v>0</v>
      </c>
      <c r="Q894" s="128">
        <v>0</v>
      </c>
      <c r="R894" s="127">
        <v>0</v>
      </c>
      <c r="S894" s="128" t="s">
        <v>42</v>
      </c>
      <c r="T894" s="127">
        <v>0</v>
      </c>
      <c r="U894" s="128" t="s">
        <v>42</v>
      </c>
      <c r="V894" s="127">
        <v>0</v>
      </c>
      <c r="W894" s="127">
        <v>0</v>
      </c>
      <c r="X894" s="129">
        <v>0</v>
      </c>
      <c r="Y894" s="129">
        <v>0</v>
      </c>
      <c r="Z894" s="127">
        <v>0</v>
      </c>
      <c r="AA894" s="129">
        <v>0</v>
      </c>
      <c r="AB894" s="129">
        <v>0</v>
      </c>
      <c r="AC894" s="127">
        <v>0</v>
      </c>
      <c r="AD894" s="129">
        <v>0</v>
      </c>
      <c r="AE894" s="129">
        <v>0</v>
      </c>
      <c r="AF894" s="129">
        <v>0</v>
      </c>
      <c r="AG894" s="129">
        <v>0</v>
      </c>
    </row>
    <row r="895" spans="1:33">
      <c r="A895" t="s">
        <v>2554</v>
      </c>
      <c r="B895" t="s">
        <v>500</v>
      </c>
      <c r="C895" t="s">
        <v>816</v>
      </c>
      <c r="D895" t="s">
        <v>451</v>
      </c>
      <c r="E895" t="s">
        <v>467</v>
      </c>
      <c r="F895" t="s">
        <v>698</v>
      </c>
      <c r="G895" t="s">
        <v>468</v>
      </c>
      <c r="H895" t="s">
        <v>2555</v>
      </c>
      <c r="I895" t="s">
        <v>816</v>
      </c>
      <c r="J895" s="130" t="s">
        <v>42</v>
      </c>
      <c r="K895" s="127">
        <v>7</v>
      </c>
      <c r="L895" s="127">
        <v>0</v>
      </c>
      <c r="M895" s="127">
        <v>5</v>
      </c>
      <c r="N895" s="127">
        <v>0</v>
      </c>
      <c r="O895" s="127">
        <v>0</v>
      </c>
      <c r="P895" s="127">
        <v>5</v>
      </c>
      <c r="Q895" s="128">
        <v>0.7142857142857143</v>
      </c>
      <c r="R895" s="127">
        <v>2</v>
      </c>
      <c r="S895" s="128">
        <v>0.4</v>
      </c>
      <c r="T895" s="127">
        <v>0</v>
      </c>
      <c r="U895" s="128">
        <v>0</v>
      </c>
      <c r="V895" s="127">
        <v>782.52</v>
      </c>
      <c r="W895" s="127">
        <v>1</v>
      </c>
      <c r="X895" s="129">
        <v>782.52</v>
      </c>
      <c r="Y895" s="129">
        <v>153.31</v>
      </c>
      <c r="Z895" s="127">
        <v>1</v>
      </c>
      <c r="AA895" s="129">
        <v>153.31</v>
      </c>
      <c r="AB895" s="129">
        <v>935.83</v>
      </c>
      <c r="AC895" s="127">
        <v>1</v>
      </c>
      <c r="AD895" s="129">
        <v>935.83</v>
      </c>
      <c r="AE895" s="129">
        <v>0.492542105263158</v>
      </c>
      <c r="AF895" s="129">
        <v>0.492542105263158</v>
      </c>
      <c r="AG895" s="129">
        <v>7.92502466293982</v>
      </c>
    </row>
    <row r="896" spans="1:33">
      <c r="A896" t="s">
        <v>2556</v>
      </c>
      <c r="B896" t="s">
        <v>500</v>
      </c>
      <c r="C896" t="s">
        <v>721</v>
      </c>
      <c r="D896" t="s">
        <v>451</v>
      </c>
      <c r="E896" t="s">
        <v>534</v>
      </c>
      <c r="F896" t="s">
        <v>698</v>
      </c>
      <c r="G896" t="s">
        <v>535</v>
      </c>
      <c r="H896" t="s">
        <v>2557</v>
      </c>
      <c r="I896" t="s">
        <v>721</v>
      </c>
      <c r="J896" s="130" t="s">
        <v>42</v>
      </c>
      <c r="K896" s="127">
        <v>260</v>
      </c>
      <c r="L896" s="127">
        <v>18</v>
      </c>
      <c r="M896" s="127">
        <v>192</v>
      </c>
      <c r="N896" s="127">
        <v>0</v>
      </c>
      <c r="O896" s="127">
        <v>2</v>
      </c>
      <c r="P896" s="127">
        <v>140</v>
      </c>
      <c r="Q896" s="128">
        <v>0.53846153846153844</v>
      </c>
      <c r="R896" s="127">
        <v>74</v>
      </c>
      <c r="S896" s="128">
        <v>0.52857142857142858</v>
      </c>
      <c r="T896" s="127">
        <v>2</v>
      </c>
      <c r="U896" s="128">
        <v>2.7027027027027029E-2</v>
      </c>
      <c r="V896" s="127">
        <v>2574.85</v>
      </c>
      <c r="W896" s="127">
        <v>6</v>
      </c>
      <c r="X896" s="129">
        <v>429.14166666666699</v>
      </c>
      <c r="Y896" s="129">
        <v>179.57</v>
      </c>
      <c r="Z896" s="127">
        <v>1</v>
      </c>
      <c r="AA896" s="129">
        <v>179.57</v>
      </c>
      <c r="AB896" s="129">
        <v>2754.42</v>
      </c>
      <c r="AC896" s="127">
        <v>7</v>
      </c>
      <c r="AD896" s="129">
        <v>393.48857142857099</v>
      </c>
      <c r="AE896" s="129">
        <v>1.44969473684211</v>
      </c>
      <c r="AF896" s="129">
        <v>1.44969473684211</v>
      </c>
      <c r="AG896" s="129">
        <v>16.3885235120026</v>
      </c>
    </row>
    <row r="897" spans="1:33">
      <c r="A897" t="s">
        <v>637</v>
      </c>
      <c r="B897" t="s">
        <v>500</v>
      </c>
      <c r="C897" t="s">
        <v>2558</v>
      </c>
      <c r="D897" t="s">
        <v>451</v>
      </c>
      <c r="E897" t="s">
        <v>419</v>
      </c>
      <c r="F897" t="s">
        <v>420</v>
      </c>
      <c r="G897" t="s">
        <v>41</v>
      </c>
      <c r="H897" t="s">
        <v>2559</v>
      </c>
      <c r="I897" t="s">
        <v>2558</v>
      </c>
      <c r="J897" s="130" t="s">
        <v>42</v>
      </c>
      <c r="K897" s="127">
        <v>1087</v>
      </c>
      <c r="L897" s="127">
        <v>2</v>
      </c>
      <c r="M897" s="127">
        <v>872</v>
      </c>
      <c r="N897" s="127">
        <v>0</v>
      </c>
      <c r="O897" s="127">
        <v>10</v>
      </c>
      <c r="P897" s="127">
        <v>741</v>
      </c>
      <c r="Q897" s="128">
        <v>0.68169273229070837</v>
      </c>
      <c r="R897" s="127">
        <v>472</v>
      </c>
      <c r="S897" s="128">
        <v>0.63697705802968962</v>
      </c>
      <c r="T897" s="127">
        <v>7</v>
      </c>
      <c r="U897" s="128">
        <v>1.4830508474576272E-2</v>
      </c>
      <c r="V897" s="127">
        <v>12561.42</v>
      </c>
      <c r="W897" s="127">
        <v>17</v>
      </c>
      <c r="X897" s="129">
        <v>738.90705882352904</v>
      </c>
      <c r="Y897" s="129">
        <v>6179.58</v>
      </c>
      <c r="Z897" s="127">
        <v>2</v>
      </c>
      <c r="AA897" s="129">
        <v>3089.79</v>
      </c>
      <c r="AB897" s="129">
        <v>18741</v>
      </c>
      <c r="AC897" s="127">
        <v>18</v>
      </c>
      <c r="AD897" s="129">
        <v>1041.1666666666699</v>
      </c>
      <c r="AE897" s="129">
        <v>9.8636842105263192</v>
      </c>
      <c r="AF897" s="129">
        <v>9.8636842105263192</v>
      </c>
      <c r="AG897" s="129">
        <v>1.2179697973844601</v>
      </c>
    </row>
    <row r="898" spans="1:33">
      <c r="A898" t="s">
        <v>2560</v>
      </c>
      <c r="B898" t="s">
        <v>500</v>
      </c>
      <c r="C898" t="s">
        <v>411</v>
      </c>
      <c r="D898" t="s">
        <v>451</v>
      </c>
      <c r="E898" t="s">
        <v>411</v>
      </c>
      <c r="F898" t="s">
        <v>685</v>
      </c>
      <c r="G898" t="s">
        <v>412</v>
      </c>
      <c r="H898" t="s">
        <v>2542</v>
      </c>
      <c r="I898" t="s">
        <v>411</v>
      </c>
      <c r="J898" s="130" t="s">
        <v>42</v>
      </c>
      <c r="K898" s="127">
        <v>873</v>
      </c>
      <c r="L898" s="127">
        <v>25</v>
      </c>
      <c r="M898" s="127">
        <v>768</v>
      </c>
      <c r="N898" s="127">
        <v>0</v>
      </c>
      <c r="O898" s="127">
        <v>9</v>
      </c>
      <c r="P898" s="127">
        <v>637</v>
      </c>
      <c r="Q898" s="128">
        <v>0.72966781214203891</v>
      </c>
      <c r="R898" s="127">
        <v>499</v>
      </c>
      <c r="S898" s="128">
        <v>0.78335949764521196</v>
      </c>
      <c r="T898" s="127">
        <v>36</v>
      </c>
      <c r="U898" s="128">
        <v>7.2144288577154311E-2</v>
      </c>
      <c r="V898" s="127">
        <v>30075.19</v>
      </c>
      <c r="W898" s="127">
        <v>35</v>
      </c>
      <c r="X898" s="129">
        <v>859.29114285714297</v>
      </c>
      <c r="Y898" s="129">
        <v>5655.99</v>
      </c>
      <c r="Z898" s="127">
        <v>19</v>
      </c>
      <c r="AA898" s="129">
        <v>297.683684210526</v>
      </c>
      <c r="AB898" s="129">
        <v>35731.18</v>
      </c>
      <c r="AC898" s="127">
        <v>51</v>
      </c>
      <c r="AD898" s="129">
        <v>700.61137254901996</v>
      </c>
      <c r="AE898" s="129">
        <v>18.805884210526301</v>
      </c>
      <c r="AF898" s="129">
        <v>18.805884210526301</v>
      </c>
      <c r="AG898" s="129">
        <v>6.2180502825027704</v>
      </c>
    </row>
    <row r="899" spans="1:33">
      <c r="A899" t="s">
        <v>2561</v>
      </c>
      <c r="B899" t="s">
        <v>500</v>
      </c>
      <c r="C899" t="s">
        <v>401</v>
      </c>
      <c r="D899" t="s">
        <v>451</v>
      </c>
      <c r="E899" t="s">
        <v>401</v>
      </c>
      <c r="F899" t="s">
        <v>685</v>
      </c>
      <c r="G899" t="s">
        <v>402</v>
      </c>
      <c r="H899" t="s">
        <v>2562</v>
      </c>
      <c r="I899" t="s">
        <v>401</v>
      </c>
      <c r="J899" s="130" t="s">
        <v>42</v>
      </c>
      <c r="K899" s="127">
        <v>159</v>
      </c>
      <c r="L899" s="127">
        <v>2</v>
      </c>
      <c r="M899" s="127">
        <v>145</v>
      </c>
      <c r="N899" s="127">
        <v>0</v>
      </c>
      <c r="O899" s="127">
        <v>0</v>
      </c>
      <c r="P899" s="127">
        <v>132</v>
      </c>
      <c r="Q899" s="128">
        <v>0.83018867924528306</v>
      </c>
      <c r="R899" s="127">
        <v>99</v>
      </c>
      <c r="S899" s="128">
        <v>0.75</v>
      </c>
      <c r="T899" s="127">
        <v>9</v>
      </c>
      <c r="U899" s="128">
        <v>9.0909090909090912E-2</v>
      </c>
      <c r="V899" s="127">
        <v>0</v>
      </c>
      <c r="W899" s="127">
        <v>0</v>
      </c>
      <c r="X899" s="129">
        <v>0</v>
      </c>
      <c r="Y899" s="129">
        <v>2078.0500000000002</v>
      </c>
      <c r="Z899" s="127">
        <v>15</v>
      </c>
      <c r="AA899" s="129">
        <v>138.536666666667</v>
      </c>
      <c r="AB899" s="129">
        <v>2078.0500000000002</v>
      </c>
      <c r="AC899" s="127">
        <v>15</v>
      </c>
      <c r="AD899" s="129">
        <v>138.536666666667</v>
      </c>
      <c r="AE899" s="129">
        <v>1.09371052631579</v>
      </c>
      <c r="AF899" s="129">
        <v>1.09371052631579</v>
      </c>
      <c r="AG899" s="129">
        <v>5.8642990244437101</v>
      </c>
    </row>
    <row r="900" spans="1:33">
      <c r="A900" t="s">
        <v>2563</v>
      </c>
      <c r="B900" t="s">
        <v>500</v>
      </c>
      <c r="C900" t="s">
        <v>397</v>
      </c>
      <c r="D900" t="s">
        <v>451</v>
      </c>
      <c r="E900" t="s">
        <v>397</v>
      </c>
      <c r="F900" t="s">
        <v>685</v>
      </c>
      <c r="G900" t="s">
        <v>398</v>
      </c>
      <c r="H900" t="s">
        <v>2553</v>
      </c>
      <c r="I900" t="s">
        <v>397</v>
      </c>
      <c r="J900" s="130" t="s">
        <v>42</v>
      </c>
      <c r="K900" s="127">
        <v>159</v>
      </c>
      <c r="L900" s="127">
        <v>0</v>
      </c>
      <c r="M900" s="127">
        <v>145</v>
      </c>
      <c r="N900" s="127">
        <v>0</v>
      </c>
      <c r="O900" s="127">
        <v>1</v>
      </c>
      <c r="P900" s="127">
        <v>126</v>
      </c>
      <c r="Q900" s="128">
        <v>0.79245283018867929</v>
      </c>
      <c r="R900" s="127">
        <v>92</v>
      </c>
      <c r="S900" s="128">
        <v>0.73015873015873012</v>
      </c>
      <c r="T900" s="127">
        <v>6</v>
      </c>
      <c r="U900" s="128">
        <v>6.5217391304347824E-2</v>
      </c>
      <c r="V900" s="127">
        <v>270</v>
      </c>
      <c r="W900" s="127">
        <v>1</v>
      </c>
      <c r="X900" s="129">
        <v>270</v>
      </c>
      <c r="Y900" s="129">
        <v>1303.4000000000001</v>
      </c>
      <c r="Z900" s="127">
        <v>13</v>
      </c>
      <c r="AA900" s="129">
        <v>100.261538461538</v>
      </c>
      <c r="AB900" s="129">
        <v>1573.4</v>
      </c>
      <c r="AC900" s="127">
        <v>14</v>
      </c>
      <c r="AD900" s="129">
        <v>112.385714285714</v>
      </c>
      <c r="AE900" s="129">
        <v>0.82810526315789501</v>
      </c>
      <c r="AF900" s="129">
        <v>0.82810526315789501</v>
      </c>
      <c r="AG900" s="129">
        <v>5.3882651383473501</v>
      </c>
    </row>
    <row r="901" spans="1:33">
      <c r="A901" t="s">
        <v>2564</v>
      </c>
      <c r="B901" t="s">
        <v>500</v>
      </c>
      <c r="C901" t="s">
        <v>383</v>
      </c>
      <c r="D901" t="s">
        <v>451</v>
      </c>
      <c r="E901" t="s">
        <v>383</v>
      </c>
      <c r="F901" t="s">
        <v>685</v>
      </c>
      <c r="G901" t="s">
        <v>385</v>
      </c>
      <c r="H901" t="s">
        <v>2565</v>
      </c>
      <c r="I901" t="s">
        <v>383</v>
      </c>
      <c r="J901" s="130" t="s">
        <v>42</v>
      </c>
      <c r="K901" s="127">
        <v>199</v>
      </c>
      <c r="L901" s="127">
        <v>1</v>
      </c>
      <c r="M901" s="127">
        <v>184</v>
      </c>
      <c r="N901" s="127">
        <v>0</v>
      </c>
      <c r="O901" s="127">
        <v>2</v>
      </c>
      <c r="P901" s="127">
        <v>164</v>
      </c>
      <c r="Q901" s="128">
        <v>0.82412060301507539</v>
      </c>
      <c r="R901" s="127">
        <v>144</v>
      </c>
      <c r="S901" s="128">
        <v>0.87804878048780488</v>
      </c>
      <c r="T901" s="127">
        <v>5</v>
      </c>
      <c r="U901" s="128">
        <v>3.4722222222222224E-2</v>
      </c>
      <c r="V901" s="127">
        <v>413.47</v>
      </c>
      <c r="W901" s="127">
        <v>1</v>
      </c>
      <c r="X901" s="129">
        <v>413.47</v>
      </c>
      <c r="Y901" s="129">
        <v>1054.49</v>
      </c>
      <c r="Z901" s="127">
        <v>6</v>
      </c>
      <c r="AA901" s="129">
        <v>175.74833333333299</v>
      </c>
      <c r="AB901" s="129">
        <v>1467.96</v>
      </c>
      <c r="AC901" s="127">
        <v>7</v>
      </c>
      <c r="AD901" s="129">
        <v>209.70857142857099</v>
      </c>
      <c r="AE901" s="129">
        <v>0.77261052631578997</v>
      </c>
      <c r="AF901" s="129">
        <v>0.77261052631578997</v>
      </c>
      <c r="AG901" s="129">
        <v>0.23018743834265001</v>
      </c>
    </row>
    <row r="902" spans="1:33">
      <c r="A902" t="s">
        <v>2566</v>
      </c>
      <c r="B902" t="s">
        <v>500</v>
      </c>
      <c r="C902" t="s">
        <v>726</v>
      </c>
      <c r="D902" t="s">
        <v>451</v>
      </c>
      <c r="E902" t="s">
        <v>522</v>
      </c>
      <c r="F902" t="s">
        <v>698</v>
      </c>
      <c r="G902" t="s">
        <v>523</v>
      </c>
      <c r="H902" t="s">
        <v>2567</v>
      </c>
      <c r="I902" t="s">
        <v>726</v>
      </c>
      <c r="J902" s="130" t="s">
        <v>42</v>
      </c>
      <c r="K902" s="127">
        <v>282</v>
      </c>
      <c r="L902" s="127">
        <v>10</v>
      </c>
      <c r="M902" s="127">
        <v>224</v>
      </c>
      <c r="N902" s="127">
        <v>0</v>
      </c>
      <c r="O902" s="127">
        <v>4</v>
      </c>
      <c r="P902" s="127">
        <v>173</v>
      </c>
      <c r="Q902" s="128">
        <v>0.61347517730496459</v>
      </c>
      <c r="R902" s="127">
        <v>84</v>
      </c>
      <c r="S902" s="128">
        <v>0.48554913294797686</v>
      </c>
      <c r="T902" s="127">
        <v>1</v>
      </c>
      <c r="U902" s="128">
        <v>1.1904761904761904E-2</v>
      </c>
      <c r="V902" s="127">
        <v>7915.16</v>
      </c>
      <c r="W902" s="127">
        <v>9</v>
      </c>
      <c r="X902" s="129">
        <v>879.46222222222195</v>
      </c>
      <c r="Y902" s="129">
        <v>468.3</v>
      </c>
      <c r="Z902" s="127">
        <v>1</v>
      </c>
      <c r="AA902" s="129">
        <v>468.3</v>
      </c>
      <c r="AB902" s="129">
        <v>8383.4599999999991</v>
      </c>
      <c r="AC902" s="127">
        <v>9</v>
      </c>
      <c r="AD902" s="129">
        <v>931.49555555555503</v>
      </c>
      <c r="AE902" s="129">
        <v>4.4123473684210497</v>
      </c>
      <c r="AF902" s="129">
        <v>4.4123473684210497</v>
      </c>
      <c r="AG902" s="129">
        <v>13.0960210457086</v>
      </c>
    </row>
    <row r="903" spans="1:33">
      <c r="A903" t="s">
        <v>2568</v>
      </c>
      <c r="B903" t="s">
        <v>500</v>
      </c>
      <c r="C903" t="s">
        <v>734</v>
      </c>
      <c r="D903" t="s">
        <v>451</v>
      </c>
      <c r="E903" t="s">
        <v>510</v>
      </c>
      <c r="F903" t="s">
        <v>698</v>
      </c>
      <c r="G903" t="s">
        <v>511</v>
      </c>
      <c r="H903" t="s">
        <v>2569</v>
      </c>
      <c r="I903" t="s">
        <v>734</v>
      </c>
      <c r="J903" s="130" t="s">
        <v>42</v>
      </c>
      <c r="K903" s="127">
        <v>412</v>
      </c>
      <c r="L903" s="127">
        <v>18</v>
      </c>
      <c r="M903" s="127">
        <v>334</v>
      </c>
      <c r="N903" s="127">
        <v>0</v>
      </c>
      <c r="O903" s="127">
        <v>1</v>
      </c>
      <c r="P903" s="127">
        <v>265</v>
      </c>
      <c r="Q903" s="128">
        <v>0.64320388349514568</v>
      </c>
      <c r="R903" s="127">
        <v>141</v>
      </c>
      <c r="S903" s="128">
        <v>0.5320754716981132</v>
      </c>
      <c r="T903" s="127">
        <v>4</v>
      </c>
      <c r="U903" s="128">
        <v>2.8368794326241134E-2</v>
      </c>
      <c r="V903" s="127">
        <v>12837.32</v>
      </c>
      <c r="W903" s="127">
        <v>13</v>
      </c>
      <c r="X903" s="129">
        <v>987.48615384615402</v>
      </c>
      <c r="Y903" s="129">
        <v>1209.02</v>
      </c>
      <c r="Z903" s="127">
        <v>3</v>
      </c>
      <c r="AA903" s="129">
        <v>403.006666666667</v>
      </c>
      <c r="AB903" s="129">
        <v>14046.34</v>
      </c>
      <c r="AC903" s="127">
        <v>16</v>
      </c>
      <c r="AD903" s="129">
        <v>877.89625000000001</v>
      </c>
      <c r="AE903" s="129">
        <v>7.3928105263157899</v>
      </c>
      <c r="AF903" s="129">
        <v>7.3928105263157899</v>
      </c>
      <c r="AG903" s="129">
        <v>9.8275943063841797</v>
      </c>
    </row>
    <row r="904" spans="1:33">
      <c r="A904" t="s">
        <v>2570</v>
      </c>
      <c r="B904" t="s">
        <v>500</v>
      </c>
      <c r="C904" t="s">
        <v>819</v>
      </c>
      <c r="D904" t="s">
        <v>451</v>
      </c>
      <c r="E904" t="s">
        <v>498</v>
      </c>
      <c r="F904" t="s">
        <v>698</v>
      </c>
      <c r="G904" t="s">
        <v>499</v>
      </c>
      <c r="H904" t="s">
        <v>2571</v>
      </c>
      <c r="I904" t="s">
        <v>819</v>
      </c>
      <c r="J904" s="130" t="s">
        <v>42</v>
      </c>
      <c r="K904" s="127">
        <v>1</v>
      </c>
      <c r="L904" s="127">
        <v>0</v>
      </c>
      <c r="M904" s="127">
        <v>1</v>
      </c>
      <c r="N904" s="127">
        <v>0</v>
      </c>
      <c r="O904" s="127">
        <v>0</v>
      </c>
      <c r="P904" s="127">
        <v>0</v>
      </c>
      <c r="Q904" s="128">
        <v>0</v>
      </c>
      <c r="R904" s="127">
        <v>0</v>
      </c>
      <c r="S904" s="128" t="s">
        <v>42</v>
      </c>
      <c r="T904" s="127">
        <v>0</v>
      </c>
      <c r="U904" s="128" t="s">
        <v>42</v>
      </c>
      <c r="V904" s="127">
        <v>0</v>
      </c>
      <c r="W904" s="127">
        <v>0</v>
      </c>
      <c r="X904" s="129">
        <v>0</v>
      </c>
      <c r="Y904" s="129">
        <v>0</v>
      </c>
      <c r="Z904" s="127">
        <v>0</v>
      </c>
      <c r="AA904" s="129">
        <v>0</v>
      </c>
      <c r="AB904" s="129">
        <v>0</v>
      </c>
      <c r="AC904" s="127">
        <v>0</v>
      </c>
      <c r="AD904" s="129">
        <v>0</v>
      </c>
      <c r="AE904" s="129">
        <v>0</v>
      </c>
      <c r="AF904" s="129">
        <v>0</v>
      </c>
      <c r="AG904" s="129">
        <v>0</v>
      </c>
    </row>
    <row r="905" spans="1:33">
      <c r="A905" t="s">
        <v>2572</v>
      </c>
      <c r="B905" t="s">
        <v>500</v>
      </c>
      <c r="C905" t="s">
        <v>2573</v>
      </c>
      <c r="D905" t="s">
        <v>451</v>
      </c>
      <c r="E905" t="s">
        <v>525</v>
      </c>
      <c r="F905" t="s">
        <v>698</v>
      </c>
      <c r="G905" t="s">
        <v>526</v>
      </c>
      <c r="H905" t="s">
        <v>2574</v>
      </c>
      <c r="I905" t="s">
        <v>2573</v>
      </c>
      <c r="J905" s="130" t="s">
        <v>42</v>
      </c>
      <c r="K905" s="127">
        <v>264</v>
      </c>
      <c r="L905" s="127">
        <v>10</v>
      </c>
      <c r="M905" s="127">
        <v>193</v>
      </c>
      <c r="N905" s="127">
        <v>0</v>
      </c>
      <c r="O905" s="127">
        <v>5</v>
      </c>
      <c r="P905" s="127">
        <v>155</v>
      </c>
      <c r="Q905" s="128">
        <v>0.58712121212121215</v>
      </c>
      <c r="R905" s="127">
        <v>74</v>
      </c>
      <c r="S905" s="128">
        <v>0.47741935483870968</v>
      </c>
      <c r="T905" s="127">
        <v>0</v>
      </c>
      <c r="U905" s="128">
        <v>0</v>
      </c>
      <c r="V905" s="127">
        <v>4831.78</v>
      </c>
      <c r="W905" s="127">
        <v>5</v>
      </c>
      <c r="X905" s="129">
        <v>966.35599999999999</v>
      </c>
      <c r="Y905" s="129">
        <v>479.85</v>
      </c>
      <c r="Z905" s="127">
        <v>1</v>
      </c>
      <c r="AA905" s="129">
        <v>479.85</v>
      </c>
      <c r="AB905" s="129">
        <v>5311.63</v>
      </c>
      <c r="AC905" s="127">
        <v>5</v>
      </c>
      <c r="AD905" s="129">
        <v>1062.326</v>
      </c>
      <c r="AE905" s="129">
        <v>2.7955947368421099</v>
      </c>
      <c r="AF905" s="129">
        <v>2.7955947368421099</v>
      </c>
      <c r="AG905" s="129">
        <v>15.5475172640579</v>
      </c>
    </row>
    <row r="906" spans="1:33">
      <c r="A906" t="s">
        <v>2575</v>
      </c>
      <c r="B906" t="s">
        <v>500</v>
      </c>
      <c r="C906" t="s">
        <v>732</v>
      </c>
      <c r="D906" t="s">
        <v>451</v>
      </c>
      <c r="E906" t="s">
        <v>383</v>
      </c>
      <c r="F906" t="s">
        <v>685</v>
      </c>
      <c r="G906" t="s">
        <v>385</v>
      </c>
      <c r="H906" t="s">
        <v>2565</v>
      </c>
      <c r="I906" t="s">
        <v>383</v>
      </c>
      <c r="J906" s="130" t="s">
        <v>42</v>
      </c>
      <c r="K906" s="127">
        <v>1</v>
      </c>
      <c r="L906" s="127">
        <v>0</v>
      </c>
      <c r="M906" s="127">
        <v>1</v>
      </c>
      <c r="N906" s="127">
        <v>0</v>
      </c>
      <c r="O906" s="127">
        <v>0</v>
      </c>
      <c r="P906" s="127">
        <v>1</v>
      </c>
      <c r="Q906" s="128">
        <v>1</v>
      </c>
      <c r="R906" s="127">
        <v>1</v>
      </c>
      <c r="S906" s="128">
        <v>1</v>
      </c>
      <c r="T906" s="127">
        <v>0</v>
      </c>
      <c r="U906" s="128">
        <v>0</v>
      </c>
      <c r="V906" s="127">
        <v>0</v>
      </c>
      <c r="W906" s="127">
        <v>0</v>
      </c>
      <c r="X906" s="129">
        <v>0</v>
      </c>
      <c r="Y906" s="129">
        <v>0</v>
      </c>
      <c r="Z906" s="127">
        <v>0</v>
      </c>
      <c r="AA906" s="129">
        <v>0</v>
      </c>
      <c r="AB906" s="129">
        <v>0</v>
      </c>
      <c r="AC906" s="127">
        <v>0</v>
      </c>
      <c r="AD906" s="129">
        <v>0</v>
      </c>
      <c r="AE906" s="129">
        <v>0</v>
      </c>
      <c r="AF906" s="129">
        <v>0</v>
      </c>
      <c r="AG906" s="129">
        <v>0</v>
      </c>
    </row>
    <row r="907" spans="1:33">
      <c r="A907" t="s">
        <v>2576</v>
      </c>
      <c r="B907" t="s">
        <v>500</v>
      </c>
      <c r="C907" t="s">
        <v>408</v>
      </c>
      <c r="D907" t="s">
        <v>451</v>
      </c>
      <c r="E907" s="126" t="s">
        <v>408</v>
      </c>
      <c r="F907" t="s">
        <v>685</v>
      </c>
      <c r="G907" t="s">
        <v>409</v>
      </c>
      <c r="H907" t="s">
        <v>2544</v>
      </c>
      <c r="I907" s="126" t="s">
        <v>408</v>
      </c>
      <c r="J907" s="130" t="s">
        <v>42</v>
      </c>
      <c r="K907" s="127">
        <v>972</v>
      </c>
      <c r="L907" s="127">
        <v>19</v>
      </c>
      <c r="M907" s="127">
        <v>877</v>
      </c>
      <c r="N907" s="127">
        <v>0</v>
      </c>
      <c r="O907" s="127">
        <v>19</v>
      </c>
      <c r="P907" s="127">
        <v>749</v>
      </c>
      <c r="Q907" s="128">
        <v>0.77057613168724282</v>
      </c>
      <c r="R907" s="127">
        <v>528</v>
      </c>
      <c r="S907" s="128">
        <v>0.70493991989319094</v>
      </c>
      <c r="T907" s="127">
        <v>25</v>
      </c>
      <c r="U907" s="128">
        <v>4.7348484848484848E-2</v>
      </c>
      <c r="V907" s="127">
        <v>39588.75</v>
      </c>
      <c r="W907" s="127">
        <v>55</v>
      </c>
      <c r="X907" s="129">
        <v>719.79545454545496</v>
      </c>
      <c r="Y907" s="129">
        <v>4453.6499999999996</v>
      </c>
      <c r="Z907" s="127">
        <v>17</v>
      </c>
      <c r="AA907" s="129">
        <v>261.97941176470601</v>
      </c>
      <c r="AB907" s="129">
        <v>44042.400000000001</v>
      </c>
      <c r="AC907" s="127">
        <v>69</v>
      </c>
      <c r="AD907" s="129">
        <v>638.29565217391303</v>
      </c>
      <c r="AE907" s="129">
        <v>23.1802105263158</v>
      </c>
      <c r="AF907" s="129">
        <v>23.1802105263158</v>
      </c>
      <c r="AG907" s="129">
        <v>5.4611537063639002</v>
      </c>
    </row>
    <row r="908" spans="1:33">
      <c r="A908" t="s">
        <v>2577</v>
      </c>
      <c r="B908" t="s">
        <v>500</v>
      </c>
      <c r="C908" t="s">
        <v>393</v>
      </c>
      <c r="D908" t="s">
        <v>451</v>
      </c>
      <c r="E908" t="s">
        <v>393</v>
      </c>
      <c r="F908" t="s">
        <v>685</v>
      </c>
      <c r="G908" t="s">
        <v>394</v>
      </c>
      <c r="H908" t="s">
        <v>2578</v>
      </c>
      <c r="I908" t="s">
        <v>393</v>
      </c>
      <c r="J908" s="130" t="s">
        <v>42</v>
      </c>
      <c r="K908" s="127">
        <v>147</v>
      </c>
      <c r="L908" s="127">
        <v>1</v>
      </c>
      <c r="M908" s="127">
        <v>133</v>
      </c>
      <c r="N908" s="127">
        <v>0</v>
      </c>
      <c r="O908" s="127">
        <v>1</v>
      </c>
      <c r="P908" s="127">
        <v>123</v>
      </c>
      <c r="Q908" s="128">
        <v>0.83673469387755106</v>
      </c>
      <c r="R908" s="127">
        <v>95</v>
      </c>
      <c r="S908" s="128">
        <v>0.77235772357723576</v>
      </c>
      <c r="T908" s="127">
        <v>13</v>
      </c>
      <c r="U908" s="128">
        <v>0.1368421052631579</v>
      </c>
      <c r="V908" s="127">
        <v>0</v>
      </c>
      <c r="W908" s="127">
        <v>0</v>
      </c>
      <c r="X908" s="129">
        <v>0</v>
      </c>
      <c r="Y908" s="129">
        <v>1531.47</v>
      </c>
      <c r="Z908" s="127">
        <v>12</v>
      </c>
      <c r="AA908" s="129">
        <v>127.6225</v>
      </c>
      <c r="AB908" s="129">
        <v>1531.47</v>
      </c>
      <c r="AC908" s="127">
        <v>12</v>
      </c>
      <c r="AD908" s="129">
        <v>127.6225</v>
      </c>
      <c r="AE908" s="129">
        <v>0.80603684210526305</v>
      </c>
      <c r="AF908" s="129">
        <v>0.80603684210526305</v>
      </c>
      <c r="AG908" s="129">
        <v>2.8718623259892602</v>
      </c>
    </row>
    <row r="909" spans="1:33">
      <c r="A909" t="s">
        <v>2579</v>
      </c>
      <c r="B909" t="s">
        <v>500</v>
      </c>
      <c r="C909" t="s">
        <v>764</v>
      </c>
      <c r="D909" t="s">
        <v>451</v>
      </c>
      <c r="E909" t="s">
        <v>415</v>
      </c>
      <c r="F909" t="s">
        <v>685</v>
      </c>
      <c r="G909" t="s">
        <v>416</v>
      </c>
      <c r="H909" t="s">
        <v>2523</v>
      </c>
      <c r="I909" t="s">
        <v>415</v>
      </c>
      <c r="J909" s="130" t="s">
        <v>42</v>
      </c>
      <c r="K909" s="127">
        <v>11</v>
      </c>
      <c r="L909" s="127">
        <v>0</v>
      </c>
      <c r="M909" s="127">
        <v>11</v>
      </c>
      <c r="N909" s="127">
        <v>0</v>
      </c>
      <c r="O909" s="127">
        <v>0</v>
      </c>
      <c r="P909" s="127">
        <v>8</v>
      </c>
      <c r="Q909" s="128">
        <v>0.72727272727272729</v>
      </c>
      <c r="R909" s="127">
        <v>8</v>
      </c>
      <c r="S909" s="128">
        <v>1</v>
      </c>
      <c r="T909" s="127">
        <v>0</v>
      </c>
      <c r="U909" s="128">
        <v>0</v>
      </c>
      <c r="V909" s="127">
        <v>224.88</v>
      </c>
      <c r="W909" s="127">
        <v>1</v>
      </c>
      <c r="X909" s="129">
        <v>224.88</v>
      </c>
      <c r="Y909" s="129">
        <v>0</v>
      </c>
      <c r="Z909" s="127">
        <v>0</v>
      </c>
      <c r="AA909" s="129">
        <v>0</v>
      </c>
      <c r="AB909" s="129">
        <v>224.88</v>
      </c>
      <c r="AC909" s="127">
        <v>1</v>
      </c>
      <c r="AD909" s="129">
        <v>224.88</v>
      </c>
      <c r="AE909" s="129">
        <v>0.118357894736842</v>
      </c>
      <c r="AF909" s="129">
        <v>0.118357894736842</v>
      </c>
      <c r="AG909" s="129">
        <v>7.6619533048339399</v>
      </c>
    </row>
    <row r="910" spans="1:33">
      <c r="A910" t="s">
        <v>638</v>
      </c>
      <c r="B910" t="s">
        <v>491</v>
      </c>
      <c r="C910" t="s">
        <v>2580</v>
      </c>
      <c r="D910" t="s">
        <v>451</v>
      </c>
      <c r="E910" t="s">
        <v>419</v>
      </c>
      <c r="F910" t="s">
        <v>420</v>
      </c>
      <c r="G910" t="s">
        <v>41</v>
      </c>
      <c r="H910" t="s">
        <v>2581</v>
      </c>
      <c r="I910" t="s">
        <v>2580</v>
      </c>
      <c r="J910" s="130" t="s">
        <v>42</v>
      </c>
      <c r="K910" s="127">
        <v>32</v>
      </c>
      <c r="L910" s="127">
        <v>10</v>
      </c>
      <c r="M910" s="127">
        <v>18</v>
      </c>
      <c r="N910" s="127">
        <v>0</v>
      </c>
      <c r="O910" s="127">
        <v>1</v>
      </c>
      <c r="P910" s="127">
        <v>16</v>
      </c>
      <c r="Q910" s="128">
        <v>0.5</v>
      </c>
      <c r="R910" s="127">
        <v>8</v>
      </c>
      <c r="S910" s="128">
        <v>0.5</v>
      </c>
      <c r="T910" s="127">
        <v>0</v>
      </c>
      <c r="U910" s="128">
        <v>0</v>
      </c>
      <c r="V910" s="127">
        <v>0</v>
      </c>
      <c r="W910" s="127">
        <v>0</v>
      </c>
      <c r="X910" s="129">
        <v>0</v>
      </c>
      <c r="Y910" s="129">
        <v>0</v>
      </c>
      <c r="Z910" s="127">
        <v>0</v>
      </c>
      <c r="AA910" s="129">
        <v>0</v>
      </c>
      <c r="AB910" s="129">
        <v>0</v>
      </c>
      <c r="AC910" s="127">
        <v>0</v>
      </c>
      <c r="AD910" s="129">
        <v>0</v>
      </c>
      <c r="AE910" s="129">
        <v>0</v>
      </c>
      <c r="AF910" s="129">
        <v>0</v>
      </c>
      <c r="AG910" s="129">
        <v>0</v>
      </c>
    </row>
    <row r="911" spans="1:33">
      <c r="A911" t="s">
        <v>2582</v>
      </c>
      <c r="B911" t="s">
        <v>494</v>
      </c>
      <c r="C911" t="s">
        <v>711</v>
      </c>
      <c r="D911" t="s">
        <v>451</v>
      </c>
      <c r="E911" t="s">
        <v>528</v>
      </c>
      <c r="F911" t="s">
        <v>698</v>
      </c>
      <c r="G911" t="s">
        <v>529</v>
      </c>
      <c r="H911" t="s">
        <v>2583</v>
      </c>
      <c r="I911" t="s">
        <v>711</v>
      </c>
      <c r="J911" s="130" t="s">
        <v>42</v>
      </c>
      <c r="K911" s="127">
        <v>150</v>
      </c>
      <c r="L911" s="127">
        <v>14</v>
      </c>
      <c r="M911" s="127">
        <v>113</v>
      </c>
      <c r="N911" s="127">
        <v>0</v>
      </c>
      <c r="O911" s="127">
        <v>2</v>
      </c>
      <c r="P911" s="127">
        <v>98</v>
      </c>
      <c r="Q911" s="128">
        <v>0.65333333333333332</v>
      </c>
      <c r="R911" s="127">
        <v>56</v>
      </c>
      <c r="S911" s="128">
        <v>0.5714285714285714</v>
      </c>
      <c r="T911" s="127">
        <v>2</v>
      </c>
      <c r="U911" s="128">
        <v>3.5714285714285712E-2</v>
      </c>
      <c r="V911" s="127">
        <v>295.97000000000003</v>
      </c>
      <c r="W911" s="127">
        <v>1</v>
      </c>
      <c r="X911" s="129">
        <v>295.97000000000003</v>
      </c>
      <c r="Y911" s="129">
        <v>275.73</v>
      </c>
      <c r="Z911" s="127">
        <v>1</v>
      </c>
      <c r="AA911" s="129">
        <v>275.73</v>
      </c>
      <c r="AB911" s="129">
        <v>571.70000000000005</v>
      </c>
      <c r="AC911" s="127">
        <v>1</v>
      </c>
      <c r="AD911" s="129">
        <v>571.70000000000005</v>
      </c>
      <c r="AE911" s="129">
        <v>0.30089473684210499</v>
      </c>
      <c r="AF911" s="129">
        <v>0.30089473684210499</v>
      </c>
      <c r="AG911" s="129">
        <v>15.850049325879599</v>
      </c>
    </row>
    <row r="912" spans="1:33">
      <c r="A912" t="s">
        <v>2584</v>
      </c>
      <c r="B912" t="s">
        <v>494</v>
      </c>
      <c r="C912" t="s">
        <v>383</v>
      </c>
      <c r="D912" t="s">
        <v>451</v>
      </c>
      <c r="E912" t="s">
        <v>383</v>
      </c>
      <c r="F912" t="s">
        <v>685</v>
      </c>
      <c r="G912" t="s">
        <v>385</v>
      </c>
      <c r="H912" t="s">
        <v>2585</v>
      </c>
      <c r="I912" t="s">
        <v>383</v>
      </c>
      <c r="J912" s="130" t="s">
        <v>42</v>
      </c>
      <c r="K912" s="127">
        <v>63</v>
      </c>
      <c r="L912" s="127">
        <v>3</v>
      </c>
      <c r="M912" s="127">
        <v>43</v>
      </c>
      <c r="N912" s="127">
        <v>0</v>
      </c>
      <c r="O912" s="127">
        <v>0</v>
      </c>
      <c r="P912" s="127">
        <v>38</v>
      </c>
      <c r="Q912" s="128">
        <v>0.60317460317460314</v>
      </c>
      <c r="R912" s="127">
        <v>32</v>
      </c>
      <c r="S912" s="128">
        <v>0.84210526315789469</v>
      </c>
      <c r="T912" s="127">
        <v>1</v>
      </c>
      <c r="U912" s="128">
        <v>3.125E-2</v>
      </c>
      <c r="V912" s="127">
        <v>0</v>
      </c>
      <c r="W912" s="127">
        <v>0</v>
      </c>
      <c r="X912" s="129">
        <v>0</v>
      </c>
      <c r="Y912" s="129">
        <v>323.45999999999998</v>
      </c>
      <c r="Z912" s="127">
        <v>3</v>
      </c>
      <c r="AA912" s="129">
        <v>107.82</v>
      </c>
      <c r="AB912" s="129">
        <v>323.45999999999998</v>
      </c>
      <c r="AC912" s="127">
        <v>3</v>
      </c>
      <c r="AD912" s="129">
        <v>107.82</v>
      </c>
      <c r="AE912" s="129">
        <v>0.170242105263158</v>
      </c>
      <c r="AF912" s="129">
        <v>0.170242105263158</v>
      </c>
      <c r="AG912" s="129">
        <v>1.15093719171325</v>
      </c>
    </row>
    <row r="913" spans="1:33">
      <c r="A913" t="s">
        <v>2586</v>
      </c>
      <c r="B913" t="s">
        <v>494</v>
      </c>
      <c r="C913" t="s">
        <v>742</v>
      </c>
      <c r="D913" t="s">
        <v>451</v>
      </c>
      <c r="E913" t="s">
        <v>516</v>
      </c>
      <c r="F913" t="s">
        <v>698</v>
      </c>
      <c r="G913" t="s">
        <v>517</v>
      </c>
      <c r="H913" t="s">
        <v>2587</v>
      </c>
      <c r="I913" t="s">
        <v>742</v>
      </c>
      <c r="J913" s="130" t="s">
        <v>42</v>
      </c>
      <c r="K913" s="127">
        <v>185</v>
      </c>
      <c r="L913" s="127">
        <v>3</v>
      </c>
      <c r="M913" s="127">
        <v>168</v>
      </c>
      <c r="N913" s="127">
        <v>0</v>
      </c>
      <c r="O913" s="127">
        <v>1</v>
      </c>
      <c r="P913" s="127">
        <v>137</v>
      </c>
      <c r="Q913" s="128">
        <v>0.74054054054054053</v>
      </c>
      <c r="R913" s="127">
        <v>60</v>
      </c>
      <c r="S913" s="128">
        <v>0.43795620437956206</v>
      </c>
      <c r="T913" s="127">
        <v>0</v>
      </c>
      <c r="U913" s="128">
        <v>0</v>
      </c>
      <c r="V913" s="127">
        <v>2293</v>
      </c>
      <c r="W913" s="127">
        <v>8</v>
      </c>
      <c r="X913" s="129">
        <v>286.625</v>
      </c>
      <c r="Y913" s="129">
        <v>751.35</v>
      </c>
      <c r="Z913" s="127">
        <v>3</v>
      </c>
      <c r="AA913" s="129">
        <v>250.45</v>
      </c>
      <c r="AB913" s="129">
        <v>3044.35</v>
      </c>
      <c r="AC913" s="127">
        <v>9</v>
      </c>
      <c r="AD913" s="129">
        <v>338.26111111111101</v>
      </c>
      <c r="AE913" s="129">
        <v>1.6022894736842099</v>
      </c>
      <c r="AF913" s="129">
        <v>1.6022894736842099</v>
      </c>
      <c r="AG913" s="129">
        <v>12.093974935145599</v>
      </c>
    </row>
    <row r="914" spans="1:33">
      <c r="A914" t="s">
        <v>2588</v>
      </c>
      <c r="B914" t="s">
        <v>494</v>
      </c>
      <c r="C914" t="s">
        <v>388</v>
      </c>
      <c r="D914" t="s">
        <v>451</v>
      </c>
      <c r="E914" t="s">
        <v>388</v>
      </c>
      <c r="F914" t="s">
        <v>685</v>
      </c>
      <c r="G914" t="s">
        <v>389</v>
      </c>
      <c r="H914" t="s">
        <v>2589</v>
      </c>
      <c r="I914" t="s">
        <v>388</v>
      </c>
      <c r="J914" s="130" t="s">
        <v>42</v>
      </c>
      <c r="K914" s="127">
        <v>61</v>
      </c>
      <c r="L914" s="127">
        <v>1</v>
      </c>
      <c r="M914" s="127">
        <v>37</v>
      </c>
      <c r="N914" s="127">
        <v>0</v>
      </c>
      <c r="O914" s="127">
        <v>0</v>
      </c>
      <c r="P914" s="127">
        <v>32</v>
      </c>
      <c r="Q914" s="128">
        <v>0.52459016393442626</v>
      </c>
      <c r="R914" s="127">
        <v>32</v>
      </c>
      <c r="S914" s="128">
        <v>1</v>
      </c>
      <c r="T914" s="127">
        <v>5</v>
      </c>
      <c r="U914" s="128">
        <v>0.15625</v>
      </c>
      <c r="V914" s="127">
        <v>50</v>
      </c>
      <c r="W914" s="127">
        <v>2</v>
      </c>
      <c r="X914" s="129">
        <v>25</v>
      </c>
      <c r="Y914" s="129">
        <v>114.16</v>
      </c>
      <c r="Z914" s="127">
        <v>2</v>
      </c>
      <c r="AA914" s="129">
        <v>57.08</v>
      </c>
      <c r="AB914" s="129">
        <v>164.16</v>
      </c>
      <c r="AC914" s="127">
        <v>3</v>
      </c>
      <c r="AD914" s="129">
        <v>54.72</v>
      </c>
      <c r="AE914" s="129">
        <v>8.6400000000000005E-2</v>
      </c>
      <c r="AF914" s="129">
        <v>8.6400000000000005E-2</v>
      </c>
      <c r="AG914" s="129">
        <v>0</v>
      </c>
    </row>
    <row r="915" spans="1:33">
      <c r="A915" t="s">
        <v>2590</v>
      </c>
      <c r="B915" t="s">
        <v>494</v>
      </c>
      <c r="C915" t="s">
        <v>2550</v>
      </c>
      <c r="D915" t="s">
        <v>451</v>
      </c>
      <c r="E915" t="s">
        <v>519</v>
      </c>
      <c r="F915" t="s">
        <v>698</v>
      </c>
      <c r="G915" t="s">
        <v>520</v>
      </c>
      <c r="H915" t="s">
        <v>2591</v>
      </c>
      <c r="I915" t="s">
        <v>2550</v>
      </c>
      <c r="J915" s="130" t="s">
        <v>42</v>
      </c>
      <c r="K915" s="127">
        <v>141</v>
      </c>
      <c r="L915" s="127">
        <v>7</v>
      </c>
      <c r="M915" s="127">
        <v>120</v>
      </c>
      <c r="N915" s="127">
        <v>0</v>
      </c>
      <c r="O915" s="127">
        <v>2</v>
      </c>
      <c r="P915" s="127">
        <v>94</v>
      </c>
      <c r="Q915" s="128">
        <v>0.66666666666666663</v>
      </c>
      <c r="R915" s="127">
        <v>47</v>
      </c>
      <c r="S915" s="128">
        <v>0.5</v>
      </c>
      <c r="T915" s="127">
        <v>0</v>
      </c>
      <c r="U915" s="128">
        <v>0</v>
      </c>
      <c r="V915" s="127">
        <v>457.18</v>
      </c>
      <c r="W915" s="127">
        <v>2</v>
      </c>
      <c r="X915" s="129">
        <v>228.59</v>
      </c>
      <c r="Y915" s="129">
        <v>378.29</v>
      </c>
      <c r="Z915" s="127">
        <v>1</v>
      </c>
      <c r="AA915" s="129">
        <v>378.29</v>
      </c>
      <c r="AB915" s="129">
        <v>835.47</v>
      </c>
      <c r="AC915" s="127">
        <v>2</v>
      </c>
      <c r="AD915" s="129">
        <v>417.73500000000001</v>
      </c>
      <c r="AE915" s="129">
        <v>0.43972105263157901</v>
      </c>
      <c r="AF915" s="129">
        <v>0.43972105263157901</v>
      </c>
      <c r="AG915" s="129">
        <v>13.252219664584</v>
      </c>
    </row>
    <row r="916" spans="1:33">
      <c r="A916" t="s">
        <v>2592</v>
      </c>
      <c r="B916" t="s">
        <v>494</v>
      </c>
      <c r="C916" t="s">
        <v>2573</v>
      </c>
      <c r="D916" t="s">
        <v>451</v>
      </c>
      <c r="E916" t="s">
        <v>525</v>
      </c>
      <c r="F916" t="s">
        <v>698</v>
      </c>
      <c r="G916" t="s">
        <v>526</v>
      </c>
      <c r="H916" t="s">
        <v>2593</v>
      </c>
      <c r="I916" t="s">
        <v>2573</v>
      </c>
      <c r="J916" s="130" t="s">
        <v>42</v>
      </c>
      <c r="K916" s="127">
        <v>167</v>
      </c>
      <c r="L916" s="127">
        <v>9</v>
      </c>
      <c r="M916" s="127">
        <v>136</v>
      </c>
      <c r="N916" s="127">
        <v>0</v>
      </c>
      <c r="O916" s="127">
        <v>2</v>
      </c>
      <c r="P916" s="127">
        <v>110</v>
      </c>
      <c r="Q916" s="128">
        <v>0.6586826347305389</v>
      </c>
      <c r="R916" s="127">
        <v>61</v>
      </c>
      <c r="S916" s="128">
        <v>0.55454545454545456</v>
      </c>
      <c r="T916" s="127">
        <v>1</v>
      </c>
      <c r="U916" s="128">
        <v>1.6393442622950821E-2</v>
      </c>
      <c r="V916" s="127">
        <v>1481.69</v>
      </c>
      <c r="W916" s="127">
        <v>2</v>
      </c>
      <c r="X916" s="129">
        <v>740.84500000000003</v>
      </c>
      <c r="Y916" s="129">
        <v>378.29</v>
      </c>
      <c r="Z916" s="127">
        <v>1</v>
      </c>
      <c r="AA916" s="129">
        <v>378.29</v>
      </c>
      <c r="AB916" s="129">
        <v>1859.98</v>
      </c>
      <c r="AC916" s="127">
        <v>2</v>
      </c>
      <c r="AD916" s="129">
        <v>929.99</v>
      </c>
      <c r="AE916" s="129">
        <v>0.97893684210526299</v>
      </c>
      <c r="AF916" s="129">
        <v>0.97893684210526299</v>
      </c>
      <c r="AG916" s="129">
        <v>15.0279513317988</v>
      </c>
    </row>
    <row r="917" spans="1:33">
      <c r="A917" t="s">
        <v>2594</v>
      </c>
      <c r="B917" t="s">
        <v>494</v>
      </c>
      <c r="C917" t="s">
        <v>415</v>
      </c>
      <c r="D917" t="s">
        <v>451</v>
      </c>
      <c r="E917" t="s">
        <v>415</v>
      </c>
      <c r="F917" t="s">
        <v>685</v>
      </c>
      <c r="G917" t="s">
        <v>416</v>
      </c>
      <c r="H917" t="s">
        <v>2595</v>
      </c>
      <c r="I917" t="s">
        <v>415</v>
      </c>
      <c r="J917" s="130" t="s">
        <v>42</v>
      </c>
      <c r="K917" s="127">
        <v>379</v>
      </c>
      <c r="L917" s="127">
        <v>31</v>
      </c>
      <c r="M917" s="127">
        <v>322</v>
      </c>
      <c r="N917" s="127">
        <v>0</v>
      </c>
      <c r="O917" s="127">
        <v>0</v>
      </c>
      <c r="P917" s="127">
        <v>263</v>
      </c>
      <c r="Q917" s="128">
        <v>0.69393139841688656</v>
      </c>
      <c r="R917" s="127">
        <v>178</v>
      </c>
      <c r="S917" s="128">
        <v>0.67680608365019013</v>
      </c>
      <c r="T917" s="127">
        <v>10</v>
      </c>
      <c r="U917" s="128">
        <v>5.6179775280898875E-2</v>
      </c>
      <c r="V917" s="127">
        <v>11024.43</v>
      </c>
      <c r="W917" s="127">
        <v>16</v>
      </c>
      <c r="X917" s="129">
        <v>689.02687500000002</v>
      </c>
      <c r="Y917" s="129">
        <v>2632.45</v>
      </c>
      <c r="Z917" s="127">
        <v>7</v>
      </c>
      <c r="AA917" s="129">
        <v>376.06428571428597</v>
      </c>
      <c r="AB917" s="129">
        <v>13656.88</v>
      </c>
      <c r="AC917" s="127">
        <v>18</v>
      </c>
      <c r="AD917" s="129">
        <v>758.71555555555597</v>
      </c>
      <c r="AE917" s="129">
        <v>7.1878315789473701</v>
      </c>
      <c r="AF917" s="129">
        <v>7.1878315789473701</v>
      </c>
      <c r="AG917" s="129">
        <v>7.1851364682670198</v>
      </c>
    </row>
    <row r="918" spans="1:33">
      <c r="A918" t="s">
        <v>2596</v>
      </c>
      <c r="B918" t="s">
        <v>494</v>
      </c>
      <c r="C918" t="s">
        <v>411</v>
      </c>
      <c r="D918" t="s">
        <v>451</v>
      </c>
      <c r="E918" t="s">
        <v>411</v>
      </c>
      <c r="F918" t="s">
        <v>685</v>
      </c>
      <c r="G918" t="s">
        <v>412</v>
      </c>
      <c r="H918" t="s">
        <v>2597</v>
      </c>
      <c r="I918" t="s">
        <v>411</v>
      </c>
      <c r="J918" s="130" t="s">
        <v>42</v>
      </c>
      <c r="K918" s="127">
        <v>466</v>
      </c>
      <c r="L918" s="127">
        <v>36</v>
      </c>
      <c r="M918" s="127">
        <v>415</v>
      </c>
      <c r="N918" s="127">
        <v>0</v>
      </c>
      <c r="O918" s="127">
        <v>0</v>
      </c>
      <c r="P918" s="127">
        <v>353</v>
      </c>
      <c r="Q918" s="128">
        <v>0.75751072961373389</v>
      </c>
      <c r="R918" s="127">
        <v>248</v>
      </c>
      <c r="S918" s="128">
        <v>0.7025495750708215</v>
      </c>
      <c r="T918" s="127">
        <v>8</v>
      </c>
      <c r="U918" s="128">
        <v>3.2258064516129031E-2</v>
      </c>
      <c r="V918" s="127">
        <v>6669.04</v>
      </c>
      <c r="W918" s="127">
        <v>16</v>
      </c>
      <c r="X918" s="129">
        <v>416.815</v>
      </c>
      <c r="Y918" s="129">
        <v>2496.3200000000002</v>
      </c>
      <c r="Z918" s="127">
        <v>8</v>
      </c>
      <c r="AA918" s="129">
        <v>312.04000000000002</v>
      </c>
      <c r="AB918" s="129">
        <v>9165.36</v>
      </c>
      <c r="AC918" s="127">
        <v>20</v>
      </c>
      <c r="AD918" s="129">
        <v>458.26799999999997</v>
      </c>
      <c r="AE918" s="129">
        <v>4.8238736842105299</v>
      </c>
      <c r="AF918" s="129">
        <v>4.8238736842105299</v>
      </c>
      <c r="AG918" s="129">
        <v>6.0164419598816199</v>
      </c>
    </row>
    <row r="919" spans="1:33">
      <c r="A919" t="s">
        <v>2598</v>
      </c>
      <c r="B919" t="s">
        <v>494</v>
      </c>
      <c r="C919" t="s">
        <v>734</v>
      </c>
      <c r="D919" t="s">
        <v>451</v>
      </c>
      <c r="E919" s="126" t="s">
        <v>510</v>
      </c>
      <c r="F919" t="s">
        <v>698</v>
      </c>
      <c r="G919" t="s">
        <v>511</v>
      </c>
      <c r="H919" t="s">
        <v>2599</v>
      </c>
      <c r="I919" t="s">
        <v>734</v>
      </c>
      <c r="J919" s="130" t="s">
        <v>42</v>
      </c>
      <c r="K919" s="127">
        <v>216</v>
      </c>
      <c r="L919" s="127">
        <v>10</v>
      </c>
      <c r="M919" s="127">
        <v>189</v>
      </c>
      <c r="N919" s="127">
        <v>0</v>
      </c>
      <c r="O919" s="127">
        <v>3</v>
      </c>
      <c r="P919" s="127">
        <v>154</v>
      </c>
      <c r="Q919" s="128">
        <v>0.71296296296296291</v>
      </c>
      <c r="R919" s="127">
        <v>88</v>
      </c>
      <c r="S919" s="128">
        <v>0.5714285714285714</v>
      </c>
      <c r="T919" s="127">
        <v>1</v>
      </c>
      <c r="U919" s="128">
        <v>1.1363636363636364E-2</v>
      </c>
      <c r="V919" s="127">
        <v>4397.24</v>
      </c>
      <c r="W919" s="127">
        <v>6</v>
      </c>
      <c r="X919" s="129">
        <v>732.87333333333299</v>
      </c>
      <c r="Y919" s="129">
        <v>1280.49</v>
      </c>
      <c r="Z919" s="127">
        <v>2</v>
      </c>
      <c r="AA919" s="129">
        <v>640.245</v>
      </c>
      <c r="AB919" s="129">
        <v>5677.73</v>
      </c>
      <c r="AC919" s="127">
        <v>6</v>
      </c>
      <c r="AD919" s="129">
        <v>946.28833333333296</v>
      </c>
      <c r="AE919" s="129">
        <v>2.9882789473684199</v>
      </c>
      <c r="AF919" s="129">
        <v>2.9882789473684199</v>
      </c>
      <c r="AG919" s="129">
        <v>8.9585192840700891</v>
      </c>
    </row>
    <row r="920" spans="1:33">
      <c r="A920" t="s">
        <v>2600</v>
      </c>
      <c r="B920" t="s">
        <v>494</v>
      </c>
      <c r="C920" t="s">
        <v>408</v>
      </c>
      <c r="D920" t="s">
        <v>451</v>
      </c>
      <c r="E920" t="s">
        <v>408</v>
      </c>
      <c r="F920" t="s">
        <v>685</v>
      </c>
      <c r="G920" t="s">
        <v>409</v>
      </c>
      <c r="H920" t="s">
        <v>2601</v>
      </c>
      <c r="I920" t="s">
        <v>408</v>
      </c>
      <c r="J920" s="130" t="s">
        <v>42</v>
      </c>
      <c r="K920" s="127">
        <v>477</v>
      </c>
      <c r="L920" s="127">
        <v>22</v>
      </c>
      <c r="M920" s="127">
        <v>423</v>
      </c>
      <c r="N920" s="127">
        <v>0</v>
      </c>
      <c r="O920" s="127">
        <v>3</v>
      </c>
      <c r="P920" s="127">
        <v>370</v>
      </c>
      <c r="Q920" s="128">
        <v>0.77568134171907754</v>
      </c>
      <c r="R920" s="127">
        <v>251</v>
      </c>
      <c r="S920" s="128">
        <v>0.67837837837837833</v>
      </c>
      <c r="T920" s="127">
        <v>6</v>
      </c>
      <c r="U920" s="128">
        <v>2.3904382470119521E-2</v>
      </c>
      <c r="V920" s="127">
        <v>13010.07</v>
      </c>
      <c r="W920" s="127">
        <v>27</v>
      </c>
      <c r="X920" s="129">
        <v>481.85444444444403</v>
      </c>
      <c r="Y920" s="129">
        <v>5418.08</v>
      </c>
      <c r="Z920" s="127">
        <v>14</v>
      </c>
      <c r="AA920" s="129">
        <v>387.00571428571402</v>
      </c>
      <c r="AB920" s="129">
        <v>18428.150000000001</v>
      </c>
      <c r="AC920" s="127">
        <v>31</v>
      </c>
      <c r="AD920" s="129">
        <v>594.45645161290304</v>
      </c>
      <c r="AE920" s="129">
        <v>9.6990263157894692</v>
      </c>
      <c r="AF920" s="129">
        <v>9.6990263157894692</v>
      </c>
      <c r="AG920" s="129">
        <v>4.9693405806913402</v>
      </c>
    </row>
    <row r="921" spans="1:33">
      <c r="A921" t="s">
        <v>2602</v>
      </c>
      <c r="B921" t="s">
        <v>494</v>
      </c>
      <c r="C921" t="s">
        <v>966</v>
      </c>
      <c r="D921" t="s">
        <v>451</v>
      </c>
      <c r="E921" t="s">
        <v>393</v>
      </c>
      <c r="F921" t="s">
        <v>685</v>
      </c>
      <c r="G921" t="s">
        <v>394</v>
      </c>
      <c r="H921" t="s">
        <v>2603</v>
      </c>
      <c r="I921" t="s">
        <v>393</v>
      </c>
      <c r="J921" s="130" t="s">
        <v>42</v>
      </c>
      <c r="K921" s="127">
        <v>1</v>
      </c>
      <c r="L921" s="127">
        <v>0</v>
      </c>
      <c r="M921" s="127">
        <v>1</v>
      </c>
      <c r="N921" s="127">
        <v>0</v>
      </c>
      <c r="O921" s="127">
        <v>0</v>
      </c>
      <c r="P921" s="127">
        <v>1</v>
      </c>
      <c r="Q921" s="128">
        <v>1</v>
      </c>
      <c r="R921" s="127">
        <v>1</v>
      </c>
      <c r="S921" s="128">
        <v>1</v>
      </c>
      <c r="T921" s="127">
        <v>0</v>
      </c>
      <c r="U921" s="128">
        <v>0</v>
      </c>
      <c r="V921" s="127">
        <v>0</v>
      </c>
      <c r="W921" s="127">
        <v>0</v>
      </c>
      <c r="X921" s="129">
        <v>0</v>
      </c>
      <c r="Y921" s="129">
        <v>0</v>
      </c>
      <c r="Z921" s="127">
        <v>0</v>
      </c>
      <c r="AA921" s="129">
        <v>0</v>
      </c>
      <c r="AB921" s="129">
        <v>0</v>
      </c>
      <c r="AC921" s="127">
        <v>0</v>
      </c>
      <c r="AD921" s="129">
        <v>0</v>
      </c>
      <c r="AE921" s="129">
        <v>0</v>
      </c>
      <c r="AF921" s="129">
        <v>0</v>
      </c>
      <c r="AG921" s="129">
        <v>0</v>
      </c>
    </row>
    <row r="922" spans="1:33">
      <c r="A922" t="s">
        <v>2604</v>
      </c>
      <c r="B922" t="s">
        <v>494</v>
      </c>
      <c r="C922" t="s">
        <v>816</v>
      </c>
      <c r="D922" t="s">
        <v>451</v>
      </c>
      <c r="E922" t="s">
        <v>467</v>
      </c>
      <c r="F922" t="s">
        <v>698</v>
      </c>
      <c r="G922" t="s">
        <v>468</v>
      </c>
      <c r="H922" t="s">
        <v>2605</v>
      </c>
      <c r="I922" t="s">
        <v>816</v>
      </c>
      <c r="J922" s="130" t="s">
        <v>42</v>
      </c>
      <c r="K922" s="127">
        <v>1</v>
      </c>
      <c r="L922" s="127">
        <v>0</v>
      </c>
      <c r="M922" s="127">
        <v>1</v>
      </c>
      <c r="N922" s="127">
        <v>0</v>
      </c>
      <c r="O922" s="127">
        <v>0</v>
      </c>
      <c r="P922" s="127">
        <v>0</v>
      </c>
      <c r="Q922" s="128">
        <v>0</v>
      </c>
      <c r="R922" s="127">
        <v>0</v>
      </c>
      <c r="S922" s="128" t="s">
        <v>42</v>
      </c>
      <c r="T922" s="127">
        <v>0</v>
      </c>
      <c r="U922" s="128" t="s">
        <v>42</v>
      </c>
      <c r="V922" s="127">
        <v>0</v>
      </c>
      <c r="W922" s="127">
        <v>0</v>
      </c>
      <c r="X922" s="129">
        <v>0</v>
      </c>
      <c r="Y922" s="129">
        <v>0</v>
      </c>
      <c r="Z922" s="127">
        <v>0</v>
      </c>
      <c r="AA922" s="129">
        <v>0</v>
      </c>
      <c r="AB922" s="129">
        <v>0</v>
      </c>
      <c r="AC922" s="127">
        <v>0</v>
      </c>
      <c r="AD922" s="129">
        <v>0</v>
      </c>
      <c r="AE922" s="129">
        <v>0</v>
      </c>
      <c r="AF922" s="129">
        <v>0</v>
      </c>
      <c r="AG922" s="129">
        <v>0</v>
      </c>
    </row>
    <row r="923" spans="1:33">
      <c r="A923" t="s">
        <v>2606</v>
      </c>
      <c r="B923" t="s">
        <v>494</v>
      </c>
      <c r="C923" t="s">
        <v>401</v>
      </c>
      <c r="D923" t="s">
        <v>451</v>
      </c>
      <c r="E923" t="s">
        <v>401</v>
      </c>
      <c r="F923" t="s">
        <v>685</v>
      </c>
      <c r="G923" t="s">
        <v>402</v>
      </c>
      <c r="H923" t="s">
        <v>2607</v>
      </c>
      <c r="I923" t="s">
        <v>401</v>
      </c>
      <c r="J923" s="130" t="s">
        <v>42</v>
      </c>
      <c r="K923" s="127">
        <v>47</v>
      </c>
      <c r="L923" s="127">
        <v>0</v>
      </c>
      <c r="M923" s="127">
        <v>27</v>
      </c>
      <c r="N923" s="127">
        <v>0</v>
      </c>
      <c r="O923" s="127">
        <v>0</v>
      </c>
      <c r="P923" s="127">
        <v>23</v>
      </c>
      <c r="Q923" s="128">
        <v>0.48936170212765956</v>
      </c>
      <c r="R923" s="127">
        <v>23</v>
      </c>
      <c r="S923" s="128">
        <v>1</v>
      </c>
      <c r="T923" s="127">
        <v>4</v>
      </c>
      <c r="U923" s="128">
        <v>0.17391304347826086</v>
      </c>
      <c r="V923" s="127">
        <v>0</v>
      </c>
      <c r="W923" s="127">
        <v>0</v>
      </c>
      <c r="X923" s="129">
        <v>0</v>
      </c>
      <c r="Y923" s="129">
        <v>509.46</v>
      </c>
      <c r="Z923" s="127">
        <v>4</v>
      </c>
      <c r="AA923" s="129">
        <v>127.36499999999999</v>
      </c>
      <c r="AB923" s="129">
        <v>509.46</v>
      </c>
      <c r="AC923" s="127">
        <v>4</v>
      </c>
      <c r="AD923" s="129">
        <v>127.36499999999999</v>
      </c>
      <c r="AE923" s="129">
        <v>0.26813684210526301</v>
      </c>
      <c r="AF923" s="129">
        <v>0.26813684210526301</v>
      </c>
      <c r="AG923" s="129">
        <v>6.1492929957250899</v>
      </c>
    </row>
    <row r="924" spans="1:33">
      <c r="A924" t="s">
        <v>2608</v>
      </c>
      <c r="B924" t="s">
        <v>494</v>
      </c>
      <c r="C924" t="s">
        <v>397</v>
      </c>
      <c r="D924" t="s">
        <v>451</v>
      </c>
      <c r="E924" t="s">
        <v>397</v>
      </c>
      <c r="F924" t="s">
        <v>685</v>
      </c>
      <c r="G924" t="s">
        <v>398</v>
      </c>
      <c r="H924" t="s">
        <v>2609</v>
      </c>
      <c r="I924" t="s">
        <v>397</v>
      </c>
      <c r="J924" s="130" t="s">
        <v>42</v>
      </c>
      <c r="K924" s="127">
        <v>44</v>
      </c>
      <c r="L924" s="127">
        <v>2</v>
      </c>
      <c r="M924" s="127">
        <v>24</v>
      </c>
      <c r="N924" s="127">
        <v>0</v>
      </c>
      <c r="O924" s="127">
        <v>0</v>
      </c>
      <c r="P924" s="127">
        <v>22</v>
      </c>
      <c r="Q924" s="128">
        <v>0.5</v>
      </c>
      <c r="R924" s="127">
        <v>23</v>
      </c>
      <c r="S924" s="128">
        <v>1.0454545454545454</v>
      </c>
      <c r="T924" s="127">
        <v>1</v>
      </c>
      <c r="U924" s="128">
        <v>4.3478260869565216E-2</v>
      </c>
      <c r="V924" s="127">
        <v>25</v>
      </c>
      <c r="W924" s="127">
        <v>1</v>
      </c>
      <c r="X924" s="129">
        <v>25</v>
      </c>
      <c r="Y924" s="129">
        <v>114.16</v>
      </c>
      <c r="Z924" s="127">
        <v>2</v>
      </c>
      <c r="AA924" s="129">
        <v>57.08</v>
      </c>
      <c r="AB924" s="129">
        <v>139.16</v>
      </c>
      <c r="AC924" s="127">
        <v>2</v>
      </c>
      <c r="AD924" s="129">
        <v>69.58</v>
      </c>
      <c r="AE924" s="129">
        <v>7.32421052631579E-2</v>
      </c>
      <c r="AF924" s="129">
        <v>7.32421052631579E-2</v>
      </c>
      <c r="AG924" s="129">
        <v>0</v>
      </c>
    </row>
    <row r="925" spans="1:33">
      <c r="A925" t="s">
        <v>2610</v>
      </c>
      <c r="B925" t="s">
        <v>494</v>
      </c>
      <c r="C925" t="s">
        <v>726</v>
      </c>
      <c r="D925" t="s">
        <v>451</v>
      </c>
      <c r="E925" t="s">
        <v>522</v>
      </c>
      <c r="F925" t="s">
        <v>698</v>
      </c>
      <c r="G925" t="s">
        <v>523</v>
      </c>
      <c r="H925" t="s">
        <v>2611</v>
      </c>
      <c r="I925" t="s">
        <v>726</v>
      </c>
      <c r="J925" s="130" t="s">
        <v>42</v>
      </c>
      <c r="K925" s="127">
        <v>140</v>
      </c>
      <c r="L925" s="127">
        <v>18</v>
      </c>
      <c r="M925" s="127">
        <v>103</v>
      </c>
      <c r="N925" s="127">
        <v>0</v>
      </c>
      <c r="O925" s="127">
        <v>0</v>
      </c>
      <c r="P925" s="127">
        <v>82</v>
      </c>
      <c r="Q925" s="128">
        <v>0.58571428571428574</v>
      </c>
      <c r="R925" s="127">
        <v>45</v>
      </c>
      <c r="S925" s="128">
        <v>0.54878048780487809</v>
      </c>
      <c r="T925" s="127">
        <v>1</v>
      </c>
      <c r="U925" s="128">
        <v>2.2222222222222223E-2</v>
      </c>
      <c r="V925" s="127">
        <v>1770.99</v>
      </c>
      <c r="W925" s="127">
        <v>1</v>
      </c>
      <c r="X925" s="129">
        <v>1770.99</v>
      </c>
      <c r="Y925" s="129">
        <v>0</v>
      </c>
      <c r="Z925" s="127">
        <v>0</v>
      </c>
      <c r="AA925" s="129">
        <v>0</v>
      </c>
      <c r="AB925" s="129">
        <v>1770.99</v>
      </c>
      <c r="AC925" s="127">
        <v>1</v>
      </c>
      <c r="AD925" s="129">
        <v>1770.99</v>
      </c>
      <c r="AE925" s="129">
        <v>0.93210000000000004</v>
      </c>
      <c r="AF925" s="129">
        <v>0.93210000000000004</v>
      </c>
      <c r="AG925" s="129">
        <v>13.9098980598487</v>
      </c>
    </row>
    <row r="926" spans="1:33">
      <c r="A926" t="s">
        <v>639</v>
      </c>
      <c r="B926" t="s">
        <v>494</v>
      </c>
      <c r="C926" t="s">
        <v>2612</v>
      </c>
      <c r="D926" t="s">
        <v>451</v>
      </c>
      <c r="E926" t="s">
        <v>419</v>
      </c>
      <c r="F926" t="s">
        <v>420</v>
      </c>
      <c r="G926" t="s">
        <v>41</v>
      </c>
      <c r="H926" t="s">
        <v>2613</v>
      </c>
      <c r="I926" t="s">
        <v>2612</v>
      </c>
      <c r="J926" s="130" t="s">
        <v>42</v>
      </c>
      <c r="K926" s="127">
        <v>7446</v>
      </c>
      <c r="L926" s="127">
        <v>922</v>
      </c>
      <c r="M926" s="127">
        <v>5469</v>
      </c>
      <c r="N926" s="127">
        <v>0</v>
      </c>
      <c r="O926" s="127">
        <v>57</v>
      </c>
      <c r="P926" s="127">
        <v>4381</v>
      </c>
      <c r="Q926" s="128">
        <v>0.58836959441310765</v>
      </c>
      <c r="R926" s="127">
        <v>2577</v>
      </c>
      <c r="S926" s="128">
        <v>0.58822186715361791</v>
      </c>
      <c r="T926" s="127">
        <v>38</v>
      </c>
      <c r="U926" s="128">
        <v>1.4745828482731859E-2</v>
      </c>
      <c r="V926" s="127">
        <v>99684.58</v>
      </c>
      <c r="W926" s="127">
        <v>167</v>
      </c>
      <c r="X926" s="129">
        <v>596.91365269461096</v>
      </c>
      <c r="Y926" s="129">
        <v>25145.73</v>
      </c>
      <c r="Z926" s="127">
        <v>59</v>
      </c>
      <c r="AA926" s="129">
        <v>426.19881355932199</v>
      </c>
      <c r="AB926" s="129">
        <v>124830.31</v>
      </c>
      <c r="AC926" s="127">
        <v>195</v>
      </c>
      <c r="AD926" s="129">
        <v>640.15543589743595</v>
      </c>
      <c r="AE926" s="129">
        <v>65.700163157894707</v>
      </c>
      <c r="AF926" s="129">
        <v>65.700163157894707</v>
      </c>
      <c r="AG926" s="129">
        <v>8.3075487714414606</v>
      </c>
    </row>
    <row r="927" spans="1:33">
      <c r="A927" t="s">
        <v>2614</v>
      </c>
      <c r="B927" t="s">
        <v>494</v>
      </c>
      <c r="C927" t="s">
        <v>705</v>
      </c>
      <c r="D927" t="s">
        <v>451</v>
      </c>
      <c r="E927" t="s">
        <v>513</v>
      </c>
      <c r="F927" t="s">
        <v>698</v>
      </c>
      <c r="G927" t="s">
        <v>514</v>
      </c>
      <c r="H927" t="s">
        <v>2615</v>
      </c>
      <c r="I927" t="s">
        <v>705</v>
      </c>
      <c r="J927" s="130" t="s">
        <v>42</v>
      </c>
      <c r="K927" s="127">
        <v>180</v>
      </c>
      <c r="L927" s="127">
        <v>8</v>
      </c>
      <c r="M927" s="127">
        <v>155</v>
      </c>
      <c r="N927" s="127">
        <v>0</v>
      </c>
      <c r="O927" s="127">
        <v>3</v>
      </c>
      <c r="P927" s="127">
        <v>129</v>
      </c>
      <c r="Q927" s="128">
        <v>0.71666666666666667</v>
      </c>
      <c r="R927" s="127">
        <v>69</v>
      </c>
      <c r="S927" s="128">
        <v>0.53488372093023251</v>
      </c>
      <c r="T927" s="127">
        <v>3</v>
      </c>
      <c r="U927" s="128">
        <v>4.3478260869565216E-2</v>
      </c>
      <c r="V927" s="127">
        <v>4566.96</v>
      </c>
      <c r="W927" s="127">
        <v>9</v>
      </c>
      <c r="X927" s="129">
        <v>507.44</v>
      </c>
      <c r="Y927" s="129">
        <v>1374.82</v>
      </c>
      <c r="Z927" s="127">
        <v>2</v>
      </c>
      <c r="AA927" s="129">
        <v>687.41</v>
      </c>
      <c r="AB927" s="129">
        <v>5941.78</v>
      </c>
      <c r="AC927" s="127">
        <v>10</v>
      </c>
      <c r="AD927" s="129">
        <v>594.178</v>
      </c>
      <c r="AE927" s="129">
        <v>3.1272526315789499</v>
      </c>
      <c r="AF927" s="129">
        <v>3.1272526315789499</v>
      </c>
      <c r="AG927" s="129">
        <v>11.1048997040447</v>
      </c>
    </row>
    <row r="928" spans="1:33">
      <c r="A928" t="s">
        <v>2616</v>
      </c>
      <c r="B928" t="s">
        <v>494</v>
      </c>
      <c r="C928" t="s">
        <v>764</v>
      </c>
      <c r="D928" t="s">
        <v>451</v>
      </c>
      <c r="E928" t="s">
        <v>415</v>
      </c>
      <c r="F928" t="s">
        <v>685</v>
      </c>
      <c r="G928" t="s">
        <v>416</v>
      </c>
      <c r="H928" t="s">
        <v>2595</v>
      </c>
      <c r="I928" t="s">
        <v>415</v>
      </c>
      <c r="J928" s="130" t="s">
        <v>42</v>
      </c>
      <c r="K928" s="127">
        <v>2</v>
      </c>
      <c r="L928" s="127">
        <v>0</v>
      </c>
      <c r="M928" s="127">
        <v>2</v>
      </c>
      <c r="N928" s="127">
        <v>0</v>
      </c>
      <c r="O928" s="127">
        <v>0</v>
      </c>
      <c r="P928" s="127">
        <v>2</v>
      </c>
      <c r="Q928" s="128">
        <v>1</v>
      </c>
      <c r="R928" s="127">
        <v>1</v>
      </c>
      <c r="S928" s="128">
        <v>0.5</v>
      </c>
      <c r="T928" s="127">
        <v>0</v>
      </c>
      <c r="U928" s="128">
        <v>0</v>
      </c>
      <c r="V928" s="127">
        <v>0</v>
      </c>
      <c r="W928" s="127">
        <v>0</v>
      </c>
      <c r="X928" s="129">
        <v>0</v>
      </c>
      <c r="Y928" s="129">
        <v>0</v>
      </c>
      <c r="Z928" s="127">
        <v>0</v>
      </c>
      <c r="AA928" s="129">
        <v>0</v>
      </c>
      <c r="AB928" s="129">
        <v>0</v>
      </c>
      <c r="AC928" s="127">
        <v>0</v>
      </c>
      <c r="AD928" s="129">
        <v>0</v>
      </c>
      <c r="AE928" s="129">
        <v>0</v>
      </c>
      <c r="AF928" s="129">
        <v>0</v>
      </c>
      <c r="AG928" s="129">
        <v>0</v>
      </c>
    </row>
    <row r="929" spans="1:33">
      <c r="A929" t="s">
        <v>2617</v>
      </c>
      <c r="B929" t="s">
        <v>494</v>
      </c>
      <c r="C929" t="s">
        <v>2527</v>
      </c>
      <c r="D929" t="s">
        <v>451</v>
      </c>
      <c r="E929" t="s">
        <v>531</v>
      </c>
      <c r="F929" t="s">
        <v>698</v>
      </c>
      <c r="G929" t="s">
        <v>532</v>
      </c>
      <c r="H929" t="s">
        <v>2618</v>
      </c>
      <c r="I929" t="s">
        <v>2527</v>
      </c>
      <c r="J929" s="130" t="s">
        <v>42</v>
      </c>
      <c r="K929" s="127">
        <v>150</v>
      </c>
      <c r="L929" s="127">
        <v>15</v>
      </c>
      <c r="M929" s="127">
        <v>112</v>
      </c>
      <c r="N929" s="127">
        <v>0</v>
      </c>
      <c r="O929" s="127">
        <v>0</v>
      </c>
      <c r="P929" s="127">
        <v>94</v>
      </c>
      <c r="Q929" s="128">
        <v>0.62666666666666671</v>
      </c>
      <c r="R929" s="127">
        <v>48</v>
      </c>
      <c r="S929" s="128">
        <v>0.51063829787234039</v>
      </c>
      <c r="T929" s="127">
        <v>0</v>
      </c>
      <c r="U929" s="128">
        <v>0</v>
      </c>
      <c r="V929" s="127">
        <v>575.85</v>
      </c>
      <c r="W929" s="127">
        <v>1</v>
      </c>
      <c r="X929" s="129">
        <v>575.85</v>
      </c>
      <c r="Y929" s="129">
        <v>0</v>
      </c>
      <c r="Z929" s="127">
        <v>0</v>
      </c>
      <c r="AA929" s="129">
        <v>0</v>
      </c>
      <c r="AB929" s="129">
        <v>575.85</v>
      </c>
      <c r="AC929" s="127">
        <v>1</v>
      </c>
      <c r="AD929" s="129">
        <v>575.85</v>
      </c>
      <c r="AE929" s="129">
        <v>0.303078947368421</v>
      </c>
      <c r="AF929" s="129">
        <v>0.303078947368421</v>
      </c>
      <c r="AG929" s="129">
        <v>16.8201249588951</v>
      </c>
    </row>
    <row r="930" spans="1:33">
      <c r="A930" t="s">
        <v>2619</v>
      </c>
      <c r="B930" t="s">
        <v>494</v>
      </c>
      <c r="C930" t="s">
        <v>701</v>
      </c>
      <c r="D930" t="s">
        <v>451</v>
      </c>
      <c r="E930" t="s">
        <v>408</v>
      </c>
      <c r="F930" t="s">
        <v>685</v>
      </c>
      <c r="G930" t="s">
        <v>409</v>
      </c>
      <c r="H930" t="s">
        <v>2601</v>
      </c>
      <c r="I930" t="s">
        <v>408</v>
      </c>
      <c r="J930" s="130" t="s">
        <v>42</v>
      </c>
      <c r="K930" s="127">
        <v>3</v>
      </c>
      <c r="L930" s="127">
        <v>0</v>
      </c>
      <c r="M930" s="127">
        <v>2</v>
      </c>
      <c r="N930" s="127">
        <v>0</v>
      </c>
      <c r="O930" s="127">
        <v>0</v>
      </c>
      <c r="P930" s="127">
        <v>2</v>
      </c>
      <c r="Q930" s="128">
        <v>0.66666666666666663</v>
      </c>
      <c r="R930" s="127">
        <v>2</v>
      </c>
      <c r="S930" s="128">
        <v>1</v>
      </c>
      <c r="T930" s="127">
        <v>1</v>
      </c>
      <c r="U930" s="128">
        <v>0.5</v>
      </c>
      <c r="V930" s="127">
        <v>0</v>
      </c>
      <c r="W930" s="127">
        <v>0</v>
      </c>
      <c r="X930" s="129">
        <v>0</v>
      </c>
      <c r="Y930" s="129">
        <v>0</v>
      </c>
      <c r="Z930" s="127">
        <v>0</v>
      </c>
      <c r="AA930" s="129">
        <v>0</v>
      </c>
      <c r="AB930" s="129">
        <v>0</v>
      </c>
      <c r="AC930" s="127">
        <v>0</v>
      </c>
      <c r="AD930" s="129">
        <v>0</v>
      </c>
      <c r="AE930" s="129">
        <v>0</v>
      </c>
      <c r="AF930" s="129">
        <v>0</v>
      </c>
      <c r="AG930" s="129">
        <v>0</v>
      </c>
    </row>
    <row r="931" spans="1:33">
      <c r="A931" t="s">
        <v>2620</v>
      </c>
      <c r="B931" t="s">
        <v>494</v>
      </c>
      <c r="C931" t="s">
        <v>721</v>
      </c>
      <c r="D931" t="s">
        <v>451</v>
      </c>
      <c r="E931" t="s">
        <v>534</v>
      </c>
      <c r="F931" t="s">
        <v>698</v>
      </c>
      <c r="G931" t="s">
        <v>535</v>
      </c>
      <c r="H931" t="s">
        <v>2621</v>
      </c>
      <c r="I931" t="s">
        <v>721</v>
      </c>
      <c r="J931" s="130" t="s">
        <v>42</v>
      </c>
      <c r="K931" s="127">
        <v>153</v>
      </c>
      <c r="L931" s="127">
        <v>20</v>
      </c>
      <c r="M931" s="127">
        <v>113</v>
      </c>
      <c r="N931" s="127">
        <v>0</v>
      </c>
      <c r="O931" s="127">
        <v>4</v>
      </c>
      <c r="P931" s="127">
        <v>92</v>
      </c>
      <c r="Q931" s="128">
        <v>0.60130718954248363</v>
      </c>
      <c r="R931" s="127">
        <v>49</v>
      </c>
      <c r="S931" s="128">
        <v>0.53260869565217395</v>
      </c>
      <c r="T931" s="127">
        <v>0</v>
      </c>
      <c r="U931" s="128">
        <v>0</v>
      </c>
      <c r="V931" s="127">
        <v>0</v>
      </c>
      <c r="W931" s="127">
        <v>0</v>
      </c>
      <c r="X931" s="129">
        <v>0</v>
      </c>
      <c r="Y931" s="129">
        <v>0</v>
      </c>
      <c r="Z931" s="127">
        <v>0</v>
      </c>
      <c r="AA931" s="129">
        <v>0</v>
      </c>
      <c r="AB931" s="129">
        <v>0</v>
      </c>
      <c r="AC931" s="127">
        <v>0</v>
      </c>
      <c r="AD931" s="129">
        <v>0</v>
      </c>
      <c r="AE931" s="129">
        <v>0</v>
      </c>
      <c r="AF931" s="129">
        <v>0</v>
      </c>
      <c r="AG931" s="129">
        <v>0</v>
      </c>
    </row>
    <row r="932" spans="1:33">
      <c r="A932" t="s">
        <v>2622</v>
      </c>
      <c r="B932" t="s">
        <v>494</v>
      </c>
      <c r="C932" t="s">
        <v>1850</v>
      </c>
      <c r="D932" t="s">
        <v>451</v>
      </c>
      <c r="E932" t="s">
        <v>504</v>
      </c>
      <c r="F932" t="s">
        <v>698</v>
      </c>
      <c r="G932" t="s">
        <v>505</v>
      </c>
      <c r="H932" t="s">
        <v>2623</v>
      </c>
      <c r="I932" t="s">
        <v>1850</v>
      </c>
      <c r="J932" s="130" t="s">
        <v>42</v>
      </c>
      <c r="K932" s="127">
        <v>238</v>
      </c>
      <c r="L932" s="127">
        <v>6</v>
      </c>
      <c r="M932" s="127">
        <v>215</v>
      </c>
      <c r="N932" s="127">
        <v>0</v>
      </c>
      <c r="O932" s="127">
        <v>4</v>
      </c>
      <c r="P932" s="127">
        <v>173</v>
      </c>
      <c r="Q932" s="128">
        <v>0.72689075630252098</v>
      </c>
      <c r="R932" s="127">
        <v>100</v>
      </c>
      <c r="S932" s="128">
        <v>0.5780346820809249</v>
      </c>
      <c r="T932" s="127">
        <v>2</v>
      </c>
      <c r="U932" s="128">
        <v>0.02</v>
      </c>
      <c r="V932" s="127">
        <v>10072.85</v>
      </c>
      <c r="W932" s="127">
        <v>10</v>
      </c>
      <c r="X932" s="129">
        <v>1007.285</v>
      </c>
      <c r="Y932" s="129">
        <v>398.44</v>
      </c>
      <c r="Z932" s="127">
        <v>2</v>
      </c>
      <c r="AA932" s="129">
        <v>199.22</v>
      </c>
      <c r="AB932" s="129">
        <v>10471.290000000001</v>
      </c>
      <c r="AC932" s="127">
        <v>11</v>
      </c>
      <c r="AD932" s="129">
        <v>951.93545454545495</v>
      </c>
      <c r="AE932" s="129">
        <v>5.5112052631579003</v>
      </c>
      <c r="AF932" s="129">
        <v>5.5112052631579003</v>
      </c>
      <c r="AG932" s="129">
        <v>8.4764627020463905</v>
      </c>
    </row>
    <row r="933" spans="1:33">
      <c r="A933" t="s">
        <v>2624</v>
      </c>
      <c r="B933" t="s">
        <v>494</v>
      </c>
      <c r="C933" t="s">
        <v>393</v>
      </c>
      <c r="D933" t="s">
        <v>451</v>
      </c>
      <c r="E933" t="s">
        <v>393</v>
      </c>
      <c r="F933" t="s">
        <v>685</v>
      </c>
      <c r="G933" t="s">
        <v>394</v>
      </c>
      <c r="H933" t="s">
        <v>2603</v>
      </c>
      <c r="I933" t="s">
        <v>393</v>
      </c>
      <c r="J933" s="130" t="s">
        <v>42</v>
      </c>
      <c r="K933" s="127">
        <v>56</v>
      </c>
      <c r="L933" s="127">
        <v>2</v>
      </c>
      <c r="M933" s="127">
        <v>32</v>
      </c>
      <c r="N933" s="127">
        <v>0</v>
      </c>
      <c r="O933" s="127">
        <v>0</v>
      </c>
      <c r="P933" s="127">
        <v>28</v>
      </c>
      <c r="Q933" s="128">
        <v>0.5</v>
      </c>
      <c r="R933" s="127">
        <v>22</v>
      </c>
      <c r="S933" s="128">
        <v>0.7857142857142857</v>
      </c>
      <c r="T933" s="127">
        <v>1</v>
      </c>
      <c r="U933" s="128">
        <v>4.5454545454545456E-2</v>
      </c>
      <c r="V933" s="127">
        <v>25</v>
      </c>
      <c r="W933" s="127">
        <v>1</v>
      </c>
      <c r="X933" s="129">
        <v>25</v>
      </c>
      <c r="Y933" s="129">
        <v>513.73</v>
      </c>
      <c r="Z933" s="127">
        <v>4</v>
      </c>
      <c r="AA933" s="129">
        <v>128.4325</v>
      </c>
      <c r="AB933" s="129">
        <v>538.73</v>
      </c>
      <c r="AC933" s="127">
        <v>4</v>
      </c>
      <c r="AD933" s="129">
        <v>134.6825</v>
      </c>
      <c r="AE933" s="129">
        <v>0.28354210526315798</v>
      </c>
      <c r="AF933" s="129">
        <v>0.28354210526315798</v>
      </c>
      <c r="AG933" s="129">
        <v>0</v>
      </c>
    </row>
    <row r="934" spans="1:33">
      <c r="A934" t="s">
        <v>2625</v>
      </c>
      <c r="B934" t="s">
        <v>518</v>
      </c>
      <c r="C934" t="s">
        <v>383</v>
      </c>
      <c r="D934" t="s">
        <v>450</v>
      </c>
      <c r="E934" t="s">
        <v>383</v>
      </c>
      <c r="F934" t="s">
        <v>685</v>
      </c>
      <c r="G934" t="s">
        <v>385</v>
      </c>
      <c r="H934" t="s">
        <v>2626</v>
      </c>
      <c r="I934" t="s">
        <v>383</v>
      </c>
      <c r="J934" s="130" t="s">
        <v>42</v>
      </c>
      <c r="K934" s="127">
        <v>28</v>
      </c>
      <c r="L934" s="127">
        <v>0</v>
      </c>
      <c r="M934" s="127">
        <v>18</v>
      </c>
      <c r="N934" s="127">
        <v>0</v>
      </c>
      <c r="O934" s="127">
        <v>1</v>
      </c>
      <c r="P934" s="127">
        <v>16</v>
      </c>
      <c r="Q934" s="128">
        <v>0.5714285714285714</v>
      </c>
      <c r="R934" s="127">
        <v>13</v>
      </c>
      <c r="S934" s="128">
        <v>0.8125</v>
      </c>
      <c r="T934" s="127">
        <v>0</v>
      </c>
      <c r="U934" s="128">
        <v>0</v>
      </c>
      <c r="V934" s="127">
        <v>0</v>
      </c>
      <c r="W934" s="127">
        <v>0</v>
      </c>
      <c r="X934" s="129">
        <v>0</v>
      </c>
      <c r="Y934" s="129">
        <v>0</v>
      </c>
      <c r="Z934" s="127">
        <v>0</v>
      </c>
      <c r="AA934" s="129">
        <v>0</v>
      </c>
      <c r="AB934" s="129">
        <v>0</v>
      </c>
      <c r="AC934" s="127">
        <v>0</v>
      </c>
      <c r="AD934" s="129">
        <v>0</v>
      </c>
      <c r="AE934" s="129">
        <v>0</v>
      </c>
      <c r="AF934" s="129">
        <v>0</v>
      </c>
      <c r="AG934" s="129">
        <v>0</v>
      </c>
    </row>
    <row r="935" spans="1:33">
      <c r="A935" t="s">
        <v>2627</v>
      </c>
      <c r="B935" t="s">
        <v>518</v>
      </c>
      <c r="C935" t="s">
        <v>2628</v>
      </c>
      <c r="D935" t="s">
        <v>450</v>
      </c>
      <c r="E935" s="126" t="s">
        <v>415</v>
      </c>
      <c r="F935" t="s">
        <v>685</v>
      </c>
      <c r="G935" t="s">
        <v>416</v>
      </c>
      <c r="H935" t="s">
        <v>2629</v>
      </c>
      <c r="I935" s="126" t="s">
        <v>415</v>
      </c>
      <c r="J935" s="130" t="s">
        <v>42</v>
      </c>
      <c r="K935" s="127">
        <v>90</v>
      </c>
      <c r="L935" s="127">
        <v>3</v>
      </c>
      <c r="M935" s="127">
        <v>74</v>
      </c>
      <c r="N935" s="127">
        <v>0</v>
      </c>
      <c r="O935" s="127">
        <v>0</v>
      </c>
      <c r="P935" s="127">
        <v>59</v>
      </c>
      <c r="Q935" s="128">
        <v>0.65555555555555556</v>
      </c>
      <c r="R935" s="127">
        <v>36</v>
      </c>
      <c r="S935" s="128">
        <v>0.61016949152542377</v>
      </c>
      <c r="T935" s="127">
        <v>0</v>
      </c>
      <c r="U935" s="128">
        <v>0</v>
      </c>
      <c r="V935" s="127">
        <v>0</v>
      </c>
      <c r="W935" s="127">
        <v>0</v>
      </c>
      <c r="X935" s="129">
        <v>0</v>
      </c>
      <c r="Y935" s="129">
        <v>443.14</v>
      </c>
      <c r="Z935" s="127">
        <v>2</v>
      </c>
      <c r="AA935" s="129">
        <v>221.57</v>
      </c>
      <c r="AB935" s="129">
        <v>443.14</v>
      </c>
      <c r="AC935" s="127">
        <v>2</v>
      </c>
      <c r="AD935" s="129">
        <v>221.57</v>
      </c>
      <c r="AE935" s="129">
        <v>0.23323157894736801</v>
      </c>
      <c r="AF935" s="129">
        <v>0.23323157894736801</v>
      </c>
      <c r="AG935" s="129">
        <v>12.7754028280171</v>
      </c>
    </row>
    <row r="936" spans="1:33">
      <c r="A936" t="s">
        <v>2630</v>
      </c>
      <c r="B936" t="s">
        <v>518</v>
      </c>
      <c r="C936" t="s">
        <v>889</v>
      </c>
      <c r="D936" t="s">
        <v>450</v>
      </c>
      <c r="E936" t="s">
        <v>522</v>
      </c>
      <c r="F936" t="s">
        <v>698</v>
      </c>
      <c r="G936" t="s">
        <v>523</v>
      </c>
      <c r="H936" t="s">
        <v>2631</v>
      </c>
      <c r="I936" t="s">
        <v>889</v>
      </c>
      <c r="J936" s="130" t="s">
        <v>42</v>
      </c>
      <c r="K936" s="127">
        <v>43</v>
      </c>
      <c r="L936" s="127">
        <v>2</v>
      </c>
      <c r="M936" s="127">
        <v>32</v>
      </c>
      <c r="N936" s="127">
        <v>0</v>
      </c>
      <c r="O936" s="127">
        <v>0</v>
      </c>
      <c r="P936" s="127">
        <v>25</v>
      </c>
      <c r="Q936" s="128">
        <v>0.58139534883720934</v>
      </c>
      <c r="R936" s="127">
        <v>14</v>
      </c>
      <c r="S936" s="128">
        <v>0.56000000000000005</v>
      </c>
      <c r="T936" s="127">
        <v>0</v>
      </c>
      <c r="U936" s="128">
        <v>0</v>
      </c>
      <c r="V936" s="127">
        <v>0</v>
      </c>
      <c r="W936" s="127">
        <v>0</v>
      </c>
      <c r="X936" s="129">
        <v>0</v>
      </c>
      <c r="Y936" s="129">
        <v>0</v>
      </c>
      <c r="Z936" s="127">
        <v>0</v>
      </c>
      <c r="AA936" s="129">
        <v>0</v>
      </c>
      <c r="AB936" s="129">
        <v>0</v>
      </c>
      <c r="AC936" s="127">
        <v>0</v>
      </c>
      <c r="AD936" s="129">
        <v>0</v>
      </c>
      <c r="AE936" s="129">
        <v>0</v>
      </c>
      <c r="AF936" s="129">
        <v>0</v>
      </c>
      <c r="AG936" s="129">
        <v>0</v>
      </c>
    </row>
    <row r="937" spans="1:33">
      <c r="A937" t="s">
        <v>640</v>
      </c>
      <c r="B937" t="s">
        <v>518</v>
      </c>
      <c r="C937" t="s">
        <v>2632</v>
      </c>
      <c r="D937" t="s">
        <v>450</v>
      </c>
      <c r="E937" t="s">
        <v>419</v>
      </c>
      <c r="F937" t="s">
        <v>420</v>
      </c>
      <c r="G937" t="s">
        <v>41</v>
      </c>
      <c r="H937" t="s">
        <v>2633</v>
      </c>
      <c r="I937" t="s">
        <v>2632</v>
      </c>
      <c r="J937" s="130" t="s">
        <v>42</v>
      </c>
      <c r="K937" s="127">
        <v>3320</v>
      </c>
      <c r="L937" s="127">
        <v>165</v>
      </c>
      <c r="M937" s="127">
        <v>2487</v>
      </c>
      <c r="N937" s="127">
        <v>0</v>
      </c>
      <c r="O937" s="127">
        <v>22</v>
      </c>
      <c r="P937" s="127">
        <v>1868</v>
      </c>
      <c r="Q937" s="128">
        <v>0.5626506024096386</v>
      </c>
      <c r="R937" s="127">
        <v>1091</v>
      </c>
      <c r="S937" s="128">
        <v>0.58404710920770875</v>
      </c>
      <c r="T937" s="127">
        <v>17</v>
      </c>
      <c r="U937" s="128">
        <v>1.5582034830430797E-2</v>
      </c>
      <c r="V937" s="127">
        <v>64531.16</v>
      </c>
      <c r="W937" s="127">
        <v>67</v>
      </c>
      <c r="X937" s="129">
        <v>963.15164179104499</v>
      </c>
      <c r="Y937" s="129">
        <v>14837.12</v>
      </c>
      <c r="Z937" s="127">
        <v>52</v>
      </c>
      <c r="AA937" s="129">
        <v>285.329230769231</v>
      </c>
      <c r="AB937" s="129">
        <v>79368.28</v>
      </c>
      <c r="AC937" s="127">
        <v>72</v>
      </c>
      <c r="AD937" s="129">
        <v>1102.3372222222199</v>
      </c>
      <c r="AE937" s="129">
        <v>41.772778947368401</v>
      </c>
      <c r="AF937" s="129">
        <v>41.772778947368401</v>
      </c>
      <c r="AG937" s="129">
        <v>8.1529284957433603</v>
      </c>
    </row>
    <row r="938" spans="1:33">
      <c r="A938" t="s">
        <v>2634</v>
      </c>
      <c r="B938" t="s">
        <v>518</v>
      </c>
      <c r="C938" t="s">
        <v>824</v>
      </c>
      <c r="D938" t="s">
        <v>450</v>
      </c>
      <c r="E938" t="s">
        <v>534</v>
      </c>
      <c r="F938" t="s">
        <v>698</v>
      </c>
      <c r="G938" t="s">
        <v>535</v>
      </c>
      <c r="H938" t="s">
        <v>2635</v>
      </c>
      <c r="I938" t="s">
        <v>824</v>
      </c>
      <c r="J938" s="130" t="s">
        <v>42</v>
      </c>
      <c r="K938" s="127">
        <v>35</v>
      </c>
      <c r="L938" s="127">
        <v>1</v>
      </c>
      <c r="M938" s="127">
        <v>28</v>
      </c>
      <c r="N938" s="127">
        <v>0</v>
      </c>
      <c r="O938" s="127">
        <v>0</v>
      </c>
      <c r="P938" s="127">
        <v>18</v>
      </c>
      <c r="Q938" s="128">
        <v>0.51428571428571423</v>
      </c>
      <c r="R938" s="127">
        <v>13</v>
      </c>
      <c r="S938" s="128">
        <v>0.72222222222222221</v>
      </c>
      <c r="T938" s="127">
        <v>0</v>
      </c>
      <c r="U938" s="128">
        <v>0</v>
      </c>
      <c r="V938" s="127">
        <v>0</v>
      </c>
      <c r="W938" s="127">
        <v>0</v>
      </c>
      <c r="X938" s="129">
        <v>0</v>
      </c>
      <c r="Y938" s="129">
        <v>0</v>
      </c>
      <c r="Z938" s="127">
        <v>0</v>
      </c>
      <c r="AA938" s="129">
        <v>0</v>
      </c>
      <c r="AB938" s="129">
        <v>0</v>
      </c>
      <c r="AC938" s="127">
        <v>0</v>
      </c>
      <c r="AD938" s="129">
        <v>0</v>
      </c>
      <c r="AE938" s="129">
        <v>0</v>
      </c>
      <c r="AF938" s="129">
        <v>0</v>
      </c>
      <c r="AG938" s="129">
        <v>0</v>
      </c>
    </row>
    <row r="939" spans="1:33">
      <c r="A939" t="s">
        <v>2636</v>
      </c>
      <c r="B939" t="s">
        <v>518</v>
      </c>
      <c r="C939" t="s">
        <v>726</v>
      </c>
      <c r="D939" t="s">
        <v>450</v>
      </c>
      <c r="E939" t="s">
        <v>504</v>
      </c>
      <c r="F939" t="s">
        <v>698</v>
      </c>
      <c r="G939" t="s">
        <v>505</v>
      </c>
      <c r="H939" t="s">
        <v>2637</v>
      </c>
      <c r="I939" t="s">
        <v>726</v>
      </c>
      <c r="J939" s="130" t="s">
        <v>42</v>
      </c>
      <c r="K939" s="127">
        <v>28</v>
      </c>
      <c r="L939" s="127">
        <v>1</v>
      </c>
      <c r="M939" s="127">
        <v>17</v>
      </c>
      <c r="N939" s="127">
        <v>0</v>
      </c>
      <c r="O939" s="127">
        <v>0</v>
      </c>
      <c r="P939" s="127">
        <v>12</v>
      </c>
      <c r="Q939" s="128">
        <v>0.42857142857142855</v>
      </c>
      <c r="R939" s="127">
        <v>6</v>
      </c>
      <c r="S939" s="128">
        <v>0.5</v>
      </c>
      <c r="T939" s="127">
        <v>0</v>
      </c>
      <c r="U939" s="128">
        <v>0</v>
      </c>
      <c r="V939" s="127">
        <v>0</v>
      </c>
      <c r="W939" s="127">
        <v>0</v>
      </c>
      <c r="X939" s="129">
        <v>0</v>
      </c>
      <c r="Y939" s="129">
        <v>0</v>
      </c>
      <c r="Z939" s="127">
        <v>0</v>
      </c>
      <c r="AA939" s="129">
        <v>0</v>
      </c>
      <c r="AB939" s="129">
        <v>0</v>
      </c>
      <c r="AC939" s="127">
        <v>0</v>
      </c>
      <c r="AD939" s="129">
        <v>0</v>
      </c>
      <c r="AE939" s="129">
        <v>0</v>
      </c>
      <c r="AF939" s="129">
        <v>0</v>
      </c>
      <c r="AG939" s="129">
        <v>0</v>
      </c>
    </row>
    <row r="940" spans="1:33">
      <c r="A940" t="s">
        <v>2638</v>
      </c>
      <c r="B940" t="s">
        <v>518</v>
      </c>
      <c r="C940" t="s">
        <v>718</v>
      </c>
      <c r="D940" t="s">
        <v>450</v>
      </c>
      <c r="E940" t="s">
        <v>507</v>
      </c>
      <c r="F940" t="s">
        <v>698</v>
      </c>
      <c r="G940" t="s">
        <v>508</v>
      </c>
      <c r="H940" t="s">
        <v>2639</v>
      </c>
      <c r="I940" t="s">
        <v>718</v>
      </c>
      <c r="J940" s="130" t="s">
        <v>42</v>
      </c>
      <c r="K940" s="127">
        <v>34</v>
      </c>
      <c r="L940" s="127">
        <v>0</v>
      </c>
      <c r="M940" s="127">
        <v>29</v>
      </c>
      <c r="N940" s="127">
        <v>0</v>
      </c>
      <c r="O940" s="127">
        <v>0</v>
      </c>
      <c r="P940" s="127">
        <v>21</v>
      </c>
      <c r="Q940" s="128">
        <v>0.61764705882352944</v>
      </c>
      <c r="R940" s="127">
        <v>9</v>
      </c>
      <c r="S940" s="128">
        <v>0.42857142857142855</v>
      </c>
      <c r="T940" s="127">
        <v>0</v>
      </c>
      <c r="U940" s="128">
        <v>0</v>
      </c>
      <c r="V940" s="127">
        <v>0</v>
      </c>
      <c r="W940" s="127">
        <v>0</v>
      </c>
      <c r="X940" s="129">
        <v>0</v>
      </c>
      <c r="Y940" s="129">
        <v>0</v>
      </c>
      <c r="Z940" s="127">
        <v>0</v>
      </c>
      <c r="AA940" s="129">
        <v>0</v>
      </c>
      <c r="AB940" s="129">
        <v>0</v>
      </c>
      <c r="AC940" s="127">
        <v>0</v>
      </c>
      <c r="AD940" s="129">
        <v>0</v>
      </c>
      <c r="AE940" s="129">
        <v>0</v>
      </c>
      <c r="AF940" s="129">
        <v>0</v>
      </c>
      <c r="AG940" s="129">
        <v>0</v>
      </c>
    </row>
    <row r="941" spans="1:33">
      <c r="A941" t="s">
        <v>641</v>
      </c>
      <c r="B941" t="s">
        <v>518</v>
      </c>
      <c r="C941" t="s">
        <v>2640</v>
      </c>
      <c r="D941" t="s">
        <v>450</v>
      </c>
      <c r="E941" t="s">
        <v>419</v>
      </c>
      <c r="F941" t="s">
        <v>420</v>
      </c>
      <c r="G941" t="s">
        <v>43</v>
      </c>
      <c r="H941" t="s">
        <v>2641</v>
      </c>
      <c r="I941" t="s">
        <v>2640</v>
      </c>
      <c r="J941" s="130" t="s">
        <v>42</v>
      </c>
      <c r="K941" s="127">
        <v>434</v>
      </c>
      <c r="L941" s="127">
        <v>29</v>
      </c>
      <c r="M941" s="127">
        <v>327</v>
      </c>
      <c r="N941" s="127">
        <v>0</v>
      </c>
      <c r="O941" s="127">
        <v>8</v>
      </c>
      <c r="P941" s="127">
        <v>275</v>
      </c>
      <c r="Q941" s="128">
        <v>0.63364055299539168</v>
      </c>
      <c r="R941" s="127">
        <v>175</v>
      </c>
      <c r="S941" s="128">
        <v>0.63636363636363635</v>
      </c>
      <c r="T941" s="127">
        <v>3</v>
      </c>
      <c r="U941" s="128">
        <v>1.7142857142857144E-2</v>
      </c>
      <c r="V941" s="127">
        <v>1735.74</v>
      </c>
      <c r="W941" s="127">
        <v>7</v>
      </c>
      <c r="X941" s="129">
        <v>247.96285714285699</v>
      </c>
      <c r="Y941" s="129">
        <v>5772.47</v>
      </c>
      <c r="Z941" s="127">
        <v>11</v>
      </c>
      <c r="AA941" s="129">
        <v>524.77</v>
      </c>
      <c r="AB941" s="129">
        <v>7508.21</v>
      </c>
      <c r="AC941" s="127">
        <v>13</v>
      </c>
      <c r="AD941" s="129">
        <v>577.55461538461498</v>
      </c>
      <c r="AE941" s="129">
        <v>3.9516894736842101</v>
      </c>
      <c r="AF941" s="129">
        <v>3.9516894736842101</v>
      </c>
      <c r="AG941" s="129">
        <v>2.8017099638276899</v>
      </c>
    </row>
    <row r="942" spans="1:33">
      <c r="A942" t="s">
        <v>2642</v>
      </c>
      <c r="B942" t="s">
        <v>518</v>
      </c>
      <c r="C942" t="s">
        <v>393</v>
      </c>
      <c r="D942" t="s">
        <v>450</v>
      </c>
      <c r="E942" t="s">
        <v>393</v>
      </c>
      <c r="F942" t="s">
        <v>685</v>
      </c>
      <c r="G942" t="s">
        <v>394</v>
      </c>
      <c r="H942" t="s">
        <v>2643</v>
      </c>
      <c r="I942" t="s">
        <v>393</v>
      </c>
      <c r="J942" s="130" t="s">
        <v>42</v>
      </c>
      <c r="K942" s="127">
        <v>10</v>
      </c>
      <c r="L942" s="127">
        <v>0</v>
      </c>
      <c r="M942" s="127">
        <v>8</v>
      </c>
      <c r="N942" s="127">
        <v>0</v>
      </c>
      <c r="O942" s="127">
        <v>0</v>
      </c>
      <c r="P942" s="127">
        <v>8</v>
      </c>
      <c r="Q942" s="128">
        <v>0.8</v>
      </c>
      <c r="R942" s="127">
        <v>2</v>
      </c>
      <c r="S942" s="128">
        <v>0.25</v>
      </c>
      <c r="T942" s="127">
        <v>0</v>
      </c>
      <c r="U942" s="128">
        <v>0</v>
      </c>
      <c r="V942" s="127">
        <v>891.08</v>
      </c>
      <c r="W942" s="127">
        <v>1</v>
      </c>
      <c r="X942" s="129">
        <v>891.08</v>
      </c>
      <c r="Y942" s="129">
        <v>176.88</v>
      </c>
      <c r="Z942" s="127">
        <v>1</v>
      </c>
      <c r="AA942" s="129">
        <v>176.88</v>
      </c>
      <c r="AB942" s="129">
        <v>1067.96</v>
      </c>
      <c r="AC942" s="127">
        <v>1</v>
      </c>
      <c r="AD942" s="129">
        <v>1067.96</v>
      </c>
      <c r="AE942" s="129">
        <v>0.56208421052631596</v>
      </c>
      <c r="AF942" s="129">
        <v>0.56208421052631596</v>
      </c>
      <c r="AG942" s="129">
        <v>0</v>
      </c>
    </row>
    <row r="943" spans="1:33">
      <c r="A943" t="s">
        <v>2644</v>
      </c>
      <c r="B943" t="s">
        <v>518</v>
      </c>
      <c r="C943" t="s">
        <v>711</v>
      </c>
      <c r="D943" t="s">
        <v>450</v>
      </c>
      <c r="E943" t="s">
        <v>510</v>
      </c>
      <c r="F943" t="s">
        <v>698</v>
      </c>
      <c r="G943" t="s">
        <v>511</v>
      </c>
      <c r="H943" t="s">
        <v>2645</v>
      </c>
      <c r="I943" t="s">
        <v>711</v>
      </c>
      <c r="J943" s="130" t="s">
        <v>42</v>
      </c>
      <c r="K943" s="127">
        <v>32</v>
      </c>
      <c r="L943" s="127">
        <v>0</v>
      </c>
      <c r="M943" s="127">
        <v>29</v>
      </c>
      <c r="N943" s="127">
        <v>0</v>
      </c>
      <c r="O943" s="127">
        <v>0</v>
      </c>
      <c r="P943" s="127">
        <v>19</v>
      </c>
      <c r="Q943" s="128">
        <v>0.59375</v>
      </c>
      <c r="R943" s="127">
        <v>8</v>
      </c>
      <c r="S943" s="128">
        <v>0.42105263157894735</v>
      </c>
      <c r="T943" s="127">
        <v>0</v>
      </c>
      <c r="U943" s="128">
        <v>0</v>
      </c>
      <c r="V943" s="127">
        <v>4168.87</v>
      </c>
      <c r="W943" s="127">
        <v>2</v>
      </c>
      <c r="X943" s="129">
        <v>2084.4349999999999</v>
      </c>
      <c r="Y943" s="129">
        <v>316.02</v>
      </c>
      <c r="Z943" s="127">
        <v>2</v>
      </c>
      <c r="AA943" s="129">
        <v>158.01</v>
      </c>
      <c r="AB943" s="129">
        <v>4484.8900000000003</v>
      </c>
      <c r="AC943" s="127">
        <v>2</v>
      </c>
      <c r="AD943" s="129">
        <v>2242.4450000000002</v>
      </c>
      <c r="AE943" s="129">
        <v>2.3604684210526301</v>
      </c>
      <c r="AF943" s="129">
        <v>2.3604684210526301</v>
      </c>
      <c r="AG943" s="129">
        <v>16.014468924695802</v>
      </c>
    </row>
    <row r="944" spans="1:33">
      <c r="A944" t="s">
        <v>2646</v>
      </c>
      <c r="B944" t="s">
        <v>518</v>
      </c>
      <c r="C944" t="s">
        <v>401</v>
      </c>
      <c r="D944" t="s">
        <v>450</v>
      </c>
      <c r="E944" t="s">
        <v>401</v>
      </c>
      <c r="F944" t="s">
        <v>685</v>
      </c>
      <c r="G944" t="s">
        <v>402</v>
      </c>
      <c r="H944" t="s">
        <v>2647</v>
      </c>
      <c r="I944" t="s">
        <v>401</v>
      </c>
      <c r="J944" s="130" t="s">
        <v>42</v>
      </c>
      <c r="K944" s="127">
        <v>8</v>
      </c>
      <c r="L944" s="127">
        <v>0</v>
      </c>
      <c r="M944" s="127">
        <v>4</v>
      </c>
      <c r="N944" s="127">
        <v>0</v>
      </c>
      <c r="O944" s="127">
        <v>0</v>
      </c>
      <c r="P944" s="127">
        <v>4</v>
      </c>
      <c r="Q944" s="128">
        <v>0.5</v>
      </c>
      <c r="R944" s="127">
        <v>2</v>
      </c>
      <c r="S944" s="128">
        <v>0.5</v>
      </c>
      <c r="T944" s="127">
        <v>0</v>
      </c>
      <c r="U944" s="128">
        <v>0</v>
      </c>
      <c r="V944" s="127">
        <v>0</v>
      </c>
      <c r="W944" s="127">
        <v>0</v>
      </c>
      <c r="X944" s="129">
        <v>0</v>
      </c>
      <c r="Y944" s="129">
        <v>0</v>
      </c>
      <c r="Z944" s="127">
        <v>0</v>
      </c>
      <c r="AA944" s="129">
        <v>0</v>
      </c>
      <c r="AB944" s="129">
        <v>0</v>
      </c>
      <c r="AC944" s="127">
        <v>0</v>
      </c>
      <c r="AD944" s="129">
        <v>0</v>
      </c>
      <c r="AE944" s="129">
        <v>0</v>
      </c>
      <c r="AF944" s="129">
        <v>0</v>
      </c>
      <c r="AG944" s="129">
        <v>0</v>
      </c>
    </row>
    <row r="945" spans="1:33">
      <c r="A945" t="s">
        <v>2648</v>
      </c>
      <c r="B945" t="s">
        <v>518</v>
      </c>
      <c r="C945" t="s">
        <v>721</v>
      </c>
      <c r="D945" t="s">
        <v>450</v>
      </c>
      <c r="E945" t="s">
        <v>516</v>
      </c>
      <c r="F945" t="s">
        <v>698</v>
      </c>
      <c r="G945" t="s">
        <v>517</v>
      </c>
      <c r="H945" t="s">
        <v>2649</v>
      </c>
      <c r="I945" t="s">
        <v>721</v>
      </c>
      <c r="J945" s="130" t="s">
        <v>42</v>
      </c>
      <c r="K945" s="127">
        <v>38</v>
      </c>
      <c r="L945" s="127">
        <v>0</v>
      </c>
      <c r="M945" s="127">
        <v>30</v>
      </c>
      <c r="N945" s="127">
        <v>0</v>
      </c>
      <c r="O945" s="127">
        <v>0</v>
      </c>
      <c r="P945" s="127">
        <v>22</v>
      </c>
      <c r="Q945" s="128">
        <v>0.57894736842105265</v>
      </c>
      <c r="R945" s="127">
        <v>15</v>
      </c>
      <c r="S945" s="128">
        <v>0.68181818181818177</v>
      </c>
      <c r="T945" s="127">
        <v>1</v>
      </c>
      <c r="U945" s="128">
        <v>6.6666666666666666E-2</v>
      </c>
      <c r="V945" s="127">
        <v>286.7</v>
      </c>
      <c r="W945" s="127">
        <v>1</v>
      </c>
      <c r="X945" s="129">
        <v>286.7</v>
      </c>
      <c r="Y945" s="129">
        <v>119.99</v>
      </c>
      <c r="Z945" s="127">
        <v>1</v>
      </c>
      <c r="AA945" s="129">
        <v>119.99</v>
      </c>
      <c r="AB945" s="129">
        <v>406.69</v>
      </c>
      <c r="AC945" s="127">
        <v>1</v>
      </c>
      <c r="AD945" s="129">
        <v>406.69</v>
      </c>
      <c r="AE945" s="129">
        <v>0.21404736842105301</v>
      </c>
      <c r="AF945" s="129">
        <v>0.21404736842105301</v>
      </c>
      <c r="AG945" s="129">
        <v>18.053271950016399</v>
      </c>
    </row>
    <row r="946" spans="1:33">
      <c r="A946" t="s">
        <v>2650</v>
      </c>
      <c r="B946" t="s">
        <v>518</v>
      </c>
      <c r="C946" t="s">
        <v>708</v>
      </c>
      <c r="D946" t="s">
        <v>450</v>
      </c>
      <c r="E946" t="s">
        <v>513</v>
      </c>
      <c r="F946" t="s">
        <v>698</v>
      </c>
      <c r="G946" t="s">
        <v>514</v>
      </c>
      <c r="H946" t="s">
        <v>2651</v>
      </c>
      <c r="I946" t="s">
        <v>708</v>
      </c>
      <c r="J946" s="130" t="s">
        <v>42</v>
      </c>
      <c r="K946" s="127">
        <v>42</v>
      </c>
      <c r="L946" s="127">
        <v>2</v>
      </c>
      <c r="M946" s="127">
        <v>37</v>
      </c>
      <c r="N946" s="127">
        <v>0</v>
      </c>
      <c r="O946" s="127">
        <v>0</v>
      </c>
      <c r="P946" s="127">
        <v>28</v>
      </c>
      <c r="Q946" s="128">
        <v>0.66666666666666663</v>
      </c>
      <c r="R946" s="127">
        <v>13</v>
      </c>
      <c r="S946" s="128">
        <v>0.4642857142857143</v>
      </c>
      <c r="T946" s="127">
        <v>0</v>
      </c>
      <c r="U946" s="128">
        <v>0</v>
      </c>
      <c r="V946" s="127">
        <v>0</v>
      </c>
      <c r="W946" s="127">
        <v>0</v>
      </c>
      <c r="X946" s="129">
        <v>0</v>
      </c>
      <c r="Y946" s="129">
        <v>0</v>
      </c>
      <c r="Z946" s="127">
        <v>0</v>
      </c>
      <c r="AA946" s="129">
        <v>0</v>
      </c>
      <c r="AB946" s="129">
        <v>0</v>
      </c>
      <c r="AC946" s="127">
        <v>0</v>
      </c>
      <c r="AD946" s="129">
        <v>0</v>
      </c>
      <c r="AE946" s="129">
        <v>0</v>
      </c>
      <c r="AF946" s="129">
        <v>0</v>
      </c>
      <c r="AG946" s="129">
        <v>16.8365669187767</v>
      </c>
    </row>
    <row r="947" spans="1:33">
      <c r="A947" t="s">
        <v>2652</v>
      </c>
      <c r="B947" t="s">
        <v>518</v>
      </c>
      <c r="C947" t="s">
        <v>408</v>
      </c>
      <c r="D947" t="s">
        <v>450</v>
      </c>
      <c r="E947" t="s">
        <v>408</v>
      </c>
      <c r="F947" t="s">
        <v>685</v>
      </c>
      <c r="G947" t="s">
        <v>409</v>
      </c>
      <c r="H947" t="s">
        <v>2653</v>
      </c>
      <c r="I947" t="s">
        <v>408</v>
      </c>
      <c r="J947" s="130" t="s">
        <v>42</v>
      </c>
      <c r="K947" s="127">
        <v>111</v>
      </c>
      <c r="L947" s="127">
        <v>4</v>
      </c>
      <c r="M947" s="127">
        <v>93</v>
      </c>
      <c r="N947" s="127">
        <v>0</v>
      </c>
      <c r="O947" s="127">
        <v>1</v>
      </c>
      <c r="P947" s="127">
        <v>77</v>
      </c>
      <c r="Q947" s="128">
        <v>0.69369369369369371</v>
      </c>
      <c r="R947" s="127">
        <v>54</v>
      </c>
      <c r="S947" s="128">
        <v>0.70129870129870131</v>
      </c>
      <c r="T947" s="127">
        <v>1</v>
      </c>
      <c r="U947" s="128">
        <v>1.8518518518518517E-2</v>
      </c>
      <c r="V947" s="127">
        <v>7022.58</v>
      </c>
      <c r="W947" s="127">
        <v>3</v>
      </c>
      <c r="X947" s="129">
        <v>2340.86</v>
      </c>
      <c r="Y947" s="129">
        <v>973.93</v>
      </c>
      <c r="Z947" s="127">
        <v>3</v>
      </c>
      <c r="AA947" s="129">
        <v>324.64333333333298</v>
      </c>
      <c r="AB947" s="129">
        <v>7996.51</v>
      </c>
      <c r="AC947" s="127">
        <v>3</v>
      </c>
      <c r="AD947" s="129">
        <v>2665.5033333333299</v>
      </c>
      <c r="AE947" s="129">
        <v>4.2086894736842098</v>
      </c>
      <c r="AF947" s="129">
        <v>4.2086894736842098</v>
      </c>
      <c r="AG947" s="129">
        <v>8.6731338375534399</v>
      </c>
    </row>
    <row r="948" spans="1:33">
      <c r="A948" t="s">
        <v>2654</v>
      </c>
      <c r="B948" t="s">
        <v>518</v>
      </c>
      <c r="C948" t="s">
        <v>411</v>
      </c>
      <c r="D948" t="s">
        <v>450</v>
      </c>
      <c r="E948" t="s">
        <v>411</v>
      </c>
      <c r="F948" t="s">
        <v>685</v>
      </c>
      <c r="G948" t="s">
        <v>412</v>
      </c>
      <c r="H948" t="s">
        <v>2655</v>
      </c>
      <c r="I948" t="s">
        <v>411</v>
      </c>
      <c r="J948" s="130" t="s">
        <v>42</v>
      </c>
      <c r="K948" s="127">
        <v>100</v>
      </c>
      <c r="L948" s="127">
        <v>3</v>
      </c>
      <c r="M948" s="127">
        <v>88</v>
      </c>
      <c r="N948" s="127">
        <v>0</v>
      </c>
      <c r="O948" s="127">
        <v>1</v>
      </c>
      <c r="P948" s="127">
        <v>70</v>
      </c>
      <c r="Q948" s="128">
        <v>0.7</v>
      </c>
      <c r="R948" s="127">
        <v>48</v>
      </c>
      <c r="S948" s="128">
        <v>0.68571428571428572</v>
      </c>
      <c r="T948" s="127">
        <v>4</v>
      </c>
      <c r="U948" s="128">
        <v>8.3333333333333329E-2</v>
      </c>
      <c r="V948" s="127">
        <v>5292.26</v>
      </c>
      <c r="W948" s="127">
        <v>3</v>
      </c>
      <c r="X948" s="129">
        <v>1764.08666666667</v>
      </c>
      <c r="Y948" s="129">
        <v>1890.4</v>
      </c>
      <c r="Z948" s="127">
        <v>4</v>
      </c>
      <c r="AA948" s="129">
        <v>472.6</v>
      </c>
      <c r="AB948" s="129">
        <v>7182.66</v>
      </c>
      <c r="AC948" s="127">
        <v>4</v>
      </c>
      <c r="AD948" s="129">
        <v>1795.665</v>
      </c>
      <c r="AE948" s="129">
        <v>3.78034736842105</v>
      </c>
      <c r="AF948" s="129">
        <v>3.78034736842105</v>
      </c>
      <c r="AG948" s="129">
        <v>12.2081552121013</v>
      </c>
    </row>
    <row r="949" spans="1:33">
      <c r="A949" t="s">
        <v>2656</v>
      </c>
      <c r="B949" t="s">
        <v>518</v>
      </c>
      <c r="C949" t="s">
        <v>397</v>
      </c>
      <c r="D949" t="s">
        <v>450</v>
      </c>
      <c r="E949" t="s">
        <v>397</v>
      </c>
      <c r="F949" t="s">
        <v>685</v>
      </c>
      <c r="G949" t="s">
        <v>398</v>
      </c>
      <c r="H949" t="s">
        <v>2657</v>
      </c>
      <c r="I949" t="s">
        <v>397</v>
      </c>
      <c r="J949" s="130" t="s">
        <v>42</v>
      </c>
      <c r="K949" s="127">
        <v>3</v>
      </c>
      <c r="L949" s="127">
        <v>0</v>
      </c>
      <c r="M949" s="127">
        <v>2</v>
      </c>
      <c r="N949" s="127">
        <v>0</v>
      </c>
      <c r="O949" s="127">
        <v>0</v>
      </c>
      <c r="P949" s="127">
        <v>2</v>
      </c>
      <c r="Q949" s="128">
        <v>0.66666666666666663</v>
      </c>
      <c r="R949" s="127">
        <v>2</v>
      </c>
      <c r="S949" s="128">
        <v>1</v>
      </c>
      <c r="T949" s="127">
        <v>0</v>
      </c>
      <c r="U949" s="128">
        <v>0</v>
      </c>
      <c r="V949" s="127">
        <v>0</v>
      </c>
      <c r="W949" s="127">
        <v>0</v>
      </c>
      <c r="X949" s="129">
        <v>0</v>
      </c>
      <c r="Y949" s="129">
        <v>0</v>
      </c>
      <c r="Z949" s="127">
        <v>0</v>
      </c>
      <c r="AA949" s="129">
        <v>0</v>
      </c>
      <c r="AB949" s="129">
        <v>0</v>
      </c>
      <c r="AC949" s="127">
        <v>0</v>
      </c>
      <c r="AD949" s="129">
        <v>0</v>
      </c>
      <c r="AE949" s="129">
        <v>0</v>
      </c>
      <c r="AF949" s="129">
        <v>0</v>
      </c>
      <c r="AG949" s="129">
        <v>0</v>
      </c>
    </row>
    <row r="950" spans="1:33">
      <c r="A950" t="s">
        <v>2658</v>
      </c>
      <c r="B950" t="s">
        <v>518</v>
      </c>
      <c r="C950" t="s">
        <v>838</v>
      </c>
      <c r="D950" t="s">
        <v>450</v>
      </c>
      <c r="E950" t="s">
        <v>528</v>
      </c>
      <c r="F950" t="s">
        <v>698</v>
      </c>
      <c r="G950" t="s">
        <v>529</v>
      </c>
      <c r="H950" t="s">
        <v>2659</v>
      </c>
      <c r="I950" t="s">
        <v>838</v>
      </c>
      <c r="J950" s="130" t="s">
        <v>42</v>
      </c>
      <c r="K950" s="127">
        <v>34</v>
      </c>
      <c r="L950" s="127">
        <v>2</v>
      </c>
      <c r="M950" s="127">
        <v>25</v>
      </c>
      <c r="N950" s="127">
        <v>0</v>
      </c>
      <c r="O950" s="127">
        <v>0</v>
      </c>
      <c r="P950" s="127">
        <v>20</v>
      </c>
      <c r="Q950" s="128">
        <v>0.58823529411764708</v>
      </c>
      <c r="R950" s="127">
        <v>13</v>
      </c>
      <c r="S950" s="128">
        <v>0.65</v>
      </c>
      <c r="T950" s="127">
        <v>0</v>
      </c>
      <c r="U950" s="128">
        <v>0</v>
      </c>
      <c r="V950" s="127">
        <v>332.01</v>
      </c>
      <c r="W950" s="127">
        <v>1</v>
      </c>
      <c r="X950" s="129">
        <v>332.01</v>
      </c>
      <c r="Y950" s="129">
        <v>0</v>
      </c>
      <c r="Z950" s="127">
        <v>0</v>
      </c>
      <c r="AA950" s="129">
        <v>0</v>
      </c>
      <c r="AB950" s="129">
        <v>332.01</v>
      </c>
      <c r="AC950" s="127">
        <v>1</v>
      </c>
      <c r="AD950" s="129">
        <v>332.01</v>
      </c>
      <c r="AE950" s="129">
        <v>0.174742105263158</v>
      </c>
      <c r="AF950" s="129">
        <v>0.174742105263158</v>
      </c>
      <c r="AG950" s="129">
        <v>21.9664584018415</v>
      </c>
    </row>
    <row r="951" spans="1:33">
      <c r="A951" t="s">
        <v>2660</v>
      </c>
      <c r="B951" t="s">
        <v>518</v>
      </c>
      <c r="C951" t="s">
        <v>850</v>
      </c>
      <c r="D951" t="s">
        <v>450</v>
      </c>
      <c r="E951" t="s">
        <v>531</v>
      </c>
      <c r="F951" t="s">
        <v>698</v>
      </c>
      <c r="G951" t="s">
        <v>532</v>
      </c>
      <c r="H951" t="s">
        <v>2661</v>
      </c>
      <c r="I951" t="s">
        <v>850</v>
      </c>
      <c r="J951" s="130" t="s">
        <v>42</v>
      </c>
      <c r="K951" s="127">
        <v>33</v>
      </c>
      <c r="L951" s="127">
        <v>2</v>
      </c>
      <c r="M951" s="127">
        <v>19</v>
      </c>
      <c r="N951" s="127">
        <v>0</v>
      </c>
      <c r="O951" s="127">
        <v>0</v>
      </c>
      <c r="P951" s="127">
        <v>13</v>
      </c>
      <c r="Q951" s="128">
        <v>0.39393939393939392</v>
      </c>
      <c r="R951" s="127">
        <v>9</v>
      </c>
      <c r="S951" s="128">
        <v>0.69230769230769229</v>
      </c>
      <c r="T951" s="127">
        <v>0</v>
      </c>
      <c r="U951" s="128">
        <v>0</v>
      </c>
      <c r="V951" s="127">
        <v>0</v>
      </c>
      <c r="W951" s="127">
        <v>0</v>
      </c>
      <c r="X951" s="129">
        <v>0</v>
      </c>
      <c r="Y951" s="129">
        <v>0</v>
      </c>
      <c r="Z951" s="127">
        <v>0</v>
      </c>
      <c r="AA951" s="129">
        <v>0</v>
      </c>
      <c r="AB951" s="129">
        <v>0</v>
      </c>
      <c r="AC951" s="127">
        <v>0</v>
      </c>
      <c r="AD951" s="129">
        <v>0</v>
      </c>
      <c r="AE951" s="129">
        <v>0</v>
      </c>
      <c r="AF951" s="129">
        <v>0</v>
      </c>
      <c r="AG951" s="129">
        <v>0</v>
      </c>
    </row>
    <row r="952" spans="1:33">
      <c r="A952" t="s">
        <v>2662</v>
      </c>
      <c r="B952" t="s">
        <v>518</v>
      </c>
      <c r="C952" t="s">
        <v>896</v>
      </c>
      <c r="D952" t="s">
        <v>450</v>
      </c>
      <c r="E952" t="s">
        <v>525</v>
      </c>
      <c r="F952" t="s">
        <v>698</v>
      </c>
      <c r="G952" t="s">
        <v>526</v>
      </c>
      <c r="H952" t="s">
        <v>2663</v>
      </c>
      <c r="I952" t="s">
        <v>896</v>
      </c>
      <c r="J952" s="130" t="s">
        <v>42</v>
      </c>
      <c r="K952" s="127">
        <v>38</v>
      </c>
      <c r="L952" s="127">
        <v>0</v>
      </c>
      <c r="M952" s="127">
        <v>32</v>
      </c>
      <c r="N952" s="127">
        <v>0</v>
      </c>
      <c r="O952" s="127">
        <v>0</v>
      </c>
      <c r="P952" s="127">
        <v>25</v>
      </c>
      <c r="Q952" s="128">
        <v>0.65789473684210531</v>
      </c>
      <c r="R952" s="127">
        <v>18</v>
      </c>
      <c r="S952" s="128">
        <v>0.72</v>
      </c>
      <c r="T952" s="127">
        <v>0</v>
      </c>
      <c r="U952" s="128">
        <v>0</v>
      </c>
      <c r="V952" s="127">
        <v>0</v>
      </c>
      <c r="W952" s="127">
        <v>0</v>
      </c>
      <c r="X952" s="129">
        <v>0</v>
      </c>
      <c r="Y952" s="129">
        <v>0</v>
      </c>
      <c r="Z952" s="127">
        <v>0</v>
      </c>
      <c r="AA952" s="129">
        <v>0</v>
      </c>
      <c r="AB952" s="129">
        <v>0</v>
      </c>
      <c r="AC952" s="127">
        <v>0</v>
      </c>
      <c r="AD952" s="129">
        <v>0</v>
      </c>
      <c r="AE952" s="129">
        <v>0</v>
      </c>
      <c r="AF952" s="129">
        <v>0</v>
      </c>
      <c r="AG952" s="129">
        <v>0</v>
      </c>
    </row>
    <row r="953" spans="1:33">
      <c r="A953" t="s">
        <v>2664</v>
      </c>
      <c r="B953" t="s">
        <v>518</v>
      </c>
      <c r="C953" t="s">
        <v>388</v>
      </c>
      <c r="D953" t="s">
        <v>450</v>
      </c>
      <c r="E953" t="s">
        <v>388</v>
      </c>
      <c r="F953" t="s">
        <v>685</v>
      </c>
      <c r="G953" t="s">
        <v>389</v>
      </c>
      <c r="H953" t="s">
        <v>2665</v>
      </c>
      <c r="I953" t="s">
        <v>388</v>
      </c>
      <c r="J953" s="130" t="s">
        <v>42</v>
      </c>
      <c r="K953" s="127">
        <v>13</v>
      </c>
      <c r="L953" s="127">
        <v>0</v>
      </c>
      <c r="M953" s="127">
        <v>9</v>
      </c>
      <c r="N953" s="127">
        <v>0</v>
      </c>
      <c r="O953" s="127">
        <v>0</v>
      </c>
      <c r="P953" s="127">
        <v>8</v>
      </c>
      <c r="Q953" s="128">
        <v>0.61538461538461542</v>
      </c>
      <c r="R953" s="127">
        <v>6</v>
      </c>
      <c r="S953" s="128">
        <v>0.75</v>
      </c>
      <c r="T953" s="127">
        <v>1</v>
      </c>
      <c r="U953" s="128">
        <v>0.16666666666666666</v>
      </c>
      <c r="V953" s="127">
        <v>302.27</v>
      </c>
      <c r="W953" s="127">
        <v>1</v>
      </c>
      <c r="X953" s="129">
        <v>302.27</v>
      </c>
      <c r="Y953" s="129">
        <v>158.01</v>
      </c>
      <c r="Z953" s="127">
        <v>1</v>
      </c>
      <c r="AA953" s="129">
        <v>158.01</v>
      </c>
      <c r="AB953" s="129">
        <v>460.28</v>
      </c>
      <c r="AC953" s="127">
        <v>1</v>
      </c>
      <c r="AD953" s="129">
        <v>460.28</v>
      </c>
      <c r="AE953" s="129">
        <v>0.242252631578947</v>
      </c>
      <c r="AF953" s="129">
        <v>0.242252631578947</v>
      </c>
      <c r="AG953" s="129">
        <v>0</v>
      </c>
    </row>
    <row r="954" spans="1:33">
      <c r="A954" t="s">
        <v>2666</v>
      </c>
      <c r="B954" t="s">
        <v>518</v>
      </c>
      <c r="C954" t="s">
        <v>847</v>
      </c>
      <c r="D954" t="s">
        <v>450</v>
      </c>
      <c r="E954" t="s">
        <v>519</v>
      </c>
      <c r="F954" t="s">
        <v>698</v>
      </c>
      <c r="G954" t="s">
        <v>520</v>
      </c>
      <c r="H954" t="s">
        <v>2667</v>
      </c>
      <c r="I954" t="s">
        <v>847</v>
      </c>
      <c r="J954" s="130" t="s">
        <v>42</v>
      </c>
      <c r="K954" s="127">
        <v>35</v>
      </c>
      <c r="L954" s="127">
        <v>2</v>
      </c>
      <c r="M954" s="127">
        <v>27</v>
      </c>
      <c r="N954" s="127">
        <v>0</v>
      </c>
      <c r="O954" s="127">
        <v>0</v>
      </c>
      <c r="P954" s="127">
        <v>18</v>
      </c>
      <c r="Q954" s="128">
        <v>0.51428571428571423</v>
      </c>
      <c r="R954" s="127">
        <v>7</v>
      </c>
      <c r="S954" s="128">
        <v>0.3888888888888889</v>
      </c>
      <c r="T954" s="127">
        <v>0</v>
      </c>
      <c r="U954" s="128">
        <v>0</v>
      </c>
      <c r="V954" s="127">
        <v>0</v>
      </c>
      <c r="W954" s="127">
        <v>0</v>
      </c>
      <c r="X954" s="129">
        <v>0</v>
      </c>
      <c r="Y954" s="129">
        <v>0</v>
      </c>
      <c r="Z954" s="127">
        <v>0</v>
      </c>
      <c r="AA954" s="129">
        <v>0</v>
      </c>
      <c r="AB954" s="129">
        <v>0</v>
      </c>
      <c r="AC954" s="127">
        <v>0</v>
      </c>
      <c r="AD954" s="129">
        <v>0</v>
      </c>
      <c r="AE954" s="129">
        <v>0</v>
      </c>
      <c r="AF954" s="129">
        <v>0</v>
      </c>
      <c r="AG954" s="129">
        <v>0</v>
      </c>
    </row>
    <row r="955" spans="1:33">
      <c r="A955" t="s">
        <v>2668</v>
      </c>
      <c r="B955" t="s">
        <v>521</v>
      </c>
      <c r="C955" t="s">
        <v>718</v>
      </c>
      <c r="D955" t="s">
        <v>450</v>
      </c>
      <c r="E955" s="126" t="s">
        <v>507</v>
      </c>
      <c r="F955" t="s">
        <v>698</v>
      </c>
      <c r="G955" t="s">
        <v>508</v>
      </c>
      <c r="H955" t="s">
        <v>2669</v>
      </c>
      <c r="I955" t="s">
        <v>718</v>
      </c>
      <c r="J955" s="130" t="s">
        <v>42</v>
      </c>
      <c r="K955" s="127">
        <v>48</v>
      </c>
      <c r="L955" s="127">
        <v>1</v>
      </c>
      <c r="M955" s="127">
        <v>40</v>
      </c>
      <c r="N955" s="127">
        <v>0</v>
      </c>
      <c r="O955" s="127">
        <v>1</v>
      </c>
      <c r="P955" s="127">
        <v>27</v>
      </c>
      <c r="Q955" s="128">
        <v>0.5625</v>
      </c>
      <c r="R955" s="127">
        <v>14</v>
      </c>
      <c r="S955" s="128">
        <v>0.51851851851851849</v>
      </c>
      <c r="T955" s="127">
        <v>0</v>
      </c>
      <c r="U955" s="128">
        <v>0</v>
      </c>
      <c r="V955" s="127">
        <v>4076.11</v>
      </c>
      <c r="W955" s="127">
        <v>2</v>
      </c>
      <c r="X955" s="129">
        <v>2038.0550000000001</v>
      </c>
      <c r="Y955" s="129">
        <v>0</v>
      </c>
      <c r="Z955" s="127">
        <v>0</v>
      </c>
      <c r="AA955" s="129">
        <v>0</v>
      </c>
      <c r="AB955" s="129">
        <v>4076.11</v>
      </c>
      <c r="AC955" s="127">
        <v>2</v>
      </c>
      <c r="AD955" s="129">
        <v>2038.0550000000001</v>
      </c>
      <c r="AE955" s="129">
        <v>2.14532105263158</v>
      </c>
      <c r="AF955" s="129">
        <v>2.14532105263158</v>
      </c>
      <c r="AG955" s="129">
        <v>15.619861887537001</v>
      </c>
    </row>
    <row r="956" spans="1:33">
      <c r="A956" t="s">
        <v>2670</v>
      </c>
      <c r="B956" t="s">
        <v>521</v>
      </c>
      <c r="C956" t="s">
        <v>708</v>
      </c>
      <c r="D956" t="s">
        <v>450</v>
      </c>
      <c r="E956" t="s">
        <v>513</v>
      </c>
      <c r="F956" t="s">
        <v>698</v>
      </c>
      <c r="G956" t="s">
        <v>514</v>
      </c>
      <c r="H956" t="s">
        <v>2671</v>
      </c>
      <c r="I956" t="s">
        <v>708</v>
      </c>
      <c r="J956" s="130" t="s">
        <v>42</v>
      </c>
      <c r="K956" s="127">
        <v>46</v>
      </c>
      <c r="L956" s="127">
        <v>0</v>
      </c>
      <c r="M956" s="127">
        <v>37</v>
      </c>
      <c r="N956" s="127">
        <v>0</v>
      </c>
      <c r="O956" s="127">
        <v>1</v>
      </c>
      <c r="P956" s="127">
        <v>26</v>
      </c>
      <c r="Q956" s="128">
        <v>0.56521739130434778</v>
      </c>
      <c r="R956" s="127">
        <v>15</v>
      </c>
      <c r="S956" s="128">
        <v>0.57692307692307687</v>
      </c>
      <c r="T956" s="127">
        <v>0</v>
      </c>
      <c r="U956" s="128">
        <v>0</v>
      </c>
      <c r="V956" s="127">
        <v>547.74</v>
      </c>
      <c r="W956" s="127">
        <v>1</v>
      </c>
      <c r="X956" s="129">
        <v>547.74</v>
      </c>
      <c r="Y956" s="129">
        <v>140.21</v>
      </c>
      <c r="Z956" s="127">
        <v>1</v>
      </c>
      <c r="AA956" s="129">
        <v>140.21</v>
      </c>
      <c r="AB956" s="129">
        <v>687.95</v>
      </c>
      <c r="AC956" s="127">
        <v>2</v>
      </c>
      <c r="AD956" s="129">
        <v>343.97500000000002</v>
      </c>
      <c r="AE956" s="129">
        <v>0.362078947368421</v>
      </c>
      <c r="AF956" s="129">
        <v>0.362078947368421</v>
      </c>
      <c r="AG956" s="129">
        <v>17.148964156527502</v>
      </c>
    </row>
    <row r="957" spans="1:33">
      <c r="A957" t="s">
        <v>2672</v>
      </c>
      <c r="B957" t="s">
        <v>521</v>
      </c>
      <c r="C957" t="s">
        <v>721</v>
      </c>
      <c r="D957" t="s">
        <v>450</v>
      </c>
      <c r="E957" t="s">
        <v>516</v>
      </c>
      <c r="F957" t="s">
        <v>698</v>
      </c>
      <c r="G957" t="s">
        <v>517</v>
      </c>
      <c r="H957" t="s">
        <v>2673</v>
      </c>
      <c r="I957" t="s">
        <v>721</v>
      </c>
      <c r="J957" s="130" t="s">
        <v>42</v>
      </c>
      <c r="K957" s="127">
        <v>51</v>
      </c>
      <c r="L957" s="127">
        <v>0</v>
      </c>
      <c r="M957" s="127">
        <v>38</v>
      </c>
      <c r="N957" s="127">
        <v>0</v>
      </c>
      <c r="O957" s="127">
        <v>1</v>
      </c>
      <c r="P957" s="127">
        <v>29</v>
      </c>
      <c r="Q957" s="128">
        <v>0.56862745098039214</v>
      </c>
      <c r="R957" s="127">
        <v>11</v>
      </c>
      <c r="S957" s="128">
        <v>0.37931034482758619</v>
      </c>
      <c r="T957" s="127">
        <v>0</v>
      </c>
      <c r="U957" s="128">
        <v>0</v>
      </c>
      <c r="V957" s="127">
        <v>1116.74</v>
      </c>
      <c r="W957" s="127">
        <v>1</v>
      </c>
      <c r="X957" s="129">
        <v>1116.74</v>
      </c>
      <c r="Y957" s="129">
        <v>0</v>
      </c>
      <c r="Z957" s="127">
        <v>0</v>
      </c>
      <c r="AA957" s="129">
        <v>0</v>
      </c>
      <c r="AB957" s="129">
        <v>1116.74</v>
      </c>
      <c r="AC957" s="127">
        <v>1</v>
      </c>
      <c r="AD957" s="129">
        <v>1116.74</v>
      </c>
      <c r="AE957" s="129">
        <v>0.58775789473684203</v>
      </c>
      <c r="AF957" s="129">
        <v>0.58775789473684203</v>
      </c>
      <c r="AG957" s="129">
        <v>18.1519237093061</v>
      </c>
    </row>
    <row r="958" spans="1:33">
      <c r="A958" t="s">
        <v>642</v>
      </c>
      <c r="B958" t="s">
        <v>521</v>
      </c>
      <c r="C958" t="s">
        <v>2674</v>
      </c>
      <c r="D958" t="s">
        <v>450</v>
      </c>
      <c r="E958" t="s">
        <v>419</v>
      </c>
      <c r="F958" t="s">
        <v>420</v>
      </c>
      <c r="G958" t="s">
        <v>41</v>
      </c>
      <c r="H958" t="s">
        <v>2675</v>
      </c>
      <c r="I958" t="s">
        <v>2674</v>
      </c>
      <c r="J958" s="130" t="s">
        <v>42</v>
      </c>
      <c r="K958" s="127">
        <v>244</v>
      </c>
      <c r="L958" s="127">
        <v>3</v>
      </c>
      <c r="M958" s="127">
        <v>6</v>
      </c>
      <c r="N958" s="127">
        <v>0</v>
      </c>
      <c r="O958" s="127">
        <v>0</v>
      </c>
      <c r="P958" s="127">
        <v>5</v>
      </c>
      <c r="Q958" s="128">
        <v>2.0491803278688523E-2</v>
      </c>
      <c r="R958" s="127">
        <v>4</v>
      </c>
      <c r="S958" s="128">
        <v>0.8</v>
      </c>
      <c r="T958" s="127">
        <v>0</v>
      </c>
      <c r="U958" s="128">
        <v>0</v>
      </c>
      <c r="V958" s="127">
        <v>8134.11</v>
      </c>
      <c r="W958" s="127">
        <v>3</v>
      </c>
      <c r="X958" s="129">
        <v>2711.37</v>
      </c>
      <c r="Y958" s="129">
        <v>1063.99</v>
      </c>
      <c r="Z958" s="127">
        <v>4</v>
      </c>
      <c r="AA958" s="129">
        <v>265.9975</v>
      </c>
      <c r="AB958" s="129">
        <v>9198.1</v>
      </c>
      <c r="AC958" s="127">
        <v>5</v>
      </c>
      <c r="AD958" s="129">
        <v>1839.62</v>
      </c>
      <c r="AE958" s="129">
        <v>4.8411052631578997</v>
      </c>
      <c r="AF958" s="129">
        <v>4.8411052631578997</v>
      </c>
      <c r="AG958" s="129">
        <v>1.9072673462676799</v>
      </c>
    </row>
    <row r="959" spans="1:33">
      <c r="A959" t="s">
        <v>2676</v>
      </c>
      <c r="B959" t="s">
        <v>521</v>
      </c>
      <c r="C959" t="s">
        <v>726</v>
      </c>
      <c r="D959" t="s">
        <v>450</v>
      </c>
      <c r="E959" t="s">
        <v>504</v>
      </c>
      <c r="F959" t="s">
        <v>698</v>
      </c>
      <c r="G959" t="s">
        <v>505</v>
      </c>
      <c r="H959" t="s">
        <v>2677</v>
      </c>
      <c r="I959" t="s">
        <v>726</v>
      </c>
      <c r="J959" s="130" t="s">
        <v>42</v>
      </c>
      <c r="K959" s="127">
        <v>45</v>
      </c>
      <c r="L959" s="127">
        <v>1</v>
      </c>
      <c r="M959" s="127">
        <v>33</v>
      </c>
      <c r="N959" s="127">
        <v>0</v>
      </c>
      <c r="O959" s="127">
        <v>1</v>
      </c>
      <c r="P959" s="127">
        <v>23</v>
      </c>
      <c r="Q959" s="128">
        <v>0.51111111111111107</v>
      </c>
      <c r="R959" s="127">
        <v>12</v>
      </c>
      <c r="S959" s="128">
        <v>0.52173913043478259</v>
      </c>
      <c r="T959" s="127">
        <v>0</v>
      </c>
      <c r="U959" s="128">
        <v>0</v>
      </c>
      <c r="V959" s="127">
        <v>1674.01</v>
      </c>
      <c r="W959" s="127">
        <v>2</v>
      </c>
      <c r="X959" s="129">
        <v>837.005</v>
      </c>
      <c r="Y959" s="129">
        <v>144.18</v>
      </c>
      <c r="Z959" s="127">
        <v>1</v>
      </c>
      <c r="AA959" s="129">
        <v>144.18</v>
      </c>
      <c r="AB959" s="129">
        <v>1818.19</v>
      </c>
      <c r="AC959" s="127">
        <v>2</v>
      </c>
      <c r="AD959" s="129">
        <v>909.09500000000003</v>
      </c>
      <c r="AE959" s="129">
        <v>0.95694210526315804</v>
      </c>
      <c r="AF959" s="129">
        <v>0.95694210526315804</v>
      </c>
      <c r="AG959" s="129">
        <v>14.633344294639899</v>
      </c>
    </row>
    <row r="960" spans="1:33">
      <c r="A960" t="s">
        <v>2678</v>
      </c>
      <c r="B960" t="s">
        <v>521</v>
      </c>
      <c r="C960" t="s">
        <v>896</v>
      </c>
      <c r="D960" t="s">
        <v>450</v>
      </c>
      <c r="E960" t="s">
        <v>525</v>
      </c>
      <c r="F960" t="s">
        <v>698</v>
      </c>
      <c r="G960" t="s">
        <v>526</v>
      </c>
      <c r="H960" t="s">
        <v>2679</v>
      </c>
      <c r="I960" t="s">
        <v>896</v>
      </c>
      <c r="J960" s="130" t="s">
        <v>42</v>
      </c>
      <c r="K960" s="127">
        <v>64</v>
      </c>
      <c r="L960" s="127">
        <v>1</v>
      </c>
      <c r="M960" s="127">
        <v>52</v>
      </c>
      <c r="N960" s="127">
        <v>0</v>
      </c>
      <c r="O960" s="127">
        <v>0</v>
      </c>
      <c r="P960" s="127">
        <v>39</v>
      </c>
      <c r="Q960" s="128">
        <v>0.609375</v>
      </c>
      <c r="R960" s="127">
        <v>21</v>
      </c>
      <c r="S960" s="128">
        <v>0.53846153846153844</v>
      </c>
      <c r="T960" s="127">
        <v>0</v>
      </c>
      <c r="U960" s="128">
        <v>0</v>
      </c>
      <c r="V960" s="127">
        <v>0</v>
      </c>
      <c r="W960" s="127">
        <v>0</v>
      </c>
      <c r="X960" s="129">
        <v>0</v>
      </c>
      <c r="Y960" s="129">
        <v>0</v>
      </c>
      <c r="Z960" s="127">
        <v>0</v>
      </c>
      <c r="AA960" s="129">
        <v>0</v>
      </c>
      <c r="AB960" s="129">
        <v>0</v>
      </c>
      <c r="AC960" s="127">
        <v>0</v>
      </c>
      <c r="AD960" s="129">
        <v>0</v>
      </c>
      <c r="AE960" s="129">
        <v>0</v>
      </c>
      <c r="AF960" s="129">
        <v>0</v>
      </c>
      <c r="AG960" s="129">
        <v>0</v>
      </c>
    </row>
    <row r="961" spans="1:33">
      <c r="A961" t="s">
        <v>2680</v>
      </c>
      <c r="B961" t="s">
        <v>521</v>
      </c>
      <c r="C961" t="s">
        <v>383</v>
      </c>
      <c r="D961" t="s">
        <v>450</v>
      </c>
      <c r="E961" t="s">
        <v>383</v>
      </c>
      <c r="F961" t="s">
        <v>685</v>
      </c>
      <c r="G961" t="s">
        <v>385</v>
      </c>
      <c r="H961" t="s">
        <v>2681</v>
      </c>
      <c r="I961" t="s">
        <v>383</v>
      </c>
      <c r="J961" s="130" t="s">
        <v>42</v>
      </c>
      <c r="K961" s="127">
        <v>36</v>
      </c>
      <c r="L961" s="127">
        <v>0</v>
      </c>
      <c r="M961" s="127">
        <v>11</v>
      </c>
      <c r="N961" s="127">
        <v>0</v>
      </c>
      <c r="O961" s="127">
        <v>1</v>
      </c>
      <c r="P961" s="127">
        <v>10</v>
      </c>
      <c r="Q961" s="128">
        <v>0.27777777777777779</v>
      </c>
      <c r="R961" s="127">
        <v>8</v>
      </c>
      <c r="S961" s="128">
        <v>0.8</v>
      </c>
      <c r="T961" s="127">
        <v>0</v>
      </c>
      <c r="U961" s="128">
        <v>0</v>
      </c>
      <c r="V961" s="127">
        <v>2432.84</v>
      </c>
      <c r="W961" s="127">
        <v>3</v>
      </c>
      <c r="X961" s="129">
        <v>810.94666666666706</v>
      </c>
      <c r="Y961" s="129">
        <v>0</v>
      </c>
      <c r="Z961" s="127">
        <v>0</v>
      </c>
      <c r="AA961" s="129">
        <v>0</v>
      </c>
      <c r="AB961" s="129">
        <v>2432.84</v>
      </c>
      <c r="AC961" s="127">
        <v>3</v>
      </c>
      <c r="AD961" s="129">
        <v>810.94666666666706</v>
      </c>
      <c r="AE961" s="129">
        <v>1.28044210526316</v>
      </c>
      <c r="AF961" s="129">
        <v>1.28044210526316</v>
      </c>
      <c r="AG961" s="129">
        <v>0</v>
      </c>
    </row>
    <row r="962" spans="1:33">
      <c r="A962" t="s">
        <v>2682</v>
      </c>
      <c r="B962" t="s">
        <v>521</v>
      </c>
      <c r="C962" t="s">
        <v>397</v>
      </c>
      <c r="D962" t="s">
        <v>450</v>
      </c>
      <c r="E962" t="s">
        <v>397</v>
      </c>
      <c r="F962" t="s">
        <v>685</v>
      </c>
      <c r="G962" t="s">
        <v>398</v>
      </c>
      <c r="H962" t="s">
        <v>2683</v>
      </c>
      <c r="I962" t="s">
        <v>397</v>
      </c>
      <c r="J962" s="130" t="s">
        <v>42</v>
      </c>
      <c r="K962" s="127">
        <v>14</v>
      </c>
      <c r="L962" s="127">
        <v>0</v>
      </c>
      <c r="M962" s="127">
        <v>5</v>
      </c>
      <c r="N962" s="127">
        <v>0</v>
      </c>
      <c r="O962" s="127">
        <v>0</v>
      </c>
      <c r="P962" s="127">
        <v>4</v>
      </c>
      <c r="Q962" s="128">
        <v>0.2857142857142857</v>
      </c>
      <c r="R962" s="127">
        <v>3</v>
      </c>
      <c r="S962" s="128">
        <v>0.75</v>
      </c>
      <c r="T962" s="127">
        <v>0</v>
      </c>
      <c r="U962" s="128">
        <v>0</v>
      </c>
      <c r="V962" s="127">
        <v>801.58</v>
      </c>
      <c r="W962" s="127">
        <v>2</v>
      </c>
      <c r="X962" s="129">
        <v>400.79</v>
      </c>
      <c r="Y962" s="129">
        <v>304.35000000000002</v>
      </c>
      <c r="Z962" s="127">
        <v>1</v>
      </c>
      <c r="AA962" s="129">
        <v>304.35000000000002</v>
      </c>
      <c r="AB962" s="129">
        <v>1105.93</v>
      </c>
      <c r="AC962" s="127">
        <v>2</v>
      </c>
      <c r="AD962" s="129">
        <v>552.96500000000003</v>
      </c>
      <c r="AE962" s="129">
        <v>0.58206842105263201</v>
      </c>
      <c r="AF962" s="129">
        <v>0.58206842105263201</v>
      </c>
      <c r="AG962" s="129">
        <v>0</v>
      </c>
    </row>
    <row r="963" spans="1:33">
      <c r="A963" t="s">
        <v>643</v>
      </c>
      <c r="B963" t="s">
        <v>521</v>
      </c>
      <c r="C963" t="s">
        <v>2684</v>
      </c>
      <c r="D963" t="s">
        <v>450</v>
      </c>
      <c r="E963" t="s">
        <v>419</v>
      </c>
      <c r="F963" t="s">
        <v>420</v>
      </c>
      <c r="G963" t="s">
        <v>43</v>
      </c>
      <c r="H963" t="s">
        <v>2685</v>
      </c>
      <c r="I963" t="s">
        <v>2684</v>
      </c>
      <c r="J963" s="130" t="s">
        <v>42</v>
      </c>
      <c r="K963" s="127">
        <v>494</v>
      </c>
      <c r="L963" s="127">
        <v>7</v>
      </c>
      <c r="M963" s="127">
        <v>392</v>
      </c>
      <c r="N963" s="127">
        <v>0</v>
      </c>
      <c r="O963" s="127">
        <v>6</v>
      </c>
      <c r="P963" s="127">
        <v>322</v>
      </c>
      <c r="Q963" s="128">
        <v>0.65182186234817818</v>
      </c>
      <c r="R963" s="127">
        <v>153</v>
      </c>
      <c r="S963" s="128">
        <v>0.4751552795031056</v>
      </c>
      <c r="T963" s="127">
        <v>1</v>
      </c>
      <c r="U963" s="128">
        <v>6.5359477124183009E-3</v>
      </c>
      <c r="V963" s="127">
        <v>14220.63</v>
      </c>
      <c r="W963" s="127">
        <v>29</v>
      </c>
      <c r="X963" s="129">
        <v>490.36655172413799</v>
      </c>
      <c r="Y963" s="129">
        <v>5718.71</v>
      </c>
      <c r="Z963" s="127">
        <v>12</v>
      </c>
      <c r="AA963" s="129">
        <v>476.55916666666701</v>
      </c>
      <c r="AB963" s="129">
        <v>19939.34</v>
      </c>
      <c r="AC963" s="127">
        <v>32</v>
      </c>
      <c r="AD963" s="129">
        <v>623.104375</v>
      </c>
      <c r="AE963" s="129">
        <v>10.494389473684199</v>
      </c>
      <c r="AF963" s="129">
        <v>10.494389473684199</v>
      </c>
      <c r="AG963" s="129">
        <v>2.6543488983886898</v>
      </c>
    </row>
    <row r="964" spans="1:33">
      <c r="A964" t="s">
        <v>2686</v>
      </c>
      <c r="B964" t="s">
        <v>521</v>
      </c>
      <c r="C964" t="s">
        <v>838</v>
      </c>
      <c r="D964" t="s">
        <v>450</v>
      </c>
      <c r="E964" t="s">
        <v>528</v>
      </c>
      <c r="F964" t="s">
        <v>698</v>
      </c>
      <c r="G964" t="s">
        <v>529</v>
      </c>
      <c r="H964" t="s">
        <v>2687</v>
      </c>
      <c r="I964" t="s">
        <v>838</v>
      </c>
      <c r="J964" s="130" t="s">
        <v>42</v>
      </c>
      <c r="K964" s="127">
        <v>40</v>
      </c>
      <c r="L964" s="127">
        <v>0</v>
      </c>
      <c r="M964" s="127">
        <v>31</v>
      </c>
      <c r="N964" s="127">
        <v>0</v>
      </c>
      <c r="O964" s="127">
        <v>0</v>
      </c>
      <c r="P964" s="127">
        <v>23</v>
      </c>
      <c r="Q964" s="128">
        <v>0.57499999999999996</v>
      </c>
      <c r="R964" s="127">
        <v>7</v>
      </c>
      <c r="S964" s="128">
        <v>0.30434782608695654</v>
      </c>
      <c r="T964" s="127">
        <v>0</v>
      </c>
      <c r="U964" s="128">
        <v>0</v>
      </c>
      <c r="V964" s="127">
        <v>0</v>
      </c>
      <c r="W964" s="127">
        <v>0</v>
      </c>
      <c r="X964" s="129">
        <v>0</v>
      </c>
      <c r="Y964" s="129">
        <v>0</v>
      </c>
      <c r="Z964" s="127">
        <v>0</v>
      </c>
      <c r="AA964" s="129">
        <v>0</v>
      </c>
      <c r="AB964" s="129">
        <v>0</v>
      </c>
      <c r="AC964" s="127">
        <v>0</v>
      </c>
      <c r="AD964" s="129">
        <v>0</v>
      </c>
      <c r="AE964" s="129">
        <v>0</v>
      </c>
      <c r="AF964" s="129">
        <v>0</v>
      </c>
      <c r="AG964" s="129">
        <v>0</v>
      </c>
    </row>
    <row r="965" spans="1:33">
      <c r="A965" t="s">
        <v>2688</v>
      </c>
      <c r="B965" t="s">
        <v>521</v>
      </c>
      <c r="C965" t="s">
        <v>850</v>
      </c>
      <c r="D965" t="s">
        <v>450</v>
      </c>
      <c r="E965" t="s">
        <v>531</v>
      </c>
      <c r="F965" t="s">
        <v>698</v>
      </c>
      <c r="G965" t="s">
        <v>532</v>
      </c>
      <c r="H965" t="s">
        <v>2689</v>
      </c>
      <c r="I965" t="s">
        <v>850</v>
      </c>
      <c r="J965" s="130" t="s">
        <v>42</v>
      </c>
      <c r="K965" s="127">
        <v>39</v>
      </c>
      <c r="L965" s="127">
        <v>0</v>
      </c>
      <c r="M965" s="127">
        <v>32</v>
      </c>
      <c r="N965" s="127">
        <v>0</v>
      </c>
      <c r="O965" s="127">
        <v>1</v>
      </c>
      <c r="P965" s="127">
        <v>21</v>
      </c>
      <c r="Q965" s="128">
        <v>0.53846153846153844</v>
      </c>
      <c r="R965" s="127">
        <v>11</v>
      </c>
      <c r="S965" s="128">
        <v>0.52380952380952384</v>
      </c>
      <c r="T965" s="127">
        <v>0</v>
      </c>
      <c r="U965" s="128">
        <v>0</v>
      </c>
      <c r="V965" s="127">
        <v>297.74</v>
      </c>
      <c r="W965" s="127">
        <v>1</v>
      </c>
      <c r="X965" s="129">
        <v>297.74</v>
      </c>
      <c r="Y965" s="129">
        <v>0</v>
      </c>
      <c r="Z965" s="127">
        <v>0</v>
      </c>
      <c r="AA965" s="129">
        <v>0</v>
      </c>
      <c r="AB965" s="129">
        <v>297.74</v>
      </c>
      <c r="AC965" s="127">
        <v>1</v>
      </c>
      <c r="AD965" s="129">
        <v>297.74</v>
      </c>
      <c r="AE965" s="129">
        <v>0.15670526315789499</v>
      </c>
      <c r="AF965" s="129">
        <v>0.15670526315789499</v>
      </c>
      <c r="AG965" s="129">
        <v>23.2818151923709</v>
      </c>
    </row>
    <row r="966" spans="1:33">
      <c r="A966" t="s">
        <v>2690</v>
      </c>
      <c r="B966" t="s">
        <v>521</v>
      </c>
      <c r="C966" t="s">
        <v>393</v>
      </c>
      <c r="D966" t="s">
        <v>450</v>
      </c>
      <c r="E966" t="s">
        <v>393</v>
      </c>
      <c r="F966" t="s">
        <v>685</v>
      </c>
      <c r="G966" t="s">
        <v>394</v>
      </c>
      <c r="H966" t="s">
        <v>2691</v>
      </c>
      <c r="I966" t="s">
        <v>393</v>
      </c>
      <c r="J966" s="130" t="s">
        <v>42</v>
      </c>
      <c r="K966" s="127">
        <v>3</v>
      </c>
      <c r="L966" s="127">
        <v>0</v>
      </c>
      <c r="M966" s="127">
        <v>2</v>
      </c>
      <c r="N966" s="127">
        <v>0</v>
      </c>
      <c r="O966" s="127">
        <v>0</v>
      </c>
      <c r="P966" s="127">
        <v>2</v>
      </c>
      <c r="Q966" s="128">
        <v>0.66666666666666663</v>
      </c>
      <c r="R966" s="127">
        <v>1</v>
      </c>
      <c r="S966" s="128">
        <v>0.5</v>
      </c>
      <c r="T966" s="127">
        <v>0</v>
      </c>
      <c r="U966" s="128">
        <v>0</v>
      </c>
      <c r="V966" s="127">
        <v>32</v>
      </c>
      <c r="W966" s="127">
        <v>1</v>
      </c>
      <c r="X966" s="129">
        <v>32</v>
      </c>
      <c r="Y966" s="129">
        <v>170.68</v>
      </c>
      <c r="Z966" s="127">
        <v>1</v>
      </c>
      <c r="AA966" s="129">
        <v>170.68</v>
      </c>
      <c r="AB966" s="129">
        <v>202.68</v>
      </c>
      <c r="AC966" s="127">
        <v>1</v>
      </c>
      <c r="AD966" s="129">
        <v>202.68</v>
      </c>
      <c r="AE966" s="129">
        <v>0.106673684210526</v>
      </c>
      <c r="AF966" s="129">
        <v>0.106673684210526</v>
      </c>
      <c r="AG966" s="129">
        <v>11.0818809602105</v>
      </c>
    </row>
    <row r="967" spans="1:33">
      <c r="A967" t="s">
        <v>2692</v>
      </c>
      <c r="B967" t="s">
        <v>521</v>
      </c>
      <c r="C967" t="s">
        <v>847</v>
      </c>
      <c r="D967" t="s">
        <v>450</v>
      </c>
      <c r="E967" t="s">
        <v>519</v>
      </c>
      <c r="F967" t="s">
        <v>698</v>
      </c>
      <c r="G967" t="s">
        <v>520</v>
      </c>
      <c r="H967" t="s">
        <v>2693</v>
      </c>
      <c r="I967" t="s">
        <v>847</v>
      </c>
      <c r="J967" s="130" t="s">
        <v>42</v>
      </c>
      <c r="K967" s="127">
        <v>40</v>
      </c>
      <c r="L967" s="127">
        <v>0</v>
      </c>
      <c r="M967" s="127">
        <v>36</v>
      </c>
      <c r="N967" s="127">
        <v>0</v>
      </c>
      <c r="O967" s="127">
        <v>0</v>
      </c>
      <c r="P967" s="127">
        <v>24</v>
      </c>
      <c r="Q967" s="128">
        <v>0.6</v>
      </c>
      <c r="R967" s="127">
        <v>13</v>
      </c>
      <c r="S967" s="128">
        <v>0.54166666666666663</v>
      </c>
      <c r="T967" s="127">
        <v>0</v>
      </c>
      <c r="U967" s="128">
        <v>0</v>
      </c>
      <c r="V967" s="127">
        <v>0</v>
      </c>
      <c r="W967" s="127">
        <v>0</v>
      </c>
      <c r="X967" s="129">
        <v>0</v>
      </c>
      <c r="Y967" s="129">
        <v>0</v>
      </c>
      <c r="Z967" s="127">
        <v>0</v>
      </c>
      <c r="AA967" s="129">
        <v>0</v>
      </c>
      <c r="AB967" s="129">
        <v>0</v>
      </c>
      <c r="AC967" s="127">
        <v>0</v>
      </c>
      <c r="AD967" s="129">
        <v>0</v>
      </c>
      <c r="AE967" s="129">
        <v>0</v>
      </c>
      <c r="AF967" s="129">
        <v>0</v>
      </c>
      <c r="AG967" s="129">
        <v>0</v>
      </c>
    </row>
    <row r="968" spans="1:33">
      <c r="A968" t="s">
        <v>2694</v>
      </c>
      <c r="B968" t="s">
        <v>521</v>
      </c>
      <c r="C968" t="s">
        <v>824</v>
      </c>
      <c r="D968" t="s">
        <v>450</v>
      </c>
      <c r="E968" t="s">
        <v>534</v>
      </c>
      <c r="F968" t="s">
        <v>698</v>
      </c>
      <c r="G968" t="s">
        <v>535</v>
      </c>
      <c r="H968" t="s">
        <v>2695</v>
      </c>
      <c r="I968" t="s">
        <v>824</v>
      </c>
      <c r="J968" s="130" t="s">
        <v>42</v>
      </c>
      <c r="K968" s="127">
        <v>62</v>
      </c>
      <c r="L968" s="127">
        <v>2</v>
      </c>
      <c r="M968" s="127">
        <v>46</v>
      </c>
      <c r="N968" s="127">
        <v>0</v>
      </c>
      <c r="O968" s="127">
        <v>0</v>
      </c>
      <c r="P968" s="127">
        <v>30</v>
      </c>
      <c r="Q968" s="128">
        <v>0.4838709677419355</v>
      </c>
      <c r="R968" s="127">
        <v>12</v>
      </c>
      <c r="S968" s="128">
        <v>0.4</v>
      </c>
      <c r="T968" s="127">
        <v>1</v>
      </c>
      <c r="U968" s="128">
        <v>8.3333333333333329E-2</v>
      </c>
      <c r="V968" s="127">
        <v>2835.61</v>
      </c>
      <c r="W968" s="127">
        <v>2</v>
      </c>
      <c r="X968" s="129">
        <v>1417.8050000000001</v>
      </c>
      <c r="Y968" s="129">
        <v>157.06</v>
      </c>
      <c r="Z968" s="127">
        <v>1</v>
      </c>
      <c r="AA968" s="129">
        <v>157.06</v>
      </c>
      <c r="AB968" s="129">
        <v>2992.67</v>
      </c>
      <c r="AC968" s="127">
        <v>2</v>
      </c>
      <c r="AD968" s="129">
        <v>1496.335</v>
      </c>
      <c r="AE968" s="129">
        <v>1.57508947368421</v>
      </c>
      <c r="AF968" s="129">
        <v>1.57508947368421</v>
      </c>
      <c r="AG968" s="129">
        <v>24.542365449961601</v>
      </c>
    </row>
    <row r="969" spans="1:33">
      <c r="A969" t="s">
        <v>2696</v>
      </c>
      <c r="B969" t="s">
        <v>521</v>
      </c>
      <c r="C969" t="s">
        <v>415</v>
      </c>
      <c r="D969" t="s">
        <v>450</v>
      </c>
      <c r="E969" t="s">
        <v>415</v>
      </c>
      <c r="F969" t="s">
        <v>685</v>
      </c>
      <c r="G969" t="s">
        <v>416</v>
      </c>
      <c r="H969" t="s">
        <v>2697</v>
      </c>
      <c r="I969" t="s">
        <v>415</v>
      </c>
      <c r="J969" s="130" t="s">
        <v>42</v>
      </c>
      <c r="K969" s="127">
        <v>120</v>
      </c>
      <c r="L969" s="127">
        <v>2</v>
      </c>
      <c r="M969" s="127">
        <v>100</v>
      </c>
      <c r="N969" s="127">
        <v>0</v>
      </c>
      <c r="O969" s="127">
        <v>0</v>
      </c>
      <c r="P969" s="127">
        <v>83</v>
      </c>
      <c r="Q969" s="128">
        <v>0.69166666666666665</v>
      </c>
      <c r="R969" s="127">
        <v>49</v>
      </c>
      <c r="S969" s="128">
        <v>0.59036144578313254</v>
      </c>
      <c r="T969" s="127">
        <v>2</v>
      </c>
      <c r="U969" s="128">
        <v>4.0816326530612242E-2</v>
      </c>
      <c r="V969" s="127">
        <v>5226.83</v>
      </c>
      <c r="W969" s="127">
        <v>6</v>
      </c>
      <c r="X969" s="129">
        <v>871.13833333333298</v>
      </c>
      <c r="Y969" s="129">
        <v>126.41</v>
      </c>
      <c r="Z969" s="127">
        <v>1</v>
      </c>
      <c r="AA969" s="129">
        <v>126.41</v>
      </c>
      <c r="AB969" s="129">
        <v>5353.24</v>
      </c>
      <c r="AC969" s="127">
        <v>6</v>
      </c>
      <c r="AD969" s="129">
        <v>892.20666666666705</v>
      </c>
      <c r="AE969" s="129">
        <v>2.8174947368421099</v>
      </c>
      <c r="AF969" s="129">
        <v>2.8174947368421099</v>
      </c>
      <c r="AG969" s="129">
        <v>13.2381265561141</v>
      </c>
    </row>
    <row r="970" spans="1:33">
      <c r="A970" t="s">
        <v>2698</v>
      </c>
      <c r="B970" t="s">
        <v>521</v>
      </c>
      <c r="C970" t="s">
        <v>411</v>
      </c>
      <c r="D970" t="s">
        <v>450</v>
      </c>
      <c r="E970" t="s">
        <v>411</v>
      </c>
      <c r="F970" t="s">
        <v>685</v>
      </c>
      <c r="G970" t="s">
        <v>412</v>
      </c>
      <c r="H970" t="s">
        <v>2699</v>
      </c>
      <c r="I970" t="s">
        <v>411</v>
      </c>
      <c r="J970" s="130" t="s">
        <v>42</v>
      </c>
      <c r="K970" s="127">
        <v>123</v>
      </c>
      <c r="L970" s="127">
        <v>1</v>
      </c>
      <c r="M970" s="127">
        <v>105</v>
      </c>
      <c r="N970" s="127">
        <v>0</v>
      </c>
      <c r="O970" s="127">
        <v>0</v>
      </c>
      <c r="P970" s="127">
        <v>87</v>
      </c>
      <c r="Q970" s="128">
        <v>0.70731707317073167</v>
      </c>
      <c r="R970" s="127">
        <v>59</v>
      </c>
      <c r="S970" s="128">
        <v>0.67816091954022983</v>
      </c>
      <c r="T970" s="127">
        <v>2</v>
      </c>
      <c r="U970" s="128">
        <v>3.3898305084745763E-2</v>
      </c>
      <c r="V970" s="127">
        <v>5005.18</v>
      </c>
      <c r="W970" s="127">
        <v>11</v>
      </c>
      <c r="X970" s="129">
        <v>455.01636363636402</v>
      </c>
      <c r="Y970" s="129">
        <v>1449.03</v>
      </c>
      <c r="Z970" s="127">
        <v>6</v>
      </c>
      <c r="AA970" s="129">
        <v>241.505</v>
      </c>
      <c r="AB970" s="129">
        <v>6454.21</v>
      </c>
      <c r="AC970" s="127">
        <v>12</v>
      </c>
      <c r="AD970" s="129">
        <v>537.85083333333296</v>
      </c>
      <c r="AE970" s="129">
        <v>3.3969526315789502</v>
      </c>
      <c r="AF970" s="129">
        <v>3.3969526315789502</v>
      </c>
      <c r="AG970" s="129">
        <v>11.332304656868899</v>
      </c>
    </row>
    <row r="971" spans="1:33">
      <c r="A971" t="s">
        <v>2700</v>
      </c>
      <c r="B971" t="s">
        <v>521</v>
      </c>
      <c r="C971" t="s">
        <v>401</v>
      </c>
      <c r="D971" t="s">
        <v>450</v>
      </c>
      <c r="E971" t="s">
        <v>401</v>
      </c>
      <c r="F971" t="s">
        <v>685</v>
      </c>
      <c r="G971" t="s">
        <v>402</v>
      </c>
      <c r="H971" t="s">
        <v>2701</v>
      </c>
      <c r="I971" t="s">
        <v>401</v>
      </c>
      <c r="J971" s="130" t="s">
        <v>42</v>
      </c>
      <c r="K971" s="127">
        <v>15</v>
      </c>
      <c r="L971" s="127">
        <v>1</v>
      </c>
      <c r="M971" s="127">
        <v>3</v>
      </c>
      <c r="N971" s="127">
        <v>0</v>
      </c>
      <c r="O971" s="127">
        <v>0</v>
      </c>
      <c r="P971" s="127">
        <v>1</v>
      </c>
      <c r="Q971" s="128">
        <v>6.6666666666666666E-2</v>
      </c>
      <c r="R971" s="127">
        <v>1</v>
      </c>
      <c r="S971" s="128">
        <v>1</v>
      </c>
      <c r="T971" s="127">
        <v>0</v>
      </c>
      <c r="U971" s="128">
        <v>0</v>
      </c>
      <c r="V971" s="127">
        <v>0</v>
      </c>
      <c r="W971" s="127">
        <v>0</v>
      </c>
      <c r="X971" s="129">
        <v>0</v>
      </c>
      <c r="Y971" s="129">
        <v>0</v>
      </c>
      <c r="Z971" s="127">
        <v>0</v>
      </c>
      <c r="AA971" s="129">
        <v>0</v>
      </c>
      <c r="AB971" s="129">
        <v>0</v>
      </c>
      <c r="AC971" s="127">
        <v>0</v>
      </c>
      <c r="AD971" s="129">
        <v>0</v>
      </c>
      <c r="AE971" s="129">
        <v>0</v>
      </c>
      <c r="AF971" s="129">
        <v>0</v>
      </c>
      <c r="AG971" s="129">
        <v>0</v>
      </c>
    </row>
    <row r="972" spans="1:33">
      <c r="A972" t="s">
        <v>2702</v>
      </c>
      <c r="B972" t="s">
        <v>521</v>
      </c>
      <c r="C972" t="s">
        <v>889</v>
      </c>
      <c r="D972" t="s">
        <v>450</v>
      </c>
      <c r="E972" t="s">
        <v>522</v>
      </c>
      <c r="F972" t="s">
        <v>698</v>
      </c>
      <c r="G972" t="s">
        <v>523</v>
      </c>
      <c r="H972" t="s">
        <v>2703</v>
      </c>
      <c r="I972" t="s">
        <v>889</v>
      </c>
      <c r="J972" s="130" t="s">
        <v>42</v>
      </c>
      <c r="K972" s="127">
        <v>54</v>
      </c>
      <c r="L972" s="127">
        <v>1</v>
      </c>
      <c r="M972" s="127">
        <v>41</v>
      </c>
      <c r="N972" s="127">
        <v>0</v>
      </c>
      <c r="O972" s="127">
        <v>1</v>
      </c>
      <c r="P972" s="127">
        <v>30</v>
      </c>
      <c r="Q972" s="128">
        <v>0.55555555555555558</v>
      </c>
      <c r="R972" s="127">
        <v>17</v>
      </c>
      <c r="S972" s="128">
        <v>0.56666666666666665</v>
      </c>
      <c r="T972" s="127">
        <v>0</v>
      </c>
      <c r="U972" s="128">
        <v>0</v>
      </c>
      <c r="V972" s="127">
        <v>595.48</v>
      </c>
      <c r="W972" s="127">
        <v>2</v>
      </c>
      <c r="X972" s="129">
        <v>297.74</v>
      </c>
      <c r="Y972" s="129">
        <v>0</v>
      </c>
      <c r="Z972" s="127">
        <v>0</v>
      </c>
      <c r="AA972" s="129">
        <v>0</v>
      </c>
      <c r="AB972" s="129">
        <v>595.48</v>
      </c>
      <c r="AC972" s="127">
        <v>2</v>
      </c>
      <c r="AD972" s="129">
        <v>297.74</v>
      </c>
      <c r="AE972" s="129">
        <v>0.31341052631578897</v>
      </c>
      <c r="AF972" s="129">
        <v>0.31341052631578897</v>
      </c>
      <c r="AG972" s="129">
        <v>20.4044722130878</v>
      </c>
    </row>
    <row r="973" spans="1:33">
      <c r="A973" t="s">
        <v>2704</v>
      </c>
      <c r="B973" t="s">
        <v>521</v>
      </c>
      <c r="C973" t="s">
        <v>711</v>
      </c>
      <c r="D973" t="s">
        <v>450</v>
      </c>
      <c r="E973" t="s">
        <v>510</v>
      </c>
      <c r="F973" t="s">
        <v>698</v>
      </c>
      <c r="G973" t="s">
        <v>511</v>
      </c>
      <c r="H973" t="s">
        <v>2705</v>
      </c>
      <c r="I973" t="s">
        <v>711</v>
      </c>
      <c r="J973" s="130" t="s">
        <v>42</v>
      </c>
      <c r="K973" s="127">
        <v>44</v>
      </c>
      <c r="L973" s="127">
        <v>0</v>
      </c>
      <c r="M973" s="127">
        <v>29</v>
      </c>
      <c r="N973" s="127">
        <v>0</v>
      </c>
      <c r="O973" s="127">
        <v>0</v>
      </c>
      <c r="P973" s="127">
        <v>25</v>
      </c>
      <c r="Q973" s="128">
        <v>0.56818181818181823</v>
      </c>
      <c r="R973" s="127">
        <v>15</v>
      </c>
      <c r="S973" s="128">
        <v>0.6</v>
      </c>
      <c r="T973" s="127">
        <v>0</v>
      </c>
      <c r="U973" s="128">
        <v>0</v>
      </c>
      <c r="V973" s="127">
        <v>0</v>
      </c>
      <c r="W973" s="127">
        <v>0</v>
      </c>
      <c r="X973" s="129">
        <v>0</v>
      </c>
      <c r="Y973" s="129">
        <v>0</v>
      </c>
      <c r="Z973" s="127">
        <v>0</v>
      </c>
      <c r="AA973" s="129">
        <v>0</v>
      </c>
      <c r="AB973" s="129">
        <v>0</v>
      </c>
      <c r="AC973" s="127">
        <v>0</v>
      </c>
      <c r="AD973" s="129">
        <v>0</v>
      </c>
      <c r="AE973" s="129">
        <v>0</v>
      </c>
      <c r="AF973" s="129">
        <v>0</v>
      </c>
      <c r="AG973" s="129">
        <v>16.507727721144398</v>
      </c>
    </row>
    <row r="974" spans="1:33">
      <c r="A974" t="s">
        <v>2706</v>
      </c>
      <c r="B974" t="s">
        <v>521</v>
      </c>
      <c r="C974" t="s">
        <v>408</v>
      </c>
      <c r="D974" t="s">
        <v>450</v>
      </c>
      <c r="E974" t="s">
        <v>408</v>
      </c>
      <c r="F974" t="s">
        <v>685</v>
      </c>
      <c r="G974" t="s">
        <v>409</v>
      </c>
      <c r="H974" t="s">
        <v>2707</v>
      </c>
      <c r="I974" t="s">
        <v>408</v>
      </c>
      <c r="J974" s="130" t="s">
        <v>42</v>
      </c>
      <c r="K974" s="127">
        <v>162</v>
      </c>
      <c r="L974" s="127">
        <v>2</v>
      </c>
      <c r="M974" s="127">
        <v>134</v>
      </c>
      <c r="N974" s="127">
        <v>0</v>
      </c>
      <c r="O974" s="127">
        <v>1</v>
      </c>
      <c r="P974" s="127">
        <v>116</v>
      </c>
      <c r="Q974" s="128">
        <v>0.71604938271604934</v>
      </c>
      <c r="R974" s="127">
        <v>78</v>
      </c>
      <c r="S974" s="128">
        <v>0.67241379310344829</v>
      </c>
      <c r="T974" s="127">
        <v>7</v>
      </c>
      <c r="U974" s="128">
        <v>8.9743589743589744E-2</v>
      </c>
      <c r="V974" s="127">
        <v>7476.17</v>
      </c>
      <c r="W974" s="127">
        <v>10</v>
      </c>
      <c r="X974" s="129">
        <v>747.61699999999996</v>
      </c>
      <c r="Y974" s="129">
        <v>2718.13</v>
      </c>
      <c r="Z974" s="127">
        <v>10</v>
      </c>
      <c r="AA974" s="129">
        <v>271.81299999999999</v>
      </c>
      <c r="AB974" s="129">
        <v>10194.299999999999</v>
      </c>
      <c r="AC974" s="127">
        <v>16</v>
      </c>
      <c r="AD974" s="129">
        <v>637.14374999999995</v>
      </c>
      <c r="AE974" s="129">
        <v>5.3654210526315804</v>
      </c>
      <c r="AF974" s="129">
        <v>5.3654210526315804</v>
      </c>
      <c r="AG974" s="129">
        <v>11.3851437758047</v>
      </c>
    </row>
    <row r="975" spans="1:33">
      <c r="A975" t="s">
        <v>2708</v>
      </c>
      <c r="B975" t="s">
        <v>521</v>
      </c>
      <c r="C975" t="s">
        <v>388</v>
      </c>
      <c r="D975" t="s">
        <v>450</v>
      </c>
      <c r="E975" t="s">
        <v>388</v>
      </c>
      <c r="F975" t="s">
        <v>685</v>
      </c>
      <c r="G975" t="s">
        <v>389</v>
      </c>
      <c r="H975" t="s">
        <v>2709</v>
      </c>
      <c r="I975" t="s">
        <v>388</v>
      </c>
      <c r="J975" s="130" t="s">
        <v>42</v>
      </c>
      <c r="K975" s="127">
        <v>15</v>
      </c>
      <c r="L975" s="127">
        <v>0</v>
      </c>
      <c r="M975" s="127">
        <v>8</v>
      </c>
      <c r="N975" s="127">
        <v>0</v>
      </c>
      <c r="O975" s="127">
        <v>0</v>
      </c>
      <c r="P975" s="127">
        <v>8</v>
      </c>
      <c r="Q975" s="128">
        <v>0.53333333333333333</v>
      </c>
      <c r="R975" s="127">
        <v>5</v>
      </c>
      <c r="S975" s="128">
        <v>0.625</v>
      </c>
      <c r="T975" s="127">
        <v>1</v>
      </c>
      <c r="U975" s="128">
        <v>0.2</v>
      </c>
      <c r="V975" s="127">
        <v>0</v>
      </c>
      <c r="W975" s="127">
        <v>0</v>
      </c>
      <c r="X975" s="129">
        <v>0</v>
      </c>
      <c r="Y975" s="129">
        <v>577.76</v>
      </c>
      <c r="Z975" s="127">
        <v>2</v>
      </c>
      <c r="AA975" s="129">
        <v>288.88</v>
      </c>
      <c r="AB975" s="129">
        <v>577.76</v>
      </c>
      <c r="AC975" s="127">
        <v>2</v>
      </c>
      <c r="AD975" s="129">
        <v>288.88</v>
      </c>
      <c r="AE975" s="129">
        <v>0.30408421052631601</v>
      </c>
      <c r="AF975" s="129">
        <v>0.30408421052631601</v>
      </c>
      <c r="AG975" s="129">
        <v>9.0759618546530696</v>
      </c>
    </row>
    <row r="976" spans="1:33">
      <c r="A976" t="s">
        <v>2710</v>
      </c>
      <c r="B976" t="s">
        <v>527</v>
      </c>
      <c r="C976" t="s">
        <v>711</v>
      </c>
      <c r="D976" t="s">
        <v>450</v>
      </c>
      <c r="E976" t="s">
        <v>510</v>
      </c>
      <c r="F976" t="s">
        <v>698</v>
      </c>
      <c r="G976" t="s">
        <v>511</v>
      </c>
      <c r="H976" t="s">
        <v>2711</v>
      </c>
      <c r="I976" t="s">
        <v>711</v>
      </c>
      <c r="J976" s="130" t="s">
        <v>42</v>
      </c>
      <c r="K976" s="127">
        <v>49</v>
      </c>
      <c r="L976" s="127">
        <v>1</v>
      </c>
      <c r="M976" s="127">
        <v>35</v>
      </c>
      <c r="N976" s="127">
        <v>0</v>
      </c>
      <c r="O976" s="127">
        <v>1</v>
      </c>
      <c r="P976" s="127">
        <v>29</v>
      </c>
      <c r="Q976" s="128">
        <v>0.59183673469387754</v>
      </c>
      <c r="R976" s="127">
        <v>13</v>
      </c>
      <c r="S976" s="128">
        <v>0.44827586206896552</v>
      </c>
      <c r="T976" s="127">
        <v>0</v>
      </c>
      <c r="U976" s="128">
        <v>0</v>
      </c>
      <c r="V976" s="127">
        <v>0</v>
      </c>
      <c r="W976" s="127">
        <v>0</v>
      </c>
      <c r="X976" s="129">
        <v>0</v>
      </c>
      <c r="Y976" s="129">
        <v>0</v>
      </c>
      <c r="Z976" s="127">
        <v>0</v>
      </c>
      <c r="AA976" s="129">
        <v>0</v>
      </c>
      <c r="AB976" s="129">
        <v>0</v>
      </c>
      <c r="AC976" s="127">
        <v>0</v>
      </c>
      <c r="AD976" s="129">
        <v>0</v>
      </c>
      <c r="AE976" s="129">
        <v>0</v>
      </c>
      <c r="AF976" s="129">
        <v>0</v>
      </c>
      <c r="AG976" s="129">
        <v>0</v>
      </c>
    </row>
    <row r="977" spans="1:33">
      <c r="A977" t="s">
        <v>2712</v>
      </c>
      <c r="B977" t="s">
        <v>527</v>
      </c>
      <c r="C977" t="s">
        <v>388</v>
      </c>
      <c r="D977" t="s">
        <v>450</v>
      </c>
      <c r="E977" t="s">
        <v>388</v>
      </c>
      <c r="F977" t="s">
        <v>685</v>
      </c>
      <c r="G977" t="s">
        <v>389</v>
      </c>
      <c r="H977" t="s">
        <v>2713</v>
      </c>
      <c r="I977" t="s">
        <v>388</v>
      </c>
      <c r="J977" s="130" t="s">
        <v>42</v>
      </c>
      <c r="K977" s="127">
        <v>21</v>
      </c>
      <c r="L977" s="127">
        <v>0</v>
      </c>
      <c r="M977" s="127">
        <v>9</v>
      </c>
      <c r="N977" s="127">
        <v>0</v>
      </c>
      <c r="O977" s="127">
        <v>0</v>
      </c>
      <c r="P977" s="127">
        <v>9</v>
      </c>
      <c r="Q977" s="128">
        <v>0.42857142857142855</v>
      </c>
      <c r="R977" s="127">
        <v>6</v>
      </c>
      <c r="S977" s="128">
        <v>0.66666666666666663</v>
      </c>
      <c r="T977" s="127">
        <v>0</v>
      </c>
      <c r="U977" s="128">
        <v>0</v>
      </c>
      <c r="V977" s="127">
        <v>0</v>
      </c>
      <c r="W977" s="127">
        <v>0</v>
      </c>
      <c r="X977" s="129">
        <v>0</v>
      </c>
      <c r="Y977" s="129">
        <v>0</v>
      </c>
      <c r="Z977" s="127">
        <v>0</v>
      </c>
      <c r="AA977" s="129">
        <v>0</v>
      </c>
      <c r="AB977" s="129">
        <v>0</v>
      </c>
      <c r="AC977" s="127">
        <v>0</v>
      </c>
      <c r="AD977" s="129">
        <v>0</v>
      </c>
      <c r="AE977" s="129">
        <v>0</v>
      </c>
      <c r="AF977" s="129">
        <v>0</v>
      </c>
      <c r="AG977" s="129">
        <v>0</v>
      </c>
    </row>
    <row r="978" spans="1:33">
      <c r="A978" t="s">
        <v>2714</v>
      </c>
      <c r="B978" t="s">
        <v>527</v>
      </c>
      <c r="C978" t="s">
        <v>708</v>
      </c>
      <c r="D978" t="s">
        <v>450</v>
      </c>
      <c r="E978" t="s">
        <v>513</v>
      </c>
      <c r="F978" t="s">
        <v>698</v>
      </c>
      <c r="G978" t="s">
        <v>514</v>
      </c>
      <c r="H978" t="s">
        <v>2715</v>
      </c>
      <c r="I978" t="s">
        <v>708</v>
      </c>
      <c r="J978" s="130" t="s">
        <v>42</v>
      </c>
      <c r="K978" s="127">
        <v>30</v>
      </c>
      <c r="L978" s="127">
        <v>0</v>
      </c>
      <c r="M978" s="127">
        <v>25</v>
      </c>
      <c r="N978" s="127">
        <v>0</v>
      </c>
      <c r="O978" s="127">
        <v>0</v>
      </c>
      <c r="P978" s="127">
        <v>18</v>
      </c>
      <c r="Q978" s="128">
        <v>0.6</v>
      </c>
      <c r="R978" s="127">
        <v>7</v>
      </c>
      <c r="S978" s="128">
        <v>0.3888888888888889</v>
      </c>
      <c r="T978" s="127">
        <v>0</v>
      </c>
      <c r="U978" s="128">
        <v>0</v>
      </c>
      <c r="V978" s="127">
        <v>0</v>
      </c>
      <c r="W978" s="127">
        <v>0</v>
      </c>
      <c r="X978" s="129">
        <v>0</v>
      </c>
      <c r="Y978" s="129">
        <v>0</v>
      </c>
      <c r="Z978" s="127">
        <v>0</v>
      </c>
      <c r="AA978" s="129">
        <v>0</v>
      </c>
      <c r="AB978" s="129">
        <v>0</v>
      </c>
      <c r="AC978" s="127">
        <v>0</v>
      </c>
      <c r="AD978" s="129">
        <v>0</v>
      </c>
      <c r="AE978" s="129">
        <v>0</v>
      </c>
      <c r="AF978" s="129">
        <v>0</v>
      </c>
      <c r="AG978" s="129">
        <v>0</v>
      </c>
    </row>
    <row r="979" spans="1:33">
      <c r="A979" t="s">
        <v>2716</v>
      </c>
      <c r="B979" t="s">
        <v>527</v>
      </c>
      <c r="C979" t="s">
        <v>383</v>
      </c>
      <c r="D979" t="s">
        <v>450</v>
      </c>
      <c r="E979" t="s">
        <v>383</v>
      </c>
      <c r="F979" t="s">
        <v>685</v>
      </c>
      <c r="G979" t="s">
        <v>385</v>
      </c>
      <c r="H979" t="s">
        <v>2717</v>
      </c>
      <c r="I979" t="s">
        <v>383</v>
      </c>
      <c r="J979" s="130" t="s">
        <v>42</v>
      </c>
      <c r="K979" s="127">
        <v>25</v>
      </c>
      <c r="L979" s="127">
        <v>1</v>
      </c>
      <c r="M979" s="127">
        <v>8</v>
      </c>
      <c r="N979" s="127">
        <v>0</v>
      </c>
      <c r="O979" s="127">
        <v>0</v>
      </c>
      <c r="P979" s="127">
        <v>7</v>
      </c>
      <c r="Q979" s="128">
        <v>0.28000000000000003</v>
      </c>
      <c r="R979" s="127">
        <v>8</v>
      </c>
      <c r="S979" s="128">
        <v>1.1428571428571428</v>
      </c>
      <c r="T979" s="127">
        <v>0</v>
      </c>
      <c r="U979" s="128">
        <v>0</v>
      </c>
      <c r="V979" s="127">
        <v>0</v>
      </c>
      <c r="W979" s="127">
        <v>0</v>
      </c>
      <c r="X979" s="129">
        <v>0</v>
      </c>
      <c r="Y979" s="129">
        <v>0</v>
      </c>
      <c r="Z979" s="127">
        <v>0</v>
      </c>
      <c r="AA979" s="129">
        <v>0</v>
      </c>
      <c r="AB979" s="129">
        <v>0</v>
      </c>
      <c r="AC979" s="127">
        <v>0</v>
      </c>
      <c r="AD979" s="129">
        <v>0</v>
      </c>
      <c r="AE979" s="129">
        <v>0</v>
      </c>
      <c r="AF979" s="129">
        <v>0</v>
      </c>
      <c r="AG979" s="129">
        <v>0</v>
      </c>
    </row>
    <row r="980" spans="1:33">
      <c r="A980" t="s">
        <v>2718</v>
      </c>
      <c r="B980" t="s">
        <v>527</v>
      </c>
      <c r="C980" t="s">
        <v>896</v>
      </c>
      <c r="D980" t="s">
        <v>450</v>
      </c>
      <c r="E980" t="s">
        <v>525</v>
      </c>
      <c r="F980" t="s">
        <v>698</v>
      </c>
      <c r="G980" t="s">
        <v>526</v>
      </c>
      <c r="H980" t="s">
        <v>2719</v>
      </c>
      <c r="I980" t="s">
        <v>896</v>
      </c>
      <c r="J980" s="130" t="s">
        <v>42</v>
      </c>
      <c r="K980" s="127">
        <v>37</v>
      </c>
      <c r="L980" s="127">
        <v>0</v>
      </c>
      <c r="M980" s="127">
        <v>23</v>
      </c>
      <c r="N980" s="127">
        <v>0</v>
      </c>
      <c r="O980" s="127">
        <v>2</v>
      </c>
      <c r="P980" s="127">
        <v>16</v>
      </c>
      <c r="Q980" s="128">
        <v>0.43243243243243246</v>
      </c>
      <c r="R980" s="127">
        <v>9</v>
      </c>
      <c r="S980" s="128">
        <v>0.5625</v>
      </c>
      <c r="T980" s="127">
        <v>0</v>
      </c>
      <c r="U980" s="128">
        <v>0</v>
      </c>
      <c r="V980" s="127">
        <v>0</v>
      </c>
      <c r="W980" s="127">
        <v>0</v>
      </c>
      <c r="X980" s="129">
        <v>0</v>
      </c>
      <c r="Y980" s="129">
        <v>0</v>
      </c>
      <c r="Z980" s="127">
        <v>0</v>
      </c>
      <c r="AA980" s="129">
        <v>0</v>
      </c>
      <c r="AB980" s="129">
        <v>0</v>
      </c>
      <c r="AC980" s="127">
        <v>0</v>
      </c>
      <c r="AD980" s="129">
        <v>0</v>
      </c>
      <c r="AE980" s="129">
        <v>0</v>
      </c>
      <c r="AF980" s="129">
        <v>0</v>
      </c>
      <c r="AG980" s="129">
        <v>0</v>
      </c>
    </row>
    <row r="981" spans="1:33">
      <c r="A981" t="s">
        <v>2720</v>
      </c>
      <c r="B981" t="s">
        <v>527</v>
      </c>
      <c r="C981" t="s">
        <v>850</v>
      </c>
      <c r="D981" t="s">
        <v>450</v>
      </c>
      <c r="E981" t="s">
        <v>531</v>
      </c>
      <c r="F981" t="s">
        <v>698</v>
      </c>
      <c r="G981" t="s">
        <v>532</v>
      </c>
      <c r="H981" t="s">
        <v>2721</v>
      </c>
      <c r="I981" t="s">
        <v>850</v>
      </c>
      <c r="J981" s="130" t="s">
        <v>42</v>
      </c>
      <c r="K981" s="127">
        <v>26</v>
      </c>
      <c r="L981" s="127">
        <v>1</v>
      </c>
      <c r="M981" s="127">
        <v>20</v>
      </c>
      <c r="N981" s="127">
        <v>0</v>
      </c>
      <c r="O981" s="127">
        <v>0</v>
      </c>
      <c r="P981" s="127">
        <v>14</v>
      </c>
      <c r="Q981" s="128">
        <v>0.53846153846153844</v>
      </c>
      <c r="R981" s="127">
        <v>6</v>
      </c>
      <c r="S981" s="128">
        <v>0.42857142857142855</v>
      </c>
      <c r="T981" s="127">
        <v>0</v>
      </c>
      <c r="U981" s="128">
        <v>0</v>
      </c>
      <c r="V981" s="127">
        <v>0</v>
      </c>
      <c r="W981" s="127">
        <v>0</v>
      </c>
      <c r="X981" s="129">
        <v>0</v>
      </c>
      <c r="Y981" s="129">
        <v>0</v>
      </c>
      <c r="Z981" s="127">
        <v>0</v>
      </c>
      <c r="AA981" s="129">
        <v>0</v>
      </c>
      <c r="AB981" s="129">
        <v>0</v>
      </c>
      <c r="AC981" s="127">
        <v>0</v>
      </c>
      <c r="AD981" s="129">
        <v>0</v>
      </c>
      <c r="AE981" s="129">
        <v>0</v>
      </c>
      <c r="AF981" s="129">
        <v>0</v>
      </c>
      <c r="AG981" s="129">
        <v>0</v>
      </c>
    </row>
    <row r="982" spans="1:33">
      <c r="A982" t="s">
        <v>2722</v>
      </c>
      <c r="B982" t="s">
        <v>527</v>
      </c>
      <c r="C982" t="s">
        <v>415</v>
      </c>
      <c r="D982" t="s">
        <v>450</v>
      </c>
      <c r="E982" t="s">
        <v>415</v>
      </c>
      <c r="F982" t="s">
        <v>685</v>
      </c>
      <c r="G982" t="s">
        <v>416</v>
      </c>
      <c r="H982" t="s">
        <v>2723</v>
      </c>
      <c r="I982" t="s">
        <v>415</v>
      </c>
      <c r="J982" s="130" t="s">
        <v>42</v>
      </c>
      <c r="K982" s="127">
        <v>100</v>
      </c>
      <c r="L982" s="127">
        <v>6</v>
      </c>
      <c r="M982" s="127">
        <v>80</v>
      </c>
      <c r="N982" s="127">
        <v>0</v>
      </c>
      <c r="O982" s="127">
        <v>0</v>
      </c>
      <c r="P982" s="127">
        <v>67</v>
      </c>
      <c r="Q982" s="128">
        <v>0.67</v>
      </c>
      <c r="R982" s="127">
        <v>51</v>
      </c>
      <c r="S982" s="128">
        <v>0.76119402985074625</v>
      </c>
      <c r="T982" s="127">
        <v>5</v>
      </c>
      <c r="U982" s="128">
        <v>9.8039215686274508E-2</v>
      </c>
      <c r="V982" s="127">
        <v>1876.26</v>
      </c>
      <c r="W982" s="127">
        <v>4</v>
      </c>
      <c r="X982" s="129">
        <v>469.065</v>
      </c>
      <c r="Y982" s="129">
        <v>973.65</v>
      </c>
      <c r="Z982" s="127">
        <v>4</v>
      </c>
      <c r="AA982" s="129">
        <v>243.41249999999999</v>
      </c>
      <c r="AB982" s="129">
        <v>2849.91</v>
      </c>
      <c r="AC982" s="127">
        <v>4</v>
      </c>
      <c r="AD982" s="129">
        <v>712.47749999999996</v>
      </c>
      <c r="AE982" s="129">
        <v>1.49995263157895</v>
      </c>
      <c r="AF982" s="129">
        <v>1.49995263157895</v>
      </c>
      <c r="AG982" s="129">
        <v>12.832949687602801</v>
      </c>
    </row>
    <row r="983" spans="1:33">
      <c r="A983" t="s">
        <v>644</v>
      </c>
      <c r="B983" t="s">
        <v>527</v>
      </c>
      <c r="C983" t="s">
        <v>2724</v>
      </c>
      <c r="D983" t="s">
        <v>450</v>
      </c>
      <c r="E983" t="s">
        <v>419</v>
      </c>
      <c r="F983" t="s">
        <v>420</v>
      </c>
      <c r="G983" t="s">
        <v>41</v>
      </c>
      <c r="H983" t="s">
        <v>2725</v>
      </c>
      <c r="I983" t="s">
        <v>2724</v>
      </c>
      <c r="J983" s="130" t="s">
        <v>42</v>
      </c>
      <c r="K983" s="127">
        <v>3522</v>
      </c>
      <c r="L983" s="127">
        <v>111</v>
      </c>
      <c r="M983" s="127">
        <v>2544</v>
      </c>
      <c r="N983" s="127">
        <v>0</v>
      </c>
      <c r="O983" s="127">
        <v>22</v>
      </c>
      <c r="P983" s="127">
        <v>2037</v>
      </c>
      <c r="Q983" s="128">
        <v>0.57836456558773419</v>
      </c>
      <c r="R983" s="127">
        <v>1328</v>
      </c>
      <c r="S983" s="128">
        <v>0.6519391261659303</v>
      </c>
      <c r="T983" s="127">
        <v>13</v>
      </c>
      <c r="U983" s="128">
        <v>9.7891566265060244E-3</v>
      </c>
      <c r="V983" s="127">
        <v>62878.27</v>
      </c>
      <c r="W983" s="127">
        <v>67</v>
      </c>
      <c r="X983" s="129">
        <v>938.48164179104504</v>
      </c>
      <c r="Y983" s="129">
        <v>15314.62</v>
      </c>
      <c r="Z983" s="127">
        <v>51</v>
      </c>
      <c r="AA983" s="129">
        <v>300.28666666666697</v>
      </c>
      <c r="AB983" s="129">
        <v>78192.89</v>
      </c>
      <c r="AC983" s="127">
        <v>81</v>
      </c>
      <c r="AD983" s="129">
        <v>965.34432098765399</v>
      </c>
      <c r="AE983" s="129">
        <v>41.154152631578903</v>
      </c>
      <c r="AF983" s="129">
        <v>41.154152631578903</v>
      </c>
      <c r="AG983" s="129">
        <v>9.4564211588905103</v>
      </c>
    </row>
    <row r="984" spans="1:33">
      <c r="A984" t="s">
        <v>2726</v>
      </c>
      <c r="B984" t="s">
        <v>527</v>
      </c>
      <c r="C984" t="s">
        <v>393</v>
      </c>
      <c r="D984" t="s">
        <v>450</v>
      </c>
      <c r="E984" t="s">
        <v>393</v>
      </c>
      <c r="F984" t="s">
        <v>685</v>
      </c>
      <c r="G984" t="s">
        <v>394</v>
      </c>
      <c r="H984" t="s">
        <v>2727</v>
      </c>
      <c r="I984" t="s">
        <v>393</v>
      </c>
      <c r="J984" s="130" t="s">
        <v>42</v>
      </c>
      <c r="K984" s="127">
        <v>20</v>
      </c>
      <c r="L984" s="127">
        <v>1</v>
      </c>
      <c r="M984" s="127">
        <v>9</v>
      </c>
      <c r="N984" s="127">
        <v>0</v>
      </c>
      <c r="O984" s="127">
        <v>0</v>
      </c>
      <c r="P984" s="127">
        <v>8</v>
      </c>
      <c r="Q984" s="128">
        <v>0.4</v>
      </c>
      <c r="R984" s="127">
        <v>8</v>
      </c>
      <c r="S984" s="128">
        <v>1</v>
      </c>
      <c r="T984" s="127">
        <v>0</v>
      </c>
      <c r="U984" s="128">
        <v>0</v>
      </c>
      <c r="V984" s="127">
        <v>0</v>
      </c>
      <c r="W984" s="127">
        <v>0</v>
      </c>
      <c r="X984" s="129">
        <v>0</v>
      </c>
      <c r="Y984" s="129">
        <v>0</v>
      </c>
      <c r="Z984" s="127">
        <v>0</v>
      </c>
      <c r="AA984" s="129">
        <v>0</v>
      </c>
      <c r="AB984" s="129">
        <v>0</v>
      </c>
      <c r="AC984" s="127">
        <v>0</v>
      </c>
      <c r="AD984" s="129">
        <v>0</v>
      </c>
      <c r="AE984" s="129">
        <v>0</v>
      </c>
      <c r="AF984" s="129">
        <v>0</v>
      </c>
      <c r="AG984" s="129">
        <v>0</v>
      </c>
    </row>
    <row r="985" spans="1:33">
      <c r="A985" t="s">
        <v>2728</v>
      </c>
      <c r="B985" t="s">
        <v>527</v>
      </c>
      <c r="C985" t="s">
        <v>397</v>
      </c>
      <c r="D985" t="s">
        <v>450</v>
      </c>
      <c r="E985" t="s">
        <v>397</v>
      </c>
      <c r="F985" t="s">
        <v>685</v>
      </c>
      <c r="G985" t="s">
        <v>398</v>
      </c>
      <c r="H985" t="s">
        <v>2729</v>
      </c>
      <c r="I985" t="s">
        <v>397</v>
      </c>
      <c r="J985" s="130" t="s">
        <v>42</v>
      </c>
      <c r="K985" s="127">
        <v>16</v>
      </c>
      <c r="L985" s="127">
        <v>0</v>
      </c>
      <c r="M985" s="127">
        <v>6</v>
      </c>
      <c r="N985" s="127">
        <v>0</v>
      </c>
      <c r="O985" s="127">
        <v>0</v>
      </c>
      <c r="P985" s="127">
        <v>5</v>
      </c>
      <c r="Q985" s="128">
        <v>0.3125</v>
      </c>
      <c r="R985" s="127">
        <v>4</v>
      </c>
      <c r="S985" s="128">
        <v>0.8</v>
      </c>
      <c r="T985" s="127">
        <v>0</v>
      </c>
      <c r="U985" s="128">
        <v>0</v>
      </c>
      <c r="V985" s="127">
        <v>672.23</v>
      </c>
      <c r="W985" s="127">
        <v>1</v>
      </c>
      <c r="X985" s="129">
        <v>672.23</v>
      </c>
      <c r="Y985" s="129">
        <v>339.95</v>
      </c>
      <c r="Z985" s="127">
        <v>1</v>
      </c>
      <c r="AA985" s="129">
        <v>339.95</v>
      </c>
      <c r="AB985" s="129">
        <v>1012.18</v>
      </c>
      <c r="AC985" s="127">
        <v>1</v>
      </c>
      <c r="AD985" s="129">
        <v>1012.18</v>
      </c>
      <c r="AE985" s="129">
        <v>0.53272631578947405</v>
      </c>
      <c r="AF985" s="129">
        <v>0.53272631578947405</v>
      </c>
      <c r="AG985" s="129">
        <v>11.575139756659</v>
      </c>
    </row>
    <row r="986" spans="1:33">
      <c r="A986" t="s">
        <v>2730</v>
      </c>
      <c r="B986" t="s">
        <v>527</v>
      </c>
      <c r="C986" t="s">
        <v>401</v>
      </c>
      <c r="D986" t="s">
        <v>450</v>
      </c>
      <c r="E986" t="s">
        <v>401</v>
      </c>
      <c r="F986" t="s">
        <v>685</v>
      </c>
      <c r="G986" t="s">
        <v>402</v>
      </c>
      <c r="H986" t="s">
        <v>2731</v>
      </c>
      <c r="I986" t="s">
        <v>401</v>
      </c>
      <c r="J986" s="130" t="s">
        <v>42</v>
      </c>
      <c r="K986" s="127">
        <v>14</v>
      </c>
      <c r="L986" s="127">
        <v>0</v>
      </c>
      <c r="M986" s="127">
        <v>8</v>
      </c>
      <c r="N986" s="127">
        <v>0</v>
      </c>
      <c r="O986" s="127">
        <v>0</v>
      </c>
      <c r="P986" s="127">
        <v>7</v>
      </c>
      <c r="Q986" s="128">
        <v>0.5</v>
      </c>
      <c r="R986" s="127">
        <v>6</v>
      </c>
      <c r="S986" s="128">
        <v>0.8571428571428571</v>
      </c>
      <c r="T986" s="127">
        <v>1</v>
      </c>
      <c r="U986" s="128">
        <v>0.16666666666666666</v>
      </c>
      <c r="V986" s="127">
        <v>0</v>
      </c>
      <c r="W986" s="127">
        <v>0</v>
      </c>
      <c r="X986" s="129">
        <v>0</v>
      </c>
      <c r="Y986" s="129">
        <v>0</v>
      </c>
      <c r="Z986" s="127">
        <v>0</v>
      </c>
      <c r="AA986" s="129">
        <v>0</v>
      </c>
      <c r="AB986" s="129">
        <v>0</v>
      </c>
      <c r="AC986" s="127">
        <v>0</v>
      </c>
      <c r="AD986" s="129">
        <v>0</v>
      </c>
      <c r="AE986" s="129">
        <v>0</v>
      </c>
      <c r="AF986" s="129">
        <v>0</v>
      </c>
      <c r="AG986" s="129">
        <v>0</v>
      </c>
    </row>
    <row r="987" spans="1:33">
      <c r="A987" t="s">
        <v>2732</v>
      </c>
      <c r="B987" t="s">
        <v>527</v>
      </c>
      <c r="C987" t="s">
        <v>838</v>
      </c>
      <c r="D987" t="s">
        <v>450</v>
      </c>
      <c r="E987" t="s">
        <v>528</v>
      </c>
      <c r="F987" t="s">
        <v>698</v>
      </c>
      <c r="G987" t="s">
        <v>529</v>
      </c>
      <c r="H987" t="s">
        <v>2733</v>
      </c>
      <c r="I987" t="s">
        <v>838</v>
      </c>
      <c r="J987" s="130" t="s">
        <v>42</v>
      </c>
      <c r="K987" s="127">
        <v>50</v>
      </c>
      <c r="L987" s="127">
        <v>0</v>
      </c>
      <c r="M987" s="127">
        <v>36</v>
      </c>
      <c r="N987" s="127">
        <v>0</v>
      </c>
      <c r="O987" s="127">
        <v>0</v>
      </c>
      <c r="P987" s="127">
        <v>27</v>
      </c>
      <c r="Q987" s="128">
        <v>0.54</v>
      </c>
      <c r="R987" s="127">
        <v>14</v>
      </c>
      <c r="S987" s="128">
        <v>0.51851851851851849</v>
      </c>
      <c r="T987" s="127">
        <v>0</v>
      </c>
      <c r="U987" s="128">
        <v>0</v>
      </c>
      <c r="V987" s="127">
        <v>0</v>
      </c>
      <c r="W987" s="127">
        <v>0</v>
      </c>
      <c r="X987" s="129">
        <v>0</v>
      </c>
      <c r="Y987" s="129">
        <v>0</v>
      </c>
      <c r="Z987" s="127">
        <v>0</v>
      </c>
      <c r="AA987" s="129">
        <v>0</v>
      </c>
      <c r="AB987" s="129">
        <v>0</v>
      </c>
      <c r="AC987" s="127">
        <v>0</v>
      </c>
      <c r="AD987" s="129">
        <v>0</v>
      </c>
      <c r="AE987" s="129">
        <v>0</v>
      </c>
      <c r="AF987" s="129">
        <v>0</v>
      </c>
      <c r="AG987" s="129">
        <v>0</v>
      </c>
    </row>
    <row r="988" spans="1:33">
      <c r="A988" t="s">
        <v>2734</v>
      </c>
      <c r="B988" t="s">
        <v>527</v>
      </c>
      <c r="C988" t="s">
        <v>718</v>
      </c>
      <c r="D988" t="s">
        <v>450</v>
      </c>
      <c r="E988" t="s">
        <v>507</v>
      </c>
      <c r="F988" t="s">
        <v>698</v>
      </c>
      <c r="G988" t="s">
        <v>508</v>
      </c>
      <c r="H988" t="s">
        <v>2735</v>
      </c>
      <c r="I988" t="s">
        <v>718</v>
      </c>
      <c r="J988" s="130" t="s">
        <v>42</v>
      </c>
      <c r="K988" s="127">
        <v>28</v>
      </c>
      <c r="L988" s="127">
        <v>0</v>
      </c>
      <c r="M988" s="127">
        <v>18</v>
      </c>
      <c r="N988" s="127">
        <v>0</v>
      </c>
      <c r="O988" s="127">
        <v>0</v>
      </c>
      <c r="P988" s="127">
        <v>14</v>
      </c>
      <c r="Q988" s="128">
        <v>0.5</v>
      </c>
      <c r="R988" s="127">
        <v>6</v>
      </c>
      <c r="S988" s="128">
        <v>0.42857142857142855</v>
      </c>
      <c r="T988" s="127">
        <v>0</v>
      </c>
      <c r="U988" s="128">
        <v>0</v>
      </c>
      <c r="V988" s="127">
        <v>0</v>
      </c>
      <c r="W988" s="127">
        <v>0</v>
      </c>
      <c r="X988" s="129">
        <v>0</v>
      </c>
      <c r="Y988" s="129">
        <v>0</v>
      </c>
      <c r="Z988" s="127">
        <v>0</v>
      </c>
      <c r="AA988" s="129">
        <v>0</v>
      </c>
      <c r="AB988" s="129">
        <v>0</v>
      </c>
      <c r="AC988" s="127">
        <v>0</v>
      </c>
      <c r="AD988" s="129">
        <v>0</v>
      </c>
      <c r="AE988" s="129">
        <v>0</v>
      </c>
      <c r="AF988" s="129">
        <v>0</v>
      </c>
      <c r="AG988" s="129">
        <v>0</v>
      </c>
    </row>
    <row r="989" spans="1:33">
      <c r="A989" t="s">
        <v>2736</v>
      </c>
      <c r="B989" t="s">
        <v>527</v>
      </c>
      <c r="C989" t="s">
        <v>408</v>
      </c>
      <c r="D989" t="s">
        <v>450</v>
      </c>
      <c r="E989" t="s">
        <v>408</v>
      </c>
      <c r="F989" t="s">
        <v>685</v>
      </c>
      <c r="G989" t="s">
        <v>409</v>
      </c>
      <c r="H989" t="s">
        <v>2737</v>
      </c>
      <c r="I989" t="s">
        <v>408</v>
      </c>
      <c r="J989" s="130" t="s">
        <v>42</v>
      </c>
      <c r="K989" s="127">
        <v>117</v>
      </c>
      <c r="L989" s="127">
        <v>8</v>
      </c>
      <c r="M989" s="127">
        <v>96</v>
      </c>
      <c r="N989" s="127">
        <v>0</v>
      </c>
      <c r="O989" s="127">
        <v>2</v>
      </c>
      <c r="P989" s="127">
        <v>84</v>
      </c>
      <c r="Q989" s="128">
        <v>0.71794871794871795</v>
      </c>
      <c r="R989" s="127">
        <v>59</v>
      </c>
      <c r="S989" s="128">
        <v>0.70238095238095233</v>
      </c>
      <c r="T989" s="127">
        <v>3</v>
      </c>
      <c r="U989" s="128">
        <v>5.0847457627118647E-2</v>
      </c>
      <c r="V989" s="127">
        <v>2058.89</v>
      </c>
      <c r="W989" s="127">
        <v>2</v>
      </c>
      <c r="X989" s="129">
        <v>1029.4449999999999</v>
      </c>
      <c r="Y989" s="129">
        <v>640.37</v>
      </c>
      <c r="Z989" s="127">
        <v>3</v>
      </c>
      <c r="AA989" s="129">
        <v>213.45666666666699</v>
      </c>
      <c r="AB989" s="129">
        <v>2699.26</v>
      </c>
      <c r="AC989" s="127">
        <v>3</v>
      </c>
      <c r="AD989" s="129">
        <v>899.75333333333299</v>
      </c>
      <c r="AE989" s="129">
        <v>1.42066315789474</v>
      </c>
      <c r="AF989" s="129">
        <v>1.42066315789474</v>
      </c>
      <c r="AG989" s="129">
        <v>11.2901457853776</v>
      </c>
    </row>
    <row r="990" spans="1:33">
      <c r="A990" t="s">
        <v>2738</v>
      </c>
      <c r="B990" t="s">
        <v>527</v>
      </c>
      <c r="C990" t="s">
        <v>847</v>
      </c>
      <c r="D990" t="s">
        <v>450</v>
      </c>
      <c r="E990" t="s">
        <v>519</v>
      </c>
      <c r="F990" t="s">
        <v>698</v>
      </c>
      <c r="G990" t="s">
        <v>520</v>
      </c>
      <c r="H990" t="s">
        <v>2739</v>
      </c>
      <c r="I990" t="s">
        <v>847</v>
      </c>
      <c r="J990" s="130" t="s">
        <v>42</v>
      </c>
      <c r="K990" s="127">
        <v>33</v>
      </c>
      <c r="L990" s="127">
        <v>1</v>
      </c>
      <c r="M990" s="127">
        <v>24</v>
      </c>
      <c r="N990" s="127">
        <v>0</v>
      </c>
      <c r="O990" s="127">
        <v>0</v>
      </c>
      <c r="P990" s="127">
        <v>12</v>
      </c>
      <c r="Q990" s="128">
        <v>0.36363636363636365</v>
      </c>
      <c r="R990" s="127">
        <v>8</v>
      </c>
      <c r="S990" s="128">
        <v>0.66666666666666663</v>
      </c>
      <c r="T990" s="127">
        <v>0</v>
      </c>
      <c r="U990" s="128">
        <v>0</v>
      </c>
      <c r="V990" s="127">
        <v>2634.72</v>
      </c>
      <c r="W990" s="127">
        <v>1</v>
      </c>
      <c r="X990" s="129">
        <v>2634.72</v>
      </c>
      <c r="Y990" s="129">
        <v>212.09</v>
      </c>
      <c r="Z990" s="127">
        <v>1</v>
      </c>
      <c r="AA990" s="129">
        <v>212.09</v>
      </c>
      <c r="AB990" s="129">
        <v>2846.81</v>
      </c>
      <c r="AC990" s="127">
        <v>1</v>
      </c>
      <c r="AD990" s="129">
        <v>2846.81</v>
      </c>
      <c r="AE990" s="129">
        <v>1.49832105263158</v>
      </c>
      <c r="AF990" s="129">
        <v>1.49832105263158</v>
      </c>
      <c r="AG990" s="129">
        <v>19.138441302203201</v>
      </c>
    </row>
    <row r="991" spans="1:33">
      <c r="A991" t="s">
        <v>645</v>
      </c>
      <c r="B991" t="s">
        <v>527</v>
      </c>
      <c r="C991" t="s">
        <v>2740</v>
      </c>
      <c r="D991" t="s">
        <v>450</v>
      </c>
      <c r="E991" t="s">
        <v>419</v>
      </c>
      <c r="F991" t="s">
        <v>420</v>
      </c>
      <c r="G991" t="s">
        <v>43</v>
      </c>
      <c r="H991" t="s">
        <v>2741</v>
      </c>
      <c r="I991" t="s">
        <v>2740</v>
      </c>
      <c r="J991" s="130" t="s">
        <v>42</v>
      </c>
      <c r="K991" s="127">
        <v>37</v>
      </c>
      <c r="L991" s="127">
        <v>1</v>
      </c>
      <c r="M991" s="127">
        <v>25</v>
      </c>
      <c r="N991" s="127">
        <v>0</v>
      </c>
      <c r="O991" s="127">
        <v>0</v>
      </c>
      <c r="P991" s="127">
        <v>23</v>
      </c>
      <c r="Q991" s="128">
        <v>0.6216216216216216</v>
      </c>
      <c r="R991" s="127">
        <v>17</v>
      </c>
      <c r="S991" s="128">
        <v>0.73913043478260865</v>
      </c>
      <c r="T991" s="127">
        <v>0</v>
      </c>
      <c r="U991" s="128">
        <v>0</v>
      </c>
      <c r="V991" s="127">
        <v>0</v>
      </c>
      <c r="W991" s="127">
        <v>0</v>
      </c>
      <c r="X991" s="129">
        <v>0</v>
      </c>
      <c r="Y991" s="129">
        <v>706.05</v>
      </c>
      <c r="Z991" s="127">
        <v>3</v>
      </c>
      <c r="AA991" s="129">
        <v>235.35</v>
      </c>
      <c r="AB991" s="129">
        <v>706.05</v>
      </c>
      <c r="AC991" s="127">
        <v>3</v>
      </c>
      <c r="AD991" s="129">
        <v>235.35</v>
      </c>
      <c r="AE991" s="129">
        <v>0.37160526315789499</v>
      </c>
      <c r="AF991" s="129">
        <v>0.37160526315789499</v>
      </c>
      <c r="AG991" s="129">
        <v>6.7083196317000997</v>
      </c>
    </row>
    <row r="992" spans="1:33">
      <c r="A992" t="s">
        <v>2742</v>
      </c>
      <c r="B992" t="s">
        <v>527</v>
      </c>
      <c r="C992" t="s">
        <v>889</v>
      </c>
      <c r="D992" t="s">
        <v>450</v>
      </c>
      <c r="E992" t="s">
        <v>522</v>
      </c>
      <c r="F992" t="s">
        <v>698</v>
      </c>
      <c r="G992" t="s">
        <v>523</v>
      </c>
      <c r="H992" t="s">
        <v>2743</v>
      </c>
      <c r="I992" t="s">
        <v>889</v>
      </c>
      <c r="J992" s="130" t="s">
        <v>42</v>
      </c>
      <c r="K992" s="127">
        <v>34</v>
      </c>
      <c r="L992" s="127">
        <v>0</v>
      </c>
      <c r="M992" s="127">
        <v>26</v>
      </c>
      <c r="N992" s="127">
        <v>0</v>
      </c>
      <c r="O992" s="127">
        <v>0</v>
      </c>
      <c r="P992" s="127">
        <v>16</v>
      </c>
      <c r="Q992" s="128">
        <v>0.47058823529411764</v>
      </c>
      <c r="R992" s="127">
        <v>9</v>
      </c>
      <c r="S992" s="128">
        <v>0.5625</v>
      </c>
      <c r="T992" s="127">
        <v>0</v>
      </c>
      <c r="U992" s="128">
        <v>0</v>
      </c>
      <c r="V992" s="127">
        <v>0</v>
      </c>
      <c r="W992" s="127">
        <v>0</v>
      </c>
      <c r="X992" s="129">
        <v>0</v>
      </c>
      <c r="Y992" s="129">
        <v>0</v>
      </c>
      <c r="Z992" s="127">
        <v>0</v>
      </c>
      <c r="AA992" s="129">
        <v>0</v>
      </c>
      <c r="AB992" s="129">
        <v>0</v>
      </c>
      <c r="AC992" s="127">
        <v>0</v>
      </c>
      <c r="AD992" s="129">
        <v>0</v>
      </c>
      <c r="AE992" s="129">
        <v>0</v>
      </c>
      <c r="AF992" s="129">
        <v>0</v>
      </c>
      <c r="AG992" s="129">
        <v>0</v>
      </c>
    </row>
    <row r="993" spans="1:33">
      <c r="A993" t="s">
        <v>2744</v>
      </c>
      <c r="B993" t="s">
        <v>527</v>
      </c>
      <c r="C993" t="s">
        <v>411</v>
      </c>
      <c r="D993" t="s">
        <v>450</v>
      </c>
      <c r="E993" t="s">
        <v>411</v>
      </c>
      <c r="F993" t="s">
        <v>685</v>
      </c>
      <c r="G993" t="s">
        <v>412</v>
      </c>
      <c r="H993" t="s">
        <v>2745</v>
      </c>
      <c r="I993" t="s">
        <v>411</v>
      </c>
      <c r="J993" s="130" t="s">
        <v>42</v>
      </c>
      <c r="K993" s="127">
        <v>115</v>
      </c>
      <c r="L993" s="127">
        <v>6</v>
      </c>
      <c r="M993" s="127">
        <v>93</v>
      </c>
      <c r="N993" s="127">
        <v>0</v>
      </c>
      <c r="O993" s="127">
        <v>1</v>
      </c>
      <c r="P993" s="127">
        <v>72</v>
      </c>
      <c r="Q993" s="128">
        <v>0.62608695652173918</v>
      </c>
      <c r="R993" s="127">
        <v>52</v>
      </c>
      <c r="S993" s="128">
        <v>0.72222222222222221</v>
      </c>
      <c r="T993" s="127">
        <v>3</v>
      </c>
      <c r="U993" s="128">
        <v>5.7692307692307696E-2</v>
      </c>
      <c r="V993" s="127">
        <v>3449.32</v>
      </c>
      <c r="W993" s="127">
        <v>7</v>
      </c>
      <c r="X993" s="129">
        <v>492.76</v>
      </c>
      <c r="Y993" s="129">
        <v>2395.67</v>
      </c>
      <c r="Z993" s="127">
        <v>5</v>
      </c>
      <c r="AA993" s="129">
        <v>479.13400000000001</v>
      </c>
      <c r="AB993" s="129">
        <v>5844.99</v>
      </c>
      <c r="AC993" s="127">
        <v>9</v>
      </c>
      <c r="AD993" s="129">
        <v>649.44333333333304</v>
      </c>
      <c r="AE993" s="129">
        <v>3.0763105263157899</v>
      </c>
      <c r="AF993" s="129">
        <v>3.0763105263157899</v>
      </c>
      <c r="AG993" s="129">
        <v>10.9613065877453</v>
      </c>
    </row>
    <row r="994" spans="1:33">
      <c r="A994" t="s">
        <v>2746</v>
      </c>
      <c r="B994" t="s">
        <v>527</v>
      </c>
      <c r="C994" t="s">
        <v>726</v>
      </c>
      <c r="D994" t="s">
        <v>450</v>
      </c>
      <c r="E994" t="s">
        <v>504</v>
      </c>
      <c r="F994" t="s">
        <v>698</v>
      </c>
      <c r="G994" t="s">
        <v>505</v>
      </c>
      <c r="H994" t="s">
        <v>2747</v>
      </c>
      <c r="I994" t="s">
        <v>726</v>
      </c>
      <c r="J994" s="130" t="s">
        <v>42</v>
      </c>
      <c r="K994" s="127">
        <v>26</v>
      </c>
      <c r="L994" s="127">
        <v>1</v>
      </c>
      <c r="M994" s="127">
        <v>22</v>
      </c>
      <c r="N994" s="127">
        <v>0</v>
      </c>
      <c r="O994" s="127">
        <v>0</v>
      </c>
      <c r="P994" s="127">
        <v>18</v>
      </c>
      <c r="Q994" s="128">
        <v>0.69230769230769229</v>
      </c>
      <c r="R994" s="127">
        <v>11</v>
      </c>
      <c r="S994" s="128">
        <v>0.61111111111111116</v>
      </c>
      <c r="T994" s="127">
        <v>0</v>
      </c>
      <c r="U994" s="128">
        <v>0</v>
      </c>
      <c r="V994" s="127">
        <v>0</v>
      </c>
      <c r="W994" s="127">
        <v>0</v>
      </c>
      <c r="X994" s="129">
        <v>0</v>
      </c>
      <c r="Y994" s="129">
        <v>0</v>
      </c>
      <c r="Z994" s="127">
        <v>0</v>
      </c>
      <c r="AA994" s="129">
        <v>0</v>
      </c>
      <c r="AB994" s="129">
        <v>0</v>
      </c>
      <c r="AC994" s="127">
        <v>0</v>
      </c>
      <c r="AD994" s="129">
        <v>0</v>
      </c>
      <c r="AE994" s="129">
        <v>0</v>
      </c>
      <c r="AF994" s="129">
        <v>0</v>
      </c>
      <c r="AG994" s="129">
        <v>0</v>
      </c>
    </row>
    <row r="995" spans="1:33">
      <c r="A995" t="s">
        <v>2748</v>
      </c>
      <c r="B995" t="s">
        <v>527</v>
      </c>
      <c r="C995" t="s">
        <v>721</v>
      </c>
      <c r="D995" t="s">
        <v>450</v>
      </c>
      <c r="E995" t="s">
        <v>516</v>
      </c>
      <c r="F995" t="s">
        <v>698</v>
      </c>
      <c r="G995" t="s">
        <v>517</v>
      </c>
      <c r="H995" t="s">
        <v>2749</v>
      </c>
      <c r="I995" t="s">
        <v>721</v>
      </c>
      <c r="J995" s="130" t="s">
        <v>42</v>
      </c>
      <c r="K995" s="127">
        <v>44</v>
      </c>
      <c r="L995" s="127">
        <v>1</v>
      </c>
      <c r="M995" s="127">
        <v>32</v>
      </c>
      <c r="N995" s="127">
        <v>0</v>
      </c>
      <c r="O995" s="127">
        <v>0</v>
      </c>
      <c r="P995" s="127">
        <v>20</v>
      </c>
      <c r="Q995" s="128">
        <v>0.45454545454545453</v>
      </c>
      <c r="R995" s="127">
        <v>12</v>
      </c>
      <c r="S995" s="128">
        <v>0.6</v>
      </c>
      <c r="T995" s="127">
        <v>0</v>
      </c>
      <c r="U995" s="128">
        <v>0</v>
      </c>
      <c r="V995" s="127">
        <v>0</v>
      </c>
      <c r="W995" s="127">
        <v>0</v>
      </c>
      <c r="X995" s="129">
        <v>0</v>
      </c>
      <c r="Y995" s="129">
        <v>0</v>
      </c>
      <c r="Z995" s="127">
        <v>0</v>
      </c>
      <c r="AA995" s="129">
        <v>0</v>
      </c>
      <c r="AB995" s="129">
        <v>0</v>
      </c>
      <c r="AC995" s="127">
        <v>0</v>
      </c>
      <c r="AD995" s="129">
        <v>0</v>
      </c>
      <c r="AE995" s="129">
        <v>0</v>
      </c>
      <c r="AF995" s="129">
        <v>0</v>
      </c>
      <c r="AG995" s="129">
        <v>0</v>
      </c>
    </row>
    <row r="996" spans="1:33">
      <c r="A996" t="s">
        <v>2750</v>
      </c>
      <c r="B996" t="s">
        <v>527</v>
      </c>
      <c r="C996" t="s">
        <v>824</v>
      </c>
      <c r="D996" t="s">
        <v>450</v>
      </c>
      <c r="E996" t="s">
        <v>534</v>
      </c>
      <c r="F996" t="s">
        <v>698</v>
      </c>
      <c r="G996" t="s">
        <v>535</v>
      </c>
      <c r="H996" t="s">
        <v>2751</v>
      </c>
      <c r="I996" t="s">
        <v>824</v>
      </c>
      <c r="J996" s="130" t="s">
        <v>42</v>
      </c>
      <c r="K996" s="127">
        <v>43</v>
      </c>
      <c r="L996" s="127">
        <v>1</v>
      </c>
      <c r="M996" s="127">
        <v>30</v>
      </c>
      <c r="N996" s="127">
        <v>0</v>
      </c>
      <c r="O996" s="127">
        <v>0</v>
      </c>
      <c r="P996" s="127">
        <v>21</v>
      </c>
      <c r="Q996" s="128">
        <v>0.48837209302325579</v>
      </c>
      <c r="R996" s="127">
        <v>15</v>
      </c>
      <c r="S996" s="128">
        <v>0.7142857142857143</v>
      </c>
      <c r="T996" s="127">
        <v>0</v>
      </c>
      <c r="U996" s="128">
        <v>0</v>
      </c>
      <c r="V996" s="127">
        <v>0</v>
      </c>
      <c r="W996" s="127">
        <v>0</v>
      </c>
      <c r="X996" s="129">
        <v>0</v>
      </c>
      <c r="Y996" s="129">
        <v>0</v>
      </c>
      <c r="Z996" s="127">
        <v>0</v>
      </c>
      <c r="AA996" s="129">
        <v>0</v>
      </c>
      <c r="AB996" s="129">
        <v>0</v>
      </c>
      <c r="AC996" s="127">
        <v>0</v>
      </c>
      <c r="AD996" s="129">
        <v>0</v>
      </c>
      <c r="AE996" s="129">
        <v>0</v>
      </c>
      <c r="AF996" s="129">
        <v>0</v>
      </c>
      <c r="AG996" s="129">
        <v>0</v>
      </c>
    </row>
    <row r="997" spans="1:33">
      <c r="A997" t="s">
        <v>2752</v>
      </c>
      <c r="B997" t="s">
        <v>533</v>
      </c>
      <c r="C997" t="s">
        <v>408</v>
      </c>
      <c r="D997" t="s">
        <v>450</v>
      </c>
      <c r="E997" t="s">
        <v>408</v>
      </c>
      <c r="F997" t="s">
        <v>685</v>
      </c>
      <c r="G997" t="s">
        <v>409</v>
      </c>
      <c r="H997" t="s">
        <v>2753</v>
      </c>
      <c r="I997" t="s">
        <v>408</v>
      </c>
      <c r="J997" s="130" t="s">
        <v>42</v>
      </c>
      <c r="K997" s="127">
        <v>173</v>
      </c>
      <c r="L997" s="127">
        <v>2</v>
      </c>
      <c r="M997" s="127">
        <v>145</v>
      </c>
      <c r="N997" s="127">
        <v>0</v>
      </c>
      <c r="O997" s="127">
        <v>1</v>
      </c>
      <c r="P997" s="127">
        <v>124</v>
      </c>
      <c r="Q997" s="128">
        <v>0.7167630057803468</v>
      </c>
      <c r="R997" s="127">
        <v>71</v>
      </c>
      <c r="S997" s="128">
        <v>0.57258064516129037</v>
      </c>
      <c r="T997" s="127">
        <v>3</v>
      </c>
      <c r="U997" s="128">
        <v>4.2253521126760563E-2</v>
      </c>
      <c r="V997" s="127">
        <v>6474.15</v>
      </c>
      <c r="W997" s="127">
        <v>10</v>
      </c>
      <c r="X997" s="129">
        <v>647.41499999999996</v>
      </c>
      <c r="Y997" s="129">
        <v>3698.7</v>
      </c>
      <c r="Z997" s="127">
        <v>14</v>
      </c>
      <c r="AA997" s="129">
        <v>264.19285714285701</v>
      </c>
      <c r="AB997" s="129">
        <v>10172.85</v>
      </c>
      <c r="AC997" s="127">
        <v>14</v>
      </c>
      <c r="AD997" s="129">
        <v>726.63214285714298</v>
      </c>
      <c r="AE997" s="129">
        <v>5.3541315789473698</v>
      </c>
      <c r="AF997" s="129">
        <v>5.3541315789473698</v>
      </c>
      <c r="AG997" s="129">
        <v>11.394278197961199</v>
      </c>
    </row>
    <row r="998" spans="1:33">
      <c r="A998" t="s">
        <v>2754</v>
      </c>
      <c r="B998" t="s">
        <v>533</v>
      </c>
      <c r="C998" t="s">
        <v>726</v>
      </c>
      <c r="D998" t="s">
        <v>450</v>
      </c>
      <c r="E998" t="s">
        <v>504</v>
      </c>
      <c r="F998" t="s">
        <v>698</v>
      </c>
      <c r="G998" t="s">
        <v>505</v>
      </c>
      <c r="H998" t="s">
        <v>2755</v>
      </c>
      <c r="I998" t="s">
        <v>726</v>
      </c>
      <c r="J998" s="130" t="s">
        <v>42</v>
      </c>
      <c r="K998" s="127">
        <v>105</v>
      </c>
      <c r="L998" s="127">
        <v>1</v>
      </c>
      <c r="M998" s="127">
        <v>87</v>
      </c>
      <c r="N998" s="127">
        <v>0</v>
      </c>
      <c r="O998" s="127">
        <v>0</v>
      </c>
      <c r="P998" s="127">
        <v>62</v>
      </c>
      <c r="Q998" s="128">
        <v>0.59047619047619049</v>
      </c>
      <c r="R998" s="127">
        <v>33</v>
      </c>
      <c r="S998" s="128">
        <v>0.532258064516129</v>
      </c>
      <c r="T998" s="127">
        <v>1</v>
      </c>
      <c r="U998" s="128">
        <v>3.0303030303030304E-2</v>
      </c>
      <c r="V998" s="127">
        <v>0</v>
      </c>
      <c r="W998" s="127">
        <v>0</v>
      </c>
      <c r="X998" s="129">
        <v>0</v>
      </c>
      <c r="Y998" s="129">
        <v>0</v>
      </c>
      <c r="Z998" s="127">
        <v>0</v>
      </c>
      <c r="AA998" s="129">
        <v>0</v>
      </c>
      <c r="AB998" s="129">
        <v>0</v>
      </c>
      <c r="AC998" s="127">
        <v>0</v>
      </c>
      <c r="AD998" s="129">
        <v>0</v>
      </c>
      <c r="AE998" s="129">
        <v>0</v>
      </c>
      <c r="AF998" s="129">
        <v>0</v>
      </c>
      <c r="AG998" s="129">
        <v>0</v>
      </c>
    </row>
    <row r="999" spans="1:33">
      <c r="A999" t="s">
        <v>2756</v>
      </c>
      <c r="B999" t="s">
        <v>533</v>
      </c>
      <c r="C999" t="s">
        <v>415</v>
      </c>
      <c r="D999" t="s">
        <v>450</v>
      </c>
      <c r="E999" t="s">
        <v>415</v>
      </c>
      <c r="F999" t="s">
        <v>685</v>
      </c>
      <c r="G999" t="s">
        <v>416</v>
      </c>
      <c r="H999" t="s">
        <v>2757</v>
      </c>
      <c r="I999" t="s">
        <v>415</v>
      </c>
      <c r="J999" s="130" t="s">
        <v>42</v>
      </c>
      <c r="K999" s="127">
        <v>126</v>
      </c>
      <c r="L999" s="127">
        <v>2</v>
      </c>
      <c r="M999" s="127">
        <v>95</v>
      </c>
      <c r="N999" s="127">
        <v>0</v>
      </c>
      <c r="O999" s="127">
        <v>1</v>
      </c>
      <c r="P999" s="127">
        <v>79</v>
      </c>
      <c r="Q999" s="128">
        <v>0.62698412698412698</v>
      </c>
      <c r="R999" s="127">
        <v>44</v>
      </c>
      <c r="S999" s="128">
        <v>0.55696202531645567</v>
      </c>
      <c r="T999" s="127">
        <v>3</v>
      </c>
      <c r="U999" s="128">
        <v>6.8181818181818177E-2</v>
      </c>
      <c r="V999" s="127">
        <v>439.19</v>
      </c>
      <c r="W999" s="127">
        <v>2</v>
      </c>
      <c r="X999" s="129">
        <v>219.595</v>
      </c>
      <c r="Y999" s="129">
        <v>2986.41</v>
      </c>
      <c r="Z999" s="127">
        <v>4</v>
      </c>
      <c r="AA999" s="129">
        <v>746.60249999999996</v>
      </c>
      <c r="AB999" s="129">
        <v>3425.6</v>
      </c>
      <c r="AC999" s="127">
        <v>5</v>
      </c>
      <c r="AD999" s="129">
        <v>685.12</v>
      </c>
      <c r="AE999" s="129">
        <v>1.80294736842105</v>
      </c>
      <c r="AF999" s="129">
        <v>1.80294736842105</v>
      </c>
      <c r="AG999" s="129">
        <v>12.8115751397567</v>
      </c>
    </row>
    <row r="1000" spans="1:33">
      <c r="A1000" t="s">
        <v>2758</v>
      </c>
      <c r="B1000" t="s">
        <v>533</v>
      </c>
      <c r="C1000" t="s">
        <v>411</v>
      </c>
      <c r="D1000" t="s">
        <v>450</v>
      </c>
      <c r="E1000" t="s">
        <v>411</v>
      </c>
      <c r="F1000" t="s">
        <v>685</v>
      </c>
      <c r="G1000" t="s">
        <v>412</v>
      </c>
      <c r="H1000" t="s">
        <v>2759</v>
      </c>
      <c r="I1000" t="s">
        <v>411</v>
      </c>
      <c r="J1000" s="130" t="s">
        <v>42</v>
      </c>
      <c r="K1000" s="127">
        <v>140</v>
      </c>
      <c r="L1000" s="127">
        <v>1</v>
      </c>
      <c r="M1000" s="127">
        <v>113</v>
      </c>
      <c r="N1000" s="127">
        <v>0</v>
      </c>
      <c r="O1000" s="127">
        <v>0</v>
      </c>
      <c r="P1000" s="127">
        <v>93</v>
      </c>
      <c r="Q1000" s="128">
        <v>0.66428571428571426</v>
      </c>
      <c r="R1000" s="127">
        <v>56</v>
      </c>
      <c r="S1000" s="128">
        <v>0.60215053763440862</v>
      </c>
      <c r="T1000" s="127">
        <v>2</v>
      </c>
      <c r="U1000" s="128">
        <v>3.5714285714285712E-2</v>
      </c>
      <c r="V1000" s="127">
        <v>7476.13</v>
      </c>
      <c r="W1000" s="127">
        <v>5</v>
      </c>
      <c r="X1000" s="129">
        <v>1495.2260000000001</v>
      </c>
      <c r="Y1000" s="129">
        <v>915.89</v>
      </c>
      <c r="Z1000" s="127">
        <v>6</v>
      </c>
      <c r="AA1000" s="129">
        <v>152.648333333333</v>
      </c>
      <c r="AB1000" s="129">
        <v>8392.02</v>
      </c>
      <c r="AC1000" s="127">
        <v>7</v>
      </c>
      <c r="AD1000" s="129">
        <v>1198.8599999999999</v>
      </c>
      <c r="AE1000" s="129">
        <v>4.4168526315789496</v>
      </c>
      <c r="AF1000" s="129">
        <v>4.4168526315789496</v>
      </c>
      <c r="AG1000" s="129">
        <v>12.298585991450199</v>
      </c>
    </row>
    <row r="1001" spans="1:33">
      <c r="A1001" t="s">
        <v>2760</v>
      </c>
      <c r="B1001" t="s">
        <v>533</v>
      </c>
      <c r="C1001" t="s">
        <v>388</v>
      </c>
      <c r="D1001" t="s">
        <v>450</v>
      </c>
      <c r="E1001" t="s">
        <v>388</v>
      </c>
      <c r="F1001" t="s">
        <v>685</v>
      </c>
      <c r="G1001" t="s">
        <v>389</v>
      </c>
      <c r="H1001" t="s">
        <v>2761</v>
      </c>
      <c r="I1001" t="s">
        <v>388</v>
      </c>
      <c r="J1001" s="130" t="s">
        <v>42</v>
      </c>
      <c r="K1001" s="127">
        <v>17</v>
      </c>
      <c r="L1001" s="127">
        <v>0</v>
      </c>
      <c r="M1001" s="127">
        <v>14</v>
      </c>
      <c r="N1001" s="127">
        <v>0</v>
      </c>
      <c r="O1001" s="127">
        <v>0</v>
      </c>
      <c r="P1001" s="127">
        <v>12</v>
      </c>
      <c r="Q1001" s="128">
        <v>0.70588235294117652</v>
      </c>
      <c r="R1001" s="127">
        <v>7</v>
      </c>
      <c r="S1001" s="128">
        <v>0.58333333333333337</v>
      </c>
      <c r="T1001" s="127">
        <v>0</v>
      </c>
      <c r="U1001" s="128">
        <v>0</v>
      </c>
      <c r="V1001" s="127">
        <v>0</v>
      </c>
      <c r="W1001" s="127">
        <v>0</v>
      </c>
      <c r="X1001" s="129">
        <v>0</v>
      </c>
      <c r="Y1001" s="129">
        <v>0</v>
      </c>
      <c r="Z1001" s="127">
        <v>0</v>
      </c>
      <c r="AA1001" s="129">
        <v>0</v>
      </c>
      <c r="AB1001" s="129">
        <v>0</v>
      </c>
      <c r="AC1001" s="127">
        <v>0</v>
      </c>
      <c r="AD1001" s="129">
        <v>0</v>
      </c>
      <c r="AE1001" s="129">
        <v>0</v>
      </c>
      <c r="AF1001" s="129">
        <v>0</v>
      </c>
      <c r="AG1001" s="129">
        <v>0</v>
      </c>
    </row>
    <row r="1002" spans="1:33">
      <c r="A1002" t="s">
        <v>2762</v>
      </c>
      <c r="B1002" t="s">
        <v>533</v>
      </c>
      <c r="C1002" t="s">
        <v>383</v>
      </c>
      <c r="D1002" t="s">
        <v>450</v>
      </c>
      <c r="E1002" t="s">
        <v>383</v>
      </c>
      <c r="F1002" t="s">
        <v>685</v>
      </c>
      <c r="G1002" t="s">
        <v>385</v>
      </c>
      <c r="H1002" t="s">
        <v>2763</v>
      </c>
      <c r="I1002" t="s">
        <v>383</v>
      </c>
      <c r="J1002" s="130" t="s">
        <v>42</v>
      </c>
      <c r="K1002" s="127">
        <v>35</v>
      </c>
      <c r="L1002" s="127">
        <v>0</v>
      </c>
      <c r="M1002" s="127">
        <v>21</v>
      </c>
      <c r="N1002" s="127">
        <v>0</v>
      </c>
      <c r="O1002" s="127">
        <v>1</v>
      </c>
      <c r="P1002" s="127">
        <v>20</v>
      </c>
      <c r="Q1002" s="128">
        <v>0.5714285714285714</v>
      </c>
      <c r="R1002" s="127">
        <v>13</v>
      </c>
      <c r="S1002" s="128">
        <v>0.65</v>
      </c>
      <c r="T1002" s="127">
        <v>0</v>
      </c>
      <c r="U1002" s="128">
        <v>0</v>
      </c>
      <c r="V1002" s="127">
        <v>60</v>
      </c>
      <c r="W1002" s="127">
        <v>1</v>
      </c>
      <c r="X1002" s="129">
        <v>60</v>
      </c>
      <c r="Y1002" s="129">
        <v>146.09</v>
      </c>
      <c r="Z1002" s="127">
        <v>1</v>
      </c>
      <c r="AA1002" s="129">
        <v>146.09</v>
      </c>
      <c r="AB1002" s="129">
        <v>206.09</v>
      </c>
      <c r="AC1002" s="127">
        <v>1</v>
      </c>
      <c r="AD1002" s="129">
        <v>206.09</v>
      </c>
      <c r="AE1002" s="129">
        <v>0.10846842105263201</v>
      </c>
      <c r="AF1002" s="129">
        <v>0.10846842105263201</v>
      </c>
      <c r="AG1002" s="129">
        <v>0</v>
      </c>
    </row>
    <row r="1003" spans="1:33">
      <c r="A1003" t="s">
        <v>2764</v>
      </c>
      <c r="B1003" t="s">
        <v>533</v>
      </c>
      <c r="C1003" t="s">
        <v>721</v>
      </c>
      <c r="D1003" t="s">
        <v>450</v>
      </c>
      <c r="E1003" t="s">
        <v>516</v>
      </c>
      <c r="F1003" t="s">
        <v>698</v>
      </c>
      <c r="G1003" t="s">
        <v>517</v>
      </c>
      <c r="H1003" t="s">
        <v>2765</v>
      </c>
      <c r="I1003" t="s">
        <v>721</v>
      </c>
      <c r="J1003" s="130" t="s">
        <v>42</v>
      </c>
      <c r="K1003" s="127">
        <v>81</v>
      </c>
      <c r="L1003" s="127">
        <v>0</v>
      </c>
      <c r="M1003" s="127">
        <v>66</v>
      </c>
      <c r="N1003" s="127">
        <v>0</v>
      </c>
      <c r="O1003" s="127">
        <v>1</v>
      </c>
      <c r="P1003" s="127">
        <v>53</v>
      </c>
      <c r="Q1003" s="128">
        <v>0.65432098765432101</v>
      </c>
      <c r="R1003" s="127">
        <v>19</v>
      </c>
      <c r="S1003" s="128">
        <v>0.35849056603773582</v>
      </c>
      <c r="T1003" s="127">
        <v>1</v>
      </c>
      <c r="U1003" s="128">
        <v>5.2631578947368418E-2</v>
      </c>
      <c r="V1003" s="127">
        <v>2042.82</v>
      </c>
      <c r="W1003" s="127">
        <v>1</v>
      </c>
      <c r="X1003" s="129">
        <v>2042.82</v>
      </c>
      <c r="Y1003" s="129">
        <v>0</v>
      </c>
      <c r="Z1003" s="127">
        <v>0</v>
      </c>
      <c r="AA1003" s="129">
        <v>0</v>
      </c>
      <c r="AB1003" s="129">
        <v>2042.82</v>
      </c>
      <c r="AC1003" s="127">
        <v>1</v>
      </c>
      <c r="AD1003" s="129">
        <v>2042.82</v>
      </c>
      <c r="AE1003" s="129">
        <v>1.07516842105263</v>
      </c>
      <c r="AF1003" s="129">
        <v>1.07516842105263</v>
      </c>
      <c r="AG1003" s="129">
        <v>18.053271950016399</v>
      </c>
    </row>
    <row r="1004" spans="1:33">
      <c r="A1004" t="s">
        <v>2766</v>
      </c>
      <c r="B1004" t="s">
        <v>533</v>
      </c>
      <c r="C1004" t="s">
        <v>397</v>
      </c>
      <c r="D1004" t="s">
        <v>450</v>
      </c>
      <c r="E1004" t="s">
        <v>397</v>
      </c>
      <c r="F1004" t="s">
        <v>685</v>
      </c>
      <c r="G1004" t="s">
        <v>398</v>
      </c>
      <c r="H1004" t="s">
        <v>2767</v>
      </c>
      <c r="I1004" t="s">
        <v>397</v>
      </c>
      <c r="J1004" s="130" t="s">
        <v>42</v>
      </c>
      <c r="K1004" s="127">
        <v>10</v>
      </c>
      <c r="L1004" s="127">
        <v>0</v>
      </c>
      <c r="M1004" s="127">
        <v>7</v>
      </c>
      <c r="N1004" s="127">
        <v>0</v>
      </c>
      <c r="O1004" s="127">
        <v>0</v>
      </c>
      <c r="P1004" s="127">
        <v>7</v>
      </c>
      <c r="Q1004" s="128">
        <v>0.7</v>
      </c>
      <c r="R1004" s="127">
        <v>5</v>
      </c>
      <c r="S1004" s="128">
        <v>0.7142857142857143</v>
      </c>
      <c r="T1004" s="127">
        <v>0</v>
      </c>
      <c r="U1004" s="128">
        <v>0</v>
      </c>
      <c r="V1004" s="127">
        <v>0</v>
      </c>
      <c r="W1004" s="127">
        <v>0</v>
      </c>
      <c r="X1004" s="129">
        <v>0</v>
      </c>
      <c r="Y1004" s="129">
        <v>0</v>
      </c>
      <c r="Z1004" s="127">
        <v>0</v>
      </c>
      <c r="AA1004" s="129">
        <v>0</v>
      </c>
      <c r="AB1004" s="129">
        <v>0</v>
      </c>
      <c r="AC1004" s="127">
        <v>0</v>
      </c>
      <c r="AD1004" s="129">
        <v>0</v>
      </c>
      <c r="AE1004" s="129">
        <v>0</v>
      </c>
      <c r="AF1004" s="129">
        <v>0</v>
      </c>
      <c r="AG1004" s="129">
        <v>0</v>
      </c>
    </row>
    <row r="1005" spans="1:33">
      <c r="A1005" t="s">
        <v>2768</v>
      </c>
      <c r="B1005" t="s">
        <v>533</v>
      </c>
      <c r="C1005" t="s">
        <v>896</v>
      </c>
      <c r="D1005" t="s">
        <v>450</v>
      </c>
      <c r="E1005" t="s">
        <v>525</v>
      </c>
      <c r="F1005" t="s">
        <v>698</v>
      </c>
      <c r="G1005" t="s">
        <v>526</v>
      </c>
      <c r="H1005" t="s">
        <v>2769</v>
      </c>
      <c r="I1005" t="s">
        <v>896</v>
      </c>
      <c r="J1005" s="130" t="s">
        <v>42</v>
      </c>
      <c r="K1005" s="127">
        <v>110</v>
      </c>
      <c r="L1005" s="127">
        <v>1</v>
      </c>
      <c r="M1005" s="127">
        <v>87</v>
      </c>
      <c r="N1005" s="127">
        <v>0</v>
      </c>
      <c r="O1005" s="127">
        <v>0</v>
      </c>
      <c r="P1005" s="127">
        <v>67</v>
      </c>
      <c r="Q1005" s="128">
        <v>0.60909090909090913</v>
      </c>
      <c r="R1005" s="127">
        <v>38</v>
      </c>
      <c r="S1005" s="128">
        <v>0.56716417910447758</v>
      </c>
      <c r="T1005" s="127">
        <v>0</v>
      </c>
      <c r="U1005" s="128">
        <v>0</v>
      </c>
      <c r="V1005" s="127">
        <v>0</v>
      </c>
      <c r="W1005" s="127">
        <v>0</v>
      </c>
      <c r="X1005" s="129">
        <v>0</v>
      </c>
      <c r="Y1005" s="129">
        <v>0</v>
      </c>
      <c r="Z1005" s="127">
        <v>0</v>
      </c>
      <c r="AA1005" s="129">
        <v>0</v>
      </c>
      <c r="AB1005" s="129">
        <v>0</v>
      </c>
      <c r="AC1005" s="127">
        <v>0</v>
      </c>
      <c r="AD1005" s="129">
        <v>0</v>
      </c>
      <c r="AE1005" s="129">
        <v>0</v>
      </c>
      <c r="AF1005" s="129">
        <v>0</v>
      </c>
      <c r="AG1005" s="129">
        <v>0</v>
      </c>
    </row>
    <row r="1006" spans="1:33">
      <c r="A1006" t="s">
        <v>2770</v>
      </c>
      <c r="B1006" t="s">
        <v>533</v>
      </c>
      <c r="C1006" t="s">
        <v>711</v>
      </c>
      <c r="D1006" t="s">
        <v>450</v>
      </c>
      <c r="E1006" t="s">
        <v>510</v>
      </c>
      <c r="F1006" t="s">
        <v>698</v>
      </c>
      <c r="G1006" t="s">
        <v>511</v>
      </c>
      <c r="H1006" t="s">
        <v>2771</v>
      </c>
      <c r="I1006" t="s">
        <v>711</v>
      </c>
      <c r="J1006" s="130" t="s">
        <v>42</v>
      </c>
      <c r="K1006" s="127">
        <v>80</v>
      </c>
      <c r="L1006" s="127">
        <v>3</v>
      </c>
      <c r="M1006" s="127">
        <v>59</v>
      </c>
      <c r="N1006" s="127">
        <v>0</v>
      </c>
      <c r="O1006" s="127">
        <v>1</v>
      </c>
      <c r="P1006" s="127">
        <v>51</v>
      </c>
      <c r="Q1006" s="128">
        <v>0.63749999999999996</v>
      </c>
      <c r="R1006" s="127">
        <v>24</v>
      </c>
      <c r="S1006" s="128">
        <v>0.47058823529411764</v>
      </c>
      <c r="T1006" s="127">
        <v>0</v>
      </c>
      <c r="U1006" s="128">
        <v>0</v>
      </c>
      <c r="V1006" s="127">
        <v>1361.97</v>
      </c>
      <c r="W1006" s="127">
        <v>2</v>
      </c>
      <c r="X1006" s="129">
        <v>680.98500000000001</v>
      </c>
      <c r="Y1006" s="129">
        <v>119.99</v>
      </c>
      <c r="Z1006" s="127">
        <v>1</v>
      </c>
      <c r="AA1006" s="129">
        <v>119.99</v>
      </c>
      <c r="AB1006" s="129">
        <v>1481.96</v>
      </c>
      <c r="AC1006" s="127">
        <v>2</v>
      </c>
      <c r="AD1006" s="129">
        <v>740.98</v>
      </c>
      <c r="AE1006" s="129">
        <v>0.77997894736842099</v>
      </c>
      <c r="AF1006" s="129">
        <v>0.77997894736842099</v>
      </c>
      <c r="AG1006" s="129">
        <v>15.9158171654061</v>
      </c>
    </row>
    <row r="1007" spans="1:33">
      <c r="A1007" t="s">
        <v>2772</v>
      </c>
      <c r="B1007" t="s">
        <v>533</v>
      </c>
      <c r="C1007" t="s">
        <v>708</v>
      </c>
      <c r="D1007" t="s">
        <v>450</v>
      </c>
      <c r="E1007" t="s">
        <v>513</v>
      </c>
      <c r="F1007" t="s">
        <v>698</v>
      </c>
      <c r="G1007" t="s">
        <v>514</v>
      </c>
      <c r="H1007" t="s">
        <v>2773</v>
      </c>
      <c r="I1007" t="s">
        <v>708</v>
      </c>
      <c r="J1007" s="130" t="s">
        <v>42</v>
      </c>
      <c r="K1007" s="127">
        <v>86</v>
      </c>
      <c r="L1007" s="127">
        <v>1</v>
      </c>
      <c r="M1007" s="127">
        <v>68</v>
      </c>
      <c r="N1007" s="127">
        <v>0</v>
      </c>
      <c r="O1007" s="127">
        <v>1</v>
      </c>
      <c r="P1007" s="127">
        <v>50</v>
      </c>
      <c r="Q1007" s="128">
        <v>0.58139534883720934</v>
      </c>
      <c r="R1007" s="127">
        <v>24</v>
      </c>
      <c r="S1007" s="128">
        <v>0.48</v>
      </c>
      <c r="T1007" s="127">
        <v>0</v>
      </c>
      <c r="U1007" s="128">
        <v>0</v>
      </c>
      <c r="V1007" s="127">
        <v>620.71</v>
      </c>
      <c r="W1007" s="127">
        <v>2</v>
      </c>
      <c r="X1007" s="129">
        <v>310.35500000000002</v>
      </c>
      <c r="Y1007" s="129">
        <v>0</v>
      </c>
      <c r="Z1007" s="127">
        <v>0</v>
      </c>
      <c r="AA1007" s="129">
        <v>0</v>
      </c>
      <c r="AB1007" s="129">
        <v>620.71</v>
      </c>
      <c r="AC1007" s="127">
        <v>2</v>
      </c>
      <c r="AD1007" s="129">
        <v>310.35500000000002</v>
      </c>
      <c r="AE1007" s="129">
        <v>0.32668947368421097</v>
      </c>
      <c r="AF1007" s="129">
        <v>0.32668947368421097</v>
      </c>
      <c r="AG1007" s="129">
        <v>17.576455113449502</v>
      </c>
    </row>
    <row r="1008" spans="1:33">
      <c r="A1008" t="s">
        <v>2774</v>
      </c>
      <c r="B1008" t="s">
        <v>533</v>
      </c>
      <c r="C1008" t="s">
        <v>889</v>
      </c>
      <c r="D1008" t="s">
        <v>450</v>
      </c>
      <c r="E1008" t="s">
        <v>522</v>
      </c>
      <c r="F1008" t="s">
        <v>698</v>
      </c>
      <c r="G1008" t="s">
        <v>523</v>
      </c>
      <c r="H1008" t="s">
        <v>2775</v>
      </c>
      <c r="I1008" t="s">
        <v>889</v>
      </c>
      <c r="J1008" s="130" t="s">
        <v>42</v>
      </c>
      <c r="K1008" s="127">
        <v>84</v>
      </c>
      <c r="L1008" s="127">
        <v>1</v>
      </c>
      <c r="M1008" s="127">
        <v>64</v>
      </c>
      <c r="N1008" s="127">
        <v>0</v>
      </c>
      <c r="O1008" s="127">
        <v>0</v>
      </c>
      <c r="P1008" s="127">
        <v>53</v>
      </c>
      <c r="Q1008" s="128">
        <v>0.63095238095238093</v>
      </c>
      <c r="R1008" s="127">
        <v>28</v>
      </c>
      <c r="S1008" s="128">
        <v>0.52830188679245282</v>
      </c>
      <c r="T1008" s="127">
        <v>1</v>
      </c>
      <c r="U1008" s="128">
        <v>3.5714285714285712E-2</v>
      </c>
      <c r="V1008" s="127">
        <v>475.09</v>
      </c>
      <c r="W1008" s="127">
        <v>2</v>
      </c>
      <c r="X1008" s="129">
        <v>237.54499999999999</v>
      </c>
      <c r="Y1008" s="129">
        <v>137.61000000000001</v>
      </c>
      <c r="Z1008" s="127">
        <v>1</v>
      </c>
      <c r="AA1008" s="129">
        <v>137.61000000000001</v>
      </c>
      <c r="AB1008" s="129">
        <v>612.70000000000005</v>
      </c>
      <c r="AC1008" s="127">
        <v>2</v>
      </c>
      <c r="AD1008" s="129">
        <v>306.35000000000002</v>
      </c>
      <c r="AE1008" s="129">
        <v>0.32247368421052602</v>
      </c>
      <c r="AF1008" s="129">
        <v>0.32247368421052602</v>
      </c>
      <c r="AG1008" s="129">
        <v>20.240052614271601</v>
      </c>
    </row>
    <row r="1009" spans="1:33">
      <c r="A1009" t="s">
        <v>2776</v>
      </c>
      <c r="B1009" t="s">
        <v>533</v>
      </c>
      <c r="C1009" t="s">
        <v>824</v>
      </c>
      <c r="D1009" t="s">
        <v>450</v>
      </c>
      <c r="E1009" t="s">
        <v>534</v>
      </c>
      <c r="F1009" t="s">
        <v>698</v>
      </c>
      <c r="G1009" t="s">
        <v>535</v>
      </c>
      <c r="H1009" t="s">
        <v>2777</v>
      </c>
      <c r="I1009" t="s">
        <v>824</v>
      </c>
      <c r="J1009" s="130" t="s">
        <v>42</v>
      </c>
      <c r="K1009" s="127">
        <v>69</v>
      </c>
      <c r="L1009" s="127">
        <v>1</v>
      </c>
      <c r="M1009" s="127">
        <v>57</v>
      </c>
      <c r="N1009" s="127">
        <v>0</v>
      </c>
      <c r="O1009" s="127">
        <v>0</v>
      </c>
      <c r="P1009" s="127">
        <v>42</v>
      </c>
      <c r="Q1009" s="128">
        <v>0.60869565217391308</v>
      </c>
      <c r="R1009" s="127">
        <v>18</v>
      </c>
      <c r="S1009" s="128">
        <v>0.42857142857142855</v>
      </c>
      <c r="T1009" s="127">
        <v>1</v>
      </c>
      <c r="U1009" s="128">
        <v>5.5555555555555552E-2</v>
      </c>
      <c r="V1009" s="127">
        <v>555.55999999999995</v>
      </c>
      <c r="W1009" s="127">
        <v>2</v>
      </c>
      <c r="X1009" s="129">
        <v>277.77999999999997</v>
      </c>
      <c r="Y1009" s="129">
        <v>125.07</v>
      </c>
      <c r="Z1009" s="127">
        <v>1</v>
      </c>
      <c r="AA1009" s="129">
        <v>125.07</v>
      </c>
      <c r="AB1009" s="129">
        <v>680.63</v>
      </c>
      <c r="AC1009" s="127">
        <v>2</v>
      </c>
      <c r="AD1009" s="129">
        <v>340.315</v>
      </c>
      <c r="AE1009" s="129">
        <v>0.358226315789474</v>
      </c>
      <c r="AF1009" s="129">
        <v>0.358226315789474</v>
      </c>
      <c r="AG1009" s="129">
        <v>23.7421900690562</v>
      </c>
    </row>
    <row r="1010" spans="1:33">
      <c r="A1010" t="s">
        <v>2778</v>
      </c>
      <c r="B1010" t="s">
        <v>533</v>
      </c>
      <c r="C1010" t="s">
        <v>847</v>
      </c>
      <c r="D1010" t="s">
        <v>450</v>
      </c>
      <c r="E1010" t="s">
        <v>519</v>
      </c>
      <c r="F1010" t="s">
        <v>698</v>
      </c>
      <c r="G1010" t="s">
        <v>520</v>
      </c>
      <c r="H1010" t="s">
        <v>2779</v>
      </c>
      <c r="I1010" t="s">
        <v>847</v>
      </c>
      <c r="J1010" s="130" t="s">
        <v>42</v>
      </c>
      <c r="K1010" s="127">
        <v>61</v>
      </c>
      <c r="L1010" s="127">
        <v>1</v>
      </c>
      <c r="M1010" s="127">
        <v>47</v>
      </c>
      <c r="N1010" s="127">
        <v>0</v>
      </c>
      <c r="O1010" s="127">
        <v>0</v>
      </c>
      <c r="P1010" s="127">
        <v>38</v>
      </c>
      <c r="Q1010" s="128">
        <v>0.62295081967213117</v>
      </c>
      <c r="R1010" s="127">
        <v>21</v>
      </c>
      <c r="S1010" s="128">
        <v>0.55263157894736847</v>
      </c>
      <c r="T1010" s="127">
        <v>0</v>
      </c>
      <c r="U1010" s="128">
        <v>0</v>
      </c>
      <c r="V1010" s="127">
        <v>671.72</v>
      </c>
      <c r="W1010" s="127">
        <v>1</v>
      </c>
      <c r="X1010" s="129">
        <v>671.72</v>
      </c>
      <c r="Y1010" s="129">
        <v>0</v>
      </c>
      <c r="Z1010" s="127">
        <v>0</v>
      </c>
      <c r="AA1010" s="129">
        <v>0</v>
      </c>
      <c r="AB1010" s="129">
        <v>671.72</v>
      </c>
      <c r="AC1010" s="127">
        <v>1</v>
      </c>
      <c r="AD1010" s="129">
        <v>671.72</v>
      </c>
      <c r="AE1010" s="129">
        <v>0.35353684210526298</v>
      </c>
      <c r="AF1010" s="129">
        <v>0.35353684210526298</v>
      </c>
      <c r="AG1010" s="129">
        <v>0.95363367313383796</v>
      </c>
    </row>
    <row r="1011" spans="1:33">
      <c r="A1011" t="s">
        <v>2780</v>
      </c>
      <c r="B1011" t="s">
        <v>533</v>
      </c>
      <c r="C1011" t="s">
        <v>850</v>
      </c>
      <c r="D1011" t="s">
        <v>450</v>
      </c>
      <c r="E1011" t="s">
        <v>531</v>
      </c>
      <c r="F1011" t="s">
        <v>698</v>
      </c>
      <c r="G1011" t="s">
        <v>532</v>
      </c>
      <c r="H1011" t="s">
        <v>2781</v>
      </c>
      <c r="I1011" t="s">
        <v>850</v>
      </c>
      <c r="J1011" s="130" t="s">
        <v>42</v>
      </c>
      <c r="K1011" s="127">
        <v>84</v>
      </c>
      <c r="L1011" s="127">
        <v>2</v>
      </c>
      <c r="M1011" s="127">
        <v>65</v>
      </c>
      <c r="N1011" s="127">
        <v>0</v>
      </c>
      <c r="O1011" s="127">
        <v>1</v>
      </c>
      <c r="P1011" s="127">
        <v>45</v>
      </c>
      <c r="Q1011" s="128">
        <v>0.5357142857142857</v>
      </c>
      <c r="R1011" s="127">
        <v>24</v>
      </c>
      <c r="S1011" s="128">
        <v>0.53333333333333333</v>
      </c>
      <c r="T1011" s="127">
        <v>0</v>
      </c>
      <c r="U1011" s="128">
        <v>0</v>
      </c>
      <c r="V1011" s="127">
        <v>0</v>
      </c>
      <c r="W1011" s="127">
        <v>0</v>
      </c>
      <c r="X1011" s="129">
        <v>0</v>
      </c>
      <c r="Y1011" s="129">
        <v>0</v>
      </c>
      <c r="Z1011" s="127">
        <v>0</v>
      </c>
      <c r="AA1011" s="129">
        <v>0</v>
      </c>
      <c r="AB1011" s="129">
        <v>0</v>
      </c>
      <c r="AC1011" s="127">
        <v>0</v>
      </c>
      <c r="AD1011" s="129">
        <v>0</v>
      </c>
      <c r="AE1011" s="129">
        <v>0</v>
      </c>
      <c r="AF1011" s="129">
        <v>0</v>
      </c>
      <c r="AG1011" s="129">
        <v>0</v>
      </c>
    </row>
    <row r="1012" spans="1:33">
      <c r="A1012" t="s">
        <v>2782</v>
      </c>
      <c r="B1012" t="s">
        <v>533</v>
      </c>
      <c r="C1012" t="s">
        <v>401</v>
      </c>
      <c r="D1012" t="s">
        <v>450</v>
      </c>
      <c r="E1012" t="s">
        <v>401</v>
      </c>
      <c r="F1012" t="s">
        <v>685</v>
      </c>
      <c r="G1012" t="s">
        <v>402</v>
      </c>
      <c r="H1012" t="s">
        <v>2783</v>
      </c>
      <c r="I1012" t="s">
        <v>401</v>
      </c>
      <c r="J1012" s="130" t="s">
        <v>42</v>
      </c>
      <c r="K1012" s="127">
        <v>11</v>
      </c>
      <c r="L1012" s="127">
        <v>0</v>
      </c>
      <c r="M1012" s="127">
        <v>7</v>
      </c>
      <c r="N1012" s="127">
        <v>0</v>
      </c>
      <c r="O1012" s="127">
        <v>0</v>
      </c>
      <c r="P1012" s="127">
        <v>6</v>
      </c>
      <c r="Q1012" s="128">
        <v>0.54545454545454541</v>
      </c>
      <c r="R1012" s="127">
        <v>5</v>
      </c>
      <c r="S1012" s="128">
        <v>0.83333333333333337</v>
      </c>
      <c r="T1012" s="127">
        <v>0</v>
      </c>
      <c r="U1012" s="128">
        <v>0</v>
      </c>
      <c r="V1012" s="127">
        <v>29.95</v>
      </c>
      <c r="W1012" s="127">
        <v>1</v>
      </c>
      <c r="X1012" s="129">
        <v>29.95</v>
      </c>
      <c r="Y1012" s="129">
        <v>289.04000000000002</v>
      </c>
      <c r="Z1012" s="127">
        <v>1</v>
      </c>
      <c r="AA1012" s="129">
        <v>289.04000000000002</v>
      </c>
      <c r="AB1012" s="129">
        <v>318.99</v>
      </c>
      <c r="AC1012" s="127">
        <v>1</v>
      </c>
      <c r="AD1012" s="129">
        <v>318.99</v>
      </c>
      <c r="AE1012" s="129">
        <v>0.167889473684211</v>
      </c>
      <c r="AF1012" s="129">
        <v>0.167889473684211</v>
      </c>
      <c r="AG1012" s="129">
        <v>0</v>
      </c>
    </row>
    <row r="1013" spans="1:33">
      <c r="A1013" t="s">
        <v>2784</v>
      </c>
      <c r="B1013" t="s">
        <v>533</v>
      </c>
      <c r="C1013" t="s">
        <v>718</v>
      </c>
      <c r="D1013" t="s">
        <v>450</v>
      </c>
      <c r="E1013" t="s">
        <v>507</v>
      </c>
      <c r="F1013" t="s">
        <v>698</v>
      </c>
      <c r="G1013" t="s">
        <v>508</v>
      </c>
      <c r="H1013" t="s">
        <v>2785</v>
      </c>
      <c r="I1013" t="s">
        <v>718</v>
      </c>
      <c r="J1013" s="130" t="s">
        <v>42</v>
      </c>
      <c r="K1013" s="127">
        <v>62</v>
      </c>
      <c r="L1013" s="127">
        <v>0</v>
      </c>
      <c r="M1013" s="127">
        <v>51</v>
      </c>
      <c r="N1013" s="127">
        <v>0</v>
      </c>
      <c r="O1013" s="127">
        <v>0</v>
      </c>
      <c r="P1013" s="127">
        <v>36</v>
      </c>
      <c r="Q1013" s="128">
        <v>0.58064516129032262</v>
      </c>
      <c r="R1013" s="127">
        <v>23</v>
      </c>
      <c r="S1013" s="128">
        <v>0.63888888888888884</v>
      </c>
      <c r="T1013" s="127">
        <v>0</v>
      </c>
      <c r="U1013" s="128">
        <v>0</v>
      </c>
      <c r="V1013" s="127">
        <v>954.19</v>
      </c>
      <c r="W1013" s="127">
        <v>1</v>
      </c>
      <c r="X1013" s="129">
        <v>954.19</v>
      </c>
      <c r="Y1013" s="129">
        <v>0</v>
      </c>
      <c r="Z1013" s="127">
        <v>0</v>
      </c>
      <c r="AA1013" s="129">
        <v>0</v>
      </c>
      <c r="AB1013" s="129">
        <v>954.19</v>
      </c>
      <c r="AC1013" s="127">
        <v>1</v>
      </c>
      <c r="AD1013" s="129">
        <v>954.19</v>
      </c>
      <c r="AE1013" s="129">
        <v>0.50220526315789504</v>
      </c>
      <c r="AF1013" s="129">
        <v>0.50220526315789504</v>
      </c>
      <c r="AG1013" s="129">
        <v>14.9457415323907</v>
      </c>
    </row>
    <row r="1014" spans="1:33">
      <c r="A1014" t="s">
        <v>2786</v>
      </c>
      <c r="B1014" t="s">
        <v>533</v>
      </c>
      <c r="C1014" t="s">
        <v>838</v>
      </c>
      <c r="D1014" t="s">
        <v>450</v>
      </c>
      <c r="E1014" t="s">
        <v>528</v>
      </c>
      <c r="F1014" t="s">
        <v>698</v>
      </c>
      <c r="G1014" t="s">
        <v>529</v>
      </c>
      <c r="H1014" t="s">
        <v>2787</v>
      </c>
      <c r="I1014" t="s">
        <v>838</v>
      </c>
      <c r="J1014" s="130" t="s">
        <v>42</v>
      </c>
      <c r="K1014" s="127">
        <v>65</v>
      </c>
      <c r="L1014" s="127">
        <v>0</v>
      </c>
      <c r="M1014" s="127">
        <v>51</v>
      </c>
      <c r="N1014" s="127">
        <v>0</v>
      </c>
      <c r="O1014" s="127">
        <v>0</v>
      </c>
      <c r="P1014" s="127">
        <v>42</v>
      </c>
      <c r="Q1014" s="128">
        <v>0.64615384615384619</v>
      </c>
      <c r="R1014" s="127">
        <v>30</v>
      </c>
      <c r="S1014" s="128">
        <v>0.7142857142857143</v>
      </c>
      <c r="T1014" s="127">
        <v>0</v>
      </c>
      <c r="U1014" s="128">
        <v>0</v>
      </c>
      <c r="V1014" s="127">
        <v>0</v>
      </c>
      <c r="W1014" s="127">
        <v>0</v>
      </c>
      <c r="X1014" s="129">
        <v>0</v>
      </c>
      <c r="Y1014" s="129">
        <v>0</v>
      </c>
      <c r="Z1014" s="127">
        <v>0</v>
      </c>
      <c r="AA1014" s="129">
        <v>0</v>
      </c>
      <c r="AB1014" s="129">
        <v>0</v>
      </c>
      <c r="AC1014" s="127">
        <v>0</v>
      </c>
      <c r="AD1014" s="129">
        <v>0</v>
      </c>
      <c r="AE1014" s="129">
        <v>0</v>
      </c>
      <c r="AF1014" s="129">
        <v>0</v>
      </c>
      <c r="AG1014" s="129">
        <v>0</v>
      </c>
    </row>
    <row r="1015" spans="1:33">
      <c r="A1015" t="s">
        <v>2788</v>
      </c>
      <c r="B1015" t="s">
        <v>533</v>
      </c>
      <c r="C1015" t="s">
        <v>393</v>
      </c>
      <c r="D1015" t="s">
        <v>450</v>
      </c>
      <c r="E1015" t="s">
        <v>393</v>
      </c>
      <c r="F1015" t="s">
        <v>685</v>
      </c>
      <c r="G1015" t="s">
        <v>394</v>
      </c>
      <c r="H1015" t="s">
        <v>2789</v>
      </c>
      <c r="I1015" t="s">
        <v>393</v>
      </c>
      <c r="J1015" s="130" t="s">
        <v>42</v>
      </c>
      <c r="K1015" s="127">
        <v>17</v>
      </c>
      <c r="L1015" s="127">
        <v>0</v>
      </c>
      <c r="M1015" s="127">
        <v>9</v>
      </c>
      <c r="N1015" s="127">
        <v>0</v>
      </c>
      <c r="O1015" s="127">
        <v>0</v>
      </c>
      <c r="P1015" s="127">
        <v>8</v>
      </c>
      <c r="Q1015" s="128">
        <v>0.47058823529411764</v>
      </c>
      <c r="R1015" s="127">
        <v>7</v>
      </c>
      <c r="S1015" s="128">
        <v>0.875</v>
      </c>
      <c r="T1015" s="127">
        <v>0</v>
      </c>
      <c r="U1015" s="128">
        <v>0</v>
      </c>
      <c r="V1015" s="127">
        <v>29.95</v>
      </c>
      <c r="W1015" s="127">
        <v>1</v>
      </c>
      <c r="X1015" s="129">
        <v>29.95</v>
      </c>
      <c r="Y1015" s="129">
        <v>553.9</v>
      </c>
      <c r="Z1015" s="127">
        <v>2</v>
      </c>
      <c r="AA1015" s="129">
        <v>276.95</v>
      </c>
      <c r="AB1015" s="129">
        <v>583.85</v>
      </c>
      <c r="AC1015" s="127">
        <v>2</v>
      </c>
      <c r="AD1015" s="129">
        <v>291.92500000000001</v>
      </c>
      <c r="AE1015" s="129">
        <v>0.307289473684211</v>
      </c>
      <c r="AF1015" s="129">
        <v>0.307289473684211</v>
      </c>
      <c r="AG1015" s="129">
        <v>10.572180203880301</v>
      </c>
    </row>
    <row r="1016" spans="1:33">
      <c r="A1016" t="s">
        <v>2790</v>
      </c>
      <c r="B1016" t="s">
        <v>536</v>
      </c>
      <c r="C1016" t="s">
        <v>957</v>
      </c>
      <c r="D1016" t="s">
        <v>450</v>
      </c>
      <c r="E1016" s="126" t="s">
        <v>419</v>
      </c>
      <c r="F1016" t="s">
        <v>420</v>
      </c>
      <c r="G1016" t="s">
        <v>41</v>
      </c>
      <c r="H1016" t="s">
        <v>2791</v>
      </c>
      <c r="I1016" t="s">
        <v>957</v>
      </c>
      <c r="J1016" s="130" t="s">
        <v>42</v>
      </c>
      <c r="K1016" s="127">
        <v>108</v>
      </c>
      <c r="L1016" s="127">
        <v>0</v>
      </c>
      <c r="M1016" s="127">
        <v>80</v>
      </c>
      <c r="N1016" s="127">
        <v>0</v>
      </c>
      <c r="O1016" s="127">
        <v>3</v>
      </c>
      <c r="P1016" s="127">
        <v>57</v>
      </c>
      <c r="Q1016" s="128">
        <v>0.52777777777777779</v>
      </c>
      <c r="R1016" s="127">
        <v>30</v>
      </c>
      <c r="S1016" s="128">
        <v>0.52631578947368418</v>
      </c>
      <c r="T1016" s="127">
        <v>0</v>
      </c>
      <c r="U1016" s="128">
        <v>0</v>
      </c>
      <c r="V1016" s="127">
        <v>0</v>
      </c>
      <c r="W1016" s="127">
        <v>0</v>
      </c>
      <c r="X1016" s="129">
        <v>0</v>
      </c>
      <c r="Y1016" s="129">
        <v>0</v>
      </c>
      <c r="Z1016" s="127">
        <v>0</v>
      </c>
      <c r="AA1016" s="129">
        <v>0</v>
      </c>
      <c r="AB1016" s="129">
        <v>0</v>
      </c>
      <c r="AC1016" s="127">
        <v>0</v>
      </c>
      <c r="AD1016" s="129">
        <v>0</v>
      </c>
      <c r="AE1016" s="129">
        <v>0</v>
      </c>
      <c r="AF1016" s="129">
        <v>0</v>
      </c>
      <c r="AG1016" s="129">
        <v>0</v>
      </c>
    </row>
    <row r="1017" spans="1:33">
      <c r="A1017" t="s">
        <v>646</v>
      </c>
      <c r="B1017" t="s">
        <v>536</v>
      </c>
      <c r="C1017" t="s">
        <v>2792</v>
      </c>
      <c r="D1017" t="s">
        <v>450</v>
      </c>
      <c r="E1017" t="s">
        <v>419</v>
      </c>
      <c r="F1017" t="s">
        <v>420</v>
      </c>
      <c r="G1017" t="s">
        <v>43</v>
      </c>
      <c r="H1017" t="s">
        <v>2793</v>
      </c>
      <c r="I1017" t="s">
        <v>2792</v>
      </c>
      <c r="J1017" s="130" t="s">
        <v>42</v>
      </c>
      <c r="K1017" s="127">
        <v>177</v>
      </c>
      <c r="L1017" s="127">
        <v>4</v>
      </c>
      <c r="M1017" s="127">
        <v>133</v>
      </c>
      <c r="N1017" s="127">
        <v>0</v>
      </c>
      <c r="O1017" s="127">
        <v>0</v>
      </c>
      <c r="P1017" s="127">
        <v>121</v>
      </c>
      <c r="Q1017" s="128">
        <v>0.68361581920903958</v>
      </c>
      <c r="R1017" s="127">
        <v>70</v>
      </c>
      <c r="S1017" s="128">
        <v>0.57851239669421484</v>
      </c>
      <c r="T1017" s="127">
        <v>1</v>
      </c>
      <c r="U1017" s="128">
        <v>1.4285714285714285E-2</v>
      </c>
      <c r="V1017" s="127">
        <v>4876.8599999999997</v>
      </c>
      <c r="W1017" s="127">
        <v>5</v>
      </c>
      <c r="X1017" s="129">
        <v>975.37199999999996</v>
      </c>
      <c r="Y1017" s="129">
        <v>0</v>
      </c>
      <c r="Z1017" s="127">
        <v>0</v>
      </c>
      <c r="AA1017" s="129">
        <v>0</v>
      </c>
      <c r="AB1017" s="129">
        <v>4876.8599999999997</v>
      </c>
      <c r="AC1017" s="127">
        <v>5</v>
      </c>
      <c r="AD1017" s="129">
        <v>975.37199999999996</v>
      </c>
      <c r="AE1017" s="129">
        <v>2.5667684210526298</v>
      </c>
      <c r="AF1017" s="129">
        <v>2.5667684210526298</v>
      </c>
      <c r="AG1017" s="129">
        <v>1.1838211114764901</v>
      </c>
    </row>
    <row r="1018" spans="1:33">
      <c r="A1018" t="s">
        <v>2794</v>
      </c>
      <c r="B1018" t="s">
        <v>536</v>
      </c>
      <c r="C1018" t="s">
        <v>388</v>
      </c>
      <c r="D1018" t="s">
        <v>450</v>
      </c>
      <c r="E1018" s="126" t="s">
        <v>388</v>
      </c>
      <c r="F1018" t="s">
        <v>685</v>
      </c>
      <c r="G1018" t="s">
        <v>389</v>
      </c>
      <c r="H1018" t="s">
        <v>2795</v>
      </c>
      <c r="I1018" s="126" t="s">
        <v>388</v>
      </c>
      <c r="J1018" s="130" t="s">
        <v>42</v>
      </c>
      <c r="K1018" s="127">
        <v>15</v>
      </c>
      <c r="L1018" s="127">
        <v>0</v>
      </c>
      <c r="M1018" s="127">
        <v>13</v>
      </c>
      <c r="N1018" s="127">
        <v>0</v>
      </c>
      <c r="O1018" s="127">
        <v>0</v>
      </c>
      <c r="P1018" s="127">
        <v>13</v>
      </c>
      <c r="Q1018" s="128">
        <v>0.8666666666666667</v>
      </c>
      <c r="R1018" s="127">
        <v>10</v>
      </c>
      <c r="S1018" s="128">
        <v>0.76923076923076927</v>
      </c>
      <c r="T1018" s="127">
        <v>1</v>
      </c>
      <c r="U1018" s="128">
        <v>0.1</v>
      </c>
      <c r="V1018" s="127">
        <v>0</v>
      </c>
      <c r="W1018" s="127">
        <v>0</v>
      </c>
      <c r="X1018" s="129">
        <v>0</v>
      </c>
      <c r="Y1018" s="129">
        <v>0</v>
      </c>
      <c r="Z1018" s="127">
        <v>0</v>
      </c>
      <c r="AA1018" s="129">
        <v>0</v>
      </c>
      <c r="AB1018" s="129">
        <v>0</v>
      </c>
      <c r="AC1018" s="127">
        <v>0</v>
      </c>
      <c r="AD1018" s="129">
        <v>0</v>
      </c>
      <c r="AE1018" s="129">
        <v>0</v>
      </c>
      <c r="AF1018" s="129">
        <v>0</v>
      </c>
      <c r="AG1018" s="129">
        <v>0</v>
      </c>
    </row>
    <row r="1019" spans="1:33">
      <c r="A1019" t="s">
        <v>2796</v>
      </c>
      <c r="B1019" t="s">
        <v>536</v>
      </c>
      <c r="C1019" t="s">
        <v>415</v>
      </c>
      <c r="D1019" t="s">
        <v>450</v>
      </c>
      <c r="E1019" t="s">
        <v>415</v>
      </c>
      <c r="F1019" t="s">
        <v>685</v>
      </c>
      <c r="G1019" t="s">
        <v>416</v>
      </c>
      <c r="H1019" t="s">
        <v>2797</v>
      </c>
      <c r="I1019" t="s">
        <v>415</v>
      </c>
      <c r="J1019" s="130" t="s">
        <v>42</v>
      </c>
      <c r="K1019" s="127">
        <v>70</v>
      </c>
      <c r="L1019" s="127">
        <v>1</v>
      </c>
      <c r="M1019" s="127">
        <v>54</v>
      </c>
      <c r="N1019" s="127">
        <v>0</v>
      </c>
      <c r="O1019" s="127">
        <v>0</v>
      </c>
      <c r="P1019" s="127">
        <v>43</v>
      </c>
      <c r="Q1019" s="128">
        <v>0.61428571428571432</v>
      </c>
      <c r="R1019" s="127">
        <v>23</v>
      </c>
      <c r="S1019" s="128">
        <v>0.53488372093023251</v>
      </c>
      <c r="T1019" s="127">
        <v>0</v>
      </c>
      <c r="U1019" s="128">
        <v>0</v>
      </c>
      <c r="V1019" s="127">
        <v>399.31</v>
      </c>
      <c r="W1019" s="127">
        <v>1</v>
      </c>
      <c r="X1019" s="129">
        <v>399.31</v>
      </c>
      <c r="Y1019" s="129">
        <v>288.24</v>
      </c>
      <c r="Z1019" s="127">
        <v>1</v>
      </c>
      <c r="AA1019" s="129">
        <v>288.24</v>
      </c>
      <c r="AB1019" s="129">
        <v>687.55</v>
      </c>
      <c r="AC1019" s="127">
        <v>1</v>
      </c>
      <c r="AD1019" s="129">
        <v>687.55</v>
      </c>
      <c r="AE1019" s="129">
        <v>0.36186842105263201</v>
      </c>
      <c r="AF1019" s="129">
        <v>0.36186842105263201</v>
      </c>
      <c r="AG1019" s="129">
        <v>13.0220322262414</v>
      </c>
    </row>
    <row r="1020" spans="1:33">
      <c r="A1020" t="s">
        <v>2798</v>
      </c>
      <c r="B1020" t="s">
        <v>536</v>
      </c>
      <c r="C1020" t="s">
        <v>889</v>
      </c>
      <c r="D1020" t="s">
        <v>450</v>
      </c>
      <c r="E1020" t="s">
        <v>522</v>
      </c>
      <c r="F1020" t="s">
        <v>698</v>
      </c>
      <c r="G1020" t="s">
        <v>523</v>
      </c>
      <c r="H1020" t="s">
        <v>2799</v>
      </c>
      <c r="I1020" t="s">
        <v>889</v>
      </c>
      <c r="J1020" s="130" t="s">
        <v>42</v>
      </c>
      <c r="K1020" s="127">
        <v>29</v>
      </c>
      <c r="L1020" s="127">
        <v>0</v>
      </c>
      <c r="M1020" s="127">
        <v>24</v>
      </c>
      <c r="N1020" s="127">
        <v>0</v>
      </c>
      <c r="O1020" s="127">
        <v>0</v>
      </c>
      <c r="P1020" s="127">
        <v>18</v>
      </c>
      <c r="Q1020" s="128">
        <v>0.62068965517241381</v>
      </c>
      <c r="R1020" s="127">
        <v>9</v>
      </c>
      <c r="S1020" s="128">
        <v>0.5</v>
      </c>
      <c r="T1020" s="127">
        <v>0</v>
      </c>
      <c r="U1020" s="128">
        <v>0</v>
      </c>
      <c r="V1020" s="127">
        <v>0</v>
      </c>
      <c r="W1020" s="127">
        <v>0</v>
      </c>
      <c r="X1020" s="129">
        <v>0</v>
      </c>
      <c r="Y1020" s="129">
        <v>0</v>
      </c>
      <c r="Z1020" s="127">
        <v>0</v>
      </c>
      <c r="AA1020" s="129">
        <v>0</v>
      </c>
      <c r="AB1020" s="129">
        <v>0</v>
      </c>
      <c r="AC1020" s="127">
        <v>0</v>
      </c>
      <c r="AD1020" s="129">
        <v>0</v>
      </c>
      <c r="AE1020" s="129">
        <v>0</v>
      </c>
      <c r="AF1020" s="129">
        <v>0</v>
      </c>
      <c r="AG1020" s="129">
        <v>0</v>
      </c>
    </row>
    <row r="1021" spans="1:33">
      <c r="A1021" t="s">
        <v>2800</v>
      </c>
      <c r="B1021" t="s">
        <v>536</v>
      </c>
      <c r="C1021" t="s">
        <v>383</v>
      </c>
      <c r="D1021" t="s">
        <v>450</v>
      </c>
      <c r="E1021" t="s">
        <v>383</v>
      </c>
      <c r="F1021" t="s">
        <v>685</v>
      </c>
      <c r="G1021" t="s">
        <v>385</v>
      </c>
      <c r="H1021" t="s">
        <v>2801</v>
      </c>
      <c r="I1021" t="s">
        <v>383</v>
      </c>
      <c r="J1021" s="130" t="s">
        <v>42</v>
      </c>
      <c r="K1021" s="127">
        <v>23</v>
      </c>
      <c r="L1021" s="127">
        <v>0</v>
      </c>
      <c r="M1021" s="127">
        <v>15</v>
      </c>
      <c r="N1021" s="127">
        <v>0</v>
      </c>
      <c r="O1021" s="127">
        <v>0</v>
      </c>
      <c r="P1021" s="127">
        <v>15</v>
      </c>
      <c r="Q1021" s="128">
        <v>0.65217391304347827</v>
      </c>
      <c r="R1021" s="127">
        <v>10</v>
      </c>
      <c r="S1021" s="128">
        <v>0.66666666666666663</v>
      </c>
      <c r="T1021" s="127">
        <v>1</v>
      </c>
      <c r="U1021" s="128">
        <v>0.1</v>
      </c>
      <c r="V1021" s="127">
        <v>0</v>
      </c>
      <c r="W1021" s="127">
        <v>0</v>
      </c>
      <c r="X1021" s="129">
        <v>0</v>
      </c>
      <c r="Y1021" s="129">
        <v>0</v>
      </c>
      <c r="Z1021" s="127">
        <v>0</v>
      </c>
      <c r="AA1021" s="129">
        <v>0</v>
      </c>
      <c r="AB1021" s="129">
        <v>0</v>
      </c>
      <c r="AC1021" s="127">
        <v>0</v>
      </c>
      <c r="AD1021" s="129">
        <v>0</v>
      </c>
      <c r="AE1021" s="129">
        <v>0</v>
      </c>
      <c r="AF1021" s="129">
        <v>0</v>
      </c>
      <c r="AG1021" s="129">
        <v>0</v>
      </c>
    </row>
    <row r="1022" spans="1:33">
      <c r="A1022" t="s">
        <v>2802</v>
      </c>
      <c r="B1022" t="s">
        <v>536</v>
      </c>
      <c r="C1022" t="s">
        <v>393</v>
      </c>
      <c r="D1022" t="s">
        <v>450</v>
      </c>
      <c r="E1022" t="s">
        <v>393</v>
      </c>
      <c r="F1022" t="s">
        <v>685</v>
      </c>
      <c r="G1022" t="s">
        <v>394</v>
      </c>
      <c r="H1022" t="s">
        <v>2803</v>
      </c>
      <c r="I1022" t="s">
        <v>393</v>
      </c>
      <c r="J1022" s="130" t="s">
        <v>42</v>
      </c>
      <c r="K1022" s="127">
        <v>9</v>
      </c>
      <c r="L1022" s="127">
        <v>0</v>
      </c>
      <c r="M1022" s="127">
        <v>3</v>
      </c>
      <c r="N1022" s="127">
        <v>0</v>
      </c>
      <c r="O1022" s="127">
        <v>0</v>
      </c>
      <c r="P1022" s="127">
        <v>3</v>
      </c>
      <c r="Q1022" s="128">
        <v>0.33333333333333331</v>
      </c>
      <c r="R1022" s="127">
        <v>3</v>
      </c>
      <c r="S1022" s="128">
        <v>1</v>
      </c>
      <c r="T1022" s="127">
        <v>0</v>
      </c>
      <c r="U1022" s="128">
        <v>0</v>
      </c>
      <c r="V1022" s="127">
        <v>0</v>
      </c>
      <c r="W1022" s="127">
        <v>0</v>
      </c>
      <c r="X1022" s="129">
        <v>0</v>
      </c>
      <c r="Y1022" s="129">
        <v>0</v>
      </c>
      <c r="Z1022" s="127">
        <v>0</v>
      </c>
      <c r="AA1022" s="129">
        <v>0</v>
      </c>
      <c r="AB1022" s="129">
        <v>0</v>
      </c>
      <c r="AC1022" s="127">
        <v>0</v>
      </c>
      <c r="AD1022" s="129">
        <v>0</v>
      </c>
      <c r="AE1022" s="129">
        <v>0</v>
      </c>
      <c r="AF1022" s="129">
        <v>0</v>
      </c>
      <c r="AG1022" s="129">
        <v>0</v>
      </c>
    </row>
    <row r="1023" spans="1:33">
      <c r="A1023" t="s">
        <v>2804</v>
      </c>
      <c r="B1023" t="s">
        <v>536</v>
      </c>
      <c r="C1023" t="s">
        <v>711</v>
      </c>
      <c r="D1023" t="s">
        <v>450</v>
      </c>
      <c r="E1023" s="126" t="s">
        <v>510</v>
      </c>
      <c r="F1023" t="s">
        <v>698</v>
      </c>
      <c r="G1023" t="s">
        <v>511</v>
      </c>
      <c r="H1023" t="s">
        <v>2805</v>
      </c>
      <c r="I1023" t="s">
        <v>711</v>
      </c>
      <c r="J1023" s="130" t="s">
        <v>42</v>
      </c>
      <c r="K1023" s="127">
        <v>18</v>
      </c>
      <c r="L1023" s="127">
        <v>0</v>
      </c>
      <c r="M1023" s="127">
        <v>17</v>
      </c>
      <c r="N1023" s="127">
        <v>0</v>
      </c>
      <c r="O1023" s="127">
        <v>0</v>
      </c>
      <c r="P1023" s="127">
        <v>13</v>
      </c>
      <c r="Q1023" s="128">
        <v>0.72222222222222221</v>
      </c>
      <c r="R1023" s="127">
        <v>6</v>
      </c>
      <c r="S1023" s="128">
        <v>0.46153846153846156</v>
      </c>
      <c r="T1023" s="127">
        <v>0</v>
      </c>
      <c r="U1023" s="128">
        <v>0</v>
      </c>
      <c r="V1023" s="127">
        <v>0</v>
      </c>
      <c r="W1023" s="127">
        <v>0</v>
      </c>
      <c r="X1023" s="129">
        <v>0</v>
      </c>
      <c r="Y1023" s="129">
        <v>0</v>
      </c>
      <c r="Z1023" s="127">
        <v>0</v>
      </c>
      <c r="AA1023" s="129">
        <v>0</v>
      </c>
      <c r="AB1023" s="129">
        <v>0</v>
      </c>
      <c r="AC1023" s="127">
        <v>0</v>
      </c>
      <c r="AD1023" s="129">
        <v>0</v>
      </c>
      <c r="AE1023" s="129">
        <v>0</v>
      </c>
      <c r="AF1023" s="129">
        <v>0</v>
      </c>
      <c r="AG1023" s="129">
        <v>0</v>
      </c>
    </row>
    <row r="1024" spans="1:33">
      <c r="A1024" t="s">
        <v>2806</v>
      </c>
      <c r="B1024" t="s">
        <v>536</v>
      </c>
      <c r="C1024" t="s">
        <v>847</v>
      </c>
      <c r="D1024" t="s">
        <v>450</v>
      </c>
      <c r="E1024" t="s">
        <v>519</v>
      </c>
      <c r="F1024" t="s">
        <v>698</v>
      </c>
      <c r="G1024" t="s">
        <v>520</v>
      </c>
      <c r="H1024" t="s">
        <v>2807</v>
      </c>
      <c r="I1024" t="s">
        <v>847</v>
      </c>
      <c r="J1024" s="130" t="s">
        <v>42</v>
      </c>
      <c r="K1024" s="127">
        <v>18</v>
      </c>
      <c r="L1024" s="127">
        <v>0</v>
      </c>
      <c r="M1024" s="127">
        <v>15</v>
      </c>
      <c r="N1024" s="127">
        <v>0</v>
      </c>
      <c r="O1024" s="127">
        <v>0</v>
      </c>
      <c r="P1024" s="127">
        <v>11</v>
      </c>
      <c r="Q1024" s="128">
        <v>0.61111111111111116</v>
      </c>
      <c r="R1024" s="127">
        <v>6</v>
      </c>
      <c r="S1024" s="128">
        <v>0.54545454545454541</v>
      </c>
      <c r="T1024" s="127">
        <v>0</v>
      </c>
      <c r="U1024" s="128">
        <v>0</v>
      </c>
      <c r="V1024" s="127">
        <v>0</v>
      </c>
      <c r="W1024" s="127">
        <v>0</v>
      </c>
      <c r="X1024" s="129">
        <v>0</v>
      </c>
      <c r="Y1024" s="129">
        <v>0</v>
      </c>
      <c r="Z1024" s="127">
        <v>0</v>
      </c>
      <c r="AA1024" s="129">
        <v>0</v>
      </c>
      <c r="AB1024" s="129">
        <v>0</v>
      </c>
      <c r="AC1024" s="127">
        <v>0</v>
      </c>
      <c r="AD1024" s="129">
        <v>0</v>
      </c>
      <c r="AE1024" s="129">
        <v>0</v>
      </c>
      <c r="AF1024" s="129">
        <v>0</v>
      </c>
      <c r="AG1024" s="129">
        <v>0</v>
      </c>
    </row>
    <row r="1025" spans="1:33">
      <c r="A1025" t="s">
        <v>2808</v>
      </c>
      <c r="B1025" t="s">
        <v>536</v>
      </c>
      <c r="C1025" t="s">
        <v>708</v>
      </c>
      <c r="D1025" t="s">
        <v>450</v>
      </c>
      <c r="E1025" t="s">
        <v>513</v>
      </c>
      <c r="F1025" t="s">
        <v>698</v>
      </c>
      <c r="G1025" t="s">
        <v>514</v>
      </c>
      <c r="H1025" t="s">
        <v>2809</v>
      </c>
      <c r="I1025" t="s">
        <v>708</v>
      </c>
      <c r="J1025" s="130" t="s">
        <v>42</v>
      </c>
      <c r="K1025" s="127">
        <v>24</v>
      </c>
      <c r="L1025" s="127">
        <v>0</v>
      </c>
      <c r="M1025" s="127">
        <v>22</v>
      </c>
      <c r="N1025" s="127">
        <v>0</v>
      </c>
      <c r="O1025" s="127">
        <v>0</v>
      </c>
      <c r="P1025" s="127">
        <v>15</v>
      </c>
      <c r="Q1025" s="128">
        <v>0.625</v>
      </c>
      <c r="R1025" s="127">
        <v>10</v>
      </c>
      <c r="S1025" s="128">
        <v>0.66666666666666663</v>
      </c>
      <c r="T1025" s="127">
        <v>0</v>
      </c>
      <c r="U1025" s="128">
        <v>0</v>
      </c>
      <c r="V1025" s="127">
        <v>0</v>
      </c>
      <c r="W1025" s="127">
        <v>0</v>
      </c>
      <c r="X1025" s="129">
        <v>0</v>
      </c>
      <c r="Y1025" s="129">
        <v>0</v>
      </c>
      <c r="Z1025" s="127">
        <v>0</v>
      </c>
      <c r="AA1025" s="129">
        <v>0</v>
      </c>
      <c r="AB1025" s="129">
        <v>0</v>
      </c>
      <c r="AC1025" s="127">
        <v>0</v>
      </c>
      <c r="AD1025" s="129">
        <v>0</v>
      </c>
      <c r="AE1025" s="129">
        <v>0</v>
      </c>
      <c r="AF1025" s="129">
        <v>0</v>
      </c>
      <c r="AG1025" s="129">
        <v>0</v>
      </c>
    </row>
    <row r="1026" spans="1:33">
      <c r="A1026" t="s">
        <v>2810</v>
      </c>
      <c r="B1026" t="s">
        <v>536</v>
      </c>
      <c r="C1026" t="s">
        <v>411</v>
      </c>
      <c r="D1026" t="s">
        <v>450</v>
      </c>
      <c r="E1026" t="s">
        <v>411</v>
      </c>
      <c r="F1026" t="s">
        <v>685</v>
      </c>
      <c r="G1026" t="s">
        <v>412</v>
      </c>
      <c r="H1026" t="s">
        <v>2811</v>
      </c>
      <c r="I1026" t="s">
        <v>411</v>
      </c>
      <c r="J1026" s="130" t="s">
        <v>42</v>
      </c>
      <c r="K1026" s="127">
        <v>111</v>
      </c>
      <c r="L1026" s="127">
        <v>0</v>
      </c>
      <c r="M1026" s="127">
        <v>88</v>
      </c>
      <c r="N1026" s="127">
        <v>0</v>
      </c>
      <c r="O1026" s="127">
        <v>0</v>
      </c>
      <c r="P1026" s="127">
        <v>69</v>
      </c>
      <c r="Q1026" s="128">
        <v>0.6216216216216216</v>
      </c>
      <c r="R1026" s="127">
        <v>37</v>
      </c>
      <c r="S1026" s="128">
        <v>0.53623188405797106</v>
      </c>
      <c r="T1026" s="127">
        <v>1</v>
      </c>
      <c r="U1026" s="128">
        <v>2.7027027027027029E-2</v>
      </c>
      <c r="V1026" s="127">
        <v>3454.87</v>
      </c>
      <c r="W1026" s="127">
        <v>4</v>
      </c>
      <c r="X1026" s="129">
        <v>863.71749999999997</v>
      </c>
      <c r="Y1026" s="129">
        <v>1519.19</v>
      </c>
      <c r="Z1026" s="127">
        <v>4</v>
      </c>
      <c r="AA1026" s="129">
        <v>379.79750000000001</v>
      </c>
      <c r="AB1026" s="129">
        <v>4974.0600000000004</v>
      </c>
      <c r="AC1026" s="127">
        <v>6</v>
      </c>
      <c r="AD1026" s="129">
        <v>829.01</v>
      </c>
      <c r="AE1026" s="129">
        <v>2.6179263157894699</v>
      </c>
      <c r="AF1026" s="129">
        <v>2.6179263157894699</v>
      </c>
      <c r="AG1026" s="129">
        <v>12.2711827249808</v>
      </c>
    </row>
    <row r="1027" spans="1:33">
      <c r="A1027" t="s">
        <v>2812</v>
      </c>
      <c r="B1027" t="s">
        <v>536</v>
      </c>
      <c r="C1027" t="s">
        <v>718</v>
      </c>
      <c r="D1027" t="s">
        <v>450</v>
      </c>
      <c r="E1027" t="s">
        <v>507</v>
      </c>
      <c r="F1027" t="s">
        <v>698</v>
      </c>
      <c r="G1027" t="s">
        <v>508</v>
      </c>
      <c r="H1027" t="s">
        <v>2813</v>
      </c>
      <c r="I1027" t="s">
        <v>718</v>
      </c>
      <c r="J1027" s="130" t="s">
        <v>42</v>
      </c>
      <c r="K1027" s="127">
        <v>20</v>
      </c>
      <c r="L1027" s="127">
        <v>0</v>
      </c>
      <c r="M1027" s="127">
        <v>13</v>
      </c>
      <c r="N1027" s="127">
        <v>0</v>
      </c>
      <c r="O1027" s="127">
        <v>0</v>
      </c>
      <c r="P1027" s="127">
        <v>10</v>
      </c>
      <c r="Q1027" s="128">
        <v>0.5</v>
      </c>
      <c r="R1027" s="127">
        <v>3</v>
      </c>
      <c r="S1027" s="128">
        <v>0.3</v>
      </c>
      <c r="T1027" s="127">
        <v>0</v>
      </c>
      <c r="U1027" s="128">
        <v>0</v>
      </c>
      <c r="V1027" s="127">
        <v>0</v>
      </c>
      <c r="W1027" s="127">
        <v>0</v>
      </c>
      <c r="X1027" s="129">
        <v>0</v>
      </c>
      <c r="Y1027" s="129">
        <v>0</v>
      </c>
      <c r="Z1027" s="127">
        <v>0</v>
      </c>
      <c r="AA1027" s="129">
        <v>0</v>
      </c>
      <c r="AB1027" s="129">
        <v>0</v>
      </c>
      <c r="AC1027" s="127">
        <v>0</v>
      </c>
      <c r="AD1027" s="129">
        <v>0</v>
      </c>
      <c r="AE1027" s="129">
        <v>0</v>
      </c>
      <c r="AF1027" s="129">
        <v>0</v>
      </c>
      <c r="AG1027" s="129">
        <v>0</v>
      </c>
    </row>
    <row r="1028" spans="1:33">
      <c r="A1028" t="s">
        <v>2814</v>
      </c>
      <c r="B1028" t="s">
        <v>536</v>
      </c>
      <c r="C1028" t="s">
        <v>938</v>
      </c>
      <c r="D1028" t="s">
        <v>450</v>
      </c>
      <c r="E1028" t="s">
        <v>419</v>
      </c>
      <c r="F1028" t="s">
        <v>420</v>
      </c>
      <c r="G1028" t="s">
        <v>44</v>
      </c>
      <c r="H1028" t="s">
        <v>2815</v>
      </c>
      <c r="I1028" t="s">
        <v>938</v>
      </c>
      <c r="J1028" s="130" t="s">
        <v>42</v>
      </c>
      <c r="K1028" s="127">
        <v>79</v>
      </c>
      <c r="L1028" s="127">
        <v>1</v>
      </c>
      <c r="M1028" s="127">
        <v>62</v>
      </c>
      <c r="N1028" s="127">
        <v>0</v>
      </c>
      <c r="O1028" s="127">
        <v>2</v>
      </c>
      <c r="P1028" s="127">
        <v>38</v>
      </c>
      <c r="Q1028" s="128">
        <v>0.48101265822784811</v>
      </c>
      <c r="R1028" s="127">
        <v>21</v>
      </c>
      <c r="S1028" s="128">
        <v>0.55263157894736847</v>
      </c>
      <c r="T1028" s="127">
        <v>0</v>
      </c>
      <c r="U1028" s="128">
        <v>0</v>
      </c>
      <c r="V1028" s="127">
        <v>0</v>
      </c>
      <c r="W1028" s="127">
        <v>0</v>
      </c>
      <c r="X1028" s="129">
        <v>0</v>
      </c>
      <c r="Y1028" s="129">
        <v>0</v>
      </c>
      <c r="Z1028" s="127">
        <v>0</v>
      </c>
      <c r="AA1028" s="129">
        <v>0</v>
      </c>
      <c r="AB1028" s="129">
        <v>0</v>
      </c>
      <c r="AC1028" s="127">
        <v>0</v>
      </c>
      <c r="AD1028" s="129">
        <v>0</v>
      </c>
      <c r="AE1028" s="129">
        <v>0</v>
      </c>
      <c r="AF1028" s="129">
        <v>0</v>
      </c>
      <c r="AG1028" s="129">
        <v>0</v>
      </c>
    </row>
    <row r="1029" spans="1:33">
      <c r="A1029" t="s">
        <v>2816</v>
      </c>
      <c r="B1029" t="s">
        <v>536</v>
      </c>
      <c r="C1029" t="s">
        <v>896</v>
      </c>
      <c r="D1029" t="s">
        <v>450</v>
      </c>
      <c r="E1029" t="s">
        <v>525</v>
      </c>
      <c r="F1029" t="s">
        <v>698</v>
      </c>
      <c r="G1029" t="s">
        <v>526</v>
      </c>
      <c r="H1029" t="s">
        <v>2817</v>
      </c>
      <c r="I1029" t="s">
        <v>896</v>
      </c>
      <c r="J1029" s="130" t="s">
        <v>42</v>
      </c>
      <c r="K1029" s="127">
        <v>22</v>
      </c>
      <c r="L1029" s="127">
        <v>0</v>
      </c>
      <c r="M1029" s="127">
        <v>17</v>
      </c>
      <c r="N1029" s="127">
        <v>0</v>
      </c>
      <c r="O1029" s="127">
        <v>1</v>
      </c>
      <c r="P1029" s="127">
        <v>12</v>
      </c>
      <c r="Q1029" s="128">
        <v>0.54545454545454541</v>
      </c>
      <c r="R1029" s="127">
        <v>3</v>
      </c>
      <c r="S1029" s="128">
        <v>0.25</v>
      </c>
      <c r="T1029" s="127">
        <v>0</v>
      </c>
      <c r="U1029" s="128">
        <v>0</v>
      </c>
      <c r="V1029" s="127">
        <v>0</v>
      </c>
      <c r="W1029" s="127">
        <v>0</v>
      </c>
      <c r="X1029" s="129">
        <v>0</v>
      </c>
      <c r="Y1029" s="129">
        <v>0</v>
      </c>
      <c r="Z1029" s="127">
        <v>0</v>
      </c>
      <c r="AA1029" s="129">
        <v>0</v>
      </c>
      <c r="AB1029" s="129">
        <v>0</v>
      </c>
      <c r="AC1029" s="127">
        <v>0</v>
      </c>
      <c r="AD1029" s="129">
        <v>0</v>
      </c>
      <c r="AE1029" s="129">
        <v>0</v>
      </c>
      <c r="AF1029" s="129">
        <v>0</v>
      </c>
      <c r="AG1029" s="129">
        <v>0</v>
      </c>
    </row>
    <row r="1030" spans="1:33">
      <c r="A1030" t="s">
        <v>2818</v>
      </c>
      <c r="B1030" t="s">
        <v>536</v>
      </c>
      <c r="C1030" t="s">
        <v>726</v>
      </c>
      <c r="D1030" t="s">
        <v>450</v>
      </c>
      <c r="E1030" t="s">
        <v>504</v>
      </c>
      <c r="F1030" t="s">
        <v>698</v>
      </c>
      <c r="G1030" t="s">
        <v>505</v>
      </c>
      <c r="H1030" t="s">
        <v>2819</v>
      </c>
      <c r="I1030" t="s">
        <v>726</v>
      </c>
      <c r="J1030" s="130" t="s">
        <v>42</v>
      </c>
      <c r="K1030" s="127">
        <v>21</v>
      </c>
      <c r="L1030" s="127">
        <v>0</v>
      </c>
      <c r="M1030" s="127">
        <v>19</v>
      </c>
      <c r="N1030" s="127">
        <v>0</v>
      </c>
      <c r="O1030" s="127">
        <v>0</v>
      </c>
      <c r="P1030" s="127">
        <v>14</v>
      </c>
      <c r="Q1030" s="128">
        <v>0.66666666666666663</v>
      </c>
      <c r="R1030" s="127">
        <v>8</v>
      </c>
      <c r="S1030" s="128">
        <v>0.5714285714285714</v>
      </c>
      <c r="T1030" s="127">
        <v>0</v>
      </c>
      <c r="U1030" s="128">
        <v>0</v>
      </c>
      <c r="V1030" s="127">
        <v>0</v>
      </c>
      <c r="W1030" s="127">
        <v>0</v>
      </c>
      <c r="X1030" s="129">
        <v>0</v>
      </c>
      <c r="Y1030" s="129">
        <v>0</v>
      </c>
      <c r="Z1030" s="127">
        <v>0</v>
      </c>
      <c r="AA1030" s="129">
        <v>0</v>
      </c>
      <c r="AB1030" s="129">
        <v>0</v>
      </c>
      <c r="AC1030" s="127">
        <v>0</v>
      </c>
      <c r="AD1030" s="129">
        <v>0</v>
      </c>
      <c r="AE1030" s="129">
        <v>0</v>
      </c>
      <c r="AF1030" s="129">
        <v>0</v>
      </c>
      <c r="AG1030" s="129">
        <v>0</v>
      </c>
    </row>
    <row r="1031" spans="1:33">
      <c r="A1031" t="s">
        <v>2820</v>
      </c>
      <c r="B1031" t="s">
        <v>536</v>
      </c>
      <c r="C1031" t="s">
        <v>824</v>
      </c>
      <c r="D1031" t="s">
        <v>450</v>
      </c>
      <c r="E1031" t="s">
        <v>534</v>
      </c>
      <c r="F1031" t="s">
        <v>698</v>
      </c>
      <c r="G1031" t="s">
        <v>535</v>
      </c>
      <c r="H1031" t="s">
        <v>2821</v>
      </c>
      <c r="I1031" t="s">
        <v>824</v>
      </c>
      <c r="J1031" s="130" t="s">
        <v>42</v>
      </c>
      <c r="K1031" s="127">
        <v>30</v>
      </c>
      <c r="L1031" s="127">
        <v>0</v>
      </c>
      <c r="M1031" s="127">
        <v>24</v>
      </c>
      <c r="N1031" s="127">
        <v>0</v>
      </c>
      <c r="O1031" s="127">
        <v>0</v>
      </c>
      <c r="P1031" s="127">
        <v>14</v>
      </c>
      <c r="Q1031" s="128">
        <v>0.46666666666666667</v>
      </c>
      <c r="R1031" s="127">
        <v>6</v>
      </c>
      <c r="S1031" s="128">
        <v>0.42857142857142855</v>
      </c>
      <c r="T1031" s="127">
        <v>1</v>
      </c>
      <c r="U1031" s="128">
        <v>0.16666666666666666</v>
      </c>
      <c r="V1031" s="127">
        <v>0</v>
      </c>
      <c r="W1031" s="127">
        <v>0</v>
      </c>
      <c r="X1031" s="129">
        <v>0</v>
      </c>
      <c r="Y1031" s="129">
        <v>0</v>
      </c>
      <c r="Z1031" s="127">
        <v>0</v>
      </c>
      <c r="AA1031" s="129">
        <v>0</v>
      </c>
      <c r="AB1031" s="129">
        <v>0</v>
      </c>
      <c r="AC1031" s="127">
        <v>0</v>
      </c>
      <c r="AD1031" s="129">
        <v>0</v>
      </c>
      <c r="AE1031" s="129">
        <v>0</v>
      </c>
      <c r="AF1031" s="129">
        <v>0</v>
      </c>
      <c r="AG1031" s="129">
        <v>0</v>
      </c>
    </row>
    <row r="1032" spans="1:33">
      <c r="A1032" t="s">
        <v>2822</v>
      </c>
      <c r="B1032" t="s">
        <v>536</v>
      </c>
      <c r="C1032" t="s">
        <v>721</v>
      </c>
      <c r="D1032" t="s">
        <v>450</v>
      </c>
      <c r="E1032" t="s">
        <v>516</v>
      </c>
      <c r="F1032" t="s">
        <v>698</v>
      </c>
      <c r="G1032" t="s">
        <v>517</v>
      </c>
      <c r="H1032" t="s">
        <v>2823</v>
      </c>
      <c r="I1032" t="s">
        <v>721</v>
      </c>
      <c r="J1032" s="130" t="s">
        <v>42</v>
      </c>
      <c r="K1032" s="127">
        <v>31</v>
      </c>
      <c r="L1032" s="127">
        <v>0</v>
      </c>
      <c r="M1032" s="127">
        <v>25</v>
      </c>
      <c r="N1032" s="127">
        <v>0</v>
      </c>
      <c r="O1032" s="127">
        <v>0</v>
      </c>
      <c r="P1032" s="127">
        <v>17</v>
      </c>
      <c r="Q1032" s="128">
        <v>0.54838709677419351</v>
      </c>
      <c r="R1032" s="127">
        <v>6</v>
      </c>
      <c r="S1032" s="128">
        <v>0.35294117647058826</v>
      </c>
      <c r="T1032" s="127">
        <v>0</v>
      </c>
      <c r="U1032" s="128">
        <v>0</v>
      </c>
      <c r="V1032" s="127">
        <v>0</v>
      </c>
      <c r="W1032" s="127">
        <v>0</v>
      </c>
      <c r="X1032" s="129">
        <v>0</v>
      </c>
      <c r="Y1032" s="129">
        <v>0</v>
      </c>
      <c r="Z1032" s="127">
        <v>0</v>
      </c>
      <c r="AA1032" s="129">
        <v>0</v>
      </c>
      <c r="AB1032" s="129">
        <v>0</v>
      </c>
      <c r="AC1032" s="127">
        <v>0</v>
      </c>
      <c r="AD1032" s="129">
        <v>0</v>
      </c>
      <c r="AE1032" s="129">
        <v>0</v>
      </c>
      <c r="AF1032" s="129">
        <v>0</v>
      </c>
      <c r="AG1032" s="129">
        <v>0</v>
      </c>
    </row>
    <row r="1033" spans="1:33">
      <c r="A1033" t="s">
        <v>2824</v>
      </c>
      <c r="B1033" t="s">
        <v>536</v>
      </c>
      <c r="C1033" t="s">
        <v>397</v>
      </c>
      <c r="D1033" t="s">
        <v>450</v>
      </c>
      <c r="E1033" t="s">
        <v>397</v>
      </c>
      <c r="F1033" t="s">
        <v>685</v>
      </c>
      <c r="G1033" t="s">
        <v>398</v>
      </c>
      <c r="H1033" t="s">
        <v>2825</v>
      </c>
      <c r="I1033" t="s">
        <v>397</v>
      </c>
      <c r="J1033" s="130" t="s">
        <v>42</v>
      </c>
      <c r="K1033" s="127">
        <v>4</v>
      </c>
      <c r="L1033" s="127">
        <v>0</v>
      </c>
      <c r="M1033" s="127">
        <v>3</v>
      </c>
      <c r="N1033" s="127">
        <v>0</v>
      </c>
      <c r="O1033" s="127">
        <v>0</v>
      </c>
      <c r="P1033" s="127">
        <v>3</v>
      </c>
      <c r="Q1033" s="128">
        <v>0.75</v>
      </c>
      <c r="R1033" s="127">
        <v>3</v>
      </c>
      <c r="S1033" s="128">
        <v>1</v>
      </c>
      <c r="T1033" s="127">
        <v>1</v>
      </c>
      <c r="U1033" s="128">
        <v>0.33333333333333331</v>
      </c>
      <c r="V1033" s="127">
        <v>0</v>
      </c>
      <c r="W1033" s="127">
        <v>0</v>
      </c>
      <c r="X1033" s="129">
        <v>0</v>
      </c>
      <c r="Y1033" s="129">
        <v>0</v>
      </c>
      <c r="Z1033" s="127">
        <v>0</v>
      </c>
      <c r="AA1033" s="129">
        <v>0</v>
      </c>
      <c r="AB1033" s="129">
        <v>0</v>
      </c>
      <c r="AC1033" s="127">
        <v>0</v>
      </c>
      <c r="AD1033" s="129">
        <v>0</v>
      </c>
      <c r="AE1033" s="129">
        <v>0</v>
      </c>
      <c r="AF1033" s="129">
        <v>0</v>
      </c>
      <c r="AG1033" s="129">
        <v>0</v>
      </c>
    </row>
    <row r="1034" spans="1:33">
      <c r="A1034" t="s">
        <v>2826</v>
      </c>
      <c r="B1034" t="s">
        <v>536</v>
      </c>
      <c r="C1034" t="s">
        <v>401</v>
      </c>
      <c r="D1034" t="s">
        <v>450</v>
      </c>
      <c r="E1034" t="s">
        <v>401</v>
      </c>
      <c r="F1034" t="s">
        <v>685</v>
      </c>
      <c r="G1034" t="s">
        <v>402</v>
      </c>
      <c r="H1034" t="s">
        <v>2827</v>
      </c>
      <c r="I1034" t="s">
        <v>401</v>
      </c>
      <c r="J1034" s="130" t="s">
        <v>42</v>
      </c>
      <c r="K1034" s="127">
        <v>12</v>
      </c>
      <c r="L1034" s="127">
        <v>0</v>
      </c>
      <c r="M1034" s="127">
        <v>5</v>
      </c>
      <c r="N1034" s="127">
        <v>0</v>
      </c>
      <c r="O1034" s="127">
        <v>0</v>
      </c>
      <c r="P1034" s="127">
        <v>4</v>
      </c>
      <c r="Q1034" s="128">
        <v>0.33333333333333331</v>
      </c>
      <c r="R1034" s="127">
        <v>3</v>
      </c>
      <c r="S1034" s="128">
        <v>0.75</v>
      </c>
      <c r="T1034" s="127">
        <v>0</v>
      </c>
      <c r="U1034" s="128">
        <v>0</v>
      </c>
      <c r="V1034" s="127">
        <v>0</v>
      </c>
      <c r="W1034" s="127">
        <v>0</v>
      </c>
      <c r="X1034" s="129">
        <v>0</v>
      </c>
      <c r="Y1034" s="129">
        <v>0</v>
      </c>
      <c r="Z1034" s="127">
        <v>0</v>
      </c>
      <c r="AA1034" s="129">
        <v>0</v>
      </c>
      <c r="AB1034" s="129">
        <v>0</v>
      </c>
      <c r="AC1034" s="127">
        <v>0</v>
      </c>
      <c r="AD1034" s="129">
        <v>0</v>
      </c>
      <c r="AE1034" s="129">
        <v>0</v>
      </c>
      <c r="AF1034" s="129">
        <v>0</v>
      </c>
      <c r="AG1034" s="129">
        <v>0</v>
      </c>
    </row>
    <row r="1035" spans="1:33">
      <c r="A1035" t="s">
        <v>2828</v>
      </c>
      <c r="B1035" t="s">
        <v>536</v>
      </c>
      <c r="C1035" t="s">
        <v>2829</v>
      </c>
      <c r="D1035" t="s">
        <v>450</v>
      </c>
      <c r="E1035" s="126" t="s">
        <v>419</v>
      </c>
      <c r="F1035" t="s">
        <v>420</v>
      </c>
      <c r="G1035" t="s">
        <v>45</v>
      </c>
      <c r="H1035" t="s">
        <v>2830</v>
      </c>
      <c r="I1035" t="s">
        <v>2829</v>
      </c>
      <c r="J1035" s="130" t="s">
        <v>42</v>
      </c>
      <c r="K1035" s="127">
        <v>97</v>
      </c>
      <c r="L1035" s="127">
        <v>0</v>
      </c>
      <c r="M1035" s="127">
        <v>75</v>
      </c>
      <c r="N1035" s="127">
        <v>0</v>
      </c>
      <c r="O1035" s="127">
        <v>1</v>
      </c>
      <c r="P1035" s="127">
        <v>49</v>
      </c>
      <c r="Q1035" s="128">
        <v>0.50515463917525771</v>
      </c>
      <c r="R1035" s="127">
        <v>32</v>
      </c>
      <c r="S1035" s="128">
        <v>0.65306122448979587</v>
      </c>
      <c r="T1035" s="127">
        <v>2</v>
      </c>
      <c r="U1035" s="128">
        <v>6.25E-2</v>
      </c>
      <c r="V1035" s="127">
        <v>0</v>
      </c>
      <c r="W1035" s="127">
        <v>0</v>
      </c>
      <c r="X1035" s="129">
        <v>0</v>
      </c>
      <c r="Y1035" s="129">
        <v>0</v>
      </c>
      <c r="Z1035" s="127">
        <v>0</v>
      </c>
      <c r="AA1035" s="129">
        <v>0</v>
      </c>
      <c r="AB1035" s="129">
        <v>0</v>
      </c>
      <c r="AC1035" s="127">
        <v>0</v>
      </c>
      <c r="AD1035" s="129">
        <v>0</v>
      </c>
      <c r="AE1035" s="129">
        <v>0</v>
      </c>
      <c r="AF1035" s="129">
        <v>0</v>
      </c>
      <c r="AG1035" s="129">
        <v>0</v>
      </c>
    </row>
    <row r="1036" spans="1:33">
      <c r="A1036" t="s">
        <v>2831</v>
      </c>
      <c r="B1036" t="s">
        <v>536</v>
      </c>
      <c r="C1036" t="s">
        <v>408</v>
      </c>
      <c r="D1036" t="s">
        <v>450</v>
      </c>
      <c r="E1036" t="s">
        <v>408</v>
      </c>
      <c r="F1036" t="s">
        <v>685</v>
      </c>
      <c r="G1036" t="s">
        <v>409</v>
      </c>
      <c r="H1036" t="s">
        <v>2832</v>
      </c>
      <c r="I1036" t="s">
        <v>408</v>
      </c>
      <c r="J1036" s="130" t="s">
        <v>42</v>
      </c>
      <c r="K1036" s="127">
        <v>115</v>
      </c>
      <c r="L1036" s="127">
        <v>1</v>
      </c>
      <c r="M1036" s="127">
        <v>102</v>
      </c>
      <c r="N1036" s="127">
        <v>0</v>
      </c>
      <c r="O1036" s="127">
        <v>2</v>
      </c>
      <c r="P1036" s="127">
        <v>89</v>
      </c>
      <c r="Q1036" s="128">
        <v>0.77391304347826084</v>
      </c>
      <c r="R1036" s="127">
        <v>45</v>
      </c>
      <c r="S1036" s="128">
        <v>0.5056179775280899</v>
      </c>
      <c r="T1036" s="127">
        <v>1</v>
      </c>
      <c r="U1036" s="128">
        <v>2.2222222222222223E-2</v>
      </c>
      <c r="V1036" s="127">
        <v>1616.72</v>
      </c>
      <c r="W1036" s="127">
        <v>1</v>
      </c>
      <c r="X1036" s="129">
        <v>1616.72</v>
      </c>
      <c r="Y1036" s="129">
        <v>580.41999999999996</v>
      </c>
      <c r="Z1036" s="127">
        <v>3</v>
      </c>
      <c r="AA1036" s="129">
        <v>193.47333333333299</v>
      </c>
      <c r="AB1036" s="129">
        <v>2197.14</v>
      </c>
      <c r="AC1036" s="127">
        <v>3</v>
      </c>
      <c r="AD1036" s="129">
        <v>732.38</v>
      </c>
      <c r="AE1036" s="129">
        <v>1.15638947368421</v>
      </c>
      <c r="AF1036" s="129">
        <v>1.15638947368421</v>
      </c>
      <c r="AG1036" s="129">
        <v>10.259782966129601</v>
      </c>
    </row>
    <row r="1037" spans="1:33">
      <c r="A1037" t="s">
        <v>2833</v>
      </c>
      <c r="B1037" t="s">
        <v>536</v>
      </c>
      <c r="C1037" t="s">
        <v>838</v>
      </c>
      <c r="D1037" t="s">
        <v>450</v>
      </c>
      <c r="E1037" t="s">
        <v>528</v>
      </c>
      <c r="F1037" t="s">
        <v>698</v>
      </c>
      <c r="G1037" t="s">
        <v>529</v>
      </c>
      <c r="H1037" t="s">
        <v>2834</v>
      </c>
      <c r="I1037" t="s">
        <v>838</v>
      </c>
      <c r="J1037" s="130" t="s">
        <v>42</v>
      </c>
      <c r="K1037" s="127">
        <v>31</v>
      </c>
      <c r="L1037" s="127">
        <v>0</v>
      </c>
      <c r="M1037" s="127">
        <v>27</v>
      </c>
      <c r="N1037" s="127">
        <v>0</v>
      </c>
      <c r="O1037" s="127">
        <v>1</v>
      </c>
      <c r="P1037" s="127">
        <v>21</v>
      </c>
      <c r="Q1037" s="128">
        <v>0.67741935483870963</v>
      </c>
      <c r="R1037" s="127">
        <v>10</v>
      </c>
      <c r="S1037" s="128">
        <v>0.47619047619047616</v>
      </c>
      <c r="T1037" s="127">
        <v>0</v>
      </c>
      <c r="U1037" s="128">
        <v>0</v>
      </c>
      <c r="V1037" s="127">
        <v>249</v>
      </c>
      <c r="W1037" s="127">
        <v>1</v>
      </c>
      <c r="X1037" s="129">
        <v>249</v>
      </c>
      <c r="Y1037" s="129">
        <v>119.99</v>
      </c>
      <c r="Z1037" s="127">
        <v>1</v>
      </c>
      <c r="AA1037" s="129">
        <v>119.99</v>
      </c>
      <c r="AB1037" s="129">
        <v>368.99</v>
      </c>
      <c r="AC1037" s="127">
        <v>1</v>
      </c>
      <c r="AD1037" s="129">
        <v>368.99</v>
      </c>
      <c r="AE1037" s="129">
        <v>0.19420526315789499</v>
      </c>
      <c r="AF1037" s="129">
        <v>0.19420526315789499</v>
      </c>
      <c r="AG1037" s="129">
        <v>22.065110161131201</v>
      </c>
    </row>
    <row r="1038" spans="1:33">
      <c r="A1038" t="s">
        <v>647</v>
      </c>
      <c r="B1038" t="s">
        <v>536</v>
      </c>
      <c r="C1038" t="s">
        <v>2835</v>
      </c>
      <c r="D1038" t="s">
        <v>450</v>
      </c>
      <c r="E1038" t="s">
        <v>419</v>
      </c>
      <c r="F1038" t="s">
        <v>420</v>
      </c>
      <c r="G1038" t="s">
        <v>46</v>
      </c>
      <c r="H1038" t="s">
        <v>2836</v>
      </c>
      <c r="I1038" t="s">
        <v>2835</v>
      </c>
      <c r="J1038" s="130" t="s">
        <v>42</v>
      </c>
      <c r="K1038" s="127">
        <v>3058</v>
      </c>
      <c r="L1038" s="127">
        <v>32</v>
      </c>
      <c r="M1038" s="127">
        <v>2377</v>
      </c>
      <c r="N1038" s="127">
        <v>0</v>
      </c>
      <c r="O1038" s="127">
        <v>28</v>
      </c>
      <c r="P1038" s="127">
        <v>1853</v>
      </c>
      <c r="Q1038" s="128">
        <v>0.60595160235448009</v>
      </c>
      <c r="R1038" s="127">
        <v>1022</v>
      </c>
      <c r="S1038" s="128">
        <v>0.55153804641122506</v>
      </c>
      <c r="T1038" s="127">
        <v>7</v>
      </c>
      <c r="U1038" s="128">
        <v>6.8493150684931503E-3</v>
      </c>
      <c r="V1038" s="127">
        <v>23938.71</v>
      </c>
      <c r="W1038" s="127">
        <v>38</v>
      </c>
      <c r="X1038" s="129">
        <v>629.96605263157903</v>
      </c>
      <c r="Y1038" s="129">
        <v>6468.88</v>
      </c>
      <c r="Z1038" s="127">
        <v>27</v>
      </c>
      <c r="AA1038" s="129">
        <v>239.58814814814801</v>
      </c>
      <c r="AB1038" s="129">
        <v>30407.59</v>
      </c>
      <c r="AC1038" s="127">
        <v>44</v>
      </c>
      <c r="AD1038" s="129">
        <v>691.08159090909101</v>
      </c>
      <c r="AE1038" s="129">
        <v>16.003994736842099</v>
      </c>
      <c r="AF1038" s="129">
        <v>16.003994736842099</v>
      </c>
      <c r="AG1038" s="129">
        <v>10.359834041153899</v>
      </c>
    </row>
    <row r="1039" spans="1:33">
      <c r="A1039" t="s">
        <v>2837</v>
      </c>
      <c r="B1039" t="s">
        <v>536</v>
      </c>
      <c r="C1039" t="s">
        <v>850</v>
      </c>
      <c r="D1039" t="s">
        <v>450</v>
      </c>
      <c r="E1039" t="s">
        <v>531</v>
      </c>
      <c r="F1039" t="s">
        <v>698</v>
      </c>
      <c r="G1039" t="s">
        <v>532</v>
      </c>
      <c r="H1039" t="s">
        <v>2838</v>
      </c>
      <c r="I1039" t="s">
        <v>850</v>
      </c>
      <c r="J1039" s="130" t="s">
        <v>42</v>
      </c>
      <c r="K1039" s="127">
        <v>25</v>
      </c>
      <c r="L1039" s="127">
        <v>0</v>
      </c>
      <c r="M1039" s="127">
        <v>21</v>
      </c>
      <c r="N1039" s="127">
        <v>0</v>
      </c>
      <c r="O1039" s="127">
        <v>0</v>
      </c>
      <c r="P1039" s="127">
        <v>16</v>
      </c>
      <c r="Q1039" s="128">
        <v>0.64</v>
      </c>
      <c r="R1039" s="127">
        <v>8</v>
      </c>
      <c r="S1039" s="128">
        <v>0.5</v>
      </c>
      <c r="T1039" s="127">
        <v>0</v>
      </c>
      <c r="U1039" s="128">
        <v>0</v>
      </c>
      <c r="V1039" s="127">
        <v>0</v>
      </c>
      <c r="W1039" s="127">
        <v>0</v>
      </c>
      <c r="X1039" s="129">
        <v>0</v>
      </c>
      <c r="Y1039" s="129">
        <v>0</v>
      </c>
      <c r="Z1039" s="127">
        <v>0</v>
      </c>
      <c r="AA1039" s="129">
        <v>0</v>
      </c>
      <c r="AB1039" s="129">
        <v>0</v>
      </c>
      <c r="AC1039" s="127">
        <v>0</v>
      </c>
      <c r="AD1039" s="129">
        <v>0</v>
      </c>
      <c r="AE1039" s="129">
        <v>0</v>
      </c>
      <c r="AF1039" s="129">
        <v>0</v>
      </c>
      <c r="AG1039" s="129">
        <v>0</v>
      </c>
    </row>
    <row r="1040" spans="1:33">
      <c r="A1040" t="s">
        <v>2839</v>
      </c>
      <c r="B1040" t="s">
        <v>506</v>
      </c>
      <c r="C1040" t="s">
        <v>393</v>
      </c>
      <c r="D1040" t="s">
        <v>459</v>
      </c>
      <c r="E1040" t="s">
        <v>393</v>
      </c>
      <c r="F1040" t="s">
        <v>685</v>
      </c>
      <c r="G1040" t="s">
        <v>394</v>
      </c>
      <c r="H1040" t="s">
        <v>2840</v>
      </c>
      <c r="I1040" t="s">
        <v>393</v>
      </c>
      <c r="J1040" s="130" t="s">
        <v>42</v>
      </c>
      <c r="K1040" s="127">
        <v>44</v>
      </c>
      <c r="L1040" s="127">
        <v>0</v>
      </c>
      <c r="M1040" s="127">
        <v>43</v>
      </c>
      <c r="N1040" s="127">
        <v>0</v>
      </c>
      <c r="O1040" s="127">
        <v>0</v>
      </c>
      <c r="P1040" s="127">
        <v>40</v>
      </c>
      <c r="Q1040" s="128">
        <v>0.90909090909090906</v>
      </c>
      <c r="R1040" s="127">
        <v>26</v>
      </c>
      <c r="S1040" s="128">
        <v>0.65</v>
      </c>
      <c r="T1040" s="127">
        <v>0</v>
      </c>
      <c r="U1040" s="128">
        <v>0</v>
      </c>
      <c r="V1040" s="127">
        <v>880.57</v>
      </c>
      <c r="W1040" s="127">
        <v>1</v>
      </c>
      <c r="X1040" s="129">
        <v>880.57</v>
      </c>
      <c r="Y1040" s="129">
        <v>0</v>
      </c>
      <c r="Z1040" s="127">
        <v>0</v>
      </c>
      <c r="AA1040" s="129">
        <v>0</v>
      </c>
      <c r="AB1040" s="129">
        <v>880.57</v>
      </c>
      <c r="AC1040" s="127">
        <v>1</v>
      </c>
      <c r="AD1040" s="129">
        <v>880.57</v>
      </c>
      <c r="AE1040" s="129">
        <v>0.46345789473684201</v>
      </c>
      <c r="AF1040" s="129">
        <v>0.46345789473684201</v>
      </c>
      <c r="AG1040" s="129">
        <v>3.68299901348241</v>
      </c>
    </row>
    <row r="1041" spans="1:33">
      <c r="A1041" t="s">
        <v>2841</v>
      </c>
      <c r="B1041" t="s">
        <v>506</v>
      </c>
      <c r="C1041" t="s">
        <v>411</v>
      </c>
      <c r="D1041" t="s">
        <v>459</v>
      </c>
      <c r="E1041" t="s">
        <v>411</v>
      </c>
      <c r="F1041" t="s">
        <v>685</v>
      </c>
      <c r="G1041" t="s">
        <v>412</v>
      </c>
      <c r="H1041" t="s">
        <v>2842</v>
      </c>
      <c r="I1041" t="s">
        <v>411</v>
      </c>
      <c r="J1041" s="130" t="s">
        <v>42</v>
      </c>
      <c r="K1041" s="127">
        <v>323</v>
      </c>
      <c r="L1041" s="127">
        <v>17</v>
      </c>
      <c r="M1041" s="127">
        <v>287</v>
      </c>
      <c r="N1041" s="127">
        <v>0</v>
      </c>
      <c r="O1041" s="127">
        <v>2</v>
      </c>
      <c r="P1041" s="127">
        <v>235</v>
      </c>
      <c r="Q1041" s="128">
        <v>0.72755417956656343</v>
      </c>
      <c r="R1041" s="127">
        <v>170</v>
      </c>
      <c r="S1041" s="128">
        <v>0.72340425531914898</v>
      </c>
      <c r="T1041" s="127">
        <v>13</v>
      </c>
      <c r="U1041" s="128">
        <v>7.6470588235294124E-2</v>
      </c>
      <c r="V1041" s="127">
        <v>5864.85</v>
      </c>
      <c r="W1041" s="127">
        <v>13</v>
      </c>
      <c r="X1041" s="129">
        <v>451.14230769230801</v>
      </c>
      <c r="Y1041" s="129">
        <v>0</v>
      </c>
      <c r="Z1041" s="127">
        <v>0</v>
      </c>
      <c r="AA1041" s="129">
        <v>0</v>
      </c>
      <c r="AB1041" s="129">
        <v>5864.85</v>
      </c>
      <c r="AC1041" s="127">
        <v>13</v>
      </c>
      <c r="AD1041" s="129">
        <v>451.14230769230801</v>
      </c>
      <c r="AE1041" s="129">
        <v>3.0867631578947399</v>
      </c>
      <c r="AF1041" s="129">
        <v>3.0867631578947399</v>
      </c>
      <c r="AG1041" s="129">
        <v>6.2479447550148004</v>
      </c>
    </row>
    <row r="1042" spans="1:33">
      <c r="A1042" t="s">
        <v>2843</v>
      </c>
      <c r="B1042" t="s">
        <v>506</v>
      </c>
      <c r="C1042" t="s">
        <v>401</v>
      </c>
      <c r="D1042" t="s">
        <v>459</v>
      </c>
      <c r="E1042" t="s">
        <v>401</v>
      </c>
      <c r="F1042" t="s">
        <v>685</v>
      </c>
      <c r="G1042" t="s">
        <v>402</v>
      </c>
      <c r="H1042" t="s">
        <v>2844</v>
      </c>
      <c r="I1042" t="s">
        <v>401</v>
      </c>
      <c r="J1042" s="130" t="s">
        <v>42</v>
      </c>
      <c r="K1042" s="127">
        <v>47</v>
      </c>
      <c r="L1042" s="127">
        <v>1</v>
      </c>
      <c r="M1042" s="127">
        <v>41</v>
      </c>
      <c r="N1042" s="127">
        <v>0</v>
      </c>
      <c r="O1042" s="127">
        <v>0</v>
      </c>
      <c r="P1042" s="127">
        <v>40</v>
      </c>
      <c r="Q1042" s="128">
        <v>0.85106382978723405</v>
      </c>
      <c r="R1042" s="127">
        <v>28</v>
      </c>
      <c r="S1042" s="128">
        <v>0.7</v>
      </c>
      <c r="T1042" s="127">
        <v>0</v>
      </c>
      <c r="U1042" s="128">
        <v>0</v>
      </c>
      <c r="V1042" s="127">
        <v>0</v>
      </c>
      <c r="W1042" s="127">
        <v>0</v>
      </c>
      <c r="X1042" s="129">
        <v>0</v>
      </c>
      <c r="Y1042" s="129">
        <v>0</v>
      </c>
      <c r="Z1042" s="127">
        <v>0</v>
      </c>
      <c r="AA1042" s="129">
        <v>0</v>
      </c>
      <c r="AB1042" s="129">
        <v>0</v>
      </c>
      <c r="AC1042" s="127">
        <v>0</v>
      </c>
      <c r="AD1042" s="129">
        <v>0</v>
      </c>
      <c r="AE1042" s="129">
        <v>0</v>
      </c>
      <c r="AF1042" s="129">
        <v>0</v>
      </c>
      <c r="AG1042" s="129">
        <v>0</v>
      </c>
    </row>
    <row r="1043" spans="1:33">
      <c r="A1043" t="s">
        <v>2845</v>
      </c>
      <c r="B1043" t="s">
        <v>506</v>
      </c>
      <c r="C1043" t="s">
        <v>734</v>
      </c>
      <c r="D1043" t="s">
        <v>459</v>
      </c>
      <c r="E1043" t="s">
        <v>510</v>
      </c>
      <c r="F1043" t="s">
        <v>698</v>
      </c>
      <c r="G1043" t="s">
        <v>511</v>
      </c>
      <c r="H1043" t="s">
        <v>2846</v>
      </c>
      <c r="I1043" t="s">
        <v>734</v>
      </c>
      <c r="J1043" s="130" t="s">
        <v>42</v>
      </c>
      <c r="K1043" s="127">
        <v>198</v>
      </c>
      <c r="L1043" s="127">
        <v>11</v>
      </c>
      <c r="M1043" s="127">
        <v>144</v>
      </c>
      <c r="N1043" s="127">
        <v>0</v>
      </c>
      <c r="O1043" s="127">
        <v>4</v>
      </c>
      <c r="P1043" s="127">
        <v>112</v>
      </c>
      <c r="Q1043" s="128">
        <v>0.56565656565656564</v>
      </c>
      <c r="R1043" s="127">
        <v>53</v>
      </c>
      <c r="S1043" s="128">
        <v>0.4732142857142857</v>
      </c>
      <c r="T1043" s="127">
        <v>1</v>
      </c>
      <c r="U1043" s="128">
        <v>1.8867924528301886E-2</v>
      </c>
      <c r="V1043" s="127">
        <v>603.03</v>
      </c>
      <c r="W1043" s="127">
        <v>4</v>
      </c>
      <c r="X1043" s="129">
        <v>150.75749999999999</v>
      </c>
      <c r="Y1043" s="129">
        <v>635.66</v>
      </c>
      <c r="Z1043" s="127">
        <v>2</v>
      </c>
      <c r="AA1043" s="129">
        <v>317.83</v>
      </c>
      <c r="AB1043" s="129">
        <v>1238.69</v>
      </c>
      <c r="AC1043" s="127">
        <v>4</v>
      </c>
      <c r="AD1043" s="129">
        <v>309.67250000000001</v>
      </c>
      <c r="AE1043" s="129">
        <v>0.65194210526315799</v>
      </c>
      <c r="AF1043" s="129">
        <v>0.65194210526315799</v>
      </c>
      <c r="AG1043" s="129">
        <v>8.3327852680039491</v>
      </c>
    </row>
    <row r="1044" spans="1:33">
      <c r="A1044" t="s">
        <v>2847</v>
      </c>
      <c r="B1044" t="s">
        <v>506</v>
      </c>
      <c r="C1044" t="s">
        <v>388</v>
      </c>
      <c r="D1044" t="s">
        <v>459</v>
      </c>
      <c r="E1044" t="s">
        <v>388</v>
      </c>
      <c r="F1044" t="s">
        <v>685</v>
      </c>
      <c r="G1044" t="s">
        <v>389</v>
      </c>
      <c r="H1044" t="s">
        <v>2848</v>
      </c>
      <c r="I1044" t="s">
        <v>388</v>
      </c>
      <c r="J1044" s="130" t="s">
        <v>42</v>
      </c>
      <c r="K1044" s="127">
        <v>61</v>
      </c>
      <c r="L1044" s="127">
        <v>0</v>
      </c>
      <c r="M1044" s="127">
        <v>57</v>
      </c>
      <c r="N1044" s="127">
        <v>0</v>
      </c>
      <c r="O1044" s="127">
        <v>0</v>
      </c>
      <c r="P1044" s="127">
        <v>49</v>
      </c>
      <c r="Q1044" s="128">
        <v>0.80327868852459017</v>
      </c>
      <c r="R1044" s="127">
        <v>42</v>
      </c>
      <c r="S1044" s="128">
        <v>0.8571428571428571</v>
      </c>
      <c r="T1044" s="127">
        <v>3</v>
      </c>
      <c r="U1044" s="128">
        <v>7.1428571428571425E-2</v>
      </c>
      <c r="V1044" s="127">
        <v>402</v>
      </c>
      <c r="W1044" s="127">
        <v>2</v>
      </c>
      <c r="X1044" s="129">
        <v>201</v>
      </c>
      <c r="Y1044" s="129">
        <v>0</v>
      </c>
      <c r="Z1044" s="127">
        <v>0</v>
      </c>
      <c r="AA1044" s="129">
        <v>0</v>
      </c>
      <c r="AB1044" s="129">
        <v>402</v>
      </c>
      <c r="AC1044" s="127">
        <v>2</v>
      </c>
      <c r="AD1044" s="129">
        <v>201</v>
      </c>
      <c r="AE1044" s="129">
        <v>0.21157894736842101</v>
      </c>
      <c r="AF1044" s="129">
        <v>0.21157894736842101</v>
      </c>
      <c r="AG1044" s="129">
        <v>0.59191055573824403</v>
      </c>
    </row>
    <row r="1045" spans="1:33">
      <c r="A1045" t="s">
        <v>2849</v>
      </c>
      <c r="B1045" t="s">
        <v>506</v>
      </c>
      <c r="C1045" t="s">
        <v>742</v>
      </c>
      <c r="D1045" t="s">
        <v>459</v>
      </c>
      <c r="E1045" t="s">
        <v>516</v>
      </c>
      <c r="F1045" t="s">
        <v>698</v>
      </c>
      <c r="G1045" t="s">
        <v>517</v>
      </c>
      <c r="H1045" t="s">
        <v>2850</v>
      </c>
      <c r="I1045" t="s">
        <v>742</v>
      </c>
      <c r="J1045" s="130" t="s">
        <v>42</v>
      </c>
      <c r="K1045" s="127">
        <v>210</v>
      </c>
      <c r="L1045" s="127">
        <v>22</v>
      </c>
      <c r="M1045" s="127">
        <v>156</v>
      </c>
      <c r="N1045" s="127">
        <v>0</v>
      </c>
      <c r="O1045" s="127">
        <v>3</v>
      </c>
      <c r="P1045" s="127">
        <v>121</v>
      </c>
      <c r="Q1045" s="128">
        <v>0.57619047619047614</v>
      </c>
      <c r="R1045" s="127">
        <v>57</v>
      </c>
      <c r="S1045" s="128">
        <v>0.47107438016528924</v>
      </c>
      <c r="T1045" s="127">
        <v>0</v>
      </c>
      <c r="U1045" s="128">
        <v>0</v>
      </c>
      <c r="V1045" s="127">
        <v>1306.57</v>
      </c>
      <c r="W1045" s="127">
        <v>5</v>
      </c>
      <c r="X1045" s="129">
        <v>261.31400000000002</v>
      </c>
      <c r="Y1045" s="129">
        <v>0</v>
      </c>
      <c r="Z1045" s="127">
        <v>0</v>
      </c>
      <c r="AA1045" s="129">
        <v>0</v>
      </c>
      <c r="AB1045" s="129">
        <v>1306.57</v>
      </c>
      <c r="AC1045" s="127">
        <v>5</v>
      </c>
      <c r="AD1045" s="129">
        <v>261.31400000000002</v>
      </c>
      <c r="AE1045" s="129">
        <v>0.68766842105263204</v>
      </c>
      <c r="AF1045" s="129">
        <v>0.68766842105263204</v>
      </c>
      <c r="AG1045" s="129">
        <v>9.91121341663926</v>
      </c>
    </row>
    <row r="1046" spans="1:33">
      <c r="A1046" t="s">
        <v>2851</v>
      </c>
      <c r="B1046" t="s">
        <v>506</v>
      </c>
      <c r="C1046" t="s">
        <v>708</v>
      </c>
      <c r="D1046" t="s">
        <v>459</v>
      </c>
      <c r="E1046" t="s">
        <v>531</v>
      </c>
      <c r="F1046" t="s">
        <v>698</v>
      </c>
      <c r="G1046" t="s">
        <v>532</v>
      </c>
      <c r="H1046" t="s">
        <v>2852</v>
      </c>
      <c r="I1046" t="s">
        <v>708</v>
      </c>
      <c r="J1046" s="130" t="s">
        <v>42</v>
      </c>
      <c r="K1046" s="127">
        <v>168</v>
      </c>
      <c r="L1046" s="127">
        <v>19</v>
      </c>
      <c r="M1046" s="127">
        <v>115</v>
      </c>
      <c r="N1046" s="127">
        <v>0</v>
      </c>
      <c r="O1046" s="127">
        <v>3</v>
      </c>
      <c r="P1046" s="127">
        <v>83</v>
      </c>
      <c r="Q1046" s="128">
        <v>0.49404761904761907</v>
      </c>
      <c r="R1046" s="127">
        <v>43</v>
      </c>
      <c r="S1046" s="128">
        <v>0.51807228915662651</v>
      </c>
      <c r="T1046" s="127">
        <v>1</v>
      </c>
      <c r="U1046" s="128">
        <v>2.3255813953488372E-2</v>
      </c>
      <c r="V1046" s="127">
        <v>0</v>
      </c>
      <c r="W1046" s="127">
        <v>0</v>
      </c>
      <c r="X1046" s="129">
        <v>0</v>
      </c>
      <c r="Y1046" s="129">
        <v>0</v>
      </c>
      <c r="Z1046" s="127">
        <v>0</v>
      </c>
      <c r="AA1046" s="129">
        <v>0</v>
      </c>
      <c r="AB1046" s="129">
        <v>0</v>
      </c>
      <c r="AC1046" s="127">
        <v>0</v>
      </c>
      <c r="AD1046" s="129">
        <v>0</v>
      </c>
      <c r="AE1046" s="129">
        <v>0</v>
      </c>
      <c r="AF1046" s="129">
        <v>0</v>
      </c>
      <c r="AG1046" s="129">
        <v>0</v>
      </c>
    </row>
    <row r="1047" spans="1:33">
      <c r="A1047" t="s">
        <v>2853</v>
      </c>
      <c r="B1047" t="s">
        <v>506</v>
      </c>
      <c r="C1047" t="s">
        <v>397</v>
      </c>
      <c r="D1047" t="s">
        <v>459</v>
      </c>
      <c r="E1047" t="s">
        <v>397</v>
      </c>
      <c r="F1047" t="s">
        <v>685</v>
      </c>
      <c r="G1047" t="s">
        <v>398</v>
      </c>
      <c r="H1047" t="s">
        <v>2854</v>
      </c>
      <c r="I1047" t="s">
        <v>397</v>
      </c>
      <c r="J1047" s="130" t="s">
        <v>42</v>
      </c>
      <c r="K1047" s="127">
        <v>62</v>
      </c>
      <c r="L1047" s="127">
        <v>2</v>
      </c>
      <c r="M1047" s="127">
        <v>58</v>
      </c>
      <c r="N1047" s="127">
        <v>0</v>
      </c>
      <c r="O1047" s="127">
        <v>0</v>
      </c>
      <c r="P1047" s="127">
        <v>52</v>
      </c>
      <c r="Q1047" s="128">
        <v>0.83870967741935487</v>
      </c>
      <c r="R1047" s="127">
        <v>38</v>
      </c>
      <c r="S1047" s="128">
        <v>0.73076923076923073</v>
      </c>
      <c r="T1047" s="127">
        <v>2</v>
      </c>
      <c r="U1047" s="128">
        <v>5.2631578947368418E-2</v>
      </c>
      <c r="V1047" s="127">
        <v>261.10000000000002</v>
      </c>
      <c r="W1047" s="127">
        <v>2</v>
      </c>
      <c r="X1047" s="129">
        <v>130.55000000000001</v>
      </c>
      <c r="Y1047" s="129">
        <v>0</v>
      </c>
      <c r="Z1047" s="127">
        <v>0</v>
      </c>
      <c r="AA1047" s="129">
        <v>0</v>
      </c>
      <c r="AB1047" s="129">
        <v>261.10000000000002</v>
      </c>
      <c r="AC1047" s="127">
        <v>2</v>
      </c>
      <c r="AD1047" s="129">
        <v>130.55000000000001</v>
      </c>
      <c r="AE1047" s="129">
        <v>0.137421052631579</v>
      </c>
      <c r="AF1047" s="129">
        <v>0.137421052631579</v>
      </c>
      <c r="AG1047" s="129">
        <v>0</v>
      </c>
    </row>
    <row r="1048" spans="1:33">
      <c r="A1048" t="s">
        <v>2855</v>
      </c>
      <c r="B1048" t="s">
        <v>506</v>
      </c>
      <c r="C1048" t="s">
        <v>383</v>
      </c>
      <c r="D1048" t="s">
        <v>459</v>
      </c>
      <c r="E1048" t="s">
        <v>383</v>
      </c>
      <c r="F1048" t="s">
        <v>685</v>
      </c>
      <c r="G1048" t="s">
        <v>385</v>
      </c>
      <c r="H1048" t="s">
        <v>2856</v>
      </c>
      <c r="I1048" t="s">
        <v>383</v>
      </c>
      <c r="J1048" s="130" t="s">
        <v>42</v>
      </c>
      <c r="K1048" s="127">
        <v>105</v>
      </c>
      <c r="L1048" s="127">
        <v>2</v>
      </c>
      <c r="M1048" s="127">
        <v>99</v>
      </c>
      <c r="N1048" s="127">
        <v>0</v>
      </c>
      <c r="O1048" s="127">
        <v>0</v>
      </c>
      <c r="P1048" s="127">
        <v>93</v>
      </c>
      <c r="Q1048" s="128">
        <v>0.88571428571428568</v>
      </c>
      <c r="R1048" s="127">
        <v>76</v>
      </c>
      <c r="S1048" s="128">
        <v>0.81720430107526887</v>
      </c>
      <c r="T1048" s="127">
        <v>6</v>
      </c>
      <c r="U1048" s="128">
        <v>7.8947368421052627E-2</v>
      </c>
      <c r="V1048" s="127">
        <v>147.29</v>
      </c>
      <c r="W1048" s="127">
        <v>1</v>
      </c>
      <c r="X1048" s="129">
        <v>147.29</v>
      </c>
      <c r="Y1048" s="129">
        <v>877.5</v>
      </c>
      <c r="Z1048" s="127">
        <v>3</v>
      </c>
      <c r="AA1048" s="129">
        <v>292.5</v>
      </c>
      <c r="AB1048" s="129">
        <v>1024.79</v>
      </c>
      <c r="AC1048" s="127">
        <v>4</v>
      </c>
      <c r="AD1048" s="129">
        <v>256.19749999999999</v>
      </c>
      <c r="AE1048" s="129">
        <v>0.53936315789473699</v>
      </c>
      <c r="AF1048" s="129">
        <v>0.53936315789473699</v>
      </c>
      <c r="AG1048" s="129">
        <v>1.6030910884577401</v>
      </c>
    </row>
    <row r="1049" spans="1:33">
      <c r="A1049" t="s">
        <v>648</v>
      </c>
      <c r="B1049" t="s">
        <v>506</v>
      </c>
      <c r="C1049" t="s">
        <v>2857</v>
      </c>
      <c r="D1049" t="s">
        <v>459</v>
      </c>
      <c r="E1049" t="s">
        <v>419</v>
      </c>
      <c r="F1049" t="s">
        <v>420</v>
      </c>
      <c r="G1049" t="s">
        <v>41</v>
      </c>
      <c r="H1049" t="s">
        <v>2858</v>
      </c>
      <c r="I1049" t="s">
        <v>2857</v>
      </c>
      <c r="J1049" s="130" t="s">
        <v>42</v>
      </c>
      <c r="K1049" s="127">
        <v>884</v>
      </c>
      <c r="L1049" s="127">
        <v>51</v>
      </c>
      <c r="M1049" s="127">
        <v>716</v>
      </c>
      <c r="N1049" s="127">
        <v>0</v>
      </c>
      <c r="O1049" s="127">
        <v>7</v>
      </c>
      <c r="P1049" s="127">
        <v>598</v>
      </c>
      <c r="Q1049" s="128">
        <v>0.67647058823529416</v>
      </c>
      <c r="R1049" s="127">
        <v>375</v>
      </c>
      <c r="S1049" s="128">
        <v>0.62709030100334451</v>
      </c>
      <c r="T1049" s="127">
        <v>4</v>
      </c>
      <c r="U1049" s="128">
        <v>1.0666666666666666E-2</v>
      </c>
      <c r="V1049" s="127">
        <v>18588.62</v>
      </c>
      <c r="W1049" s="127">
        <v>32</v>
      </c>
      <c r="X1049" s="129">
        <v>580.89437499999997</v>
      </c>
      <c r="Y1049" s="129">
        <v>2130.4</v>
      </c>
      <c r="Z1049" s="127">
        <v>4</v>
      </c>
      <c r="AA1049" s="129">
        <v>532.6</v>
      </c>
      <c r="AB1049" s="129">
        <v>20719.02</v>
      </c>
      <c r="AC1049" s="127">
        <v>35</v>
      </c>
      <c r="AD1049" s="129">
        <v>591.97199999999998</v>
      </c>
      <c r="AE1049" s="129">
        <v>10.9047473684211</v>
      </c>
      <c r="AF1049" s="129">
        <v>10.9047473684211</v>
      </c>
      <c r="AG1049" s="129">
        <v>2.30351857941467</v>
      </c>
    </row>
    <row r="1050" spans="1:33">
      <c r="A1050" t="s">
        <v>2859</v>
      </c>
      <c r="B1050" t="s">
        <v>506</v>
      </c>
      <c r="C1050" t="s">
        <v>729</v>
      </c>
      <c r="D1050" t="s">
        <v>459</v>
      </c>
      <c r="E1050" t="s">
        <v>519</v>
      </c>
      <c r="F1050" t="s">
        <v>698</v>
      </c>
      <c r="G1050" t="s">
        <v>520</v>
      </c>
      <c r="H1050" t="s">
        <v>2860</v>
      </c>
      <c r="I1050" t="s">
        <v>729</v>
      </c>
      <c r="J1050" s="130" t="s">
        <v>42</v>
      </c>
      <c r="K1050" s="127">
        <v>200</v>
      </c>
      <c r="L1050" s="127">
        <v>20</v>
      </c>
      <c r="M1050" s="127">
        <v>148</v>
      </c>
      <c r="N1050" s="127">
        <v>0</v>
      </c>
      <c r="O1050" s="127">
        <v>2</v>
      </c>
      <c r="P1050" s="127">
        <v>111</v>
      </c>
      <c r="Q1050" s="128">
        <v>0.55500000000000005</v>
      </c>
      <c r="R1050" s="127">
        <v>56</v>
      </c>
      <c r="S1050" s="128">
        <v>0.50450450450450446</v>
      </c>
      <c r="T1050" s="127">
        <v>0</v>
      </c>
      <c r="U1050" s="128">
        <v>0</v>
      </c>
      <c r="V1050" s="127">
        <v>0</v>
      </c>
      <c r="W1050" s="127">
        <v>0</v>
      </c>
      <c r="X1050" s="129">
        <v>0</v>
      </c>
      <c r="Y1050" s="129">
        <v>0</v>
      </c>
      <c r="Z1050" s="127">
        <v>0</v>
      </c>
      <c r="AA1050" s="129">
        <v>0</v>
      </c>
      <c r="AB1050" s="129">
        <v>0</v>
      </c>
      <c r="AC1050" s="127">
        <v>0</v>
      </c>
      <c r="AD1050" s="129">
        <v>0</v>
      </c>
      <c r="AE1050" s="129">
        <v>0</v>
      </c>
      <c r="AF1050" s="129">
        <v>0</v>
      </c>
      <c r="AG1050" s="129">
        <v>0</v>
      </c>
    </row>
    <row r="1051" spans="1:33">
      <c r="A1051" t="s">
        <v>2861</v>
      </c>
      <c r="B1051" t="s">
        <v>506</v>
      </c>
      <c r="C1051" t="s">
        <v>711</v>
      </c>
      <c r="D1051" t="s">
        <v>459</v>
      </c>
      <c r="E1051" t="s">
        <v>528</v>
      </c>
      <c r="F1051" t="s">
        <v>698</v>
      </c>
      <c r="G1051" t="s">
        <v>529</v>
      </c>
      <c r="H1051" t="s">
        <v>2862</v>
      </c>
      <c r="I1051" t="s">
        <v>711</v>
      </c>
      <c r="J1051" s="130" t="s">
        <v>42</v>
      </c>
      <c r="K1051" s="127">
        <v>184</v>
      </c>
      <c r="L1051" s="127">
        <v>22</v>
      </c>
      <c r="M1051" s="127">
        <v>129</v>
      </c>
      <c r="N1051" s="127">
        <v>0</v>
      </c>
      <c r="O1051" s="127">
        <v>2</v>
      </c>
      <c r="P1051" s="127">
        <v>96</v>
      </c>
      <c r="Q1051" s="128">
        <v>0.52173913043478259</v>
      </c>
      <c r="R1051" s="127">
        <v>49</v>
      </c>
      <c r="S1051" s="128">
        <v>0.51041666666666663</v>
      </c>
      <c r="T1051" s="127">
        <v>0</v>
      </c>
      <c r="U1051" s="128">
        <v>0</v>
      </c>
      <c r="V1051" s="127">
        <v>0</v>
      </c>
      <c r="W1051" s="127">
        <v>0</v>
      </c>
      <c r="X1051" s="129">
        <v>0</v>
      </c>
      <c r="Y1051" s="129">
        <v>0</v>
      </c>
      <c r="Z1051" s="127">
        <v>0</v>
      </c>
      <c r="AA1051" s="129">
        <v>0</v>
      </c>
      <c r="AB1051" s="129">
        <v>0</v>
      </c>
      <c r="AC1051" s="127">
        <v>0</v>
      </c>
      <c r="AD1051" s="129">
        <v>0</v>
      </c>
      <c r="AE1051" s="129">
        <v>0</v>
      </c>
      <c r="AF1051" s="129">
        <v>0</v>
      </c>
      <c r="AG1051" s="129">
        <v>0</v>
      </c>
    </row>
    <row r="1052" spans="1:33">
      <c r="A1052" t="s">
        <v>2863</v>
      </c>
      <c r="B1052" t="s">
        <v>506</v>
      </c>
      <c r="C1052" t="s">
        <v>408</v>
      </c>
      <c r="D1052" t="s">
        <v>459</v>
      </c>
      <c r="E1052" t="s">
        <v>408</v>
      </c>
      <c r="F1052" t="s">
        <v>685</v>
      </c>
      <c r="G1052" t="s">
        <v>409</v>
      </c>
      <c r="H1052" t="s">
        <v>2864</v>
      </c>
      <c r="I1052" t="s">
        <v>408</v>
      </c>
      <c r="J1052" s="130" t="s">
        <v>42</v>
      </c>
      <c r="K1052" s="127">
        <v>372</v>
      </c>
      <c r="L1052" s="127">
        <v>14</v>
      </c>
      <c r="M1052" s="127">
        <v>324</v>
      </c>
      <c r="N1052" s="127">
        <v>0</v>
      </c>
      <c r="O1052" s="127">
        <v>1</v>
      </c>
      <c r="P1052" s="127">
        <v>275</v>
      </c>
      <c r="Q1052" s="128">
        <v>0.739247311827957</v>
      </c>
      <c r="R1052" s="127">
        <v>170</v>
      </c>
      <c r="S1052" s="128">
        <v>0.61818181818181817</v>
      </c>
      <c r="T1052" s="127">
        <v>7</v>
      </c>
      <c r="U1052" s="128">
        <v>4.1176470588235294E-2</v>
      </c>
      <c r="V1052" s="127">
        <v>8913.81</v>
      </c>
      <c r="W1052" s="127">
        <v>16</v>
      </c>
      <c r="X1052" s="129">
        <v>557.11312499999997</v>
      </c>
      <c r="Y1052" s="129">
        <v>1021.8</v>
      </c>
      <c r="Z1052" s="127">
        <v>3</v>
      </c>
      <c r="AA1052" s="129">
        <v>340.6</v>
      </c>
      <c r="AB1052" s="129">
        <v>9935.61</v>
      </c>
      <c r="AC1052" s="127">
        <v>17</v>
      </c>
      <c r="AD1052" s="129">
        <v>584.44764705882403</v>
      </c>
      <c r="AE1052" s="129">
        <v>5.2292684210526303</v>
      </c>
      <c r="AF1052" s="129">
        <v>5.2292684210526303</v>
      </c>
      <c r="AG1052" s="129">
        <v>4.9120355146333399</v>
      </c>
    </row>
    <row r="1053" spans="1:33">
      <c r="A1053" t="s">
        <v>2865</v>
      </c>
      <c r="B1053" t="s">
        <v>506</v>
      </c>
      <c r="C1053" t="s">
        <v>415</v>
      </c>
      <c r="D1053" t="s">
        <v>459</v>
      </c>
      <c r="E1053" t="s">
        <v>415</v>
      </c>
      <c r="F1053" t="s">
        <v>685</v>
      </c>
      <c r="G1053" t="s">
        <v>416</v>
      </c>
      <c r="H1053" t="s">
        <v>2866</v>
      </c>
      <c r="I1053" t="s">
        <v>415</v>
      </c>
      <c r="J1053" s="130" t="s">
        <v>42</v>
      </c>
      <c r="K1053" s="127">
        <v>287</v>
      </c>
      <c r="L1053" s="127">
        <v>20</v>
      </c>
      <c r="M1053" s="127">
        <v>244</v>
      </c>
      <c r="N1053" s="127">
        <v>0</v>
      </c>
      <c r="O1053" s="127">
        <v>2</v>
      </c>
      <c r="P1053" s="127">
        <v>207</v>
      </c>
      <c r="Q1053" s="128">
        <v>0.72125435540069682</v>
      </c>
      <c r="R1053" s="127">
        <v>141</v>
      </c>
      <c r="S1053" s="128">
        <v>0.6811594202898551</v>
      </c>
      <c r="T1053" s="127">
        <v>3</v>
      </c>
      <c r="U1053" s="128">
        <v>2.1276595744680851E-2</v>
      </c>
      <c r="V1053" s="127">
        <v>3296.87</v>
      </c>
      <c r="W1053" s="127">
        <v>6</v>
      </c>
      <c r="X1053" s="129">
        <v>549.47833333333301</v>
      </c>
      <c r="Y1053" s="129">
        <v>0</v>
      </c>
      <c r="Z1053" s="127">
        <v>0</v>
      </c>
      <c r="AA1053" s="129">
        <v>0</v>
      </c>
      <c r="AB1053" s="129">
        <v>3296.87</v>
      </c>
      <c r="AC1053" s="127">
        <v>6</v>
      </c>
      <c r="AD1053" s="129">
        <v>549.47833333333301</v>
      </c>
      <c r="AE1053" s="129">
        <v>1.7351947368421099</v>
      </c>
      <c r="AF1053" s="129">
        <v>1.7351947368421099</v>
      </c>
      <c r="AG1053" s="129">
        <v>7.2344623479118697</v>
      </c>
    </row>
    <row r="1054" spans="1:33">
      <c r="A1054" t="s">
        <v>649</v>
      </c>
      <c r="B1054" t="s">
        <v>506</v>
      </c>
      <c r="C1054" t="s">
        <v>2867</v>
      </c>
      <c r="D1054" t="s">
        <v>459</v>
      </c>
      <c r="E1054" t="s">
        <v>419</v>
      </c>
      <c r="F1054" t="s">
        <v>420</v>
      </c>
      <c r="G1054" t="s">
        <v>43</v>
      </c>
      <c r="H1054" t="s">
        <v>2868</v>
      </c>
      <c r="I1054" t="s">
        <v>2867</v>
      </c>
      <c r="J1054" s="130" t="s">
        <v>42</v>
      </c>
      <c r="K1054" s="127">
        <v>6408</v>
      </c>
      <c r="L1054" s="127">
        <v>676</v>
      </c>
      <c r="M1054" s="127">
        <v>4646</v>
      </c>
      <c r="N1054" s="127">
        <v>0</v>
      </c>
      <c r="O1054" s="127">
        <v>45</v>
      </c>
      <c r="P1054" s="127">
        <v>3541</v>
      </c>
      <c r="Q1054" s="128">
        <v>0.55259051186017483</v>
      </c>
      <c r="R1054" s="127">
        <v>2105</v>
      </c>
      <c r="S1054" s="128">
        <v>0.59446484044055348</v>
      </c>
      <c r="T1054" s="127">
        <v>22</v>
      </c>
      <c r="U1054" s="128">
        <v>1.0451306413301662E-2</v>
      </c>
      <c r="V1054" s="127">
        <v>42132.71</v>
      </c>
      <c r="W1054" s="127">
        <v>82</v>
      </c>
      <c r="X1054" s="129">
        <v>513.81353658536602</v>
      </c>
      <c r="Y1054" s="129">
        <v>6802.23</v>
      </c>
      <c r="Z1054" s="127">
        <v>10</v>
      </c>
      <c r="AA1054" s="129">
        <v>680.22299999999996</v>
      </c>
      <c r="AB1054" s="129">
        <v>48934.94</v>
      </c>
      <c r="AC1054" s="127">
        <v>85</v>
      </c>
      <c r="AD1054" s="129">
        <v>575.70517647058796</v>
      </c>
      <c r="AE1054" s="129">
        <v>25.755231578947399</v>
      </c>
      <c r="AF1054" s="129">
        <v>25.755231578947399</v>
      </c>
      <c r="AG1054" s="129">
        <v>6.2519776885706699</v>
      </c>
    </row>
    <row r="1055" spans="1:33">
      <c r="A1055" t="s">
        <v>2869</v>
      </c>
      <c r="B1055" t="s">
        <v>506</v>
      </c>
      <c r="C1055" t="s">
        <v>726</v>
      </c>
      <c r="D1055" t="s">
        <v>459</v>
      </c>
      <c r="E1055" t="s">
        <v>522</v>
      </c>
      <c r="F1055" t="s">
        <v>698</v>
      </c>
      <c r="G1055" t="s">
        <v>523</v>
      </c>
      <c r="H1055" t="s">
        <v>2870</v>
      </c>
      <c r="I1055" t="s">
        <v>726</v>
      </c>
      <c r="J1055" s="130" t="s">
        <v>42</v>
      </c>
      <c r="K1055" s="127">
        <v>174</v>
      </c>
      <c r="L1055" s="127">
        <v>13</v>
      </c>
      <c r="M1055" s="127">
        <v>136</v>
      </c>
      <c r="N1055" s="127">
        <v>0</v>
      </c>
      <c r="O1055" s="127">
        <v>0</v>
      </c>
      <c r="P1055" s="127">
        <v>107</v>
      </c>
      <c r="Q1055" s="128">
        <v>0.61494252873563215</v>
      </c>
      <c r="R1055" s="127">
        <v>42</v>
      </c>
      <c r="S1055" s="128">
        <v>0.3925233644859813</v>
      </c>
      <c r="T1055" s="127">
        <v>1</v>
      </c>
      <c r="U1055" s="128">
        <v>2.3809523809523808E-2</v>
      </c>
      <c r="V1055" s="127">
        <v>765.11</v>
      </c>
      <c r="W1055" s="127">
        <v>2</v>
      </c>
      <c r="X1055" s="129">
        <v>382.55500000000001</v>
      </c>
      <c r="Y1055" s="129">
        <v>0</v>
      </c>
      <c r="Z1055" s="127">
        <v>0</v>
      </c>
      <c r="AA1055" s="129">
        <v>0</v>
      </c>
      <c r="AB1055" s="129">
        <v>765.11</v>
      </c>
      <c r="AC1055" s="127">
        <v>2</v>
      </c>
      <c r="AD1055" s="129">
        <v>382.55500000000001</v>
      </c>
      <c r="AE1055" s="129">
        <v>0.40268947368421099</v>
      </c>
      <c r="AF1055" s="129">
        <v>0.40268947368421099</v>
      </c>
      <c r="AG1055" s="129">
        <v>14.156527458073001</v>
      </c>
    </row>
    <row r="1056" spans="1:33">
      <c r="A1056" t="s">
        <v>2871</v>
      </c>
      <c r="B1056" t="s">
        <v>506</v>
      </c>
      <c r="C1056" t="s">
        <v>1850</v>
      </c>
      <c r="D1056" t="s">
        <v>459</v>
      </c>
      <c r="E1056" t="s">
        <v>504</v>
      </c>
      <c r="F1056" t="s">
        <v>698</v>
      </c>
      <c r="G1056" t="s">
        <v>505</v>
      </c>
      <c r="H1056" t="s">
        <v>2872</v>
      </c>
      <c r="I1056" t="s">
        <v>1850</v>
      </c>
      <c r="J1056" s="130" t="s">
        <v>42</v>
      </c>
      <c r="K1056" s="127">
        <v>214</v>
      </c>
      <c r="L1056" s="127">
        <v>8</v>
      </c>
      <c r="M1056" s="127">
        <v>182</v>
      </c>
      <c r="N1056" s="127">
        <v>0</v>
      </c>
      <c r="O1056" s="127">
        <v>1</v>
      </c>
      <c r="P1056" s="127">
        <v>143</v>
      </c>
      <c r="Q1056" s="128">
        <v>0.66822429906542058</v>
      </c>
      <c r="R1056" s="127">
        <v>93</v>
      </c>
      <c r="S1056" s="128">
        <v>0.65034965034965031</v>
      </c>
      <c r="T1056" s="127">
        <v>3</v>
      </c>
      <c r="U1056" s="128">
        <v>3.2258064516129031E-2</v>
      </c>
      <c r="V1056" s="127">
        <v>11961.32</v>
      </c>
      <c r="W1056" s="127">
        <v>4</v>
      </c>
      <c r="X1056" s="129">
        <v>2990.33</v>
      </c>
      <c r="Y1056" s="129">
        <v>67.5</v>
      </c>
      <c r="Z1056" s="127">
        <v>1</v>
      </c>
      <c r="AA1056" s="129">
        <v>67.5</v>
      </c>
      <c r="AB1056" s="129">
        <v>12028.82</v>
      </c>
      <c r="AC1056" s="127">
        <v>4</v>
      </c>
      <c r="AD1056" s="129">
        <v>3007.2049999999999</v>
      </c>
      <c r="AE1056" s="129">
        <v>6.3309578947368399</v>
      </c>
      <c r="AF1056" s="129">
        <v>6.3309578947368399</v>
      </c>
      <c r="AG1056" s="129">
        <v>8.2867477803354195</v>
      </c>
    </row>
    <row r="1057" spans="1:33">
      <c r="A1057" t="s">
        <v>2873</v>
      </c>
      <c r="B1057" t="s">
        <v>506</v>
      </c>
      <c r="C1057" t="s">
        <v>721</v>
      </c>
      <c r="D1057" t="s">
        <v>459</v>
      </c>
      <c r="E1057" t="s">
        <v>534</v>
      </c>
      <c r="F1057" t="s">
        <v>698</v>
      </c>
      <c r="G1057" t="s">
        <v>535</v>
      </c>
      <c r="H1057" t="s">
        <v>2874</v>
      </c>
      <c r="I1057" t="s">
        <v>721</v>
      </c>
      <c r="J1057" s="130" t="s">
        <v>42</v>
      </c>
      <c r="K1057" s="127">
        <v>182</v>
      </c>
      <c r="L1057" s="127">
        <v>19</v>
      </c>
      <c r="M1057" s="127">
        <v>148</v>
      </c>
      <c r="N1057" s="127">
        <v>0</v>
      </c>
      <c r="O1057" s="127">
        <v>1</v>
      </c>
      <c r="P1057" s="127">
        <v>105</v>
      </c>
      <c r="Q1057" s="128">
        <v>0.57692307692307687</v>
      </c>
      <c r="R1057" s="127">
        <v>32</v>
      </c>
      <c r="S1057" s="128">
        <v>0.30476190476190479</v>
      </c>
      <c r="T1057" s="127">
        <v>0</v>
      </c>
      <c r="U1057" s="128">
        <v>0</v>
      </c>
      <c r="V1057" s="127">
        <v>0</v>
      </c>
      <c r="W1057" s="127">
        <v>0</v>
      </c>
      <c r="X1057" s="129">
        <v>0</v>
      </c>
      <c r="Y1057" s="129">
        <v>0</v>
      </c>
      <c r="Z1057" s="127">
        <v>0</v>
      </c>
      <c r="AA1057" s="129">
        <v>0</v>
      </c>
      <c r="AB1057" s="129">
        <v>0</v>
      </c>
      <c r="AC1057" s="127">
        <v>0</v>
      </c>
      <c r="AD1057" s="129">
        <v>0</v>
      </c>
      <c r="AE1057" s="129">
        <v>0</v>
      </c>
      <c r="AF1057" s="129">
        <v>0</v>
      </c>
      <c r="AG1057" s="129">
        <v>0</v>
      </c>
    </row>
    <row r="1058" spans="1:33">
      <c r="A1058" t="s">
        <v>2875</v>
      </c>
      <c r="B1058" t="s">
        <v>506</v>
      </c>
      <c r="C1058" t="s">
        <v>705</v>
      </c>
      <c r="D1058" t="s">
        <v>459</v>
      </c>
      <c r="E1058" t="s">
        <v>513</v>
      </c>
      <c r="F1058" t="s">
        <v>698</v>
      </c>
      <c r="G1058" t="s">
        <v>514</v>
      </c>
      <c r="H1058" t="s">
        <v>2876</v>
      </c>
      <c r="I1058" t="s">
        <v>705</v>
      </c>
      <c r="J1058" s="130" t="s">
        <v>42</v>
      </c>
      <c r="K1058" s="127">
        <v>214</v>
      </c>
      <c r="L1058" s="127">
        <v>22</v>
      </c>
      <c r="M1058" s="127">
        <v>160</v>
      </c>
      <c r="N1058" s="127">
        <v>0</v>
      </c>
      <c r="O1058" s="127">
        <v>5</v>
      </c>
      <c r="P1058" s="127">
        <v>130</v>
      </c>
      <c r="Q1058" s="128">
        <v>0.60747663551401865</v>
      </c>
      <c r="R1058" s="127">
        <v>63</v>
      </c>
      <c r="S1058" s="128">
        <v>0.48461538461538461</v>
      </c>
      <c r="T1058" s="127">
        <v>1</v>
      </c>
      <c r="U1058" s="128">
        <v>1.5873015873015872E-2</v>
      </c>
      <c r="V1058" s="127">
        <v>125.45</v>
      </c>
      <c r="W1058" s="127">
        <v>1</v>
      </c>
      <c r="X1058" s="129">
        <v>125.45</v>
      </c>
      <c r="Y1058" s="129">
        <v>0</v>
      </c>
      <c r="Z1058" s="127">
        <v>0</v>
      </c>
      <c r="AA1058" s="129">
        <v>0</v>
      </c>
      <c r="AB1058" s="129">
        <v>125.45</v>
      </c>
      <c r="AC1058" s="127">
        <v>1</v>
      </c>
      <c r="AD1058" s="129">
        <v>125.45</v>
      </c>
      <c r="AE1058" s="129">
        <v>6.6026315789473697E-2</v>
      </c>
      <c r="AF1058" s="129">
        <v>6.6026315789473697E-2</v>
      </c>
      <c r="AG1058" s="129">
        <v>10.884577441631</v>
      </c>
    </row>
    <row r="1059" spans="1:33">
      <c r="A1059" t="s">
        <v>2877</v>
      </c>
      <c r="B1059" t="s">
        <v>506</v>
      </c>
      <c r="C1059" t="s">
        <v>1832</v>
      </c>
      <c r="D1059" t="s">
        <v>459</v>
      </c>
      <c r="E1059" t="s">
        <v>507</v>
      </c>
      <c r="F1059" t="s">
        <v>698</v>
      </c>
      <c r="G1059" t="s">
        <v>508</v>
      </c>
      <c r="H1059" t="s">
        <v>2878</v>
      </c>
      <c r="I1059" t="s">
        <v>1832</v>
      </c>
      <c r="J1059" s="130" t="s">
        <v>42</v>
      </c>
      <c r="K1059" s="127">
        <v>183</v>
      </c>
      <c r="L1059" s="127">
        <v>13</v>
      </c>
      <c r="M1059" s="127">
        <v>149</v>
      </c>
      <c r="N1059" s="127">
        <v>0</v>
      </c>
      <c r="O1059" s="127">
        <v>2</v>
      </c>
      <c r="P1059" s="127">
        <v>117</v>
      </c>
      <c r="Q1059" s="128">
        <v>0.63934426229508201</v>
      </c>
      <c r="R1059" s="127">
        <v>57</v>
      </c>
      <c r="S1059" s="128">
        <v>0.48717948717948717</v>
      </c>
      <c r="T1059" s="127">
        <v>1</v>
      </c>
      <c r="U1059" s="128">
        <v>1.7543859649122806E-2</v>
      </c>
      <c r="V1059" s="127">
        <v>0</v>
      </c>
      <c r="W1059" s="127">
        <v>0</v>
      </c>
      <c r="X1059" s="129">
        <v>0</v>
      </c>
      <c r="Y1059" s="129">
        <v>0</v>
      </c>
      <c r="Z1059" s="127">
        <v>0</v>
      </c>
      <c r="AA1059" s="129">
        <v>0</v>
      </c>
      <c r="AB1059" s="129">
        <v>0</v>
      </c>
      <c r="AC1059" s="127">
        <v>0</v>
      </c>
      <c r="AD1059" s="129">
        <v>0</v>
      </c>
      <c r="AE1059" s="129">
        <v>0</v>
      </c>
      <c r="AF1059" s="129">
        <v>0</v>
      </c>
      <c r="AG1059" s="129">
        <v>0</v>
      </c>
    </row>
    <row r="1060" spans="1:33">
      <c r="A1060" t="s">
        <v>650</v>
      </c>
      <c r="B1060" t="s">
        <v>506</v>
      </c>
      <c r="C1060" t="s">
        <v>2879</v>
      </c>
      <c r="D1060" t="s">
        <v>459</v>
      </c>
      <c r="E1060" t="s">
        <v>419</v>
      </c>
      <c r="F1060" t="s">
        <v>420</v>
      </c>
      <c r="G1060" t="s">
        <v>44</v>
      </c>
      <c r="H1060" t="s">
        <v>2880</v>
      </c>
      <c r="I1060" t="s">
        <v>2879</v>
      </c>
      <c r="J1060" s="130" t="s">
        <v>42</v>
      </c>
      <c r="K1060" s="127">
        <v>290</v>
      </c>
      <c r="L1060" s="127">
        <v>57</v>
      </c>
      <c r="M1060" s="127">
        <v>159</v>
      </c>
      <c r="N1060" s="127">
        <v>0</v>
      </c>
      <c r="O1060" s="127">
        <v>2</v>
      </c>
      <c r="P1060" s="127">
        <v>118</v>
      </c>
      <c r="Q1060" s="128">
        <v>0.40689655172413791</v>
      </c>
      <c r="R1060" s="127">
        <v>68</v>
      </c>
      <c r="S1060" s="128">
        <v>0.57627118644067798</v>
      </c>
      <c r="T1060" s="127">
        <v>0</v>
      </c>
      <c r="U1060" s="128">
        <v>0</v>
      </c>
      <c r="V1060" s="127">
        <v>1912.27</v>
      </c>
      <c r="W1060" s="127">
        <v>2</v>
      </c>
      <c r="X1060" s="129">
        <v>956.13499999999999</v>
      </c>
      <c r="Y1060" s="129">
        <v>378.96</v>
      </c>
      <c r="Z1060" s="127">
        <v>3</v>
      </c>
      <c r="AA1060" s="129">
        <v>126.32</v>
      </c>
      <c r="AB1060" s="129">
        <v>2291.23</v>
      </c>
      <c r="AC1060" s="127">
        <v>3</v>
      </c>
      <c r="AD1060" s="129">
        <v>763.743333333333</v>
      </c>
      <c r="AE1060" s="129">
        <v>1.2059105263157901</v>
      </c>
      <c r="AF1060" s="129">
        <v>1.2059105263157901</v>
      </c>
      <c r="AG1060" s="129">
        <v>36.358653951550998</v>
      </c>
    </row>
    <row r="1061" spans="1:33">
      <c r="A1061" t="s">
        <v>2881</v>
      </c>
      <c r="B1061" t="s">
        <v>506</v>
      </c>
      <c r="C1061" t="s">
        <v>718</v>
      </c>
      <c r="D1061" t="s">
        <v>459</v>
      </c>
      <c r="E1061" t="s">
        <v>525</v>
      </c>
      <c r="F1061" t="s">
        <v>698</v>
      </c>
      <c r="G1061" t="s">
        <v>526</v>
      </c>
      <c r="H1061" t="s">
        <v>2882</v>
      </c>
      <c r="I1061" t="s">
        <v>718</v>
      </c>
      <c r="J1061" s="130" t="s">
        <v>42</v>
      </c>
      <c r="K1061" s="127">
        <v>184</v>
      </c>
      <c r="L1061" s="127">
        <v>21</v>
      </c>
      <c r="M1061" s="127">
        <v>132</v>
      </c>
      <c r="N1061" s="127">
        <v>0</v>
      </c>
      <c r="O1061" s="127">
        <v>1</v>
      </c>
      <c r="P1061" s="127">
        <v>102</v>
      </c>
      <c r="Q1061" s="128">
        <v>0.55434782608695654</v>
      </c>
      <c r="R1061" s="127">
        <v>58</v>
      </c>
      <c r="S1061" s="128">
        <v>0.56862745098039214</v>
      </c>
      <c r="T1061" s="127">
        <v>0</v>
      </c>
      <c r="U1061" s="128">
        <v>0</v>
      </c>
      <c r="V1061" s="127">
        <v>2939.88</v>
      </c>
      <c r="W1061" s="127">
        <v>1</v>
      </c>
      <c r="X1061" s="129">
        <v>2939.88</v>
      </c>
      <c r="Y1061" s="129">
        <v>0</v>
      </c>
      <c r="Z1061" s="127">
        <v>0</v>
      </c>
      <c r="AA1061" s="129">
        <v>0</v>
      </c>
      <c r="AB1061" s="129">
        <v>2939.88</v>
      </c>
      <c r="AC1061" s="127">
        <v>1</v>
      </c>
      <c r="AD1061" s="129">
        <v>2939.88</v>
      </c>
      <c r="AE1061" s="129">
        <v>1.5473052631578901</v>
      </c>
      <c r="AF1061" s="129">
        <v>1.5473052631578901</v>
      </c>
      <c r="AG1061" s="129">
        <v>15.1594870108517</v>
      </c>
    </row>
    <row r="1062" spans="1:33">
      <c r="A1062" t="s">
        <v>2883</v>
      </c>
      <c r="B1062" t="s">
        <v>509</v>
      </c>
      <c r="C1062" t="s">
        <v>721</v>
      </c>
      <c r="D1062" t="s">
        <v>463</v>
      </c>
      <c r="E1062" t="s">
        <v>516</v>
      </c>
      <c r="F1062" t="s">
        <v>698</v>
      </c>
      <c r="G1062" t="s">
        <v>517</v>
      </c>
      <c r="H1062" t="s">
        <v>2884</v>
      </c>
      <c r="I1062" t="s">
        <v>721</v>
      </c>
      <c r="J1062" s="130" t="s">
        <v>42</v>
      </c>
      <c r="K1062" s="127">
        <v>228</v>
      </c>
      <c r="L1062" s="127">
        <v>31</v>
      </c>
      <c r="M1062" s="127">
        <v>151</v>
      </c>
      <c r="N1062" s="127">
        <v>0</v>
      </c>
      <c r="O1062" s="127">
        <v>2</v>
      </c>
      <c r="P1062" s="127">
        <v>109</v>
      </c>
      <c r="Q1062" s="128">
        <v>0.47807017543859648</v>
      </c>
      <c r="R1062" s="127">
        <v>53</v>
      </c>
      <c r="S1062" s="128">
        <v>0.48623853211009177</v>
      </c>
      <c r="T1062" s="127">
        <v>3</v>
      </c>
      <c r="U1062" s="128">
        <v>5.6603773584905662E-2</v>
      </c>
      <c r="V1062" s="127">
        <v>5165.78</v>
      </c>
      <c r="W1062" s="127">
        <v>1</v>
      </c>
      <c r="X1062" s="129">
        <v>5165.78</v>
      </c>
      <c r="Y1062" s="129">
        <v>0</v>
      </c>
      <c r="Z1062" s="127">
        <v>0</v>
      </c>
      <c r="AA1062" s="129">
        <v>0</v>
      </c>
      <c r="AB1062" s="129">
        <v>5165.78</v>
      </c>
      <c r="AC1062" s="127">
        <v>1</v>
      </c>
      <c r="AD1062" s="129">
        <v>5165.78</v>
      </c>
      <c r="AE1062" s="129">
        <v>2.7188315789473698</v>
      </c>
      <c r="AF1062" s="129">
        <v>2.7188315789473698</v>
      </c>
      <c r="AG1062" s="129">
        <v>0.263071358105886</v>
      </c>
    </row>
    <row r="1063" spans="1:33">
      <c r="A1063" t="s">
        <v>2885</v>
      </c>
      <c r="B1063" t="s">
        <v>509</v>
      </c>
      <c r="C1063" t="s">
        <v>896</v>
      </c>
      <c r="D1063" t="s">
        <v>463</v>
      </c>
      <c r="E1063" t="s">
        <v>525</v>
      </c>
      <c r="F1063" t="s">
        <v>698</v>
      </c>
      <c r="G1063" t="s">
        <v>526</v>
      </c>
      <c r="H1063" t="s">
        <v>2886</v>
      </c>
      <c r="I1063" t="s">
        <v>896</v>
      </c>
      <c r="J1063" s="130" t="s">
        <v>42</v>
      </c>
      <c r="K1063" s="127">
        <v>207</v>
      </c>
      <c r="L1063" s="127">
        <v>30</v>
      </c>
      <c r="M1063" s="127">
        <v>138</v>
      </c>
      <c r="N1063" s="127">
        <v>0</v>
      </c>
      <c r="O1063" s="127">
        <v>2</v>
      </c>
      <c r="P1063" s="127">
        <v>94</v>
      </c>
      <c r="Q1063" s="128">
        <v>0.45410628019323673</v>
      </c>
      <c r="R1063" s="127">
        <v>46</v>
      </c>
      <c r="S1063" s="128">
        <v>0.48936170212765956</v>
      </c>
      <c r="T1063" s="127">
        <v>1</v>
      </c>
      <c r="U1063" s="128">
        <v>2.1739130434782608E-2</v>
      </c>
      <c r="V1063" s="127">
        <v>2799.99</v>
      </c>
      <c r="W1063" s="127">
        <v>1</v>
      </c>
      <c r="X1063" s="129">
        <v>2799.99</v>
      </c>
      <c r="Y1063" s="129">
        <v>78</v>
      </c>
      <c r="Z1063" s="127">
        <v>1</v>
      </c>
      <c r="AA1063" s="129">
        <v>78</v>
      </c>
      <c r="AB1063" s="129">
        <v>2877.99</v>
      </c>
      <c r="AC1063" s="127">
        <v>1</v>
      </c>
      <c r="AD1063" s="129">
        <v>2877.99</v>
      </c>
      <c r="AE1063" s="129">
        <v>1.5147315789473701</v>
      </c>
      <c r="AF1063" s="129">
        <v>1.5147315789473701</v>
      </c>
      <c r="AG1063" s="129">
        <v>21.489641565274599</v>
      </c>
    </row>
    <row r="1064" spans="1:33">
      <c r="A1064" t="s">
        <v>2887</v>
      </c>
      <c r="B1064" t="s">
        <v>509</v>
      </c>
      <c r="C1064" t="s">
        <v>726</v>
      </c>
      <c r="D1064" t="s">
        <v>463</v>
      </c>
      <c r="E1064" t="s">
        <v>504</v>
      </c>
      <c r="F1064" t="s">
        <v>698</v>
      </c>
      <c r="G1064" t="s">
        <v>505</v>
      </c>
      <c r="H1064" t="s">
        <v>2888</v>
      </c>
      <c r="I1064" t="s">
        <v>726</v>
      </c>
      <c r="J1064" s="130" t="s">
        <v>42</v>
      </c>
      <c r="K1064" s="127">
        <v>197</v>
      </c>
      <c r="L1064" s="127">
        <v>23</v>
      </c>
      <c r="M1064" s="127">
        <v>143</v>
      </c>
      <c r="N1064" s="127">
        <v>0</v>
      </c>
      <c r="O1064" s="127">
        <v>1</v>
      </c>
      <c r="P1064" s="127">
        <v>115</v>
      </c>
      <c r="Q1064" s="128">
        <v>0.58375634517766495</v>
      </c>
      <c r="R1064" s="127">
        <v>57</v>
      </c>
      <c r="S1064" s="128">
        <v>0.4956521739130435</v>
      </c>
      <c r="T1064" s="127">
        <v>3</v>
      </c>
      <c r="U1064" s="128">
        <v>5.2631578947368418E-2</v>
      </c>
      <c r="V1064" s="127">
        <v>10481.84</v>
      </c>
      <c r="W1064" s="127">
        <v>6</v>
      </c>
      <c r="X1064" s="129">
        <v>1746.9733333333299</v>
      </c>
      <c r="Y1064" s="129">
        <v>2832.86</v>
      </c>
      <c r="Z1064" s="127">
        <v>2</v>
      </c>
      <c r="AA1064" s="129">
        <v>1416.43</v>
      </c>
      <c r="AB1064" s="129">
        <v>13314.7</v>
      </c>
      <c r="AC1064" s="127">
        <v>6</v>
      </c>
      <c r="AD1064" s="129">
        <v>2219.11666666667</v>
      </c>
      <c r="AE1064" s="129">
        <v>7.0077368421052597</v>
      </c>
      <c r="AF1064" s="129">
        <v>7.0077368421052597</v>
      </c>
      <c r="AG1064" s="129">
        <v>11.816288501589399</v>
      </c>
    </row>
    <row r="1065" spans="1:33">
      <c r="A1065" t="s">
        <v>2889</v>
      </c>
      <c r="B1065" t="s">
        <v>509</v>
      </c>
      <c r="C1065" t="s">
        <v>824</v>
      </c>
      <c r="D1065" t="s">
        <v>463</v>
      </c>
      <c r="E1065" t="s">
        <v>534</v>
      </c>
      <c r="F1065" t="s">
        <v>698</v>
      </c>
      <c r="G1065" t="s">
        <v>535</v>
      </c>
      <c r="H1065" t="s">
        <v>2890</v>
      </c>
      <c r="I1065" t="s">
        <v>824</v>
      </c>
      <c r="J1065" s="130" t="s">
        <v>42</v>
      </c>
      <c r="K1065" s="127">
        <v>202</v>
      </c>
      <c r="L1065" s="127">
        <v>29</v>
      </c>
      <c r="M1065" s="127">
        <v>140</v>
      </c>
      <c r="N1065" s="127">
        <v>0</v>
      </c>
      <c r="O1065" s="127">
        <v>2</v>
      </c>
      <c r="P1065" s="127">
        <v>106</v>
      </c>
      <c r="Q1065" s="128">
        <v>0.52475247524752477</v>
      </c>
      <c r="R1065" s="127">
        <v>46</v>
      </c>
      <c r="S1065" s="128">
        <v>0.43396226415094341</v>
      </c>
      <c r="T1065" s="127">
        <v>6</v>
      </c>
      <c r="U1065" s="128">
        <v>0.13043478260869565</v>
      </c>
      <c r="V1065" s="127">
        <v>5334.72</v>
      </c>
      <c r="W1065" s="127">
        <v>2</v>
      </c>
      <c r="X1065" s="129">
        <v>2667.36</v>
      </c>
      <c r="Y1065" s="129">
        <v>551.79</v>
      </c>
      <c r="Z1065" s="127">
        <v>1</v>
      </c>
      <c r="AA1065" s="129">
        <v>551.79</v>
      </c>
      <c r="AB1065" s="129">
        <v>5886.51</v>
      </c>
      <c r="AC1065" s="127">
        <v>2</v>
      </c>
      <c r="AD1065" s="129">
        <v>2943.2550000000001</v>
      </c>
      <c r="AE1065" s="129">
        <v>3.0981631578947399</v>
      </c>
      <c r="AF1065" s="129">
        <v>3.0981631578947399</v>
      </c>
      <c r="AG1065" s="129">
        <v>24.323139318206699</v>
      </c>
    </row>
    <row r="1066" spans="1:33">
      <c r="A1066" t="s">
        <v>2891</v>
      </c>
      <c r="B1066" t="s">
        <v>509</v>
      </c>
      <c r="C1066" t="s">
        <v>838</v>
      </c>
      <c r="D1066" t="s">
        <v>463</v>
      </c>
      <c r="E1066" t="s">
        <v>528</v>
      </c>
      <c r="F1066" t="s">
        <v>698</v>
      </c>
      <c r="G1066" t="s">
        <v>529</v>
      </c>
      <c r="H1066" t="s">
        <v>2892</v>
      </c>
      <c r="I1066" t="s">
        <v>838</v>
      </c>
      <c r="J1066" s="130" t="s">
        <v>42</v>
      </c>
      <c r="K1066" s="127">
        <v>204</v>
      </c>
      <c r="L1066" s="127">
        <v>34</v>
      </c>
      <c r="M1066" s="127">
        <v>136</v>
      </c>
      <c r="N1066" s="127">
        <v>0</v>
      </c>
      <c r="O1066" s="127">
        <v>2</v>
      </c>
      <c r="P1066" s="127">
        <v>95</v>
      </c>
      <c r="Q1066" s="128">
        <v>0.46568627450980393</v>
      </c>
      <c r="R1066" s="127">
        <v>42</v>
      </c>
      <c r="S1066" s="128">
        <v>0.44210526315789472</v>
      </c>
      <c r="T1066" s="127">
        <v>0</v>
      </c>
      <c r="U1066" s="128">
        <v>0</v>
      </c>
      <c r="V1066" s="127">
        <v>4959.1499999999996</v>
      </c>
      <c r="W1066" s="127">
        <v>1</v>
      </c>
      <c r="X1066" s="129">
        <v>4959.1499999999996</v>
      </c>
      <c r="Y1066" s="129">
        <v>0</v>
      </c>
      <c r="Z1066" s="127">
        <v>0</v>
      </c>
      <c r="AA1066" s="129">
        <v>0</v>
      </c>
      <c r="AB1066" s="129">
        <v>4959.1499999999996</v>
      </c>
      <c r="AC1066" s="127">
        <v>1</v>
      </c>
      <c r="AD1066" s="129">
        <v>4959.1499999999996</v>
      </c>
      <c r="AE1066" s="129">
        <v>2.6100789473684198</v>
      </c>
      <c r="AF1066" s="129">
        <v>2.6100789473684198</v>
      </c>
      <c r="AG1066" s="129">
        <v>22.2295297599474</v>
      </c>
    </row>
    <row r="1067" spans="1:33">
      <c r="A1067" t="s">
        <v>2893</v>
      </c>
      <c r="B1067" t="s">
        <v>509</v>
      </c>
      <c r="C1067" t="s">
        <v>711</v>
      </c>
      <c r="D1067" t="s">
        <v>463</v>
      </c>
      <c r="E1067" t="s">
        <v>510</v>
      </c>
      <c r="F1067" t="s">
        <v>698</v>
      </c>
      <c r="G1067" t="s">
        <v>511</v>
      </c>
      <c r="H1067" t="s">
        <v>2894</v>
      </c>
      <c r="I1067" t="s">
        <v>711</v>
      </c>
      <c r="J1067" s="130" t="s">
        <v>42</v>
      </c>
      <c r="K1067" s="127">
        <v>223</v>
      </c>
      <c r="L1067" s="127">
        <v>41</v>
      </c>
      <c r="M1067" s="127">
        <v>143</v>
      </c>
      <c r="N1067" s="127">
        <v>0</v>
      </c>
      <c r="O1067" s="127">
        <v>1</v>
      </c>
      <c r="P1067" s="127">
        <v>106</v>
      </c>
      <c r="Q1067" s="128">
        <v>0.47533632286995514</v>
      </c>
      <c r="R1067" s="127">
        <v>62</v>
      </c>
      <c r="S1067" s="128">
        <v>0.58490566037735847</v>
      </c>
      <c r="T1067" s="127">
        <v>3</v>
      </c>
      <c r="U1067" s="128">
        <v>4.8387096774193547E-2</v>
      </c>
      <c r="V1067" s="127">
        <v>7458.7</v>
      </c>
      <c r="W1067" s="127">
        <v>3</v>
      </c>
      <c r="X1067" s="129">
        <v>2486.2333333333299</v>
      </c>
      <c r="Y1067" s="129">
        <v>1507.31</v>
      </c>
      <c r="Z1067" s="127">
        <v>2</v>
      </c>
      <c r="AA1067" s="129">
        <v>753.65499999999997</v>
      </c>
      <c r="AB1067" s="129">
        <v>8966.01</v>
      </c>
      <c r="AC1067" s="127">
        <v>4</v>
      </c>
      <c r="AD1067" s="129">
        <v>2241.5025000000001</v>
      </c>
      <c r="AE1067" s="129">
        <v>4.7189526315789498</v>
      </c>
      <c r="AF1067" s="129">
        <v>4.7189526315789498</v>
      </c>
      <c r="AG1067" s="129">
        <v>16.0555738243999</v>
      </c>
    </row>
    <row r="1068" spans="1:33">
      <c r="A1068" t="s">
        <v>2895</v>
      </c>
      <c r="B1068" t="s">
        <v>509</v>
      </c>
      <c r="C1068" t="s">
        <v>850</v>
      </c>
      <c r="D1068" t="s">
        <v>463</v>
      </c>
      <c r="E1068" t="s">
        <v>531</v>
      </c>
      <c r="F1068" t="s">
        <v>698</v>
      </c>
      <c r="G1068" t="s">
        <v>532</v>
      </c>
      <c r="H1068" t="s">
        <v>2896</v>
      </c>
      <c r="I1068" t="s">
        <v>850</v>
      </c>
      <c r="J1068" s="130" t="s">
        <v>42</v>
      </c>
      <c r="K1068" s="127">
        <v>190</v>
      </c>
      <c r="L1068" s="127">
        <v>26</v>
      </c>
      <c r="M1068" s="127">
        <v>135</v>
      </c>
      <c r="N1068" s="127">
        <v>0</v>
      </c>
      <c r="O1068" s="127">
        <v>2</v>
      </c>
      <c r="P1068" s="127">
        <v>95</v>
      </c>
      <c r="Q1068" s="128">
        <v>0.5</v>
      </c>
      <c r="R1068" s="127">
        <v>40</v>
      </c>
      <c r="S1068" s="128">
        <v>0.42105263157894735</v>
      </c>
      <c r="T1068" s="127">
        <v>3</v>
      </c>
      <c r="U1068" s="128">
        <v>7.4999999999999997E-2</v>
      </c>
      <c r="V1068" s="127">
        <v>0</v>
      </c>
      <c r="W1068" s="127">
        <v>0</v>
      </c>
      <c r="X1068" s="129">
        <v>0</v>
      </c>
      <c r="Y1068" s="129">
        <v>0</v>
      </c>
      <c r="Z1068" s="127">
        <v>0</v>
      </c>
      <c r="AA1068" s="129">
        <v>0</v>
      </c>
      <c r="AB1068" s="129">
        <v>0</v>
      </c>
      <c r="AC1068" s="127">
        <v>0</v>
      </c>
      <c r="AD1068" s="129">
        <v>0</v>
      </c>
      <c r="AE1068" s="129">
        <v>0</v>
      </c>
      <c r="AF1068" s="129">
        <v>0</v>
      </c>
      <c r="AG1068" s="129">
        <v>0</v>
      </c>
    </row>
    <row r="1069" spans="1:33">
      <c r="A1069" t="s">
        <v>2897</v>
      </c>
      <c r="B1069" t="s">
        <v>509</v>
      </c>
      <c r="C1069" t="s">
        <v>415</v>
      </c>
      <c r="D1069" t="s">
        <v>463</v>
      </c>
      <c r="E1069" t="s">
        <v>415</v>
      </c>
      <c r="F1069" t="s">
        <v>685</v>
      </c>
      <c r="G1069" t="s">
        <v>416</v>
      </c>
      <c r="H1069" t="s">
        <v>2898</v>
      </c>
      <c r="I1069" t="s">
        <v>415</v>
      </c>
      <c r="J1069" s="130" t="s">
        <v>42</v>
      </c>
      <c r="K1069" s="127">
        <v>202</v>
      </c>
      <c r="L1069" s="127">
        <v>26</v>
      </c>
      <c r="M1069" s="127">
        <v>144</v>
      </c>
      <c r="N1069" s="127">
        <v>0</v>
      </c>
      <c r="O1069" s="127">
        <v>2</v>
      </c>
      <c r="P1069" s="127">
        <v>115</v>
      </c>
      <c r="Q1069" s="128">
        <v>0.56930693069306926</v>
      </c>
      <c r="R1069" s="127">
        <v>80</v>
      </c>
      <c r="S1069" s="128">
        <v>0.69565217391304346</v>
      </c>
      <c r="T1069" s="127">
        <v>4</v>
      </c>
      <c r="U1069" s="128">
        <v>0.05</v>
      </c>
      <c r="V1069" s="127">
        <v>10124.57</v>
      </c>
      <c r="W1069" s="127">
        <v>8</v>
      </c>
      <c r="X1069" s="129">
        <v>1265.57125</v>
      </c>
      <c r="Y1069" s="129">
        <v>9903.99</v>
      </c>
      <c r="Z1069" s="127">
        <v>5</v>
      </c>
      <c r="AA1069" s="129">
        <v>1980.798</v>
      </c>
      <c r="AB1069" s="129">
        <v>20028.560000000001</v>
      </c>
      <c r="AC1069" s="127">
        <v>9</v>
      </c>
      <c r="AD1069" s="129">
        <v>2225.3955555555599</v>
      </c>
      <c r="AE1069" s="129">
        <v>10.5413473684211</v>
      </c>
      <c r="AF1069" s="129">
        <v>10.5413473684211</v>
      </c>
      <c r="AG1069" s="129">
        <v>13.1831634330812</v>
      </c>
    </row>
    <row r="1070" spans="1:33">
      <c r="A1070" t="s">
        <v>2899</v>
      </c>
      <c r="B1070" t="s">
        <v>509</v>
      </c>
      <c r="C1070" t="s">
        <v>718</v>
      </c>
      <c r="D1070" t="s">
        <v>463</v>
      </c>
      <c r="E1070" t="s">
        <v>507</v>
      </c>
      <c r="F1070" t="s">
        <v>698</v>
      </c>
      <c r="G1070" t="s">
        <v>508</v>
      </c>
      <c r="H1070" t="s">
        <v>2900</v>
      </c>
      <c r="I1070" t="s">
        <v>718</v>
      </c>
      <c r="J1070" s="130" t="s">
        <v>42</v>
      </c>
      <c r="K1070" s="127">
        <v>226</v>
      </c>
      <c r="L1070" s="127">
        <v>28</v>
      </c>
      <c r="M1070" s="127">
        <v>161</v>
      </c>
      <c r="N1070" s="127">
        <v>0</v>
      </c>
      <c r="O1070" s="127">
        <v>0</v>
      </c>
      <c r="P1070" s="127">
        <v>121</v>
      </c>
      <c r="Q1070" s="128">
        <v>0.53539823008849563</v>
      </c>
      <c r="R1070" s="127">
        <v>54</v>
      </c>
      <c r="S1070" s="128">
        <v>0.4462809917355372</v>
      </c>
      <c r="T1070" s="127">
        <v>1</v>
      </c>
      <c r="U1070" s="128">
        <v>1.8518518518518517E-2</v>
      </c>
      <c r="V1070" s="127">
        <v>2634.28</v>
      </c>
      <c r="W1070" s="127">
        <v>3</v>
      </c>
      <c r="X1070" s="129">
        <v>878.09333333333302</v>
      </c>
      <c r="Y1070" s="129">
        <v>887.18</v>
      </c>
      <c r="Z1070" s="127">
        <v>1</v>
      </c>
      <c r="AA1070" s="129">
        <v>887.18</v>
      </c>
      <c r="AB1070" s="129">
        <v>3521.46</v>
      </c>
      <c r="AC1070" s="127">
        <v>3</v>
      </c>
      <c r="AD1070" s="129">
        <v>1173.82</v>
      </c>
      <c r="AE1070" s="129">
        <v>1.8533999999999999</v>
      </c>
      <c r="AF1070" s="129">
        <v>1.8533999999999999</v>
      </c>
      <c r="AG1070" s="129">
        <v>15.115641784500699</v>
      </c>
    </row>
    <row r="1071" spans="1:33">
      <c r="A1071" t="s">
        <v>2901</v>
      </c>
      <c r="B1071" t="s">
        <v>509</v>
      </c>
      <c r="C1071" t="s">
        <v>847</v>
      </c>
      <c r="D1071" t="s">
        <v>463</v>
      </c>
      <c r="E1071" t="s">
        <v>519</v>
      </c>
      <c r="F1071" t="s">
        <v>698</v>
      </c>
      <c r="G1071" t="s">
        <v>520</v>
      </c>
      <c r="H1071" t="s">
        <v>2902</v>
      </c>
      <c r="I1071" t="s">
        <v>847</v>
      </c>
      <c r="J1071" s="130" t="s">
        <v>42</v>
      </c>
      <c r="K1071" s="127">
        <v>170</v>
      </c>
      <c r="L1071" s="127">
        <v>28</v>
      </c>
      <c r="M1071" s="127">
        <v>115</v>
      </c>
      <c r="N1071" s="127">
        <v>0</v>
      </c>
      <c r="O1071" s="127">
        <v>3</v>
      </c>
      <c r="P1071" s="127">
        <v>74</v>
      </c>
      <c r="Q1071" s="128">
        <v>0.43529411764705883</v>
      </c>
      <c r="R1071" s="127">
        <v>43</v>
      </c>
      <c r="S1071" s="128">
        <v>0.58108108108108103</v>
      </c>
      <c r="T1071" s="127">
        <v>0</v>
      </c>
      <c r="U1071" s="128">
        <v>0</v>
      </c>
      <c r="V1071" s="127">
        <v>3686.4</v>
      </c>
      <c r="W1071" s="127">
        <v>1</v>
      </c>
      <c r="X1071" s="129">
        <v>3686.4</v>
      </c>
      <c r="Y1071" s="129">
        <v>0</v>
      </c>
      <c r="Z1071" s="127">
        <v>0</v>
      </c>
      <c r="AA1071" s="129">
        <v>0</v>
      </c>
      <c r="AB1071" s="129">
        <v>3686.4</v>
      </c>
      <c r="AC1071" s="127">
        <v>1</v>
      </c>
      <c r="AD1071" s="129">
        <v>3686.4</v>
      </c>
      <c r="AE1071" s="129">
        <v>1.9402105263157901</v>
      </c>
      <c r="AF1071" s="129">
        <v>1.9402105263157901</v>
      </c>
      <c r="AG1071" s="129">
        <v>19.631700098651802</v>
      </c>
    </row>
    <row r="1072" spans="1:33">
      <c r="A1072" t="s">
        <v>2903</v>
      </c>
      <c r="B1072" t="s">
        <v>509</v>
      </c>
      <c r="C1072" t="s">
        <v>408</v>
      </c>
      <c r="D1072" t="s">
        <v>463</v>
      </c>
      <c r="E1072" t="s">
        <v>408</v>
      </c>
      <c r="F1072" t="s">
        <v>685</v>
      </c>
      <c r="G1072" t="s">
        <v>409</v>
      </c>
      <c r="H1072" t="s">
        <v>2904</v>
      </c>
      <c r="I1072" t="s">
        <v>408</v>
      </c>
      <c r="J1072" s="130" t="s">
        <v>42</v>
      </c>
      <c r="K1072" s="127">
        <v>255</v>
      </c>
      <c r="L1072" s="127">
        <v>28</v>
      </c>
      <c r="M1072" s="127">
        <v>199</v>
      </c>
      <c r="N1072" s="127">
        <v>0</v>
      </c>
      <c r="O1072" s="127">
        <v>4</v>
      </c>
      <c r="P1072" s="127">
        <v>153</v>
      </c>
      <c r="Q1072" s="128">
        <v>0.6</v>
      </c>
      <c r="R1072" s="127">
        <v>96</v>
      </c>
      <c r="S1072" s="128">
        <v>0.62745098039215685</v>
      </c>
      <c r="T1072" s="127">
        <v>4</v>
      </c>
      <c r="U1072" s="128">
        <v>4.1666666666666664E-2</v>
      </c>
      <c r="V1072" s="127">
        <v>20955.52</v>
      </c>
      <c r="W1072" s="127">
        <v>19</v>
      </c>
      <c r="X1072" s="129">
        <v>1102.9221052631599</v>
      </c>
      <c r="Y1072" s="129">
        <v>4753.28</v>
      </c>
      <c r="Z1072" s="127">
        <v>10</v>
      </c>
      <c r="AA1072" s="129">
        <v>475.32799999999997</v>
      </c>
      <c r="AB1072" s="129">
        <v>25708.799999999999</v>
      </c>
      <c r="AC1072" s="127">
        <v>23</v>
      </c>
      <c r="AD1072" s="129">
        <v>1117.77391304348</v>
      </c>
      <c r="AE1072" s="129">
        <v>13.530947368421099</v>
      </c>
      <c r="AF1072" s="129">
        <v>13.530947368421099</v>
      </c>
      <c r="AG1072" s="129">
        <v>10.68332785268</v>
      </c>
    </row>
    <row r="1073" spans="1:33">
      <c r="A1073" t="s">
        <v>2905</v>
      </c>
      <c r="B1073" t="s">
        <v>509</v>
      </c>
      <c r="C1073" t="s">
        <v>393</v>
      </c>
      <c r="D1073" t="s">
        <v>463</v>
      </c>
      <c r="E1073" t="s">
        <v>393</v>
      </c>
      <c r="F1073" t="s">
        <v>685</v>
      </c>
      <c r="G1073" t="s">
        <v>394</v>
      </c>
      <c r="H1073" t="s">
        <v>2906</v>
      </c>
      <c r="I1073" t="s">
        <v>393</v>
      </c>
      <c r="J1073" s="130" t="s">
        <v>42</v>
      </c>
      <c r="K1073" s="127">
        <v>31</v>
      </c>
      <c r="L1073" s="127">
        <v>0</v>
      </c>
      <c r="M1073" s="127">
        <v>19</v>
      </c>
      <c r="N1073" s="127">
        <v>0</v>
      </c>
      <c r="O1073" s="127">
        <v>0</v>
      </c>
      <c r="P1073" s="127">
        <v>17</v>
      </c>
      <c r="Q1073" s="128">
        <v>0.54838709677419351</v>
      </c>
      <c r="R1073" s="127">
        <v>15</v>
      </c>
      <c r="S1073" s="128">
        <v>0.88235294117647056</v>
      </c>
      <c r="T1073" s="127">
        <v>4</v>
      </c>
      <c r="U1073" s="128">
        <v>0.26666666666666666</v>
      </c>
      <c r="V1073" s="127">
        <v>0</v>
      </c>
      <c r="W1073" s="127">
        <v>0</v>
      </c>
      <c r="X1073" s="129">
        <v>0</v>
      </c>
      <c r="Y1073" s="129">
        <v>0</v>
      </c>
      <c r="Z1073" s="127">
        <v>0</v>
      </c>
      <c r="AA1073" s="129">
        <v>0</v>
      </c>
      <c r="AB1073" s="129">
        <v>0</v>
      </c>
      <c r="AC1073" s="127">
        <v>0</v>
      </c>
      <c r="AD1073" s="129">
        <v>0</v>
      </c>
      <c r="AE1073" s="129">
        <v>0</v>
      </c>
      <c r="AF1073" s="129">
        <v>0</v>
      </c>
      <c r="AG1073" s="129">
        <v>0</v>
      </c>
    </row>
    <row r="1074" spans="1:33">
      <c r="A1074" t="s">
        <v>2907</v>
      </c>
      <c r="B1074" t="s">
        <v>509</v>
      </c>
      <c r="C1074" t="s">
        <v>388</v>
      </c>
      <c r="D1074" t="s">
        <v>463</v>
      </c>
      <c r="E1074" t="s">
        <v>388</v>
      </c>
      <c r="F1074" t="s">
        <v>685</v>
      </c>
      <c r="G1074" t="s">
        <v>389</v>
      </c>
      <c r="H1074" t="s">
        <v>2908</v>
      </c>
      <c r="I1074" t="s">
        <v>388</v>
      </c>
      <c r="J1074" s="130" t="s">
        <v>42</v>
      </c>
      <c r="K1074" s="127">
        <v>35</v>
      </c>
      <c r="L1074" s="127">
        <v>0</v>
      </c>
      <c r="M1074" s="127">
        <v>20</v>
      </c>
      <c r="N1074" s="127">
        <v>0</v>
      </c>
      <c r="O1074" s="127">
        <v>0</v>
      </c>
      <c r="P1074" s="127">
        <v>16</v>
      </c>
      <c r="Q1074" s="128">
        <v>0.45714285714285713</v>
      </c>
      <c r="R1074" s="127">
        <v>9</v>
      </c>
      <c r="S1074" s="128">
        <v>0.5625</v>
      </c>
      <c r="T1074" s="127">
        <v>0</v>
      </c>
      <c r="U1074" s="128">
        <v>0</v>
      </c>
      <c r="V1074" s="127">
        <v>3887.23</v>
      </c>
      <c r="W1074" s="127">
        <v>1</v>
      </c>
      <c r="X1074" s="129">
        <v>3887.23</v>
      </c>
      <c r="Y1074" s="129">
        <v>0</v>
      </c>
      <c r="Z1074" s="127">
        <v>0</v>
      </c>
      <c r="AA1074" s="129">
        <v>0</v>
      </c>
      <c r="AB1074" s="129">
        <v>3887.23</v>
      </c>
      <c r="AC1074" s="127">
        <v>1</v>
      </c>
      <c r="AD1074" s="129">
        <v>3887.23</v>
      </c>
      <c r="AE1074" s="129">
        <v>2.0459105263157902</v>
      </c>
      <c r="AF1074" s="129">
        <v>2.0459105263157902</v>
      </c>
      <c r="AG1074" s="129">
        <v>0</v>
      </c>
    </row>
    <row r="1075" spans="1:33">
      <c r="A1075" t="s">
        <v>2909</v>
      </c>
      <c r="B1075" t="s">
        <v>509</v>
      </c>
      <c r="C1075" t="s">
        <v>708</v>
      </c>
      <c r="D1075" t="s">
        <v>463</v>
      </c>
      <c r="E1075" t="s">
        <v>513</v>
      </c>
      <c r="F1075" t="s">
        <v>698</v>
      </c>
      <c r="G1075" t="s">
        <v>514</v>
      </c>
      <c r="H1075" t="s">
        <v>2910</v>
      </c>
      <c r="I1075" t="s">
        <v>708</v>
      </c>
      <c r="J1075" s="130" t="s">
        <v>42</v>
      </c>
      <c r="K1075" s="127">
        <v>231</v>
      </c>
      <c r="L1075" s="127">
        <v>33</v>
      </c>
      <c r="M1075" s="127">
        <v>156</v>
      </c>
      <c r="N1075" s="127">
        <v>0</v>
      </c>
      <c r="O1075" s="127">
        <v>0</v>
      </c>
      <c r="P1075" s="127">
        <v>114</v>
      </c>
      <c r="Q1075" s="128">
        <v>0.4935064935064935</v>
      </c>
      <c r="R1075" s="127">
        <v>43</v>
      </c>
      <c r="S1075" s="128">
        <v>0.37719298245614036</v>
      </c>
      <c r="T1075" s="127">
        <v>0</v>
      </c>
      <c r="U1075" s="128">
        <v>0</v>
      </c>
      <c r="V1075" s="127">
        <v>0</v>
      </c>
      <c r="W1075" s="127">
        <v>0</v>
      </c>
      <c r="X1075" s="129">
        <v>0</v>
      </c>
      <c r="Y1075" s="129">
        <v>0</v>
      </c>
      <c r="Z1075" s="127">
        <v>0</v>
      </c>
      <c r="AA1075" s="129">
        <v>0</v>
      </c>
      <c r="AB1075" s="129">
        <v>0</v>
      </c>
      <c r="AC1075" s="127">
        <v>0</v>
      </c>
      <c r="AD1075" s="129">
        <v>0</v>
      </c>
      <c r="AE1075" s="129">
        <v>0</v>
      </c>
      <c r="AF1075" s="129">
        <v>0</v>
      </c>
      <c r="AG1075" s="129">
        <v>0</v>
      </c>
    </row>
    <row r="1076" spans="1:33">
      <c r="A1076" t="s">
        <v>2911</v>
      </c>
      <c r="B1076" t="s">
        <v>509</v>
      </c>
      <c r="C1076" t="s">
        <v>411</v>
      </c>
      <c r="D1076" t="s">
        <v>463</v>
      </c>
      <c r="E1076" t="s">
        <v>411</v>
      </c>
      <c r="F1076" t="s">
        <v>685</v>
      </c>
      <c r="G1076" t="s">
        <v>412</v>
      </c>
      <c r="H1076" t="s">
        <v>2912</v>
      </c>
      <c r="I1076" t="s">
        <v>411</v>
      </c>
      <c r="J1076" s="130" t="s">
        <v>42</v>
      </c>
      <c r="K1076" s="127">
        <v>253</v>
      </c>
      <c r="L1076" s="127">
        <v>33</v>
      </c>
      <c r="M1076" s="127">
        <v>185</v>
      </c>
      <c r="N1076" s="127">
        <v>0</v>
      </c>
      <c r="O1076" s="127">
        <v>4</v>
      </c>
      <c r="P1076" s="127">
        <v>153</v>
      </c>
      <c r="Q1076" s="128">
        <v>0.60474308300395252</v>
      </c>
      <c r="R1076" s="127">
        <v>105</v>
      </c>
      <c r="S1076" s="128">
        <v>0.68627450980392157</v>
      </c>
      <c r="T1076" s="127">
        <v>5</v>
      </c>
      <c r="U1076" s="128">
        <v>4.7619047619047616E-2</v>
      </c>
      <c r="V1076" s="127">
        <v>17656.439999999999</v>
      </c>
      <c r="W1076" s="127">
        <v>13</v>
      </c>
      <c r="X1076" s="129">
        <v>1358.18769230769</v>
      </c>
      <c r="Y1076" s="129">
        <v>2661.03</v>
      </c>
      <c r="Z1076" s="127">
        <v>4</v>
      </c>
      <c r="AA1076" s="129">
        <v>665.25750000000005</v>
      </c>
      <c r="AB1076" s="129">
        <v>20317.47</v>
      </c>
      <c r="AC1076" s="127">
        <v>14</v>
      </c>
      <c r="AD1076" s="129">
        <v>1451.2478571428601</v>
      </c>
      <c r="AE1076" s="129">
        <v>10.693405263157899</v>
      </c>
      <c r="AF1076" s="129">
        <v>10.693405263157899</v>
      </c>
      <c r="AG1076" s="129">
        <v>12.272748625921899</v>
      </c>
    </row>
    <row r="1077" spans="1:33">
      <c r="A1077" t="s">
        <v>2913</v>
      </c>
      <c r="B1077" t="s">
        <v>509</v>
      </c>
      <c r="C1077" t="s">
        <v>397</v>
      </c>
      <c r="D1077" t="s">
        <v>463</v>
      </c>
      <c r="E1077" t="s">
        <v>397</v>
      </c>
      <c r="F1077" t="s">
        <v>685</v>
      </c>
      <c r="G1077" t="s">
        <v>398</v>
      </c>
      <c r="H1077" t="s">
        <v>2914</v>
      </c>
      <c r="I1077" t="s">
        <v>397</v>
      </c>
      <c r="J1077" s="130" t="s">
        <v>42</v>
      </c>
      <c r="K1077" s="127">
        <v>37</v>
      </c>
      <c r="L1077" s="127">
        <v>0</v>
      </c>
      <c r="M1077" s="127">
        <v>14</v>
      </c>
      <c r="N1077" s="127">
        <v>0</v>
      </c>
      <c r="O1077" s="127">
        <v>0</v>
      </c>
      <c r="P1077" s="127">
        <v>13</v>
      </c>
      <c r="Q1077" s="128">
        <v>0.35135135135135137</v>
      </c>
      <c r="R1077" s="127">
        <v>7</v>
      </c>
      <c r="S1077" s="128">
        <v>0.53846153846153844</v>
      </c>
      <c r="T1077" s="127">
        <v>0</v>
      </c>
      <c r="U1077" s="128">
        <v>0</v>
      </c>
      <c r="V1077" s="127">
        <v>0</v>
      </c>
      <c r="W1077" s="127">
        <v>0</v>
      </c>
      <c r="X1077" s="129">
        <v>0</v>
      </c>
      <c r="Y1077" s="129">
        <v>1176.21</v>
      </c>
      <c r="Z1077" s="127">
        <v>2</v>
      </c>
      <c r="AA1077" s="129">
        <v>588.10500000000002</v>
      </c>
      <c r="AB1077" s="129">
        <v>1176.21</v>
      </c>
      <c r="AC1077" s="127">
        <v>2</v>
      </c>
      <c r="AD1077" s="129">
        <v>588.10500000000002</v>
      </c>
      <c r="AE1077" s="129">
        <v>0.61905789473684203</v>
      </c>
      <c r="AF1077" s="129">
        <v>0.61905789473684203</v>
      </c>
      <c r="AG1077" s="129">
        <v>0</v>
      </c>
    </row>
    <row r="1078" spans="1:33">
      <c r="A1078" t="s">
        <v>2915</v>
      </c>
      <c r="B1078" t="s">
        <v>509</v>
      </c>
      <c r="C1078" t="s">
        <v>889</v>
      </c>
      <c r="D1078" t="s">
        <v>463</v>
      </c>
      <c r="E1078" t="s">
        <v>522</v>
      </c>
      <c r="F1078" t="s">
        <v>698</v>
      </c>
      <c r="G1078" t="s">
        <v>523</v>
      </c>
      <c r="H1078" t="s">
        <v>2916</v>
      </c>
      <c r="I1078" t="s">
        <v>889</v>
      </c>
      <c r="J1078" s="130" t="s">
        <v>42</v>
      </c>
      <c r="K1078" s="127">
        <v>238</v>
      </c>
      <c r="L1078" s="127">
        <v>35</v>
      </c>
      <c r="M1078" s="127">
        <v>166</v>
      </c>
      <c r="N1078" s="127">
        <v>0</v>
      </c>
      <c r="O1078" s="127">
        <v>3</v>
      </c>
      <c r="P1078" s="127">
        <v>124</v>
      </c>
      <c r="Q1078" s="128">
        <v>0.52100840336134457</v>
      </c>
      <c r="R1078" s="127">
        <v>54</v>
      </c>
      <c r="S1078" s="128">
        <v>0.43548387096774194</v>
      </c>
      <c r="T1078" s="127">
        <v>0</v>
      </c>
      <c r="U1078" s="128">
        <v>0</v>
      </c>
      <c r="V1078" s="127">
        <v>0</v>
      </c>
      <c r="W1078" s="127">
        <v>0</v>
      </c>
      <c r="X1078" s="129">
        <v>0</v>
      </c>
      <c r="Y1078" s="129">
        <v>0</v>
      </c>
      <c r="Z1078" s="127">
        <v>0</v>
      </c>
      <c r="AA1078" s="129">
        <v>0</v>
      </c>
      <c r="AB1078" s="129">
        <v>0</v>
      </c>
      <c r="AC1078" s="127">
        <v>0</v>
      </c>
      <c r="AD1078" s="129">
        <v>0</v>
      </c>
      <c r="AE1078" s="129">
        <v>0</v>
      </c>
      <c r="AF1078" s="129">
        <v>0</v>
      </c>
      <c r="AG1078" s="129">
        <v>0</v>
      </c>
    </row>
    <row r="1079" spans="1:33">
      <c r="A1079" t="s">
        <v>2917</v>
      </c>
      <c r="B1079" t="s">
        <v>509</v>
      </c>
      <c r="C1079" t="s">
        <v>383</v>
      </c>
      <c r="D1079" t="s">
        <v>463</v>
      </c>
      <c r="E1079" t="s">
        <v>383</v>
      </c>
      <c r="F1079" t="s">
        <v>685</v>
      </c>
      <c r="G1079" t="s">
        <v>385</v>
      </c>
      <c r="H1079" t="s">
        <v>2918</v>
      </c>
      <c r="I1079" t="s">
        <v>383</v>
      </c>
      <c r="J1079" s="130" t="s">
        <v>42</v>
      </c>
      <c r="K1079" s="127">
        <v>75</v>
      </c>
      <c r="L1079" s="127">
        <v>2</v>
      </c>
      <c r="M1079" s="127">
        <v>34</v>
      </c>
      <c r="N1079" s="127">
        <v>0</v>
      </c>
      <c r="O1079" s="127">
        <v>0</v>
      </c>
      <c r="P1079" s="127">
        <v>28</v>
      </c>
      <c r="Q1079" s="128">
        <v>0.37333333333333335</v>
      </c>
      <c r="R1079" s="127">
        <v>27</v>
      </c>
      <c r="S1079" s="128">
        <v>0.9642857142857143</v>
      </c>
      <c r="T1079" s="127">
        <v>3</v>
      </c>
      <c r="U1079" s="128">
        <v>0.1111111111111111</v>
      </c>
      <c r="V1079" s="127">
        <v>0</v>
      </c>
      <c r="W1079" s="127">
        <v>0</v>
      </c>
      <c r="X1079" s="129">
        <v>0</v>
      </c>
      <c r="Y1079" s="129">
        <v>0</v>
      </c>
      <c r="Z1079" s="127">
        <v>0</v>
      </c>
      <c r="AA1079" s="129">
        <v>0</v>
      </c>
      <c r="AB1079" s="129">
        <v>0</v>
      </c>
      <c r="AC1079" s="127">
        <v>0</v>
      </c>
      <c r="AD1079" s="129">
        <v>0</v>
      </c>
      <c r="AE1079" s="129">
        <v>0</v>
      </c>
      <c r="AF1079" s="129">
        <v>0</v>
      </c>
      <c r="AG1079" s="129">
        <v>0</v>
      </c>
    </row>
    <row r="1080" spans="1:33">
      <c r="A1080" t="s">
        <v>2919</v>
      </c>
      <c r="B1080" t="s">
        <v>509</v>
      </c>
      <c r="C1080" t="s">
        <v>401</v>
      </c>
      <c r="D1080" t="s">
        <v>463</v>
      </c>
      <c r="E1080" t="s">
        <v>401</v>
      </c>
      <c r="F1080" t="s">
        <v>685</v>
      </c>
      <c r="G1080" t="s">
        <v>402</v>
      </c>
      <c r="H1080" t="s">
        <v>2920</v>
      </c>
      <c r="I1080" t="s">
        <v>401</v>
      </c>
      <c r="J1080" s="130" t="s">
        <v>42</v>
      </c>
      <c r="K1080" s="127">
        <v>57</v>
      </c>
      <c r="L1080" s="127">
        <v>6</v>
      </c>
      <c r="M1080" s="127">
        <v>27</v>
      </c>
      <c r="N1080" s="127">
        <v>0</v>
      </c>
      <c r="O1080" s="127">
        <v>5</v>
      </c>
      <c r="P1080" s="127">
        <v>12</v>
      </c>
      <c r="Q1080" s="128">
        <v>0.21052631578947367</v>
      </c>
      <c r="R1080" s="127">
        <v>7</v>
      </c>
      <c r="S1080" s="128">
        <v>0.58333333333333337</v>
      </c>
      <c r="T1080" s="127">
        <v>0</v>
      </c>
      <c r="U1080" s="128">
        <v>0</v>
      </c>
      <c r="V1080" s="127">
        <v>0</v>
      </c>
      <c r="W1080" s="127">
        <v>0</v>
      </c>
      <c r="X1080" s="129">
        <v>0</v>
      </c>
      <c r="Y1080" s="129">
        <v>0</v>
      </c>
      <c r="Z1080" s="127">
        <v>0</v>
      </c>
      <c r="AA1080" s="129">
        <v>0</v>
      </c>
      <c r="AB1080" s="129">
        <v>0</v>
      </c>
      <c r="AC1080" s="127">
        <v>0</v>
      </c>
      <c r="AD1080" s="129">
        <v>0</v>
      </c>
      <c r="AE1080" s="129">
        <v>0</v>
      </c>
      <c r="AF1080" s="129">
        <v>0</v>
      </c>
      <c r="AG1080" s="129">
        <v>0</v>
      </c>
    </row>
    <row r="1081" spans="1:33">
      <c r="A1081" t="s">
        <v>2921</v>
      </c>
      <c r="B1081" t="s">
        <v>509</v>
      </c>
      <c r="C1081" t="s">
        <v>874</v>
      </c>
      <c r="D1081" t="s">
        <v>463</v>
      </c>
      <c r="E1081" t="s">
        <v>388</v>
      </c>
      <c r="F1081" t="s">
        <v>685</v>
      </c>
      <c r="G1081" t="s">
        <v>389</v>
      </c>
      <c r="H1081" t="s">
        <v>2908</v>
      </c>
      <c r="I1081" t="s">
        <v>388</v>
      </c>
      <c r="J1081" s="130" t="s">
        <v>42</v>
      </c>
      <c r="K1081" s="127">
        <v>28</v>
      </c>
      <c r="L1081" s="127">
        <v>0</v>
      </c>
      <c r="M1081" s="127">
        <v>13</v>
      </c>
      <c r="N1081" s="127">
        <v>0</v>
      </c>
      <c r="O1081" s="127">
        <v>0</v>
      </c>
      <c r="P1081" s="127">
        <v>12</v>
      </c>
      <c r="Q1081" s="128">
        <v>0.42857142857142855</v>
      </c>
      <c r="R1081" s="127">
        <v>11</v>
      </c>
      <c r="S1081" s="128">
        <v>0.91666666666666663</v>
      </c>
      <c r="T1081" s="127">
        <v>0</v>
      </c>
      <c r="U1081" s="128">
        <v>0</v>
      </c>
      <c r="V1081" s="127">
        <v>0</v>
      </c>
      <c r="W1081" s="127">
        <v>0</v>
      </c>
      <c r="X1081" s="129">
        <v>0</v>
      </c>
      <c r="Y1081" s="129">
        <v>0</v>
      </c>
      <c r="Z1081" s="127">
        <v>0</v>
      </c>
      <c r="AA1081" s="129">
        <v>0</v>
      </c>
      <c r="AB1081" s="129">
        <v>0</v>
      </c>
      <c r="AC1081" s="127">
        <v>0</v>
      </c>
      <c r="AD1081" s="129">
        <v>0</v>
      </c>
      <c r="AE1081" s="129">
        <v>0</v>
      </c>
      <c r="AF1081" s="129">
        <v>0</v>
      </c>
      <c r="AG1081" s="129">
        <v>0</v>
      </c>
    </row>
    <row r="1082" spans="1:33">
      <c r="A1082" t="s">
        <v>2922</v>
      </c>
      <c r="B1082" t="s">
        <v>515</v>
      </c>
      <c r="C1082" t="s">
        <v>726</v>
      </c>
      <c r="D1082" t="s">
        <v>463</v>
      </c>
      <c r="E1082" s="126" t="s">
        <v>504</v>
      </c>
      <c r="F1082" t="s">
        <v>698</v>
      </c>
      <c r="G1082" t="s">
        <v>505</v>
      </c>
      <c r="H1082" t="s">
        <v>2923</v>
      </c>
      <c r="I1082" t="s">
        <v>726</v>
      </c>
      <c r="J1082" s="130" t="s">
        <v>42</v>
      </c>
      <c r="K1082" s="127">
        <v>458</v>
      </c>
      <c r="L1082" s="127">
        <v>63</v>
      </c>
      <c r="M1082" s="127">
        <v>319</v>
      </c>
      <c r="N1082" s="127">
        <v>0</v>
      </c>
      <c r="O1082" s="127">
        <v>3</v>
      </c>
      <c r="P1082" s="127">
        <v>243</v>
      </c>
      <c r="Q1082" s="128">
        <v>0.53056768558951961</v>
      </c>
      <c r="R1082" s="127">
        <v>149</v>
      </c>
      <c r="S1082" s="128">
        <v>0.61316872427983538</v>
      </c>
      <c r="T1082" s="127">
        <v>3</v>
      </c>
      <c r="U1082" s="128">
        <v>2.0134228187919462E-2</v>
      </c>
      <c r="V1082" s="127">
        <v>5627.49</v>
      </c>
      <c r="W1082" s="127">
        <v>4</v>
      </c>
      <c r="X1082" s="129">
        <v>1406.8724999999999</v>
      </c>
      <c r="Y1082" s="129">
        <v>1467.8</v>
      </c>
      <c r="Z1082" s="127">
        <v>1</v>
      </c>
      <c r="AA1082" s="129">
        <v>1467.8</v>
      </c>
      <c r="AB1082" s="129">
        <v>7095.29</v>
      </c>
      <c r="AC1082" s="127">
        <v>5</v>
      </c>
      <c r="AD1082" s="129">
        <v>1419.058</v>
      </c>
      <c r="AE1082" s="129">
        <v>3.73436315789474</v>
      </c>
      <c r="AF1082" s="129">
        <v>3.73436315789474</v>
      </c>
      <c r="AG1082" s="129">
        <v>14.0874712265702</v>
      </c>
    </row>
    <row r="1083" spans="1:33">
      <c r="A1083" t="s">
        <v>651</v>
      </c>
      <c r="B1083" t="s">
        <v>515</v>
      </c>
      <c r="C1083" t="s">
        <v>2924</v>
      </c>
      <c r="D1083" t="s">
        <v>463</v>
      </c>
      <c r="E1083" t="s">
        <v>419</v>
      </c>
      <c r="F1083" t="s">
        <v>420</v>
      </c>
      <c r="G1083" t="s">
        <v>41</v>
      </c>
      <c r="H1083" t="s">
        <v>2925</v>
      </c>
      <c r="I1083" t="s">
        <v>2924</v>
      </c>
      <c r="J1083" s="130" t="s">
        <v>42</v>
      </c>
      <c r="K1083" s="127">
        <v>2720</v>
      </c>
      <c r="L1083" s="127">
        <v>273</v>
      </c>
      <c r="M1083" s="127">
        <v>2024</v>
      </c>
      <c r="N1083" s="127">
        <v>0</v>
      </c>
      <c r="O1083" s="127">
        <v>16</v>
      </c>
      <c r="P1083" s="127">
        <v>1691</v>
      </c>
      <c r="Q1083" s="128">
        <v>0.62169117647058825</v>
      </c>
      <c r="R1083" s="127">
        <v>1074</v>
      </c>
      <c r="S1083" s="128">
        <v>0.63512714370195156</v>
      </c>
      <c r="T1083" s="127">
        <v>8</v>
      </c>
      <c r="U1083" s="128">
        <v>7.4487895716945996E-3</v>
      </c>
      <c r="V1083" s="127">
        <v>76923.38</v>
      </c>
      <c r="W1083" s="127">
        <v>67</v>
      </c>
      <c r="X1083" s="129">
        <v>1148.11014925373</v>
      </c>
      <c r="Y1083" s="129">
        <v>44394.86</v>
      </c>
      <c r="Z1083" s="127">
        <v>31</v>
      </c>
      <c r="AA1083" s="129">
        <v>1432.0922580645199</v>
      </c>
      <c r="AB1083" s="129">
        <v>121318.24</v>
      </c>
      <c r="AC1083" s="127">
        <v>82</v>
      </c>
      <c r="AD1083" s="129">
        <v>1479.49073170732</v>
      </c>
      <c r="AE1083" s="129">
        <v>63.851705263157903</v>
      </c>
      <c r="AF1083" s="129">
        <v>63.851705263157903</v>
      </c>
      <c r="AG1083" s="129">
        <v>3.50598557305478</v>
      </c>
    </row>
    <row r="1084" spans="1:33">
      <c r="A1084" t="s">
        <v>2926</v>
      </c>
      <c r="B1084" t="s">
        <v>515</v>
      </c>
      <c r="C1084" t="s">
        <v>411</v>
      </c>
      <c r="D1084" t="s">
        <v>463</v>
      </c>
      <c r="E1084" t="s">
        <v>411</v>
      </c>
      <c r="F1084" t="s">
        <v>685</v>
      </c>
      <c r="G1084" t="s">
        <v>412</v>
      </c>
      <c r="H1084" t="s">
        <v>2927</v>
      </c>
      <c r="I1084" t="s">
        <v>411</v>
      </c>
      <c r="J1084" s="130" t="s">
        <v>42</v>
      </c>
      <c r="K1084" s="127">
        <v>541</v>
      </c>
      <c r="L1084" s="127">
        <v>62</v>
      </c>
      <c r="M1084" s="127">
        <v>400</v>
      </c>
      <c r="N1084" s="127">
        <v>0</v>
      </c>
      <c r="O1084" s="127">
        <v>6</v>
      </c>
      <c r="P1084" s="127">
        <v>311</v>
      </c>
      <c r="Q1084" s="128">
        <v>0.57486136783733821</v>
      </c>
      <c r="R1084" s="127">
        <v>219</v>
      </c>
      <c r="S1084" s="128">
        <v>0.70418006430868163</v>
      </c>
      <c r="T1084" s="127">
        <v>13</v>
      </c>
      <c r="U1084" s="128">
        <v>5.9360730593607303E-2</v>
      </c>
      <c r="V1084" s="127">
        <v>7010.33</v>
      </c>
      <c r="W1084" s="127">
        <v>10</v>
      </c>
      <c r="X1084" s="129">
        <v>701.03300000000002</v>
      </c>
      <c r="Y1084" s="129">
        <v>1434.63</v>
      </c>
      <c r="Z1084" s="127">
        <v>3</v>
      </c>
      <c r="AA1084" s="129">
        <v>478.21</v>
      </c>
      <c r="AB1084" s="129">
        <v>8444.9599999999991</v>
      </c>
      <c r="AC1084" s="127">
        <v>11</v>
      </c>
      <c r="AD1084" s="129">
        <v>767.72363636363696</v>
      </c>
      <c r="AE1084" s="129">
        <v>4.4447157894736904</v>
      </c>
      <c r="AF1084" s="129">
        <v>4.4447157894736904</v>
      </c>
      <c r="AG1084" s="129">
        <v>12.2707611362659</v>
      </c>
    </row>
    <row r="1085" spans="1:33">
      <c r="A1085" t="s">
        <v>2928</v>
      </c>
      <c r="B1085" t="s">
        <v>515</v>
      </c>
      <c r="C1085" t="s">
        <v>721</v>
      </c>
      <c r="D1085" t="s">
        <v>463</v>
      </c>
      <c r="E1085" t="s">
        <v>516</v>
      </c>
      <c r="F1085" t="s">
        <v>698</v>
      </c>
      <c r="G1085" t="s">
        <v>517</v>
      </c>
      <c r="H1085" t="s">
        <v>2929</v>
      </c>
      <c r="I1085" t="s">
        <v>721</v>
      </c>
      <c r="J1085" s="130" t="s">
        <v>42</v>
      </c>
      <c r="K1085" s="127">
        <v>458</v>
      </c>
      <c r="L1085" s="127">
        <v>65</v>
      </c>
      <c r="M1085" s="127">
        <v>310</v>
      </c>
      <c r="N1085" s="127">
        <v>0</v>
      </c>
      <c r="O1085" s="127">
        <v>4</v>
      </c>
      <c r="P1085" s="127">
        <v>239</v>
      </c>
      <c r="Q1085" s="128">
        <v>0.52183406113537123</v>
      </c>
      <c r="R1085" s="127">
        <v>108</v>
      </c>
      <c r="S1085" s="128">
        <v>0.45188284518828453</v>
      </c>
      <c r="T1085" s="127">
        <v>1</v>
      </c>
      <c r="U1085" s="128">
        <v>9.2592592592592587E-3</v>
      </c>
      <c r="V1085" s="127">
        <v>118.68</v>
      </c>
      <c r="W1085" s="127">
        <v>1</v>
      </c>
      <c r="X1085" s="129">
        <v>118.68</v>
      </c>
      <c r="Y1085" s="129">
        <v>0</v>
      </c>
      <c r="Z1085" s="127">
        <v>0</v>
      </c>
      <c r="AA1085" s="129">
        <v>0</v>
      </c>
      <c r="AB1085" s="129">
        <v>118.68</v>
      </c>
      <c r="AC1085" s="127">
        <v>1</v>
      </c>
      <c r="AD1085" s="129">
        <v>118.68</v>
      </c>
      <c r="AE1085" s="129">
        <v>6.2463157894736797E-2</v>
      </c>
      <c r="AF1085" s="129">
        <v>6.2463157894736797E-2</v>
      </c>
      <c r="AG1085" s="129">
        <v>17.790200591910601</v>
      </c>
    </row>
    <row r="1086" spans="1:33">
      <c r="A1086" t="s">
        <v>2930</v>
      </c>
      <c r="B1086" t="s">
        <v>515</v>
      </c>
      <c r="C1086" t="s">
        <v>850</v>
      </c>
      <c r="D1086" t="s">
        <v>463</v>
      </c>
      <c r="E1086" s="126" t="s">
        <v>531</v>
      </c>
      <c r="F1086" t="s">
        <v>698</v>
      </c>
      <c r="G1086" t="s">
        <v>532</v>
      </c>
      <c r="H1086" t="s">
        <v>2931</v>
      </c>
      <c r="I1086" t="s">
        <v>850</v>
      </c>
      <c r="J1086" s="130" t="s">
        <v>42</v>
      </c>
      <c r="K1086" s="127">
        <v>431</v>
      </c>
      <c r="L1086" s="127">
        <v>52</v>
      </c>
      <c r="M1086" s="127">
        <v>285</v>
      </c>
      <c r="N1086" s="127">
        <v>0</v>
      </c>
      <c r="O1086" s="127">
        <v>1</v>
      </c>
      <c r="P1086" s="127">
        <v>208</v>
      </c>
      <c r="Q1086" s="128">
        <v>0.48259860788863107</v>
      </c>
      <c r="R1086" s="127">
        <v>110</v>
      </c>
      <c r="S1086" s="128">
        <v>0.52884615384615385</v>
      </c>
      <c r="T1086" s="127">
        <v>2</v>
      </c>
      <c r="U1086" s="128">
        <v>1.8181818181818181E-2</v>
      </c>
      <c r="V1086" s="127">
        <v>2949.03</v>
      </c>
      <c r="W1086" s="127">
        <v>3</v>
      </c>
      <c r="X1086" s="129">
        <v>983.01</v>
      </c>
      <c r="Y1086" s="129">
        <v>287.55</v>
      </c>
      <c r="Z1086" s="127">
        <v>2</v>
      </c>
      <c r="AA1086" s="129">
        <v>143.77500000000001</v>
      </c>
      <c r="AB1086" s="129">
        <v>3236.58</v>
      </c>
      <c r="AC1086" s="127">
        <v>3</v>
      </c>
      <c r="AD1086" s="129">
        <v>1078.8599999999999</v>
      </c>
      <c r="AE1086" s="129">
        <v>1.7034631578947399</v>
      </c>
      <c r="AF1086" s="129">
        <v>1.7034631578947399</v>
      </c>
      <c r="AG1086" s="129">
        <v>22.985859914501798</v>
      </c>
    </row>
    <row r="1087" spans="1:33">
      <c r="A1087" t="s">
        <v>652</v>
      </c>
      <c r="B1087" t="s">
        <v>515</v>
      </c>
      <c r="C1087" t="s">
        <v>2932</v>
      </c>
      <c r="D1087" t="s">
        <v>463</v>
      </c>
      <c r="E1087" t="s">
        <v>419</v>
      </c>
      <c r="F1087" t="s">
        <v>420</v>
      </c>
      <c r="G1087" t="s">
        <v>43</v>
      </c>
      <c r="H1087" t="s">
        <v>2933</v>
      </c>
      <c r="I1087" t="s">
        <v>2932</v>
      </c>
      <c r="J1087" s="130" t="s">
        <v>42</v>
      </c>
      <c r="K1087" s="127">
        <v>1796</v>
      </c>
      <c r="L1087" s="127">
        <v>401</v>
      </c>
      <c r="M1087" s="127">
        <v>893</v>
      </c>
      <c r="N1087" s="127">
        <v>0</v>
      </c>
      <c r="O1087" s="127">
        <v>29</v>
      </c>
      <c r="P1087" s="127">
        <v>661</v>
      </c>
      <c r="Q1087" s="128">
        <v>0.3680400890868597</v>
      </c>
      <c r="R1087" s="127">
        <v>377</v>
      </c>
      <c r="S1087" s="128">
        <v>0.57034795763993951</v>
      </c>
      <c r="T1087" s="127">
        <v>5</v>
      </c>
      <c r="U1087" s="128">
        <v>1.3262599469496022E-2</v>
      </c>
      <c r="V1087" s="127">
        <v>5064.28</v>
      </c>
      <c r="W1087" s="127">
        <v>6</v>
      </c>
      <c r="X1087" s="129">
        <v>844.04666666666697</v>
      </c>
      <c r="Y1087" s="129">
        <v>3888.41</v>
      </c>
      <c r="Z1087" s="127">
        <v>13</v>
      </c>
      <c r="AA1087" s="129">
        <v>299.108461538462</v>
      </c>
      <c r="AB1087" s="129">
        <v>8952.69</v>
      </c>
      <c r="AC1087" s="127">
        <v>13</v>
      </c>
      <c r="AD1087" s="129">
        <v>688.668461538462</v>
      </c>
      <c r="AE1087" s="129">
        <v>4.7119421052631596</v>
      </c>
      <c r="AF1087" s="129">
        <v>4.7119421052631596</v>
      </c>
      <c r="AG1087" s="129">
        <v>8.7937082100186306</v>
      </c>
    </row>
    <row r="1088" spans="1:33">
      <c r="A1088" t="s">
        <v>2934</v>
      </c>
      <c r="B1088" t="s">
        <v>515</v>
      </c>
      <c r="C1088" t="s">
        <v>397</v>
      </c>
      <c r="D1088" t="s">
        <v>463</v>
      </c>
      <c r="E1088" t="s">
        <v>397</v>
      </c>
      <c r="F1088" t="s">
        <v>685</v>
      </c>
      <c r="G1088" t="s">
        <v>398</v>
      </c>
      <c r="H1088" t="s">
        <v>2935</v>
      </c>
      <c r="I1088" t="s">
        <v>397</v>
      </c>
      <c r="J1088" s="130" t="s">
        <v>42</v>
      </c>
      <c r="K1088" s="127">
        <v>52</v>
      </c>
      <c r="L1088" s="127">
        <v>1</v>
      </c>
      <c r="M1088" s="127">
        <v>29</v>
      </c>
      <c r="N1088" s="127">
        <v>0</v>
      </c>
      <c r="O1088" s="127">
        <v>0</v>
      </c>
      <c r="P1088" s="127">
        <v>24</v>
      </c>
      <c r="Q1088" s="128">
        <v>0.46153846153846156</v>
      </c>
      <c r="R1088" s="127">
        <v>20</v>
      </c>
      <c r="S1088" s="128">
        <v>0.83333333333333337</v>
      </c>
      <c r="T1088" s="127">
        <v>0</v>
      </c>
      <c r="U1088" s="128">
        <v>0</v>
      </c>
      <c r="V1088" s="127">
        <v>673.32</v>
      </c>
      <c r="W1088" s="127">
        <v>1</v>
      </c>
      <c r="X1088" s="129">
        <v>673.32</v>
      </c>
      <c r="Y1088" s="129">
        <v>981.04</v>
      </c>
      <c r="Z1088" s="127">
        <v>1</v>
      </c>
      <c r="AA1088" s="129">
        <v>981.04</v>
      </c>
      <c r="AB1088" s="129">
        <v>1654.36</v>
      </c>
      <c r="AC1088" s="127">
        <v>2</v>
      </c>
      <c r="AD1088" s="129">
        <v>827.18</v>
      </c>
      <c r="AE1088" s="129">
        <v>0.870715789473684</v>
      </c>
      <c r="AF1088" s="129">
        <v>0.870715789473684</v>
      </c>
      <c r="AG1088" s="129">
        <v>0</v>
      </c>
    </row>
    <row r="1089" spans="1:33">
      <c r="A1089" t="s">
        <v>2936</v>
      </c>
      <c r="B1089" t="s">
        <v>515</v>
      </c>
      <c r="C1089" t="s">
        <v>889</v>
      </c>
      <c r="D1089" t="s">
        <v>463</v>
      </c>
      <c r="E1089" t="s">
        <v>522</v>
      </c>
      <c r="F1089" t="s">
        <v>698</v>
      </c>
      <c r="G1089" t="s">
        <v>523</v>
      </c>
      <c r="H1089" t="s">
        <v>2937</v>
      </c>
      <c r="I1089" t="s">
        <v>889</v>
      </c>
      <c r="J1089" s="130" t="s">
        <v>42</v>
      </c>
      <c r="K1089" s="127">
        <v>392</v>
      </c>
      <c r="L1089" s="127">
        <v>38</v>
      </c>
      <c r="M1089" s="127">
        <v>261</v>
      </c>
      <c r="N1089" s="127">
        <v>0</v>
      </c>
      <c r="O1089" s="127">
        <v>2</v>
      </c>
      <c r="P1089" s="127">
        <v>201</v>
      </c>
      <c r="Q1089" s="128">
        <v>0.51275510204081631</v>
      </c>
      <c r="R1089" s="127">
        <v>105</v>
      </c>
      <c r="S1089" s="128">
        <v>0.52238805970149249</v>
      </c>
      <c r="T1089" s="127">
        <v>2</v>
      </c>
      <c r="U1089" s="128">
        <v>1.9047619047619049E-2</v>
      </c>
      <c r="V1089" s="127">
        <v>0</v>
      </c>
      <c r="W1089" s="127">
        <v>0</v>
      </c>
      <c r="X1089" s="129">
        <v>0</v>
      </c>
      <c r="Y1089" s="129">
        <v>0</v>
      </c>
      <c r="Z1089" s="127">
        <v>0</v>
      </c>
      <c r="AA1089" s="129">
        <v>0</v>
      </c>
      <c r="AB1089" s="129">
        <v>0</v>
      </c>
      <c r="AC1089" s="127">
        <v>0</v>
      </c>
      <c r="AD1089" s="129">
        <v>0</v>
      </c>
      <c r="AE1089" s="129">
        <v>0</v>
      </c>
      <c r="AF1089" s="129">
        <v>0</v>
      </c>
      <c r="AG1089" s="129">
        <v>0</v>
      </c>
    </row>
    <row r="1090" spans="1:33">
      <c r="A1090" t="s">
        <v>653</v>
      </c>
      <c r="B1090" t="s">
        <v>515</v>
      </c>
      <c r="C1090" t="s">
        <v>2938</v>
      </c>
      <c r="D1090" t="s">
        <v>463</v>
      </c>
      <c r="E1090" t="s">
        <v>419</v>
      </c>
      <c r="F1090" t="s">
        <v>420</v>
      </c>
      <c r="G1090" t="s">
        <v>44</v>
      </c>
      <c r="H1090" t="s">
        <v>2939</v>
      </c>
      <c r="I1090" t="s">
        <v>2938</v>
      </c>
      <c r="J1090" s="130" t="s">
        <v>42</v>
      </c>
      <c r="K1090" s="127">
        <v>16196</v>
      </c>
      <c r="L1090" s="127">
        <v>2226</v>
      </c>
      <c r="M1090" s="127">
        <v>10993</v>
      </c>
      <c r="N1090" s="127">
        <v>0</v>
      </c>
      <c r="O1090" s="127">
        <v>138</v>
      </c>
      <c r="P1090" s="127">
        <v>8363</v>
      </c>
      <c r="Q1090" s="128">
        <v>0.51636206470733514</v>
      </c>
      <c r="R1090" s="127">
        <v>5120</v>
      </c>
      <c r="S1090" s="128">
        <v>0.61222049503766596</v>
      </c>
      <c r="T1090" s="127">
        <v>42</v>
      </c>
      <c r="U1090" s="128">
        <v>8.2031250000000003E-3</v>
      </c>
      <c r="V1090" s="127">
        <v>264889.90999999997</v>
      </c>
      <c r="W1090" s="127">
        <v>181</v>
      </c>
      <c r="X1090" s="129">
        <v>1463.4801657458599</v>
      </c>
      <c r="Y1090" s="129">
        <v>86441.17</v>
      </c>
      <c r="Z1090" s="127">
        <v>92</v>
      </c>
      <c r="AA1090" s="129">
        <v>939.57793478260896</v>
      </c>
      <c r="AB1090" s="129">
        <v>351331.08</v>
      </c>
      <c r="AC1090" s="127">
        <v>208</v>
      </c>
      <c r="AD1090" s="129">
        <v>1689.09173076923</v>
      </c>
      <c r="AE1090" s="129">
        <v>184.91109473684199</v>
      </c>
      <c r="AF1090" s="129">
        <v>184.91109473684199</v>
      </c>
      <c r="AG1090" s="129">
        <v>10.290665255994201</v>
      </c>
    </row>
    <row r="1091" spans="1:33">
      <c r="A1091" t="s">
        <v>2940</v>
      </c>
      <c r="B1091" t="s">
        <v>515</v>
      </c>
      <c r="C1091" t="s">
        <v>393</v>
      </c>
      <c r="D1091" t="s">
        <v>463</v>
      </c>
      <c r="E1091" s="126" t="s">
        <v>393</v>
      </c>
      <c r="F1091" t="s">
        <v>685</v>
      </c>
      <c r="G1091" t="s">
        <v>394</v>
      </c>
      <c r="H1091" t="s">
        <v>2941</v>
      </c>
      <c r="I1091" s="126" t="s">
        <v>393</v>
      </c>
      <c r="J1091" s="130" t="s">
        <v>42</v>
      </c>
      <c r="K1091" s="127">
        <v>70</v>
      </c>
      <c r="L1091" s="127">
        <v>4</v>
      </c>
      <c r="M1091" s="127">
        <v>47</v>
      </c>
      <c r="N1091" s="127">
        <v>0</v>
      </c>
      <c r="O1091" s="127">
        <v>1</v>
      </c>
      <c r="P1091" s="127">
        <v>45</v>
      </c>
      <c r="Q1091" s="128">
        <v>0.6428571428571429</v>
      </c>
      <c r="R1091" s="127">
        <v>28</v>
      </c>
      <c r="S1091" s="128">
        <v>0.62222222222222223</v>
      </c>
      <c r="T1091" s="127">
        <v>1</v>
      </c>
      <c r="U1091" s="128">
        <v>3.5714285714285712E-2</v>
      </c>
      <c r="V1091" s="127">
        <v>99.89</v>
      </c>
      <c r="W1091" s="127">
        <v>2</v>
      </c>
      <c r="X1091" s="129">
        <v>49.945</v>
      </c>
      <c r="Y1091" s="129">
        <v>1822.18</v>
      </c>
      <c r="Z1091" s="127">
        <v>2</v>
      </c>
      <c r="AA1091" s="129">
        <v>911.09</v>
      </c>
      <c r="AB1091" s="129">
        <v>1922.07</v>
      </c>
      <c r="AC1091" s="127">
        <v>2</v>
      </c>
      <c r="AD1091" s="129">
        <v>961.03499999999997</v>
      </c>
      <c r="AE1091" s="129">
        <v>1.0116157894736799</v>
      </c>
      <c r="AF1091" s="129">
        <v>1.0116157894736799</v>
      </c>
      <c r="AG1091" s="129">
        <v>11.279184478789899</v>
      </c>
    </row>
    <row r="1092" spans="1:33">
      <c r="A1092" t="s">
        <v>2942</v>
      </c>
      <c r="B1092" t="s">
        <v>515</v>
      </c>
      <c r="C1092" t="s">
        <v>711</v>
      </c>
      <c r="D1092" t="s">
        <v>463</v>
      </c>
      <c r="E1092" t="s">
        <v>510</v>
      </c>
      <c r="F1092" t="s">
        <v>698</v>
      </c>
      <c r="G1092" t="s">
        <v>511</v>
      </c>
      <c r="H1092" t="s">
        <v>2943</v>
      </c>
      <c r="I1092" t="s">
        <v>711</v>
      </c>
      <c r="J1092" s="130" t="s">
        <v>42</v>
      </c>
      <c r="K1092" s="127">
        <v>436</v>
      </c>
      <c r="L1092" s="127">
        <v>52</v>
      </c>
      <c r="M1092" s="127">
        <v>299</v>
      </c>
      <c r="N1092" s="127">
        <v>0</v>
      </c>
      <c r="O1092" s="127">
        <v>8</v>
      </c>
      <c r="P1092" s="127">
        <v>221</v>
      </c>
      <c r="Q1092" s="128">
        <v>0.50688073394495414</v>
      </c>
      <c r="R1092" s="127">
        <v>116</v>
      </c>
      <c r="S1092" s="128">
        <v>0.52488687782805432</v>
      </c>
      <c r="T1092" s="127">
        <v>2</v>
      </c>
      <c r="U1092" s="128">
        <v>1.7241379310344827E-2</v>
      </c>
      <c r="V1092" s="127">
        <v>8726.25</v>
      </c>
      <c r="W1092" s="127">
        <v>5</v>
      </c>
      <c r="X1092" s="129">
        <v>1745.25</v>
      </c>
      <c r="Y1092" s="129">
        <v>3730.07</v>
      </c>
      <c r="Z1092" s="127">
        <v>1</v>
      </c>
      <c r="AA1092" s="129">
        <v>3730.07</v>
      </c>
      <c r="AB1092" s="129">
        <v>12456.32</v>
      </c>
      <c r="AC1092" s="127">
        <v>6</v>
      </c>
      <c r="AD1092" s="129">
        <v>2076.0533333333301</v>
      </c>
      <c r="AE1092" s="129">
        <v>6.5559578947368404</v>
      </c>
      <c r="AF1092" s="129">
        <v>6.5559578947368404</v>
      </c>
      <c r="AG1092" s="129">
        <v>16.047352844459098</v>
      </c>
    </row>
    <row r="1093" spans="1:33">
      <c r="A1093" t="s">
        <v>2944</v>
      </c>
      <c r="B1093" t="s">
        <v>515</v>
      </c>
      <c r="C1093" t="s">
        <v>847</v>
      </c>
      <c r="D1093" t="s">
        <v>463</v>
      </c>
      <c r="E1093" t="s">
        <v>519</v>
      </c>
      <c r="F1093" t="s">
        <v>698</v>
      </c>
      <c r="G1093" t="s">
        <v>520</v>
      </c>
      <c r="H1093" t="s">
        <v>2945</v>
      </c>
      <c r="I1093" t="s">
        <v>847</v>
      </c>
      <c r="J1093" s="130" t="s">
        <v>42</v>
      </c>
      <c r="K1093" s="127">
        <v>354</v>
      </c>
      <c r="L1093" s="127">
        <v>34</v>
      </c>
      <c r="M1093" s="127">
        <v>245</v>
      </c>
      <c r="N1093" s="127">
        <v>0</v>
      </c>
      <c r="O1093" s="127">
        <v>4</v>
      </c>
      <c r="P1093" s="127">
        <v>171</v>
      </c>
      <c r="Q1093" s="128">
        <v>0.48305084745762711</v>
      </c>
      <c r="R1093" s="127">
        <v>83</v>
      </c>
      <c r="S1093" s="128">
        <v>0.4853801169590643</v>
      </c>
      <c r="T1093" s="127">
        <v>1</v>
      </c>
      <c r="U1093" s="128">
        <v>1.2048192771084338E-2</v>
      </c>
      <c r="V1093" s="127">
        <v>788.05</v>
      </c>
      <c r="W1093" s="127">
        <v>1</v>
      </c>
      <c r="X1093" s="129">
        <v>788.05</v>
      </c>
      <c r="Y1093" s="129">
        <v>0</v>
      </c>
      <c r="Z1093" s="127">
        <v>0</v>
      </c>
      <c r="AA1093" s="129">
        <v>0</v>
      </c>
      <c r="AB1093" s="129">
        <v>788.05</v>
      </c>
      <c r="AC1093" s="127">
        <v>1</v>
      </c>
      <c r="AD1093" s="129">
        <v>788.05</v>
      </c>
      <c r="AE1093" s="129">
        <v>0.414763157894737</v>
      </c>
      <c r="AF1093" s="129">
        <v>0.414763157894737</v>
      </c>
      <c r="AG1093" s="129">
        <v>18.908253863860601</v>
      </c>
    </row>
    <row r="1094" spans="1:33">
      <c r="A1094" t="s">
        <v>2946</v>
      </c>
      <c r="B1094" t="s">
        <v>515</v>
      </c>
      <c r="C1094" t="s">
        <v>708</v>
      </c>
      <c r="D1094" t="s">
        <v>463</v>
      </c>
      <c r="E1094" t="s">
        <v>513</v>
      </c>
      <c r="F1094" t="s">
        <v>698</v>
      </c>
      <c r="G1094" t="s">
        <v>514</v>
      </c>
      <c r="H1094" t="s">
        <v>2947</v>
      </c>
      <c r="I1094" t="s">
        <v>708</v>
      </c>
      <c r="J1094" s="130" t="s">
        <v>42</v>
      </c>
      <c r="K1094" s="127">
        <v>495</v>
      </c>
      <c r="L1094" s="127">
        <v>63</v>
      </c>
      <c r="M1094" s="127">
        <v>341</v>
      </c>
      <c r="N1094" s="127">
        <v>0</v>
      </c>
      <c r="O1094" s="127">
        <v>1</v>
      </c>
      <c r="P1094" s="127">
        <v>264</v>
      </c>
      <c r="Q1094" s="128">
        <v>0.53333333333333333</v>
      </c>
      <c r="R1094" s="127">
        <v>128</v>
      </c>
      <c r="S1094" s="128">
        <v>0.48484848484848486</v>
      </c>
      <c r="T1094" s="127">
        <v>1</v>
      </c>
      <c r="U1094" s="128">
        <v>7.8125E-3</v>
      </c>
      <c r="V1094" s="127">
        <v>1213.7</v>
      </c>
      <c r="W1094" s="127">
        <v>1</v>
      </c>
      <c r="X1094" s="129">
        <v>1213.7</v>
      </c>
      <c r="Y1094" s="129">
        <v>0</v>
      </c>
      <c r="Z1094" s="127">
        <v>0</v>
      </c>
      <c r="AA1094" s="129">
        <v>0</v>
      </c>
      <c r="AB1094" s="129">
        <v>1213.7</v>
      </c>
      <c r="AC1094" s="127">
        <v>1</v>
      </c>
      <c r="AD1094" s="129">
        <v>1213.7</v>
      </c>
      <c r="AE1094" s="129">
        <v>0.63878947368421102</v>
      </c>
      <c r="AF1094" s="129">
        <v>0.63878947368421102</v>
      </c>
      <c r="AG1094" s="129">
        <v>17.2311739559355</v>
      </c>
    </row>
    <row r="1095" spans="1:33">
      <c r="A1095" t="s">
        <v>2948</v>
      </c>
      <c r="B1095" t="s">
        <v>515</v>
      </c>
      <c r="C1095" t="s">
        <v>383</v>
      </c>
      <c r="D1095" t="s">
        <v>463</v>
      </c>
      <c r="E1095" t="s">
        <v>383</v>
      </c>
      <c r="F1095" t="s">
        <v>685</v>
      </c>
      <c r="G1095" t="s">
        <v>385</v>
      </c>
      <c r="H1095" t="s">
        <v>2949</v>
      </c>
      <c r="I1095" t="s">
        <v>383</v>
      </c>
      <c r="J1095" s="130" t="s">
        <v>42</v>
      </c>
      <c r="K1095" s="127">
        <v>141</v>
      </c>
      <c r="L1095" s="127">
        <v>10</v>
      </c>
      <c r="M1095" s="127">
        <v>110</v>
      </c>
      <c r="N1095" s="127">
        <v>0</v>
      </c>
      <c r="O1095" s="127">
        <v>5</v>
      </c>
      <c r="P1095" s="127">
        <v>98</v>
      </c>
      <c r="Q1095" s="128">
        <v>0.69503546099290781</v>
      </c>
      <c r="R1095" s="127">
        <v>86</v>
      </c>
      <c r="S1095" s="128">
        <v>0.87755102040816324</v>
      </c>
      <c r="T1095" s="127">
        <v>3</v>
      </c>
      <c r="U1095" s="128">
        <v>3.4883720930232558E-2</v>
      </c>
      <c r="V1095" s="127">
        <v>831.2</v>
      </c>
      <c r="W1095" s="127">
        <v>2</v>
      </c>
      <c r="X1095" s="129">
        <v>415.6</v>
      </c>
      <c r="Y1095" s="129">
        <v>2075.13</v>
      </c>
      <c r="Z1095" s="127">
        <v>1</v>
      </c>
      <c r="AA1095" s="129">
        <v>2075.13</v>
      </c>
      <c r="AB1095" s="129">
        <v>2906.33</v>
      </c>
      <c r="AC1095" s="127">
        <v>3</v>
      </c>
      <c r="AD1095" s="129">
        <v>968.77666666666698</v>
      </c>
      <c r="AE1095" s="129">
        <v>1.5296473684210501</v>
      </c>
      <c r="AF1095" s="129">
        <v>1.5296473684210501</v>
      </c>
      <c r="AG1095" s="129">
        <v>0.60835251561986203</v>
      </c>
    </row>
    <row r="1096" spans="1:33">
      <c r="A1096" t="s">
        <v>2950</v>
      </c>
      <c r="B1096" t="s">
        <v>515</v>
      </c>
      <c r="C1096" t="s">
        <v>388</v>
      </c>
      <c r="D1096" t="s">
        <v>463</v>
      </c>
      <c r="E1096" t="s">
        <v>388</v>
      </c>
      <c r="F1096" t="s">
        <v>685</v>
      </c>
      <c r="G1096" t="s">
        <v>389</v>
      </c>
      <c r="H1096" t="s">
        <v>2951</v>
      </c>
      <c r="I1096" t="s">
        <v>388</v>
      </c>
      <c r="J1096" s="130" t="s">
        <v>42</v>
      </c>
      <c r="K1096" s="127">
        <v>91</v>
      </c>
      <c r="L1096" s="127">
        <v>7</v>
      </c>
      <c r="M1096" s="127">
        <v>55</v>
      </c>
      <c r="N1096" s="127">
        <v>0</v>
      </c>
      <c r="O1096" s="127">
        <v>0</v>
      </c>
      <c r="P1096" s="127">
        <v>53</v>
      </c>
      <c r="Q1096" s="128">
        <v>0.58241758241758246</v>
      </c>
      <c r="R1096" s="127">
        <v>39</v>
      </c>
      <c r="S1096" s="128">
        <v>0.73584905660377353</v>
      </c>
      <c r="T1096" s="127">
        <v>3</v>
      </c>
      <c r="U1096" s="128">
        <v>7.6923076923076927E-2</v>
      </c>
      <c r="V1096" s="127">
        <v>1302.0899999999999</v>
      </c>
      <c r="W1096" s="127">
        <v>5</v>
      </c>
      <c r="X1096" s="129">
        <v>260.41800000000001</v>
      </c>
      <c r="Y1096" s="129">
        <v>2532.63</v>
      </c>
      <c r="Z1096" s="127">
        <v>6</v>
      </c>
      <c r="AA1096" s="129">
        <v>422.10500000000002</v>
      </c>
      <c r="AB1096" s="129">
        <v>3834.72</v>
      </c>
      <c r="AC1096" s="127">
        <v>6</v>
      </c>
      <c r="AD1096" s="129">
        <v>639.12</v>
      </c>
      <c r="AE1096" s="129">
        <v>2.0182736842105302</v>
      </c>
      <c r="AF1096" s="129">
        <v>2.0182736842105302</v>
      </c>
      <c r="AG1096" s="129">
        <v>9.3390332127589595</v>
      </c>
    </row>
    <row r="1097" spans="1:33">
      <c r="A1097" t="s">
        <v>2952</v>
      </c>
      <c r="B1097" t="s">
        <v>515</v>
      </c>
      <c r="C1097" t="s">
        <v>718</v>
      </c>
      <c r="D1097" t="s">
        <v>463</v>
      </c>
      <c r="E1097" t="s">
        <v>507</v>
      </c>
      <c r="F1097" t="s">
        <v>698</v>
      </c>
      <c r="G1097" t="s">
        <v>508</v>
      </c>
      <c r="H1097" t="s">
        <v>2953</v>
      </c>
      <c r="I1097" t="s">
        <v>718</v>
      </c>
      <c r="J1097" s="130" t="s">
        <v>42</v>
      </c>
      <c r="K1097" s="127">
        <v>443</v>
      </c>
      <c r="L1097" s="127">
        <v>63</v>
      </c>
      <c r="M1097" s="127">
        <v>301</v>
      </c>
      <c r="N1097" s="127">
        <v>0</v>
      </c>
      <c r="O1097" s="127">
        <v>2</v>
      </c>
      <c r="P1097" s="127">
        <v>227</v>
      </c>
      <c r="Q1097" s="128">
        <v>0.51241534988713322</v>
      </c>
      <c r="R1097" s="127">
        <v>114</v>
      </c>
      <c r="S1097" s="128">
        <v>0.50220264317180618</v>
      </c>
      <c r="T1097" s="127">
        <v>5</v>
      </c>
      <c r="U1097" s="128">
        <v>4.3859649122807015E-2</v>
      </c>
      <c r="V1097" s="127">
        <v>2693.85</v>
      </c>
      <c r="W1097" s="127">
        <v>4</v>
      </c>
      <c r="X1097" s="129">
        <v>673.46249999999998</v>
      </c>
      <c r="Y1097" s="129">
        <v>1135.1300000000001</v>
      </c>
      <c r="Z1097" s="127">
        <v>3</v>
      </c>
      <c r="AA1097" s="129">
        <v>378.37666666666701</v>
      </c>
      <c r="AB1097" s="129">
        <v>3828.98</v>
      </c>
      <c r="AC1097" s="127">
        <v>5</v>
      </c>
      <c r="AD1097" s="129">
        <v>765.79600000000005</v>
      </c>
      <c r="AE1097" s="129">
        <v>2.0152526315789498</v>
      </c>
      <c r="AF1097" s="129">
        <v>2.0152526315789498</v>
      </c>
      <c r="AG1097" s="129">
        <v>15.155376520881299</v>
      </c>
    </row>
    <row r="1098" spans="1:33">
      <c r="A1098" t="s">
        <v>2954</v>
      </c>
      <c r="B1098" t="s">
        <v>515</v>
      </c>
      <c r="C1098" t="s">
        <v>838</v>
      </c>
      <c r="D1098" t="s">
        <v>463</v>
      </c>
      <c r="E1098" t="s">
        <v>528</v>
      </c>
      <c r="F1098" t="s">
        <v>698</v>
      </c>
      <c r="G1098" t="s">
        <v>529</v>
      </c>
      <c r="H1098" t="s">
        <v>2955</v>
      </c>
      <c r="I1098" t="s">
        <v>838</v>
      </c>
      <c r="J1098" s="130" t="s">
        <v>42</v>
      </c>
      <c r="K1098" s="127">
        <v>434</v>
      </c>
      <c r="L1098" s="127">
        <v>81</v>
      </c>
      <c r="M1098" s="127">
        <v>286</v>
      </c>
      <c r="N1098" s="127">
        <v>0</v>
      </c>
      <c r="O1098" s="127">
        <v>6</v>
      </c>
      <c r="P1098" s="127">
        <v>193</v>
      </c>
      <c r="Q1098" s="128">
        <v>0.4447004608294931</v>
      </c>
      <c r="R1098" s="127">
        <v>102</v>
      </c>
      <c r="S1098" s="128">
        <v>0.52849740932642486</v>
      </c>
      <c r="T1098" s="127">
        <v>2</v>
      </c>
      <c r="U1098" s="128">
        <v>1.9607843137254902E-2</v>
      </c>
      <c r="V1098" s="127">
        <v>4824.41</v>
      </c>
      <c r="W1098" s="127">
        <v>3</v>
      </c>
      <c r="X1098" s="129">
        <v>1608.13666666667</v>
      </c>
      <c r="Y1098" s="129">
        <v>152.38999999999999</v>
      </c>
      <c r="Z1098" s="127">
        <v>1</v>
      </c>
      <c r="AA1098" s="129">
        <v>152.38999999999999</v>
      </c>
      <c r="AB1098" s="129">
        <v>4976.8</v>
      </c>
      <c r="AC1098" s="127">
        <v>3</v>
      </c>
      <c r="AD1098" s="129">
        <v>1658.93333333333</v>
      </c>
      <c r="AE1098" s="129">
        <v>2.6193684210526298</v>
      </c>
      <c r="AF1098" s="129">
        <v>2.6193684210526298</v>
      </c>
      <c r="AG1098" s="129">
        <v>16.894113778362399</v>
      </c>
    </row>
    <row r="1099" spans="1:33">
      <c r="A1099" t="s">
        <v>2956</v>
      </c>
      <c r="B1099" t="s">
        <v>515</v>
      </c>
      <c r="C1099" t="s">
        <v>408</v>
      </c>
      <c r="D1099" t="s">
        <v>463</v>
      </c>
      <c r="E1099" t="s">
        <v>408</v>
      </c>
      <c r="F1099" t="s">
        <v>685</v>
      </c>
      <c r="G1099" t="s">
        <v>409</v>
      </c>
      <c r="H1099" t="s">
        <v>2957</v>
      </c>
      <c r="I1099" t="s">
        <v>408</v>
      </c>
      <c r="J1099" s="130" t="s">
        <v>42</v>
      </c>
      <c r="K1099" s="127">
        <v>648</v>
      </c>
      <c r="L1099" s="127">
        <v>62</v>
      </c>
      <c r="M1099" s="127">
        <v>518</v>
      </c>
      <c r="N1099" s="127">
        <v>0</v>
      </c>
      <c r="O1099" s="127">
        <v>6</v>
      </c>
      <c r="P1099" s="127">
        <v>421</v>
      </c>
      <c r="Q1099" s="128">
        <v>0.64969135802469136</v>
      </c>
      <c r="R1099" s="127">
        <v>276</v>
      </c>
      <c r="S1099" s="128">
        <v>0.6555819477434679</v>
      </c>
      <c r="T1099" s="127">
        <v>7</v>
      </c>
      <c r="U1099" s="128">
        <v>2.5362318840579712E-2</v>
      </c>
      <c r="V1099" s="127">
        <v>11368.11</v>
      </c>
      <c r="W1099" s="127">
        <v>8</v>
      </c>
      <c r="X1099" s="129">
        <v>1421.0137500000001</v>
      </c>
      <c r="Y1099" s="129">
        <v>5134.71</v>
      </c>
      <c r="Z1099" s="127">
        <v>6</v>
      </c>
      <c r="AA1099" s="129">
        <v>855.78499999999997</v>
      </c>
      <c r="AB1099" s="129">
        <v>16502.82</v>
      </c>
      <c r="AC1099" s="127">
        <v>10</v>
      </c>
      <c r="AD1099" s="129">
        <v>1650.2819999999999</v>
      </c>
      <c r="AE1099" s="129">
        <v>8.6856947368421107</v>
      </c>
      <c r="AF1099" s="129">
        <v>8.6856947368421107</v>
      </c>
      <c r="AG1099" s="129">
        <v>9.3031598457445206</v>
      </c>
    </row>
    <row r="1100" spans="1:33">
      <c r="A1100" t="s">
        <v>2958</v>
      </c>
      <c r="B1100" t="s">
        <v>515</v>
      </c>
      <c r="C1100" t="s">
        <v>415</v>
      </c>
      <c r="D1100" t="s">
        <v>463</v>
      </c>
      <c r="E1100" t="s">
        <v>415</v>
      </c>
      <c r="F1100" t="s">
        <v>685</v>
      </c>
      <c r="G1100" t="s">
        <v>416</v>
      </c>
      <c r="H1100" t="s">
        <v>2959</v>
      </c>
      <c r="I1100" t="s">
        <v>415</v>
      </c>
      <c r="J1100" s="130" t="s">
        <v>42</v>
      </c>
      <c r="K1100" s="127">
        <v>494</v>
      </c>
      <c r="L1100" s="127">
        <v>64</v>
      </c>
      <c r="M1100" s="127">
        <v>347</v>
      </c>
      <c r="N1100" s="127">
        <v>0</v>
      </c>
      <c r="O1100" s="127">
        <v>3</v>
      </c>
      <c r="P1100" s="127">
        <v>264</v>
      </c>
      <c r="Q1100" s="128">
        <v>0.53441295546558709</v>
      </c>
      <c r="R1100" s="127">
        <v>204</v>
      </c>
      <c r="S1100" s="128">
        <v>0.77272727272727271</v>
      </c>
      <c r="T1100" s="127">
        <v>8</v>
      </c>
      <c r="U1100" s="128">
        <v>3.9215686274509803E-2</v>
      </c>
      <c r="V1100" s="127">
        <v>11150.04</v>
      </c>
      <c r="W1100" s="127">
        <v>7</v>
      </c>
      <c r="X1100" s="129">
        <v>1592.8628571428601</v>
      </c>
      <c r="Y1100" s="129">
        <v>3486.6</v>
      </c>
      <c r="Z1100" s="127">
        <v>7</v>
      </c>
      <c r="AA1100" s="129">
        <v>498.085714285714</v>
      </c>
      <c r="AB1100" s="129">
        <v>14636.64</v>
      </c>
      <c r="AC1100" s="127">
        <v>10</v>
      </c>
      <c r="AD1100" s="129">
        <v>1463.664</v>
      </c>
      <c r="AE1100" s="129">
        <v>7.7034947368421101</v>
      </c>
      <c r="AF1100" s="129">
        <v>7.7034947368421101</v>
      </c>
      <c r="AG1100" s="129">
        <v>11.907632723153901</v>
      </c>
    </row>
    <row r="1101" spans="1:33">
      <c r="A1101" t="s">
        <v>2960</v>
      </c>
      <c r="B1101" t="s">
        <v>515</v>
      </c>
      <c r="C1101" t="s">
        <v>896</v>
      </c>
      <c r="D1101" t="s">
        <v>463</v>
      </c>
      <c r="E1101" t="s">
        <v>525</v>
      </c>
      <c r="F1101" t="s">
        <v>698</v>
      </c>
      <c r="G1101" t="s">
        <v>526</v>
      </c>
      <c r="H1101" t="s">
        <v>2961</v>
      </c>
      <c r="I1101" t="s">
        <v>896</v>
      </c>
      <c r="J1101" s="130" t="s">
        <v>42</v>
      </c>
      <c r="K1101" s="127">
        <v>409</v>
      </c>
      <c r="L1101" s="127">
        <v>47</v>
      </c>
      <c r="M1101" s="127">
        <v>276</v>
      </c>
      <c r="N1101" s="127">
        <v>0</v>
      </c>
      <c r="O1101" s="127">
        <v>4</v>
      </c>
      <c r="P1101" s="127">
        <v>193</v>
      </c>
      <c r="Q1101" s="128">
        <v>0.47188264058679708</v>
      </c>
      <c r="R1101" s="127">
        <v>99</v>
      </c>
      <c r="S1101" s="128">
        <v>0.51295336787564771</v>
      </c>
      <c r="T1101" s="127">
        <v>0</v>
      </c>
      <c r="U1101" s="128">
        <v>0</v>
      </c>
      <c r="V1101" s="127">
        <v>808.69</v>
      </c>
      <c r="W1101" s="127">
        <v>1</v>
      </c>
      <c r="X1101" s="129">
        <v>808.69</v>
      </c>
      <c r="Y1101" s="129">
        <v>2222.7199999999998</v>
      </c>
      <c r="Z1101" s="127">
        <v>2</v>
      </c>
      <c r="AA1101" s="129">
        <v>1111.3599999999999</v>
      </c>
      <c r="AB1101" s="129">
        <v>3031.41</v>
      </c>
      <c r="AC1101" s="127">
        <v>2</v>
      </c>
      <c r="AD1101" s="129">
        <v>1515.7049999999999</v>
      </c>
      <c r="AE1101" s="129">
        <v>1.5954789473684201</v>
      </c>
      <c r="AF1101" s="129">
        <v>1.5954789473684201</v>
      </c>
      <c r="AG1101" s="129">
        <v>20.8155212101282</v>
      </c>
    </row>
    <row r="1102" spans="1:33">
      <c r="A1102" t="s">
        <v>2962</v>
      </c>
      <c r="B1102" t="s">
        <v>515</v>
      </c>
      <c r="C1102" t="s">
        <v>401</v>
      </c>
      <c r="D1102" t="s">
        <v>463</v>
      </c>
      <c r="E1102" t="s">
        <v>401</v>
      </c>
      <c r="F1102" t="s">
        <v>685</v>
      </c>
      <c r="G1102" t="s">
        <v>402</v>
      </c>
      <c r="H1102" t="s">
        <v>2963</v>
      </c>
      <c r="I1102" t="s">
        <v>401</v>
      </c>
      <c r="J1102" s="130" t="s">
        <v>42</v>
      </c>
      <c r="K1102" s="127">
        <v>114</v>
      </c>
      <c r="L1102" s="127">
        <v>2</v>
      </c>
      <c r="M1102" s="127">
        <v>33</v>
      </c>
      <c r="N1102" s="127">
        <v>0</v>
      </c>
      <c r="O1102" s="127">
        <v>0</v>
      </c>
      <c r="P1102" s="127">
        <v>30</v>
      </c>
      <c r="Q1102" s="128">
        <v>0.26315789473684209</v>
      </c>
      <c r="R1102" s="127">
        <v>25</v>
      </c>
      <c r="S1102" s="128">
        <v>0.83333333333333337</v>
      </c>
      <c r="T1102" s="127">
        <v>1</v>
      </c>
      <c r="U1102" s="128">
        <v>0.04</v>
      </c>
      <c r="V1102" s="127">
        <v>2769.96</v>
      </c>
      <c r="W1102" s="127">
        <v>1</v>
      </c>
      <c r="X1102" s="129">
        <v>2769.96</v>
      </c>
      <c r="Y1102" s="129">
        <v>547.82000000000005</v>
      </c>
      <c r="Z1102" s="127">
        <v>1</v>
      </c>
      <c r="AA1102" s="129">
        <v>547.82000000000005</v>
      </c>
      <c r="AB1102" s="129">
        <v>3317.78</v>
      </c>
      <c r="AC1102" s="127">
        <v>2</v>
      </c>
      <c r="AD1102" s="129">
        <v>1658.89</v>
      </c>
      <c r="AE1102" s="129">
        <v>1.7462</v>
      </c>
      <c r="AF1102" s="129">
        <v>1.7462</v>
      </c>
      <c r="AG1102" s="129">
        <v>36.961525813877003</v>
      </c>
    </row>
    <row r="1103" spans="1:33">
      <c r="A1103" t="s">
        <v>2964</v>
      </c>
      <c r="B1103" t="s">
        <v>515</v>
      </c>
      <c r="C1103" t="s">
        <v>824</v>
      </c>
      <c r="D1103" t="s">
        <v>463</v>
      </c>
      <c r="E1103" t="s">
        <v>534</v>
      </c>
      <c r="F1103" t="s">
        <v>698</v>
      </c>
      <c r="G1103" t="s">
        <v>535</v>
      </c>
      <c r="H1103" t="s">
        <v>2965</v>
      </c>
      <c r="I1103" t="s">
        <v>824</v>
      </c>
      <c r="J1103" s="130" t="s">
        <v>42</v>
      </c>
      <c r="K1103" s="127">
        <v>475</v>
      </c>
      <c r="L1103" s="127">
        <v>75</v>
      </c>
      <c r="M1103" s="127">
        <v>298</v>
      </c>
      <c r="N1103" s="127">
        <v>0</v>
      </c>
      <c r="O1103" s="127">
        <v>2</v>
      </c>
      <c r="P1103" s="127">
        <v>218</v>
      </c>
      <c r="Q1103" s="128">
        <v>0.4589473684210526</v>
      </c>
      <c r="R1103" s="127">
        <v>105</v>
      </c>
      <c r="S1103" s="128">
        <v>0.48165137614678899</v>
      </c>
      <c r="T1103" s="127">
        <v>2</v>
      </c>
      <c r="U1103" s="128">
        <v>1.9047619047619049E-2</v>
      </c>
      <c r="V1103" s="127">
        <v>690.97</v>
      </c>
      <c r="W1103" s="127">
        <v>2</v>
      </c>
      <c r="X1103" s="129">
        <v>345.48500000000001</v>
      </c>
      <c r="Y1103" s="129">
        <v>5658.98</v>
      </c>
      <c r="Z1103" s="127">
        <v>1</v>
      </c>
      <c r="AA1103" s="129">
        <v>5658.98</v>
      </c>
      <c r="AB1103" s="129">
        <v>6349.95</v>
      </c>
      <c r="AC1103" s="127">
        <v>2</v>
      </c>
      <c r="AD1103" s="129">
        <v>3174.9749999999999</v>
      </c>
      <c r="AE1103" s="129">
        <v>3.34207894736842</v>
      </c>
      <c r="AF1103" s="129">
        <v>3.34207894736842</v>
      </c>
      <c r="AG1103" s="129">
        <v>24.465636303847401</v>
      </c>
    </row>
    <row r="1104" spans="1:33">
      <c r="A1104" t="s">
        <v>2966</v>
      </c>
      <c r="B1104" t="s">
        <v>512</v>
      </c>
      <c r="C1104" t="s">
        <v>411</v>
      </c>
      <c r="D1104" t="s">
        <v>463</v>
      </c>
      <c r="E1104" t="s">
        <v>411</v>
      </c>
      <c r="F1104" t="s">
        <v>685</v>
      </c>
      <c r="G1104" t="s">
        <v>412</v>
      </c>
      <c r="H1104" t="s">
        <v>2967</v>
      </c>
      <c r="I1104" t="s">
        <v>411</v>
      </c>
      <c r="J1104" s="130" t="s">
        <v>42</v>
      </c>
      <c r="K1104" s="127">
        <v>353</v>
      </c>
      <c r="L1104" s="127">
        <v>42</v>
      </c>
      <c r="M1104" s="127">
        <v>268</v>
      </c>
      <c r="N1104" s="127">
        <v>0</v>
      </c>
      <c r="O1104" s="127">
        <v>3</v>
      </c>
      <c r="P1104" s="127">
        <v>204</v>
      </c>
      <c r="Q1104" s="128">
        <v>0.57790368271954673</v>
      </c>
      <c r="R1104" s="127">
        <v>134</v>
      </c>
      <c r="S1104" s="128">
        <v>0.65686274509803921</v>
      </c>
      <c r="T1104" s="127">
        <v>0</v>
      </c>
      <c r="U1104" s="128">
        <v>0</v>
      </c>
      <c r="V1104" s="127">
        <v>26582.26</v>
      </c>
      <c r="W1104" s="127">
        <v>15</v>
      </c>
      <c r="X1104" s="129">
        <v>1772.1506666666701</v>
      </c>
      <c r="Y1104" s="129">
        <v>6399.35</v>
      </c>
      <c r="Z1104" s="127">
        <v>8</v>
      </c>
      <c r="AA1104" s="129">
        <v>799.91875000000005</v>
      </c>
      <c r="AB1104" s="129">
        <v>32981.61</v>
      </c>
      <c r="AC1104" s="127">
        <v>16</v>
      </c>
      <c r="AD1104" s="129">
        <v>2061.350625</v>
      </c>
      <c r="AE1104" s="129">
        <v>17.3587421052632</v>
      </c>
      <c r="AF1104" s="129">
        <v>17.3587421052632</v>
      </c>
      <c r="AG1104" s="129">
        <v>12.4527293653403</v>
      </c>
    </row>
    <row r="1105" spans="1:33">
      <c r="A1105" t="s">
        <v>654</v>
      </c>
      <c r="B1105" t="s">
        <v>512</v>
      </c>
      <c r="C1105" t="s">
        <v>2968</v>
      </c>
      <c r="D1105" t="s">
        <v>463</v>
      </c>
      <c r="E1105" t="s">
        <v>419</v>
      </c>
      <c r="F1105" t="s">
        <v>420</v>
      </c>
      <c r="G1105" t="s">
        <v>41</v>
      </c>
      <c r="H1105" t="s">
        <v>2969</v>
      </c>
      <c r="I1105" t="s">
        <v>2968</v>
      </c>
      <c r="J1105" s="130" t="s">
        <v>42</v>
      </c>
      <c r="K1105" s="127">
        <v>2919</v>
      </c>
      <c r="L1105" s="127">
        <v>35</v>
      </c>
      <c r="M1105" s="127">
        <v>2380</v>
      </c>
      <c r="N1105" s="127">
        <v>0</v>
      </c>
      <c r="O1105" s="127">
        <v>35</v>
      </c>
      <c r="P1105" s="127">
        <v>1779</v>
      </c>
      <c r="Q1105" s="128">
        <v>0.60945529290853029</v>
      </c>
      <c r="R1105" s="127">
        <v>1060</v>
      </c>
      <c r="S1105" s="128">
        <v>0.59584035975267002</v>
      </c>
      <c r="T1105" s="127">
        <v>28</v>
      </c>
      <c r="U1105" s="128">
        <v>2.6415094339622643E-2</v>
      </c>
      <c r="V1105" s="127">
        <v>10664.56</v>
      </c>
      <c r="W1105" s="127">
        <v>8</v>
      </c>
      <c r="X1105" s="129">
        <v>1333.07</v>
      </c>
      <c r="Y1105" s="129">
        <v>180</v>
      </c>
      <c r="Z1105" s="127">
        <v>1</v>
      </c>
      <c r="AA1105" s="129">
        <v>180</v>
      </c>
      <c r="AB1105" s="129">
        <v>10844.56</v>
      </c>
      <c r="AC1105" s="127">
        <v>9</v>
      </c>
      <c r="AD1105" s="129">
        <v>1204.9511111111101</v>
      </c>
      <c r="AE1105" s="129">
        <v>5.7076631578947401</v>
      </c>
      <c r="AF1105" s="129">
        <v>5.7076631578947401</v>
      </c>
      <c r="AG1105" s="129">
        <v>10.9092403814535</v>
      </c>
    </row>
    <row r="1106" spans="1:33">
      <c r="A1106" t="s">
        <v>2970</v>
      </c>
      <c r="B1106" t="s">
        <v>512</v>
      </c>
      <c r="C1106" t="s">
        <v>708</v>
      </c>
      <c r="D1106" t="s">
        <v>463</v>
      </c>
      <c r="E1106" t="s">
        <v>513</v>
      </c>
      <c r="F1106" t="s">
        <v>698</v>
      </c>
      <c r="G1106" t="s">
        <v>514</v>
      </c>
      <c r="H1106" t="s">
        <v>2971</v>
      </c>
      <c r="I1106" t="s">
        <v>708</v>
      </c>
      <c r="J1106" s="130" t="s">
        <v>42</v>
      </c>
      <c r="K1106" s="127">
        <v>404</v>
      </c>
      <c r="L1106" s="127">
        <v>44</v>
      </c>
      <c r="M1106" s="127">
        <v>293</v>
      </c>
      <c r="N1106" s="127">
        <v>0</v>
      </c>
      <c r="O1106" s="127">
        <v>8</v>
      </c>
      <c r="P1106" s="127">
        <v>201</v>
      </c>
      <c r="Q1106" s="128">
        <v>0.49752475247524752</v>
      </c>
      <c r="R1106" s="127">
        <v>106</v>
      </c>
      <c r="S1106" s="128">
        <v>0.52736318407960203</v>
      </c>
      <c r="T1106" s="127">
        <v>4</v>
      </c>
      <c r="U1106" s="128">
        <v>3.7735849056603772E-2</v>
      </c>
      <c r="V1106" s="127">
        <v>0</v>
      </c>
      <c r="W1106" s="127">
        <v>0</v>
      </c>
      <c r="X1106" s="129">
        <v>0</v>
      </c>
      <c r="Y1106" s="129">
        <v>0</v>
      </c>
      <c r="Z1106" s="127">
        <v>0</v>
      </c>
      <c r="AA1106" s="129">
        <v>0</v>
      </c>
      <c r="AB1106" s="129">
        <v>0</v>
      </c>
      <c r="AC1106" s="127">
        <v>0</v>
      </c>
      <c r="AD1106" s="129">
        <v>0</v>
      </c>
      <c r="AE1106" s="129">
        <v>0</v>
      </c>
      <c r="AF1106" s="129">
        <v>0</v>
      </c>
      <c r="AG1106" s="129">
        <v>16.869450838540001</v>
      </c>
    </row>
    <row r="1107" spans="1:33">
      <c r="A1107" t="s">
        <v>2972</v>
      </c>
      <c r="B1107" t="s">
        <v>512</v>
      </c>
      <c r="C1107" t="s">
        <v>711</v>
      </c>
      <c r="D1107" t="s">
        <v>463</v>
      </c>
      <c r="E1107" t="s">
        <v>510</v>
      </c>
      <c r="F1107" t="s">
        <v>698</v>
      </c>
      <c r="G1107" t="s">
        <v>511</v>
      </c>
      <c r="H1107" t="s">
        <v>2973</v>
      </c>
      <c r="I1107" t="s">
        <v>711</v>
      </c>
      <c r="J1107" s="130" t="s">
        <v>42</v>
      </c>
      <c r="K1107" s="127">
        <v>356</v>
      </c>
      <c r="L1107" s="127">
        <v>53</v>
      </c>
      <c r="M1107" s="127">
        <v>252</v>
      </c>
      <c r="N1107" s="127">
        <v>0</v>
      </c>
      <c r="O1107" s="127">
        <v>5</v>
      </c>
      <c r="P1107" s="127">
        <v>164</v>
      </c>
      <c r="Q1107" s="128">
        <v>0.4606741573033708</v>
      </c>
      <c r="R1107" s="127">
        <v>100</v>
      </c>
      <c r="S1107" s="128">
        <v>0.6097560975609756</v>
      </c>
      <c r="T1107" s="127">
        <v>0</v>
      </c>
      <c r="U1107" s="128">
        <v>0</v>
      </c>
      <c r="V1107" s="127">
        <v>1136.1400000000001</v>
      </c>
      <c r="W1107" s="127">
        <v>2</v>
      </c>
      <c r="X1107" s="129">
        <v>568.07000000000005</v>
      </c>
      <c r="Y1107" s="129">
        <v>0</v>
      </c>
      <c r="Z1107" s="127">
        <v>0</v>
      </c>
      <c r="AA1107" s="129">
        <v>0</v>
      </c>
      <c r="AB1107" s="129">
        <v>1136.1400000000001</v>
      </c>
      <c r="AC1107" s="127">
        <v>2</v>
      </c>
      <c r="AD1107" s="129">
        <v>568.07000000000005</v>
      </c>
      <c r="AE1107" s="129">
        <v>0.59796842105263104</v>
      </c>
      <c r="AF1107" s="129">
        <v>0.59796842105263104</v>
      </c>
      <c r="AG1107" s="129">
        <v>15.882933245642899</v>
      </c>
    </row>
    <row r="1108" spans="1:33">
      <c r="A1108" t="s">
        <v>2974</v>
      </c>
      <c r="B1108" t="s">
        <v>512</v>
      </c>
      <c r="C1108" t="s">
        <v>889</v>
      </c>
      <c r="D1108" t="s">
        <v>463</v>
      </c>
      <c r="E1108" t="s">
        <v>522</v>
      </c>
      <c r="F1108" t="s">
        <v>698</v>
      </c>
      <c r="G1108" t="s">
        <v>523</v>
      </c>
      <c r="H1108" t="s">
        <v>2975</v>
      </c>
      <c r="I1108" t="s">
        <v>889</v>
      </c>
      <c r="J1108" s="130" t="s">
        <v>42</v>
      </c>
      <c r="K1108" s="127">
        <v>347</v>
      </c>
      <c r="L1108" s="127">
        <v>47</v>
      </c>
      <c r="M1108" s="127">
        <v>244</v>
      </c>
      <c r="N1108" s="127">
        <v>0</v>
      </c>
      <c r="O1108" s="127">
        <v>2</v>
      </c>
      <c r="P1108" s="127">
        <v>174</v>
      </c>
      <c r="Q1108" s="128">
        <v>0.50144092219020175</v>
      </c>
      <c r="R1108" s="127">
        <v>87</v>
      </c>
      <c r="S1108" s="128">
        <v>0.5</v>
      </c>
      <c r="T1108" s="127">
        <v>3</v>
      </c>
      <c r="U1108" s="128">
        <v>3.4482758620689655E-2</v>
      </c>
      <c r="V1108" s="127">
        <v>513.95000000000005</v>
      </c>
      <c r="W1108" s="127">
        <v>2</v>
      </c>
      <c r="X1108" s="129">
        <v>256.97500000000002</v>
      </c>
      <c r="Y1108" s="129">
        <v>494.74</v>
      </c>
      <c r="Z1108" s="127">
        <v>2</v>
      </c>
      <c r="AA1108" s="129">
        <v>247.37</v>
      </c>
      <c r="AB1108" s="129">
        <v>1008.69</v>
      </c>
      <c r="AC1108" s="127">
        <v>3</v>
      </c>
      <c r="AD1108" s="129">
        <v>336.23</v>
      </c>
      <c r="AE1108" s="129">
        <v>0.53088947368421102</v>
      </c>
      <c r="AF1108" s="129">
        <v>0.53088947368421102</v>
      </c>
      <c r="AG1108" s="129">
        <v>13.690671928093799</v>
      </c>
    </row>
    <row r="1109" spans="1:33">
      <c r="A1109" t="s">
        <v>2976</v>
      </c>
      <c r="B1109" t="s">
        <v>512</v>
      </c>
      <c r="C1109" t="s">
        <v>838</v>
      </c>
      <c r="D1109" t="s">
        <v>463</v>
      </c>
      <c r="E1109" t="s">
        <v>528</v>
      </c>
      <c r="F1109" t="s">
        <v>698</v>
      </c>
      <c r="G1109" t="s">
        <v>529</v>
      </c>
      <c r="H1109" t="s">
        <v>2977</v>
      </c>
      <c r="I1109" t="s">
        <v>838</v>
      </c>
      <c r="J1109" s="130" t="s">
        <v>42</v>
      </c>
      <c r="K1109" s="127">
        <v>308</v>
      </c>
      <c r="L1109" s="127">
        <v>39</v>
      </c>
      <c r="M1109" s="127">
        <v>224</v>
      </c>
      <c r="N1109" s="127">
        <v>0</v>
      </c>
      <c r="O1109" s="127">
        <v>2</v>
      </c>
      <c r="P1109" s="127">
        <v>161</v>
      </c>
      <c r="Q1109" s="128">
        <v>0.52272727272727271</v>
      </c>
      <c r="R1109" s="127">
        <v>89</v>
      </c>
      <c r="S1109" s="128">
        <v>0.55279503105590067</v>
      </c>
      <c r="T1109" s="127">
        <v>2</v>
      </c>
      <c r="U1109" s="128">
        <v>2.247191011235955E-2</v>
      </c>
      <c r="V1109" s="127">
        <v>1296.75</v>
      </c>
      <c r="W1109" s="127">
        <v>1</v>
      </c>
      <c r="X1109" s="129">
        <v>1296.75</v>
      </c>
      <c r="Y1109" s="129">
        <v>0</v>
      </c>
      <c r="Z1109" s="127">
        <v>0</v>
      </c>
      <c r="AA1109" s="129">
        <v>0</v>
      </c>
      <c r="AB1109" s="129">
        <v>1296.75</v>
      </c>
      <c r="AC1109" s="127">
        <v>1</v>
      </c>
      <c r="AD1109" s="129">
        <v>1296.75</v>
      </c>
      <c r="AE1109" s="129">
        <v>0.6825</v>
      </c>
      <c r="AF1109" s="129">
        <v>0.6825</v>
      </c>
      <c r="AG1109" s="129">
        <v>22.525485037816502</v>
      </c>
    </row>
    <row r="1110" spans="1:33">
      <c r="A1110" t="s">
        <v>2978</v>
      </c>
      <c r="B1110" t="s">
        <v>512</v>
      </c>
      <c r="C1110" t="s">
        <v>896</v>
      </c>
      <c r="D1110" t="s">
        <v>463</v>
      </c>
      <c r="E1110" t="s">
        <v>525</v>
      </c>
      <c r="F1110" t="s">
        <v>698</v>
      </c>
      <c r="G1110" t="s">
        <v>526</v>
      </c>
      <c r="H1110" t="s">
        <v>2979</v>
      </c>
      <c r="I1110" t="s">
        <v>896</v>
      </c>
      <c r="J1110" s="130" t="s">
        <v>42</v>
      </c>
      <c r="K1110" s="127">
        <v>331</v>
      </c>
      <c r="L1110" s="127">
        <v>37</v>
      </c>
      <c r="M1110" s="127">
        <v>246</v>
      </c>
      <c r="N1110" s="127">
        <v>0</v>
      </c>
      <c r="O1110" s="127">
        <v>7</v>
      </c>
      <c r="P1110" s="127">
        <v>170</v>
      </c>
      <c r="Q1110" s="128">
        <v>0.51359516616314205</v>
      </c>
      <c r="R1110" s="127">
        <v>87</v>
      </c>
      <c r="S1110" s="128">
        <v>0.5117647058823529</v>
      </c>
      <c r="T1110" s="127">
        <v>0</v>
      </c>
      <c r="U1110" s="128">
        <v>0</v>
      </c>
      <c r="V1110" s="127">
        <v>4890.5200000000004</v>
      </c>
      <c r="W1110" s="127">
        <v>2</v>
      </c>
      <c r="X1110" s="129">
        <v>2445.2600000000002</v>
      </c>
      <c r="Y1110" s="129">
        <v>0</v>
      </c>
      <c r="Z1110" s="127">
        <v>0</v>
      </c>
      <c r="AA1110" s="129">
        <v>0</v>
      </c>
      <c r="AB1110" s="129">
        <v>4890.5200000000004</v>
      </c>
      <c r="AC1110" s="127">
        <v>2</v>
      </c>
      <c r="AD1110" s="129">
        <v>2445.2600000000002</v>
      </c>
      <c r="AE1110" s="129">
        <v>2.5739578947368398</v>
      </c>
      <c r="AF1110" s="129">
        <v>2.5739578947368398</v>
      </c>
      <c r="AG1110" s="129">
        <v>20.963498849062798</v>
      </c>
    </row>
    <row r="1111" spans="1:33">
      <c r="A1111" t="s">
        <v>2980</v>
      </c>
      <c r="B1111" t="s">
        <v>512</v>
      </c>
      <c r="C1111" t="s">
        <v>388</v>
      </c>
      <c r="D1111" t="s">
        <v>463</v>
      </c>
      <c r="E1111" t="s">
        <v>388</v>
      </c>
      <c r="F1111" t="s">
        <v>685</v>
      </c>
      <c r="G1111" t="s">
        <v>389</v>
      </c>
      <c r="H1111" t="s">
        <v>2981</v>
      </c>
      <c r="I1111" t="s">
        <v>388</v>
      </c>
      <c r="J1111" s="130" t="s">
        <v>42</v>
      </c>
      <c r="K1111" s="127">
        <v>76</v>
      </c>
      <c r="L1111" s="127">
        <v>5</v>
      </c>
      <c r="M1111" s="127">
        <v>44</v>
      </c>
      <c r="N1111" s="127">
        <v>0</v>
      </c>
      <c r="O1111" s="127">
        <v>0</v>
      </c>
      <c r="P1111" s="127">
        <v>40</v>
      </c>
      <c r="Q1111" s="128">
        <v>0.52631578947368418</v>
      </c>
      <c r="R1111" s="127">
        <v>31</v>
      </c>
      <c r="S1111" s="128">
        <v>0.77500000000000002</v>
      </c>
      <c r="T1111" s="127">
        <v>0</v>
      </c>
      <c r="U1111" s="128">
        <v>0</v>
      </c>
      <c r="V1111" s="127">
        <v>757.3</v>
      </c>
      <c r="W1111" s="127">
        <v>3</v>
      </c>
      <c r="X1111" s="129">
        <v>252.433333333333</v>
      </c>
      <c r="Y1111" s="129">
        <v>1406.38</v>
      </c>
      <c r="Z1111" s="127">
        <v>2</v>
      </c>
      <c r="AA1111" s="129">
        <v>703.19</v>
      </c>
      <c r="AB1111" s="129">
        <v>2163.6799999999998</v>
      </c>
      <c r="AC1111" s="127">
        <v>3</v>
      </c>
      <c r="AD1111" s="129">
        <v>721.22666666666703</v>
      </c>
      <c r="AE1111" s="129">
        <v>1.13877894736842</v>
      </c>
      <c r="AF1111" s="129">
        <v>1.13877894736842</v>
      </c>
      <c r="AG1111" s="129">
        <v>4.0447221308780001</v>
      </c>
    </row>
    <row r="1112" spans="1:33">
      <c r="A1112" t="s">
        <v>655</v>
      </c>
      <c r="B1112" t="s">
        <v>512</v>
      </c>
      <c r="C1112" t="s">
        <v>2982</v>
      </c>
      <c r="D1112" t="s">
        <v>463</v>
      </c>
      <c r="E1112" t="s">
        <v>419</v>
      </c>
      <c r="F1112" t="s">
        <v>420</v>
      </c>
      <c r="G1112" t="s">
        <v>43</v>
      </c>
      <c r="H1112" t="s">
        <v>2983</v>
      </c>
      <c r="I1112" t="s">
        <v>2982</v>
      </c>
      <c r="J1112" s="130" t="s">
        <v>42</v>
      </c>
      <c r="K1112" s="127">
        <v>793</v>
      </c>
      <c r="L1112" s="127">
        <v>96</v>
      </c>
      <c r="M1112" s="127">
        <v>499</v>
      </c>
      <c r="N1112" s="127">
        <v>0</v>
      </c>
      <c r="O1112" s="127">
        <v>21</v>
      </c>
      <c r="P1112" s="127">
        <v>367</v>
      </c>
      <c r="Q1112" s="128">
        <v>0.46279949558638084</v>
      </c>
      <c r="R1112" s="127">
        <v>236</v>
      </c>
      <c r="S1112" s="128">
        <v>0.64305177111716616</v>
      </c>
      <c r="T1112" s="127">
        <v>3</v>
      </c>
      <c r="U1112" s="128">
        <v>1.2711864406779662E-2</v>
      </c>
      <c r="V1112" s="127">
        <v>6279.87</v>
      </c>
      <c r="W1112" s="127">
        <v>10</v>
      </c>
      <c r="X1112" s="129">
        <v>627.98699999999997</v>
      </c>
      <c r="Y1112" s="129">
        <v>4734.99</v>
      </c>
      <c r="Z1112" s="127">
        <v>15</v>
      </c>
      <c r="AA1112" s="129">
        <v>315.666</v>
      </c>
      <c r="AB1112" s="129">
        <v>11014.86</v>
      </c>
      <c r="AC1112" s="127">
        <v>15</v>
      </c>
      <c r="AD1112" s="129">
        <v>734.32399999999996</v>
      </c>
      <c r="AE1112" s="129">
        <v>5.7972947368421099</v>
      </c>
      <c r="AF1112" s="129">
        <v>5.7972947368421099</v>
      </c>
      <c r="AG1112" s="129">
        <v>10.720157842814899</v>
      </c>
    </row>
    <row r="1113" spans="1:33">
      <c r="A1113" t="s">
        <v>2984</v>
      </c>
      <c r="B1113" t="s">
        <v>512</v>
      </c>
      <c r="C1113" t="s">
        <v>401</v>
      </c>
      <c r="D1113" t="s">
        <v>463</v>
      </c>
      <c r="E1113" t="s">
        <v>401</v>
      </c>
      <c r="F1113" t="s">
        <v>685</v>
      </c>
      <c r="G1113" t="s">
        <v>402</v>
      </c>
      <c r="H1113" t="s">
        <v>2985</v>
      </c>
      <c r="I1113" t="s">
        <v>401</v>
      </c>
      <c r="J1113" s="130" t="s">
        <v>42</v>
      </c>
      <c r="K1113" s="127">
        <v>129</v>
      </c>
      <c r="L1113" s="127">
        <v>32</v>
      </c>
      <c r="M1113" s="127">
        <v>42</v>
      </c>
      <c r="N1113" s="127">
        <v>0</v>
      </c>
      <c r="O1113" s="127">
        <v>5</v>
      </c>
      <c r="P1113" s="127">
        <v>33</v>
      </c>
      <c r="Q1113" s="128">
        <v>0.2558139534883721</v>
      </c>
      <c r="R1113" s="127">
        <v>22</v>
      </c>
      <c r="S1113" s="128">
        <v>0.66666666666666663</v>
      </c>
      <c r="T1113" s="127">
        <v>1</v>
      </c>
      <c r="U1113" s="128">
        <v>4.5454545454545456E-2</v>
      </c>
      <c r="V1113" s="127">
        <v>1848.26</v>
      </c>
      <c r="W1113" s="127">
        <v>3</v>
      </c>
      <c r="X1113" s="129">
        <v>616.08666666666704</v>
      </c>
      <c r="Y1113" s="129">
        <v>599.91999999999996</v>
      </c>
      <c r="Z1113" s="127">
        <v>1</v>
      </c>
      <c r="AA1113" s="129">
        <v>599.91999999999996</v>
      </c>
      <c r="AB1113" s="129">
        <v>2448.1799999999998</v>
      </c>
      <c r="AC1113" s="127">
        <v>3</v>
      </c>
      <c r="AD1113" s="129">
        <v>816.06</v>
      </c>
      <c r="AE1113" s="129">
        <v>1.2885157894736801</v>
      </c>
      <c r="AF1113" s="129">
        <v>1.2885157894736801</v>
      </c>
      <c r="AG1113" s="129">
        <v>12.035514633344301</v>
      </c>
    </row>
    <row r="1114" spans="1:33">
      <c r="A1114" t="s">
        <v>2986</v>
      </c>
      <c r="B1114" t="s">
        <v>512</v>
      </c>
      <c r="C1114" t="s">
        <v>718</v>
      </c>
      <c r="D1114" t="s">
        <v>463</v>
      </c>
      <c r="E1114" t="s">
        <v>507</v>
      </c>
      <c r="F1114" t="s">
        <v>698</v>
      </c>
      <c r="G1114" t="s">
        <v>508</v>
      </c>
      <c r="H1114" t="s">
        <v>2987</v>
      </c>
      <c r="I1114" t="s">
        <v>718</v>
      </c>
      <c r="J1114" s="130" t="s">
        <v>42</v>
      </c>
      <c r="K1114" s="127">
        <v>372</v>
      </c>
      <c r="L1114" s="127">
        <v>40</v>
      </c>
      <c r="M1114" s="127">
        <v>277</v>
      </c>
      <c r="N1114" s="127">
        <v>0</v>
      </c>
      <c r="O1114" s="127">
        <v>2</v>
      </c>
      <c r="P1114" s="127">
        <v>200</v>
      </c>
      <c r="Q1114" s="128">
        <v>0.5376344086021505</v>
      </c>
      <c r="R1114" s="127">
        <v>118</v>
      </c>
      <c r="S1114" s="128">
        <v>0.59</v>
      </c>
      <c r="T1114" s="127">
        <v>2</v>
      </c>
      <c r="U1114" s="128">
        <v>1.6949152542372881E-2</v>
      </c>
      <c r="V1114" s="127">
        <v>4607.95</v>
      </c>
      <c r="W1114" s="127">
        <v>3</v>
      </c>
      <c r="X1114" s="129">
        <v>1535.9833333333299</v>
      </c>
      <c r="Y1114" s="129">
        <v>2724</v>
      </c>
      <c r="Z1114" s="127">
        <v>2</v>
      </c>
      <c r="AA1114" s="129">
        <v>1362</v>
      </c>
      <c r="AB1114" s="129">
        <v>7331.95</v>
      </c>
      <c r="AC1114" s="127">
        <v>4</v>
      </c>
      <c r="AD1114" s="129">
        <v>1832.9875</v>
      </c>
      <c r="AE1114" s="129">
        <v>3.85892105263158</v>
      </c>
      <c r="AF1114" s="129">
        <v>3.85892105263158</v>
      </c>
      <c r="AG1114" s="129">
        <v>15.0279513317988</v>
      </c>
    </row>
    <row r="1115" spans="1:33">
      <c r="A1115" t="s">
        <v>2988</v>
      </c>
      <c r="B1115" t="s">
        <v>512</v>
      </c>
      <c r="C1115" t="s">
        <v>721</v>
      </c>
      <c r="D1115" t="s">
        <v>463</v>
      </c>
      <c r="E1115" t="s">
        <v>516</v>
      </c>
      <c r="F1115" t="s">
        <v>698</v>
      </c>
      <c r="G1115" t="s">
        <v>517</v>
      </c>
      <c r="H1115" t="s">
        <v>2989</v>
      </c>
      <c r="I1115" t="s">
        <v>721</v>
      </c>
      <c r="J1115" s="130" t="s">
        <v>42</v>
      </c>
      <c r="K1115" s="127">
        <v>385</v>
      </c>
      <c r="L1115" s="127">
        <v>46</v>
      </c>
      <c r="M1115" s="127">
        <v>263</v>
      </c>
      <c r="N1115" s="127">
        <v>0</v>
      </c>
      <c r="O1115" s="127">
        <v>5</v>
      </c>
      <c r="P1115" s="127">
        <v>189</v>
      </c>
      <c r="Q1115" s="128">
        <v>0.49090909090909091</v>
      </c>
      <c r="R1115" s="127">
        <v>107</v>
      </c>
      <c r="S1115" s="128">
        <v>0.56613756613756616</v>
      </c>
      <c r="T1115" s="127">
        <v>1</v>
      </c>
      <c r="U1115" s="128">
        <v>9.3457943925233638E-3</v>
      </c>
      <c r="V1115" s="127">
        <v>0</v>
      </c>
      <c r="W1115" s="127">
        <v>0</v>
      </c>
      <c r="X1115" s="129">
        <v>0</v>
      </c>
      <c r="Y1115" s="129">
        <v>0</v>
      </c>
      <c r="Z1115" s="127">
        <v>0</v>
      </c>
      <c r="AA1115" s="129">
        <v>0</v>
      </c>
      <c r="AB1115" s="129">
        <v>0</v>
      </c>
      <c r="AC1115" s="127">
        <v>0</v>
      </c>
      <c r="AD1115" s="129">
        <v>0</v>
      </c>
      <c r="AE1115" s="129">
        <v>0</v>
      </c>
      <c r="AF1115" s="129">
        <v>0</v>
      </c>
      <c r="AG1115" s="129">
        <v>0</v>
      </c>
    </row>
    <row r="1116" spans="1:33">
      <c r="A1116" t="s">
        <v>2990</v>
      </c>
      <c r="B1116" t="s">
        <v>512</v>
      </c>
      <c r="C1116" t="s">
        <v>850</v>
      </c>
      <c r="D1116" t="s">
        <v>463</v>
      </c>
      <c r="E1116" t="s">
        <v>531</v>
      </c>
      <c r="F1116" t="s">
        <v>698</v>
      </c>
      <c r="G1116" t="s">
        <v>532</v>
      </c>
      <c r="H1116" t="s">
        <v>2991</v>
      </c>
      <c r="I1116" t="s">
        <v>850</v>
      </c>
      <c r="J1116" s="130" t="s">
        <v>42</v>
      </c>
      <c r="K1116" s="127">
        <v>301</v>
      </c>
      <c r="L1116" s="127">
        <v>35</v>
      </c>
      <c r="M1116" s="127">
        <v>211</v>
      </c>
      <c r="N1116" s="127">
        <v>0</v>
      </c>
      <c r="O1116" s="127">
        <v>1</v>
      </c>
      <c r="P1116" s="127">
        <v>145</v>
      </c>
      <c r="Q1116" s="128">
        <v>0.48172757475083056</v>
      </c>
      <c r="R1116" s="127">
        <v>86</v>
      </c>
      <c r="S1116" s="128">
        <v>0.59310344827586203</v>
      </c>
      <c r="T1116" s="127">
        <v>0</v>
      </c>
      <c r="U1116" s="128">
        <v>0</v>
      </c>
      <c r="V1116" s="127">
        <v>0</v>
      </c>
      <c r="W1116" s="127">
        <v>0</v>
      </c>
      <c r="X1116" s="129">
        <v>0</v>
      </c>
      <c r="Y1116" s="129">
        <v>0</v>
      </c>
      <c r="Z1116" s="127">
        <v>0</v>
      </c>
      <c r="AA1116" s="129">
        <v>0</v>
      </c>
      <c r="AB1116" s="129">
        <v>0</v>
      </c>
      <c r="AC1116" s="127">
        <v>0</v>
      </c>
      <c r="AD1116" s="129">
        <v>0</v>
      </c>
      <c r="AE1116" s="129">
        <v>0</v>
      </c>
      <c r="AF1116" s="129">
        <v>0</v>
      </c>
      <c r="AG1116" s="129">
        <v>23.610654390003301</v>
      </c>
    </row>
    <row r="1117" spans="1:33">
      <c r="A1117" t="s">
        <v>656</v>
      </c>
      <c r="B1117" t="s">
        <v>512</v>
      </c>
      <c r="C1117" t="s">
        <v>2992</v>
      </c>
      <c r="D1117" t="s">
        <v>463</v>
      </c>
      <c r="E1117" s="126" t="s">
        <v>419</v>
      </c>
      <c r="F1117" t="s">
        <v>420</v>
      </c>
      <c r="G1117" t="s">
        <v>44</v>
      </c>
      <c r="H1117" t="s">
        <v>2993</v>
      </c>
      <c r="I1117" t="s">
        <v>2992</v>
      </c>
      <c r="J1117" s="130" t="s">
        <v>42</v>
      </c>
      <c r="K1117" s="127">
        <v>2254</v>
      </c>
      <c r="L1117" s="127">
        <v>6</v>
      </c>
      <c r="M1117" s="127">
        <v>1844</v>
      </c>
      <c r="N1117" s="127">
        <v>0</v>
      </c>
      <c r="O1117" s="127">
        <v>54</v>
      </c>
      <c r="P1117" s="127">
        <v>1479</v>
      </c>
      <c r="Q1117" s="128">
        <v>0.65616681455190773</v>
      </c>
      <c r="R1117" s="127">
        <v>998</v>
      </c>
      <c r="S1117" s="128">
        <v>0.67478025693035837</v>
      </c>
      <c r="T1117" s="127">
        <v>16</v>
      </c>
      <c r="U1117" s="128">
        <v>1.6032064128256512E-2</v>
      </c>
      <c r="V1117" s="127">
        <v>65673.53</v>
      </c>
      <c r="W1117" s="127">
        <v>71</v>
      </c>
      <c r="X1117" s="129">
        <v>924.97929577464799</v>
      </c>
      <c r="Y1117" s="129">
        <v>57434.23</v>
      </c>
      <c r="Z1117" s="127">
        <v>44</v>
      </c>
      <c r="AA1117" s="129">
        <v>1305.32340909091</v>
      </c>
      <c r="AB1117" s="129">
        <v>123107.76</v>
      </c>
      <c r="AC1117" s="127">
        <v>85</v>
      </c>
      <c r="AD1117" s="129">
        <v>1448.32658823529</v>
      </c>
      <c r="AE1117" s="129">
        <v>64.793557894736793</v>
      </c>
      <c r="AF1117" s="129">
        <v>64.793557894736793</v>
      </c>
      <c r="AG1117" s="129">
        <v>2.02119850261909</v>
      </c>
    </row>
    <row r="1118" spans="1:33">
      <c r="A1118" t="s">
        <v>2994</v>
      </c>
      <c r="B1118" t="s">
        <v>512</v>
      </c>
      <c r="C1118" t="s">
        <v>847</v>
      </c>
      <c r="D1118" t="s">
        <v>463</v>
      </c>
      <c r="E1118" t="s">
        <v>519</v>
      </c>
      <c r="F1118" t="s">
        <v>698</v>
      </c>
      <c r="G1118" t="s">
        <v>520</v>
      </c>
      <c r="H1118" t="s">
        <v>2995</v>
      </c>
      <c r="I1118" t="s">
        <v>847</v>
      </c>
      <c r="J1118" s="130" t="s">
        <v>42</v>
      </c>
      <c r="K1118" s="127">
        <v>293</v>
      </c>
      <c r="L1118" s="127">
        <v>42</v>
      </c>
      <c r="M1118" s="127">
        <v>210</v>
      </c>
      <c r="N1118" s="127">
        <v>0</v>
      </c>
      <c r="O1118" s="127">
        <v>5</v>
      </c>
      <c r="P1118" s="127">
        <v>156</v>
      </c>
      <c r="Q1118" s="128">
        <v>0.53242320819112632</v>
      </c>
      <c r="R1118" s="127">
        <v>94</v>
      </c>
      <c r="S1118" s="128">
        <v>0.60256410256410253</v>
      </c>
      <c r="T1118" s="127">
        <v>3</v>
      </c>
      <c r="U1118" s="128">
        <v>3.1914893617021274E-2</v>
      </c>
      <c r="V1118" s="127">
        <v>4225.97</v>
      </c>
      <c r="W1118" s="127">
        <v>2</v>
      </c>
      <c r="X1118" s="129">
        <v>2112.9850000000001</v>
      </c>
      <c r="Y1118" s="129">
        <v>0</v>
      </c>
      <c r="Z1118" s="127">
        <v>0</v>
      </c>
      <c r="AA1118" s="129">
        <v>0</v>
      </c>
      <c r="AB1118" s="129">
        <v>4225.97</v>
      </c>
      <c r="AC1118" s="127">
        <v>2</v>
      </c>
      <c r="AD1118" s="129">
        <v>2112.9850000000001</v>
      </c>
      <c r="AE1118" s="129">
        <v>2.2241947368421102</v>
      </c>
      <c r="AF1118" s="129">
        <v>2.2241947368421102</v>
      </c>
      <c r="AG1118" s="129">
        <v>19.187767181848098</v>
      </c>
    </row>
    <row r="1119" spans="1:33">
      <c r="A1119" t="s">
        <v>2996</v>
      </c>
      <c r="B1119" t="s">
        <v>512</v>
      </c>
      <c r="C1119" t="s">
        <v>408</v>
      </c>
      <c r="D1119" t="s">
        <v>463</v>
      </c>
      <c r="E1119" t="s">
        <v>408</v>
      </c>
      <c r="F1119" t="s">
        <v>685</v>
      </c>
      <c r="G1119" t="s">
        <v>409</v>
      </c>
      <c r="H1119" t="s">
        <v>2997</v>
      </c>
      <c r="I1119" t="s">
        <v>408</v>
      </c>
      <c r="J1119" s="130" t="s">
        <v>42</v>
      </c>
      <c r="K1119" s="127">
        <v>572</v>
      </c>
      <c r="L1119" s="127">
        <v>48</v>
      </c>
      <c r="M1119" s="127">
        <v>454</v>
      </c>
      <c r="N1119" s="127">
        <v>0</v>
      </c>
      <c r="O1119" s="127">
        <v>8</v>
      </c>
      <c r="P1119" s="127">
        <v>357</v>
      </c>
      <c r="Q1119" s="128">
        <v>0.62412587412587417</v>
      </c>
      <c r="R1119" s="127">
        <v>242</v>
      </c>
      <c r="S1119" s="128">
        <v>0.67787114845938379</v>
      </c>
      <c r="T1119" s="127">
        <v>8</v>
      </c>
      <c r="U1119" s="128">
        <v>3.3057851239669422E-2</v>
      </c>
      <c r="V1119" s="127">
        <v>24813.08</v>
      </c>
      <c r="W1119" s="127">
        <v>15</v>
      </c>
      <c r="X1119" s="129">
        <v>1654.2053333333299</v>
      </c>
      <c r="Y1119" s="129">
        <v>3258.06</v>
      </c>
      <c r="Z1119" s="127">
        <v>7</v>
      </c>
      <c r="AA1119" s="129">
        <v>465.43714285714299</v>
      </c>
      <c r="AB1119" s="129">
        <v>28071.14</v>
      </c>
      <c r="AC1119" s="127">
        <v>17</v>
      </c>
      <c r="AD1119" s="129">
        <v>1651.2435294117599</v>
      </c>
      <c r="AE1119" s="129">
        <v>14.7742842105263</v>
      </c>
      <c r="AF1119" s="129">
        <v>14.7742842105263</v>
      </c>
      <c r="AG1119" s="129">
        <v>10.2871862325989</v>
      </c>
    </row>
    <row r="1120" spans="1:33">
      <c r="A1120" t="s">
        <v>2998</v>
      </c>
      <c r="B1120" t="s">
        <v>512</v>
      </c>
      <c r="C1120" t="s">
        <v>726</v>
      </c>
      <c r="D1120" t="s">
        <v>463</v>
      </c>
      <c r="E1120" t="s">
        <v>504</v>
      </c>
      <c r="F1120" t="s">
        <v>698</v>
      </c>
      <c r="G1120" t="s">
        <v>505</v>
      </c>
      <c r="H1120" t="s">
        <v>2999</v>
      </c>
      <c r="I1120" t="s">
        <v>726</v>
      </c>
      <c r="J1120" s="130" t="s">
        <v>42</v>
      </c>
      <c r="K1120" s="127">
        <v>387</v>
      </c>
      <c r="L1120" s="127">
        <v>53</v>
      </c>
      <c r="M1120" s="127">
        <v>281</v>
      </c>
      <c r="N1120" s="127">
        <v>0</v>
      </c>
      <c r="O1120" s="127">
        <v>3</v>
      </c>
      <c r="P1120" s="127">
        <v>203</v>
      </c>
      <c r="Q1120" s="128">
        <v>0.52454780361757103</v>
      </c>
      <c r="R1120" s="127">
        <v>117</v>
      </c>
      <c r="S1120" s="128">
        <v>0.57635467980295563</v>
      </c>
      <c r="T1120" s="127">
        <v>5</v>
      </c>
      <c r="U1120" s="128">
        <v>4.2735042735042736E-2</v>
      </c>
      <c r="V1120" s="127">
        <v>0</v>
      </c>
      <c r="W1120" s="127">
        <v>0</v>
      </c>
      <c r="X1120" s="129">
        <v>0</v>
      </c>
      <c r="Y1120" s="129">
        <v>0</v>
      </c>
      <c r="Z1120" s="127">
        <v>0</v>
      </c>
      <c r="AA1120" s="129">
        <v>0</v>
      </c>
      <c r="AB1120" s="129">
        <v>0</v>
      </c>
      <c r="AC1120" s="127">
        <v>0</v>
      </c>
      <c r="AD1120" s="129">
        <v>0</v>
      </c>
      <c r="AE1120" s="129">
        <v>0</v>
      </c>
      <c r="AF1120" s="129">
        <v>0</v>
      </c>
      <c r="AG1120" s="129">
        <v>0</v>
      </c>
    </row>
    <row r="1121" spans="1:33">
      <c r="A1121" t="s">
        <v>3000</v>
      </c>
      <c r="B1121" t="s">
        <v>512</v>
      </c>
      <c r="C1121" t="s">
        <v>383</v>
      </c>
      <c r="D1121" t="s">
        <v>463</v>
      </c>
      <c r="E1121" t="s">
        <v>383</v>
      </c>
      <c r="F1121" t="s">
        <v>685</v>
      </c>
      <c r="G1121" t="s">
        <v>385</v>
      </c>
      <c r="H1121" t="s">
        <v>3001</v>
      </c>
      <c r="I1121" t="s">
        <v>383</v>
      </c>
      <c r="J1121" s="130" t="s">
        <v>42</v>
      </c>
      <c r="K1121" s="127">
        <v>171</v>
      </c>
      <c r="L1121" s="127">
        <v>21</v>
      </c>
      <c r="M1121" s="127">
        <v>82</v>
      </c>
      <c r="N1121" s="127">
        <v>0</v>
      </c>
      <c r="O1121" s="127">
        <v>0</v>
      </c>
      <c r="P1121" s="127">
        <v>75</v>
      </c>
      <c r="Q1121" s="128">
        <v>0.43859649122807015</v>
      </c>
      <c r="R1121" s="127">
        <v>67</v>
      </c>
      <c r="S1121" s="128">
        <v>0.89333333333333331</v>
      </c>
      <c r="T1121" s="127">
        <v>5</v>
      </c>
      <c r="U1121" s="128">
        <v>7.4626865671641784E-2</v>
      </c>
      <c r="V1121" s="127">
        <v>2007.86</v>
      </c>
      <c r="W1121" s="127">
        <v>4</v>
      </c>
      <c r="X1121" s="129">
        <v>501.96499999999997</v>
      </c>
      <c r="Y1121" s="129">
        <v>7563.21</v>
      </c>
      <c r="Z1121" s="127">
        <v>4</v>
      </c>
      <c r="AA1121" s="129">
        <v>1890.8025</v>
      </c>
      <c r="AB1121" s="129">
        <v>9571.07</v>
      </c>
      <c r="AC1121" s="127">
        <v>6</v>
      </c>
      <c r="AD1121" s="129">
        <v>1595.1783333333301</v>
      </c>
      <c r="AE1121" s="129">
        <v>5.0374052631578898</v>
      </c>
      <c r="AF1121" s="129">
        <v>5.0374052631578898</v>
      </c>
      <c r="AG1121" s="129">
        <v>1.1947824180642299</v>
      </c>
    </row>
    <row r="1122" spans="1:33">
      <c r="A1122" t="s">
        <v>657</v>
      </c>
      <c r="B1122" t="s">
        <v>512</v>
      </c>
      <c r="C1122" t="s">
        <v>3002</v>
      </c>
      <c r="D1122" t="s">
        <v>463</v>
      </c>
      <c r="E1122" t="s">
        <v>419</v>
      </c>
      <c r="F1122" t="s">
        <v>420</v>
      </c>
      <c r="G1122" t="s">
        <v>45</v>
      </c>
      <c r="H1122" t="s">
        <v>3003</v>
      </c>
      <c r="I1122" t="s">
        <v>3002</v>
      </c>
      <c r="J1122" s="130" t="s">
        <v>42</v>
      </c>
      <c r="K1122" s="127">
        <v>4148</v>
      </c>
      <c r="L1122" s="127">
        <v>8</v>
      </c>
      <c r="M1122" s="127">
        <v>3414</v>
      </c>
      <c r="N1122" s="127">
        <v>0</v>
      </c>
      <c r="O1122" s="127">
        <v>42</v>
      </c>
      <c r="P1122" s="127">
        <v>2635</v>
      </c>
      <c r="Q1122" s="128">
        <v>0.63524590163934425</v>
      </c>
      <c r="R1122" s="127">
        <v>1656</v>
      </c>
      <c r="S1122" s="128">
        <v>0.62846299810246675</v>
      </c>
      <c r="T1122" s="127">
        <v>42</v>
      </c>
      <c r="U1122" s="128">
        <v>2.5362318840579712E-2</v>
      </c>
      <c r="V1122" s="127">
        <v>46688.34</v>
      </c>
      <c r="W1122" s="127">
        <v>36</v>
      </c>
      <c r="X1122" s="129">
        <v>1296.8983333333299</v>
      </c>
      <c r="Y1122" s="129">
        <v>14061.9</v>
      </c>
      <c r="Z1122" s="127">
        <v>9</v>
      </c>
      <c r="AA1122" s="129">
        <v>1562.43333333333</v>
      </c>
      <c r="AB1122" s="129">
        <v>60750.239999999998</v>
      </c>
      <c r="AC1122" s="127">
        <v>38</v>
      </c>
      <c r="AD1122" s="129">
        <v>1598.6905263157901</v>
      </c>
      <c r="AE1122" s="129">
        <v>31.973810526315798</v>
      </c>
      <c r="AF1122" s="129">
        <v>31.973810526315798</v>
      </c>
      <c r="AG1122" s="129">
        <v>7.4662156871956302</v>
      </c>
    </row>
    <row r="1123" spans="1:33">
      <c r="A1123" t="s">
        <v>3004</v>
      </c>
      <c r="B1123" t="s">
        <v>512</v>
      </c>
      <c r="C1123" t="s">
        <v>393</v>
      </c>
      <c r="D1123" t="s">
        <v>463</v>
      </c>
      <c r="E1123" t="s">
        <v>393</v>
      </c>
      <c r="F1123" t="s">
        <v>685</v>
      </c>
      <c r="G1123" t="s">
        <v>394</v>
      </c>
      <c r="H1123" t="s">
        <v>3005</v>
      </c>
      <c r="I1123" t="s">
        <v>393</v>
      </c>
      <c r="J1123" s="130" t="s">
        <v>42</v>
      </c>
      <c r="K1123" s="127">
        <v>64</v>
      </c>
      <c r="L1123" s="127">
        <v>2</v>
      </c>
      <c r="M1123" s="127">
        <v>33</v>
      </c>
      <c r="N1123" s="127">
        <v>0</v>
      </c>
      <c r="O1123" s="127">
        <v>0</v>
      </c>
      <c r="P1123" s="127">
        <v>28</v>
      </c>
      <c r="Q1123" s="128">
        <v>0.4375</v>
      </c>
      <c r="R1123" s="127">
        <v>20</v>
      </c>
      <c r="S1123" s="128">
        <v>0.7142857142857143</v>
      </c>
      <c r="T1123" s="127">
        <v>1</v>
      </c>
      <c r="U1123" s="128">
        <v>0.05</v>
      </c>
      <c r="V1123" s="127">
        <v>770.38</v>
      </c>
      <c r="W1123" s="127">
        <v>4</v>
      </c>
      <c r="X1123" s="129">
        <v>192.595</v>
      </c>
      <c r="Y1123" s="129">
        <v>1686.82</v>
      </c>
      <c r="Z1123" s="127">
        <v>3</v>
      </c>
      <c r="AA1123" s="129">
        <v>562.27333333333297</v>
      </c>
      <c r="AB1123" s="129">
        <v>2457.1999999999998</v>
      </c>
      <c r="AC1123" s="127">
        <v>4</v>
      </c>
      <c r="AD1123" s="129">
        <v>614.29999999999995</v>
      </c>
      <c r="AE1123" s="129">
        <v>1.29326315789474</v>
      </c>
      <c r="AF1123" s="129">
        <v>1.29326315789474</v>
      </c>
      <c r="AG1123" s="129">
        <v>11.476487997369301</v>
      </c>
    </row>
    <row r="1124" spans="1:33">
      <c r="A1124" t="s">
        <v>3006</v>
      </c>
      <c r="B1124" t="s">
        <v>512</v>
      </c>
      <c r="C1124" t="s">
        <v>397</v>
      </c>
      <c r="D1124" t="s">
        <v>463</v>
      </c>
      <c r="E1124" t="s">
        <v>397</v>
      </c>
      <c r="F1124" t="s">
        <v>685</v>
      </c>
      <c r="G1124" t="s">
        <v>398</v>
      </c>
      <c r="H1124" t="s">
        <v>3007</v>
      </c>
      <c r="I1124" t="s">
        <v>397</v>
      </c>
      <c r="J1124" s="130" t="s">
        <v>42</v>
      </c>
      <c r="K1124" s="127">
        <v>78</v>
      </c>
      <c r="L1124" s="127">
        <v>8</v>
      </c>
      <c r="M1124" s="127">
        <v>29</v>
      </c>
      <c r="N1124" s="127">
        <v>0</v>
      </c>
      <c r="O1124" s="127">
        <v>0</v>
      </c>
      <c r="P1124" s="127">
        <v>27</v>
      </c>
      <c r="Q1124" s="128">
        <v>0.34615384615384615</v>
      </c>
      <c r="R1124" s="127">
        <v>17</v>
      </c>
      <c r="S1124" s="128">
        <v>0.62962962962962965</v>
      </c>
      <c r="T1124" s="127">
        <v>0</v>
      </c>
      <c r="U1124" s="128">
        <v>0</v>
      </c>
      <c r="V1124" s="127">
        <v>1413.38</v>
      </c>
      <c r="W1124" s="127">
        <v>3</v>
      </c>
      <c r="X1124" s="129">
        <v>471.12666666666701</v>
      </c>
      <c r="Y1124" s="129">
        <v>1983.09</v>
      </c>
      <c r="Z1124" s="127">
        <v>2</v>
      </c>
      <c r="AA1124" s="129">
        <v>991.54499999999996</v>
      </c>
      <c r="AB1124" s="129">
        <v>3396.47</v>
      </c>
      <c r="AC1124" s="127">
        <v>4</v>
      </c>
      <c r="AD1124" s="129">
        <v>849.11749999999995</v>
      </c>
      <c r="AE1124" s="129">
        <v>1.7876157894736799</v>
      </c>
      <c r="AF1124" s="129">
        <v>1.7876157894736799</v>
      </c>
      <c r="AG1124" s="129">
        <v>12.051956593225899</v>
      </c>
    </row>
    <row r="1125" spans="1:33">
      <c r="A1125" t="s">
        <v>3008</v>
      </c>
      <c r="B1125" t="s">
        <v>512</v>
      </c>
      <c r="C1125" t="s">
        <v>824</v>
      </c>
      <c r="D1125" t="s">
        <v>463</v>
      </c>
      <c r="E1125" s="126" t="s">
        <v>534</v>
      </c>
      <c r="F1125" t="s">
        <v>698</v>
      </c>
      <c r="G1125" t="s">
        <v>535</v>
      </c>
      <c r="H1125" t="s">
        <v>3009</v>
      </c>
      <c r="I1125" t="s">
        <v>824</v>
      </c>
      <c r="J1125" s="130" t="s">
        <v>42</v>
      </c>
      <c r="K1125" s="127">
        <v>322</v>
      </c>
      <c r="L1125" s="127">
        <v>40</v>
      </c>
      <c r="M1125" s="127">
        <v>226</v>
      </c>
      <c r="N1125" s="127">
        <v>0</v>
      </c>
      <c r="O1125" s="127">
        <v>1</v>
      </c>
      <c r="P1125" s="127">
        <v>149</v>
      </c>
      <c r="Q1125" s="128">
        <v>0.46273291925465837</v>
      </c>
      <c r="R1125" s="127">
        <v>83</v>
      </c>
      <c r="S1125" s="128">
        <v>0.55704697986577179</v>
      </c>
      <c r="T1125" s="127">
        <v>2</v>
      </c>
      <c r="U1125" s="128">
        <v>2.4096385542168676E-2</v>
      </c>
      <c r="V1125" s="127">
        <v>0</v>
      </c>
      <c r="W1125" s="127">
        <v>0</v>
      </c>
      <c r="X1125" s="129">
        <v>0</v>
      </c>
      <c r="Y1125" s="129">
        <v>0</v>
      </c>
      <c r="Z1125" s="127">
        <v>0</v>
      </c>
      <c r="AA1125" s="129">
        <v>0</v>
      </c>
      <c r="AB1125" s="129">
        <v>0</v>
      </c>
      <c r="AC1125" s="127">
        <v>0</v>
      </c>
      <c r="AD1125" s="129">
        <v>0</v>
      </c>
      <c r="AE1125" s="129">
        <v>0</v>
      </c>
      <c r="AF1125" s="129">
        <v>0</v>
      </c>
      <c r="AG1125" s="129">
        <v>0</v>
      </c>
    </row>
    <row r="1126" spans="1:33">
      <c r="A1126" t="s">
        <v>3010</v>
      </c>
      <c r="B1126" t="s">
        <v>512</v>
      </c>
      <c r="C1126" t="s">
        <v>415</v>
      </c>
      <c r="D1126" t="s">
        <v>463</v>
      </c>
      <c r="E1126" t="s">
        <v>415</v>
      </c>
      <c r="F1126" t="s">
        <v>685</v>
      </c>
      <c r="G1126" t="s">
        <v>416</v>
      </c>
      <c r="H1126" t="s">
        <v>3011</v>
      </c>
      <c r="I1126" t="s">
        <v>415</v>
      </c>
      <c r="J1126" s="130" t="s">
        <v>42</v>
      </c>
      <c r="K1126" s="127">
        <v>390</v>
      </c>
      <c r="L1126" s="127">
        <v>45</v>
      </c>
      <c r="M1126" s="127">
        <v>283</v>
      </c>
      <c r="N1126" s="127">
        <v>0</v>
      </c>
      <c r="O1126" s="127">
        <v>6</v>
      </c>
      <c r="P1126" s="127">
        <v>193</v>
      </c>
      <c r="Q1126" s="128">
        <v>0.49487179487179489</v>
      </c>
      <c r="R1126" s="127">
        <v>130</v>
      </c>
      <c r="S1126" s="128">
        <v>0.67357512953367871</v>
      </c>
      <c r="T1126" s="127">
        <v>1</v>
      </c>
      <c r="U1126" s="128">
        <v>7.6923076923076927E-3</v>
      </c>
      <c r="V1126" s="127">
        <v>4449.1499999999996</v>
      </c>
      <c r="W1126" s="127">
        <v>5</v>
      </c>
      <c r="X1126" s="129">
        <v>889.83</v>
      </c>
      <c r="Y1126" s="129">
        <v>1864.95</v>
      </c>
      <c r="Z1126" s="127">
        <v>3</v>
      </c>
      <c r="AA1126" s="129">
        <v>621.65</v>
      </c>
      <c r="AB1126" s="129">
        <v>6314.1</v>
      </c>
      <c r="AC1126" s="127">
        <v>6</v>
      </c>
      <c r="AD1126" s="129">
        <v>1052.3499999999999</v>
      </c>
      <c r="AE1126" s="129">
        <v>3.3232105263157901</v>
      </c>
      <c r="AF1126" s="129">
        <v>3.3232105263157901</v>
      </c>
      <c r="AG1126" s="129">
        <v>13.224816398114699</v>
      </c>
    </row>
    <row r="1127" spans="1:33">
      <c r="A1127" t="s">
        <v>3012</v>
      </c>
      <c r="B1127" t="s">
        <v>537</v>
      </c>
      <c r="C1127" t="s">
        <v>3013</v>
      </c>
      <c r="D1127" t="s">
        <v>418</v>
      </c>
      <c r="E1127" t="s">
        <v>519</v>
      </c>
      <c r="F1127" t="s">
        <v>698</v>
      </c>
      <c r="G1127" t="s">
        <v>520</v>
      </c>
      <c r="H1127" t="s">
        <v>3014</v>
      </c>
      <c r="I1127" t="s">
        <v>3013</v>
      </c>
      <c r="J1127" s="130" t="s">
        <v>42</v>
      </c>
      <c r="K1127" s="127">
        <v>105</v>
      </c>
      <c r="L1127" s="127">
        <v>0</v>
      </c>
      <c r="M1127" s="127">
        <v>77</v>
      </c>
      <c r="N1127" s="127">
        <v>0</v>
      </c>
      <c r="O1127" s="127">
        <v>1</v>
      </c>
      <c r="P1127" s="127">
        <v>54</v>
      </c>
      <c r="Q1127" s="128">
        <v>0.51428571428571423</v>
      </c>
      <c r="R1127" s="127">
        <v>31</v>
      </c>
      <c r="S1127" s="128">
        <v>0.57407407407407407</v>
      </c>
      <c r="T1127" s="127">
        <v>0</v>
      </c>
      <c r="U1127" s="128">
        <v>0</v>
      </c>
      <c r="V1127" s="127">
        <v>1139.28</v>
      </c>
      <c r="W1127" s="127">
        <v>1</v>
      </c>
      <c r="X1127" s="129">
        <v>1139.28</v>
      </c>
      <c r="Y1127" s="129">
        <v>0</v>
      </c>
      <c r="Z1127" s="127">
        <v>0</v>
      </c>
      <c r="AA1127" s="129">
        <v>0</v>
      </c>
      <c r="AB1127" s="129">
        <v>1139.28</v>
      </c>
      <c r="AC1127" s="127">
        <v>1</v>
      </c>
      <c r="AD1127" s="129">
        <v>1139.28</v>
      </c>
      <c r="AE1127" s="129">
        <v>0.59962105263157905</v>
      </c>
      <c r="AF1127" s="129">
        <v>0.59962105263157905</v>
      </c>
      <c r="AG1127" s="129">
        <v>18.875369944097301</v>
      </c>
    </row>
    <row r="1128" spans="1:33">
      <c r="A1128" t="s">
        <v>3015</v>
      </c>
      <c r="B1128" t="s">
        <v>537</v>
      </c>
      <c r="C1128" t="s">
        <v>3016</v>
      </c>
      <c r="D1128" t="s">
        <v>418</v>
      </c>
      <c r="E1128" t="s">
        <v>534</v>
      </c>
      <c r="F1128" t="s">
        <v>698</v>
      </c>
      <c r="G1128" t="s">
        <v>535</v>
      </c>
      <c r="H1128" t="s">
        <v>3017</v>
      </c>
      <c r="I1128" t="s">
        <v>3016</v>
      </c>
      <c r="J1128" s="130" t="s">
        <v>42</v>
      </c>
      <c r="K1128" s="127">
        <v>121</v>
      </c>
      <c r="L1128" s="127">
        <v>4</v>
      </c>
      <c r="M1128" s="127">
        <v>88</v>
      </c>
      <c r="N1128" s="127">
        <v>0</v>
      </c>
      <c r="O1128" s="127">
        <v>1</v>
      </c>
      <c r="P1128" s="127">
        <v>67</v>
      </c>
      <c r="Q1128" s="128">
        <v>0.55371900826446285</v>
      </c>
      <c r="R1128" s="127">
        <v>42</v>
      </c>
      <c r="S1128" s="128">
        <v>0.62686567164179108</v>
      </c>
      <c r="T1128" s="127">
        <v>0</v>
      </c>
      <c r="U1128" s="128">
        <v>0</v>
      </c>
      <c r="V1128" s="127">
        <v>0</v>
      </c>
      <c r="W1128" s="127">
        <v>0</v>
      </c>
      <c r="X1128" s="129">
        <v>0</v>
      </c>
      <c r="Y1128" s="129">
        <v>0</v>
      </c>
      <c r="Z1128" s="127">
        <v>0</v>
      </c>
      <c r="AA1128" s="129">
        <v>0</v>
      </c>
      <c r="AB1128" s="129">
        <v>0</v>
      </c>
      <c r="AC1128" s="127">
        <v>0</v>
      </c>
      <c r="AD1128" s="129">
        <v>0</v>
      </c>
      <c r="AE1128" s="129">
        <v>0</v>
      </c>
      <c r="AF1128" s="129">
        <v>0</v>
      </c>
      <c r="AG1128" s="129">
        <v>0</v>
      </c>
    </row>
    <row r="1129" spans="1:33">
      <c r="A1129" t="s">
        <v>3018</v>
      </c>
      <c r="B1129" t="s">
        <v>537</v>
      </c>
      <c r="C1129" t="s">
        <v>3019</v>
      </c>
      <c r="D1129" t="s">
        <v>418</v>
      </c>
      <c r="E1129" t="s">
        <v>513</v>
      </c>
      <c r="F1129" t="s">
        <v>698</v>
      </c>
      <c r="G1129" t="s">
        <v>514</v>
      </c>
      <c r="H1129" t="s">
        <v>3020</v>
      </c>
      <c r="I1129" t="s">
        <v>3019</v>
      </c>
      <c r="J1129" s="130" t="s">
        <v>42</v>
      </c>
      <c r="K1129" s="127">
        <v>139</v>
      </c>
      <c r="L1129" s="127">
        <v>3</v>
      </c>
      <c r="M1129" s="127">
        <v>98</v>
      </c>
      <c r="N1129" s="127">
        <v>0</v>
      </c>
      <c r="O1129" s="127">
        <v>0</v>
      </c>
      <c r="P1129" s="127">
        <v>79</v>
      </c>
      <c r="Q1129" s="128">
        <v>0.56834532374100721</v>
      </c>
      <c r="R1129" s="127">
        <v>46</v>
      </c>
      <c r="S1129" s="128">
        <v>0.58227848101265822</v>
      </c>
      <c r="T1129" s="127">
        <v>0</v>
      </c>
      <c r="U1129" s="128">
        <v>0</v>
      </c>
      <c r="V1129" s="127">
        <v>1691.57</v>
      </c>
      <c r="W1129" s="127">
        <v>1</v>
      </c>
      <c r="X1129" s="129">
        <v>1691.57</v>
      </c>
      <c r="Y1129" s="129">
        <v>119.99</v>
      </c>
      <c r="Z1129" s="127">
        <v>1</v>
      </c>
      <c r="AA1129" s="129">
        <v>119.99</v>
      </c>
      <c r="AB1129" s="129">
        <v>1811.56</v>
      </c>
      <c r="AC1129" s="127">
        <v>1</v>
      </c>
      <c r="AD1129" s="129">
        <v>1811.56</v>
      </c>
      <c r="AE1129" s="129">
        <v>0.953452631578947</v>
      </c>
      <c r="AF1129" s="129">
        <v>0.953452631578947</v>
      </c>
      <c r="AG1129" s="129">
        <v>16.8036829990135</v>
      </c>
    </row>
    <row r="1130" spans="1:33">
      <c r="A1130" t="s">
        <v>658</v>
      </c>
      <c r="B1130" t="s">
        <v>537</v>
      </c>
      <c r="C1130" t="s">
        <v>3021</v>
      </c>
      <c r="D1130" t="s">
        <v>418</v>
      </c>
      <c r="E1130" t="s">
        <v>419</v>
      </c>
      <c r="F1130" t="s">
        <v>420</v>
      </c>
      <c r="G1130" t="s">
        <v>41</v>
      </c>
      <c r="H1130" t="s">
        <v>3022</v>
      </c>
      <c r="I1130" t="s">
        <v>3021</v>
      </c>
      <c r="J1130" s="130" t="s">
        <v>42</v>
      </c>
      <c r="K1130" s="127">
        <v>59</v>
      </c>
      <c r="L1130" s="127">
        <v>2</v>
      </c>
      <c r="M1130" s="127">
        <v>45</v>
      </c>
      <c r="N1130" s="127">
        <v>0</v>
      </c>
      <c r="O1130" s="127">
        <v>0</v>
      </c>
      <c r="P1130" s="127">
        <v>42</v>
      </c>
      <c r="Q1130" s="128">
        <v>0.71186440677966101</v>
      </c>
      <c r="R1130" s="127">
        <v>28</v>
      </c>
      <c r="S1130" s="128">
        <v>0.66666666666666663</v>
      </c>
      <c r="T1130" s="127">
        <v>1</v>
      </c>
      <c r="U1130" s="128">
        <v>3.5714285714285712E-2</v>
      </c>
      <c r="V1130" s="127">
        <v>35</v>
      </c>
      <c r="W1130" s="127">
        <v>1</v>
      </c>
      <c r="X1130" s="129">
        <v>35</v>
      </c>
      <c r="Y1130" s="129">
        <v>521.69000000000005</v>
      </c>
      <c r="Z1130" s="127">
        <v>1</v>
      </c>
      <c r="AA1130" s="129">
        <v>521.69000000000005</v>
      </c>
      <c r="AB1130" s="129">
        <v>556.69000000000005</v>
      </c>
      <c r="AC1130" s="127">
        <v>1</v>
      </c>
      <c r="AD1130" s="129">
        <v>556.69000000000005</v>
      </c>
      <c r="AE1130" s="129">
        <v>0.29299473684210497</v>
      </c>
      <c r="AF1130" s="129">
        <v>0.29299473684210497</v>
      </c>
      <c r="AG1130" s="129">
        <v>1.57842814863532</v>
      </c>
    </row>
    <row r="1131" spans="1:33">
      <c r="A1131" t="s">
        <v>3023</v>
      </c>
      <c r="B1131" t="s">
        <v>537</v>
      </c>
      <c r="C1131" t="s">
        <v>3024</v>
      </c>
      <c r="D1131" t="s">
        <v>418</v>
      </c>
      <c r="E1131" t="s">
        <v>393</v>
      </c>
      <c r="F1131" t="s">
        <v>685</v>
      </c>
      <c r="G1131" t="s">
        <v>394</v>
      </c>
      <c r="H1131" t="s">
        <v>3025</v>
      </c>
      <c r="I1131" t="s">
        <v>393</v>
      </c>
      <c r="J1131" s="130" t="s">
        <v>42</v>
      </c>
      <c r="K1131" s="127">
        <v>7</v>
      </c>
      <c r="L1131" s="127">
        <v>0</v>
      </c>
      <c r="M1131" s="127">
        <v>5</v>
      </c>
      <c r="N1131" s="127">
        <v>0</v>
      </c>
      <c r="O1131" s="127">
        <v>0</v>
      </c>
      <c r="P1131" s="127">
        <v>5</v>
      </c>
      <c r="Q1131" s="128">
        <v>0.7142857142857143</v>
      </c>
      <c r="R1131" s="127">
        <v>4</v>
      </c>
      <c r="S1131" s="128">
        <v>0.8</v>
      </c>
      <c r="T1131" s="127">
        <v>0</v>
      </c>
      <c r="U1131" s="128">
        <v>0</v>
      </c>
      <c r="V1131" s="127">
        <v>0</v>
      </c>
      <c r="W1131" s="127">
        <v>0</v>
      </c>
      <c r="X1131" s="129">
        <v>0</v>
      </c>
      <c r="Y1131" s="129">
        <v>0</v>
      </c>
      <c r="Z1131" s="127">
        <v>0</v>
      </c>
      <c r="AA1131" s="129">
        <v>0</v>
      </c>
      <c r="AB1131" s="129">
        <v>0</v>
      </c>
      <c r="AC1131" s="127">
        <v>0</v>
      </c>
      <c r="AD1131" s="129">
        <v>0</v>
      </c>
      <c r="AE1131" s="129">
        <v>0</v>
      </c>
      <c r="AF1131" s="129">
        <v>0</v>
      </c>
      <c r="AG1131" s="129">
        <v>0</v>
      </c>
    </row>
    <row r="1132" spans="1:33">
      <c r="A1132" t="s">
        <v>659</v>
      </c>
      <c r="B1132" t="s">
        <v>537</v>
      </c>
      <c r="C1132" t="s">
        <v>3026</v>
      </c>
      <c r="D1132" t="s">
        <v>418</v>
      </c>
      <c r="E1132" t="s">
        <v>419</v>
      </c>
      <c r="F1132" t="s">
        <v>420</v>
      </c>
      <c r="G1132" t="s">
        <v>43</v>
      </c>
      <c r="H1132" t="s">
        <v>3027</v>
      </c>
      <c r="I1132" t="s">
        <v>3026</v>
      </c>
      <c r="J1132" s="130" t="s">
        <v>42</v>
      </c>
      <c r="K1132" s="127">
        <v>13585</v>
      </c>
      <c r="L1132" s="127">
        <v>546</v>
      </c>
      <c r="M1132" s="127">
        <v>9910</v>
      </c>
      <c r="N1132" s="127">
        <v>0</v>
      </c>
      <c r="O1132" s="127">
        <v>118</v>
      </c>
      <c r="P1132" s="127">
        <v>7821</v>
      </c>
      <c r="Q1132" s="128">
        <v>0.57570850202429147</v>
      </c>
      <c r="R1132" s="127">
        <v>4500</v>
      </c>
      <c r="S1132" s="128">
        <v>0.57537399309551207</v>
      </c>
      <c r="T1132" s="127">
        <v>57</v>
      </c>
      <c r="U1132" s="128">
        <v>1.2666666666666666E-2</v>
      </c>
      <c r="V1132" s="127">
        <v>107726.23</v>
      </c>
      <c r="W1132" s="127">
        <v>110</v>
      </c>
      <c r="X1132" s="129">
        <v>979.32936363636395</v>
      </c>
      <c r="Y1132" s="129">
        <v>47995</v>
      </c>
      <c r="Z1132" s="127">
        <v>67</v>
      </c>
      <c r="AA1132" s="129">
        <v>716.34328358208904</v>
      </c>
      <c r="AB1132" s="129">
        <v>155721.23000000001</v>
      </c>
      <c r="AC1132" s="127">
        <v>127</v>
      </c>
      <c r="AD1132" s="129">
        <v>1226.15141732283</v>
      </c>
      <c r="AE1132" s="129">
        <v>81.958542105263206</v>
      </c>
      <c r="AF1132" s="129">
        <v>81.958542105263206</v>
      </c>
      <c r="AG1132" s="129">
        <v>7.7898352150242998</v>
      </c>
    </row>
    <row r="1133" spans="1:33">
      <c r="A1133" t="s">
        <v>3028</v>
      </c>
      <c r="B1133" t="s">
        <v>537</v>
      </c>
      <c r="C1133" t="s">
        <v>3029</v>
      </c>
      <c r="D1133" t="s">
        <v>418</v>
      </c>
      <c r="E1133" t="s">
        <v>415</v>
      </c>
      <c r="F1133" t="s">
        <v>685</v>
      </c>
      <c r="G1133" t="s">
        <v>416</v>
      </c>
      <c r="H1133" t="s">
        <v>3030</v>
      </c>
      <c r="I1133" t="s">
        <v>415</v>
      </c>
      <c r="J1133" s="130" t="s">
        <v>42</v>
      </c>
      <c r="K1133" s="127">
        <v>485</v>
      </c>
      <c r="L1133" s="127">
        <v>19</v>
      </c>
      <c r="M1133" s="127">
        <v>358</v>
      </c>
      <c r="N1133" s="127">
        <v>0</v>
      </c>
      <c r="O1133" s="127">
        <v>4</v>
      </c>
      <c r="P1133" s="127">
        <v>304</v>
      </c>
      <c r="Q1133" s="128">
        <v>0.6268041237113402</v>
      </c>
      <c r="R1133" s="127">
        <v>222</v>
      </c>
      <c r="S1133" s="128">
        <v>0.73026315789473684</v>
      </c>
      <c r="T1133" s="127">
        <v>14</v>
      </c>
      <c r="U1133" s="128">
        <v>6.3063063063063057E-2</v>
      </c>
      <c r="V1133" s="127">
        <v>20077.82</v>
      </c>
      <c r="W1133" s="127">
        <v>22</v>
      </c>
      <c r="X1133" s="129">
        <v>912.62818181818204</v>
      </c>
      <c r="Y1133" s="129">
        <v>5978.63</v>
      </c>
      <c r="Z1133" s="127">
        <v>19</v>
      </c>
      <c r="AA1133" s="129">
        <v>314.66473684210501</v>
      </c>
      <c r="AB1133" s="129">
        <v>26056.45</v>
      </c>
      <c r="AC1133" s="127">
        <v>25</v>
      </c>
      <c r="AD1133" s="129">
        <v>1042.258</v>
      </c>
      <c r="AE1133" s="129">
        <v>13.7139210526316</v>
      </c>
      <c r="AF1133" s="129">
        <v>13.7139210526316</v>
      </c>
      <c r="AG1133" s="129">
        <v>13.2364353830977</v>
      </c>
    </row>
    <row r="1134" spans="1:33">
      <c r="A1134" t="s">
        <v>3031</v>
      </c>
      <c r="B1134" t="s">
        <v>537</v>
      </c>
      <c r="C1134" t="s">
        <v>3032</v>
      </c>
      <c r="D1134" t="s">
        <v>418</v>
      </c>
      <c r="E1134" t="s">
        <v>388</v>
      </c>
      <c r="F1134" t="s">
        <v>685</v>
      </c>
      <c r="G1134" t="s">
        <v>389</v>
      </c>
      <c r="H1134" t="s">
        <v>3033</v>
      </c>
      <c r="I1134" t="s">
        <v>388</v>
      </c>
      <c r="J1134" s="130" t="s">
        <v>42</v>
      </c>
      <c r="K1134" s="127">
        <v>17</v>
      </c>
      <c r="L1134" s="127">
        <v>0</v>
      </c>
      <c r="M1134" s="127">
        <v>10</v>
      </c>
      <c r="N1134" s="127">
        <v>0</v>
      </c>
      <c r="O1134" s="127">
        <v>0</v>
      </c>
      <c r="P1134" s="127">
        <v>10</v>
      </c>
      <c r="Q1134" s="128">
        <v>0.58823529411764708</v>
      </c>
      <c r="R1134" s="127">
        <v>9</v>
      </c>
      <c r="S1134" s="128">
        <v>0.9</v>
      </c>
      <c r="T1134" s="127">
        <v>1</v>
      </c>
      <c r="U1134" s="128">
        <v>0.1111111111111111</v>
      </c>
      <c r="V1134" s="127">
        <v>0</v>
      </c>
      <c r="W1134" s="127">
        <v>0</v>
      </c>
      <c r="X1134" s="129">
        <v>0</v>
      </c>
      <c r="Y1134" s="129">
        <v>288.37</v>
      </c>
      <c r="Z1134" s="127">
        <v>1</v>
      </c>
      <c r="AA1134" s="129">
        <v>288.37</v>
      </c>
      <c r="AB1134" s="129">
        <v>288.37</v>
      </c>
      <c r="AC1134" s="127">
        <v>1</v>
      </c>
      <c r="AD1134" s="129">
        <v>288.37</v>
      </c>
      <c r="AE1134" s="129">
        <v>0.15177368421052601</v>
      </c>
      <c r="AF1134" s="129">
        <v>0.15177368421052601</v>
      </c>
      <c r="AG1134" s="129">
        <v>9.7994080894442597</v>
      </c>
    </row>
    <row r="1135" spans="1:33">
      <c r="A1135" t="s">
        <v>3034</v>
      </c>
      <c r="B1135" t="s">
        <v>537</v>
      </c>
      <c r="C1135" t="s">
        <v>3035</v>
      </c>
      <c r="D1135" t="s">
        <v>418</v>
      </c>
      <c r="E1135" t="s">
        <v>486</v>
      </c>
      <c r="F1135" t="s">
        <v>698</v>
      </c>
      <c r="G1135" t="s">
        <v>487</v>
      </c>
      <c r="H1135" t="s">
        <v>3036</v>
      </c>
      <c r="I1135" t="s">
        <v>3035</v>
      </c>
      <c r="J1135" s="130" t="s">
        <v>42</v>
      </c>
      <c r="K1135" s="127">
        <v>1</v>
      </c>
      <c r="L1135" s="127">
        <v>0</v>
      </c>
      <c r="M1135" s="127">
        <v>1</v>
      </c>
      <c r="N1135" s="127">
        <v>0</v>
      </c>
      <c r="O1135" s="127">
        <v>0</v>
      </c>
      <c r="P1135" s="127">
        <v>1</v>
      </c>
      <c r="Q1135" s="128">
        <v>1</v>
      </c>
      <c r="R1135" s="127">
        <v>1</v>
      </c>
      <c r="S1135" s="128">
        <v>1</v>
      </c>
      <c r="T1135" s="127">
        <v>0</v>
      </c>
      <c r="U1135" s="128">
        <v>0</v>
      </c>
      <c r="V1135" s="127">
        <v>0</v>
      </c>
      <c r="W1135" s="127">
        <v>0</v>
      </c>
      <c r="X1135" s="129">
        <v>0</v>
      </c>
      <c r="Y1135" s="129">
        <v>0</v>
      </c>
      <c r="Z1135" s="127">
        <v>0</v>
      </c>
      <c r="AA1135" s="129">
        <v>0</v>
      </c>
      <c r="AB1135" s="129">
        <v>0</v>
      </c>
      <c r="AC1135" s="127">
        <v>0</v>
      </c>
      <c r="AD1135" s="129">
        <v>0</v>
      </c>
      <c r="AE1135" s="129">
        <v>0</v>
      </c>
      <c r="AF1135" s="129">
        <v>0</v>
      </c>
      <c r="AG1135" s="129">
        <v>0</v>
      </c>
    </row>
    <row r="1136" spans="1:33">
      <c r="A1136" t="s">
        <v>660</v>
      </c>
      <c r="B1136" t="s">
        <v>537</v>
      </c>
      <c r="C1136" t="s">
        <v>3037</v>
      </c>
      <c r="D1136" t="s">
        <v>418</v>
      </c>
      <c r="E1136" t="s">
        <v>419</v>
      </c>
      <c r="F1136" t="s">
        <v>420</v>
      </c>
      <c r="G1136" t="s">
        <v>44</v>
      </c>
      <c r="H1136" t="s">
        <v>3038</v>
      </c>
      <c r="I1136" t="s">
        <v>3037</v>
      </c>
      <c r="J1136" s="130" t="s">
        <v>42</v>
      </c>
      <c r="K1136" s="127">
        <v>13580</v>
      </c>
      <c r="L1136" s="127">
        <v>548</v>
      </c>
      <c r="M1136" s="127">
        <v>9909</v>
      </c>
      <c r="N1136" s="127">
        <v>0</v>
      </c>
      <c r="O1136" s="127">
        <v>119</v>
      </c>
      <c r="P1136" s="127">
        <v>7787</v>
      </c>
      <c r="Q1136" s="128">
        <v>0.5734167893961708</v>
      </c>
      <c r="R1136" s="127">
        <v>4443</v>
      </c>
      <c r="S1136" s="128">
        <v>0.57056632849621158</v>
      </c>
      <c r="T1136" s="127">
        <v>78</v>
      </c>
      <c r="U1136" s="128">
        <v>1.7555705604321403E-2</v>
      </c>
      <c r="V1136" s="127">
        <v>99202.99</v>
      </c>
      <c r="W1136" s="127">
        <v>98</v>
      </c>
      <c r="X1136" s="129">
        <v>1012.27540816327</v>
      </c>
      <c r="Y1136" s="129">
        <v>37390.550000000003</v>
      </c>
      <c r="Z1136" s="127">
        <v>77</v>
      </c>
      <c r="AA1136" s="129">
        <v>485.59155844155902</v>
      </c>
      <c r="AB1136" s="129">
        <v>136593.54</v>
      </c>
      <c r="AC1136" s="127">
        <v>118</v>
      </c>
      <c r="AD1136" s="129">
        <v>1157.57237288136</v>
      </c>
      <c r="AE1136" s="129">
        <v>71.891336842105304</v>
      </c>
      <c r="AF1136" s="129">
        <v>71.891336842105304</v>
      </c>
      <c r="AG1136" s="129">
        <v>6.9862417922797002</v>
      </c>
    </row>
    <row r="1137" spans="1:33">
      <c r="A1137" t="s">
        <v>661</v>
      </c>
      <c r="B1137" t="s">
        <v>537</v>
      </c>
      <c r="C1137" t="s">
        <v>3039</v>
      </c>
      <c r="D1137" t="s">
        <v>418</v>
      </c>
      <c r="E1137" t="s">
        <v>419</v>
      </c>
      <c r="F1137" t="s">
        <v>420</v>
      </c>
      <c r="G1137" t="s">
        <v>45</v>
      </c>
      <c r="H1137" t="s">
        <v>3040</v>
      </c>
      <c r="I1137" t="s">
        <v>3039</v>
      </c>
      <c r="J1137" s="130" t="s">
        <v>42</v>
      </c>
      <c r="K1137" s="127">
        <v>3223</v>
      </c>
      <c r="L1137" s="127">
        <v>155</v>
      </c>
      <c r="M1137" s="127">
        <v>2405</v>
      </c>
      <c r="N1137" s="127">
        <v>0</v>
      </c>
      <c r="O1137" s="127">
        <v>43</v>
      </c>
      <c r="P1137" s="127">
        <v>1934</v>
      </c>
      <c r="Q1137" s="128">
        <v>0.60006205398696866</v>
      </c>
      <c r="R1137" s="127">
        <v>1098</v>
      </c>
      <c r="S1137" s="128">
        <v>0.56773526370217164</v>
      </c>
      <c r="T1137" s="127">
        <v>28</v>
      </c>
      <c r="U1137" s="128">
        <v>2.5500910746812388E-2</v>
      </c>
      <c r="V1137" s="127">
        <v>13399.07</v>
      </c>
      <c r="W1137" s="127">
        <v>8</v>
      </c>
      <c r="X1137" s="129">
        <v>1674.88375</v>
      </c>
      <c r="Y1137" s="129">
        <v>2587.44</v>
      </c>
      <c r="Z1137" s="127">
        <v>6</v>
      </c>
      <c r="AA1137" s="129">
        <v>431.24</v>
      </c>
      <c r="AB1137" s="129">
        <v>15986.51</v>
      </c>
      <c r="AC1137" s="127">
        <v>9</v>
      </c>
      <c r="AD1137" s="129">
        <v>1776.2788888888899</v>
      </c>
      <c r="AE1137" s="129">
        <v>8.4139526315789492</v>
      </c>
      <c r="AF1137" s="129">
        <v>8.4139526315789492</v>
      </c>
      <c r="AG1137" s="129">
        <v>27.509225766378002</v>
      </c>
    </row>
    <row r="1138" spans="1:33">
      <c r="A1138" t="s">
        <v>3041</v>
      </c>
      <c r="B1138" t="s">
        <v>537</v>
      </c>
      <c r="C1138" t="s">
        <v>3042</v>
      </c>
      <c r="D1138" t="s">
        <v>418</v>
      </c>
      <c r="E1138" t="s">
        <v>516</v>
      </c>
      <c r="F1138" t="s">
        <v>698</v>
      </c>
      <c r="G1138" t="s">
        <v>517</v>
      </c>
      <c r="H1138" t="s">
        <v>3043</v>
      </c>
      <c r="I1138" t="s">
        <v>3042</v>
      </c>
      <c r="J1138" s="130" t="s">
        <v>42</v>
      </c>
      <c r="K1138" s="127">
        <v>156</v>
      </c>
      <c r="L1138" s="127">
        <v>1</v>
      </c>
      <c r="M1138" s="127">
        <v>116</v>
      </c>
      <c r="N1138" s="127">
        <v>0</v>
      </c>
      <c r="O1138" s="127">
        <v>0</v>
      </c>
      <c r="P1138" s="127">
        <v>84</v>
      </c>
      <c r="Q1138" s="128">
        <v>0.53846153846153844</v>
      </c>
      <c r="R1138" s="127">
        <v>39</v>
      </c>
      <c r="S1138" s="128">
        <v>0.4642857142857143</v>
      </c>
      <c r="T1138" s="127">
        <v>0</v>
      </c>
      <c r="U1138" s="128">
        <v>0</v>
      </c>
      <c r="V1138" s="127">
        <v>0</v>
      </c>
      <c r="W1138" s="127">
        <v>0</v>
      </c>
      <c r="X1138" s="129">
        <v>0</v>
      </c>
      <c r="Y1138" s="129">
        <v>0</v>
      </c>
      <c r="Z1138" s="127">
        <v>0</v>
      </c>
      <c r="AA1138" s="129">
        <v>0</v>
      </c>
      <c r="AB1138" s="129">
        <v>0</v>
      </c>
      <c r="AC1138" s="127">
        <v>0</v>
      </c>
      <c r="AD1138" s="129">
        <v>0</v>
      </c>
      <c r="AE1138" s="129">
        <v>0</v>
      </c>
      <c r="AF1138" s="129">
        <v>0</v>
      </c>
      <c r="AG1138" s="129">
        <v>0</v>
      </c>
    </row>
    <row r="1139" spans="1:33">
      <c r="A1139" t="s">
        <v>3044</v>
      </c>
      <c r="B1139" t="s">
        <v>537</v>
      </c>
      <c r="C1139" t="s">
        <v>3045</v>
      </c>
      <c r="D1139" t="s">
        <v>418</v>
      </c>
      <c r="E1139" t="s">
        <v>397</v>
      </c>
      <c r="F1139" t="s">
        <v>685</v>
      </c>
      <c r="G1139" t="s">
        <v>398</v>
      </c>
      <c r="H1139" t="s">
        <v>3046</v>
      </c>
      <c r="I1139" t="s">
        <v>397</v>
      </c>
      <c r="J1139" s="130" t="s">
        <v>42</v>
      </c>
      <c r="K1139" s="127">
        <v>5</v>
      </c>
      <c r="L1139" s="127">
        <v>0</v>
      </c>
      <c r="M1139" s="127">
        <v>2</v>
      </c>
      <c r="N1139" s="127">
        <v>0</v>
      </c>
      <c r="O1139" s="127">
        <v>0</v>
      </c>
      <c r="P1139" s="127">
        <v>2</v>
      </c>
      <c r="Q1139" s="128">
        <v>0.4</v>
      </c>
      <c r="R1139" s="127">
        <v>0</v>
      </c>
      <c r="S1139" s="128">
        <v>0</v>
      </c>
      <c r="T1139" s="127">
        <v>0</v>
      </c>
      <c r="U1139" s="128" t="s">
        <v>42</v>
      </c>
      <c r="V1139" s="127">
        <v>0</v>
      </c>
      <c r="W1139" s="127">
        <v>0</v>
      </c>
      <c r="X1139" s="129">
        <v>0</v>
      </c>
      <c r="Y1139" s="129">
        <v>0</v>
      </c>
      <c r="Z1139" s="127">
        <v>0</v>
      </c>
      <c r="AA1139" s="129">
        <v>0</v>
      </c>
      <c r="AB1139" s="129">
        <v>0</v>
      </c>
      <c r="AC1139" s="127">
        <v>0</v>
      </c>
      <c r="AD1139" s="129">
        <v>0</v>
      </c>
      <c r="AE1139" s="129">
        <v>0</v>
      </c>
      <c r="AF1139" s="129">
        <v>0</v>
      </c>
      <c r="AG1139" s="129">
        <v>0</v>
      </c>
    </row>
    <row r="1140" spans="1:33">
      <c r="A1140" t="s">
        <v>3047</v>
      </c>
      <c r="B1140" t="s">
        <v>537</v>
      </c>
      <c r="C1140" t="s">
        <v>3048</v>
      </c>
      <c r="D1140" t="s">
        <v>418</v>
      </c>
      <c r="E1140" t="s">
        <v>528</v>
      </c>
      <c r="F1140" t="s">
        <v>698</v>
      </c>
      <c r="G1140" t="s">
        <v>529</v>
      </c>
      <c r="H1140" t="s">
        <v>3049</v>
      </c>
      <c r="I1140" t="s">
        <v>3048</v>
      </c>
      <c r="J1140" s="130" t="s">
        <v>42</v>
      </c>
      <c r="K1140" s="127">
        <v>180</v>
      </c>
      <c r="L1140" s="127">
        <v>2</v>
      </c>
      <c r="M1140" s="127">
        <v>138</v>
      </c>
      <c r="N1140" s="127">
        <v>0</v>
      </c>
      <c r="O1140" s="127">
        <v>1</v>
      </c>
      <c r="P1140" s="127">
        <v>91</v>
      </c>
      <c r="Q1140" s="128">
        <v>0.50555555555555554</v>
      </c>
      <c r="R1140" s="127">
        <v>63</v>
      </c>
      <c r="S1140" s="128">
        <v>0.69230769230769229</v>
      </c>
      <c r="T1140" s="127">
        <v>3</v>
      </c>
      <c r="U1140" s="128">
        <v>4.7619047619047616E-2</v>
      </c>
      <c r="V1140" s="127">
        <v>297.14999999999998</v>
      </c>
      <c r="W1140" s="127">
        <v>1</v>
      </c>
      <c r="X1140" s="129">
        <v>297.14999999999998</v>
      </c>
      <c r="Y1140" s="129">
        <v>119.99</v>
      </c>
      <c r="Z1140" s="127">
        <v>1</v>
      </c>
      <c r="AA1140" s="129">
        <v>119.99</v>
      </c>
      <c r="AB1140" s="129">
        <v>417.14</v>
      </c>
      <c r="AC1140" s="127">
        <v>1</v>
      </c>
      <c r="AD1140" s="129">
        <v>417.14</v>
      </c>
      <c r="AE1140" s="129">
        <v>0.21954736842105299</v>
      </c>
      <c r="AF1140" s="129">
        <v>0.21954736842105299</v>
      </c>
      <c r="AG1140" s="129">
        <v>21.7362709634988</v>
      </c>
    </row>
    <row r="1141" spans="1:33">
      <c r="A1141" t="s">
        <v>3050</v>
      </c>
      <c r="B1141" t="s">
        <v>537</v>
      </c>
      <c r="C1141" t="s">
        <v>3051</v>
      </c>
      <c r="D1141" t="s">
        <v>418</v>
      </c>
      <c r="E1141" t="s">
        <v>525</v>
      </c>
      <c r="F1141" t="s">
        <v>698</v>
      </c>
      <c r="G1141" t="s">
        <v>526</v>
      </c>
      <c r="H1141" t="s">
        <v>3052</v>
      </c>
      <c r="I1141" t="s">
        <v>3051</v>
      </c>
      <c r="J1141" s="130" t="s">
        <v>42</v>
      </c>
      <c r="K1141" s="127">
        <v>167</v>
      </c>
      <c r="L1141" s="127">
        <v>1</v>
      </c>
      <c r="M1141" s="127">
        <v>120</v>
      </c>
      <c r="N1141" s="127">
        <v>0</v>
      </c>
      <c r="O1141" s="127">
        <v>4</v>
      </c>
      <c r="P1141" s="127">
        <v>79</v>
      </c>
      <c r="Q1141" s="128">
        <v>0.47305389221556887</v>
      </c>
      <c r="R1141" s="127">
        <v>47</v>
      </c>
      <c r="S1141" s="128">
        <v>0.59493670886075944</v>
      </c>
      <c r="T1141" s="127">
        <v>1</v>
      </c>
      <c r="U1141" s="128">
        <v>2.1276595744680851E-2</v>
      </c>
      <c r="V1141" s="127">
        <v>0</v>
      </c>
      <c r="W1141" s="127">
        <v>0</v>
      </c>
      <c r="X1141" s="129">
        <v>0</v>
      </c>
      <c r="Y1141" s="129">
        <v>0</v>
      </c>
      <c r="Z1141" s="127">
        <v>0</v>
      </c>
      <c r="AA1141" s="129">
        <v>0</v>
      </c>
      <c r="AB1141" s="129">
        <v>0</v>
      </c>
      <c r="AC1141" s="127">
        <v>0</v>
      </c>
      <c r="AD1141" s="129">
        <v>0</v>
      </c>
      <c r="AE1141" s="129">
        <v>0</v>
      </c>
      <c r="AF1141" s="129">
        <v>0</v>
      </c>
      <c r="AG1141" s="129">
        <v>0</v>
      </c>
    </row>
    <row r="1142" spans="1:33">
      <c r="A1142" t="s">
        <v>3053</v>
      </c>
      <c r="B1142" t="s">
        <v>537</v>
      </c>
      <c r="C1142" t="s">
        <v>3054</v>
      </c>
      <c r="D1142" t="s">
        <v>418</v>
      </c>
      <c r="E1142" t="s">
        <v>401</v>
      </c>
      <c r="F1142" t="s">
        <v>685</v>
      </c>
      <c r="G1142" t="s">
        <v>402</v>
      </c>
      <c r="H1142" t="s">
        <v>3055</v>
      </c>
      <c r="I1142" t="s">
        <v>401</v>
      </c>
      <c r="J1142" s="130" t="s">
        <v>42</v>
      </c>
      <c r="K1142" s="127">
        <v>5</v>
      </c>
      <c r="L1142" s="127">
        <v>0</v>
      </c>
      <c r="M1142" s="127">
        <v>3</v>
      </c>
      <c r="N1142" s="127">
        <v>0</v>
      </c>
      <c r="O1142" s="127">
        <v>0</v>
      </c>
      <c r="P1142" s="127">
        <v>3</v>
      </c>
      <c r="Q1142" s="128">
        <v>0.6</v>
      </c>
      <c r="R1142" s="127">
        <v>1</v>
      </c>
      <c r="S1142" s="128">
        <v>0.33333333333333331</v>
      </c>
      <c r="T1142" s="127">
        <v>0</v>
      </c>
      <c r="U1142" s="128">
        <v>0</v>
      </c>
      <c r="V1142" s="127">
        <v>0</v>
      </c>
      <c r="W1142" s="127">
        <v>0</v>
      </c>
      <c r="X1142" s="129">
        <v>0</v>
      </c>
      <c r="Y1142" s="129">
        <v>0</v>
      </c>
      <c r="Z1142" s="127">
        <v>0</v>
      </c>
      <c r="AA1142" s="129">
        <v>0</v>
      </c>
      <c r="AB1142" s="129">
        <v>0</v>
      </c>
      <c r="AC1142" s="127">
        <v>0</v>
      </c>
      <c r="AD1142" s="129">
        <v>0</v>
      </c>
      <c r="AE1142" s="129">
        <v>0</v>
      </c>
      <c r="AF1142" s="129">
        <v>0</v>
      </c>
      <c r="AG1142" s="129">
        <v>0</v>
      </c>
    </row>
    <row r="1143" spans="1:33">
      <c r="A1143" t="s">
        <v>3056</v>
      </c>
      <c r="B1143" t="s">
        <v>537</v>
      </c>
      <c r="C1143" t="s">
        <v>3057</v>
      </c>
      <c r="D1143" t="s">
        <v>418</v>
      </c>
      <c r="E1143" t="s">
        <v>510</v>
      </c>
      <c r="F1143" t="s">
        <v>698</v>
      </c>
      <c r="G1143" t="s">
        <v>511</v>
      </c>
      <c r="H1143" t="s">
        <v>3058</v>
      </c>
      <c r="I1143" t="s">
        <v>3057</v>
      </c>
      <c r="J1143" s="130" t="s">
        <v>42</v>
      </c>
      <c r="K1143" s="127">
        <v>146</v>
      </c>
      <c r="L1143" s="127">
        <v>3</v>
      </c>
      <c r="M1143" s="127">
        <v>107</v>
      </c>
      <c r="N1143" s="127">
        <v>0</v>
      </c>
      <c r="O1143" s="127">
        <v>1</v>
      </c>
      <c r="P1143" s="127">
        <v>74</v>
      </c>
      <c r="Q1143" s="128">
        <v>0.50684931506849318</v>
      </c>
      <c r="R1143" s="127">
        <v>41</v>
      </c>
      <c r="S1143" s="128">
        <v>0.55405405405405406</v>
      </c>
      <c r="T1143" s="127">
        <v>1</v>
      </c>
      <c r="U1143" s="128">
        <v>2.4390243902439025E-2</v>
      </c>
      <c r="V1143" s="127">
        <v>1116.51</v>
      </c>
      <c r="W1143" s="127">
        <v>1</v>
      </c>
      <c r="X1143" s="129">
        <v>1116.51</v>
      </c>
      <c r="Y1143" s="129">
        <v>0</v>
      </c>
      <c r="Z1143" s="127">
        <v>0</v>
      </c>
      <c r="AA1143" s="129">
        <v>0</v>
      </c>
      <c r="AB1143" s="129">
        <v>1116.51</v>
      </c>
      <c r="AC1143" s="127">
        <v>1</v>
      </c>
      <c r="AD1143" s="129">
        <v>1116.51</v>
      </c>
      <c r="AE1143" s="129">
        <v>0.58763684210526301</v>
      </c>
      <c r="AF1143" s="129">
        <v>0.58763684210526301</v>
      </c>
      <c r="AG1143" s="129">
        <v>16.080236764222299</v>
      </c>
    </row>
    <row r="1144" spans="1:33">
      <c r="A1144" t="s">
        <v>3059</v>
      </c>
      <c r="B1144" t="s">
        <v>537</v>
      </c>
      <c r="C1144" t="s">
        <v>3060</v>
      </c>
      <c r="D1144" t="s">
        <v>418</v>
      </c>
      <c r="E1144" t="s">
        <v>471</v>
      </c>
      <c r="F1144" t="s">
        <v>698</v>
      </c>
      <c r="G1144" t="s">
        <v>472</v>
      </c>
      <c r="H1144" t="s">
        <v>3061</v>
      </c>
      <c r="I1144" t="s">
        <v>3060</v>
      </c>
      <c r="J1144" s="130" t="s">
        <v>42</v>
      </c>
      <c r="K1144" s="127">
        <v>2</v>
      </c>
      <c r="L1144" s="127">
        <v>0</v>
      </c>
      <c r="M1144" s="127">
        <v>1</v>
      </c>
      <c r="N1144" s="127">
        <v>0</v>
      </c>
      <c r="O1144" s="127">
        <v>0</v>
      </c>
      <c r="P1144" s="127">
        <v>1</v>
      </c>
      <c r="Q1144" s="128">
        <v>0.5</v>
      </c>
      <c r="R1144" s="127">
        <v>0</v>
      </c>
      <c r="S1144" s="128">
        <v>0</v>
      </c>
      <c r="T1144" s="127">
        <v>0</v>
      </c>
      <c r="U1144" s="128" t="s">
        <v>42</v>
      </c>
      <c r="V1144" s="127">
        <v>0</v>
      </c>
      <c r="W1144" s="127">
        <v>0</v>
      </c>
      <c r="X1144" s="129">
        <v>0</v>
      </c>
      <c r="Y1144" s="129">
        <v>0</v>
      </c>
      <c r="Z1144" s="127">
        <v>0</v>
      </c>
      <c r="AA1144" s="129">
        <v>0</v>
      </c>
      <c r="AB1144" s="129">
        <v>0</v>
      </c>
      <c r="AC1144" s="127">
        <v>0</v>
      </c>
      <c r="AD1144" s="129">
        <v>0</v>
      </c>
      <c r="AE1144" s="129">
        <v>0</v>
      </c>
      <c r="AF1144" s="129">
        <v>0</v>
      </c>
      <c r="AG1144" s="129">
        <v>0</v>
      </c>
    </row>
    <row r="1145" spans="1:33">
      <c r="A1145" t="s">
        <v>3062</v>
      </c>
      <c r="B1145" t="s">
        <v>537</v>
      </c>
      <c r="C1145" t="s">
        <v>3063</v>
      </c>
      <c r="D1145" t="s">
        <v>418</v>
      </c>
      <c r="E1145" t="s">
        <v>501</v>
      </c>
      <c r="F1145" t="s">
        <v>698</v>
      </c>
      <c r="G1145" t="s">
        <v>502</v>
      </c>
      <c r="H1145" t="s">
        <v>3064</v>
      </c>
      <c r="I1145" t="s">
        <v>3063</v>
      </c>
      <c r="J1145" s="130" t="s">
        <v>42</v>
      </c>
      <c r="K1145" s="127">
        <v>3</v>
      </c>
      <c r="L1145" s="127">
        <v>0</v>
      </c>
      <c r="M1145" s="127">
        <v>2</v>
      </c>
      <c r="N1145" s="127">
        <v>0</v>
      </c>
      <c r="O1145" s="127">
        <v>0</v>
      </c>
      <c r="P1145" s="127">
        <v>1</v>
      </c>
      <c r="Q1145" s="128">
        <v>0.33333333333333331</v>
      </c>
      <c r="R1145" s="127">
        <v>0</v>
      </c>
      <c r="S1145" s="128">
        <v>0</v>
      </c>
      <c r="T1145" s="127">
        <v>0</v>
      </c>
      <c r="U1145" s="128" t="s">
        <v>42</v>
      </c>
      <c r="V1145" s="127">
        <v>0</v>
      </c>
      <c r="W1145" s="127">
        <v>0</v>
      </c>
      <c r="X1145" s="129">
        <v>0</v>
      </c>
      <c r="Y1145" s="129">
        <v>0</v>
      </c>
      <c r="Z1145" s="127">
        <v>0</v>
      </c>
      <c r="AA1145" s="129">
        <v>0</v>
      </c>
      <c r="AB1145" s="129">
        <v>0</v>
      </c>
      <c r="AC1145" s="127">
        <v>0</v>
      </c>
      <c r="AD1145" s="129">
        <v>0</v>
      </c>
      <c r="AE1145" s="129">
        <v>0</v>
      </c>
      <c r="AF1145" s="129">
        <v>0</v>
      </c>
      <c r="AG1145" s="129">
        <v>0</v>
      </c>
    </row>
    <row r="1146" spans="1:33">
      <c r="A1146" t="s">
        <v>3065</v>
      </c>
      <c r="B1146" t="s">
        <v>537</v>
      </c>
      <c r="C1146" t="s">
        <v>3066</v>
      </c>
      <c r="D1146" t="s">
        <v>418</v>
      </c>
      <c r="E1146" t="s">
        <v>411</v>
      </c>
      <c r="F1146" t="s">
        <v>685</v>
      </c>
      <c r="G1146" t="s">
        <v>412</v>
      </c>
      <c r="H1146" t="s">
        <v>3067</v>
      </c>
      <c r="I1146" t="s">
        <v>411</v>
      </c>
      <c r="J1146" s="130" t="s">
        <v>42</v>
      </c>
      <c r="K1146" s="127">
        <v>12</v>
      </c>
      <c r="L1146" s="127">
        <v>0</v>
      </c>
      <c r="M1146" s="127">
        <v>10</v>
      </c>
      <c r="N1146" s="127">
        <v>0</v>
      </c>
      <c r="O1146" s="127">
        <v>1</v>
      </c>
      <c r="P1146" s="127">
        <v>8</v>
      </c>
      <c r="Q1146" s="128">
        <v>0.66666666666666663</v>
      </c>
      <c r="R1146" s="127">
        <v>5</v>
      </c>
      <c r="S1146" s="128">
        <v>0.625</v>
      </c>
      <c r="T1146" s="127">
        <v>0</v>
      </c>
      <c r="U1146" s="128">
        <v>0</v>
      </c>
      <c r="V1146" s="127">
        <v>0</v>
      </c>
      <c r="W1146" s="127">
        <v>0</v>
      </c>
      <c r="X1146" s="129">
        <v>0</v>
      </c>
      <c r="Y1146" s="129">
        <v>0</v>
      </c>
      <c r="Z1146" s="127">
        <v>0</v>
      </c>
      <c r="AA1146" s="129">
        <v>0</v>
      </c>
      <c r="AB1146" s="129">
        <v>0</v>
      </c>
      <c r="AC1146" s="127">
        <v>0</v>
      </c>
      <c r="AD1146" s="129">
        <v>0</v>
      </c>
      <c r="AE1146" s="129">
        <v>0</v>
      </c>
      <c r="AF1146" s="129">
        <v>0</v>
      </c>
      <c r="AG1146" s="129">
        <v>0</v>
      </c>
    </row>
    <row r="1147" spans="1:33">
      <c r="A1147" t="s">
        <v>3068</v>
      </c>
      <c r="B1147" t="s">
        <v>537</v>
      </c>
      <c r="C1147" t="s">
        <v>3069</v>
      </c>
      <c r="D1147" t="s">
        <v>418</v>
      </c>
      <c r="E1147" t="s">
        <v>504</v>
      </c>
      <c r="F1147" t="s">
        <v>698</v>
      </c>
      <c r="G1147" t="s">
        <v>505</v>
      </c>
      <c r="H1147" t="s">
        <v>3070</v>
      </c>
      <c r="I1147" t="s">
        <v>3069</v>
      </c>
      <c r="J1147" s="130" t="s">
        <v>42</v>
      </c>
      <c r="K1147" s="127">
        <v>164</v>
      </c>
      <c r="L1147" s="127">
        <v>4</v>
      </c>
      <c r="M1147" s="127">
        <v>126</v>
      </c>
      <c r="N1147" s="127">
        <v>0</v>
      </c>
      <c r="O1147" s="127">
        <v>0</v>
      </c>
      <c r="P1147" s="127">
        <v>106</v>
      </c>
      <c r="Q1147" s="128">
        <v>0.64634146341463417</v>
      </c>
      <c r="R1147" s="127">
        <v>65</v>
      </c>
      <c r="S1147" s="128">
        <v>0.6132075471698113</v>
      </c>
      <c r="T1147" s="127">
        <v>3</v>
      </c>
      <c r="U1147" s="128">
        <v>4.6153846153846156E-2</v>
      </c>
      <c r="V1147" s="127">
        <v>557.13</v>
      </c>
      <c r="W1147" s="127">
        <v>2</v>
      </c>
      <c r="X1147" s="129">
        <v>278.565</v>
      </c>
      <c r="Y1147" s="129">
        <v>338.54</v>
      </c>
      <c r="Z1147" s="127">
        <v>2</v>
      </c>
      <c r="AA1147" s="129">
        <v>169.27</v>
      </c>
      <c r="AB1147" s="129">
        <v>895.67</v>
      </c>
      <c r="AC1147" s="127">
        <v>2</v>
      </c>
      <c r="AD1147" s="129">
        <v>447.83499999999998</v>
      </c>
      <c r="AE1147" s="129">
        <v>0.47140526315789499</v>
      </c>
      <c r="AF1147" s="129">
        <v>0.47140526315789499</v>
      </c>
      <c r="AG1147" s="129">
        <v>14.3154664035953</v>
      </c>
    </row>
    <row r="1148" spans="1:33">
      <c r="A1148" t="s">
        <v>3071</v>
      </c>
      <c r="B1148" t="s">
        <v>537</v>
      </c>
      <c r="C1148" t="s">
        <v>3072</v>
      </c>
      <c r="D1148" t="s">
        <v>418</v>
      </c>
      <c r="E1148" t="s">
        <v>522</v>
      </c>
      <c r="F1148" t="s">
        <v>698</v>
      </c>
      <c r="G1148" t="s">
        <v>523</v>
      </c>
      <c r="H1148" t="s">
        <v>3073</v>
      </c>
      <c r="I1148" t="s">
        <v>3072</v>
      </c>
      <c r="J1148" s="130" t="s">
        <v>42</v>
      </c>
      <c r="K1148" s="127">
        <v>140</v>
      </c>
      <c r="L1148" s="127">
        <v>6</v>
      </c>
      <c r="M1148" s="127">
        <v>103</v>
      </c>
      <c r="N1148" s="127">
        <v>0</v>
      </c>
      <c r="O1148" s="127">
        <v>1</v>
      </c>
      <c r="P1148" s="127">
        <v>74</v>
      </c>
      <c r="Q1148" s="128">
        <v>0.52857142857142858</v>
      </c>
      <c r="R1148" s="127">
        <v>45</v>
      </c>
      <c r="S1148" s="128">
        <v>0.60810810810810811</v>
      </c>
      <c r="T1148" s="127">
        <v>0</v>
      </c>
      <c r="U1148" s="128">
        <v>0</v>
      </c>
      <c r="V1148" s="127">
        <v>149</v>
      </c>
      <c r="W1148" s="127">
        <v>1</v>
      </c>
      <c r="X1148" s="129">
        <v>149</v>
      </c>
      <c r="Y1148" s="129">
        <v>119.99</v>
      </c>
      <c r="Z1148" s="127">
        <v>1</v>
      </c>
      <c r="AA1148" s="129">
        <v>119.99</v>
      </c>
      <c r="AB1148" s="129">
        <v>268.99</v>
      </c>
      <c r="AC1148" s="127">
        <v>1</v>
      </c>
      <c r="AD1148" s="129">
        <v>268.99</v>
      </c>
      <c r="AE1148" s="129">
        <v>0.14157368421052599</v>
      </c>
      <c r="AF1148" s="129">
        <v>0.14157368421052599</v>
      </c>
      <c r="AG1148" s="129">
        <v>20.059191055573802</v>
      </c>
    </row>
    <row r="1149" spans="1:33">
      <c r="A1149" t="s">
        <v>3074</v>
      </c>
      <c r="B1149" t="s">
        <v>537</v>
      </c>
      <c r="C1149" t="s">
        <v>3075</v>
      </c>
      <c r="D1149" t="s">
        <v>418</v>
      </c>
      <c r="E1149" t="s">
        <v>467</v>
      </c>
      <c r="F1149" t="s">
        <v>698</v>
      </c>
      <c r="G1149" t="s">
        <v>468</v>
      </c>
      <c r="H1149" t="s">
        <v>3076</v>
      </c>
      <c r="I1149" t="s">
        <v>3075</v>
      </c>
      <c r="J1149" s="130" t="s">
        <v>42</v>
      </c>
      <c r="K1149" s="127">
        <v>3</v>
      </c>
      <c r="L1149" s="127">
        <v>0</v>
      </c>
      <c r="M1149" s="127">
        <v>2</v>
      </c>
      <c r="N1149" s="127">
        <v>0</v>
      </c>
      <c r="O1149" s="127">
        <v>0</v>
      </c>
      <c r="P1149" s="127">
        <v>2</v>
      </c>
      <c r="Q1149" s="128">
        <v>0.66666666666666663</v>
      </c>
      <c r="R1149" s="127">
        <v>2</v>
      </c>
      <c r="S1149" s="128">
        <v>1</v>
      </c>
      <c r="T1149" s="127">
        <v>0</v>
      </c>
      <c r="U1149" s="128">
        <v>0</v>
      </c>
      <c r="V1149" s="127">
        <v>0</v>
      </c>
      <c r="W1149" s="127">
        <v>0</v>
      </c>
      <c r="X1149" s="129">
        <v>0</v>
      </c>
      <c r="Y1149" s="129">
        <v>0</v>
      </c>
      <c r="Z1149" s="127">
        <v>0</v>
      </c>
      <c r="AA1149" s="129">
        <v>0</v>
      </c>
      <c r="AB1149" s="129">
        <v>0</v>
      </c>
      <c r="AC1149" s="127">
        <v>0</v>
      </c>
      <c r="AD1149" s="129">
        <v>0</v>
      </c>
      <c r="AE1149" s="129">
        <v>0</v>
      </c>
      <c r="AF1149" s="129">
        <v>0</v>
      </c>
      <c r="AG1149" s="129">
        <v>0</v>
      </c>
    </row>
    <row r="1150" spans="1:33">
      <c r="A1150" t="s">
        <v>3077</v>
      </c>
      <c r="B1150" t="s">
        <v>537</v>
      </c>
      <c r="C1150" t="s">
        <v>3078</v>
      </c>
      <c r="D1150" t="s">
        <v>418</v>
      </c>
      <c r="E1150" t="s">
        <v>408</v>
      </c>
      <c r="F1150" t="s">
        <v>685</v>
      </c>
      <c r="G1150" t="s">
        <v>409</v>
      </c>
      <c r="H1150" t="s">
        <v>3079</v>
      </c>
      <c r="I1150" t="s">
        <v>408</v>
      </c>
      <c r="J1150" s="130" t="s">
        <v>42</v>
      </c>
      <c r="K1150" s="127">
        <v>737</v>
      </c>
      <c r="L1150" s="127">
        <v>24</v>
      </c>
      <c r="M1150" s="127">
        <v>574</v>
      </c>
      <c r="N1150" s="127">
        <v>0</v>
      </c>
      <c r="O1150" s="127">
        <v>17</v>
      </c>
      <c r="P1150" s="127">
        <v>481</v>
      </c>
      <c r="Q1150" s="128">
        <v>0.65264586160108551</v>
      </c>
      <c r="R1150" s="127">
        <v>308</v>
      </c>
      <c r="S1150" s="128">
        <v>0.64033264033264037</v>
      </c>
      <c r="T1150" s="127">
        <v>7</v>
      </c>
      <c r="U1150" s="128">
        <v>2.2727272727272728E-2</v>
      </c>
      <c r="V1150" s="127">
        <v>31620.9</v>
      </c>
      <c r="W1150" s="127">
        <v>34</v>
      </c>
      <c r="X1150" s="129">
        <v>930.02647058823504</v>
      </c>
      <c r="Y1150" s="129">
        <v>14413.61</v>
      </c>
      <c r="Z1150" s="127">
        <v>40</v>
      </c>
      <c r="AA1150" s="129">
        <v>360.34025000000003</v>
      </c>
      <c r="AB1150" s="129">
        <v>46034.51</v>
      </c>
      <c r="AC1150" s="127">
        <v>47</v>
      </c>
      <c r="AD1150" s="129">
        <v>979.45765957446804</v>
      </c>
      <c r="AE1150" s="129">
        <v>24.228689473684199</v>
      </c>
      <c r="AF1150" s="129">
        <v>24.228689473684199</v>
      </c>
      <c r="AG1150" s="129">
        <v>10.7618951255913</v>
      </c>
    </row>
    <row r="1151" spans="1:33">
      <c r="A1151" t="s">
        <v>3080</v>
      </c>
      <c r="B1151" t="s">
        <v>537</v>
      </c>
      <c r="C1151" t="s">
        <v>3081</v>
      </c>
      <c r="D1151" t="s">
        <v>418</v>
      </c>
      <c r="E1151" t="s">
        <v>411</v>
      </c>
      <c r="F1151" t="s">
        <v>685</v>
      </c>
      <c r="G1151" t="s">
        <v>412</v>
      </c>
      <c r="H1151" t="s">
        <v>3067</v>
      </c>
      <c r="I1151" t="s">
        <v>411</v>
      </c>
      <c r="J1151" s="130" t="s">
        <v>42</v>
      </c>
      <c r="K1151" s="127">
        <v>613</v>
      </c>
      <c r="L1151" s="127">
        <v>31</v>
      </c>
      <c r="M1151" s="127">
        <v>457</v>
      </c>
      <c r="N1151" s="127">
        <v>0</v>
      </c>
      <c r="O1151" s="127">
        <v>1</v>
      </c>
      <c r="P1151" s="127">
        <v>388</v>
      </c>
      <c r="Q1151" s="128">
        <v>0.63295269168026103</v>
      </c>
      <c r="R1151" s="127">
        <v>256</v>
      </c>
      <c r="S1151" s="128">
        <v>0.65979381443298968</v>
      </c>
      <c r="T1151" s="127">
        <v>15</v>
      </c>
      <c r="U1151" s="128">
        <v>5.859375E-2</v>
      </c>
      <c r="V1151" s="127">
        <v>23272.95</v>
      </c>
      <c r="W1151" s="127">
        <v>39</v>
      </c>
      <c r="X1151" s="129">
        <v>596.74230769230803</v>
      </c>
      <c r="Y1151" s="129">
        <v>15193.32</v>
      </c>
      <c r="Z1151" s="127">
        <v>44</v>
      </c>
      <c r="AA1151" s="129">
        <v>345.302727272727</v>
      </c>
      <c r="AB1151" s="129">
        <v>38466.269999999997</v>
      </c>
      <c r="AC1151" s="127">
        <v>48</v>
      </c>
      <c r="AD1151" s="129">
        <v>801.38062500000001</v>
      </c>
      <c r="AE1151" s="129">
        <v>20.245405263157899</v>
      </c>
      <c r="AF1151" s="129">
        <v>20.245405263157899</v>
      </c>
      <c r="AG1151" s="129">
        <v>12.1742847747451</v>
      </c>
    </row>
    <row r="1152" spans="1:33">
      <c r="A1152" t="s">
        <v>3082</v>
      </c>
      <c r="B1152" t="s">
        <v>537</v>
      </c>
      <c r="C1152" t="s">
        <v>3083</v>
      </c>
      <c r="D1152" t="s">
        <v>418</v>
      </c>
      <c r="E1152" t="s">
        <v>383</v>
      </c>
      <c r="F1152" t="s">
        <v>685</v>
      </c>
      <c r="G1152" t="s">
        <v>385</v>
      </c>
      <c r="H1152" t="s">
        <v>3084</v>
      </c>
      <c r="I1152" t="s">
        <v>383</v>
      </c>
      <c r="J1152" s="130" t="s">
        <v>42</v>
      </c>
      <c r="K1152" s="127">
        <v>45</v>
      </c>
      <c r="L1152" s="127">
        <v>0</v>
      </c>
      <c r="M1152" s="127">
        <v>28</v>
      </c>
      <c r="N1152" s="127">
        <v>0</v>
      </c>
      <c r="O1152" s="127">
        <v>2</v>
      </c>
      <c r="P1152" s="127">
        <v>23</v>
      </c>
      <c r="Q1152" s="128">
        <v>0.51111111111111107</v>
      </c>
      <c r="R1152" s="127">
        <v>18</v>
      </c>
      <c r="S1152" s="128">
        <v>0.78260869565217395</v>
      </c>
      <c r="T1152" s="127">
        <v>0</v>
      </c>
      <c r="U1152" s="128">
        <v>0</v>
      </c>
      <c r="V1152" s="127">
        <v>354.99</v>
      </c>
      <c r="W1152" s="127">
        <v>1</v>
      </c>
      <c r="X1152" s="129">
        <v>354.99</v>
      </c>
      <c r="Y1152" s="129">
        <v>0</v>
      </c>
      <c r="Z1152" s="127">
        <v>0</v>
      </c>
      <c r="AA1152" s="129">
        <v>0</v>
      </c>
      <c r="AB1152" s="129">
        <v>354.99</v>
      </c>
      <c r="AC1152" s="127">
        <v>1</v>
      </c>
      <c r="AD1152" s="129">
        <v>354.99</v>
      </c>
      <c r="AE1152" s="129">
        <v>0.186836842105263</v>
      </c>
      <c r="AF1152" s="129">
        <v>0.186836842105263</v>
      </c>
      <c r="AG1152" s="129">
        <v>1.3482407102926699</v>
      </c>
    </row>
    <row r="1153" spans="1:33">
      <c r="A1153" t="s">
        <v>3085</v>
      </c>
      <c r="B1153" t="s">
        <v>537</v>
      </c>
      <c r="C1153" t="s">
        <v>3086</v>
      </c>
      <c r="D1153" t="s">
        <v>418</v>
      </c>
      <c r="E1153" t="s">
        <v>415</v>
      </c>
      <c r="F1153" t="s">
        <v>685</v>
      </c>
      <c r="G1153" t="s">
        <v>416</v>
      </c>
      <c r="H1153" t="s">
        <v>3030</v>
      </c>
      <c r="I1153" t="s">
        <v>415</v>
      </c>
      <c r="J1153" s="130" t="s">
        <v>42</v>
      </c>
      <c r="K1153" s="127">
        <v>3</v>
      </c>
      <c r="L1153" s="127">
        <v>0</v>
      </c>
      <c r="M1153" s="127">
        <v>2</v>
      </c>
      <c r="N1153" s="127">
        <v>0</v>
      </c>
      <c r="O1153" s="127">
        <v>0</v>
      </c>
      <c r="P1153" s="127">
        <v>0</v>
      </c>
      <c r="Q1153" s="128">
        <v>0</v>
      </c>
      <c r="R1153" s="127">
        <v>0</v>
      </c>
      <c r="S1153" s="128" t="s">
        <v>42</v>
      </c>
      <c r="T1153" s="127">
        <v>0</v>
      </c>
      <c r="U1153" s="128" t="s">
        <v>42</v>
      </c>
      <c r="V1153" s="127">
        <v>0</v>
      </c>
      <c r="W1153" s="127">
        <v>0</v>
      </c>
      <c r="X1153" s="129">
        <v>0</v>
      </c>
      <c r="Y1153" s="129">
        <v>0</v>
      </c>
      <c r="Z1153" s="127">
        <v>0</v>
      </c>
      <c r="AA1153" s="129">
        <v>0</v>
      </c>
      <c r="AB1153" s="129">
        <v>0</v>
      </c>
      <c r="AC1153" s="127">
        <v>0</v>
      </c>
      <c r="AD1153" s="129">
        <v>0</v>
      </c>
      <c r="AE1153" s="129">
        <v>0</v>
      </c>
      <c r="AF1153" s="129">
        <v>0</v>
      </c>
      <c r="AG1153" s="129">
        <v>0</v>
      </c>
    </row>
    <row r="1154" spans="1:33">
      <c r="A1154" t="s">
        <v>662</v>
      </c>
      <c r="B1154" t="s">
        <v>537</v>
      </c>
      <c r="C1154" t="s">
        <v>3087</v>
      </c>
      <c r="D1154" t="s">
        <v>418</v>
      </c>
      <c r="E1154" s="126" t="s">
        <v>419</v>
      </c>
      <c r="F1154" t="s">
        <v>420</v>
      </c>
      <c r="G1154" t="s">
        <v>46</v>
      </c>
      <c r="H1154" t="s">
        <v>3088</v>
      </c>
      <c r="I1154" t="s">
        <v>3087</v>
      </c>
      <c r="J1154" s="130" t="s">
        <v>42</v>
      </c>
      <c r="K1154" s="127">
        <v>1932</v>
      </c>
      <c r="L1154" s="127">
        <v>91</v>
      </c>
      <c r="M1154" s="127">
        <v>224</v>
      </c>
      <c r="N1154" s="127">
        <v>0</v>
      </c>
      <c r="O1154" s="127">
        <v>5</v>
      </c>
      <c r="P1154" s="127">
        <v>206</v>
      </c>
      <c r="Q1154" s="128">
        <v>0.10662525879917184</v>
      </c>
      <c r="R1154" s="127">
        <v>151</v>
      </c>
      <c r="S1154" s="128">
        <v>0.73300970873786409</v>
      </c>
      <c r="T1154" s="127">
        <v>1</v>
      </c>
      <c r="U1154" s="128">
        <v>6.6225165562913907E-3</v>
      </c>
      <c r="V1154" s="127">
        <v>42333.26</v>
      </c>
      <c r="W1154" s="127">
        <v>44</v>
      </c>
      <c r="X1154" s="129">
        <v>962.119545454545</v>
      </c>
      <c r="Y1154" s="129">
        <v>45353.35</v>
      </c>
      <c r="Z1154" s="127">
        <v>67</v>
      </c>
      <c r="AA1154" s="129">
        <v>676.91567164179105</v>
      </c>
      <c r="AB1154" s="129">
        <v>87686.61</v>
      </c>
      <c r="AC1154" s="127">
        <v>68</v>
      </c>
      <c r="AD1154" s="129">
        <v>1289.5089705882399</v>
      </c>
      <c r="AE1154" s="129">
        <v>46.150847368421097</v>
      </c>
      <c r="AF1154" s="129">
        <v>46.150847368421097</v>
      </c>
      <c r="AG1154" s="129">
        <v>7.9750452732839001</v>
      </c>
    </row>
    <row r="1155" spans="1:33">
      <c r="A1155" t="s">
        <v>3089</v>
      </c>
      <c r="B1155" t="s">
        <v>537</v>
      </c>
      <c r="C1155" t="s">
        <v>3090</v>
      </c>
      <c r="D1155" t="s">
        <v>418</v>
      </c>
      <c r="E1155" t="s">
        <v>531</v>
      </c>
      <c r="F1155" t="s">
        <v>698</v>
      </c>
      <c r="G1155" t="s">
        <v>532</v>
      </c>
      <c r="H1155" t="s">
        <v>3091</v>
      </c>
      <c r="I1155" t="s">
        <v>3090</v>
      </c>
      <c r="J1155" s="130" t="s">
        <v>42</v>
      </c>
      <c r="K1155" s="127">
        <v>130</v>
      </c>
      <c r="L1155" s="127">
        <v>1</v>
      </c>
      <c r="M1155" s="127">
        <v>97</v>
      </c>
      <c r="N1155" s="127">
        <v>0</v>
      </c>
      <c r="O1155" s="127">
        <v>1</v>
      </c>
      <c r="P1155" s="127">
        <v>74</v>
      </c>
      <c r="Q1155" s="128">
        <v>0.56923076923076921</v>
      </c>
      <c r="R1155" s="127">
        <v>49</v>
      </c>
      <c r="S1155" s="128">
        <v>0.66216216216216217</v>
      </c>
      <c r="T1155" s="127">
        <v>0</v>
      </c>
      <c r="U1155" s="128">
        <v>0</v>
      </c>
      <c r="V1155" s="127">
        <v>0</v>
      </c>
      <c r="W1155" s="127">
        <v>0</v>
      </c>
      <c r="X1155" s="129">
        <v>0</v>
      </c>
      <c r="Y1155" s="129">
        <v>0</v>
      </c>
      <c r="Z1155" s="127">
        <v>0</v>
      </c>
      <c r="AA1155" s="129">
        <v>0</v>
      </c>
      <c r="AB1155" s="129">
        <v>0</v>
      </c>
      <c r="AC1155" s="127">
        <v>0</v>
      </c>
      <c r="AD1155" s="129">
        <v>0</v>
      </c>
      <c r="AE1155" s="129">
        <v>0</v>
      </c>
      <c r="AF1155" s="129">
        <v>0</v>
      </c>
      <c r="AG1155" s="129">
        <v>0</v>
      </c>
    </row>
    <row r="1156" spans="1:33">
      <c r="A1156" t="s">
        <v>3092</v>
      </c>
      <c r="B1156" t="s">
        <v>537</v>
      </c>
      <c r="C1156" t="s">
        <v>3093</v>
      </c>
      <c r="D1156" t="s">
        <v>418</v>
      </c>
      <c r="E1156" t="s">
        <v>507</v>
      </c>
      <c r="F1156" t="s">
        <v>698</v>
      </c>
      <c r="G1156" t="s">
        <v>508</v>
      </c>
      <c r="H1156" t="s">
        <v>3094</v>
      </c>
      <c r="I1156" t="s">
        <v>3093</v>
      </c>
      <c r="J1156" s="130" t="s">
        <v>42</v>
      </c>
      <c r="K1156" s="127">
        <v>155</v>
      </c>
      <c r="L1156" s="127">
        <v>2</v>
      </c>
      <c r="M1156" s="127">
        <v>126</v>
      </c>
      <c r="N1156" s="127">
        <v>0</v>
      </c>
      <c r="O1156" s="127">
        <v>1</v>
      </c>
      <c r="P1156" s="127">
        <v>106</v>
      </c>
      <c r="Q1156" s="128">
        <v>0.68387096774193545</v>
      </c>
      <c r="R1156" s="127">
        <v>58</v>
      </c>
      <c r="S1156" s="128">
        <v>0.54716981132075471</v>
      </c>
      <c r="T1156" s="127">
        <v>1</v>
      </c>
      <c r="U1156" s="128">
        <v>1.7241379310344827E-2</v>
      </c>
      <c r="V1156" s="127">
        <v>0</v>
      </c>
      <c r="W1156" s="127">
        <v>0</v>
      </c>
      <c r="X1156" s="129">
        <v>0</v>
      </c>
      <c r="Y1156" s="129">
        <v>0</v>
      </c>
      <c r="Z1156" s="127">
        <v>0</v>
      </c>
      <c r="AA1156" s="129">
        <v>0</v>
      </c>
      <c r="AB1156" s="129">
        <v>0</v>
      </c>
      <c r="AC1156" s="127">
        <v>0</v>
      </c>
      <c r="AD1156" s="129">
        <v>0</v>
      </c>
      <c r="AE1156" s="129">
        <v>0</v>
      </c>
      <c r="AF1156" s="129">
        <v>0</v>
      </c>
      <c r="AG1156" s="129">
        <v>0</v>
      </c>
    </row>
    <row r="1157" spans="1:33">
      <c r="A1157" t="s">
        <v>3095</v>
      </c>
      <c r="B1157" t="s">
        <v>537</v>
      </c>
      <c r="C1157" t="s">
        <v>3096</v>
      </c>
      <c r="D1157" t="s">
        <v>418</v>
      </c>
      <c r="E1157" t="s">
        <v>408</v>
      </c>
      <c r="F1157" t="s">
        <v>685</v>
      </c>
      <c r="G1157" t="s">
        <v>409</v>
      </c>
      <c r="H1157" t="s">
        <v>3079</v>
      </c>
      <c r="I1157" t="s">
        <v>408</v>
      </c>
      <c r="J1157" s="130" t="s">
        <v>42</v>
      </c>
      <c r="K1157" s="127">
        <v>4</v>
      </c>
      <c r="L1157" s="127">
        <v>0</v>
      </c>
      <c r="M1157" s="127">
        <v>3</v>
      </c>
      <c r="N1157" s="127">
        <v>0</v>
      </c>
      <c r="O1157" s="127">
        <v>0</v>
      </c>
      <c r="P1157" s="127">
        <v>3</v>
      </c>
      <c r="Q1157" s="128">
        <v>0.75</v>
      </c>
      <c r="R1157" s="127">
        <v>2</v>
      </c>
      <c r="S1157" s="128">
        <v>0.66666666666666663</v>
      </c>
      <c r="T1157" s="127">
        <v>0</v>
      </c>
      <c r="U1157" s="128">
        <v>0</v>
      </c>
      <c r="V1157" s="127">
        <v>0</v>
      </c>
      <c r="W1157" s="127">
        <v>0</v>
      </c>
      <c r="X1157" s="129">
        <v>0</v>
      </c>
      <c r="Y1157" s="129">
        <v>0</v>
      </c>
      <c r="Z1157" s="127">
        <v>0</v>
      </c>
      <c r="AA1157" s="129">
        <v>0</v>
      </c>
      <c r="AB1157" s="129">
        <v>0</v>
      </c>
      <c r="AC1157" s="127">
        <v>0</v>
      </c>
      <c r="AD1157" s="129">
        <v>0</v>
      </c>
      <c r="AE1157" s="129">
        <v>0</v>
      </c>
      <c r="AF1157" s="129">
        <v>0</v>
      </c>
      <c r="AG1157" s="129">
        <v>0</v>
      </c>
    </row>
    <row r="1158" spans="1:33">
      <c r="A1158" t="s">
        <v>3097</v>
      </c>
      <c r="B1158" t="s">
        <v>537</v>
      </c>
      <c r="C1158" t="s">
        <v>3098</v>
      </c>
      <c r="D1158" t="s">
        <v>418</v>
      </c>
      <c r="E1158" t="s">
        <v>489</v>
      </c>
      <c r="F1158" t="s">
        <v>698</v>
      </c>
      <c r="G1158" t="s">
        <v>490</v>
      </c>
      <c r="H1158" t="s">
        <v>3099</v>
      </c>
      <c r="I1158" t="s">
        <v>3098</v>
      </c>
      <c r="J1158" s="130" t="s">
        <v>42</v>
      </c>
      <c r="K1158" s="127">
        <v>2</v>
      </c>
      <c r="L1158" s="127">
        <v>0</v>
      </c>
      <c r="M1158" s="127">
        <v>1</v>
      </c>
      <c r="N1158" s="127">
        <v>0</v>
      </c>
      <c r="O1158" s="127">
        <v>0</v>
      </c>
      <c r="P1158" s="127">
        <v>1</v>
      </c>
      <c r="Q1158" s="128">
        <v>0.5</v>
      </c>
      <c r="R1158" s="127">
        <v>1</v>
      </c>
      <c r="S1158" s="128">
        <v>1</v>
      </c>
      <c r="T1158" s="127">
        <v>0</v>
      </c>
      <c r="U1158" s="128">
        <v>0</v>
      </c>
      <c r="V1158" s="127">
        <v>0</v>
      </c>
      <c r="W1158" s="127">
        <v>0</v>
      </c>
      <c r="X1158" s="129">
        <v>0</v>
      </c>
      <c r="Y1158" s="129">
        <v>0</v>
      </c>
      <c r="Z1158" s="127">
        <v>0</v>
      </c>
      <c r="AA1158" s="129">
        <v>0</v>
      </c>
      <c r="AB1158" s="129">
        <v>0</v>
      </c>
      <c r="AC1158" s="127">
        <v>0</v>
      </c>
      <c r="AD1158" s="129">
        <v>0</v>
      </c>
      <c r="AE1158" s="129">
        <v>0</v>
      </c>
      <c r="AF1158" s="129">
        <v>0</v>
      </c>
      <c r="AG1158" s="129">
        <v>0</v>
      </c>
    </row>
    <row r="1159" spans="1:33">
      <c r="A1159" t="s">
        <v>3100</v>
      </c>
      <c r="B1159" t="s">
        <v>537</v>
      </c>
      <c r="C1159" t="s">
        <v>3101</v>
      </c>
      <c r="D1159" t="s">
        <v>418</v>
      </c>
      <c r="E1159" t="s">
        <v>498</v>
      </c>
      <c r="F1159" t="s">
        <v>698</v>
      </c>
      <c r="G1159" t="s">
        <v>499</v>
      </c>
      <c r="H1159" t="s">
        <v>3102</v>
      </c>
      <c r="I1159" t="s">
        <v>3101</v>
      </c>
      <c r="J1159" s="130" t="s">
        <v>42</v>
      </c>
      <c r="K1159" s="127">
        <v>1</v>
      </c>
      <c r="L1159" s="127">
        <v>0</v>
      </c>
      <c r="M1159" s="127">
        <v>1</v>
      </c>
      <c r="N1159" s="127">
        <v>0</v>
      </c>
      <c r="O1159" s="127">
        <v>0</v>
      </c>
      <c r="P1159" s="127">
        <v>1</v>
      </c>
      <c r="Q1159" s="128">
        <v>1</v>
      </c>
      <c r="R1159" s="127">
        <v>1</v>
      </c>
      <c r="S1159" s="128">
        <v>1</v>
      </c>
      <c r="T1159" s="127">
        <v>0</v>
      </c>
      <c r="U1159" s="128">
        <v>0</v>
      </c>
      <c r="V1159" s="127">
        <v>0</v>
      </c>
      <c r="W1159" s="127">
        <v>0</v>
      </c>
      <c r="X1159" s="129">
        <v>0</v>
      </c>
      <c r="Y1159" s="129">
        <v>0</v>
      </c>
      <c r="Z1159" s="127">
        <v>0</v>
      </c>
      <c r="AA1159" s="129">
        <v>0</v>
      </c>
      <c r="AB1159" s="129">
        <v>0</v>
      </c>
      <c r="AC1159" s="127">
        <v>0</v>
      </c>
      <c r="AD1159" s="129">
        <v>0</v>
      </c>
      <c r="AE1159" s="129">
        <v>0</v>
      </c>
      <c r="AF1159" s="129">
        <v>0</v>
      </c>
      <c r="AG1159" s="129">
        <v>0</v>
      </c>
    </row>
    <row r="1160" spans="1:33">
      <c r="A1160" t="s">
        <v>3103</v>
      </c>
      <c r="B1160" t="s">
        <v>539</v>
      </c>
      <c r="C1160" t="s">
        <v>1372</v>
      </c>
      <c r="D1160" t="s">
        <v>418</v>
      </c>
      <c r="E1160" t="s">
        <v>475</v>
      </c>
      <c r="F1160" t="s">
        <v>698</v>
      </c>
      <c r="G1160" t="s">
        <v>476</v>
      </c>
      <c r="H1160" t="s">
        <v>3104</v>
      </c>
      <c r="I1160" t="s">
        <v>1372</v>
      </c>
      <c r="J1160" s="130" t="s">
        <v>42</v>
      </c>
      <c r="K1160" s="127">
        <v>12</v>
      </c>
      <c r="L1160" s="127">
        <v>0</v>
      </c>
      <c r="M1160" s="127">
        <v>9</v>
      </c>
      <c r="N1160" s="127">
        <v>0</v>
      </c>
      <c r="O1160" s="127">
        <v>0</v>
      </c>
      <c r="P1160" s="127">
        <v>5</v>
      </c>
      <c r="Q1160" s="128">
        <v>0.41666666666666669</v>
      </c>
      <c r="R1160" s="127">
        <v>3</v>
      </c>
      <c r="S1160" s="128">
        <v>0.6</v>
      </c>
      <c r="T1160" s="127">
        <v>0</v>
      </c>
      <c r="U1160" s="128">
        <v>0</v>
      </c>
      <c r="V1160" s="127">
        <v>0</v>
      </c>
      <c r="W1160" s="127">
        <v>0</v>
      </c>
      <c r="X1160" s="129">
        <v>0</v>
      </c>
      <c r="Y1160" s="129">
        <v>0</v>
      </c>
      <c r="Z1160" s="127">
        <v>0</v>
      </c>
      <c r="AA1160" s="129">
        <v>0</v>
      </c>
      <c r="AB1160" s="129">
        <v>0</v>
      </c>
      <c r="AC1160" s="127">
        <v>0</v>
      </c>
      <c r="AD1160" s="129">
        <v>0</v>
      </c>
      <c r="AE1160" s="129">
        <v>0</v>
      </c>
      <c r="AF1160" s="129">
        <v>0</v>
      </c>
      <c r="AG1160" s="129">
        <v>0</v>
      </c>
    </row>
    <row r="1161" spans="1:33">
      <c r="A1161" t="s">
        <v>3105</v>
      </c>
      <c r="B1161" t="s">
        <v>539</v>
      </c>
      <c r="C1161" t="s">
        <v>701</v>
      </c>
      <c r="D1161" t="s">
        <v>418</v>
      </c>
      <c r="E1161" t="s">
        <v>408</v>
      </c>
      <c r="F1161" t="s">
        <v>685</v>
      </c>
      <c r="G1161" t="s">
        <v>409</v>
      </c>
      <c r="H1161" t="s">
        <v>3106</v>
      </c>
      <c r="I1161" t="s">
        <v>408</v>
      </c>
      <c r="J1161" s="130" t="s">
        <v>42</v>
      </c>
      <c r="K1161" s="127">
        <v>24</v>
      </c>
      <c r="L1161" s="127">
        <v>0</v>
      </c>
      <c r="M1161" s="127">
        <v>20</v>
      </c>
      <c r="N1161" s="127">
        <v>0</v>
      </c>
      <c r="O1161" s="127">
        <v>0</v>
      </c>
      <c r="P1161" s="127">
        <v>16</v>
      </c>
      <c r="Q1161" s="128">
        <v>0.66666666666666663</v>
      </c>
      <c r="R1161" s="127">
        <v>9</v>
      </c>
      <c r="S1161" s="128">
        <v>0.5625</v>
      </c>
      <c r="T1161" s="127">
        <v>0</v>
      </c>
      <c r="U1161" s="128">
        <v>0</v>
      </c>
      <c r="V1161" s="127">
        <v>0</v>
      </c>
      <c r="W1161" s="127">
        <v>0</v>
      </c>
      <c r="X1161" s="129">
        <v>0</v>
      </c>
      <c r="Y1161" s="129">
        <v>0</v>
      </c>
      <c r="Z1161" s="127">
        <v>0</v>
      </c>
      <c r="AA1161" s="129">
        <v>0</v>
      </c>
      <c r="AB1161" s="129">
        <v>0</v>
      </c>
      <c r="AC1161" s="127">
        <v>0</v>
      </c>
      <c r="AD1161" s="129">
        <v>0</v>
      </c>
      <c r="AE1161" s="129">
        <v>0</v>
      </c>
      <c r="AF1161" s="129">
        <v>0</v>
      </c>
      <c r="AG1161" s="129">
        <v>0</v>
      </c>
    </row>
    <row r="1162" spans="1:33">
      <c r="A1162" t="s">
        <v>3107</v>
      </c>
      <c r="B1162" t="s">
        <v>539</v>
      </c>
      <c r="C1162" t="s">
        <v>1334</v>
      </c>
      <c r="D1162" t="s">
        <v>418</v>
      </c>
      <c r="E1162" t="s">
        <v>495</v>
      </c>
      <c r="F1162" t="s">
        <v>698</v>
      </c>
      <c r="G1162" t="s">
        <v>496</v>
      </c>
      <c r="H1162" t="s">
        <v>3108</v>
      </c>
      <c r="I1162" t="s">
        <v>1334</v>
      </c>
      <c r="J1162" s="130" t="s">
        <v>42</v>
      </c>
      <c r="K1162" s="127">
        <v>15</v>
      </c>
      <c r="L1162" s="127">
        <v>0</v>
      </c>
      <c r="M1162" s="127">
        <v>13</v>
      </c>
      <c r="N1162" s="127">
        <v>0</v>
      </c>
      <c r="O1162" s="127">
        <v>0</v>
      </c>
      <c r="P1162" s="127">
        <v>11</v>
      </c>
      <c r="Q1162" s="128">
        <v>0.73333333333333328</v>
      </c>
      <c r="R1162" s="127">
        <v>6</v>
      </c>
      <c r="S1162" s="128">
        <v>0.54545454545454541</v>
      </c>
      <c r="T1162" s="127">
        <v>0</v>
      </c>
      <c r="U1162" s="128">
        <v>0</v>
      </c>
      <c r="V1162" s="127">
        <v>0</v>
      </c>
      <c r="W1162" s="127">
        <v>0</v>
      </c>
      <c r="X1162" s="129">
        <v>0</v>
      </c>
      <c r="Y1162" s="129">
        <v>0</v>
      </c>
      <c r="Z1162" s="127">
        <v>0</v>
      </c>
      <c r="AA1162" s="129">
        <v>0</v>
      </c>
      <c r="AB1162" s="129">
        <v>0</v>
      </c>
      <c r="AC1162" s="127">
        <v>0</v>
      </c>
      <c r="AD1162" s="129">
        <v>0</v>
      </c>
      <c r="AE1162" s="129">
        <v>0</v>
      </c>
      <c r="AF1162" s="129">
        <v>0</v>
      </c>
      <c r="AG1162" s="129">
        <v>0</v>
      </c>
    </row>
    <row r="1163" spans="1:33">
      <c r="A1163" t="s">
        <v>3109</v>
      </c>
      <c r="B1163" t="s">
        <v>539</v>
      </c>
      <c r="C1163" t="s">
        <v>850</v>
      </c>
      <c r="D1163" t="s">
        <v>418</v>
      </c>
      <c r="E1163" t="s">
        <v>531</v>
      </c>
      <c r="F1163" t="s">
        <v>698</v>
      </c>
      <c r="G1163" t="s">
        <v>532</v>
      </c>
      <c r="H1163" t="s">
        <v>3110</v>
      </c>
      <c r="I1163" t="s">
        <v>850</v>
      </c>
      <c r="J1163" s="130" t="s">
        <v>42</v>
      </c>
      <c r="K1163" s="127">
        <v>229</v>
      </c>
      <c r="L1163" s="127">
        <v>2</v>
      </c>
      <c r="M1163" s="127">
        <v>185</v>
      </c>
      <c r="N1163" s="127">
        <v>0</v>
      </c>
      <c r="O1163" s="127">
        <v>1</v>
      </c>
      <c r="P1163" s="127">
        <v>139</v>
      </c>
      <c r="Q1163" s="128">
        <v>0.60698689956331875</v>
      </c>
      <c r="R1163" s="127">
        <v>71</v>
      </c>
      <c r="S1163" s="128">
        <v>0.51079136690647486</v>
      </c>
      <c r="T1163" s="127">
        <v>1</v>
      </c>
      <c r="U1163" s="128">
        <v>1.4084507042253521E-2</v>
      </c>
      <c r="V1163" s="127">
        <v>249</v>
      </c>
      <c r="W1163" s="127">
        <v>1</v>
      </c>
      <c r="X1163" s="129">
        <v>249</v>
      </c>
      <c r="Y1163" s="129">
        <v>179.99</v>
      </c>
      <c r="Z1163" s="127">
        <v>1</v>
      </c>
      <c r="AA1163" s="129">
        <v>179.99</v>
      </c>
      <c r="AB1163" s="129">
        <v>428.99</v>
      </c>
      <c r="AC1163" s="127">
        <v>1</v>
      </c>
      <c r="AD1163" s="129">
        <v>428.99</v>
      </c>
      <c r="AE1163" s="129">
        <v>0.225784210526316</v>
      </c>
      <c r="AF1163" s="129">
        <v>0.225784210526316</v>
      </c>
      <c r="AG1163" s="129">
        <v>23.166721473199601</v>
      </c>
    </row>
    <row r="1164" spans="1:33">
      <c r="A1164" t="s">
        <v>3111</v>
      </c>
      <c r="B1164" t="s">
        <v>539</v>
      </c>
      <c r="C1164" t="s">
        <v>824</v>
      </c>
      <c r="D1164" t="s">
        <v>418</v>
      </c>
      <c r="E1164" t="s">
        <v>534</v>
      </c>
      <c r="F1164" t="s">
        <v>698</v>
      </c>
      <c r="G1164" t="s">
        <v>535</v>
      </c>
      <c r="H1164" t="s">
        <v>3112</v>
      </c>
      <c r="I1164" t="s">
        <v>824</v>
      </c>
      <c r="J1164" s="130" t="s">
        <v>42</v>
      </c>
      <c r="K1164" s="127">
        <v>241</v>
      </c>
      <c r="L1164" s="127">
        <v>2</v>
      </c>
      <c r="M1164" s="127">
        <v>199</v>
      </c>
      <c r="N1164" s="127">
        <v>0</v>
      </c>
      <c r="O1164" s="127">
        <v>2</v>
      </c>
      <c r="P1164" s="127">
        <v>147</v>
      </c>
      <c r="Q1164" s="128">
        <v>0.60995850622406644</v>
      </c>
      <c r="R1164" s="127">
        <v>71</v>
      </c>
      <c r="S1164" s="128">
        <v>0.48299319727891155</v>
      </c>
      <c r="T1164" s="127">
        <v>0</v>
      </c>
      <c r="U1164" s="128">
        <v>0</v>
      </c>
      <c r="V1164" s="127">
        <v>0</v>
      </c>
      <c r="W1164" s="127">
        <v>0</v>
      </c>
      <c r="X1164" s="129">
        <v>0</v>
      </c>
      <c r="Y1164" s="129">
        <v>0</v>
      </c>
      <c r="Z1164" s="127">
        <v>0</v>
      </c>
      <c r="AA1164" s="129">
        <v>0</v>
      </c>
      <c r="AB1164" s="129">
        <v>0</v>
      </c>
      <c r="AC1164" s="127">
        <v>0</v>
      </c>
      <c r="AD1164" s="129">
        <v>0</v>
      </c>
      <c r="AE1164" s="129">
        <v>0</v>
      </c>
      <c r="AF1164" s="129">
        <v>0</v>
      </c>
      <c r="AG1164" s="129">
        <v>0</v>
      </c>
    </row>
    <row r="1165" spans="1:33">
      <c r="A1165" t="s">
        <v>3113</v>
      </c>
      <c r="B1165" t="s">
        <v>539</v>
      </c>
      <c r="C1165" t="s">
        <v>411</v>
      </c>
      <c r="D1165" t="s">
        <v>418</v>
      </c>
      <c r="E1165" t="s">
        <v>411</v>
      </c>
      <c r="F1165" t="s">
        <v>685</v>
      </c>
      <c r="G1165" t="s">
        <v>412</v>
      </c>
      <c r="H1165" t="s">
        <v>3114</v>
      </c>
      <c r="I1165" t="s">
        <v>411</v>
      </c>
      <c r="J1165" s="130" t="s">
        <v>42</v>
      </c>
      <c r="K1165" s="127">
        <v>424</v>
      </c>
      <c r="L1165" s="127">
        <v>5</v>
      </c>
      <c r="M1165" s="127">
        <v>363</v>
      </c>
      <c r="N1165" s="127">
        <v>0</v>
      </c>
      <c r="O1165" s="127">
        <v>0</v>
      </c>
      <c r="P1165" s="127">
        <v>304</v>
      </c>
      <c r="Q1165" s="128">
        <v>0.71698113207547165</v>
      </c>
      <c r="R1165" s="127">
        <v>222</v>
      </c>
      <c r="S1165" s="128">
        <v>0.73026315789473684</v>
      </c>
      <c r="T1165" s="127">
        <v>4</v>
      </c>
      <c r="U1165" s="128">
        <v>1.8018018018018018E-2</v>
      </c>
      <c r="V1165" s="127">
        <v>13295.1</v>
      </c>
      <c r="W1165" s="127">
        <v>13</v>
      </c>
      <c r="X1165" s="129">
        <v>1022.7</v>
      </c>
      <c r="Y1165" s="129">
        <v>7000.81</v>
      </c>
      <c r="Z1165" s="127">
        <v>15</v>
      </c>
      <c r="AA1165" s="129">
        <v>466.720666666667</v>
      </c>
      <c r="AB1165" s="129">
        <v>20295.91</v>
      </c>
      <c r="AC1165" s="127">
        <v>18</v>
      </c>
      <c r="AD1165" s="129">
        <v>1127.5505555555601</v>
      </c>
      <c r="AE1165" s="129">
        <v>10.682057894736801</v>
      </c>
      <c r="AF1165" s="129">
        <v>10.682057894736801</v>
      </c>
      <c r="AG1165" s="129">
        <v>12.323732518327899</v>
      </c>
    </row>
    <row r="1166" spans="1:33">
      <c r="A1166" t="s">
        <v>3115</v>
      </c>
      <c r="B1166" t="s">
        <v>539</v>
      </c>
      <c r="C1166" t="s">
        <v>1339</v>
      </c>
      <c r="D1166" t="s">
        <v>418</v>
      </c>
      <c r="E1166" t="s">
        <v>489</v>
      </c>
      <c r="F1166" t="s">
        <v>698</v>
      </c>
      <c r="G1166" t="s">
        <v>490</v>
      </c>
      <c r="H1166" t="s">
        <v>3116</v>
      </c>
      <c r="I1166" t="s">
        <v>1339</v>
      </c>
      <c r="J1166" s="130" t="s">
        <v>42</v>
      </c>
      <c r="K1166" s="127">
        <v>10</v>
      </c>
      <c r="L1166" s="127">
        <v>0</v>
      </c>
      <c r="M1166" s="127">
        <v>4</v>
      </c>
      <c r="N1166" s="127">
        <v>0</v>
      </c>
      <c r="O1166" s="127">
        <v>0</v>
      </c>
      <c r="P1166" s="127">
        <v>3</v>
      </c>
      <c r="Q1166" s="128">
        <v>0.3</v>
      </c>
      <c r="R1166" s="127">
        <v>3</v>
      </c>
      <c r="S1166" s="128">
        <v>1</v>
      </c>
      <c r="T1166" s="127">
        <v>0</v>
      </c>
      <c r="U1166" s="128">
        <v>0</v>
      </c>
      <c r="V1166" s="127">
        <v>0</v>
      </c>
      <c r="W1166" s="127">
        <v>0</v>
      </c>
      <c r="X1166" s="129">
        <v>0</v>
      </c>
      <c r="Y1166" s="129">
        <v>0</v>
      </c>
      <c r="Z1166" s="127">
        <v>0</v>
      </c>
      <c r="AA1166" s="129">
        <v>0</v>
      </c>
      <c r="AB1166" s="129">
        <v>0</v>
      </c>
      <c r="AC1166" s="127">
        <v>0</v>
      </c>
      <c r="AD1166" s="129">
        <v>0</v>
      </c>
      <c r="AE1166" s="129">
        <v>0</v>
      </c>
      <c r="AF1166" s="129">
        <v>0</v>
      </c>
      <c r="AG1166" s="129">
        <v>0</v>
      </c>
    </row>
    <row r="1167" spans="1:33">
      <c r="A1167" t="s">
        <v>3117</v>
      </c>
      <c r="B1167" t="s">
        <v>539</v>
      </c>
      <c r="C1167" t="s">
        <v>393</v>
      </c>
      <c r="D1167" t="s">
        <v>418</v>
      </c>
      <c r="E1167" t="s">
        <v>393</v>
      </c>
      <c r="F1167" t="s">
        <v>685</v>
      </c>
      <c r="G1167" t="s">
        <v>394</v>
      </c>
      <c r="H1167" t="s">
        <v>3118</v>
      </c>
      <c r="I1167" t="s">
        <v>393</v>
      </c>
      <c r="J1167" s="130" t="s">
        <v>42</v>
      </c>
      <c r="K1167" s="127">
        <v>80</v>
      </c>
      <c r="L1167" s="127">
        <v>0</v>
      </c>
      <c r="M1167" s="127">
        <v>21</v>
      </c>
      <c r="N1167" s="127">
        <v>0</v>
      </c>
      <c r="O1167" s="127">
        <v>0</v>
      </c>
      <c r="P1167" s="127">
        <v>20</v>
      </c>
      <c r="Q1167" s="128">
        <v>0.25</v>
      </c>
      <c r="R1167" s="127">
        <v>18</v>
      </c>
      <c r="S1167" s="128">
        <v>0.9</v>
      </c>
      <c r="T1167" s="127">
        <v>2</v>
      </c>
      <c r="U1167" s="128">
        <v>0.1111111111111111</v>
      </c>
      <c r="V1167" s="127">
        <v>0</v>
      </c>
      <c r="W1167" s="127">
        <v>0</v>
      </c>
      <c r="X1167" s="129">
        <v>0</v>
      </c>
      <c r="Y1167" s="129">
        <v>623.58000000000004</v>
      </c>
      <c r="Z1167" s="127">
        <v>2</v>
      </c>
      <c r="AA1167" s="129">
        <v>311.79000000000002</v>
      </c>
      <c r="AB1167" s="129">
        <v>623.58000000000004</v>
      </c>
      <c r="AC1167" s="127">
        <v>2</v>
      </c>
      <c r="AD1167" s="129">
        <v>311.79000000000002</v>
      </c>
      <c r="AE1167" s="129">
        <v>0.32819999999999999</v>
      </c>
      <c r="AF1167" s="129">
        <v>0.32819999999999999</v>
      </c>
      <c r="AG1167" s="129">
        <v>10.588622163761899</v>
      </c>
    </row>
    <row r="1168" spans="1:33">
      <c r="A1168" t="s">
        <v>663</v>
      </c>
      <c r="B1168" t="s">
        <v>539</v>
      </c>
      <c r="C1168" t="s">
        <v>3119</v>
      </c>
      <c r="D1168" t="s">
        <v>418</v>
      </c>
      <c r="E1168" t="s">
        <v>419</v>
      </c>
      <c r="F1168" t="s">
        <v>420</v>
      </c>
      <c r="G1168" t="s">
        <v>41</v>
      </c>
      <c r="H1168" t="s">
        <v>3120</v>
      </c>
      <c r="I1168" t="s">
        <v>3119</v>
      </c>
      <c r="J1168" s="130" t="s">
        <v>42</v>
      </c>
      <c r="K1168" s="127">
        <v>3872</v>
      </c>
      <c r="L1168" s="127">
        <v>215</v>
      </c>
      <c r="M1168" s="127">
        <v>2464</v>
      </c>
      <c r="N1168" s="127">
        <v>0</v>
      </c>
      <c r="O1168" s="127">
        <v>54</v>
      </c>
      <c r="P1168" s="127">
        <v>1783</v>
      </c>
      <c r="Q1168" s="128">
        <v>0.46048553719008267</v>
      </c>
      <c r="R1168" s="127">
        <v>1110</v>
      </c>
      <c r="S1168" s="128">
        <v>0.62254627033090293</v>
      </c>
      <c r="T1168" s="127">
        <v>7</v>
      </c>
      <c r="U1168" s="128">
        <v>6.3063063063063061E-3</v>
      </c>
      <c r="V1168" s="127">
        <v>18266.13</v>
      </c>
      <c r="W1168" s="127">
        <v>11</v>
      </c>
      <c r="X1168" s="129">
        <v>1660.5572727272699</v>
      </c>
      <c r="Y1168" s="129">
        <v>5424.93</v>
      </c>
      <c r="Z1168" s="127">
        <v>18</v>
      </c>
      <c r="AA1168" s="129">
        <v>301.38499999999999</v>
      </c>
      <c r="AB1168" s="129">
        <v>23691.06</v>
      </c>
      <c r="AC1168" s="127">
        <v>18</v>
      </c>
      <c r="AD1168" s="129">
        <v>1316.17</v>
      </c>
      <c r="AE1168" s="129">
        <v>12.468978947368401</v>
      </c>
      <c r="AF1168" s="129">
        <v>12.468978947368401</v>
      </c>
      <c r="AG1168" s="129">
        <v>57.123237325183297</v>
      </c>
    </row>
    <row r="1169" spans="1:33">
      <c r="A1169" t="s">
        <v>3121</v>
      </c>
      <c r="B1169" t="s">
        <v>539</v>
      </c>
      <c r="C1169" t="s">
        <v>874</v>
      </c>
      <c r="D1169" t="s">
        <v>418</v>
      </c>
      <c r="E1169" t="s">
        <v>388</v>
      </c>
      <c r="F1169" t="s">
        <v>685</v>
      </c>
      <c r="G1169" t="s">
        <v>389</v>
      </c>
      <c r="H1169" t="s">
        <v>3122</v>
      </c>
      <c r="I1169" t="s">
        <v>388</v>
      </c>
      <c r="J1169" s="130" t="s">
        <v>42</v>
      </c>
      <c r="K1169" s="127">
        <v>31</v>
      </c>
      <c r="L1169" s="127">
        <v>1</v>
      </c>
      <c r="M1169" s="127">
        <v>9</v>
      </c>
      <c r="N1169" s="127">
        <v>0</v>
      </c>
      <c r="O1169" s="127">
        <v>0</v>
      </c>
      <c r="P1169" s="127">
        <v>8</v>
      </c>
      <c r="Q1169" s="128">
        <v>0.25806451612903225</v>
      </c>
      <c r="R1169" s="127">
        <v>6</v>
      </c>
      <c r="S1169" s="128">
        <v>0.75</v>
      </c>
      <c r="T1169" s="127">
        <v>0</v>
      </c>
      <c r="U1169" s="128">
        <v>0</v>
      </c>
      <c r="V1169" s="127">
        <v>0</v>
      </c>
      <c r="W1169" s="127">
        <v>0</v>
      </c>
      <c r="X1169" s="129">
        <v>0</v>
      </c>
      <c r="Y1169" s="129">
        <v>0</v>
      </c>
      <c r="Z1169" s="127">
        <v>0</v>
      </c>
      <c r="AA1169" s="129">
        <v>0</v>
      </c>
      <c r="AB1169" s="129">
        <v>0</v>
      </c>
      <c r="AC1169" s="127">
        <v>0</v>
      </c>
      <c r="AD1169" s="129">
        <v>0</v>
      </c>
      <c r="AE1169" s="129">
        <v>0</v>
      </c>
      <c r="AF1169" s="129">
        <v>0</v>
      </c>
      <c r="AG1169" s="129">
        <v>0</v>
      </c>
    </row>
    <row r="1170" spans="1:33">
      <c r="A1170" t="s">
        <v>3123</v>
      </c>
      <c r="B1170" t="s">
        <v>539</v>
      </c>
      <c r="C1170" t="s">
        <v>1308</v>
      </c>
      <c r="D1170" t="s">
        <v>418</v>
      </c>
      <c r="E1170" t="s">
        <v>501</v>
      </c>
      <c r="F1170" t="s">
        <v>698</v>
      </c>
      <c r="G1170" t="s">
        <v>502</v>
      </c>
      <c r="H1170" t="s">
        <v>3124</v>
      </c>
      <c r="I1170" t="s">
        <v>1308</v>
      </c>
      <c r="J1170" s="130" t="s">
        <v>42</v>
      </c>
      <c r="K1170" s="127">
        <v>10</v>
      </c>
      <c r="L1170" s="127">
        <v>0</v>
      </c>
      <c r="M1170" s="127">
        <v>7</v>
      </c>
      <c r="N1170" s="127">
        <v>0</v>
      </c>
      <c r="O1170" s="127">
        <v>0</v>
      </c>
      <c r="P1170" s="127">
        <v>5</v>
      </c>
      <c r="Q1170" s="128">
        <v>0.5</v>
      </c>
      <c r="R1170" s="127">
        <v>3</v>
      </c>
      <c r="S1170" s="128">
        <v>0.6</v>
      </c>
      <c r="T1170" s="127">
        <v>0</v>
      </c>
      <c r="U1170" s="128">
        <v>0</v>
      </c>
      <c r="V1170" s="127">
        <v>0</v>
      </c>
      <c r="W1170" s="127">
        <v>0</v>
      </c>
      <c r="X1170" s="129">
        <v>0</v>
      </c>
      <c r="Y1170" s="129">
        <v>0</v>
      </c>
      <c r="Z1170" s="127">
        <v>0</v>
      </c>
      <c r="AA1170" s="129">
        <v>0</v>
      </c>
      <c r="AB1170" s="129">
        <v>0</v>
      </c>
      <c r="AC1170" s="127">
        <v>0</v>
      </c>
      <c r="AD1170" s="129">
        <v>0</v>
      </c>
      <c r="AE1170" s="129">
        <v>0</v>
      </c>
      <c r="AF1170" s="129">
        <v>0</v>
      </c>
      <c r="AG1170" s="129">
        <v>0</v>
      </c>
    </row>
    <row r="1171" spans="1:33">
      <c r="A1171" t="s">
        <v>3125</v>
      </c>
      <c r="B1171" t="s">
        <v>539</v>
      </c>
      <c r="C1171" t="s">
        <v>415</v>
      </c>
      <c r="D1171" t="s">
        <v>418</v>
      </c>
      <c r="E1171" t="s">
        <v>415</v>
      </c>
      <c r="F1171" t="s">
        <v>685</v>
      </c>
      <c r="G1171" t="s">
        <v>416</v>
      </c>
      <c r="H1171" t="s">
        <v>3126</v>
      </c>
      <c r="I1171" t="s">
        <v>415</v>
      </c>
      <c r="J1171" s="130" t="s">
        <v>42</v>
      </c>
      <c r="K1171" s="127">
        <v>374</v>
      </c>
      <c r="L1171" s="127">
        <v>3</v>
      </c>
      <c r="M1171" s="127">
        <v>304</v>
      </c>
      <c r="N1171" s="127">
        <v>0</v>
      </c>
      <c r="O1171" s="127">
        <v>2</v>
      </c>
      <c r="P1171" s="127">
        <v>253</v>
      </c>
      <c r="Q1171" s="128">
        <v>0.67647058823529416</v>
      </c>
      <c r="R1171" s="127">
        <v>190</v>
      </c>
      <c r="S1171" s="128">
        <v>0.75098814229249011</v>
      </c>
      <c r="T1171" s="127">
        <v>3</v>
      </c>
      <c r="U1171" s="128">
        <v>1.5789473684210527E-2</v>
      </c>
      <c r="V1171" s="127">
        <v>4714.7</v>
      </c>
      <c r="W1171" s="127">
        <v>9</v>
      </c>
      <c r="X1171" s="129">
        <v>523.85555555555504</v>
      </c>
      <c r="Y1171" s="129">
        <v>4038.95</v>
      </c>
      <c r="Z1171" s="127">
        <v>14</v>
      </c>
      <c r="AA1171" s="129">
        <v>288.49642857142902</v>
      </c>
      <c r="AB1171" s="129">
        <v>8753.65</v>
      </c>
      <c r="AC1171" s="127">
        <v>16</v>
      </c>
      <c r="AD1171" s="129">
        <v>547.10312499999998</v>
      </c>
      <c r="AE1171" s="129">
        <v>4.6071842105263201</v>
      </c>
      <c r="AF1171" s="129">
        <v>4.6071842105263201</v>
      </c>
      <c r="AG1171" s="129">
        <v>12.795955277869099</v>
      </c>
    </row>
    <row r="1172" spans="1:33">
      <c r="A1172" t="s">
        <v>3127</v>
      </c>
      <c r="B1172" t="s">
        <v>539</v>
      </c>
      <c r="C1172" t="s">
        <v>726</v>
      </c>
      <c r="D1172" t="s">
        <v>418</v>
      </c>
      <c r="E1172" t="s">
        <v>504</v>
      </c>
      <c r="F1172" t="s">
        <v>698</v>
      </c>
      <c r="G1172" t="s">
        <v>505</v>
      </c>
      <c r="H1172" t="s">
        <v>3128</v>
      </c>
      <c r="I1172" t="s">
        <v>726</v>
      </c>
      <c r="J1172" s="130" t="s">
        <v>42</v>
      </c>
      <c r="K1172" s="127">
        <v>255</v>
      </c>
      <c r="L1172" s="127">
        <v>6</v>
      </c>
      <c r="M1172" s="127">
        <v>214</v>
      </c>
      <c r="N1172" s="127">
        <v>0</v>
      </c>
      <c r="O1172" s="127">
        <v>2</v>
      </c>
      <c r="P1172" s="127">
        <v>172</v>
      </c>
      <c r="Q1172" s="128">
        <v>0.67450980392156867</v>
      </c>
      <c r="R1172" s="127">
        <v>105</v>
      </c>
      <c r="S1172" s="128">
        <v>0.61046511627906974</v>
      </c>
      <c r="T1172" s="127">
        <v>2</v>
      </c>
      <c r="U1172" s="128">
        <v>1.9047619047619049E-2</v>
      </c>
      <c r="V1172" s="127">
        <v>5900.38</v>
      </c>
      <c r="W1172" s="127">
        <v>2</v>
      </c>
      <c r="X1172" s="129">
        <v>2950.19</v>
      </c>
      <c r="Y1172" s="129">
        <v>816.21</v>
      </c>
      <c r="Z1172" s="127">
        <v>3</v>
      </c>
      <c r="AA1172" s="129">
        <v>272.07</v>
      </c>
      <c r="AB1172" s="129">
        <v>6716.59</v>
      </c>
      <c r="AC1172" s="127">
        <v>3</v>
      </c>
      <c r="AD1172" s="129">
        <v>2238.86333333333</v>
      </c>
      <c r="AE1172" s="129">
        <v>3.5350473684210502</v>
      </c>
      <c r="AF1172" s="129">
        <v>3.5350473684210502</v>
      </c>
      <c r="AG1172" s="129">
        <v>14.1291241916036</v>
      </c>
    </row>
    <row r="1173" spans="1:33">
      <c r="A1173" t="s">
        <v>3129</v>
      </c>
      <c r="B1173" t="s">
        <v>539</v>
      </c>
      <c r="C1173" t="s">
        <v>847</v>
      </c>
      <c r="D1173" t="s">
        <v>418</v>
      </c>
      <c r="E1173" t="s">
        <v>519</v>
      </c>
      <c r="F1173" t="s">
        <v>698</v>
      </c>
      <c r="G1173" t="s">
        <v>520</v>
      </c>
      <c r="H1173" t="s">
        <v>3130</v>
      </c>
      <c r="I1173" t="s">
        <v>847</v>
      </c>
      <c r="J1173" s="130" t="s">
        <v>42</v>
      </c>
      <c r="K1173" s="127">
        <v>193</v>
      </c>
      <c r="L1173" s="127">
        <v>3</v>
      </c>
      <c r="M1173" s="127">
        <v>157</v>
      </c>
      <c r="N1173" s="127">
        <v>0</v>
      </c>
      <c r="O1173" s="127">
        <v>0</v>
      </c>
      <c r="P1173" s="127">
        <v>126</v>
      </c>
      <c r="Q1173" s="128">
        <v>0.65284974093264247</v>
      </c>
      <c r="R1173" s="127">
        <v>69</v>
      </c>
      <c r="S1173" s="128">
        <v>0.54761904761904767</v>
      </c>
      <c r="T1173" s="127">
        <v>1</v>
      </c>
      <c r="U1173" s="128">
        <v>1.4492753623188406E-2</v>
      </c>
      <c r="V1173" s="127">
        <v>1436.42</v>
      </c>
      <c r="W1173" s="127">
        <v>3</v>
      </c>
      <c r="X1173" s="129">
        <v>478.80666666666701</v>
      </c>
      <c r="Y1173" s="129">
        <v>552.37</v>
      </c>
      <c r="Z1173" s="127">
        <v>3</v>
      </c>
      <c r="AA1173" s="129">
        <v>184.12333333333299</v>
      </c>
      <c r="AB1173" s="129">
        <v>1988.79</v>
      </c>
      <c r="AC1173" s="127">
        <v>5</v>
      </c>
      <c r="AD1173" s="129">
        <v>397.75799999999998</v>
      </c>
      <c r="AE1173" s="129">
        <v>1.0467315789473699</v>
      </c>
      <c r="AF1173" s="129">
        <v>1.0467315789473699</v>
      </c>
      <c r="AG1173" s="129">
        <v>19.362051956593199</v>
      </c>
    </row>
    <row r="1174" spans="1:33">
      <c r="A1174" t="s">
        <v>3131</v>
      </c>
      <c r="B1174" t="s">
        <v>539</v>
      </c>
      <c r="C1174" t="s">
        <v>1284</v>
      </c>
      <c r="D1174" t="s">
        <v>418</v>
      </c>
      <c r="E1174" t="s">
        <v>467</v>
      </c>
      <c r="F1174" t="s">
        <v>698</v>
      </c>
      <c r="G1174" t="s">
        <v>468</v>
      </c>
      <c r="H1174" t="s">
        <v>3132</v>
      </c>
      <c r="I1174" t="s">
        <v>1284</v>
      </c>
      <c r="J1174" s="130" t="s">
        <v>42</v>
      </c>
      <c r="K1174" s="127">
        <v>10</v>
      </c>
      <c r="L1174" s="127">
        <v>0</v>
      </c>
      <c r="M1174" s="127">
        <v>5</v>
      </c>
      <c r="N1174" s="127">
        <v>0</v>
      </c>
      <c r="O1174" s="127">
        <v>0</v>
      </c>
      <c r="P1174" s="127">
        <v>5</v>
      </c>
      <c r="Q1174" s="128">
        <v>0.5</v>
      </c>
      <c r="R1174" s="127">
        <v>3</v>
      </c>
      <c r="S1174" s="128">
        <v>0.6</v>
      </c>
      <c r="T1174" s="127">
        <v>0</v>
      </c>
      <c r="U1174" s="128">
        <v>0</v>
      </c>
      <c r="V1174" s="127">
        <v>0</v>
      </c>
      <c r="W1174" s="127">
        <v>0</v>
      </c>
      <c r="X1174" s="129">
        <v>0</v>
      </c>
      <c r="Y1174" s="129">
        <v>0</v>
      </c>
      <c r="Z1174" s="127">
        <v>0</v>
      </c>
      <c r="AA1174" s="129">
        <v>0</v>
      </c>
      <c r="AB1174" s="129">
        <v>0</v>
      </c>
      <c r="AC1174" s="127">
        <v>0</v>
      </c>
      <c r="AD1174" s="129">
        <v>0</v>
      </c>
      <c r="AE1174" s="129">
        <v>0</v>
      </c>
      <c r="AF1174" s="129">
        <v>0</v>
      </c>
      <c r="AG1174" s="129">
        <v>0</v>
      </c>
    </row>
    <row r="1175" spans="1:33">
      <c r="A1175" t="s">
        <v>3133</v>
      </c>
      <c r="B1175" t="s">
        <v>539</v>
      </c>
      <c r="C1175" t="s">
        <v>690</v>
      </c>
      <c r="D1175" t="s">
        <v>418</v>
      </c>
      <c r="E1175" t="s">
        <v>411</v>
      </c>
      <c r="F1175" t="s">
        <v>685</v>
      </c>
      <c r="G1175" t="s">
        <v>412</v>
      </c>
      <c r="H1175" t="s">
        <v>3114</v>
      </c>
      <c r="I1175" t="s">
        <v>411</v>
      </c>
      <c r="J1175" s="130" t="s">
        <v>42</v>
      </c>
      <c r="K1175" s="127">
        <v>17</v>
      </c>
      <c r="L1175" s="127">
        <v>0</v>
      </c>
      <c r="M1175" s="127">
        <v>13</v>
      </c>
      <c r="N1175" s="127">
        <v>0</v>
      </c>
      <c r="O1175" s="127">
        <v>0</v>
      </c>
      <c r="P1175" s="127">
        <v>10</v>
      </c>
      <c r="Q1175" s="128">
        <v>0.58823529411764708</v>
      </c>
      <c r="R1175" s="127">
        <v>8</v>
      </c>
      <c r="S1175" s="128">
        <v>0.8</v>
      </c>
      <c r="T1175" s="127">
        <v>0</v>
      </c>
      <c r="U1175" s="128">
        <v>0</v>
      </c>
      <c r="V1175" s="127">
        <v>0</v>
      </c>
      <c r="W1175" s="127">
        <v>0</v>
      </c>
      <c r="X1175" s="129">
        <v>0</v>
      </c>
      <c r="Y1175" s="129">
        <v>0</v>
      </c>
      <c r="Z1175" s="127">
        <v>0</v>
      </c>
      <c r="AA1175" s="129">
        <v>0</v>
      </c>
      <c r="AB1175" s="129">
        <v>0</v>
      </c>
      <c r="AC1175" s="127">
        <v>0</v>
      </c>
      <c r="AD1175" s="129">
        <v>0</v>
      </c>
      <c r="AE1175" s="129">
        <v>0</v>
      </c>
      <c r="AF1175" s="129">
        <v>0</v>
      </c>
      <c r="AG1175" s="129">
        <v>0</v>
      </c>
    </row>
    <row r="1176" spans="1:33">
      <c r="A1176" t="s">
        <v>3134</v>
      </c>
      <c r="B1176" t="s">
        <v>539</v>
      </c>
      <c r="C1176" t="s">
        <v>889</v>
      </c>
      <c r="D1176" t="s">
        <v>418</v>
      </c>
      <c r="E1176" t="s">
        <v>522</v>
      </c>
      <c r="F1176" t="s">
        <v>698</v>
      </c>
      <c r="G1176" t="s">
        <v>523</v>
      </c>
      <c r="H1176" t="s">
        <v>3135</v>
      </c>
      <c r="I1176" t="s">
        <v>889</v>
      </c>
      <c r="J1176" s="130" t="s">
        <v>42</v>
      </c>
      <c r="K1176" s="127">
        <v>204</v>
      </c>
      <c r="L1176" s="127">
        <v>4</v>
      </c>
      <c r="M1176" s="127">
        <v>158</v>
      </c>
      <c r="N1176" s="127">
        <v>0</v>
      </c>
      <c r="O1176" s="127">
        <v>1</v>
      </c>
      <c r="P1176" s="127">
        <v>115</v>
      </c>
      <c r="Q1176" s="128">
        <v>0.56372549019607843</v>
      </c>
      <c r="R1176" s="127">
        <v>57</v>
      </c>
      <c r="S1176" s="128">
        <v>0.4956521739130435</v>
      </c>
      <c r="T1176" s="127">
        <v>0</v>
      </c>
      <c r="U1176" s="128">
        <v>0</v>
      </c>
      <c r="V1176" s="127">
        <v>930.11</v>
      </c>
      <c r="W1176" s="127">
        <v>2</v>
      </c>
      <c r="X1176" s="129">
        <v>465.05500000000001</v>
      </c>
      <c r="Y1176" s="129">
        <v>119.99</v>
      </c>
      <c r="Z1176" s="127">
        <v>1</v>
      </c>
      <c r="AA1176" s="129">
        <v>119.99</v>
      </c>
      <c r="AB1176" s="129">
        <v>1050.0999999999999</v>
      </c>
      <c r="AC1176" s="127">
        <v>2</v>
      </c>
      <c r="AD1176" s="129">
        <v>525.04999999999995</v>
      </c>
      <c r="AE1176" s="129">
        <v>0.552684210526316</v>
      </c>
      <c r="AF1176" s="129">
        <v>0.552684210526316</v>
      </c>
      <c r="AG1176" s="129">
        <v>19.7303518579415</v>
      </c>
    </row>
    <row r="1177" spans="1:33">
      <c r="A1177" t="s">
        <v>3136</v>
      </c>
      <c r="B1177" t="s">
        <v>539</v>
      </c>
      <c r="C1177" t="s">
        <v>1363</v>
      </c>
      <c r="D1177" t="s">
        <v>418</v>
      </c>
      <c r="E1177" t="s">
        <v>498</v>
      </c>
      <c r="F1177" t="s">
        <v>698</v>
      </c>
      <c r="G1177" t="s">
        <v>499</v>
      </c>
      <c r="H1177" t="s">
        <v>3137</v>
      </c>
      <c r="I1177" t="s">
        <v>1363</v>
      </c>
      <c r="J1177" s="130" t="s">
        <v>42</v>
      </c>
      <c r="K1177" s="127">
        <v>12</v>
      </c>
      <c r="L1177" s="127">
        <v>0</v>
      </c>
      <c r="M1177" s="127">
        <v>9</v>
      </c>
      <c r="N1177" s="127">
        <v>0</v>
      </c>
      <c r="O1177" s="127">
        <v>0</v>
      </c>
      <c r="P1177" s="127">
        <v>7</v>
      </c>
      <c r="Q1177" s="128">
        <v>0.58333333333333337</v>
      </c>
      <c r="R1177" s="127">
        <v>5</v>
      </c>
      <c r="S1177" s="128">
        <v>0.7142857142857143</v>
      </c>
      <c r="T1177" s="127">
        <v>0</v>
      </c>
      <c r="U1177" s="128">
        <v>0</v>
      </c>
      <c r="V1177" s="127">
        <v>0</v>
      </c>
      <c r="W1177" s="127">
        <v>0</v>
      </c>
      <c r="X1177" s="129">
        <v>0</v>
      </c>
      <c r="Y1177" s="129">
        <v>0</v>
      </c>
      <c r="Z1177" s="127">
        <v>0</v>
      </c>
      <c r="AA1177" s="129">
        <v>0</v>
      </c>
      <c r="AB1177" s="129">
        <v>0</v>
      </c>
      <c r="AC1177" s="127">
        <v>0</v>
      </c>
      <c r="AD1177" s="129">
        <v>0</v>
      </c>
      <c r="AE1177" s="129">
        <v>0</v>
      </c>
      <c r="AF1177" s="129">
        <v>0</v>
      </c>
      <c r="AG1177" s="129">
        <v>0</v>
      </c>
    </row>
    <row r="1178" spans="1:33">
      <c r="A1178" t="s">
        <v>3138</v>
      </c>
      <c r="B1178" t="s">
        <v>539</v>
      </c>
      <c r="C1178" t="s">
        <v>1299</v>
      </c>
      <c r="D1178" t="s">
        <v>418</v>
      </c>
      <c r="E1178" t="s">
        <v>479</v>
      </c>
      <c r="F1178" t="s">
        <v>698</v>
      </c>
      <c r="G1178" t="s">
        <v>480</v>
      </c>
      <c r="H1178" t="s">
        <v>3139</v>
      </c>
      <c r="I1178" t="s">
        <v>1299</v>
      </c>
      <c r="J1178" s="130" t="s">
        <v>42</v>
      </c>
      <c r="K1178" s="127">
        <v>21</v>
      </c>
      <c r="L1178" s="127">
        <v>2</v>
      </c>
      <c r="M1178" s="127">
        <v>11</v>
      </c>
      <c r="N1178" s="127">
        <v>0</v>
      </c>
      <c r="O1178" s="127">
        <v>0</v>
      </c>
      <c r="P1178" s="127">
        <v>7</v>
      </c>
      <c r="Q1178" s="128">
        <v>0.33333333333333331</v>
      </c>
      <c r="R1178" s="127">
        <v>2</v>
      </c>
      <c r="S1178" s="128">
        <v>0.2857142857142857</v>
      </c>
      <c r="T1178" s="127">
        <v>0</v>
      </c>
      <c r="U1178" s="128">
        <v>0</v>
      </c>
      <c r="V1178" s="127">
        <v>0</v>
      </c>
      <c r="W1178" s="127">
        <v>0</v>
      </c>
      <c r="X1178" s="129">
        <v>0</v>
      </c>
      <c r="Y1178" s="129">
        <v>0</v>
      </c>
      <c r="Z1178" s="127">
        <v>0</v>
      </c>
      <c r="AA1178" s="129">
        <v>0</v>
      </c>
      <c r="AB1178" s="129">
        <v>0</v>
      </c>
      <c r="AC1178" s="127">
        <v>0</v>
      </c>
      <c r="AD1178" s="129">
        <v>0</v>
      </c>
      <c r="AE1178" s="129">
        <v>0</v>
      </c>
      <c r="AF1178" s="129">
        <v>0</v>
      </c>
      <c r="AG1178" s="129">
        <v>0</v>
      </c>
    </row>
    <row r="1179" spans="1:33">
      <c r="A1179" t="s">
        <v>3140</v>
      </c>
      <c r="B1179" t="s">
        <v>539</v>
      </c>
      <c r="C1179" t="s">
        <v>408</v>
      </c>
      <c r="D1179" t="s">
        <v>418</v>
      </c>
      <c r="E1179" t="s">
        <v>408</v>
      </c>
      <c r="F1179" t="s">
        <v>685</v>
      </c>
      <c r="G1179" t="s">
        <v>409</v>
      </c>
      <c r="H1179" t="s">
        <v>3106</v>
      </c>
      <c r="I1179" t="s">
        <v>408</v>
      </c>
      <c r="J1179" s="130" t="s">
        <v>42</v>
      </c>
      <c r="K1179" s="127">
        <v>600</v>
      </c>
      <c r="L1179" s="127">
        <v>5</v>
      </c>
      <c r="M1179" s="127">
        <v>504</v>
      </c>
      <c r="N1179" s="127">
        <v>0</v>
      </c>
      <c r="O1179" s="127">
        <v>6</v>
      </c>
      <c r="P1179" s="127">
        <v>442</v>
      </c>
      <c r="Q1179" s="128">
        <v>0.73666666666666669</v>
      </c>
      <c r="R1179" s="127">
        <v>312</v>
      </c>
      <c r="S1179" s="128">
        <v>0.70588235294117652</v>
      </c>
      <c r="T1179" s="127">
        <v>17</v>
      </c>
      <c r="U1179" s="128">
        <v>5.4487179487179488E-2</v>
      </c>
      <c r="V1179" s="127">
        <v>14852.02</v>
      </c>
      <c r="W1179" s="127">
        <v>17</v>
      </c>
      <c r="X1179" s="129">
        <v>873.64823529411797</v>
      </c>
      <c r="Y1179" s="129">
        <v>11493.59</v>
      </c>
      <c r="Z1179" s="127">
        <v>24</v>
      </c>
      <c r="AA1179" s="129">
        <v>478.899583333333</v>
      </c>
      <c r="AB1179" s="129">
        <v>26345.61</v>
      </c>
      <c r="AC1179" s="127">
        <v>27</v>
      </c>
      <c r="AD1179" s="129">
        <v>975.76333333333298</v>
      </c>
      <c r="AE1179" s="129">
        <v>13.866110526315801</v>
      </c>
      <c r="AF1179" s="129">
        <v>13.866110526315801</v>
      </c>
      <c r="AG1179" s="129">
        <v>10.6250293606426</v>
      </c>
    </row>
    <row r="1180" spans="1:33">
      <c r="A1180" t="s">
        <v>3141</v>
      </c>
      <c r="B1180" t="s">
        <v>539</v>
      </c>
      <c r="C1180" t="s">
        <v>764</v>
      </c>
      <c r="D1180" t="s">
        <v>418</v>
      </c>
      <c r="E1180" t="s">
        <v>415</v>
      </c>
      <c r="F1180" t="s">
        <v>685</v>
      </c>
      <c r="G1180" t="s">
        <v>416</v>
      </c>
      <c r="H1180" t="s">
        <v>3126</v>
      </c>
      <c r="I1180" t="s">
        <v>415</v>
      </c>
      <c r="J1180" s="130" t="s">
        <v>42</v>
      </c>
      <c r="K1180" s="127">
        <v>16</v>
      </c>
      <c r="L1180" s="127">
        <v>0</v>
      </c>
      <c r="M1180" s="127">
        <v>11</v>
      </c>
      <c r="N1180" s="127">
        <v>0</v>
      </c>
      <c r="O1180" s="127">
        <v>0</v>
      </c>
      <c r="P1180" s="127">
        <v>8</v>
      </c>
      <c r="Q1180" s="128">
        <v>0.5</v>
      </c>
      <c r="R1180" s="127">
        <v>3</v>
      </c>
      <c r="S1180" s="128">
        <v>0.375</v>
      </c>
      <c r="T1180" s="127">
        <v>1</v>
      </c>
      <c r="U1180" s="128">
        <v>0.33333333333333331</v>
      </c>
      <c r="V1180" s="127">
        <v>0</v>
      </c>
      <c r="W1180" s="127">
        <v>0</v>
      </c>
      <c r="X1180" s="129">
        <v>0</v>
      </c>
      <c r="Y1180" s="129">
        <v>0</v>
      </c>
      <c r="Z1180" s="127">
        <v>0</v>
      </c>
      <c r="AA1180" s="129">
        <v>0</v>
      </c>
      <c r="AB1180" s="129">
        <v>0</v>
      </c>
      <c r="AC1180" s="127">
        <v>0</v>
      </c>
      <c r="AD1180" s="129">
        <v>0</v>
      </c>
      <c r="AE1180" s="129">
        <v>0</v>
      </c>
      <c r="AF1180" s="129">
        <v>0</v>
      </c>
      <c r="AG1180" s="129">
        <v>0</v>
      </c>
    </row>
    <row r="1181" spans="1:33">
      <c r="A1181" t="s">
        <v>3142</v>
      </c>
      <c r="B1181" t="s">
        <v>539</v>
      </c>
      <c r="C1181" t="s">
        <v>1293</v>
      </c>
      <c r="D1181" t="s">
        <v>418</v>
      </c>
      <c r="E1181" t="s">
        <v>483</v>
      </c>
      <c r="F1181" t="s">
        <v>698</v>
      </c>
      <c r="G1181" t="s">
        <v>484</v>
      </c>
      <c r="H1181" t="s">
        <v>3143</v>
      </c>
      <c r="I1181" t="s">
        <v>1293</v>
      </c>
      <c r="J1181" s="130" t="s">
        <v>42</v>
      </c>
      <c r="K1181" s="127">
        <v>16</v>
      </c>
      <c r="L1181" s="127">
        <v>0</v>
      </c>
      <c r="M1181" s="127">
        <v>13</v>
      </c>
      <c r="N1181" s="127">
        <v>0</v>
      </c>
      <c r="O1181" s="127">
        <v>0</v>
      </c>
      <c r="P1181" s="127">
        <v>10</v>
      </c>
      <c r="Q1181" s="128">
        <v>0.625</v>
      </c>
      <c r="R1181" s="127">
        <v>6</v>
      </c>
      <c r="S1181" s="128">
        <v>0.6</v>
      </c>
      <c r="T1181" s="127">
        <v>0</v>
      </c>
      <c r="U1181" s="128">
        <v>0</v>
      </c>
      <c r="V1181" s="127">
        <v>0</v>
      </c>
      <c r="W1181" s="127">
        <v>0</v>
      </c>
      <c r="X1181" s="129">
        <v>0</v>
      </c>
      <c r="Y1181" s="129">
        <v>0</v>
      </c>
      <c r="Z1181" s="127">
        <v>0</v>
      </c>
      <c r="AA1181" s="129">
        <v>0</v>
      </c>
      <c r="AB1181" s="129">
        <v>0</v>
      </c>
      <c r="AC1181" s="127">
        <v>0</v>
      </c>
      <c r="AD1181" s="129">
        <v>0</v>
      </c>
      <c r="AE1181" s="129">
        <v>0</v>
      </c>
      <c r="AF1181" s="129">
        <v>0</v>
      </c>
      <c r="AG1181" s="129">
        <v>0</v>
      </c>
    </row>
    <row r="1182" spans="1:33">
      <c r="A1182" t="s">
        <v>3144</v>
      </c>
      <c r="B1182" t="s">
        <v>539</v>
      </c>
      <c r="C1182" t="s">
        <v>732</v>
      </c>
      <c r="D1182" t="s">
        <v>418</v>
      </c>
      <c r="E1182" t="s">
        <v>383</v>
      </c>
      <c r="F1182" t="s">
        <v>685</v>
      </c>
      <c r="G1182" t="s">
        <v>385</v>
      </c>
      <c r="H1182" t="s">
        <v>3145</v>
      </c>
      <c r="I1182" t="s">
        <v>383</v>
      </c>
      <c r="J1182" s="130" t="s">
        <v>42</v>
      </c>
      <c r="K1182" s="127">
        <v>31</v>
      </c>
      <c r="L1182" s="127">
        <v>0</v>
      </c>
      <c r="M1182" s="127">
        <v>8</v>
      </c>
      <c r="N1182" s="127">
        <v>0</v>
      </c>
      <c r="O1182" s="127">
        <v>0</v>
      </c>
      <c r="P1182" s="127">
        <v>8</v>
      </c>
      <c r="Q1182" s="128">
        <v>0.25806451612903225</v>
      </c>
      <c r="R1182" s="127">
        <v>8</v>
      </c>
      <c r="S1182" s="128">
        <v>1</v>
      </c>
      <c r="T1182" s="127">
        <v>0</v>
      </c>
      <c r="U1182" s="128">
        <v>0</v>
      </c>
      <c r="V1182" s="127">
        <v>0</v>
      </c>
      <c r="W1182" s="127">
        <v>0</v>
      </c>
      <c r="X1182" s="129">
        <v>0</v>
      </c>
      <c r="Y1182" s="129">
        <v>290.42</v>
      </c>
      <c r="Z1182" s="127">
        <v>1</v>
      </c>
      <c r="AA1182" s="129">
        <v>290.42</v>
      </c>
      <c r="AB1182" s="129">
        <v>290.42</v>
      </c>
      <c r="AC1182" s="127">
        <v>1</v>
      </c>
      <c r="AD1182" s="129">
        <v>290.42</v>
      </c>
      <c r="AE1182" s="129">
        <v>0.15285263157894699</v>
      </c>
      <c r="AF1182" s="129">
        <v>0.15285263157894699</v>
      </c>
      <c r="AG1182" s="129">
        <v>0</v>
      </c>
    </row>
    <row r="1183" spans="1:33">
      <c r="A1183" t="s">
        <v>3146</v>
      </c>
      <c r="B1183" t="s">
        <v>539</v>
      </c>
      <c r="C1183" t="s">
        <v>401</v>
      </c>
      <c r="D1183" t="s">
        <v>418</v>
      </c>
      <c r="E1183" t="s">
        <v>401</v>
      </c>
      <c r="F1183" t="s">
        <v>685</v>
      </c>
      <c r="G1183" t="s">
        <v>402</v>
      </c>
      <c r="H1183" t="s">
        <v>3147</v>
      </c>
      <c r="I1183" t="s">
        <v>401</v>
      </c>
      <c r="J1183" s="130" t="s">
        <v>42</v>
      </c>
      <c r="K1183" s="127">
        <v>62</v>
      </c>
      <c r="L1183" s="127">
        <v>1</v>
      </c>
      <c r="M1183" s="127">
        <v>13</v>
      </c>
      <c r="N1183" s="127">
        <v>0</v>
      </c>
      <c r="O1183" s="127">
        <v>0</v>
      </c>
      <c r="P1183" s="127">
        <v>12</v>
      </c>
      <c r="Q1183" s="128">
        <v>0.19354838709677419</v>
      </c>
      <c r="R1183" s="127">
        <v>8</v>
      </c>
      <c r="S1183" s="128">
        <v>0.66666666666666663</v>
      </c>
      <c r="T1183" s="127">
        <v>0</v>
      </c>
      <c r="U1183" s="128">
        <v>0</v>
      </c>
      <c r="V1183" s="127">
        <v>0</v>
      </c>
      <c r="W1183" s="127">
        <v>0</v>
      </c>
      <c r="X1183" s="129">
        <v>0</v>
      </c>
      <c r="Y1183" s="129">
        <v>0</v>
      </c>
      <c r="Z1183" s="127">
        <v>0</v>
      </c>
      <c r="AA1183" s="129">
        <v>0</v>
      </c>
      <c r="AB1183" s="129">
        <v>0</v>
      </c>
      <c r="AC1183" s="127">
        <v>0</v>
      </c>
      <c r="AD1183" s="129">
        <v>0</v>
      </c>
      <c r="AE1183" s="129">
        <v>0</v>
      </c>
      <c r="AF1183" s="129">
        <v>0</v>
      </c>
      <c r="AG1183" s="129">
        <v>0</v>
      </c>
    </row>
    <row r="1184" spans="1:33">
      <c r="A1184" t="s">
        <v>3148</v>
      </c>
      <c r="B1184" t="s">
        <v>539</v>
      </c>
      <c r="C1184" t="s">
        <v>966</v>
      </c>
      <c r="D1184" t="s">
        <v>418</v>
      </c>
      <c r="E1184" t="s">
        <v>393</v>
      </c>
      <c r="F1184" t="s">
        <v>685</v>
      </c>
      <c r="G1184" t="s">
        <v>394</v>
      </c>
      <c r="H1184" t="s">
        <v>3118</v>
      </c>
      <c r="I1184" t="s">
        <v>393</v>
      </c>
      <c r="J1184" s="130" t="s">
        <v>42</v>
      </c>
      <c r="K1184" s="127">
        <v>25</v>
      </c>
      <c r="L1184" s="127">
        <v>0</v>
      </c>
      <c r="M1184" s="127">
        <v>4</v>
      </c>
      <c r="N1184" s="127">
        <v>0</v>
      </c>
      <c r="O1184" s="127">
        <v>0</v>
      </c>
      <c r="P1184" s="127">
        <v>3</v>
      </c>
      <c r="Q1184" s="128">
        <v>0.12</v>
      </c>
      <c r="R1184" s="127">
        <v>3</v>
      </c>
      <c r="S1184" s="128">
        <v>1</v>
      </c>
      <c r="T1184" s="127">
        <v>0</v>
      </c>
      <c r="U1184" s="128">
        <v>0</v>
      </c>
      <c r="V1184" s="127">
        <v>1242.01</v>
      </c>
      <c r="W1184" s="127">
        <v>1</v>
      </c>
      <c r="X1184" s="129">
        <v>1242.01</v>
      </c>
      <c r="Y1184" s="129">
        <v>520.23</v>
      </c>
      <c r="Z1184" s="127">
        <v>1</v>
      </c>
      <c r="AA1184" s="129">
        <v>520.23</v>
      </c>
      <c r="AB1184" s="129">
        <v>1762.24</v>
      </c>
      <c r="AC1184" s="127">
        <v>1</v>
      </c>
      <c r="AD1184" s="129">
        <v>1762.24</v>
      </c>
      <c r="AE1184" s="129">
        <v>0.92749473684210504</v>
      </c>
      <c r="AF1184" s="129">
        <v>0.92749473684210504</v>
      </c>
      <c r="AG1184" s="129">
        <v>0</v>
      </c>
    </row>
    <row r="1185" spans="1:33">
      <c r="A1185" t="s">
        <v>3149</v>
      </c>
      <c r="B1185" t="s">
        <v>539</v>
      </c>
      <c r="C1185" t="s">
        <v>1342</v>
      </c>
      <c r="D1185" t="s">
        <v>418</v>
      </c>
      <c r="E1185" t="s">
        <v>471</v>
      </c>
      <c r="F1185" t="s">
        <v>698</v>
      </c>
      <c r="G1185" t="s">
        <v>472</v>
      </c>
      <c r="H1185" t="s">
        <v>3150</v>
      </c>
      <c r="I1185" t="s">
        <v>1342</v>
      </c>
      <c r="J1185" s="130" t="s">
        <v>42</v>
      </c>
      <c r="K1185" s="127">
        <v>12</v>
      </c>
      <c r="L1185" s="127">
        <v>2</v>
      </c>
      <c r="M1185" s="127">
        <v>6</v>
      </c>
      <c r="N1185" s="127">
        <v>0</v>
      </c>
      <c r="O1185" s="127">
        <v>0</v>
      </c>
      <c r="P1185" s="127">
        <v>4</v>
      </c>
      <c r="Q1185" s="128">
        <v>0.33333333333333331</v>
      </c>
      <c r="R1185" s="127">
        <v>3</v>
      </c>
      <c r="S1185" s="128">
        <v>0.75</v>
      </c>
      <c r="T1185" s="127">
        <v>0</v>
      </c>
      <c r="U1185" s="128">
        <v>0</v>
      </c>
      <c r="V1185" s="127">
        <v>0</v>
      </c>
      <c r="W1185" s="127">
        <v>0</v>
      </c>
      <c r="X1185" s="129">
        <v>0</v>
      </c>
      <c r="Y1185" s="129">
        <v>0</v>
      </c>
      <c r="Z1185" s="127">
        <v>0</v>
      </c>
      <c r="AA1185" s="129">
        <v>0</v>
      </c>
      <c r="AB1185" s="129">
        <v>0</v>
      </c>
      <c r="AC1185" s="127">
        <v>0</v>
      </c>
      <c r="AD1185" s="129">
        <v>0</v>
      </c>
      <c r="AE1185" s="129">
        <v>0</v>
      </c>
      <c r="AF1185" s="129">
        <v>0</v>
      </c>
      <c r="AG1185" s="129">
        <v>0</v>
      </c>
    </row>
    <row r="1186" spans="1:33">
      <c r="A1186" t="s">
        <v>3151</v>
      </c>
      <c r="B1186" t="s">
        <v>539</v>
      </c>
      <c r="C1186" t="s">
        <v>383</v>
      </c>
      <c r="D1186" t="s">
        <v>418</v>
      </c>
      <c r="E1186" t="s">
        <v>383</v>
      </c>
      <c r="F1186" t="s">
        <v>685</v>
      </c>
      <c r="G1186" t="s">
        <v>385</v>
      </c>
      <c r="H1186" t="s">
        <v>3145</v>
      </c>
      <c r="I1186" t="s">
        <v>383</v>
      </c>
      <c r="J1186" s="130" t="s">
        <v>42</v>
      </c>
      <c r="K1186" s="127">
        <v>129</v>
      </c>
      <c r="L1186" s="127">
        <v>0</v>
      </c>
      <c r="M1186" s="127">
        <v>47</v>
      </c>
      <c r="N1186" s="127">
        <v>0</v>
      </c>
      <c r="O1186" s="127">
        <v>0</v>
      </c>
      <c r="P1186" s="127">
        <v>42</v>
      </c>
      <c r="Q1186" s="128">
        <v>0.32558139534883723</v>
      </c>
      <c r="R1186" s="127">
        <v>36</v>
      </c>
      <c r="S1186" s="128">
        <v>0.8571428571428571</v>
      </c>
      <c r="T1186" s="127">
        <v>0</v>
      </c>
      <c r="U1186" s="128">
        <v>0</v>
      </c>
      <c r="V1186" s="127">
        <v>0</v>
      </c>
      <c r="W1186" s="127">
        <v>0</v>
      </c>
      <c r="X1186" s="129">
        <v>0</v>
      </c>
      <c r="Y1186" s="129">
        <v>12966.12</v>
      </c>
      <c r="Z1186" s="127">
        <v>4</v>
      </c>
      <c r="AA1186" s="129">
        <v>3241.53</v>
      </c>
      <c r="AB1186" s="129">
        <v>12966.12</v>
      </c>
      <c r="AC1186" s="127">
        <v>4</v>
      </c>
      <c r="AD1186" s="129">
        <v>3241.53</v>
      </c>
      <c r="AE1186" s="129">
        <v>6.8242736842105298</v>
      </c>
      <c r="AF1186" s="129">
        <v>6.8242736842105298</v>
      </c>
      <c r="AG1186" s="129">
        <v>0.46037487668530103</v>
      </c>
    </row>
    <row r="1187" spans="1:33">
      <c r="A1187" t="s">
        <v>3152</v>
      </c>
      <c r="B1187" t="s">
        <v>539</v>
      </c>
      <c r="C1187" t="s">
        <v>838</v>
      </c>
      <c r="D1187" t="s">
        <v>418</v>
      </c>
      <c r="E1187" t="s">
        <v>528</v>
      </c>
      <c r="F1187" t="s">
        <v>698</v>
      </c>
      <c r="G1187" t="s">
        <v>529</v>
      </c>
      <c r="H1187" t="s">
        <v>3153</v>
      </c>
      <c r="I1187" t="s">
        <v>838</v>
      </c>
      <c r="J1187" s="130" t="s">
        <v>42</v>
      </c>
      <c r="K1187" s="127">
        <v>305</v>
      </c>
      <c r="L1187" s="127">
        <v>8</v>
      </c>
      <c r="M1187" s="127">
        <v>238</v>
      </c>
      <c r="N1187" s="127">
        <v>0</v>
      </c>
      <c r="O1187" s="127">
        <v>2</v>
      </c>
      <c r="P1187" s="127">
        <v>177</v>
      </c>
      <c r="Q1187" s="128">
        <v>0.58032786885245902</v>
      </c>
      <c r="R1187" s="127">
        <v>93</v>
      </c>
      <c r="S1187" s="128">
        <v>0.52542372881355937</v>
      </c>
      <c r="T1187" s="127">
        <v>1</v>
      </c>
      <c r="U1187" s="128">
        <v>1.0752688172043012E-2</v>
      </c>
      <c r="V1187" s="127">
        <v>0</v>
      </c>
      <c r="W1187" s="127">
        <v>0</v>
      </c>
      <c r="X1187" s="129">
        <v>0</v>
      </c>
      <c r="Y1187" s="129">
        <v>0</v>
      </c>
      <c r="Z1187" s="127">
        <v>0</v>
      </c>
      <c r="AA1187" s="129">
        <v>0</v>
      </c>
      <c r="AB1187" s="129">
        <v>0</v>
      </c>
      <c r="AC1187" s="127">
        <v>0</v>
      </c>
      <c r="AD1187" s="129">
        <v>0</v>
      </c>
      <c r="AE1187" s="129">
        <v>0</v>
      </c>
      <c r="AF1187" s="129">
        <v>0</v>
      </c>
      <c r="AG1187" s="129">
        <v>0</v>
      </c>
    </row>
    <row r="1188" spans="1:33">
      <c r="A1188" t="s">
        <v>664</v>
      </c>
      <c r="B1188" t="s">
        <v>539</v>
      </c>
      <c r="C1188" t="s">
        <v>3154</v>
      </c>
      <c r="D1188" t="s">
        <v>418</v>
      </c>
      <c r="E1188" t="s">
        <v>419</v>
      </c>
      <c r="F1188" t="s">
        <v>420</v>
      </c>
      <c r="G1188" t="s">
        <v>43</v>
      </c>
      <c r="H1188" t="s">
        <v>3155</v>
      </c>
      <c r="I1188" t="s">
        <v>3154</v>
      </c>
      <c r="J1188" s="130" t="s">
        <v>42</v>
      </c>
      <c r="K1188" s="127">
        <v>13773</v>
      </c>
      <c r="L1188" s="127">
        <v>160</v>
      </c>
      <c r="M1188" s="127">
        <v>10372</v>
      </c>
      <c r="N1188" s="127">
        <v>0</v>
      </c>
      <c r="O1188" s="127">
        <v>74</v>
      </c>
      <c r="P1188" s="127">
        <v>8377</v>
      </c>
      <c r="Q1188" s="128">
        <v>0.60821897916212875</v>
      </c>
      <c r="R1188" s="127">
        <v>5422</v>
      </c>
      <c r="S1188" s="128">
        <v>0.64724841828817004</v>
      </c>
      <c r="T1188" s="127">
        <v>51</v>
      </c>
      <c r="U1188" s="128">
        <v>9.4061232017705644E-3</v>
      </c>
      <c r="V1188" s="127">
        <v>279212.26</v>
      </c>
      <c r="W1188" s="127">
        <v>219</v>
      </c>
      <c r="X1188" s="129">
        <v>1274.9418264840201</v>
      </c>
      <c r="Y1188" s="129">
        <v>160260.01999999999</v>
      </c>
      <c r="Z1188" s="127">
        <v>301</v>
      </c>
      <c r="AA1188" s="129">
        <v>532.42531561461794</v>
      </c>
      <c r="AB1188" s="129">
        <v>439472.28</v>
      </c>
      <c r="AC1188" s="127">
        <v>384</v>
      </c>
      <c r="AD1188" s="129">
        <v>1144.4590625000001</v>
      </c>
      <c r="AE1188" s="129">
        <v>231.30119999999999</v>
      </c>
      <c r="AF1188" s="129">
        <v>231.30119999999999</v>
      </c>
      <c r="AG1188" s="129">
        <v>8.7559249183714805</v>
      </c>
    </row>
    <row r="1189" spans="1:33">
      <c r="A1189" t="s">
        <v>3156</v>
      </c>
      <c r="B1189" t="s">
        <v>539</v>
      </c>
      <c r="C1189" t="s">
        <v>708</v>
      </c>
      <c r="D1189" t="s">
        <v>418</v>
      </c>
      <c r="E1189" t="s">
        <v>513</v>
      </c>
      <c r="F1189" t="s">
        <v>698</v>
      </c>
      <c r="G1189" t="s">
        <v>514</v>
      </c>
      <c r="H1189" t="s">
        <v>3157</v>
      </c>
      <c r="I1189" t="s">
        <v>708</v>
      </c>
      <c r="J1189" s="130" t="s">
        <v>42</v>
      </c>
      <c r="K1189" s="127">
        <v>241</v>
      </c>
      <c r="L1189" s="127">
        <v>2</v>
      </c>
      <c r="M1189" s="127">
        <v>191</v>
      </c>
      <c r="N1189" s="127">
        <v>0</v>
      </c>
      <c r="O1189" s="127">
        <v>2</v>
      </c>
      <c r="P1189" s="127">
        <v>141</v>
      </c>
      <c r="Q1189" s="128">
        <v>0.58506224066390045</v>
      </c>
      <c r="R1189" s="127">
        <v>78</v>
      </c>
      <c r="S1189" s="128">
        <v>0.55319148936170215</v>
      </c>
      <c r="T1189" s="127">
        <v>3</v>
      </c>
      <c r="U1189" s="128">
        <v>3.8461538461538464E-2</v>
      </c>
      <c r="V1189" s="127">
        <v>0</v>
      </c>
      <c r="W1189" s="127">
        <v>0</v>
      </c>
      <c r="X1189" s="129">
        <v>0</v>
      </c>
      <c r="Y1189" s="129">
        <v>0</v>
      </c>
      <c r="Z1189" s="127">
        <v>0</v>
      </c>
      <c r="AA1189" s="129">
        <v>0</v>
      </c>
      <c r="AB1189" s="129">
        <v>0</v>
      </c>
      <c r="AC1189" s="127">
        <v>0</v>
      </c>
      <c r="AD1189" s="129">
        <v>0</v>
      </c>
      <c r="AE1189" s="129">
        <v>0</v>
      </c>
      <c r="AF1189" s="129">
        <v>0</v>
      </c>
      <c r="AG1189" s="129">
        <v>0</v>
      </c>
    </row>
    <row r="1190" spans="1:33">
      <c r="A1190" t="s">
        <v>3158</v>
      </c>
      <c r="B1190" t="s">
        <v>539</v>
      </c>
      <c r="C1190" t="s">
        <v>1346</v>
      </c>
      <c r="D1190" t="s">
        <v>418</v>
      </c>
      <c r="E1190" t="s">
        <v>492</v>
      </c>
      <c r="F1190" t="s">
        <v>698</v>
      </c>
      <c r="G1190" t="s">
        <v>493</v>
      </c>
      <c r="H1190" t="s">
        <v>3159</v>
      </c>
      <c r="I1190" t="s">
        <v>1346</v>
      </c>
      <c r="J1190" s="130" t="s">
        <v>42</v>
      </c>
      <c r="K1190" s="127">
        <v>20</v>
      </c>
      <c r="L1190" s="127">
        <v>0</v>
      </c>
      <c r="M1190" s="127">
        <v>13</v>
      </c>
      <c r="N1190" s="127">
        <v>0</v>
      </c>
      <c r="O1190" s="127">
        <v>1</v>
      </c>
      <c r="P1190" s="127">
        <v>7</v>
      </c>
      <c r="Q1190" s="128">
        <v>0.35</v>
      </c>
      <c r="R1190" s="127">
        <v>3</v>
      </c>
      <c r="S1190" s="128">
        <v>0.42857142857142855</v>
      </c>
      <c r="T1190" s="127">
        <v>0</v>
      </c>
      <c r="U1190" s="128">
        <v>0</v>
      </c>
      <c r="V1190" s="127">
        <v>0</v>
      </c>
      <c r="W1190" s="127">
        <v>0</v>
      </c>
      <c r="X1190" s="129">
        <v>0</v>
      </c>
      <c r="Y1190" s="129">
        <v>0</v>
      </c>
      <c r="Z1190" s="127">
        <v>0</v>
      </c>
      <c r="AA1190" s="129">
        <v>0</v>
      </c>
      <c r="AB1190" s="129">
        <v>0</v>
      </c>
      <c r="AC1190" s="127">
        <v>0</v>
      </c>
      <c r="AD1190" s="129">
        <v>0</v>
      </c>
      <c r="AE1190" s="129">
        <v>0</v>
      </c>
      <c r="AF1190" s="129">
        <v>0</v>
      </c>
      <c r="AG1190" s="129">
        <v>0</v>
      </c>
    </row>
    <row r="1191" spans="1:33">
      <c r="A1191" t="s">
        <v>3160</v>
      </c>
      <c r="B1191" t="s">
        <v>539</v>
      </c>
      <c r="C1191" t="s">
        <v>863</v>
      </c>
      <c r="D1191" t="s">
        <v>418</v>
      </c>
      <c r="E1191" t="s">
        <v>397</v>
      </c>
      <c r="F1191" t="s">
        <v>685</v>
      </c>
      <c r="G1191" t="s">
        <v>398</v>
      </c>
      <c r="H1191" t="s">
        <v>3161</v>
      </c>
      <c r="I1191" t="s">
        <v>397</v>
      </c>
      <c r="J1191" s="130" t="s">
        <v>42</v>
      </c>
      <c r="K1191" s="127">
        <v>20</v>
      </c>
      <c r="L1191" s="127">
        <v>0</v>
      </c>
      <c r="M1191" s="127">
        <v>6</v>
      </c>
      <c r="N1191" s="127">
        <v>0</v>
      </c>
      <c r="O1191" s="127">
        <v>0</v>
      </c>
      <c r="P1191" s="127">
        <v>4</v>
      </c>
      <c r="Q1191" s="128">
        <v>0.2</v>
      </c>
      <c r="R1191" s="127">
        <v>4</v>
      </c>
      <c r="S1191" s="128">
        <v>1</v>
      </c>
      <c r="T1191" s="127">
        <v>0</v>
      </c>
      <c r="U1191" s="128">
        <v>0</v>
      </c>
      <c r="V1191" s="127">
        <v>0</v>
      </c>
      <c r="W1191" s="127">
        <v>0</v>
      </c>
      <c r="X1191" s="129">
        <v>0</v>
      </c>
      <c r="Y1191" s="129">
        <v>0</v>
      </c>
      <c r="Z1191" s="127">
        <v>0</v>
      </c>
      <c r="AA1191" s="129">
        <v>0</v>
      </c>
      <c r="AB1191" s="129">
        <v>0</v>
      </c>
      <c r="AC1191" s="127">
        <v>0</v>
      </c>
      <c r="AD1191" s="129">
        <v>0</v>
      </c>
      <c r="AE1191" s="129">
        <v>0</v>
      </c>
      <c r="AF1191" s="129">
        <v>0</v>
      </c>
      <c r="AG1191" s="129">
        <v>0</v>
      </c>
    </row>
    <row r="1192" spans="1:33">
      <c r="A1192" t="s">
        <v>3162</v>
      </c>
      <c r="B1192" t="s">
        <v>539</v>
      </c>
      <c r="C1192" t="s">
        <v>718</v>
      </c>
      <c r="D1192" t="s">
        <v>418</v>
      </c>
      <c r="E1192" t="s">
        <v>507</v>
      </c>
      <c r="F1192" t="s">
        <v>698</v>
      </c>
      <c r="G1192" t="s">
        <v>508</v>
      </c>
      <c r="H1192" t="s">
        <v>3163</v>
      </c>
      <c r="I1192" t="s">
        <v>718</v>
      </c>
      <c r="J1192" s="130" t="s">
        <v>42</v>
      </c>
      <c r="K1192" s="127">
        <v>265</v>
      </c>
      <c r="L1192" s="127">
        <v>2</v>
      </c>
      <c r="M1192" s="127">
        <v>216</v>
      </c>
      <c r="N1192" s="127">
        <v>0</v>
      </c>
      <c r="O1192" s="127">
        <v>1</v>
      </c>
      <c r="P1192" s="127">
        <v>163</v>
      </c>
      <c r="Q1192" s="128">
        <v>0.61509433962264148</v>
      </c>
      <c r="R1192" s="127">
        <v>96</v>
      </c>
      <c r="S1192" s="128">
        <v>0.58895705521472397</v>
      </c>
      <c r="T1192" s="127">
        <v>0</v>
      </c>
      <c r="U1192" s="128">
        <v>0</v>
      </c>
      <c r="V1192" s="127">
        <v>4681.7</v>
      </c>
      <c r="W1192" s="127">
        <v>3</v>
      </c>
      <c r="X1192" s="129">
        <v>1560.56666666667</v>
      </c>
      <c r="Y1192" s="129">
        <v>625.70000000000005</v>
      </c>
      <c r="Z1192" s="127">
        <v>3</v>
      </c>
      <c r="AA1192" s="129">
        <v>208.566666666667</v>
      </c>
      <c r="AB1192" s="129">
        <v>5307.4</v>
      </c>
      <c r="AC1192" s="127">
        <v>5</v>
      </c>
      <c r="AD1192" s="129">
        <v>1061.48</v>
      </c>
      <c r="AE1192" s="129">
        <v>2.7933684210526302</v>
      </c>
      <c r="AF1192" s="129">
        <v>2.7933684210526302</v>
      </c>
      <c r="AG1192" s="129">
        <v>15.291022689904599</v>
      </c>
    </row>
    <row r="1193" spans="1:33">
      <c r="A1193" t="s">
        <v>3164</v>
      </c>
      <c r="B1193" t="s">
        <v>539</v>
      </c>
      <c r="C1193" t="s">
        <v>711</v>
      </c>
      <c r="D1193" t="s">
        <v>418</v>
      </c>
      <c r="E1193" t="s">
        <v>510</v>
      </c>
      <c r="F1193" t="s">
        <v>698</v>
      </c>
      <c r="G1193" t="s">
        <v>511</v>
      </c>
      <c r="H1193" t="s">
        <v>3165</v>
      </c>
      <c r="I1193" t="s">
        <v>711</v>
      </c>
      <c r="J1193" s="130" t="s">
        <v>42</v>
      </c>
      <c r="K1193" s="127">
        <v>270</v>
      </c>
      <c r="L1193" s="127">
        <v>0</v>
      </c>
      <c r="M1193" s="127">
        <v>223</v>
      </c>
      <c r="N1193" s="127">
        <v>0</v>
      </c>
      <c r="O1193" s="127">
        <v>2</v>
      </c>
      <c r="P1193" s="127">
        <v>175</v>
      </c>
      <c r="Q1193" s="128">
        <v>0.64814814814814814</v>
      </c>
      <c r="R1193" s="127">
        <v>90</v>
      </c>
      <c r="S1193" s="128">
        <v>0.51428571428571423</v>
      </c>
      <c r="T1193" s="127">
        <v>0</v>
      </c>
      <c r="U1193" s="128">
        <v>0</v>
      </c>
      <c r="V1193" s="127">
        <v>1547.43</v>
      </c>
      <c r="W1193" s="127">
        <v>1</v>
      </c>
      <c r="X1193" s="129">
        <v>1547.43</v>
      </c>
      <c r="Y1193" s="129">
        <v>0</v>
      </c>
      <c r="Z1193" s="127">
        <v>0</v>
      </c>
      <c r="AA1193" s="129">
        <v>0</v>
      </c>
      <c r="AB1193" s="129">
        <v>1547.43</v>
      </c>
      <c r="AC1193" s="127">
        <v>1</v>
      </c>
      <c r="AD1193" s="129">
        <v>1547.43</v>
      </c>
      <c r="AE1193" s="129">
        <v>0.81443684210526301</v>
      </c>
      <c r="AF1193" s="129">
        <v>0.81443684210526301</v>
      </c>
      <c r="AG1193" s="129">
        <v>16.277540282801699</v>
      </c>
    </row>
    <row r="1194" spans="1:33">
      <c r="A1194" t="s">
        <v>3166</v>
      </c>
      <c r="B1194" t="s">
        <v>539</v>
      </c>
      <c r="C1194" t="s">
        <v>388</v>
      </c>
      <c r="D1194" t="s">
        <v>418</v>
      </c>
      <c r="E1194" t="s">
        <v>388</v>
      </c>
      <c r="F1194" t="s">
        <v>685</v>
      </c>
      <c r="G1194" t="s">
        <v>389</v>
      </c>
      <c r="H1194" t="s">
        <v>3122</v>
      </c>
      <c r="I1194" t="s">
        <v>388</v>
      </c>
      <c r="J1194" s="130" t="s">
        <v>42</v>
      </c>
      <c r="K1194" s="127">
        <v>85</v>
      </c>
      <c r="L1194" s="127">
        <v>0</v>
      </c>
      <c r="M1194" s="127">
        <v>18</v>
      </c>
      <c r="N1194" s="127">
        <v>0</v>
      </c>
      <c r="O1194" s="127">
        <v>0</v>
      </c>
      <c r="P1194" s="127">
        <v>15</v>
      </c>
      <c r="Q1194" s="128">
        <v>0.17647058823529413</v>
      </c>
      <c r="R1194" s="127">
        <v>12</v>
      </c>
      <c r="S1194" s="128">
        <v>0.8</v>
      </c>
      <c r="T1194" s="127">
        <v>0</v>
      </c>
      <c r="U1194" s="128">
        <v>0</v>
      </c>
      <c r="V1194" s="127">
        <v>0</v>
      </c>
      <c r="W1194" s="127">
        <v>0</v>
      </c>
      <c r="X1194" s="129">
        <v>0</v>
      </c>
      <c r="Y1194" s="129">
        <v>1954.43</v>
      </c>
      <c r="Z1194" s="127">
        <v>5</v>
      </c>
      <c r="AA1194" s="129">
        <v>390.88600000000002</v>
      </c>
      <c r="AB1194" s="129">
        <v>1954.43</v>
      </c>
      <c r="AC1194" s="127">
        <v>5</v>
      </c>
      <c r="AD1194" s="129">
        <v>390.88600000000002</v>
      </c>
      <c r="AE1194" s="129">
        <v>1.02864736842105</v>
      </c>
      <c r="AF1194" s="129">
        <v>1.02864736842105</v>
      </c>
      <c r="AG1194" s="129">
        <v>10.5228543242354</v>
      </c>
    </row>
    <row r="1195" spans="1:33">
      <c r="A1195" t="s">
        <v>3167</v>
      </c>
      <c r="B1195" t="s">
        <v>539</v>
      </c>
      <c r="C1195" t="s">
        <v>896</v>
      </c>
      <c r="D1195" t="s">
        <v>418</v>
      </c>
      <c r="E1195" t="s">
        <v>525</v>
      </c>
      <c r="F1195" t="s">
        <v>698</v>
      </c>
      <c r="G1195" t="s">
        <v>526</v>
      </c>
      <c r="H1195" t="s">
        <v>3168</v>
      </c>
      <c r="I1195" t="s">
        <v>896</v>
      </c>
      <c r="J1195" s="130" t="s">
        <v>42</v>
      </c>
      <c r="K1195" s="127">
        <v>261</v>
      </c>
      <c r="L1195" s="127">
        <v>6</v>
      </c>
      <c r="M1195" s="127">
        <v>207</v>
      </c>
      <c r="N1195" s="127">
        <v>0</v>
      </c>
      <c r="O1195" s="127">
        <v>1</v>
      </c>
      <c r="P1195" s="127">
        <v>147</v>
      </c>
      <c r="Q1195" s="128">
        <v>0.56321839080459768</v>
      </c>
      <c r="R1195" s="127">
        <v>83</v>
      </c>
      <c r="S1195" s="128">
        <v>0.56462585034013602</v>
      </c>
      <c r="T1195" s="127">
        <v>1</v>
      </c>
      <c r="U1195" s="128">
        <v>1.2048192771084338E-2</v>
      </c>
      <c r="V1195" s="127">
        <v>0</v>
      </c>
      <c r="W1195" s="127">
        <v>0</v>
      </c>
      <c r="X1195" s="129">
        <v>0</v>
      </c>
      <c r="Y1195" s="129">
        <v>0</v>
      </c>
      <c r="Z1195" s="127">
        <v>0</v>
      </c>
      <c r="AA1195" s="129">
        <v>0</v>
      </c>
      <c r="AB1195" s="129">
        <v>0</v>
      </c>
      <c r="AC1195" s="127">
        <v>0</v>
      </c>
      <c r="AD1195" s="129">
        <v>0</v>
      </c>
      <c r="AE1195" s="129">
        <v>0</v>
      </c>
      <c r="AF1195" s="129">
        <v>0</v>
      </c>
      <c r="AG1195" s="129">
        <v>0</v>
      </c>
    </row>
    <row r="1196" spans="1:33">
      <c r="A1196" t="s">
        <v>3169</v>
      </c>
      <c r="B1196" t="s">
        <v>539</v>
      </c>
      <c r="C1196" t="s">
        <v>721</v>
      </c>
      <c r="D1196" t="s">
        <v>418</v>
      </c>
      <c r="E1196" t="s">
        <v>516</v>
      </c>
      <c r="F1196" t="s">
        <v>698</v>
      </c>
      <c r="G1196" t="s">
        <v>517</v>
      </c>
      <c r="H1196" t="s">
        <v>3170</v>
      </c>
      <c r="I1196" t="s">
        <v>721</v>
      </c>
      <c r="J1196" s="130" t="s">
        <v>42</v>
      </c>
      <c r="K1196" s="127">
        <v>226</v>
      </c>
      <c r="L1196" s="127">
        <v>3</v>
      </c>
      <c r="M1196" s="127">
        <v>176</v>
      </c>
      <c r="N1196" s="127">
        <v>0</v>
      </c>
      <c r="O1196" s="127">
        <v>2</v>
      </c>
      <c r="P1196" s="127">
        <v>134</v>
      </c>
      <c r="Q1196" s="128">
        <v>0.59292035398230092</v>
      </c>
      <c r="R1196" s="127">
        <v>73</v>
      </c>
      <c r="S1196" s="128">
        <v>0.54477611940298509</v>
      </c>
      <c r="T1196" s="127">
        <v>0</v>
      </c>
      <c r="U1196" s="128">
        <v>0</v>
      </c>
      <c r="V1196" s="127">
        <v>1580.78</v>
      </c>
      <c r="W1196" s="127">
        <v>3</v>
      </c>
      <c r="X1196" s="129">
        <v>526.92666666666696</v>
      </c>
      <c r="Y1196" s="129">
        <v>773.29</v>
      </c>
      <c r="Z1196" s="127">
        <v>3</v>
      </c>
      <c r="AA1196" s="129">
        <v>257.76333333333298</v>
      </c>
      <c r="AB1196" s="129">
        <v>2354.0700000000002</v>
      </c>
      <c r="AC1196" s="127">
        <v>3</v>
      </c>
      <c r="AD1196" s="129">
        <v>784.69</v>
      </c>
      <c r="AE1196" s="129">
        <v>1.23898421052632</v>
      </c>
      <c r="AF1196" s="129">
        <v>1.23898421052632</v>
      </c>
      <c r="AG1196" s="129">
        <v>18.042310643428699</v>
      </c>
    </row>
    <row r="1197" spans="1:33">
      <c r="A1197" t="s">
        <v>3171</v>
      </c>
      <c r="B1197" t="s">
        <v>539</v>
      </c>
      <c r="C1197" t="s">
        <v>1296</v>
      </c>
      <c r="D1197" t="s">
        <v>418</v>
      </c>
      <c r="E1197" t="s">
        <v>486</v>
      </c>
      <c r="F1197" t="s">
        <v>698</v>
      </c>
      <c r="G1197" t="s">
        <v>487</v>
      </c>
      <c r="H1197" t="s">
        <v>3172</v>
      </c>
      <c r="I1197" t="s">
        <v>1296</v>
      </c>
      <c r="J1197" s="130" t="s">
        <v>42</v>
      </c>
      <c r="K1197" s="127">
        <v>3</v>
      </c>
      <c r="L1197" s="127">
        <v>0</v>
      </c>
      <c r="M1197" s="127">
        <v>2</v>
      </c>
      <c r="N1197" s="127">
        <v>0</v>
      </c>
      <c r="O1197" s="127">
        <v>0</v>
      </c>
      <c r="P1197" s="127">
        <v>2</v>
      </c>
      <c r="Q1197" s="128">
        <v>0.66666666666666663</v>
      </c>
      <c r="R1197" s="127">
        <v>0</v>
      </c>
      <c r="S1197" s="128">
        <v>0</v>
      </c>
      <c r="T1197" s="127">
        <v>0</v>
      </c>
      <c r="U1197" s="128" t="s">
        <v>42</v>
      </c>
      <c r="V1197" s="127">
        <v>0</v>
      </c>
      <c r="W1197" s="127">
        <v>0</v>
      </c>
      <c r="X1197" s="129">
        <v>0</v>
      </c>
      <c r="Y1197" s="129">
        <v>0</v>
      </c>
      <c r="Z1197" s="127">
        <v>0</v>
      </c>
      <c r="AA1197" s="129">
        <v>0</v>
      </c>
      <c r="AB1197" s="129">
        <v>0</v>
      </c>
      <c r="AC1197" s="127">
        <v>0</v>
      </c>
      <c r="AD1197" s="129">
        <v>0</v>
      </c>
      <c r="AE1197" s="129">
        <v>0</v>
      </c>
      <c r="AF1197" s="129">
        <v>0</v>
      </c>
      <c r="AG1197" s="129">
        <v>0</v>
      </c>
    </row>
    <row r="1198" spans="1:33">
      <c r="A1198" t="s">
        <v>3173</v>
      </c>
      <c r="B1198" t="s">
        <v>539</v>
      </c>
      <c r="C1198" t="s">
        <v>858</v>
      </c>
      <c r="D1198" t="s">
        <v>418</v>
      </c>
      <c r="E1198" t="s">
        <v>401</v>
      </c>
      <c r="F1198" t="s">
        <v>685</v>
      </c>
      <c r="G1198" t="s">
        <v>402</v>
      </c>
      <c r="H1198" t="s">
        <v>3147</v>
      </c>
      <c r="I1198" t="s">
        <v>401</v>
      </c>
      <c r="J1198" s="130" t="s">
        <v>42</v>
      </c>
      <c r="K1198" s="127">
        <v>20</v>
      </c>
      <c r="L1198" s="127">
        <v>0</v>
      </c>
      <c r="M1198" s="127">
        <v>6</v>
      </c>
      <c r="N1198" s="127">
        <v>0</v>
      </c>
      <c r="O1198" s="127">
        <v>0</v>
      </c>
      <c r="P1198" s="127">
        <v>6</v>
      </c>
      <c r="Q1198" s="128">
        <v>0.3</v>
      </c>
      <c r="R1198" s="127">
        <v>4</v>
      </c>
      <c r="S1198" s="128">
        <v>0.66666666666666663</v>
      </c>
      <c r="T1198" s="127">
        <v>0</v>
      </c>
      <c r="U1198" s="128">
        <v>0</v>
      </c>
      <c r="V1198" s="127">
        <v>0</v>
      </c>
      <c r="W1198" s="127">
        <v>0</v>
      </c>
      <c r="X1198" s="129">
        <v>0</v>
      </c>
      <c r="Y1198" s="129">
        <v>0</v>
      </c>
      <c r="Z1198" s="127">
        <v>0</v>
      </c>
      <c r="AA1198" s="129">
        <v>0</v>
      </c>
      <c r="AB1198" s="129">
        <v>0</v>
      </c>
      <c r="AC1198" s="127">
        <v>0</v>
      </c>
      <c r="AD1198" s="129">
        <v>0</v>
      </c>
      <c r="AE1198" s="129">
        <v>0</v>
      </c>
      <c r="AF1198" s="129">
        <v>0</v>
      </c>
      <c r="AG1198" s="129">
        <v>0</v>
      </c>
    </row>
    <row r="1199" spans="1:33">
      <c r="A1199" t="s">
        <v>3174</v>
      </c>
      <c r="B1199" t="s">
        <v>539</v>
      </c>
      <c r="C1199" t="s">
        <v>397</v>
      </c>
      <c r="D1199" t="s">
        <v>418</v>
      </c>
      <c r="E1199" t="s">
        <v>397</v>
      </c>
      <c r="F1199" t="s">
        <v>685</v>
      </c>
      <c r="G1199" t="s">
        <v>398</v>
      </c>
      <c r="H1199" t="s">
        <v>3161</v>
      </c>
      <c r="I1199" t="s">
        <v>397</v>
      </c>
      <c r="J1199" s="130" t="s">
        <v>42</v>
      </c>
      <c r="K1199" s="127">
        <v>72</v>
      </c>
      <c r="L1199" s="127">
        <v>0</v>
      </c>
      <c r="M1199" s="127">
        <v>23</v>
      </c>
      <c r="N1199" s="127">
        <v>0</v>
      </c>
      <c r="O1199" s="127">
        <v>0</v>
      </c>
      <c r="P1199" s="127">
        <v>21</v>
      </c>
      <c r="Q1199" s="128">
        <v>0.29166666666666669</v>
      </c>
      <c r="R1199" s="127">
        <v>16</v>
      </c>
      <c r="S1199" s="128">
        <v>0.76190476190476186</v>
      </c>
      <c r="T1199" s="127">
        <v>0</v>
      </c>
      <c r="U1199" s="128">
        <v>0</v>
      </c>
      <c r="V1199" s="127">
        <v>0</v>
      </c>
      <c r="W1199" s="127">
        <v>0</v>
      </c>
      <c r="X1199" s="129">
        <v>0</v>
      </c>
      <c r="Y1199" s="129">
        <v>244.15</v>
      </c>
      <c r="Z1199" s="127">
        <v>1</v>
      </c>
      <c r="AA1199" s="129">
        <v>244.15</v>
      </c>
      <c r="AB1199" s="129">
        <v>244.15</v>
      </c>
      <c r="AC1199" s="127">
        <v>1</v>
      </c>
      <c r="AD1199" s="129">
        <v>244.15</v>
      </c>
      <c r="AE1199" s="129">
        <v>0.1285</v>
      </c>
      <c r="AF1199" s="129">
        <v>0.1285</v>
      </c>
      <c r="AG1199" s="129">
        <v>0</v>
      </c>
    </row>
    <row r="1200" spans="1:33">
      <c r="A1200" t="s">
        <v>3175</v>
      </c>
      <c r="B1200" t="s">
        <v>540</v>
      </c>
      <c r="C1200" t="s">
        <v>701</v>
      </c>
      <c r="D1200" t="s">
        <v>470</v>
      </c>
      <c r="E1200" s="126" t="s">
        <v>408</v>
      </c>
      <c r="F1200" t="s">
        <v>685</v>
      </c>
      <c r="G1200" t="s">
        <v>409</v>
      </c>
      <c r="H1200" t="s">
        <v>3176</v>
      </c>
      <c r="I1200" s="126" t="s">
        <v>408</v>
      </c>
      <c r="J1200" s="130" t="s">
        <v>42</v>
      </c>
      <c r="K1200" s="127">
        <v>5</v>
      </c>
      <c r="L1200" s="127">
        <v>0</v>
      </c>
      <c r="M1200" s="127">
        <v>5</v>
      </c>
      <c r="N1200" s="127">
        <v>0</v>
      </c>
      <c r="O1200" s="127">
        <v>0</v>
      </c>
      <c r="P1200" s="127">
        <v>4</v>
      </c>
      <c r="Q1200" s="128">
        <v>0.8</v>
      </c>
      <c r="R1200" s="127">
        <v>1</v>
      </c>
      <c r="S1200" s="128">
        <v>0.25</v>
      </c>
      <c r="T1200" s="127">
        <v>0</v>
      </c>
      <c r="U1200" s="128">
        <v>0</v>
      </c>
      <c r="V1200" s="127">
        <v>0</v>
      </c>
      <c r="W1200" s="127">
        <v>0</v>
      </c>
      <c r="X1200" s="129">
        <v>0</v>
      </c>
      <c r="Y1200" s="129">
        <v>0</v>
      </c>
      <c r="Z1200" s="127">
        <v>0</v>
      </c>
      <c r="AA1200" s="129">
        <v>0</v>
      </c>
      <c r="AB1200" s="129">
        <v>0</v>
      </c>
      <c r="AC1200" s="127">
        <v>0</v>
      </c>
      <c r="AD1200" s="129">
        <v>0</v>
      </c>
      <c r="AE1200" s="129">
        <v>0</v>
      </c>
      <c r="AF1200" s="129">
        <v>0</v>
      </c>
      <c r="AG1200" s="129">
        <v>0</v>
      </c>
    </row>
    <row r="1201" spans="1:33">
      <c r="A1201" t="s">
        <v>3177</v>
      </c>
      <c r="B1201" t="s">
        <v>540</v>
      </c>
      <c r="C1201" t="s">
        <v>1284</v>
      </c>
      <c r="D1201" t="s">
        <v>470</v>
      </c>
      <c r="E1201" t="s">
        <v>467</v>
      </c>
      <c r="F1201" t="s">
        <v>698</v>
      </c>
      <c r="G1201" t="s">
        <v>468</v>
      </c>
      <c r="H1201" t="s">
        <v>3178</v>
      </c>
      <c r="I1201" t="s">
        <v>1284</v>
      </c>
      <c r="J1201" s="130" t="s">
        <v>42</v>
      </c>
      <c r="K1201" s="127">
        <v>7</v>
      </c>
      <c r="L1201" s="127">
        <v>1</v>
      </c>
      <c r="M1201" s="127">
        <v>4</v>
      </c>
      <c r="N1201" s="127">
        <v>0</v>
      </c>
      <c r="O1201" s="127">
        <v>0</v>
      </c>
      <c r="P1201" s="127">
        <v>3</v>
      </c>
      <c r="Q1201" s="128">
        <v>0.42857142857142855</v>
      </c>
      <c r="R1201" s="127">
        <v>3</v>
      </c>
      <c r="S1201" s="128">
        <v>1</v>
      </c>
      <c r="T1201" s="127">
        <v>0</v>
      </c>
      <c r="U1201" s="128">
        <v>0</v>
      </c>
      <c r="V1201" s="127">
        <v>0</v>
      </c>
      <c r="W1201" s="127">
        <v>0</v>
      </c>
      <c r="X1201" s="129">
        <v>0</v>
      </c>
      <c r="Y1201" s="129">
        <v>0</v>
      </c>
      <c r="Z1201" s="127">
        <v>0</v>
      </c>
      <c r="AA1201" s="129">
        <v>0</v>
      </c>
      <c r="AB1201" s="129">
        <v>0</v>
      </c>
      <c r="AC1201" s="127">
        <v>0</v>
      </c>
      <c r="AD1201" s="129">
        <v>0</v>
      </c>
      <c r="AE1201" s="129">
        <v>0</v>
      </c>
      <c r="AF1201" s="129">
        <v>0</v>
      </c>
      <c r="AG1201" s="129">
        <v>0</v>
      </c>
    </row>
    <row r="1202" spans="1:33">
      <c r="A1202" t="s">
        <v>3179</v>
      </c>
      <c r="B1202" t="s">
        <v>540</v>
      </c>
      <c r="C1202" t="s">
        <v>397</v>
      </c>
      <c r="D1202" t="s">
        <v>470</v>
      </c>
      <c r="E1202" t="s">
        <v>397</v>
      </c>
      <c r="F1202" t="s">
        <v>685</v>
      </c>
      <c r="G1202" t="s">
        <v>398</v>
      </c>
      <c r="H1202" t="s">
        <v>3180</v>
      </c>
      <c r="I1202" t="s">
        <v>397</v>
      </c>
      <c r="J1202" s="130" t="s">
        <v>42</v>
      </c>
      <c r="K1202" s="127">
        <v>20</v>
      </c>
      <c r="L1202" s="127">
        <v>0</v>
      </c>
      <c r="M1202" s="127">
        <v>9</v>
      </c>
      <c r="N1202" s="127">
        <v>0</v>
      </c>
      <c r="O1202" s="127">
        <v>0</v>
      </c>
      <c r="P1202" s="127">
        <v>9</v>
      </c>
      <c r="Q1202" s="128">
        <v>0.45</v>
      </c>
      <c r="R1202" s="127">
        <v>6</v>
      </c>
      <c r="S1202" s="128">
        <v>0.66666666666666663</v>
      </c>
      <c r="T1202" s="127">
        <v>0</v>
      </c>
      <c r="U1202" s="128">
        <v>0</v>
      </c>
      <c r="V1202" s="127">
        <v>0</v>
      </c>
      <c r="W1202" s="127">
        <v>0</v>
      </c>
      <c r="X1202" s="129">
        <v>0</v>
      </c>
      <c r="Y1202" s="129">
        <v>707.39</v>
      </c>
      <c r="Z1202" s="127">
        <v>1</v>
      </c>
      <c r="AA1202" s="129">
        <v>707.39</v>
      </c>
      <c r="AB1202" s="129">
        <v>707.39</v>
      </c>
      <c r="AC1202" s="127">
        <v>1</v>
      </c>
      <c r="AD1202" s="129">
        <v>707.39</v>
      </c>
      <c r="AE1202" s="129">
        <v>0.37231052631578898</v>
      </c>
      <c r="AF1202" s="129">
        <v>0.37231052631578898</v>
      </c>
      <c r="AG1202" s="129">
        <v>0</v>
      </c>
    </row>
    <row r="1203" spans="1:33">
      <c r="A1203" t="s">
        <v>3181</v>
      </c>
      <c r="B1203" t="s">
        <v>540</v>
      </c>
      <c r="C1203" t="s">
        <v>1346</v>
      </c>
      <c r="D1203" t="s">
        <v>470</v>
      </c>
      <c r="E1203" t="s">
        <v>492</v>
      </c>
      <c r="F1203" t="s">
        <v>698</v>
      </c>
      <c r="G1203" t="s">
        <v>493</v>
      </c>
      <c r="H1203" t="s">
        <v>3182</v>
      </c>
      <c r="I1203" t="s">
        <v>1346</v>
      </c>
      <c r="J1203" s="130" t="s">
        <v>42</v>
      </c>
      <c r="K1203" s="127">
        <v>3</v>
      </c>
      <c r="L1203" s="127">
        <v>0</v>
      </c>
      <c r="M1203" s="127">
        <v>3</v>
      </c>
      <c r="N1203" s="127">
        <v>0</v>
      </c>
      <c r="O1203" s="127">
        <v>0</v>
      </c>
      <c r="P1203" s="127">
        <v>0</v>
      </c>
      <c r="Q1203" s="128">
        <v>0</v>
      </c>
      <c r="R1203" s="127">
        <v>0</v>
      </c>
      <c r="S1203" s="128" t="s">
        <v>42</v>
      </c>
      <c r="T1203" s="127">
        <v>0</v>
      </c>
      <c r="U1203" s="128" t="s">
        <v>42</v>
      </c>
      <c r="V1203" s="127">
        <v>0</v>
      </c>
      <c r="W1203" s="127">
        <v>0</v>
      </c>
      <c r="X1203" s="129">
        <v>0</v>
      </c>
      <c r="Y1203" s="129">
        <v>0</v>
      </c>
      <c r="Z1203" s="127">
        <v>0</v>
      </c>
      <c r="AA1203" s="129">
        <v>0</v>
      </c>
      <c r="AB1203" s="129">
        <v>0</v>
      </c>
      <c r="AC1203" s="127">
        <v>0</v>
      </c>
      <c r="AD1203" s="129">
        <v>0</v>
      </c>
      <c r="AE1203" s="129">
        <v>0</v>
      </c>
      <c r="AF1203" s="129">
        <v>0</v>
      </c>
      <c r="AG1203" s="129">
        <v>0</v>
      </c>
    </row>
    <row r="1204" spans="1:33">
      <c r="A1204" t="s">
        <v>3183</v>
      </c>
      <c r="B1204" t="s">
        <v>540</v>
      </c>
      <c r="C1204" t="s">
        <v>411</v>
      </c>
      <c r="D1204" t="s">
        <v>470</v>
      </c>
      <c r="E1204" t="s">
        <v>411</v>
      </c>
      <c r="F1204" t="s">
        <v>685</v>
      </c>
      <c r="G1204" t="s">
        <v>412</v>
      </c>
      <c r="H1204" t="s">
        <v>3184</v>
      </c>
      <c r="I1204" t="s">
        <v>411</v>
      </c>
      <c r="J1204" s="130" t="s">
        <v>42</v>
      </c>
      <c r="K1204" s="127">
        <v>249</v>
      </c>
      <c r="L1204" s="127">
        <v>10</v>
      </c>
      <c r="M1204" s="127">
        <v>204</v>
      </c>
      <c r="N1204" s="127">
        <v>0</v>
      </c>
      <c r="O1204" s="127">
        <v>3</v>
      </c>
      <c r="P1204" s="127">
        <v>167</v>
      </c>
      <c r="Q1204" s="128">
        <v>0.67068273092369479</v>
      </c>
      <c r="R1204" s="127">
        <v>117</v>
      </c>
      <c r="S1204" s="128">
        <v>0.70059880239520955</v>
      </c>
      <c r="T1204" s="127">
        <v>5</v>
      </c>
      <c r="U1204" s="128">
        <v>4.2735042735042736E-2</v>
      </c>
      <c r="V1204" s="127">
        <v>23208.51</v>
      </c>
      <c r="W1204" s="127">
        <v>13</v>
      </c>
      <c r="X1204" s="129">
        <v>1785.27</v>
      </c>
      <c r="Y1204" s="129">
        <v>14899.98</v>
      </c>
      <c r="Z1204" s="127">
        <v>9</v>
      </c>
      <c r="AA1204" s="129">
        <v>1655.5533333333301</v>
      </c>
      <c r="AB1204" s="129">
        <v>38108.49</v>
      </c>
      <c r="AC1204" s="127">
        <v>17</v>
      </c>
      <c r="AD1204" s="129">
        <v>2241.6758823529399</v>
      </c>
      <c r="AE1204" s="129">
        <v>20.057099999999998</v>
      </c>
      <c r="AF1204" s="129">
        <v>20.057099999999998</v>
      </c>
      <c r="AG1204" s="129">
        <v>10.5093138866859</v>
      </c>
    </row>
    <row r="1205" spans="1:33">
      <c r="A1205" t="s">
        <v>3185</v>
      </c>
      <c r="B1205" t="s">
        <v>540</v>
      </c>
      <c r="C1205" t="s">
        <v>721</v>
      </c>
      <c r="D1205" t="s">
        <v>470</v>
      </c>
      <c r="E1205" t="s">
        <v>516</v>
      </c>
      <c r="F1205" t="s">
        <v>698</v>
      </c>
      <c r="G1205" t="s">
        <v>517</v>
      </c>
      <c r="H1205" t="s">
        <v>3186</v>
      </c>
      <c r="I1205" t="s">
        <v>721</v>
      </c>
      <c r="J1205" s="130" t="s">
        <v>42</v>
      </c>
      <c r="K1205" s="127">
        <v>163</v>
      </c>
      <c r="L1205" s="127">
        <v>7</v>
      </c>
      <c r="M1205" s="127">
        <v>121</v>
      </c>
      <c r="N1205" s="127">
        <v>0</v>
      </c>
      <c r="O1205" s="127">
        <v>2</v>
      </c>
      <c r="P1205" s="127">
        <v>89</v>
      </c>
      <c r="Q1205" s="128">
        <v>0.54601226993865026</v>
      </c>
      <c r="R1205" s="127">
        <v>52</v>
      </c>
      <c r="S1205" s="128">
        <v>0.5842696629213483</v>
      </c>
      <c r="T1205" s="127">
        <v>1</v>
      </c>
      <c r="U1205" s="128">
        <v>1.9230769230769232E-2</v>
      </c>
      <c r="V1205" s="127">
        <v>0</v>
      </c>
      <c r="W1205" s="127">
        <v>0</v>
      </c>
      <c r="X1205" s="129">
        <v>0</v>
      </c>
      <c r="Y1205" s="129">
        <v>1232.1500000000001</v>
      </c>
      <c r="Z1205" s="127">
        <v>1</v>
      </c>
      <c r="AA1205" s="129">
        <v>1232.1500000000001</v>
      </c>
      <c r="AB1205" s="129">
        <v>1232.1500000000001</v>
      </c>
      <c r="AC1205" s="127">
        <v>1</v>
      </c>
      <c r="AD1205" s="129">
        <v>1232.1500000000001</v>
      </c>
      <c r="AE1205" s="129">
        <v>0.64849999999999997</v>
      </c>
      <c r="AF1205" s="129">
        <v>0.64849999999999997</v>
      </c>
      <c r="AG1205" s="129">
        <v>18.250575468595901</v>
      </c>
    </row>
    <row r="1206" spans="1:33">
      <c r="A1206" t="s">
        <v>3187</v>
      </c>
      <c r="B1206" t="s">
        <v>540</v>
      </c>
      <c r="C1206" t="s">
        <v>383</v>
      </c>
      <c r="D1206" t="s">
        <v>470</v>
      </c>
      <c r="E1206" t="s">
        <v>383</v>
      </c>
      <c r="F1206" t="s">
        <v>685</v>
      </c>
      <c r="G1206" t="s">
        <v>385</v>
      </c>
      <c r="H1206" t="s">
        <v>3188</v>
      </c>
      <c r="I1206" t="s">
        <v>383</v>
      </c>
      <c r="J1206" s="130" t="s">
        <v>42</v>
      </c>
      <c r="K1206" s="127">
        <v>67</v>
      </c>
      <c r="L1206" s="127">
        <v>1</v>
      </c>
      <c r="M1206" s="127">
        <v>44</v>
      </c>
      <c r="N1206" s="127">
        <v>0</v>
      </c>
      <c r="O1206" s="127">
        <v>0</v>
      </c>
      <c r="P1206" s="127">
        <v>34</v>
      </c>
      <c r="Q1206" s="128">
        <v>0.5074626865671642</v>
      </c>
      <c r="R1206" s="127">
        <v>31</v>
      </c>
      <c r="S1206" s="128">
        <v>0.91176470588235292</v>
      </c>
      <c r="T1206" s="127">
        <v>3</v>
      </c>
      <c r="U1206" s="128">
        <v>9.6774193548387094E-2</v>
      </c>
      <c r="V1206" s="127">
        <v>0</v>
      </c>
      <c r="W1206" s="127">
        <v>0</v>
      </c>
      <c r="X1206" s="129">
        <v>0</v>
      </c>
      <c r="Y1206" s="129">
        <v>3316.88</v>
      </c>
      <c r="Z1206" s="127">
        <v>1</v>
      </c>
      <c r="AA1206" s="129">
        <v>3316.88</v>
      </c>
      <c r="AB1206" s="129">
        <v>3316.88</v>
      </c>
      <c r="AC1206" s="127">
        <v>1</v>
      </c>
      <c r="AD1206" s="129">
        <v>3316.88</v>
      </c>
      <c r="AE1206" s="129">
        <v>1.74572631578947</v>
      </c>
      <c r="AF1206" s="129">
        <v>1.74572631578947</v>
      </c>
      <c r="AG1206" s="129">
        <v>1.1947824180642299</v>
      </c>
    </row>
    <row r="1207" spans="1:33">
      <c r="A1207" t="s">
        <v>3189</v>
      </c>
      <c r="B1207" t="s">
        <v>540</v>
      </c>
      <c r="C1207" t="s">
        <v>415</v>
      </c>
      <c r="D1207" t="s">
        <v>470</v>
      </c>
      <c r="E1207" t="s">
        <v>415</v>
      </c>
      <c r="F1207" t="s">
        <v>685</v>
      </c>
      <c r="G1207" t="s">
        <v>416</v>
      </c>
      <c r="H1207" t="s">
        <v>3190</v>
      </c>
      <c r="I1207" t="s">
        <v>415</v>
      </c>
      <c r="J1207" s="130" t="s">
        <v>42</v>
      </c>
      <c r="K1207" s="127">
        <v>244</v>
      </c>
      <c r="L1207" s="127">
        <v>9</v>
      </c>
      <c r="M1207" s="127">
        <v>206</v>
      </c>
      <c r="N1207" s="127">
        <v>0</v>
      </c>
      <c r="O1207" s="127">
        <v>3</v>
      </c>
      <c r="P1207" s="127">
        <v>162</v>
      </c>
      <c r="Q1207" s="128">
        <v>0.66393442622950816</v>
      </c>
      <c r="R1207" s="127">
        <v>124</v>
      </c>
      <c r="S1207" s="128">
        <v>0.76543209876543206</v>
      </c>
      <c r="T1207" s="127">
        <v>8</v>
      </c>
      <c r="U1207" s="128">
        <v>6.4516129032258063E-2</v>
      </c>
      <c r="V1207" s="127">
        <v>42384.23</v>
      </c>
      <c r="W1207" s="127">
        <v>14</v>
      </c>
      <c r="X1207" s="129">
        <v>3027.4450000000002</v>
      </c>
      <c r="Y1207" s="129">
        <v>1344.39</v>
      </c>
      <c r="Z1207" s="127">
        <v>3</v>
      </c>
      <c r="AA1207" s="129">
        <v>448.13</v>
      </c>
      <c r="AB1207" s="129">
        <v>43728.62</v>
      </c>
      <c r="AC1207" s="127">
        <v>14</v>
      </c>
      <c r="AD1207" s="129">
        <v>3123.47285714286</v>
      </c>
      <c r="AE1207" s="129">
        <v>23.015063157894701</v>
      </c>
      <c r="AF1207" s="129">
        <v>23.015063157894701</v>
      </c>
      <c r="AG1207" s="129">
        <v>13.367313383755301</v>
      </c>
    </row>
    <row r="1208" spans="1:33">
      <c r="A1208" t="s">
        <v>3191</v>
      </c>
      <c r="B1208" t="s">
        <v>540</v>
      </c>
      <c r="C1208" t="s">
        <v>1363</v>
      </c>
      <c r="D1208" t="s">
        <v>470</v>
      </c>
      <c r="E1208" t="s">
        <v>498</v>
      </c>
      <c r="F1208" t="s">
        <v>698</v>
      </c>
      <c r="G1208" t="s">
        <v>499</v>
      </c>
      <c r="H1208" t="s">
        <v>3192</v>
      </c>
      <c r="I1208" t="s">
        <v>1363</v>
      </c>
      <c r="J1208" s="130" t="s">
        <v>42</v>
      </c>
      <c r="K1208" s="127">
        <v>3</v>
      </c>
      <c r="L1208" s="127">
        <v>0</v>
      </c>
      <c r="M1208" s="127">
        <v>3</v>
      </c>
      <c r="N1208" s="127">
        <v>0</v>
      </c>
      <c r="O1208" s="127">
        <v>0</v>
      </c>
      <c r="P1208" s="127">
        <v>3</v>
      </c>
      <c r="Q1208" s="128">
        <v>1</v>
      </c>
      <c r="R1208" s="127">
        <v>2</v>
      </c>
      <c r="S1208" s="128">
        <v>0.66666666666666663</v>
      </c>
      <c r="T1208" s="127">
        <v>0</v>
      </c>
      <c r="U1208" s="128">
        <v>0</v>
      </c>
      <c r="V1208" s="127">
        <v>0</v>
      </c>
      <c r="W1208" s="127">
        <v>0</v>
      </c>
      <c r="X1208" s="129">
        <v>0</v>
      </c>
      <c r="Y1208" s="129">
        <v>0</v>
      </c>
      <c r="Z1208" s="127">
        <v>0</v>
      </c>
      <c r="AA1208" s="129">
        <v>0</v>
      </c>
      <c r="AB1208" s="129">
        <v>0</v>
      </c>
      <c r="AC1208" s="127">
        <v>0</v>
      </c>
      <c r="AD1208" s="129">
        <v>0</v>
      </c>
      <c r="AE1208" s="129">
        <v>0</v>
      </c>
      <c r="AF1208" s="129">
        <v>0</v>
      </c>
      <c r="AG1208" s="129">
        <v>0</v>
      </c>
    </row>
    <row r="1209" spans="1:33">
      <c r="A1209" t="s">
        <v>3193</v>
      </c>
      <c r="B1209" t="s">
        <v>540</v>
      </c>
      <c r="C1209" t="s">
        <v>838</v>
      </c>
      <c r="D1209" t="s">
        <v>470</v>
      </c>
      <c r="E1209" s="126" t="s">
        <v>528</v>
      </c>
      <c r="F1209" t="s">
        <v>698</v>
      </c>
      <c r="G1209" t="s">
        <v>529</v>
      </c>
      <c r="H1209" t="s">
        <v>3194</v>
      </c>
      <c r="I1209" t="s">
        <v>838</v>
      </c>
      <c r="J1209" s="130" t="s">
        <v>42</v>
      </c>
      <c r="K1209" s="127">
        <v>145</v>
      </c>
      <c r="L1209" s="127">
        <v>9</v>
      </c>
      <c r="M1209" s="127">
        <v>104</v>
      </c>
      <c r="N1209" s="127">
        <v>0</v>
      </c>
      <c r="O1209" s="127">
        <v>1</v>
      </c>
      <c r="P1209" s="127">
        <v>75</v>
      </c>
      <c r="Q1209" s="128">
        <v>0.51724137931034486</v>
      </c>
      <c r="R1209" s="127">
        <v>45</v>
      </c>
      <c r="S1209" s="128">
        <v>0.6</v>
      </c>
      <c r="T1209" s="127">
        <v>1</v>
      </c>
      <c r="U1209" s="128">
        <v>2.2222222222222223E-2</v>
      </c>
      <c r="V1209" s="127">
        <v>4653.08</v>
      </c>
      <c r="W1209" s="127">
        <v>1</v>
      </c>
      <c r="X1209" s="129">
        <v>4653.08</v>
      </c>
      <c r="Y1209" s="129">
        <v>215</v>
      </c>
      <c r="Z1209" s="127">
        <v>1</v>
      </c>
      <c r="AA1209" s="129">
        <v>215</v>
      </c>
      <c r="AB1209" s="129">
        <v>4868.08</v>
      </c>
      <c r="AC1209" s="127">
        <v>1</v>
      </c>
      <c r="AD1209" s="129">
        <v>4868.08</v>
      </c>
      <c r="AE1209" s="129">
        <v>2.5621473684210501</v>
      </c>
      <c r="AF1209" s="129">
        <v>2.5621473684210501</v>
      </c>
      <c r="AG1209" s="129">
        <v>22.081552121012798</v>
      </c>
    </row>
    <row r="1210" spans="1:33">
      <c r="A1210" t="s">
        <v>3195</v>
      </c>
      <c r="B1210" t="s">
        <v>540</v>
      </c>
      <c r="C1210" t="s">
        <v>711</v>
      </c>
      <c r="D1210" t="s">
        <v>470</v>
      </c>
      <c r="E1210" t="s">
        <v>510</v>
      </c>
      <c r="F1210" t="s">
        <v>698</v>
      </c>
      <c r="G1210" t="s">
        <v>511</v>
      </c>
      <c r="H1210" t="s">
        <v>3196</v>
      </c>
      <c r="I1210" t="s">
        <v>711</v>
      </c>
      <c r="J1210" s="130" t="s">
        <v>42</v>
      </c>
      <c r="K1210" s="127">
        <v>162</v>
      </c>
      <c r="L1210" s="127">
        <v>10</v>
      </c>
      <c r="M1210" s="127">
        <v>123</v>
      </c>
      <c r="N1210" s="127">
        <v>0</v>
      </c>
      <c r="O1210" s="127">
        <v>2</v>
      </c>
      <c r="P1210" s="127">
        <v>97</v>
      </c>
      <c r="Q1210" s="128">
        <v>0.59876543209876543</v>
      </c>
      <c r="R1210" s="127">
        <v>60</v>
      </c>
      <c r="S1210" s="128">
        <v>0.61855670103092786</v>
      </c>
      <c r="T1210" s="127">
        <v>3</v>
      </c>
      <c r="U1210" s="128">
        <v>0.05</v>
      </c>
      <c r="V1210" s="127">
        <v>730.09</v>
      </c>
      <c r="W1210" s="127">
        <v>1</v>
      </c>
      <c r="X1210" s="129">
        <v>730.09</v>
      </c>
      <c r="Y1210" s="129">
        <v>0</v>
      </c>
      <c r="Z1210" s="127">
        <v>0</v>
      </c>
      <c r="AA1210" s="129">
        <v>0</v>
      </c>
      <c r="AB1210" s="129">
        <v>730.09</v>
      </c>
      <c r="AC1210" s="127">
        <v>1</v>
      </c>
      <c r="AD1210" s="129">
        <v>730.09</v>
      </c>
      <c r="AE1210" s="129">
        <v>0.38425789473684202</v>
      </c>
      <c r="AF1210" s="129">
        <v>0.38425789473684202</v>
      </c>
      <c r="AG1210" s="129">
        <v>16.293982242683299</v>
      </c>
    </row>
    <row r="1211" spans="1:33">
      <c r="A1211" t="s">
        <v>3197</v>
      </c>
      <c r="B1211" t="s">
        <v>540</v>
      </c>
      <c r="C1211" t="s">
        <v>1299</v>
      </c>
      <c r="D1211" t="s">
        <v>470</v>
      </c>
      <c r="E1211" t="s">
        <v>479</v>
      </c>
      <c r="F1211" t="s">
        <v>698</v>
      </c>
      <c r="G1211" t="s">
        <v>480</v>
      </c>
      <c r="H1211" t="s">
        <v>3198</v>
      </c>
      <c r="I1211" t="s">
        <v>1299</v>
      </c>
      <c r="J1211" s="130" t="s">
        <v>42</v>
      </c>
      <c r="K1211" s="127">
        <v>4</v>
      </c>
      <c r="L1211" s="127">
        <v>0</v>
      </c>
      <c r="M1211" s="127">
        <v>4</v>
      </c>
      <c r="N1211" s="127">
        <v>0</v>
      </c>
      <c r="O1211" s="127">
        <v>0</v>
      </c>
      <c r="P1211" s="127">
        <v>3</v>
      </c>
      <c r="Q1211" s="128">
        <v>0.75</v>
      </c>
      <c r="R1211" s="127">
        <v>2</v>
      </c>
      <c r="S1211" s="128">
        <v>0.66666666666666663</v>
      </c>
      <c r="T1211" s="127">
        <v>0</v>
      </c>
      <c r="U1211" s="128">
        <v>0</v>
      </c>
      <c r="V1211" s="127">
        <v>0</v>
      </c>
      <c r="W1211" s="127">
        <v>0</v>
      </c>
      <c r="X1211" s="129">
        <v>0</v>
      </c>
      <c r="Y1211" s="129">
        <v>0</v>
      </c>
      <c r="Z1211" s="127">
        <v>0</v>
      </c>
      <c r="AA1211" s="129">
        <v>0</v>
      </c>
      <c r="AB1211" s="129">
        <v>0</v>
      </c>
      <c r="AC1211" s="127">
        <v>0</v>
      </c>
      <c r="AD1211" s="129">
        <v>0</v>
      </c>
      <c r="AE1211" s="129">
        <v>0</v>
      </c>
      <c r="AF1211" s="129">
        <v>0</v>
      </c>
      <c r="AG1211" s="129">
        <v>0</v>
      </c>
    </row>
    <row r="1212" spans="1:33">
      <c r="A1212" t="s">
        <v>3199</v>
      </c>
      <c r="B1212" t="s">
        <v>540</v>
      </c>
      <c r="C1212" t="s">
        <v>690</v>
      </c>
      <c r="D1212" t="s">
        <v>470</v>
      </c>
      <c r="E1212" t="s">
        <v>411</v>
      </c>
      <c r="F1212" t="s">
        <v>685</v>
      </c>
      <c r="G1212" t="s">
        <v>412</v>
      </c>
      <c r="H1212" t="s">
        <v>3184</v>
      </c>
      <c r="I1212" t="s">
        <v>411</v>
      </c>
      <c r="J1212" s="130" t="s">
        <v>42</v>
      </c>
      <c r="K1212" s="127">
        <v>8</v>
      </c>
      <c r="L1212" s="127">
        <v>1</v>
      </c>
      <c r="M1212" s="127">
        <v>4</v>
      </c>
      <c r="N1212" s="127">
        <v>0</v>
      </c>
      <c r="O1212" s="127">
        <v>0</v>
      </c>
      <c r="P1212" s="127">
        <v>3</v>
      </c>
      <c r="Q1212" s="128">
        <v>0.375</v>
      </c>
      <c r="R1212" s="127">
        <v>2</v>
      </c>
      <c r="S1212" s="128">
        <v>0.66666666666666663</v>
      </c>
      <c r="T1212" s="127">
        <v>0</v>
      </c>
      <c r="U1212" s="128">
        <v>0</v>
      </c>
      <c r="V1212" s="127">
        <v>0</v>
      </c>
      <c r="W1212" s="127">
        <v>0</v>
      </c>
      <c r="X1212" s="129">
        <v>0</v>
      </c>
      <c r="Y1212" s="129">
        <v>0</v>
      </c>
      <c r="Z1212" s="127">
        <v>0</v>
      </c>
      <c r="AA1212" s="129">
        <v>0</v>
      </c>
      <c r="AB1212" s="129">
        <v>0</v>
      </c>
      <c r="AC1212" s="127">
        <v>0</v>
      </c>
      <c r="AD1212" s="129">
        <v>0</v>
      </c>
      <c r="AE1212" s="129">
        <v>0</v>
      </c>
      <c r="AF1212" s="129">
        <v>0</v>
      </c>
      <c r="AG1212" s="129">
        <v>0</v>
      </c>
    </row>
    <row r="1213" spans="1:33">
      <c r="A1213" t="s">
        <v>3200</v>
      </c>
      <c r="B1213" t="s">
        <v>540</v>
      </c>
      <c r="C1213" t="s">
        <v>732</v>
      </c>
      <c r="D1213" t="s">
        <v>470</v>
      </c>
      <c r="E1213" t="s">
        <v>383</v>
      </c>
      <c r="F1213" t="s">
        <v>685</v>
      </c>
      <c r="G1213" t="s">
        <v>385</v>
      </c>
      <c r="H1213" t="s">
        <v>3188</v>
      </c>
      <c r="I1213" t="s">
        <v>383</v>
      </c>
      <c r="J1213" s="130" t="s">
        <v>42</v>
      </c>
      <c r="K1213" s="127">
        <v>7</v>
      </c>
      <c r="L1213" s="127">
        <v>0</v>
      </c>
      <c r="M1213" s="127">
        <v>5</v>
      </c>
      <c r="N1213" s="127">
        <v>0</v>
      </c>
      <c r="O1213" s="127">
        <v>0</v>
      </c>
      <c r="P1213" s="127">
        <v>5</v>
      </c>
      <c r="Q1213" s="128">
        <v>0.7142857142857143</v>
      </c>
      <c r="R1213" s="127">
        <v>6</v>
      </c>
      <c r="S1213" s="128">
        <v>1.2</v>
      </c>
      <c r="T1213" s="127">
        <v>1</v>
      </c>
      <c r="U1213" s="128">
        <v>0.16666666666666666</v>
      </c>
      <c r="V1213" s="127">
        <v>0</v>
      </c>
      <c r="W1213" s="127">
        <v>0</v>
      </c>
      <c r="X1213" s="129">
        <v>0</v>
      </c>
      <c r="Y1213" s="129">
        <v>0</v>
      </c>
      <c r="Z1213" s="127">
        <v>0</v>
      </c>
      <c r="AA1213" s="129">
        <v>0</v>
      </c>
      <c r="AB1213" s="129">
        <v>0</v>
      </c>
      <c r="AC1213" s="127">
        <v>0</v>
      </c>
      <c r="AD1213" s="129">
        <v>0</v>
      </c>
      <c r="AE1213" s="129">
        <v>0</v>
      </c>
      <c r="AF1213" s="129">
        <v>0</v>
      </c>
      <c r="AG1213" s="129">
        <v>0</v>
      </c>
    </row>
    <row r="1214" spans="1:33">
      <c r="A1214" t="s">
        <v>3201</v>
      </c>
      <c r="B1214" t="s">
        <v>540</v>
      </c>
      <c r="C1214" t="s">
        <v>850</v>
      </c>
      <c r="D1214" t="s">
        <v>470</v>
      </c>
      <c r="E1214" t="s">
        <v>531</v>
      </c>
      <c r="F1214" t="s">
        <v>698</v>
      </c>
      <c r="G1214" t="s">
        <v>532</v>
      </c>
      <c r="H1214" t="s">
        <v>3202</v>
      </c>
      <c r="I1214" t="s">
        <v>850</v>
      </c>
      <c r="J1214" s="130" t="s">
        <v>42</v>
      </c>
      <c r="K1214" s="127">
        <v>121</v>
      </c>
      <c r="L1214" s="127">
        <v>9</v>
      </c>
      <c r="M1214" s="127">
        <v>82</v>
      </c>
      <c r="N1214" s="127">
        <v>0</v>
      </c>
      <c r="O1214" s="127">
        <v>0</v>
      </c>
      <c r="P1214" s="127">
        <v>53</v>
      </c>
      <c r="Q1214" s="128">
        <v>0.43801652892561982</v>
      </c>
      <c r="R1214" s="127">
        <v>30</v>
      </c>
      <c r="S1214" s="128">
        <v>0.56603773584905659</v>
      </c>
      <c r="T1214" s="127">
        <v>0</v>
      </c>
      <c r="U1214" s="128">
        <v>0</v>
      </c>
      <c r="V1214" s="127">
        <v>0</v>
      </c>
      <c r="W1214" s="127">
        <v>0</v>
      </c>
      <c r="X1214" s="129">
        <v>0</v>
      </c>
      <c r="Y1214" s="129">
        <v>0</v>
      </c>
      <c r="Z1214" s="127">
        <v>0</v>
      </c>
      <c r="AA1214" s="129">
        <v>0</v>
      </c>
      <c r="AB1214" s="129">
        <v>0</v>
      </c>
      <c r="AC1214" s="127">
        <v>0</v>
      </c>
      <c r="AD1214" s="129">
        <v>0</v>
      </c>
      <c r="AE1214" s="129">
        <v>0</v>
      </c>
      <c r="AF1214" s="129">
        <v>0</v>
      </c>
      <c r="AG1214" s="129">
        <v>23.183163433081202</v>
      </c>
    </row>
    <row r="1215" spans="1:33">
      <c r="A1215" t="s">
        <v>3203</v>
      </c>
      <c r="B1215" t="s">
        <v>540</v>
      </c>
      <c r="C1215" t="s">
        <v>1342</v>
      </c>
      <c r="D1215" t="s">
        <v>470</v>
      </c>
      <c r="E1215" t="s">
        <v>471</v>
      </c>
      <c r="F1215" t="s">
        <v>698</v>
      </c>
      <c r="G1215" t="s">
        <v>472</v>
      </c>
      <c r="H1215" t="s">
        <v>3204</v>
      </c>
      <c r="I1215" t="s">
        <v>1342</v>
      </c>
      <c r="J1215" s="130" t="s">
        <v>42</v>
      </c>
      <c r="K1215" s="127">
        <v>11</v>
      </c>
      <c r="L1215" s="127">
        <v>2</v>
      </c>
      <c r="M1215" s="127">
        <v>9</v>
      </c>
      <c r="N1215" s="127">
        <v>0</v>
      </c>
      <c r="O1215" s="127">
        <v>0</v>
      </c>
      <c r="P1215" s="127">
        <v>7</v>
      </c>
      <c r="Q1215" s="128">
        <v>0.63636363636363635</v>
      </c>
      <c r="R1215" s="127">
        <v>6</v>
      </c>
      <c r="S1215" s="128">
        <v>0.8571428571428571</v>
      </c>
      <c r="T1215" s="127">
        <v>1</v>
      </c>
      <c r="U1215" s="128">
        <v>0.16666666666666666</v>
      </c>
      <c r="V1215" s="127">
        <v>0</v>
      </c>
      <c r="W1215" s="127">
        <v>0</v>
      </c>
      <c r="X1215" s="129">
        <v>0</v>
      </c>
      <c r="Y1215" s="129">
        <v>0</v>
      </c>
      <c r="Z1215" s="127">
        <v>0</v>
      </c>
      <c r="AA1215" s="129">
        <v>0</v>
      </c>
      <c r="AB1215" s="129">
        <v>0</v>
      </c>
      <c r="AC1215" s="127">
        <v>0</v>
      </c>
      <c r="AD1215" s="129">
        <v>0</v>
      </c>
      <c r="AE1215" s="129">
        <v>0</v>
      </c>
      <c r="AF1215" s="129">
        <v>0</v>
      </c>
      <c r="AG1215" s="129">
        <v>0</v>
      </c>
    </row>
    <row r="1216" spans="1:33">
      <c r="A1216" t="s">
        <v>3205</v>
      </c>
      <c r="B1216" t="s">
        <v>540</v>
      </c>
      <c r="C1216" t="s">
        <v>874</v>
      </c>
      <c r="D1216" t="s">
        <v>470</v>
      </c>
      <c r="E1216" t="s">
        <v>388</v>
      </c>
      <c r="F1216" t="s">
        <v>685</v>
      </c>
      <c r="G1216" t="s">
        <v>389</v>
      </c>
      <c r="H1216" t="s">
        <v>3206</v>
      </c>
      <c r="I1216" t="s">
        <v>388</v>
      </c>
      <c r="J1216" s="130" t="s">
        <v>42</v>
      </c>
      <c r="K1216" s="127">
        <v>1</v>
      </c>
      <c r="L1216" s="127">
        <v>0</v>
      </c>
      <c r="M1216" s="127">
        <v>1</v>
      </c>
      <c r="N1216" s="127">
        <v>0</v>
      </c>
      <c r="O1216" s="127">
        <v>0</v>
      </c>
      <c r="P1216" s="127">
        <v>1</v>
      </c>
      <c r="Q1216" s="128">
        <v>1</v>
      </c>
      <c r="R1216" s="127">
        <v>1</v>
      </c>
      <c r="S1216" s="128">
        <v>1</v>
      </c>
      <c r="T1216" s="127">
        <v>0</v>
      </c>
      <c r="U1216" s="128">
        <v>0</v>
      </c>
      <c r="V1216" s="127">
        <v>0</v>
      </c>
      <c r="W1216" s="127">
        <v>0</v>
      </c>
      <c r="X1216" s="129">
        <v>0</v>
      </c>
      <c r="Y1216" s="129">
        <v>0</v>
      </c>
      <c r="Z1216" s="127">
        <v>0</v>
      </c>
      <c r="AA1216" s="129">
        <v>0</v>
      </c>
      <c r="AB1216" s="129">
        <v>0</v>
      </c>
      <c r="AC1216" s="127">
        <v>0</v>
      </c>
      <c r="AD1216" s="129">
        <v>0</v>
      </c>
      <c r="AE1216" s="129">
        <v>0</v>
      </c>
      <c r="AF1216" s="129">
        <v>0</v>
      </c>
      <c r="AG1216" s="129">
        <v>0</v>
      </c>
    </row>
    <row r="1217" spans="1:33">
      <c r="A1217" t="s">
        <v>3207</v>
      </c>
      <c r="B1217" t="s">
        <v>540</v>
      </c>
      <c r="C1217" t="s">
        <v>408</v>
      </c>
      <c r="D1217" t="s">
        <v>470</v>
      </c>
      <c r="E1217" t="s">
        <v>408</v>
      </c>
      <c r="F1217" t="s">
        <v>685</v>
      </c>
      <c r="G1217" t="s">
        <v>409</v>
      </c>
      <c r="H1217" t="s">
        <v>3176</v>
      </c>
      <c r="I1217" t="s">
        <v>408</v>
      </c>
      <c r="J1217" s="130" t="s">
        <v>42</v>
      </c>
      <c r="K1217" s="127">
        <v>335</v>
      </c>
      <c r="L1217" s="127">
        <v>12</v>
      </c>
      <c r="M1217" s="127">
        <v>268</v>
      </c>
      <c r="N1217" s="127">
        <v>0</v>
      </c>
      <c r="O1217" s="127">
        <v>3</v>
      </c>
      <c r="P1217" s="127">
        <v>214</v>
      </c>
      <c r="Q1217" s="128">
        <v>0.63880597014925378</v>
      </c>
      <c r="R1217" s="127">
        <v>166</v>
      </c>
      <c r="S1217" s="128">
        <v>0.77570093457943923</v>
      </c>
      <c r="T1217" s="127">
        <v>7</v>
      </c>
      <c r="U1217" s="128">
        <v>4.2168674698795178E-2</v>
      </c>
      <c r="V1217" s="127">
        <v>64309.26</v>
      </c>
      <c r="W1217" s="127">
        <v>24</v>
      </c>
      <c r="X1217" s="129">
        <v>2679.5524999999998</v>
      </c>
      <c r="Y1217" s="129">
        <v>16799.53</v>
      </c>
      <c r="Z1217" s="127">
        <v>10</v>
      </c>
      <c r="AA1217" s="129">
        <v>1679.953</v>
      </c>
      <c r="AB1217" s="129">
        <v>81108.789999999994</v>
      </c>
      <c r="AC1217" s="127">
        <v>26</v>
      </c>
      <c r="AD1217" s="129">
        <v>3119.5688461538498</v>
      </c>
      <c r="AE1217" s="129">
        <v>42.688836842105303</v>
      </c>
      <c r="AF1217" s="129">
        <v>42.688836842105303</v>
      </c>
      <c r="AG1217" s="129">
        <v>10.7307276741673</v>
      </c>
    </row>
    <row r="1218" spans="1:33">
      <c r="A1218" t="s">
        <v>3208</v>
      </c>
      <c r="B1218" t="s">
        <v>540</v>
      </c>
      <c r="C1218" t="s">
        <v>1339</v>
      </c>
      <c r="D1218" t="s">
        <v>470</v>
      </c>
      <c r="E1218" t="s">
        <v>489</v>
      </c>
      <c r="F1218" t="s">
        <v>698</v>
      </c>
      <c r="G1218" t="s">
        <v>490</v>
      </c>
      <c r="H1218" t="s">
        <v>3209</v>
      </c>
      <c r="I1218" t="s">
        <v>1339</v>
      </c>
      <c r="J1218" s="130" t="s">
        <v>42</v>
      </c>
      <c r="K1218" s="127">
        <v>4</v>
      </c>
      <c r="L1218" s="127">
        <v>0</v>
      </c>
      <c r="M1218" s="127">
        <v>2</v>
      </c>
      <c r="N1218" s="127">
        <v>0</v>
      </c>
      <c r="O1218" s="127">
        <v>0</v>
      </c>
      <c r="P1218" s="127">
        <v>2</v>
      </c>
      <c r="Q1218" s="128">
        <v>0.5</v>
      </c>
      <c r="R1218" s="127">
        <v>1</v>
      </c>
      <c r="S1218" s="128">
        <v>0.5</v>
      </c>
      <c r="T1218" s="127">
        <v>0</v>
      </c>
      <c r="U1218" s="128">
        <v>0</v>
      </c>
      <c r="V1218" s="127">
        <v>0</v>
      </c>
      <c r="W1218" s="127">
        <v>0</v>
      </c>
      <c r="X1218" s="129">
        <v>0</v>
      </c>
      <c r="Y1218" s="129">
        <v>0</v>
      </c>
      <c r="Z1218" s="127">
        <v>0</v>
      </c>
      <c r="AA1218" s="129">
        <v>0</v>
      </c>
      <c r="AB1218" s="129">
        <v>0</v>
      </c>
      <c r="AC1218" s="127">
        <v>0</v>
      </c>
      <c r="AD1218" s="129">
        <v>0</v>
      </c>
      <c r="AE1218" s="129">
        <v>0</v>
      </c>
      <c r="AF1218" s="129">
        <v>0</v>
      </c>
      <c r="AG1218" s="129">
        <v>0</v>
      </c>
    </row>
    <row r="1219" spans="1:33">
      <c r="A1219" t="s">
        <v>3210</v>
      </c>
      <c r="B1219" t="s">
        <v>540</v>
      </c>
      <c r="C1219" t="s">
        <v>824</v>
      </c>
      <c r="D1219" t="s">
        <v>470</v>
      </c>
      <c r="E1219" t="s">
        <v>534</v>
      </c>
      <c r="F1219" t="s">
        <v>698</v>
      </c>
      <c r="G1219" t="s">
        <v>535</v>
      </c>
      <c r="H1219" t="s">
        <v>3211</v>
      </c>
      <c r="I1219" t="s">
        <v>824</v>
      </c>
      <c r="J1219" s="130" t="s">
        <v>42</v>
      </c>
      <c r="K1219" s="127">
        <v>119</v>
      </c>
      <c r="L1219" s="127">
        <v>7</v>
      </c>
      <c r="M1219" s="127">
        <v>74</v>
      </c>
      <c r="N1219" s="127">
        <v>0</v>
      </c>
      <c r="O1219" s="127">
        <v>2</v>
      </c>
      <c r="P1219" s="127">
        <v>54</v>
      </c>
      <c r="Q1219" s="128">
        <v>0.45378151260504201</v>
      </c>
      <c r="R1219" s="127">
        <v>30</v>
      </c>
      <c r="S1219" s="128">
        <v>0.55555555555555558</v>
      </c>
      <c r="T1219" s="127">
        <v>0</v>
      </c>
      <c r="U1219" s="128">
        <v>0</v>
      </c>
      <c r="V1219" s="127">
        <v>6797.56</v>
      </c>
      <c r="W1219" s="127">
        <v>1</v>
      </c>
      <c r="X1219" s="129">
        <v>6797.56</v>
      </c>
      <c r="Y1219" s="129">
        <v>0</v>
      </c>
      <c r="Z1219" s="127">
        <v>0</v>
      </c>
      <c r="AA1219" s="129">
        <v>0</v>
      </c>
      <c r="AB1219" s="129">
        <v>6797.56</v>
      </c>
      <c r="AC1219" s="127">
        <v>1</v>
      </c>
      <c r="AD1219" s="129">
        <v>6797.56</v>
      </c>
      <c r="AE1219" s="129">
        <v>3.5776631578947402</v>
      </c>
      <c r="AF1219" s="129">
        <v>3.5776631578947402</v>
      </c>
      <c r="AG1219" s="129">
        <v>0.42749095692206501</v>
      </c>
    </row>
    <row r="1220" spans="1:33">
      <c r="A1220" t="s">
        <v>3212</v>
      </c>
      <c r="B1220" t="s">
        <v>540</v>
      </c>
      <c r="C1220" t="s">
        <v>401</v>
      </c>
      <c r="D1220" t="s">
        <v>470</v>
      </c>
      <c r="E1220" t="s">
        <v>401</v>
      </c>
      <c r="F1220" t="s">
        <v>685</v>
      </c>
      <c r="G1220" t="s">
        <v>402</v>
      </c>
      <c r="H1220" t="s">
        <v>3213</v>
      </c>
      <c r="I1220" t="s">
        <v>401</v>
      </c>
      <c r="J1220" s="130" t="s">
        <v>42</v>
      </c>
      <c r="K1220" s="127">
        <v>12</v>
      </c>
      <c r="L1220" s="127">
        <v>0</v>
      </c>
      <c r="M1220" s="127">
        <v>6</v>
      </c>
      <c r="N1220" s="127">
        <v>0</v>
      </c>
      <c r="O1220" s="127">
        <v>0</v>
      </c>
      <c r="P1220" s="127">
        <v>6</v>
      </c>
      <c r="Q1220" s="128">
        <v>0.5</v>
      </c>
      <c r="R1220" s="127">
        <v>7</v>
      </c>
      <c r="S1220" s="128">
        <v>1.1666666666666667</v>
      </c>
      <c r="T1220" s="127">
        <v>0</v>
      </c>
      <c r="U1220" s="128">
        <v>0</v>
      </c>
      <c r="V1220" s="127">
        <v>0</v>
      </c>
      <c r="W1220" s="127">
        <v>0</v>
      </c>
      <c r="X1220" s="129">
        <v>0</v>
      </c>
      <c r="Y1220" s="129">
        <v>0</v>
      </c>
      <c r="Z1220" s="127">
        <v>0</v>
      </c>
      <c r="AA1220" s="129">
        <v>0</v>
      </c>
      <c r="AB1220" s="129">
        <v>0</v>
      </c>
      <c r="AC1220" s="127">
        <v>0</v>
      </c>
      <c r="AD1220" s="129">
        <v>0</v>
      </c>
      <c r="AE1220" s="129">
        <v>0</v>
      </c>
      <c r="AF1220" s="129">
        <v>0</v>
      </c>
      <c r="AG1220" s="129">
        <v>0</v>
      </c>
    </row>
    <row r="1221" spans="1:33">
      <c r="A1221" t="s">
        <v>3214</v>
      </c>
      <c r="B1221" t="s">
        <v>540</v>
      </c>
      <c r="C1221" t="s">
        <v>726</v>
      </c>
      <c r="D1221" t="s">
        <v>470</v>
      </c>
      <c r="E1221" t="s">
        <v>504</v>
      </c>
      <c r="F1221" t="s">
        <v>698</v>
      </c>
      <c r="G1221" t="s">
        <v>505</v>
      </c>
      <c r="H1221" t="s">
        <v>3215</v>
      </c>
      <c r="I1221" t="s">
        <v>726</v>
      </c>
      <c r="J1221" s="130" t="s">
        <v>42</v>
      </c>
      <c r="K1221" s="127">
        <v>200</v>
      </c>
      <c r="L1221" s="127">
        <v>11</v>
      </c>
      <c r="M1221" s="127">
        <v>168</v>
      </c>
      <c r="N1221" s="127">
        <v>0</v>
      </c>
      <c r="O1221" s="127">
        <v>0</v>
      </c>
      <c r="P1221" s="127">
        <v>125</v>
      </c>
      <c r="Q1221" s="128">
        <v>0.625</v>
      </c>
      <c r="R1221" s="127">
        <v>90</v>
      </c>
      <c r="S1221" s="128">
        <v>0.72</v>
      </c>
      <c r="T1221" s="127">
        <v>6</v>
      </c>
      <c r="U1221" s="128">
        <v>6.6666666666666666E-2</v>
      </c>
      <c r="V1221" s="127">
        <v>21111.97</v>
      </c>
      <c r="W1221" s="127">
        <v>6</v>
      </c>
      <c r="X1221" s="129">
        <v>3518.66166666667</v>
      </c>
      <c r="Y1221" s="129">
        <v>1420.39</v>
      </c>
      <c r="Z1221" s="127">
        <v>3</v>
      </c>
      <c r="AA1221" s="129">
        <v>473.46333333333303</v>
      </c>
      <c r="AB1221" s="129">
        <v>22532.36</v>
      </c>
      <c r="AC1221" s="127">
        <v>6</v>
      </c>
      <c r="AD1221" s="129">
        <v>3755.3933333333298</v>
      </c>
      <c r="AE1221" s="129">
        <v>11.859136842105301</v>
      </c>
      <c r="AF1221" s="129">
        <v>11.859136842105301</v>
      </c>
      <c r="AG1221" s="129">
        <v>12.2469112603937</v>
      </c>
    </row>
    <row r="1222" spans="1:33">
      <c r="A1222" t="s">
        <v>3216</v>
      </c>
      <c r="B1222" t="s">
        <v>540</v>
      </c>
      <c r="C1222" t="s">
        <v>1334</v>
      </c>
      <c r="D1222" t="s">
        <v>470</v>
      </c>
      <c r="E1222" t="s">
        <v>495</v>
      </c>
      <c r="F1222" t="s">
        <v>698</v>
      </c>
      <c r="G1222" t="s">
        <v>496</v>
      </c>
      <c r="H1222" t="s">
        <v>3217</v>
      </c>
      <c r="I1222" t="s">
        <v>1334</v>
      </c>
      <c r="J1222" s="130" t="s">
        <v>42</v>
      </c>
      <c r="K1222" s="127">
        <v>1</v>
      </c>
      <c r="L1222" s="127">
        <v>0</v>
      </c>
      <c r="M1222" s="127">
        <v>1</v>
      </c>
      <c r="N1222" s="127">
        <v>0</v>
      </c>
      <c r="O1222" s="127">
        <v>0</v>
      </c>
      <c r="P1222" s="127">
        <v>1</v>
      </c>
      <c r="Q1222" s="128">
        <v>1</v>
      </c>
      <c r="R1222" s="127">
        <v>0</v>
      </c>
      <c r="S1222" s="128">
        <v>0</v>
      </c>
      <c r="T1222" s="127">
        <v>0</v>
      </c>
      <c r="U1222" s="128" t="s">
        <v>42</v>
      </c>
      <c r="V1222" s="127">
        <v>0</v>
      </c>
      <c r="W1222" s="127">
        <v>0</v>
      </c>
      <c r="X1222" s="129">
        <v>0</v>
      </c>
      <c r="Y1222" s="129">
        <v>0</v>
      </c>
      <c r="Z1222" s="127">
        <v>0</v>
      </c>
      <c r="AA1222" s="129">
        <v>0</v>
      </c>
      <c r="AB1222" s="129">
        <v>0</v>
      </c>
      <c r="AC1222" s="127">
        <v>0</v>
      </c>
      <c r="AD1222" s="129">
        <v>0</v>
      </c>
      <c r="AE1222" s="129">
        <v>0</v>
      </c>
      <c r="AF1222" s="129">
        <v>0</v>
      </c>
      <c r="AG1222" s="129">
        <v>0</v>
      </c>
    </row>
    <row r="1223" spans="1:33">
      <c r="A1223" t="s">
        <v>3218</v>
      </c>
      <c r="B1223" t="s">
        <v>540</v>
      </c>
      <c r="C1223" t="s">
        <v>1308</v>
      </c>
      <c r="D1223" t="s">
        <v>470</v>
      </c>
      <c r="E1223" t="s">
        <v>501</v>
      </c>
      <c r="F1223" t="s">
        <v>698</v>
      </c>
      <c r="G1223" t="s">
        <v>502</v>
      </c>
      <c r="H1223" t="s">
        <v>3219</v>
      </c>
      <c r="I1223" t="s">
        <v>1308</v>
      </c>
      <c r="J1223" s="130" t="s">
        <v>42</v>
      </c>
      <c r="K1223" s="127">
        <v>7</v>
      </c>
      <c r="L1223" s="127">
        <v>0</v>
      </c>
      <c r="M1223" s="127">
        <v>6</v>
      </c>
      <c r="N1223" s="127">
        <v>0</v>
      </c>
      <c r="O1223" s="127">
        <v>0</v>
      </c>
      <c r="P1223" s="127">
        <v>5</v>
      </c>
      <c r="Q1223" s="128">
        <v>0.7142857142857143</v>
      </c>
      <c r="R1223" s="127">
        <v>1</v>
      </c>
      <c r="S1223" s="128">
        <v>0.2</v>
      </c>
      <c r="T1223" s="127">
        <v>0</v>
      </c>
      <c r="U1223" s="128">
        <v>0</v>
      </c>
      <c r="V1223" s="127">
        <v>0</v>
      </c>
      <c r="W1223" s="127">
        <v>0</v>
      </c>
      <c r="X1223" s="129">
        <v>0</v>
      </c>
      <c r="Y1223" s="129">
        <v>0</v>
      </c>
      <c r="Z1223" s="127">
        <v>0</v>
      </c>
      <c r="AA1223" s="129">
        <v>0</v>
      </c>
      <c r="AB1223" s="129">
        <v>0</v>
      </c>
      <c r="AC1223" s="127">
        <v>0</v>
      </c>
      <c r="AD1223" s="129">
        <v>0</v>
      </c>
      <c r="AE1223" s="129">
        <v>0</v>
      </c>
      <c r="AF1223" s="129">
        <v>0</v>
      </c>
      <c r="AG1223" s="129">
        <v>0</v>
      </c>
    </row>
    <row r="1224" spans="1:33">
      <c r="A1224" t="s">
        <v>3220</v>
      </c>
      <c r="B1224" t="s">
        <v>540</v>
      </c>
      <c r="C1224" t="s">
        <v>708</v>
      </c>
      <c r="D1224" t="s">
        <v>470</v>
      </c>
      <c r="E1224" t="s">
        <v>513</v>
      </c>
      <c r="F1224" t="s">
        <v>698</v>
      </c>
      <c r="G1224" t="s">
        <v>514</v>
      </c>
      <c r="H1224" t="s">
        <v>3221</v>
      </c>
      <c r="I1224" t="s">
        <v>708</v>
      </c>
      <c r="J1224" s="130" t="s">
        <v>42</v>
      </c>
      <c r="K1224" s="127">
        <v>202</v>
      </c>
      <c r="L1224" s="127">
        <v>7</v>
      </c>
      <c r="M1224" s="127">
        <v>163</v>
      </c>
      <c r="N1224" s="127">
        <v>0</v>
      </c>
      <c r="O1224" s="127">
        <v>0</v>
      </c>
      <c r="P1224" s="127">
        <v>120</v>
      </c>
      <c r="Q1224" s="128">
        <v>0.59405940594059403</v>
      </c>
      <c r="R1224" s="127">
        <v>72</v>
      </c>
      <c r="S1224" s="128">
        <v>0.6</v>
      </c>
      <c r="T1224" s="127">
        <v>7</v>
      </c>
      <c r="U1224" s="128">
        <v>9.7222222222222224E-2</v>
      </c>
      <c r="V1224" s="127">
        <v>3812.43</v>
      </c>
      <c r="W1224" s="127">
        <v>2</v>
      </c>
      <c r="X1224" s="129">
        <v>1906.2149999999999</v>
      </c>
      <c r="Y1224" s="129">
        <v>222.5</v>
      </c>
      <c r="Z1224" s="127">
        <v>1</v>
      </c>
      <c r="AA1224" s="129">
        <v>222.5</v>
      </c>
      <c r="AB1224" s="129">
        <v>4034.93</v>
      </c>
      <c r="AC1224" s="127">
        <v>2</v>
      </c>
      <c r="AD1224" s="129">
        <v>2017.4649999999999</v>
      </c>
      <c r="AE1224" s="129">
        <v>2.1236473684210502</v>
      </c>
      <c r="AF1224" s="129">
        <v>2.1236473684210502</v>
      </c>
      <c r="AG1224" s="129">
        <v>17.379151594870098</v>
      </c>
    </row>
    <row r="1225" spans="1:33">
      <c r="A1225" t="s">
        <v>3222</v>
      </c>
      <c r="B1225" t="s">
        <v>540</v>
      </c>
      <c r="C1225" t="s">
        <v>764</v>
      </c>
      <c r="D1225" t="s">
        <v>470</v>
      </c>
      <c r="E1225" t="s">
        <v>415</v>
      </c>
      <c r="F1225" t="s">
        <v>685</v>
      </c>
      <c r="G1225" t="s">
        <v>416</v>
      </c>
      <c r="H1225" t="s">
        <v>3190</v>
      </c>
      <c r="I1225" t="s">
        <v>415</v>
      </c>
      <c r="J1225" s="130" t="s">
        <v>42</v>
      </c>
      <c r="K1225" s="127">
        <v>1</v>
      </c>
      <c r="L1225" s="127">
        <v>0</v>
      </c>
      <c r="M1225" s="127">
        <v>1</v>
      </c>
      <c r="N1225" s="127">
        <v>0</v>
      </c>
      <c r="O1225" s="127">
        <v>0</v>
      </c>
      <c r="P1225" s="127">
        <v>1</v>
      </c>
      <c r="Q1225" s="128">
        <v>1</v>
      </c>
      <c r="R1225" s="127">
        <v>2</v>
      </c>
      <c r="S1225" s="128">
        <v>2</v>
      </c>
      <c r="T1225" s="127">
        <v>0</v>
      </c>
      <c r="U1225" s="128">
        <v>0</v>
      </c>
      <c r="V1225" s="127">
        <v>0</v>
      </c>
      <c r="W1225" s="127">
        <v>0</v>
      </c>
      <c r="X1225" s="129">
        <v>0</v>
      </c>
      <c r="Y1225" s="129">
        <v>0</v>
      </c>
      <c r="Z1225" s="127">
        <v>0</v>
      </c>
      <c r="AA1225" s="129">
        <v>0</v>
      </c>
      <c r="AB1225" s="129">
        <v>0</v>
      </c>
      <c r="AC1225" s="127">
        <v>0</v>
      </c>
      <c r="AD1225" s="129">
        <v>0</v>
      </c>
      <c r="AE1225" s="129">
        <v>0</v>
      </c>
      <c r="AF1225" s="129">
        <v>0</v>
      </c>
      <c r="AG1225" s="129">
        <v>0</v>
      </c>
    </row>
    <row r="1226" spans="1:33">
      <c r="A1226" t="s">
        <v>3223</v>
      </c>
      <c r="B1226" t="s">
        <v>540</v>
      </c>
      <c r="C1226" t="s">
        <v>858</v>
      </c>
      <c r="D1226" t="s">
        <v>470</v>
      </c>
      <c r="E1226" t="s">
        <v>401</v>
      </c>
      <c r="F1226" t="s">
        <v>685</v>
      </c>
      <c r="G1226" t="s">
        <v>402</v>
      </c>
      <c r="H1226" t="s">
        <v>3213</v>
      </c>
      <c r="I1226" t="s">
        <v>401</v>
      </c>
      <c r="J1226" s="130" t="s">
        <v>42</v>
      </c>
      <c r="K1226" s="127">
        <v>1</v>
      </c>
      <c r="L1226" s="127">
        <v>0</v>
      </c>
      <c r="M1226" s="127">
        <v>1</v>
      </c>
      <c r="N1226" s="127">
        <v>0</v>
      </c>
      <c r="O1226" s="127">
        <v>0</v>
      </c>
      <c r="P1226" s="127">
        <v>1</v>
      </c>
      <c r="Q1226" s="128">
        <v>1</v>
      </c>
      <c r="R1226" s="127">
        <v>1</v>
      </c>
      <c r="S1226" s="128">
        <v>1</v>
      </c>
      <c r="T1226" s="127">
        <v>0</v>
      </c>
      <c r="U1226" s="128">
        <v>0</v>
      </c>
      <c r="V1226" s="127">
        <v>0</v>
      </c>
      <c r="W1226" s="127">
        <v>0</v>
      </c>
      <c r="X1226" s="129">
        <v>0</v>
      </c>
      <c r="Y1226" s="129">
        <v>0</v>
      </c>
      <c r="Z1226" s="127">
        <v>0</v>
      </c>
      <c r="AA1226" s="129">
        <v>0</v>
      </c>
      <c r="AB1226" s="129">
        <v>0</v>
      </c>
      <c r="AC1226" s="127">
        <v>0</v>
      </c>
      <c r="AD1226" s="129">
        <v>0</v>
      </c>
      <c r="AE1226" s="129">
        <v>0</v>
      </c>
      <c r="AF1226" s="129">
        <v>0</v>
      </c>
      <c r="AG1226" s="129">
        <v>0</v>
      </c>
    </row>
    <row r="1227" spans="1:33">
      <c r="A1227" t="s">
        <v>3224</v>
      </c>
      <c r="B1227" t="s">
        <v>540</v>
      </c>
      <c r="C1227" t="s">
        <v>889</v>
      </c>
      <c r="D1227" t="s">
        <v>470</v>
      </c>
      <c r="E1227" t="s">
        <v>522</v>
      </c>
      <c r="F1227" t="s">
        <v>698</v>
      </c>
      <c r="G1227" t="s">
        <v>523</v>
      </c>
      <c r="H1227" t="s">
        <v>3225</v>
      </c>
      <c r="I1227" t="s">
        <v>889</v>
      </c>
      <c r="J1227" s="130" t="s">
        <v>42</v>
      </c>
      <c r="K1227" s="127">
        <v>132</v>
      </c>
      <c r="L1227" s="127">
        <v>3</v>
      </c>
      <c r="M1227" s="127">
        <v>105</v>
      </c>
      <c r="N1227" s="127">
        <v>0</v>
      </c>
      <c r="O1227" s="127">
        <v>3</v>
      </c>
      <c r="P1227" s="127">
        <v>77</v>
      </c>
      <c r="Q1227" s="128">
        <v>0.58333333333333337</v>
      </c>
      <c r="R1227" s="127">
        <v>48</v>
      </c>
      <c r="S1227" s="128">
        <v>0.62337662337662336</v>
      </c>
      <c r="T1227" s="127">
        <v>1</v>
      </c>
      <c r="U1227" s="128">
        <v>2.0833333333333332E-2</v>
      </c>
      <c r="V1227" s="127">
        <v>0</v>
      </c>
      <c r="W1227" s="127">
        <v>0</v>
      </c>
      <c r="X1227" s="129">
        <v>0</v>
      </c>
      <c r="Y1227" s="129">
        <v>0</v>
      </c>
      <c r="Z1227" s="127">
        <v>0</v>
      </c>
      <c r="AA1227" s="129">
        <v>0</v>
      </c>
      <c r="AB1227" s="129">
        <v>0</v>
      </c>
      <c r="AC1227" s="127">
        <v>0</v>
      </c>
      <c r="AD1227" s="129">
        <v>0</v>
      </c>
      <c r="AE1227" s="129">
        <v>0</v>
      </c>
      <c r="AF1227" s="129">
        <v>0</v>
      </c>
      <c r="AG1227" s="129">
        <v>20.683985531075301</v>
      </c>
    </row>
    <row r="1228" spans="1:33">
      <c r="A1228" t="s">
        <v>3226</v>
      </c>
      <c r="B1228" t="s">
        <v>540</v>
      </c>
      <c r="C1228" t="s">
        <v>847</v>
      </c>
      <c r="D1228" t="s">
        <v>470</v>
      </c>
      <c r="E1228" t="s">
        <v>519</v>
      </c>
      <c r="F1228" t="s">
        <v>698</v>
      </c>
      <c r="G1228" t="s">
        <v>520</v>
      </c>
      <c r="H1228" t="s">
        <v>3227</v>
      </c>
      <c r="I1228" t="s">
        <v>847</v>
      </c>
      <c r="J1228" s="130" t="s">
        <v>42</v>
      </c>
      <c r="K1228" s="127">
        <v>128</v>
      </c>
      <c r="L1228" s="127">
        <v>3</v>
      </c>
      <c r="M1228" s="127">
        <v>105</v>
      </c>
      <c r="N1228" s="127">
        <v>0</v>
      </c>
      <c r="O1228" s="127">
        <v>3</v>
      </c>
      <c r="P1228" s="127">
        <v>70</v>
      </c>
      <c r="Q1228" s="128">
        <v>0.546875</v>
      </c>
      <c r="R1228" s="127">
        <v>42</v>
      </c>
      <c r="S1228" s="128">
        <v>0.6</v>
      </c>
      <c r="T1228" s="127">
        <v>0</v>
      </c>
      <c r="U1228" s="128">
        <v>0</v>
      </c>
      <c r="V1228" s="127">
        <v>0</v>
      </c>
      <c r="W1228" s="127">
        <v>0</v>
      </c>
      <c r="X1228" s="129">
        <v>0</v>
      </c>
      <c r="Y1228" s="129">
        <v>0</v>
      </c>
      <c r="Z1228" s="127">
        <v>0</v>
      </c>
      <c r="AA1228" s="129">
        <v>0</v>
      </c>
      <c r="AB1228" s="129">
        <v>0</v>
      </c>
      <c r="AC1228" s="127">
        <v>0</v>
      </c>
      <c r="AD1228" s="129">
        <v>0</v>
      </c>
      <c r="AE1228" s="129">
        <v>0</v>
      </c>
      <c r="AF1228" s="129">
        <v>0</v>
      </c>
      <c r="AG1228" s="129">
        <v>0</v>
      </c>
    </row>
    <row r="1229" spans="1:33">
      <c r="A1229" t="s">
        <v>3228</v>
      </c>
      <c r="B1229" t="s">
        <v>540</v>
      </c>
      <c r="C1229" t="s">
        <v>1372</v>
      </c>
      <c r="D1229" t="s">
        <v>470</v>
      </c>
      <c r="E1229" t="s">
        <v>475</v>
      </c>
      <c r="F1229" t="s">
        <v>698</v>
      </c>
      <c r="G1229" t="s">
        <v>476</v>
      </c>
      <c r="H1229" t="s">
        <v>3229</v>
      </c>
      <c r="I1229" t="s">
        <v>1372</v>
      </c>
      <c r="J1229" s="130" t="s">
        <v>42</v>
      </c>
      <c r="K1229" s="127">
        <v>9</v>
      </c>
      <c r="L1229" s="127">
        <v>1</v>
      </c>
      <c r="M1229" s="127">
        <v>4</v>
      </c>
      <c r="N1229" s="127">
        <v>0</v>
      </c>
      <c r="O1229" s="127">
        <v>1</v>
      </c>
      <c r="P1229" s="127">
        <v>3</v>
      </c>
      <c r="Q1229" s="128">
        <v>0.33333333333333331</v>
      </c>
      <c r="R1229" s="127">
        <v>2</v>
      </c>
      <c r="S1229" s="128">
        <v>0.66666666666666663</v>
      </c>
      <c r="T1229" s="127">
        <v>0</v>
      </c>
      <c r="U1229" s="128">
        <v>0</v>
      </c>
      <c r="V1229" s="127">
        <v>0</v>
      </c>
      <c r="W1229" s="127">
        <v>0</v>
      </c>
      <c r="X1229" s="129">
        <v>0</v>
      </c>
      <c r="Y1229" s="129">
        <v>0</v>
      </c>
      <c r="Z1229" s="127">
        <v>0</v>
      </c>
      <c r="AA1229" s="129">
        <v>0</v>
      </c>
      <c r="AB1229" s="129">
        <v>0</v>
      </c>
      <c r="AC1229" s="127">
        <v>0</v>
      </c>
      <c r="AD1229" s="129">
        <v>0</v>
      </c>
      <c r="AE1229" s="129">
        <v>0</v>
      </c>
      <c r="AF1229" s="129">
        <v>0</v>
      </c>
      <c r="AG1229" s="129">
        <v>0</v>
      </c>
    </row>
    <row r="1230" spans="1:33">
      <c r="A1230" t="s">
        <v>3230</v>
      </c>
      <c r="B1230" t="s">
        <v>540</v>
      </c>
      <c r="C1230" t="s">
        <v>896</v>
      </c>
      <c r="D1230" t="s">
        <v>470</v>
      </c>
      <c r="E1230" t="s">
        <v>525</v>
      </c>
      <c r="F1230" t="s">
        <v>698</v>
      </c>
      <c r="G1230" t="s">
        <v>526</v>
      </c>
      <c r="H1230" t="s">
        <v>3231</v>
      </c>
      <c r="I1230" t="s">
        <v>896</v>
      </c>
      <c r="J1230" s="130" t="s">
        <v>42</v>
      </c>
      <c r="K1230" s="127">
        <v>156</v>
      </c>
      <c r="L1230" s="127">
        <v>5</v>
      </c>
      <c r="M1230" s="127">
        <v>113</v>
      </c>
      <c r="N1230" s="127">
        <v>0</v>
      </c>
      <c r="O1230" s="127">
        <v>0</v>
      </c>
      <c r="P1230" s="127">
        <v>81</v>
      </c>
      <c r="Q1230" s="128">
        <v>0.51923076923076927</v>
      </c>
      <c r="R1230" s="127">
        <v>47</v>
      </c>
      <c r="S1230" s="128">
        <v>0.58024691358024694</v>
      </c>
      <c r="T1230" s="127">
        <v>0</v>
      </c>
      <c r="U1230" s="128">
        <v>0</v>
      </c>
      <c r="V1230" s="127">
        <v>3635.81</v>
      </c>
      <c r="W1230" s="127">
        <v>1</v>
      </c>
      <c r="X1230" s="129">
        <v>3635.81</v>
      </c>
      <c r="Y1230" s="129">
        <v>0</v>
      </c>
      <c r="Z1230" s="127">
        <v>0</v>
      </c>
      <c r="AA1230" s="129">
        <v>0</v>
      </c>
      <c r="AB1230" s="129">
        <v>3635.81</v>
      </c>
      <c r="AC1230" s="127">
        <v>1</v>
      </c>
      <c r="AD1230" s="129">
        <v>3635.81</v>
      </c>
      <c r="AE1230" s="129">
        <v>1.9135842105263201</v>
      </c>
      <c r="AF1230" s="129">
        <v>1.9135842105263201</v>
      </c>
      <c r="AG1230" s="129">
        <v>20.782637290364999</v>
      </c>
    </row>
    <row r="1231" spans="1:33">
      <c r="A1231" t="s">
        <v>3232</v>
      </c>
      <c r="B1231" t="s">
        <v>540</v>
      </c>
      <c r="C1231" t="s">
        <v>1296</v>
      </c>
      <c r="D1231" t="s">
        <v>470</v>
      </c>
      <c r="E1231" t="s">
        <v>486</v>
      </c>
      <c r="F1231" t="s">
        <v>698</v>
      </c>
      <c r="G1231" t="s">
        <v>487</v>
      </c>
      <c r="H1231" t="s">
        <v>3233</v>
      </c>
      <c r="I1231" t="s">
        <v>1296</v>
      </c>
      <c r="J1231" s="130" t="s">
        <v>42</v>
      </c>
      <c r="K1231" s="127">
        <v>4</v>
      </c>
      <c r="L1231" s="127">
        <v>0</v>
      </c>
      <c r="M1231" s="127">
        <v>2</v>
      </c>
      <c r="N1231" s="127">
        <v>0</v>
      </c>
      <c r="O1231" s="127">
        <v>0</v>
      </c>
      <c r="P1231" s="127">
        <v>1</v>
      </c>
      <c r="Q1231" s="128">
        <v>0.25</v>
      </c>
      <c r="R1231" s="127">
        <v>0</v>
      </c>
      <c r="S1231" s="128">
        <v>0</v>
      </c>
      <c r="T1231" s="127">
        <v>0</v>
      </c>
      <c r="U1231" s="128" t="s">
        <v>42</v>
      </c>
      <c r="V1231" s="127">
        <v>0</v>
      </c>
      <c r="W1231" s="127">
        <v>0</v>
      </c>
      <c r="X1231" s="129">
        <v>0</v>
      </c>
      <c r="Y1231" s="129">
        <v>0</v>
      </c>
      <c r="Z1231" s="127">
        <v>0</v>
      </c>
      <c r="AA1231" s="129">
        <v>0</v>
      </c>
      <c r="AB1231" s="129">
        <v>0</v>
      </c>
      <c r="AC1231" s="127">
        <v>0</v>
      </c>
      <c r="AD1231" s="129">
        <v>0</v>
      </c>
      <c r="AE1231" s="129">
        <v>0</v>
      </c>
      <c r="AF1231" s="129">
        <v>0</v>
      </c>
      <c r="AG1231" s="129">
        <v>0</v>
      </c>
    </row>
    <row r="1232" spans="1:33">
      <c r="A1232" t="s">
        <v>3234</v>
      </c>
      <c r="B1232" t="s">
        <v>540</v>
      </c>
      <c r="C1232" t="s">
        <v>388</v>
      </c>
      <c r="D1232" t="s">
        <v>470</v>
      </c>
      <c r="E1232" t="s">
        <v>388</v>
      </c>
      <c r="F1232" t="s">
        <v>685</v>
      </c>
      <c r="G1232" t="s">
        <v>389</v>
      </c>
      <c r="H1232" t="s">
        <v>3206</v>
      </c>
      <c r="I1232" t="s">
        <v>388</v>
      </c>
      <c r="J1232" s="130" t="s">
        <v>42</v>
      </c>
      <c r="K1232" s="127">
        <v>26</v>
      </c>
      <c r="L1232" s="127">
        <v>0</v>
      </c>
      <c r="M1232" s="127">
        <v>15</v>
      </c>
      <c r="N1232" s="127">
        <v>0</v>
      </c>
      <c r="O1232" s="127">
        <v>0</v>
      </c>
      <c r="P1232" s="127">
        <v>13</v>
      </c>
      <c r="Q1232" s="128">
        <v>0.5</v>
      </c>
      <c r="R1232" s="127">
        <v>12</v>
      </c>
      <c r="S1232" s="128">
        <v>0.92307692307692313</v>
      </c>
      <c r="T1232" s="127">
        <v>1</v>
      </c>
      <c r="U1232" s="128">
        <v>8.3333333333333329E-2</v>
      </c>
      <c r="V1232" s="127">
        <v>0</v>
      </c>
      <c r="W1232" s="127">
        <v>0</v>
      </c>
      <c r="X1232" s="129">
        <v>0</v>
      </c>
      <c r="Y1232" s="129">
        <v>0</v>
      </c>
      <c r="Z1232" s="127">
        <v>0</v>
      </c>
      <c r="AA1232" s="129">
        <v>0</v>
      </c>
      <c r="AB1232" s="129">
        <v>0</v>
      </c>
      <c r="AC1232" s="127">
        <v>0</v>
      </c>
      <c r="AD1232" s="129">
        <v>0</v>
      </c>
      <c r="AE1232" s="129">
        <v>0</v>
      </c>
      <c r="AF1232" s="129">
        <v>0</v>
      </c>
      <c r="AG1232" s="129">
        <v>0</v>
      </c>
    </row>
    <row r="1233" spans="1:33">
      <c r="A1233" t="s">
        <v>3235</v>
      </c>
      <c r="B1233" t="s">
        <v>540</v>
      </c>
      <c r="C1233" t="s">
        <v>393</v>
      </c>
      <c r="D1233" t="s">
        <v>470</v>
      </c>
      <c r="E1233" t="s">
        <v>393</v>
      </c>
      <c r="F1233" t="s">
        <v>685</v>
      </c>
      <c r="G1233" t="s">
        <v>394</v>
      </c>
      <c r="H1233" t="s">
        <v>3236</v>
      </c>
      <c r="I1233" t="s">
        <v>393</v>
      </c>
      <c r="J1233" s="130" t="s">
        <v>42</v>
      </c>
      <c r="K1233" s="127">
        <v>32</v>
      </c>
      <c r="L1233" s="127">
        <v>0</v>
      </c>
      <c r="M1233" s="127">
        <v>15</v>
      </c>
      <c r="N1233" s="127">
        <v>0</v>
      </c>
      <c r="O1233" s="127">
        <v>0</v>
      </c>
      <c r="P1233" s="127">
        <v>13</v>
      </c>
      <c r="Q1233" s="128">
        <v>0.40625</v>
      </c>
      <c r="R1233" s="127">
        <v>9</v>
      </c>
      <c r="S1233" s="128">
        <v>0.69230769230769229</v>
      </c>
      <c r="T1233" s="127">
        <v>1</v>
      </c>
      <c r="U1233" s="128">
        <v>0.1111111111111111</v>
      </c>
      <c r="V1233" s="127">
        <v>0</v>
      </c>
      <c r="W1233" s="127">
        <v>0</v>
      </c>
      <c r="X1233" s="129">
        <v>0</v>
      </c>
      <c r="Y1233" s="129">
        <v>452.64</v>
      </c>
      <c r="Z1233" s="127">
        <v>1</v>
      </c>
      <c r="AA1233" s="129">
        <v>452.64</v>
      </c>
      <c r="AB1233" s="129">
        <v>452.64</v>
      </c>
      <c r="AC1233" s="127">
        <v>1</v>
      </c>
      <c r="AD1233" s="129">
        <v>452.64</v>
      </c>
      <c r="AE1233" s="129">
        <v>0.23823157894736799</v>
      </c>
      <c r="AF1233" s="129">
        <v>0.23823157894736799</v>
      </c>
      <c r="AG1233" s="129">
        <v>1.4140085498191399</v>
      </c>
    </row>
    <row r="1234" spans="1:33">
      <c r="A1234" t="s">
        <v>3237</v>
      </c>
      <c r="B1234" t="s">
        <v>540</v>
      </c>
      <c r="C1234" t="s">
        <v>718</v>
      </c>
      <c r="D1234" t="s">
        <v>470</v>
      </c>
      <c r="E1234" t="s">
        <v>507</v>
      </c>
      <c r="F1234" t="s">
        <v>698</v>
      </c>
      <c r="G1234" t="s">
        <v>508</v>
      </c>
      <c r="H1234" t="s">
        <v>3238</v>
      </c>
      <c r="I1234" t="s">
        <v>718</v>
      </c>
      <c r="J1234" s="130" t="s">
        <v>42</v>
      </c>
      <c r="K1234" s="127">
        <v>189</v>
      </c>
      <c r="L1234" s="127">
        <v>10</v>
      </c>
      <c r="M1234" s="127">
        <v>144</v>
      </c>
      <c r="N1234" s="127">
        <v>0</v>
      </c>
      <c r="O1234" s="127">
        <v>2</v>
      </c>
      <c r="P1234" s="127">
        <v>105</v>
      </c>
      <c r="Q1234" s="128">
        <v>0.55555555555555558</v>
      </c>
      <c r="R1234" s="127">
        <v>75</v>
      </c>
      <c r="S1234" s="128">
        <v>0.7142857142857143</v>
      </c>
      <c r="T1234" s="127">
        <v>2</v>
      </c>
      <c r="U1234" s="128">
        <v>2.6666666666666668E-2</v>
      </c>
      <c r="V1234" s="127">
        <v>3767.71</v>
      </c>
      <c r="W1234" s="127">
        <v>3</v>
      </c>
      <c r="X1234" s="129">
        <v>1255.90333333333</v>
      </c>
      <c r="Y1234" s="129">
        <v>651.42999999999995</v>
      </c>
      <c r="Z1234" s="127">
        <v>2</v>
      </c>
      <c r="AA1234" s="129">
        <v>325.71499999999997</v>
      </c>
      <c r="AB1234" s="129">
        <v>4419.1400000000003</v>
      </c>
      <c r="AC1234" s="127">
        <v>3</v>
      </c>
      <c r="AD1234" s="129">
        <v>1473.04666666667</v>
      </c>
      <c r="AE1234" s="129">
        <v>2.32586315789474</v>
      </c>
      <c r="AF1234" s="129">
        <v>2.32586315789474</v>
      </c>
      <c r="AG1234" s="129">
        <v>15.104680477913</v>
      </c>
    </row>
    <row r="1235" spans="1:33">
      <c r="A1235" t="s">
        <v>3239</v>
      </c>
      <c r="B1235" t="s">
        <v>541</v>
      </c>
      <c r="C1235" t="s">
        <v>397</v>
      </c>
      <c r="D1235" t="s">
        <v>470</v>
      </c>
      <c r="E1235" t="s">
        <v>397</v>
      </c>
      <c r="F1235" t="s">
        <v>685</v>
      </c>
      <c r="G1235" t="s">
        <v>398</v>
      </c>
      <c r="H1235" t="s">
        <v>3240</v>
      </c>
      <c r="I1235" t="s">
        <v>397</v>
      </c>
      <c r="J1235" s="130" t="s">
        <v>42</v>
      </c>
      <c r="K1235" s="127">
        <v>4</v>
      </c>
      <c r="L1235" s="127">
        <v>0</v>
      </c>
      <c r="M1235" s="127">
        <v>2</v>
      </c>
      <c r="N1235" s="127">
        <v>0</v>
      </c>
      <c r="O1235" s="127">
        <v>0</v>
      </c>
      <c r="P1235" s="127">
        <v>2</v>
      </c>
      <c r="Q1235" s="128">
        <v>0.5</v>
      </c>
      <c r="R1235" s="127">
        <v>2</v>
      </c>
      <c r="S1235" s="128">
        <v>1</v>
      </c>
      <c r="T1235" s="127">
        <v>0</v>
      </c>
      <c r="U1235" s="128">
        <v>0</v>
      </c>
      <c r="V1235" s="127">
        <v>0</v>
      </c>
      <c r="W1235" s="127">
        <v>0</v>
      </c>
      <c r="X1235" s="129">
        <v>0</v>
      </c>
      <c r="Y1235" s="129">
        <v>0</v>
      </c>
      <c r="Z1235" s="127">
        <v>0</v>
      </c>
      <c r="AA1235" s="129">
        <v>0</v>
      </c>
      <c r="AB1235" s="129">
        <v>0</v>
      </c>
      <c r="AC1235" s="127">
        <v>0</v>
      </c>
      <c r="AD1235" s="129">
        <v>0</v>
      </c>
      <c r="AE1235" s="129">
        <v>0</v>
      </c>
      <c r="AF1235" s="129">
        <v>0</v>
      </c>
      <c r="AG1235" s="129">
        <v>0</v>
      </c>
    </row>
    <row r="1236" spans="1:33">
      <c r="A1236" t="s">
        <v>3241</v>
      </c>
      <c r="B1236" t="s">
        <v>541</v>
      </c>
      <c r="C1236" t="s">
        <v>1308</v>
      </c>
      <c r="D1236" t="s">
        <v>470</v>
      </c>
      <c r="E1236" t="s">
        <v>501</v>
      </c>
      <c r="F1236" t="s">
        <v>698</v>
      </c>
      <c r="G1236" t="s">
        <v>502</v>
      </c>
      <c r="H1236" t="s">
        <v>3242</v>
      </c>
      <c r="I1236" t="s">
        <v>1308</v>
      </c>
      <c r="J1236" s="130" t="s">
        <v>42</v>
      </c>
      <c r="K1236" s="127">
        <v>1</v>
      </c>
      <c r="L1236" s="127">
        <v>0</v>
      </c>
      <c r="M1236" s="127">
        <v>1</v>
      </c>
      <c r="N1236" s="127">
        <v>0</v>
      </c>
      <c r="O1236" s="127">
        <v>0</v>
      </c>
      <c r="P1236" s="127">
        <v>1</v>
      </c>
      <c r="Q1236" s="128">
        <v>1</v>
      </c>
      <c r="R1236" s="127">
        <v>1</v>
      </c>
      <c r="S1236" s="128">
        <v>1</v>
      </c>
      <c r="T1236" s="127">
        <v>0</v>
      </c>
      <c r="U1236" s="128">
        <v>0</v>
      </c>
      <c r="V1236" s="127">
        <v>0</v>
      </c>
      <c r="W1236" s="127">
        <v>0</v>
      </c>
      <c r="X1236" s="129">
        <v>0</v>
      </c>
      <c r="Y1236" s="129">
        <v>0</v>
      </c>
      <c r="Z1236" s="127">
        <v>0</v>
      </c>
      <c r="AA1236" s="129">
        <v>0</v>
      </c>
      <c r="AB1236" s="129">
        <v>0</v>
      </c>
      <c r="AC1236" s="127">
        <v>0</v>
      </c>
      <c r="AD1236" s="129">
        <v>0</v>
      </c>
      <c r="AE1236" s="129">
        <v>0</v>
      </c>
      <c r="AF1236" s="129">
        <v>0</v>
      </c>
      <c r="AG1236" s="129">
        <v>0</v>
      </c>
    </row>
    <row r="1237" spans="1:33">
      <c r="A1237" t="s">
        <v>3243</v>
      </c>
      <c r="B1237" t="s">
        <v>541</v>
      </c>
      <c r="C1237" t="s">
        <v>896</v>
      </c>
      <c r="D1237" t="s">
        <v>470</v>
      </c>
      <c r="E1237" t="s">
        <v>525</v>
      </c>
      <c r="F1237" t="s">
        <v>698</v>
      </c>
      <c r="G1237" t="s">
        <v>526</v>
      </c>
      <c r="H1237" t="s">
        <v>3244</v>
      </c>
      <c r="I1237" t="s">
        <v>896</v>
      </c>
      <c r="J1237" s="130" t="s">
        <v>42</v>
      </c>
      <c r="K1237" s="127">
        <v>77</v>
      </c>
      <c r="L1237" s="127">
        <v>1</v>
      </c>
      <c r="M1237" s="127">
        <v>48</v>
      </c>
      <c r="N1237" s="127">
        <v>0</v>
      </c>
      <c r="O1237" s="127">
        <v>2</v>
      </c>
      <c r="P1237" s="127">
        <v>37</v>
      </c>
      <c r="Q1237" s="128">
        <v>0.48051948051948051</v>
      </c>
      <c r="R1237" s="127">
        <v>24</v>
      </c>
      <c r="S1237" s="128">
        <v>0.64864864864864868</v>
      </c>
      <c r="T1237" s="127">
        <v>1</v>
      </c>
      <c r="U1237" s="128">
        <v>4.1666666666666664E-2</v>
      </c>
      <c r="V1237" s="127">
        <v>0</v>
      </c>
      <c r="W1237" s="127">
        <v>0</v>
      </c>
      <c r="X1237" s="129">
        <v>0</v>
      </c>
      <c r="Y1237" s="129">
        <v>0</v>
      </c>
      <c r="Z1237" s="127">
        <v>0</v>
      </c>
      <c r="AA1237" s="129">
        <v>0</v>
      </c>
      <c r="AB1237" s="129">
        <v>0</v>
      </c>
      <c r="AC1237" s="127">
        <v>0</v>
      </c>
      <c r="AD1237" s="129">
        <v>0</v>
      </c>
      <c r="AE1237" s="129">
        <v>0</v>
      </c>
      <c r="AF1237" s="129">
        <v>0</v>
      </c>
      <c r="AG1237" s="129">
        <v>0</v>
      </c>
    </row>
    <row r="1238" spans="1:33">
      <c r="A1238" t="s">
        <v>3245</v>
      </c>
      <c r="B1238" t="s">
        <v>541</v>
      </c>
      <c r="C1238" t="s">
        <v>889</v>
      </c>
      <c r="D1238" t="s">
        <v>470</v>
      </c>
      <c r="E1238" t="s">
        <v>522</v>
      </c>
      <c r="F1238" t="s">
        <v>698</v>
      </c>
      <c r="G1238" t="s">
        <v>523</v>
      </c>
      <c r="H1238" t="s">
        <v>3246</v>
      </c>
      <c r="I1238" t="s">
        <v>889</v>
      </c>
      <c r="J1238" s="130" t="s">
        <v>42</v>
      </c>
      <c r="K1238" s="127">
        <v>68</v>
      </c>
      <c r="L1238" s="127">
        <v>0</v>
      </c>
      <c r="M1238" s="127">
        <v>44</v>
      </c>
      <c r="N1238" s="127">
        <v>0</v>
      </c>
      <c r="O1238" s="127">
        <v>0</v>
      </c>
      <c r="P1238" s="127">
        <v>35</v>
      </c>
      <c r="Q1238" s="128">
        <v>0.51470588235294112</v>
      </c>
      <c r="R1238" s="127">
        <v>25</v>
      </c>
      <c r="S1238" s="128">
        <v>0.7142857142857143</v>
      </c>
      <c r="T1238" s="127">
        <v>0</v>
      </c>
      <c r="U1238" s="128">
        <v>0</v>
      </c>
      <c r="V1238" s="127">
        <v>0</v>
      </c>
      <c r="W1238" s="127">
        <v>0</v>
      </c>
      <c r="X1238" s="129">
        <v>0</v>
      </c>
      <c r="Y1238" s="129">
        <v>0</v>
      </c>
      <c r="Z1238" s="127">
        <v>0</v>
      </c>
      <c r="AA1238" s="129">
        <v>0</v>
      </c>
      <c r="AB1238" s="129">
        <v>0</v>
      </c>
      <c r="AC1238" s="127">
        <v>0</v>
      </c>
      <c r="AD1238" s="129">
        <v>0</v>
      </c>
      <c r="AE1238" s="129">
        <v>0</v>
      </c>
      <c r="AF1238" s="129">
        <v>0</v>
      </c>
      <c r="AG1238" s="129">
        <v>0</v>
      </c>
    </row>
    <row r="1239" spans="1:33">
      <c r="A1239" t="s">
        <v>3247</v>
      </c>
      <c r="B1239" t="s">
        <v>541</v>
      </c>
      <c r="C1239" t="s">
        <v>847</v>
      </c>
      <c r="D1239" t="s">
        <v>470</v>
      </c>
      <c r="E1239" t="s">
        <v>519</v>
      </c>
      <c r="F1239" t="s">
        <v>698</v>
      </c>
      <c r="G1239" t="s">
        <v>520</v>
      </c>
      <c r="H1239" t="s">
        <v>3248</v>
      </c>
      <c r="I1239" t="s">
        <v>847</v>
      </c>
      <c r="J1239" s="130" t="s">
        <v>42</v>
      </c>
      <c r="K1239" s="127">
        <v>58</v>
      </c>
      <c r="L1239" s="127">
        <v>3</v>
      </c>
      <c r="M1239" s="127">
        <v>37</v>
      </c>
      <c r="N1239" s="127">
        <v>0</v>
      </c>
      <c r="O1239" s="127">
        <v>0</v>
      </c>
      <c r="P1239" s="127">
        <v>28</v>
      </c>
      <c r="Q1239" s="128">
        <v>0.48275862068965519</v>
      </c>
      <c r="R1239" s="127">
        <v>18</v>
      </c>
      <c r="S1239" s="128">
        <v>0.6428571428571429</v>
      </c>
      <c r="T1239" s="127">
        <v>4</v>
      </c>
      <c r="U1239" s="128">
        <v>0.22222222222222221</v>
      </c>
      <c r="V1239" s="127">
        <v>0</v>
      </c>
      <c r="W1239" s="127">
        <v>0</v>
      </c>
      <c r="X1239" s="129">
        <v>0</v>
      </c>
      <c r="Y1239" s="129">
        <v>0</v>
      </c>
      <c r="Z1239" s="127">
        <v>0</v>
      </c>
      <c r="AA1239" s="129">
        <v>0</v>
      </c>
      <c r="AB1239" s="129">
        <v>0</v>
      </c>
      <c r="AC1239" s="127">
        <v>0</v>
      </c>
      <c r="AD1239" s="129">
        <v>0</v>
      </c>
      <c r="AE1239" s="129">
        <v>0</v>
      </c>
      <c r="AF1239" s="129">
        <v>0</v>
      </c>
      <c r="AG1239" s="129">
        <v>0</v>
      </c>
    </row>
    <row r="1240" spans="1:33">
      <c r="A1240" t="s">
        <v>3249</v>
      </c>
      <c r="B1240" t="s">
        <v>541</v>
      </c>
      <c r="C1240" t="s">
        <v>838</v>
      </c>
      <c r="D1240" t="s">
        <v>470</v>
      </c>
      <c r="E1240" t="s">
        <v>528</v>
      </c>
      <c r="F1240" t="s">
        <v>698</v>
      </c>
      <c r="G1240" t="s">
        <v>529</v>
      </c>
      <c r="H1240" t="s">
        <v>3250</v>
      </c>
      <c r="I1240" t="s">
        <v>838</v>
      </c>
      <c r="J1240" s="130" t="s">
        <v>42</v>
      </c>
      <c r="K1240" s="127">
        <v>53</v>
      </c>
      <c r="L1240" s="127">
        <v>1</v>
      </c>
      <c r="M1240" s="127">
        <v>35</v>
      </c>
      <c r="N1240" s="127">
        <v>0</v>
      </c>
      <c r="O1240" s="127">
        <v>0</v>
      </c>
      <c r="P1240" s="127">
        <v>28</v>
      </c>
      <c r="Q1240" s="128">
        <v>0.52830188679245282</v>
      </c>
      <c r="R1240" s="127">
        <v>23</v>
      </c>
      <c r="S1240" s="128">
        <v>0.8214285714285714</v>
      </c>
      <c r="T1240" s="127">
        <v>1</v>
      </c>
      <c r="U1240" s="128">
        <v>4.3478260869565216E-2</v>
      </c>
      <c r="V1240" s="127">
        <v>0</v>
      </c>
      <c r="W1240" s="127">
        <v>0</v>
      </c>
      <c r="X1240" s="129">
        <v>0</v>
      </c>
      <c r="Y1240" s="129">
        <v>0</v>
      </c>
      <c r="Z1240" s="127">
        <v>0</v>
      </c>
      <c r="AA1240" s="129">
        <v>0</v>
      </c>
      <c r="AB1240" s="129">
        <v>0</v>
      </c>
      <c r="AC1240" s="127">
        <v>0</v>
      </c>
      <c r="AD1240" s="129">
        <v>0</v>
      </c>
      <c r="AE1240" s="129">
        <v>0</v>
      </c>
      <c r="AF1240" s="129">
        <v>0</v>
      </c>
      <c r="AG1240" s="129">
        <v>0</v>
      </c>
    </row>
    <row r="1241" spans="1:33">
      <c r="A1241" t="s">
        <v>3251</v>
      </c>
      <c r="B1241" t="s">
        <v>541</v>
      </c>
      <c r="C1241" t="s">
        <v>726</v>
      </c>
      <c r="D1241" t="s">
        <v>470</v>
      </c>
      <c r="E1241" t="s">
        <v>504</v>
      </c>
      <c r="F1241" t="s">
        <v>698</v>
      </c>
      <c r="G1241" t="s">
        <v>505</v>
      </c>
      <c r="H1241" t="s">
        <v>3252</v>
      </c>
      <c r="I1241" t="s">
        <v>726</v>
      </c>
      <c r="J1241" s="130" t="s">
        <v>42</v>
      </c>
      <c r="K1241" s="127">
        <v>52</v>
      </c>
      <c r="L1241" s="127">
        <v>1</v>
      </c>
      <c r="M1241" s="127">
        <v>37</v>
      </c>
      <c r="N1241" s="127">
        <v>0</v>
      </c>
      <c r="O1241" s="127">
        <v>0</v>
      </c>
      <c r="P1241" s="127">
        <v>26</v>
      </c>
      <c r="Q1241" s="128">
        <v>0.5</v>
      </c>
      <c r="R1241" s="127">
        <v>18</v>
      </c>
      <c r="S1241" s="128">
        <v>0.69230769230769229</v>
      </c>
      <c r="T1241" s="127">
        <v>0</v>
      </c>
      <c r="U1241" s="128">
        <v>0</v>
      </c>
      <c r="V1241" s="127">
        <v>0</v>
      </c>
      <c r="W1241" s="127">
        <v>0</v>
      </c>
      <c r="X1241" s="129">
        <v>0</v>
      </c>
      <c r="Y1241" s="129">
        <v>0</v>
      </c>
      <c r="Z1241" s="127">
        <v>0</v>
      </c>
      <c r="AA1241" s="129">
        <v>0</v>
      </c>
      <c r="AB1241" s="129">
        <v>0</v>
      </c>
      <c r="AC1241" s="127">
        <v>0</v>
      </c>
      <c r="AD1241" s="129">
        <v>0</v>
      </c>
      <c r="AE1241" s="129">
        <v>0</v>
      </c>
      <c r="AF1241" s="129">
        <v>0</v>
      </c>
      <c r="AG1241" s="129">
        <v>0</v>
      </c>
    </row>
    <row r="1242" spans="1:33">
      <c r="A1242" t="s">
        <v>3253</v>
      </c>
      <c r="B1242" t="s">
        <v>541</v>
      </c>
      <c r="C1242" t="s">
        <v>708</v>
      </c>
      <c r="D1242" t="s">
        <v>470</v>
      </c>
      <c r="E1242" t="s">
        <v>513</v>
      </c>
      <c r="F1242" t="s">
        <v>698</v>
      </c>
      <c r="G1242" t="s">
        <v>514</v>
      </c>
      <c r="H1242" t="s">
        <v>3254</v>
      </c>
      <c r="I1242" t="s">
        <v>708</v>
      </c>
      <c r="J1242" s="130" t="s">
        <v>42</v>
      </c>
      <c r="K1242" s="127">
        <v>68</v>
      </c>
      <c r="L1242" s="127">
        <v>2</v>
      </c>
      <c r="M1242" s="127">
        <v>43</v>
      </c>
      <c r="N1242" s="127">
        <v>0</v>
      </c>
      <c r="O1242" s="127">
        <v>0</v>
      </c>
      <c r="P1242" s="127">
        <v>32</v>
      </c>
      <c r="Q1242" s="128">
        <v>0.47058823529411764</v>
      </c>
      <c r="R1242" s="127">
        <v>26</v>
      </c>
      <c r="S1242" s="128">
        <v>0.8125</v>
      </c>
      <c r="T1242" s="127">
        <v>0</v>
      </c>
      <c r="U1242" s="128">
        <v>0</v>
      </c>
      <c r="V1242" s="127">
        <v>0</v>
      </c>
      <c r="W1242" s="127">
        <v>0</v>
      </c>
      <c r="X1242" s="129">
        <v>0</v>
      </c>
      <c r="Y1242" s="129">
        <v>0</v>
      </c>
      <c r="Z1242" s="127">
        <v>0</v>
      </c>
      <c r="AA1242" s="129">
        <v>0</v>
      </c>
      <c r="AB1242" s="129">
        <v>0</v>
      </c>
      <c r="AC1242" s="127">
        <v>0</v>
      </c>
      <c r="AD1242" s="129">
        <v>0</v>
      </c>
      <c r="AE1242" s="129">
        <v>0</v>
      </c>
      <c r="AF1242" s="129">
        <v>0</v>
      </c>
      <c r="AG1242" s="129">
        <v>0</v>
      </c>
    </row>
    <row r="1243" spans="1:33">
      <c r="A1243" t="s">
        <v>3255</v>
      </c>
      <c r="B1243" t="s">
        <v>541</v>
      </c>
      <c r="C1243" t="s">
        <v>415</v>
      </c>
      <c r="D1243" t="s">
        <v>470</v>
      </c>
      <c r="E1243" t="s">
        <v>415</v>
      </c>
      <c r="F1243" t="s">
        <v>685</v>
      </c>
      <c r="G1243" t="s">
        <v>416</v>
      </c>
      <c r="H1243" t="s">
        <v>3256</v>
      </c>
      <c r="I1243" t="s">
        <v>415</v>
      </c>
      <c r="J1243" s="130" t="s">
        <v>42</v>
      </c>
      <c r="K1243" s="127">
        <v>131</v>
      </c>
      <c r="L1243" s="127">
        <v>5</v>
      </c>
      <c r="M1243" s="127">
        <v>97</v>
      </c>
      <c r="N1243" s="127">
        <v>0</v>
      </c>
      <c r="O1243" s="127">
        <v>1</v>
      </c>
      <c r="P1243" s="127">
        <v>75</v>
      </c>
      <c r="Q1243" s="128">
        <v>0.5725190839694656</v>
      </c>
      <c r="R1243" s="127">
        <v>56</v>
      </c>
      <c r="S1243" s="128">
        <v>0.7466666666666667</v>
      </c>
      <c r="T1243" s="127">
        <v>2</v>
      </c>
      <c r="U1243" s="128">
        <v>3.5714285714285712E-2</v>
      </c>
      <c r="V1243" s="127">
        <v>1862.22</v>
      </c>
      <c r="W1243" s="127">
        <v>1</v>
      </c>
      <c r="X1243" s="129">
        <v>1862.22</v>
      </c>
      <c r="Y1243" s="129">
        <v>402.58</v>
      </c>
      <c r="Z1243" s="127">
        <v>1</v>
      </c>
      <c r="AA1243" s="129">
        <v>402.58</v>
      </c>
      <c r="AB1243" s="129">
        <v>2264.8000000000002</v>
      </c>
      <c r="AC1243" s="127">
        <v>1</v>
      </c>
      <c r="AD1243" s="129">
        <v>2264.8000000000002</v>
      </c>
      <c r="AE1243" s="129">
        <v>1.1919999999999999</v>
      </c>
      <c r="AF1243" s="129">
        <v>1.1919999999999999</v>
      </c>
      <c r="AG1243" s="129">
        <v>13.2193357448208</v>
      </c>
    </row>
    <row r="1244" spans="1:33">
      <c r="A1244" t="s">
        <v>3257</v>
      </c>
      <c r="B1244" t="s">
        <v>541</v>
      </c>
      <c r="C1244" t="s">
        <v>411</v>
      </c>
      <c r="D1244" t="s">
        <v>470</v>
      </c>
      <c r="E1244" t="s">
        <v>411</v>
      </c>
      <c r="F1244" t="s">
        <v>685</v>
      </c>
      <c r="G1244" t="s">
        <v>412</v>
      </c>
      <c r="H1244" t="s">
        <v>3258</v>
      </c>
      <c r="I1244" t="s">
        <v>411</v>
      </c>
      <c r="J1244" s="130" t="s">
        <v>42</v>
      </c>
      <c r="K1244" s="127">
        <v>171</v>
      </c>
      <c r="L1244" s="127">
        <v>11</v>
      </c>
      <c r="M1244" s="127">
        <v>134</v>
      </c>
      <c r="N1244" s="127">
        <v>0</v>
      </c>
      <c r="O1244" s="127">
        <v>2</v>
      </c>
      <c r="P1244" s="127">
        <v>117</v>
      </c>
      <c r="Q1244" s="128">
        <v>0.68421052631578949</v>
      </c>
      <c r="R1244" s="127">
        <v>84</v>
      </c>
      <c r="S1244" s="128">
        <v>0.71794871794871795</v>
      </c>
      <c r="T1244" s="127">
        <v>1</v>
      </c>
      <c r="U1244" s="128">
        <v>1.1904761904761904E-2</v>
      </c>
      <c r="V1244" s="127">
        <v>9734.19</v>
      </c>
      <c r="W1244" s="127">
        <v>6</v>
      </c>
      <c r="X1244" s="129">
        <v>1622.365</v>
      </c>
      <c r="Y1244" s="129">
        <v>4654.22</v>
      </c>
      <c r="Z1244" s="127">
        <v>2</v>
      </c>
      <c r="AA1244" s="129">
        <v>2327.11</v>
      </c>
      <c r="AB1244" s="129">
        <v>14388.41</v>
      </c>
      <c r="AC1244" s="127">
        <v>6</v>
      </c>
      <c r="AD1244" s="129">
        <v>2398.06833333333</v>
      </c>
      <c r="AE1244" s="129">
        <v>7.5728473684210504</v>
      </c>
      <c r="AF1244" s="129">
        <v>7.5728473684210504</v>
      </c>
      <c r="AG1244" s="129">
        <v>12.1382768826044</v>
      </c>
    </row>
    <row r="1245" spans="1:33">
      <c r="A1245" t="s">
        <v>3259</v>
      </c>
      <c r="B1245" t="s">
        <v>541</v>
      </c>
      <c r="C1245" t="s">
        <v>1339</v>
      </c>
      <c r="D1245" t="s">
        <v>470</v>
      </c>
      <c r="E1245" t="s">
        <v>489</v>
      </c>
      <c r="F1245" t="s">
        <v>698</v>
      </c>
      <c r="G1245" t="s">
        <v>490</v>
      </c>
      <c r="H1245" t="s">
        <v>3260</v>
      </c>
      <c r="I1245" t="s">
        <v>1339</v>
      </c>
      <c r="J1245" s="130" t="s">
        <v>42</v>
      </c>
      <c r="K1245" s="127">
        <v>4</v>
      </c>
      <c r="L1245" s="127">
        <v>0</v>
      </c>
      <c r="M1245" s="127">
        <v>3</v>
      </c>
      <c r="N1245" s="127">
        <v>0</v>
      </c>
      <c r="O1245" s="127">
        <v>0</v>
      </c>
      <c r="P1245" s="127">
        <v>1</v>
      </c>
      <c r="Q1245" s="128">
        <v>0.25</v>
      </c>
      <c r="R1245" s="127">
        <v>1</v>
      </c>
      <c r="S1245" s="128">
        <v>1</v>
      </c>
      <c r="T1245" s="127">
        <v>0</v>
      </c>
      <c r="U1245" s="128">
        <v>0</v>
      </c>
      <c r="V1245" s="127">
        <v>0</v>
      </c>
      <c r="W1245" s="127">
        <v>0</v>
      </c>
      <c r="X1245" s="129">
        <v>0</v>
      </c>
      <c r="Y1245" s="129">
        <v>0</v>
      </c>
      <c r="Z1245" s="127">
        <v>0</v>
      </c>
      <c r="AA1245" s="129">
        <v>0</v>
      </c>
      <c r="AB1245" s="129">
        <v>0</v>
      </c>
      <c r="AC1245" s="127">
        <v>0</v>
      </c>
      <c r="AD1245" s="129">
        <v>0</v>
      </c>
      <c r="AE1245" s="129">
        <v>0</v>
      </c>
      <c r="AF1245" s="129">
        <v>0</v>
      </c>
      <c r="AG1245" s="129">
        <v>0</v>
      </c>
    </row>
    <row r="1246" spans="1:33">
      <c r="A1246" t="s">
        <v>3261</v>
      </c>
      <c r="B1246" t="s">
        <v>541</v>
      </c>
      <c r="C1246" t="s">
        <v>1284</v>
      </c>
      <c r="D1246" t="s">
        <v>470</v>
      </c>
      <c r="E1246" t="s">
        <v>467</v>
      </c>
      <c r="F1246" t="s">
        <v>698</v>
      </c>
      <c r="G1246" t="s">
        <v>468</v>
      </c>
      <c r="H1246" t="s">
        <v>3262</v>
      </c>
      <c r="I1246" t="s">
        <v>1284</v>
      </c>
      <c r="J1246" s="130" t="s">
        <v>42</v>
      </c>
      <c r="K1246" s="127">
        <v>12</v>
      </c>
      <c r="L1246" s="127">
        <v>0</v>
      </c>
      <c r="M1246" s="127">
        <v>5</v>
      </c>
      <c r="N1246" s="127">
        <v>0</v>
      </c>
      <c r="O1246" s="127">
        <v>0</v>
      </c>
      <c r="P1246" s="127">
        <v>2</v>
      </c>
      <c r="Q1246" s="128">
        <v>0.16666666666666666</v>
      </c>
      <c r="R1246" s="127">
        <v>2</v>
      </c>
      <c r="S1246" s="128">
        <v>1</v>
      </c>
      <c r="T1246" s="127">
        <v>0</v>
      </c>
      <c r="U1246" s="128">
        <v>0</v>
      </c>
      <c r="V1246" s="127">
        <v>0</v>
      </c>
      <c r="W1246" s="127">
        <v>0</v>
      </c>
      <c r="X1246" s="129">
        <v>0</v>
      </c>
      <c r="Y1246" s="129">
        <v>0</v>
      </c>
      <c r="Z1246" s="127">
        <v>0</v>
      </c>
      <c r="AA1246" s="129">
        <v>0</v>
      </c>
      <c r="AB1246" s="129">
        <v>0</v>
      </c>
      <c r="AC1246" s="127">
        <v>0</v>
      </c>
      <c r="AD1246" s="129">
        <v>0</v>
      </c>
      <c r="AE1246" s="129">
        <v>0</v>
      </c>
      <c r="AF1246" s="129">
        <v>0</v>
      </c>
      <c r="AG1246" s="129">
        <v>0</v>
      </c>
    </row>
    <row r="1247" spans="1:33">
      <c r="A1247" t="s">
        <v>3263</v>
      </c>
      <c r="B1247" t="s">
        <v>541</v>
      </c>
      <c r="C1247" t="s">
        <v>718</v>
      </c>
      <c r="D1247" t="s">
        <v>470</v>
      </c>
      <c r="E1247" t="s">
        <v>507</v>
      </c>
      <c r="F1247" t="s">
        <v>698</v>
      </c>
      <c r="G1247" t="s">
        <v>508</v>
      </c>
      <c r="H1247" t="s">
        <v>3264</v>
      </c>
      <c r="I1247" t="s">
        <v>718</v>
      </c>
      <c r="J1247" s="130" t="s">
        <v>42</v>
      </c>
      <c r="K1247" s="127">
        <v>63</v>
      </c>
      <c r="L1247" s="127">
        <v>2</v>
      </c>
      <c r="M1247" s="127">
        <v>38</v>
      </c>
      <c r="N1247" s="127">
        <v>0</v>
      </c>
      <c r="O1247" s="127">
        <v>1</v>
      </c>
      <c r="P1247" s="127">
        <v>29</v>
      </c>
      <c r="Q1247" s="128">
        <v>0.46031746031746029</v>
      </c>
      <c r="R1247" s="127">
        <v>23</v>
      </c>
      <c r="S1247" s="128">
        <v>0.7931034482758621</v>
      </c>
      <c r="T1247" s="127">
        <v>1</v>
      </c>
      <c r="U1247" s="128">
        <v>4.3478260869565216E-2</v>
      </c>
      <c r="V1247" s="127">
        <v>1751.72</v>
      </c>
      <c r="W1247" s="127">
        <v>1</v>
      </c>
      <c r="X1247" s="129">
        <v>1751.72</v>
      </c>
      <c r="Y1247" s="129">
        <v>0</v>
      </c>
      <c r="Z1247" s="127">
        <v>0</v>
      </c>
      <c r="AA1247" s="129">
        <v>0</v>
      </c>
      <c r="AB1247" s="129">
        <v>1751.72</v>
      </c>
      <c r="AC1247" s="127">
        <v>1</v>
      </c>
      <c r="AD1247" s="129">
        <v>1751.72</v>
      </c>
      <c r="AE1247" s="129">
        <v>0.92195789473684198</v>
      </c>
      <c r="AF1247" s="129">
        <v>0.92195789473684198</v>
      </c>
      <c r="AG1247" s="129">
        <v>14.929299572509001</v>
      </c>
    </row>
    <row r="1248" spans="1:33">
      <c r="A1248" t="s">
        <v>3265</v>
      </c>
      <c r="B1248" t="s">
        <v>541</v>
      </c>
      <c r="C1248" t="s">
        <v>1296</v>
      </c>
      <c r="D1248" t="s">
        <v>470</v>
      </c>
      <c r="E1248" t="s">
        <v>486</v>
      </c>
      <c r="F1248" t="s">
        <v>698</v>
      </c>
      <c r="G1248" t="s">
        <v>487</v>
      </c>
      <c r="H1248" t="s">
        <v>3266</v>
      </c>
      <c r="I1248" t="s">
        <v>1296</v>
      </c>
      <c r="J1248" s="130" t="s">
        <v>42</v>
      </c>
      <c r="K1248" s="127">
        <v>8</v>
      </c>
      <c r="L1248" s="127">
        <v>0</v>
      </c>
      <c r="M1248" s="127">
        <v>6</v>
      </c>
      <c r="N1248" s="127">
        <v>0</v>
      </c>
      <c r="O1248" s="127">
        <v>0</v>
      </c>
      <c r="P1248" s="127">
        <v>5</v>
      </c>
      <c r="Q1248" s="128">
        <v>0.625</v>
      </c>
      <c r="R1248" s="127">
        <v>2</v>
      </c>
      <c r="S1248" s="128">
        <v>0.4</v>
      </c>
      <c r="T1248" s="127">
        <v>0</v>
      </c>
      <c r="U1248" s="128">
        <v>0</v>
      </c>
      <c r="V1248" s="127">
        <v>0</v>
      </c>
      <c r="W1248" s="127">
        <v>0</v>
      </c>
      <c r="X1248" s="129">
        <v>0</v>
      </c>
      <c r="Y1248" s="129">
        <v>0</v>
      </c>
      <c r="Z1248" s="127">
        <v>0</v>
      </c>
      <c r="AA1248" s="129">
        <v>0</v>
      </c>
      <c r="AB1248" s="129">
        <v>0</v>
      </c>
      <c r="AC1248" s="127">
        <v>0</v>
      </c>
      <c r="AD1248" s="129">
        <v>0</v>
      </c>
      <c r="AE1248" s="129">
        <v>0</v>
      </c>
      <c r="AF1248" s="129">
        <v>0</v>
      </c>
      <c r="AG1248" s="129">
        <v>0</v>
      </c>
    </row>
    <row r="1249" spans="1:33">
      <c r="A1249" t="s">
        <v>3267</v>
      </c>
      <c r="B1249" t="s">
        <v>541</v>
      </c>
      <c r="C1249" t="s">
        <v>824</v>
      </c>
      <c r="D1249" t="s">
        <v>470</v>
      </c>
      <c r="E1249" t="s">
        <v>534</v>
      </c>
      <c r="F1249" t="s">
        <v>698</v>
      </c>
      <c r="G1249" t="s">
        <v>535</v>
      </c>
      <c r="H1249" t="s">
        <v>3268</v>
      </c>
      <c r="I1249" t="s">
        <v>824</v>
      </c>
      <c r="J1249" s="130" t="s">
        <v>42</v>
      </c>
      <c r="K1249" s="127">
        <v>59</v>
      </c>
      <c r="L1249" s="127">
        <v>1</v>
      </c>
      <c r="M1249" s="127">
        <v>36</v>
      </c>
      <c r="N1249" s="127">
        <v>0</v>
      </c>
      <c r="O1249" s="127">
        <v>1</v>
      </c>
      <c r="P1249" s="127">
        <v>27</v>
      </c>
      <c r="Q1249" s="128">
        <v>0.4576271186440678</v>
      </c>
      <c r="R1249" s="127">
        <v>24</v>
      </c>
      <c r="S1249" s="128">
        <v>0.88888888888888884</v>
      </c>
      <c r="T1249" s="127">
        <v>1</v>
      </c>
      <c r="U1249" s="128">
        <v>4.1666666666666664E-2</v>
      </c>
      <c r="V1249" s="127">
        <v>0</v>
      </c>
      <c r="W1249" s="127">
        <v>0</v>
      </c>
      <c r="X1249" s="129">
        <v>0</v>
      </c>
      <c r="Y1249" s="129">
        <v>0</v>
      </c>
      <c r="Z1249" s="127">
        <v>0</v>
      </c>
      <c r="AA1249" s="129">
        <v>0</v>
      </c>
      <c r="AB1249" s="129">
        <v>0</v>
      </c>
      <c r="AC1249" s="127">
        <v>0</v>
      </c>
      <c r="AD1249" s="129">
        <v>0</v>
      </c>
      <c r="AE1249" s="129">
        <v>0</v>
      </c>
      <c r="AF1249" s="129">
        <v>0</v>
      </c>
      <c r="AG1249" s="129">
        <v>0</v>
      </c>
    </row>
    <row r="1250" spans="1:33">
      <c r="A1250" t="s">
        <v>3269</v>
      </c>
      <c r="B1250" t="s">
        <v>541</v>
      </c>
      <c r="C1250" t="s">
        <v>388</v>
      </c>
      <c r="D1250" t="s">
        <v>470</v>
      </c>
      <c r="E1250" t="s">
        <v>388</v>
      </c>
      <c r="F1250" t="s">
        <v>685</v>
      </c>
      <c r="G1250" t="s">
        <v>389</v>
      </c>
      <c r="H1250" t="s">
        <v>3270</v>
      </c>
      <c r="I1250" t="s">
        <v>388</v>
      </c>
      <c r="J1250" s="130" t="s">
        <v>42</v>
      </c>
      <c r="K1250" s="127">
        <v>3</v>
      </c>
      <c r="L1250" s="127">
        <v>0</v>
      </c>
      <c r="M1250" s="127">
        <v>3</v>
      </c>
      <c r="N1250" s="127">
        <v>0</v>
      </c>
      <c r="O1250" s="127">
        <v>0</v>
      </c>
      <c r="P1250" s="127">
        <v>2</v>
      </c>
      <c r="Q1250" s="128">
        <v>0.66666666666666663</v>
      </c>
      <c r="R1250" s="127">
        <v>2</v>
      </c>
      <c r="S1250" s="128">
        <v>1</v>
      </c>
      <c r="T1250" s="127">
        <v>0</v>
      </c>
      <c r="U1250" s="128">
        <v>0</v>
      </c>
      <c r="V1250" s="127">
        <v>0</v>
      </c>
      <c r="W1250" s="127">
        <v>0</v>
      </c>
      <c r="X1250" s="129">
        <v>0</v>
      </c>
      <c r="Y1250" s="129">
        <v>0</v>
      </c>
      <c r="Z1250" s="127">
        <v>0</v>
      </c>
      <c r="AA1250" s="129">
        <v>0</v>
      </c>
      <c r="AB1250" s="129">
        <v>0</v>
      </c>
      <c r="AC1250" s="127">
        <v>0</v>
      </c>
      <c r="AD1250" s="129">
        <v>0</v>
      </c>
      <c r="AE1250" s="129">
        <v>0</v>
      </c>
      <c r="AF1250" s="129">
        <v>0</v>
      </c>
      <c r="AG1250" s="129">
        <v>0</v>
      </c>
    </row>
    <row r="1251" spans="1:33">
      <c r="A1251" t="s">
        <v>3271</v>
      </c>
      <c r="B1251" t="s">
        <v>541</v>
      </c>
      <c r="C1251" t="s">
        <v>1334</v>
      </c>
      <c r="D1251" t="s">
        <v>470</v>
      </c>
      <c r="E1251" t="s">
        <v>495</v>
      </c>
      <c r="F1251" t="s">
        <v>698</v>
      </c>
      <c r="G1251" t="s">
        <v>496</v>
      </c>
      <c r="H1251" t="s">
        <v>3272</v>
      </c>
      <c r="I1251" t="s">
        <v>1334</v>
      </c>
      <c r="J1251" s="130" t="s">
        <v>42</v>
      </c>
      <c r="K1251" s="127">
        <v>2</v>
      </c>
      <c r="L1251" s="127">
        <v>0</v>
      </c>
      <c r="M1251" s="127">
        <v>1</v>
      </c>
      <c r="N1251" s="127">
        <v>0</v>
      </c>
      <c r="O1251" s="127">
        <v>0</v>
      </c>
      <c r="P1251" s="127">
        <v>1</v>
      </c>
      <c r="Q1251" s="128">
        <v>0.5</v>
      </c>
      <c r="R1251" s="127">
        <v>1</v>
      </c>
      <c r="S1251" s="128">
        <v>1</v>
      </c>
      <c r="T1251" s="127">
        <v>0</v>
      </c>
      <c r="U1251" s="128">
        <v>0</v>
      </c>
      <c r="V1251" s="127">
        <v>0</v>
      </c>
      <c r="W1251" s="127">
        <v>0</v>
      </c>
      <c r="X1251" s="129">
        <v>0</v>
      </c>
      <c r="Y1251" s="129">
        <v>0</v>
      </c>
      <c r="Z1251" s="127">
        <v>0</v>
      </c>
      <c r="AA1251" s="129">
        <v>0</v>
      </c>
      <c r="AB1251" s="129">
        <v>0</v>
      </c>
      <c r="AC1251" s="127">
        <v>0</v>
      </c>
      <c r="AD1251" s="129">
        <v>0</v>
      </c>
      <c r="AE1251" s="129">
        <v>0</v>
      </c>
      <c r="AF1251" s="129">
        <v>0</v>
      </c>
      <c r="AG1251" s="129">
        <v>0</v>
      </c>
    </row>
    <row r="1252" spans="1:33">
      <c r="A1252" t="s">
        <v>3273</v>
      </c>
      <c r="B1252" t="s">
        <v>541</v>
      </c>
      <c r="C1252" t="s">
        <v>408</v>
      </c>
      <c r="D1252" t="s">
        <v>470</v>
      </c>
      <c r="E1252" t="s">
        <v>408</v>
      </c>
      <c r="F1252" t="s">
        <v>685</v>
      </c>
      <c r="G1252" t="s">
        <v>409</v>
      </c>
      <c r="H1252" t="s">
        <v>3274</v>
      </c>
      <c r="I1252" t="s">
        <v>408</v>
      </c>
      <c r="J1252" s="130" t="s">
        <v>42</v>
      </c>
      <c r="K1252" s="127">
        <v>211</v>
      </c>
      <c r="L1252" s="127">
        <v>12</v>
      </c>
      <c r="M1252" s="127">
        <v>171</v>
      </c>
      <c r="N1252" s="127">
        <v>0</v>
      </c>
      <c r="O1252" s="127">
        <v>1</v>
      </c>
      <c r="P1252" s="127">
        <v>146</v>
      </c>
      <c r="Q1252" s="128">
        <v>0.69194312796208535</v>
      </c>
      <c r="R1252" s="127">
        <v>113</v>
      </c>
      <c r="S1252" s="128">
        <v>0.77397260273972601</v>
      </c>
      <c r="T1252" s="127">
        <v>2</v>
      </c>
      <c r="U1252" s="128">
        <v>1.7699115044247787E-2</v>
      </c>
      <c r="V1252" s="127">
        <v>15676.57</v>
      </c>
      <c r="W1252" s="127">
        <v>5</v>
      </c>
      <c r="X1252" s="129">
        <v>3135.3139999999999</v>
      </c>
      <c r="Y1252" s="129">
        <v>4561.71</v>
      </c>
      <c r="Z1252" s="127">
        <v>3</v>
      </c>
      <c r="AA1252" s="129">
        <v>1520.57</v>
      </c>
      <c r="AB1252" s="129">
        <v>20238.28</v>
      </c>
      <c r="AC1252" s="127">
        <v>6</v>
      </c>
      <c r="AD1252" s="129">
        <v>3373.0466666666698</v>
      </c>
      <c r="AE1252" s="129">
        <v>10.651726315789499</v>
      </c>
      <c r="AF1252" s="129">
        <v>10.651726315789499</v>
      </c>
      <c r="AG1252" s="129">
        <v>10.336512112243801</v>
      </c>
    </row>
    <row r="1253" spans="1:33">
      <c r="A1253" t="s">
        <v>665</v>
      </c>
      <c r="B1253" t="s">
        <v>541</v>
      </c>
      <c r="C1253" t="s">
        <v>3275</v>
      </c>
      <c r="D1253" t="s">
        <v>470</v>
      </c>
      <c r="E1253" t="s">
        <v>419</v>
      </c>
      <c r="F1253" t="s">
        <v>420</v>
      </c>
      <c r="G1253" t="s">
        <v>41</v>
      </c>
      <c r="H1253" t="s">
        <v>3276</v>
      </c>
      <c r="I1253" t="s">
        <v>3275</v>
      </c>
      <c r="J1253" s="130" t="s">
        <v>42</v>
      </c>
      <c r="K1253" s="127">
        <v>117</v>
      </c>
      <c r="L1253" s="127">
        <v>1</v>
      </c>
      <c r="M1253" s="127">
        <v>60</v>
      </c>
      <c r="N1253" s="127">
        <v>0</v>
      </c>
      <c r="O1253" s="127">
        <v>0</v>
      </c>
      <c r="P1253" s="127">
        <v>50</v>
      </c>
      <c r="Q1253" s="128">
        <v>0.42735042735042733</v>
      </c>
      <c r="R1253" s="127">
        <v>36</v>
      </c>
      <c r="S1253" s="128">
        <v>0.72</v>
      </c>
      <c r="T1253" s="127">
        <v>3</v>
      </c>
      <c r="U1253" s="128">
        <v>8.3333333333333329E-2</v>
      </c>
      <c r="V1253" s="127">
        <v>0</v>
      </c>
      <c r="W1253" s="127">
        <v>0</v>
      </c>
      <c r="X1253" s="129">
        <v>0</v>
      </c>
      <c r="Y1253" s="129">
        <v>0</v>
      </c>
      <c r="Z1253" s="127">
        <v>0</v>
      </c>
      <c r="AA1253" s="129">
        <v>0</v>
      </c>
      <c r="AB1253" s="129">
        <v>0</v>
      </c>
      <c r="AC1253" s="127">
        <v>0</v>
      </c>
      <c r="AD1253" s="129">
        <v>0</v>
      </c>
      <c r="AE1253" s="129">
        <v>0</v>
      </c>
      <c r="AF1253" s="129">
        <v>0</v>
      </c>
      <c r="AG1253" s="129">
        <v>11.147648799736899</v>
      </c>
    </row>
    <row r="1254" spans="1:33">
      <c r="A1254" t="s">
        <v>3277</v>
      </c>
      <c r="B1254" t="s">
        <v>541</v>
      </c>
      <c r="C1254" t="s">
        <v>1342</v>
      </c>
      <c r="D1254" t="s">
        <v>470</v>
      </c>
      <c r="E1254" t="s">
        <v>471</v>
      </c>
      <c r="F1254" t="s">
        <v>698</v>
      </c>
      <c r="G1254" t="s">
        <v>472</v>
      </c>
      <c r="H1254" t="s">
        <v>3278</v>
      </c>
      <c r="I1254" t="s">
        <v>1342</v>
      </c>
      <c r="J1254" s="130" t="s">
        <v>42</v>
      </c>
      <c r="K1254" s="127">
        <v>7</v>
      </c>
      <c r="L1254" s="127">
        <v>0</v>
      </c>
      <c r="M1254" s="127">
        <v>5</v>
      </c>
      <c r="N1254" s="127">
        <v>0</v>
      </c>
      <c r="O1254" s="127">
        <v>0</v>
      </c>
      <c r="P1254" s="127">
        <v>4</v>
      </c>
      <c r="Q1254" s="128">
        <v>0.5714285714285714</v>
      </c>
      <c r="R1254" s="127">
        <v>4</v>
      </c>
      <c r="S1254" s="128">
        <v>1</v>
      </c>
      <c r="T1254" s="127">
        <v>0</v>
      </c>
      <c r="U1254" s="128">
        <v>0</v>
      </c>
      <c r="V1254" s="127">
        <v>0</v>
      </c>
      <c r="W1254" s="127">
        <v>0</v>
      </c>
      <c r="X1254" s="129">
        <v>0</v>
      </c>
      <c r="Y1254" s="129">
        <v>0</v>
      </c>
      <c r="Z1254" s="127">
        <v>0</v>
      </c>
      <c r="AA1254" s="129">
        <v>0</v>
      </c>
      <c r="AB1254" s="129">
        <v>0</v>
      </c>
      <c r="AC1254" s="127">
        <v>0</v>
      </c>
      <c r="AD1254" s="129">
        <v>0</v>
      </c>
      <c r="AE1254" s="129">
        <v>0</v>
      </c>
      <c r="AF1254" s="129">
        <v>0</v>
      </c>
      <c r="AG1254" s="129">
        <v>26.997698125616601</v>
      </c>
    </row>
    <row r="1255" spans="1:33">
      <c r="A1255" t="s">
        <v>3279</v>
      </c>
      <c r="B1255" t="s">
        <v>541</v>
      </c>
      <c r="C1255" t="s">
        <v>383</v>
      </c>
      <c r="D1255" t="s">
        <v>470</v>
      </c>
      <c r="E1255" t="s">
        <v>383</v>
      </c>
      <c r="F1255" t="s">
        <v>685</v>
      </c>
      <c r="G1255" t="s">
        <v>385</v>
      </c>
      <c r="H1255" t="s">
        <v>3280</v>
      </c>
      <c r="I1255" t="s">
        <v>383</v>
      </c>
      <c r="J1255" s="130" t="s">
        <v>42</v>
      </c>
      <c r="K1255" s="127">
        <v>3</v>
      </c>
      <c r="L1255" s="127">
        <v>0</v>
      </c>
      <c r="M1255" s="127">
        <v>2</v>
      </c>
      <c r="N1255" s="127">
        <v>0</v>
      </c>
      <c r="O1255" s="127">
        <v>0</v>
      </c>
      <c r="P1255" s="127">
        <v>2</v>
      </c>
      <c r="Q1255" s="128">
        <v>0.66666666666666663</v>
      </c>
      <c r="R1255" s="127">
        <v>1</v>
      </c>
      <c r="S1255" s="128">
        <v>0.5</v>
      </c>
      <c r="T1255" s="127">
        <v>0</v>
      </c>
      <c r="U1255" s="128">
        <v>0</v>
      </c>
      <c r="V1255" s="127">
        <v>0</v>
      </c>
      <c r="W1255" s="127">
        <v>0</v>
      </c>
      <c r="X1255" s="129">
        <v>0</v>
      </c>
      <c r="Y1255" s="129">
        <v>0</v>
      </c>
      <c r="Z1255" s="127">
        <v>0</v>
      </c>
      <c r="AA1255" s="129">
        <v>0</v>
      </c>
      <c r="AB1255" s="129">
        <v>0</v>
      </c>
      <c r="AC1255" s="127">
        <v>0</v>
      </c>
      <c r="AD1255" s="129">
        <v>0</v>
      </c>
      <c r="AE1255" s="129">
        <v>0</v>
      </c>
      <c r="AF1255" s="129">
        <v>0</v>
      </c>
      <c r="AG1255" s="129">
        <v>0</v>
      </c>
    </row>
    <row r="1256" spans="1:33">
      <c r="A1256" t="s">
        <v>3281</v>
      </c>
      <c r="B1256" t="s">
        <v>541</v>
      </c>
      <c r="C1256" t="s">
        <v>711</v>
      </c>
      <c r="D1256" t="s">
        <v>470</v>
      </c>
      <c r="E1256" t="s">
        <v>510</v>
      </c>
      <c r="F1256" t="s">
        <v>698</v>
      </c>
      <c r="G1256" t="s">
        <v>511</v>
      </c>
      <c r="H1256" t="s">
        <v>3282</v>
      </c>
      <c r="I1256" t="s">
        <v>711</v>
      </c>
      <c r="J1256" s="130" t="s">
        <v>42</v>
      </c>
      <c r="K1256" s="127">
        <v>69</v>
      </c>
      <c r="L1256" s="127">
        <v>2</v>
      </c>
      <c r="M1256" s="127">
        <v>43</v>
      </c>
      <c r="N1256" s="127">
        <v>0</v>
      </c>
      <c r="O1256" s="127">
        <v>0</v>
      </c>
      <c r="P1256" s="127">
        <v>29</v>
      </c>
      <c r="Q1256" s="128">
        <v>0.42028985507246375</v>
      </c>
      <c r="R1256" s="127">
        <v>21</v>
      </c>
      <c r="S1256" s="128">
        <v>0.72413793103448276</v>
      </c>
      <c r="T1256" s="127">
        <v>0</v>
      </c>
      <c r="U1256" s="128">
        <v>0</v>
      </c>
      <c r="V1256" s="127">
        <v>0</v>
      </c>
      <c r="W1256" s="127">
        <v>0</v>
      </c>
      <c r="X1256" s="129">
        <v>0</v>
      </c>
      <c r="Y1256" s="129">
        <v>0</v>
      </c>
      <c r="Z1256" s="127">
        <v>0</v>
      </c>
      <c r="AA1256" s="129">
        <v>0</v>
      </c>
      <c r="AB1256" s="129">
        <v>0</v>
      </c>
      <c r="AC1256" s="127">
        <v>0</v>
      </c>
      <c r="AD1256" s="129">
        <v>0</v>
      </c>
      <c r="AE1256" s="129">
        <v>0</v>
      </c>
      <c r="AF1256" s="129">
        <v>0</v>
      </c>
      <c r="AG1256" s="129">
        <v>0</v>
      </c>
    </row>
    <row r="1257" spans="1:33">
      <c r="A1257" t="s">
        <v>3283</v>
      </c>
      <c r="B1257" t="s">
        <v>541</v>
      </c>
      <c r="C1257" t="s">
        <v>1346</v>
      </c>
      <c r="D1257" t="s">
        <v>470</v>
      </c>
      <c r="E1257" t="s">
        <v>492</v>
      </c>
      <c r="F1257" t="s">
        <v>698</v>
      </c>
      <c r="G1257" t="s">
        <v>493</v>
      </c>
      <c r="H1257" t="s">
        <v>3284</v>
      </c>
      <c r="I1257" t="s">
        <v>1346</v>
      </c>
      <c r="J1257" s="130" t="s">
        <v>42</v>
      </c>
      <c r="K1257" s="127">
        <v>5</v>
      </c>
      <c r="L1257" s="127">
        <v>1</v>
      </c>
      <c r="M1257" s="127">
        <v>2</v>
      </c>
      <c r="N1257" s="127">
        <v>0</v>
      </c>
      <c r="O1257" s="127">
        <v>0</v>
      </c>
      <c r="P1257" s="127">
        <v>2</v>
      </c>
      <c r="Q1257" s="128">
        <v>0.4</v>
      </c>
      <c r="R1257" s="127">
        <v>2</v>
      </c>
      <c r="S1257" s="128">
        <v>1</v>
      </c>
      <c r="T1257" s="127">
        <v>0</v>
      </c>
      <c r="U1257" s="128">
        <v>0</v>
      </c>
      <c r="V1257" s="127">
        <v>0</v>
      </c>
      <c r="W1257" s="127">
        <v>0</v>
      </c>
      <c r="X1257" s="129">
        <v>0</v>
      </c>
      <c r="Y1257" s="129">
        <v>0</v>
      </c>
      <c r="Z1257" s="127">
        <v>0</v>
      </c>
      <c r="AA1257" s="129">
        <v>0</v>
      </c>
      <c r="AB1257" s="129">
        <v>0</v>
      </c>
      <c r="AC1257" s="127">
        <v>0</v>
      </c>
      <c r="AD1257" s="129">
        <v>0</v>
      </c>
      <c r="AE1257" s="129">
        <v>0</v>
      </c>
      <c r="AF1257" s="129">
        <v>0</v>
      </c>
      <c r="AG1257" s="129">
        <v>0</v>
      </c>
    </row>
    <row r="1258" spans="1:33">
      <c r="A1258" t="s">
        <v>3285</v>
      </c>
      <c r="B1258" t="s">
        <v>541</v>
      </c>
      <c r="C1258" t="s">
        <v>1293</v>
      </c>
      <c r="D1258" t="s">
        <v>470</v>
      </c>
      <c r="E1258" t="s">
        <v>483</v>
      </c>
      <c r="F1258" t="s">
        <v>698</v>
      </c>
      <c r="G1258" t="s">
        <v>484</v>
      </c>
      <c r="H1258" t="s">
        <v>3286</v>
      </c>
      <c r="I1258" t="s">
        <v>1293</v>
      </c>
      <c r="J1258" s="130" t="s">
        <v>42</v>
      </c>
      <c r="K1258" s="127">
        <v>5</v>
      </c>
      <c r="L1258" s="127">
        <v>0</v>
      </c>
      <c r="M1258" s="127">
        <v>4</v>
      </c>
      <c r="N1258" s="127">
        <v>0</v>
      </c>
      <c r="O1258" s="127">
        <v>0</v>
      </c>
      <c r="P1258" s="127">
        <v>3</v>
      </c>
      <c r="Q1258" s="128">
        <v>0.6</v>
      </c>
      <c r="R1258" s="127">
        <v>1</v>
      </c>
      <c r="S1258" s="128">
        <v>0.33333333333333331</v>
      </c>
      <c r="T1258" s="127">
        <v>0</v>
      </c>
      <c r="U1258" s="128">
        <v>0</v>
      </c>
      <c r="V1258" s="127">
        <v>0</v>
      </c>
      <c r="W1258" s="127">
        <v>0</v>
      </c>
      <c r="X1258" s="129">
        <v>0</v>
      </c>
      <c r="Y1258" s="129">
        <v>0</v>
      </c>
      <c r="Z1258" s="127">
        <v>0</v>
      </c>
      <c r="AA1258" s="129">
        <v>0</v>
      </c>
      <c r="AB1258" s="129">
        <v>0</v>
      </c>
      <c r="AC1258" s="127">
        <v>0</v>
      </c>
      <c r="AD1258" s="129">
        <v>0</v>
      </c>
      <c r="AE1258" s="129">
        <v>0</v>
      </c>
      <c r="AF1258" s="129">
        <v>0</v>
      </c>
      <c r="AG1258" s="129">
        <v>0</v>
      </c>
    </row>
    <row r="1259" spans="1:33">
      <c r="A1259" t="s">
        <v>3287</v>
      </c>
      <c r="B1259" t="s">
        <v>541</v>
      </c>
      <c r="C1259" t="s">
        <v>966</v>
      </c>
      <c r="D1259" t="s">
        <v>470</v>
      </c>
      <c r="E1259" t="s">
        <v>393</v>
      </c>
      <c r="F1259" t="s">
        <v>685</v>
      </c>
      <c r="G1259" t="s">
        <v>394</v>
      </c>
      <c r="H1259" t="s">
        <v>3288</v>
      </c>
      <c r="I1259" t="s">
        <v>393</v>
      </c>
      <c r="J1259" s="130" t="s">
        <v>42</v>
      </c>
      <c r="K1259" s="127">
        <v>2</v>
      </c>
      <c r="L1259" s="127">
        <v>0</v>
      </c>
      <c r="M1259" s="127">
        <v>1</v>
      </c>
      <c r="N1259" s="127">
        <v>0</v>
      </c>
      <c r="O1259" s="127">
        <v>0</v>
      </c>
      <c r="P1259" s="127">
        <v>1</v>
      </c>
      <c r="Q1259" s="128">
        <v>0.5</v>
      </c>
      <c r="R1259" s="127">
        <v>0</v>
      </c>
      <c r="S1259" s="128">
        <v>0</v>
      </c>
      <c r="T1259" s="127">
        <v>0</v>
      </c>
      <c r="U1259" s="128" t="s">
        <v>42</v>
      </c>
      <c r="V1259" s="127">
        <v>0</v>
      </c>
      <c r="W1259" s="127">
        <v>0</v>
      </c>
      <c r="X1259" s="129">
        <v>0</v>
      </c>
      <c r="Y1259" s="129">
        <v>0</v>
      </c>
      <c r="Z1259" s="127">
        <v>0</v>
      </c>
      <c r="AA1259" s="129">
        <v>0</v>
      </c>
      <c r="AB1259" s="129">
        <v>0</v>
      </c>
      <c r="AC1259" s="127">
        <v>0</v>
      </c>
      <c r="AD1259" s="129">
        <v>0</v>
      </c>
      <c r="AE1259" s="129">
        <v>0</v>
      </c>
      <c r="AF1259" s="129">
        <v>0</v>
      </c>
      <c r="AG1259" s="129">
        <v>0</v>
      </c>
    </row>
    <row r="1260" spans="1:33">
      <c r="A1260" t="s">
        <v>3289</v>
      </c>
      <c r="B1260" t="s">
        <v>541</v>
      </c>
      <c r="C1260" t="s">
        <v>393</v>
      </c>
      <c r="D1260" t="s">
        <v>470</v>
      </c>
      <c r="E1260" t="s">
        <v>393</v>
      </c>
      <c r="F1260" t="s">
        <v>685</v>
      </c>
      <c r="G1260" t="s">
        <v>394</v>
      </c>
      <c r="H1260" t="s">
        <v>3288</v>
      </c>
      <c r="I1260" t="s">
        <v>393</v>
      </c>
      <c r="J1260" s="130" t="s">
        <v>42</v>
      </c>
      <c r="K1260" s="127">
        <v>52</v>
      </c>
      <c r="L1260" s="127">
        <v>11</v>
      </c>
      <c r="M1260" s="127">
        <v>38</v>
      </c>
      <c r="N1260" s="127">
        <v>0</v>
      </c>
      <c r="O1260" s="127">
        <v>0</v>
      </c>
      <c r="P1260" s="127">
        <v>30</v>
      </c>
      <c r="Q1260" s="128">
        <v>0.57692307692307687</v>
      </c>
      <c r="R1260" s="127">
        <v>16</v>
      </c>
      <c r="S1260" s="128">
        <v>0.53333333333333333</v>
      </c>
      <c r="T1260" s="127">
        <v>0</v>
      </c>
      <c r="U1260" s="128">
        <v>0</v>
      </c>
      <c r="V1260" s="127">
        <v>0</v>
      </c>
      <c r="W1260" s="127">
        <v>0</v>
      </c>
      <c r="X1260" s="129">
        <v>0</v>
      </c>
      <c r="Y1260" s="129">
        <v>4631.9399999999996</v>
      </c>
      <c r="Z1260" s="127">
        <v>2</v>
      </c>
      <c r="AA1260" s="129">
        <v>2315.9699999999998</v>
      </c>
      <c r="AB1260" s="129">
        <v>4631.9399999999996</v>
      </c>
      <c r="AC1260" s="127">
        <v>2</v>
      </c>
      <c r="AD1260" s="129">
        <v>2315.9699999999998</v>
      </c>
      <c r="AE1260" s="129">
        <v>2.4378631578947401</v>
      </c>
      <c r="AF1260" s="129">
        <v>2.4378631578947401</v>
      </c>
      <c r="AG1260" s="129">
        <v>11.0818809602105</v>
      </c>
    </row>
    <row r="1261" spans="1:33">
      <c r="A1261" t="s">
        <v>3290</v>
      </c>
      <c r="B1261" t="s">
        <v>541</v>
      </c>
      <c r="C1261" t="s">
        <v>1363</v>
      </c>
      <c r="D1261" t="s">
        <v>470</v>
      </c>
      <c r="E1261" t="s">
        <v>498</v>
      </c>
      <c r="F1261" t="s">
        <v>698</v>
      </c>
      <c r="G1261" t="s">
        <v>499</v>
      </c>
      <c r="H1261" t="s">
        <v>3291</v>
      </c>
      <c r="I1261" t="s">
        <v>1363</v>
      </c>
      <c r="J1261" s="130" t="s">
        <v>42</v>
      </c>
      <c r="K1261" s="127">
        <v>6</v>
      </c>
      <c r="L1261" s="127">
        <v>0</v>
      </c>
      <c r="M1261" s="127">
        <v>5</v>
      </c>
      <c r="N1261" s="127">
        <v>0</v>
      </c>
      <c r="O1261" s="127">
        <v>0</v>
      </c>
      <c r="P1261" s="127">
        <v>1</v>
      </c>
      <c r="Q1261" s="128">
        <v>0.16666666666666666</v>
      </c>
      <c r="R1261" s="127">
        <v>1</v>
      </c>
      <c r="S1261" s="128">
        <v>1</v>
      </c>
      <c r="T1261" s="127">
        <v>0</v>
      </c>
      <c r="U1261" s="128">
        <v>0</v>
      </c>
      <c r="V1261" s="127">
        <v>0</v>
      </c>
      <c r="W1261" s="127">
        <v>0</v>
      </c>
      <c r="X1261" s="129">
        <v>0</v>
      </c>
      <c r="Y1261" s="129">
        <v>0</v>
      </c>
      <c r="Z1261" s="127">
        <v>0</v>
      </c>
      <c r="AA1261" s="129">
        <v>0</v>
      </c>
      <c r="AB1261" s="129">
        <v>0</v>
      </c>
      <c r="AC1261" s="127">
        <v>0</v>
      </c>
      <c r="AD1261" s="129">
        <v>0</v>
      </c>
      <c r="AE1261" s="129">
        <v>0</v>
      </c>
      <c r="AF1261" s="129">
        <v>0</v>
      </c>
      <c r="AG1261" s="129">
        <v>0</v>
      </c>
    </row>
    <row r="1262" spans="1:33">
      <c r="A1262" t="s">
        <v>3292</v>
      </c>
      <c r="B1262" t="s">
        <v>541</v>
      </c>
      <c r="C1262" t="s">
        <v>690</v>
      </c>
      <c r="D1262" t="s">
        <v>470</v>
      </c>
      <c r="E1262" t="s">
        <v>411</v>
      </c>
      <c r="F1262" t="s">
        <v>685</v>
      </c>
      <c r="G1262" t="s">
        <v>412</v>
      </c>
      <c r="H1262" t="s">
        <v>3258</v>
      </c>
      <c r="I1262" t="s">
        <v>411</v>
      </c>
      <c r="J1262" s="130" t="s">
        <v>42</v>
      </c>
      <c r="K1262" s="127">
        <v>5</v>
      </c>
      <c r="L1262" s="127">
        <v>1</v>
      </c>
      <c r="M1262" s="127">
        <v>4</v>
      </c>
      <c r="N1262" s="127">
        <v>0</v>
      </c>
      <c r="O1262" s="127">
        <v>0</v>
      </c>
      <c r="P1262" s="127">
        <v>3</v>
      </c>
      <c r="Q1262" s="128">
        <v>0.6</v>
      </c>
      <c r="R1262" s="127">
        <v>1</v>
      </c>
      <c r="S1262" s="128">
        <v>0.33333333333333331</v>
      </c>
      <c r="T1262" s="127">
        <v>0</v>
      </c>
      <c r="U1262" s="128">
        <v>0</v>
      </c>
      <c r="V1262" s="127">
        <v>0</v>
      </c>
      <c r="W1262" s="127">
        <v>0</v>
      </c>
      <c r="X1262" s="129">
        <v>0</v>
      </c>
      <c r="Y1262" s="129">
        <v>0</v>
      </c>
      <c r="Z1262" s="127">
        <v>0</v>
      </c>
      <c r="AA1262" s="129">
        <v>0</v>
      </c>
      <c r="AB1262" s="129">
        <v>0</v>
      </c>
      <c r="AC1262" s="127">
        <v>0</v>
      </c>
      <c r="AD1262" s="129">
        <v>0</v>
      </c>
      <c r="AE1262" s="129">
        <v>0</v>
      </c>
      <c r="AF1262" s="129">
        <v>0</v>
      </c>
      <c r="AG1262" s="129">
        <v>0</v>
      </c>
    </row>
    <row r="1263" spans="1:33">
      <c r="A1263" t="s">
        <v>3293</v>
      </c>
      <c r="B1263" t="s">
        <v>541</v>
      </c>
      <c r="C1263" t="s">
        <v>701</v>
      </c>
      <c r="D1263" t="s">
        <v>470</v>
      </c>
      <c r="E1263" t="s">
        <v>408</v>
      </c>
      <c r="F1263" t="s">
        <v>685</v>
      </c>
      <c r="G1263" t="s">
        <v>409</v>
      </c>
      <c r="H1263" t="s">
        <v>3274</v>
      </c>
      <c r="I1263" t="s">
        <v>408</v>
      </c>
      <c r="J1263" s="130" t="s">
        <v>42</v>
      </c>
      <c r="K1263" s="127">
        <v>5</v>
      </c>
      <c r="L1263" s="127">
        <v>0</v>
      </c>
      <c r="M1263" s="127">
        <v>3</v>
      </c>
      <c r="N1263" s="127">
        <v>0</v>
      </c>
      <c r="O1263" s="127">
        <v>0</v>
      </c>
      <c r="P1263" s="127">
        <v>3</v>
      </c>
      <c r="Q1263" s="128">
        <v>0.6</v>
      </c>
      <c r="R1263" s="127">
        <v>3</v>
      </c>
      <c r="S1263" s="128">
        <v>1</v>
      </c>
      <c r="T1263" s="127">
        <v>0</v>
      </c>
      <c r="U1263" s="128">
        <v>0</v>
      </c>
      <c r="V1263" s="127">
        <v>0</v>
      </c>
      <c r="W1263" s="127">
        <v>0</v>
      </c>
      <c r="X1263" s="129">
        <v>0</v>
      </c>
      <c r="Y1263" s="129">
        <v>0</v>
      </c>
      <c r="Z1263" s="127">
        <v>0</v>
      </c>
      <c r="AA1263" s="129">
        <v>0</v>
      </c>
      <c r="AB1263" s="129">
        <v>0</v>
      </c>
      <c r="AC1263" s="127">
        <v>0</v>
      </c>
      <c r="AD1263" s="129">
        <v>0</v>
      </c>
      <c r="AE1263" s="129">
        <v>0</v>
      </c>
      <c r="AF1263" s="129">
        <v>0</v>
      </c>
      <c r="AG1263" s="129">
        <v>0</v>
      </c>
    </row>
    <row r="1264" spans="1:33">
      <c r="A1264" t="s">
        <v>3294</v>
      </c>
      <c r="B1264" t="s">
        <v>541</v>
      </c>
      <c r="C1264" t="s">
        <v>1299</v>
      </c>
      <c r="D1264" t="s">
        <v>470</v>
      </c>
      <c r="E1264" t="s">
        <v>479</v>
      </c>
      <c r="F1264" t="s">
        <v>698</v>
      </c>
      <c r="G1264" t="s">
        <v>480</v>
      </c>
      <c r="H1264" t="s">
        <v>3295</v>
      </c>
      <c r="I1264" t="s">
        <v>1299</v>
      </c>
      <c r="J1264" s="130" t="s">
        <v>42</v>
      </c>
      <c r="K1264" s="127">
        <v>5</v>
      </c>
      <c r="L1264" s="127">
        <v>0</v>
      </c>
      <c r="M1264" s="127">
        <v>3</v>
      </c>
      <c r="N1264" s="127">
        <v>0</v>
      </c>
      <c r="O1264" s="127">
        <v>0</v>
      </c>
      <c r="P1264" s="127">
        <v>3</v>
      </c>
      <c r="Q1264" s="128">
        <v>0.6</v>
      </c>
      <c r="R1264" s="127">
        <v>3</v>
      </c>
      <c r="S1264" s="128">
        <v>1</v>
      </c>
      <c r="T1264" s="127">
        <v>0</v>
      </c>
      <c r="U1264" s="128">
        <v>0</v>
      </c>
      <c r="V1264" s="127">
        <v>0</v>
      </c>
      <c r="W1264" s="127">
        <v>0</v>
      </c>
      <c r="X1264" s="129">
        <v>0</v>
      </c>
      <c r="Y1264" s="129">
        <v>0</v>
      </c>
      <c r="Z1264" s="127">
        <v>0</v>
      </c>
      <c r="AA1264" s="129">
        <v>0</v>
      </c>
      <c r="AB1264" s="129">
        <v>0</v>
      </c>
      <c r="AC1264" s="127">
        <v>0</v>
      </c>
      <c r="AD1264" s="129">
        <v>0</v>
      </c>
      <c r="AE1264" s="129">
        <v>0</v>
      </c>
      <c r="AF1264" s="129">
        <v>0</v>
      </c>
      <c r="AG1264" s="129">
        <v>0</v>
      </c>
    </row>
    <row r="1265" spans="1:33">
      <c r="A1265" t="s">
        <v>3296</v>
      </c>
      <c r="B1265" t="s">
        <v>541</v>
      </c>
      <c r="C1265" t="s">
        <v>850</v>
      </c>
      <c r="D1265" t="s">
        <v>470</v>
      </c>
      <c r="E1265" t="s">
        <v>531</v>
      </c>
      <c r="F1265" t="s">
        <v>698</v>
      </c>
      <c r="G1265" t="s">
        <v>532</v>
      </c>
      <c r="H1265" t="s">
        <v>3297</v>
      </c>
      <c r="I1265" t="s">
        <v>850</v>
      </c>
      <c r="J1265" s="130" t="s">
        <v>42</v>
      </c>
      <c r="K1265" s="127">
        <v>66</v>
      </c>
      <c r="L1265" s="127">
        <v>0</v>
      </c>
      <c r="M1265" s="127">
        <v>33</v>
      </c>
      <c r="N1265" s="127">
        <v>0</v>
      </c>
      <c r="O1265" s="127">
        <v>0</v>
      </c>
      <c r="P1265" s="127">
        <v>30</v>
      </c>
      <c r="Q1265" s="128">
        <v>0.45454545454545453</v>
      </c>
      <c r="R1265" s="127">
        <v>23</v>
      </c>
      <c r="S1265" s="128">
        <v>0.76666666666666672</v>
      </c>
      <c r="T1265" s="127">
        <v>0</v>
      </c>
      <c r="U1265" s="128">
        <v>0</v>
      </c>
      <c r="V1265" s="127">
        <v>0</v>
      </c>
      <c r="W1265" s="127">
        <v>0</v>
      </c>
      <c r="X1265" s="129">
        <v>0</v>
      </c>
      <c r="Y1265" s="129">
        <v>0</v>
      </c>
      <c r="Z1265" s="127">
        <v>0</v>
      </c>
      <c r="AA1265" s="129">
        <v>0</v>
      </c>
      <c r="AB1265" s="129">
        <v>0</v>
      </c>
      <c r="AC1265" s="127">
        <v>0</v>
      </c>
      <c r="AD1265" s="129">
        <v>0</v>
      </c>
      <c r="AE1265" s="129">
        <v>0</v>
      </c>
      <c r="AF1265" s="129">
        <v>0</v>
      </c>
      <c r="AG1265" s="129">
        <v>0</v>
      </c>
    </row>
    <row r="1266" spans="1:33">
      <c r="A1266" t="s">
        <v>3298</v>
      </c>
      <c r="B1266" t="s">
        <v>541</v>
      </c>
      <c r="C1266" t="s">
        <v>1372</v>
      </c>
      <c r="D1266" t="s">
        <v>470</v>
      </c>
      <c r="E1266" t="s">
        <v>475</v>
      </c>
      <c r="F1266" t="s">
        <v>698</v>
      </c>
      <c r="G1266" t="s">
        <v>476</v>
      </c>
      <c r="H1266" t="s">
        <v>3299</v>
      </c>
      <c r="I1266" t="s">
        <v>1372</v>
      </c>
      <c r="J1266" s="130" t="s">
        <v>42</v>
      </c>
      <c r="K1266" s="127">
        <v>14</v>
      </c>
      <c r="L1266" s="127">
        <v>1</v>
      </c>
      <c r="M1266" s="127">
        <v>13</v>
      </c>
      <c r="N1266" s="127">
        <v>0</v>
      </c>
      <c r="O1266" s="127">
        <v>0</v>
      </c>
      <c r="P1266" s="127">
        <v>10</v>
      </c>
      <c r="Q1266" s="128">
        <v>0.7142857142857143</v>
      </c>
      <c r="R1266" s="127">
        <v>6</v>
      </c>
      <c r="S1266" s="128">
        <v>0.6</v>
      </c>
      <c r="T1266" s="127">
        <v>0</v>
      </c>
      <c r="U1266" s="128">
        <v>0</v>
      </c>
      <c r="V1266" s="127">
        <v>0</v>
      </c>
      <c r="W1266" s="127">
        <v>0</v>
      </c>
      <c r="X1266" s="129">
        <v>0</v>
      </c>
      <c r="Y1266" s="129">
        <v>0</v>
      </c>
      <c r="Z1266" s="127">
        <v>0</v>
      </c>
      <c r="AA1266" s="129">
        <v>0</v>
      </c>
      <c r="AB1266" s="129">
        <v>0</v>
      </c>
      <c r="AC1266" s="127">
        <v>0</v>
      </c>
      <c r="AD1266" s="129">
        <v>0</v>
      </c>
      <c r="AE1266" s="129">
        <v>0</v>
      </c>
      <c r="AF1266" s="129">
        <v>0</v>
      </c>
      <c r="AG1266" s="129">
        <v>0</v>
      </c>
    </row>
    <row r="1267" spans="1:33">
      <c r="A1267" t="s">
        <v>3300</v>
      </c>
      <c r="B1267" t="s">
        <v>541</v>
      </c>
      <c r="C1267" t="s">
        <v>721</v>
      </c>
      <c r="D1267" t="s">
        <v>470</v>
      </c>
      <c r="E1267" t="s">
        <v>516</v>
      </c>
      <c r="F1267" t="s">
        <v>698</v>
      </c>
      <c r="G1267" t="s">
        <v>517</v>
      </c>
      <c r="H1267" t="s">
        <v>3301</v>
      </c>
      <c r="I1267" t="s">
        <v>721</v>
      </c>
      <c r="J1267" s="130" t="s">
        <v>42</v>
      </c>
      <c r="K1267" s="127">
        <v>55</v>
      </c>
      <c r="L1267" s="127">
        <v>1</v>
      </c>
      <c r="M1267" s="127">
        <v>30</v>
      </c>
      <c r="N1267" s="127">
        <v>0</v>
      </c>
      <c r="O1267" s="127">
        <v>0</v>
      </c>
      <c r="P1267" s="127">
        <v>25</v>
      </c>
      <c r="Q1267" s="128">
        <v>0.45454545454545453</v>
      </c>
      <c r="R1267" s="127">
        <v>15</v>
      </c>
      <c r="S1267" s="128">
        <v>0.6</v>
      </c>
      <c r="T1267" s="127">
        <v>0</v>
      </c>
      <c r="U1267" s="128">
        <v>0</v>
      </c>
      <c r="V1267" s="127">
        <v>0</v>
      </c>
      <c r="W1267" s="127">
        <v>0</v>
      </c>
      <c r="X1267" s="129">
        <v>0</v>
      </c>
      <c r="Y1267" s="129">
        <v>0</v>
      </c>
      <c r="Z1267" s="127">
        <v>0</v>
      </c>
      <c r="AA1267" s="129">
        <v>0</v>
      </c>
      <c r="AB1267" s="129">
        <v>0</v>
      </c>
      <c r="AC1267" s="127">
        <v>0</v>
      </c>
      <c r="AD1267" s="129">
        <v>0</v>
      </c>
      <c r="AE1267" s="129">
        <v>0</v>
      </c>
      <c r="AF1267" s="129">
        <v>0</v>
      </c>
      <c r="AG1267" s="129">
        <v>0</v>
      </c>
    </row>
    <row r="1268" spans="1:33">
      <c r="A1268" t="s">
        <v>3302</v>
      </c>
      <c r="B1268" t="s">
        <v>541</v>
      </c>
      <c r="C1268" t="s">
        <v>764</v>
      </c>
      <c r="D1268" t="s">
        <v>470</v>
      </c>
      <c r="E1268" t="s">
        <v>415</v>
      </c>
      <c r="F1268" t="s">
        <v>685</v>
      </c>
      <c r="G1268" t="s">
        <v>416</v>
      </c>
      <c r="H1268" t="s">
        <v>3256</v>
      </c>
      <c r="I1268" t="s">
        <v>415</v>
      </c>
      <c r="J1268" s="130" t="s">
        <v>42</v>
      </c>
      <c r="K1268" s="127">
        <v>12</v>
      </c>
      <c r="L1268" s="127">
        <v>0</v>
      </c>
      <c r="M1268" s="127">
        <v>5</v>
      </c>
      <c r="N1268" s="127">
        <v>0</v>
      </c>
      <c r="O1268" s="127">
        <v>0</v>
      </c>
      <c r="P1268" s="127">
        <v>4</v>
      </c>
      <c r="Q1268" s="128">
        <v>0.33333333333333331</v>
      </c>
      <c r="R1268" s="127">
        <v>2</v>
      </c>
      <c r="S1268" s="128">
        <v>0.5</v>
      </c>
      <c r="T1268" s="127">
        <v>0</v>
      </c>
      <c r="U1268" s="128">
        <v>0</v>
      </c>
      <c r="V1268" s="127">
        <v>0</v>
      </c>
      <c r="W1268" s="127">
        <v>0</v>
      </c>
      <c r="X1268" s="129">
        <v>0</v>
      </c>
      <c r="Y1268" s="129">
        <v>0</v>
      </c>
      <c r="Z1268" s="127">
        <v>0</v>
      </c>
      <c r="AA1268" s="129">
        <v>0</v>
      </c>
      <c r="AB1268" s="129">
        <v>0</v>
      </c>
      <c r="AC1268" s="127">
        <v>0</v>
      </c>
      <c r="AD1268" s="129">
        <v>0</v>
      </c>
      <c r="AE1268" s="129">
        <v>0</v>
      </c>
      <c r="AF1268" s="129">
        <v>0</v>
      </c>
      <c r="AG1268" s="129">
        <v>0</v>
      </c>
    </row>
    <row r="1269" spans="1:33">
      <c r="A1269" t="s">
        <v>666</v>
      </c>
      <c r="B1269" t="s">
        <v>541</v>
      </c>
      <c r="C1269" t="s">
        <v>3303</v>
      </c>
      <c r="D1269" t="s">
        <v>470</v>
      </c>
      <c r="E1269" t="s">
        <v>419</v>
      </c>
      <c r="F1269" t="s">
        <v>420</v>
      </c>
      <c r="G1269" t="s">
        <v>43</v>
      </c>
      <c r="H1269" t="s">
        <v>3304</v>
      </c>
      <c r="I1269" t="s">
        <v>3303</v>
      </c>
      <c r="J1269" s="130" t="s">
        <v>42</v>
      </c>
      <c r="K1269" s="127">
        <v>6176</v>
      </c>
      <c r="L1269" s="127">
        <v>323</v>
      </c>
      <c r="M1269" s="127">
        <v>4192</v>
      </c>
      <c r="N1269" s="127">
        <v>0</v>
      </c>
      <c r="O1269" s="127">
        <v>54</v>
      </c>
      <c r="P1269" s="127">
        <v>3356</v>
      </c>
      <c r="Q1269" s="128">
        <v>0.54339378238341973</v>
      </c>
      <c r="R1269" s="127">
        <v>2236</v>
      </c>
      <c r="S1269" s="128">
        <v>0.66626936829559003</v>
      </c>
      <c r="T1269" s="127">
        <v>27</v>
      </c>
      <c r="U1269" s="128">
        <v>1.2075134168157423E-2</v>
      </c>
      <c r="V1269" s="127">
        <v>133244.44</v>
      </c>
      <c r="W1269" s="127">
        <v>62</v>
      </c>
      <c r="X1269" s="129">
        <v>2149.10387096774</v>
      </c>
      <c r="Y1269" s="129">
        <v>109679.31</v>
      </c>
      <c r="Z1269" s="127">
        <v>49</v>
      </c>
      <c r="AA1269" s="129">
        <v>2238.3532653061202</v>
      </c>
      <c r="AB1269" s="129">
        <v>242923.75</v>
      </c>
      <c r="AC1269" s="127">
        <v>83</v>
      </c>
      <c r="AD1269" s="129">
        <v>2926.7921686747</v>
      </c>
      <c r="AE1269" s="129">
        <v>127.85460526315801</v>
      </c>
      <c r="AF1269" s="129">
        <v>127.85460526315801</v>
      </c>
      <c r="AG1269" s="129">
        <v>8.8405822184530702</v>
      </c>
    </row>
    <row r="1270" spans="1:33">
      <c r="A1270" t="s">
        <v>3305</v>
      </c>
      <c r="B1270" t="s">
        <v>542</v>
      </c>
      <c r="C1270" t="s">
        <v>711</v>
      </c>
      <c r="D1270" t="s">
        <v>434</v>
      </c>
      <c r="E1270" t="s">
        <v>528</v>
      </c>
      <c r="F1270" t="s">
        <v>698</v>
      </c>
      <c r="G1270" t="s">
        <v>529</v>
      </c>
      <c r="H1270" t="s">
        <v>3306</v>
      </c>
      <c r="I1270" t="s">
        <v>711</v>
      </c>
      <c r="J1270" s="130" t="s">
        <v>42</v>
      </c>
      <c r="K1270" s="127">
        <v>441</v>
      </c>
      <c r="L1270" s="127">
        <v>39</v>
      </c>
      <c r="M1270" s="127">
        <v>356</v>
      </c>
      <c r="N1270" s="127">
        <v>0</v>
      </c>
      <c r="O1270" s="127">
        <v>3</v>
      </c>
      <c r="P1270" s="127">
        <v>264</v>
      </c>
      <c r="Q1270" s="128">
        <v>0.59863945578231292</v>
      </c>
      <c r="R1270" s="127">
        <v>119</v>
      </c>
      <c r="S1270" s="128">
        <v>0.45075757575757575</v>
      </c>
      <c r="T1270" s="127">
        <v>0</v>
      </c>
      <c r="U1270" s="128">
        <v>0</v>
      </c>
      <c r="V1270" s="127">
        <v>5623.14</v>
      </c>
      <c r="W1270" s="127">
        <v>5</v>
      </c>
      <c r="X1270" s="129">
        <v>1124.6279999999999</v>
      </c>
      <c r="Y1270" s="129">
        <v>2137.6999999999998</v>
      </c>
      <c r="Z1270" s="127">
        <v>2</v>
      </c>
      <c r="AA1270" s="129">
        <v>1068.8499999999999</v>
      </c>
      <c r="AB1270" s="129">
        <v>7760.84</v>
      </c>
      <c r="AC1270" s="127">
        <v>5</v>
      </c>
      <c r="AD1270" s="129">
        <v>1552.1679999999999</v>
      </c>
      <c r="AE1270" s="129">
        <v>4.0846526315789502</v>
      </c>
      <c r="AF1270" s="129">
        <v>4.0846526315789502</v>
      </c>
      <c r="AG1270" s="129">
        <v>16.491285761262699</v>
      </c>
    </row>
    <row r="1271" spans="1:33">
      <c r="A1271" t="s">
        <v>3307</v>
      </c>
      <c r="B1271" t="s">
        <v>542</v>
      </c>
      <c r="C1271" t="s">
        <v>408</v>
      </c>
      <c r="D1271" t="s">
        <v>434</v>
      </c>
      <c r="E1271" t="s">
        <v>408</v>
      </c>
      <c r="F1271" t="s">
        <v>685</v>
      </c>
      <c r="G1271" t="s">
        <v>409</v>
      </c>
      <c r="H1271" t="s">
        <v>3308</v>
      </c>
      <c r="I1271" t="s">
        <v>408</v>
      </c>
      <c r="J1271" s="130" t="s">
        <v>42</v>
      </c>
      <c r="K1271" s="127">
        <v>1348</v>
      </c>
      <c r="L1271" s="127">
        <v>69</v>
      </c>
      <c r="M1271" s="127">
        <v>1168</v>
      </c>
      <c r="N1271" s="127">
        <v>0</v>
      </c>
      <c r="O1271" s="127">
        <v>13</v>
      </c>
      <c r="P1271" s="127">
        <v>976</v>
      </c>
      <c r="Q1271" s="128">
        <v>0.72403560830860536</v>
      </c>
      <c r="R1271" s="127">
        <v>645</v>
      </c>
      <c r="S1271" s="128">
        <v>0.66086065573770492</v>
      </c>
      <c r="T1271" s="127">
        <v>22</v>
      </c>
      <c r="U1271" s="128">
        <v>3.4108527131782945E-2</v>
      </c>
      <c r="V1271" s="127">
        <v>46408.639999999999</v>
      </c>
      <c r="W1271" s="127">
        <v>84</v>
      </c>
      <c r="X1271" s="129">
        <v>552.48380952381001</v>
      </c>
      <c r="Y1271" s="129">
        <v>7736.56</v>
      </c>
      <c r="Z1271" s="127">
        <v>25</v>
      </c>
      <c r="AA1271" s="129">
        <v>309.4624</v>
      </c>
      <c r="AB1271" s="129">
        <v>54145.2</v>
      </c>
      <c r="AC1271" s="127">
        <v>91</v>
      </c>
      <c r="AD1271" s="129">
        <v>595.002197802198</v>
      </c>
      <c r="AE1271" s="129">
        <v>28.497473684210501</v>
      </c>
      <c r="AF1271" s="129">
        <v>28.497473684210501</v>
      </c>
      <c r="AG1271" s="129">
        <v>5.5299791735174804</v>
      </c>
    </row>
    <row r="1272" spans="1:33">
      <c r="A1272" t="s">
        <v>3309</v>
      </c>
      <c r="B1272" t="s">
        <v>542</v>
      </c>
      <c r="C1272" t="s">
        <v>383</v>
      </c>
      <c r="D1272" t="s">
        <v>434</v>
      </c>
      <c r="E1272" t="s">
        <v>383</v>
      </c>
      <c r="F1272" t="s">
        <v>685</v>
      </c>
      <c r="G1272" t="s">
        <v>385</v>
      </c>
      <c r="H1272" t="s">
        <v>3310</v>
      </c>
      <c r="I1272" t="s">
        <v>383</v>
      </c>
      <c r="J1272" s="130" t="s">
        <v>42</v>
      </c>
      <c r="K1272" s="127">
        <v>246</v>
      </c>
      <c r="L1272" s="127">
        <v>4</v>
      </c>
      <c r="M1272" s="127">
        <v>209</v>
      </c>
      <c r="N1272" s="127">
        <v>0</v>
      </c>
      <c r="O1272" s="127">
        <v>4</v>
      </c>
      <c r="P1272" s="127">
        <v>192</v>
      </c>
      <c r="Q1272" s="128">
        <v>0.78048780487804881</v>
      </c>
      <c r="R1272" s="127">
        <v>169</v>
      </c>
      <c r="S1272" s="128">
        <v>0.88020833333333337</v>
      </c>
      <c r="T1272" s="127">
        <v>6</v>
      </c>
      <c r="U1272" s="128">
        <v>3.5502958579881658E-2</v>
      </c>
      <c r="V1272" s="127">
        <v>399.93</v>
      </c>
      <c r="W1272" s="127">
        <v>2</v>
      </c>
      <c r="X1272" s="129">
        <v>199.965</v>
      </c>
      <c r="Y1272" s="129">
        <v>430.89</v>
      </c>
      <c r="Z1272" s="127">
        <v>3</v>
      </c>
      <c r="AA1272" s="129">
        <v>143.63</v>
      </c>
      <c r="AB1272" s="129">
        <v>830.82</v>
      </c>
      <c r="AC1272" s="127">
        <v>5</v>
      </c>
      <c r="AD1272" s="129">
        <v>166.16399999999999</v>
      </c>
      <c r="AE1272" s="129">
        <v>0.43727368421052598</v>
      </c>
      <c r="AF1272" s="129">
        <v>0.43727368421052598</v>
      </c>
      <c r="AG1272" s="129">
        <v>0.789214074317659</v>
      </c>
    </row>
    <row r="1273" spans="1:33">
      <c r="A1273" t="s">
        <v>3311</v>
      </c>
      <c r="B1273" t="s">
        <v>542</v>
      </c>
      <c r="C1273" t="s">
        <v>729</v>
      </c>
      <c r="D1273" t="s">
        <v>434</v>
      </c>
      <c r="E1273" t="s">
        <v>519</v>
      </c>
      <c r="F1273" t="s">
        <v>698</v>
      </c>
      <c r="G1273" t="s">
        <v>520</v>
      </c>
      <c r="H1273" t="s">
        <v>3312</v>
      </c>
      <c r="I1273" t="s">
        <v>729</v>
      </c>
      <c r="J1273" s="130" t="s">
        <v>42</v>
      </c>
      <c r="K1273" s="127">
        <v>560</v>
      </c>
      <c r="L1273" s="127">
        <v>62</v>
      </c>
      <c r="M1273" s="127">
        <v>432</v>
      </c>
      <c r="N1273" s="127">
        <v>0</v>
      </c>
      <c r="O1273" s="127">
        <v>2</v>
      </c>
      <c r="P1273" s="127">
        <v>348</v>
      </c>
      <c r="Q1273" s="128">
        <v>0.62142857142857144</v>
      </c>
      <c r="R1273" s="127">
        <v>143</v>
      </c>
      <c r="S1273" s="128">
        <v>0.41091954022988508</v>
      </c>
      <c r="T1273" s="127">
        <v>2</v>
      </c>
      <c r="U1273" s="128">
        <v>1.3986013986013986E-2</v>
      </c>
      <c r="V1273" s="127">
        <v>4738.45</v>
      </c>
      <c r="W1273" s="127">
        <v>9</v>
      </c>
      <c r="X1273" s="129">
        <v>526.49444444444396</v>
      </c>
      <c r="Y1273" s="129">
        <v>445.37</v>
      </c>
      <c r="Z1273" s="127">
        <v>2</v>
      </c>
      <c r="AA1273" s="129">
        <v>222.685</v>
      </c>
      <c r="AB1273" s="129">
        <v>5183.82</v>
      </c>
      <c r="AC1273" s="127">
        <v>9</v>
      </c>
      <c r="AD1273" s="129">
        <v>575.98</v>
      </c>
      <c r="AE1273" s="129">
        <v>2.7283263157894702</v>
      </c>
      <c r="AF1273" s="129">
        <v>2.7283263157894702</v>
      </c>
      <c r="AG1273" s="129">
        <v>13.206182176915499</v>
      </c>
    </row>
    <row r="1274" spans="1:33">
      <c r="A1274" t="s">
        <v>3313</v>
      </c>
      <c r="B1274" t="s">
        <v>542</v>
      </c>
      <c r="C1274" t="s">
        <v>742</v>
      </c>
      <c r="D1274" t="s">
        <v>434</v>
      </c>
      <c r="E1274" t="s">
        <v>516</v>
      </c>
      <c r="F1274" t="s">
        <v>698</v>
      </c>
      <c r="G1274" t="s">
        <v>517</v>
      </c>
      <c r="H1274" t="s">
        <v>3314</v>
      </c>
      <c r="I1274" t="s">
        <v>742</v>
      </c>
      <c r="J1274" s="130" t="s">
        <v>42</v>
      </c>
      <c r="K1274" s="127">
        <v>507</v>
      </c>
      <c r="L1274" s="127">
        <v>55</v>
      </c>
      <c r="M1274" s="127">
        <v>413</v>
      </c>
      <c r="N1274" s="127">
        <v>0</v>
      </c>
      <c r="O1274" s="127">
        <v>4</v>
      </c>
      <c r="P1274" s="127">
        <v>316</v>
      </c>
      <c r="Q1274" s="128">
        <v>0.62327416173570016</v>
      </c>
      <c r="R1274" s="127">
        <v>153</v>
      </c>
      <c r="S1274" s="128">
        <v>0.48417721518987344</v>
      </c>
      <c r="T1274" s="127">
        <v>2</v>
      </c>
      <c r="U1274" s="128">
        <v>1.3071895424836602E-2</v>
      </c>
      <c r="V1274" s="127">
        <v>7365.2</v>
      </c>
      <c r="W1274" s="127">
        <v>23</v>
      </c>
      <c r="X1274" s="129">
        <v>320.22608695652201</v>
      </c>
      <c r="Y1274" s="129">
        <v>2658.58</v>
      </c>
      <c r="Z1274" s="127">
        <v>5</v>
      </c>
      <c r="AA1274" s="129">
        <v>531.71600000000001</v>
      </c>
      <c r="AB1274" s="129">
        <v>10023.780000000001</v>
      </c>
      <c r="AC1274" s="127">
        <v>24</v>
      </c>
      <c r="AD1274" s="129">
        <v>417.65750000000003</v>
      </c>
      <c r="AE1274" s="129">
        <v>5.2756736842105303</v>
      </c>
      <c r="AF1274" s="129">
        <v>5.2756736842105303</v>
      </c>
      <c r="AG1274" s="129">
        <v>11.776553765208799</v>
      </c>
    </row>
    <row r="1275" spans="1:33">
      <c r="A1275" t="s">
        <v>3315</v>
      </c>
      <c r="B1275" t="s">
        <v>542</v>
      </c>
      <c r="C1275" t="s">
        <v>1850</v>
      </c>
      <c r="D1275" t="s">
        <v>434</v>
      </c>
      <c r="E1275" t="s">
        <v>504</v>
      </c>
      <c r="F1275" t="s">
        <v>698</v>
      </c>
      <c r="G1275" t="s">
        <v>505</v>
      </c>
      <c r="H1275" t="s">
        <v>3316</v>
      </c>
      <c r="I1275" t="s">
        <v>1850</v>
      </c>
      <c r="J1275" s="130" t="s">
        <v>42</v>
      </c>
      <c r="K1275" s="127">
        <v>596</v>
      </c>
      <c r="L1275" s="127">
        <v>40</v>
      </c>
      <c r="M1275" s="127">
        <v>516</v>
      </c>
      <c r="N1275" s="127">
        <v>0</v>
      </c>
      <c r="O1275" s="127">
        <v>6</v>
      </c>
      <c r="P1275" s="127">
        <v>406</v>
      </c>
      <c r="Q1275" s="128">
        <v>0.68120805369127513</v>
      </c>
      <c r="R1275" s="127">
        <v>192</v>
      </c>
      <c r="S1275" s="128">
        <v>0.47290640394088668</v>
      </c>
      <c r="T1275" s="127">
        <v>8</v>
      </c>
      <c r="U1275" s="128">
        <v>4.1666666666666664E-2</v>
      </c>
      <c r="V1275" s="127">
        <v>25979.48</v>
      </c>
      <c r="W1275" s="127">
        <v>32</v>
      </c>
      <c r="X1275" s="129">
        <v>811.85874999999999</v>
      </c>
      <c r="Y1275" s="129">
        <v>6594.11</v>
      </c>
      <c r="Z1275" s="127">
        <v>8</v>
      </c>
      <c r="AA1275" s="129">
        <v>824.26374999999996</v>
      </c>
      <c r="AB1275" s="129">
        <v>32573.59</v>
      </c>
      <c r="AC1275" s="127">
        <v>33</v>
      </c>
      <c r="AD1275" s="129">
        <v>987.078484848485</v>
      </c>
      <c r="AE1275" s="129">
        <v>17.1439947368421</v>
      </c>
      <c r="AF1275" s="129">
        <v>17.1439947368421</v>
      </c>
      <c r="AG1275" s="129">
        <v>8.1290984002940192</v>
      </c>
    </row>
    <row r="1276" spans="1:33">
      <c r="A1276" t="s">
        <v>3317</v>
      </c>
      <c r="B1276" t="s">
        <v>542</v>
      </c>
      <c r="C1276" t="s">
        <v>726</v>
      </c>
      <c r="D1276" t="s">
        <v>434</v>
      </c>
      <c r="E1276" t="s">
        <v>522</v>
      </c>
      <c r="F1276" t="s">
        <v>698</v>
      </c>
      <c r="G1276" t="s">
        <v>523</v>
      </c>
      <c r="H1276" t="s">
        <v>3318</v>
      </c>
      <c r="I1276" t="s">
        <v>726</v>
      </c>
      <c r="J1276" s="130" t="s">
        <v>42</v>
      </c>
      <c r="K1276" s="127">
        <v>500</v>
      </c>
      <c r="L1276" s="127">
        <v>55</v>
      </c>
      <c r="M1276" s="127">
        <v>387</v>
      </c>
      <c r="N1276" s="127">
        <v>0</v>
      </c>
      <c r="O1276" s="127">
        <v>3</v>
      </c>
      <c r="P1276" s="127">
        <v>300</v>
      </c>
      <c r="Q1276" s="128">
        <v>0.6</v>
      </c>
      <c r="R1276" s="127">
        <v>152</v>
      </c>
      <c r="S1276" s="128">
        <v>0.50666666666666671</v>
      </c>
      <c r="T1276" s="127">
        <v>5</v>
      </c>
      <c r="U1276" s="128">
        <v>3.2894736842105261E-2</v>
      </c>
      <c r="V1276" s="127">
        <v>10668.81</v>
      </c>
      <c r="W1276" s="127">
        <v>12</v>
      </c>
      <c r="X1276" s="129">
        <v>889.0675</v>
      </c>
      <c r="Y1276" s="129">
        <v>1166.92</v>
      </c>
      <c r="Z1276" s="127">
        <v>3</v>
      </c>
      <c r="AA1276" s="129">
        <v>388.97333333333302</v>
      </c>
      <c r="AB1276" s="129">
        <v>11835.73</v>
      </c>
      <c r="AC1276" s="127">
        <v>13</v>
      </c>
      <c r="AD1276" s="129">
        <v>910.44076923076898</v>
      </c>
      <c r="AE1276" s="129">
        <v>6.2293315789473702</v>
      </c>
      <c r="AF1276" s="129">
        <v>6.2293315789473702</v>
      </c>
      <c r="AG1276" s="129">
        <v>14.0464928034806</v>
      </c>
    </row>
    <row r="1277" spans="1:33">
      <c r="A1277" t="s">
        <v>3319</v>
      </c>
      <c r="B1277" t="s">
        <v>542</v>
      </c>
      <c r="C1277" t="s">
        <v>415</v>
      </c>
      <c r="D1277" t="s">
        <v>434</v>
      </c>
      <c r="E1277" t="s">
        <v>415</v>
      </c>
      <c r="F1277" t="s">
        <v>685</v>
      </c>
      <c r="G1277" t="s">
        <v>416</v>
      </c>
      <c r="H1277" t="s">
        <v>3320</v>
      </c>
      <c r="I1277" t="s">
        <v>415</v>
      </c>
      <c r="J1277" s="130" t="s">
        <v>42</v>
      </c>
      <c r="K1277" s="127">
        <v>1037</v>
      </c>
      <c r="L1277" s="127">
        <v>69</v>
      </c>
      <c r="M1277" s="127">
        <v>873</v>
      </c>
      <c r="N1277" s="127">
        <v>0</v>
      </c>
      <c r="O1277" s="127">
        <v>0</v>
      </c>
      <c r="P1277" s="127">
        <v>722</v>
      </c>
      <c r="Q1277" s="128">
        <v>0.6962391513982642</v>
      </c>
      <c r="R1277" s="127">
        <v>557</v>
      </c>
      <c r="S1277" s="128">
        <v>0.77146814404432129</v>
      </c>
      <c r="T1277" s="127">
        <v>43</v>
      </c>
      <c r="U1277" s="128">
        <v>7.719928186714542E-2</v>
      </c>
      <c r="V1277" s="127">
        <v>49238.49</v>
      </c>
      <c r="W1277" s="127">
        <v>71</v>
      </c>
      <c r="X1277" s="129">
        <v>693.49985915493005</v>
      </c>
      <c r="Y1277" s="129">
        <v>8102.83</v>
      </c>
      <c r="Z1277" s="127">
        <v>22</v>
      </c>
      <c r="AA1277" s="129">
        <v>368.31045454545398</v>
      </c>
      <c r="AB1277" s="129">
        <v>57341.32</v>
      </c>
      <c r="AC1277" s="127">
        <v>82</v>
      </c>
      <c r="AD1277" s="129">
        <v>699.28439024390195</v>
      </c>
      <c r="AE1277" s="129">
        <v>30.179642105263198</v>
      </c>
      <c r="AF1277" s="129">
        <v>30.179642105263198</v>
      </c>
      <c r="AG1277" s="129">
        <v>7.05074131793031</v>
      </c>
    </row>
    <row r="1278" spans="1:33">
      <c r="A1278" t="s">
        <v>3321</v>
      </c>
      <c r="B1278" t="s">
        <v>542</v>
      </c>
      <c r="C1278" t="s">
        <v>718</v>
      </c>
      <c r="D1278" t="s">
        <v>434</v>
      </c>
      <c r="E1278" t="s">
        <v>525</v>
      </c>
      <c r="F1278" t="s">
        <v>698</v>
      </c>
      <c r="G1278" t="s">
        <v>526</v>
      </c>
      <c r="H1278" t="s">
        <v>3322</v>
      </c>
      <c r="I1278" t="s">
        <v>718</v>
      </c>
      <c r="J1278" s="130" t="s">
        <v>42</v>
      </c>
      <c r="K1278" s="127">
        <v>475</v>
      </c>
      <c r="L1278" s="127">
        <v>66</v>
      </c>
      <c r="M1278" s="127">
        <v>350</v>
      </c>
      <c r="N1278" s="127">
        <v>0</v>
      </c>
      <c r="O1278" s="127">
        <v>3</v>
      </c>
      <c r="P1278" s="127">
        <v>261</v>
      </c>
      <c r="Q1278" s="128">
        <v>0.54947368421052634</v>
      </c>
      <c r="R1278" s="127">
        <v>140</v>
      </c>
      <c r="S1278" s="128">
        <v>0.53639846743295017</v>
      </c>
      <c r="T1278" s="127">
        <v>1</v>
      </c>
      <c r="U1278" s="128">
        <v>7.1428571428571426E-3</v>
      </c>
      <c r="V1278" s="127">
        <v>1344.35</v>
      </c>
      <c r="W1278" s="127">
        <v>4</v>
      </c>
      <c r="X1278" s="129">
        <v>336.08749999999998</v>
      </c>
      <c r="Y1278" s="129">
        <v>97.5</v>
      </c>
      <c r="Z1278" s="127">
        <v>1</v>
      </c>
      <c r="AA1278" s="129">
        <v>97.5</v>
      </c>
      <c r="AB1278" s="129">
        <v>1441.85</v>
      </c>
      <c r="AC1278" s="127">
        <v>4</v>
      </c>
      <c r="AD1278" s="129">
        <v>360.46249999999998</v>
      </c>
      <c r="AE1278" s="129">
        <v>0.75886842105263197</v>
      </c>
      <c r="AF1278" s="129">
        <v>0.75886842105263197</v>
      </c>
      <c r="AG1278" s="129">
        <v>15.4801052285432</v>
      </c>
    </row>
    <row r="1279" spans="1:33">
      <c r="A1279" t="s">
        <v>3323</v>
      </c>
      <c r="B1279" t="s">
        <v>542</v>
      </c>
      <c r="C1279" t="s">
        <v>1832</v>
      </c>
      <c r="D1279" t="s">
        <v>434</v>
      </c>
      <c r="E1279" t="s">
        <v>507</v>
      </c>
      <c r="F1279" t="s">
        <v>698</v>
      </c>
      <c r="G1279" t="s">
        <v>508</v>
      </c>
      <c r="H1279" t="s">
        <v>3324</v>
      </c>
      <c r="I1279" t="s">
        <v>1832</v>
      </c>
      <c r="J1279" s="130" t="s">
        <v>42</v>
      </c>
      <c r="K1279" s="127">
        <v>588</v>
      </c>
      <c r="L1279" s="127">
        <v>56</v>
      </c>
      <c r="M1279" s="127">
        <v>490</v>
      </c>
      <c r="N1279" s="127">
        <v>0</v>
      </c>
      <c r="O1279" s="127">
        <v>3</v>
      </c>
      <c r="P1279" s="127">
        <v>394</v>
      </c>
      <c r="Q1279" s="128">
        <v>0.67006802721088432</v>
      </c>
      <c r="R1279" s="127">
        <v>182</v>
      </c>
      <c r="S1279" s="128">
        <v>0.46192893401015228</v>
      </c>
      <c r="T1279" s="127">
        <v>6</v>
      </c>
      <c r="U1279" s="128">
        <v>3.2967032967032968E-2</v>
      </c>
      <c r="V1279" s="127">
        <v>22945.919999999998</v>
      </c>
      <c r="W1279" s="127">
        <v>33</v>
      </c>
      <c r="X1279" s="129">
        <v>695.33090909090902</v>
      </c>
      <c r="Y1279" s="129">
        <v>3417.94</v>
      </c>
      <c r="Z1279" s="127">
        <v>7</v>
      </c>
      <c r="AA1279" s="129">
        <v>488.27714285714302</v>
      </c>
      <c r="AB1279" s="129">
        <v>26363.86</v>
      </c>
      <c r="AC1279" s="127">
        <v>36</v>
      </c>
      <c r="AD1279" s="129">
        <v>732.32944444444502</v>
      </c>
      <c r="AE1279" s="129">
        <v>13.8757157894737</v>
      </c>
      <c r="AF1279" s="129">
        <v>13.8757157894737</v>
      </c>
      <c r="AG1279" s="129">
        <v>8.8795237023832208</v>
      </c>
    </row>
    <row r="1280" spans="1:33">
      <c r="A1280" t="s">
        <v>3325</v>
      </c>
      <c r="B1280" t="s">
        <v>542</v>
      </c>
      <c r="C1280" t="s">
        <v>734</v>
      </c>
      <c r="D1280" t="s">
        <v>434</v>
      </c>
      <c r="E1280" s="126" t="s">
        <v>510</v>
      </c>
      <c r="F1280" t="s">
        <v>698</v>
      </c>
      <c r="G1280" t="s">
        <v>511</v>
      </c>
      <c r="H1280" t="s">
        <v>3326</v>
      </c>
      <c r="I1280" t="s">
        <v>734</v>
      </c>
      <c r="J1280" s="130" t="s">
        <v>42</v>
      </c>
      <c r="K1280" s="127">
        <v>471</v>
      </c>
      <c r="L1280" s="127">
        <v>53</v>
      </c>
      <c r="M1280" s="127">
        <v>503</v>
      </c>
      <c r="N1280" s="127">
        <v>0</v>
      </c>
      <c r="O1280" s="127">
        <v>3</v>
      </c>
      <c r="P1280" s="127">
        <v>394</v>
      </c>
      <c r="Q1280" s="128">
        <v>0.83651804670912955</v>
      </c>
      <c r="R1280" s="127">
        <v>167</v>
      </c>
      <c r="S1280" s="128">
        <v>0.42385786802030456</v>
      </c>
      <c r="T1280" s="127">
        <v>5</v>
      </c>
      <c r="U1280" s="128">
        <v>2.9940119760479042E-2</v>
      </c>
      <c r="V1280" s="127">
        <v>16531.759999999998</v>
      </c>
      <c r="W1280" s="127">
        <v>35</v>
      </c>
      <c r="X1280" s="129">
        <v>472.33600000000001</v>
      </c>
      <c r="Y1280" s="129">
        <v>1187.23</v>
      </c>
      <c r="Z1280" s="127">
        <v>6</v>
      </c>
      <c r="AA1280" s="129">
        <v>197.87166666666701</v>
      </c>
      <c r="AB1280" s="129">
        <v>17718.990000000002</v>
      </c>
      <c r="AC1280" s="127">
        <v>36</v>
      </c>
      <c r="AD1280" s="129">
        <v>492.194166666667</v>
      </c>
      <c r="AE1280" s="129">
        <v>9.3257842105263205</v>
      </c>
      <c r="AF1280" s="129">
        <v>9.3257842105263205</v>
      </c>
      <c r="AG1280" s="129">
        <v>10.7391959016252</v>
      </c>
    </row>
    <row r="1281" spans="1:33">
      <c r="A1281" t="s">
        <v>3327</v>
      </c>
      <c r="B1281" t="s">
        <v>542</v>
      </c>
      <c r="C1281" t="s">
        <v>411</v>
      </c>
      <c r="D1281" t="s">
        <v>434</v>
      </c>
      <c r="E1281" t="s">
        <v>411</v>
      </c>
      <c r="F1281" t="s">
        <v>685</v>
      </c>
      <c r="G1281" t="s">
        <v>412</v>
      </c>
      <c r="H1281" t="s">
        <v>3328</v>
      </c>
      <c r="I1281" t="s">
        <v>411</v>
      </c>
      <c r="J1281" s="130" t="s">
        <v>42</v>
      </c>
      <c r="K1281" s="127">
        <v>1039</v>
      </c>
      <c r="L1281" s="127">
        <v>61</v>
      </c>
      <c r="M1281" s="127">
        <v>875</v>
      </c>
      <c r="N1281" s="127">
        <v>0</v>
      </c>
      <c r="O1281" s="127">
        <v>7</v>
      </c>
      <c r="P1281" s="127">
        <v>709</v>
      </c>
      <c r="Q1281" s="128">
        <v>0.68238691049085665</v>
      </c>
      <c r="R1281" s="127">
        <v>478</v>
      </c>
      <c r="S1281" s="128">
        <v>0.67418899858956272</v>
      </c>
      <c r="T1281" s="127">
        <v>7</v>
      </c>
      <c r="U1281" s="128">
        <v>1.4644351464435146E-2</v>
      </c>
      <c r="V1281" s="127">
        <v>40786.639999999999</v>
      </c>
      <c r="W1281" s="127">
        <v>69</v>
      </c>
      <c r="X1281" s="129">
        <v>591.11072463768096</v>
      </c>
      <c r="Y1281" s="129">
        <v>3401.02</v>
      </c>
      <c r="Z1281" s="127">
        <v>13</v>
      </c>
      <c r="AA1281" s="129">
        <v>261.616923076923</v>
      </c>
      <c r="AB1281" s="129">
        <v>44187.66</v>
      </c>
      <c r="AC1281" s="127">
        <v>73</v>
      </c>
      <c r="AD1281" s="129">
        <v>605.31041095890396</v>
      </c>
      <c r="AE1281" s="129">
        <v>23.2566631578947</v>
      </c>
      <c r="AF1281" s="129">
        <v>23.2566631578947</v>
      </c>
      <c r="AG1281" s="129">
        <v>6.1767656375525997</v>
      </c>
    </row>
    <row r="1282" spans="1:33">
      <c r="A1282" t="s">
        <v>3329</v>
      </c>
      <c r="B1282" t="s">
        <v>542</v>
      </c>
      <c r="C1282" t="s">
        <v>721</v>
      </c>
      <c r="D1282" t="s">
        <v>434</v>
      </c>
      <c r="E1282" t="s">
        <v>534</v>
      </c>
      <c r="F1282" t="s">
        <v>698</v>
      </c>
      <c r="G1282" t="s">
        <v>535</v>
      </c>
      <c r="H1282" t="s">
        <v>3330</v>
      </c>
      <c r="I1282" t="s">
        <v>721</v>
      </c>
      <c r="J1282" s="130" t="s">
        <v>42</v>
      </c>
      <c r="K1282" s="127">
        <v>380</v>
      </c>
      <c r="L1282" s="127">
        <v>45</v>
      </c>
      <c r="M1282" s="127">
        <v>294</v>
      </c>
      <c r="N1282" s="127">
        <v>0</v>
      </c>
      <c r="O1282" s="127">
        <v>3</v>
      </c>
      <c r="P1282" s="127">
        <v>228</v>
      </c>
      <c r="Q1282" s="128">
        <v>0.6</v>
      </c>
      <c r="R1282" s="127">
        <v>116</v>
      </c>
      <c r="S1282" s="128">
        <v>0.50877192982456143</v>
      </c>
      <c r="T1282" s="127">
        <v>1</v>
      </c>
      <c r="U1282" s="128">
        <v>8.6206896551724137E-3</v>
      </c>
      <c r="V1282" s="127">
        <v>1719.5</v>
      </c>
      <c r="W1282" s="127">
        <v>6</v>
      </c>
      <c r="X1282" s="129">
        <v>286.58333333333297</v>
      </c>
      <c r="Y1282" s="129">
        <v>2425.21</v>
      </c>
      <c r="Z1282" s="127">
        <v>1</v>
      </c>
      <c r="AA1282" s="129">
        <v>2425.21</v>
      </c>
      <c r="AB1282" s="129">
        <v>4144.71</v>
      </c>
      <c r="AC1282" s="127">
        <v>6</v>
      </c>
      <c r="AD1282" s="129">
        <v>690.78499999999997</v>
      </c>
      <c r="AE1282" s="129">
        <v>2.1814263157894702</v>
      </c>
      <c r="AF1282" s="129">
        <v>2.1814263157894702</v>
      </c>
      <c r="AG1282" s="129">
        <v>20.2510139208594</v>
      </c>
    </row>
    <row r="1283" spans="1:33">
      <c r="A1283" t="s">
        <v>3331</v>
      </c>
      <c r="B1283" t="s">
        <v>542</v>
      </c>
      <c r="C1283" t="s">
        <v>705</v>
      </c>
      <c r="D1283" t="s">
        <v>434</v>
      </c>
      <c r="E1283" t="s">
        <v>513</v>
      </c>
      <c r="F1283" t="s">
        <v>698</v>
      </c>
      <c r="G1283" t="s">
        <v>514</v>
      </c>
      <c r="H1283" t="s">
        <v>3332</v>
      </c>
      <c r="I1283" t="s">
        <v>705</v>
      </c>
      <c r="J1283" s="130" t="s">
        <v>42</v>
      </c>
      <c r="K1283" s="127">
        <v>568</v>
      </c>
      <c r="L1283" s="127">
        <v>59</v>
      </c>
      <c r="M1283" s="127">
        <v>451</v>
      </c>
      <c r="N1283" s="127">
        <v>0</v>
      </c>
      <c r="O1283" s="127">
        <v>5</v>
      </c>
      <c r="P1283" s="127">
        <v>353</v>
      </c>
      <c r="Q1283" s="128">
        <v>0.62147887323943662</v>
      </c>
      <c r="R1283" s="127">
        <v>161</v>
      </c>
      <c r="S1283" s="128">
        <v>0.45609065155807366</v>
      </c>
      <c r="T1283" s="127">
        <v>5</v>
      </c>
      <c r="U1283" s="128">
        <v>3.1055900621118012E-2</v>
      </c>
      <c r="V1283" s="127">
        <v>16416.759999999998</v>
      </c>
      <c r="W1283" s="127">
        <v>22</v>
      </c>
      <c r="X1283" s="129">
        <v>746.21636363636401</v>
      </c>
      <c r="Y1283" s="129">
        <v>3572.15</v>
      </c>
      <c r="Z1283" s="127">
        <v>6</v>
      </c>
      <c r="AA1283" s="129">
        <v>595.35833333333301</v>
      </c>
      <c r="AB1283" s="129">
        <v>19988.91</v>
      </c>
      <c r="AC1283" s="127">
        <v>22</v>
      </c>
      <c r="AD1283" s="129">
        <v>908.58681818181799</v>
      </c>
      <c r="AE1283" s="129">
        <v>10.5204789473684</v>
      </c>
      <c r="AF1283" s="129">
        <v>10.5204789473684</v>
      </c>
      <c r="AG1283" s="129">
        <v>10.871124929000599</v>
      </c>
    </row>
    <row r="1284" spans="1:33">
      <c r="A1284" t="s">
        <v>3333</v>
      </c>
      <c r="B1284" t="s">
        <v>542</v>
      </c>
      <c r="C1284" t="s">
        <v>708</v>
      </c>
      <c r="D1284" t="s">
        <v>434</v>
      </c>
      <c r="E1284" t="s">
        <v>531</v>
      </c>
      <c r="F1284" t="s">
        <v>698</v>
      </c>
      <c r="G1284" t="s">
        <v>532</v>
      </c>
      <c r="H1284" t="s">
        <v>3334</v>
      </c>
      <c r="I1284" t="s">
        <v>708</v>
      </c>
      <c r="J1284" s="130" t="s">
        <v>42</v>
      </c>
      <c r="K1284" s="127">
        <v>411</v>
      </c>
      <c r="L1284" s="127">
        <v>60</v>
      </c>
      <c r="M1284" s="127">
        <v>295</v>
      </c>
      <c r="N1284" s="127">
        <v>0</v>
      </c>
      <c r="O1284" s="127">
        <v>1</v>
      </c>
      <c r="P1284" s="127">
        <v>225</v>
      </c>
      <c r="Q1284" s="128">
        <v>0.54744525547445255</v>
      </c>
      <c r="R1284" s="127">
        <v>128</v>
      </c>
      <c r="S1284" s="128">
        <v>0.56888888888888889</v>
      </c>
      <c r="T1284" s="127">
        <v>0</v>
      </c>
      <c r="U1284" s="128">
        <v>0</v>
      </c>
      <c r="V1284" s="127">
        <v>959.79</v>
      </c>
      <c r="W1284" s="127">
        <v>3</v>
      </c>
      <c r="X1284" s="129">
        <v>319.93</v>
      </c>
      <c r="Y1284" s="129">
        <v>0</v>
      </c>
      <c r="Z1284" s="127">
        <v>0</v>
      </c>
      <c r="AA1284" s="129">
        <v>0</v>
      </c>
      <c r="AB1284" s="129">
        <v>959.79</v>
      </c>
      <c r="AC1284" s="127">
        <v>3</v>
      </c>
      <c r="AD1284" s="129">
        <v>319.93</v>
      </c>
      <c r="AE1284" s="129">
        <v>0.50515263157894696</v>
      </c>
      <c r="AF1284" s="129">
        <v>0.50515263157894696</v>
      </c>
      <c r="AG1284" s="129">
        <v>17.318864408637499</v>
      </c>
    </row>
    <row r="1285" spans="1:33">
      <c r="A1285" t="s">
        <v>3335</v>
      </c>
      <c r="B1285" t="s">
        <v>542</v>
      </c>
      <c r="C1285" t="s">
        <v>388</v>
      </c>
      <c r="D1285" t="s">
        <v>434</v>
      </c>
      <c r="E1285" t="s">
        <v>388</v>
      </c>
      <c r="F1285" t="s">
        <v>685</v>
      </c>
      <c r="G1285" t="s">
        <v>389</v>
      </c>
      <c r="H1285" t="s">
        <v>3336</v>
      </c>
      <c r="I1285" t="s">
        <v>388</v>
      </c>
      <c r="J1285" s="130" t="s">
        <v>42</v>
      </c>
      <c r="K1285" s="127">
        <v>194</v>
      </c>
      <c r="L1285" s="127">
        <v>3</v>
      </c>
      <c r="M1285" s="127">
        <v>155</v>
      </c>
      <c r="N1285" s="127">
        <v>0</v>
      </c>
      <c r="O1285" s="127">
        <v>1</v>
      </c>
      <c r="P1285" s="127">
        <v>144</v>
      </c>
      <c r="Q1285" s="128">
        <v>0.74226804123711343</v>
      </c>
      <c r="R1285" s="127">
        <v>131</v>
      </c>
      <c r="S1285" s="128">
        <v>0.90972222222222221</v>
      </c>
      <c r="T1285" s="127">
        <v>25</v>
      </c>
      <c r="U1285" s="128">
        <v>0.19083969465648856</v>
      </c>
      <c r="V1285" s="127">
        <v>846.65</v>
      </c>
      <c r="W1285" s="127">
        <v>5</v>
      </c>
      <c r="X1285" s="129">
        <v>169.33</v>
      </c>
      <c r="Y1285" s="129">
        <v>260.24</v>
      </c>
      <c r="Z1285" s="127">
        <v>2</v>
      </c>
      <c r="AA1285" s="129">
        <v>130.12</v>
      </c>
      <c r="AB1285" s="129">
        <v>1106.8900000000001</v>
      </c>
      <c r="AC1285" s="127">
        <v>6</v>
      </c>
      <c r="AD1285" s="129">
        <v>184.481666666667</v>
      </c>
      <c r="AE1285" s="129">
        <v>0.58257368421052602</v>
      </c>
      <c r="AF1285" s="129">
        <v>0.58257368421052602</v>
      </c>
      <c r="AG1285" s="129">
        <v>4.1433738901677097</v>
      </c>
    </row>
    <row r="1286" spans="1:33">
      <c r="A1286" t="s">
        <v>3337</v>
      </c>
      <c r="B1286" t="s">
        <v>542</v>
      </c>
      <c r="C1286" t="s">
        <v>397</v>
      </c>
      <c r="D1286" t="s">
        <v>434</v>
      </c>
      <c r="E1286" t="s">
        <v>397</v>
      </c>
      <c r="F1286" t="s">
        <v>685</v>
      </c>
      <c r="G1286" t="s">
        <v>398</v>
      </c>
      <c r="H1286" t="s">
        <v>3338</v>
      </c>
      <c r="I1286" t="s">
        <v>397</v>
      </c>
      <c r="J1286" s="130" t="s">
        <v>42</v>
      </c>
      <c r="K1286" s="127">
        <v>143</v>
      </c>
      <c r="L1286" s="127">
        <v>2</v>
      </c>
      <c r="M1286" s="127">
        <v>99</v>
      </c>
      <c r="N1286" s="127">
        <v>0</v>
      </c>
      <c r="O1286" s="127">
        <v>0</v>
      </c>
      <c r="P1286" s="127">
        <v>88</v>
      </c>
      <c r="Q1286" s="128">
        <v>0.61538461538461542</v>
      </c>
      <c r="R1286" s="127">
        <v>68</v>
      </c>
      <c r="S1286" s="128">
        <v>0.77272727272727271</v>
      </c>
      <c r="T1286" s="127">
        <v>7</v>
      </c>
      <c r="U1286" s="128">
        <v>0.10294117647058823</v>
      </c>
      <c r="V1286" s="127">
        <v>29</v>
      </c>
      <c r="W1286" s="127">
        <v>1</v>
      </c>
      <c r="X1286" s="129">
        <v>29</v>
      </c>
      <c r="Y1286" s="129">
        <v>449.84</v>
      </c>
      <c r="Z1286" s="127">
        <v>3</v>
      </c>
      <c r="AA1286" s="129">
        <v>149.946666666667</v>
      </c>
      <c r="AB1286" s="129">
        <v>478.84</v>
      </c>
      <c r="AC1286" s="127">
        <v>4</v>
      </c>
      <c r="AD1286" s="129">
        <v>119.71</v>
      </c>
      <c r="AE1286" s="129">
        <v>0.25202105263157898</v>
      </c>
      <c r="AF1286" s="129">
        <v>0.25202105263157898</v>
      </c>
      <c r="AG1286" s="129">
        <v>0</v>
      </c>
    </row>
    <row r="1287" spans="1:33">
      <c r="A1287" t="s">
        <v>3339</v>
      </c>
      <c r="B1287" t="s">
        <v>542</v>
      </c>
      <c r="C1287" t="s">
        <v>401</v>
      </c>
      <c r="D1287" t="s">
        <v>434</v>
      </c>
      <c r="E1287" t="s">
        <v>401</v>
      </c>
      <c r="F1287" t="s">
        <v>685</v>
      </c>
      <c r="G1287" t="s">
        <v>402</v>
      </c>
      <c r="H1287" t="s">
        <v>3340</v>
      </c>
      <c r="I1287" t="s">
        <v>401</v>
      </c>
      <c r="J1287" s="130" t="s">
        <v>42</v>
      </c>
      <c r="K1287" s="127">
        <v>164</v>
      </c>
      <c r="L1287" s="127">
        <v>1</v>
      </c>
      <c r="M1287" s="127">
        <v>96</v>
      </c>
      <c r="N1287" s="127">
        <v>0</v>
      </c>
      <c r="O1287" s="127">
        <v>1</v>
      </c>
      <c r="P1287" s="127">
        <v>80</v>
      </c>
      <c r="Q1287" s="128">
        <v>0.48780487804878048</v>
      </c>
      <c r="R1287" s="127">
        <v>74</v>
      </c>
      <c r="S1287" s="128">
        <v>0.92500000000000004</v>
      </c>
      <c r="T1287" s="127">
        <v>11</v>
      </c>
      <c r="U1287" s="128">
        <v>0.14864864864864866</v>
      </c>
      <c r="V1287" s="127">
        <v>0</v>
      </c>
      <c r="W1287" s="127">
        <v>0</v>
      </c>
      <c r="X1287" s="129">
        <v>0</v>
      </c>
      <c r="Y1287" s="129">
        <v>252.82</v>
      </c>
      <c r="Z1287" s="127">
        <v>2</v>
      </c>
      <c r="AA1287" s="129">
        <v>126.41</v>
      </c>
      <c r="AB1287" s="129">
        <v>252.82</v>
      </c>
      <c r="AC1287" s="127">
        <v>2</v>
      </c>
      <c r="AD1287" s="129">
        <v>126.41</v>
      </c>
      <c r="AE1287" s="129">
        <v>0.13306315789473699</v>
      </c>
      <c r="AF1287" s="129">
        <v>0.13306315789473699</v>
      </c>
      <c r="AG1287" s="129">
        <v>0</v>
      </c>
    </row>
    <row r="1288" spans="1:33">
      <c r="A1288" t="s">
        <v>3341</v>
      </c>
      <c r="B1288" t="s">
        <v>542</v>
      </c>
      <c r="C1288" t="s">
        <v>393</v>
      </c>
      <c r="D1288" t="s">
        <v>434</v>
      </c>
      <c r="E1288" t="s">
        <v>393</v>
      </c>
      <c r="F1288" t="s">
        <v>685</v>
      </c>
      <c r="G1288" t="s">
        <v>394</v>
      </c>
      <c r="H1288" t="s">
        <v>3342</v>
      </c>
      <c r="I1288" t="s">
        <v>393</v>
      </c>
      <c r="J1288" s="130" t="s">
        <v>42</v>
      </c>
      <c r="K1288" s="127">
        <v>179</v>
      </c>
      <c r="L1288" s="127">
        <v>4</v>
      </c>
      <c r="M1288" s="127">
        <v>148</v>
      </c>
      <c r="N1288" s="127">
        <v>0</v>
      </c>
      <c r="O1288" s="127">
        <v>0</v>
      </c>
      <c r="P1288" s="127">
        <v>134</v>
      </c>
      <c r="Q1288" s="128">
        <v>0.74860335195530725</v>
      </c>
      <c r="R1288" s="127">
        <v>96</v>
      </c>
      <c r="S1288" s="128">
        <v>0.71641791044776115</v>
      </c>
      <c r="T1288" s="127">
        <v>8</v>
      </c>
      <c r="U1288" s="128">
        <v>8.3333333333333329E-2</v>
      </c>
      <c r="V1288" s="127">
        <v>785.64</v>
      </c>
      <c r="W1288" s="127">
        <v>4</v>
      </c>
      <c r="X1288" s="129">
        <v>196.41</v>
      </c>
      <c r="Y1288" s="129">
        <v>253.66</v>
      </c>
      <c r="Z1288" s="127">
        <v>2</v>
      </c>
      <c r="AA1288" s="129">
        <v>126.83</v>
      </c>
      <c r="AB1288" s="129">
        <v>1039.3</v>
      </c>
      <c r="AC1288" s="127">
        <v>5</v>
      </c>
      <c r="AD1288" s="129">
        <v>207.86</v>
      </c>
      <c r="AE1288" s="129">
        <v>0.54700000000000004</v>
      </c>
      <c r="AF1288" s="129">
        <v>0.54700000000000004</v>
      </c>
      <c r="AG1288" s="129">
        <v>4.5955277869122</v>
      </c>
    </row>
    <row r="1289" spans="1:33">
      <c r="A1289" t="s">
        <v>3343</v>
      </c>
      <c r="B1289" t="s">
        <v>543</v>
      </c>
      <c r="C1289" t="s">
        <v>415</v>
      </c>
      <c r="D1289" t="s">
        <v>438</v>
      </c>
      <c r="E1289" t="s">
        <v>415</v>
      </c>
      <c r="F1289" t="s">
        <v>685</v>
      </c>
      <c r="G1289" t="s">
        <v>416</v>
      </c>
      <c r="H1289" t="s">
        <v>3344</v>
      </c>
      <c r="I1289" t="s">
        <v>415</v>
      </c>
      <c r="J1289" s="130" t="s">
        <v>42</v>
      </c>
      <c r="K1289" s="127">
        <v>565</v>
      </c>
      <c r="L1289" s="127">
        <v>35</v>
      </c>
      <c r="M1289" s="127">
        <v>462</v>
      </c>
      <c r="N1289" s="127">
        <v>0</v>
      </c>
      <c r="O1289" s="127">
        <v>5</v>
      </c>
      <c r="P1289" s="127">
        <v>374</v>
      </c>
      <c r="Q1289" s="128">
        <v>0.66194690265486722</v>
      </c>
      <c r="R1289" s="127">
        <v>275</v>
      </c>
      <c r="S1289" s="128">
        <v>0.73529411764705888</v>
      </c>
      <c r="T1289" s="127">
        <v>17</v>
      </c>
      <c r="U1289" s="128">
        <v>6.1818181818181821E-2</v>
      </c>
      <c r="V1289" s="127">
        <v>16920.22</v>
      </c>
      <c r="W1289" s="127">
        <v>42</v>
      </c>
      <c r="X1289" s="129">
        <v>402.86238095238099</v>
      </c>
      <c r="Y1289" s="129">
        <v>5288.6</v>
      </c>
      <c r="Z1289" s="127">
        <v>28</v>
      </c>
      <c r="AA1289" s="129">
        <v>188.87857142857101</v>
      </c>
      <c r="AB1289" s="129">
        <v>22208.82</v>
      </c>
      <c r="AC1289" s="127">
        <v>53</v>
      </c>
      <c r="AD1289" s="129">
        <v>419.03433962264199</v>
      </c>
      <c r="AE1289" s="129">
        <v>11.6888526315789</v>
      </c>
      <c r="AF1289" s="129">
        <v>11.6888526315789</v>
      </c>
      <c r="AG1289" s="129">
        <v>7.2046612956264404</v>
      </c>
    </row>
    <row r="1290" spans="1:33">
      <c r="A1290" t="s">
        <v>3345</v>
      </c>
      <c r="B1290" t="s">
        <v>543</v>
      </c>
      <c r="C1290" t="s">
        <v>388</v>
      </c>
      <c r="D1290" t="s">
        <v>438</v>
      </c>
      <c r="E1290" t="s">
        <v>388</v>
      </c>
      <c r="F1290" t="s">
        <v>685</v>
      </c>
      <c r="G1290" t="s">
        <v>389</v>
      </c>
      <c r="H1290" t="s">
        <v>3346</v>
      </c>
      <c r="I1290" t="s">
        <v>388</v>
      </c>
      <c r="J1290" s="130" t="s">
        <v>42</v>
      </c>
      <c r="K1290" s="127">
        <v>19</v>
      </c>
      <c r="L1290" s="127">
        <v>0</v>
      </c>
      <c r="M1290" s="127">
        <v>16</v>
      </c>
      <c r="N1290" s="127">
        <v>0</v>
      </c>
      <c r="O1290" s="127">
        <v>0</v>
      </c>
      <c r="P1290" s="127">
        <v>16</v>
      </c>
      <c r="Q1290" s="128">
        <v>0.84210526315789469</v>
      </c>
      <c r="R1290" s="127">
        <v>16</v>
      </c>
      <c r="S1290" s="128">
        <v>1</v>
      </c>
      <c r="T1290" s="127">
        <v>4</v>
      </c>
      <c r="U1290" s="128">
        <v>0.25</v>
      </c>
      <c r="V1290" s="127">
        <v>0</v>
      </c>
      <c r="W1290" s="127">
        <v>0</v>
      </c>
      <c r="X1290" s="129">
        <v>0</v>
      </c>
      <c r="Y1290" s="129">
        <v>0</v>
      </c>
      <c r="Z1290" s="127">
        <v>0</v>
      </c>
      <c r="AA1290" s="129">
        <v>0</v>
      </c>
      <c r="AB1290" s="129">
        <v>0</v>
      </c>
      <c r="AC1290" s="127">
        <v>0</v>
      </c>
      <c r="AD1290" s="129">
        <v>0</v>
      </c>
      <c r="AE1290" s="129">
        <v>0</v>
      </c>
      <c r="AF1290" s="129">
        <v>0</v>
      </c>
      <c r="AG1290" s="129">
        <v>0</v>
      </c>
    </row>
    <row r="1291" spans="1:33">
      <c r="A1291" t="s">
        <v>3347</v>
      </c>
      <c r="B1291" t="s">
        <v>543</v>
      </c>
      <c r="C1291" t="s">
        <v>690</v>
      </c>
      <c r="D1291" t="s">
        <v>438</v>
      </c>
      <c r="E1291" t="s">
        <v>411</v>
      </c>
      <c r="F1291" t="s">
        <v>685</v>
      </c>
      <c r="G1291" t="s">
        <v>412</v>
      </c>
      <c r="H1291" t="s">
        <v>3348</v>
      </c>
      <c r="I1291" t="s">
        <v>411</v>
      </c>
      <c r="J1291" s="130" t="s">
        <v>42</v>
      </c>
      <c r="K1291" s="127">
        <v>22</v>
      </c>
      <c r="L1291" s="127">
        <v>0</v>
      </c>
      <c r="M1291" s="127">
        <v>13</v>
      </c>
      <c r="N1291" s="127">
        <v>0</v>
      </c>
      <c r="O1291" s="127">
        <v>0</v>
      </c>
      <c r="P1291" s="127">
        <v>12</v>
      </c>
      <c r="Q1291" s="128">
        <v>0.54545454545454541</v>
      </c>
      <c r="R1291" s="127">
        <v>10</v>
      </c>
      <c r="S1291" s="128">
        <v>0.83333333333333337</v>
      </c>
      <c r="T1291" s="127">
        <v>0</v>
      </c>
      <c r="U1291" s="128">
        <v>0</v>
      </c>
      <c r="V1291" s="127">
        <v>112.63</v>
      </c>
      <c r="W1291" s="127">
        <v>1</v>
      </c>
      <c r="X1291" s="129">
        <v>112.63</v>
      </c>
      <c r="Y1291" s="129">
        <v>0</v>
      </c>
      <c r="Z1291" s="127">
        <v>0</v>
      </c>
      <c r="AA1291" s="129">
        <v>0</v>
      </c>
      <c r="AB1291" s="129">
        <v>112.63</v>
      </c>
      <c r="AC1291" s="127">
        <v>1</v>
      </c>
      <c r="AD1291" s="129">
        <v>112.63</v>
      </c>
      <c r="AE1291" s="129">
        <v>5.9278947368421001E-2</v>
      </c>
      <c r="AF1291" s="129">
        <v>5.9278947368421001E-2</v>
      </c>
      <c r="AG1291" s="129">
        <v>11.9039789542914</v>
      </c>
    </row>
    <row r="1292" spans="1:33">
      <c r="A1292" t="s">
        <v>3349</v>
      </c>
      <c r="B1292" t="s">
        <v>543</v>
      </c>
      <c r="C1292" t="s">
        <v>408</v>
      </c>
      <c r="D1292" t="s">
        <v>438</v>
      </c>
      <c r="E1292" t="s">
        <v>408</v>
      </c>
      <c r="F1292" t="s">
        <v>685</v>
      </c>
      <c r="G1292" t="s">
        <v>409</v>
      </c>
      <c r="H1292" t="s">
        <v>3350</v>
      </c>
      <c r="I1292" t="s">
        <v>408</v>
      </c>
      <c r="J1292" s="130" t="s">
        <v>42</v>
      </c>
      <c r="K1292" s="127">
        <v>441</v>
      </c>
      <c r="L1292" s="127">
        <v>63</v>
      </c>
      <c r="M1292" s="127">
        <v>641</v>
      </c>
      <c r="N1292" s="127">
        <v>0</v>
      </c>
      <c r="O1292" s="127">
        <v>20</v>
      </c>
      <c r="P1292" s="127">
        <v>554</v>
      </c>
      <c r="Q1292" s="128">
        <v>1.256235827664399</v>
      </c>
      <c r="R1292" s="127">
        <v>352</v>
      </c>
      <c r="S1292" s="128">
        <v>0.63537906137184119</v>
      </c>
      <c r="T1292" s="127">
        <v>22</v>
      </c>
      <c r="U1292" s="128">
        <v>6.25E-2</v>
      </c>
      <c r="V1292" s="127">
        <v>9156.89</v>
      </c>
      <c r="W1292" s="127">
        <v>36</v>
      </c>
      <c r="X1292" s="129">
        <v>254.35805555555601</v>
      </c>
      <c r="Y1292" s="129">
        <v>8535.99</v>
      </c>
      <c r="Z1292" s="127">
        <v>37</v>
      </c>
      <c r="AA1292" s="129">
        <v>230.702432432432</v>
      </c>
      <c r="AB1292" s="129">
        <v>17692.88</v>
      </c>
      <c r="AC1292" s="127">
        <v>60</v>
      </c>
      <c r="AD1292" s="129">
        <v>294.88133333333298</v>
      </c>
      <c r="AE1292" s="129">
        <v>9.3120421052631599</v>
      </c>
      <c r="AF1292" s="129">
        <v>9.3120421052631599</v>
      </c>
      <c r="AG1292" s="129">
        <v>5.1561986188753703</v>
      </c>
    </row>
    <row r="1293" spans="1:33">
      <c r="A1293" t="s">
        <v>3351</v>
      </c>
      <c r="B1293" t="s">
        <v>543</v>
      </c>
      <c r="C1293" t="s">
        <v>397</v>
      </c>
      <c r="D1293" t="s">
        <v>438</v>
      </c>
      <c r="E1293" t="s">
        <v>397</v>
      </c>
      <c r="F1293" t="s">
        <v>685</v>
      </c>
      <c r="G1293" t="s">
        <v>398</v>
      </c>
      <c r="H1293" t="s">
        <v>3352</v>
      </c>
      <c r="I1293" t="s">
        <v>397</v>
      </c>
      <c r="J1293" s="130" t="s">
        <v>42</v>
      </c>
      <c r="K1293" s="127">
        <v>14</v>
      </c>
      <c r="L1293" s="127">
        <v>0</v>
      </c>
      <c r="M1293" s="127">
        <v>7</v>
      </c>
      <c r="N1293" s="127">
        <v>0</v>
      </c>
      <c r="O1293" s="127">
        <v>0</v>
      </c>
      <c r="P1293" s="127">
        <v>5</v>
      </c>
      <c r="Q1293" s="128">
        <v>0.35714285714285715</v>
      </c>
      <c r="R1293" s="127">
        <v>4</v>
      </c>
      <c r="S1293" s="128">
        <v>0.8</v>
      </c>
      <c r="T1293" s="127">
        <v>0</v>
      </c>
      <c r="U1293" s="128">
        <v>0</v>
      </c>
      <c r="V1293" s="127">
        <v>0</v>
      </c>
      <c r="W1293" s="127">
        <v>0</v>
      </c>
      <c r="X1293" s="129">
        <v>0</v>
      </c>
      <c r="Y1293" s="129">
        <v>62.65</v>
      </c>
      <c r="Z1293" s="127">
        <v>1</v>
      </c>
      <c r="AA1293" s="129">
        <v>62.65</v>
      </c>
      <c r="AB1293" s="129">
        <v>62.65</v>
      </c>
      <c r="AC1293" s="127">
        <v>1</v>
      </c>
      <c r="AD1293" s="129">
        <v>62.65</v>
      </c>
      <c r="AE1293" s="129">
        <v>3.2973684210526301E-2</v>
      </c>
      <c r="AF1293" s="129">
        <v>3.2973684210526301E-2</v>
      </c>
      <c r="AG1293" s="129">
        <v>5.6231502795133199</v>
      </c>
    </row>
    <row r="1294" spans="1:33">
      <c r="A1294" t="s">
        <v>3353</v>
      </c>
      <c r="B1294" t="s">
        <v>543</v>
      </c>
      <c r="C1294" t="s">
        <v>401</v>
      </c>
      <c r="D1294" t="s">
        <v>438</v>
      </c>
      <c r="E1294" t="s">
        <v>401</v>
      </c>
      <c r="F1294" t="s">
        <v>685</v>
      </c>
      <c r="G1294" t="s">
        <v>402</v>
      </c>
      <c r="H1294" t="s">
        <v>3354</v>
      </c>
      <c r="I1294" t="s">
        <v>401</v>
      </c>
      <c r="J1294" s="130" t="s">
        <v>42</v>
      </c>
      <c r="K1294" s="127">
        <v>8</v>
      </c>
      <c r="L1294" s="127">
        <v>0</v>
      </c>
      <c r="M1294" s="127">
        <v>6</v>
      </c>
      <c r="N1294" s="127">
        <v>0</v>
      </c>
      <c r="O1294" s="127">
        <v>0</v>
      </c>
      <c r="P1294" s="127">
        <v>4</v>
      </c>
      <c r="Q1294" s="128">
        <v>0.5</v>
      </c>
      <c r="R1294" s="127">
        <v>4</v>
      </c>
      <c r="S1294" s="128">
        <v>1</v>
      </c>
      <c r="T1294" s="127">
        <v>0</v>
      </c>
      <c r="U1294" s="128">
        <v>0</v>
      </c>
      <c r="V1294" s="127">
        <v>0</v>
      </c>
      <c r="W1294" s="127">
        <v>0</v>
      </c>
      <c r="X1294" s="129">
        <v>0</v>
      </c>
      <c r="Y1294" s="129">
        <v>0</v>
      </c>
      <c r="Z1294" s="127">
        <v>0</v>
      </c>
      <c r="AA1294" s="129">
        <v>0</v>
      </c>
      <c r="AB1294" s="129">
        <v>0</v>
      </c>
      <c r="AC1294" s="127">
        <v>0</v>
      </c>
      <c r="AD1294" s="129">
        <v>0</v>
      </c>
      <c r="AE1294" s="129">
        <v>0</v>
      </c>
      <c r="AF1294" s="129">
        <v>0</v>
      </c>
      <c r="AG1294" s="129">
        <v>0</v>
      </c>
    </row>
    <row r="1295" spans="1:33">
      <c r="A1295" t="s">
        <v>3355</v>
      </c>
      <c r="B1295" t="s">
        <v>543</v>
      </c>
      <c r="C1295" t="s">
        <v>764</v>
      </c>
      <c r="D1295" t="s">
        <v>438</v>
      </c>
      <c r="E1295" t="s">
        <v>415</v>
      </c>
      <c r="F1295" t="s">
        <v>685</v>
      </c>
      <c r="G1295" t="s">
        <v>416</v>
      </c>
      <c r="H1295" t="s">
        <v>3344</v>
      </c>
      <c r="I1295" t="s">
        <v>415</v>
      </c>
      <c r="J1295" s="130" t="s">
        <v>42</v>
      </c>
      <c r="K1295" s="127">
        <v>33</v>
      </c>
      <c r="L1295" s="127">
        <v>1</v>
      </c>
      <c r="M1295" s="127">
        <v>23</v>
      </c>
      <c r="N1295" s="127">
        <v>0</v>
      </c>
      <c r="O1295" s="127">
        <v>1</v>
      </c>
      <c r="P1295" s="127">
        <v>18</v>
      </c>
      <c r="Q1295" s="128">
        <v>0.54545454545454541</v>
      </c>
      <c r="R1295" s="127">
        <v>16</v>
      </c>
      <c r="S1295" s="128">
        <v>0.88888888888888884</v>
      </c>
      <c r="T1295" s="127">
        <v>0</v>
      </c>
      <c r="U1295" s="128">
        <v>0</v>
      </c>
      <c r="V1295" s="127">
        <v>0</v>
      </c>
      <c r="W1295" s="127">
        <v>0</v>
      </c>
      <c r="X1295" s="129">
        <v>0</v>
      </c>
      <c r="Y1295" s="129">
        <v>0</v>
      </c>
      <c r="Z1295" s="127">
        <v>0</v>
      </c>
      <c r="AA1295" s="129">
        <v>0</v>
      </c>
      <c r="AB1295" s="129">
        <v>0</v>
      </c>
      <c r="AC1295" s="127">
        <v>0</v>
      </c>
      <c r="AD1295" s="129">
        <v>0</v>
      </c>
      <c r="AE1295" s="129">
        <v>0</v>
      </c>
      <c r="AF1295" s="129">
        <v>0</v>
      </c>
      <c r="AG1295" s="129">
        <v>13.3179875041105</v>
      </c>
    </row>
    <row r="1296" spans="1:33">
      <c r="A1296" t="s">
        <v>3356</v>
      </c>
      <c r="B1296" t="s">
        <v>543</v>
      </c>
      <c r="C1296" t="s">
        <v>383</v>
      </c>
      <c r="D1296" t="s">
        <v>438</v>
      </c>
      <c r="E1296" t="s">
        <v>383</v>
      </c>
      <c r="F1296" t="s">
        <v>685</v>
      </c>
      <c r="G1296" t="s">
        <v>385</v>
      </c>
      <c r="H1296" t="s">
        <v>3357</v>
      </c>
      <c r="I1296" t="s">
        <v>383</v>
      </c>
      <c r="J1296" s="130" t="s">
        <v>42</v>
      </c>
      <c r="K1296" s="127">
        <v>27</v>
      </c>
      <c r="L1296" s="127">
        <v>0</v>
      </c>
      <c r="M1296" s="127">
        <v>23</v>
      </c>
      <c r="N1296" s="127">
        <v>0</v>
      </c>
      <c r="O1296" s="127">
        <v>1</v>
      </c>
      <c r="P1296" s="127">
        <v>21</v>
      </c>
      <c r="Q1296" s="128">
        <v>0.77777777777777779</v>
      </c>
      <c r="R1296" s="127">
        <v>22</v>
      </c>
      <c r="S1296" s="128">
        <v>1.0476190476190477</v>
      </c>
      <c r="T1296" s="127">
        <v>3</v>
      </c>
      <c r="U1296" s="128">
        <v>0.13636363636363635</v>
      </c>
      <c r="V1296" s="127">
        <v>0</v>
      </c>
      <c r="W1296" s="127">
        <v>0</v>
      </c>
      <c r="X1296" s="129">
        <v>0</v>
      </c>
      <c r="Y1296" s="129">
        <v>0</v>
      </c>
      <c r="Z1296" s="127">
        <v>0</v>
      </c>
      <c r="AA1296" s="129">
        <v>0</v>
      </c>
      <c r="AB1296" s="129">
        <v>0</v>
      </c>
      <c r="AC1296" s="127">
        <v>0</v>
      </c>
      <c r="AD1296" s="129">
        <v>0</v>
      </c>
      <c r="AE1296" s="129">
        <v>0</v>
      </c>
      <c r="AF1296" s="129">
        <v>0</v>
      </c>
      <c r="AG1296" s="129">
        <v>0.65767839526471505</v>
      </c>
    </row>
    <row r="1297" spans="1:33">
      <c r="A1297" t="s">
        <v>3358</v>
      </c>
      <c r="B1297" t="s">
        <v>543</v>
      </c>
      <c r="C1297" t="s">
        <v>3359</v>
      </c>
      <c r="D1297" t="s">
        <v>438</v>
      </c>
      <c r="E1297" t="s">
        <v>411</v>
      </c>
      <c r="F1297" t="s">
        <v>685</v>
      </c>
      <c r="G1297" t="s">
        <v>412</v>
      </c>
      <c r="H1297" t="s">
        <v>3348</v>
      </c>
      <c r="I1297" t="s">
        <v>411</v>
      </c>
      <c r="J1297" s="130" t="s">
        <v>42</v>
      </c>
      <c r="K1297" s="127">
        <v>457</v>
      </c>
      <c r="L1297" s="127">
        <v>41</v>
      </c>
      <c r="M1297" s="127">
        <v>566</v>
      </c>
      <c r="N1297" s="127">
        <v>0</v>
      </c>
      <c r="O1297" s="127">
        <v>4</v>
      </c>
      <c r="P1297" s="127">
        <v>482</v>
      </c>
      <c r="Q1297" s="128">
        <v>1.0547045951859957</v>
      </c>
      <c r="R1297" s="127">
        <v>317</v>
      </c>
      <c r="S1297" s="128">
        <v>0.65767634854771784</v>
      </c>
      <c r="T1297" s="127">
        <v>19</v>
      </c>
      <c r="U1297" s="128">
        <v>5.993690851735016E-2</v>
      </c>
      <c r="V1297" s="127">
        <v>10912.57</v>
      </c>
      <c r="W1297" s="127">
        <v>34</v>
      </c>
      <c r="X1297" s="129">
        <v>320.95794117647102</v>
      </c>
      <c r="Y1297" s="129">
        <v>8066.22</v>
      </c>
      <c r="Z1297" s="127">
        <v>34</v>
      </c>
      <c r="AA1297" s="129">
        <v>237.24176470588199</v>
      </c>
      <c r="AB1297" s="129">
        <v>18978.79</v>
      </c>
      <c r="AC1297" s="127">
        <v>54</v>
      </c>
      <c r="AD1297" s="129">
        <v>351.45907407407401</v>
      </c>
      <c r="AE1297" s="129">
        <v>9.9888368421052594</v>
      </c>
      <c r="AF1297" s="129">
        <v>9.9888368421052594</v>
      </c>
      <c r="AG1297" s="129">
        <v>6.0767395854538204</v>
      </c>
    </row>
    <row r="1298" spans="1:33">
      <c r="A1298" t="s">
        <v>3360</v>
      </c>
      <c r="B1298" t="s">
        <v>543</v>
      </c>
      <c r="C1298" t="s">
        <v>732</v>
      </c>
      <c r="D1298" t="s">
        <v>438</v>
      </c>
      <c r="E1298" t="s">
        <v>383</v>
      </c>
      <c r="F1298" t="s">
        <v>685</v>
      </c>
      <c r="G1298" t="s">
        <v>385</v>
      </c>
      <c r="H1298" t="s">
        <v>3357</v>
      </c>
      <c r="I1298" t="s">
        <v>383</v>
      </c>
      <c r="J1298" s="130" t="s">
        <v>42</v>
      </c>
      <c r="K1298" s="127">
        <v>1</v>
      </c>
      <c r="L1298" s="127">
        <v>0</v>
      </c>
      <c r="M1298" s="127">
        <v>1</v>
      </c>
      <c r="N1298" s="127">
        <v>0</v>
      </c>
      <c r="O1298" s="127">
        <v>0</v>
      </c>
      <c r="P1298" s="127">
        <v>1</v>
      </c>
      <c r="Q1298" s="128">
        <v>1</v>
      </c>
      <c r="R1298" s="127">
        <v>2</v>
      </c>
      <c r="S1298" s="128">
        <v>2</v>
      </c>
      <c r="T1298" s="127">
        <v>0</v>
      </c>
      <c r="U1298" s="128">
        <v>0</v>
      </c>
      <c r="V1298" s="127">
        <v>0</v>
      </c>
      <c r="W1298" s="127">
        <v>0</v>
      </c>
      <c r="X1298" s="129">
        <v>0</v>
      </c>
      <c r="Y1298" s="129">
        <v>0</v>
      </c>
      <c r="Z1298" s="127">
        <v>0</v>
      </c>
      <c r="AA1298" s="129">
        <v>0</v>
      </c>
      <c r="AB1298" s="129">
        <v>0</v>
      </c>
      <c r="AC1298" s="127">
        <v>0</v>
      </c>
      <c r="AD1298" s="129">
        <v>0</v>
      </c>
      <c r="AE1298" s="129">
        <v>0</v>
      </c>
      <c r="AF1298" s="129">
        <v>0</v>
      </c>
      <c r="AG1298" s="129">
        <v>0</v>
      </c>
    </row>
    <row r="1299" spans="1:33">
      <c r="A1299" t="s">
        <v>3361</v>
      </c>
      <c r="B1299" t="s">
        <v>543</v>
      </c>
      <c r="C1299" t="s">
        <v>858</v>
      </c>
      <c r="D1299" t="s">
        <v>438</v>
      </c>
      <c r="E1299" t="s">
        <v>401</v>
      </c>
      <c r="F1299" t="s">
        <v>685</v>
      </c>
      <c r="G1299" t="s">
        <v>402</v>
      </c>
      <c r="H1299" t="s">
        <v>3354</v>
      </c>
      <c r="I1299" t="s">
        <v>401</v>
      </c>
      <c r="J1299" s="130" t="s">
        <v>42</v>
      </c>
      <c r="K1299" s="127">
        <v>1</v>
      </c>
      <c r="L1299" s="127">
        <v>0</v>
      </c>
      <c r="M1299" s="127">
        <v>1</v>
      </c>
      <c r="N1299" s="127">
        <v>0</v>
      </c>
      <c r="O1299" s="127">
        <v>0</v>
      </c>
      <c r="P1299" s="127">
        <v>1</v>
      </c>
      <c r="Q1299" s="128">
        <v>1</v>
      </c>
      <c r="R1299" s="127">
        <v>2</v>
      </c>
      <c r="S1299" s="128">
        <v>2</v>
      </c>
      <c r="T1299" s="127">
        <v>1</v>
      </c>
      <c r="U1299" s="128">
        <v>0.5</v>
      </c>
      <c r="V1299" s="127">
        <v>0</v>
      </c>
      <c r="W1299" s="127">
        <v>0</v>
      </c>
      <c r="X1299" s="129">
        <v>0</v>
      </c>
      <c r="Y1299" s="129">
        <v>0</v>
      </c>
      <c r="Z1299" s="127">
        <v>0</v>
      </c>
      <c r="AA1299" s="129">
        <v>0</v>
      </c>
      <c r="AB1299" s="129">
        <v>0</v>
      </c>
      <c r="AC1299" s="127">
        <v>0</v>
      </c>
      <c r="AD1299" s="129">
        <v>0</v>
      </c>
      <c r="AE1299" s="129">
        <v>0</v>
      </c>
      <c r="AF1299" s="129">
        <v>0</v>
      </c>
      <c r="AG1299" s="129">
        <v>0</v>
      </c>
    </row>
    <row r="1300" spans="1:33">
      <c r="A1300" t="s">
        <v>3362</v>
      </c>
      <c r="B1300" t="s">
        <v>543</v>
      </c>
      <c r="C1300" t="s">
        <v>701</v>
      </c>
      <c r="D1300" t="s">
        <v>438</v>
      </c>
      <c r="E1300" t="s">
        <v>408</v>
      </c>
      <c r="F1300" t="s">
        <v>685</v>
      </c>
      <c r="G1300" t="s">
        <v>409</v>
      </c>
      <c r="H1300" t="s">
        <v>3350</v>
      </c>
      <c r="I1300" t="s">
        <v>408</v>
      </c>
      <c r="J1300" s="130" t="s">
        <v>42</v>
      </c>
      <c r="K1300" s="127">
        <v>26</v>
      </c>
      <c r="L1300" s="127">
        <v>0</v>
      </c>
      <c r="M1300" s="127">
        <v>20</v>
      </c>
      <c r="N1300" s="127">
        <v>0</v>
      </c>
      <c r="O1300" s="127">
        <v>0</v>
      </c>
      <c r="P1300" s="127">
        <v>15</v>
      </c>
      <c r="Q1300" s="128">
        <v>0.57692307692307687</v>
      </c>
      <c r="R1300" s="127">
        <v>10</v>
      </c>
      <c r="S1300" s="128">
        <v>0.66666666666666663</v>
      </c>
      <c r="T1300" s="127">
        <v>0</v>
      </c>
      <c r="U1300" s="128">
        <v>0</v>
      </c>
      <c r="V1300" s="127">
        <v>0</v>
      </c>
      <c r="W1300" s="127">
        <v>0</v>
      </c>
      <c r="X1300" s="129">
        <v>0</v>
      </c>
      <c r="Y1300" s="129">
        <v>131.84</v>
      </c>
      <c r="Z1300" s="127">
        <v>1</v>
      </c>
      <c r="AA1300" s="129">
        <v>131.84</v>
      </c>
      <c r="AB1300" s="129">
        <v>131.84</v>
      </c>
      <c r="AC1300" s="127">
        <v>1</v>
      </c>
      <c r="AD1300" s="129">
        <v>131.84</v>
      </c>
      <c r="AE1300" s="129">
        <v>6.9389473684210501E-2</v>
      </c>
      <c r="AF1300" s="129">
        <v>6.9389473684210501E-2</v>
      </c>
      <c r="AG1300" s="129">
        <v>11.5422558368958</v>
      </c>
    </row>
    <row r="1301" spans="1:33">
      <c r="A1301" t="s">
        <v>3363</v>
      </c>
      <c r="B1301" t="s">
        <v>543</v>
      </c>
      <c r="C1301" t="s">
        <v>393</v>
      </c>
      <c r="D1301" t="s">
        <v>438</v>
      </c>
      <c r="E1301" t="s">
        <v>393</v>
      </c>
      <c r="F1301" t="s">
        <v>685</v>
      </c>
      <c r="G1301" t="s">
        <v>394</v>
      </c>
      <c r="H1301" t="s">
        <v>3364</v>
      </c>
      <c r="I1301" t="s">
        <v>393</v>
      </c>
      <c r="J1301" s="130" t="s">
        <v>42</v>
      </c>
      <c r="K1301" s="127">
        <v>14</v>
      </c>
      <c r="L1301" s="127">
        <v>0</v>
      </c>
      <c r="M1301" s="127">
        <v>9</v>
      </c>
      <c r="N1301" s="127">
        <v>0</v>
      </c>
      <c r="O1301" s="127">
        <v>0</v>
      </c>
      <c r="P1301" s="127">
        <v>6</v>
      </c>
      <c r="Q1301" s="128">
        <v>0.42857142857142855</v>
      </c>
      <c r="R1301" s="127">
        <v>5</v>
      </c>
      <c r="S1301" s="128">
        <v>0.83333333333333337</v>
      </c>
      <c r="T1301" s="127">
        <v>0</v>
      </c>
      <c r="U1301" s="128">
        <v>0</v>
      </c>
      <c r="V1301" s="127">
        <v>0</v>
      </c>
      <c r="W1301" s="127">
        <v>0</v>
      </c>
      <c r="X1301" s="129">
        <v>0</v>
      </c>
      <c r="Y1301" s="129">
        <v>0</v>
      </c>
      <c r="Z1301" s="127">
        <v>0</v>
      </c>
      <c r="AA1301" s="129">
        <v>0</v>
      </c>
      <c r="AB1301" s="129">
        <v>0</v>
      </c>
      <c r="AC1301" s="127">
        <v>0</v>
      </c>
      <c r="AD1301" s="129">
        <v>0</v>
      </c>
      <c r="AE1301" s="129">
        <v>0</v>
      </c>
      <c r="AF1301" s="129">
        <v>0</v>
      </c>
      <c r="AG1301" s="129">
        <v>0</v>
      </c>
    </row>
    <row r="1302" spans="1:33">
      <c r="A1302" t="s">
        <v>3365</v>
      </c>
      <c r="B1302" t="s">
        <v>546</v>
      </c>
      <c r="C1302" t="s">
        <v>1850</v>
      </c>
      <c r="D1302" t="s">
        <v>474</v>
      </c>
      <c r="E1302" t="s">
        <v>504</v>
      </c>
      <c r="F1302" t="s">
        <v>698</v>
      </c>
      <c r="G1302" t="s">
        <v>505</v>
      </c>
      <c r="H1302" t="s">
        <v>3366</v>
      </c>
      <c r="I1302" t="s">
        <v>1850</v>
      </c>
      <c r="J1302" s="130" t="s">
        <v>42</v>
      </c>
      <c r="K1302" s="127">
        <v>108</v>
      </c>
      <c r="L1302" s="127">
        <v>0</v>
      </c>
      <c r="M1302" s="127">
        <v>102</v>
      </c>
      <c r="N1302" s="127">
        <v>0</v>
      </c>
      <c r="O1302" s="127">
        <v>0</v>
      </c>
      <c r="P1302" s="127">
        <v>86</v>
      </c>
      <c r="Q1302" s="128">
        <v>0.79629629629629628</v>
      </c>
      <c r="R1302" s="127">
        <v>42</v>
      </c>
      <c r="S1302" s="128">
        <v>0.48837209302325579</v>
      </c>
      <c r="T1302" s="127">
        <v>4</v>
      </c>
      <c r="U1302" s="128">
        <v>9.5238095238095233E-2</v>
      </c>
      <c r="V1302" s="127">
        <v>2512.52</v>
      </c>
      <c r="W1302" s="127">
        <v>4</v>
      </c>
      <c r="X1302" s="129">
        <v>628.13</v>
      </c>
      <c r="Y1302" s="129">
        <v>1647.64</v>
      </c>
      <c r="Z1302" s="127">
        <v>3</v>
      </c>
      <c r="AA1302" s="129">
        <v>549.21333333333303</v>
      </c>
      <c r="AB1302" s="129">
        <v>4160.16</v>
      </c>
      <c r="AC1302" s="127">
        <v>4</v>
      </c>
      <c r="AD1302" s="129">
        <v>1040.04</v>
      </c>
      <c r="AE1302" s="129">
        <v>2.1895578947368399</v>
      </c>
      <c r="AF1302" s="129">
        <v>2.1895578947368399</v>
      </c>
      <c r="AG1302" s="129">
        <v>7.9990134824070998</v>
      </c>
    </row>
    <row r="1303" spans="1:33">
      <c r="A1303" t="s">
        <v>3367</v>
      </c>
      <c r="B1303" t="s">
        <v>546</v>
      </c>
      <c r="C1303" t="s">
        <v>411</v>
      </c>
      <c r="D1303" t="s">
        <v>474</v>
      </c>
      <c r="E1303" t="s">
        <v>411</v>
      </c>
      <c r="F1303" t="s">
        <v>685</v>
      </c>
      <c r="G1303" t="s">
        <v>412</v>
      </c>
      <c r="H1303" t="s">
        <v>3368</v>
      </c>
      <c r="I1303" t="s">
        <v>411</v>
      </c>
      <c r="J1303" s="130" t="s">
        <v>42</v>
      </c>
      <c r="K1303" s="127">
        <v>501</v>
      </c>
      <c r="L1303" s="127">
        <v>7</v>
      </c>
      <c r="M1303" s="127">
        <v>432</v>
      </c>
      <c r="N1303" s="127">
        <v>0</v>
      </c>
      <c r="O1303" s="127">
        <v>4</v>
      </c>
      <c r="P1303" s="127">
        <v>383</v>
      </c>
      <c r="Q1303" s="128">
        <v>0.76447105788423153</v>
      </c>
      <c r="R1303" s="127">
        <v>255</v>
      </c>
      <c r="S1303" s="128">
        <v>0.66579634464751958</v>
      </c>
      <c r="T1303" s="127">
        <v>17</v>
      </c>
      <c r="U1303" s="128">
        <v>6.6666666666666666E-2</v>
      </c>
      <c r="V1303" s="127">
        <v>15541.86</v>
      </c>
      <c r="W1303" s="127">
        <v>27</v>
      </c>
      <c r="X1303" s="129">
        <v>575.62444444444395</v>
      </c>
      <c r="Y1303" s="129">
        <v>11841.88</v>
      </c>
      <c r="Z1303" s="127">
        <v>25</v>
      </c>
      <c r="AA1303" s="129">
        <v>473.67520000000002</v>
      </c>
      <c r="AB1303" s="129">
        <v>27383.74</v>
      </c>
      <c r="AC1303" s="127">
        <v>43</v>
      </c>
      <c r="AD1303" s="129">
        <v>636.83116279069804</v>
      </c>
      <c r="AE1303" s="129">
        <v>14.412494736842101</v>
      </c>
      <c r="AF1303" s="129">
        <v>14.412494736842101</v>
      </c>
      <c r="AG1303" s="129">
        <v>5.6912669704514496</v>
      </c>
    </row>
    <row r="1304" spans="1:33">
      <c r="A1304" t="s">
        <v>3369</v>
      </c>
      <c r="B1304" t="s">
        <v>546</v>
      </c>
      <c r="C1304" t="s">
        <v>819</v>
      </c>
      <c r="D1304" t="s">
        <v>474</v>
      </c>
      <c r="E1304" t="s">
        <v>498</v>
      </c>
      <c r="F1304" t="s">
        <v>698</v>
      </c>
      <c r="G1304" t="s">
        <v>499</v>
      </c>
      <c r="H1304" t="s">
        <v>3370</v>
      </c>
      <c r="I1304" t="s">
        <v>819</v>
      </c>
      <c r="J1304" s="130" t="s">
        <v>42</v>
      </c>
      <c r="K1304" s="127">
        <v>2</v>
      </c>
      <c r="L1304" s="127">
        <v>0</v>
      </c>
      <c r="M1304" s="127">
        <v>1</v>
      </c>
      <c r="N1304" s="127">
        <v>0</v>
      </c>
      <c r="O1304" s="127">
        <v>0</v>
      </c>
      <c r="P1304" s="127">
        <v>1</v>
      </c>
      <c r="Q1304" s="128">
        <v>0.5</v>
      </c>
      <c r="R1304" s="127">
        <v>0</v>
      </c>
      <c r="S1304" s="128">
        <v>0</v>
      </c>
      <c r="T1304" s="127">
        <v>0</v>
      </c>
      <c r="U1304" s="128" t="s">
        <v>42</v>
      </c>
      <c r="V1304" s="127">
        <v>0</v>
      </c>
      <c r="W1304" s="127">
        <v>0</v>
      </c>
      <c r="X1304" s="129">
        <v>0</v>
      </c>
      <c r="Y1304" s="129">
        <v>0</v>
      </c>
      <c r="Z1304" s="127">
        <v>0</v>
      </c>
      <c r="AA1304" s="129">
        <v>0</v>
      </c>
      <c r="AB1304" s="129">
        <v>0</v>
      </c>
      <c r="AC1304" s="127">
        <v>0</v>
      </c>
      <c r="AD1304" s="129">
        <v>0</v>
      </c>
      <c r="AE1304" s="129">
        <v>0</v>
      </c>
      <c r="AF1304" s="129">
        <v>0</v>
      </c>
      <c r="AG1304" s="129">
        <v>0</v>
      </c>
    </row>
    <row r="1305" spans="1:33">
      <c r="A1305" t="s">
        <v>3371</v>
      </c>
      <c r="B1305" t="s">
        <v>546</v>
      </c>
      <c r="C1305" t="s">
        <v>790</v>
      </c>
      <c r="D1305" t="s">
        <v>474</v>
      </c>
      <c r="E1305" t="s">
        <v>471</v>
      </c>
      <c r="F1305" t="s">
        <v>698</v>
      </c>
      <c r="G1305" t="s">
        <v>472</v>
      </c>
      <c r="H1305" t="s">
        <v>3372</v>
      </c>
      <c r="I1305" t="s">
        <v>790</v>
      </c>
      <c r="J1305" s="130" t="s">
        <v>42</v>
      </c>
      <c r="K1305" s="127">
        <v>2</v>
      </c>
      <c r="L1305" s="127">
        <v>0</v>
      </c>
      <c r="M1305" s="127">
        <v>2</v>
      </c>
      <c r="N1305" s="127">
        <v>0</v>
      </c>
      <c r="O1305" s="127">
        <v>0</v>
      </c>
      <c r="P1305" s="127">
        <v>1</v>
      </c>
      <c r="Q1305" s="128">
        <v>0.5</v>
      </c>
      <c r="R1305" s="127">
        <v>0</v>
      </c>
      <c r="S1305" s="128">
        <v>0</v>
      </c>
      <c r="T1305" s="127">
        <v>0</v>
      </c>
      <c r="U1305" s="128" t="s">
        <v>42</v>
      </c>
      <c r="V1305" s="127">
        <v>0</v>
      </c>
      <c r="W1305" s="127">
        <v>0</v>
      </c>
      <c r="X1305" s="129">
        <v>0</v>
      </c>
      <c r="Y1305" s="129">
        <v>0</v>
      </c>
      <c r="Z1305" s="127">
        <v>0</v>
      </c>
      <c r="AA1305" s="129">
        <v>0</v>
      </c>
      <c r="AB1305" s="129">
        <v>0</v>
      </c>
      <c r="AC1305" s="127">
        <v>0</v>
      </c>
      <c r="AD1305" s="129">
        <v>0</v>
      </c>
      <c r="AE1305" s="129">
        <v>0</v>
      </c>
      <c r="AF1305" s="129">
        <v>0</v>
      </c>
      <c r="AG1305" s="129">
        <v>0</v>
      </c>
    </row>
    <row r="1306" spans="1:33">
      <c r="A1306" t="s">
        <v>3373</v>
      </c>
      <c r="B1306" t="s">
        <v>546</v>
      </c>
      <c r="C1306" t="s">
        <v>734</v>
      </c>
      <c r="D1306" t="s">
        <v>474</v>
      </c>
      <c r="E1306" t="s">
        <v>510</v>
      </c>
      <c r="F1306" t="s">
        <v>698</v>
      </c>
      <c r="G1306" t="s">
        <v>511</v>
      </c>
      <c r="H1306" t="s">
        <v>3374</v>
      </c>
      <c r="I1306" t="s">
        <v>734</v>
      </c>
      <c r="J1306" s="130" t="s">
        <v>42</v>
      </c>
      <c r="K1306" s="127">
        <v>120</v>
      </c>
      <c r="L1306" s="127">
        <v>0</v>
      </c>
      <c r="M1306" s="127">
        <v>96</v>
      </c>
      <c r="N1306" s="127">
        <v>0</v>
      </c>
      <c r="O1306" s="127">
        <v>2</v>
      </c>
      <c r="P1306" s="127">
        <v>85</v>
      </c>
      <c r="Q1306" s="128">
        <v>0.70833333333333337</v>
      </c>
      <c r="R1306" s="127">
        <v>43</v>
      </c>
      <c r="S1306" s="128">
        <v>0.50588235294117645</v>
      </c>
      <c r="T1306" s="127">
        <v>0</v>
      </c>
      <c r="U1306" s="128">
        <v>0</v>
      </c>
      <c r="V1306" s="127">
        <v>1162.23</v>
      </c>
      <c r="W1306" s="127">
        <v>2</v>
      </c>
      <c r="X1306" s="129">
        <v>581.11500000000001</v>
      </c>
      <c r="Y1306" s="129">
        <v>509.59</v>
      </c>
      <c r="Z1306" s="127">
        <v>2</v>
      </c>
      <c r="AA1306" s="129">
        <v>254.79499999999999</v>
      </c>
      <c r="AB1306" s="129">
        <v>1671.82</v>
      </c>
      <c r="AC1306" s="127">
        <v>2</v>
      </c>
      <c r="AD1306" s="129">
        <v>835.91</v>
      </c>
      <c r="AE1306" s="129">
        <v>0.87990526315789497</v>
      </c>
      <c r="AF1306" s="129">
        <v>0.87990526315789497</v>
      </c>
      <c r="AG1306" s="129">
        <v>5.0312397237750703</v>
      </c>
    </row>
    <row r="1307" spans="1:33">
      <c r="A1307" t="s">
        <v>3375</v>
      </c>
      <c r="B1307" t="s">
        <v>546</v>
      </c>
      <c r="C1307" t="s">
        <v>711</v>
      </c>
      <c r="D1307" t="s">
        <v>474</v>
      </c>
      <c r="E1307" t="s">
        <v>528</v>
      </c>
      <c r="F1307" t="s">
        <v>698</v>
      </c>
      <c r="G1307" t="s">
        <v>529</v>
      </c>
      <c r="H1307" t="s">
        <v>3376</v>
      </c>
      <c r="I1307" t="s">
        <v>711</v>
      </c>
      <c r="J1307" s="130" t="s">
        <v>42</v>
      </c>
      <c r="K1307" s="127">
        <v>71</v>
      </c>
      <c r="L1307" s="127">
        <v>1</v>
      </c>
      <c r="M1307" s="127">
        <v>50</v>
      </c>
      <c r="N1307" s="127">
        <v>0</v>
      </c>
      <c r="O1307" s="127">
        <v>0</v>
      </c>
      <c r="P1307" s="127">
        <v>44</v>
      </c>
      <c r="Q1307" s="128">
        <v>0.61971830985915488</v>
      </c>
      <c r="R1307" s="127">
        <v>20</v>
      </c>
      <c r="S1307" s="128">
        <v>0.45454545454545453</v>
      </c>
      <c r="T1307" s="127">
        <v>2</v>
      </c>
      <c r="U1307" s="128">
        <v>0.1</v>
      </c>
      <c r="V1307" s="127">
        <v>1388.51</v>
      </c>
      <c r="W1307" s="127">
        <v>1</v>
      </c>
      <c r="X1307" s="129">
        <v>1388.51</v>
      </c>
      <c r="Y1307" s="129">
        <v>0</v>
      </c>
      <c r="Z1307" s="127">
        <v>0</v>
      </c>
      <c r="AA1307" s="129">
        <v>0</v>
      </c>
      <c r="AB1307" s="129">
        <v>1388.51</v>
      </c>
      <c r="AC1307" s="127">
        <v>1</v>
      </c>
      <c r="AD1307" s="129">
        <v>1388.51</v>
      </c>
      <c r="AE1307" s="129">
        <v>0.73079473684210505</v>
      </c>
      <c r="AF1307" s="129">
        <v>0.73079473684210505</v>
      </c>
      <c r="AG1307" s="129">
        <v>15.8171654061164</v>
      </c>
    </row>
    <row r="1308" spans="1:33">
      <c r="A1308" t="s">
        <v>3377</v>
      </c>
      <c r="B1308" t="s">
        <v>546</v>
      </c>
      <c r="C1308" t="s">
        <v>764</v>
      </c>
      <c r="D1308" t="s">
        <v>474</v>
      </c>
      <c r="E1308" t="s">
        <v>415</v>
      </c>
      <c r="F1308" t="s">
        <v>685</v>
      </c>
      <c r="G1308" t="s">
        <v>416</v>
      </c>
      <c r="H1308" t="s">
        <v>3378</v>
      </c>
      <c r="I1308" t="s">
        <v>415</v>
      </c>
      <c r="J1308" s="130" t="s">
        <v>42</v>
      </c>
      <c r="K1308" s="127">
        <v>5</v>
      </c>
      <c r="L1308" s="127">
        <v>0</v>
      </c>
      <c r="M1308" s="127">
        <v>5</v>
      </c>
      <c r="N1308" s="127">
        <v>0</v>
      </c>
      <c r="O1308" s="127">
        <v>0</v>
      </c>
      <c r="P1308" s="127">
        <v>5</v>
      </c>
      <c r="Q1308" s="128">
        <v>1</v>
      </c>
      <c r="R1308" s="127">
        <v>5</v>
      </c>
      <c r="S1308" s="128">
        <v>1</v>
      </c>
      <c r="T1308" s="127">
        <v>1</v>
      </c>
      <c r="U1308" s="128">
        <v>0.2</v>
      </c>
      <c r="V1308" s="127">
        <v>0</v>
      </c>
      <c r="W1308" s="127">
        <v>0</v>
      </c>
      <c r="X1308" s="129">
        <v>0</v>
      </c>
      <c r="Y1308" s="129">
        <v>57.1</v>
      </c>
      <c r="Z1308" s="127">
        <v>1</v>
      </c>
      <c r="AA1308" s="129">
        <v>57.1</v>
      </c>
      <c r="AB1308" s="129">
        <v>57.1</v>
      </c>
      <c r="AC1308" s="127">
        <v>1</v>
      </c>
      <c r="AD1308" s="129">
        <v>57.1</v>
      </c>
      <c r="AE1308" s="129">
        <v>3.00526315789474E-2</v>
      </c>
      <c r="AF1308" s="129">
        <v>3.00526315789474E-2</v>
      </c>
      <c r="AG1308" s="129">
        <v>7.2673462676751104</v>
      </c>
    </row>
    <row r="1309" spans="1:33">
      <c r="A1309" t="s">
        <v>667</v>
      </c>
      <c r="B1309" t="s">
        <v>546</v>
      </c>
      <c r="C1309" t="s">
        <v>3379</v>
      </c>
      <c r="D1309" t="s">
        <v>474</v>
      </c>
      <c r="E1309" t="s">
        <v>419</v>
      </c>
      <c r="F1309" t="s">
        <v>420</v>
      </c>
      <c r="G1309" t="s">
        <v>41</v>
      </c>
      <c r="H1309" t="s">
        <v>3380</v>
      </c>
      <c r="I1309" t="s">
        <v>3379</v>
      </c>
      <c r="J1309" s="130" t="s">
        <v>42</v>
      </c>
      <c r="K1309" s="127">
        <v>544</v>
      </c>
      <c r="L1309" s="127">
        <v>37</v>
      </c>
      <c r="M1309" s="127">
        <v>294</v>
      </c>
      <c r="N1309" s="127">
        <v>0</v>
      </c>
      <c r="O1309" s="127">
        <v>3</v>
      </c>
      <c r="P1309" s="127">
        <v>231</v>
      </c>
      <c r="Q1309" s="128">
        <v>0.42463235294117646</v>
      </c>
      <c r="R1309" s="127">
        <v>147</v>
      </c>
      <c r="S1309" s="128">
        <v>0.63636363636363635</v>
      </c>
      <c r="T1309" s="127">
        <v>0</v>
      </c>
      <c r="U1309" s="128">
        <v>0</v>
      </c>
      <c r="V1309" s="127">
        <v>2425.85</v>
      </c>
      <c r="W1309" s="127">
        <v>5</v>
      </c>
      <c r="X1309" s="129">
        <v>485.17</v>
      </c>
      <c r="Y1309" s="129">
        <v>7142.96</v>
      </c>
      <c r="Z1309" s="127">
        <v>11</v>
      </c>
      <c r="AA1309" s="129">
        <v>649.36</v>
      </c>
      <c r="AB1309" s="129">
        <v>9568.81</v>
      </c>
      <c r="AC1309" s="127">
        <v>11</v>
      </c>
      <c r="AD1309" s="129">
        <v>869.89181818181805</v>
      </c>
      <c r="AE1309" s="129">
        <v>5.0362157894736796</v>
      </c>
      <c r="AF1309" s="129">
        <v>5.0362157894736796</v>
      </c>
      <c r="AG1309" s="129">
        <v>16.869450838540001</v>
      </c>
    </row>
    <row r="1310" spans="1:33">
      <c r="A1310" t="s">
        <v>668</v>
      </c>
      <c r="B1310" t="s">
        <v>546</v>
      </c>
      <c r="C1310" t="s">
        <v>3381</v>
      </c>
      <c r="D1310" t="s">
        <v>474</v>
      </c>
      <c r="E1310" t="s">
        <v>419</v>
      </c>
      <c r="F1310" t="s">
        <v>420</v>
      </c>
      <c r="G1310" t="s">
        <v>43</v>
      </c>
      <c r="H1310" t="s">
        <v>3382</v>
      </c>
      <c r="I1310" t="s">
        <v>3381</v>
      </c>
      <c r="J1310" s="130" t="s">
        <v>42</v>
      </c>
      <c r="K1310" s="127">
        <v>2069</v>
      </c>
      <c r="L1310" s="127">
        <v>24</v>
      </c>
      <c r="M1310" s="127">
        <v>1615</v>
      </c>
      <c r="N1310" s="127">
        <v>0</v>
      </c>
      <c r="O1310" s="127">
        <v>19</v>
      </c>
      <c r="P1310" s="127">
        <v>1402</v>
      </c>
      <c r="Q1310" s="128">
        <v>0.67762203963267276</v>
      </c>
      <c r="R1310" s="127">
        <v>843</v>
      </c>
      <c r="S1310" s="128">
        <v>0.60128388017118406</v>
      </c>
      <c r="T1310" s="127">
        <v>8</v>
      </c>
      <c r="U1310" s="128">
        <v>9.4899169632265724E-3</v>
      </c>
      <c r="V1310" s="127">
        <v>56886.43</v>
      </c>
      <c r="W1310" s="127">
        <v>63</v>
      </c>
      <c r="X1310" s="129">
        <v>902.95920634920606</v>
      </c>
      <c r="Y1310" s="129">
        <v>45037.98</v>
      </c>
      <c r="Z1310" s="127">
        <v>42</v>
      </c>
      <c r="AA1310" s="129">
        <v>1072.3328571428599</v>
      </c>
      <c r="AB1310" s="129">
        <v>101924.41</v>
      </c>
      <c r="AC1310" s="127">
        <v>77</v>
      </c>
      <c r="AD1310" s="129">
        <v>1323.6936363636401</v>
      </c>
      <c r="AE1310" s="129">
        <v>53.644426315789502</v>
      </c>
      <c r="AF1310" s="129">
        <v>53.644426315789502</v>
      </c>
      <c r="AG1310" s="129">
        <v>6.7871567213888797</v>
      </c>
    </row>
    <row r="1311" spans="1:33">
      <c r="A1311" t="s">
        <v>3383</v>
      </c>
      <c r="B1311" t="s">
        <v>546</v>
      </c>
      <c r="C1311" t="s">
        <v>874</v>
      </c>
      <c r="D1311" t="s">
        <v>474</v>
      </c>
      <c r="E1311" t="s">
        <v>388</v>
      </c>
      <c r="F1311" t="s">
        <v>685</v>
      </c>
      <c r="G1311" t="s">
        <v>389</v>
      </c>
      <c r="H1311" t="s">
        <v>3384</v>
      </c>
      <c r="I1311" t="s">
        <v>388</v>
      </c>
      <c r="J1311" s="130" t="s">
        <v>42</v>
      </c>
      <c r="K1311" s="127">
        <v>8</v>
      </c>
      <c r="L1311" s="127">
        <v>0</v>
      </c>
      <c r="M1311" s="127">
        <v>2</v>
      </c>
      <c r="N1311" s="127">
        <v>0</v>
      </c>
      <c r="O1311" s="127">
        <v>0</v>
      </c>
      <c r="P1311" s="127">
        <v>1</v>
      </c>
      <c r="Q1311" s="128">
        <v>0.125</v>
      </c>
      <c r="R1311" s="127">
        <v>0</v>
      </c>
      <c r="S1311" s="128">
        <v>0</v>
      </c>
      <c r="T1311" s="127">
        <v>0</v>
      </c>
      <c r="U1311" s="128" t="s">
        <v>42</v>
      </c>
      <c r="V1311" s="127">
        <v>0</v>
      </c>
      <c r="W1311" s="127">
        <v>0</v>
      </c>
      <c r="X1311" s="129">
        <v>0</v>
      </c>
      <c r="Y1311" s="129">
        <v>57.1</v>
      </c>
      <c r="Z1311" s="127">
        <v>1</v>
      </c>
      <c r="AA1311" s="129">
        <v>57.1</v>
      </c>
      <c r="AB1311" s="129">
        <v>57.1</v>
      </c>
      <c r="AC1311" s="127">
        <v>1</v>
      </c>
      <c r="AD1311" s="129">
        <v>57.1</v>
      </c>
      <c r="AE1311" s="129">
        <v>3.00526315789474E-2</v>
      </c>
      <c r="AF1311" s="129">
        <v>3.00526315789474E-2</v>
      </c>
      <c r="AG1311" s="129">
        <v>0</v>
      </c>
    </row>
    <row r="1312" spans="1:33">
      <c r="A1312" t="s">
        <v>3385</v>
      </c>
      <c r="B1312" t="s">
        <v>546</v>
      </c>
      <c r="C1312" t="s">
        <v>2550</v>
      </c>
      <c r="D1312" t="s">
        <v>474</v>
      </c>
      <c r="E1312" t="s">
        <v>519</v>
      </c>
      <c r="F1312" t="s">
        <v>698</v>
      </c>
      <c r="G1312" t="s">
        <v>520</v>
      </c>
      <c r="H1312" t="s">
        <v>3386</v>
      </c>
      <c r="I1312" t="s">
        <v>2550</v>
      </c>
      <c r="J1312" s="130" t="s">
        <v>42</v>
      </c>
      <c r="K1312" s="127">
        <v>71</v>
      </c>
      <c r="L1312" s="127">
        <v>0</v>
      </c>
      <c r="M1312" s="127">
        <v>54</v>
      </c>
      <c r="N1312" s="127">
        <v>0</v>
      </c>
      <c r="O1312" s="127">
        <v>1</v>
      </c>
      <c r="P1312" s="127">
        <v>43</v>
      </c>
      <c r="Q1312" s="128">
        <v>0.60563380281690138</v>
      </c>
      <c r="R1312" s="127">
        <v>21</v>
      </c>
      <c r="S1312" s="128">
        <v>0.48837209302325579</v>
      </c>
      <c r="T1312" s="127">
        <v>2</v>
      </c>
      <c r="U1312" s="128">
        <v>9.5238095238095233E-2</v>
      </c>
      <c r="V1312" s="127">
        <v>140</v>
      </c>
      <c r="W1312" s="127">
        <v>1</v>
      </c>
      <c r="X1312" s="129">
        <v>140</v>
      </c>
      <c r="Y1312" s="129">
        <v>256.97000000000003</v>
      </c>
      <c r="Z1312" s="127">
        <v>2</v>
      </c>
      <c r="AA1312" s="129">
        <v>128.48500000000001</v>
      </c>
      <c r="AB1312" s="129">
        <v>396.97</v>
      </c>
      <c r="AC1312" s="127">
        <v>2</v>
      </c>
      <c r="AD1312" s="129">
        <v>198.48500000000001</v>
      </c>
      <c r="AE1312" s="129">
        <v>0.208931578947368</v>
      </c>
      <c r="AF1312" s="129">
        <v>0.208931578947368</v>
      </c>
      <c r="AG1312" s="129">
        <v>13.1206839855311</v>
      </c>
    </row>
    <row r="1313" spans="1:33">
      <c r="A1313" t="s">
        <v>3387</v>
      </c>
      <c r="B1313" t="s">
        <v>546</v>
      </c>
      <c r="C1313" t="s">
        <v>415</v>
      </c>
      <c r="D1313" t="s">
        <v>474</v>
      </c>
      <c r="E1313" t="s">
        <v>415</v>
      </c>
      <c r="F1313" t="s">
        <v>685</v>
      </c>
      <c r="G1313" t="s">
        <v>416</v>
      </c>
      <c r="H1313" t="s">
        <v>3378</v>
      </c>
      <c r="I1313" t="s">
        <v>415</v>
      </c>
      <c r="J1313" s="130" t="s">
        <v>42</v>
      </c>
      <c r="K1313" s="127">
        <v>414</v>
      </c>
      <c r="L1313" s="127">
        <v>9</v>
      </c>
      <c r="M1313" s="127">
        <v>362</v>
      </c>
      <c r="N1313" s="127">
        <v>0</v>
      </c>
      <c r="O1313" s="127">
        <v>1</v>
      </c>
      <c r="P1313" s="127">
        <v>301</v>
      </c>
      <c r="Q1313" s="128">
        <v>0.72705314009661837</v>
      </c>
      <c r="R1313" s="127">
        <v>191</v>
      </c>
      <c r="S1313" s="128">
        <v>0.63455149501661134</v>
      </c>
      <c r="T1313" s="127">
        <v>6</v>
      </c>
      <c r="U1313" s="128">
        <v>3.1413612565445025E-2</v>
      </c>
      <c r="V1313" s="127">
        <v>7156.02</v>
      </c>
      <c r="W1313" s="127">
        <v>11</v>
      </c>
      <c r="X1313" s="129">
        <v>650.54727272727303</v>
      </c>
      <c r="Y1313" s="129">
        <v>7132.66</v>
      </c>
      <c r="Z1313" s="127">
        <v>7</v>
      </c>
      <c r="AA1313" s="129">
        <v>1018.95142857143</v>
      </c>
      <c r="AB1313" s="129">
        <v>14288.68</v>
      </c>
      <c r="AC1313" s="127">
        <v>15</v>
      </c>
      <c r="AD1313" s="129">
        <v>952.578666666667</v>
      </c>
      <c r="AE1313" s="129">
        <v>7.5203578947368399</v>
      </c>
      <c r="AF1313" s="129">
        <v>7.5203578947368399</v>
      </c>
      <c r="AG1313" s="129">
        <v>6.7309273265373202</v>
      </c>
    </row>
    <row r="1314" spans="1:33">
      <c r="A1314" t="s">
        <v>3388</v>
      </c>
      <c r="B1314" t="s">
        <v>546</v>
      </c>
      <c r="C1314" t="s">
        <v>701</v>
      </c>
      <c r="D1314" t="s">
        <v>474</v>
      </c>
      <c r="E1314" t="s">
        <v>408</v>
      </c>
      <c r="F1314" t="s">
        <v>685</v>
      </c>
      <c r="G1314" t="s">
        <v>409</v>
      </c>
      <c r="H1314" t="s">
        <v>3389</v>
      </c>
      <c r="I1314" t="s">
        <v>408</v>
      </c>
      <c r="J1314" s="130" t="s">
        <v>42</v>
      </c>
      <c r="K1314" s="127">
        <v>13</v>
      </c>
      <c r="L1314" s="127">
        <v>0</v>
      </c>
      <c r="M1314" s="127">
        <v>11</v>
      </c>
      <c r="N1314" s="127">
        <v>0</v>
      </c>
      <c r="O1314" s="127">
        <v>0</v>
      </c>
      <c r="P1314" s="127">
        <v>10</v>
      </c>
      <c r="Q1314" s="128">
        <v>0.76923076923076927</v>
      </c>
      <c r="R1314" s="127">
        <v>8</v>
      </c>
      <c r="S1314" s="128">
        <v>0.8</v>
      </c>
      <c r="T1314" s="127">
        <v>0</v>
      </c>
      <c r="U1314" s="128">
        <v>0</v>
      </c>
      <c r="V1314" s="127">
        <v>0</v>
      </c>
      <c r="W1314" s="127">
        <v>0</v>
      </c>
      <c r="X1314" s="129">
        <v>0</v>
      </c>
      <c r="Y1314" s="129">
        <v>319.79000000000002</v>
      </c>
      <c r="Z1314" s="127">
        <v>2</v>
      </c>
      <c r="AA1314" s="129">
        <v>159.89500000000001</v>
      </c>
      <c r="AB1314" s="129">
        <v>319.79000000000002</v>
      </c>
      <c r="AC1314" s="127">
        <v>2</v>
      </c>
      <c r="AD1314" s="129">
        <v>159.89500000000001</v>
      </c>
      <c r="AE1314" s="129">
        <v>0.16831052631578899</v>
      </c>
      <c r="AF1314" s="129">
        <v>0.16831052631578899</v>
      </c>
      <c r="AG1314" s="129">
        <v>5.3929628411706698</v>
      </c>
    </row>
    <row r="1315" spans="1:33">
      <c r="A1315" t="s">
        <v>3390</v>
      </c>
      <c r="B1315" t="s">
        <v>546</v>
      </c>
      <c r="C1315" t="s">
        <v>863</v>
      </c>
      <c r="D1315" t="s">
        <v>474</v>
      </c>
      <c r="E1315" t="s">
        <v>397</v>
      </c>
      <c r="F1315" t="s">
        <v>685</v>
      </c>
      <c r="G1315" t="s">
        <v>398</v>
      </c>
      <c r="H1315" t="s">
        <v>3391</v>
      </c>
      <c r="I1315" t="s">
        <v>397</v>
      </c>
      <c r="J1315" s="130" t="s">
        <v>42</v>
      </c>
      <c r="K1315" s="127">
        <v>2</v>
      </c>
      <c r="L1315" s="127">
        <v>0</v>
      </c>
      <c r="M1315" s="127">
        <v>2</v>
      </c>
      <c r="N1315" s="127">
        <v>0</v>
      </c>
      <c r="O1315" s="127">
        <v>0</v>
      </c>
      <c r="P1315" s="127">
        <v>2</v>
      </c>
      <c r="Q1315" s="128">
        <v>1</v>
      </c>
      <c r="R1315" s="127">
        <v>1</v>
      </c>
      <c r="S1315" s="128">
        <v>0.5</v>
      </c>
      <c r="T1315" s="127">
        <v>0</v>
      </c>
      <c r="U1315" s="128">
        <v>0</v>
      </c>
      <c r="V1315" s="127">
        <v>0</v>
      </c>
      <c r="W1315" s="127">
        <v>0</v>
      </c>
      <c r="X1315" s="129">
        <v>0</v>
      </c>
      <c r="Y1315" s="129">
        <v>0</v>
      </c>
      <c r="Z1315" s="127">
        <v>0</v>
      </c>
      <c r="AA1315" s="129">
        <v>0</v>
      </c>
      <c r="AB1315" s="129">
        <v>0</v>
      </c>
      <c r="AC1315" s="127">
        <v>0</v>
      </c>
      <c r="AD1315" s="129">
        <v>0</v>
      </c>
      <c r="AE1315" s="129">
        <v>0</v>
      </c>
      <c r="AF1315" s="129">
        <v>0</v>
      </c>
      <c r="AG1315" s="129">
        <v>0</v>
      </c>
    </row>
    <row r="1316" spans="1:33">
      <c r="A1316" t="s">
        <v>3392</v>
      </c>
      <c r="B1316" t="s">
        <v>546</v>
      </c>
      <c r="C1316" t="s">
        <v>816</v>
      </c>
      <c r="D1316" t="s">
        <v>474</v>
      </c>
      <c r="E1316" t="s">
        <v>467</v>
      </c>
      <c r="F1316" t="s">
        <v>698</v>
      </c>
      <c r="G1316" t="s">
        <v>468</v>
      </c>
      <c r="H1316" t="s">
        <v>3393</v>
      </c>
      <c r="I1316" t="s">
        <v>816</v>
      </c>
      <c r="J1316" s="130" t="s">
        <v>42</v>
      </c>
      <c r="K1316" s="127">
        <v>1</v>
      </c>
      <c r="L1316" s="127">
        <v>0</v>
      </c>
      <c r="M1316" s="127">
        <v>1</v>
      </c>
      <c r="N1316" s="127">
        <v>0</v>
      </c>
      <c r="O1316" s="127">
        <v>0</v>
      </c>
      <c r="P1316" s="127">
        <v>1</v>
      </c>
      <c r="Q1316" s="128">
        <v>1</v>
      </c>
      <c r="R1316" s="127">
        <v>0</v>
      </c>
      <c r="S1316" s="128">
        <v>0</v>
      </c>
      <c r="T1316" s="127">
        <v>0</v>
      </c>
      <c r="U1316" s="128" t="s">
        <v>42</v>
      </c>
      <c r="V1316" s="127">
        <v>0</v>
      </c>
      <c r="W1316" s="127">
        <v>0</v>
      </c>
      <c r="X1316" s="129">
        <v>0</v>
      </c>
      <c r="Y1316" s="129">
        <v>0</v>
      </c>
      <c r="Z1316" s="127">
        <v>0</v>
      </c>
      <c r="AA1316" s="129">
        <v>0</v>
      </c>
      <c r="AB1316" s="129">
        <v>0</v>
      </c>
      <c r="AC1316" s="127">
        <v>0</v>
      </c>
      <c r="AD1316" s="129">
        <v>0</v>
      </c>
      <c r="AE1316" s="129">
        <v>0</v>
      </c>
      <c r="AF1316" s="129">
        <v>0</v>
      </c>
      <c r="AG1316" s="129">
        <v>0</v>
      </c>
    </row>
    <row r="1317" spans="1:33">
      <c r="A1317" t="s">
        <v>3394</v>
      </c>
      <c r="B1317" t="s">
        <v>546</v>
      </c>
      <c r="C1317" t="s">
        <v>393</v>
      </c>
      <c r="D1317" t="s">
        <v>474</v>
      </c>
      <c r="E1317" t="s">
        <v>393</v>
      </c>
      <c r="F1317" t="s">
        <v>685</v>
      </c>
      <c r="G1317" t="s">
        <v>394</v>
      </c>
      <c r="H1317" t="s">
        <v>3395</v>
      </c>
      <c r="I1317" t="s">
        <v>393</v>
      </c>
      <c r="J1317" s="130" t="s">
        <v>42</v>
      </c>
      <c r="K1317" s="127">
        <v>29</v>
      </c>
      <c r="L1317" s="127">
        <v>1</v>
      </c>
      <c r="M1317" s="127">
        <v>13</v>
      </c>
      <c r="N1317" s="127">
        <v>0</v>
      </c>
      <c r="O1317" s="127">
        <v>0</v>
      </c>
      <c r="P1317" s="127">
        <v>13</v>
      </c>
      <c r="Q1317" s="128">
        <v>0.44827586206896552</v>
      </c>
      <c r="R1317" s="127">
        <v>8</v>
      </c>
      <c r="S1317" s="128">
        <v>0.61538461538461542</v>
      </c>
      <c r="T1317" s="127">
        <v>0</v>
      </c>
      <c r="U1317" s="128">
        <v>0</v>
      </c>
      <c r="V1317" s="127">
        <v>0</v>
      </c>
      <c r="W1317" s="127">
        <v>0</v>
      </c>
      <c r="X1317" s="129">
        <v>0</v>
      </c>
      <c r="Y1317" s="129">
        <v>0</v>
      </c>
      <c r="Z1317" s="127">
        <v>0</v>
      </c>
      <c r="AA1317" s="129">
        <v>0</v>
      </c>
      <c r="AB1317" s="129">
        <v>0</v>
      </c>
      <c r="AC1317" s="127">
        <v>0</v>
      </c>
      <c r="AD1317" s="129">
        <v>0</v>
      </c>
      <c r="AE1317" s="129">
        <v>0</v>
      </c>
      <c r="AF1317" s="129">
        <v>0</v>
      </c>
      <c r="AG1317" s="129">
        <v>0</v>
      </c>
    </row>
    <row r="1318" spans="1:33">
      <c r="A1318" t="s">
        <v>3396</v>
      </c>
      <c r="B1318" t="s">
        <v>546</v>
      </c>
      <c r="C1318" t="s">
        <v>397</v>
      </c>
      <c r="D1318" t="s">
        <v>474</v>
      </c>
      <c r="E1318" t="s">
        <v>397</v>
      </c>
      <c r="F1318" t="s">
        <v>685</v>
      </c>
      <c r="G1318" t="s">
        <v>398</v>
      </c>
      <c r="H1318" t="s">
        <v>3391</v>
      </c>
      <c r="I1318" t="s">
        <v>397</v>
      </c>
      <c r="J1318" s="130" t="s">
        <v>42</v>
      </c>
      <c r="K1318" s="127">
        <v>49</v>
      </c>
      <c r="L1318" s="127">
        <v>0</v>
      </c>
      <c r="M1318" s="127">
        <v>35</v>
      </c>
      <c r="N1318" s="127">
        <v>0</v>
      </c>
      <c r="O1318" s="127">
        <v>0</v>
      </c>
      <c r="P1318" s="127">
        <v>30</v>
      </c>
      <c r="Q1318" s="128">
        <v>0.61224489795918369</v>
      </c>
      <c r="R1318" s="127">
        <v>15</v>
      </c>
      <c r="S1318" s="128">
        <v>0.5</v>
      </c>
      <c r="T1318" s="127">
        <v>0</v>
      </c>
      <c r="U1318" s="128">
        <v>0</v>
      </c>
      <c r="V1318" s="127">
        <v>0</v>
      </c>
      <c r="W1318" s="127">
        <v>0</v>
      </c>
      <c r="X1318" s="129">
        <v>0</v>
      </c>
      <c r="Y1318" s="129">
        <v>418.13</v>
      </c>
      <c r="Z1318" s="127">
        <v>3</v>
      </c>
      <c r="AA1318" s="129">
        <v>139.37666666666701</v>
      </c>
      <c r="AB1318" s="129">
        <v>418.13</v>
      </c>
      <c r="AC1318" s="127">
        <v>3</v>
      </c>
      <c r="AD1318" s="129">
        <v>139.37666666666701</v>
      </c>
      <c r="AE1318" s="129">
        <v>0.220068421052632</v>
      </c>
      <c r="AF1318" s="129">
        <v>0.220068421052632</v>
      </c>
      <c r="AG1318" s="129">
        <v>0.197303518579415</v>
      </c>
    </row>
    <row r="1319" spans="1:33">
      <c r="A1319" t="s">
        <v>3397</v>
      </c>
      <c r="B1319" t="s">
        <v>546</v>
      </c>
      <c r="C1319" t="s">
        <v>742</v>
      </c>
      <c r="D1319" t="s">
        <v>474</v>
      </c>
      <c r="E1319" t="s">
        <v>516</v>
      </c>
      <c r="F1319" t="s">
        <v>698</v>
      </c>
      <c r="G1319" t="s">
        <v>517</v>
      </c>
      <c r="H1319" t="s">
        <v>3398</v>
      </c>
      <c r="I1319" t="s">
        <v>742</v>
      </c>
      <c r="J1319" s="130" t="s">
        <v>42</v>
      </c>
      <c r="K1319" s="127">
        <v>108</v>
      </c>
      <c r="L1319" s="127">
        <v>0</v>
      </c>
      <c r="M1319" s="127">
        <v>81</v>
      </c>
      <c r="N1319" s="127">
        <v>0</v>
      </c>
      <c r="O1319" s="127">
        <v>0</v>
      </c>
      <c r="P1319" s="127">
        <v>69</v>
      </c>
      <c r="Q1319" s="128">
        <v>0.63888888888888884</v>
      </c>
      <c r="R1319" s="127">
        <v>27</v>
      </c>
      <c r="S1319" s="128">
        <v>0.39130434782608697</v>
      </c>
      <c r="T1319" s="127">
        <v>0</v>
      </c>
      <c r="U1319" s="128">
        <v>0</v>
      </c>
      <c r="V1319" s="127">
        <v>225</v>
      </c>
      <c r="W1319" s="127">
        <v>1</v>
      </c>
      <c r="X1319" s="129">
        <v>225</v>
      </c>
      <c r="Y1319" s="129">
        <v>523.73</v>
      </c>
      <c r="Z1319" s="127">
        <v>2</v>
      </c>
      <c r="AA1319" s="129">
        <v>261.86500000000001</v>
      </c>
      <c r="AB1319" s="129">
        <v>748.73</v>
      </c>
      <c r="AC1319" s="127">
        <v>2</v>
      </c>
      <c r="AD1319" s="129">
        <v>374.36500000000001</v>
      </c>
      <c r="AE1319" s="129">
        <v>0.39406842105263201</v>
      </c>
      <c r="AF1319" s="129">
        <v>0.39406842105263201</v>
      </c>
      <c r="AG1319" s="129">
        <v>12.3314699112134</v>
      </c>
    </row>
    <row r="1320" spans="1:33">
      <c r="A1320" t="s">
        <v>3399</v>
      </c>
      <c r="B1320" t="s">
        <v>546</v>
      </c>
      <c r="C1320" t="s">
        <v>690</v>
      </c>
      <c r="D1320" t="s">
        <v>474</v>
      </c>
      <c r="E1320" t="s">
        <v>411</v>
      </c>
      <c r="F1320" t="s">
        <v>685</v>
      </c>
      <c r="G1320" t="s">
        <v>412</v>
      </c>
      <c r="H1320" t="s">
        <v>3368</v>
      </c>
      <c r="I1320" t="s">
        <v>411</v>
      </c>
      <c r="J1320" s="130" t="s">
        <v>42</v>
      </c>
      <c r="K1320" s="127">
        <v>15</v>
      </c>
      <c r="L1320" s="127">
        <v>0</v>
      </c>
      <c r="M1320" s="127">
        <v>9</v>
      </c>
      <c r="N1320" s="127">
        <v>0</v>
      </c>
      <c r="O1320" s="127">
        <v>0</v>
      </c>
      <c r="P1320" s="127">
        <v>8</v>
      </c>
      <c r="Q1320" s="128">
        <v>0.53333333333333333</v>
      </c>
      <c r="R1320" s="127">
        <v>4</v>
      </c>
      <c r="S1320" s="128">
        <v>0.5</v>
      </c>
      <c r="T1320" s="127">
        <v>2</v>
      </c>
      <c r="U1320" s="128">
        <v>0.5</v>
      </c>
      <c r="V1320" s="127">
        <v>0</v>
      </c>
      <c r="W1320" s="127">
        <v>0</v>
      </c>
      <c r="X1320" s="129">
        <v>0</v>
      </c>
      <c r="Y1320" s="129">
        <v>0</v>
      </c>
      <c r="Z1320" s="127">
        <v>0</v>
      </c>
      <c r="AA1320" s="129">
        <v>0</v>
      </c>
      <c r="AB1320" s="129">
        <v>0</v>
      </c>
      <c r="AC1320" s="127">
        <v>0</v>
      </c>
      <c r="AD1320" s="129">
        <v>0</v>
      </c>
      <c r="AE1320" s="129">
        <v>0</v>
      </c>
      <c r="AF1320" s="129">
        <v>0</v>
      </c>
      <c r="AG1320" s="129">
        <v>0</v>
      </c>
    </row>
    <row r="1321" spans="1:33">
      <c r="A1321" t="s">
        <v>3400</v>
      </c>
      <c r="B1321" t="s">
        <v>546</v>
      </c>
      <c r="C1321" t="s">
        <v>2573</v>
      </c>
      <c r="D1321" t="s">
        <v>474</v>
      </c>
      <c r="E1321" t="s">
        <v>525</v>
      </c>
      <c r="F1321" t="s">
        <v>698</v>
      </c>
      <c r="G1321" t="s">
        <v>526</v>
      </c>
      <c r="H1321" t="s">
        <v>3401</v>
      </c>
      <c r="I1321" t="s">
        <v>2573</v>
      </c>
      <c r="J1321" s="130" t="s">
        <v>42</v>
      </c>
      <c r="K1321" s="127">
        <v>84</v>
      </c>
      <c r="L1321" s="127">
        <v>0</v>
      </c>
      <c r="M1321" s="127">
        <v>59</v>
      </c>
      <c r="N1321" s="127">
        <v>0</v>
      </c>
      <c r="O1321" s="127">
        <v>1</v>
      </c>
      <c r="P1321" s="127">
        <v>48</v>
      </c>
      <c r="Q1321" s="128">
        <v>0.5714285714285714</v>
      </c>
      <c r="R1321" s="127">
        <v>16</v>
      </c>
      <c r="S1321" s="128">
        <v>0.33333333333333331</v>
      </c>
      <c r="T1321" s="127">
        <v>0</v>
      </c>
      <c r="U1321" s="128">
        <v>0</v>
      </c>
      <c r="V1321" s="127">
        <v>528.4</v>
      </c>
      <c r="W1321" s="127">
        <v>2</v>
      </c>
      <c r="X1321" s="129">
        <v>264.2</v>
      </c>
      <c r="Y1321" s="129">
        <v>117.25</v>
      </c>
      <c r="Z1321" s="127">
        <v>1</v>
      </c>
      <c r="AA1321" s="129">
        <v>117.25</v>
      </c>
      <c r="AB1321" s="129">
        <v>645.65</v>
      </c>
      <c r="AC1321" s="127">
        <v>2</v>
      </c>
      <c r="AD1321" s="129">
        <v>322.82499999999999</v>
      </c>
      <c r="AE1321" s="129">
        <v>0.33981578947368402</v>
      </c>
      <c r="AF1321" s="129">
        <v>0.33981578947368402</v>
      </c>
      <c r="AG1321" s="129">
        <v>15.038912638386501</v>
      </c>
    </row>
    <row r="1322" spans="1:33">
      <c r="A1322" t="s">
        <v>3402</v>
      </c>
      <c r="B1322" t="s">
        <v>546</v>
      </c>
      <c r="C1322" t="s">
        <v>408</v>
      </c>
      <c r="D1322" t="s">
        <v>474</v>
      </c>
      <c r="E1322" t="s">
        <v>408</v>
      </c>
      <c r="F1322" t="s">
        <v>685</v>
      </c>
      <c r="G1322" t="s">
        <v>409</v>
      </c>
      <c r="H1322" t="s">
        <v>3389</v>
      </c>
      <c r="I1322" t="s">
        <v>408</v>
      </c>
      <c r="J1322" s="130" t="s">
        <v>42</v>
      </c>
      <c r="K1322" s="127">
        <v>521</v>
      </c>
      <c r="L1322" s="127">
        <v>5</v>
      </c>
      <c r="M1322" s="127">
        <v>465</v>
      </c>
      <c r="N1322" s="127">
        <v>0</v>
      </c>
      <c r="O1322" s="127">
        <v>4</v>
      </c>
      <c r="P1322" s="127">
        <v>412</v>
      </c>
      <c r="Q1322" s="128">
        <v>0.79078694817658346</v>
      </c>
      <c r="R1322" s="127">
        <v>278</v>
      </c>
      <c r="S1322" s="128">
        <v>0.67475728155339809</v>
      </c>
      <c r="T1322" s="127">
        <v>11</v>
      </c>
      <c r="U1322" s="128">
        <v>3.9568345323741004E-2</v>
      </c>
      <c r="V1322" s="127">
        <v>13457.57</v>
      </c>
      <c r="W1322" s="127">
        <v>23</v>
      </c>
      <c r="X1322" s="129">
        <v>585.11173913043501</v>
      </c>
      <c r="Y1322" s="129">
        <v>9158.4699999999993</v>
      </c>
      <c r="Z1322" s="127">
        <v>15</v>
      </c>
      <c r="AA1322" s="129">
        <v>610.56466666666699</v>
      </c>
      <c r="AB1322" s="129">
        <v>22616.04</v>
      </c>
      <c r="AC1322" s="127">
        <v>32</v>
      </c>
      <c r="AD1322" s="129">
        <v>706.75125000000003</v>
      </c>
      <c r="AE1322" s="129">
        <v>11.903178947368399</v>
      </c>
      <c r="AF1322" s="129">
        <v>11.903178947368399</v>
      </c>
      <c r="AG1322" s="129">
        <v>4.8329085827030598</v>
      </c>
    </row>
    <row r="1323" spans="1:33">
      <c r="A1323" t="s">
        <v>3403</v>
      </c>
      <c r="B1323" t="s">
        <v>546</v>
      </c>
      <c r="C1323" t="s">
        <v>726</v>
      </c>
      <c r="D1323" t="s">
        <v>474</v>
      </c>
      <c r="E1323" t="s">
        <v>522</v>
      </c>
      <c r="F1323" t="s">
        <v>698</v>
      </c>
      <c r="G1323" t="s">
        <v>523</v>
      </c>
      <c r="H1323" t="s">
        <v>3404</v>
      </c>
      <c r="I1323" t="s">
        <v>726</v>
      </c>
      <c r="J1323" s="130" t="s">
        <v>42</v>
      </c>
      <c r="K1323" s="127">
        <v>64</v>
      </c>
      <c r="L1323" s="127">
        <v>0</v>
      </c>
      <c r="M1323" s="127">
        <v>53</v>
      </c>
      <c r="N1323" s="127">
        <v>0</v>
      </c>
      <c r="O1323" s="127">
        <v>1</v>
      </c>
      <c r="P1323" s="127">
        <v>37</v>
      </c>
      <c r="Q1323" s="128">
        <v>0.578125</v>
      </c>
      <c r="R1323" s="127">
        <v>22</v>
      </c>
      <c r="S1323" s="128">
        <v>0.59459459459459463</v>
      </c>
      <c r="T1323" s="127">
        <v>0</v>
      </c>
      <c r="U1323" s="128">
        <v>0</v>
      </c>
      <c r="V1323" s="127">
        <v>0</v>
      </c>
      <c r="W1323" s="127">
        <v>0</v>
      </c>
      <c r="X1323" s="129">
        <v>0</v>
      </c>
      <c r="Y1323" s="129">
        <v>0</v>
      </c>
      <c r="Z1323" s="127">
        <v>0</v>
      </c>
      <c r="AA1323" s="129">
        <v>0</v>
      </c>
      <c r="AB1323" s="129">
        <v>0</v>
      </c>
      <c r="AC1323" s="127">
        <v>0</v>
      </c>
      <c r="AD1323" s="129">
        <v>0</v>
      </c>
      <c r="AE1323" s="129">
        <v>0</v>
      </c>
      <c r="AF1323" s="129">
        <v>0</v>
      </c>
      <c r="AG1323" s="129">
        <v>0</v>
      </c>
    </row>
    <row r="1324" spans="1:33">
      <c r="A1324" t="s">
        <v>3405</v>
      </c>
      <c r="B1324" t="s">
        <v>546</v>
      </c>
      <c r="C1324" t="s">
        <v>721</v>
      </c>
      <c r="D1324" t="s">
        <v>474</v>
      </c>
      <c r="E1324" t="s">
        <v>534</v>
      </c>
      <c r="F1324" t="s">
        <v>698</v>
      </c>
      <c r="G1324" t="s">
        <v>535</v>
      </c>
      <c r="H1324" t="s">
        <v>3406</v>
      </c>
      <c r="I1324" t="s">
        <v>721</v>
      </c>
      <c r="J1324" s="130" t="s">
        <v>42</v>
      </c>
      <c r="K1324" s="127">
        <v>68</v>
      </c>
      <c r="L1324" s="127">
        <v>0</v>
      </c>
      <c r="M1324" s="127">
        <v>55</v>
      </c>
      <c r="N1324" s="127">
        <v>0</v>
      </c>
      <c r="O1324" s="127">
        <v>0</v>
      </c>
      <c r="P1324" s="127">
        <v>45</v>
      </c>
      <c r="Q1324" s="128">
        <v>0.66176470588235292</v>
      </c>
      <c r="R1324" s="127">
        <v>29</v>
      </c>
      <c r="S1324" s="128">
        <v>0.64444444444444449</v>
      </c>
      <c r="T1324" s="127">
        <v>0</v>
      </c>
      <c r="U1324" s="128">
        <v>0</v>
      </c>
      <c r="V1324" s="127">
        <v>0</v>
      </c>
      <c r="W1324" s="127">
        <v>0</v>
      </c>
      <c r="X1324" s="129">
        <v>0</v>
      </c>
      <c r="Y1324" s="129">
        <v>0</v>
      </c>
      <c r="Z1324" s="127">
        <v>0</v>
      </c>
      <c r="AA1324" s="129">
        <v>0</v>
      </c>
      <c r="AB1324" s="129">
        <v>0</v>
      </c>
      <c r="AC1324" s="127">
        <v>0</v>
      </c>
      <c r="AD1324" s="129">
        <v>0</v>
      </c>
      <c r="AE1324" s="129">
        <v>0</v>
      </c>
      <c r="AF1324" s="129">
        <v>0</v>
      </c>
      <c r="AG1324" s="129">
        <v>0</v>
      </c>
    </row>
    <row r="1325" spans="1:33">
      <c r="A1325" t="s">
        <v>3407</v>
      </c>
      <c r="B1325" t="s">
        <v>546</v>
      </c>
      <c r="C1325" t="s">
        <v>388</v>
      </c>
      <c r="D1325" t="s">
        <v>474</v>
      </c>
      <c r="E1325" t="s">
        <v>388</v>
      </c>
      <c r="F1325" t="s">
        <v>685</v>
      </c>
      <c r="G1325" t="s">
        <v>389</v>
      </c>
      <c r="H1325" t="s">
        <v>3384</v>
      </c>
      <c r="I1325" t="s">
        <v>388</v>
      </c>
      <c r="J1325" s="130" t="s">
        <v>42</v>
      </c>
      <c r="K1325" s="127">
        <v>66</v>
      </c>
      <c r="L1325" s="127">
        <v>0</v>
      </c>
      <c r="M1325" s="127">
        <v>32</v>
      </c>
      <c r="N1325" s="127">
        <v>0</v>
      </c>
      <c r="O1325" s="127">
        <v>0</v>
      </c>
      <c r="P1325" s="127">
        <v>28</v>
      </c>
      <c r="Q1325" s="128">
        <v>0.42424242424242425</v>
      </c>
      <c r="R1325" s="127">
        <v>27</v>
      </c>
      <c r="S1325" s="128">
        <v>0.9642857142857143</v>
      </c>
      <c r="T1325" s="127">
        <v>5</v>
      </c>
      <c r="U1325" s="128">
        <v>0.18518518518518517</v>
      </c>
      <c r="V1325" s="127">
        <v>0</v>
      </c>
      <c r="W1325" s="127">
        <v>0</v>
      </c>
      <c r="X1325" s="129">
        <v>0</v>
      </c>
      <c r="Y1325" s="129">
        <v>99.19</v>
      </c>
      <c r="Z1325" s="127">
        <v>1</v>
      </c>
      <c r="AA1325" s="129">
        <v>99.19</v>
      </c>
      <c r="AB1325" s="129">
        <v>99.19</v>
      </c>
      <c r="AC1325" s="127">
        <v>1</v>
      </c>
      <c r="AD1325" s="129">
        <v>99.19</v>
      </c>
      <c r="AE1325" s="129">
        <v>5.2205263157894699E-2</v>
      </c>
      <c r="AF1325" s="129">
        <v>5.2205263157894699E-2</v>
      </c>
      <c r="AG1325" s="129">
        <v>0</v>
      </c>
    </row>
    <row r="1326" spans="1:33">
      <c r="A1326" t="s">
        <v>3408</v>
      </c>
      <c r="B1326" t="s">
        <v>546</v>
      </c>
      <c r="C1326" t="s">
        <v>1832</v>
      </c>
      <c r="D1326" t="s">
        <v>474</v>
      </c>
      <c r="E1326" t="s">
        <v>507</v>
      </c>
      <c r="F1326" t="s">
        <v>698</v>
      </c>
      <c r="G1326" t="s">
        <v>508</v>
      </c>
      <c r="H1326" t="s">
        <v>3409</v>
      </c>
      <c r="I1326" t="s">
        <v>1832</v>
      </c>
      <c r="J1326" s="130" t="s">
        <v>42</v>
      </c>
      <c r="K1326" s="127">
        <v>87</v>
      </c>
      <c r="L1326" s="127">
        <v>0</v>
      </c>
      <c r="M1326" s="127">
        <v>66</v>
      </c>
      <c r="N1326" s="127">
        <v>0</v>
      </c>
      <c r="O1326" s="127">
        <v>0</v>
      </c>
      <c r="P1326" s="127">
        <v>59</v>
      </c>
      <c r="Q1326" s="128">
        <v>0.67816091954022983</v>
      </c>
      <c r="R1326" s="127">
        <v>26</v>
      </c>
      <c r="S1326" s="128">
        <v>0.44067796610169491</v>
      </c>
      <c r="T1326" s="127">
        <v>0</v>
      </c>
      <c r="U1326" s="128">
        <v>0</v>
      </c>
      <c r="V1326" s="127">
        <v>0</v>
      </c>
      <c r="W1326" s="127">
        <v>0</v>
      </c>
      <c r="X1326" s="129">
        <v>0</v>
      </c>
      <c r="Y1326" s="129">
        <v>0</v>
      </c>
      <c r="Z1326" s="127">
        <v>0</v>
      </c>
      <c r="AA1326" s="129">
        <v>0</v>
      </c>
      <c r="AB1326" s="129">
        <v>0</v>
      </c>
      <c r="AC1326" s="127">
        <v>0</v>
      </c>
      <c r="AD1326" s="129">
        <v>0</v>
      </c>
      <c r="AE1326" s="129">
        <v>0</v>
      </c>
      <c r="AF1326" s="129">
        <v>0</v>
      </c>
      <c r="AG1326" s="129">
        <v>0</v>
      </c>
    </row>
    <row r="1327" spans="1:33">
      <c r="A1327" t="s">
        <v>3410</v>
      </c>
      <c r="B1327" t="s">
        <v>546</v>
      </c>
      <c r="C1327" t="s">
        <v>705</v>
      </c>
      <c r="D1327" t="s">
        <v>474</v>
      </c>
      <c r="E1327" t="s">
        <v>513</v>
      </c>
      <c r="F1327" t="s">
        <v>698</v>
      </c>
      <c r="G1327" t="s">
        <v>514</v>
      </c>
      <c r="H1327" t="s">
        <v>3411</v>
      </c>
      <c r="I1327" t="s">
        <v>705</v>
      </c>
      <c r="J1327" s="130" t="s">
        <v>42</v>
      </c>
      <c r="K1327" s="127">
        <v>78</v>
      </c>
      <c r="L1327" s="127">
        <v>0</v>
      </c>
      <c r="M1327" s="127">
        <v>56</v>
      </c>
      <c r="N1327" s="127">
        <v>0</v>
      </c>
      <c r="O1327" s="127">
        <v>1</v>
      </c>
      <c r="P1327" s="127">
        <v>47</v>
      </c>
      <c r="Q1327" s="128">
        <v>0.60256410256410253</v>
      </c>
      <c r="R1327" s="127">
        <v>29</v>
      </c>
      <c r="S1327" s="128">
        <v>0.61702127659574468</v>
      </c>
      <c r="T1327" s="127">
        <v>0</v>
      </c>
      <c r="U1327" s="128">
        <v>0</v>
      </c>
      <c r="V1327" s="127">
        <v>111.86</v>
      </c>
      <c r="W1327" s="127">
        <v>1</v>
      </c>
      <c r="X1327" s="129">
        <v>111.86</v>
      </c>
      <c r="Y1327" s="129">
        <v>1214.07</v>
      </c>
      <c r="Z1327" s="127">
        <v>1</v>
      </c>
      <c r="AA1327" s="129">
        <v>1214.07</v>
      </c>
      <c r="AB1327" s="129">
        <v>1325.93</v>
      </c>
      <c r="AC1327" s="127">
        <v>1</v>
      </c>
      <c r="AD1327" s="129">
        <v>1325.93</v>
      </c>
      <c r="AE1327" s="129">
        <v>0.69785789473684201</v>
      </c>
      <c r="AF1327" s="129">
        <v>0.69785789473684201</v>
      </c>
      <c r="AG1327" s="129">
        <v>11.476487997369301</v>
      </c>
    </row>
    <row r="1328" spans="1:33">
      <c r="A1328" t="s">
        <v>3412</v>
      </c>
      <c r="B1328" t="s">
        <v>546</v>
      </c>
      <c r="C1328" t="s">
        <v>697</v>
      </c>
      <c r="D1328" t="s">
        <v>474</v>
      </c>
      <c r="E1328" t="s">
        <v>475</v>
      </c>
      <c r="F1328" t="s">
        <v>698</v>
      </c>
      <c r="G1328" t="s">
        <v>476</v>
      </c>
      <c r="H1328" t="s">
        <v>3413</v>
      </c>
      <c r="I1328" t="s">
        <v>697</v>
      </c>
      <c r="J1328" s="130" t="s">
        <v>42</v>
      </c>
      <c r="K1328" s="127">
        <v>1</v>
      </c>
      <c r="L1328" s="127">
        <v>0</v>
      </c>
      <c r="M1328" s="127">
        <v>1</v>
      </c>
      <c r="N1328" s="127">
        <v>0</v>
      </c>
      <c r="O1328" s="127">
        <v>0</v>
      </c>
      <c r="P1328" s="127">
        <v>1</v>
      </c>
      <c r="Q1328" s="128">
        <v>1</v>
      </c>
      <c r="R1328" s="127">
        <v>1</v>
      </c>
      <c r="S1328" s="128">
        <v>1</v>
      </c>
      <c r="T1328" s="127">
        <v>0</v>
      </c>
      <c r="U1328" s="128">
        <v>0</v>
      </c>
      <c r="V1328" s="127">
        <v>0</v>
      </c>
      <c r="W1328" s="127">
        <v>0</v>
      </c>
      <c r="X1328" s="129">
        <v>0</v>
      </c>
      <c r="Y1328" s="129">
        <v>0</v>
      </c>
      <c r="Z1328" s="127">
        <v>0</v>
      </c>
      <c r="AA1328" s="129">
        <v>0</v>
      </c>
      <c r="AB1328" s="129">
        <v>0</v>
      </c>
      <c r="AC1328" s="127">
        <v>0</v>
      </c>
      <c r="AD1328" s="129">
        <v>0</v>
      </c>
      <c r="AE1328" s="129">
        <v>0</v>
      </c>
      <c r="AF1328" s="129">
        <v>0</v>
      </c>
      <c r="AG1328" s="129">
        <v>0</v>
      </c>
    </row>
    <row r="1329" spans="1:33">
      <c r="A1329" t="s">
        <v>3414</v>
      </c>
      <c r="B1329" t="s">
        <v>546</v>
      </c>
      <c r="C1329" t="s">
        <v>2527</v>
      </c>
      <c r="D1329" t="s">
        <v>474</v>
      </c>
      <c r="E1329" t="s">
        <v>531</v>
      </c>
      <c r="F1329" t="s">
        <v>698</v>
      </c>
      <c r="G1329" t="s">
        <v>532</v>
      </c>
      <c r="H1329" t="s">
        <v>3415</v>
      </c>
      <c r="I1329" t="s">
        <v>2527</v>
      </c>
      <c r="J1329" s="130" t="s">
        <v>42</v>
      </c>
      <c r="K1329" s="127">
        <v>75</v>
      </c>
      <c r="L1329" s="127">
        <v>0</v>
      </c>
      <c r="M1329" s="127">
        <v>60</v>
      </c>
      <c r="N1329" s="127">
        <v>0</v>
      </c>
      <c r="O1329" s="127">
        <v>0</v>
      </c>
      <c r="P1329" s="127">
        <v>50</v>
      </c>
      <c r="Q1329" s="128">
        <v>0.66666666666666663</v>
      </c>
      <c r="R1329" s="127">
        <v>21</v>
      </c>
      <c r="S1329" s="128">
        <v>0.42</v>
      </c>
      <c r="T1329" s="127">
        <v>1</v>
      </c>
      <c r="U1329" s="128">
        <v>4.7619047619047616E-2</v>
      </c>
      <c r="V1329" s="127">
        <v>109.85</v>
      </c>
      <c r="W1329" s="127">
        <v>1</v>
      </c>
      <c r="X1329" s="129">
        <v>109.85</v>
      </c>
      <c r="Y1329" s="129">
        <v>0</v>
      </c>
      <c r="Z1329" s="127">
        <v>0</v>
      </c>
      <c r="AA1329" s="129">
        <v>0</v>
      </c>
      <c r="AB1329" s="129">
        <v>109.85</v>
      </c>
      <c r="AC1329" s="127">
        <v>1</v>
      </c>
      <c r="AD1329" s="129">
        <v>109.85</v>
      </c>
      <c r="AE1329" s="129">
        <v>5.7815789473684202E-2</v>
      </c>
      <c r="AF1329" s="129">
        <v>5.7815789473684202E-2</v>
      </c>
      <c r="AG1329" s="129">
        <v>17.000986517592899</v>
      </c>
    </row>
    <row r="1330" spans="1:33">
      <c r="A1330" t="s">
        <v>3416</v>
      </c>
      <c r="B1330" t="s">
        <v>546</v>
      </c>
      <c r="C1330" t="s">
        <v>757</v>
      </c>
      <c r="D1330" t="s">
        <v>474</v>
      </c>
      <c r="E1330" t="s">
        <v>495</v>
      </c>
      <c r="F1330" t="s">
        <v>698</v>
      </c>
      <c r="G1330" t="s">
        <v>496</v>
      </c>
      <c r="H1330" t="s">
        <v>3417</v>
      </c>
      <c r="I1330" t="s">
        <v>757</v>
      </c>
      <c r="J1330" s="130" t="s">
        <v>42</v>
      </c>
      <c r="K1330" s="127">
        <v>1</v>
      </c>
      <c r="L1330" s="127">
        <v>0</v>
      </c>
      <c r="M1330" s="127">
        <v>1</v>
      </c>
      <c r="N1330" s="127">
        <v>0</v>
      </c>
      <c r="O1330" s="127">
        <v>0</v>
      </c>
      <c r="P1330" s="127">
        <v>1</v>
      </c>
      <c r="Q1330" s="128">
        <v>1</v>
      </c>
      <c r="R1330" s="127">
        <v>1</v>
      </c>
      <c r="S1330" s="128">
        <v>1</v>
      </c>
      <c r="T1330" s="127">
        <v>0</v>
      </c>
      <c r="U1330" s="128">
        <v>0</v>
      </c>
      <c r="V1330" s="127">
        <v>0</v>
      </c>
      <c r="W1330" s="127">
        <v>0</v>
      </c>
      <c r="X1330" s="129">
        <v>0</v>
      </c>
      <c r="Y1330" s="129">
        <v>0</v>
      </c>
      <c r="Z1330" s="127">
        <v>0</v>
      </c>
      <c r="AA1330" s="129">
        <v>0</v>
      </c>
      <c r="AB1330" s="129">
        <v>0</v>
      </c>
      <c r="AC1330" s="127">
        <v>0</v>
      </c>
      <c r="AD1330" s="129">
        <v>0</v>
      </c>
      <c r="AE1330" s="129">
        <v>0</v>
      </c>
      <c r="AF1330" s="129">
        <v>0</v>
      </c>
      <c r="AG1330" s="129">
        <v>0</v>
      </c>
    </row>
    <row r="1331" spans="1:33">
      <c r="A1331" t="s">
        <v>669</v>
      </c>
      <c r="B1331" t="s">
        <v>546</v>
      </c>
      <c r="C1331" t="s">
        <v>3418</v>
      </c>
      <c r="D1331" t="s">
        <v>474</v>
      </c>
      <c r="E1331" t="s">
        <v>419</v>
      </c>
      <c r="F1331" t="s">
        <v>420</v>
      </c>
      <c r="G1331" t="s">
        <v>44</v>
      </c>
      <c r="H1331" t="s">
        <v>3419</v>
      </c>
      <c r="I1331" t="s">
        <v>3418</v>
      </c>
      <c r="J1331" s="130" t="s">
        <v>42</v>
      </c>
      <c r="K1331" s="127">
        <v>9151</v>
      </c>
      <c r="L1331" s="127">
        <v>146</v>
      </c>
      <c r="M1331" s="127">
        <v>7133</v>
      </c>
      <c r="N1331" s="127">
        <v>0</v>
      </c>
      <c r="O1331" s="127">
        <v>63</v>
      </c>
      <c r="P1331" s="127">
        <v>5765</v>
      </c>
      <c r="Q1331" s="128">
        <v>0.6299857939023058</v>
      </c>
      <c r="R1331" s="127">
        <v>3324</v>
      </c>
      <c r="S1331" s="128">
        <v>0.57658282740676492</v>
      </c>
      <c r="T1331" s="127">
        <v>39</v>
      </c>
      <c r="U1331" s="128">
        <v>1.1732851985559567E-2</v>
      </c>
      <c r="V1331" s="127">
        <v>113579.57</v>
      </c>
      <c r="W1331" s="127">
        <v>132</v>
      </c>
      <c r="X1331" s="129">
        <v>860.45128787878798</v>
      </c>
      <c r="Y1331" s="129">
        <v>87633.67</v>
      </c>
      <c r="Z1331" s="127">
        <v>97</v>
      </c>
      <c r="AA1331" s="129">
        <v>903.43989690721696</v>
      </c>
      <c r="AB1331" s="129">
        <v>201213.24</v>
      </c>
      <c r="AC1331" s="127">
        <v>183</v>
      </c>
      <c r="AD1331" s="129">
        <v>1099.52590163934</v>
      </c>
      <c r="AE1331" s="129">
        <v>105.90170526315799</v>
      </c>
      <c r="AF1331" s="129">
        <v>105.90170526315799</v>
      </c>
      <c r="AG1331" s="129">
        <v>9.2584318659479905</v>
      </c>
    </row>
    <row r="1332" spans="1:33">
      <c r="A1332" t="s">
        <v>3420</v>
      </c>
      <c r="B1332" t="s">
        <v>546</v>
      </c>
      <c r="C1332" t="s">
        <v>401</v>
      </c>
      <c r="D1332" t="s">
        <v>474</v>
      </c>
      <c r="E1332" t="s">
        <v>401</v>
      </c>
      <c r="F1332" t="s">
        <v>685</v>
      </c>
      <c r="G1332" t="s">
        <v>402</v>
      </c>
      <c r="H1332" t="s">
        <v>3421</v>
      </c>
      <c r="I1332" t="s">
        <v>401</v>
      </c>
      <c r="J1332" s="130" t="s">
        <v>42</v>
      </c>
      <c r="K1332" s="127">
        <v>45</v>
      </c>
      <c r="L1332" s="127">
        <v>1</v>
      </c>
      <c r="M1332" s="127">
        <v>35</v>
      </c>
      <c r="N1332" s="127">
        <v>0</v>
      </c>
      <c r="O1332" s="127">
        <v>0</v>
      </c>
      <c r="P1332" s="127">
        <v>29</v>
      </c>
      <c r="Q1332" s="128">
        <v>0.64444444444444449</v>
      </c>
      <c r="R1332" s="127">
        <v>21</v>
      </c>
      <c r="S1332" s="128">
        <v>0.72413793103448276</v>
      </c>
      <c r="T1332" s="127">
        <v>1</v>
      </c>
      <c r="U1332" s="128">
        <v>4.7619047619047616E-2</v>
      </c>
      <c r="V1332" s="127">
        <v>0</v>
      </c>
      <c r="W1332" s="127">
        <v>0</v>
      </c>
      <c r="X1332" s="129">
        <v>0</v>
      </c>
      <c r="Y1332" s="129">
        <v>0</v>
      </c>
      <c r="Z1332" s="127">
        <v>0</v>
      </c>
      <c r="AA1332" s="129">
        <v>0</v>
      </c>
      <c r="AB1332" s="129">
        <v>0</v>
      </c>
      <c r="AC1332" s="127">
        <v>0</v>
      </c>
      <c r="AD1332" s="129">
        <v>0</v>
      </c>
      <c r="AE1332" s="129">
        <v>0</v>
      </c>
      <c r="AF1332" s="129">
        <v>0</v>
      </c>
      <c r="AG1332" s="129">
        <v>0</v>
      </c>
    </row>
    <row r="1333" spans="1:33">
      <c r="A1333" t="s">
        <v>3422</v>
      </c>
      <c r="B1333" t="s">
        <v>546</v>
      </c>
      <c r="C1333" t="s">
        <v>383</v>
      </c>
      <c r="D1333" t="s">
        <v>474</v>
      </c>
      <c r="E1333" t="s">
        <v>383</v>
      </c>
      <c r="F1333" t="s">
        <v>685</v>
      </c>
      <c r="G1333" t="s">
        <v>385</v>
      </c>
      <c r="H1333" t="s">
        <v>3423</v>
      </c>
      <c r="I1333" t="s">
        <v>383</v>
      </c>
      <c r="J1333" s="130" t="s">
        <v>42</v>
      </c>
      <c r="K1333" s="127">
        <v>118</v>
      </c>
      <c r="L1333" s="127">
        <v>2</v>
      </c>
      <c r="M1333" s="127">
        <v>62</v>
      </c>
      <c r="N1333" s="127">
        <v>0</v>
      </c>
      <c r="O1333" s="127">
        <v>2</v>
      </c>
      <c r="P1333" s="127">
        <v>54</v>
      </c>
      <c r="Q1333" s="128">
        <v>0.4576271186440678</v>
      </c>
      <c r="R1333" s="127">
        <v>44</v>
      </c>
      <c r="S1333" s="128">
        <v>0.81481481481481477</v>
      </c>
      <c r="T1333" s="127">
        <v>1</v>
      </c>
      <c r="U1333" s="128">
        <v>2.2727272727272728E-2</v>
      </c>
      <c r="V1333" s="127">
        <v>94.73</v>
      </c>
      <c r="W1333" s="127">
        <v>1</v>
      </c>
      <c r="X1333" s="129">
        <v>94.73</v>
      </c>
      <c r="Y1333" s="129">
        <v>71.92</v>
      </c>
      <c r="Z1333" s="127">
        <v>1</v>
      </c>
      <c r="AA1333" s="129">
        <v>71.92</v>
      </c>
      <c r="AB1333" s="129">
        <v>166.65</v>
      </c>
      <c r="AC1333" s="127">
        <v>2</v>
      </c>
      <c r="AD1333" s="129">
        <v>83.325000000000003</v>
      </c>
      <c r="AE1333" s="129">
        <v>8.7710526315789503E-2</v>
      </c>
      <c r="AF1333" s="129">
        <v>8.7710526315789503E-2</v>
      </c>
      <c r="AG1333" s="129">
        <v>0.75633015455442298</v>
      </c>
    </row>
    <row r="1334" spans="1:33">
      <c r="A1334" t="s">
        <v>3424</v>
      </c>
      <c r="B1334" t="s">
        <v>547</v>
      </c>
      <c r="C1334" t="s">
        <v>708</v>
      </c>
      <c r="D1334" t="s">
        <v>434</v>
      </c>
      <c r="E1334" t="s">
        <v>531</v>
      </c>
      <c r="F1334" t="s">
        <v>698</v>
      </c>
      <c r="G1334" t="s">
        <v>532</v>
      </c>
      <c r="H1334" t="s">
        <v>3425</v>
      </c>
      <c r="I1334" t="s">
        <v>708</v>
      </c>
      <c r="J1334" s="130" t="s">
        <v>42</v>
      </c>
      <c r="K1334" s="127">
        <v>591</v>
      </c>
      <c r="L1334" s="127">
        <v>103</v>
      </c>
      <c r="M1334" s="127">
        <v>396</v>
      </c>
      <c r="N1334" s="127">
        <v>0</v>
      </c>
      <c r="O1334" s="127">
        <v>9</v>
      </c>
      <c r="P1334" s="127">
        <v>291</v>
      </c>
      <c r="Q1334" s="128">
        <v>0.49238578680203043</v>
      </c>
      <c r="R1334" s="127">
        <v>156</v>
      </c>
      <c r="S1334" s="128">
        <v>0.53608247422680411</v>
      </c>
      <c r="T1334" s="127">
        <v>0</v>
      </c>
      <c r="U1334" s="128">
        <v>0</v>
      </c>
      <c r="V1334" s="127">
        <v>3843</v>
      </c>
      <c r="W1334" s="127">
        <v>4</v>
      </c>
      <c r="X1334" s="129">
        <v>960.75</v>
      </c>
      <c r="Y1334" s="129">
        <v>0</v>
      </c>
      <c r="Z1334" s="127">
        <v>0</v>
      </c>
      <c r="AA1334" s="129">
        <v>0</v>
      </c>
      <c r="AB1334" s="129">
        <v>3843</v>
      </c>
      <c r="AC1334" s="127">
        <v>4</v>
      </c>
      <c r="AD1334" s="129">
        <v>960.75</v>
      </c>
      <c r="AE1334" s="129">
        <v>2.0226315789473701</v>
      </c>
      <c r="AF1334" s="129">
        <v>2.0226315789473701</v>
      </c>
      <c r="AG1334" s="129">
        <v>17.0503123972378</v>
      </c>
    </row>
    <row r="1335" spans="1:33">
      <c r="A1335" t="s">
        <v>3426</v>
      </c>
      <c r="B1335" t="s">
        <v>547</v>
      </c>
      <c r="C1335" t="s">
        <v>690</v>
      </c>
      <c r="D1335" t="s">
        <v>434</v>
      </c>
      <c r="E1335" t="s">
        <v>411</v>
      </c>
      <c r="F1335" t="s">
        <v>685</v>
      </c>
      <c r="G1335" t="s">
        <v>412</v>
      </c>
      <c r="H1335" t="s">
        <v>3427</v>
      </c>
      <c r="I1335" t="s">
        <v>411</v>
      </c>
      <c r="J1335" s="130" t="s">
        <v>42</v>
      </c>
      <c r="K1335" s="127">
        <v>5</v>
      </c>
      <c r="L1335" s="127">
        <v>1</v>
      </c>
      <c r="M1335" s="127">
        <v>3</v>
      </c>
      <c r="N1335" s="127">
        <v>0</v>
      </c>
      <c r="O1335" s="127">
        <v>0</v>
      </c>
      <c r="P1335" s="127">
        <v>2</v>
      </c>
      <c r="Q1335" s="128">
        <v>0.4</v>
      </c>
      <c r="R1335" s="127">
        <v>2</v>
      </c>
      <c r="S1335" s="128">
        <v>1</v>
      </c>
      <c r="T1335" s="127">
        <v>0</v>
      </c>
      <c r="U1335" s="128">
        <v>0</v>
      </c>
      <c r="V1335" s="127">
        <v>0</v>
      </c>
      <c r="W1335" s="127">
        <v>0</v>
      </c>
      <c r="X1335" s="129">
        <v>0</v>
      </c>
      <c r="Y1335" s="129">
        <v>0</v>
      </c>
      <c r="Z1335" s="127">
        <v>0</v>
      </c>
      <c r="AA1335" s="129">
        <v>0</v>
      </c>
      <c r="AB1335" s="129">
        <v>0</v>
      </c>
      <c r="AC1335" s="127">
        <v>0</v>
      </c>
      <c r="AD1335" s="129">
        <v>0</v>
      </c>
      <c r="AE1335" s="129">
        <v>0</v>
      </c>
      <c r="AF1335" s="129">
        <v>0</v>
      </c>
      <c r="AG1335" s="129">
        <v>0</v>
      </c>
    </row>
    <row r="1336" spans="1:33">
      <c r="A1336" t="s">
        <v>3428</v>
      </c>
      <c r="B1336" t="s">
        <v>547</v>
      </c>
      <c r="C1336" t="s">
        <v>411</v>
      </c>
      <c r="D1336" t="s">
        <v>434</v>
      </c>
      <c r="E1336" t="s">
        <v>411</v>
      </c>
      <c r="F1336" t="s">
        <v>685</v>
      </c>
      <c r="G1336" t="s">
        <v>412</v>
      </c>
      <c r="H1336" t="s">
        <v>3427</v>
      </c>
      <c r="I1336" t="s">
        <v>411</v>
      </c>
      <c r="J1336" s="130" t="s">
        <v>42</v>
      </c>
      <c r="K1336" s="127">
        <v>1127</v>
      </c>
      <c r="L1336" s="127">
        <v>89</v>
      </c>
      <c r="M1336" s="127">
        <v>925</v>
      </c>
      <c r="N1336" s="127">
        <v>0</v>
      </c>
      <c r="O1336" s="127">
        <v>4</v>
      </c>
      <c r="P1336" s="127">
        <v>787</v>
      </c>
      <c r="Q1336" s="128">
        <v>0.69831410825199647</v>
      </c>
      <c r="R1336" s="127">
        <v>529</v>
      </c>
      <c r="S1336" s="128">
        <v>0.67217280813214741</v>
      </c>
      <c r="T1336" s="127">
        <v>14</v>
      </c>
      <c r="U1336" s="128">
        <v>2.6465028355387523E-2</v>
      </c>
      <c r="V1336" s="127">
        <v>44153.62</v>
      </c>
      <c r="W1336" s="127">
        <v>74</v>
      </c>
      <c r="X1336" s="129">
        <v>596.67054054054097</v>
      </c>
      <c r="Y1336" s="129">
        <v>7953.94</v>
      </c>
      <c r="Z1336" s="127">
        <v>21</v>
      </c>
      <c r="AA1336" s="129">
        <v>378.75904761904798</v>
      </c>
      <c r="AB1336" s="129">
        <v>52107.56</v>
      </c>
      <c r="AC1336" s="127">
        <v>85</v>
      </c>
      <c r="AD1336" s="129">
        <v>613.030117647059</v>
      </c>
      <c r="AE1336" s="129">
        <v>27.425031578947401</v>
      </c>
      <c r="AF1336" s="129">
        <v>27.425031578947401</v>
      </c>
      <c r="AG1336" s="129">
        <v>5.8450222438928501</v>
      </c>
    </row>
    <row r="1337" spans="1:33">
      <c r="A1337" t="s">
        <v>3429</v>
      </c>
      <c r="B1337" t="s">
        <v>547</v>
      </c>
      <c r="C1337" t="s">
        <v>742</v>
      </c>
      <c r="D1337" t="s">
        <v>434</v>
      </c>
      <c r="E1337" t="s">
        <v>516</v>
      </c>
      <c r="F1337" t="s">
        <v>698</v>
      </c>
      <c r="G1337" t="s">
        <v>517</v>
      </c>
      <c r="H1337" t="s">
        <v>3430</v>
      </c>
      <c r="I1337" t="s">
        <v>742</v>
      </c>
      <c r="J1337" s="130" t="s">
        <v>42</v>
      </c>
      <c r="K1337" s="127">
        <v>487</v>
      </c>
      <c r="L1337" s="127">
        <v>73</v>
      </c>
      <c r="M1337" s="127">
        <v>356</v>
      </c>
      <c r="N1337" s="127">
        <v>0</v>
      </c>
      <c r="O1337" s="127">
        <v>1</v>
      </c>
      <c r="P1337" s="127">
        <v>277</v>
      </c>
      <c r="Q1337" s="128">
        <v>0.56878850102669409</v>
      </c>
      <c r="R1337" s="127">
        <v>122</v>
      </c>
      <c r="S1337" s="128">
        <v>0.44043321299638988</v>
      </c>
      <c r="T1337" s="127">
        <v>1</v>
      </c>
      <c r="U1337" s="128">
        <v>8.1967213114754103E-3</v>
      </c>
      <c r="V1337" s="127">
        <v>14599.05</v>
      </c>
      <c r="W1337" s="127">
        <v>20</v>
      </c>
      <c r="X1337" s="129">
        <v>729.95249999999999</v>
      </c>
      <c r="Y1337" s="129">
        <v>819.39</v>
      </c>
      <c r="Z1337" s="127">
        <v>2</v>
      </c>
      <c r="AA1337" s="129">
        <v>409.69499999999999</v>
      </c>
      <c r="AB1337" s="129">
        <v>15418.44</v>
      </c>
      <c r="AC1337" s="127">
        <v>20</v>
      </c>
      <c r="AD1337" s="129">
        <v>770.92200000000003</v>
      </c>
      <c r="AE1337" s="129">
        <v>8.1149684210526303</v>
      </c>
      <c r="AF1337" s="129">
        <v>8.1149684210526303</v>
      </c>
      <c r="AG1337" s="129">
        <v>11.7679591043616</v>
      </c>
    </row>
    <row r="1338" spans="1:33">
      <c r="A1338" t="s">
        <v>3431</v>
      </c>
      <c r="B1338" t="s">
        <v>547</v>
      </c>
      <c r="C1338" t="s">
        <v>734</v>
      </c>
      <c r="D1338" t="s">
        <v>434</v>
      </c>
      <c r="E1338" t="s">
        <v>510</v>
      </c>
      <c r="F1338" t="s">
        <v>698</v>
      </c>
      <c r="G1338" t="s">
        <v>511</v>
      </c>
      <c r="H1338" t="s">
        <v>3432</v>
      </c>
      <c r="I1338" t="s">
        <v>734</v>
      </c>
      <c r="J1338" s="130" t="s">
        <v>42</v>
      </c>
      <c r="K1338" s="127">
        <v>583</v>
      </c>
      <c r="L1338" s="127">
        <v>74</v>
      </c>
      <c r="M1338" s="127">
        <v>457</v>
      </c>
      <c r="N1338" s="127">
        <v>0</v>
      </c>
      <c r="O1338" s="127">
        <v>4</v>
      </c>
      <c r="P1338" s="127">
        <v>375</v>
      </c>
      <c r="Q1338" s="128">
        <v>0.64322469982847341</v>
      </c>
      <c r="R1338" s="127">
        <v>166</v>
      </c>
      <c r="S1338" s="128">
        <v>0.44266666666666665</v>
      </c>
      <c r="T1338" s="127">
        <v>2</v>
      </c>
      <c r="U1338" s="128">
        <v>1.2048192771084338E-2</v>
      </c>
      <c r="V1338" s="127">
        <v>18255.7</v>
      </c>
      <c r="W1338" s="127">
        <v>30</v>
      </c>
      <c r="X1338" s="129">
        <v>608.52333333333297</v>
      </c>
      <c r="Y1338" s="129">
        <v>494.56</v>
      </c>
      <c r="Z1338" s="127">
        <v>4</v>
      </c>
      <c r="AA1338" s="129">
        <v>123.64</v>
      </c>
      <c r="AB1338" s="129">
        <v>18750.259999999998</v>
      </c>
      <c r="AC1338" s="127">
        <v>30</v>
      </c>
      <c r="AD1338" s="129">
        <v>625.00866666666695</v>
      </c>
      <c r="AE1338" s="129">
        <v>9.8685578947368402</v>
      </c>
      <c r="AF1338" s="129">
        <v>9.8685578947368402</v>
      </c>
      <c r="AG1338" s="129">
        <v>10.491144830177999</v>
      </c>
    </row>
    <row r="1339" spans="1:33">
      <c r="A1339" t="s">
        <v>3433</v>
      </c>
      <c r="B1339" t="s">
        <v>547</v>
      </c>
      <c r="C1339" t="s">
        <v>388</v>
      </c>
      <c r="D1339" t="s">
        <v>434</v>
      </c>
      <c r="E1339" t="s">
        <v>388</v>
      </c>
      <c r="F1339" t="s">
        <v>685</v>
      </c>
      <c r="G1339" t="s">
        <v>389</v>
      </c>
      <c r="H1339" t="s">
        <v>3434</v>
      </c>
      <c r="I1339" t="s">
        <v>388</v>
      </c>
      <c r="J1339" s="130" t="s">
        <v>42</v>
      </c>
      <c r="K1339" s="127">
        <v>261</v>
      </c>
      <c r="L1339" s="127">
        <v>4</v>
      </c>
      <c r="M1339" s="127">
        <v>132</v>
      </c>
      <c r="N1339" s="127">
        <v>0</v>
      </c>
      <c r="O1339" s="127">
        <v>0</v>
      </c>
      <c r="P1339" s="127">
        <v>122</v>
      </c>
      <c r="Q1339" s="128">
        <v>0.46743295019157088</v>
      </c>
      <c r="R1339" s="127">
        <v>105</v>
      </c>
      <c r="S1339" s="128">
        <v>0.86065573770491799</v>
      </c>
      <c r="T1339" s="127">
        <v>16</v>
      </c>
      <c r="U1339" s="128">
        <v>0.15238095238095239</v>
      </c>
      <c r="V1339" s="127">
        <v>1253.3699999999999</v>
      </c>
      <c r="W1339" s="127">
        <v>3</v>
      </c>
      <c r="X1339" s="129">
        <v>417.79</v>
      </c>
      <c r="Y1339" s="129">
        <v>134.82</v>
      </c>
      <c r="Z1339" s="127">
        <v>2</v>
      </c>
      <c r="AA1339" s="129">
        <v>67.41</v>
      </c>
      <c r="AB1339" s="129">
        <v>1388.19</v>
      </c>
      <c r="AC1339" s="127">
        <v>4</v>
      </c>
      <c r="AD1339" s="129">
        <v>347.04750000000001</v>
      </c>
      <c r="AE1339" s="129">
        <v>0.73062631578947401</v>
      </c>
      <c r="AF1339" s="129">
        <v>0.73062631578947401</v>
      </c>
      <c r="AG1339" s="129">
        <v>3.7980927326537302</v>
      </c>
    </row>
    <row r="1340" spans="1:33">
      <c r="A1340" t="s">
        <v>3435</v>
      </c>
      <c r="B1340" t="s">
        <v>547</v>
      </c>
      <c r="C1340" t="s">
        <v>397</v>
      </c>
      <c r="D1340" t="s">
        <v>434</v>
      </c>
      <c r="E1340" s="126" t="s">
        <v>397</v>
      </c>
      <c r="F1340" t="s">
        <v>685</v>
      </c>
      <c r="G1340" t="s">
        <v>398</v>
      </c>
      <c r="H1340" t="s">
        <v>3436</v>
      </c>
      <c r="I1340" s="126" t="s">
        <v>397</v>
      </c>
      <c r="J1340" s="130" t="s">
        <v>42</v>
      </c>
      <c r="K1340" s="127">
        <v>198</v>
      </c>
      <c r="L1340" s="127">
        <v>5</v>
      </c>
      <c r="M1340" s="127">
        <v>114</v>
      </c>
      <c r="N1340" s="127">
        <v>0</v>
      </c>
      <c r="O1340" s="127">
        <v>0</v>
      </c>
      <c r="P1340" s="127">
        <v>103</v>
      </c>
      <c r="Q1340" s="128">
        <v>0.52020202020202022</v>
      </c>
      <c r="R1340" s="127">
        <v>71</v>
      </c>
      <c r="S1340" s="128">
        <v>0.68932038834951459</v>
      </c>
      <c r="T1340" s="127">
        <v>10</v>
      </c>
      <c r="U1340" s="128">
        <v>0.14084507042253522</v>
      </c>
      <c r="V1340" s="127">
        <v>105.06</v>
      </c>
      <c r="W1340" s="127">
        <v>1</v>
      </c>
      <c r="X1340" s="129">
        <v>105.06</v>
      </c>
      <c r="Y1340" s="129">
        <v>498.39</v>
      </c>
      <c r="Z1340" s="127">
        <v>3</v>
      </c>
      <c r="AA1340" s="129">
        <v>166.13</v>
      </c>
      <c r="AB1340" s="129">
        <v>603.45000000000005</v>
      </c>
      <c r="AC1340" s="127">
        <v>4</v>
      </c>
      <c r="AD1340" s="129">
        <v>150.86250000000001</v>
      </c>
      <c r="AE1340" s="129">
        <v>0.317605263157895</v>
      </c>
      <c r="AF1340" s="129">
        <v>0.317605263157895</v>
      </c>
      <c r="AG1340" s="129">
        <v>6.2150608352515597</v>
      </c>
    </row>
    <row r="1341" spans="1:33">
      <c r="A1341" t="s">
        <v>3437</v>
      </c>
      <c r="B1341" t="s">
        <v>547</v>
      </c>
      <c r="C1341" t="s">
        <v>408</v>
      </c>
      <c r="D1341" t="s">
        <v>434</v>
      </c>
      <c r="E1341" t="s">
        <v>408</v>
      </c>
      <c r="F1341" t="s">
        <v>685</v>
      </c>
      <c r="G1341" t="s">
        <v>409</v>
      </c>
      <c r="H1341" t="s">
        <v>3438</v>
      </c>
      <c r="I1341" t="s">
        <v>408</v>
      </c>
      <c r="J1341" s="130" t="s">
        <v>42</v>
      </c>
      <c r="K1341" s="127">
        <v>1322</v>
      </c>
      <c r="L1341" s="127">
        <v>101</v>
      </c>
      <c r="M1341" s="127">
        <v>1095</v>
      </c>
      <c r="N1341" s="127">
        <v>0</v>
      </c>
      <c r="O1341" s="127">
        <v>8</v>
      </c>
      <c r="P1341" s="127">
        <v>940</v>
      </c>
      <c r="Q1341" s="128">
        <v>0.71104387291981841</v>
      </c>
      <c r="R1341" s="127">
        <v>619</v>
      </c>
      <c r="S1341" s="128">
        <v>0.65851063829787237</v>
      </c>
      <c r="T1341" s="127">
        <v>22</v>
      </c>
      <c r="U1341" s="128">
        <v>3.5541195476575124E-2</v>
      </c>
      <c r="V1341" s="127">
        <v>52136.89</v>
      </c>
      <c r="W1341" s="127">
        <v>81</v>
      </c>
      <c r="X1341" s="129">
        <v>643.665308641975</v>
      </c>
      <c r="Y1341" s="129">
        <v>6412.07</v>
      </c>
      <c r="Z1341" s="127">
        <v>27</v>
      </c>
      <c r="AA1341" s="129">
        <v>237.48407407407399</v>
      </c>
      <c r="AB1341" s="129">
        <v>58548.959999999999</v>
      </c>
      <c r="AC1341" s="127">
        <v>91</v>
      </c>
      <c r="AD1341" s="129">
        <v>643.39516483516502</v>
      </c>
      <c r="AE1341" s="129">
        <v>30.815242105263199</v>
      </c>
      <c r="AF1341" s="129">
        <v>30.815242105263199</v>
      </c>
      <c r="AG1341" s="129">
        <v>5.1453848683378398</v>
      </c>
    </row>
    <row r="1342" spans="1:33">
      <c r="A1342" t="s">
        <v>3439</v>
      </c>
      <c r="B1342" t="s">
        <v>547</v>
      </c>
      <c r="C1342" t="s">
        <v>721</v>
      </c>
      <c r="D1342" t="s">
        <v>434</v>
      </c>
      <c r="E1342" t="s">
        <v>534</v>
      </c>
      <c r="F1342" t="s">
        <v>698</v>
      </c>
      <c r="G1342" t="s">
        <v>535</v>
      </c>
      <c r="H1342" t="s">
        <v>3440</v>
      </c>
      <c r="I1342" t="s">
        <v>721</v>
      </c>
      <c r="J1342" s="130" t="s">
        <v>42</v>
      </c>
      <c r="K1342" s="127">
        <v>523</v>
      </c>
      <c r="L1342" s="127">
        <v>81</v>
      </c>
      <c r="M1342" s="127">
        <v>380</v>
      </c>
      <c r="N1342" s="127">
        <v>0</v>
      </c>
      <c r="O1342" s="127">
        <v>2</v>
      </c>
      <c r="P1342" s="127">
        <v>303</v>
      </c>
      <c r="Q1342" s="128">
        <v>0.57934990439770551</v>
      </c>
      <c r="R1342" s="127">
        <v>107</v>
      </c>
      <c r="S1342" s="128">
        <v>0.35313531353135313</v>
      </c>
      <c r="T1342" s="127">
        <v>0</v>
      </c>
      <c r="U1342" s="128">
        <v>0</v>
      </c>
      <c r="V1342" s="127">
        <v>3908.95</v>
      </c>
      <c r="W1342" s="127">
        <v>4</v>
      </c>
      <c r="X1342" s="129">
        <v>977.23749999999995</v>
      </c>
      <c r="Y1342" s="129">
        <v>2557.15</v>
      </c>
      <c r="Z1342" s="127">
        <v>4</v>
      </c>
      <c r="AA1342" s="129">
        <v>639.28750000000002</v>
      </c>
      <c r="AB1342" s="129">
        <v>6466.1</v>
      </c>
      <c r="AC1342" s="127">
        <v>5</v>
      </c>
      <c r="AD1342" s="129">
        <v>1293.22</v>
      </c>
      <c r="AE1342" s="129">
        <v>3.4032105263157901</v>
      </c>
      <c r="AF1342" s="129">
        <v>3.4032105263157901</v>
      </c>
      <c r="AG1342" s="129">
        <v>18.464320947056901</v>
      </c>
    </row>
    <row r="1343" spans="1:33">
      <c r="A1343" t="s">
        <v>3441</v>
      </c>
      <c r="B1343" t="s">
        <v>547</v>
      </c>
      <c r="C1343" t="s">
        <v>711</v>
      </c>
      <c r="D1343" t="s">
        <v>434</v>
      </c>
      <c r="E1343" t="s">
        <v>528</v>
      </c>
      <c r="F1343" t="s">
        <v>698</v>
      </c>
      <c r="G1343" t="s">
        <v>529</v>
      </c>
      <c r="H1343" t="s">
        <v>3442</v>
      </c>
      <c r="I1343" t="s">
        <v>711</v>
      </c>
      <c r="J1343" s="130" t="s">
        <v>42</v>
      </c>
      <c r="K1343" s="127">
        <v>513</v>
      </c>
      <c r="L1343" s="127">
        <v>74</v>
      </c>
      <c r="M1343" s="127">
        <v>368</v>
      </c>
      <c r="N1343" s="127">
        <v>0</v>
      </c>
      <c r="O1343" s="127">
        <v>7</v>
      </c>
      <c r="P1343" s="127">
        <v>284</v>
      </c>
      <c r="Q1343" s="128">
        <v>0.5536062378167641</v>
      </c>
      <c r="R1343" s="127">
        <v>140</v>
      </c>
      <c r="S1343" s="128">
        <v>0.49295774647887325</v>
      </c>
      <c r="T1343" s="127">
        <v>1</v>
      </c>
      <c r="U1343" s="128">
        <v>7.1428571428571426E-3</v>
      </c>
      <c r="V1343" s="127">
        <v>4944.8900000000003</v>
      </c>
      <c r="W1343" s="127">
        <v>6</v>
      </c>
      <c r="X1343" s="129">
        <v>824.14833333333297</v>
      </c>
      <c r="Y1343" s="129">
        <v>191.97</v>
      </c>
      <c r="Z1343" s="127">
        <v>1</v>
      </c>
      <c r="AA1343" s="129">
        <v>191.97</v>
      </c>
      <c r="AB1343" s="129">
        <v>5136.8599999999997</v>
      </c>
      <c r="AC1343" s="127">
        <v>6</v>
      </c>
      <c r="AD1343" s="129">
        <v>856.14333333333298</v>
      </c>
      <c r="AE1343" s="129">
        <v>2.7036105263157899</v>
      </c>
      <c r="AF1343" s="129">
        <v>2.7036105263157899</v>
      </c>
      <c r="AG1343" s="129">
        <v>16.518689027732101</v>
      </c>
    </row>
    <row r="1344" spans="1:33">
      <c r="A1344" t="s">
        <v>3443</v>
      </c>
      <c r="B1344" t="s">
        <v>547</v>
      </c>
      <c r="C1344" t="s">
        <v>705</v>
      </c>
      <c r="D1344" t="s">
        <v>434</v>
      </c>
      <c r="E1344" t="s">
        <v>513</v>
      </c>
      <c r="F1344" t="s">
        <v>698</v>
      </c>
      <c r="G1344" t="s">
        <v>514</v>
      </c>
      <c r="H1344" t="s">
        <v>3444</v>
      </c>
      <c r="I1344" t="s">
        <v>705</v>
      </c>
      <c r="J1344" s="130" t="s">
        <v>42</v>
      </c>
      <c r="K1344" s="127">
        <v>583</v>
      </c>
      <c r="L1344" s="127">
        <v>97</v>
      </c>
      <c r="M1344" s="127">
        <v>417</v>
      </c>
      <c r="N1344" s="127">
        <v>0</v>
      </c>
      <c r="O1344" s="127">
        <v>9</v>
      </c>
      <c r="P1344" s="127">
        <v>331</v>
      </c>
      <c r="Q1344" s="128">
        <v>0.56775300171526588</v>
      </c>
      <c r="R1344" s="127">
        <v>153</v>
      </c>
      <c r="S1344" s="128">
        <v>0.46223564954682778</v>
      </c>
      <c r="T1344" s="127">
        <v>2</v>
      </c>
      <c r="U1344" s="128">
        <v>1.3071895424836602E-2</v>
      </c>
      <c r="V1344" s="127">
        <v>13605.17</v>
      </c>
      <c r="W1344" s="127">
        <v>24</v>
      </c>
      <c r="X1344" s="129">
        <v>566.88208333333296</v>
      </c>
      <c r="Y1344" s="129">
        <v>707.28</v>
      </c>
      <c r="Z1344" s="127">
        <v>3</v>
      </c>
      <c r="AA1344" s="129">
        <v>235.76</v>
      </c>
      <c r="AB1344" s="129">
        <v>14312.45</v>
      </c>
      <c r="AC1344" s="127">
        <v>25</v>
      </c>
      <c r="AD1344" s="129">
        <v>572.49800000000005</v>
      </c>
      <c r="AE1344" s="129">
        <v>7.5328684210526298</v>
      </c>
      <c r="AF1344" s="129">
        <v>7.5328684210526298</v>
      </c>
      <c r="AG1344" s="129">
        <v>11.3518031349337</v>
      </c>
    </row>
    <row r="1345" spans="1:33">
      <c r="A1345" t="s">
        <v>3445</v>
      </c>
      <c r="B1345" t="s">
        <v>547</v>
      </c>
      <c r="C1345" t="s">
        <v>729</v>
      </c>
      <c r="D1345" t="s">
        <v>434</v>
      </c>
      <c r="E1345" t="s">
        <v>519</v>
      </c>
      <c r="F1345" t="s">
        <v>698</v>
      </c>
      <c r="G1345" t="s">
        <v>520</v>
      </c>
      <c r="H1345" t="s">
        <v>3446</v>
      </c>
      <c r="I1345" t="s">
        <v>729</v>
      </c>
      <c r="J1345" s="130" t="s">
        <v>42</v>
      </c>
      <c r="K1345" s="127">
        <v>553</v>
      </c>
      <c r="L1345" s="127">
        <v>66</v>
      </c>
      <c r="M1345" s="127">
        <v>401</v>
      </c>
      <c r="N1345" s="127">
        <v>0</v>
      </c>
      <c r="O1345" s="127">
        <v>6</v>
      </c>
      <c r="P1345" s="127">
        <v>315</v>
      </c>
      <c r="Q1345" s="128">
        <v>0.569620253164557</v>
      </c>
      <c r="R1345" s="127">
        <v>120</v>
      </c>
      <c r="S1345" s="128">
        <v>0.38095238095238093</v>
      </c>
      <c r="T1345" s="127">
        <v>0</v>
      </c>
      <c r="U1345" s="128">
        <v>0</v>
      </c>
      <c r="V1345" s="127">
        <v>5452.41</v>
      </c>
      <c r="W1345" s="127">
        <v>10</v>
      </c>
      <c r="X1345" s="129">
        <v>545.24099999999999</v>
      </c>
      <c r="Y1345" s="129">
        <v>0</v>
      </c>
      <c r="Z1345" s="127">
        <v>0</v>
      </c>
      <c r="AA1345" s="129">
        <v>0</v>
      </c>
      <c r="AB1345" s="129">
        <v>5452.41</v>
      </c>
      <c r="AC1345" s="127">
        <v>10</v>
      </c>
      <c r="AD1345" s="129">
        <v>545.24099999999999</v>
      </c>
      <c r="AE1345" s="129">
        <v>2.8696894736842098</v>
      </c>
      <c r="AF1345" s="129">
        <v>2.8696894736842098</v>
      </c>
      <c r="AG1345" s="129">
        <v>13.416639263400199</v>
      </c>
    </row>
    <row r="1346" spans="1:33">
      <c r="A1346" t="s">
        <v>3447</v>
      </c>
      <c r="B1346" t="s">
        <v>547</v>
      </c>
      <c r="C1346" t="s">
        <v>393</v>
      </c>
      <c r="D1346" t="s">
        <v>434</v>
      </c>
      <c r="E1346" t="s">
        <v>393</v>
      </c>
      <c r="F1346" t="s">
        <v>685</v>
      </c>
      <c r="G1346" t="s">
        <v>394</v>
      </c>
      <c r="H1346" t="s">
        <v>3448</v>
      </c>
      <c r="I1346" t="s">
        <v>393</v>
      </c>
      <c r="J1346" s="130" t="s">
        <v>42</v>
      </c>
      <c r="K1346" s="127">
        <v>240</v>
      </c>
      <c r="L1346" s="127">
        <v>4</v>
      </c>
      <c r="M1346" s="127">
        <v>136</v>
      </c>
      <c r="N1346" s="127">
        <v>0</v>
      </c>
      <c r="O1346" s="127">
        <v>1</v>
      </c>
      <c r="P1346" s="127">
        <v>130</v>
      </c>
      <c r="Q1346" s="128">
        <v>0.54166666666666663</v>
      </c>
      <c r="R1346" s="127">
        <v>91</v>
      </c>
      <c r="S1346" s="128">
        <v>0.7</v>
      </c>
      <c r="T1346" s="127">
        <v>8</v>
      </c>
      <c r="U1346" s="128">
        <v>8.7912087912087919E-2</v>
      </c>
      <c r="V1346" s="127">
        <v>945.82</v>
      </c>
      <c r="W1346" s="127">
        <v>2</v>
      </c>
      <c r="X1346" s="129">
        <v>472.91</v>
      </c>
      <c r="Y1346" s="129">
        <v>970.01</v>
      </c>
      <c r="Z1346" s="127">
        <v>7</v>
      </c>
      <c r="AA1346" s="129">
        <v>138.572857142857</v>
      </c>
      <c r="AB1346" s="129">
        <v>1915.83</v>
      </c>
      <c r="AC1346" s="127">
        <v>8</v>
      </c>
      <c r="AD1346" s="129">
        <v>239.47874999999999</v>
      </c>
      <c r="AE1346" s="129">
        <v>1.0083315789473699</v>
      </c>
      <c r="AF1346" s="129">
        <v>1.0083315789473699</v>
      </c>
      <c r="AG1346" s="129">
        <v>3.8063137125945401</v>
      </c>
    </row>
    <row r="1347" spans="1:33">
      <c r="A1347" t="s">
        <v>3449</v>
      </c>
      <c r="B1347" t="s">
        <v>547</v>
      </c>
      <c r="C1347" t="s">
        <v>966</v>
      </c>
      <c r="D1347" t="s">
        <v>434</v>
      </c>
      <c r="E1347" t="s">
        <v>393</v>
      </c>
      <c r="F1347" t="s">
        <v>685</v>
      </c>
      <c r="G1347" t="s">
        <v>394</v>
      </c>
      <c r="H1347" t="s">
        <v>3448</v>
      </c>
      <c r="I1347" t="s">
        <v>393</v>
      </c>
      <c r="J1347" s="130" t="s">
        <v>42</v>
      </c>
      <c r="K1347" s="127">
        <v>2</v>
      </c>
      <c r="L1347" s="127">
        <v>0</v>
      </c>
      <c r="M1347" s="127">
        <v>2</v>
      </c>
      <c r="N1347" s="127">
        <v>0</v>
      </c>
      <c r="O1347" s="127">
        <v>0</v>
      </c>
      <c r="P1347" s="127">
        <v>2</v>
      </c>
      <c r="Q1347" s="128">
        <v>1</v>
      </c>
      <c r="R1347" s="127">
        <v>2</v>
      </c>
      <c r="S1347" s="128">
        <v>1</v>
      </c>
      <c r="T1347" s="127">
        <v>0</v>
      </c>
      <c r="U1347" s="128">
        <v>0</v>
      </c>
      <c r="V1347" s="127">
        <v>0</v>
      </c>
      <c r="W1347" s="127">
        <v>0</v>
      </c>
      <c r="X1347" s="129">
        <v>0</v>
      </c>
      <c r="Y1347" s="129">
        <v>0</v>
      </c>
      <c r="Z1347" s="127">
        <v>0</v>
      </c>
      <c r="AA1347" s="129">
        <v>0</v>
      </c>
      <c r="AB1347" s="129">
        <v>0</v>
      </c>
      <c r="AC1347" s="127">
        <v>0</v>
      </c>
      <c r="AD1347" s="129">
        <v>0</v>
      </c>
      <c r="AE1347" s="129">
        <v>0</v>
      </c>
      <c r="AF1347" s="129">
        <v>0</v>
      </c>
      <c r="AG1347" s="129">
        <v>0</v>
      </c>
    </row>
    <row r="1348" spans="1:33">
      <c r="A1348" t="s">
        <v>3450</v>
      </c>
      <c r="B1348" t="s">
        <v>547</v>
      </c>
      <c r="C1348" t="s">
        <v>1850</v>
      </c>
      <c r="D1348" t="s">
        <v>434</v>
      </c>
      <c r="E1348" t="s">
        <v>504</v>
      </c>
      <c r="F1348" t="s">
        <v>698</v>
      </c>
      <c r="G1348" t="s">
        <v>505</v>
      </c>
      <c r="H1348" t="s">
        <v>3451</v>
      </c>
      <c r="I1348" t="s">
        <v>1850</v>
      </c>
      <c r="J1348" s="130" t="s">
        <v>42</v>
      </c>
      <c r="K1348" s="127">
        <v>522</v>
      </c>
      <c r="L1348" s="127">
        <v>52</v>
      </c>
      <c r="M1348" s="127">
        <v>411</v>
      </c>
      <c r="N1348" s="127">
        <v>0</v>
      </c>
      <c r="O1348" s="127">
        <v>6</v>
      </c>
      <c r="P1348" s="127">
        <v>346</v>
      </c>
      <c r="Q1348" s="128">
        <v>0.66283524904214564</v>
      </c>
      <c r="R1348" s="127">
        <v>163</v>
      </c>
      <c r="S1348" s="128">
        <v>0.47109826589595377</v>
      </c>
      <c r="T1348" s="127">
        <v>1</v>
      </c>
      <c r="U1348" s="128">
        <v>6.1349693251533744E-3</v>
      </c>
      <c r="V1348" s="127">
        <v>18321.7</v>
      </c>
      <c r="W1348" s="127">
        <v>32</v>
      </c>
      <c r="X1348" s="129">
        <v>572.55312500000002</v>
      </c>
      <c r="Y1348" s="129">
        <v>1039.76</v>
      </c>
      <c r="Z1348" s="127">
        <v>6</v>
      </c>
      <c r="AA1348" s="129">
        <v>173.29333333333301</v>
      </c>
      <c r="AB1348" s="129">
        <v>19361.46</v>
      </c>
      <c r="AC1348" s="127">
        <v>33</v>
      </c>
      <c r="AD1348" s="129">
        <v>586.71090909090901</v>
      </c>
      <c r="AE1348" s="129">
        <v>10.1902421052632</v>
      </c>
      <c r="AF1348" s="129">
        <v>10.1902421052632</v>
      </c>
      <c r="AG1348" s="129">
        <v>8.1120519565932305</v>
      </c>
    </row>
    <row r="1349" spans="1:33">
      <c r="A1349" t="s">
        <v>3452</v>
      </c>
      <c r="B1349" t="s">
        <v>547</v>
      </c>
      <c r="C1349" t="s">
        <v>415</v>
      </c>
      <c r="D1349" t="s">
        <v>434</v>
      </c>
      <c r="E1349" t="s">
        <v>415</v>
      </c>
      <c r="F1349" t="s">
        <v>685</v>
      </c>
      <c r="G1349" t="s">
        <v>416</v>
      </c>
      <c r="H1349" t="s">
        <v>3453</v>
      </c>
      <c r="I1349" t="s">
        <v>415</v>
      </c>
      <c r="J1349" s="130" t="s">
        <v>42</v>
      </c>
      <c r="K1349" s="127">
        <v>938</v>
      </c>
      <c r="L1349" s="127">
        <v>84</v>
      </c>
      <c r="M1349" s="127">
        <v>736</v>
      </c>
      <c r="N1349" s="127">
        <v>0</v>
      </c>
      <c r="O1349" s="127">
        <v>11</v>
      </c>
      <c r="P1349" s="127">
        <v>611</v>
      </c>
      <c r="Q1349" s="128">
        <v>0.65138592750533053</v>
      </c>
      <c r="R1349" s="127">
        <v>440</v>
      </c>
      <c r="S1349" s="128">
        <v>0.72013093289689034</v>
      </c>
      <c r="T1349" s="127">
        <v>35</v>
      </c>
      <c r="U1349" s="128">
        <v>7.9545454545454544E-2</v>
      </c>
      <c r="V1349" s="127">
        <v>24956.32</v>
      </c>
      <c r="W1349" s="127">
        <v>50</v>
      </c>
      <c r="X1349" s="129">
        <v>499.12639999999999</v>
      </c>
      <c r="Y1349" s="129">
        <v>3493.76</v>
      </c>
      <c r="Z1349" s="127">
        <v>13</v>
      </c>
      <c r="AA1349" s="129">
        <v>268.75076923076898</v>
      </c>
      <c r="AB1349" s="129">
        <v>28450.080000000002</v>
      </c>
      <c r="AC1349" s="127">
        <v>54</v>
      </c>
      <c r="AD1349" s="129">
        <v>526.85333333333301</v>
      </c>
      <c r="AE1349" s="129">
        <v>14.9737263157895</v>
      </c>
      <c r="AF1349" s="129">
        <v>14.9737263157895</v>
      </c>
      <c r="AG1349" s="129">
        <v>6.8381245781339199</v>
      </c>
    </row>
    <row r="1350" spans="1:33">
      <c r="A1350" t="s">
        <v>3454</v>
      </c>
      <c r="B1350" t="s">
        <v>547</v>
      </c>
      <c r="C1350" t="s">
        <v>764</v>
      </c>
      <c r="D1350" t="s">
        <v>434</v>
      </c>
      <c r="E1350" t="s">
        <v>415</v>
      </c>
      <c r="F1350" t="s">
        <v>685</v>
      </c>
      <c r="G1350" t="s">
        <v>416</v>
      </c>
      <c r="H1350" t="s">
        <v>3453</v>
      </c>
      <c r="I1350" t="s">
        <v>415</v>
      </c>
      <c r="J1350" s="130" t="s">
        <v>42</v>
      </c>
      <c r="K1350" s="127">
        <v>3</v>
      </c>
      <c r="L1350" s="127">
        <v>0</v>
      </c>
      <c r="M1350" s="127">
        <v>1</v>
      </c>
      <c r="N1350" s="127">
        <v>0</v>
      </c>
      <c r="O1350" s="127">
        <v>0</v>
      </c>
      <c r="P1350" s="127">
        <v>1</v>
      </c>
      <c r="Q1350" s="128">
        <v>0.33333333333333331</v>
      </c>
      <c r="R1350" s="127">
        <v>0</v>
      </c>
      <c r="S1350" s="128">
        <v>0</v>
      </c>
      <c r="T1350" s="127">
        <v>0</v>
      </c>
      <c r="U1350" s="128" t="s">
        <v>42</v>
      </c>
      <c r="V1350" s="127">
        <v>0</v>
      </c>
      <c r="W1350" s="127">
        <v>0</v>
      </c>
      <c r="X1350" s="129">
        <v>0</v>
      </c>
      <c r="Y1350" s="129">
        <v>0</v>
      </c>
      <c r="Z1350" s="127">
        <v>0</v>
      </c>
      <c r="AA1350" s="129">
        <v>0</v>
      </c>
      <c r="AB1350" s="129">
        <v>0</v>
      </c>
      <c r="AC1350" s="127">
        <v>0</v>
      </c>
      <c r="AD1350" s="129">
        <v>0</v>
      </c>
      <c r="AE1350" s="129">
        <v>0</v>
      </c>
      <c r="AF1350" s="129">
        <v>0</v>
      </c>
      <c r="AG1350" s="129">
        <v>0</v>
      </c>
    </row>
    <row r="1351" spans="1:33">
      <c r="A1351" t="s">
        <v>3455</v>
      </c>
      <c r="B1351" t="s">
        <v>547</v>
      </c>
      <c r="C1351" t="s">
        <v>726</v>
      </c>
      <c r="D1351" t="s">
        <v>434</v>
      </c>
      <c r="E1351" t="s">
        <v>522</v>
      </c>
      <c r="F1351" t="s">
        <v>698</v>
      </c>
      <c r="G1351" t="s">
        <v>523</v>
      </c>
      <c r="H1351" t="s">
        <v>3456</v>
      </c>
      <c r="I1351" t="s">
        <v>726</v>
      </c>
      <c r="J1351" s="130" t="s">
        <v>42</v>
      </c>
      <c r="K1351" s="127">
        <v>514</v>
      </c>
      <c r="L1351" s="127">
        <v>77</v>
      </c>
      <c r="M1351" s="127">
        <v>376</v>
      </c>
      <c r="N1351" s="127">
        <v>0</v>
      </c>
      <c r="O1351" s="127">
        <v>1</v>
      </c>
      <c r="P1351" s="127">
        <v>304</v>
      </c>
      <c r="Q1351" s="128">
        <v>0.59143968871595332</v>
      </c>
      <c r="R1351" s="127">
        <v>143</v>
      </c>
      <c r="S1351" s="128">
        <v>0.47039473684210525</v>
      </c>
      <c r="T1351" s="127">
        <v>2</v>
      </c>
      <c r="U1351" s="128">
        <v>1.3986013986013986E-2</v>
      </c>
      <c r="V1351" s="127">
        <v>1803.17</v>
      </c>
      <c r="W1351" s="127">
        <v>3</v>
      </c>
      <c r="X1351" s="129">
        <v>601.05666666666696</v>
      </c>
      <c r="Y1351" s="129">
        <v>273.2</v>
      </c>
      <c r="Z1351" s="127">
        <v>1</v>
      </c>
      <c r="AA1351" s="129">
        <v>273.2</v>
      </c>
      <c r="AB1351" s="129">
        <v>2076.37</v>
      </c>
      <c r="AC1351" s="127">
        <v>4</v>
      </c>
      <c r="AD1351" s="129">
        <v>519.09249999999997</v>
      </c>
      <c r="AE1351" s="129">
        <v>1.09282631578947</v>
      </c>
      <c r="AF1351" s="129">
        <v>1.09282631578947</v>
      </c>
      <c r="AG1351" s="129">
        <v>14.1318645182506</v>
      </c>
    </row>
    <row r="1352" spans="1:33">
      <c r="A1352" t="s">
        <v>3457</v>
      </c>
      <c r="B1352" t="s">
        <v>547</v>
      </c>
      <c r="C1352" t="s">
        <v>718</v>
      </c>
      <c r="D1352" t="s">
        <v>434</v>
      </c>
      <c r="E1352" t="s">
        <v>525</v>
      </c>
      <c r="F1352" t="s">
        <v>698</v>
      </c>
      <c r="G1352" t="s">
        <v>526</v>
      </c>
      <c r="H1352" t="s">
        <v>3458</v>
      </c>
      <c r="I1352" t="s">
        <v>718</v>
      </c>
      <c r="J1352" s="130" t="s">
        <v>42</v>
      </c>
      <c r="K1352" s="127">
        <v>495</v>
      </c>
      <c r="L1352" s="127">
        <v>74</v>
      </c>
      <c r="M1352" s="127">
        <v>344</v>
      </c>
      <c r="N1352" s="127">
        <v>0</v>
      </c>
      <c r="O1352" s="127">
        <v>4</v>
      </c>
      <c r="P1352" s="127">
        <v>264</v>
      </c>
      <c r="Q1352" s="128">
        <v>0.53333333333333333</v>
      </c>
      <c r="R1352" s="127">
        <v>149</v>
      </c>
      <c r="S1352" s="128">
        <v>0.56439393939393945</v>
      </c>
      <c r="T1352" s="127">
        <v>0</v>
      </c>
      <c r="U1352" s="128">
        <v>0</v>
      </c>
      <c r="V1352" s="127">
        <v>4621.37</v>
      </c>
      <c r="W1352" s="127">
        <v>6</v>
      </c>
      <c r="X1352" s="129">
        <v>770.22833333333301</v>
      </c>
      <c r="Y1352" s="129">
        <v>1242.53</v>
      </c>
      <c r="Z1352" s="127">
        <v>5</v>
      </c>
      <c r="AA1352" s="129">
        <v>248.506</v>
      </c>
      <c r="AB1352" s="129">
        <v>5863.9</v>
      </c>
      <c r="AC1352" s="127">
        <v>9</v>
      </c>
      <c r="AD1352" s="129">
        <v>651.54444444444403</v>
      </c>
      <c r="AE1352" s="129">
        <v>3.0862631578947402</v>
      </c>
      <c r="AF1352" s="129">
        <v>3.0862631578947402</v>
      </c>
      <c r="AG1352" s="129">
        <v>15.396981986919499</v>
      </c>
    </row>
    <row r="1353" spans="1:33">
      <c r="A1353" t="s">
        <v>3459</v>
      </c>
      <c r="B1353" t="s">
        <v>547</v>
      </c>
      <c r="C1353" t="s">
        <v>401</v>
      </c>
      <c r="D1353" t="s">
        <v>434</v>
      </c>
      <c r="E1353" t="s">
        <v>401</v>
      </c>
      <c r="F1353" t="s">
        <v>685</v>
      </c>
      <c r="G1353" t="s">
        <v>402</v>
      </c>
      <c r="H1353" t="s">
        <v>3460</v>
      </c>
      <c r="I1353" t="s">
        <v>401</v>
      </c>
      <c r="J1353" s="130" t="s">
        <v>42</v>
      </c>
      <c r="K1353" s="127">
        <v>204</v>
      </c>
      <c r="L1353" s="127">
        <v>2</v>
      </c>
      <c r="M1353" s="127">
        <v>112</v>
      </c>
      <c r="N1353" s="127">
        <v>0</v>
      </c>
      <c r="O1353" s="127">
        <v>1</v>
      </c>
      <c r="P1353" s="127">
        <v>103</v>
      </c>
      <c r="Q1353" s="128">
        <v>0.50490196078431371</v>
      </c>
      <c r="R1353" s="127">
        <v>83</v>
      </c>
      <c r="S1353" s="128">
        <v>0.80582524271844658</v>
      </c>
      <c r="T1353" s="127">
        <v>12</v>
      </c>
      <c r="U1353" s="128">
        <v>0.14457831325301204</v>
      </c>
      <c r="V1353" s="127">
        <v>305.60000000000002</v>
      </c>
      <c r="W1353" s="127">
        <v>2</v>
      </c>
      <c r="X1353" s="129">
        <v>152.80000000000001</v>
      </c>
      <c r="Y1353" s="129">
        <v>3733.07</v>
      </c>
      <c r="Z1353" s="127">
        <v>6</v>
      </c>
      <c r="AA1353" s="129">
        <v>622.17833333333294</v>
      </c>
      <c r="AB1353" s="129">
        <v>4038.67</v>
      </c>
      <c r="AC1353" s="127">
        <v>6</v>
      </c>
      <c r="AD1353" s="129">
        <v>673.11166666666702</v>
      </c>
      <c r="AE1353" s="129">
        <v>2.12561578947368</v>
      </c>
      <c r="AF1353" s="129">
        <v>2.12561578947368</v>
      </c>
      <c r="AG1353" s="129">
        <v>6.4452482735942098</v>
      </c>
    </row>
    <row r="1354" spans="1:33">
      <c r="A1354" t="s">
        <v>3461</v>
      </c>
      <c r="B1354" t="s">
        <v>547</v>
      </c>
      <c r="C1354" t="s">
        <v>701</v>
      </c>
      <c r="D1354" t="s">
        <v>434</v>
      </c>
      <c r="E1354" t="s">
        <v>408</v>
      </c>
      <c r="F1354" t="s">
        <v>685</v>
      </c>
      <c r="G1354" t="s">
        <v>409</v>
      </c>
      <c r="H1354" t="s">
        <v>3438</v>
      </c>
      <c r="I1354" t="s">
        <v>408</v>
      </c>
      <c r="J1354" s="130" t="s">
        <v>42</v>
      </c>
      <c r="K1354" s="127">
        <v>3</v>
      </c>
      <c r="L1354" s="127">
        <v>1</v>
      </c>
      <c r="M1354" s="127">
        <v>2</v>
      </c>
      <c r="N1354" s="127">
        <v>0</v>
      </c>
      <c r="O1354" s="127">
        <v>0</v>
      </c>
      <c r="P1354" s="127">
        <v>2</v>
      </c>
      <c r="Q1354" s="128">
        <v>0.66666666666666663</v>
      </c>
      <c r="R1354" s="127">
        <v>1</v>
      </c>
      <c r="S1354" s="128">
        <v>0.5</v>
      </c>
      <c r="T1354" s="127">
        <v>0</v>
      </c>
      <c r="U1354" s="128">
        <v>0</v>
      </c>
      <c r="V1354" s="127">
        <v>0</v>
      </c>
      <c r="W1354" s="127">
        <v>0</v>
      </c>
      <c r="X1354" s="129">
        <v>0</v>
      </c>
      <c r="Y1354" s="129">
        <v>0</v>
      </c>
      <c r="Z1354" s="127">
        <v>0</v>
      </c>
      <c r="AA1354" s="129">
        <v>0</v>
      </c>
      <c r="AB1354" s="129">
        <v>0</v>
      </c>
      <c r="AC1354" s="127">
        <v>0</v>
      </c>
      <c r="AD1354" s="129">
        <v>0</v>
      </c>
      <c r="AE1354" s="129">
        <v>0</v>
      </c>
      <c r="AF1354" s="129">
        <v>0</v>
      </c>
      <c r="AG1354" s="129">
        <v>0</v>
      </c>
    </row>
    <row r="1355" spans="1:33">
      <c r="A1355" t="s">
        <v>3462</v>
      </c>
      <c r="B1355" t="s">
        <v>547</v>
      </c>
      <c r="C1355" t="s">
        <v>383</v>
      </c>
      <c r="D1355" t="s">
        <v>434</v>
      </c>
      <c r="E1355" t="s">
        <v>383</v>
      </c>
      <c r="F1355" t="s">
        <v>685</v>
      </c>
      <c r="G1355" t="s">
        <v>385</v>
      </c>
      <c r="H1355" t="s">
        <v>3463</v>
      </c>
      <c r="I1355" t="s">
        <v>383</v>
      </c>
      <c r="J1355" s="130" t="s">
        <v>42</v>
      </c>
      <c r="K1355" s="127">
        <v>255</v>
      </c>
      <c r="L1355" s="127">
        <v>5</v>
      </c>
      <c r="M1355" s="127">
        <v>191</v>
      </c>
      <c r="N1355" s="127">
        <v>0</v>
      </c>
      <c r="O1355" s="127">
        <v>2</v>
      </c>
      <c r="P1355" s="127">
        <v>178</v>
      </c>
      <c r="Q1355" s="128">
        <v>0.69803921568627447</v>
      </c>
      <c r="R1355" s="127">
        <v>152</v>
      </c>
      <c r="S1355" s="128">
        <v>0.8539325842696629</v>
      </c>
      <c r="T1355" s="127">
        <v>7</v>
      </c>
      <c r="U1355" s="128">
        <v>4.6052631578947366E-2</v>
      </c>
      <c r="V1355" s="127">
        <v>300</v>
      </c>
      <c r="W1355" s="127">
        <v>1</v>
      </c>
      <c r="X1355" s="129">
        <v>300</v>
      </c>
      <c r="Y1355" s="129">
        <v>2015.39</v>
      </c>
      <c r="Z1355" s="127">
        <v>3</v>
      </c>
      <c r="AA1355" s="129">
        <v>671.79666666666697</v>
      </c>
      <c r="AB1355" s="129">
        <v>2315.39</v>
      </c>
      <c r="AC1355" s="127">
        <v>4</v>
      </c>
      <c r="AD1355" s="129">
        <v>578.84749999999997</v>
      </c>
      <c r="AE1355" s="129">
        <v>1.2186263157894699</v>
      </c>
      <c r="AF1355" s="129">
        <v>1.2186263157894699</v>
      </c>
      <c r="AG1355" s="129">
        <v>1.1756001315356801</v>
      </c>
    </row>
    <row r="1356" spans="1:33">
      <c r="A1356" t="s">
        <v>3464</v>
      </c>
      <c r="B1356" t="s">
        <v>547</v>
      </c>
      <c r="C1356" t="s">
        <v>1832</v>
      </c>
      <c r="D1356" t="s">
        <v>434</v>
      </c>
      <c r="E1356" t="s">
        <v>507</v>
      </c>
      <c r="F1356" t="s">
        <v>698</v>
      </c>
      <c r="G1356" t="s">
        <v>508</v>
      </c>
      <c r="H1356" t="s">
        <v>3465</v>
      </c>
      <c r="I1356" t="s">
        <v>1832</v>
      </c>
      <c r="J1356" s="130" t="s">
        <v>42</v>
      </c>
      <c r="K1356" s="127">
        <v>546</v>
      </c>
      <c r="L1356" s="127">
        <v>60</v>
      </c>
      <c r="M1356" s="127">
        <v>434</v>
      </c>
      <c r="N1356" s="127">
        <v>0</v>
      </c>
      <c r="O1356" s="127">
        <v>3</v>
      </c>
      <c r="P1356" s="127">
        <v>354</v>
      </c>
      <c r="Q1356" s="128">
        <v>0.64835164835164838</v>
      </c>
      <c r="R1356" s="127">
        <v>161</v>
      </c>
      <c r="S1356" s="128">
        <v>0.45480225988700562</v>
      </c>
      <c r="T1356" s="127">
        <v>1</v>
      </c>
      <c r="U1356" s="128">
        <v>6.2111801242236021E-3</v>
      </c>
      <c r="V1356" s="127">
        <v>28197.08</v>
      </c>
      <c r="W1356" s="127">
        <v>33</v>
      </c>
      <c r="X1356" s="129">
        <v>854.45696969696996</v>
      </c>
      <c r="Y1356" s="129">
        <v>83.85</v>
      </c>
      <c r="Z1356" s="127">
        <v>1</v>
      </c>
      <c r="AA1356" s="129">
        <v>83.85</v>
      </c>
      <c r="AB1356" s="129">
        <v>28280.93</v>
      </c>
      <c r="AC1356" s="127">
        <v>33</v>
      </c>
      <c r="AD1356" s="129">
        <v>856.99787878787902</v>
      </c>
      <c r="AE1356" s="129">
        <v>14.8847</v>
      </c>
      <c r="AF1356" s="129">
        <v>14.8847</v>
      </c>
      <c r="AG1356" s="129">
        <v>8.1515583324198904</v>
      </c>
    </row>
    <row r="1357" spans="1:33">
      <c r="A1357" t="s">
        <v>3466</v>
      </c>
      <c r="B1357" t="s">
        <v>548</v>
      </c>
      <c r="C1357" t="s">
        <v>729</v>
      </c>
      <c r="D1357" t="s">
        <v>478</v>
      </c>
      <c r="E1357" t="s">
        <v>519</v>
      </c>
      <c r="F1357" t="s">
        <v>698</v>
      </c>
      <c r="G1357" t="s">
        <v>520</v>
      </c>
      <c r="H1357" t="s">
        <v>3467</v>
      </c>
      <c r="I1357" t="s">
        <v>729</v>
      </c>
      <c r="J1357" s="130" t="s">
        <v>42</v>
      </c>
      <c r="K1357" s="127">
        <v>300</v>
      </c>
      <c r="L1357" s="127">
        <v>28</v>
      </c>
      <c r="M1357" s="127">
        <v>228</v>
      </c>
      <c r="N1357" s="127">
        <v>0</v>
      </c>
      <c r="O1357" s="127">
        <v>2</v>
      </c>
      <c r="P1357" s="127">
        <v>177</v>
      </c>
      <c r="Q1357" s="128">
        <v>0.59</v>
      </c>
      <c r="R1357" s="127">
        <v>84</v>
      </c>
      <c r="S1357" s="128">
        <v>0.47457627118644069</v>
      </c>
      <c r="T1357" s="127">
        <v>3</v>
      </c>
      <c r="U1357" s="128">
        <v>3.5714285714285712E-2</v>
      </c>
      <c r="V1357" s="127">
        <v>600.04999999999995</v>
      </c>
      <c r="W1357" s="127">
        <v>4</v>
      </c>
      <c r="X1357" s="129">
        <v>150.01249999999999</v>
      </c>
      <c r="Y1357" s="129">
        <v>0</v>
      </c>
      <c r="Z1357" s="127">
        <v>0</v>
      </c>
      <c r="AA1357" s="129">
        <v>0</v>
      </c>
      <c r="AB1357" s="129">
        <v>600.04999999999995</v>
      </c>
      <c r="AC1357" s="127">
        <v>4</v>
      </c>
      <c r="AD1357" s="129">
        <v>150.01249999999999</v>
      </c>
      <c r="AE1357" s="129">
        <v>0.31581578947368399</v>
      </c>
      <c r="AF1357" s="129">
        <v>0.31581578947368399</v>
      </c>
      <c r="AG1357" s="129">
        <v>11.016113120684</v>
      </c>
    </row>
    <row r="1358" spans="1:33">
      <c r="A1358" t="s">
        <v>3468</v>
      </c>
      <c r="B1358" t="s">
        <v>548</v>
      </c>
      <c r="C1358" t="s">
        <v>708</v>
      </c>
      <c r="D1358" t="s">
        <v>478</v>
      </c>
      <c r="E1358" t="s">
        <v>531</v>
      </c>
      <c r="F1358" t="s">
        <v>698</v>
      </c>
      <c r="G1358" t="s">
        <v>532</v>
      </c>
      <c r="H1358" t="s">
        <v>3469</v>
      </c>
      <c r="I1358" t="s">
        <v>708</v>
      </c>
      <c r="J1358" s="130" t="s">
        <v>42</v>
      </c>
      <c r="K1358" s="127">
        <v>300</v>
      </c>
      <c r="L1358" s="127">
        <v>51</v>
      </c>
      <c r="M1358" s="127">
        <v>205</v>
      </c>
      <c r="N1358" s="127">
        <v>0</v>
      </c>
      <c r="O1358" s="127">
        <v>1</v>
      </c>
      <c r="P1358" s="127">
        <v>160</v>
      </c>
      <c r="Q1358" s="128">
        <v>0.53333333333333333</v>
      </c>
      <c r="R1358" s="127">
        <v>70</v>
      </c>
      <c r="S1358" s="128">
        <v>0.4375</v>
      </c>
      <c r="T1358" s="127">
        <v>0</v>
      </c>
      <c r="U1358" s="128">
        <v>0</v>
      </c>
      <c r="V1358" s="127">
        <v>522.97</v>
      </c>
      <c r="W1358" s="127">
        <v>1</v>
      </c>
      <c r="X1358" s="129">
        <v>522.97</v>
      </c>
      <c r="Y1358" s="129">
        <v>0</v>
      </c>
      <c r="Z1358" s="127">
        <v>0</v>
      </c>
      <c r="AA1358" s="129">
        <v>0</v>
      </c>
      <c r="AB1358" s="129">
        <v>522.97</v>
      </c>
      <c r="AC1358" s="127">
        <v>1</v>
      </c>
      <c r="AD1358" s="129">
        <v>522.97</v>
      </c>
      <c r="AE1358" s="129">
        <v>0.27524736842105302</v>
      </c>
      <c r="AF1358" s="129">
        <v>0.27524736842105302</v>
      </c>
      <c r="AG1358" s="129">
        <v>16.935218678066398</v>
      </c>
    </row>
    <row r="1359" spans="1:33">
      <c r="A1359" t="s">
        <v>3470</v>
      </c>
      <c r="B1359" t="s">
        <v>548</v>
      </c>
      <c r="C1359" t="s">
        <v>764</v>
      </c>
      <c r="D1359" t="s">
        <v>478</v>
      </c>
      <c r="E1359" t="s">
        <v>415</v>
      </c>
      <c r="F1359" t="s">
        <v>685</v>
      </c>
      <c r="G1359" t="s">
        <v>416</v>
      </c>
      <c r="H1359" t="s">
        <v>3471</v>
      </c>
      <c r="I1359" t="s">
        <v>415</v>
      </c>
      <c r="J1359" s="130" t="s">
        <v>42</v>
      </c>
      <c r="K1359" s="127">
        <v>7</v>
      </c>
      <c r="L1359" s="127">
        <v>0</v>
      </c>
      <c r="M1359" s="127">
        <v>5</v>
      </c>
      <c r="N1359" s="127">
        <v>0</v>
      </c>
      <c r="O1359" s="127">
        <v>0</v>
      </c>
      <c r="P1359" s="127">
        <v>3</v>
      </c>
      <c r="Q1359" s="128">
        <v>0.42857142857142855</v>
      </c>
      <c r="R1359" s="127">
        <v>2</v>
      </c>
      <c r="S1359" s="128">
        <v>0.66666666666666663</v>
      </c>
      <c r="T1359" s="127">
        <v>0</v>
      </c>
      <c r="U1359" s="128">
        <v>0</v>
      </c>
      <c r="V1359" s="127">
        <v>0</v>
      </c>
      <c r="W1359" s="127">
        <v>0</v>
      </c>
      <c r="X1359" s="129">
        <v>0</v>
      </c>
      <c r="Y1359" s="129">
        <v>0</v>
      </c>
      <c r="Z1359" s="127">
        <v>0</v>
      </c>
      <c r="AA1359" s="129">
        <v>0</v>
      </c>
      <c r="AB1359" s="129">
        <v>0</v>
      </c>
      <c r="AC1359" s="127">
        <v>0</v>
      </c>
      <c r="AD1359" s="129">
        <v>0</v>
      </c>
      <c r="AE1359" s="129">
        <v>0</v>
      </c>
      <c r="AF1359" s="129">
        <v>0</v>
      </c>
      <c r="AG1359" s="129">
        <v>0</v>
      </c>
    </row>
    <row r="1360" spans="1:33">
      <c r="A1360" t="s">
        <v>3472</v>
      </c>
      <c r="B1360" t="s">
        <v>548</v>
      </c>
      <c r="C1360" t="s">
        <v>711</v>
      </c>
      <c r="D1360" t="s">
        <v>478</v>
      </c>
      <c r="E1360" t="s">
        <v>528</v>
      </c>
      <c r="F1360" t="s">
        <v>698</v>
      </c>
      <c r="G1360" t="s">
        <v>529</v>
      </c>
      <c r="H1360" t="s">
        <v>3473</v>
      </c>
      <c r="I1360" t="s">
        <v>711</v>
      </c>
      <c r="J1360" s="130" t="s">
        <v>42</v>
      </c>
      <c r="K1360" s="127">
        <v>296</v>
      </c>
      <c r="L1360" s="127">
        <v>39</v>
      </c>
      <c r="M1360" s="127">
        <v>206</v>
      </c>
      <c r="N1360" s="127">
        <v>0</v>
      </c>
      <c r="O1360" s="127">
        <v>3</v>
      </c>
      <c r="P1360" s="127">
        <v>168</v>
      </c>
      <c r="Q1360" s="128">
        <v>0.56756756756756754</v>
      </c>
      <c r="R1360" s="127">
        <v>83</v>
      </c>
      <c r="S1360" s="128">
        <v>0.49404761904761907</v>
      </c>
      <c r="T1360" s="127">
        <v>2</v>
      </c>
      <c r="U1360" s="128">
        <v>2.4096385542168676E-2</v>
      </c>
      <c r="V1360" s="127">
        <v>0</v>
      </c>
      <c r="W1360" s="127">
        <v>0</v>
      </c>
      <c r="X1360" s="129">
        <v>0</v>
      </c>
      <c r="Y1360" s="129">
        <v>0</v>
      </c>
      <c r="Z1360" s="127">
        <v>0</v>
      </c>
      <c r="AA1360" s="129">
        <v>0</v>
      </c>
      <c r="AB1360" s="129">
        <v>0</v>
      </c>
      <c r="AC1360" s="127">
        <v>0</v>
      </c>
      <c r="AD1360" s="129">
        <v>0</v>
      </c>
      <c r="AE1360" s="129">
        <v>0</v>
      </c>
      <c r="AF1360" s="129">
        <v>0</v>
      </c>
      <c r="AG1360" s="129">
        <v>0</v>
      </c>
    </row>
    <row r="1361" spans="1:33">
      <c r="A1361" t="s">
        <v>670</v>
      </c>
      <c r="B1361" t="s">
        <v>548</v>
      </c>
      <c r="C1361" t="s">
        <v>3474</v>
      </c>
      <c r="D1361" t="s">
        <v>478</v>
      </c>
      <c r="E1361" t="s">
        <v>419</v>
      </c>
      <c r="F1361" t="s">
        <v>420</v>
      </c>
      <c r="G1361" t="s">
        <v>41</v>
      </c>
      <c r="H1361" t="s">
        <v>3475</v>
      </c>
      <c r="I1361" t="s">
        <v>3474</v>
      </c>
      <c r="J1361" s="130" t="s">
        <v>42</v>
      </c>
      <c r="K1361" s="127">
        <v>22722</v>
      </c>
      <c r="L1361" s="127">
        <v>4178</v>
      </c>
      <c r="M1361" s="127">
        <v>15013</v>
      </c>
      <c r="N1361" s="127">
        <v>0</v>
      </c>
      <c r="O1361" s="127">
        <v>221</v>
      </c>
      <c r="P1361" s="127">
        <v>11651</v>
      </c>
      <c r="Q1361" s="128">
        <v>0.51276296100695362</v>
      </c>
      <c r="R1361" s="127">
        <v>6640</v>
      </c>
      <c r="S1361" s="128">
        <v>0.56990816238949449</v>
      </c>
      <c r="T1361" s="127">
        <v>109</v>
      </c>
      <c r="U1361" s="128">
        <v>1.641566265060241E-2</v>
      </c>
      <c r="V1361" s="127">
        <v>153289.71</v>
      </c>
      <c r="W1361" s="127">
        <v>343</v>
      </c>
      <c r="X1361" s="129">
        <v>446.90877551020401</v>
      </c>
      <c r="Y1361" s="129">
        <v>28505.52</v>
      </c>
      <c r="Z1361" s="127">
        <v>65</v>
      </c>
      <c r="AA1361" s="129">
        <v>438.54646153846198</v>
      </c>
      <c r="AB1361" s="129">
        <v>181795.23</v>
      </c>
      <c r="AC1361" s="127">
        <v>379</v>
      </c>
      <c r="AD1361" s="129">
        <v>479.67079155672798</v>
      </c>
      <c r="AE1361" s="129">
        <v>95.681700000000006</v>
      </c>
      <c r="AF1361" s="129">
        <v>95.681700000000006</v>
      </c>
      <c r="AG1361" s="129">
        <v>6.7910064705631701</v>
      </c>
    </row>
    <row r="1362" spans="1:33">
      <c r="A1362" t="s">
        <v>3476</v>
      </c>
      <c r="B1362" t="s">
        <v>548</v>
      </c>
      <c r="C1362" t="s">
        <v>1757</v>
      </c>
      <c r="D1362" t="s">
        <v>478</v>
      </c>
      <c r="E1362" t="s">
        <v>483</v>
      </c>
      <c r="F1362" t="s">
        <v>698</v>
      </c>
      <c r="G1362" t="s">
        <v>484</v>
      </c>
      <c r="H1362" t="s">
        <v>3477</v>
      </c>
      <c r="I1362" t="s">
        <v>1757</v>
      </c>
      <c r="J1362" s="130" t="s">
        <v>42</v>
      </c>
      <c r="K1362" s="127">
        <v>1</v>
      </c>
      <c r="L1362" s="127">
        <v>0</v>
      </c>
      <c r="M1362" s="127">
        <v>1</v>
      </c>
      <c r="N1362" s="127">
        <v>0</v>
      </c>
      <c r="O1362" s="127">
        <v>0</v>
      </c>
      <c r="P1362" s="127">
        <v>1</v>
      </c>
      <c r="Q1362" s="128">
        <v>1</v>
      </c>
      <c r="R1362" s="127">
        <v>0</v>
      </c>
      <c r="S1362" s="128">
        <v>0</v>
      </c>
      <c r="T1362" s="127">
        <v>0</v>
      </c>
      <c r="U1362" s="128" t="s">
        <v>42</v>
      </c>
      <c r="V1362" s="127">
        <v>0</v>
      </c>
      <c r="W1362" s="127">
        <v>0</v>
      </c>
      <c r="X1362" s="129">
        <v>0</v>
      </c>
      <c r="Y1362" s="129">
        <v>0</v>
      </c>
      <c r="Z1362" s="127">
        <v>0</v>
      </c>
      <c r="AA1362" s="129">
        <v>0</v>
      </c>
      <c r="AB1362" s="129">
        <v>0</v>
      </c>
      <c r="AC1362" s="127">
        <v>0</v>
      </c>
      <c r="AD1362" s="129">
        <v>0</v>
      </c>
      <c r="AE1362" s="129">
        <v>0</v>
      </c>
      <c r="AF1362" s="129">
        <v>0</v>
      </c>
      <c r="AG1362" s="129">
        <v>0</v>
      </c>
    </row>
    <row r="1363" spans="1:33">
      <c r="A1363" t="s">
        <v>3478</v>
      </c>
      <c r="B1363" t="s">
        <v>548</v>
      </c>
      <c r="C1363" t="s">
        <v>742</v>
      </c>
      <c r="D1363" t="s">
        <v>478</v>
      </c>
      <c r="E1363" t="s">
        <v>516</v>
      </c>
      <c r="F1363" t="s">
        <v>698</v>
      </c>
      <c r="G1363" t="s">
        <v>517</v>
      </c>
      <c r="H1363" t="s">
        <v>3479</v>
      </c>
      <c r="I1363" t="s">
        <v>742</v>
      </c>
      <c r="J1363" s="130" t="s">
        <v>42</v>
      </c>
      <c r="K1363" s="127">
        <v>299</v>
      </c>
      <c r="L1363" s="127">
        <v>25</v>
      </c>
      <c r="M1363" s="127">
        <v>239</v>
      </c>
      <c r="N1363" s="127">
        <v>0</v>
      </c>
      <c r="O1363" s="127">
        <v>5</v>
      </c>
      <c r="P1363" s="127">
        <v>187</v>
      </c>
      <c r="Q1363" s="128">
        <v>0.62541806020066892</v>
      </c>
      <c r="R1363" s="127">
        <v>81</v>
      </c>
      <c r="S1363" s="128">
        <v>0.43315508021390375</v>
      </c>
      <c r="T1363" s="127">
        <v>0</v>
      </c>
      <c r="U1363" s="128">
        <v>0</v>
      </c>
      <c r="V1363" s="127">
        <v>5040.09</v>
      </c>
      <c r="W1363" s="127">
        <v>6</v>
      </c>
      <c r="X1363" s="129">
        <v>840.01499999999999</v>
      </c>
      <c r="Y1363" s="129">
        <v>0</v>
      </c>
      <c r="Z1363" s="127">
        <v>0</v>
      </c>
      <c r="AA1363" s="129">
        <v>0</v>
      </c>
      <c r="AB1363" s="129">
        <v>5040.09</v>
      </c>
      <c r="AC1363" s="127">
        <v>6</v>
      </c>
      <c r="AD1363" s="129">
        <v>840.01499999999999</v>
      </c>
      <c r="AE1363" s="129">
        <v>2.65267894736842</v>
      </c>
      <c r="AF1363" s="129">
        <v>2.65267894736842</v>
      </c>
      <c r="AG1363" s="129">
        <v>11.265091370319899</v>
      </c>
    </row>
    <row r="1364" spans="1:33">
      <c r="A1364" t="s">
        <v>3480</v>
      </c>
      <c r="B1364" t="s">
        <v>548</v>
      </c>
      <c r="C1364" t="s">
        <v>397</v>
      </c>
      <c r="D1364" t="s">
        <v>478</v>
      </c>
      <c r="E1364" t="s">
        <v>397</v>
      </c>
      <c r="F1364" t="s">
        <v>685</v>
      </c>
      <c r="G1364" t="s">
        <v>398</v>
      </c>
      <c r="H1364" t="s">
        <v>3481</v>
      </c>
      <c r="I1364" t="s">
        <v>397</v>
      </c>
      <c r="J1364" s="130" t="s">
        <v>42</v>
      </c>
      <c r="K1364" s="127">
        <v>174</v>
      </c>
      <c r="L1364" s="127">
        <v>2</v>
      </c>
      <c r="M1364" s="127">
        <v>127</v>
      </c>
      <c r="N1364" s="127">
        <v>0</v>
      </c>
      <c r="O1364" s="127">
        <v>1</v>
      </c>
      <c r="P1364" s="127">
        <v>117</v>
      </c>
      <c r="Q1364" s="128">
        <v>0.67241379310344829</v>
      </c>
      <c r="R1364" s="127">
        <v>89</v>
      </c>
      <c r="S1364" s="128">
        <v>0.76068376068376065</v>
      </c>
      <c r="T1364" s="127">
        <v>3</v>
      </c>
      <c r="U1364" s="128">
        <v>3.3707865168539325E-2</v>
      </c>
      <c r="V1364" s="127">
        <v>0</v>
      </c>
      <c r="W1364" s="127">
        <v>0</v>
      </c>
      <c r="X1364" s="129">
        <v>0</v>
      </c>
      <c r="Y1364" s="129">
        <v>1150.3599999999999</v>
      </c>
      <c r="Z1364" s="127">
        <v>2</v>
      </c>
      <c r="AA1364" s="129">
        <v>575.17999999999995</v>
      </c>
      <c r="AB1364" s="129">
        <v>1150.3599999999999</v>
      </c>
      <c r="AC1364" s="127">
        <v>2</v>
      </c>
      <c r="AD1364" s="129">
        <v>575.17999999999995</v>
      </c>
      <c r="AE1364" s="129">
        <v>0.60545263157894702</v>
      </c>
      <c r="AF1364" s="129">
        <v>0.60545263157894702</v>
      </c>
      <c r="AG1364" s="129">
        <v>2.3512002630713602</v>
      </c>
    </row>
    <row r="1365" spans="1:33">
      <c r="A1365" t="s">
        <v>3482</v>
      </c>
      <c r="B1365" t="s">
        <v>548</v>
      </c>
      <c r="C1365" t="s">
        <v>401</v>
      </c>
      <c r="D1365" t="s">
        <v>478</v>
      </c>
      <c r="E1365" t="s">
        <v>401</v>
      </c>
      <c r="F1365" t="s">
        <v>685</v>
      </c>
      <c r="G1365" t="s">
        <v>402</v>
      </c>
      <c r="H1365" t="s">
        <v>3483</v>
      </c>
      <c r="I1365" t="s">
        <v>401</v>
      </c>
      <c r="J1365" s="130" t="s">
        <v>42</v>
      </c>
      <c r="K1365" s="127">
        <v>195</v>
      </c>
      <c r="L1365" s="127">
        <v>4</v>
      </c>
      <c r="M1365" s="127">
        <v>121</v>
      </c>
      <c r="N1365" s="127">
        <v>0</v>
      </c>
      <c r="O1365" s="127">
        <v>1</v>
      </c>
      <c r="P1365" s="127">
        <v>109</v>
      </c>
      <c r="Q1365" s="128">
        <v>0.55897435897435899</v>
      </c>
      <c r="R1365" s="127">
        <v>89</v>
      </c>
      <c r="S1365" s="128">
        <v>0.8165137614678899</v>
      </c>
      <c r="T1365" s="127">
        <v>6</v>
      </c>
      <c r="U1365" s="128">
        <v>6.741573033707865E-2</v>
      </c>
      <c r="V1365" s="127">
        <v>0</v>
      </c>
      <c r="W1365" s="127">
        <v>0</v>
      </c>
      <c r="X1365" s="129">
        <v>0</v>
      </c>
      <c r="Y1365" s="129">
        <v>0</v>
      </c>
      <c r="Z1365" s="127">
        <v>0</v>
      </c>
      <c r="AA1365" s="129">
        <v>0</v>
      </c>
      <c r="AB1365" s="129">
        <v>0</v>
      </c>
      <c r="AC1365" s="127">
        <v>0</v>
      </c>
      <c r="AD1365" s="129">
        <v>0</v>
      </c>
      <c r="AE1365" s="129">
        <v>0</v>
      </c>
      <c r="AF1365" s="129">
        <v>0</v>
      </c>
      <c r="AG1365" s="129">
        <v>3.4856954949029899</v>
      </c>
    </row>
    <row r="1366" spans="1:33">
      <c r="A1366" t="s">
        <v>671</v>
      </c>
      <c r="B1366" t="s">
        <v>548</v>
      </c>
      <c r="C1366" t="s">
        <v>3484</v>
      </c>
      <c r="D1366" t="s">
        <v>478</v>
      </c>
      <c r="E1366" t="s">
        <v>419</v>
      </c>
      <c r="F1366" t="s">
        <v>420</v>
      </c>
      <c r="G1366" t="s">
        <v>43</v>
      </c>
      <c r="H1366" t="s">
        <v>3485</v>
      </c>
      <c r="I1366" t="s">
        <v>3484</v>
      </c>
      <c r="J1366" s="130" t="s">
        <v>42</v>
      </c>
      <c r="K1366" s="127">
        <v>3434</v>
      </c>
      <c r="L1366" s="127">
        <v>494</v>
      </c>
      <c r="M1366" s="127">
        <v>2367</v>
      </c>
      <c r="N1366" s="127">
        <v>0</v>
      </c>
      <c r="O1366" s="127">
        <v>21</v>
      </c>
      <c r="P1366" s="127">
        <v>1880</v>
      </c>
      <c r="Q1366" s="128">
        <v>0.54746651135701807</v>
      </c>
      <c r="R1366" s="127">
        <v>1002</v>
      </c>
      <c r="S1366" s="128">
        <v>0.53297872340425534</v>
      </c>
      <c r="T1366" s="127">
        <v>27</v>
      </c>
      <c r="U1366" s="128">
        <v>2.6946107784431138E-2</v>
      </c>
      <c r="V1366" s="127">
        <v>3137.51</v>
      </c>
      <c r="W1366" s="127">
        <v>17</v>
      </c>
      <c r="X1366" s="129">
        <v>184.559411764706</v>
      </c>
      <c r="Y1366" s="129">
        <v>4044.79</v>
      </c>
      <c r="Z1366" s="127">
        <v>10</v>
      </c>
      <c r="AA1366" s="129">
        <v>404.47899999999998</v>
      </c>
      <c r="AB1366" s="129">
        <v>7182.3</v>
      </c>
      <c r="AC1366" s="127">
        <v>21</v>
      </c>
      <c r="AD1366" s="129">
        <v>342.01428571428602</v>
      </c>
      <c r="AE1366" s="129">
        <v>3.7801578947368402</v>
      </c>
      <c r="AF1366" s="129">
        <v>3.7801578947368402</v>
      </c>
      <c r="AG1366" s="129">
        <v>11.590866848719701</v>
      </c>
    </row>
    <row r="1367" spans="1:33">
      <c r="A1367" t="s">
        <v>3486</v>
      </c>
      <c r="B1367" t="s">
        <v>548</v>
      </c>
      <c r="C1367" t="s">
        <v>690</v>
      </c>
      <c r="D1367" t="s">
        <v>478</v>
      </c>
      <c r="E1367" t="s">
        <v>411</v>
      </c>
      <c r="F1367" t="s">
        <v>685</v>
      </c>
      <c r="G1367" t="s">
        <v>412</v>
      </c>
      <c r="H1367" t="s">
        <v>3487</v>
      </c>
      <c r="I1367" t="s">
        <v>411</v>
      </c>
      <c r="J1367" s="130" t="s">
        <v>42</v>
      </c>
      <c r="K1367" s="127">
        <v>8</v>
      </c>
      <c r="L1367" s="127">
        <v>0</v>
      </c>
      <c r="M1367" s="127">
        <v>6</v>
      </c>
      <c r="N1367" s="127">
        <v>0</v>
      </c>
      <c r="O1367" s="127">
        <v>0</v>
      </c>
      <c r="P1367" s="127">
        <v>5</v>
      </c>
      <c r="Q1367" s="128">
        <v>0.625</v>
      </c>
      <c r="R1367" s="127">
        <v>5</v>
      </c>
      <c r="S1367" s="128">
        <v>1</v>
      </c>
      <c r="T1367" s="127">
        <v>1</v>
      </c>
      <c r="U1367" s="128">
        <v>0.2</v>
      </c>
      <c r="V1367" s="127">
        <v>0</v>
      </c>
      <c r="W1367" s="127">
        <v>0</v>
      </c>
      <c r="X1367" s="129">
        <v>0</v>
      </c>
      <c r="Y1367" s="129">
        <v>0</v>
      </c>
      <c r="Z1367" s="127">
        <v>0</v>
      </c>
      <c r="AA1367" s="129">
        <v>0</v>
      </c>
      <c r="AB1367" s="129">
        <v>0</v>
      </c>
      <c r="AC1367" s="127">
        <v>0</v>
      </c>
      <c r="AD1367" s="129">
        <v>0</v>
      </c>
      <c r="AE1367" s="129">
        <v>0</v>
      </c>
      <c r="AF1367" s="129">
        <v>0</v>
      </c>
      <c r="AG1367" s="129">
        <v>5.9519894771456796</v>
      </c>
    </row>
    <row r="1368" spans="1:33">
      <c r="A1368" t="s">
        <v>3488</v>
      </c>
      <c r="B1368" t="s">
        <v>548</v>
      </c>
      <c r="C1368" t="s">
        <v>701</v>
      </c>
      <c r="D1368" t="s">
        <v>478</v>
      </c>
      <c r="E1368" t="s">
        <v>408</v>
      </c>
      <c r="F1368" t="s">
        <v>685</v>
      </c>
      <c r="G1368" t="s">
        <v>409</v>
      </c>
      <c r="H1368" t="s">
        <v>3489</v>
      </c>
      <c r="I1368" t="s">
        <v>408</v>
      </c>
      <c r="J1368" s="130" t="s">
        <v>42</v>
      </c>
      <c r="K1368" s="127">
        <v>5</v>
      </c>
      <c r="L1368" s="127">
        <v>0</v>
      </c>
      <c r="M1368" s="127">
        <v>3</v>
      </c>
      <c r="N1368" s="127">
        <v>0</v>
      </c>
      <c r="O1368" s="127">
        <v>0</v>
      </c>
      <c r="P1368" s="127">
        <v>3</v>
      </c>
      <c r="Q1368" s="128">
        <v>0.6</v>
      </c>
      <c r="R1368" s="127">
        <v>1</v>
      </c>
      <c r="S1368" s="128">
        <v>0.33333333333333331</v>
      </c>
      <c r="T1368" s="127">
        <v>0</v>
      </c>
      <c r="U1368" s="128">
        <v>0</v>
      </c>
      <c r="V1368" s="127">
        <v>0</v>
      </c>
      <c r="W1368" s="127">
        <v>0</v>
      </c>
      <c r="X1368" s="129">
        <v>0</v>
      </c>
      <c r="Y1368" s="129">
        <v>0</v>
      </c>
      <c r="Z1368" s="127">
        <v>0</v>
      </c>
      <c r="AA1368" s="129">
        <v>0</v>
      </c>
      <c r="AB1368" s="129">
        <v>0</v>
      </c>
      <c r="AC1368" s="127">
        <v>0</v>
      </c>
      <c r="AD1368" s="129">
        <v>0</v>
      </c>
      <c r="AE1368" s="129">
        <v>0</v>
      </c>
      <c r="AF1368" s="129">
        <v>0</v>
      </c>
      <c r="AG1368" s="129">
        <v>0</v>
      </c>
    </row>
    <row r="1369" spans="1:33">
      <c r="A1369" t="s">
        <v>3490</v>
      </c>
      <c r="B1369" t="s">
        <v>548</v>
      </c>
      <c r="C1369" t="s">
        <v>726</v>
      </c>
      <c r="D1369" t="s">
        <v>478</v>
      </c>
      <c r="E1369" t="s">
        <v>522</v>
      </c>
      <c r="F1369" t="s">
        <v>698</v>
      </c>
      <c r="G1369" t="s">
        <v>523</v>
      </c>
      <c r="H1369" t="s">
        <v>3491</v>
      </c>
      <c r="I1369" t="s">
        <v>726</v>
      </c>
      <c r="J1369" s="130" t="s">
        <v>42</v>
      </c>
      <c r="K1369" s="127">
        <v>307</v>
      </c>
      <c r="L1369" s="127">
        <v>43</v>
      </c>
      <c r="M1369" s="127">
        <v>233</v>
      </c>
      <c r="N1369" s="127">
        <v>0</v>
      </c>
      <c r="O1369" s="127">
        <v>5</v>
      </c>
      <c r="P1369" s="127">
        <v>165</v>
      </c>
      <c r="Q1369" s="128">
        <v>0.53745928338762217</v>
      </c>
      <c r="R1369" s="127">
        <v>67</v>
      </c>
      <c r="S1369" s="128">
        <v>0.40606060606060607</v>
      </c>
      <c r="T1369" s="127">
        <v>3</v>
      </c>
      <c r="U1369" s="128">
        <v>4.4776119402985072E-2</v>
      </c>
      <c r="V1369" s="127">
        <v>297.72000000000003</v>
      </c>
      <c r="W1369" s="127">
        <v>2</v>
      </c>
      <c r="X1369" s="129">
        <v>148.86000000000001</v>
      </c>
      <c r="Y1369" s="129">
        <v>397.74</v>
      </c>
      <c r="Z1369" s="127">
        <v>1</v>
      </c>
      <c r="AA1369" s="129">
        <v>397.74</v>
      </c>
      <c r="AB1369" s="129">
        <v>695.46</v>
      </c>
      <c r="AC1369" s="127">
        <v>3</v>
      </c>
      <c r="AD1369" s="129">
        <v>231.82</v>
      </c>
      <c r="AE1369" s="129">
        <v>0.36603157894736799</v>
      </c>
      <c r="AF1369" s="129">
        <v>0.36603157894736799</v>
      </c>
      <c r="AG1369" s="129">
        <v>13.827688260440601</v>
      </c>
    </row>
    <row r="1370" spans="1:33">
      <c r="A1370" t="s">
        <v>3492</v>
      </c>
      <c r="B1370" t="s">
        <v>548</v>
      </c>
      <c r="C1370" t="s">
        <v>734</v>
      </c>
      <c r="D1370" t="s">
        <v>478</v>
      </c>
      <c r="E1370" t="s">
        <v>510</v>
      </c>
      <c r="F1370" t="s">
        <v>698</v>
      </c>
      <c r="G1370" t="s">
        <v>511</v>
      </c>
      <c r="H1370" t="s">
        <v>3493</v>
      </c>
      <c r="I1370" t="s">
        <v>734</v>
      </c>
      <c r="J1370" s="130" t="s">
        <v>42</v>
      </c>
      <c r="K1370" s="127">
        <v>357</v>
      </c>
      <c r="L1370" s="127">
        <v>36</v>
      </c>
      <c r="M1370" s="127">
        <v>281</v>
      </c>
      <c r="N1370" s="127">
        <v>0</v>
      </c>
      <c r="O1370" s="127">
        <v>2</v>
      </c>
      <c r="P1370" s="127">
        <v>216</v>
      </c>
      <c r="Q1370" s="128">
        <v>0.60504201680672265</v>
      </c>
      <c r="R1370" s="127">
        <v>99</v>
      </c>
      <c r="S1370" s="128">
        <v>0.45833333333333331</v>
      </c>
      <c r="T1370" s="127">
        <v>0</v>
      </c>
      <c r="U1370" s="128">
        <v>0</v>
      </c>
      <c r="V1370" s="127">
        <v>5046.37</v>
      </c>
      <c r="W1370" s="127">
        <v>12</v>
      </c>
      <c r="X1370" s="129">
        <v>420.53083333333302</v>
      </c>
      <c r="Y1370" s="129">
        <v>397.74</v>
      </c>
      <c r="Z1370" s="127">
        <v>1</v>
      </c>
      <c r="AA1370" s="129">
        <v>397.74</v>
      </c>
      <c r="AB1370" s="129">
        <v>5444.11</v>
      </c>
      <c r="AC1370" s="127">
        <v>12</v>
      </c>
      <c r="AD1370" s="129">
        <v>453.675833333333</v>
      </c>
      <c r="AE1370" s="129">
        <v>2.8653210526315802</v>
      </c>
      <c r="AF1370" s="129">
        <v>2.8653210526315802</v>
      </c>
      <c r="AG1370" s="129">
        <v>10.1337279403705</v>
      </c>
    </row>
    <row r="1371" spans="1:33">
      <c r="A1371" t="s">
        <v>3494</v>
      </c>
      <c r="B1371" t="s">
        <v>548</v>
      </c>
      <c r="C1371" t="s">
        <v>816</v>
      </c>
      <c r="D1371" t="s">
        <v>478</v>
      </c>
      <c r="E1371" t="s">
        <v>467</v>
      </c>
      <c r="F1371" t="s">
        <v>698</v>
      </c>
      <c r="G1371" t="s">
        <v>468</v>
      </c>
      <c r="H1371" t="s">
        <v>3495</v>
      </c>
      <c r="I1371" t="s">
        <v>816</v>
      </c>
      <c r="J1371" s="130" t="s">
        <v>42</v>
      </c>
      <c r="K1371" s="127">
        <v>2</v>
      </c>
      <c r="L1371" s="127">
        <v>0</v>
      </c>
      <c r="M1371" s="127">
        <v>2</v>
      </c>
      <c r="N1371" s="127">
        <v>0</v>
      </c>
      <c r="O1371" s="127">
        <v>0</v>
      </c>
      <c r="P1371" s="127">
        <v>2</v>
      </c>
      <c r="Q1371" s="128">
        <v>1</v>
      </c>
      <c r="R1371" s="127">
        <v>0</v>
      </c>
      <c r="S1371" s="128">
        <v>0</v>
      </c>
      <c r="T1371" s="127">
        <v>0</v>
      </c>
      <c r="U1371" s="128" t="s">
        <v>42</v>
      </c>
      <c r="V1371" s="127">
        <v>0</v>
      </c>
      <c r="W1371" s="127">
        <v>0</v>
      </c>
      <c r="X1371" s="129">
        <v>0</v>
      </c>
      <c r="Y1371" s="129">
        <v>0</v>
      </c>
      <c r="Z1371" s="127">
        <v>0</v>
      </c>
      <c r="AA1371" s="129">
        <v>0</v>
      </c>
      <c r="AB1371" s="129">
        <v>0</v>
      </c>
      <c r="AC1371" s="127">
        <v>0</v>
      </c>
      <c r="AD1371" s="129">
        <v>0</v>
      </c>
      <c r="AE1371" s="129">
        <v>0</v>
      </c>
      <c r="AF1371" s="129">
        <v>0</v>
      </c>
      <c r="AG1371" s="129">
        <v>0</v>
      </c>
    </row>
    <row r="1372" spans="1:33">
      <c r="A1372" t="s">
        <v>3496</v>
      </c>
      <c r="B1372" t="s">
        <v>548</v>
      </c>
      <c r="C1372" t="s">
        <v>408</v>
      </c>
      <c r="D1372" t="s">
        <v>478</v>
      </c>
      <c r="E1372" t="s">
        <v>408</v>
      </c>
      <c r="F1372" t="s">
        <v>685</v>
      </c>
      <c r="G1372" t="s">
        <v>409</v>
      </c>
      <c r="H1372" t="s">
        <v>3489</v>
      </c>
      <c r="I1372" t="s">
        <v>408</v>
      </c>
      <c r="J1372" s="130" t="s">
        <v>42</v>
      </c>
      <c r="K1372" s="127">
        <v>1474</v>
      </c>
      <c r="L1372" s="127">
        <v>73</v>
      </c>
      <c r="M1372" s="127">
        <v>1293</v>
      </c>
      <c r="N1372" s="127">
        <v>0</v>
      </c>
      <c r="O1372" s="127">
        <v>14</v>
      </c>
      <c r="P1372" s="127">
        <v>1046</v>
      </c>
      <c r="Q1372" s="128">
        <v>0.70963364993215738</v>
      </c>
      <c r="R1372" s="127">
        <v>659</v>
      </c>
      <c r="S1372" s="128">
        <v>0.63001912045889097</v>
      </c>
      <c r="T1372" s="127">
        <v>24</v>
      </c>
      <c r="U1372" s="128">
        <v>3.6418816388467376E-2</v>
      </c>
      <c r="V1372" s="127">
        <v>22282.880000000001</v>
      </c>
      <c r="W1372" s="127">
        <v>62</v>
      </c>
      <c r="X1372" s="129">
        <v>359.40129032258102</v>
      </c>
      <c r="Y1372" s="129">
        <v>14131.36</v>
      </c>
      <c r="Z1372" s="127">
        <v>8</v>
      </c>
      <c r="AA1372" s="129">
        <v>1766.42</v>
      </c>
      <c r="AB1372" s="129">
        <v>36414.239999999998</v>
      </c>
      <c r="AC1372" s="127">
        <v>67</v>
      </c>
      <c r="AD1372" s="129">
        <v>543.49611940298496</v>
      </c>
      <c r="AE1372" s="129">
        <v>19.165389473684201</v>
      </c>
      <c r="AF1372" s="129">
        <v>19.165389473684201</v>
      </c>
      <c r="AG1372" s="129">
        <v>4.8234413371861198</v>
      </c>
    </row>
    <row r="1373" spans="1:33">
      <c r="A1373" t="s">
        <v>3497</v>
      </c>
      <c r="B1373" t="s">
        <v>548</v>
      </c>
      <c r="C1373" t="s">
        <v>383</v>
      </c>
      <c r="D1373" t="s">
        <v>478</v>
      </c>
      <c r="E1373" t="s">
        <v>383</v>
      </c>
      <c r="F1373" t="s">
        <v>685</v>
      </c>
      <c r="G1373" t="s">
        <v>385</v>
      </c>
      <c r="H1373" t="s">
        <v>3498</v>
      </c>
      <c r="I1373" t="s">
        <v>383</v>
      </c>
      <c r="J1373" s="130" t="s">
        <v>42</v>
      </c>
      <c r="K1373" s="127">
        <v>269</v>
      </c>
      <c r="L1373" s="127">
        <v>1</v>
      </c>
      <c r="M1373" s="127">
        <v>226</v>
      </c>
      <c r="N1373" s="127">
        <v>0</v>
      </c>
      <c r="O1373" s="127">
        <v>6</v>
      </c>
      <c r="P1373" s="127">
        <v>215</v>
      </c>
      <c r="Q1373" s="128">
        <v>0.7992565055762082</v>
      </c>
      <c r="R1373" s="127">
        <v>192</v>
      </c>
      <c r="S1373" s="128">
        <v>0.89302325581395348</v>
      </c>
      <c r="T1373" s="127">
        <v>8</v>
      </c>
      <c r="U1373" s="128">
        <v>4.1666666666666664E-2</v>
      </c>
      <c r="V1373" s="127">
        <v>274.74</v>
      </c>
      <c r="W1373" s="127">
        <v>2</v>
      </c>
      <c r="X1373" s="129">
        <v>137.37</v>
      </c>
      <c r="Y1373" s="129">
        <v>0</v>
      </c>
      <c r="Z1373" s="127">
        <v>0</v>
      </c>
      <c r="AA1373" s="129">
        <v>0</v>
      </c>
      <c r="AB1373" s="129">
        <v>274.74</v>
      </c>
      <c r="AC1373" s="127">
        <v>2</v>
      </c>
      <c r="AD1373" s="129">
        <v>137.37</v>
      </c>
      <c r="AE1373" s="129">
        <v>0.14460000000000001</v>
      </c>
      <c r="AF1373" s="129">
        <v>0.14460000000000001</v>
      </c>
      <c r="AG1373" s="129">
        <v>1.0240992154836299</v>
      </c>
    </row>
    <row r="1374" spans="1:33">
      <c r="A1374" t="s">
        <v>3499</v>
      </c>
      <c r="B1374" t="s">
        <v>548</v>
      </c>
      <c r="C1374" t="s">
        <v>802</v>
      </c>
      <c r="D1374" t="s">
        <v>478</v>
      </c>
      <c r="E1374" t="s">
        <v>479</v>
      </c>
      <c r="F1374" t="s">
        <v>698</v>
      </c>
      <c r="G1374" t="s">
        <v>480</v>
      </c>
      <c r="H1374" t="s">
        <v>3500</v>
      </c>
      <c r="I1374" t="s">
        <v>802</v>
      </c>
      <c r="J1374" s="130" t="s">
        <v>42</v>
      </c>
      <c r="K1374" s="127">
        <v>1</v>
      </c>
      <c r="L1374" s="127">
        <v>0</v>
      </c>
      <c r="M1374" s="127">
        <v>1</v>
      </c>
      <c r="N1374" s="127">
        <v>0</v>
      </c>
      <c r="O1374" s="127">
        <v>0</v>
      </c>
      <c r="P1374" s="127">
        <v>1</v>
      </c>
      <c r="Q1374" s="128">
        <v>1</v>
      </c>
      <c r="R1374" s="127">
        <v>1</v>
      </c>
      <c r="S1374" s="128">
        <v>1</v>
      </c>
      <c r="T1374" s="127">
        <v>0</v>
      </c>
      <c r="U1374" s="128">
        <v>0</v>
      </c>
      <c r="V1374" s="127">
        <v>0</v>
      </c>
      <c r="W1374" s="127">
        <v>0</v>
      </c>
      <c r="X1374" s="129">
        <v>0</v>
      </c>
      <c r="Y1374" s="129">
        <v>0</v>
      </c>
      <c r="Z1374" s="127">
        <v>0</v>
      </c>
      <c r="AA1374" s="129">
        <v>0</v>
      </c>
      <c r="AB1374" s="129">
        <v>0</v>
      </c>
      <c r="AC1374" s="127">
        <v>0</v>
      </c>
      <c r="AD1374" s="129">
        <v>0</v>
      </c>
      <c r="AE1374" s="129">
        <v>0</v>
      </c>
      <c r="AF1374" s="129">
        <v>0</v>
      </c>
      <c r="AG1374" s="129">
        <v>0</v>
      </c>
    </row>
    <row r="1375" spans="1:33">
      <c r="A1375" t="s">
        <v>672</v>
      </c>
      <c r="B1375" t="s">
        <v>548</v>
      </c>
      <c r="C1375" t="s">
        <v>3501</v>
      </c>
      <c r="D1375" t="s">
        <v>478</v>
      </c>
      <c r="E1375" t="s">
        <v>419</v>
      </c>
      <c r="F1375" t="s">
        <v>420</v>
      </c>
      <c r="G1375" t="s">
        <v>44</v>
      </c>
      <c r="H1375" t="s">
        <v>3502</v>
      </c>
      <c r="I1375" t="s">
        <v>3501</v>
      </c>
      <c r="J1375" s="130" t="s">
        <v>42</v>
      </c>
      <c r="K1375" s="127">
        <v>900</v>
      </c>
      <c r="L1375" s="127">
        <v>146</v>
      </c>
      <c r="M1375" s="127">
        <v>652</v>
      </c>
      <c r="N1375" s="127">
        <v>0</v>
      </c>
      <c r="O1375" s="127">
        <v>10</v>
      </c>
      <c r="P1375" s="127">
        <v>514</v>
      </c>
      <c r="Q1375" s="128">
        <v>0.57111111111111112</v>
      </c>
      <c r="R1375" s="127">
        <v>318</v>
      </c>
      <c r="S1375" s="128">
        <v>0.61867704280155644</v>
      </c>
      <c r="T1375" s="127">
        <v>4</v>
      </c>
      <c r="U1375" s="128">
        <v>1.2578616352201259E-2</v>
      </c>
      <c r="V1375" s="127">
        <v>9959.02</v>
      </c>
      <c r="W1375" s="127">
        <v>22</v>
      </c>
      <c r="X1375" s="129">
        <v>452.68272727272699</v>
      </c>
      <c r="Y1375" s="129">
        <v>685.52</v>
      </c>
      <c r="Z1375" s="127">
        <v>3</v>
      </c>
      <c r="AA1375" s="129">
        <v>228.506666666667</v>
      </c>
      <c r="AB1375" s="129">
        <v>10644.54</v>
      </c>
      <c r="AC1375" s="127">
        <v>23</v>
      </c>
      <c r="AD1375" s="129">
        <v>462.80608695652199</v>
      </c>
      <c r="AE1375" s="129">
        <v>5.6023894736842097</v>
      </c>
      <c r="AF1375" s="129">
        <v>5.6023894736842097</v>
      </c>
      <c r="AG1375" s="129">
        <v>2.4593186053232099</v>
      </c>
    </row>
    <row r="1376" spans="1:33">
      <c r="A1376" t="s">
        <v>3503</v>
      </c>
      <c r="B1376" t="s">
        <v>548</v>
      </c>
      <c r="C1376" t="s">
        <v>1832</v>
      </c>
      <c r="D1376" t="s">
        <v>478</v>
      </c>
      <c r="E1376" t="s">
        <v>507</v>
      </c>
      <c r="F1376" t="s">
        <v>698</v>
      </c>
      <c r="G1376" t="s">
        <v>508</v>
      </c>
      <c r="H1376" t="s">
        <v>3504</v>
      </c>
      <c r="I1376" t="s">
        <v>1832</v>
      </c>
      <c r="J1376" s="130" t="s">
        <v>42</v>
      </c>
      <c r="K1376" s="127">
        <v>366</v>
      </c>
      <c r="L1376" s="127">
        <v>26</v>
      </c>
      <c r="M1376" s="127">
        <v>300</v>
      </c>
      <c r="N1376" s="127">
        <v>0</v>
      </c>
      <c r="O1376" s="127">
        <v>1</v>
      </c>
      <c r="P1376" s="127">
        <v>240</v>
      </c>
      <c r="Q1376" s="128">
        <v>0.65573770491803274</v>
      </c>
      <c r="R1376" s="127">
        <v>117</v>
      </c>
      <c r="S1376" s="128">
        <v>0.48749999999999999</v>
      </c>
      <c r="T1376" s="127">
        <v>4</v>
      </c>
      <c r="U1376" s="128">
        <v>3.4188034188034191E-2</v>
      </c>
      <c r="V1376" s="127">
        <v>3439.41</v>
      </c>
      <c r="W1376" s="127">
        <v>8</v>
      </c>
      <c r="X1376" s="129">
        <v>429.92624999999998</v>
      </c>
      <c r="Y1376" s="129">
        <v>0</v>
      </c>
      <c r="Z1376" s="127">
        <v>0</v>
      </c>
      <c r="AA1376" s="129">
        <v>0</v>
      </c>
      <c r="AB1376" s="129">
        <v>3439.41</v>
      </c>
      <c r="AC1376" s="127">
        <v>8</v>
      </c>
      <c r="AD1376" s="129">
        <v>429.92624999999998</v>
      </c>
      <c r="AE1376" s="129">
        <v>1.8102157894736799</v>
      </c>
      <c r="AF1376" s="129">
        <v>1.8102157894736799</v>
      </c>
      <c r="AG1376" s="129">
        <v>8.1515583324198904</v>
      </c>
    </row>
    <row r="1377" spans="1:33">
      <c r="A1377" t="s">
        <v>3505</v>
      </c>
      <c r="B1377" t="s">
        <v>548</v>
      </c>
      <c r="C1377" t="s">
        <v>388</v>
      </c>
      <c r="D1377" t="s">
        <v>478</v>
      </c>
      <c r="E1377" t="s">
        <v>388</v>
      </c>
      <c r="F1377" t="s">
        <v>685</v>
      </c>
      <c r="G1377" t="s">
        <v>389</v>
      </c>
      <c r="H1377" t="s">
        <v>3506</v>
      </c>
      <c r="I1377" t="s">
        <v>388</v>
      </c>
      <c r="J1377" s="130" t="s">
        <v>42</v>
      </c>
      <c r="K1377" s="127">
        <v>210</v>
      </c>
      <c r="L1377" s="127">
        <v>1</v>
      </c>
      <c r="M1377" s="127">
        <v>143</v>
      </c>
      <c r="N1377" s="127">
        <v>0</v>
      </c>
      <c r="O1377" s="127">
        <v>2</v>
      </c>
      <c r="P1377" s="127">
        <v>130</v>
      </c>
      <c r="Q1377" s="128">
        <v>0.61904761904761907</v>
      </c>
      <c r="R1377" s="127">
        <v>95</v>
      </c>
      <c r="S1377" s="128">
        <v>0.73076923076923073</v>
      </c>
      <c r="T1377" s="127">
        <v>9</v>
      </c>
      <c r="U1377" s="128">
        <v>9.4736842105263161E-2</v>
      </c>
      <c r="V1377" s="127">
        <v>947.78</v>
      </c>
      <c r="W1377" s="127">
        <v>3</v>
      </c>
      <c r="X1377" s="129">
        <v>315.92666666666702</v>
      </c>
      <c r="Y1377" s="129">
        <v>98.8</v>
      </c>
      <c r="Z1377" s="127">
        <v>1</v>
      </c>
      <c r="AA1377" s="129">
        <v>98.8</v>
      </c>
      <c r="AB1377" s="129">
        <v>1046.58</v>
      </c>
      <c r="AC1377" s="127">
        <v>4</v>
      </c>
      <c r="AD1377" s="129">
        <v>261.64499999999998</v>
      </c>
      <c r="AE1377" s="129">
        <v>0.55083157894736801</v>
      </c>
      <c r="AF1377" s="129">
        <v>0.55083157894736801</v>
      </c>
      <c r="AG1377" s="129">
        <v>3.8200153458292201</v>
      </c>
    </row>
    <row r="1378" spans="1:33">
      <c r="A1378" t="s">
        <v>3507</v>
      </c>
      <c r="B1378" t="s">
        <v>548</v>
      </c>
      <c r="C1378" t="s">
        <v>415</v>
      </c>
      <c r="D1378" t="s">
        <v>478</v>
      </c>
      <c r="E1378" t="s">
        <v>415</v>
      </c>
      <c r="F1378" t="s">
        <v>685</v>
      </c>
      <c r="G1378" t="s">
        <v>416</v>
      </c>
      <c r="H1378" t="s">
        <v>3471</v>
      </c>
      <c r="I1378" t="s">
        <v>415</v>
      </c>
      <c r="J1378" s="130" t="s">
        <v>42</v>
      </c>
      <c r="K1378" s="127">
        <v>957</v>
      </c>
      <c r="L1378" s="127">
        <v>75</v>
      </c>
      <c r="M1378" s="127">
        <v>816</v>
      </c>
      <c r="N1378" s="127">
        <v>0</v>
      </c>
      <c r="O1378" s="127">
        <v>3</v>
      </c>
      <c r="P1378" s="127">
        <v>680</v>
      </c>
      <c r="Q1378" s="128">
        <v>0.71055381400208983</v>
      </c>
      <c r="R1378" s="127">
        <v>463</v>
      </c>
      <c r="S1378" s="128">
        <v>0.68088235294117649</v>
      </c>
      <c r="T1378" s="127">
        <v>33</v>
      </c>
      <c r="U1378" s="128">
        <v>7.1274298056155511E-2</v>
      </c>
      <c r="V1378" s="127">
        <v>16621.150000000001</v>
      </c>
      <c r="W1378" s="127">
        <v>33</v>
      </c>
      <c r="X1378" s="129">
        <v>503.67121212121202</v>
      </c>
      <c r="Y1378" s="129">
        <v>8245.2800000000007</v>
      </c>
      <c r="Z1378" s="127">
        <v>9</v>
      </c>
      <c r="AA1378" s="129">
        <v>916.14222222222202</v>
      </c>
      <c r="AB1378" s="129">
        <v>24866.43</v>
      </c>
      <c r="AC1378" s="127">
        <v>37</v>
      </c>
      <c r="AD1378" s="129">
        <v>672.06567567567595</v>
      </c>
      <c r="AE1378" s="129">
        <v>13.0875947368421</v>
      </c>
      <c r="AF1378" s="129">
        <v>13.0875947368421</v>
      </c>
      <c r="AG1378" s="129">
        <v>7.0457086484709004</v>
      </c>
    </row>
    <row r="1379" spans="1:33">
      <c r="A1379" t="s">
        <v>3508</v>
      </c>
      <c r="B1379" t="s">
        <v>548</v>
      </c>
      <c r="C1379" t="s">
        <v>1850</v>
      </c>
      <c r="D1379" t="s">
        <v>478</v>
      </c>
      <c r="E1379" t="s">
        <v>504</v>
      </c>
      <c r="F1379" t="s">
        <v>698</v>
      </c>
      <c r="G1379" t="s">
        <v>505</v>
      </c>
      <c r="H1379" t="s">
        <v>3509</v>
      </c>
      <c r="I1379" t="s">
        <v>1850</v>
      </c>
      <c r="J1379" s="130" t="s">
        <v>42</v>
      </c>
      <c r="K1379" s="127">
        <v>388</v>
      </c>
      <c r="L1379" s="127">
        <v>27</v>
      </c>
      <c r="M1379" s="127">
        <v>323</v>
      </c>
      <c r="N1379" s="127">
        <v>0</v>
      </c>
      <c r="O1379" s="127">
        <v>2</v>
      </c>
      <c r="P1379" s="127">
        <v>261</v>
      </c>
      <c r="Q1379" s="128">
        <v>0.67268041237113407</v>
      </c>
      <c r="R1379" s="127">
        <v>124</v>
      </c>
      <c r="S1379" s="128">
        <v>0.47509578544061304</v>
      </c>
      <c r="T1379" s="127">
        <v>5</v>
      </c>
      <c r="U1379" s="128">
        <v>4.0322580645161289E-2</v>
      </c>
      <c r="V1379" s="127">
        <v>2355.37</v>
      </c>
      <c r="W1379" s="127">
        <v>9</v>
      </c>
      <c r="X1379" s="129">
        <v>261.70777777777801</v>
      </c>
      <c r="Y1379" s="129">
        <v>525.80999999999995</v>
      </c>
      <c r="Z1379" s="127">
        <v>2</v>
      </c>
      <c r="AA1379" s="129">
        <v>262.90499999999997</v>
      </c>
      <c r="AB1379" s="129">
        <v>2881.18</v>
      </c>
      <c r="AC1379" s="127">
        <v>11</v>
      </c>
      <c r="AD1379" s="129">
        <v>261.92545454545501</v>
      </c>
      <c r="AE1379" s="129">
        <v>1.5164105263157901</v>
      </c>
      <c r="AF1379" s="129">
        <v>1.5164105263157901</v>
      </c>
      <c r="AG1379" s="129">
        <v>8.0373780554642096</v>
      </c>
    </row>
    <row r="1380" spans="1:33">
      <c r="A1380" t="s">
        <v>673</v>
      </c>
      <c r="B1380" t="s">
        <v>548</v>
      </c>
      <c r="C1380" t="s">
        <v>3510</v>
      </c>
      <c r="D1380" t="s">
        <v>478</v>
      </c>
      <c r="E1380" t="s">
        <v>419</v>
      </c>
      <c r="F1380" t="s">
        <v>420</v>
      </c>
      <c r="G1380" t="s">
        <v>45</v>
      </c>
      <c r="H1380" t="s">
        <v>3511</v>
      </c>
      <c r="I1380" t="s">
        <v>3510</v>
      </c>
      <c r="J1380" s="130" t="s">
        <v>42</v>
      </c>
      <c r="K1380" s="127">
        <v>3463</v>
      </c>
      <c r="L1380" s="127">
        <v>508</v>
      </c>
      <c r="M1380" s="127">
        <v>2377</v>
      </c>
      <c r="N1380" s="127">
        <v>0</v>
      </c>
      <c r="O1380" s="127">
        <v>24</v>
      </c>
      <c r="P1380" s="127">
        <v>1895</v>
      </c>
      <c r="Q1380" s="128">
        <v>0.54721339878717878</v>
      </c>
      <c r="R1380" s="127">
        <v>1071</v>
      </c>
      <c r="S1380" s="128">
        <v>0.56517150395778359</v>
      </c>
      <c r="T1380" s="127">
        <v>46</v>
      </c>
      <c r="U1380" s="128">
        <v>4.2950513538748833E-2</v>
      </c>
      <c r="V1380" s="127">
        <v>17576.580000000002</v>
      </c>
      <c r="W1380" s="127">
        <v>58</v>
      </c>
      <c r="X1380" s="129">
        <v>303.04448275862097</v>
      </c>
      <c r="Y1380" s="129">
        <v>6687.36</v>
      </c>
      <c r="Z1380" s="127">
        <v>13</v>
      </c>
      <c r="AA1380" s="129">
        <v>514.41230769230799</v>
      </c>
      <c r="AB1380" s="129">
        <v>24263.94</v>
      </c>
      <c r="AC1380" s="127">
        <v>62</v>
      </c>
      <c r="AD1380" s="129">
        <v>391.35387096774201</v>
      </c>
      <c r="AE1380" s="129">
        <v>12.7704947368421</v>
      </c>
      <c r="AF1380" s="129">
        <v>12.7704947368421</v>
      </c>
      <c r="AG1380" s="129">
        <v>11.5422558368958</v>
      </c>
    </row>
    <row r="1381" spans="1:33">
      <c r="A1381" t="s">
        <v>3512</v>
      </c>
      <c r="B1381" t="s">
        <v>548</v>
      </c>
      <c r="C1381" t="s">
        <v>721</v>
      </c>
      <c r="D1381" t="s">
        <v>478</v>
      </c>
      <c r="E1381" t="s">
        <v>534</v>
      </c>
      <c r="F1381" t="s">
        <v>698</v>
      </c>
      <c r="G1381" t="s">
        <v>535</v>
      </c>
      <c r="H1381" t="s">
        <v>3513</v>
      </c>
      <c r="I1381" t="s">
        <v>721</v>
      </c>
      <c r="J1381" s="130" t="s">
        <v>42</v>
      </c>
      <c r="K1381" s="127">
        <v>273</v>
      </c>
      <c r="L1381" s="127">
        <v>44</v>
      </c>
      <c r="M1381" s="127">
        <v>192</v>
      </c>
      <c r="N1381" s="127">
        <v>0</v>
      </c>
      <c r="O1381" s="127">
        <v>1</v>
      </c>
      <c r="P1381" s="127">
        <v>146</v>
      </c>
      <c r="Q1381" s="128">
        <v>0.53479853479853479</v>
      </c>
      <c r="R1381" s="127">
        <v>64</v>
      </c>
      <c r="S1381" s="128">
        <v>0.43835616438356162</v>
      </c>
      <c r="T1381" s="127">
        <v>0</v>
      </c>
      <c r="U1381" s="128">
        <v>0</v>
      </c>
      <c r="V1381" s="127">
        <v>259.83</v>
      </c>
      <c r="W1381" s="127">
        <v>2</v>
      </c>
      <c r="X1381" s="129">
        <v>129.91499999999999</v>
      </c>
      <c r="Y1381" s="129">
        <v>397.74</v>
      </c>
      <c r="Z1381" s="127">
        <v>1</v>
      </c>
      <c r="AA1381" s="129">
        <v>397.74</v>
      </c>
      <c r="AB1381" s="129">
        <v>657.57</v>
      </c>
      <c r="AC1381" s="127">
        <v>2</v>
      </c>
      <c r="AD1381" s="129">
        <v>328.78500000000003</v>
      </c>
      <c r="AE1381" s="129">
        <v>0.346089473684211</v>
      </c>
      <c r="AF1381" s="129">
        <v>0.346089473684211</v>
      </c>
      <c r="AG1381" s="129">
        <v>18.513646826701699</v>
      </c>
    </row>
    <row r="1382" spans="1:33">
      <c r="A1382" t="s">
        <v>3514</v>
      </c>
      <c r="B1382" t="s">
        <v>548</v>
      </c>
      <c r="C1382" t="s">
        <v>411</v>
      </c>
      <c r="D1382" t="s">
        <v>478</v>
      </c>
      <c r="E1382" t="s">
        <v>411</v>
      </c>
      <c r="F1382" t="s">
        <v>685</v>
      </c>
      <c r="G1382" t="s">
        <v>412</v>
      </c>
      <c r="H1382" t="s">
        <v>3487</v>
      </c>
      <c r="I1382" t="s">
        <v>411</v>
      </c>
      <c r="J1382" s="130" t="s">
        <v>42</v>
      </c>
      <c r="K1382" s="127">
        <v>1333</v>
      </c>
      <c r="L1382" s="127">
        <v>91</v>
      </c>
      <c r="M1382" s="127">
        <v>1130</v>
      </c>
      <c r="N1382" s="127">
        <v>0</v>
      </c>
      <c r="O1382" s="127">
        <v>11</v>
      </c>
      <c r="P1382" s="127">
        <v>918</v>
      </c>
      <c r="Q1382" s="128">
        <v>0.68867216804201048</v>
      </c>
      <c r="R1382" s="127">
        <v>568</v>
      </c>
      <c r="S1382" s="128">
        <v>0.61873638344226578</v>
      </c>
      <c r="T1382" s="127">
        <v>12</v>
      </c>
      <c r="U1382" s="128">
        <v>2.1126760563380281E-2</v>
      </c>
      <c r="V1382" s="127">
        <v>8284.11</v>
      </c>
      <c r="W1382" s="127">
        <v>34</v>
      </c>
      <c r="X1382" s="129">
        <v>243.65029411764701</v>
      </c>
      <c r="Y1382" s="129">
        <v>1678.25</v>
      </c>
      <c r="Z1382" s="127">
        <v>5</v>
      </c>
      <c r="AA1382" s="129">
        <v>335.65</v>
      </c>
      <c r="AB1382" s="129">
        <v>9962.36</v>
      </c>
      <c r="AC1382" s="127">
        <v>38</v>
      </c>
      <c r="AD1382" s="129">
        <v>262.16736842105303</v>
      </c>
      <c r="AE1382" s="129">
        <v>5.2433473684210501</v>
      </c>
      <c r="AF1382" s="129">
        <v>5.2433473684210501</v>
      </c>
      <c r="AG1382" s="129">
        <v>5.6580072344623504</v>
      </c>
    </row>
    <row r="1383" spans="1:33">
      <c r="A1383" t="s">
        <v>3515</v>
      </c>
      <c r="B1383" t="s">
        <v>548</v>
      </c>
      <c r="C1383" t="s">
        <v>718</v>
      </c>
      <c r="D1383" t="s">
        <v>478</v>
      </c>
      <c r="E1383" t="s">
        <v>525</v>
      </c>
      <c r="F1383" t="s">
        <v>698</v>
      </c>
      <c r="G1383" t="s">
        <v>526</v>
      </c>
      <c r="H1383" t="s">
        <v>3516</v>
      </c>
      <c r="I1383" t="s">
        <v>718</v>
      </c>
      <c r="J1383" s="130" t="s">
        <v>42</v>
      </c>
      <c r="K1383" s="127">
        <v>301</v>
      </c>
      <c r="L1383" s="127">
        <v>42</v>
      </c>
      <c r="M1383" s="127">
        <v>218</v>
      </c>
      <c r="N1383" s="127">
        <v>0</v>
      </c>
      <c r="O1383" s="127">
        <v>1</v>
      </c>
      <c r="P1383" s="127">
        <v>165</v>
      </c>
      <c r="Q1383" s="128">
        <v>0.54817275747508309</v>
      </c>
      <c r="R1383" s="127">
        <v>73</v>
      </c>
      <c r="S1383" s="128">
        <v>0.44242424242424244</v>
      </c>
      <c r="T1383" s="127">
        <v>3</v>
      </c>
      <c r="U1383" s="128">
        <v>4.1095890410958902E-2</v>
      </c>
      <c r="V1383" s="127">
        <v>0</v>
      </c>
      <c r="W1383" s="127">
        <v>0</v>
      </c>
      <c r="X1383" s="129">
        <v>0</v>
      </c>
      <c r="Y1383" s="129">
        <v>0</v>
      </c>
      <c r="Z1383" s="127">
        <v>0</v>
      </c>
      <c r="AA1383" s="129">
        <v>0</v>
      </c>
      <c r="AB1383" s="129">
        <v>0</v>
      </c>
      <c r="AC1383" s="127">
        <v>0</v>
      </c>
      <c r="AD1383" s="129">
        <v>0</v>
      </c>
      <c r="AE1383" s="129">
        <v>0</v>
      </c>
      <c r="AF1383" s="129">
        <v>0</v>
      </c>
      <c r="AG1383" s="129">
        <v>0</v>
      </c>
    </row>
    <row r="1384" spans="1:33">
      <c r="A1384" t="s">
        <v>3517</v>
      </c>
      <c r="B1384" t="s">
        <v>548</v>
      </c>
      <c r="C1384" t="s">
        <v>705</v>
      </c>
      <c r="D1384" t="s">
        <v>478</v>
      </c>
      <c r="E1384" t="s">
        <v>513</v>
      </c>
      <c r="F1384" t="s">
        <v>698</v>
      </c>
      <c r="G1384" t="s">
        <v>514</v>
      </c>
      <c r="H1384" t="s">
        <v>3518</v>
      </c>
      <c r="I1384" t="s">
        <v>705</v>
      </c>
      <c r="J1384" s="130" t="s">
        <v>42</v>
      </c>
      <c r="K1384" s="127">
        <v>339</v>
      </c>
      <c r="L1384" s="127">
        <v>30</v>
      </c>
      <c r="M1384" s="127">
        <v>272</v>
      </c>
      <c r="N1384" s="127">
        <v>0</v>
      </c>
      <c r="O1384" s="127">
        <v>1</v>
      </c>
      <c r="P1384" s="127">
        <v>210</v>
      </c>
      <c r="Q1384" s="128">
        <v>0.61946902654867253</v>
      </c>
      <c r="R1384" s="127">
        <v>97</v>
      </c>
      <c r="S1384" s="128">
        <v>0.46190476190476193</v>
      </c>
      <c r="T1384" s="127">
        <v>1</v>
      </c>
      <c r="U1384" s="128">
        <v>1.0309278350515464E-2</v>
      </c>
      <c r="V1384" s="127">
        <v>3687.15</v>
      </c>
      <c r="W1384" s="127">
        <v>9</v>
      </c>
      <c r="X1384" s="129">
        <v>409.683333333333</v>
      </c>
      <c r="Y1384" s="129">
        <v>471.1</v>
      </c>
      <c r="Z1384" s="127">
        <v>2</v>
      </c>
      <c r="AA1384" s="129">
        <v>235.55</v>
      </c>
      <c r="AB1384" s="129">
        <v>4158.25</v>
      </c>
      <c r="AC1384" s="127">
        <v>9</v>
      </c>
      <c r="AD1384" s="129">
        <v>462.027777777778</v>
      </c>
      <c r="AE1384" s="129">
        <v>2.1885526315789501</v>
      </c>
      <c r="AF1384" s="129">
        <v>2.1885526315789501</v>
      </c>
      <c r="AG1384" s="129">
        <v>10.600579952766701</v>
      </c>
    </row>
    <row r="1385" spans="1:33">
      <c r="A1385" t="s">
        <v>674</v>
      </c>
      <c r="B1385" t="s">
        <v>548</v>
      </c>
      <c r="C1385" t="s">
        <v>3519</v>
      </c>
      <c r="D1385" t="s">
        <v>478</v>
      </c>
      <c r="E1385" t="s">
        <v>419</v>
      </c>
      <c r="F1385" t="s">
        <v>420</v>
      </c>
      <c r="G1385" t="s">
        <v>46</v>
      </c>
      <c r="H1385" t="s">
        <v>3520</v>
      </c>
      <c r="I1385" t="s">
        <v>3519</v>
      </c>
      <c r="J1385" s="130" t="s">
        <v>42</v>
      </c>
      <c r="K1385" s="127">
        <v>261</v>
      </c>
      <c r="L1385" s="127">
        <v>56</v>
      </c>
      <c r="M1385" s="127">
        <v>79</v>
      </c>
      <c r="N1385" s="127">
        <v>0</v>
      </c>
      <c r="O1385" s="127">
        <v>3</v>
      </c>
      <c r="P1385" s="127">
        <v>63</v>
      </c>
      <c r="Q1385" s="128">
        <v>0.2413793103448276</v>
      </c>
      <c r="R1385" s="127">
        <v>31</v>
      </c>
      <c r="S1385" s="128">
        <v>0.49206349206349204</v>
      </c>
      <c r="T1385" s="127">
        <v>0</v>
      </c>
      <c r="U1385" s="128">
        <v>0</v>
      </c>
      <c r="V1385" s="127">
        <v>576.19000000000005</v>
      </c>
      <c r="W1385" s="127">
        <v>4</v>
      </c>
      <c r="X1385" s="129">
        <v>144.04750000000001</v>
      </c>
      <c r="Y1385" s="129">
        <v>2030.84</v>
      </c>
      <c r="Z1385" s="127">
        <v>5</v>
      </c>
      <c r="AA1385" s="129">
        <v>406.16800000000001</v>
      </c>
      <c r="AB1385" s="129">
        <v>2607.0300000000002</v>
      </c>
      <c r="AC1385" s="127">
        <v>5</v>
      </c>
      <c r="AD1385" s="129">
        <v>521.40599999999995</v>
      </c>
      <c r="AE1385" s="129">
        <v>1.3721210526315799</v>
      </c>
      <c r="AF1385" s="129">
        <v>1.3721210526315799</v>
      </c>
      <c r="AG1385" s="129">
        <v>16.647484380138099</v>
      </c>
    </row>
    <row r="1386" spans="1:33">
      <c r="A1386" t="s">
        <v>3521</v>
      </c>
      <c r="B1386" t="s">
        <v>550</v>
      </c>
      <c r="C1386" t="s">
        <v>764</v>
      </c>
      <c r="D1386" t="s">
        <v>478</v>
      </c>
      <c r="E1386" t="s">
        <v>415</v>
      </c>
      <c r="F1386" t="s">
        <v>685</v>
      </c>
      <c r="G1386" t="s">
        <v>416</v>
      </c>
      <c r="H1386" t="s">
        <v>3522</v>
      </c>
      <c r="I1386" t="s">
        <v>415</v>
      </c>
      <c r="J1386" s="130" t="s">
        <v>42</v>
      </c>
      <c r="K1386" s="127">
        <v>6</v>
      </c>
      <c r="L1386" s="127">
        <v>0</v>
      </c>
      <c r="M1386" s="127">
        <v>6</v>
      </c>
      <c r="N1386" s="127">
        <v>0</v>
      </c>
      <c r="O1386" s="127">
        <v>0</v>
      </c>
      <c r="P1386" s="127">
        <v>5</v>
      </c>
      <c r="Q1386" s="128">
        <v>0.83333333333333337</v>
      </c>
      <c r="R1386" s="127">
        <v>3</v>
      </c>
      <c r="S1386" s="128">
        <v>0.6</v>
      </c>
      <c r="T1386" s="127">
        <v>0</v>
      </c>
      <c r="U1386" s="128">
        <v>0</v>
      </c>
      <c r="V1386" s="127">
        <v>0</v>
      </c>
      <c r="W1386" s="127">
        <v>0</v>
      </c>
      <c r="X1386" s="129">
        <v>0</v>
      </c>
      <c r="Y1386" s="129">
        <v>0</v>
      </c>
      <c r="Z1386" s="127">
        <v>0</v>
      </c>
      <c r="AA1386" s="129">
        <v>0</v>
      </c>
      <c r="AB1386" s="129">
        <v>0</v>
      </c>
      <c r="AC1386" s="127">
        <v>0</v>
      </c>
      <c r="AD1386" s="129">
        <v>0</v>
      </c>
      <c r="AE1386" s="129">
        <v>0</v>
      </c>
      <c r="AF1386" s="129">
        <v>0</v>
      </c>
      <c r="AG1386" s="129">
        <v>7.0042749095692196</v>
      </c>
    </row>
    <row r="1387" spans="1:33">
      <c r="A1387" t="s">
        <v>3523</v>
      </c>
      <c r="B1387" t="s">
        <v>550</v>
      </c>
      <c r="C1387" t="s">
        <v>701</v>
      </c>
      <c r="D1387" t="s">
        <v>478</v>
      </c>
      <c r="E1387" t="s">
        <v>408</v>
      </c>
      <c r="F1387" t="s">
        <v>685</v>
      </c>
      <c r="G1387" t="s">
        <v>409</v>
      </c>
      <c r="H1387" t="s">
        <v>3524</v>
      </c>
      <c r="I1387" t="s">
        <v>408</v>
      </c>
      <c r="J1387" s="130" t="s">
        <v>42</v>
      </c>
      <c r="K1387" s="127">
        <v>1</v>
      </c>
      <c r="L1387" s="127">
        <v>0</v>
      </c>
      <c r="M1387" s="127">
        <v>1</v>
      </c>
      <c r="N1387" s="127">
        <v>0</v>
      </c>
      <c r="O1387" s="127">
        <v>0</v>
      </c>
      <c r="P1387" s="127">
        <v>1</v>
      </c>
      <c r="Q1387" s="128">
        <v>1</v>
      </c>
      <c r="R1387" s="127">
        <v>1</v>
      </c>
      <c r="S1387" s="128">
        <v>1</v>
      </c>
      <c r="T1387" s="127">
        <v>0</v>
      </c>
      <c r="U1387" s="128">
        <v>0</v>
      </c>
      <c r="V1387" s="127">
        <v>0</v>
      </c>
      <c r="W1387" s="127">
        <v>0</v>
      </c>
      <c r="X1387" s="129">
        <v>0</v>
      </c>
      <c r="Y1387" s="129">
        <v>0</v>
      </c>
      <c r="Z1387" s="127">
        <v>0</v>
      </c>
      <c r="AA1387" s="129">
        <v>0</v>
      </c>
      <c r="AB1387" s="129">
        <v>0</v>
      </c>
      <c r="AC1387" s="127">
        <v>0</v>
      </c>
      <c r="AD1387" s="129">
        <v>0</v>
      </c>
      <c r="AE1387" s="129">
        <v>0</v>
      </c>
      <c r="AF1387" s="129">
        <v>0</v>
      </c>
      <c r="AG1387" s="129">
        <v>0</v>
      </c>
    </row>
    <row r="1388" spans="1:33">
      <c r="A1388" t="s">
        <v>3525</v>
      </c>
      <c r="B1388" t="s">
        <v>550</v>
      </c>
      <c r="C1388" t="s">
        <v>388</v>
      </c>
      <c r="D1388" t="s">
        <v>478</v>
      </c>
      <c r="E1388" t="s">
        <v>388</v>
      </c>
      <c r="F1388" t="s">
        <v>685</v>
      </c>
      <c r="G1388" t="s">
        <v>389</v>
      </c>
      <c r="H1388" t="s">
        <v>3526</v>
      </c>
      <c r="I1388" t="s">
        <v>388</v>
      </c>
      <c r="J1388" s="130" t="s">
        <v>42</v>
      </c>
      <c r="K1388" s="127">
        <v>166</v>
      </c>
      <c r="L1388" s="127">
        <v>7</v>
      </c>
      <c r="M1388" s="127">
        <v>76</v>
      </c>
      <c r="N1388" s="127">
        <v>0</v>
      </c>
      <c r="O1388" s="127">
        <v>0</v>
      </c>
      <c r="P1388" s="127">
        <v>65</v>
      </c>
      <c r="Q1388" s="128">
        <v>0.39156626506024095</v>
      </c>
      <c r="R1388" s="127">
        <v>40</v>
      </c>
      <c r="S1388" s="128">
        <v>0.61538461538461542</v>
      </c>
      <c r="T1388" s="127">
        <v>8</v>
      </c>
      <c r="U1388" s="128">
        <v>0.2</v>
      </c>
      <c r="V1388" s="127">
        <v>139.94999999999999</v>
      </c>
      <c r="W1388" s="127">
        <v>2</v>
      </c>
      <c r="X1388" s="129">
        <v>69.974999999999994</v>
      </c>
      <c r="Y1388" s="129">
        <v>1474.35</v>
      </c>
      <c r="Z1388" s="127">
        <v>2</v>
      </c>
      <c r="AA1388" s="129">
        <v>737.17499999999995</v>
      </c>
      <c r="AB1388" s="129">
        <v>1614.3</v>
      </c>
      <c r="AC1388" s="127">
        <v>4</v>
      </c>
      <c r="AD1388" s="129">
        <v>403.57499999999999</v>
      </c>
      <c r="AE1388" s="129">
        <v>0.84963157894736896</v>
      </c>
      <c r="AF1388" s="129">
        <v>0.84963157894736896</v>
      </c>
      <c r="AG1388" s="129">
        <v>4.0063575578208903</v>
      </c>
    </row>
    <row r="1389" spans="1:33">
      <c r="A1389" t="s">
        <v>3527</v>
      </c>
      <c r="B1389" t="s">
        <v>550</v>
      </c>
      <c r="C1389" t="s">
        <v>397</v>
      </c>
      <c r="D1389" t="s">
        <v>478</v>
      </c>
      <c r="E1389" s="126" t="s">
        <v>397</v>
      </c>
      <c r="F1389" t="s">
        <v>685</v>
      </c>
      <c r="G1389" t="s">
        <v>398</v>
      </c>
      <c r="H1389" t="s">
        <v>3528</v>
      </c>
      <c r="I1389" s="126" t="s">
        <v>397</v>
      </c>
      <c r="J1389" s="130" t="s">
        <v>42</v>
      </c>
      <c r="K1389" s="127">
        <v>101</v>
      </c>
      <c r="L1389" s="127">
        <v>4</v>
      </c>
      <c r="M1389" s="127">
        <v>44</v>
      </c>
      <c r="N1389" s="127">
        <v>0</v>
      </c>
      <c r="O1389" s="127">
        <v>0</v>
      </c>
      <c r="P1389" s="127">
        <v>40</v>
      </c>
      <c r="Q1389" s="128">
        <v>0.39603960396039606</v>
      </c>
      <c r="R1389" s="127">
        <v>30</v>
      </c>
      <c r="S1389" s="128">
        <v>0.75</v>
      </c>
      <c r="T1389" s="127">
        <v>2</v>
      </c>
      <c r="U1389" s="128">
        <v>6.6666666666666666E-2</v>
      </c>
      <c r="V1389" s="127">
        <v>287.33999999999997</v>
      </c>
      <c r="W1389" s="127">
        <v>1</v>
      </c>
      <c r="X1389" s="129">
        <v>287.33999999999997</v>
      </c>
      <c r="Y1389" s="129">
        <v>0</v>
      </c>
      <c r="Z1389" s="127">
        <v>0</v>
      </c>
      <c r="AA1389" s="129">
        <v>0</v>
      </c>
      <c r="AB1389" s="129">
        <v>287.33999999999997</v>
      </c>
      <c r="AC1389" s="127">
        <v>1</v>
      </c>
      <c r="AD1389" s="129">
        <v>287.33999999999997</v>
      </c>
      <c r="AE1389" s="129">
        <v>0.151231578947368</v>
      </c>
      <c r="AF1389" s="129">
        <v>0.151231578947368</v>
      </c>
      <c r="AG1389" s="129">
        <v>5.0246629398224298</v>
      </c>
    </row>
    <row r="1390" spans="1:33">
      <c r="A1390" t="s">
        <v>675</v>
      </c>
      <c r="B1390" t="s">
        <v>550</v>
      </c>
      <c r="C1390" t="s">
        <v>3529</v>
      </c>
      <c r="D1390" t="s">
        <v>478</v>
      </c>
      <c r="E1390" s="126" t="s">
        <v>419</v>
      </c>
      <c r="F1390" t="s">
        <v>420</v>
      </c>
      <c r="G1390" t="s">
        <v>41</v>
      </c>
      <c r="H1390" t="s">
        <v>3530</v>
      </c>
      <c r="I1390" t="s">
        <v>3529</v>
      </c>
      <c r="J1390" s="130" t="s">
        <v>42</v>
      </c>
      <c r="K1390" s="127">
        <v>211</v>
      </c>
      <c r="L1390" s="127">
        <v>42</v>
      </c>
      <c r="M1390" s="127">
        <v>5</v>
      </c>
      <c r="N1390" s="127">
        <v>0</v>
      </c>
      <c r="O1390" s="127">
        <v>1</v>
      </c>
      <c r="P1390" s="127">
        <v>4</v>
      </c>
      <c r="Q1390" s="128">
        <v>1.8957345971563982E-2</v>
      </c>
      <c r="R1390" s="127">
        <v>4</v>
      </c>
      <c r="S1390" s="128">
        <v>1</v>
      </c>
      <c r="T1390" s="127">
        <v>0</v>
      </c>
      <c r="U1390" s="128">
        <v>0</v>
      </c>
      <c r="V1390" s="127">
        <v>0</v>
      </c>
      <c r="W1390" s="127">
        <v>0</v>
      </c>
      <c r="X1390" s="129">
        <v>0</v>
      </c>
      <c r="Y1390" s="129">
        <v>0</v>
      </c>
      <c r="Z1390" s="127">
        <v>0</v>
      </c>
      <c r="AA1390" s="129">
        <v>0</v>
      </c>
      <c r="AB1390" s="129">
        <v>0</v>
      </c>
      <c r="AC1390" s="127">
        <v>0</v>
      </c>
      <c r="AD1390" s="129">
        <v>0</v>
      </c>
      <c r="AE1390" s="129">
        <v>0</v>
      </c>
      <c r="AF1390" s="129">
        <v>0</v>
      </c>
      <c r="AG1390" s="129">
        <v>0</v>
      </c>
    </row>
    <row r="1391" spans="1:33">
      <c r="A1391" t="s">
        <v>3531</v>
      </c>
      <c r="B1391" t="s">
        <v>550</v>
      </c>
      <c r="C1391" t="s">
        <v>721</v>
      </c>
      <c r="D1391" t="s">
        <v>478</v>
      </c>
      <c r="E1391" t="s">
        <v>534</v>
      </c>
      <c r="F1391" t="s">
        <v>698</v>
      </c>
      <c r="G1391" t="s">
        <v>535</v>
      </c>
      <c r="H1391" t="s">
        <v>3532</v>
      </c>
      <c r="I1391" t="s">
        <v>721</v>
      </c>
      <c r="J1391" s="130" t="s">
        <v>42</v>
      </c>
      <c r="K1391" s="127">
        <v>107</v>
      </c>
      <c r="L1391" s="127">
        <v>7</v>
      </c>
      <c r="M1391" s="127">
        <v>74</v>
      </c>
      <c r="N1391" s="127">
        <v>0</v>
      </c>
      <c r="O1391" s="127">
        <v>2</v>
      </c>
      <c r="P1391" s="127">
        <v>53</v>
      </c>
      <c r="Q1391" s="128">
        <v>0.49532710280373832</v>
      </c>
      <c r="R1391" s="127">
        <v>19</v>
      </c>
      <c r="S1391" s="128">
        <v>0.35849056603773582</v>
      </c>
      <c r="T1391" s="127">
        <v>0</v>
      </c>
      <c r="U1391" s="128">
        <v>0</v>
      </c>
      <c r="V1391" s="127">
        <v>30.85</v>
      </c>
      <c r="W1391" s="127">
        <v>1</v>
      </c>
      <c r="X1391" s="129">
        <v>30.85</v>
      </c>
      <c r="Y1391" s="129">
        <v>0</v>
      </c>
      <c r="Z1391" s="127">
        <v>0</v>
      </c>
      <c r="AA1391" s="129">
        <v>0</v>
      </c>
      <c r="AB1391" s="129">
        <v>30.85</v>
      </c>
      <c r="AC1391" s="127">
        <v>1</v>
      </c>
      <c r="AD1391" s="129">
        <v>30.85</v>
      </c>
      <c r="AE1391" s="129">
        <v>1.6236842105263199E-2</v>
      </c>
      <c r="AF1391" s="129">
        <v>1.6236842105263199E-2</v>
      </c>
      <c r="AG1391" s="129">
        <v>19.0726734626768</v>
      </c>
    </row>
    <row r="1392" spans="1:33">
      <c r="A1392" t="s">
        <v>3533</v>
      </c>
      <c r="B1392" t="s">
        <v>550</v>
      </c>
      <c r="C1392" t="s">
        <v>729</v>
      </c>
      <c r="D1392" t="s">
        <v>478</v>
      </c>
      <c r="E1392" t="s">
        <v>519</v>
      </c>
      <c r="F1392" t="s">
        <v>698</v>
      </c>
      <c r="G1392" t="s">
        <v>520</v>
      </c>
      <c r="H1392" t="s">
        <v>3534</v>
      </c>
      <c r="I1392" t="s">
        <v>729</v>
      </c>
      <c r="J1392" s="130" t="s">
        <v>42</v>
      </c>
      <c r="K1392" s="127">
        <v>105</v>
      </c>
      <c r="L1392" s="127">
        <v>6</v>
      </c>
      <c r="M1392" s="127">
        <v>80</v>
      </c>
      <c r="N1392" s="127">
        <v>0</v>
      </c>
      <c r="O1392" s="127">
        <v>0</v>
      </c>
      <c r="P1392" s="127">
        <v>68</v>
      </c>
      <c r="Q1392" s="128">
        <v>0.64761904761904765</v>
      </c>
      <c r="R1392" s="127">
        <v>23</v>
      </c>
      <c r="S1392" s="128">
        <v>0.33823529411764708</v>
      </c>
      <c r="T1392" s="127">
        <v>0</v>
      </c>
      <c r="U1392" s="128">
        <v>0</v>
      </c>
      <c r="V1392" s="127">
        <v>182.26</v>
      </c>
      <c r="W1392" s="127">
        <v>1</v>
      </c>
      <c r="X1392" s="129">
        <v>182.26</v>
      </c>
      <c r="Y1392" s="129">
        <v>0</v>
      </c>
      <c r="Z1392" s="127">
        <v>0</v>
      </c>
      <c r="AA1392" s="129">
        <v>0</v>
      </c>
      <c r="AB1392" s="129">
        <v>182.26</v>
      </c>
      <c r="AC1392" s="127">
        <v>1</v>
      </c>
      <c r="AD1392" s="129">
        <v>182.26</v>
      </c>
      <c r="AE1392" s="129">
        <v>9.5926315789473707E-2</v>
      </c>
      <c r="AF1392" s="129">
        <v>9.5926315789473707E-2</v>
      </c>
      <c r="AG1392" s="129">
        <v>13.2193357448208</v>
      </c>
    </row>
    <row r="1393" spans="1:33">
      <c r="A1393" t="s">
        <v>3535</v>
      </c>
      <c r="B1393" t="s">
        <v>550</v>
      </c>
      <c r="C1393" t="s">
        <v>415</v>
      </c>
      <c r="D1393" t="s">
        <v>478</v>
      </c>
      <c r="E1393" t="s">
        <v>415</v>
      </c>
      <c r="F1393" t="s">
        <v>685</v>
      </c>
      <c r="G1393" t="s">
        <v>416</v>
      </c>
      <c r="H1393" t="s">
        <v>3522</v>
      </c>
      <c r="I1393" t="s">
        <v>415</v>
      </c>
      <c r="J1393" s="130" t="s">
        <v>42</v>
      </c>
      <c r="K1393" s="127">
        <v>550</v>
      </c>
      <c r="L1393" s="127">
        <v>118</v>
      </c>
      <c r="M1393" s="127">
        <v>587</v>
      </c>
      <c r="N1393" s="127">
        <v>0</v>
      </c>
      <c r="O1393" s="127">
        <v>8</v>
      </c>
      <c r="P1393" s="127">
        <v>463</v>
      </c>
      <c r="Q1393" s="128">
        <v>0.8418181818181818</v>
      </c>
      <c r="R1393" s="127">
        <v>299</v>
      </c>
      <c r="S1393" s="128">
        <v>0.64578833693304538</v>
      </c>
      <c r="T1393" s="127">
        <v>21</v>
      </c>
      <c r="U1393" s="128">
        <v>7.0234113712374577E-2</v>
      </c>
      <c r="V1393" s="127">
        <v>5444.94</v>
      </c>
      <c r="W1393" s="127">
        <v>18</v>
      </c>
      <c r="X1393" s="129">
        <v>302.49666666666701</v>
      </c>
      <c r="Y1393" s="129">
        <v>1738.36</v>
      </c>
      <c r="Z1393" s="127">
        <v>6</v>
      </c>
      <c r="AA1393" s="129">
        <v>289.72666666666697</v>
      </c>
      <c r="AB1393" s="129">
        <v>7183.3</v>
      </c>
      <c r="AC1393" s="127">
        <v>21</v>
      </c>
      <c r="AD1393" s="129">
        <v>342.061904761905</v>
      </c>
      <c r="AE1393" s="129">
        <v>3.7806842105263199</v>
      </c>
      <c r="AF1393" s="129">
        <v>3.7806842105263199</v>
      </c>
      <c r="AG1393" s="129">
        <v>6.7652341082133898</v>
      </c>
    </row>
    <row r="1394" spans="1:33">
      <c r="A1394" t="s">
        <v>3536</v>
      </c>
      <c r="B1394" t="s">
        <v>550</v>
      </c>
      <c r="C1394" t="s">
        <v>711</v>
      </c>
      <c r="D1394" t="s">
        <v>478</v>
      </c>
      <c r="E1394" t="s">
        <v>528</v>
      </c>
      <c r="F1394" t="s">
        <v>698</v>
      </c>
      <c r="G1394" t="s">
        <v>529</v>
      </c>
      <c r="H1394" t="s">
        <v>3537</v>
      </c>
      <c r="I1394" t="s">
        <v>711</v>
      </c>
      <c r="J1394" s="130" t="s">
        <v>42</v>
      </c>
      <c r="K1394" s="127">
        <v>108</v>
      </c>
      <c r="L1394" s="127">
        <v>4</v>
      </c>
      <c r="M1394" s="127">
        <v>81</v>
      </c>
      <c r="N1394" s="127">
        <v>0</v>
      </c>
      <c r="O1394" s="127">
        <v>0</v>
      </c>
      <c r="P1394" s="127">
        <v>60</v>
      </c>
      <c r="Q1394" s="128">
        <v>0.55555555555555558</v>
      </c>
      <c r="R1394" s="127">
        <v>34</v>
      </c>
      <c r="S1394" s="128">
        <v>0.56666666666666665</v>
      </c>
      <c r="T1394" s="127">
        <v>1</v>
      </c>
      <c r="U1394" s="128">
        <v>2.9411764705882353E-2</v>
      </c>
      <c r="V1394" s="127">
        <v>0</v>
      </c>
      <c r="W1394" s="127">
        <v>0</v>
      </c>
      <c r="X1394" s="129">
        <v>0</v>
      </c>
      <c r="Y1394" s="129">
        <v>0</v>
      </c>
      <c r="Z1394" s="127">
        <v>0</v>
      </c>
      <c r="AA1394" s="129">
        <v>0</v>
      </c>
      <c r="AB1394" s="129">
        <v>0</v>
      </c>
      <c r="AC1394" s="127">
        <v>0</v>
      </c>
      <c r="AD1394" s="129">
        <v>0</v>
      </c>
      <c r="AE1394" s="129">
        <v>0</v>
      </c>
      <c r="AF1394" s="129">
        <v>0</v>
      </c>
      <c r="AG1394" s="129">
        <v>0</v>
      </c>
    </row>
    <row r="1395" spans="1:33">
      <c r="A1395" t="s">
        <v>3538</v>
      </c>
      <c r="B1395" t="s">
        <v>550</v>
      </c>
      <c r="C1395" t="s">
        <v>708</v>
      </c>
      <c r="D1395" t="s">
        <v>478</v>
      </c>
      <c r="E1395" t="s">
        <v>531</v>
      </c>
      <c r="F1395" t="s">
        <v>698</v>
      </c>
      <c r="G1395" t="s">
        <v>532</v>
      </c>
      <c r="H1395" t="s">
        <v>3539</v>
      </c>
      <c r="I1395" t="s">
        <v>708</v>
      </c>
      <c r="J1395" s="130" t="s">
        <v>42</v>
      </c>
      <c r="K1395" s="127">
        <v>113</v>
      </c>
      <c r="L1395" s="127">
        <v>7</v>
      </c>
      <c r="M1395" s="127">
        <v>90</v>
      </c>
      <c r="N1395" s="127">
        <v>0</v>
      </c>
      <c r="O1395" s="127">
        <v>1</v>
      </c>
      <c r="P1395" s="127">
        <v>69</v>
      </c>
      <c r="Q1395" s="128">
        <v>0.61061946902654862</v>
      </c>
      <c r="R1395" s="127">
        <v>20</v>
      </c>
      <c r="S1395" s="128">
        <v>0.28985507246376813</v>
      </c>
      <c r="T1395" s="127">
        <v>0</v>
      </c>
      <c r="U1395" s="128">
        <v>0</v>
      </c>
      <c r="V1395" s="127">
        <v>0</v>
      </c>
      <c r="W1395" s="127">
        <v>0</v>
      </c>
      <c r="X1395" s="129">
        <v>0</v>
      </c>
      <c r="Y1395" s="129">
        <v>0</v>
      </c>
      <c r="Z1395" s="127">
        <v>0</v>
      </c>
      <c r="AA1395" s="129">
        <v>0</v>
      </c>
      <c r="AB1395" s="129">
        <v>0</v>
      </c>
      <c r="AC1395" s="127">
        <v>0</v>
      </c>
      <c r="AD1395" s="129">
        <v>0</v>
      </c>
      <c r="AE1395" s="129">
        <v>0</v>
      </c>
      <c r="AF1395" s="129">
        <v>0</v>
      </c>
      <c r="AG1395" s="129">
        <v>0</v>
      </c>
    </row>
    <row r="1396" spans="1:33">
      <c r="A1396" t="s">
        <v>3540</v>
      </c>
      <c r="B1396" t="s">
        <v>550</v>
      </c>
      <c r="C1396" t="s">
        <v>1850</v>
      </c>
      <c r="D1396" t="s">
        <v>478</v>
      </c>
      <c r="E1396" t="s">
        <v>504</v>
      </c>
      <c r="F1396" t="s">
        <v>698</v>
      </c>
      <c r="G1396" t="s">
        <v>505</v>
      </c>
      <c r="H1396" t="s">
        <v>3541</v>
      </c>
      <c r="I1396" t="s">
        <v>1850</v>
      </c>
      <c r="J1396" s="130" t="s">
        <v>42</v>
      </c>
      <c r="K1396" s="127">
        <v>153</v>
      </c>
      <c r="L1396" s="127">
        <v>3</v>
      </c>
      <c r="M1396" s="127">
        <v>131</v>
      </c>
      <c r="N1396" s="127">
        <v>0</v>
      </c>
      <c r="O1396" s="127">
        <v>0</v>
      </c>
      <c r="P1396" s="127">
        <v>102</v>
      </c>
      <c r="Q1396" s="128">
        <v>0.66666666666666663</v>
      </c>
      <c r="R1396" s="127">
        <v>56</v>
      </c>
      <c r="S1396" s="128">
        <v>0.5490196078431373</v>
      </c>
      <c r="T1396" s="127">
        <v>4</v>
      </c>
      <c r="U1396" s="128">
        <v>7.1428571428571425E-2</v>
      </c>
      <c r="V1396" s="127">
        <v>377.58</v>
      </c>
      <c r="W1396" s="127">
        <v>3</v>
      </c>
      <c r="X1396" s="129">
        <v>125.86</v>
      </c>
      <c r="Y1396" s="129">
        <v>377.73</v>
      </c>
      <c r="Z1396" s="127">
        <v>2</v>
      </c>
      <c r="AA1396" s="129">
        <v>188.86500000000001</v>
      </c>
      <c r="AB1396" s="129">
        <v>755.31</v>
      </c>
      <c r="AC1396" s="127">
        <v>4</v>
      </c>
      <c r="AD1396" s="129">
        <v>188.82749999999999</v>
      </c>
      <c r="AE1396" s="129">
        <v>0.39753157894736801</v>
      </c>
      <c r="AF1396" s="129">
        <v>0.39753157894736801</v>
      </c>
      <c r="AG1396" s="129">
        <v>6.9467280499835597</v>
      </c>
    </row>
    <row r="1397" spans="1:33">
      <c r="A1397" t="s">
        <v>676</v>
      </c>
      <c r="B1397" t="s">
        <v>550</v>
      </c>
      <c r="C1397" t="s">
        <v>3542</v>
      </c>
      <c r="D1397" t="s">
        <v>478</v>
      </c>
      <c r="E1397" t="s">
        <v>419</v>
      </c>
      <c r="F1397" t="s">
        <v>420</v>
      </c>
      <c r="G1397" t="s">
        <v>43</v>
      </c>
      <c r="H1397" t="s">
        <v>3543</v>
      </c>
      <c r="I1397" t="s">
        <v>3542</v>
      </c>
      <c r="J1397" s="130" t="s">
        <v>42</v>
      </c>
      <c r="K1397" s="127">
        <v>7699</v>
      </c>
      <c r="L1397" s="127">
        <v>1316</v>
      </c>
      <c r="M1397" s="127">
        <v>5486</v>
      </c>
      <c r="N1397" s="127">
        <v>0</v>
      </c>
      <c r="O1397" s="127">
        <v>69</v>
      </c>
      <c r="P1397" s="127">
        <v>4466</v>
      </c>
      <c r="Q1397" s="128">
        <v>0.5800753344590206</v>
      </c>
      <c r="R1397" s="127">
        <v>2581</v>
      </c>
      <c r="S1397" s="128">
        <v>0.57792207792207795</v>
      </c>
      <c r="T1397" s="127">
        <v>38</v>
      </c>
      <c r="U1397" s="128">
        <v>1.4722975590856257E-2</v>
      </c>
      <c r="V1397" s="127">
        <v>88084.4</v>
      </c>
      <c r="W1397" s="127">
        <v>209</v>
      </c>
      <c r="X1397" s="129">
        <v>421.45645933014401</v>
      </c>
      <c r="Y1397" s="129">
        <v>21293.56</v>
      </c>
      <c r="Z1397" s="127">
        <v>55</v>
      </c>
      <c r="AA1397" s="129">
        <v>387.15563636363601</v>
      </c>
      <c r="AB1397" s="129">
        <v>109377.96</v>
      </c>
      <c r="AC1397" s="127">
        <v>234</v>
      </c>
      <c r="AD1397" s="129">
        <v>467.42717948718001</v>
      </c>
      <c r="AE1397" s="129">
        <v>57.567347368421103</v>
      </c>
      <c r="AF1397" s="129">
        <v>57.567347368421103</v>
      </c>
      <c r="AG1397" s="129">
        <v>4.0122557846990601</v>
      </c>
    </row>
    <row r="1398" spans="1:33">
      <c r="A1398" t="s">
        <v>3544</v>
      </c>
      <c r="B1398" t="s">
        <v>550</v>
      </c>
      <c r="C1398" t="s">
        <v>718</v>
      </c>
      <c r="D1398" t="s">
        <v>478</v>
      </c>
      <c r="E1398" t="s">
        <v>525</v>
      </c>
      <c r="F1398" t="s">
        <v>698</v>
      </c>
      <c r="G1398" t="s">
        <v>526</v>
      </c>
      <c r="H1398" t="s">
        <v>3545</v>
      </c>
      <c r="I1398" t="s">
        <v>718</v>
      </c>
      <c r="J1398" s="130" t="s">
        <v>42</v>
      </c>
      <c r="K1398" s="127">
        <v>109</v>
      </c>
      <c r="L1398" s="127">
        <v>5</v>
      </c>
      <c r="M1398" s="127">
        <v>85</v>
      </c>
      <c r="N1398" s="127">
        <v>0</v>
      </c>
      <c r="O1398" s="127">
        <v>0</v>
      </c>
      <c r="P1398" s="127">
        <v>68</v>
      </c>
      <c r="Q1398" s="128">
        <v>0.62385321100917435</v>
      </c>
      <c r="R1398" s="127">
        <v>33</v>
      </c>
      <c r="S1398" s="128">
        <v>0.48529411764705882</v>
      </c>
      <c r="T1398" s="127">
        <v>0</v>
      </c>
      <c r="U1398" s="128">
        <v>0</v>
      </c>
      <c r="V1398" s="127">
        <v>0</v>
      </c>
      <c r="W1398" s="127">
        <v>0</v>
      </c>
      <c r="X1398" s="129">
        <v>0</v>
      </c>
      <c r="Y1398" s="129">
        <v>0</v>
      </c>
      <c r="Z1398" s="127">
        <v>0</v>
      </c>
      <c r="AA1398" s="129">
        <v>0</v>
      </c>
      <c r="AB1398" s="129">
        <v>0</v>
      </c>
      <c r="AC1398" s="127">
        <v>0</v>
      </c>
      <c r="AD1398" s="129">
        <v>0</v>
      </c>
      <c r="AE1398" s="129">
        <v>0</v>
      </c>
      <c r="AF1398" s="129">
        <v>0</v>
      </c>
      <c r="AG1398" s="129">
        <v>15.4554422887208</v>
      </c>
    </row>
    <row r="1399" spans="1:33">
      <c r="A1399" t="s">
        <v>3546</v>
      </c>
      <c r="B1399" t="s">
        <v>550</v>
      </c>
      <c r="C1399" t="s">
        <v>690</v>
      </c>
      <c r="D1399" t="s">
        <v>478</v>
      </c>
      <c r="E1399" t="s">
        <v>411</v>
      </c>
      <c r="F1399" t="s">
        <v>685</v>
      </c>
      <c r="G1399" t="s">
        <v>412</v>
      </c>
      <c r="H1399" t="s">
        <v>3547</v>
      </c>
      <c r="I1399" t="s">
        <v>411</v>
      </c>
      <c r="J1399" s="130" t="s">
        <v>42</v>
      </c>
      <c r="K1399" s="127">
        <v>3</v>
      </c>
      <c r="L1399" s="127">
        <v>0</v>
      </c>
      <c r="M1399" s="127">
        <v>3</v>
      </c>
      <c r="N1399" s="127">
        <v>0</v>
      </c>
      <c r="O1399" s="127">
        <v>0</v>
      </c>
      <c r="P1399" s="127">
        <v>3</v>
      </c>
      <c r="Q1399" s="128">
        <v>1</v>
      </c>
      <c r="R1399" s="127">
        <v>0</v>
      </c>
      <c r="S1399" s="128">
        <v>0</v>
      </c>
      <c r="T1399" s="127">
        <v>0</v>
      </c>
      <c r="U1399" s="128" t="s">
        <v>42</v>
      </c>
      <c r="V1399" s="127">
        <v>0</v>
      </c>
      <c r="W1399" s="127">
        <v>0</v>
      </c>
      <c r="X1399" s="129">
        <v>0</v>
      </c>
      <c r="Y1399" s="129">
        <v>0</v>
      </c>
      <c r="Z1399" s="127">
        <v>0</v>
      </c>
      <c r="AA1399" s="129">
        <v>0</v>
      </c>
      <c r="AB1399" s="129">
        <v>0</v>
      </c>
      <c r="AC1399" s="127">
        <v>0</v>
      </c>
      <c r="AD1399" s="129">
        <v>0</v>
      </c>
      <c r="AE1399" s="129">
        <v>0</v>
      </c>
      <c r="AF1399" s="129">
        <v>0</v>
      </c>
      <c r="AG1399" s="129">
        <v>0</v>
      </c>
    </row>
    <row r="1400" spans="1:33">
      <c r="A1400" t="s">
        <v>3548</v>
      </c>
      <c r="B1400" t="s">
        <v>550</v>
      </c>
      <c r="C1400" t="s">
        <v>705</v>
      </c>
      <c r="D1400" t="s">
        <v>478</v>
      </c>
      <c r="E1400" t="s">
        <v>513</v>
      </c>
      <c r="F1400" t="s">
        <v>698</v>
      </c>
      <c r="G1400" t="s">
        <v>514</v>
      </c>
      <c r="H1400" t="s">
        <v>3549</v>
      </c>
      <c r="I1400" t="s">
        <v>705</v>
      </c>
      <c r="J1400" s="130" t="s">
        <v>42</v>
      </c>
      <c r="K1400" s="127">
        <v>138</v>
      </c>
      <c r="L1400" s="127">
        <v>5</v>
      </c>
      <c r="M1400" s="127">
        <v>114</v>
      </c>
      <c r="N1400" s="127">
        <v>0</v>
      </c>
      <c r="O1400" s="127">
        <v>1</v>
      </c>
      <c r="P1400" s="127">
        <v>92</v>
      </c>
      <c r="Q1400" s="128">
        <v>0.66666666666666663</v>
      </c>
      <c r="R1400" s="127">
        <v>34</v>
      </c>
      <c r="S1400" s="128">
        <v>0.36956521739130432</v>
      </c>
      <c r="T1400" s="127">
        <v>0</v>
      </c>
      <c r="U1400" s="128">
        <v>0</v>
      </c>
      <c r="V1400" s="127">
        <v>1867.7</v>
      </c>
      <c r="W1400" s="127">
        <v>4</v>
      </c>
      <c r="X1400" s="129">
        <v>466.92500000000001</v>
      </c>
      <c r="Y1400" s="129">
        <v>0</v>
      </c>
      <c r="Z1400" s="127">
        <v>0</v>
      </c>
      <c r="AA1400" s="129">
        <v>0</v>
      </c>
      <c r="AB1400" s="129">
        <v>1867.7</v>
      </c>
      <c r="AC1400" s="127">
        <v>4</v>
      </c>
      <c r="AD1400" s="129">
        <v>466.92500000000001</v>
      </c>
      <c r="AE1400" s="129">
        <v>0.98299999999999998</v>
      </c>
      <c r="AF1400" s="129">
        <v>0.98299999999999998</v>
      </c>
      <c r="AG1400" s="129">
        <v>11.262742518908301</v>
      </c>
    </row>
    <row r="1401" spans="1:33">
      <c r="A1401" t="s">
        <v>3550</v>
      </c>
      <c r="B1401" t="s">
        <v>550</v>
      </c>
      <c r="C1401" t="s">
        <v>734</v>
      </c>
      <c r="D1401" t="s">
        <v>478</v>
      </c>
      <c r="E1401" t="s">
        <v>510</v>
      </c>
      <c r="F1401" t="s">
        <v>698</v>
      </c>
      <c r="G1401" t="s">
        <v>511</v>
      </c>
      <c r="H1401" t="s">
        <v>3551</v>
      </c>
      <c r="I1401" t="s">
        <v>734</v>
      </c>
      <c r="J1401" s="130" t="s">
        <v>42</v>
      </c>
      <c r="K1401" s="127">
        <v>135</v>
      </c>
      <c r="L1401" s="127">
        <v>4</v>
      </c>
      <c r="M1401" s="127">
        <v>114</v>
      </c>
      <c r="N1401" s="127">
        <v>0</v>
      </c>
      <c r="O1401" s="127">
        <v>0</v>
      </c>
      <c r="P1401" s="127">
        <v>91</v>
      </c>
      <c r="Q1401" s="128">
        <v>0.67407407407407405</v>
      </c>
      <c r="R1401" s="127">
        <v>39</v>
      </c>
      <c r="S1401" s="128">
        <v>0.42857142857142855</v>
      </c>
      <c r="T1401" s="127">
        <v>1</v>
      </c>
      <c r="U1401" s="128">
        <v>2.564102564102564E-2</v>
      </c>
      <c r="V1401" s="127">
        <v>265.5</v>
      </c>
      <c r="W1401" s="127">
        <v>3</v>
      </c>
      <c r="X1401" s="129">
        <v>88.5</v>
      </c>
      <c r="Y1401" s="129">
        <v>344.56</v>
      </c>
      <c r="Z1401" s="127">
        <v>1</v>
      </c>
      <c r="AA1401" s="129">
        <v>344.56</v>
      </c>
      <c r="AB1401" s="129">
        <v>610.05999999999995</v>
      </c>
      <c r="AC1401" s="127">
        <v>4</v>
      </c>
      <c r="AD1401" s="129">
        <v>152.51499999999999</v>
      </c>
      <c r="AE1401" s="129">
        <v>0.32108421052631603</v>
      </c>
      <c r="AF1401" s="129">
        <v>0.32108421052631603</v>
      </c>
      <c r="AG1401" s="129">
        <v>10.226899046366301</v>
      </c>
    </row>
    <row r="1402" spans="1:33">
      <c r="A1402" t="s">
        <v>677</v>
      </c>
      <c r="B1402" t="s">
        <v>550</v>
      </c>
      <c r="C1402" t="s">
        <v>3552</v>
      </c>
      <c r="D1402" t="s">
        <v>478</v>
      </c>
      <c r="E1402" t="s">
        <v>419</v>
      </c>
      <c r="F1402" t="s">
        <v>420</v>
      </c>
      <c r="G1402" t="s">
        <v>44</v>
      </c>
      <c r="H1402" t="s">
        <v>3553</v>
      </c>
      <c r="I1402" t="s">
        <v>3552</v>
      </c>
      <c r="J1402" s="130" t="s">
        <v>42</v>
      </c>
      <c r="K1402" s="127">
        <v>17726</v>
      </c>
      <c r="L1402" s="127">
        <v>3623</v>
      </c>
      <c r="M1402" s="127">
        <v>11767</v>
      </c>
      <c r="N1402" s="127">
        <v>0</v>
      </c>
      <c r="O1402" s="127">
        <v>114</v>
      </c>
      <c r="P1402" s="127">
        <v>8655</v>
      </c>
      <c r="Q1402" s="128">
        <v>0.48826582421302045</v>
      </c>
      <c r="R1402" s="127">
        <v>4746</v>
      </c>
      <c r="S1402" s="128">
        <v>0.54835355285961873</v>
      </c>
      <c r="T1402" s="127">
        <v>73</v>
      </c>
      <c r="U1402" s="128">
        <v>1.5381373788453435E-2</v>
      </c>
      <c r="V1402" s="127">
        <v>53180.85</v>
      </c>
      <c r="W1402" s="127">
        <v>166</v>
      </c>
      <c r="X1402" s="129">
        <v>320.36656626505999</v>
      </c>
      <c r="Y1402" s="129">
        <v>23768.91</v>
      </c>
      <c r="Z1402" s="127">
        <v>53</v>
      </c>
      <c r="AA1402" s="129">
        <v>448.47</v>
      </c>
      <c r="AB1402" s="129">
        <v>76949.759999999995</v>
      </c>
      <c r="AC1402" s="127">
        <v>198</v>
      </c>
      <c r="AD1402" s="129">
        <v>388.63515151515202</v>
      </c>
      <c r="AE1402" s="129">
        <v>40.499873684210499</v>
      </c>
      <c r="AF1402" s="129">
        <v>40.499873684210499</v>
      </c>
      <c r="AG1402" s="129">
        <v>8.4575461997076697</v>
      </c>
    </row>
    <row r="1403" spans="1:33">
      <c r="A1403" t="s">
        <v>3554</v>
      </c>
      <c r="B1403" t="s">
        <v>550</v>
      </c>
      <c r="C1403" t="s">
        <v>1832</v>
      </c>
      <c r="D1403" t="s">
        <v>478</v>
      </c>
      <c r="E1403" t="s">
        <v>507</v>
      </c>
      <c r="F1403" t="s">
        <v>698</v>
      </c>
      <c r="G1403" t="s">
        <v>508</v>
      </c>
      <c r="H1403" t="s">
        <v>3555</v>
      </c>
      <c r="I1403" t="s">
        <v>1832</v>
      </c>
      <c r="J1403" s="130" t="s">
        <v>42</v>
      </c>
      <c r="K1403" s="127">
        <v>120</v>
      </c>
      <c r="L1403" s="127">
        <v>5</v>
      </c>
      <c r="M1403" s="127">
        <v>97</v>
      </c>
      <c r="N1403" s="127">
        <v>0</v>
      </c>
      <c r="O1403" s="127">
        <v>0</v>
      </c>
      <c r="P1403" s="127">
        <v>74</v>
      </c>
      <c r="Q1403" s="128">
        <v>0.6166666666666667</v>
      </c>
      <c r="R1403" s="127">
        <v>33</v>
      </c>
      <c r="S1403" s="128">
        <v>0.44594594594594594</v>
      </c>
      <c r="T1403" s="127">
        <v>1</v>
      </c>
      <c r="U1403" s="128">
        <v>3.0303030303030304E-2</v>
      </c>
      <c r="V1403" s="127">
        <v>97.82</v>
      </c>
      <c r="W1403" s="127">
        <v>1</v>
      </c>
      <c r="X1403" s="129">
        <v>97.82</v>
      </c>
      <c r="Y1403" s="129">
        <v>0</v>
      </c>
      <c r="Z1403" s="127">
        <v>0</v>
      </c>
      <c r="AA1403" s="129">
        <v>0</v>
      </c>
      <c r="AB1403" s="129">
        <v>97.82</v>
      </c>
      <c r="AC1403" s="127">
        <v>1</v>
      </c>
      <c r="AD1403" s="129">
        <v>97.82</v>
      </c>
      <c r="AE1403" s="129">
        <v>5.1484210526315799E-2</v>
      </c>
      <c r="AF1403" s="129">
        <v>5.1484210526315799E-2</v>
      </c>
      <c r="AG1403" s="129">
        <v>9.2568234133508707</v>
      </c>
    </row>
    <row r="1404" spans="1:33">
      <c r="A1404" t="s">
        <v>3556</v>
      </c>
      <c r="B1404" t="s">
        <v>550</v>
      </c>
      <c r="C1404" t="s">
        <v>411</v>
      </c>
      <c r="D1404" t="s">
        <v>478</v>
      </c>
      <c r="E1404" t="s">
        <v>411</v>
      </c>
      <c r="F1404" t="s">
        <v>685</v>
      </c>
      <c r="G1404" t="s">
        <v>412</v>
      </c>
      <c r="H1404" t="s">
        <v>3547</v>
      </c>
      <c r="I1404" t="s">
        <v>411</v>
      </c>
      <c r="J1404" s="130" t="s">
        <v>42</v>
      </c>
      <c r="K1404" s="127">
        <v>1025</v>
      </c>
      <c r="L1404" s="127">
        <v>126</v>
      </c>
      <c r="M1404" s="127">
        <v>806</v>
      </c>
      <c r="N1404" s="127">
        <v>0</v>
      </c>
      <c r="O1404" s="127">
        <v>6</v>
      </c>
      <c r="P1404" s="127">
        <v>644</v>
      </c>
      <c r="Q1404" s="128">
        <v>0.62829268292682927</v>
      </c>
      <c r="R1404" s="127">
        <v>400</v>
      </c>
      <c r="S1404" s="128">
        <v>0.6211180124223602</v>
      </c>
      <c r="T1404" s="127">
        <v>14</v>
      </c>
      <c r="U1404" s="128">
        <v>3.5000000000000003E-2</v>
      </c>
      <c r="V1404" s="127">
        <v>6110.67</v>
      </c>
      <c r="W1404" s="127">
        <v>21</v>
      </c>
      <c r="X1404" s="129">
        <v>290.98428571428599</v>
      </c>
      <c r="Y1404" s="129">
        <v>2796.01</v>
      </c>
      <c r="Z1404" s="127">
        <v>8</v>
      </c>
      <c r="AA1404" s="129">
        <v>349.50125000000003</v>
      </c>
      <c r="AB1404" s="129">
        <v>8906.68</v>
      </c>
      <c r="AC1404" s="127">
        <v>26</v>
      </c>
      <c r="AD1404" s="129">
        <v>342.56461538461502</v>
      </c>
      <c r="AE1404" s="129">
        <v>4.6877263157894804</v>
      </c>
      <c r="AF1404" s="129">
        <v>4.6877263157894804</v>
      </c>
      <c r="AG1404" s="129">
        <v>5.8082397707520999</v>
      </c>
    </row>
    <row r="1405" spans="1:33">
      <c r="A1405" t="s">
        <v>3557</v>
      </c>
      <c r="B1405" t="s">
        <v>550</v>
      </c>
      <c r="C1405" t="s">
        <v>408</v>
      </c>
      <c r="D1405" t="s">
        <v>478</v>
      </c>
      <c r="E1405" t="s">
        <v>408</v>
      </c>
      <c r="F1405" t="s">
        <v>685</v>
      </c>
      <c r="G1405" t="s">
        <v>409</v>
      </c>
      <c r="H1405" t="s">
        <v>3524</v>
      </c>
      <c r="I1405" t="s">
        <v>408</v>
      </c>
      <c r="J1405" s="130" t="s">
        <v>42</v>
      </c>
      <c r="K1405" s="127">
        <v>1127</v>
      </c>
      <c r="L1405" s="127">
        <v>115</v>
      </c>
      <c r="M1405" s="127">
        <v>919</v>
      </c>
      <c r="N1405" s="127">
        <v>0</v>
      </c>
      <c r="O1405" s="127">
        <v>5</v>
      </c>
      <c r="P1405" s="127">
        <v>757</v>
      </c>
      <c r="Q1405" s="128">
        <v>0.67169476486246671</v>
      </c>
      <c r="R1405" s="127">
        <v>460</v>
      </c>
      <c r="S1405" s="128">
        <v>0.607661822985469</v>
      </c>
      <c r="T1405" s="127">
        <v>15</v>
      </c>
      <c r="U1405" s="128">
        <v>3.2608695652173912E-2</v>
      </c>
      <c r="V1405" s="127">
        <v>7522.82</v>
      </c>
      <c r="W1405" s="127">
        <v>31</v>
      </c>
      <c r="X1405" s="129">
        <v>242.67161290322599</v>
      </c>
      <c r="Y1405" s="129">
        <v>2700.68</v>
      </c>
      <c r="Z1405" s="127">
        <v>7</v>
      </c>
      <c r="AA1405" s="129">
        <v>385.81142857142902</v>
      </c>
      <c r="AB1405" s="129">
        <v>10223.5</v>
      </c>
      <c r="AC1405" s="127">
        <v>35</v>
      </c>
      <c r="AD1405" s="129">
        <v>292.10000000000002</v>
      </c>
      <c r="AE1405" s="129">
        <v>5.3807894736842101</v>
      </c>
      <c r="AF1405" s="129">
        <v>5.3807894736842101</v>
      </c>
      <c r="AG1405" s="129">
        <v>4.9352723660986904</v>
      </c>
    </row>
    <row r="1406" spans="1:33">
      <c r="A1406" t="s">
        <v>3558</v>
      </c>
      <c r="B1406" t="s">
        <v>550</v>
      </c>
      <c r="C1406" t="s">
        <v>393</v>
      </c>
      <c r="D1406" t="s">
        <v>478</v>
      </c>
      <c r="E1406" t="s">
        <v>393</v>
      </c>
      <c r="F1406" t="s">
        <v>685</v>
      </c>
      <c r="G1406" t="s">
        <v>394</v>
      </c>
      <c r="H1406" t="s">
        <v>3559</v>
      </c>
      <c r="I1406" t="s">
        <v>393</v>
      </c>
      <c r="J1406" s="130" t="s">
        <v>42</v>
      </c>
      <c r="K1406" s="127">
        <v>130</v>
      </c>
      <c r="L1406" s="127">
        <v>6</v>
      </c>
      <c r="M1406" s="127">
        <v>50</v>
      </c>
      <c r="N1406" s="127">
        <v>0</v>
      </c>
      <c r="O1406" s="127">
        <v>0</v>
      </c>
      <c r="P1406" s="127">
        <v>44</v>
      </c>
      <c r="Q1406" s="128">
        <v>0.33846153846153848</v>
      </c>
      <c r="R1406" s="127">
        <v>22</v>
      </c>
      <c r="S1406" s="128">
        <v>0.5</v>
      </c>
      <c r="T1406" s="127">
        <v>0</v>
      </c>
      <c r="U1406" s="128">
        <v>0</v>
      </c>
      <c r="V1406" s="127">
        <v>0</v>
      </c>
      <c r="W1406" s="127">
        <v>0</v>
      </c>
      <c r="X1406" s="129">
        <v>0</v>
      </c>
      <c r="Y1406" s="129">
        <v>0</v>
      </c>
      <c r="Z1406" s="127">
        <v>0</v>
      </c>
      <c r="AA1406" s="129">
        <v>0</v>
      </c>
      <c r="AB1406" s="129">
        <v>0</v>
      </c>
      <c r="AC1406" s="127">
        <v>0</v>
      </c>
      <c r="AD1406" s="129">
        <v>0</v>
      </c>
      <c r="AE1406" s="129">
        <v>0</v>
      </c>
      <c r="AF1406" s="129">
        <v>0</v>
      </c>
      <c r="AG1406" s="129">
        <v>4.2091417296941804</v>
      </c>
    </row>
    <row r="1407" spans="1:33">
      <c r="A1407" t="s">
        <v>3560</v>
      </c>
      <c r="B1407" t="s">
        <v>550</v>
      </c>
      <c r="C1407" t="s">
        <v>383</v>
      </c>
      <c r="D1407" t="s">
        <v>478</v>
      </c>
      <c r="E1407" t="s">
        <v>383</v>
      </c>
      <c r="F1407" t="s">
        <v>685</v>
      </c>
      <c r="G1407" t="s">
        <v>385</v>
      </c>
      <c r="H1407" t="s">
        <v>3561</v>
      </c>
      <c r="I1407" t="s">
        <v>383</v>
      </c>
      <c r="J1407" s="130" t="s">
        <v>42</v>
      </c>
      <c r="K1407" s="127">
        <v>209</v>
      </c>
      <c r="L1407" s="127">
        <v>7</v>
      </c>
      <c r="M1407" s="127">
        <v>107</v>
      </c>
      <c r="N1407" s="127">
        <v>0</v>
      </c>
      <c r="O1407" s="127">
        <v>1</v>
      </c>
      <c r="P1407" s="127">
        <v>96</v>
      </c>
      <c r="Q1407" s="128">
        <v>0.45933014354066987</v>
      </c>
      <c r="R1407" s="127">
        <v>75</v>
      </c>
      <c r="S1407" s="128">
        <v>0.78125</v>
      </c>
      <c r="T1407" s="127">
        <v>5</v>
      </c>
      <c r="U1407" s="128">
        <v>6.6666666666666666E-2</v>
      </c>
      <c r="V1407" s="127">
        <v>324.67</v>
      </c>
      <c r="W1407" s="127">
        <v>3</v>
      </c>
      <c r="X1407" s="129">
        <v>108.223333333333</v>
      </c>
      <c r="Y1407" s="129">
        <v>339.97</v>
      </c>
      <c r="Z1407" s="127">
        <v>1</v>
      </c>
      <c r="AA1407" s="129">
        <v>339.97</v>
      </c>
      <c r="AB1407" s="129">
        <v>664.64</v>
      </c>
      <c r="AC1407" s="127">
        <v>4</v>
      </c>
      <c r="AD1407" s="129">
        <v>166.16</v>
      </c>
      <c r="AE1407" s="129">
        <v>0.34981052631579002</v>
      </c>
      <c r="AF1407" s="129">
        <v>0.34981052631579002</v>
      </c>
      <c r="AG1407" s="129">
        <v>1.21944535788666</v>
      </c>
    </row>
    <row r="1408" spans="1:33">
      <c r="A1408" t="s">
        <v>3562</v>
      </c>
      <c r="B1408" t="s">
        <v>550</v>
      </c>
      <c r="C1408" t="s">
        <v>401</v>
      </c>
      <c r="D1408" t="s">
        <v>478</v>
      </c>
      <c r="E1408" t="s">
        <v>401</v>
      </c>
      <c r="F1408" t="s">
        <v>685</v>
      </c>
      <c r="G1408" t="s">
        <v>402</v>
      </c>
      <c r="H1408" t="s">
        <v>3563</v>
      </c>
      <c r="I1408" t="s">
        <v>401</v>
      </c>
      <c r="J1408" s="130" t="s">
        <v>42</v>
      </c>
      <c r="K1408" s="127">
        <v>140</v>
      </c>
      <c r="L1408" s="127">
        <v>6</v>
      </c>
      <c r="M1408" s="127">
        <v>51</v>
      </c>
      <c r="N1408" s="127">
        <v>0</v>
      </c>
      <c r="O1408" s="127">
        <v>1</v>
      </c>
      <c r="P1408" s="127">
        <v>39</v>
      </c>
      <c r="Q1408" s="128">
        <v>0.27857142857142858</v>
      </c>
      <c r="R1408" s="127">
        <v>31</v>
      </c>
      <c r="S1408" s="128">
        <v>0.79487179487179482</v>
      </c>
      <c r="T1408" s="127">
        <v>6</v>
      </c>
      <c r="U1408" s="128">
        <v>0.19354838709677419</v>
      </c>
      <c r="V1408" s="127">
        <v>0</v>
      </c>
      <c r="W1408" s="127">
        <v>0</v>
      </c>
      <c r="X1408" s="129">
        <v>0</v>
      </c>
      <c r="Y1408" s="129">
        <v>0</v>
      </c>
      <c r="Z1408" s="127">
        <v>0</v>
      </c>
      <c r="AA1408" s="129">
        <v>0</v>
      </c>
      <c r="AB1408" s="129">
        <v>0</v>
      </c>
      <c r="AC1408" s="127">
        <v>0</v>
      </c>
      <c r="AD1408" s="129">
        <v>0</v>
      </c>
      <c r="AE1408" s="129">
        <v>0</v>
      </c>
      <c r="AF1408" s="129">
        <v>0</v>
      </c>
      <c r="AG1408" s="129">
        <v>6.1821769154883297</v>
      </c>
    </row>
    <row r="1409" spans="1:33">
      <c r="A1409" t="s">
        <v>3564</v>
      </c>
      <c r="B1409" t="s">
        <v>550</v>
      </c>
      <c r="C1409" t="s">
        <v>742</v>
      </c>
      <c r="D1409" t="s">
        <v>478</v>
      </c>
      <c r="E1409" t="s">
        <v>516</v>
      </c>
      <c r="F1409" t="s">
        <v>698</v>
      </c>
      <c r="G1409" t="s">
        <v>517</v>
      </c>
      <c r="H1409" t="s">
        <v>3565</v>
      </c>
      <c r="I1409" t="s">
        <v>742</v>
      </c>
      <c r="J1409" s="130" t="s">
        <v>42</v>
      </c>
      <c r="K1409" s="127">
        <v>117</v>
      </c>
      <c r="L1409" s="127">
        <v>6</v>
      </c>
      <c r="M1409" s="127">
        <v>94</v>
      </c>
      <c r="N1409" s="127">
        <v>0</v>
      </c>
      <c r="O1409" s="127">
        <v>1</v>
      </c>
      <c r="P1409" s="127">
        <v>71</v>
      </c>
      <c r="Q1409" s="128">
        <v>0.60683760683760679</v>
      </c>
      <c r="R1409" s="127">
        <v>36</v>
      </c>
      <c r="S1409" s="128">
        <v>0.50704225352112675</v>
      </c>
      <c r="T1409" s="127">
        <v>0</v>
      </c>
      <c r="U1409" s="128">
        <v>0</v>
      </c>
      <c r="V1409" s="127">
        <v>420.88</v>
      </c>
      <c r="W1409" s="127">
        <v>2</v>
      </c>
      <c r="X1409" s="129">
        <v>210.44</v>
      </c>
      <c r="Y1409" s="129">
        <v>0</v>
      </c>
      <c r="Z1409" s="127">
        <v>0</v>
      </c>
      <c r="AA1409" s="129">
        <v>0</v>
      </c>
      <c r="AB1409" s="129">
        <v>420.88</v>
      </c>
      <c r="AC1409" s="127">
        <v>2</v>
      </c>
      <c r="AD1409" s="129">
        <v>210.44</v>
      </c>
      <c r="AE1409" s="129">
        <v>0.221515789473684</v>
      </c>
      <c r="AF1409" s="129">
        <v>0.221515789473684</v>
      </c>
      <c r="AG1409" s="129">
        <v>12.134166392634</v>
      </c>
    </row>
    <row r="1410" spans="1:33">
      <c r="A1410" t="s">
        <v>3566</v>
      </c>
      <c r="B1410" t="s">
        <v>550</v>
      </c>
      <c r="C1410" t="s">
        <v>726</v>
      </c>
      <c r="D1410" t="s">
        <v>478</v>
      </c>
      <c r="E1410" t="s">
        <v>522</v>
      </c>
      <c r="F1410" t="s">
        <v>698</v>
      </c>
      <c r="G1410" t="s">
        <v>523</v>
      </c>
      <c r="H1410" t="s">
        <v>3567</v>
      </c>
      <c r="I1410" t="s">
        <v>726</v>
      </c>
      <c r="J1410" s="130" t="s">
        <v>42</v>
      </c>
      <c r="K1410" s="127">
        <v>96</v>
      </c>
      <c r="L1410" s="127">
        <v>6</v>
      </c>
      <c r="M1410" s="127">
        <v>75</v>
      </c>
      <c r="N1410" s="127">
        <v>0</v>
      </c>
      <c r="O1410" s="127">
        <v>0</v>
      </c>
      <c r="P1410" s="127">
        <v>51</v>
      </c>
      <c r="Q1410" s="128">
        <v>0.53125</v>
      </c>
      <c r="R1410" s="127">
        <v>27</v>
      </c>
      <c r="S1410" s="128">
        <v>0.52941176470588236</v>
      </c>
      <c r="T1410" s="127">
        <v>0</v>
      </c>
      <c r="U1410" s="128">
        <v>0</v>
      </c>
      <c r="V1410" s="127">
        <v>177.15</v>
      </c>
      <c r="W1410" s="127">
        <v>2</v>
      </c>
      <c r="X1410" s="129">
        <v>88.575000000000003</v>
      </c>
      <c r="Y1410" s="129">
        <v>0</v>
      </c>
      <c r="Z1410" s="127">
        <v>0</v>
      </c>
      <c r="AA1410" s="129">
        <v>0</v>
      </c>
      <c r="AB1410" s="129">
        <v>177.15</v>
      </c>
      <c r="AC1410" s="127">
        <v>2</v>
      </c>
      <c r="AD1410" s="129">
        <v>88.575000000000003</v>
      </c>
      <c r="AE1410" s="129">
        <v>9.3236842105263201E-2</v>
      </c>
      <c r="AF1410" s="129">
        <v>9.3236842105263201E-2</v>
      </c>
      <c r="AG1410" s="129">
        <v>14.172969417954601</v>
      </c>
    </row>
    <row r="1411" spans="1:33">
      <c r="A1411" t="s">
        <v>3568</v>
      </c>
      <c r="B1411" t="s">
        <v>551</v>
      </c>
      <c r="C1411" t="s">
        <v>388</v>
      </c>
      <c r="D1411" t="s">
        <v>482</v>
      </c>
      <c r="E1411" s="126" t="s">
        <v>388</v>
      </c>
      <c r="F1411" t="s">
        <v>685</v>
      </c>
      <c r="G1411" t="s">
        <v>389</v>
      </c>
      <c r="H1411" t="s">
        <v>3569</v>
      </c>
      <c r="I1411" s="126" t="s">
        <v>388</v>
      </c>
      <c r="J1411" s="130" t="s">
        <v>42</v>
      </c>
      <c r="K1411" s="127">
        <v>16</v>
      </c>
      <c r="L1411" s="127">
        <v>0</v>
      </c>
      <c r="M1411" s="127">
        <v>6</v>
      </c>
      <c r="N1411" s="127">
        <v>0</v>
      </c>
      <c r="O1411" s="127">
        <v>0</v>
      </c>
      <c r="P1411" s="127">
        <v>5</v>
      </c>
      <c r="Q1411" s="128">
        <v>0.3125</v>
      </c>
      <c r="R1411" s="127">
        <v>4</v>
      </c>
      <c r="S1411" s="128">
        <v>0.8</v>
      </c>
      <c r="T1411" s="127">
        <v>1</v>
      </c>
      <c r="U1411" s="128">
        <v>0.25</v>
      </c>
      <c r="V1411" s="127">
        <v>0</v>
      </c>
      <c r="W1411" s="127">
        <v>0</v>
      </c>
      <c r="X1411" s="129">
        <v>0</v>
      </c>
      <c r="Y1411" s="129">
        <v>0</v>
      </c>
      <c r="Z1411" s="127">
        <v>0</v>
      </c>
      <c r="AA1411" s="129">
        <v>0</v>
      </c>
      <c r="AB1411" s="129">
        <v>0</v>
      </c>
      <c r="AC1411" s="127">
        <v>0</v>
      </c>
      <c r="AD1411" s="129">
        <v>0</v>
      </c>
      <c r="AE1411" s="129">
        <v>0</v>
      </c>
      <c r="AF1411" s="129">
        <v>0</v>
      </c>
      <c r="AG1411" s="129">
        <v>0</v>
      </c>
    </row>
    <row r="1412" spans="1:33">
      <c r="A1412" t="s">
        <v>3570</v>
      </c>
      <c r="B1412" t="s">
        <v>551</v>
      </c>
      <c r="C1412" t="s">
        <v>869</v>
      </c>
      <c r="D1412" t="s">
        <v>482</v>
      </c>
      <c r="E1412" t="s">
        <v>471</v>
      </c>
      <c r="F1412" t="s">
        <v>698</v>
      </c>
      <c r="G1412" t="s">
        <v>472</v>
      </c>
      <c r="H1412" t="s">
        <v>3571</v>
      </c>
      <c r="I1412" t="s">
        <v>869</v>
      </c>
      <c r="J1412" s="130" t="s">
        <v>42</v>
      </c>
      <c r="K1412" s="127">
        <v>13</v>
      </c>
      <c r="L1412" s="127">
        <v>0</v>
      </c>
      <c r="M1412" s="127">
        <v>9</v>
      </c>
      <c r="N1412" s="127">
        <v>0</v>
      </c>
      <c r="O1412" s="127">
        <v>0</v>
      </c>
      <c r="P1412" s="127">
        <v>5</v>
      </c>
      <c r="Q1412" s="128">
        <v>0.38461538461538464</v>
      </c>
      <c r="R1412" s="127">
        <v>3</v>
      </c>
      <c r="S1412" s="128">
        <v>0.6</v>
      </c>
      <c r="T1412" s="127">
        <v>0</v>
      </c>
      <c r="U1412" s="128">
        <v>0</v>
      </c>
      <c r="V1412" s="127">
        <v>98.09</v>
      </c>
      <c r="W1412" s="127">
        <v>1</v>
      </c>
      <c r="X1412" s="129">
        <v>98.09</v>
      </c>
      <c r="Y1412" s="129">
        <v>759.82</v>
      </c>
      <c r="Z1412" s="127">
        <v>1</v>
      </c>
      <c r="AA1412" s="129">
        <v>759.82</v>
      </c>
      <c r="AB1412" s="129">
        <v>857.91</v>
      </c>
      <c r="AC1412" s="127">
        <v>1</v>
      </c>
      <c r="AD1412" s="129">
        <v>857.91</v>
      </c>
      <c r="AE1412" s="129">
        <v>0.45153157894736801</v>
      </c>
      <c r="AF1412" s="129">
        <v>0.45153157894736801</v>
      </c>
      <c r="AG1412" s="129">
        <v>14.863531732982601</v>
      </c>
    </row>
    <row r="1413" spans="1:33">
      <c r="A1413" t="s">
        <v>3572</v>
      </c>
      <c r="B1413" t="s">
        <v>551</v>
      </c>
      <c r="C1413" t="s">
        <v>838</v>
      </c>
      <c r="D1413" t="s">
        <v>482</v>
      </c>
      <c r="E1413" t="s">
        <v>528</v>
      </c>
      <c r="F1413" t="s">
        <v>698</v>
      </c>
      <c r="G1413" t="s">
        <v>529</v>
      </c>
      <c r="H1413" t="s">
        <v>3573</v>
      </c>
      <c r="I1413" t="s">
        <v>838</v>
      </c>
      <c r="J1413" s="130" t="s">
        <v>42</v>
      </c>
      <c r="K1413" s="127">
        <v>210</v>
      </c>
      <c r="L1413" s="127">
        <v>19</v>
      </c>
      <c r="M1413" s="127">
        <v>154</v>
      </c>
      <c r="N1413" s="127">
        <v>0</v>
      </c>
      <c r="O1413" s="127">
        <v>0</v>
      </c>
      <c r="P1413" s="127">
        <v>118</v>
      </c>
      <c r="Q1413" s="128">
        <v>0.56190476190476191</v>
      </c>
      <c r="R1413" s="127">
        <v>62</v>
      </c>
      <c r="S1413" s="128">
        <v>0.52542372881355937</v>
      </c>
      <c r="T1413" s="127">
        <v>1</v>
      </c>
      <c r="U1413" s="128">
        <v>1.6129032258064516E-2</v>
      </c>
      <c r="V1413" s="127">
        <v>0</v>
      </c>
      <c r="W1413" s="127">
        <v>0</v>
      </c>
      <c r="X1413" s="129">
        <v>0</v>
      </c>
      <c r="Y1413" s="129">
        <v>0</v>
      </c>
      <c r="Z1413" s="127">
        <v>0</v>
      </c>
      <c r="AA1413" s="129">
        <v>0</v>
      </c>
      <c r="AB1413" s="129">
        <v>0</v>
      </c>
      <c r="AC1413" s="127">
        <v>0</v>
      </c>
      <c r="AD1413" s="129">
        <v>0</v>
      </c>
      <c r="AE1413" s="129">
        <v>0</v>
      </c>
      <c r="AF1413" s="129">
        <v>0</v>
      </c>
      <c r="AG1413" s="129">
        <v>0</v>
      </c>
    </row>
    <row r="1414" spans="1:33">
      <c r="A1414" t="s">
        <v>678</v>
      </c>
      <c r="B1414" t="s">
        <v>551</v>
      </c>
      <c r="C1414" t="s">
        <v>3574</v>
      </c>
      <c r="D1414" t="s">
        <v>482</v>
      </c>
      <c r="E1414" t="s">
        <v>419</v>
      </c>
      <c r="F1414" t="s">
        <v>420</v>
      </c>
      <c r="G1414" t="s">
        <v>41</v>
      </c>
      <c r="H1414" t="s">
        <v>3575</v>
      </c>
      <c r="I1414" t="s">
        <v>3574</v>
      </c>
      <c r="J1414" s="130" t="s">
        <v>42</v>
      </c>
      <c r="K1414" s="127">
        <v>582</v>
      </c>
      <c r="L1414" s="127">
        <v>30</v>
      </c>
      <c r="M1414" s="127">
        <v>443</v>
      </c>
      <c r="N1414" s="127">
        <v>0</v>
      </c>
      <c r="O1414" s="127">
        <v>7</v>
      </c>
      <c r="P1414" s="127">
        <v>368</v>
      </c>
      <c r="Q1414" s="128">
        <v>0.63230240549828176</v>
      </c>
      <c r="R1414" s="127">
        <v>226</v>
      </c>
      <c r="S1414" s="128">
        <v>0.61413043478260865</v>
      </c>
      <c r="T1414" s="127">
        <v>1</v>
      </c>
      <c r="U1414" s="128">
        <v>4.4247787610619468E-3</v>
      </c>
      <c r="V1414" s="127">
        <v>14135.89</v>
      </c>
      <c r="W1414" s="127">
        <v>19</v>
      </c>
      <c r="X1414" s="129">
        <v>743.99421052631601</v>
      </c>
      <c r="Y1414" s="129">
        <v>2719.42</v>
      </c>
      <c r="Z1414" s="127">
        <v>7</v>
      </c>
      <c r="AA1414" s="129">
        <v>388.48857142857099</v>
      </c>
      <c r="AB1414" s="129">
        <v>16855.310000000001</v>
      </c>
      <c r="AC1414" s="127">
        <v>23</v>
      </c>
      <c r="AD1414" s="129">
        <v>732.83956521739105</v>
      </c>
      <c r="AE1414" s="129">
        <v>8.8712157894736805</v>
      </c>
      <c r="AF1414" s="129">
        <v>8.8712157894736805</v>
      </c>
      <c r="AG1414" s="129">
        <v>2.0160372347152999</v>
      </c>
    </row>
    <row r="1415" spans="1:33">
      <c r="A1415" t="s">
        <v>3576</v>
      </c>
      <c r="B1415" t="s">
        <v>551</v>
      </c>
      <c r="C1415" t="s">
        <v>850</v>
      </c>
      <c r="D1415" t="s">
        <v>482</v>
      </c>
      <c r="E1415" t="s">
        <v>531</v>
      </c>
      <c r="F1415" t="s">
        <v>698</v>
      </c>
      <c r="G1415" t="s">
        <v>532</v>
      </c>
      <c r="H1415" t="s">
        <v>3577</v>
      </c>
      <c r="I1415" t="s">
        <v>850</v>
      </c>
      <c r="J1415" s="130" t="s">
        <v>42</v>
      </c>
      <c r="K1415" s="127">
        <v>196</v>
      </c>
      <c r="L1415" s="127">
        <v>19</v>
      </c>
      <c r="M1415" s="127">
        <v>153</v>
      </c>
      <c r="N1415" s="127">
        <v>0</v>
      </c>
      <c r="O1415" s="127">
        <v>2</v>
      </c>
      <c r="P1415" s="127">
        <v>112</v>
      </c>
      <c r="Q1415" s="128">
        <v>0.5714285714285714</v>
      </c>
      <c r="R1415" s="127">
        <v>53</v>
      </c>
      <c r="S1415" s="128">
        <v>0.4732142857142857</v>
      </c>
      <c r="T1415" s="127">
        <v>1</v>
      </c>
      <c r="U1415" s="128">
        <v>1.8867924528301886E-2</v>
      </c>
      <c r="V1415" s="127">
        <v>0</v>
      </c>
      <c r="W1415" s="127">
        <v>0</v>
      </c>
      <c r="X1415" s="129">
        <v>0</v>
      </c>
      <c r="Y1415" s="129">
        <v>0</v>
      </c>
      <c r="Z1415" s="127">
        <v>0</v>
      </c>
      <c r="AA1415" s="129">
        <v>0</v>
      </c>
      <c r="AB1415" s="129">
        <v>0</v>
      </c>
      <c r="AC1415" s="127">
        <v>0</v>
      </c>
      <c r="AD1415" s="129">
        <v>0</v>
      </c>
      <c r="AE1415" s="129">
        <v>0</v>
      </c>
      <c r="AF1415" s="129">
        <v>0</v>
      </c>
      <c r="AG1415" s="129">
        <v>0</v>
      </c>
    </row>
    <row r="1416" spans="1:33">
      <c r="A1416" t="s">
        <v>3578</v>
      </c>
      <c r="B1416" t="s">
        <v>551</v>
      </c>
      <c r="C1416" t="s">
        <v>383</v>
      </c>
      <c r="D1416" t="s">
        <v>482</v>
      </c>
      <c r="E1416" t="s">
        <v>383</v>
      </c>
      <c r="F1416" t="s">
        <v>685</v>
      </c>
      <c r="G1416" t="s">
        <v>385</v>
      </c>
      <c r="H1416" t="s">
        <v>3579</v>
      </c>
      <c r="I1416" t="s">
        <v>383</v>
      </c>
      <c r="J1416" s="130" t="s">
        <v>42</v>
      </c>
      <c r="K1416" s="127">
        <v>34</v>
      </c>
      <c r="L1416" s="127">
        <v>1</v>
      </c>
      <c r="M1416" s="127">
        <v>15</v>
      </c>
      <c r="N1416" s="127">
        <v>0</v>
      </c>
      <c r="O1416" s="127">
        <v>0</v>
      </c>
      <c r="P1416" s="127">
        <v>14</v>
      </c>
      <c r="Q1416" s="128">
        <v>0.41176470588235292</v>
      </c>
      <c r="R1416" s="127">
        <v>13</v>
      </c>
      <c r="S1416" s="128">
        <v>0.9285714285714286</v>
      </c>
      <c r="T1416" s="127">
        <v>2</v>
      </c>
      <c r="U1416" s="128">
        <v>0.15384615384615385</v>
      </c>
      <c r="V1416" s="127">
        <v>0</v>
      </c>
      <c r="W1416" s="127">
        <v>0</v>
      </c>
      <c r="X1416" s="129">
        <v>0</v>
      </c>
      <c r="Y1416" s="129">
        <v>0</v>
      </c>
      <c r="Z1416" s="127">
        <v>0</v>
      </c>
      <c r="AA1416" s="129">
        <v>0</v>
      </c>
      <c r="AB1416" s="129">
        <v>0</v>
      </c>
      <c r="AC1416" s="127">
        <v>0</v>
      </c>
      <c r="AD1416" s="129">
        <v>0</v>
      </c>
      <c r="AE1416" s="129">
        <v>0</v>
      </c>
      <c r="AF1416" s="129">
        <v>0</v>
      </c>
      <c r="AG1416" s="129">
        <v>0.69056231502795096</v>
      </c>
    </row>
    <row r="1417" spans="1:33">
      <c r="A1417" t="s">
        <v>3580</v>
      </c>
      <c r="B1417" t="s">
        <v>551</v>
      </c>
      <c r="C1417" t="s">
        <v>843</v>
      </c>
      <c r="D1417" t="s">
        <v>482</v>
      </c>
      <c r="E1417" t="s">
        <v>501</v>
      </c>
      <c r="F1417" t="s">
        <v>698</v>
      </c>
      <c r="G1417" t="s">
        <v>502</v>
      </c>
      <c r="H1417" t="s">
        <v>3581</v>
      </c>
      <c r="I1417" t="s">
        <v>843</v>
      </c>
      <c r="J1417" s="130" t="s">
        <v>42</v>
      </c>
      <c r="K1417" s="127">
        <v>8</v>
      </c>
      <c r="L1417" s="127">
        <v>2</v>
      </c>
      <c r="M1417" s="127">
        <v>4</v>
      </c>
      <c r="N1417" s="127">
        <v>0</v>
      </c>
      <c r="O1417" s="127">
        <v>0</v>
      </c>
      <c r="P1417" s="127">
        <v>3</v>
      </c>
      <c r="Q1417" s="128">
        <v>0.375</v>
      </c>
      <c r="R1417" s="127">
        <v>2</v>
      </c>
      <c r="S1417" s="128">
        <v>0.66666666666666663</v>
      </c>
      <c r="T1417" s="127">
        <v>0</v>
      </c>
      <c r="U1417" s="128">
        <v>0</v>
      </c>
      <c r="V1417" s="127">
        <v>0</v>
      </c>
      <c r="W1417" s="127">
        <v>0</v>
      </c>
      <c r="X1417" s="129">
        <v>0</v>
      </c>
      <c r="Y1417" s="129">
        <v>0</v>
      </c>
      <c r="Z1417" s="127">
        <v>0</v>
      </c>
      <c r="AA1417" s="129">
        <v>0</v>
      </c>
      <c r="AB1417" s="129">
        <v>0</v>
      </c>
      <c r="AC1417" s="127">
        <v>0</v>
      </c>
      <c r="AD1417" s="129">
        <v>0</v>
      </c>
      <c r="AE1417" s="129">
        <v>0</v>
      </c>
      <c r="AF1417" s="129">
        <v>0</v>
      </c>
      <c r="AG1417" s="129">
        <v>0</v>
      </c>
    </row>
    <row r="1418" spans="1:33">
      <c r="A1418" t="s">
        <v>3582</v>
      </c>
      <c r="B1418" t="s">
        <v>551</v>
      </c>
      <c r="C1418" t="s">
        <v>711</v>
      </c>
      <c r="D1418" t="s">
        <v>482</v>
      </c>
      <c r="E1418" t="s">
        <v>510</v>
      </c>
      <c r="F1418" t="s">
        <v>698</v>
      </c>
      <c r="G1418" t="s">
        <v>511</v>
      </c>
      <c r="H1418" t="s">
        <v>3583</v>
      </c>
      <c r="I1418" t="s">
        <v>711</v>
      </c>
      <c r="J1418" s="130" t="s">
        <v>42</v>
      </c>
      <c r="K1418" s="127">
        <v>184</v>
      </c>
      <c r="L1418" s="127">
        <v>14</v>
      </c>
      <c r="M1418" s="127">
        <v>146</v>
      </c>
      <c r="N1418" s="127">
        <v>0</v>
      </c>
      <c r="O1418" s="127">
        <v>2</v>
      </c>
      <c r="P1418" s="127">
        <v>111</v>
      </c>
      <c r="Q1418" s="128">
        <v>0.60326086956521741</v>
      </c>
      <c r="R1418" s="127">
        <v>60</v>
      </c>
      <c r="S1418" s="128">
        <v>0.54054054054054057</v>
      </c>
      <c r="T1418" s="127">
        <v>0</v>
      </c>
      <c r="U1418" s="128">
        <v>0</v>
      </c>
      <c r="V1418" s="127">
        <v>0</v>
      </c>
      <c r="W1418" s="127">
        <v>0</v>
      </c>
      <c r="X1418" s="129">
        <v>0</v>
      </c>
      <c r="Y1418" s="129">
        <v>0</v>
      </c>
      <c r="Z1418" s="127">
        <v>0</v>
      </c>
      <c r="AA1418" s="129">
        <v>0</v>
      </c>
      <c r="AB1418" s="129">
        <v>0</v>
      </c>
      <c r="AC1418" s="127">
        <v>0</v>
      </c>
      <c r="AD1418" s="129">
        <v>0</v>
      </c>
      <c r="AE1418" s="129">
        <v>0</v>
      </c>
      <c r="AF1418" s="129">
        <v>0</v>
      </c>
      <c r="AG1418" s="129">
        <v>0</v>
      </c>
    </row>
    <row r="1419" spans="1:33">
      <c r="A1419" t="s">
        <v>3584</v>
      </c>
      <c r="B1419" t="s">
        <v>551</v>
      </c>
      <c r="C1419" t="s">
        <v>863</v>
      </c>
      <c r="D1419" t="s">
        <v>482</v>
      </c>
      <c r="E1419" t="s">
        <v>397</v>
      </c>
      <c r="F1419" t="s">
        <v>685</v>
      </c>
      <c r="G1419" t="s">
        <v>398</v>
      </c>
      <c r="H1419" t="s">
        <v>3585</v>
      </c>
      <c r="I1419" t="s">
        <v>397</v>
      </c>
      <c r="J1419" s="130" t="s">
        <v>42</v>
      </c>
      <c r="K1419" s="127">
        <v>2</v>
      </c>
      <c r="L1419" s="127">
        <v>0</v>
      </c>
      <c r="M1419" s="127">
        <v>1</v>
      </c>
      <c r="N1419" s="127">
        <v>0</v>
      </c>
      <c r="O1419" s="127">
        <v>0</v>
      </c>
      <c r="P1419" s="127">
        <v>1</v>
      </c>
      <c r="Q1419" s="128">
        <v>0.5</v>
      </c>
      <c r="R1419" s="127">
        <v>1</v>
      </c>
      <c r="S1419" s="128">
        <v>1</v>
      </c>
      <c r="T1419" s="127">
        <v>0</v>
      </c>
      <c r="U1419" s="128">
        <v>0</v>
      </c>
      <c r="V1419" s="127">
        <v>0</v>
      </c>
      <c r="W1419" s="127">
        <v>0</v>
      </c>
      <c r="X1419" s="129">
        <v>0</v>
      </c>
      <c r="Y1419" s="129">
        <v>0</v>
      </c>
      <c r="Z1419" s="127">
        <v>0</v>
      </c>
      <c r="AA1419" s="129">
        <v>0</v>
      </c>
      <c r="AB1419" s="129">
        <v>0</v>
      </c>
      <c r="AC1419" s="127">
        <v>0</v>
      </c>
      <c r="AD1419" s="129">
        <v>0</v>
      </c>
      <c r="AE1419" s="129">
        <v>0</v>
      </c>
      <c r="AF1419" s="129">
        <v>0</v>
      </c>
      <c r="AG1419" s="129">
        <v>0</v>
      </c>
    </row>
    <row r="1420" spans="1:33">
      <c r="A1420" t="s">
        <v>3586</v>
      </c>
      <c r="B1420" t="s">
        <v>551</v>
      </c>
      <c r="C1420" t="s">
        <v>829</v>
      </c>
      <c r="D1420" t="s">
        <v>482</v>
      </c>
      <c r="E1420" t="s">
        <v>486</v>
      </c>
      <c r="F1420" t="s">
        <v>698</v>
      </c>
      <c r="G1420" t="s">
        <v>487</v>
      </c>
      <c r="H1420" t="s">
        <v>3587</v>
      </c>
      <c r="I1420" t="s">
        <v>829</v>
      </c>
      <c r="J1420" s="130" t="s">
        <v>42</v>
      </c>
      <c r="K1420" s="127">
        <v>6</v>
      </c>
      <c r="L1420" s="127">
        <v>1</v>
      </c>
      <c r="M1420" s="127">
        <v>4</v>
      </c>
      <c r="N1420" s="127">
        <v>0</v>
      </c>
      <c r="O1420" s="127">
        <v>0</v>
      </c>
      <c r="P1420" s="127">
        <v>2</v>
      </c>
      <c r="Q1420" s="128">
        <v>0.33333333333333331</v>
      </c>
      <c r="R1420" s="127">
        <v>1</v>
      </c>
      <c r="S1420" s="128">
        <v>0.5</v>
      </c>
      <c r="T1420" s="127">
        <v>0</v>
      </c>
      <c r="U1420" s="128">
        <v>0</v>
      </c>
      <c r="V1420" s="127">
        <v>0</v>
      </c>
      <c r="W1420" s="127">
        <v>0</v>
      </c>
      <c r="X1420" s="129">
        <v>0</v>
      </c>
      <c r="Y1420" s="129">
        <v>0</v>
      </c>
      <c r="Z1420" s="127">
        <v>0</v>
      </c>
      <c r="AA1420" s="129">
        <v>0</v>
      </c>
      <c r="AB1420" s="129">
        <v>0</v>
      </c>
      <c r="AC1420" s="127">
        <v>0</v>
      </c>
      <c r="AD1420" s="129">
        <v>0</v>
      </c>
      <c r="AE1420" s="129">
        <v>0</v>
      </c>
      <c r="AF1420" s="129">
        <v>0</v>
      </c>
      <c r="AG1420" s="129">
        <v>0</v>
      </c>
    </row>
    <row r="1421" spans="1:33">
      <c r="A1421" t="s">
        <v>3588</v>
      </c>
      <c r="B1421" t="s">
        <v>551</v>
      </c>
      <c r="C1421" t="s">
        <v>401</v>
      </c>
      <c r="D1421" t="s">
        <v>482</v>
      </c>
      <c r="E1421" t="s">
        <v>401</v>
      </c>
      <c r="F1421" t="s">
        <v>685</v>
      </c>
      <c r="G1421" t="s">
        <v>402</v>
      </c>
      <c r="H1421" t="s">
        <v>3589</v>
      </c>
      <c r="I1421" t="s">
        <v>401</v>
      </c>
      <c r="J1421" s="130" t="s">
        <v>42</v>
      </c>
      <c r="K1421" s="127">
        <v>16</v>
      </c>
      <c r="L1421" s="127">
        <v>0</v>
      </c>
      <c r="M1421" s="127">
        <v>7</v>
      </c>
      <c r="N1421" s="127">
        <v>0</v>
      </c>
      <c r="O1421" s="127">
        <v>0</v>
      </c>
      <c r="P1421" s="127">
        <v>7</v>
      </c>
      <c r="Q1421" s="128">
        <v>0.4375</v>
      </c>
      <c r="R1421" s="127">
        <v>6</v>
      </c>
      <c r="S1421" s="128">
        <v>0.8571428571428571</v>
      </c>
      <c r="T1421" s="127">
        <v>1</v>
      </c>
      <c r="U1421" s="128">
        <v>0.16666666666666666</v>
      </c>
      <c r="V1421" s="127">
        <v>33.22</v>
      </c>
      <c r="W1421" s="127">
        <v>1</v>
      </c>
      <c r="X1421" s="129">
        <v>33.22</v>
      </c>
      <c r="Y1421" s="129">
        <v>215.45</v>
      </c>
      <c r="Z1421" s="127">
        <v>1</v>
      </c>
      <c r="AA1421" s="129">
        <v>215.45</v>
      </c>
      <c r="AB1421" s="129">
        <v>248.67</v>
      </c>
      <c r="AC1421" s="127">
        <v>1</v>
      </c>
      <c r="AD1421" s="129">
        <v>248.67</v>
      </c>
      <c r="AE1421" s="129">
        <v>0.13087894736842101</v>
      </c>
      <c r="AF1421" s="129">
        <v>0.13087894736842101</v>
      </c>
      <c r="AG1421" s="129">
        <v>0</v>
      </c>
    </row>
    <row r="1422" spans="1:33">
      <c r="A1422" t="s">
        <v>679</v>
      </c>
      <c r="B1422" t="s">
        <v>551</v>
      </c>
      <c r="C1422" t="s">
        <v>3590</v>
      </c>
      <c r="D1422" t="s">
        <v>482</v>
      </c>
      <c r="E1422" t="s">
        <v>419</v>
      </c>
      <c r="F1422" t="s">
        <v>420</v>
      </c>
      <c r="G1422" t="s">
        <v>43</v>
      </c>
      <c r="H1422" t="s">
        <v>3591</v>
      </c>
      <c r="I1422" t="s">
        <v>3590</v>
      </c>
      <c r="J1422" s="130" t="s">
        <v>42</v>
      </c>
      <c r="K1422" s="127">
        <v>7087</v>
      </c>
      <c r="L1422" s="127">
        <v>689</v>
      </c>
      <c r="M1422" s="127">
        <v>5056</v>
      </c>
      <c r="N1422" s="127">
        <v>0</v>
      </c>
      <c r="O1422" s="127">
        <v>47</v>
      </c>
      <c r="P1422" s="127">
        <v>3844</v>
      </c>
      <c r="Q1422" s="128">
        <v>0.54240158035840269</v>
      </c>
      <c r="R1422" s="127">
        <v>2258</v>
      </c>
      <c r="S1422" s="128">
        <v>0.58740894901144636</v>
      </c>
      <c r="T1422" s="127">
        <v>19</v>
      </c>
      <c r="U1422" s="128">
        <v>8.4145261293179802E-3</v>
      </c>
      <c r="V1422" s="127">
        <v>50625.09</v>
      </c>
      <c r="W1422" s="127">
        <v>81</v>
      </c>
      <c r="X1422" s="129">
        <v>625.00111111111096</v>
      </c>
      <c r="Y1422" s="129">
        <v>23789.53</v>
      </c>
      <c r="Z1422" s="127">
        <v>42</v>
      </c>
      <c r="AA1422" s="129">
        <v>566.417380952381</v>
      </c>
      <c r="AB1422" s="129">
        <v>74414.62</v>
      </c>
      <c r="AC1422" s="127">
        <v>108</v>
      </c>
      <c r="AD1422" s="129">
        <v>689.024259259259</v>
      </c>
      <c r="AE1422" s="129">
        <v>39.1655894736842</v>
      </c>
      <c r="AF1422" s="129">
        <v>39.1655894736842</v>
      </c>
      <c r="AG1422" s="129">
        <v>9.08894962128225</v>
      </c>
    </row>
    <row r="1423" spans="1:33">
      <c r="A1423" t="s">
        <v>3592</v>
      </c>
      <c r="B1423" t="s">
        <v>551</v>
      </c>
      <c r="C1423" t="s">
        <v>411</v>
      </c>
      <c r="D1423" t="s">
        <v>482</v>
      </c>
      <c r="E1423" t="s">
        <v>411</v>
      </c>
      <c r="F1423" t="s">
        <v>685</v>
      </c>
      <c r="G1423" t="s">
        <v>412</v>
      </c>
      <c r="H1423" t="s">
        <v>3593</v>
      </c>
      <c r="I1423" t="s">
        <v>411</v>
      </c>
      <c r="J1423" s="130" t="s">
        <v>42</v>
      </c>
      <c r="K1423" s="127">
        <v>206</v>
      </c>
      <c r="L1423" s="127">
        <v>18</v>
      </c>
      <c r="M1423" s="127">
        <v>155</v>
      </c>
      <c r="N1423" s="127">
        <v>0</v>
      </c>
      <c r="O1423" s="127">
        <v>2</v>
      </c>
      <c r="P1423" s="127">
        <v>126</v>
      </c>
      <c r="Q1423" s="128">
        <v>0.61165048543689315</v>
      </c>
      <c r="R1423" s="127">
        <v>89</v>
      </c>
      <c r="S1423" s="128">
        <v>0.70634920634920639</v>
      </c>
      <c r="T1423" s="127">
        <v>4</v>
      </c>
      <c r="U1423" s="128">
        <v>4.49438202247191E-2</v>
      </c>
      <c r="V1423" s="127">
        <v>6097.53</v>
      </c>
      <c r="W1423" s="127">
        <v>6</v>
      </c>
      <c r="X1423" s="129">
        <v>1016.255</v>
      </c>
      <c r="Y1423" s="129">
        <v>812.82</v>
      </c>
      <c r="Z1423" s="127">
        <v>2</v>
      </c>
      <c r="AA1423" s="129">
        <v>406.41</v>
      </c>
      <c r="AB1423" s="129">
        <v>6910.35</v>
      </c>
      <c r="AC1423" s="127">
        <v>7</v>
      </c>
      <c r="AD1423" s="129">
        <v>987.19285714285695</v>
      </c>
      <c r="AE1423" s="129">
        <v>3.6370263157894702</v>
      </c>
      <c r="AF1423" s="129">
        <v>3.6370263157894702</v>
      </c>
      <c r="AG1423" s="129">
        <v>10.5275520270588</v>
      </c>
    </row>
    <row r="1424" spans="1:33">
      <c r="A1424" t="s">
        <v>3594</v>
      </c>
      <c r="B1424" t="s">
        <v>551</v>
      </c>
      <c r="C1424" t="s">
        <v>881</v>
      </c>
      <c r="D1424" t="s">
        <v>482</v>
      </c>
      <c r="E1424" t="s">
        <v>495</v>
      </c>
      <c r="F1424" t="s">
        <v>698</v>
      </c>
      <c r="G1424" t="s">
        <v>496</v>
      </c>
      <c r="H1424" t="s">
        <v>3595</v>
      </c>
      <c r="I1424" t="s">
        <v>881</v>
      </c>
      <c r="J1424" s="130" t="s">
        <v>42</v>
      </c>
      <c r="K1424" s="127">
        <v>9</v>
      </c>
      <c r="L1424" s="127">
        <v>1</v>
      </c>
      <c r="M1424" s="127">
        <v>5</v>
      </c>
      <c r="N1424" s="127">
        <v>0</v>
      </c>
      <c r="O1424" s="127">
        <v>0</v>
      </c>
      <c r="P1424" s="127">
        <v>2</v>
      </c>
      <c r="Q1424" s="128">
        <v>0.22222222222222221</v>
      </c>
      <c r="R1424" s="127">
        <v>1</v>
      </c>
      <c r="S1424" s="128">
        <v>0.5</v>
      </c>
      <c r="T1424" s="127">
        <v>0</v>
      </c>
      <c r="U1424" s="128">
        <v>0</v>
      </c>
      <c r="V1424" s="127">
        <v>0</v>
      </c>
      <c r="W1424" s="127">
        <v>0</v>
      </c>
      <c r="X1424" s="129">
        <v>0</v>
      </c>
      <c r="Y1424" s="129">
        <v>0</v>
      </c>
      <c r="Z1424" s="127">
        <v>0</v>
      </c>
      <c r="AA1424" s="129">
        <v>0</v>
      </c>
      <c r="AB1424" s="129">
        <v>0</v>
      </c>
      <c r="AC1424" s="127">
        <v>0</v>
      </c>
      <c r="AD1424" s="129">
        <v>0</v>
      </c>
      <c r="AE1424" s="129">
        <v>0</v>
      </c>
      <c r="AF1424" s="129">
        <v>0</v>
      </c>
      <c r="AG1424" s="129">
        <v>0</v>
      </c>
    </row>
    <row r="1425" spans="1:33">
      <c r="A1425" t="s">
        <v>3596</v>
      </c>
      <c r="B1425" t="s">
        <v>551</v>
      </c>
      <c r="C1425" t="s">
        <v>408</v>
      </c>
      <c r="D1425" t="s">
        <v>482</v>
      </c>
      <c r="E1425" t="s">
        <v>408</v>
      </c>
      <c r="F1425" t="s">
        <v>685</v>
      </c>
      <c r="G1425" t="s">
        <v>409</v>
      </c>
      <c r="H1425" t="s">
        <v>3597</v>
      </c>
      <c r="I1425" t="s">
        <v>408</v>
      </c>
      <c r="J1425" s="130" t="s">
        <v>42</v>
      </c>
      <c r="K1425" s="127">
        <v>224</v>
      </c>
      <c r="L1425" s="127">
        <v>12</v>
      </c>
      <c r="M1425" s="127">
        <v>184</v>
      </c>
      <c r="N1425" s="127">
        <v>0</v>
      </c>
      <c r="O1425" s="127">
        <v>0</v>
      </c>
      <c r="P1425" s="127">
        <v>147</v>
      </c>
      <c r="Q1425" s="128">
        <v>0.65625</v>
      </c>
      <c r="R1425" s="127">
        <v>94</v>
      </c>
      <c r="S1425" s="128">
        <v>0.63945578231292521</v>
      </c>
      <c r="T1425" s="127">
        <v>0</v>
      </c>
      <c r="U1425" s="128">
        <v>0</v>
      </c>
      <c r="V1425" s="127">
        <v>2264.06</v>
      </c>
      <c r="W1425" s="127">
        <v>9</v>
      </c>
      <c r="X1425" s="129">
        <v>251.562222222222</v>
      </c>
      <c r="Y1425" s="129">
        <v>1047.94</v>
      </c>
      <c r="Z1425" s="127">
        <v>2</v>
      </c>
      <c r="AA1425" s="129">
        <v>523.97</v>
      </c>
      <c r="AB1425" s="129">
        <v>3312</v>
      </c>
      <c r="AC1425" s="127">
        <v>9</v>
      </c>
      <c r="AD1425" s="129">
        <v>368</v>
      </c>
      <c r="AE1425" s="129">
        <v>1.74315789473684</v>
      </c>
      <c r="AF1425" s="129">
        <v>1.74315789473684</v>
      </c>
      <c r="AG1425" s="129">
        <v>11.2528773429793</v>
      </c>
    </row>
    <row r="1426" spans="1:33">
      <c r="A1426" t="s">
        <v>3598</v>
      </c>
      <c r="B1426" t="s">
        <v>551</v>
      </c>
      <c r="C1426" t="s">
        <v>701</v>
      </c>
      <c r="D1426" t="s">
        <v>482</v>
      </c>
      <c r="E1426" s="126" t="s">
        <v>408</v>
      </c>
      <c r="F1426" t="s">
        <v>685</v>
      </c>
      <c r="G1426" t="s">
        <v>409</v>
      </c>
      <c r="H1426" t="s">
        <v>3597</v>
      </c>
      <c r="I1426" s="126" t="s">
        <v>408</v>
      </c>
      <c r="J1426" s="130" t="s">
        <v>42</v>
      </c>
      <c r="K1426" s="127">
        <v>20</v>
      </c>
      <c r="L1426" s="127">
        <v>1</v>
      </c>
      <c r="M1426" s="127">
        <v>16</v>
      </c>
      <c r="N1426" s="127">
        <v>0</v>
      </c>
      <c r="O1426" s="127">
        <v>0</v>
      </c>
      <c r="P1426" s="127">
        <v>12</v>
      </c>
      <c r="Q1426" s="128">
        <v>0.6</v>
      </c>
      <c r="R1426" s="127">
        <v>7</v>
      </c>
      <c r="S1426" s="128">
        <v>0.58333333333333337</v>
      </c>
      <c r="T1426" s="127">
        <v>0</v>
      </c>
      <c r="U1426" s="128">
        <v>0</v>
      </c>
      <c r="V1426" s="127">
        <v>0</v>
      </c>
      <c r="W1426" s="127">
        <v>0</v>
      </c>
      <c r="X1426" s="129">
        <v>0</v>
      </c>
      <c r="Y1426" s="129">
        <v>0</v>
      </c>
      <c r="Z1426" s="127">
        <v>0</v>
      </c>
      <c r="AA1426" s="129">
        <v>0</v>
      </c>
      <c r="AB1426" s="129">
        <v>0</v>
      </c>
      <c r="AC1426" s="127">
        <v>0</v>
      </c>
      <c r="AD1426" s="129">
        <v>0</v>
      </c>
      <c r="AE1426" s="129">
        <v>0</v>
      </c>
      <c r="AF1426" s="129">
        <v>0</v>
      </c>
      <c r="AG1426" s="129">
        <v>0</v>
      </c>
    </row>
    <row r="1427" spans="1:33">
      <c r="A1427" t="s">
        <v>3599</v>
      </c>
      <c r="B1427" t="s">
        <v>551</v>
      </c>
      <c r="C1427" t="s">
        <v>824</v>
      </c>
      <c r="D1427" t="s">
        <v>482</v>
      </c>
      <c r="E1427" t="s">
        <v>534</v>
      </c>
      <c r="F1427" t="s">
        <v>698</v>
      </c>
      <c r="G1427" t="s">
        <v>535</v>
      </c>
      <c r="H1427" t="s">
        <v>3600</v>
      </c>
      <c r="I1427" t="s">
        <v>824</v>
      </c>
      <c r="J1427" s="130" t="s">
        <v>42</v>
      </c>
      <c r="K1427" s="127">
        <v>225</v>
      </c>
      <c r="L1427" s="127">
        <v>22</v>
      </c>
      <c r="M1427" s="127">
        <v>161</v>
      </c>
      <c r="N1427" s="127">
        <v>0</v>
      </c>
      <c r="O1427" s="127">
        <v>1</v>
      </c>
      <c r="P1427" s="127">
        <v>113</v>
      </c>
      <c r="Q1427" s="128">
        <v>0.50222222222222224</v>
      </c>
      <c r="R1427" s="127">
        <v>69</v>
      </c>
      <c r="S1427" s="128">
        <v>0.61061946902654862</v>
      </c>
      <c r="T1427" s="127">
        <v>1</v>
      </c>
      <c r="U1427" s="128">
        <v>1.4492753623188406E-2</v>
      </c>
      <c r="V1427" s="127">
        <v>0</v>
      </c>
      <c r="W1427" s="127">
        <v>0</v>
      </c>
      <c r="X1427" s="129">
        <v>0</v>
      </c>
      <c r="Y1427" s="129">
        <v>0</v>
      </c>
      <c r="Z1427" s="127">
        <v>0</v>
      </c>
      <c r="AA1427" s="129">
        <v>0</v>
      </c>
      <c r="AB1427" s="129">
        <v>0</v>
      </c>
      <c r="AC1427" s="127">
        <v>0</v>
      </c>
      <c r="AD1427" s="129">
        <v>0</v>
      </c>
      <c r="AE1427" s="129">
        <v>0</v>
      </c>
      <c r="AF1427" s="129">
        <v>0</v>
      </c>
      <c r="AG1427" s="129">
        <v>0</v>
      </c>
    </row>
    <row r="1428" spans="1:33">
      <c r="A1428" t="s">
        <v>3601</v>
      </c>
      <c r="B1428" t="s">
        <v>551</v>
      </c>
      <c r="C1428" t="s">
        <v>853</v>
      </c>
      <c r="D1428" t="s">
        <v>482</v>
      </c>
      <c r="E1428" t="s">
        <v>467</v>
      </c>
      <c r="F1428" t="s">
        <v>698</v>
      </c>
      <c r="G1428" t="s">
        <v>468</v>
      </c>
      <c r="H1428" t="s">
        <v>3602</v>
      </c>
      <c r="I1428" t="s">
        <v>853</v>
      </c>
      <c r="J1428" s="130" t="s">
        <v>42</v>
      </c>
      <c r="K1428" s="127">
        <v>7</v>
      </c>
      <c r="L1428" s="127">
        <v>2</v>
      </c>
      <c r="M1428" s="127">
        <v>3</v>
      </c>
      <c r="N1428" s="127">
        <v>0</v>
      </c>
      <c r="O1428" s="127">
        <v>0</v>
      </c>
      <c r="P1428" s="127">
        <v>3</v>
      </c>
      <c r="Q1428" s="128">
        <v>0.42857142857142855</v>
      </c>
      <c r="R1428" s="127">
        <v>3</v>
      </c>
      <c r="S1428" s="128">
        <v>1</v>
      </c>
      <c r="T1428" s="127">
        <v>0</v>
      </c>
      <c r="U1428" s="128">
        <v>0</v>
      </c>
      <c r="V1428" s="127">
        <v>0</v>
      </c>
      <c r="W1428" s="127">
        <v>0</v>
      </c>
      <c r="X1428" s="129">
        <v>0</v>
      </c>
      <c r="Y1428" s="129">
        <v>0</v>
      </c>
      <c r="Z1428" s="127">
        <v>0</v>
      </c>
      <c r="AA1428" s="129">
        <v>0</v>
      </c>
      <c r="AB1428" s="129">
        <v>0</v>
      </c>
      <c r="AC1428" s="127">
        <v>0</v>
      </c>
      <c r="AD1428" s="129">
        <v>0</v>
      </c>
      <c r="AE1428" s="129">
        <v>0</v>
      </c>
      <c r="AF1428" s="129">
        <v>0</v>
      </c>
      <c r="AG1428" s="129">
        <v>0</v>
      </c>
    </row>
    <row r="1429" spans="1:33">
      <c r="A1429" t="s">
        <v>3603</v>
      </c>
      <c r="B1429" t="s">
        <v>551</v>
      </c>
      <c r="C1429" t="s">
        <v>903</v>
      </c>
      <c r="D1429" t="s">
        <v>482</v>
      </c>
      <c r="E1429" t="s">
        <v>492</v>
      </c>
      <c r="F1429" t="s">
        <v>698</v>
      </c>
      <c r="G1429" t="s">
        <v>493</v>
      </c>
      <c r="H1429" t="s">
        <v>3604</v>
      </c>
      <c r="I1429" t="s">
        <v>903</v>
      </c>
      <c r="J1429" s="130" t="s">
        <v>42</v>
      </c>
      <c r="K1429" s="127">
        <v>8</v>
      </c>
      <c r="L1429" s="127">
        <v>0</v>
      </c>
      <c r="M1429" s="127">
        <v>6</v>
      </c>
      <c r="N1429" s="127">
        <v>0</v>
      </c>
      <c r="O1429" s="127">
        <v>0</v>
      </c>
      <c r="P1429" s="127">
        <v>5</v>
      </c>
      <c r="Q1429" s="128">
        <v>0.625</v>
      </c>
      <c r="R1429" s="127">
        <v>2</v>
      </c>
      <c r="S1429" s="128">
        <v>0.4</v>
      </c>
      <c r="T1429" s="127">
        <v>0</v>
      </c>
      <c r="U1429" s="128">
        <v>0</v>
      </c>
      <c r="V1429" s="127">
        <v>0</v>
      </c>
      <c r="W1429" s="127">
        <v>0</v>
      </c>
      <c r="X1429" s="129">
        <v>0</v>
      </c>
      <c r="Y1429" s="129">
        <v>0</v>
      </c>
      <c r="Z1429" s="127">
        <v>0</v>
      </c>
      <c r="AA1429" s="129">
        <v>0</v>
      </c>
      <c r="AB1429" s="129">
        <v>0</v>
      </c>
      <c r="AC1429" s="127">
        <v>0</v>
      </c>
      <c r="AD1429" s="129">
        <v>0</v>
      </c>
      <c r="AE1429" s="129">
        <v>0</v>
      </c>
      <c r="AF1429" s="129">
        <v>0</v>
      </c>
      <c r="AG1429" s="129">
        <v>0</v>
      </c>
    </row>
    <row r="1430" spans="1:33">
      <c r="A1430" t="s">
        <v>3605</v>
      </c>
      <c r="B1430" t="s">
        <v>551</v>
      </c>
      <c r="C1430" t="s">
        <v>874</v>
      </c>
      <c r="D1430" t="s">
        <v>482</v>
      </c>
      <c r="E1430" t="s">
        <v>388</v>
      </c>
      <c r="F1430" t="s">
        <v>685</v>
      </c>
      <c r="G1430" t="s">
        <v>389</v>
      </c>
      <c r="H1430" t="s">
        <v>3569</v>
      </c>
      <c r="I1430" t="s">
        <v>388</v>
      </c>
      <c r="J1430" s="130" t="s">
        <v>42</v>
      </c>
      <c r="K1430" s="127">
        <v>4</v>
      </c>
      <c r="L1430" s="127">
        <v>0</v>
      </c>
      <c r="M1430" s="127">
        <v>2</v>
      </c>
      <c r="N1430" s="127">
        <v>0</v>
      </c>
      <c r="O1430" s="127">
        <v>0</v>
      </c>
      <c r="P1430" s="127">
        <v>1</v>
      </c>
      <c r="Q1430" s="128">
        <v>0.25</v>
      </c>
      <c r="R1430" s="127">
        <v>0</v>
      </c>
      <c r="S1430" s="128">
        <v>0</v>
      </c>
      <c r="T1430" s="127">
        <v>0</v>
      </c>
      <c r="U1430" s="128" t="s">
        <v>42</v>
      </c>
      <c r="V1430" s="127">
        <v>0</v>
      </c>
      <c r="W1430" s="127">
        <v>0</v>
      </c>
      <c r="X1430" s="129">
        <v>0</v>
      </c>
      <c r="Y1430" s="129">
        <v>0</v>
      </c>
      <c r="Z1430" s="127">
        <v>0</v>
      </c>
      <c r="AA1430" s="129">
        <v>0</v>
      </c>
      <c r="AB1430" s="129">
        <v>0</v>
      </c>
      <c r="AC1430" s="127">
        <v>0</v>
      </c>
      <c r="AD1430" s="129">
        <v>0</v>
      </c>
      <c r="AE1430" s="129">
        <v>0</v>
      </c>
      <c r="AF1430" s="129">
        <v>0</v>
      </c>
      <c r="AG1430" s="129">
        <v>0</v>
      </c>
    </row>
    <row r="1431" spans="1:33">
      <c r="A1431" t="s">
        <v>3606</v>
      </c>
      <c r="B1431" t="s">
        <v>551</v>
      </c>
      <c r="C1431" t="s">
        <v>896</v>
      </c>
      <c r="D1431" t="s">
        <v>482</v>
      </c>
      <c r="E1431" t="s">
        <v>525</v>
      </c>
      <c r="F1431" t="s">
        <v>698</v>
      </c>
      <c r="G1431" t="s">
        <v>526</v>
      </c>
      <c r="H1431" t="s">
        <v>3607</v>
      </c>
      <c r="I1431" t="s">
        <v>896</v>
      </c>
      <c r="J1431" s="130" t="s">
        <v>42</v>
      </c>
      <c r="K1431" s="127">
        <v>165</v>
      </c>
      <c r="L1431" s="127">
        <v>16</v>
      </c>
      <c r="M1431" s="127">
        <v>115</v>
      </c>
      <c r="N1431" s="127">
        <v>0</v>
      </c>
      <c r="O1431" s="127">
        <v>1</v>
      </c>
      <c r="P1431" s="127">
        <v>81</v>
      </c>
      <c r="Q1431" s="128">
        <v>0.49090909090909091</v>
      </c>
      <c r="R1431" s="127">
        <v>41</v>
      </c>
      <c r="S1431" s="128">
        <v>0.50617283950617287</v>
      </c>
      <c r="T1431" s="127">
        <v>1</v>
      </c>
      <c r="U1431" s="128">
        <v>2.4390243902439025E-2</v>
      </c>
      <c r="V1431" s="127">
        <v>1584.03</v>
      </c>
      <c r="W1431" s="127">
        <v>1</v>
      </c>
      <c r="X1431" s="129">
        <v>1584.03</v>
      </c>
      <c r="Y1431" s="129">
        <v>0</v>
      </c>
      <c r="Z1431" s="127">
        <v>0</v>
      </c>
      <c r="AA1431" s="129">
        <v>0</v>
      </c>
      <c r="AB1431" s="129">
        <v>1584.03</v>
      </c>
      <c r="AC1431" s="127">
        <v>1</v>
      </c>
      <c r="AD1431" s="129">
        <v>1584.03</v>
      </c>
      <c r="AE1431" s="129">
        <v>0.8337</v>
      </c>
      <c r="AF1431" s="129">
        <v>0.8337</v>
      </c>
      <c r="AG1431" s="129">
        <v>0.65767839526471505</v>
      </c>
    </row>
    <row r="1432" spans="1:33">
      <c r="A1432" t="s">
        <v>680</v>
      </c>
      <c r="B1432" t="s">
        <v>551</v>
      </c>
      <c r="C1432" t="s">
        <v>3608</v>
      </c>
      <c r="D1432" t="s">
        <v>482</v>
      </c>
      <c r="E1432" s="126" t="s">
        <v>419</v>
      </c>
      <c r="F1432" t="s">
        <v>420</v>
      </c>
      <c r="G1432" t="s">
        <v>44</v>
      </c>
      <c r="H1432" t="s">
        <v>3609</v>
      </c>
      <c r="I1432" t="s">
        <v>3608</v>
      </c>
      <c r="J1432" s="130" t="s">
        <v>42</v>
      </c>
      <c r="K1432" s="127">
        <v>1616</v>
      </c>
      <c r="L1432" s="127">
        <v>282</v>
      </c>
      <c r="M1432" s="127">
        <v>101</v>
      </c>
      <c r="N1432" s="127">
        <v>0</v>
      </c>
      <c r="O1432" s="127">
        <v>1</v>
      </c>
      <c r="P1432" s="127">
        <v>87</v>
      </c>
      <c r="Q1432" s="128">
        <v>5.3836633663366336E-2</v>
      </c>
      <c r="R1432" s="127">
        <v>71</v>
      </c>
      <c r="S1432" s="128">
        <v>0.81609195402298851</v>
      </c>
      <c r="T1432" s="127">
        <v>1</v>
      </c>
      <c r="U1432" s="128">
        <v>1.4084507042253521E-2</v>
      </c>
      <c r="V1432" s="127">
        <v>2944.72</v>
      </c>
      <c r="W1432" s="127">
        <v>7</v>
      </c>
      <c r="X1432" s="129">
        <v>420.67428571428599</v>
      </c>
      <c r="Y1432" s="129">
        <v>12815.91</v>
      </c>
      <c r="Z1432" s="127">
        <v>19</v>
      </c>
      <c r="AA1432" s="129">
        <v>674.52157894736797</v>
      </c>
      <c r="AB1432" s="129">
        <v>15760.63</v>
      </c>
      <c r="AC1432" s="127">
        <v>19</v>
      </c>
      <c r="AD1432" s="129">
        <v>829.50684210526299</v>
      </c>
      <c r="AE1432" s="129">
        <v>8.2950684210526298</v>
      </c>
      <c r="AF1432" s="129">
        <v>8.2950684210526298</v>
      </c>
      <c r="AG1432" s="129">
        <v>9.3092810948779405</v>
      </c>
    </row>
    <row r="1433" spans="1:33">
      <c r="A1433" t="s">
        <v>3610</v>
      </c>
      <c r="B1433" t="s">
        <v>551</v>
      </c>
      <c r="C1433" t="s">
        <v>886</v>
      </c>
      <c r="D1433" t="s">
        <v>482</v>
      </c>
      <c r="E1433" t="s">
        <v>498</v>
      </c>
      <c r="F1433" t="s">
        <v>698</v>
      </c>
      <c r="G1433" t="s">
        <v>499</v>
      </c>
      <c r="H1433" t="s">
        <v>3611</v>
      </c>
      <c r="I1433" t="s">
        <v>886</v>
      </c>
      <c r="J1433" s="130" t="s">
        <v>42</v>
      </c>
      <c r="K1433" s="127">
        <v>8</v>
      </c>
      <c r="L1433" s="127">
        <v>1</v>
      </c>
      <c r="M1433" s="127">
        <v>4</v>
      </c>
      <c r="N1433" s="127">
        <v>0</v>
      </c>
      <c r="O1433" s="127">
        <v>0</v>
      </c>
      <c r="P1433" s="127">
        <v>3</v>
      </c>
      <c r="Q1433" s="128">
        <v>0.375</v>
      </c>
      <c r="R1433" s="127">
        <v>3</v>
      </c>
      <c r="S1433" s="128">
        <v>1</v>
      </c>
      <c r="T1433" s="127">
        <v>0</v>
      </c>
      <c r="U1433" s="128">
        <v>0</v>
      </c>
      <c r="V1433" s="127">
        <v>0</v>
      </c>
      <c r="W1433" s="127">
        <v>0</v>
      </c>
      <c r="X1433" s="129">
        <v>0</v>
      </c>
      <c r="Y1433" s="129">
        <v>0</v>
      </c>
      <c r="Z1433" s="127">
        <v>0</v>
      </c>
      <c r="AA1433" s="129">
        <v>0</v>
      </c>
      <c r="AB1433" s="129">
        <v>0</v>
      </c>
      <c r="AC1433" s="127">
        <v>0</v>
      </c>
      <c r="AD1433" s="129">
        <v>0</v>
      </c>
      <c r="AE1433" s="129">
        <v>0</v>
      </c>
      <c r="AF1433" s="129">
        <v>0</v>
      </c>
      <c r="AG1433" s="129">
        <v>0</v>
      </c>
    </row>
    <row r="1434" spans="1:33">
      <c r="A1434" t="s">
        <v>3612</v>
      </c>
      <c r="B1434" t="s">
        <v>551</v>
      </c>
      <c r="C1434" t="s">
        <v>771</v>
      </c>
      <c r="D1434" t="s">
        <v>482</v>
      </c>
      <c r="E1434" t="s">
        <v>483</v>
      </c>
      <c r="F1434" t="s">
        <v>698</v>
      </c>
      <c r="G1434" t="s">
        <v>484</v>
      </c>
      <c r="H1434" t="s">
        <v>3613</v>
      </c>
      <c r="I1434" t="s">
        <v>771</v>
      </c>
      <c r="J1434" s="130" t="s">
        <v>42</v>
      </c>
      <c r="K1434" s="127">
        <v>21</v>
      </c>
      <c r="L1434" s="127">
        <v>0</v>
      </c>
      <c r="M1434" s="127">
        <v>16</v>
      </c>
      <c r="N1434" s="127">
        <v>0</v>
      </c>
      <c r="O1434" s="127">
        <v>0</v>
      </c>
      <c r="P1434" s="127">
        <v>11</v>
      </c>
      <c r="Q1434" s="128">
        <v>0.52380952380952384</v>
      </c>
      <c r="R1434" s="127">
        <v>5</v>
      </c>
      <c r="S1434" s="128">
        <v>0.45454545454545453</v>
      </c>
      <c r="T1434" s="127">
        <v>0</v>
      </c>
      <c r="U1434" s="128">
        <v>0</v>
      </c>
      <c r="V1434" s="127">
        <v>0</v>
      </c>
      <c r="W1434" s="127">
        <v>0</v>
      </c>
      <c r="X1434" s="129">
        <v>0</v>
      </c>
      <c r="Y1434" s="129">
        <v>759.82</v>
      </c>
      <c r="Z1434" s="127">
        <v>1</v>
      </c>
      <c r="AA1434" s="129">
        <v>759.82</v>
      </c>
      <c r="AB1434" s="129">
        <v>759.82</v>
      </c>
      <c r="AC1434" s="127">
        <v>1</v>
      </c>
      <c r="AD1434" s="129">
        <v>759.82</v>
      </c>
      <c r="AE1434" s="129">
        <v>0.39990526315789499</v>
      </c>
      <c r="AF1434" s="129">
        <v>0.39990526315789499</v>
      </c>
      <c r="AG1434" s="129">
        <v>18.1848076290694</v>
      </c>
    </row>
    <row r="1435" spans="1:33">
      <c r="A1435" t="s">
        <v>3614</v>
      </c>
      <c r="B1435" t="s">
        <v>551</v>
      </c>
      <c r="C1435" t="s">
        <v>721</v>
      </c>
      <c r="D1435" t="s">
        <v>482</v>
      </c>
      <c r="E1435" t="s">
        <v>516</v>
      </c>
      <c r="F1435" t="s">
        <v>698</v>
      </c>
      <c r="G1435" t="s">
        <v>517</v>
      </c>
      <c r="H1435" t="s">
        <v>3615</v>
      </c>
      <c r="I1435" t="s">
        <v>721</v>
      </c>
      <c r="J1435" s="130" t="s">
        <v>42</v>
      </c>
      <c r="K1435" s="127">
        <v>239</v>
      </c>
      <c r="L1435" s="127">
        <v>26</v>
      </c>
      <c r="M1435" s="127">
        <v>182</v>
      </c>
      <c r="N1435" s="127">
        <v>0</v>
      </c>
      <c r="O1435" s="127">
        <v>2</v>
      </c>
      <c r="P1435" s="127">
        <v>128</v>
      </c>
      <c r="Q1435" s="128">
        <v>0.53556485355648531</v>
      </c>
      <c r="R1435" s="127">
        <v>66</v>
      </c>
      <c r="S1435" s="128">
        <v>0.515625</v>
      </c>
      <c r="T1435" s="127">
        <v>0</v>
      </c>
      <c r="U1435" s="128">
        <v>0</v>
      </c>
      <c r="V1435" s="127">
        <v>276.2</v>
      </c>
      <c r="W1435" s="127">
        <v>1</v>
      </c>
      <c r="X1435" s="129">
        <v>276.2</v>
      </c>
      <c r="Y1435" s="129">
        <v>583.12</v>
      </c>
      <c r="Z1435" s="127">
        <v>1</v>
      </c>
      <c r="AA1435" s="129">
        <v>583.12</v>
      </c>
      <c r="AB1435" s="129">
        <v>859.32</v>
      </c>
      <c r="AC1435" s="127">
        <v>1</v>
      </c>
      <c r="AD1435" s="129">
        <v>859.32</v>
      </c>
      <c r="AE1435" s="129">
        <v>0.45227368421052599</v>
      </c>
      <c r="AF1435" s="129">
        <v>0.45227368421052599</v>
      </c>
      <c r="AG1435" s="129">
        <v>18.250575468595901</v>
      </c>
    </row>
    <row r="1436" spans="1:33" ht="15.95" customHeight="1">
      <c r="A1436" t="s">
        <v>3616</v>
      </c>
      <c r="B1436" t="s">
        <v>551</v>
      </c>
      <c r="C1436" t="s">
        <v>726</v>
      </c>
      <c r="D1436" t="s">
        <v>482</v>
      </c>
      <c r="E1436" t="s">
        <v>504</v>
      </c>
      <c r="F1436" t="s">
        <v>698</v>
      </c>
      <c r="G1436" t="s">
        <v>505</v>
      </c>
      <c r="H1436" t="s">
        <v>3617</v>
      </c>
      <c r="I1436" t="s">
        <v>726</v>
      </c>
      <c r="J1436" s="130" t="s">
        <v>42</v>
      </c>
      <c r="K1436" s="127">
        <v>178</v>
      </c>
      <c r="L1436" s="127">
        <v>17</v>
      </c>
      <c r="M1436" s="127">
        <v>141</v>
      </c>
      <c r="N1436" s="127">
        <v>0</v>
      </c>
      <c r="O1436" s="127">
        <v>2</v>
      </c>
      <c r="P1436" s="127">
        <v>107</v>
      </c>
      <c r="Q1436" s="128">
        <v>0.601123595505618</v>
      </c>
      <c r="R1436" s="127">
        <v>54</v>
      </c>
      <c r="S1436" s="128">
        <v>0.50467289719626163</v>
      </c>
      <c r="T1436" s="127">
        <v>2</v>
      </c>
      <c r="U1436" s="128">
        <v>3.7037037037037035E-2</v>
      </c>
      <c r="V1436" s="127">
        <v>1437.07</v>
      </c>
      <c r="W1436" s="127">
        <v>1</v>
      </c>
      <c r="X1436" s="129">
        <v>1437.07</v>
      </c>
      <c r="Y1436" s="129">
        <v>128.84</v>
      </c>
      <c r="Z1436" s="127">
        <v>1</v>
      </c>
      <c r="AA1436" s="129">
        <v>128.84</v>
      </c>
      <c r="AB1436" s="129">
        <v>1565.91</v>
      </c>
      <c r="AC1436" s="127">
        <v>2</v>
      </c>
      <c r="AD1436" s="129">
        <v>782.95500000000004</v>
      </c>
      <c r="AE1436" s="129">
        <v>0.82416315789473704</v>
      </c>
      <c r="AF1436" s="129">
        <v>0.82416315789473704</v>
      </c>
      <c r="AG1436" s="129">
        <v>13.811246300559</v>
      </c>
    </row>
    <row r="1437" spans="1:33">
      <c r="A1437" t="s">
        <v>3618</v>
      </c>
      <c r="B1437" t="s">
        <v>551</v>
      </c>
      <c r="C1437" t="s">
        <v>690</v>
      </c>
      <c r="D1437" t="s">
        <v>482</v>
      </c>
      <c r="E1437" t="s">
        <v>411</v>
      </c>
      <c r="F1437" t="s">
        <v>685</v>
      </c>
      <c r="G1437" t="s">
        <v>412</v>
      </c>
      <c r="H1437" t="s">
        <v>3593</v>
      </c>
      <c r="I1437" t="s">
        <v>411</v>
      </c>
      <c r="J1437" s="130" t="s">
        <v>42</v>
      </c>
      <c r="K1437" s="127">
        <v>12</v>
      </c>
      <c r="L1437" s="127">
        <v>1</v>
      </c>
      <c r="M1437" s="127">
        <v>8</v>
      </c>
      <c r="N1437" s="127">
        <v>0</v>
      </c>
      <c r="O1437" s="127">
        <v>0</v>
      </c>
      <c r="P1437" s="127">
        <v>8</v>
      </c>
      <c r="Q1437" s="128">
        <v>0.66666666666666663</v>
      </c>
      <c r="R1437" s="127">
        <v>5</v>
      </c>
      <c r="S1437" s="128">
        <v>0.625</v>
      </c>
      <c r="T1437" s="127">
        <v>1</v>
      </c>
      <c r="U1437" s="128">
        <v>0.2</v>
      </c>
      <c r="V1437" s="127">
        <v>0</v>
      </c>
      <c r="W1437" s="127">
        <v>0</v>
      </c>
      <c r="X1437" s="129">
        <v>0</v>
      </c>
      <c r="Y1437" s="129">
        <v>0</v>
      </c>
      <c r="Z1437" s="127">
        <v>0</v>
      </c>
      <c r="AA1437" s="129">
        <v>0</v>
      </c>
      <c r="AB1437" s="129">
        <v>0</v>
      </c>
      <c r="AC1437" s="127">
        <v>0</v>
      </c>
      <c r="AD1437" s="129">
        <v>0</v>
      </c>
      <c r="AE1437" s="129">
        <v>0</v>
      </c>
      <c r="AF1437" s="129">
        <v>0</v>
      </c>
      <c r="AG1437" s="129">
        <v>0</v>
      </c>
    </row>
    <row r="1438" spans="1:33">
      <c r="A1438" t="s">
        <v>3619</v>
      </c>
      <c r="B1438" t="s">
        <v>551</v>
      </c>
      <c r="C1438" t="s">
        <v>819</v>
      </c>
      <c r="D1438" t="s">
        <v>482</v>
      </c>
      <c r="E1438" t="s">
        <v>479</v>
      </c>
      <c r="F1438" t="s">
        <v>698</v>
      </c>
      <c r="G1438" t="s">
        <v>480</v>
      </c>
      <c r="H1438" t="s">
        <v>3620</v>
      </c>
      <c r="I1438" t="s">
        <v>819</v>
      </c>
      <c r="J1438" s="130" t="s">
        <v>42</v>
      </c>
      <c r="K1438" s="127">
        <v>19</v>
      </c>
      <c r="L1438" s="127">
        <v>0</v>
      </c>
      <c r="M1438" s="127">
        <v>15</v>
      </c>
      <c r="N1438" s="127">
        <v>0</v>
      </c>
      <c r="O1438" s="127">
        <v>0</v>
      </c>
      <c r="P1438" s="127">
        <v>12</v>
      </c>
      <c r="Q1438" s="128">
        <v>0.63157894736842102</v>
      </c>
      <c r="R1438" s="127">
        <v>3</v>
      </c>
      <c r="S1438" s="128">
        <v>0.25</v>
      </c>
      <c r="T1438" s="127">
        <v>0</v>
      </c>
      <c r="U1438" s="128">
        <v>0</v>
      </c>
      <c r="V1438" s="127">
        <v>0</v>
      </c>
      <c r="W1438" s="127">
        <v>0</v>
      </c>
      <c r="X1438" s="129">
        <v>0</v>
      </c>
      <c r="Y1438" s="129">
        <v>0</v>
      </c>
      <c r="Z1438" s="127">
        <v>0</v>
      </c>
      <c r="AA1438" s="129">
        <v>0</v>
      </c>
      <c r="AB1438" s="129">
        <v>0</v>
      </c>
      <c r="AC1438" s="127">
        <v>0</v>
      </c>
      <c r="AD1438" s="129">
        <v>0</v>
      </c>
      <c r="AE1438" s="129">
        <v>0</v>
      </c>
      <c r="AF1438" s="129">
        <v>0</v>
      </c>
      <c r="AG1438" s="129">
        <v>0</v>
      </c>
    </row>
    <row r="1439" spans="1:33">
      <c r="A1439" t="s">
        <v>3621</v>
      </c>
      <c r="B1439" t="s">
        <v>551</v>
      </c>
      <c r="C1439" t="s">
        <v>415</v>
      </c>
      <c r="D1439" t="s">
        <v>482</v>
      </c>
      <c r="E1439" t="s">
        <v>415</v>
      </c>
      <c r="F1439" t="s">
        <v>685</v>
      </c>
      <c r="G1439" t="s">
        <v>416</v>
      </c>
      <c r="H1439" t="s">
        <v>3622</v>
      </c>
      <c r="I1439" t="s">
        <v>415</v>
      </c>
      <c r="J1439" s="130" t="s">
        <v>42</v>
      </c>
      <c r="K1439" s="127">
        <v>187</v>
      </c>
      <c r="L1439" s="127">
        <v>19</v>
      </c>
      <c r="M1439" s="127">
        <v>148</v>
      </c>
      <c r="N1439" s="127">
        <v>0</v>
      </c>
      <c r="O1439" s="127">
        <v>1</v>
      </c>
      <c r="P1439" s="127">
        <v>121</v>
      </c>
      <c r="Q1439" s="128">
        <v>0.6470588235294118</v>
      </c>
      <c r="R1439" s="127">
        <v>75</v>
      </c>
      <c r="S1439" s="128">
        <v>0.6198347107438017</v>
      </c>
      <c r="T1439" s="127">
        <v>7</v>
      </c>
      <c r="U1439" s="128">
        <v>9.3333333333333338E-2</v>
      </c>
      <c r="V1439" s="127">
        <v>1463.06</v>
      </c>
      <c r="W1439" s="127">
        <v>2</v>
      </c>
      <c r="X1439" s="129">
        <v>731.53</v>
      </c>
      <c r="Y1439" s="129">
        <v>346.78</v>
      </c>
      <c r="Z1439" s="127">
        <v>1</v>
      </c>
      <c r="AA1439" s="129">
        <v>346.78</v>
      </c>
      <c r="AB1439" s="129">
        <v>1809.84</v>
      </c>
      <c r="AC1439" s="127">
        <v>3</v>
      </c>
      <c r="AD1439" s="129">
        <v>603.28</v>
      </c>
      <c r="AE1439" s="129">
        <v>0.95254736842105303</v>
      </c>
      <c r="AF1439" s="129">
        <v>0.95254736842105303</v>
      </c>
      <c r="AG1439" s="129">
        <v>13.2741422777595</v>
      </c>
    </row>
    <row r="1440" spans="1:33">
      <c r="A1440" t="s">
        <v>3623</v>
      </c>
      <c r="B1440" t="s">
        <v>551</v>
      </c>
      <c r="C1440" t="s">
        <v>718</v>
      </c>
      <c r="D1440" t="s">
        <v>482</v>
      </c>
      <c r="E1440" t="s">
        <v>507</v>
      </c>
      <c r="F1440" t="s">
        <v>698</v>
      </c>
      <c r="G1440" t="s">
        <v>508</v>
      </c>
      <c r="H1440" t="s">
        <v>3624</v>
      </c>
      <c r="I1440" t="s">
        <v>718</v>
      </c>
      <c r="J1440" s="130" t="s">
        <v>42</v>
      </c>
      <c r="K1440" s="127">
        <v>210</v>
      </c>
      <c r="L1440" s="127">
        <v>26</v>
      </c>
      <c r="M1440" s="127">
        <v>153</v>
      </c>
      <c r="N1440" s="127">
        <v>0</v>
      </c>
      <c r="O1440" s="127">
        <v>1</v>
      </c>
      <c r="P1440" s="127">
        <v>119</v>
      </c>
      <c r="Q1440" s="128">
        <v>0.56666666666666665</v>
      </c>
      <c r="R1440" s="127">
        <v>56</v>
      </c>
      <c r="S1440" s="128">
        <v>0.47058823529411764</v>
      </c>
      <c r="T1440" s="127">
        <v>0</v>
      </c>
      <c r="U1440" s="128">
        <v>0</v>
      </c>
      <c r="V1440" s="127">
        <v>0</v>
      </c>
      <c r="W1440" s="127">
        <v>0</v>
      </c>
      <c r="X1440" s="129">
        <v>0</v>
      </c>
      <c r="Y1440" s="129">
        <v>166.94</v>
      </c>
      <c r="Z1440" s="127">
        <v>1</v>
      </c>
      <c r="AA1440" s="129">
        <v>166.94</v>
      </c>
      <c r="AB1440" s="129">
        <v>166.94</v>
      </c>
      <c r="AC1440" s="127">
        <v>1</v>
      </c>
      <c r="AD1440" s="129">
        <v>166.94</v>
      </c>
      <c r="AE1440" s="129">
        <v>8.7863157894736796E-2</v>
      </c>
      <c r="AF1440" s="129">
        <v>8.7863157894736796E-2</v>
      </c>
      <c r="AG1440" s="129">
        <v>15.389674449194301</v>
      </c>
    </row>
    <row r="1441" spans="1:33">
      <c r="A1441" t="s">
        <v>3625</v>
      </c>
      <c r="B1441" t="s">
        <v>551</v>
      </c>
      <c r="C1441" t="s">
        <v>708</v>
      </c>
      <c r="D1441" t="s">
        <v>482</v>
      </c>
      <c r="E1441" t="s">
        <v>513</v>
      </c>
      <c r="F1441" t="s">
        <v>698</v>
      </c>
      <c r="G1441" t="s">
        <v>514</v>
      </c>
      <c r="H1441" t="s">
        <v>3626</v>
      </c>
      <c r="I1441" t="s">
        <v>708</v>
      </c>
      <c r="J1441" s="130" t="s">
        <v>42</v>
      </c>
      <c r="K1441" s="127">
        <v>184</v>
      </c>
      <c r="L1441" s="127">
        <v>26</v>
      </c>
      <c r="M1441" s="127">
        <v>130</v>
      </c>
      <c r="N1441" s="127">
        <v>0</v>
      </c>
      <c r="O1441" s="127">
        <v>0</v>
      </c>
      <c r="P1441" s="127">
        <v>94</v>
      </c>
      <c r="Q1441" s="128">
        <v>0.51086956521739135</v>
      </c>
      <c r="R1441" s="127">
        <v>42</v>
      </c>
      <c r="S1441" s="128">
        <v>0.44680851063829785</v>
      </c>
      <c r="T1441" s="127">
        <v>0</v>
      </c>
      <c r="U1441" s="128">
        <v>0</v>
      </c>
      <c r="V1441" s="127">
        <v>0</v>
      </c>
      <c r="W1441" s="127">
        <v>0</v>
      </c>
      <c r="X1441" s="129">
        <v>0</v>
      </c>
      <c r="Y1441" s="129">
        <v>0</v>
      </c>
      <c r="Z1441" s="127">
        <v>0</v>
      </c>
      <c r="AA1441" s="129">
        <v>0</v>
      </c>
      <c r="AB1441" s="129">
        <v>0</v>
      </c>
      <c r="AC1441" s="127">
        <v>0</v>
      </c>
      <c r="AD1441" s="129">
        <v>0</v>
      </c>
      <c r="AE1441" s="129">
        <v>0</v>
      </c>
      <c r="AF1441" s="129">
        <v>0</v>
      </c>
      <c r="AG1441" s="129">
        <v>0</v>
      </c>
    </row>
    <row r="1442" spans="1:33">
      <c r="A1442" t="s">
        <v>3627</v>
      </c>
      <c r="B1442" t="s">
        <v>551</v>
      </c>
      <c r="C1442" t="s">
        <v>397</v>
      </c>
      <c r="D1442" t="s">
        <v>482</v>
      </c>
      <c r="E1442" t="s">
        <v>397</v>
      </c>
      <c r="F1442" t="s">
        <v>685</v>
      </c>
      <c r="G1442" t="s">
        <v>398</v>
      </c>
      <c r="H1442" t="s">
        <v>3585</v>
      </c>
      <c r="I1442" t="s">
        <v>397</v>
      </c>
      <c r="J1442" s="130" t="s">
        <v>42</v>
      </c>
      <c r="K1442" s="127">
        <v>15</v>
      </c>
      <c r="L1442" s="127">
        <v>1</v>
      </c>
      <c r="M1442" s="127">
        <v>6</v>
      </c>
      <c r="N1442" s="127">
        <v>0</v>
      </c>
      <c r="O1442" s="127">
        <v>0</v>
      </c>
      <c r="P1442" s="127">
        <v>6</v>
      </c>
      <c r="Q1442" s="128">
        <v>0.4</v>
      </c>
      <c r="R1442" s="127">
        <v>4</v>
      </c>
      <c r="S1442" s="128">
        <v>0.66666666666666663</v>
      </c>
      <c r="T1442" s="127">
        <v>0</v>
      </c>
      <c r="U1442" s="128">
        <v>0</v>
      </c>
      <c r="V1442" s="127">
        <v>0</v>
      </c>
      <c r="W1442" s="127">
        <v>0</v>
      </c>
      <c r="X1442" s="129">
        <v>0</v>
      </c>
      <c r="Y1442" s="129">
        <v>0</v>
      </c>
      <c r="Z1442" s="127">
        <v>0</v>
      </c>
      <c r="AA1442" s="129">
        <v>0</v>
      </c>
      <c r="AB1442" s="129">
        <v>0</v>
      </c>
      <c r="AC1442" s="127">
        <v>0</v>
      </c>
      <c r="AD1442" s="129">
        <v>0</v>
      </c>
      <c r="AE1442" s="129">
        <v>0</v>
      </c>
      <c r="AF1442" s="129">
        <v>0</v>
      </c>
      <c r="AG1442" s="129">
        <v>0</v>
      </c>
    </row>
    <row r="1443" spans="1:33">
      <c r="A1443" t="s">
        <v>3628</v>
      </c>
      <c r="B1443" t="s">
        <v>551</v>
      </c>
      <c r="C1443" t="s">
        <v>889</v>
      </c>
      <c r="D1443" t="s">
        <v>482</v>
      </c>
      <c r="E1443" t="s">
        <v>522</v>
      </c>
      <c r="F1443" t="s">
        <v>698</v>
      </c>
      <c r="G1443" t="s">
        <v>523</v>
      </c>
      <c r="H1443" t="s">
        <v>3629</v>
      </c>
      <c r="I1443" t="s">
        <v>889</v>
      </c>
      <c r="J1443" s="130" t="s">
        <v>42</v>
      </c>
      <c r="K1443" s="127">
        <v>171</v>
      </c>
      <c r="L1443" s="127">
        <v>15</v>
      </c>
      <c r="M1443" s="127">
        <v>133</v>
      </c>
      <c r="N1443" s="127">
        <v>0</v>
      </c>
      <c r="O1443" s="127">
        <v>1</v>
      </c>
      <c r="P1443" s="127">
        <v>102</v>
      </c>
      <c r="Q1443" s="128">
        <v>0.59649122807017541</v>
      </c>
      <c r="R1443" s="127">
        <v>47</v>
      </c>
      <c r="S1443" s="128">
        <v>0.46078431372549017</v>
      </c>
      <c r="T1443" s="127">
        <v>0</v>
      </c>
      <c r="U1443" s="128">
        <v>0</v>
      </c>
      <c r="V1443" s="127">
        <v>0</v>
      </c>
      <c r="W1443" s="127">
        <v>0</v>
      </c>
      <c r="X1443" s="129">
        <v>0</v>
      </c>
      <c r="Y1443" s="129">
        <v>0</v>
      </c>
      <c r="Z1443" s="127">
        <v>0</v>
      </c>
      <c r="AA1443" s="129">
        <v>0</v>
      </c>
      <c r="AB1443" s="129">
        <v>0</v>
      </c>
      <c r="AC1443" s="127">
        <v>0</v>
      </c>
      <c r="AD1443" s="129">
        <v>0</v>
      </c>
      <c r="AE1443" s="129">
        <v>0</v>
      </c>
      <c r="AF1443" s="129">
        <v>0</v>
      </c>
      <c r="AG1443" s="129">
        <v>0</v>
      </c>
    </row>
    <row r="1444" spans="1:33">
      <c r="A1444" t="s">
        <v>3630</v>
      </c>
      <c r="B1444" t="s">
        <v>551</v>
      </c>
      <c r="C1444" t="s">
        <v>764</v>
      </c>
      <c r="D1444" t="s">
        <v>482</v>
      </c>
      <c r="E1444" t="s">
        <v>415</v>
      </c>
      <c r="F1444" t="s">
        <v>685</v>
      </c>
      <c r="G1444" t="s">
        <v>416</v>
      </c>
      <c r="H1444" t="s">
        <v>3622</v>
      </c>
      <c r="I1444" t="s">
        <v>415</v>
      </c>
      <c r="J1444" s="130" t="s">
        <v>42</v>
      </c>
      <c r="K1444" s="127">
        <v>19</v>
      </c>
      <c r="L1444" s="127">
        <v>3</v>
      </c>
      <c r="M1444" s="127">
        <v>14</v>
      </c>
      <c r="N1444" s="127">
        <v>0</v>
      </c>
      <c r="O1444" s="127">
        <v>0</v>
      </c>
      <c r="P1444" s="127">
        <v>11</v>
      </c>
      <c r="Q1444" s="128">
        <v>0.57894736842105265</v>
      </c>
      <c r="R1444" s="127">
        <v>8</v>
      </c>
      <c r="S1444" s="128">
        <v>0.72727272727272729</v>
      </c>
      <c r="T1444" s="127">
        <v>0</v>
      </c>
      <c r="U1444" s="128">
        <v>0</v>
      </c>
      <c r="V1444" s="127">
        <v>0</v>
      </c>
      <c r="W1444" s="127">
        <v>0</v>
      </c>
      <c r="X1444" s="129">
        <v>0</v>
      </c>
      <c r="Y1444" s="129">
        <v>0</v>
      </c>
      <c r="Z1444" s="127">
        <v>0</v>
      </c>
      <c r="AA1444" s="129">
        <v>0</v>
      </c>
      <c r="AB1444" s="129">
        <v>0</v>
      </c>
      <c r="AC1444" s="127">
        <v>0</v>
      </c>
      <c r="AD1444" s="129">
        <v>0</v>
      </c>
      <c r="AE1444" s="129">
        <v>0</v>
      </c>
      <c r="AF1444" s="129">
        <v>0</v>
      </c>
      <c r="AG1444" s="129">
        <v>0</v>
      </c>
    </row>
    <row r="1445" spans="1:33">
      <c r="A1445" t="s">
        <v>3631</v>
      </c>
      <c r="B1445" t="s">
        <v>551</v>
      </c>
      <c r="C1445" t="s">
        <v>757</v>
      </c>
      <c r="D1445" t="s">
        <v>482</v>
      </c>
      <c r="E1445" t="s">
        <v>475</v>
      </c>
      <c r="F1445" t="s">
        <v>698</v>
      </c>
      <c r="G1445" t="s">
        <v>476</v>
      </c>
      <c r="H1445" t="s">
        <v>3632</v>
      </c>
      <c r="I1445" t="s">
        <v>757</v>
      </c>
      <c r="J1445" s="130" t="s">
        <v>42</v>
      </c>
      <c r="K1445" s="127">
        <v>19</v>
      </c>
      <c r="L1445" s="127">
        <v>3</v>
      </c>
      <c r="M1445" s="127">
        <v>10</v>
      </c>
      <c r="N1445" s="127">
        <v>0</v>
      </c>
      <c r="O1445" s="127">
        <v>0</v>
      </c>
      <c r="P1445" s="127">
        <v>7</v>
      </c>
      <c r="Q1445" s="128">
        <v>0.36842105263157893</v>
      </c>
      <c r="R1445" s="127">
        <v>2</v>
      </c>
      <c r="S1445" s="128">
        <v>0.2857142857142857</v>
      </c>
      <c r="T1445" s="127">
        <v>0</v>
      </c>
      <c r="U1445" s="128">
        <v>0</v>
      </c>
      <c r="V1445" s="127">
        <v>0</v>
      </c>
      <c r="W1445" s="127">
        <v>0</v>
      </c>
      <c r="X1445" s="129">
        <v>0</v>
      </c>
      <c r="Y1445" s="129">
        <v>0</v>
      </c>
      <c r="Z1445" s="127">
        <v>0</v>
      </c>
      <c r="AA1445" s="129">
        <v>0</v>
      </c>
      <c r="AB1445" s="129">
        <v>0</v>
      </c>
      <c r="AC1445" s="127">
        <v>0</v>
      </c>
      <c r="AD1445" s="129">
        <v>0</v>
      </c>
      <c r="AE1445" s="129">
        <v>0</v>
      </c>
      <c r="AF1445" s="129">
        <v>0</v>
      </c>
      <c r="AG1445" s="129">
        <v>0</v>
      </c>
    </row>
    <row r="1446" spans="1:33">
      <c r="A1446" t="s">
        <v>3633</v>
      </c>
      <c r="B1446" t="s">
        <v>551</v>
      </c>
      <c r="C1446" t="s">
        <v>847</v>
      </c>
      <c r="D1446" t="s">
        <v>482</v>
      </c>
      <c r="E1446" t="s">
        <v>519</v>
      </c>
      <c r="F1446" t="s">
        <v>698</v>
      </c>
      <c r="G1446" t="s">
        <v>520</v>
      </c>
      <c r="H1446" t="s">
        <v>3634</v>
      </c>
      <c r="I1446" t="s">
        <v>847</v>
      </c>
      <c r="J1446" s="130" t="s">
        <v>42</v>
      </c>
      <c r="K1446" s="127">
        <v>171</v>
      </c>
      <c r="L1446" s="127">
        <v>14</v>
      </c>
      <c r="M1446" s="127">
        <v>135</v>
      </c>
      <c r="N1446" s="127">
        <v>0</v>
      </c>
      <c r="O1446" s="127">
        <v>1</v>
      </c>
      <c r="P1446" s="127">
        <v>86</v>
      </c>
      <c r="Q1446" s="128">
        <v>0.50292397660818711</v>
      </c>
      <c r="R1446" s="127">
        <v>42</v>
      </c>
      <c r="S1446" s="128">
        <v>0.48837209302325579</v>
      </c>
      <c r="T1446" s="127">
        <v>0</v>
      </c>
      <c r="U1446" s="128">
        <v>0</v>
      </c>
      <c r="V1446" s="127">
        <v>0</v>
      </c>
      <c r="W1446" s="127">
        <v>0</v>
      </c>
      <c r="X1446" s="129">
        <v>0</v>
      </c>
      <c r="Y1446" s="129">
        <v>0</v>
      </c>
      <c r="Z1446" s="127">
        <v>0</v>
      </c>
      <c r="AA1446" s="129">
        <v>0</v>
      </c>
      <c r="AB1446" s="129">
        <v>0</v>
      </c>
      <c r="AC1446" s="127">
        <v>0</v>
      </c>
      <c r="AD1446" s="129">
        <v>0</v>
      </c>
      <c r="AE1446" s="129">
        <v>0</v>
      </c>
      <c r="AF1446" s="129">
        <v>0</v>
      </c>
      <c r="AG1446" s="129">
        <v>0</v>
      </c>
    </row>
    <row r="1447" spans="1:33">
      <c r="A1447" t="s">
        <v>3635</v>
      </c>
      <c r="B1447" t="s">
        <v>551</v>
      </c>
      <c r="C1447" t="s">
        <v>393</v>
      </c>
      <c r="D1447" t="s">
        <v>482</v>
      </c>
      <c r="E1447" t="s">
        <v>393</v>
      </c>
      <c r="F1447" t="s">
        <v>685</v>
      </c>
      <c r="G1447" t="s">
        <v>394</v>
      </c>
      <c r="H1447" t="s">
        <v>3636</v>
      </c>
      <c r="I1447" t="s">
        <v>393</v>
      </c>
      <c r="J1447" s="130" t="s">
        <v>42</v>
      </c>
      <c r="K1447" s="127">
        <v>15</v>
      </c>
      <c r="L1447" s="127">
        <v>1</v>
      </c>
      <c r="M1447" s="127">
        <v>5</v>
      </c>
      <c r="N1447" s="127">
        <v>0</v>
      </c>
      <c r="O1447" s="127">
        <v>0</v>
      </c>
      <c r="P1447" s="127">
        <v>5</v>
      </c>
      <c r="Q1447" s="128">
        <v>0.33333333333333331</v>
      </c>
      <c r="R1447" s="127">
        <v>5</v>
      </c>
      <c r="S1447" s="128">
        <v>1</v>
      </c>
      <c r="T1447" s="127">
        <v>0</v>
      </c>
      <c r="U1447" s="128">
        <v>0</v>
      </c>
      <c r="V1447" s="127">
        <v>0</v>
      </c>
      <c r="W1447" s="127">
        <v>0</v>
      </c>
      <c r="X1447" s="129">
        <v>0</v>
      </c>
      <c r="Y1447" s="129">
        <v>0</v>
      </c>
      <c r="Z1447" s="127">
        <v>0</v>
      </c>
      <c r="AA1447" s="129">
        <v>0</v>
      </c>
      <c r="AB1447" s="129">
        <v>0</v>
      </c>
      <c r="AC1447" s="127">
        <v>0</v>
      </c>
      <c r="AD1447" s="129">
        <v>0</v>
      </c>
      <c r="AE1447" s="129">
        <v>0</v>
      </c>
      <c r="AF1447" s="129">
        <v>0</v>
      </c>
      <c r="AG1447" s="129">
        <v>0</v>
      </c>
    </row>
    <row r="1448" spans="1:33">
      <c r="A1448" t="s">
        <v>3637</v>
      </c>
      <c r="B1448" t="s">
        <v>552</v>
      </c>
      <c r="C1448" t="s">
        <v>838</v>
      </c>
      <c r="D1448" t="s">
        <v>482</v>
      </c>
      <c r="E1448" t="s">
        <v>528</v>
      </c>
      <c r="F1448" t="s">
        <v>698</v>
      </c>
      <c r="G1448" t="s">
        <v>529</v>
      </c>
      <c r="H1448" t="s">
        <v>3638</v>
      </c>
      <c r="I1448" t="s">
        <v>838</v>
      </c>
      <c r="J1448" s="130" t="s">
        <v>42</v>
      </c>
      <c r="K1448" s="127">
        <v>195</v>
      </c>
      <c r="L1448" s="127">
        <v>13</v>
      </c>
      <c r="M1448" s="127">
        <v>145</v>
      </c>
      <c r="N1448" s="127">
        <v>0</v>
      </c>
      <c r="O1448" s="127">
        <v>0</v>
      </c>
      <c r="P1448" s="127">
        <v>103</v>
      </c>
      <c r="Q1448" s="128">
        <v>0.52820512820512822</v>
      </c>
      <c r="R1448" s="127">
        <v>65</v>
      </c>
      <c r="S1448" s="128">
        <v>0.6310679611650486</v>
      </c>
      <c r="T1448" s="127">
        <v>1</v>
      </c>
      <c r="U1448" s="128">
        <v>1.5384615384615385E-2</v>
      </c>
      <c r="V1448" s="127">
        <v>519.97</v>
      </c>
      <c r="W1448" s="127">
        <v>1</v>
      </c>
      <c r="X1448" s="129">
        <v>519.97</v>
      </c>
      <c r="Y1448" s="129">
        <v>0</v>
      </c>
      <c r="Z1448" s="127">
        <v>0</v>
      </c>
      <c r="AA1448" s="129">
        <v>0</v>
      </c>
      <c r="AB1448" s="129">
        <v>519.97</v>
      </c>
      <c r="AC1448" s="127">
        <v>1</v>
      </c>
      <c r="AD1448" s="129">
        <v>519.97</v>
      </c>
      <c r="AE1448" s="129">
        <v>0.273668421052632</v>
      </c>
      <c r="AF1448" s="129">
        <v>0.273668421052632</v>
      </c>
      <c r="AG1448" s="129">
        <v>21.7691548832621</v>
      </c>
    </row>
    <row r="1449" spans="1:33">
      <c r="A1449" t="s">
        <v>3639</v>
      </c>
      <c r="B1449" t="s">
        <v>552</v>
      </c>
      <c r="C1449" t="s">
        <v>874</v>
      </c>
      <c r="D1449" t="s">
        <v>482</v>
      </c>
      <c r="E1449" t="s">
        <v>388</v>
      </c>
      <c r="F1449" t="s">
        <v>685</v>
      </c>
      <c r="G1449" t="s">
        <v>389</v>
      </c>
      <c r="H1449" t="s">
        <v>3640</v>
      </c>
      <c r="I1449" t="s">
        <v>388</v>
      </c>
      <c r="J1449" s="130" t="s">
        <v>42</v>
      </c>
      <c r="K1449" s="127">
        <v>8</v>
      </c>
      <c r="L1449" s="127">
        <v>0</v>
      </c>
      <c r="M1449" s="127">
        <v>5</v>
      </c>
      <c r="N1449" s="127">
        <v>0</v>
      </c>
      <c r="O1449" s="127">
        <v>0</v>
      </c>
      <c r="P1449" s="127">
        <v>4</v>
      </c>
      <c r="Q1449" s="128">
        <v>0.5</v>
      </c>
      <c r="R1449" s="127">
        <v>2</v>
      </c>
      <c r="S1449" s="128">
        <v>0.5</v>
      </c>
      <c r="T1449" s="127">
        <v>1</v>
      </c>
      <c r="U1449" s="128">
        <v>0.5</v>
      </c>
      <c r="V1449" s="127">
        <v>0</v>
      </c>
      <c r="W1449" s="127">
        <v>0</v>
      </c>
      <c r="X1449" s="129">
        <v>0</v>
      </c>
      <c r="Y1449" s="129">
        <v>111.74</v>
      </c>
      <c r="Z1449" s="127">
        <v>1</v>
      </c>
      <c r="AA1449" s="129">
        <v>111.74</v>
      </c>
      <c r="AB1449" s="129">
        <v>111.74</v>
      </c>
      <c r="AC1449" s="127">
        <v>1</v>
      </c>
      <c r="AD1449" s="129">
        <v>111.74</v>
      </c>
      <c r="AE1449" s="129">
        <v>5.8810526315789501E-2</v>
      </c>
      <c r="AF1449" s="129">
        <v>5.8810526315789501E-2</v>
      </c>
      <c r="AG1449" s="129">
        <v>0</v>
      </c>
    </row>
    <row r="1450" spans="1:33">
      <c r="A1450" t="s">
        <v>3641</v>
      </c>
      <c r="B1450" t="s">
        <v>552</v>
      </c>
      <c r="C1450" t="s">
        <v>966</v>
      </c>
      <c r="D1450" t="s">
        <v>482</v>
      </c>
      <c r="E1450" t="s">
        <v>393</v>
      </c>
      <c r="F1450" t="s">
        <v>685</v>
      </c>
      <c r="G1450" t="s">
        <v>394</v>
      </c>
      <c r="H1450" t="s">
        <v>3642</v>
      </c>
      <c r="I1450" t="s">
        <v>393</v>
      </c>
      <c r="J1450" s="130" t="s">
        <v>42</v>
      </c>
      <c r="K1450" s="127">
        <v>10</v>
      </c>
      <c r="L1450" s="127">
        <v>0</v>
      </c>
      <c r="M1450" s="127">
        <v>7</v>
      </c>
      <c r="N1450" s="127">
        <v>0</v>
      </c>
      <c r="O1450" s="127">
        <v>0</v>
      </c>
      <c r="P1450" s="127">
        <v>6</v>
      </c>
      <c r="Q1450" s="128">
        <v>0.6</v>
      </c>
      <c r="R1450" s="127">
        <v>4</v>
      </c>
      <c r="S1450" s="128">
        <v>0.66666666666666663</v>
      </c>
      <c r="T1450" s="127">
        <v>2</v>
      </c>
      <c r="U1450" s="128">
        <v>0.5</v>
      </c>
      <c r="V1450" s="127">
        <v>0</v>
      </c>
      <c r="W1450" s="127">
        <v>0</v>
      </c>
      <c r="X1450" s="129">
        <v>0</v>
      </c>
      <c r="Y1450" s="129">
        <v>0</v>
      </c>
      <c r="Z1450" s="127">
        <v>0</v>
      </c>
      <c r="AA1450" s="129">
        <v>0</v>
      </c>
      <c r="AB1450" s="129">
        <v>0</v>
      </c>
      <c r="AC1450" s="127">
        <v>0</v>
      </c>
      <c r="AD1450" s="129">
        <v>0</v>
      </c>
      <c r="AE1450" s="129">
        <v>0</v>
      </c>
      <c r="AF1450" s="129">
        <v>0</v>
      </c>
      <c r="AG1450" s="129">
        <v>0</v>
      </c>
    </row>
    <row r="1451" spans="1:33">
      <c r="A1451" t="s">
        <v>3643</v>
      </c>
      <c r="B1451" t="s">
        <v>552</v>
      </c>
      <c r="C1451" t="s">
        <v>690</v>
      </c>
      <c r="D1451" t="s">
        <v>482</v>
      </c>
      <c r="E1451" t="s">
        <v>411</v>
      </c>
      <c r="F1451" t="s">
        <v>685</v>
      </c>
      <c r="G1451" t="s">
        <v>412</v>
      </c>
      <c r="H1451" t="s">
        <v>3644</v>
      </c>
      <c r="I1451" t="s">
        <v>411</v>
      </c>
      <c r="J1451" s="130" t="s">
        <v>42</v>
      </c>
      <c r="K1451" s="127">
        <v>20</v>
      </c>
      <c r="L1451" s="127">
        <v>0</v>
      </c>
      <c r="M1451" s="127">
        <v>17</v>
      </c>
      <c r="N1451" s="127">
        <v>0</v>
      </c>
      <c r="O1451" s="127">
        <v>0</v>
      </c>
      <c r="P1451" s="127">
        <v>13</v>
      </c>
      <c r="Q1451" s="128">
        <v>0.65</v>
      </c>
      <c r="R1451" s="127">
        <v>9</v>
      </c>
      <c r="S1451" s="128">
        <v>0.69230769230769229</v>
      </c>
      <c r="T1451" s="127">
        <v>0</v>
      </c>
      <c r="U1451" s="128">
        <v>0</v>
      </c>
      <c r="V1451" s="127">
        <v>0</v>
      </c>
      <c r="W1451" s="127">
        <v>0</v>
      </c>
      <c r="X1451" s="129">
        <v>0</v>
      </c>
      <c r="Y1451" s="129">
        <v>211.89</v>
      </c>
      <c r="Z1451" s="127">
        <v>1</v>
      </c>
      <c r="AA1451" s="129">
        <v>211.89</v>
      </c>
      <c r="AB1451" s="129">
        <v>211.89</v>
      </c>
      <c r="AC1451" s="127">
        <v>1</v>
      </c>
      <c r="AD1451" s="129">
        <v>211.89</v>
      </c>
      <c r="AE1451" s="129">
        <v>0.11152105263157901</v>
      </c>
      <c r="AF1451" s="129">
        <v>0.11152105263157901</v>
      </c>
      <c r="AG1451" s="129">
        <v>12.035514633344301</v>
      </c>
    </row>
    <row r="1452" spans="1:33">
      <c r="A1452" t="s">
        <v>3645</v>
      </c>
      <c r="B1452" t="s">
        <v>552</v>
      </c>
      <c r="C1452" t="s">
        <v>850</v>
      </c>
      <c r="D1452" t="s">
        <v>482</v>
      </c>
      <c r="E1452" t="s">
        <v>531</v>
      </c>
      <c r="F1452" t="s">
        <v>698</v>
      </c>
      <c r="G1452" t="s">
        <v>532</v>
      </c>
      <c r="H1452" t="s">
        <v>3646</v>
      </c>
      <c r="I1452" t="s">
        <v>850</v>
      </c>
      <c r="J1452" s="130" t="s">
        <v>42</v>
      </c>
      <c r="K1452" s="127">
        <v>224</v>
      </c>
      <c r="L1452" s="127">
        <v>7</v>
      </c>
      <c r="M1452" s="127">
        <v>163</v>
      </c>
      <c r="N1452" s="127">
        <v>0</v>
      </c>
      <c r="O1452" s="127">
        <v>0</v>
      </c>
      <c r="P1452" s="127">
        <v>120</v>
      </c>
      <c r="Q1452" s="128">
        <v>0.5357142857142857</v>
      </c>
      <c r="R1452" s="127">
        <v>59</v>
      </c>
      <c r="S1452" s="128">
        <v>0.49166666666666664</v>
      </c>
      <c r="T1452" s="127">
        <v>0</v>
      </c>
      <c r="U1452" s="128">
        <v>0</v>
      </c>
      <c r="V1452" s="127">
        <v>0</v>
      </c>
      <c r="W1452" s="127">
        <v>0</v>
      </c>
      <c r="X1452" s="129">
        <v>0</v>
      </c>
      <c r="Y1452" s="129">
        <v>0</v>
      </c>
      <c r="Z1452" s="127">
        <v>0</v>
      </c>
      <c r="AA1452" s="129">
        <v>0</v>
      </c>
      <c r="AB1452" s="129">
        <v>0</v>
      </c>
      <c r="AC1452" s="127">
        <v>0</v>
      </c>
      <c r="AD1452" s="129">
        <v>0</v>
      </c>
      <c r="AE1452" s="129">
        <v>0</v>
      </c>
      <c r="AF1452" s="129">
        <v>0</v>
      </c>
      <c r="AG1452" s="129">
        <v>0</v>
      </c>
    </row>
    <row r="1453" spans="1:33">
      <c r="A1453" t="s">
        <v>3647</v>
      </c>
      <c r="B1453" t="s">
        <v>552</v>
      </c>
      <c r="C1453" t="s">
        <v>415</v>
      </c>
      <c r="D1453" t="s">
        <v>482</v>
      </c>
      <c r="E1453" t="s">
        <v>415</v>
      </c>
      <c r="F1453" t="s">
        <v>685</v>
      </c>
      <c r="G1453" t="s">
        <v>416</v>
      </c>
      <c r="H1453" t="s">
        <v>3648</v>
      </c>
      <c r="I1453" t="s">
        <v>415</v>
      </c>
      <c r="J1453" s="130" t="s">
        <v>42</v>
      </c>
      <c r="K1453" s="127">
        <v>175</v>
      </c>
      <c r="L1453" s="127">
        <v>11</v>
      </c>
      <c r="M1453" s="127">
        <v>135</v>
      </c>
      <c r="N1453" s="127">
        <v>0</v>
      </c>
      <c r="O1453" s="127">
        <v>0</v>
      </c>
      <c r="P1453" s="127">
        <v>113</v>
      </c>
      <c r="Q1453" s="128">
        <v>0.64571428571428569</v>
      </c>
      <c r="R1453" s="127">
        <v>83</v>
      </c>
      <c r="S1453" s="128">
        <v>0.73451327433628322</v>
      </c>
      <c r="T1453" s="127">
        <v>0</v>
      </c>
      <c r="U1453" s="128">
        <v>0</v>
      </c>
      <c r="V1453" s="127">
        <v>1446.37</v>
      </c>
      <c r="W1453" s="127">
        <v>3</v>
      </c>
      <c r="X1453" s="129">
        <v>482.12333333333299</v>
      </c>
      <c r="Y1453" s="129">
        <v>967.19</v>
      </c>
      <c r="Z1453" s="127">
        <v>1</v>
      </c>
      <c r="AA1453" s="129">
        <v>967.19</v>
      </c>
      <c r="AB1453" s="129">
        <v>2413.56</v>
      </c>
      <c r="AC1453" s="127">
        <v>3</v>
      </c>
      <c r="AD1453" s="129">
        <v>804.52</v>
      </c>
      <c r="AE1453" s="129">
        <v>1.27029473684211</v>
      </c>
      <c r="AF1453" s="129">
        <v>1.27029473684211</v>
      </c>
      <c r="AG1453" s="129">
        <v>9.1417296941795492</v>
      </c>
    </row>
    <row r="1454" spans="1:33">
      <c r="A1454" t="s">
        <v>3649</v>
      </c>
      <c r="B1454" t="s">
        <v>552</v>
      </c>
      <c r="C1454" t="s">
        <v>708</v>
      </c>
      <c r="D1454" t="s">
        <v>482</v>
      </c>
      <c r="E1454" t="s">
        <v>513</v>
      </c>
      <c r="F1454" t="s">
        <v>698</v>
      </c>
      <c r="G1454" t="s">
        <v>514</v>
      </c>
      <c r="H1454" t="s">
        <v>3650</v>
      </c>
      <c r="I1454" t="s">
        <v>708</v>
      </c>
      <c r="J1454" s="130" t="s">
        <v>42</v>
      </c>
      <c r="K1454" s="127">
        <v>197</v>
      </c>
      <c r="L1454" s="127">
        <v>4</v>
      </c>
      <c r="M1454" s="127">
        <v>153</v>
      </c>
      <c r="N1454" s="127">
        <v>0</v>
      </c>
      <c r="O1454" s="127">
        <v>3</v>
      </c>
      <c r="P1454" s="127">
        <v>119</v>
      </c>
      <c r="Q1454" s="128">
        <v>0.60406091370558379</v>
      </c>
      <c r="R1454" s="127">
        <v>55</v>
      </c>
      <c r="S1454" s="128">
        <v>0.46218487394957986</v>
      </c>
      <c r="T1454" s="127">
        <v>0</v>
      </c>
      <c r="U1454" s="128">
        <v>0</v>
      </c>
      <c r="V1454" s="127">
        <v>980.64</v>
      </c>
      <c r="W1454" s="127">
        <v>1</v>
      </c>
      <c r="X1454" s="129">
        <v>980.64</v>
      </c>
      <c r="Y1454" s="129">
        <v>0</v>
      </c>
      <c r="Z1454" s="127">
        <v>0</v>
      </c>
      <c r="AA1454" s="129">
        <v>0</v>
      </c>
      <c r="AB1454" s="129">
        <v>980.64</v>
      </c>
      <c r="AC1454" s="127">
        <v>1</v>
      </c>
      <c r="AD1454" s="129">
        <v>980.64</v>
      </c>
      <c r="AE1454" s="129">
        <v>0.51612631578947399</v>
      </c>
      <c r="AF1454" s="129">
        <v>0.51612631578947399</v>
      </c>
      <c r="AG1454" s="129">
        <v>17.362709634988502</v>
      </c>
    </row>
    <row r="1455" spans="1:33">
      <c r="A1455" t="s">
        <v>3651</v>
      </c>
      <c r="B1455" t="s">
        <v>552</v>
      </c>
      <c r="C1455" t="s">
        <v>711</v>
      </c>
      <c r="D1455" t="s">
        <v>482</v>
      </c>
      <c r="E1455" t="s">
        <v>510</v>
      </c>
      <c r="F1455" t="s">
        <v>698</v>
      </c>
      <c r="G1455" t="s">
        <v>511</v>
      </c>
      <c r="H1455" t="s">
        <v>3652</v>
      </c>
      <c r="I1455" t="s">
        <v>711</v>
      </c>
      <c r="J1455" s="130" t="s">
        <v>42</v>
      </c>
      <c r="K1455" s="127">
        <v>193</v>
      </c>
      <c r="L1455" s="127">
        <v>8</v>
      </c>
      <c r="M1455" s="127">
        <v>154</v>
      </c>
      <c r="N1455" s="127">
        <v>0</v>
      </c>
      <c r="O1455" s="127">
        <v>3</v>
      </c>
      <c r="P1455" s="127">
        <v>116</v>
      </c>
      <c r="Q1455" s="128">
        <v>0.60103626943005184</v>
      </c>
      <c r="R1455" s="127">
        <v>60</v>
      </c>
      <c r="S1455" s="128">
        <v>0.51724137931034486</v>
      </c>
      <c r="T1455" s="127">
        <v>0</v>
      </c>
      <c r="U1455" s="128">
        <v>0</v>
      </c>
      <c r="V1455" s="127">
        <v>1974.9</v>
      </c>
      <c r="W1455" s="127">
        <v>2</v>
      </c>
      <c r="X1455" s="129">
        <v>987.45</v>
      </c>
      <c r="Y1455" s="129">
        <v>0</v>
      </c>
      <c r="Z1455" s="127">
        <v>0</v>
      </c>
      <c r="AA1455" s="129">
        <v>0</v>
      </c>
      <c r="AB1455" s="129">
        <v>1974.9</v>
      </c>
      <c r="AC1455" s="127">
        <v>2</v>
      </c>
      <c r="AD1455" s="129">
        <v>987.45</v>
      </c>
      <c r="AE1455" s="129">
        <v>1.0394210526315799</v>
      </c>
      <c r="AF1455" s="129">
        <v>1.0394210526315799</v>
      </c>
      <c r="AG1455" s="129">
        <v>16.1460046037488</v>
      </c>
    </row>
    <row r="1456" spans="1:33">
      <c r="A1456" t="s">
        <v>3653</v>
      </c>
      <c r="B1456" t="s">
        <v>552</v>
      </c>
      <c r="C1456" t="s">
        <v>829</v>
      </c>
      <c r="D1456" t="s">
        <v>482</v>
      </c>
      <c r="E1456" t="s">
        <v>486</v>
      </c>
      <c r="F1456" t="s">
        <v>698</v>
      </c>
      <c r="G1456" t="s">
        <v>487</v>
      </c>
      <c r="H1456" t="s">
        <v>3654</v>
      </c>
      <c r="I1456" t="s">
        <v>829</v>
      </c>
      <c r="J1456" s="130" t="s">
        <v>42</v>
      </c>
      <c r="K1456" s="127">
        <v>12</v>
      </c>
      <c r="L1456" s="127">
        <v>1</v>
      </c>
      <c r="M1456" s="127">
        <v>8</v>
      </c>
      <c r="N1456" s="127">
        <v>0</v>
      </c>
      <c r="O1456" s="127">
        <v>0</v>
      </c>
      <c r="P1456" s="127">
        <v>6</v>
      </c>
      <c r="Q1456" s="128">
        <v>0.5</v>
      </c>
      <c r="R1456" s="127">
        <v>5</v>
      </c>
      <c r="S1456" s="128">
        <v>0.83333333333333337</v>
      </c>
      <c r="T1456" s="127">
        <v>0</v>
      </c>
      <c r="U1456" s="128">
        <v>0</v>
      </c>
      <c r="V1456" s="127">
        <v>0</v>
      </c>
      <c r="W1456" s="127">
        <v>0</v>
      </c>
      <c r="X1456" s="129">
        <v>0</v>
      </c>
      <c r="Y1456" s="129">
        <v>0</v>
      </c>
      <c r="Z1456" s="127">
        <v>0</v>
      </c>
      <c r="AA1456" s="129">
        <v>0</v>
      </c>
      <c r="AB1456" s="129">
        <v>0</v>
      </c>
      <c r="AC1456" s="127">
        <v>0</v>
      </c>
      <c r="AD1456" s="129">
        <v>0</v>
      </c>
      <c r="AE1456" s="129">
        <v>0</v>
      </c>
      <c r="AF1456" s="129">
        <v>0</v>
      </c>
      <c r="AG1456" s="129">
        <v>0</v>
      </c>
    </row>
    <row r="1457" spans="1:33">
      <c r="A1457" t="s">
        <v>3655</v>
      </c>
      <c r="B1457" t="s">
        <v>552</v>
      </c>
      <c r="C1457" t="s">
        <v>853</v>
      </c>
      <c r="D1457" t="s">
        <v>482</v>
      </c>
      <c r="E1457" t="s">
        <v>467</v>
      </c>
      <c r="F1457" t="s">
        <v>698</v>
      </c>
      <c r="G1457" t="s">
        <v>468</v>
      </c>
      <c r="H1457" t="s">
        <v>3656</v>
      </c>
      <c r="I1457" t="s">
        <v>853</v>
      </c>
      <c r="J1457" s="130" t="s">
        <v>42</v>
      </c>
      <c r="K1457" s="127">
        <v>34</v>
      </c>
      <c r="L1457" s="127">
        <v>0</v>
      </c>
      <c r="M1457" s="127">
        <v>27</v>
      </c>
      <c r="N1457" s="127">
        <v>0</v>
      </c>
      <c r="O1457" s="127">
        <v>0</v>
      </c>
      <c r="P1457" s="127">
        <v>24</v>
      </c>
      <c r="Q1457" s="128">
        <v>0.70588235294117652</v>
      </c>
      <c r="R1457" s="127">
        <v>15</v>
      </c>
      <c r="S1457" s="128">
        <v>0.625</v>
      </c>
      <c r="T1457" s="127">
        <v>0</v>
      </c>
      <c r="U1457" s="128">
        <v>0</v>
      </c>
      <c r="V1457" s="127">
        <v>0</v>
      </c>
      <c r="W1457" s="127">
        <v>0</v>
      </c>
      <c r="X1457" s="129">
        <v>0</v>
      </c>
      <c r="Y1457" s="129">
        <v>0</v>
      </c>
      <c r="Z1457" s="127">
        <v>0</v>
      </c>
      <c r="AA1457" s="129">
        <v>0</v>
      </c>
      <c r="AB1457" s="129">
        <v>0</v>
      </c>
      <c r="AC1457" s="127">
        <v>0</v>
      </c>
      <c r="AD1457" s="129">
        <v>0</v>
      </c>
      <c r="AE1457" s="129">
        <v>0</v>
      </c>
      <c r="AF1457" s="129">
        <v>0</v>
      </c>
      <c r="AG1457" s="129">
        <v>0</v>
      </c>
    </row>
    <row r="1458" spans="1:33">
      <c r="A1458" t="s">
        <v>3657</v>
      </c>
      <c r="B1458" t="s">
        <v>552</v>
      </c>
      <c r="C1458" t="s">
        <v>408</v>
      </c>
      <c r="D1458" t="s">
        <v>482</v>
      </c>
      <c r="E1458" t="s">
        <v>408</v>
      </c>
      <c r="F1458" t="s">
        <v>685</v>
      </c>
      <c r="G1458" t="s">
        <v>409</v>
      </c>
      <c r="H1458" t="s">
        <v>3658</v>
      </c>
      <c r="I1458" t="s">
        <v>408</v>
      </c>
      <c r="J1458" s="130" t="s">
        <v>42</v>
      </c>
      <c r="K1458" s="127">
        <v>232</v>
      </c>
      <c r="L1458" s="127">
        <v>8</v>
      </c>
      <c r="M1458" s="127">
        <v>191</v>
      </c>
      <c r="N1458" s="127">
        <v>0</v>
      </c>
      <c r="O1458" s="127">
        <v>2</v>
      </c>
      <c r="P1458" s="127">
        <v>156</v>
      </c>
      <c r="Q1458" s="128">
        <v>0.67241379310344829</v>
      </c>
      <c r="R1458" s="127">
        <v>99</v>
      </c>
      <c r="S1458" s="128">
        <v>0.63461538461538458</v>
      </c>
      <c r="T1458" s="127">
        <v>2</v>
      </c>
      <c r="U1458" s="128">
        <v>2.0202020202020204E-2</v>
      </c>
      <c r="V1458" s="127">
        <v>3803.18</v>
      </c>
      <c r="W1458" s="127">
        <v>5</v>
      </c>
      <c r="X1458" s="129">
        <v>760.63599999999997</v>
      </c>
      <c r="Y1458" s="129">
        <v>975.67</v>
      </c>
      <c r="Z1458" s="127">
        <v>4</v>
      </c>
      <c r="AA1458" s="129">
        <v>243.91749999999999</v>
      </c>
      <c r="AB1458" s="129">
        <v>4778.8500000000004</v>
      </c>
      <c r="AC1458" s="127">
        <v>8</v>
      </c>
      <c r="AD1458" s="129">
        <v>597.35625000000005</v>
      </c>
      <c r="AE1458" s="129">
        <v>2.51518421052632</v>
      </c>
      <c r="AF1458" s="129">
        <v>2.51518421052632</v>
      </c>
      <c r="AG1458" s="129">
        <v>11.174553824997799</v>
      </c>
    </row>
    <row r="1459" spans="1:33">
      <c r="A1459" t="s">
        <v>3659</v>
      </c>
      <c r="B1459" t="s">
        <v>552</v>
      </c>
      <c r="C1459" t="s">
        <v>757</v>
      </c>
      <c r="D1459" t="s">
        <v>482</v>
      </c>
      <c r="E1459" t="s">
        <v>475</v>
      </c>
      <c r="F1459" t="s">
        <v>698</v>
      </c>
      <c r="G1459" t="s">
        <v>476</v>
      </c>
      <c r="H1459" t="s">
        <v>3660</v>
      </c>
      <c r="I1459" t="s">
        <v>757</v>
      </c>
      <c r="J1459" s="130" t="s">
        <v>42</v>
      </c>
      <c r="K1459" s="127">
        <v>25</v>
      </c>
      <c r="L1459" s="127">
        <v>1</v>
      </c>
      <c r="M1459" s="127">
        <v>18</v>
      </c>
      <c r="N1459" s="127">
        <v>0</v>
      </c>
      <c r="O1459" s="127">
        <v>0</v>
      </c>
      <c r="P1459" s="127">
        <v>16</v>
      </c>
      <c r="Q1459" s="128">
        <v>0.64</v>
      </c>
      <c r="R1459" s="127">
        <v>10</v>
      </c>
      <c r="S1459" s="128">
        <v>0.625</v>
      </c>
      <c r="T1459" s="127">
        <v>0</v>
      </c>
      <c r="U1459" s="128">
        <v>0</v>
      </c>
      <c r="V1459" s="127">
        <v>0</v>
      </c>
      <c r="W1459" s="127">
        <v>0</v>
      </c>
      <c r="X1459" s="129">
        <v>0</v>
      </c>
      <c r="Y1459" s="129">
        <v>0</v>
      </c>
      <c r="Z1459" s="127">
        <v>0</v>
      </c>
      <c r="AA1459" s="129">
        <v>0</v>
      </c>
      <c r="AB1459" s="129">
        <v>0</v>
      </c>
      <c r="AC1459" s="127">
        <v>0</v>
      </c>
      <c r="AD1459" s="129">
        <v>0</v>
      </c>
      <c r="AE1459" s="129">
        <v>0</v>
      </c>
      <c r="AF1459" s="129">
        <v>0</v>
      </c>
      <c r="AG1459" s="129">
        <v>0</v>
      </c>
    </row>
    <row r="1460" spans="1:33">
      <c r="A1460" t="s">
        <v>681</v>
      </c>
      <c r="B1460" t="s">
        <v>552</v>
      </c>
      <c r="C1460" t="s">
        <v>3661</v>
      </c>
      <c r="D1460" t="s">
        <v>482</v>
      </c>
      <c r="E1460" t="s">
        <v>419</v>
      </c>
      <c r="F1460" t="s">
        <v>420</v>
      </c>
      <c r="G1460" t="s">
        <v>41</v>
      </c>
      <c r="H1460" t="s">
        <v>3662</v>
      </c>
      <c r="I1460" t="s">
        <v>3661</v>
      </c>
      <c r="J1460" s="130" t="s">
        <v>42</v>
      </c>
      <c r="K1460" s="127">
        <v>1387</v>
      </c>
      <c r="L1460" s="127">
        <v>120</v>
      </c>
      <c r="M1460" s="127">
        <v>60</v>
      </c>
      <c r="N1460" s="127">
        <v>0</v>
      </c>
      <c r="O1460" s="127">
        <v>1</v>
      </c>
      <c r="P1460" s="127">
        <v>52</v>
      </c>
      <c r="Q1460" s="128">
        <v>3.7490987743330928E-2</v>
      </c>
      <c r="R1460" s="127">
        <v>36</v>
      </c>
      <c r="S1460" s="128">
        <v>0.69230769230769229</v>
      </c>
      <c r="T1460" s="127">
        <v>0</v>
      </c>
      <c r="U1460" s="128">
        <v>0</v>
      </c>
      <c r="V1460" s="127">
        <v>2490.0300000000002</v>
      </c>
      <c r="W1460" s="127">
        <v>4</v>
      </c>
      <c r="X1460" s="129">
        <v>622.50750000000005</v>
      </c>
      <c r="Y1460" s="129">
        <v>6639.15</v>
      </c>
      <c r="Z1460" s="127">
        <v>11</v>
      </c>
      <c r="AA1460" s="129">
        <v>603.55909090909097</v>
      </c>
      <c r="AB1460" s="129">
        <v>9129.18</v>
      </c>
      <c r="AC1460" s="127">
        <v>12</v>
      </c>
      <c r="AD1460" s="129">
        <v>760.76499999999999</v>
      </c>
      <c r="AE1460" s="129">
        <v>4.8048315789473701</v>
      </c>
      <c r="AF1460" s="129">
        <v>4.8048315789473701</v>
      </c>
      <c r="AG1460" s="129">
        <v>18.2242683327853</v>
      </c>
    </row>
    <row r="1461" spans="1:33">
      <c r="A1461" t="s">
        <v>3663</v>
      </c>
      <c r="B1461" t="s">
        <v>552</v>
      </c>
      <c r="C1461" t="s">
        <v>903</v>
      </c>
      <c r="D1461" t="s">
        <v>482</v>
      </c>
      <c r="E1461" t="s">
        <v>492</v>
      </c>
      <c r="F1461" t="s">
        <v>698</v>
      </c>
      <c r="G1461" t="s">
        <v>493</v>
      </c>
      <c r="H1461" t="s">
        <v>3664</v>
      </c>
      <c r="I1461" t="s">
        <v>903</v>
      </c>
      <c r="J1461" s="130" t="s">
        <v>42</v>
      </c>
      <c r="K1461" s="127">
        <v>13</v>
      </c>
      <c r="L1461" s="127">
        <v>0</v>
      </c>
      <c r="M1461" s="127">
        <v>6</v>
      </c>
      <c r="N1461" s="127">
        <v>0</v>
      </c>
      <c r="O1461" s="127">
        <v>0</v>
      </c>
      <c r="P1461" s="127">
        <v>5</v>
      </c>
      <c r="Q1461" s="128">
        <v>0.38461538461538464</v>
      </c>
      <c r="R1461" s="127">
        <v>5</v>
      </c>
      <c r="S1461" s="128">
        <v>1</v>
      </c>
      <c r="T1461" s="127">
        <v>0</v>
      </c>
      <c r="U1461" s="128">
        <v>0</v>
      </c>
      <c r="V1461" s="127">
        <v>0</v>
      </c>
      <c r="W1461" s="127">
        <v>0</v>
      </c>
      <c r="X1461" s="129">
        <v>0</v>
      </c>
      <c r="Y1461" s="129">
        <v>0</v>
      </c>
      <c r="Z1461" s="127">
        <v>0</v>
      </c>
      <c r="AA1461" s="129">
        <v>0</v>
      </c>
      <c r="AB1461" s="129">
        <v>0</v>
      </c>
      <c r="AC1461" s="127">
        <v>0</v>
      </c>
      <c r="AD1461" s="129">
        <v>0</v>
      </c>
      <c r="AE1461" s="129">
        <v>0</v>
      </c>
      <c r="AF1461" s="129">
        <v>0</v>
      </c>
      <c r="AG1461" s="129">
        <v>0</v>
      </c>
    </row>
    <row r="1462" spans="1:33">
      <c r="A1462" t="s">
        <v>3665</v>
      </c>
      <c r="B1462" t="s">
        <v>552</v>
      </c>
      <c r="C1462" t="s">
        <v>886</v>
      </c>
      <c r="D1462" t="s">
        <v>482</v>
      </c>
      <c r="E1462" t="s">
        <v>498</v>
      </c>
      <c r="F1462" t="s">
        <v>698</v>
      </c>
      <c r="G1462" t="s">
        <v>499</v>
      </c>
      <c r="H1462" t="s">
        <v>3666</v>
      </c>
      <c r="I1462" t="s">
        <v>886</v>
      </c>
      <c r="J1462" s="130" t="s">
        <v>42</v>
      </c>
      <c r="K1462" s="127">
        <v>16</v>
      </c>
      <c r="L1462" s="127">
        <v>1</v>
      </c>
      <c r="M1462" s="127">
        <v>10</v>
      </c>
      <c r="N1462" s="127">
        <v>0</v>
      </c>
      <c r="O1462" s="127">
        <v>1</v>
      </c>
      <c r="P1462" s="127">
        <v>8</v>
      </c>
      <c r="Q1462" s="128">
        <v>0.5</v>
      </c>
      <c r="R1462" s="127">
        <v>3</v>
      </c>
      <c r="S1462" s="128">
        <v>0.375</v>
      </c>
      <c r="T1462" s="127">
        <v>0</v>
      </c>
      <c r="U1462" s="128">
        <v>0</v>
      </c>
      <c r="V1462" s="127">
        <v>0</v>
      </c>
      <c r="W1462" s="127">
        <v>0</v>
      </c>
      <c r="X1462" s="129">
        <v>0</v>
      </c>
      <c r="Y1462" s="129">
        <v>0</v>
      </c>
      <c r="Z1462" s="127">
        <v>0</v>
      </c>
      <c r="AA1462" s="129">
        <v>0</v>
      </c>
      <c r="AB1462" s="129">
        <v>0</v>
      </c>
      <c r="AC1462" s="127">
        <v>0</v>
      </c>
      <c r="AD1462" s="129">
        <v>0</v>
      </c>
      <c r="AE1462" s="129">
        <v>0</v>
      </c>
      <c r="AF1462" s="129">
        <v>0</v>
      </c>
      <c r="AG1462" s="129">
        <v>0</v>
      </c>
    </row>
    <row r="1463" spans="1:33">
      <c r="A1463" t="s">
        <v>682</v>
      </c>
      <c r="B1463" t="s">
        <v>552</v>
      </c>
      <c r="C1463" t="s">
        <v>3667</v>
      </c>
      <c r="D1463" t="s">
        <v>482</v>
      </c>
      <c r="E1463" t="s">
        <v>419</v>
      </c>
      <c r="F1463" t="s">
        <v>420</v>
      </c>
      <c r="G1463" t="s">
        <v>43</v>
      </c>
      <c r="H1463" t="s">
        <v>3668</v>
      </c>
      <c r="I1463" t="s">
        <v>3667</v>
      </c>
      <c r="J1463" s="130" t="s">
        <v>42</v>
      </c>
      <c r="K1463" s="127">
        <v>714</v>
      </c>
      <c r="L1463" s="127">
        <v>62</v>
      </c>
      <c r="M1463" s="127">
        <v>510</v>
      </c>
      <c r="N1463" s="127">
        <v>0</v>
      </c>
      <c r="O1463" s="127">
        <v>8</v>
      </c>
      <c r="P1463" s="127">
        <v>442</v>
      </c>
      <c r="Q1463" s="128">
        <v>0.61904761904761907</v>
      </c>
      <c r="R1463" s="127">
        <v>267</v>
      </c>
      <c r="S1463" s="128">
        <v>0.60407239819004521</v>
      </c>
      <c r="T1463" s="127">
        <v>5</v>
      </c>
      <c r="U1463" s="128">
        <v>1.8726591760299626E-2</v>
      </c>
      <c r="V1463" s="127">
        <v>15632.49</v>
      </c>
      <c r="W1463" s="127">
        <v>10</v>
      </c>
      <c r="X1463" s="129">
        <v>1563.249</v>
      </c>
      <c r="Y1463" s="129">
        <v>2051.34</v>
      </c>
      <c r="Z1463" s="127">
        <v>6</v>
      </c>
      <c r="AA1463" s="129">
        <v>341.89</v>
      </c>
      <c r="AB1463" s="129">
        <v>17683.830000000002</v>
      </c>
      <c r="AC1463" s="127">
        <v>16</v>
      </c>
      <c r="AD1463" s="129">
        <v>1105.2393750000001</v>
      </c>
      <c r="AE1463" s="129">
        <v>9.3072789473684203</v>
      </c>
      <c r="AF1463" s="129">
        <v>9.3072789473684203</v>
      </c>
      <c r="AG1463" s="129">
        <v>1.1460046037487699</v>
      </c>
    </row>
    <row r="1464" spans="1:33">
      <c r="A1464" t="s">
        <v>3669</v>
      </c>
      <c r="B1464" t="s">
        <v>552</v>
      </c>
      <c r="C1464" t="s">
        <v>726</v>
      </c>
      <c r="D1464" t="s">
        <v>482</v>
      </c>
      <c r="E1464" t="s">
        <v>504</v>
      </c>
      <c r="F1464" t="s">
        <v>698</v>
      </c>
      <c r="G1464" t="s">
        <v>505</v>
      </c>
      <c r="H1464" t="s">
        <v>3670</v>
      </c>
      <c r="I1464" t="s">
        <v>726</v>
      </c>
      <c r="J1464" s="130" t="s">
        <v>42</v>
      </c>
      <c r="K1464" s="127">
        <v>172</v>
      </c>
      <c r="L1464" s="127">
        <v>7</v>
      </c>
      <c r="M1464" s="127">
        <v>133</v>
      </c>
      <c r="N1464" s="127">
        <v>0</v>
      </c>
      <c r="O1464" s="127">
        <v>0</v>
      </c>
      <c r="P1464" s="127">
        <v>108</v>
      </c>
      <c r="Q1464" s="128">
        <v>0.62790697674418605</v>
      </c>
      <c r="R1464" s="127">
        <v>62</v>
      </c>
      <c r="S1464" s="128">
        <v>0.57407407407407407</v>
      </c>
      <c r="T1464" s="127">
        <v>0</v>
      </c>
      <c r="U1464" s="128">
        <v>0</v>
      </c>
      <c r="V1464" s="127">
        <v>219.24</v>
      </c>
      <c r="W1464" s="127">
        <v>1</v>
      </c>
      <c r="X1464" s="129">
        <v>219.24</v>
      </c>
      <c r="Y1464" s="129">
        <v>0</v>
      </c>
      <c r="Z1464" s="127">
        <v>0</v>
      </c>
      <c r="AA1464" s="129">
        <v>0</v>
      </c>
      <c r="AB1464" s="129">
        <v>219.24</v>
      </c>
      <c r="AC1464" s="127">
        <v>1</v>
      </c>
      <c r="AD1464" s="129">
        <v>219.24</v>
      </c>
      <c r="AE1464" s="129">
        <v>0.115389473684211</v>
      </c>
      <c r="AF1464" s="129">
        <v>0.115389473684211</v>
      </c>
      <c r="AG1464" s="129">
        <v>13.942781979612</v>
      </c>
    </row>
    <row r="1465" spans="1:33">
      <c r="A1465" t="s">
        <v>3671</v>
      </c>
      <c r="B1465" t="s">
        <v>552</v>
      </c>
      <c r="C1465" t="s">
        <v>847</v>
      </c>
      <c r="D1465" t="s">
        <v>482</v>
      </c>
      <c r="E1465" t="s">
        <v>519</v>
      </c>
      <c r="F1465" t="s">
        <v>698</v>
      </c>
      <c r="G1465" t="s">
        <v>520</v>
      </c>
      <c r="H1465" t="s">
        <v>3672</v>
      </c>
      <c r="I1465" t="s">
        <v>847</v>
      </c>
      <c r="J1465" s="130" t="s">
        <v>42</v>
      </c>
      <c r="K1465" s="127">
        <v>166</v>
      </c>
      <c r="L1465" s="127">
        <v>5</v>
      </c>
      <c r="M1465" s="127">
        <v>124</v>
      </c>
      <c r="N1465" s="127">
        <v>0</v>
      </c>
      <c r="O1465" s="127">
        <v>1</v>
      </c>
      <c r="P1465" s="127">
        <v>93</v>
      </c>
      <c r="Q1465" s="128">
        <v>0.56024096385542166</v>
      </c>
      <c r="R1465" s="127">
        <v>37</v>
      </c>
      <c r="S1465" s="128">
        <v>0.39784946236559138</v>
      </c>
      <c r="T1465" s="127">
        <v>1</v>
      </c>
      <c r="U1465" s="128">
        <v>2.7027027027027029E-2</v>
      </c>
      <c r="V1465" s="127">
        <v>0</v>
      </c>
      <c r="W1465" s="127">
        <v>0</v>
      </c>
      <c r="X1465" s="129">
        <v>0</v>
      </c>
      <c r="Y1465" s="129">
        <v>0</v>
      </c>
      <c r="Z1465" s="127">
        <v>0</v>
      </c>
      <c r="AA1465" s="129">
        <v>0</v>
      </c>
      <c r="AB1465" s="129">
        <v>0</v>
      </c>
      <c r="AC1465" s="127">
        <v>0</v>
      </c>
      <c r="AD1465" s="129">
        <v>0</v>
      </c>
      <c r="AE1465" s="129">
        <v>0</v>
      </c>
      <c r="AF1465" s="129">
        <v>0</v>
      </c>
      <c r="AG1465" s="129">
        <v>0</v>
      </c>
    </row>
    <row r="1466" spans="1:33">
      <c r="A1466" t="s">
        <v>3673</v>
      </c>
      <c r="B1466" t="s">
        <v>552</v>
      </c>
      <c r="C1466" t="s">
        <v>701</v>
      </c>
      <c r="D1466" t="s">
        <v>482</v>
      </c>
      <c r="E1466" t="s">
        <v>408</v>
      </c>
      <c r="F1466" t="s">
        <v>685</v>
      </c>
      <c r="G1466" t="s">
        <v>409</v>
      </c>
      <c r="H1466" t="s">
        <v>3658</v>
      </c>
      <c r="I1466" t="s">
        <v>408</v>
      </c>
      <c r="J1466" s="130" t="s">
        <v>42</v>
      </c>
      <c r="K1466" s="127">
        <v>23</v>
      </c>
      <c r="L1466" s="127">
        <v>0</v>
      </c>
      <c r="M1466" s="127">
        <v>20</v>
      </c>
      <c r="N1466" s="127">
        <v>0</v>
      </c>
      <c r="O1466" s="127">
        <v>0</v>
      </c>
      <c r="P1466" s="127">
        <v>17</v>
      </c>
      <c r="Q1466" s="128">
        <v>0.73913043478260865</v>
      </c>
      <c r="R1466" s="127">
        <v>15</v>
      </c>
      <c r="S1466" s="128">
        <v>0.88235294117647056</v>
      </c>
      <c r="T1466" s="127">
        <v>0</v>
      </c>
      <c r="U1466" s="128">
        <v>0</v>
      </c>
      <c r="V1466" s="127">
        <v>0</v>
      </c>
      <c r="W1466" s="127">
        <v>0</v>
      </c>
      <c r="X1466" s="129">
        <v>0</v>
      </c>
      <c r="Y1466" s="129">
        <v>1597.63</v>
      </c>
      <c r="Z1466" s="127">
        <v>2</v>
      </c>
      <c r="AA1466" s="129">
        <v>798.81500000000005</v>
      </c>
      <c r="AB1466" s="129">
        <v>1597.63</v>
      </c>
      <c r="AC1466" s="127">
        <v>2</v>
      </c>
      <c r="AD1466" s="129">
        <v>798.81500000000005</v>
      </c>
      <c r="AE1466" s="129">
        <v>0.84085789473684203</v>
      </c>
      <c r="AF1466" s="129">
        <v>0.84085789473684203</v>
      </c>
      <c r="AG1466" s="129">
        <v>10.884577441631</v>
      </c>
    </row>
    <row r="1467" spans="1:33">
      <c r="A1467" t="s">
        <v>3674</v>
      </c>
      <c r="B1467" t="s">
        <v>552</v>
      </c>
      <c r="C1467" t="s">
        <v>869</v>
      </c>
      <c r="D1467" t="s">
        <v>482</v>
      </c>
      <c r="E1467" t="s">
        <v>471</v>
      </c>
      <c r="F1467" t="s">
        <v>698</v>
      </c>
      <c r="G1467" t="s">
        <v>472</v>
      </c>
      <c r="H1467" t="s">
        <v>3675</v>
      </c>
      <c r="I1467" t="s">
        <v>869</v>
      </c>
      <c r="J1467" s="130" t="s">
        <v>42</v>
      </c>
      <c r="K1467" s="127">
        <v>29</v>
      </c>
      <c r="L1467" s="127">
        <v>0</v>
      </c>
      <c r="M1467" s="127">
        <v>24</v>
      </c>
      <c r="N1467" s="127">
        <v>0</v>
      </c>
      <c r="O1467" s="127">
        <v>0</v>
      </c>
      <c r="P1467" s="127">
        <v>17</v>
      </c>
      <c r="Q1467" s="128">
        <v>0.58620689655172409</v>
      </c>
      <c r="R1467" s="127">
        <v>9</v>
      </c>
      <c r="S1467" s="128">
        <v>0.52941176470588236</v>
      </c>
      <c r="T1467" s="127">
        <v>0</v>
      </c>
      <c r="U1467" s="128">
        <v>0</v>
      </c>
      <c r="V1467" s="127">
        <v>307.63</v>
      </c>
      <c r="W1467" s="127">
        <v>1</v>
      </c>
      <c r="X1467" s="129">
        <v>307.63</v>
      </c>
      <c r="Y1467" s="129">
        <v>0</v>
      </c>
      <c r="Z1467" s="127">
        <v>0</v>
      </c>
      <c r="AA1467" s="129">
        <v>0</v>
      </c>
      <c r="AB1467" s="129">
        <v>307.63</v>
      </c>
      <c r="AC1467" s="127">
        <v>1</v>
      </c>
      <c r="AD1467" s="129">
        <v>307.63</v>
      </c>
      <c r="AE1467" s="129">
        <v>0.16191052631578901</v>
      </c>
      <c r="AF1467" s="129">
        <v>0.16191052631578901</v>
      </c>
      <c r="AG1467" s="129">
        <v>14.830647813219301</v>
      </c>
    </row>
    <row r="1468" spans="1:33">
      <c r="A1468" t="s">
        <v>3676</v>
      </c>
      <c r="B1468" t="s">
        <v>552</v>
      </c>
      <c r="C1468" t="s">
        <v>383</v>
      </c>
      <c r="D1468" t="s">
        <v>482</v>
      </c>
      <c r="E1468" t="s">
        <v>383</v>
      </c>
      <c r="F1468" t="s">
        <v>685</v>
      </c>
      <c r="G1468" t="s">
        <v>385</v>
      </c>
      <c r="H1468" t="s">
        <v>3677</v>
      </c>
      <c r="I1468" t="s">
        <v>383</v>
      </c>
      <c r="J1468" s="130" t="s">
        <v>42</v>
      </c>
      <c r="K1468" s="127">
        <v>59</v>
      </c>
      <c r="L1468" s="127">
        <v>3</v>
      </c>
      <c r="M1468" s="127">
        <v>49</v>
      </c>
      <c r="N1468" s="127">
        <v>0</v>
      </c>
      <c r="O1468" s="127">
        <v>3</v>
      </c>
      <c r="P1468" s="127">
        <v>44</v>
      </c>
      <c r="Q1468" s="128">
        <v>0.74576271186440679</v>
      </c>
      <c r="R1468" s="127">
        <v>36</v>
      </c>
      <c r="S1468" s="128">
        <v>0.81818181818181823</v>
      </c>
      <c r="T1468" s="127">
        <v>1</v>
      </c>
      <c r="U1468" s="128">
        <v>2.7777777777777776E-2</v>
      </c>
      <c r="V1468" s="127">
        <v>132.32</v>
      </c>
      <c r="W1468" s="127">
        <v>1</v>
      </c>
      <c r="X1468" s="129">
        <v>132.32</v>
      </c>
      <c r="Y1468" s="129">
        <v>0</v>
      </c>
      <c r="Z1468" s="127">
        <v>0</v>
      </c>
      <c r="AA1468" s="129">
        <v>0</v>
      </c>
      <c r="AB1468" s="129">
        <v>132.32</v>
      </c>
      <c r="AC1468" s="127">
        <v>1</v>
      </c>
      <c r="AD1468" s="129">
        <v>132.32</v>
      </c>
      <c r="AE1468" s="129">
        <v>6.9642105263157894E-2</v>
      </c>
      <c r="AF1468" s="129">
        <v>6.9642105263157894E-2</v>
      </c>
      <c r="AG1468" s="129">
        <v>0</v>
      </c>
    </row>
    <row r="1469" spans="1:33">
      <c r="A1469" t="s">
        <v>3678</v>
      </c>
      <c r="B1469" t="s">
        <v>552</v>
      </c>
      <c r="C1469" t="s">
        <v>889</v>
      </c>
      <c r="D1469" t="s">
        <v>482</v>
      </c>
      <c r="E1469" t="s">
        <v>522</v>
      </c>
      <c r="F1469" t="s">
        <v>698</v>
      </c>
      <c r="G1469" t="s">
        <v>523</v>
      </c>
      <c r="H1469" t="s">
        <v>3679</v>
      </c>
      <c r="I1469" t="s">
        <v>889</v>
      </c>
      <c r="J1469" s="130" t="s">
        <v>42</v>
      </c>
      <c r="K1469" s="127">
        <v>166</v>
      </c>
      <c r="L1469" s="127">
        <v>9</v>
      </c>
      <c r="M1469" s="127">
        <v>125</v>
      </c>
      <c r="N1469" s="127">
        <v>0</v>
      </c>
      <c r="O1469" s="127">
        <v>3</v>
      </c>
      <c r="P1469" s="127">
        <v>92</v>
      </c>
      <c r="Q1469" s="128">
        <v>0.55421686746987953</v>
      </c>
      <c r="R1469" s="127">
        <v>41</v>
      </c>
      <c r="S1469" s="128">
        <v>0.44565217391304346</v>
      </c>
      <c r="T1469" s="127">
        <v>0</v>
      </c>
      <c r="U1469" s="128">
        <v>0</v>
      </c>
      <c r="V1469" s="127">
        <v>0</v>
      </c>
      <c r="W1469" s="127">
        <v>0</v>
      </c>
      <c r="X1469" s="129">
        <v>0</v>
      </c>
      <c r="Y1469" s="129">
        <v>0</v>
      </c>
      <c r="Z1469" s="127">
        <v>0</v>
      </c>
      <c r="AA1469" s="129">
        <v>0</v>
      </c>
      <c r="AB1469" s="129">
        <v>0</v>
      </c>
      <c r="AC1469" s="127">
        <v>0</v>
      </c>
      <c r="AD1469" s="129">
        <v>0</v>
      </c>
      <c r="AE1469" s="129">
        <v>0</v>
      </c>
      <c r="AF1469" s="129">
        <v>0</v>
      </c>
      <c r="AG1469" s="129">
        <v>0</v>
      </c>
    </row>
    <row r="1470" spans="1:33">
      <c r="A1470" t="s">
        <v>3680</v>
      </c>
      <c r="B1470" t="s">
        <v>552</v>
      </c>
      <c r="C1470" t="s">
        <v>881</v>
      </c>
      <c r="D1470" t="s">
        <v>482</v>
      </c>
      <c r="E1470" t="s">
        <v>495</v>
      </c>
      <c r="F1470" t="s">
        <v>698</v>
      </c>
      <c r="G1470" t="s">
        <v>496</v>
      </c>
      <c r="H1470" t="s">
        <v>3681</v>
      </c>
      <c r="I1470" t="s">
        <v>881</v>
      </c>
      <c r="J1470" s="130" t="s">
        <v>42</v>
      </c>
      <c r="K1470" s="127">
        <v>11</v>
      </c>
      <c r="L1470" s="127">
        <v>1</v>
      </c>
      <c r="M1470" s="127">
        <v>6</v>
      </c>
      <c r="N1470" s="127">
        <v>0</v>
      </c>
      <c r="O1470" s="127">
        <v>0</v>
      </c>
      <c r="P1470" s="127">
        <v>5</v>
      </c>
      <c r="Q1470" s="128">
        <v>0.45454545454545453</v>
      </c>
      <c r="R1470" s="127">
        <v>3</v>
      </c>
      <c r="S1470" s="128">
        <v>0.6</v>
      </c>
      <c r="T1470" s="127">
        <v>0</v>
      </c>
      <c r="U1470" s="128">
        <v>0</v>
      </c>
      <c r="V1470" s="127">
        <v>0</v>
      </c>
      <c r="W1470" s="127">
        <v>0</v>
      </c>
      <c r="X1470" s="129">
        <v>0</v>
      </c>
      <c r="Y1470" s="129">
        <v>0</v>
      </c>
      <c r="Z1470" s="127">
        <v>0</v>
      </c>
      <c r="AA1470" s="129">
        <v>0</v>
      </c>
      <c r="AB1470" s="129">
        <v>0</v>
      </c>
      <c r="AC1470" s="127">
        <v>0</v>
      </c>
      <c r="AD1470" s="129">
        <v>0</v>
      </c>
      <c r="AE1470" s="129">
        <v>0</v>
      </c>
      <c r="AF1470" s="129">
        <v>0</v>
      </c>
      <c r="AG1470" s="129">
        <v>0</v>
      </c>
    </row>
    <row r="1471" spans="1:33">
      <c r="A1471" t="s">
        <v>3682</v>
      </c>
      <c r="B1471" t="s">
        <v>552</v>
      </c>
      <c r="C1471" t="s">
        <v>388</v>
      </c>
      <c r="D1471" t="s">
        <v>482</v>
      </c>
      <c r="E1471" t="s">
        <v>388</v>
      </c>
      <c r="F1471" t="s">
        <v>685</v>
      </c>
      <c r="G1471" t="s">
        <v>389</v>
      </c>
      <c r="H1471" t="s">
        <v>3640</v>
      </c>
      <c r="I1471" t="s">
        <v>388</v>
      </c>
      <c r="J1471" s="130" t="s">
        <v>42</v>
      </c>
      <c r="K1471" s="127">
        <v>8</v>
      </c>
      <c r="L1471" s="127">
        <v>0</v>
      </c>
      <c r="M1471" s="127">
        <v>5</v>
      </c>
      <c r="N1471" s="127">
        <v>0</v>
      </c>
      <c r="O1471" s="127">
        <v>0</v>
      </c>
      <c r="P1471" s="127">
        <v>4</v>
      </c>
      <c r="Q1471" s="128">
        <v>0.5</v>
      </c>
      <c r="R1471" s="127">
        <v>1</v>
      </c>
      <c r="S1471" s="128">
        <v>0.25</v>
      </c>
      <c r="T1471" s="127">
        <v>0</v>
      </c>
      <c r="U1471" s="128">
        <v>0</v>
      </c>
      <c r="V1471" s="127">
        <v>0</v>
      </c>
      <c r="W1471" s="127">
        <v>0</v>
      </c>
      <c r="X1471" s="129">
        <v>0</v>
      </c>
      <c r="Y1471" s="129">
        <v>0</v>
      </c>
      <c r="Z1471" s="127">
        <v>0</v>
      </c>
      <c r="AA1471" s="129">
        <v>0</v>
      </c>
      <c r="AB1471" s="129">
        <v>0</v>
      </c>
      <c r="AC1471" s="127">
        <v>0</v>
      </c>
      <c r="AD1471" s="129">
        <v>0</v>
      </c>
      <c r="AE1471" s="129">
        <v>0</v>
      </c>
      <c r="AF1471" s="129">
        <v>0</v>
      </c>
      <c r="AG1471" s="129">
        <v>0</v>
      </c>
    </row>
    <row r="1472" spans="1:33">
      <c r="A1472" t="s">
        <v>3683</v>
      </c>
      <c r="B1472" t="s">
        <v>552</v>
      </c>
      <c r="C1472" t="s">
        <v>721</v>
      </c>
      <c r="D1472" t="s">
        <v>482</v>
      </c>
      <c r="E1472" t="s">
        <v>516</v>
      </c>
      <c r="F1472" t="s">
        <v>698</v>
      </c>
      <c r="G1472" t="s">
        <v>517</v>
      </c>
      <c r="H1472" t="s">
        <v>3684</v>
      </c>
      <c r="I1472" t="s">
        <v>721</v>
      </c>
      <c r="J1472" s="130" t="s">
        <v>42</v>
      </c>
      <c r="K1472" s="127">
        <v>246</v>
      </c>
      <c r="L1472" s="127">
        <v>13</v>
      </c>
      <c r="M1472" s="127">
        <v>166</v>
      </c>
      <c r="N1472" s="127">
        <v>0</v>
      </c>
      <c r="O1472" s="127">
        <v>1</v>
      </c>
      <c r="P1472" s="127">
        <v>123</v>
      </c>
      <c r="Q1472" s="128">
        <v>0.5</v>
      </c>
      <c r="R1472" s="127">
        <v>66</v>
      </c>
      <c r="S1472" s="128">
        <v>0.53658536585365857</v>
      </c>
      <c r="T1472" s="127">
        <v>0</v>
      </c>
      <c r="U1472" s="128">
        <v>0</v>
      </c>
      <c r="V1472" s="127">
        <v>1050.8399999999999</v>
      </c>
      <c r="W1472" s="127">
        <v>1</v>
      </c>
      <c r="X1472" s="129">
        <v>1050.8399999999999</v>
      </c>
      <c r="Y1472" s="129">
        <v>0</v>
      </c>
      <c r="Z1472" s="127">
        <v>0</v>
      </c>
      <c r="AA1472" s="129">
        <v>0</v>
      </c>
      <c r="AB1472" s="129">
        <v>1050.8399999999999</v>
      </c>
      <c r="AC1472" s="127">
        <v>1</v>
      </c>
      <c r="AD1472" s="129">
        <v>1050.8399999999999</v>
      </c>
      <c r="AE1472" s="129">
        <v>0.55307368421052605</v>
      </c>
      <c r="AF1472" s="129">
        <v>0.55307368421052605</v>
      </c>
      <c r="AG1472" s="129">
        <v>17.9546201907267</v>
      </c>
    </row>
    <row r="1473" spans="1:33">
      <c r="A1473" t="s">
        <v>3685</v>
      </c>
      <c r="B1473" t="s">
        <v>552</v>
      </c>
      <c r="C1473" t="s">
        <v>843</v>
      </c>
      <c r="D1473" t="s">
        <v>482</v>
      </c>
      <c r="E1473" t="s">
        <v>501</v>
      </c>
      <c r="F1473" t="s">
        <v>698</v>
      </c>
      <c r="G1473" t="s">
        <v>502</v>
      </c>
      <c r="H1473" t="s">
        <v>3686</v>
      </c>
      <c r="I1473" t="s">
        <v>843</v>
      </c>
      <c r="J1473" s="130" t="s">
        <v>42</v>
      </c>
      <c r="K1473" s="127">
        <v>30</v>
      </c>
      <c r="L1473" s="127">
        <v>0</v>
      </c>
      <c r="M1473" s="127">
        <v>12</v>
      </c>
      <c r="N1473" s="127">
        <v>0</v>
      </c>
      <c r="O1473" s="127">
        <v>0</v>
      </c>
      <c r="P1473" s="127">
        <v>8</v>
      </c>
      <c r="Q1473" s="128">
        <v>0.26666666666666666</v>
      </c>
      <c r="R1473" s="127">
        <v>5</v>
      </c>
      <c r="S1473" s="128">
        <v>0.625</v>
      </c>
      <c r="T1473" s="127">
        <v>0</v>
      </c>
      <c r="U1473" s="128">
        <v>0</v>
      </c>
      <c r="V1473" s="127">
        <v>0</v>
      </c>
      <c r="W1473" s="127">
        <v>0</v>
      </c>
      <c r="X1473" s="129">
        <v>0</v>
      </c>
      <c r="Y1473" s="129">
        <v>0</v>
      </c>
      <c r="Z1473" s="127">
        <v>0</v>
      </c>
      <c r="AA1473" s="129">
        <v>0</v>
      </c>
      <c r="AB1473" s="129">
        <v>0</v>
      </c>
      <c r="AC1473" s="127">
        <v>0</v>
      </c>
      <c r="AD1473" s="129">
        <v>0</v>
      </c>
      <c r="AE1473" s="129">
        <v>0</v>
      </c>
      <c r="AF1473" s="129">
        <v>0</v>
      </c>
      <c r="AG1473" s="129">
        <v>0</v>
      </c>
    </row>
    <row r="1474" spans="1:33">
      <c r="A1474" t="s">
        <v>3687</v>
      </c>
      <c r="B1474" t="s">
        <v>552</v>
      </c>
      <c r="C1474" t="s">
        <v>397</v>
      </c>
      <c r="D1474" t="s">
        <v>482</v>
      </c>
      <c r="E1474" t="s">
        <v>397</v>
      </c>
      <c r="F1474" t="s">
        <v>685</v>
      </c>
      <c r="G1474" t="s">
        <v>398</v>
      </c>
      <c r="H1474" t="s">
        <v>3688</v>
      </c>
      <c r="I1474" t="s">
        <v>397</v>
      </c>
      <c r="J1474" s="130" t="s">
        <v>42</v>
      </c>
      <c r="K1474" s="127">
        <v>14</v>
      </c>
      <c r="L1474" s="127">
        <v>0</v>
      </c>
      <c r="M1474" s="127">
        <v>9</v>
      </c>
      <c r="N1474" s="127">
        <v>0</v>
      </c>
      <c r="O1474" s="127">
        <v>0</v>
      </c>
      <c r="P1474" s="127">
        <v>9</v>
      </c>
      <c r="Q1474" s="128">
        <v>0.6428571428571429</v>
      </c>
      <c r="R1474" s="127">
        <v>5</v>
      </c>
      <c r="S1474" s="128">
        <v>0.55555555555555558</v>
      </c>
      <c r="T1474" s="127">
        <v>0</v>
      </c>
      <c r="U1474" s="128">
        <v>0</v>
      </c>
      <c r="V1474" s="127">
        <v>0</v>
      </c>
      <c r="W1474" s="127">
        <v>0</v>
      </c>
      <c r="X1474" s="129">
        <v>0</v>
      </c>
      <c r="Y1474" s="129">
        <v>0</v>
      </c>
      <c r="Z1474" s="127">
        <v>0</v>
      </c>
      <c r="AA1474" s="129">
        <v>0</v>
      </c>
      <c r="AB1474" s="129">
        <v>0</v>
      </c>
      <c r="AC1474" s="127">
        <v>0</v>
      </c>
      <c r="AD1474" s="129">
        <v>0</v>
      </c>
      <c r="AE1474" s="129">
        <v>0</v>
      </c>
      <c r="AF1474" s="129">
        <v>0</v>
      </c>
      <c r="AG1474" s="129">
        <v>0</v>
      </c>
    </row>
    <row r="1475" spans="1:33">
      <c r="A1475" t="s">
        <v>3689</v>
      </c>
      <c r="B1475" t="s">
        <v>552</v>
      </c>
      <c r="C1475" t="s">
        <v>393</v>
      </c>
      <c r="D1475" t="s">
        <v>482</v>
      </c>
      <c r="E1475" t="s">
        <v>393</v>
      </c>
      <c r="F1475" t="s">
        <v>685</v>
      </c>
      <c r="G1475" t="s">
        <v>394</v>
      </c>
      <c r="H1475" t="s">
        <v>3642</v>
      </c>
      <c r="I1475" t="s">
        <v>393</v>
      </c>
      <c r="J1475" s="130" t="s">
        <v>42</v>
      </c>
      <c r="K1475" s="127">
        <v>18</v>
      </c>
      <c r="L1475" s="127">
        <v>0</v>
      </c>
      <c r="M1475" s="127">
        <v>11</v>
      </c>
      <c r="N1475" s="127">
        <v>0</v>
      </c>
      <c r="O1475" s="127">
        <v>0</v>
      </c>
      <c r="P1475" s="127">
        <v>11</v>
      </c>
      <c r="Q1475" s="128">
        <v>0.61111111111111116</v>
      </c>
      <c r="R1475" s="127">
        <v>9</v>
      </c>
      <c r="S1475" s="128">
        <v>0.81818181818181823</v>
      </c>
      <c r="T1475" s="127">
        <v>2</v>
      </c>
      <c r="U1475" s="128">
        <v>0.22222222222222221</v>
      </c>
      <c r="V1475" s="127">
        <v>35</v>
      </c>
      <c r="W1475" s="127">
        <v>1</v>
      </c>
      <c r="X1475" s="129">
        <v>35</v>
      </c>
      <c r="Y1475" s="129">
        <v>256.35000000000002</v>
      </c>
      <c r="Z1475" s="127">
        <v>1</v>
      </c>
      <c r="AA1475" s="129">
        <v>256.35000000000002</v>
      </c>
      <c r="AB1475" s="129">
        <v>291.35000000000002</v>
      </c>
      <c r="AC1475" s="127">
        <v>1</v>
      </c>
      <c r="AD1475" s="129">
        <v>291.35000000000002</v>
      </c>
      <c r="AE1475" s="129">
        <v>0.153342105263158</v>
      </c>
      <c r="AF1475" s="129">
        <v>0.153342105263158</v>
      </c>
      <c r="AG1475" s="129">
        <v>0</v>
      </c>
    </row>
    <row r="1476" spans="1:33">
      <c r="A1476" t="s">
        <v>3690</v>
      </c>
      <c r="B1476" t="s">
        <v>552</v>
      </c>
      <c r="C1476" t="s">
        <v>863</v>
      </c>
      <c r="D1476" t="s">
        <v>482</v>
      </c>
      <c r="E1476" t="s">
        <v>397</v>
      </c>
      <c r="F1476" t="s">
        <v>685</v>
      </c>
      <c r="G1476" t="s">
        <v>398</v>
      </c>
      <c r="H1476" t="s">
        <v>3688</v>
      </c>
      <c r="I1476" t="s">
        <v>397</v>
      </c>
      <c r="J1476" s="130" t="s">
        <v>42</v>
      </c>
      <c r="K1476" s="127">
        <v>22</v>
      </c>
      <c r="L1476" s="127">
        <v>0</v>
      </c>
      <c r="M1476" s="127">
        <v>12</v>
      </c>
      <c r="N1476" s="127">
        <v>0</v>
      </c>
      <c r="O1476" s="127">
        <v>1</v>
      </c>
      <c r="P1476" s="127">
        <v>10</v>
      </c>
      <c r="Q1476" s="128">
        <v>0.45454545454545453</v>
      </c>
      <c r="R1476" s="127">
        <v>10</v>
      </c>
      <c r="S1476" s="128">
        <v>1</v>
      </c>
      <c r="T1476" s="127">
        <v>0</v>
      </c>
      <c r="U1476" s="128">
        <v>0</v>
      </c>
      <c r="V1476" s="127">
        <v>0</v>
      </c>
      <c r="W1476" s="127">
        <v>0</v>
      </c>
      <c r="X1476" s="129">
        <v>0</v>
      </c>
      <c r="Y1476" s="129">
        <v>0</v>
      </c>
      <c r="Z1476" s="127">
        <v>0</v>
      </c>
      <c r="AA1476" s="129">
        <v>0</v>
      </c>
      <c r="AB1476" s="129">
        <v>0</v>
      </c>
      <c r="AC1476" s="127">
        <v>0</v>
      </c>
      <c r="AD1476" s="129">
        <v>0</v>
      </c>
      <c r="AE1476" s="129">
        <v>0</v>
      </c>
      <c r="AF1476" s="129">
        <v>0</v>
      </c>
      <c r="AG1476" s="129">
        <v>0</v>
      </c>
    </row>
    <row r="1477" spans="1:33">
      <c r="A1477" t="s">
        <v>3691</v>
      </c>
      <c r="B1477" t="s">
        <v>552</v>
      </c>
      <c r="C1477" t="s">
        <v>876</v>
      </c>
      <c r="D1477" t="s">
        <v>482</v>
      </c>
      <c r="E1477" t="s">
        <v>489</v>
      </c>
      <c r="F1477" t="s">
        <v>698</v>
      </c>
      <c r="G1477" t="s">
        <v>490</v>
      </c>
      <c r="H1477" t="s">
        <v>3692</v>
      </c>
      <c r="I1477" t="s">
        <v>876</v>
      </c>
      <c r="J1477" s="130" t="s">
        <v>42</v>
      </c>
      <c r="K1477" s="127">
        <v>15</v>
      </c>
      <c r="L1477" s="127">
        <v>2</v>
      </c>
      <c r="M1477" s="127">
        <v>11</v>
      </c>
      <c r="N1477" s="127">
        <v>0</v>
      </c>
      <c r="O1477" s="127">
        <v>0</v>
      </c>
      <c r="P1477" s="127">
        <v>8</v>
      </c>
      <c r="Q1477" s="128">
        <v>0.53333333333333333</v>
      </c>
      <c r="R1477" s="127">
        <v>5</v>
      </c>
      <c r="S1477" s="128">
        <v>0.625</v>
      </c>
      <c r="T1477" s="127">
        <v>0</v>
      </c>
      <c r="U1477" s="128">
        <v>0</v>
      </c>
      <c r="V1477" s="127">
        <v>0</v>
      </c>
      <c r="W1477" s="127">
        <v>0</v>
      </c>
      <c r="X1477" s="129">
        <v>0</v>
      </c>
      <c r="Y1477" s="129">
        <v>0</v>
      </c>
      <c r="Z1477" s="127">
        <v>0</v>
      </c>
      <c r="AA1477" s="129">
        <v>0</v>
      </c>
      <c r="AB1477" s="129">
        <v>0</v>
      </c>
      <c r="AC1477" s="127">
        <v>0</v>
      </c>
      <c r="AD1477" s="129">
        <v>0</v>
      </c>
      <c r="AE1477" s="129">
        <v>0</v>
      </c>
      <c r="AF1477" s="129">
        <v>0</v>
      </c>
      <c r="AG1477" s="129">
        <v>0</v>
      </c>
    </row>
    <row r="1478" spans="1:33">
      <c r="A1478" t="s">
        <v>683</v>
      </c>
      <c r="B1478" t="s">
        <v>552</v>
      </c>
      <c r="C1478" t="s">
        <v>3693</v>
      </c>
      <c r="D1478" t="s">
        <v>482</v>
      </c>
      <c r="E1478" t="s">
        <v>419</v>
      </c>
      <c r="F1478" t="s">
        <v>420</v>
      </c>
      <c r="G1478" t="s">
        <v>44</v>
      </c>
      <c r="H1478" t="s">
        <v>3694</v>
      </c>
      <c r="I1478" t="s">
        <v>3693</v>
      </c>
      <c r="J1478" s="130" t="s">
        <v>42</v>
      </c>
      <c r="K1478" s="127">
        <v>8516</v>
      </c>
      <c r="L1478" s="127">
        <v>515</v>
      </c>
      <c r="M1478" s="127">
        <v>5806</v>
      </c>
      <c r="N1478" s="127">
        <v>0</v>
      </c>
      <c r="O1478" s="127">
        <v>68</v>
      </c>
      <c r="P1478" s="127">
        <v>4539</v>
      </c>
      <c r="Q1478" s="128">
        <v>0.53299671207139498</v>
      </c>
      <c r="R1478" s="127">
        <v>2800</v>
      </c>
      <c r="S1478" s="128">
        <v>0.61687596386869359</v>
      </c>
      <c r="T1478" s="127">
        <v>22</v>
      </c>
      <c r="U1478" s="128">
        <v>7.8571428571428577E-3</v>
      </c>
      <c r="V1478" s="127">
        <v>50774.66</v>
      </c>
      <c r="W1478" s="127">
        <v>73</v>
      </c>
      <c r="X1478" s="129">
        <v>695.54328767123297</v>
      </c>
      <c r="Y1478" s="129">
        <v>58428.85</v>
      </c>
      <c r="Z1478" s="127">
        <v>53</v>
      </c>
      <c r="AA1478" s="129">
        <v>1102.43113207547</v>
      </c>
      <c r="AB1478" s="129">
        <v>109203.51</v>
      </c>
      <c r="AC1478" s="127">
        <v>109</v>
      </c>
      <c r="AD1478" s="129">
        <v>1001.8670642201801</v>
      </c>
      <c r="AE1478" s="129">
        <v>57.475531578947397</v>
      </c>
      <c r="AF1478" s="129">
        <v>57.475531578947397</v>
      </c>
      <c r="AG1478" s="129">
        <v>8.2479107371667695</v>
      </c>
    </row>
    <row r="1479" spans="1:33">
      <c r="A1479" t="s">
        <v>3695</v>
      </c>
      <c r="B1479" t="s">
        <v>552</v>
      </c>
      <c r="C1479" t="s">
        <v>411</v>
      </c>
      <c r="D1479" t="s">
        <v>482</v>
      </c>
      <c r="E1479" t="s">
        <v>411</v>
      </c>
      <c r="F1479" t="s">
        <v>685</v>
      </c>
      <c r="G1479" t="s">
        <v>412</v>
      </c>
      <c r="H1479" t="s">
        <v>3644</v>
      </c>
      <c r="I1479" t="s">
        <v>411</v>
      </c>
      <c r="J1479" s="130" t="s">
        <v>42</v>
      </c>
      <c r="K1479" s="127">
        <v>207</v>
      </c>
      <c r="L1479" s="127">
        <v>9</v>
      </c>
      <c r="M1479" s="127">
        <v>174</v>
      </c>
      <c r="N1479" s="127">
        <v>0</v>
      </c>
      <c r="O1479" s="127">
        <v>2</v>
      </c>
      <c r="P1479" s="127">
        <v>148</v>
      </c>
      <c r="Q1479" s="128">
        <v>0.71497584541062797</v>
      </c>
      <c r="R1479" s="127">
        <v>95</v>
      </c>
      <c r="S1479" s="128">
        <v>0.64189189189189189</v>
      </c>
      <c r="T1479" s="127">
        <v>2</v>
      </c>
      <c r="U1479" s="128">
        <v>2.1052631578947368E-2</v>
      </c>
      <c r="V1479" s="127">
        <v>2497.48</v>
      </c>
      <c r="W1479" s="127">
        <v>3</v>
      </c>
      <c r="X1479" s="129">
        <v>832.493333333333</v>
      </c>
      <c r="Y1479" s="129">
        <v>490.83</v>
      </c>
      <c r="Z1479" s="127">
        <v>2</v>
      </c>
      <c r="AA1479" s="129">
        <v>245.41499999999999</v>
      </c>
      <c r="AB1479" s="129">
        <v>2988.31</v>
      </c>
      <c r="AC1479" s="127">
        <v>5</v>
      </c>
      <c r="AD1479" s="129">
        <v>597.66200000000003</v>
      </c>
      <c r="AE1479" s="129">
        <v>1.57279473684211</v>
      </c>
      <c r="AF1479" s="129">
        <v>1.57279473684211</v>
      </c>
      <c r="AG1479" s="129">
        <v>12.2722788556396</v>
      </c>
    </row>
    <row r="1480" spans="1:33">
      <c r="A1480" t="s">
        <v>3696</v>
      </c>
      <c r="B1480" t="s">
        <v>552</v>
      </c>
      <c r="C1480" t="s">
        <v>771</v>
      </c>
      <c r="D1480" t="s">
        <v>482</v>
      </c>
      <c r="E1480" t="s">
        <v>483</v>
      </c>
      <c r="F1480" t="s">
        <v>698</v>
      </c>
      <c r="G1480" t="s">
        <v>484</v>
      </c>
      <c r="H1480" t="s">
        <v>3697</v>
      </c>
      <c r="I1480" t="s">
        <v>771</v>
      </c>
      <c r="J1480" s="130" t="s">
        <v>42</v>
      </c>
      <c r="K1480" s="127">
        <v>18</v>
      </c>
      <c r="L1480" s="127">
        <v>2</v>
      </c>
      <c r="M1480" s="127">
        <v>15</v>
      </c>
      <c r="N1480" s="127">
        <v>0</v>
      </c>
      <c r="O1480" s="127">
        <v>1</v>
      </c>
      <c r="P1480" s="127">
        <v>6</v>
      </c>
      <c r="Q1480" s="128">
        <v>0.33333333333333331</v>
      </c>
      <c r="R1480" s="127">
        <v>3</v>
      </c>
      <c r="S1480" s="128">
        <v>0.5</v>
      </c>
      <c r="T1480" s="127">
        <v>0</v>
      </c>
      <c r="U1480" s="128">
        <v>0</v>
      </c>
      <c r="V1480" s="127">
        <v>0</v>
      </c>
      <c r="W1480" s="127">
        <v>0</v>
      </c>
      <c r="X1480" s="129">
        <v>0</v>
      </c>
      <c r="Y1480" s="129">
        <v>0</v>
      </c>
      <c r="Z1480" s="127">
        <v>0</v>
      </c>
      <c r="AA1480" s="129">
        <v>0</v>
      </c>
      <c r="AB1480" s="129">
        <v>0</v>
      </c>
      <c r="AC1480" s="127">
        <v>0</v>
      </c>
      <c r="AD1480" s="129">
        <v>0</v>
      </c>
      <c r="AE1480" s="129">
        <v>0</v>
      </c>
      <c r="AF1480" s="129">
        <v>0</v>
      </c>
      <c r="AG1480" s="129">
        <v>0</v>
      </c>
    </row>
    <row r="1481" spans="1:33">
      <c r="A1481" t="s">
        <v>3698</v>
      </c>
      <c r="B1481" t="s">
        <v>552</v>
      </c>
      <c r="C1481" t="s">
        <v>764</v>
      </c>
      <c r="D1481" t="s">
        <v>482</v>
      </c>
      <c r="E1481" t="s">
        <v>415</v>
      </c>
      <c r="F1481" t="s">
        <v>685</v>
      </c>
      <c r="G1481" t="s">
        <v>416</v>
      </c>
      <c r="H1481" t="s">
        <v>3648</v>
      </c>
      <c r="I1481" t="s">
        <v>415</v>
      </c>
      <c r="J1481" s="130" t="s">
        <v>42</v>
      </c>
      <c r="K1481" s="127">
        <v>27</v>
      </c>
      <c r="L1481" s="127">
        <v>1</v>
      </c>
      <c r="M1481" s="127">
        <v>21</v>
      </c>
      <c r="N1481" s="127">
        <v>0</v>
      </c>
      <c r="O1481" s="127">
        <v>0</v>
      </c>
      <c r="P1481" s="127">
        <v>16</v>
      </c>
      <c r="Q1481" s="128">
        <v>0.59259259259259256</v>
      </c>
      <c r="R1481" s="127">
        <v>10</v>
      </c>
      <c r="S1481" s="128">
        <v>0.625</v>
      </c>
      <c r="T1481" s="127">
        <v>0</v>
      </c>
      <c r="U1481" s="128">
        <v>0</v>
      </c>
      <c r="V1481" s="127">
        <v>0</v>
      </c>
      <c r="W1481" s="127">
        <v>0</v>
      </c>
      <c r="X1481" s="129">
        <v>0</v>
      </c>
      <c r="Y1481" s="129">
        <v>0</v>
      </c>
      <c r="Z1481" s="127">
        <v>0</v>
      </c>
      <c r="AA1481" s="129">
        <v>0</v>
      </c>
      <c r="AB1481" s="129">
        <v>0</v>
      </c>
      <c r="AC1481" s="127">
        <v>0</v>
      </c>
      <c r="AD1481" s="129">
        <v>0</v>
      </c>
      <c r="AE1481" s="129">
        <v>0</v>
      </c>
      <c r="AF1481" s="129">
        <v>0</v>
      </c>
      <c r="AG1481" s="129">
        <v>0</v>
      </c>
    </row>
    <row r="1482" spans="1:33">
      <c r="A1482" t="s">
        <v>3699</v>
      </c>
      <c r="B1482" t="s">
        <v>552</v>
      </c>
      <c r="C1482" t="s">
        <v>718</v>
      </c>
      <c r="D1482" t="s">
        <v>482</v>
      </c>
      <c r="E1482" t="s">
        <v>507</v>
      </c>
      <c r="F1482" t="s">
        <v>698</v>
      </c>
      <c r="G1482" t="s">
        <v>508</v>
      </c>
      <c r="H1482" t="s">
        <v>3700</v>
      </c>
      <c r="I1482" t="s">
        <v>718</v>
      </c>
      <c r="J1482" s="130" t="s">
        <v>42</v>
      </c>
      <c r="K1482" s="127">
        <v>148</v>
      </c>
      <c r="L1482" s="127">
        <v>4</v>
      </c>
      <c r="M1482" s="127">
        <v>112</v>
      </c>
      <c r="N1482" s="127">
        <v>0</v>
      </c>
      <c r="O1482" s="127">
        <v>0</v>
      </c>
      <c r="P1482" s="127">
        <v>91</v>
      </c>
      <c r="Q1482" s="128">
        <v>0.61486486486486491</v>
      </c>
      <c r="R1482" s="127">
        <v>40</v>
      </c>
      <c r="S1482" s="128">
        <v>0.43956043956043955</v>
      </c>
      <c r="T1482" s="127">
        <v>0</v>
      </c>
      <c r="U1482" s="128">
        <v>0</v>
      </c>
      <c r="V1482" s="127">
        <v>0</v>
      </c>
      <c r="W1482" s="127">
        <v>0</v>
      </c>
      <c r="X1482" s="129">
        <v>0</v>
      </c>
      <c r="Y1482" s="129">
        <v>0</v>
      </c>
      <c r="Z1482" s="127">
        <v>0</v>
      </c>
      <c r="AA1482" s="129">
        <v>0</v>
      </c>
      <c r="AB1482" s="129">
        <v>0</v>
      </c>
      <c r="AC1482" s="127">
        <v>0</v>
      </c>
      <c r="AD1482" s="129">
        <v>0</v>
      </c>
      <c r="AE1482" s="129">
        <v>0</v>
      </c>
      <c r="AF1482" s="129">
        <v>0</v>
      </c>
      <c r="AG1482" s="129">
        <v>0</v>
      </c>
    </row>
    <row r="1483" spans="1:33">
      <c r="A1483" t="s">
        <v>3701</v>
      </c>
      <c r="B1483" t="s">
        <v>552</v>
      </c>
      <c r="C1483" t="s">
        <v>819</v>
      </c>
      <c r="D1483" t="s">
        <v>482</v>
      </c>
      <c r="E1483" t="s">
        <v>479</v>
      </c>
      <c r="F1483" t="s">
        <v>698</v>
      </c>
      <c r="G1483" t="s">
        <v>480</v>
      </c>
      <c r="H1483" t="s">
        <v>3702</v>
      </c>
      <c r="I1483" t="s">
        <v>819</v>
      </c>
      <c r="J1483" s="130" t="s">
        <v>42</v>
      </c>
      <c r="K1483" s="127">
        <v>27</v>
      </c>
      <c r="L1483" s="127">
        <v>0</v>
      </c>
      <c r="M1483" s="127">
        <v>20</v>
      </c>
      <c r="N1483" s="127">
        <v>0</v>
      </c>
      <c r="O1483" s="127">
        <v>0</v>
      </c>
      <c r="P1483" s="127">
        <v>18</v>
      </c>
      <c r="Q1483" s="128">
        <v>0.66666666666666663</v>
      </c>
      <c r="R1483" s="127">
        <v>11</v>
      </c>
      <c r="S1483" s="128">
        <v>0.61111111111111116</v>
      </c>
      <c r="T1483" s="127">
        <v>0</v>
      </c>
      <c r="U1483" s="128">
        <v>0</v>
      </c>
      <c r="V1483" s="127">
        <v>0</v>
      </c>
      <c r="W1483" s="127">
        <v>0</v>
      </c>
      <c r="X1483" s="129">
        <v>0</v>
      </c>
      <c r="Y1483" s="129">
        <v>0</v>
      </c>
      <c r="Z1483" s="127">
        <v>0</v>
      </c>
      <c r="AA1483" s="129">
        <v>0</v>
      </c>
      <c r="AB1483" s="129">
        <v>0</v>
      </c>
      <c r="AC1483" s="127">
        <v>0</v>
      </c>
      <c r="AD1483" s="129">
        <v>0</v>
      </c>
      <c r="AE1483" s="129">
        <v>0</v>
      </c>
      <c r="AF1483" s="129">
        <v>0</v>
      </c>
      <c r="AG1483" s="129">
        <v>0</v>
      </c>
    </row>
    <row r="1484" spans="1:33">
      <c r="A1484" t="s">
        <v>3703</v>
      </c>
      <c r="B1484" t="s">
        <v>552</v>
      </c>
      <c r="C1484" t="s">
        <v>896</v>
      </c>
      <c r="D1484" t="s">
        <v>482</v>
      </c>
      <c r="E1484" t="s">
        <v>525</v>
      </c>
      <c r="F1484" t="s">
        <v>698</v>
      </c>
      <c r="G1484" t="s">
        <v>526</v>
      </c>
      <c r="H1484" t="s">
        <v>3704</v>
      </c>
      <c r="I1484" t="s">
        <v>896</v>
      </c>
      <c r="J1484" s="130" t="s">
        <v>42</v>
      </c>
      <c r="K1484" s="127">
        <v>168</v>
      </c>
      <c r="L1484" s="127">
        <v>8</v>
      </c>
      <c r="M1484" s="127">
        <v>116</v>
      </c>
      <c r="N1484" s="127">
        <v>0</v>
      </c>
      <c r="O1484" s="127">
        <v>0</v>
      </c>
      <c r="P1484" s="127">
        <v>92</v>
      </c>
      <c r="Q1484" s="128">
        <v>0.54761904761904767</v>
      </c>
      <c r="R1484" s="127">
        <v>50</v>
      </c>
      <c r="S1484" s="128">
        <v>0.54347826086956519</v>
      </c>
      <c r="T1484" s="127">
        <v>1</v>
      </c>
      <c r="U1484" s="128">
        <v>0.02</v>
      </c>
      <c r="V1484" s="127">
        <v>114.58</v>
      </c>
      <c r="W1484" s="127">
        <v>1</v>
      </c>
      <c r="X1484" s="129">
        <v>114.58</v>
      </c>
      <c r="Y1484" s="129">
        <v>0</v>
      </c>
      <c r="Z1484" s="127">
        <v>0</v>
      </c>
      <c r="AA1484" s="129">
        <v>0</v>
      </c>
      <c r="AB1484" s="129">
        <v>114.58</v>
      </c>
      <c r="AC1484" s="127">
        <v>1</v>
      </c>
      <c r="AD1484" s="129">
        <v>114.58</v>
      </c>
      <c r="AE1484" s="129">
        <v>6.0305263157894702E-2</v>
      </c>
      <c r="AF1484" s="129">
        <v>6.0305263157894702E-2</v>
      </c>
      <c r="AG1484" s="129">
        <v>20.782637290364999</v>
      </c>
    </row>
    <row r="1485" spans="1:33">
      <c r="A1485" t="s">
        <v>3705</v>
      </c>
      <c r="B1485" t="s">
        <v>552</v>
      </c>
      <c r="C1485" t="s">
        <v>401</v>
      </c>
      <c r="D1485" t="s">
        <v>482</v>
      </c>
      <c r="E1485" t="s">
        <v>401</v>
      </c>
      <c r="F1485" t="s">
        <v>685</v>
      </c>
      <c r="G1485" t="s">
        <v>402</v>
      </c>
      <c r="H1485" t="s">
        <v>3706</v>
      </c>
      <c r="I1485" t="s">
        <v>401</v>
      </c>
      <c r="J1485" s="130" t="s">
        <v>42</v>
      </c>
      <c r="K1485" s="127">
        <v>14</v>
      </c>
      <c r="L1485" s="127">
        <v>0</v>
      </c>
      <c r="M1485" s="127">
        <v>9</v>
      </c>
      <c r="N1485" s="127">
        <v>0</v>
      </c>
      <c r="O1485" s="127">
        <v>0</v>
      </c>
      <c r="P1485" s="127">
        <v>8</v>
      </c>
      <c r="Q1485" s="128">
        <v>0.5714285714285714</v>
      </c>
      <c r="R1485" s="127">
        <v>4</v>
      </c>
      <c r="S1485" s="128">
        <v>0.5</v>
      </c>
      <c r="T1485" s="127">
        <v>0</v>
      </c>
      <c r="U1485" s="128">
        <v>0</v>
      </c>
      <c r="V1485" s="127">
        <v>0</v>
      </c>
      <c r="W1485" s="127">
        <v>0</v>
      </c>
      <c r="X1485" s="129">
        <v>0</v>
      </c>
      <c r="Y1485" s="129">
        <v>0</v>
      </c>
      <c r="Z1485" s="127">
        <v>0</v>
      </c>
      <c r="AA1485" s="129">
        <v>0</v>
      </c>
      <c r="AB1485" s="129">
        <v>0</v>
      </c>
      <c r="AC1485" s="127">
        <v>0</v>
      </c>
      <c r="AD1485" s="129">
        <v>0</v>
      </c>
      <c r="AE1485" s="129">
        <v>0</v>
      </c>
      <c r="AF1485" s="129">
        <v>0</v>
      </c>
      <c r="AG1485" s="129">
        <v>0</v>
      </c>
    </row>
    <row r="1486" spans="1:33">
      <c r="A1486" t="s">
        <v>3707</v>
      </c>
      <c r="B1486" t="s">
        <v>552</v>
      </c>
      <c r="C1486" t="s">
        <v>732</v>
      </c>
      <c r="D1486" t="s">
        <v>482</v>
      </c>
      <c r="E1486" t="s">
        <v>383</v>
      </c>
      <c r="F1486" t="s">
        <v>685</v>
      </c>
      <c r="G1486" t="s">
        <v>385</v>
      </c>
      <c r="H1486" t="s">
        <v>3677</v>
      </c>
      <c r="I1486" t="s">
        <v>383</v>
      </c>
      <c r="J1486" s="130" t="s">
        <v>42</v>
      </c>
      <c r="K1486" s="127">
        <v>7</v>
      </c>
      <c r="L1486" s="127">
        <v>0</v>
      </c>
      <c r="M1486" s="127">
        <v>6</v>
      </c>
      <c r="N1486" s="127">
        <v>0</v>
      </c>
      <c r="O1486" s="127">
        <v>0</v>
      </c>
      <c r="P1486" s="127">
        <v>6</v>
      </c>
      <c r="Q1486" s="128">
        <v>0.8571428571428571</v>
      </c>
      <c r="R1486" s="127">
        <v>6</v>
      </c>
      <c r="S1486" s="128">
        <v>1</v>
      </c>
      <c r="T1486" s="127">
        <v>1</v>
      </c>
      <c r="U1486" s="128">
        <v>0.16666666666666666</v>
      </c>
      <c r="V1486" s="127">
        <v>0</v>
      </c>
      <c r="W1486" s="127">
        <v>0</v>
      </c>
      <c r="X1486" s="129">
        <v>0</v>
      </c>
      <c r="Y1486" s="129">
        <v>0</v>
      </c>
      <c r="Z1486" s="127">
        <v>0</v>
      </c>
      <c r="AA1486" s="129">
        <v>0</v>
      </c>
      <c r="AB1486" s="129">
        <v>0</v>
      </c>
      <c r="AC1486" s="127">
        <v>0</v>
      </c>
      <c r="AD1486" s="129">
        <v>0</v>
      </c>
      <c r="AE1486" s="129">
        <v>0</v>
      </c>
      <c r="AF1486" s="129">
        <v>0</v>
      </c>
      <c r="AG1486" s="129">
        <v>0</v>
      </c>
    </row>
    <row r="1487" spans="1:33">
      <c r="A1487" t="s">
        <v>3708</v>
      </c>
      <c r="B1487" t="s">
        <v>552</v>
      </c>
      <c r="C1487" t="s">
        <v>824</v>
      </c>
      <c r="D1487" t="s">
        <v>482</v>
      </c>
      <c r="E1487" t="s">
        <v>534</v>
      </c>
      <c r="F1487" t="s">
        <v>698</v>
      </c>
      <c r="G1487" t="s">
        <v>535</v>
      </c>
      <c r="H1487" t="s">
        <v>3709</v>
      </c>
      <c r="I1487" t="s">
        <v>824</v>
      </c>
      <c r="J1487" s="130" t="s">
        <v>42</v>
      </c>
      <c r="K1487" s="127">
        <v>201</v>
      </c>
      <c r="L1487" s="127">
        <v>10</v>
      </c>
      <c r="M1487" s="127">
        <v>143</v>
      </c>
      <c r="N1487" s="127">
        <v>0</v>
      </c>
      <c r="O1487" s="127">
        <v>0</v>
      </c>
      <c r="P1487" s="127">
        <v>108</v>
      </c>
      <c r="Q1487" s="128">
        <v>0.53731343283582089</v>
      </c>
      <c r="R1487" s="127">
        <v>47</v>
      </c>
      <c r="S1487" s="128">
        <v>0.43518518518518517</v>
      </c>
      <c r="T1487" s="127">
        <v>0</v>
      </c>
      <c r="U1487" s="128">
        <v>0</v>
      </c>
      <c r="V1487" s="127">
        <v>0</v>
      </c>
      <c r="W1487" s="127">
        <v>0</v>
      </c>
      <c r="X1487" s="129">
        <v>0</v>
      </c>
      <c r="Y1487" s="129">
        <v>0</v>
      </c>
      <c r="Z1487" s="127">
        <v>0</v>
      </c>
      <c r="AA1487" s="129">
        <v>0</v>
      </c>
      <c r="AB1487" s="129">
        <v>0</v>
      </c>
      <c r="AC1487" s="127">
        <v>0</v>
      </c>
      <c r="AD1487" s="129">
        <v>0</v>
      </c>
      <c r="AE1487" s="129">
        <v>0</v>
      </c>
      <c r="AF1487" s="129">
        <v>0</v>
      </c>
      <c r="AG1487" s="129">
        <v>0</v>
      </c>
    </row>
    <row r="1488" spans="1:33">
      <c r="A1488" t="s">
        <v>16</v>
      </c>
      <c r="B1488" t="s">
        <v>16</v>
      </c>
      <c r="C1488" t="s">
        <v>16</v>
      </c>
      <c r="D1488" t="s">
        <v>16</v>
      </c>
      <c r="E1488" t="s">
        <v>16</v>
      </c>
      <c r="F1488" t="s">
        <v>16</v>
      </c>
      <c r="G1488" t="s">
        <v>16</v>
      </c>
      <c r="H1488" t="s">
        <v>16</v>
      </c>
      <c r="I1488" t="s">
        <v>16</v>
      </c>
      <c r="J1488" s="130" t="s">
        <v>42</v>
      </c>
      <c r="K1488" s="127" t="s">
        <v>16</v>
      </c>
      <c r="L1488" s="127" t="s">
        <v>16</v>
      </c>
      <c r="M1488" s="127" t="s">
        <v>16</v>
      </c>
      <c r="N1488" s="127" t="s">
        <v>16</v>
      </c>
      <c r="O1488" s="127" t="s">
        <v>16</v>
      </c>
      <c r="P1488" s="127" t="s">
        <v>16</v>
      </c>
      <c r="Q1488" s="128" t="s">
        <v>16</v>
      </c>
      <c r="R1488" s="127" t="s">
        <v>16</v>
      </c>
      <c r="S1488" s="128" t="s">
        <v>16</v>
      </c>
      <c r="T1488" s="127" t="s">
        <v>16</v>
      </c>
      <c r="U1488" s="128" t="s">
        <v>16</v>
      </c>
      <c r="V1488" s="127" t="s">
        <v>16</v>
      </c>
      <c r="W1488" s="127" t="s">
        <v>16</v>
      </c>
      <c r="X1488" s="129" t="s">
        <v>16</v>
      </c>
      <c r="Y1488" s="129" t="s">
        <v>16</v>
      </c>
      <c r="Z1488" s="127" t="s">
        <v>16</v>
      </c>
      <c r="AA1488" s="129" t="s">
        <v>16</v>
      </c>
      <c r="AB1488" s="129" t="s">
        <v>16</v>
      </c>
      <c r="AC1488" s="127" t="s">
        <v>16</v>
      </c>
      <c r="AD1488" s="129" t="s">
        <v>16</v>
      </c>
      <c r="AE1488" s="129" t="s">
        <v>16</v>
      </c>
      <c r="AF1488" s="129" t="s">
        <v>16</v>
      </c>
      <c r="AG1488" s="129" t="s">
        <v>16</v>
      </c>
    </row>
    <row r="1489" spans="1:33">
      <c r="A1489" t="s">
        <v>16</v>
      </c>
      <c r="B1489" t="s">
        <v>16</v>
      </c>
      <c r="C1489" t="s">
        <v>16</v>
      </c>
      <c r="D1489" t="s">
        <v>16</v>
      </c>
      <c r="E1489" t="s">
        <v>16</v>
      </c>
      <c r="F1489" t="s">
        <v>16</v>
      </c>
      <c r="G1489" t="s">
        <v>16</v>
      </c>
      <c r="H1489" t="s">
        <v>16</v>
      </c>
      <c r="I1489" t="s">
        <v>16</v>
      </c>
      <c r="J1489" s="130" t="s">
        <v>42</v>
      </c>
      <c r="K1489" s="127" t="s">
        <v>16</v>
      </c>
      <c r="L1489" s="127" t="s">
        <v>16</v>
      </c>
      <c r="M1489" s="127" t="s">
        <v>16</v>
      </c>
      <c r="N1489" s="127" t="s">
        <v>16</v>
      </c>
      <c r="O1489" s="127" t="s">
        <v>16</v>
      </c>
      <c r="P1489" s="127" t="s">
        <v>16</v>
      </c>
      <c r="Q1489" s="128" t="s">
        <v>16</v>
      </c>
      <c r="R1489" s="127" t="s">
        <v>16</v>
      </c>
      <c r="S1489" s="128" t="s">
        <v>16</v>
      </c>
      <c r="T1489" s="127" t="s">
        <v>16</v>
      </c>
      <c r="U1489" s="128" t="s">
        <v>16</v>
      </c>
      <c r="V1489" s="127" t="s">
        <v>16</v>
      </c>
      <c r="W1489" s="127" t="s">
        <v>16</v>
      </c>
      <c r="X1489" s="129" t="s">
        <v>16</v>
      </c>
      <c r="Y1489" s="129" t="s">
        <v>16</v>
      </c>
      <c r="Z1489" s="127" t="s">
        <v>16</v>
      </c>
      <c r="AA1489" s="129" t="s">
        <v>16</v>
      </c>
      <c r="AB1489" s="129" t="s">
        <v>16</v>
      </c>
      <c r="AC1489" s="127" t="s">
        <v>16</v>
      </c>
      <c r="AD1489" s="129" t="s">
        <v>16</v>
      </c>
      <c r="AE1489" s="129" t="s">
        <v>16</v>
      </c>
      <c r="AF1489" s="129" t="s">
        <v>16</v>
      </c>
      <c r="AG1489" s="129" t="s">
        <v>16</v>
      </c>
    </row>
    <row r="1490" spans="1:33">
      <c r="A1490" t="s">
        <v>16</v>
      </c>
      <c r="B1490" t="s">
        <v>16</v>
      </c>
      <c r="C1490" t="s">
        <v>16</v>
      </c>
      <c r="D1490" t="s">
        <v>16</v>
      </c>
      <c r="E1490" t="s">
        <v>16</v>
      </c>
      <c r="F1490" t="s">
        <v>16</v>
      </c>
      <c r="G1490" t="s">
        <v>16</v>
      </c>
      <c r="H1490" t="s">
        <v>16</v>
      </c>
      <c r="I1490" t="s">
        <v>16</v>
      </c>
      <c r="J1490" s="130" t="s">
        <v>42</v>
      </c>
      <c r="K1490" s="127" t="s">
        <v>16</v>
      </c>
      <c r="L1490" s="127" t="s">
        <v>16</v>
      </c>
      <c r="M1490" s="127" t="s">
        <v>16</v>
      </c>
      <c r="N1490" s="127" t="s">
        <v>16</v>
      </c>
      <c r="O1490" s="127" t="s">
        <v>16</v>
      </c>
      <c r="P1490" s="127" t="s">
        <v>16</v>
      </c>
      <c r="Q1490" s="128" t="s">
        <v>16</v>
      </c>
      <c r="R1490" s="127" t="s">
        <v>16</v>
      </c>
      <c r="S1490" s="128" t="s">
        <v>16</v>
      </c>
      <c r="T1490" s="127" t="s">
        <v>16</v>
      </c>
      <c r="U1490" s="128" t="s">
        <v>16</v>
      </c>
      <c r="V1490" s="127" t="s">
        <v>16</v>
      </c>
      <c r="W1490" s="127" t="s">
        <v>16</v>
      </c>
      <c r="X1490" s="129" t="s">
        <v>16</v>
      </c>
      <c r="Y1490" s="129" t="s">
        <v>16</v>
      </c>
      <c r="Z1490" s="127" t="s">
        <v>16</v>
      </c>
      <c r="AA1490" s="129" t="s">
        <v>16</v>
      </c>
      <c r="AB1490" s="129" t="s">
        <v>16</v>
      </c>
      <c r="AC1490" s="127" t="s">
        <v>16</v>
      </c>
      <c r="AD1490" s="129" t="s">
        <v>16</v>
      </c>
      <c r="AE1490" s="129" t="s">
        <v>16</v>
      </c>
      <c r="AF1490" s="129" t="s">
        <v>16</v>
      </c>
      <c r="AG1490" s="129" t="s">
        <v>16</v>
      </c>
    </row>
    <row r="1491" spans="1:33">
      <c r="A1491" t="s">
        <v>16</v>
      </c>
      <c r="B1491" t="s">
        <v>16</v>
      </c>
      <c r="C1491" t="s">
        <v>16</v>
      </c>
      <c r="D1491" t="s">
        <v>16</v>
      </c>
      <c r="E1491" t="s">
        <v>16</v>
      </c>
      <c r="F1491" t="s">
        <v>16</v>
      </c>
      <c r="G1491" t="s">
        <v>16</v>
      </c>
      <c r="H1491" t="s">
        <v>16</v>
      </c>
      <c r="I1491" t="s">
        <v>16</v>
      </c>
      <c r="J1491" s="130" t="s">
        <v>42</v>
      </c>
      <c r="K1491" s="127" t="s">
        <v>16</v>
      </c>
      <c r="L1491" s="127" t="s">
        <v>16</v>
      </c>
      <c r="M1491" s="127" t="s">
        <v>16</v>
      </c>
      <c r="N1491" s="127" t="s">
        <v>16</v>
      </c>
      <c r="O1491" s="127" t="s">
        <v>16</v>
      </c>
      <c r="P1491" s="127" t="s">
        <v>16</v>
      </c>
      <c r="Q1491" s="128" t="s">
        <v>16</v>
      </c>
      <c r="R1491" s="127" t="s">
        <v>16</v>
      </c>
      <c r="S1491" s="128" t="s">
        <v>16</v>
      </c>
      <c r="T1491" s="127" t="s">
        <v>16</v>
      </c>
      <c r="U1491" s="128" t="s">
        <v>16</v>
      </c>
      <c r="V1491" s="127" t="s">
        <v>16</v>
      </c>
      <c r="W1491" s="127" t="s">
        <v>16</v>
      </c>
      <c r="X1491" s="129" t="s">
        <v>16</v>
      </c>
      <c r="Y1491" s="129" t="s">
        <v>16</v>
      </c>
      <c r="Z1491" s="127" t="s">
        <v>16</v>
      </c>
      <c r="AA1491" s="129" t="s">
        <v>16</v>
      </c>
      <c r="AB1491" s="129" t="s">
        <v>16</v>
      </c>
      <c r="AC1491" s="127" t="s">
        <v>16</v>
      </c>
      <c r="AD1491" s="129" t="s">
        <v>16</v>
      </c>
      <c r="AE1491" s="129" t="s">
        <v>16</v>
      </c>
      <c r="AF1491" s="129" t="s">
        <v>16</v>
      </c>
      <c r="AG1491" s="129" t="s">
        <v>16</v>
      </c>
    </row>
    <row r="1492" spans="1:33">
      <c r="A1492" t="s">
        <v>16</v>
      </c>
      <c r="B1492" t="s">
        <v>16</v>
      </c>
      <c r="C1492" t="s">
        <v>16</v>
      </c>
      <c r="D1492" t="s">
        <v>16</v>
      </c>
      <c r="E1492" t="s">
        <v>16</v>
      </c>
      <c r="F1492" t="s">
        <v>16</v>
      </c>
      <c r="G1492" t="s">
        <v>16</v>
      </c>
      <c r="H1492" t="s">
        <v>16</v>
      </c>
      <c r="I1492" t="s">
        <v>16</v>
      </c>
      <c r="J1492" s="130" t="s">
        <v>42</v>
      </c>
      <c r="K1492" s="127" t="s">
        <v>16</v>
      </c>
      <c r="L1492" s="127" t="s">
        <v>16</v>
      </c>
      <c r="M1492" s="127" t="s">
        <v>16</v>
      </c>
      <c r="N1492" s="127" t="s">
        <v>16</v>
      </c>
      <c r="O1492" s="127" t="s">
        <v>16</v>
      </c>
      <c r="P1492" s="127" t="s">
        <v>16</v>
      </c>
      <c r="Q1492" s="128" t="s">
        <v>16</v>
      </c>
      <c r="R1492" s="127" t="s">
        <v>16</v>
      </c>
      <c r="S1492" s="128" t="s">
        <v>16</v>
      </c>
      <c r="T1492" s="127" t="s">
        <v>16</v>
      </c>
      <c r="U1492" s="128" t="s">
        <v>16</v>
      </c>
      <c r="V1492" s="127" t="s">
        <v>16</v>
      </c>
      <c r="W1492" s="127" t="s">
        <v>16</v>
      </c>
      <c r="X1492" s="129" t="s">
        <v>16</v>
      </c>
      <c r="Y1492" s="129" t="s">
        <v>16</v>
      </c>
      <c r="Z1492" s="127" t="s">
        <v>16</v>
      </c>
      <c r="AA1492" s="129" t="s">
        <v>16</v>
      </c>
      <c r="AB1492" s="129" t="s">
        <v>16</v>
      </c>
      <c r="AC1492" s="127" t="s">
        <v>16</v>
      </c>
      <c r="AD1492" s="129" t="s">
        <v>16</v>
      </c>
      <c r="AE1492" s="129" t="s">
        <v>16</v>
      </c>
      <c r="AF1492" s="129" t="s">
        <v>16</v>
      </c>
      <c r="AG1492" s="129" t="s">
        <v>16</v>
      </c>
    </row>
    <row r="1493" spans="1:33">
      <c r="A1493" t="s">
        <v>16</v>
      </c>
      <c r="B1493" t="s">
        <v>16</v>
      </c>
      <c r="C1493" t="s">
        <v>16</v>
      </c>
      <c r="D1493" t="s">
        <v>16</v>
      </c>
      <c r="E1493" t="s">
        <v>16</v>
      </c>
      <c r="F1493" t="s">
        <v>16</v>
      </c>
      <c r="G1493" t="s">
        <v>16</v>
      </c>
      <c r="H1493" t="s">
        <v>16</v>
      </c>
      <c r="I1493" t="s">
        <v>16</v>
      </c>
      <c r="J1493" s="130" t="s">
        <v>42</v>
      </c>
      <c r="K1493" s="127" t="s">
        <v>16</v>
      </c>
      <c r="L1493" s="127" t="s">
        <v>16</v>
      </c>
      <c r="M1493" s="127" t="s">
        <v>16</v>
      </c>
      <c r="N1493" s="127" t="s">
        <v>16</v>
      </c>
      <c r="O1493" s="127" t="s">
        <v>16</v>
      </c>
      <c r="P1493" s="127" t="s">
        <v>16</v>
      </c>
      <c r="Q1493" s="128" t="s">
        <v>16</v>
      </c>
      <c r="R1493" s="127" t="s">
        <v>16</v>
      </c>
      <c r="S1493" s="128" t="s">
        <v>16</v>
      </c>
      <c r="T1493" s="127" t="s">
        <v>16</v>
      </c>
      <c r="U1493" s="128" t="s">
        <v>16</v>
      </c>
      <c r="V1493" s="127" t="s">
        <v>16</v>
      </c>
      <c r="W1493" s="127" t="s">
        <v>16</v>
      </c>
      <c r="X1493" s="129" t="s">
        <v>16</v>
      </c>
      <c r="Y1493" s="129" t="s">
        <v>16</v>
      </c>
      <c r="Z1493" s="127" t="s">
        <v>16</v>
      </c>
      <c r="AA1493" s="129" t="s">
        <v>16</v>
      </c>
      <c r="AB1493" s="129" t="s">
        <v>16</v>
      </c>
      <c r="AC1493" s="127" t="s">
        <v>16</v>
      </c>
      <c r="AD1493" s="129" t="s">
        <v>16</v>
      </c>
      <c r="AE1493" s="129" t="s">
        <v>16</v>
      </c>
      <c r="AF1493" s="129" t="s">
        <v>16</v>
      </c>
      <c r="AG1493" s="129" t="s">
        <v>16</v>
      </c>
    </row>
    <row r="1494" spans="1:33">
      <c r="A1494" t="s">
        <v>16</v>
      </c>
      <c r="B1494" t="s">
        <v>16</v>
      </c>
      <c r="C1494" t="s">
        <v>16</v>
      </c>
      <c r="D1494" t="s">
        <v>16</v>
      </c>
      <c r="E1494" t="s">
        <v>16</v>
      </c>
      <c r="F1494" t="s">
        <v>16</v>
      </c>
      <c r="G1494" t="s">
        <v>16</v>
      </c>
      <c r="H1494" t="s">
        <v>16</v>
      </c>
      <c r="I1494" t="s">
        <v>16</v>
      </c>
      <c r="J1494" s="130" t="s">
        <v>42</v>
      </c>
      <c r="K1494" s="127" t="s">
        <v>16</v>
      </c>
      <c r="L1494" s="127" t="s">
        <v>16</v>
      </c>
      <c r="M1494" s="127" t="s">
        <v>16</v>
      </c>
      <c r="N1494" s="127" t="s">
        <v>16</v>
      </c>
      <c r="O1494" s="127" t="s">
        <v>16</v>
      </c>
      <c r="P1494" s="127" t="s">
        <v>16</v>
      </c>
      <c r="Q1494" s="128" t="s">
        <v>16</v>
      </c>
      <c r="R1494" s="127" t="s">
        <v>16</v>
      </c>
      <c r="S1494" s="128" t="s">
        <v>16</v>
      </c>
      <c r="T1494" s="127" t="s">
        <v>16</v>
      </c>
      <c r="U1494" s="128" t="s">
        <v>16</v>
      </c>
      <c r="V1494" s="127" t="s">
        <v>16</v>
      </c>
      <c r="W1494" s="127" t="s">
        <v>16</v>
      </c>
      <c r="X1494" s="129" t="s">
        <v>16</v>
      </c>
      <c r="Y1494" s="129" t="s">
        <v>16</v>
      </c>
      <c r="Z1494" s="127" t="s">
        <v>16</v>
      </c>
      <c r="AA1494" s="129" t="s">
        <v>16</v>
      </c>
      <c r="AB1494" s="129" t="s">
        <v>16</v>
      </c>
      <c r="AC1494" s="127" t="s">
        <v>16</v>
      </c>
      <c r="AD1494" s="129" t="s">
        <v>16</v>
      </c>
      <c r="AE1494" s="129" t="s">
        <v>16</v>
      </c>
      <c r="AF1494" s="129" t="s">
        <v>16</v>
      </c>
      <c r="AG1494" s="129" t="s">
        <v>16</v>
      </c>
    </row>
    <row r="1495" spans="1:33">
      <c r="A1495" t="s">
        <v>16</v>
      </c>
      <c r="B1495" t="s">
        <v>16</v>
      </c>
      <c r="C1495" t="s">
        <v>16</v>
      </c>
      <c r="D1495" t="s">
        <v>16</v>
      </c>
      <c r="E1495" t="s">
        <v>16</v>
      </c>
      <c r="F1495" t="s">
        <v>16</v>
      </c>
      <c r="G1495" t="s">
        <v>16</v>
      </c>
      <c r="H1495" t="s">
        <v>16</v>
      </c>
      <c r="I1495" t="s">
        <v>16</v>
      </c>
      <c r="J1495" s="130" t="s">
        <v>42</v>
      </c>
      <c r="K1495" s="127" t="s">
        <v>16</v>
      </c>
      <c r="L1495" s="127" t="s">
        <v>16</v>
      </c>
      <c r="M1495" s="127" t="s">
        <v>16</v>
      </c>
      <c r="N1495" s="127" t="s">
        <v>16</v>
      </c>
      <c r="O1495" s="127" t="s">
        <v>16</v>
      </c>
      <c r="P1495" s="127" t="s">
        <v>16</v>
      </c>
      <c r="Q1495" s="128" t="s">
        <v>16</v>
      </c>
      <c r="R1495" s="127" t="s">
        <v>16</v>
      </c>
      <c r="S1495" s="128" t="s">
        <v>16</v>
      </c>
      <c r="T1495" s="127" t="s">
        <v>16</v>
      </c>
      <c r="U1495" s="128" t="s">
        <v>16</v>
      </c>
      <c r="V1495" s="127" t="s">
        <v>16</v>
      </c>
      <c r="W1495" s="127" t="s">
        <v>16</v>
      </c>
      <c r="X1495" s="129" t="s">
        <v>16</v>
      </c>
      <c r="Y1495" s="129" t="s">
        <v>16</v>
      </c>
      <c r="Z1495" s="127" t="s">
        <v>16</v>
      </c>
      <c r="AA1495" s="129" t="s">
        <v>16</v>
      </c>
      <c r="AB1495" s="129" t="s">
        <v>16</v>
      </c>
      <c r="AC1495" s="127" t="s">
        <v>16</v>
      </c>
      <c r="AD1495" s="129" t="s">
        <v>16</v>
      </c>
      <c r="AE1495" s="129" t="s">
        <v>16</v>
      </c>
      <c r="AF1495" s="129" t="s">
        <v>16</v>
      </c>
      <c r="AG1495" s="129" t="s">
        <v>16</v>
      </c>
    </row>
    <row r="1496" spans="1:33">
      <c r="A1496" t="s">
        <v>16</v>
      </c>
      <c r="B1496" t="s">
        <v>16</v>
      </c>
      <c r="C1496" t="s">
        <v>16</v>
      </c>
      <c r="D1496" t="s">
        <v>16</v>
      </c>
      <c r="E1496" t="s">
        <v>16</v>
      </c>
      <c r="F1496" t="s">
        <v>16</v>
      </c>
      <c r="G1496" t="s">
        <v>16</v>
      </c>
      <c r="H1496" t="s">
        <v>16</v>
      </c>
      <c r="I1496" t="s">
        <v>16</v>
      </c>
      <c r="J1496" s="130" t="s">
        <v>42</v>
      </c>
      <c r="K1496" s="127" t="s">
        <v>16</v>
      </c>
      <c r="L1496" s="127" t="s">
        <v>16</v>
      </c>
      <c r="M1496" s="127" t="s">
        <v>16</v>
      </c>
      <c r="N1496" s="127" t="s">
        <v>16</v>
      </c>
      <c r="O1496" s="127" t="s">
        <v>16</v>
      </c>
      <c r="P1496" s="127" t="s">
        <v>16</v>
      </c>
      <c r="Q1496" s="128" t="s">
        <v>16</v>
      </c>
      <c r="R1496" s="127" t="s">
        <v>16</v>
      </c>
      <c r="S1496" s="128" t="s">
        <v>16</v>
      </c>
      <c r="T1496" s="127" t="s">
        <v>16</v>
      </c>
      <c r="U1496" s="128" t="s">
        <v>16</v>
      </c>
      <c r="V1496" s="127" t="s">
        <v>16</v>
      </c>
      <c r="W1496" s="127" t="s">
        <v>16</v>
      </c>
      <c r="X1496" s="129" t="s">
        <v>16</v>
      </c>
      <c r="Y1496" s="129" t="s">
        <v>16</v>
      </c>
      <c r="Z1496" s="127" t="s">
        <v>16</v>
      </c>
      <c r="AA1496" s="129" t="s">
        <v>16</v>
      </c>
      <c r="AB1496" s="129" t="s">
        <v>16</v>
      </c>
      <c r="AC1496" s="127" t="s">
        <v>16</v>
      </c>
      <c r="AD1496" s="129" t="s">
        <v>16</v>
      </c>
      <c r="AE1496" s="129" t="s">
        <v>16</v>
      </c>
      <c r="AF1496" s="129" t="s">
        <v>16</v>
      </c>
      <c r="AG1496" s="129" t="s">
        <v>16</v>
      </c>
    </row>
    <row r="1497" spans="1:33">
      <c r="A1497" t="s">
        <v>16</v>
      </c>
      <c r="B1497" t="s">
        <v>16</v>
      </c>
      <c r="C1497" t="s">
        <v>16</v>
      </c>
      <c r="D1497" t="s">
        <v>16</v>
      </c>
      <c r="E1497" t="s">
        <v>16</v>
      </c>
      <c r="F1497" t="s">
        <v>16</v>
      </c>
      <c r="G1497" t="s">
        <v>16</v>
      </c>
      <c r="H1497" t="s">
        <v>16</v>
      </c>
      <c r="I1497" t="s">
        <v>16</v>
      </c>
      <c r="J1497" s="130" t="s">
        <v>42</v>
      </c>
      <c r="K1497" s="127" t="s">
        <v>16</v>
      </c>
      <c r="L1497" s="127" t="s">
        <v>16</v>
      </c>
      <c r="M1497" s="127" t="s">
        <v>16</v>
      </c>
      <c r="N1497" s="127" t="s">
        <v>16</v>
      </c>
      <c r="O1497" s="127" t="s">
        <v>16</v>
      </c>
      <c r="P1497" s="127" t="s">
        <v>16</v>
      </c>
      <c r="Q1497" s="128" t="s">
        <v>16</v>
      </c>
      <c r="R1497" s="127" t="s">
        <v>16</v>
      </c>
      <c r="S1497" s="128" t="s">
        <v>16</v>
      </c>
      <c r="T1497" s="127" t="s">
        <v>16</v>
      </c>
      <c r="U1497" s="128" t="s">
        <v>16</v>
      </c>
      <c r="V1497" s="127" t="s">
        <v>16</v>
      </c>
      <c r="W1497" s="127" t="s">
        <v>16</v>
      </c>
      <c r="X1497" s="129" t="s">
        <v>16</v>
      </c>
      <c r="Y1497" s="129" t="s">
        <v>16</v>
      </c>
      <c r="Z1497" s="127" t="s">
        <v>16</v>
      </c>
      <c r="AA1497" s="129" t="s">
        <v>16</v>
      </c>
      <c r="AB1497" s="129" t="s">
        <v>16</v>
      </c>
      <c r="AC1497" s="127" t="s">
        <v>16</v>
      </c>
      <c r="AD1497" s="129" t="s">
        <v>16</v>
      </c>
      <c r="AE1497" s="129" t="s">
        <v>16</v>
      </c>
      <c r="AF1497" s="129" t="s">
        <v>16</v>
      </c>
      <c r="AG1497" s="129" t="s">
        <v>16</v>
      </c>
    </row>
    <row r="1498" spans="1:33">
      <c r="A1498" t="s">
        <v>16</v>
      </c>
      <c r="B1498" t="s">
        <v>16</v>
      </c>
      <c r="C1498" t="s">
        <v>16</v>
      </c>
      <c r="D1498" t="s">
        <v>16</v>
      </c>
      <c r="E1498" t="s">
        <v>16</v>
      </c>
      <c r="F1498" t="s">
        <v>16</v>
      </c>
      <c r="G1498" t="s">
        <v>16</v>
      </c>
      <c r="H1498" t="s">
        <v>16</v>
      </c>
      <c r="I1498" t="s">
        <v>16</v>
      </c>
      <c r="J1498" s="130" t="s">
        <v>42</v>
      </c>
      <c r="K1498" s="127" t="s">
        <v>16</v>
      </c>
      <c r="L1498" s="127" t="s">
        <v>16</v>
      </c>
      <c r="M1498" s="127" t="s">
        <v>16</v>
      </c>
      <c r="N1498" s="127" t="s">
        <v>16</v>
      </c>
      <c r="O1498" s="127" t="s">
        <v>16</v>
      </c>
      <c r="P1498" s="127" t="s">
        <v>16</v>
      </c>
      <c r="Q1498" s="128" t="s">
        <v>16</v>
      </c>
      <c r="R1498" s="127" t="s">
        <v>16</v>
      </c>
      <c r="S1498" s="128" t="s">
        <v>16</v>
      </c>
      <c r="T1498" s="127" t="s">
        <v>16</v>
      </c>
      <c r="U1498" s="128" t="s">
        <v>16</v>
      </c>
      <c r="V1498" s="127" t="s">
        <v>16</v>
      </c>
      <c r="W1498" s="127" t="s">
        <v>16</v>
      </c>
      <c r="X1498" s="129" t="s">
        <v>16</v>
      </c>
      <c r="Y1498" s="129" t="s">
        <v>16</v>
      </c>
      <c r="Z1498" s="127" t="s">
        <v>16</v>
      </c>
      <c r="AA1498" s="129" t="s">
        <v>16</v>
      </c>
      <c r="AB1498" s="129" t="s">
        <v>16</v>
      </c>
      <c r="AC1498" s="127" t="s">
        <v>16</v>
      </c>
      <c r="AD1498" s="129" t="s">
        <v>16</v>
      </c>
      <c r="AE1498" s="129" t="s">
        <v>16</v>
      </c>
      <c r="AF1498" s="129" t="s">
        <v>16</v>
      </c>
      <c r="AG1498" s="129" t="s">
        <v>16</v>
      </c>
    </row>
    <row r="1499" spans="1:33">
      <c r="A1499" t="s">
        <v>16</v>
      </c>
      <c r="B1499" t="s">
        <v>16</v>
      </c>
      <c r="C1499" t="s">
        <v>16</v>
      </c>
      <c r="D1499" t="s">
        <v>16</v>
      </c>
      <c r="E1499" t="s">
        <v>16</v>
      </c>
      <c r="F1499" t="s">
        <v>16</v>
      </c>
      <c r="G1499" t="s">
        <v>16</v>
      </c>
      <c r="H1499" t="s">
        <v>16</v>
      </c>
      <c r="I1499" t="s">
        <v>16</v>
      </c>
      <c r="J1499" s="130" t="s">
        <v>42</v>
      </c>
      <c r="K1499" s="127" t="s">
        <v>16</v>
      </c>
      <c r="L1499" s="127" t="s">
        <v>16</v>
      </c>
      <c r="M1499" s="127" t="s">
        <v>16</v>
      </c>
      <c r="N1499" s="127" t="s">
        <v>16</v>
      </c>
      <c r="O1499" s="127" t="s">
        <v>16</v>
      </c>
      <c r="P1499" s="127" t="s">
        <v>16</v>
      </c>
      <c r="Q1499" s="128" t="s">
        <v>16</v>
      </c>
      <c r="R1499" s="127" t="s">
        <v>16</v>
      </c>
      <c r="S1499" s="128" t="s">
        <v>16</v>
      </c>
      <c r="T1499" s="127" t="s">
        <v>16</v>
      </c>
      <c r="U1499" s="128" t="s">
        <v>16</v>
      </c>
      <c r="V1499" s="127" t="s">
        <v>16</v>
      </c>
      <c r="W1499" s="127" t="s">
        <v>16</v>
      </c>
      <c r="X1499" s="129" t="s">
        <v>16</v>
      </c>
      <c r="Y1499" s="129" t="s">
        <v>16</v>
      </c>
      <c r="Z1499" s="127" t="s">
        <v>16</v>
      </c>
      <c r="AA1499" s="129" t="s">
        <v>16</v>
      </c>
      <c r="AB1499" s="129" t="s">
        <v>16</v>
      </c>
      <c r="AC1499" s="127" t="s">
        <v>16</v>
      </c>
      <c r="AD1499" s="129" t="s">
        <v>16</v>
      </c>
      <c r="AE1499" s="129" t="s">
        <v>16</v>
      </c>
      <c r="AF1499" s="129" t="s">
        <v>16</v>
      </c>
      <c r="AG1499" s="129" t="s">
        <v>16</v>
      </c>
    </row>
    <row r="1500" spans="1:33">
      <c r="A1500" t="s">
        <v>16</v>
      </c>
      <c r="B1500" t="s">
        <v>16</v>
      </c>
      <c r="C1500" t="s">
        <v>16</v>
      </c>
      <c r="D1500" t="s">
        <v>16</v>
      </c>
      <c r="E1500" t="s">
        <v>16</v>
      </c>
      <c r="F1500" t="s">
        <v>16</v>
      </c>
      <c r="G1500" t="s">
        <v>16</v>
      </c>
      <c r="H1500" t="s">
        <v>16</v>
      </c>
      <c r="I1500" t="s">
        <v>16</v>
      </c>
      <c r="J1500" s="130" t="s">
        <v>42</v>
      </c>
      <c r="K1500" s="127" t="s">
        <v>16</v>
      </c>
      <c r="L1500" s="127" t="s">
        <v>16</v>
      </c>
      <c r="M1500" s="127" t="s">
        <v>16</v>
      </c>
      <c r="N1500" s="127" t="s">
        <v>16</v>
      </c>
      <c r="O1500" s="127" t="s">
        <v>16</v>
      </c>
      <c r="P1500" s="127" t="s">
        <v>16</v>
      </c>
      <c r="Q1500" s="128" t="s">
        <v>16</v>
      </c>
      <c r="R1500" s="127" t="s">
        <v>16</v>
      </c>
      <c r="S1500" s="128" t="s">
        <v>16</v>
      </c>
      <c r="T1500" s="127" t="s">
        <v>16</v>
      </c>
      <c r="U1500" s="128" t="s">
        <v>16</v>
      </c>
      <c r="V1500" s="127" t="s">
        <v>16</v>
      </c>
      <c r="W1500" s="127" t="s">
        <v>16</v>
      </c>
      <c r="X1500" s="129" t="s">
        <v>16</v>
      </c>
      <c r="Y1500" s="129" t="s">
        <v>16</v>
      </c>
      <c r="Z1500" s="127" t="s">
        <v>16</v>
      </c>
      <c r="AA1500" s="129" t="s">
        <v>16</v>
      </c>
      <c r="AB1500" s="129" t="s">
        <v>16</v>
      </c>
      <c r="AC1500" s="127" t="s">
        <v>16</v>
      </c>
      <c r="AD1500" s="129" t="s">
        <v>16</v>
      </c>
      <c r="AE1500" s="129" t="s">
        <v>16</v>
      </c>
      <c r="AF1500" s="129" t="s">
        <v>16</v>
      </c>
      <c r="AG1500" s="129" t="s">
        <v>16</v>
      </c>
    </row>
    <row r="1501" spans="1:33">
      <c r="A1501" t="s">
        <v>16</v>
      </c>
      <c r="B1501" t="s">
        <v>16</v>
      </c>
      <c r="C1501" t="s">
        <v>16</v>
      </c>
      <c r="D1501" t="s">
        <v>16</v>
      </c>
      <c r="E1501" t="s">
        <v>16</v>
      </c>
      <c r="F1501" t="s">
        <v>16</v>
      </c>
      <c r="G1501" t="s">
        <v>16</v>
      </c>
      <c r="H1501" t="s">
        <v>16</v>
      </c>
      <c r="I1501" t="s">
        <v>16</v>
      </c>
      <c r="J1501" s="130" t="s">
        <v>42</v>
      </c>
      <c r="K1501" s="127" t="s">
        <v>16</v>
      </c>
      <c r="L1501" s="127" t="s">
        <v>16</v>
      </c>
      <c r="M1501" s="127" t="s">
        <v>16</v>
      </c>
      <c r="N1501" s="127" t="s">
        <v>16</v>
      </c>
      <c r="O1501" s="127" t="s">
        <v>16</v>
      </c>
      <c r="P1501" s="127" t="s">
        <v>16</v>
      </c>
      <c r="Q1501" s="128" t="s">
        <v>16</v>
      </c>
      <c r="R1501" s="127" t="s">
        <v>16</v>
      </c>
      <c r="S1501" s="128" t="s">
        <v>16</v>
      </c>
      <c r="T1501" s="127" t="s">
        <v>16</v>
      </c>
      <c r="U1501" s="128" t="s">
        <v>16</v>
      </c>
      <c r="V1501" s="127" t="s">
        <v>16</v>
      </c>
      <c r="W1501" s="127" t="s">
        <v>16</v>
      </c>
      <c r="X1501" s="129" t="s">
        <v>16</v>
      </c>
      <c r="Y1501" s="129" t="s">
        <v>16</v>
      </c>
      <c r="Z1501" s="127" t="s">
        <v>16</v>
      </c>
      <c r="AA1501" s="129" t="s">
        <v>16</v>
      </c>
      <c r="AB1501" s="129" t="s">
        <v>16</v>
      </c>
      <c r="AC1501" s="127" t="s">
        <v>16</v>
      </c>
      <c r="AD1501" s="129" t="s">
        <v>16</v>
      </c>
      <c r="AE1501" s="129" t="s">
        <v>16</v>
      </c>
      <c r="AF1501" s="129" t="s">
        <v>16</v>
      </c>
      <c r="AG1501" s="129" t="s">
        <v>16</v>
      </c>
    </row>
    <row r="1502" spans="1:33">
      <c r="A1502" t="s">
        <v>16</v>
      </c>
      <c r="B1502" t="s">
        <v>16</v>
      </c>
      <c r="C1502" t="s">
        <v>16</v>
      </c>
      <c r="D1502" t="s">
        <v>16</v>
      </c>
      <c r="E1502" t="s">
        <v>16</v>
      </c>
      <c r="F1502" t="s">
        <v>16</v>
      </c>
      <c r="G1502" t="s">
        <v>16</v>
      </c>
      <c r="H1502" t="s">
        <v>16</v>
      </c>
      <c r="I1502" t="s">
        <v>16</v>
      </c>
      <c r="J1502" s="130" t="s">
        <v>42</v>
      </c>
      <c r="K1502" s="127" t="s">
        <v>16</v>
      </c>
      <c r="L1502" s="127" t="s">
        <v>16</v>
      </c>
      <c r="M1502" s="127" t="s">
        <v>16</v>
      </c>
      <c r="N1502" s="127" t="s">
        <v>16</v>
      </c>
      <c r="O1502" s="127" t="s">
        <v>16</v>
      </c>
      <c r="P1502" s="127" t="s">
        <v>16</v>
      </c>
      <c r="Q1502" s="128" t="s">
        <v>16</v>
      </c>
      <c r="R1502" s="127" t="s">
        <v>16</v>
      </c>
      <c r="S1502" s="128" t="s">
        <v>16</v>
      </c>
      <c r="T1502" s="127" t="s">
        <v>16</v>
      </c>
      <c r="U1502" s="128" t="s">
        <v>16</v>
      </c>
      <c r="V1502" s="127" t="s">
        <v>16</v>
      </c>
      <c r="W1502" s="127" t="s">
        <v>16</v>
      </c>
      <c r="X1502" s="129" t="s">
        <v>16</v>
      </c>
      <c r="Y1502" s="129" t="s">
        <v>16</v>
      </c>
      <c r="Z1502" s="127" t="s">
        <v>16</v>
      </c>
      <c r="AA1502" s="129" t="s">
        <v>16</v>
      </c>
      <c r="AB1502" s="129" t="s">
        <v>16</v>
      </c>
      <c r="AC1502" s="127" t="s">
        <v>16</v>
      </c>
      <c r="AD1502" s="129" t="s">
        <v>16</v>
      </c>
      <c r="AE1502" s="129" t="s">
        <v>16</v>
      </c>
      <c r="AF1502" s="129" t="s">
        <v>16</v>
      </c>
      <c r="AG1502" s="129" t="s">
        <v>16</v>
      </c>
    </row>
    <row r="1503" spans="1:33">
      <c r="A1503" t="s">
        <v>16</v>
      </c>
      <c r="B1503" t="s">
        <v>16</v>
      </c>
      <c r="C1503" t="s">
        <v>16</v>
      </c>
      <c r="D1503" t="s">
        <v>16</v>
      </c>
      <c r="E1503" t="s">
        <v>16</v>
      </c>
      <c r="F1503" t="s">
        <v>16</v>
      </c>
      <c r="G1503" t="s">
        <v>16</v>
      </c>
      <c r="H1503" t="s">
        <v>16</v>
      </c>
      <c r="I1503" t="s">
        <v>16</v>
      </c>
      <c r="J1503" s="130" t="s">
        <v>42</v>
      </c>
      <c r="K1503" s="127" t="s">
        <v>16</v>
      </c>
      <c r="L1503" s="127" t="s">
        <v>16</v>
      </c>
      <c r="M1503" s="127" t="s">
        <v>16</v>
      </c>
      <c r="N1503" s="127" t="s">
        <v>16</v>
      </c>
      <c r="O1503" s="127" t="s">
        <v>16</v>
      </c>
      <c r="P1503" s="127" t="s">
        <v>16</v>
      </c>
      <c r="Q1503" s="128" t="s">
        <v>16</v>
      </c>
      <c r="R1503" s="127" t="s">
        <v>16</v>
      </c>
      <c r="S1503" s="128" t="s">
        <v>16</v>
      </c>
      <c r="T1503" s="127" t="s">
        <v>16</v>
      </c>
      <c r="U1503" s="128" t="s">
        <v>16</v>
      </c>
      <c r="V1503" s="127" t="s">
        <v>16</v>
      </c>
      <c r="W1503" s="127" t="s">
        <v>16</v>
      </c>
      <c r="X1503" s="129" t="s">
        <v>16</v>
      </c>
      <c r="Y1503" s="129" t="s">
        <v>16</v>
      </c>
      <c r="Z1503" s="127" t="s">
        <v>16</v>
      </c>
      <c r="AA1503" s="129" t="s">
        <v>16</v>
      </c>
      <c r="AB1503" s="129" t="s">
        <v>16</v>
      </c>
      <c r="AC1503" s="127" t="s">
        <v>16</v>
      </c>
      <c r="AD1503" s="129" t="s">
        <v>16</v>
      </c>
      <c r="AE1503" s="129" t="s">
        <v>16</v>
      </c>
      <c r="AF1503" s="129" t="s">
        <v>16</v>
      </c>
      <c r="AG1503" s="129" t="s">
        <v>16</v>
      </c>
    </row>
    <row r="1504" spans="1:33">
      <c r="A1504" t="s">
        <v>16</v>
      </c>
      <c r="B1504" t="s">
        <v>16</v>
      </c>
      <c r="C1504" t="s">
        <v>16</v>
      </c>
      <c r="D1504" t="s">
        <v>16</v>
      </c>
      <c r="E1504" t="s">
        <v>16</v>
      </c>
      <c r="F1504" t="s">
        <v>16</v>
      </c>
      <c r="G1504" t="s">
        <v>16</v>
      </c>
      <c r="H1504" t="s">
        <v>16</v>
      </c>
      <c r="I1504" t="s">
        <v>16</v>
      </c>
      <c r="J1504" s="130" t="s">
        <v>42</v>
      </c>
      <c r="K1504" s="127" t="s">
        <v>16</v>
      </c>
      <c r="L1504" s="127" t="s">
        <v>16</v>
      </c>
      <c r="M1504" s="127" t="s">
        <v>16</v>
      </c>
      <c r="N1504" s="127" t="s">
        <v>16</v>
      </c>
      <c r="O1504" s="127" t="s">
        <v>16</v>
      </c>
      <c r="P1504" s="127" t="s">
        <v>16</v>
      </c>
      <c r="Q1504" s="128" t="s">
        <v>16</v>
      </c>
      <c r="R1504" s="127" t="s">
        <v>16</v>
      </c>
      <c r="S1504" s="128" t="s">
        <v>16</v>
      </c>
      <c r="T1504" s="127" t="s">
        <v>16</v>
      </c>
      <c r="U1504" s="128" t="s">
        <v>16</v>
      </c>
      <c r="V1504" s="127" t="s">
        <v>16</v>
      </c>
      <c r="W1504" s="127" t="s">
        <v>16</v>
      </c>
      <c r="X1504" s="129" t="s">
        <v>16</v>
      </c>
      <c r="Y1504" s="129" t="s">
        <v>16</v>
      </c>
      <c r="Z1504" s="127" t="s">
        <v>16</v>
      </c>
      <c r="AA1504" s="129" t="s">
        <v>16</v>
      </c>
      <c r="AB1504" s="129" t="s">
        <v>16</v>
      </c>
      <c r="AC1504" s="127" t="s">
        <v>16</v>
      </c>
      <c r="AD1504" s="129" t="s">
        <v>16</v>
      </c>
      <c r="AE1504" s="129" t="s">
        <v>16</v>
      </c>
      <c r="AF1504" s="129" t="s">
        <v>16</v>
      </c>
      <c r="AG1504" s="129" t="s">
        <v>16</v>
      </c>
    </row>
    <row r="1505" spans="1:33">
      <c r="A1505" t="s">
        <v>16</v>
      </c>
      <c r="B1505" t="s">
        <v>16</v>
      </c>
      <c r="C1505" t="s">
        <v>16</v>
      </c>
      <c r="D1505" t="s">
        <v>16</v>
      </c>
      <c r="E1505" t="s">
        <v>16</v>
      </c>
      <c r="F1505" t="s">
        <v>16</v>
      </c>
      <c r="G1505" t="s">
        <v>16</v>
      </c>
      <c r="H1505" t="s">
        <v>16</v>
      </c>
      <c r="I1505" t="s">
        <v>16</v>
      </c>
      <c r="J1505" s="130" t="s">
        <v>42</v>
      </c>
      <c r="K1505" s="127" t="s">
        <v>16</v>
      </c>
      <c r="L1505" s="127" t="s">
        <v>16</v>
      </c>
      <c r="M1505" s="127" t="s">
        <v>16</v>
      </c>
      <c r="N1505" s="127" t="s">
        <v>16</v>
      </c>
      <c r="O1505" s="127" t="s">
        <v>16</v>
      </c>
      <c r="P1505" s="127" t="s">
        <v>16</v>
      </c>
      <c r="Q1505" s="128" t="s">
        <v>16</v>
      </c>
      <c r="R1505" s="127" t="s">
        <v>16</v>
      </c>
      <c r="S1505" s="128" t="s">
        <v>16</v>
      </c>
      <c r="T1505" s="127" t="s">
        <v>16</v>
      </c>
      <c r="U1505" s="128" t="s">
        <v>16</v>
      </c>
      <c r="V1505" s="127" t="s">
        <v>16</v>
      </c>
      <c r="W1505" s="127" t="s">
        <v>16</v>
      </c>
      <c r="X1505" s="129" t="s">
        <v>16</v>
      </c>
      <c r="Y1505" s="129" t="s">
        <v>16</v>
      </c>
      <c r="Z1505" s="127" t="s">
        <v>16</v>
      </c>
      <c r="AA1505" s="129" t="s">
        <v>16</v>
      </c>
      <c r="AB1505" s="129" t="s">
        <v>16</v>
      </c>
      <c r="AC1505" s="127" t="s">
        <v>16</v>
      </c>
      <c r="AD1505" s="129" t="s">
        <v>16</v>
      </c>
      <c r="AE1505" s="129" t="s">
        <v>16</v>
      </c>
      <c r="AF1505" s="129" t="s">
        <v>16</v>
      </c>
      <c r="AG1505" s="129" t="s">
        <v>16</v>
      </c>
    </row>
    <row r="1506" spans="1:33">
      <c r="A1506" t="s">
        <v>16</v>
      </c>
      <c r="B1506" t="s">
        <v>16</v>
      </c>
      <c r="C1506" t="s">
        <v>16</v>
      </c>
      <c r="D1506" t="s">
        <v>16</v>
      </c>
      <c r="E1506" t="s">
        <v>16</v>
      </c>
      <c r="F1506" t="s">
        <v>16</v>
      </c>
      <c r="G1506" t="s">
        <v>16</v>
      </c>
      <c r="H1506" t="s">
        <v>16</v>
      </c>
      <c r="I1506" t="s">
        <v>16</v>
      </c>
      <c r="J1506" s="130" t="s">
        <v>42</v>
      </c>
      <c r="K1506" s="127" t="s">
        <v>16</v>
      </c>
      <c r="L1506" s="127" t="s">
        <v>16</v>
      </c>
      <c r="M1506" s="127" t="s">
        <v>16</v>
      </c>
      <c r="N1506" s="127" t="s">
        <v>16</v>
      </c>
      <c r="O1506" s="127" t="s">
        <v>16</v>
      </c>
      <c r="P1506" s="127" t="s">
        <v>16</v>
      </c>
      <c r="Q1506" s="128" t="s">
        <v>16</v>
      </c>
      <c r="R1506" s="127" t="s">
        <v>16</v>
      </c>
      <c r="S1506" s="128" t="s">
        <v>16</v>
      </c>
      <c r="T1506" s="127" t="s">
        <v>16</v>
      </c>
      <c r="U1506" s="128" t="s">
        <v>16</v>
      </c>
      <c r="V1506" s="127" t="s">
        <v>16</v>
      </c>
      <c r="W1506" s="127" t="s">
        <v>16</v>
      </c>
      <c r="X1506" s="129" t="s">
        <v>16</v>
      </c>
      <c r="Y1506" s="129" t="s">
        <v>16</v>
      </c>
      <c r="Z1506" s="127" t="s">
        <v>16</v>
      </c>
      <c r="AA1506" s="129" t="s">
        <v>16</v>
      </c>
      <c r="AB1506" s="129" t="s">
        <v>16</v>
      </c>
      <c r="AC1506" s="127" t="s">
        <v>16</v>
      </c>
      <c r="AD1506" s="129" t="s">
        <v>16</v>
      </c>
      <c r="AE1506" s="129" t="s">
        <v>16</v>
      </c>
      <c r="AF1506" s="129" t="s">
        <v>16</v>
      </c>
      <c r="AG1506" s="129" t="s">
        <v>16</v>
      </c>
    </row>
    <row r="1507" spans="1:33">
      <c r="A1507" t="s">
        <v>16</v>
      </c>
      <c r="B1507" t="s">
        <v>16</v>
      </c>
      <c r="C1507" t="s">
        <v>16</v>
      </c>
      <c r="D1507" t="s">
        <v>16</v>
      </c>
      <c r="E1507" t="s">
        <v>16</v>
      </c>
      <c r="F1507" t="s">
        <v>16</v>
      </c>
      <c r="G1507" t="s">
        <v>16</v>
      </c>
      <c r="H1507" t="s">
        <v>16</v>
      </c>
      <c r="I1507" t="s">
        <v>16</v>
      </c>
      <c r="J1507" s="130" t="s">
        <v>42</v>
      </c>
      <c r="K1507" s="127" t="s">
        <v>16</v>
      </c>
      <c r="L1507" s="127" t="s">
        <v>16</v>
      </c>
      <c r="M1507" s="127" t="s">
        <v>16</v>
      </c>
      <c r="N1507" s="127" t="s">
        <v>16</v>
      </c>
      <c r="O1507" s="127" t="s">
        <v>16</v>
      </c>
      <c r="P1507" s="127" t="s">
        <v>16</v>
      </c>
      <c r="Q1507" s="128" t="s">
        <v>16</v>
      </c>
      <c r="R1507" s="127" t="s">
        <v>16</v>
      </c>
      <c r="S1507" s="128" t="s">
        <v>16</v>
      </c>
      <c r="T1507" s="127" t="s">
        <v>16</v>
      </c>
      <c r="U1507" s="128" t="s">
        <v>16</v>
      </c>
      <c r="V1507" s="127" t="s">
        <v>16</v>
      </c>
      <c r="W1507" s="127" t="s">
        <v>16</v>
      </c>
      <c r="X1507" s="129" t="s">
        <v>16</v>
      </c>
      <c r="Y1507" s="129" t="s">
        <v>16</v>
      </c>
      <c r="Z1507" s="127" t="s">
        <v>16</v>
      </c>
      <c r="AA1507" s="129" t="s">
        <v>16</v>
      </c>
      <c r="AB1507" s="129" t="s">
        <v>16</v>
      </c>
      <c r="AC1507" s="127" t="s">
        <v>16</v>
      </c>
      <c r="AD1507" s="129" t="s">
        <v>16</v>
      </c>
      <c r="AE1507" s="129" t="s">
        <v>16</v>
      </c>
      <c r="AF1507" s="129" t="s">
        <v>16</v>
      </c>
      <c r="AG1507" s="129" t="s">
        <v>16</v>
      </c>
    </row>
    <row r="1508" spans="1:33">
      <c r="A1508" t="s">
        <v>16</v>
      </c>
      <c r="B1508" t="s">
        <v>16</v>
      </c>
      <c r="C1508" t="s">
        <v>16</v>
      </c>
      <c r="D1508" t="s">
        <v>16</v>
      </c>
      <c r="E1508" t="s">
        <v>16</v>
      </c>
      <c r="F1508" t="s">
        <v>16</v>
      </c>
      <c r="G1508" t="s">
        <v>16</v>
      </c>
      <c r="H1508" t="s">
        <v>16</v>
      </c>
      <c r="I1508" t="s">
        <v>16</v>
      </c>
      <c r="J1508" s="130" t="s">
        <v>42</v>
      </c>
      <c r="K1508" s="127" t="s">
        <v>16</v>
      </c>
      <c r="L1508" s="127" t="s">
        <v>16</v>
      </c>
      <c r="M1508" s="127" t="s">
        <v>16</v>
      </c>
      <c r="N1508" s="127" t="s">
        <v>16</v>
      </c>
      <c r="O1508" s="127" t="s">
        <v>16</v>
      </c>
      <c r="P1508" s="127" t="s">
        <v>16</v>
      </c>
      <c r="Q1508" s="128" t="s">
        <v>16</v>
      </c>
      <c r="R1508" s="127" t="s">
        <v>16</v>
      </c>
      <c r="S1508" s="128" t="s">
        <v>16</v>
      </c>
      <c r="T1508" s="127" t="s">
        <v>16</v>
      </c>
      <c r="U1508" s="128" t="s">
        <v>16</v>
      </c>
      <c r="V1508" s="127" t="s">
        <v>16</v>
      </c>
      <c r="W1508" s="127" t="s">
        <v>16</v>
      </c>
      <c r="X1508" s="129" t="s">
        <v>16</v>
      </c>
      <c r="Y1508" s="129" t="s">
        <v>16</v>
      </c>
      <c r="Z1508" s="127" t="s">
        <v>16</v>
      </c>
      <c r="AA1508" s="129" t="s">
        <v>16</v>
      </c>
      <c r="AB1508" s="129" t="s">
        <v>16</v>
      </c>
      <c r="AC1508" s="127" t="s">
        <v>16</v>
      </c>
      <c r="AD1508" s="129" t="s">
        <v>16</v>
      </c>
      <c r="AE1508" s="129" t="s">
        <v>16</v>
      </c>
      <c r="AF1508" s="129" t="s">
        <v>16</v>
      </c>
      <c r="AG1508" s="129" t="s">
        <v>16</v>
      </c>
    </row>
    <row r="1509" spans="1:33">
      <c r="A1509" t="s">
        <v>16</v>
      </c>
      <c r="B1509" t="s">
        <v>16</v>
      </c>
      <c r="C1509" t="s">
        <v>16</v>
      </c>
      <c r="D1509" t="s">
        <v>16</v>
      </c>
      <c r="E1509" t="s">
        <v>16</v>
      </c>
      <c r="F1509" t="s">
        <v>16</v>
      </c>
      <c r="G1509" t="s">
        <v>16</v>
      </c>
      <c r="H1509" t="s">
        <v>16</v>
      </c>
      <c r="I1509" t="s">
        <v>16</v>
      </c>
      <c r="J1509" s="130" t="s">
        <v>42</v>
      </c>
      <c r="K1509" s="127" t="s">
        <v>16</v>
      </c>
      <c r="L1509" s="127" t="s">
        <v>16</v>
      </c>
      <c r="M1509" s="127" t="s">
        <v>16</v>
      </c>
      <c r="N1509" s="127" t="s">
        <v>16</v>
      </c>
      <c r="O1509" s="127" t="s">
        <v>16</v>
      </c>
      <c r="P1509" s="127" t="s">
        <v>16</v>
      </c>
      <c r="Q1509" s="128" t="s">
        <v>16</v>
      </c>
      <c r="R1509" s="127" t="s">
        <v>16</v>
      </c>
      <c r="S1509" s="128" t="s">
        <v>16</v>
      </c>
      <c r="T1509" s="127" t="s">
        <v>16</v>
      </c>
      <c r="U1509" s="128" t="s">
        <v>16</v>
      </c>
      <c r="V1509" s="127" t="s">
        <v>16</v>
      </c>
      <c r="W1509" s="127" t="s">
        <v>16</v>
      </c>
      <c r="X1509" s="129" t="s">
        <v>16</v>
      </c>
      <c r="Y1509" s="129" t="s">
        <v>16</v>
      </c>
      <c r="Z1509" s="127" t="s">
        <v>16</v>
      </c>
      <c r="AA1509" s="129" t="s">
        <v>16</v>
      </c>
      <c r="AB1509" s="129" t="s">
        <v>16</v>
      </c>
      <c r="AC1509" s="127" t="s">
        <v>16</v>
      </c>
      <c r="AD1509" s="129" t="s">
        <v>16</v>
      </c>
      <c r="AE1509" s="129" t="s">
        <v>16</v>
      </c>
      <c r="AF1509" s="129" t="s">
        <v>16</v>
      </c>
      <c r="AG1509" s="129" t="s">
        <v>16</v>
      </c>
    </row>
    <row r="1510" spans="1:33">
      <c r="A1510" t="s">
        <v>16</v>
      </c>
      <c r="B1510" t="s">
        <v>16</v>
      </c>
      <c r="C1510" t="s">
        <v>16</v>
      </c>
      <c r="D1510" t="s">
        <v>16</v>
      </c>
      <c r="E1510" t="s">
        <v>16</v>
      </c>
      <c r="F1510" t="s">
        <v>16</v>
      </c>
      <c r="G1510" t="s">
        <v>16</v>
      </c>
      <c r="H1510" t="s">
        <v>16</v>
      </c>
      <c r="I1510" t="s">
        <v>16</v>
      </c>
      <c r="J1510" s="130" t="s">
        <v>42</v>
      </c>
      <c r="K1510" s="127" t="s">
        <v>16</v>
      </c>
      <c r="L1510" s="127" t="s">
        <v>16</v>
      </c>
      <c r="M1510" s="127" t="s">
        <v>16</v>
      </c>
      <c r="N1510" s="127" t="s">
        <v>16</v>
      </c>
      <c r="O1510" s="127" t="s">
        <v>16</v>
      </c>
      <c r="P1510" s="127" t="s">
        <v>16</v>
      </c>
      <c r="Q1510" s="128" t="s">
        <v>16</v>
      </c>
      <c r="R1510" s="127" t="s">
        <v>16</v>
      </c>
      <c r="S1510" s="128" t="s">
        <v>16</v>
      </c>
      <c r="T1510" s="127" t="s">
        <v>16</v>
      </c>
      <c r="U1510" s="128" t="s">
        <v>16</v>
      </c>
      <c r="V1510" s="127" t="s">
        <v>16</v>
      </c>
      <c r="W1510" s="127" t="s">
        <v>16</v>
      </c>
      <c r="X1510" s="129" t="s">
        <v>16</v>
      </c>
      <c r="Y1510" s="129" t="s">
        <v>16</v>
      </c>
      <c r="Z1510" s="127" t="s">
        <v>16</v>
      </c>
      <c r="AA1510" s="129" t="s">
        <v>16</v>
      </c>
      <c r="AB1510" s="129" t="s">
        <v>16</v>
      </c>
      <c r="AC1510" s="127" t="s">
        <v>16</v>
      </c>
      <c r="AD1510" s="129" t="s">
        <v>16</v>
      </c>
      <c r="AE1510" s="129" t="s">
        <v>16</v>
      </c>
      <c r="AF1510" s="129" t="s">
        <v>16</v>
      </c>
      <c r="AG1510" s="129" t="s">
        <v>16</v>
      </c>
    </row>
    <row r="1511" spans="1:33">
      <c r="A1511" t="s">
        <v>16</v>
      </c>
      <c r="B1511" t="s">
        <v>16</v>
      </c>
      <c r="C1511" t="s">
        <v>16</v>
      </c>
      <c r="D1511" t="s">
        <v>16</v>
      </c>
      <c r="E1511" t="s">
        <v>16</v>
      </c>
      <c r="F1511" t="s">
        <v>16</v>
      </c>
      <c r="G1511" t="s">
        <v>16</v>
      </c>
      <c r="H1511" t="s">
        <v>16</v>
      </c>
      <c r="I1511" t="s">
        <v>16</v>
      </c>
      <c r="J1511" s="130" t="s">
        <v>42</v>
      </c>
      <c r="K1511" s="127" t="s">
        <v>16</v>
      </c>
      <c r="L1511" s="127" t="s">
        <v>16</v>
      </c>
      <c r="M1511" s="127" t="s">
        <v>16</v>
      </c>
      <c r="N1511" s="127" t="s">
        <v>16</v>
      </c>
      <c r="O1511" s="127" t="s">
        <v>16</v>
      </c>
      <c r="P1511" s="127" t="s">
        <v>16</v>
      </c>
      <c r="Q1511" s="128" t="s">
        <v>16</v>
      </c>
      <c r="R1511" s="127" t="s">
        <v>16</v>
      </c>
      <c r="S1511" s="128" t="s">
        <v>16</v>
      </c>
      <c r="T1511" s="127" t="s">
        <v>16</v>
      </c>
      <c r="U1511" s="128" t="s">
        <v>16</v>
      </c>
      <c r="V1511" s="127" t="s">
        <v>16</v>
      </c>
      <c r="W1511" s="127" t="s">
        <v>16</v>
      </c>
      <c r="X1511" s="129" t="s">
        <v>16</v>
      </c>
      <c r="Y1511" s="129" t="s">
        <v>16</v>
      </c>
      <c r="Z1511" s="127" t="s">
        <v>16</v>
      </c>
      <c r="AA1511" s="129" t="s">
        <v>16</v>
      </c>
      <c r="AB1511" s="129" t="s">
        <v>16</v>
      </c>
      <c r="AC1511" s="127" t="s">
        <v>16</v>
      </c>
      <c r="AD1511" s="129" t="s">
        <v>16</v>
      </c>
      <c r="AE1511" s="129" t="s">
        <v>16</v>
      </c>
      <c r="AF1511" s="129" t="s">
        <v>16</v>
      </c>
      <c r="AG1511" s="129" t="s">
        <v>16</v>
      </c>
    </row>
    <row r="1512" spans="1:33">
      <c r="A1512" t="s">
        <v>16</v>
      </c>
      <c r="B1512" t="s">
        <v>16</v>
      </c>
      <c r="C1512" t="s">
        <v>16</v>
      </c>
      <c r="D1512" t="s">
        <v>16</v>
      </c>
      <c r="E1512" t="s">
        <v>16</v>
      </c>
      <c r="F1512" t="s">
        <v>16</v>
      </c>
      <c r="G1512" t="s">
        <v>16</v>
      </c>
      <c r="H1512" t="s">
        <v>16</v>
      </c>
      <c r="I1512" t="s">
        <v>16</v>
      </c>
      <c r="J1512" s="20" t="s">
        <v>42</v>
      </c>
      <c r="K1512" s="127" t="s">
        <v>16</v>
      </c>
      <c r="L1512" s="127" t="s">
        <v>16</v>
      </c>
      <c r="M1512" s="127" t="s">
        <v>16</v>
      </c>
      <c r="N1512" s="127" t="s">
        <v>16</v>
      </c>
      <c r="O1512" s="127" t="s">
        <v>16</v>
      </c>
      <c r="P1512" s="127" t="s">
        <v>16</v>
      </c>
      <c r="Q1512" s="128" t="s">
        <v>16</v>
      </c>
      <c r="R1512" s="127" t="s">
        <v>16</v>
      </c>
      <c r="S1512" s="128" t="s">
        <v>16</v>
      </c>
      <c r="T1512" s="127" t="s">
        <v>16</v>
      </c>
      <c r="U1512" s="128" t="s">
        <v>16</v>
      </c>
      <c r="V1512" s="127" t="s">
        <v>16</v>
      </c>
      <c r="W1512" s="127" t="s">
        <v>16</v>
      </c>
      <c r="X1512" s="129" t="s">
        <v>16</v>
      </c>
      <c r="Y1512" s="129" t="s">
        <v>16</v>
      </c>
      <c r="Z1512" s="127" t="s">
        <v>16</v>
      </c>
      <c r="AA1512" s="129" t="s">
        <v>16</v>
      </c>
      <c r="AB1512" s="129" t="s">
        <v>16</v>
      </c>
      <c r="AC1512" s="127" t="s">
        <v>16</v>
      </c>
      <c r="AD1512" s="129" t="s">
        <v>16</v>
      </c>
      <c r="AE1512" s="129" t="s">
        <v>16</v>
      </c>
      <c r="AF1512" s="129" t="s">
        <v>16</v>
      </c>
      <c r="AG1512" s="129" t="s">
        <v>16</v>
      </c>
    </row>
    <row r="1513" spans="1:33">
      <c r="A1513" t="s">
        <v>16</v>
      </c>
      <c r="B1513" t="s">
        <v>16</v>
      </c>
      <c r="C1513" t="s">
        <v>16</v>
      </c>
      <c r="D1513" t="s">
        <v>16</v>
      </c>
      <c r="E1513" t="s">
        <v>16</v>
      </c>
      <c r="F1513" t="s">
        <v>16</v>
      </c>
      <c r="G1513" t="s">
        <v>16</v>
      </c>
      <c r="H1513" t="s">
        <v>16</v>
      </c>
      <c r="I1513" t="s">
        <v>16</v>
      </c>
      <c r="J1513" s="20" t="s">
        <v>42</v>
      </c>
      <c r="K1513" s="127" t="s">
        <v>16</v>
      </c>
      <c r="L1513" s="127" t="s">
        <v>16</v>
      </c>
      <c r="M1513" s="127" t="s">
        <v>16</v>
      </c>
      <c r="N1513" s="127" t="s">
        <v>16</v>
      </c>
      <c r="O1513" s="127" t="s">
        <v>16</v>
      </c>
      <c r="P1513" s="127" t="s">
        <v>16</v>
      </c>
      <c r="Q1513" s="128" t="s">
        <v>16</v>
      </c>
      <c r="R1513" s="127" t="s">
        <v>16</v>
      </c>
      <c r="S1513" s="128" t="s">
        <v>16</v>
      </c>
      <c r="T1513" s="127" t="s">
        <v>16</v>
      </c>
      <c r="U1513" s="128" t="s">
        <v>16</v>
      </c>
      <c r="V1513" s="127" t="s">
        <v>16</v>
      </c>
      <c r="W1513" s="127" t="s">
        <v>16</v>
      </c>
      <c r="X1513" s="129" t="s">
        <v>16</v>
      </c>
      <c r="Y1513" s="129" t="s">
        <v>16</v>
      </c>
      <c r="Z1513" s="127" t="s">
        <v>16</v>
      </c>
      <c r="AA1513" s="129" t="s">
        <v>16</v>
      </c>
      <c r="AB1513" s="129" t="s">
        <v>16</v>
      </c>
      <c r="AC1513" s="127" t="s">
        <v>16</v>
      </c>
      <c r="AD1513" s="129" t="s">
        <v>16</v>
      </c>
      <c r="AE1513" s="129" t="s">
        <v>16</v>
      </c>
      <c r="AF1513" s="129" t="s">
        <v>16</v>
      </c>
      <c r="AG1513" s="129" t="s">
        <v>16</v>
      </c>
    </row>
    <row r="1514" spans="1:33">
      <c r="A1514" t="s">
        <v>16</v>
      </c>
      <c r="B1514" t="s">
        <v>16</v>
      </c>
      <c r="C1514" t="s">
        <v>16</v>
      </c>
      <c r="D1514" t="s">
        <v>16</v>
      </c>
      <c r="E1514" t="s">
        <v>16</v>
      </c>
      <c r="F1514" t="s">
        <v>16</v>
      </c>
      <c r="G1514" t="s">
        <v>16</v>
      </c>
      <c r="H1514" t="s">
        <v>16</v>
      </c>
      <c r="I1514" t="s">
        <v>16</v>
      </c>
      <c r="J1514" s="20" t="s">
        <v>42</v>
      </c>
      <c r="K1514" s="127" t="s">
        <v>16</v>
      </c>
      <c r="L1514" s="127" t="s">
        <v>16</v>
      </c>
      <c r="M1514" s="127" t="s">
        <v>16</v>
      </c>
      <c r="N1514" s="127" t="s">
        <v>16</v>
      </c>
      <c r="O1514" s="127" t="s">
        <v>16</v>
      </c>
      <c r="P1514" s="127" t="s">
        <v>16</v>
      </c>
      <c r="Q1514" s="128" t="s">
        <v>16</v>
      </c>
      <c r="R1514" s="127" t="s">
        <v>16</v>
      </c>
      <c r="S1514" s="128" t="s">
        <v>16</v>
      </c>
      <c r="T1514" s="127" t="s">
        <v>16</v>
      </c>
      <c r="U1514" s="128" t="s">
        <v>16</v>
      </c>
      <c r="V1514" s="127" t="s">
        <v>16</v>
      </c>
      <c r="W1514" s="127" t="s">
        <v>16</v>
      </c>
      <c r="X1514" s="129" t="s">
        <v>16</v>
      </c>
      <c r="Y1514" s="129" t="s">
        <v>16</v>
      </c>
      <c r="Z1514" s="127" t="s">
        <v>16</v>
      </c>
      <c r="AA1514" s="129" t="s">
        <v>16</v>
      </c>
      <c r="AB1514" s="129" t="s">
        <v>16</v>
      </c>
      <c r="AC1514" s="127" t="s">
        <v>16</v>
      </c>
      <c r="AD1514" s="129" t="s">
        <v>16</v>
      </c>
      <c r="AE1514" s="129" t="s">
        <v>16</v>
      </c>
      <c r="AF1514" s="129" t="s">
        <v>16</v>
      </c>
      <c r="AG1514" s="129" t="s">
        <v>16</v>
      </c>
    </row>
    <row r="1515" spans="1:33">
      <c r="A1515" t="s">
        <v>16</v>
      </c>
      <c r="B1515" t="s">
        <v>16</v>
      </c>
      <c r="C1515" t="s">
        <v>16</v>
      </c>
      <c r="D1515" t="s">
        <v>16</v>
      </c>
      <c r="E1515" t="s">
        <v>16</v>
      </c>
      <c r="F1515" t="s">
        <v>16</v>
      </c>
      <c r="G1515" t="s">
        <v>16</v>
      </c>
      <c r="H1515" t="s">
        <v>16</v>
      </c>
      <c r="I1515" t="s">
        <v>16</v>
      </c>
      <c r="J1515" s="20" t="s">
        <v>42</v>
      </c>
      <c r="K1515" s="127" t="s">
        <v>16</v>
      </c>
      <c r="L1515" s="127" t="s">
        <v>16</v>
      </c>
      <c r="M1515" s="127" t="s">
        <v>16</v>
      </c>
      <c r="N1515" s="127" t="s">
        <v>16</v>
      </c>
      <c r="O1515" s="127" t="s">
        <v>16</v>
      </c>
      <c r="P1515" s="127" t="s">
        <v>16</v>
      </c>
      <c r="Q1515" s="128" t="s">
        <v>16</v>
      </c>
      <c r="R1515" s="127" t="s">
        <v>16</v>
      </c>
      <c r="S1515" s="128" t="s">
        <v>16</v>
      </c>
      <c r="T1515" s="127" t="s">
        <v>16</v>
      </c>
      <c r="U1515" s="128" t="s">
        <v>16</v>
      </c>
      <c r="V1515" s="127" t="s">
        <v>16</v>
      </c>
      <c r="W1515" s="127" t="s">
        <v>16</v>
      </c>
      <c r="X1515" s="129" t="s">
        <v>16</v>
      </c>
      <c r="Y1515" s="129" t="s">
        <v>16</v>
      </c>
      <c r="Z1515" s="127" t="s">
        <v>16</v>
      </c>
      <c r="AA1515" s="129" t="s">
        <v>16</v>
      </c>
      <c r="AB1515" s="129" t="s">
        <v>16</v>
      </c>
      <c r="AC1515" s="127" t="s">
        <v>16</v>
      </c>
      <c r="AD1515" s="129" t="s">
        <v>16</v>
      </c>
      <c r="AE1515" s="129" t="s">
        <v>16</v>
      </c>
      <c r="AF1515" s="129" t="s">
        <v>16</v>
      </c>
      <c r="AG1515" s="129" t="s">
        <v>16</v>
      </c>
    </row>
    <row r="1516" spans="1:33">
      <c r="A1516" t="s">
        <v>16</v>
      </c>
      <c r="B1516" t="s">
        <v>16</v>
      </c>
      <c r="C1516" t="s">
        <v>16</v>
      </c>
      <c r="D1516" t="s">
        <v>16</v>
      </c>
      <c r="E1516" t="s">
        <v>16</v>
      </c>
      <c r="F1516" t="s">
        <v>16</v>
      </c>
      <c r="G1516" t="s">
        <v>16</v>
      </c>
      <c r="H1516" t="s">
        <v>16</v>
      </c>
      <c r="I1516" t="s">
        <v>16</v>
      </c>
      <c r="J1516" s="20" t="s">
        <v>42</v>
      </c>
      <c r="K1516" s="127" t="s">
        <v>16</v>
      </c>
      <c r="L1516" s="127" t="s">
        <v>16</v>
      </c>
      <c r="M1516" s="127" t="s">
        <v>16</v>
      </c>
      <c r="N1516" s="127" t="s">
        <v>16</v>
      </c>
      <c r="O1516" s="127" t="s">
        <v>16</v>
      </c>
      <c r="P1516" s="127" t="s">
        <v>16</v>
      </c>
      <c r="Q1516" s="128" t="s">
        <v>16</v>
      </c>
      <c r="R1516" s="127" t="s">
        <v>16</v>
      </c>
      <c r="S1516" s="128" t="s">
        <v>16</v>
      </c>
      <c r="T1516" s="127" t="s">
        <v>16</v>
      </c>
      <c r="U1516" s="128" t="s">
        <v>16</v>
      </c>
      <c r="V1516" s="127" t="s">
        <v>16</v>
      </c>
      <c r="W1516" s="127" t="s">
        <v>16</v>
      </c>
      <c r="X1516" s="129" t="s">
        <v>16</v>
      </c>
      <c r="Y1516" s="129" t="s">
        <v>16</v>
      </c>
      <c r="Z1516" s="127" t="s">
        <v>16</v>
      </c>
      <c r="AA1516" s="129" t="s">
        <v>16</v>
      </c>
      <c r="AB1516" s="129" t="s">
        <v>16</v>
      </c>
      <c r="AC1516" s="127" t="s">
        <v>16</v>
      </c>
      <c r="AD1516" s="129" t="s">
        <v>16</v>
      </c>
      <c r="AE1516" s="129" t="s">
        <v>16</v>
      </c>
      <c r="AF1516" s="129" t="s">
        <v>16</v>
      </c>
      <c r="AG1516" s="129" t="s">
        <v>16</v>
      </c>
    </row>
    <row r="1517" spans="1:33">
      <c r="A1517" t="s">
        <v>16</v>
      </c>
      <c r="B1517" t="s">
        <v>16</v>
      </c>
      <c r="C1517" t="s">
        <v>16</v>
      </c>
      <c r="D1517" t="s">
        <v>16</v>
      </c>
      <c r="E1517" t="s">
        <v>16</v>
      </c>
      <c r="F1517" t="s">
        <v>16</v>
      </c>
      <c r="G1517" t="s">
        <v>16</v>
      </c>
      <c r="H1517" t="s">
        <v>16</v>
      </c>
      <c r="I1517" t="s">
        <v>16</v>
      </c>
      <c r="J1517" s="20" t="s">
        <v>42</v>
      </c>
      <c r="K1517" s="127" t="s">
        <v>16</v>
      </c>
      <c r="L1517" s="127" t="s">
        <v>16</v>
      </c>
      <c r="M1517" s="127" t="s">
        <v>16</v>
      </c>
      <c r="N1517" s="127" t="s">
        <v>16</v>
      </c>
      <c r="O1517" s="127" t="s">
        <v>16</v>
      </c>
      <c r="P1517" s="127" t="s">
        <v>16</v>
      </c>
      <c r="Q1517" s="128" t="s">
        <v>16</v>
      </c>
      <c r="R1517" s="127" t="s">
        <v>16</v>
      </c>
      <c r="S1517" s="128" t="s">
        <v>16</v>
      </c>
      <c r="T1517" s="127" t="s">
        <v>16</v>
      </c>
      <c r="U1517" s="128" t="s">
        <v>16</v>
      </c>
      <c r="V1517" s="127" t="s">
        <v>16</v>
      </c>
      <c r="W1517" s="127" t="s">
        <v>16</v>
      </c>
      <c r="X1517" s="129" t="s">
        <v>16</v>
      </c>
      <c r="Y1517" s="129" t="s">
        <v>16</v>
      </c>
      <c r="Z1517" s="127" t="s">
        <v>16</v>
      </c>
      <c r="AA1517" s="129" t="s">
        <v>16</v>
      </c>
      <c r="AB1517" s="129" t="s">
        <v>16</v>
      </c>
      <c r="AC1517" s="127" t="s">
        <v>16</v>
      </c>
      <c r="AD1517" s="129" t="s">
        <v>16</v>
      </c>
      <c r="AE1517" s="129" t="s">
        <v>16</v>
      </c>
      <c r="AF1517" s="129" t="s">
        <v>16</v>
      </c>
      <c r="AG1517" s="129" t="s">
        <v>16</v>
      </c>
    </row>
    <row r="1518" spans="1:33">
      <c r="A1518" t="s">
        <v>16</v>
      </c>
      <c r="B1518" t="s">
        <v>16</v>
      </c>
      <c r="C1518" t="s">
        <v>16</v>
      </c>
      <c r="D1518" t="s">
        <v>16</v>
      </c>
      <c r="E1518" t="s">
        <v>16</v>
      </c>
      <c r="F1518" t="s">
        <v>16</v>
      </c>
      <c r="G1518" t="s">
        <v>16</v>
      </c>
      <c r="H1518" t="s">
        <v>16</v>
      </c>
      <c r="I1518" t="s">
        <v>16</v>
      </c>
      <c r="J1518" s="20" t="s">
        <v>42</v>
      </c>
      <c r="K1518" s="127" t="s">
        <v>16</v>
      </c>
      <c r="L1518" s="127" t="s">
        <v>16</v>
      </c>
      <c r="M1518" s="127" t="s">
        <v>16</v>
      </c>
      <c r="N1518" s="127" t="s">
        <v>16</v>
      </c>
      <c r="O1518" s="127" t="s">
        <v>16</v>
      </c>
      <c r="P1518" s="127" t="s">
        <v>16</v>
      </c>
      <c r="Q1518" s="128" t="s">
        <v>16</v>
      </c>
      <c r="R1518" s="127" t="s">
        <v>16</v>
      </c>
      <c r="S1518" s="128" t="s">
        <v>16</v>
      </c>
      <c r="T1518" s="127" t="s">
        <v>16</v>
      </c>
      <c r="U1518" s="128" t="s">
        <v>16</v>
      </c>
      <c r="V1518" s="127" t="s">
        <v>16</v>
      </c>
      <c r="W1518" s="127" t="s">
        <v>16</v>
      </c>
      <c r="X1518" s="129" t="s">
        <v>16</v>
      </c>
      <c r="Y1518" s="129" t="s">
        <v>16</v>
      </c>
      <c r="Z1518" s="127" t="s">
        <v>16</v>
      </c>
      <c r="AA1518" s="129" t="s">
        <v>16</v>
      </c>
      <c r="AB1518" s="129" t="s">
        <v>16</v>
      </c>
      <c r="AC1518" s="127" t="s">
        <v>16</v>
      </c>
      <c r="AD1518" s="129" t="s">
        <v>16</v>
      </c>
      <c r="AE1518" s="129" t="s">
        <v>16</v>
      </c>
      <c r="AF1518" s="129" t="s">
        <v>16</v>
      </c>
      <c r="AG1518" s="129" t="s">
        <v>16</v>
      </c>
    </row>
    <row r="1519" spans="1:33">
      <c r="A1519" t="s">
        <v>16</v>
      </c>
      <c r="B1519" t="s">
        <v>16</v>
      </c>
      <c r="C1519" t="s">
        <v>16</v>
      </c>
      <c r="D1519" t="s">
        <v>16</v>
      </c>
      <c r="E1519" t="s">
        <v>16</v>
      </c>
      <c r="F1519" t="s">
        <v>16</v>
      </c>
      <c r="G1519" t="s">
        <v>16</v>
      </c>
      <c r="H1519" t="s">
        <v>16</v>
      </c>
      <c r="I1519" t="s">
        <v>16</v>
      </c>
      <c r="J1519" s="20" t="s">
        <v>42</v>
      </c>
      <c r="K1519" s="127" t="s">
        <v>16</v>
      </c>
      <c r="L1519" s="127" t="s">
        <v>16</v>
      </c>
      <c r="M1519" s="127" t="s">
        <v>16</v>
      </c>
      <c r="N1519" s="127" t="s">
        <v>16</v>
      </c>
      <c r="O1519" s="127" t="s">
        <v>16</v>
      </c>
      <c r="P1519" s="127" t="s">
        <v>16</v>
      </c>
      <c r="Q1519" s="128" t="s">
        <v>16</v>
      </c>
      <c r="R1519" s="127" t="s">
        <v>16</v>
      </c>
      <c r="S1519" s="128" t="s">
        <v>16</v>
      </c>
      <c r="T1519" s="127" t="s">
        <v>16</v>
      </c>
      <c r="U1519" s="128" t="s">
        <v>16</v>
      </c>
      <c r="V1519" s="127" t="s">
        <v>16</v>
      </c>
      <c r="W1519" s="127" t="s">
        <v>16</v>
      </c>
      <c r="X1519" s="129" t="s">
        <v>16</v>
      </c>
      <c r="Y1519" s="129" t="s">
        <v>16</v>
      </c>
      <c r="Z1519" s="127" t="s">
        <v>16</v>
      </c>
      <c r="AA1519" s="129" t="s">
        <v>16</v>
      </c>
      <c r="AB1519" s="129" t="s">
        <v>16</v>
      </c>
      <c r="AC1519" s="127" t="s">
        <v>16</v>
      </c>
      <c r="AD1519" s="129" t="s">
        <v>16</v>
      </c>
      <c r="AE1519" s="129" t="s">
        <v>16</v>
      </c>
      <c r="AF1519" s="129" t="s">
        <v>16</v>
      </c>
      <c r="AG1519" s="129" t="s">
        <v>16</v>
      </c>
    </row>
    <row r="1520" spans="1:33">
      <c r="A1520" t="s">
        <v>16</v>
      </c>
      <c r="B1520" t="s">
        <v>16</v>
      </c>
      <c r="C1520" t="s">
        <v>16</v>
      </c>
      <c r="D1520" t="s">
        <v>16</v>
      </c>
      <c r="E1520" t="s">
        <v>16</v>
      </c>
      <c r="F1520" t="s">
        <v>16</v>
      </c>
      <c r="G1520" t="s">
        <v>16</v>
      </c>
      <c r="H1520" t="s">
        <v>16</v>
      </c>
      <c r="I1520" t="s">
        <v>16</v>
      </c>
      <c r="J1520" s="20" t="s">
        <v>42</v>
      </c>
      <c r="K1520" s="127" t="s">
        <v>16</v>
      </c>
      <c r="L1520" s="127" t="s">
        <v>16</v>
      </c>
      <c r="M1520" s="127" t="s">
        <v>16</v>
      </c>
      <c r="N1520" s="127" t="s">
        <v>16</v>
      </c>
      <c r="O1520" s="127" t="s">
        <v>16</v>
      </c>
      <c r="P1520" s="127" t="s">
        <v>16</v>
      </c>
      <c r="Q1520" s="128" t="s">
        <v>16</v>
      </c>
      <c r="R1520" s="127" t="s">
        <v>16</v>
      </c>
      <c r="S1520" s="128" t="s">
        <v>16</v>
      </c>
      <c r="T1520" s="127" t="s">
        <v>16</v>
      </c>
      <c r="U1520" s="128" t="s">
        <v>16</v>
      </c>
      <c r="V1520" s="127" t="s">
        <v>16</v>
      </c>
      <c r="W1520" s="127" t="s">
        <v>16</v>
      </c>
      <c r="X1520" s="129" t="s">
        <v>16</v>
      </c>
      <c r="Y1520" s="129" t="s">
        <v>16</v>
      </c>
      <c r="Z1520" s="127" t="s">
        <v>16</v>
      </c>
      <c r="AA1520" s="129" t="s">
        <v>16</v>
      </c>
      <c r="AB1520" s="129" t="s">
        <v>16</v>
      </c>
      <c r="AC1520" s="127" t="s">
        <v>16</v>
      </c>
      <c r="AD1520" s="129" t="s">
        <v>16</v>
      </c>
      <c r="AE1520" s="129" t="s">
        <v>16</v>
      </c>
      <c r="AF1520" s="129" t="s">
        <v>16</v>
      </c>
      <c r="AG1520" s="129" t="s">
        <v>16</v>
      </c>
    </row>
    <row r="1521" spans="1:33">
      <c r="A1521" t="s">
        <v>16</v>
      </c>
      <c r="B1521" t="s">
        <v>16</v>
      </c>
      <c r="C1521" t="s">
        <v>16</v>
      </c>
      <c r="D1521" t="s">
        <v>16</v>
      </c>
      <c r="E1521" t="s">
        <v>16</v>
      </c>
      <c r="F1521" t="s">
        <v>16</v>
      </c>
      <c r="G1521" t="s">
        <v>16</v>
      </c>
      <c r="H1521" t="s">
        <v>16</v>
      </c>
      <c r="I1521" t="s">
        <v>16</v>
      </c>
      <c r="J1521" s="20" t="s">
        <v>42</v>
      </c>
      <c r="K1521" s="127" t="s">
        <v>16</v>
      </c>
      <c r="L1521" s="127" t="s">
        <v>16</v>
      </c>
      <c r="M1521" s="127" t="s">
        <v>16</v>
      </c>
      <c r="N1521" s="127" t="s">
        <v>16</v>
      </c>
      <c r="O1521" s="127" t="s">
        <v>16</v>
      </c>
      <c r="P1521" s="127" t="s">
        <v>16</v>
      </c>
      <c r="Q1521" s="128" t="s">
        <v>16</v>
      </c>
      <c r="R1521" s="127" t="s">
        <v>16</v>
      </c>
      <c r="S1521" s="128" t="s">
        <v>16</v>
      </c>
      <c r="T1521" s="127" t="s">
        <v>16</v>
      </c>
      <c r="U1521" s="128" t="s">
        <v>16</v>
      </c>
      <c r="V1521" s="127" t="s">
        <v>16</v>
      </c>
      <c r="W1521" s="127" t="s">
        <v>16</v>
      </c>
      <c r="X1521" s="129" t="s">
        <v>16</v>
      </c>
      <c r="Y1521" s="129" t="s">
        <v>16</v>
      </c>
      <c r="Z1521" s="127" t="s">
        <v>16</v>
      </c>
      <c r="AA1521" s="129" t="s">
        <v>16</v>
      </c>
      <c r="AB1521" s="129" t="s">
        <v>16</v>
      </c>
      <c r="AC1521" s="127" t="s">
        <v>16</v>
      </c>
      <c r="AD1521" s="129" t="s">
        <v>16</v>
      </c>
      <c r="AE1521" s="129" t="s">
        <v>16</v>
      </c>
      <c r="AF1521" s="129" t="s">
        <v>16</v>
      </c>
      <c r="AG1521" s="129" t="s">
        <v>16</v>
      </c>
    </row>
    <row r="1522" spans="1:33">
      <c r="A1522" t="s">
        <v>16</v>
      </c>
      <c r="B1522" t="s">
        <v>16</v>
      </c>
      <c r="C1522" t="s">
        <v>16</v>
      </c>
      <c r="D1522" t="s">
        <v>16</v>
      </c>
      <c r="E1522" t="s">
        <v>16</v>
      </c>
      <c r="F1522" t="s">
        <v>16</v>
      </c>
      <c r="G1522" t="s">
        <v>16</v>
      </c>
      <c r="H1522" t="s">
        <v>16</v>
      </c>
      <c r="I1522" t="s">
        <v>16</v>
      </c>
      <c r="J1522" s="20" t="s">
        <v>42</v>
      </c>
      <c r="K1522" s="127" t="s">
        <v>16</v>
      </c>
      <c r="L1522" s="127" t="s">
        <v>16</v>
      </c>
      <c r="M1522" s="127" t="s">
        <v>16</v>
      </c>
      <c r="N1522" s="127" t="s">
        <v>16</v>
      </c>
      <c r="O1522" s="127" t="s">
        <v>16</v>
      </c>
      <c r="P1522" s="127" t="s">
        <v>16</v>
      </c>
      <c r="Q1522" s="128" t="s">
        <v>16</v>
      </c>
      <c r="R1522" s="127" t="s">
        <v>16</v>
      </c>
      <c r="S1522" s="128" t="s">
        <v>16</v>
      </c>
      <c r="T1522" s="127" t="s">
        <v>16</v>
      </c>
      <c r="U1522" s="128" t="s">
        <v>16</v>
      </c>
      <c r="V1522" s="127" t="s">
        <v>16</v>
      </c>
      <c r="W1522" s="127" t="s">
        <v>16</v>
      </c>
      <c r="X1522" s="129" t="s">
        <v>16</v>
      </c>
      <c r="Y1522" s="129" t="s">
        <v>16</v>
      </c>
      <c r="Z1522" s="127" t="s">
        <v>16</v>
      </c>
      <c r="AA1522" s="129" t="s">
        <v>16</v>
      </c>
      <c r="AB1522" s="129" t="s">
        <v>16</v>
      </c>
      <c r="AC1522" s="127" t="s">
        <v>16</v>
      </c>
      <c r="AD1522" s="129" t="s">
        <v>16</v>
      </c>
      <c r="AE1522" s="129" t="s">
        <v>16</v>
      </c>
      <c r="AF1522" s="129" t="s">
        <v>16</v>
      </c>
      <c r="AG1522" s="129" t="s">
        <v>16</v>
      </c>
    </row>
    <row r="1523" spans="1:33">
      <c r="A1523" t="s">
        <v>16</v>
      </c>
      <c r="B1523" t="s">
        <v>16</v>
      </c>
      <c r="C1523" t="s">
        <v>16</v>
      </c>
      <c r="D1523" t="s">
        <v>16</v>
      </c>
      <c r="E1523" t="s">
        <v>16</v>
      </c>
      <c r="F1523" t="s">
        <v>16</v>
      </c>
      <c r="G1523" t="s">
        <v>16</v>
      </c>
      <c r="H1523" t="s">
        <v>16</v>
      </c>
      <c r="I1523" t="s">
        <v>16</v>
      </c>
      <c r="J1523" s="20" t="s">
        <v>42</v>
      </c>
      <c r="K1523" s="127" t="s">
        <v>16</v>
      </c>
      <c r="L1523" s="127" t="s">
        <v>16</v>
      </c>
      <c r="M1523" s="127" t="s">
        <v>16</v>
      </c>
      <c r="N1523" s="127" t="s">
        <v>16</v>
      </c>
      <c r="O1523" s="127" t="s">
        <v>16</v>
      </c>
      <c r="P1523" s="127" t="s">
        <v>16</v>
      </c>
      <c r="Q1523" s="128" t="s">
        <v>16</v>
      </c>
      <c r="R1523" s="127" t="s">
        <v>16</v>
      </c>
      <c r="S1523" s="128" t="s">
        <v>16</v>
      </c>
      <c r="T1523" s="127" t="s">
        <v>16</v>
      </c>
      <c r="U1523" s="128" t="s">
        <v>16</v>
      </c>
      <c r="V1523" s="127" t="s">
        <v>16</v>
      </c>
      <c r="W1523" s="127" t="s">
        <v>16</v>
      </c>
      <c r="X1523" s="129" t="s">
        <v>16</v>
      </c>
      <c r="Y1523" s="129" t="s">
        <v>16</v>
      </c>
      <c r="Z1523" s="127" t="s">
        <v>16</v>
      </c>
      <c r="AA1523" s="129" t="s">
        <v>16</v>
      </c>
      <c r="AB1523" s="129" t="s">
        <v>16</v>
      </c>
      <c r="AC1523" s="127" t="s">
        <v>16</v>
      </c>
      <c r="AD1523" s="129" t="s">
        <v>16</v>
      </c>
      <c r="AE1523" s="129" t="s">
        <v>16</v>
      </c>
      <c r="AF1523" s="129" t="s">
        <v>16</v>
      </c>
      <c r="AG1523" s="129" t="s">
        <v>16</v>
      </c>
    </row>
    <row r="1524" spans="1:33">
      <c r="A1524" t="s">
        <v>16</v>
      </c>
      <c r="B1524" t="s">
        <v>16</v>
      </c>
      <c r="C1524" t="s">
        <v>16</v>
      </c>
      <c r="D1524" t="s">
        <v>16</v>
      </c>
      <c r="E1524" t="s">
        <v>16</v>
      </c>
      <c r="F1524" t="s">
        <v>16</v>
      </c>
      <c r="G1524" t="s">
        <v>16</v>
      </c>
      <c r="H1524" t="s">
        <v>16</v>
      </c>
      <c r="I1524" t="s">
        <v>16</v>
      </c>
      <c r="J1524" s="20" t="s">
        <v>42</v>
      </c>
      <c r="K1524" s="127" t="s">
        <v>16</v>
      </c>
      <c r="L1524" s="127" t="s">
        <v>16</v>
      </c>
      <c r="M1524" s="127" t="s">
        <v>16</v>
      </c>
      <c r="N1524" s="127" t="s">
        <v>16</v>
      </c>
      <c r="O1524" s="127" t="s">
        <v>16</v>
      </c>
      <c r="P1524" s="127" t="s">
        <v>16</v>
      </c>
      <c r="Q1524" s="128" t="s">
        <v>16</v>
      </c>
      <c r="R1524" s="127" t="s">
        <v>16</v>
      </c>
      <c r="S1524" s="128" t="s">
        <v>16</v>
      </c>
      <c r="T1524" s="127" t="s">
        <v>16</v>
      </c>
      <c r="U1524" s="128" t="s">
        <v>16</v>
      </c>
      <c r="V1524" s="127" t="s">
        <v>16</v>
      </c>
      <c r="W1524" s="127" t="s">
        <v>16</v>
      </c>
      <c r="X1524" s="129" t="s">
        <v>16</v>
      </c>
      <c r="Y1524" s="129" t="s">
        <v>16</v>
      </c>
      <c r="Z1524" s="127" t="s">
        <v>16</v>
      </c>
      <c r="AA1524" s="129" t="s">
        <v>16</v>
      </c>
      <c r="AB1524" s="129" t="s">
        <v>16</v>
      </c>
      <c r="AC1524" s="127" t="s">
        <v>16</v>
      </c>
      <c r="AD1524" s="129" t="s">
        <v>16</v>
      </c>
      <c r="AE1524" s="129" t="s">
        <v>16</v>
      </c>
      <c r="AF1524" s="129" t="s">
        <v>16</v>
      </c>
      <c r="AG1524" s="129" t="s">
        <v>16</v>
      </c>
    </row>
    <row r="1525" spans="1:33">
      <c r="A1525" t="s">
        <v>16</v>
      </c>
      <c r="B1525" t="s">
        <v>16</v>
      </c>
      <c r="C1525" t="s">
        <v>16</v>
      </c>
      <c r="D1525" t="s">
        <v>16</v>
      </c>
      <c r="E1525" t="s">
        <v>16</v>
      </c>
      <c r="F1525" t="s">
        <v>16</v>
      </c>
      <c r="G1525" t="s">
        <v>16</v>
      </c>
      <c r="H1525" t="s">
        <v>16</v>
      </c>
      <c r="I1525" t="s">
        <v>16</v>
      </c>
      <c r="J1525" s="20" t="s">
        <v>42</v>
      </c>
      <c r="K1525" s="127" t="s">
        <v>16</v>
      </c>
      <c r="L1525" s="127" t="s">
        <v>16</v>
      </c>
      <c r="M1525" s="127" t="s">
        <v>16</v>
      </c>
      <c r="N1525" s="127" t="s">
        <v>16</v>
      </c>
      <c r="O1525" s="127" t="s">
        <v>16</v>
      </c>
      <c r="P1525" s="127" t="s">
        <v>16</v>
      </c>
      <c r="Q1525" s="128" t="s">
        <v>16</v>
      </c>
      <c r="R1525" s="127" t="s">
        <v>16</v>
      </c>
      <c r="S1525" s="128" t="s">
        <v>16</v>
      </c>
      <c r="T1525" s="127" t="s">
        <v>16</v>
      </c>
      <c r="U1525" s="128" t="s">
        <v>16</v>
      </c>
      <c r="V1525" s="127" t="s">
        <v>16</v>
      </c>
      <c r="W1525" s="127" t="s">
        <v>16</v>
      </c>
      <c r="X1525" s="129" t="s">
        <v>16</v>
      </c>
      <c r="Y1525" s="129" t="s">
        <v>16</v>
      </c>
      <c r="Z1525" s="127" t="s">
        <v>16</v>
      </c>
      <c r="AA1525" s="129" t="s">
        <v>16</v>
      </c>
      <c r="AB1525" s="129" t="s">
        <v>16</v>
      </c>
      <c r="AC1525" s="127" t="s">
        <v>16</v>
      </c>
      <c r="AD1525" s="129" t="s">
        <v>16</v>
      </c>
      <c r="AE1525" s="129" t="s">
        <v>16</v>
      </c>
      <c r="AF1525" s="129" t="s">
        <v>16</v>
      </c>
      <c r="AG1525" s="129" t="s">
        <v>16</v>
      </c>
    </row>
    <row r="1526" spans="1:33">
      <c r="A1526" t="s">
        <v>16</v>
      </c>
      <c r="B1526" t="s">
        <v>16</v>
      </c>
      <c r="C1526" t="s">
        <v>16</v>
      </c>
      <c r="D1526" t="s">
        <v>16</v>
      </c>
      <c r="E1526" t="s">
        <v>16</v>
      </c>
      <c r="F1526" t="s">
        <v>16</v>
      </c>
      <c r="G1526" t="s">
        <v>16</v>
      </c>
      <c r="H1526" t="s">
        <v>16</v>
      </c>
      <c r="I1526" t="s">
        <v>16</v>
      </c>
      <c r="J1526" s="20" t="s">
        <v>42</v>
      </c>
      <c r="K1526" s="127" t="s">
        <v>16</v>
      </c>
      <c r="L1526" s="127" t="s">
        <v>16</v>
      </c>
      <c r="M1526" s="127" t="s">
        <v>16</v>
      </c>
      <c r="N1526" s="127" t="s">
        <v>16</v>
      </c>
      <c r="O1526" s="127" t="s">
        <v>16</v>
      </c>
      <c r="P1526" s="127" t="s">
        <v>16</v>
      </c>
      <c r="Q1526" s="128" t="s">
        <v>16</v>
      </c>
      <c r="R1526" s="127" t="s">
        <v>16</v>
      </c>
      <c r="S1526" s="128" t="s">
        <v>16</v>
      </c>
      <c r="T1526" s="127" t="s">
        <v>16</v>
      </c>
      <c r="U1526" s="128" t="s">
        <v>16</v>
      </c>
      <c r="V1526" s="127" t="s">
        <v>16</v>
      </c>
      <c r="W1526" s="127" t="s">
        <v>16</v>
      </c>
      <c r="X1526" s="129" t="s">
        <v>16</v>
      </c>
      <c r="Y1526" s="129" t="s">
        <v>16</v>
      </c>
      <c r="Z1526" s="127" t="s">
        <v>16</v>
      </c>
      <c r="AA1526" s="129" t="s">
        <v>16</v>
      </c>
      <c r="AB1526" s="129" t="s">
        <v>16</v>
      </c>
      <c r="AC1526" s="127" t="s">
        <v>16</v>
      </c>
      <c r="AD1526" s="129" t="s">
        <v>16</v>
      </c>
      <c r="AE1526" s="129" t="s">
        <v>16</v>
      </c>
      <c r="AF1526" s="129" t="s">
        <v>16</v>
      </c>
      <c r="AG1526" s="129" t="s">
        <v>16</v>
      </c>
    </row>
    <row r="1527" spans="1:33">
      <c r="A1527" t="s">
        <v>16</v>
      </c>
      <c r="B1527" t="s">
        <v>16</v>
      </c>
      <c r="C1527" t="s">
        <v>16</v>
      </c>
      <c r="D1527" t="s">
        <v>16</v>
      </c>
      <c r="E1527" t="s">
        <v>16</v>
      </c>
      <c r="F1527" t="s">
        <v>16</v>
      </c>
      <c r="G1527" t="s">
        <v>16</v>
      </c>
      <c r="H1527" t="s">
        <v>16</v>
      </c>
      <c r="I1527" t="s">
        <v>16</v>
      </c>
      <c r="J1527" s="20" t="s">
        <v>42</v>
      </c>
      <c r="K1527" s="127" t="s">
        <v>16</v>
      </c>
      <c r="L1527" s="127" t="s">
        <v>16</v>
      </c>
      <c r="M1527" s="127" t="s">
        <v>16</v>
      </c>
      <c r="N1527" s="127" t="s">
        <v>16</v>
      </c>
      <c r="O1527" s="127" t="s">
        <v>16</v>
      </c>
      <c r="P1527" s="127" t="s">
        <v>16</v>
      </c>
      <c r="Q1527" s="128" t="s">
        <v>16</v>
      </c>
      <c r="R1527" s="127" t="s">
        <v>16</v>
      </c>
      <c r="S1527" s="128" t="s">
        <v>16</v>
      </c>
      <c r="T1527" s="127" t="s">
        <v>16</v>
      </c>
      <c r="U1527" s="128" t="s">
        <v>16</v>
      </c>
      <c r="V1527" s="127" t="s">
        <v>16</v>
      </c>
      <c r="W1527" s="127" t="s">
        <v>16</v>
      </c>
      <c r="X1527" s="129" t="s">
        <v>16</v>
      </c>
      <c r="Y1527" s="129" t="s">
        <v>16</v>
      </c>
      <c r="Z1527" s="127" t="s">
        <v>16</v>
      </c>
      <c r="AA1527" s="129" t="s">
        <v>16</v>
      </c>
      <c r="AB1527" s="129" t="s">
        <v>16</v>
      </c>
      <c r="AC1527" s="127" t="s">
        <v>16</v>
      </c>
      <c r="AD1527" s="129" t="s">
        <v>16</v>
      </c>
      <c r="AE1527" s="129" t="s">
        <v>16</v>
      </c>
      <c r="AF1527" s="129" t="s">
        <v>16</v>
      </c>
      <c r="AG1527" s="129" t="s">
        <v>16</v>
      </c>
    </row>
    <row r="1528" spans="1:33">
      <c r="A1528" t="s">
        <v>16</v>
      </c>
      <c r="B1528" t="s">
        <v>16</v>
      </c>
      <c r="C1528" t="s">
        <v>16</v>
      </c>
      <c r="D1528" t="s">
        <v>16</v>
      </c>
      <c r="E1528" t="s">
        <v>16</v>
      </c>
      <c r="F1528" t="s">
        <v>16</v>
      </c>
      <c r="G1528" t="s">
        <v>16</v>
      </c>
      <c r="H1528" t="s">
        <v>16</v>
      </c>
      <c r="I1528" t="s">
        <v>16</v>
      </c>
      <c r="J1528" s="20" t="s">
        <v>42</v>
      </c>
      <c r="K1528" s="127" t="s">
        <v>16</v>
      </c>
      <c r="L1528" s="127" t="s">
        <v>16</v>
      </c>
      <c r="M1528" s="127" t="s">
        <v>16</v>
      </c>
      <c r="N1528" s="127" t="s">
        <v>16</v>
      </c>
      <c r="O1528" s="127" t="s">
        <v>16</v>
      </c>
      <c r="P1528" s="127" t="s">
        <v>16</v>
      </c>
      <c r="Q1528" s="128" t="s">
        <v>16</v>
      </c>
      <c r="R1528" s="127" t="s">
        <v>16</v>
      </c>
      <c r="S1528" s="128" t="s">
        <v>16</v>
      </c>
      <c r="T1528" s="127" t="s">
        <v>16</v>
      </c>
      <c r="U1528" s="128" t="s">
        <v>16</v>
      </c>
      <c r="V1528" s="127" t="s">
        <v>16</v>
      </c>
      <c r="W1528" s="127" t="s">
        <v>16</v>
      </c>
      <c r="X1528" s="129" t="s">
        <v>16</v>
      </c>
      <c r="Y1528" s="129" t="s">
        <v>16</v>
      </c>
      <c r="Z1528" s="127" t="s">
        <v>16</v>
      </c>
      <c r="AA1528" s="129" t="s">
        <v>16</v>
      </c>
      <c r="AB1528" s="129" t="s">
        <v>16</v>
      </c>
      <c r="AC1528" s="127" t="s">
        <v>16</v>
      </c>
      <c r="AD1528" s="129" t="s">
        <v>16</v>
      </c>
      <c r="AE1528" s="129" t="s">
        <v>16</v>
      </c>
      <c r="AF1528" s="129" t="s">
        <v>16</v>
      </c>
      <c r="AG1528" s="129" t="s">
        <v>16</v>
      </c>
    </row>
    <row r="1529" spans="1:33">
      <c r="A1529" t="s">
        <v>16</v>
      </c>
      <c r="B1529" t="s">
        <v>16</v>
      </c>
      <c r="C1529" t="s">
        <v>16</v>
      </c>
      <c r="D1529" t="s">
        <v>16</v>
      </c>
      <c r="E1529" t="s">
        <v>16</v>
      </c>
      <c r="F1529" t="s">
        <v>16</v>
      </c>
      <c r="G1529" t="s">
        <v>16</v>
      </c>
      <c r="H1529" t="s">
        <v>16</v>
      </c>
      <c r="I1529" t="s">
        <v>16</v>
      </c>
      <c r="J1529" s="20" t="s">
        <v>42</v>
      </c>
      <c r="K1529" s="127" t="s">
        <v>16</v>
      </c>
      <c r="L1529" s="127" t="s">
        <v>16</v>
      </c>
      <c r="M1529" s="127" t="s">
        <v>16</v>
      </c>
      <c r="N1529" s="127" t="s">
        <v>16</v>
      </c>
      <c r="O1529" s="127" t="s">
        <v>16</v>
      </c>
      <c r="P1529" s="127" t="s">
        <v>16</v>
      </c>
      <c r="Q1529" s="128" t="s">
        <v>16</v>
      </c>
      <c r="R1529" s="127" t="s">
        <v>16</v>
      </c>
      <c r="S1529" s="128" t="s">
        <v>16</v>
      </c>
      <c r="T1529" s="127" t="s">
        <v>16</v>
      </c>
      <c r="U1529" s="128" t="s">
        <v>16</v>
      </c>
      <c r="V1529" s="127" t="s">
        <v>16</v>
      </c>
      <c r="W1529" s="127" t="s">
        <v>16</v>
      </c>
      <c r="X1529" s="129" t="s">
        <v>16</v>
      </c>
      <c r="Y1529" s="129" t="s">
        <v>16</v>
      </c>
      <c r="Z1529" s="127" t="s">
        <v>16</v>
      </c>
      <c r="AA1529" s="129" t="s">
        <v>16</v>
      </c>
      <c r="AB1529" s="129" t="s">
        <v>16</v>
      </c>
      <c r="AC1529" s="127" t="s">
        <v>16</v>
      </c>
      <c r="AD1529" s="129" t="s">
        <v>16</v>
      </c>
      <c r="AE1529" s="129" t="s">
        <v>16</v>
      </c>
      <c r="AF1529" s="129" t="s">
        <v>16</v>
      </c>
      <c r="AG1529" s="129" t="s">
        <v>16</v>
      </c>
    </row>
    <row r="1530" spans="1:33">
      <c r="A1530" t="s">
        <v>16</v>
      </c>
      <c r="B1530" t="s">
        <v>16</v>
      </c>
      <c r="C1530" t="s">
        <v>16</v>
      </c>
      <c r="D1530" t="s">
        <v>16</v>
      </c>
      <c r="E1530" t="s">
        <v>16</v>
      </c>
      <c r="F1530" t="s">
        <v>16</v>
      </c>
      <c r="G1530" t="s">
        <v>16</v>
      </c>
      <c r="H1530" t="s">
        <v>16</v>
      </c>
      <c r="I1530" t="s">
        <v>16</v>
      </c>
      <c r="J1530" s="20" t="s">
        <v>42</v>
      </c>
      <c r="K1530" s="127" t="s">
        <v>16</v>
      </c>
      <c r="L1530" s="127" t="s">
        <v>16</v>
      </c>
      <c r="M1530" s="127" t="s">
        <v>16</v>
      </c>
      <c r="N1530" s="127" t="s">
        <v>16</v>
      </c>
      <c r="O1530" s="127" t="s">
        <v>16</v>
      </c>
      <c r="P1530" s="127" t="s">
        <v>16</v>
      </c>
      <c r="Q1530" s="128" t="s">
        <v>16</v>
      </c>
      <c r="R1530" s="127" t="s">
        <v>16</v>
      </c>
      <c r="S1530" s="128" t="s">
        <v>16</v>
      </c>
      <c r="T1530" s="127" t="s">
        <v>16</v>
      </c>
      <c r="U1530" s="128" t="s">
        <v>16</v>
      </c>
      <c r="V1530" s="127" t="s">
        <v>16</v>
      </c>
      <c r="W1530" s="127" t="s">
        <v>16</v>
      </c>
      <c r="X1530" s="129" t="s">
        <v>16</v>
      </c>
      <c r="Y1530" s="129" t="s">
        <v>16</v>
      </c>
      <c r="Z1530" s="127" t="s">
        <v>16</v>
      </c>
      <c r="AA1530" s="129" t="s">
        <v>16</v>
      </c>
      <c r="AB1530" s="129" t="s">
        <v>16</v>
      </c>
      <c r="AC1530" s="127" t="s">
        <v>16</v>
      </c>
      <c r="AD1530" s="129" t="s">
        <v>16</v>
      </c>
      <c r="AE1530" s="129" t="s">
        <v>16</v>
      </c>
      <c r="AF1530" s="129" t="s">
        <v>16</v>
      </c>
      <c r="AG1530" s="129" t="s">
        <v>16</v>
      </c>
    </row>
    <row r="1531" spans="1:33">
      <c r="A1531" t="s">
        <v>16</v>
      </c>
      <c r="B1531" t="s">
        <v>16</v>
      </c>
      <c r="C1531" t="s">
        <v>16</v>
      </c>
      <c r="D1531" t="s">
        <v>16</v>
      </c>
      <c r="E1531" t="s">
        <v>16</v>
      </c>
      <c r="F1531" t="s">
        <v>16</v>
      </c>
      <c r="G1531" t="s">
        <v>16</v>
      </c>
      <c r="H1531" t="s">
        <v>16</v>
      </c>
      <c r="I1531" t="s">
        <v>16</v>
      </c>
      <c r="J1531" s="20" t="s">
        <v>42</v>
      </c>
      <c r="K1531" s="127" t="s">
        <v>16</v>
      </c>
      <c r="L1531" s="127" t="s">
        <v>16</v>
      </c>
      <c r="M1531" s="127" t="s">
        <v>16</v>
      </c>
      <c r="N1531" s="127" t="s">
        <v>16</v>
      </c>
      <c r="O1531" s="127" t="s">
        <v>16</v>
      </c>
      <c r="P1531" s="127" t="s">
        <v>16</v>
      </c>
      <c r="Q1531" s="128" t="s">
        <v>16</v>
      </c>
      <c r="R1531" s="127" t="s">
        <v>16</v>
      </c>
      <c r="S1531" s="128" t="s">
        <v>16</v>
      </c>
      <c r="T1531" s="127" t="s">
        <v>16</v>
      </c>
      <c r="U1531" s="128" t="s">
        <v>16</v>
      </c>
      <c r="V1531" s="127" t="s">
        <v>16</v>
      </c>
      <c r="W1531" s="127" t="s">
        <v>16</v>
      </c>
      <c r="X1531" s="129" t="s">
        <v>16</v>
      </c>
      <c r="Y1531" s="129" t="s">
        <v>16</v>
      </c>
      <c r="Z1531" s="127" t="s">
        <v>16</v>
      </c>
      <c r="AA1531" s="129" t="s">
        <v>16</v>
      </c>
      <c r="AB1531" s="129" t="s">
        <v>16</v>
      </c>
      <c r="AC1531" s="127" t="s">
        <v>16</v>
      </c>
      <c r="AD1531" s="129" t="s">
        <v>16</v>
      </c>
      <c r="AE1531" s="129" t="s">
        <v>16</v>
      </c>
      <c r="AF1531" s="129" t="s">
        <v>16</v>
      </c>
      <c r="AG1531" s="129" t="s">
        <v>16</v>
      </c>
    </row>
    <row r="1532" spans="1:33">
      <c r="A1532" t="s">
        <v>16</v>
      </c>
      <c r="B1532" t="s">
        <v>16</v>
      </c>
      <c r="C1532" t="s">
        <v>16</v>
      </c>
      <c r="D1532" t="s">
        <v>16</v>
      </c>
      <c r="E1532" t="s">
        <v>16</v>
      </c>
      <c r="F1532" t="s">
        <v>16</v>
      </c>
      <c r="G1532" t="s">
        <v>16</v>
      </c>
      <c r="H1532" t="s">
        <v>16</v>
      </c>
      <c r="I1532" t="s">
        <v>16</v>
      </c>
      <c r="J1532" s="20" t="s">
        <v>42</v>
      </c>
      <c r="K1532" s="127" t="s">
        <v>16</v>
      </c>
      <c r="L1532" s="127" t="s">
        <v>16</v>
      </c>
      <c r="M1532" s="127" t="s">
        <v>16</v>
      </c>
      <c r="N1532" s="127" t="s">
        <v>16</v>
      </c>
      <c r="O1532" s="127" t="s">
        <v>16</v>
      </c>
      <c r="P1532" s="127" t="s">
        <v>16</v>
      </c>
      <c r="Q1532" s="128" t="s">
        <v>16</v>
      </c>
      <c r="R1532" s="127" t="s">
        <v>16</v>
      </c>
      <c r="S1532" s="128" t="s">
        <v>16</v>
      </c>
      <c r="T1532" s="127" t="s">
        <v>16</v>
      </c>
      <c r="U1532" s="128" t="s">
        <v>16</v>
      </c>
      <c r="V1532" s="127" t="s">
        <v>16</v>
      </c>
      <c r="W1532" s="127" t="s">
        <v>16</v>
      </c>
      <c r="X1532" s="129" t="s">
        <v>16</v>
      </c>
      <c r="Y1532" s="129" t="s">
        <v>16</v>
      </c>
      <c r="Z1532" s="127" t="s">
        <v>16</v>
      </c>
      <c r="AA1532" s="129" t="s">
        <v>16</v>
      </c>
      <c r="AB1532" s="129" t="s">
        <v>16</v>
      </c>
      <c r="AC1532" s="127" t="s">
        <v>16</v>
      </c>
      <c r="AD1532" s="129" t="s">
        <v>16</v>
      </c>
      <c r="AE1532" s="129" t="s">
        <v>16</v>
      </c>
      <c r="AF1532" s="129" t="s">
        <v>16</v>
      </c>
      <c r="AG1532" s="129" t="s">
        <v>16</v>
      </c>
    </row>
    <row r="1533" spans="1:33">
      <c r="A1533" t="s">
        <v>16</v>
      </c>
      <c r="B1533" t="s">
        <v>16</v>
      </c>
      <c r="C1533" t="s">
        <v>16</v>
      </c>
      <c r="D1533" t="s">
        <v>16</v>
      </c>
      <c r="E1533" t="s">
        <v>16</v>
      </c>
      <c r="F1533" t="s">
        <v>16</v>
      </c>
      <c r="G1533" t="s">
        <v>16</v>
      </c>
      <c r="H1533" t="s">
        <v>16</v>
      </c>
      <c r="I1533" t="s">
        <v>16</v>
      </c>
      <c r="J1533" s="20" t="s">
        <v>42</v>
      </c>
      <c r="K1533" s="127" t="s">
        <v>16</v>
      </c>
      <c r="L1533" s="127" t="s">
        <v>16</v>
      </c>
      <c r="M1533" s="127" t="s">
        <v>16</v>
      </c>
      <c r="N1533" s="127" t="s">
        <v>16</v>
      </c>
      <c r="O1533" s="127" t="s">
        <v>16</v>
      </c>
      <c r="P1533" s="127" t="s">
        <v>16</v>
      </c>
      <c r="Q1533" s="128" t="s">
        <v>16</v>
      </c>
      <c r="R1533" s="127" t="s">
        <v>16</v>
      </c>
      <c r="S1533" s="128" t="s">
        <v>16</v>
      </c>
      <c r="T1533" s="127" t="s">
        <v>16</v>
      </c>
      <c r="U1533" s="128" t="s">
        <v>16</v>
      </c>
      <c r="V1533" s="127" t="s">
        <v>16</v>
      </c>
      <c r="W1533" s="127" t="s">
        <v>16</v>
      </c>
      <c r="X1533" s="129" t="s">
        <v>16</v>
      </c>
      <c r="Y1533" s="129" t="s">
        <v>16</v>
      </c>
      <c r="Z1533" s="127" t="s">
        <v>16</v>
      </c>
      <c r="AA1533" s="129" t="s">
        <v>16</v>
      </c>
      <c r="AB1533" s="129" t="s">
        <v>16</v>
      </c>
      <c r="AC1533" s="127" t="s">
        <v>16</v>
      </c>
      <c r="AD1533" s="129" t="s">
        <v>16</v>
      </c>
      <c r="AE1533" s="129" t="s">
        <v>16</v>
      </c>
      <c r="AF1533" s="129" t="s">
        <v>16</v>
      </c>
      <c r="AG1533" s="129" t="s">
        <v>16</v>
      </c>
    </row>
    <row r="1534" spans="1:33">
      <c r="A1534" t="s">
        <v>16</v>
      </c>
      <c r="B1534" t="s">
        <v>16</v>
      </c>
      <c r="C1534" t="s">
        <v>16</v>
      </c>
      <c r="D1534" t="s">
        <v>16</v>
      </c>
      <c r="E1534" t="s">
        <v>16</v>
      </c>
      <c r="F1534" t="s">
        <v>16</v>
      </c>
      <c r="G1534" t="s">
        <v>16</v>
      </c>
      <c r="H1534" t="s">
        <v>16</v>
      </c>
      <c r="I1534" t="s">
        <v>16</v>
      </c>
      <c r="J1534" s="20" t="s">
        <v>42</v>
      </c>
      <c r="K1534" s="127" t="s">
        <v>16</v>
      </c>
      <c r="L1534" s="127" t="s">
        <v>16</v>
      </c>
      <c r="M1534" s="127" t="s">
        <v>16</v>
      </c>
      <c r="N1534" s="127" t="s">
        <v>16</v>
      </c>
      <c r="O1534" s="127" t="s">
        <v>16</v>
      </c>
      <c r="P1534" s="127" t="s">
        <v>16</v>
      </c>
      <c r="Q1534" s="128" t="s">
        <v>16</v>
      </c>
      <c r="R1534" s="127" t="s">
        <v>16</v>
      </c>
      <c r="S1534" s="128" t="s">
        <v>16</v>
      </c>
      <c r="T1534" s="127" t="s">
        <v>16</v>
      </c>
      <c r="U1534" s="128" t="s">
        <v>16</v>
      </c>
      <c r="V1534" s="127" t="s">
        <v>16</v>
      </c>
      <c r="W1534" s="127" t="s">
        <v>16</v>
      </c>
      <c r="X1534" s="129" t="s">
        <v>16</v>
      </c>
      <c r="Y1534" s="129" t="s">
        <v>16</v>
      </c>
      <c r="Z1534" s="127" t="s">
        <v>16</v>
      </c>
      <c r="AA1534" s="129" t="s">
        <v>16</v>
      </c>
      <c r="AB1534" s="129" t="s">
        <v>16</v>
      </c>
      <c r="AC1534" s="127" t="s">
        <v>16</v>
      </c>
      <c r="AD1534" s="129" t="s">
        <v>16</v>
      </c>
      <c r="AE1534" s="129" t="s">
        <v>16</v>
      </c>
      <c r="AF1534" s="129" t="s">
        <v>16</v>
      </c>
      <c r="AG1534" s="129" t="s">
        <v>16</v>
      </c>
    </row>
    <row r="1535" spans="1:33">
      <c r="A1535" t="s">
        <v>16</v>
      </c>
      <c r="B1535" t="s">
        <v>16</v>
      </c>
      <c r="C1535" t="s">
        <v>16</v>
      </c>
      <c r="D1535" t="s">
        <v>16</v>
      </c>
      <c r="E1535" t="s">
        <v>16</v>
      </c>
      <c r="F1535" t="s">
        <v>16</v>
      </c>
      <c r="G1535" t="s">
        <v>16</v>
      </c>
      <c r="H1535" t="s">
        <v>16</v>
      </c>
      <c r="I1535" t="s">
        <v>16</v>
      </c>
      <c r="J1535" s="20" t="s">
        <v>42</v>
      </c>
      <c r="K1535" s="127" t="s">
        <v>16</v>
      </c>
      <c r="L1535" s="127" t="s">
        <v>16</v>
      </c>
      <c r="M1535" s="127" t="s">
        <v>16</v>
      </c>
      <c r="N1535" s="127" t="s">
        <v>16</v>
      </c>
      <c r="O1535" s="127" t="s">
        <v>16</v>
      </c>
      <c r="P1535" s="127" t="s">
        <v>16</v>
      </c>
      <c r="Q1535" s="128" t="s">
        <v>16</v>
      </c>
      <c r="R1535" s="127" t="s">
        <v>16</v>
      </c>
      <c r="S1535" s="128" t="s">
        <v>16</v>
      </c>
      <c r="T1535" s="127" t="s">
        <v>16</v>
      </c>
      <c r="U1535" s="128" t="s">
        <v>16</v>
      </c>
      <c r="V1535" s="127" t="s">
        <v>16</v>
      </c>
      <c r="W1535" s="127" t="s">
        <v>16</v>
      </c>
      <c r="X1535" s="129" t="s">
        <v>16</v>
      </c>
      <c r="Y1535" s="129" t="s">
        <v>16</v>
      </c>
      <c r="Z1535" s="127" t="s">
        <v>16</v>
      </c>
      <c r="AA1535" s="129" t="s">
        <v>16</v>
      </c>
      <c r="AB1535" s="129" t="s">
        <v>16</v>
      </c>
      <c r="AC1535" s="127" t="s">
        <v>16</v>
      </c>
      <c r="AD1535" s="129" t="s">
        <v>16</v>
      </c>
      <c r="AE1535" s="129" t="s">
        <v>16</v>
      </c>
      <c r="AF1535" s="129" t="s">
        <v>16</v>
      </c>
      <c r="AG1535" s="129" t="s">
        <v>16</v>
      </c>
    </row>
    <row r="1536" spans="1:33">
      <c r="A1536" t="s">
        <v>16</v>
      </c>
      <c r="B1536" t="s">
        <v>16</v>
      </c>
      <c r="C1536" t="s">
        <v>16</v>
      </c>
      <c r="D1536" t="s">
        <v>16</v>
      </c>
      <c r="E1536" t="s">
        <v>16</v>
      </c>
      <c r="F1536" t="s">
        <v>16</v>
      </c>
      <c r="G1536" t="s">
        <v>16</v>
      </c>
      <c r="H1536" t="s">
        <v>16</v>
      </c>
      <c r="I1536" t="s">
        <v>16</v>
      </c>
      <c r="J1536" s="20" t="s">
        <v>42</v>
      </c>
      <c r="K1536" s="127" t="s">
        <v>16</v>
      </c>
      <c r="L1536" s="127" t="s">
        <v>16</v>
      </c>
      <c r="M1536" s="127" t="s">
        <v>16</v>
      </c>
      <c r="N1536" s="127" t="s">
        <v>16</v>
      </c>
      <c r="O1536" s="127" t="s">
        <v>16</v>
      </c>
      <c r="P1536" s="127" t="s">
        <v>16</v>
      </c>
      <c r="Q1536" s="128" t="s">
        <v>16</v>
      </c>
      <c r="R1536" s="127" t="s">
        <v>16</v>
      </c>
      <c r="S1536" s="128" t="s">
        <v>16</v>
      </c>
      <c r="T1536" s="127" t="s">
        <v>16</v>
      </c>
      <c r="U1536" s="128" t="s">
        <v>16</v>
      </c>
      <c r="V1536" s="127" t="s">
        <v>16</v>
      </c>
      <c r="W1536" s="127" t="s">
        <v>16</v>
      </c>
      <c r="X1536" s="129" t="s">
        <v>16</v>
      </c>
      <c r="Y1536" s="129" t="s">
        <v>16</v>
      </c>
      <c r="Z1536" s="127" t="s">
        <v>16</v>
      </c>
      <c r="AA1536" s="129" t="s">
        <v>16</v>
      </c>
      <c r="AB1536" s="129" t="s">
        <v>16</v>
      </c>
      <c r="AC1536" s="127" t="s">
        <v>16</v>
      </c>
      <c r="AD1536" s="129" t="s">
        <v>16</v>
      </c>
      <c r="AE1536" s="129" t="s">
        <v>16</v>
      </c>
      <c r="AF1536" s="129" t="s">
        <v>16</v>
      </c>
      <c r="AG1536" s="129" t="s">
        <v>16</v>
      </c>
    </row>
    <row r="1537" spans="1:33">
      <c r="A1537" t="s">
        <v>16</v>
      </c>
      <c r="B1537" t="s">
        <v>16</v>
      </c>
      <c r="C1537" t="s">
        <v>16</v>
      </c>
      <c r="D1537" t="s">
        <v>16</v>
      </c>
      <c r="E1537" t="s">
        <v>16</v>
      </c>
      <c r="F1537" t="s">
        <v>16</v>
      </c>
      <c r="G1537" t="s">
        <v>16</v>
      </c>
      <c r="H1537" t="s">
        <v>16</v>
      </c>
      <c r="I1537" t="s">
        <v>16</v>
      </c>
      <c r="J1537" s="20" t="s">
        <v>42</v>
      </c>
      <c r="K1537" s="127" t="s">
        <v>16</v>
      </c>
      <c r="L1537" s="127" t="s">
        <v>16</v>
      </c>
      <c r="M1537" s="127" t="s">
        <v>16</v>
      </c>
      <c r="N1537" s="127" t="s">
        <v>16</v>
      </c>
      <c r="O1537" s="127" t="s">
        <v>16</v>
      </c>
      <c r="P1537" s="127" t="s">
        <v>16</v>
      </c>
      <c r="Q1537" s="128" t="s">
        <v>16</v>
      </c>
      <c r="R1537" s="127" t="s">
        <v>16</v>
      </c>
      <c r="S1537" s="128" t="s">
        <v>16</v>
      </c>
      <c r="T1537" s="127" t="s">
        <v>16</v>
      </c>
      <c r="U1537" s="128" t="s">
        <v>16</v>
      </c>
      <c r="V1537" s="127" t="s">
        <v>16</v>
      </c>
      <c r="W1537" s="127" t="s">
        <v>16</v>
      </c>
      <c r="X1537" s="129" t="s">
        <v>16</v>
      </c>
      <c r="Y1537" s="129" t="s">
        <v>16</v>
      </c>
      <c r="Z1537" s="127" t="s">
        <v>16</v>
      </c>
      <c r="AA1537" s="129" t="s">
        <v>16</v>
      </c>
      <c r="AB1537" s="129" t="s">
        <v>16</v>
      </c>
      <c r="AC1537" s="127" t="s">
        <v>16</v>
      </c>
      <c r="AD1537" s="129" t="s">
        <v>16</v>
      </c>
      <c r="AE1537" s="129" t="s">
        <v>16</v>
      </c>
      <c r="AF1537" s="129" t="s">
        <v>16</v>
      </c>
      <c r="AG1537" s="129" t="s">
        <v>16</v>
      </c>
    </row>
    <row r="1538" spans="1:33">
      <c r="A1538" t="s">
        <v>16</v>
      </c>
      <c r="B1538" t="s">
        <v>16</v>
      </c>
      <c r="C1538" t="s">
        <v>16</v>
      </c>
      <c r="D1538" t="s">
        <v>16</v>
      </c>
      <c r="E1538" t="s">
        <v>16</v>
      </c>
      <c r="F1538" t="s">
        <v>16</v>
      </c>
      <c r="G1538" t="s">
        <v>16</v>
      </c>
      <c r="H1538" t="s">
        <v>16</v>
      </c>
      <c r="I1538" t="s">
        <v>16</v>
      </c>
      <c r="J1538" s="20" t="s">
        <v>42</v>
      </c>
      <c r="K1538" s="127" t="s">
        <v>16</v>
      </c>
      <c r="L1538" s="127" t="s">
        <v>16</v>
      </c>
      <c r="M1538" s="127" t="s">
        <v>16</v>
      </c>
      <c r="N1538" s="127" t="s">
        <v>16</v>
      </c>
      <c r="O1538" s="127" t="s">
        <v>16</v>
      </c>
      <c r="P1538" s="127" t="s">
        <v>16</v>
      </c>
      <c r="Q1538" s="128" t="s">
        <v>16</v>
      </c>
      <c r="R1538" s="127" t="s">
        <v>16</v>
      </c>
      <c r="S1538" s="128" t="s">
        <v>16</v>
      </c>
      <c r="T1538" s="127" t="s">
        <v>16</v>
      </c>
      <c r="U1538" s="128" t="s">
        <v>16</v>
      </c>
      <c r="V1538" s="127" t="s">
        <v>16</v>
      </c>
      <c r="W1538" s="127" t="s">
        <v>16</v>
      </c>
      <c r="X1538" s="129" t="s">
        <v>16</v>
      </c>
      <c r="Y1538" s="129" t="s">
        <v>16</v>
      </c>
      <c r="Z1538" s="127" t="s">
        <v>16</v>
      </c>
      <c r="AA1538" s="129" t="s">
        <v>16</v>
      </c>
      <c r="AB1538" s="129" t="s">
        <v>16</v>
      </c>
      <c r="AC1538" s="127" t="s">
        <v>16</v>
      </c>
      <c r="AD1538" s="129" t="s">
        <v>16</v>
      </c>
      <c r="AE1538" s="129" t="s">
        <v>16</v>
      </c>
      <c r="AF1538" s="129" t="s">
        <v>16</v>
      </c>
      <c r="AG1538" s="129" t="s">
        <v>16</v>
      </c>
    </row>
    <row r="1539" spans="1:33">
      <c r="A1539" t="s">
        <v>16</v>
      </c>
      <c r="B1539" t="s">
        <v>16</v>
      </c>
      <c r="C1539" t="s">
        <v>16</v>
      </c>
      <c r="D1539" t="s">
        <v>16</v>
      </c>
      <c r="E1539" t="s">
        <v>16</v>
      </c>
      <c r="F1539" t="s">
        <v>16</v>
      </c>
      <c r="G1539" t="s">
        <v>16</v>
      </c>
      <c r="H1539" t="s">
        <v>16</v>
      </c>
      <c r="I1539" t="s">
        <v>16</v>
      </c>
      <c r="J1539" s="20" t="s">
        <v>42</v>
      </c>
      <c r="K1539" s="127" t="s">
        <v>16</v>
      </c>
      <c r="L1539" s="127" t="s">
        <v>16</v>
      </c>
      <c r="M1539" s="127" t="s">
        <v>16</v>
      </c>
      <c r="N1539" s="127" t="s">
        <v>16</v>
      </c>
      <c r="O1539" s="127" t="s">
        <v>16</v>
      </c>
      <c r="P1539" s="127" t="s">
        <v>16</v>
      </c>
      <c r="Q1539" s="128" t="s">
        <v>16</v>
      </c>
      <c r="R1539" s="127" t="s">
        <v>16</v>
      </c>
      <c r="S1539" s="128" t="s">
        <v>16</v>
      </c>
      <c r="T1539" s="127" t="s">
        <v>16</v>
      </c>
      <c r="U1539" s="128" t="s">
        <v>16</v>
      </c>
      <c r="V1539" s="127" t="s">
        <v>16</v>
      </c>
      <c r="W1539" s="127" t="s">
        <v>16</v>
      </c>
      <c r="X1539" s="129" t="s">
        <v>16</v>
      </c>
      <c r="Y1539" s="129" t="s">
        <v>16</v>
      </c>
      <c r="Z1539" s="127" t="s">
        <v>16</v>
      </c>
      <c r="AA1539" s="129" t="s">
        <v>16</v>
      </c>
      <c r="AB1539" s="129" t="s">
        <v>16</v>
      </c>
      <c r="AC1539" s="127" t="s">
        <v>16</v>
      </c>
      <c r="AD1539" s="129" t="s">
        <v>16</v>
      </c>
      <c r="AE1539" s="129" t="s">
        <v>16</v>
      </c>
      <c r="AF1539" s="129" t="s">
        <v>16</v>
      </c>
      <c r="AG1539" s="129" t="s">
        <v>16</v>
      </c>
    </row>
    <row r="1540" spans="1:33">
      <c r="A1540" t="s">
        <v>16</v>
      </c>
      <c r="B1540" t="s">
        <v>16</v>
      </c>
      <c r="C1540" t="s">
        <v>16</v>
      </c>
      <c r="D1540" t="s">
        <v>16</v>
      </c>
      <c r="E1540" t="s">
        <v>16</v>
      </c>
      <c r="F1540" t="s">
        <v>16</v>
      </c>
      <c r="G1540" t="s">
        <v>16</v>
      </c>
      <c r="H1540" t="s">
        <v>16</v>
      </c>
      <c r="I1540" t="s">
        <v>16</v>
      </c>
      <c r="J1540" s="20" t="s">
        <v>42</v>
      </c>
      <c r="K1540" s="127" t="s">
        <v>16</v>
      </c>
      <c r="L1540" s="127" t="s">
        <v>16</v>
      </c>
      <c r="M1540" s="127" t="s">
        <v>16</v>
      </c>
      <c r="N1540" s="127" t="s">
        <v>16</v>
      </c>
      <c r="O1540" s="127" t="s">
        <v>16</v>
      </c>
      <c r="P1540" s="127" t="s">
        <v>16</v>
      </c>
      <c r="Q1540" s="128" t="s">
        <v>16</v>
      </c>
      <c r="R1540" s="127" t="s">
        <v>16</v>
      </c>
      <c r="S1540" s="128" t="s">
        <v>16</v>
      </c>
      <c r="T1540" s="127" t="s">
        <v>16</v>
      </c>
      <c r="U1540" s="128" t="s">
        <v>16</v>
      </c>
      <c r="V1540" s="127" t="s">
        <v>16</v>
      </c>
      <c r="W1540" s="127" t="s">
        <v>16</v>
      </c>
      <c r="X1540" s="129" t="s">
        <v>16</v>
      </c>
      <c r="Y1540" s="129" t="s">
        <v>16</v>
      </c>
      <c r="Z1540" s="127" t="s">
        <v>16</v>
      </c>
      <c r="AA1540" s="129" t="s">
        <v>16</v>
      </c>
      <c r="AB1540" s="129" t="s">
        <v>16</v>
      </c>
      <c r="AC1540" s="127" t="s">
        <v>16</v>
      </c>
      <c r="AD1540" s="129" t="s">
        <v>16</v>
      </c>
      <c r="AE1540" s="129" t="s">
        <v>16</v>
      </c>
      <c r="AF1540" s="129" t="s">
        <v>16</v>
      </c>
      <c r="AG1540" s="129" t="s">
        <v>16</v>
      </c>
    </row>
    <row r="1541" spans="1:33">
      <c r="A1541" t="s">
        <v>16</v>
      </c>
      <c r="B1541" t="s">
        <v>16</v>
      </c>
      <c r="C1541" t="s">
        <v>16</v>
      </c>
      <c r="D1541" t="s">
        <v>16</v>
      </c>
      <c r="E1541" t="s">
        <v>16</v>
      </c>
      <c r="F1541" t="s">
        <v>16</v>
      </c>
      <c r="G1541" t="s">
        <v>16</v>
      </c>
      <c r="H1541" t="s">
        <v>16</v>
      </c>
      <c r="I1541" t="s">
        <v>16</v>
      </c>
      <c r="J1541" s="20" t="s">
        <v>42</v>
      </c>
      <c r="K1541" s="127" t="s">
        <v>16</v>
      </c>
      <c r="L1541" s="127" t="s">
        <v>16</v>
      </c>
      <c r="M1541" s="127" t="s">
        <v>16</v>
      </c>
      <c r="N1541" s="127" t="s">
        <v>16</v>
      </c>
      <c r="O1541" s="127" t="s">
        <v>16</v>
      </c>
      <c r="P1541" s="127" t="s">
        <v>16</v>
      </c>
      <c r="Q1541" s="128" t="s">
        <v>16</v>
      </c>
      <c r="R1541" s="127" t="s">
        <v>16</v>
      </c>
      <c r="S1541" s="128" t="s">
        <v>16</v>
      </c>
      <c r="T1541" s="127" t="s">
        <v>16</v>
      </c>
      <c r="U1541" s="128" t="s">
        <v>16</v>
      </c>
      <c r="V1541" s="127" t="s">
        <v>16</v>
      </c>
      <c r="W1541" s="127" t="s">
        <v>16</v>
      </c>
      <c r="X1541" s="129" t="s">
        <v>16</v>
      </c>
      <c r="Y1541" s="129" t="s">
        <v>16</v>
      </c>
      <c r="Z1541" s="127" t="s">
        <v>16</v>
      </c>
      <c r="AA1541" s="129" t="s">
        <v>16</v>
      </c>
      <c r="AB1541" s="129" t="s">
        <v>16</v>
      </c>
      <c r="AC1541" s="127" t="s">
        <v>16</v>
      </c>
      <c r="AD1541" s="129" t="s">
        <v>16</v>
      </c>
      <c r="AE1541" s="129" t="s">
        <v>16</v>
      </c>
      <c r="AF1541" s="129" t="s">
        <v>16</v>
      </c>
      <c r="AG1541" s="129" t="s">
        <v>16</v>
      </c>
    </row>
    <row r="1542" spans="1:33">
      <c r="A1542" t="s">
        <v>16</v>
      </c>
      <c r="B1542" t="s">
        <v>16</v>
      </c>
      <c r="C1542" t="s">
        <v>16</v>
      </c>
      <c r="D1542" t="s">
        <v>16</v>
      </c>
      <c r="E1542" t="s">
        <v>16</v>
      </c>
      <c r="F1542" t="s">
        <v>16</v>
      </c>
      <c r="G1542" t="s">
        <v>16</v>
      </c>
      <c r="H1542" t="s">
        <v>16</v>
      </c>
      <c r="I1542" t="s">
        <v>16</v>
      </c>
      <c r="J1542" s="20" t="s">
        <v>42</v>
      </c>
      <c r="K1542" s="127" t="s">
        <v>16</v>
      </c>
      <c r="L1542" s="127" t="s">
        <v>16</v>
      </c>
      <c r="M1542" s="127" t="s">
        <v>16</v>
      </c>
      <c r="N1542" s="127" t="s">
        <v>16</v>
      </c>
      <c r="O1542" s="127" t="s">
        <v>16</v>
      </c>
      <c r="P1542" s="127" t="s">
        <v>16</v>
      </c>
      <c r="Q1542" s="128" t="s">
        <v>16</v>
      </c>
      <c r="R1542" s="127" t="s">
        <v>16</v>
      </c>
      <c r="S1542" s="128" t="s">
        <v>16</v>
      </c>
      <c r="T1542" s="127" t="s">
        <v>16</v>
      </c>
      <c r="U1542" s="128" t="s">
        <v>16</v>
      </c>
      <c r="V1542" s="127" t="s">
        <v>16</v>
      </c>
      <c r="W1542" s="127" t="s">
        <v>16</v>
      </c>
      <c r="X1542" s="129" t="s">
        <v>16</v>
      </c>
      <c r="Y1542" s="129" t="s">
        <v>16</v>
      </c>
      <c r="Z1542" s="127" t="s">
        <v>16</v>
      </c>
      <c r="AA1542" s="129" t="s">
        <v>16</v>
      </c>
      <c r="AB1542" s="129" t="s">
        <v>16</v>
      </c>
      <c r="AC1542" s="127" t="s">
        <v>16</v>
      </c>
      <c r="AD1542" s="129" t="s">
        <v>16</v>
      </c>
      <c r="AE1542" s="129" t="s">
        <v>16</v>
      </c>
      <c r="AF1542" s="129" t="s">
        <v>16</v>
      </c>
      <c r="AG1542" s="129" t="s">
        <v>16</v>
      </c>
    </row>
    <row r="1543" spans="1:33">
      <c r="A1543" t="s">
        <v>16</v>
      </c>
      <c r="B1543" t="s">
        <v>16</v>
      </c>
      <c r="C1543" t="s">
        <v>16</v>
      </c>
      <c r="D1543" t="s">
        <v>16</v>
      </c>
      <c r="E1543" t="s">
        <v>16</v>
      </c>
      <c r="F1543" t="s">
        <v>16</v>
      </c>
      <c r="G1543" t="s">
        <v>16</v>
      </c>
      <c r="H1543" t="s">
        <v>16</v>
      </c>
      <c r="I1543" t="s">
        <v>16</v>
      </c>
      <c r="J1543" s="20" t="s">
        <v>42</v>
      </c>
      <c r="K1543" s="127" t="s">
        <v>16</v>
      </c>
      <c r="L1543" s="127" t="s">
        <v>16</v>
      </c>
      <c r="M1543" s="127" t="s">
        <v>16</v>
      </c>
      <c r="N1543" s="127" t="s">
        <v>16</v>
      </c>
      <c r="O1543" s="127" t="s">
        <v>16</v>
      </c>
      <c r="P1543" s="127" t="s">
        <v>16</v>
      </c>
      <c r="Q1543" s="128" t="s">
        <v>16</v>
      </c>
      <c r="R1543" s="127" t="s">
        <v>16</v>
      </c>
      <c r="S1543" s="128" t="s">
        <v>16</v>
      </c>
      <c r="T1543" s="127" t="s">
        <v>16</v>
      </c>
      <c r="U1543" s="128" t="s">
        <v>16</v>
      </c>
      <c r="V1543" s="127" t="s">
        <v>16</v>
      </c>
      <c r="W1543" s="127" t="s">
        <v>16</v>
      </c>
      <c r="X1543" s="129" t="s">
        <v>16</v>
      </c>
      <c r="Y1543" s="129" t="s">
        <v>16</v>
      </c>
      <c r="Z1543" s="127" t="s">
        <v>16</v>
      </c>
      <c r="AA1543" s="129" t="s">
        <v>16</v>
      </c>
      <c r="AB1543" s="129" t="s">
        <v>16</v>
      </c>
      <c r="AC1543" s="127" t="s">
        <v>16</v>
      </c>
      <c r="AD1543" s="129" t="s">
        <v>16</v>
      </c>
      <c r="AE1543" s="129" t="s">
        <v>16</v>
      </c>
      <c r="AF1543" s="129" t="s">
        <v>16</v>
      </c>
      <c r="AG1543" s="129" t="s">
        <v>16</v>
      </c>
    </row>
    <row r="1544" spans="1:33">
      <c r="A1544" t="s">
        <v>16</v>
      </c>
      <c r="B1544" t="s">
        <v>16</v>
      </c>
      <c r="C1544" t="s">
        <v>16</v>
      </c>
      <c r="D1544" t="s">
        <v>16</v>
      </c>
      <c r="E1544" t="s">
        <v>16</v>
      </c>
      <c r="F1544" t="s">
        <v>16</v>
      </c>
      <c r="G1544" t="s">
        <v>16</v>
      </c>
      <c r="H1544" t="s">
        <v>16</v>
      </c>
      <c r="I1544" t="s">
        <v>16</v>
      </c>
      <c r="J1544" s="20" t="s">
        <v>42</v>
      </c>
      <c r="K1544" s="127" t="s">
        <v>16</v>
      </c>
      <c r="L1544" s="127" t="s">
        <v>16</v>
      </c>
      <c r="M1544" s="127" t="s">
        <v>16</v>
      </c>
      <c r="N1544" s="127" t="s">
        <v>16</v>
      </c>
      <c r="O1544" s="127" t="s">
        <v>16</v>
      </c>
      <c r="P1544" s="127" t="s">
        <v>16</v>
      </c>
      <c r="Q1544" s="128" t="s">
        <v>16</v>
      </c>
      <c r="R1544" s="127" t="s">
        <v>16</v>
      </c>
      <c r="S1544" s="128" t="s">
        <v>16</v>
      </c>
      <c r="T1544" s="127" t="s">
        <v>16</v>
      </c>
      <c r="U1544" s="128" t="s">
        <v>16</v>
      </c>
      <c r="V1544" s="127" t="s">
        <v>16</v>
      </c>
      <c r="W1544" s="127" t="s">
        <v>16</v>
      </c>
      <c r="X1544" s="129" t="s">
        <v>16</v>
      </c>
      <c r="Y1544" s="129" t="s">
        <v>16</v>
      </c>
      <c r="Z1544" s="127" t="s">
        <v>16</v>
      </c>
      <c r="AA1544" s="129" t="s">
        <v>16</v>
      </c>
      <c r="AB1544" s="129" t="s">
        <v>16</v>
      </c>
      <c r="AC1544" s="127" t="s">
        <v>16</v>
      </c>
      <c r="AD1544" s="129" t="s">
        <v>16</v>
      </c>
      <c r="AE1544" s="129" t="s">
        <v>16</v>
      </c>
      <c r="AF1544" s="129" t="s">
        <v>16</v>
      </c>
      <c r="AG1544" s="129" t="s">
        <v>16</v>
      </c>
    </row>
    <row r="1545" spans="1:33">
      <c r="A1545" t="s">
        <v>16</v>
      </c>
      <c r="B1545" t="s">
        <v>16</v>
      </c>
      <c r="C1545" t="s">
        <v>16</v>
      </c>
      <c r="D1545" t="s">
        <v>16</v>
      </c>
      <c r="E1545" t="s">
        <v>16</v>
      </c>
      <c r="F1545" t="s">
        <v>16</v>
      </c>
      <c r="G1545" t="s">
        <v>16</v>
      </c>
      <c r="H1545" t="s">
        <v>16</v>
      </c>
      <c r="I1545" t="s">
        <v>16</v>
      </c>
      <c r="J1545" s="20" t="s">
        <v>42</v>
      </c>
      <c r="K1545" s="127" t="s">
        <v>16</v>
      </c>
      <c r="L1545" s="127" t="s">
        <v>16</v>
      </c>
      <c r="M1545" s="127" t="s">
        <v>16</v>
      </c>
      <c r="N1545" s="127" t="s">
        <v>16</v>
      </c>
      <c r="O1545" s="127" t="s">
        <v>16</v>
      </c>
      <c r="P1545" s="127" t="s">
        <v>16</v>
      </c>
      <c r="Q1545" s="128" t="s">
        <v>16</v>
      </c>
      <c r="R1545" s="127" t="s">
        <v>16</v>
      </c>
      <c r="S1545" s="128" t="s">
        <v>16</v>
      </c>
      <c r="T1545" s="127" t="s">
        <v>16</v>
      </c>
      <c r="U1545" s="128" t="s">
        <v>16</v>
      </c>
      <c r="V1545" s="127" t="s">
        <v>16</v>
      </c>
      <c r="W1545" s="127" t="s">
        <v>16</v>
      </c>
      <c r="X1545" s="129" t="s">
        <v>16</v>
      </c>
      <c r="Y1545" s="129" t="s">
        <v>16</v>
      </c>
      <c r="Z1545" s="127" t="s">
        <v>16</v>
      </c>
      <c r="AA1545" s="129" t="s">
        <v>16</v>
      </c>
      <c r="AB1545" s="129" t="s">
        <v>16</v>
      </c>
      <c r="AC1545" s="127" t="s">
        <v>16</v>
      </c>
      <c r="AD1545" s="129" t="s">
        <v>16</v>
      </c>
      <c r="AE1545" s="129" t="s">
        <v>16</v>
      </c>
      <c r="AF1545" s="129" t="s">
        <v>16</v>
      </c>
      <c r="AG1545" s="129" t="s">
        <v>16</v>
      </c>
    </row>
    <row r="1546" spans="1:33">
      <c r="A1546" t="s">
        <v>16</v>
      </c>
      <c r="B1546" t="s">
        <v>16</v>
      </c>
      <c r="C1546" t="s">
        <v>16</v>
      </c>
      <c r="D1546" t="s">
        <v>16</v>
      </c>
      <c r="E1546" t="s">
        <v>16</v>
      </c>
      <c r="F1546" t="s">
        <v>16</v>
      </c>
      <c r="G1546" t="s">
        <v>16</v>
      </c>
      <c r="H1546" t="s">
        <v>16</v>
      </c>
      <c r="I1546" t="s">
        <v>16</v>
      </c>
      <c r="J1546" s="20" t="s">
        <v>42</v>
      </c>
      <c r="K1546" s="127" t="s">
        <v>16</v>
      </c>
      <c r="L1546" s="127" t="s">
        <v>16</v>
      </c>
      <c r="M1546" s="127" t="s">
        <v>16</v>
      </c>
      <c r="N1546" s="127" t="s">
        <v>16</v>
      </c>
      <c r="O1546" s="127" t="s">
        <v>16</v>
      </c>
      <c r="P1546" s="127" t="s">
        <v>16</v>
      </c>
      <c r="Q1546" s="128" t="s">
        <v>16</v>
      </c>
      <c r="R1546" s="127" t="s">
        <v>16</v>
      </c>
      <c r="S1546" s="128" t="s">
        <v>16</v>
      </c>
      <c r="T1546" s="127" t="s">
        <v>16</v>
      </c>
      <c r="U1546" s="128" t="s">
        <v>16</v>
      </c>
      <c r="V1546" s="127" t="s">
        <v>16</v>
      </c>
      <c r="W1546" s="127" t="s">
        <v>16</v>
      </c>
      <c r="X1546" s="129" t="s">
        <v>16</v>
      </c>
      <c r="Y1546" s="129" t="s">
        <v>16</v>
      </c>
      <c r="Z1546" s="127" t="s">
        <v>16</v>
      </c>
      <c r="AA1546" s="129" t="s">
        <v>16</v>
      </c>
      <c r="AB1546" s="129" t="s">
        <v>16</v>
      </c>
      <c r="AC1546" s="127" t="s">
        <v>16</v>
      </c>
      <c r="AD1546" s="129" t="s">
        <v>16</v>
      </c>
      <c r="AE1546" s="129" t="s">
        <v>16</v>
      </c>
      <c r="AF1546" s="129" t="s">
        <v>16</v>
      </c>
      <c r="AG1546" s="129" t="s">
        <v>16</v>
      </c>
    </row>
    <row r="1547" spans="1:33">
      <c r="A1547" t="s">
        <v>16</v>
      </c>
      <c r="B1547" t="s">
        <v>16</v>
      </c>
      <c r="C1547" t="s">
        <v>16</v>
      </c>
      <c r="D1547" t="s">
        <v>16</v>
      </c>
      <c r="E1547" t="s">
        <v>16</v>
      </c>
      <c r="F1547" t="s">
        <v>16</v>
      </c>
      <c r="G1547" t="s">
        <v>16</v>
      </c>
      <c r="H1547" t="s">
        <v>16</v>
      </c>
      <c r="I1547" t="s">
        <v>16</v>
      </c>
      <c r="J1547" s="20" t="s">
        <v>42</v>
      </c>
      <c r="K1547" s="127" t="s">
        <v>16</v>
      </c>
      <c r="L1547" s="127" t="s">
        <v>16</v>
      </c>
      <c r="M1547" s="127" t="s">
        <v>16</v>
      </c>
      <c r="N1547" s="127" t="s">
        <v>16</v>
      </c>
      <c r="O1547" s="127" t="s">
        <v>16</v>
      </c>
      <c r="P1547" s="127" t="s">
        <v>16</v>
      </c>
      <c r="Q1547" s="128" t="s">
        <v>16</v>
      </c>
      <c r="R1547" s="127" t="s">
        <v>16</v>
      </c>
      <c r="S1547" s="128" t="s">
        <v>16</v>
      </c>
      <c r="T1547" s="127" t="s">
        <v>16</v>
      </c>
      <c r="U1547" s="128" t="s">
        <v>16</v>
      </c>
      <c r="V1547" s="127" t="s">
        <v>16</v>
      </c>
      <c r="W1547" s="127" t="s">
        <v>16</v>
      </c>
      <c r="X1547" s="129" t="s">
        <v>16</v>
      </c>
      <c r="Y1547" s="129" t="s">
        <v>16</v>
      </c>
      <c r="Z1547" s="127" t="s">
        <v>16</v>
      </c>
      <c r="AA1547" s="129" t="s">
        <v>16</v>
      </c>
      <c r="AB1547" s="129" t="s">
        <v>16</v>
      </c>
      <c r="AC1547" s="127" t="s">
        <v>16</v>
      </c>
      <c r="AD1547" s="129" t="s">
        <v>16</v>
      </c>
      <c r="AE1547" s="129" t="s">
        <v>16</v>
      </c>
      <c r="AF1547" s="129" t="s">
        <v>16</v>
      </c>
      <c r="AG1547" s="129" t="s">
        <v>16</v>
      </c>
    </row>
    <row r="1548" spans="1:33">
      <c r="A1548" t="s">
        <v>16</v>
      </c>
      <c r="B1548" t="s">
        <v>16</v>
      </c>
      <c r="C1548" t="s">
        <v>16</v>
      </c>
      <c r="D1548" t="s">
        <v>16</v>
      </c>
      <c r="E1548" t="s">
        <v>16</v>
      </c>
      <c r="F1548" t="s">
        <v>16</v>
      </c>
      <c r="G1548" t="s">
        <v>16</v>
      </c>
      <c r="H1548" t="s">
        <v>16</v>
      </c>
      <c r="I1548" t="s">
        <v>16</v>
      </c>
      <c r="J1548" s="20" t="s">
        <v>42</v>
      </c>
      <c r="K1548" s="127" t="s">
        <v>16</v>
      </c>
      <c r="L1548" s="127" t="s">
        <v>16</v>
      </c>
      <c r="M1548" s="127" t="s">
        <v>16</v>
      </c>
      <c r="N1548" s="127" t="s">
        <v>16</v>
      </c>
      <c r="O1548" s="127" t="s">
        <v>16</v>
      </c>
      <c r="P1548" s="127" t="s">
        <v>16</v>
      </c>
      <c r="Q1548" s="128" t="s">
        <v>16</v>
      </c>
      <c r="R1548" s="127" t="s">
        <v>16</v>
      </c>
      <c r="S1548" s="128" t="s">
        <v>16</v>
      </c>
      <c r="T1548" s="127" t="s">
        <v>16</v>
      </c>
      <c r="U1548" s="128" t="s">
        <v>16</v>
      </c>
      <c r="V1548" s="127" t="s">
        <v>16</v>
      </c>
      <c r="W1548" s="127" t="s">
        <v>16</v>
      </c>
      <c r="X1548" s="129" t="s">
        <v>16</v>
      </c>
      <c r="Y1548" s="129" t="s">
        <v>16</v>
      </c>
      <c r="Z1548" s="127" t="s">
        <v>16</v>
      </c>
      <c r="AA1548" s="129" t="s">
        <v>16</v>
      </c>
      <c r="AB1548" s="129" t="s">
        <v>16</v>
      </c>
      <c r="AC1548" s="127" t="s">
        <v>16</v>
      </c>
      <c r="AD1548" s="129" t="s">
        <v>16</v>
      </c>
      <c r="AE1548" s="129" t="s">
        <v>16</v>
      </c>
      <c r="AF1548" s="129" t="s">
        <v>16</v>
      </c>
      <c r="AG1548" s="129" t="s">
        <v>16</v>
      </c>
    </row>
    <row r="1549" spans="1:33">
      <c r="A1549" t="s">
        <v>16</v>
      </c>
      <c r="B1549" t="s">
        <v>16</v>
      </c>
      <c r="C1549" t="s">
        <v>16</v>
      </c>
      <c r="D1549" t="s">
        <v>16</v>
      </c>
      <c r="E1549" t="s">
        <v>16</v>
      </c>
      <c r="F1549" t="s">
        <v>16</v>
      </c>
      <c r="G1549" t="s">
        <v>16</v>
      </c>
      <c r="H1549" t="s">
        <v>16</v>
      </c>
      <c r="I1549" t="s">
        <v>16</v>
      </c>
      <c r="J1549" s="20" t="s">
        <v>42</v>
      </c>
      <c r="K1549" s="127" t="s">
        <v>16</v>
      </c>
      <c r="L1549" s="127" t="s">
        <v>16</v>
      </c>
      <c r="M1549" s="127" t="s">
        <v>16</v>
      </c>
      <c r="N1549" s="127" t="s">
        <v>16</v>
      </c>
      <c r="O1549" s="127" t="s">
        <v>16</v>
      </c>
      <c r="P1549" s="127" t="s">
        <v>16</v>
      </c>
      <c r="Q1549" s="128" t="s">
        <v>16</v>
      </c>
      <c r="R1549" s="127" t="s">
        <v>16</v>
      </c>
      <c r="S1549" s="128" t="s">
        <v>16</v>
      </c>
      <c r="T1549" s="127" t="s">
        <v>16</v>
      </c>
      <c r="U1549" s="128" t="s">
        <v>16</v>
      </c>
      <c r="V1549" s="127" t="s">
        <v>16</v>
      </c>
      <c r="W1549" s="127" t="s">
        <v>16</v>
      </c>
      <c r="X1549" s="129" t="s">
        <v>16</v>
      </c>
      <c r="Y1549" s="129" t="s">
        <v>16</v>
      </c>
      <c r="Z1549" s="127" t="s">
        <v>16</v>
      </c>
      <c r="AA1549" s="129" t="s">
        <v>16</v>
      </c>
      <c r="AB1549" s="129" t="s">
        <v>16</v>
      </c>
      <c r="AC1549" s="127" t="s">
        <v>16</v>
      </c>
      <c r="AD1549" s="129" t="s">
        <v>16</v>
      </c>
      <c r="AE1549" s="129" t="s">
        <v>16</v>
      </c>
      <c r="AF1549" s="129" t="s">
        <v>16</v>
      </c>
      <c r="AG1549" s="129" t="s">
        <v>16</v>
      </c>
    </row>
    <row r="1550" spans="1:33">
      <c r="A1550" t="s">
        <v>16</v>
      </c>
      <c r="B1550" t="s">
        <v>16</v>
      </c>
      <c r="C1550" t="s">
        <v>16</v>
      </c>
      <c r="D1550" t="s">
        <v>16</v>
      </c>
      <c r="E1550" t="s">
        <v>16</v>
      </c>
      <c r="F1550" t="s">
        <v>16</v>
      </c>
      <c r="G1550" t="s">
        <v>16</v>
      </c>
      <c r="H1550" t="s">
        <v>16</v>
      </c>
      <c r="I1550" t="s">
        <v>16</v>
      </c>
      <c r="J1550" s="20" t="s">
        <v>42</v>
      </c>
      <c r="K1550" s="127" t="s">
        <v>16</v>
      </c>
      <c r="L1550" s="127" t="s">
        <v>16</v>
      </c>
      <c r="M1550" s="127" t="s">
        <v>16</v>
      </c>
      <c r="N1550" s="127" t="s">
        <v>16</v>
      </c>
      <c r="O1550" s="127" t="s">
        <v>16</v>
      </c>
      <c r="P1550" s="127" t="s">
        <v>16</v>
      </c>
      <c r="Q1550" s="128" t="s">
        <v>16</v>
      </c>
      <c r="R1550" s="127" t="s">
        <v>16</v>
      </c>
      <c r="S1550" s="128" t="s">
        <v>16</v>
      </c>
      <c r="T1550" s="127" t="s">
        <v>16</v>
      </c>
      <c r="U1550" s="128" t="s">
        <v>16</v>
      </c>
      <c r="V1550" s="127" t="s">
        <v>16</v>
      </c>
      <c r="W1550" s="127" t="s">
        <v>16</v>
      </c>
      <c r="X1550" s="129" t="s">
        <v>16</v>
      </c>
      <c r="Y1550" s="129" t="s">
        <v>16</v>
      </c>
      <c r="Z1550" s="127" t="s">
        <v>16</v>
      </c>
      <c r="AA1550" s="129" t="s">
        <v>16</v>
      </c>
      <c r="AB1550" s="129" t="s">
        <v>16</v>
      </c>
      <c r="AC1550" s="127" t="s">
        <v>16</v>
      </c>
      <c r="AD1550" s="129" t="s">
        <v>16</v>
      </c>
      <c r="AE1550" s="129" t="s">
        <v>16</v>
      </c>
      <c r="AF1550" s="129" t="s">
        <v>16</v>
      </c>
      <c r="AG1550" s="129" t="s">
        <v>16</v>
      </c>
    </row>
    <row r="1551" spans="1:33">
      <c r="A1551" t="s">
        <v>16</v>
      </c>
      <c r="B1551" t="s">
        <v>16</v>
      </c>
      <c r="C1551" t="s">
        <v>16</v>
      </c>
      <c r="D1551" t="s">
        <v>16</v>
      </c>
      <c r="E1551" t="s">
        <v>16</v>
      </c>
      <c r="F1551" t="s">
        <v>16</v>
      </c>
      <c r="G1551" t="s">
        <v>16</v>
      </c>
      <c r="H1551" t="s">
        <v>16</v>
      </c>
      <c r="I1551" t="s">
        <v>16</v>
      </c>
      <c r="J1551" s="20" t="s">
        <v>42</v>
      </c>
      <c r="K1551" s="127" t="s">
        <v>16</v>
      </c>
      <c r="L1551" s="127" t="s">
        <v>16</v>
      </c>
      <c r="M1551" s="127" t="s">
        <v>16</v>
      </c>
      <c r="N1551" s="127" t="s">
        <v>16</v>
      </c>
      <c r="O1551" s="127" t="s">
        <v>16</v>
      </c>
      <c r="P1551" s="127" t="s">
        <v>16</v>
      </c>
      <c r="Q1551" s="128" t="s">
        <v>16</v>
      </c>
      <c r="R1551" s="127" t="s">
        <v>16</v>
      </c>
      <c r="S1551" s="128" t="s">
        <v>16</v>
      </c>
      <c r="T1551" s="127" t="s">
        <v>16</v>
      </c>
      <c r="U1551" s="128" t="s">
        <v>16</v>
      </c>
      <c r="V1551" s="127" t="s">
        <v>16</v>
      </c>
      <c r="W1551" s="127" t="s">
        <v>16</v>
      </c>
      <c r="X1551" s="129" t="s">
        <v>16</v>
      </c>
      <c r="Y1551" s="129" t="s">
        <v>16</v>
      </c>
      <c r="Z1551" s="127" t="s">
        <v>16</v>
      </c>
      <c r="AA1551" s="129" t="s">
        <v>16</v>
      </c>
      <c r="AB1551" s="129" t="s">
        <v>16</v>
      </c>
      <c r="AC1551" s="127" t="s">
        <v>16</v>
      </c>
      <c r="AD1551" s="129" t="s">
        <v>16</v>
      </c>
      <c r="AE1551" s="129" t="s">
        <v>16</v>
      </c>
      <c r="AF1551" s="129" t="s">
        <v>16</v>
      </c>
      <c r="AG1551" s="129" t="s">
        <v>16</v>
      </c>
    </row>
    <row r="1552" spans="1:33">
      <c r="A1552" t="s">
        <v>16</v>
      </c>
      <c r="B1552" t="s">
        <v>16</v>
      </c>
      <c r="C1552" t="s">
        <v>16</v>
      </c>
      <c r="D1552" t="s">
        <v>16</v>
      </c>
      <c r="E1552" t="s">
        <v>16</v>
      </c>
      <c r="F1552" t="s">
        <v>16</v>
      </c>
      <c r="G1552" t="s">
        <v>16</v>
      </c>
      <c r="H1552" t="s">
        <v>16</v>
      </c>
      <c r="I1552" t="s">
        <v>16</v>
      </c>
      <c r="J1552" s="20" t="s">
        <v>42</v>
      </c>
      <c r="K1552" s="127" t="s">
        <v>16</v>
      </c>
      <c r="L1552" s="127" t="s">
        <v>16</v>
      </c>
      <c r="M1552" s="127" t="s">
        <v>16</v>
      </c>
      <c r="N1552" s="127" t="s">
        <v>16</v>
      </c>
      <c r="O1552" s="127" t="s">
        <v>16</v>
      </c>
      <c r="P1552" s="127" t="s">
        <v>16</v>
      </c>
      <c r="Q1552" s="128" t="s">
        <v>16</v>
      </c>
      <c r="R1552" s="127" t="s">
        <v>16</v>
      </c>
      <c r="S1552" s="128" t="s">
        <v>16</v>
      </c>
      <c r="T1552" s="127" t="s">
        <v>16</v>
      </c>
      <c r="U1552" s="128" t="s">
        <v>16</v>
      </c>
      <c r="V1552" s="127" t="s">
        <v>16</v>
      </c>
      <c r="W1552" s="127" t="s">
        <v>16</v>
      </c>
      <c r="X1552" s="129" t="s">
        <v>16</v>
      </c>
      <c r="Y1552" s="129" t="s">
        <v>16</v>
      </c>
      <c r="Z1552" s="127" t="s">
        <v>16</v>
      </c>
      <c r="AA1552" s="129" t="s">
        <v>16</v>
      </c>
      <c r="AB1552" s="129" t="s">
        <v>16</v>
      </c>
      <c r="AC1552" s="127" t="s">
        <v>16</v>
      </c>
      <c r="AD1552" s="129" t="s">
        <v>16</v>
      </c>
      <c r="AE1552" s="129" t="s">
        <v>16</v>
      </c>
      <c r="AF1552" s="129" t="s">
        <v>16</v>
      </c>
      <c r="AG1552" s="129" t="s">
        <v>16</v>
      </c>
    </row>
    <row r="1553" spans="1:33">
      <c r="A1553" t="s">
        <v>16</v>
      </c>
      <c r="B1553" t="s">
        <v>16</v>
      </c>
      <c r="C1553" t="s">
        <v>16</v>
      </c>
      <c r="D1553" t="s">
        <v>16</v>
      </c>
      <c r="E1553" t="s">
        <v>16</v>
      </c>
      <c r="F1553" t="s">
        <v>16</v>
      </c>
      <c r="G1553" t="s">
        <v>16</v>
      </c>
      <c r="H1553" t="s">
        <v>16</v>
      </c>
      <c r="I1553" t="s">
        <v>16</v>
      </c>
      <c r="J1553" s="20" t="s">
        <v>42</v>
      </c>
      <c r="K1553" s="127" t="s">
        <v>16</v>
      </c>
      <c r="L1553" s="127" t="s">
        <v>16</v>
      </c>
      <c r="M1553" s="127" t="s">
        <v>16</v>
      </c>
      <c r="N1553" s="127" t="s">
        <v>16</v>
      </c>
      <c r="O1553" s="127" t="s">
        <v>16</v>
      </c>
      <c r="P1553" s="127" t="s">
        <v>16</v>
      </c>
      <c r="Q1553" s="128" t="s">
        <v>16</v>
      </c>
      <c r="R1553" s="127" t="s">
        <v>16</v>
      </c>
      <c r="S1553" s="128" t="s">
        <v>16</v>
      </c>
      <c r="T1553" s="127" t="s">
        <v>16</v>
      </c>
      <c r="U1553" s="128" t="s">
        <v>16</v>
      </c>
      <c r="V1553" s="127" t="s">
        <v>16</v>
      </c>
      <c r="W1553" s="127" t="s">
        <v>16</v>
      </c>
      <c r="X1553" s="129" t="s">
        <v>16</v>
      </c>
      <c r="Y1553" s="129" t="s">
        <v>16</v>
      </c>
      <c r="Z1553" s="127" t="s">
        <v>16</v>
      </c>
      <c r="AA1553" s="129" t="s">
        <v>16</v>
      </c>
      <c r="AB1553" s="129" t="s">
        <v>16</v>
      </c>
      <c r="AC1553" s="127" t="s">
        <v>16</v>
      </c>
      <c r="AD1553" s="129" t="s">
        <v>16</v>
      </c>
      <c r="AE1553" s="129" t="s">
        <v>16</v>
      </c>
      <c r="AF1553" s="129" t="s">
        <v>16</v>
      </c>
      <c r="AG1553" s="129" t="s">
        <v>16</v>
      </c>
    </row>
    <row r="1554" spans="1:33">
      <c r="A1554" t="s">
        <v>16</v>
      </c>
      <c r="B1554" t="s">
        <v>16</v>
      </c>
      <c r="C1554" t="s">
        <v>16</v>
      </c>
      <c r="D1554" t="s">
        <v>16</v>
      </c>
      <c r="E1554" t="s">
        <v>16</v>
      </c>
      <c r="F1554" t="s">
        <v>16</v>
      </c>
      <c r="G1554" t="s">
        <v>16</v>
      </c>
      <c r="H1554" t="s">
        <v>16</v>
      </c>
      <c r="I1554" t="s">
        <v>16</v>
      </c>
      <c r="J1554" s="20" t="s">
        <v>42</v>
      </c>
      <c r="K1554" s="127" t="s">
        <v>16</v>
      </c>
      <c r="L1554" s="127" t="s">
        <v>16</v>
      </c>
      <c r="M1554" s="127" t="s">
        <v>16</v>
      </c>
      <c r="N1554" s="127" t="s">
        <v>16</v>
      </c>
      <c r="O1554" s="127" t="s">
        <v>16</v>
      </c>
      <c r="P1554" s="127" t="s">
        <v>16</v>
      </c>
      <c r="Q1554" s="128" t="s">
        <v>16</v>
      </c>
      <c r="R1554" s="127" t="s">
        <v>16</v>
      </c>
      <c r="S1554" s="128" t="s">
        <v>16</v>
      </c>
      <c r="T1554" s="127" t="s">
        <v>16</v>
      </c>
      <c r="U1554" s="128" t="s">
        <v>16</v>
      </c>
      <c r="V1554" s="127" t="s">
        <v>16</v>
      </c>
      <c r="W1554" s="127" t="s">
        <v>16</v>
      </c>
      <c r="X1554" s="129" t="s">
        <v>16</v>
      </c>
      <c r="Y1554" s="129" t="s">
        <v>16</v>
      </c>
      <c r="Z1554" s="127" t="s">
        <v>16</v>
      </c>
      <c r="AA1554" s="129" t="s">
        <v>16</v>
      </c>
      <c r="AB1554" s="129" t="s">
        <v>16</v>
      </c>
      <c r="AC1554" s="127" t="s">
        <v>16</v>
      </c>
      <c r="AD1554" s="129" t="s">
        <v>16</v>
      </c>
      <c r="AE1554" s="129" t="s">
        <v>16</v>
      </c>
      <c r="AF1554" s="129" t="s">
        <v>16</v>
      </c>
      <c r="AG1554" s="129" t="s">
        <v>16</v>
      </c>
    </row>
    <row r="1555" spans="1:33">
      <c r="A1555" t="s">
        <v>16</v>
      </c>
      <c r="B1555" t="s">
        <v>16</v>
      </c>
      <c r="C1555" t="s">
        <v>16</v>
      </c>
      <c r="D1555" t="s">
        <v>16</v>
      </c>
      <c r="E1555" t="s">
        <v>16</v>
      </c>
      <c r="F1555" t="s">
        <v>16</v>
      </c>
      <c r="G1555" t="s">
        <v>16</v>
      </c>
      <c r="H1555" t="s">
        <v>16</v>
      </c>
      <c r="I1555" t="s">
        <v>16</v>
      </c>
      <c r="J1555" s="20" t="s">
        <v>42</v>
      </c>
      <c r="K1555" s="127" t="s">
        <v>16</v>
      </c>
      <c r="L1555" s="127" t="s">
        <v>16</v>
      </c>
      <c r="M1555" s="127" t="s">
        <v>16</v>
      </c>
      <c r="N1555" s="127" t="s">
        <v>16</v>
      </c>
      <c r="O1555" s="127" t="s">
        <v>16</v>
      </c>
      <c r="P1555" s="127" t="s">
        <v>16</v>
      </c>
      <c r="Q1555" s="128" t="s">
        <v>16</v>
      </c>
      <c r="R1555" s="127" t="s">
        <v>16</v>
      </c>
      <c r="S1555" s="128" t="s">
        <v>16</v>
      </c>
      <c r="T1555" s="127" t="s">
        <v>16</v>
      </c>
      <c r="U1555" s="128" t="s">
        <v>16</v>
      </c>
      <c r="V1555" s="127" t="s">
        <v>16</v>
      </c>
      <c r="W1555" s="127" t="s">
        <v>16</v>
      </c>
      <c r="X1555" s="129" t="s">
        <v>16</v>
      </c>
      <c r="Y1555" s="129" t="s">
        <v>16</v>
      </c>
      <c r="Z1555" s="127" t="s">
        <v>16</v>
      </c>
      <c r="AA1555" s="129" t="s">
        <v>16</v>
      </c>
      <c r="AB1555" s="129" t="s">
        <v>16</v>
      </c>
      <c r="AC1555" s="127" t="s">
        <v>16</v>
      </c>
      <c r="AD1555" s="129" t="s">
        <v>16</v>
      </c>
      <c r="AE1555" s="129" t="s">
        <v>16</v>
      </c>
      <c r="AF1555" s="129" t="s">
        <v>16</v>
      </c>
      <c r="AG1555" s="129" t="s">
        <v>16</v>
      </c>
    </row>
    <row r="1556" spans="1:33">
      <c r="A1556" t="s">
        <v>16</v>
      </c>
      <c r="B1556" t="s">
        <v>16</v>
      </c>
      <c r="C1556" t="s">
        <v>16</v>
      </c>
      <c r="D1556" t="s">
        <v>16</v>
      </c>
      <c r="E1556" t="s">
        <v>16</v>
      </c>
      <c r="F1556" t="s">
        <v>16</v>
      </c>
      <c r="G1556" t="s">
        <v>16</v>
      </c>
      <c r="H1556" t="s">
        <v>16</v>
      </c>
      <c r="I1556" t="s">
        <v>16</v>
      </c>
      <c r="J1556" s="20" t="s">
        <v>42</v>
      </c>
      <c r="K1556" s="127" t="s">
        <v>16</v>
      </c>
      <c r="L1556" s="127" t="s">
        <v>16</v>
      </c>
      <c r="M1556" s="127" t="s">
        <v>16</v>
      </c>
      <c r="N1556" s="127" t="s">
        <v>16</v>
      </c>
      <c r="O1556" s="127" t="s">
        <v>16</v>
      </c>
      <c r="P1556" s="127" t="s">
        <v>16</v>
      </c>
      <c r="Q1556" s="128" t="s">
        <v>16</v>
      </c>
      <c r="R1556" s="127" t="s">
        <v>16</v>
      </c>
      <c r="S1556" s="128" t="s">
        <v>16</v>
      </c>
      <c r="T1556" s="127" t="s">
        <v>16</v>
      </c>
      <c r="U1556" s="128" t="s">
        <v>16</v>
      </c>
      <c r="V1556" s="127" t="s">
        <v>16</v>
      </c>
      <c r="W1556" s="127" t="s">
        <v>16</v>
      </c>
      <c r="X1556" s="129" t="s">
        <v>16</v>
      </c>
      <c r="Y1556" s="129" t="s">
        <v>16</v>
      </c>
      <c r="Z1556" s="127" t="s">
        <v>16</v>
      </c>
      <c r="AA1556" s="129" t="s">
        <v>16</v>
      </c>
      <c r="AB1556" s="129" t="s">
        <v>16</v>
      </c>
      <c r="AC1556" s="127" t="s">
        <v>16</v>
      </c>
      <c r="AD1556" s="129" t="s">
        <v>16</v>
      </c>
      <c r="AE1556" s="129" t="s">
        <v>16</v>
      </c>
      <c r="AF1556" s="129" t="s">
        <v>16</v>
      </c>
      <c r="AG1556" s="129" t="s">
        <v>16</v>
      </c>
    </row>
    <row r="1557" spans="1:33">
      <c r="A1557" t="s">
        <v>16</v>
      </c>
      <c r="B1557" t="s">
        <v>16</v>
      </c>
      <c r="C1557" t="s">
        <v>16</v>
      </c>
      <c r="D1557" t="s">
        <v>16</v>
      </c>
      <c r="E1557" t="s">
        <v>16</v>
      </c>
      <c r="F1557" t="s">
        <v>16</v>
      </c>
      <c r="G1557" t="s">
        <v>16</v>
      </c>
      <c r="H1557" t="s">
        <v>16</v>
      </c>
      <c r="I1557" t="s">
        <v>16</v>
      </c>
      <c r="J1557" s="20" t="s">
        <v>42</v>
      </c>
      <c r="K1557" s="127" t="s">
        <v>16</v>
      </c>
      <c r="L1557" s="127" t="s">
        <v>16</v>
      </c>
      <c r="M1557" s="127" t="s">
        <v>16</v>
      </c>
      <c r="N1557" s="127" t="s">
        <v>16</v>
      </c>
      <c r="O1557" s="127" t="s">
        <v>16</v>
      </c>
      <c r="P1557" s="127" t="s">
        <v>16</v>
      </c>
      <c r="Q1557" s="128" t="s">
        <v>16</v>
      </c>
      <c r="R1557" s="127" t="s">
        <v>16</v>
      </c>
      <c r="S1557" s="128" t="s">
        <v>16</v>
      </c>
      <c r="T1557" s="127" t="s">
        <v>16</v>
      </c>
      <c r="U1557" s="128" t="s">
        <v>16</v>
      </c>
      <c r="V1557" s="127" t="s">
        <v>16</v>
      </c>
      <c r="W1557" s="127" t="s">
        <v>16</v>
      </c>
      <c r="X1557" s="129" t="s">
        <v>16</v>
      </c>
      <c r="Y1557" s="129" t="s">
        <v>16</v>
      </c>
      <c r="Z1557" s="127" t="s">
        <v>16</v>
      </c>
      <c r="AA1557" s="129" t="s">
        <v>16</v>
      </c>
      <c r="AB1557" s="129" t="s">
        <v>16</v>
      </c>
      <c r="AC1557" s="127" t="s">
        <v>16</v>
      </c>
      <c r="AD1557" s="129" t="s">
        <v>16</v>
      </c>
      <c r="AE1557" s="129" t="s">
        <v>16</v>
      </c>
      <c r="AF1557" s="129" t="s">
        <v>16</v>
      </c>
      <c r="AG1557" s="129" t="s">
        <v>16</v>
      </c>
    </row>
    <row r="1558" spans="1:33">
      <c r="A1558" t="s">
        <v>16</v>
      </c>
      <c r="B1558" t="s">
        <v>16</v>
      </c>
      <c r="C1558" t="s">
        <v>16</v>
      </c>
      <c r="D1558" t="s">
        <v>16</v>
      </c>
      <c r="E1558" t="s">
        <v>16</v>
      </c>
      <c r="F1558" t="s">
        <v>16</v>
      </c>
      <c r="G1558" t="s">
        <v>16</v>
      </c>
      <c r="H1558" t="s">
        <v>16</v>
      </c>
      <c r="I1558" t="s">
        <v>16</v>
      </c>
      <c r="J1558" s="20" t="s">
        <v>42</v>
      </c>
      <c r="K1558" s="127" t="s">
        <v>16</v>
      </c>
      <c r="L1558" s="127" t="s">
        <v>16</v>
      </c>
      <c r="M1558" s="127" t="s">
        <v>16</v>
      </c>
      <c r="N1558" s="127" t="s">
        <v>16</v>
      </c>
      <c r="O1558" s="127" t="s">
        <v>16</v>
      </c>
      <c r="P1558" s="127" t="s">
        <v>16</v>
      </c>
      <c r="Q1558" s="128" t="s">
        <v>16</v>
      </c>
      <c r="R1558" s="127" t="s">
        <v>16</v>
      </c>
      <c r="S1558" s="128" t="s">
        <v>16</v>
      </c>
      <c r="T1558" s="127" t="s">
        <v>16</v>
      </c>
      <c r="U1558" s="128" t="s">
        <v>16</v>
      </c>
      <c r="V1558" s="127" t="s">
        <v>16</v>
      </c>
      <c r="W1558" s="127" t="s">
        <v>16</v>
      </c>
      <c r="X1558" s="129" t="s">
        <v>16</v>
      </c>
      <c r="Y1558" s="129" t="s">
        <v>16</v>
      </c>
      <c r="Z1558" s="127" t="s">
        <v>16</v>
      </c>
      <c r="AA1558" s="129" t="s">
        <v>16</v>
      </c>
      <c r="AB1558" s="129" t="s">
        <v>16</v>
      </c>
      <c r="AC1558" s="127" t="s">
        <v>16</v>
      </c>
      <c r="AD1558" s="129" t="s">
        <v>16</v>
      </c>
      <c r="AE1558" s="129" t="s">
        <v>16</v>
      </c>
      <c r="AF1558" s="129" t="s">
        <v>16</v>
      </c>
      <c r="AG1558" s="129" t="s">
        <v>16</v>
      </c>
    </row>
    <row r="1559" spans="1:33">
      <c r="A1559" t="s">
        <v>16</v>
      </c>
      <c r="B1559" t="s">
        <v>16</v>
      </c>
      <c r="C1559" t="s">
        <v>16</v>
      </c>
      <c r="D1559" t="s">
        <v>16</v>
      </c>
      <c r="E1559" t="s">
        <v>16</v>
      </c>
      <c r="F1559" t="s">
        <v>16</v>
      </c>
      <c r="G1559" t="s">
        <v>16</v>
      </c>
      <c r="H1559" t="s">
        <v>16</v>
      </c>
      <c r="I1559" t="s">
        <v>16</v>
      </c>
      <c r="J1559" s="20" t="s">
        <v>42</v>
      </c>
      <c r="K1559" s="127" t="s">
        <v>16</v>
      </c>
      <c r="L1559" s="127" t="s">
        <v>16</v>
      </c>
      <c r="M1559" s="127" t="s">
        <v>16</v>
      </c>
      <c r="N1559" s="127" t="s">
        <v>16</v>
      </c>
      <c r="O1559" s="127" t="s">
        <v>16</v>
      </c>
      <c r="P1559" s="127" t="s">
        <v>16</v>
      </c>
      <c r="Q1559" s="128" t="s">
        <v>16</v>
      </c>
      <c r="R1559" s="127" t="s">
        <v>16</v>
      </c>
      <c r="S1559" s="128" t="s">
        <v>16</v>
      </c>
      <c r="T1559" s="127" t="s">
        <v>16</v>
      </c>
      <c r="U1559" s="128" t="s">
        <v>16</v>
      </c>
      <c r="V1559" s="127" t="s">
        <v>16</v>
      </c>
      <c r="W1559" s="127" t="s">
        <v>16</v>
      </c>
      <c r="X1559" s="129" t="s">
        <v>16</v>
      </c>
      <c r="Y1559" s="129" t="s">
        <v>16</v>
      </c>
      <c r="Z1559" s="127" t="s">
        <v>16</v>
      </c>
      <c r="AA1559" s="129" t="s">
        <v>16</v>
      </c>
      <c r="AB1559" s="129" t="s">
        <v>16</v>
      </c>
      <c r="AC1559" s="127" t="s">
        <v>16</v>
      </c>
      <c r="AD1559" s="129" t="s">
        <v>16</v>
      </c>
      <c r="AE1559" s="129" t="s">
        <v>16</v>
      </c>
      <c r="AF1559" s="129" t="s">
        <v>16</v>
      </c>
      <c r="AG1559" s="129" t="s">
        <v>16</v>
      </c>
    </row>
    <row r="1560" spans="1:33">
      <c r="A1560" t="s">
        <v>16</v>
      </c>
      <c r="B1560" t="s">
        <v>16</v>
      </c>
      <c r="C1560" t="s">
        <v>16</v>
      </c>
      <c r="D1560" t="s">
        <v>16</v>
      </c>
      <c r="E1560" t="s">
        <v>16</v>
      </c>
      <c r="F1560" t="s">
        <v>16</v>
      </c>
      <c r="G1560" t="s">
        <v>16</v>
      </c>
      <c r="H1560" t="s">
        <v>16</v>
      </c>
      <c r="I1560" t="s">
        <v>16</v>
      </c>
      <c r="J1560" s="20" t="s">
        <v>42</v>
      </c>
      <c r="K1560" s="127" t="s">
        <v>16</v>
      </c>
      <c r="L1560" s="127" t="s">
        <v>16</v>
      </c>
      <c r="M1560" s="127" t="s">
        <v>16</v>
      </c>
      <c r="N1560" s="127" t="s">
        <v>16</v>
      </c>
      <c r="O1560" s="127" t="s">
        <v>16</v>
      </c>
      <c r="P1560" s="127" t="s">
        <v>16</v>
      </c>
      <c r="Q1560" s="128" t="s">
        <v>16</v>
      </c>
      <c r="R1560" s="127" t="s">
        <v>16</v>
      </c>
      <c r="S1560" s="128" t="s">
        <v>16</v>
      </c>
      <c r="T1560" s="127" t="s">
        <v>16</v>
      </c>
      <c r="U1560" s="128" t="s">
        <v>16</v>
      </c>
      <c r="V1560" s="127" t="s">
        <v>16</v>
      </c>
      <c r="W1560" s="127" t="s">
        <v>16</v>
      </c>
      <c r="X1560" s="129" t="s">
        <v>16</v>
      </c>
      <c r="Y1560" s="129" t="s">
        <v>16</v>
      </c>
      <c r="Z1560" s="127" t="s">
        <v>16</v>
      </c>
      <c r="AA1560" s="129" t="s">
        <v>16</v>
      </c>
      <c r="AB1560" s="129" t="s">
        <v>16</v>
      </c>
      <c r="AC1560" s="127" t="s">
        <v>16</v>
      </c>
      <c r="AD1560" s="129" t="s">
        <v>16</v>
      </c>
      <c r="AE1560" s="129" t="s">
        <v>16</v>
      </c>
      <c r="AF1560" s="129" t="s">
        <v>16</v>
      </c>
      <c r="AG1560" s="129" t="s">
        <v>16</v>
      </c>
    </row>
    <row r="1561" spans="1:33">
      <c r="A1561" t="s">
        <v>16</v>
      </c>
      <c r="B1561" t="s">
        <v>16</v>
      </c>
      <c r="C1561" t="s">
        <v>16</v>
      </c>
      <c r="D1561" t="s">
        <v>16</v>
      </c>
      <c r="E1561" t="s">
        <v>16</v>
      </c>
      <c r="F1561" t="s">
        <v>16</v>
      </c>
      <c r="G1561" t="s">
        <v>16</v>
      </c>
      <c r="H1561" t="s">
        <v>16</v>
      </c>
      <c r="I1561" t="s">
        <v>16</v>
      </c>
      <c r="J1561" s="20" t="s">
        <v>42</v>
      </c>
      <c r="K1561" s="127" t="s">
        <v>16</v>
      </c>
      <c r="L1561" s="127" t="s">
        <v>16</v>
      </c>
      <c r="M1561" s="127" t="s">
        <v>16</v>
      </c>
      <c r="N1561" s="127" t="s">
        <v>16</v>
      </c>
      <c r="O1561" s="127" t="s">
        <v>16</v>
      </c>
      <c r="P1561" s="127" t="s">
        <v>16</v>
      </c>
      <c r="Q1561" s="128" t="s">
        <v>16</v>
      </c>
      <c r="R1561" s="127" t="s">
        <v>16</v>
      </c>
      <c r="S1561" s="128" t="s">
        <v>16</v>
      </c>
      <c r="T1561" s="127" t="s">
        <v>16</v>
      </c>
      <c r="U1561" s="128" t="s">
        <v>16</v>
      </c>
      <c r="V1561" s="127" t="s">
        <v>16</v>
      </c>
      <c r="W1561" s="127" t="s">
        <v>16</v>
      </c>
      <c r="X1561" s="129" t="s">
        <v>16</v>
      </c>
      <c r="Y1561" s="129" t="s">
        <v>16</v>
      </c>
      <c r="Z1561" s="127" t="s">
        <v>16</v>
      </c>
      <c r="AA1561" s="129" t="s">
        <v>16</v>
      </c>
      <c r="AB1561" s="129" t="s">
        <v>16</v>
      </c>
      <c r="AC1561" s="127" t="s">
        <v>16</v>
      </c>
      <c r="AD1561" s="129" t="s">
        <v>16</v>
      </c>
      <c r="AE1561" s="129" t="s">
        <v>16</v>
      </c>
      <c r="AF1561" s="129" t="s">
        <v>16</v>
      </c>
      <c r="AG1561" s="129" t="s">
        <v>16</v>
      </c>
    </row>
    <row r="1562" spans="1:33">
      <c r="A1562" t="s">
        <v>16</v>
      </c>
      <c r="B1562" t="s">
        <v>16</v>
      </c>
      <c r="C1562" t="s">
        <v>16</v>
      </c>
      <c r="D1562" t="s">
        <v>16</v>
      </c>
      <c r="E1562" t="s">
        <v>16</v>
      </c>
      <c r="F1562" t="s">
        <v>16</v>
      </c>
      <c r="G1562" t="s">
        <v>16</v>
      </c>
      <c r="H1562" t="s">
        <v>16</v>
      </c>
      <c r="I1562" t="s">
        <v>16</v>
      </c>
      <c r="J1562" s="20" t="s">
        <v>42</v>
      </c>
      <c r="K1562" s="127" t="s">
        <v>16</v>
      </c>
      <c r="L1562" s="127" t="s">
        <v>16</v>
      </c>
      <c r="M1562" s="127" t="s">
        <v>16</v>
      </c>
      <c r="N1562" s="127" t="s">
        <v>16</v>
      </c>
      <c r="O1562" s="127" t="s">
        <v>16</v>
      </c>
      <c r="P1562" s="127" t="s">
        <v>16</v>
      </c>
      <c r="Q1562" s="128" t="s">
        <v>16</v>
      </c>
      <c r="R1562" s="127" t="s">
        <v>16</v>
      </c>
      <c r="S1562" s="128" t="s">
        <v>16</v>
      </c>
      <c r="T1562" s="127" t="s">
        <v>16</v>
      </c>
      <c r="U1562" s="128" t="s">
        <v>16</v>
      </c>
      <c r="V1562" s="127" t="s">
        <v>16</v>
      </c>
      <c r="W1562" s="127" t="s">
        <v>16</v>
      </c>
      <c r="X1562" s="129" t="s">
        <v>16</v>
      </c>
      <c r="Y1562" s="129" t="s">
        <v>16</v>
      </c>
      <c r="Z1562" s="127" t="s">
        <v>16</v>
      </c>
      <c r="AA1562" s="129" t="s">
        <v>16</v>
      </c>
      <c r="AB1562" s="129" t="s">
        <v>16</v>
      </c>
      <c r="AC1562" s="127" t="s">
        <v>16</v>
      </c>
      <c r="AD1562" s="129" t="s">
        <v>16</v>
      </c>
      <c r="AE1562" s="129" t="s">
        <v>16</v>
      </c>
      <c r="AF1562" s="129" t="s">
        <v>16</v>
      </c>
      <c r="AG1562" s="129" t="s">
        <v>16</v>
      </c>
    </row>
    <row r="1563" spans="1:33">
      <c r="A1563" t="s">
        <v>16</v>
      </c>
      <c r="B1563" t="s">
        <v>16</v>
      </c>
      <c r="C1563" t="s">
        <v>16</v>
      </c>
      <c r="D1563" t="s">
        <v>16</v>
      </c>
      <c r="E1563" t="s">
        <v>16</v>
      </c>
      <c r="F1563" t="s">
        <v>16</v>
      </c>
      <c r="G1563" t="s">
        <v>16</v>
      </c>
      <c r="H1563" t="s">
        <v>16</v>
      </c>
      <c r="I1563" t="s">
        <v>16</v>
      </c>
      <c r="J1563" s="20" t="s">
        <v>42</v>
      </c>
      <c r="K1563" s="127" t="s">
        <v>16</v>
      </c>
      <c r="L1563" s="127" t="s">
        <v>16</v>
      </c>
      <c r="M1563" s="127" t="s">
        <v>16</v>
      </c>
      <c r="N1563" s="127" t="s">
        <v>16</v>
      </c>
      <c r="O1563" s="127" t="s">
        <v>16</v>
      </c>
      <c r="P1563" s="127" t="s">
        <v>16</v>
      </c>
      <c r="Q1563" s="128" t="s">
        <v>16</v>
      </c>
      <c r="R1563" s="127" t="s">
        <v>16</v>
      </c>
      <c r="S1563" s="128" t="s">
        <v>16</v>
      </c>
      <c r="T1563" s="127" t="s">
        <v>16</v>
      </c>
      <c r="U1563" s="128" t="s">
        <v>16</v>
      </c>
      <c r="V1563" s="127" t="s">
        <v>16</v>
      </c>
      <c r="W1563" s="127" t="s">
        <v>16</v>
      </c>
      <c r="X1563" s="129" t="s">
        <v>16</v>
      </c>
      <c r="Y1563" s="129" t="s">
        <v>16</v>
      </c>
      <c r="Z1563" s="127" t="s">
        <v>16</v>
      </c>
      <c r="AA1563" s="129" t="s">
        <v>16</v>
      </c>
      <c r="AB1563" s="129" t="s">
        <v>16</v>
      </c>
      <c r="AC1563" s="127" t="s">
        <v>16</v>
      </c>
      <c r="AD1563" s="129" t="s">
        <v>16</v>
      </c>
      <c r="AE1563" s="129" t="s">
        <v>16</v>
      </c>
      <c r="AF1563" s="129" t="s">
        <v>16</v>
      </c>
      <c r="AG1563" s="129" t="s">
        <v>16</v>
      </c>
    </row>
    <row r="1564" spans="1:33">
      <c r="A1564" t="s">
        <v>16</v>
      </c>
      <c r="B1564" t="s">
        <v>16</v>
      </c>
      <c r="C1564" t="s">
        <v>16</v>
      </c>
      <c r="D1564" t="s">
        <v>16</v>
      </c>
      <c r="E1564" t="s">
        <v>16</v>
      </c>
      <c r="F1564" t="s">
        <v>16</v>
      </c>
      <c r="G1564" t="s">
        <v>16</v>
      </c>
      <c r="H1564" t="s">
        <v>16</v>
      </c>
      <c r="I1564" t="s">
        <v>16</v>
      </c>
      <c r="J1564" s="20" t="s">
        <v>42</v>
      </c>
      <c r="K1564" s="127" t="s">
        <v>16</v>
      </c>
      <c r="L1564" s="127" t="s">
        <v>16</v>
      </c>
      <c r="M1564" s="127" t="s">
        <v>16</v>
      </c>
      <c r="N1564" s="127" t="s">
        <v>16</v>
      </c>
      <c r="O1564" s="127" t="s">
        <v>16</v>
      </c>
      <c r="P1564" s="127" t="s">
        <v>16</v>
      </c>
      <c r="Q1564" s="128" t="s">
        <v>16</v>
      </c>
      <c r="R1564" s="127" t="s">
        <v>16</v>
      </c>
      <c r="S1564" s="128" t="s">
        <v>16</v>
      </c>
      <c r="T1564" s="127" t="s">
        <v>16</v>
      </c>
      <c r="U1564" s="128" t="s">
        <v>16</v>
      </c>
      <c r="V1564" s="127" t="s">
        <v>16</v>
      </c>
      <c r="W1564" s="127" t="s">
        <v>16</v>
      </c>
      <c r="X1564" s="129" t="s">
        <v>16</v>
      </c>
      <c r="Y1564" s="129" t="s">
        <v>16</v>
      </c>
      <c r="Z1564" s="127" t="s">
        <v>16</v>
      </c>
      <c r="AA1564" s="129" t="s">
        <v>16</v>
      </c>
      <c r="AB1564" s="129" t="s">
        <v>16</v>
      </c>
      <c r="AC1564" s="127" t="s">
        <v>16</v>
      </c>
      <c r="AD1564" s="129" t="s">
        <v>16</v>
      </c>
      <c r="AE1564" s="129" t="s">
        <v>16</v>
      </c>
      <c r="AF1564" s="129" t="s">
        <v>16</v>
      </c>
      <c r="AG1564" s="129" t="s">
        <v>16</v>
      </c>
    </row>
    <row r="1565" spans="1:33">
      <c r="A1565" t="s">
        <v>16</v>
      </c>
      <c r="B1565" t="s">
        <v>16</v>
      </c>
      <c r="C1565" t="s">
        <v>16</v>
      </c>
      <c r="D1565" t="s">
        <v>16</v>
      </c>
      <c r="E1565" t="s">
        <v>16</v>
      </c>
      <c r="F1565" t="s">
        <v>16</v>
      </c>
      <c r="G1565" t="s">
        <v>16</v>
      </c>
      <c r="H1565" t="s">
        <v>16</v>
      </c>
      <c r="I1565" t="s">
        <v>16</v>
      </c>
      <c r="J1565" s="20" t="s">
        <v>42</v>
      </c>
      <c r="K1565" s="127" t="s">
        <v>16</v>
      </c>
      <c r="L1565" s="127" t="s">
        <v>16</v>
      </c>
      <c r="M1565" s="127" t="s">
        <v>16</v>
      </c>
      <c r="N1565" s="127" t="s">
        <v>16</v>
      </c>
      <c r="O1565" s="127" t="s">
        <v>16</v>
      </c>
      <c r="P1565" s="127" t="s">
        <v>16</v>
      </c>
      <c r="Q1565" s="128" t="s">
        <v>16</v>
      </c>
      <c r="R1565" s="127" t="s">
        <v>16</v>
      </c>
      <c r="S1565" s="128" t="s">
        <v>16</v>
      </c>
      <c r="T1565" s="127" t="s">
        <v>16</v>
      </c>
      <c r="U1565" s="128" t="s">
        <v>16</v>
      </c>
      <c r="V1565" s="127" t="s">
        <v>16</v>
      </c>
      <c r="W1565" s="127" t="s">
        <v>16</v>
      </c>
      <c r="X1565" s="129" t="s">
        <v>16</v>
      </c>
      <c r="Y1565" s="129" t="s">
        <v>16</v>
      </c>
      <c r="Z1565" s="127" t="s">
        <v>16</v>
      </c>
      <c r="AA1565" s="129" t="s">
        <v>16</v>
      </c>
      <c r="AB1565" s="129" t="s">
        <v>16</v>
      </c>
      <c r="AC1565" s="127" t="s">
        <v>16</v>
      </c>
      <c r="AD1565" s="129" t="s">
        <v>16</v>
      </c>
      <c r="AE1565" s="129" t="s">
        <v>16</v>
      </c>
      <c r="AF1565" s="129" t="s">
        <v>16</v>
      </c>
      <c r="AG1565" s="129" t="s">
        <v>16</v>
      </c>
    </row>
    <row r="1566" spans="1:33">
      <c r="A1566" t="s">
        <v>16</v>
      </c>
      <c r="B1566" t="s">
        <v>16</v>
      </c>
      <c r="C1566" t="s">
        <v>16</v>
      </c>
      <c r="D1566" t="s">
        <v>16</v>
      </c>
      <c r="E1566" t="s">
        <v>16</v>
      </c>
      <c r="F1566" t="s">
        <v>16</v>
      </c>
      <c r="G1566" t="s">
        <v>16</v>
      </c>
      <c r="H1566" t="s">
        <v>16</v>
      </c>
      <c r="I1566" t="s">
        <v>16</v>
      </c>
      <c r="J1566" s="20" t="s">
        <v>42</v>
      </c>
      <c r="K1566" s="127" t="s">
        <v>16</v>
      </c>
      <c r="L1566" s="127" t="s">
        <v>16</v>
      </c>
      <c r="M1566" s="127" t="s">
        <v>16</v>
      </c>
      <c r="N1566" s="127" t="s">
        <v>16</v>
      </c>
      <c r="O1566" s="127" t="s">
        <v>16</v>
      </c>
      <c r="P1566" s="127" t="s">
        <v>16</v>
      </c>
      <c r="Q1566" s="128" t="s">
        <v>16</v>
      </c>
      <c r="R1566" s="127" t="s">
        <v>16</v>
      </c>
      <c r="S1566" s="128" t="s">
        <v>16</v>
      </c>
      <c r="T1566" s="127" t="s">
        <v>16</v>
      </c>
      <c r="U1566" s="128" t="s">
        <v>16</v>
      </c>
      <c r="V1566" s="127" t="s">
        <v>16</v>
      </c>
      <c r="W1566" s="127" t="s">
        <v>16</v>
      </c>
      <c r="X1566" s="129" t="s">
        <v>16</v>
      </c>
      <c r="Y1566" s="129" t="s">
        <v>16</v>
      </c>
      <c r="Z1566" s="127" t="s">
        <v>16</v>
      </c>
      <c r="AA1566" s="129" t="s">
        <v>16</v>
      </c>
      <c r="AB1566" s="129" t="s">
        <v>16</v>
      </c>
      <c r="AC1566" s="127" t="s">
        <v>16</v>
      </c>
      <c r="AD1566" s="129" t="s">
        <v>16</v>
      </c>
      <c r="AE1566" s="129" t="s">
        <v>16</v>
      </c>
      <c r="AF1566" s="129" t="s">
        <v>16</v>
      </c>
      <c r="AG1566" s="129" t="s">
        <v>16</v>
      </c>
    </row>
    <row r="1567" spans="1:33">
      <c r="A1567" t="s">
        <v>16</v>
      </c>
      <c r="B1567" t="s">
        <v>16</v>
      </c>
      <c r="C1567" t="s">
        <v>16</v>
      </c>
      <c r="D1567" t="s">
        <v>16</v>
      </c>
      <c r="E1567" t="s">
        <v>16</v>
      </c>
      <c r="F1567" t="s">
        <v>16</v>
      </c>
      <c r="G1567" t="s">
        <v>16</v>
      </c>
      <c r="H1567" t="s">
        <v>16</v>
      </c>
      <c r="I1567" t="s">
        <v>16</v>
      </c>
      <c r="J1567" s="20" t="s">
        <v>42</v>
      </c>
      <c r="K1567" s="127" t="s">
        <v>16</v>
      </c>
      <c r="L1567" s="127" t="s">
        <v>16</v>
      </c>
      <c r="M1567" s="127" t="s">
        <v>16</v>
      </c>
      <c r="N1567" s="127" t="s">
        <v>16</v>
      </c>
      <c r="O1567" s="127" t="s">
        <v>16</v>
      </c>
      <c r="P1567" s="127" t="s">
        <v>16</v>
      </c>
      <c r="Q1567" s="128" t="s">
        <v>16</v>
      </c>
      <c r="R1567" s="127" t="s">
        <v>16</v>
      </c>
      <c r="S1567" s="128" t="s">
        <v>16</v>
      </c>
      <c r="T1567" s="127" t="s">
        <v>16</v>
      </c>
      <c r="U1567" s="128" t="s">
        <v>16</v>
      </c>
      <c r="V1567" s="127" t="s">
        <v>16</v>
      </c>
      <c r="W1567" s="127" t="s">
        <v>16</v>
      </c>
      <c r="X1567" s="129" t="s">
        <v>16</v>
      </c>
      <c r="Y1567" s="129" t="s">
        <v>16</v>
      </c>
      <c r="Z1567" s="127" t="s">
        <v>16</v>
      </c>
      <c r="AA1567" s="129" t="s">
        <v>16</v>
      </c>
      <c r="AB1567" s="129" t="s">
        <v>16</v>
      </c>
      <c r="AC1567" s="127" t="s">
        <v>16</v>
      </c>
      <c r="AD1567" s="129" t="s">
        <v>16</v>
      </c>
      <c r="AE1567" s="129" t="s">
        <v>16</v>
      </c>
      <c r="AF1567" s="129" t="s">
        <v>16</v>
      </c>
      <c r="AG1567" s="129" t="s">
        <v>16</v>
      </c>
    </row>
    <row r="1568" spans="1:33">
      <c r="A1568" t="s">
        <v>16</v>
      </c>
      <c r="B1568" t="s">
        <v>16</v>
      </c>
      <c r="C1568" t="s">
        <v>16</v>
      </c>
      <c r="D1568" t="s">
        <v>16</v>
      </c>
      <c r="E1568" t="s">
        <v>16</v>
      </c>
      <c r="F1568" t="s">
        <v>16</v>
      </c>
      <c r="G1568" t="s">
        <v>16</v>
      </c>
      <c r="H1568" t="s">
        <v>16</v>
      </c>
      <c r="I1568" t="s">
        <v>16</v>
      </c>
      <c r="J1568" s="20" t="s">
        <v>42</v>
      </c>
      <c r="K1568" s="127" t="s">
        <v>16</v>
      </c>
      <c r="L1568" s="127" t="s">
        <v>16</v>
      </c>
      <c r="M1568" s="127" t="s">
        <v>16</v>
      </c>
      <c r="N1568" s="127" t="s">
        <v>16</v>
      </c>
      <c r="O1568" s="127" t="s">
        <v>16</v>
      </c>
      <c r="P1568" s="127" t="s">
        <v>16</v>
      </c>
      <c r="Q1568" s="128" t="s">
        <v>16</v>
      </c>
      <c r="R1568" s="127" t="s">
        <v>16</v>
      </c>
      <c r="S1568" s="128" t="s">
        <v>16</v>
      </c>
      <c r="T1568" s="127" t="s">
        <v>16</v>
      </c>
      <c r="U1568" s="128" t="s">
        <v>16</v>
      </c>
      <c r="V1568" s="127" t="s">
        <v>16</v>
      </c>
      <c r="W1568" s="127" t="s">
        <v>16</v>
      </c>
      <c r="X1568" s="129" t="s">
        <v>16</v>
      </c>
      <c r="Y1568" s="129" t="s">
        <v>16</v>
      </c>
      <c r="Z1568" s="127" t="s">
        <v>16</v>
      </c>
      <c r="AA1568" s="129" t="s">
        <v>16</v>
      </c>
      <c r="AB1568" s="129" t="s">
        <v>16</v>
      </c>
      <c r="AC1568" s="127" t="s">
        <v>16</v>
      </c>
      <c r="AD1568" s="129" t="s">
        <v>16</v>
      </c>
      <c r="AE1568" s="129" t="s">
        <v>16</v>
      </c>
      <c r="AF1568" s="129" t="s">
        <v>16</v>
      </c>
      <c r="AG1568" s="129" t="s">
        <v>16</v>
      </c>
    </row>
    <row r="1569" spans="1:33">
      <c r="A1569" t="s">
        <v>16</v>
      </c>
      <c r="B1569" t="s">
        <v>16</v>
      </c>
      <c r="C1569" t="s">
        <v>16</v>
      </c>
      <c r="D1569" t="s">
        <v>16</v>
      </c>
      <c r="E1569" t="s">
        <v>16</v>
      </c>
      <c r="F1569" t="s">
        <v>16</v>
      </c>
      <c r="G1569" t="s">
        <v>16</v>
      </c>
      <c r="H1569" t="s">
        <v>16</v>
      </c>
      <c r="I1569" t="s">
        <v>16</v>
      </c>
      <c r="J1569" s="20" t="s">
        <v>42</v>
      </c>
      <c r="K1569" s="127" t="s">
        <v>16</v>
      </c>
      <c r="L1569" s="127" t="s">
        <v>16</v>
      </c>
      <c r="M1569" s="127" t="s">
        <v>16</v>
      </c>
      <c r="N1569" s="127" t="s">
        <v>16</v>
      </c>
      <c r="O1569" s="127" t="s">
        <v>16</v>
      </c>
      <c r="P1569" s="127" t="s">
        <v>16</v>
      </c>
      <c r="Q1569" s="128" t="s">
        <v>16</v>
      </c>
      <c r="R1569" s="127" t="s">
        <v>16</v>
      </c>
      <c r="S1569" s="128" t="s">
        <v>16</v>
      </c>
      <c r="T1569" s="127" t="s">
        <v>16</v>
      </c>
      <c r="U1569" s="128" t="s">
        <v>16</v>
      </c>
      <c r="V1569" s="127" t="s">
        <v>16</v>
      </c>
      <c r="W1569" s="127" t="s">
        <v>16</v>
      </c>
      <c r="X1569" s="129" t="s">
        <v>16</v>
      </c>
      <c r="Y1569" s="129" t="s">
        <v>16</v>
      </c>
      <c r="Z1569" s="127" t="s">
        <v>16</v>
      </c>
      <c r="AA1569" s="129" t="s">
        <v>16</v>
      </c>
      <c r="AB1569" s="129" t="s">
        <v>16</v>
      </c>
      <c r="AC1569" s="127" t="s">
        <v>16</v>
      </c>
      <c r="AD1569" s="129" t="s">
        <v>16</v>
      </c>
      <c r="AE1569" s="129" t="s">
        <v>16</v>
      </c>
      <c r="AF1569" s="129" t="s">
        <v>16</v>
      </c>
      <c r="AG1569" s="129" t="s">
        <v>16</v>
      </c>
    </row>
    <row r="1570" spans="1:33">
      <c r="A1570" t="s">
        <v>16</v>
      </c>
      <c r="B1570" t="s">
        <v>16</v>
      </c>
      <c r="C1570" t="s">
        <v>16</v>
      </c>
      <c r="D1570" t="s">
        <v>16</v>
      </c>
      <c r="E1570" t="s">
        <v>16</v>
      </c>
      <c r="F1570" t="s">
        <v>16</v>
      </c>
      <c r="G1570" t="s">
        <v>16</v>
      </c>
      <c r="H1570" t="s">
        <v>16</v>
      </c>
      <c r="I1570" t="s">
        <v>16</v>
      </c>
      <c r="J1570" s="20" t="s">
        <v>42</v>
      </c>
      <c r="K1570" s="127" t="s">
        <v>16</v>
      </c>
      <c r="L1570" s="127" t="s">
        <v>16</v>
      </c>
      <c r="M1570" s="127" t="s">
        <v>16</v>
      </c>
      <c r="N1570" s="127" t="s">
        <v>16</v>
      </c>
      <c r="O1570" s="127" t="s">
        <v>16</v>
      </c>
      <c r="P1570" s="127" t="s">
        <v>16</v>
      </c>
      <c r="Q1570" s="128" t="s">
        <v>16</v>
      </c>
      <c r="R1570" s="127" t="s">
        <v>16</v>
      </c>
      <c r="S1570" s="128" t="s">
        <v>16</v>
      </c>
      <c r="T1570" s="127" t="s">
        <v>16</v>
      </c>
      <c r="U1570" s="128" t="s">
        <v>16</v>
      </c>
      <c r="V1570" s="127" t="s">
        <v>16</v>
      </c>
      <c r="W1570" s="127" t="s">
        <v>16</v>
      </c>
      <c r="X1570" s="129" t="s">
        <v>16</v>
      </c>
      <c r="Y1570" s="129" t="s">
        <v>16</v>
      </c>
      <c r="Z1570" s="127" t="s">
        <v>16</v>
      </c>
      <c r="AA1570" s="129" t="s">
        <v>16</v>
      </c>
      <c r="AB1570" s="129" t="s">
        <v>16</v>
      </c>
      <c r="AC1570" s="127" t="s">
        <v>16</v>
      </c>
      <c r="AD1570" s="129" t="s">
        <v>16</v>
      </c>
      <c r="AE1570" s="129" t="s">
        <v>16</v>
      </c>
      <c r="AF1570" s="129" t="s">
        <v>16</v>
      </c>
      <c r="AG1570" s="129" t="s">
        <v>16</v>
      </c>
    </row>
    <row r="1571" spans="1:33">
      <c r="A1571" t="s">
        <v>16</v>
      </c>
      <c r="B1571" t="s">
        <v>16</v>
      </c>
      <c r="C1571" t="s">
        <v>16</v>
      </c>
      <c r="D1571" t="s">
        <v>16</v>
      </c>
      <c r="E1571" t="s">
        <v>16</v>
      </c>
      <c r="F1571" t="s">
        <v>16</v>
      </c>
      <c r="G1571" t="s">
        <v>16</v>
      </c>
      <c r="H1571" t="s">
        <v>16</v>
      </c>
      <c r="I1571" t="s">
        <v>16</v>
      </c>
      <c r="J1571" s="20" t="s">
        <v>42</v>
      </c>
      <c r="K1571" s="127" t="s">
        <v>16</v>
      </c>
      <c r="L1571" s="127" t="s">
        <v>16</v>
      </c>
      <c r="M1571" s="127" t="s">
        <v>16</v>
      </c>
      <c r="N1571" s="127" t="s">
        <v>16</v>
      </c>
      <c r="O1571" s="127" t="s">
        <v>16</v>
      </c>
      <c r="P1571" s="127" t="s">
        <v>16</v>
      </c>
      <c r="Q1571" s="128" t="s">
        <v>16</v>
      </c>
      <c r="R1571" s="127" t="s">
        <v>16</v>
      </c>
      <c r="S1571" s="128" t="s">
        <v>16</v>
      </c>
      <c r="T1571" s="127" t="s">
        <v>16</v>
      </c>
      <c r="U1571" s="128" t="s">
        <v>16</v>
      </c>
      <c r="V1571" s="127" t="s">
        <v>16</v>
      </c>
      <c r="W1571" s="127" t="s">
        <v>16</v>
      </c>
      <c r="X1571" s="129" t="s">
        <v>16</v>
      </c>
      <c r="Y1571" s="129" t="s">
        <v>16</v>
      </c>
      <c r="Z1571" s="127" t="s">
        <v>16</v>
      </c>
      <c r="AA1571" s="129" t="s">
        <v>16</v>
      </c>
      <c r="AB1571" s="129" t="s">
        <v>16</v>
      </c>
      <c r="AC1571" s="127" t="s">
        <v>16</v>
      </c>
      <c r="AD1571" s="129" t="s">
        <v>16</v>
      </c>
      <c r="AE1571" s="129" t="s">
        <v>16</v>
      </c>
      <c r="AF1571" s="129" t="s">
        <v>16</v>
      </c>
      <c r="AG1571" s="129" t="s">
        <v>16</v>
      </c>
    </row>
    <row r="1572" spans="1:33">
      <c r="A1572" t="s">
        <v>16</v>
      </c>
      <c r="B1572" t="s">
        <v>16</v>
      </c>
      <c r="C1572" t="s">
        <v>16</v>
      </c>
      <c r="D1572" t="s">
        <v>16</v>
      </c>
      <c r="E1572" t="s">
        <v>16</v>
      </c>
      <c r="F1572" t="s">
        <v>16</v>
      </c>
      <c r="G1572" t="s">
        <v>16</v>
      </c>
      <c r="H1572" t="s">
        <v>16</v>
      </c>
      <c r="I1572" t="s">
        <v>16</v>
      </c>
      <c r="J1572" s="20" t="s">
        <v>42</v>
      </c>
      <c r="K1572" s="127" t="s">
        <v>16</v>
      </c>
      <c r="L1572" s="127" t="s">
        <v>16</v>
      </c>
      <c r="M1572" s="127" t="s">
        <v>16</v>
      </c>
      <c r="N1572" s="127" t="s">
        <v>16</v>
      </c>
      <c r="O1572" s="127" t="s">
        <v>16</v>
      </c>
      <c r="P1572" s="127" t="s">
        <v>16</v>
      </c>
      <c r="Q1572" s="128" t="s">
        <v>16</v>
      </c>
      <c r="R1572" s="127" t="s">
        <v>16</v>
      </c>
      <c r="S1572" s="128" t="s">
        <v>16</v>
      </c>
      <c r="T1572" s="127" t="s">
        <v>16</v>
      </c>
      <c r="U1572" s="128" t="s">
        <v>16</v>
      </c>
      <c r="V1572" s="127" t="s">
        <v>16</v>
      </c>
      <c r="W1572" s="127" t="s">
        <v>16</v>
      </c>
      <c r="X1572" s="129" t="s">
        <v>16</v>
      </c>
      <c r="Y1572" s="129" t="s">
        <v>16</v>
      </c>
      <c r="Z1572" s="127" t="s">
        <v>16</v>
      </c>
      <c r="AA1572" s="129" t="s">
        <v>16</v>
      </c>
      <c r="AB1572" s="129" t="s">
        <v>16</v>
      </c>
      <c r="AC1572" s="127" t="s">
        <v>16</v>
      </c>
      <c r="AD1572" s="129" t="s">
        <v>16</v>
      </c>
      <c r="AE1572" s="129" t="s">
        <v>16</v>
      </c>
      <c r="AF1572" s="129" t="s">
        <v>16</v>
      </c>
      <c r="AG1572" s="129" t="s">
        <v>16</v>
      </c>
    </row>
    <row r="1573" spans="1:33">
      <c r="A1573" t="s">
        <v>16</v>
      </c>
      <c r="B1573" t="s">
        <v>16</v>
      </c>
      <c r="C1573" t="s">
        <v>16</v>
      </c>
      <c r="D1573" t="s">
        <v>16</v>
      </c>
      <c r="E1573" t="s">
        <v>16</v>
      </c>
      <c r="F1573" t="s">
        <v>16</v>
      </c>
      <c r="G1573" t="s">
        <v>16</v>
      </c>
      <c r="H1573" t="s">
        <v>16</v>
      </c>
      <c r="I1573" t="s">
        <v>16</v>
      </c>
      <c r="J1573" s="20" t="s">
        <v>42</v>
      </c>
      <c r="K1573" s="127" t="s">
        <v>16</v>
      </c>
      <c r="L1573" s="127" t="s">
        <v>16</v>
      </c>
      <c r="M1573" s="127" t="s">
        <v>16</v>
      </c>
      <c r="N1573" s="127" t="s">
        <v>16</v>
      </c>
      <c r="O1573" s="127" t="s">
        <v>16</v>
      </c>
      <c r="P1573" s="127" t="s">
        <v>16</v>
      </c>
      <c r="Q1573" s="128" t="s">
        <v>16</v>
      </c>
      <c r="R1573" s="127" t="s">
        <v>16</v>
      </c>
      <c r="S1573" s="128" t="s">
        <v>16</v>
      </c>
      <c r="T1573" s="127" t="s">
        <v>16</v>
      </c>
      <c r="U1573" s="128" t="s">
        <v>16</v>
      </c>
      <c r="V1573" s="127" t="s">
        <v>16</v>
      </c>
      <c r="W1573" s="127" t="s">
        <v>16</v>
      </c>
      <c r="X1573" s="129" t="s">
        <v>16</v>
      </c>
      <c r="Y1573" s="129" t="s">
        <v>16</v>
      </c>
      <c r="Z1573" s="127" t="s">
        <v>16</v>
      </c>
      <c r="AA1573" s="129" t="s">
        <v>16</v>
      </c>
      <c r="AB1573" s="129" t="s">
        <v>16</v>
      </c>
      <c r="AC1573" s="127" t="s">
        <v>16</v>
      </c>
      <c r="AD1573" s="129" t="s">
        <v>16</v>
      </c>
      <c r="AE1573" s="129" t="s">
        <v>16</v>
      </c>
      <c r="AF1573" s="129" t="s">
        <v>16</v>
      </c>
      <c r="AG1573" s="129" t="s">
        <v>16</v>
      </c>
    </row>
    <row r="1574" spans="1:33">
      <c r="A1574" t="s">
        <v>16</v>
      </c>
      <c r="B1574" t="s">
        <v>16</v>
      </c>
      <c r="C1574" t="s">
        <v>16</v>
      </c>
      <c r="D1574" t="s">
        <v>16</v>
      </c>
      <c r="E1574" t="s">
        <v>16</v>
      </c>
      <c r="F1574" t="s">
        <v>16</v>
      </c>
      <c r="G1574" t="s">
        <v>16</v>
      </c>
      <c r="H1574" t="s">
        <v>16</v>
      </c>
      <c r="I1574" t="s">
        <v>16</v>
      </c>
      <c r="J1574" s="20" t="s">
        <v>42</v>
      </c>
      <c r="K1574" s="127" t="s">
        <v>16</v>
      </c>
      <c r="L1574" s="127" t="s">
        <v>16</v>
      </c>
      <c r="M1574" s="127" t="s">
        <v>16</v>
      </c>
      <c r="N1574" s="127" t="s">
        <v>16</v>
      </c>
      <c r="O1574" s="127" t="s">
        <v>16</v>
      </c>
      <c r="P1574" s="127" t="s">
        <v>16</v>
      </c>
      <c r="Q1574" s="128" t="s">
        <v>16</v>
      </c>
      <c r="R1574" s="127" t="s">
        <v>16</v>
      </c>
      <c r="S1574" s="128" t="s">
        <v>16</v>
      </c>
      <c r="T1574" s="127" t="s">
        <v>16</v>
      </c>
      <c r="U1574" s="128" t="s">
        <v>16</v>
      </c>
      <c r="V1574" s="127" t="s">
        <v>16</v>
      </c>
      <c r="W1574" s="127" t="s">
        <v>16</v>
      </c>
      <c r="X1574" s="129" t="s">
        <v>16</v>
      </c>
      <c r="Y1574" s="129" t="s">
        <v>16</v>
      </c>
      <c r="Z1574" s="127" t="s">
        <v>16</v>
      </c>
      <c r="AA1574" s="129" t="s">
        <v>16</v>
      </c>
      <c r="AB1574" s="129" t="s">
        <v>16</v>
      </c>
      <c r="AC1574" s="127" t="s">
        <v>16</v>
      </c>
      <c r="AD1574" s="129" t="s">
        <v>16</v>
      </c>
      <c r="AE1574" s="129" t="s">
        <v>16</v>
      </c>
      <c r="AF1574" s="129" t="s">
        <v>16</v>
      </c>
      <c r="AG1574" s="129" t="s">
        <v>16</v>
      </c>
    </row>
    <row r="1575" spans="1:33">
      <c r="A1575" t="s">
        <v>16</v>
      </c>
      <c r="B1575" t="s">
        <v>16</v>
      </c>
      <c r="C1575" t="s">
        <v>16</v>
      </c>
      <c r="D1575" t="s">
        <v>16</v>
      </c>
      <c r="E1575" t="s">
        <v>16</v>
      </c>
      <c r="F1575" t="s">
        <v>16</v>
      </c>
      <c r="G1575" t="s">
        <v>16</v>
      </c>
      <c r="H1575" t="s">
        <v>16</v>
      </c>
      <c r="I1575" t="s">
        <v>16</v>
      </c>
      <c r="J1575" s="20" t="s">
        <v>42</v>
      </c>
      <c r="K1575" s="127" t="s">
        <v>16</v>
      </c>
      <c r="L1575" s="127" t="s">
        <v>16</v>
      </c>
      <c r="M1575" s="127" t="s">
        <v>16</v>
      </c>
      <c r="N1575" s="127" t="s">
        <v>16</v>
      </c>
      <c r="O1575" s="127" t="s">
        <v>16</v>
      </c>
      <c r="P1575" s="127" t="s">
        <v>16</v>
      </c>
      <c r="Q1575" s="128" t="s">
        <v>16</v>
      </c>
      <c r="R1575" s="127" t="s">
        <v>16</v>
      </c>
      <c r="S1575" s="128" t="s">
        <v>16</v>
      </c>
      <c r="T1575" s="127" t="s">
        <v>16</v>
      </c>
      <c r="U1575" s="128" t="s">
        <v>16</v>
      </c>
      <c r="V1575" s="127" t="s">
        <v>16</v>
      </c>
      <c r="W1575" s="127" t="s">
        <v>16</v>
      </c>
      <c r="X1575" s="129" t="s">
        <v>16</v>
      </c>
      <c r="Y1575" s="129" t="s">
        <v>16</v>
      </c>
      <c r="Z1575" s="127" t="s">
        <v>16</v>
      </c>
      <c r="AA1575" s="129" t="s">
        <v>16</v>
      </c>
      <c r="AB1575" s="129" t="s">
        <v>16</v>
      </c>
      <c r="AC1575" s="127" t="s">
        <v>16</v>
      </c>
      <c r="AD1575" s="129" t="s">
        <v>16</v>
      </c>
      <c r="AE1575" s="129" t="s">
        <v>16</v>
      </c>
      <c r="AF1575" s="129" t="s">
        <v>16</v>
      </c>
      <c r="AG1575" s="129" t="s">
        <v>16</v>
      </c>
    </row>
    <row r="1576" spans="1:33">
      <c r="A1576" t="s">
        <v>16</v>
      </c>
      <c r="B1576" t="s">
        <v>16</v>
      </c>
      <c r="C1576" t="s">
        <v>16</v>
      </c>
      <c r="D1576" t="s">
        <v>16</v>
      </c>
      <c r="E1576" t="s">
        <v>16</v>
      </c>
      <c r="F1576" t="s">
        <v>16</v>
      </c>
      <c r="G1576" t="s">
        <v>16</v>
      </c>
      <c r="H1576" t="s">
        <v>16</v>
      </c>
      <c r="I1576" t="s">
        <v>16</v>
      </c>
      <c r="J1576" s="20" t="s">
        <v>42</v>
      </c>
      <c r="K1576" s="127" t="s">
        <v>16</v>
      </c>
      <c r="L1576" s="127" t="s">
        <v>16</v>
      </c>
      <c r="M1576" s="127" t="s">
        <v>16</v>
      </c>
      <c r="N1576" s="127" t="s">
        <v>16</v>
      </c>
      <c r="O1576" s="127" t="s">
        <v>16</v>
      </c>
      <c r="P1576" s="127" t="s">
        <v>16</v>
      </c>
      <c r="Q1576" s="128" t="s">
        <v>16</v>
      </c>
      <c r="R1576" s="127" t="s">
        <v>16</v>
      </c>
      <c r="S1576" s="128" t="s">
        <v>16</v>
      </c>
      <c r="T1576" s="127" t="s">
        <v>16</v>
      </c>
      <c r="U1576" s="128" t="s">
        <v>16</v>
      </c>
      <c r="V1576" s="127" t="s">
        <v>16</v>
      </c>
      <c r="W1576" s="127" t="s">
        <v>16</v>
      </c>
      <c r="X1576" s="129" t="s">
        <v>16</v>
      </c>
      <c r="Y1576" s="129" t="s">
        <v>16</v>
      </c>
      <c r="Z1576" s="127" t="s">
        <v>16</v>
      </c>
      <c r="AA1576" s="129" t="s">
        <v>16</v>
      </c>
      <c r="AB1576" s="129" t="s">
        <v>16</v>
      </c>
      <c r="AC1576" s="127" t="s">
        <v>16</v>
      </c>
      <c r="AD1576" s="129" t="s">
        <v>16</v>
      </c>
      <c r="AE1576" s="129" t="s">
        <v>16</v>
      </c>
      <c r="AF1576" s="129" t="s">
        <v>16</v>
      </c>
      <c r="AG1576" s="129" t="s">
        <v>16</v>
      </c>
    </row>
    <row r="1577" spans="1:33">
      <c r="A1577" t="s">
        <v>16</v>
      </c>
      <c r="B1577" t="s">
        <v>16</v>
      </c>
      <c r="C1577" t="s">
        <v>16</v>
      </c>
      <c r="D1577" t="s">
        <v>16</v>
      </c>
      <c r="E1577" t="s">
        <v>16</v>
      </c>
      <c r="F1577" t="s">
        <v>16</v>
      </c>
      <c r="G1577" t="s">
        <v>16</v>
      </c>
      <c r="H1577" t="s">
        <v>16</v>
      </c>
      <c r="I1577" t="s">
        <v>16</v>
      </c>
      <c r="J1577" s="20" t="s">
        <v>42</v>
      </c>
      <c r="K1577" s="127" t="s">
        <v>16</v>
      </c>
      <c r="L1577" s="127" t="s">
        <v>16</v>
      </c>
      <c r="M1577" s="127" t="s">
        <v>16</v>
      </c>
      <c r="N1577" s="127" t="s">
        <v>16</v>
      </c>
      <c r="O1577" s="127" t="s">
        <v>16</v>
      </c>
      <c r="P1577" s="127" t="s">
        <v>16</v>
      </c>
      <c r="Q1577" s="128" t="s">
        <v>16</v>
      </c>
      <c r="R1577" s="127" t="s">
        <v>16</v>
      </c>
      <c r="S1577" s="128" t="s">
        <v>16</v>
      </c>
      <c r="T1577" s="127" t="s">
        <v>16</v>
      </c>
      <c r="U1577" s="128" t="s">
        <v>16</v>
      </c>
      <c r="V1577" s="127" t="s">
        <v>16</v>
      </c>
      <c r="W1577" s="127" t="s">
        <v>16</v>
      </c>
      <c r="X1577" s="129" t="s">
        <v>16</v>
      </c>
      <c r="Y1577" s="129" t="s">
        <v>16</v>
      </c>
      <c r="Z1577" s="127" t="s">
        <v>16</v>
      </c>
      <c r="AA1577" s="129" t="s">
        <v>16</v>
      </c>
      <c r="AB1577" s="129" t="s">
        <v>16</v>
      </c>
      <c r="AC1577" s="127" t="s">
        <v>16</v>
      </c>
      <c r="AD1577" s="129" t="s">
        <v>16</v>
      </c>
      <c r="AE1577" s="129" t="s">
        <v>16</v>
      </c>
      <c r="AF1577" s="129" t="s">
        <v>16</v>
      </c>
      <c r="AG1577" s="129" t="s">
        <v>16</v>
      </c>
    </row>
    <row r="1578" spans="1:33">
      <c r="A1578" t="s">
        <v>16</v>
      </c>
      <c r="B1578" t="s">
        <v>16</v>
      </c>
      <c r="C1578" t="s">
        <v>16</v>
      </c>
      <c r="D1578" t="s">
        <v>16</v>
      </c>
      <c r="E1578" t="s">
        <v>16</v>
      </c>
      <c r="F1578" t="s">
        <v>16</v>
      </c>
      <c r="G1578" t="s">
        <v>16</v>
      </c>
      <c r="H1578" t="s">
        <v>16</v>
      </c>
      <c r="I1578" t="s">
        <v>16</v>
      </c>
      <c r="J1578" s="20" t="s">
        <v>42</v>
      </c>
      <c r="K1578" s="127" t="s">
        <v>16</v>
      </c>
      <c r="L1578" s="127" t="s">
        <v>16</v>
      </c>
      <c r="M1578" s="127" t="s">
        <v>16</v>
      </c>
      <c r="N1578" s="127" t="s">
        <v>16</v>
      </c>
      <c r="O1578" s="127" t="s">
        <v>16</v>
      </c>
      <c r="P1578" s="127" t="s">
        <v>16</v>
      </c>
      <c r="Q1578" s="128" t="s">
        <v>16</v>
      </c>
      <c r="R1578" s="127" t="s">
        <v>16</v>
      </c>
      <c r="S1578" s="128" t="s">
        <v>16</v>
      </c>
      <c r="T1578" s="127" t="s">
        <v>16</v>
      </c>
      <c r="U1578" s="128" t="s">
        <v>16</v>
      </c>
      <c r="V1578" s="127" t="s">
        <v>16</v>
      </c>
      <c r="W1578" s="127" t="s">
        <v>16</v>
      </c>
      <c r="X1578" s="129" t="s">
        <v>16</v>
      </c>
      <c r="Y1578" s="129" t="s">
        <v>16</v>
      </c>
      <c r="Z1578" s="127" t="s">
        <v>16</v>
      </c>
      <c r="AA1578" s="129" t="s">
        <v>16</v>
      </c>
      <c r="AB1578" s="129" t="s">
        <v>16</v>
      </c>
      <c r="AC1578" s="127" t="s">
        <v>16</v>
      </c>
      <c r="AD1578" s="129" t="s">
        <v>16</v>
      </c>
      <c r="AE1578" s="129" t="s">
        <v>16</v>
      </c>
      <c r="AF1578" s="129" t="s">
        <v>16</v>
      </c>
      <c r="AG1578" s="129" t="s">
        <v>16</v>
      </c>
    </row>
    <row r="1579" spans="1:33">
      <c r="A1579" t="s">
        <v>16</v>
      </c>
      <c r="B1579" t="s">
        <v>16</v>
      </c>
      <c r="C1579" t="s">
        <v>16</v>
      </c>
      <c r="D1579" t="s">
        <v>16</v>
      </c>
      <c r="E1579" t="s">
        <v>16</v>
      </c>
      <c r="F1579" t="s">
        <v>16</v>
      </c>
      <c r="G1579" t="s">
        <v>16</v>
      </c>
      <c r="H1579" t="s">
        <v>16</v>
      </c>
      <c r="I1579" t="s">
        <v>16</v>
      </c>
      <c r="J1579" s="20" t="s">
        <v>42</v>
      </c>
      <c r="K1579" s="127" t="s">
        <v>16</v>
      </c>
      <c r="L1579" s="127" t="s">
        <v>16</v>
      </c>
      <c r="M1579" s="127" t="s">
        <v>16</v>
      </c>
      <c r="N1579" s="127" t="s">
        <v>16</v>
      </c>
      <c r="O1579" s="127" t="s">
        <v>16</v>
      </c>
      <c r="P1579" s="127" t="s">
        <v>16</v>
      </c>
      <c r="Q1579" s="128" t="s">
        <v>16</v>
      </c>
      <c r="R1579" s="127" t="s">
        <v>16</v>
      </c>
      <c r="S1579" s="128" t="s">
        <v>16</v>
      </c>
      <c r="T1579" s="127" t="s">
        <v>16</v>
      </c>
      <c r="U1579" s="128" t="s">
        <v>16</v>
      </c>
      <c r="V1579" s="127" t="s">
        <v>16</v>
      </c>
      <c r="W1579" s="127" t="s">
        <v>16</v>
      </c>
      <c r="X1579" s="129" t="s">
        <v>16</v>
      </c>
      <c r="Y1579" s="129" t="s">
        <v>16</v>
      </c>
      <c r="Z1579" s="127" t="s">
        <v>16</v>
      </c>
      <c r="AA1579" s="129" t="s">
        <v>16</v>
      </c>
      <c r="AB1579" s="129" t="s">
        <v>16</v>
      </c>
      <c r="AC1579" s="127" t="s">
        <v>16</v>
      </c>
      <c r="AD1579" s="129" t="s">
        <v>16</v>
      </c>
      <c r="AE1579" s="129" t="s">
        <v>16</v>
      </c>
      <c r="AF1579" s="129" t="s">
        <v>16</v>
      </c>
      <c r="AG1579" s="129" t="s">
        <v>16</v>
      </c>
    </row>
    <row r="1580" spans="1:33">
      <c r="A1580" t="s">
        <v>16</v>
      </c>
      <c r="B1580" t="s">
        <v>16</v>
      </c>
      <c r="C1580" t="s">
        <v>16</v>
      </c>
      <c r="D1580" t="s">
        <v>16</v>
      </c>
      <c r="E1580" t="s">
        <v>16</v>
      </c>
      <c r="F1580" t="s">
        <v>16</v>
      </c>
      <c r="G1580" t="s">
        <v>16</v>
      </c>
      <c r="H1580" t="s">
        <v>16</v>
      </c>
      <c r="I1580" t="s">
        <v>16</v>
      </c>
      <c r="J1580" s="20" t="s">
        <v>42</v>
      </c>
      <c r="K1580" s="127" t="s">
        <v>16</v>
      </c>
      <c r="L1580" s="127" t="s">
        <v>16</v>
      </c>
      <c r="M1580" s="127" t="s">
        <v>16</v>
      </c>
      <c r="N1580" s="127" t="s">
        <v>16</v>
      </c>
      <c r="O1580" s="127" t="s">
        <v>16</v>
      </c>
      <c r="P1580" s="127" t="s">
        <v>16</v>
      </c>
      <c r="Q1580" s="128" t="s">
        <v>16</v>
      </c>
      <c r="R1580" s="127" t="s">
        <v>16</v>
      </c>
      <c r="S1580" s="128" t="s">
        <v>16</v>
      </c>
      <c r="T1580" s="127" t="s">
        <v>16</v>
      </c>
      <c r="U1580" s="128" t="s">
        <v>16</v>
      </c>
      <c r="V1580" s="127" t="s">
        <v>16</v>
      </c>
      <c r="W1580" s="127" t="s">
        <v>16</v>
      </c>
      <c r="X1580" s="129" t="s">
        <v>16</v>
      </c>
      <c r="Y1580" s="129" t="s">
        <v>16</v>
      </c>
      <c r="Z1580" s="127" t="s">
        <v>16</v>
      </c>
      <c r="AA1580" s="129" t="s">
        <v>16</v>
      </c>
      <c r="AB1580" s="129" t="s">
        <v>16</v>
      </c>
      <c r="AC1580" s="127" t="s">
        <v>16</v>
      </c>
      <c r="AD1580" s="129" t="s">
        <v>16</v>
      </c>
      <c r="AE1580" s="129" t="s">
        <v>16</v>
      </c>
      <c r="AF1580" s="129" t="s">
        <v>16</v>
      </c>
      <c r="AG1580" s="129" t="s">
        <v>16</v>
      </c>
    </row>
    <row r="1581" spans="1:33">
      <c r="A1581" t="s">
        <v>16</v>
      </c>
      <c r="B1581" t="s">
        <v>16</v>
      </c>
      <c r="C1581" t="s">
        <v>16</v>
      </c>
      <c r="D1581" t="s">
        <v>16</v>
      </c>
      <c r="E1581" t="s">
        <v>16</v>
      </c>
      <c r="F1581" t="s">
        <v>16</v>
      </c>
      <c r="G1581" t="s">
        <v>16</v>
      </c>
      <c r="H1581" t="s">
        <v>16</v>
      </c>
      <c r="I1581" t="s">
        <v>16</v>
      </c>
      <c r="J1581" s="20" t="s">
        <v>42</v>
      </c>
      <c r="K1581" s="127" t="s">
        <v>16</v>
      </c>
      <c r="L1581" s="127" t="s">
        <v>16</v>
      </c>
      <c r="M1581" s="127" t="s">
        <v>16</v>
      </c>
      <c r="N1581" s="127" t="s">
        <v>16</v>
      </c>
      <c r="O1581" s="127" t="s">
        <v>16</v>
      </c>
      <c r="P1581" s="127" t="s">
        <v>16</v>
      </c>
      <c r="Q1581" s="128" t="s">
        <v>16</v>
      </c>
      <c r="R1581" s="127" t="s">
        <v>16</v>
      </c>
      <c r="S1581" s="128" t="s">
        <v>16</v>
      </c>
      <c r="T1581" s="127" t="s">
        <v>16</v>
      </c>
      <c r="U1581" s="128" t="s">
        <v>16</v>
      </c>
      <c r="V1581" s="127" t="s">
        <v>16</v>
      </c>
      <c r="W1581" s="127" t="s">
        <v>16</v>
      </c>
      <c r="X1581" s="129" t="s">
        <v>16</v>
      </c>
      <c r="Y1581" s="129" t="s">
        <v>16</v>
      </c>
      <c r="Z1581" s="127" t="s">
        <v>16</v>
      </c>
      <c r="AA1581" s="129" t="s">
        <v>16</v>
      </c>
      <c r="AB1581" s="129" t="s">
        <v>16</v>
      </c>
      <c r="AC1581" s="127" t="s">
        <v>16</v>
      </c>
      <c r="AD1581" s="129" t="s">
        <v>16</v>
      </c>
      <c r="AE1581" s="129" t="s">
        <v>16</v>
      </c>
      <c r="AF1581" s="129" t="s">
        <v>16</v>
      </c>
      <c r="AG1581" s="129" t="s">
        <v>16</v>
      </c>
    </row>
    <row r="1582" spans="1:33">
      <c r="A1582" t="s">
        <v>16</v>
      </c>
      <c r="B1582" t="s">
        <v>16</v>
      </c>
      <c r="C1582" t="s">
        <v>16</v>
      </c>
      <c r="D1582" t="s">
        <v>16</v>
      </c>
      <c r="E1582" t="s">
        <v>16</v>
      </c>
      <c r="F1582" t="s">
        <v>16</v>
      </c>
      <c r="G1582" t="s">
        <v>16</v>
      </c>
      <c r="H1582" t="s">
        <v>16</v>
      </c>
      <c r="I1582" t="s">
        <v>16</v>
      </c>
      <c r="J1582" s="20" t="s">
        <v>42</v>
      </c>
      <c r="K1582" s="127" t="s">
        <v>16</v>
      </c>
      <c r="L1582" s="127" t="s">
        <v>16</v>
      </c>
      <c r="M1582" s="127" t="s">
        <v>16</v>
      </c>
      <c r="N1582" s="127" t="s">
        <v>16</v>
      </c>
      <c r="O1582" s="127" t="s">
        <v>16</v>
      </c>
      <c r="P1582" s="127" t="s">
        <v>16</v>
      </c>
      <c r="Q1582" s="128" t="s">
        <v>16</v>
      </c>
      <c r="R1582" s="127" t="s">
        <v>16</v>
      </c>
      <c r="S1582" s="128" t="s">
        <v>16</v>
      </c>
      <c r="T1582" s="127" t="s">
        <v>16</v>
      </c>
      <c r="U1582" s="128" t="s">
        <v>16</v>
      </c>
      <c r="V1582" s="127" t="s">
        <v>16</v>
      </c>
      <c r="W1582" s="127" t="s">
        <v>16</v>
      </c>
      <c r="X1582" s="129" t="s">
        <v>16</v>
      </c>
      <c r="Y1582" s="129" t="s">
        <v>16</v>
      </c>
      <c r="Z1582" s="127" t="s">
        <v>16</v>
      </c>
      <c r="AA1582" s="129" t="s">
        <v>16</v>
      </c>
      <c r="AB1582" s="129" t="s">
        <v>16</v>
      </c>
      <c r="AC1582" s="127" t="s">
        <v>16</v>
      </c>
      <c r="AD1582" s="129" t="s">
        <v>16</v>
      </c>
      <c r="AE1582" s="129" t="s">
        <v>16</v>
      </c>
      <c r="AF1582" s="129" t="s">
        <v>16</v>
      </c>
      <c r="AG1582" s="129" t="s">
        <v>16</v>
      </c>
    </row>
    <row r="1583" spans="1:33">
      <c r="A1583" t="s">
        <v>16</v>
      </c>
      <c r="B1583" t="s">
        <v>16</v>
      </c>
      <c r="C1583" t="s">
        <v>16</v>
      </c>
      <c r="D1583" t="s">
        <v>16</v>
      </c>
      <c r="E1583" t="s">
        <v>16</v>
      </c>
      <c r="F1583" t="s">
        <v>16</v>
      </c>
      <c r="G1583" t="s">
        <v>16</v>
      </c>
      <c r="H1583" t="s">
        <v>16</v>
      </c>
      <c r="I1583" t="s">
        <v>16</v>
      </c>
      <c r="J1583" s="20" t="s">
        <v>42</v>
      </c>
      <c r="K1583" s="127" t="s">
        <v>16</v>
      </c>
      <c r="L1583" s="127" t="s">
        <v>16</v>
      </c>
      <c r="M1583" s="127" t="s">
        <v>16</v>
      </c>
      <c r="N1583" s="127" t="s">
        <v>16</v>
      </c>
      <c r="O1583" s="127" t="s">
        <v>16</v>
      </c>
      <c r="P1583" s="127" t="s">
        <v>16</v>
      </c>
      <c r="Q1583" s="128" t="s">
        <v>16</v>
      </c>
      <c r="R1583" s="127" t="s">
        <v>16</v>
      </c>
      <c r="S1583" s="128" t="s">
        <v>16</v>
      </c>
      <c r="T1583" s="127" t="s">
        <v>16</v>
      </c>
      <c r="U1583" s="128" t="s">
        <v>16</v>
      </c>
      <c r="V1583" s="127" t="s">
        <v>16</v>
      </c>
      <c r="W1583" s="127" t="s">
        <v>16</v>
      </c>
      <c r="X1583" s="129" t="s">
        <v>16</v>
      </c>
      <c r="Y1583" s="129" t="s">
        <v>16</v>
      </c>
      <c r="Z1583" s="127" t="s">
        <v>16</v>
      </c>
      <c r="AA1583" s="129" t="s">
        <v>16</v>
      </c>
      <c r="AB1583" s="129" t="s">
        <v>16</v>
      </c>
      <c r="AC1583" s="127" t="s">
        <v>16</v>
      </c>
      <c r="AD1583" s="129" t="s">
        <v>16</v>
      </c>
      <c r="AE1583" s="129" t="s">
        <v>16</v>
      </c>
      <c r="AF1583" s="129" t="s">
        <v>16</v>
      </c>
      <c r="AG1583" s="129" t="s">
        <v>16</v>
      </c>
    </row>
    <row r="1584" spans="1:33">
      <c r="A1584" t="s">
        <v>16</v>
      </c>
      <c r="B1584" t="s">
        <v>16</v>
      </c>
      <c r="C1584" t="s">
        <v>16</v>
      </c>
      <c r="D1584" t="s">
        <v>16</v>
      </c>
      <c r="E1584" t="s">
        <v>16</v>
      </c>
      <c r="F1584" t="s">
        <v>16</v>
      </c>
      <c r="G1584" t="s">
        <v>16</v>
      </c>
      <c r="H1584" t="s">
        <v>16</v>
      </c>
      <c r="I1584" t="s">
        <v>16</v>
      </c>
      <c r="J1584" s="20" t="s">
        <v>42</v>
      </c>
      <c r="K1584" s="127" t="s">
        <v>16</v>
      </c>
      <c r="L1584" s="127" t="s">
        <v>16</v>
      </c>
      <c r="M1584" s="127" t="s">
        <v>16</v>
      </c>
      <c r="N1584" s="127" t="s">
        <v>16</v>
      </c>
      <c r="O1584" s="127" t="s">
        <v>16</v>
      </c>
      <c r="P1584" s="127" t="s">
        <v>16</v>
      </c>
      <c r="Q1584" s="128" t="s">
        <v>16</v>
      </c>
      <c r="R1584" s="127" t="s">
        <v>16</v>
      </c>
      <c r="S1584" s="128" t="s">
        <v>16</v>
      </c>
      <c r="T1584" s="127" t="s">
        <v>16</v>
      </c>
      <c r="U1584" s="128" t="s">
        <v>16</v>
      </c>
      <c r="V1584" s="127" t="s">
        <v>16</v>
      </c>
      <c r="W1584" s="127" t="s">
        <v>16</v>
      </c>
      <c r="X1584" s="129" t="s">
        <v>16</v>
      </c>
      <c r="Y1584" s="129" t="s">
        <v>16</v>
      </c>
      <c r="Z1584" s="127" t="s">
        <v>16</v>
      </c>
      <c r="AA1584" s="129" t="s">
        <v>16</v>
      </c>
      <c r="AB1584" s="129" t="s">
        <v>16</v>
      </c>
      <c r="AC1584" s="127" t="s">
        <v>16</v>
      </c>
      <c r="AD1584" s="129" t="s">
        <v>16</v>
      </c>
      <c r="AE1584" s="129" t="s">
        <v>16</v>
      </c>
      <c r="AF1584" s="129" t="s">
        <v>16</v>
      </c>
      <c r="AG1584" s="129" t="s">
        <v>16</v>
      </c>
    </row>
    <row r="1585" spans="1:33">
      <c r="A1585" t="s">
        <v>16</v>
      </c>
      <c r="B1585" t="s">
        <v>16</v>
      </c>
      <c r="C1585" t="s">
        <v>16</v>
      </c>
      <c r="D1585" t="s">
        <v>16</v>
      </c>
      <c r="E1585" t="s">
        <v>16</v>
      </c>
      <c r="F1585" t="s">
        <v>16</v>
      </c>
      <c r="G1585" t="s">
        <v>16</v>
      </c>
      <c r="H1585" t="s">
        <v>16</v>
      </c>
      <c r="I1585" t="s">
        <v>16</v>
      </c>
      <c r="J1585" s="20" t="s">
        <v>42</v>
      </c>
      <c r="K1585" s="127" t="s">
        <v>16</v>
      </c>
      <c r="L1585" s="127" t="s">
        <v>16</v>
      </c>
      <c r="M1585" s="127" t="s">
        <v>16</v>
      </c>
      <c r="N1585" s="127" t="s">
        <v>16</v>
      </c>
      <c r="O1585" s="127" t="s">
        <v>16</v>
      </c>
      <c r="P1585" s="127" t="s">
        <v>16</v>
      </c>
      <c r="Q1585" s="128" t="s">
        <v>16</v>
      </c>
      <c r="R1585" s="127" t="s">
        <v>16</v>
      </c>
      <c r="S1585" s="128" t="s">
        <v>16</v>
      </c>
      <c r="T1585" s="127" t="s">
        <v>16</v>
      </c>
      <c r="U1585" s="128" t="s">
        <v>16</v>
      </c>
      <c r="V1585" s="127" t="s">
        <v>16</v>
      </c>
      <c r="W1585" s="127" t="s">
        <v>16</v>
      </c>
      <c r="X1585" s="129" t="s">
        <v>16</v>
      </c>
      <c r="Y1585" s="129" t="s">
        <v>16</v>
      </c>
      <c r="Z1585" s="127" t="s">
        <v>16</v>
      </c>
      <c r="AA1585" s="129" t="s">
        <v>16</v>
      </c>
      <c r="AB1585" s="129" t="s">
        <v>16</v>
      </c>
      <c r="AC1585" s="127" t="s">
        <v>16</v>
      </c>
      <c r="AD1585" s="129" t="s">
        <v>16</v>
      </c>
      <c r="AE1585" s="129" t="s">
        <v>16</v>
      </c>
      <c r="AF1585" s="129" t="s">
        <v>16</v>
      </c>
      <c r="AG1585" s="129" t="s">
        <v>16</v>
      </c>
    </row>
    <row r="1586" spans="1:33">
      <c r="A1586" t="s">
        <v>16</v>
      </c>
      <c r="B1586" t="s">
        <v>16</v>
      </c>
      <c r="C1586" t="s">
        <v>16</v>
      </c>
      <c r="D1586" t="s">
        <v>16</v>
      </c>
      <c r="E1586" t="s">
        <v>16</v>
      </c>
      <c r="F1586" t="s">
        <v>16</v>
      </c>
      <c r="G1586" t="s">
        <v>16</v>
      </c>
      <c r="H1586" t="s">
        <v>16</v>
      </c>
      <c r="I1586" t="s">
        <v>16</v>
      </c>
      <c r="J1586" s="20" t="s">
        <v>42</v>
      </c>
      <c r="K1586" s="127" t="s">
        <v>16</v>
      </c>
      <c r="L1586" s="127" t="s">
        <v>16</v>
      </c>
      <c r="M1586" s="127" t="s">
        <v>16</v>
      </c>
      <c r="N1586" s="127" t="s">
        <v>16</v>
      </c>
      <c r="O1586" s="127" t="s">
        <v>16</v>
      </c>
      <c r="P1586" s="127" t="s">
        <v>16</v>
      </c>
      <c r="Q1586" s="128" t="s">
        <v>16</v>
      </c>
      <c r="R1586" s="127" t="s">
        <v>16</v>
      </c>
      <c r="S1586" s="128" t="s">
        <v>16</v>
      </c>
      <c r="T1586" s="127" t="s">
        <v>16</v>
      </c>
      <c r="U1586" s="128" t="s">
        <v>16</v>
      </c>
      <c r="V1586" s="127" t="s">
        <v>16</v>
      </c>
      <c r="W1586" s="127" t="s">
        <v>16</v>
      </c>
      <c r="X1586" s="129" t="s">
        <v>16</v>
      </c>
      <c r="Y1586" s="129" t="s">
        <v>16</v>
      </c>
      <c r="Z1586" s="127" t="s">
        <v>16</v>
      </c>
      <c r="AA1586" s="129" t="s">
        <v>16</v>
      </c>
      <c r="AB1586" s="129" t="s">
        <v>16</v>
      </c>
      <c r="AC1586" s="127" t="s">
        <v>16</v>
      </c>
      <c r="AD1586" s="129" t="s">
        <v>16</v>
      </c>
      <c r="AE1586" s="129" t="s">
        <v>16</v>
      </c>
      <c r="AF1586" s="129" t="s">
        <v>16</v>
      </c>
      <c r="AG1586" s="129" t="s">
        <v>16</v>
      </c>
    </row>
    <row r="1587" spans="1:33">
      <c r="A1587" t="s">
        <v>16</v>
      </c>
      <c r="B1587" t="s">
        <v>16</v>
      </c>
      <c r="C1587" t="s">
        <v>16</v>
      </c>
      <c r="D1587" t="s">
        <v>16</v>
      </c>
      <c r="E1587" t="s">
        <v>16</v>
      </c>
      <c r="F1587" t="s">
        <v>16</v>
      </c>
      <c r="G1587" t="s">
        <v>16</v>
      </c>
      <c r="H1587" t="s">
        <v>16</v>
      </c>
      <c r="I1587" t="s">
        <v>16</v>
      </c>
      <c r="J1587" s="20" t="s">
        <v>42</v>
      </c>
      <c r="K1587" s="127" t="s">
        <v>16</v>
      </c>
      <c r="L1587" s="127" t="s">
        <v>16</v>
      </c>
      <c r="M1587" s="127" t="s">
        <v>16</v>
      </c>
      <c r="N1587" s="127" t="s">
        <v>16</v>
      </c>
      <c r="O1587" s="127" t="s">
        <v>16</v>
      </c>
      <c r="P1587" s="127" t="s">
        <v>16</v>
      </c>
      <c r="Q1587" s="128" t="s">
        <v>16</v>
      </c>
      <c r="R1587" s="127" t="s">
        <v>16</v>
      </c>
      <c r="S1587" s="128" t="s">
        <v>16</v>
      </c>
      <c r="T1587" s="127" t="s">
        <v>16</v>
      </c>
      <c r="U1587" s="128" t="s">
        <v>16</v>
      </c>
      <c r="V1587" s="127" t="s">
        <v>16</v>
      </c>
      <c r="W1587" s="127" t="s">
        <v>16</v>
      </c>
      <c r="X1587" s="129" t="s">
        <v>16</v>
      </c>
      <c r="Y1587" s="129" t="s">
        <v>16</v>
      </c>
      <c r="Z1587" s="127" t="s">
        <v>16</v>
      </c>
      <c r="AA1587" s="129" t="s">
        <v>16</v>
      </c>
      <c r="AB1587" s="129" t="s">
        <v>16</v>
      </c>
      <c r="AC1587" s="127" t="s">
        <v>16</v>
      </c>
      <c r="AD1587" s="129" t="s">
        <v>16</v>
      </c>
      <c r="AE1587" s="129" t="s">
        <v>16</v>
      </c>
      <c r="AF1587" s="129" t="s">
        <v>16</v>
      </c>
      <c r="AG1587" s="129" t="s">
        <v>16</v>
      </c>
    </row>
    <row r="1588" spans="1:33">
      <c r="A1588" t="s">
        <v>16</v>
      </c>
      <c r="B1588" t="s">
        <v>16</v>
      </c>
      <c r="C1588" t="s">
        <v>16</v>
      </c>
      <c r="D1588" t="s">
        <v>16</v>
      </c>
      <c r="E1588" t="s">
        <v>16</v>
      </c>
      <c r="F1588" t="s">
        <v>16</v>
      </c>
      <c r="G1588" t="s">
        <v>16</v>
      </c>
      <c r="H1588" t="s">
        <v>16</v>
      </c>
      <c r="I1588" t="s">
        <v>16</v>
      </c>
      <c r="J1588" s="20" t="s">
        <v>42</v>
      </c>
      <c r="K1588" s="127" t="s">
        <v>16</v>
      </c>
      <c r="L1588" s="127" t="s">
        <v>16</v>
      </c>
      <c r="M1588" s="127" t="s">
        <v>16</v>
      </c>
      <c r="N1588" s="127" t="s">
        <v>16</v>
      </c>
      <c r="O1588" s="127" t="s">
        <v>16</v>
      </c>
      <c r="P1588" s="127" t="s">
        <v>16</v>
      </c>
      <c r="Q1588" s="128" t="s">
        <v>16</v>
      </c>
      <c r="R1588" s="127" t="s">
        <v>16</v>
      </c>
      <c r="S1588" s="128" t="s">
        <v>16</v>
      </c>
      <c r="T1588" s="127" t="s">
        <v>16</v>
      </c>
      <c r="U1588" s="128" t="s">
        <v>16</v>
      </c>
      <c r="V1588" s="127" t="s">
        <v>16</v>
      </c>
      <c r="W1588" s="127" t="s">
        <v>16</v>
      </c>
      <c r="X1588" s="129" t="s">
        <v>16</v>
      </c>
      <c r="Y1588" s="129" t="s">
        <v>16</v>
      </c>
      <c r="Z1588" s="127" t="s">
        <v>16</v>
      </c>
      <c r="AA1588" s="129" t="s">
        <v>16</v>
      </c>
      <c r="AB1588" s="129" t="s">
        <v>16</v>
      </c>
      <c r="AC1588" s="127" t="s">
        <v>16</v>
      </c>
      <c r="AD1588" s="129" t="s">
        <v>16</v>
      </c>
      <c r="AE1588" s="129" t="s">
        <v>16</v>
      </c>
      <c r="AF1588" s="129" t="s">
        <v>16</v>
      </c>
      <c r="AG1588" s="129" t="s">
        <v>16</v>
      </c>
    </row>
    <row r="1589" spans="1:33">
      <c r="A1589" t="s">
        <v>16</v>
      </c>
      <c r="B1589" t="s">
        <v>16</v>
      </c>
      <c r="C1589" t="s">
        <v>16</v>
      </c>
      <c r="D1589" t="s">
        <v>16</v>
      </c>
      <c r="E1589" t="s">
        <v>16</v>
      </c>
      <c r="F1589" t="s">
        <v>16</v>
      </c>
      <c r="G1589" t="s">
        <v>16</v>
      </c>
      <c r="H1589" t="s">
        <v>16</v>
      </c>
      <c r="I1589" t="s">
        <v>16</v>
      </c>
      <c r="J1589" s="20" t="s">
        <v>42</v>
      </c>
      <c r="K1589" s="127" t="s">
        <v>16</v>
      </c>
      <c r="L1589" s="127" t="s">
        <v>16</v>
      </c>
      <c r="M1589" s="127" t="s">
        <v>16</v>
      </c>
      <c r="N1589" s="127" t="s">
        <v>16</v>
      </c>
      <c r="O1589" s="127" t="s">
        <v>16</v>
      </c>
      <c r="P1589" s="127" t="s">
        <v>16</v>
      </c>
      <c r="Q1589" s="128" t="s">
        <v>16</v>
      </c>
      <c r="R1589" s="127" t="s">
        <v>16</v>
      </c>
      <c r="S1589" s="128" t="s">
        <v>16</v>
      </c>
      <c r="T1589" s="127" t="s">
        <v>16</v>
      </c>
      <c r="U1589" s="128" t="s">
        <v>16</v>
      </c>
      <c r="V1589" s="127" t="s">
        <v>16</v>
      </c>
      <c r="W1589" s="127" t="s">
        <v>16</v>
      </c>
      <c r="X1589" s="129" t="s">
        <v>16</v>
      </c>
      <c r="Y1589" s="129" t="s">
        <v>16</v>
      </c>
      <c r="Z1589" s="127" t="s">
        <v>16</v>
      </c>
      <c r="AA1589" s="129" t="s">
        <v>16</v>
      </c>
      <c r="AB1589" s="129" t="s">
        <v>16</v>
      </c>
      <c r="AC1589" s="127" t="s">
        <v>16</v>
      </c>
      <c r="AD1589" s="129" t="s">
        <v>16</v>
      </c>
      <c r="AE1589" s="129" t="s">
        <v>16</v>
      </c>
      <c r="AF1589" s="129" t="s">
        <v>16</v>
      </c>
      <c r="AG1589" s="129" t="s">
        <v>16</v>
      </c>
    </row>
    <row r="1590" spans="1:33">
      <c r="A1590" t="s">
        <v>16</v>
      </c>
      <c r="B1590" t="s">
        <v>16</v>
      </c>
      <c r="C1590" t="s">
        <v>16</v>
      </c>
      <c r="D1590" t="s">
        <v>16</v>
      </c>
      <c r="E1590" t="s">
        <v>16</v>
      </c>
      <c r="F1590" t="s">
        <v>16</v>
      </c>
      <c r="G1590" t="s">
        <v>16</v>
      </c>
      <c r="H1590" t="s">
        <v>16</v>
      </c>
      <c r="I1590" t="s">
        <v>16</v>
      </c>
      <c r="J1590" s="20" t="s">
        <v>42</v>
      </c>
      <c r="K1590" s="127" t="s">
        <v>16</v>
      </c>
      <c r="L1590" s="127" t="s">
        <v>16</v>
      </c>
      <c r="M1590" s="127" t="s">
        <v>16</v>
      </c>
      <c r="N1590" s="127" t="s">
        <v>16</v>
      </c>
      <c r="O1590" s="127" t="s">
        <v>16</v>
      </c>
      <c r="P1590" s="127" t="s">
        <v>16</v>
      </c>
      <c r="Q1590" s="128" t="s">
        <v>16</v>
      </c>
      <c r="R1590" s="127" t="s">
        <v>16</v>
      </c>
      <c r="S1590" s="128" t="s">
        <v>16</v>
      </c>
      <c r="T1590" s="127" t="s">
        <v>16</v>
      </c>
      <c r="U1590" s="128" t="s">
        <v>16</v>
      </c>
      <c r="V1590" s="127" t="s">
        <v>16</v>
      </c>
      <c r="W1590" s="127" t="s">
        <v>16</v>
      </c>
      <c r="X1590" s="129" t="s">
        <v>16</v>
      </c>
      <c r="Y1590" s="129" t="s">
        <v>16</v>
      </c>
      <c r="Z1590" s="127" t="s">
        <v>16</v>
      </c>
      <c r="AA1590" s="129" t="s">
        <v>16</v>
      </c>
      <c r="AB1590" s="129" t="s">
        <v>16</v>
      </c>
      <c r="AC1590" s="127" t="s">
        <v>16</v>
      </c>
      <c r="AD1590" s="129" t="s">
        <v>16</v>
      </c>
      <c r="AE1590" s="129" t="s">
        <v>16</v>
      </c>
      <c r="AF1590" s="129" t="s">
        <v>16</v>
      </c>
      <c r="AG1590" s="129" t="s">
        <v>16</v>
      </c>
    </row>
    <row r="1591" spans="1:33">
      <c r="A1591" t="s">
        <v>16</v>
      </c>
      <c r="B1591" t="s">
        <v>16</v>
      </c>
      <c r="C1591" t="s">
        <v>16</v>
      </c>
      <c r="D1591" t="s">
        <v>16</v>
      </c>
      <c r="E1591" t="s">
        <v>16</v>
      </c>
      <c r="F1591" t="s">
        <v>16</v>
      </c>
      <c r="G1591" t="s">
        <v>16</v>
      </c>
      <c r="H1591" t="s">
        <v>16</v>
      </c>
      <c r="I1591" t="s">
        <v>16</v>
      </c>
      <c r="J1591" s="20" t="s">
        <v>42</v>
      </c>
      <c r="K1591" s="127" t="s">
        <v>16</v>
      </c>
      <c r="L1591" s="127" t="s">
        <v>16</v>
      </c>
      <c r="M1591" s="127" t="s">
        <v>16</v>
      </c>
      <c r="N1591" s="127" t="s">
        <v>16</v>
      </c>
      <c r="O1591" s="127" t="s">
        <v>16</v>
      </c>
      <c r="P1591" s="127" t="s">
        <v>16</v>
      </c>
      <c r="Q1591" s="128" t="s">
        <v>16</v>
      </c>
      <c r="R1591" s="127" t="s">
        <v>16</v>
      </c>
      <c r="S1591" s="128" t="s">
        <v>16</v>
      </c>
      <c r="T1591" s="127" t="s">
        <v>16</v>
      </c>
      <c r="U1591" s="128" t="s">
        <v>16</v>
      </c>
      <c r="V1591" s="127" t="s">
        <v>16</v>
      </c>
      <c r="W1591" s="127" t="s">
        <v>16</v>
      </c>
      <c r="X1591" s="129" t="s">
        <v>16</v>
      </c>
      <c r="Y1591" s="129" t="s">
        <v>16</v>
      </c>
      <c r="Z1591" s="127" t="s">
        <v>16</v>
      </c>
      <c r="AA1591" s="129" t="s">
        <v>16</v>
      </c>
      <c r="AB1591" s="129" t="s">
        <v>16</v>
      </c>
      <c r="AC1591" s="127" t="s">
        <v>16</v>
      </c>
      <c r="AD1591" s="129" t="s">
        <v>16</v>
      </c>
      <c r="AE1591" s="129" t="s">
        <v>16</v>
      </c>
      <c r="AF1591" s="129" t="s">
        <v>16</v>
      </c>
      <c r="AG1591" s="129" t="s">
        <v>16</v>
      </c>
    </row>
    <row r="1592" spans="1:33">
      <c r="A1592" t="s">
        <v>16</v>
      </c>
      <c r="B1592" t="s">
        <v>16</v>
      </c>
      <c r="C1592" t="s">
        <v>16</v>
      </c>
      <c r="D1592" t="s">
        <v>16</v>
      </c>
      <c r="E1592" t="s">
        <v>16</v>
      </c>
      <c r="F1592" t="s">
        <v>16</v>
      </c>
      <c r="G1592" t="s">
        <v>16</v>
      </c>
      <c r="H1592" t="s">
        <v>16</v>
      </c>
      <c r="I1592" t="s">
        <v>16</v>
      </c>
      <c r="J1592" s="20" t="s">
        <v>42</v>
      </c>
      <c r="K1592" s="127" t="s">
        <v>16</v>
      </c>
      <c r="L1592" s="127" t="s">
        <v>16</v>
      </c>
      <c r="M1592" s="127" t="s">
        <v>16</v>
      </c>
      <c r="N1592" s="127" t="s">
        <v>16</v>
      </c>
      <c r="O1592" s="127" t="s">
        <v>16</v>
      </c>
      <c r="P1592" s="127" t="s">
        <v>16</v>
      </c>
      <c r="Q1592" s="128" t="s">
        <v>16</v>
      </c>
      <c r="R1592" s="127" t="s">
        <v>16</v>
      </c>
      <c r="S1592" s="128" t="s">
        <v>16</v>
      </c>
      <c r="T1592" s="127" t="s">
        <v>16</v>
      </c>
      <c r="U1592" s="128" t="s">
        <v>16</v>
      </c>
      <c r="V1592" s="127" t="s">
        <v>16</v>
      </c>
      <c r="W1592" s="127" t="s">
        <v>16</v>
      </c>
      <c r="X1592" s="129" t="s">
        <v>16</v>
      </c>
      <c r="Y1592" s="129" t="s">
        <v>16</v>
      </c>
      <c r="Z1592" s="127" t="s">
        <v>16</v>
      </c>
      <c r="AA1592" s="129" t="s">
        <v>16</v>
      </c>
      <c r="AB1592" s="129" t="s">
        <v>16</v>
      </c>
      <c r="AC1592" s="127" t="s">
        <v>16</v>
      </c>
      <c r="AD1592" s="129" t="s">
        <v>16</v>
      </c>
      <c r="AE1592" s="129" t="s">
        <v>16</v>
      </c>
      <c r="AF1592" s="129" t="s">
        <v>16</v>
      </c>
      <c r="AG1592" s="129" t="s">
        <v>16</v>
      </c>
    </row>
    <row r="1593" spans="1:33">
      <c r="A1593" t="s">
        <v>16</v>
      </c>
      <c r="B1593" t="s">
        <v>16</v>
      </c>
      <c r="C1593" t="s">
        <v>16</v>
      </c>
      <c r="D1593" t="s">
        <v>16</v>
      </c>
      <c r="E1593" t="s">
        <v>16</v>
      </c>
      <c r="F1593" t="s">
        <v>16</v>
      </c>
      <c r="G1593" t="s">
        <v>16</v>
      </c>
      <c r="H1593" t="s">
        <v>16</v>
      </c>
      <c r="I1593" t="s">
        <v>16</v>
      </c>
      <c r="J1593" s="20" t="s">
        <v>42</v>
      </c>
      <c r="K1593" s="127" t="s">
        <v>16</v>
      </c>
      <c r="L1593" s="127" t="s">
        <v>16</v>
      </c>
      <c r="M1593" s="127" t="s">
        <v>16</v>
      </c>
      <c r="N1593" s="127" t="s">
        <v>16</v>
      </c>
      <c r="O1593" s="127" t="s">
        <v>16</v>
      </c>
      <c r="P1593" s="127" t="s">
        <v>16</v>
      </c>
      <c r="Q1593" s="128" t="s">
        <v>16</v>
      </c>
      <c r="R1593" s="127" t="s">
        <v>16</v>
      </c>
      <c r="S1593" s="128" t="s">
        <v>16</v>
      </c>
      <c r="T1593" s="127" t="s">
        <v>16</v>
      </c>
      <c r="U1593" s="128" t="s">
        <v>16</v>
      </c>
      <c r="V1593" s="127" t="s">
        <v>16</v>
      </c>
      <c r="W1593" s="127" t="s">
        <v>16</v>
      </c>
      <c r="X1593" s="129" t="s">
        <v>16</v>
      </c>
      <c r="Y1593" s="129" t="s">
        <v>16</v>
      </c>
      <c r="Z1593" s="127" t="s">
        <v>16</v>
      </c>
      <c r="AA1593" s="129" t="s">
        <v>16</v>
      </c>
      <c r="AB1593" s="129" t="s">
        <v>16</v>
      </c>
      <c r="AC1593" s="127" t="s">
        <v>16</v>
      </c>
      <c r="AD1593" s="129" t="s">
        <v>16</v>
      </c>
      <c r="AE1593" s="129" t="s">
        <v>16</v>
      </c>
      <c r="AF1593" s="129" t="s">
        <v>16</v>
      </c>
      <c r="AG1593" s="129" t="s">
        <v>16</v>
      </c>
    </row>
    <row r="1594" spans="1:33">
      <c r="A1594" t="s">
        <v>16</v>
      </c>
      <c r="B1594" t="s">
        <v>16</v>
      </c>
      <c r="C1594" t="s">
        <v>16</v>
      </c>
      <c r="D1594" t="s">
        <v>16</v>
      </c>
      <c r="E1594" t="s">
        <v>16</v>
      </c>
      <c r="F1594" t="s">
        <v>16</v>
      </c>
      <c r="G1594" t="s">
        <v>16</v>
      </c>
      <c r="H1594" t="s">
        <v>16</v>
      </c>
      <c r="I1594" t="s">
        <v>16</v>
      </c>
      <c r="J1594" s="20" t="s">
        <v>42</v>
      </c>
      <c r="K1594" s="127" t="s">
        <v>16</v>
      </c>
      <c r="L1594" s="127" t="s">
        <v>16</v>
      </c>
      <c r="M1594" s="127" t="s">
        <v>16</v>
      </c>
      <c r="N1594" s="127" t="s">
        <v>16</v>
      </c>
      <c r="O1594" s="127" t="s">
        <v>16</v>
      </c>
      <c r="P1594" s="127" t="s">
        <v>16</v>
      </c>
      <c r="Q1594" s="128" t="s">
        <v>16</v>
      </c>
      <c r="R1594" s="127" t="s">
        <v>16</v>
      </c>
      <c r="S1594" s="128" t="s">
        <v>16</v>
      </c>
      <c r="T1594" s="127" t="s">
        <v>16</v>
      </c>
      <c r="U1594" s="128" t="s">
        <v>16</v>
      </c>
      <c r="V1594" s="127" t="s">
        <v>16</v>
      </c>
      <c r="W1594" s="127" t="s">
        <v>16</v>
      </c>
      <c r="X1594" s="129" t="s">
        <v>16</v>
      </c>
      <c r="Y1594" s="129" t="s">
        <v>16</v>
      </c>
      <c r="Z1594" s="127" t="s">
        <v>16</v>
      </c>
      <c r="AA1594" s="129" t="s">
        <v>16</v>
      </c>
      <c r="AB1594" s="129" t="s">
        <v>16</v>
      </c>
      <c r="AC1594" s="127" t="s">
        <v>16</v>
      </c>
      <c r="AD1594" s="129" t="s">
        <v>16</v>
      </c>
      <c r="AE1594" s="129" t="s">
        <v>16</v>
      </c>
      <c r="AF1594" s="129" t="s">
        <v>16</v>
      </c>
      <c r="AG1594" s="129" t="s">
        <v>16</v>
      </c>
    </row>
    <row r="1595" spans="1:33">
      <c r="A1595" t="s">
        <v>16</v>
      </c>
      <c r="B1595" t="s">
        <v>16</v>
      </c>
      <c r="C1595" t="s">
        <v>16</v>
      </c>
      <c r="D1595" t="s">
        <v>16</v>
      </c>
      <c r="E1595" t="s">
        <v>16</v>
      </c>
      <c r="F1595" t="s">
        <v>16</v>
      </c>
      <c r="G1595" t="s">
        <v>16</v>
      </c>
      <c r="H1595" t="s">
        <v>16</v>
      </c>
      <c r="I1595" t="s">
        <v>16</v>
      </c>
      <c r="J1595" s="20" t="s">
        <v>42</v>
      </c>
      <c r="K1595" s="127" t="s">
        <v>16</v>
      </c>
      <c r="L1595" s="127" t="s">
        <v>16</v>
      </c>
      <c r="M1595" s="127" t="s">
        <v>16</v>
      </c>
      <c r="N1595" s="127" t="s">
        <v>16</v>
      </c>
      <c r="O1595" s="127" t="s">
        <v>16</v>
      </c>
      <c r="P1595" s="127" t="s">
        <v>16</v>
      </c>
      <c r="Q1595" s="128" t="s">
        <v>16</v>
      </c>
      <c r="R1595" s="127" t="s">
        <v>16</v>
      </c>
      <c r="S1595" s="128" t="s">
        <v>16</v>
      </c>
      <c r="T1595" s="127" t="s">
        <v>16</v>
      </c>
      <c r="U1595" s="128" t="s">
        <v>16</v>
      </c>
      <c r="V1595" s="127" t="s">
        <v>16</v>
      </c>
      <c r="W1595" s="127" t="s">
        <v>16</v>
      </c>
      <c r="X1595" s="129" t="s">
        <v>16</v>
      </c>
      <c r="Y1595" s="129" t="s">
        <v>16</v>
      </c>
      <c r="Z1595" s="127" t="s">
        <v>16</v>
      </c>
      <c r="AA1595" s="129" t="s">
        <v>16</v>
      </c>
      <c r="AB1595" s="129" t="s">
        <v>16</v>
      </c>
      <c r="AC1595" s="127" t="s">
        <v>16</v>
      </c>
      <c r="AD1595" s="129" t="s">
        <v>16</v>
      </c>
      <c r="AE1595" s="129" t="s">
        <v>16</v>
      </c>
      <c r="AF1595" s="129" t="s">
        <v>16</v>
      </c>
      <c r="AG1595" s="129" t="s">
        <v>16</v>
      </c>
    </row>
    <row r="1596" spans="1:33">
      <c r="A1596" t="s">
        <v>16</v>
      </c>
      <c r="B1596" t="s">
        <v>16</v>
      </c>
      <c r="C1596" t="s">
        <v>16</v>
      </c>
      <c r="D1596" t="s">
        <v>16</v>
      </c>
      <c r="E1596" t="s">
        <v>16</v>
      </c>
      <c r="F1596" t="s">
        <v>16</v>
      </c>
      <c r="G1596" t="s">
        <v>16</v>
      </c>
      <c r="H1596" t="s">
        <v>16</v>
      </c>
      <c r="I1596" t="s">
        <v>16</v>
      </c>
      <c r="J1596" s="20" t="s">
        <v>42</v>
      </c>
      <c r="K1596" s="127" t="s">
        <v>16</v>
      </c>
      <c r="L1596" s="127" t="s">
        <v>16</v>
      </c>
      <c r="M1596" s="127" t="s">
        <v>16</v>
      </c>
      <c r="N1596" s="127" t="s">
        <v>16</v>
      </c>
      <c r="O1596" s="127" t="s">
        <v>16</v>
      </c>
      <c r="P1596" s="127" t="s">
        <v>16</v>
      </c>
      <c r="Q1596" s="128" t="s">
        <v>16</v>
      </c>
      <c r="R1596" s="127" t="s">
        <v>16</v>
      </c>
      <c r="S1596" s="128" t="s">
        <v>16</v>
      </c>
      <c r="T1596" s="127" t="s">
        <v>16</v>
      </c>
      <c r="U1596" s="128" t="s">
        <v>16</v>
      </c>
      <c r="V1596" s="127" t="s">
        <v>16</v>
      </c>
      <c r="W1596" s="127" t="s">
        <v>16</v>
      </c>
      <c r="X1596" s="129" t="s">
        <v>16</v>
      </c>
      <c r="Y1596" s="129" t="s">
        <v>16</v>
      </c>
      <c r="Z1596" s="127" t="s">
        <v>16</v>
      </c>
      <c r="AA1596" s="129" t="s">
        <v>16</v>
      </c>
      <c r="AB1596" s="129" t="s">
        <v>16</v>
      </c>
      <c r="AC1596" s="127" t="s">
        <v>16</v>
      </c>
      <c r="AD1596" s="129" t="s">
        <v>16</v>
      </c>
      <c r="AE1596" s="129" t="s">
        <v>16</v>
      </c>
      <c r="AF1596" s="129" t="s">
        <v>16</v>
      </c>
      <c r="AG1596" s="129" t="s">
        <v>16</v>
      </c>
    </row>
    <row r="1597" spans="1:33">
      <c r="A1597" t="s">
        <v>16</v>
      </c>
      <c r="B1597" t="s">
        <v>16</v>
      </c>
      <c r="C1597" t="s">
        <v>16</v>
      </c>
      <c r="D1597" t="s">
        <v>16</v>
      </c>
      <c r="E1597" t="s">
        <v>16</v>
      </c>
      <c r="F1597" t="s">
        <v>16</v>
      </c>
      <c r="G1597" t="s">
        <v>16</v>
      </c>
      <c r="H1597" t="s">
        <v>16</v>
      </c>
      <c r="I1597" t="s">
        <v>16</v>
      </c>
      <c r="J1597" s="20" t="s">
        <v>42</v>
      </c>
      <c r="K1597" s="127" t="s">
        <v>16</v>
      </c>
      <c r="L1597" s="127" t="s">
        <v>16</v>
      </c>
      <c r="M1597" s="127" t="s">
        <v>16</v>
      </c>
      <c r="N1597" s="127" t="s">
        <v>16</v>
      </c>
      <c r="O1597" s="127" t="s">
        <v>16</v>
      </c>
      <c r="P1597" s="127" t="s">
        <v>16</v>
      </c>
      <c r="Q1597" s="128" t="s">
        <v>16</v>
      </c>
      <c r="R1597" s="127" t="s">
        <v>16</v>
      </c>
      <c r="S1597" s="128" t="s">
        <v>16</v>
      </c>
      <c r="T1597" s="127" t="s">
        <v>16</v>
      </c>
      <c r="U1597" s="128" t="s">
        <v>16</v>
      </c>
      <c r="V1597" s="127" t="s">
        <v>16</v>
      </c>
      <c r="W1597" s="127" t="s">
        <v>16</v>
      </c>
      <c r="X1597" s="129" t="s">
        <v>16</v>
      </c>
      <c r="Y1597" s="129" t="s">
        <v>16</v>
      </c>
      <c r="Z1597" s="127" t="s">
        <v>16</v>
      </c>
      <c r="AA1597" s="129" t="s">
        <v>16</v>
      </c>
      <c r="AB1597" s="129" t="s">
        <v>16</v>
      </c>
      <c r="AC1597" s="127" t="s">
        <v>16</v>
      </c>
      <c r="AD1597" s="129" t="s">
        <v>16</v>
      </c>
      <c r="AE1597" s="129" t="s">
        <v>16</v>
      </c>
      <c r="AF1597" s="129" t="s">
        <v>16</v>
      </c>
      <c r="AG1597" s="129" t="s">
        <v>16</v>
      </c>
    </row>
    <row r="1598" spans="1:33">
      <c r="A1598" t="s">
        <v>16</v>
      </c>
      <c r="B1598" t="s">
        <v>16</v>
      </c>
      <c r="C1598" t="s">
        <v>16</v>
      </c>
      <c r="D1598" t="s">
        <v>16</v>
      </c>
      <c r="E1598" t="s">
        <v>16</v>
      </c>
      <c r="F1598" t="s">
        <v>16</v>
      </c>
      <c r="G1598" t="s">
        <v>16</v>
      </c>
      <c r="H1598" t="s">
        <v>16</v>
      </c>
      <c r="I1598" t="s">
        <v>16</v>
      </c>
      <c r="J1598" s="20" t="s">
        <v>42</v>
      </c>
      <c r="K1598" s="127" t="s">
        <v>16</v>
      </c>
      <c r="L1598" s="127" t="s">
        <v>16</v>
      </c>
      <c r="M1598" s="127" t="s">
        <v>16</v>
      </c>
      <c r="N1598" s="127" t="s">
        <v>16</v>
      </c>
      <c r="O1598" s="127" t="s">
        <v>16</v>
      </c>
      <c r="P1598" s="127" t="s">
        <v>16</v>
      </c>
      <c r="Q1598" s="128" t="s">
        <v>16</v>
      </c>
      <c r="R1598" s="127" t="s">
        <v>16</v>
      </c>
      <c r="S1598" s="128" t="s">
        <v>16</v>
      </c>
      <c r="T1598" s="127" t="s">
        <v>16</v>
      </c>
      <c r="U1598" s="128" t="s">
        <v>16</v>
      </c>
      <c r="V1598" s="127" t="s">
        <v>16</v>
      </c>
      <c r="W1598" s="127" t="s">
        <v>16</v>
      </c>
      <c r="X1598" s="129" t="s">
        <v>16</v>
      </c>
      <c r="Y1598" s="129" t="s">
        <v>16</v>
      </c>
      <c r="Z1598" s="127" t="s">
        <v>16</v>
      </c>
      <c r="AA1598" s="129" t="s">
        <v>16</v>
      </c>
      <c r="AB1598" s="129" t="s">
        <v>16</v>
      </c>
      <c r="AC1598" s="127" t="s">
        <v>16</v>
      </c>
      <c r="AD1598" s="129" t="s">
        <v>16</v>
      </c>
      <c r="AE1598" s="129" t="s">
        <v>16</v>
      </c>
      <c r="AF1598" s="129" t="s">
        <v>16</v>
      </c>
      <c r="AG1598" s="129" t="s">
        <v>16</v>
      </c>
    </row>
    <row r="1599" spans="1:33">
      <c r="A1599" t="s">
        <v>16</v>
      </c>
      <c r="B1599" t="s">
        <v>16</v>
      </c>
      <c r="C1599" t="s">
        <v>16</v>
      </c>
      <c r="D1599" t="s">
        <v>16</v>
      </c>
      <c r="E1599" t="s">
        <v>16</v>
      </c>
      <c r="F1599" t="s">
        <v>16</v>
      </c>
      <c r="G1599" t="s">
        <v>16</v>
      </c>
      <c r="H1599" t="s">
        <v>16</v>
      </c>
      <c r="I1599" t="s">
        <v>16</v>
      </c>
      <c r="J1599" s="20" t="s">
        <v>42</v>
      </c>
      <c r="K1599" s="127" t="s">
        <v>16</v>
      </c>
      <c r="L1599" s="127" t="s">
        <v>16</v>
      </c>
      <c r="M1599" s="127" t="s">
        <v>16</v>
      </c>
      <c r="N1599" s="127" t="s">
        <v>16</v>
      </c>
      <c r="O1599" s="127" t="s">
        <v>16</v>
      </c>
      <c r="P1599" s="127" t="s">
        <v>16</v>
      </c>
      <c r="Q1599" s="128" t="s">
        <v>16</v>
      </c>
      <c r="R1599" s="127" t="s">
        <v>16</v>
      </c>
      <c r="S1599" s="128" t="s">
        <v>16</v>
      </c>
      <c r="T1599" s="127" t="s">
        <v>16</v>
      </c>
      <c r="U1599" s="128" t="s">
        <v>16</v>
      </c>
      <c r="V1599" s="127" t="s">
        <v>16</v>
      </c>
      <c r="W1599" s="127" t="s">
        <v>16</v>
      </c>
      <c r="X1599" s="129" t="s">
        <v>16</v>
      </c>
      <c r="Y1599" s="129" t="s">
        <v>16</v>
      </c>
      <c r="Z1599" s="127" t="s">
        <v>16</v>
      </c>
      <c r="AA1599" s="129" t="s">
        <v>16</v>
      </c>
      <c r="AB1599" s="129" t="s">
        <v>16</v>
      </c>
      <c r="AC1599" s="127" t="s">
        <v>16</v>
      </c>
      <c r="AD1599" s="129" t="s">
        <v>16</v>
      </c>
      <c r="AE1599" s="129" t="s">
        <v>16</v>
      </c>
      <c r="AF1599" s="129" t="s">
        <v>16</v>
      </c>
      <c r="AG1599" s="129" t="s">
        <v>16</v>
      </c>
    </row>
    <row r="1600" spans="1:33">
      <c r="A1600" t="s">
        <v>16</v>
      </c>
      <c r="B1600" t="s">
        <v>16</v>
      </c>
      <c r="C1600" t="s">
        <v>16</v>
      </c>
      <c r="D1600" t="s">
        <v>16</v>
      </c>
      <c r="E1600" t="s">
        <v>16</v>
      </c>
      <c r="F1600" t="s">
        <v>16</v>
      </c>
      <c r="G1600" t="s">
        <v>16</v>
      </c>
      <c r="H1600" t="s">
        <v>16</v>
      </c>
      <c r="I1600" t="s">
        <v>16</v>
      </c>
      <c r="J1600" s="20" t="s">
        <v>42</v>
      </c>
      <c r="K1600" s="127" t="s">
        <v>16</v>
      </c>
      <c r="L1600" s="127" t="s">
        <v>16</v>
      </c>
      <c r="M1600" s="127" t="s">
        <v>16</v>
      </c>
      <c r="N1600" s="127" t="s">
        <v>16</v>
      </c>
      <c r="O1600" s="127" t="s">
        <v>16</v>
      </c>
      <c r="P1600" s="127" t="s">
        <v>16</v>
      </c>
      <c r="Q1600" s="128" t="s">
        <v>16</v>
      </c>
      <c r="R1600" s="127" t="s">
        <v>16</v>
      </c>
      <c r="S1600" s="128" t="s">
        <v>16</v>
      </c>
      <c r="T1600" s="127" t="s">
        <v>16</v>
      </c>
      <c r="U1600" s="128" t="s">
        <v>16</v>
      </c>
      <c r="V1600" s="127" t="s">
        <v>16</v>
      </c>
      <c r="W1600" s="127" t="s">
        <v>16</v>
      </c>
      <c r="X1600" s="129" t="s">
        <v>16</v>
      </c>
      <c r="Y1600" s="129" t="s">
        <v>16</v>
      </c>
      <c r="Z1600" s="127" t="s">
        <v>16</v>
      </c>
      <c r="AA1600" s="129" t="s">
        <v>16</v>
      </c>
      <c r="AB1600" s="129" t="s">
        <v>16</v>
      </c>
      <c r="AC1600" s="127" t="s">
        <v>16</v>
      </c>
      <c r="AD1600" s="129" t="s">
        <v>16</v>
      </c>
      <c r="AE1600" s="129" t="s">
        <v>16</v>
      </c>
      <c r="AF1600" s="129" t="s">
        <v>16</v>
      </c>
      <c r="AG1600" s="129" t="s">
        <v>16</v>
      </c>
    </row>
    <row r="1601" spans="1:33">
      <c r="A1601" t="s">
        <v>16</v>
      </c>
      <c r="B1601" t="s">
        <v>16</v>
      </c>
      <c r="C1601" t="s">
        <v>16</v>
      </c>
      <c r="D1601" t="s">
        <v>16</v>
      </c>
      <c r="E1601" t="s">
        <v>16</v>
      </c>
      <c r="F1601" t="s">
        <v>16</v>
      </c>
      <c r="G1601" t="s">
        <v>16</v>
      </c>
      <c r="H1601" t="s">
        <v>16</v>
      </c>
      <c r="I1601" t="s">
        <v>16</v>
      </c>
      <c r="J1601" s="20" t="s">
        <v>42</v>
      </c>
      <c r="K1601" s="127" t="s">
        <v>16</v>
      </c>
      <c r="L1601" s="127" t="s">
        <v>16</v>
      </c>
      <c r="M1601" s="127" t="s">
        <v>16</v>
      </c>
      <c r="N1601" s="127" t="s">
        <v>16</v>
      </c>
      <c r="O1601" s="127" t="s">
        <v>16</v>
      </c>
      <c r="P1601" s="127" t="s">
        <v>16</v>
      </c>
      <c r="Q1601" s="128" t="s">
        <v>16</v>
      </c>
      <c r="R1601" s="127" t="s">
        <v>16</v>
      </c>
      <c r="S1601" s="128" t="s">
        <v>16</v>
      </c>
      <c r="T1601" s="127" t="s">
        <v>16</v>
      </c>
      <c r="U1601" s="128" t="s">
        <v>16</v>
      </c>
      <c r="V1601" s="127" t="s">
        <v>16</v>
      </c>
      <c r="W1601" s="127" t="s">
        <v>16</v>
      </c>
      <c r="X1601" s="129" t="s">
        <v>16</v>
      </c>
      <c r="Y1601" s="129" t="s">
        <v>16</v>
      </c>
      <c r="Z1601" s="127" t="s">
        <v>16</v>
      </c>
      <c r="AA1601" s="129" t="s">
        <v>16</v>
      </c>
      <c r="AB1601" s="129" t="s">
        <v>16</v>
      </c>
      <c r="AC1601" s="127" t="s">
        <v>16</v>
      </c>
      <c r="AD1601" s="129" t="s">
        <v>16</v>
      </c>
      <c r="AE1601" s="129" t="s">
        <v>16</v>
      </c>
      <c r="AF1601" s="129" t="s">
        <v>16</v>
      </c>
      <c r="AG1601" s="129" t="s">
        <v>16</v>
      </c>
    </row>
    <row r="1602" spans="1:33">
      <c r="A1602" t="s">
        <v>16</v>
      </c>
      <c r="B1602" t="s">
        <v>16</v>
      </c>
      <c r="C1602" t="s">
        <v>16</v>
      </c>
      <c r="D1602" t="s">
        <v>16</v>
      </c>
      <c r="E1602" t="s">
        <v>16</v>
      </c>
      <c r="F1602" t="s">
        <v>16</v>
      </c>
      <c r="G1602" t="s">
        <v>16</v>
      </c>
      <c r="H1602" t="s">
        <v>16</v>
      </c>
      <c r="I1602" t="s">
        <v>16</v>
      </c>
      <c r="J1602" s="20" t="s">
        <v>42</v>
      </c>
      <c r="K1602" s="127" t="s">
        <v>16</v>
      </c>
      <c r="L1602" s="127" t="s">
        <v>16</v>
      </c>
      <c r="M1602" s="127" t="s">
        <v>16</v>
      </c>
      <c r="N1602" s="127" t="s">
        <v>16</v>
      </c>
      <c r="O1602" s="127" t="s">
        <v>16</v>
      </c>
      <c r="P1602" s="127" t="s">
        <v>16</v>
      </c>
      <c r="Q1602" s="128" t="s">
        <v>16</v>
      </c>
      <c r="R1602" s="127" t="s">
        <v>16</v>
      </c>
      <c r="S1602" s="128" t="s">
        <v>16</v>
      </c>
      <c r="T1602" s="127" t="s">
        <v>16</v>
      </c>
      <c r="U1602" s="128" t="s">
        <v>16</v>
      </c>
      <c r="V1602" s="127" t="s">
        <v>16</v>
      </c>
      <c r="W1602" s="127" t="s">
        <v>16</v>
      </c>
      <c r="X1602" s="129" t="s">
        <v>16</v>
      </c>
      <c r="Y1602" s="129" t="s">
        <v>16</v>
      </c>
      <c r="Z1602" s="127" t="s">
        <v>16</v>
      </c>
      <c r="AA1602" s="129" t="s">
        <v>16</v>
      </c>
      <c r="AB1602" s="129" t="s">
        <v>16</v>
      </c>
      <c r="AC1602" s="127" t="s">
        <v>16</v>
      </c>
      <c r="AD1602" s="129" t="s">
        <v>16</v>
      </c>
      <c r="AE1602" s="129" t="s">
        <v>16</v>
      </c>
      <c r="AF1602" s="129" t="s">
        <v>16</v>
      </c>
      <c r="AG1602" s="129" t="s">
        <v>16</v>
      </c>
    </row>
    <row r="1603" spans="1:33">
      <c r="A1603" t="s">
        <v>16</v>
      </c>
      <c r="B1603" t="s">
        <v>16</v>
      </c>
      <c r="C1603" t="s">
        <v>16</v>
      </c>
      <c r="D1603" t="s">
        <v>16</v>
      </c>
      <c r="E1603" t="s">
        <v>16</v>
      </c>
      <c r="F1603" t="s">
        <v>16</v>
      </c>
      <c r="G1603" t="s">
        <v>16</v>
      </c>
      <c r="H1603" t="s">
        <v>16</v>
      </c>
      <c r="I1603" t="s">
        <v>16</v>
      </c>
      <c r="J1603" s="20" t="s">
        <v>42</v>
      </c>
      <c r="K1603" s="127" t="s">
        <v>16</v>
      </c>
      <c r="L1603" s="127" t="s">
        <v>16</v>
      </c>
      <c r="M1603" s="127" t="s">
        <v>16</v>
      </c>
      <c r="N1603" s="127" t="s">
        <v>16</v>
      </c>
      <c r="O1603" s="127" t="s">
        <v>16</v>
      </c>
      <c r="P1603" s="127" t="s">
        <v>16</v>
      </c>
      <c r="Q1603" s="128" t="s">
        <v>16</v>
      </c>
      <c r="R1603" s="127" t="s">
        <v>16</v>
      </c>
      <c r="S1603" s="128" t="s">
        <v>16</v>
      </c>
      <c r="T1603" s="127" t="s">
        <v>16</v>
      </c>
      <c r="U1603" s="128" t="s">
        <v>16</v>
      </c>
      <c r="V1603" s="127" t="s">
        <v>16</v>
      </c>
      <c r="W1603" s="127" t="s">
        <v>16</v>
      </c>
      <c r="X1603" s="129" t="s">
        <v>16</v>
      </c>
      <c r="Y1603" s="129" t="s">
        <v>16</v>
      </c>
      <c r="Z1603" s="127" t="s">
        <v>16</v>
      </c>
      <c r="AA1603" s="129" t="s">
        <v>16</v>
      </c>
      <c r="AB1603" s="129" t="s">
        <v>16</v>
      </c>
      <c r="AC1603" s="127" t="s">
        <v>16</v>
      </c>
      <c r="AD1603" s="129" t="s">
        <v>16</v>
      </c>
      <c r="AE1603" s="129" t="s">
        <v>16</v>
      </c>
      <c r="AF1603" s="129" t="s">
        <v>16</v>
      </c>
      <c r="AG1603" s="129" t="s">
        <v>16</v>
      </c>
    </row>
    <row r="1604" spans="1:33">
      <c r="A1604" t="s">
        <v>16</v>
      </c>
      <c r="B1604" t="s">
        <v>16</v>
      </c>
      <c r="C1604" t="s">
        <v>16</v>
      </c>
      <c r="D1604" t="s">
        <v>16</v>
      </c>
      <c r="E1604" t="s">
        <v>16</v>
      </c>
      <c r="F1604" t="s">
        <v>16</v>
      </c>
      <c r="G1604" t="s">
        <v>16</v>
      </c>
      <c r="H1604" t="s">
        <v>16</v>
      </c>
      <c r="I1604" t="s">
        <v>16</v>
      </c>
      <c r="J1604" s="20" t="s">
        <v>42</v>
      </c>
      <c r="K1604" s="127" t="s">
        <v>16</v>
      </c>
      <c r="L1604" s="127" t="s">
        <v>16</v>
      </c>
      <c r="M1604" s="127" t="s">
        <v>16</v>
      </c>
      <c r="N1604" s="127" t="s">
        <v>16</v>
      </c>
      <c r="O1604" s="127" t="s">
        <v>16</v>
      </c>
      <c r="P1604" s="127" t="s">
        <v>16</v>
      </c>
      <c r="Q1604" s="128" t="s">
        <v>16</v>
      </c>
      <c r="R1604" s="127" t="s">
        <v>16</v>
      </c>
      <c r="S1604" s="128" t="s">
        <v>16</v>
      </c>
      <c r="T1604" s="127" t="s">
        <v>16</v>
      </c>
      <c r="U1604" s="128" t="s">
        <v>16</v>
      </c>
      <c r="V1604" s="127" t="s">
        <v>16</v>
      </c>
      <c r="W1604" s="127" t="s">
        <v>16</v>
      </c>
      <c r="X1604" s="129" t="s">
        <v>16</v>
      </c>
      <c r="Y1604" s="129" t="s">
        <v>16</v>
      </c>
      <c r="Z1604" s="127" t="s">
        <v>16</v>
      </c>
      <c r="AA1604" s="129" t="s">
        <v>16</v>
      </c>
      <c r="AB1604" s="129" t="s">
        <v>16</v>
      </c>
      <c r="AC1604" s="127" t="s">
        <v>16</v>
      </c>
      <c r="AD1604" s="129" t="s">
        <v>16</v>
      </c>
      <c r="AE1604" s="129" t="s">
        <v>16</v>
      </c>
      <c r="AF1604" s="129" t="s">
        <v>16</v>
      </c>
      <c r="AG1604" s="129" t="s">
        <v>16</v>
      </c>
    </row>
    <row r="1605" spans="1:33">
      <c r="A1605" t="s">
        <v>16</v>
      </c>
      <c r="B1605" t="s">
        <v>16</v>
      </c>
      <c r="C1605" t="s">
        <v>16</v>
      </c>
      <c r="D1605" t="s">
        <v>16</v>
      </c>
      <c r="E1605" t="s">
        <v>16</v>
      </c>
      <c r="F1605" t="s">
        <v>16</v>
      </c>
      <c r="G1605" t="s">
        <v>16</v>
      </c>
      <c r="H1605" t="s">
        <v>16</v>
      </c>
      <c r="I1605" t="s">
        <v>16</v>
      </c>
      <c r="J1605" s="20" t="s">
        <v>42</v>
      </c>
      <c r="K1605" s="127" t="s">
        <v>16</v>
      </c>
      <c r="L1605" s="127" t="s">
        <v>16</v>
      </c>
      <c r="M1605" s="127" t="s">
        <v>16</v>
      </c>
      <c r="N1605" s="127" t="s">
        <v>16</v>
      </c>
      <c r="O1605" s="127" t="s">
        <v>16</v>
      </c>
      <c r="P1605" s="127" t="s">
        <v>16</v>
      </c>
      <c r="Q1605" s="128" t="s">
        <v>16</v>
      </c>
      <c r="R1605" s="127" t="s">
        <v>16</v>
      </c>
      <c r="S1605" s="128" t="s">
        <v>16</v>
      </c>
      <c r="T1605" s="127" t="s">
        <v>16</v>
      </c>
      <c r="U1605" s="128" t="s">
        <v>16</v>
      </c>
      <c r="V1605" s="127" t="s">
        <v>16</v>
      </c>
      <c r="W1605" s="127" t="s">
        <v>16</v>
      </c>
      <c r="X1605" s="129" t="s">
        <v>16</v>
      </c>
      <c r="Y1605" s="129" t="s">
        <v>16</v>
      </c>
      <c r="Z1605" s="127" t="s">
        <v>16</v>
      </c>
      <c r="AA1605" s="129" t="s">
        <v>16</v>
      </c>
      <c r="AB1605" s="129" t="s">
        <v>16</v>
      </c>
      <c r="AC1605" s="127" t="s">
        <v>16</v>
      </c>
      <c r="AD1605" s="129" t="s">
        <v>16</v>
      </c>
      <c r="AE1605" s="129" t="s">
        <v>16</v>
      </c>
      <c r="AF1605" s="129" t="s">
        <v>16</v>
      </c>
      <c r="AG1605" s="129" t="s">
        <v>16</v>
      </c>
    </row>
    <row r="1606" spans="1:33">
      <c r="A1606" t="s">
        <v>16</v>
      </c>
      <c r="B1606" t="s">
        <v>16</v>
      </c>
      <c r="C1606" t="s">
        <v>16</v>
      </c>
      <c r="D1606" t="s">
        <v>16</v>
      </c>
      <c r="E1606" t="s">
        <v>16</v>
      </c>
      <c r="F1606" t="s">
        <v>16</v>
      </c>
      <c r="G1606" t="s">
        <v>16</v>
      </c>
      <c r="H1606" t="s">
        <v>16</v>
      </c>
      <c r="I1606" t="s">
        <v>16</v>
      </c>
      <c r="J1606" s="20" t="s">
        <v>42</v>
      </c>
      <c r="K1606" s="127" t="s">
        <v>16</v>
      </c>
      <c r="L1606" s="127" t="s">
        <v>16</v>
      </c>
      <c r="M1606" s="127" t="s">
        <v>16</v>
      </c>
      <c r="N1606" s="127" t="s">
        <v>16</v>
      </c>
      <c r="O1606" s="127" t="s">
        <v>16</v>
      </c>
      <c r="P1606" s="127" t="s">
        <v>16</v>
      </c>
      <c r="Q1606" s="128" t="s">
        <v>16</v>
      </c>
      <c r="R1606" s="127" t="s">
        <v>16</v>
      </c>
      <c r="S1606" s="128" t="s">
        <v>16</v>
      </c>
      <c r="T1606" s="127" t="s">
        <v>16</v>
      </c>
      <c r="U1606" s="128" t="s">
        <v>16</v>
      </c>
      <c r="V1606" s="127" t="s">
        <v>16</v>
      </c>
      <c r="W1606" s="127" t="s">
        <v>16</v>
      </c>
      <c r="X1606" s="129" t="s">
        <v>16</v>
      </c>
      <c r="Y1606" s="129" t="s">
        <v>16</v>
      </c>
      <c r="Z1606" s="127" t="s">
        <v>16</v>
      </c>
      <c r="AA1606" s="129" t="s">
        <v>16</v>
      </c>
      <c r="AB1606" s="129" t="s">
        <v>16</v>
      </c>
      <c r="AC1606" s="127" t="s">
        <v>16</v>
      </c>
      <c r="AD1606" s="129" t="s">
        <v>16</v>
      </c>
      <c r="AE1606" s="129" t="s">
        <v>16</v>
      </c>
      <c r="AF1606" s="129" t="s">
        <v>16</v>
      </c>
      <c r="AG1606" s="129" t="s">
        <v>16</v>
      </c>
    </row>
    <row r="1607" spans="1:33">
      <c r="A1607" t="s">
        <v>16</v>
      </c>
      <c r="B1607" t="s">
        <v>16</v>
      </c>
      <c r="C1607" t="s">
        <v>16</v>
      </c>
      <c r="D1607" t="s">
        <v>16</v>
      </c>
      <c r="E1607" t="s">
        <v>16</v>
      </c>
      <c r="F1607" t="s">
        <v>16</v>
      </c>
      <c r="G1607" t="s">
        <v>16</v>
      </c>
      <c r="H1607" t="s">
        <v>16</v>
      </c>
      <c r="I1607" t="s">
        <v>16</v>
      </c>
      <c r="J1607" s="20" t="s">
        <v>42</v>
      </c>
      <c r="K1607" s="127" t="s">
        <v>16</v>
      </c>
      <c r="L1607" s="127" t="s">
        <v>16</v>
      </c>
      <c r="M1607" s="127" t="s">
        <v>16</v>
      </c>
      <c r="N1607" s="127" t="s">
        <v>16</v>
      </c>
      <c r="O1607" s="127" t="s">
        <v>16</v>
      </c>
      <c r="P1607" s="127" t="s">
        <v>16</v>
      </c>
      <c r="Q1607" s="128" t="s">
        <v>16</v>
      </c>
      <c r="R1607" s="127" t="s">
        <v>16</v>
      </c>
      <c r="S1607" s="128" t="s">
        <v>16</v>
      </c>
      <c r="T1607" s="127" t="s">
        <v>16</v>
      </c>
      <c r="U1607" s="128" t="s">
        <v>16</v>
      </c>
      <c r="V1607" s="127" t="s">
        <v>16</v>
      </c>
      <c r="W1607" s="127" t="s">
        <v>16</v>
      </c>
      <c r="X1607" s="129" t="s">
        <v>16</v>
      </c>
      <c r="Y1607" s="129" t="s">
        <v>16</v>
      </c>
      <c r="Z1607" s="127" t="s">
        <v>16</v>
      </c>
      <c r="AA1607" s="129" t="s">
        <v>16</v>
      </c>
      <c r="AB1607" s="129" t="s">
        <v>16</v>
      </c>
      <c r="AC1607" s="127" t="s">
        <v>16</v>
      </c>
      <c r="AD1607" s="129" t="s">
        <v>16</v>
      </c>
      <c r="AE1607" s="129" t="s">
        <v>16</v>
      </c>
      <c r="AF1607" s="129" t="s">
        <v>16</v>
      </c>
      <c r="AG1607" s="129" t="s">
        <v>16</v>
      </c>
    </row>
    <row r="1608" spans="1:33">
      <c r="A1608" t="s">
        <v>16</v>
      </c>
      <c r="B1608" t="s">
        <v>16</v>
      </c>
      <c r="C1608" t="s">
        <v>16</v>
      </c>
      <c r="D1608" t="s">
        <v>16</v>
      </c>
      <c r="E1608" t="s">
        <v>16</v>
      </c>
      <c r="F1608" t="s">
        <v>16</v>
      </c>
      <c r="G1608" t="s">
        <v>16</v>
      </c>
      <c r="H1608" t="s">
        <v>16</v>
      </c>
      <c r="I1608" t="s">
        <v>16</v>
      </c>
      <c r="J1608" s="20" t="s">
        <v>42</v>
      </c>
      <c r="K1608" s="127" t="s">
        <v>16</v>
      </c>
      <c r="L1608" s="127" t="s">
        <v>16</v>
      </c>
      <c r="M1608" s="127" t="s">
        <v>16</v>
      </c>
      <c r="N1608" s="127" t="s">
        <v>16</v>
      </c>
      <c r="O1608" s="127" t="s">
        <v>16</v>
      </c>
      <c r="P1608" s="127" t="s">
        <v>16</v>
      </c>
      <c r="Q1608" s="128" t="s">
        <v>16</v>
      </c>
      <c r="R1608" s="127" t="s">
        <v>16</v>
      </c>
      <c r="S1608" s="128" t="s">
        <v>16</v>
      </c>
      <c r="T1608" s="127" t="s">
        <v>16</v>
      </c>
      <c r="U1608" s="128" t="s">
        <v>16</v>
      </c>
      <c r="V1608" s="127" t="s">
        <v>16</v>
      </c>
      <c r="W1608" s="127" t="s">
        <v>16</v>
      </c>
      <c r="X1608" s="129" t="s">
        <v>16</v>
      </c>
      <c r="Y1608" s="129" t="s">
        <v>16</v>
      </c>
      <c r="Z1608" s="127" t="s">
        <v>16</v>
      </c>
      <c r="AA1608" s="129" t="s">
        <v>16</v>
      </c>
      <c r="AB1608" s="129" t="s">
        <v>16</v>
      </c>
      <c r="AC1608" s="127" t="s">
        <v>16</v>
      </c>
      <c r="AD1608" s="129" t="s">
        <v>16</v>
      </c>
      <c r="AE1608" s="129" t="s">
        <v>16</v>
      </c>
      <c r="AF1608" s="129" t="s">
        <v>16</v>
      </c>
      <c r="AG1608" s="129" t="s">
        <v>16</v>
      </c>
    </row>
    <row r="1609" spans="1:33">
      <c r="A1609" t="s">
        <v>16</v>
      </c>
      <c r="B1609" t="s">
        <v>16</v>
      </c>
      <c r="C1609" t="s">
        <v>16</v>
      </c>
      <c r="D1609" t="s">
        <v>16</v>
      </c>
      <c r="E1609" t="s">
        <v>16</v>
      </c>
      <c r="F1609" t="s">
        <v>16</v>
      </c>
      <c r="G1609" t="s">
        <v>16</v>
      </c>
      <c r="H1609" t="s">
        <v>16</v>
      </c>
      <c r="I1609" t="s">
        <v>16</v>
      </c>
      <c r="J1609" s="20" t="s">
        <v>42</v>
      </c>
      <c r="K1609" s="127" t="s">
        <v>16</v>
      </c>
      <c r="L1609" s="127" t="s">
        <v>16</v>
      </c>
      <c r="M1609" s="127" t="s">
        <v>16</v>
      </c>
      <c r="N1609" s="127" t="s">
        <v>16</v>
      </c>
      <c r="O1609" s="127" t="s">
        <v>16</v>
      </c>
      <c r="P1609" s="127" t="s">
        <v>16</v>
      </c>
      <c r="Q1609" s="128" t="s">
        <v>16</v>
      </c>
      <c r="R1609" s="127" t="s">
        <v>16</v>
      </c>
      <c r="S1609" s="128" t="s">
        <v>16</v>
      </c>
      <c r="T1609" s="127" t="s">
        <v>16</v>
      </c>
      <c r="U1609" s="128" t="s">
        <v>16</v>
      </c>
      <c r="V1609" s="127" t="s">
        <v>16</v>
      </c>
      <c r="W1609" s="127" t="s">
        <v>16</v>
      </c>
      <c r="X1609" s="129" t="s">
        <v>16</v>
      </c>
      <c r="Y1609" s="129" t="s">
        <v>16</v>
      </c>
      <c r="Z1609" s="127" t="s">
        <v>16</v>
      </c>
      <c r="AA1609" s="129" t="s">
        <v>16</v>
      </c>
      <c r="AB1609" s="129" t="s">
        <v>16</v>
      </c>
      <c r="AC1609" s="127" t="s">
        <v>16</v>
      </c>
      <c r="AD1609" s="129" t="s">
        <v>16</v>
      </c>
      <c r="AE1609" s="129" t="s">
        <v>16</v>
      </c>
      <c r="AF1609" s="129" t="s">
        <v>16</v>
      </c>
      <c r="AG1609" s="129" t="s">
        <v>16</v>
      </c>
    </row>
    <row r="1610" spans="1:33">
      <c r="A1610" t="s">
        <v>16</v>
      </c>
      <c r="B1610" t="s">
        <v>16</v>
      </c>
      <c r="C1610" t="s">
        <v>16</v>
      </c>
      <c r="D1610" t="s">
        <v>16</v>
      </c>
      <c r="E1610" t="s">
        <v>16</v>
      </c>
      <c r="F1610" t="s">
        <v>16</v>
      </c>
      <c r="G1610" t="s">
        <v>16</v>
      </c>
      <c r="H1610" t="s">
        <v>16</v>
      </c>
      <c r="I1610" t="s">
        <v>16</v>
      </c>
      <c r="J1610" s="20" t="s">
        <v>42</v>
      </c>
      <c r="K1610" s="127" t="s">
        <v>16</v>
      </c>
      <c r="L1610" s="127" t="s">
        <v>16</v>
      </c>
      <c r="M1610" s="127" t="s">
        <v>16</v>
      </c>
      <c r="N1610" s="127" t="s">
        <v>16</v>
      </c>
      <c r="O1610" s="127" t="s">
        <v>16</v>
      </c>
      <c r="P1610" s="127" t="s">
        <v>16</v>
      </c>
      <c r="Q1610" s="128" t="s">
        <v>16</v>
      </c>
      <c r="R1610" s="127" t="s">
        <v>16</v>
      </c>
      <c r="S1610" s="128" t="s">
        <v>16</v>
      </c>
      <c r="T1610" s="127" t="s">
        <v>16</v>
      </c>
      <c r="U1610" s="128" t="s">
        <v>16</v>
      </c>
      <c r="V1610" s="127" t="s">
        <v>16</v>
      </c>
      <c r="W1610" s="127" t="s">
        <v>16</v>
      </c>
      <c r="X1610" s="129" t="s">
        <v>16</v>
      </c>
      <c r="Y1610" s="129" t="s">
        <v>16</v>
      </c>
      <c r="Z1610" s="127" t="s">
        <v>16</v>
      </c>
      <c r="AA1610" s="129" t="s">
        <v>16</v>
      </c>
      <c r="AB1610" s="129" t="s">
        <v>16</v>
      </c>
      <c r="AC1610" s="127" t="s">
        <v>16</v>
      </c>
      <c r="AD1610" s="129" t="s">
        <v>16</v>
      </c>
      <c r="AE1610" s="129" t="s">
        <v>16</v>
      </c>
      <c r="AF1610" s="129" t="s">
        <v>16</v>
      </c>
      <c r="AG1610" s="129" t="s">
        <v>16</v>
      </c>
    </row>
    <row r="1611" spans="1:33">
      <c r="A1611" t="s">
        <v>16</v>
      </c>
      <c r="B1611" t="s">
        <v>16</v>
      </c>
      <c r="C1611" t="s">
        <v>16</v>
      </c>
      <c r="D1611" t="s">
        <v>16</v>
      </c>
      <c r="E1611" t="s">
        <v>16</v>
      </c>
      <c r="F1611" t="s">
        <v>16</v>
      </c>
      <c r="G1611" t="s">
        <v>16</v>
      </c>
      <c r="H1611" t="s">
        <v>16</v>
      </c>
      <c r="I1611" t="s">
        <v>16</v>
      </c>
      <c r="J1611" s="20" t="s">
        <v>42</v>
      </c>
      <c r="K1611" s="127" t="s">
        <v>16</v>
      </c>
      <c r="L1611" s="127" t="s">
        <v>16</v>
      </c>
      <c r="M1611" s="127" t="s">
        <v>16</v>
      </c>
      <c r="N1611" s="127" t="s">
        <v>16</v>
      </c>
      <c r="O1611" s="127" t="s">
        <v>16</v>
      </c>
      <c r="P1611" s="127" t="s">
        <v>16</v>
      </c>
      <c r="Q1611" s="128" t="s">
        <v>16</v>
      </c>
      <c r="R1611" s="127" t="s">
        <v>16</v>
      </c>
      <c r="S1611" s="128" t="s">
        <v>16</v>
      </c>
      <c r="T1611" s="127" t="s">
        <v>16</v>
      </c>
      <c r="U1611" s="128" t="s">
        <v>16</v>
      </c>
      <c r="V1611" s="127" t="s">
        <v>16</v>
      </c>
      <c r="W1611" s="127" t="s">
        <v>16</v>
      </c>
      <c r="X1611" s="129" t="s">
        <v>16</v>
      </c>
      <c r="Y1611" s="129" t="s">
        <v>16</v>
      </c>
      <c r="Z1611" s="127" t="s">
        <v>16</v>
      </c>
      <c r="AA1611" s="129" t="s">
        <v>16</v>
      </c>
      <c r="AB1611" s="129" t="s">
        <v>16</v>
      </c>
      <c r="AC1611" s="127" t="s">
        <v>16</v>
      </c>
      <c r="AD1611" s="129" t="s">
        <v>16</v>
      </c>
      <c r="AE1611" s="129" t="s">
        <v>16</v>
      </c>
      <c r="AF1611" s="129" t="s">
        <v>16</v>
      </c>
      <c r="AG1611" s="129" t="s">
        <v>16</v>
      </c>
    </row>
    <row r="1612" spans="1:33">
      <c r="A1612" t="s">
        <v>16</v>
      </c>
      <c r="B1612" t="s">
        <v>16</v>
      </c>
      <c r="C1612" t="s">
        <v>16</v>
      </c>
      <c r="D1612" t="s">
        <v>16</v>
      </c>
      <c r="E1612" t="s">
        <v>16</v>
      </c>
      <c r="F1612" t="s">
        <v>16</v>
      </c>
      <c r="G1612" t="s">
        <v>16</v>
      </c>
      <c r="H1612" t="s">
        <v>16</v>
      </c>
      <c r="I1612" t="s">
        <v>16</v>
      </c>
      <c r="J1612" s="20" t="s">
        <v>42</v>
      </c>
      <c r="K1612" s="127" t="s">
        <v>16</v>
      </c>
      <c r="L1612" s="127" t="s">
        <v>16</v>
      </c>
      <c r="M1612" s="127" t="s">
        <v>16</v>
      </c>
      <c r="N1612" s="127" t="s">
        <v>16</v>
      </c>
      <c r="O1612" s="127" t="s">
        <v>16</v>
      </c>
      <c r="P1612" s="127" t="s">
        <v>16</v>
      </c>
      <c r="Q1612" s="128" t="s">
        <v>16</v>
      </c>
      <c r="R1612" s="127" t="s">
        <v>16</v>
      </c>
      <c r="S1612" s="128" t="s">
        <v>16</v>
      </c>
      <c r="T1612" s="127" t="s">
        <v>16</v>
      </c>
      <c r="U1612" s="128" t="s">
        <v>16</v>
      </c>
      <c r="V1612" s="127" t="s">
        <v>16</v>
      </c>
      <c r="W1612" s="127" t="s">
        <v>16</v>
      </c>
      <c r="X1612" s="129" t="s">
        <v>16</v>
      </c>
      <c r="Y1612" s="129" t="s">
        <v>16</v>
      </c>
      <c r="Z1612" s="127" t="s">
        <v>16</v>
      </c>
      <c r="AA1612" s="129" t="s">
        <v>16</v>
      </c>
      <c r="AB1612" s="129" t="s">
        <v>16</v>
      </c>
      <c r="AC1612" s="127" t="s">
        <v>16</v>
      </c>
      <c r="AD1612" s="129" t="s">
        <v>16</v>
      </c>
      <c r="AE1612" s="129" t="s">
        <v>16</v>
      </c>
      <c r="AF1612" s="129" t="s">
        <v>16</v>
      </c>
      <c r="AG1612" s="129" t="s">
        <v>16</v>
      </c>
    </row>
    <row r="1613" spans="1:33">
      <c r="A1613" t="s">
        <v>16</v>
      </c>
      <c r="B1613" t="s">
        <v>16</v>
      </c>
      <c r="C1613" t="s">
        <v>16</v>
      </c>
      <c r="D1613" t="s">
        <v>16</v>
      </c>
      <c r="E1613" t="s">
        <v>16</v>
      </c>
      <c r="F1613" t="s">
        <v>16</v>
      </c>
      <c r="G1613" t="s">
        <v>16</v>
      </c>
      <c r="H1613" t="s">
        <v>16</v>
      </c>
      <c r="I1613" t="s">
        <v>16</v>
      </c>
      <c r="J1613" s="20" t="s">
        <v>42</v>
      </c>
      <c r="K1613" s="127" t="s">
        <v>16</v>
      </c>
      <c r="L1613" s="127" t="s">
        <v>16</v>
      </c>
      <c r="M1613" s="127" t="s">
        <v>16</v>
      </c>
      <c r="N1613" s="127" t="s">
        <v>16</v>
      </c>
      <c r="O1613" s="127" t="s">
        <v>16</v>
      </c>
      <c r="P1613" s="127" t="s">
        <v>16</v>
      </c>
      <c r="Q1613" s="128" t="s">
        <v>16</v>
      </c>
      <c r="R1613" s="127" t="s">
        <v>16</v>
      </c>
      <c r="S1613" s="128" t="s">
        <v>16</v>
      </c>
      <c r="T1613" s="127" t="s">
        <v>16</v>
      </c>
      <c r="U1613" s="128" t="s">
        <v>16</v>
      </c>
      <c r="V1613" s="127" t="s">
        <v>16</v>
      </c>
      <c r="W1613" s="127" t="s">
        <v>16</v>
      </c>
      <c r="X1613" s="129" t="s">
        <v>16</v>
      </c>
      <c r="Y1613" s="129" t="s">
        <v>16</v>
      </c>
      <c r="Z1613" s="127" t="s">
        <v>16</v>
      </c>
      <c r="AA1613" s="129" t="s">
        <v>16</v>
      </c>
      <c r="AB1613" s="129" t="s">
        <v>16</v>
      </c>
      <c r="AC1613" s="127" t="s">
        <v>16</v>
      </c>
      <c r="AD1613" s="129" t="s">
        <v>16</v>
      </c>
      <c r="AE1613" s="129" t="s">
        <v>16</v>
      </c>
      <c r="AF1613" s="129" t="s">
        <v>16</v>
      </c>
      <c r="AG1613" s="129" t="s">
        <v>16</v>
      </c>
    </row>
    <row r="1614" spans="1:33">
      <c r="A1614" t="s">
        <v>16</v>
      </c>
      <c r="B1614" t="s">
        <v>16</v>
      </c>
      <c r="C1614" t="s">
        <v>16</v>
      </c>
      <c r="D1614" t="s">
        <v>16</v>
      </c>
      <c r="E1614" t="s">
        <v>16</v>
      </c>
      <c r="F1614" t="s">
        <v>16</v>
      </c>
      <c r="G1614" t="s">
        <v>16</v>
      </c>
      <c r="H1614" t="s">
        <v>16</v>
      </c>
      <c r="I1614" t="s">
        <v>16</v>
      </c>
      <c r="J1614" s="20" t="s">
        <v>42</v>
      </c>
      <c r="K1614" s="127" t="s">
        <v>16</v>
      </c>
      <c r="L1614" s="127" t="s">
        <v>16</v>
      </c>
      <c r="M1614" s="127" t="s">
        <v>16</v>
      </c>
      <c r="N1614" s="127" t="s">
        <v>16</v>
      </c>
      <c r="O1614" s="127" t="s">
        <v>16</v>
      </c>
      <c r="P1614" s="127" t="s">
        <v>16</v>
      </c>
      <c r="Q1614" s="128" t="s">
        <v>16</v>
      </c>
      <c r="R1614" s="127" t="s">
        <v>16</v>
      </c>
      <c r="S1614" s="128" t="s">
        <v>16</v>
      </c>
      <c r="T1614" s="127" t="s">
        <v>16</v>
      </c>
      <c r="U1614" s="128" t="s">
        <v>16</v>
      </c>
      <c r="V1614" s="127" t="s">
        <v>16</v>
      </c>
      <c r="W1614" s="127" t="s">
        <v>16</v>
      </c>
      <c r="X1614" s="129" t="s">
        <v>16</v>
      </c>
      <c r="Y1614" s="129" t="s">
        <v>16</v>
      </c>
      <c r="Z1614" s="127" t="s">
        <v>16</v>
      </c>
      <c r="AA1614" s="129" t="s">
        <v>16</v>
      </c>
      <c r="AB1614" s="129" t="s">
        <v>16</v>
      </c>
      <c r="AC1614" s="127" t="s">
        <v>16</v>
      </c>
      <c r="AD1614" s="129" t="s">
        <v>16</v>
      </c>
      <c r="AE1614" s="129" t="s">
        <v>16</v>
      </c>
      <c r="AF1614" s="129" t="s">
        <v>16</v>
      </c>
      <c r="AG1614" s="129" t="s">
        <v>16</v>
      </c>
    </row>
    <row r="1615" spans="1:33">
      <c r="A1615" t="s">
        <v>16</v>
      </c>
      <c r="B1615" t="s">
        <v>16</v>
      </c>
      <c r="C1615" t="s">
        <v>16</v>
      </c>
      <c r="D1615" t="s">
        <v>16</v>
      </c>
      <c r="E1615" t="s">
        <v>16</v>
      </c>
      <c r="F1615" t="s">
        <v>16</v>
      </c>
      <c r="G1615" t="s">
        <v>16</v>
      </c>
      <c r="H1615" t="s">
        <v>16</v>
      </c>
      <c r="I1615" t="s">
        <v>16</v>
      </c>
      <c r="J1615" s="20" t="s">
        <v>42</v>
      </c>
      <c r="K1615" s="127" t="s">
        <v>16</v>
      </c>
      <c r="L1615" s="127" t="s">
        <v>16</v>
      </c>
      <c r="M1615" s="127" t="s">
        <v>16</v>
      </c>
      <c r="N1615" s="127" t="s">
        <v>16</v>
      </c>
      <c r="O1615" s="127" t="s">
        <v>16</v>
      </c>
      <c r="P1615" s="127" t="s">
        <v>16</v>
      </c>
      <c r="Q1615" s="128" t="s">
        <v>16</v>
      </c>
      <c r="R1615" s="127" t="s">
        <v>16</v>
      </c>
      <c r="S1615" s="128" t="s">
        <v>16</v>
      </c>
      <c r="T1615" s="127" t="s">
        <v>16</v>
      </c>
      <c r="U1615" s="128" t="s">
        <v>16</v>
      </c>
      <c r="V1615" s="127" t="s">
        <v>16</v>
      </c>
      <c r="W1615" s="127" t="s">
        <v>16</v>
      </c>
      <c r="X1615" s="129" t="s">
        <v>16</v>
      </c>
      <c r="Y1615" s="129" t="s">
        <v>16</v>
      </c>
      <c r="Z1615" s="127" t="s">
        <v>16</v>
      </c>
      <c r="AA1615" s="129" t="s">
        <v>16</v>
      </c>
      <c r="AB1615" s="129" t="s">
        <v>16</v>
      </c>
      <c r="AC1615" s="127" t="s">
        <v>16</v>
      </c>
      <c r="AD1615" s="129" t="s">
        <v>16</v>
      </c>
      <c r="AE1615" s="129" t="s">
        <v>16</v>
      </c>
      <c r="AF1615" s="129" t="s">
        <v>16</v>
      </c>
      <c r="AG1615" s="129" t="s">
        <v>16</v>
      </c>
    </row>
    <row r="1616" spans="1:33">
      <c r="A1616" t="s">
        <v>16</v>
      </c>
      <c r="B1616" t="s">
        <v>16</v>
      </c>
      <c r="C1616" t="s">
        <v>16</v>
      </c>
      <c r="D1616" t="s">
        <v>16</v>
      </c>
      <c r="E1616" t="s">
        <v>16</v>
      </c>
      <c r="F1616" t="s">
        <v>16</v>
      </c>
      <c r="G1616" t="s">
        <v>16</v>
      </c>
      <c r="H1616" t="s">
        <v>16</v>
      </c>
      <c r="I1616" t="s">
        <v>16</v>
      </c>
      <c r="J1616" s="20" t="s">
        <v>42</v>
      </c>
      <c r="K1616" s="127" t="s">
        <v>16</v>
      </c>
      <c r="L1616" s="127" t="s">
        <v>16</v>
      </c>
      <c r="M1616" s="127" t="s">
        <v>16</v>
      </c>
      <c r="N1616" s="127" t="s">
        <v>16</v>
      </c>
      <c r="O1616" s="127" t="s">
        <v>16</v>
      </c>
      <c r="P1616" s="127" t="s">
        <v>16</v>
      </c>
      <c r="Q1616" s="128" t="s">
        <v>16</v>
      </c>
      <c r="R1616" s="127" t="s">
        <v>16</v>
      </c>
      <c r="S1616" s="128" t="s">
        <v>16</v>
      </c>
      <c r="T1616" s="127" t="s">
        <v>16</v>
      </c>
      <c r="U1616" s="128" t="s">
        <v>16</v>
      </c>
      <c r="V1616" s="127" t="s">
        <v>16</v>
      </c>
      <c r="W1616" s="127" t="s">
        <v>16</v>
      </c>
      <c r="X1616" s="129" t="s">
        <v>16</v>
      </c>
      <c r="Y1616" s="129" t="s">
        <v>16</v>
      </c>
      <c r="Z1616" s="127" t="s">
        <v>16</v>
      </c>
      <c r="AA1616" s="129" t="s">
        <v>16</v>
      </c>
      <c r="AB1616" s="129" t="s">
        <v>16</v>
      </c>
      <c r="AC1616" s="127" t="s">
        <v>16</v>
      </c>
      <c r="AD1616" s="129" t="s">
        <v>16</v>
      </c>
      <c r="AE1616" s="129" t="s">
        <v>16</v>
      </c>
      <c r="AF1616" s="129" t="s">
        <v>16</v>
      </c>
      <c r="AG1616" s="129" t="s">
        <v>16</v>
      </c>
    </row>
    <row r="1617" spans="1:33">
      <c r="A1617" t="s">
        <v>16</v>
      </c>
      <c r="B1617" t="s">
        <v>16</v>
      </c>
      <c r="C1617" t="s">
        <v>16</v>
      </c>
      <c r="D1617" t="s">
        <v>16</v>
      </c>
      <c r="E1617" t="s">
        <v>16</v>
      </c>
      <c r="F1617" t="s">
        <v>16</v>
      </c>
      <c r="G1617" t="s">
        <v>16</v>
      </c>
      <c r="H1617" t="s">
        <v>16</v>
      </c>
      <c r="I1617" t="s">
        <v>16</v>
      </c>
      <c r="J1617" s="20" t="s">
        <v>42</v>
      </c>
      <c r="K1617" s="127" t="s">
        <v>16</v>
      </c>
      <c r="L1617" s="127" t="s">
        <v>16</v>
      </c>
      <c r="M1617" s="127" t="s">
        <v>16</v>
      </c>
      <c r="N1617" s="127" t="s">
        <v>16</v>
      </c>
      <c r="O1617" s="127" t="s">
        <v>16</v>
      </c>
      <c r="P1617" s="127" t="s">
        <v>16</v>
      </c>
      <c r="Q1617" s="128" t="s">
        <v>16</v>
      </c>
      <c r="R1617" s="127" t="s">
        <v>16</v>
      </c>
      <c r="S1617" s="128" t="s">
        <v>16</v>
      </c>
      <c r="T1617" s="127" t="s">
        <v>16</v>
      </c>
      <c r="U1617" s="128" t="s">
        <v>16</v>
      </c>
      <c r="V1617" s="127" t="s">
        <v>16</v>
      </c>
      <c r="W1617" s="127" t="s">
        <v>16</v>
      </c>
      <c r="X1617" s="129" t="s">
        <v>16</v>
      </c>
      <c r="Y1617" s="129" t="s">
        <v>16</v>
      </c>
      <c r="Z1617" s="127" t="s">
        <v>16</v>
      </c>
      <c r="AA1617" s="129" t="s">
        <v>16</v>
      </c>
      <c r="AB1617" s="129" t="s">
        <v>16</v>
      </c>
      <c r="AC1617" s="127" t="s">
        <v>16</v>
      </c>
      <c r="AD1617" s="129" t="s">
        <v>16</v>
      </c>
      <c r="AE1617" s="129" t="s">
        <v>16</v>
      </c>
      <c r="AF1617" s="129" t="s">
        <v>16</v>
      </c>
      <c r="AG1617" s="129" t="s">
        <v>16</v>
      </c>
    </row>
    <row r="1618" spans="1:33">
      <c r="A1618" t="s">
        <v>16</v>
      </c>
      <c r="B1618" t="s">
        <v>16</v>
      </c>
      <c r="C1618" t="s">
        <v>16</v>
      </c>
      <c r="D1618" t="s">
        <v>16</v>
      </c>
      <c r="E1618" t="s">
        <v>16</v>
      </c>
      <c r="F1618" t="s">
        <v>16</v>
      </c>
      <c r="G1618" t="s">
        <v>16</v>
      </c>
      <c r="H1618" t="s">
        <v>16</v>
      </c>
      <c r="I1618" t="s">
        <v>16</v>
      </c>
      <c r="J1618" s="20" t="s">
        <v>42</v>
      </c>
      <c r="K1618" s="127" t="s">
        <v>16</v>
      </c>
      <c r="L1618" s="127" t="s">
        <v>16</v>
      </c>
      <c r="M1618" s="127" t="s">
        <v>16</v>
      </c>
      <c r="N1618" s="127" t="s">
        <v>16</v>
      </c>
      <c r="O1618" s="127" t="s">
        <v>16</v>
      </c>
      <c r="P1618" s="127" t="s">
        <v>16</v>
      </c>
      <c r="Q1618" s="128" t="s">
        <v>16</v>
      </c>
      <c r="R1618" s="127" t="s">
        <v>16</v>
      </c>
      <c r="S1618" s="128" t="s">
        <v>16</v>
      </c>
      <c r="T1618" s="127" t="s">
        <v>16</v>
      </c>
      <c r="U1618" s="128" t="s">
        <v>16</v>
      </c>
      <c r="V1618" s="127" t="s">
        <v>16</v>
      </c>
      <c r="W1618" s="127" t="s">
        <v>16</v>
      </c>
      <c r="X1618" s="129" t="s">
        <v>16</v>
      </c>
      <c r="Y1618" s="129" t="s">
        <v>16</v>
      </c>
      <c r="Z1618" s="127" t="s">
        <v>16</v>
      </c>
      <c r="AA1618" s="129" t="s">
        <v>16</v>
      </c>
      <c r="AB1618" s="129" t="s">
        <v>16</v>
      </c>
      <c r="AC1618" s="127" t="s">
        <v>16</v>
      </c>
      <c r="AD1618" s="129" t="s">
        <v>16</v>
      </c>
      <c r="AE1618" s="129" t="s">
        <v>16</v>
      </c>
      <c r="AF1618" s="129" t="s">
        <v>16</v>
      </c>
      <c r="AG1618" s="129" t="s">
        <v>16</v>
      </c>
    </row>
    <row r="1619" spans="1:33">
      <c r="A1619" t="s">
        <v>16</v>
      </c>
      <c r="B1619" t="s">
        <v>16</v>
      </c>
      <c r="C1619" t="s">
        <v>16</v>
      </c>
      <c r="D1619" t="s">
        <v>16</v>
      </c>
      <c r="E1619" t="s">
        <v>16</v>
      </c>
      <c r="F1619" t="s">
        <v>16</v>
      </c>
      <c r="G1619" t="s">
        <v>16</v>
      </c>
      <c r="H1619" t="s">
        <v>16</v>
      </c>
      <c r="I1619" t="s">
        <v>16</v>
      </c>
      <c r="J1619" s="20" t="s">
        <v>42</v>
      </c>
      <c r="K1619" s="127" t="s">
        <v>16</v>
      </c>
      <c r="L1619" s="127" t="s">
        <v>16</v>
      </c>
      <c r="M1619" s="127" t="s">
        <v>16</v>
      </c>
      <c r="N1619" s="127" t="s">
        <v>16</v>
      </c>
      <c r="O1619" s="127" t="s">
        <v>16</v>
      </c>
      <c r="P1619" s="127" t="s">
        <v>16</v>
      </c>
      <c r="Q1619" s="128" t="s">
        <v>16</v>
      </c>
      <c r="R1619" s="127" t="s">
        <v>16</v>
      </c>
      <c r="S1619" s="128" t="s">
        <v>16</v>
      </c>
      <c r="T1619" s="127" t="s">
        <v>16</v>
      </c>
      <c r="U1619" s="128" t="s">
        <v>16</v>
      </c>
      <c r="V1619" s="127" t="s">
        <v>16</v>
      </c>
      <c r="W1619" s="127" t="s">
        <v>16</v>
      </c>
      <c r="X1619" s="129" t="s">
        <v>16</v>
      </c>
      <c r="Y1619" s="129" t="s">
        <v>16</v>
      </c>
      <c r="Z1619" s="127" t="s">
        <v>16</v>
      </c>
      <c r="AA1619" s="129" t="s">
        <v>16</v>
      </c>
      <c r="AB1619" s="129" t="s">
        <v>16</v>
      </c>
      <c r="AC1619" s="127" t="s">
        <v>16</v>
      </c>
      <c r="AD1619" s="129" t="s">
        <v>16</v>
      </c>
      <c r="AE1619" s="129" t="s">
        <v>16</v>
      </c>
      <c r="AF1619" s="129" t="s">
        <v>16</v>
      </c>
      <c r="AG1619" s="129" t="s">
        <v>16</v>
      </c>
    </row>
    <row r="1620" spans="1:33">
      <c r="A1620" t="s">
        <v>16</v>
      </c>
      <c r="B1620" t="s">
        <v>16</v>
      </c>
      <c r="C1620" t="s">
        <v>16</v>
      </c>
      <c r="D1620" t="s">
        <v>16</v>
      </c>
      <c r="E1620" t="s">
        <v>16</v>
      </c>
      <c r="F1620" t="s">
        <v>16</v>
      </c>
      <c r="G1620" t="s">
        <v>16</v>
      </c>
      <c r="H1620" t="s">
        <v>16</v>
      </c>
      <c r="I1620" t="s">
        <v>16</v>
      </c>
      <c r="J1620" s="20" t="s">
        <v>42</v>
      </c>
      <c r="K1620" s="127" t="s">
        <v>16</v>
      </c>
      <c r="L1620" s="127" t="s">
        <v>16</v>
      </c>
      <c r="M1620" s="127" t="s">
        <v>16</v>
      </c>
      <c r="N1620" s="127" t="s">
        <v>16</v>
      </c>
      <c r="O1620" s="127" t="s">
        <v>16</v>
      </c>
      <c r="P1620" s="127" t="s">
        <v>16</v>
      </c>
      <c r="Q1620" s="128" t="s">
        <v>16</v>
      </c>
      <c r="R1620" s="127" t="s">
        <v>16</v>
      </c>
      <c r="S1620" s="128" t="s">
        <v>16</v>
      </c>
      <c r="T1620" s="127" t="s">
        <v>16</v>
      </c>
      <c r="U1620" s="128" t="s">
        <v>16</v>
      </c>
      <c r="V1620" s="127" t="s">
        <v>16</v>
      </c>
      <c r="W1620" s="127" t="s">
        <v>16</v>
      </c>
      <c r="X1620" s="129" t="s">
        <v>16</v>
      </c>
      <c r="Y1620" s="129" t="s">
        <v>16</v>
      </c>
      <c r="Z1620" s="127" t="s">
        <v>16</v>
      </c>
      <c r="AA1620" s="129" t="s">
        <v>16</v>
      </c>
      <c r="AB1620" s="129" t="s">
        <v>16</v>
      </c>
      <c r="AC1620" s="127" t="s">
        <v>16</v>
      </c>
      <c r="AD1620" s="129" t="s">
        <v>16</v>
      </c>
      <c r="AE1620" s="129" t="s">
        <v>16</v>
      </c>
      <c r="AF1620" s="129" t="s">
        <v>16</v>
      </c>
      <c r="AG1620" s="129" t="s">
        <v>16</v>
      </c>
    </row>
    <row r="1621" spans="1:33">
      <c r="A1621" t="s">
        <v>16</v>
      </c>
      <c r="B1621" t="s">
        <v>16</v>
      </c>
      <c r="C1621" t="s">
        <v>16</v>
      </c>
      <c r="D1621" t="s">
        <v>16</v>
      </c>
      <c r="E1621" t="s">
        <v>16</v>
      </c>
      <c r="F1621" t="s">
        <v>16</v>
      </c>
      <c r="G1621" t="s">
        <v>16</v>
      </c>
      <c r="H1621" t="s">
        <v>16</v>
      </c>
      <c r="I1621" t="s">
        <v>16</v>
      </c>
      <c r="J1621" s="20" t="s">
        <v>42</v>
      </c>
      <c r="K1621" s="127" t="s">
        <v>16</v>
      </c>
      <c r="L1621" s="127" t="s">
        <v>16</v>
      </c>
      <c r="M1621" s="127" t="s">
        <v>16</v>
      </c>
      <c r="N1621" s="127" t="s">
        <v>16</v>
      </c>
      <c r="O1621" s="127" t="s">
        <v>16</v>
      </c>
      <c r="P1621" s="127" t="s">
        <v>16</v>
      </c>
      <c r="Q1621" s="128" t="s">
        <v>16</v>
      </c>
      <c r="R1621" s="127" t="s">
        <v>16</v>
      </c>
      <c r="S1621" s="128" t="s">
        <v>16</v>
      </c>
      <c r="T1621" s="127" t="s">
        <v>16</v>
      </c>
      <c r="U1621" s="128" t="s">
        <v>16</v>
      </c>
      <c r="V1621" s="127" t="s">
        <v>16</v>
      </c>
      <c r="W1621" s="127" t="s">
        <v>16</v>
      </c>
      <c r="X1621" s="129" t="s">
        <v>16</v>
      </c>
      <c r="Y1621" s="129" t="s">
        <v>16</v>
      </c>
      <c r="Z1621" s="127" t="s">
        <v>16</v>
      </c>
      <c r="AA1621" s="129" t="s">
        <v>16</v>
      </c>
      <c r="AB1621" s="129" t="s">
        <v>16</v>
      </c>
      <c r="AC1621" s="127" t="s">
        <v>16</v>
      </c>
      <c r="AD1621" s="129" t="s">
        <v>16</v>
      </c>
      <c r="AE1621" s="129" t="s">
        <v>16</v>
      </c>
      <c r="AF1621" s="129" t="s">
        <v>16</v>
      </c>
      <c r="AG1621" s="129" t="s">
        <v>16</v>
      </c>
    </row>
    <row r="1622" spans="1:33">
      <c r="A1622" t="s">
        <v>16</v>
      </c>
      <c r="B1622" t="s">
        <v>16</v>
      </c>
      <c r="C1622" t="s">
        <v>16</v>
      </c>
      <c r="D1622" t="s">
        <v>16</v>
      </c>
      <c r="E1622" t="s">
        <v>16</v>
      </c>
      <c r="F1622" t="s">
        <v>16</v>
      </c>
      <c r="G1622" t="s">
        <v>16</v>
      </c>
      <c r="H1622" t="s">
        <v>16</v>
      </c>
      <c r="I1622" t="s">
        <v>16</v>
      </c>
      <c r="J1622" s="20" t="s">
        <v>42</v>
      </c>
      <c r="K1622" s="127" t="s">
        <v>16</v>
      </c>
      <c r="L1622" s="127" t="s">
        <v>16</v>
      </c>
      <c r="M1622" s="127" t="s">
        <v>16</v>
      </c>
      <c r="N1622" s="127" t="s">
        <v>16</v>
      </c>
      <c r="O1622" s="127" t="s">
        <v>16</v>
      </c>
      <c r="P1622" s="127" t="s">
        <v>16</v>
      </c>
      <c r="Q1622" s="128" t="s">
        <v>16</v>
      </c>
      <c r="R1622" s="127" t="s">
        <v>16</v>
      </c>
      <c r="S1622" s="128" t="s">
        <v>16</v>
      </c>
      <c r="T1622" s="127" t="s">
        <v>16</v>
      </c>
      <c r="U1622" s="128" t="s">
        <v>16</v>
      </c>
      <c r="V1622" s="127" t="s">
        <v>16</v>
      </c>
      <c r="W1622" s="127" t="s">
        <v>16</v>
      </c>
      <c r="X1622" s="129" t="s">
        <v>16</v>
      </c>
      <c r="Y1622" s="129" t="s">
        <v>16</v>
      </c>
      <c r="Z1622" s="127" t="s">
        <v>16</v>
      </c>
      <c r="AA1622" s="129" t="s">
        <v>16</v>
      </c>
      <c r="AB1622" s="129" t="s">
        <v>16</v>
      </c>
      <c r="AC1622" s="127" t="s">
        <v>16</v>
      </c>
      <c r="AD1622" s="129" t="s">
        <v>16</v>
      </c>
      <c r="AE1622" s="129" t="s">
        <v>16</v>
      </c>
      <c r="AF1622" s="129" t="s">
        <v>16</v>
      </c>
      <c r="AG1622" s="129" t="s">
        <v>16</v>
      </c>
    </row>
    <row r="1623" spans="1:33">
      <c r="A1623" t="s">
        <v>16</v>
      </c>
      <c r="B1623" t="s">
        <v>16</v>
      </c>
      <c r="C1623" t="s">
        <v>16</v>
      </c>
      <c r="D1623" t="s">
        <v>16</v>
      </c>
      <c r="E1623" t="s">
        <v>16</v>
      </c>
      <c r="F1623" t="s">
        <v>16</v>
      </c>
      <c r="G1623" t="s">
        <v>16</v>
      </c>
      <c r="H1623" t="s">
        <v>16</v>
      </c>
      <c r="I1623" t="s">
        <v>16</v>
      </c>
      <c r="J1623" s="20" t="s">
        <v>42</v>
      </c>
      <c r="K1623" s="127" t="s">
        <v>16</v>
      </c>
      <c r="L1623" s="127" t="s">
        <v>16</v>
      </c>
      <c r="M1623" s="127" t="s">
        <v>16</v>
      </c>
      <c r="N1623" s="127" t="s">
        <v>16</v>
      </c>
      <c r="O1623" s="127" t="s">
        <v>16</v>
      </c>
      <c r="P1623" s="127" t="s">
        <v>16</v>
      </c>
      <c r="Q1623" s="128" t="s">
        <v>16</v>
      </c>
      <c r="R1623" s="127" t="s">
        <v>16</v>
      </c>
      <c r="S1623" s="128" t="s">
        <v>16</v>
      </c>
      <c r="T1623" s="127" t="s">
        <v>16</v>
      </c>
      <c r="U1623" s="128" t="s">
        <v>16</v>
      </c>
      <c r="V1623" s="127" t="s">
        <v>16</v>
      </c>
      <c r="W1623" s="127" t="s">
        <v>16</v>
      </c>
      <c r="X1623" s="129" t="s">
        <v>16</v>
      </c>
      <c r="Y1623" s="129" t="s">
        <v>16</v>
      </c>
      <c r="Z1623" s="127" t="s">
        <v>16</v>
      </c>
      <c r="AA1623" s="129" t="s">
        <v>16</v>
      </c>
      <c r="AB1623" s="129" t="s">
        <v>16</v>
      </c>
      <c r="AC1623" s="127" t="s">
        <v>16</v>
      </c>
      <c r="AD1623" s="129" t="s">
        <v>16</v>
      </c>
      <c r="AE1623" s="129" t="s">
        <v>16</v>
      </c>
      <c r="AF1623" s="129" t="s">
        <v>16</v>
      </c>
      <c r="AG1623" s="129" t="s">
        <v>16</v>
      </c>
    </row>
    <row r="1624" spans="1:33">
      <c r="A1624" t="s">
        <v>16</v>
      </c>
      <c r="B1624" t="s">
        <v>16</v>
      </c>
      <c r="C1624" t="s">
        <v>16</v>
      </c>
      <c r="D1624" t="s">
        <v>16</v>
      </c>
      <c r="E1624" t="s">
        <v>16</v>
      </c>
      <c r="F1624" t="s">
        <v>16</v>
      </c>
      <c r="G1624" t="s">
        <v>16</v>
      </c>
      <c r="H1624" t="s">
        <v>16</v>
      </c>
      <c r="I1624" t="s">
        <v>16</v>
      </c>
      <c r="J1624" s="20" t="s">
        <v>42</v>
      </c>
      <c r="K1624" s="127" t="s">
        <v>16</v>
      </c>
      <c r="L1624" s="127" t="s">
        <v>16</v>
      </c>
      <c r="M1624" s="127" t="s">
        <v>16</v>
      </c>
      <c r="N1624" s="127" t="s">
        <v>16</v>
      </c>
      <c r="O1624" s="127" t="s">
        <v>16</v>
      </c>
      <c r="P1624" s="127" t="s">
        <v>16</v>
      </c>
      <c r="Q1624" s="128" t="s">
        <v>16</v>
      </c>
      <c r="R1624" s="127" t="s">
        <v>16</v>
      </c>
      <c r="S1624" s="128" t="s">
        <v>16</v>
      </c>
      <c r="T1624" s="127" t="s">
        <v>16</v>
      </c>
      <c r="U1624" s="128" t="s">
        <v>16</v>
      </c>
      <c r="V1624" s="127" t="s">
        <v>16</v>
      </c>
      <c r="W1624" s="127" t="s">
        <v>16</v>
      </c>
      <c r="X1624" s="129" t="s">
        <v>16</v>
      </c>
      <c r="Y1624" s="129" t="s">
        <v>16</v>
      </c>
      <c r="Z1624" s="127" t="s">
        <v>16</v>
      </c>
      <c r="AA1624" s="129" t="s">
        <v>16</v>
      </c>
      <c r="AB1624" s="129" t="s">
        <v>16</v>
      </c>
      <c r="AC1624" s="127" t="s">
        <v>16</v>
      </c>
      <c r="AD1624" s="129" t="s">
        <v>16</v>
      </c>
      <c r="AE1624" s="129" t="s">
        <v>16</v>
      </c>
      <c r="AF1624" s="129" t="s">
        <v>16</v>
      </c>
      <c r="AG1624" s="129" t="s">
        <v>16</v>
      </c>
    </row>
    <row r="1625" spans="1:33">
      <c r="A1625" t="s">
        <v>16</v>
      </c>
      <c r="B1625" t="s">
        <v>16</v>
      </c>
      <c r="C1625" t="s">
        <v>16</v>
      </c>
      <c r="D1625" t="s">
        <v>16</v>
      </c>
      <c r="E1625" t="s">
        <v>16</v>
      </c>
      <c r="F1625" t="s">
        <v>16</v>
      </c>
      <c r="G1625" t="s">
        <v>16</v>
      </c>
      <c r="H1625" t="s">
        <v>16</v>
      </c>
      <c r="I1625" t="s">
        <v>16</v>
      </c>
      <c r="J1625" s="20" t="s">
        <v>42</v>
      </c>
      <c r="K1625" s="127" t="s">
        <v>16</v>
      </c>
      <c r="L1625" s="127" t="s">
        <v>16</v>
      </c>
      <c r="M1625" s="127" t="s">
        <v>16</v>
      </c>
      <c r="N1625" s="127" t="s">
        <v>16</v>
      </c>
      <c r="O1625" s="127" t="s">
        <v>16</v>
      </c>
      <c r="P1625" s="127" t="s">
        <v>16</v>
      </c>
      <c r="Q1625" s="128" t="s">
        <v>16</v>
      </c>
      <c r="R1625" s="127" t="s">
        <v>16</v>
      </c>
      <c r="S1625" s="128" t="s">
        <v>16</v>
      </c>
      <c r="T1625" s="127" t="s">
        <v>16</v>
      </c>
      <c r="U1625" s="128" t="s">
        <v>16</v>
      </c>
      <c r="V1625" s="127" t="s">
        <v>16</v>
      </c>
      <c r="W1625" s="127" t="s">
        <v>16</v>
      </c>
      <c r="X1625" s="129" t="s">
        <v>16</v>
      </c>
      <c r="Y1625" s="129" t="s">
        <v>16</v>
      </c>
      <c r="Z1625" s="127" t="s">
        <v>16</v>
      </c>
      <c r="AA1625" s="129" t="s">
        <v>16</v>
      </c>
      <c r="AB1625" s="129" t="s">
        <v>16</v>
      </c>
      <c r="AC1625" s="127" t="s">
        <v>16</v>
      </c>
      <c r="AD1625" s="129" t="s">
        <v>16</v>
      </c>
      <c r="AE1625" s="129" t="s">
        <v>16</v>
      </c>
      <c r="AF1625" s="129" t="s">
        <v>16</v>
      </c>
      <c r="AG1625" s="129" t="s">
        <v>16</v>
      </c>
    </row>
    <row r="1626" spans="1:33">
      <c r="A1626" t="s">
        <v>16</v>
      </c>
      <c r="B1626" t="s">
        <v>16</v>
      </c>
      <c r="C1626" t="s">
        <v>16</v>
      </c>
      <c r="D1626" t="s">
        <v>16</v>
      </c>
      <c r="E1626" t="s">
        <v>16</v>
      </c>
      <c r="F1626" t="s">
        <v>16</v>
      </c>
      <c r="G1626" t="s">
        <v>16</v>
      </c>
      <c r="H1626" t="s">
        <v>16</v>
      </c>
      <c r="I1626" t="s">
        <v>16</v>
      </c>
      <c r="J1626" s="20" t="s">
        <v>42</v>
      </c>
      <c r="K1626" s="127" t="s">
        <v>16</v>
      </c>
      <c r="L1626" s="127" t="s">
        <v>16</v>
      </c>
      <c r="M1626" s="127" t="s">
        <v>16</v>
      </c>
      <c r="N1626" s="127" t="s">
        <v>16</v>
      </c>
      <c r="O1626" s="127" t="s">
        <v>16</v>
      </c>
      <c r="P1626" s="127" t="s">
        <v>16</v>
      </c>
      <c r="Q1626" s="128" t="s">
        <v>16</v>
      </c>
      <c r="R1626" s="127" t="s">
        <v>16</v>
      </c>
      <c r="S1626" s="128" t="s">
        <v>16</v>
      </c>
      <c r="T1626" s="127" t="s">
        <v>16</v>
      </c>
      <c r="U1626" s="128" t="s">
        <v>16</v>
      </c>
      <c r="V1626" s="127" t="s">
        <v>16</v>
      </c>
      <c r="W1626" s="127" t="s">
        <v>16</v>
      </c>
      <c r="X1626" s="129" t="s">
        <v>16</v>
      </c>
      <c r="Y1626" s="129" t="s">
        <v>16</v>
      </c>
      <c r="Z1626" s="127" t="s">
        <v>16</v>
      </c>
      <c r="AA1626" s="129" t="s">
        <v>16</v>
      </c>
      <c r="AB1626" s="129" t="s">
        <v>16</v>
      </c>
      <c r="AC1626" s="127" t="s">
        <v>16</v>
      </c>
      <c r="AD1626" s="129" t="s">
        <v>16</v>
      </c>
      <c r="AE1626" s="129" t="s">
        <v>16</v>
      </c>
      <c r="AF1626" s="129" t="s">
        <v>16</v>
      </c>
      <c r="AG1626" s="129" t="s">
        <v>16</v>
      </c>
    </row>
    <row r="1627" spans="1:33">
      <c r="A1627" t="s">
        <v>16</v>
      </c>
      <c r="B1627" t="s">
        <v>16</v>
      </c>
      <c r="C1627" t="s">
        <v>16</v>
      </c>
      <c r="D1627" t="s">
        <v>16</v>
      </c>
      <c r="E1627" t="s">
        <v>16</v>
      </c>
      <c r="F1627" t="s">
        <v>16</v>
      </c>
      <c r="G1627" t="s">
        <v>16</v>
      </c>
      <c r="H1627" t="s">
        <v>16</v>
      </c>
      <c r="I1627" t="s">
        <v>16</v>
      </c>
      <c r="J1627" s="20" t="s">
        <v>42</v>
      </c>
      <c r="K1627" s="127" t="s">
        <v>16</v>
      </c>
      <c r="L1627" s="127" t="s">
        <v>16</v>
      </c>
      <c r="M1627" s="127" t="s">
        <v>16</v>
      </c>
      <c r="N1627" s="127" t="s">
        <v>16</v>
      </c>
      <c r="O1627" s="127" t="s">
        <v>16</v>
      </c>
      <c r="P1627" s="127" t="s">
        <v>16</v>
      </c>
      <c r="Q1627" s="128" t="s">
        <v>16</v>
      </c>
      <c r="R1627" s="127" t="s">
        <v>16</v>
      </c>
      <c r="S1627" s="128" t="s">
        <v>16</v>
      </c>
      <c r="T1627" s="127" t="s">
        <v>16</v>
      </c>
      <c r="U1627" s="128" t="s">
        <v>16</v>
      </c>
      <c r="V1627" s="127" t="s">
        <v>16</v>
      </c>
      <c r="W1627" s="127" t="s">
        <v>16</v>
      </c>
      <c r="X1627" s="129" t="s">
        <v>16</v>
      </c>
      <c r="Y1627" s="129" t="s">
        <v>16</v>
      </c>
      <c r="Z1627" s="127" t="s">
        <v>16</v>
      </c>
      <c r="AA1627" s="129" t="s">
        <v>16</v>
      </c>
      <c r="AB1627" s="129" t="s">
        <v>16</v>
      </c>
      <c r="AC1627" s="127" t="s">
        <v>16</v>
      </c>
      <c r="AD1627" s="129" t="s">
        <v>16</v>
      </c>
      <c r="AE1627" s="129" t="s">
        <v>16</v>
      </c>
      <c r="AF1627" s="129" t="s">
        <v>16</v>
      </c>
      <c r="AG1627" s="129" t="s">
        <v>16</v>
      </c>
    </row>
    <row r="1628" spans="1:33">
      <c r="A1628" t="s">
        <v>16</v>
      </c>
      <c r="B1628" t="s">
        <v>16</v>
      </c>
      <c r="C1628" t="s">
        <v>16</v>
      </c>
      <c r="D1628" t="s">
        <v>16</v>
      </c>
      <c r="E1628" t="s">
        <v>16</v>
      </c>
      <c r="F1628" t="s">
        <v>16</v>
      </c>
      <c r="G1628" t="s">
        <v>16</v>
      </c>
      <c r="H1628" t="s">
        <v>16</v>
      </c>
      <c r="I1628" t="s">
        <v>16</v>
      </c>
      <c r="J1628" s="20" t="s">
        <v>42</v>
      </c>
      <c r="K1628" s="127" t="s">
        <v>16</v>
      </c>
      <c r="L1628" s="127" t="s">
        <v>16</v>
      </c>
      <c r="M1628" s="127" t="s">
        <v>16</v>
      </c>
      <c r="N1628" s="127" t="s">
        <v>16</v>
      </c>
      <c r="O1628" s="127" t="s">
        <v>16</v>
      </c>
      <c r="P1628" s="127" t="s">
        <v>16</v>
      </c>
      <c r="Q1628" s="128" t="s">
        <v>16</v>
      </c>
      <c r="R1628" s="127" t="s">
        <v>16</v>
      </c>
      <c r="S1628" s="128" t="s">
        <v>16</v>
      </c>
      <c r="T1628" s="127" t="s">
        <v>16</v>
      </c>
      <c r="U1628" s="128" t="s">
        <v>16</v>
      </c>
      <c r="V1628" s="127" t="s">
        <v>16</v>
      </c>
      <c r="W1628" s="127" t="s">
        <v>16</v>
      </c>
      <c r="X1628" s="129" t="s">
        <v>16</v>
      </c>
      <c r="Y1628" s="129" t="s">
        <v>16</v>
      </c>
      <c r="Z1628" s="127" t="s">
        <v>16</v>
      </c>
      <c r="AA1628" s="129" t="s">
        <v>16</v>
      </c>
      <c r="AB1628" s="129" t="s">
        <v>16</v>
      </c>
      <c r="AC1628" s="127" t="s">
        <v>16</v>
      </c>
      <c r="AD1628" s="129" t="s">
        <v>16</v>
      </c>
      <c r="AE1628" s="129" t="s">
        <v>16</v>
      </c>
      <c r="AF1628" s="129" t="s">
        <v>16</v>
      </c>
      <c r="AG1628" s="129" t="s">
        <v>16</v>
      </c>
    </row>
    <row r="1629" spans="1:33">
      <c r="A1629" t="s">
        <v>16</v>
      </c>
      <c r="B1629" t="s">
        <v>16</v>
      </c>
      <c r="C1629" t="s">
        <v>16</v>
      </c>
      <c r="D1629" t="s">
        <v>16</v>
      </c>
      <c r="E1629" t="s">
        <v>16</v>
      </c>
      <c r="F1629" t="s">
        <v>16</v>
      </c>
      <c r="G1629" t="s">
        <v>16</v>
      </c>
      <c r="H1629" t="s">
        <v>16</v>
      </c>
      <c r="I1629" t="s">
        <v>16</v>
      </c>
      <c r="J1629" s="20" t="s">
        <v>42</v>
      </c>
      <c r="K1629" s="127" t="s">
        <v>16</v>
      </c>
      <c r="L1629" s="127" t="s">
        <v>16</v>
      </c>
      <c r="M1629" s="127" t="s">
        <v>16</v>
      </c>
      <c r="N1629" s="127" t="s">
        <v>16</v>
      </c>
      <c r="O1629" s="127" t="s">
        <v>16</v>
      </c>
      <c r="P1629" s="127" t="s">
        <v>16</v>
      </c>
      <c r="Q1629" s="128" t="s">
        <v>16</v>
      </c>
      <c r="R1629" s="127" t="s">
        <v>16</v>
      </c>
      <c r="S1629" s="128" t="s">
        <v>16</v>
      </c>
      <c r="T1629" s="127" t="s">
        <v>16</v>
      </c>
      <c r="U1629" s="128" t="s">
        <v>16</v>
      </c>
      <c r="V1629" s="127" t="s">
        <v>16</v>
      </c>
      <c r="W1629" s="127" t="s">
        <v>16</v>
      </c>
      <c r="X1629" s="129" t="s">
        <v>16</v>
      </c>
      <c r="Y1629" s="129" t="s">
        <v>16</v>
      </c>
      <c r="Z1629" s="127" t="s">
        <v>16</v>
      </c>
      <c r="AA1629" s="129" t="s">
        <v>16</v>
      </c>
      <c r="AB1629" s="129" t="s">
        <v>16</v>
      </c>
      <c r="AC1629" s="127" t="s">
        <v>16</v>
      </c>
      <c r="AD1629" s="129" t="s">
        <v>16</v>
      </c>
      <c r="AE1629" s="129" t="s">
        <v>16</v>
      </c>
      <c r="AF1629" s="129" t="s">
        <v>16</v>
      </c>
      <c r="AG1629" s="129" t="s">
        <v>16</v>
      </c>
    </row>
    <row r="1630" spans="1:33">
      <c r="A1630" t="s">
        <v>16</v>
      </c>
      <c r="B1630" t="s">
        <v>16</v>
      </c>
      <c r="C1630" t="s">
        <v>16</v>
      </c>
      <c r="D1630" t="s">
        <v>16</v>
      </c>
      <c r="E1630" t="s">
        <v>16</v>
      </c>
      <c r="F1630" t="s">
        <v>16</v>
      </c>
      <c r="G1630" t="s">
        <v>16</v>
      </c>
      <c r="H1630" t="s">
        <v>16</v>
      </c>
      <c r="I1630" t="s">
        <v>16</v>
      </c>
      <c r="J1630" s="20" t="s">
        <v>42</v>
      </c>
      <c r="K1630" s="127" t="s">
        <v>16</v>
      </c>
      <c r="L1630" s="127" t="s">
        <v>16</v>
      </c>
      <c r="M1630" s="127" t="s">
        <v>16</v>
      </c>
      <c r="N1630" s="127" t="s">
        <v>16</v>
      </c>
      <c r="O1630" s="127" t="s">
        <v>16</v>
      </c>
      <c r="P1630" s="127" t="s">
        <v>16</v>
      </c>
      <c r="Q1630" s="128" t="s">
        <v>16</v>
      </c>
      <c r="R1630" s="127" t="s">
        <v>16</v>
      </c>
      <c r="S1630" s="128" t="s">
        <v>16</v>
      </c>
      <c r="T1630" s="127" t="s">
        <v>16</v>
      </c>
      <c r="U1630" s="128" t="s">
        <v>16</v>
      </c>
      <c r="V1630" s="127" t="s">
        <v>16</v>
      </c>
      <c r="W1630" s="127" t="s">
        <v>16</v>
      </c>
      <c r="X1630" s="129" t="s">
        <v>16</v>
      </c>
      <c r="Y1630" s="129" t="s">
        <v>16</v>
      </c>
      <c r="Z1630" s="127" t="s">
        <v>16</v>
      </c>
      <c r="AA1630" s="129" t="s">
        <v>16</v>
      </c>
      <c r="AB1630" s="129" t="s">
        <v>16</v>
      </c>
      <c r="AC1630" s="127" t="s">
        <v>16</v>
      </c>
      <c r="AD1630" s="129" t="s">
        <v>16</v>
      </c>
      <c r="AE1630" s="129" t="s">
        <v>16</v>
      </c>
      <c r="AF1630" s="129" t="s">
        <v>16</v>
      </c>
      <c r="AG1630" s="129" t="s">
        <v>16</v>
      </c>
    </row>
    <row r="1631" spans="1:33">
      <c r="A1631" t="s">
        <v>16</v>
      </c>
      <c r="B1631" t="s">
        <v>16</v>
      </c>
      <c r="C1631" t="s">
        <v>16</v>
      </c>
      <c r="D1631" t="s">
        <v>16</v>
      </c>
      <c r="E1631" t="s">
        <v>16</v>
      </c>
      <c r="F1631" t="s">
        <v>16</v>
      </c>
      <c r="G1631" t="s">
        <v>16</v>
      </c>
      <c r="H1631" t="s">
        <v>16</v>
      </c>
      <c r="I1631" t="s">
        <v>16</v>
      </c>
      <c r="J1631" s="20" t="s">
        <v>42</v>
      </c>
      <c r="K1631" s="127" t="s">
        <v>16</v>
      </c>
      <c r="L1631" s="127" t="s">
        <v>16</v>
      </c>
      <c r="M1631" s="127" t="s">
        <v>16</v>
      </c>
      <c r="N1631" s="127" t="s">
        <v>16</v>
      </c>
      <c r="O1631" s="127" t="s">
        <v>16</v>
      </c>
      <c r="P1631" s="127" t="s">
        <v>16</v>
      </c>
      <c r="Q1631" s="128" t="s">
        <v>16</v>
      </c>
      <c r="R1631" s="127" t="s">
        <v>16</v>
      </c>
      <c r="S1631" s="128" t="s">
        <v>16</v>
      </c>
      <c r="T1631" s="127" t="s">
        <v>16</v>
      </c>
      <c r="U1631" s="128" t="s">
        <v>16</v>
      </c>
      <c r="V1631" s="127" t="s">
        <v>16</v>
      </c>
      <c r="W1631" s="127" t="s">
        <v>16</v>
      </c>
      <c r="X1631" s="129" t="s">
        <v>16</v>
      </c>
      <c r="Y1631" s="129" t="s">
        <v>16</v>
      </c>
      <c r="Z1631" s="127" t="s">
        <v>16</v>
      </c>
      <c r="AA1631" s="129" t="s">
        <v>16</v>
      </c>
      <c r="AB1631" s="129" t="s">
        <v>16</v>
      </c>
      <c r="AC1631" s="127" t="s">
        <v>16</v>
      </c>
      <c r="AD1631" s="129" t="s">
        <v>16</v>
      </c>
      <c r="AE1631" s="129" t="s">
        <v>16</v>
      </c>
      <c r="AF1631" s="129" t="s">
        <v>16</v>
      </c>
      <c r="AG1631" s="129" t="s">
        <v>16</v>
      </c>
    </row>
    <row r="1632" spans="1:33">
      <c r="A1632" t="s">
        <v>16</v>
      </c>
      <c r="B1632" t="s">
        <v>16</v>
      </c>
      <c r="C1632" t="s">
        <v>16</v>
      </c>
      <c r="D1632" t="s">
        <v>16</v>
      </c>
      <c r="E1632" t="s">
        <v>16</v>
      </c>
      <c r="F1632" t="s">
        <v>16</v>
      </c>
      <c r="G1632" t="s">
        <v>16</v>
      </c>
      <c r="H1632" t="s">
        <v>16</v>
      </c>
      <c r="I1632" t="s">
        <v>16</v>
      </c>
      <c r="J1632" s="20" t="s">
        <v>42</v>
      </c>
      <c r="K1632" s="127" t="s">
        <v>16</v>
      </c>
      <c r="L1632" s="127" t="s">
        <v>16</v>
      </c>
      <c r="M1632" s="127" t="s">
        <v>16</v>
      </c>
      <c r="N1632" s="127" t="s">
        <v>16</v>
      </c>
      <c r="O1632" s="127" t="s">
        <v>16</v>
      </c>
      <c r="P1632" s="127" t="s">
        <v>16</v>
      </c>
      <c r="Q1632" s="128" t="s">
        <v>16</v>
      </c>
      <c r="R1632" s="127" t="s">
        <v>16</v>
      </c>
      <c r="S1632" s="128" t="s">
        <v>16</v>
      </c>
      <c r="T1632" s="127" t="s">
        <v>16</v>
      </c>
      <c r="U1632" s="128" t="s">
        <v>16</v>
      </c>
      <c r="V1632" s="127" t="s">
        <v>16</v>
      </c>
      <c r="W1632" s="127" t="s">
        <v>16</v>
      </c>
      <c r="X1632" s="129" t="s">
        <v>16</v>
      </c>
      <c r="Y1632" s="129" t="s">
        <v>16</v>
      </c>
      <c r="Z1632" s="127" t="s">
        <v>16</v>
      </c>
      <c r="AA1632" s="129" t="s">
        <v>16</v>
      </c>
      <c r="AB1632" s="129" t="s">
        <v>16</v>
      </c>
      <c r="AC1632" s="127" t="s">
        <v>16</v>
      </c>
      <c r="AD1632" s="129" t="s">
        <v>16</v>
      </c>
      <c r="AE1632" s="129" t="s">
        <v>16</v>
      </c>
      <c r="AF1632" s="129" t="s">
        <v>16</v>
      </c>
      <c r="AG1632" s="129" t="s">
        <v>16</v>
      </c>
    </row>
    <row r="1633" spans="1:33">
      <c r="A1633" t="s">
        <v>16</v>
      </c>
      <c r="B1633" t="s">
        <v>16</v>
      </c>
      <c r="C1633" t="s">
        <v>16</v>
      </c>
      <c r="D1633" t="s">
        <v>16</v>
      </c>
      <c r="E1633" t="s">
        <v>16</v>
      </c>
      <c r="F1633" t="s">
        <v>16</v>
      </c>
      <c r="G1633" t="s">
        <v>16</v>
      </c>
      <c r="H1633" t="s">
        <v>16</v>
      </c>
      <c r="I1633" t="s">
        <v>16</v>
      </c>
      <c r="J1633" s="20" t="s">
        <v>42</v>
      </c>
      <c r="K1633" s="127" t="s">
        <v>16</v>
      </c>
      <c r="L1633" s="127" t="s">
        <v>16</v>
      </c>
      <c r="M1633" s="127" t="s">
        <v>16</v>
      </c>
      <c r="N1633" s="127" t="s">
        <v>16</v>
      </c>
      <c r="O1633" s="127" t="s">
        <v>16</v>
      </c>
      <c r="P1633" s="127" t="s">
        <v>16</v>
      </c>
      <c r="Q1633" s="128" t="s">
        <v>16</v>
      </c>
      <c r="R1633" s="127" t="s">
        <v>16</v>
      </c>
      <c r="S1633" s="128" t="s">
        <v>16</v>
      </c>
      <c r="T1633" s="127" t="s">
        <v>16</v>
      </c>
      <c r="U1633" s="128" t="s">
        <v>16</v>
      </c>
      <c r="V1633" s="127" t="s">
        <v>16</v>
      </c>
      <c r="W1633" s="127" t="s">
        <v>16</v>
      </c>
      <c r="X1633" s="129" t="s">
        <v>16</v>
      </c>
      <c r="Y1633" s="129" t="s">
        <v>16</v>
      </c>
      <c r="Z1633" s="127" t="s">
        <v>16</v>
      </c>
      <c r="AA1633" s="129" t="s">
        <v>16</v>
      </c>
      <c r="AB1633" s="129" t="s">
        <v>16</v>
      </c>
      <c r="AC1633" s="127" t="s">
        <v>16</v>
      </c>
      <c r="AD1633" s="129" t="s">
        <v>16</v>
      </c>
      <c r="AE1633" s="129" t="s">
        <v>16</v>
      </c>
      <c r="AF1633" s="129" t="s">
        <v>16</v>
      </c>
      <c r="AG1633" s="129" t="s">
        <v>16</v>
      </c>
    </row>
    <row r="1634" spans="1:33">
      <c r="A1634" t="s">
        <v>16</v>
      </c>
      <c r="B1634" t="s">
        <v>16</v>
      </c>
      <c r="C1634" t="s">
        <v>16</v>
      </c>
      <c r="D1634" t="s">
        <v>16</v>
      </c>
      <c r="E1634" t="s">
        <v>16</v>
      </c>
      <c r="F1634" t="s">
        <v>16</v>
      </c>
      <c r="G1634" t="s">
        <v>16</v>
      </c>
      <c r="H1634" t="s">
        <v>16</v>
      </c>
      <c r="I1634" t="s">
        <v>16</v>
      </c>
      <c r="J1634" s="20" t="s">
        <v>42</v>
      </c>
      <c r="K1634" s="127" t="s">
        <v>16</v>
      </c>
      <c r="L1634" s="127" t="s">
        <v>16</v>
      </c>
      <c r="M1634" s="127" t="s">
        <v>16</v>
      </c>
      <c r="N1634" s="127" t="s">
        <v>16</v>
      </c>
      <c r="O1634" s="127" t="s">
        <v>16</v>
      </c>
      <c r="P1634" s="127" t="s">
        <v>16</v>
      </c>
      <c r="Q1634" s="128" t="s">
        <v>16</v>
      </c>
      <c r="R1634" s="127" t="s">
        <v>16</v>
      </c>
      <c r="S1634" s="128" t="s">
        <v>16</v>
      </c>
      <c r="T1634" s="127" t="s">
        <v>16</v>
      </c>
      <c r="U1634" s="128" t="s">
        <v>16</v>
      </c>
      <c r="V1634" s="127" t="s">
        <v>16</v>
      </c>
      <c r="W1634" s="127" t="s">
        <v>16</v>
      </c>
      <c r="X1634" s="129" t="s">
        <v>16</v>
      </c>
      <c r="Y1634" s="129" t="s">
        <v>16</v>
      </c>
      <c r="Z1634" s="127" t="s">
        <v>16</v>
      </c>
      <c r="AA1634" s="129" t="s">
        <v>16</v>
      </c>
      <c r="AB1634" s="129" t="s">
        <v>16</v>
      </c>
      <c r="AC1634" s="127" t="s">
        <v>16</v>
      </c>
      <c r="AD1634" s="129" t="s">
        <v>16</v>
      </c>
      <c r="AE1634" s="129" t="s">
        <v>16</v>
      </c>
      <c r="AF1634" s="129" t="s">
        <v>16</v>
      </c>
      <c r="AG1634" s="129" t="s">
        <v>16</v>
      </c>
    </row>
    <row r="1635" spans="1:33">
      <c r="A1635" t="s">
        <v>16</v>
      </c>
      <c r="B1635" t="s">
        <v>16</v>
      </c>
      <c r="C1635" t="s">
        <v>16</v>
      </c>
      <c r="D1635" t="s">
        <v>16</v>
      </c>
      <c r="E1635" t="s">
        <v>16</v>
      </c>
      <c r="F1635" t="s">
        <v>16</v>
      </c>
      <c r="G1635" t="s">
        <v>16</v>
      </c>
      <c r="H1635" t="s">
        <v>16</v>
      </c>
      <c r="I1635" t="s">
        <v>16</v>
      </c>
      <c r="J1635" s="20" t="s">
        <v>42</v>
      </c>
      <c r="K1635" s="127" t="s">
        <v>16</v>
      </c>
      <c r="L1635" s="127" t="s">
        <v>16</v>
      </c>
      <c r="M1635" s="127" t="s">
        <v>16</v>
      </c>
      <c r="N1635" s="127" t="s">
        <v>16</v>
      </c>
      <c r="O1635" s="127" t="s">
        <v>16</v>
      </c>
      <c r="P1635" s="127" t="s">
        <v>16</v>
      </c>
      <c r="Q1635" s="128" t="s">
        <v>16</v>
      </c>
      <c r="R1635" s="127" t="s">
        <v>16</v>
      </c>
      <c r="S1635" s="128" t="s">
        <v>16</v>
      </c>
      <c r="T1635" s="127" t="s">
        <v>16</v>
      </c>
      <c r="U1635" s="128" t="s">
        <v>16</v>
      </c>
      <c r="V1635" s="127" t="s">
        <v>16</v>
      </c>
      <c r="W1635" s="127" t="s">
        <v>16</v>
      </c>
      <c r="X1635" s="129" t="s">
        <v>16</v>
      </c>
      <c r="Y1635" s="129" t="s">
        <v>16</v>
      </c>
      <c r="Z1635" s="127" t="s">
        <v>16</v>
      </c>
      <c r="AA1635" s="129" t="s">
        <v>16</v>
      </c>
      <c r="AB1635" s="129" t="s">
        <v>16</v>
      </c>
      <c r="AC1635" s="127" t="s">
        <v>16</v>
      </c>
      <c r="AD1635" s="129" t="s">
        <v>16</v>
      </c>
      <c r="AE1635" s="129" t="s">
        <v>16</v>
      </c>
      <c r="AF1635" s="129" t="s">
        <v>16</v>
      </c>
      <c r="AG1635" s="129" t="s">
        <v>16</v>
      </c>
    </row>
    <row r="1636" spans="1:33">
      <c r="A1636" t="s">
        <v>16</v>
      </c>
      <c r="B1636" t="s">
        <v>16</v>
      </c>
      <c r="C1636" t="s">
        <v>16</v>
      </c>
      <c r="D1636" t="s">
        <v>16</v>
      </c>
      <c r="E1636" t="s">
        <v>16</v>
      </c>
      <c r="F1636" t="s">
        <v>16</v>
      </c>
      <c r="G1636" t="s">
        <v>16</v>
      </c>
      <c r="H1636" t="s">
        <v>16</v>
      </c>
      <c r="I1636" t="s">
        <v>16</v>
      </c>
      <c r="J1636" s="20" t="s">
        <v>42</v>
      </c>
      <c r="K1636" s="127" t="s">
        <v>16</v>
      </c>
      <c r="L1636" s="127" t="s">
        <v>16</v>
      </c>
      <c r="M1636" s="127" t="s">
        <v>16</v>
      </c>
      <c r="N1636" s="127" t="s">
        <v>16</v>
      </c>
      <c r="O1636" s="127" t="s">
        <v>16</v>
      </c>
      <c r="P1636" s="127" t="s">
        <v>16</v>
      </c>
      <c r="Q1636" s="128" t="s">
        <v>16</v>
      </c>
      <c r="R1636" s="127" t="s">
        <v>16</v>
      </c>
      <c r="S1636" s="128" t="s">
        <v>16</v>
      </c>
      <c r="T1636" s="127" t="s">
        <v>16</v>
      </c>
      <c r="U1636" s="128" t="s">
        <v>16</v>
      </c>
      <c r="V1636" s="127" t="s">
        <v>16</v>
      </c>
      <c r="W1636" s="127" t="s">
        <v>16</v>
      </c>
      <c r="X1636" s="129" t="s">
        <v>16</v>
      </c>
      <c r="Y1636" s="129" t="s">
        <v>16</v>
      </c>
      <c r="Z1636" s="127" t="s">
        <v>16</v>
      </c>
      <c r="AA1636" s="129" t="s">
        <v>16</v>
      </c>
      <c r="AB1636" s="129" t="s">
        <v>16</v>
      </c>
      <c r="AC1636" s="127" t="s">
        <v>16</v>
      </c>
      <c r="AD1636" s="129" t="s">
        <v>16</v>
      </c>
      <c r="AE1636" s="129" t="s">
        <v>16</v>
      </c>
      <c r="AF1636" s="129" t="s">
        <v>16</v>
      </c>
      <c r="AG1636" s="129" t="s">
        <v>16</v>
      </c>
    </row>
    <row r="1637" spans="1:33">
      <c r="A1637" t="s">
        <v>16</v>
      </c>
      <c r="B1637" t="s">
        <v>16</v>
      </c>
      <c r="C1637" t="s">
        <v>16</v>
      </c>
      <c r="D1637" t="s">
        <v>16</v>
      </c>
      <c r="E1637" t="s">
        <v>16</v>
      </c>
      <c r="F1637" t="s">
        <v>16</v>
      </c>
      <c r="G1637" t="s">
        <v>16</v>
      </c>
      <c r="H1637" t="s">
        <v>16</v>
      </c>
      <c r="I1637" t="s">
        <v>16</v>
      </c>
      <c r="J1637" s="20" t="s">
        <v>42</v>
      </c>
      <c r="K1637" s="127" t="s">
        <v>16</v>
      </c>
      <c r="L1637" s="127" t="s">
        <v>16</v>
      </c>
      <c r="M1637" s="127" t="s">
        <v>16</v>
      </c>
      <c r="N1637" s="127" t="s">
        <v>16</v>
      </c>
      <c r="O1637" s="127" t="s">
        <v>16</v>
      </c>
      <c r="P1637" s="127" t="s">
        <v>16</v>
      </c>
      <c r="Q1637" s="128" t="s">
        <v>16</v>
      </c>
      <c r="R1637" s="127" t="s">
        <v>16</v>
      </c>
      <c r="S1637" s="128" t="s">
        <v>16</v>
      </c>
      <c r="T1637" s="127" t="s">
        <v>16</v>
      </c>
      <c r="U1637" s="128" t="s">
        <v>16</v>
      </c>
      <c r="V1637" s="127" t="s">
        <v>16</v>
      </c>
      <c r="W1637" s="127" t="s">
        <v>16</v>
      </c>
      <c r="X1637" s="129" t="s">
        <v>16</v>
      </c>
      <c r="Y1637" s="129" t="s">
        <v>16</v>
      </c>
      <c r="Z1637" s="127" t="s">
        <v>16</v>
      </c>
      <c r="AA1637" s="129" t="s">
        <v>16</v>
      </c>
      <c r="AB1637" s="129" t="s">
        <v>16</v>
      </c>
      <c r="AC1637" s="127" t="s">
        <v>16</v>
      </c>
      <c r="AD1637" s="129" t="s">
        <v>16</v>
      </c>
      <c r="AE1637" s="129" t="s">
        <v>16</v>
      </c>
      <c r="AF1637" s="129" t="s">
        <v>16</v>
      </c>
      <c r="AG1637" s="129" t="s">
        <v>16</v>
      </c>
    </row>
    <row r="1638" spans="1:33">
      <c r="A1638" t="s">
        <v>16</v>
      </c>
      <c r="B1638" t="s">
        <v>16</v>
      </c>
      <c r="C1638" t="s">
        <v>16</v>
      </c>
      <c r="D1638" t="s">
        <v>16</v>
      </c>
      <c r="E1638" t="s">
        <v>16</v>
      </c>
      <c r="F1638" t="s">
        <v>16</v>
      </c>
      <c r="G1638" t="s">
        <v>16</v>
      </c>
      <c r="H1638" t="s">
        <v>16</v>
      </c>
      <c r="I1638" t="s">
        <v>16</v>
      </c>
      <c r="J1638" s="20" t="s">
        <v>42</v>
      </c>
      <c r="K1638" s="127" t="s">
        <v>16</v>
      </c>
      <c r="L1638" s="127" t="s">
        <v>16</v>
      </c>
      <c r="M1638" s="127" t="s">
        <v>16</v>
      </c>
      <c r="N1638" s="127" t="s">
        <v>16</v>
      </c>
      <c r="O1638" s="127" t="s">
        <v>16</v>
      </c>
      <c r="P1638" s="127" t="s">
        <v>16</v>
      </c>
      <c r="Q1638" s="128" t="s">
        <v>16</v>
      </c>
      <c r="R1638" s="127" t="s">
        <v>16</v>
      </c>
      <c r="S1638" s="128" t="s">
        <v>16</v>
      </c>
      <c r="T1638" s="127" t="s">
        <v>16</v>
      </c>
      <c r="U1638" s="128" t="s">
        <v>16</v>
      </c>
      <c r="V1638" s="127" t="s">
        <v>16</v>
      </c>
      <c r="W1638" s="127" t="s">
        <v>16</v>
      </c>
      <c r="X1638" s="129" t="s">
        <v>16</v>
      </c>
      <c r="Y1638" s="129" t="s">
        <v>16</v>
      </c>
      <c r="Z1638" s="127" t="s">
        <v>16</v>
      </c>
      <c r="AA1638" s="129" t="s">
        <v>16</v>
      </c>
      <c r="AB1638" s="129" t="s">
        <v>16</v>
      </c>
      <c r="AC1638" s="127" t="s">
        <v>16</v>
      </c>
      <c r="AD1638" s="129" t="s">
        <v>16</v>
      </c>
      <c r="AE1638" s="129" t="s">
        <v>16</v>
      </c>
      <c r="AF1638" s="129" t="s">
        <v>16</v>
      </c>
      <c r="AG1638" s="129" t="s">
        <v>16</v>
      </c>
    </row>
    <row r="1639" spans="1:33">
      <c r="A1639" t="s">
        <v>16</v>
      </c>
      <c r="B1639" t="s">
        <v>16</v>
      </c>
      <c r="C1639" t="s">
        <v>16</v>
      </c>
      <c r="D1639" t="s">
        <v>16</v>
      </c>
      <c r="E1639" t="s">
        <v>16</v>
      </c>
      <c r="F1639" t="s">
        <v>16</v>
      </c>
      <c r="G1639" t="s">
        <v>16</v>
      </c>
      <c r="H1639" t="s">
        <v>16</v>
      </c>
      <c r="I1639" t="s">
        <v>16</v>
      </c>
      <c r="J1639" s="20" t="s">
        <v>42</v>
      </c>
      <c r="K1639" s="127" t="s">
        <v>16</v>
      </c>
      <c r="L1639" s="127" t="s">
        <v>16</v>
      </c>
      <c r="M1639" s="127" t="s">
        <v>16</v>
      </c>
      <c r="N1639" s="127" t="s">
        <v>16</v>
      </c>
      <c r="O1639" s="127" t="s">
        <v>16</v>
      </c>
      <c r="P1639" s="127" t="s">
        <v>16</v>
      </c>
      <c r="Q1639" s="128" t="s">
        <v>16</v>
      </c>
      <c r="R1639" s="127" t="s">
        <v>16</v>
      </c>
      <c r="S1639" s="128" t="s">
        <v>16</v>
      </c>
      <c r="T1639" s="127" t="s">
        <v>16</v>
      </c>
      <c r="U1639" s="128" t="s">
        <v>16</v>
      </c>
      <c r="V1639" s="127" t="s">
        <v>16</v>
      </c>
      <c r="W1639" s="127" t="s">
        <v>16</v>
      </c>
      <c r="X1639" s="129" t="s">
        <v>16</v>
      </c>
      <c r="Y1639" s="129" t="s">
        <v>16</v>
      </c>
      <c r="Z1639" s="127" t="s">
        <v>16</v>
      </c>
      <c r="AA1639" s="129" t="s">
        <v>16</v>
      </c>
      <c r="AB1639" s="129" t="s">
        <v>16</v>
      </c>
      <c r="AC1639" s="127" t="s">
        <v>16</v>
      </c>
      <c r="AD1639" s="129" t="s">
        <v>16</v>
      </c>
      <c r="AE1639" s="129" t="s">
        <v>16</v>
      </c>
      <c r="AF1639" s="129" t="s">
        <v>16</v>
      </c>
      <c r="AG1639" s="129" t="s">
        <v>16</v>
      </c>
    </row>
    <row r="1640" spans="1:33">
      <c r="A1640" t="s">
        <v>16</v>
      </c>
      <c r="B1640" t="s">
        <v>16</v>
      </c>
      <c r="C1640" t="s">
        <v>16</v>
      </c>
      <c r="D1640" t="s">
        <v>16</v>
      </c>
      <c r="E1640" t="s">
        <v>16</v>
      </c>
      <c r="F1640" t="s">
        <v>16</v>
      </c>
      <c r="G1640" t="s">
        <v>16</v>
      </c>
      <c r="H1640" t="s">
        <v>16</v>
      </c>
      <c r="I1640" t="s">
        <v>16</v>
      </c>
      <c r="J1640" s="20" t="s">
        <v>42</v>
      </c>
      <c r="K1640" s="127" t="s">
        <v>16</v>
      </c>
      <c r="L1640" s="127" t="s">
        <v>16</v>
      </c>
      <c r="M1640" s="127" t="s">
        <v>16</v>
      </c>
      <c r="N1640" s="127" t="s">
        <v>16</v>
      </c>
      <c r="O1640" s="127" t="s">
        <v>16</v>
      </c>
      <c r="P1640" s="127" t="s">
        <v>16</v>
      </c>
      <c r="Q1640" s="128" t="s">
        <v>16</v>
      </c>
      <c r="R1640" s="127" t="s">
        <v>16</v>
      </c>
      <c r="S1640" s="128" t="s">
        <v>16</v>
      </c>
      <c r="T1640" s="127" t="s">
        <v>16</v>
      </c>
      <c r="U1640" s="128" t="s">
        <v>16</v>
      </c>
      <c r="V1640" s="127" t="s">
        <v>16</v>
      </c>
      <c r="W1640" s="127" t="s">
        <v>16</v>
      </c>
      <c r="X1640" s="129" t="s">
        <v>16</v>
      </c>
      <c r="Y1640" s="129" t="s">
        <v>16</v>
      </c>
      <c r="Z1640" s="127" t="s">
        <v>16</v>
      </c>
      <c r="AA1640" s="129" t="s">
        <v>16</v>
      </c>
      <c r="AB1640" s="129" t="s">
        <v>16</v>
      </c>
      <c r="AC1640" s="127" t="s">
        <v>16</v>
      </c>
      <c r="AD1640" s="129" t="s">
        <v>16</v>
      </c>
      <c r="AE1640" s="129" t="s">
        <v>16</v>
      </c>
      <c r="AF1640" s="129" t="s">
        <v>16</v>
      </c>
      <c r="AG1640" s="129" t="s">
        <v>16</v>
      </c>
    </row>
    <row r="1641" spans="1:33">
      <c r="A1641" t="s">
        <v>16</v>
      </c>
      <c r="B1641" t="s">
        <v>16</v>
      </c>
      <c r="C1641" t="s">
        <v>16</v>
      </c>
      <c r="D1641" t="s">
        <v>16</v>
      </c>
      <c r="E1641" t="s">
        <v>16</v>
      </c>
      <c r="F1641" t="s">
        <v>16</v>
      </c>
      <c r="G1641" t="s">
        <v>16</v>
      </c>
      <c r="H1641" t="s">
        <v>16</v>
      </c>
      <c r="I1641" t="s">
        <v>16</v>
      </c>
      <c r="J1641" s="20" t="s">
        <v>42</v>
      </c>
      <c r="K1641" s="127" t="s">
        <v>16</v>
      </c>
      <c r="L1641" s="127" t="s">
        <v>16</v>
      </c>
      <c r="M1641" s="127" t="s">
        <v>16</v>
      </c>
      <c r="N1641" s="127" t="s">
        <v>16</v>
      </c>
      <c r="O1641" s="127" t="s">
        <v>16</v>
      </c>
      <c r="P1641" s="127" t="s">
        <v>16</v>
      </c>
      <c r="Q1641" s="128" t="s">
        <v>16</v>
      </c>
      <c r="R1641" s="127" t="s">
        <v>16</v>
      </c>
      <c r="S1641" s="128" t="s">
        <v>16</v>
      </c>
      <c r="T1641" s="127" t="s">
        <v>16</v>
      </c>
      <c r="U1641" s="128" t="s">
        <v>16</v>
      </c>
      <c r="V1641" s="127" t="s">
        <v>16</v>
      </c>
      <c r="W1641" s="127" t="s">
        <v>16</v>
      </c>
      <c r="X1641" s="129" t="s">
        <v>16</v>
      </c>
      <c r="Y1641" s="129" t="s">
        <v>16</v>
      </c>
      <c r="Z1641" s="127" t="s">
        <v>16</v>
      </c>
      <c r="AA1641" s="129" t="s">
        <v>16</v>
      </c>
      <c r="AB1641" s="129" t="s">
        <v>16</v>
      </c>
      <c r="AC1641" s="127" t="s">
        <v>16</v>
      </c>
      <c r="AD1641" s="129" t="s">
        <v>16</v>
      </c>
      <c r="AE1641" s="129" t="s">
        <v>16</v>
      </c>
      <c r="AF1641" s="129" t="s">
        <v>16</v>
      </c>
      <c r="AG1641" s="129" t="s">
        <v>16</v>
      </c>
    </row>
    <row r="1642" spans="1:33">
      <c r="A1642" t="s">
        <v>16</v>
      </c>
      <c r="B1642" t="s">
        <v>16</v>
      </c>
      <c r="C1642" t="s">
        <v>16</v>
      </c>
      <c r="D1642" t="s">
        <v>16</v>
      </c>
      <c r="E1642" t="s">
        <v>16</v>
      </c>
      <c r="F1642" t="s">
        <v>16</v>
      </c>
      <c r="G1642" t="s">
        <v>16</v>
      </c>
      <c r="H1642" t="s">
        <v>16</v>
      </c>
      <c r="I1642" t="s">
        <v>16</v>
      </c>
      <c r="J1642" s="20" t="s">
        <v>42</v>
      </c>
      <c r="K1642" s="127" t="s">
        <v>16</v>
      </c>
      <c r="L1642" s="127" t="s">
        <v>16</v>
      </c>
      <c r="M1642" s="127" t="s">
        <v>16</v>
      </c>
      <c r="N1642" s="127" t="s">
        <v>16</v>
      </c>
      <c r="O1642" s="127" t="s">
        <v>16</v>
      </c>
      <c r="P1642" s="127" t="s">
        <v>16</v>
      </c>
      <c r="Q1642" s="128" t="s">
        <v>16</v>
      </c>
      <c r="R1642" s="127" t="s">
        <v>16</v>
      </c>
      <c r="S1642" s="128" t="s">
        <v>16</v>
      </c>
      <c r="T1642" s="127" t="s">
        <v>16</v>
      </c>
      <c r="U1642" s="128" t="s">
        <v>16</v>
      </c>
      <c r="V1642" s="127" t="s">
        <v>16</v>
      </c>
      <c r="W1642" s="127" t="s">
        <v>16</v>
      </c>
      <c r="X1642" s="129" t="s">
        <v>16</v>
      </c>
      <c r="Y1642" s="129" t="s">
        <v>16</v>
      </c>
      <c r="Z1642" s="127" t="s">
        <v>16</v>
      </c>
      <c r="AA1642" s="129" t="s">
        <v>16</v>
      </c>
      <c r="AB1642" s="129" t="s">
        <v>16</v>
      </c>
      <c r="AC1642" s="127" t="s">
        <v>16</v>
      </c>
      <c r="AD1642" s="129" t="s">
        <v>16</v>
      </c>
      <c r="AE1642" s="129" t="s">
        <v>16</v>
      </c>
      <c r="AF1642" s="129" t="s">
        <v>16</v>
      </c>
      <c r="AG1642" s="129" t="s">
        <v>16</v>
      </c>
    </row>
    <row r="1643" spans="1:33">
      <c r="A1643" t="s">
        <v>16</v>
      </c>
      <c r="B1643" t="s">
        <v>16</v>
      </c>
      <c r="C1643" t="s">
        <v>16</v>
      </c>
      <c r="D1643" t="s">
        <v>16</v>
      </c>
      <c r="E1643" t="s">
        <v>16</v>
      </c>
      <c r="F1643" t="s">
        <v>16</v>
      </c>
      <c r="G1643" t="s">
        <v>16</v>
      </c>
      <c r="H1643" t="s">
        <v>16</v>
      </c>
      <c r="I1643" t="s">
        <v>16</v>
      </c>
      <c r="J1643" s="20" t="s">
        <v>42</v>
      </c>
      <c r="K1643" s="127" t="s">
        <v>16</v>
      </c>
      <c r="L1643" s="127" t="s">
        <v>16</v>
      </c>
      <c r="M1643" s="127" t="s">
        <v>16</v>
      </c>
      <c r="N1643" s="127" t="s">
        <v>16</v>
      </c>
      <c r="O1643" s="127" t="s">
        <v>16</v>
      </c>
      <c r="P1643" s="127" t="s">
        <v>16</v>
      </c>
      <c r="Q1643" s="128" t="s">
        <v>16</v>
      </c>
      <c r="R1643" s="127" t="s">
        <v>16</v>
      </c>
      <c r="S1643" s="128" t="s">
        <v>16</v>
      </c>
      <c r="T1643" s="127" t="s">
        <v>16</v>
      </c>
      <c r="U1643" s="128" t="s">
        <v>16</v>
      </c>
      <c r="V1643" s="127" t="s">
        <v>16</v>
      </c>
      <c r="W1643" s="127" t="s">
        <v>16</v>
      </c>
      <c r="X1643" s="129" t="s">
        <v>16</v>
      </c>
      <c r="Y1643" s="129" t="s">
        <v>16</v>
      </c>
      <c r="Z1643" s="127" t="s">
        <v>16</v>
      </c>
      <c r="AA1643" s="129" t="s">
        <v>16</v>
      </c>
      <c r="AB1643" s="129" t="s">
        <v>16</v>
      </c>
      <c r="AC1643" s="127" t="s">
        <v>16</v>
      </c>
      <c r="AD1643" s="129" t="s">
        <v>16</v>
      </c>
      <c r="AE1643" s="129" t="s">
        <v>16</v>
      </c>
      <c r="AF1643" s="129" t="s">
        <v>16</v>
      </c>
      <c r="AG1643" s="129" t="s">
        <v>16</v>
      </c>
    </row>
    <row r="1644" spans="1:33">
      <c r="A1644" t="s">
        <v>16</v>
      </c>
      <c r="B1644" t="s">
        <v>16</v>
      </c>
      <c r="C1644" t="s">
        <v>16</v>
      </c>
      <c r="D1644" t="s">
        <v>16</v>
      </c>
      <c r="E1644" t="s">
        <v>16</v>
      </c>
      <c r="F1644" t="s">
        <v>16</v>
      </c>
      <c r="G1644" t="s">
        <v>16</v>
      </c>
      <c r="H1644" t="s">
        <v>16</v>
      </c>
      <c r="I1644" t="s">
        <v>16</v>
      </c>
      <c r="J1644" s="20" t="s">
        <v>42</v>
      </c>
      <c r="K1644" s="127" t="s">
        <v>16</v>
      </c>
      <c r="L1644" s="127" t="s">
        <v>16</v>
      </c>
      <c r="M1644" s="127" t="s">
        <v>16</v>
      </c>
      <c r="N1644" s="127" t="s">
        <v>16</v>
      </c>
      <c r="O1644" s="127" t="s">
        <v>16</v>
      </c>
      <c r="P1644" s="127" t="s">
        <v>16</v>
      </c>
      <c r="Q1644" s="128" t="s">
        <v>16</v>
      </c>
      <c r="R1644" s="127" t="s">
        <v>16</v>
      </c>
      <c r="S1644" s="128" t="s">
        <v>16</v>
      </c>
      <c r="T1644" s="127" t="s">
        <v>16</v>
      </c>
      <c r="U1644" s="128" t="s">
        <v>16</v>
      </c>
      <c r="V1644" s="127" t="s">
        <v>16</v>
      </c>
      <c r="W1644" s="127" t="s">
        <v>16</v>
      </c>
      <c r="X1644" s="129" t="s">
        <v>16</v>
      </c>
      <c r="Y1644" s="129" t="s">
        <v>16</v>
      </c>
      <c r="Z1644" s="127" t="s">
        <v>16</v>
      </c>
      <c r="AA1644" s="129" t="s">
        <v>16</v>
      </c>
      <c r="AB1644" s="129" t="s">
        <v>16</v>
      </c>
      <c r="AC1644" s="127" t="s">
        <v>16</v>
      </c>
      <c r="AD1644" s="129" t="s">
        <v>16</v>
      </c>
      <c r="AE1644" s="129" t="s">
        <v>16</v>
      </c>
      <c r="AF1644" s="129" t="s">
        <v>16</v>
      </c>
      <c r="AG1644" s="129" t="s">
        <v>16</v>
      </c>
    </row>
    <row r="1645" spans="1:33">
      <c r="A1645" t="s">
        <v>16</v>
      </c>
      <c r="B1645" t="s">
        <v>16</v>
      </c>
      <c r="C1645" t="s">
        <v>16</v>
      </c>
      <c r="D1645" t="s">
        <v>16</v>
      </c>
      <c r="E1645" t="s">
        <v>16</v>
      </c>
      <c r="F1645" t="s">
        <v>16</v>
      </c>
      <c r="G1645" t="s">
        <v>16</v>
      </c>
      <c r="H1645" t="s">
        <v>16</v>
      </c>
      <c r="I1645" t="s">
        <v>16</v>
      </c>
      <c r="J1645" s="20" t="s">
        <v>42</v>
      </c>
      <c r="K1645" s="127" t="s">
        <v>16</v>
      </c>
      <c r="L1645" s="127" t="s">
        <v>16</v>
      </c>
      <c r="M1645" s="127" t="s">
        <v>16</v>
      </c>
      <c r="N1645" s="127" t="s">
        <v>16</v>
      </c>
      <c r="O1645" s="127" t="s">
        <v>16</v>
      </c>
      <c r="P1645" s="127" t="s">
        <v>16</v>
      </c>
      <c r="Q1645" s="128" t="s">
        <v>16</v>
      </c>
      <c r="R1645" s="127" t="s">
        <v>16</v>
      </c>
      <c r="S1645" s="128" t="s">
        <v>16</v>
      </c>
      <c r="T1645" s="127" t="s">
        <v>16</v>
      </c>
      <c r="U1645" s="128" t="s">
        <v>16</v>
      </c>
      <c r="V1645" s="127" t="s">
        <v>16</v>
      </c>
      <c r="W1645" s="127" t="s">
        <v>16</v>
      </c>
      <c r="X1645" s="129" t="s">
        <v>16</v>
      </c>
      <c r="Y1645" s="129" t="s">
        <v>16</v>
      </c>
      <c r="Z1645" s="127" t="s">
        <v>16</v>
      </c>
      <c r="AA1645" s="129" t="s">
        <v>16</v>
      </c>
      <c r="AB1645" s="129" t="s">
        <v>16</v>
      </c>
      <c r="AC1645" s="127" t="s">
        <v>16</v>
      </c>
      <c r="AD1645" s="129" t="s">
        <v>16</v>
      </c>
      <c r="AE1645" s="129" t="s">
        <v>16</v>
      </c>
      <c r="AF1645" s="129" t="s">
        <v>16</v>
      </c>
      <c r="AG1645" s="129" t="s">
        <v>16</v>
      </c>
    </row>
    <row r="1646" spans="1:33">
      <c r="A1646" t="s">
        <v>16</v>
      </c>
      <c r="B1646" t="s">
        <v>16</v>
      </c>
      <c r="C1646" t="s">
        <v>16</v>
      </c>
      <c r="D1646" t="s">
        <v>16</v>
      </c>
      <c r="E1646" t="s">
        <v>16</v>
      </c>
      <c r="F1646" t="s">
        <v>16</v>
      </c>
      <c r="G1646" t="s">
        <v>16</v>
      </c>
      <c r="H1646" t="s">
        <v>16</v>
      </c>
      <c r="I1646" t="s">
        <v>16</v>
      </c>
      <c r="J1646" s="20" t="s">
        <v>42</v>
      </c>
      <c r="K1646" s="127" t="s">
        <v>16</v>
      </c>
      <c r="L1646" s="127" t="s">
        <v>16</v>
      </c>
      <c r="M1646" s="127" t="s">
        <v>16</v>
      </c>
      <c r="N1646" s="127" t="s">
        <v>16</v>
      </c>
      <c r="O1646" s="127" t="s">
        <v>16</v>
      </c>
      <c r="P1646" s="127" t="s">
        <v>16</v>
      </c>
      <c r="Q1646" s="128" t="s">
        <v>16</v>
      </c>
      <c r="R1646" s="127" t="s">
        <v>16</v>
      </c>
      <c r="S1646" s="128" t="s">
        <v>16</v>
      </c>
      <c r="T1646" s="127" t="s">
        <v>16</v>
      </c>
      <c r="U1646" s="128" t="s">
        <v>16</v>
      </c>
      <c r="V1646" s="127" t="s">
        <v>16</v>
      </c>
      <c r="W1646" s="127" t="s">
        <v>16</v>
      </c>
      <c r="X1646" s="129" t="s">
        <v>16</v>
      </c>
      <c r="Y1646" s="129" t="s">
        <v>16</v>
      </c>
      <c r="Z1646" s="127" t="s">
        <v>16</v>
      </c>
      <c r="AA1646" s="129" t="s">
        <v>16</v>
      </c>
      <c r="AB1646" s="129" t="s">
        <v>16</v>
      </c>
      <c r="AC1646" s="127" t="s">
        <v>16</v>
      </c>
      <c r="AD1646" s="129" t="s">
        <v>16</v>
      </c>
      <c r="AE1646" s="129" t="s">
        <v>16</v>
      </c>
      <c r="AF1646" s="129" t="s">
        <v>16</v>
      </c>
      <c r="AG1646" s="129" t="s">
        <v>16</v>
      </c>
    </row>
    <row r="1647" spans="1:33">
      <c r="A1647" t="s">
        <v>16</v>
      </c>
      <c r="B1647" t="s">
        <v>16</v>
      </c>
      <c r="C1647" t="s">
        <v>16</v>
      </c>
      <c r="D1647" t="s">
        <v>16</v>
      </c>
      <c r="E1647" t="s">
        <v>16</v>
      </c>
      <c r="F1647" t="s">
        <v>16</v>
      </c>
      <c r="G1647" t="s">
        <v>16</v>
      </c>
      <c r="H1647" t="s">
        <v>16</v>
      </c>
      <c r="I1647" t="s">
        <v>16</v>
      </c>
      <c r="J1647" s="20" t="s">
        <v>42</v>
      </c>
      <c r="K1647" s="127" t="s">
        <v>16</v>
      </c>
      <c r="L1647" s="127" t="s">
        <v>16</v>
      </c>
      <c r="M1647" s="127" t="s">
        <v>16</v>
      </c>
      <c r="N1647" s="127" t="s">
        <v>16</v>
      </c>
      <c r="O1647" s="127" t="s">
        <v>16</v>
      </c>
      <c r="P1647" s="127" t="s">
        <v>16</v>
      </c>
      <c r="Q1647" s="128" t="s">
        <v>16</v>
      </c>
      <c r="R1647" s="127" t="s">
        <v>16</v>
      </c>
      <c r="S1647" s="128" t="s">
        <v>16</v>
      </c>
      <c r="T1647" s="127" t="s">
        <v>16</v>
      </c>
      <c r="U1647" s="128" t="s">
        <v>16</v>
      </c>
      <c r="V1647" s="127" t="s">
        <v>16</v>
      </c>
      <c r="W1647" s="127" t="s">
        <v>16</v>
      </c>
      <c r="X1647" s="129" t="s">
        <v>16</v>
      </c>
      <c r="Y1647" s="129" t="s">
        <v>16</v>
      </c>
      <c r="Z1647" s="127" t="s">
        <v>16</v>
      </c>
      <c r="AA1647" s="129" t="s">
        <v>16</v>
      </c>
      <c r="AB1647" s="129" t="s">
        <v>16</v>
      </c>
      <c r="AC1647" s="127" t="s">
        <v>16</v>
      </c>
      <c r="AD1647" s="129" t="s">
        <v>16</v>
      </c>
      <c r="AE1647" s="129" t="s">
        <v>16</v>
      </c>
      <c r="AF1647" s="129" t="s">
        <v>16</v>
      </c>
      <c r="AG1647" s="129" t="s">
        <v>16</v>
      </c>
    </row>
    <row r="1648" spans="1:33">
      <c r="A1648" t="s">
        <v>16</v>
      </c>
      <c r="B1648" t="s">
        <v>16</v>
      </c>
      <c r="C1648" t="s">
        <v>16</v>
      </c>
      <c r="D1648" t="s">
        <v>16</v>
      </c>
      <c r="E1648" t="s">
        <v>16</v>
      </c>
      <c r="F1648" t="s">
        <v>16</v>
      </c>
      <c r="G1648" t="s">
        <v>16</v>
      </c>
      <c r="H1648" t="s">
        <v>16</v>
      </c>
      <c r="I1648" t="s">
        <v>16</v>
      </c>
      <c r="J1648" s="20" t="s">
        <v>42</v>
      </c>
      <c r="K1648" s="127" t="s">
        <v>16</v>
      </c>
      <c r="L1648" s="127" t="s">
        <v>16</v>
      </c>
      <c r="M1648" s="127" t="s">
        <v>16</v>
      </c>
      <c r="N1648" s="127" t="s">
        <v>16</v>
      </c>
      <c r="O1648" s="127" t="s">
        <v>16</v>
      </c>
      <c r="P1648" s="127" t="s">
        <v>16</v>
      </c>
      <c r="Q1648" s="128" t="s">
        <v>16</v>
      </c>
      <c r="R1648" s="127" t="s">
        <v>16</v>
      </c>
      <c r="S1648" s="128" t="s">
        <v>16</v>
      </c>
      <c r="T1648" s="127" t="s">
        <v>16</v>
      </c>
      <c r="U1648" s="128" t="s">
        <v>16</v>
      </c>
      <c r="V1648" s="127" t="s">
        <v>16</v>
      </c>
      <c r="W1648" s="127" t="s">
        <v>16</v>
      </c>
      <c r="X1648" s="129" t="s">
        <v>16</v>
      </c>
      <c r="Y1648" s="129" t="s">
        <v>16</v>
      </c>
      <c r="Z1648" s="127" t="s">
        <v>16</v>
      </c>
      <c r="AA1648" s="129" t="s">
        <v>16</v>
      </c>
      <c r="AB1648" s="129" t="s">
        <v>16</v>
      </c>
      <c r="AC1648" s="127" t="s">
        <v>16</v>
      </c>
      <c r="AD1648" s="129" t="s">
        <v>16</v>
      </c>
      <c r="AE1648" s="129" t="s">
        <v>16</v>
      </c>
      <c r="AF1648" s="129" t="s">
        <v>16</v>
      </c>
      <c r="AG1648" s="129" t="s">
        <v>16</v>
      </c>
    </row>
    <row r="1649" spans="1:33">
      <c r="A1649" t="s">
        <v>16</v>
      </c>
      <c r="B1649" t="s">
        <v>16</v>
      </c>
      <c r="C1649" t="s">
        <v>16</v>
      </c>
      <c r="D1649" t="s">
        <v>16</v>
      </c>
      <c r="E1649" t="s">
        <v>16</v>
      </c>
      <c r="F1649" t="s">
        <v>16</v>
      </c>
      <c r="G1649" t="s">
        <v>16</v>
      </c>
      <c r="H1649" t="s">
        <v>16</v>
      </c>
      <c r="I1649" t="s">
        <v>16</v>
      </c>
      <c r="J1649" s="20" t="s">
        <v>42</v>
      </c>
      <c r="K1649" s="127" t="s">
        <v>16</v>
      </c>
      <c r="L1649" s="127" t="s">
        <v>16</v>
      </c>
      <c r="M1649" s="127" t="s">
        <v>16</v>
      </c>
      <c r="N1649" s="127" t="s">
        <v>16</v>
      </c>
      <c r="O1649" s="127" t="s">
        <v>16</v>
      </c>
      <c r="P1649" s="127" t="s">
        <v>16</v>
      </c>
      <c r="Q1649" s="128" t="s">
        <v>16</v>
      </c>
      <c r="R1649" s="127" t="s">
        <v>16</v>
      </c>
      <c r="S1649" s="128" t="s">
        <v>16</v>
      </c>
      <c r="T1649" s="127" t="s">
        <v>16</v>
      </c>
      <c r="U1649" s="128" t="s">
        <v>16</v>
      </c>
      <c r="V1649" s="127" t="s">
        <v>16</v>
      </c>
      <c r="W1649" s="127" t="s">
        <v>16</v>
      </c>
      <c r="X1649" s="129" t="s">
        <v>16</v>
      </c>
      <c r="Y1649" s="129" t="s">
        <v>16</v>
      </c>
      <c r="Z1649" s="127" t="s">
        <v>16</v>
      </c>
      <c r="AA1649" s="129" t="s">
        <v>16</v>
      </c>
      <c r="AB1649" s="129" t="s">
        <v>16</v>
      </c>
      <c r="AC1649" s="127" t="s">
        <v>16</v>
      </c>
      <c r="AD1649" s="129" t="s">
        <v>16</v>
      </c>
      <c r="AE1649" s="129" t="s">
        <v>16</v>
      </c>
      <c r="AF1649" s="129" t="s">
        <v>16</v>
      </c>
      <c r="AG1649" s="129" t="s">
        <v>16</v>
      </c>
    </row>
    <row r="1650" spans="1:33">
      <c r="A1650" t="s">
        <v>16</v>
      </c>
      <c r="B1650" t="s">
        <v>16</v>
      </c>
      <c r="C1650" t="s">
        <v>16</v>
      </c>
      <c r="D1650" t="s">
        <v>16</v>
      </c>
      <c r="E1650" t="s">
        <v>16</v>
      </c>
      <c r="F1650" t="s">
        <v>16</v>
      </c>
      <c r="G1650" t="s">
        <v>16</v>
      </c>
      <c r="H1650" t="s">
        <v>16</v>
      </c>
      <c r="I1650" t="s">
        <v>16</v>
      </c>
      <c r="J1650" s="20" t="s">
        <v>42</v>
      </c>
      <c r="K1650" s="127" t="s">
        <v>16</v>
      </c>
      <c r="L1650" s="127" t="s">
        <v>16</v>
      </c>
      <c r="M1650" s="127" t="s">
        <v>16</v>
      </c>
      <c r="N1650" s="127" t="s">
        <v>16</v>
      </c>
      <c r="O1650" s="127" t="s">
        <v>16</v>
      </c>
      <c r="P1650" s="127" t="s">
        <v>16</v>
      </c>
      <c r="Q1650" s="128" t="s">
        <v>16</v>
      </c>
      <c r="R1650" s="127" t="s">
        <v>16</v>
      </c>
      <c r="S1650" s="128" t="s">
        <v>16</v>
      </c>
      <c r="T1650" s="127" t="s">
        <v>16</v>
      </c>
      <c r="U1650" s="128" t="s">
        <v>16</v>
      </c>
      <c r="V1650" s="127" t="s">
        <v>16</v>
      </c>
      <c r="W1650" s="127" t="s">
        <v>16</v>
      </c>
      <c r="X1650" s="129" t="s">
        <v>16</v>
      </c>
      <c r="Y1650" s="129" t="s">
        <v>16</v>
      </c>
      <c r="Z1650" s="127" t="s">
        <v>16</v>
      </c>
      <c r="AA1650" s="129" t="s">
        <v>16</v>
      </c>
      <c r="AB1650" s="129" t="s">
        <v>16</v>
      </c>
      <c r="AC1650" s="127" t="s">
        <v>16</v>
      </c>
      <c r="AD1650" s="129" t="s">
        <v>16</v>
      </c>
      <c r="AE1650" s="129" t="s">
        <v>16</v>
      </c>
      <c r="AF1650" s="129" t="s">
        <v>16</v>
      </c>
      <c r="AG1650" s="129" t="s">
        <v>16</v>
      </c>
    </row>
    <row r="1651" spans="1:33">
      <c r="A1651" t="s">
        <v>16</v>
      </c>
      <c r="B1651" t="s">
        <v>16</v>
      </c>
      <c r="C1651" t="s">
        <v>16</v>
      </c>
      <c r="D1651" t="s">
        <v>16</v>
      </c>
      <c r="E1651" t="s">
        <v>16</v>
      </c>
      <c r="F1651" t="s">
        <v>16</v>
      </c>
      <c r="G1651" t="s">
        <v>16</v>
      </c>
      <c r="H1651" t="s">
        <v>16</v>
      </c>
      <c r="I1651" t="s">
        <v>16</v>
      </c>
      <c r="J1651" s="20" t="s">
        <v>42</v>
      </c>
      <c r="K1651" s="127" t="s">
        <v>16</v>
      </c>
      <c r="L1651" s="127" t="s">
        <v>16</v>
      </c>
      <c r="M1651" s="127" t="s">
        <v>16</v>
      </c>
      <c r="N1651" s="127" t="s">
        <v>16</v>
      </c>
      <c r="O1651" s="127" t="s">
        <v>16</v>
      </c>
      <c r="P1651" s="127" t="s">
        <v>16</v>
      </c>
      <c r="Q1651" s="128" t="s">
        <v>16</v>
      </c>
      <c r="R1651" s="127" t="s">
        <v>16</v>
      </c>
      <c r="S1651" s="128" t="s">
        <v>16</v>
      </c>
      <c r="T1651" s="127" t="s">
        <v>16</v>
      </c>
      <c r="U1651" s="128" t="s">
        <v>16</v>
      </c>
      <c r="V1651" s="127" t="s">
        <v>16</v>
      </c>
      <c r="W1651" s="127" t="s">
        <v>16</v>
      </c>
      <c r="X1651" s="129" t="s">
        <v>16</v>
      </c>
      <c r="Y1651" s="129" t="s">
        <v>16</v>
      </c>
      <c r="Z1651" s="127" t="s">
        <v>16</v>
      </c>
      <c r="AA1651" s="129" t="s">
        <v>16</v>
      </c>
      <c r="AB1651" s="129" t="s">
        <v>16</v>
      </c>
      <c r="AC1651" s="127" t="s">
        <v>16</v>
      </c>
      <c r="AD1651" s="129" t="s">
        <v>16</v>
      </c>
      <c r="AE1651" s="129" t="s">
        <v>16</v>
      </c>
      <c r="AF1651" s="129" t="s">
        <v>16</v>
      </c>
      <c r="AG1651" s="129" t="s">
        <v>16</v>
      </c>
    </row>
    <row r="1652" spans="1:33">
      <c r="A1652" t="s">
        <v>16</v>
      </c>
      <c r="B1652" t="s">
        <v>16</v>
      </c>
      <c r="C1652" t="s">
        <v>16</v>
      </c>
      <c r="D1652" t="s">
        <v>16</v>
      </c>
      <c r="E1652" t="s">
        <v>16</v>
      </c>
      <c r="F1652" t="s">
        <v>16</v>
      </c>
      <c r="G1652" t="s">
        <v>16</v>
      </c>
      <c r="H1652" t="s">
        <v>16</v>
      </c>
      <c r="I1652" t="s">
        <v>16</v>
      </c>
      <c r="J1652" s="20" t="s">
        <v>42</v>
      </c>
      <c r="K1652" s="127" t="s">
        <v>16</v>
      </c>
      <c r="L1652" s="127" t="s">
        <v>16</v>
      </c>
      <c r="M1652" s="127" t="s">
        <v>16</v>
      </c>
      <c r="N1652" s="127" t="s">
        <v>16</v>
      </c>
      <c r="O1652" s="127" t="s">
        <v>16</v>
      </c>
      <c r="P1652" s="127" t="s">
        <v>16</v>
      </c>
      <c r="Q1652" s="128" t="s">
        <v>16</v>
      </c>
      <c r="R1652" s="127" t="s">
        <v>16</v>
      </c>
      <c r="S1652" s="128" t="s">
        <v>16</v>
      </c>
      <c r="T1652" s="127" t="s">
        <v>16</v>
      </c>
      <c r="U1652" s="128" t="s">
        <v>16</v>
      </c>
      <c r="V1652" s="127" t="s">
        <v>16</v>
      </c>
      <c r="W1652" s="127" t="s">
        <v>16</v>
      </c>
      <c r="X1652" s="129" t="s">
        <v>16</v>
      </c>
      <c r="Y1652" s="129" t="s">
        <v>16</v>
      </c>
      <c r="Z1652" s="127" t="s">
        <v>16</v>
      </c>
      <c r="AA1652" s="129" t="s">
        <v>16</v>
      </c>
      <c r="AB1652" s="129" t="s">
        <v>16</v>
      </c>
      <c r="AC1652" s="127" t="s">
        <v>16</v>
      </c>
      <c r="AD1652" s="129" t="s">
        <v>16</v>
      </c>
      <c r="AE1652" s="129" t="s">
        <v>16</v>
      </c>
      <c r="AF1652" s="129" t="s">
        <v>16</v>
      </c>
      <c r="AG1652" s="129" t="s">
        <v>16</v>
      </c>
    </row>
    <row r="1653" spans="1:33">
      <c r="A1653" t="s">
        <v>16</v>
      </c>
      <c r="B1653" t="s">
        <v>16</v>
      </c>
      <c r="C1653" t="s">
        <v>16</v>
      </c>
      <c r="D1653" t="s">
        <v>16</v>
      </c>
      <c r="E1653" t="s">
        <v>16</v>
      </c>
      <c r="F1653" t="s">
        <v>16</v>
      </c>
      <c r="G1653" t="s">
        <v>16</v>
      </c>
      <c r="H1653" t="s">
        <v>16</v>
      </c>
      <c r="I1653" t="s">
        <v>16</v>
      </c>
      <c r="J1653" s="20" t="s">
        <v>42</v>
      </c>
      <c r="K1653" s="127" t="s">
        <v>16</v>
      </c>
      <c r="L1653" s="127" t="s">
        <v>16</v>
      </c>
      <c r="M1653" s="127" t="s">
        <v>16</v>
      </c>
      <c r="N1653" s="127" t="s">
        <v>16</v>
      </c>
      <c r="O1653" s="127" t="s">
        <v>16</v>
      </c>
      <c r="P1653" s="127" t="s">
        <v>16</v>
      </c>
      <c r="Q1653" s="128" t="s">
        <v>16</v>
      </c>
      <c r="R1653" s="127" t="s">
        <v>16</v>
      </c>
      <c r="S1653" s="128" t="s">
        <v>16</v>
      </c>
      <c r="T1653" s="127" t="s">
        <v>16</v>
      </c>
      <c r="U1653" s="128" t="s">
        <v>16</v>
      </c>
      <c r="V1653" s="127" t="s">
        <v>16</v>
      </c>
      <c r="W1653" s="127" t="s">
        <v>16</v>
      </c>
      <c r="X1653" s="129" t="s">
        <v>16</v>
      </c>
      <c r="Y1653" s="129" t="s">
        <v>16</v>
      </c>
      <c r="Z1653" s="127" t="s">
        <v>16</v>
      </c>
      <c r="AA1653" s="129" t="s">
        <v>16</v>
      </c>
      <c r="AB1653" s="129" t="s">
        <v>16</v>
      </c>
      <c r="AC1653" s="127" t="s">
        <v>16</v>
      </c>
      <c r="AD1653" s="129" t="s">
        <v>16</v>
      </c>
      <c r="AE1653" s="129" t="s">
        <v>16</v>
      </c>
      <c r="AF1653" s="129" t="s">
        <v>16</v>
      </c>
      <c r="AG1653" s="129" t="s">
        <v>16</v>
      </c>
    </row>
    <row r="1654" spans="1:33">
      <c r="A1654" t="s">
        <v>16</v>
      </c>
      <c r="B1654" t="s">
        <v>16</v>
      </c>
      <c r="C1654" t="s">
        <v>16</v>
      </c>
      <c r="D1654" t="s">
        <v>16</v>
      </c>
      <c r="E1654" t="s">
        <v>16</v>
      </c>
      <c r="F1654" t="s">
        <v>16</v>
      </c>
      <c r="G1654" t="s">
        <v>16</v>
      </c>
      <c r="H1654" t="s">
        <v>16</v>
      </c>
      <c r="I1654" t="s">
        <v>16</v>
      </c>
      <c r="J1654" s="20" t="s">
        <v>42</v>
      </c>
      <c r="K1654" s="127" t="s">
        <v>16</v>
      </c>
      <c r="L1654" s="127" t="s">
        <v>16</v>
      </c>
      <c r="M1654" s="127" t="s">
        <v>16</v>
      </c>
      <c r="N1654" s="127" t="s">
        <v>16</v>
      </c>
      <c r="O1654" s="127" t="s">
        <v>16</v>
      </c>
      <c r="P1654" s="127" t="s">
        <v>16</v>
      </c>
      <c r="Q1654" s="128" t="s">
        <v>16</v>
      </c>
      <c r="R1654" s="127" t="s">
        <v>16</v>
      </c>
      <c r="S1654" s="128" t="s">
        <v>16</v>
      </c>
      <c r="T1654" s="127" t="s">
        <v>16</v>
      </c>
      <c r="U1654" s="128" t="s">
        <v>16</v>
      </c>
      <c r="V1654" s="127" t="s">
        <v>16</v>
      </c>
      <c r="W1654" s="127" t="s">
        <v>16</v>
      </c>
      <c r="X1654" s="129" t="s">
        <v>16</v>
      </c>
      <c r="Y1654" s="129" t="s">
        <v>16</v>
      </c>
      <c r="Z1654" s="127" t="s">
        <v>16</v>
      </c>
      <c r="AA1654" s="129" t="s">
        <v>16</v>
      </c>
      <c r="AB1654" s="129" t="s">
        <v>16</v>
      </c>
      <c r="AC1654" s="127" t="s">
        <v>16</v>
      </c>
      <c r="AD1654" s="129" t="s">
        <v>16</v>
      </c>
      <c r="AE1654" s="129" t="s">
        <v>16</v>
      </c>
      <c r="AF1654" s="129" t="s">
        <v>16</v>
      </c>
      <c r="AG1654" s="129" t="s">
        <v>16</v>
      </c>
    </row>
    <row r="1655" spans="1:33">
      <c r="A1655" t="s">
        <v>16</v>
      </c>
      <c r="B1655" t="s">
        <v>16</v>
      </c>
      <c r="C1655" t="s">
        <v>16</v>
      </c>
      <c r="D1655" t="s">
        <v>16</v>
      </c>
      <c r="E1655" t="s">
        <v>16</v>
      </c>
      <c r="F1655" t="s">
        <v>16</v>
      </c>
      <c r="G1655" t="s">
        <v>16</v>
      </c>
      <c r="H1655" t="s">
        <v>16</v>
      </c>
      <c r="I1655" t="s">
        <v>16</v>
      </c>
      <c r="J1655" s="20" t="s">
        <v>42</v>
      </c>
      <c r="K1655" s="127" t="s">
        <v>16</v>
      </c>
      <c r="L1655" s="127" t="s">
        <v>16</v>
      </c>
      <c r="M1655" s="127" t="s">
        <v>16</v>
      </c>
      <c r="N1655" s="127" t="s">
        <v>16</v>
      </c>
      <c r="O1655" s="127" t="s">
        <v>16</v>
      </c>
      <c r="P1655" s="127" t="s">
        <v>16</v>
      </c>
      <c r="Q1655" s="128" t="s">
        <v>16</v>
      </c>
      <c r="R1655" s="127" t="s">
        <v>16</v>
      </c>
      <c r="S1655" s="128" t="s">
        <v>16</v>
      </c>
      <c r="T1655" s="127" t="s">
        <v>16</v>
      </c>
      <c r="U1655" s="128" t="s">
        <v>16</v>
      </c>
      <c r="V1655" s="127" t="s">
        <v>16</v>
      </c>
      <c r="W1655" s="127" t="s">
        <v>16</v>
      </c>
      <c r="X1655" s="129" t="s">
        <v>16</v>
      </c>
      <c r="Y1655" s="129" t="s">
        <v>16</v>
      </c>
      <c r="Z1655" s="127" t="s">
        <v>16</v>
      </c>
      <c r="AA1655" s="129" t="s">
        <v>16</v>
      </c>
      <c r="AB1655" s="129" t="s">
        <v>16</v>
      </c>
      <c r="AC1655" s="127" t="s">
        <v>16</v>
      </c>
      <c r="AD1655" s="129" t="s">
        <v>16</v>
      </c>
      <c r="AE1655" s="129" t="s">
        <v>16</v>
      </c>
      <c r="AF1655" s="129" t="s">
        <v>16</v>
      </c>
      <c r="AG1655" s="129" t="s">
        <v>16</v>
      </c>
    </row>
    <row r="1656" spans="1:33">
      <c r="A1656" t="s">
        <v>16</v>
      </c>
      <c r="B1656" t="s">
        <v>16</v>
      </c>
      <c r="C1656" t="s">
        <v>16</v>
      </c>
      <c r="D1656" t="s">
        <v>16</v>
      </c>
      <c r="E1656" t="s">
        <v>16</v>
      </c>
      <c r="F1656" t="s">
        <v>16</v>
      </c>
      <c r="G1656" t="s">
        <v>16</v>
      </c>
      <c r="H1656" t="s">
        <v>16</v>
      </c>
      <c r="I1656" t="s">
        <v>16</v>
      </c>
      <c r="J1656" s="20" t="s">
        <v>42</v>
      </c>
      <c r="K1656" s="127" t="s">
        <v>16</v>
      </c>
      <c r="L1656" s="127" t="s">
        <v>16</v>
      </c>
      <c r="M1656" s="127" t="s">
        <v>16</v>
      </c>
      <c r="N1656" s="127" t="s">
        <v>16</v>
      </c>
      <c r="O1656" s="127" t="s">
        <v>16</v>
      </c>
      <c r="P1656" s="127" t="s">
        <v>16</v>
      </c>
      <c r="Q1656" s="128" t="s">
        <v>16</v>
      </c>
      <c r="R1656" s="127" t="s">
        <v>16</v>
      </c>
      <c r="S1656" s="128" t="s">
        <v>16</v>
      </c>
      <c r="T1656" s="127" t="s">
        <v>16</v>
      </c>
      <c r="U1656" s="128" t="s">
        <v>16</v>
      </c>
      <c r="V1656" s="127" t="s">
        <v>16</v>
      </c>
      <c r="W1656" s="127" t="s">
        <v>16</v>
      </c>
      <c r="X1656" s="129" t="s">
        <v>16</v>
      </c>
      <c r="Y1656" s="129" t="s">
        <v>16</v>
      </c>
      <c r="Z1656" s="127" t="s">
        <v>16</v>
      </c>
      <c r="AA1656" s="129" t="s">
        <v>16</v>
      </c>
      <c r="AB1656" s="129" t="s">
        <v>16</v>
      </c>
      <c r="AC1656" s="127" t="s">
        <v>16</v>
      </c>
      <c r="AD1656" s="129" t="s">
        <v>16</v>
      </c>
      <c r="AE1656" s="129" t="s">
        <v>16</v>
      </c>
      <c r="AF1656" s="129" t="s">
        <v>16</v>
      </c>
      <c r="AG1656" s="129" t="s">
        <v>16</v>
      </c>
    </row>
    <row r="1657" spans="1:33">
      <c r="A1657" t="s">
        <v>16</v>
      </c>
      <c r="B1657" t="s">
        <v>16</v>
      </c>
      <c r="C1657" t="s">
        <v>16</v>
      </c>
      <c r="D1657" t="s">
        <v>16</v>
      </c>
      <c r="E1657" t="s">
        <v>16</v>
      </c>
      <c r="F1657" t="s">
        <v>16</v>
      </c>
      <c r="G1657" t="s">
        <v>16</v>
      </c>
      <c r="H1657" t="s">
        <v>16</v>
      </c>
      <c r="I1657" t="s">
        <v>16</v>
      </c>
      <c r="J1657" s="20" t="s">
        <v>42</v>
      </c>
      <c r="K1657" s="127" t="s">
        <v>16</v>
      </c>
      <c r="L1657" s="127" t="s">
        <v>16</v>
      </c>
      <c r="M1657" s="127" t="s">
        <v>16</v>
      </c>
      <c r="N1657" s="127" t="s">
        <v>16</v>
      </c>
      <c r="O1657" s="127" t="s">
        <v>16</v>
      </c>
      <c r="P1657" s="127" t="s">
        <v>16</v>
      </c>
      <c r="Q1657" s="128" t="s">
        <v>16</v>
      </c>
      <c r="R1657" s="127" t="s">
        <v>16</v>
      </c>
      <c r="S1657" s="128" t="s">
        <v>16</v>
      </c>
      <c r="T1657" s="127" t="s">
        <v>16</v>
      </c>
      <c r="U1657" s="128" t="s">
        <v>16</v>
      </c>
      <c r="V1657" s="127" t="s">
        <v>16</v>
      </c>
      <c r="W1657" s="127" t="s">
        <v>16</v>
      </c>
      <c r="X1657" s="129" t="s">
        <v>16</v>
      </c>
      <c r="Y1657" s="129" t="s">
        <v>16</v>
      </c>
      <c r="Z1657" s="127" t="s">
        <v>16</v>
      </c>
      <c r="AA1657" s="129" t="s">
        <v>16</v>
      </c>
      <c r="AB1657" s="129" t="s">
        <v>16</v>
      </c>
      <c r="AC1657" s="127" t="s">
        <v>16</v>
      </c>
      <c r="AD1657" s="129" t="s">
        <v>16</v>
      </c>
      <c r="AE1657" s="129" t="s">
        <v>16</v>
      </c>
      <c r="AF1657" s="129" t="s">
        <v>16</v>
      </c>
      <c r="AG1657" s="129" t="s">
        <v>16</v>
      </c>
    </row>
    <row r="1658" spans="1:33">
      <c r="A1658" t="s">
        <v>16</v>
      </c>
      <c r="B1658" t="s">
        <v>16</v>
      </c>
      <c r="C1658" t="s">
        <v>16</v>
      </c>
      <c r="D1658" t="s">
        <v>16</v>
      </c>
      <c r="E1658" t="s">
        <v>16</v>
      </c>
      <c r="F1658" t="s">
        <v>16</v>
      </c>
      <c r="G1658" t="s">
        <v>16</v>
      </c>
      <c r="H1658" t="s">
        <v>16</v>
      </c>
      <c r="I1658" t="s">
        <v>16</v>
      </c>
      <c r="J1658" s="20" t="s">
        <v>42</v>
      </c>
      <c r="K1658" s="127" t="s">
        <v>16</v>
      </c>
      <c r="L1658" s="127" t="s">
        <v>16</v>
      </c>
      <c r="M1658" s="127" t="s">
        <v>16</v>
      </c>
      <c r="N1658" s="127" t="s">
        <v>16</v>
      </c>
      <c r="O1658" s="127" t="s">
        <v>16</v>
      </c>
      <c r="P1658" s="127" t="s">
        <v>16</v>
      </c>
      <c r="Q1658" s="128" t="s">
        <v>16</v>
      </c>
      <c r="R1658" s="127" t="s">
        <v>16</v>
      </c>
      <c r="S1658" s="128" t="s">
        <v>16</v>
      </c>
      <c r="T1658" s="127" t="s">
        <v>16</v>
      </c>
      <c r="U1658" s="128" t="s">
        <v>16</v>
      </c>
      <c r="V1658" s="127" t="s">
        <v>16</v>
      </c>
      <c r="W1658" s="127" t="s">
        <v>16</v>
      </c>
      <c r="X1658" s="129" t="s">
        <v>16</v>
      </c>
      <c r="Y1658" s="129" t="s">
        <v>16</v>
      </c>
      <c r="Z1658" s="127" t="s">
        <v>16</v>
      </c>
      <c r="AA1658" s="129" t="s">
        <v>16</v>
      </c>
      <c r="AB1658" s="129" t="s">
        <v>16</v>
      </c>
      <c r="AC1658" s="127" t="s">
        <v>16</v>
      </c>
      <c r="AD1658" s="129" t="s">
        <v>16</v>
      </c>
      <c r="AE1658" s="129" t="s">
        <v>16</v>
      </c>
      <c r="AF1658" s="129" t="s">
        <v>16</v>
      </c>
      <c r="AG1658" s="129" t="s">
        <v>16</v>
      </c>
    </row>
    <row r="1659" spans="1:33">
      <c r="A1659" t="s">
        <v>16</v>
      </c>
      <c r="B1659" t="s">
        <v>16</v>
      </c>
      <c r="C1659" t="s">
        <v>16</v>
      </c>
      <c r="D1659" t="s">
        <v>16</v>
      </c>
      <c r="E1659" t="s">
        <v>16</v>
      </c>
      <c r="F1659" t="s">
        <v>16</v>
      </c>
      <c r="G1659" t="s">
        <v>16</v>
      </c>
      <c r="H1659" t="s">
        <v>16</v>
      </c>
      <c r="I1659" t="s">
        <v>16</v>
      </c>
      <c r="J1659" s="20" t="s">
        <v>42</v>
      </c>
      <c r="K1659" s="127" t="s">
        <v>16</v>
      </c>
      <c r="L1659" s="127" t="s">
        <v>16</v>
      </c>
      <c r="M1659" s="127" t="s">
        <v>16</v>
      </c>
      <c r="N1659" s="127" t="s">
        <v>16</v>
      </c>
      <c r="O1659" s="127" t="s">
        <v>16</v>
      </c>
      <c r="P1659" s="127" t="s">
        <v>16</v>
      </c>
      <c r="Q1659" s="128" t="s">
        <v>16</v>
      </c>
      <c r="R1659" s="127" t="s">
        <v>16</v>
      </c>
      <c r="S1659" s="128" t="s">
        <v>16</v>
      </c>
      <c r="T1659" s="127" t="s">
        <v>16</v>
      </c>
      <c r="U1659" s="128" t="s">
        <v>16</v>
      </c>
      <c r="V1659" s="127" t="s">
        <v>16</v>
      </c>
      <c r="W1659" s="127" t="s">
        <v>16</v>
      </c>
      <c r="X1659" s="129" t="s">
        <v>16</v>
      </c>
      <c r="Y1659" s="129" t="s">
        <v>16</v>
      </c>
      <c r="Z1659" s="127" t="s">
        <v>16</v>
      </c>
      <c r="AA1659" s="129" t="s">
        <v>16</v>
      </c>
      <c r="AB1659" s="129" t="s">
        <v>16</v>
      </c>
      <c r="AC1659" s="127" t="s">
        <v>16</v>
      </c>
      <c r="AD1659" s="129" t="s">
        <v>16</v>
      </c>
      <c r="AE1659" s="129" t="s">
        <v>16</v>
      </c>
      <c r="AF1659" s="129" t="s">
        <v>16</v>
      </c>
      <c r="AG1659" s="129" t="s">
        <v>16</v>
      </c>
    </row>
    <row r="1660" spans="1:33">
      <c r="A1660" t="s">
        <v>16</v>
      </c>
      <c r="B1660" t="s">
        <v>16</v>
      </c>
      <c r="C1660" t="s">
        <v>16</v>
      </c>
      <c r="D1660" t="s">
        <v>16</v>
      </c>
      <c r="E1660" t="s">
        <v>16</v>
      </c>
      <c r="F1660" t="s">
        <v>16</v>
      </c>
      <c r="G1660" t="s">
        <v>16</v>
      </c>
      <c r="H1660" t="s">
        <v>16</v>
      </c>
      <c r="I1660" t="s">
        <v>16</v>
      </c>
      <c r="J1660" s="20" t="s">
        <v>42</v>
      </c>
      <c r="K1660" s="127" t="s">
        <v>16</v>
      </c>
      <c r="L1660" s="127" t="s">
        <v>16</v>
      </c>
      <c r="M1660" s="127" t="s">
        <v>16</v>
      </c>
      <c r="N1660" s="127" t="s">
        <v>16</v>
      </c>
      <c r="O1660" s="127" t="s">
        <v>16</v>
      </c>
      <c r="P1660" s="127" t="s">
        <v>16</v>
      </c>
      <c r="Q1660" s="128" t="s">
        <v>16</v>
      </c>
      <c r="R1660" s="127" t="s">
        <v>16</v>
      </c>
      <c r="S1660" s="128" t="s">
        <v>16</v>
      </c>
      <c r="T1660" s="127" t="s">
        <v>16</v>
      </c>
      <c r="U1660" s="128" t="s">
        <v>16</v>
      </c>
      <c r="V1660" s="127" t="s">
        <v>16</v>
      </c>
      <c r="W1660" s="127" t="s">
        <v>16</v>
      </c>
      <c r="X1660" s="129" t="s">
        <v>16</v>
      </c>
      <c r="Y1660" s="129" t="s">
        <v>16</v>
      </c>
      <c r="Z1660" s="127" t="s">
        <v>16</v>
      </c>
      <c r="AA1660" s="129" t="s">
        <v>16</v>
      </c>
      <c r="AB1660" s="129" t="s">
        <v>16</v>
      </c>
      <c r="AC1660" s="127" t="s">
        <v>16</v>
      </c>
      <c r="AD1660" s="129" t="s">
        <v>16</v>
      </c>
      <c r="AE1660" s="129" t="s">
        <v>16</v>
      </c>
      <c r="AF1660" s="129" t="s">
        <v>16</v>
      </c>
      <c r="AG1660" s="129" t="s">
        <v>16</v>
      </c>
    </row>
    <row r="1661" spans="1:33">
      <c r="A1661" t="s">
        <v>16</v>
      </c>
      <c r="B1661" t="s">
        <v>16</v>
      </c>
      <c r="C1661" t="s">
        <v>16</v>
      </c>
      <c r="D1661" t="s">
        <v>16</v>
      </c>
      <c r="E1661" t="s">
        <v>16</v>
      </c>
      <c r="F1661" t="s">
        <v>16</v>
      </c>
      <c r="G1661" t="s">
        <v>16</v>
      </c>
      <c r="H1661" t="s">
        <v>16</v>
      </c>
      <c r="I1661" t="s">
        <v>16</v>
      </c>
      <c r="J1661" s="20" t="s">
        <v>42</v>
      </c>
      <c r="K1661" s="127" t="s">
        <v>16</v>
      </c>
      <c r="L1661" s="127" t="s">
        <v>16</v>
      </c>
      <c r="M1661" s="127" t="s">
        <v>16</v>
      </c>
      <c r="N1661" s="127" t="s">
        <v>16</v>
      </c>
      <c r="O1661" s="127" t="s">
        <v>16</v>
      </c>
      <c r="P1661" s="127" t="s">
        <v>16</v>
      </c>
      <c r="Q1661" s="128" t="s">
        <v>16</v>
      </c>
      <c r="R1661" s="127" t="s">
        <v>16</v>
      </c>
      <c r="S1661" s="128" t="s">
        <v>16</v>
      </c>
      <c r="T1661" s="127" t="s">
        <v>16</v>
      </c>
      <c r="U1661" s="128" t="s">
        <v>16</v>
      </c>
      <c r="V1661" s="127" t="s">
        <v>16</v>
      </c>
      <c r="W1661" s="127" t="s">
        <v>16</v>
      </c>
      <c r="X1661" s="129" t="s">
        <v>16</v>
      </c>
      <c r="Y1661" s="129" t="s">
        <v>16</v>
      </c>
      <c r="Z1661" s="127" t="s">
        <v>16</v>
      </c>
      <c r="AA1661" s="129" t="s">
        <v>16</v>
      </c>
      <c r="AB1661" s="129" t="s">
        <v>16</v>
      </c>
      <c r="AC1661" s="127" t="s">
        <v>16</v>
      </c>
      <c r="AD1661" s="129" t="s">
        <v>16</v>
      </c>
      <c r="AE1661" s="129" t="s">
        <v>16</v>
      </c>
      <c r="AF1661" s="129" t="s">
        <v>16</v>
      </c>
      <c r="AG1661" s="129" t="s">
        <v>16</v>
      </c>
    </row>
    <row r="1662" spans="1:33">
      <c r="A1662" t="s">
        <v>16</v>
      </c>
      <c r="B1662" t="s">
        <v>16</v>
      </c>
      <c r="C1662" t="s">
        <v>16</v>
      </c>
      <c r="D1662" t="s">
        <v>16</v>
      </c>
      <c r="E1662" t="s">
        <v>16</v>
      </c>
      <c r="F1662" t="s">
        <v>16</v>
      </c>
      <c r="G1662" t="s">
        <v>16</v>
      </c>
      <c r="H1662" t="s">
        <v>16</v>
      </c>
      <c r="I1662" t="s">
        <v>16</v>
      </c>
      <c r="J1662" s="20" t="s">
        <v>42</v>
      </c>
      <c r="K1662" s="127" t="s">
        <v>16</v>
      </c>
      <c r="L1662" s="127" t="s">
        <v>16</v>
      </c>
      <c r="M1662" s="127" t="s">
        <v>16</v>
      </c>
      <c r="N1662" s="127" t="s">
        <v>16</v>
      </c>
      <c r="O1662" s="127" t="s">
        <v>16</v>
      </c>
      <c r="P1662" s="127" t="s">
        <v>16</v>
      </c>
      <c r="Q1662" s="128" t="s">
        <v>16</v>
      </c>
      <c r="R1662" s="127" t="s">
        <v>16</v>
      </c>
      <c r="S1662" s="128" t="s">
        <v>16</v>
      </c>
      <c r="T1662" s="127" t="s">
        <v>16</v>
      </c>
      <c r="U1662" s="128" t="s">
        <v>16</v>
      </c>
      <c r="V1662" s="127" t="s">
        <v>16</v>
      </c>
      <c r="W1662" s="127" t="s">
        <v>16</v>
      </c>
      <c r="X1662" s="129" t="s">
        <v>16</v>
      </c>
      <c r="Y1662" s="129" t="s">
        <v>16</v>
      </c>
      <c r="Z1662" s="127" t="s">
        <v>16</v>
      </c>
      <c r="AA1662" s="129" t="s">
        <v>16</v>
      </c>
      <c r="AB1662" s="129" t="s">
        <v>16</v>
      </c>
      <c r="AC1662" s="127" t="s">
        <v>16</v>
      </c>
      <c r="AD1662" s="129" t="s">
        <v>16</v>
      </c>
      <c r="AE1662" s="129" t="s">
        <v>16</v>
      </c>
      <c r="AF1662" s="129" t="s">
        <v>16</v>
      </c>
      <c r="AG1662" s="129" t="s">
        <v>16</v>
      </c>
    </row>
    <row r="1663" spans="1:33">
      <c r="A1663" t="s">
        <v>16</v>
      </c>
      <c r="B1663" t="s">
        <v>16</v>
      </c>
      <c r="C1663" t="s">
        <v>16</v>
      </c>
      <c r="D1663" t="s">
        <v>16</v>
      </c>
      <c r="E1663" t="s">
        <v>16</v>
      </c>
      <c r="F1663" t="s">
        <v>16</v>
      </c>
      <c r="G1663" t="s">
        <v>16</v>
      </c>
      <c r="H1663" t="s">
        <v>16</v>
      </c>
      <c r="I1663" t="s">
        <v>16</v>
      </c>
      <c r="J1663" s="20" t="s">
        <v>42</v>
      </c>
      <c r="K1663" s="127" t="s">
        <v>16</v>
      </c>
      <c r="L1663" s="127" t="s">
        <v>16</v>
      </c>
      <c r="M1663" s="127" t="s">
        <v>16</v>
      </c>
      <c r="N1663" s="127" t="s">
        <v>16</v>
      </c>
      <c r="O1663" s="127" t="s">
        <v>16</v>
      </c>
      <c r="P1663" s="127" t="s">
        <v>16</v>
      </c>
      <c r="Q1663" s="128" t="s">
        <v>16</v>
      </c>
      <c r="R1663" s="127" t="s">
        <v>16</v>
      </c>
      <c r="S1663" s="128" t="s">
        <v>16</v>
      </c>
      <c r="T1663" s="127" t="s">
        <v>16</v>
      </c>
      <c r="U1663" s="128" t="s">
        <v>16</v>
      </c>
      <c r="V1663" s="127" t="s">
        <v>16</v>
      </c>
      <c r="W1663" s="127" t="s">
        <v>16</v>
      </c>
      <c r="X1663" s="129" t="s">
        <v>16</v>
      </c>
      <c r="Y1663" s="129" t="s">
        <v>16</v>
      </c>
      <c r="Z1663" s="127" t="s">
        <v>16</v>
      </c>
      <c r="AA1663" s="129" t="s">
        <v>16</v>
      </c>
      <c r="AB1663" s="129" t="s">
        <v>16</v>
      </c>
      <c r="AC1663" s="127" t="s">
        <v>16</v>
      </c>
      <c r="AD1663" s="129" t="s">
        <v>16</v>
      </c>
      <c r="AE1663" s="129" t="s">
        <v>16</v>
      </c>
      <c r="AF1663" s="129" t="s">
        <v>16</v>
      </c>
      <c r="AG1663" s="129" t="s">
        <v>16</v>
      </c>
    </row>
    <row r="1664" spans="1:33">
      <c r="A1664" t="s">
        <v>16</v>
      </c>
      <c r="B1664" t="s">
        <v>16</v>
      </c>
      <c r="C1664" t="s">
        <v>16</v>
      </c>
      <c r="D1664" t="s">
        <v>16</v>
      </c>
      <c r="E1664" t="s">
        <v>16</v>
      </c>
      <c r="F1664" t="s">
        <v>16</v>
      </c>
      <c r="G1664" t="s">
        <v>16</v>
      </c>
      <c r="H1664" t="s">
        <v>16</v>
      </c>
      <c r="I1664" t="s">
        <v>16</v>
      </c>
      <c r="J1664" s="20" t="s">
        <v>42</v>
      </c>
      <c r="K1664" s="127" t="s">
        <v>16</v>
      </c>
      <c r="L1664" s="127" t="s">
        <v>16</v>
      </c>
      <c r="M1664" s="127" t="s">
        <v>16</v>
      </c>
      <c r="N1664" s="127" t="s">
        <v>16</v>
      </c>
      <c r="O1664" s="127" t="s">
        <v>16</v>
      </c>
      <c r="P1664" s="127" t="s">
        <v>16</v>
      </c>
      <c r="Q1664" s="128" t="s">
        <v>16</v>
      </c>
      <c r="R1664" s="127" t="s">
        <v>16</v>
      </c>
      <c r="S1664" s="128" t="s">
        <v>16</v>
      </c>
      <c r="T1664" s="127" t="s">
        <v>16</v>
      </c>
      <c r="U1664" s="128" t="s">
        <v>16</v>
      </c>
      <c r="V1664" s="127" t="s">
        <v>16</v>
      </c>
      <c r="W1664" s="127" t="s">
        <v>16</v>
      </c>
      <c r="X1664" s="129" t="s">
        <v>16</v>
      </c>
      <c r="Y1664" s="129" t="s">
        <v>16</v>
      </c>
      <c r="Z1664" s="127" t="s">
        <v>16</v>
      </c>
      <c r="AA1664" s="129" t="s">
        <v>16</v>
      </c>
      <c r="AB1664" s="129" t="s">
        <v>16</v>
      </c>
      <c r="AC1664" s="127" t="s">
        <v>16</v>
      </c>
      <c r="AD1664" s="129" t="s">
        <v>16</v>
      </c>
      <c r="AE1664" s="129" t="s">
        <v>16</v>
      </c>
      <c r="AF1664" s="129" t="s">
        <v>16</v>
      </c>
      <c r="AG1664" s="129" t="s">
        <v>16</v>
      </c>
    </row>
    <row r="1665" spans="1:33">
      <c r="A1665" t="s">
        <v>16</v>
      </c>
      <c r="B1665" t="s">
        <v>16</v>
      </c>
      <c r="C1665" t="s">
        <v>16</v>
      </c>
      <c r="D1665" t="s">
        <v>16</v>
      </c>
      <c r="E1665" t="s">
        <v>16</v>
      </c>
      <c r="F1665" t="s">
        <v>16</v>
      </c>
      <c r="G1665" t="s">
        <v>16</v>
      </c>
      <c r="H1665" t="s">
        <v>16</v>
      </c>
      <c r="I1665" t="s">
        <v>16</v>
      </c>
      <c r="J1665" s="20" t="s">
        <v>42</v>
      </c>
      <c r="K1665" s="127" t="s">
        <v>16</v>
      </c>
      <c r="L1665" s="127" t="s">
        <v>16</v>
      </c>
      <c r="M1665" s="127" t="s">
        <v>16</v>
      </c>
      <c r="N1665" s="127" t="s">
        <v>16</v>
      </c>
      <c r="O1665" s="127" t="s">
        <v>16</v>
      </c>
      <c r="P1665" s="127" t="s">
        <v>16</v>
      </c>
      <c r="Q1665" s="128" t="s">
        <v>16</v>
      </c>
      <c r="R1665" s="127" t="s">
        <v>16</v>
      </c>
      <c r="S1665" s="128" t="s">
        <v>16</v>
      </c>
      <c r="T1665" s="127" t="s">
        <v>16</v>
      </c>
      <c r="U1665" s="128" t="s">
        <v>16</v>
      </c>
      <c r="V1665" s="127" t="s">
        <v>16</v>
      </c>
      <c r="W1665" s="127" t="s">
        <v>16</v>
      </c>
      <c r="X1665" s="129" t="s">
        <v>16</v>
      </c>
      <c r="Y1665" s="129" t="s">
        <v>16</v>
      </c>
      <c r="Z1665" s="127" t="s">
        <v>16</v>
      </c>
      <c r="AA1665" s="129" t="s">
        <v>16</v>
      </c>
      <c r="AB1665" s="129" t="s">
        <v>16</v>
      </c>
      <c r="AC1665" s="127" t="s">
        <v>16</v>
      </c>
      <c r="AD1665" s="129" t="s">
        <v>16</v>
      </c>
      <c r="AE1665" s="129" t="s">
        <v>16</v>
      </c>
      <c r="AF1665" s="129" t="s">
        <v>16</v>
      </c>
      <c r="AG1665" s="129" t="s">
        <v>16</v>
      </c>
    </row>
    <row r="1666" spans="1:33">
      <c r="A1666" t="s">
        <v>16</v>
      </c>
      <c r="B1666" t="s">
        <v>16</v>
      </c>
      <c r="C1666" t="s">
        <v>16</v>
      </c>
      <c r="D1666" t="s">
        <v>16</v>
      </c>
      <c r="E1666" t="s">
        <v>16</v>
      </c>
      <c r="F1666" t="s">
        <v>16</v>
      </c>
      <c r="G1666" t="s">
        <v>16</v>
      </c>
      <c r="H1666" t="s">
        <v>16</v>
      </c>
      <c r="I1666" t="s">
        <v>16</v>
      </c>
      <c r="J1666" s="20" t="s">
        <v>42</v>
      </c>
      <c r="K1666" s="127" t="s">
        <v>16</v>
      </c>
      <c r="L1666" s="127" t="s">
        <v>16</v>
      </c>
      <c r="M1666" s="127" t="s">
        <v>16</v>
      </c>
      <c r="N1666" s="127" t="s">
        <v>16</v>
      </c>
      <c r="O1666" s="127" t="s">
        <v>16</v>
      </c>
      <c r="P1666" s="127" t="s">
        <v>16</v>
      </c>
      <c r="Q1666" s="128" t="s">
        <v>16</v>
      </c>
      <c r="R1666" s="127" t="s">
        <v>16</v>
      </c>
      <c r="S1666" s="128" t="s">
        <v>16</v>
      </c>
      <c r="T1666" s="127" t="s">
        <v>16</v>
      </c>
      <c r="U1666" s="128" t="s">
        <v>16</v>
      </c>
      <c r="V1666" s="127" t="s">
        <v>16</v>
      </c>
      <c r="W1666" s="127" t="s">
        <v>16</v>
      </c>
      <c r="X1666" s="129" t="s">
        <v>16</v>
      </c>
      <c r="Y1666" s="129" t="s">
        <v>16</v>
      </c>
      <c r="Z1666" s="127" t="s">
        <v>16</v>
      </c>
      <c r="AA1666" s="129" t="s">
        <v>16</v>
      </c>
      <c r="AB1666" s="129" t="s">
        <v>16</v>
      </c>
      <c r="AC1666" s="127" t="s">
        <v>16</v>
      </c>
      <c r="AD1666" s="129" t="s">
        <v>16</v>
      </c>
      <c r="AE1666" s="129" t="s">
        <v>16</v>
      </c>
      <c r="AF1666" s="129" t="s">
        <v>16</v>
      </c>
      <c r="AG1666" s="129" t="s">
        <v>16</v>
      </c>
    </row>
    <row r="1667" spans="1:33">
      <c r="A1667" t="s">
        <v>16</v>
      </c>
      <c r="B1667" t="s">
        <v>16</v>
      </c>
      <c r="C1667" t="s">
        <v>16</v>
      </c>
      <c r="D1667" t="s">
        <v>16</v>
      </c>
      <c r="E1667" t="s">
        <v>16</v>
      </c>
      <c r="F1667" t="s">
        <v>16</v>
      </c>
      <c r="G1667" t="s">
        <v>16</v>
      </c>
      <c r="H1667" t="s">
        <v>16</v>
      </c>
      <c r="I1667" t="s">
        <v>16</v>
      </c>
      <c r="J1667" s="20" t="s">
        <v>42</v>
      </c>
      <c r="K1667" s="127" t="s">
        <v>16</v>
      </c>
      <c r="L1667" s="127" t="s">
        <v>16</v>
      </c>
      <c r="M1667" s="127" t="s">
        <v>16</v>
      </c>
      <c r="N1667" s="127" t="s">
        <v>16</v>
      </c>
      <c r="O1667" s="127" t="s">
        <v>16</v>
      </c>
      <c r="P1667" s="127" t="s">
        <v>16</v>
      </c>
      <c r="Q1667" s="128" t="s">
        <v>16</v>
      </c>
      <c r="R1667" s="127" t="s">
        <v>16</v>
      </c>
      <c r="S1667" s="128" t="s">
        <v>16</v>
      </c>
      <c r="T1667" s="127" t="s">
        <v>16</v>
      </c>
      <c r="U1667" s="128" t="s">
        <v>16</v>
      </c>
      <c r="V1667" s="127" t="s">
        <v>16</v>
      </c>
      <c r="W1667" s="127" t="s">
        <v>16</v>
      </c>
      <c r="X1667" s="129" t="s">
        <v>16</v>
      </c>
      <c r="Y1667" s="129" t="s">
        <v>16</v>
      </c>
      <c r="Z1667" s="127" t="s">
        <v>16</v>
      </c>
      <c r="AA1667" s="129" t="s">
        <v>16</v>
      </c>
      <c r="AB1667" s="129" t="s">
        <v>16</v>
      </c>
      <c r="AC1667" s="127" t="s">
        <v>16</v>
      </c>
      <c r="AD1667" s="129" t="s">
        <v>16</v>
      </c>
      <c r="AE1667" s="129" t="s">
        <v>16</v>
      </c>
      <c r="AF1667" s="129" t="s">
        <v>16</v>
      </c>
      <c r="AG1667" s="129" t="s">
        <v>16</v>
      </c>
    </row>
    <row r="1668" spans="1:33">
      <c r="A1668" t="s">
        <v>16</v>
      </c>
      <c r="B1668" t="s">
        <v>16</v>
      </c>
      <c r="C1668" t="s">
        <v>16</v>
      </c>
      <c r="D1668" t="s">
        <v>16</v>
      </c>
      <c r="E1668" t="s">
        <v>16</v>
      </c>
      <c r="F1668" t="s">
        <v>16</v>
      </c>
      <c r="G1668" t="s">
        <v>16</v>
      </c>
      <c r="H1668" t="s">
        <v>16</v>
      </c>
      <c r="I1668" t="s">
        <v>16</v>
      </c>
      <c r="J1668" s="20" t="s">
        <v>42</v>
      </c>
      <c r="K1668" s="127" t="s">
        <v>16</v>
      </c>
      <c r="L1668" s="127" t="s">
        <v>16</v>
      </c>
      <c r="M1668" s="127" t="s">
        <v>16</v>
      </c>
      <c r="N1668" s="127" t="s">
        <v>16</v>
      </c>
      <c r="O1668" s="127" t="s">
        <v>16</v>
      </c>
      <c r="P1668" s="127" t="s">
        <v>16</v>
      </c>
      <c r="Q1668" s="128" t="s">
        <v>16</v>
      </c>
      <c r="R1668" s="127" t="s">
        <v>16</v>
      </c>
      <c r="S1668" s="128" t="s">
        <v>16</v>
      </c>
      <c r="T1668" s="127" t="s">
        <v>16</v>
      </c>
      <c r="U1668" s="128" t="s">
        <v>16</v>
      </c>
      <c r="V1668" s="127" t="s">
        <v>16</v>
      </c>
      <c r="W1668" s="127" t="s">
        <v>16</v>
      </c>
      <c r="X1668" s="129" t="s">
        <v>16</v>
      </c>
      <c r="Y1668" s="129" t="s">
        <v>16</v>
      </c>
      <c r="Z1668" s="127" t="s">
        <v>16</v>
      </c>
      <c r="AA1668" s="129" t="s">
        <v>16</v>
      </c>
      <c r="AB1668" s="129" t="s">
        <v>16</v>
      </c>
      <c r="AC1668" s="127" t="s">
        <v>16</v>
      </c>
      <c r="AD1668" s="129" t="s">
        <v>16</v>
      </c>
      <c r="AE1668" s="129" t="s">
        <v>16</v>
      </c>
      <c r="AF1668" s="129" t="s">
        <v>16</v>
      </c>
      <c r="AG1668" s="129" t="s">
        <v>16</v>
      </c>
    </row>
    <row r="1669" spans="1:33">
      <c r="A1669" t="s">
        <v>16</v>
      </c>
      <c r="B1669" t="s">
        <v>16</v>
      </c>
      <c r="C1669" t="s">
        <v>16</v>
      </c>
      <c r="D1669" t="s">
        <v>16</v>
      </c>
      <c r="E1669" t="s">
        <v>16</v>
      </c>
      <c r="F1669" t="s">
        <v>16</v>
      </c>
      <c r="G1669" t="s">
        <v>16</v>
      </c>
      <c r="H1669" t="s">
        <v>16</v>
      </c>
      <c r="I1669" t="s">
        <v>16</v>
      </c>
      <c r="J1669" s="20" t="s">
        <v>42</v>
      </c>
      <c r="K1669" s="127" t="s">
        <v>16</v>
      </c>
      <c r="L1669" s="127" t="s">
        <v>16</v>
      </c>
      <c r="M1669" s="127" t="s">
        <v>16</v>
      </c>
      <c r="N1669" s="127" t="s">
        <v>16</v>
      </c>
      <c r="O1669" s="127" t="s">
        <v>16</v>
      </c>
      <c r="P1669" s="127" t="s">
        <v>16</v>
      </c>
      <c r="Q1669" s="128" t="s">
        <v>16</v>
      </c>
      <c r="R1669" s="127" t="s">
        <v>16</v>
      </c>
      <c r="S1669" s="128" t="s">
        <v>16</v>
      </c>
      <c r="T1669" s="127" t="s">
        <v>16</v>
      </c>
      <c r="U1669" s="128" t="s">
        <v>16</v>
      </c>
      <c r="V1669" s="127" t="s">
        <v>16</v>
      </c>
      <c r="W1669" s="127" t="s">
        <v>16</v>
      </c>
      <c r="X1669" s="129" t="s">
        <v>16</v>
      </c>
      <c r="Y1669" s="129" t="s">
        <v>16</v>
      </c>
      <c r="Z1669" s="127" t="s">
        <v>16</v>
      </c>
      <c r="AA1669" s="129" t="s">
        <v>16</v>
      </c>
      <c r="AB1669" s="129" t="s">
        <v>16</v>
      </c>
      <c r="AC1669" s="127" t="s">
        <v>16</v>
      </c>
      <c r="AD1669" s="129" t="s">
        <v>16</v>
      </c>
      <c r="AE1669" s="129" t="s">
        <v>16</v>
      </c>
      <c r="AF1669" s="129" t="s">
        <v>16</v>
      </c>
      <c r="AG1669" s="129" t="s">
        <v>16</v>
      </c>
    </row>
    <row r="1670" spans="1:33">
      <c r="A1670" t="s">
        <v>16</v>
      </c>
      <c r="B1670" t="s">
        <v>16</v>
      </c>
      <c r="C1670" t="s">
        <v>16</v>
      </c>
      <c r="D1670" t="s">
        <v>16</v>
      </c>
      <c r="E1670" t="s">
        <v>16</v>
      </c>
      <c r="F1670" t="s">
        <v>16</v>
      </c>
      <c r="G1670" t="s">
        <v>16</v>
      </c>
      <c r="H1670" t="s">
        <v>16</v>
      </c>
      <c r="I1670" t="s">
        <v>16</v>
      </c>
      <c r="J1670" s="20" t="s">
        <v>42</v>
      </c>
      <c r="K1670" s="127" t="s">
        <v>16</v>
      </c>
      <c r="L1670" s="127" t="s">
        <v>16</v>
      </c>
      <c r="M1670" s="127" t="s">
        <v>16</v>
      </c>
      <c r="N1670" s="127" t="s">
        <v>16</v>
      </c>
      <c r="O1670" s="127" t="s">
        <v>16</v>
      </c>
      <c r="P1670" s="127" t="s">
        <v>16</v>
      </c>
      <c r="Q1670" s="128" t="s">
        <v>16</v>
      </c>
      <c r="R1670" s="127" t="s">
        <v>16</v>
      </c>
      <c r="S1670" s="128" t="s">
        <v>16</v>
      </c>
      <c r="T1670" s="127" t="s">
        <v>16</v>
      </c>
      <c r="U1670" s="128" t="s">
        <v>16</v>
      </c>
      <c r="V1670" s="127" t="s">
        <v>16</v>
      </c>
      <c r="W1670" s="127" t="s">
        <v>16</v>
      </c>
      <c r="X1670" s="129" t="s">
        <v>16</v>
      </c>
      <c r="Y1670" s="129" t="s">
        <v>16</v>
      </c>
      <c r="Z1670" s="127" t="s">
        <v>16</v>
      </c>
      <c r="AA1670" s="129" t="s">
        <v>16</v>
      </c>
      <c r="AB1670" s="129" t="s">
        <v>16</v>
      </c>
      <c r="AC1670" s="127" t="s">
        <v>16</v>
      </c>
      <c r="AD1670" s="129" t="s">
        <v>16</v>
      </c>
      <c r="AE1670" s="129" t="s">
        <v>16</v>
      </c>
      <c r="AF1670" s="129" t="s">
        <v>16</v>
      </c>
      <c r="AG1670" s="129" t="s">
        <v>16</v>
      </c>
    </row>
    <row r="1671" spans="1:33">
      <c r="A1671" t="s">
        <v>16</v>
      </c>
      <c r="B1671" t="s">
        <v>16</v>
      </c>
      <c r="C1671" t="s">
        <v>16</v>
      </c>
      <c r="D1671" t="s">
        <v>16</v>
      </c>
      <c r="E1671" t="s">
        <v>16</v>
      </c>
      <c r="F1671" t="s">
        <v>16</v>
      </c>
      <c r="G1671" t="s">
        <v>16</v>
      </c>
      <c r="H1671" t="s">
        <v>16</v>
      </c>
      <c r="I1671" t="s">
        <v>16</v>
      </c>
      <c r="J1671" s="20" t="s">
        <v>42</v>
      </c>
      <c r="K1671" s="127" t="s">
        <v>16</v>
      </c>
      <c r="L1671" s="127" t="s">
        <v>16</v>
      </c>
      <c r="M1671" s="127" t="s">
        <v>16</v>
      </c>
      <c r="N1671" s="127" t="s">
        <v>16</v>
      </c>
      <c r="O1671" s="127" t="s">
        <v>16</v>
      </c>
      <c r="P1671" s="127" t="s">
        <v>16</v>
      </c>
      <c r="Q1671" s="128" t="s">
        <v>16</v>
      </c>
      <c r="R1671" s="127" t="s">
        <v>16</v>
      </c>
      <c r="S1671" s="128" t="s">
        <v>16</v>
      </c>
      <c r="T1671" s="127" t="s">
        <v>16</v>
      </c>
      <c r="U1671" s="128" t="s">
        <v>16</v>
      </c>
      <c r="V1671" s="127" t="s">
        <v>16</v>
      </c>
      <c r="W1671" s="127" t="s">
        <v>16</v>
      </c>
      <c r="X1671" s="129" t="s">
        <v>16</v>
      </c>
      <c r="Y1671" s="129" t="s">
        <v>16</v>
      </c>
      <c r="Z1671" s="127" t="s">
        <v>16</v>
      </c>
      <c r="AA1671" s="129" t="s">
        <v>16</v>
      </c>
      <c r="AB1671" s="129" t="s">
        <v>16</v>
      </c>
      <c r="AC1671" s="127" t="s">
        <v>16</v>
      </c>
      <c r="AD1671" s="129" t="s">
        <v>16</v>
      </c>
      <c r="AE1671" s="129" t="s">
        <v>16</v>
      </c>
      <c r="AF1671" s="129" t="s">
        <v>16</v>
      </c>
      <c r="AG1671" s="129" t="s">
        <v>16</v>
      </c>
    </row>
    <row r="1672" spans="1:33">
      <c r="A1672" t="s">
        <v>16</v>
      </c>
      <c r="B1672" t="s">
        <v>16</v>
      </c>
      <c r="C1672" t="s">
        <v>16</v>
      </c>
      <c r="D1672" t="s">
        <v>16</v>
      </c>
      <c r="E1672" t="s">
        <v>16</v>
      </c>
      <c r="F1672" t="s">
        <v>16</v>
      </c>
      <c r="G1672" t="s">
        <v>16</v>
      </c>
      <c r="H1672" t="s">
        <v>16</v>
      </c>
      <c r="I1672" t="s">
        <v>16</v>
      </c>
      <c r="J1672" s="20" t="s">
        <v>42</v>
      </c>
      <c r="K1672" s="127" t="s">
        <v>16</v>
      </c>
      <c r="L1672" s="127" t="s">
        <v>16</v>
      </c>
      <c r="M1672" s="127" t="s">
        <v>16</v>
      </c>
      <c r="N1672" s="127" t="s">
        <v>16</v>
      </c>
      <c r="O1672" s="127" t="s">
        <v>16</v>
      </c>
      <c r="P1672" s="127" t="s">
        <v>16</v>
      </c>
      <c r="Q1672" s="128" t="s">
        <v>16</v>
      </c>
      <c r="R1672" s="127" t="s">
        <v>16</v>
      </c>
      <c r="S1672" s="128" t="s">
        <v>16</v>
      </c>
      <c r="T1672" s="127" t="s">
        <v>16</v>
      </c>
      <c r="U1672" s="128" t="s">
        <v>16</v>
      </c>
      <c r="V1672" s="127" t="s">
        <v>16</v>
      </c>
      <c r="W1672" s="127" t="s">
        <v>16</v>
      </c>
      <c r="X1672" s="129" t="s">
        <v>16</v>
      </c>
      <c r="Y1672" s="129" t="s">
        <v>16</v>
      </c>
      <c r="Z1672" s="127" t="s">
        <v>16</v>
      </c>
      <c r="AA1672" s="129" t="s">
        <v>16</v>
      </c>
      <c r="AB1672" s="129" t="s">
        <v>16</v>
      </c>
      <c r="AC1672" s="127" t="s">
        <v>16</v>
      </c>
      <c r="AD1672" s="129" t="s">
        <v>16</v>
      </c>
      <c r="AE1672" s="129" t="s">
        <v>16</v>
      </c>
      <c r="AF1672" s="129" t="s">
        <v>16</v>
      </c>
      <c r="AG1672" s="129" t="s">
        <v>16</v>
      </c>
    </row>
    <row r="1673" spans="1:33">
      <c r="A1673" t="s">
        <v>16</v>
      </c>
      <c r="B1673" t="s">
        <v>16</v>
      </c>
      <c r="C1673" t="s">
        <v>16</v>
      </c>
      <c r="D1673" t="s">
        <v>16</v>
      </c>
      <c r="E1673" t="s">
        <v>16</v>
      </c>
      <c r="F1673" t="s">
        <v>16</v>
      </c>
      <c r="G1673" t="s">
        <v>16</v>
      </c>
      <c r="H1673" t="s">
        <v>16</v>
      </c>
      <c r="I1673" t="s">
        <v>16</v>
      </c>
      <c r="J1673" s="20" t="s">
        <v>42</v>
      </c>
      <c r="K1673" s="127" t="s">
        <v>16</v>
      </c>
      <c r="L1673" s="127" t="s">
        <v>16</v>
      </c>
      <c r="M1673" s="127" t="s">
        <v>16</v>
      </c>
      <c r="N1673" s="127" t="s">
        <v>16</v>
      </c>
      <c r="O1673" s="127" t="s">
        <v>16</v>
      </c>
      <c r="P1673" s="127" t="s">
        <v>16</v>
      </c>
      <c r="Q1673" s="128" t="s">
        <v>16</v>
      </c>
      <c r="R1673" s="127" t="s">
        <v>16</v>
      </c>
      <c r="S1673" s="128" t="s">
        <v>16</v>
      </c>
      <c r="T1673" s="127" t="s">
        <v>16</v>
      </c>
      <c r="U1673" s="128" t="s">
        <v>16</v>
      </c>
      <c r="V1673" s="127" t="s">
        <v>16</v>
      </c>
      <c r="W1673" s="127" t="s">
        <v>16</v>
      </c>
      <c r="X1673" s="129" t="s">
        <v>16</v>
      </c>
      <c r="Y1673" s="129" t="s">
        <v>16</v>
      </c>
      <c r="Z1673" s="127" t="s">
        <v>16</v>
      </c>
      <c r="AA1673" s="129" t="s">
        <v>16</v>
      </c>
      <c r="AB1673" s="129" t="s">
        <v>16</v>
      </c>
      <c r="AC1673" s="127" t="s">
        <v>16</v>
      </c>
      <c r="AD1673" s="129" t="s">
        <v>16</v>
      </c>
      <c r="AE1673" s="129" t="s">
        <v>16</v>
      </c>
      <c r="AF1673" s="129" t="s">
        <v>16</v>
      </c>
      <c r="AG1673" s="129" t="s">
        <v>16</v>
      </c>
    </row>
    <row r="1674" spans="1:33">
      <c r="A1674" t="s">
        <v>16</v>
      </c>
      <c r="B1674" t="s">
        <v>16</v>
      </c>
      <c r="C1674" t="s">
        <v>16</v>
      </c>
      <c r="D1674" t="s">
        <v>16</v>
      </c>
      <c r="E1674" t="s">
        <v>16</v>
      </c>
      <c r="F1674" t="s">
        <v>16</v>
      </c>
      <c r="G1674" t="s">
        <v>16</v>
      </c>
      <c r="H1674" t="s">
        <v>16</v>
      </c>
      <c r="I1674" t="s">
        <v>16</v>
      </c>
      <c r="J1674" s="20" t="s">
        <v>42</v>
      </c>
      <c r="K1674" s="127" t="s">
        <v>16</v>
      </c>
      <c r="L1674" s="127" t="s">
        <v>16</v>
      </c>
      <c r="M1674" s="127" t="s">
        <v>16</v>
      </c>
      <c r="N1674" s="127" t="s">
        <v>16</v>
      </c>
      <c r="O1674" s="127" t="s">
        <v>16</v>
      </c>
      <c r="P1674" s="127" t="s">
        <v>16</v>
      </c>
      <c r="Q1674" s="128" t="s">
        <v>16</v>
      </c>
      <c r="R1674" s="127" t="s">
        <v>16</v>
      </c>
      <c r="S1674" s="128" t="s">
        <v>16</v>
      </c>
      <c r="T1674" s="127" t="s">
        <v>16</v>
      </c>
      <c r="U1674" s="128" t="s">
        <v>16</v>
      </c>
      <c r="V1674" s="127" t="s">
        <v>16</v>
      </c>
      <c r="W1674" s="127" t="s">
        <v>16</v>
      </c>
      <c r="X1674" s="129" t="s">
        <v>16</v>
      </c>
      <c r="Y1674" s="129" t="s">
        <v>16</v>
      </c>
      <c r="Z1674" s="127" t="s">
        <v>16</v>
      </c>
      <c r="AA1674" s="129" t="s">
        <v>16</v>
      </c>
      <c r="AB1674" s="129" t="s">
        <v>16</v>
      </c>
      <c r="AC1674" s="127" t="s">
        <v>16</v>
      </c>
      <c r="AD1674" s="129" t="s">
        <v>16</v>
      </c>
      <c r="AE1674" s="129" t="s">
        <v>16</v>
      </c>
      <c r="AF1674" s="129" t="s">
        <v>16</v>
      </c>
      <c r="AG1674" s="129" t="s">
        <v>16</v>
      </c>
    </row>
    <row r="1675" spans="1:33">
      <c r="A1675" t="s">
        <v>16</v>
      </c>
      <c r="B1675" t="s">
        <v>16</v>
      </c>
      <c r="C1675" t="s">
        <v>16</v>
      </c>
      <c r="D1675" t="s">
        <v>16</v>
      </c>
      <c r="E1675" t="s">
        <v>16</v>
      </c>
      <c r="F1675" t="s">
        <v>16</v>
      </c>
      <c r="G1675" t="s">
        <v>16</v>
      </c>
      <c r="H1675" t="s">
        <v>16</v>
      </c>
      <c r="I1675" t="s">
        <v>16</v>
      </c>
      <c r="J1675" s="20" t="s">
        <v>42</v>
      </c>
      <c r="K1675" s="127" t="s">
        <v>16</v>
      </c>
      <c r="L1675" s="127" t="s">
        <v>16</v>
      </c>
      <c r="M1675" s="127" t="s">
        <v>16</v>
      </c>
      <c r="N1675" s="127" t="s">
        <v>16</v>
      </c>
      <c r="O1675" s="127" t="s">
        <v>16</v>
      </c>
      <c r="P1675" s="127" t="s">
        <v>16</v>
      </c>
      <c r="Q1675" s="128" t="s">
        <v>16</v>
      </c>
      <c r="R1675" s="127" t="s">
        <v>16</v>
      </c>
      <c r="S1675" s="128" t="s">
        <v>16</v>
      </c>
      <c r="T1675" s="127" t="s">
        <v>16</v>
      </c>
      <c r="U1675" s="128" t="s">
        <v>16</v>
      </c>
      <c r="V1675" s="127" t="s">
        <v>16</v>
      </c>
      <c r="W1675" s="127" t="s">
        <v>16</v>
      </c>
      <c r="X1675" s="129" t="s">
        <v>16</v>
      </c>
      <c r="Y1675" s="129" t="s">
        <v>16</v>
      </c>
      <c r="Z1675" s="127" t="s">
        <v>16</v>
      </c>
      <c r="AA1675" s="129" t="s">
        <v>16</v>
      </c>
      <c r="AB1675" s="129" t="s">
        <v>16</v>
      </c>
      <c r="AC1675" s="127" t="s">
        <v>16</v>
      </c>
      <c r="AD1675" s="129" t="s">
        <v>16</v>
      </c>
      <c r="AE1675" s="129" t="s">
        <v>16</v>
      </c>
      <c r="AF1675" s="129" t="s">
        <v>16</v>
      </c>
      <c r="AG1675" s="129" t="s">
        <v>16</v>
      </c>
    </row>
    <row r="1676" spans="1:33">
      <c r="A1676" t="s">
        <v>16</v>
      </c>
      <c r="B1676" t="s">
        <v>16</v>
      </c>
      <c r="C1676" t="s">
        <v>16</v>
      </c>
      <c r="D1676" t="s">
        <v>16</v>
      </c>
      <c r="E1676" t="s">
        <v>16</v>
      </c>
      <c r="F1676" t="s">
        <v>16</v>
      </c>
      <c r="G1676" t="s">
        <v>16</v>
      </c>
      <c r="H1676" t="s">
        <v>16</v>
      </c>
      <c r="I1676" t="s">
        <v>16</v>
      </c>
      <c r="J1676" s="20" t="s">
        <v>42</v>
      </c>
      <c r="K1676" s="127" t="s">
        <v>16</v>
      </c>
      <c r="L1676" s="127" t="s">
        <v>16</v>
      </c>
      <c r="M1676" s="127" t="s">
        <v>16</v>
      </c>
      <c r="N1676" s="127" t="s">
        <v>16</v>
      </c>
      <c r="O1676" s="127" t="s">
        <v>16</v>
      </c>
      <c r="P1676" s="127" t="s">
        <v>16</v>
      </c>
      <c r="Q1676" s="128" t="s">
        <v>16</v>
      </c>
      <c r="R1676" s="127" t="s">
        <v>16</v>
      </c>
      <c r="S1676" s="128" t="s">
        <v>16</v>
      </c>
      <c r="T1676" s="127" t="s">
        <v>16</v>
      </c>
      <c r="U1676" s="128" t="s">
        <v>16</v>
      </c>
      <c r="V1676" s="127" t="s">
        <v>16</v>
      </c>
      <c r="W1676" s="127" t="s">
        <v>16</v>
      </c>
      <c r="X1676" s="129" t="s">
        <v>16</v>
      </c>
      <c r="Y1676" s="129" t="s">
        <v>16</v>
      </c>
      <c r="Z1676" s="127" t="s">
        <v>16</v>
      </c>
      <c r="AA1676" s="129" t="s">
        <v>16</v>
      </c>
      <c r="AB1676" s="129" t="s">
        <v>16</v>
      </c>
      <c r="AC1676" s="127" t="s">
        <v>16</v>
      </c>
      <c r="AD1676" s="129" t="s">
        <v>16</v>
      </c>
      <c r="AE1676" s="129" t="s">
        <v>16</v>
      </c>
      <c r="AF1676" s="129" t="s">
        <v>16</v>
      </c>
      <c r="AG1676" s="129" t="s">
        <v>16</v>
      </c>
    </row>
    <row r="1677" spans="1:33">
      <c r="A1677" t="s">
        <v>16</v>
      </c>
      <c r="B1677" t="s">
        <v>16</v>
      </c>
      <c r="C1677" t="s">
        <v>16</v>
      </c>
      <c r="D1677" t="s">
        <v>16</v>
      </c>
      <c r="E1677" t="s">
        <v>16</v>
      </c>
      <c r="F1677" t="s">
        <v>16</v>
      </c>
      <c r="G1677" t="s">
        <v>16</v>
      </c>
      <c r="H1677" t="s">
        <v>16</v>
      </c>
      <c r="I1677" t="s">
        <v>16</v>
      </c>
      <c r="J1677" s="20" t="s">
        <v>42</v>
      </c>
      <c r="K1677" s="127" t="s">
        <v>16</v>
      </c>
      <c r="L1677" s="127" t="s">
        <v>16</v>
      </c>
      <c r="M1677" s="127" t="s">
        <v>16</v>
      </c>
      <c r="N1677" s="127" t="s">
        <v>16</v>
      </c>
      <c r="O1677" s="127" t="s">
        <v>16</v>
      </c>
      <c r="P1677" s="127" t="s">
        <v>16</v>
      </c>
      <c r="Q1677" s="128" t="s">
        <v>16</v>
      </c>
      <c r="R1677" s="127" t="s">
        <v>16</v>
      </c>
      <c r="S1677" s="128" t="s">
        <v>16</v>
      </c>
      <c r="T1677" s="127" t="s">
        <v>16</v>
      </c>
      <c r="U1677" s="128" t="s">
        <v>16</v>
      </c>
      <c r="V1677" s="127" t="s">
        <v>16</v>
      </c>
      <c r="W1677" s="127" t="s">
        <v>16</v>
      </c>
      <c r="X1677" s="129" t="s">
        <v>16</v>
      </c>
      <c r="Y1677" s="129" t="s">
        <v>16</v>
      </c>
      <c r="Z1677" s="127" t="s">
        <v>16</v>
      </c>
      <c r="AA1677" s="129" t="s">
        <v>16</v>
      </c>
      <c r="AB1677" s="129" t="s">
        <v>16</v>
      </c>
      <c r="AC1677" s="127" t="s">
        <v>16</v>
      </c>
      <c r="AD1677" s="129" t="s">
        <v>16</v>
      </c>
      <c r="AE1677" s="129" t="s">
        <v>16</v>
      </c>
      <c r="AF1677" s="129" t="s">
        <v>16</v>
      </c>
      <c r="AG1677" s="129" t="s">
        <v>16</v>
      </c>
    </row>
    <row r="1678" spans="1:33">
      <c r="A1678" t="s">
        <v>16</v>
      </c>
      <c r="B1678" t="s">
        <v>16</v>
      </c>
      <c r="C1678" t="s">
        <v>16</v>
      </c>
      <c r="D1678" t="s">
        <v>16</v>
      </c>
      <c r="E1678" t="s">
        <v>16</v>
      </c>
      <c r="F1678" t="s">
        <v>16</v>
      </c>
      <c r="G1678" t="s">
        <v>16</v>
      </c>
      <c r="H1678" t="s">
        <v>16</v>
      </c>
      <c r="I1678" t="s">
        <v>16</v>
      </c>
      <c r="J1678" s="20" t="s">
        <v>42</v>
      </c>
      <c r="K1678" s="127" t="s">
        <v>16</v>
      </c>
      <c r="L1678" s="127" t="s">
        <v>16</v>
      </c>
      <c r="M1678" s="127" t="s">
        <v>16</v>
      </c>
      <c r="N1678" s="127" t="s">
        <v>16</v>
      </c>
      <c r="O1678" s="127" t="s">
        <v>16</v>
      </c>
      <c r="P1678" s="127" t="s">
        <v>16</v>
      </c>
      <c r="Q1678" s="128" t="s">
        <v>16</v>
      </c>
      <c r="R1678" s="127" t="s">
        <v>16</v>
      </c>
      <c r="S1678" s="128" t="s">
        <v>16</v>
      </c>
      <c r="T1678" s="127" t="s">
        <v>16</v>
      </c>
      <c r="U1678" s="128" t="s">
        <v>16</v>
      </c>
      <c r="V1678" s="127" t="s">
        <v>16</v>
      </c>
      <c r="W1678" s="127" t="s">
        <v>16</v>
      </c>
      <c r="X1678" s="129" t="s">
        <v>16</v>
      </c>
      <c r="Y1678" s="129" t="s">
        <v>16</v>
      </c>
      <c r="Z1678" s="127" t="s">
        <v>16</v>
      </c>
      <c r="AA1678" s="129" t="s">
        <v>16</v>
      </c>
      <c r="AB1678" s="129" t="s">
        <v>16</v>
      </c>
      <c r="AC1678" s="127" t="s">
        <v>16</v>
      </c>
      <c r="AD1678" s="129" t="s">
        <v>16</v>
      </c>
      <c r="AE1678" s="129" t="s">
        <v>16</v>
      </c>
      <c r="AF1678" s="129" t="s">
        <v>16</v>
      </c>
      <c r="AG1678" s="129" t="s">
        <v>16</v>
      </c>
    </row>
    <row r="1679" spans="1:33">
      <c r="A1679" t="s">
        <v>16</v>
      </c>
      <c r="B1679" t="s">
        <v>16</v>
      </c>
      <c r="C1679" t="s">
        <v>16</v>
      </c>
      <c r="D1679" t="s">
        <v>16</v>
      </c>
      <c r="E1679" t="s">
        <v>16</v>
      </c>
      <c r="F1679" t="s">
        <v>16</v>
      </c>
      <c r="G1679" t="s">
        <v>16</v>
      </c>
      <c r="H1679" t="s">
        <v>16</v>
      </c>
      <c r="I1679" t="s">
        <v>16</v>
      </c>
      <c r="J1679" s="20" t="s">
        <v>42</v>
      </c>
      <c r="K1679" s="127" t="s">
        <v>16</v>
      </c>
      <c r="L1679" s="127" t="s">
        <v>16</v>
      </c>
      <c r="M1679" s="127" t="s">
        <v>16</v>
      </c>
      <c r="N1679" s="127" t="s">
        <v>16</v>
      </c>
      <c r="O1679" s="127" t="s">
        <v>16</v>
      </c>
      <c r="P1679" s="127" t="s">
        <v>16</v>
      </c>
      <c r="Q1679" s="128" t="s">
        <v>16</v>
      </c>
      <c r="R1679" s="127" t="s">
        <v>16</v>
      </c>
      <c r="S1679" s="128" t="s">
        <v>16</v>
      </c>
      <c r="T1679" s="127" t="s">
        <v>16</v>
      </c>
      <c r="U1679" s="128" t="s">
        <v>16</v>
      </c>
      <c r="V1679" s="127" t="s">
        <v>16</v>
      </c>
      <c r="W1679" s="127" t="s">
        <v>16</v>
      </c>
      <c r="X1679" s="129" t="s">
        <v>16</v>
      </c>
      <c r="Y1679" s="129" t="s">
        <v>16</v>
      </c>
      <c r="Z1679" s="127" t="s">
        <v>16</v>
      </c>
      <c r="AA1679" s="129" t="s">
        <v>16</v>
      </c>
      <c r="AB1679" s="129" t="s">
        <v>16</v>
      </c>
      <c r="AC1679" s="127" t="s">
        <v>16</v>
      </c>
      <c r="AD1679" s="129" t="s">
        <v>16</v>
      </c>
      <c r="AE1679" s="129" t="s">
        <v>16</v>
      </c>
      <c r="AF1679" s="129" t="s">
        <v>16</v>
      </c>
      <c r="AG1679" s="129" t="s">
        <v>16</v>
      </c>
    </row>
    <row r="1680" spans="1:33">
      <c r="A1680" t="s">
        <v>16</v>
      </c>
      <c r="B1680" t="s">
        <v>16</v>
      </c>
      <c r="C1680" t="s">
        <v>16</v>
      </c>
      <c r="D1680" t="s">
        <v>16</v>
      </c>
      <c r="E1680" t="s">
        <v>16</v>
      </c>
      <c r="F1680" t="s">
        <v>16</v>
      </c>
      <c r="G1680" t="s">
        <v>16</v>
      </c>
      <c r="H1680" t="s">
        <v>16</v>
      </c>
      <c r="I1680" t="s">
        <v>16</v>
      </c>
      <c r="J1680" s="20" t="s">
        <v>42</v>
      </c>
      <c r="K1680" s="127" t="s">
        <v>16</v>
      </c>
      <c r="L1680" s="127" t="s">
        <v>16</v>
      </c>
      <c r="M1680" s="127" t="s">
        <v>16</v>
      </c>
      <c r="N1680" s="127" t="s">
        <v>16</v>
      </c>
      <c r="O1680" s="127" t="s">
        <v>16</v>
      </c>
      <c r="P1680" s="127" t="s">
        <v>16</v>
      </c>
      <c r="Q1680" s="128" t="s">
        <v>16</v>
      </c>
      <c r="R1680" s="127" t="s">
        <v>16</v>
      </c>
      <c r="S1680" s="128" t="s">
        <v>16</v>
      </c>
      <c r="T1680" s="127" t="s">
        <v>16</v>
      </c>
      <c r="U1680" s="128" t="s">
        <v>16</v>
      </c>
      <c r="V1680" s="127" t="s">
        <v>16</v>
      </c>
      <c r="W1680" s="127" t="s">
        <v>16</v>
      </c>
      <c r="X1680" s="129" t="s">
        <v>16</v>
      </c>
      <c r="Y1680" s="129" t="s">
        <v>16</v>
      </c>
      <c r="Z1680" s="127" t="s">
        <v>16</v>
      </c>
      <c r="AA1680" s="129" t="s">
        <v>16</v>
      </c>
      <c r="AB1680" s="129" t="s">
        <v>16</v>
      </c>
      <c r="AC1680" s="127" t="s">
        <v>16</v>
      </c>
      <c r="AD1680" s="129" t="s">
        <v>16</v>
      </c>
      <c r="AE1680" s="129" t="s">
        <v>16</v>
      </c>
      <c r="AF1680" s="129" t="s">
        <v>16</v>
      </c>
      <c r="AG1680" s="129" t="s">
        <v>16</v>
      </c>
    </row>
    <row r="1681" spans="1:33">
      <c r="A1681" t="s">
        <v>16</v>
      </c>
      <c r="B1681" t="s">
        <v>16</v>
      </c>
      <c r="C1681" t="s">
        <v>16</v>
      </c>
      <c r="D1681" t="s">
        <v>16</v>
      </c>
      <c r="E1681" t="s">
        <v>16</v>
      </c>
      <c r="F1681" t="s">
        <v>16</v>
      </c>
      <c r="G1681" t="s">
        <v>16</v>
      </c>
      <c r="H1681" t="s">
        <v>16</v>
      </c>
      <c r="I1681" t="s">
        <v>16</v>
      </c>
      <c r="J1681" s="20" t="s">
        <v>42</v>
      </c>
      <c r="K1681" s="127" t="s">
        <v>16</v>
      </c>
      <c r="L1681" s="127" t="s">
        <v>16</v>
      </c>
      <c r="M1681" s="127" t="s">
        <v>16</v>
      </c>
      <c r="N1681" s="127" t="s">
        <v>16</v>
      </c>
      <c r="O1681" s="127" t="s">
        <v>16</v>
      </c>
      <c r="P1681" s="127" t="s">
        <v>16</v>
      </c>
      <c r="Q1681" s="128" t="s">
        <v>16</v>
      </c>
      <c r="R1681" s="127" t="s">
        <v>16</v>
      </c>
      <c r="S1681" s="128" t="s">
        <v>16</v>
      </c>
      <c r="T1681" s="127" t="s">
        <v>16</v>
      </c>
      <c r="U1681" s="128" t="s">
        <v>16</v>
      </c>
      <c r="V1681" s="127" t="s">
        <v>16</v>
      </c>
      <c r="W1681" s="127" t="s">
        <v>16</v>
      </c>
      <c r="X1681" s="129" t="s">
        <v>16</v>
      </c>
      <c r="Y1681" s="129" t="s">
        <v>16</v>
      </c>
      <c r="Z1681" s="127" t="s">
        <v>16</v>
      </c>
      <c r="AA1681" s="129" t="s">
        <v>16</v>
      </c>
      <c r="AB1681" s="129" t="s">
        <v>16</v>
      </c>
      <c r="AC1681" s="127" t="s">
        <v>16</v>
      </c>
      <c r="AD1681" s="129" t="s">
        <v>16</v>
      </c>
      <c r="AE1681" s="129" t="s">
        <v>16</v>
      </c>
      <c r="AF1681" s="129" t="s">
        <v>16</v>
      </c>
      <c r="AG1681" s="129" t="s">
        <v>16</v>
      </c>
    </row>
    <row r="1682" spans="1:33">
      <c r="A1682" t="s">
        <v>16</v>
      </c>
      <c r="B1682" t="s">
        <v>16</v>
      </c>
      <c r="C1682" t="s">
        <v>16</v>
      </c>
      <c r="D1682" t="s">
        <v>16</v>
      </c>
      <c r="E1682" t="s">
        <v>16</v>
      </c>
      <c r="F1682" t="s">
        <v>16</v>
      </c>
      <c r="G1682" t="s">
        <v>16</v>
      </c>
      <c r="H1682" t="s">
        <v>16</v>
      </c>
      <c r="I1682" t="s">
        <v>16</v>
      </c>
      <c r="J1682" s="20" t="s">
        <v>42</v>
      </c>
      <c r="K1682" s="127" t="s">
        <v>16</v>
      </c>
      <c r="L1682" s="127" t="s">
        <v>16</v>
      </c>
      <c r="M1682" s="127" t="s">
        <v>16</v>
      </c>
      <c r="N1682" s="127" t="s">
        <v>16</v>
      </c>
      <c r="O1682" s="127" t="s">
        <v>16</v>
      </c>
      <c r="P1682" s="127" t="s">
        <v>16</v>
      </c>
      <c r="Q1682" s="128" t="s">
        <v>16</v>
      </c>
      <c r="R1682" s="127" t="s">
        <v>16</v>
      </c>
      <c r="S1682" s="128" t="s">
        <v>16</v>
      </c>
      <c r="T1682" s="127" t="s">
        <v>16</v>
      </c>
      <c r="U1682" s="128" t="s">
        <v>16</v>
      </c>
      <c r="V1682" s="127" t="s">
        <v>16</v>
      </c>
      <c r="W1682" s="127" t="s">
        <v>16</v>
      </c>
      <c r="X1682" s="129" t="s">
        <v>16</v>
      </c>
      <c r="Y1682" s="129" t="s">
        <v>16</v>
      </c>
      <c r="Z1682" s="127" t="s">
        <v>16</v>
      </c>
      <c r="AA1682" s="129" t="s">
        <v>16</v>
      </c>
      <c r="AB1682" s="129" t="s">
        <v>16</v>
      </c>
      <c r="AC1682" s="127" t="s">
        <v>16</v>
      </c>
      <c r="AD1682" s="129" t="s">
        <v>16</v>
      </c>
      <c r="AE1682" s="129" t="s">
        <v>16</v>
      </c>
      <c r="AF1682" s="129" t="s">
        <v>16</v>
      </c>
      <c r="AG1682" s="129" t="s">
        <v>16</v>
      </c>
    </row>
    <row r="1683" spans="1:33">
      <c r="A1683" t="s">
        <v>16</v>
      </c>
      <c r="B1683" t="s">
        <v>16</v>
      </c>
      <c r="C1683" t="s">
        <v>16</v>
      </c>
      <c r="D1683" t="s">
        <v>16</v>
      </c>
      <c r="E1683" t="s">
        <v>16</v>
      </c>
      <c r="F1683" t="s">
        <v>16</v>
      </c>
      <c r="G1683" t="s">
        <v>16</v>
      </c>
      <c r="H1683" t="s">
        <v>16</v>
      </c>
      <c r="I1683" t="s">
        <v>16</v>
      </c>
      <c r="J1683" s="20" t="s">
        <v>42</v>
      </c>
      <c r="K1683" s="127" t="s">
        <v>16</v>
      </c>
      <c r="L1683" s="127" t="s">
        <v>16</v>
      </c>
      <c r="M1683" s="127" t="s">
        <v>16</v>
      </c>
      <c r="N1683" s="127" t="s">
        <v>16</v>
      </c>
      <c r="O1683" s="127" t="s">
        <v>16</v>
      </c>
      <c r="P1683" s="127" t="s">
        <v>16</v>
      </c>
      <c r="Q1683" s="128" t="s">
        <v>16</v>
      </c>
      <c r="R1683" s="127" t="s">
        <v>16</v>
      </c>
      <c r="S1683" s="128" t="s">
        <v>16</v>
      </c>
      <c r="T1683" s="127" t="s">
        <v>16</v>
      </c>
      <c r="U1683" s="128" t="s">
        <v>16</v>
      </c>
      <c r="V1683" s="127" t="s">
        <v>16</v>
      </c>
      <c r="W1683" s="127" t="s">
        <v>16</v>
      </c>
      <c r="X1683" s="129" t="s">
        <v>16</v>
      </c>
      <c r="Y1683" s="129" t="s">
        <v>16</v>
      </c>
      <c r="Z1683" s="127" t="s">
        <v>16</v>
      </c>
      <c r="AA1683" s="129" t="s">
        <v>16</v>
      </c>
      <c r="AB1683" s="129" t="s">
        <v>16</v>
      </c>
      <c r="AC1683" s="127" t="s">
        <v>16</v>
      </c>
      <c r="AD1683" s="129" t="s">
        <v>16</v>
      </c>
      <c r="AE1683" s="129" t="s">
        <v>16</v>
      </c>
      <c r="AF1683" s="129" t="s">
        <v>16</v>
      </c>
      <c r="AG1683" s="129" t="s">
        <v>16</v>
      </c>
    </row>
    <row r="1684" spans="1:33">
      <c r="A1684" t="s">
        <v>16</v>
      </c>
      <c r="B1684" t="s">
        <v>16</v>
      </c>
      <c r="C1684" t="s">
        <v>16</v>
      </c>
      <c r="D1684" t="s">
        <v>16</v>
      </c>
      <c r="E1684" t="s">
        <v>16</v>
      </c>
      <c r="F1684" t="s">
        <v>16</v>
      </c>
      <c r="G1684" t="s">
        <v>16</v>
      </c>
      <c r="H1684" t="s">
        <v>16</v>
      </c>
      <c r="I1684" t="s">
        <v>16</v>
      </c>
      <c r="J1684" s="20" t="s">
        <v>42</v>
      </c>
      <c r="K1684" s="127" t="s">
        <v>16</v>
      </c>
      <c r="L1684" s="127" t="s">
        <v>16</v>
      </c>
      <c r="M1684" s="127" t="s">
        <v>16</v>
      </c>
      <c r="N1684" s="127" t="s">
        <v>16</v>
      </c>
      <c r="O1684" s="127" t="s">
        <v>16</v>
      </c>
      <c r="P1684" s="127" t="s">
        <v>16</v>
      </c>
      <c r="Q1684" s="128" t="s">
        <v>16</v>
      </c>
      <c r="R1684" s="127" t="s">
        <v>16</v>
      </c>
      <c r="S1684" s="128" t="s">
        <v>16</v>
      </c>
      <c r="T1684" s="127" t="s">
        <v>16</v>
      </c>
      <c r="U1684" s="128" t="s">
        <v>16</v>
      </c>
      <c r="V1684" s="127" t="s">
        <v>16</v>
      </c>
      <c r="W1684" s="127" t="s">
        <v>16</v>
      </c>
      <c r="X1684" s="129" t="s">
        <v>16</v>
      </c>
      <c r="Y1684" s="129" t="s">
        <v>16</v>
      </c>
      <c r="Z1684" s="127" t="s">
        <v>16</v>
      </c>
      <c r="AA1684" s="129" t="s">
        <v>16</v>
      </c>
      <c r="AB1684" s="129" t="s">
        <v>16</v>
      </c>
      <c r="AC1684" s="127" t="s">
        <v>16</v>
      </c>
      <c r="AD1684" s="129" t="s">
        <v>16</v>
      </c>
      <c r="AE1684" s="129" t="s">
        <v>16</v>
      </c>
      <c r="AF1684" s="129" t="s">
        <v>16</v>
      </c>
      <c r="AG1684" s="129" t="s">
        <v>16</v>
      </c>
    </row>
    <row r="1685" spans="1:33">
      <c r="A1685" t="s">
        <v>16</v>
      </c>
      <c r="B1685" t="s">
        <v>16</v>
      </c>
      <c r="C1685" t="s">
        <v>16</v>
      </c>
      <c r="D1685" t="s">
        <v>16</v>
      </c>
      <c r="E1685" t="s">
        <v>16</v>
      </c>
      <c r="F1685" t="s">
        <v>16</v>
      </c>
      <c r="G1685" t="s">
        <v>16</v>
      </c>
      <c r="H1685" t="s">
        <v>16</v>
      </c>
      <c r="I1685" t="s">
        <v>16</v>
      </c>
      <c r="J1685" s="20" t="s">
        <v>42</v>
      </c>
      <c r="K1685" s="127" t="s">
        <v>16</v>
      </c>
      <c r="L1685" s="127" t="s">
        <v>16</v>
      </c>
      <c r="M1685" s="127" t="s">
        <v>16</v>
      </c>
      <c r="N1685" s="127" t="s">
        <v>16</v>
      </c>
      <c r="O1685" s="127" t="s">
        <v>16</v>
      </c>
      <c r="P1685" s="127" t="s">
        <v>16</v>
      </c>
      <c r="Q1685" s="128" t="s">
        <v>16</v>
      </c>
      <c r="R1685" s="127" t="s">
        <v>16</v>
      </c>
      <c r="S1685" s="128" t="s">
        <v>16</v>
      </c>
      <c r="T1685" s="127" t="s">
        <v>16</v>
      </c>
      <c r="U1685" s="128" t="s">
        <v>16</v>
      </c>
      <c r="V1685" s="127" t="s">
        <v>16</v>
      </c>
      <c r="W1685" s="127" t="s">
        <v>16</v>
      </c>
      <c r="X1685" s="129" t="s">
        <v>16</v>
      </c>
      <c r="Y1685" s="129" t="s">
        <v>16</v>
      </c>
      <c r="Z1685" s="127" t="s">
        <v>16</v>
      </c>
      <c r="AA1685" s="129" t="s">
        <v>16</v>
      </c>
      <c r="AB1685" s="129" t="s">
        <v>16</v>
      </c>
      <c r="AC1685" s="127" t="s">
        <v>16</v>
      </c>
      <c r="AD1685" s="129" t="s">
        <v>16</v>
      </c>
      <c r="AE1685" s="129" t="s">
        <v>16</v>
      </c>
      <c r="AF1685" s="129" t="s">
        <v>16</v>
      </c>
      <c r="AG1685" s="129" t="s">
        <v>16</v>
      </c>
    </row>
    <row r="1686" spans="1:33">
      <c r="A1686" t="s">
        <v>16</v>
      </c>
      <c r="B1686" t="s">
        <v>16</v>
      </c>
      <c r="C1686" t="s">
        <v>16</v>
      </c>
      <c r="D1686" t="s">
        <v>16</v>
      </c>
      <c r="E1686" t="s">
        <v>16</v>
      </c>
      <c r="F1686" t="s">
        <v>16</v>
      </c>
      <c r="G1686" t="s">
        <v>16</v>
      </c>
      <c r="H1686" t="s">
        <v>16</v>
      </c>
      <c r="I1686" t="s">
        <v>16</v>
      </c>
      <c r="J1686" s="20" t="s">
        <v>42</v>
      </c>
      <c r="K1686" s="127" t="s">
        <v>16</v>
      </c>
      <c r="L1686" s="127" t="s">
        <v>16</v>
      </c>
      <c r="M1686" s="127" t="s">
        <v>16</v>
      </c>
      <c r="N1686" s="127" t="s">
        <v>16</v>
      </c>
      <c r="O1686" s="127" t="s">
        <v>16</v>
      </c>
      <c r="P1686" s="127" t="s">
        <v>16</v>
      </c>
      <c r="Q1686" s="128" t="s">
        <v>16</v>
      </c>
      <c r="R1686" s="127" t="s">
        <v>16</v>
      </c>
      <c r="S1686" s="128" t="s">
        <v>16</v>
      </c>
      <c r="T1686" s="127" t="s">
        <v>16</v>
      </c>
      <c r="U1686" s="128" t="s">
        <v>16</v>
      </c>
      <c r="V1686" s="127" t="s">
        <v>16</v>
      </c>
      <c r="W1686" s="127" t="s">
        <v>16</v>
      </c>
      <c r="X1686" s="129" t="s">
        <v>16</v>
      </c>
      <c r="Y1686" s="129" t="s">
        <v>16</v>
      </c>
      <c r="Z1686" s="127" t="s">
        <v>16</v>
      </c>
      <c r="AA1686" s="129" t="s">
        <v>16</v>
      </c>
      <c r="AB1686" s="129" t="s">
        <v>16</v>
      </c>
      <c r="AC1686" s="127" t="s">
        <v>16</v>
      </c>
      <c r="AD1686" s="129" t="s">
        <v>16</v>
      </c>
      <c r="AE1686" s="129" t="s">
        <v>16</v>
      </c>
      <c r="AF1686" s="129" t="s">
        <v>16</v>
      </c>
      <c r="AG1686" s="129" t="s">
        <v>16</v>
      </c>
    </row>
    <row r="1687" spans="1:33">
      <c r="A1687" t="s">
        <v>16</v>
      </c>
      <c r="B1687" t="s">
        <v>16</v>
      </c>
      <c r="C1687" t="s">
        <v>16</v>
      </c>
      <c r="D1687" t="s">
        <v>16</v>
      </c>
      <c r="E1687" t="s">
        <v>16</v>
      </c>
      <c r="F1687" t="s">
        <v>16</v>
      </c>
      <c r="G1687" t="s">
        <v>16</v>
      </c>
      <c r="H1687" t="s">
        <v>16</v>
      </c>
      <c r="I1687" t="s">
        <v>16</v>
      </c>
      <c r="J1687" s="20" t="s">
        <v>42</v>
      </c>
      <c r="K1687" s="127" t="s">
        <v>16</v>
      </c>
      <c r="L1687" s="127" t="s">
        <v>16</v>
      </c>
      <c r="M1687" s="127" t="s">
        <v>16</v>
      </c>
      <c r="N1687" s="127" t="s">
        <v>16</v>
      </c>
      <c r="O1687" s="127" t="s">
        <v>16</v>
      </c>
      <c r="P1687" s="127" t="s">
        <v>16</v>
      </c>
      <c r="Q1687" s="128" t="s">
        <v>16</v>
      </c>
      <c r="R1687" s="127" t="s">
        <v>16</v>
      </c>
      <c r="S1687" s="128" t="s">
        <v>16</v>
      </c>
      <c r="T1687" s="127" t="s">
        <v>16</v>
      </c>
      <c r="U1687" s="128" t="s">
        <v>16</v>
      </c>
      <c r="V1687" s="127" t="s">
        <v>16</v>
      </c>
      <c r="W1687" s="127" t="s">
        <v>16</v>
      </c>
      <c r="X1687" s="129" t="s">
        <v>16</v>
      </c>
      <c r="Y1687" s="129" t="s">
        <v>16</v>
      </c>
      <c r="Z1687" s="127" t="s">
        <v>16</v>
      </c>
      <c r="AA1687" s="129" t="s">
        <v>16</v>
      </c>
      <c r="AB1687" s="129" t="s">
        <v>16</v>
      </c>
      <c r="AC1687" s="127" t="s">
        <v>16</v>
      </c>
      <c r="AD1687" s="129" t="s">
        <v>16</v>
      </c>
      <c r="AE1687" s="129" t="s">
        <v>16</v>
      </c>
      <c r="AF1687" s="129" t="s">
        <v>16</v>
      </c>
      <c r="AG1687" s="129" t="s">
        <v>16</v>
      </c>
    </row>
    <row r="1688" spans="1:33">
      <c r="A1688" t="s">
        <v>16</v>
      </c>
      <c r="B1688" t="s">
        <v>16</v>
      </c>
      <c r="C1688" t="s">
        <v>16</v>
      </c>
      <c r="D1688" t="s">
        <v>16</v>
      </c>
      <c r="E1688" t="s">
        <v>16</v>
      </c>
      <c r="F1688" t="s">
        <v>16</v>
      </c>
      <c r="G1688" t="s">
        <v>16</v>
      </c>
      <c r="H1688" t="s">
        <v>16</v>
      </c>
      <c r="I1688" t="s">
        <v>16</v>
      </c>
      <c r="J1688" s="20" t="s">
        <v>42</v>
      </c>
      <c r="K1688" s="127" t="s">
        <v>16</v>
      </c>
      <c r="L1688" s="127" t="s">
        <v>16</v>
      </c>
      <c r="M1688" s="127" t="s">
        <v>16</v>
      </c>
      <c r="N1688" s="127" t="s">
        <v>16</v>
      </c>
      <c r="O1688" s="127" t="s">
        <v>16</v>
      </c>
      <c r="P1688" s="127" t="s">
        <v>16</v>
      </c>
      <c r="Q1688" s="128" t="s">
        <v>16</v>
      </c>
      <c r="R1688" s="127" t="s">
        <v>16</v>
      </c>
      <c r="S1688" s="128" t="s">
        <v>16</v>
      </c>
      <c r="T1688" s="127" t="s">
        <v>16</v>
      </c>
      <c r="U1688" s="128" t="s">
        <v>16</v>
      </c>
      <c r="V1688" s="127" t="s">
        <v>16</v>
      </c>
      <c r="W1688" s="127" t="s">
        <v>16</v>
      </c>
      <c r="X1688" s="129" t="s">
        <v>16</v>
      </c>
      <c r="Y1688" s="129" t="s">
        <v>16</v>
      </c>
      <c r="Z1688" s="127" t="s">
        <v>16</v>
      </c>
      <c r="AA1688" s="129" t="s">
        <v>16</v>
      </c>
      <c r="AB1688" s="129" t="s">
        <v>16</v>
      </c>
      <c r="AC1688" s="127" t="s">
        <v>16</v>
      </c>
      <c r="AD1688" s="129" t="s">
        <v>16</v>
      </c>
      <c r="AE1688" s="129" t="s">
        <v>16</v>
      </c>
      <c r="AF1688" s="129" t="s">
        <v>16</v>
      </c>
      <c r="AG1688" s="129" t="s">
        <v>16</v>
      </c>
    </row>
    <row r="1689" spans="1:33">
      <c r="A1689" t="s">
        <v>16</v>
      </c>
      <c r="B1689" t="s">
        <v>16</v>
      </c>
      <c r="C1689" t="s">
        <v>16</v>
      </c>
      <c r="D1689" t="s">
        <v>16</v>
      </c>
      <c r="E1689" t="s">
        <v>16</v>
      </c>
      <c r="F1689" t="s">
        <v>16</v>
      </c>
      <c r="G1689" t="s">
        <v>16</v>
      </c>
      <c r="H1689" t="s">
        <v>16</v>
      </c>
      <c r="I1689" t="s">
        <v>16</v>
      </c>
      <c r="J1689" s="20" t="s">
        <v>42</v>
      </c>
      <c r="K1689" s="127" t="s">
        <v>16</v>
      </c>
      <c r="L1689" s="127" t="s">
        <v>16</v>
      </c>
      <c r="M1689" s="127" t="s">
        <v>16</v>
      </c>
      <c r="N1689" s="127" t="s">
        <v>16</v>
      </c>
      <c r="O1689" s="127" t="s">
        <v>16</v>
      </c>
      <c r="P1689" s="127" t="s">
        <v>16</v>
      </c>
      <c r="Q1689" s="128" t="s">
        <v>16</v>
      </c>
      <c r="R1689" s="127" t="s">
        <v>16</v>
      </c>
      <c r="S1689" s="128" t="s">
        <v>16</v>
      </c>
      <c r="T1689" s="127" t="s">
        <v>16</v>
      </c>
      <c r="U1689" s="128" t="s">
        <v>16</v>
      </c>
      <c r="V1689" s="127" t="s">
        <v>16</v>
      </c>
      <c r="W1689" s="127" t="s">
        <v>16</v>
      </c>
      <c r="X1689" s="129" t="s">
        <v>16</v>
      </c>
      <c r="Y1689" s="129" t="s">
        <v>16</v>
      </c>
      <c r="Z1689" s="127" t="s">
        <v>16</v>
      </c>
      <c r="AA1689" s="129" t="s">
        <v>16</v>
      </c>
      <c r="AB1689" s="129" t="s">
        <v>16</v>
      </c>
      <c r="AC1689" s="127" t="s">
        <v>16</v>
      </c>
      <c r="AD1689" s="129" t="s">
        <v>16</v>
      </c>
      <c r="AE1689" s="129" t="s">
        <v>16</v>
      </c>
      <c r="AF1689" s="129" t="s">
        <v>16</v>
      </c>
      <c r="AG1689" s="129" t="s">
        <v>16</v>
      </c>
    </row>
    <row r="1690" spans="1:33">
      <c r="A1690" t="s">
        <v>16</v>
      </c>
      <c r="B1690" t="s">
        <v>16</v>
      </c>
      <c r="C1690" t="s">
        <v>16</v>
      </c>
      <c r="D1690" t="s">
        <v>16</v>
      </c>
      <c r="E1690" t="s">
        <v>16</v>
      </c>
      <c r="F1690" t="s">
        <v>16</v>
      </c>
      <c r="G1690" t="s">
        <v>16</v>
      </c>
      <c r="H1690" t="s">
        <v>16</v>
      </c>
      <c r="I1690" t="s">
        <v>16</v>
      </c>
      <c r="J1690" s="20" t="s">
        <v>42</v>
      </c>
      <c r="K1690" s="127" t="s">
        <v>16</v>
      </c>
      <c r="L1690" s="127" t="s">
        <v>16</v>
      </c>
      <c r="M1690" s="127" t="s">
        <v>16</v>
      </c>
      <c r="N1690" s="127" t="s">
        <v>16</v>
      </c>
      <c r="O1690" s="127" t="s">
        <v>16</v>
      </c>
      <c r="P1690" s="127" t="s">
        <v>16</v>
      </c>
      <c r="Q1690" s="128" t="s">
        <v>16</v>
      </c>
      <c r="R1690" s="127" t="s">
        <v>16</v>
      </c>
      <c r="S1690" s="128" t="s">
        <v>16</v>
      </c>
      <c r="T1690" s="127" t="s">
        <v>16</v>
      </c>
      <c r="U1690" s="128" t="s">
        <v>16</v>
      </c>
      <c r="V1690" s="127" t="s">
        <v>16</v>
      </c>
      <c r="W1690" s="127" t="s">
        <v>16</v>
      </c>
      <c r="X1690" s="129" t="s">
        <v>16</v>
      </c>
      <c r="Y1690" s="129" t="s">
        <v>16</v>
      </c>
      <c r="Z1690" s="127" t="s">
        <v>16</v>
      </c>
      <c r="AA1690" s="129" t="s">
        <v>16</v>
      </c>
      <c r="AB1690" s="129" t="s">
        <v>16</v>
      </c>
      <c r="AC1690" s="127" t="s">
        <v>16</v>
      </c>
      <c r="AD1690" s="129" t="s">
        <v>16</v>
      </c>
      <c r="AE1690" s="129" t="s">
        <v>16</v>
      </c>
      <c r="AF1690" s="129" t="s">
        <v>16</v>
      </c>
      <c r="AG1690" s="129" t="s">
        <v>16</v>
      </c>
    </row>
    <row r="1691" spans="1:33">
      <c r="A1691" t="s">
        <v>16</v>
      </c>
      <c r="B1691" t="s">
        <v>16</v>
      </c>
      <c r="C1691" t="s">
        <v>16</v>
      </c>
      <c r="D1691" t="s">
        <v>16</v>
      </c>
      <c r="E1691" t="s">
        <v>16</v>
      </c>
      <c r="F1691" t="s">
        <v>16</v>
      </c>
      <c r="G1691" t="s">
        <v>16</v>
      </c>
      <c r="H1691" t="s">
        <v>16</v>
      </c>
      <c r="I1691" t="s">
        <v>16</v>
      </c>
      <c r="J1691" s="20" t="s">
        <v>42</v>
      </c>
      <c r="K1691" s="127" t="s">
        <v>16</v>
      </c>
      <c r="L1691" s="127" t="s">
        <v>16</v>
      </c>
      <c r="M1691" s="127" t="s">
        <v>16</v>
      </c>
      <c r="N1691" s="127" t="s">
        <v>16</v>
      </c>
      <c r="O1691" s="127" t="s">
        <v>16</v>
      </c>
      <c r="P1691" s="127" t="s">
        <v>16</v>
      </c>
      <c r="Q1691" s="128" t="s">
        <v>16</v>
      </c>
      <c r="R1691" s="127" t="s">
        <v>16</v>
      </c>
      <c r="S1691" s="128" t="s">
        <v>16</v>
      </c>
      <c r="T1691" s="127" t="s">
        <v>16</v>
      </c>
      <c r="U1691" s="128" t="s">
        <v>16</v>
      </c>
      <c r="V1691" s="127" t="s">
        <v>16</v>
      </c>
      <c r="W1691" s="127" t="s">
        <v>16</v>
      </c>
      <c r="X1691" s="129" t="s">
        <v>16</v>
      </c>
      <c r="Y1691" s="129" t="s">
        <v>16</v>
      </c>
      <c r="Z1691" s="127" t="s">
        <v>16</v>
      </c>
      <c r="AA1691" s="129" t="s">
        <v>16</v>
      </c>
      <c r="AB1691" s="129" t="s">
        <v>16</v>
      </c>
      <c r="AC1691" s="127" t="s">
        <v>16</v>
      </c>
      <c r="AD1691" s="129" t="s">
        <v>16</v>
      </c>
      <c r="AE1691" s="129" t="s">
        <v>16</v>
      </c>
      <c r="AF1691" s="129" t="s">
        <v>16</v>
      </c>
      <c r="AG1691" s="129" t="s">
        <v>16</v>
      </c>
    </row>
    <row r="1692" spans="1:33">
      <c r="A1692" t="s">
        <v>16</v>
      </c>
      <c r="B1692" t="s">
        <v>16</v>
      </c>
      <c r="C1692" t="s">
        <v>16</v>
      </c>
      <c r="D1692" t="s">
        <v>16</v>
      </c>
      <c r="E1692" t="s">
        <v>16</v>
      </c>
      <c r="F1692" t="s">
        <v>16</v>
      </c>
      <c r="G1692" t="s">
        <v>16</v>
      </c>
      <c r="H1692" t="s">
        <v>16</v>
      </c>
      <c r="I1692" t="s">
        <v>16</v>
      </c>
      <c r="J1692" s="20" t="s">
        <v>42</v>
      </c>
      <c r="K1692" s="127" t="s">
        <v>16</v>
      </c>
      <c r="L1692" s="127" t="s">
        <v>16</v>
      </c>
      <c r="M1692" s="127" t="s">
        <v>16</v>
      </c>
      <c r="N1692" s="127" t="s">
        <v>16</v>
      </c>
      <c r="O1692" s="127" t="s">
        <v>16</v>
      </c>
      <c r="P1692" s="127" t="s">
        <v>16</v>
      </c>
      <c r="Q1692" s="128" t="s">
        <v>16</v>
      </c>
      <c r="R1692" s="127" t="s">
        <v>16</v>
      </c>
      <c r="S1692" s="128" t="s">
        <v>16</v>
      </c>
      <c r="T1692" s="127" t="s">
        <v>16</v>
      </c>
      <c r="U1692" s="128" t="s">
        <v>16</v>
      </c>
      <c r="V1692" s="127" t="s">
        <v>16</v>
      </c>
      <c r="W1692" s="127" t="s">
        <v>16</v>
      </c>
      <c r="X1692" s="129" t="s">
        <v>16</v>
      </c>
      <c r="Y1692" s="129" t="s">
        <v>16</v>
      </c>
      <c r="Z1692" s="127" t="s">
        <v>16</v>
      </c>
      <c r="AA1692" s="129" t="s">
        <v>16</v>
      </c>
      <c r="AB1692" s="129" t="s">
        <v>16</v>
      </c>
      <c r="AC1692" s="127" t="s">
        <v>16</v>
      </c>
      <c r="AD1692" s="129" t="s">
        <v>16</v>
      </c>
      <c r="AE1692" s="129" t="s">
        <v>16</v>
      </c>
      <c r="AF1692" s="129" t="s">
        <v>16</v>
      </c>
      <c r="AG1692" s="129" t="s">
        <v>16</v>
      </c>
    </row>
    <row r="1693" spans="1:33">
      <c r="A1693" t="s">
        <v>16</v>
      </c>
      <c r="B1693" t="s">
        <v>16</v>
      </c>
      <c r="C1693" t="s">
        <v>16</v>
      </c>
      <c r="D1693" t="s">
        <v>16</v>
      </c>
      <c r="E1693" t="s">
        <v>16</v>
      </c>
      <c r="F1693" t="s">
        <v>16</v>
      </c>
      <c r="G1693" t="s">
        <v>16</v>
      </c>
      <c r="H1693" t="s">
        <v>16</v>
      </c>
      <c r="I1693" t="s">
        <v>16</v>
      </c>
      <c r="J1693" s="20" t="s">
        <v>42</v>
      </c>
      <c r="K1693" s="127" t="s">
        <v>16</v>
      </c>
      <c r="L1693" s="127" t="s">
        <v>16</v>
      </c>
      <c r="M1693" s="127" t="s">
        <v>16</v>
      </c>
      <c r="N1693" s="127" t="s">
        <v>16</v>
      </c>
      <c r="O1693" s="127" t="s">
        <v>16</v>
      </c>
      <c r="P1693" s="127" t="s">
        <v>16</v>
      </c>
      <c r="Q1693" s="128" t="s">
        <v>16</v>
      </c>
      <c r="R1693" s="127" t="s">
        <v>16</v>
      </c>
      <c r="S1693" s="128" t="s">
        <v>16</v>
      </c>
      <c r="T1693" s="127" t="s">
        <v>16</v>
      </c>
      <c r="U1693" s="128" t="s">
        <v>16</v>
      </c>
      <c r="V1693" s="127" t="s">
        <v>16</v>
      </c>
      <c r="W1693" s="127" t="s">
        <v>16</v>
      </c>
      <c r="X1693" s="129" t="s">
        <v>16</v>
      </c>
      <c r="Y1693" s="129" t="s">
        <v>16</v>
      </c>
      <c r="Z1693" s="127" t="s">
        <v>16</v>
      </c>
      <c r="AA1693" s="129" t="s">
        <v>16</v>
      </c>
      <c r="AB1693" s="129" t="s">
        <v>16</v>
      </c>
      <c r="AC1693" s="127" t="s">
        <v>16</v>
      </c>
      <c r="AD1693" s="129" t="s">
        <v>16</v>
      </c>
      <c r="AE1693" s="129" t="s">
        <v>16</v>
      </c>
      <c r="AF1693" s="129" t="s">
        <v>16</v>
      </c>
      <c r="AG1693" s="129" t="s">
        <v>16</v>
      </c>
    </row>
    <row r="1694" spans="1:33">
      <c r="A1694" t="s">
        <v>16</v>
      </c>
      <c r="B1694" t="s">
        <v>16</v>
      </c>
      <c r="C1694" t="s">
        <v>16</v>
      </c>
      <c r="D1694" t="s">
        <v>16</v>
      </c>
      <c r="E1694" t="s">
        <v>16</v>
      </c>
      <c r="F1694" t="s">
        <v>16</v>
      </c>
      <c r="G1694" t="s">
        <v>16</v>
      </c>
      <c r="H1694" t="s">
        <v>16</v>
      </c>
      <c r="I1694" t="s">
        <v>16</v>
      </c>
      <c r="J1694" s="20" t="s">
        <v>42</v>
      </c>
      <c r="K1694" s="127" t="s">
        <v>16</v>
      </c>
      <c r="L1694" s="127" t="s">
        <v>16</v>
      </c>
      <c r="M1694" s="127" t="s">
        <v>16</v>
      </c>
      <c r="N1694" s="127" t="s">
        <v>16</v>
      </c>
      <c r="O1694" s="127" t="s">
        <v>16</v>
      </c>
      <c r="P1694" s="127" t="s">
        <v>16</v>
      </c>
      <c r="Q1694" s="128" t="s">
        <v>16</v>
      </c>
      <c r="R1694" s="127" t="s">
        <v>16</v>
      </c>
      <c r="S1694" s="128" t="s">
        <v>16</v>
      </c>
      <c r="T1694" s="127" t="s">
        <v>16</v>
      </c>
      <c r="U1694" s="128" t="s">
        <v>16</v>
      </c>
      <c r="V1694" s="127" t="s">
        <v>16</v>
      </c>
      <c r="W1694" s="127" t="s">
        <v>16</v>
      </c>
      <c r="X1694" s="129" t="s">
        <v>16</v>
      </c>
      <c r="Y1694" s="129" t="s">
        <v>16</v>
      </c>
      <c r="Z1694" s="127" t="s">
        <v>16</v>
      </c>
      <c r="AA1694" s="129" t="s">
        <v>16</v>
      </c>
      <c r="AB1694" s="129" t="s">
        <v>16</v>
      </c>
      <c r="AC1694" s="127" t="s">
        <v>16</v>
      </c>
      <c r="AD1694" s="129" t="s">
        <v>16</v>
      </c>
      <c r="AE1694" s="129" t="s">
        <v>16</v>
      </c>
      <c r="AF1694" s="129" t="s">
        <v>16</v>
      </c>
      <c r="AG1694" s="129" t="s">
        <v>16</v>
      </c>
    </row>
    <row r="1695" spans="1:33">
      <c r="A1695" t="s">
        <v>16</v>
      </c>
      <c r="B1695" t="s">
        <v>16</v>
      </c>
      <c r="C1695" t="s">
        <v>16</v>
      </c>
      <c r="D1695" t="s">
        <v>16</v>
      </c>
      <c r="E1695" t="s">
        <v>16</v>
      </c>
      <c r="F1695" t="s">
        <v>16</v>
      </c>
      <c r="G1695" t="s">
        <v>16</v>
      </c>
      <c r="H1695" t="s">
        <v>16</v>
      </c>
      <c r="I1695" t="s">
        <v>16</v>
      </c>
      <c r="J1695" s="20" t="s">
        <v>42</v>
      </c>
      <c r="K1695" s="127" t="s">
        <v>16</v>
      </c>
      <c r="L1695" s="127" t="s">
        <v>16</v>
      </c>
      <c r="M1695" s="127" t="s">
        <v>16</v>
      </c>
      <c r="N1695" s="127" t="s">
        <v>16</v>
      </c>
      <c r="O1695" s="127" t="s">
        <v>16</v>
      </c>
      <c r="P1695" s="127" t="s">
        <v>16</v>
      </c>
      <c r="Q1695" s="128" t="s">
        <v>16</v>
      </c>
      <c r="R1695" s="127" t="s">
        <v>16</v>
      </c>
      <c r="S1695" s="128" t="s">
        <v>16</v>
      </c>
      <c r="T1695" s="127" t="s">
        <v>16</v>
      </c>
      <c r="U1695" s="128" t="s">
        <v>16</v>
      </c>
      <c r="V1695" s="127" t="s">
        <v>16</v>
      </c>
      <c r="W1695" s="127" t="s">
        <v>16</v>
      </c>
      <c r="X1695" s="129" t="s">
        <v>16</v>
      </c>
      <c r="Y1695" s="129" t="s">
        <v>16</v>
      </c>
      <c r="Z1695" s="127" t="s">
        <v>16</v>
      </c>
      <c r="AA1695" s="129" t="s">
        <v>16</v>
      </c>
      <c r="AB1695" s="129" t="s">
        <v>16</v>
      </c>
      <c r="AC1695" s="127" t="s">
        <v>16</v>
      </c>
      <c r="AD1695" s="129" t="s">
        <v>16</v>
      </c>
      <c r="AE1695" s="129" t="s">
        <v>16</v>
      </c>
      <c r="AF1695" s="129" t="s">
        <v>16</v>
      </c>
      <c r="AG1695" s="129" t="s">
        <v>16</v>
      </c>
    </row>
    <row r="1696" spans="1:33">
      <c r="A1696" t="s">
        <v>16</v>
      </c>
      <c r="B1696" t="s">
        <v>16</v>
      </c>
      <c r="C1696" t="s">
        <v>16</v>
      </c>
      <c r="D1696" t="s">
        <v>16</v>
      </c>
      <c r="E1696" t="s">
        <v>16</v>
      </c>
      <c r="F1696" t="s">
        <v>16</v>
      </c>
      <c r="G1696" t="s">
        <v>16</v>
      </c>
      <c r="H1696" t="s">
        <v>16</v>
      </c>
      <c r="I1696" t="s">
        <v>16</v>
      </c>
      <c r="J1696" s="20" t="s">
        <v>42</v>
      </c>
      <c r="K1696" s="127" t="s">
        <v>16</v>
      </c>
      <c r="L1696" s="127" t="s">
        <v>16</v>
      </c>
      <c r="M1696" s="127" t="s">
        <v>16</v>
      </c>
      <c r="N1696" s="127" t="s">
        <v>16</v>
      </c>
      <c r="O1696" s="127" t="s">
        <v>16</v>
      </c>
      <c r="P1696" s="127" t="s">
        <v>16</v>
      </c>
      <c r="Q1696" s="128" t="s">
        <v>16</v>
      </c>
      <c r="R1696" s="127" t="s">
        <v>16</v>
      </c>
      <c r="S1696" s="128" t="s">
        <v>16</v>
      </c>
      <c r="T1696" s="127" t="s">
        <v>16</v>
      </c>
      <c r="U1696" s="128" t="s">
        <v>16</v>
      </c>
      <c r="V1696" s="127" t="s">
        <v>16</v>
      </c>
      <c r="W1696" s="127" t="s">
        <v>16</v>
      </c>
      <c r="X1696" s="129" t="s">
        <v>16</v>
      </c>
      <c r="Y1696" s="129" t="s">
        <v>16</v>
      </c>
      <c r="Z1696" s="127" t="s">
        <v>16</v>
      </c>
      <c r="AA1696" s="129" t="s">
        <v>16</v>
      </c>
      <c r="AB1696" s="129" t="s">
        <v>16</v>
      </c>
      <c r="AC1696" s="127" t="s">
        <v>16</v>
      </c>
      <c r="AD1696" s="129" t="s">
        <v>16</v>
      </c>
      <c r="AE1696" s="129" t="s">
        <v>16</v>
      </c>
      <c r="AF1696" s="129" t="s">
        <v>16</v>
      </c>
      <c r="AG1696" s="129" t="s">
        <v>16</v>
      </c>
    </row>
    <row r="1697" spans="1:33">
      <c r="A1697" t="s">
        <v>16</v>
      </c>
      <c r="B1697" t="s">
        <v>16</v>
      </c>
      <c r="C1697" t="s">
        <v>16</v>
      </c>
      <c r="D1697" t="s">
        <v>16</v>
      </c>
      <c r="E1697" t="s">
        <v>16</v>
      </c>
      <c r="F1697" t="s">
        <v>16</v>
      </c>
      <c r="G1697" t="s">
        <v>16</v>
      </c>
      <c r="H1697" t="s">
        <v>16</v>
      </c>
      <c r="I1697" t="s">
        <v>16</v>
      </c>
      <c r="J1697" s="20" t="s">
        <v>42</v>
      </c>
      <c r="K1697" s="127" t="s">
        <v>16</v>
      </c>
      <c r="L1697" s="127" t="s">
        <v>16</v>
      </c>
      <c r="M1697" s="127" t="s">
        <v>16</v>
      </c>
      <c r="N1697" s="127" t="s">
        <v>16</v>
      </c>
      <c r="O1697" s="127" t="s">
        <v>16</v>
      </c>
      <c r="P1697" s="127" t="s">
        <v>16</v>
      </c>
      <c r="Q1697" s="128" t="s">
        <v>16</v>
      </c>
      <c r="R1697" s="127" t="s">
        <v>16</v>
      </c>
      <c r="S1697" s="128" t="s">
        <v>16</v>
      </c>
      <c r="T1697" s="127" t="s">
        <v>16</v>
      </c>
      <c r="U1697" s="128" t="s">
        <v>16</v>
      </c>
      <c r="V1697" s="127" t="s">
        <v>16</v>
      </c>
      <c r="W1697" s="127" t="s">
        <v>16</v>
      </c>
      <c r="X1697" s="129" t="s">
        <v>16</v>
      </c>
      <c r="Y1697" s="129" t="s">
        <v>16</v>
      </c>
      <c r="Z1697" s="127" t="s">
        <v>16</v>
      </c>
      <c r="AA1697" s="129" t="s">
        <v>16</v>
      </c>
      <c r="AB1697" s="129" t="s">
        <v>16</v>
      </c>
      <c r="AC1697" s="127" t="s">
        <v>16</v>
      </c>
      <c r="AD1697" s="129" t="s">
        <v>16</v>
      </c>
      <c r="AE1697" s="129" t="s">
        <v>16</v>
      </c>
      <c r="AF1697" s="129" t="s">
        <v>16</v>
      </c>
      <c r="AG1697" s="129" t="s">
        <v>16</v>
      </c>
    </row>
    <row r="1698" spans="1:33">
      <c r="A1698" t="s">
        <v>16</v>
      </c>
      <c r="B1698" t="s">
        <v>16</v>
      </c>
      <c r="C1698" t="s">
        <v>16</v>
      </c>
      <c r="D1698" t="s">
        <v>16</v>
      </c>
      <c r="E1698" t="s">
        <v>16</v>
      </c>
      <c r="F1698" t="s">
        <v>16</v>
      </c>
      <c r="G1698" t="s">
        <v>16</v>
      </c>
      <c r="H1698" t="s">
        <v>16</v>
      </c>
      <c r="I1698" t="s">
        <v>16</v>
      </c>
      <c r="J1698" s="20" t="s">
        <v>42</v>
      </c>
      <c r="K1698" s="127" t="s">
        <v>16</v>
      </c>
      <c r="L1698" s="127" t="s">
        <v>16</v>
      </c>
      <c r="M1698" s="127" t="s">
        <v>16</v>
      </c>
      <c r="N1698" s="127" t="s">
        <v>16</v>
      </c>
      <c r="O1698" s="127" t="s">
        <v>16</v>
      </c>
      <c r="P1698" s="127" t="s">
        <v>16</v>
      </c>
      <c r="Q1698" s="128" t="s">
        <v>16</v>
      </c>
      <c r="R1698" s="127" t="s">
        <v>16</v>
      </c>
      <c r="S1698" s="128" t="s">
        <v>16</v>
      </c>
      <c r="T1698" s="127" t="s">
        <v>16</v>
      </c>
      <c r="U1698" s="128" t="s">
        <v>16</v>
      </c>
      <c r="V1698" s="127" t="s">
        <v>16</v>
      </c>
      <c r="W1698" s="127" t="s">
        <v>16</v>
      </c>
      <c r="X1698" s="129" t="s">
        <v>16</v>
      </c>
      <c r="Y1698" s="129" t="s">
        <v>16</v>
      </c>
      <c r="Z1698" s="127" t="s">
        <v>16</v>
      </c>
      <c r="AA1698" s="129" t="s">
        <v>16</v>
      </c>
      <c r="AB1698" s="129" t="s">
        <v>16</v>
      </c>
      <c r="AC1698" s="127" t="s">
        <v>16</v>
      </c>
      <c r="AD1698" s="129" t="s">
        <v>16</v>
      </c>
      <c r="AE1698" s="129" t="s">
        <v>16</v>
      </c>
      <c r="AF1698" s="129" t="s">
        <v>16</v>
      </c>
      <c r="AG1698" s="129" t="s">
        <v>16</v>
      </c>
    </row>
    <row r="1699" spans="1:33">
      <c r="A1699" t="s">
        <v>16</v>
      </c>
      <c r="B1699" t="s">
        <v>16</v>
      </c>
      <c r="C1699" t="s">
        <v>16</v>
      </c>
      <c r="D1699" t="s">
        <v>16</v>
      </c>
      <c r="E1699" t="s">
        <v>16</v>
      </c>
      <c r="F1699" t="s">
        <v>16</v>
      </c>
      <c r="G1699" t="s">
        <v>16</v>
      </c>
      <c r="H1699" t="s">
        <v>16</v>
      </c>
      <c r="I1699" t="s">
        <v>16</v>
      </c>
      <c r="J1699" s="20" t="s">
        <v>42</v>
      </c>
      <c r="K1699" s="127" t="s">
        <v>16</v>
      </c>
      <c r="L1699" s="127" t="s">
        <v>16</v>
      </c>
      <c r="M1699" s="127" t="s">
        <v>16</v>
      </c>
      <c r="N1699" s="127" t="s">
        <v>16</v>
      </c>
      <c r="O1699" s="127" t="s">
        <v>16</v>
      </c>
      <c r="P1699" s="127" t="s">
        <v>16</v>
      </c>
      <c r="Q1699" s="128" t="s">
        <v>16</v>
      </c>
      <c r="R1699" s="127" t="s">
        <v>16</v>
      </c>
      <c r="S1699" s="128" t="s">
        <v>16</v>
      </c>
      <c r="T1699" s="127" t="s">
        <v>16</v>
      </c>
      <c r="U1699" s="128" t="s">
        <v>16</v>
      </c>
      <c r="V1699" s="127" t="s">
        <v>16</v>
      </c>
      <c r="W1699" s="127" t="s">
        <v>16</v>
      </c>
      <c r="X1699" s="129" t="s">
        <v>16</v>
      </c>
      <c r="Y1699" s="129" t="s">
        <v>16</v>
      </c>
      <c r="Z1699" s="127" t="s">
        <v>16</v>
      </c>
      <c r="AA1699" s="129" t="s">
        <v>16</v>
      </c>
      <c r="AB1699" s="129" t="s">
        <v>16</v>
      </c>
      <c r="AC1699" s="127" t="s">
        <v>16</v>
      </c>
      <c r="AD1699" s="129" t="s">
        <v>16</v>
      </c>
      <c r="AE1699" s="129" t="s">
        <v>16</v>
      </c>
      <c r="AF1699" s="129" t="s">
        <v>16</v>
      </c>
      <c r="AG1699" s="129" t="s">
        <v>16</v>
      </c>
    </row>
    <row r="1700" spans="1:33">
      <c r="A1700" t="s">
        <v>16</v>
      </c>
      <c r="B1700" t="s">
        <v>16</v>
      </c>
      <c r="C1700" t="s">
        <v>16</v>
      </c>
      <c r="D1700" t="s">
        <v>16</v>
      </c>
      <c r="E1700" t="s">
        <v>16</v>
      </c>
      <c r="F1700" t="s">
        <v>16</v>
      </c>
      <c r="G1700" t="s">
        <v>16</v>
      </c>
      <c r="H1700" t="s">
        <v>16</v>
      </c>
      <c r="I1700" t="s">
        <v>16</v>
      </c>
      <c r="J1700" s="20" t="s">
        <v>42</v>
      </c>
      <c r="K1700" s="127" t="s">
        <v>16</v>
      </c>
      <c r="L1700" s="127" t="s">
        <v>16</v>
      </c>
      <c r="M1700" s="127" t="s">
        <v>16</v>
      </c>
      <c r="N1700" s="127" t="s">
        <v>16</v>
      </c>
      <c r="O1700" s="127" t="s">
        <v>16</v>
      </c>
      <c r="P1700" s="127" t="s">
        <v>16</v>
      </c>
      <c r="Q1700" s="128" t="s">
        <v>16</v>
      </c>
      <c r="R1700" s="127" t="s">
        <v>16</v>
      </c>
      <c r="S1700" s="128" t="s">
        <v>16</v>
      </c>
      <c r="T1700" s="127" t="s">
        <v>16</v>
      </c>
      <c r="U1700" s="128" t="s">
        <v>16</v>
      </c>
      <c r="V1700" s="127" t="s">
        <v>16</v>
      </c>
      <c r="W1700" s="127" t="s">
        <v>16</v>
      </c>
      <c r="X1700" s="129" t="s">
        <v>16</v>
      </c>
      <c r="Y1700" s="129" t="s">
        <v>16</v>
      </c>
      <c r="Z1700" s="127" t="s">
        <v>16</v>
      </c>
      <c r="AA1700" s="129" t="s">
        <v>16</v>
      </c>
      <c r="AB1700" s="129" t="s">
        <v>16</v>
      </c>
      <c r="AC1700" s="127" t="s">
        <v>16</v>
      </c>
      <c r="AD1700" s="129" t="s">
        <v>16</v>
      </c>
      <c r="AE1700" s="129" t="s">
        <v>16</v>
      </c>
      <c r="AF1700" s="129" t="s">
        <v>16</v>
      </c>
      <c r="AG1700" s="129" t="s">
        <v>16</v>
      </c>
    </row>
    <row r="1701" spans="1:33">
      <c r="A1701" t="s">
        <v>16</v>
      </c>
      <c r="B1701" t="s">
        <v>16</v>
      </c>
      <c r="C1701" t="s">
        <v>16</v>
      </c>
      <c r="D1701" t="s">
        <v>16</v>
      </c>
      <c r="E1701" t="s">
        <v>16</v>
      </c>
      <c r="F1701" t="s">
        <v>16</v>
      </c>
      <c r="G1701" t="s">
        <v>16</v>
      </c>
      <c r="H1701" t="s">
        <v>16</v>
      </c>
      <c r="I1701" t="s">
        <v>16</v>
      </c>
      <c r="J1701" s="20" t="s">
        <v>42</v>
      </c>
      <c r="K1701" s="127" t="s">
        <v>16</v>
      </c>
      <c r="L1701" s="127" t="s">
        <v>16</v>
      </c>
      <c r="M1701" s="127" t="s">
        <v>16</v>
      </c>
      <c r="N1701" s="127" t="s">
        <v>16</v>
      </c>
      <c r="O1701" s="127" t="s">
        <v>16</v>
      </c>
      <c r="P1701" s="127" t="s">
        <v>16</v>
      </c>
      <c r="Q1701" s="128" t="s">
        <v>16</v>
      </c>
      <c r="R1701" s="127" t="s">
        <v>16</v>
      </c>
      <c r="S1701" s="128" t="s">
        <v>16</v>
      </c>
      <c r="T1701" s="127" t="s">
        <v>16</v>
      </c>
      <c r="U1701" s="128" t="s">
        <v>16</v>
      </c>
      <c r="V1701" s="127" t="s">
        <v>16</v>
      </c>
      <c r="W1701" s="127" t="s">
        <v>16</v>
      </c>
      <c r="X1701" s="129" t="s">
        <v>16</v>
      </c>
      <c r="Y1701" s="129" t="s">
        <v>16</v>
      </c>
      <c r="Z1701" s="127" t="s">
        <v>16</v>
      </c>
      <c r="AA1701" s="129" t="s">
        <v>16</v>
      </c>
      <c r="AB1701" s="129" t="s">
        <v>16</v>
      </c>
      <c r="AC1701" s="127" t="s">
        <v>16</v>
      </c>
      <c r="AD1701" s="129" t="s">
        <v>16</v>
      </c>
      <c r="AE1701" s="129" t="s">
        <v>16</v>
      </c>
      <c r="AF1701" s="129" t="s">
        <v>16</v>
      </c>
      <c r="AG1701" s="129" t="s">
        <v>16</v>
      </c>
    </row>
    <row r="1702" spans="1:33">
      <c r="A1702" t="s">
        <v>16</v>
      </c>
      <c r="B1702" t="s">
        <v>16</v>
      </c>
      <c r="C1702" t="s">
        <v>16</v>
      </c>
      <c r="D1702" t="s">
        <v>16</v>
      </c>
      <c r="E1702" t="s">
        <v>16</v>
      </c>
      <c r="F1702" t="s">
        <v>16</v>
      </c>
      <c r="G1702" t="s">
        <v>16</v>
      </c>
      <c r="H1702" t="s">
        <v>16</v>
      </c>
      <c r="I1702" t="s">
        <v>16</v>
      </c>
      <c r="J1702" s="20" t="s">
        <v>42</v>
      </c>
      <c r="K1702" s="127" t="s">
        <v>16</v>
      </c>
      <c r="L1702" s="127" t="s">
        <v>16</v>
      </c>
      <c r="M1702" s="127" t="s">
        <v>16</v>
      </c>
      <c r="N1702" s="127" t="s">
        <v>16</v>
      </c>
      <c r="O1702" s="127" t="s">
        <v>16</v>
      </c>
      <c r="P1702" s="127" t="s">
        <v>16</v>
      </c>
      <c r="Q1702" s="128" t="s">
        <v>16</v>
      </c>
      <c r="R1702" s="127" t="s">
        <v>16</v>
      </c>
      <c r="S1702" s="128" t="s">
        <v>16</v>
      </c>
      <c r="T1702" s="127" t="s">
        <v>16</v>
      </c>
      <c r="U1702" s="128" t="s">
        <v>16</v>
      </c>
      <c r="V1702" s="127" t="s">
        <v>16</v>
      </c>
      <c r="W1702" s="127" t="s">
        <v>16</v>
      </c>
      <c r="X1702" s="129" t="s">
        <v>16</v>
      </c>
      <c r="Y1702" s="129" t="s">
        <v>16</v>
      </c>
      <c r="Z1702" s="127" t="s">
        <v>16</v>
      </c>
      <c r="AA1702" s="129" t="s">
        <v>16</v>
      </c>
      <c r="AB1702" s="129" t="s">
        <v>16</v>
      </c>
      <c r="AC1702" s="127" t="s">
        <v>16</v>
      </c>
      <c r="AD1702" s="129" t="s">
        <v>16</v>
      </c>
      <c r="AE1702" s="129" t="s">
        <v>16</v>
      </c>
      <c r="AF1702" s="129" t="s">
        <v>16</v>
      </c>
      <c r="AG1702" s="129" t="s">
        <v>16</v>
      </c>
    </row>
    <row r="1703" spans="1:33">
      <c r="A1703" t="s">
        <v>16</v>
      </c>
      <c r="B1703" t="s">
        <v>16</v>
      </c>
      <c r="C1703" t="s">
        <v>16</v>
      </c>
      <c r="D1703" t="s">
        <v>16</v>
      </c>
      <c r="E1703" t="s">
        <v>16</v>
      </c>
      <c r="F1703" t="s">
        <v>16</v>
      </c>
      <c r="G1703" t="s">
        <v>16</v>
      </c>
      <c r="H1703" t="s">
        <v>16</v>
      </c>
      <c r="I1703" t="s">
        <v>16</v>
      </c>
      <c r="J1703" s="20" t="s">
        <v>42</v>
      </c>
      <c r="K1703" s="127" t="s">
        <v>16</v>
      </c>
      <c r="L1703" s="127" t="s">
        <v>16</v>
      </c>
      <c r="M1703" s="127" t="s">
        <v>16</v>
      </c>
      <c r="N1703" s="127" t="s">
        <v>16</v>
      </c>
      <c r="O1703" s="127" t="s">
        <v>16</v>
      </c>
      <c r="P1703" s="127" t="s">
        <v>16</v>
      </c>
      <c r="Q1703" s="128" t="s">
        <v>16</v>
      </c>
      <c r="R1703" s="127" t="s">
        <v>16</v>
      </c>
      <c r="S1703" s="128" t="s">
        <v>16</v>
      </c>
      <c r="T1703" s="127" t="s">
        <v>16</v>
      </c>
      <c r="U1703" s="128" t="s">
        <v>16</v>
      </c>
      <c r="V1703" s="127" t="s">
        <v>16</v>
      </c>
      <c r="W1703" s="127" t="s">
        <v>16</v>
      </c>
      <c r="X1703" s="129" t="s">
        <v>16</v>
      </c>
      <c r="Y1703" s="129" t="s">
        <v>16</v>
      </c>
      <c r="Z1703" s="127" t="s">
        <v>16</v>
      </c>
      <c r="AA1703" s="129" t="s">
        <v>16</v>
      </c>
      <c r="AB1703" s="129" t="s">
        <v>16</v>
      </c>
      <c r="AC1703" s="127" t="s">
        <v>16</v>
      </c>
      <c r="AD1703" s="129" t="s">
        <v>16</v>
      </c>
      <c r="AE1703" s="129" t="s">
        <v>16</v>
      </c>
      <c r="AF1703" s="129" t="s">
        <v>16</v>
      </c>
      <c r="AG1703" s="129" t="s">
        <v>16</v>
      </c>
    </row>
    <row r="1704" spans="1:33">
      <c r="A1704" t="s">
        <v>16</v>
      </c>
      <c r="B1704" t="s">
        <v>16</v>
      </c>
      <c r="C1704" t="s">
        <v>16</v>
      </c>
      <c r="D1704" t="s">
        <v>16</v>
      </c>
      <c r="E1704" t="s">
        <v>16</v>
      </c>
      <c r="F1704" t="s">
        <v>16</v>
      </c>
      <c r="G1704" t="s">
        <v>16</v>
      </c>
      <c r="H1704" t="s">
        <v>16</v>
      </c>
      <c r="I1704" t="s">
        <v>16</v>
      </c>
      <c r="J1704" s="20" t="s">
        <v>42</v>
      </c>
      <c r="K1704" s="127" t="s">
        <v>16</v>
      </c>
      <c r="L1704" s="127" t="s">
        <v>16</v>
      </c>
      <c r="M1704" s="127" t="s">
        <v>16</v>
      </c>
      <c r="N1704" s="127" t="s">
        <v>16</v>
      </c>
      <c r="O1704" s="127" t="s">
        <v>16</v>
      </c>
      <c r="P1704" s="127" t="s">
        <v>16</v>
      </c>
      <c r="Q1704" s="128" t="s">
        <v>16</v>
      </c>
      <c r="R1704" s="127" t="s">
        <v>16</v>
      </c>
      <c r="S1704" s="128" t="s">
        <v>16</v>
      </c>
      <c r="T1704" s="127" t="s">
        <v>16</v>
      </c>
      <c r="U1704" s="128" t="s">
        <v>16</v>
      </c>
      <c r="V1704" s="127" t="s">
        <v>16</v>
      </c>
      <c r="W1704" s="127" t="s">
        <v>16</v>
      </c>
      <c r="X1704" s="129" t="s">
        <v>16</v>
      </c>
      <c r="Y1704" s="129" t="s">
        <v>16</v>
      </c>
      <c r="Z1704" s="127" t="s">
        <v>16</v>
      </c>
      <c r="AA1704" s="129" t="s">
        <v>16</v>
      </c>
      <c r="AB1704" s="129" t="s">
        <v>16</v>
      </c>
      <c r="AC1704" s="127" t="s">
        <v>16</v>
      </c>
      <c r="AD1704" s="129" t="s">
        <v>16</v>
      </c>
      <c r="AE1704" s="129" t="s">
        <v>16</v>
      </c>
      <c r="AF1704" s="129" t="s">
        <v>16</v>
      </c>
      <c r="AG1704" s="129" t="s">
        <v>16</v>
      </c>
    </row>
    <row r="1705" spans="1:33">
      <c r="A1705" t="s">
        <v>16</v>
      </c>
      <c r="B1705" t="s">
        <v>16</v>
      </c>
      <c r="C1705" t="s">
        <v>16</v>
      </c>
      <c r="D1705" t="s">
        <v>16</v>
      </c>
      <c r="E1705" t="s">
        <v>16</v>
      </c>
      <c r="F1705" t="s">
        <v>16</v>
      </c>
      <c r="G1705" t="s">
        <v>16</v>
      </c>
      <c r="H1705" t="s">
        <v>16</v>
      </c>
      <c r="I1705" t="s">
        <v>16</v>
      </c>
      <c r="J1705" s="20" t="s">
        <v>42</v>
      </c>
      <c r="K1705" s="127" t="s">
        <v>16</v>
      </c>
      <c r="L1705" s="127" t="s">
        <v>16</v>
      </c>
      <c r="M1705" s="127" t="s">
        <v>16</v>
      </c>
      <c r="N1705" s="127" t="s">
        <v>16</v>
      </c>
      <c r="O1705" s="127" t="s">
        <v>16</v>
      </c>
      <c r="P1705" s="127" t="s">
        <v>16</v>
      </c>
      <c r="Q1705" s="128" t="s">
        <v>16</v>
      </c>
      <c r="R1705" s="127" t="s">
        <v>16</v>
      </c>
      <c r="S1705" s="128" t="s">
        <v>16</v>
      </c>
      <c r="T1705" s="127" t="s">
        <v>16</v>
      </c>
      <c r="U1705" s="128" t="s">
        <v>16</v>
      </c>
      <c r="V1705" s="127" t="s">
        <v>16</v>
      </c>
      <c r="W1705" s="127" t="s">
        <v>16</v>
      </c>
      <c r="X1705" s="129" t="s">
        <v>16</v>
      </c>
      <c r="Y1705" s="129" t="s">
        <v>16</v>
      </c>
      <c r="Z1705" s="127" t="s">
        <v>16</v>
      </c>
      <c r="AA1705" s="129" t="s">
        <v>16</v>
      </c>
      <c r="AB1705" s="129" t="s">
        <v>16</v>
      </c>
      <c r="AC1705" s="127" t="s">
        <v>16</v>
      </c>
      <c r="AD1705" s="129" t="s">
        <v>16</v>
      </c>
      <c r="AE1705" s="129" t="s">
        <v>16</v>
      </c>
      <c r="AF1705" s="129" t="s">
        <v>16</v>
      </c>
      <c r="AG1705" s="129" t="s">
        <v>16</v>
      </c>
    </row>
    <row r="1706" spans="1:33">
      <c r="A1706" t="s">
        <v>16</v>
      </c>
      <c r="B1706" t="s">
        <v>16</v>
      </c>
      <c r="C1706" t="s">
        <v>16</v>
      </c>
      <c r="D1706" t="s">
        <v>16</v>
      </c>
      <c r="E1706" t="s">
        <v>16</v>
      </c>
      <c r="F1706" t="s">
        <v>16</v>
      </c>
      <c r="G1706" t="s">
        <v>16</v>
      </c>
      <c r="H1706" t="s">
        <v>16</v>
      </c>
      <c r="I1706" t="s">
        <v>16</v>
      </c>
      <c r="J1706" s="20" t="s">
        <v>42</v>
      </c>
      <c r="K1706" s="127" t="s">
        <v>16</v>
      </c>
      <c r="L1706" s="127" t="s">
        <v>16</v>
      </c>
      <c r="M1706" s="127" t="s">
        <v>16</v>
      </c>
      <c r="N1706" s="127" t="s">
        <v>16</v>
      </c>
      <c r="O1706" s="127" t="s">
        <v>16</v>
      </c>
      <c r="P1706" s="127" t="s">
        <v>16</v>
      </c>
      <c r="Q1706" s="128" t="s">
        <v>16</v>
      </c>
      <c r="R1706" s="127" t="s">
        <v>16</v>
      </c>
      <c r="S1706" s="128" t="s">
        <v>16</v>
      </c>
      <c r="T1706" s="127" t="s">
        <v>16</v>
      </c>
      <c r="U1706" s="128" t="s">
        <v>16</v>
      </c>
      <c r="V1706" s="127" t="s">
        <v>16</v>
      </c>
      <c r="W1706" s="127" t="s">
        <v>16</v>
      </c>
      <c r="X1706" s="129" t="s">
        <v>16</v>
      </c>
      <c r="Y1706" s="129" t="s">
        <v>16</v>
      </c>
      <c r="Z1706" s="127" t="s">
        <v>16</v>
      </c>
      <c r="AA1706" s="129" t="s">
        <v>16</v>
      </c>
      <c r="AB1706" s="129" t="s">
        <v>16</v>
      </c>
      <c r="AC1706" s="127" t="s">
        <v>16</v>
      </c>
      <c r="AD1706" s="129" t="s">
        <v>16</v>
      </c>
      <c r="AE1706" s="129" t="s">
        <v>16</v>
      </c>
      <c r="AF1706" s="129" t="s">
        <v>16</v>
      </c>
      <c r="AG1706" s="129" t="s">
        <v>16</v>
      </c>
    </row>
    <row r="1707" spans="1:33">
      <c r="A1707" t="s">
        <v>16</v>
      </c>
      <c r="B1707" t="s">
        <v>16</v>
      </c>
      <c r="C1707" t="s">
        <v>16</v>
      </c>
      <c r="D1707" t="s">
        <v>16</v>
      </c>
      <c r="E1707" t="s">
        <v>16</v>
      </c>
      <c r="F1707" t="s">
        <v>16</v>
      </c>
      <c r="G1707" t="s">
        <v>16</v>
      </c>
      <c r="H1707" t="s">
        <v>16</v>
      </c>
      <c r="I1707" t="s">
        <v>16</v>
      </c>
      <c r="J1707" s="20" t="s">
        <v>42</v>
      </c>
      <c r="K1707" s="127" t="s">
        <v>16</v>
      </c>
      <c r="L1707" s="127" t="s">
        <v>16</v>
      </c>
      <c r="M1707" s="127" t="s">
        <v>16</v>
      </c>
      <c r="N1707" s="127" t="s">
        <v>16</v>
      </c>
      <c r="O1707" s="127" t="s">
        <v>16</v>
      </c>
      <c r="P1707" s="127" t="s">
        <v>16</v>
      </c>
      <c r="Q1707" s="128" t="s">
        <v>16</v>
      </c>
      <c r="R1707" s="127" t="s">
        <v>16</v>
      </c>
      <c r="S1707" s="128" t="s">
        <v>16</v>
      </c>
      <c r="T1707" s="127" t="s">
        <v>16</v>
      </c>
      <c r="U1707" s="128" t="s">
        <v>16</v>
      </c>
      <c r="V1707" s="127" t="s">
        <v>16</v>
      </c>
      <c r="W1707" s="127" t="s">
        <v>16</v>
      </c>
      <c r="X1707" s="129" t="s">
        <v>16</v>
      </c>
      <c r="Y1707" s="129" t="s">
        <v>16</v>
      </c>
      <c r="Z1707" s="127" t="s">
        <v>16</v>
      </c>
      <c r="AA1707" s="129" t="s">
        <v>16</v>
      </c>
      <c r="AB1707" s="129" t="s">
        <v>16</v>
      </c>
      <c r="AC1707" s="127" t="s">
        <v>16</v>
      </c>
      <c r="AD1707" s="129" t="s">
        <v>16</v>
      </c>
      <c r="AE1707" s="129" t="s">
        <v>16</v>
      </c>
      <c r="AF1707" s="129" t="s">
        <v>16</v>
      </c>
      <c r="AG1707" s="129" t="s">
        <v>16</v>
      </c>
    </row>
    <row r="1708" spans="1:33">
      <c r="A1708" t="s">
        <v>16</v>
      </c>
      <c r="B1708" t="s">
        <v>16</v>
      </c>
      <c r="C1708" t="s">
        <v>16</v>
      </c>
      <c r="D1708" t="s">
        <v>16</v>
      </c>
      <c r="E1708" t="s">
        <v>16</v>
      </c>
      <c r="F1708" t="s">
        <v>16</v>
      </c>
      <c r="G1708" t="s">
        <v>16</v>
      </c>
      <c r="H1708" t="s">
        <v>16</v>
      </c>
      <c r="I1708" t="s">
        <v>16</v>
      </c>
      <c r="J1708" s="20" t="s">
        <v>42</v>
      </c>
      <c r="K1708" s="127" t="s">
        <v>16</v>
      </c>
      <c r="L1708" s="127" t="s">
        <v>16</v>
      </c>
      <c r="M1708" s="127" t="s">
        <v>16</v>
      </c>
      <c r="N1708" s="127" t="s">
        <v>16</v>
      </c>
      <c r="O1708" s="127" t="s">
        <v>16</v>
      </c>
      <c r="P1708" s="127" t="s">
        <v>16</v>
      </c>
      <c r="Q1708" s="128" t="s">
        <v>16</v>
      </c>
      <c r="R1708" s="127" t="s">
        <v>16</v>
      </c>
      <c r="S1708" s="128" t="s">
        <v>16</v>
      </c>
      <c r="T1708" s="127" t="s">
        <v>16</v>
      </c>
      <c r="U1708" s="128" t="s">
        <v>16</v>
      </c>
      <c r="V1708" s="127" t="s">
        <v>16</v>
      </c>
      <c r="W1708" s="127" t="s">
        <v>16</v>
      </c>
      <c r="X1708" s="129" t="s">
        <v>16</v>
      </c>
      <c r="Y1708" s="129" t="s">
        <v>16</v>
      </c>
      <c r="Z1708" s="127" t="s">
        <v>16</v>
      </c>
      <c r="AA1708" s="129" t="s">
        <v>16</v>
      </c>
      <c r="AB1708" s="129" t="s">
        <v>16</v>
      </c>
      <c r="AC1708" s="127" t="s">
        <v>16</v>
      </c>
      <c r="AD1708" s="129" t="s">
        <v>16</v>
      </c>
      <c r="AE1708" s="129" t="s">
        <v>16</v>
      </c>
      <c r="AF1708" s="129" t="s">
        <v>16</v>
      </c>
      <c r="AG1708" s="129" t="s">
        <v>16</v>
      </c>
    </row>
    <row r="1709" spans="1:33">
      <c r="A1709" t="s">
        <v>16</v>
      </c>
      <c r="B1709" t="s">
        <v>16</v>
      </c>
      <c r="C1709" t="s">
        <v>16</v>
      </c>
      <c r="D1709" t="s">
        <v>16</v>
      </c>
      <c r="E1709" t="s">
        <v>16</v>
      </c>
      <c r="F1709" t="s">
        <v>16</v>
      </c>
      <c r="G1709" t="s">
        <v>16</v>
      </c>
      <c r="H1709" t="s">
        <v>16</v>
      </c>
      <c r="I1709" t="s">
        <v>16</v>
      </c>
      <c r="J1709" s="20" t="s">
        <v>42</v>
      </c>
      <c r="K1709" s="127" t="s">
        <v>16</v>
      </c>
      <c r="L1709" s="127" t="s">
        <v>16</v>
      </c>
      <c r="M1709" s="127" t="s">
        <v>16</v>
      </c>
      <c r="N1709" s="127" t="s">
        <v>16</v>
      </c>
      <c r="O1709" s="127" t="s">
        <v>16</v>
      </c>
      <c r="P1709" s="127" t="s">
        <v>16</v>
      </c>
      <c r="Q1709" s="128" t="s">
        <v>16</v>
      </c>
      <c r="R1709" s="127" t="s">
        <v>16</v>
      </c>
      <c r="S1709" s="128" t="s">
        <v>16</v>
      </c>
      <c r="T1709" s="127" t="s">
        <v>16</v>
      </c>
      <c r="U1709" s="128" t="s">
        <v>16</v>
      </c>
      <c r="V1709" s="127" t="s">
        <v>16</v>
      </c>
      <c r="W1709" s="127" t="s">
        <v>16</v>
      </c>
      <c r="X1709" s="129" t="s">
        <v>16</v>
      </c>
      <c r="Y1709" s="129" t="s">
        <v>16</v>
      </c>
      <c r="Z1709" s="127" t="s">
        <v>16</v>
      </c>
      <c r="AA1709" s="129" t="s">
        <v>16</v>
      </c>
      <c r="AB1709" s="129" t="s">
        <v>16</v>
      </c>
      <c r="AC1709" s="127" t="s">
        <v>16</v>
      </c>
      <c r="AD1709" s="129" t="s">
        <v>16</v>
      </c>
      <c r="AE1709" s="129" t="s">
        <v>16</v>
      </c>
      <c r="AF1709" s="129" t="s">
        <v>16</v>
      </c>
      <c r="AG1709" s="129" t="s">
        <v>16</v>
      </c>
    </row>
    <row r="1710" spans="1:33">
      <c r="A1710" t="s">
        <v>16</v>
      </c>
      <c r="B1710" t="s">
        <v>16</v>
      </c>
      <c r="C1710" t="s">
        <v>16</v>
      </c>
      <c r="D1710" t="s">
        <v>16</v>
      </c>
      <c r="E1710" t="s">
        <v>16</v>
      </c>
      <c r="F1710" t="s">
        <v>16</v>
      </c>
      <c r="G1710" t="s">
        <v>16</v>
      </c>
      <c r="H1710" t="s">
        <v>16</v>
      </c>
      <c r="I1710" t="s">
        <v>16</v>
      </c>
      <c r="J1710" s="20" t="s">
        <v>42</v>
      </c>
      <c r="K1710" s="127" t="s">
        <v>16</v>
      </c>
      <c r="L1710" s="127" t="s">
        <v>16</v>
      </c>
      <c r="M1710" s="127" t="s">
        <v>16</v>
      </c>
      <c r="N1710" s="127" t="s">
        <v>16</v>
      </c>
      <c r="O1710" s="127" t="s">
        <v>16</v>
      </c>
      <c r="P1710" s="127" t="s">
        <v>16</v>
      </c>
      <c r="Q1710" s="128" t="s">
        <v>16</v>
      </c>
      <c r="R1710" s="127" t="s">
        <v>16</v>
      </c>
      <c r="S1710" s="128" t="s">
        <v>16</v>
      </c>
      <c r="T1710" s="127" t="s">
        <v>16</v>
      </c>
      <c r="U1710" s="128" t="s">
        <v>16</v>
      </c>
      <c r="V1710" s="127" t="s">
        <v>16</v>
      </c>
      <c r="W1710" s="127" t="s">
        <v>16</v>
      </c>
      <c r="X1710" s="129" t="s">
        <v>16</v>
      </c>
      <c r="Y1710" s="129" t="s">
        <v>16</v>
      </c>
      <c r="Z1710" s="127" t="s">
        <v>16</v>
      </c>
      <c r="AA1710" s="129" t="s">
        <v>16</v>
      </c>
      <c r="AB1710" s="129" t="s">
        <v>16</v>
      </c>
      <c r="AC1710" s="127" t="s">
        <v>16</v>
      </c>
      <c r="AD1710" s="129" t="s">
        <v>16</v>
      </c>
      <c r="AE1710" s="129" t="s">
        <v>16</v>
      </c>
      <c r="AF1710" s="129" t="s">
        <v>16</v>
      </c>
      <c r="AG1710" s="129" t="s">
        <v>16</v>
      </c>
    </row>
    <row r="1711" spans="1:33">
      <c r="A1711" t="s">
        <v>16</v>
      </c>
      <c r="B1711" t="s">
        <v>16</v>
      </c>
      <c r="C1711" t="s">
        <v>16</v>
      </c>
      <c r="D1711" t="s">
        <v>16</v>
      </c>
      <c r="E1711" t="s">
        <v>16</v>
      </c>
      <c r="F1711" t="s">
        <v>16</v>
      </c>
      <c r="G1711" t="s">
        <v>16</v>
      </c>
      <c r="H1711" t="s">
        <v>16</v>
      </c>
      <c r="I1711" t="s">
        <v>16</v>
      </c>
      <c r="J1711" s="20" t="s">
        <v>42</v>
      </c>
      <c r="K1711" s="127" t="s">
        <v>16</v>
      </c>
      <c r="L1711" s="127" t="s">
        <v>16</v>
      </c>
      <c r="M1711" s="127" t="s">
        <v>16</v>
      </c>
      <c r="N1711" s="127" t="s">
        <v>16</v>
      </c>
      <c r="O1711" s="127" t="s">
        <v>16</v>
      </c>
      <c r="P1711" s="127" t="s">
        <v>16</v>
      </c>
      <c r="Q1711" s="128" t="s">
        <v>16</v>
      </c>
      <c r="R1711" s="127" t="s">
        <v>16</v>
      </c>
      <c r="S1711" s="128" t="s">
        <v>16</v>
      </c>
      <c r="T1711" s="127" t="s">
        <v>16</v>
      </c>
      <c r="U1711" s="128" t="s">
        <v>16</v>
      </c>
      <c r="V1711" s="127" t="s">
        <v>16</v>
      </c>
      <c r="W1711" s="127" t="s">
        <v>16</v>
      </c>
      <c r="X1711" s="129" t="s">
        <v>16</v>
      </c>
      <c r="Y1711" s="129" t="s">
        <v>16</v>
      </c>
      <c r="Z1711" s="127" t="s">
        <v>16</v>
      </c>
      <c r="AA1711" s="129" t="s">
        <v>16</v>
      </c>
      <c r="AB1711" s="129" t="s">
        <v>16</v>
      </c>
      <c r="AC1711" s="127" t="s">
        <v>16</v>
      </c>
      <c r="AD1711" s="129" t="s">
        <v>16</v>
      </c>
      <c r="AE1711" s="129" t="s">
        <v>16</v>
      </c>
      <c r="AF1711" s="129" t="s">
        <v>16</v>
      </c>
      <c r="AG1711" s="129" t="s">
        <v>16</v>
      </c>
    </row>
    <row r="1712" spans="1:33">
      <c r="A1712" t="s">
        <v>16</v>
      </c>
      <c r="B1712" t="s">
        <v>16</v>
      </c>
      <c r="C1712" t="s">
        <v>16</v>
      </c>
      <c r="D1712" t="s">
        <v>16</v>
      </c>
      <c r="E1712" t="s">
        <v>16</v>
      </c>
      <c r="F1712" t="s">
        <v>16</v>
      </c>
      <c r="G1712" t="s">
        <v>16</v>
      </c>
      <c r="H1712" t="s">
        <v>16</v>
      </c>
      <c r="I1712" t="s">
        <v>16</v>
      </c>
      <c r="J1712" s="20" t="s">
        <v>42</v>
      </c>
      <c r="K1712" s="127" t="s">
        <v>16</v>
      </c>
      <c r="L1712" s="127" t="s">
        <v>16</v>
      </c>
      <c r="M1712" s="127" t="s">
        <v>16</v>
      </c>
      <c r="N1712" s="127" t="s">
        <v>16</v>
      </c>
      <c r="O1712" s="127" t="s">
        <v>16</v>
      </c>
      <c r="P1712" s="127" t="s">
        <v>16</v>
      </c>
      <c r="Q1712" s="128" t="s">
        <v>16</v>
      </c>
      <c r="R1712" s="127" t="s">
        <v>16</v>
      </c>
      <c r="S1712" s="128" t="s">
        <v>16</v>
      </c>
      <c r="T1712" s="127" t="s">
        <v>16</v>
      </c>
      <c r="U1712" s="128" t="s">
        <v>16</v>
      </c>
      <c r="V1712" s="127" t="s">
        <v>16</v>
      </c>
      <c r="W1712" s="127" t="s">
        <v>16</v>
      </c>
      <c r="X1712" s="129" t="s">
        <v>16</v>
      </c>
      <c r="Y1712" s="129" t="s">
        <v>16</v>
      </c>
      <c r="Z1712" s="127" t="s">
        <v>16</v>
      </c>
      <c r="AA1712" s="129" t="s">
        <v>16</v>
      </c>
      <c r="AB1712" s="129" t="s">
        <v>16</v>
      </c>
      <c r="AC1712" s="127" t="s">
        <v>16</v>
      </c>
      <c r="AD1712" s="129" t="s">
        <v>16</v>
      </c>
      <c r="AE1712" s="129" t="s">
        <v>16</v>
      </c>
      <c r="AF1712" s="129" t="s">
        <v>16</v>
      </c>
      <c r="AG1712" s="129" t="s">
        <v>16</v>
      </c>
    </row>
    <row r="1713" spans="1:33">
      <c r="A1713" t="s">
        <v>16</v>
      </c>
      <c r="B1713" t="s">
        <v>16</v>
      </c>
      <c r="C1713" t="s">
        <v>16</v>
      </c>
      <c r="D1713" t="s">
        <v>16</v>
      </c>
      <c r="E1713" t="s">
        <v>16</v>
      </c>
      <c r="F1713" t="s">
        <v>16</v>
      </c>
      <c r="G1713" t="s">
        <v>16</v>
      </c>
      <c r="H1713" t="s">
        <v>16</v>
      </c>
      <c r="I1713" t="s">
        <v>16</v>
      </c>
      <c r="J1713" s="20" t="s">
        <v>42</v>
      </c>
      <c r="K1713" s="127" t="s">
        <v>16</v>
      </c>
      <c r="L1713" s="127" t="s">
        <v>16</v>
      </c>
      <c r="M1713" s="127" t="s">
        <v>16</v>
      </c>
      <c r="N1713" s="127" t="s">
        <v>16</v>
      </c>
      <c r="O1713" s="127" t="s">
        <v>16</v>
      </c>
      <c r="P1713" s="127" t="s">
        <v>16</v>
      </c>
      <c r="Q1713" s="128" t="s">
        <v>16</v>
      </c>
      <c r="R1713" s="127" t="s">
        <v>16</v>
      </c>
      <c r="S1713" s="128" t="s">
        <v>16</v>
      </c>
      <c r="T1713" s="127" t="s">
        <v>16</v>
      </c>
      <c r="U1713" s="128" t="s">
        <v>16</v>
      </c>
      <c r="V1713" s="127" t="s">
        <v>16</v>
      </c>
      <c r="W1713" s="127" t="s">
        <v>16</v>
      </c>
      <c r="X1713" s="129" t="s">
        <v>16</v>
      </c>
      <c r="Y1713" s="129" t="s">
        <v>16</v>
      </c>
      <c r="Z1713" s="127" t="s">
        <v>16</v>
      </c>
      <c r="AA1713" s="129" t="s">
        <v>16</v>
      </c>
      <c r="AB1713" s="129" t="s">
        <v>16</v>
      </c>
      <c r="AC1713" s="127" t="s">
        <v>16</v>
      </c>
      <c r="AD1713" s="129" t="s">
        <v>16</v>
      </c>
      <c r="AE1713" s="129" t="s">
        <v>16</v>
      </c>
      <c r="AF1713" s="129" t="s">
        <v>16</v>
      </c>
      <c r="AG1713" s="129" t="s">
        <v>16</v>
      </c>
    </row>
    <row r="1714" spans="1:33">
      <c r="A1714" t="s">
        <v>16</v>
      </c>
      <c r="B1714" t="s">
        <v>16</v>
      </c>
      <c r="C1714" t="s">
        <v>16</v>
      </c>
      <c r="D1714" t="s">
        <v>16</v>
      </c>
      <c r="E1714" t="s">
        <v>16</v>
      </c>
      <c r="F1714" t="s">
        <v>16</v>
      </c>
      <c r="G1714" t="s">
        <v>16</v>
      </c>
      <c r="H1714" t="s">
        <v>16</v>
      </c>
      <c r="I1714" t="s">
        <v>16</v>
      </c>
      <c r="J1714" s="20" t="s">
        <v>42</v>
      </c>
      <c r="K1714" s="127" t="s">
        <v>16</v>
      </c>
      <c r="L1714" s="127" t="s">
        <v>16</v>
      </c>
      <c r="M1714" s="127" t="s">
        <v>16</v>
      </c>
      <c r="N1714" s="127" t="s">
        <v>16</v>
      </c>
      <c r="O1714" s="127" t="s">
        <v>16</v>
      </c>
      <c r="P1714" s="127" t="s">
        <v>16</v>
      </c>
      <c r="Q1714" s="128" t="s">
        <v>16</v>
      </c>
      <c r="R1714" s="127" t="s">
        <v>16</v>
      </c>
      <c r="S1714" s="128" t="s">
        <v>16</v>
      </c>
      <c r="T1714" s="127" t="s">
        <v>16</v>
      </c>
      <c r="U1714" s="128" t="s">
        <v>16</v>
      </c>
      <c r="V1714" s="127" t="s">
        <v>16</v>
      </c>
      <c r="W1714" s="127" t="s">
        <v>16</v>
      </c>
      <c r="X1714" s="129" t="s">
        <v>16</v>
      </c>
      <c r="Y1714" s="129" t="s">
        <v>16</v>
      </c>
      <c r="Z1714" s="127" t="s">
        <v>16</v>
      </c>
      <c r="AA1714" s="129" t="s">
        <v>16</v>
      </c>
      <c r="AB1714" s="129" t="s">
        <v>16</v>
      </c>
      <c r="AC1714" s="127" t="s">
        <v>16</v>
      </c>
      <c r="AD1714" s="129" t="s">
        <v>16</v>
      </c>
      <c r="AE1714" s="129" t="s">
        <v>16</v>
      </c>
      <c r="AF1714" s="129" t="s">
        <v>16</v>
      </c>
      <c r="AG1714" s="129" t="s">
        <v>16</v>
      </c>
    </row>
    <row r="1715" spans="1:33">
      <c r="A1715" t="s">
        <v>16</v>
      </c>
      <c r="B1715" t="s">
        <v>16</v>
      </c>
      <c r="C1715" t="s">
        <v>16</v>
      </c>
      <c r="D1715" t="s">
        <v>16</v>
      </c>
      <c r="E1715" t="s">
        <v>16</v>
      </c>
      <c r="F1715" t="s">
        <v>16</v>
      </c>
      <c r="G1715" t="s">
        <v>16</v>
      </c>
      <c r="H1715" t="s">
        <v>16</v>
      </c>
      <c r="I1715" t="s">
        <v>16</v>
      </c>
      <c r="J1715" s="20" t="s">
        <v>42</v>
      </c>
      <c r="K1715" s="127" t="s">
        <v>16</v>
      </c>
      <c r="L1715" s="127" t="s">
        <v>16</v>
      </c>
      <c r="M1715" s="127" t="s">
        <v>16</v>
      </c>
      <c r="N1715" s="127" t="s">
        <v>16</v>
      </c>
      <c r="O1715" s="127" t="s">
        <v>16</v>
      </c>
      <c r="P1715" s="127" t="s">
        <v>16</v>
      </c>
      <c r="Q1715" s="128" t="s">
        <v>16</v>
      </c>
      <c r="R1715" s="127" t="s">
        <v>16</v>
      </c>
      <c r="S1715" s="128" t="s">
        <v>16</v>
      </c>
      <c r="T1715" s="127" t="s">
        <v>16</v>
      </c>
      <c r="U1715" s="128" t="s">
        <v>16</v>
      </c>
      <c r="V1715" s="127" t="s">
        <v>16</v>
      </c>
      <c r="W1715" s="127" t="s">
        <v>16</v>
      </c>
      <c r="X1715" s="129" t="s">
        <v>16</v>
      </c>
      <c r="Y1715" s="129" t="s">
        <v>16</v>
      </c>
      <c r="Z1715" s="127" t="s">
        <v>16</v>
      </c>
      <c r="AA1715" s="129" t="s">
        <v>16</v>
      </c>
      <c r="AB1715" s="129" t="s">
        <v>16</v>
      </c>
      <c r="AC1715" s="127" t="s">
        <v>16</v>
      </c>
      <c r="AD1715" s="129" t="s">
        <v>16</v>
      </c>
      <c r="AE1715" s="129" t="s">
        <v>16</v>
      </c>
      <c r="AF1715" s="129" t="s">
        <v>16</v>
      </c>
      <c r="AG1715" s="129" t="s">
        <v>16</v>
      </c>
    </row>
    <row r="1716" spans="1:33">
      <c r="A1716" t="s">
        <v>16</v>
      </c>
      <c r="B1716" t="s">
        <v>16</v>
      </c>
      <c r="C1716" t="s">
        <v>16</v>
      </c>
      <c r="D1716" t="s">
        <v>16</v>
      </c>
      <c r="E1716" t="s">
        <v>16</v>
      </c>
      <c r="F1716" t="s">
        <v>16</v>
      </c>
      <c r="G1716" t="s">
        <v>16</v>
      </c>
      <c r="H1716" t="s">
        <v>16</v>
      </c>
      <c r="I1716" t="s">
        <v>16</v>
      </c>
      <c r="J1716" s="20" t="s">
        <v>42</v>
      </c>
      <c r="K1716" s="127" t="s">
        <v>16</v>
      </c>
      <c r="L1716" s="127" t="s">
        <v>16</v>
      </c>
      <c r="M1716" s="127" t="s">
        <v>16</v>
      </c>
      <c r="N1716" s="127" t="s">
        <v>16</v>
      </c>
      <c r="O1716" s="127" t="s">
        <v>16</v>
      </c>
      <c r="P1716" s="127" t="s">
        <v>16</v>
      </c>
      <c r="Q1716" s="128" t="s">
        <v>16</v>
      </c>
      <c r="R1716" s="127" t="s">
        <v>16</v>
      </c>
      <c r="S1716" s="128" t="s">
        <v>16</v>
      </c>
      <c r="T1716" s="127" t="s">
        <v>16</v>
      </c>
      <c r="U1716" s="128" t="s">
        <v>16</v>
      </c>
      <c r="V1716" s="127" t="s">
        <v>16</v>
      </c>
      <c r="W1716" s="127" t="s">
        <v>16</v>
      </c>
      <c r="X1716" s="129" t="s">
        <v>16</v>
      </c>
      <c r="Y1716" s="129" t="s">
        <v>16</v>
      </c>
      <c r="Z1716" s="127" t="s">
        <v>16</v>
      </c>
      <c r="AA1716" s="129" t="s">
        <v>16</v>
      </c>
      <c r="AB1716" s="129" t="s">
        <v>16</v>
      </c>
      <c r="AC1716" s="127" t="s">
        <v>16</v>
      </c>
      <c r="AD1716" s="129" t="s">
        <v>16</v>
      </c>
      <c r="AE1716" s="129" t="s">
        <v>16</v>
      </c>
      <c r="AF1716" s="129" t="s">
        <v>16</v>
      </c>
      <c r="AG1716" s="129" t="s">
        <v>16</v>
      </c>
    </row>
    <row r="1717" spans="1:33">
      <c r="A1717" t="s">
        <v>16</v>
      </c>
      <c r="B1717" t="s">
        <v>16</v>
      </c>
      <c r="C1717" t="s">
        <v>16</v>
      </c>
      <c r="D1717" t="s">
        <v>16</v>
      </c>
      <c r="E1717" t="s">
        <v>16</v>
      </c>
      <c r="F1717" t="s">
        <v>16</v>
      </c>
      <c r="G1717" t="s">
        <v>16</v>
      </c>
      <c r="H1717" t="s">
        <v>16</v>
      </c>
      <c r="I1717" t="s">
        <v>16</v>
      </c>
      <c r="J1717" s="20" t="s">
        <v>42</v>
      </c>
      <c r="K1717" s="127" t="s">
        <v>16</v>
      </c>
      <c r="L1717" s="127" t="s">
        <v>16</v>
      </c>
      <c r="M1717" s="127" t="s">
        <v>16</v>
      </c>
      <c r="N1717" s="127" t="s">
        <v>16</v>
      </c>
      <c r="O1717" s="127" t="s">
        <v>16</v>
      </c>
      <c r="P1717" s="127" t="s">
        <v>16</v>
      </c>
      <c r="Q1717" s="128" t="s">
        <v>16</v>
      </c>
      <c r="R1717" s="127" t="s">
        <v>16</v>
      </c>
      <c r="S1717" s="128" t="s">
        <v>16</v>
      </c>
      <c r="T1717" s="127" t="s">
        <v>16</v>
      </c>
      <c r="U1717" s="128" t="s">
        <v>16</v>
      </c>
      <c r="V1717" s="127" t="s">
        <v>16</v>
      </c>
      <c r="W1717" s="127" t="s">
        <v>16</v>
      </c>
      <c r="X1717" s="129" t="s">
        <v>16</v>
      </c>
      <c r="Y1717" s="129" t="s">
        <v>16</v>
      </c>
      <c r="Z1717" s="127" t="s">
        <v>16</v>
      </c>
      <c r="AA1717" s="129" t="s">
        <v>16</v>
      </c>
      <c r="AB1717" s="129" t="s">
        <v>16</v>
      </c>
      <c r="AC1717" s="127" t="s">
        <v>16</v>
      </c>
      <c r="AD1717" s="129" t="s">
        <v>16</v>
      </c>
      <c r="AE1717" s="129" t="s">
        <v>16</v>
      </c>
      <c r="AF1717" s="129" t="s">
        <v>16</v>
      </c>
      <c r="AG1717" s="129" t="s">
        <v>16</v>
      </c>
    </row>
    <row r="1718" spans="1:33">
      <c r="A1718" t="s">
        <v>16</v>
      </c>
      <c r="B1718" t="s">
        <v>16</v>
      </c>
      <c r="C1718" t="s">
        <v>16</v>
      </c>
      <c r="D1718" t="s">
        <v>16</v>
      </c>
      <c r="E1718" t="s">
        <v>16</v>
      </c>
      <c r="F1718" t="s">
        <v>16</v>
      </c>
      <c r="G1718" t="s">
        <v>16</v>
      </c>
      <c r="H1718" t="s">
        <v>16</v>
      </c>
      <c r="I1718" t="s">
        <v>16</v>
      </c>
      <c r="J1718" s="20" t="s">
        <v>42</v>
      </c>
      <c r="K1718" s="127" t="s">
        <v>16</v>
      </c>
      <c r="L1718" s="127" t="s">
        <v>16</v>
      </c>
      <c r="M1718" s="127" t="s">
        <v>16</v>
      </c>
      <c r="N1718" s="127" t="s">
        <v>16</v>
      </c>
      <c r="O1718" s="127" t="s">
        <v>16</v>
      </c>
      <c r="P1718" s="127" t="s">
        <v>16</v>
      </c>
      <c r="Q1718" s="128" t="s">
        <v>16</v>
      </c>
      <c r="R1718" s="127" t="s">
        <v>16</v>
      </c>
      <c r="S1718" s="128" t="s">
        <v>16</v>
      </c>
      <c r="T1718" s="127" t="s">
        <v>16</v>
      </c>
      <c r="U1718" s="128" t="s">
        <v>16</v>
      </c>
      <c r="V1718" s="127" t="s">
        <v>16</v>
      </c>
      <c r="W1718" s="127" t="s">
        <v>16</v>
      </c>
      <c r="X1718" s="129" t="s">
        <v>16</v>
      </c>
      <c r="Y1718" s="129" t="s">
        <v>16</v>
      </c>
      <c r="Z1718" s="127" t="s">
        <v>16</v>
      </c>
      <c r="AA1718" s="129" t="s">
        <v>16</v>
      </c>
      <c r="AB1718" s="129" t="s">
        <v>16</v>
      </c>
      <c r="AC1718" s="127" t="s">
        <v>16</v>
      </c>
      <c r="AD1718" s="129" t="s">
        <v>16</v>
      </c>
      <c r="AE1718" s="129" t="s">
        <v>16</v>
      </c>
      <c r="AF1718" s="129" t="s">
        <v>16</v>
      </c>
      <c r="AG1718" s="129" t="s">
        <v>16</v>
      </c>
    </row>
    <row r="1719" spans="1:33">
      <c r="A1719" t="s">
        <v>16</v>
      </c>
      <c r="B1719" t="s">
        <v>16</v>
      </c>
      <c r="C1719" t="s">
        <v>16</v>
      </c>
      <c r="D1719" t="s">
        <v>16</v>
      </c>
      <c r="E1719" t="s">
        <v>16</v>
      </c>
      <c r="F1719" t="s">
        <v>16</v>
      </c>
      <c r="G1719" t="s">
        <v>16</v>
      </c>
      <c r="H1719" t="s">
        <v>16</v>
      </c>
      <c r="I1719" t="s">
        <v>16</v>
      </c>
      <c r="J1719" s="20" t="s">
        <v>42</v>
      </c>
      <c r="K1719" s="127" t="s">
        <v>16</v>
      </c>
      <c r="L1719" s="127" t="s">
        <v>16</v>
      </c>
      <c r="M1719" s="127" t="s">
        <v>16</v>
      </c>
      <c r="N1719" s="127" t="s">
        <v>16</v>
      </c>
      <c r="O1719" s="127" t="s">
        <v>16</v>
      </c>
      <c r="P1719" s="127" t="s">
        <v>16</v>
      </c>
      <c r="Q1719" s="128" t="s">
        <v>16</v>
      </c>
      <c r="R1719" s="127" t="s">
        <v>16</v>
      </c>
      <c r="S1719" s="128" t="s">
        <v>16</v>
      </c>
      <c r="T1719" s="127" t="s">
        <v>16</v>
      </c>
      <c r="U1719" s="128" t="s">
        <v>16</v>
      </c>
      <c r="V1719" s="127" t="s">
        <v>16</v>
      </c>
      <c r="W1719" s="127" t="s">
        <v>16</v>
      </c>
      <c r="X1719" s="129" t="s">
        <v>16</v>
      </c>
      <c r="Y1719" s="129" t="s">
        <v>16</v>
      </c>
      <c r="Z1719" s="127" t="s">
        <v>16</v>
      </c>
      <c r="AA1719" s="129" t="s">
        <v>16</v>
      </c>
      <c r="AB1719" s="129" t="s">
        <v>16</v>
      </c>
      <c r="AC1719" s="127" t="s">
        <v>16</v>
      </c>
      <c r="AD1719" s="129" t="s">
        <v>16</v>
      </c>
      <c r="AE1719" s="129" t="s">
        <v>16</v>
      </c>
      <c r="AF1719" s="129" t="s">
        <v>16</v>
      </c>
      <c r="AG1719" s="129" t="s">
        <v>16</v>
      </c>
    </row>
    <row r="1720" spans="1:33">
      <c r="A1720" t="s">
        <v>16</v>
      </c>
      <c r="B1720" t="s">
        <v>16</v>
      </c>
      <c r="C1720" t="s">
        <v>16</v>
      </c>
      <c r="D1720" t="s">
        <v>16</v>
      </c>
      <c r="E1720" t="s">
        <v>16</v>
      </c>
      <c r="F1720" t="s">
        <v>16</v>
      </c>
      <c r="G1720" t="s">
        <v>16</v>
      </c>
      <c r="H1720" t="s">
        <v>16</v>
      </c>
      <c r="I1720" t="s">
        <v>16</v>
      </c>
      <c r="J1720" s="20" t="s">
        <v>42</v>
      </c>
      <c r="K1720" s="127" t="s">
        <v>16</v>
      </c>
      <c r="L1720" s="127" t="s">
        <v>16</v>
      </c>
      <c r="M1720" s="127" t="s">
        <v>16</v>
      </c>
      <c r="N1720" s="127" t="s">
        <v>16</v>
      </c>
      <c r="O1720" s="127" t="s">
        <v>16</v>
      </c>
      <c r="P1720" s="127" t="s">
        <v>16</v>
      </c>
      <c r="Q1720" s="128" t="s">
        <v>16</v>
      </c>
      <c r="R1720" s="127" t="s">
        <v>16</v>
      </c>
      <c r="S1720" s="128" t="s">
        <v>16</v>
      </c>
      <c r="T1720" s="127" t="s">
        <v>16</v>
      </c>
      <c r="U1720" s="128" t="s">
        <v>16</v>
      </c>
      <c r="V1720" s="127" t="s">
        <v>16</v>
      </c>
      <c r="W1720" s="127" t="s">
        <v>16</v>
      </c>
      <c r="X1720" s="129" t="s">
        <v>16</v>
      </c>
      <c r="Y1720" s="129" t="s">
        <v>16</v>
      </c>
      <c r="Z1720" s="127" t="s">
        <v>16</v>
      </c>
      <c r="AA1720" s="129" t="s">
        <v>16</v>
      </c>
      <c r="AB1720" s="129" t="s">
        <v>16</v>
      </c>
      <c r="AC1720" s="127" t="s">
        <v>16</v>
      </c>
      <c r="AD1720" s="129" t="s">
        <v>16</v>
      </c>
      <c r="AE1720" s="129" t="s">
        <v>16</v>
      </c>
      <c r="AF1720" s="129" t="s">
        <v>16</v>
      </c>
      <c r="AG1720" s="129" t="s">
        <v>16</v>
      </c>
    </row>
    <row r="1721" spans="1:33">
      <c r="A1721" t="s">
        <v>16</v>
      </c>
      <c r="B1721" t="s">
        <v>16</v>
      </c>
      <c r="C1721" t="s">
        <v>16</v>
      </c>
      <c r="D1721" t="s">
        <v>16</v>
      </c>
      <c r="E1721" t="s">
        <v>16</v>
      </c>
      <c r="F1721" t="s">
        <v>16</v>
      </c>
      <c r="G1721" t="s">
        <v>16</v>
      </c>
      <c r="H1721" t="s">
        <v>16</v>
      </c>
      <c r="I1721" t="s">
        <v>16</v>
      </c>
      <c r="J1721" s="20" t="s">
        <v>42</v>
      </c>
      <c r="K1721" s="127" t="s">
        <v>16</v>
      </c>
      <c r="L1721" s="127" t="s">
        <v>16</v>
      </c>
      <c r="M1721" s="127" t="s">
        <v>16</v>
      </c>
      <c r="N1721" s="127" t="s">
        <v>16</v>
      </c>
      <c r="O1721" s="127" t="s">
        <v>16</v>
      </c>
      <c r="P1721" s="127" t="s">
        <v>16</v>
      </c>
      <c r="Q1721" s="128" t="s">
        <v>16</v>
      </c>
      <c r="R1721" s="127" t="s">
        <v>16</v>
      </c>
      <c r="S1721" s="128" t="s">
        <v>16</v>
      </c>
      <c r="T1721" s="127" t="s">
        <v>16</v>
      </c>
      <c r="U1721" s="128" t="s">
        <v>16</v>
      </c>
      <c r="V1721" s="127" t="s">
        <v>16</v>
      </c>
      <c r="W1721" s="127" t="s">
        <v>16</v>
      </c>
      <c r="X1721" s="129" t="s">
        <v>16</v>
      </c>
      <c r="Y1721" s="129" t="s">
        <v>16</v>
      </c>
      <c r="Z1721" s="127" t="s">
        <v>16</v>
      </c>
      <c r="AA1721" s="129" t="s">
        <v>16</v>
      </c>
      <c r="AB1721" s="129" t="s">
        <v>16</v>
      </c>
      <c r="AC1721" s="127" t="s">
        <v>16</v>
      </c>
      <c r="AD1721" s="129" t="s">
        <v>16</v>
      </c>
      <c r="AE1721" s="129" t="s">
        <v>16</v>
      </c>
      <c r="AF1721" s="129" t="s">
        <v>16</v>
      </c>
      <c r="AG1721" s="129" t="s">
        <v>16</v>
      </c>
    </row>
    <row r="1722" spans="1:33">
      <c r="A1722" t="s">
        <v>16</v>
      </c>
      <c r="B1722" t="s">
        <v>16</v>
      </c>
      <c r="C1722" t="s">
        <v>16</v>
      </c>
      <c r="D1722" t="s">
        <v>16</v>
      </c>
      <c r="E1722" t="s">
        <v>16</v>
      </c>
      <c r="F1722" t="s">
        <v>16</v>
      </c>
      <c r="G1722" t="s">
        <v>16</v>
      </c>
      <c r="H1722" t="s">
        <v>16</v>
      </c>
      <c r="I1722" t="s">
        <v>16</v>
      </c>
      <c r="J1722" s="20" t="s">
        <v>42</v>
      </c>
      <c r="K1722" s="127" t="s">
        <v>16</v>
      </c>
      <c r="L1722" s="127" t="s">
        <v>16</v>
      </c>
      <c r="M1722" s="127" t="s">
        <v>16</v>
      </c>
      <c r="N1722" s="127" t="s">
        <v>16</v>
      </c>
      <c r="O1722" s="127" t="s">
        <v>16</v>
      </c>
      <c r="P1722" s="127" t="s">
        <v>16</v>
      </c>
      <c r="Q1722" s="128" t="s">
        <v>16</v>
      </c>
      <c r="R1722" s="127" t="s">
        <v>16</v>
      </c>
      <c r="S1722" s="128" t="s">
        <v>16</v>
      </c>
      <c r="T1722" s="127" t="s">
        <v>16</v>
      </c>
      <c r="U1722" s="128" t="s">
        <v>16</v>
      </c>
      <c r="V1722" s="127" t="s">
        <v>16</v>
      </c>
      <c r="W1722" s="127" t="s">
        <v>16</v>
      </c>
      <c r="X1722" s="129" t="s">
        <v>16</v>
      </c>
      <c r="Y1722" s="129" t="s">
        <v>16</v>
      </c>
      <c r="Z1722" s="127" t="s">
        <v>16</v>
      </c>
      <c r="AA1722" s="129" t="s">
        <v>16</v>
      </c>
      <c r="AB1722" s="129" t="s">
        <v>16</v>
      </c>
      <c r="AC1722" s="127" t="s">
        <v>16</v>
      </c>
      <c r="AD1722" s="129" t="s">
        <v>16</v>
      </c>
      <c r="AE1722" s="129" t="s">
        <v>16</v>
      </c>
      <c r="AF1722" s="129" t="s">
        <v>16</v>
      </c>
      <c r="AG1722" s="129" t="s">
        <v>16</v>
      </c>
    </row>
    <row r="1723" spans="1:33">
      <c r="A1723" t="s">
        <v>16</v>
      </c>
      <c r="B1723" t="s">
        <v>16</v>
      </c>
      <c r="C1723" t="s">
        <v>16</v>
      </c>
      <c r="D1723" t="s">
        <v>16</v>
      </c>
      <c r="E1723" t="s">
        <v>16</v>
      </c>
      <c r="F1723" t="s">
        <v>16</v>
      </c>
      <c r="G1723" t="s">
        <v>16</v>
      </c>
      <c r="H1723" t="s">
        <v>16</v>
      </c>
      <c r="I1723" t="s">
        <v>16</v>
      </c>
      <c r="J1723" s="20" t="s">
        <v>42</v>
      </c>
      <c r="K1723" s="127" t="s">
        <v>16</v>
      </c>
      <c r="L1723" s="127" t="s">
        <v>16</v>
      </c>
      <c r="M1723" s="127" t="s">
        <v>16</v>
      </c>
      <c r="N1723" s="127" t="s">
        <v>16</v>
      </c>
      <c r="O1723" s="127" t="s">
        <v>16</v>
      </c>
      <c r="P1723" s="127" t="s">
        <v>16</v>
      </c>
      <c r="Q1723" s="128" t="s">
        <v>16</v>
      </c>
      <c r="R1723" s="127" t="s">
        <v>16</v>
      </c>
      <c r="S1723" s="128" t="s">
        <v>16</v>
      </c>
      <c r="T1723" s="127" t="s">
        <v>16</v>
      </c>
      <c r="U1723" s="128" t="s">
        <v>16</v>
      </c>
      <c r="V1723" s="127" t="s">
        <v>16</v>
      </c>
      <c r="W1723" s="127" t="s">
        <v>16</v>
      </c>
      <c r="X1723" s="129" t="s">
        <v>16</v>
      </c>
      <c r="Y1723" s="129" t="s">
        <v>16</v>
      </c>
      <c r="Z1723" s="127" t="s">
        <v>16</v>
      </c>
      <c r="AA1723" s="129" t="s">
        <v>16</v>
      </c>
      <c r="AB1723" s="129" t="s">
        <v>16</v>
      </c>
      <c r="AC1723" s="127" t="s">
        <v>16</v>
      </c>
      <c r="AD1723" s="129" t="s">
        <v>16</v>
      </c>
      <c r="AE1723" s="129" t="s">
        <v>16</v>
      </c>
      <c r="AF1723" s="129" t="s">
        <v>16</v>
      </c>
      <c r="AG1723" s="129" t="s">
        <v>16</v>
      </c>
    </row>
    <row r="1724" spans="1:33">
      <c r="A1724" t="s">
        <v>16</v>
      </c>
      <c r="B1724" t="s">
        <v>16</v>
      </c>
      <c r="C1724" t="s">
        <v>16</v>
      </c>
      <c r="D1724" t="s">
        <v>16</v>
      </c>
      <c r="E1724" t="s">
        <v>16</v>
      </c>
      <c r="F1724" t="s">
        <v>16</v>
      </c>
      <c r="G1724" t="s">
        <v>16</v>
      </c>
      <c r="H1724" t="s">
        <v>16</v>
      </c>
      <c r="I1724" t="s">
        <v>16</v>
      </c>
      <c r="J1724" s="20" t="s">
        <v>42</v>
      </c>
      <c r="K1724" s="127" t="s">
        <v>16</v>
      </c>
      <c r="L1724" s="127" t="s">
        <v>16</v>
      </c>
      <c r="M1724" s="127" t="s">
        <v>16</v>
      </c>
      <c r="N1724" s="127" t="s">
        <v>16</v>
      </c>
      <c r="O1724" s="127" t="s">
        <v>16</v>
      </c>
      <c r="P1724" s="127" t="s">
        <v>16</v>
      </c>
      <c r="Q1724" s="128" t="s">
        <v>16</v>
      </c>
      <c r="R1724" s="127" t="s">
        <v>16</v>
      </c>
      <c r="S1724" s="128" t="s">
        <v>16</v>
      </c>
      <c r="T1724" s="127" t="s">
        <v>16</v>
      </c>
      <c r="U1724" s="128" t="s">
        <v>16</v>
      </c>
      <c r="V1724" s="127" t="s">
        <v>16</v>
      </c>
      <c r="W1724" s="127" t="s">
        <v>16</v>
      </c>
      <c r="X1724" s="129" t="s">
        <v>16</v>
      </c>
      <c r="Y1724" s="129" t="s">
        <v>16</v>
      </c>
      <c r="Z1724" s="127" t="s">
        <v>16</v>
      </c>
      <c r="AA1724" s="129" t="s">
        <v>16</v>
      </c>
      <c r="AB1724" s="129" t="s">
        <v>16</v>
      </c>
      <c r="AC1724" s="127" t="s">
        <v>16</v>
      </c>
      <c r="AD1724" s="129" t="s">
        <v>16</v>
      </c>
      <c r="AE1724" s="129" t="s">
        <v>16</v>
      </c>
      <c r="AF1724" s="129" t="s">
        <v>16</v>
      </c>
      <c r="AG1724" s="129" t="s">
        <v>16</v>
      </c>
    </row>
    <row r="1725" spans="1:33">
      <c r="A1725" t="s">
        <v>16</v>
      </c>
      <c r="B1725" t="s">
        <v>16</v>
      </c>
      <c r="C1725" t="s">
        <v>16</v>
      </c>
      <c r="D1725" t="s">
        <v>16</v>
      </c>
      <c r="E1725" t="s">
        <v>16</v>
      </c>
      <c r="F1725" t="s">
        <v>16</v>
      </c>
      <c r="G1725" t="s">
        <v>16</v>
      </c>
      <c r="H1725" t="s">
        <v>16</v>
      </c>
      <c r="I1725" t="s">
        <v>16</v>
      </c>
      <c r="J1725" s="20" t="s">
        <v>42</v>
      </c>
      <c r="K1725" s="127" t="s">
        <v>16</v>
      </c>
      <c r="L1725" s="127" t="s">
        <v>16</v>
      </c>
      <c r="M1725" s="127" t="s">
        <v>16</v>
      </c>
      <c r="N1725" s="127" t="s">
        <v>16</v>
      </c>
      <c r="O1725" s="127" t="s">
        <v>16</v>
      </c>
      <c r="P1725" s="127" t="s">
        <v>16</v>
      </c>
      <c r="Q1725" s="128" t="s">
        <v>16</v>
      </c>
      <c r="R1725" s="127" t="s">
        <v>16</v>
      </c>
      <c r="S1725" s="128" t="s">
        <v>16</v>
      </c>
      <c r="T1725" s="127" t="s">
        <v>16</v>
      </c>
      <c r="U1725" s="128" t="s">
        <v>16</v>
      </c>
      <c r="V1725" s="127" t="s">
        <v>16</v>
      </c>
      <c r="W1725" s="127" t="s">
        <v>16</v>
      </c>
      <c r="X1725" s="129" t="s">
        <v>16</v>
      </c>
      <c r="Y1725" s="129" t="s">
        <v>16</v>
      </c>
      <c r="Z1725" s="127" t="s">
        <v>16</v>
      </c>
      <c r="AA1725" s="129" t="s">
        <v>16</v>
      </c>
      <c r="AB1725" s="129" t="s">
        <v>16</v>
      </c>
      <c r="AC1725" s="127" t="s">
        <v>16</v>
      </c>
      <c r="AD1725" s="129" t="s">
        <v>16</v>
      </c>
      <c r="AE1725" s="129" t="s">
        <v>16</v>
      </c>
      <c r="AF1725" s="129" t="s">
        <v>16</v>
      </c>
      <c r="AG1725" s="129" t="s">
        <v>16</v>
      </c>
    </row>
    <row r="1726" spans="1:33">
      <c r="A1726" t="s">
        <v>16</v>
      </c>
      <c r="B1726" t="s">
        <v>16</v>
      </c>
      <c r="C1726" t="s">
        <v>16</v>
      </c>
      <c r="D1726" t="s">
        <v>16</v>
      </c>
      <c r="E1726" t="s">
        <v>16</v>
      </c>
      <c r="F1726" t="s">
        <v>16</v>
      </c>
      <c r="G1726" t="s">
        <v>16</v>
      </c>
      <c r="H1726" t="s">
        <v>16</v>
      </c>
      <c r="I1726" t="s">
        <v>16</v>
      </c>
      <c r="J1726" s="20" t="s">
        <v>42</v>
      </c>
      <c r="K1726" s="127" t="s">
        <v>16</v>
      </c>
      <c r="L1726" s="127" t="s">
        <v>16</v>
      </c>
      <c r="M1726" s="127" t="s">
        <v>16</v>
      </c>
      <c r="N1726" s="127" t="s">
        <v>16</v>
      </c>
      <c r="O1726" s="127" t="s">
        <v>16</v>
      </c>
      <c r="P1726" s="127" t="s">
        <v>16</v>
      </c>
      <c r="Q1726" s="128" t="s">
        <v>16</v>
      </c>
      <c r="R1726" s="127" t="s">
        <v>16</v>
      </c>
      <c r="S1726" s="128" t="s">
        <v>16</v>
      </c>
      <c r="T1726" s="127" t="s">
        <v>16</v>
      </c>
      <c r="U1726" s="128" t="s">
        <v>16</v>
      </c>
      <c r="V1726" s="127" t="s">
        <v>16</v>
      </c>
      <c r="W1726" s="127" t="s">
        <v>16</v>
      </c>
      <c r="X1726" s="129" t="s">
        <v>16</v>
      </c>
      <c r="Y1726" s="129" t="s">
        <v>16</v>
      </c>
      <c r="Z1726" s="127" t="s">
        <v>16</v>
      </c>
      <c r="AA1726" s="129" t="s">
        <v>16</v>
      </c>
      <c r="AB1726" s="129" t="s">
        <v>16</v>
      </c>
      <c r="AC1726" s="127" t="s">
        <v>16</v>
      </c>
      <c r="AD1726" s="129" t="s">
        <v>16</v>
      </c>
      <c r="AE1726" s="129" t="s">
        <v>16</v>
      </c>
      <c r="AF1726" s="129" t="s">
        <v>16</v>
      </c>
      <c r="AG1726" s="129" t="s">
        <v>16</v>
      </c>
    </row>
    <row r="1727" spans="1:33">
      <c r="A1727" t="s">
        <v>16</v>
      </c>
      <c r="B1727" t="s">
        <v>16</v>
      </c>
      <c r="C1727" t="s">
        <v>16</v>
      </c>
      <c r="D1727" t="s">
        <v>16</v>
      </c>
      <c r="E1727" t="s">
        <v>16</v>
      </c>
      <c r="F1727" t="s">
        <v>16</v>
      </c>
      <c r="G1727" t="s">
        <v>16</v>
      </c>
      <c r="H1727" t="s">
        <v>16</v>
      </c>
      <c r="I1727" t="s">
        <v>16</v>
      </c>
      <c r="J1727" s="20" t="s">
        <v>42</v>
      </c>
      <c r="K1727" s="127" t="s">
        <v>16</v>
      </c>
      <c r="L1727" s="127" t="s">
        <v>16</v>
      </c>
      <c r="M1727" s="127" t="s">
        <v>16</v>
      </c>
      <c r="N1727" s="127" t="s">
        <v>16</v>
      </c>
      <c r="O1727" s="127" t="s">
        <v>16</v>
      </c>
      <c r="P1727" s="127" t="s">
        <v>16</v>
      </c>
      <c r="Q1727" s="128" t="s">
        <v>16</v>
      </c>
      <c r="R1727" s="127" t="s">
        <v>16</v>
      </c>
      <c r="S1727" s="128" t="s">
        <v>16</v>
      </c>
      <c r="T1727" s="127" t="s">
        <v>16</v>
      </c>
      <c r="U1727" s="128" t="s">
        <v>16</v>
      </c>
      <c r="V1727" s="127" t="s">
        <v>16</v>
      </c>
      <c r="W1727" s="127" t="s">
        <v>16</v>
      </c>
      <c r="X1727" s="129" t="s">
        <v>16</v>
      </c>
      <c r="Y1727" s="129" t="s">
        <v>16</v>
      </c>
      <c r="Z1727" s="127" t="s">
        <v>16</v>
      </c>
      <c r="AA1727" s="129" t="s">
        <v>16</v>
      </c>
      <c r="AB1727" s="129" t="s">
        <v>16</v>
      </c>
      <c r="AC1727" s="127" t="s">
        <v>16</v>
      </c>
      <c r="AD1727" s="129" t="s">
        <v>16</v>
      </c>
      <c r="AE1727" s="129" t="s">
        <v>16</v>
      </c>
      <c r="AF1727" s="129" t="s">
        <v>16</v>
      </c>
      <c r="AG1727" s="129" t="s">
        <v>16</v>
      </c>
    </row>
    <row r="1728" spans="1:33">
      <c r="A1728" t="s">
        <v>16</v>
      </c>
      <c r="B1728" t="s">
        <v>16</v>
      </c>
      <c r="C1728" t="s">
        <v>16</v>
      </c>
      <c r="D1728" t="s">
        <v>16</v>
      </c>
      <c r="E1728" t="s">
        <v>16</v>
      </c>
      <c r="F1728" t="s">
        <v>16</v>
      </c>
      <c r="G1728" t="s">
        <v>16</v>
      </c>
      <c r="H1728" t="s">
        <v>16</v>
      </c>
      <c r="I1728" t="s">
        <v>16</v>
      </c>
      <c r="J1728" s="20" t="s">
        <v>42</v>
      </c>
      <c r="K1728" s="127" t="s">
        <v>16</v>
      </c>
      <c r="L1728" s="127" t="s">
        <v>16</v>
      </c>
      <c r="M1728" s="127" t="s">
        <v>16</v>
      </c>
      <c r="N1728" s="127" t="s">
        <v>16</v>
      </c>
      <c r="O1728" s="127" t="s">
        <v>16</v>
      </c>
      <c r="P1728" s="127" t="s">
        <v>16</v>
      </c>
      <c r="Q1728" s="128" t="s">
        <v>16</v>
      </c>
      <c r="R1728" s="127" t="s">
        <v>16</v>
      </c>
      <c r="S1728" s="128" t="s">
        <v>16</v>
      </c>
      <c r="T1728" s="127" t="s">
        <v>16</v>
      </c>
      <c r="U1728" s="128" t="s">
        <v>16</v>
      </c>
      <c r="V1728" s="127" t="s">
        <v>16</v>
      </c>
      <c r="W1728" s="127" t="s">
        <v>16</v>
      </c>
      <c r="X1728" s="129" t="s">
        <v>16</v>
      </c>
      <c r="Y1728" s="129" t="s">
        <v>16</v>
      </c>
      <c r="Z1728" s="127" t="s">
        <v>16</v>
      </c>
      <c r="AA1728" s="129" t="s">
        <v>16</v>
      </c>
      <c r="AB1728" s="129" t="s">
        <v>16</v>
      </c>
      <c r="AC1728" s="127" t="s">
        <v>16</v>
      </c>
      <c r="AD1728" s="129" t="s">
        <v>16</v>
      </c>
      <c r="AE1728" s="129" t="s">
        <v>16</v>
      </c>
      <c r="AF1728" s="129" t="s">
        <v>16</v>
      </c>
      <c r="AG1728" s="129" t="s">
        <v>16</v>
      </c>
    </row>
    <row r="1729" spans="1:33">
      <c r="A1729" t="s">
        <v>16</v>
      </c>
      <c r="B1729" t="s">
        <v>16</v>
      </c>
      <c r="C1729" t="s">
        <v>16</v>
      </c>
      <c r="D1729" t="s">
        <v>16</v>
      </c>
      <c r="E1729" t="s">
        <v>16</v>
      </c>
      <c r="F1729" t="s">
        <v>16</v>
      </c>
      <c r="G1729" t="s">
        <v>16</v>
      </c>
      <c r="H1729" t="s">
        <v>16</v>
      </c>
      <c r="I1729" t="s">
        <v>16</v>
      </c>
      <c r="J1729" s="20" t="s">
        <v>42</v>
      </c>
      <c r="K1729" s="127" t="s">
        <v>16</v>
      </c>
      <c r="L1729" s="127" t="s">
        <v>16</v>
      </c>
      <c r="M1729" s="127" t="s">
        <v>16</v>
      </c>
      <c r="N1729" s="127" t="s">
        <v>16</v>
      </c>
      <c r="O1729" s="127" t="s">
        <v>16</v>
      </c>
      <c r="P1729" s="127" t="s">
        <v>16</v>
      </c>
      <c r="Q1729" s="128" t="s">
        <v>16</v>
      </c>
      <c r="R1729" s="127" t="s">
        <v>16</v>
      </c>
      <c r="S1729" s="128" t="s">
        <v>16</v>
      </c>
      <c r="T1729" s="127" t="s">
        <v>16</v>
      </c>
      <c r="U1729" s="128" t="s">
        <v>16</v>
      </c>
      <c r="V1729" s="127" t="s">
        <v>16</v>
      </c>
      <c r="W1729" s="127" t="s">
        <v>16</v>
      </c>
      <c r="X1729" s="129" t="s">
        <v>16</v>
      </c>
      <c r="Y1729" s="129" t="s">
        <v>16</v>
      </c>
      <c r="Z1729" s="127" t="s">
        <v>16</v>
      </c>
      <c r="AA1729" s="129" t="s">
        <v>16</v>
      </c>
      <c r="AB1729" s="129" t="s">
        <v>16</v>
      </c>
      <c r="AC1729" s="127" t="s">
        <v>16</v>
      </c>
      <c r="AD1729" s="129" t="s">
        <v>16</v>
      </c>
      <c r="AE1729" s="129" t="s">
        <v>16</v>
      </c>
      <c r="AF1729" s="129" t="s">
        <v>16</v>
      </c>
      <c r="AG1729" s="129" t="s">
        <v>16</v>
      </c>
    </row>
    <row r="1730" spans="1:33">
      <c r="A1730" t="s">
        <v>16</v>
      </c>
      <c r="B1730" t="s">
        <v>16</v>
      </c>
      <c r="C1730" t="s">
        <v>16</v>
      </c>
      <c r="D1730" t="s">
        <v>16</v>
      </c>
      <c r="E1730" t="s">
        <v>16</v>
      </c>
      <c r="F1730" t="s">
        <v>16</v>
      </c>
      <c r="G1730" t="s">
        <v>16</v>
      </c>
      <c r="H1730" t="s">
        <v>16</v>
      </c>
      <c r="I1730" t="s">
        <v>16</v>
      </c>
      <c r="J1730" s="20" t="s">
        <v>42</v>
      </c>
      <c r="K1730" s="127" t="s">
        <v>16</v>
      </c>
      <c r="L1730" s="127" t="s">
        <v>16</v>
      </c>
      <c r="M1730" s="127" t="s">
        <v>16</v>
      </c>
      <c r="N1730" s="127" t="s">
        <v>16</v>
      </c>
      <c r="O1730" s="127" t="s">
        <v>16</v>
      </c>
      <c r="P1730" s="127" t="s">
        <v>16</v>
      </c>
      <c r="Q1730" s="128" t="s">
        <v>16</v>
      </c>
      <c r="R1730" s="127" t="s">
        <v>16</v>
      </c>
      <c r="S1730" s="128" t="s">
        <v>16</v>
      </c>
      <c r="T1730" s="127" t="s">
        <v>16</v>
      </c>
      <c r="U1730" s="128" t="s">
        <v>16</v>
      </c>
      <c r="V1730" s="127" t="s">
        <v>16</v>
      </c>
      <c r="W1730" s="127" t="s">
        <v>16</v>
      </c>
      <c r="X1730" s="129" t="s">
        <v>16</v>
      </c>
      <c r="Y1730" s="129" t="s">
        <v>16</v>
      </c>
      <c r="Z1730" s="127" t="s">
        <v>16</v>
      </c>
      <c r="AA1730" s="129" t="s">
        <v>16</v>
      </c>
      <c r="AB1730" s="129" t="s">
        <v>16</v>
      </c>
      <c r="AC1730" s="127" t="s">
        <v>16</v>
      </c>
      <c r="AD1730" s="129" t="s">
        <v>16</v>
      </c>
      <c r="AE1730" s="129" t="s">
        <v>16</v>
      </c>
      <c r="AF1730" s="129" t="s">
        <v>16</v>
      </c>
      <c r="AG1730" s="129" t="s">
        <v>16</v>
      </c>
    </row>
    <row r="1731" spans="1:33">
      <c r="A1731" t="s">
        <v>16</v>
      </c>
      <c r="B1731" t="s">
        <v>16</v>
      </c>
      <c r="C1731" t="s">
        <v>16</v>
      </c>
      <c r="D1731" t="s">
        <v>16</v>
      </c>
      <c r="E1731" t="s">
        <v>16</v>
      </c>
      <c r="F1731" t="s">
        <v>16</v>
      </c>
      <c r="G1731" t="s">
        <v>16</v>
      </c>
      <c r="H1731" t="s">
        <v>16</v>
      </c>
      <c r="I1731" t="s">
        <v>16</v>
      </c>
      <c r="J1731" s="20" t="s">
        <v>42</v>
      </c>
      <c r="K1731" s="127" t="s">
        <v>16</v>
      </c>
      <c r="L1731" s="127" t="s">
        <v>16</v>
      </c>
      <c r="M1731" s="127" t="s">
        <v>16</v>
      </c>
      <c r="N1731" s="127" t="s">
        <v>16</v>
      </c>
      <c r="O1731" s="127" t="s">
        <v>16</v>
      </c>
      <c r="P1731" s="127" t="s">
        <v>16</v>
      </c>
      <c r="Q1731" s="128" t="s">
        <v>16</v>
      </c>
      <c r="R1731" s="127" t="s">
        <v>16</v>
      </c>
      <c r="S1731" s="128" t="s">
        <v>16</v>
      </c>
      <c r="T1731" s="127" t="s">
        <v>16</v>
      </c>
      <c r="U1731" s="128" t="s">
        <v>16</v>
      </c>
      <c r="V1731" s="127" t="s">
        <v>16</v>
      </c>
      <c r="W1731" s="127" t="s">
        <v>16</v>
      </c>
      <c r="X1731" s="129" t="s">
        <v>16</v>
      </c>
      <c r="Y1731" s="129" t="s">
        <v>16</v>
      </c>
      <c r="Z1731" s="127" t="s">
        <v>16</v>
      </c>
      <c r="AA1731" s="129" t="s">
        <v>16</v>
      </c>
      <c r="AB1731" s="129" t="s">
        <v>16</v>
      </c>
      <c r="AC1731" s="127" t="s">
        <v>16</v>
      </c>
      <c r="AD1731" s="129" t="s">
        <v>16</v>
      </c>
      <c r="AE1731" s="129" t="s">
        <v>16</v>
      </c>
      <c r="AF1731" s="129" t="s">
        <v>16</v>
      </c>
      <c r="AG1731" s="129" t="s">
        <v>16</v>
      </c>
    </row>
    <row r="1732" spans="1:33">
      <c r="A1732" t="s">
        <v>16</v>
      </c>
      <c r="B1732" t="s">
        <v>16</v>
      </c>
      <c r="C1732" t="s">
        <v>16</v>
      </c>
      <c r="D1732" t="s">
        <v>16</v>
      </c>
      <c r="E1732" t="s">
        <v>16</v>
      </c>
      <c r="F1732" t="s">
        <v>16</v>
      </c>
      <c r="G1732" t="s">
        <v>16</v>
      </c>
      <c r="H1732" t="s">
        <v>16</v>
      </c>
      <c r="I1732" t="s">
        <v>16</v>
      </c>
      <c r="J1732" s="20" t="s">
        <v>42</v>
      </c>
      <c r="K1732" s="127" t="s">
        <v>16</v>
      </c>
      <c r="L1732" s="127" t="s">
        <v>16</v>
      </c>
      <c r="M1732" s="127" t="s">
        <v>16</v>
      </c>
      <c r="N1732" s="127" t="s">
        <v>16</v>
      </c>
      <c r="O1732" s="127" t="s">
        <v>16</v>
      </c>
      <c r="P1732" s="127" t="s">
        <v>16</v>
      </c>
      <c r="Q1732" s="128" t="s">
        <v>16</v>
      </c>
      <c r="R1732" s="127" t="s">
        <v>16</v>
      </c>
      <c r="S1732" s="128" t="s">
        <v>16</v>
      </c>
      <c r="T1732" s="127" t="s">
        <v>16</v>
      </c>
      <c r="U1732" s="128" t="s">
        <v>16</v>
      </c>
      <c r="V1732" s="127" t="s">
        <v>16</v>
      </c>
      <c r="W1732" s="127" t="s">
        <v>16</v>
      </c>
      <c r="X1732" s="129" t="s">
        <v>16</v>
      </c>
      <c r="Y1732" s="129" t="s">
        <v>16</v>
      </c>
      <c r="Z1732" s="127" t="s">
        <v>16</v>
      </c>
      <c r="AA1732" s="129" t="s">
        <v>16</v>
      </c>
      <c r="AB1732" s="129" t="s">
        <v>16</v>
      </c>
      <c r="AC1732" s="127" t="s">
        <v>16</v>
      </c>
      <c r="AD1732" s="129" t="s">
        <v>16</v>
      </c>
      <c r="AE1732" s="129" t="s">
        <v>16</v>
      </c>
      <c r="AF1732" s="129" t="s">
        <v>16</v>
      </c>
      <c r="AG1732" s="129" t="s">
        <v>16</v>
      </c>
    </row>
    <row r="1733" spans="1:33">
      <c r="A1733" t="s">
        <v>16</v>
      </c>
      <c r="B1733" t="s">
        <v>16</v>
      </c>
      <c r="C1733" t="s">
        <v>16</v>
      </c>
      <c r="D1733" t="s">
        <v>16</v>
      </c>
      <c r="E1733" t="s">
        <v>16</v>
      </c>
      <c r="F1733" t="s">
        <v>16</v>
      </c>
      <c r="G1733" t="s">
        <v>16</v>
      </c>
      <c r="H1733" t="s">
        <v>16</v>
      </c>
      <c r="I1733" t="s">
        <v>16</v>
      </c>
      <c r="J1733" s="20" t="s">
        <v>42</v>
      </c>
      <c r="K1733" s="127" t="s">
        <v>16</v>
      </c>
      <c r="L1733" s="127" t="s">
        <v>16</v>
      </c>
      <c r="M1733" s="127" t="s">
        <v>16</v>
      </c>
      <c r="N1733" s="127" t="s">
        <v>16</v>
      </c>
      <c r="O1733" s="127" t="s">
        <v>16</v>
      </c>
      <c r="P1733" s="127" t="s">
        <v>16</v>
      </c>
      <c r="Q1733" s="128" t="s">
        <v>16</v>
      </c>
      <c r="R1733" s="127" t="s">
        <v>16</v>
      </c>
      <c r="S1733" s="128" t="s">
        <v>16</v>
      </c>
      <c r="T1733" s="127" t="s">
        <v>16</v>
      </c>
      <c r="U1733" s="128" t="s">
        <v>16</v>
      </c>
      <c r="V1733" s="127" t="s">
        <v>16</v>
      </c>
      <c r="W1733" s="127" t="s">
        <v>16</v>
      </c>
      <c r="X1733" s="129" t="s">
        <v>16</v>
      </c>
      <c r="Y1733" s="129" t="s">
        <v>16</v>
      </c>
      <c r="Z1733" s="127" t="s">
        <v>16</v>
      </c>
      <c r="AA1733" s="129" t="s">
        <v>16</v>
      </c>
      <c r="AB1733" s="129" t="s">
        <v>16</v>
      </c>
      <c r="AC1733" s="127" t="s">
        <v>16</v>
      </c>
      <c r="AD1733" s="129" t="s">
        <v>16</v>
      </c>
      <c r="AE1733" s="129" t="s">
        <v>16</v>
      </c>
      <c r="AF1733" s="129" t="s">
        <v>16</v>
      </c>
      <c r="AG1733" s="129" t="s">
        <v>16</v>
      </c>
    </row>
    <row r="1734" spans="1:33">
      <c r="A1734" t="s">
        <v>16</v>
      </c>
      <c r="B1734" t="s">
        <v>16</v>
      </c>
      <c r="C1734" t="s">
        <v>16</v>
      </c>
      <c r="D1734" t="s">
        <v>16</v>
      </c>
      <c r="E1734" t="s">
        <v>16</v>
      </c>
      <c r="F1734" t="s">
        <v>16</v>
      </c>
      <c r="G1734" t="s">
        <v>16</v>
      </c>
      <c r="H1734" t="s">
        <v>16</v>
      </c>
      <c r="I1734" t="s">
        <v>16</v>
      </c>
      <c r="J1734" s="20" t="s">
        <v>42</v>
      </c>
      <c r="K1734" s="127" t="s">
        <v>16</v>
      </c>
      <c r="L1734" s="127" t="s">
        <v>16</v>
      </c>
      <c r="M1734" s="127" t="s">
        <v>16</v>
      </c>
      <c r="N1734" s="127" t="s">
        <v>16</v>
      </c>
      <c r="O1734" s="127" t="s">
        <v>16</v>
      </c>
      <c r="P1734" s="127" t="s">
        <v>16</v>
      </c>
      <c r="Q1734" s="128" t="s">
        <v>16</v>
      </c>
      <c r="R1734" s="127" t="s">
        <v>16</v>
      </c>
      <c r="S1734" s="128" t="s">
        <v>16</v>
      </c>
      <c r="T1734" s="127" t="s">
        <v>16</v>
      </c>
      <c r="U1734" s="128" t="s">
        <v>16</v>
      </c>
      <c r="V1734" s="127" t="s">
        <v>16</v>
      </c>
      <c r="W1734" s="127" t="s">
        <v>16</v>
      </c>
      <c r="X1734" s="129" t="s">
        <v>16</v>
      </c>
      <c r="Y1734" s="129" t="s">
        <v>16</v>
      </c>
      <c r="Z1734" s="127" t="s">
        <v>16</v>
      </c>
      <c r="AA1734" s="129" t="s">
        <v>16</v>
      </c>
      <c r="AB1734" s="129" t="s">
        <v>16</v>
      </c>
      <c r="AC1734" s="127" t="s">
        <v>16</v>
      </c>
      <c r="AD1734" s="129" t="s">
        <v>16</v>
      </c>
      <c r="AE1734" s="129" t="s">
        <v>16</v>
      </c>
      <c r="AF1734" s="129" t="s">
        <v>16</v>
      </c>
      <c r="AG1734" s="129" t="s">
        <v>16</v>
      </c>
    </row>
    <row r="1735" spans="1:33">
      <c r="A1735" t="s">
        <v>16</v>
      </c>
      <c r="B1735" t="s">
        <v>16</v>
      </c>
      <c r="C1735" t="s">
        <v>16</v>
      </c>
      <c r="D1735" t="s">
        <v>16</v>
      </c>
      <c r="E1735" t="s">
        <v>16</v>
      </c>
      <c r="F1735" t="s">
        <v>16</v>
      </c>
      <c r="G1735" t="s">
        <v>16</v>
      </c>
      <c r="H1735" t="s">
        <v>16</v>
      </c>
      <c r="I1735" t="s">
        <v>16</v>
      </c>
      <c r="J1735" s="20" t="s">
        <v>42</v>
      </c>
      <c r="K1735" s="127" t="s">
        <v>16</v>
      </c>
      <c r="L1735" s="127" t="s">
        <v>16</v>
      </c>
      <c r="M1735" s="127" t="s">
        <v>16</v>
      </c>
      <c r="N1735" s="127" t="s">
        <v>16</v>
      </c>
      <c r="O1735" s="127" t="s">
        <v>16</v>
      </c>
      <c r="P1735" s="127" t="s">
        <v>16</v>
      </c>
      <c r="Q1735" s="128" t="s">
        <v>16</v>
      </c>
      <c r="R1735" s="127" t="s">
        <v>16</v>
      </c>
      <c r="S1735" s="128" t="s">
        <v>16</v>
      </c>
      <c r="T1735" s="127" t="s">
        <v>16</v>
      </c>
      <c r="U1735" s="128" t="s">
        <v>16</v>
      </c>
      <c r="V1735" s="127" t="s">
        <v>16</v>
      </c>
      <c r="W1735" s="127" t="s">
        <v>16</v>
      </c>
      <c r="X1735" s="129" t="s">
        <v>16</v>
      </c>
      <c r="Y1735" s="129" t="s">
        <v>16</v>
      </c>
      <c r="Z1735" s="127" t="s">
        <v>16</v>
      </c>
      <c r="AA1735" s="129" t="s">
        <v>16</v>
      </c>
      <c r="AB1735" s="129" t="s">
        <v>16</v>
      </c>
      <c r="AC1735" s="127" t="s">
        <v>16</v>
      </c>
      <c r="AD1735" s="129" t="s">
        <v>16</v>
      </c>
      <c r="AE1735" s="129" t="s">
        <v>16</v>
      </c>
      <c r="AF1735" s="129" t="s">
        <v>16</v>
      </c>
      <c r="AG1735" s="129" t="s">
        <v>16</v>
      </c>
    </row>
    <row r="1736" spans="1:33">
      <c r="A1736" t="s">
        <v>16</v>
      </c>
      <c r="B1736" t="s">
        <v>16</v>
      </c>
      <c r="C1736" t="s">
        <v>16</v>
      </c>
      <c r="D1736" t="s">
        <v>16</v>
      </c>
      <c r="E1736" t="s">
        <v>16</v>
      </c>
      <c r="F1736" t="s">
        <v>16</v>
      </c>
      <c r="G1736" t="s">
        <v>16</v>
      </c>
      <c r="H1736" t="s">
        <v>16</v>
      </c>
      <c r="I1736" t="s">
        <v>16</v>
      </c>
      <c r="J1736" s="20" t="s">
        <v>42</v>
      </c>
      <c r="K1736" s="127" t="s">
        <v>16</v>
      </c>
      <c r="L1736" s="127" t="s">
        <v>16</v>
      </c>
      <c r="M1736" s="127" t="s">
        <v>16</v>
      </c>
      <c r="N1736" s="127" t="s">
        <v>16</v>
      </c>
      <c r="O1736" s="127" t="s">
        <v>16</v>
      </c>
      <c r="P1736" s="127" t="s">
        <v>16</v>
      </c>
      <c r="Q1736" s="128" t="s">
        <v>16</v>
      </c>
      <c r="R1736" s="127" t="s">
        <v>16</v>
      </c>
      <c r="S1736" s="128" t="s">
        <v>16</v>
      </c>
      <c r="T1736" s="127" t="s">
        <v>16</v>
      </c>
      <c r="U1736" s="128" t="s">
        <v>16</v>
      </c>
      <c r="V1736" s="127" t="s">
        <v>16</v>
      </c>
      <c r="W1736" s="127" t="s">
        <v>16</v>
      </c>
      <c r="X1736" s="129" t="s">
        <v>16</v>
      </c>
      <c r="Y1736" s="129" t="s">
        <v>16</v>
      </c>
      <c r="Z1736" s="127" t="s">
        <v>16</v>
      </c>
      <c r="AA1736" s="129" t="s">
        <v>16</v>
      </c>
      <c r="AB1736" s="129" t="s">
        <v>16</v>
      </c>
      <c r="AC1736" s="127" t="s">
        <v>16</v>
      </c>
      <c r="AD1736" s="129" t="s">
        <v>16</v>
      </c>
      <c r="AE1736" s="129" t="s">
        <v>16</v>
      </c>
      <c r="AF1736" s="129" t="s">
        <v>16</v>
      </c>
      <c r="AG1736" s="129" t="s">
        <v>16</v>
      </c>
    </row>
    <row r="1737" spans="1:33">
      <c r="A1737" t="s">
        <v>16</v>
      </c>
      <c r="B1737" t="s">
        <v>16</v>
      </c>
      <c r="C1737" t="s">
        <v>16</v>
      </c>
      <c r="D1737" t="s">
        <v>16</v>
      </c>
      <c r="E1737" t="s">
        <v>16</v>
      </c>
      <c r="F1737" t="s">
        <v>16</v>
      </c>
      <c r="G1737" t="s">
        <v>16</v>
      </c>
      <c r="H1737" t="s">
        <v>16</v>
      </c>
      <c r="I1737" t="s">
        <v>16</v>
      </c>
      <c r="J1737" s="20" t="s">
        <v>42</v>
      </c>
      <c r="K1737" s="127" t="s">
        <v>16</v>
      </c>
      <c r="L1737" s="127" t="s">
        <v>16</v>
      </c>
      <c r="M1737" s="127" t="s">
        <v>16</v>
      </c>
      <c r="N1737" s="127" t="s">
        <v>16</v>
      </c>
      <c r="O1737" s="127" t="s">
        <v>16</v>
      </c>
      <c r="P1737" s="127" t="s">
        <v>16</v>
      </c>
      <c r="Q1737" s="128" t="s">
        <v>16</v>
      </c>
      <c r="R1737" s="127" t="s">
        <v>16</v>
      </c>
      <c r="S1737" s="128" t="s">
        <v>16</v>
      </c>
      <c r="T1737" s="127" t="s">
        <v>16</v>
      </c>
      <c r="U1737" s="128" t="s">
        <v>16</v>
      </c>
      <c r="V1737" s="127" t="s">
        <v>16</v>
      </c>
      <c r="W1737" s="127" t="s">
        <v>16</v>
      </c>
      <c r="X1737" s="129" t="s">
        <v>16</v>
      </c>
      <c r="Y1737" s="129" t="s">
        <v>16</v>
      </c>
      <c r="Z1737" s="127" t="s">
        <v>16</v>
      </c>
      <c r="AA1737" s="129" t="s">
        <v>16</v>
      </c>
      <c r="AB1737" s="129" t="s">
        <v>16</v>
      </c>
      <c r="AC1737" s="127" t="s">
        <v>16</v>
      </c>
      <c r="AD1737" s="129" t="s">
        <v>16</v>
      </c>
      <c r="AE1737" s="129" t="s">
        <v>16</v>
      </c>
      <c r="AF1737" s="129" t="s">
        <v>16</v>
      </c>
      <c r="AG1737" s="129" t="s">
        <v>16</v>
      </c>
    </row>
    <row r="1738" spans="1:33">
      <c r="A1738" t="s">
        <v>16</v>
      </c>
      <c r="B1738" t="s">
        <v>16</v>
      </c>
      <c r="C1738" t="s">
        <v>16</v>
      </c>
      <c r="D1738" t="s">
        <v>16</v>
      </c>
      <c r="E1738" t="s">
        <v>16</v>
      </c>
      <c r="F1738" t="s">
        <v>16</v>
      </c>
      <c r="G1738" t="s">
        <v>16</v>
      </c>
      <c r="H1738" t="s">
        <v>16</v>
      </c>
      <c r="I1738" t="s">
        <v>16</v>
      </c>
      <c r="J1738" s="20" t="s">
        <v>42</v>
      </c>
      <c r="K1738" s="127" t="s">
        <v>16</v>
      </c>
      <c r="L1738" s="127" t="s">
        <v>16</v>
      </c>
      <c r="M1738" s="127" t="s">
        <v>16</v>
      </c>
      <c r="N1738" s="127" t="s">
        <v>16</v>
      </c>
      <c r="O1738" s="127" t="s">
        <v>16</v>
      </c>
      <c r="P1738" s="127" t="s">
        <v>16</v>
      </c>
      <c r="Q1738" s="128" t="s">
        <v>16</v>
      </c>
      <c r="R1738" s="127" t="s">
        <v>16</v>
      </c>
      <c r="S1738" s="128" t="s">
        <v>16</v>
      </c>
      <c r="T1738" s="127" t="s">
        <v>16</v>
      </c>
      <c r="U1738" s="128" t="s">
        <v>16</v>
      </c>
      <c r="V1738" s="127" t="s">
        <v>16</v>
      </c>
      <c r="W1738" s="127" t="s">
        <v>16</v>
      </c>
      <c r="X1738" s="129" t="s">
        <v>16</v>
      </c>
      <c r="Y1738" s="129" t="s">
        <v>16</v>
      </c>
      <c r="Z1738" s="127" t="s">
        <v>16</v>
      </c>
      <c r="AA1738" s="129" t="s">
        <v>16</v>
      </c>
      <c r="AB1738" s="129" t="s">
        <v>16</v>
      </c>
      <c r="AC1738" s="127" t="s">
        <v>16</v>
      </c>
      <c r="AD1738" s="129" t="s">
        <v>16</v>
      </c>
      <c r="AE1738" s="129" t="s">
        <v>16</v>
      </c>
      <c r="AF1738" s="129" t="s">
        <v>16</v>
      </c>
      <c r="AG1738" s="129" t="s">
        <v>16</v>
      </c>
    </row>
    <row r="1739" spans="1:33">
      <c r="A1739" t="s">
        <v>16</v>
      </c>
      <c r="B1739" t="s">
        <v>16</v>
      </c>
      <c r="C1739" t="s">
        <v>16</v>
      </c>
      <c r="D1739" t="s">
        <v>16</v>
      </c>
      <c r="E1739" t="s">
        <v>16</v>
      </c>
      <c r="F1739" t="s">
        <v>16</v>
      </c>
      <c r="G1739" t="s">
        <v>16</v>
      </c>
      <c r="H1739" t="s">
        <v>16</v>
      </c>
      <c r="I1739" t="s">
        <v>16</v>
      </c>
      <c r="J1739" s="20" t="s">
        <v>42</v>
      </c>
      <c r="K1739" s="127" t="s">
        <v>16</v>
      </c>
      <c r="L1739" s="127" t="s">
        <v>16</v>
      </c>
      <c r="M1739" s="127" t="s">
        <v>16</v>
      </c>
      <c r="N1739" s="127" t="s">
        <v>16</v>
      </c>
      <c r="O1739" s="127" t="s">
        <v>16</v>
      </c>
      <c r="P1739" s="127" t="s">
        <v>16</v>
      </c>
      <c r="Q1739" s="128" t="s">
        <v>16</v>
      </c>
      <c r="R1739" s="127" t="s">
        <v>16</v>
      </c>
      <c r="S1739" s="128" t="s">
        <v>16</v>
      </c>
      <c r="T1739" s="127" t="s">
        <v>16</v>
      </c>
      <c r="U1739" s="128" t="s">
        <v>16</v>
      </c>
      <c r="V1739" s="127" t="s">
        <v>16</v>
      </c>
      <c r="W1739" s="127" t="s">
        <v>16</v>
      </c>
      <c r="X1739" s="129" t="s">
        <v>16</v>
      </c>
      <c r="Y1739" s="129" t="s">
        <v>16</v>
      </c>
      <c r="Z1739" s="127" t="s">
        <v>16</v>
      </c>
      <c r="AA1739" s="129" t="s">
        <v>16</v>
      </c>
      <c r="AB1739" s="129" t="s">
        <v>16</v>
      </c>
      <c r="AC1739" s="127" t="s">
        <v>16</v>
      </c>
      <c r="AD1739" s="129" t="s">
        <v>16</v>
      </c>
      <c r="AE1739" s="129" t="s">
        <v>16</v>
      </c>
      <c r="AF1739" s="129" t="s">
        <v>16</v>
      </c>
      <c r="AG1739" s="129" t="s">
        <v>16</v>
      </c>
    </row>
    <row r="1740" spans="1:33">
      <c r="A1740" t="s">
        <v>16</v>
      </c>
      <c r="B1740" t="s">
        <v>16</v>
      </c>
      <c r="C1740" t="s">
        <v>16</v>
      </c>
      <c r="D1740" t="s">
        <v>16</v>
      </c>
      <c r="E1740" t="s">
        <v>16</v>
      </c>
      <c r="F1740" t="s">
        <v>16</v>
      </c>
      <c r="G1740" t="s">
        <v>16</v>
      </c>
      <c r="H1740" t="s">
        <v>16</v>
      </c>
      <c r="I1740" t="s">
        <v>16</v>
      </c>
      <c r="J1740" s="20" t="s">
        <v>42</v>
      </c>
      <c r="K1740" s="127" t="s">
        <v>16</v>
      </c>
      <c r="L1740" s="127" t="s">
        <v>16</v>
      </c>
      <c r="M1740" s="127" t="s">
        <v>16</v>
      </c>
      <c r="N1740" s="127" t="s">
        <v>16</v>
      </c>
      <c r="O1740" s="127" t="s">
        <v>16</v>
      </c>
      <c r="P1740" s="127" t="s">
        <v>16</v>
      </c>
      <c r="Q1740" s="128" t="s">
        <v>16</v>
      </c>
      <c r="R1740" s="127" t="s">
        <v>16</v>
      </c>
      <c r="S1740" s="128" t="s">
        <v>16</v>
      </c>
      <c r="T1740" s="127" t="s">
        <v>16</v>
      </c>
      <c r="U1740" s="128" t="s">
        <v>16</v>
      </c>
      <c r="V1740" s="127" t="s">
        <v>16</v>
      </c>
      <c r="W1740" s="127" t="s">
        <v>16</v>
      </c>
      <c r="X1740" s="129" t="s">
        <v>16</v>
      </c>
      <c r="Y1740" s="129" t="s">
        <v>16</v>
      </c>
      <c r="Z1740" s="127" t="s">
        <v>16</v>
      </c>
      <c r="AA1740" s="129" t="s">
        <v>16</v>
      </c>
      <c r="AB1740" s="129" t="s">
        <v>16</v>
      </c>
      <c r="AC1740" s="127" t="s">
        <v>16</v>
      </c>
      <c r="AD1740" s="129" t="s">
        <v>16</v>
      </c>
      <c r="AE1740" s="129" t="s">
        <v>16</v>
      </c>
      <c r="AF1740" s="129" t="s">
        <v>16</v>
      </c>
      <c r="AG1740" s="129" t="s">
        <v>16</v>
      </c>
    </row>
    <row r="1741" spans="1:33">
      <c r="A1741" t="s">
        <v>16</v>
      </c>
      <c r="B1741" t="s">
        <v>16</v>
      </c>
      <c r="C1741" t="s">
        <v>16</v>
      </c>
      <c r="D1741" t="s">
        <v>16</v>
      </c>
      <c r="E1741" t="s">
        <v>16</v>
      </c>
      <c r="F1741" t="s">
        <v>16</v>
      </c>
      <c r="G1741" t="s">
        <v>16</v>
      </c>
      <c r="H1741" t="s">
        <v>16</v>
      </c>
      <c r="I1741" t="s">
        <v>16</v>
      </c>
      <c r="J1741" s="20" t="s">
        <v>42</v>
      </c>
      <c r="K1741" s="127" t="s">
        <v>16</v>
      </c>
      <c r="L1741" s="127" t="s">
        <v>16</v>
      </c>
      <c r="M1741" s="127" t="s">
        <v>16</v>
      </c>
      <c r="N1741" s="127" t="s">
        <v>16</v>
      </c>
      <c r="O1741" s="127" t="s">
        <v>16</v>
      </c>
      <c r="P1741" s="127" t="s">
        <v>16</v>
      </c>
      <c r="Q1741" s="128" t="s">
        <v>16</v>
      </c>
      <c r="R1741" s="127" t="s">
        <v>16</v>
      </c>
      <c r="S1741" s="128" t="s">
        <v>16</v>
      </c>
      <c r="T1741" s="127" t="s">
        <v>16</v>
      </c>
      <c r="U1741" s="128" t="s">
        <v>16</v>
      </c>
      <c r="V1741" s="127" t="s">
        <v>16</v>
      </c>
      <c r="W1741" s="127" t="s">
        <v>16</v>
      </c>
      <c r="X1741" s="129" t="s">
        <v>16</v>
      </c>
      <c r="Y1741" s="129" t="s">
        <v>16</v>
      </c>
      <c r="Z1741" s="127" t="s">
        <v>16</v>
      </c>
      <c r="AA1741" s="129" t="s">
        <v>16</v>
      </c>
      <c r="AB1741" s="129" t="s">
        <v>16</v>
      </c>
      <c r="AC1741" s="127" t="s">
        <v>16</v>
      </c>
      <c r="AD1741" s="129" t="s">
        <v>16</v>
      </c>
      <c r="AE1741" s="129" t="s">
        <v>16</v>
      </c>
      <c r="AF1741" s="129" t="s">
        <v>16</v>
      </c>
      <c r="AG1741" s="129" t="s">
        <v>16</v>
      </c>
    </row>
    <row r="1742" spans="1:33">
      <c r="A1742" t="s">
        <v>16</v>
      </c>
      <c r="B1742" t="s">
        <v>16</v>
      </c>
      <c r="C1742" t="s">
        <v>16</v>
      </c>
      <c r="D1742" t="s">
        <v>16</v>
      </c>
      <c r="E1742" t="s">
        <v>16</v>
      </c>
      <c r="F1742" t="s">
        <v>16</v>
      </c>
      <c r="G1742" t="s">
        <v>16</v>
      </c>
      <c r="H1742" t="s">
        <v>16</v>
      </c>
      <c r="I1742" t="s">
        <v>16</v>
      </c>
      <c r="J1742" s="20" t="s">
        <v>42</v>
      </c>
      <c r="K1742" s="127" t="s">
        <v>16</v>
      </c>
      <c r="L1742" s="127" t="s">
        <v>16</v>
      </c>
      <c r="M1742" s="127" t="s">
        <v>16</v>
      </c>
      <c r="N1742" s="127" t="s">
        <v>16</v>
      </c>
      <c r="O1742" s="127" t="s">
        <v>16</v>
      </c>
      <c r="P1742" s="127" t="s">
        <v>16</v>
      </c>
      <c r="Q1742" s="128" t="s">
        <v>16</v>
      </c>
      <c r="R1742" s="127" t="s">
        <v>16</v>
      </c>
      <c r="S1742" s="128" t="s">
        <v>16</v>
      </c>
      <c r="T1742" s="127" t="s">
        <v>16</v>
      </c>
      <c r="U1742" s="128" t="s">
        <v>16</v>
      </c>
      <c r="V1742" s="127" t="s">
        <v>16</v>
      </c>
      <c r="W1742" s="127" t="s">
        <v>16</v>
      </c>
      <c r="X1742" s="129" t="s">
        <v>16</v>
      </c>
      <c r="Y1742" s="129" t="s">
        <v>16</v>
      </c>
      <c r="Z1742" s="127" t="s">
        <v>16</v>
      </c>
      <c r="AA1742" s="129" t="s">
        <v>16</v>
      </c>
      <c r="AB1742" s="129" t="s">
        <v>16</v>
      </c>
      <c r="AC1742" s="127" t="s">
        <v>16</v>
      </c>
      <c r="AD1742" s="129" t="s">
        <v>16</v>
      </c>
      <c r="AE1742" s="129" t="s">
        <v>16</v>
      </c>
      <c r="AF1742" s="129" t="s">
        <v>16</v>
      </c>
      <c r="AG1742" s="129" t="s">
        <v>16</v>
      </c>
    </row>
    <row r="1743" spans="1:33">
      <c r="A1743" t="s">
        <v>16</v>
      </c>
      <c r="B1743" t="s">
        <v>16</v>
      </c>
      <c r="C1743" t="s">
        <v>16</v>
      </c>
      <c r="D1743" t="s">
        <v>16</v>
      </c>
      <c r="E1743" t="s">
        <v>16</v>
      </c>
      <c r="F1743" t="s">
        <v>16</v>
      </c>
      <c r="G1743" t="s">
        <v>16</v>
      </c>
      <c r="H1743" t="s">
        <v>16</v>
      </c>
      <c r="I1743" t="s">
        <v>16</v>
      </c>
      <c r="J1743" s="20" t="s">
        <v>42</v>
      </c>
      <c r="K1743" s="127" t="s">
        <v>16</v>
      </c>
      <c r="L1743" s="127" t="s">
        <v>16</v>
      </c>
      <c r="M1743" s="127" t="s">
        <v>16</v>
      </c>
      <c r="N1743" s="127" t="s">
        <v>16</v>
      </c>
      <c r="O1743" s="127" t="s">
        <v>16</v>
      </c>
      <c r="P1743" s="127" t="s">
        <v>16</v>
      </c>
      <c r="Q1743" s="128" t="s">
        <v>16</v>
      </c>
      <c r="R1743" s="127" t="s">
        <v>16</v>
      </c>
      <c r="S1743" s="128" t="s">
        <v>16</v>
      </c>
      <c r="T1743" s="127" t="s">
        <v>16</v>
      </c>
      <c r="U1743" s="128" t="s">
        <v>16</v>
      </c>
      <c r="V1743" s="127" t="s">
        <v>16</v>
      </c>
      <c r="W1743" s="127" t="s">
        <v>16</v>
      </c>
      <c r="X1743" s="129" t="s">
        <v>16</v>
      </c>
      <c r="Y1743" s="129" t="s">
        <v>16</v>
      </c>
      <c r="Z1743" s="127" t="s">
        <v>16</v>
      </c>
      <c r="AA1743" s="129" t="s">
        <v>16</v>
      </c>
      <c r="AB1743" s="129" t="s">
        <v>16</v>
      </c>
      <c r="AC1743" s="127" t="s">
        <v>16</v>
      </c>
      <c r="AD1743" s="129" t="s">
        <v>16</v>
      </c>
      <c r="AE1743" s="129" t="s">
        <v>16</v>
      </c>
      <c r="AF1743" s="129" t="s">
        <v>16</v>
      </c>
      <c r="AG1743" s="129" t="s">
        <v>16</v>
      </c>
    </row>
    <row r="1744" spans="1:33">
      <c r="A1744" t="s">
        <v>16</v>
      </c>
      <c r="B1744" t="s">
        <v>16</v>
      </c>
      <c r="C1744" t="s">
        <v>16</v>
      </c>
      <c r="D1744" t="s">
        <v>16</v>
      </c>
      <c r="E1744" t="s">
        <v>16</v>
      </c>
      <c r="F1744" t="s">
        <v>16</v>
      </c>
      <c r="G1744" t="s">
        <v>16</v>
      </c>
      <c r="H1744" t="s">
        <v>16</v>
      </c>
      <c r="I1744" t="s">
        <v>16</v>
      </c>
      <c r="J1744" s="20" t="s">
        <v>42</v>
      </c>
      <c r="K1744" s="127" t="s">
        <v>16</v>
      </c>
      <c r="L1744" s="127" t="s">
        <v>16</v>
      </c>
      <c r="M1744" s="127" t="s">
        <v>16</v>
      </c>
      <c r="N1744" s="127" t="s">
        <v>16</v>
      </c>
      <c r="O1744" s="127" t="s">
        <v>16</v>
      </c>
      <c r="P1744" s="127" t="s">
        <v>16</v>
      </c>
      <c r="Q1744" s="128" t="s">
        <v>16</v>
      </c>
      <c r="R1744" s="127" t="s">
        <v>16</v>
      </c>
      <c r="S1744" s="128" t="s">
        <v>16</v>
      </c>
      <c r="T1744" s="127" t="s">
        <v>16</v>
      </c>
      <c r="U1744" s="128" t="s">
        <v>16</v>
      </c>
      <c r="V1744" s="127" t="s">
        <v>16</v>
      </c>
      <c r="W1744" s="127" t="s">
        <v>16</v>
      </c>
      <c r="X1744" s="129" t="s">
        <v>16</v>
      </c>
      <c r="Y1744" s="129" t="s">
        <v>16</v>
      </c>
      <c r="Z1744" s="127" t="s">
        <v>16</v>
      </c>
      <c r="AA1744" s="129" t="s">
        <v>16</v>
      </c>
      <c r="AB1744" s="129" t="s">
        <v>16</v>
      </c>
      <c r="AC1744" s="127" t="s">
        <v>16</v>
      </c>
      <c r="AD1744" s="129" t="s">
        <v>16</v>
      </c>
      <c r="AE1744" s="129" t="s">
        <v>16</v>
      </c>
      <c r="AF1744" s="129" t="s">
        <v>16</v>
      </c>
      <c r="AG1744" s="129" t="s">
        <v>16</v>
      </c>
    </row>
    <row r="1745" spans="1:33">
      <c r="A1745" t="s">
        <v>16</v>
      </c>
      <c r="B1745" t="s">
        <v>16</v>
      </c>
      <c r="C1745" t="s">
        <v>16</v>
      </c>
      <c r="D1745" t="s">
        <v>16</v>
      </c>
      <c r="E1745" t="s">
        <v>16</v>
      </c>
      <c r="F1745" t="s">
        <v>16</v>
      </c>
      <c r="G1745" t="s">
        <v>16</v>
      </c>
      <c r="H1745" t="s">
        <v>16</v>
      </c>
      <c r="I1745" t="s">
        <v>16</v>
      </c>
      <c r="J1745" s="20" t="s">
        <v>42</v>
      </c>
      <c r="K1745" s="127" t="s">
        <v>16</v>
      </c>
      <c r="L1745" s="127" t="s">
        <v>16</v>
      </c>
      <c r="M1745" s="127" t="s">
        <v>16</v>
      </c>
      <c r="N1745" s="127" t="s">
        <v>16</v>
      </c>
      <c r="O1745" s="127" t="s">
        <v>16</v>
      </c>
      <c r="P1745" s="127" t="s">
        <v>16</v>
      </c>
      <c r="Q1745" s="128" t="s">
        <v>16</v>
      </c>
      <c r="R1745" s="127" t="s">
        <v>16</v>
      </c>
      <c r="S1745" s="128" t="s">
        <v>16</v>
      </c>
      <c r="T1745" s="127" t="s">
        <v>16</v>
      </c>
      <c r="U1745" s="128" t="s">
        <v>16</v>
      </c>
      <c r="V1745" s="127" t="s">
        <v>16</v>
      </c>
      <c r="W1745" s="127" t="s">
        <v>16</v>
      </c>
      <c r="X1745" s="129" t="s">
        <v>16</v>
      </c>
      <c r="Y1745" s="129" t="s">
        <v>16</v>
      </c>
      <c r="Z1745" s="127" t="s">
        <v>16</v>
      </c>
      <c r="AA1745" s="129" t="s">
        <v>16</v>
      </c>
      <c r="AB1745" s="129" t="s">
        <v>16</v>
      </c>
      <c r="AC1745" s="127" t="s">
        <v>16</v>
      </c>
      <c r="AD1745" s="129" t="s">
        <v>16</v>
      </c>
      <c r="AE1745" s="129" t="s">
        <v>16</v>
      </c>
      <c r="AF1745" s="129" t="s">
        <v>16</v>
      </c>
      <c r="AG1745" s="129" t="s">
        <v>16</v>
      </c>
    </row>
    <row r="1746" spans="1:33">
      <c r="A1746" t="s">
        <v>16</v>
      </c>
      <c r="B1746" t="s">
        <v>16</v>
      </c>
      <c r="C1746" t="s">
        <v>16</v>
      </c>
      <c r="D1746" t="s">
        <v>16</v>
      </c>
      <c r="E1746" t="s">
        <v>16</v>
      </c>
      <c r="F1746" t="s">
        <v>16</v>
      </c>
      <c r="G1746" t="s">
        <v>16</v>
      </c>
      <c r="H1746" t="s">
        <v>16</v>
      </c>
      <c r="I1746" t="s">
        <v>16</v>
      </c>
      <c r="J1746" s="20" t="s">
        <v>42</v>
      </c>
      <c r="K1746" s="127" t="s">
        <v>16</v>
      </c>
      <c r="L1746" s="127" t="s">
        <v>16</v>
      </c>
      <c r="M1746" s="127" t="s">
        <v>16</v>
      </c>
      <c r="N1746" s="127" t="s">
        <v>16</v>
      </c>
      <c r="O1746" s="127" t="s">
        <v>16</v>
      </c>
      <c r="P1746" s="127" t="s">
        <v>16</v>
      </c>
      <c r="Q1746" s="128" t="s">
        <v>16</v>
      </c>
      <c r="R1746" s="127" t="s">
        <v>16</v>
      </c>
      <c r="S1746" s="128" t="s">
        <v>16</v>
      </c>
      <c r="T1746" s="127" t="s">
        <v>16</v>
      </c>
      <c r="U1746" s="128" t="s">
        <v>16</v>
      </c>
      <c r="V1746" s="127" t="s">
        <v>16</v>
      </c>
      <c r="W1746" s="127" t="s">
        <v>16</v>
      </c>
      <c r="X1746" s="129" t="s">
        <v>16</v>
      </c>
      <c r="Y1746" s="129" t="s">
        <v>16</v>
      </c>
      <c r="Z1746" s="127" t="s">
        <v>16</v>
      </c>
      <c r="AA1746" s="129" t="s">
        <v>16</v>
      </c>
      <c r="AB1746" s="129" t="s">
        <v>16</v>
      </c>
      <c r="AC1746" s="127" t="s">
        <v>16</v>
      </c>
      <c r="AD1746" s="129" t="s">
        <v>16</v>
      </c>
      <c r="AE1746" s="129" t="s">
        <v>16</v>
      </c>
      <c r="AF1746" s="129" t="s">
        <v>16</v>
      </c>
      <c r="AG1746" s="129" t="s">
        <v>16</v>
      </c>
    </row>
    <row r="1747" spans="1:33">
      <c r="A1747" t="s">
        <v>16</v>
      </c>
      <c r="B1747" t="s">
        <v>16</v>
      </c>
      <c r="C1747" t="s">
        <v>16</v>
      </c>
      <c r="D1747" t="s">
        <v>16</v>
      </c>
      <c r="E1747" t="s">
        <v>16</v>
      </c>
      <c r="F1747" t="s">
        <v>16</v>
      </c>
      <c r="G1747" t="s">
        <v>16</v>
      </c>
      <c r="H1747" t="s">
        <v>16</v>
      </c>
      <c r="I1747" t="s">
        <v>16</v>
      </c>
      <c r="J1747" s="20" t="s">
        <v>42</v>
      </c>
      <c r="K1747" s="127" t="s">
        <v>16</v>
      </c>
      <c r="L1747" s="127" t="s">
        <v>16</v>
      </c>
      <c r="M1747" s="127" t="s">
        <v>16</v>
      </c>
      <c r="N1747" s="127" t="s">
        <v>16</v>
      </c>
      <c r="O1747" s="127" t="s">
        <v>16</v>
      </c>
      <c r="P1747" s="127" t="s">
        <v>16</v>
      </c>
      <c r="Q1747" s="128" t="s">
        <v>16</v>
      </c>
      <c r="R1747" s="127" t="s">
        <v>16</v>
      </c>
      <c r="S1747" s="128" t="s">
        <v>16</v>
      </c>
      <c r="T1747" s="127" t="s">
        <v>16</v>
      </c>
      <c r="U1747" s="128" t="s">
        <v>16</v>
      </c>
      <c r="V1747" s="127" t="s">
        <v>16</v>
      </c>
      <c r="W1747" s="127" t="s">
        <v>16</v>
      </c>
      <c r="X1747" s="129" t="s">
        <v>16</v>
      </c>
      <c r="Y1747" s="129" t="s">
        <v>16</v>
      </c>
      <c r="Z1747" s="127" t="s">
        <v>16</v>
      </c>
      <c r="AA1747" s="129" t="s">
        <v>16</v>
      </c>
      <c r="AB1747" s="129" t="s">
        <v>16</v>
      </c>
      <c r="AC1747" s="127" t="s">
        <v>16</v>
      </c>
      <c r="AD1747" s="129" t="s">
        <v>16</v>
      </c>
      <c r="AE1747" s="129" t="s">
        <v>16</v>
      </c>
      <c r="AF1747" s="129" t="s">
        <v>16</v>
      </c>
      <c r="AG1747" s="129" t="s">
        <v>16</v>
      </c>
    </row>
    <row r="1748" spans="1:33">
      <c r="A1748" t="s">
        <v>16</v>
      </c>
      <c r="B1748" t="s">
        <v>16</v>
      </c>
      <c r="C1748" t="s">
        <v>16</v>
      </c>
      <c r="D1748" t="s">
        <v>16</v>
      </c>
      <c r="E1748" t="s">
        <v>16</v>
      </c>
      <c r="F1748" t="s">
        <v>16</v>
      </c>
      <c r="G1748" t="s">
        <v>16</v>
      </c>
      <c r="H1748" t="s">
        <v>16</v>
      </c>
      <c r="I1748" t="s">
        <v>16</v>
      </c>
      <c r="J1748" s="20" t="s">
        <v>42</v>
      </c>
      <c r="K1748" s="127" t="s">
        <v>16</v>
      </c>
      <c r="L1748" s="127" t="s">
        <v>16</v>
      </c>
      <c r="M1748" s="127" t="s">
        <v>16</v>
      </c>
      <c r="N1748" s="127" t="s">
        <v>16</v>
      </c>
      <c r="O1748" s="127" t="s">
        <v>16</v>
      </c>
      <c r="P1748" s="127" t="s">
        <v>16</v>
      </c>
      <c r="Q1748" s="128" t="s">
        <v>16</v>
      </c>
      <c r="R1748" s="127" t="s">
        <v>16</v>
      </c>
      <c r="S1748" s="128" t="s">
        <v>16</v>
      </c>
      <c r="T1748" s="127" t="s">
        <v>16</v>
      </c>
      <c r="U1748" s="128" t="s">
        <v>16</v>
      </c>
      <c r="V1748" s="127" t="s">
        <v>16</v>
      </c>
      <c r="W1748" s="127" t="s">
        <v>16</v>
      </c>
      <c r="X1748" s="129" t="s">
        <v>16</v>
      </c>
      <c r="Y1748" s="129" t="s">
        <v>16</v>
      </c>
      <c r="Z1748" s="127" t="s">
        <v>16</v>
      </c>
      <c r="AA1748" s="129" t="s">
        <v>16</v>
      </c>
      <c r="AB1748" s="129" t="s">
        <v>16</v>
      </c>
      <c r="AC1748" s="127" t="s">
        <v>16</v>
      </c>
      <c r="AD1748" s="129" t="s">
        <v>16</v>
      </c>
      <c r="AE1748" s="129" t="s">
        <v>16</v>
      </c>
      <c r="AF1748" s="129" t="s">
        <v>16</v>
      </c>
      <c r="AG1748" s="129" t="s">
        <v>16</v>
      </c>
    </row>
    <row r="1749" spans="1:33">
      <c r="A1749" t="s">
        <v>16</v>
      </c>
      <c r="B1749" t="s">
        <v>16</v>
      </c>
      <c r="C1749" t="s">
        <v>16</v>
      </c>
      <c r="D1749" t="s">
        <v>16</v>
      </c>
      <c r="E1749" t="s">
        <v>16</v>
      </c>
      <c r="F1749" t="s">
        <v>16</v>
      </c>
      <c r="G1749" t="s">
        <v>16</v>
      </c>
      <c r="H1749" t="s">
        <v>16</v>
      </c>
      <c r="I1749" t="s">
        <v>16</v>
      </c>
      <c r="J1749" s="20" t="s">
        <v>42</v>
      </c>
      <c r="K1749" s="127" t="s">
        <v>16</v>
      </c>
      <c r="L1749" s="127" t="s">
        <v>16</v>
      </c>
      <c r="M1749" s="127" t="s">
        <v>16</v>
      </c>
      <c r="N1749" s="127" t="s">
        <v>16</v>
      </c>
      <c r="O1749" s="127" t="s">
        <v>16</v>
      </c>
      <c r="P1749" s="127" t="s">
        <v>16</v>
      </c>
      <c r="Q1749" s="128" t="s">
        <v>16</v>
      </c>
      <c r="R1749" s="127" t="s">
        <v>16</v>
      </c>
      <c r="S1749" s="128" t="s">
        <v>16</v>
      </c>
      <c r="T1749" s="127" t="s">
        <v>16</v>
      </c>
      <c r="U1749" s="128" t="s">
        <v>16</v>
      </c>
      <c r="V1749" s="127" t="s">
        <v>16</v>
      </c>
      <c r="W1749" s="127" t="s">
        <v>16</v>
      </c>
      <c r="X1749" s="129" t="s">
        <v>16</v>
      </c>
      <c r="Y1749" s="129" t="s">
        <v>16</v>
      </c>
      <c r="Z1749" s="127" t="s">
        <v>16</v>
      </c>
      <c r="AA1749" s="129" t="s">
        <v>16</v>
      </c>
      <c r="AB1749" s="129" t="s">
        <v>16</v>
      </c>
      <c r="AC1749" s="127" t="s">
        <v>16</v>
      </c>
      <c r="AD1749" s="129" t="s">
        <v>16</v>
      </c>
      <c r="AE1749" s="129" t="s">
        <v>16</v>
      </c>
      <c r="AF1749" s="129" t="s">
        <v>16</v>
      </c>
      <c r="AG1749" s="129" t="s">
        <v>16</v>
      </c>
    </row>
    <row r="1750" spans="1:33">
      <c r="A1750" t="s">
        <v>16</v>
      </c>
      <c r="B1750" t="s">
        <v>16</v>
      </c>
      <c r="C1750" t="s">
        <v>16</v>
      </c>
      <c r="D1750" t="s">
        <v>16</v>
      </c>
      <c r="E1750" t="s">
        <v>16</v>
      </c>
      <c r="F1750" t="s">
        <v>16</v>
      </c>
      <c r="G1750" t="s">
        <v>16</v>
      </c>
      <c r="H1750" t="s">
        <v>16</v>
      </c>
      <c r="I1750" t="s">
        <v>16</v>
      </c>
      <c r="J1750" s="20" t="s">
        <v>42</v>
      </c>
      <c r="K1750" s="127" t="s">
        <v>16</v>
      </c>
      <c r="L1750" s="127" t="s">
        <v>16</v>
      </c>
      <c r="M1750" s="127" t="s">
        <v>16</v>
      </c>
      <c r="N1750" s="127" t="s">
        <v>16</v>
      </c>
      <c r="O1750" s="127" t="s">
        <v>16</v>
      </c>
      <c r="P1750" s="127" t="s">
        <v>16</v>
      </c>
      <c r="Q1750" s="128" t="s">
        <v>16</v>
      </c>
      <c r="R1750" s="127" t="s">
        <v>16</v>
      </c>
      <c r="S1750" s="128" t="s">
        <v>16</v>
      </c>
      <c r="T1750" s="127" t="s">
        <v>16</v>
      </c>
      <c r="U1750" s="128" t="s">
        <v>16</v>
      </c>
      <c r="V1750" s="127" t="s">
        <v>16</v>
      </c>
      <c r="W1750" s="127" t="s">
        <v>16</v>
      </c>
      <c r="X1750" s="129" t="s">
        <v>16</v>
      </c>
      <c r="Y1750" s="129" t="s">
        <v>16</v>
      </c>
      <c r="Z1750" s="127" t="s">
        <v>16</v>
      </c>
      <c r="AA1750" s="129" t="s">
        <v>16</v>
      </c>
      <c r="AB1750" s="129" t="s">
        <v>16</v>
      </c>
      <c r="AC1750" s="127" t="s">
        <v>16</v>
      </c>
      <c r="AD1750" s="129" t="s">
        <v>16</v>
      </c>
      <c r="AE1750" s="129" t="s">
        <v>16</v>
      </c>
      <c r="AF1750" s="129" t="s">
        <v>16</v>
      </c>
      <c r="AG1750" s="129" t="s">
        <v>16</v>
      </c>
    </row>
    <row r="1751" spans="1:33">
      <c r="A1751" t="s">
        <v>16</v>
      </c>
      <c r="B1751" t="s">
        <v>16</v>
      </c>
      <c r="C1751" t="s">
        <v>16</v>
      </c>
      <c r="D1751" t="s">
        <v>16</v>
      </c>
      <c r="E1751" t="s">
        <v>16</v>
      </c>
      <c r="F1751" t="s">
        <v>16</v>
      </c>
      <c r="G1751" t="s">
        <v>16</v>
      </c>
      <c r="H1751" t="s">
        <v>16</v>
      </c>
      <c r="I1751" t="s">
        <v>16</v>
      </c>
      <c r="J1751" s="20" t="s">
        <v>42</v>
      </c>
      <c r="K1751" s="127" t="s">
        <v>16</v>
      </c>
      <c r="L1751" s="127" t="s">
        <v>16</v>
      </c>
      <c r="M1751" s="127" t="s">
        <v>16</v>
      </c>
      <c r="N1751" s="127" t="s">
        <v>16</v>
      </c>
      <c r="O1751" s="127" t="s">
        <v>16</v>
      </c>
      <c r="P1751" s="127" t="s">
        <v>16</v>
      </c>
      <c r="Q1751" s="128" t="s">
        <v>16</v>
      </c>
      <c r="R1751" s="127" t="s">
        <v>16</v>
      </c>
      <c r="S1751" s="128" t="s">
        <v>16</v>
      </c>
      <c r="T1751" s="127" t="s">
        <v>16</v>
      </c>
      <c r="U1751" s="128" t="s">
        <v>16</v>
      </c>
      <c r="V1751" s="127" t="s">
        <v>16</v>
      </c>
      <c r="W1751" s="127" t="s">
        <v>16</v>
      </c>
      <c r="X1751" s="129" t="s">
        <v>16</v>
      </c>
      <c r="Y1751" s="129" t="s">
        <v>16</v>
      </c>
      <c r="Z1751" s="127" t="s">
        <v>16</v>
      </c>
      <c r="AA1751" s="129" t="s">
        <v>16</v>
      </c>
      <c r="AB1751" s="129" t="s">
        <v>16</v>
      </c>
      <c r="AC1751" s="127" t="s">
        <v>16</v>
      </c>
      <c r="AD1751" s="129" t="s">
        <v>16</v>
      </c>
      <c r="AE1751" s="129" t="s">
        <v>16</v>
      </c>
      <c r="AF1751" s="129" t="s">
        <v>16</v>
      </c>
      <c r="AG1751" s="129" t="s">
        <v>16</v>
      </c>
    </row>
    <row r="1752" spans="1:33">
      <c r="A1752" t="s">
        <v>16</v>
      </c>
      <c r="B1752" t="s">
        <v>16</v>
      </c>
      <c r="C1752" t="s">
        <v>16</v>
      </c>
      <c r="D1752" t="s">
        <v>16</v>
      </c>
      <c r="E1752" t="s">
        <v>16</v>
      </c>
      <c r="F1752" t="s">
        <v>16</v>
      </c>
      <c r="G1752" t="s">
        <v>16</v>
      </c>
      <c r="H1752" t="s">
        <v>16</v>
      </c>
      <c r="I1752" t="s">
        <v>16</v>
      </c>
      <c r="J1752" s="20" t="s">
        <v>42</v>
      </c>
      <c r="K1752" s="127" t="s">
        <v>16</v>
      </c>
      <c r="L1752" s="127" t="s">
        <v>16</v>
      </c>
      <c r="M1752" s="127" t="s">
        <v>16</v>
      </c>
      <c r="N1752" s="127" t="s">
        <v>16</v>
      </c>
      <c r="O1752" s="127" t="s">
        <v>16</v>
      </c>
      <c r="P1752" s="127" t="s">
        <v>16</v>
      </c>
      <c r="Q1752" s="128" t="s">
        <v>16</v>
      </c>
      <c r="R1752" s="127" t="s">
        <v>16</v>
      </c>
      <c r="S1752" s="128" t="s">
        <v>16</v>
      </c>
      <c r="T1752" s="127" t="s">
        <v>16</v>
      </c>
      <c r="U1752" s="128" t="s">
        <v>16</v>
      </c>
      <c r="V1752" s="127" t="s">
        <v>16</v>
      </c>
      <c r="W1752" s="127" t="s">
        <v>16</v>
      </c>
      <c r="X1752" s="129" t="s">
        <v>16</v>
      </c>
      <c r="Y1752" s="129" t="s">
        <v>16</v>
      </c>
      <c r="Z1752" s="127" t="s">
        <v>16</v>
      </c>
      <c r="AA1752" s="129" t="s">
        <v>16</v>
      </c>
      <c r="AB1752" s="129" t="s">
        <v>16</v>
      </c>
      <c r="AC1752" s="127" t="s">
        <v>16</v>
      </c>
      <c r="AD1752" s="129" t="s">
        <v>16</v>
      </c>
      <c r="AE1752" s="129" t="s">
        <v>16</v>
      </c>
      <c r="AF1752" s="129" t="s">
        <v>16</v>
      </c>
      <c r="AG1752" s="129" t="s">
        <v>16</v>
      </c>
    </row>
    <row r="1753" spans="1:33">
      <c r="A1753" t="s">
        <v>16</v>
      </c>
      <c r="B1753" t="s">
        <v>16</v>
      </c>
      <c r="C1753" t="s">
        <v>16</v>
      </c>
      <c r="D1753" t="s">
        <v>16</v>
      </c>
      <c r="E1753" t="s">
        <v>16</v>
      </c>
      <c r="F1753" t="s">
        <v>16</v>
      </c>
      <c r="G1753" t="s">
        <v>16</v>
      </c>
      <c r="H1753" t="s">
        <v>16</v>
      </c>
      <c r="I1753" t="s">
        <v>16</v>
      </c>
      <c r="J1753" s="20" t="s">
        <v>42</v>
      </c>
      <c r="K1753" s="127" t="s">
        <v>16</v>
      </c>
      <c r="L1753" s="127" t="s">
        <v>16</v>
      </c>
      <c r="M1753" s="127" t="s">
        <v>16</v>
      </c>
      <c r="N1753" s="127" t="s">
        <v>16</v>
      </c>
      <c r="O1753" s="127" t="s">
        <v>16</v>
      </c>
      <c r="P1753" s="127" t="s">
        <v>16</v>
      </c>
      <c r="Q1753" s="128" t="s">
        <v>16</v>
      </c>
      <c r="R1753" s="127" t="s">
        <v>16</v>
      </c>
      <c r="S1753" s="128" t="s">
        <v>16</v>
      </c>
      <c r="T1753" s="127" t="s">
        <v>16</v>
      </c>
      <c r="U1753" s="128" t="s">
        <v>16</v>
      </c>
      <c r="V1753" s="127" t="s">
        <v>16</v>
      </c>
      <c r="W1753" s="127" t="s">
        <v>16</v>
      </c>
      <c r="X1753" s="129" t="s">
        <v>16</v>
      </c>
      <c r="Y1753" s="129" t="s">
        <v>16</v>
      </c>
      <c r="Z1753" s="127" t="s">
        <v>16</v>
      </c>
      <c r="AA1753" s="129" t="s">
        <v>16</v>
      </c>
      <c r="AB1753" s="129" t="s">
        <v>16</v>
      </c>
      <c r="AC1753" s="127" t="s">
        <v>16</v>
      </c>
      <c r="AD1753" s="129" t="s">
        <v>16</v>
      </c>
      <c r="AE1753" s="129" t="s">
        <v>16</v>
      </c>
      <c r="AF1753" s="129" t="s">
        <v>16</v>
      </c>
      <c r="AG1753" s="129" t="s">
        <v>16</v>
      </c>
    </row>
    <row r="1754" spans="1:33">
      <c r="A1754" t="s">
        <v>16</v>
      </c>
      <c r="B1754" t="s">
        <v>16</v>
      </c>
      <c r="C1754" t="s">
        <v>16</v>
      </c>
      <c r="D1754" t="s">
        <v>16</v>
      </c>
      <c r="E1754" t="s">
        <v>16</v>
      </c>
      <c r="F1754" t="s">
        <v>16</v>
      </c>
      <c r="G1754" t="s">
        <v>16</v>
      </c>
      <c r="H1754" t="s">
        <v>16</v>
      </c>
      <c r="I1754" t="s">
        <v>16</v>
      </c>
      <c r="J1754" s="20" t="s">
        <v>42</v>
      </c>
      <c r="K1754" s="127" t="s">
        <v>16</v>
      </c>
      <c r="L1754" s="127" t="s">
        <v>16</v>
      </c>
      <c r="M1754" s="127" t="s">
        <v>16</v>
      </c>
      <c r="N1754" s="127" t="s">
        <v>16</v>
      </c>
      <c r="O1754" s="127" t="s">
        <v>16</v>
      </c>
      <c r="P1754" s="127" t="s">
        <v>16</v>
      </c>
      <c r="Q1754" s="128" t="s">
        <v>16</v>
      </c>
      <c r="R1754" s="127" t="s">
        <v>16</v>
      </c>
      <c r="S1754" s="128" t="s">
        <v>16</v>
      </c>
      <c r="T1754" s="127" t="s">
        <v>16</v>
      </c>
      <c r="U1754" s="128" t="s">
        <v>16</v>
      </c>
      <c r="V1754" s="127" t="s">
        <v>16</v>
      </c>
      <c r="W1754" s="127" t="s">
        <v>16</v>
      </c>
      <c r="X1754" s="129" t="s">
        <v>16</v>
      </c>
      <c r="Y1754" s="129" t="s">
        <v>16</v>
      </c>
      <c r="Z1754" s="127" t="s">
        <v>16</v>
      </c>
      <c r="AA1754" s="129" t="s">
        <v>16</v>
      </c>
      <c r="AB1754" s="129" t="s">
        <v>16</v>
      </c>
      <c r="AC1754" s="127" t="s">
        <v>16</v>
      </c>
      <c r="AD1754" s="129" t="s">
        <v>16</v>
      </c>
      <c r="AE1754" s="129" t="s">
        <v>16</v>
      </c>
      <c r="AF1754" s="129" t="s">
        <v>16</v>
      </c>
      <c r="AG1754" s="129" t="s">
        <v>16</v>
      </c>
    </row>
    <row r="1755" spans="1:33">
      <c r="A1755" t="s">
        <v>16</v>
      </c>
      <c r="B1755" t="s">
        <v>16</v>
      </c>
      <c r="C1755" t="s">
        <v>16</v>
      </c>
      <c r="D1755" t="s">
        <v>16</v>
      </c>
      <c r="E1755" t="s">
        <v>16</v>
      </c>
      <c r="F1755" t="s">
        <v>16</v>
      </c>
      <c r="G1755" t="s">
        <v>16</v>
      </c>
      <c r="H1755" t="s">
        <v>16</v>
      </c>
      <c r="I1755" t="s">
        <v>16</v>
      </c>
      <c r="J1755" s="20" t="s">
        <v>42</v>
      </c>
      <c r="K1755" s="127" t="s">
        <v>16</v>
      </c>
      <c r="L1755" s="127" t="s">
        <v>16</v>
      </c>
      <c r="M1755" s="127" t="s">
        <v>16</v>
      </c>
      <c r="N1755" s="127" t="s">
        <v>16</v>
      </c>
      <c r="O1755" s="127" t="s">
        <v>16</v>
      </c>
      <c r="P1755" s="127" t="s">
        <v>16</v>
      </c>
      <c r="Q1755" s="128" t="s">
        <v>16</v>
      </c>
      <c r="R1755" s="127" t="s">
        <v>16</v>
      </c>
      <c r="S1755" s="128" t="s">
        <v>16</v>
      </c>
      <c r="T1755" s="127" t="s">
        <v>16</v>
      </c>
      <c r="U1755" s="128" t="s">
        <v>16</v>
      </c>
      <c r="V1755" s="127" t="s">
        <v>16</v>
      </c>
      <c r="W1755" s="127" t="s">
        <v>16</v>
      </c>
      <c r="X1755" s="129" t="s">
        <v>16</v>
      </c>
      <c r="Y1755" s="129" t="s">
        <v>16</v>
      </c>
      <c r="Z1755" s="127" t="s">
        <v>16</v>
      </c>
      <c r="AA1755" s="129" t="s">
        <v>16</v>
      </c>
      <c r="AB1755" s="129" t="s">
        <v>16</v>
      </c>
      <c r="AC1755" s="127" t="s">
        <v>16</v>
      </c>
      <c r="AD1755" s="129" t="s">
        <v>16</v>
      </c>
      <c r="AE1755" s="129" t="s">
        <v>16</v>
      </c>
      <c r="AF1755" s="129" t="s">
        <v>16</v>
      </c>
      <c r="AG1755" s="129" t="s">
        <v>16</v>
      </c>
    </row>
    <row r="1756" spans="1:33">
      <c r="A1756" t="s">
        <v>16</v>
      </c>
      <c r="B1756" t="s">
        <v>16</v>
      </c>
      <c r="C1756" t="s">
        <v>16</v>
      </c>
      <c r="D1756" t="s">
        <v>16</v>
      </c>
      <c r="E1756" t="s">
        <v>16</v>
      </c>
      <c r="F1756" t="s">
        <v>16</v>
      </c>
      <c r="G1756" t="s">
        <v>16</v>
      </c>
      <c r="H1756" t="s">
        <v>16</v>
      </c>
      <c r="I1756" t="s">
        <v>16</v>
      </c>
      <c r="J1756" s="20" t="s">
        <v>42</v>
      </c>
      <c r="K1756" s="127" t="s">
        <v>16</v>
      </c>
      <c r="L1756" s="127" t="s">
        <v>16</v>
      </c>
      <c r="M1756" s="127" t="s">
        <v>16</v>
      </c>
      <c r="N1756" s="127" t="s">
        <v>16</v>
      </c>
      <c r="O1756" s="127" t="s">
        <v>16</v>
      </c>
      <c r="P1756" s="127" t="s">
        <v>16</v>
      </c>
      <c r="Q1756" s="128" t="s">
        <v>16</v>
      </c>
      <c r="R1756" s="127" t="s">
        <v>16</v>
      </c>
      <c r="S1756" s="128" t="s">
        <v>16</v>
      </c>
      <c r="T1756" s="127" t="s">
        <v>16</v>
      </c>
      <c r="U1756" s="128" t="s">
        <v>16</v>
      </c>
      <c r="V1756" s="127" t="s">
        <v>16</v>
      </c>
      <c r="W1756" s="127" t="s">
        <v>16</v>
      </c>
      <c r="X1756" s="129" t="s">
        <v>16</v>
      </c>
      <c r="Y1756" s="129" t="s">
        <v>16</v>
      </c>
      <c r="Z1756" s="127" t="s">
        <v>16</v>
      </c>
      <c r="AA1756" s="129" t="s">
        <v>16</v>
      </c>
      <c r="AB1756" s="129" t="s">
        <v>16</v>
      </c>
      <c r="AC1756" s="127" t="s">
        <v>16</v>
      </c>
      <c r="AD1756" s="129" t="s">
        <v>16</v>
      </c>
      <c r="AE1756" s="129" t="s">
        <v>16</v>
      </c>
      <c r="AF1756" s="129" t="s">
        <v>16</v>
      </c>
      <c r="AG1756" s="129" t="s">
        <v>16</v>
      </c>
    </row>
    <row r="1757" spans="1:33">
      <c r="A1757" t="s">
        <v>16</v>
      </c>
      <c r="B1757" t="s">
        <v>16</v>
      </c>
      <c r="C1757" t="s">
        <v>16</v>
      </c>
      <c r="D1757" t="s">
        <v>16</v>
      </c>
      <c r="E1757" t="s">
        <v>16</v>
      </c>
      <c r="F1757" t="s">
        <v>16</v>
      </c>
      <c r="G1757" t="s">
        <v>16</v>
      </c>
      <c r="H1757" t="s">
        <v>16</v>
      </c>
      <c r="I1757" t="s">
        <v>16</v>
      </c>
      <c r="J1757" s="20" t="s">
        <v>42</v>
      </c>
      <c r="K1757" s="127" t="s">
        <v>16</v>
      </c>
      <c r="L1757" s="127" t="s">
        <v>16</v>
      </c>
      <c r="M1757" s="127" t="s">
        <v>16</v>
      </c>
      <c r="N1757" s="127" t="s">
        <v>16</v>
      </c>
      <c r="O1757" s="127" t="s">
        <v>16</v>
      </c>
      <c r="P1757" s="127" t="s">
        <v>16</v>
      </c>
      <c r="Q1757" s="128" t="s">
        <v>16</v>
      </c>
      <c r="R1757" s="127" t="s">
        <v>16</v>
      </c>
      <c r="S1757" s="128" t="s">
        <v>16</v>
      </c>
      <c r="T1757" s="127" t="s">
        <v>16</v>
      </c>
      <c r="U1757" s="128" t="s">
        <v>16</v>
      </c>
      <c r="V1757" s="127" t="s">
        <v>16</v>
      </c>
      <c r="W1757" s="127" t="s">
        <v>16</v>
      </c>
      <c r="X1757" s="129" t="s">
        <v>16</v>
      </c>
      <c r="Y1757" s="129" t="s">
        <v>16</v>
      </c>
      <c r="Z1757" s="127" t="s">
        <v>16</v>
      </c>
      <c r="AA1757" s="129" t="s">
        <v>16</v>
      </c>
      <c r="AB1757" s="129" t="s">
        <v>16</v>
      </c>
      <c r="AC1757" s="127" t="s">
        <v>16</v>
      </c>
      <c r="AD1757" s="129" t="s">
        <v>16</v>
      </c>
      <c r="AE1757" s="129" t="s">
        <v>16</v>
      </c>
      <c r="AF1757" s="129" t="s">
        <v>16</v>
      </c>
      <c r="AG1757" s="129" t="s">
        <v>16</v>
      </c>
    </row>
    <row r="1758" spans="1:33">
      <c r="A1758" t="s">
        <v>16</v>
      </c>
      <c r="B1758" t="s">
        <v>16</v>
      </c>
      <c r="C1758" t="s">
        <v>16</v>
      </c>
      <c r="D1758" t="s">
        <v>16</v>
      </c>
      <c r="E1758" t="s">
        <v>16</v>
      </c>
      <c r="F1758" t="s">
        <v>16</v>
      </c>
      <c r="G1758" t="s">
        <v>16</v>
      </c>
      <c r="H1758" t="s">
        <v>16</v>
      </c>
      <c r="I1758" t="s">
        <v>16</v>
      </c>
      <c r="J1758" s="20" t="s">
        <v>42</v>
      </c>
      <c r="K1758" s="127" t="s">
        <v>16</v>
      </c>
      <c r="L1758" s="127" t="s">
        <v>16</v>
      </c>
      <c r="M1758" s="127" t="s">
        <v>16</v>
      </c>
      <c r="N1758" s="127" t="s">
        <v>16</v>
      </c>
      <c r="O1758" s="127" t="s">
        <v>16</v>
      </c>
      <c r="P1758" s="127" t="s">
        <v>16</v>
      </c>
      <c r="Q1758" s="128" t="s">
        <v>16</v>
      </c>
      <c r="R1758" s="127" t="s">
        <v>16</v>
      </c>
      <c r="S1758" s="128" t="s">
        <v>16</v>
      </c>
      <c r="T1758" s="127" t="s">
        <v>16</v>
      </c>
      <c r="U1758" s="128" t="s">
        <v>16</v>
      </c>
      <c r="V1758" s="127" t="s">
        <v>16</v>
      </c>
      <c r="W1758" s="127" t="s">
        <v>16</v>
      </c>
      <c r="X1758" s="129" t="s">
        <v>16</v>
      </c>
      <c r="Y1758" s="129" t="s">
        <v>16</v>
      </c>
      <c r="Z1758" s="127" t="s">
        <v>16</v>
      </c>
      <c r="AA1758" s="129" t="s">
        <v>16</v>
      </c>
      <c r="AB1758" s="129" t="s">
        <v>16</v>
      </c>
      <c r="AC1758" s="127" t="s">
        <v>16</v>
      </c>
      <c r="AD1758" s="129" t="s">
        <v>16</v>
      </c>
      <c r="AE1758" s="129" t="s">
        <v>16</v>
      </c>
      <c r="AF1758" s="129" t="s">
        <v>16</v>
      </c>
      <c r="AG1758" s="129" t="s">
        <v>16</v>
      </c>
    </row>
    <row r="1759" spans="1:33">
      <c r="A1759" t="s">
        <v>16</v>
      </c>
      <c r="B1759" t="s">
        <v>16</v>
      </c>
      <c r="C1759" t="s">
        <v>16</v>
      </c>
      <c r="D1759" t="s">
        <v>16</v>
      </c>
      <c r="E1759" t="s">
        <v>16</v>
      </c>
      <c r="F1759" t="s">
        <v>16</v>
      </c>
      <c r="G1759" t="s">
        <v>16</v>
      </c>
      <c r="H1759" t="s">
        <v>16</v>
      </c>
      <c r="I1759" t="s">
        <v>16</v>
      </c>
      <c r="J1759" s="20" t="s">
        <v>42</v>
      </c>
      <c r="K1759" s="127" t="s">
        <v>16</v>
      </c>
      <c r="L1759" s="127" t="s">
        <v>16</v>
      </c>
      <c r="M1759" s="127" t="s">
        <v>16</v>
      </c>
      <c r="N1759" s="127" t="s">
        <v>16</v>
      </c>
      <c r="O1759" s="127" t="s">
        <v>16</v>
      </c>
      <c r="P1759" s="127" t="s">
        <v>16</v>
      </c>
      <c r="Q1759" s="128" t="s">
        <v>16</v>
      </c>
      <c r="R1759" s="127" t="s">
        <v>16</v>
      </c>
      <c r="S1759" s="128" t="s">
        <v>16</v>
      </c>
      <c r="T1759" s="127" t="s">
        <v>16</v>
      </c>
      <c r="U1759" s="128" t="s">
        <v>16</v>
      </c>
      <c r="V1759" s="127" t="s">
        <v>16</v>
      </c>
      <c r="W1759" s="127" t="s">
        <v>16</v>
      </c>
      <c r="X1759" s="129" t="s">
        <v>16</v>
      </c>
      <c r="Y1759" s="129" t="s">
        <v>16</v>
      </c>
      <c r="Z1759" s="127" t="s">
        <v>16</v>
      </c>
      <c r="AA1759" s="129" t="s">
        <v>16</v>
      </c>
      <c r="AB1759" s="129" t="s">
        <v>16</v>
      </c>
      <c r="AC1759" s="127" t="s">
        <v>16</v>
      </c>
      <c r="AD1759" s="129" t="s">
        <v>16</v>
      </c>
      <c r="AE1759" s="129" t="s">
        <v>16</v>
      </c>
      <c r="AF1759" s="129" t="s">
        <v>16</v>
      </c>
      <c r="AG1759" s="129" t="s">
        <v>16</v>
      </c>
    </row>
    <row r="1760" spans="1:33">
      <c r="A1760" t="s">
        <v>16</v>
      </c>
      <c r="B1760" t="s">
        <v>16</v>
      </c>
      <c r="C1760" t="s">
        <v>16</v>
      </c>
      <c r="D1760" t="s">
        <v>16</v>
      </c>
      <c r="E1760" t="s">
        <v>16</v>
      </c>
      <c r="F1760" t="s">
        <v>16</v>
      </c>
      <c r="G1760" t="s">
        <v>16</v>
      </c>
      <c r="H1760" t="s">
        <v>16</v>
      </c>
      <c r="I1760" t="s">
        <v>16</v>
      </c>
      <c r="J1760" s="20" t="s">
        <v>42</v>
      </c>
      <c r="K1760" s="127" t="s">
        <v>16</v>
      </c>
      <c r="L1760" s="127" t="s">
        <v>16</v>
      </c>
      <c r="M1760" s="127" t="s">
        <v>16</v>
      </c>
      <c r="N1760" s="127" t="s">
        <v>16</v>
      </c>
      <c r="O1760" s="127" t="s">
        <v>16</v>
      </c>
      <c r="P1760" s="127" t="s">
        <v>16</v>
      </c>
      <c r="Q1760" s="128" t="s">
        <v>16</v>
      </c>
      <c r="R1760" s="127" t="s">
        <v>16</v>
      </c>
      <c r="S1760" s="128" t="s">
        <v>16</v>
      </c>
      <c r="T1760" s="127" t="s">
        <v>16</v>
      </c>
      <c r="U1760" s="128" t="s">
        <v>16</v>
      </c>
      <c r="V1760" s="127" t="s">
        <v>16</v>
      </c>
      <c r="W1760" s="127" t="s">
        <v>16</v>
      </c>
      <c r="X1760" s="129" t="s">
        <v>16</v>
      </c>
      <c r="Y1760" s="129" t="s">
        <v>16</v>
      </c>
      <c r="Z1760" s="127" t="s">
        <v>16</v>
      </c>
      <c r="AA1760" s="129" t="s">
        <v>16</v>
      </c>
      <c r="AB1760" s="129" t="s">
        <v>16</v>
      </c>
      <c r="AC1760" s="127" t="s">
        <v>16</v>
      </c>
      <c r="AD1760" s="129" t="s">
        <v>16</v>
      </c>
      <c r="AE1760" s="129" t="s">
        <v>16</v>
      </c>
      <c r="AF1760" s="129" t="s">
        <v>16</v>
      </c>
      <c r="AG1760" s="129" t="s">
        <v>16</v>
      </c>
    </row>
    <row r="1761" spans="1:33">
      <c r="A1761" t="s">
        <v>16</v>
      </c>
      <c r="B1761" t="s">
        <v>16</v>
      </c>
      <c r="C1761" t="s">
        <v>16</v>
      </c>
      <c r="D1761" t="s">
        <v>16</v>
      </c>
      <c r="E1761" t="s">
        <v>16</v>
      </c>
      <c r="F1761" t="s">
        <v>16</v>
      </c>
      <c r="G1761" t="s">
        <v>16</v>
      </c>
      <c r="H1761" t="s">
        <v>16</v>
      </c>
      <c r="I1761" t="s">
        <v>16</v>
      </c>
      <c r="J1761" s="20" t="s">
        <v>42</v>
      </c>
      <c r="K1761" s="127" t="s">
        <v>16</v>
      </c>
      <c r="L1761" s="127" t="s">
        <v>16</v>
      </c>
      <c r="M1761" s="127" t="s">
        <v>16</v>
      </c>
      <c r="N1761" s="127" t="s">
        <v>16</v>
      </c>
      <c r="O1761" s="127" t="s">
        <v>16</v>
      </c>
      <c r="P1761" s="127" t="s">
        <v>16</v>
      </c>
      <c r="Q1761" s="128" t="s">
        <v>16</v>
      </c>
      <c r="R1761" s="127" t="s">
        <v>16</v>
      </c>
      <c r="S1761" s="128" t="s">
        <v>16</v>
      </c>
      <c r="T1761" s="127" t="s">
        <v>16</v>
      </c>
      <c r="U1761" s="128" t="s">
        <v>16</v>
      </c>
      <c r="V1761" s="127" t="s">
        <v>16</v>
      </c>
      <c r="W1761" s="127" t="s">
        <v>16</v>
      </c>
      <c r="X1761" s="129" t="s">
        <v>16</v>
      </c>
      <c r="Y1761" s="129" t="s">
        <v>16</v>
      </c>
      <c r="Z1761" s="127" t="s">
        <v>16</v>
      </c>
      <c r="AA1761" s="129" t="s">
        <v>16</v>
      </c>
      <c r="AB1761" s="129" t="s">
        <v>16</v>
      </c>
      <c r="AC1761" s="127" t="s">
        <v>16</v>
      </c>
      <c r="AD1761" s="129" t="s">
        <v>16</v>
      </c>
      <c r="AE1761" s="129" t="s">
        <v>16</v>
      </c>
      <c r="AF1761" s="129" t="s">
        <v>16</v>
      </c>
      <c r="AG1761" s="129" t="s">
        <v>16</v>
      </c>
    </row>
    <row r="1762" spans="1:33">
      <c r="A1762" t="s">
        <v>16</v>
      </c>
      <c r="B1762" t="s">
        <v>16</v>
      </c>
      <c r="C1762" t="s">
        <v>16</v>
      </c>
      <c r="D1762" t="s">
        <v>16</v>
      </c>
      <c r="E1762" t="s">
        <v>16</v>
      </c>
      <c r="F1762" t="s">
        <v>16</v>
      </c>
      <c r="G1762" t="s">
        <v>16</v>
      </c>
      <c r="H1762" t="s">
        <v>16</v>
      </c>
      <c r="I1762" t="s">
        <v>16</v>
      </c>
      <c r="J1762" s="20" t="s">
        <v>42</v>
      </c>
      <c r="K1762" s="127" t="s">
        <v>16</v>
      </c>
      <c r="L1762" s="127" t="s">
        <v>16</v>
      </c>
      <c r="M1762" s="127" t="s">
        <v>16</v>
      </c>
      <c r="N1762" s="127" t="s">
        <v>16</v>
      </c>
      <c r="O1762" s="127" t="s">
        <v>16</v>
      </c>
      <c r="P1762" s="127" t="s">
        <v>16</v>
      </c>
      <c r="Q1762" s="128" t="s">
        <v>16</v>
      </c>
      <c r="R1762" s="127" t="s">
        <v>16</v>
      </c>
      <c r="S1762" s="128" t="s">
        <v>16</v>
      </c>
      <c r="T1762" s="127" t="s">
        <v>16</v>
      </c>
      <c r="U1762" s="128" t="s">
        <v>16</v>
      </c>
      <c r="V1762" s="127" t="s">
        <v>16</v>
      </c>
      <c r="W1762" s="127" t="s">
        <v>16</v>
      </c>
      <c r="X1762" s="129" t="s">
        <v>16</v>
      </c>
      <c r="Y1762" s="129" t="s">
        <v>16</v>
      </c>
      <c r="Z1762" s="127" t="s">
        <v>16</v>
      </c>
      <c r="AA1762" s="129" t="s">
        <v>16</v>
      </c>
      <c r="AB1762" s="129" t="s">
        <v>16</v>
      </c>
      <c r="AC1762" s="127" t="s">
        <v>16</v>
      </c>
      <c r="AD1762" s="129" t="s">
        <v>16</v>
      </c>
      <c r="AE1762" s="129" t="s">
        <v>16</v>
      </c>
      <c r="AF1762" s="129" t="s">
        <v>16</v>
      </c>
      <c r="AG1762" s="129" t="s">
        <v>16</v>
      </c>
    </row>
    <row r="1763" spans="1:33">
      <c r="A1763" t="s">
        <v>16</v>
      </c>
      <c r="B1763" t="s">
        <v>16</v>
      </c>
      <c r="C1763" t="s">
        <v>16</v>
      </c>
      <c r="D1763" t="s">
        <v>16</v>
      </c>
      <c r="E1763" t="s">
        <v>16</v>
      </c>
      <c r="F1763" t="s">
        <v>16</v>
      </c>
      <c r="G1763" t="s">
        <v>16</v>
      </c>
      <c r="H1763" t="s">
        <v>16</v>
      </c>
      <c r="I1763" t="s">
        <v>16</v>
      </c>
      <c r="J1763" s="20" t="s">
        <v>42</v>
      </c>
      <c r="K1763" s="127" t="s">
        <v>16</v>
      </c>
      <c r="L1763" s="127" t="s">
        <v>16</v>
      </c>
      <c r="M1763" s="127" t="s">
        <v>16</v>
      </c>
      <c r="N1763" s="127" t="s">
        <v>16</v>
      </c>
      <c r="O1763" s="127" t="s">
        <v>16</v>
      </c>
      <c r="P1763" s="127" t="s">
        <v>16</v>
      </c>
      <c r="Q1763" s="128" t="s">
        <v>16</v>
      </c>
      <c r="R1763" s="127" t="s">
        <v>16</v>
      </c>
      <c r="S1763" s="128" t="s">
        <v>16</v>
      </c>
      <c r="T1763" s="127" t="s">
        <v>16</v>
      </c>
      <c r="U1763" s="128" t="s">
        <v>16</v>
      </c>
      <c r="V1763" s="127" t="s">
        <v>16</v>
      </c>
      <c r="W1763" s="127" t="s">
        <v>16</v>
      </c>
      <c r="X1763" s="129" t="s">
        <v>16</v>
      </c>
      <c r="Y1763" s="129" t="s">
        <v>16</v>
      </c>
      <c r="Z1763" s="127" t="s">
        <v>16</v>
      </c>
      <c r="AA1763" s="129" t="s">
        <v>16</v>
      </c>
      <c r="AB1763" s="129" t="s">
        <v>16</v>
      </c>
      <c r="AC1763" s="127" t="s">
        <v>16</v>
      </c>
      <c r="AD1763" s="129" t="s">
        <v>16</v>
      </c>
      <c r="AE1763" s="129" t="s">
        <v>16</v>
      </c>
      <c r="AF1763" s="129" t="s">
        <v>16</v>
      </c>
      <c r="AG1763" s="129" t="s">
        <v>16</v>
      </c>
    </row>
    <row r="1764" spans="1:33">
      <c r="A1764" t="s">
        <v>16</v>
      </c>
      <c r="B1764" t="s">
        <v>16</v>
      </c>
      <c r="C1764" t="s">
        <v>16</v>
      </c>
      <c r="D1764" t="s">
        <v>16</v>
      </c>
      <c r="E1764" t="s">
        <v>16</v>
      </c>
      <c r="F1764" t="s">
        <v>16</v>
      </c>
      <c r="G1764" t="s">
        <v>16</v>
      </c>
      <c r="H1764" t="s">
        <v>16</v>
      </c>
      <c r="I1764" t="s">
        <v>16</v>
      </c>
      <c r="J1764" s="20" t="s">
        <v>42</v>
      </c>
      <c r="K1764" s="127" t="s">
        <v>16</v>
      </c>
      <c r="L1764" s="127" t="s">
        <v>16</v>
      </c>
      <c r="M1764" s="127" t="s">
        <v>16</v>
      </c>
      <c r="N1764" s="127" t="s">
        <v>16</v>
      </c>
      <c r="O1764" s="127" t="s">
        <v>16</v>
      </c>
      <c r="P1764" s="127" t="s">
        <v>16</v>
      </c>
      <c r="Q1764" s="128" t="s">
        <v>16</v>
      </c>
      <c r="R1764" s="127" t="s">
        <v>16</v>
      </c>
      <c r="S1764" s="128" t="s">
        <v>16</v>
      </c>
      <c r="T1764" s="127" t="s">
        <v>16</v>
      </c>
      <c r="U1764" s="128" t="s">
        <v>16</v>
      </c>
      <c r="V1764" s="127" t="s">
        <v>16</v>
      </c>
      <c r="W1764" s="127" t="s">
        <v>16</v>
      </c>
      <c r="X1764" s="129" t="s">
        <v>16</v>
      </c>
      <c r="Y1764" s="129" t="s">
        <v>16</v>
      </c>
      <c r="Z1764" s="127" t="s">
        <v>16</v>
      </c>
      <c r="AA1764" s="129" t="s">
        <v>16</v>
      </c>
      <c r="AB1764" s="129" t="s">
        <v>16</v>
      </c>
      <c r="AC1764" s="127" t="s">
        <v>16</v>
      </c>
      <c r="AD1764" s="129" t="s">
        <v>16</v>
      </c>
      <c r="AE1764" s="129" t="s">
        <v>16</v>
      </c>
      <c r="AF1764" s="129" t="s">
        <v>16</v>
      </c>
      <c r="AG1764" s="129" t="s">
        <v>16</v>
      </c>
    </row>
    <row r="1765" spans="1:33">
      <c r="A1765" t="s">
        <v>16</v>
      </c>
      <c r="B1765" t="s">
        <v>16</v>
      </c>
      <c r="C1765" t="s">
        <v>16</v>
      </c>
      <c r="D1765" t="s">
        <v>16</v>
      </c>
      <c r="E1765" t="s">
        <v>16</v>
      </c>
      <c r="F1765" t="s">
        <v>16</v>
      </c>
      <c r="G1765" t="s">
        <v>16</v>
      </c>
      <c r="H1765" t="s">
        <v>16</v>
      </c>
      <c r="I1765" t="s">
        <v>16</v>
      </c>
      <c r="J1765" s="20" t="s">
        <v>42</v>
      </c>
      <c r="K1765" s="127" t="s">
        <v>16</v>
      </c>
      <c r="L1765" s="127" t="s">
        <v>16</v>
      </c>
      <c r="M1765" s="127" t="s">
        <v>16</v>
      </c>
      <c r="N1765" s="127" t="s">
        <v>16</v>
      </c>
      <c r="O1765" s="127" t="s">
        <v>16</v>
      </c>
      <c r="P1765" s="127" t="s">
        <v>16</v>
      </c>
      <c r="Q1765" s="128" t="s">
        <v>16</v>
      </c>
      <c r="R1765" s="127" t="s">
        <v>16</v>
      </c>
      <c r="S1765" s="128" t="s">
        <v>16</v>
      </c>
      <c r="T1765" s="127" t="s">
        <v>16</v>
      </c>
      <c r="U1765" s="128" t="s">
        <v>16</v>
      </c>
      <c r="V1765" s="127" t="s">
        <v>16</v>
      </c>
      <c r="W1765" s="127" t="s">
        <v>16</v>
      </c>
      <c r="X1765" s="129" t="s">
        <v>16</v>
      </c>
      <c r="Y1765" s="129" t="s">
        <v>16</v>
      </c>
      <c r="Z1765" s="127" t="s">
        <v>16</v>
      </c>
      <c r="AA1765" s="129" t="s">
        <v>16</v>
      </c>
      <c r="AB1765" s="129" t="s">
        <v>16</v>
      </c>
      <c r="AC1765" s="127" t="s">
        <v>16</v>
      </c>
      <c r="AD1765" s="129" t="s">
        <v>16</v>
      </c>
      <c r="AE1765" s="129" t="s">
        <v>16</v>
      </c>
      <c r="AF1765" s="129" t="s">
        <v>16</v>
      </c>
      <c r="AG1765" s="129" t="s">
        <v>16</v>
      </c>
    </row>
    <row r="1766" spans="1:33">
      <c r="A1766" t="s">
        <v>16</v>
      </c>
      <c r="B1766" t="s">
        <v>16</v>
      </c>
      <c r="C1766" t="s">
        <v>16</v>
      </c>
      <c r="D1766" t="s">
        <v>16</v>
      </c>
      <c r="E1766" t="s">
        <v>16</v>
      </c>
      <c r="F1766" t="s">
        <v>16</v>
      </c>
      <c r="G1766" t="s">
        <v>16</v>
      </c>
      <c r="H1766" t="s">
        <v>16</v>
      </c>
      <c r="I1766" t="s">
        <v>16</v>
      </c>
      <c r="J1766" s="20" t="s">
        <v>42</v>
      </c>
      <c r="K1766" s="127" t="s">
        <v>16</v>
      </c>
      <c r="L1766" s="127" t="s">
        <v>16</v>
      </c>
      <c r="M1766" s="127" t="s">
        <v>16</v>
      </c>
      <c r="N1766" s="127" t="s">
        <v>16</v>
      </c>
      <c r="O1766" s="127" t="s">
        <v>16</v>
      </c>
      <c r="P1766" s="127" t="s">
        <v>16</v>
      </c>
      <c r="Q1766" s="128" t="s">
        <v>16</v>
      </c>
      <c r="R1766" s="127" t="s">
        <v>16</v>
      </c>
      <c r="S1766" s="128" t="s">
        <v>16</v>
      </c>
      <c r="T1766" s="127" t="s">
        <v>16</v>
      </c>
      <c r="U1766" s="128" t="s">
        <v>16</v>
      </c>
      <c r="V1766" s="127" t="s">
        <v>16</v>
      </c>
      <c r="W1766" s="127" t="s">
        <v>16</v>
      </c>
      <c r="X1766" s="129" t="s">
        <v>16</v>
      </c>
      <c r="Y1766" s="129" t="s">
        <v>16</v>
      </c>
      <c r="Z1766" s="127" t="s">
        <v>16</v>
      </c>
      <c r="AA1766" s="129" t="s">
        <v>16</v>
      </c>
      <c r="AB1766" s="129" t="s">
        <v>16</v>
      </c>
      <c r="AC1766" s="127" t="s">
        <v>16</v>
      </c>
      <c r="AD1766" s="129" t="s">
        <v>16</v>
      </c>
      <c r="AE1766" s="129" t="s">
        <v>16</v>
      </c>
      <c r="AF1766" s="129" t="s">
        <v>16</v>
      </c>
      <c r="AG1766" s="129" t="s">
        <v>16</v>
      </c>
    </row>
    <row r="1767" spans="1:33">
      <c r="A1767" t="s">
        <v>16</v>
      </c>
      <c r="B1767" t="s">
        <v>16</v>
      </c>
      <c r="C1767" t="s">
        <v>16</v>
      </c>
      <c r="D1767" t="s">
        <v>16</v>
      </c>
      <c r="E1767" t="s">
        <v>16</v>
      </c>
      <c r="F1767" t="s">
        <v>16</v>
      </c>
      <c r="G1767" t="s">
        <v>16</v>
      </c>
      <c r="H1767" t="s">
        <v>16</v>
      </c>
      <c r="I1767" t="s">
        <v>16</v>
      </c>
      <c r="J1767" s="20" t="s">
        <v>42</v>
      </c>
      <c r="K1767" s="127" t="s">
        <v>16</v>
      </c>
      <c r="L1767" s="127" t="s">
        <v>16</v>
      </c>
      <c r="M1767" s="127" t="s">
        <v>16</v>
      </c>
      <c r="N1767" s="127" t="s">
        <v>16</v>
      </c>
      <c r="O1767" s="127" t="s">
        <v>16</v>
      </c>
      <c r="P1767" s="127" t="s">
        <v>16</v>
      </c>
      <c r="Q1767" s="128" t="s">
        <v>16</v>
      </c>
      <c r="R1767" s="127" t="s">
        <v>16</v>
      </c>
      <c r="S1767" s="128" t="s">
        <v>16</v>
      </c>
      <c r="T1767" s="127" t="s">
        <v>16</v>
      </c>
      <c r="U1767" s="128" t="s">
        <v>16</v>
      </c>
      <c r="V1767" s="127" t="s">
        <v>16</v>
      </c>
      <c r="W1767" s="127" t="s">
        <v>16</v>
      </c>
      <c r="X1767" s="129" t="s">
        <v>16</v>
      </c>
      <c r="Y1767" s="129" t="s">
        <v>16</v>
      </c>
      <c r="Z1767" s="127" t="s">
        <v>16</v>
      </c>
      <c r="AA1767" s="129" t="s">
        <v>16</v>
      </c>
      <c r="AB1767" s="129" t="s">
        <v>16</v>
      </c>
      <c r="AC1767" s="127" t="s">
        <v>16</v>
      </c>
      <c r="AD1767" s="129" t="s">
        <v>16</v>
      </c>
      <c r="AE1767" s="129" t="s">
        <v>16</v>
      </c>
      <c r="AF1767" s="129" t="s">
        <v>16</v>
      </c>
      <c r="AG1767" s="129" t="s">
        <v>16</v>
      </c>
    </row>
    <row r="1768" spans="1:33">
      <c r="A1768" t="s">
        <v>16</v>
      </c>
      <c r="B1768" t="s">
        <v>16</v>
      </c>
      <c r="C1768" t="s">
        <v>16</v>
      </c>
      <c r="D1768" t="s">
        <v>16</v>
      </c>
      <c r="E1768" t="s">
        <v>16</v>
      </c>
      <c r="F1768" t="s">
        <v>16</v>
      </c>
      <c r="G1768" t="s">
        <v>16</v>
      </c>
      <c r="H1768" t="s">
        <v>16</v>
      </c>
      <c r="I1768" t="s">
        <v>16</v>
      </c>
      <c r="J1768" s="20" t="s">
        <v>42</v>
      </c>
      <c r="K1768" s="127" t="s">
        <v>16</v>
      </c>
      <c r="L1768" s="127" t="s">
        <v>16</v>
      </c>
      <c r="M1768" s="127" t="s">
        <v>16</v>
      </c>
      <c r="N1768" s="127" t="s">
        <v>16</v>
      </c>
      <c r="O1768" s="127" t="s">
        <v>16</v>
      </c>
      <c r="P1768" s="127" t="s">
        <v>16</v>
      </c>
      <c r="Q1768" s="128" t="s">
        <v>16</v>
      </c>
      <c r="R1768" s="127" t="s">
        <v>16</v>
      </c>
      <c r="S1768" s="128" t="s">
        <v>16</v>
      </c>
      <c r="T1768" s="127" t="s">
        <v>16</v>
      </c>
      <c r="U1768" s="128" t="s">
        <v>16</v>
      </c>
      <c r="V1768" s="127" t="s">
        <v>16</v>
      </c>
      <c r="W1768" s="127" t="s">
        <v>16</v>
      </c>
      <c r="X1768" s="129" t="s">
        <v>16</v>
      </c>
      <c r="Y1768" s="129" t="s">
        <v>16</v>
      </c>
      <c r="Z1768" s="127" t="s">
        <v>16</v>
      </c>
      <c r="AA1768" s="129" t="s">
        <v>16</v>
      </c>
      <c r="AB1768" s="129" t="s">
        <v>16</v>
      </c>
      <c r="AC1768" s="127" t="s">
        <v>16</v>
      </c>
      <c r="AD1768" s="129" t="s">
        <v>16</v>
      </c>
      <c r="AE1768" s="129" t="s">
        <v>16</v>
      </c>
      <c r="AF1768" s="129" t="s">
        <v>16</v>
      </c>
      <c r="AG1768" s="129" t="s">
        <v>16</v>
      </c>
    </row>
    <row r="1769" spans="1:33">
      <c r="A1769" t="s">
        <v>16</v>
      </c>
      <c r="B1769" t="s">
        <v>16</v>
      </c>
      <c r="C1769" t="s">
        <v>16</v>
      </c>
      <c r="D1769" t="s">
        <v>16</v>
      </c>
      <c r="E1769" t="s">
        <v>16</v>
      </c>
      <c r="F1769" t="s">
        <v>16</v>
      </c>
      <c r="G1769" t="s">
        <v>16</v>
      </c>
      <c r="H1769" t="s">
        <v>16</v>
      </c>
      <c r="I1769" t="s">
        <v>16</v>
      </c>
      <c r="J1769" s="20" t="s">
        <v>42</v>
      </c>
      <c r="K1769" s="127" t="s">
        <v>16</v>
      </c>
      <c r="L1769" s="127" t="s">
        <v>16</v>
      </c>
      <c r="M1769" s="127" t="s">
        <v>16</v>
      </c>
      <c r="N1769" s="127" t="s">
        <v>16</v>
      </c>
      <c r="O1769" s="127" t="s">
        <v>16</v>
      </c>
      <c r="P1769" s="127" t="s">
        <v>16</v>
      </c>
      <c r="Q1769" s="128" t="s">
        <v>16</v>
      </c>
      <c r="R1769" s="127" t="s">
        <v>16</v>
      </c>
      <c r="S1769" s="128" t="s">
        <v>16</v>
      </c>
      <c r="T1769" s="127" t="s">
        <v>16</v>
      </c>
      <c r="U1769" s="128" t="s">
        <v>16</v>
      </c>
      <c r="V1769" s="127" t="s">
        <v>16</v>
      </c>
      <c r="W1769" s="127" t="s">
        <v>16</v>
      </c>
      <c r="X1769" s="129" t="s">
        <v>16</v>
      </c>
      <c r="Y1769" s="129" t="s">
        <v>16</v>
      </c>
      <c r="Z1769" s="127" t="s">
        <v>16</v>
      </c>
      <c r="AA1769" s="129" t="s">
        <v>16</v>
      </c>
      <c r="AB1769" s="129" t="s">
        <v>16</v>
      </c>
      <c r="AC1769" s="127" t="s">
        <v>16</v>
      </c>
      <c r="AD1769" s="129" t="s">
        <v>16</v>
      </c>
      <c r="AE1769" s="129" t="s">
        <v>16</v>
      </c>
      <c r="AF1769" s="129" t="s">
        <v>16</v>
      </c>
      <c r="AG1769" s="129" t="s">
        <v>16</v>
      </c>
    </row>
    <row r="1770" spans="1:33">
      <c r="A1770" t="s">
        <v>16</v>
      </c>
      <c r="B1770" t="s">
        <v>16</v>
      </c>
      <c r="C1770" t="s">
        <v>16</v>
      </c>
      <c r="D1770" t="s">
        <v>16</v>
      </c>
      <c r="E1770" t="s">
        <v>16</v>
      </c>
      <c r="F1770" t="s">
        <v>16</v>
      </c>
      <c r="G1770" t="s">
        <v>16</v>
      </c>
      <c r="H1770" t="s">
        <v>16</v>
      </c>
      <c r="I1770" t="s">
        <v>16</v>
      </c>
      <c r="J1770" s="20" t="s">
        <v>42</v>
      </c>
      <c r="K1770" s="127" t="s">
        <v>16</v>
      </c>
      <c r="L1770" s="127" t="s">
        <v>16</v>
      </c>
      <c r="M1770" s="127" t="s">
        <v>16</v>
      </c>
      <c r="N1770" s="127" t="s">
        <v>16</v>
      </c>
      <c r="O1770" s="127" t="s">
        <v>16</v>
      </c>
      <c r="P1770" s="127" t="s">
        <v>16</v>
      </c>
      <c r="Q1770" s="128" t="s">
        <v>16</v>
      </c>
      <c r="R1770" s="127" t="s">
        <v>16</v>
      </c>
      <c r="S1770" s="128" t="s">
        <v>16</v>
      </c>
      <c r="T1770" s="127" t="s">
        <v>16</v>
      </c>
      <c r="U1770" s="128" t="s">
        <v>16</v>
      </c>
      <c r="V1770" s="127" t="s">
        <v>16</v>
      </c>
      <c r="W1770" s="127" t="s">
        <v>16</v>
      </c>
      <c r="X1770" s="129" t="s">
        <v>16</v>
      </c>
      <c r="Y1770" s="129" t="s">
        <v>16</v>
      </c>
      <c r="Z1770" s="127" t="s">
        <v>16</v>
      </c>
      <c r="AA1770" s="129" t="s">
        <v>16</v>
      </c>
      <c r="AB1770" s="129" t="s">
        <v>16</v>
      </c>
      <c r="AC1770" s="127" t="s">
        <v>16</v>
      </c>
      <c r="AD1770" s="129" t="s">
        <v>16</v>
      </c>
      <c r="AE1770" s="129" t="s">
        <v>16</v>
      </c>
      <c r="AF1770" s="129" t="s">
        <v>16</v>
      </c>
      <c r="AG1770" s="129" t="s">
        <v>16</v>
      </c>
    </row>
    <row r="1771" spans="1:33">
      <c r="A1771" t="s">
        <v>16</v>
      </c>
      <c r="B1771" t="s">
        <v>16</v>
      </c>
      <c r="C1771" t="s">
        <v>16</v>
      </c>
      <c r="D1771" t="s">
        <v>16</v>
      </c>
      <c r="E1771" t="s">
        <v>16</v>
      </c>
      <c r="F1771" t="s">
        <v>16</v>
      </c>
      <c r="G1771" t="s">
        <v>16</v>
      </c>
      <c r="H1771" t="s">
        <v>16</v>
      </c>
      <c r="I1771" t="s">
        <v>16</v>
      </c>
      <c r="J1771" s="20" t="s">
        <v>42</v>
      </c>
      <c r="K1771" s="127" t="s">
        <v>16</v>
      </c>
      <c r="L1771" s="127" t="s">
        <v>16</v>
      </c>
      <c r="M1771" s="127" t="s">
        <v>16</v>
      </c>
      <c r="N1771" s="127" t="s">
        <v>16</v>
      </c>
      <c r="O1771" s="127" t="s">
        <v>16</v>
      </c>
      <c r="P1771" s="127" t="s">
        <v>16</v>
      </c>
      <c r="Q1771" s="128" t="s">
        <v>16</v>
      </c>
      <c r="R1771" s="127" t="s">
        <v>16</v>
      </c>
      <c r="S1771" s="128" t="s">
        <v>16</v>
      </c>
      <c r="T1771" s="127" t="s">
        <v>16</v>
      </c>
      <c r="U1771" s="128" t="s">
        <v>16</v>
      </c>
      <c r="V1771" s="127" t="s">
        <v>16</v>
      </c>
      <c r="W1771" s="127" t="s">
        <v>16</v>
      </c>
      <c r="X1771" s="129" t="s">
        <v>16</v>
      </c>
      <c r="Y1771" s="129" t="s">
        <v>16</v>
      </c>
      <c r="Z1771" s="127" t="s">
        <v>16</v>
      </c>
      <c r="AA1771" s="129" t="s">
        <v>16</v>
      </c>
      <c r="AB1771" s="129" t="s">
        <v>16</v>
      </c>
      <c r="AC1771" s="127" t="s">
        <v>16</v>
      </c>
      <c r="AD1771" s="129" t="s">
        <v>16</v>
      </c>
      <c r="AE1771" s="129" t="s">
        <v>16</v>
      </c>
      <c r="AF1771" s="129" t="s">
        <v>16</v>
      </c>
      <c r="AG1771" s="129" t="s">
        <v>16</v>
      </c>
    </row>
    <row r="1772" spans="1:33">
      <c r="A1772" t="s">
        <v>16</v>
      </c>
      <c r="B1772" t="s">
        <v>16</v>
      </c>
      <c r="C1772" t="s">
        <v>16</v>
      </c>
      <c r="D1772" t="s">
        <v>16</v>
      </c>
      <c r="E1772" t="s">
        <v>16</v>
      </c>
      <c r="F1772" t="s">
        <v>16</v>
      </c>
      <c r="G1772" t="s">
        <v>16</v>
      </c>
      <c r="H1772" t="s">
        <v>16</v>
      </c>
      <c r="I1772" t="s">
        <v>16</v>
      </c>
      <c r="J1772" s="20" t="s">
        <v>42</v>
      </c>
      <c r="K1772" s="127" t="s">
        <v>16</v>
      </c>
      <c r="L1772" s="127" t="s">
        <v>16</v>
      </c>
      <c r="M1772" s="127" t="s">
        <v>16</v>
      </c>
      <c r="N1772" s="127" t="s">
        <v>16</v>
      </c>
      <c r="O1772" s="127" t="s">
        <v>16</v>
      </c>
      <c r="P1772" s="127" t="s">
        <v>16</v>
      </c>
      <c r="Q1772" s="128" t="s">
        <v>16</v>
      </c>
      <c r="R1772" s="127" t="s">
        <v>16</v>
      </c>
      <c r="S1772" s="128" t="s">
        <v>16</v>
      </c>
      <c r="T1772" s="127" t="s">
        <v>16</v>
      </c>
      <c r="U1772" s="128" t="s">
        <v>16</v>
      </c>
      <c r="V1772" s="127" t="s">
        <v>16</v>
      </c>
      <c r="W1772" s="127" t="s">
        <v>16</v>
      </c>
      <c r="X1772" s="129" t="s">
        <v>16</v>
      </c>
      <c r="Y1772" s="129" t="s">
        <v>16</v>
      </c>
      <c r="Z1772" s="127" t="s">
        <v>16</v>
      </c>
      <c r="AA1772" s="129" t="s">
        <v>16</v>
      </c>
      <c r="AB1772" s="129" t="s">
        <v>16</v>
      </c>
      <c r="AC1772" s="127" t="s">
        <v>16</v>
      </c>
      <c r="AD1772" s="129" t="s">
        <v>16</v>
      </c>
      <c r="AE1772" s="129" t="s">
        <v>16</v>
      </c>
      <c r="AF1772" s="129" t="s">
        <v>16</v>
      </c>
      <c r="AG1772" s="129" t="s">
        <v>16</v>
      </c>
    </row>
    <row r="1773" spans="1:33">
      <c r="A1773" t="s">
        <v>16</v>
      </c>
      <c r="B1773" t="s">
        <v>16</v>
      </c>
      <c r="C1773" t="s">
        <v>16</v>
      </c>
      <c r="D1773" t="s">
        <v>16</v>
      </c>
      <c r="E1773" t="s">
        <v>16</v>
      </c>
      <c r="F1773" t="s">
        <v>16</v>
      </c>
      <c r="G1773" t="s">
        <v>16</v>
      </c>
      <c r="H1773" t="s">
        <v>16</v>
      </c>
      <c r="I1773" t="s">
        <v>16</v>
      </c>
      <c r="J1773" s="20" t="s">
        <v>42</v>
      </c>
      <c r="K1773" s="127" t="s">
        <v>16</v>
      </c>
      <c r="L1773" s="127" t="s">
        <v>16</v>
      </c>
      <c r="M1773" s="127" t="s">
        <v>16</v>
      </c>
      <c r="N1773" s="127" t="s">
        <v>16</v>
      </c>
      <c r="O1773" s="127" t="s">
        <v>16</v>
      </c>
      <c r="P1773" s="127" t="s">
        <v>16</v>
      </c>
      <c r="Q1773" s="128" t="s">
        <v>16</v>
      </c>
      <c r="R1773" s="127" t="s">
        <v>16</v>
      </c>
      <c r="S1773" s="128" t="s">
        <v>16</v>
      </c>
      <c r="T1773" s="127" t="s">
        <v>16</v>
      </c>
      <c r="U1773" s="128" t="s">
        <v>16</v>
      </c>
      <c r="V1773" s="127" t="s">
        <v>16</v>
      </c>
      <c r="W1773" s="127" t="s">
        <v>16</v>
      </c>
      <c r="X1773" s="129" t="s">
        <v>16</v>
      </c>
      <c r="Y1773" s="129" t="s">
        <v>16</v>
      </c>
      <c r="Z1773" s="127" t="s">
        <v>16</v>
      </c>
      <c r="AA1773" s="129" t="s">
        <v>16</v>
      </c>
      <c r="AB1773" s="129" t="s">
        <v>16</v>
      </c>
      <c r="AC1773" s="127" t="s">
        <v>16</v>
      </c>
      <c r="AD1773" s="129" t="s">
        <v>16</v>
      </c>
      <c r="AE1773" s="129" t="s">
        <v>16</v>
      </c>
      <c r="AF1773" s="129" t="s">
        <v>16</v>
      </c>
      <c r="AG1773" s="129" t="s">
        <v>16</v>
      </c>
    </row>
    <row r="1774" spans="1:33">
      <c r="A1774" t="s">
        <v>16</v>
      </c>
      <c r="B1774" t="s">
        <v>16</v>
      </c>
      <c r="C1774" t="s">
        <v>16</v>
      </c>
      <c r="D1774" t="s">
        <v>16</v>
      </c>
      <c r="E1774" t="s">
        <v>16</v>
      </c>
      <c r="F1774" t="s">
        <v>16</v>
      </c>
      <c r="G1774" t="s">
        <v>16</v>
      </c>
      <c r="H1774" t="s">
        <v>16</v>
      </c>
      <c r="I1774" t="s">
        <v>16</v>
      </c>
      <c r="J1774" s="20" t="s">
        <v>42</v>
      </c>
      <c r="K1774" s="127" t="s">
        <v>16</v>
      </c>
      <c r="L1774" s="127" t="s">
        <v>16</v>
      </c>
      <c r="M1774" s="127" t="s">
        <v>16</v>
      </c>
      <c r="N1774" s="127" t="s">
        <v>16</v>
      </c>
      <c r="O1774" s="127" t="s">
        <v>16</v>
      </c>
      <c r="P1774" s="127" t="s">
        <v>16</v>
      </c>
      <c r="Q1774" s="128" t="s">
        <v>16</v>
      </c>
      <c r="R1774" s="127" t="s">
        <v>16</v>
      </c>
      <c r="S1774" s="128" t="s">
        <v>16</v>
      </c>
      <c r="T1774" s="127" t="s">
        <v>16</v>
      </c>
      <c r="U1774" s="128" t="s">
        <v>16</v>
      </c>
      <c r="V1774" s="127" t="s">
        <v>16</v>
      </c>
      <c r="W1774" s="127" t="s">
        <v>16</v>
      </c>
      <c r="X1774" s="129" t="s">
        <v>16</v>
      </c>
      <c r="Y1774" s="129" t="s">
        <v>16</v>
      </c>
      <c r="Z1774" s="127" t="s">
        <v>16</v>
      </c>
      <c r="AA1774" s="129" t="s">
        <v>16</v>
      </c>
      <c r="AB1774" s="129" t="s">
        <v>16</v>
      </c>
      <c r="AC1774" s="127" t="s">
        <v>16</v>
      </c>
      <c r="AD1774" s="129" t="s">
        <v>16</v>
      </c>
      <c r="AE1774" s="129" t="s">
        <v>16</v>
      </c>
      <c r="AF1774" s="129" t="s">
        <v>16</v>
      </c>
      <c r="AG1774" s="129" t="s">
        <v>16</v>
      </c>
    </row>
    <row r="1775" spans="1:33">
      <c r="A1775" t="s">
        <v>16</v>
      </c>
      <c r="B1775" t="s">
        <v>16</v>
      </c>
      <c r="C1775" t="s">
        <v>16</v>
      </c>
      <c r="D1775" t="s">
        <v>16</v>
      </c>
      <c r="E1775" t="s">
        <v>16</v>
      </c>
      <c r="F1775" t="s">
        <v>16</v>
      </c>
      <c r="G1775" t="s">
        <v>16</v>
      </c>
      <c r="H1775" t="s">
        <v>16</v>
      </c>
      <c r="I1775" t="s">
        <v>16</v>
      </c>
      <c r="J1775" s="20" t="s">
        <v>42</v>
      </c>
      <c r="K1775" s="127" t="s">
        <v>16</v>
      </c>
      <c r="L1775" s="127" t="s">
        <v>16</v>
      </c>
      <c r="M1775" s="127" t="s">
        <v>16</v>
      </c>
      <c r="N1775" s="127" t="s">
        <v>16</v>
      </c>
      <c r="O1775" s="127" t="s">
        <v>16</v>
      </c>
      <c r="P1775" s="127" t="s">
        <v>16</v>
      </c>
      <c r="Q1775" s="128" t="s">
        <v>16</v>
      </c>
      <c r="R1775" s="127" t="s">
        <v>16</v>
      </c>
      <c r="S1775" s="128" t="s">
        <v>16</v>
      </c>
      <c r="T1775" s="127" t="s">
        <v>16</v>
      </c>
      <c r="U1775" s="128" t="s">
        <v>16</v>
      </c>
      <c r="V1775" s="127" t="s">
        <v>16</v>
      </c>
      <c r="W1775" s="127" t="s">
        <v>16</v>
      </c>
      <c r="X1775" s="129" t="s">
        <v>16</v>
      </c>
      <c r="Y1775" s="129" t="s">
        <v>16</v>
      </c>
      <c r="Z1775" s="127" t="s">
        <v>16</v>
      </c>
      <c r="AA1775" s="129" t="s">
        <v>16</v>
      </c>
      <c r="AB1775" s="129" t="s">
        <v>16</v>
      </c>
      <c r="AC1775" s="127" t="s">
        <v>16</v>
      </c>
      <c r="AD1775" s="129" t="s">
        <v>16</v>
      </c>
      <c r="AE1775" s="129" t="s">
        <v>16</v>
      </c>
      <c r="AF1775" s="129" t="s">
        <v>16</v>
      </c>
      <c r="AG1775" s="129" t="s">
        <v>16</v>
      </c>
    </row>
    <row r="1776" spans="1:33">
      <c r="A1776" t="s">
        <v>16</v>
      </c>
      <c r="B1776" t="s">
        <v>16</v>
      </c>
      <c r="C1776" t="s">
        <v>16</v>
      </c>
      <c r="D1776" t="s">
        <v>16</v>
      </c>
      <c r="E1776" t="s">
        <v>16</v>
      </c>
      <c r="F1776" t="s">
        <v>16</v>
      </c>
      <c r="G1776" t="s">
        <v>16</v>
      </c>
      <c r="H1776" t="s">
        <v>16</v>
      </c>
      <c r="I1776" t="s">
        <v>16</v>
      </c>
      <c r="J1776" s="20" t="s">
        <v>42</v>
      </c>
      <c r="K1776" s="127" t="s">
        <v>16</v>
      </c>
      <c r="L1776" s="127" t="s">
        <v>16</v>
      </c>
      <c r="M1776" s="127" t="s">
        <v>16</v>
      </c>
      <c r="N1776" s="127" t="s">
        <v>16</v>
      </c>
      <c r="O1776" s="127" t="s">
        <v>16</v>
      </c>
      <c r="P1776" s="127" t="s">
        <v>16</v>
      </c>
      <c r="Q1776" s="128" t="s">
        <v>16</v>
      </c>
      <c r="R1776" s="127" t="s">
        <v>16</v>
      </c>
      <c r="S1776" s="128" t="s">
        <v>16</v>
      </c>
      <c r="T1776" s="127" t="s">
        <v>16</v>
      </c>
      <c r="U1776" s="128" t="s">
        <v>16</v>
      </c>
      <c r="V1776" s="127" t="s">
        <v>16</v>
      </c>
      <c r="W1776" s="127" t="s">
        <v>16</v>
      </c>
      <c r="X1776" s="129" t="s">
        <v>16</v>
      </c>
      <c r="Y1776" s="129" t="s">
        <v>16</v>
      </c>
      <c r="Z1776" s="127" t="s">
        <v>16</v>
      </c>
      <c r="AA1776" s="129" t="s">
        <v>16</v>
      </c>
      <c r="AB1776" s="129" t="s">
        <v>16</v>
      </c>
      <c r="AC1776" s="127" t="s">
        <v>16</v>
      </c>
      <c r="AD1776" s="129" t="s">
        <v>16</v>
      </c>
      <c r="AE1776" s="129" t="s">
        <v>16</v>
      </c>
      <c r="AF1776" s="129" t="s">
        <v>16</v>
      </c>
      <c r="AG1776" s="129" t="s">
        <v>16</v>
      </c>
    </row>
    <row r="1777" spans="1:33">
      <c r="A1777" t="s">
        <v>16</v>
      </c>
      <c r="B1777" t="s">
        <v>16</v>
      </c>
      <c r="C1777" t="s">
        <v>16</v>
      </c>
      <c r="D1777" t="s">
        <v>16</v>
      </c>
      <c r="E1777" t="s">
        <v>16</v>
      </c>
      <c r="F1777" t="s">
        <v>16</v>
      </c>
      <c r="G1777" t="s">
        <v>16</v>
      </c>
      <c r="H1777" t="s">
        <v>16</v>
      </c>
      <c r="I1777" t="s">
        <v>16</v>
      </c>
      <c r="J1777" s="20" t="s">
        <v>42</v>
      </c>
      <c r="K1777" s="127" t="s">
        <v>16</v>
      </c>
      <c r="L1777" s="127" t="s">
        <v>16</v>
      </c>
      <c r="M1777" s="127" t="s">
        <v>16</v>
      </c>
      <c r="N1777" s="127" t="s">
        <v>16</v>
      </c>
      <c r="O1777" s="127" t="s">
        <v>16</v>
      </c>
      <c r="P1777" s="127" t="s">
        <v>16</v>
      </c>
      <c r="Q1777" s="128" t="s">
        <v>16</v>
      </c>
      <c r="R1777" s="127" t="s">
        <v>16</v>
      </c>
      <c r="S1777" s="128" t="s">
        <v>16</v>
      </c>
      <c r="T1777" s="127" t="s">
        <v>16</v>
      </c>
      <c r="U1777" s="128" t="s">
        <v>16</v>
      </c>
      <c r="V1777" s="127" t="s">
        <v>16</v>
      </c>
      <c r="W1777" s="127" t="s">
        <v>16</v>
      </c>
      <c r="X1777" s="129" t="s">
        <v>16</v>
      </c>
      <c r="Y1777" s="129" t="s">
        <v>16</v>
      </c>
      <c r="Z1777" s="127" t="s">
        <v>16</v>
      </c>
      <c r="AA1777" s="129" t="s">
        <v>16</v>
      </c>
      <c r="AB1777" s="129" t="s">
        <v>16</v>
      </c>
      <c r="AC1777" s="127" t="s">
        <v>16</v>
      </c>
      <c r="AD1777" s="129" t="s">
        <v>16</v>
      </c>
      <c r="AE1777" s="129" t="s">
        <v>16</v>
      </c>
      <c r="AF1777" s="129" t="s">
        <v>16</v>
      </c>
      <c r="AG1777" s="129" t="s">
        <v>16</v>
      </c>
    </row>
    <row r="1778" spans="1:33">
      <c r="A1778" t="s">
        <v>16</v>
      </c>
      <c r="B1778" t="s">
        <v>16</v>
      </c>
      <c r="C1778" t="s">
        <v>16</v>
      </c>
      <c r="D1778" t="s">
        <v>16</v>
      </c>
      <c r="E1778" t="s">
        <v>16</v>
      </c>
      <c r="F1778" t="s">
        <v>16</v>
      </c>
      <c r="G1778" t="s">
        <v>16</v>
      </c>
      <c r="H1778" t="s">
        <v>16</v>
      </c>
      <c r="I1778" t="s">
        <v>16</v>
      </c>
      <c r="J1778" s="20" t="s">
        <v>42</v>
      </c>
      <c r="K1778" s="127" t="s">
        <v>16</v>
      </c>
      <c r="L1778" s="127" t="s">
        <v>16</v>
      </c>
      <c r="M1778" s="127" t="s">
        <v>16</v>
      </c>
      <c r="N1778" s="127" t="s">
        <v>16</v>
      </c>
      <c r="O1778" s="127" t="s">
        <v>16</v>
      </c>
      <c r="P1778" s="127" t="s">
        <v>16</v>
      </c>
      <c r="Q1778" s="128" t="s">
        <v>16</v>
      </c>
      <c r="R1778" s="127" t="s">
        <v>16</v>
      </c>
      <c r="S1778" s="128" t="s">
        <v>16</v>
      </c>
      <c r="T1778" s="127" t="s">
        <v>16</v>
      </c>
      <c r="U1778" s="128" t="s">
        <v>16</v>
      </c>
      <c r="V1778" s="127" t="s">
        <v>16</v>
      </c>
      <c r="W1778" s="127" t="s">
        <v>16</v>
      </c>
      <c r="X1778" s="129" t="s">
        <v>16</v>
      </c>
      <c r="Y1778" s="129" t="s">
        <v>16</v>
      </c>
      <c r="Z1778" s="127" t="s">
        <v>16</v>
      </c>
      <c r="AA1778" s="129" t="s">
        <v>16</v>
      </c>
      <c r="AB1778" s="129" t="s">
        <v>16</v>
      </c>
      <c r="AC1778" s="127" t="s">
        <v>16</v>
      </c>
      <c r="AD1778" s="129" t="s">
        <v>16</v>
      </c>
      <c r="AE1778" s="129" t="s">
        <v>16</v>
      </c>
      <c r="AF1778" s="129" t="s">
        <v>16</v>
      </c>
      <c r="AG1778" s="129" t="s">
        <v>16</v>
      </c>
    </row>
    <row r="1779" spans="1:33">
      <c r="A1779" t="s">
        <v>16</v>
      </c>
      <c r="B1779" t="s">
        <v>16</v>
      </c>
      <c r="C1779" t="s">
        <v>16</v>
      </c>
      <c r="D1779" t="s">
        <v>16</v>
      </c>
      <c r="E1779" t="s">
        <v>16</v>
      </c>
      <c r="F1779" t="s">
        <v>16</v>
      </c>
      <c r="G1779" t="s">
        <v>16</v>
      </c>
      <c r="H1779" t="s">
        <v>16</v>
      </c>
      <c r="I1779" t="s">
        <v>16</v>
      </c>
      <c r="J1779" s="20" t="s">
        <v>42</v>
      </c>
      <c r="K1779" s="127" t="s">
        <v>16</v>
      </c>
      <c r="L1779" s="127" t="s">
        <v>16</v>
      </c>
      <c r="M1779" s="127" t="s">
        <v>16</v>
      </c>
      <c r="N1779" s="127" t="s">
        <v>16</v>
      </c>
      <c r="O1779" s="127" t="s">
        <v>16</v>
      </c>
      <c r="P1779" s="127" t="s">
        <v>16</v>
      </c>
      <c r="Q1779" s="128" t="s">
        <v>16</v>
      </c>
      <c r="R1779" s="127" t="s">
        <v>16</v>
      </c>
      <c r="S1779" s="128" t="s">
        <v>16</v>
      </c>
      <c r="T1779" s="127" t="s">
        <v>16</v>
      </c>
      <c r="U1779" s="128" t="s">
        <v>16</v>
      </c>
      <c r="V1779" s="127" t="s">
        <v>16</v>
      </c>
      <c r="W1779" s="127" t="s">
        <v>16</v>
      </c>
      <c r="X1779" s="129" t="s">
        <v>16</v>
      </c>
      <c r="Y1779" s="129" t="s">
        <v>16</v>
      </c>
      <c r="Z1779" s="127" t="s">
        <v>16</v>
      </c>
      <c r="AA1779" s="129" t="s">
        <v>16</v>
      </c>
      <c r="AB1779" s="129" t="s">
        <v>16</v>
      </c>
      <c r="AC1779" s="127" t="s">
        <v>16</v>
      </c>
      <c r="AD1779" s="129" t="s">
        <v>16</v>
      </c>
      <c r="AE1779" s="129" t="s">
        <v>16</v>
      </c>
      <c r="AF1779" s="129" t="s">
        <v>16</v>
      </c>
      <c r="AG1779" s="129" t="s">
        <v>16</v>
      </c>
    </row>
    <row r="1780" spans="1:33">
      <c r="A1780" t="s">
        <v>16</v>
      </c>
      <c r="B1780" t="s">
        <v>16</v>
      </c>
      <c r="C1780" t="s">
        <v>16</v>
      </c>
      <c r="D1780" t="s">
        <v>16</v>
      </c>
      <c r="E1780" t="s">
        <v>16</v>
      </c>
      <c r="F1780" t="s">
        <v>16</v>
      </c>
      <c r="G1780" t="s">
        <v>16</v>
      </c>
      <c r="H1780" t="s">
        <v>16</v>
      </c>
      <c r="I1780" t="s">
        <v>16</v>
      </c>
      <c r="J1780" s="20" t="s">
        <v>42</v>
      </c>
      <c r="K1780" s="127" t="s">
        <v>16</v>
      </c>
      <c r="L1780" s="127" t="s">
        <v>16</v>
      </c>
      <c r="M1780" s="127" t="s">
        <v>16</v>
      </c>
      <c r="N1780" s="127" t="s">
        <v>16</v>
      </c>
      <c r="O1780" s="127" t="s">
        <v>16</v>
      </c>
      <c r="P1780" s="127" t="s">
        <v>16</v>
      </c>
      <c r="Q1780" s="128" t="s">
        <v>16</v>
      </c>
      <c r="R1780" s="127" t="s">
        <v>16</v>
      </c>
      <c r="S1780" s="128" t="s">
        <v>16</v>
      </c>
      <c r="T1780" s="127" t="s">
        <v>16</v>
      </c>
      <c r="U1780" s="128" t="s">
        <v>16</v>
      </c>
      <c r="V1780" s="127" t="s">
        <v>16</v>
      </c>
      <c r="W1780" s="127" t="s">
        <v>16</v>
      </c>
      <c r="X1780" s="129" t="s">
        <v>16</v>
      </c>
      <c r="Y1780" s="129" t="s">
        <v>16</v>
      </c>
      <c r="Z1780" s="127" t="s">
        <v>16</v>
      </c>
      <c r="AA1780" s="129" t="s">
        <v>16</v>
      </c>
      <c r="AB1780" s="129" t="s">
        <v>16</v>
      </c>
      <c r="AC1780" s="127" t="s">
        <v>16</v>
      </c>
      <c r="AD1780" s="129" t="s">
        <v>16</v>
      </c>
      <c r="AE1780" s="129" t="s">
        <v>16</v>
      </c>
      <c r="AF1780" s="129" t="s">
        <v>16</v>
      </c>
      <c r="AG1780" s="129" t="s">
        <v>16</v>
      </c>
    </row>
    <row r="1781" spans="1:33">
      <c r="A1781" t="s">
        <v>16</v>
      </c>
      <c r="B1781" t="s">
        <v>16</v>
      </c>
      <c r="C1781" t="s">
        <v>16</v>
      </c>
      <c r="D1781" t="s">
        <v>16</v>
      </c>
      <c r="E1781" t="s">
        <v>16</v>
      </c>
      <c r="F1781" t="s">
        <v>16</v>
      </c>
      <c r="G1781" t="s">
        <v>16</v>
      </c>
      <c r="H1781" t="s">
        <v>16</v>
      </c>
      <c r="I1781" t="s">
        <v>16</v>
      </c>
      <c r="J1781" s="20" t="s">
        <v>42</v>
      </c>
      <c r="K1781" s="127" t="s">
        <v>16</v>
      </c>
      <c r="L1781" s="127" t="s">
        <v>16</v>
      </c>
      <c r="M1781" s="127" t="s">
        <v>16</v>
      </c>
      <c r="N1781" s="127" t="s">
        <v>16</v>
      </c>
      <c r="O1781" s="127" t="s">
        <v>16</v>
      </c>
      <c r="P1781" s="127" t="s">
        <v>16</v>
      </c>
      <c r="Q1781" s="128" t="s">
        <v>16</v>
      </c>
      <c r="R1781" s="127" t="s">
        <v>16</v>
      </c>
      <c r="S1781" s="128" t="s">
        <v>16</v>
      </c>
      <c r="T1781" s="127" t="s">
        <v>16</v>
      </c>
      <c r="U1781" s="128" t="s">
        <v>16</v>
      </c>
      <c r="V1781" s="127" t="s">
        <v>16</v>
      </c>
      <c r="W1781" s="127" t="s">
        <v>16</v>
      </c>
      <c r="X1781" s="129" t="s">
        <v>16</v>
      </c>
      <c r="Y1781" s="129" t="s">
        <v>16</v>
      </c>
      <c r="Z1781" s="127" t="s">
        <v>16</v>
      </c>
      <c r="AA1781" s="129" t="s">
        <v>16</v>
      </c>
      <c r="AB1781" s="129" t="s">
        <v>16</v>
      </c>
      <c r="AC1781" s="127" t="s">
        <v>16</v>
      </c>
      <c r="AD1781" s="129" t="s">
        <v>16</v>
      </c>
      <c r="AE1781" s="129" t="s">
        <v>16</v>
      </c>
      <c r="AF1781" s="129" t="s">
        <v>16</v>
      </c>
      <c r="AG1781" s="129" t="s">
        <v>16</v>
      </c>
    </row>
    <row r="1782" spans="1:33">
      <c r="A1782" t="s">
        <v>16</v>
      </c>
      <c r="B1782" t="s">
        <v>16</v>
      </c>
      <c r="C1782" t="s">
        <v>16</v>
      </c>
      <c r="D1782" t="s">
        <v>16</v>
      </c>
      <c r="E1782" t="s">
        <v>16</v>
      </c>
      <c r="F1782" t="s">
        <v>16</v>
      </c>
      <c r="G1782" t="s">
        <v>16</v>
      </c>
      <c r="H1782" t="s">
        <v>16</v>
      </c>
      <c r="I1782" t="s">
        <v>16</v>
      </c>
      <c r="J1782" s="20" t="s">
        <v>42</v>
      </c>
      <c r="K1782" s="127" t="s">
        <v>16</v>
      </c>
      <c r="L1782" s="127" t="s">
        <v>16</v>
      </c>
      <c r="M1782" s="127" t="s">
        <v>16</v>
      </c>
      <c r="N1782" s="127" t="s">
        <v>16</v>
      </c>
      <c r="O1782" s="127" t="s">
        <v>16</v>
      </c>
      <c r="P1782" s="127" t="s">
        <v>16</v>
      </c>
      <c r="Q1782" s="128" t="s">
        <v>16</v>
      </c>
      <c r="R1782" s="127" t="s">
        <v>16</v>
      </c>
      <c r="S1782" s="128" t="s">
        <v>16</v>
      </c>
      <c r="T1782" s="127" t="s">
        <v>16</v>
      </c>
      <c r="U1782" s="128" t="s">
        <v>16</v>
      </c>
      <c r="V1782" s="127" t="s">
        <v>16</v>
      </c>
      <c r="W1782" s="127" t="s">
        <v>16</v>
      </c>
      <c r="X1782" s="129" t="s">
        <v>16</v>
      </c>
      <c r="Y1782" s="129" t="s">
        <v>16</v>
      </c>
      <c r="Z1782" s="127" t="s">
        <v>16</v>
      </c>
      <c r="AA1782" s="129" t="s">
        <v>16</v>
      </c>
      <c r="AB1782" s="129" t="s">
        <v>16</v>
      </c>
      <c r="AC1782" s="127" t="s">
        <v>16</v>
      </c>
      <c r="AD1782" s="129" t="s">
        <v>16</v>
      </c>
      <c r="AE1782" s="129" t="s">
        <v>16</v>
      </c>
      <c r="AF1782" s="129" t="s">
        <v>16</v>
      </c>
      <c r="AG1782" s="129" t="s">
        <v>16</v>
      </c>
    </row>
    <row r="1783" spans="1:33">
      <c r="A1783" t="s">
        <v>16</v>
      </c>
      <c r="B1783" t="s">
        <v>16</v>
      </c>
      <c r="C1783" t="s">
        <v>16</v>
      </c>
      <c r="D1783" t="s">
        <v>16</v>
      </c>
      <c r="E1783" t="s">
        <v>16</v>
      </c>
      <c r="F1783" t="s">
        <v>16</v>
      </c>
      <c r="G1783" t="s">
        <v>16</v>
      </c>
      <c r="H1783" t="s">
        <v>16</v>
      </c>
      <c r="I1783" t="s">
        <v>16</v>
      </c>
      <c r="J1783" s="20" t="s">
        <v>42</v>
      </c>
      <c r="K1783" s="127" t="s">
        <v>16</v>
      </c>
      <c r="L1783" s="127" t="s">
        <v>16</v>
      </c>
      <c r="M1783" s="127" t="s">
        <v>16</v>
      </c>
      <c r="N1783" s="127" t="s">
        <v>16</v>
      </c>
      <c r="O1783" s="127" t="s">
        <v>16</v>
      </c>
      <c r="P1783" s="127" t="s">
        <v>16</v>
      </c>
      <c r="Q1783" s="128" t="s">
        <v>16</v>
      </c>
      <c r="R1783" s="127" t="s">
        <v>16</v>
      </c>
      <c r="S1783" s="128" t="s">
        <v>16</v>
      </c>
      <c r="T1783" s="127" t="s">
        <v>16</v>
      </c>
      <c r="U1783" s="128" t="s">
        <v>16</v>
      </c>
      <c r="V1783" s="127" t="s">
        <v>16</v>
      </c>
      <c r="W1783" s="127" t="s">
        <v>16</v>
      </c>
      <c r="X1783" s="129" t="s">
        <v>16</v>
      </c>
      <c r="Y1783" s="129" t="s">
        <v>16</v>
      </c>
      <c r="Z1783" s="127" t="s">
        <v>16</v>
      </c>
      <c r="AA1783" s="129" t="s">
        <v>16</v>
      </c>
      <c r="AB1783" s="129" t="s">
        <v>16</v>
      </c>
      <c r="AC1783" s="127" t="s">
        <v>16</v>
      </c>
      <c r="AD1783" s="129" t="s">
        <v>16</v>
      </c>
      <c r="AE1783" s="129" t="s">
        <v>16</v>
      </c>
      <c r="AF1783" s="129" t="s">
        <v>16</v>
      </c>
      <c r="AG1783" s="129" t="s">
        <v>16</v>
      </c>
    </row>
    <row r="1784" spans="1:33">
      <c r="A1784" t="s">
        <v>16</v>
      </c>
      <c r="B1784" t="s">
        <v>16</v>
      </c>
      <c r="C1784" t="s">
        <v>16</v>
      </c>
      <c r="D1784" t="s">
        <v>16</v>
      </c>
      <c r="E1784" t="s">
        <v>16</v>
      </c>
      <c r="F1784" t="s">
        <v>16</v>
      </c>
      <c r="G1784" t="s">
        <v>16</v>
      </c>
      <c r="H1784" t="s">
        <v>16</v>
      </c>
      <c r="I1784" t="s">
        <v>16</v>
      </c>
      <c r="J1784" s="20" t="s">
        <v>42</v>
      </c>
      <c r="K1784" s="127" t="s">
        <v>16</v>
      </c>
      <c r="L1784" s="127" t="s">
        <v>16</v>
      </c>
      <c r="M1784" s="127" t="s">
        <v>16</v>
      </c>
      <c r="N1784" s="127" t="s">
        <v>16</v>
      </c>
      <c r="O1784" s="127" t="s">
        <v>16</v>
      </c>
      <c r="P1784" s="127" t="s">
        <v>16</v>
      </c>
      <c r="Q1784" s="128" t="s">
        <v>16</v>
      </c>
      <c r="R1784" s="127" t="s">
        <v>16</v>
      </c>
      <c r="S1784" s="128" t="s">
        <v>16</v>
      </c>
      <c r="T1784" s="127" t="s">
        <v>16</v>
      </c>
      <c r="U1784" s="128" t="s">
        <v>16</v>
      </c>
      <c r="V1784" s="127" t="s">
        <v>16</v>
      </c>
      <c r="W1784" s="127" t="s">
        <v>16</v>
      </c>
      <c r="X1784" s="129" t="s">
        <v>16</v>
      </c>
      <c r="Y1784" s="129" t="s">
        <v>16</v>
      </c>
      <c r="Z1784" s="127" t="s">
        <v>16</v>
      </c>
      <c r="AA1784" s="129" t="s">
        <v>16</v>
      </c>
      <c r="AB1784" s="129" t="s">
        <v>16</v>
      </c>
      <c r="AC1784" s="127" t="s">
        <v>16</v>
      </c>
      <c r="AD1784" s="129" t="s">
        <v>16</v>
      </c>
      <c r="AE1784" s="129" t="s">
        <v>16</v>
      </c>
      <c r="AF1784" s="129" t="s">
        <v>16</v>
      </c>
      <c r="AG1784" s="129" t="s">
        <v>16</v>
      </c>
    </row>
    <row r="1785" spans="1:33">
      <c r="A1785" t="s">
        <v>16</v>
      </c>
      <c r="B1785" t="s">
        <v>16</v>
      </c>
      <c r="C1785" t="s">
        <v>16</v>
      </c>
      <c r="D1785" t="s">
        <v>16</v>
      </c>
      <c r="E1785" t="s">
        <v>16</v>
      </c>
      <c r="F1785" t="s">
        <v>16</v>
      </c>
      <c r="G1785" t="s">
        <v>16</v>
      </c>
      <c r="H1785" t="s">
        <v>16</v>
      </c>
      <c r="I1785" t="s">
        <v>16</v>
      </c>
      <c r="J1785" s="20" t="s">
        <v>42</v>
      </c>
      <c r="K1785" s="127" t="s">
        <v>16</v>
      </c>
      <c r="L1785" s="127" t="s">
        <v>16</v>
      </c>
      <c r="M1785" s="127" t="s">
        <v>16</v>
      </c>
      <c r="N1785" s="127" t="s">
        <v>16</v>
      </c>
      <c r="O1785" s="127" t="s">
        <v>16</v>
      </c>
      <c r="P1785" s="127" t="s">
        <v>16</v>
      </c>
      <c r="Q1785" s="128" t="s">
        <v>16</v>
      </c>
      <c r="R1785" s="127" t="s">
        <v>16</v>
      </c>
      <c r="S1785" s="128" t="s">
        <v>16</v>
      </c>
      <c r="T1785" s="127" t="s">
        <v>16</v>
      </c>
      <c r="U1785" s="128" t="s">
        <v>16</v>
      </c>
      <c r="V1785" s="127" t="s">
        <v>16</v>
      </c>
      <c r="W1785" s="127" t="s">
        <v>16</v>
      </c>
      <c r="X1785" s="129" t="s">
        <v>16</v>
      </c>
      <c r="Y1785" s="129" t="s">
        <v>16</v>
      </c>
      <c r="Z1785" s="127" t="s">
        <v>16</v>
      </c>
      <c r="AA1785" s="129" t="s">
        <v>16</v>
      </c>
      <c r="AB1785" s="129" t="s">
        <v>16</v>
      </c>
      <c r="AC1785" s="127" t="s">
        <v>16</v>
      </c>
      <c r="AD1785" s="129" t="s">
        <v>16</v>
      </c>
      <c r="AE1785" s="129" t="s">
        <v>16</v>
      </c>
      <c r="AF1785" s="129" t="s">
        <v>16</v>
      </c>
      <c r="AG1785" s="129" t="s">
        <v>16</v>
      </c>
    </row>
    <row r="1786" spans="1:33">
      <c r="A1786" t="s">
        <v>16</v>
      </c>
      <c r="B1786" t="s">
        <v>16</v>
      </c>
      <c r="C1786" t="s">
        <v>16</v>
      </c>
      <c r="D1786" t="s">
        <v>16</v>
      </c>
      <c r="E1786" t="s">
        <v>16</v>
      </c>
      <c r="F1786" t="s">
        <v>16</v>
      </c>
      <c r="G1786" t="s">
        <v>16</v>
      </c>
      <c r="H1786" t="s">
        <v>16</v>
      </c>
      <c r="I1786" t="s">
        <v>16</v>
      </c>
      <c r="J1786" s="20" t="s">
        <v>42</v>
      </c>
      <c r="K1786" s="127" t="s">
        <v>16</v>
      </c>
      <c r="L1786" s="127" t="s">
        <v>16</v>
      </c>
      <c r="M1786" s="127" t="s">
        <v>16</v>
      </c>
      <c r="N1786" s="127" t="s">
        <v>16</v>
      </c>
      <c r="O1786" s="127" t="s">
        <v>16</v>
      </c>
      <c r="P1786" s="127" t="s">
        <v>16</v>
      </c>
      <c r="Q1786" s="128" t="s">
        <v>16</v>
      </c>
      <c r="R1786" s="127" t="s">
        <v>16</v>
      </c>
      <c r="S1786" s="128" t="s">
        <v>16</v>
      </c>
      <c r="T1786" s="127" t="s">
        <v>16</v>
      </c>
      <c r="U1786" s="128" t="s">
        <v>16</v>
      </c>
      <c r="V1786" s="127" t="s">
        <v>16</v>
      </c>
      <c r="W1786" s="127" t="s">
        <v>16</v>
      </c>
      <c r="X1786" s="129" t="s">
        <v>16</v>
      </c>
      <c r="Y1786" s="129" t="s">
        <v>16</v>
      </c>
      <c r="Z1786" s="127" t="s">
        <v>16</v>
      </c>
      <c r="AA1786" s="129" t="s">
        <v>16</v>
      </c>
      <c r="AB1786" s="129" t="s">
        <v>16</v>
      </c>
      <c r="AC1786" s="127" t="s">
        <v>16</v>
      </c>
      <c r="AD1786" s="129" t="s">
        <v>16</v>
      </c>
      <c r="AE1786" s="129" t="s">
        <v>16</v>
      </c>
      <c r="AF1786" s="129" t="s">
        <v>16</v>
      </c>
      <c r="AG1786" s="129" t="s">
        <v>16</v>
      </c>
    </row>
    <row r="1787" spans="1:33">
      <c r="A1787" t="s">
        <v>16</v>
      </c>
      <c r="B1787" t="s">
        <v>16</v>
      </c>
      <c r="C1787" t="s">
        <v>16</v>
      </c>
      <c r="D1787" t="s">
        <v>16</v>
      </c>
      <c r="E1787" t="s">
        <v>16</v>
      </c>
      <c r="F1787" t="s">
        <v>16</v>
      </c>
      <c r="G1787" t="s">
        <v>16</v>
      </c>
      <c r="H1787" t="s">
        <v>16</v>
      </c>
      <c r="I1787" t="s">
        <v>16</v>
      </c>
      <c r="J1787" s="20" t="s">
        <v>42</v>
      </c>
      <c r="K1787" s="127" t="s">
        <v>16</v>
      </c>
      <c r="L1787" s="127" t="s">
        <v>16</v>
      </c>
      <c r="M1787" s="127" t="s">
        <v>16</v>
      </c>
      <c r="N1787" s="127" t="s">
        <v>16</v>
      </c>
      <c r="O1787" s="127" t="s">
        <v>16</v>
      </c>
      <c r="P1787" s="127" t="s">
        <v>16</v>
      </c>
      <c r="Q1787" s="128" t="s">
        <v>16</v>
      </c>
      <c r="R1787" s="127" t="s">
        <v>16</v>
      </c>
      <c r="S1787" s="128" t="s">
        <v>16</v>
      </c>
      <c r="T1787" s="127" t="s">
        <v>16</v>
      </c>
      <c r="U1787" s="128" t="s">
        <v>16</v>
      </c>
      <c r="V1787" s="127" t="s">
        <v>16</v>
      </c>
      <c r="W1787" s="127" t="s">
        <v>16</v>
      </c>
      <c r="X1787" s="129" t="s">
        <v>16</v>
      </c>
      <c r="Y1787" s="129" t="s">
        <v>16</v>
      </c>
      <c r="Z1787" s="127" t="s">
        <v>16</v>
      </c>
      <c r="AA1787" s="129" t="s">
        <v>16</v>
      </c>
      <c r="AB1787" s="129" t="s">
        <v>16</v>
      </c>
      <c r="AC1787" s="127" t="s">
        <v>16</v>
      </c>
      <c r="AD1787" s="129" t="s">
        <v>16</v>
      </c>
      <c r="AE1787" s="129" t="s">
        <v>16</v>
      </c>
      <c r="AF1787" s="129" t="s">
        <v>16</v>
      </c>
      <c r="AG1787" s="129" t="s">
        <v>16</v>
      </c>
    </row>
    <row r="1788" spans="1:33">
      <c r="A1788" t="s">
        <v>16</v>
      </c>
      <c r="B1788" t="s">
        <v>16</v>
      </c>
      <c r="C1788" t="s">
        <v>16</v>
      </c>
      <c r="D1788" t="s">
        <v>16</v>
      </c>
      <c r="E1788" t="s">
        <v>16</v>
      </c>
      <c r="F1788" t="s">
        <v>16</v>
      </c>
      <c r="G1788" t="s">
        <v>16</v>
      </c>
      <c r="H1788" t="s">
        <v>16</v>
      </c>
      <c r="I1788" t="s">
        <v>16</v>
      </c>
      <c r="J1788" s="20" t="s">
        <v>42</v>
      </c>
      <c r="K1788" s="127" t="s">
        <v>16</v>
      </c>
      <c r="L1788" s="127" t="s">
        <v>16</v>
      </c>
      <c r="M1788" s="127" t="s">
        <v>16</v>
      </c>
      <c r="N1788" s="127" t="s">
        <v>16</v>
      </c>
      <c r="O1788" s="127" t="s">
        <v>16</v>
      </c>
      <c r="P1788" s="127" t="s">
        <v>16</v>
      </c>
      <c r="Q1788" s="128" t="s">
        <v>16</v>
      </c>
      <c r="R1788" s="127" t="s">
        <v>16</v>
      </c>
      <c r="S1788" s="128" t="s">
        <v>16</v>
      </c>
      <c r="T1788" s="127" t="s">
        <v>16</v>
      </c>
      <c r="U1788" s="128" t="s">
        <v>16</v>
      </c>
      <c r="V1788" s="127" t="s">
        <v>16</v>
      </c>
      <c r="W1788" s="127" t="s">
        <v>16</v>
      </c>
      <c r="X1788" s="129" t="s">
        <v>16</v>
      </c>
      <c r="Y1788" s="129" t="s">
        <v>16</v>
      </c>
      <c r="Z1788" s="127" t="s">
        <v>16</v>
      </c>
      <c r="AA1788" s="129" t="s">
        <v>16</v>
      </c>
      <c r="AB1788" s="129" t="s">
        <v>16</v>
      </c>
      <c r="AC1788" s="127" t="s">
        <v>16</v>
      </c>
      <c r="AD1788" s="129" t="s">
        <v>16</v>
      </c>
      <c r="AE1788" s="129" t="s">
        <v>16</v>
      </c>
      <c r="AF1788" s="129" t="s">
        <v>16</v>
      </c>
      <c r="AG1788" s="129" t="s">
        <v>16</v>
      </c>
    </row>
    <row r="1789" spans="1:33">
      <c r="A1789" t="s">
        <v>16</v>
      </c>
      <c r="B1789" t="s">
        <v>16</v>
      </c>
      <c r="C1789" t="s">
        <v>16</v>
      </c>
      <c r="D1789" t="s">
        <v>16</v>
      </c>
      <c r="E1789" t="s">
        <v>16</v>
      </c>
      <c r="F1789" t="s">
        <v>16</v>
      </c>
      <c r="G1789" t="s">
        <v>16</v>
      </c>
      <c r="H1789" t="s">
        <v>16</v>
      </c>
      <c r="I1789" t="s">
        <v>16</v>
      </c>
      <c r="J1789" s="20" t="s">
        <v>42</v>
      </c>
      <c r="K1789" s="127" t="s">
        <v>16</v>
      </c>
      <c r="L1789" s="127" t="s">
        <v>16</v>
      </c>
      <c r="M1789" s="127" t="s">
        <v>16</v>
      </c>
      <c r="N1789" s="127" t="s">
        <v>16</v>
      </c>
      <c r="O1789" s="127" t="s">
        <v>16</v>
      </c>
      <c r="P1789" s="127" t="s">
        <v>16</v>
      </c>
      <c r="Q1789" s="128" t="s">
        <v>16</v>
      </c>
      <c r="R1789" s="127" t="s">
        <v>16</v>
      </c>
      <c r="S1789" s="128" t="s">
        <v>16</v>
      </c>
      <c r="T1789" s="127" t="s">
        <v>16</v>
      </c>
      <c r="U1789" s="128" t="s">
        <v>16</v>
      </c>
      <c r="V1789" s="127" t="s">
        <v>16</v>
      </c>
      <c r="W1789" s="127" t="s">
        <v>16</v>
      </c>
      <c r="X1789" s="129" t="s">
        <v>16</v>
      </c>
      <c r="Y1789" s="129" t="s">
        <v>16</v>
      </c>
      <c r="Z1789" s="127" t="s">
        <v>16</v>
      </c>
      <c r="AA1789" s="129" t="s">
        <v>16</v>
      </c>
      <c r="AB1789" s="129" t="s">
        <v>16</v>
      </c>
      <c r="AC1789" s="127" t="s">
        <v>16</v>
      </c>
      <c r="AD1789" s="129" t="s">
        <v>16</v>
      </c>
      <c r="AE1789" s="129" t="s">
        <v>16</v>
      </c>
      <c r="AF1789" s="129" t="s">
        <v>16</v>
      </c>
      <c r="AG1789" s="129" t="s">
        <v>16</v>
      </c>
    </row>
    <row r="1790" spans="1:33">
      <c r="A1790" t="s">
        <v>16</v>
      </c>
      <c r="B1790" t="s">
        <v>16</v>
      </c>
      <c r="C1790" t="s">
        <v>16</v>
      </c>
      <c r="D1790" t="s">
        <v>16</v>
      </c>
      <c r="E1790" t="s">
        <v>16</v>
      </c>
      <c r="F1790" t="s">
        <v>16</v>
      </c>
      <c r="G1790" t="s">
        <v>16</v>
      </c>
      <c r="H1790" t="s">
        <v>16</v>
      </c>
      <c r="I1790" t="s">
        <v>16</v>
      </c>
      <c r="J1790" s="20" t="s">
        <v>42</v>
      </c>
      <c r="K1790" s="127" t="s">
        <v>16</v>
      </c>
      <c r="L1790" s="127" t="s">
        <v>16</v>
      </c>
      <c r="M1790" s="127" t="s">
        <v>16</v>
      </c>
      <c r="N1790" s="127" t="s">
        <v>16</v>
      </c>
      <c r="O1790" s="127" t="s">
        <v>16</v>
      </c>
      <c r="P1790" s="127" t="s">
        <v>16</v>
      </c>
      <c r="Q1790" s="128" t="s">
        <v>16</v>
      </c>
      <c r="R1790" s="127" t="s">
        <v>16</v>
      </c>
      <c r="S1790" s="128" t="s">
        <v>16</v>
      </c>
      <c r="T1790" s="127" t="s">
        <v>16</v>
      </c>
      <c r="U1790" s="128" t="s">
        <v>16</v>
      </c>
      <c r="V1790" s="127" t="s">
        <v>16</v>
      </c>
      <c r="W1790" s="127" t="s">
        <v>16</v>
      </c>
      <c r="X1790" s="129" t="s">
        <v>16</v>
      </c>
      <c r="Y1790" s="129" t="s">
        <v>16</v>
      </c>
      <c r="Z1790" s="127" t="s">
        <v>16</v>
      </c>
      <c r="AA1790" s="129" t="s">
        <v>16</v>
      </c>
      <c r="AB1790" s="129" t="s">
        <v>16</v>
      </c>
      <c r="AC1790" s="127" t="s">
        <v>16</v>
      </c>
      <c r="AD1790" s="129" t="s">
        <v>16</v>
      </c>
      <c r="AE1790" s="129" t="s">
        <v>16</v>
      </c>
      <c r="AF1790" s="129" t="s">
        <v>16</v>
      </c>
      <c r="AG1790" s="129" t="s">
        <v>16</v>
      </c>
    </row>
    <row r="1791" spans="1:33">
      <c r="A1791" t="s">
        <v>16</v>
      </c>
      <c r="B1791" t="s">
        <v>16</v>
      </c>
      <c r="C1791" t="s">
        <v>16</v>
      </c>
      <c r="D1791" t="s">
        <v>16</v>
      </c>
      <c r="E1791" t="s">
        <v>16</v>
      </c>
      <c r="F1791" t="s">
        <v>16</v>
      </c>
      <c r="G1791" t="s">
        <v>16</v>
      </c>
      <c r="H1791" t="s">
        <v>16</v>
      </c>
      <c r="I1791" t="s">
        <v>16</v>
      </c>
      <c r="J1791" s="20" t="s">
        <v>42</v>
      </c>
      <c r="K1791" s="127" t="s">
        <v>16</v>
      </c>
      <c r="L1791" s="127" t="s">
        <v>16</v>
      </c>
      <c r="M1791" s="127" t="s">
        <v>16</v>
      </c>
      <c r="N1791" s="127" t="s">
        <v>16</v>
      </c>
      <c r="O1791" s="127" t="s">
        <v>16</v>
      </c>
      <c r="P1791" s="127" t="s">
        <v>16</v>
      </c>
      <c r="Q1791" s="128" t="s">
        <v>16</v>
      </c>
      <c r="R1791" s="127" t="s">
        <v>16</v>
      </c>
      <c r="S1791" s="128" t="s">
        <v>16</v>
      </c>
      <c r="T1791" s="127" t="s">
        <v>16</v>
      </c>
      <c r="U1791" s="128" t="s">
        <v>16</v>
      </c>
      <c r="V1791" s="127" t="s">
        <v>16</v>
      </c>
      <c r="W1791" s="127" t="s">
        <v>16</v>
      </c>
      <c r="X1791" s="129" t="s">
        <v>16</v>
      </c>
      <c r="Y1791" s="129" t="s">
        <v>16</v>
      </c>
      <c r="Z1791" s="127" t="s">
        <v>16</v>
      </c>
      <c r="AA1791" s="129" t="s">
        <v>16</v>
      </c>
      <c r="AB1791" s="129" t="s">
        <v>16</v>
      </c>
      <c r="AC1791" s="127" t="s">
        <v>16</v>
      </c>
      <c r="AD1791" s="129" t="s">
        <v>16</v>
      </c>
      <c r="AE1791" s="129" t="s">
        <v>16</v>
      </c>
      <c r="AF1791" s="129" t="s">
        <v>16</v>
      </c>
      <c r="AG1791" s="129" t="s">
        <v>16</v>
      </c>
    </row>
    <row r="1792" spans="1:33">
      <c r="A1792" t="s">
        <v>16</v>
      </c>
      <c r="B1792" t="s">
        <v>16</v>
      </c>
      <c r="C1792" t="s">
        <v>16</v>
      </c>
      <c r="D1792" t="s">
        <v>16</v>
      </c>
      <c r="E1792" t="s">
        <v>16</v>
      </c>
      <c r="F1792" t="s">
        <v>16</v>
      </c>
      <c r="G1792" t="s">
        <v>16</v>
      </c>
      <c r="H1792" t="s">
        <v>16</v>
      </c>
      <c r="I1792" t="s">
        <v>16</v>
      </c>
      <c r="J1792" s="20" t="s">
        <v>42</v>
      </c>
      <c r="K1792" s="127" t="s">
        <v>16</v>
      </c>
      <c r="L1792" s="127" t="s">
        <v>16</v>
      </c>
      <c r="M1792" s="127" t="s">
        <v>16</v>
      </c>
      <c r="N1792" s="127" t="s">
        <v>16</v>
      </c>
      <c r="O1792" s="127" t="s">
        <v>16</v>
      </c>
      <c r="P1792" s="127" t="s">
        <v>16</v>
      </c>
      <c r="Q1792" s="128" t="s">
        <v>16</v>
      </c>
      <c r="R1792" s="127" t="s">
        <v>16</v>
      </c>
      <c r="S1792" s="128" t="s">
        <v>16</v>
      </c>
      <c r="T1792" s="127" t="s">
        <v>16</v>
      </c>
      <c r="U1792" s="128" t="s">
        <v>16</v>
      </c>
      <c r="V1792" s="127" t="s">
        <v>16</v>
      </c>
      <c r="W1792" s="127" t="s">
        <v>16</v>
      </c>
      <c r="X1792" s="129" t="s">
        <v>16</v>
      </c>
      <c r="Y1792" s="129" t="s">
        <v>16</v>
      </c>
      <c r="Z1792" s="127" t="s">
        <v>16</v>
      </c>
      <c r="AA1792" s="129" t="s">
        <v>16</v>
      </c>
      <c r="AB1792" s="129" t="s">
        <v>16</v>
      </c>
      <c r="AC1792" s="127" t="s">
        <v>16</v>
      </c>
      <c r="AD1792" s="129" t="s">
        <v>16</v>
      </c>
      <c r="AE1792" s="129" t="s">
        <v>16</v>
      </c>
      <c r="AF1792" s="129" t="s">
        <v>16</v>
      </c>
      <c r="AG1792" s="129" t="s">
        <v>16</v>
      </c>
    </row>
    <row r="1793" spans="1:33">
      <c r="A1793" t="s">
        <v>16</v>
      </c>
      <c r="B1793" t="s">
        <v>16</v>
      </c>
      <c r="C1793" t="s">
        <v>16</v>
      </c>
      <c r="D1793" t="s">
        <v>16</v>
      </c>
      <c r="E1793" t="s">
        <v>16</v>
      </c>
      <c r="F1793" t="s">
        <v>16</v>
      </c>
      <c r="G1793" t="s">
        <v>16</v>
      </c>
      <c r="H1793" t="s">
        <v>16</v>
      </c>
      <c r="I1793" t="s">
        <v>16</v>
      </c>
      <c r="J1793" s="20" t="s">
        <v>42</v>
      </c>
      <c r="K1793" s="127" t="s">
        <v>16</v>
      </c>
      <c r="L1793" s="127" t="s">
        <v>16</v>
      </c>
      <c r="M1793" s="127" t="s">
        <v>16</v>
      </c>
      <c r="N1793" s="127" t="s">
        <v>16</v>
      </c>
      <c r="O1793" s="127" t="s">
        <v>16</v>
      </c>
      <c r="P1793" s="127" t="s">
        <v>16</v>
      </c>
      <c r="Q1793" s="128" t="s">
        <v>16</v>
      </c>
      <c r="R1793" s="127" t="s">
        <v>16</v>
      </c>
      <c r="S1793" s="128" t="s">
        <v>16</v>
      </c>
      <c r="T1793" s="127" t="s">
        <v>16</v>
      </c>
      <c r="U1793" s="128" t="s">
        <v>16</v>
      </c>
      <c r="V1793" s="127" t="s">
        <v>16</v>
      </c>
      <c r="W1793" s="127" t="s">
        <v>16</v>
      </c>
      <c r="X1793" s="129" t="s">
        <v>16</v>
      </c>
      <c r="Y1793" s="129" t="s">
        <v>16</v>
      </c>
      <c r="Z1793" s="127" t="s">
        <v>16</v>
      </c>
      <c r="AA1793" s="129" t="s">
        <v>16</v>
      </c>
      <c r="AB1793" s="129" t="s">
        <v>16</v>
      </c>
      <c r="AC1793" s="127" t="s">
        <v>16</v>
      </c>
      <c r="AD1793" s="129" t="s">
        <v>16</v>
      </c>
      <c r="AE1793" s="129" t="s">
        <v>16</v>
      </c>
      <c r="AF1793" s="129" t="s">
        <v>16</v>
      </c>
      <c r="AG1793" s="129" t="s">
        <v>16</v>
      </c>
    </row>
    <row r="1794" spans="1:33">
      <c r="A1794" t="s">
        <v>16</v>
      </c>
      <c r="B1794" t="s">
        <v>16</v>
      </c>
      <c r="C1794" t="s">
        <v>16</v>
      </c>
      <c r="D1794" t="s">
        <v>16</v>
      </c>
      <c r="E1794" t="s">
        <v>16</v>
      </c>
      <c r="F1794" t="s">
        <v>16</v>
      </c>
      <c r="G1794" t="s">
        <v>16</v>
      </c>
      <c r="H1794" t="s">
        <v>16</v>
      </c>
      <c r="I1794" t="s">
        <v>16</v>
      </c>
      <c r="J1794" s="20" t="s">
        <v>42</v>
      </c>
      <c r="K1794" s="127" t="s">
        <v>16</v>
      </c>
      <c r="L1794" s="127" t="s">
        <v>16</v>
      </c>
      <c r="M1794" s="127" t="s">
        <v>16</v>
      </c>
      <c r="N1794" s="127" t="s">
        <v>16</v>
      </c>
      <c r="O1794" s="127" t="s">
        <v>16</v>
      </c>
      <c r="P1794" s="127" t="s">
        <v>16</v>
      </c>
      <c r="Q1794" s="128" t="s">
        <v>16</v>
      </c>
      <c r="R1794" s="127" t="s">
        <v>16</v>
      </c>
      <c r="S1794" s="128" t="s">
        <v>16</v>
      </c>
      <c r="T1794" s="127" t="s">
        <v>16</v>
      </c>
      <c r="U1794" s="128" t="s">
        <v>16</v>
      </c>
      <c r="V1794" s="127" t="s">
        <v>16</v>
      </c>
      <c r="W1794" s="127" t="s">
        <v>16</v>
      </c>
      <c r="X1794" s="129" t="s">
        <v>16</v>
      </c>
      <c r="Y1794" s="129" t="s">
        <v>16</v>
      </c>
      <c r="Z1794" s="127" t="s">
        <v>16</v>
      </c>
      <c r="AA1794" s="129" t="s">
        <v>16</v>
      </c>
      <c r="AB1794" s="129" t="s">
        <v>16</v>
      </c>
      <c r="AC1794" s="127" t="s">
        <v>16</v>
      </c>
      <c r="AD1794" s="129" t="s">
        <v>16</v>
      </c>
      <c r="AE1794" s="129" t="s">
        <v>16</v>
      </c>
      <c r="AF1794" s="129" t="s">
        <v>16</v>
      </c>
      <c r="AG1794" s="129" t="s">
        <v>16</v>
      </c>
    </row>
    <row r="1795" spans="1:33">
      <c r="A1795" t="s">
        <v>16</v>
      </c>
      <c r="B1795" t="s">
        <v>16</v>
      </c>
      <c r="C1795" t="s">
        <v>16</v>
      </c>
      <c r="D1795" t="s">
        <v>16</v>
      </c>
      <c r="E1795" t="s">
        <v>16</v>
      </c>
      <c r="F1795" t="s">
        <v>16</v>
      </c>
      <c r="G1795" t="s">
        <v>16</v>
      </c>
      <c r="H1795" t="s">
        <v>16</v>
      </c>
      <c r="I1795" t="s">
        <v>16</v>
      </c>
      <c r="J1795" s="20" t="s">
        <v>42</v>
      </c>
      <c r="K1795" s="127" t="s">
        <v>16</v>
      </c>
      <c r="L1795" s="127" t="s">
        <v>16</v>
      </c>
      <c r="M1795" s="127" t="s">
        <v>16</v>
      </c>
      <c r="N1795" s="127" t="s">
        <v>16</v>
      </c>
      <c r="O1795" s="127" t="s">
        <v>16</v>
      </c>
      <c r="P1795" s="127" t="s">
        <v>16</v>
      </c>
      <c r="Q1795" s="128" t="s">
        <v>16</v>
      </c>
      <c r="R1795" s="127" t="s">
        <v>16</v>
      </c>
      <c r="S1795" s="128" t="s">
        <v>16</v>
      </c>
      <c r="T1795" s="127" t="s">
        <v>16</v>
      </c>
      <c r="U1795" s="128" t="s">
        <v>16</v>
      </c>
      <c r="V1795" s="127" t="s">
        <v>16</v>
      </c>
      <c r="W1795" s="127" t="s">
        <v>16</v>
      </c>
      <c r="X1795" s="129" t="s">
        <v>16</v>
      </c>
      <c r="Y1795" s="129" t="s">
        <v>16</v>
      </c>
      <c r="Z1795" s="127" t="s">
        <v>16</v>
      </c>
      <c r="AA1795" s="129" t="s">
        <v>16</v>
      </c>
      <c r="AB1795" s="129" t="s">
        <v>16</v>
      </c>
      <c r="AC1795" s="127" t="s">
        <v>16</v>
      </c>
      <c r="AD1795" s="129" t="s">
        <v>16</v>
      </c>
      <c r="AE1795" s="129" t="s">
        <v>16</v>
      </c>
      <c r="AF1795" s="129" t="s">
        <v>16</v>
      </c>
      <c r="AG1795" s="129" t="s">
        <v>16</v>
      </c>
    </row>
    <row r="1796" spans="1:33">
      <c r="A1796" t="s">
        <v>16</v>
      </c>
      <c r="B1796" t="s">
        <v>16</v>
      </c>
      <c r="C1796" t="s">
        <v>16</v>
      </c>
      <c r="D1796" t="s">
        <v>16</v>
      </c>
      <c r="E1796" t="s">
        <v>16</v>
      </c>
      <c r="F1796" t="s">
        <v>16</v>
      </c>
      <c r="G1796" t="s">
        <v>16</v>
      </c>
      <c r="H1796" t="s">
        <v>16</v>
      </c>
      <c r="I1796" t="s">
        <v>16</v>
      </c>
      <c r="J1796" s="20" t="s">
        <v>42</v>
      </c>
      <c r="K1796" s="127" t="s">
        <v>16</v>
      </c>
      <c r="L1796" s="127" t="s">
        <v>16</v>
      </c>
      <c r="M1796" s="127" t="s">
        <v>16</v>
      </c>
      <c r="N1796" s="127" t="s">
        <v>16</v>
      </c>
      <c r="O1796" s="127" t="s">
        <v>16</v>
      </c>
      <c r="P1796" s="127" t="s">
        <v>16</v>
      </c>
      <c r="Q1796" s="128" t="s">
        <v>16</v>
      </c>
      <c r="R1796" s="127" t="s">
        <v>16</v>
      </c>
      <c r="S1796" s="128" t="s">
        <v>16</v>
      </c>
      <c r="T1796" s="127" t="s">
        <v>16</v>
      </c>
      <c r="U1796" s="128" t="s">
        <v>16</v>
      </c>
      <c r="V1796" s="127" t="s">
        <v>16</v>
      </c>
      <c r="W1796" s="127" t="s">
        <v>16</v>
      </c>
      <c r="X1796" s="129" t="s">
        <v>16</v>
      </c>
      <c r="Y1796" s="129" t="s">
        <v>16</v>
      </c>
      <c r="Z1796" s="127" t="s">
        <v>16</v>
      </c>
      <c r="AA1796" s="129" t="s">
        <v>16</v>
      </c>
      <c r="AB1796" s="129" t="s">
        <v>16</v>
      </c>
      <c r="AC1796" s="127" t="s">
        <v>16</v>
      </c>
      <c r="AD1796" s="129" t="s">
        <v>16</v>
      </c>
      <c r="AE1796" s="129" t="s">
        <v>16</v>
      </c>
      <c r="AF1796" s="129" t="s">
        <v>16</v>
      </c>
      <c r="AG1796" s="129" t="s">
        <v>16</v>
      </c>
    </row>
    <row r="1797" spans="1:33">
      <c r="A1797" t="s">
        <v>16</v>
      </c>
      <c r="B1797" t="s">
        <v>16</v>
      </c>
      <c r="C1797" t="s">
        <v>16</v>
      </c>
      <c r="D1797" t="s">
        <v>16</v>
      </c>
      <c r="E1797" t="s">
        <v>16</v>
      </c>
      <c r="F1797" t="s">
        <v>16</v>
      </c>
      <c r="G1797" t="s">
        <v>16</v>
      </c>
      <c r="H1797" t="s">
        <v>16</v>
      </c>
      <c r="I1797" t="s">
        <v>16</v>
      </c>
      <c r="J1797" s="20" t="s">
        <v>42</v>
      </c>
      <c r="K1797" s="127" t="s">
        <v>16</v>
      </c>
      <c r="L1797" s="127" t="s">
        <v>16</v>
      </c>
      <c r="M1797" s="127" t="s">
        <v>16</v>
      </c>
      <c r="N1797" s="127" t="s">
        <v>16</v>
      </c>
      <c r="O1797" s="127" t="s">
        <v>16</v>
      </c>
      <c r="P1797" s="127" t="s">
        <v>16</v>
      </c>
      <c r="Q1797" s="128" t="s">
        <v>16</v>
      </c>
      <c r="R1797" s="127" t="s">
        <v>16</v>
      </c>
      <c r="S1797" s="128" t="s">
        <v>16</v>
      </c>
      <c r="T1797" s="127" t="s">
        <v>16</v>
      </c>
      <c r="U1797" s="128" t="s">
        <v>16</v>
      </c>
      <c r="V1797" s="127" t="s">
        <v>16</v>
      </c>
      <c r="W1797" s="127" t="s">
        <v>16</v>
      </c>
      <c r="X1797" s="129" t="s">
        <v>16</v>
      </c>
      <c r="Y1797" s="129" t="s">
        <v>16</v>
      </c>
      <c r="Z1797" s="127" t="s">
        <v>16</v>
      </c>
      <c r="AA1797" s="129" t="s">
        <v>16</v>
      </c>
      <c r="AB1797" s="129" t="s">
        <v>16</v>
      </c>
      <c r="AC1797" s="127" t="s">
        <v>16</v>
      </c>
      <c r="AD1797" s="129" t="s">
        <v>16</v>
      </c>
      <c r="AE1797" s="129" t="s">
        <v>16</v>
      </c>
      <c r="AF1797" s="129" t="s">
        <v>16</v>
      </c>
      <c r="AG1797" s="129" t="s">
        <v>16</v>
      </c>
    </row>
    <row r="1798" spans="1:33">
      <c r="A1798" t="s">
        <v>16</v>
      </c>
      <c r="B1798" t="s">
        <v>16</v>
      </c>
      <c r="C1798" t="s">
        <v>16</v>
      </c>
      <c r="D1798" t="s">
        <v>16</v>
      </c>
      <c r="E1798" t="s">
        <v>16</v>
      </c>
      <c r="F1798" t="s">
        <v>16</v>
      </c>
      <c r="G1798" t="s">
        <v>16</v>
      </c>
      <c r="H1798" t="s">
        <v>16</v>
      </c>
      <c r="I1798" t="s">
        <v>16</v>
      </c>
      <c r="J1798" s="20" t="s">
        <v>42</v>
      </c>
      <c r="K1798" s="127" t="s">
        <v>16</v>
      </c>
      <c r="L1798" s="127" t="s">
        <v>16</v>
      </c>
      <c r="M1798" s="127" t="s">
        <v>16</v>
      </c>
      <c r="N1798" s="127" t="s">
        <v>16</v>
      </c>
      <c r="O1798" s="127" t="s">
        <v>16</v>
      </c>
      <c r="P1798" s="127" t="s">
        <v>16</v>
      </c>
      <c r="Q1798" s="128" t="s">
        <v>16</v>
      </c>
      <c r="R1798" s="127" t="s">
        <v>16</v>
      </c>
      <c r="S1798" s="128" t="s">
        <v>16</v>
      </c>
      <c r="T1798" s="127" t="s">
        <v>16</v>
      </c>
      <c r="U1798" s="128" t="s">
        <v>16</v>
      </c>
      <c r="V1798" s="127" t="s">
        <v>16</v>
      </c>
      <c r="W1798" s="127" t="s">
        <v>16</v>
      </c>
      <c r="X1798" s="129" t="s">
        <v>16</v>
      </c>
      <c r="Y1798" s="129" t="s">
        <v>16</v>
      </c>
      <c r="Z1798" s="127" t="s">
        <v>16</v>
      </c>
      <c r="AA1798" s="129" t="s">
        <v>16</v>
      </c>
      <c r="AB1798" s="129" t="s">
        <v>16</v>
      </c>
      <c r="AC1798" s="127" t="s">
        <v>16</v>
      </c>
      <c r="AD1798" s="129" t="s">
        <v>16</v>
      </c>
      <c r="AE1798" s="129" t="s">
        <v>16</v>
      </c>
      <c r="AF1798" s="129" t="s">
        <v>16</v>
      </c>
      <c r="AG1798" s="129" t="s">
        <v>16</v>
      </c>
    </row>
    <row r="1799" spans="1:33">
      <c r="A1799" t="s">
        <v>16</v>
      </c>
      <c r="B1799" t="s">
        <v>16</v>
      </c>
      <c r="C1799" t="s">
        <v>16</v>
      </c>
      <c r="D1799" t="s">
        <v>16</v>
      </c>
      <c r="E1799" t="s">
        <v>16</v>
      </c>
      <c r="F1799" t="s">
        <v>16</v>
      </c>
      <c r="G1799" t="s">
        <v>16</v>
      </c>
      <c r="H1799" t="s">
        <v>16</v>
      </c>
      <c r="I1799" t="s">
        <v>16</v>
      </c>
      <c r="J1799" s="20" t="s">
        <v>42</v>
      </c>
      <c r="K1799" s="127" t="s">
        <v>16</v>
      </c>
      <c r="L1799" s="127" t="s">
        <v>16</v>
      </c>
      <c r="M1799" s="127" t="s">
        <v>16</v>
      </c>
      <c r="N1799" s="127" t="s">
        <v>16</v>
      </c>
      <c r="O1799" s="127" t="s">
        <v>16</v>
      </c>
      <c r="P1799" s="127" t="s">
        <v>16</v>
      </c>
      <c r="Q1799" s="128" t="s">
        <v>16</v>
      </c>
      <c r="R1799" s="127" t="s">
        <v>16</v>
      </c>
      <c r="S1799" s="128" t="s">
        <v>16</v>
      </c>
      <c r="T1799" s="127" t="s">
        <v>16</v>
      </c>
      <c r="U1799" s="128" t="s">
        <v>16</v>
      </c>
      <c r="V1799" s="127" t="s">
        <v>16</v>
      </c>
      <c r="W1799" s="127" t="s">
        <v>16</v>
      </c>
      <c r="X1799" s="129" t="s">
        <v>16</v>
      </c>
      <c r="Y1799" s="129" t="s">
        <v>16</v>
      </c>
      <c r="Z1799" s="127" t="s">
        <v>16</v>
      </c>
      <c r="AA1799" s="129" t="s">
        <v>16</v>
      </c>
      <c r="AB1799" s="129" t="s">
        <v>16</v>
      </c>
      <c r="AC1799" s="127" t="s">
        <v>16</v>
      </c>
      <c r="AD1799" s="129" t="s">
        <v>16</v>
      </c>
      <c r="AE1799" s="129" t="s">
        <v>16</v>
      </c>
      <c r="AF1799" s="129" t="s">
        <v>16</v>
      </c>
      <c r="AG1799" s="129" t="s">
        <v>16</v>
      </c>
    </row>
    <row r="1800" spans="1:33">
      <c r="A1800" t="s">
        <v>16</v>
      </c>
      <c r="B1800" t="s">
        <v>16</v>
      </c>
      <c r="C1800" t="s">
        <v>16</v>
      </c>
      <c r="D1800" t="s">
        <v>16</v>
      </c>
      <c r="E1800" t="s">
        <v>16</v>
      </c>
      <c r="F1800" t="s">
        <v>16</v>
      </c>
      <c r="G1800" t="s">
        <v>16</v>
      </c>
      <c r="H1800" t="s">
        <v>16</v>
      </c>
      <c r="I1800" t="s">
        <v>16</v>
      </c>
      <c r="J1800" s="20" t="s">
        <v>42</v>
      </c>
      <c r="K1800" s="127" t="s">
        <v>16</v>
      </c>
      <c r="L1800" s="127" t="s">
        <v>16</v>
      </c>
      <c r="M1800" s="127" t="s">
        <v>16</v>
      </c>
      <c r="N1800" s="127" t="s">
        <v>16</v>
      </c>
      <c r="O1800" s="127" t="s">
        <v>16</v>
      </c>
      <c r="P1800" s="127" t="s">
        <v>16</v>
      </c>
      <c r="Q1800" s="128" t="s">
        <v>16</v>
      </c>
      <c r="R1800" s="127" t="s">
        <v>16</v>
      </c>
      <c r="S1800" s="128" t="s">
        <v>16</v>
      </c>
      <c r="T1800" s="127" t="s">
        <v>16</v>
      </c>
      <c r="U1800" s="128" t="s">
        <v>16</v>
      </c>
      <c r="V1800" s="127" t="s">
        <v>16</v>
      </c>
      <c r="W1800" s="127" t="s">
        <v>16</v>
      </c>
      <c r="X1800" s="129" t="s">
        <v>16</v>
      </c>
      <c r="Y1800" s="129" t="s">
        <v>16</v>
      </c>
      <c r="Z1800" s="127" t="s">
        <v>16</v>
      </c>
      <c r="AA1800" s="129" t="s">
        <v>16</v>
      </c>
      <c r="AB1800" s="129" t="s">
        <v>16</v>
      </c>
      <c r="AC1800" s="127" t="s">
        <v>16</v>
      </c>
      <c r="AD1800" s="129" t="s">
        <v>16</v>
      </c>
      <c r="AE1800" s="129" t="s">
        <v>16</v>
      </c>
      <c r="AF1800" s="129" t="s">
        <v>16</v>
      </c>
      <c r="AG1800" s="129" t="s">
        <v>16</v>
      </c>
    </row>
    <row r="1801" spans="1:33">
      <c r="A1801" t="s">
        <v>16</v>
      </c>
      <c r="B1801" t="s">
        <v>16</v>
      </c>
      <c r="C1801" t="s">
        <v>16</v>
      </c>
      <c r="D1801" t="s">
        <v>16</v>
      </c>
      <c r="E1801" t="s">
        <v>16</v>
      </c>
      <c r="F1801" t="s">
        <v>16</v>
      </c>
      <c r="G1801" t="s">
        <v>16</v>
      </c>
      <c r="H1801" t="s">
        <v>16</v>
      </c>
      <c r="I1801" t="s">
        <v>16</v>
      </c>
      <c r="J1801" s="20" t="s">
        <v>42</v>
      </c>
      <c r="K1801" s="127" t="s">
        <v>16</v>
      </c>
      <c r="L1801" s="127" t="s">
        <v>16</v>
      </c>
      <c r="M1801" s="127" t="s">
        <v>16</v>
      </c>
      <c r="N1801" s="127" t="s">
        <v>16</v>
      </c>
      <c r="O1801" s="127" t="s">
        <v>16</v>
      </c>
      <c r="P1801" s="127" t="s">
        <v>16</v>
      </c>
      <c r="Q1801" s="128" t="s">
        <v>16</v>
      </c>
      <c r="R1801" s="127" t="s">
        <v>16</v>
      </c>
      <c r="S1801" s="128" t="s">
        <v>16</v>
      </c>
      <c r="T1801" s="127" t="s">
        <v>16</v>
      </c>
      <c r="U1801" s="128" t="s">
        <v>16</v>
      </c>
      <c r="V1801" s="127" t="s">
        <v>16</v>
      </c>
      <c r="W1801" s="127" t="s">
        <v>16</v>
      </c>
      <c r="X1801" s="129" t="s">
        <v>16</v>
      </c>
      <c r="Y1801" s="129" t="s">
        <v>16</v>
      </c>
      <c r="Z1801" s="127" t="s">
        <v>16</v>
      </c>
      <c r="AA1801" s="129" t="s">
        <v>16</v>
      </c>
      <c r="AB1801" s="129" t="s">
        <v>16</v>
      </c>
      <c r="AC1801" s="127" t="s">
        <v>16</v>
      </c>
      <c r="AD1801" s="129" t="s">
        <v>16</v>
      </c>
      <c r="AE1801" s="129" t="s">
        <v>16</v>
      </c>
      <c r="AF1801" s="129" t="s">
        <v>16</v>
      </c>
      <c r="AG1801" s="129" t="s">
        <v>16</v>
      </c>
    </row>
    <row r="1802" spans="1:33">
      <c r="A1802" t="s">
        <v>16</v>
      </c>
      <c r="B1802" t="s">
        <v>16</v>
      </c>
      <c r="C1802" t="s">
        <v>16</v>
      </c>
      <c r="D1802" t="s">
        <v>16</v>
      </c>
      <c r="E1802" t="s">
        <v>16</v>
      </c>
      <c r="F1802" t="s">
        <v>16</v>
      </c>
      <c r="G1802" t="s">
        <v>16</v>
      </c>
      <c r="H1802" t="s">
        <v>16</v>
      </c>
      <c r="I1802" t="s">
        <v>16</v>
      </c>
      <c r="J1802" s="20" t="s">
        <v>42</v>
      </c>
      <c r="K1802" s="127" t="s">
        <v>16</v>
      </c>
      <c r="L1802" s="127" t="s">
        <v>16</v>
      </c>
      <c r="M1802" s="127" t="s">
        <v>16</v>
      </c>
      <c r="N1802" s="127" t="s">
        <v>16</v>
      </c>
      <c r="O1802" s="127" t="s">
        <v>16</v>
      </c>
      <c r="P1802" s="127" t="s">
        <v>16</v>
      </c>
      <c r="Q1802" s="128" t="s">
        <v>16</v>
      </c>
      <c r="R1802" s="127" t="s">
        <v>16</v>
      </c>
      <c r="S1802" s="128" t="s">
        <v>16</v>
      </c>
      <c r="T1802" s="127" t="s">
        <v>16</v>
      </c>
      <c r="U1802" s="128" t="s">
        <v>16</v>
      </c>
      <c r="V1802" s="127" t="s">
        <v>16</v>
      </c>
      <c r="W1802" s="127" t="s">
        <v>16</v>
      </c>
      <c r="X1802" s="129" t="s">
        <v>16</v>
      </c>
      <c r="Y1802" s="129" t="s">
        <v>16</v>
      </c>
      <c r="Z1802" s="127" t="s">
        <v>16</v>
      </c>
      <c r="AA1802" s="129" t="s">
        <v>16</v>
      </c>
      <c r="AB1802" s="129" t="s">
        <v>16</v>
      </c>
      <c r="AC1802" s="127" t="s">
        <v>16</v>
      </c>
      <c r="AD1802" s="129" t="s">
        <v>16</v>
      </c>
      <c r="AE1802" s="129" t="s">
        <v>16</v>
      </c>
      <c r="AF1802" s="129" t="s">
        <v>16</v>
      </c>
      <c r="AG1802" s="129" t="s">
        <v>16</v>
      </c>
    </row>
    <row r="1803" spans="1:33">
      <c r="A1803" t="s">
        <v>16</v>
      </c>
      <c r="B1803" t="s">
        <v>16</v>
      </c>
      <c r="C1803" t="s">
        <v>16</v>
      </c>
      <c r="D1803" t="s">
        <v>16</v>
      </c>
      <c r="E1803" t="s">
        <v>16</v>
      </c>
      <c r="F1803" t="s">
        <v>16</v>
      </c>
      <c r="G1803" t="s">
        <v>16</v>
      </c>
      <c r="H1803" t="s">
        <v>16</v>
      </c>
      <c r="I1803" t="s">
        <v>16</v>
      </c>
      <c r="J1803" s="20" t="s">
        <v>42</v>
      </c>
      <c r="K1803" s="127" t="s">
        <v>16</v>
      </c>
      <c r="L1803" s="127" t="s">
        <v>16</v>
      </c>
      <c r="M1803" s="127" t="s">
        <v>16</v>
      </c>
      <c r="N1803" s="127" t="s">
        <v>16</v>
      </c>
      <c r="O1803" s="127" t="s">
        <v>16</v>
      </c>
      <c r="P1803" s="127" t="s">
        <v>16</v>
      </c>
      <c r="Q1803" s="128" t="s">
        <v>16</v>
      </c>
      <c r="R1803" s="127" t="s">
        <v>16</v>
      </c>
      <c r="S1803" s="128" t="s">
        <v>16</v>
      </c>
      <c r="T1803" s="127" t="s">
        <v>16</v>
      </c>
      <c r="U1803" s="128" t="s">
        <v>16</v>
      </c>
      <c r="V1803" s="127" t="s">
        <v>16</v>
      </c>
      <c r="W1803" s="127" t="s">
        <v>16</v>
      </c>
      <c r="X1803" s="129" t="s">
        <v>16</v>
      </c>
      <c r="Y1803" s="129" t="s">
        <v>16</v>
      </c>
      <c r="Z1803" s="127" t="s">
        <v>16</v>
      </c>
      <c r="AA1803" s="129" t="s">
        <v>16</v>
      </c>
      <c r="AB1803" s="129" t="s">
        <v>16</v>
      </c>
      <c r="AC1803" s="127" t="s">
        <v>16</v>
      </c>
      <c r="AD1803" s="129" t="s">
        <v>16</v>
      </c>
      <c r="AE1803" s="129" t="s">
        <v>16</v>
      </c>
      <c r="AF1803" s="129" t="s">
        <v>16</v>
      </c>
      <c r="AG1803" s="129" t="s">
        <v>16</v>
      </c>
    </row>
    <row r="1804" spans="1:33">
      <c r="A1804" t="s">
        <v>16</v>
      </c>
      <c r="B1804" t="s">
        <v>16</v>
      </c>
      <c r="C1804" t="s">
        <v>16</v>
      </c>
      <c r="D1804" t="s">
        <v>16</v>
      </c>
      <c r="E1804" t="s">
        <v>16</v>
      </c>
      <c r="F1804" t="s">
        <v>16</v>
      </c>
      <c r="G1804" t="s">
        <v>16</v>
      </c>
      <c r="H1804" t="s">
        <v>16</v>
      </c>
      <c r="I1804" t="s">
        <v>16</v>
      </c>
      <c r="J1804" s="20" t="s">
        <v>42</v>
      </c>
      <c r="K1804" s="127" t="s">
        <v>16</v>
      </c>
      <c r="L1804" s="127" t="s">
        <v>16</v>
      </c>
      <c r="M1804" s="127" t="s">
        <v>16</v>
      </c>
      <c r="N1804" s="127" t="s">
        <v>16</v>
      </c>
      <c r="O1804" s="127" t="s">
        <v>16</v>
      </c>
      <c r="P1804" s="127" t="s">
        <v>16</v>
      </c>
      <c r="Q1804" s="128" t="s">
        <v>16</v>
      </c>
      <c r="R1804" s="127" t="s">
        <v>16</v>
      </c>
      <c r="S1804" s="128" t="s">
        <v>16</v>
      </c>
      <c r="T1804" s="127" t="s">
        <v>16</v>
      </c>
      <c r="U1804" s="128" t="s">
        <v>16</v>
      </c>
      <c r="V1804" s="127" t="s">
        <v>16</v>
      </c>
      <c r="W1804" s="127" t="s">
        <v>16</v>
      </c>
      <c r="X1804" s="129" t="s">
        <v>16</v>
      </c>
      <c r="Y1804" s="129" t="s">
        <v>16</v>
      </c>
      <c r="Z1804" s="127" t="s">
        <v>16</v>
      </c>
      <c r="AA1804" s="129" t="s">
        <v>16</v>
      </c>
      <c r="AB1804" s="129" t="s">
        <v>16</v>
      </c>
      <c r="AC1804" s="127" t="s">
        <v>16</v>
      </c>
      <c r="AD1804" s="129" t="s">
        <v>16</v>
      </c>
      <c r="AE1804" s="129" t="s">
        <v>16</v>
      </c>
      <c r="AF1804" s="129" t="s">
        <v>16</v>
      </c>
      <c r="AG1804" s="129" t="s">
        <v>16</v>
      </c>
    </row>
    <row r="1805" spans="1:33">
      <c r="A1805" t="s">
        <v>16</v>
      </c>
      <c r="B1805" t="s">
        <v>16</v>
      </c>
      <c r="C1805" t="s">
        <v>16</v>
      </c>
      <c r="D1805" t="s">
        <v>16</v>
      </c>
      <c r="E1805" t="s">
        <v>16</v>
      </c>
      <c r="F1805" t="s">
        <v>16</v>
      </c>
      <c r="G1805" t="s">
        <v>16</v>
      </c>
      <c r="H1805" t="s">
        <v>16</v>
      </c>
      <c r="I1805" t="s">
        <v>16</v>
      </c>
      <c r="J1805" s="20" t="s">
        <v>42</v>
      </c>
      <c r="K1805" s="127" t="s">
        <v>16</v>
      </c>
      <c r="L1805" s="127" t="s">
        <v>16</v>
      </c>
      <c r="M1805" s="127" t="s">
        <v>16</v>
      </c>
      <c r="N1805" s="127" t="s">
        <v>16</v>
      </c>
      <c r="O1805" s="127" t="s">
        <v>16</v>
      </c>
      <c r="P1805" s="127" t="s">
        <v>16</v>
      </c>
      <c r="Q1805" s="128" t="s">
        <v>16</v>
      </c>
      <c r="R1805" s="127" t="s">
        <v>16</v>
      </c>
      <c r="S1805" s="128" t="s">
        <v>16</v>
      </c>
      <c r="T1805" s="127" t="s">
        <v>16</v>
      </c>
      <c r="U1805" s="128" t="s">
        <v>16</v>
      </c>
      <c r="V1805" s="127" t="s">
        <v>16</v>
      </c>
      <c r="W1805" s="127" t="s">
        <v>16</v>
      </c>
      <c r="X1805" s="129" t="s">
        <v>16</v>
      </c>
      <c r="Y1805" s="129" t="s">
        <v>16</v>
      </c>
      <c r="Z1805" s="127" t="s">
        <v>16</v>
      </c>
      <c r="AA1805" s="129" t="s">
        <v>16</v>
      </c>
      <c r="AB1805" s="129" t="s">
        <v>16</v>
      </c>
      <c r="AC1805" s="127" t="s">
        <v>16</v>
      </c>
      <c r="AD1805" s="129" t="s">
        <v>16</v>
      </c>
      <c r="AE1805" s="129" t="s">
        <v>16</v>
      </c>
      <c r="AF1805" s="129" t="s">
        <v>16</v>
      </c>
      <c r="AG1805" s="129" t="s">
        <v>16</v>
      </c>
    </row>
    <row r="1806" spans="1:33">
      <c r="A1806" t="s">
        <v>16</v>
      </c>
      <c r="B1806" t="s">
        <v>16</v>
      </c>
      <c r="C1806" t="s">
        <v>16</v>
      </c>
      <c r="D1806" t="s">
        <v>16</v>
      </c>
      <c r="E1806" t="s">
        <v>16</v>
      </c>
      <c r="F1806" t="s">
        <v>16</v>
      </c>
      <c r="G1806" t="s">
        <v>16</v>
      </c>
      <c r="H1806" t="s">
        <v>16</v>
      </c>
      <c r="I1806" t="s">
        <v>16</v>
      </c>
      <c r="J1806" s="20" t="s">
        <v>42</v>
      </c>
      <c r="K1806" s="127" t="s">
        <v>16</v>
      </c>
      <c r="L1806" s="127" t="s">
        <v>16</v>
      </c>
      <c r="M1806" s="127" t="s">
        <v>16</v>
      </c>
      <c r="N1806" s="127" t="s">
        <v>16</v>
      </c>
      <c r="O1806" s="127" t="s">
        <v>16</v>
      </c>
      <c r="P1806" s="127" t="s">
        <v>16</v>
      </c>
      <c r="Q1806" s="128" t="s">
        <v>16</v>
      </c>
      <c r="R1806" s="127" t="s">
        <v>16</v>
      </c>
      <c r="S1806" s="128" t="s">
        <v>16</v>
      </c>
      <c r="T1806" s="127" t="s">
        <v>16</v>
      </c>
      <c r="U1806" s="128" t="s">
        <v>16</v>
      </c>
      <c r="V1806" s="127" t="s">
        <v>16</v>
      </c>
      <c r="W1806" s="127" t="s">
        <v>16</v>
      </c>
      <c r="X1806" s="129" t="s">
        <v>16</v>
      </c>
      <c r="Y1806" s="129" t="s">
        <v>16</v>
      </c>
      <c r="Z1806" s="127" t="s">
        <v>16</v>
      </c>
      <c r="AA1806" s="129" t="s">
        <v>16</v>
      </c>
      <c r="AB1806" s="129" t="s">
        <v>16</v>
      </c>
      <c r="AC1806" s="127" t="s">
        <v>16</v>
      </c>
      <c r="AD1806" s="129" t="s">
        <v>16</v>
      </c>
      <c r="AE1806" s="129" t="s">
        <v>16</v>
      </c>
      <c r="AF1806" s="129" t="s">
        <v>16</v>
      </c>
      <c r="AG1806" s="129" t="s">
        <v>16</v>
      </c>
    </row>
    <row r="1807" spans="1:33">
      <c r="A1807" t="s">
        <v>16</v>
      </c>
      <c r="B1807" t="s">
        <v>16</v>
      </c>
      <c r="C1807" t="s">
        <v>16</v>
      </c>
      <c r="D1807" t="s">
        <v>16</v>
      </c>
      <c r="E1807" t="s">
        <v>16</v>
      </c>
      <c r="F1807" t="s">
        <v>16</v>
      </c>
      <c r="G1807" t="s">
        <v>16</v>
      </c>
      <c r="H1807" t="s">
        <v>16</v>
      </c>
      <c r="I1807" t="s">
        <v>16</v>
      </c>
      <c r="J1807" s="20" t="s">
        <v>42</v>
      </c>
      <c r="K1807" s="127" t="s">
        <v>16</v>
      </c>
      <c r="L1807" s="127" t="s">
        <v>16</v>
      </c>
      <c r="M1807" s="127" t="s">
        <v>16</v>
      </c>
      <c r="N1807" s="127" t="s">
        <v>16</v>
      </c>
      <c r="O1807" s="127" t="s">
        <v>16</v>
      </c>
      <c r="P1807" s="127" t="s">
        <v>16</v>
      </c>
      <c r="Q1807" s="128" t="s">
        <v>16</v>
      </c>
      <c r="R1807" s="127" t="s">
        <v>16</v>
      </c>
      <c r="S1807" s="128" t="s">
        <v>16</v>
      </c>
      <c r="T1807" s="127" t="s">
        <v>16</v>
      </c>
      <c r="U1807" s="128" t="s">
        <v>16</v>
      </c>
      <c r="V1807" s="127" t="s">
        <v>16</v>
      </c>
      <c r="W1807" s="127" t="s">
        <v>16</v>
      </c>
      <c r="X1807" s="129" t="s">
        <v>16</v>
      </c>
      <c r="Y1807" s="129" t="s">
        <v>16</v>
      </c>
      <c r="Z1807" s="127" t="s">
        <v>16</v>
      </c>
      <c r="AA1807" s="129" t="s">
        <v>16</v>
      </c>
      <c r="AB1807" s="129" t="s">
        <v>16</v>
      </c>
      <c r="AC1807" s="127" t="s">
        <v>16</v>
      </c>
      <c r="AD1807" s="129" t="s">
        <v>16</v>
      </c>
      <c r="AE1807" s="129" t="s">
        <v>16</v>
      </c>
      <c r="AF1807" s="129" t="s">
        <v>16</v>
      </c>
      <c r="AG1807" s="129" t="s">
        <v>16</v>
      </c>
    </row>
    <row r="1808" spans="1:33">
      <c r="A1808" t="s">
        <v>16</v>
      </c>
      <c r="B1808" t="s">
        <v>16</v>
      </c>
      <c r="C1808" t="s">
        <v>16</v>
      </c>
      <c r="D1808" t="s">
        <v>16</v>
      </c>
      <c r="E1808" t="s">
        <v>16</v>
      </c>
      <c r="F1808" t="s">
        <v>16</v>
      </c>
      <c r="G1808" t="s">
        <v>16</v>
      </c>
      <c r="H1808" t="s">
        <v>16</v>
      </c>
      <c r="I1808" t="s">
        <v>16</v>
      </c>
      <c r="J1808" s="20" t="s">
        <v>42</v>
      </c>
      <c r="K1808" s="127" t="s">
        <v>16</v>
      </c>
      <c r="L1808" s="127" t="s">
        <v>16</v>
      </c>
      <c r="M1808" s="127" t="s">
        <v>16</v>
      </c>
      <c r="N1808" s="127" t="s">
        <v>16</v>
      </c>
      <c r="O1808" s="127" t="s">
        <v>16</v>
      </c>
      <c r="P1808" s="127" t="s">
        <v>16</v>
      </c>
      <c r="Q1808" s="128" t="s">
        <v>16</v>
      </c>
      <c r="R1808" s="127" t="s">
        <v>16</v>
      </c>
      <c r="S1808" s="128" t="s">
        <v>16</v>
      </c>
      <c r="T1808" s="127" t="s">
        <v>16</v>
      </c>
      <c r="U1808" s="128" t="s">
        <v>16</v>
      </c>
      <c r="V1808" s="127" t="s">
        <v>16</v>
      </c>
      <c r="W1808" s="127" t="s">
        <v>16</v>
      </c>
      <c r="X1808" s="129" t="s">
        <v>16</v>
      </c>
      <c r="Y1808" s="129" t="s">
        <v>16</v>
      </c>
      <c r="Z1808" s="127" t="s">
        <v>16</v>
      </c>
      <c r="AA1808" s="129" t="s">
        <v>16</v>
      </c>
      <c r="AB1808" s="129" t="s">
        <v>16</v>
      </c>
      <c r="AC1808" s="127" t="s">
        <v>16</v>
      </c>
      <c r="AD1808" s="129" t="s">
        <v>16</v>
      </c>
      <c r="AE1808" s="129" t="s">
        <v>16</v>
      </c>
      <c r="AF1808" s="129" t="s">
        <v>16</v>
      </c>
      <c r="AG1808" s="129" t="s">
        <v>16</v>
      </c>
    </row>
    <row r="1809" spans="1:33">
      <c r="A1809" t="s">
        <v>16</v>
      </c>
      <c r="B1809" t="s">
        <v>16</v>
      </c>
      <c r="C1809" t="s">
        <v>16</v>
      </c>
      <c r="D1809" t="s">
        <v>16</v>
      </c>
      <c r="E1809" t="s">
        <v>16</v>
      </c>
      <c r="F1809" t="s">
        <v>16</v>
      </c>
      <c r="G1809" t="s">
        <v>16</v>
      </c>
      <c r="H1809" t="s">
        <v>16</v>
      </c>
      <c r="I1809" t="s">
        <v>16</v>
      </c>
      <c r="J1809" s="20" t="s">
        <v>42</v>
      </c>
      <c r="K1809" s="127" t="s">
        <v>16</v>
      </c>
      <c r="L1809" s="127" t="s">
        <v>16</v>
      </c>
      <c r="M1809" s="127" t="s">
        <v>16</v>
      </c>
      <c r="N1809" s="127" t="s">
        <v>16</v>
      </c>
      <c r="O1809" s="127" t="s">
        <v>16</v>
      </c>
      <c r="P1809" s="127" t="s">
        <v>16</v>
      </c>
      <c r="Q1809" s="128" t="s">
        <v>16</v>
      </c>
      <c r="R1809" s="127" t="s">
        <v>16</v>
      </c>
      <c r="S1809" s="128" t="s">
        <v>16</v>
      </c>
      <c r="T1809" s="127" t="s">
        <v>16</v>
      </c>
      <c r="U1809" s="128" t="s">
        <v>16</v>
      </c>
      <c r="V1809" s="127" t="s">
        <v>16</v>
      </c>
      <c r="W1809" s="127" t="s">
        <v>16</v>
      </c>
      <c r="X1809" s="129" t="s">
        <v>16</v>
      </c>
      <c r="Y1809" s="129" t="s">
        <v>16</v>
      </c>
      <c r="Z1809" s="127" t="s">
        <v>16</v>
      </c>
      <c r="AA1809" s="129" t="s">
        <v>16</v>
      </c>
      <c r="AB1809" s="129" t="s">
        <v>16</v>
      </c>
      <c r="AC1809" s="127" t="s">
        <v>16</v>
      </c>
      <c r="AD1809" s="129" t="s">
        <v>16</v>
      </c>
      <c r="AE1809" s="129" t="s">
        <v>16</v>
      </c>
      <c r="AF1809" s="129" t="s">
        <v>16</v>
      </c>
      <c r="AG1809" s="129" t="s">
        <v>16</v>
      </c>
    </row>
    <row r="1810" spans="1:33">
      <c r="A1810" t="s">
        <v>16</v>
      </c>
      <c r="B1810" t="s">
        <v>16</v>
      </c>
      <c r="C1810" t="s">
        <v>16</v>
      </c>
      <c r="D1810" t="s">
        <v>16</v>
      </c>
      <c r="E1810" t="s">
        <v>16</v>
      </c>
      <c r="F1810" t="s">
        <v>16</v>
      </c>
      <c r="G1810" t="s">
        <v>16</v>
      </c>
      <c r="H1810" t="s">
        <v>16</v>
      </c>
      <c r="I1810" t="s">
        <v>16</v>
      </c>
      <c r="J1810" s="20" t="s">
        <v>42</v>
      </c>
      <c r="K1810" s="127" t="s">
        <v>16</v>
      </c>
      <c r="L1810" s="127" t="s">
        <v>16</v>
      </c>
      <c r="M1810" s="127" t="s">
        <v>16</v>
      </c>
      <c r="N1810" s="127" t="s">
        <v>16</v>
      </c>
      <c r="O1810" s="127" t="s">
        <v>16</v>
      </c>
      <c r="P1810" s="127" t="s">
        <v>16</v>
      </c>
      <c r="Q1810" s="128" t="s">
        <v>16</v>
      </c>
      <c r="R1810" s="127" t="s">
        <v>16</v>
      </c>
      <c r="S1810" s="128" t="s">
        <v>16</v>
      </c>
      <c r="T1810" s="127" t="s">
        <v>16</v>
      </c>
      <c r="U1810" s="128" t="s">
        <v>16</v>
      </c>
      <c r="V1810" s="127" t="s">
        <v>16</v>
      </c>
      <c r="W1810" s="127" t="s">
        <v>16</v>
      </c>
      <c r="X1810" s="129" t="s">
        <v>16</v>
      </c>
      <c r="Y1810" s="129" t="s">
        <v>16</v>
      </c>
      <c r="Z1810" s="127" t="s">
        <v>16</v>
      </c>
      <c r="AA1810" s="129" t="s">
        <v>16</v>
      </c>
      <c r="AB1810" s="129" t="s">
        <v>16</v>
      </c>
      <c r="AC1810" s="127" t="s">
        <v>16</v>
      </c>
      <c r="AD1810" s="129" t="s">
        <v>16</v>
      </c>
      <c r="AE1810" s="129" t="s">
        <v>16</v>
      </c>
      <c r="AF1810" s="129" t="s">
        <v>16</v>
      </c>
      <c r="AG1810" s="129" t="s">
        <v>16</v>
      </c>
    </row>
    <row r="1811" spans="1:33">
      <c r="A1811" t="s">
        <v>16</v>
      </c>
      <c r="B1811" t="s">
        <v>16</v>
      </c>
      <c r="C1811" t="s">
        <v>16</v>
      </c>
      <c r="D1811" t="s">
        <v>16</v>
      </c>
      <c r="E1811" t="s">
        <v>16</v>
      </c>
      <c r="F1811" t="s">
        <v>16</v>
      </c>
      <c r="G1811" t="s">
        <v>16</v>
      </c>
      <c r="H1811" t="s">
        <v>16</v>
      </c>
      <c r="I1811" t="s">
        <v>16</v>
      </c>
      <c r="J1811" s="20" t="s">
        <v>42</v>
      </c>
      <c r="K1811" s="127" t="s">
        <v>16</v>
      </c>
      <c r="L1811" s="127" t="s">
        <v>16</v>
      </c>
      <c r="M1811" s="127" t="s">
        <v>16</v>
      </c>
      <c r="N1811" s="127" t="s">
        <v>16</v>
      </c>
      <c r="O1811" s="127" t="s">
        <v>16</v>
      </c>
      <c r="P1811" s="127" t="s">
        <v>16</v>
      </c>
      <c r="Q1811" s="128" t="s">
        <v>16</v>
      </c>
      <c r="R1811" s="127" t="s">
        <v>16</v>
      </c>
      <c r="S1811" s="128" t="s">
        <v>16</v>
      </c>
      <c r="T1811" s="127" t="s">
        <v>16</v>
      </c>
      <c r="U1811" s="128" t="s">
        <v>16</v>
      </c>
      <c r="V1811" s="127" t="s">
        <v>16</v>
      </c>
      <c r="W1811" s="127" t="s">
        <v>16</v>
      </c>
      <c r="X1811" s="129" t="s">
        <v>16</v>
      </c>
      <c r="Y1811" s="129" t="s">
        <v>16</v>
      </c>
      <c r="Z1811" s="127" t="s">
        <v>16</v>
      </c>
      <c r="AA1811" s="129" t="s">
        <v>16</v>
      </c>
      <c r="AB1811" s="129" t="s">
        <v>16</v>
      </c>
      <c r="AC1811" s="127" t="s">
        <v>16</v>
      </c>
      <c r="AD1811" s="129" t="s">
        <v>16</v>
      </c>
      <c r="AE1811" s="129" t="s">
        <v>16</v>
      </c>
      <c r="AF1811" s="129" t="s">
        <v>16</v>
      </c>
      <c r="AG1811" s="129" t="s">
        <v>16</v>
      </c>
    </row>
    <row r="1812" spans="1:33">
      <c r="A1812" t="s">
        <v>16</v>
      </c>
      <c r="B1812" t="s">
        <v>16</v>
      </c>
      <c r="C1812" t="s">
        <v>16</v>
      </c>
      <c r="D1812" t="s">
        <v>16</v>
      </c>
      <c r="E1812" t="s">
        <v>16</v>
      </c>
      <c r="F1812" t="s">
        <v>16</v>
      </c>
      <c r="G1812" t="s">
        <v>16</v>
      </c>
      <c r="H1812" t="s">
        <v>16</v>
      </c>
      <c r="I1812" t="s">
        <v>16</v>
      </c>
      <c r="J1812" s="20" t="s">
        <v>42</v>
      </c>
      <c r="K1812" s="127" t="s">
        <v>16</v>
      </c>
      <c r="L1812" s="127" t="s">
        <v>16</v>
      </c>
      <c r="M1812" s="127" t="s">
        <v>16</v>
      </c>
      <c r="N1812" s="127" t="s">
        <v>16</v>
      </c>
      <c r="O1812" s="127" t="s">
        <v>16</v>
      </c>
      <c r="P1812" s="127" t="s">
        <v>16</v>
      </c>
      <c r="Q1812" s="128" t="s">
        <v>16</v>
      </c>
      <c r="R1812" s="127" t="s">
        <v>16</v>
      </c>
      <c r="S1812" s="128" t="s">
        <v>16</v>
      </c>
      <c r="T1812" s="127" t="s">
        <v>16</v>
      </c>
      <c r="U1812" s="128" t="s">
        <v>16</v>
      </c>
      <c r="V1812" s="127" t="s">
        <v>16</v>
      </c>
      <c r="W1812" s="127" t="s">
        <v>16</v>
      </c>
      <c r="X1812" s="129" t="s">
        <v>16</v>
      </c>
      <c r="Y1812" s="129" t="s">
        <v>16</v>
      </c>
      <c r="Z1812" s="127" t="s">
        <v>16</v>
      </c>
      <c r="AA1812" s="129" t="s">
        <v>16</v>
      </c>
      <c r="AB1812" s="129" t="s">
        <v>16</v>
      </c>
      <c r="AC1812" s="127" t="s">
        <v>16</v>
      </c>
      <c r="AD1812" s="129" t="s">
        <v>16</v>
      </c>
      <c r="AE1812" s="129" t="s">
        <v>16</v>
      </c>
      <c r="AF1812" s="129" t="s">
        <v>16</v>
      </c>
      <c r="AG1812" s="129" t="s">
        <v>16</v>
      </c>
    </row>
    <row r="1813" spans="1:33">
      <c r="A1813" t="s">
        <v>16</v>
      </c>
      <c r="B1813" t="s">
        <v>16</v>
      </c>
      <c r="C1813" t="s">
        <v>16</v>
      </c>
      <c r="D1813" t="s">
        <v>16</v>
      </c>
      <c r="E1813" t="s">
        <v>16</v>
      </c>
      <c r="F1813" t="s">
        <v>16</v>
      </c>
      <c r="G1813" t="s">
        <v>16</v>
      </c>
      <c r="H1813" t="s">
        <v>16</v>
      </c>
      <c r="I1813" t="s">
        <v>16</v>
      </c>
      <c r="J1813" s="20" t="s">
        <v>42</v>
      </c>
      <c r="K1813" s="127" t="s">
        <v>16</v>
      </c>
      <c r="L1813" s="127" t="s">
        <v>16</v>
      </c>
      <c r="M1813" s="127" t="s">
        <v>16</v>
      </c>
      <c r="N1813" s="127" t="s">
        <v>16</v>
      </c>
      <c r="O1813" s="127" t="s">
        <v>16</v>
      </c>
      <c r="P1813" s="127" t="s">
        <v>16</v>
      </c>
      <c r="Q1813" s="128" t="s">
        <v>16</v>
      </c>
      <c r="R1813" s="127" t="s">
        <v>16</v>
      </c>
      <c r="S1813" s="128" t="s">
        <v>16</v>
      </c>
      <c r="T1813" s="127" t="s">
        <v>16</v>
      </c>
      <c r="U1813" s="128" t="s">
        <v>16</v>
      </c>
      <c r="V1813" s="127" t="s">
        <v>16</v>
      </c>
      <c r="W1813" s="127" t="s">
        <v>16</v>
      </c>
      <c r="X1813" s="129" t="s">
        <v>16</v>
      </c>
      <c r="Y1813" s="129" t="s">
        <v>16</v>
      </c>
      <c r="Z1813" s="127" t="s">
        <v>16</v>
      </c>
      <c r="AA1813" s="129" t="s">
        <v>16</v>
      </c>
      <c r="AB1813" s="129" t="s">
        <v>16</v>
      </c>
      <c r="AC1813" s="127" t="s">
        <v>16</v>
      </c>
      <c r="AD1813" s="129" t="s">
        <v>16</v>
      </c>
      <c r="AE1813" s="129" t="s">
        <v>16</v>
      </c>
      <c r="AF1813" s="129" t="s">
        <v>16</v>
      </c>
      <c r="AG1813" s="129" t="s">
        <v>16</v>
      </c>
    </row>
    <row r="1814" spans="1:33">
      <c r="A1814" t="s">
        <v>16</v>
      </c>
      <c r="B1814" t="s">
        <v>16</v>
      </c>
      <c r="C1814" t="s">
        <v>16</v>
      </c>
      <c r="D1814" t="s">
        <v>16</v>
      </c>
      <c r="E1814" t="s">
        <v>16</v>
      </c>
      <c r="F1814" t="s">
        <v>16</v>
      </c>
      <c r="G1814" t="s">
        <v>16</v>
      </c>
      <c r="H1814" t="s">
        <v>16</v>
      </c>
      <c r="I1814" t="s">
        <v>16</v>
      </c>
      <c r="J1814" s="20" t="s">
        <v>42</v>
      </c>
      <c r="K1814" s="127" t="s">
        <v>16</v>
      </c>
      <c r="L1814" s="127" t="s">
        <v>16</v>
      </c>
      <c r="M1814" s="127" t="s">
        <v>16</v>
      </c>
      <c r="N1814" s="127" t="s">
        <v>16</v>
      </c>
      <c r="O1814" s="127" t="s">
        <v>16</v>
      </c>
      <c r="P1814" s="127" t="s">
        <v>16</v>
      </c>
      <c r="Q1814" s="128" t="s">
        <v>16</v>
      </c>
      <c r="R1814" s="127" t="s">
        <v>16</v>
      </c>
      <c r="S1814" s="128" t="s">
        <v>16</v>
      </c>
      <c r="T1814" s="127" t="s">
        <v>16</v>
      </c>
      <c r="U1814" s="128" t="s">
        <v>16</v>
      </c>
      <c r="V1814" s="127" t="s">
        <v>16</v>
      </c>
      <c r="W1814" s="127" t="s">
        <v>16</v>
      </c>
      <c r="X1814" s="129" t="s">
        <v>16</v>
      </c>
      <c r="Y1814" s="129" t="s">
        <v>16</v>
      </c>
      <c r="Z1814" s="127" t="s">
        <v>16</v>
      </c>
      <c r="AA1814" s="129" t="s">
        <v>16</v>
      </c>
      <c r="AB1814" s="129" t="s">
        <v>16</v>
      </c>
      <c r="AC1814" s="127" t="s">
        <v>16</v>
      </c>
      <c r="AD1814" s="129" t="s">
        <v>16</v>
      </c>
      <c r="AE1814" s="129" t="s">
        <v>16</v>
      </c>
      <c r="AF1814" s="129" t="s">
        <v>16</v>
      </c>
      <c r="AG1814" s="129" t="s">
        <v>16</v>
      </c>
    </row>
    <row r="1815" spans="1:33">
      <c r="A1815" t="s">
        <v>16</v>
      </c>
      <c r="B1815" t="s">
        <v>16</v>
      </c>
      <c r="C1815" t="s">
        <v>16</v>
      </c>
      <c r="D1815" t="s">
        <v>16</v>
      </c>
      <c r="E1815" t="s">
        <v>16</v>
      </c>
      <c r="F1815" t="s">
        <v>16</v>
      </c>
      <c r="G1815" t="s">
        <v>16</v>
      </c>
      <c r="H1815" t="s">
        <v>16</v>
      </c>
      <c r="I1815" t="s">
        <v>16</v>
      </c>
      <c r="J1815" s="20" t="s">
        <v>42</v>
      </c>
      <c r="K1815" s="127" t="s">
        <v>16</v>
      </c>
      <c r="L1815" s="127" t="s">
        <v>16</v>
      </c>
      <c r="M1815" s="127" t="s">
        <v>16</v>
      </c>
      <c r="N1815" s="127" t="s">
        <v>16</v>
      </c>
      <c r="O1815" s="127" t="s">
        <v>16</v>
      </c>
      <c r="P1815" s="127" t="s">
        <v>16</v>
      </c>
      <c r="Q1815" s="128" t="s">
        <v>16</v>
      </c>
      <c r="R1815" s="127" t="s">
        <v>16</v>
      </c>
      <c r="S1815" s="128" t="s">
        <v>16</v>
      </c>
      <c r="T1815" s="127" t="s">
        <v>16</v>
      </c>
      <c r="U1815" s="128" t="s">
        <v>16</v>
      </c>
      <c r="V1815" s="127" t="s">
        <v>16</v>
      </c>
      <c r="W1815" s="127" t="s">
        <v>16</v>
      </c>
      <c r="X1815" s="129" t="s">
        <v>16</v>
      </c>
      <c r="Y1815" s="129" t="s">
        <v>16</v>
      </c>
      <c r="Z1815" s="127" t="s">
        <v>16</v>
      </c>
      <c r="AA1815" s="129" t="s">
        <v>16</v>
      </c>
      <c r="AB1815" s="129" t="s">
        <v>16</v>
      </c>
      <c r="AC1815" s="127" t="s">
        <v>16</v>
      </c>
      <c r="AD1815" s="129" t="s">
        <v>16</v>
      </c>
      <c r="AE1815" s="129" t="s">
        <v>16</v>
      </c>
      <c r="AF1815" s="129" t="s">
        <v>16</v>
      </c>
      <c r="AG1815" s="129" t="s">
        <v>16</v>
      </c>
    </row>
    <row r="1816" spans="1:33">
      <c r="A1816" t="s">
        <v>16</v>
      </c>
      <c r="B1816" t="s">
        <v>16</v>
      </c>
      <c r="C1816" t="s">
        <v>16</v>
      </c>
      <c r="D1816" t="s">
        <v>16</v>
      </c>
      <c r="E1816" t="s">
        <v>16</v>
      </c>
      <c r="F1816" t="s">
        <v>16</v>
      </c>
      <c r="G1816" t="s">
        <v>16</v>
      </c>
      <c r="H1816" t="s">
        <v>16</v>
      </c>
      <c r="I1816" t="s">
        <v>16</v>
      </c>
      <c r="J1816" s="20" t="s">
        <v>42</v>
      </c>
      <c r="K1816" s="127" t="s">
        <v>16</v>
      </c>
      <c r="L1816" s="127" t="s">
        <v>16</v>
      </c>
      <c r="M1816" s="127" t="s">
        <v>16</v>
      </c>
      <c r="N1816" s="127" t="s">
        <v>16</v>
      </c>
      <c r="O1816" s="127" t="s">
        <v>16</v>
      </c>
      <c r="P1816" s="127" t="s">
        <v>16</v>
      </c>
      <c r="Q1816" s="128" t="s">
        <v>16</v>
      </c>
      <c r="R1816" s="127" t="s">
        <v>16</v>
      </c>
      <c r="S1816" s="128" t="s">
        <v>16</v>
      </c>
      <c r="T1816" s="127" t="s">
        <v>16</v>
      </c>
      <c r="U1816" s="128" t="s">
        <v>16</v>
      </c>
      <c r="V1816" s="127" t="s">
        <v>16</v>
      </c>
      <c r="W1816" s="127" t="s">
        <v>16</v>
      </c>
      <c r="X1816" s="129" t="s">
        <v>16</v>
      </c>
      <c r="Y1816" s="129" t="s">
        <v>16</v>
      </c>
      <c r="Z1816" s="127" t="s">
        <v>16</v>
      </c>
      <c r="AA1816" s="129" t="s">
        <v>16</v>
      </c>
      <c r="AB1816" s="129" t="s">
        <v>16</v>
      </c>
      <c r="AC1816" s="127" t="s">
        <v>16</v>
      </c>
      <c r="AD1816" s="129" t="s">
        <v>16</v>
      </c>
      <c r="AE1816" s="129" t="s">
        <v>16</v>
      </c>
      <c r="AF1816" s="129" t="s">
        <v>16</v>
      </c>
      <c r="AG1816" s="129" t="s">
        <v>16</v>
      </c>
    </row>
    <row r="1817" spans="1:33">
      <c r="A1817" t="s">
        <v>16</v>
      </c>
      <c r="B1817" t="s">
        <v>16</v>
      </c>
      <c r="C1817" t="s">
        <v>16</v>
      </c>
      <c r="D1817" t="s">
        <v>16</v>
      </c>
      <c r="E1817" t="s">
        <v>16</v>
      </c>
      <c r="F1817" t="s">
        <v>16</v>
      </c>
      <c r="G1817" t="s">
        <v>16</v>
      </c>
      <c r="H1817" t="s">
        <v>16</v>
      </c>
      <c r="I1817" t="s">
        <v>16</v>
      </c>
      <c r="J1817" s="20" t="s">
        <v>42</v>
      </c>
      <c r="K1817" s="127" t="s">
        <v>16</v>
      </c>
      <c r="L1817" s="127" t="s">
        <v>16</v>
      </c>
      <c r="M1817" s="127" t="s">
        <v>16</v>
      </c>
      <c r="N1817" s="127" t="s">
        <v>16</v>
      </c>
      <c r="O1817" s="127" t="s">
        <v>16</v>
      </c>
      <c r="P1817" s="127" t="s">
        <v>16</v>
      </c>
      <c r="Q1817" s="128" t="s">
        <v>16</v>
      </c>
      <c r="R1817" s="127" t="s">
        <v>16</v>
      </c>
      <c r="S1817" s="128" t="s">
        <v>16</v>
      </c>
      <c r="T1817" s="127" t="s">
        <v>16</v>
      </c>
      <c r="U1817" s="128" t="s">
        <v>16</v>
      </c>
      <c r="V1817" s="127" t="s">
        <v>16</v>
      </c>
      <c r="W1817" s="127" t="s">
        <v>16</v>
      </c>
      <c r="X1817" s="129" t="s">
        <v>16</v>
      </c>
      <c r="Y1817" s="129" t="s">
        <v>16</v>
      </c>
      <c r="Z1817" s="127" t="s">
        <v>16</v>
      </c>
      <c r="AA1817" s="129" t="s">
        <v>16</v>
      </c>
      <c r="AB1817" s="129" t="s">
        <v>16</v>
      </c>
      <c r="AC1817" s="127" t="s">
        <v>16</v>
      </c>
      <c r="AD1817" s="129" t="s">
        <v>16</v>
      </c>
      <c r="AE1817" s="129" t="s">
        <v>16</v>
      </c>
      <c r="AF1817" s="129" t="s">
        <v>16</v>
      </c>
      <c r="AG1817" s="129" t="s">
        <v>16</v>
      </c>
    </row>
    <row r="1818" spans="1:33">
      <c r="A1818" t="s">
        <v>16</v>
      </c>
      <c r="B1818" t="s">
        <v>16</v>
      </c>
      <c r="C1818" t="s">
        <v>16</v>
      </c>
      <c r="D1818" t="s">
        <v>16</v>
      </c>
      <c r="E1818" t="s">
        <v>16</v>
      </c>
      <c r="F1818" t="s">
        <v>16</v>
      </c>
      <c r="G1818" t="s">
        <v>16</v>
      </c>
      <c r="H1818" t="s">
        <v>16</v>
      </c>
      <c r="I1818" t="s">
        <v>16</v>
      </c>
      <c r="J1818" s="20" t="s">
        <v>42</v>
      </c>
      <c r="K1818" s="127" t="s">
        <v>16</v>
      </c>
      <c r="L1818" s="127" t="s">
        <v>16</v>
      </c>
      <c r="M1818" s="127" t="s">
        <v>16</v>
      </c>
      <c r="N1818" s="127" t="s">
        <v>16</v>
      </c>
      <c r="O1818" s="127" t="s">
        <v>16</v>
      </c>
      <c r="P1818" s="127" t="s">
        <v>16</v>
      </c>
      <c r="Q1818" s="128" t="s">
        <v>16</v>
      </c>
      <c r="R1818" s="127" t="s">
        <v>16</v>
      </c>
      <c r="S1818" s="128" t="s">
        <v>16</v>
      </c>
      <c r="T1818" s="127" t="s">
        <v>16</v>
      </c>
      <c r="U1818" s="128" t="s">
        <v>16</v>
      </c>
      <c r="V1818" s="127" t="s">
        <v>16</v>
      </c>
      <c r="W1818" s="127" t="s">
        <v>16</v>
      </c>
      <c r="X1818" s="129" t="s">
        <v>16</v>
      </c>
      <c r="Y1818" s="129" t="s">
        <v>16</v>
      </c>
      <c r="Z1818" s="127" t="s">
        <v>16</v>
      </c>
      <c r="AA1818" s="129" t="s">
        <v>16</v>
      </c>
      <c r="AB1818" s="129" t="s">
        <v>16</v>
      </c>
      <c r="AC1818" s="127" t="s">
        <v>16</v>
      </c>
      <c r="AD1818" s="129" t="s">
        <v>16</v>
      </c>
      <c r="AE1818" s="129" t="s">
        <v>16</v>
      </c>
      <c r="AF1818" s="129" t="s">
        <v>16</v>
      </c>
      <c r="AG1818" s="129" t="s">
        <v>16</v>
      </c>
    </row>
    <row r="1819" spans="1:33">
      <c r="A1819" t="s">
        <v>16</v>
      </c>
      <c r="B1819" t="s">
        <v>16</v>
      </c>
      <c r="C1819" t="s">
        <v>16</v>
      </c>
      <c r="D1819" t="s">
        <v>16</v>
      </c>
      <c r="E1819" t="s">
        <v>16</v>
      </c>
      <c r="F1819" t="s">
        <v>16</v>
      </c>
      <c r="G1819" t="s">
        <v>16</v>
      </c>
      <c r="H1819" t="s">
        <v>16</v>
      </c>
      <c r="I1819" t="s">
        <v>16</v>
      </c>
      <c r="J1819" s="20" t="s">
        <v>42</v>
      </c>
      <c r="K1819" s="127" t="s">
        <v>16</v>
      </c>
      <c r="L1819" s="127" t="s">
        <v>16</v>
      </c>
      <c r="M1819" s="127" t="s">
        <v>16</v>
      </c>
      <c r="N1819" s="127" t="s">
        <v>16</v>
      </c>
      <c r="O1819" s="127" t="s">
        <v>16</v>
      </c>
      <c r="P1819" s="127" t="s">
        <v>16</v>
      </c>
      <c r="Q1819" s="128" t="s">
        <v>16</v>
      </c>
      <c r="R1819" s="127" t="s">
        <v>16</v>
      </c>
      <c r="S1819" s="128" t="s">
        <v>16</v>
      </c>
      <c r="T1819" s="127" t="s">
        <v>16</v>
      </c>
      <c r="U1819" s="128" t="s">
        <v>16</v>
      </c>
      <c r="V1819" s="127" t="s">
        <v>16</v>
      </c>
      <c r="W1819" s="127" t="s">
        <v>16</v>
      </c>
      <c r="X1819" s="129" t="s">
        <v>16</v>
      </c>
      <c r="Y1819" s="129" t="s">
        <v>16</v>
      </c>
      <c r="Z1819" s="127" t="s">
        <v>16</v>
      </c>
      <c r="AA1819" s="129" t="s">
        <v>16</v>
      </c>
      <c r="AB1819" s="129" t="s">
        <v>16</v>
      </c>
      <c r="AC1819" s="127" t="s">
        <v>16</v>
      </c>
      <c r="AD1819" s="129" t="s">
        <v>16</v>
      </c>
      <c r="AE1819" s="129" t="s">
        <v>16</v>
      </c>
      <c r="AF1819" s="129" t="s">
        <v>16</v>
      </c>
      <c r="AG1819" s="129" t="s">
        <v>16</v>
      </c>
    </row>
    <row r="1820" spans="1:33">
      <c r="A1820" t="s">
        <v>16</v>
      </c>
      <c r="B1820" t="s">
        <v>16</v>
      </c>
      <c r="C1820" t="s">
        <v>16</v>
      </c>
      <c r="D1820" t="s">
        <v>16</v>
      </c>
      <c r="E1820" t="s">
        <v>16</v>
      </c>
      <c r="F1820" t="s">
        <v>16</v>
      </c>
      <c r="G1820" t="s">
        <v>16</v>
      </c>
      <c r="H1820" t="s">
        <v>16</v>
      </c>
      <c r="I1820" t="s">
        <v>16</v>
      </c>
      <c r="J1820" s="20" t="s">
        <v>42</v>
      </c>
      <c r="K1820" s="127" t="s">
        <v>16</v>
      </c>
      <c r="L1820" s="127" t="s">
        <v>16</v>
      </c>
      <c r="M1820" s="127" t="s">
        <v>16</v>
      </c>
      <c r="N1820" s="127" t="s">
        <v>16</v>
      </c>
      <c r="O1820" s="127" t="s">
        <v>16</v>
      </c>
      <c r="P1820" s="127" t="s">
        <v>16</v>
      </c>
      <c r="Q1820" s="128" t="s">
        <v>16</v>
      </c>
      <c r="R1820" s="127" t="s">
        <v>16</v>
      </c>
      <c r="S1820" s="128" t="s">
        <v>16</v>
      </c>
      <c r="T1820" s="127" t="s">
        <v>16</v>
      </c>
      <c r="U1820" s="128" t="s">
        <v>16</v>
      </c>
      <c r="V1820" s="127" t="s">
        <v>16</v>
      </c>
      <c r="W1820" s="127" t="s">
        <v>16</v>
      </c>
      <c r="X1820" s="129" t="s">
        <v>16</v>
      </c>
      <c r="Y1820" s="129" t="s">
        <v>16</v>
      </c>
      <c r="Z1820" s="127" t="s">
        <v>16</v>
      </c>
      <c r="AA1820" s="129" t="s">
        <v>16</v>
      </c>
      <c r="AB1820" s="129" t="s">
        <v>16</v>
      </c>
      <c r="AC1820" s="127" t="s">
        <v>16</v>
      </c>
      <c r="AD1820" s="129" t="s">
        <v>16</v>
      </c>
      <c r="AE1820" s="129" t="s">
        <v>16</v>
      </c>
      <c r="AF1820" s="129" t="s">
        <v>16</v>
      </c>
      <c r="AG1820" s="129" t="s">
        <v>16</v>
      </c>
    </row>
    <row r="1821" spans="1:33">
      <c r="A1821" t="s">
        <v>16</v>
      </c>
      <c r="B1821" t="s">
        <v>16</v>
      </c>
      <c r="C1821" t="s">
        <v>16</v>
      </c>
      <c r="D1821" t="s">
        <v>16</v>
      </c>
      <c r="E1821" t="s">
        <v>16</v>
      </c>
      <c r="F1821" t="s">
        <v>16</v>
      </c>
      <c r="G1821" t="s">
        <v>16</v>
      </c>
      <c r="H1821" t="s">
        <v>16</v>
      </c>
      <c r="I1821" t="s">
        <v>16</v>
      </c>
      <c r="J1821" s="20" t="s">
        <v>42</v>
      </c>
      <c r="K1821" s="127" t="s">
        <v>16</v>
      </c>
      <c r="L1821" s="127" t="s">
        <v>16</v>
      </c>
      <c r="M1821" s="127" t="s">
        <v>16</v>
      </c>
      <c r="N1821" s="127" t="s">
        <v>16</v>
      </c>
      <c r="O1821" s="127" t="s">
        <v>16</v>
      </c>
      <c r="P1821" s="127" t="s">
        <v>16</v>
      </c>
      <c r="Q1821" s="128" t="s">
        <v>16</v>
      </c>
      <c r="R1821" s="127" t="s">
        <v>16</v>
      </c>
      <c r="S1821" s="128" t="s">
        <v>16</v>
      </c>
      <c r="T1821" s="127" t="s">
        <v>16</v>
      </c>
      <c r="U1821" s="128" t="s">
        <v>16</v>
      </c>
      <c r="V1821" s="127" t="s">
        <v>16</v>
      </c>
      <c r="W1821" s="127" t="s">
        <v>16</v>
      </c>
      <c r="X1821" s="129" t="s">
        <v>16</v>
      </c>
      <c r="Y1821" s="129" t="s">
        <v>16</v>
      </c>
      <c r="Z1821" s="127" t="s">
        <v>16</v>
      </c>
      <c r="AA1821" s="129" t="s">
        <v>16</v>
      </c>
      <c r="AB1821" s="129" t="s">
        <v>16</v>
      </c>
      <c r="AC1821" s="127" t="s">
        <v>16</v>
      </c>
      <c r="AD1821" s="129" t="s">
        <v>16</v>
      </c>
      <c r="AE1821" s="129" t="s">
        <v>16</v>
      </c>
      <c r="AF1821" s="129" t="s">
        <v>16</v>
      </c>
      <c r="AG1821" s="129" t="s">
        <v>16</v>
      </c>
    </row>
    <row r="1822" spans="1:33">
      <c r="A1822" t="s">
        <v>16</v>
      </c>
      <c r="B1822" t="s">
        <v>16</v>
      </c>
      <c r="C1822" t="s">
        <v>16</v>
      </c>
      <c r="D1822" t="s">
        <v>16</v>
      </c>
      <c r="E1822" t="s">
        <v>16</v>
      </c>
      <c r="F1822" t="s">
        <v>16</v>
      </c>
      <c r="G1822" t="s">
        <v>16</v>
      </c>
      <c r="H1822" t="s">
        <v>16</v>
      </c>
      <c r="I1822" t="s">
        <v>16</v>
      </c>
      <c r="J1822" s="20" t="s">
        <v>42</v>
      </c>
      <c r="K1822" s="127" t="s">
        <v>16</v>
      </c>
      <c r="L1822" s="127" t="s">
        <v>16</v>
      </c>
      <c r="M1822" s="127" t="s">
        <v>16</v>
      </c>
      <c r="N1822" s="127" t="s">
        <v>16</v>
      </c>
      <c r="O1822" s="127" t="s">
        <v>16</v>
      </c>
      <c r="P1822" s="127" t="s">
        <v>16</v>
      </c>
      <c r="Q1822" s="128" t="s">
        <v>16</v>
      </c>
      <c r="R1822" s="127" t="s">
        <v>16</v>
      </c>
      <c r="S1822" s="128" t="s">
        <v>16</v>
      </c>
      <c r="T1822" s="127" t="s">
        <v>16</v>
      </c>
      <c r="U1822" s="128" t="s">
        <v>16</v>
      </c>
      <c r="V1822" s="127" t="s">
        <v>16</v>
      </c>
      <c r="W1822" s="127" t="s">
        <v>16</v>
      </c>
      <c r="X1822" s="129" t="s">
        <v>16</v>
      </c>
      <c r="Y1822" s="129" t="s">
        <v>16</v>
      </c>
      <c r="Z1822" s="127" t="s">
        <v>16</v>
      </c>
      <c r="AA1822" s="129" t="s">
        <v>16</v>
      </c>
      <c r="AB1822" s="129" t="s">
        <v>16</v>
      </c>
      <c r="AC1822" s="127" t="s">
        <v>16</v>
      </c>
      <c r="AD1822" s="129" t="s">
        <v>16</v>
      </c>
      <c r="AE1822" s="129" t="s">
        <v>16</v>
      </c>
      <c r="AF1822" s="129" t="s">
        <v>16</v>
      </c>
      <c r="AG1822" s="129" t="s">
        <v>16</v>
      </c>
    </row>
    <row r="1823" spans="1:33">
      <c r="A1823" t="s">
        <v>16</v>
      </c>
      <c r="B1823" t="s">
        <v>16</v>
      </c>
      <c r="C1823" t="s">
        <v>16</v>
      </c>
      <c r="D1823" t="s">
        <v>16</v>
      </c>
      <c r="E1823" t="s">
        <v>16</v>
      </c>
      <c r="F1823" t="s">
        <v>16</v>
      </c>
      <c r="G1823" t="s">
        <v>16</v>
      </c>
      <c r="H1823" t="s">
        <v>16</v>
      </c>
      <c r="I1823" t="s">
        <v>16</v>
      </c>
      <c r="J1823" s="20" t="s">
        <v>42</v>
      </c>
      <c r="K1823" s="127" t="s">
        <v>16</v>
      </c>
      <c r="L1823" s="127" t="s">
        <v>16</v>
      </c>
      <c r="M1823" s="127" t="s">
        <v>16</v>
      </c>
      <c r="N1823" s="127" t="s">
        <v>16</v>
      </c>
      <c r="O1823" s="127" t="s">
        <v>16</v>
      </c>
      <c r="P1823" s="127" t="s">
        <v>16</v>
      </c>
      <c r="Q1823" s="128" t="s">
        <v>16</v>
      </c>
      <c r="R1823" s="127" t="s">
        <v>16</v>
      </c>
      <c r="S1823" s="128" t="s">
        <v>16</v>
      </c>
      <c r="T1823" s="127" t="s">
        <v>16</v>
      </c>
      <c r="U1823" s="128" t="s">
        <v>16</v>
      </c>
      <c r="V1823" s="127" t="s">
        <v>16</v>
      </c>
      <c r="W1823" s="127" t="s">
        <v>16</v>
      </c>
      <c r="X1823" s="129" t="s">
        <v>16</v>
      </c>
      <c r="Y1823" s="129" t="s">
        <v>16</v>
      </c>
      <c r="Z1823" s="127" t="s">
        <v>16</v>
      </c>
      <c r="AA1823" s="129" t="s">
        <v>16</v>
      </c>
      <c r="AB1823" s="129" t="s">
        <v>16</v>
      </c>
      <c r="AC1823" s="127" t="s">
        <v>16</v>
      </c>
      <c r="AD1823" s="129" t="s">
        <v>16</v>
      </c>
      <c r="AE1823" s="129" t="s">
        <v>16</v>
      </c>
      <c r="AF1823" s="129" t="s">
        <v>16</v>
      </c>
      <c r="AG1823" s="129" t="s">
        <v>16</v>
      </c>
    </row>
    <row r="1824" spans="1:33">
      <c r="A1824" t="s">
        <v>16</v>
      </c>
      <c r="B1824" t="s">
        <v>16</v>
      </c>
      <c r="C1824" t="s">
        <v>16</v>
      </c>
      <c r="D1824" t="s">
        <v>16</v>
      </c>
      <c r="E1824" t="s">
        <v>16</v>
      </c>
      <c r="F1824" t="s">
        <v>16</v>
      </c>
      <c r="G1824" t="s">
        <v>16</v>
      </c>
      <c r="H1824" t="s">
        <v>16</v>
      </c>
      <c r="I1824" t="s">
        <v>16</v>
      </c>
      <c r="J1824" s="20" t="s">
        <v>42</v>
      </c>
      <c r="K1824" s="127" t="s">
        <v>16</v>
      </c>
      <c r="L1824" s="127" t="s">
        <v>16</v>
      </c>
      <c r="M1824" s="127" t="s">
        <v>16</v>
      </c>
      <c r="N1824" s="127" t="s">
        <v>16</v>
      </c>
      <c r="O1824" s="127" t="s">
        <v>16</v>
      </c>
      <c r="P1824" s="127" t="s">
        <v>16</v>
      </c>
      <c r="Q1824" s="128" t="s">
        <v>16</v>
      </c>
      <c r="R1824" s="127" t="s">
        <v>16</v>
      </c>
      <c r="S1824" s="128" t="s">
        <v>16</v>
      </c>
      <c r="T1824" s="127" t="s">
        <v>16</v>
      </c>
      <c r="U1824" s="128" t="s">
        <v>16</v>
      </c>
      <c r="V1824" s="127" t="s">
        <v>16</v>
      </c>
      <c r="W1824" s="127" t="s">
        <v>16</v>
      </c>
      <c r="X1824" s="129" t="s">
        <v>16</v>
      </c>
      <c r="Y1824" s="129" t="s">
        <v>16</v>
      </c>
      <c r="Z1824" s="127" t="s">
        <v>16</v>
      </c>
      <c r="AA1824" s="129" t="s">
        <v>16</v>
      </c>
      <c r="AB1824" s="129" t="s">
        <v>16</v>
      </c>
      <c r="AC1824" s="127" t="s">
        <v>16</v>
      </c>
      <c r="AD1824" s="129" t="s">
        <v>16</v>
      </c>
      <c r="AE1824" s="129" t="s">
        <v>16</v>
      </c>
      <c r="AF1824" s="129" t="s">
        <v>16</v>
      </c>
      <c r="AG1824" s="129" t="s">
        <v>16</v>
      </c>
    </row>
    <row r="1825" spans="1:33">
      <c r="A1825" t="s">
        <v>16</v>
      </c>
      <c r="B1825" t="s">
        <v>16</v>
      </c>
      <c r="C1825" t="s">
        <v>16</v>
      </c>
      <c r="D1825" t="s">
        <v>16</v>
      </c>
      <c r="E1825" t="s">
        <v>16</v>
      </c>
      <c r="F1825" t="s">
        <v>16</v>
      </c>
      <c r="G1825" t="s">
        <v>16</v>
      </c>
      <c r="H1825" t="s">
        <v>16</v>
      </c>
      <c r="I1825" t="s">
        <v>16</v>
      </c>
      <c r="J1825" s="20" t="s">
        <v>42</v>
      </c>
      <c r="K1825" s="127" t="s">
        <v>16</v>
      </c>
      <c r="L1825" s="127" t="s">
        <v>16</v>
      </c>
      <c r="M1825" s="127" t="s">
        <v>16</v>
      </c>
      <c r="N1825" s="127" t="s">
        <v>16</v>
      </c>
      <c r="O1825" s="127" t="s">
        <v>16</v>
      </c>
      <c r="P1825" s="127" t="s">
        <v>16</v>
      </c>
      <c r="Q1825" s="128" t="s">
        <v>16</v>
      </c>
      <c r="R1825" s="127" t="s">
        <v>16</v>
      </c>
      <c r="S1825" s="128" t="s">
        <v>16</v>
      </c>
      <c r="T1825" s="127" t="s">
        <v>16</v>
      </c>
      <c r="U1825" s="128" t="s">
        <v>16</v>
      </c>
      <c r="V1825" s="127" t="s">
        <v>16</v>
      </c>
      <c r="W1825" s="127" t="s">
        <v>16</v>
      </c>
      <c r="X1825" s="129" t="s">
        <v>16</v>
      </c>
      <c r="Y1825" s="129" t="s">
        <v>16</v>
      </c>
      <c r="Z1825" s="127" t="s">
        <v>16</v>
      </c>
      <c r="AA1825" s="129" t="s">
        <v>16</v>
      </c>
      <c r="AB1825" s="129" t="s">
        <v>16</v>
      </c>
      <c r="AC1825" s="127" t="s">
        <v>16</v>
      </c>
      <c r="AD1825" s="129" t="s">
        <v>16</v>
      </c>
      <c r="AE1825" s="129" t="s">
        <v>16</v>
      </c>
      <c r="AF1825" s="129" t="s">
        <v>16</v>
      </c>
      <c r="AG1825" s="129" t="s">
        <v>16</v>
      </c>
    </row>
    <row r="1826" spans="1:33">
      <c r="A1826" t="s">
        <v>16</v>
      </c>
      <c r="B1826" t="s">
        <v>16</v>
      </c>
      <c r="C1826" t="s">
        <v>16</v>
      </c>
      <c r="D1826" t="s">
        <v>16</v>
      </c>
      <c r="E1826" t="s">
        <v>16</v>
      </c>
      <c r="F1826" t="s">
        <v>16</v>
      </c>
      <c r="G1826" t="s">
        <v>16</v>
      </c>
      <c r="H1826" t="s">
        <v>16</v>
      </c>
      <c r="I1826" t="s">
        <v>16</v>
      </c>
      <c r="J1826" s="20" t="s">
        <v>42</v>
      </c>
      <c r="K1826" s="127" t="s">
        <v>16</v>
      </c>
      <c r="L1826" s="127" t="s">
        <v>16</v>
      </c>
      <c r="M1826" s="127" t="s">
        <v>16</v>
      </c>
      <c r="N1826" s="127" t="s">
        <v>16</v>
      </c>
      <c r="O1826" s="127" t="s">
        <v>16</v>
      </c>
      <c r="P1826" s="127" t="s">
        <v>16</v>
      </c>
      <c r="Q1826" s="128" t="s">
        <v>16</v>
      </c>
      <c r="R1826" s="127" t="s">
        <v>16</v>
      </c>
      <c r="S1826" s="128" t="s">
        <v>16</v>
      </c>
      <c r="T1826" s="127" t="s">
        <v>16</v>
      </c>
      <c r="U1826" s="128" t="s">
        <v>16</v>
      </c>
      <c r="V1826" s="127" t="s">
        <v>16</v>
      </c>
      <c r="W1826" s="127" t="s">
        <v>16</v>
      </c>
      <c r="X1826" s="129" t="s">
        <v>16</v>
      </c>
      <c r="Y1826" s="129" t="s">
        <v>16</v>
      </c>
      <c r="Z1826" s="127" t="s">
        <v>16</v>
      </c>
      <c r="AA1826" s="129" t="s">
        <v>16</v>
      </c>
      <c r="AB1826" s="129" t="s">
        <v>16</v>
      </c>
      <c r="AC1826" s="127" t="s">
        <v>16</v>
      </c>
      <c r="AD1826" s="129" t="s">
        <v>16</v>
      </c>
      <c r="AE1826" s="129" t="s">
        <v>16</v>
      </c>
      <c r="AF1826" s="129" t="s">
        <v>16</v>
      </c>
      <c r="AG1826" s="129" t="s">
        <v>16</v>
      </c>
    </row>
    <row r="1827" spans="1:33">
      <c r="A1827" t="s">
        <v>16</v>
      </c>
      <c r="B1827" t="s">
        <v>16</v>
      </c>
      <c r="C1827" t="s">
        <v>16</v>
      </c>
      <c r="D1827" t="s">
        <v>16</v>
      </c>
      <c r="E1827" t="s">
        <v>16</v>
      </c>
      <c r="F1827" t="s">
        <v>16</v>
      </c>
      <c r="G1827" t="s">
        <v>16</v>
      </c>
      <c r="H1827" t="s">
        <v>16</v>
      </c>
      <c r="I1827" t="s">
        <v>16</v>
      </c>
      <c r="J1827" s="20" t="s">
        <v>42</v>
      </c>
      <c r="K1827" s="127" t="s">
        <v>16</v>
      </c>
      <c r="L1827" s="127" t="s">
        <v>16</v>
      </c>
      <c r="M1827" s="127" t="s">
        <v>16</v>
      </c>
      <c r="N1827" s="127" t="s">
        <v>16</v>
      </c>
      <c r="O1827" s="127" t="s">
        <v>16</v>
      </c>
      <c r="P1827" s="127" t="s">
        <v>16</v>
      </c>
      <c r="Q1827" s="128" t="s">
        <v>16</v>
      </c>
      <c r="R1827" s="127" t="s">
        <v>16</v>
      </c>
      <c r="S1827" s="128" t="s">
        <v>16</v>
      </c>
      <c r="T1827" s="127" t="s">
        <v>16</v>
      </c>
      <c r="U1827" s="128" t="s">
        <v>16</v>
      </c>
      <c r="V1827" s="127" t="s">
        <v>16</v>
      </c>
      <c r="W1827" s="127" t="s">
        <v>16</v>
      </c>
      <c r="X1827" s="129" t="s">
        <v>16</v>
      </c>
      <c r="Y1827" s="129" t="s">
        <v>16</v>
      </c>
      <c r="Z1827" s="127" t="s">
        <v>16</v>
      </c>
      <c r="AA1827" s="129" t="s">
        <v>16</v>
      </c>
      <c r="AB1827" s="129" t="s">
        <v>16</v>
      </c>
      <c r="AC1827" s="127" t="s">
        <v>16</v>
      </c>
      <c r="AD1827" s="129" t="s">
        <v>16</v>
      </c>
      <c r="AE1827" s="129" t="s">
        <v>16</v>
      </c>
      <c r="AF1827" s="129" t="s">
        <v>16</v>
      </c>
      <c r="AG1827" s="129" t="s">
        <v>16</v>
      </c>
    </row>
    <row r="1828" spans="1:33">
      <c r="A1828" t="s">
        <v>16</v>
      </c>
      <c r="B1828" t="s">
        <v>16</v>
      </c>
      <c r="C1828" t="s">
        <v>16</v>
      </c>
      <c r="D1828" t="s">
        <v>16</v>
      </c>
      <c r="E1828" t="s">
        <v>16</v>
      </c>
      <c r="F1828" t="s">
        <v>16</v>
      </c>
      <c r="G1828" t="s">
        <v>16</v>
      </c>
      <c r="H1828" t="s">
        <v>16</v>
      </c>
      <c r="I1828" t="s">
        <v>16</v>
      </c>
      <c r="J1828" s="20" t="s">
        <v>42</v>
      </c>
      <c r="K1828" s="127" t="s">
        <v>16</v>
      </c>
      <c r="L1828" s="127" t="s">
        <v>16</v>
      </c>
      <c r="M1828" s="127" t="s">
        <v>16</v>
      </c>
      <c r="N1828" s="127" t="s">
        <v>16</v>
      </c>
      <c r="O1828" s="127" t="s">
        <v>16</v>
      </c>
      <c r="P1828" s="127" t="s">
        <v>16</v>
      </c>
      <c r="Q1828" s="128" t="s">
        <v>16</v>
      </c>
      <c r="R1828" s="127" t="s">
        <v>16</v>
      </c>
      <c r="S1828" s="128" t="s">
        <v>16</v>
      </c>
      <c r="T1828" s="127" t="s">
        <v>16</v>
      </c>
      <c r="U1828" s="128" t="s">
        <v>16</v>
      </c>
      <c r="V1828" s="127" t="s">
        <v>16</v>
      </c>
      <c r="W1828" s="127" t="s">
        <v>16</v>
      </c>
      <c r="X1828" s="129" t="s">
        <v>16</v>
      </c>
      <c r="Y1828" s="129" t="s">
        <v>16</v>
      </c>
      <c r="Z1828" s="127" t="s">
        <v>16</v>
      </c>
      <c r="AA1828" s="129" t="s">
        <v>16</v>
      </c>
      <c r="AB1828" s="129" t="s">
        <v>16</v>
      </c>
      <c r="AC1828" s="127" t="s">
        <v>16</v>
      </c>
      <c r="AD1828" s="129" t="s">
        <v>16</v>
      </c>
      <c r="AE1828" s="129" t="s">
        <v>16</v>
      </c>
      <c r="AF1828" s="129" t="s">
        <v>16</v>
      </c>
      <c r="AG1828" s="129" t="s">
        <v>16</v>
      </c>
    </row>
    <row r="1829" spans="1:33">
      <c r="A1829" t="s">
        <v>16</v>
      </c>
      <c r="B1829" t="s">
        <v>16</v>
      </c>
      <c r="C1829" t="s">
        <v>16</v>
      </c>
      <c r="D1829" t="s">
        <v>16</v>
      </c>
      <c r="E1829" t="s">
        <v>16</v>
      </c>
      <c r="F1829" t="s">
        <v>16</v>
      </c>
      <c r="G1829" t="s">
        <v>16</v>
      </c>
      <c r="H1829" t="s">
        <v>16</v>
      </c>
      <c r="I1829" t="s">
        <v>16</v>
      </c>
      <c r="J1829" s="20" t="s">
        <v>42</v>
      </c>
      <c r="K1829" s="127" t="s">
        <v>16</v>
      </c>
      <c r="L1829" s="127" t="s">
        <v>16</v>
      </c>
      <c r="M1829" s="127" t="s">
        <v>16</v>
      </c>
      <c r="N1829" s="127" t="s">
        <v>16</v>
      </c>
      <c r="O1829" s="127" t="s">
        <v>16</v>
      </c>
      <c r="P1829" s="127" t="s">
        <v>16</v>
      </c>
      <c r="Q1829" s="128" t="s">
        <v>16</v>
      </c>
      <c r="R1829" s="127" t="s">
        <v>16</v>
      </c>
      <c r="S1829" s="128" t="s">
        <v>16</v>
      </c>
      <c r="T1829" s="127" t="s">
        <v>16</v>
      </c>
      <c r="U1829" s="128" t="s">
        <v>16</v>
      </c>
      <c r="V1829" s="127" t="s">
        <v>16</v>
      </c>
      <c r="W1829" s="127" t="s">
        <v>16</v>
      </c>
      <c r="X1829" s="129" t="s">
        <v>16</v>
      </c>
      <c r="Y1829" s="129" t="s">
        <v>16</v>
      </c>
      <c r="Z1829" s="127" t="s">
        <v>16</v>
      </c>
      <c r="AA1829" s="129" t="s">
        <v>16</v>
      </c>
      <c r="AB1829" s="129" t="s">
        <v>16</v>
      </c>
      <c r="AC1829" s="127" t="s">
        <v>16</v>
      </c>
      <c r="AD1829" s="129" t="s">
        <v>16</v>
      </c>
      <c r="AE1829" s="129" t="s">
        <v>16</v>
      </c>
      <c r="AF1829" s="129" t="s">
        <v>16</v>
      </c>
      <c r="AG1829" s="129" t="s">
        <v>16</v>
      </c>
    </row>
    <row r="1830" spans="1:33">
      <c r="A1830" t="s">
        <v>16</v>
      </c>
      <c r="B1830" t="s">
        <v>16</v>
      </c>
      <c r="C1830" t="s">
        <v>16</v>
      </c>
      <c r="D1830" t="s">
        <v>16</v>
      </c>
      <c r="E1830" t="s">
        <v>16</v>
      </c>
      <c r="F1830" t="s">
        <v>16</v>
      </c>
      <c r="G1830" t="s">
        <v>16</v>
      </c>
      <c r="H1830" t="s">
        <v>16</v>
      </c>
      <c r="I1830" t="s">
        <v>16</v>
      </c>
      <c r="J1830" s="20" t="s">
        <v>42</v>
      </c>
      <c r="K1830" s="127" t="s">
        <v>16</v>
      </c>
      <c r="L1830" s="127" t="s">
        <v>16</v>
      </c>
      <c r="M1830" s="127" t="s">
        <v>16</v>
      </c>
      <c r="N1830" s="127" t="s">
        <v>16</v>
      </c>
      <c r="O1830" s="127" t="s">
        <v>16</v>
      </c>
      <c r="P1830" s="127" t="s">
        <v>16</v>
      </c>
      <c r="Q1830" s="128" t="s">
        <v>16</v>
      </c>
      <c r="R1830" s="127" t="s">
        <v>16</v>
      </c>
      <c r="S1830" s="128" t="s">
        <v>16</v>
      </c>
      <c r="T1830" s="127" t="s">
        <v>16</v>
      </c>
      <c r="U1830" s="128" t="s">
        <v>16</v>
      </c>
      <c r="V1830" s="127" t="s">
        <v>16</v>
      </c>
      <c r="W1830" s="127" t="s">
        <v>16</v>
      </c>
      <c r="X1830" s="129" t="s">
        <v>16</v>
      </c>
      <c r="Y1830" s="129" t="s">
        <v>16</v>
      </c>
      <c r="Z1830" s="127" t="s">
        <v>16</v>
      </c>
      <c r="AA1830" s="129" t="s">
        <v>16</v>
      </c>
      <c r="AB1830" s="129" t="s">
        <v>16</v>
      </c>
      <c r="AC1830" s="127" t="s">
        <v>16</v>
      </c>
      <c r="AD1830" s="129" t="s">
        <v>16</v>
      </c>
      <c r="AE1830" s="129" t="s">
        <v>16</v>
      </c>
      <c r="AF1830" s="129" t="s">
        <v>16</v>
      </c>
      <c r="AG1830" s="129" t="s">
        <v>16</v>
      </c>
    </row>
    <row r="1831" spans="1:33">
      <c r="A1831" t="s">
        <v>16</v>
      </c>
      <c r="B1831" t="s">
        <v>16</v>
      </c>
      <c r="C1831" t="s">
        <v>16</v>
      </c>
      <c r="D1831" t="s">
        <v>16</v>
      </c>
      <c r="E1831" t="s">
        <v>16</v>
      </c>
      <c r="F1831" t="s">
        <v>16</v>
      </c>
      <c r="G1831" t="s">
        <v>16</v>
      </c>
      <c r="H1831" t="s">
        <v>16</v>
      </c>
      <c r="I1831" t="s">
        <v>16</v>
      </c>
      <c r="J1831" s="20" t="s">
        <v>42</v>
      </c>
      <c r="K1831" s="127" t="s">
        <v>16</v>
      </c>
      <c r="L1831" s="127" t="s">
        <v>16</v>
      </c>
      <c r="M1831" s="127" t="s">
        <v>16</v>
      </c>
      <c r="N1831" s="127" t="s">
        <v>16</v>
      </c>
      <c r="O1831" s="127" t="s">
        <v>16</v>
      </c>
      <c r="P1831" s="127" t="s">
        <v>16</v>
      </c>
      <c r="Q1831" s="128" t="s">
        <v>16</v>
      </c>
      <c r="R1831" s="127" t="s">
        <v>16</v>
      </c>
      <c r="S1831" s="128" t="s">
        <v>16</v>
      </c>
      <c r="T1831" s="127" t="s">
        <v>16</v>
      </c>
      <c r="U1831" s="128" t="s">
        <v>16</v>
      </c>
      <c r="V1831" s="127" t="s">
        <v>16</v>
      </c>
      <c r="W1831" s="127" t="s">
        <v>16</v>
      </c>
      <c r="X1831" s="129" t="s">
        <v>16</v>
      </c>
      <c r="Y1831" s="129" t="s">
        <v>16</v>
      </c>
      <c r="Z1831" s="127" t="s">
        <v>16</v>
      </c>
      <c r="AA1831" s="129" t="s">
        <v>16</v>
      </c>
      <c r="AB1831" s="129" t="s">
        <v>16</v>
      </c>
      <c r="AC1831" s="127" t="s">
        <v>16</v>
      </c>
      <c r="AD1831" s="129" t="s">
        <v>16</v>
      </c>
      <c r="AE1831" s="129" t="s">
        <v>16</v>
      </c>
      <c r="AF1831" s="129" t="s">
        <v>16</v>
      </c>
      <c r="AG1831" s="129" t="s">
        <v>16</v>
      </c>
    </row>
    <row r="1832" spans="1:33">
      <c r="A1832" t="s">
        <v>16</v>
      </c>
      <c r="B1832" t="s">
        <v>16</v>
      </c>
      <c r="C1832" t="s">
        <v>16</v>
      </c>
      <c r="D1832" t="s">
        <v>16</v>
      </c>
      <c r="E1832" t="s">
        <v>16</v>
      </c>
      <c r="F1832" t="s">
        <v>16</v>
      </c>
      <c r="G1832" t="s">
        <v>16</v>
      </c>
      <c r="H1832" t="s">
        <v>16</v>
      </c>
      <c r="I1832" t="s">
        <v>16</v>
      </c>
      <c r="J1832" s="20" t="s">
        <v>42</v>
      </c>
      <c r="K1832" s="127" t="s">
        <v>16</v>
      </c>
      <c r="L1832" s="127" t="s">
        <v>16</v>
      </c>
      <c r="M1832" s="127" t="s">
        <v>16</v>
      </c>
      <c r="N1832" s="127" t="s">
        <v>16</v>
      </c>
      <c r="O1832" s="127" t="s">
        <v>16</v>
      </c>
      <c r="P1832" s="127" t="s">
        <v>16</v>
      </c>
      <c r="Q1832" s="128" t="s">
        <v>16</v>
      </c>
      <c r="R1832" s="127" t="s">
        <v>16</v>
      </c>
      <c r="S1832" s="128" t="s">
        <v>16</v>
      </c>
      <c r="T1832" s="127" t="s">
        <v>16</v>
      </c>
      <c r="U1832" s="128" t="s">
        <v>16</v>
      </c>
      <c r="V1832" s="127" t="s">
        <v>16</v>
      </c>
      <c r="W1832" s="127" t="s">
        <v>16</v>
      </c>
      <c r="X1832" s="129" t="s">
        <v>16</v>
      </c>
      <c r="Y1832" s="129" t="s">
        <v>16</v>
      </c>
      <c r="Z1832" s="127" t="s">
        <v>16</v>
      </c>
      <c r="AA1832" s="129" t="s">
        <v>16</v>
      </c>
      <c r="AB1832" s="129" t="s">
        <v>16</v>
      </c>
      <c r="AC1832" s="127" t="s">
        <v>16</v>
      </c>
      <c r="AD1832" s="129" t="s">
        <v>16</v>
      </c>
      <c r="AE1832" s="129" t="s">
        <v>16</v>
      </c>
      <c r="AF1832" s="129" t="s">
        <v>16</v>
      </c>
      <c r="AG1832" s="129" t="s">
        <v>16</v>
      </c>
    </row>
    <row r="1833" spans="1:33">
      <c r="A1833" t="s">
        <v>16</v>
      </c>
      <c r="B1833" t="s">
        <v>16</v>
      </c>
      <c r="C1833" t="s">
        <v>16</v>
      </c>
      <c r="D1833" t="s">
        <v>16</v>
      </c>
      <c r="E1833" t="s">
        <v>16</v>
      </c>
      <c r="F1833" t="s">
        <v>16</v>
      </c>
      <c r="G1833" t="s">
        <v>16</v>
      </c>
      <c r="H1833" t="s">
        <v>16</v>
      </c>
      <c r="I1833" t="s">
        <v>16</v>
      </c>
      <c r="J1833" s="20" t="s">
        <v>42</v>
      </c>
      <c r="K1833" s="127" t="s">
        <v>16</v>
      </c>
      <c r="L1833" s="127" t="s">
        <v>16</v>
      </c>
      <c r="M1833" s="127" t="s">
        <v>16</v>
      </c>
      <c r="N1833" s="127" t="s">
        <v>16</v>
      </c>
      <c r="O1833" s="127" t="s">
        <v>16</v>
      </c>
      <c r="P1833" s="127" t="s">
        <v>16</v>
      </c>
      <c r="Q1833" s="128" t="s">
        <v>16</v>
      </c>
      <c r="R1833" s="127" t="s">
        <v>16</v>
      </c>
      <c r="S1833" s="128" t="s">
        <v>16</v>
      </c>
      <c r="T1833" s="127" t="s">
        <v>16</v>
      </c>
      <c r="U1833" s="128" t="s">
        <v>16</v>
      </c>
      <c r="V1833" s="127" t="s">
        <v>16</v>
      </c>
      <c r="W1833" s="127" t="s">
        <v>16</v>
      </c>
      <c r="X1833" s="129" t="s">
        <v>16</v>
      </c>
      <c r="Y1833" s="129" t="s">
        <v>16</v>
      </c>
      <c r="Z1833" s="127" t="s">
        <v>16</v>
      </c>
      <c r="AA1833" s="129" t="s">
        <v>16</v>
      </c>
      <c r="AB1833" s="129" t="s">
        <v>16</v>
      </c>
      <c r="AC1833" s="127" t="s">
        <v>16</v>
      </c>
      <c r="AD1833" s="129" t="s">
        <v>16</v>
      </c>
      <c r="AE1833" s="129" t="s">
        <v>16</v>
      </c>
      <c r="AF1833" s="129" t="s">
        <v>16</v>
      </c>
      <c r="AG1833" s="129" t="s">
        <v>16</v>
      </c>
    </row>
    <row r="1834" spans="1:33">
      <c r="A1834" t="s">
        <v>16</v>
      </c>
      <c r="B1834" t="s">
        <v>16</v>
      </c>
      <c r="C1834" t="s">
        <v>16</v>
      </c>
      <c r="D1834" t="s">
        <v>16</v>
      </c>
      <c r="E1834" t="s">
        <v>16</v>
      </c>
      <c r="F1834" t="s">
        <v>16</v>
      </c>
      <c r="G1834" t="s">
        <v>16</v>
      </c>
      <c r="H1834" t="s">
        <v>16</v>
      </c>
      <c r="I1834" t="s">
        <v>16</v>
      </c>
      <c r="J1834" s="20" t="s">
        <v>42</v>
      </c>
      <c r="K1834" s="127" t="s">
        <v>16</v>
      </c>
      <c r="L1834" s="127" t="s">
        <v>16</v>
      </c>
      <c r="M1834" s="127" t="s">
        <v>16</v>
      </c>
      <c r="N1834" s="127" t="s">
        <v>16</v>
      </c>
      <c r="O1834" s="127" t="s">
        <v>16</v>
      </c>
      <c r="P1834" s="127" t="s">
        <v>16</v>
      </c>
      <c r="Q1834" s="128" t="s">
        <v>16</v>
      </c>
      <c r="R1834" s="127" t="s">
        <v>16</v>
      </c>
      <c r="S1834" s="128" t="s">
        <v>16</v>
      </c>
      <c r="T1834" s="127" t="s">
        <v>16</v>
      </c>
      <c r="U1834" s="128" t="s">
        <v>16</v>
      </c>
      <c r="V1834" s="127" t="s">
        <v>16</v>
      </c>
      <c r="W1834" s="127" t="s">
        <v>16</v>
      </c>
      <c r="X1834" s="129" t="s">
        <v>16</v>
      </c>
      <c r="Y1834" s="129" t="s">
        <v>16</v>
      </c>
      <c r="Z1834" s="127" t="s">
        <v>16</v>
      </c>
      <c r="AA1834" s="129" t="s">
        <v>16</v>
      </c>
      <c r="AB1834" s="129" t="s">
        <v>16</v>
      </c>
      <c r="AC1834" s="127" t="s">
        <v>16</v>
      </c>
      <c r="AD1834" s="129" t="s">
        <v>16</v>
      </c>
      <c r="AE1834" s="129" t="s">
        <v>16</v>
      </c>
      <c r="AF1834" s="129" t="s">
        <v>16</v>
      </c>
      <c r="AG1834" s="129" t="s">
        <v>16</v>
      </c>
    </row>
    <row r="1835" spans="1:33">
      <c r="A1835" t="s">
        <v>16</v>
      </c>
      <c r="B1835" t="s">
        <v>16</v>
      </c>
      <c r="C1835" t="s">
        <v>16</v>
      </c>
      <c r="D1835" t="s">
        <v>16</v>
      </c>
      <c r="E1835" t="s">
        <v>16</v>
      </c>
      <c r="F1835" t="s">
        <v>16</v>
      </c>
      <c r="G1835" t="s">
        <v>16</v>
      </c>
      <c r="H1835" t="s">
        <v>16</v>
      </c>
      <c r="I1835" t="s">
        <v>16</v>
      </c>
      <c r="J1835" s="20" t="s">
        <v>42</v>
      </c>
      <c r="K1835" s="127" t="s">
        <v>16</v>
      </c>
      <c r="L1835" s="127" t="s">
        <v>16</v>
      </c>
      <c r="M1835" s="127" t="s">
        <v>16</v>
      </c>
      <c r="N1835" s="127" t="s">
        <v>16</v>
      </c>
      <c r="O1835" s="127" t="s">
        <v>16</v>
      </c>
      <c r="P1835" s="127" t="s">
        <v>16</v>
      </c>
      <c r="Q1835" s="128" t="s">
        <v>16</v>
      </c>
      <c r="R1835" s="127" t="s">
        <v>16</v>
      </c>
      <c r="S1835" s="128" t="s">
        <v>16</v>
      </c>
      <c r="T1835" s="127" t="s">
        <v>16</v>
      </c>
      <c r="U1835" s="128" t="s">
        <v>16</v>
      </c>
      <c r="V1835" s="127" t="s">
        <v>16</v>
      </c>
      <c r="W1835" s="127" t="s">
        <v>16</v>
      </c>
      <c r="X1835" s="129" t="s">
        <v>16</v>
      </c>
      <c r="Y1835" s="129" t="s">
        <v>16</v>
      </c>
      <c r="Z1835" s="127" t="s">
        <v>16</v>
      </c>
      <c r="AA1835" s="129" t="s">
        <v>16</v>
      </c>
      <c r="AB1835" s="129" t="s">
        <v>16</v>
      </c>
      <c r="AC1835" s="127" t="s">
        <v>16</v>
      </c>
      <c r="AD1835" s="129" t="s">
        <v>16</v>
      </c>
      <c r="AE1835" s="129" t="s">
        <v>16</v>
      </c>
      <c r="AF1835" s="129" t="s">
        <v>16</v>
      </c>
      <c r="AG1835" s="129" t="s">
        <v>16</v>
      </c>
    </row>
    <row r="1836" spans="1:33">
      <c r="A1836" t="s">
        <v>16</v>
      </c>
      <c r="B1836" t="s">
        <v>16</v>
      </c>
      <c r="C1836" t="s">
        <v>16</v>
      </c>
      <c r="D1836" t="s">
        <v>16</v>
      </c>
      <c r="E1836" t="s">
        <v>16</v>
      </c>
      <c r="F1836" t="s">
        <v>16</v>
      </c>
      <c r="G1836" t="s">
        <v>16</v>
      </c>
      <c r="H1836" t="s">
        <v>16</v>
      </c>
      <c r="I1836" t="s">
        <v>16</v>
      </c>
      <c r="J1836" s="20" t="s">
        <v>42</v>
      </c>
      <c r="K1836" s="127" t="s">
        <v>16</v>
      </c>
      <c r="L1836" s="127" t="s">
        <v>16</v>
      </c>
      <c r="M1836" s="127" t="s">
        <v>16</v>
      </c>
      <c r="N1836" s="127" t="s">
        <v>16</v>
      </c>
      <c r="O1836" s="127" t="s">
        <v>16</v>
      </c>
      <c r="P1836" s="127" t="s">
        <v>16</v>
      </c>
      <c r="Q1836" s="128" t="s">
        <v>16</v>
      </c>
      <c r="R1836" s="127" t="s">
        <v>16</v>
      </c>
      <c r="S1836" s="128" t="s">
        <v>16</v>
      </c>
      <c r="T1836" s="127" t="s">
        <v>16</v>
      </c>
      <c r="U1836" s="128" t="s">
        <v>16</v>
      </c>
      <c r="V1836" s="127" t="s">
        <v>16</v>
      </c>
      <c r="W1836" s="127" t="s">
        <v>16</v>
      </c>
      <c r="X1836" s="129" t="s">
        <v>16</v>
      </c>
      <c r="Y1836" s="129" t="s">
        <v>16</v>
      </c>
      <c r="Z1836" s="127" t="s">
        <v>16</v>
      </c>
      <c r="AA1836" s="129" t="s">
        <v>16</v>
      </c>
      <c r="AB1836" s="129" t="s">
        <v>16</v>
      </c>
      <c r="AC1836" s="127" t="s">
        <v>16</v>
      </c>
      <c r="AD1836" s="129" t="s">
        <v>16</v>
      </c>
      <c r="AE1836" s="129" t="s">
        <v>16</v>
      </c>
      <c r="AF1836" s="129" t="s">
        <v>16</v>
      </c>
      <c r="AG1836" s="129" t="s">
        <v>16</v>
      </c>
    </row>
    <row r="1837" spans="1:33">
      <c r="A1837" t="s">
        <v>16</v>
      </c>
      <c r="B1837" t="s">
        <v>16</v>
      </c>
      <c r="C1837" t="s">
        <v>16</v>
      </c>
      <c r="D1837" t="s">
        <v>16</v>
      </c>
      <c r="E1837" t="s">
        <v>16</v>
      </c>
      <c r="F1837" t="s">
        <v>16</v>
      </c>
      <c r="G1837" t="s">
        <v>16</v>
      </c>
      <c r="H1837" t="s">
        <v>16</v>
      </c>
      <c r="I1837" t="s">
        <v>16</v>
      </c>
      <c r="J1837" s="20" t="s">
        <v>42</v>
      </c>
      <c r="K1837" s="127" t="s">
        <v>16</v>
      </c>
      <c r="L1837" s="127" t="s">
        <v>16</v>
      </c>
      <c r="M1837" s="127" t="s">
        <v>16</v>
      </c>
      <c r="N1837" s="127" t="s">
        <v>16</v>
      </c>
      <c r="O1837" s="127" t="s">
        <v>16</v>
      </c>
      <c r="P1837" s="127" t="s">
        <v>16</v>
      </c>
      <c r="Q1837" s="128" t="s">
        <v>16</v>
      </c>
      <c r="R1837" s="127" t="s">
        <v>16</v>
      </c>
      <c r="S1837" s="128" t="s">
        <v>16</v>
      </c>
      <c r="T1837" s="127" t="s">
        <v>16</v>
      </c>
      <c r="U1837" s="128" t="s">
        <v>16</v>
      </c>
      <c r="V1837" s="127" t="s">
        <v>16</v>
      </c>
      <c r="W1837" s="127" t="s">
        <v>16</v>
      </c>
      <c r="X1837" s="129" t="s">
        <v>16</v>
      </c>
      <c r="Y1837" s="129" t="s">
        <v>16</v>
      </c>
      <c r="Z1837" s="127" t="s">
        <v>16</v>
      </c>
      <c r="AA1837" s="129" t="s">
        <v>16</v>
      </c>
      <c r="AB1837" s="129" t="s">
        <v>16</v>
      </c>
      <c r="AC1837" s="127" t="s">
        <v>16</v>
      </c>
      <c r="AD1837" s="129" t="s">
        <v>16</v>
      </c>
      <c r="AE1837" s="129" t="s">
        <v>16</v>
      </c>
      <c r="AF1837" s="129" t="s">
        <v>16</v>
      </c>
      <c r="AG1837" s="129" t="s">
        <v>16</v>
      </c>
    </row>
    <row r="1838" spans="1:33">
      <c r="A1838" t="s">
        <v>16</v>
      </c>
      <c r="B1838" t="s">
        <v>16</v>
      </c>
      <c r="C1838" t="s">
        <v>16</v>
      </c>
      <c r="D1838" t="s">
        <v>16</v>
      </c>
      <c r="E1838" t="s">
        <v>16</v>
      </c>
      <c r="F1838" t="s">
        <v>16</v>
      </c>
      <c r="G1838" t="s">
        <v>16</v>
      </c>
      <c r="H1838" t="s">
        <v>16</v>
      </c>
      <c r="I1838" t="s">
        <v>16</v>
      </c>
      <c r="J1838" s="20" t="s">
        <v>42</v>
      </c>
      <c r="K1838" s="127" t="s">
        <v>16</v>
      </c>
      <c r="L1838" s="127" t="s">
        <v>16</v>
      </c>
      <c r="M1838" s="127" t="s">
        <v>16</v>
      </c>
      <c r="N1838" s="127" t="s">
        <v>16</v>
      </c>
      <c r="O1838" s="127" t="s">
        <v>16</v>
      </c>
      <c r="P1838" s="127" t="s">
        <v>16</v>
      </c>
      <c r="Q1838" s="128" t="s">
        <v>16</v>
      </c>
      <c r="R1838" s="127" t="s">
        <v>16</v>
      </c>
      <c r="S1838" s="128" t="s">
        <v>16</v>
      </c>
      <c r="T1838" s="127" t="s">
        <v>16</v>
      </c>
      <c r="U1838" s="128" t="s">
        <v>16</v>
      </c>
      <c r="V1838" s="127" t="s">
        <v>16</v>
      </c>
      <c r="W1838" s="127" t="s">
        <v>16</v>
      </c>
      <c r="X1838" s="129" t="s">
        <v>16</v>
      </c>
      <c r="Y1838" s="129" t="s">
        <v>16</v>
      </c>
      <c r="Z1838" s="127" t="s">
        <v>16</v>
      </c>
      <c r="AA1838" s="129" t="s">
        <v>16</v>
      </c>
      <c r="AB1838" s="129" t="s">
        <v>16</v>
      </c>
      <c r="AC1838" s="127" t="s">
        <v>16</v>
      </c>
      <c r="AD1838" s="129" t="s">
        <v>16</v>
      </c>
      <c r="AE1838" s="129" t="s">
        <v>16</v>
      </c>
      <c r="AF1838" s="129" t="s">
        <v>16</v>
      </c>
      <c r="AG1838" s="129" t="s">
        <v>16</v>
      </c>
    </row>
    <row r="1839" spans="1:33">
      <c r="A1839" t="s">
        <v>16</v>
      </c>
      <c r="B1839" t="s">
        <v>16</v>
      </c>
      <c r="C1839" t="s">
        <v>16</v>
      </c>
      <c r="D1839" t="s">
        <v>16</v>
      </c>
      <c r="E1839" t="s">
        <v>16</v>
      </c>
      <c r="F1839" t="s">
        <v>16</v>
      </c>
      <c r="G1839" t="s">
        <v>16</v>
      </c>
      <c r="H1839" t="s">
        <v>16</v>
      </c>
      <c r="I1839" t="s">
        <v>16</v>
      </c>
      <c r="J1839" s="20" t="s">
        <v>42</v>
      </c>
      <c r="K1839" s="127" t="s">
        <v>16</v>
      </c>
      <c r="L1839" s="127" t="s">
        <v>16</v>
      </c>
      <c r="M1839" s="127" t="s">
        <v>16</v>
      </c>
      <c r="N1839" s="127" t="s">
        <v>16</v>
      </c>
      <c r="O1839" s="127" t="s">
        <v>16</v>
      </c>
      <c r="P1839" s="127" t="s">
        <v>16</v>
      </c>
      <c r="Q1839" s="128" t="s">
        <v>16</v>
      </c>
      <c r="R1839" s="127" t="s">
        <v>16</v>
      </c>
      <c r="S1839" s="128" t="s">
        <v>16</v>
      </c>
      <c r="T1839" s="127" t="s">
        <v>16</v>
      </c>
      <c r="U1839" s="128" t="s">
        <v>16</v>
      </c>
      <c r="V1839" s="127" t="s">
        <v>16</v>
      </c>
      <c r="W1839" s="127" t="s">
        <v>16</v>
      </c>
      <c r="X1839" s="129" t="s">
        <v>16</v>
      </c>
      <c r="Y1839" s="129" t="s">
        <v>16</v>
      </c>
      <c r="Z1839" s="127" t="s">
        <v>16</v>
      </c>
      <c r="AA1839" s="129" t="s">
        <v>16</v>
      </c>
      <c r="AB1839" s="129" t="s">
        <v>16</v>
      </c>
      <c r="AC1839" s="127" t="s">
        <v>16</v>
      </c>
      <c r="AD1839" s="129" t="s">
        <v>16</v>
      </c>
      <c r="AE1839" s="129" t="s">
        <v>16</v>
      </c>
      <c r="AF1839" s="129" t="s">
        <v>16</v>
      </c>
      <c r="AG1839" s="129" t="s">
        <v>16</v>
      </c>
    </row>
    <row r="1840" spans="1:33">
      <c r="A1840" t="s">
        <v>16</v>
      </c>
      <c r="B1840" t="s">
        <v>16</v>
      </c>
      <c r="C1840" t="s">
        <v>16</v>
      </c>
      <c r="D1840" t="s">
        <v>16</v>
      </c>
      <c r="E1840" t="s">
        <v>16</v>
      </c>
      <c r="F1840" t="s">
        <v>16</v>
      </c>
      <c r="G1840" t="s">
        <v>16</v>
      </c>
      <c r="H1840" t="s">
        <v>16</v>
      </c>
      <c r="I1840" t="s">
        <v>16</v>
      </c>
      <c r="J1840" s="20" t="s">
        <v>42</v>
      </c>
      <c r="K1840" s="127" t="s">
        <v>16</v>
      </c>
      <c r="L1840" s="127" t="s">
        <v>16</v>
      </c>
      <c r="M1840" s="127" t="s">
        <v>16</v>
      </c>
      <c r="N1840" s="127" t="s">
        <v>16</v>
      </c>
      <c r="O1840" s="127" t="s">
        <v>16</v>
      </c>
      <c r="P1840" s="127" t="s">
        <v>16</v>
      </c>
      <c r="Q1840" s="128" t="s">
        <v>16</v>
      </c>
      <c r="R1840" s="127" t="s">
        <v>16</v>
      </c>
      <c r="S1840" s="128" t="s">
        <v>16</v>
      </c>
      <c r="T1840" s="127" t="s">
        <v>16</v>
      </c>
      <c r="U1840" s="128" t="s">
        <v>16</v>
      </c>
      <c r="V1840" s="127" t="s">
        <v>16</v>
      </c>
      <c r="W1840" s="127" t="s">
        <v>16</v>
      </c>
      <c r="X1840" s="129" t="s">
        <v>16</v>
      </c>
      <c r="Y1840" s="129" t="s">
        <v>16</v>
      </c>
      <c r="Z1840" s="127" t="s">
        <v>16</v>
      </c>
      <c r="AA1840" s="129" t="s">
        <v>16</v>
      </c>
      <c r="AB1840" s="129" t="s">
        <v>16</v>
      </c>
      <c r="AC1840" s="127" t="s">
        <v>16</v>
      </c>
      <c r="AD1840" s="129" t="s">
        <v>16</v>
      </c>
      <c r="AE1840" s="129" t="s">
        <v>16</v>
      </c>
      <c r="AF1840" s="129" t="s">
        <v>16</v>
      </c>
      <c r="AG1840" s="129" t="s">
        <v>16</v>
      </c>
    </row>
    <row r="1841" spans="1:33">
      <c r="A1841" t="s">
        <v>16</v>
      </c>
      <c r="B1841" t="s">
        <v>16</v>
      </c>
      <c r="C1841" t="s">
        <v>16</v>
      </c>
      <c r="D1841" t="s">
        <v>16</v>
      </c>
      <c r="E1841" t="s">
        <v>16</v>
      </c>
      <c r="F1841" t="s">
        <v>16</v>
      </c>
      <c r="G1841" t="s">
        <v>16</v>
      </c>
      <c r="H1841" t="s">
        <v>16</v>
      </c>
      <c r="I1841" t="s">
        <v>16</v>
      </c>
      <c r="J1841" s="20" t="s">
        <v>42</v>
      </c>
      <c r="K1841" s="127" t="s">
        <v>16</v>
      </c>
      <c r="L1841" s="127" t="s">
        <v>16</v>
      </c>
      <c r="M1841" s="127" t="s">
        <v>16</v>
      </c>
      <c r="N1841" s="127" t="s">
        <v>16</v>
      </c>
      <c r="O1841" s="127" t="s">
        <v>16</v>
      </c>
      <c r="P1841" s="127" t="s">
        <v>16</v>
      </c>
      <c r="Q1841" s="128" t="s">
        <v>16</v>
      </c>
      <c r="R1841" s="127" t="s">
        <v>16</v>
      </c>
      <c r="S1841" s="128" t="s">
        <v>16</v>
      </c>
      <c r="T1841" s="127" t="s">
        <v>16</v>
      </c>
      <c r="U1841" s="128" t="s">
        <v>16</v>
      </c>
      <c r="V1841" s="127" t="s">
        <v>16</v>
      </c>
      <c r="W1841" s="127" t="s">
        <v>16</v>
      </c>
      <c r="X1841" s="129" t="s">
        <v>16</v>
      </c>
      <c r="Y1841" s="129" t="s">
        <v>16</v>
      </c>
      <c r="Z1841" s="127" t="s">
        <v>16</v>
      </c>
      <c r="AA1841" s="129" t="s">
        <v>16</v>
      </c>
      <c r="AB1841" s="129" t="s">
        <v>16</v>
      </c>
      <c r="AC1841" s="127" t="s">
        <v>16</v>
      </c>
      <c r="AD1841" s="129" t="s">
        <v>16</v>
      </c>
      <c r="AE1841" s="129" t="s">
        <v>16</v>
      </c>
      <c r="AF1841" s="129" t="s">
        <v>16</v>
      </c>
      <c r="AG1841" s="129" t="s">
        <v>16</v>
      </c>
    </row>
    <row r="1842" spans="1:33">
      <c r="A1842" t="s">
        <v>16</v>
      </c>
      <c r="B1842" t="s">
        <v>16</v>
      </c>
      <c r="C1842" t="s">
        <v>16</v>
      </c>
      <c r="D1842" t="s">
        <v>16</v>
      </c>
      <c r="E1842" t="s">
        <v>16</v>
      </c>
      <c r="F1842" t="s">
        <v>16</v>
      </c>
      <c r="G1842" t="s">
        <v>16</v>
      </c>
      <c r="H1842" t="s">
        <v>16</v>
      </c>
      <c r="I1842" t="s">
        <v>16</v>
      </c>
      <c r="J1842" s="20" t="s">
        <v>42</v>
      </c>
      <c r="K1842" s="127" t="s">
        <v>16</v>
      </c>
      <c r="L1842" s="127" t="s">
        <v>16</v>
      </c>
      <c r="M1842" s="127" t="s">
        <v>16</v>
      </c>
      <c r="N1842" s="127" t="s">
        <v>16</v>
      </c>
      <c r="O1842" s="127" t="s">
        <v>16</v>
      </c>
      <c r="P1842" s="127" t="s">
        <v>16</v>
      </c>
      <c r="Q1842" s="128" t="s">
        <v>16</v>
      </c>
      <c r="R1842" s="127" t="s">
        <v>16</v>
      </c>
      <c r="S1842" s="128" t="s">
        <v>16</v>
      </c>
      <c r="T1842" s="127" t="s">
        <v>16</v>
      </c>
      <c r="U1842" s="128" t="s">
        <v>16</v>
      </c>
      <c r="V1842" s="127" t="s">
        <v>16</v>
      </c>
      <c r="W1842" s="127" t="s">
        <v>16</v>
      </c>
      <c r="X1842" s="129" t="s">
        <v>16</v>
      </c>
      <c r="Y1842" s="129" t="s">
        <v>16</v>
      </c>
      <c r="Z1842" s="127" t="s">
        <v>16</v>
      </c>
      <c r="AA1842" s="129" t="s">
        <v>16</v>
      </c>
      <c r="AB1842" s="129" t="s">
        <v>16</v>
      </c>
      <c r="AC1842" s="127" t="s">
        <v>16</v>
      </c>
      <c r="AD1842" s="129" t="s">
        <v>16</v>
      </c>
      <c r="AE1842" s="129" t="s">
        <v>16</v>
      </c>
      <c r="AF1842" s="129" t="s">
        <v>16</v>
      </c>
      <c r="AG1842" s="129" t="s">
        <v>16</v>
      </c>
    </row>
    <row r="1843" spans="1:33">
      <c r="A1843" t="s">
        <v>16</v>
      </c>
      <c r="B1843" t="s">
        <v>16</v>
      </c>
      <c r="C1843" t="s">
        <v>16</v>
      </c>
      <c r="D1843" t="s">
        <v>16</v>
      </c>
      <c r="E1843" t="s">
        <v>16</v>
      </c>
      <c r="F1843" t="s">
        <v>16</v>
      </c>
      <c r="G1843" t="s">
        <v>16</v>
      </c>
      <c r="H1843" t="s">
        <v>16</v>
      </c>
      <c r="I1843" t="s">
        <v>16</v>
      </c>
      <c r="J1843" s="20" t="s">
        <v>42</v>
      </c>
      <c r="K1843" s="127" t="s">
        <v>16</v>
      </c>
      <c r="L1843" s="127" t="s">
        <v>16</v>
      </c>
      <c r="M1843" s="127" t="s">
        <v>16</v>
      </c>
      <c r="N1843" s="127" t="s">
        <v>16</v>
      </c>
      <c r="O1843" s="127" t="s">
        <v>16</v>
      </c>
      <c r="P1843" s="127" t="s">
        <v>16</v>
      </c>
      <c r="Q1843" s="128" t="s">
        <v>16</v>
      </c>
      <c r="R1843" s="127" t="s">
        <v>16</v>
      </c>
      <c r="S1843" s="128" t="s">
        <v>16</v>
      </c>
      <c r="T1843" s="127" t="s">
        <v>16</v>
      </c>
      <c r="U1843" s="128" t="s">
        <v>16</v>
      </c>
      <c r="V1843" s="127" t="s">
        <v>16</v>
      </c>
      <c r="W1843" s="127" t="s">
        <v>16</v>
      </c>
      <c r="X1843" s="129" t="s">
        <v>16</v>
      </c>
      <c r="Y1843" s="129" t="s">
        <v>16</v>
      </c>
      <c r="Z1843" s="127" t="s">
        <v>16</v>
      </c>
      <c r="AA1843" s="129" t="s">
        <v>16</v>
      </c>
      <c r="AB1843" s="129" t="s">
        <v>16</v>
      </c>
      <c r="AC1843" s="127" t="s">
        <v>16</v>
      </c>
      <c r="AD1843" s="129" t="s">
        <v>16</v>
      </c>
      <c r="AE1843" s="129" t="s">
        <v>16</v>
      </c>
      <c r="AF1843" s="129" t="s">
        <v>16</v>
      </c>
      <c r="AG1843" s="129" t="s">
        <v>16</v>
      </c>
    </row>
    <row r="1844" spans="1:33">
      <c r="A1844" t="s">
        <v>16</v>
      </c>
      <c r="B1844" t="s">
        <v>16</v>
      </c>
      <c r="C1844" t="s">
        <v>16</v>
      </c>
      <c r="D1844" t="s">
        <v>16</v>
      </c>
      <c r="E1844" t="s">
        <v>16</v>
      </c>
      <c r="F1844" t="s">
        <v>16</v>
      </c>
      <c r="G1844" t="s">
        <v>16</v>
      </c>
      <c r="H1844" t="s">
        <v>16</v>
      </c>
      <c r="I1844" t="s">
        <v>16</v>
      </c>
      <c r="J1844" s="20" t="s">
        <v>42</v>
      </c>
      <c r="K1844" s="127" t="s">
        <v>16</v>
      </c>
      <c r="L1844" s="127" t="s">
        <v>16</v>
      </c>
      <c r="M1844" s="127" t="s">
        <v>16</v>
      </c>
      <c r="N1844" s="127" t="s">
        <v>16</v>
      </c>
      <c r="O1844" s="127" t="s">
        <v>16</v>
      </c>
      <c r="P1844" s="127" t="s">
        <v>16</v>
      </c>
      <c r="Q1844" s="128" t="s">
        <v>16</v>
      </c>
      <c r="R1844" s="127" t="s">
        <v>16</v>
      </c>
      <c r="S1844" s="128" t="s">
        <v>16</v>
      </c>
      <c r="T1844" s="127" t="s">
        <v>16</v>
      </c>
      <c r="U1844" s="128" t="s">
        <v>16</v>
      </c>
      <c r="V1844" s="127" t="s">
        <v>16</v>
      </c>
      <c r="W1844" s="127" t="s">
        <v>16</v>
      </c>
      <c r="X1844" s="129" t="s">
        <v>16</v>
      </c>
      <c r="Y1844" s="129" t="s">
        <v>16</v>
      </c>
      <c r="Z1844" s="127" t="s">
        <v>16</v>
      </c>
      <c r="AA1844" s="129" t="s">
        <v>16</v>
      </c>
      <c r="AB1844" s="129" t="s">
        <v>16</v>
      </c>
      <c r="AC1844" s="127" t="s">
        <v>16</v>
      </c>
      <c r="AD1844" s="129" t="s">
        <v>16</v>
      </c>
      <c r="AE1844" s="129" t="s">
        <v>16</v>
      </c>
      <c r="AF1844" s="129" t="s">
        <v>16</v>
      </c>
      <c r="AG1844" s="129" t="s">
        <v>16</v>
      </c>
    </row>
    <row r="1845" spans="1:33">
      <c r="A1845" t="s">
        <v>16</v>
      </c>
      <c r="B1845" t="s">
        <v>16</v>
      </c>
      <c r="C1845" t="s">
        <v>16</v>
      </c>
      <c r="D1845" t="s">
        <v>16</v>
      </c>
      <c r="E1845" t="s">
        <v>16</v>
      </c>
      <c r="F1845" t="s">
        <v>16</v>
      </c>
      <c r="G1845" t="s">
        <v>16</v>
      </c>
      <c r="H1845" t="s">
        <v>16</v>
      </c>
      <c r="I1845" t="s">
        <v>16</v>
      </c>
      <c r="J1845" s="20" t="s">
        <v>42</v>
      </c>
      <c r="K1845" s="127" t="s">
        <v>16</v>
      </c>
      <c r="L1845" s="127" t="s">
        <v>16</v>
      </c>
      <c r="M1845" s="127" t="s">
        <v>16</v>
      </c>
      <c r="N1845" s="127" t="s">
        <v>16</v>
      </c>
      <c r="O1845" s="127" t="s">
        <v>16</v>
      </c>
      <c r="P1845" s="127" t="s">
        <v>16</v>
      </c>
      <c r="Q1845" s="128" t="s">
        <v>16</v>
      </c>
      <c r="R1845" s="127" t="s">
        <v>16</v>
      </c>
      <c r="S1845" s="128" t="s">
        <v>16</v>
      </c>
      <c r="T1845" s="127" t="s">
        <v>16</v>
      </c>
      <c r="U1845" s="128" t="s">
        <v>16</v>
      </c>
      <c r="V1845" s="127" t="s">
        <v>16</v>
      </c>
      <c r="W1845" s="127" t="s">
        <v>16</v>
      </c>
      <c r="X1845" s="129" t="s">
        <v>16</v>
      </c>
      <c r="Y1845" s="129" t="s">
        <v>16</v>
      </c>
      <c r="Z1845" s="127" t="s">
        <v>16</v>
      </c>
      <c r="AA1845" s="129" t="s">
        <v>16</v>
      </c>
      <c r="AB1845" s="129" t="s">
        <v>16</v>
      </c>
      <c r="AC1845" s="127" t="s">
        <v>16</v>
      </c>
      <c r="AD1845" s="129" t="s">
        <v>16</v>
      </c>
      <c r="AE1845" s="129" t="s">
        <v>16</v>
      </c>
      <c r="AF1845" s="129" t="s">
        <v>16</v>
      </c>
      <c r="AG1845" s="129" t="s">
        <v>16</v>
      </c>
    </row>
    <row r="1846" spans="1:33">
      <c r="A1846" t="s">
        <v>16</v>
      </c>
      <c r="B1846" t="s">
        <v>16</v>
      </c>
      <c r="C1846" t="s">
        <v>16</v>
      </c>
      <c r="D1846" t="s">
        <v>16</v>
      </c>
      <c r="E1846" t="s">
        <v>16</v>
      </c>
      <c r="F1846" t="s">
        <v>16</v>
      </c>
      <c r="G1846" t="s">
        <v>16</v>
      </c>
      <c r="H1846" t="s">
        <v>16</v>
      </c>
      <c r="I1846" t="s">
        <v>16</v>
      </c>
      <c r="J1846" s="20" t="s">
        <v>42</v>
      </c>
      <c r="K1846" s="127" t="s">
        <v>16</v>
      </c>
      <c r="L1846" s="127" t="s">
        <v>16</v>
      </c>
      <c r="M1846" s="127" t="s">
        <v>16</v>
      </c>
      <c r="N1846" s="127" t="s">
        <v>16</v>
      </c>
      <c r="O1846" s="127" t="s">
        <v>16</v>
      </c>
      <c r="P1846" s="127" t="s">
        <v>16</v>
      </c>
      <c r="Q1846" s="128" t="s">
        <v>16</v>
      </c>
      <c r="R1846" s="127" t="s">
        <v>16</v>
      </c>
      <c r="S1846" s="128" t="s">
        <v>16</v>
      </c>
      <c r="T1846" s="127" t="s">
        <v>16</v>
      </c>
      <c r="U1846" s="128" t="s">
        <v>16</v>
      </c>
      <c r="V1846" s="127" t="s">
        <v>16</v>
      </c>
      <c r="W1846" s="127" t="s">
        <v>16</v>
      </c>
      <c r="X1846" s="129" t="s">
        <v>16</v>
      </c>
      <c r="Y1846" s="129" t="s">
        <v>16</v>
      </c>
      <c r="Z1846" s="127" t="s">
        <v>16</v>
      </c>
      <c r="AA1846" s="129" t="s">
        <v>16</v>
      </c>
      <c r="AB1846" s="129" t="s">
        <v>16</v>
      </c>
      <c r="AC1846" s="127" t="s">
        <v>16</v>
      </c>
      <c r="AD1846" s="129" t="s">
        <v>16</v>
      </c>
      <c r="AE1846" s="129" t="s">
        <v>16</v>
      </c>
      <c r="AF1846" s="129" t="s">
        <v>16</v>
      </c>
      <c r="AG1846" s="129" t="s">
        <v>16</v>
      </c>
    </row>
    <row r="1847" spans="1:33">
      <c r="A1847" t="s">
        <v>16</v>
      </c>
      <c r="B1847" t="s">
        <v>16</v>
      </c>
      <c r="C1847" t="s">
        <v>16</v>
      </c>
      <c r="D1847" t="s">
        <v>16</v>
      </c>
      <c r="E1847" t="s">
        <v>16</v>
      </c>
      <c r="F1847" t="s">
        <v>16</v>
      </c>
      <c r="G1847" t="s">
        <v>16</v>
      </c>
      <c r="H1847" t="s">
        <v>16</v>
      </c>
      <c r="I1847" t="s">
        <v>16</v>
      </c>
      <c r="J1847" s="20" t="s">
        <v>42</v>
      </c>
      <c r="K1847" s="127" t="s">
        <v>16</v>
      </c>
      <c r="L1847" s="127" t="s">
        <v>16</v>
      </c>
      <c r="M1847" s="127" t="s">
        <v>16</v>
      </c>
      <c r="N1847" s="127" t="s">
        <v>16</v>
      </c>
      <c r="O1847" s="127" t="s">
        <v>16</v>
      </c>
      <c r="P1847" s="127" t="s">
        <v>16</v>
      </c>
      <c r="Q1847" s="128" t="s">
        <v>16</v>
      </c>
      <c r="R1847" s="127" t="s">
        <v>16</v>
      </c>
      <c r="S1847" s="128" t="s">
        <v>16</v>
      </c>
      <c r="T1847" s="127" t="s">
        <v>16</v>
      </c>
      <c r="U1847" s="128" t="s">
        <v>16</v>
      </c>
      <c r="V1847" s="127" t="s">
        <v>16</v>
      </c>
      <c r="W1847" s="127" t="s">
        <v>16</v>
      </c>
      <c r="X1847" s="129" t="s">
        <v>16</v>
      </c>
      <c r="Y1847" s="129" t="s">
        <v>16</v>
      </c>
      <c r="Z1847" s="127" t="s">
        <v>16</v>
      </c>
      <c r="AA1847" s="129" t="s">
        <v>16</v>
      </c>
      <c r="AB1847" s="129" t="s">
        <v>16</v>
      </c>
      <c r="AC1847" s="127" t="s">
        <v>16</v>
      </c>
      <c r="AD1847" s="129" t="s">
        <v>16</v>
      </c>
      <c r="AE1847" s="129" t="s">
        <v>16</v>
      </c>
      <c r="AF1847" s="129" t="s">
        <v>16</v>
      </c>
      <c r="AG1847" s="129" t="s">
        <v>16</v>
      </c>
    </row>
    <row r="1848" spans="1:33">
      <c r="A1848" t="s">
        <v>16</v>
      </c>
      <c r="B1848" t="s">
        <v>16</v>
      </c>
      <c r="C1848" t="s">
        <v>16</v>
      </c>
      <c r="D1848" t="s">
        <v>16</v>
      </c>
      <c r="E1848" t="s">
        <v>16</v>
      </c>
      <c r="F1848" t="s">
        <v>16</v>
      </c>
      <c r="G1848" t="s">
        <v>16</v>
      </c>
      <c r="H1848" t="s">
        <v>16</v>
      </c>
      <c r="I1848" t="s">
        <v>16</v>
      </c>
      <c r="J1848" s="20" t="s">
        <v>42</v>
      </c>
      <c r="K1848" s="127" t="s">
        <v>16</v>
      </c>
      <c r="L1848" s="127" t="s">
        <v>16</v>
      </c>
      <c r="M1848" s="127" t="s">
        <v>16</v>
      </c>
      <c r="N1848" s="127" t="s">
        <v>16</v>
      </c>
      <c r="O1848" s="127" t="s">
        <v>16</v>
      </c>
      <c r="P1848" s="127" t="s">
        <v>16</v>
      </c>
      <c r="Q1848" s="128" t="s">
        <v>16</v>
      </c>
      <c r="R1848" s="127" t="s">
        <v>16</v>
      </c>
      <c r="S1848" s="128" t="s">
        <v>16</v>
      </c>
      <c r="T1848" s="127" t="s">
        <v>16</v>
      </c>
      <c r="U1848" s="128" t="s">
        <v>16</v>
      </c>
      <c r="V1848" s="127" t="s">
        <v>16</v>
      </c>
      <c r="W1848" s="127" t="s">
        <v>16</v>
      </c>
      <c r="X1848" s="129" t="s">
        <v>16</v>
      </c>
      <c r="Y1848" s="129" t="s">
        <v>16</v>
      </c>
      <c r="Z1848" s="127" t="s">
        <v>16</v>
      </c>
      <c r="AA1848" s="129" t="s">
        <v>16</v>
      </c>
      <c r="AB1848" s="129" t="s">
        <v>16</v>
      </c>
      <c r="AC1848" s="127" t="s">
        <v>16</v>
      </c>
      <c r="AD1848" s="129" t="s">
        <v>16</v>
      </c>
      <c r="AE1848" s="129" t="s">
        <v>16</v>
      </c>
      <c r="AF1848" s="129" t="s">
        <v>16</v>
      </c>
      <c r="AG1848" s="129" t="s">
        <v>16</v>
      </c>
    </row>
    <row r="1849" spans="1:33">
      <c r="A1849" t="s">
        <v>16</v>
      </c>
      <c r="B1849" t="s">
        <v>16</v>
      </c>
      <c r="C1849" t="s">
        <v>16</v>
      </c>
      <c r="D1849" t="s">
        <v>16</v>
      </c>
      <c r="E1849" t="s">
        <v>16</v>
      </c>
      <c r="F1849" t="s">
        <v>16</v>
      </c>
      <c r="G1849" t="s">
        <v>16</v>
      </c>
      <c r="H1849" t="s">
        <v>16</v>
      </c>
      <c r="I1849" t="s">
        <v>16</v>
      </c>
      <c r="J1849" s="20" t="s">
        <v>42</v>
      </c>
      <c r="K1849" s="127" t="s">
        <v>16</v>
      </c>
      <c r="L1849" s="127" t="s">
        <v>16</v>
      </c>
      <c r="M1849" s="127" t="s">
        <v>16</v>
      </c>
      <c r="N1849" s="127" t="s">
        <v>16</v>
      </c>
      <c r="O1849" s="127" t="s">
        <v>16</v>
      </c>
      <c r="P1849" s="127" t="s">
        <v>16</v>
      </c>
      <c r="Q1849" s="128" t="s">
        <v>16</v>
      </c>
      <c r="R1849" s="127" t="s">
        <v>16</v>
      </c>
      <c r="S1849" s="128" t="s">
        <v>16</v>
      </c>
      <c r="T1849" s="127" t="s">
        <v>16</v>
      </c>
      <c r="U1849" s="128" t="s">
        <v>16</v>
      </c>
      <c r="V1849" s="127" t="s">
        <v>16</v>
      </c>
      <c r="W1849" s="127" t="s">
        <v>16</v>
      </c>
      <c r="X1849" s="129" t="s">
        <v>16</v>
      </c>
      <c r="Y1849" s="129" t="s">
        <v>16</v>
      </c>
      <c r="Z1849" s="127" t="s">
        <v>16</v>
      </c>
      <c r="AA1849" s="129" t="s">
        <v>16</v>
      </c>
      <c r="AB1849" s="129" t="s">
        <v>16</v>
      </c>
      <c r="AC1849" s="127" t="s">
        <v>16</v>
      </c>
      <c r="AD1849" s="129" t="s">
        <v>16</v>
      </c>
      <c r="AE1849" s="129" t="s">
        <v>16</v>
      </c>
      <c r="AF1849" s="129" t="s">
        <v>16</v>
      </c>
      <c r="AG1849" s="129" t="s">
        <v>16</v>
      </c>
    </row>
    <row r="1850" spans="1:33">
      <c r="A1850" t="s">
        <v>16</v>
      </c>
      <c r="B1850" t="s">
        <v>16</v>
      </c>
      <c r="C1850" t="s">
        <v>16</v>
      </c>
      <c r="D1850" t="s">
        <v>16</v>
      </c>
      <c r="E1850" t="s">
        <v>16</v>
      </c>
      <c r="F1850" t="s">
        <v>16</v>
      </c>
      <c r="G1850" t="s">
        <v>16</v>
      </c>
      <c r="H1850" t="s">
        <v>16</v>
      </c>
      <c r="I1850" t="s">
        <v>16</v>
      </c>
      <c r="J1850" s="20" t="s">
        <v>42</v>
      </c>
      <c r="K1850" s="127" t="s">
        <v>16</v>
      </c>
      <c r="L1850" s="127" t="s">
        <v>16</v>
      </c>
      <c r="M1850" s="127" t="s">
        <v>16</v>
      </c>
      <c r="N1850" s="127" t="s">
        <v>16</v>
      </c>
      <c r="O1850" s="127" t="s">
        <v>16</v>
      </c>
      <c r="P1850" s="127" t="s">
        <v>16</v>
      </c>
      <c r="Q1850" s="128" t="s">
        <v>16</v>
      </c>
      <c r="R1850" s="127" t="s">
        <v>16</v>
      </c>
      <c r="S1850" s="128" t="s">
        <v>16</v>
      </c>
      <c r="T1850" s="127" t="s">
        <v>16</v>
      </c>
      <c r="U1850" s="128" t="s">
        <v>16</v>
      </c>
      <c r="V1850" s="127" t="s">
        <v>16</v>
      </c>
      <c r="W1850" s="127" t="s">
        <v>16</v>
      </c>
      <c r="X1850" s="129" t="s">
        <v>16</v>
      </c>
      <c r="Y1850" s="129" t="s">
        <v>16</v>
      </c>
      <c r="Z1850" s="127" t="s">
        <v>16</v>
      </c>
      <c r="AA1850" s="129" t="s">
        <v>16</v>
      </c>
      <c r="AB1850" s="129" t="s">
        <v>16</v>
      </c>
      <c r="AC1850" s="127" t="s">
        <v>16</v>
      </c>
      <c r="AD1850" s="129" t="s">
        <v>16</v>
      </c>
      <c r="AE1850" s="129" t="s">
        <v>16</v>
      </c>
      <c r="AF1850" s="129" t="s">
        <v>16</v>
      </c>
      <c r="AG1850" s="129" t="s">
        <v>16</v>
      </c>
    </row>
    <row r="1851" spans="1:33">
      <c r="A1851" t="s">
        <v>16</v>
      </c>
      <c r="B1851" t="s">
        <v>16</v>
      </c>
      <c r="C1851" t="s">
        <v>16</v>
      </c>
      <c r="D1851" t="s">
        <v>16</v>
      </c>
      <c r="E1851" t="s">
        <v>16</v>
      </c>
      <c r="F1851" t="s">
        <v>16</v>
      </c>
      <c r="G1851" t="s">
        <v>16</v>
      </c>
      <c r="H1851" t="s">
        <v>16</v>
      </c>
      <c r="I1851" t="s">
        <v>16</v>
      </c>
      <c r="J1851" s="20" t="s">
        <v>42</v>
      </c>
      <c r="K1851" s="127" t="s">
        <v>16</v>
      </c>
      <c r="L1851" s="127" t="s">
        <v>16</v>
      </c>
      <c r="M1851" s="127" t="s">
        <v>16</v>
      </c>
      <c r="N1851" s="127" t="s">
        <v>16</v>
      </c>
      <c r="O1851" s="127" t="s">
        <v>16</v>
      </c>
      <c r="P1851" s="127" t="s">
        <v>16</v>
      </c>
      <c r="Q1851" s="128" t="s">
        <v>16</v>
      </c>
      <c r="R1851" s="127" t="s">
        <v>16</v>
      </c>
      <c r="S1851" s="128" t="s">
        <v>16</v>
      </c>
      <c r="T1851" s="127" t="s">
        <v>16</v>
      </c>
      <c r="U1851" s="128" t="s">
        <v>16</v>
      </c>
      <c r="V1851" s="127" t="s">
        <v>16</v>
      </c>
      <c r="W1851" s="127" t="s">
        <v>16</v>
      </c>
      <c r="X1851" s="129" t="s">
        <v>16</v>
      </c>
      <c r="Y1851" s="129" t="s">
        <v>16</v>
      </c>
      <c r="Z1851" s="127" t="s">
        <v>16</v>
      </c>
      <c r="AA1851" s="129" t="s">
        <v>16</v>
      </c>
      <c r="AB1851" s="129" t="s">
        <v>16</v>
      </c>
      <c r="AC1851" s="127" t="s">
        <v>16</v>
      </c>
      <c r="AD1851" s="129" t="s">
        <v>16</v>
      </c>
      <c r="AE1851" s="129" t="s">
        <v>16</v>
      </c>
      <c r="AF1851" s="129" t="s">
        <v>16</v>
      </c>
      <c r="AG1851" s="129" t="s">
        <v>16</v>
      </c>
    </row>
    <row r="1852" spans="1:33">
      <c r="A1852" t="s">
        <v>16</v>
      </c>
      <c r="B1852" t="s">
        <v>16</v>
      </c>
      <c r="C1852" t="s">
        <v>16</v>
      </c>
      <c r="D1852" t="s">
        <v>16</v>
      </c>
      <c r="E1852" t="s">
        <v>16</v>
      </c>
      <c r="F1852" t="s">
        <v>16</v>
      </c>
      <c r="G1852" t="s">
        <v>16</v>
      </c>
      <c r="H1852" t="s">
        <v>16</v>
      </c>
      <c r="I1852" t="s">
        <v>16</v>
      </c>
      <c r="J1852" s="20" t="s">
        <v>42</v>
      </c>
      <c r="K1852" s="127" t="s">
        <v>16</v>
      </c>
      <c r="L1852" s="127" t="s">
        <v>16</v>
      </c>
      <c r="M1852" s="127" t="s">
        <v>16</v>
      </c>
      <c r="N1852" s="127" t="s">
        <v>16</v>
      </c>
      <c r="O1852" s="127" t="s">
        <v>16</v>
      </c>
      <c r="P1852" s="127" t="s">
        <v>16</v>
      </c>
      <c r="Q1852" s="128" t="s">
        <v>16</v>
      </c>
      <c r="R1852" s="127" t="s">
        <v>16</v>
      </c>
      <c r="S1852" s="128" t="s">
        <v>16</v>
      </c>
      <c r="T1852" s="127" t="s">
        <v>16</v>
      </c>
      <c r="U1852" s="128" t="s">
        <v>16</v>
      </c>
      <c r="V1852" s="127" t="s">
        <v>16</v>
      </c>
      <c r="W1852" s="127" t="s">
        <v>16</v>
      </c>
      <c r="X1852" s="129" t="s">
        <v>16</v>
      </c>
      <c r="Y1852" s="129" t="s">
        <v>16</v>
      </c>
      <c r="Z1852" s="127" t="s">
        <v>16</v>
      </c>
      <c r="AA1852" s="129" t="s">
        <v>16</v>
      </c>
      <c r="AB1852" s="129" t="s">
        <v>16</v>
      </c>
      <c r="AC1852" s="127" t="s">
        <v>16</v>
      </c>
      <c r="AD1852" s="129" t="s">
        <v>16</v>
      </c>
      <c r="AE1852" s="129" t="s">
        <v>16</v>
      </c>
      <c r="AF1852" s="129" t="s">
        <v>16</v>
      </c>
      <c r="AG1852" s="129" t="s">
        <v>16</v>
      </c>
    </row>
    <row r="1853" spans="1:33">
      <c r="A1853" t="s">
        <v>16</v>
      </c>
      <c r="B1853" t="s">
        <v>16</v>
      </c>
      <c r="C1853" t="s">
        <v>16</v>
      </c>
      <c r="D1853" t="s">
        <v>16</v>
      </c>
      <c r="E1853" t="s">
        <v>16</v>
      </c>
      <c r="F1853" t="s">
        <v>16</v>
      </c>
      <c r="G1853" t="s">
        <v>16</v>
      </c>
      <c r="H1853" t="s">
        <v>16</v>
      </c>
      <c r="I1853" t="s">
        <v>16</v>
      </c>
      <c r="J1853" s="20" t="s">
        <v>42</v>
      </c>
      <c r="K1853" s="127" t="s">
        <v>16</v>
      </c>
      <c r="L1853" s="127" t="s">
        <v>16</v>
      </c>
      <c r="M1853" s="127" t="s">
        <v>16</v>
      </c>
      <c r="N1853" s="127" t="s">
        <v>16</v>
      </c>
      <c r="O1853" s="127" t="s">
        <v>16</v>
      </c>
      <c r="P1853" s="127" t="s">
        <v>16</v>
      </c>
      <c r="Q1853" s="128" t="s">
        <v>16</v>
      </c>
      <c r="R1853" s="127" t="s">
        <v>16</v>
      </c>
      <c r="S1853" s="128" t="s">
        <v>16</v>
      </c>
      <c r="T1853" s="127" t="s">
        <v>16</v>
      </c>
      <c r="U1853" s="128" t="s">
        <v>16</v>
      </c>
      <c r="V1853" s="127" t="s">
        <v>16</v>
      </c>
      <c r="W1853" s="127" t="s">
        <v>16</v>
      </c>
      <c r="X1853" s="129" t="s">
        <v>16</v>
      </c>
      <c r="Y1853" s="129" t="s">
        <v>16</v>
      </c>
      <c r="Z1853" s="127" t="s">
        <v>16</v>
      </c>
      <c r="AA1853" s="129" t="s">
        <v>16</v>
      </c>
      <c r="AB1853" s="129" t="s">
        <v>16</v>
      </c>
      <c r="AC1853" s="127" t="s">
        <v>16</v>
      </c>
      <c r="AD1853" s="129" t="s">
        <v>16</v>
      </c>
      <c r="AE1853" s="129" t="s">
        <v>16</v>
      </c>
      <c r="AF1853" s="129" t="s">
        <v>16</v>
      </c>
      <c r="AG1853" s="129" t="s">
        <v>16</v>
      </c>
    </row>
    <row r="1854" spans="1:33">
      <c r="A1854" t="s">
        <v>16</v>
      </c>
      <c r="B1854" t="s">
        <v>16</v>
      </c>
      <c r="C1854" t="s">
        <v>16</v>
      </c>
      <c r="D1854" t="s">
        <v>16</v>
      </c>
      <c r="E1854" t="s">
        <v>16</v>
      </c>
      <c r="F1854" t="s">
        <v>16</v>
      </c>
      <c r="G1854" t="s">
        <v>16</v>
      </c>
      <c r="H1854" t="s">
        <v>16</v>
      </c>
      <c r="I1854" t="s">
        <v>16</v>
      </c>
      <c r="J1854" s="20" t="s">
        <v>42</v>
      </c>
      <c r="K1854" s="127" t="s">
        <v>16</v>
      </c>
      <c r="L1854" s="127" t="s">
        <v>16</v>
      </c>
      <c r="M1854" s="127" t="s">
        <v>16</v>
      </c>
      <c r="N1854" s="127" t="s">
        <v>16</v>
      </c>
      <c r="O1854" s="127" t="s">
        <v>16</v>
      </c>
      <c r="P1854" s="127" t="s">
        <v>16</v>
      </c>
      <c r="Q1854" s="128" t="s">
        <v>16</v>
      </c>
      <c r="R1854" s="127" t="s">
        <v>16</v>
      </c>
      <c r="S1854" s="128" t="s">
        <v>16</v>
      </c>
      <c r="T1854" s="127" t="s">
        <v>16</v>
      </c>
      <c r="U1854" s="128" t="s">
        <v>16</v>
      </c>
      <c r="V1854" s="127" t="s">
        <v>16</v>
      </c>
      <c r="W1854" s="127" t="s">
        <v>16</v>
      </c>
      <c r="X1854" s="129" t="s">
        <v>16</v>
      </c>
      <c r="Y1854" s="129" t="s">
        <v>16</v>
      </c>
      <c r="Z1854" s="127" t="s">
        <v>16</v>
      </c>
      <c r="AA1854" s="129" t="s">
        <v>16</v>
      </c>
      <c r="AB1854" s="129" t="s">
        <v>16</v>
      </c>
      <c r="AC1854" s="127" t="s">
        <v>16</v>
      </c>
      <c r="AD1854" s="129" t="s">
        <v>16</v>
      </c>
      <c r="AE1854" s="129" t="s">
        <v>16</v>
      </c>
      <c r="AF1854" s="129" t="s">
        <v>16</v>
      </c>
      <c r="AG1854" s="129" t="s">
        <v>16</v>
      </c>
    </row>
    <row r="1855" spans="1:33">
      <c r="A1855" t="s">
        <v>16</v>
      </c>
      <c r="B1855" t="s">
        <v>16</v>
      </c>
      <c r="C1855" t="s">
        <v>16</v>
      </c>
      <c r="D1855" t="s">
        <v>16</v>
      </c>
      <c r="E1855" t="s">
        <v>16</v>
      </c>
      <c r="F1855" t="s">
        <v>16</v>
      </c>
      <c r="G1855" t="s">
        <v>16</v>
      </c>
      <c r="H1855" t="s">
        <v>16</v>
      </c>
      <c r="I1855" t="s">
        <v>16</v>
      </c>
      <c r="J1855" s="20" t="s">
        <v>42</v>
      </c>
      <c r="K1855" s="127" t="s">
        <v>16</v>
      </c>
      <c r="L1855" s="127" t="s">
        <v>16</v>
      </c>
      <c r="M1855" s="127" t="s">
        <v>16</v>
      </c>
      <c r="N1855" s="127" t="s">
        <v>16</v>
      </c>
      <c r="O1855" s="127" t="s">
        <v>16</v>
      </c>
      <c r="P1855" s="127" t="s">
        <v>16</v>
      </c>
      <c r="Q1855" s="128" t="s">
        <v>16</v>
      </c>
      <c r="R1855" s="127" t="s">
        <v>16</v>
      </c>
      <c r="S1855" s="128" t="s">
        <v>16</v>
      </c>
      <c r="T1855" s="127" t="s">
        <v>16</v>
      </c>
      <c r="U1855" s="128" t="s">
        <v>16</v>
      </c>
      <c r="V1855" s="127" t="s">
        <v>16</v>
      </c>
      <c r="W1855" s="127" t="s">
        <v>16</v>
      </c>
      <c r="X1855" s="129" t="s">
        <v>16</v>
      </c>
      <c r="Y1855" s="129" t="s">
        <v>16</v>
      </c>
      <c r="Z1855" s="127" t="s">
        <v>16</v>
      </c>
      <c r="AA1855" s="129" t="s">
        <v>16</v>
      </c>
      <c r="AB1855" s="129" t="s">
        <v>16</v>
      </c>
      <c r="AC1855" s="127" t="s">
        <v>16</v>
      </c>
      <c r="AD1855" s="129" t="s">
        <v>16</v>
      </c>
      <c r="AE1855" s="129" t="s">
        <v>16</v>
      </c>
      <c r="AF1855" s="129" t="s">
        <v>16</v>
      </c>
      <c r="AG1855" s="129" t="s">
        <v>16</v>
      </c>
    </row>
    <row r="1856" spans="1:33">
      <c r="A1856" t="s">
        <v>16</v>
      </c>
      <c r="B1856" t="s">
        <v>16</v>
      </c>
      <c r="C1856" t="s">
        <v>16</v>
      </c>
      <c r="D1856" t="s">
        <v>16</v>
      </c>
      <c r="E1856" t="s">
        <v>16</v>
      </c>
      <c r="F1856" t="s">
        <v>16</v>
      </c>
      <c r="G1856" t="s">
        <v>16</v>
      </c>
      <c r="H1856" t="s">
        <v>16</v>
      </c>
      <c r="I1856" t="s">
        <v>16</v>
      </c>
      <c r="J1856" s="20" t="s">
        <v>42</v>
      </c>
      <c r="K1856" s="127" t="s">
        <v>16</v>
      </c>
      <c r="L1856" s="127" t="s">
        <v>16</v>
      </c>
      <c r="M1856" s="127" t="s">
        <v>16</v>
      </c>
      <c r="N1856" s="127" t="s">
        <v>16</v>
      </c>
      <c r="O1856" s="127" t="s">
        <v>16</v>
      </c>
      <c r="P1856" s="127" t="s">
        <v>16</v>
      </c>
      <c r="Q1856" s="128" t="s">
        <v>16</v>
      </c>
      <c r="R1856" s="127" t="s">
        <v>16</v>
      </c>
      <c r="S1856" s="128" t="s">
        <v>16</v>
      </c>
      <c r="T1856" s="127" t="s">
        <v>16</v>
      </c>
      <c r="U1856" s="128" t="s">
        <v>16</v>
      </c>
      <c r="V1856" s="127" t="s">
        <v>16</v>
      </c>
      <c r="W1856" s="127" t="s">
        <v>16</v>
      </c>
      <c r="X1856" s="129" t="s">
        <v>16</v>
      </c>
      <c r="Y1856" s="129" t="s">
        <v>16</v>
      </c>
      <c r="Z1856" s="127" t="s">
        <v>16</v>
      </c>
      <c r="AA1856" s="129" t="s">
        <v>16</v>
      </c>
      <c r="AB1856" s="129" t="s">
        <v>16</v>
      </c>
      <c r="AC1856" s="127" t="s">
        <v>16</v>
      </c>
      <c r="AD1856" s="129" t="s">
        <v>16</v>
      </c>
      <c r="AE1856" s="129" t="s">
        <v>16</v>
      </c>
      <c r="AF1856" s="129" t="s">
        <v>16</v>
      </c>
      <c r="AG1856" s="129" t="s">
        <v>16</v>
      </c>
    </row>
    <row r="1857" spans="1:33">
      <c r="A1857" t="s">
        <v>16</v>
      </c>
      <c r="B1857" t="s">
        <v>16</v>
      </c>
      <c r="C1857" t="s">
        <v>16</v>
      </c>
      <c r="D1857" t="s">
        <v>16</v>
      </c>
      <c r="E1857" t="s">
        <v>16</v>
      </c>
      <c r="F1857" t="s">
        <v>16</v>
      </c>
      <c r="G1857" t="s">
        <v>16</v>
      </c>
      <c r="H1857" t="s">
        <v>16</v>
      </c>
      <c r="I1857" t="s">
        <v>16</v>
      </c>
      <c r="J1857" s="20" t="s">
        <v>42</v>
      </c>
      <c r="K1857" s="127" t="s">
        <v>16</v>
      </c>
      <c r="L1857" s="127" t="s">
        <v>16</v>
      </c>
      <c r="M1857" s="127" t="s">
        <v>16</v>
      </c>
      <c r="N1857" s="127" t="s">
        <v>16</v>
      </c>
      <c r="O1857" s="127" t="s">
        <v>16</v>
      </c>
      <c r="P1857" s="127" t="s">
        <v>16</v>
      </c>
      <c r="Q1857" s="128" t="s">
        <v>16</v>
      </c>
      <c r="R1857" s="127" t="s">
        <v>16</v>
      </c>
      <c r="S1857" s="128" t="s">
        <v>16</v>
      </c>
      <c r="T1857" s="127" t="s">
        <v>16</v>
      </c>
      <c r="U1857" s="128" t="s">
        <v>16</v>
      </c>
      <c r="V1857" s="127" t="s">
        <v>16</v>
      </c>
      <c r="W1857" s="127" t="s">
        <v>16</v>
      </c>
      <c r="X1857" s="129" t="s">
        <v>16</v>
      </c>
      <c r="Y1857" s="129" t="s">
        <v>16</v>
      </c>
      <c r="Z1857" s="127" t="s">
        <v>16</v>
      </c>
      <c r="AA1857" s="129" t="s">
        <v>16</v>
      </c>
      <c r="AB1857" s="129" t="s">
        <v>16</v>
      </c>
      <c r="AC1857" s="127" t="s">
        <v>16</v>
      </c>
      <c r="AD1857" s="129" t="s">
        <v>16</v>
      </c>
      <c r="AE1857" s="129" t="s">
        <v>16</v>
      </c>
      <c r="AF1857" s="129" t="s">
        <v>16</v>
      </c>
      <c r="AG1857" s="129" t="s">
        <v>16</v>
      </c>
    </row>
    <row r="1858" spans="1:33">
      <c r="A1858" t="s">
        <v>16</v>
      </c>
      <c r="B1858" t="s">
        <v>16</v>
      </c>
      <c r="C1858" t="s">
        <v>16</v>
      </c>
      <c r="D1858" t="s">
        <v>16</v>
      </c>
      <c r="E1858" t="s">
        <v>16</v>
      </c>
      <c r="F1858" t="s">
        <v>16</v>
      </c>
      <c r="G1858" t="s">
        <v>16</v>
      </c>
      <c r="H1858" t="s">
        <v>16</v>
      </c>
      <c r="I1858" t="s">
        <v>16</v>
      </c>
      <c r="J1858" s="20" t="s">
        <v>42</v>
      </c>
      <c r="K1858" s="127" t="s">
        <v>16</v>
      </c>
      <c r="L1858" s="127" t="s">
        <v>16</v>
      </c>
      <c r="M1858" s="127" t="s">
        <v>16</v>
      </c>
      <c r="N1858" s="127" t="s">
        <v>16</v>
      </c>
      <c r="O1858" s="127" t="s">
        <v>16</v>
      </c>
      <c r="P1858" s="127" t="s">
        <v>16</v>
      </c>
      <c r="Q1858" s="128" t="s">
        <v>16</v>
      </c>
      <c r="R1858" s="127" t="s">
        <v>16</v>
      </c>
      <c r="S1858" s="128" t="s">
        <v>16</v>
      </c>
      <c r="T1858" s="127" t="s">
        <v>16</v>
      </c>
      <c r="U1858" s="128" t="s">
        <v>16</v>
      </c>
      <c r="V1858" s="127" t="s">
        <v>16</v>
      </c>
      <c r="W1858" s="127" t="s">
        <v>16</v>
      </c>
      <c r="X1858" s="129" t="s">
        <v>16</v>
      </c>
      <c r="Y1858" s="129" t="s">
        <v>16</v>
      </c>
      <c r="Z1858" s="127" t="s">
        <v>16</v>
      </c>
      <c r="AA1858" s="129" t="s">
        <v>16</v>
      </c>
      <c r="AB1858" s="129" t="s">
        <v>16</v>
      </c>
      <c r="AC1858" s="127" t="s">
        <v>16</v>
      </c>
      <c r="AD1858" s="129" t="s">
        <v>16</v>
      </c>
      <c r="AE1858" s="129" t="s">
        <v>16</v>
      </c>
      <c r="AF1858" s="129" t="s">
        <v>16</v>
      </c>
      <c r="AG1858" s="129" t="s">
        <v>16</v>
      </c>
    </row>
    <row r="1859" spans="1:33">
      <c r="A1859" t="s">
        <v>16</v>
      </c>
      <c r="B1859" t="s">
        <v>16</v>
      </c>
      <c r="C1859" t="s">
        <v>16</v>
      </c>
      <c r="D1859" t="s">
        <v>16</v>
      </c>
      <c r="E1859" t="s">
        <v>16</v>
      </c>
      <c r="F1859" t="s">
        <v>16</v>
      </c>
      <c r="G1859" t="s">
        <v>16</v>
      </c>
      <c r="H1859" t="s">
        <v>16</v>
      </c>
      <c r="I1859" t="s">
        <v>16</v>
      </c>
      <c r="J1859" s="20" t="s">
        <v>42</v>
      </c>
      <c r="K1859" s="127" t="s">
        <v>16</v>
      </c>
      <c r="L1859" s="127" t="s">
        <v>16</v>
      </c>
      <c r="M1859" s="127" t="s">
        <v>16</v>
      </c>
      <c r="N1859" s="127" t="s">
        <v>16</v>
      </c>
      <c r="O1859" s="127" t="s">
        <v>16</v>
      </c>
      <c r="P1859" s="127" t="s">
        <v>16</v>
      </c>
      <c r="Q1859" s="128" t="s">
        <v>16</v>
      </c>
      <c r="R1859" s="127" t="s">
        <v>16</v>
      </c>
      <c r="S1859" s="128" t="s">
        <v>16</v>
      </c>
      <c r="T1859" s="127" t="s">
        <v>16</v>
      </c>
      <c r="U1859" s="128" t="s">
        <v>16</v>
      </c>
      <c r="V1859" s="127" t="s">
        <v>16</v>
      </c>
      <c r="W1859" s="127" t="s">
        <v>16</v>
      </c>
      <c r="X1859" s="129" t="s">
        <v>16</v>
      </c>
      <c r="Y1859" s="129" t="s">
        <v>16</v>
      </c>
      <c r="Z1859" s="127" t="s">
        <v>16</v>
      </c>
      <c r="AA1859" s="129" t="s">
        <v>16</v>
      </c>
      <c r="AB1859" s="129" t="s">
        <v>16</v>
      </c>
      <c r="AC1859" s="127" t="s">
        <v>16</v>
      </c>
      <c r="AD1859" s="129" t="s">
        <v>16</v>
      </c>
      <c r="AE1859" s="129" t="s">
        <v>16</v>
      </c>
      <c r="AF1859" s="129" t="s">
        <v>16</v>
      </c>
      <c r="AG1859" s="129" t="s">
        <v>16</v>
      </c>
    </row>
    <row r="1860" spans="1:33">
      <c r="A1860" t="s">
        <v>16</v>
      </c>
      <c r="B1860" t="s">
        <v>16</v>
      </c>
      <c r="C1860" t="s">
        <v>16</v>
      </c>
      <c r="D1860" t="s">
        <v>16</v>
      </c>
      <c r="E1860" t="s">
        <v>16</v>
      </c>
      <c r="F1860" t="s">
        <v>16</v>
      </c>
      <c r="G1860" t="s">
        <v>16</v>
      </c>
      <c r="H1860" t="s">
        <v>16</v>
      </c>
      <c r="I1860" t="s">
        <v>16</v>
      </c>
      <c r="J1860" s="20" t="s">
        <v>42</v>
      </c>
      <c r="K1860" s="127" t="s">
        <v>16</v>
      </c>
      <c r="L1860" s="127" t="s">
        <v>16</v>
      </c>
      <c r="M1860" s="127" t="s">
        <v>16</v>
      </c>
      <c r="N1860" s="127" t="s">
        <v>16</v>
      </c>
      <c r="O1860" s="127" t="s">
        <v>16</v>
      </c>
      <c r="P1860" s="127" t="s">
        <v>16</v>
      </c>
      <c r="Q1860" s="128" t="s">
        <v>16</v>
      </c>
      <c r="R1860" s="127" t="s">
        <v>16</v>
      </c>
      <c r="S1860" s="128" t="s">
        <v>16</v>
      </c>
      <c r="T1860" s="127" t="s">
        <v>16</v>
      </c>
      <c r="U1860" s="128" t="s">
        <v>16</v>
      </c>
      <c r="V1860" s="127" t="s">
        <v>16</v>
      </c>
      <c r="W1860" s="127" t="s">
        <v>16</v>
      </c>
      <c r="X1860" s="129" t="s">
        <v>16</v>
      </c>
      <c r="Y1860" s="129" t="s">
        <v>16</v>
      </c>
      <c r="Z1860" s="127" t="s">
        <v>16</v>
      </c>
      <c r="AA1860" s="129" t="s">
        <v>16</v>
      </c>
      <c r="AB1860" s="129" t="s">
        <v>16</v>
      </c>
      <c r="AC1860" s="127" t="s">
        <v>16</v>
      </c>
      <c r="AD1860" s="129" t="s">
        <v>16</v>
      </c>
      <c r="AE1860" s="129" t="s">
        <v>16</v>
      </c>
      <c r="AF1860" s="129" t="s">
        <v>16</v>
      </c>
      <c r="AG1860" s="129" t="s">
        <v>16</v>
      </c>
    </row>
    <row r="1861" spans="1:33">
      <c r="A1861" t="s">
        <v>16</v>
      </c>
      <c r="B1861" t="s">
        <v>16</v>
      </c>
      <c r="C1861" t="s">
        <v>16</v>
      </c>
      <c r="D1861" t="s">
        <v>16</v>
      </c>
      <c r="E1861" t="s">
        <v>16</v>
      </c>
      <c r="F1861" t="s">
        <v>16</v>
      </c>
      <c r="G1861" t="s">
        <v>16</v>
      </c>
      <c r="H1861" t="s">
        <v>16</v>
      </c>
      <c r="I1861" t="s">
        <v>16</v>
      </c>
      <c r="J1861" s="20" t="s">
        <v>42</v>
      </c>
      <c r="K1861" s="127" t="s">
        <v>16</v>
      </c>
      <c r="L1861" s="127" t="s">
        <v>16</v>
      </c>
      <c r="M1861" s="127" t="s">
        <v>16</v>
      </c>
      <c r="N1861" s="127" t="s">
        <v>16</v>
      </c>
      <c r="O1861" s="127" t="s">
        <v>16</v>
      </c>
      <c r="P1861" s="127" t="s">
        <v>16</v>
      </c>
      <c r="Q1861" s="128" t="s">
        <v>16</v>
      </c>
      <c r="R1861" s="127" t="s">
        <v>16</v>
      </c>
      <c r="S1861" s="128" t="s">
        <v>16</v>
      </c>
      <c r="T1861" s="127" t="s">
        <v>16</v>
      </c>
      <c r="U1861" s="128" t="s">
        <v>16</v>
      </c>
      <c r="V1861" s="127" t="s">
        <v>16</v>
      </c>
      <c r="W1861" s="127" t="s">
        <v>16</v>
      </c>
      <c r="X1861" s="129" t="s">
        <v>16</v>
      </c>
      <c r="Y1861" s="129" t="s">
        <v>16</v>
      </c>
      <c r="Z1861" s="127" t="s">
        <v>16</v>
      </c>
      <c r="AA1861" s="129" t="s">
        <v>16</v>
      </c>
      <c r="AB1861" s="129" t="s">
        <v>16</v>
      </c>
      <c r="AC1861" s="127" t="s">
        <v>16</v>
      </c>
      <c r="AD1861" s="129" t="s">
        <v>16</v>
      </c>
      <c r="AE1861" s="129" t="s">
        <v>16</v>
      </c>
      <c r="AF1861" s="129" t="s">
        <v>16</v>
      </c>
      <c r="AG1861" s="129" t="s">
        <v>16</v>
      </c>
    </row>
    <row r="1862" spans="1:33">
      <c r="A1862" t="s">
        <v>16</v>
      </c>
      <c r="B1862" t="s">
        <v>16</v>
      </c>
      <c r="C1862" t="s">
        <v>16</v>
      </c>
      <c r="D1862" t="s">
        <v>16</v>
      </c>
      <c r="E1862" t="s">
        <v>16</v>
      </c>
      <c r="F1862" t="s">
        <v>16</v>
      </c>
      <c r="G1862" t="s">
        <v>16</v>
      </c>
      <c r="H1862" t="s">
        <v>16</v>
      </c>
      <c r="I1862" t="s">
        <v>16</v>
      </c>
      <c r="J1862" s="20" t="s">
        <v>42</v>
      </c>
      <c r="K1862" s="127" t="s">
        <v>16</v>
      </c>
      <c r="L1862" s="127" t="s">
        <v>16</v>
      </c>
      <c r="M1862" s="127" t="s">
        <v>16</v>
      </c>
      <c r="N1862" s="127" t="s">
        <v>16</v>
      </c>
      <c r="O1862" s="127" t="s">
        <v>16</v>
      </c>
      <c r="P1862" s="127" t="s">
        <v>16</v>
      </c>
      <c r="Q1862" s="128" t="s">
        <v>16</v>
      </c>
      <c r="R1862" s="127" t="s">
        <v>16</v>
      </c>
      <c r="S1862" s="128" t="s">
        <v>16</v>
      </c>
      <c r="T1862" s="127" t="s">
        <v>16</v>
      </c>
      <c r="U1862" s="128" t="s">
        <v>16</v>
      </c>
      <c r="V1862" s="127" t="s">
        <v>16</v>
      </c>
      <c r="W1862" s="127" t="s">
        <v>16</v>
      </c>
      <c r="X1862" s="129" t="s">
        <v>16</v>
      </c>
      <c r="Y1862" s="129" t="s">
        <v>16</v>
      </c>
      <c r="Z1862" s="127" t="s">
        <v>16</v>
      </c>
      <c r="AA1862" s="129" t="s">
        <v>16</v>
      </c>
      <c r="AB1862" s="129" t="s">
        <v>16</v>
      </c>
      <c r="AC1862" s="127" t="s">
        <v>16</v>
      </c>
      <c r="AD1862" s="129" t="s">
        <v>16</v>
      </c>
      <c r="AE1862" s="129" t="s">
        <v>16</v>
      </c>
      <c r="AF1862" s="129" t="s">
        <v>16</v>
      </c>
      <c r="AG1862" s="129" t="s">
        <v>16</v>
      </c>
    </row>
    <row r="1863" spans="1:33">
      <c r="A1863" t="s">
        <v>16</v>
      </c>
      <c r="B1863" t="s">
        <v>16</v>
      </c>
      <c r="C1863" t="s">
        <v>16</v>
      </c>
      <c r="D1863" t="s">
        <v>16</v>
      </c>
      <c r="E1863" t="s">
        <v>16</v>
      </c>
      <c r="F1863" t="s">
        <v>16</v>
      </c>
      <c r="G1863" t="s">
        <v>16</v>
      </c>
      <c r="H1863" t="s">
        <v>16</v>
      </c>
      <c r="I1863" t="s">
        <v>16</v>
      </c>
      <c r="J1863" s="20" t="s">
        <v>42</v>
      </c>
      <c r="K1863" s="127" t="s">
        <v>16</v>
      </c>
      <c r="L1863" s="127" t="s">
        <v>16</v>
      </c>
      <c r="M1863" s="127" t="s">
        <v>16</v>
      </c>
      <c r="N1863" s="127" t="s">
        <v>16</v>
      </c>
      <c r="O1863" s="127" t="s">
        <v>16</v>
      </c>
      <c r="P1863" s="127" t="s">
        <v>16</v>
      </c>
      <c r="Q1863" s="128" t="s">
        <v>16</v>
      </c>
      <c r="R1863" s="127" t="s">
        <v>16</v>
      </c>
      <c r="S1863" s="128" t="s">
        <v>16</v>
      </c>
      <c r="T1863" s="127" t="s">
        <v>16</v>
      </c>
      <c r="U1863" s="128" t="s">
        <v>16</v>
      </c>
      <c r="V1863" s="127" t="s">
        <v>16</v>
      </c>
      <c r="W1863" s="127" t="s">
        <v>16</v>
      </c>
      <c r="X1863" s="129" t="s">
        <v>16</v>
      </c>
      <c r="Y1863" s="129" t="s">
        <v>16</v>
      </c>
      <c r="Z1863" s="127" t="s">
        <v>16</v>
      </c>
      <c r="AA1863" s="129" t="s">
        <v>16</v>
      </c>
      <c r="AB1863" s="129" t="s">
        <v>16</v>
      </c>
      <c r="AC1863" s="127" t="s">
        <v>16</v>
      </c>
      <c r="AD1863" s="129" t="s">
        <v>16</v>
      </c>
      <c r="AE1863" s="129" t="s">
        <v>16</v>
      </c>
      <c r="AF1863" s="129" t="s">
        <v>16</v>
      </c>
      <c r="AG1863" s="129" t="s">
        <v>16</v>
      </c>
    </row>
    <row r="1864" spans="1:33">
      <c r="A1864" t="s">
        <v>16</v>
      </c>
      <c r="B1864" t="s">
        <v>16</v>
      </c>
      <c r="C1864" t="s">
        <v>16</v>
      </c>
      <c r="D1864" t="s">
        <v>16</v>
      </c>
      <c r="E1864" t="s">
        <v>16</v>
      </c>
      <c r="F1864" t="s">
        <v>16</v>
      </c>
      <c r="G1864" t="s">
        <v>16</v>
      </c>
      <c r="H1864" t="s">
        <v>16</v>
      </c>
      <c r="I1864" t="s">
        <v>16</v>
      </c>
      <c r="J1864" s="20" t="s">
        <v>42</v>
      </c>
      <c r="K1864" s="127" t="s">
        <v>16</v>
      </c>
      <c r="L1864" s="127" t="s">
        <v>16</v>
      </c>
      <c r="M1864" s="127" t="s">
        <v>16</v>
      </c>
      <c r="N1864" s="127" t="s">
        <v>16</v>
      </c>
      <c r="O1864" s="127" t="s">
        <v>16</v>
      </c>
      <c r="P1864" s="127" t="s">
        <v>16</v>
      </c>
      <c r="Q1864" s="128" t="s">
        <v>16</v>
      </c>
      <c r="R1864" s="127" t="s">
        <v>16</v>
      </c>
      <c r="S1864" s="128" t="s">
        <v>16</v>
      </c>
      <c r="T1864" s="127" t="s">
        <v>16</v>
      </c>
      <c r="U1864" s="128" t="s">
        <v>16</v>
      </c>
      <c r="V1864" s="127" t="s">
        <v>16</v>
      </c>
      <c r="W1864" s="127" t="s">
        <v>16</v>
      </c>
      <c r="X1864" s="129" t="s">
        <v>16</v>
      </c>
      <c r="Y1864" s="129" t="s">
        <v>16</v>
      </c>
      <c r="Z1864" s="127" t="s">
        <v>16</v>
      </c>
      <c r="AA1864" s="129" t="s">
        <v>16</v>
      </c>
      <c r="AB1864" s="129" t="s">
        <v>16</v>
      </c>
      <c r="AC1864" s="127" t="s">
        <v>16</v>
      </c>
      <c r="AD1864" s="129" t="s">
        <v>16</v>
      </c>
      <c r="AE1864" s="129" t="s">
        <v>16</v>
      </c>
      <c r="AF1864" s="129" t="s">
        <v>16</v>
      </c>
      <c r="AG1864" s="129" t="s">
        <v>16</v>
      </c>
    </row>
    <row r="1865" spans="1:33">
      <c r="A1865" t="s">
        <v>16</v>
      </c>
      <c r="B1865" t="s">
        <v>16</v>
      </c>
      <c r="C1865" t="s">
        <v>16</v>
      </c>
      <c r="D1865" t="s">
        <v>16</v>
      </c>
      <c r="E1865" t="s">
        <v>16</v>
      </c>
      <c r="F1865" t="s">
        <v>16</v>
      </c>
      <c r="G1865" t="s">
        <v>16</v>
      </c>
      <c r="H1865" t="s">
        <v>16</v>
      </c>
      <c r="I1865" t="s">
        <v>16</v>
      </c>
      <c r="J1865" s="20" t="s">
        <v>42</v>
      </c>
      <c r="K1865" s="127" t="s">
        <v>16</v>
      </c>
      <c r="L1865" s="127" t="s">
        <v>16</v>
      </c>
      <c r="M1865" s="127" t="s">
        <v>16</v>
      </c>
      <c r="N1865" s="127" t="s">
        <v>16</v>
      </c>
      <c r="O1865" s="127" t="s">
        <v>16</v>
      </c>
      <c r="P1865" s="127" t="s">
        <v>16</v>
      </c>
      <c r="Q1865" s="128" t="s">
        <v>16</v>
      </c>
      <c r="R1865" s="127" t="s">
        <v>16</v>
      </c>
      <c r="S1865" s="128" t="s">
        <v>16</v>
      </c>
      <c r="T1865" s="127" t="s">
        <v>16</v>
      </c>
      <c r="U1865" s="128" t="s">
        <v>16</v>
      </c>
      <c r="V1865" s="127" t="s">
        <v>16</v>
      </c>
      <c r="W1865" s="127" t="s">
        <v>16</v>
      </c>
      <c r="X1865" s="129" t="s">
        <v>16</v>
      </c>
      <c r="Y1865" s="129" t="s">
        <v>16</v>
      </c>
      <c r="Z1865" s="127" t="s">
        <v>16</v>
      </c>
      <c r="AA1865" s="129" t="s">
        <v>16</v>
      </c>
      <c r="AB1865" s="129" t="s">
        <v>16</v>
      </c>
      <c r="AC1865" s="127" t="s">
        <v>16</v>
      </c>
      <c r="AD1865" s="129" t="s">
        <v>16</v>
      </c>
      <c r="AE1865" s="129" t="s">
        <v>16</v>
      </c>
      <c r="AF1865" s="129" t="s">
        <v>16</v>
      </c>
      <c r="AG1865" s="129" t="s">
        <v>16</v>
      </c>
    </row>
    <row r="1866" spans="1:33">
      <c r="A1866" t="s">
        <v>16</v>
      </c>
      <c r="B1866" t="s">
        <v>16</v>
      </c>
      <c r="C1866" t="s">
        <v>16</v>
      </c>
      <c r="D1866" t="s">
        <v>16</v>
      </c>
      <c r="E1866" t="s">
        <v>16</v>
      </c>
      <c r="F1866" t="s">
        <v>16</v>
      </c>
      <c r="G1866" t="s">
        <v>16</v>
      </c>
      <c r="H1866" t="s">
        <v>16</v>
      </c>
      <c r="I1866" t="s">
        <v>16</v>
      </c>
      <c r="J1866" s="20" t="s">
        <v>42</v>
      </c>
      <c r="K1866" s="127" t="s">
        <v>16</v>
      </c>
      <c r="L1866" s="127" t="s">
        <v>16</v>
      </c>
      <c r="M1866" s="127" t="s">
        <v>16</v>
      </c>
      <c r="N1866" s="127" t="s">
        <v>16</v>
      </c>
      <c r="O1866" s="127" t="s">
        <v>16</v>
      </c>
      <c r="P1866" s="127" t="s">
        <v>16</v>
      </c>
      <c r="Q1866" s="128" t="s">
        <v>16</v>
      </c>
      <c r="R1866" s="127" t="s">
        <v>16</v>
      </c>
      <c r="S1866" s="128" t="s">
        <v>16</v>
      </c>
      <c r="T1866" s="127" t="s">
        <v>16</v>
      </c>
      <c r="U1866" s="128" t="s">
        <v>16</v>
      </c>
      <c r="V1866" s="127" t="s">
        <v>16</v>
      </c>
      <c r="W1866" s="127" t="s">
        <v>16</v>
      </c>
      <c r="X1866" s="129" t="s">
        <v>16</v>
      </c>
      <c r="Y1866" s="129" t="s">
        <v>16</v>
      </c>
      <c r="Z1866" s="127" t="s">
        <v>16</v>
      </c>
      <c r="AA1866" s="129" t="s">
        <v>16</v>
      </c>
      <c r="AB1866" s="129" t="s">
        <v>16</v>
      </c>
      <c r="AC1866" s="127" t="s">
        <v>16</v>
      </c>
      <c r="AD1866" s="129" t="s">
        <v>16</v>
      </c>
      <c r="AE1866" s="129" t="s">
        <v>16</v>
      </c>
      <c r="AF1866" s="129" t="s">
        <v>16</v>
      </c>
      <c r="AG1866" s="129" t="s">
        <v>16</v>
      </c>
    </row>
    <row r="1867" spans="1:33">
      <c r="A1867" t="s">
        <v>16</v>
      </c>
      <c r="B1867" t="s">
        <v>16</v>
      </c>
      <c r="C1867" t="s">
        <v>16</v>
      </c>
      <c r="D1867" t="s">
        <v>16</v>
      </c>
      <c r="E1867" t="s">
        <v>16</v>
      </c>
      <c r="F1867" t="s">
        <v>16</v>
      </c>
      <c r="G1867" t="s">
        <v>16</v>
      </c>
      <c r="H1867" t="s">
        <v>16</v>
      </c>
      <c r="I1867" t="s">
        <v>16</v>
      </c>
      <c r="J1867" s="20" t="s">
        <v>42</v>
      </c>
      <c r="K1867" s="127" t="s">
        <v>16</v>
      </c>
      <c r="L1867" s="127" t="s">
        <v>16</v>
      </c>
      <c r="M1867" s="127" t="s">
        <v>16</v>
      </c>
      <c r="N1867" s="127" t="s">
        <v>16</v>
      </c>
      <c r="O1867" s="127" t="s">
        <v>16</v>
      </c>
      <c r="P1867" s="127" t="s">
        <v>16</v>
      </c>
      <c r="Q1867" s="128" t="s">
        <v>16</v>
      </c>
      <c r="R1867" s="127" t="s">
        <v>16</v>
      </c>
      <c r="S1867" s="128" t="s">
        <v>16</v>
      </c>
      <c r="T1867" s="127" t="s">
        <v>16</v>
      </c>
      <c r="U1867" s="128" t="s">
        <v>16</v>
      </c>
      <c r="V1867" s="127" t="s">
        <v>16</v>
      </c>
      <c r="W1867" s="127" t="s">
        <v>16</v>
      </c>
      <c r="X1867" s="129" t="s">
        <v>16</v>
      </c>
      <c r="Y1867" s="129" t="s">
        <v>16</v>
      </c>
      <c r="Z1867" s="127" t="s">
        <v>16</v>
      </c>
      <c r="AA1867" s="129" t="s">
        <v>16</v>
      </c>
      <c r="AB1867" s="129" t="s">
        <v>16</v>
      </c>
      <c r="AC1867" s="127" t="s">
        <v>16</v>
      </c>
      <c r="AD1867" s="129" t="s">
        <v>16</v>
      </c>
      <c r="AE1867" s="129" t="s">
        <v>16</v>
      </c>
      <c r="AF1867" s="129" t="s">
        <v>16</v>
      </c>
      <c r="AG1867" s="129" t="s">
        <v>16</v>
      </c>
    </row>
    <row r="1868" spans="1:33">
      <c r="A1868" t="s">
        <v>16</v>
      </c>
      <c r="B1868" t="s">
        <v>16</v>
      </c>
      <c r="C1868" t="s">
        <v>16</v>
      </c>
      <c r="D1868" t="s">
        <v>16</v>
      </c>
      <c r="E1868" t="s">
        <v>16</v>
      </c>
      <c r="F1868" t="s">
        <v>16</v>
      </c>
      <c r="G1868" t="s">
        <v>16</v>
      </c>
      <c r="H1868" t="s">
        <v>16</v>
      </c>
      <c r="I1868" t="s">
        <v>16</v>
      </c>
      <c r="J1868" s="20" t="s">
        <v>42</v>
      </c>
      <c r="K1868" s="127" t="s">
        <v>16</v>
      </c>
      <c r="L1868" s="127" t="s">
        <v>16</v>
      </c>
      <c r="M1868" s="127" t="s">
        <v>16</v>
      </c>
      <c r="N1868" s="127" t="s">
        <v>16</v>
      </c>
      <c r="O1868" s="127" t="s">
        <v>16</v>
      </c>
      <c r="P1868" s="127" t="s">
        <v>16</v>
      </c>
      <c r="Q1868" s="128" t="s">
        <v>16</v>
      </c>
      <c r="R1868" s="127" t="s">
        <v>16</v>
      </c>
      <c r="S1868" s="128" t="s">
        <v>16</v>
      </c>
      <c r="T1868" s="127" t="s">
        <v>16</v>
      </c>
      <c r="U1868" s="128" t="s">
        <v>16</v>
      </c>
      <c r="V1868" s="127" t="s">
        <v>16</v>
      </c>
      <c r="W1868" s="127" t="s">
        <v>16</v>
      </c>
      <c r="X1868" s="129" t="s">
        <v>16</v>
      </c>
      <c r="Y1868" s="129" t="s">
        <v>16</v>
      </c>
      <c r="Z1868" s="127" t="s">
        <v>16</v>
      </c>
      <c r="AA1868" s="129" t="s">
        <v>16</v>
      </c>
      <c r="AB1868" s="129" t="s">
        <v>16</v>
      </c>
      <c r="AC1868" s="127" t="s">
        <v>16</v>
      </c>
      <c r="AD1868" s="129" t="s">
        <v>16</v>
      </c>
      <c r="AE1868" s="129" t="s">
        <v>16</v>
      </c>
      <c r="AF1868" s="129" t="s">
        <v>16</v>
      </c>
      <c r="AG1868" s="129" t="s">
        <v>16</v>
      </c>
    </row>
    <row r="1869" spans="1:33">
      <c r="A1869" t="s">
        <v>16</v>
      </c>
      <c r="B1869" t="s">
        <v>16</v>
      </c>
      <c r="C1869" t="s">
        <v>16</v>
      </c>
      <c r="D1869" t="s">
        <v>16</v>
      </c>
      <c r="E1869" t="s">
        <v>16</v>
      </c>
      <c r="F1869" t="s">
        <v>16</v>
      </c>
      <c r="G1869" t="s">
        <v>16</v>
      </c>
      <c r="H1869" t="s">
        <v>16</v>
      </c>
      <c r="I1869" t="s">
        <v>16</v>
      </c>
      <c r="J1869" s="20" t="s">
        <v>42</v>
      </c>
      <c r="K1869" s="127" t="s">
        <v>16</v>
      </c>
      <c r="L1869" s="127" t="s">
        <v>16</v>
      </c>
      <c r="M1869" s="127" t="s">
        <v>16</v>
      </c>
      <c r="N1869" s="127" t="s">
        <v>16</v>
      </c>
      <c r="O1869" s="127" t="s">
        <v>16</v>
      </c>
      <c r="P1869" s="127" t="s">
        <v>16</v>
      </c>
      <c r="Q1869" s="128" t="s">
        <v>16</v>
      </c>
      <c r="R1869" s="127" t="s">
        <v>16</v>
      </c>
      <c r="S1869" s="128" t="s">
        <v>16</v>
      </c>
      <c r="T1869" s="127" t="s">
        <v>16</v>
      </c>
      <c r="U1869" s="128" t="s">
        <v>16</v>
      </c>
      <c r="V1869" s="127" t="s">
        <v>16</v>
      </c>
      <c r="W1869" s="127" t="s">
        <v>16</v>
      </c>
      <c r="X1869" s="129" t="s">
        <v>16</v>
      </c>
      <c r="Y1869" s="129" t="s">
        <v>16</v>
      </c>
      <c r="Z1869" s="127" t="s">
        <v>16</v>
      </c>
      <c r="AA1869" s="129" t="s">
        <v>16</v>
      </c>
      <c r="AB1869" s="129" t="s">
        <v>16</v>
      </c>
      <c r="AC1869" s="127" t="s">
        <v>16</v>
      </c>
      <c r="AD1869" s="129" t="s">
        <v>16</v>
      </c>
      <c r="AE1869" s="129" t="s">
        <v>16</v>
      </c>
      <c r="AF1869" s="129" t="s">
        <v>16</v>
      </c>
      <c r="AG1869" s="129" t="s">
        <v>16</v>
      </c>
    </row>
    <row r="1870" spans="1:33">
      <c r="A1870" t="s">
        <v>16</v>
      </c>
      <c r="B1870" t="s">
        <v>16</v>
      </c>
      <c r="C1870" t="s">
        <v>16</v>
      </c>
      <c r="D1870" t="s">
        <v>16</v>
      </c>
      <c r="E1870" t="s">
        <v>16</v>
      </c>
      <c r="F1870" t="s">
        <v>16</v>
      </c>
      <c r="G1870" t="s">
        <v>16</v>
      </c>
      <c r="H1870" t="s">
        <v>16</v>
      </c>
      <c r="I1870" t="s">
        <v>16</v>
      </c>
      <c r="J1870" s="20" t="s">
        <v>42</v>
      </c>
      <c r="K1870" s="127" t="s">
        <v>16</v>
      </c>
      <c r="L1870" s="127" t="s">
        <v>16</v>
      </c>
      <c r="M1870" s="127" t="s">
        <v>16</v>
      </c>
      <c r="N1870" s="127" t="s">
        <v>16</v>
      </c>
      <c r="O1870" s="127" t="s">
        <v>16</v>
      </c>
      <c r="P1870" s="127" t="s">
        <v>16</v>
      </c>
      <c r="Q1870" s="128" t="s">
        <v>16</v>
      </c>
      <c r="R1870" s="127" t="s">
        <v>16</v>
      </c>
      <c r="S1870" s="128" t="s">
        <v>16</v>
      </c>
      <c r="T1870" s="127" t="s">
        <v>16</v>
      </c>
      <c r="U1870" s="128" t="s">
        <v>16</v>
      </c>
      <c r="V1870" s="127" t="s">
        <v>16</v>
      </c>
      <c r="W1870" s="127" t="s">
        <v>16</v>
      </c>
      <c r="X1870" s="129" t="s">
        <v>16</v>
      </c>
      <c r="Y1870" s="129" t="s">
        <v>16</v>
      </c>
      <c r="Z1870" s="127" t="s">
        <v>16</v>
      </c>
      <c r="AA1870" s="129" t="s">
        <v>16</v>
      </c>
      <c r="AB1870" s="129" t="s">
        <v>16</v>
      </c>
      <c r="AC1870" s="127" t="s">
        <v>16</v>
      </c>
      <c r="AD1870" s="129" t="s">
        <v>16</v>
      </c>
      <c r="AE1870" s="129" t="s">
        <v>16</v>
      </c>
      <c r="AF1870" s="129" t="s">
        <v>16</v>
      </c>
      <c r="AG1870" s="129" t="s">
        <v>16</v>
      </c>
    </row>
    <row r="1871" spans="1:33">
      <c r="A1871" t="s">
        <v>16</v>
      </c>
      <c r="B1871" t="s">
        <v>16</v>
      </c>
      <c r="C1871" t="s">
        <v>16</v>
      </c>
      <c r="D1871" t="s">
        <v>16</v>
      </c>
      <c r="E1871" t="s">
        <v>16</v>
      </c>
      <c r="F1871" t="s">
        <v>16</v>
      </c>
      <c r="G1871" t="s">
        <v>16</v>
      </c>
      <c r="H1871" t="s">
        <v>16</v>
      </c>
      <c r="I1871" t="s">
        <v>16</v>
      </c>
      <c r="J1871" s="20" t="s">
        <v>42</v>
      </c>
      <c r="K1871" s="127" t="s">
        <v>16</v>
      </c>
      <c r="L1871" s="127" t="s">
        <v>16</v>
      </c>
      <c r="M1871" s="127" t="s">
        <v>16</v>
      </c>
      <c r="N1871" s="127" t="s">
        <v>16</v>
      </c>
      <c r="O1871" s="127" t="s">
        <v>16</v>
      </c>
      <c r="P1871" s="127" t="s">
        <v>16</v>
      </c>
      <c r="Q1871" s="128" t="s">
        <v>16</v>
      </c>
      <c r="R1871" s="127" t="s">
        <v>16</v>
      </c>
      <c r="S1871" s="128" t="s">
        <v>16</v>
      </c>
      <c r="T1871" s="127" t="s">
        <v>16</v>
      </c>
      <c r="U1871" s="128" t="s">
        <v>16</v>
      </c>
      <c r="V1871" s="127" t="s">
        <v>16</v>
      </c>
      <c r="W1871" s="127" t="s">
        <v>16</v>
      </c>
      <c r="X1871" s="129" t="s">
        <v>16</v>
      </c>
      <c r="Y1871" s="129" t="s">
        <v>16</v>
      </c>
      <c r="Z1871" s="127" t="s">
        <v>16</v>
      </c>
      <c r="AA1871" s="129" t="s">
        <v>16</v>
      </c>
      <c r="AB1871" s="129" t="s">
        <v>16</v>
      </c>
      <c r="AC1871" s="127" t="s">
        <v>16</v>
      </c>
      <c r="AD1871" s="129" t="s">
        <v>16</v>
      </c>
      <c r="AE1871" s="129" t="s">
        <v>16</v>
      </c>
      <c r="AF1871" s="129" t="s">
        <v>16</v>
      </c>
      <c r="AG1871" s="129" t="s">
        <v>16</v>
      </c>
    </row>
    <row r="1872" spans="1:33">
      <c r="A1872" t="s">
        <v>16</v>
      </c>
      <c r="B1872" t="s">
        <v>16</v>
      </c>
      <c r="C1872" t="s">
        <v>16</v>
      </c>
      <c r="D1872" t="s">
        <v>16</v>
      </c>
      <c r="E1872" t="s">
        <v>16</v>
      </c>
      <c r="F1872" t="s">
        <v>16</v>
      </c>
      <c r="G1872" t="s">
        <v>16</v>
      </c>
      <c r="H1872" t="s">
        <v>16</v>
      </c>
      <c r="I1872" t="s">
        <v>16</v>
      </c>
      <c r="J1872" s="20" t="s">
        <v>42</v>
      </c>
      <c r="K1872" s="127" t="s">
        <v>16</v>
      </c>
      <c r="L1872" s="127" t="s">
        <v>16</v>
      </c>
      <c r="M1872" s="127" t="s">
        <v>16</v>
      </c>
      <c r="N1872" s="127" t="s">
        <v>16</v>
      </c>
      <c r="O1872" s="127" t="s">
        <v>16</v>
      </c>
      <c r="P1872" s="127" t="s">
        <v>16</v>
      </c>
      <c r="Q1872" s="128" t="s">
        <v>16</v>
      </c>
      <c r="R1872" s="127" t="s">
        <v>16</v>
      </c>
      <c r="S1872" s="128" t="s">
        <v>16</v>
      </c>
      <c r="T1872" s="127" t="s">
        <v>16</v>
      </c>
      <c r="U1872" s="128" t="s">
        <v>16</v>
      </c>
      <c r="V1872" s="127" t="s">
        <v>16</v>
      </c>
      <c r="W1872" s="127" t="s">
        <v>16</v>
      </c>
      <c r="X1872" s="129" t="s">
        <v>16</v>
      </c>
      <c r="Y1872" s="129" t="s">
        <v>16</v>
      </c>
      <c r="Z1872" s="127" t="s">
        <v>16</v>
      </c>
      <c r="AA1872" s="129" t="s">
        <v>16</v>
      </c>
      <c r="AB1872" s="129" t="s">
        <v>16</v>
      </c>
      <c r="AC1872" s="127" t="s">
        <v>16</v>
      </c>
      <c r="AD1872" s="129" t="s">
        <v>16</v>
      </c>
      <c r="AE1872" s="129" t="s">
        <v>16</v>
      </c>
      <c r="AF1872" s="129" t="s">
        <v>16</v>
      </c>
      <c r="AG1872" s="129" t="s">
        <v>16</v>
      </c>
    </row>
    <row r="1873" spans="1:33">
      <c r="A1873" t="s">
        <v>16</v>
      </c>
      <c r="B1873" t="s">
        <v>16</v>
      </c>
      <c r="C1873" t="s">
        <v>16</v>
      </c>
      <c r="D1873" t="s">
        <v>16</v>
      </c>
      <c r="E1873" t="s">
        <v>16</v>
      </c>
      <c r="F1873" t="s">
        <v>16</v>
      </c>
      <c r="G1873" t="s">
        <v>16</v>
      </c>
      <c r="H1873" t="s">
        <v>16</v>
      </c>
      <c r="I1873" t="s">
        <v>16</v>
      </c>
      <c r="J1873" s="20" t="s">
        <v>42</v>
      </c>
      <c r="K1873" s="127" t="s">
        <v>16</v>
      </c>
      <c r="L1873" s="127" t="s">
        <v>16</v>
      </c>
      <c r="M1873" s="127" t="s">
        <v>16</v>
      </c>
      <c r="N1873" s="127" t="s">
        <v>16</v>
      </c>
      <c r="O1873" s="127" t="s">
        <v>16</v>
      </c>
      <c r="P1873" s="127" t="s">
        <v>16</v>
      </c>
      <c r="Q1873" s="128" t="s">
        <v>16</v>
      </c>
      <c r="R1873" s="127" t="s">
        <v>16</v>
      </c>
      <c r="S1873" s="128" t="s">
        <v>16</v>
      </c>
      <c r="T1873" s="127" t="s">
        <v>16</v>
      </c>
      <c r="U1873" s="128" t="s">
        <v>16</v>
      </c>
      <c r="V1873" s="127" t="s">
        <v>16</v>
      </c>
      <c r="W1873" s="127" t="s">
        <v>16</v>
      </c>
      <c r="X1873" s="129" t="s">
        <v>16</v>
      </c>
      <c r="Y1873" s="129" t="s">
        <v>16</v>
      </c>
      <c r="Z1873" s="127" t="s">
        <v>16</v>
      </c>
      <c r="AA1873" s="129" t="s">
        <v>16</v>
      </c>
      <c r="AB1873" s="129" t="s">
        <v>16</v>
      </c>
      <c r="AC1873" s="127" t="s">
        <v>16</v>
      </c>
      <c r="AD1873" s="129" t="s">
        <v>16</v>
      </c>
      <c r="AE1873" s="129" t="s">
        <v>16</v>
      </c>
      <c r="AF1873" s="129" t="s">
        <v>16</v>
      </c>
      <c r="AG1873" s="129" t="s">
        <v>16</v>
      </c>
    </row>
    <row r="1874" spans="1:33">
      <c r="A1874" t="s">
        <v>16</v>
      </c>
      <c r="B1874" t="s">
        <v>16</v>
      </c>
      <c r="C1874" t="s">
        <v>16</v>
      </c>
      <c r="D1874" t="s">
        <v>16</v>
      </c>
      <c r="E1874" t="s">
        <v>16</v>
      </c>
      <c r="F1874" t="s">
        <v>16</v>
      </c>
      <c r="G1874" t="s">
        <v>16</v>
      </c>
      <c r="H1874" t="s">
        <v>16</v>
      </c>
      <c r="I1874" t="s">
        <v>16</v>
      </c>
      <c r="J1874" s="20" t="s">
        <v>42</v>
      </c>
      <c r="K1874" s="127" t="s">
        <v>16</v>
      </c>
      <c r="L1874" s="127" t="s">
        <v>16</v>
      </c>
      <c r="M1874" s="127" t="s">
        <v>16</v>
      </c>
      <c r="N1874" s="127" t="s">
        <v>16</v>
      </c>
      <c r="O1874" s="127" t="s">
        <v>16</v>
      </c>
      <c r="P1874" s="127" t="s">
        <v>16</v>
      </c>
      <c r="Q1874" s="128" t="s">
        <v>16</v>
      </c>
      <c r="R1874" s="127" t="s">
        <v>16</v>
      </c>
      <c r="S1874" s="128" t="s">
        <v>16</v>
      </c>
      <c r="T1874" s="127" t="s">
        <v>16</v>
      </c>
      <c r="U1874" s="128" t="s">
        <v>16</v>
      </c>
      <c r="V1874" s="127" t="s">
        <v>16</v>
      </c>
      <c r="W1874" s="127" t="s">
        <v>16</v>
      </c>
      <c r="X1874" s="129" t="s">
        <v>16</v>
      </c>
      <c r="Y1874" s="129" t="s">
        <v>16</v>
      </c>
      <c r="Z1874" s="127" t="s">
        <v>16</v>
      </c>
      <c r="AA1874" s="129" t="s">
        <v>16</v>
      </c>
      <c r="AB1874" s="129" t="s">
        <v>16</v>
      </c>
      <c r="AC1874" s="127" t="s">
        <v>16</v>
      </c>
      <c r="AD1874" s="129" t="s">
        <v>16</v>
      </c>
      <c r="AE1874" s="129" t="s">
        <v>16</v>
      </c>
      <c r="AF1874" s="129" t="s">
        <v>16</v>
      </c>
      <c r="AG1874" s="129" t="s">
        <v>16</v>
      </c>
    </row>
    <row r="1875" spans="1:33">
      <c r="A1875" t="s">
        <v>16</v>
      </c>
      <c r="B1875" t="s">
        <v>16</v>
      </c>
      <c r="C1875" t="s">
        <v>16</v>
      </c>
      <c r="D1875" t="s">
        <v>16</v>
      </c>
      <c r="E1875" t="s">
        <v>16</v>
      </c>
      <c r="F1875" t="s">
        <v>16</v>
      </c>
      <c r="G1875" t="s">
        <v>16</v>
      </c>
      <c r="H1875" t="s">
        <v>16</v>
      </c>
      <c r="I1875" t="s">
        <v>16</v>
      </c>
      <c r="J1875" s="20" t="s">
        <v>42</v>
      </c>
      <c r="K1875" s="127" t="s">
        <v>16</v>
      </c>
      <c r="L1875" s="127" t="s">
        <v>16</v>
      </c>
      <c r="M1875" s="127" t="s">
        <v>16</v>
      </c>
      <c r="N1875" s="127" t="s">
        <v>16</v>
      </c>
      <c r="O1875" s="127" t="s">
        <v>16</v>
      </c>
      <c r="P1875" s="127" t="s">
        <v>16</v>
      </c>
      <c r="Q1875" s="128" t="s">
        <v>16</v>
      </c>
      <c r="R1875" s="127" t="s">
        <v>16</v>
      </c>
      <c r="S1875" s="128" t="s">
        <v>16</v>
      </c>
      <c r="T1875" s="127" t="s">
        <v>16</v>
      </c>
      <c r="U1875" s="128" t="s">
        <v>16</v>
      </c>
      <c r="V1875" s="127" t="s">
        <v>16</v>
      </c>
      <c r="W1875" s="127" t="s">
        <v>16</v>
      </c>
      <c r="X1875" s="129" t="s">
        <v>16</v>
      </c>
      <c r="Y1875" s="129" t="s">
        <v>16</v>
      </c>
      <c r="Z1875" s="127" t="s">
        <v>16</v>
      </c>
      <c r="AA1875" s="129" t="s">
        <v>16</v>
      </c>
      <c r="AB1875" s="129" t="s">
        <v>16</v>
      </c>
      <c r="AC1875" s="127" t="s">
        <v>16</v>
      </c>
      <c r="AD1875" s="129" t="s">
        <v>16</v>
      </c>
      <c r="AE1875" s="129" t="s">
        <v>16</v>
      </c>
      <c r="AF1875" s="129" t="s">
        <v>16</v>
      </c>
      <c r="AG1875" s="129" t="s">
        <v>16</v>
      </c>
    </row>
    <row r="1876" spans="1:33">
      <c r="A1876" t="s">
        <v>16</v>
      </c>
      <c r="B1876" t="s">
        <v>16</v>
      </c>
      <c r="C1876" t="s">
        <v>16</v>
      </c>
      <c r="D1876" t="s">
        <v>16</v>
      </c>
      <c r="E1876" t="s">
        <v>16</v>
      </c>
      <c r="F1876" t="s">
        <v>16</v>
      </c>
      <c r="G1876" t="s">
        <v>16</v>
      </c>
      <c r="H1876" t="s">
        <v>16</v>
      </c>
      <c r="I1876" t="s">
        <v>16</v>
      </c>
      <c r="J1876" s="20" t="s">
        <v>42</v>
      </c>
      <c r="K1876" s="127" t="s">
        <v>16</v>
      </c>
      <c r="L1876" s="127" t="s">
        <v>16</v>
      </c>
      <c r="M1876" s="127" t="s">
        <v>16</v>
      </c>
      <c r="N1876" s="127" t="s">
        <v>16</v>
      </c>
      <c r="O1876" s="127" t="s">
        <v>16</v>
      </c>
      <c r="P1876" s="127" t="s">
        <v>16</v>
      </c>
      <c r="Q1876" s="128" t="s">
        <v>16</v>
      </c>
      <c r="R1876" s="127" t="s">
        <v>16</v>
      </c>
      <c r="S1876" s="128" t="s">
        <v>16</v>
      </c>
      <c r="T1876" s="127" t="s">
        <v>16</v>
      </c>
      <c r="U1876" s="128" t="s">
        <v>16</v>
      </c>
      <c r="V1876" s="127" t="s">
        <v>16</v>
      </c>
      <c r="W1876" s="127" t="s">
        <v>16</v>
      </c>
      <c r="X1876" s="129" t="s">
        <v>16</v>
      </c>
      <c r="Y1876" s="129" t="s">
        <v>16</v>
      </c>
      <c r="Z1876" s="127" t="s">
        <v>16</v>
      </c>
      <c r="AA1876" s="129" t="s">
        <v>16</v>
      </c>
      <c r="AB1876" s="129" t="s">
        <v>16</v>
      </c>
      <c r="AC1876" s="127" t="s">
        <v>16</v>
      </c>
      <c r="AD1876" s="129" t="s">
        <v>16</v>
      </c>
      <c r="AE1876" s="129" t="s">
        <v>16</v>
      </c>
      <c r="AF1876" s="129" t="s">
        <v>16</v>
      </c>
      <c r="AG1876" s="129" t="s">
        <v>16</v>
      </c>
    </row>
    <row r="1877" spans="1:33">
      <c r="A1877" t="s">
        <v>16</v>
      </c>
      <c r="B1877" t="s">
        <v>16</v>
      </c>
      <c r="C1877" t="s">
        <v>16</v>
      </c>
      <c r="D1877" t="s">
        <v>16</v>
      </c>
      <c r="E1877" t="s">
        <v>16</v>
      </c>
      <c r="F1877" t="s">
        <v>16</v>
      </c>
      <c r="G1877" t="s">
        <v>16</v>
      </c>
      <c r="H1877" t="s">
        <v>16</v>
      </c>
      <c r="I1877" t="s">
        <v>16</v>
      </c>
      <c r="J1877" s="20" t="s">
        <v>42</v>
      </c>
      <c r="K1877" s="127" t="s">
        <v>16</v>
      </c>
      <c r="L1877" s="127" t="s">
        <v>16</v>
      </c>
      <c r="M1877" s="127" t="s">
        <v>16</v>
      </c>
      <c r="N1877" s="127" t="s">
        <v>16</v>
      </c>
      <c r="O1877" s="127" t="s">
        <v>16</v>
      </c>
      <c r="P1877" s="127" t="s">
        <v>16</v>
      </c>
      <c r="Q1877" s="128" t="s">
        <v>16</v>
      </c>
      <c r="R1877" s="127" t="s">
        <v>16</v>
      </c>
      <c r="S1877" s="128" t="s">
        <v>16</v>
      </c>
      <c r="T1877" s="127" t="s">
        <v>16</v>
      </c>
      <c r="U1877" s="128" t="s">
        <v>16</v>
      </c>
      <c r="V1877" s="127" t="s">
        <v>16</v>
      </c>
      <c r="W1877" s="127" t="s">
        <v>16</v>
      </c>
      <c r="X1877" s="129" t="s">
        <v>16</v>
      </c>
      <c r="Y1877" s="129" t="s">
        <v>16</v>
      </c>
      <c r="Z1877" s="127" t="s">
        <v>16</v>
      </c>
      <c r="AA1877" s="129" t="s">
        <v>16</v>
      </c>
      <c r="AB1877" s="129" t="s">
        <v>16</v>
      </c>
      <c r="AC1877" s="127" t="s">
        <v>16</v>
      </c>
      <c r="AD1877" s="129" t="s">
        <v>16</v>
      </c>
      <c r="AE1877" s="129" t="s">
        <v>16</v>
      </c>
      <c r="AF1877" s="129" t="s">
        <v>16</v>
      </c>
      <c r="AG1877" s="129" t="s">
        <v>16</v>
      </c>
    </row>
    <row r="1878" spans="1:33">
      <c r="A1878" t="s">
        <v>16</v>
      </c>
      <c r="B1878" t="s">
        <v>16</v>
      </c>
      <c r="C1878" t="s">
        <v>16</v>
      </c>
      <c r="D1878" t="s">
        <v>16</v>
      </c>
      <c r="E1878" t="s">
        <v>16</v>
      </c>
      <c r="F1878" t="s">
        <v>16</v>
      </c>
      <c r="G1878" t="s">
        <v>16</v>
      </c>
      <c r="H1878" t="s">
        <v>16</v>
      </c>
      <c r="I1878" t="s">
        <v>16</v>
      </c>
      <c r="J1878" s="20" t="s">
        <v>42</v>
      </c>
      <c r="K1878" s="127" t="s">
        <v>16</v>
      </c>
      <c r="L1878" s="127" t="s">
        <v>16</v>
      </c>
      <c r="M1878" s="127" t="s">
        <v>16</v>
      </c>
      <c r="N1878" s="127" t="s">
        <v>16</v>
      </c>
      <c r="O1878" s="127" t="s">
        <v>16</v>
      </c>
      <c r="P1878" s="127" t="s">
        <v>16</v>
      </c>
      <c r="Q1878" s="128" t="s">
        <v>16</v>
      </c>
      <c r="R1878" s="127" t="s">
        <v>16</v>
      </c>
      <c r="S1878" s="128" t="s">
        <v>16</v>
      </c>
      <c r="T1878" s="127" t="s">
        <v>16</v>
      </c>
      <c r="U1878" s="128" t="s">
        <v>16</v>
      </c>
      <c r="V1878" s="127" t="s">
        <v>16</v>
      </c>
      <c r="W1878" s="127" t="s">
        <v>16</v>
      </c>
      <c r="X1878" s="129" t="s">
        <v>16</v>
      </c>
      <c r="Y1878" s="129" t="s">
        <v>16</v>
      </c>
      <c r="Z1878" s="127" t="s">
        <v>16</v>
      </c>
      <c r="AA1878" s="129" t="s">
        <v>16</v>
      </c>
      <c r="AB1878" s="129" t="s">
        <v>16</v>
      </c>
      <c r="AC1878" s="127" t="s">
        <v>16</v>
      </c>
      <c r="AD1878" s="129" t="s">
        <v>16</v>
      </c>
      <c r="AE1878" s="129" t="s">
        <v>16</v>
      </c>
      <c r="AF1878" s="129" t="s">
        <v>16</v>
      </c>
      <c r="AG1878" s="129" t="s">
        <v>16</v>
      </c>
    </row>
    <row r="1879" spans="1:33">
      <c r="A1879" t="s">
        <v>16</v>
      </c>
      <c r="B1879" t="s">
        <v>16</v>
      </c>
      <c r="C1879" t="s">
        <v>16</v>
      </c>
      <c r="D1879" t="s">
        <v>16</v>
      </c>
      <c r="E1879" t="s">
        <v>16</v>
      </c>
      <c r="F1879" t="s">
        <v>16</v>
      </c>
      <c r="G1879" t="s">
        <v>16</v>
      </c>
      <c r="H1879" t="s">
        <v>16</v>
      </c>
      <c r="I1879" t="s">
        <v>16</v>
      </c>
      <c r="J1879" s="20" t="s">
        <v>42</v>
      </c>
      <c r="K1879" s="127" t="s">
        <v>16</v>
      </c>
      <c r="L1879" s="127" t="s">
        <v>16</v>
      </c>
      <c r="M1879" s="127" t="s">
        <v>16</v>
      </c>
      <c r="N1879" s="127" t="s">
        <v>16</v>
      </c>
      <c r="O1879" s="127" t="s">
        <v>16</v>
      </c>
      <c r="P1879" s="127" t="s">
        <v>16</v>
      </c>
      <c r="Q1879" s="128" t="s">
        <v>16</v>
      </c>
      <c r="R1879" s="127" t="s">
        <v>16</v>
      </c>
      <c r="S1879" s="128" t="s">
        <v>16</v>
      </c>
      <c r="T1879" s="127" t="s">
        <v>16</v>
      </c>
      <c r="U1879" s="128" t="s">
        <v>16</v>
      </c>
      <c r="V1879" s="127" t="s">
        <v>16</v>
      </c>
      <c r="W1879" s="127" t="s">
        <v>16</v>
      </c>
      <c r="X1879" s="129" t="s">
        <v>16</v>
      </c>
      <c r="Y1879" s="129" t="s">
        <v>16</v>
      </c>
      <c r="Z1879" s="127" t="s">
        <v>16</v>
      </c>
      <c r="AA1879" s="129" t="s">
        <v>16</v>
      </c>
      <c r="AB1879" s="129" t="s">
        <v>16</v>
      </c>
      <c r="AC1879" s="127" t="s">
        <v>16</v>
      </c>
      <c r="AD1879" s="129" t="s">
        <v>16</v>
      </c>
      <c r="AE1879" s="129" t="s">
        <v>16</v>
      </c>
      <c r="AF1879" s="129" t="s">
        <v>16</v>
      </c>
      <c r="AG1879" s="129" t="s">
        <v>16</v>
      </c>
    </row>
    <row r="1880" spans="1:33">
      <c r="A1880" t="s">
        <v>16</v>
      </c>
      <c r="B1880" t="s">
        <v>16</v>
      </c>
      <c r="C1880" t="s">
        <v>16</v>
      </c>
      <c r="D1880" t="s">
        <v>16</v>
      </c>
      <c r="E1880" t="s">
        <v>16</v>
      </c>
      <c r="F1880" t="s">
        <v>16</v>
      </c>
      <c r="G1880" t="s">
        <v>16</v>
      </c>
      <c r="H1880" t="s">
        <v>16</v>
      </c>
      <c r="I1880" t="s">
        <v>16</v>
      </c>
      <c r="J1880" s="20" t="s">
        <v>42</v>
      </c>
      <c r="K1880" s="127" t="s">
        <v>16</v>
      </c>
      <c r="L1880" s="127" t="s">
        <v>16</v>
      </c>
      <c r="M1880" s="127" t="s">
        <v>16</v>
      </c>
      <c r="N1880" s="127" t="s">
        <v>16</v>
      </c>
      <c r="O1880" s="127" t="s">
        <v>16</v>
      </c>
      <c r="P1880" s="127" t="s">
        <v>16</v>
      </c>
      <c r="Q1880" s="128" t="s">
        <v>16</v>
      </c>
      <c r="R1880" s="127" t="s">
        <v>16</v>
      </c>
      <c r="S1880" s="128" t="s">
        <v>16</v>
      </c>
      <c r="T1880" s="127" t="s">
        <v>16</v>
      </c>
      <c r="U1880" s="128" t="s">
        <v>16</v>
      </c>
      <c r="V1880" s="127" t="s">
        <v>16</v>
      </c>
      <c r="W1880" s="127" t="s">
        <v>16</v>
      </c>
      <c r="X1880" s="129" t="s">
        <v>16</v>
      </c>
      <c r="Y1880" s="129" t="s">
        <v>16</v>
      </c>
      <c r="Z1880" s="127" t="s">
        <v>16</v>
      </c>
      <c r="AA1880" s="129" t="s">
        <v>16</v>
      </c>
      <c r="AB1880" s="129" t="s">
        <v>16</v>
      </c>
      <c r="AC1880" s="127" t="s">
        <v>16</v>
      </c>
      <c r="AD1880" s="129" t="s">
        <v>16</v>
      </c>
      <c r="AE1880" s="129" t="s">
        <v>16</v>
      </c>
      <c r="AF1880" s="129" t="s">
        <v>16</v>
      </c>
      <c r="AG1880" s="129" t="s">
        <v>16</v>
      </c>
    </row>
    <row r="1881" spans="1:33">
      <c r="A1881" t="s">
        <v>16</v>
      </c>
      <c r="B1881" t="s">
        <v>16</v>
      </c>
      <c r="C1881" t="s">
        <v>16</v>
      </c>
      <c r="D1881" t="s">
        <v>16</v>
      </c>
      <c r="E1881" t="s">
        <v>16</v>
      </c>
      <c r="F1881" t="s">
        <v>16</v>
      </c>
      <c r="G1881" t="s">
        <v>16</v>
      </c>
      <c r="H1881" t="s">
        <v>16</v>
      </c>
      <c r="I1881" t="s">
        <v>16</v>
      </c>
      <c r="J1881" s="20" t="s">
        <v>42</v>
      </c>
      <c r="K1881" s="127" t="s">
        <v>16</v>
      </c>
      <c r="L1881" s="127" t="s">
        <v>16</v>
      </c>
      <c r="M1881" s="127" t="s">
        <v>16</v>
      </c>
      <c r="N1881" s="127" t="s">
        <v>16</v>
      </c>
      <c r="O1881" s="127" t="s">
        <v>16</v>
      </c>
      <c r="P1881" s="127" t="s">
        <v>16</v>
      </c>
      <c r="Q1881" s="128" t="s">
        <v>16</v>
      </c>
      <c r="R1881" s="127" t="s">
        <v>16</v>
      </c>
      <c r="S1881" s="128" t="s">
        <v>16</v>
      </c>
      <c r="T1881" s="127" t="s">
        <v>16</v>
      </c>
      <c r="U1881" s="128" t="s">
        <v>16</v>
      </c>
      <c r="V1881" s="127" t="s">
        <v>16</v>
      </c>
      <c r="W1881" s="127" t="s">
        <v>16</v>
      </c>
      <c r="X1881" s="129" t="s">
        <v>16</v>
      </c>
      <c r="Y1881" s="129" t="s">
        <v>16</v>
      </c>
      <c r="Z1881" s="127" t="s">
        <v>16</v>
      </c>
      <c r="AA1881" s="129" t="s">
        <v>16</v>
      </c>
      <c r="AB1881" s="129" t="s">
        <v>16</v>
      </c>
      <c r="AC1881" s="127" t="s">
        <v>16</v>
      </c>
      <c r="AD1881" s="129" t="s">
        <v>16</v>
      </c>
      <c r="AE1881" s="129" t="s">
        <v>16</v>
      </c>
      <c r="AF1881" s="129" t="s">
        <v>16</v>
      </c>
      <c r="AG1881" s="129" t="s">
        <v>16</v>
      </c>
    </row>
    <row r="1882" spans="1:33">
      <c r="A1882" t="s">
        <v>16</v>
      </c>
      <c r="B1882" t="s">
        <v>16</v>
      </c>
      <c r="C1882" t="s">
        <v>16</v>
      </c>
      <c r="D1882" t="s">
        <v>16</v>
      </c>
      <c r="E1882" t="s">
        <v>16</v>
      </c>
      <c r="F1882" t="s">
        <v>16</v>
      </c>
      <c r="G1882" t="s">
        <v>16</v>
      </c>
      <c r="H1882" t="s">
        <v>16</v>
      </c>
      <c r="I1882" t="s">
        <v>16</v>
      </c>
      <c r="J1882" s="20" t="s">
        <v>42</v>
      </c>
      <c r="K1882" s="127" t="s">
        <v>16</v>
      </c>
      <c r="L1882" s="127" t="s">
        <v>16</v>
      </c>
      <c r="M1882" s="127" t="s">
        <v>16</v>
      </c>
      <c r="N1882" s="127" t="s">
        <v>16</v>
      </c>
      <c r="O1882" s="127" t="s">
        <v>16</v>
      </c>
      <c r="P1882" s="127" t="s">
        <v>16</v>
      </c>
      <c r="Q1882" s="128" t="s">
        <v>16</v>
      </c>
      <c r="R1882" s="127" t="s">
        <v>16</v>
      </c>
      <c r="S1882" s="128" t="s">
        <v>16</v>
      </c>
      <c r="T1882" s="127" t="s">
        <v>16</v>
      </c>
      <c r="U1882" s="128" t="s">
        <v>16</v>
      </c>
      <c r="V1882" s="127" t="s">
        <v>16</v>
      </c>
      <c r="W1882" s="127" t="s">
        <v>16</v>
      </c>
      <c r="X1882" s="129" t="s">
        <v>16</v>
      </c>
      <c r="Y1882" s="129" t="s">
        <v>16</v>
      </c>
      <c r="Z1882" s="127" t="s">
        <v>16</v>
      </c>
      <c r="AA1882" s="129" t="s">
        <v>16</v>
      </c>
      <c r="AB1882" s="129" t="s">
        <v>16</v>
      </c>
      <c r="AC1882" s="127" t="s">
        <v>16</v>
      </c>
      <c r="AD1882" s="129" t="s">
        <v>16</v>
      </c>
      <c r="AE1882" s="129" t="s">
        <v>16</v>
      </c>
      <c r="AF1882" s="129" t="s">
        <v>16</v>
      </c>
      <c r="AG1882" s="129" t="s">
        <v>16</v>
      </c>
    </row>
    <row r="1883" spans="1:33">
      <c r="A1883" t="s">
        <v>16</v>
      </c>
      <c r="B1883" t="s">
        <v>16</v>
      </c>
      <c r="C1883" t="s">
        <v>16</v>
      </c>
      <c r="D1883" t="s">
        <v>16</v>
      </c>
      <c r="E1883" t="s">
        <v>16</v>
      </c>
      <c r="F1883" t="s">
        <v>16</v>
      </c>
      <c r="G1883" t="s">
        <v>16</v>
      </c>
      <c r="H1883" t="s">
        <v>16</v>
      </c>
      <c r="I1883" t="s">
        <v>16</v>
      </c>
      <c r="J1883" s="20" t="s">
        <v>42</v>
      </c>
      <c r="K1883" s="127" t="s">
        <v>16</v>
      </c>
      <c r="L1883" s="127" t="s">
        <v>16</v>
      </c>
      <c r="M1883" s="127" t="s">
        <v>16</v>
      </c>
      <c r="N1883" s="127" t="s">
        <v>16</v>
      </c>
      <c r="O1883" s="127" t="s">
        <v>16</v>
      </c>
      <c r="P1883" s="127" t="s">
        <v>16</v>
      </c>
      <c r="Q1883" s="128" t="s">
        <v>16</v>
      </c>
      <c r="R1883" s="127" t="s">
        <v>16</v>
      </c>
      <c r="S1883" s="128" t="s">
        <v>16</v>
      </c>
      <c r="T1883" s="127" t="s">
        <v>16</v>
      </c>
      <c r="U1883" s="128" t="s">
        <v>16</v>
      </c>
      <c r="V1883" s="127" t="s">
        <v>16</v>
      </c>
      <c r="W1883" s="127" t="s">
        <v>16</v>
      </c>
      <c r="X1883" s="129" t="s">
        <v>16</v>
      </c>
      <c r="Y1883" s="129" t="s">
        <v>16</v>
      </c>
      <c r="Z1883" s="127" t="s">
        <v>16</v>
      </c>
      <c r="AA1883" s="129" t="s">
        <v>16</v>
      </c>
      <c r="AB1883" s="129" t="s">
        <v>16</v>
      </c>
      <c r="AC1883" s="127" t="s">
        <v>16</v>
      </c>
      <c r="AD1883" s="129" t="s">
        <v>16</v>
      </c>
      <c r="AE1883" s="129" t="s">
        <v>16</v>
      </c>
      <c r="AF1883" s="129" t="s">
        <v>16</v>
      </c>
      <c r="AG1883" s="129" t="s">
        <v>16</v>
      </c>
    </row>
    <row r="1884" spans="1:33">
      <c r="A1884" t="s">
        <v>16</v>
      </c>
      <c r="B1884" t="s">
        <v>16</v>
      </c>
      <c r="C1884" t="s">
        <v>16</v>
      </c>
      <c r="D1884" t="s">
        <v>16</v>
      </c>
      <c r="E1884" t="s">
        <v>16</v>
      </c>
      <c r="F1884" t="s">
        <v>16</v>
      </c>
      <c r="G1884" t="s">
        <v>16</v>
      </c>
      <c r="H1884" t="s">
        <v>16</v>
      </c>
      <c r="I1884" t="s">
        <v>16</v>
      </c>
      <c r="J1884" s="20" t="s">
        <v>42</v>
      </c>
      <c r="K1884" s="127" t="s">
        <v>16</v>
      </c>
      <c r="L1884" s="127" t="s">
        <v>16</v>
      </c>
      <c r="M1884" s="127" t="s">
        <v>16</v>
      </c>
      <c r="N1884" s="127" t="s">
        <v>16</v>
      </c>
      <c r="O1884" s="127" t="s">
        <v>16</v>
      </c>
      <c r="P1884" s="127" t="s">
        <v>16</v>
      </c>
      <c r="Q1884" s="128" t="s">
        <v>16</v>
      </c>
      <c r="R1884" s="127" t="s">
        <v>16</v>
      </c>
      <c r="S1884" s="128" t="s">
        <v>16</v>
      </c>
      <c r="T1884" s="127" t="s">
        <v>16</v>
      </c>
      <c r="U1884" s="128" t="s">
        <v>16</v>
      </c>
      <c r="V1884" s="127" t="s">
        <v>16</v>
      </c>
      <c r="W1884" s="127" t="s">
        <v>16</v>
      </c>
      <c r="X1884" s="129" t="s">
        <v>16</v>
      </c>
      <c r="Y1884" s="129" t="s">
        <v>16</v>
      </c>
      <c r="Z1884" s="127" t="s">
        <v>16</v>
      </c>
      <c r="AA1884" s="129" t="s">
        <v>16</v>
      </c>
      <c r="AB1884" s="129" t="s">
        <v>16</v>
      </c>
      <c r="AC1884" s="127" t="s">
        <v>16</v>
      </c>
      <c r="AD1884" s="129" t="s">
        <v>16</v>
      </c>
      <c r="AE1884" s="129" t="s">
        <v>16</v>
      </c>
      <c r="AF1884" s="129" t="s">
        <v>16</v>
      </c>
      <c r="AG1884" s="129" t="s">
        <v>16</v>
      </c>
    </row>
    <row r="1885" spans="1:33">
      <c r="A1885" t="s">
        <v>16</v>
      </c>
      <c r="B1885" t="s">
        <v>16</v>
      </c>
      <c r="C1885" t="s">
        <v>16</v>
      </c>
      <c r="D1885" t="s">
        <v>16</v>
      </c>
      <c r="E1885" t="s">
        <v>16</v>
      </c>
      <c r="F1885" t="s">
        <v>16</v>
      </c>
      <c r="G1885" t="s">
        <v>16</v>
      </c>
      <c r="H1885" t="s">
        <v>16</v>
      </c>
      <c r="I1885" t="s">
        <v>16</v>
      </c>
      <c r="J1885" s="20" t="s">
        <v>42</v>
      </c>
      <c r="K1885" s="127" t="s">
        <v>16</v>
      </c>
      <c r="L1885" s="127" t="s">
        <v>16</v>
      </c>
      <c r="M1885" s="127" t="s">
        <v>16</v>
      </c>
      <c r="N1885" s="127" t="s">
        <v>16</v>
      </c>
      <c r="O1885" s="127" t="s">
        <v>16</v>
      </c>
      <c r="P1885" s="127" t="s">
        <v>16</v>
      </c>
      <c r="Q1885" s="128" t="s">
        <v>16</v>
      </c>
      <c r="R1885" s="127" t="s">
        <v>16</v>
      </c>
      <c r="S1885" s="128" t="s">
        <v>16</v>
      </c>
      <c r="T1885" s="127" t="s">
        <v>16</v>
      </c>
      <c r="U1885" s="128" t="s">
        <v>16</v>
      </c>
      <c r="V1885" s="127" t="s">
        <v>16</v>
      </c>
      <c r="W1885" s="127" t="s">
        <v>16</v>
      </c>
      <c r="X1885" s="129" t="s">
        <v>16</v>
      </c>
      <c r="Y1885" s="129" t="s">
        <v>16</v>
      </c>
      <c r="Z1885" s="127" t="s">
        <v>16</v>
      </c>
      <c r="AA1885" s="129" t="s">
        <v>16</v>
      </c>
      <c r="AB1885" s="129" t="s">
        <v>16</v>
      </c>
      <c r="AC1885" s="127" t="s">
        <v>16</v>
      </c>
      <c r="AD1885" s="129" t="s">
        <v>16</v>
      </c>
      <c r="AE1885" s="129" t="s">
        <v>16</v>
      </c>
      <c r="AF1885" s="129" t="s">
        <v>16</v>
      </c>
      <c r="AG1885" s="129" t="s">
        <v>16</v>
      </c>
    </row>
    <row r="1886" spans="1:33">
      <c r="A1886" t="s">
        <v>16</v>
      </c>
      <c r="B1886" t="s">
        <v>16</v>
      </c>
      <c r="C1886" t="s">
        <v>16</v>
      </c>
      <c r="D1886" t="s">
        <v>16</v>
      </c>
      <c r="E1886" t="s">
        <v>16</v>
      </c>
      <c r="F1886" t="s">
        <v>16</v>
      </c>
      <c r="G1886" t="s">
        <v>16</v>
      </c>
      <c r="H1886" t="s">
        <v>16</v>
      </c>
      <c r="I1886" t="s">
        <v>16</v>
      </c>
      <c r="J1886" s="20" t="s">
        <v>42</v>
      </c>
      <c r="K1886" s="127" t="s">
        <v>16</v>
      </c>
      <c r="L1886" s="127" t="s">
        <v>16</v>
      </c>
      <c r="M1886" s="127" t="s">
        <v>16</v>
      </c>
      <c r="N1886" s="127" t="s">
        <v>16</v>
      </c>
      <c r="O1886" s="127" t="s">
        <v>16</v>
      </c>
      <c r="P1886" s="127" t="s">
        <v>16</v>
      </c>
      <c r="Q1886" s="128" t="s">
        <v>16</v>
      </c>
      <c r="R1886" s="127" t="s">
        <v>16</v>
      </c>
      <c r="S1886" s="128" t="s">
        <v>16</v>
      </c>
      <c r="T1886" s="127" t="s">
        <v>16</v>
      </c>
      <c r="U1886" s="128" t="s">
        <v>16</v>
      </c>
      <c r="V1886" s="127" t="s">
        <v>16</v>
      </c>
      <c r="W1886" s="127" t="s">
        <v>16</v>
      </c>
      <c r="X1886" s="129" t="s">
        <v>16</v>
      </c>
      <c r="Y1886" s="129" t="s">
        <v>16</v>
      </c>
      <c r="Z1886" s="127" t="s">
        <v>16</v>
      </c>
      <c r="AA1886" s="129" t="s">
        <v>16</v>
      </c>
      <c r="AB1886" s="129" t="s">
        <v>16</v>
      </c>
      <c r="AC1886" s="127" t="s">
        <v>16</v>
      </c>
      <c r="AD1886" s="129" t="s">
        <v>16</v>
      </c>
      <c r="AE1886" s="129" t="s">
        <v>16</v>
      </c>
      <c r="AF1886" s="129" t="s">
        <v>16</v>
      </c>
      <c r="AG1886" s="129" t="s">
        <v>16</v>
      </c>
    </row>
    <row r="1887" spans="1:33">
      <c r="A1887" t="s">
        <v>16</v>
      </c>
      <c r="B1887" t="s">
        <v>16</v>
      </c>
      <c r="C1887" t="s">
        <v>16</v>
      </c>
      <c r="D1887" t="s">
        <v>16</v>
      </c>
      <c r="E1887" t="s">
        <v>16</v>
      </c>
      <c r="F1887" t="s">
        <v>16</v>
      </c>
      <c r="G1887" t="s">
        <v>16</v>
      </c>
      <c r="H1887" t="s">
        <v>16</v>
      </c>
      <c r="I1887" t="s">
        <v>16</v>
      </c>
      <c r="J1887" s="20" t="s">
        <v>42</v>
      </c>
      <c r="K1887" s="127" t="s">
        <v>16</v>
      </c>
      <c r="L1887" s="127" t="s">
        <v>16</v>
      </c>
      <c r="M1887" s="127" t="s">
        <v>16</v>
      </c>
      <c r="N1887" s="127" t="s">
        <v>16</v>
      </c>
      <c r="O1887" s="127" t="s">
        <v>16</v>
      </c>
      <c r="P1887" s="127" t="s">
        <v>16</v>
      </c>
      <c r="Q1887" s="128" t="s">
        <v>16</v>
      </c>
      <c r="R1887" s="127" t="s">
        <v>16</v>
      </c>
      <c r="S1887" s="128" t="s">
        <v>16</v>
      </c>
      <c r="T1887" s="127" t="s">
        <v>16</v>
      </c>
      <c r="U1887" s="128" t="s">
        <v>16</v>
      </c>
      <c r="V1887" s="127" t="s">
        <v>16</v>
      </c>
      <c r="W1887" s="127" t="s">
        <v>16</v>
      </c>
      <c r="X1887" s="129" t="s">
        <v>16</v>
      </c>
      <c r="Y1887" s="129" t="s">
        <v>16</v>
      </c>
      <c r="Z1887" s="127" t="s">
        <v>16</v>
      </c>
      <c r="AA1887" s="129" t="s">
        <v>16</v>
      </c>
      <c r="AB1887" s="129" t="s">
        <v>16</v>
      </c>
      <c r="AC1887" s="127" t="s">
        <v>16</v>
      </c>
      <c r="AD1887" s="129" t="s">
        <v>16</v>
      </c>
      <c r="AE1887" s="129" t="s">
        <v>16</v>
      </c>
      <c r="AF1887" s="129" t="s">
        <v>16</v>
      </c>
      <c r="AG1887" s="129" t="s">
        <v>16</v>
      </c>
    </row>
    <row r="1888" spans="1:33">
      <c r="A1888" t="s">
        <v>16</v>
      </c>
      <c r="B1888" t="s">
        <v>16</v>
      </c>
      <c r="C1888" t="s">
        <v>16</v>
      </c>
      <c r="D1888" t="s">
        <v>16</v>
      </c>
      <c r="E1888" t="s">
        <v>16</v>
      </c>
      <c r="F1888" t="s">
        <v>16</v>
      </c>
      <c r="G1888" t="s">
        <v>16</v>
      </c>
      <c r="H1888" t="s">
        <v>16</v>
      </c>
      <c r="I1888" t="s">
        <v>16</v>
      </c>
      <c r="J1888" s="20" t="s">
        <v>42</v>
      </c>
      <c r="K1888" s="127" t="s">
        <v>16</v>
      </c>
      <c r="L1888" s="127" t="s">
        <v>16</v>
      </c>
      <c r="M1888" s="127" t="s">
        <v>16</v>
      </c>
      <c r="N1888" s="127" t="s">
        <v>16</v>
      </c>
      <c r="O1888" s="127" t="s">
        <v>16</v>
      </c>
      <c r="P1888" s="127" t="s">
        <v>16</v>
      </c>
      <c r="Q1888" s="128" t="s">
        <v>16</v>
      </c>
      <c r="R1888" s="127" t="s">
        <v>16</v>
      </c>
      <c r="S1888" s="128" t="s">
        <v>16</v>
      </c>
      <c r="T1888" s="127" t="s">
        <v>16</v>
      </c>
      <c r="U1888" s="128" t="s">
        <v>16</v>
      </c>
      <c r="V1888" s="127" t="s">
        <v>16</v>
      </c>
      <c r="W1888" s="127" t="s">
        <v>16</v>
      </c>
      <c r="X1888" s="129" t="s">
        <v>16</v>
      </c>
      <c r="Y1888" s="129" t="s">
        <v>16</v>
      </c>
      <c r="Z1888" s="127" t="s">
        <v>16</v>
      </c>
      <c r="AA1888" s="129" t="s">
        <v>16</v>
      </c>
      <c r="AB1888" s="129" t="s">
        <v>16</v>
      </c>
      <c r="AC1888" s="127" t="s">
        <v>16</v>
      </c>
      <c r="AD1888" s="129" t="s">
        <v>16</v>
      </c>
      <c r="AE1888" s="129" t="s">
        <v>16</v>
      </c>
      <c r="AF1888" s="129" t="s">
        <v>16</v>
      </c>
      <c r="AG1888" s="129" t="s">
        <v>16</v>
      </c>
    </row>
    <row r="1889" spans="1:33">
      <c r="A1889" t="s">
        <v>16</v>
      </c>
      <c r="B1889" t="s">
        <v>16</v>
      </c>
      <c r="C1889" t="s">
        <v>16</v>
      </c>
      <c r="D1889" t="s">
        <v>16</v>
      </c>
      <c r="E1889" t="s">
        <v>16</v>
      </c>
      <c r="F1889" t="s">
        <v>16</v>
      </c>
      <c r="G1889" t="s">
        <v>16</v>
      </c>
      <c r="H1889" t="s">
        <v>16</v>
      </c>
      <c r="I1889" t="s">
        <v>16</v>
      </c>
      <c r="J1889" s="20" t="s">
        <v>42</v>
      </c>
      <c r="K1889" s="127" t="s">
        <v>16</v>
      </c>
      <c r="L1889" s="127" t="s">
        <v>16</v>
      </c>
      <c r="M1889" s="127" t="s">
        <v>16</v>
      </c>
      <c r="N1889" s="127" t="s">
        <v>16</v>
      </c>
      <c r="O1889" s="127" t="s">
        <v>16</v>
      </c>
      <c r="P1889" s="127" t="s">
        <v>16</v>
      </c>
      <c r="Q1889" s="128" t="s">
        <v>16</v>
      </c>
      <c r="R1889" s="127" t="s">
        <v>16</v>
      </c>
      <c r="S1889" s="128" t="s">
        <v>16</v>
      </c>
      <c r="T1889" s="127" t="s">
        <v>16</v>
      </c>
      <c r="U1889" s="128" t="s">
        <v>16</v>
      </c>
      <c r="V1889" s="127" t="s">
        <v>16</v>
      </c>
      <c r="W1889" s="127" t="s">
        <v>16</v>
      </c>
      <c r="X1889" s="129" t="s">
        <v>16</v>
      </c>
      <c r="Y1889" s="129" t="s">
        <v>16</v>
      </c>
      <c r="Z1889" s="127" t="s">
        <v>16</v>
      </c>
      <c r="AA1889" s="129" t="s">
        <v>16</v>
      </c>
      <c r="AB1889" s="129" t="s">
        <v>16</v>
      </c>
      <c r="AC1889" s="127" t="s">
        <v>16</v>
      </c>
      <c r="AD1889" s="129" t="s">
        <v>16</v>
      </c>
      <c r="AE1889" s="129" t="s">
        <v>16</v>
      </c>
      <c r="AF1889" s="129" t="s">
        <v>16</v>
      </c>
      <c r="AG1889" s="129" t="s">
        <v>16</v>
      </c>
    </row>
    <row r="1890" spans="1:33">
      <c r="A1890" t="s">
        <v>16</v>
      </c>
      <c r="B1890" t="s">
        <v>16</v>
      </c>
      <c r="C1890" t="s">
        <v>16</v>
      </c>
      <c r="D1890" t="s">
        <v>16</v>
      </c>
      <c r="E1890" t="s">
        <v>16</v>
      </c>
      <c r="F1890" t="s">
        <v>16</v>
      </c>
      <c r="G1890" t="s">
        <v>16</v>
      </c>
      <c r="H1890" t="s">
        <v>16</v>
      </c>
      <c r="I1890" t="s">
        <v>16</v>
      </c>
      <c r="J1890" s="20" t="s">
        <v>42</v>
      </c>
      <c r="K1890" s="127" t="s">
        <v>16</v>
      </c>
      <c r="L1890" s="127" t="s">
        <v>16</v>
      </c>
      <c r="M1890" s="127" t="s">
        <v>16</v>
      </c>
      <c r="N1890" s="127" t="s">
        <v>16</v>
      </c>
      <c r="O1890" s="127" t="s">
        <v>16</v>
      </c>
      <c r="P1890" s="127" t="s">
        <v>16</v>
      </c>
      <c r="Q1890" s="128" t="s">
        <v>16</v>
      </c>
      <c r="R1890" s="127" t="s">
        <v>16</v>
      </c>
      <c r="S1890" s="128" t="s">
        <v>16</v>
      </c>
      <c r="T1890" s="127" t="s">
        <v>16</v>
      </c>
      <c r="U1890" s="128" t="s">
        <v>16</v>
      </c>
      <c r="V1890" s="127" t="s">
        <v>16</v>
      </c>
      <c r="W1890" s="127" t="s">
        <v>16</v>
      </c>
      <c r="X1890" s="129" t="s">
        <v>16</v>
      </c>
      <c r="Y1890" s="129" t="s">
        <v>16</v>
      </c>
      <c r="Z1890" s="127" t="s">
        <v>16</v>
      </c>
      <c r="AA1890" s="129" t="s">
        <v>16</v>
      </c>
      <c r="AB1890" s="129" t="s">
        <v>16</v>
      </c>
      <c r="AC1890" s="127" t="s">
        <v>16</v>
      </c>
      <c r="AD1890" s="129" t="s">
        <v>16</v>
      </c>
      <c r="AE1890" s="129" t="s">
        <v>16</v>
      </c>
      <c r="AF1890" s="129" t="s">
        <v>16</v>
      </c>
      <c r="AG1890" s="129" t="s">
        <v>16</v>
      </c>
    </row>
    <row r="1891" spans="1:33">
      <c r="A1891" t="s">
        <v>16</v>
      </c>
      <c r="B1891" t="s">
        <v>16</v>
      </c>
      <c r="C1891" t="s">
        <v>16</v>
      </c>
      <c r="D1891" t="s">
        <v>16</v>
      </c>
      <c r="E1891" t="s">
        <v>16</v>
      </c>
      <c r="F1891" t="s">
        <v>16</v>
      </c>
      <c r="G1891" t="s">
        <v>16</v>
      </c>
      <c r="H1891" t="s">
        <v>16</v>
      </c>
      <c r="I1891" t="s">
        <v>16</v>
      </c>
      <c r="J1891" s="20" t="s">
        <v>42</v>
      </c>
      <c r="K1891" s="127" t="s">
        <v>16</v>
      </c>
      <c r="L1891" s="127" t="s">
        <v>16</v>
      </c>
      <c r="M1891" s="127" t="s">
        <v>16</v>
      </c>
      <c r="N1891" s="127" t="s">
        <v>16</v>
      </c>
      <c r="O1891" s="127" t="s">
        <v>16</v>
      </c>
      <c r="P1891" s="127" t="s">
        <v>16</v>
      </c>
      <c r="Q1891" s="128" t="s">
        <v>16</v>
      </c>
      <c r="R1891" s="127" t="s">
        <v>16</v>
      </c>
      <c r="S1891" s="128" t="s">
        <v>16</v>
      </c>
      <c r="T1891" s="127" t="s">
        <v>16</v>
      </c>
      <c r="U1891" s="128" t="s">
        <v>16</v>
      </c>
      <c r="V1891" s="127" t="s">
        <v>16</v>
      </c>
      <c r="W1891" s="127" t="s">
        <v>16</v>
      </c>
      <c r="X1891" s="129" t="s">
        <v>16</v>
      </c>
      <c r="Y1891" s="129" t="s">
        <v>16</v>
      </c>
      <c r="Z1891" s="127" t="s">
        <v>16</v>
      </c>
      <c r="AA1891" s="129" t="s">
        <v>16</v>
      </c>
      <c r="AB1891" s="129" t="s">
        <v>16</v>
      </c>
      <c r="AC1891" s="127" t="s">
        <v>16</v>
      </c>
      <c r="AD1891" s="129" t="s">
        <v>16</v>
      </c>
      <c r="AE1891" s="129" t="s">
        <v>16</v>
      </c>
      <c r="AF1891" s="129" t="s">
        <v>16</v>
      </c>
      <c r="AG1891" s="129" t="s">
        <v>16</v>
      </c>
    </row>
    <row r="1892" spans="1:33">
      <c r="A1892" t="s">
        <v>16</v>
      </c>
      <c r="B1892" t="s">
        <v>16</v>
      </c>
      <c r="C1892" t="s">
        <v>16</v>
      </c>
      <c r="D1892" t="s">
        <v>16</v>
      </c>
      <c r="E1892" t="s">
        <v>16</v>
      </c>
      <c r="F1892" t="s">
        <v>16</v>
      </c>
      <c r="G1892" t="s">
        <v>16</v>
      </c>
      <c r="H1892" t="s">
        <v>16</v>
      </c>
      <c r="I1892" t="s">
        <v>16</v>
      </c>
      <c r="J1892" s="20" t="s">
        <v>42</v>
      </c>
      <c r="K1892" s="127" t="s">
        <v>16</v>
      </c>
      <c r="L1892" s="127" t="s">
        <v>16</v>
      </c>
      <c r="M1892" s="127" t="s">
        <v>16</v>
      </c>
      <c r="N1892" s="127" t="s">
        <v>16</v>
      </c>
      <c r="O1892" s="127" t="s">
        <v>16</v>
      </c>
      <c r="P1892" s="127" t="s">
        <v>16</v>
      </c>
      <c r="Q1892" s="128" t="s">
        <v>16</v>
      </c>
      <c r="R1892" s="127" t="s">
        <v>16</v>
      </c>
      <c r="S1892" s="128" t="s">
        <v>16</v>
      </c>
      <c r="T1892" s="127" t="s">
        <v>16</v>
      </c>
      <c r="U1892" s="128" t="s">
        <v>16</v>
      </c>
      <c r="V1892" s="127" t="s">
        <v>16</v>
      </c>
      <c r="W1892" s="127" t="s">
        <v>16</v>
      </c>
      <c r="X1892" s="129" t="s">
        <v>16</v>
      </c>
      <c r="Y1892" s="129" t="s">
        <v>16</v>
      </c>
      <c r="Z1892" s="127" t="s">
        <v>16</v>
      </c>
      <c r="AA1892" s="129" t="s">
        <v>16</v>
      </c>
      <c r="AB1892" s="129" t="s">
        <v>16</v>
      </c>
      <c r="AC1892" s="127" t="s">
        <v>16</v>
      </c>
      <c r="AD1892" s="129" t="s">
        <v>16</v>
      </c>
      <c r="AE1892" s="129" t="s">
        <v>16</v>
      </c>
      <c r="AF1892" s="129" t="s">
        <v>16</v>
      </c>
      <c r="AG1892" s="129" t="s">
        <v>16</v>
      </c>
    </row>
    <row r="1893" spans="1:33">
      <c r="A1893" t="s">
        <v>16</v>
      </c>
      <c r="B1893" t="s">
        <v>16</v>
      </c>
      <c r="C1893" t="s">
        <v>16</v>
      </c>
      <c r="D1893" t="s">
        <v>16</v>
      </c>
      <c r="E1893" t="s">
        <v>16</v>
      </c>
      <c r="F1893" t="s">
        <v>16</v>
      </c>
      <c r="G1893" t="s">
        <v>16</v>
      </c>
      <c r="H1893" t="s">
        <v>16</v>
      </c>
      <c r="I1893" t="s">
        <v>16</v>
      </c>
      <c r="J1893" s="20" t="s">
        <v>42</v>
      </c>
      <c r="K1893" s="127" t="s">
        <v>16</v>
      </c>
      <c r="L1893" s="127" t="s">
        <v>16</v>
      </c>
      <c r="M1893" s="127" t="s">
        <v>16</v>
      </c>
      <c r="N1893" s="127" t="s">
        <v>16</v>
      </c>
      <c r="O1893" s="127" t="s">
        <v>16</v>
      </c>
      <c r="P1893" s="127" t="s">
        <v>16</v>
      </c>
      <c r="Q1893" s="128" t="s">
        <v>16</v>
      </c>
      <c r="R1893" s="127" t="s">
        <v>16</v>
      </c>
      <c r="S1893" s="128" t="s">
        <v>16</v>
      </c>
      <c r="T1893" s="127" t="s">
        <v>16</v>
      </c>
      <c r="U1893" s="128" t="s">
        <v>16</v>
      </c>
      <c r="V1893" s="127" t="s">
        <v>16</v>
      </c>
      <c r="W1893" s="127" t="s">
        <v>16</v>
      </c>
      <c r="X1893" s="129" t="s">
        <v>16</v>
      </c>
      <c r="Y1893" s="129" t="s">
        <v>16</v>
      </c>
      <c r="Z1893" s="127" t="s">
        <v>16</v>
      </c>
      <c r="AA1893" s="129" t="s">
        <v>16</v>
      </c>
      <c r="AB1893" s="129" t="s">
        <v>16</v>
      </c>
      <c r="AC1893" s="127" t="s">
        <v>16</v>
      </c>
      <c r="AD1893" s="129" t="s">
        <v>16</v>
      </c>
      <c r="AE1893" s="129" t="s">
        <v>16</v>
      </c>
      <c r="AF1893" s="129" t="s">
        <v>16</v>
      </c>
      <c r="AG1893" s="129" t="s">
        <v>16</v>
      </c>
    </row>
    <row r="1894" spans="1:33">
      <c r="A1894" t="s">
        <v>16</v>
      </c>
      <c r="B1894" t="s">
        <v>16</v>
      </c>
      <c r="C1894" t="s">
        <v>16</v>
      </c>
      <c r="D1894" t="s">
        <v>16</v>
      </c>
      <c r="E1894" t="s">
        <v>16</v>
      </c>
      <c r="F1894" t="s">
        <v>16</v>
      </c>
      <c r="G1894" t="s">
        <v>16</v>
      </c>
      <c r="H1894" t="s">
        <v>16</v>
      </c>
      <c r="I1894" t="s">
        <v>16</v>
      </c>
      <c r="J1894" s="20" t="s">
        <v>42</v>
      </c>
      <c r="K1894" s="127" t="s">
        <v>16</v>
      </c>
      <c r="L1894" s="127" t="s">
        <v>16</v>
      </c>
      <c r="M1894" s="127" t="s">
        <v>16</v>
      </c>
      <c r="N1894" s="127" t="s">
        <v>16</v>
      </c>
      <c r="O1894" s="127" t="s">
        <v>16</v>
      </c>
      <c r="P1894" s="127" t="s">
        <v>16</v>
      </c>
      <c r="Q1894" s="128" t="s">
        <v>16</v>
      </c>
      <c r="R1894" s="127" t="s">
        <v>16</v>
      </c>
      <c r="S1894" s="128" t="s">
        <v>16</v>
      </c>
      <c r="T1894" s="127" t="s">
        <v>16</v>
      </c>
      <c r="U1894" s="128" t="s">
        <v>16</v>
      </c>
      <c r="V1894" s="127" t="s">
        <v>16</v>
      </c>
      <c r="W1894" s="127" t="s">
        <v>16</v>
      </c>
      <c r="X1894" s="129" t="s">
        <v>16</v>
      </c>
      <c r="Y1894" s="129" t="s">
        <v>16</v>
      </c>
      <c r="Z1894" s="127" t="s">
        <v>16</v>
      </c>
      <c r="AA1894" s="129" t="s">
        <v>16</v>
      </c>
      <c r="AB1894" s="129" t="s">
        <v>16</v>
      </c>
      <c r="AC1894" s="127" t="s">
        <v>16</v>
      </c>
      <c r="AD1894" s="129" t="s">
        <v>16</v>
      </c>
      <c r="AE1894" s="129" t="s">
        <v>16</v>
      </c>
      <c r="AF1894" s="129" t="s">
        <v>16</v>
      </c>
      <c r="AG1894" s="129" t="s">
        <v>16</v>
      </c>
    </row>
    <row r="1895" spans="1:33">
      <c r="A1895" t="s">
        <v>16</v>
      </c>
      <c r="B1895" t="s">
        <v>16</v>
      </c>
      <c r="C1895" t="s">
        <v>16</v>
      </c>
      <c r="D1895" t="s">
        <v>16</v>
      </c>
      <c r="E1895" t="s">
        <v>16</v>
      </c>
      <c r="F1895" t="s">
        <v>16</v>
      </c>
      <c r="G1895" t="s">
        <v>16</v>
      </c>
      <c r="H1895" t="s">
        <v>16</v>
      </c>
      <c r="I1895" t="s">
        <v>16</v>
      </c>
      <c r="J1895" s="20" t="s">
        <v>42</v>
      </c>
      <c r="K1895" s="127" t="s">
        <v>16</v>
      </c>
      <c r="L1895" s="127" t="s">
        <v>16</v>
      </c>
      <c r="M1895" s="127" t="s">
        <v>16</v>
      </c>
      <c r="N1895" s="127" t="s">
        <v>16</v>
      </c>
      <c r="O1895" s="127" t="s">
        <v>16</v>
      </c>
      <c r="P1895" s="127" t="s">
        <v>16</v>
      </c>
      <c r="Q1895" s="128" t="s">
        <v>16</v>
      </c>
      <c r="R1895" s="127" t="s">
        <v>16</v>
      </c>
      <c r="S1895" s="128" t="s">
        <v>16</v>
      </c>
      <c r="T1895" s="127" t="s">
        <v>16</v>
      </c>
      <c r="U1895" s="128" t="s">
        <v>16</v>
      </c>
      <c r="V1895" s="127" t="s">
        <v>16</v>
      </c>
      <c r="W1895" s="127" t="s">
        <v>16</v>
      </c>
      <c r="X1895" s="129" t="s">
        <v>16</v>
      </c>
      <c r="Y1895" s="129" t="s">
        <v>16</v>
      </c>
      <c r="Z1895" s="127" t="s">
        <v>16</v>
      </c>
      <c r="AA1895" s="129" t="s">
        <v>16</v>
      </c>
      <c r="AB1895" s="129" t="s">
        <v>16</v>
      </c>
      <c r="AC1895" s="127" t="s">
        <v>16</v>
      </c>
      <c r="AD1895" s="129" t="s">
        <v>16</v>
      </c>
      <c r="AE1895" s="129" t="s">
        <v>16</v>
      </c>
      <c r="AF1895" s="129" t="s">
        <v>16</v>
      </c>
      <c r="AG1895" s="129" t="s">
        <v>16</v>
      </c>
    </row>
    <row r="1896" spans="1:33">
      <c r="A1896" t="s">
        <v>16</v>
      </c>
      <c r="B1896" t="s">
        <v>16</v>
      </c>
      <c r="C1896" t="s">
        <v>16</v>
      </c>
      <c r="D1896" t="s">
        <v>16</v>
      </c>
      <c r="E1896" t="s">
        <v>16</v>
      </c>
      <c r="F1896" t="s">
        <v>16</v>
      </c>
      <c r="G1896" t="s">
        <v>16</v>
      </c>
      <c r="H1896" t="s">
        <v>16</v>
      </c>
      <c r="I1896" t="s">
        <v>16</v>
      </c>
      <c r="J1896" s="20" t="s">
        <v>42</v>
      </c>
      <c r="K1896" s="127" t="s">
        <v>16</v>
      </c>
      <c r="L1896" s="127" t="s">
        <v>16</v>
      </c>
      <c r="M1896" s="127" t="s">
        <v>16</v>
      </c>
      <c r="N1896" s="127" t="s">
        <v>16</v>
      </c>
      <c r="O1896" s="127" t="s">
        <v>16</v>
      </c>
      <c r="P1896" s="127" t="s">
        <v>16</v>
      </c>
      <c r="Q1896" s="128" t="s">
        <v>16</v>
      </c>
      <c r="R1896" s="127" t="s">
        <v>16</v>
      </c>
      <c r="S1896" s="128" t="s">
        <v>16</v>
      </c>
      <c r="T1896" s="127" t="s">
        <v>16</v>
      </c>
      <c r="U1896" s="128" t="s">
        <v>16</v>
      </c>
      <c r="V1896" s="127" t="s">
        <v>16</v>
      </c>
      <c r="W1896" s="127" t="s">
        <v>16</v>
      </c>
      <c r="X1896" s="129" t="s">
        <v>16</v>
      </c>
      <c r="Y1896" s="129" t="s">
        <v>16</v>
      </c>
      <c r="Z1896" s="127" t="s">
        <v>16</v>
      </c>
      <c r="AA1896" s="129" t="s">
        <v>16</v>
      </c>
      <c r="AB1896" s="129" t="s">
        <v>16</v>
      </c>
      <c r="AC1896" s="127" t="s">
        <v>16</v>
      </c>
      <c r="AD1896" s="129" t="s">
        <v>16</v>
      </c>
      <c r="AE1896" s="129" t="s">
        <v>16</v>
      </c>
      <c r="AF1896" s="129" t="s">
        <v>16</v>
      </c>
      <c r="AG1896" s="129" t="s">
        <v>16</v>
      </c>
    </row>
    <row r="1897" spans="1:33">
      <c r="A1897" t="s">
        <v>16</v>
      </c>
      <c r="B1897" t="s">
        <v>16</v>
      </c>
      <c r="C1897" t="s">
        <v>16</v>
      </c>
      <c r="D1897" t="s">
        <v>16</v>
      </c>
      <c r="E1897" t="s">
        <v>16</v>
      </c>
      <c r="F1897" t="s">
        <v>16</v>
      </c>
      <c r="G1897" t="s">
        <v>16</v>
      </c>
      <c r="H1897" t="s">
        <v>16</v>
      </c>
      <c r="I1897" t="s">
        <v>16</v>
      </c>
      <c r="J1897" s="20" t="s">
        <v>42</v>
      </c>
      <c r="K1897" s="127" t="s">
        <v>16</v>
      </c>
      <c r="L1897" s="127" t="s">
        <v>16</v>
      </c>
      <c r="M1897" s="127" t="s">
        <v>16</v>
      </c>
      <c r="N1897" s="127" t="s">
        <v>16</v>
      </c>
      <c r="O1897" s="127" t="s">
        <v>16</v>
      </c>
      <c r="P1897" s="127" t="s">
        <v>16</v>
      </c>
      <c r="Q1897" s="128" t="s">
        <v>16</v>
      </c>
      <c r="R1897" s="127" t="s">
        <v>16</v>
      </c>
      <c r="S1897" s="128" t="s">
        <v>16</v>
      </c>
      <c r="T1897" s="127" t="s">
        <v>16</v>
      </c>
      <c r="U1897" s="128" t="s">
        <v>16</v>
      </c>
      <c r="V1897" s="127" t="s">
        <v>16</v>
      </c>
      <c r="W1897" s="127" t="s">
        <v>16</v>
      </c>
      <c r="X1897" s="129" t="s">
        <v>16</v>
      </c>
      <c r="Y1897" s="129" t="s">
        <v>16</v>
      </c>
      <c r="Z1897" s="127" t="s">
        <v>16</v>
      </c>
      <c r="AA1897" s="129" t="s">
        <v>16</v>
      </c>
      <c r="AB1897" s="129" t="s">
        <v>16</v>
      </c>
      <c r="AC1897" s="127" t="s">
        <v>16</v>
      </c>
      <c r="AD1897" s="129" t="s">
        <v>16</v>
      </c>
      <c r="AE1897" s="129" t="s">
        <v>16</v>
      </c>
      <c r="AF1897" s="129" t="s">
        <v>16</v>
      </c>
      <c r="AG1897" s="129" t="s">
        <v>16</v>
      </c>
    </row>
    <row r="1898" spans="1:33">
      <c r="A1898" t="s">
        <v>16</v>
      </c>
      <c r="B1898" t="s">
        <v>16</v>
      </c>
      <c r="C1898" t="s">
        <v>16</v>
      </c>
      <c r="D1898" t="s">
        <v>16</v>
      </c>
      <c r="E1898" t="s">
        <v>16</v>
      </c>
      <c r="F1898" t="s">
        <v>16</v>
      </c>
      <c r="G1898" t="s">
        <v>16</v>
      </c>
      <c r="H1898" t="s">
        <v>16</v>
      </c>
      <c r="I1898" t="s">
        <v>16</v>
      </c>
      <c r="J1898" s="20" t="s">
        <v>42</v>
      </c>
      <c r="K1898" s="127" t="s">
        <v>16</v>
      </c>
      <c r="L1898" s="127" t="s">
        <v>16</v>
      </c>
      <c r="M1898" s="127" t="s">
        <v>16</v>
      </c>
      <c r="N1898" s="127" t="s">
        <v>16</v>
      </c>
      <c r="O1898" s="127" t="s">
        <v>16</v>
      </c>
      <c r="P1898" s="127" t="s">
        <v>16</v>
      </c>
      <c r="Q1898" s="128" t="s">
        <v>16</v>
      </c>
      <c r="R1898" s="127" t="s">
        <v>16</v>
      </c>
      <c r="S1898" s="128" t="s">
        <v>16</v>
      </c>
      <c r="T1898" s="127" t="s">
        <v>16</v>
      </c>
      <c r="U1898" s="128" t="s">
        <v>16</v>
      </c>
      <c r="V1898" s="127" t="s">
        <v>16</v>
      </c>
      <c r="W1898" s="127" t="s">
        <v>16</v>
      </c>
      <c r="X1898" s="129" t="s">
        <v>16</v>
      </c>
      <c r="Y1898" s="129" t="s">
        <v>16</v>
      </c>
      <c r="Z1898" s="127" t="s">
        <v>16</v>
      </c>
      <c r="AA1898" s="129" t="s">
        <v>16</v>
      </c>
      <c r="AB1898" s="129" t="s">
        <v>16</v>
      </c>
      <c r="AC1898" s="127" t="s">
        <v>16</v>
      </c>
      <c r="AD1898" s="129" t="s">
        <v>16</v>
      </c>
      <c r="AE1898" s="129" t="s">
        <v>16</v>
      </c>
      <c r="AF1898" s="129" t="s">
        <v>16</v>
      </c>
      <c r="AG1898" s="129" t="s">
        <v>16</v>
      </c>
    </row>
    <row r="1899" spans="1:33">
      <c r="A1899" t="s">
        <v>16</v>
      </c>
      <c r="B1899" t="s">
        <v>16</v>
      </c>
      <c r="C1899" t="s">
        <v>16</v>
      </c>
      <c r="D1899" t="s">
        <v>16</v>
      </c>
      <c r="E1899" t="s">
        <v>16</v>
      </c>
      <c r="F1899" t="s">
        <v>16</v>
      </c>
      <c r="G1899" t="s">
        <v>16</v>
      </c>
      <c r="H1899" t="s">
        <v>16</v>
      </c>
      <c r="I1899" t="s">
        <v>16</v>
      </c>
      <c r="J1899" s="20" t="s">
        <v>42</v>
      </c>
      <c r="K1899" s="127" t="s">
        <v>16</v>
      </c>
      <c r="L1899" s="127" t="s">
        <v>16</v>
      </c>
      <c r="M1899" s="127" t="s">
        <v>16</v>
      </c>
      <c r="N1899" s="127" t="s">
        <v>16</v>
      </c>
      <c r="O1899" s="127" t="s">
        <v>16</v>
      </c>
      <c r="P1899" s="127" t="s">
        <v>16</v>
      </c>
      <c r="Q1899" s="128" t="s">
        <v>16</v>
      </c>
      <c r="R1899" s="127" t="s">
        <v>16</v>
      </c>
      <c r="S1899" s="128" t="s">
        <v>16</v>
      </c>
      <c r="T1899" s="127" t="s">
        <v>16</v>
      </c>
      <c r="U1899" s="128" t="s">
        <v>16</v>
      </c>
      <c r="V1899" s="127" t="s">
        <v>16</v>
      </c>
      <c r="W1899" s="127" t="s">
        <v>16</v>
      </c>
      <c r="X1899" s="129" t="s">
        <v>16</v>
      </c>
      <c r="Y1899" s="129" t="s">
        <v>16</v>
      </c>
      <c r="Z1899" s="127" t="s">
        <v>16</v>
      </c>
      <c r="AA1899" s="129" t="s">
        <v>16</v>
      </c>
      <c r="AB1899" s="129" t="s">
        <v>16</v>
      </c>
      <c r="AC1899" s="127" t="s">
        <v>16</v>
      </c>
      <c r="AD1899" s="129" t="s">
        <v>16</v>
      </c>
      <c r="AE1899" s="129" t="s">
        <v>16</v>
      </c>
      <c r="AF1899" s="129" t="s">
        <v>16</v>
      </c>
      <c r="AG1899" s="129" t="s">
        <v>16</v>
      </c>
    </row>
    <row r="1900" spans="1:33">
      <c r="A1900" t="s">
        <v>16</v>
      </c>
      <c r="B1900" t="s">
        <v>16</v>
      </c>
      <c r="C1900" t="s">
        <v>16</v>
      </c>
      <c r="D1900" t="s">
        <v>16</v>
      </c>
      <c r="E1900" t="s">
        <v>16</v>
      </c>
      <c r="F1900" t="s">
        <v>16</v>
      </c>
      <c r="G1900" t="s">
        <v>16</v>
      </c>
      <c r="H1900" t="s">
        <v>16</v>
      </c>
      <c r="I1900" t="s">
        <v>16</v>
      </c>
      <c r="J1900" s="20" t="s">
        <v>42</v>
      </c>
      <c r="K1900" s="127" t="s">
        <v>16</v>
      </c>
      <c r="L1900" s="127" t="s">
        <v>16</v>
      </c>
      <c r="M1900" s="127" t="s">
        <v>16</v>
      </c>
      <c r="N1900" s="127" t="s">
        <v>16</v>
      </c>
      <c r="O1900" s="127" t="s">
        <v>16</v>
      </c>
      <c r="P1900" s="127" t="s">
        <v>16</v>
      </c>
      <c r="Q1900" s="128" t="s">
        <v>16</v>
      </c>
      <c r="R1900" s="127" t="s">
        <v>16</v>
      </c>
      <c r="S1900" s="128" t="s">
        <v>16</v>
      </c>
      <c r="T1900" s="127" t="s">
        <v>16</v>
      </c>
      <c r="U1900" s="128" t="s">
        <v>16</v>
      </c>
      <c r="V1900" s="127" t="s">
        <v>16</v>
      </c>
      <c r="W1900" s="127" t="s">
        <v>16</v>
      </c>
      <c r="X1900" s="129" t="s">
        <v>16</v>
      </c>
      <c r="Y1900" s="129" t="s">
        <v>16</v>
      </c>
      <c r="Z1900" s="127" t="s">
        <v>16</v>
      </c>
      <c r="AA1900" s="129" t="s">
        <v>16</v>
      </c>
      <c r="AB1900" s="129" t="s">
        <v>16</v>
      </c>
      <c r="AC1900" s="127" t="s">
        <v>16</v>
      </c>
      <c r="AD1900" s="129" t="s">
        <v>16</v>
      </c>
      <c r="AE1900" s="129" t="s">
        <v>16</v>
      </c>
      <c r="AF1900" s="129" t="s">
        <v>16</v>
      </c>
      <c r="AG1900" s="129" t="s">
        <v>16</v>
      </c>
    </row>
    <row r="1901" spans="1:33">
      <c r="A1901" t="s">
        <v>16</v>
      </c>
      <c r="B1901" t="s">
        <v>16</v>
      </c>
      <c r="C1901" t="s">
        <v>16</v>
      </c>
      <c r="D1901" t="s">
        <v>16</v>
      </c>
      <c r="E1901" t="s">
        <v>16</v>
      </c>
      <c r="F1901" t="s">
        <v>16</v>
      </c>
      <c r="G1901" t="s">
        <v>16</v>
      </c>
      <c r="H1901" t="s">
        <v>16</v>
      </c>
      <c r="I1901" t="s">
        <v>16</v>
      </c>
      <c r="J1901" s="20" t="s">
        <v>42</v>
      </c>
      <c r="K1901" s="127" t="s">
        <v>16</v>
      </c>
      <c r="L1901" s="127" t="s">
        <v>16</v>
      </c>
      <c r="M1901" s="127" t="s">
        <v>16</v>
      </c>
      <c r="N1901" s="127" t="s">
        <v>16</v>
      </c>
      <c r="O1901" s="127" t="s">
        <v>16</v>
      </c>
      <c r="P1901" s="127" t="s">
        <v>16</v>
      </c>
      <c r="Q1901" s="128" t="s">
        <v>16</v>
      </c>
      <c r="R1901" s="127" t="s">
        <v>16</v>
      </c>
      <c r="S1901" s="128" t="s">
        <v>16</v>
      </c>
      <c r="T1901" s="127" t="s">
        <v>16</v>
      </c>
      <c r="U1901" s="128" t="s">
        <v>16</v>
      </c>
      <c r="V1901" s="127" t="s">
        <v>16</v>
      </c>
      <c r="W1901" s="127" t="s">
        <v>16</v>
      </c>
      <c r="X1901" s="129" t="s">
        <v>16</v>
      </c>
      <c r="Y1901" s="129" t="s">
        <v>16</v>
      </c>
      <c r="Z1901" s="127" t="s">
        <v>16</v>
      </c>
      <c r="AA1901" s="129" t="s">
        <v>16</v>
      </c>
      <c r="AB1901" s="129" t="s">
        <v>16</v>
      </c>
      <c r="AC1901" s="127" t="s">
        <v>16</v>
      </c>
      <c r="AD1901" s="129" t="s">
        <v>16</v>
      </c>
      <c r="AE1901" s="129" t="s">
        <v>16</v>
      </c>
      <c r="AF1901" s="129" t="s">
        <v>16</v>
      </c>
      <c r="AG1901" s="129" t="s">
        <v>16</v>
      </c>
    </row>
    <row r="1902" spans="1:33">
      <c r="A1902" t="s">
        <v>16</v>
      </c>
      <c r="B1902" t="s">
        <v>16</v>
      </c>
      <c r="C1902" t="s">
        <v>16</v>
      </c>
      <c r="D1902" t="s">
        <v>16</v>
      </c>
      <c r="E1902" t="s">
        <v>16</v>
      </c>
      <c r="F1902" t="s">
        <v>16</v>
      </c>
      <c r="G1902" t="s">
        <v>16</v>
      </c>
      <c r="H1902" t="s">
        <v>16</v>
      </c>
      <c r="I1902" t="s">
        <v>16</v>
      </c>
      <c r="J1902" s="20" t="s">
        <v>42</v>
      </c>
      <c r="K1902" s="127" t="s">
        <v>16</v>
      </c>
      <c r="L1902" s="127" t="s">
        <v>16</v>
      </c>
      <c r="M1902" s="127" t="s">
        <v>16</v>
      </c>
      <c r="N1902" s="127" t="s">
        <v>16</v>
      </c>
      <c r="O1902" s="127" t="s">
        <v>16</v>
      </c>
      <c r="P1902" s="127" t="s">
        <v>16</v>
      </c>
      <c r="Q1902" s="128" t="s">
        <v>16</v>
      </c>
      <c r="R1902" s="127" t="s">
        <v>16</v>
      </c>
      <c r="S1902" s="128" t="s">
        <v>16</v>
      </c>
      <c r="T1902" s="127" t="s">
        <v>16</v>
      </c>
      <c r="U1902" s="128" t="s">
        <v>16</v>
      </c>
      <c r="V1902" s="127" t="s">
        <v>16</v>
      </c>
      <c r="W1902" s="127" t="s">
        <v>16</v>
      </c>
      <c r="X1902" s="129" t="s">
        <v>16</v>
      </c>
      <c r="Y1902" s="129" t="s">
        <v>16</v>
      </c>
      <c r="Z1902" s="127" t="s">
        <v>16</v>
      </c>
      <c r="AA1902" s="129" t="s">
        <v>16</v>
      </c>
      <c r="AB1902" s="129" t="s">
        <v>16</v>
      </c>
      <c r="AC1902" s="127" t="s">
        <v>16</v>
      </c>
      <c r="AD1902" s="129" t="s">
        <v>16</v>
      </c>
      <c r="AE1902" s="129" t="s">
        <v>16</v>
      </c>
      <c r="AF1902" s="129" t="s">
        <v>16</v>
      </c>
      <c r="AG1902" s="129" t="s">
        <v>16</v>
      </c>
    </row>
    <row r="1903" spans="1:33">
      <c r="A1903" t="s">
        <v>16</v>
      </c>
      <c r="B1903" t="s">
        <v>16</v>
      </c>
      <c r="C1903" t="s">
        <v>16</v>
      </c>
      <c r="D1903" t="s">
        <v>16</v>
      </c>
      <c r="E1903" t="s">
        <v>16</v>
      </c>
      <c r="F1903" t="s">
        <v>16</v>
      </c>
      <c r="G1903" t="s">
        <v>16</v>
      </c>
      <c r="H1903" t="s">
        <v>16</v>
      </c>
      <c r="I1903" t="s">
        <v>16</v>
      </c>
      <c r="J1903" s="20" t="s">
        <v>42</v>
      </c>
      <c r="K1903" s="127" t="s">
        <v>16</v>
      </c>
      <c r="L1903" s="127" t="s">
        <v>16</v>
      </c>
      <c r="M1903" s="127" t="s">
        <v>16</v>
      </c>
      <c r="N1903" s="127" t="s">
        <v>16</v>
      </c>
      <c r="O1903" s="127" t="s">
        <v>16</v>
      </c>
      <c r="P1903" s="127" t="s">
        <v>16</v>
      </c>
      <c r="Q1903" s="128" t="s">
        <v>16</v>
      </c>
      <c r="R1903" s="127" t="s">
        <v>16</v>
      </c>
      <c r="S1903" s="128" t="s">
        <v>16</v>
      </c>
      <c r="T1903" s="127" t="s">
        <v>16</v>
      </c>
      <c r="U1903" s="128" t="s">
        <v>16</v>
      </c>
      <c r="V1903" s="127" t="s">
        <v>16</v>
      </c>
      <c r="W1903" s="127" t="s">
        <v>16</v>
      </c>
      <c r="X1903" s="129" t="s">
        <v>16</v>
      </c>
      <c r="Y1903" s="129" t="s">
        <v>16</v>
      </c>
      <c r="Z1903" s="127" t="s">
        <v>16</v>
      </c>
      <c r="AA1903" s="129" t="s">
        <v>16</v>
      </c>
      <c r="AB1903" s="129" t="s">
        <v>16</v>
      </c>
      <c r="AC1903" s="127" t="s">
        <v>16</v>
      </c>
      <c r="AD1903" s="129" t="s">
        <v>16</v>
      </c>
      <c r="AE1903" s="129" t="s">
        <v>16</v>
      </c>
      <c r="AF1903" s="129" t="s">
        <v>16</v>
      </c>
      <c r="AG1903" s="129" t="s">
        <v>16</v>
      </c>
    </row>
    <row r="1904" spans="1:33">
      <c r="A1904" t="s">
        <v>16</v>
      </c>
      <c r="B1904" t="s">
        <v>16</v>
      </c>
      <c r="C1904" t="s">
        <v>16</v>
      </c>
      <c r="D1904" t="s">
        <v>16</v>
      </c>
      <c r="E1904" t="s">
        <v>16</v>
      </c>
      <c r="F1904" t="s">
        <v>16</v>
      </c>
      <c r="G1904" t="s">
        <v>16</v>
      </c>
      <c r="H1904" t="s">
        <v>16</v>
      </c>
      <c r="I1904" t="s">
        <v>16</v>
      </c>
      <c r="J1904" s="20" t="s">
        <v>42</v>
      </c>
      <c r="K1904" s="127" t="s">
        <v>16</v>
      </c>
      <c r="L1904" s="127" t="s">
        <v>16</v>
      </c>
      <c r="M1904" s="127" t="s">
        <v>16</v>
      </c>
      <c r="N1904" s="127" t="s">
        <v>16</v>
      </c>
      <c r="O1904" s="127" t="s">
        <v>16</v>
      </c>
      <c r="P1904" s="127" t="s">
        <v>16</v>
      </c>
      <c r="Q1904" s="128" t="s">
        <v>16</v>
      </c>
      <c r="R1904" s="127" t="s">
        <v>16</v>
      </c>
      <c r="S1904" s="128" t="s">
        <v>16</v>
      </c>
      <c r="T1904" s="127" t="s">
        <v>16</v>
      </c>
      <c r="U1904" s="128" t="s">
        <v>16</v>
      </c>
      <c r="V1904" s="127" t="s">
        <v>16</v>
      </c>
      <c r="W1904" s="127" t="s">
        <v>16</v>
      </c>
      <c r="X1904" s="129" t="s">
        <v>16</v>
      </c>
      <c r="Y1904" s="129" t="s">
        <v>16</v>
      </c>
      <c r="Z1904" s="127" t="s">
        <v>16</v>
      </c>
      <c r="AA1904" s="129" t="s">
        <v>16</v>
      </c>
      <c r="AB1904" s="129" t="s">
        <v>16</v>
      </c>
      <c r="AC1904" s="127" t="s">
        <v>16</v>
      </c>
      <c r="AD1904" s="129" t="s">
        <v>16</v>
      </c>
      <c r="AE1904" s="129" t="s">
        <v>16</v>
      </c>
      <c r="AF1904" s="129" t="s">
        <v>16</v>
      </c>
      <c r="AG1904" s="129" t="s">
        <v>16</v>
      </c>
    </row>
    <row r="1905" spans="1:33">
      <c r="A1905" t="s">
        <v>16</v>
      </c>
      <c r="B1905" t="s">
        <v>16</v>
      </c>
      <c r="C1905" t="s">
        <v>16</v>
      </c>
      <c r="D1905" t="s">
        <v>16</v>
      </c>
      <c r="E1905" t="s">
        <v>16</v>
      </c>
      <c r="F1905" t="s">
        <v>16</v>
      </c>
      <c r="G1905" t="s">
        <v>16</v>
      </c>
      <c r="H1905" t="s">
        <v>16</v>
      </c>
      <c r="I1905" t="s">
        <v>16</v>
      </c>
      <c r="J1905" s="20" t="s">
        <v>42</v>
      </c>
      <c r="K1905" s="127" t="s">
        <v>16</v>
      </c>
      <c r="L1905" s="127" t="s">
        <v>16</v>
      </c>
      <c r="M1905" s="127" t="s">
        <v>16</v>
      </c>
      <c r="N1905" s="127" t="s">
        <v>16</v>
      </c>
      <c r="O1905" s="127" t="s">
        <v>16</v>
      </c>
      <c r="P1905" s="127" t="s">
        <v>16</v>
      </c>
      <c r="Q1905" s="128" t="s">
        <v>16</v>
      </c>
      <c r="R1905" s="127" t="s">
        <v>16</v>
      </c>
      <c r="S1905" s="128" t="s">
        <v>16</v>
      </c>
      <c r="T1905" s="127" t="s">
        <v>16</v>
      </c>
      <c r="U1905" s="128" t="s">
        <v>16</v>
      </c>
      <c r="V1905" s="127" t="s">
        <v>16</v>
      </c>
      <c r="W1905" s="127" t="s">
        <v>16</v>
      </c>
      <c r="X1905" s="129" t="s">
        <v>16</v>
      </c>
      <c r="Y1905" s="129" t="s">
        <v>16</v>
      </c>
      <c r="Z1905" s="127" t="s">
        <v>16</v>
      </c>
      <c r="AA1905" s="129" t="s">
        <v>16</v>
      </c>
      <c r="AB1905" s="129" t="s">
        <v>16</v>
      </c>
      <c r="AC1905" s="127" t="s">
        <v>16</v>
      </c>
      <c r="AD1905" s="129" t="s">
        <v>16</v>
      </c>
      <c r="AE1905" s="129" t="s">
        <v>16</v>
      </c>
      <c r="AF1905" s="129" t="s">
        <v>16</v>
      </c>
      <c r="AG1905" s="129" t="s">
        <v>16</v>
      </c>
    </row>
    <row r="1906" spans="1:33">
      <c r="A1906" t="s">
        <v>16</v>
      </c>
      <c r="B1906" t="s">
        <v>16</v>
      </c>
      <c r="C1906" t="s">
        <v>16</v>
      </c>
      <c r="D1906" t="s">
        <v>16</v>
      </c>
      <c r="E1906" t="s">
        <v>16</v>
      </c>
      <c r="F1906" t="s">
        <v>16</v>
      </c>
      <c r="G1906" t="s">
        <v>16</v>
      </c>
      <c r="H1906" t="s">
        <v>16</v>
      </c>
      <c r="I1906" t="s">
        <v>16</v>
      </c>
      <c r="J1906" s="20" t="s">
        <v>42</v>
      </c>
      <c r="K1906" s="127" t="s">
        <v>16</v>
      </c>
      <c r="L1906" s="127" t="s">
        <v>16</v>
      </c>
      <c r="M1906" s="127" t="s">
        <v>16</v>
      </c>
      <c r="N1906" s="127" t="s">
        <v>16</v>
      </c>
      <c r="O1906" s="127" t="s">
        <v>16</v>
      </c>
      <c r="P1906" s="127" t="s">
        <v>16</v>
      </c>
      <c r="Q1906" s="128" t="s">
        <v>16</v>
      </c>
      <c r="R1906" s="127" t="s">
        <v>16</v>
      </c>
      <c r="S1906" s="128" t="s">
        <v>16</v>
      </c>
      <c r="T1906" s="127" t="s">
        <v>16</v>
      </c>
      <c r="U1906" s="128" t="s">
        <v>16</v>
      </c>
      <c r="V1906" s="127" t="s">
        <v>16</v>
      </c>
      <c r="W1906" s="127" t="s">
        <v>16</v>
      </c>
      <c r="X1906" s="129" t="s">
        <v>16</v>
      </c>
      <c r="Y1906" s="129" t="s">
        <v>16</v>
      </c>
      <c r="Z1906" s="127" t="s">
        <v>16</v>
      </c>
      <c r="AA1906" s="129" t="s">
        <v>16</v>
      </c>
      <c r="AB1906" s="129" t="s">
        <v>16</v>
      </c>
      <c r="AC1906" s="127" t="s">
        <v>16</v>
      </c>
      <c r="AD1906" s="129" t="s">
        <v>16</v>
      </c>
      <c r="AE1906" s="129" t="s">
        <v>16</v>
      </c>
      <c r="AF1906" s="129" t="s">
        <v>16</v>
      </c>
      <c r="AG1906" s="129" t="s">
        <v>16</v>
      </c>
    </row>
    <row r="1907" spans="1:33">
      <c r="A1907" t="s">
        <v>16</v>
      </c>
      <c r="B1907" t="s">
        <v>16</v>
      </c>
      <c r="C1907" t="s">
        <v>16</v>
      </c>
      <c r="D1907" t="s">
        <v>16</v>
      </c>
      <c r="E1907" t="s">
        <v>16</v>
      </c>
      <c r="F1907" t="s">
        <v>16</v>
      </c>
      <c r="G1907" t="s">
        <v>16</v>
      </c>
      <c r="H1907" t="s">
        <v>16</v>
      </c>
      <c r="I1907" t="s">
        <v>16</v>
      </c>
      <c r="J1907" s="20" t="s">
        <v>42</v>
      </c>
      <c r="K1907" s="127" t="s">
        <v>16</v>
      </c>
      <c r="L1907" s="127" t="s">
        <v>16</v>
      </c>
      <c r="M1907" s="127" t="s">
        <v>16</v>
      </c>
      <c r="N1907" s="127" t="s">
        <v>16</v>
      </c>
      <c r="O1907" s="127" t="s">
        <v>16</v>
      </c>
      <c r="P1907" s="127" t="s">
        <v>16</v>
      </c>
      <c r="Q1907" s="128" t="s">
        <v>16</v>
      </c>
      <c r="R1907" s="127" t="s">
        <v>16</v>
      </c>
      <c r="S1907" s="128" t="s">
        <v>16</v>
      </c>
      <c r="T1907" s="127" t="s">
        <v>16</v>
      </c>
      <c r="U1907" s="128" t="s">
        <v>16</v>
      </c>
      <c r="V1907" s="127" t="s">
        <v>16</v>
      </c>
      <c r="W1907" s="127" t="s">
        <v>16</v>
      </c>
      <c r="X1907" s="129" t="s">
        <v>16</v>
      </c>
      <c r="Y1907" s="129" t="s">
        <v>16</v>
      </c>
      <c r="Z1907" s="127" t="s">
        <v>16</v>
      </c>
      <c r="AA1907" s="129" t="s">
        <v>16</v>
      </c>
      <c r="AB1907" s="129" t="s">
        <v>16</v>
      </c>
      <c r="AC1907" s="127" t="s">
        <v>16</v>
      </c>
      <c r="AD1907" s="129" t="s">
        <v>16</v>
      </c>
      <c r="AE1907" s="129" t="s">
        <v>16</v>
      </c>
      <c r="AF1907" s="129" t="s">
        <v>16</v>
      </c>
      <c r="AG1907" s="129" t="s">
        <v>16</v>
      </c>
    </row>
    <row r="1908" spans="1:33">
      <c r="A1908" t="s">
        <v>16</v>
      </c>
      <c r="B1908" t="s">
        <v>16</v>
      </c>
      <c r="C1908" t="s">
        <v>16</v>
      </c>
      <c r="D1908" t="s">
        <v>16</v>
      </c>
      <c r="E1908" t="s">
        <v>16</v>
      </c>
      <c r="F1908" t="s">
        <v>16</v>
      </c>
      <c r="G1908" t="s">
        <v>16</v>
      </c>
      <c r="H1908" t="s">
        <v>16</v>
      </c>
      <c r="I1908" t="s">
        <v>16</v>
      </c>
      <c r="J1908" s="20" t="s">
        <v>42</v>
      </c>
      <c r="K1908" s="127" t="s">
        <v>16</v>
      </c>
      <c r="L1908" s="127" t="s">
        <v>16</v>
      </c>
      <c r="M1908" s="127" t="s">
        <v>16</v>
      </c>
      <c r="N1908" s="127" t="s">
        <v>16</v>
      </c>
      <c r="O1908" s="127" t="s">
        <v>16</v>
      </c>
      <c r="P1908" s="127" t="s">
        <v>16</v>
      </c>
      <c r="Q1908" s="128" t="s">
        <v>16</v>
      </c>
      <c r="R1908" s="127" t="s">
        <v>16</v>
      </c>
      <c r="S1908" s="128" t="s">
        <v>16</v>
      </c>
      <c r="T1908" s="127" t="s">
        <v>16</v>
      </c>
      <c r="U1908" s="128" t="s">
        <v>16</v>
      </c>
      <c r="V1908" s="127" t="s">
        <v>16</v>
      </c>
      <c r="W1908" s="127" t="s">
        <v>16</v>
      </c>
      <c r="X1908" s="129" t="s">
        <v>16</v>
      </c>
      <c r="Y1908" s="129" t="s">
        <v>16</v>
      </c>
      <c r="Z1908" s="127" t="s">
        <v>16</v>
      </c>
      <c r="AA1908" s="129" t="s">
        <v>16</v>
      </c>
      <c r="AB1908" s="129" t="s">
        <v>16</v>
      </c>
      <c r="AC1908" s="127" t="s">
        <v>16</v>
      </c>
      <c r="AD1908" s="129" t="s">
        <v>16</v>
      </c>
      <c r="AE1908" s="129" t="s">
        <v>16</v>
      </c>
      <c r="AF1908" s="129" t="s">
        <v>16</v>
      </c>
      <c r="AG1908" s="129" t="s">
        <v>16</v>
      </c>
    </row>
    <row r="1909" spans="1:33">
      <c r="A1909" t="s">
        <v>16</v>
      </c>
      <c r="B1909" t="s">
        <v>16</v>
      </c>
      <c r="C1909" t="s">
        <v>16</v>
      </c>
      <c r="D1909" t="s">
        <v>16</v>
      </c>
      <c r="E1909" t="s">
        <v>16</v>
      </c>
      <c r="F1909" t="s">
        <v>16</v>
      </c>
      <c r="G1909" t="s">
        <v>16</v>
      </c>
      <c r="H1909" t="s">
        <v>16</v>
      </c>
      <c r="I1909" t="s">
        <v>16</v>
      </c>
      <c r="J1909" s="20" t="s">
        <v>42</v>
      </c>
      <c r="K1909" s="127" t="s">
        <v>16</v>
      </c>
      <c r="L1909" s="127" t="s">
        <v>16</v>
      </c>
      <c r="M1909" s="127" t="s">
        <v>16</v>
      </c>
      <c r="N1909" s="127" t="s">
        <v>16</v>
      </c>
      <c r="O1909" s="127" t="s">
        <v>16</v>
      </c>
      <c r="P1909" s="127" t="s">
        <v>16</v>
      </c>
      <c r="Q1909" s="128" t="s">
        <v>16</v>
      </c>
      <c r="R1909" s="127" t="s">
        <v>16</v>
      </c>
      <c r="S1909" s="128" t="s">
        <v>16</v>
      </c>
      <c r="T1909" s="127" t="s">
        <v>16</v>
      </c>
      <c r="U1909" s="128" t="s">
        <v>16</v>
      </c>
      <c r="V1909" s="127" t="s">
        <v>16</v>
      </c>
      <c r="W1909" s="127" t="s">
        <v>16</v>
      </c>
      <c r="X1909" s="129" t="s">
        <v>16</v>
      </c>
      <c r="Y1909" s="129" t="s">
        <v>16</v>
      </c>
      <c r="Z1909" s="127" t="s">
        <v>16</v>
      </c>
      <c r="AA1909" s="129" t="s">
        <v>16</v>
      </c>
      <c r="AB1909" s="129" t="s">
        <v>16</v>
      </c>
      <c r="AC1909" s="127" t="s">
        <v>16</v>
      </c>
      <c r="AD1909" s="129" t="s">
        <v>16</v>
      </c>
      <c r="AE1909" s="129" t="s">
        <v>16</v>
      </c>
      <c r="AF1909" s="129" t="s">
        <v>16</v>
      </c>
      <c r="AG1909" s="129" t="s">
        <v>16</v>
      </c>
    </row>
    <row r="1910" spans="1:33">
      <c r="A1910" t="s">
        <v>16</v>
      </c>
      <c r="B1910" t="s">
        <v>16</v>
      </c>
      <c r="C1910" t="s">
        <v>16</v>
      </c>
      <c r="D1910" t="s">
        <v>16</v>
      </c>
      <c r="E1910" t="s">
        <v>16</v>
      </c>
      <c r="F1910" t="s">
        <v>16</v>
      </c>
      <c r="G1910" t="s">
        <v>16</v>
      </c>
      <c r="H1910" t="s">
        <v>16</v>
      </c>
      <c r="I1910" t="s">
        <v>16</v>
      </c>
      <c r="J1910" s="20" t="s">
        <v>42</v>
      </c>
      <c r="K1910" s="127" t="s">
        <v>16</v>
      </c>
      <c r="L1910" s="127" t="s">
        <v>16</v>
      </c>
      <c r="M1910" s="127" t="s">
        <v>16</v>
      </c>
      <c r="N1910" s="127" t="s">
        <v>16</v>
      </c>
      <c r="O1910" s="127" t="s">
        <v>16</v>
      </c>
      <c r="P1910" s="127" t="s">
        <v>16</v>
      </c>
      <c r="Q1910" s="128" t="s">
        <v>16</v>
      </c>
      <c r="R1910" s="127" t="s">
        <v>16</v>
      </c>
      <c r="S1910" s="128" t="s">
        <v>16</v>
      </c>
      <c r="T1910" s="127" t="s">
        <v>16</v>
      </c>
      <c r="U1910" s="128" t="s">
        <v>16</v>
      </c>
      <c r="V1910" s="127" t="s">
        <v>16</v>
      </c>
      <c r="W1910" s="127" t="s">
        <v>16</v>
      </c>
      <c r="X1910" s="129" t="s">
        <v>16</v>
      </c>
      <c r="Y1910" s="129" t="s">
        <v>16</v>
      </c>
      <c r="Z1910" s="127" t="s">
        <v>16</v>
      </c>
      <c r="AA1910" s="129" t="s">
        <v>16</v>
      </c>
      <c r="AB1910" s="129" t="s">
        <v>16</v>
      </c>
      <c r="AC1910" s="127" t="s">
        <v>16</v>
      </c>
      <c r="AD1910" s="129" t="s">
        <v>16</v>
      </c>
      <c r="AE1910" s="129" t="s">
        <v>16</v>
      </c>
      <c r="AF1910" s="129" t="s">
        <v>16</v>
      </c>
      <c r="AG1910" s="129" t="s">
        <v>16</v>
      </c>
    </row>
    <row r="1911" spans="1:33">
      <c r="A1911" t="s">
        <v>16</v>
      </c>
      <c r="B1911" t="s">
        <v>16</v>
      </c>
      <c r="C1911" t="s">
        <v>16</v>
      </c>
      <c r="D1911" t="s">
        <v>16</v>
      </c>
      <c r="E1911" t="s">
        <v>16</v>
      </c>
      <c r="F1911" t="s">
        <v>16</v>
      </c>
      <c r="G1911" t="s">
        <v>16</v>
      </c>
      <c r="H1911" t="s">
        <v>16</v>
      </c>
      <c r="I1911" t="s">
        <v>16</v>
      </c>
      <c r="J1911" s="20" t="s">
        <v>42</v>
      </c>
      <c r="K1911" s="127" t="s">
        <v>16</v>
      </c>
      <c r="L1911" s="127" t="s">
        <v>16</v>
      </c>
      <c r="M1911" s="127" t="s">
        <v>16</v>
      </c>
      <c r="N1911" s="127" t="s">
        <v>16</v>
      </c>
      <c r="O1911" s="127" t="s">
        <v>16</v>
      </c>
      <c r="P1911" s="127" t="s">
        <v>16</v>
      </c>
      <c r="Q1911" s="128" t="s">
        <v>16</v>
      </c>
      <c r="R1911" s="127" t="s">
        <v>16</v>
      </c>
      <c r="S1911" s="128" t="s">
        <v>16</v>
      </c>
      <c r="T1911" s="127" t="s">
        <v>16</v>
      </c>
      <c r="U1911" s="128" t="s">
        <v>16</v>
      </c>
      <c r="V1911" s="127" t="s">
        <v>16</v>
      </c>
      <c r="W1911" s="127" t="s">
        <v>16</v>
      </c>
      <c r="X1911" s="129" t="s">
        <v>16</v>
      </c>
      <c r="Y1911" s="129" t="s">
        <v>16</v>
      </c>
      <c r="Z1911" s="127" t="s">
        <v>16</v>
      </c>
      <c r="AA1911" s="129" t="s">
        <v>16</v>
      </c>
      <c r="AB1911" s="129" t="s">
        <v>16</v>
      </c>
      <c r="AC1911" s="127" t="s">
        <v>16</v>
      </c>
      <c r="AD1911" s="129" t="s">
        <v>16</v>
      </c>
      <c r="AE1911" s="129" t="s">
        <v>16</v>
      </c>
      <c r="AF1911" s="129" t="s">
        <v>16</v>
      </c>
      <c r="AG1911" s="129" t="s">
        <v>16</v>
      </c>
    </row>
    <row r="1912" spans="1:33">
      <c r="A1912" t="s">
        <v>16</v>
      </c>
      <c r="B1912" t="s">
        <v>16</v>
      </c>
      <c r="C1912" t="s">
        <v>16</v>
      </c>
      <c r="D1912" t="s">
        <v>16</v>
      </c>
      <c r="E1912" t="s">
        <v>16</v>
      </c>
      <c r="F1912" t="s">
        <v>16</v>
      </c>
      <c r="G1912" t="s">
        <v>16</v>
      </c>
      <c r="H1912" t="s">
        <v>16</v>
      </c>
      <c r="I1912" t="s">
        <v>16</v>
      </c>
      <c r="J1912" s="20" t="s">
        <v>42</v>
      </c>
      <c r="K1912" s="127" t="s">
        <v>16</v>
      </c>
      <c r="L1912" s="127" t="s">
        <v>16</v>
      </c>
      <c r="M1912" s="127" t="s">
        <v>16</v>
      </c>
      <c r="N1912" s="127" t="s">
        <v>16</v>
      </c>
      <c r="O1912" s="127" t="s">
        <v>16</v>
      </c>
      <c r="P1912" s="127" t="s">
        <v>16</v>
      </c>
      <c r="Q1912" s="128" t="s">
        <v>16</v>
      </c>
      <c r="R1912" s="127" t="s">
        <v>16</v>
      </c>
      <c r="S1912" s="128" t="s">
        <v>16</v>
      </c>
      <c r="T1912" s="127" t="s">
        <v>16</v>
      </c>
      <c r="U1912" s="128" t="s">
        <v>16</v>
      </c>
      <c r="V1912" s="127" t="s">
        <v>16</v>
      </c>
      <c r="W1912" s="127" t="s">
        <v>16</v>
      </c>
      <c r="X1912" s="129" t="s">
        <v>16</v>
      </c>
      <c r="Y1912" s="129" t="s">
        <v>16</v>
      </c>
      <c r="Z1912" s="127" t="s">
        <v>16</v>
      </c>
      <c r="AA1912" s="129" t="s">
        <v>16</v>
      </c>
      <c r="AB1912" s="129" t="s">
        <v>16</v>
      </c>
      <c r="AC1912" s="127" t="s">
        <v>16</v>
      </c>
      <c r="AD1912" s="129" t="s">
        <v>16</v>
      </c>
      <c r="AE1912" s="129" t="s">
        <v>16</v>
      </c>
      <c r="AF1912" s="129" t="s">
        <v>16</v>
      </c>
      <c r="AG1912" s="129" t="s">
        <v>16</v>
      </c>
    </row>
    <row r="1913" spans="1:33">
      <c r="A1913" t="s">
        <v>16</v>
      </c>
      <c r="B1913" t="s">
        <v>16</v>
      </c>
      <c r="C1913" t="s">
        <v>16</v>
      </c>
      <c r="D1913" t="s">
        <v>16</v>
      </c>
      <c r="E1913" t="s">
        <v>16</v>
      </c>
      <c r="F1913" t="s">
        <v>16</v>
      </c>
      <c r="G1913" t="s">
        <v>16</v>
      </c>
      <c r="H1913" t="s">
        <v>16</v>
      </c>
      <c r="I1913" t="s">
        <v>16</v>
      </c>
      <c r="J1913" s="20" t="s">
        <v>42</v>
      </c>
      <c r="K1913" s="127" t="s">
        <v>16</v>
      </c>
      <c r="L1913" s="127" t="s">
        <v>16</v>
      </c>
      <c r="M1913" s="127" t="s">
        <v>16</v>
      </c>
      <c r="N1913" s="127" t="s">
        <v>16</v>
      </c>
      <c r="O1913" s="127" t="s">
        <v>16</v>
      </c>
      <c r="P1913" s="127" t="s">
        <v>16</v>
      </c>
      <c r="Q1913" s="128" t="s">
        <v>16</v>
      </c>
      <c r="R1913" s="127" t="s">
        <v>16</v>
      </c>
      <c r="S1913" s="128" t="s">
        <v>16</v>
      </c>
      <c r="T1913" s="127" t="s">
        <v>16</v>
      </c>
      <c r="U1913" s="128" t="s">
        <v>16</v>
      </c>
      <c r="V1913" s="127" t="s">
        <v>16</v>
      </c>
      <c r="W1913" s="127" t="s">
        <v>16</v>
      </c>
      <c r="X1913" s="129" t="s">
        <v>16</v>
      </c>
      <c r="Y1913" s="129" t="s">
        <v>16</v>
      </c>
      <c r="Z1913" s="127" t="s">
        <v>16</v>
      </c>
      <c r="AA1913" s="129" t="s">
        <v>16</v>
      </c>
      <c r="AB1913" s="129" t="s">
        <v>16</v>
      </c>
      <c r="AC1913" s="127" t="s">
        <v>16</v>
      </c>
      <c r="AD1913" s="129" t="s">
        <v>16</v>
      </c>
      <c r="AE1913" s="129" t="s">
        <v>16</v>
      </c>
      <c r="AF1913" s="129" t="s">
        <v>16</v>
      </c>
      <c r="AG1913" s="129" t="s">
        <v>16</v>
      </c>
    </row>
    <row r="1914" spans="1:33">
      <c r="A1914" t="s">
        <v>16</v>
      </c>
      <c r="B1914" t="s">
        <v>16</v>
      </c>
      <c r="C1914" t="s">
        <v>16</v>
      </c>
      <c r="D1914" t="s">
        <v>16</v>
      </c>
      <c r="E1914" t="s">
        <v>16</v>
      </c>
      <c r="F1914" t="s">
        <v>16</v>
      </c>
      <c r="G1914" t="s">
        <v>16</v>
      </c>
      <c r="H1914" t="s">
        <v>16</v>
      </c>
      <c r="I1914" t="s">
        <v>16</v>
      </c>
      <c r="J1914" s="20" t="s">
        <v>42</v>
      </c>
      <c r="K1914" s="127" t="s">
        <v>16</v>
      </c>
      <c r="L1914" s="127" t="s">
        <v>16</v>
      </c>
      <c r="M1914" s="127" t="s">
        <v>16</v>
      </c>
      <c r="N1914" s="127" t="s">
        <v>16</v>
      </c>
      <c r="O1914" s="127" t="s">
        <v>16</v>
      </c>
      <c r="P1914" s="127" t="s">
        <v>16</v>
      </c>
      <c r="Q1914" s="128" t="s">
        <v>16</v>
      </c>
      <c r="R1914" s="127" t="s">
        <v>16</v>
      </c>
      <c r="S1914" s="128" t="s">
        <v>16</v>
      </c>
      <c r="T1914" s="127" t="s">
        <v>16</v>
      </c>
      <c r="U1914" s="128" t="s">
        <v>16</v>
      </c>
      <c r="V1914" s="127" t="s">
        <v>16</v>
      </c>
      <c r="W1914" s="127" t="s">
        <v>16</v>
      </c>
      <c r="X1914" s="129" t="s">
        <v>16</v>
      </c>
      <c r="Y1914" s="129" t="s">
        <v>16</v>
      </c>
      <c r="Z1914" s="127" t="s">
        <v>16</v>
      </c>
      <c r="AA1914" s="129" t="s">
        <v>16</v>
      </c>
      <c r="AB1914" s="129" t="s">
        <v>16</v>
      </c>
      <c r="AC1914" s="127" t="s">
        <v>16</v>
      </c>
      <c r="AD1914" s="129" t="s">
        <v>16</v>
      </c>
      <c r="AE1914" s="129" t="s">
        <v>16</v>
      </c>
      <c r="AF1914" s="129" t="s">
        <v>16</v>
      </c>
      <c r="AG1914" s="129" t="s">
        <v>16</v>
      </c>
    </row>
    <row r="1915" spans="1:33">
      <c r="A1915" t="s">
        <v>16</v>
      </c>
      <c r="B1915" t="s">
        <v>16</v>
      </c>
      <c r="C1915" t="s">
        <v>16</v>
      </c>
      <c r="D1915" t="s">
        <v>16</v>
      </c>
      <c r="E1915" t="s">
        <v>16</v>
      </c>
      <c r="F1915" t="s">
        <v>16</v>
      </c>
      <c r="G1915" t="s">
        <v>16</v>
      </c>
      <c r="H1915" t="s">
        <v>16</v>
      </c>
      <c r="I1915" t="s">
        <v>16</v>
      </c>
      <c r="J1915" s="20" t="s">
        <v>42</v>
      </c>
      <c r="K1915" s="127" t="s">
        <v>16</v>
      </c>
      <c r="L1915" s="127" t="s">
        <v>16</v>
      </c>
      <c r="M1915" s="127" t="s">
        <v>16</v>
      </c>
      <c r="N1915" s="127" t="s">
        <v>16</v>
      </c>
      <c r="O1915" s="127" t="s">
        <v>16</v>
      </c>
      <c r="P1915" s="127" t="s">
        <v>16</v>
      </c>
      <c r="Q1915" s="128" t="s">
        <v>16</v>
      </c>
      <c r="R1915" s="127" t="s">
        <v>16</v>
      </c>
      <c r="S1915" s="128" t="s">
        <v>16</v>
      </c>
      <c r="T1915" s="127" t="s">
        <v>16</v>
      </c>
      <c r="U1915" s="128" t="s">
        <v>16</v>
      </c>
      <c r="V1915" s="127" t="s">
        <v>16</v>
      </c>
      <c r="W1915" s="127" t="s">
        <v>16</v>
      </c>
      <c r="X1915" s="129" t="s">
        <v>16</v>
      </c>
      <c r="Y1915" s="129" t="s">
        <v>16</v>
      </c>
      <c r="Z1915" s="127" t="s">
        <v>16</v>
      </c>
      <c r="AA1915" s="129" t="s">
        <v>16</v>
      </c>
      <c r="AB1915" s="129" t="s">
        <v>16</v>
      </c>
      <c r="AC1915" s="127" t="s">
        <v>16</v>
      </c>
      <c r="AD1915" s="129" t="s">
        <v>16</v>
      </c>
      <c r="AE1915" s="129" t="s">
        <v>16</v>
      </c>
      <c r="AF1915" s="129" t="s">
        <v>16</v>
      </c>
      <c r="AG1915" s="129" t="s">
        <v>16</v>
      </c>
    </row>
    <row r="1916" spans="1:33">
      <c r="A1916" t="s">
        <v>16</v>
      </c>
      <c r="B1916" t="s">
        <v>16</v>
      </c>
      <c r="C1916" t="s">
        <v>16</v>
      </c>
      <c r="D1916" t="s">
        <v>16</v>
      </c>
      <c r="E1916" t="s">
        <v>16</v>
      </c>
      <c r="F1916" t="s">
        <v>16</v>
      </c>
      <c r="G1916" t="s">
        <v>16</v>
      </c>
      <c r="H1916" t="s">
        <v>16</v>
      </c>
      <c r="I1916" t="s">
        <v>16</v>
      </c>
      <c r="J1916" s="20" t="s">
        <v>42</v>
      </c>
      <c r="K1916" s="127" t="s">
        <v>16</v>
      </c>
      <c r="L1916" s="127" t="s">
        <v>16</v>
      </c>
      <c r="M1916" s="127" t="s">
        <v>16</v>
      </c>
      <c r="N1916" s="127" t="s">
        <v>16</v>
      </c>
      <c r="O1916" s="127" t="s">
        <v>16</v>
      </c>
      <c r="P1916" s="127" t="s">
        <v>16</v>
      </c>
      <c r="Q1916" s="128" t="s">
        <v>16</v>
      </c>
      <c r="R1916" s="127" t="s">
        <v>16</v>
      </c>
      <c r="S1916" s="128" t="s">
        <v>16</v>
      </c>
      <c r="T1916" s="127" t="s">
        <v>16</v>
      </c>
      <c r="U1916" s="128" t="s">
        <v>16</v>
      </c>
      <c r="V1916" s="127" t="s">
        <v>16</v>
      </c>
      <c r="W1916" s="127" t="s">
        <v>16</v>
      </c>
      <c r="X1916" s="129" t="s">
        <v>16</v>
      </c>
      <c r="Y1916" s="129" t="s">
        <v>16</v>
      </c>
      <c r="Z1916" s="127" t="s">
        <v>16</v>
      </c>
      <c r="AA1916" s="129" t="s">
        <v>16</v>
      </c>
      <c r="AB1916" s="129" t="s">
        <v>16</v>
      </c>
      <c r="AC1916" s="127" t="s">
        <v>16</v>
      </c>
      <c r="AD1916" s="129" t="s">
        <v>16</v>
      </c>
      <c r="AE1916" s="129" t="s">
        <v>16</v>
      </c>
      <c r="AF1916" s="129" t="s">
        <v>16</v>
      </c>
      <c r="AG1916" s="129" t="s">
        <v>16</v>
      </c>
    </row>
    <row r="1917" spans="1:33">
      <c r="A1917" t="s">
        <v>16</v>
      </c>
      <c r="B1917" t="s">
        <v>16</v>
      </c>
      <c r="C1917" t="s">
        <v>16</v>
      </c>
      <c r="D1917" t="s">
        <v>16</v>
      </c>
      <c r="E1917" t="s">
        <v>16</v>
      </c>
      <c r="F1917" t="s">
        <v>16</v>
      </c>
      <c r="G1917" t="s">
        <v>16</v>
      </c>
      <c r="H1917" t="s">
        <v>16</v>
      </c>
      <c r="I1917" t="s">
        <v>16</v>
      </c>
      <c r="J1917" s="20" t="s">
        <v>42</v>
      </c>
      <c r="K1917" s="127" t="s">
        <v>16</v>
      </c>
      <c r="L1917" s="127" t="s">
        <v>16</v>
      </c>
      <c r="M1917" s="127" t="s">
        <v>16</v>
      </c>
      <c r="N1917" s="127" t="s">
        <v>16</v>
      </c>
      <c r="O1917" s="127" t="s">
        <v>16</v>
      </c>
      <c r="P1917" s="127" t="s">
        <v>16</v>
      </c>
      <c r="Q1917" s="128" t="s">
        <v>16</v>
      </c>
      <c r="R1917" s="127" t="s">
        <v>16</v>
      </c>
      <c r="S1917" s="128" t="s">
        <v>16</v>
      </c>
      <c r="T1917" s="127" t="s">
        <v>16</v>
      </c>
      <c r="U1917" s="128" t="s">
        <v>16</v>
      </c>
      <c r="V1917" s="127" t="s">
        <v>16</v>
      </c>
      <c r="W1917" s="127" t="s">
        <v>16</v>
      </c>
      <c r="X1917" s="129" t="s">
        <v>16</v>
      </c>
      <c r="Y1917" s="129" t="s">
        <v>16</v>
      </c>
      <c r="Z1917" s="127" t="s">
        <v>16</v>
      </c>
      <c r="AA1917" s="129" t="s">
        <v>16</v>
      </c>
      <c r="AB1917" s="129" t="s">
        <v>16</v>
      </c>
      <c r="AC1917" s="127" t="s">
        <v>16</v>
      </c>
      <c r="AD1917" s="129" t="s">
        <v>16</v>
      </c>
      <c r="AE1917" s="129" t="s">
        <v>16</v>
      </c>
      <c r="AF1917" s="129" t="s">
        <v>16</v>
      </c>
      <c r="AG1917" s="129" t="s">
        <v>16</v>
      </c>
    </row>
    <row r="1918" spans="1:33">
      <c r="A1918" t="s">
        <v>16</v>
      </c>
      <c r="B1918" t="s">
        <v>16</v>
      </c>
      <c r="C1918" t="s">
        <v>16</v>
      </c>
      <c r="D1918" t="s">
        <v>16</v>
      </c>
      <c r="E1918" t="s">
        <v>16</v>
      </c>
      <c r="F1918" t="s">
        <v>16</v>
      </c>
      <c r="G1918" t="s">
        <v>16</v>
      </c>
      <c r="H1918" t="s">
        <v>16</v>
      </c>
      <c r="I1918" t="s">
        <v>16</v>
      </c>
      <c r="J1918" s="20" t="s">
        <v>42</v>
      </c>
      <c r="K1918" s="127" t="s">
        <v>16</v>
      </c>
      <c r="L1918" s="127" t="s">
        <v>16</v>
      </c>
      <c r="M1918" s="127" t="s">
        <v>16</v>
      </c>
      <c r="N1918" s="127" t="s">
        <v>16</v>
      </c>
      <c r="O1918" s="127" t="s">
        <v>16</v>
      </c>
      <c r="P1918" s="127" t="s">
        <v>16</v>
      </c>
      <c r="Q1918" s="128" t="s">
        <v>16</v>
      </c>
      <c r="R1918" s="127" t="s">
        <v>16</v>
      </c>
      <c r="S1918" s="128" t="s">
        <v>16</v>
      </c>
      <c r="T1918" s="127" t="s">
        <v>16</v>
      </c>
      <c r="U1918" s="128" t="s">
        <v>16</v>
      </c>
      <c r="V1918" s="127" t="s">
        <v>16</v>
      </c>
      <c r="W1918" s="127" t="s">
        <v>16</v>
      </c>
      <c r="X1918" s="129" t="s">
        <v>16</v>
      </c>
      <c r="Y1918" s="129" t="s">
        <v>16</v>
      </c>
      <c r="Z1918" s="127" t="s">
        <v>16</v>
      </c>
      <c r="AA1918" s="129" t="s">
        <v>16</v>
      </c>
      <c r="AB1918" s="129" t="s">
        <v>16</v>
      </c>
      <c r="AC1918" s="127" t="s">
        <v>16</v>
      </c>
      <c r="AD1918" s="129" t="s">
        <v>16</v>
      </c>
      <c r="AE1918" s="129" t="s">
        <v>16</v>
      </c>
      <c r="AF1918" s="129" t="s">
        <v>16</v>
      </c>
      <c r="AG1918" s="129" t="s">
        <v>16</v>
      </c>
    </row>
    <row r="1919" spans="1:33">
      <c r="A1919" t="s">
        <v>16</v>
      </c>
      <c r="B1919" t="s">
        <v>16</v>
      </c>
      <c r="C1919" t="s">
        <v>16</v>
      </c>
      <c r="D1919" t="s">
        <v>16</v>
      </c>
      <c r="E1919" t="s">
        <v>16</v>
      </c>
      <c r="F1919" t="s">
        <v>16</v>
      </c>
      <c r="G1919" t="s">
        <v>16</v>
      </c>
      <c r="H1919" t="s">
        <v>16</v>
      </c>
      <c r="I1919" t="s">
        <v>16</v>
      </c>
      <c r="J1919" s="20" t="s">
        <v>42</v>
      </c>
      <c r="K1919" s="127" t="s">
        <v>16</v>
      </c>
      <c r="L1919" s="127" t="s">
        <v>16</v>
      </c>
      <c r="M1919" s="127" t="s">
        <v>16</v>
      </c>
      <c r="N1919" s="127" t="s">
        <v>16</v>
      </c>
      <c r="O1919" s="127" t="s">
        <v>16</v>
      </c>
      <c r="P1919" s="127" t="s">
        <v>16</v>
      </c>
      <c r="Q1919" s="128" t="s">
        <v>16</v>
      </c>
      <c r="R1919" s="127" t="s">
        <v>16</v>
      </c>
      <c r="S1919" s="128" t="s">
        <v>16</v>
      </c>
      <c r="T1919" s="127" t="s">
        <v>16</v>
      </c>
      <c r="U1919" s="128" t="s">
        <v>16</v>
      </c>
      <c r="V1919" s="127" t="s">
        <v>16</v>
      </c>
      <c r="W1919" s="127" t="s">
        <v>16</v>
      </c>
      <c r="X1919" s="129" t="s">
        <v>16</v>
      </c>
      <c r="Y1919" s="129" t="s">
        <v>16</v>
      </c>
      <c r="Z1919" s="127" t="s">
        <v>16</v>
      </c>
      <c r="AA1919" s="129" t="s">
        <v>16</v>
      </c>
      <c r="AB1919" s="129" t="s">
        <v>16</v>
      </c>
      <c r="AC1919" s="127" t="s">
        <v>16</v>
      </c>
      <c r="AD1919" s="129" t="s">
        <v>16</v>
      </c>
      <c r="AE1919" s="129" t="s">
        <v>16</v>
      </c>
      <c r="AF1919" s="129" t="s">
        <v>16</v>
      </c>
      <c r="AG1919" s="129" t="s">
        <v>16</v>
      </c>
    </row>
    <row r="1920" spans="1:33">
      <c r="A1920" t="s">
        <v>16</v>
      </c>
      <c r="B1920" t="s">
        <v>16</v>
      </c>
      <c r="C1920" t="s">
        <v>16</v>
      </c>
      <c r="D1920" t="s">
        <v>16</v>
      </c>
      <c r="E1920" t="s">
        <v>16</v>
      </c>
      <c r="F1920" t="s">
        <v>16</v>
      </c>
      <c r="G1920" t="s">
        <v>16</v>
      </c>
      <c r="H1920" t="s">
        <v>16</v>
      </c>
      <c r="I1920" t="s">
        <v>16</v>
      </c>
      <c r="J1920" s="20" t="s">
        <v>42</v>
      </c>
      <c r="K1920" s="127" t="s">
        <v>16</v>
      </c>
      <c r="L1920" s="127" t="s">
        <v>16</v>
      </c>
      <c r="M1920" s="127" t="s">
        <v>16</v>
      </c>
      <c r="N1920" s="127" t="s">
        <v>16</v>
      </c>
      <c r="O1920" s="127" t="s">
        <v>16</v>
      </c>
      <c r="P1920" s="127" t="s">
        <v>16</v>
      </c>
      <c r="Q1920" s="128" t="s">
        <v>16</v>
      </c>
      <c r="R1920" s="127" t="s">
        <v>16</v>
      </c>
      <c r="S1920" s="128" t="s">
        <v>16</v>
      </c>
      <c r="T1920" s="127" t="s">
        <v>16</v>
      </c>
      <c r="U1920" s="128" t="s">
        <v>16</v>
      </c>
      <c r="V1920" s="127" t="s">
        <v>16</v>
      </c>
      <c r="W1920" s="127" t="s">
        <v>16</v>
      </c>
      <c r="X1920" s="129" t="s">
        <v>16</v>
      </c>
      <c r="Y1920" s="129" t="s">
        <v>16</v>
      </c>
      <c r="Z1920" s="127" t="s">
        <v>16</v>
      </c>
      <c r="AA1920" s="129" t="s">
        <v>16</v>
      </c>
      <c r="AB1920" s="129" t="s">
        <v>16</v>
      </c>
      <c r="AC1920" s="127" t="s">
        <v>16</v>
      </c>
      <c r="AD1920" s="129" t="s">
        <v>16</v>
      </c>
      <c r="AE1920" s="129" t="s">
        <v>16</v>
      </c>
      <c r="AF1920" s="129" t="s">
        <v>16</v>
      </c>
      <c r="AG1920" s="129" t="s">
        <v>16</v>
      </c>
    </row>
    <row r="1921" spans="1:33">
      <c r="A1921" t="s">
        <v>16</v>
      </c>
      <c r="B1921" t="s">
        <v>16</v>
      </c>
      <c r="C1921" t="s">
        <v>16</v>
      </c>
      <c r="D1921" t="s">
        <v>16</v>
      </c>
      <c r="E1921" t="s">
        <v>16</v>
      </c>
      <c r="F1921" t="s">
        <v>16</v>
      </c>
      <c r="G1921" t="s">
        <v>16</v>
      </c>
      <c r="H1921" t="s">
        <v>16</v>
      </c>
      <c r="I1921" t="s">
        <v>16</v>
      </c>
      <c r="J1921" s="20" t="s">
        <v>42</v>
      </c>
      <c r="K1921" s="127" t="s">
        <v>16</v>
      </c>
      <c r="L1921" s="127" t="s">
        <v>16</v>
      </c>
      <c r="M1921" s="127" t="s">
        <v>16</v>
      </c>
      <c r="N1921" s="127" t="s">
        <v>16</v>
      </c>
      <c r="O1921" s="127" t="s">
        <v>16</v>
      </c>
      <c r="P1921" s="127" t="s">
        <v>16</v>
      </c>
      <c r="Q1921" s="128" t="s">
        <v>16</v>
      </c>
      <c r="R1921" s="127" t="s">
        <v>16</v>
      </c>
      <c r="S1921" s="128" t="s">
        <v>16</v>
      </c>
      <c r="T1921" s="127" t="s">
        <v>16</v>
      </c>
      <c r="U1921" s="128" t="s">
        <v>16</v>
      </c>
      <c r="V1921" s="127" t="s">
        <v>16</v>
      </c>
      <c r="W1921" s="127" t="s">
        <v>16</v>
      </c>
      <c r="X1921" s="129" t="s">
        <v>16</v>
      </c>
      <c r="Y1921" s="129" t="s">
        <v>16</v>
      </c>
      <c r="Z1921" s="127" t="s">
        <v>16</v>
      </c>
      <c r="AA1921" s="129" t="s">
        <v>16</v>
      </c>
      <c r="AB1921" s="129" t="s">
        <v>16</v>
      </c>
      <c r="AC1921" s="127" t="s">
        <v>16</v>
      </c>
      <c r="AD1921" s="129" t="s">
        <v>16</v>
      </c>
      <c r="AE1921" s="129" t="s">
        <v>16</v>
      </c>
      <c r="AF1921" s="129" t="s">
        <v>16</v>
      </c>
      <c r="AG1921" s="129" t="s">
        <v>16</v>
      </c>
    </row>
    <row r="1922" spans="1:33">
      <c r="A1922" t="s">
        <v>16</v>
      </c>
      <c r="B1922" t="s">
        <v>16</v>
      </c>
      <c r="C1922" t="s">
        <v>16</v>
      </c>
      <c r="D1922" t="s">
        <v>16</v>
      </c>
      <c r="E1922" t="s">
        <v>16</v>
      </c>
      <c r="F1922" t="s">
        <v>16</v>
      </c>
      <c r="G1922" t="s">
        <v>16</v>
      </c>
      <c r="H1922" t="s">
        <v>16</v>
      </c>
      <c r="I1922" t="s">
        <v>16</v>
      </c>
      <c r="J1922" s="20" t="s">
        <v>42</v>
      </c>
      <c r="K1922" s="127" t="s">
        <v>16</v>
      </c>
      <c r="L1922" s="127" t="s">
        <v>16</v>
      </c>
      <c r="M1922" s="127" t="s">
        <v>16</v>
      </c>
      <c r="N1922" s="127" t="s">
        <v>16</v>
      </c>
      <c r="O1922" s="127" t="s">
        <v>16</v>
      </c>
      <c r="P1922" s="127" t="s">
        <v>16</v>
      </c>
      <c r="Q1922" s="128" t="s">
        <v>16</v>
      </c>
      <c r="R1922" s="127" t="s">
        <v>16</v>
      </c>
      <c r="S1922" s="128" t="s">
        <v>16</v>
      </c>
      <c r="T1922" s="127" t="s">
        <v>16</v>
      </c>
      <c r="U1922" s="128" t="s">
        <v>16</v>
      </c>
      <c r="V1922" s="127" t="s">
        <v>16</v>
      </c>
      <c r="W1922" s="127" t="s">
        <v>16</v>
      </c>
      <c r="X1922" s="129" t="s">
        <v>16</v>
      </c>
      <c r="Y1922" s="129" t="s">
        <v>16</v>
      </c>
      <c r="Z1922" s="127" t="s">
        <v>16</v>
      </c>
      <c r="AA1922" s="129" t="s">
        <v>16</v>
      </c>
      <c r="AB1922" s="129" t="s">
        <v>16</v>
      </c>
      <c r="AC1922" s="127" t="s">
        <v>16</v>
      </c>
      <c r="AD1922" s="129" t="s">
        <v>16</v>
      </c>
      <c r="AE1922" s="129" t="s">
        <v>16</v>
      </c>
      <c r="AF1922" s="129" t="s">
        <v>16</v>
      </c>
      <c r="AG1922" s="129" t="s">
        <v>16</v>
      </c>
    </row>
    <row r="1923" spans="1:33">
      <c r="A1923" t="s">
        <v>16</v>
      </c>
      <c r="B1923" t="s">
        <v>16</v>
      </c>
      <c r="C1923" t="s">
        <v>16</v>
      </c>
      <c r="D1923" t="s">
        <v>16</v>
      </c>
      <c r="E1923" t="s">
        <v>16</v>
      </c>
      <c r="F1923" t="s">
        <v>16</v>
      </c>
      <c r="G1923" t="s">
        <v>16</v>
      </c>
      <c r="H1923" t="s">
        <v>16</v>
      </c>
      <c r="I1923" t="s">
        <v>16</v>
      </c>
      <c r="J1923" s="20" t="s">
        <v>42</v>
      </c>
      <c r="K1923" s="127" t="s">
        <v>16</v>
      </c>
      <c r="L1923" s="127" t="s">
        <v>16</v>
      </c>
      <c r="M1923" s="127" t="s">
        <v>16</v>
      </c>
      <c r="N1923" s="127" t="s">
        <v>16</v>
      </c>
      <c r="O1923" s="127" t="s">
        <v>16</v>
      </c>
      <c r="P1923" s="127" t="s">
        <v>16</v>
      </c>
      <c r="Q1923" s="128" t="s">
        <v>16</v>
      </c>
      <c r="R1923" s="127" t="s">
        <v>16</v>
      </c>
      <c r="S1923" s="128" t="s">
        <v>16</v>
      </c>
      <c r="T1923" s="127" t="s">
        <v>16</v>
      </c>
      <c r="U1923" s="128" t="s">
        <v>16</v>
      </c>
      <c r="V1923" s="127" t="s">
        <v>16</v>
      </c>
      <c r="W1923" s="127" t="s">
        <v>16</v>
      </c>
      <c r="X1923" s="129" t="s">
        <v>16</v>
      </c>
      <c r="Y1923" s="129" t="s">
        <v>16</v>
      </c>
      <c r="Z1923" s="127" t="s">
        <v>16</v>
      </c>
      <c r="AA1923" s="129" t="s">
        <v>16</v>
      </c>
      <c r="AB1923" s="129" t="s">
        <v>16</v>
      </c>
      <c r="AC1923" s="127" t="s">
        <v>16</v>
      </c>
      <c r="AD1923" s="129" t="s">
        <v>16</v>
      </c>
      <c r="AE1923" s="129" t="s">
        <v>16</v>
      </c>
      <c r="AF1923" s="129" t="s">
        <v>16</v>
      </c>
      <c r="AG1923" s="129" t="s">
        <v>16</v>
      </c>
    </row>
    <row r="1924" spans="1:33">
      <c r="A1924" t="s">
        <v>16</v>
      </c>
      <c r="B1924" t="s">
        <v>16</v>
      </c>
      <c r="C1924" t="s">
        <v>16</v>
      </c>
      <c r="D1924" t="s">
        <v>16</v>
      </c>
      <c r="E1924" t="s">
        <v>16</v>
      </c>
      <c r="F1924" t="s">
        <v>16</v>
      </c>
      <c r="G1924" t="s">
        <v>16</v>
      </c>
      <c r="H1924" t="s">
        <v>16</v>
      </c>
      <c r="I1924" t="s">
        <v>16</v>
      </c>
      <c r="J1924" s="20" t="s">
        <v>42</v>
      </c>
      <c r="K1924" s="127" t="s">
        <v>16</v>
      </c>
      <c r="L1924" s="127" t="s">
        <v>16</v>
      </c>
      <c r="M1924" s="127" t="s">
        <v>16</v>
      </c>
      <c r="N1924" s="127" t="s">
        <v>16</v>
      </c>
      <c r="O1924" s="127" t="s">
        <v>16</v>
      </c>
      <c r="P1924" s="127" t="s">
        <v>16</v>
      </c>
      <c r="Q1924" s="128" t="s">
        <v>16</v>
      </c>
      <c r="R1924" s="127" t="s">
        <v>16</v>
      </c>
      <c r="S1924" s="128" t="s">
        <v>16</v>
      </c>
      <c r="T1924" s="127" t="s">
        <v>16</v>
      </c>
      <c r="U1924" s="128" t="s">
        <v>16</v>
      </c>
      <c r="V1924" s="127" t="s">
        <v>16</v>
      </c>
      <c r="W1924" s="127" t="s">
        <v>16</v>
      </c>
      <c r="X1924" s="129" t="s">
        <v>16</v>
      </c>
      <c r="Y1924" s="129" t="s">
        <v>16</v>
      </c>
      <c r="Z1924" s="127" t="s">
        <v>16</v>
      </c>
      <c r="AA1924" s="129" t="s">
        <v>16</v>
      </c>
      <c r="AB1924" s="129" t="s">
        <v>16</v>
      </c>
      <c r="AC1924" s="127" t="s">
        <v>16</v>
      </c>
      <c r="AD1924" s="129" t="s">
        <v>16</v>
      </c>
      <c r="AE1924" s="129" t="s">
        <v>16</v>
      </c>
      <c r="AF1924" s="129" t="s">
        <v>16</v>
      </c>
      <c r="AG1924" s="129" t="s">
        <v>16</v>
      </c>
    </row>
    <row r="1925" spans="1:33">
      <c r="A1925" t="s">
        <v>16</v>
      </c>
      <c r="B1925" t="s">
        <v>16</v>
      </c>
      <c r="C1925" t="s">
        <v>16</v>
      </c>
      <c r="D1925" t="s">
        <v>16</v>
      </c>
      <c r="E1925" t="s">
        <v>16</v>
      </c>
      <c r="F1925" t="s">
        <v>16</v>
      </c>
      <c r="G1925" t="s">
        <v>16</v>
      </c>
      <c r="H1925" t="s">
        <v>16</v>
      </c>
      <c r="I1925" t="s">
        <v>16</v>
      </c>
      <c r="J1925" s="20" t="s">
        <v>42</v>
      </c>
      <c r="K1925" s="127" t="s">
        <v>16</v>
      </c>
      <c r="L1925" s="127" t="s">
        <v>16</v>
      </c>
      <c r="M1925" s="127" t="s">
        <v>16</v>
      </c>
      <c r="N1925" s="127" t="s">
        <v>16</v>
      </c>
      <c r="O1925" s="127" t="s">
        <v>16</v>
      </c>
      <c r="P1925" s="127" t="s">
        <v>16</v>
      </c>
      <c r="Q1925" s="128" t="s">
        <v>16</v>
      </c>
      <c r="R1925" s="127" t="s">
        <v>16</v>
      </c>
      <c r="S1925" s="128" t="s">
        <v>16</v>
      </c>
      <c r="T1925" s="127" t="s">
        <v>16</v>
      </c>
      <c r="U1925" s="128" t="s">
        <v>16</v>
      </c>
      <c r="V1925" s="127" t="s">
        <v>16</v>
      </c>
      <c r="W1925" s="127" t="s">
        <v>16</v>
      </c>
      <c r="X1925" s="129" t="s">
        <v>16</v>
      </c>
      <c r="Y1925" s="129" t="s">
        <v>16</v>
      </c>
      <c r="Z1925" s="127" t="s">
        <v>16</v>
      </c>
      <c r="AA1925" s="129" t="s">
        <v>16</v>
      </c>
      <c r="AB1925" s="129" t="s">
        <v>16</v>
      </c>
      <c r="AC1925" s="127" t="s">
        <v>16</v>
      </c>
      <c r="AD1925" s="129" t="s">
        <v>16</v>
      </c>
      <c r="AE1925" s="129" t="s">
        <v>16</v>
      </c>
      <c r="AF1925" s="129" t="s">
        <v>16</v>
      </c>
      <c r="AG1925" s="129" t="s">
        <v>16</v>
      </c>
    </row>
    <row r="1926" spans="1:33">
      <c r="A1926" t="s">
        <v>16</v>
      </c>
      <c r="B1926" t="s">
        <v>16</v>
      </c>
      <c r="C1926" t="s">
        <v>16</v>
      </c>
      <c r="D1926" t="s">
        <v>16</v>
      </c>
      <c r="E1926" t="s">
        <v>16</v>
      </c>
      <c r="F1926" t="s">
        <v>16</v>
      </c>
      <c r="G1926" t="s">
        <v>16</v>
      </c>
      <c r="H1926" t="s">
        <v>16</v>
      </c>
      <c r="I1926" t="s">
        <v>16</v>
      </c>
      <c r="J1926" s="20" t="s">
        <v>42</v>
      </c>
      <c r="K1926" s="127" t="s">
        <v>16</v>
      </c>
      <c r="L1926" s="127" t="s">
        <v>16</v>
      </c>
      <c r="M1926" s="127" t="s">
        <v>16</v>
      </c>
      <c r="N1926" s="127" t="s">
        <v>16</v>
      </c>
      <c r="O1926" s="127" t="s">
        <v>16</v>
      </c>
      <c r="P1926" s="127" t="s">
        <v>16</v>
      </c>
      <c r="Q1926" s="128" t="s">
        <v>16</v>
      </c>
      <c r="R1926" s="127" t="s">
        <v>16</v>
      </c>
      <c r="S1926" s="128" t="s">
        <v>16</v>
      </c>
      <c r="T1926" s="127" t="s">
        <v>16</v>
      </c>
      <c r="U1926" s="128" t="s">
        <v>16</v>
      </c>
      <c r="V1926" s="127" t="s">
        <v>16</v>
      </c>
      <c r="W1926" s="127" t="s">
        <v>16</v>
      </c>
      <c r="X1926" s="129" t="s">
        <v>16</v>
      </c>
      <c r="Y1926" s="129" t="s">
        <v>16</v>
      </c>
      <c r="Z1926" s="127" t="s">
        <v>16</v>
      </c>
      <c r="AA1926" s="129" t="s">
        <v>16</v>
      </c>
      <c r="AB1926" s="129" t="s">
        <v>16</v>
      </c>
      <c r="AC1926" s="127" t="s">
        <v>16</v>
      </c>
      <c r="AD1926" s="129" t="s">
        <v>16</v>
      </c>
      <c r="AE1926" s="129" t="s">
        <v>16</v>
      </c>
      <c r="AF1926" s="129" t="s">
        <v>16</v>
      </c>
      <c r="AG1926" s="129" t="s">
        <v>16</v>
      </c>
    </row>
    <row r="1927" spans="1:33">
      <c r="A1927" t="s">
        <v>16</v>
      </c>
      <c r="B1927" t="s">
        <v>16</v>
      </c>
      <c r="C1927" t="s">
        <v>16</v>
      </c>
      <c r="D1927" t="s">
        <v>16</v>
      </c>
      <c r="E1927" t="s">
        <v>16</v>
      </c>
      <c r="F1927" t="s">
        <v>16</v>
      </c>
      <c r="G1927" t="s">
        <v>16</v>
      </c>
      <c r="H1927" t="s">
        <v>16</v>
      </c>
      <c r="I1927" t="s">
        <v>16</v>
      </c>
      <c r="J1927" s="20" t="s">
        <v>42</v>
      </c>
      <c r="K1927" s="127" t="s">
        <v>16</v>
      </c>
      <c r="L1927" s="127" t="s">
        <v>16</v>
      </c>
      <c r="M1927" s="127" t="s">
        <v>16</v>
      </c>
      <c r="N1927" s="127" t="s">
        <v>16</v>
      </c>
      <c r="O1927" s="127" t="s">
        <v>16</v>
      </c>
      <c r="P1927" s="127" t="s">
        <v>16</v>
      </c>
      <c r="Q1927" s="128" t="s">
        <v>16</v>
      </c>
      <c r="R1927" s="127" t="s">
        <v>16</v>
      </c>
      <c r="S1927" s="128" t="s">
        <v>16</v>
      </c>
      <c r="T1927" s="127" t="s">
        <v>16</v>
      </c>
      <c r="U1927" s="128" t="s">
        <v>16</v>
      </c>
      <c r="V1927" s="127" t="s">
        <v>16</v>
      </c>
      <c r="W1927" s="127" t="s">
        <v>16</v>
      </c>
      <c r="X1927" s="129" t="s">
        <v>16</v>
      </c>
      <c r="Y1927" s="129" t="s">
        <v>16</v>
      </c>
      <c r="Z1927" s="127" t="s">
        <v>16</v>
      </c>
      <c r="AA1927" s="129" t="s">
        <v>16</v>
      </c>
      <c r="AB1927" s="129" t="s">
        <v>16</v>
      </c>
      <c r="AC1927" s="127" t="s">
        <v>16</v>
      </c>
      <c r="AD1927" s="129" t="s">
        <v>16</v>
      </c>
      <c r="AE1927" s="129" t="s">
        <v>16</v>
      </c>
      <c r="AF1927" s="129" t="s">
        <v>16</v>
      </c>
      <c r="AG1927" s="129" t="s">
        <v>16</v>
      </c>
    </row>
    <row r="1928" spans="1:33">
      <c r="A1928" t="s">
        <v>16</v>
      </c>
      <c r="B1928" t="s">
        <v>16</v>
      </c>
      <c r="C1928" t="s">
        <v>16</v>
      </c>
      <c r="D1928" t="s">
        <v>16</v>
      </c>
      <c r="E1928" t="s">
        <v>16</v>
      </c>
      <c r="F1928" t="s">
        <v>16</v>
      </c>
      <c r="G1928" t="s">
        <v>16</v>
      </c>
      <c r="H1928" t="s">
        <v>16</v>
      </c>
      <c r="I1928" t="s">
        <v>16</v>
      </c>
      <c r="J1928" s="20" t="s">
        <v>42</v>
      </c>
      <c r="K1928" s="127" t="s">
        <v>16</v>
      </c>
      <c r="L1928" s="127" t="s">
        <v>16</v>
      </c>
      <c r="M1928" s="127" t="s">
        <v>16</v>
      </c>
      <c r="N1928" s="127" t="s">
        <v>16</v>
      </c>
      <c r="O1928" s="127" t="s">
        <v>16</v>
      </c>
      <c r="P1928" s="127" t="s">
        <v>16</v>
      </c>
      <c r="Q1928" s="128" t="s">
        <v>16</v>
      </c>
      <c r="R1928" s="127" t="s">
        <v>16</v>
      </c>
      <c r="S1928" s="128" t="s">
        <v>16</v>
      </c>
      <c r="T1928" s="127" t="s">
        <v>16</v>
      </c>
      <c r="U1928" s="128" t="s">
        <v>16</v>
      </c>
      <c r="V1928" s="127" t="s">
        <v>16</v>
      </c>
      <c r="W1928" s="127" t="s">
        <v>16</v>
      </c>
      <c r="X1928" s="129" t="s">
        <v>16</v>
      </c>
      <c r="Y1928" s="129" t="s">
        <v>16</v>
      </c>
      <c r="Z1928" s="127" t="s">
        <v>16</v>
      </c>
      <c r="AA1928" s="129" t="s">
        <v>16</v>
      </c>
      <c r="AB1928" s="129" t="s">
        <v>16</v>
      </c>
      <c r="AC1928" s="127" t="s">
        <v>16</v>
      </c>
      <c r="AD1928" s="129" t="s">
        <v>16</v>
      </c>
      <c r="AE1928" s="129" t="s">
        <v>16</v>
      </c>
      <c r="AF1928" s="129" t="s">
        <v>16</v>
      </c>
      <c r="AG1928" s="129" t="s">
        <v>16</v>
      </c>
    </row>
    <row r="1929" spans="1:33">
      <c r="A1929" t="s">
        <v>16</v>
      </c>
      <c r="B1929" t="s">
        <v>16</v>
      </c>
      <c r="C1929" t="s">
        <v>16</v>
      </c>
      <c r="D1929" t="s">
        <v>16</v>
      </c>
      <c r="E1929" t="s">
        <v>16</v>
      </c>
      <c r="F1929" t="s">
        <v>16</v>
      </c>
      <c r="G1929" t="s">
        <v>16</v>
      </c>
      <c r="H1929" t="s">
        <v>16</v>
      </c>
      <c r="I1929" t="s">
        <v>16</v>
      </c>
      <c r="J1929" s="20" t="s">
        <v>42</v>
      </c>
      <c r="K1929" s="127" t="s">
        <v>16</v>
      </c>
      <c r="L1929" s="127" t="s">
        <v>16</v>
      </c>
      <c r="M1929" s="127" t="s">
        <v>16</v>
      </c>
      <c r="N1929" s="127" t="s">
        <v>16</v>
      </c>
      <c r="O1929" s="127" t="s">
        <v>16</v>
      </c>
      <c r="P1929" s="127" t="s">
        <v>16</v>
      </c>
      <c r="Q1929" s="128" t="s">
        <v>16</v>
      </c>
      <c r="R1929" s="127" t="s">
        <v>16</v>
      </c>
      <c r="S1929" s="128" t="s">
        <v>16</v>
      </c>
      <c r="T1929" s="127" t="s">
        <v>16</v>
      </c>
      <c r="U1929" s="128" t="s">
        <v>16</v>
      </c>
      <c r="V1929" s="127" t="s">
        <v>16</v>
      </c>
      <c r="W1929" s="127" t="s">
        <v>16</v>
      </c>
      <c r="X1929" s="129" t="s">
        <v>16</v>
      </c>
      <c r="Y1929" s="129" t="s">
        <v>16</v>
      </c>
      <c r="Z1929" s="127" t="s">
        <v>16</v>
      </c>
      <c r="AA1929" s="129" t="s">
        <v>16</v>
      </c>
      <c r="AB1929" s="129" t="s">
        <v>16</v>
      </c>
      <c r="AC1929" s="127" t="s">
        <v>16</v>
      </c>
      <c r="AD1929" s="129" t="s">
        <v>16</v>
      </c>
      <c r="AE1929" s="129" t="s">
        <v>16</v>
      </c>
      <c r="AF1929" s="129" t="s">
        <v>16</v>
      </c>
      <c r="AG1929" s="129" t="s">
        <v>16</v>
      </c>
    </row>
    <row r="1930" spans="1:33">
      <c r="A1930" t="s">
        <v>16</v>
      </c>
      <c r="B1930" t="s">
        <v>16</v>
      </c>
      <c r="C1930" t="s">
        <v>16</v>
      </c>
      <c r="D1930" t="s">
        <v>16</v>
      </c>
      <c r="E1930" t="s">
        <v>16</v>
      </c>
      <c r="F1930" t="s">
        <v>16</v>
      </c>
      <c r="G1930" t="s">
        <v>16</v>
      </c>
      <c r="H1930" t="s">
        <v>16</v>
      </c>
      <c r="I1930" t="s">
        <v>16</v>
      </c>
      <c r="J1930" s="20" t="s">
        <v>42</v>
      </c>
      <c r="K1930" s="127" t="s">
        <v>16</v>
      </c>
      <c r="L1930" s="127" t="s">
        <v>16</v>
      </c>
      <c r="M1930" s="127" t="s">
        <v>16</v>
      </c>
      <c r="N1930" s="127" t="s">
        <v>16</v>
      </c>
      <c r="O1930" s="127" t="s">
        <v>16</v>
      </c>
      <c r="P1930" s="127" t="s">
        <v>16</v>
      </c>
      <c r="Q1930" s="128" t="s">
        <v>16</v>
      </c>
      <c r="R1930" s="127" t="s">
        <v>16</v>
      </c>
      <c r="S1930" s="128" t="s">
        <v>16</v>
      </c>
      <c r="T1930" s="127" t="s">
        <v>16</v>
      </c>
      <c r="U1930" s="128" t="s">
        <v>16</v>
      </c>
      <c r="V1930" s="127" t="s">
        <v>16</v>
      </c>
      <c r="W1930" s="127" t="s">
        <v>16</v>
      </c>
      <c r="X1930" s="129" t="s">
        <v>16</v>
      </c>
      <c r="Y1930" s="129" t="s">
        <v>16</v>
      </c>
      <c r="Z1930" s="127" t="s">
        <v>16</v>
      </c>
      <c r="AA1930" s="129" t="s">
        <v>16</v>
      </c>
      <c r="AB1930" s="129" t="s">
        <v>16</v>
      </c>
      <c r="AC1930" s="127" t="s">
        <v>16</v>
      </c>
      <c r="AD1930" s="129" t="s">
        <v>16</v>
      </c>
      <c r="AE1930" s="129" t="s">
        <v>16</v>
      </c>
      <c r="AF1930" s="129" t="s">
        <v>16</v>
      </c>
      <c r="AG1930" s="129" t="s">
        <v>16</v>
      </c>
    </row>
    <row r="1931" spans="1:33">
      <c r="A1931" t="s">
        <v>16</v>
      </c>
      <c r="B1931" t="s">
        <v>16</v>
      </c>
      <c r="C1931" t="s">
        <v>16</v>
      </c>
      <c r="D1931" t="s">
        <v>16</v>
      </c>
      <c r="E1931" t="s">
        <v>16</v>
      </c>
      <c r="F1931" t="s">
        <v>16</v>
      </c>
      <c r="G1931" t="s">
        <v>16</v>
      </c>
      <c r="H1931" t="s">
        <v>16</v>
      </c>
      <c r="I1931" t="s">
        <v>16</v>
      </c>
      <c r="J1931" s="20" t="s">
        <v>42</v>
      </c>
      <c r="K1931" s="127" t="s">
        <v>16</v>
      </c>
      <c r="L1931" s="127" t="s">
        <v>16</v>
      </c>
      <c r="M1931" s="127" t="s">
        <v>16</v>
      </c>
      <c r="N1931" s="127" t="s">
        <v>16</v>
      </c>
      <c r="O1931" s="127" t="s">
        <v>16</v>
      </c>
      <c r="P1931" s="127" t="s">
        <v>16</v>
      </c>
      <c r="Q1931" s="128" t="s">
        <v>16</v>
      </c>
      <c r="R1931" s="127" t="s">
        <v>16</v>
      </c>
      <c r="S1931" s="128" t="s">
        <v>16</v>
      </c>
      <c r="T1931" s="127" t="s">
        <v>16</v>
      </c>
      <c r="U1931" s="128" t="s">
        <v>16</v>
      </c>
      <c r="V1931" s="127" t="s">
        <v>16</v>
      </c>
      <c r="W1931" s="127" t="s">
        <v>16</v>
      </c>
      <c r="X1931" s="129" t="s">
        <v>16</v>
      </c>
      <c r="Y1931" s="129" t="s">
        <v>16</v>
      </c>
      <c r="Z1931" s="127" t="s">
        <v>16</v>
      </c>
      <c r="AA1931" s="129" t="s">
        <v>16</v>
      </c>
      <c r="AB1931" s="129" t="s">
        <v>16</v>
      </c>
      <c r="AC1931" s="127" t="s">
        <v>16</v>
      </c>
      <c r="AD1931" s="129" t="s">
        <v>16</v>
      </c>
      <c r="AE1931" s="129" t="s">
        <v>16</v>
      </c>
      <c r="AF1931" s="129" t="s">
        <v>16</v>
      </c>
      <c r="AG1931" s="129" t="s">
        <v>16</v>
      </c>
    </row>
    <row r="1932" spans="1:33">
      <c r="A1932" t="s">
        <v>16</v>
      </c>
      <c r="B1932" t="s">
        <v>16</v>
      </c>
      <c r="C1932" t="s">
        <v>16</v>
      </c>
      <c r="D1932" t="s">
        <v>16</v>
      </c>
      <c r="E1932" t="s">
        <v>16</v>
      </c>
      <c r="F1932" t="s">
        <v>16</v>
      </c>
      <c r="G1932" t="s">
        <v>16</v>
      </c>
      <c r="H1932" t="s">
        <v>16</v>
      </c>
      <c r="I1932" t="s">
        <v>16</v>
      </c>
      <c r="J1932" s="20" t="s">
        <v>42</v>
      </c>
      <c r="K1932" s="127" t="s">
        <v>16</v>
      </c>
      <c r="L1932" s="127" t="s">
        <v>16</v>
      </c>
      <c r="M1932" s="127" t="s">
        <v>16</v>
      </c>
      <c r="N1932" s="127" t="s">
        <v>16</v>
      </c>
      <c r="O1932" s="127" t="s">
        <v>16</v>
      </c>
      <c r="P1932" s="127" t="s">
        <v>16</v>
      </c>
      <c r="Q1932" s="128" t="s">
        <v>16</v>
      </c>
      <c r="R1932" s="127" t="s">
        <v>16</v>
      </c>
      <c r="S1932" s="128" t="s">
        <v>16</v>
      </c>
      <c r="T1932" s="127" t="s">
        <v>16</v>
      </c>
      <c r="U1932" s="128" t="s">
        <v>16</v>
      </c>
      <c r="V1932" s="127" t="s">
        <v>16</v>
      </c>
      <c r="W1932" s="127" t="s">
        <v>16</v>
      </c>
      <c r="X1932" s="129" t="s">
        <v>16</v>
      </c>
      <c r="Y1932" s="129" t="s">
        <v>16</v>
      </c>
      <c r="Z1932" s="127" t="s">
        <v>16</v>
      </c>
      <c r="AA1932" s="129" t="s">
        <v>16</v>
      </c>
      <c r="AB1932" s="129" t="s">
        <v>16</v>
      </c>
      <c r="AC1932" s="127" t="s">
        <v>16</v>
      </c>
      <c r="AD1932" s="129" t="s">
        <v>16</v>
      </c>
      <c r="AE1932" s="129" t="s">
        <v>16</v>
      </c>
      <c r="AF1932" s="129" t="s">
        <v>16</v>
      </c>
      <c r="AG1932" s="129" t="s">
        <v>16</v>
      </c>
    </row>
    <row r="1933" spans="1:33">
      <c r="A1933" t="s">
        <v>16</v>
      </c>
      <c r="B1933" t="s">
        <v>16</v>
      </c>
      <c r="C1933" t="s">
        <v>16</v>
      </c>
      <c r="D1933" t="s">
        <v>16</v>
      </c>
      <c r="E1933" t="s">
        <v>16</v>
      </c>
      <c r="F1933" t="s">
        <v>16</v>
      </c>
      <c r="G1933" t="s">
        <v>16</v>
      </c>
      <c r="H1933" t="s">
        <v>16</v>
      </c>
      <c r="I1933" t="s">
        <v>16</v>
      </c>
      <c r="J1933" s="20" t="s">
        <v>42</v>
      </c>
      <c r="K1933" s="127" t="s">
        <v>16</v>
      </c>
      <c r="L1933" s="127" t="s">
        <v>16</v>
      </c>
      <c r="M1933" s="127" t="s">
        <v>16</v>
      </c>
      <c r="N1933" s="127" t="s">
        <v>16</v>
      </c>
      <c r="O1933" s="127" t="s">
        <v>16</v>
      </c>
      <c r="P1933" s="127" t="s">
        <v>16</v>
      </c>
      <c r="Q1933" s="128" t="s">
        <v>16</v>
      </c>
      <c r="R1933" s="127" t="s">
        <v>16</v>
      </c>
      <c r="S1933" s="128" t="s">
        <v>16</v>
      </c>
      <c r="T1933" s="127" t="s">
        <v>16</v>
      </c>
      <c r="U1933" s="128" t="s">
        <v>16</v>
      </c>
      <c r="V1933" s="127" t="s">
        <v>16</v>
      </c>
      <c r="W1933" s="127" t="s">
        <v>16</v>
      </c>
      <c r="X1933" s="129" t="s">
        <v>16</v>
      </c>
      <c r="Y1933" s="129" t="s">
        <v>16</v>
      </c>
      <c r="Z1933" s="127" t="s">
        <v>16</v>
      </c>
      <c r="AA1933" s="129" t="s">
        <v>16</v>
      </c>
      <c r="AB1933" s="129" t="s">
        <v>16</v>
      </c>
      <c r="AC1933" s="127" t="s">
        <v>16</v>
      </c>
      <c r="AD1933" s="129" t="s">
        <v>16</v>
      </c>
      <c r="AE1933" s="129" t="s">
        <v>16</v>
      </c>
      <c r="AF1933" s="129" t="s">
        <v>16</v>
      </c>
      <c r="AG1933" s="129" t="s">
        <v>16</v>
      </c>
    </row>
    <row r="1934" spans="1:33">
      <c r="A1934" t="s">
        <v>16</v>
      </c>
      <c r="B1934" t="s">
        <v>16</v>
      </c>
      <c r="C1934" t="s">
        <v>16</v>
      </c>
      <c r="D1934" t="s">
        <v>16</v>
      </c>
      <c r="E1934" t="s">
        <v>16</v>
      </c>
      <c r="F1934" t="s">
        <v>16</v>
      </c>
      <c r="G1934" t="s">
        <v>16</v>
      </c>
      <c r="H1934" t="s">
        <v>16</v>
      </c>
      <c r="I1934" t="s">
        <v>16</v>
      </c>
      <c r="J1934" s="20" t="s">
        <v>42</v>
      </c>
      <c r="K1934" s="127" t="s">
        <v>16</v>
      </c>
      <c r="L1934" s="127" t="s">
        <v>16</v>
      </c>
      <c r="M1934" s="127" t="s">
        <v>16</v>
      </c>
      <c r="N1934" s="127" t="s">
        <v>16</v>
      </c>
      <c r="O1934" s="127" t="s">
        <v>16</v>
      </c>
      <c r="P1934" s="127" t="s">
        <v>16</v>
      </c>
      <c r="Q1934" s="128" t="s">
        <v>16</v>
      </c>
      <c r="R1934" s="127" t="s">
        <v>16</v>
      </c>
      <c r="S1934" s="128" t="s">
        <v>16</v>
      </c>
      <c r="T1934" s="127" t="s">
        <v>16</v>
      </c>
      <c r="U1934" s="128" t="s">
        <v>16</v>
      </c>
      <c r="V1934" s="127" t="s">
        <v>16</v>
      </c>
      <c r="W1934" s="127" t="s">
        <v>16</v>
      </c>
      <c r="X1934" s="129" t="s">
        <v>16</v>
      </c>
      <c r="Y1934" s="129" t="s">
        <v>16</v>
      </c>
      <c r="Z1934" s="127" t="s">
        <v>16</v>
      </c>
      <c r="AA1934" s="129" t="s">
        <v>16</v>
      </c>
      <c r="AB1934" s="129" t="s">
        <v>16</v>
      </c>
      <c r="AC1934" s="127" t="s">
        <v>16</v>
      </c>
      <c r="AD1934" s="129" t="s">
        <v>16</v>
      </c>
      <c r="AE1934" s="129" t="s">
        <v>16</v>
      </c>
      <c r="AF1934" s="129" t="s">
        <v>16</v>
      </c>
      <c r="AG1934" s="129" t="s">
        <v>16</v>
      </c>
    </row>
    <row r="1935" spans="1:33">
      <c r="A1935" t="s">
        <v>16</v>
      </c>
      <c r="B1935" t="s">
        <v>16</v>
      </c>
      <c r="C1935" t="s">
        <v>16</v>
      </c>
      <c r="D1935" t="s">
        <v>16</v>
      </c>
      <c r="E1935" t="s">
        <v>16</v>
      </c>
      <c r="F1935" t="s">
        <v>16</v>
      </c>
      <c r="G1935" t="s">
        <v>16</v>
      </c>
      <c r="H1935" t="s">
        <v>16</v>
      </c>
      <c r="I1935" t="s">
        <v>16</v>
      </c>
      <c r="J1935" s="20" t="s">
        <v>42</v>
      </c>
      <c r="K1935" s="127" t="s">
        <v>16</v>
      </c>
      <c r="L1935" s="127" t="s">
        <v>16</v>
      </c>
      <c r="M1935" s="127" t="s">
        <v>16</v>
      </c>
      <c r="N1935" s="127" t="s">
        <v>16</v>
      </c>
      <c r="O1935" s="127" t="s">
        <v>16</v>
      </c>
      <c r="P1935" s="127" t="s">
        <v>16</v>
      </c>
      <c r="Q1935" s="128" t="s">
        <v>16</v>
      </c>
      <c r="R1935" s="127" t="s">
        <v>16</v>
      </c>
      <c r="S1935" s="128" t="s">
        <v>16</v>
      </c>
      <c r="T1935" s="127" t="s">
        <v>16</v>
      </c>
      <c r="U1935" s="128" t="s">
        <v>16</v>
      </c>
      <c r="V1935" s="127" t="s">
        <v>16</v>
      </c>
      <c r="W1935" s="127" t="s">
        <v>16</v>
      </c>
      <c r="X1935" s="129" t="s">
        <v>16</v>
      </c>
      <c r="Y1935" s="129" t="s">
        <v>16</v>
      </c>
      <c r="Z1935" s="127" t="s">
        <v>16</v>
      </c>
      <c r="AA1935" s="129" t="s">
        <v>16</v>
      </c>
      <c r="AB1935" s="129" t="s">
        <v>16</v>
      </c>
      <c r="AC1935" s="127" t="s">
        <v>16</v>
      </c>
      <c r="AD1935" s="129" t="s">
        <v>16</v>
      </c>
      <c r="AE1935" s="129" t="s">
        <v>16</v>
      </c>
      <c r="AF1935" s="129" t="s">
        <v>16</v>
      </c>
      <c r="AG1935" s="129" t="s">
        <v>16</v>
      </c>
    </row>
    <row r="1936" spans="1:33">
      <c r="A1936" t="s">
        <v>16</v>
      </c>
      <c r="B1936" t="s">
        <v>16</v>
      </c>
      <c r="C1936" t="s">
        <v>16</v>
      </c>
      <c r="D1936" t="s">
        <v>16</v>
      </c>
      <c r="E1936" t="s">
        <v>16</v>
      </c>
      <c r="F1936" t="s">
        <v>16</v>
      </c>
      <c r="G1936" t="s">
        <v>16</v>
      </c>
      <c r="H1936" t="s">
        <v>16</v>
      </c>
      <c r="I1936" t="s">
        <v>16</v>
      </c>
      <c r="J1936" s="20" t="s">
        <v>42</v>
      </c>
      <c r="K1936" s="127" t="s">
        <v>16</v>
      </c>
      <c r="L1936" s="127" t="s">
        <v>16</v>
      </c>
      <c r="M1936" s="127" t="s">
        <v>16</v>
      </c>
      <c r="N1936" s="127" t="s">
        <v>16</v>
      </c>
      <c r="O1936" s="127" t="s">
        <v>16</v>
      </c>
      <c r="P1936" s="127" t="s">
        <v>16</v>
      </c>
      <c r="Q1936" s="128" t="s">
        <v>16</v>
      </c>
      <c r="R1936" s="127" t="s">
        <v>16</v>
      </c>
      <c r="S1936" s="128" t="s">
        <v>16</v>
      </c>
      <c r="T1936" s="127" t="s">
        <v>16</v>
      </c>
      <c r="U1936" s="128" t="s">
        <v>16</v>
      </c>
      <c r="V1936" s="127" t="s">
        <v>16</v>
      </c>
      <c r="W1936" s="127" t="s">
        <v>16</v>
      </c>
      <c r="X1936" s="129" t="s">
        <v>16</v>
      </c>
      <c r="Y1936" s="129" t="s">
        <v>16</v>
      </c>
      <c r="Z1936" s="127" t="s">
        <v>16</v>
      </c>
      <c r="AA1936" s="129" t="s">
        <v>16</v>
      </c>
      <c r="AB1936" s="129" t="s">
        <v>16</v>
      </c>
      <c r="AC1936" s="127" t="s">
        <v>16</v>
      </c>
      <c r="AD1936" s="129" t="s">
        <v>16</v>
      </c>
      <c r="AE1936" s="129" t="s">
        <v>16</v>
      </c>
      <c r="AF1936" s="129" t="s">
        <v>16</v>
      </c>
      <c r="AG1936" s="129" t="s">
        <v>16</v>
      </c>
    </row>
    <row r="1937" spans="1:33">
      <c r="A1937" t="s">
        <v>16</v>
      </c>
      <c r="B1937" t="s">
        <v>16</v>
      </c>
      <c r="C1937" t="s">
        <v>16</v>
      </c>
      <c r="D1937" t="s">
        <v>16</v>
      </c>
      <c r="E1937" t="s">
        <v>16</v>
      </c>
      <c r="F1937" t="s">
        <v>16</v>
      </c>
      <c r="G1937" t="s">
        <v>16</v>
      </c>
      <c r="H1937" t="s">
        <v>16</v>
      </c>
      <c r="I1937" t="s">
        <v>16</v>
      </c>
      <c r="J1937" s="20" t="s">
        <v>42</v>
      </c>
      <c r="K1937" s="127" t="s">
        <v>16</v>
      </c>
      <c r="L1937" s="127" t="s">
        <v>16</v>
      </c>
      <c r="M1937" s="127" t="s">
        <v>16</v>
      </c>
      <c r="N1937" s="127" t="s">
        <v>16</v>
      </c>
      <c r="O1937" s="127" t="s">
        <v>16</v>
      </c>
      <c r="P1937" s="127" t="s">
        <v>16</v>
      </c>
      <c r="Q1937" s="128" t="s">
        <v>16</v>
      </c>
      <c r="R1937" s="127" t="s">
        <v>16</v>
      </c>
      <c r="S1937" s="128" t="s">
        <v>16</v>
      </c>
      <c r="T1937" s="127" t="s">
        <v>16</v>
      </c>
      <c r="U1937" s="128" t="s">
        <v>16</v>
      </c>
      <c r="V1937" s="127" t="s">
        <v>16</v>
      </c>
      <c r="W1937" s="127" t="s">
        <v>16</v>
      </c>
      <c r="X1937" s="129" t="s">
        <v>16</v>
      </c>
      <c r="Y1937" s="129" t="s">
        <v>16</v>
      </c>
      <c r="Z1937" s="127" t="s">
        <v>16</v>
      </c>
      <c r="AA1937" s="129" t="s">
        <v>16</v>
      </c>
      <c r="AB1937" s="129" t="s">
        <v>16</v>
      </c>
      <c r="AC1937" s="127" t="s">
        <v>16</v>
      </c>
      <c r="AD1937" s="129" t="s">
        <v>16</v>
      </c>
      <c r="AE1937" s="129" t="s">
        <v>16</v>
      </c>
      <c r="AF1937" s="129" t="s">
        <v>16</v>
      </c>
      <c r="AG1937" s="129" t="s">
        <v>16</v>
      </c>
    </row>
    <row r="1938" spans="1:33">
      <c r="A1938" t="s">
        <v>16</v>
      </c>
      <c r="B1938" t="s">
        <v>16</v>
      </c>
      <c r="C1938" t="s">
        <v>16</v>
      </c>
      <c r="D1938" t="s">
        <v>16</v>
      </c>
      <c r="E1938" t="s">
        <v>16</v>
      </c>
      <c r="F1938" t="s">
        <v>16</v>
      </c>
      <c r="G1938" t="s">
        <v>16</v>
      </c>
      <c r="H1938" t="s">
        <v>16</v>
      </c>
      <c r="I1938" t="s">
        <v>16</v>
      </c>
      <c r="J1938" s="20" t="s">
        <v>42</v>
      </c>
      <c r="K1938" s="127" t="s">
        <v>16</v>
      </c>
      <c r="L1938" s="127" t="s">
        <v>16</v>
      </c>
      <c r="M1938" s="127" t="s">
        <v>16</v>
      </c>
      <c r="N1938" s="127" t="s">
        <v>16</v>
      </c>
      <c r="O1938" s="127" t="s">
        <v>16</v>
      </c>
      <c r="P1938" s="127" t="s">
        <v>16</v>
      </c>
      <c r="Q1938" s="128" t="s">
        <v>16</v>
      </c>
      <c r="R1938" s="127" t="s">
        <v>16</v>
      </c>
      <c r="S1938" s="128" t="s">
        <v>16</v>
      </c>
      <c r="T1938" s="127" t="s">
        <v>16</v>
      </c>
      <c r="U1938" s="128" t="s">
        <v>16</v>
      </c>
      <c r="V1938" s="127" t="s">
        <v>16</v>
      </c>
      <c r="W1938" s="127" t="s">
        <v>16</v>
      </c>
      <c r="X1938" s="129" t="s">
        <v>16</v>
      </c>
      <c r="Y1938" s="129" t="s">
        <v>16</v>
      </c>
      <c r="Z1938" s="127" t="s">
        <v>16</v>
      </c>
      <c r="AA1938" s="129" t="s">
        <v>16</v>
      </c>
      <c r="AB1938" s="129" t="s">
        <v>16</v>
      </c>
      <c r="AC1938" s="127" t="s">
        <v>16</v>
      </c>
      <c r="AD1938" s="129" t="s">
        <v>16</v>
      </c>
      <c r="AE1938" s="129" t="s">
        <v>16</v>
      </c>
      <c r="AF1938" s="129" t="s">
        <v>16</v>
      </c>
      <c r="AG1938" s="129" t="s">
        <v>16</v>
      </c>
    </row>
    <row r="1939" spans="1:33">
      <c r="A1939" t="s">
        <v>16</v>
      </c>
      <c r="B1939" t="s">
        <v>16</v>
      </c>
      <c r="C1939" t="s">
        <v>16</v>
      </c>
      <c r="D1939" t="s">
        <v>16</v>
      </c>
      <c r="E1939" t="s">
        <v>16</v>
      </c>
      <c r="F1939" t="s">
        <v>16</v>
      </c>
      <c r="G1939" t="s">
        <v>16</v>
      </c>
      <c r="H1939" t="s">
        <v>16</v>
      </c>
      <c r="I1939" t="s">
        <v>16</v>
      </c>
      <c r="J1939" s="20" t="s">
        <v>42</v>
      </c>
      <c r="K1939" s="127" t="s">
        <v>16</v>
      </c>
      <c r="L1939" s="127" t="s">
        <v>16</v>
      </c>
      <c r="M1939" s="127" t="s">
        <v>16</v>
      </c>
      <c r="N1939" s="127" t="s">
        <v>16</v>
      </c>
      <c r="O1939" s="127" t="s">
        <v>16</v>
      </c>
      <c r="P1939" s="127" t="s">
        <v>16</v>
      </c>
      <c r="Q1939" s="128" t="s">
        <v>16</v>
      </c>
      <c r="R1939" s="127" t="s">
        <v>16</v>
      </c>
      <c r="S1939" s="128" t="s">
        <v>16</v>
      </c>
      <c r="T1939" s="127" t="s">
        <v>16</v>
      </c>
      <c r="U1939" s="128" t="s">
        <v>16</v>
      </c>
      <c r="V1939" s="127" t="s">
        <v>16</v>
      </c>
      <c r="W1939" s="127" t="s">
        <v>16</v>
      </c>
      <c r="X1939" s="129" t="s">
        <v>16</v>
      </c>
      <c r="Y1939" s="129" t="s">
        <v>16</v>
      </c>
      <c r="Z1939" s="127" t="s">
        <v>16</v>
      </c>
      <c r="AA1939" s="129" t="s">
        <v>16</v>
      </c>
      <c r="AB1939" s="129" t="s">
        <v>16</v>
      </c>
      <c r="AC1939" s="127" t="s">
        <v>16</v>
      </c>
      <c r="AD1939" s="129" t="s">
        <v>16</v>
      </c>
      <c r="AE1939" s="129" t="s">
        <v>16</v>
      </c>
      <c r="AF1939" s="129" t="s">
        <v>16</v>
      </c>
      <c r="AG1939" s="129" t="s">
        <v>16</v>
      </c>
    </row>
    <row r="1940" spans="1:33">
      <c r="A1940" t="s">
        <v>16</v>
      </c>
      <c r="B1940" t="s">
        <v>16</v>
      </c>
      <c r="C1940" t="s">
        <v>16</v>
      </c>
      <c r="D1940" t="s">
        <v>16</v>
      </c>
      <c r="E1940" t="s">
        <v>16</v>
      </c>
      <c r="F1940" t="s">
        <v>16</v>
      </c>
      <c r="G1940" t="s">
        <v>16</v>
      </c>
      <c r="H1940" t="s">
        <v>16</v>
      </c>
      <c r="I1940" t="s">
        <v>16</v>
      </c>
      <c r="J1940" s="20" t="s">
        <v>42</v>
      </c>
      <c r="K1940" s="127" t="s">
        <v>16</v>
      </c>
      <c r="L1940" s="127" t="s">
        <v>16</v>
      </c>
      <c r="M1940" s="127" t="s">
        <v>16</v>
      </c>
      <c r="N1940" s="127" t="s">
        <v>16</v>
      </c>
      <c r="O1940" s="127" t="s">
        <v>16</v>
      </c>
      <c r="P1940" s="127" t="s">
        <v>16</v>
      </c>
      <c r="Q1940" s="128" t="s">
        <v>16</v>
      </c>
      <c r="R1940" s="127" t="s">
        <v>16</v>
      </c>
      <c r="S1940" s="128" t="s">
        <v>16</v>
      </c>
      <c r="T1940" s="127" t="s">
        <v>16</v>
      </c>
      <c r="U1940" s="128" t="s">
        <v>16</v>
      </c>
      <c r="V1940" s="127" t="s">
        <v>16</v>
      </c>
      <c r="W1940" s="127" t="s">
        <v>16</v>
      </c>
      <c r="X1940" s="129" t="s">
        <v>16</v>
      </c>
      <c r="Y1940" s="129" t="s">
        <v>16</v>
      </c>
      <c r="Z1940" s="127" t="s">
        <v>16</v>
      </c>
      <c r="AA1940" s="129" t="s">
        <v>16</v>
      </c>
      <c r="AB1940" s="129" t="s">
        <v>16</v>
      </c>
      <c r="AC1940" s="127" t="s">
        <v>16</v>
      </c>
      <c r="AD1940" s="129" t="s">
        <v>16</v>
      </c>
      <c r="AE1940" s="129" t="s">
        <v>16</v>
      </c>
      <c r="AF1940" s="129" t="s">
        <v>16</v>
      </c>
      <c r="AG1940" s="129" t="s">
        <v>16</v>
      </c>
    </row>
    <row r="1941" spans="1:33">
      <c r="A1941" t="s">
        <v>16</v>
      </c>
      <c r="B1941" t="s">
        <v>16</v>
      </c>
      <c r="C1941" t="s">
        <v>16</v>
      </c>
      <c r="D1941" t="s">
        <v>16</v>
      </c>
      <c r="E1941" t="s">
        <v>16</v>
      </c>
      <c r="F1941" t="s">
        <v>16</v>
      </c>
      <c r="G1941" t="s">
        <v>16</v>
      </c>
      <c r="H1941" t="s">
        <v>16</v>
      </c>
      <c r="I1941" t="s">
        <v>16</v>
      </c>
      <c r="J1941" s="20" t="s">
        <v>42</v>
      </c>
      <c r="K1941" s="127" t="s">
        <v>16</v>
      </c>
      <c r="L1941" s="127" t="s">
        <v>16</v>
      </c>
      <c r="M1941" s="127" t="s">
        <v>16</v>
      </c>
      <c r="N1941" s="127" t="s">
        <v>16</v>
      </c>
      <c r="O1941" s="127" t="s">
        <v>16</v>
      </c>
      <c r="P1941" s="127" t="s">
        <v>16</v>
      </c>
      <c r="Q1941" s="128" t="s">
        <v>16</v>
      </c>
      <c r="R1941" s="127" t="s">
        <v>16</v>
      </c>
      <c r="S1941" s="128" t="s">
        <v>16</v>
      </c>
      <c r="T1941" s="127" t="s">
        <v>16</v>
      </c>
      <c r="U1941" s="128" t="s">
        <v>16</v>
      </c>
      <c r="V1941" s="127" t="s">
        <v>16</v>
      </c>
      <c r="W1941" s="127" t="s">
        <v>16</v>
      </c>
      <c r="X1941" s="129" t="s">
        <v>16</v>
      </c>
      <c r="Y1941" s="129" t="s">
        <v>16</v>
      </c>
      <c r="Z1941" s="127" t="s">
        <v>16</v>
      </c>
      <c r="AA1941" s="129" t="s">
        <v>16</v>
      </c>
      <c r="AB1941" s="129" t="s">
        <v>16</v>
      </c>
      <c r="AC1941" s="127" t="s">
        <v>16</v>
      </c>
      <c r="AD1941" s="129" t="s">
        <v>16</v>
      </c>
      <c r="AE1941" s="129" t="s">
        <v>16</v>
      </c>
      <c r="AF1941" s="129" t="s">
        <v>16</v>
      </c>
      <c r="AG1941" s="129" t="s">
        <v>16</v>
      </c>
    </row>
    <row r="1942" spans="1:33">
      <c r="A1942" t="s">
        <v>16</v>
      </c>
      <c r="B1942" t="s">
        <v>16</v>
      </c>
      <c r="C1942" t="s">
        <v>16</v>
      </c>
      <c r="D1942" t="s">
        <v>16</v>
      </c>
      <c r="E1942" t="s">
        <v>16</v>
      </c>
      <c r="F1942" t="s">
        <v>16</v>
      </c>
      <c r="G1942" t="s">
        <v>16</v>
      </c>
      <c r="H1942" t="s">
        <v>16</v>
      </c>
      <c r="I1942" t="s">
        <v>16</v>
      </c>
      <c r="J1942" s="20" t="s">
        <v>42</v>
      </c>
      <c r="K1942" s="127" t="s">
        <v>16</v>
      </c>
      <c r="L1942" s="127" t="s">
        <v>16</v>
      </c>
      <c r="M1942" s="127" t="s">
        <v>16</v>
      </c>
      <c r="N1942" s="127" t="s">
        <v>16</v>
      </c>
      <c r="O1942" s="127" t="s">
        <v>16</v>
      </c>
      <c r="P1942" s="127" t="s">
        <v>16</v>
      </c>
      <c r="Q1942" s="128" t="s">
        <v>16</v>
      </c>
      <c r="R1942" s="127" t="s">
        <v>16</v>
      </c>
      <c r="S1942" s="128" t="s">
        <v>16</v>
      </c>
      <c r="T1942" s="127" t="s">
        <v>16</v>
      </c>
      <c r="U1942" s="128" t="s">
        <v>16</v>
      </c>
      <c r="V1942" s="127" t="s">
        <v>16</v>
      </c>
      <c r="W1942" s="127" t="s">
        <v>16</v>
      </c>
      <c r="X1942" s="129" t="s">
        <v>16</v>
      </c>
      <c r="Y1942" s="129" t="s">
        <v>16</v>
      </c>
      <c r="Z1942" s="127" t="s">
        <v>16</v>
      </c>
      <c r="AA1942" s="129" t="s">
        <v>16</v>
      </c>
      <c r="AB1942" s="129" t="s">
        <v>16</v>
      </c>
      <c r="AC1942" s="127" t="s">
        <v>16</v>
      </c>
      <c r="AD1942" s="129" t="s">
        <v>16</v>
      </c>
      <c r="AE1942" s="129" t="s">
        <v>16</v>
      </c>
      <c r="AF1942" s="129" t="s">
        <v>16</v>
      </c>
      <c r="AG1942" s="129" t="s">
        <v>16</v>
      </c>
    </row>
    <row r="1943" spans="1:33">
      <c r="A1943" t="s">
        <v>16</v>
      </c>
      <c r="B1943" t="s">
        <v>16</v>
      </c>
      <c r="C1943" t="s">
        <v>16</v>
      </c>
      <c r="D1943" t="s">
        <v>16</v>
      </c>
      <c r="E1943" t="s">
        <v>16</v>
      </c>
      <c r="F1943" t="s">
        <v>16</v>
      </c>
      <c r="G1943" t="s">
        <v>16</v>
      </c>
      <c r="H1943" t="s">
        <v>16</v>
      </c>
      <c r="I1943" t="s">
        <v>16</v>
      </c>
      <c r="J1943" s="20" t="s">
        <v>42</v>
      </c>
      <c r="K1943" s="127" t="s">
        <v>16</v>
      </c>
      <c r="L1943" s="127" t="s">
        <v>16</v>
      </c>
      <c r="M1943" s="127" t="s">
        <v>16</v>
      </c>
      <c r="N1943" s="127" t="s">
        <v>16</v>
      </c>
      <c r="O1943" s="127" t="s">
        <v>16</v>
      </c>
      <c r="P1943" s="127" t="s">
        <v>16</v>
      </c>
      <c r="Q1943" s="128" t="s">
        <v>16</v>
      </c>
      <c r="R1943" s="127" t="s">
        <v>16</v>
      </c>
      <c r="S1943" s="128" t="s">
        <v>16</v>
      </c>
      <c r="T1943" s="127" t="s">
        <v>16</v>
      </c>
      <c r="U1943" s="128" t="s">
        <v>16</v>
      </c>
      <c r="V1943" s="127" t="s">
        <v>16</v>
      </c>
      <c r="W1943" s="127" t="s">
        <v>16</v>
      </c>
      <c r="X1943" s="129" t="s">
        <v>16</v>
      </c>
      <c r="Y1943" s="129" t="s">
        <v>16</v>
      </c>
      <c r="Z1943" s="127" t="s">
        <v>16</v>
      </c>
      <c r="AA1943" s="129" t="s">
        <v>16</v>
      </c>
      <c r="AB1943" s="129" t="s">
        <v>16</v>
      </c>
      <c r="AC1943" s="127" t="s">
        <v>16</v>
      </c>
      <c r="AD1943" s="129" t="s">
        <v>16</v>
      </c>
      <c r="AE1943" s="129" t="s">
        <v>16</v>
      </c>
      <c r="AF1943" s="129" t="s">
        <v>16</v>
      </c>
      <c r="AG1943" s="129" t="s">
        <v>16</v>
      </c>
    </row>
    <row r="1944" spans="1:33">
      <c r="A1944" t="s">
        <v>16</v>
      </c>
      <c r="B1944" t="s">
        <v>16</v>
      </c>
      <c r="C1944" t="s">
        <v>16</v>
      </c>
      <c r="D1944" t="s">
        <v>16</v>
      </c>
      <c r="E1944" t="s">
        <v>16</v>
      </c>
      <c r="F1944" t="s">
        <v>16</v>
      </c>
      <c r="G1944" t="s">
        <v>16</v>
      </c>
      <c r="H1944" t="s">
        <v>16</v>
      </c>
      <c r="I1944" t="s">
        <v>16</v>
      </c>
      <c r="J1944" s="20" t="s">
        <v>42</v>
      </c>
      <c r="K1944" s="127" t="s">
        <v>16</v>
      </c>
      <c r="L1944" s="127" t="s">
        <v>16</v>
      </c>
      <c r="M1944" s="127" t="s">
        <v>16</v>
      </c>
      <c r="N1944" s="127" t="s">
        <v>16</v>
      </c>
      <c r="O1944" s="127" t="s">
        <v>16</v>
      </c>
      <c r="P1944" s="127" t="s">
        <v>16</v>
      </c>
      <c r="Q1944" s="128" t="s">
        <v>16</v>
      </c>
      <c r="R1944" s="127" t="s">
        <v>16</v>
      </c>
      <c r="S1944" s="128" t="s">
        <v>16</v>
      </c>
      <c r="T1944" s="127" t="s">
        <v>16</v>
      </c>
      <c r="U1944" s="128" t="s">
        <v>16</v>
      </c>
      <c r="V1944" s="127" t="s">
        <v>16</v>
      </c>
      <c r="W1944" s="127" t="s">
        <v>16</v>
      </c>
      <c r="X1944" s="129" t="s">
        <v>16</v>
      </c>
      <c r="Y1944" s="129" t="s">
        <v>16</v>
      </c>
      <c r="Z1944" s="127" t="s">
        <v>16</v>
      </c>
      <c r="AA1944" s="129" t="s">
        <v>16</v>
      </c>
      <c r="AB1944" s="129" t="s">
        <v>16</v>
      </c>
      <c r="AC1944" s="127" t="s">
        <v>16</v>
      </c>
      <c r="AD1944" s="129" t="s">
        <v>16</v>
      </c>
      <c r="AE1944" s="129" t="s">
        <v>16</v>
      </c>
      <c r="AF1944" s="129" t="s">
        <v>16</v>
      </c>
      <c r="AG1944" s="129" t="s">
        <v>16</v>
      </c>
    </row>
    <row r="1945" spans="1:33">
      <c r="A1945" t="s">
        <v>16</v>
      </c>
      <c r="B1945" t="s">
        <v>16</v>
      </c>
      <c r="C1945" t="s">
        <v>16</v>
      </c>
      <c r="D1945" t="s">
        <v>16</v>
      </c>
      <c r="E1945" t="s">
        <v>16</v>
      </c>
      <c r="F1945" t="s">
        <v>16</v>
      </c>
      <c r="G1945" t="s">
        <v>16</v>
      </c>
      <c r="H1945" t="s">
        <v>16</v>
      </c>
      <c r="I1945" t="s">
        <v>16</v>
      </c>
      <c r="J1945" s="20" t="s">
        <v>42</v>
      </c>
      <c r="K1945" s="127" t="s">
        <v>16</v>
      </c>
      <c r="L1945" s="127" t="s">
        <v>16</v>
      </c>
      <c r="M1945" s="127" t="s">
        <v>16</v>
      </c>
      <c r="N1945" s="127" t="s">
        <v>16</v>
      </c>
      <c r="O1945" s="127" t="s">
        <v>16</v>
      </c>
      <c r="P1945" s="127" t="s">
        <v>16</v>
      </c>
      <c r="Q1945" s="128" t="s">
        <v>16</v>
      </c>
      <c r="R1945" s="127" t="s">
        <v>16</v>
      </c>
      <c r="S1945" s="128" t="s">
        <v>16</v>
      </c>
      <c r="T1945" s="127" t="s">
        <v>16</v>
      </c>
      <c r="U1945" s="128" t="s">
        <v>16</v>
      </c>
      <c r="V1945" s="127" t="s">
        <v>16</v>
      </c>
      <c r="W1945" s="127" t="s">
        <v>16</v>
      </c>
      <c r="X1945" s="129" t="s">
        <v>16</v>
      </c>
      <c r="Y1945" s="129" t="s">
        <v>16</v>
      </c>
      <c r="Z1945" s="127" t="s">
        <v>16</v>
      </c>
      <c r="AA1945" s="129" t="s">
        <v>16</v>
      </c>
      <c r="AB1945" s="129" t="s">
        <v>16</v>
      </c>
      <c r="AC1945" s="127" t="s">
        <v>16</v>
      </c>
      <c r="AD1945" s="129" t="s">
        <v>16</v>
      </c>
      <c r="AE1945" s="129" t="s">
        <v>16</v>
      </c>
      <c r="AF1945" s="129" t="s">
        <v>16</v>
      </c>
      <c r="AG1945" s="129" t="s">
        <v>16</v>
      </c>
    </row>
    <row r="1946" spans="1:33">
      <c r="A1946" t="s">
        <v>16</v>
      </c>
      <c r="B1946" t="s">
        <v>16</v>
      </c>
      <c r="C1946" t="s">
        <v>16</v>
      </c>
      <c r="D1946" t="s">
        <v>16</v>
      </c>
      <c r="E1946" t="s">
        <v>16</v>
      </c>
      <c r="F1946" t="s">
        <v>16</v>
      </c>
      <c r="G1946" t="s">
        <v>16</v>
      </c>
      <c r="H1946" t="s">
        <v>16</v>
      </c>
      <c r="I1946" t="s">
        <v>16</v>
      </c>
      <c r="J1946" s="20" t="s">
        <v>42</v>
      </c>
      <c r="K1946" s="127" t="s">
        <v>16</v>
      </c>
      <c r="L1946" s="127" t="s">
        <v>16</v>
      </c>
      <c r="M1946" s="127" t="s">
        <v>16</v>
      </c>
      <c r="N1946" s="127" t="s">
        <v>16</v>
      </c>
      <c r="O1946" s="127" t="s">
        <v>16</v>
      </c>
      <c r="P1946" s="127" t="s">
        <v>16</v>
      </c>
      <c r="Q1946" s="128" t="s">
        <v>16</v>
      </c>
      <c r="R1946" s="127" t="s">
        <v>16</v>
      </c>
      <c r="S1946" s="128" t="s">
        <v>16</v>
      </c>
      <c r="T1946" s="127" t="s">
        <v>16</v>
      </c>
      <c r="U1946" s="128" t="s">
        <v>16</v>
      </c>
      <c r="V1946" s="127" t="s">
        <v>16</v>
      </c>
      <c r="W1946" s="127" t="s">
        <v>16</v>
      </c>
      <c r="X1946" s="129" t="s">
        <v>16</v>
      </c>
      <c r="Y1946" s="129" t="s">
        <v>16</v>
      </c>
      <c r="Z1946" s="127" t="s">
        <v>16</v>
      </c>
      <c r="AA1946" s="129" t="s">
        <v>16</v>
      </c>
      <c r="AB1946" s="129" t="s">
        <v>16</v>
      </c>
      <c r="AC1946" s="127" t="s">
        <v>16</v>
      </c>
      <c r="AD1946" s="129" t="s">
        <v>16</v>
      </c>
      <c r="AE1946" s="129" t="s">
        <v>16</v>
      </c>
      <c r="AF1946" s="129" t="s">
        <v>16</v>
      </c>
      <c r="AG1946" s="129" t="s">
        <v>16</v>
      </c>
    </row>
    <row r="1947" spans="1:33">
      <c r="A1947" t="s">
        <v>16</v>
      </c>
      <c r="B1947" t="s">
        <v>16</v>
      </c>
      <c r="C1947" t="s">
        <v>16</v>
      </c>
      <c r="D1947" t="s">
        <v>16</v>
      </c>
      <c r="E1947" t="s">
        <v>16</v>
      </c>
      <c r="F1947" t="s">
        <v>16</v>
      </c>
      <c r="G1947" t="s">
        <v>16</v>
      </c>
      <c r="H1947" t="s">
        <v>16</v>
      </c>
      <c r="I1947" t="s">
        <v>16</v>
      </c>
      <c r="J1947" s="20" t="s">
        <v>42</v>
      </c>
      <c r="K1947" s="127" t="s">
        <v>16</v>
      </c>
      <c r="L1947" s="127" t="s">
        <v>16</v>
      </c>
      <c r="M1947" s="127" t="s">
        <v>16</v>
      </c>
      <c r="N1947" s="127" t="s">
        <v>16</v>
      </c>
      <c r="O1947" s="127" t="s">
        <v>16</v>
      </c>
      <c r="P1947" s="127" t="s">
        <v>16</v>
      </c>
      <c r="Q1947" s="128" t="s">
        <v>16</v>
      </c>
      <c r="R1947" s="127" t="s">
        <v>16</v>
      </c>
      <c r="S1947" s="128" t="s">
        <v>16</v>
      </c>
      <c r="T1947" s="127" t="s">
        <v>16</v>
      </c>
      <c r="U1947" s="128" t="s">
        <v>16</v>
      </c>
      <c r="V1947" s="127" t="s">
        <v>16</v>
      </c>
      <c r="W1947" s="127" t="s">
        <v>16</v>
      </c>
      <c r="X1947" s="129" t="s">
        <v>16</v>
      </c>
      <c r="Y1947" s="129" t="s">
        <v>16</v>
      </c>
      <c r="Z1947" s="127" t="s">
        <v>16</v>
      </c>
      <c r="AA1947" s="129" t="s">
        <v>16</v>
      </c>
      <c r="AB1947" s="129" t="s">
        <v>16</v>
      </c>
      <c r="AC1947" s="127" t="s">
        <v>16</v>
      </c>
      <c r="AD1947" s="129" t="s">
        <v>16</v>
      </c>
      <c r="AE1947" s="129" t="s">
        <v>16</v>
      </c>
      <c r="AF1947" s="129" t="s">
        <v>16</v>
      </c>
      <c r="AG1947" s="129" t="s">
        <v>16</v>
      </c>
    </row>
    <row r="1948" spans="1:33">
      <c r="A1948" t="s">
        <v>16</v>
      </c>
      <c r="B1948" t="s">
        <v>16</v>
      </c>
      <c r="C1948" t="s">
        <v>16</v>
      </c>
      <c r="D1948" t="s">
        <v>16</v>
      </c>
      <c r="E1948" t="s">
        <v>16</v>
      </c>
      <c r="F1948" t="s">
        <v>16</v>
      </c>
      <c r="G1948" t="s">
        <v>16</v>
      </c>
      <c r="H1948" t="s">
        <v>16</v>
      </c>
      <c r="I1948" t="s">
        <v>16</v>
      </c>
      <c r="J1948" s="20" t="s">
        <v>42</v>
      </c>
      <c r="K1948" s="127" t="s">
        <v>16</v>
      </c>
      <c r="L1948" s="127" t="s">
        <v>16</v>
      </c>
      <c r="M1948" s="127" t="s">
        <v>16</v>
      </c>
      <c r="N1948" s="127" t="s">
        <v>16</v>
      </c>
      <c r="O1948" s="127" t="s">
        <v>16</v>
      </c>
      <c r="P1948" s="127" t="s">
        <v>16</v>
      </c>
      <c r="Q1948" s="128" t="s">
        <v>16</v>
      </c>
      <c r="R1948" s="127" t="s">
        <v>16</v>
      </c>
      <c r="S1948" s="128" t="s">
        <v>16</v>
      </c>
      <c r="T1948" s="127" t="s">
        <v>16</v>
      </c>
      <c r="U1948" s="128" t="s">
        <v>16</v>
      </c>
      <c r="V1948" s="127" t="s">
        <v>16</v>
      </c>
      <c r="W1948" s="127" t="s">
        <v>16</v>
      </c>
      <c r="X1948" s="129" t="s">
        <v>16</v>
      </c>
      <c r="Y1948" s="129" t="s">
        <v>16</v>
      </c>
      <c r="Z1948" s="127" t="s">
        <v>16</v>
      </c>
      <c r="AA1948" s="129" t="s">
        <v>16</v>
      </c>
      <c r="AB1948" s="129" t="s">
        <v>16</v>
      </c>
      <c r="AC1948" s="127" t="s">
        <v>16</v>
      </c>
      <c r="AD1948" s="129" t="s">
        <v>16</v>
      </c>
      <c r="AE1948" s="129" t="s">
        <v>16</v>
      </c>
      <c r="AF1948" s="129" t="s">
        <v>16</v>
      </c>
      <c r="AG1948" s="129" t="s">
        <v>16</v>
      </c>
    </row>
    <row r="1949" spans="1:33">
      <c r="A1949" t="s">
        <v>16</v>
      </c>
      <c r="B1949" t="s">
        <v>16</v>
      </c>
      <c r="C1949" t="s">
        <v>16</v>
      </c>
      <c r="D1949" t="s">
        <v>16</v>
      </c>
      <c r="E1949" t="s">
        <v>16</v>
      </c>
      <c r="F1949" t="s">
        <v>16</v>
      </c>
      <c r="G1949" t="s">
        <v>16</v>
      </c>
      <c r="H1949" t="s">
        <v>16</v>
      </c>
      <c r="I1949" t="s">
        <v>16</v>
      </c>
      <c r="J1949" s="20" t="s">
        <v>42</v>
      </c>
      <c r="K1949" s="127" t="s">
        <v>16</v>
      </c>
      <c r="L1949" s="127" t="s">
        <v>16</v>
      </c>
      <c r="M1949" s="127" t="s">
        <v>16</v>
      </c>
      <c r="N1949" s="127" t="s">
        <v>16</v>
      </c>
      <c r="O1949" s="127" t="s">
        <v>16</v>
      </c>
      <c r="P1949" s="127" t="s">
        <v>16</v>
      </c>
      <c r="Q1949" s="128" t="s">
        <v>16</v>
      </c>
      <c r="R1949" s="127" t="s">
        <v>16</v>
      </c>
      <c r="S1949" s="128" t="s">
        <v>16</v>
      </c>
      <c r="T1949" s="127" t="s">
        <v>16</v>
      </c>
      <c r="U1949" s="128" t="s">
        <v>16</v>
      </c>
      <c r="V1949" s="127" t="s">
        <v>16</v>
      </c>
      <c r="W1949" s="127" t="s">
        <v>16</v>
      </c>
      <c r="X1949" s="129" t="s">
        <v>16</v>
      </c>
      <c r="Y1949" s="129" t="s">
        <v>16</v>
      </c>
      <c r="Z1949" s="127" t="s">
        <v>16</v>
      </c>
      <c r="AA1949" s="129" t="s">
        <v>16</v>
      </c>
      <c r="AB1949" s="129" t="s">
        <v>16</v>
      </c>
      <c r="AC1949" s="127" t="s">
        <v>16</v>
      </c>
      <c r="AD1949" s="129" t="s">
        <v>16</v>
      </c>
      <c r="AE1949" s="129" t="s">
        <v>16</v>
      </c>
      <c r="AF1949" s="129" t="s">
        <v>16</v>
      </c>
      <c r="AG1949" s="129" t="s">
        <v>16</v>
      </c>
    </row>
    <row r="1950" spans="1:33">
      <c r="A1950" t="s">
        <v>16</v>
      </c>
      <c r="B1950" t="s">
        <v>16</v>
      </c>
      <c r="C1950" t="s">
        <v>16</v>
      </c>
      <c r="D1950" t="s">
        <v>16</v>
      </c>
      <c r="E1950" t="s">
        <v>16</v>
      </c>
      <c r="F1950" t="s">
        <v>16</v>
      </c>
      <c r="G1950" t="s">
        <v>16</v>
      </c>
      <c r="H1950" t="s">
        <v>16</v>
      </c>
      <c r="I1950" t="s">
        <v>16</v>
      </c>
      <c r="J1950" s="20" t="s">
        <v>42</v>
      </c>
      <c r="K1950" s="127" t="s">
        <v>16</v>
      </c>
      <c r="L1950" s="127" t="s">
        <v>16</v>
      </c>
      <c r="M1950" s="127" t="s">
        <v>16</v>
      </c>
      <c r="N1950" s="127" t="s">
        <v>16</v>
      </c>
      <c r="O1950" s="127" t="s">
        <v>16</v>
      </c>
      <c r="P1950" s="127" t="s">
        <v>16</v>
      </c>
      <c r="Q1950" s="128" t="s">
        <v>16</v>
      </c>
      <c r="R1950" s="127" t="s">
        <v>16</v>
      </c>
      <c r="S1950" s="128" t="s">
        <v>16</v>
      </c>
      <c r="T1950" s="127" t="s">
        <v>16</v>
      </c>
      <c r="U1950" s="128" t="s">
        <v>16</v>
      </c>
      <c r="V1950" s="127" t="s">
        <v>16</v>
      </c>
      <c r="W1950" s="127" t="s">
        <v>16</v>
      </c>
      <c r="X1950" s="129" t="s">
        <v>16</v>
      </c>
      <c r="Y1950" s="129" t="s">
        <v>16</v>
      </c>
      <c r="Z1950" s="127" t="s">
        <v>16</v>
      </c>
      <c r="AA1950" s="129" t="s">
        <v>16</v>
      </c>
      <c r="AB1950" s="129" t="s">
        <v>16</v>
      </c>
      <c r="AC1950" s="127" t="s">
        <v>16</v>
      </c>
      <c r="AD1950" s="129" t="s">
        <v>16</v>
      </c>
      <c r="AE1950" s="129" t="s">
        <v>16</v>
      </c>
      <c r="AF1950" s="129" t="s">
        <v>16</v>
      </c>
      <c r="AG1950" s="129" t="s">
        <v>16</v>
      </c>
    </row>
    <row r="1951" spans="1:33">
      <c r="A1951" t="s">
        <v>16</v>
      </c>
      <c r="B1951" t="s">
        <v>16</v>
      </c>
      <c r="C1951" t="s">
        <v>16</v>
      </c>
      <c r="D1951" t="s">
        <v>16</v>
      </c>
      <c r="E1951" t="s">
        <v>16</v>
      </c>
      <c r="F1951" t="s">
        <v>16</v>
      </c>
      <c r="G1951" t="s">
        <v>16</v>
      </c>
      <c r="H1951" t="s">
        <v>16</v>
      </c>
      <c r="I1951" t="s">
        <v>16</v>
      </c>
      <c r="J1951" s="20" t="s">
        <v>42</v>
      </c>
      <c r="K1951" s="127" t="s">
        <v>16</v>
      </c>
      <c r="L1951" s="127" t="s">
        <v>16</v>
      </c>
      <c r="M1951" s="127" t="s">
        <v>16</v>
      </c>
      <c r="N1951" s="127" t="s">
        <v>16</v>
      </c>
      <c r="O1951" s="127" t="s">
        <v>16</v>
      </c>
      <c r="P1951" s="127" t="s">
        <v>16</v>
      </c>
      <c r="Q1951" s="128" t="s">
        <v>16</v>
      </c>
      <c r="R1951" s="127" t="s">
        <v>16</v>
      </c>
      <c r="S1951" s="128" t="s">
        <v>16</v>
      </c>
      <c r="T1951" s="127" t="s">
        <v>16</v>
      </c>
      <c r="U1951" s="128" t="s">
        <v>16</v>
      </c>
      <c r="V1951" s="127" t="s">
        <v>16</v>
      </c>
      <c r="W1951" s="127" t="s">
        <v>16</v>
      </c>
      <c r="X1951" s="129" t="s">
        <v>16</v>
      </c>
      <c r="Y1951" s="129" t="s">
        <v>16</v>
      </c>
      <c r="Z1951" s="127" t="s">
        <v>16</v>
      </c>
      <c r="AA1951" s="129" t="s">
        <v>16</v>
      </c>
      <c r="AB1951" s="129" t="s">
        <v>16</v>
      </c>
      <c r="AC1951" s="127" t="s">
        <v>16</v>
      </c>
      <c r="AD1951" s="129" t="s">
        <v>16</v>
      </c>
      <c r="AE1951" s="129" t="s">
        <v>16</v>
      </c>
      <c r="AF1951" s="129" t="s">
        <v>16</v>
      </c>
      <c r="AG1951" s="129" t="s">
        <v>16</v>
      </c>
    </row>
    <row r="1952" spans="1:33">
      <c r="A1952" t="s">
        <v>16</v>
      </c>
      <c r="B1952" t="s">
        <v>16</v>
      </c>
      <c r="C1952" t="s">
        <v>16</v>
      </c>
      <c r="D1952" t="s">
        <v>16</v>
      </c>
      <c r="E1952" t="s">
        <v>16</v>
      </c>
      <c r="F1952" t="s">
        <v>16</v>
      </c>
      <c r="G1952" t="s">
        <v>16</v>
      </c>
      <c r="H1952" t="s">
        <v>16</v>
      </c>
      <c r="I1952" t="s">
        <v>16</v>
      </c>
      <c r="J1952" s="20" t="s">
        <v>42</v>
      </c>
      <c r="K1952" s="127" t="s">
        <v>16</v>
      </c>
      <c r="L1952" s="127" t="s">
        <v>16</v>
      </c>
      <c r="M1952" s="127" t="s">
        <v>16</v>
      </c>
      <c r="N1952" s="127" t="s">
        <v>16</v>
      </c>
      <c r="O1952" s="127" t="s">
        <v>16</v>
      </c>
      <c r="P1952" s="127" t="s">
        <v>16</v>
      </c>
      <c r="Q1952" s="128" t="s">
        <v>16</v>
      </c>
      <c r="R1952" s="127" t="s">
        <v>16</v>
      </c>
      <c r="S1952" s="128" t="s">
        <v>16</v>
      </c>
      <c r="T1952" s="127" t="s">
        <v>16</v>
      </c>
      <c r="U1952" s="128" t="s">
        <v>16</v>
      </c>
      <c r="V1952" s="127" t="s">
        <v>16</v>
      </c>
      <c r="W1952" s="127" t="s">
        <v>16</v>
      </c>
      <c r="X1952" s="129" t="s">
        <v>16</v>
      </c>
      <c r="Y1952" s="129" t="s">
        <v>16</v>
      </c>
      <c r="Z1952" s="127" t="s">
        <v>16</v>
      </c>
      <c r="AA1952" s="129" t="s">
        <v>16</v>
      </c>
      <c r="AB1952" s="129" t="s">
        <v>16</v>
      </c>
      <c r="AC1952" s="127" t="s">
        <v>16</v>
      </c>
      <c r="AD1952" s="129" t="s">
        <v>16</v>
      </c>
      <c r="AE1952" s="129" t="s">
        <v>16</v>
      </c>
      <c r="AF1952" s="129" t="s">
        <v>16</v>
      </c>
      <c r="AG1952" s="129" t="s">
        <v>16</v>
      </c>
    </row>
    <row r="1953" spans="1:33">
      <c r="A1953" t="s">
        <v>16</v>
      </c>
      <c r="B1953" t="s">
        <v>16</v>
      </c>
      <c r="C1953" t="s">
        <v>16</v>
      </c>
      <c r="D1953" t="s">
        <v>16</v>
      </c>
      <c r="E1953" t="s">
        <v>16</v>
      </c>
      <c r="F1953" t="s">
        <v>16</v>
      </c>
      <c r="G1953" t="s">
        <v>16</v>
      </c>
      <c r="H1953" t="s">
        <v>16</v>
      </c>
      <c r="I1953" t="s">
        <v>16</v>
      </c>
      <c r="J1953" s="20" t="s">
        <v>42</v>
      </c>
      <c r="K1953" s="127" t="s">
        <v>16</v>
      </c>
      <c r="L1953" s="127" t="s">
        <v>16</v>
      </c>
      <c r="M1953" s="127" t="s">
        <v>16</v>
      </c>
      <c r="N1953" s="127" t="s">
        <v>16</v>
      </c>
      <c r="O1953" s="127" t="s">
        <v>16</v>
      </c>
      <c r="P1953" s="127" t="s">
        <v>16</v>
      </c>
      <c r="Q1953" s="128" t="s">
        <v>16</v>
      </c>
      <c r="R1953" s="127" t="s">
        <v>16</v>
      </c>
      <c r="S1953" s="128" t="s">
        <v>16</v>
      </c>
      <c r="T1953" s="127" t="s">
        <v>16</v>
      </c>
      <c r="U1953" s="128" t="s">
        <v>16</v>
      </c>
      <c r="V1953" s="127" t="s">
        <v>16</v>
      </c>
      <c r="W1953" s="127" t="s">
        <v>16</v>
      </c>
      <c r="X1953" s="129" t="s">
        <v>16</v>
      </c>
      <c r="Y1953" s="129" t="s">
        <v>16</v>
      </c>
      <c r="Z1953" s="127" t="s">
        <v>16</v>
      </c>
      <c r="AA1953" s="129" t="s">
        <v>16</v>
      </c>
      <c r="AB1953" s="129" t="s">
        <v>16</v>
      </c>
      <c r="AC1953" s="127" t="s">
        <v>16</v>
      </c>
      <c r="AD1953" s="129" t="s">
        <v>16</v>
      </c>
      <c r="AE1953" s="129" t="s">
        <v>16</v>
      </c>
      <c r="AF1953" s="129" t="s">
        <v>16</v>
      </c>
      <c r="AG1953" s="129" t="s">
        <v>16</v>
      </c>
    </row>
    <row r="1954" spans="1:33">
      <c r="A1954" t="s">
        <v>16</v>
      </c>
      <c r="B1954" t="s">
        <v>16</v>
      </c>
      <c r="C1954" t="s">
        <v>16</v>
      </c>
      <c r="D1954" t="s">
        <v>16</v>
      </c>
      <c r="E1954" t="s">
        <v>16</v>
      </c>
      <c r="F1954" t="s">
        <v>16</v>
      </c>
      <c r="G1954" t="s">
        <v>16</v>
      </c>
      <c r="H1954" t="s">
        <v>16</v>
      </c>
      <c r="I1954" t="s">
        <v>16</v>
      </c>
      <c r="J1954" s="20" t="s">
        <v>42</v>
      </c>
      <c r="K1954" s="127" t="s">
        <v>16</v>
      </c>
      <c r="L1954" s="127" t="s">
        <v>16</v>
      </c>
      <c r="M1954" s="127" t="s">
        <v>16</v>
      </c>
      <c r="N1954" s="127" t="s">
        <v>16</v>
      </c>
      <c r="O1954" s="127" t="s">
        <v>16</v>
      </c>
      <c r="P1954" s="127" t="s">
        <v>16</v>
      </c>
      <c r="Q1954" s="128" t="s">
        <v>16</v>
      </c>
      <c r="R1954" s="127" t="s">
        <v>16</v>
      </c>
      <c r="S1954" s="128" t="s">
        <v>16</v>
      </c>
      <c r="T1954" s="127" t="s">
        <v>16</v>
      </c>
      <c r="U1954" s="128" t="s">
        <v>16</v>
      </c>
      <c r="V1954" s="127" t="s">
        <v>16</v>
      </c>
      <c r="W1954" s="127" t="s">
        <v>16</v>
      </c>
      <c r="X1954" s="129" t="s">
        <v>16</v>
      </c>
      <c r="Y1954" s="129" t="s">
        <v>16</v>
      </c>
      <c r="Z1954" s="127" t="s">
        <v>16</v>
      </c>
      <c r="AA1954" s="129" t="s">
        <v>16</v>
      </c>
      <c r="AB1954" s="129" t="s">
        <v>16</v>
      </c>
      <c r="AC1954" s="127" t="s">
        <v>16</v>
      </c>
      <c r="AD1954" s="129" t="s">
        <v>16</v>
      </c>
      <c r="AE1954" s="129" t="s">
        <v>16</v>
      </c>
      <c r="AF1954" s="129" t="s">
        <v>16</v>
      </c>
      <c r="AG1954" s="129" t="s">
        <v>16</v>
      </c>
    </row>
    <row r="1955" spans="1:33">
      <c r="A1955" t="s">
        <v>16</v>
      </c>
      <c r="B1955" t="s">
        <v>16</v>
      </c>
      <c r="C1955" t="s">
        <v>16</v>
      </c>
      <c r="D1955" t="s">
        <v>16</v>
      </c>
      <c r="E1955" t="s">
        <v>16</v>
      </c>
      <c r="F1955" t="s">
        <v>16</v>
      </c>
      <c r="G1955" t="s">
        <v>16</v>
      </c>
      <c r="H1955" t="s">
        <v>16</v>
      </c>
      <c r="I1955" t="s">
        <v>16</v>
      </c>
      <c r="J1955" s="20" t="s">
        <v>42</v>
      </c>
      <c r="K1955" s="127" t="s">
        <v>16</v>
      </c>
      <c r="L1955" s="127" t="s">
        <v>16</v>
      </c>
      <c r="M1955" s="127" t="s">
        <v>16</v>
      </c>
      <c r="N1955" s="127" t="s">
        <v>16</v>
      </c>
      <c r="O1955" s="127" t="s">
        <v>16</v>
      </c>
      <c r="P1955" s="127" t="s">
        <v>16</v>
      </c>
      <c r="Q1955" s="128" t="s">
        <v>16</v>
      </c>
      <c r="R1955" s="127" t="s">
        <v>16</v>
      </c>
      <c r="S1955" s="128" t="s">
        <v>16</v>
      </c>
      <c r="T1955" s="127" t="s">
        <v>16</v>
      </c>
      <c r="U1955" s="128" t="s">
        <v>16</v>
      </c>
      <c r="V1955" s="127" t="s">
        <v>16</v>
      </c>
      <c r="W1955" s="127" t="s">
        <v>16</v>
      </c>
      <c r="X1955" s="129" t="s">
        <v>16</v>
      </c>
      <c r="Y1955" s="129" t="s">
        <v>16</v>
      </c>
      <c r="Z1955" s="127" t="s">
        <v>16</v>
      </c>
      <c r="AA1955" s="129" t="s">
        <v>16</v>
      </c>
      <c r="AB1955" s="129" t="s">
        <v>16</v>
      </c>
      <c r="AC1955" s="127" t="s">
        <v>16</v>
      </c>
      <c r="AD1955" s="129" t="s">
        <v>16</v>
      </c>
      <c r="AE1955" s="129" t="s">
        <v>16</v>
      </c>
      <c r="AF1955" s="129" t="s">
        <v>16</v>
      </c>
      <c r="AG1955" s="129" t="s">
        <v>16</v>
      </c>
    </row>
    <row r="1956" spans="1:33">
      <c r="A1956" t="s">
        <v>16</v>
      </c>
      <c r="B1956" t="s">
        <v>16</v>
      </c>
      <c r="C1956" t="s">
        <v>16</v>
      </c>
      <c r="D1956" t="s">
        <v>16</v>
      </c>
      <c r="E1956" t="s">
        <v>16</v>
      </c>
      <c r="F1956" t="s">
        <v>16</v>
      </c>
      <c r="G1956" t="s">
        <v>16</v>
      </c>
      <c r="H1956" t="s">
        <v>16</v>
      </c>
      <c r="I1956" t="s">
        <v>16</v>
      </c>
      <c r="J1956" s="20" t="s">
        <v>42</v>
      </c>
      <c r="K1956" s="127" t="s">
        <v>16</v>
      </c>
      <c r="L1956" s="127" t="s">
        <v>16</v>
      </c>
      <c r="M1956" s="127" t="s">
        <v>16</v>
      </c>
      <c r="N1956" s="127" t="s">
        <v>16</v>
      </c>
      <c r="O1956" s="127" t="s">
        <v>16</v>
      </c>
      <c r="P1956" s="127" t="s">
        <v>16</v>
      </c>
      <c r="Q1956" s="128" t="s">
        <v>16</v>
      </c>
      <c r="R1956" s="127" t="s">
        <v>16</v>
      </c>
      <c r="S1956" s="128" t="s">
        <v>16</v>
      </c>
      <c r="T1956" s="127" t="s">
        <v>16</v>
      </c>
      <c r="U1956" s="128" t="s">
        <v>16</v>
      </c>
      <c r="V1956" s="127" t="s">
        <v>16</v>
      </c>
      <c r="W1956" s="127" t="s">
        <v>16</v>
      </c>
      <c r="X1956" s="129" t="s">
        <v>16</v>
      </c>
      <c r="Y1956" s="129" t="s">
        <v>16</v>
      </c>
      <c r="Z1956" s="127" t="s">
        <v>16</v>
      </c>
      <c r="AA1956" s="129" t="s">
        <v>16</v>
      </c>
      <c r="AB1956" s="129" t="s">
        <v>16</v>
      </c>
      <c r="AC1956" s="127" t="s">
        <v>16</v>
      </c>
      <c r="AD1956" s="129" t="s">
        <v>16</v>
      </c>
      <c r="AE1956" s="129" t="s">
        <v>16</v>
      </c>
      <c r="AF1956" s="129" t="s">
        <v>16</v>
      </c>
      <c r="AG1956" s="129" t="s">
        <v>16</v>
      </c>
    </row>
    <row r="1957" spans="1:33">
      <c r="A1957" t="s">
        <v>16</v>
      </c>
      <c r="B1957" t="s">
        <v>16</v>
      </c>
      <c r="C1957" t="s">
        <v>16</v>
      </c>
      <c r="D1957" t="s">
        <v>16</v>
      </c>
      <c r="E1957" t="s">
        <v>16</v>
      </c>
      <c r="F1957" t="s">
        <v>16</v>
      </c>
      <c r="G1957" t="s">
        <v>16</v>
      </c>
      <c r="H1957" t="s">
        <v>16</v>
      </c>
      <c r="I1957" t="s">
        <v>16</v>
      </c>
      <c r="J1957" s="20" t="s">
        <v>42</v>
      </c>
      <c r="K1957" s="127" t="s">
        <v>16</v>
      </c>
      <c r="L1957" s="127" t="s">
        <v>16</v>
      </c>
      <c r="M1957" s="127" t="s">
        <v>16</v>
      </c>
      <c r="N1957" s="127" t="s">
        <v>16</v>
      </c>
      <c r="O1957" s="127" t="s">
        <v>16</v>
      </c>
      <c r="P1957" s="127" t="s">
        <v>16</v>
      </c>
      <c r="Q1957" s="128" t="s">
        <v>16</v>
      </c>
      <c r="R1957" s="127" t="s">
        <v>16</v>
      </c>
      <c r="S1957" s="128" t="s">
        <v>16</v>
      </c>
      <c r="T1957" s="127" t="s">
        <v>16</v>
      </c>
      <c r="U1957" s="128" t="s">
        <v>16</v>
      </c>
      <c r="V1957" s="127" t="s">
        <v>16</v>
      </c>
      <c r="W1957" s="127" t="s">
        <v>16</v>
      </c>
      <c r="X1957" s="129" t="s">
        <v>16</v>
      </c>
      <c r="Y1957" s="129" t="s">
        <v>16</v>
      </c>
      <c r="Z1957" s="127" t="s">
        <v>16</v>
      </c>
      <c r="AA1957" s="129" t="s">
        <v>16</v>
      </c>
      <c r="AB1957" s="129" t="s">
        <v>16</v>
      </c>
      <c r="AC1957" s="127" t="s">
        <v>16</v>
      </c>
      <c r="AD1957" s="129" t="s">
        <v>16</v>
      </c>
      <c r="AE1957" s="129" t="s">
        <v>16</v>
      </c>
      <c r="AF1957" s="129" t="s">
        <v>16</v>
      </c>
      <c r="AG1957" s="129" t="s">
        <v>16</v>
      </c>
    </row>
    <row r="1958" spans="1:33">
      <c r="A1958" t="s">
        <v>16</v>
      </c>
      <c r="B1958" t="s">
        <v>16</v>
      </c>
      <c r="C1958" t="s">
        <v>16</v>
      </c>
      <c r="D1958" t="s">
        <v>16</v>
      </c>
      <c r="E1958" t="s">
        <v>16</v>
      </c>
      <c r="F1958" t="s">
        <v>16</v>
      </c>
      <c r="G1958" t="s">
        <v>16</v>
      </c>
      <c r="H1958" t="s">
        <v>16</v>
      </c>
      <c r="I1958" t="s">
        <v>16</v>
      </c>
      <c r="J1958" s="20" t="s">
        <v>42</v>
      </c>
      <c r="K1958" s="127" t="s">
        <v>16</v>
      </c>
      <c r="L1958" s="127" t="s">
        <v>16</v>
      </c>
      <c r="M1958" s="127" t="s">
        <v>16</v>
      </c>
      <c r="N1958" s="127" t="s">
        <v>16</v>
      </c>
      <c r="O1958" s="127" t="s">
        <v>16</v>
      </c>
      <c r="P1958" s="127" t="s">
        <v>16</v>
      </c>
      <c r="Q1958" s="128" t="s">
        <v>16</v>
      </c>
      <c r="R1958" s="127" t="s">
        <v>16</v>
      </c>
      <c r="S1958" s="128" t="s">
        <v>16</v>
      </c>
      <c r="T1958" s="127" t="s">
        <v>16</v>
      </c>
      <c r="U1958" s="128" t="s">
        <v>16</v>
      </c>
      <c r="V1958" s="127" t="s">
        <v>16</v>
      </c>
      <c r="W1958" s="127" t="s">
        <v>16</v>
      </c>
      <c r="X1958" s="129" t="s">
        <v>16</v>
      </c>
      <c r="Y1958" s="129" t="s">
        <v>16</v>
      </c>
      <c r="Z1958" s="127" t="s">
        <v>16</v>
      </c>
      <c r="AA1958" s="129" t="s">
        <v>16</v>
      </c>
      <c r="AB1958" s="129" t="s">
        <v>16</v>
      </c>
      <c r="AC1958" s="127" t="s">
        <v>16</v>
      </c>
      <c r="AD1958" s="129" t="s">
        <v>16</v>
      </c>
      <c r="AE1958" s="129" t="s">
        <v>16</v>
      </c>
      <c r="AF1958" s="129" t="s">
        <v>16</v>
      </c>
      <c r="AG1958" s="129" t="s">
        <v>16</v>
      </c>
    </row>
    <row r="1959" spans="1:33">
      <c r="A1959" t="s">
        <v>16</v>
      </c>
      <c r="B1959" t="s">
        <v>16</v>
      </c>
      <c r="C1959" t="s">
        <v>16</v>
      </c>
      <c r="D1959" t="s">
        <v>16</v>
      </c>
      <c r="E1959" t="s">
        <v>16</v>
      </c>
      <c r="F1959" t="s">
        <v>16</v>
      </c>
      <c r="G1959" t="s">
        <v>16</v>
      </c>
      <c r="H1959" t="s">
        <v>16</v>
      </c>
      <c r="I1959" t="s">
        <v>16</v>
      </c>
      <c r="J1959" s="20" t="s">
        <v>42</v>
      </c>
      <c r="K1959" s="127" t="s">
        <v>16</v>
      </c>
      <c r="L1959" s="127" t="s">
        <v>16</v>
      </c>
      <c r="M1959" s="127" t="s">
        <v>16</v>
      </c>
      <c r="N1959" s="127" t="s">
        <v>16</v>
      </c>
      <c r="O1959" s="127" t="s">
        <v>16</v>
      </c>
      <c r="P1959" s="127" t="s">
        <v>16</v>
      </c>
      <c r="Q1959" s="128" t="s">
        <v>16</v>
      </c>
      <c r="R1959" s="127" t="s">
        <v>16</v>
      </c>
      <c r="S1959" s="128" t="s">
        <v>16</v>
      </c>
      <c r="T1959" s="127" t="s">
        <v>16</v>
      </c>
      <c r="U1959" s="128" t="s">
        <v>16</v>
      </c>
      <c r="V1959" s="127" t="s">
        <v>16</v>
      </c>
      <c r="W1959" s="127" t="s">
        <v>16</v>
      </c>
      <c r="X1959" s="129" t="s">
        <v>16</v>
      </c>
      <c r="Y1959" s="129" t="s">
        <v>16</v>
      </c>
      <c r="Z1959" s="127" t="s">
        <v>16</v>
      </c>
      <c r="AA1959" s="129" t="s">
        <v>16</v>
      </c>
      <c r="AB1959" s="129" t="s">
        <v>16</v>
      </c>
      <c r="AC1959" s="127" t="s">
        <v>16</v>
      </c>
      <c r="AD1959" s="129" t="s">
        <v>16</v>
      </c>
      <c r="AE1959" s="129" t="s">
        <v>16</v>
      </c>
      <c r="AF1959" s="129" t="s">
        <v>16</v>
      </c>
      <c r="AG1959" s="129" t="s">
        <v>16</v>
      </c>
    </row>
    <row r="1960" spans="1:33">
      <c r="A1960" t="s">
        <v>16</v>
      </c>
      <c r="B1960" t="s">
        <v>16</v>
      </c>
      <c r="C1960" t="s">
        <v>16</v>
      </c>
      <c r="D1960" t="s">
        <v>16</v>
      </c>
      <c r="E1960" t="s">
        <v>16</v>
      </c>
      <c r="F1960" t="s">
        <v>16</v>
      </c>
      <c r="G1960" t="s">
        <v>16</v>
      </c>
      <c r="H1960" t="s">
        <v>16</v>
      </c>
      <c r="I1960" t="s">
        <v>16</v>
      </c>
      <c r="J1960" s="20" t="s">
        <v>42</v>
      </c>
      <c r="K1960" s="127" t="s">
        <v>16</v>
      </c>
      <c r="L1960" s="127" t="s">
        <v>16</v>
      </c>
      <c r="M1960" s="127" t="s">
        <v>16</v>
      </c>
      <c r="N1960" s="127" t="s">
        <v>16</v>
      </c>
      <c r="O1960" s="127" t="s">
        <v>16</v>
      </c>
      <c r="P1960" s="127" t="s">
        <v>16</v>
      </c>
      <c r="Q1960" s="128" t="s">
        <v>16</v>
      </c>
      <c r="R1960" s="127" t="s">
        <v>16</v>
      </c>
      <c r="S1960" s="128" t="s">
        <v>16</v>
      </c>
      <c r="T1960" s="127" t="s">
        <v>16</v>
      </c>
      <c r="U1960" s="128" t="s">
        <v>16</v>
      </c>
      <c r="V1960" s="127" t="s">
        <v>16</v>
      </c>
      <c r="W1960" s="127" t="s">
        <v>16</v>
      </c>
      <c r="X1960" s="129" t="s">
        <v>16</v>
      </c>
      <c r="Y1960" s="129" t="s">
        <v>16</v>
      </c>
      <c r="Z1960" s="127" t="s">
        <v>16</v>
      </c>
      <c r="AA1960" s="129" t="s">
        <v>16</v>
      </c>
      <c r="AB1960" s="129" t="s">
        <v>16</v>
      </c>
      <c r="AC1960" s="127" t="s">
        <v>16</v>
      </c>
      <c r="AD1960" s="129" t="s">
        <v>16</v>
      </c>
      <c r="AE1960" s="129" t="s">
        <v>16</v>
      </c>
      <c r="AF1960" s="129" t="s">
        <v>16</v>
      </c>
      <c r="AG1960" s="129" t="s">
        <v>16</v>
      </c>
    </row>
    <row r="1961" spans="1:33">
      <c r="A1961" t="s">
        <v>16</v>
      </c>
      <c r="B1961" t="s">
        <v>16</v>
      </c>
      <c r="C1961" t="s">
        <v>16</v>
      </c>
      <c r="D1961" t="s">
        <v>16</v>
      </c>
      <c r="E1961" t="s">
        <v>16</v>
      </c>
      <c r="F1961" t="s">
        <v>16</v>
      </c>
      <c r="G1961" t="s">
        <v>16</v>
      </c>
      <c r="H1961" t="s">
        <v>16</v>
      </c>
      <c r="I1961" t="s">
        <v>16</v>
      </c>
      <c r="J1961" s="20" t="s">
        <v>42</v>
      </c>
      <c r="K1961" s="127" t="s">
        <v>16</v>
      </c>
      <c r="L1961" s="127" t="s">
        <v>16</v>
      </c>
      <c r="M1961" s="127" t="s">
        <v>16</v>
      </c>
      <c r="N1961" s="127" t="s">
        <v>16</v>
      </c>
      <c r="O1961" s="127" t="s">
        <v>16</v>
      </c>
      <c r="P1961" s="127" t="s">
        <v>16</v>
      </c>
      <c r="Q1961" s="128" t="s">
        <v>16</v>
      </c>
      <c r="R1961" s="127" t="s">
        <v>16</v>
      </c>
      <c r="S1961" s="128" t="s">
        <v>16</v>
      </c>
      <c r="T1961" s="127" t="s">
        <v>16</v>
      </c>
      <c r="U1961" s="128" t="s">
        <v>16</v>
      </c>
      <c r="V1961" s="127" t="s">
        <v>16</v>
      </c>
      <c r="W1961" s="127" t="s">
        <v>16</v>
      </c>
      <c r="X1961" s="129" t="s">
        <v>16</v>
      </c>
      <c r="Y1961" s="129" t="s">
        <v>16</v>
      </c>
      <c r="Z1961" s="127" t="s">
        <v>16</v>
      </c>
      <c r="AA1961" s="129" t="s">
        <v>16</v>
      </c>
      <c r="AB1961" s="129" t="s">
        <v>16</v>
      </c>
      <c r="AC1961" s="127" t="s">
        <v>16</v>
      </c>
      <c r="AD1961" s="129" t="s">
        <v>16</v>
      </c>
      <c r="AE1961" s="129" t="s">
        <v>16</v>
      </c>
      <c r="AF1961" s="129" t="s">
        <v>16</v>
      </c>
      <c r="AG1961" s="129" t="s">
        <v>16</v>
      </c>
    </row>
    <row r="1962" spans="1:33">
      <c r="A1962" t="s">
        <v>16</v>
      </c>
      <c r="B1962" t="s">
        <v>16</v>
      </c>
      <c r="C1962" t="s">
        <v>16</v>
      </c>
      <c r="D1962" t="s">
        <v>16</v>
      </c>
      <c r="E1962" t="s">
        <v>16</v>
      </c>
      <c r="F1962" t="s">
        <v>16</v>
      </c>
      <c r="G1962" t="s">
        <v>16</v>
      </c>
      <c r="H1962" t="s">
        <v>16</v>
      </c>
      <c r="I1962" t="s">
        <v>16</v>
      </c>
      <c r="J1962" s="20" t="s">
        <v>42</v>
      </c>
      <c r="K1962" s="127" t="s">
        <v>16</v>
      </c>
      <c r="L1962" s="127" t="s">
        <v>16</v>
      </c>
      <c r="M1962" s="127" t="s">
        <v>16</v>
      </c>
      <c r="N1962" s="127" t="s">
        <v>16</v>
      </c>
      <c r="O1962" s="127" t="s">
        <v>16</v>
      </c>
      <c r="P1962" s="127" t="s">
        <v>16</v>
      </c>
      <c r="Q1962" s="128" t="s">
        <v>16</v>
      </c>
      <c r="R1962" s="127" t="s">
        <v>16</v>
      </c>
      <c r="S1962" s="128" t="s">
        <v>16</v>
      </c>
      <c r="T1962" s="127" t="s">
        <v>16</v>
      </c>
      <c r="U1962" s="128" t="s">
        <v>16</v>
      </c>
      <c r="V1962" s="127" t="s">
        <v>16</v>
      </c>
      <c r="W1962" s="127" t="s">
        <v>16</v>
      </c>
      <c r="X1962" s="129" t="s">
        <v>16</v>
      </c>
      <c r="Y1962" s="129" t="s">
        <v>16</v>
      </c>
      <c r="Z1962" s="127" t="s">
        <v>16</v>
      </c>
      <c r="AA1962" s="129" t="s">
        <v>16</v>
      </c>
      <c r="AB1962" s="129" t="s">
        <v>16</v>
      </c>
      <c r="AC1962" s="127" t="s">
        <v>16</v>
      </c>
      <c r="AD1962" s="129" t="s">
        <v>16</v>
      </c>
      <c r="AE1962" s="129" t="s">
        <v>16</v>
      </c>
      <c r="AF1962" s="129" t="s">
        <v>16</v>
      </c>
      <c r="AG1962" s="129" t="s">
        <v>16</v>
      </c>
    </row>
    <row r="1963" spans="1:33">
      <c r="A1963" t="s">
        <v>16</v>
      </c>
      <c r="B1963" t="s">
        <v>16</v>
      </c>
      <c r="C1963" t="s">
        <v>16</v>
      </c>
      <c r="D1963" t="s">
        <v>16</v>
      </c>
      <c r="E1963" t="s">
        <v>16</v>
      </c>
      <c r="F1963" t="s">
        <v>16</v>
      </c>
      <c r="G1963" t="s">
        <v>16</v>
      </c>
      <c r="H1963" t="s">
        <v>16</v>
      </c>
      <c r="I1963" t="s">
        <v>16</v>
      </c>
      <c r="J1963" s="20" t="s">
        <v>42</v>
      </c>
      <c r="K1963" s="127" t="s">
        <v>16</v>
      </c>
      <c r="L1963" s="127" t="s">
        <v>16</v>
      </c>
      <c r="M1963" s="127" t="s">
        <v>16</v>
      </c>
      <c r="N1963" s="127" t="s">
        <v>16</v>
      </c>
      <c r="O1963" s="127" t="s">
        <v>16</v>
      </c>
      <c r="P1963" s="127" t="s">
        <v>16</v>
      </c>
      <c r="Q1963" s="128" t="s">
        <v>16</v>
      </c>
      <c r="R1963" s="127" t="s">
        <v>16</v>
      </c>
      <c r="S1963" s="128" t="s">
        <v>16</v>
      </c>
      <c r="T1963" s="127" t="s">
        <v>16</v>
      </c>
      <c r="U1963" s="128" t="s">
        <v>16</v>
      </c>
      <c r="V1963" s="127" t="s">
        <v>16</v>
      </c>
      <c r="W1963" s="127" t="s">
        <v>16</v>
      </c>
      <c r="X1963" s="129" t="s">
        <v>16</v>
      </c>
      <c r="Y1963" s="129" t="s">
        <v>16</v>
      </c>
      <c r="Z1963" s="127" t="s">
        <v>16</v>
      </c>
      <c r="AA1963" s="129" t="s">
        <v>16</v>
      </c>
      <c r="AB1963" s="129" t="s">
        <v>16</v>
      </c>
      <c r="AC1963" s="127" t="s">
        <v>16</v>
      </c>
      <c r="AD1963" s="129" t="s">
        <v>16</v>
      </c>
      <c r="AE1963" s="129" t="s">
        <v>16</v>
      </c>
      <c r="AF1963" s="129" t="s">
        <v>16</v>
      </c>
      <c r="AG1963" s="129" t="s">
        <v>16</v>
      </c>
    </row>
    <row r="1964" spans="1:33">
      <c r="A1964" t="s">
        <v>16</v>
      </c>
      <c r="B1964" t="s">
        <v>16</v>
      </c>
      <c r="C1964" t="s">
        <v>16</v>
      </c>
      <c r="D1964" t="s">
        <v>16</v>
      </c>
      <c r="E1964" t="s">
        <v>16</v>
      </c>
      <c r="F1964" t="s">
        <v>16</v>
      </c>
      <c r="G1964" t="s">
        <v>16</v>
      </c>
      <c r="H1964" t="s">
        <v>16</v>
      </c>
      <c r="I1964" t="s">
        <v>16</v>
      </c>
      <c r="J1964" s="20" t="s">
        <v>42</v>
      </c>
      <c r="K1964" s="127" t="s">
        <v>16</v>
      </c>
      <c r="L1964" s="127" t="s">
        <v>16</v>
      </c>
      <c r="M1964" s="127" t="s">
        <v>16</v>
      </c>
      <c r="N1964" s="127" t="s">
        <v>16</v>
      </c>
      <c r="O1964" s="127" t="s">
        <v>16</v>
      </c>
      <c r="P1964" s="127" t="s">
        <v>16</v>
      </c>
      <c r="Q1964" s="128" t="s">
        <v>16</v>
      </c>
      <c r="R1964" s="127" t="s">
        <v>16</v>
      </c>
      <c r="S1964" s="128" t="s">
        <v>16</v>
      </c>
      <c r="T1964" s="127" t="s">
        <v>16</v>
      </c>
      <c r="U1964" s="128" t="s">
        <v>16</v>
      </c>
      <c r="V1964" s="127" t="s">
        <v>16</v>
      </c>
      <c r="W1964" s="127" t="s">
        <v>16</v>
      </c>
      <c r="X1964" s="129" t="s">
        <v>16</v>
      </c>
      <c r="Y1964" s="129" t="s">
        <v>16</v>
      </c>
      <c r="Z1964" s="127" t="s">
        <v>16</v>
      </c>
      <c r="AA1964" s="129" t="s">
        <v>16</v>
      </c>
      <c r="AB1964" s="129" t="s">
        <v>16</v>
      </c>
      <c r="AC1964" s="127" t="s">
        <v>16</v>
      </c>
      <c r="AD1964" s="129" t="s">
        <v>16</v>
      </c>
      <c r="AE1964" s="129" t="s">
        <v>16</v>
      </c>
      <c r="AF1964" s="129" t="s">
        <v>16</v>
      </c>
      <c r="AG1964" s="129" t="s">
        <v>16</v>
      </c>
    </row>
    <row r="1965" spans="1:33">
      <c r="A1965" t="s">
        <v>16</v>
      </c>
      <c r="B1965" t="s">
        <v>16</v>
      </c>
      <c r="C1965" t="s">
        <v>16</v>
      </c>
      <c r="D1965" t="s">
        <v>16</v>
      </c>
      <c r="E1965" t="s">
        <v>16</v>
      </c>
      <c r="F1965" t="s">
        <v>16</v>
      </c>
      <c r="G1965" t="s">
        <v>16</v>
      </c>
      <c r="H1965" t="s">
        <v>16</v>
      </c>
      <c r="I1965" t="s">
        <v>16</v>
      </c>
      <c r="J1965" s="20" t="s">
        <v>42</v>
      </c>
      <c r="K1965" s="127" t="s">
        <v>16</v>
      </c>
      <c r="L1965" s="127" t="s">
        <v>16</v>
      </c>
      <c r="M1965" s="127" t="s">
        <v>16</v>
      </c>
      <c r="N1965" s="127" t="s">
        <v>16</v>
      </c>
      <c r="O1965" s="127" t="s">
        <v>16</v>
      </c>
      <c r="P1965" s="127" t="s">
        <v>16</v>
      </c>
      <c r="Q1965" s="128" t="s">
        <v>16</v>
      </c>
      <c r="R1965" s="127" t="s">
        <v>16</v>
      </c>
      <c r="S1965" s="128" t="s">
        <v>16</v>
      </c>
      <c r="T1965" s="127" t="s">
        <v>16</v>
      </c>
      <c r="U1965" s="128" t="s">
        <v>16</v>
      </c>
      <c r="V1965" s="127" t="s">
        <v>16</v>
      </c>
      <c r="W1965" s="127" t="s">
        <v>16</v>
      </c>
      <c r="X1965" s="129" t="s">
        <v>16</v>
      </c>
      <c r="Y1965" s="129" t="s">
        <v>16</v>
      </c>
      <c r="Z1965" s="127" t="s">
        <v>16</v>
      </c>
      <c r="AA1965" s="129" t="s">
        <v>16</v>
      </c>
      <c r="AB1965" s="129" t="s">
        <v>16</v>
      </c>
      <c r="AC1965" s="127" t="s">
        <v>16</v>
      </c>
      <c r="AD1965" s="129" t="s">
        <v>16</v>
      </c>
      <c r="AE1965" s="129" t="s">
        <v>16</v>
      </c>
      <c r="AF1965" s="129" t="s">
        <v>16</v>
      </c>
      <c r="AG1965" s="129" t="s">
        <v>16</v>
      </c>
    </row>
    <row r="1966" spans="1:33">
      <c r="A1966" t="s">
        <v>16</v>
      </c>
      <c r="B1966" t="s">
        <v>16</v>
      </c>
      <c r="C1966" t="s">
        <v>16</v>
      </c>
      <c r="D1966" t="s">
        <v>16</v>
      </c>
      <c r="E1966" t="s">
        <v>16</v>
      </c>
      <c r="F1966" t="s">
        <v>16</v>
      </c>
      <c r="G1966" t="s">
        <v>16</v>
      </c>
      <c r="H1966" t="s">
        <v>16</v>
      </c>
      <c r="I1966" t="s">
        <v>16</v>
      </c>
      <c r="J1966" s="20" t="s">
        <v>42</v>
      </c>
      <c r="K1966" s="127" t="s">
        <v>16</v>
      </c>
      <c r="L1966" s="127" t="s">
        <v>16</v>
      </c>
      <c r="M1966" s="127" t="s">
        <v>16</v>
      </c>
      <c r="N1966" s="127" t="s">
        <v>16</v>
      </c>
      <c r="O1966" s="127" t="s">
        <v>16</v>
      </c>
      <c r="P1966" s="127" t="s">
        <v>16</v>
      </c>
      <c r="Q1966" s="128" t="s">
        <v>16</v>
      </c>
      <c r="R1966" s="127" t="s">
        <v>16</v>
      </c>
      <c r="S1966" s="128" t="s">
        <v>16</v>
      </c>
      <c r="T1966" s="127" t="s">
        <v>16</v>
      </c>
      <c r="U1966" s="128" t="s">
        <v>16</v>
      </c>
      <c r="V1966" s="127" t="s">
        <v>16</v>
      </c>
      <c r="W1966" s="127" t="s">
        <v>16</v>
      </c>
      <c r="X1966" s="129" t="s">
        <v>16</v>
      </c>
      <c r="Y1966" s="129" t="s">
        <v>16</v>
      </c>
      <c r="Z1966" s="127" t="s">
        <v>16</v>
      </c>
      <c r="AA1966" s="129" t="s">
        <v>16</v>
      </c>
      <c r="AB1966" s="129" t="s">
        <v>16</v>
      </c>
      <c r="AC1966" s="127" t="s">
        <v>16</v>
      </c>
      <c r="AD1966" s="129" t="s">
        <v>16</v>
      </c>
      <c r="AE1966" s="129" t="s">
        <v>16</v>
      </c>
      <c r="AF1966" s="129" t="s">
        <v>16</v>
      </c>
      <c r="AG1966" s="129" t="s">
        <v>16</v>
      </c>
    </row>
    <row r="1967" spans="1:33">
      <c r="A1967" t="s">
        <v>16</v>
      </c>
      <c r="B1967" t="s">
        <v>16</v>
      </c>
      <c r="C1967" t="s">
        <v>16</v>
      </c>
      <c r="D1967" t="s">
        <v>16</v>
      </c>
      <c r="E1967" t="s">
        <v>16</v>
      </c>
      <c r="F1967" t="s">
        <v>16</v>
      </c>
      <c r="G1967" t="s">
        <v>16</v>
      </c>
      <c r="H1967" t="s">
        <v>16</v>
      </c>
      <c r="I1967" t="s">
        <v>16</v>
      </c>
      <c r="J1967" s="20" t="s">
        <v>42</v>
      </c>
      <c r="K1967" s="127" t="s">
        <v>16</v>
      </c>
      <c r="L1967" s="127" t="s">
        <v>16</v>
      </c>
      <c r="M1967" s="127" t="s">
        <v>16</v>
      </c>
      <c r="N1967" s="127" t="s">
        <v>16</v>
      </c>
      <c r="O1967" s="127" t="s">
        <v>16</v>
      </c>
      <c r="P1967" s="127" t="s">
        <v>16</v>
      </c>
      <c r="Q1967" s="128" t="s">
        <v>16</v>
      </c>
      <c r="R1967" s="127" t="s">
        <v>16</v>
      </c>
      <c r="S1967" s="128" t="s">
        <v>16</v>
      </c>
      <c r="T1967" s="127" t="s">
        <v>16</v>
      </c>
      <c r="U1967" s="128" t="s">
        <v>16</v>
      </c>
      <c r="V1967" s="127" t="s">
        <v>16</v>
      </c>
      <c r="W1967" s="127" t="s">
        <v>16</v>
      </c>
      <c r="X1967" s="129" t="s">
        <v>16</v>
      </c>
      <c r="Y1967" s="129" t="s">
        <v>16</v>
      </c>
      <c r="Z1967" s="127" t="s">
        <v>16</v>
      </c>
      <c r="AA1967" s="129" t="s">
        <v>16</v>
      </c>
      <c r="AB1967" s="129" t="s">
        <v>16</v>
      </c>
      <c r="AC1967" s="127" t="s">
        <v>16</v>
      </c>
      <c r="AD1967" s="129" t="s">
        <v>16</v>
      </c>
      <c r="AE1967" s="129" t="s">
        <v>16</v>
      </c>
      <c r="AF1967" s="129" t="s">
        <v>16</v>
      </c>
      <c r="AG1967" s="129" t="s">
        <v>16</v>
      </c>
    </row>
    <row r="1968" spans="1:33">
      <c r="A1968" t="s">
        <v>16</v>
      </c>
      <c r="B1968" t="s">
        <v>16</v>
      </c>
      <c r="C1968" t="s">
        <v>16</v>
      </c>
      <c r="D1968" t="s">
        <v>16</v>
      </c>
      <c r="E1968" t="s">
        <v>16</v>
      </c>
      <c r="F1968" t="s">
        <v>16</v>
      </c>
      <c r="G1968" t="s">
        <v>16</v>
      </c>
      <c r="H1968" t="s">
        <v>16</v>
      </c>
      <c r="I1968" t="s">
        <v>16</v>
      </c>
      <c r="J1968" s="20" t="s">
        <v>42</v>
      </c>
      <c r="K1968" s="127" t="s">
        <v>16</v>
      </c>
      <c r="L1968" s="127" t="s">
        <v>16</v>
      </c>
      <c r="M1968" s="127" t="s">
        <v>16</v>
      </c>
      <c r="N1968" s="127" t="s">
        <v>16</v>
      </c>
      <c r="O1968" s="127" t="s">
        <v>16</v>
      </c>
      <c r="P1968" s="127" t="s">
        <v>16</v>
      </c>
      <c r="Q1968" s="128" t="s">
        <v>16</v>
      </c>
      <c r="R1968" s="127" t="s">
        <v>16</v>
      </c>
      <c r="S1968" s="128" t="s">
        <v>16</v>
      </c>
      <c r="T1968" s="127" t="s">
        <v>16</v>
      </c>
      <c r="U1968" s="128" t="s">
        <v>16</v>
      </c>
      <c r="V1968" s="127" t="s">
        <v>16</v>
      </c>
      <c r="W1968" s="127" t="s">
        <v>16</v>
      </c>
      <c r="X1968" s="129" t="s">
        <v>16</v>
      </c>
      <c r="Y1968" s="129" t="s">
        <v>16</v>
      </c>
      <c r="Z1968" s="127" t="s">
        <v>16</v>
      </c>
      <c r="AA1968" s="129" t="s">
        <v>16</v>
      </c>
      <c r="AB1968" s="129" t="s">
        <v>16</v>
      </c>
      <c r="AC1968" s="127" t="s">
        <v>16</v>
      </c>
      <c r="AD1968" s="129" t="s">
        <v>16</v>
      </c>
      <c r="AE1968" s="129" t="s">
        <v>16</v>
      </c>
      <c r="AF1968" s="129" t="s">
        <v>16</v>
      </c>
      <c r="AG1968" s="129" t="s">
        <v>16</v>
      </c>
    </row>
    <row r="1969" spans="1:33">
      <c r="A1969" t="s">
        <v>16</v>
      </c>
      <c r="B1969" t="s">
        <v>16</v>
      </c>
      <c r="C1969" t="s">
        <v>16</v>
      </c>
      <c r="D1969" t="s">
        <v>16</v>
      </c>
      <c r="E1969" t="s">
        <v>16</v>
      </c>
      <c r="F1969" t="s">
        <v>16</v>
      </c>
      <c r="G1969" t="s">
        <v>16</v>
      </c>
      <c r="H1969" t="s">
        <v>16</v>
      </c>
      <c r="I1969" t="s">
        <v>16</v>
      </c>
      <c r="J1969" s="20" t="s">
        <v>42</v>
      </c>
      <c r="K1969" s="127" t="s">
        <v>16</v>
      </c>
      <c r="L1969" s="127" t="s">
        <v>16</v>
      </c>
      <c r="M1969" s="127" t="s">
        <v>16</v>
      </c>
      <c r="N1969" s="127" t="s">
        <v>16</v>
      </c>
      <c r="O1969" s="127" t="s">
        <v>16</v>
      </c>
      <c r="P1969" s="127" t="s">
        <v>16</v>
      </c>
      <c r="Q1969" s="128" t="s">
        <v>16</v>
      </c>
      <c r="R1969" s="127" t="s">
        <v>16</v>
      </c>
      <c r="S1969" s="128" t="s">
        <v>16</v>
      </c>
      <c r="T1969" s="127" t="s">
        <v>16</v>
      </c>
      <c r="U1969" s="128" t="s">
        <v>16</v>
      </c>
      <c r="V1969" s="127" t="s">
        <v>16</v>
      </c>
      <c r="W1969" s="127" t="s">
        <v>16</v>
      </c>
      <c r="X1969" s="129" t="s">
        <v>16</v>
      </c>
      <c r="Y1969" s="129" t="s">
        <v>16</v>
      </c>
      <c r="Z1969" s="127" t="s">
        <v>16</v>
      </c>
      <c r="AA1969" s="129" t="s">
        <v>16</v>
      </c>
      <c r="AB1969" s="129" t="s">
        <v>16</v>
      </c>
      <c r="AC1969" s="127" t="s">
        <v>16</v>
      </c>
      <c r="AD1969" s="129" t="s">
        <v>16</v>
      </c>
      <c r="AE1969" s="129" t="s">
        <v>16</v>
      </c>
      <c r="AF1969" s="129" t="s">
        <v>16</v>
      </c>
      <c r="AG1969" s="129" t="s">
        <v>16</v>
      </c>
    </row>
    <row r="1970" spans="1:33">
      <c r="A1970" t="s">
        <v>16</v>
      </c>
      <c r="B1970" t="s">
        <v>16</v>
      </c>
      <c r="C1970" t="s">
        <v>16</v>
      </c>
      <c r="D1970" t="s">
        <v>16</v>
      </c>
      <c r="E1970" t="s">
        <v>16</v>
      </c>
      <c r="F1970" t="s">
        <v>16</v>
      </c>
      <c r="G1970" t="s">
        <v>16</v>
      </c>
      <c r="H1970" t="s">
        <v>16</v>
      </c>
      <c r="I1970" t="s">
        <v>16</v>
      </c>
      <c r="J1970" s="20" t="s">
        <v>42</v>
      </c>
      <c r="K1970" s="127" t="s">
        <v>16</v>
      </c>
      <c r="L1970" s="127" t="s">
        <v>16</v>
      </c>
      <c r="M1970" s="127" t="s">
        <v>16</v>
      </c>
      <c r="N1970" s="127" t="s">
        <v>16</v>
      </c>
      <c r="O1970" s="127" t="s">
        <v>16</v>
      </c>
      <c r="P1970" s="127" t="s">
        <v>16</v>
      </c>
      <c r="Q1970" s="128" t="s">
        <v>16</v>
      </c>
      <c r="R1970" s="127" t="s">
        <v>16</v>
      </c>
      <c r="S1970" s="128" t="s">
        <v>16</v>
      </c>
      <c r="T1970" s="127" t="s">
        <v>16</v>
      </c>
      <c r="U1970" s="128" t="s">
        <v>16</v>
      </c>
      <c r="V1970" s="127" t="s">
        <v>16</v>
      </c>
      <c r="W1970" s="127" t="s">
        <v>16</v>
      </c>
      <c r="X1970" s="129" t="s">
        <v>16</v>
      </c>
      <c r="Y1970" s="129" t="s">
        <v>16</v>
      </c>
      <c r="Z1970" s="127" t="s">
        <v>16</v>
      </c>
      <c r="AA1970" s="129" t="s">
        <v>16</v>
      </c>
      <c r="AB1970" s="129" t="s">
        <v>16</v>
      </c>
      <c r="AC1970" s="127" t="s">
        <v>16</v>
      </c>
      <c r="AD1970" s="129" t="s">
        <v>16</v>
      </c>
      <c r="AE1970" s="129" t="s">
        <v>16</v>
      </c>
      <c r="AF1970" s="129" t="s">
        <v>16</v>
      </c>
      <c r="AG1970" s="129" t="s">
        <v>16</v>
      </c>
    </row>
    <row r="1971" spans="1:33">
      <c r="A1971" t="s">
        <v>16</v>
      </c>
      <c r="B1971" t="s">
        <v>16</v>
      </c>
      <c r="C1971" t="s">
        <v>16</v>
      </c>
      <c r="D1971" t="s">
        <v>16</v>
      </c>
      <c r="E1971" t="s">
        <v>16</v>
      </c>
      <c r="F1971" t="s">
        <v>16</v>
      </c>
      <c r="G1971" t="s">
        <v>16</v>
      </c>
      <c r="H1971" t="s">
        <v>16</v>
      </c>
      <c r="I1971" t="s">
        <v>16</v>
      </c>
      <c r="J1971" s="20" t="s">
        <v>42</v>
      </c>
      <c r="K1971" s="127" t="s">
        <v>16</v>
      </c>
      <c r="L1971" s="127" t="s">
        <v>16</v>
      </c>
      <c r="M1971" s="127" t="s">
        <v>16</v>
      </c>
      <c r="N1971" s="127" t="s">
        <v>16</v>
      </c>
      <c r="O1971" s="127" t="s">
        <v>16</v>
      </c>
      <c r="P1971" s="127" t="s">
        <v>16</v>
      </c>
      <c r="Q1971" s="128" t="s">
        <v>16</v>
      </c>
      <c r="R1971" s="127" t="s">
        <v>16</v>
      </c>
      <c r="S1971" s="128" t="s">
        <v>16</v>
      </c>
      <c r="T1971" s="127" t="s">
        <v>16</v>
      </c>
      <c r="U1971" s="128" t="s">
        <v>16</v>
      </c>
      <c r="V1971" s="127" t="s">
        <v>16</v>
      </c>
      <c r="W1971" s="127" t="s">
        <v>16</v>
      </c>
      <c r="X1971" s="129" t="s">
        <v>16</v>
      </c>
      <c r="Y1971" s="129" t="s">
        <v>16</v>
      </c>
      <c r="Z1971" s="127" t="s">
        <v>16</v>
      </c>
      <c r="AA1971" s="129" t="s">
        <v>16</v>
      </c>
      <c r="AB1971" s="129" t="s">
        <v>16</v>
      </c>
      <c r="AC1971" s="127" t="s">
        <v>16</v>
      </c>
      <c r="AD1971" s="129" t="s">
        <v>16</v>
      </c>
      <c r="AE1971" s="129" t="s">
        <v>16</v>
      </c>
      <c r="AF1971" s="129" t="s">
        <v>16</v>
      </c>
      <c r="AG1971" s="129" t="s">
        <v>16</v>
      </c>
    </row>
    <row r="1972" spans="1:33">
      <c r="A1972" t="s">
        <v>16</v>
      </c>
      <c r="B1972" t="s">
        <v>16</v>
      </c>
      <c r="C1972" t="s">
        <v>16</v>
      </c>
      <c r="D1972" t="s">
        <v>16</v>
      </c>
      <c r="E1972" t="s">
        <v>16</v>
      </c>
      <c r="F1972" t="s">
        <v>16</v>
      </c>
      <c r="G1972" t="s">
        <v>16</v>
      </c>
      <c r="H1972" t="s">
        <v>16</v>
      </c>
      <c r="I1972" t="s">
        <v>16</v>
      </c>
      <c r="J1972" s="20" t="s">
        <v>42</v>
      </c>
      <c r="K1972" s="127" t="s">
        <v>16</v>
      </c>
      <c r="L1972" s="127" t="s">
        <v>16</v>
      </c>
      <c r="M1972" s="127" t="s">
        <v>16</v>
      </c>
      <c r="N1972" s="127" t="s">
        <v>16</v>
      </c>
      <c r="O1972" s="127" t="s">
        <v>16</v>
      </c>
      <c r="P1972" s="127" t="s">
        <v>16</v>
      </c>
      <c r="Q1972" s="128" t="s">
        <v>16</v>
      </c>
      <c r="R1972" s="127" t="s">
        <v>16</v>
      </c>
      <c r="S1972" s="128" t="s">
        <v>16</v>
      </c>
      <c r="T1972" s="127" t="s">
        <v>16</v>
      </c>
      <c r="U1972" s="128" t="s">
        <v>16</v>
      </c>
      <c r="V1972" s="127" t="s">
        <v>16</v>
      </c>
      <c r="W1972" s="127" t="s">
        <v>16</v>
      </c>
      <c r="X1972" s="129" t="s">
        <v>16</v>
      </c>
      <c r="Y1972" s="129" t="s">
        <v>16</v>
      </c>
      <c r="Z1972" s="127" t="s">
        <v>16</v>
      </c>
      <c r="AA1972" s="129" t="s">
        <v>16</v>
      </c>
      <c r="AB1972" s="129" t="s">
        <v>16</v>
      </c>
      <c r="AC1972" s="127" t="s">
        <v>16</v>
      </c>
      <c r="AD1972" s="129" t="s">
        <v>16</v>
      </c>
      <c r="AE1972" s="129" t="s">
        <v>16</v>
      </c>
      <c r="AF1972" s="129" t="s">
        <v>16</v>
      </c>
      <c r="AG1972" s="129" t="s">
        <v>16</v>
      </c>
    </row>
    <row r="1973" spans="1:33">
      <c r="A1973" t="s">
        <v>16</v>
      </c>
      <c r="B1973" t="s">
        <v>16</v>
      </c>
      <c r="C1973" t="s">
        <v>16</v>
      </c>
      <c r="D1973" t="s">
        <v>16</v>
      </c>
      <c r="E1973" t="s">
        <v>16</v>
      </c>
      <c r="F1973" t="s">
        <v>16</v>
      </c>
      <c r="G1973" t="s">
        <v>16</v>
      </c>
      <c r="H1973" t="s">
        <v>16</v>
      </c>
      <c r="I1973" t="s">
        <v>16</v>
      </c>
      <c r="J1973" s="20" t="s">
        <v>42</v>
      </c>
      <c r="K1973" s="127" t="s">
        <v>16</v>
      </c>
      <c r="L1973" s="127" t="s">
        <v>16</v>
      </c>
      <c r="M1973" s="127" t="s">
        <v>16</v>
      </c>
      <c r="N1973" s="127" t="s">
        <v>16</v>
      </c>
      <c r="O1973" s="127" t="s">
        <v>16</v>
      </c>
      <c r="P1973" s="127" t="s">
        <v>16</v>
      </c>
      <c r="Q1973" s="128" t="s">
        <v>16</v>
      </c>
      <c r="R1973" s="127" t="s">
        <v>16</v>
      </c>
      <c r="S1973" s="128" t="s">
        <v>16</v>
      </c>
      <c r="T1973" s="127" t="s">
        <v>16</v>
      </c>
      <c r="U1973" s="128" t="s">
        <v>16</v>
      </c>
      <c r="V1973" s="127" t="s">
        <v>16</v>
      </c>
      <c r="W1973" s="127" t="s">
        <v>16</v>
      </c>
      <c r="X1973" s="129" t="s">
        <v>16</v>
      </c>
      <c r="Y1973" s="129" t="s">
        <v>16</v>
      </c>
      <c r="Z1973" s="127" t="s">
        <v>16</v>
      </c>
      <c r="AA1973" s="129" t="s">
        <v>16</v>
      </c>
      <c r="AB1973" s="129" t="s">
        <v>16</v>
      </c>
      <c r="AC1973" s="127" t="s">
        <v>16</v>
      </c>
      <c r="AD1973" s="129" t="s">
        <v>16</v>
      </c>
      <c r="AE1973" s="129" t="s">
        <v>16</v>
      </c>
      <c r="AF1973" s="129" t="s">
        <v>16</v>
      </c>
      <c r="AG1973" s="129" t="s">
        <v>16</v>
      </c>
    </row>
    <row r="1974" spans="1:33">
      <c r="A1974" t="s">
        <v>16</v>
      </c>
      <c r="B1974" t="s">
        <v>16</v>
      </c>
      <c r="C1974" t="s">
        <v>16</v>
      </c>
      <c r="D1974" t="s">
        <v>16</v>
      </c>
      <c r="E1974" t="s">
        <v>16</v>
      </c>
      <c r="F1974" t="s">
        <v>16</v>
      </c>
      <c r="G1974" t="s">
        <v>16</v>
      </c>
      <c r="H1974" t="s">
        <v>16</v>
      </c>
      <c r="I1974" t="s">
        <v>16</v>
      </c>
      <c r="J1974" s="20" t="s">
        <v>42</v>
      </c>
      <c r="K1974" s="127" t="s">
        <v>16</v>
      </c>
      <c r="L1974" s="127" t="s">
        <v>16</v>
      </c>
      <c r="M1974" s="127" t="s">
        <v>16</v>
      </c>
      <c r="N1974" s="127" t="s">
        <v>16</v>
      </c>
      <c r="O1974" s="127" t="s">
        <v>16</v>
      </c>
      <c r="P1974" s="127" t="s">
        <v>16</v>
      </c>
      <c r="Q1974" s="128" t="s">
        <v>16</v>
      </c>
      <c r="R1974" s="127" t="s">
        <v>16</v>
      </c>
      <c r="S1974" s="128" t="s">
        <v>16</v>
      </c>
      <c r="T1974" s="127" t="s">
        <v>16</v>
      </c>
      <c r="U1974" s="128" t="s">
        <v>16</v>
      </c>
      <c r="V1974" s="127" t="s">
        <v>16</v>
      </c>
      <c r="W1974" s="127" t="s">
        <v>16</v>
      </c>
      <c r="X1974" s="129" t="s">
        <v>16</v>
      </c>
      <c r="Y1974" s="129" t="s">
        <v>16</v>
      </c>
      <c r="Z1974" s="127" t="s">
        <v>16</v>
      </c>
      <c r="AA1974" s="129" t="s">
        <v>16</v>
      </c>
      <c r="AB1974" s="129" t="s">
        <v>16</v>
      </c>
      <c r="AC1974" s="127" t="s">
        <v>16</v>
      </c>
      <c r="AD1974" s="129" t="s">
        <v>16</v>
      </c>
      <c r="AE1974" s="129" t="s">
        <v>16</v>
      </c>
      <c r="AF1974" s="129" t="s">
        <v>16</v>
      </c>
      <c r="AG1974" s="129" t="s">
        <v>16</v>
      </c>
    </row>
    <row r="1975" spans="1:33">
      <c r="A1975" t="s">
        <v>16</v>
      </c>
      <c r="B1975" t="s">
        <v>16</v>
      </c>
      <c r="C1975" t="s">
        <v>16</v>
      </c>
      <c r="D1975" t="s">
        <v>16</v>
      </c>
      <c r="E1975" t="s">
        <v>16</v>
      </c>
      <c r="F1975" t="s">
        <v>16</v>
      </c>
      <c r="G1975" t="s">
        <v>16</v>
      </c>
      <c r="H1975" t="s">
        <v>16</v>
      </c>
      <c r="I1975" t="s">
        <v>16</v>
      </c>
      <c r="J1975" s="20" t="s">
        <v>42</v>
      </c>
      <c r="K1975" s="127" t="s">
        <v>16</v>
      </c>
      <c r="L1975" s="127" t="s">
        <v>16</v>
      </c>
      <c r="M1975" s="127" t="s">
        <v>16</v>
      </c>
      <c r="N1975" s="127" t="s">
        <v>16</v>
      </c>
      <c r="O1975" s="127" t="s">
        <v>16</v>
      </c>
      <c r="P1975" s="127" t="s">
        <v>16</v>
      </c>
      <c r="Q1975" s="128" t="s">
        <v>16</v>
      </c>
      <c r="R1975" s="127" t="s">
        <v>16</v>
      </c>
      <c r="S1975" s="128" t="s">
        <v>16</v>
      </c>
      <c r="T1975" s="127" t="s">
        <v>16</v>
      </c>
      <c r="U1975" s="128" t="s">
        <v>16</v>
      </c>
      <c r="V1975" s="127" t="s">
        <v>16</v>
      </c>
      <c r="W1975" s="127" t="s">
        <v>16</v>
      </c>
      <c r="X1975" s="129" t="s">
        <v>16</v>
      </c>
      <c r="Y1975" s="129" t="s">
        <v>16</v>
      </c>
      <c r="Z1975" s="127" t="s">
        <v>16</v>
      </c>
      <c r="AA1975" s="129" t="s">
        <v>16</v>
      </c>
      <c r="AB1975" s="129" t="s">
        <v>16</v>
      </c>
      <c r="AC1975" s="127" t="s">
        <v>16</v>
      </c>
      <c r="AD1975" s="129" t="s">
        <v>16</v>
      </c>
      <c r="AE1975" s="129" t="s">
        <v>16</v>
      </c>
      <c r="AF1975" s="129" t="s">
        <v>16</v>
      </c>
      <c r="AG1975" s="129" t="s">
        <v>16</v>
      </c>
    </row>
    <row r="1976" spans="1:33">
      <c r="A1976" t="s">
        <v>16</v>
      </c>
      <c r="B1976" t="s">
        <v>16</v>
      </c>
      <c r="C1976" t="s">
        <v>16</v>
      </c>
      <c r="D1976" t="s">
        <v>16</v>
      </c>
      <c r="E1976" t="s">
        <v>16</v>
      </c>
      <c r="F1976" t="s">
        <v>16</v>
      </c>
      <c r="G1976" t="s">
        <v>16</v>
      </c>
      <c r="H1976" t="s">
        <v>16</v>
      </c>
      <c r="I1976" t="s">
        <v>16</v>
      </c>
      <c r="J1976" s="20" t="s">
        <v>42</v>
      </c>
      <c r="K1976" s="127" t="s">
        <v>16</v>
      </c>
      <c r="L1976" s="127" t="s">
        <v>16</v>
      </c>
      <c r="M1976" s="127" t="s">
        <v>16</v>
      </c>
      <c r="N1976" s="127" t="s">
        <v>16</v>
      </c>
      <c r="O1976" s="127" t="s">
        <v>16</v>
      </c>
      <c r="P1976" s="127" t="s">
        <v>16</v>
      </c>
      <c r="Q1976" s="128" t="s">
        <v>16</v>
      </c>
      <c r="R1976" s="127" t="s">
        <v>16</v>
      </c>
      <c r="S1976" s="128" t="s">
        <v>16</v>
      </c>
      <c r="T1976" s="127" t="s">
        <v>16</v>
      </c>
      <c r="U1976" s="128" t="s">
        <v>16</v>
      </c>
      <c r="V1976" s="127" t="s">
        <v>16</v>
      </c>
      <c r="W1976" s="127" t="s">
        <v>16</v>
      </c>
      <c r="X1976" s="129" t="s">
        <v>16</v>
      </c>
      <c r="Y1976" s="129" t="s">
        <v>16</v>
      </c>
      <c r="Z1976" s="127" t="s">
        <v>16</v>
      </c>
      <c r="AA1976" s="129" t="s">
        <v>16</v>
      </c>
      <c r="AB1976" s="129" t="s">
        <v>16</v>
      </c>
      <c r="AC1976" s="127" t="s">
        <v>16</v>
      </c>
      <c r="AD1976" s="129" t="s">
        <v>16</v>
      </c>
      <c r="AE1976" s="129" t="s">
        <v>16</v>
      </c>
      <c r="AF1976" s="129" t="s">
        <v>16</v>
      </c>
      <c r="AG1976" s="129" t="s">
        <v>16</v>
      </c>
    </row>
    <row r="1977" spans="1:33">
      <c r="A1977" t="s">
        <v>16</v>
      </c>
      <c r="B1977" t="s">
        <v>16</v>
      </c>
      <c r="C1977" t="s">
        <v>16</v>
      </c>
      <c r="D1977" t="s">
        <v>16</v>
      </c>
      <c r="E1977" t="s">
        <v>16</v>
      </c>
      <c r="F1977" t="s">
        <v>16</v>
      </c>
      <c r="G1977" t="s">
        <v>16</v>
      </c>
      <c r="H1977" t="s">
        <v>16</v>
      </c>
      <c r="I1977" t="s">
        <v>16</v>
      </c>
      <c r="J1977" s="20" t="s">
        <v>42</v>
      </c>
      <c r="K1977" s="127" t="s">
        <v>16</v>
      </c>
      <c r="L1977" s="127" t="s">
        <v>16</v>
      </c>
      <c r="M1977" s="127" t="s">
        <v>16</v>
      </c>
      <c r="N1977" s="127" t="s">
        <v>16</v>
      </c>
      <c r="O1977" s="127" t="s">
        <v>16</v>
      </c>
      <c r="P1977" s="127" t="s">
        <v>16</v>
      </c>
      <c r="Q1977" s="128" t="s">
        <v>16</v>
      </c>
      <c r="R1977" s="127" t="s">
        <v>16</v>
      </c>
      <c r="S1977" s="128" t="s">
        <v>16</v>
      </c>
      <c r="T1977" s="127" t="s">
        <v>16</v>
      </c>
      <c r="U1977" s="128" t="s">
        <v>16</v>
      </c>
      <c r="V1977" s="127" t="s">
        <v>16</v>
      </c>
      <c r="W1977" s="127" t="s">
        <v>16</v>
      </c>
      <c r="X1977" s="129" t="s">
        <v>16</v>
      </c>
      <c r="Y1977" s="129" t="s">
        <v>16</v>
      </c>
      <c r="Z1977" s="127" t="s">
        <v>16</v>
      </c>
      <c r="AA1977" s="129" t="s">
        <v>16</v>
      </c>
      <c r="AB1977" s="129" t="s">
        <v>16</v>
      </c>
      <c r="AC1977" s="127" t="s">
        <v>16</v>
      </c>
      <c r="AD1977" s="129" t="s">
        <v>16</v>
      </c>
      <c r="AE1977" s="129" t="s">
        <v>16</v>
      </c>
      <c r="AF1977" s="129" t="s">
        <v>16</v>
      </c>
      <c r="AG1977" s="129" t="s">
        <v>16</v>
      </c>
    </row>
    <row r="1978" spans="1:33">
      <c r="A1978" t="s">
        <v>16</v>
      </c>
      <c r="B1978" t="s">
        <v>16</v>
      </c>
      <c r="C1978" t="s">
        <v>16</v>
      </c>
      <c r="D1978" t="s">
        <v>16</v>
      </c>
      <c r="E1978" t="s">
        <v>16</v>
      </c>
      <c r="F1978" t="s">
        <v>16</v>
      </c>
      <c r="G1978" t="s">
        <v>16</v>
      </c>
      <c r="H1978" t="s">
        <v>16</v>
      </c>
      <c r="I1978" t="s">
        <v>16</v>
      </c>
      <c r="J1978" s="20" t="s">
        <v>42</v>
      </c>
      <c r="K1978" s="127" t="s">
        <v>16</v>
      </c>
      <c r="L1978" s="127" t="s">
        <v>16</v>
      </c>
      <c r="M1978" s="127" t="s">
        <v>16</v>
      </c>
      <c r="N1978" s="127" t="s">
        <v>16</v>
      </c>
      <c r="O1978" s="127" t="s">
        <v>16</v>
      </c>
      <c r="P1978" s="127" t="s">
        <v>16</v>
      </c>
      <c r="Q1978" s="128" t="s">
        <v>16</v>
      </c>
      <c r="R1978" s="127" t="s">
        <v>16</v>
      </c>
      <c r="S1978" s="128" t="s">
        <v>16</v>
      </c>
      <c r="T1978" s="127" t="s">
        <v>16</v>
      </c>
      <c r="U1978" s="128" t="s">
        <v>16</v>
      </c>
      <c r="V1978" s="127" t="s">
        <v>16</v>
      </c>
      <c r="W1978" s="127" t="s">
        <v>16</v>
      </c>
      <c r="X1978" s="129" t="s">
        <v>16</v>
      </c>
      <c r="Y1978" s="129" t="s">
        <v>16</v>
      </c>
      <c r="Z1978" s="127" t="s">
        <v>16</v>
      </c>
      <c r="AA1978" s="129" t="s">
        <v>16</v>
      </c>
      <c r="AB1978" s="129" t="s">
        <v>16</v>
      </c>
      <c r="AC1978" s="127" t="s">
        <v>16</v>
      </c>
      <c r="AD1978" s="129" t="s">
        <v>16</v>
      </c>
      <c r="AE1978" s="129" t="s">
        <v>16</v>
      </c>
      <c r="AF1978" s="129" t="s">
        <v>16</v>
      </c>
      <c r="AG1978" s="129" t="s">
        <v>16</v>
      </c>
    </row>
    <row r="1979" spans="1:33">
      <c r="A1979" t="s">
        <v>16</v>
      </c>
      <c r="B1979" t="s">
        <v>16</v>
      </c>
      <c r="C1979" t="s">
        <v>16</v>
      </c>
      <c r="D1979" t="s">
        <v>16</v>
      </c>
      <c r="E1979" t="s">
        <v>16</v>
      </c>
      <c r="F1979" t="s">
        <v>16</v>
      </c>
      <c r="G1979" t="s">
        <v>16</v>
      </c>
      <c r="H1979" t="s">
        <v>16</v>
      </c>
      <c r="I1979" t="s">
        <v>16</v>
      </c>
      <c r="J1979" s="20" t="s">
        <v>42</v>
      </c>
      <c r="K1979" s="127" t="s">
        <v>16</v>
      </c>
      <c r="L1979" s="127" t="s">
        <v>16</v>
      </c>
      <c r="M1979" s="127" t="s">
        <v>16</v>
      </c>
      <c r="N1979" s="127" t="s">
        <v>16</v>
      </c>
      <c r="O1979" s="127" t="s">
        <v>16</v>
      </c>
      <c r="P1979" s="127" t="s">
        <v>16</v>
      </c>
      <c r="Q1979" s="128" t="s">
        <v>16</v>
      </c>
      <c r="R1979" s="127" t="s">
        <v>16</v>
      </c>
      <c r="S1979" s="128" t="s">
        <v>16</v>
      </c>
      <c r="T1979" s="127" t="s">
        <v>16</v>
      </c>
      <c r="U1979" s="128" t="s">
        <v>16</v>
      </c>
      <c r="V1979" s="127" t="s">
        <v>16</v>
      </c>
      <c r="W1979" s="127" t="s">
        <v>16</v>
      </c>
      <c r="X1979" s="129" t="s">
        <v>16</v>
      </c>
      <c r="Y1979" s="129" t="s">
        <v>16</v>
      </c>
      <c r="Z1979" s="127" t="s">
        <v>16</v>
      </c>
      <c r="AA1979" s="129" t="s">
        <v>16</v>
      </c>
      <c r="AB1979" s="129" t="s">
        <v>16</v>
      </c>
      <c r="AC1979" s="127" t="s">
        <v>16</v>
      </c>
      <c r="AD1979" s="129" t="s">
        <v>16</v>
      </c>
      <c r="AE1979" s="129" t="s">
        <v>16</v>
      </c>
      <c r="AF1979" s="129" t="s">
        <v>16</v>
      </c>
      <c r="AG1979" s="129" t="s">
        <v>16</v>
      </c>
    </row>
    <row r="1980" spans="1:33">
      <c r="A1980" t="s">
        <v>16</v>
      </c>
      <c r="B1980" t="s">
        <v>16</v>
      </c>
      <c r="C1980" t="s">
        <v>16</v>
      </c>
      <c r="D1980" t="s">
        <v>16</v>
      </c>
      <c r="E1980" t="s">
        <v>16</v>
      </c>
      <c r="F1980" t="s">
        <v>16</v>
      </c>
      <c r="G1980" t="s">
        <v>16</v>
      </c>
      <c r="H1980" t="s">
        <v>16</v>
      </c>
      <c r="I1980" t="s">
        <v>16</v>
      </c>
      <c r="J1980" s="20" t="s">
        <v>42</v>
      </c>
      <c r="K1980" s="127" t="s">
        <v>16</v>
      </c>
      <c r="L1980" s="127" t="s">
        <v>16</v>
      </c>
      <c r="M1980" s="127" t="s">
        <v>16</v>
      </c>
      <c r="N1980" s="127" t="s">
        <v>16</v>
      </c>
      <c r="O1980" s="127" t="s">
        <v>16</v>
      </c>
      <c r="P1980" s="127" t="s">
        <v>16</v>
      </c>
      <c r="Q1980" s="128" t="s">
        <v>16</v>
      </c>
      <c r="R1980" s="127" t="s">
        <v>16</v>
      </c>
      <c r="S1980" s="128" t="s">
        <v>16</v>
      </c>
      <c r="T1980" s="127" t="s">
        <v>16</v>
      </c>
      <c r="U1980" s="128" t="s">
        <v>16</v>
      </c>
      <c r="V1980" s="127" t="s">
        <v>16</v>
      </c>
      <c r="W1980" s="127" t="s">
        <v>16</v>
      </c>
      <c r="X1980" s="129" t="s">
        <v>16</v>
      </c>
      <c r="Y1980" s="129" t="s">
        <v>16</v>
      </c>
      <c r="Z1980" s="127" t="s">
        <v>16</v>
      </c>
      <c r="AA1980" s="129" t="s">
        <v>16</v>
      </c>
      <c r="AB1980" s="129" t="s">
        <v>16</v>
      </c>
      <c r="AC1980" s="127" t="s">
        <v>16</v>
      </c>
      <c r="AD1980" s="129" t="s">
        <v>16</v>
      </c>
      <c r="AE1980" s="129" t="s">
        <v>16</v>
      </c>
      <c r="AF1980" s="129" t="s">
        <v>16</v>
      </c>
      <c r="AG1980" s="129" t="s">
        <v>16</v>
      </c>
    </row>
    <row r="1981" spans="1:33">
      <c r="A1981" t="s">
        <v>16</v>
      </c>
      <c r="B1981" t="s">
        <v>16</v>
      </c>
      <c r="C1981" t="s">
        <v>16</v>
      </c>
      <c r="D1981" t="s">
        <v>16</v>
      </c>
      <c r="E1981" t="s">
        <v>16</v>
      </c>
      <c r="F1981" t="s">
        <v>16</v>
      </c>
      <c r="G1981" t="s">
        <v>16</v>
      </c>
      <c r="H1981" t="s">
        <v>16</v>
      </c>
      <c r="I1981" t="s">
        <v>16</v>
      </c>
      <c r="J1981" s="20" t="s">
        <v>42</v>
      </c>
      <c r="K1981" s="127" t="s">
        <v>16</v>
      </c>
      <c r="L1981" s="127" t="s">
        <v>16</v>
      </c>
      <c r="M1981" s="127" t="s">
        <v>16</v>
      </c>
      <c r="N1981" s="127" t="s">
        <v>16</v>
      </c>
      <c r="O1981" s="127" t="s">
        <v>16</v>
      </c>
      <c r="P1981" s="127" t="s">
        <v>16</v>
      </c>
      <c r="Q1981" s="128" t="s">
        <v>16</v>
      </c>
      <c r="R1981" s="127" t="s">
        <v>16</v>
      </c>
      <c r="S1981" s="128" t="s">
        <v>16</v>
      </c>
      <c r="T1981" s="127" t="s">
        <v>16</v>
      </c>
      <c r="U1981" s="128" t="s">
        <v>16</v>
      </c>
      <c r="V1981" s="127" t="s">
        <v>16</v>
      </c>
      <c r="W1981" s="127" t="s">
        <v>16</v>
      </c>
      <c r="X1981" s="129" t="s">
        <v>16</v>
      </c>
      <c r="Y1981" s="129" t="s">
        <v>16</v>
      </c>
      <c r="Z1981" s="127" t="s">
        <v>16</v>
      </c>
      <c r="AA1981" s="129" t="s">
        <v>16</v>
      </c>
      <c r="AB1981" s="129" t="s">
        <v>16</v>
      </c>
      <c r="AC1981" s="127" t="s">
        <v>16</v>
      </c>
      <c r="AD1981" s="129" t="s">
        <v>16</v>
      </c>
      <c r="AE1981" s="129" t="s">
        <v>16</v>
      </c>
      <c r="AF1981" s="129" t="s">
        <v>16</v>
      </c>
      <c r="AG1981" s="129" t="s">
        <v>16</v>
      </c>
    </row>
    <row r="1982" spans="1:33">
      <c r="A1982" t="s">
        <v>16</v>
      </c>
      <c r="B1982" t="s">
        <v>16</v>
      </c>
      <c r="C1982" t="s">
        <v>16</v>
      </c>
      <c r="D1982" t="s">
        <v>16</v>
      </c>
      <c r="E1982" t="s">
        <v>16</v>
      </c>
      <c r="F1982" t="s">
        <v>16</v>
      </c>
      <c r="G1982" t="s">
        <v>16</v>
      </c>
      <c r="H1982" t="s">
        <v>16</v>
      </c>
      <c r="I1982" t="s">
        <v>16</v>
      </c>
      <c r="J1982" s="20" t="s">
        <v>42</v>
      </c>
      <c r="K1982" s="127" t="s">
        <v>16</v>
      </c>
      <c r="L1982" s="127" t="s">
        <v>16</v>
      </c>
      <c r="M1982" s="127" t="s">
        <v>16</v>
      </c>
      <c r="N1982" s="127" t="s">
        <v>16</v>
      </c>
      <c r="O1982" s="127" t="s">
        <v>16</v>
      </c>
      <c r="P1982" s="127" t="s">
        <v>16</v>
      </c>
      <c r="Q1982" s="128" t="s">
        <v>16</v>
      </c>
      <c r="R1982" s="127" t="s">
        <v>16</v>
      </c>
      <c r="S1982" s="128" t="s">
        <v>16</v>
      </c>
      <c r="T1982" s="127" t="s">
        <v>16</v>
      </c>
      <c r="U1982" s="128" t="s">
        <v>16</v>
      </c>
      <c r="V1982" s="127" t="s">
        <v>16</v>
      </c>
      <c r="W1982" s="127" t="s">
        <v>16</v>
      </c>
      <c r="X1982" s="129" t="s">
        <v>16</v>
      </c>
      <c r="Y1982" s="129" t="s">
        <v>16</v>
      </c>
      <c r="Z1982" s="127" t="s">
        <v>16</v>
      </c>
      <c r="AA1982" s="129" t="s">
        <v>16</v>
      </c>
      <c r="AB1982" s="129" t="s">
        <v>16</v>
      </c>
      <c r="AC1982" s="127" t="s">
        <v>16</v>
      </c>
      <c r="AD1982" s="129" t="s">
        <v>16</v>
      </c>
      <c r="AE1982" s="129" t="s">
        <v>16</v>
      </c>
      <c r="AF1982" s="129" t="s">
        <v>16</v>
      </c>
      <c r="AG1982" s="129" t="s">
        <v>16</v>
      </c>
    </row>
    <row r="1983" spans="1:33">
      <c r="A1983" t="s">
        <v>16</v>
      </c>
      <c r="B1983" t="s">
        <v>16</v>
      </c>
      <c r="C1983" t="s">
        <v>16</v>
      </c>
      <c r="D1983" t="s">
        <v>16</v>
      </c>
      <c r="E1983" t="s">
        <v>16</v>
      </c>
      <c r="F1983" t="s">
        <v>16</v>
      </c>
      <c r="G1983" t="s">
        <v>16</v>
      </c>
      <c r="H1983" t="s">
        <v>16</v>
      </c>
      <c r="I1983" t="s">
        <v>16</v>
      </c>
      <c r="J1983" s="20" t="s">
        <v>42</v>
      </c>
      <c r="K1983" s="127" t="s">
        <v>16</v>
      </c>
      <c r="L1983" s="127" t="s">
        <v>16</v>
      </c>
      <c r="M1983" s="127" t="s">
        <v>16</v>
      </c>
      <c r="N1983" s="127" t="s">
        <v>16</v>
      </c>
      <c r="O1983" s="127" t="s">
        <v>16</v>
      </c>
      <c r="P1983" s="127" t="s">
        <v>16</v>
      </c>
      <c r="Q1983" s="128" t="s">
        <v>16</v>
      </c>
      <c r="R1983" s="127" t="s">
        <v>16</v>
      </c>
      <c r="S1983" s="128" t="s">
        <v>16</v>
      </c>
      <c r="T1983" s="127" t="s">
        <v>16</v>
      </c>
      <c r="U1983" s="128" t="s">
        <v>16</v>
      </c>
      <c r="V1983" s="127" t="s">
        <v>16</v>
      </c>
      <c r="W1983" s="127" t="s">
        <v>16</v>
      </c>
      <c r="X1983" s="129" t="s">
        <v>16</v>
      </c>
      <c r="Y1983" s="129" t="s">
        <v>16</v>
      </c>
      <c r="Z1983" s="127" t="s">
        <v>16</v>
      </c>
      <c r="AA1983" s="129" t="s">
        <v>16</v>
      </c>
      <c r="AB1983" s="129" t="s">
        <v>16</v>
      </c>
      <c r="AC1983" s="127" t="s">
        <v>16</v>
      </c>
      <c r="AD1983" s="129" t="s">
        <v>16</v>
      </c>
      <c r="AE1983" s="129" t="s">
        <v>16</v>
      </c>
      <c r="AF1983" s="129" t="s">
        <v>16</v>
      </c>
      <c r="AG1983" s="129" t="s">
        <v>16</v>
      </c>
    </row>
    <row r="1984" spans="1:33">
      <c r="A1984" t="s">
        <v>16</v>
      </c>
      <c r="B1984" t="s">
        <v>16</v>
      </c>
      <c r="C1984" t="s">
        <v>16</v>
      </c>
      <c r="D1984" t="s">
        <v>16</v>
      </c>
      <c r="E1984" t="s">
        <v>16</v>
      </c>
      <c r="F1984" t="s">
        <v>16</v>
      </c>
      <c r="G1984" t="s">
        <v>16</v>
      </c>
      <c r="H1984" t="s">
        <v>16</v>
      </c>
      <c r="I1984" t="s">
        <v>16</v>
      </c>
      <c r="J1984" s="20" t="s">
        <v>42</v>
      </c>
      <c r="K1984" s="127" t="s">
        <v>16</v>
      </c>
      <c r="L1984" s="127" t="s">
        <v>16</v>
      </c>
      <c r="M1984" s="127" t="s">
        <v>16</v>
      </c>
      <c r="N1984" s="127" t="s">
        <v>16</v>
      </c>
      <c r="O1984" s="127" t="s">
        <v>16</v>
      </c>
      <c r="P1984" s="127" t="s">
        <v>16</v>
      </c>
      <c r="Q1984" s="128" t="s">
        <v>16</v>
      </c>
      <c r="R1984" s="127" t="s">
        <v>16</v>
      </c>
      <c r="S1984" s="128" t="s">
        <v>16</v>
      </c>
      <c r="T1984" s="127" t="s">
        <v>16</v>
      </c>
      <c r="U1984" s="128" t="s">
        <v>16</v>
      </c>
      <c r="V1984" s="127" t="s">
        <v>16</v>
      </c>
      <c r="W1984" s="127" t="s">
        <v>16</v>
      </c>
      <c r="X1984" s="129" t="s">
        <v>16</v>
      </c>
      <c r="Y1984" s="129" t="s">
        <v>16</v>
      </c>
      <c r="Z1984" s="127" t="s">
        <v>16</v>
      </c>
      <c r="AA1984" s="129" t="s">
        <v>16</v>
      </c>
      <c r="AB1984" s="129" t="s">
        <v>16</v>
      </c>
      <c r="AC1984" s="127" t="s">
        <v>16</v>
      </c>
      <c r="AD1984" s="129" t="s">
        <v>16</v>
      </c>
      <c r="AE1984" s="129" t="s">
        <v>16</v>
      </c>
      <c r="AF1984" s="129" t="s">
        <v>16</v>
      </c>
      <c r="AG1984" s="129" t="s">
        <v>16</v>
      </c>
    </row>
    <row r="1985" spans="1:33">
      <c r="A1985" t="s">
        <v>16</v>
      </c>
      <c r="B1985" t="s">
        <v>16</v>
      </c>
      <c r="C1985" t="s">
        <v>16</v>
      </c>
      <c r="D1985" t="s">
        <v>16</v>
      </c>
      <c r="E1985" t="s">
        <v>16</v>
      </c>
      <c r="F1985" t="s">
        <v>16</v>
      </c>
      <c r="G1985" t="s">
        <v>16</v>
      </c>
      <c r="H1985" t="s">
        <v>16</v>
      </c>
      <c r="I1985" t="s">
        <v>16</v>
      </c>
      <c r="J1985" s="20" t="s">
        <v>42</v>
      </c>
      <c r="K1985" s="127" t="s">
        <v>16</v>
      </c>
      <c r="L1985" s="127" t="s">
        <v>16</v>
      </c>
      <c r="M1985" s="127" t="s">
        <v>16</v>
      </c>
      <c r="N1985" s="127" t="s">
        <v>16</v>
      </c>
      <c r="O1985" s="127" t="s">
        <v>16</v>
      </c>
      <c r="P1985" s="127" t="s">
        <v>16</v>
      </c>
      <c r="Q1985" s="128" t="s">
        <v>16</v>
      </c>
      <c r="R1985" s="127" t="s">
        <v>16</v>
      </c>
      <c r="S1985" s="128" t="s">
        <v>16</v>
      </c>
      <c r="T1985" s="127" t="s">
        <v>16</v>
      </c>
      <c r="U1985" s="128" t="s">
        <v>16</v>
      </c>
      <c r="V1985" s="127" t="s">
        <v>16</v>
      </c>
      <c r="W1985" s="127" t="s">
        <v>16</v>
      </c>
      <c r="X1985" s="129" t="s">
        <v>16</v>
      </c>
      <c r="Y1985" s="129" t="s">
        <v>16</v>
      </c>
      <c r="Z1985" s="127" t="s">
        <v>16</v>
      </c>
      <c r="AA1985" s="129" t="s">
        <v>16</v>
      </c>
      <c r="AB1985" s="129" t="s">
        <v>16</v>
      </c>
      <c r="AC1985" s="127" t="s">
        <v>16</v>
      </c>
      <c r="AD1985" s="129" t="s">
        <v>16</v>
      </c>
      <c r="AE1985" s="129" t="s">
        <v>16</v>
      </c>
      <c r="AF1985" s="129" t="s">
        <v>16</v>
      </c>
      <c r="AG1985" s="129" t="s">
        <v>16</v>
      </c>
    </row>
    <row r="1986" spans="1:33">
      <c r="A1986" t="s">
        <v>16</v>
      </c>
      <c r="B1986" t="s">
        <v>16</v>
      </c>
      <c r="C1986" t="s">
        <v>16</v>
      </c>
      <c r="D1986" t="s">
        <v>16</v>
      </c>
      <c r="E1986" t="s">
        <v>16</v>
      </c>
      <c r="F1986" t="s">
        <v>16</v>
      </c>
      <c r="G1986" t="s">
        <v>16</v>
      </c>
      <c r="H1986" t="s">
        <v>16</v>
      </c>
      <c r="I1986" t="s">
        <v>16</v>
      </c>
      <c r="J1986" s="20" t="s">
        <v>42</v>
      </c>
      <c r="K1986" s="127" t="s">
        <v>16</v>
      </c>
      <c r="L1986" s="127" t="s">
        <v>16</v>
      </c>
      <c r="M1986" s="127" t="s">
        <v>16</v>
      </c>
      <c r="N1986" s="127" t="s">
        <v>16</v>
      </c>
      <c r="O1986" s="127" t="s">
        <v>16</v>
      </c>
      <c r="P1986" s="127" t="s">
        <v>16</v>
      </c>
      <c r="Q1986" s="128" t="s">
        <v>16</v>
      </c>
      <c r="R1986" s="127" t="s">
        <v>16</v>
      </c>
      <c r="S1986" s="128" t="s">
        <v>16</v>
      </c>
      <c r="T1986" s="127" t="s">
        <v>16</v>
      </c>
      <c r="U1986" s="128" t="s">
        <v>16</v>
      </c>
      <c r="V1986" s="127" t="s">
        <v>16</v>
      </c>
      <c r="W1986" s="127" t="s">
        <v>16</v>
      </c>
      <c r="X1986" s="129" t="s">
        <v>16</v>
      </c>
      <c r="Y1986" s="129" t="s">
        <v>16</v>
      </c>
      <c r="Z1986" s="127" t="s">
        <v>16</v>
      </c>
      <c r="AA1986" s="129" t="s">
        <v>16</v>
      </c>
      <c r="AB1986" s="129" t="s">
        <v>16</v>
      </c>
      <c r="AC1986" s="127" t="s">
        <v>16</v>
      </c>
      <c r="AD1986" s="129" t="s">
        <v>16</v>
      </c>
      <c r="AE1986" s="129" t="s">
        <v>16</v>
      </c>
      <c r="AF1986" s="129" t="s">
        <v>16</v>
      </c>
      <c r="AG1986" s="129" t="s">
        <v>16</v>
      </c>
    </row>
    <row r="1987" spans="1:33">
      <c r="A1987" t="s">
        <v>16</v>
      </c>
      <c r="B1987" t="s">
        <v>16</v>
      </c>
      <c r="C1987" t="s">
        <v>16</v>
      </c>
      <c r="D1987" t="s">
        <v>16</v>
      </c>
      <c r="E1987" t="s">
        <v>16</v>
      </c>
      <c r="F1987" t="s">
        <v>16</v>
      </c>
      <c r="G1987" t="s">
        <v>16</v>
      </c>
      <c r="H1987" t="s">
        <v>16</v>
      </c>
      <c r="I1987" t="s">
        <v>16</v>
      </c>
      <c r="J1987" s="20" t="s">
        <v>42</v>
      </c>
      <c r="K1987" s="127" t="s">
        <v>16</v>
      </c>
      <c r="L1987" s="127" t="s">
        <v>16</v>
      </c>
      <c r="M1987" s="127" t="s">
        <v>16</v>
      </c>
      <c r="N1987" s="127" t="s">
        <v>16</v>
      </c>
      <c r="O1987" s="127" t="s">
        <v>16</v>
      </c>
      <c r="P1987" s="127" t="s">
        <v>16</v>
      </c>
      <c r="Q1987" s="128" t="s">
        <v>16</v>
      </c>
      <c r="R1987" s="127" t="s">
        <v>16</v>
      </c>
      <c r="S1987" s="128" t="s">
        <v>16</v>
      </c>
      <c r="T1987" s="127" t="s">
        <v>16</v>
      </c>
      <c r="U1987" s="128" t="s">
        <v>16</v>
      </c>
      <c r="V1987" s="127" t="s">
        <v>16</v>
      </c>
      <c r="W1987" s="127" t="s">
        <v>16</v>
      </c>
      <c r="X1987" s="129" t="s">
        <v>16</v>
      </c>
      <c r="Y1987" s="129" t="s">
        <v>16</v>
      </c>
      <c r="Z1987" s="127" t="s">
        <v>16</v>
      </c>
      <c r="AA1987" s="129" t="s">
        <v>16</v>
      </c>
      <c r="AB1987" s="129" t="s">
        <v>16</v>
      </c>
      <c r="AC1987" s="127" t="s">
        <v>16</v>
      </c>
      <c r="AD1987" s="129" t="s">
        <v>16</v>
      </c>
      <c r="AE1987" s="129" t="s">
        <v>16</v>
      </c>
      <c r="AF1987" s="129" t="s">
        <v>16</v>
      </c>
      <c r="AG1987" s="129" t="s">
        <v>16</v>
      </c>
    </row>
    <row r="1988" spans="1:33">
      <c r="A1988" t="s">
        <v>16</v>
      </c>
      <c r="B1988" t="s">
        <v>16</v>
      </c>
      <c r="C1988" t="s">
        <v>16</v>
      </c>
      <c r="D1988" t="s">
        <v>16</v>
      </c>
      <c r="E1988" t="s">
        <v>16</v>
      </c>
      <c r="F1988" t="s">
        <v>16</v>
      </c>
      <c r="G1988" t="s">
        <v>16</v>
      </c>
      <c r="H1988" t="s">
        <v>16</v>
      </c>
      <c r="I1988" t="s">
        <v>16</v>
      </c>
      <c r="J1988" s="20" t="s">
        <v>42</v>
      </c>
      <c r="K1988" s="127" t="s">
        <v>16</v>
      </c>
      <c r="L1988" s="127" t="s">
        <v>16</v>
      </c>
      <c r="M1988" s="127" t="s">
        <v>16</v>
      </c>
      <c r="N1988" s="127" t="s">
        <v>16</v>
      </c>
      <c r="O1988" s="127" t="s">
        <v>16</v>
      </c>
      <c r="P1988" s="127" t="s">
        <v>16</v>
      </c>
      <c r="Q1988" s="128" t="s">
        <v>16</v>
      </c>
      <c r="R1988" s="127" t="s">
        <v>16</v>
      </c>
      <c r="S1988" s="128" t="s">
        <v>16</v>
      </c>
      <c r="T1988" s="127" t="s">
        <v>16</v>
      </c>
      <c r="U1988" s="128" t="s">
        <v>16</v>
      </c>
      <c r="V1988" s="127" t="s">
        <v>16</v>
      </c>
      <c r="W1988" s="127" t="s">
        <v>16</v>
      </c>
      <c r="X1988" s="129" t="s">
        <v>16</v>
      </c>
      <c r="Y1988" s="129" t="s">
        <v>16</v>
      </c>
      <c r="Z1988" s="127" t="s">
        <v>16</v>
      </c>
      <c r="AA1988" s="129" t="s">
        <v>16</v>
      </c>
      <c r="AB1988" s="129" t="s">
        <v>16</v>
      </c>
      <c r="AC1988" s="127" t="s">
        <v>16</v>
      </c>
      <c r="AD1988" s="129" t="s">
        <v>16</v>
      </c>
      <c r="AE1988" s="129" t="s">
        <v>16</v>
      </c>
      <c r="AF1988" s="129" t="s">
        <v>16</v>
      </c>
      <c r="AG1988" s="129" t="s">
        <v>16</v>
      </c>
    </row>
    <row r="1989" spans="1:33">
      <c r="A1989" t="s">
        <v>16</v>
      </c>
      <c r="B1989" t="s">
        <v>16</v>
      </c>
      <c r="C1989" t="s">
        <v>16</v>
      </c>
      <c r="D1989" t="s">
        <v>16</v>
      </c>
      <c r="E1989" t="s">
        <v>16</v>
      </c>
      <c r="F1989" t="s">
        <v>16</v>
      </c>
      <c r="G1989" t="s">
        <v>16</v>
      </c>
      <c r="H1989" t="s">
        <v>16</v>
      </c>
      <c r="I1989" t="s">
        <v>16</v>
      </c>
      <c r="J1989" s="20" t="s">
        <v>42</v>
      </c>
      <c r="K1989" s="127" t="s">
        <v>16</v>
      </c>
      <c r="L1989" s="127" t="s">
        <v>16</v>
      </c>
      <c r="M1989" s="127" t="s">
        <v>16</v>
      </c>
      <c r="N1989" s="127" t="s">
        <v>16</v>
      </c>
      <c r="O1989" s="127" t="s">
        <v>16</v>
      </c>
      <c r="P1989" s="127" t="s">
        <v>16</v>
      </c>
      <c r="Q1989" s="128" t="s">
        <v>16</v>
      </c>
      <c r="R1989" s="127" t="s">
        <v>16</v>
      </c>
      <c r="S1989" s="128" t="s">
        <v>16</v>
      </c>
      <c r="T1989" s="127" t="s">
        <v>16</v>
      </c>
      <c r="U1989" s="128" t="s">
        <v>16</v>
      </c>
      <c r="V1989" s="127" t="s">
        <v>16</v>
      </c>
      <c r="W1989" s="127" t="s">
        <v>16</v>
      </c>
      <c r="X1989" s="129" t="s">
        <v>16</v>
      </c>
      <c r="Y1989" s="129" t="s">
        <v>16</v>
      </c>
      <c r="Z1989" s="127" t="s">
        <v>16</v>
      </c>
      <c r="AA1989" s="129" t="s">
        <v>16</v>
      </c>
      <c r="AB1989" s="129" t="s">
        <v>16</v>
      </c>
      <c r="AC1989" s="127" t="s">
        <v>16</v>
      </c>
      <c r="AD1989" s="129" t="s">
        <v>16</v>
      </c>
      <c r="AE1989" s="129" t="s">
        <v>16</v>
      </c>
      <c r="AF1989" s="129" t="s">
        <v>16</v>
      </c>
      <c r="AG1989" s="129" t="s">
        <v>16</v>
      </c>
    </row>
    <row r="1990" spans="1:33">
      <c r="A1990" t="s">
        <v>16</v>
      </c>
      <c r="B1990" t="s">
        <v>16</v>
      </c>
      <c r="C1990" t="s">
        <v>16</v>
      </c>
      <c r="D1990" t="s">
        <v>16</v>
      </c>
      <c r="E1990" t="s">
        <v>16</v>
      </c>
      <c r="F1990" t="s">
        <v>16</v>
      </c>
      <c r="G1990" t="s">
        <v>16</v>
      </c>
      <c r="H1990" t="s">
        <v>16</v>
      </c>
      <c r="I1990" t="s">
        <v>16</v>
      </c>
      <c r="J1990" s="20" t="s">
        <v>42</v>
      </c>
      <c r="K1990" s="127" t="s">
        <v>16</v>
      </c>
      <c r="L1990" s="127" t="s">
        <v>16</v>
      </c>
      <c r="M1990" s="127" t="s">
        <v>16</v>
      </c>
      <c r="N1990" s="127" t="s">
        <v>16</v>
      </c>
      <c r="O1990" s="127" t="s">
        <v>16</v>
      </c>
      <c r="P1990" s="127" t="s">
        <v>16</v>
      </c>
      <c r="Q1990" s="128" t="s">
        <v>16</v>
      </c>
      <c r="R1990" s="127" t="s">
        <v>16</v>
      </c>
      <c r="S1990" s="128" t="s">
        <v>16</v>
      </c>
      <c r="T1990" s="127" t="s">
        <v>16</v>
      </c>
      <c r="U1990" s="128" t="s">
        <v>16</v>
      </c>
      <c r="V1990" s="127" t="s">
        <v>16</v>
      </c>
      <c r="W1990" s="127" t="s">
        <v>16</v>
      </c>
      <c r="X1990" s="129" t="s">
        <v>16</v>
      </c>
      <c r="Y1990" s="129" t="s">
        <v>16</v>
      </c>
      <c r="Z1990" s="127" t="s">
        <v>16</v>
      </c>
      <c r="AA1990" s="129" t="s">
        <v>16</v>
      </c>
      <c r="AB1990" s="129" t="s">
        <v>16</v>
      </c>
      <c r="AC1990" s="127" t="s">
        <v>16</v>
      </c>
      <c r="AD1990" s="129" t="s">
        <v>16</v>
      </c>
      <c r="AE1990" s="129" t="s">
        <v>16</v>
      </c>
      <c r="AF1990" s="129" t="s">
        <v>16</v>
      </c>
      <c r="AG1990" s="129" t="s">
        <v>16</v>
      </c>
    </row>
    <row r="1991" spans="1:33">
      <c r="A1991" t="s">
        <v>16</v>
      </c>
      <c r="B1991" t="s">
        <v>16</v>
      </c>
      <c r="C1991" t="s">
        <v>16</v>
      </c>
      <c r="D1991" t="s">
        <v>16</v>
      </c>
      <c r="E1991" t="s">
        <v>16</v>
      </c>
      <c r="F1991" t="s">
        <v>16</v>
      </c>
      <c r="G1991" t="s">
        <v>16</v>
      </c>
      <c r="H1991" t="s">
        <v>16</v>
      </c>
      <c r="I1991" t="s">
        <v>16</v>
      </c>
      <c r="J1991" s="20" t="s">
        <v>42</v>
      </c>
      <c r="K1991" s="127" t="s">
        <v>16</v>
      </c>
      <c r="L1991" s="127" t="s">
        <v>16</v>
      </c>
      <c r="M1991" s="127" t="s">
        <v>16</v>
      </c>
      <c r="N1991" s="127" t="s">
        <v>16</v>
      </c>
      <c r="O1991" s="127" t="s">
        <v>16</v>
      </c>
      <c r="P1991" s="127" t="s">
        <v>16</v>
      </c>
      <c r="Q1991" s="128" t="s">
        <v>16</v>
      </c>
      <c r="R1991" s="127" t="s">
        <v>16</v>
      </c>
      <c r="S1991" s="128" t="s">
        <v>16</v>
      </c>
      <c r="T1991" s="127" t="s">
        <v>16</v>
      </c>
      <c r="U1991" s="128" t="s">
        <v>16</v>
      </c>
      <c r="V1991" s="127" t="s">
        <v>16</v>
      </c>
      <c r="W1991" s="127" t="s">
        <v>16</v>
      </c>
      <c r="X1991" s="129" t="s">
        <v>16</v>
      </c>
      <c r="Y1991" s="129" t="s">
        <v>16</v>
      </c>
      <c r="Z1991" s="127" t="s">
        <v>16</v>
      </c>
      <c r="AA1991" s="129" t="s">
        <v>16</v>
      </c>
      <c r="AB1991" s="129" t="s">
        <v>16</v>
      </c>
      <c r="AC1991" s="127" t="s">
        <v>16</v>
      </c>
      <c r="AD1991" s="129" t="s">
        <v>16</v>
      </c>
      <c r="AE1991" s="129" t="s">
        <v>16</v>
      </c>
      <c r="AF1991" s="129" t="s">
        <v>16</v>
      </c>
      <c r="AG1991" s="129" t="s">
        <v>16</v>
      </c>
    </row>
    <row r="1992" spans="1:33">
      <c r="A1992" t="s">
        <v>16</v>
      </c>
      <c r="B1992" t="s">
        <v>16</v>
      </c>
      <c r="C1992" t="s">
        <v>16</v>
      </c>
      <c r="D1992" t="s">
        <v>16</v>
      </c>
      <c r="E1992" t="s">
        <v>16</v>
      </c>
      <c r="F1992" t="s">
        <v>16</v>
      </c>
      <c r="G1992" t="s">
        <v>16</v>
      </c>
      <c r="H1992" t="s">
        <v>16</v>
      </c>
      <c r="I1992" t="s">
        <v>16</v>
      </c>
      <c r="J1992" s="20" t="s">
        <v>42</v>
      </c>
      <c r="K1992" s="127" t="s">
        <v>16</v>
      </c>
      <c r="L1992" s="127" t="s">
        <v>16</v>
      </c>
      <c r="M1992" s="127" t="s">
        <v>16</v>
      </c>
      <c r="N1992" s="127" t="s">
        <v>16</v>
      </c>
      <c r="O1992" s="127" t="s">
        <v>16</v>
      </c>
      <c r="P1992" s="127" t="s">
        <v>16</v>
      </c>
      <c r="Q1992" s="128" t="s">
        <v>16</v>
      </c>
      <c r="R1992" s="127" t="s">
        <v>16</v>
      </c>
      <c r="S1992" s="128" t="s">
        <v>16</v>
      </c>
      <c r="T1992" s="127" t="s">
        <v>16</v>
      </c>
      <c r="U1992" s="128" t="s">
        <v>16</v>
      </c>
      <c r="V1992" s="127" t="s">
        <v>16</v>
      </c>
      <c r="W1992" s="127" t="s">
        <v>16</v>
      </c>
      <c r="X1992" s="129" t="s">
        <v>16</v>
      </c>
      <c r="Y1992" s="129" t="s">
        <v>16</v>
      </c>
      <c r="Z1992" s="127" t="s">
        <v>16</v>
      </c>
      <c r="AA1992" s="129" t="s">
        <v>16</v>
      </c>
      <c r="AB1992" s="129" t="s">
        <v>16</v>
      </c>
      <c r="AC1992" s="127" t="s">
        <v>16</v>
      </c>
      <c r="AD1992" s="129" t="s">
        <v>16</v>
      </c>
      <c r="AE1992" s="129" t="s">
        <v>16</v>
      </c>
      <c r="AF1992" s="129" t="s">
        <v>16</v>
      </c>
      <c r="AG1992" s="129" t="s">
        <v>16</v>
      </c>
    </row>
    <row r="1993" spans="1:33">
      <c r="A1993" t="s">
        <v>16</v>
      </c>
      <c r="B1993" t="s">
        <v>16</v>
      </c>
      <c r="C1993" t="s">
        <v>16</v>
      </c>
      <c r="D1993" t="s">
        <v>16</v>
      </c>
      <c r="E1993" t="s">
        <v>16</v>
      </c>
      <c r="F1993" t="s">
        <v>16</v>
      </c>
      <c r="G1993" t="s">
        <v>16</v>
      </c>
      <c r="H1993" t="s">
        <v>16</v>
      </c>
      <c r="I1993" t="s">
        <v>16</v>
      </c>
      <c r="J1993" s="20" t="s">
        <v>42</v>
      </c>
      <c r="K1993" s="127" t="s">
        <v>16</v>
      </c>
      <c r="L1993" s="127" t="s">
        <v>16</v>
      </c>
      <c r="M1993" s="127" t="s">
        <v>16</v>
      </c>
      <c r="N1993" s="127" t="s">
        <v>16</v>
      </c>
      <c r="O1993" s="127" t="s">
        <v>16</v>
      </c>
      <c r="P1993" s="127" t="s">
        <v>16</v>
      </c>
      <c r="Q1993" s="128" t="s">
        <v>16</v>
      </c>
      <c r="R1993" s="127" t="s">
        <v>16</v>
      </c>
      <c r="S1993" s="128" t="s">
        <v>16</v>
      </c>
      <c r="T1993" s="127" t="s">
        <v>16</v>
      </c>
      <c r="U1993" s="128" t="s">
        <v>16</v>
      </c>
      <c r="V1993" s="127" t="s">
        <v>16</v>
      </c>
      <c r="W1993" s="127" t="s">
        <v>16</v>
      </c>
      <c r="X1993" s="129" t="s">
        <v>16</v>
      </c>
      <c r="Y1993" s="129" t="s">
        <v>16</v>
      </c>
      <c r="Z1993" s="127" t="s">
        <v>16</v>
      </c>
      <c r="AA1993" s="129" t="s">
        <v>16</v>
      </c>
      <c r="AB1993" s="129" t="s">
        <v>16</v>
      </c>
      <c r="AC1993" s="127" t="s">
        <v>16</v>
      </c>
      <c r="AD1993" s="129" t="s">
        <v>16</v>
      </c>
      <c r="AE1993" s="129" t="s">
        <v>16</v>
      </c>
      <c r="AF1993" s="129" t="s">
        <v>16</v>
      </c>
      <c r="AG1993" s="129" t="s">
        <v>16</v>
      </c>
    </row>
    <row r="1994" spans="1:33">
      <c r="A1994" t="s">
        <v>16</v>
      </c>
      <c r="B1994" t="s">
        <v>16</v>
      </c>
      <c r="C1994" t="s">
        <v>16</v>
      </c>
      <c r="D1994" t="s">
        <v>16</v>
      </c>
      <c r="E1994" t="s">
        <v>16</v>
      </c>
      <c r="F1994" t="s">
        <v>16</v>
      </c>
      <c r="G1994" t="s">
        <v>16</v>
      </c>
      <c r="H1994" t="s">
        <v>16</v>
      </c>
      <c r="I1994" t="s">
        <v>16</v>
      </c>
      <c r="J1994" s="20" t="s">
        <v>42</v>
      </c>
      <c r="K1994" s="127" t="s">
        <v>16</v>
      </c>
      <c r="L1994" s="127" t="s">
        <v>16</v>
      </c>
      <c r="M1994" s="127" t="s">
        <v>16</v>
      </c>
      <c r="N1994" s="127" t="s">
        <v>16</v>
      </c>
      <c r="O1994" s="127" t="s">
        <v>16</v>
      </c>
      <c r="P1994" s="127" t="s">
        <v>16</v>
      </c>
      <c r="Q1994" s="128" t="s">
        <v>16</v>
      </c>
      <c r="R1994" s="127" t="s">
        <v>16</v>
      </c>
      <c r="S1994" s="128" t="s">
        <v>16</v>
      </c>
      <c r="T1994" s="127" t="s">
        <v>16</v>
      </c>
      <c r="U1994" s="128" t="s">
        <v>16</v>
      </c>
      <c r="V1994" s="127" t="s">
        <v>16</v>
      </c>
      <c r="W1994" s="127" t="s">
        <v>16</v>
      </c>
      <c r="X1994" s="129" t="s">
        <v>16</v>
      </c>
      <c r="Y1994" s="129" t="s">
        <v>16</v>
      </c>
      <c r="Z1994" s="127" t="s">
        <v>16</v>
      </c>
      <c r="AA1994" s="129" t="s">
        <v>16</v>
      </c>
      <c r="AB1994" s="129" t="s">
        <v>16</v>
      </c>
      <c r="AC1994" s="127" t="s">
        <v>16</v>
      </c>
      <c r="AD1994" s="129" t="s">
        <v>16</v>
      </c>
      <c r="AE1994" s="129" t="s">
        <v>16</v>
      </c>
      <c r="AF1994" s="129" t="s">
        <v>16</v>
      </c>
      <c r="AG1994" s="129" t="s">
        <v>16</v>
      </c>
    </row>
    <row r="1995" spans="1:33">
      <c r="A1995" t="s">
        <v>16</v>
      </c>
      <c r="B1995" t="s">
        <v>16</v>
      </c>
      <c r="C1995" t="s">
        <v>16</v>
      </c>
      <c r="D1995" t="s">
        <v>16</v>
      </c>
      <c r="E1995" t="s">
        <v>16</v>
      </c>
      <c r="F1995" t="s">
        <v>16</v>
      </c>
      <c r="G1995" t="s">
        <v>16</v>
      </c>
      <c r="H1995" t="s">
        <v>16</v>
      </c>
      <c r="I1995" t="s">
        <v>16</v>
      </c>
      <c r="J1995" s="20" t="s">
        <v>42</v>
      </c>
      <c r="K1995" s="127" t="s">
        <v>16</v>
      </c>
      <c r="L1995" s="127" t="s">
        <v>16</v>
      </c>
      <c r="M1995" s="127" t="s">
        <v>16</v>
      </c>
      <c r="N1995" s="127" t="s">
        <v>16</v>
      </c>
      <c r="O1995" s="127" t="s">
        <v>16</v>
      </c>
      <c r="P1995" s="127" t="s">
        <v>16</v>
      </c>
      <c r="Q1995" s="128" t="s">
        <v>16</v>
      </c>
      <c r="R1995" s="127" t="s">
        <v>16</v>
      </c>
      <c r="S1995" s="128" t="s">
        <v>16</v>
      </c>
      <c r="T1995" s="127" t="s">
        <v>16</v>
      </c>
      <c r="U1995" s="128" t="s">
        <v>16</v>
      </c>
      <c r="V1995" s="127" t="s">
        <v>16</v>
      </c>
      <c r="W1995" s="127" t="s">
        <v>16</v>
      </c>
      <c r="X1995" s="129" t="s">
        <v>16</v>
      </c>
      <c r="Y1995" s="129" t="s">
        <v>16</v>
      </c>
      <c r="Z1995" s="127" t="s">
        <v>16</v>
      </c>
      <c r="AA1995" s="129" t="s">
        <v>16</v>
      </c>
      <c r="AB1995" s="129" t="s">
        <v>16</v>
      </c>
      <c r="AC1995" s="127" t="s">
        <v>16</v>
      </c>
      <c r="AD1995" s="129" t="s">
        <v>16</v>
      </c>
      <c r="AE1995" s="129" t="s">
        <v>16</v>
      </c>
      <c r="AF1995" s="129" t="s">
        <v>16</v>
      </c>
      <c r="AG1995" s="129" t="s">
        <v>16</v>
      </c>
    </row>
    <row r="1996" spans="1:33">
      <c r="A1996" t="s">
        <v>16</v>
      </c>
      <c r="B1996" t="s">
        <v>16</v>
      </c>
      <c r="C1996" t="s">
        <v>16</v>
      </c>
      <c r="D1996" t="s">
        <v>16</v>
      </c>
      <c r="E1996" t="s">
        <v>16</v>
      </c>
      <c r="F1996" t="s">
        <v>16</v>
      </c>
      <c r="G1996" t="s">
        <v>16</v>
      </c>
      <c r="H1996" t="s">
        <v>16</v>
      </c>
      <c r="I1996" t="s">
        <v>16</v>
      </c>
      <c r="J1996" s="20" t="s">
        <v>42</v>
      </c>
      <c r="K1996" s="127" t="s">
        <v>16</v>
      </c>
      <c r="L1996" s="127" t="s">
        <v>16</v>
      </c>
      <c r="M1996" s="127" t="s">
        <v>16</v>
      </c>
      <c r="N1996" s="127" t="s">
        <v>16</v>
      </c>
      <c r="O1996" s="127" t="s">
        <v>16</v>
      </c>
      <c r="P1996" s="127" t="s">
        <v>16</v>
      </c>
      <c r="Q1996" s="128" t="s">
        <v>16</v>
      </c>
      <c r="R1996" s="127" t="s">
        <v>16</v>
      </c>
      <c r="S1996" s="128" t="s">
        <v>16</v>
      </c>
      <c r="T1996" s="127" t="s">
        <v>16</v>
      </c>
      <c r="U1996" s="128" t="s">
        <v>16</v>
      </c>
      <c r="V1996" s="127" t="s">
        <v>16</v>
      </c>
      <c r="W1996" s="127" t="s">
        <v>16</v>
      </c>
      <c r="X1996" s="129" t="s">
        <v>16</v>
      </c>
      <c r="Y1996" s="129" t="s">
        <v>16</v>
      </c>
      <c r="Z1996" s="127" t="s">
        <v>16</v>
      </c>
      <c r="AA1996" s="129" t="s">
        <v>16</v>
      </c>
      <c r="AB1996" s="129" t="s">
        <v>16</v>
      </c>
      <c r="AC1996" s="127" t="s">
        <v>16</v>
      </c>
      <c r="AD1996" s="129" t="s">
        <v>16</v>
      </c>
      <c r="AE1996" s="129" t="s">
        <v>16</v>
      </c>
      <c r="AF1996" s="129" t="s">
        <v>16</v>
      </c>
      <c r="AG1996" s="129" t="s">
        <v>16</v>
      </c>
    </row>
    <row r="1997" spans="1:33">
      <c r="A1997" t="s">
        <v>16</v>
      </c>
      <c r="B1997" t="s">
        <v>16</v>
      </c>
      <c r="C1997" t="s">
        <v>16</v>
      </c>
      <c r="D1997" t="s">
        <v>16</v>
      </c>
      <c r="E1997" t="s">
        <v>16</v>
      </c>
      <c r="F1997" t="s">
        <v>16</v>
      </c>
      <c r="G1997" t="s">
        <v>16</v>
      </c>
      <c r="H1997" t="s">
        <v>16</v>
      </c>
      <c r="I1997" t="s">
        <v>16</v>
      </c>
      <c r="J1997" s="20" t="s">
        <v>42</v>
      </c>
      <c r="K1997" s="127" t="s">
        <v>16</v>
      </c>
      <c r="L1997" s="127" t="s">
        <v>16</v>
      </c>
      <c r="M1997" s="127" t="s">
        <v>16</v>
      </c>
      <c r="N1997" s="127" t="s">
        <v>16</v>
      </c>
      <c r="O1997" s="127" t="s">
        <v>16</v>
      </c>
      <c r="P1997" s="127" t="s">
        <v>16</v>
      </c>
      <c r="Q1997" s="128" t="s">
        <v>16</v>
      </c>
      <c r="R1997" s="127" t="s">
        <v>16</v>
      </c>
      <c r="S1997" s="128" t="s">
        <v>16</v>
      </c>
      <c r="T1997" s="127" t="s">
        <v>16</v>
      </c>
      <c r="U1997" s="128" t="s">
        <v>16</v>
      </c>
      <c r="V1997" s="127" t="s">
        <v>16</v>
      </c>
      <c r="W1997" s="127" t="s">
        <v>16</v>
      </c>
      <c r="X1997" s="129" t="s">
        <v>16</v>
      </c>
      <c r="Y1997" s="129" t="s">
        <v>16</v>
      </c>
      <c r="Z1997" s="127" t="s">
        <v>16</v>
      </c>
      <c r="AA1997" s="129" t="s">
        <v>16</v>
      </c>
      <c r="AB1997" s="129" t="s">
        <v>16</v>
      </c>
      <c r="AC1997" s="127" t="s">
        <v>16</v>
      </c>
      <c r="AD1997" s="129" t="s">
        <v>16</v>
      </c>
      <c r="AE1997" s="129" t="s">
        <v>16</v>
      </c>
      <c r="AF1997" s="129" t="s">
        <v>16</v>
      </c>
      <c r="AG1997" s="129" t="s">
        <v>16</v>
      </c>
    </row>
    <row r="1998" spans="1:33">
      <c r="A1998" t="s">
        <v>16</v>
      </c>
      <c r="B1998" t="s">
        <v>16</v>
      </c>
      <c r="C1998" t="s">
        <v>16</v>
      </c>
      <c r="D1998" t="s">
        <v>16</v>
      </c>
      <c r="E1998" t="s">
        <v>16</v>
      </c>
      <c r="F1998" t="s">
        <v>16</v>
      </c>
      <c r="G1998" t="s">
        <v>16</v>
      </c>
      <c r="H1998" t="s">
        <v>16</v>
      </c>
      <c r="I1998" t="s">
        <v>16</v>
      </c>
      <c r="J1998" s="20" t="s">
        <v>42</v>
      </c>
      <c r="K1998" s="127" t="s">
        <v>16</v>
      </c>
      <c r="L1998" s="127" t="s">
        <v>16</v>
      </c>
      <c r="M1998" s="127" t="s">
        <v>16</v>
      </c>
      <c r="N1998" s="127" t="s">
        <v>16</v>
      </c>
      <c r="O1998" s="127" t="s">
        <v>16</v>
      </c>
      <c r="P1998" s="127" t="s">
        <v>16</v>
      </c>
      <c r="Q1998" s="128" t="s">
        <v>16</v>
      </c>
      <c r="R1998" s="127" t="s">
        <v>16</v>
      </c>
      <c r="S1998" s="128" t="s">
        <v>16</v>
      </c>
      <c r="T1998" s="127" t="s">
        <v>16</v>
      </c>
      <c r="U1998" s="128" t="s">
        <v>16</v>
      </c>
      <c r="V1998" s="127" t="s">
        <v>16</v>
      </c>
      <c r="W1998" s="127" t="s">
        <v>16</v>
      </c>
      <c r="X1998" s="129" t="s">
        <v>16</v>
      </c>
      <c r="Y1998" s="129" t="s">
        <v>16</v>
      </c>
      <c r="Z1998" s="127" t="s">
        <v>16</v>
      </c>
      <c r="AA1998" s="129" t="s">
        <v>16</v>
      </c>
      <c r="AB1998" s="129" t="s">
        <v>16</v>
      </c>
      <c r="AC1998" s="127" t="s">
        <v>16</v>
      </c>
      <c r="AD1998" s="129" t="s">
        <v>16</v>
      </c>
      <c r="AE1998" s="129" t="s">
        <v>16</v>
      </c>
      <c r="AF1998" s="129" t="s">
        <v>16</v>
      </c>
      <c r="AG1998" s="129" t="s">
        <v>16</v>
      </c>
    </row>
    <row r="1999" spans="1:33">
      <c r="A1999" t="s">
        <v>16</v>
      </c>
      <c r="B1999" t="s">
        <v>16</v>
      </c>
      <c r="C1999" t="s">
        <v>16</v>
      </c>
      <c r="D1999" t="s">
        <v>16</v>
      </c>
      <c r="E1999" t="s">
        <v>16</v>
      </c>
      <c r="F1999" t="s">
        <v>16</v>
      </c>
      <c r="G1999" t="s">
        <v>16</v>
      </c>
      <c r="H1999" t="s">
        <v>16</v>
      </c>
      <c r="I1999" t="s">
        <v>16</v>
      </c>
      <c r="J1999" s="20" t="s">
        <v>42</v>
      </c>
      <c r="K1999" s="127" t="s">
        <v>16</v>
      </c>
      <c r="L1999" s="127" t="s">
        <v>16</v>
      </c>
      <c r="M1999" s="127" t="s">
        <v>16</v>
      </c>
      <c r="N1999" s="127" t="s">
        <v>16</v>
      </c>
      <c r="O1999" s="127" t="s">
        <v>16</v>
      </c>
      <c r="P1999" s="127" t="s">
        <v>16</v>
      </c>
      <c r="Q1999" s="128" t="s">
        <v>16</v>
      </c>
      <c r="R1999" s="127" t="s">
        <v>16</v>
      </c>
      <c r="S1999" s="128" t="s">
        <v>16</v>
      </c>
      <c r="T1999" s="127" t="s">
        <v>16</v>
      </c>
      <c r="U1999" s="128" t="s">
        <v>16</v>
      </c>
      <c r="V1999" s="127" t="s">
        <v>16</v>
      </c>
      <c r="W1999" s="127" t="s">
        <v>16</v>
      </c>
      <c r="X1999" s="129" t="s">
        <v>16</v>
      </c>
      <c r="Y1999" s="129" t="s">
        <v>16</v>
      </c>
      <c r="Z1999" s="127" t="s">
        <v>16</v>
      </c>
      <c r="AA1999" s="129" t="s">
        <v>16</v>
      </c>
      <c r="AB1999" s="129" t="s">
        <v>16</v>
      </c>
      <c r="AC1999" s="127" t="s">
        <v>16</v>
      </c>
      <c r="AD1999" s="129" t="s">
        <v>16</v>
      </c>
      <c r="AE1999" s="129" t="s">
        <v>16</v>
      </c>
      <c r="AF1999" s="129" t="s">
        <v>16</v>
      </c>
      <c r="AG1999" s="129" t="s">
        <v>16</v>
      </c>
    </row>
    <row r="2000" spans="1:33">
      <c r="A2000" t="s">
        <v>16</v>
      </c>
      <c r="B2000" t="s">
        <v>16</v>
      </c>
      <c r="C2000" t="s">
        <v>16</v>
      </c>
      <c r="D2000" t="s">
        <v>16</v>
      </c>
      <c r="E2000" t="s">
        <v>16</v>
      </c>
      <c r="F2000" t="s">
        <v>16</v>
      </c>
      <c r="G2000" t="s">
        <v>16</v>
      </c>
      <c r="H2000" t="s">
        <v>16</v>
      </c>
      <c r="I2000" t="s">
        <v>16</v>
      </c>
      <c r="J2000" s="20" t="s">
        <v>42</v>
      </c>
      <c r="K2000" s="127" t="s">
        <v>16</v>
      </c>
      <c r="L2000" s="127" t="s">
        <v>16</v>
      </c>
      <c r="M2000" s="127" t="s">
        <v>16</v>
      </c>
      <c r="N2000" s="127" t="s">
        <v>16</v>
      </c>
      <c r="O2000" s="127" t="s">
        <v>16</v>
      </c>
      <c r="P2000" s="127" t="s">
        <v>16</v>
      </c>
      <c r="Q2000" s="128" t="s">
        <v>16</v>
      </c>
      <c r="R2000" s="127" t="s">
        <v>16</v>
      </c>
      <c r="S2000" s="128" t="s">
        <v>16</v>
      </c>
      <c r="T2000" s="127" t="s">
        <v>16</v>
      </c>
      <c r="U2000" s="128" t="s">
        <v>16</v>
      </c>
      <c r="V2000" s="127" t="s">
        <v>16</v>
      </c>
      <c r="W2000" s="127" t="s">
        <v>16</v>
      </c>
      <c r="X2000" s="129" t="s">
        <v>16</v>
      </c>
      <c r="Y2000" s="129" t="s">
        <v>16</v>
      </c>
      <c r="Z2000" s="127" t="s">
        <v>16</v>
      </c>
      <c r="AA2000" s="129" t="s">
        <v>16</v>
      </c>
      <c r="AB2000" s="129" t="s">
        <v>16</v>
      </c>
      <c r="AC2000" s="127" t="s">
        <v>16</v>
      </c>
      <c r="AD2000" s="129" t="s">
        <v>16</v>
      </c>
      <c r="AE2000" s="129" t="s">
        <v>16</v>
      </c>
      <c r="AF2000" s="129" t="s">
        <v>16</v>
      </c>
      <c r="AG2000" s="129" t="s">
        <v>16</v>
      </c>
    </row>
    <row r="2001" spans="1:33">
      <c r="A2001" t="s">
        <v>16</v>
      </c>
      <c r="B2001" t="s">
        <v>16</v>
      </c>
      <c r="C2001" t="s">
        <v>16</v>
      </c>
      <c r="D2001" t="s">
        <v>16</v>
      </c>
      <c r="E2001" t="s">
        <v>16</v>
      </c>
      <c r="F2001" t="s">
        <v>16</v>
      </c>
      <c r="G2001" t="s">
        <v>16</v>
      </c>
      <c r="H2001" t="s">
        <v>16</v>
      </c>
      <c r="I2001" t="s">
        <v>16</v>
      </c>
      <c r="J2001" s="20" t="s">
        <v>42</v>
      </c>
      <c r="K2001" s="127" t="s">
        <v>16</v>
      </c>
      <c r="L2001" s="127" t="s">
        <v>16</v>
      </c>
      <c r="M2001" s="127" t="s">
        <v>16</v>
      </c>
      <c r="N2001" s="127" t="s">
        <v>16</v>
      </c>
      <c r="O2001" s="127" t="s">
        <v>16</v>
      </c>
      <c r="P2001" s="127" t="s">
        <v>16</v>
      </c>
      <c r="Q2001" s="128" t="s">
        <v>16</v>
      </c>
      <c r="R2001" s="127" t="s">
        <v>16</v>
      </c>
      <c r="S2001" s="128" t="s">
        <v>16</v>
      </c>
      <c r="T2001" s="127" t="s">
        <v>16</v>
      </c>
      <c r="U2001" s="128" t="s">
        <v>16</v>
      </c>
      <c r="V2001" s="127" t="s">
        <v>16</v>
      </c>
      <c r="W2001" s="127" t="s">
        <v>16</v>
      </c>
      <c r="X2001" s="129" t="s">
        <v>16</v>
      </c>
      <c r="Y2001" s="129" t="s">
        <v>16</v>
      </c>
      <c r="Z2001" s="127" t="s">
        <v>16</v>
      </c>
      <c r="AA2001" s="129" t="s">
        <v>16</v>
      </c>
      <c r="AB2001" s="129" t="s">
        <v>16</v>
      </c>
      <c r="AC2001" s="127" t="s">
        <v>16</v>
      </c>
      <c r="AD2001" s="129" t="s">
        <v>16</v>
      </c>
      <c r="AE2001" s="129" t="s">
        <v>16</v>
      </c>
      <c r="AF2001" s="129" t="s">
        <v>16</v>
      </c>
      <c r="AG2001" s="129" t="s">
        <v>16</v>
      </c>
    </row>
    <row r="2002" spans="1:33">
      <c r="A2002" t="s">
        <v>16</v>
      </c>
      <c r="B2002" t="s">
        <v>16</v>
      </c>
      <c r="C2002" t="s">
        <v>16</v>
      </c>
      <c r="D2002" t="s">
        <v>16</v>
      </c>
      <c r="E2002" t="s">
        <v>16</v>
      </c>
      <c r="F2002" t="s">
        <v>16</v>
      </c>
      <c r="G2002" t="s">
        <v>16</v>
      </c>
      <c r="H2002" t="s">
        <v>16</v>
      </c>
      <c r="I2002" t="s">
        <v>16</v>
      </c>
      <c r="J2002" s="20" t="s">
        <v>42</v>
      </c>
      <c r="K2002" s="127" t="s">
        <v>16</v>
      </c>
      <c r="L2002" s="127" t="s">
        <v>16</v>
      </c>
      <c r="M2002" s="127" t="s">
        <v>16</v>
      </c>
      <c r="N2002" s="127" t="s">
        <v>16</v>
      </c>
      <c r="O2002" s="127" t="s">
        <v>16</v>
      </c>
      <c r="P2002" s="127" t="s">
        <v>16</v>
      </c>
      <c r="Q2002" s="128" t="s">
        <v>16</v>
      </c>
      <c r="R2002" s="127" t="s">
        <v>16</v>
      </c>
      <c r="S2002" s="128" t="s">
        <v>16</v>
      </c>
      <c r="T2002" s="127" t="s">
        <v>16</v>
      </c>
      <c r="U2002" s="128" t="s">
        <v>16</v>
      </c>
      <c r="V2002" s="127" t="s">
        <v>16</v>
      </c>
      <c r="W2002" s="127" t="s">
        <v>16</v>
      </c>
      <c r="X2002" s="129" t="s">
        <v>16</v>
      </c>
      <c r="Y2002" s="129" t="s">
        <v>16</v>
      </c>
      <c r="Z2002" s="127" t="s">
        <v>16</v>
      </c>
      <c r="AA2002" s="129" t="s">
        <v>16</v>
      </c>
      <c r="AB2002" s="129" t="s">
        <v>16</v>
      </c>
      <c r="AC2002" s="127" t="s">
        <v>16</v>
      </c>
      <c r="AD2002" s="129" t="s">
        <v>16</v>
      </c>
      <c r="AE2002" s="129" t="s">
        <v>16</v>
      </c>
      <c r="AF2002" s="129" t="s">
        <v>16</v>
      </c>
      <c r="AG2002" s="129" t="s">
        <v>16</v>
      </c>
    </row>
    <row r="2003" spans="1:33">
      <c r="A2003" t="s">
        <v>16</v>
      </c>
      <c r="B2003" t="s">
        <v>16</v>
      </c>
      <c r="C2003" t="s">
        <v>16</v>
      </c>
      <c r="D2003" t="s">
        <v>16</v>
      </c>
      <c r="E2003" t="s">
        <v>16</v>
      </c>
      <c r="F2003" t="s">
        <v>16</v>
      </c>
      <c r="G2003" t="s">
        <v>16</v>
      </c>
      <c r="H2003" t="s">
        <v>16</v>
      </c>
      <c r="I2003" t="s">
        <v>16</v>
      </c>
      <c r="J2003" s="20" t="s">
        <v>42</v>
      </c>
      <c r="K2003" s="127" t="s">
        <v>16</v>
      </c>
      <c r="L2003" s="127" t="s">
        <v>16</v>
      </c>
      <c r="M2003" s="127" t="s">
        <v>16</v>
      </c>
      <c r="N2003" s="127" t="s">
        <v>16</v>
      </c>
      <c r="O2003" s="127" t="s">
        <v>16</v>
      </c>
      <c r="P2003" s="127" t="s">
        <v>16</v>
      </c>
      <c r="Q2003" s="128" t="s">
        <v>16</v>
      </c>
      <c r="R2003" s="127" t="s">
        <v>16</v>
      </c>
      <c r="S2003" s="128" t="s">
        <v>16</v>
      </c>
      <c r="T2003" s="127" t="s">
        <v>16</v>
      </c>
      <c r="U2003" s="128" t="s">
        <v>16</v>
      </c>
      <c r="V2003" s="127" t="s">
        <v>16</v>
      </c>
      <c r="W2003" s="127" t="s">
        <v>16</v>
      </c>
      <c r="X2003" s="129" t="s">
        <v>16</v>
      </c>
      <c r="Y2003" s="129" t="s">
        <v>16</v>
      </c>
      <c r="Z2003" s="127" t="s">
        <v>16</v>
      </c>
      <c r="AA2003" s="129" t="s">
        <v>16</v>
      </c>
      <c r="AB2003" s="129" t="s">
        <v>16</v>
      </c>
      <c r="AC2003" s="127" t="s">
        <v>16</v>
      </c>
      <c r="AD2003" s="129" t="s">
        <v>16</v>
      </c>
      <c r="AE2003" s="129" t="s">
        <v>16</v>
      </c>
      <c r="AF2003" s="129" t="s">
        <v>16</v>
      </c>
      <c r="AG2003" s="129" t="s">
        <v>16</v>
      </c>
    </row>
    <row r="2004" spans="1:33">
      <c r="A2004" t="s">
        <v>16</v>
      </c>
      <c r="B2004" t="s">
        <v>16</v>
      </c>
      <c r="C2004" t="s">
        <v>16</v>
      </c>
      <c r="D2004" t="s">
        <v>16</v>
      </c>
      <c r="E2004" t="s">
        <v>16</v>
      </c>
      <c r="F2004" t="s">
        <v>16</v>
      </c>
      <c r="G2004" t="s">
        <v>16</v>
      </c>
      <c r="H2004" t="s">
        <v>16</v>
      </c>
      <c r="I2004" t="s">
        <v>16</v>
      </c>
      <c r="J2004" s="20" t="s">
        <v>42</v>
      </c>
      <c r="K2004" s="127" t="s">
        <v>16</v>
      </c>
      <c r="L2004" s="127" t="s">
        <v>16</v>
      </c>
      <c r="M2004" s="127" t="s">
        <v>16</v>
      </c>
      <c r="N2004" s="127" t="s">
        <v>16</v>
      </c>
      <c r="O2004" s="127" t="s">
        <v>16</v>
      </c>
      <c r="P2004" s="127" t="s">
        <v>16</v>
      </c>
      <c r="Q2004" s="128" t="s">
        <v>16</v>
      </c>
      <c r="R2004" s="127" t="s">
        <v>16</v>
      </c>
      <c r="S2004" s="128" t="s">
        <v>16</v>
      </c>
      <c r="T2004" s="127" t="s">
        <v>16</v>
      </c>
      <c r="U2004" s="128" t="s">
        <v>16</v>
      </c>
      <c r="V2004" s="127" t="s">
        <v>16</v>
      </c>
      <c r="W2004" s="127" t="s">
        <v>16</v>
      </c>
      <c r="X2004" s="129" t="s">
        <v>16</v>
      </c>
      <c r="Y2004" s="129" t="s">
        <v>16</v>
      </c>
      <c r="Z2004" s="127" t="s">
        <v>16</v>
      </c>
      <c r="AA2004" s="129" t="s">
        <v>16</v>
      </c>
      <c r="AB2004" s="129" t="s">
        <v>16</v>
      </c>
      <c r="AC2004" s="127" t="s">
        <v>16</v>
      </c>
      <c r="AD2004" s="129" t="s">
        <v>16</v>
      </c>
      <c r="AE2004" s="129" t="s">
        <v>16</v>
      </c>
      <c r="AF2004" s="129" t="s">
        <v>16</v>
      </c>
      <c r="AG2004" s="129" t="s">
        <v>16</v>
      </c>
    </row>
    <row r="2005" spans="1:33">
      <c r="A2005" t="s">
        <v>16</v>
      </c>
      <c r="B2005" t="s">
        <v>16</v>
      </c>
      <c r="C2005" t="s">
        <v>16</v>
      </c>
      <c r="D2005" t="s">
        <v>16</v>
      </c>
      <c r="E2005" t="s">
        <v>16</v>
      </c>
      <c r="F2005" t="s">
        <v>16</v>
      </c>
      <c r="G2005" t="s">
        <v>16</v>
      </c>
      <c r="H2005" t="s">
        <v>16</v>
      </c>
      <c r="I2005" t="s">
        <v>16</v>
      </c>
      <c r="J2005" s="20" t="s">
        <v>42</v>
      </c>
      <c r="K2005" s="127" t="s">
        <v>16</v>
      </c>
      <c r="L2005" s="127" t="s">
        <v>16</v>
      </c>
      <c r="M2005" s="127" t="s">
        <v>16</v>
      </c>
      <c r="N2005" s="127" t="s">
        <v>16</v>
      </c>
      <c r="O2005" s="127" t="s">
        <v>16</v>
      </c>
      <c r="P2005" s="127" t="s">
        <v>16</v>
      </c>
      <c r="Q2005" s="128" t="s">
        <v>16</v>
      </c>
      <c r="R2005" s="127" t="s">
        <v>16</v>
      </c>
      <c r="S2005" s="128" t="s">
        <v>16</v>
      </c>
      <c r="T2005" s="127" t="s">
        <v>16</v>
      </c>
      <c r="U2005" s="128" t="s">
        <v>16</v>
      </c>
      <c r="V2005" s="127" t="s">
        <v>16</v>
      </c>
      <c r="W2005" s="127" t="s">
        <v>16</v>
      </c>
      <c r="X2005" s="129" t="s">
        <v>16</v>
      </c>
      <c r="Y2005" s="129" t="s">
        <v>16</v>
      </c>
      <c r="Z2005" s="127" t="s">
        <v>16</v>
      </c>
      <c r="AA2005" s="129" t="s">
        <v>16</v>
      </c>
      <c r="AB2005" s="129" t="s">
        <v>16</v>
      </c>
      <c r="AC2005" s="127" t="s">
        <v>16</v>
      </c>
      <c r="AD2005" s="129" t="s">
        <v>16</v>
      </c>
      <c r="AE2005" s="129" t="s">
        <v>16</v>
      </c>
      <c r="AF2005" s="129" t="s">
        <v>16</v>
      </c>
      <c r="AG2005" s="129" t="s">
        <v>16</v>
      </c>
    </row>
    <row r="2006" spans="1:33">
      <c r="A2006" t="s">
        <v>16</v>
      </c>
      <c r="B2006" t="s">
        <v>16</v>
      </c>
      <c r="C2006" t="s">
        <v>16</v>
      </c>
      <c r="D2006" t="s">
        <v>16</v>
      </c>
      <c r="E2006" t="s">
        <v>16</v>
      </c>
      <c r="F2006" t="s">
        <v>16</v>
      </c>
      <c r="G2006" t="s">
        <v>16</v>
      </c>
      <c r="H2006" t="s">
        <v>16</v>
      </c>
      <c r="I2006" t="s">
        <v>16</v>
      </c>
      <c r="J2006" s="20" t="s">
        <v>42</v>
      </c>
      <c r="K2006" s="127" t="s">
        <v>16</v>
      </c>
      <c r="L2006" s="127" t="s">
        <v>16</v>
      </c>
      <c r="M2006" s="127" t="s">
        <v>16</v>
      </c>
      <c r="N2006" s="127" t="s">
        <v>16</v>
      </c>
      <c r="O2006" s="127" t="s">
        <v>16</v>
      </c>
      <c r="P2006" s="127" t="s">
        <v>16</v>
      </c>
      <c r="Q2006" s="128" t="s">
        <v>16</v>
      </c>
      <c r="R2006" s="127" t="s">
        <v>16</v>
      </c>
      <c r="S2006" s="128" t="s">
        <v>16</v>
      </c>
      <c r="T2006" s="127" t="s">
        <v>16</v>
      </c>
      <c r="U2006" s="128" t="s">
        <v>16</v>
      </c>
      <c r="V2006" s="127" t="s">
        <v>16</v>
      </c>
      <c r="W2006" s="127" t="s">
        <v>16</v>
      </c>
      <c r="X2006" s="129" t="s">
        <v>16</v>
      </c>
      <c r="Y2006" s="129" t="s">
        <v>16</v>
      </c>
      <c r="Z2006" s="127" t="s">
        <v>16</v>
      </c>
      <c r="AA2006" s="129" t="s">
        <v>16</v>
      </c>
      <c r="AB2006" s="129" t="s">
        <v>16</v>
      </c>
      <c r="AC2006" s="127" t="s">
        <v>16</v>
      </c>
      <c r="AD2006" s="129" t="s">
        <v>16</v>
      </c>
      <c r="AE2006" s="129" t="s">
        <v>16</v>
      </c>
      <c r="AF2006" s="129" t="s">
        <v>16</v>
      </c>
      <c r="AG2006" s="129" t="s">
        <v>16</v>
      </c>
    </row>
    <row r="2007" spans="1:33">
      <c r="A2007" t="s">
        <v>16</v>
      </c>
      <c r="B2007" t="s">
        <v>16</v>
      </c>
      <c r="C2007" t="s">
        <v>16</v>
      </c>
      <c r="D2007" t="s">
        <v>16</v>
      </c>
      <c r="E2007" t="s">
        <v>16</v>
      </c>
      <c r="F2007" t="s">
        <v>16</v>
      </c>
      <c r="G2007" t="s">
        <v>16</v>
      </c>
      <c r="H2007" t="s">
        <v>16</v>
      </c>
      <c r="I2007" t="s">
        <v>16</v>
      </c>
      <c r="J2007" s="20" t="s">
        <v>42</v>
      </c>
      <c r="K2007" s="127" t="s">
        <v>16</v>
      </c>
      <c r="L2007" s="127" t="s">
        <v>16</v>
      </c>
      <c r="M2007" s="127" t="s">
        <v>16</v>
      </c>
      <c r="N2007" s="127" t="s">
        <v>16</v>
      </c>
      <c r="O2007" s="127" t="s">
        <v>16</v>
      </c>
      <c r="P2007" s="127" t="s">
        <v>16</v>
      </c>
      <c r="Q2007" s="128" t="s">
        <v>16</v>
      </c>
      <c r="R2007" s="127" t="s">
        <v>16</v>
      </c>
      <c r="S2007" s="128" t="s">
        <v>16</v>
      </c>
      <c r="T2007" s="127" t="s">
        <v>16</v>
      </c>
      <c r="U2007" s="128" t="s">
        <v>16</v>
      </c>
      <c r="V2007" s="127" t="s">
        <v>16</v>
      </c>
      <c r="W2007" s="127" t="s">
        <v>16</v>
      </c>
      <c r="X2007" s="129" t="s">
        <v>16</v>
      </c>
      <c r="Y2007" s="129" t="s">
        <v>16</v>
      </c>
      <c r="Z2007" s="127" t="s">
        <v>16</v>
      </c>
      <c r="AA2007" s="129" t="s">
        <v>16</v>
      </c>
      <c r="AB2007" s="129" t="s">
        <v>16</v>
      </c>
      <c r="AC2007" s="127" t="s">
        <v>16</v>
      </c>
      <c r="AD2007" s="129" t="s">
        <v>16</v>
      </c>
      <c r="AE2007" s="129" t="s">
        <v>16</v>
      </c>
      <c r="AF2007" s="129" t="s">
        <v>16</v>
      </c>
      <c r="AG2007" s="129" t="s">
        <v>16</v>
      </c>
    </row>
    <row r="2008" spans="1:33">
      <c r="A2008" t="s">
        <v>16</v>
      </c>
      <c r="B2008" t="s">
        <v>16</v>
      </c>
      <c r="C2008" t="s">
        <v>16</v>
      </c>
      <c r="D2008" t="s">
        <v>16</v>
      </c>
      <c r="E2008" t="s">
        <v>16</v>
      </c>
      <c r="F2008" t="s">
        <v>16</v>
      </c>
      <c r="G2008" t="s">
        <v>16</v>
      </c>
      <c r="H2008" t="s">
        <v>16</v>
      </c>
      <c r="I2008" t="s">
        <v>16</v>
      </c>
      <c r="J2008" s="20" t="s">
        <v>42</v>
      </c>
      <c r="K2008" s="127" t="s">
        <v>16</v>
      </c>
      <c r="L2008" s="127" t="s">
        <v>16</v>
      </c>
      <c r="M2008" s="127" t="s">
        <v>16</v>
      </c>
      <c r="N2008" s="127" t="s">
        <v>16</v>
      </c>
      <c r="O2008" s="127" t="s">
        <v>16</v>
      </c>
      <c r="P2008" s="127" t="s">
        <v>16</v>
      </c>
      <c r="Q2008" s="128" t="s">
        <v>16</v>
      </c>
      <c r="R2008" s="127" t="s">
        <v>16</v>
      </c>
      <c r="S2008" s="128" t="s">
        <v>16</v>
      </c>
      <c r="T2008" s="127" t="s">
        <v>16</v>
      </c>
      <c r="U2008" s="128" t="s">
        <v>16</v>
      </c>
      <c r="V2008" s="127" t="s">
        <v>16</v>
      </c>
      <c r="W2008" s="127" t="s">
        <v>16</v>
      </c>
      <c r="X2008" s="129" t="s">
        <v>16</v>
      </c>
      <c r="Y2008" s="129" t="s">
        <v>16</v>
      </c>
      <c r="Z2008" s="127" t="s">
        <v>16</v>
      </c>
      <c r="AA2008" s="129" t="s">
        <v>16</v>
      </c>
      <c r="AB2008" s="129" t="s">
        <v>16</v>
      </c>
      <c r="AC2008" s="127" t="s">
        <v>16</v>
      </c>
      <c r="AD2008" s="129" t="s">
        <v>16</v>
      </c>
      <c r="AE2008" s="129" t="s">
        <v>16</v>
      </c>
      <c r="AF2008" s="129" t="s">
        <v>16</v>
      </c>
      <c r="AG2008" s="129" t="s">
        <v>16</v>
      </c>
    </row>
    <row r="2009" spans="1:33">
      <c r="A2009" t="s">
        <v>16</v>
      </c>
      <c r="B2009" t="s">
        <v>16</v>
      </c>
      <c r="C2009" t="s">
        <v>16</v>
      </c>
      <c r="D2009" t="s">
        <v>16</v>
      </c>
      <c r="E2009" t="s">
        <v>16</v>
      </c>
      <c r="F2009" t="s">
        <v>16</v>
      </c>
      <c r="G2009" t="s">
        <v>16</v>
      </c>
      <c r="H2009" t="s">
        <v>16</v>
      </c>
      <c r="I2009" t="s">
        <v>16</v>
      </c>
      <c r="J2009" s="20" t="s">
        <v>42</v>
      </c>
      <c r="K2009" s="127" t="s">
        <v>16</v>
      </c>
      <c r="L2009" s="127" t="s">
        <v>16</v>
      </c>
      <c r="M2009" s="127" t="s">
        <v>16</v>
      </c>
      <c r="N2009" s="127" t="s">
        <v>16</v>
      </c>
      <c r="O2009" s="127" t="s">
        <v>16</v>
      </c>
      <c r="P2009" s="127" t="s">
        <v>16</v>
      </c>
      <c r="Q2009" s="128" t="s">
        <v>16</v>
      </c>
      <c r="R2009" s="127" t="s">
        <v>16</v>
      </c>
      <c r="S2009" s="128" t="s">
        <v>16</v>
      </c>
      <c r="T2009" s="127" t="s">
        <v>16</v>
      </c>
      <c r="U2009" s="128" t="s">
        <v>16</v>
      </c>
      <c r="V2009" s="127" t="s">
        <v>16</v>
      </c>
      <c r="W2009" s="127" t="s">
        <v>16</v>
      </c>
      <c r="X2009" s="129" t="s">
        <v>16</v>
      </c>
      <c r="Y2009" s="129" t="s">
        <v>16</v>
      </c>
      <c r="Z2009" s="127" t="s">
        <v>16</v>
      </c>
      <c r="AA2009" s="129" t="s">
        <v>16</v>
      </c>
      <c r="AB2009" s="129" t="s">
        <v>16</v>
      </c>
      <c r="AC2009" s="127" t="s">
        <v>16</v>
      </c>
      <c r="AD2009" s="129" t="s">
        <v>16</v>
      </c>
      <c r="AE2009" s="129" t="s">
        <v>16</v>
      </c>
      <c r="AF2009" s="129" t="s">
        <v>16</v>
      </c>
      <c r="AG2009" s="129" t="s">
        <v>16</v>
      </c>
    </row>
    <row r="2010" spans="1:33">
      <c r="A2010" t="s">
        <v>16</v>
      </c>
      <c r="B2010" t="s">
        <v>16</v>
      </c>
      <c r="C2010" t="s">
        <v>16</v>
      </c>
      <c r="D2010" t="s">
        <v>16</v>
      </c>
      <c r="E2010" t="s">
        <v>16</v>
      </c>
      <c r="F2010" t="s">
        <v>16</v>
      </c>
      <c r="G2010" t="s">
        <v>16</v>
      </c>
      <c r="H2010" t="s">
        <v>16</v>
      </c>
      <c r="I2010" t="s">
        <v>16</v>
      </c>
      <c r="J2010" s="20" t="s">
        <v>42</v>
      </c>
      <c r="K2010" s="127" t="s">
        <v>16</v>
      </c>
      <c r="L2010" s="127" t="s">
        <v>16</v>
      </c>
      <c r="M2010" s="127" t="s">
        <v>16</v>
      </c>
      <c r="N2010" s="127" t="s">
        <v>16</v>
      </c>
      <c r="O2010" s="127" t="s">
        <v>16</v>
      </c>
      <c r="P2010" s="127" t="s">
        <v>16</v>
      </c>
      <c r="Q2010" s="128" t="s">
        <v>16</v>
      </c>
      <c r="R2010" s="127" t="s">
        <v>16</v>
      </c>
      <c r="S2010" s="128" t="s">
        <v>16</v>
      </c>
      <c r="T2010" s="127" t="s">
        <v>16</v>
      </c>
      <c r="U2010" s="128" t="s">
        <v>16</v>
      </c>
      <c r="V2010" s="127" t="s">
        <v>16</v>
      </c>
      <c r="W2010" s="127" t="s">
        <v>16</v>
      </c>
      <c r="X2010" s="129" t="s">
        <v>16</v>
      </c>
      <c r="Y2010" s="129" t="s">
        <v>16</v>
      </c>
      <c r="Z2010" s="127" t="s">
        <v>16</v>
      </c>
      <c r="AA2010" s="129" t="s">
        <v>16</v>
      </c>
      <c r="AB2010" s="129" t="s">
        <v>16</v>
      </c>
      <c r="AC2010" s="127" t="s">
        <v>16</v>
      </c>
      <c r="AD2010" s="129" t="s">
        <v>16</v>
      </c>
      <c r="AE2010" s="129" t="s">
        <v>16</v>
      </c>
      <c r="AF2010" s="129" t="s">
        <v>16</v>
      </c>
      <c r="AG2010" s="129" t="s">
        <v>16</v>
      </c>
    </row>
    <row r="2011" spans="1:33">
      <c r="A2011" t="s">
        <v>16</v>
      </c>
      <c r="B2011" t="s">
        <v>16</v>
      </c>
      <c r="C2011" t="s">
        <v>16</v>
      </c>
      <c r="D2011" t="s">
        <v>16</v>
      </c>
      <c r="E2011" t="s">
        <v>16</v>
      </c>
      <c r="F2011" t="s">
        <v>16</v>
      </c>
      <c r="G2011" t="s">
        <v>16</v>
      </c>
      <c r="H2011" t="s">
        <v>16</v>
      </c>
      <c r="I2011" t="s">
        <v>16</v>
      </c>
      <c r="J2011" s="20" t="s">
        <v>42</v>
      </c>
      <c r="K2011" s="127" t="s">
        <v>16</v>
      </c>
      <c r="L2011" s="127" t="s">
        <v>16</v>
      </c>
      <c r="M2011" s="127" t="s">
        <v>16</v>
      </c>
      <c r="N2011" s="127" t="s">
        <v>16</v>
      </c>
      <c r="O2011" s="127" t="s">
        <v>16</v>
      </c>
      <c r="P2011" s="127" t="s">
        <v>16</v>
      </c>
      <c r="Q2011" s="128" t="s">
        <v>16</v>
      </c>
      <c r="R2011" s="127" t="s">
        <v>16</v>
      </c>
      <c r="S2011" s="128" t="s">
        <v>16</v>
      </c>
      <c r="T2011" s="127" t="s">
        <v>16</v>
      </c>
      <c r="U2011" s="128" t="s">
        <v>16</v>
      </c>
      <c r="V2011" s="127" t="s">
        <v>16</v>
      </c>
      <c r="W2011" s="127" t="s">
        <v>16</v>
      </c>
      <c r="X2011" s="129" t="s">
        <v>16</v>
      </c>
      <c r="Y2011" s="129" t="s">
        <v>16</v>
      </c>
      <c r="Z2011" s="127" t="s">
        <v>16</v>
      </c>
      <c r="AA2011" s="129" t="s">
        <v>16</v>
      </c>
      <c r="AB2011" s="129" t="s">
        <v>16</v>
      </c>
      <c r="AC2011" s="127" t="s">
        <v>16</v>
      </c>
      <c r="AD2011" s="129" t="s">
        <v>16</v>
      </c>
      <c r="AE2011" s="129" t="s">
        <v>16</v>
      </c>
      <c r="AF2011" s="129" t="s">
        <v>16</v>
      </c>
      <c r="AG2011" s="129" t="s">
        <v>16</v>
      </c>
    </row>
    <row r="2012" spans="1:33">
      <c r="A2012" t="s">
        <v>16</v>
      </c>
      <c r="B2012" t="s">
        <v>16</v>
      </c>
      <c r="C2012" t="s">
        <v>16</v>
      </c>
      <c r="D2012" t="s">
        <v>16</v>
      </c>
      <c r="E2012" t="s">
        <v>16</v>
      </c>
      <c r="F2012" t="s">
        <v>16</v>
      </c>
      <c r="G2012" t="s">
        <v>16</v>
      </c>
      <c r="H2012" t="s">
        <v>16</v>
      </c>
      <c r="I2012" t="s">
        <v>16</v>
      </c>
      <c r="J2012" s="20" t="s">
        <v>42</v>
      </c>
      <c r="K2012" s="127" t="s">
        <v>16</v>
      </c>
      <c r="L2012" s="127" t="s">
        <v>16</v>
      </c>
      <c r="M2012" s="127" t="s">
        <v>16</v>
      </c>
      <c r="N2012" s="127" t="s">
        <v>16</v>
      </c>
      <c r="O2012" s="127" t="s">
        <v>16</v>
      </c>
      <c r="P2012" s="127" t="s">
        <v>16</v>
      </c>
      <c r="Q2012" s="128" t="s">
        <v>16</v>
      </c>
      <c r="R2012" s="127" t="s">
        <v>16</v>
      </c>
      <c r="S2012" s="128" t="s">
        <v>16</v>
      </c>
      <c r="T2012" s="127" t="s">
        <v>16</v>
      </c>
      <c r="U2012" s="128" t="s">
        <v>16</v>
      </c>
      <c r="V2012" s="127" t="s">
        <v>16</v>
      </c>
      <c r="W2012" s="127" t="s">
        <v>16</v>
      </c>
      <c r="X2012" s="129" t="s">
        <v>16</v>
      </c>
      <c r="Y2012" s="129" t="s">
        <v>16</v>
      </c>
      <c r="Z2012" s="127" t="s">
        <v>16</v>
      </c>
      <c r="AA2012" s="129" t="s">
        <v>16</v>
      </c>
      <c r="AB2012" s="129" t="s">
        <v>16</v>
      </c>
      <c r="AC2012" s="127" t="s">
        <v>16</v>
      </c>
      <c r="AD2012" s="129" t="s">
        <v>16</v>
      </c>
      <c r="AE2012" s="129" t="s">
        <v>16</v>
      </c>
      <c r="AF2012" s="129" t="s">
        <v>16</v>
      </c>
      <c r="AG2012" s="129" t="s">
        <v>16</v>
      </c>
    </row>
    <row r="2013" spans="1:33">
      <c r="A2013" t="s">
        <v>16</v>
      </c>
      <c r="B2013" t="s">
        <v>16</v>
      </c>
      <c r="C2013" t="s">
        <v>16</v>
      </c>
      <c r="D2013" t="s">
        <v>16</v>
      </c>
      <c r="E2013" t="s">
        <v>16</v>
      </c>
      <c r="F2013" t="s">
        <v>16</v>
      </c>
      <c r="G2013" t="s">
        <v>16</v>
      </c>
      <c r="H2013" t="s">
        <v>16</v>
      </c>
      <c r="I2013" t="s">
        <v>16</v>
      </c>
      <c r="J2013" s="20" t="s">
        <v>42</v>
      </c>
      <c r="K2013" s="127" t="s">
        <v>16</v>
      </c>
      <c r="L2013" s="127" t="s">
        <v>16</v>
      </c>
      <c r="M2013" s="127" t="s">
        <v>16</v>
      </c>
      <c r="N2013" s="127" t="s">
        <v>16</v>
      </c>
      <c r="O2013" s="127" t="s">
        <v>16</v>
      </c>
      <c r="P2013" s="127" t="s">
        <v>16</v>
      </c>
      <c r="Q2013" s="128" t="s">
        <v>16</v>
      </c>
      <c r="R2013" s="127" t="s">
        <v>16</v>
      </c>
      <c r="S2013" s="128" t="s">
        <v>16</v>
      </c>
      <c r="T2013" s="127" t="s">
        <v>16</v>
      </c>
      <c r="U2013" s="128" t="s">
        <v>16</v>
      </c>
      <c r="V2013" s="127" t="s">
        <v>16</v>
      </c>
      <c r="W2013" s="127" t="s">
        <v>16</v>
      </c>
      <c r="X2013" s="129" t="s">
        <v>16</v>
      </c>
      <c r="Y2013" s="129" t="s">
        <v>16</v>
      </c>
      <c r="Z2013" s="127" t="s">
        <v>16</v>
      </c>
      <c r="AA2013" s="129" t="s">
        <v>16</v>
      </c>
      <c r="AB2013" s="129" t="s">
        <v>16</v>
      </c>
      <c r="AC2013" s="127" t="s">
        <v>16</v>
      </c>
      <c r="AD2013" s="129" t="s">
        <v>16</v>
      </c>
      <c r="AE2013" s="129" t="s">
        <v>16</v>
      </c>
      <c r="AF2013" s="129" t="s">
        <v>16</v>
      </c>
      <c r="AG2013" s="129" t="s">
        <v>16</v>
      </c>
    </row>
    <row r="2014" spans="1:33">
      <c r="A2014" t="s">
        <v>16</v>
      </c>
      <c r="B2014" t="s">
        <v>16</v>
      </c>
      <c r="C2014" t="s">
        <v>16</v>
      </c>
      <c r="D2014" t="s">
        <v>16</v>
      </c>
      <c r="E2014" t="s">
        <v>16</v>
      </c>
      <c r="F2014" t="s">
        <v>16</v>
      </c>
      <c r="G2014" t="s">
        <v>16</v>
      </c>
      <c r="H2014" t="s">
        <v>16</v>
      </c>
      <c r="I2014" t="s">
        <v>16</v>
      </c>
      <c r="J2014" s="20" t="s">
        <v>42</v>
      </c>
      <c r="K2014" s="127" t="s">
        <v>16</v>
      </c>
      <c r="L2014" s="127" t="s">
        <v>16</v>
      </c>
      <c r="M2014" s="127" t="s">
        <v>16</v>
      </c>
      <c r="N2014" s="127" t="s">
        <v>16</v>
      </c>
      <c r="O2014" s="127" t="s">
        <v>16</v>
      </c>
      <c r="P2014" s="127" t="s">
        <v>16</v>
      </c>
      <c r="Q2014" s="128" t="s">
        <v>16</v>
      </c>
      <c r="R2014" s="127" t="s">
        <v>16</v>
      </c>
      <c r="S2014" s="128" t="s">
        <v>16</v>
      </c>
      <c r="T2014" s="127" t="s">
        <v>16</v>
      </c>
      <c r="U2014" s="128" t="s">
        <v>16</v>
      </c>
      <c r="V2014" s="127" t="s">
        <v>16</v>
      </c>
      <c r="W2014" s="127" t="s">
        <v>16</v>
      </c>
      <c r="X2014" s="129" t="s">
        <v>16</v>
      </c>
      <c r="Y2014" s="129" t="s">
        <v>16</v>
      </c>
      <c r="Z2014" s="127" t="s">
        <v>16</v>
      </c>
      <c r="AA2014" s="129" t="s">
        <v>16</v>
      </c>
      <c r="AB2014" s="129" t="s">
        <v>16</v>
      </c>
      <c r="AC2014" s="127" t="s">
        <v>16</v>
      </c>
      <c r="AD2014" s="129" t="s">
        <v>16</v>
      </c>
      <c r="AE2014" s="129" t="s">
        <v>16</v>
      </c>
      <c r="AF2014" s="129" t="s">
        <v>16</v>
      </c>
      <c r="AG2014" s="129" t="s">
        <v>16</v>
      </c>
    </row>
    <row r="2015" spans="1:33">
      <c r="A2015" t="s">
        <v>16</v>
      </c>
      <c r="B2015" t="s">
        <v>16</v>
      </c>
      <c r="C2015" t="s">
        <v>16</v>
      </c>
      <c r="D2015" t="s">
        <v>16</v>
      </c>
      <c r="E2015" t="s">
        <v>16</v>
      </c>
      <c r="F2015" t="s">
        <v>16</v>
      </c>
      <c r="G2015" t="s">
        <v>16</v>
      </c>
      <c r="H2015" t="s">
        <v>16</v>
      </c>
      <c r="I2015" t="s">
        <v>16</v>
      </c>
      <c r="J2015" s="20" t="s">
        <v>42</v>
      </c>
      <c r="K2015" s="127" t="s">
        <v>16</v>
      </c>
      <c r="L2015" s="127" t="s">
        <v>16</v>
      </c>
      <c r="M2015" s="127" t="s">
        <v>16</v>
      </c>
      <c r="N2015" s="127" t="s">
        <v>16</v>
      </c>
      <c r="O2015" s="127" t="s">
        <v>16</v>
      </c>
      <c r="P2015" s="127" t="s">
        <v>16</v>
      </c>
      <c r="Q2015" s="128" t="s">
        <v>16</v>
      </c>
      <c r="R2015" s="127" t="s">
        <v>16</v>
      </c>
      <c r="S2015" s="128" t="s">
        <v>16</v>
      </c>
      <c r="T2015" s="127" t="s">
        <v>16</v>
      </c>
      <c r="U2015" s="128" t="s">
        <v>16</v>
      </c>
      <c r="V2015" s="127" t="s">
        <v>16</v>
      </c>
      <c r="W2015" s="127" t="s">
        <v>16</v>
      </c>
      <c r="X2015" s="129" t="s">
        <v>16</v>
      </c>
      <c r="Y2015" s="129" t="s">
        <v>16</v>
      </c>
      <c r="Z2015" s="127" t="s">
        <v>16</v>
      </c>
      <c r="AA2015" s="129" t="s">
        <v>16</v>
      </c>
      <c r="AB2015" s="129" t="s">
        <v>16</v>
      </c>
      <c r="AC2015" s="127" t="s">
        <v>16</v>
      </c>
      <c r="AD2015" s="129" t="s">
        <v>16</v>
      </c>
      <c r="AE2015" s="129" t="s">
        <v>16</v>
      </c>
      <c r="AF2015" s="129" t="s">
        <v>16</v>
      </c>
      <c r="AG2015" s="129" t="s">
        <v>16</v>
      </c>
    </row>
    <row r="2016" spans="1:33">
      <c r="A2016" t="s">
        <v>16</v>
      </c>
      <c r="B2016" t="s">
        <v>16</v>
      </c>
      <c r="C2016" t="s">
        <v>16</v>
      </c>
      <c r="D2016" t="s">
        <v>16</v>
      </c>
      <c r="E2016" t="s">
        <v>16</v>
      </c>
      <c r="F2016" t="s">
        <v>16</v>
      </c>
      <c r="G2016" t="s">
        <v>16</v>
      </c>
      <c r="H2016" t="s">
        <v>16</v>
      </c>
      <c r="I2016" t="s">
        <v>16</v>
      </c>
      <c r="J2016" s="20" t="s">
        <v>42</v>
      </c>
      <c r="K2016" s="127" t="s">
        <v>16</v>
      </c>
      <c r="L2016" s="127" t="s">
        <v>16</v>
      </c>
      <c r="M2016" s="127" t="s">
        <v>16</v>
      </c>
      <c r="N2016" s="127" t="s">
        <v>16</v>
      </c>
      <c r="O2016" s="127" t="s">
        <v>16</v>
      </c>
      <c r="P2016" s="127" t="s">
        <v>16</v>
      </c>
      <c r="Q2016" s="128" t="s">
        <v>16</v>
      </c>
      <c r="R2016" s="127" t="s">
        <v>16</v>
      </c>
      <c r="S2016" s="128" t="s">
        <v>16</v>
      </c>
      <c r="T2016" s="127" t="s">
        <v>16</v>
      </c>
      <c r="U2016" s="128" t="s">
        <v>16</v>
      </c>
      <c r="V2016" s="127" t="s">
        <v>16</v>
      </c>
      <c r="W2016" s="127" t="s">
        <v>16</v>
      </c>
      <c r="X2016" s="129" t="s">
        <v>16</v>
      </c>
      <c r="Y2016" s="129" t="s">
        <v>16</v>
      </c>
      <c r="Z2016" s="127" t="s">
        <v>16</v>
      </c>
      <c r="AA2016" s="129" t="s">
        <v>16</v>
      </c>
      <c r="AB2016" s="129" t="s">
        <v>16</v>
      </c>
      <c r="AC2016" s="127" t="s">
        <v>16</v>
      </c>
      <c r="AD2016" s="129" t="s">
        <v>16</v>
      </c>
      <c r="AE2016" s="129" t="s">
        <v>16</v>
      </c>
      <c r="AF2016" s="129" t="s">
        <v>16</v>
      </c>
      <c r="AG2016" s="129" t="s">
        <v>16</v>
      </c>
    </row>
    <row r="2017" spans="1:33">
      <c r="A2017" t="s">
        <v>16</v>
      </c>
      <c r="B2017" t="s">
        <v>16</v>
      </c>
      <c r="C2017" t="s">
        <v>16</v>
      </c>
      <c r="D2017" t="s">
        <v>16</v>
      </c>
      <c r="E2017" t="s">
        <v>16</v>
      </c>
      <c r="F2017" t="s">
        <v>16</v>
      </c>
      <c r="G2017" t="s">
        <v>16</v>
      </c>
      <c r="H2017" t="s">
        <v>16</v>
      </c>
      <c r="I2017" t="s">
        <v>16</v>
      </c>
      <c r="J2017" s="20" t="s">
        <v>42</v>
      </c>
      <c r="K2017" s="127" t="s">
        <v>16</v>
      </c>
      <c r="L2017" s="127" t="s">
        <v>16</v>
      </c>
      <c r="M2017" s="127" t="s">
        <v>16</v>
      </c>
      <c r="N2017" s="127" t="s">
        <v>16</v>
      </c>
      <c r="O2017" s="127" t="s">
        <v>16</v>
      </c>
      <c r="P2017" s="127" t="s">
        <v>16</v>
      </c>
      <c r="Q2017" s="128" t="s">
        <v>16</v>
      </c>
      <c r="R2017" s="127" t="s">
        <v>16</v>
      </c>
      <c r="S2017" s="128" t="s">
        <v>16</v>
      </c>
      <c r="T2017" s="127" t="s">
        <v>16</v>
      </c>
      <c r="U2017" s="128" t="s">
        <v>16</v>
      </c>
      <c r="V2017" s="127" t="s">
        <v>16</v>
      </c>
      <c r="W2017" s="127" t="s">
        <v>16</v>
      </c>
      <c r="X2017" s="129" t="s">
        <v>16</v>
      </c>
      <c r="Y2017" s="129" t="s">
        <v>16</v>
      </c>
      <c r="Z2017" s="127" t="s">
        <v>16</v>
      </c>
      <c r="AA2017" s="129" t="s">
        <v>16</v>
      </c>
      <c r="AB2017" s="129" t="s">
        <v>16</v>
      </c>
      <c r="AC2017" s="127" t="s">
        <v>16</v>
      </c>
      <c r="AD2017" s="129" t="s">
        <v>16</v>
      </c>
      <c r="AE2017" s="129" t="s">
        <v>16</v>
      </c>
      <c r="AF2017" s="129" t="s">
        <v>16</v>
      </c>
      <c r="AG2017" s="129" t="s">
        <v>16</v>
      </c>
    </row>
    <row r="2018" spans="1:33">
      <c r="A2018" t="s">
        <v>16</v>
      </c>
      <c r="B2018" t="s">
        <v>16</v>
      </c>
      <c r="C2018" t="s">
        <v>16</v>
      </c>
      <c r="D2018" t="s">
        <v>16</v>
      </c>
      <c r="E2018" t="s">
        <v>16</v>
      </c>
      <c r="F2018" t="s">
        <v>16</v>
      </c>
      <c r="G2018" t="s">
        <v>16</v>
      </c>
      <c r="H2018" t="s">
        <v>16</v>
      </c>
      <c r="I2018" t="s">
        <v>16</v>
      </c>
      <c r="J2018" s="20" t="s">
        <v>42</v>
      </c>
      <c r="K2018" s="127" t="s">
        <v>16</v>
      </c>
      <c r="L2018" s="127" t="s">
        <v>16</v>
      </c>
      <c r="M2018" s="127" t="s">
        <v>16</v>
      </c>
      <c r="N2018" s="127" t="s">
        <v>16</v>
      </c>
      <c r="O2018" s="127" t="s">
        <v>16</v>
      </c>
      <c r="P2018" s="127" t="s">
        <v>16</v>
      </c>
      <c r="Q2018" s="128" t="s">
        <v>16</v>
      </c>
      <c r="R2018" s="127" t="s">
        <v>16</v>
      </c>
      <c r="S2018" s="128" t="s">
        <v>16</v>
      </c>
      <c r="T2018" s="127" t="s">
        <v>16</v>
      </c>
      <c r="U2018" s="128" t="s">
        <v>16</v>
      </c>
      <c r="V2018" s="127" t="s">
        <v>16</v>
      </c>
      <c r="W2018" s="127" t="s">
        <v>16</v>
      </c>
      <c r="X2018" s="129" t="s">
        <v>16</v>
      </c>
      <c r="Y2018" s="129" t="s">
        <v>16</v>
      </c>
      <c r="Z2018" s="127" t="s">
        <v>16</v>
      </c>
      <c r="AA2018" s="129" t="s">
        <v>16</v>
      </c>
      <c r="AB2018" s="129" t="s">
        <v>16</v>
      </c>
      <c r="AC2018" s="127" t="s">
        <v>16</v>
      </c>
      <c r="AD2018" s="129" t="s">
        <v>16</v>
      </c>
      <c r="AE2018" s="129" t="s">
        <v>16</v>
      </c>
      <c r="AF2018" s="129" t="s">
        <v>16</v>
      </c>
      <c r="AG2018" s="129" t="s">
        <v>16</v>
      </c>
    </row>
    <row r="2019" spans="1:33">
      <c r="A2019" t="s">
        <v>16</v>
      </c>
      <c r="B2019" t="s">
        <v>16</v>
      </c>
      <c r="C2019" t="s">
        <v>16</v>
      </c>
      <c r="D2019" t="s">
        <v>16</v>
      </c>
      <c r="E2019" t="s">
        <v>16</v>
      </c>
      <c r="F2019" t="s">
        <v>16</v>
      </c>
      <c r="G2019" t="s">
        <v>16</v>
      </c>
      <c r="H2019" t="s">
        <v>16</v>
      </c>
      <c r="I2019" t="s">
        <v>16</v>
      </c>
      <c r="J2019" s="20" t="s">
        <v>42</v>
      </c>
      <c r="K2019" s="127" t="s">
        <v>16</v>
      </c>
      <c r="L2019" s="127" t="s">
        <v>16</v>
      </c>
      <c r="M2019" s="127" t="s">
        <v>16</v>
      </c>
      <c r="N2019" s="127" t="s">
        <v>16</v>
      </c>
      <c r="O2019" s="127" t="s">
        <v>16</v>
      </c>
      <c r="P2019" s="127" t="s">
        <v>16</v>
      </c>
      <c r="Q2019" s="128" t="s">
        <v>16</v>
      </c>
      <c r="R2019" s="127" t="s">
        <v>16</v>
      </c>
      <c r="S2019" s="128" t="s">
        <v>16</v>
      </c>
      <c r="T2019" s="127" t="s">
        <v>16</v>
      </c>
      <c r="U2019" s="128" t="s">
        <v>16</v>
      </c>
      <c r="V2019" s="127" t="s">
        <v>16</v>
      </c>
      <c r="W2019" s="127" t="s">
        <v>16</v>
      </c>
      <c r="X2019" s="129" t="s">
        <v>16</v>
      </c>
      <c r="Y2019" s="129" t="s">
        <v>16</v>
      </c>
      <c r="Z2019" s="127" t="s">
        <v>16</v>
      </c>
      <c r="AA2019" s="129" t="s">
        <v>16</v>
      </c>
      <c r="AB2019" s="129" t="s">
        <v>16</v>
      </c>
      <c r="AC2019" s="127" t="s">
        <v>16</v>
      </c>
      <c r="AD2019" s="129" t="s">
        <v>16</v>
      </c>
      <c r="AE2019" s="129" t="s">
        <v>16</v>
      </c>
      <c r="AF2019" s="129" t="s">
        <v>16</v>
      </c>
      <c r="AG2019" s="129" t="s">
        <v>16</v>
      </c>
    </row>
    <row r="2020" spans="1:33">
      <c r="A2020" t="s">
        <v>16</v>
      </c>
      <c r="B2020" t="s">
        <v>16</v>
      </c>
      <c r="C2020" t="s">
        <v>16</v>
      </c>
      <c r="D2020" t="s">
        <v>16</v>
      </c>
      <c r="E2020" t="s">
        <v>16</v>
      </c>
      <c r="F2020" t="s">
        <v>16</v>
      </c>
      <c r="G2020" t="s">
        <v>16</v>
      </c>
      <c r="H2020" t="s">
        <v>16</v>
      </c>
      <c r="I2020" t="s">
        <v>16</v>
      </c>
      <c r="J2020" s="20" t="s">
        <v>42</v>
      </c>
      <c r="K2020" s="127" t="s">
        <v>16</v>
      </c>
      <c r="L2020" s="127" t="s">
        <v>16</v>
      </c>
      <c r="M2020" s="127" t="s">
        <v>16</v>
      </c>
      <c r="N2020" s="127" t="s">
        <v>16</v>
      </c>
      <c r="O2020" s="127" t="s">
        <v>16</v>
      </c>
      <c r="P2020" s="127" t="s">
        <v>16</v>
      </c>
      <c r="Q2020" s="128" t="s">
        <v>16</v>
      </c>
      <c r="R2020" s="127" t="s">
        <v>16</v>
      </c>
      <c r="S2020" s="128" t="s">
        <v>16</v>
      </c>
      <c r="T2020" s="127" t="s">
        <v>16</v>
      </c>
      <c r="U2020" s="128" t="s">
        <v>16</v>
      </c>
      <c r="V2020" s="127" t="s">
        <v>16</v>
      </c>
      <c r="W2020" s="127" t="s">
        <v>16</v>
      </c>
      <c r="X2020" s="129" t="s">
        <v>16</v>
      </c>
      <c r="Y2020" s="129" t="s">
        <v>16</v>
      </c>
      <c r="Z2020" s="127" t="s">
        <v>16</v>
      </c>
      <c r="AA2020" s="129" t="s">
        <v>16</v>
      </c>
      <c r="AB2020" s="129" t="s">
        <v>16</v>
      </c>
      <c r="AC2020" s="127" t="s">
        <v>16</v>
      </c>
      <c r="AD2020" s="129" t="s">
        <v>16</v>
      </c>
      <c r="AE2020" s="129" t="s">
        <v>16</v>
      </c>
      <c r="AF2020" s="129" t="s">
        <v>16</v>
      </c>
      <c r="AG2020" s="129" t="s">
        <v>16</v>
      </c>
    </row>
    <row r="2021" spans="1:33">
      <c r="A2021" t="s">
        <v>16</v>
      </c>
      <c r="B2021" t="s">
        <v>16</v>
      </c>
      <c r="C2021" t="s">
        <v>16</v>
      </c>
      <c r="D2021" t="s">
        <v>16</v>
      </c>
      <c r="E2021" t="s">
        <v>16</v>
      </c>
      <c r="F2021" t="s">
        <v>16</v>
      </c>
      <c r="G2021" t="s">
        <v>16</v>
      </c>
      <c r="H2021" t="s">
        <v>16</v>
      </c>
      <c r="I2021" t="s">
        <v>16</v>
      </c>
      <c r="J2021" s="20" t="s">
        <v>42</v>
      </c>
      <c r="K2021" s="127" t="s">
        <v>16</v>
      </c>
      <c r="L2021" s="127" t="s">
        <v>16</v>
      </c>
      <c r="M2021" s="127" t="s">
        <v>16</v>
      </c>
      <c r="N2021" s="127" t="s">
        <v>16</v>
      </c>
      <c r="O2021" s="127" t="s">
        <v>16</v>
      </c>
      <c r="P2021" s="127" t="s">
        <v>16</v>
      </c>
      <c r="Q2021" s="128" t="s">
        <v>16</v>
      </c>
      <c r="R2021" s="127" t="s">
        <v>16</v>
      </c>
      <c r="S2021" s="128" t="s">
        <v>16</v>
      </c>
      <c r="T2021" s="127" t="s">
        <v>16</v>
      </c>
      <c r="U2021" s="128" t="s">
        <v>16</v>
      </c>
      <c r="V2021" s="127" t="s">
        <v>16</v>
      </c>
      <c r="W2021" s="127" t="s">
        <v>16</v>
      </c>
      <c r="X2021" s="129" t="s">
        <v>16</v>
      </c>
      <c r="Y2021" s="129" t="s">
        <v>16</v>
      </c>
      <c r="Z2021" s="127" t="s">
        <v>16</v>
      </c>
      <c r="AA2021" s="129" t="s">
        <v>16</v>
      </c>
      <c r="AB2021" s="129" t="s">
        <v>16</v>
      </c>
      <c r="AC2021" s="127" t="s">
        <v>16</v>
      </c>
      <c r="AD2021" s="129" t="s">
        <v>16</v>
      </c>
      <c r="AE2021" s="129" t="s">
        <v>16</v>
      </c>
      <c r="AF2021" s="129" t="s">
        <v>16</v>
      </c>
      <c r="AG2021" s="129" t="s">
        <v>16</v>
      </c>
    </row>
    <row r="2022" spans="1:33">
      <c r="A2022" t="s">
        <v>16</v>
      </c>
      <c r="B2022" t="s">
        <v>16</v>
      </c>
      <c r="C2022" t="s">
        <v>16</v>
      </c>
      <c r="D2022" t="s">
        <v>16</v>
      </c>
      <c r="E2022" t="s">
        <v>16</v>
      </c>
      <c r="F2022" t="s">
        <v>16</v>
      </c>
      <c r="G2022" t="s">
        <v>16</v>
      </c>
      <c r="H2022" t="s">
        <v>16</v>
      </c>
      <c r="I2022" t="s">
        <v>16</v>
      </c>
      <c r="J2022" s="20" t="s">
        <v>42</v>
      </c>
      <c r="K2022" s="127" t="s">
        <v>16</v>
      </c>
      <c r="L2022" s="127" t="s">
        <v>16</v>
      </c>
      <c r="M2022" s="127" t="s">
        <v>16</v>
      </c>
      <c r="N2022" s="127" t="s">
        <v>16</v>
      </c>
      <c r="O2022" s="127" t="s">
        <v>16</v>
      </c>
      <c r="P2022" s="127" t="s">
        <v>16</v>
      </c>
      <c r="Q2022" s="128" t="s">
        <v>16</v>
      </c>
      <c r="R2022" s="127" t="s">
        <v>16</v>
      </c>
      <c r="S2022" s="128" t="s">
        <v>16</v>
      </c>
      <c r="T2022" s="127" t="s">
        <v>16</v>
      </c>
      <c r="U2022" s="128" t="s">
        <v>16</v>
      </c>
      <c r="V2022" s="127" t="s">
        <v>16</v>
      </c>
      <c r="W2022" s="127" t="s">
        <v>16</v>
      </c>
      <c r="X2022" s="129" t="s">
        <v>16</v>
      </c>
      <c r="Y2022" s="129" t="s">
        <v>16</v>
      </c>
      <c r="Z2022" s="127" t="s">
        <v>16</v>
      </c>
      <c r="AA2022" s="129" t="s">
        <v>16</v>
      </c>
      <c r="AB2022" s="129" t="s">
        <v>16</v>
      </c>
      <c r="AC2022" s="127" t="s">
        <v>16</v>
      </c>
      <c r="AD2022" s="129" t="s">
        <v>16</v>
      </c>
      <c r="AE2022" s="129" t="s">
        <v>16</v>
      </c>
      <c r="AF2022" s="129" t="s">
        <v>16</v>
      </c>
      <c r="AG2022" s="129" t="s">
        <v>16</v>
      </c>
    </row>
    <row r="2023" spans="1:33">
      <c r="A2023" t="s">
        <v>16</v>
      </c>
      <c r="B2023" t="s">
        <v>16</v>
      </c>
      <c r="C2023" t="s">
        <v>16</v>
      </c>
      <c r="D2023" t="s">
        <v>16</v>
      </c>
      <c r="E2023" t="s">
        <v>16</v>
      </c>
      <c r="F2023" t="s">
        <v>16</v>
      </c>
      <c r="G2023" t="s">
        <v>16</v>
      </c>
      <c r="H2023" t="s">
        <v>16</v>
      </c>
      <c r="I2023" t="s">
        <v>16</v>
      </c>
      <c r="J2023" s="20" t="s">
        <v>42</v>
      </c>
      <c r="K2023" s="127" t="s">
        <v>16</v>
      </c>
      <c r="L2023" s="127" t="s">
        <v>16</v>
      </c>
      <c r="M2023" s="127" t="s">
        <v>16</v>
      </c>
      <c r="N2023" s="127" t="s">
        <v>16</v>
      </c>
      <c r="O2023" s="127" t="s">
        <v>16</v>
      </c>
      <c r="P2023" s="127" t="s">
        <v>16</v>
      </c>
      <c r="Q2023" s="128" t="s">
        <v>16</v>
      </c>
      <c r="R2023" s="127" t="s">
        <v>16</v>
      </c>
      <c r="S2023" s="128" t="s">
        <v>16</v>
      </c>
      <c r="T2023" s="127" t="s">
        <v>16</v>
      </c>
      <c r="U2023" s="128" t="s">
        <v>16</v>
      </c>
      <c r="V2023" s="127" t="s">
        <v>16</v>
      </c>
      <c r="W2023" s="127" t="s">
        <v>16</v>
      </c>
      <c r="X2023" s="129" t="s">
        <v>16</v>
      </c>
      <c r="Y2023" s="129" t="s">
        <v>16</v>
      </c>
      <c r="Z2023" s="127" t="s">
        <v>16</v>
      </c>
      <c r="AA2023" s="129" t="s">
        <v>16</v>
      </c>
      <c r="AB2023" s="129" t="s">
        <v>16</v>
      </c>
      <c r="AC2023" s="127" t="s">
        <v>16</v>
      </c>
      <c r="AD2023" s="129" t="s">
        <v>16</v>
      </c>
      <c r="AE2023" s="129" t="s">
        <v>16</v>
      </c>
      <c r="AF2023" s="129" t="s">
        <v>16</v>
      </c>
      <c r="AG2023" s="129" t="s">
        <v>16</v>
      </c>
    </row>
    <row r="2024" spans="1:33">
      <c r="A2024" t="s">
        <v>16</v>
      </c>
      <c r="B2024" t="s">
        <v>16</v>
      </c>
      <c r="C2024" t="s">
        <v>16</v>
      </c>
      <c r="D2024" t="s">
        <v>16</v>
      </c>
      <c r="E2024" t="s">
        <v>16</v>
      </c>
      <c r="F2024" t="s">
        <v>16</v>
      </c>
      <c r="G2024" t="s">
        <v>16</v>
      </c>
      <c r="H2024" t="s">
        <v>16</v>
      </c>
      <c r="I2024" t="s">
        <v>16</v>
      </c>
      <c r="J2024" s="20" t="s">
        <v>42</v>
      </c>
      <c r="K2024" s="127" t="s">
        <v>16</v>
      </c>
      <c r="L2024" s="127" t="s">
        <v>16</v>
      </c>
      <c r="M2024" s="127" t="s">
        <v>16</v>
      </c>
      <c r="N2024" s="127" t="s">
        <v>16</v>
      </c>
      <c r="O2024" s="127" t="s">
        <v>16</v>
      </c>
      <c r="P2024" s="127" t="s">
        <v>16</v>
      </c>
      <c r="Q2024" s="128" t="s">
        <v>16</v>
      </c>
      <c r="R2024" s="127" t="s">
        <v>16</v>
      </c>
      <c r="S2024" s="128" t="s">
        <v>16</v>
      </c>
      <c r="T2024" s="127" t="s">
        <v>16</v>
      </c>
      <c r="U2024" s="128" t="s">
        <v>16</v>
      </c>
      <c r="V2024" s="127" t="s">
        <v>16</v>
      </c>
      <c r="W2024" s="127" t="s">
        <v>16</v>
      </c>
      <c r="X2024" s="129" t="s">
        <v>16</v>
      </c>
      <c r="Y2024" s="129" t="s">
        <v>16</v>
      </c>
      <c r="Z2024" s="127" t="s">
        <v>16</v>
      </c>
      <c r="AA2024" s="129" t="s">
        <v>16</v>
      </c>
      <c r="AB2024" s="129" t="s">
        <v>16</v>
      </c>
      <c r="AC2024" s="127" t="s">
        <v>16</v>
      </c>
      <c r="AD2024" s="129" t="s">
        <v>16</v>
      </c>
      <c r="AE2024" s="129" t="s">
        <v>16</v>
      </c>
      <c r="AF2024" s="129" t="s">
        <v>16</v>
      </c>
      <c r="AG2024" s="129" t="s">
        <v>16</v>
      </c>
    </row>
    <row r="2025" spans="1:33">
      <c r="A2025" t="s">
        <v>16</v>
      </c>
      <c r="B2025" t="s">
        <v>16</v>
      </c>
      <c r="C2025" t="s">
        <v>16</v>
      </c>
      <c r="D2025" t="s">
        <v>16</v>
      </c>
      <c r="E2025" t="s">
        <v>16</v>
      </c>
      <c r="F2025" t="s">
        <v>16</v>
      </c>
      <c r="G2025" t="s">
        <v>16</v>
      </c>
      <c r="H2025" t="s">
        <v>16</v>
      </c>
      <c r="I2025" t="s">
        <v>16</v>
      </c>
      <c r="J2025" s="20" t="s">
        <v>42</v>
      </c>
      <c r="K2025" s="127" t="s">
        <v>16</v>
      </c>
      <c r="L2025" s="127" t="s">
        <v>16</v>
      </c>
      <c r="M2025" s="127" t="s">
        <v>16</v>
      </c>
      <c r="N2025" s="127" t="s">
        <v>16</v>
      </c>
      <c r="O2025" s="127" t="s">
        <v>16</v>
      </c>
      <c r="P2025" s="127" t="s">
        <v>16</v>
      </c>
      <c r="Q2025" s="128" t="s">
        <v>16</v>
      </c>
      <c r="R2025" s="127" t="s">
        <v>16</v>
      </c>
      <c r="S2025" s="128" t="s">
        <v>16</v>
      </c>
      <c r="T2025" s="127" t="s">
        <v>16</v>
      </c>
      <c r="U2025" s="128" t="s">
        <v>16</v>
      </c>
      <c r="V2025" s="127" t="s">
        <v>16</v>
      </c>
      <c r="W2025" s="127" t="s">
        <v>16</v>
      </c>
      <c r="X2025" s="129" t="s">
        <v>16</v>
      </c>
      <c r="Y2025" s="129" t="s">
        <v>16</v>
      </c>
      <c r="Z2025" s="127" t="s">
        <v>16</v>
      </c>
      <c r="AA2025" s="129" t="s">
        <v>16</v>
      </c>
      <c r="AB2025" s="129" t="s">
        <v>16</v>
      </c>
      <c r="AC2025" s="127" t="s">
        <v>16</v>
      </c>
      <c r="AD2025" s="129" t="s">
        <v>16</v>
      </c>
      <c r="AE2025" s="129" t="s">
        <v>16</v>
      </c>
      <c r="AF2025" s="129" t="s">
        <v>16</v>
      </c>
      <c r="AG2025" s="129" t="s">
        <v>16</v>
      </c>
    </row>
    <row r="2026" spans="1:33">
      <c r="A2026" t="s">
        <v>16</v>
      </c>
      <c r="B2026" t="s">
        <v>16</v>
      </c>
      <c r="C2026" t="s">
        <v>16</v>
      </c>
      <c r="D2026" t="s">
        <v>16</v>
      </c>
      <c r="E2026" t="s">
        <v>16</v>
      </c>
      <c r="F2026" t="s">
        <v>16</v>
      </c>
      <c r="G2026" t="s">
        <v>16</v>
      </c>
      <c r="H2026" t="s">
        <v>16</v>
      </c>
      <c r="I2026" t="s">
        <v>16</v>
      </c>
      <c r="J2026" s="20" t="s">
        <v>42</v>
      </c>
      <c r="K2026" s="127" t="s">
        <v>16</v>
      </c>
      <c r="L2026" s="127" t="s">
        <v>16</v>
      </c>
      <c r="M2026" s="127" t="s">
        <v>16</v>
      </c>
      <c r="N2026" s="127" t="s">
        <v>16</v>
      </c>
      <c r="O2026" s="127" t="s">
        <v>16</v>
      </c>
      <c r="P2026" s="127" t="s">
        <v>16</v>
      </c>
      <c r="Q2026" s="128" t="s">
        <v>16</v>
      </c>
      <c r="R2026" s="127" t="s">
        <v>16</v>
      </c>
      <c r="S2026" s="128" t="s">
        <v>16</v>
      </c>
      <c r="T2026" s="127" t="s">
        <v>16</v>
      </c>
      <c r="U2026" s="128" t="s">
        <v>16</v>
      </c>
      <c r="V2026" s="127" t="s">
        <v>16</v>
      </c>
      <c r="W2026" s="127" t="s">
        <v>16</v>
      </c>
      <c r="X2026" s="129" t="s">
        <v>16</v>
      </c>
      <c r="Y2026" s="129" t="s">
        <v>16</v>
      </c>
      <c r="Z2026" s="127" t="s">
        <v>16</v>
      </c>
      <c r="AA2026" s="129" t="s">
        <v>16</v>
      </c>
      <c r="AB2026" s="129" t="s">
        <v>16</v>
      </c>
      <c r="AC2026" s="127" t="s">
        <v>16</v>
      </c>
      <c r="AD2026" s="129" t="s">
        <v>16</v>
      </c>
      <c r="AE2026" s="129" t="s">
        <v>16</v>
      </c>
      <c r="AF2026" s="129" t="s">
        <v>16</v>
      </c>
      <c r="AG2026" s="129" t="s">
        <v>16</v>
      </c>
    </row>
    <row r="2027" spans="1:33">
      <c r="A2027" t="s">
        <v>16</v>
      </c>
      <c r="B2027" t="s">
        <v>16</v>
      </c>
      <c r="C2027" t="s">
        <v>16</v>
      </c>
      <c r="D2027" t="s">
        <v>16</v>
      </c>
      <c r="E2027" t="s">
        <v>16</v>
      </c>
      <c r="F2027" t="s">
        <v>16</v>
      </c>
      <c r="G2027" t="s">
        <v>16</v>
      </c>
      <c r="H2027" t="s">
        <v>16</v>
      </c>
      <c r="I2027" t="s">
        <v>16</v>
      </c>
      <c r="J2027" s="20" t="s">
        <v>42</v>
      </c>
      <c r="K2027" s="127" t="s">
        <v>16</v>
      </c>
      <c r="L2027" s="127" t="s">
        <v>16</v>
      </c>
      <c r="M2027" s="127" t="s">
        <v>16</v>
      </c>
      <c r="N2027" s="127" t="s">
        <v>16</v>
      </c>
      <c r="O2027" s="127" t="s">
        <v>16</v>
      </c>
      <c r="P2027" s="127" t="s">
        <v>16</v>
      </c>
      <c r="Q2027" s="128" t="s">
        <v>16</v>
      </c>
      <c r="R2027" s="127" t="s">
        <v>16</v>
      </c>
      <c r="S2027" s="128" t="s">
        <v>16</v>
      </c>
      <c r="T2027" s="127" t="s">
        <v>16</v>
      </c>
      <c r="U2027" s="128" t="s">
        <v>16</v>
      </c>
      <c r="V2027" s="127" t="s">
        <v>16</v>
      </c>
      <c r="W2027" s="127" t="s">
        <v>16</v>
      </c>
      <c r="X2027" s="129" t="s">
        <v>16</v>
      </c>
      <c r="Y2027" s="129" t="s">
        <v>16</v>
      </c>
      <c r="Z2027" s="127" t="s">
        <v>16</v>
      </c>
      <c r="AA2027" s="129" t="s">
        <v>16</v>
      </c>
      <c r="AB2027" s="129" t="s">
        <v>16</v>
      </c>
      <c r="AC2027" s="127" t="s">
        <v>16</v>
      </c>
      <c r="AD2027" s="129" t="s">
        <v>16</v>
      </c>
      <c r="AE2027" s="129" t="s">
        <v>16</v>
      </c>
      <c r="AF2027" s="129" t="s">
        <v>16</v>
      </c>
      <c r="AG2027" s="129" t="s">
        <v>16</v>
      </c>
    </row>
    <row r="2028" spans="1:33">
      <c r="A2028" t="s">
        <v>16</v>
      </c>
      <c r="B2028" t="s">
        <v>16</v>
      </c>
      <c r="C2028" t="s">
        <v>16</v>
      </c>
      <c r="D2028" t="s">
        <v>16</v>
      </c>
      <c r="E2028" t="s">
        <v>16</v>
      </c>
      <c r="F2028" t="s">
        <v>16</v>
      </c>
      <c r="G2028" t="s">
        <v>16</v>
      </c>
      <c r="H2028" t="s">
        <v>16</v>
      </c>
      <c r="I2028" t="s">
        <v>16</v>
      </c>
      <c r="J2028" s="20" t="s">
        <v>42</v>
      </c>
      <c r="K2028" s="127" t="s">
        <v>16</v>
      </c>
      <c r="L2028" s="127" t="s">
        <v>16</v>
      </c>
      <c r="M2028" s="127" t="s">
        <v>16</v>
      </c>
      <c r="N2028" s="127" t="s">
        <v>16</v>
      </c>
      <c r="O2028" s="127" t="s">
        <v>16</v>
      </c>
      <c r="P2028" s="127" t="s">
        <v>16</v>
      </c>
      <c r="Q2028" s="128" t="s">
        <v>16</v>
      </c>
      <c r="R2028" s="127" t="s">
        <v>16</v>
      </c>
      <c r="S2028" s="128" t="s">
        <v>16</v>
      </c>
      <c r="T2028" s="127" t="s">
        <v>16</v>
      </c>
      <c r="U2028" s="128" t="s">
        <v>16</v>
      </c>
      <c r="V2028" s="127" t="s">
        <v>16</v>
      </c>
      <c r="W2028" s="127" t="s">
        <v>16</v>
      </c>
      <c r="X2028" s="129" t="s">
        <v>16</v>
      </c>
      <c r="Y2028" s="129" t="s">
        <v>16</v>
      </c>
      <c r="Z2028" s="127" t="s">
        <v>16</v>
      </c>
      <c r="AA2028" s="129" t="s">
        <v>16</v>
      </c>
      <c r="AB2028" s="129" t="s">
        <v>16</v>
      </c>
      <c r="AC2028" s="127" t="s">
        <v>16</v>
      </c>
      <c r="AD2028" s="129" t="s">
        <v>16</v>
      </c>
      <c r="AE2028" s="129" t="s">
        <v>16</v>
      </c>
      <c r="AF2028" s="129" t="s">
        <v>16</v>
      </c>
      <c r="AG2028" s="129" t="s">
        <v>16</v>
      </c>
    </row>
    <row r="2029" spans="1:33">
      <c r="A2029" t="s">
        <v>16</v>
      </c>
      <c r="B2029" t="s">
        <v>16</v>
      </c>
      <c r="C2029" t="s">
        <v>16</v>
      </c>
      <c r="D2029" t="s">
        <v>16</v>
      </c>
      <c r="E2029" t="s">
        <v>16</v>
      </c>
      <c r="F2029" t="s">
        <v>16</v>
      </c>
      <c r="G2029" t="s">
        <v>16</v>
      </c>
      <c r="H2029" t="s">
        <v>16</v>
      </c>
      <c r="I2029" t="s">
        <v>16</v>
      </c>
      <c r="J2029" s="20" t="s">
        <v>42</v>
      </c>
      <c r="K2029" s="127" t="s">
        <v>16</v>
      </c>
      <c r="L2029" s="127" t="s">
        <v>16</v>
      </c>
      <c r="M2029" s="127" t="s">
        <v>16</v>
      </c>
      <c r="N2029" s="127" t="s">
        <v>16</v>
      </c>
      <c r="O2029" s="127" t="s">
        <v>16</v>
      </c>
      <c r="P2029" s="127" t="s">
        <v>16</v>
      </c>
      <c r="Q2029" s="128" t="s">
        <v>16</v>
      </c>
      <c r="R2029" s="127" t="s">
        <v>16</v>
      </c>
      <c r="S2029" s="128" t="s">
        <v>16</v>
      </c>
      <c r="T2029" s="127" t="s">
        <v>16</v>
      </c>
      <c r="U2029" s="128" t="s">
        <v>16</v>
      </c>
      <c r="V2029" s="127" t="s">
        <v>16</v>
      </c>
      <c r="W2029" s="127" t="s">
        <v>16</v>
      </c>
      <c r="X2029" s="129" t="s">
        <v>16</v>
      </c>
      <c r="Y2029" s="129" t="s">
        <v>16</v>
      </c>
      <c r="Z2029" s="127" t="s">
        <v>16</v>
      </c>
      <c r="AA2029" s="129" t="s">
        <v>16</v>
      </c>
      <c r="AB2029" s="129" t="s">
        <v>16</v>
      </c>
      <c r="AC2029" s="127" t="s">
        <v>16</v>
      </c>
      <c r="AD2029" s="129" t="s">
        <v>16</v>
      </c>
      <c r="AE2029" s="129" t="s">
        <v>16</v>
      </c>
      <c r="AF2029" s="129" t="s">
        <v>16</v>
      </c>
      <c r="AG2029" s="129" t="s">
        <v>16</v>
      </c>
    </row>
    <row r="2030" spans="1:33">
      <c r="A2030" t="s">
        <v>16</v>
      </c>
      <c r="B2030" t="s">
        <v>16</v>
      </c>
      <c r="C2030" t="s">
        <v>16</v>
      </c>
      <c r="D2030" t="s">
        <v>16</v>
      </c>
      <c r="E2030" t="s">
        <v>16</v>
      </c>
      <c r="F2030" t="s">
        <v>16</v>
      </c>
      <c r="G2030" t="s">
        <v>16</v>
      </c>
      <c r="H2030" t="s">
        <v>16</v>
      </c>
      <c r="I2030" t="s">
        <v>16</v>
      </c>
      <c r="J2030" s="20" t="s">
        <v>42</v>
      </c>
      <c r="K2030" s="127" t="s">
        <v>16</v>
      </c>
      <c r="L2030" s="127" t="s">
        <v>16</v>
      </c>
      <c r="M2030" s="127" t="s">
        <v>16</v>
      </c>
      <c r="N2030" s="127" t="s">
        <v>16</v>
      </c>
      <c r="O2030" s="127" t="s">
        <v>16</v>
      </c>
      <c r="P2030" s="127" t="s">
        <v>16</v>
      </c>
      <c r="Q2030" s="128" t="s">
        <v>16</v>
      </c>
      <c r="R2030" s="127" t="s">
        <v>16</v>
      </c>
      <c r="S2030" s="128" t="s">
        <v>16</v>
      </c>
      <c r="T2030" s="127" t="s">
        <v>16</v>
      </c>
      <c r="U2030" s="128" t="s">
        <v>16</v>
      </c>
      <c r="V2030" s="127" t="s">
        <v>16</v>
      </c>
      <c r="W2030" s="127" t="s">
        <v>16</v>
      </c>
      <c r="X2030" s="129" t="s">
        <v>16</v>
      </c>
      <c r="Y2030" s="129" t="s">
        <v>16</v>
      </c>
      <c r="Z2030" s="127" t="s">
        <v>16</v>
      </c>
      <c r="AA2030" s="129" t="s">
        <v>16</v>
      </c>
      <c r="AB2030" s="129" t="s">
        <v>16</v>
      </c>
      <c r="AC2030" s="127" t="s">
        <v>16</v>
      </c>
      <c r="AD2030" s="129" t="s">
        <v>16</v>
      </c>
      <c r="AE2030" s="129" t="s">
        <v>16</v>
      </c>
      <c r="AF2030" s="129" t="s">
        <v>16</v>
      </c>
      <c r="AG2030" s="129" t="s">
        <v>16</v>
      </c>
    </row>
    <row r="2031" spans="1:33">
      <c r="A2031" t="s">
        <v>16</v>
      </c>
      <c r="B2031" t="s">
        <v>16</v>
      </c>
      <c r="C2031" t="s">
        <v>16</v>
      </c>
      <c r="D2031" t="s">
        <v>16</v>
      </c>
      <c r="E2031" t="s">
        <v>16</v>
      </c>
      <c r="F2031" t="s">
        <v>16</v>
      </c>
      <c r="G2031" t="s">
        <v>16</v>
      </c>
      <c r="H2031" t="s">
        <v>16</v>
      </c>
      <c r="I2031" t="s">
        <v>16</v>
      </c>
      <c r="J2031" s="20" t="s">
        <v>42</v>
      </c>
      <c r="K2031" s="127" t="s">
        <v>16</v>
      </c>
      <c r="L2031" s="127" t="s">
        <v>16</v>
      </c>
      <c r="M2031" s="127" t="s">
        <v>16</v>
      </c>
      <c r="N2031" s="127" t="s">
        <v>16</v>
      </c>
      <c r="O2031" s="127" t="s">
        <v>16</v>
      </c>
      <c r="P2031" s="127" t="s">
        <v>16</v>
      </c>
      <c r="Q2031" s="128" t="s">
        <v>16</v>
      </c>
      <c r="R2031" s="127" t="s">
        <v>16</v>
      </c>
      <c r="S2031" s="128" t="s">
        <v>16</v>
      </c>
      <c r="T2031" s="127" t="s">
        <v>16</v>
      </c>
      <c r="U2031" s="128" t="s">
        <v>16</v>
      </c>
      <c r="V2031" s="127" t="s">
        <v>16</v>
      </c>
      <c r="W2031" s="127" t="s">
        <v>16</v>
      </c>
      <c r="X2031" s="129" t="s">
        <v>16</v>
      </c>
      <c r="Y2031" s="129" t="s">
        <v>16</v>
      </c>
      <c r="Z2031" s="127" t="s">
        <v>16</v>
      </c>
      <c r="AA2031" s="129" t="s">
        <v>16</v>
      </c>
      <c r="AB2031" s="129" t="s">
        <v>16</v>
      </c>
      <c r="AC2031" s="127" t="s">
        <v>16</v>
      </c>
      <c r="AD2031" s="129" t="s">
        <v>16</v>
      </c>
      <c r="AE2031" s="129" t="s">
        <v>16</v>
      </c>
      <c r="AF2031" s="129" t="s">
        <v>16</v>
      </c>
      <c r="AG2031" s="129" t="s">
        <v>16</v>
      </c>
    </row>
    <row r="2032" spans="1:33">
      <c r="A2032" t="s">
        <v>16</v>
      </c>
      <c r="B2032" t="s">
        <v>16</v>
      </c>
      <c r="C2032" t="s">
        <v>16</v>
      </c>
      <c r="D2032" t="s">
        <v>16</v>
      </c>
      <c r="E2032" t="s">
        <v>16</v>
      </c>
      <c r="F2032" t="s">
        <v>16</v>
      </c>
      <c r="G2032" t="s">
        <v>16</v>
      </c>
      <c r="H2032" t="s">
        <v>16</v>
      </c>
      <c r="I2032" t="s">
        <v>16</v>
      </c>
      <c r="J2032" s="20" t="s">
        <v>42</v>
      </c>
      <c r="K2032" s="127" t="s">
        <v>16</v>
      </c>
      <c r="L2032" s="127" t="s">
        <v>16</v>
      </c>
      <c r="M2032" s="127" t="s">
        <v>16</v>
      </c>
      <c r="N2032" s="127" t="s">
        <v>16</v>
      </c>
      <c r="O2032" s="127" t="s">
        <v>16</v>
      </c>
      <c r="P2032" s="127" t="s">
        <v>16</v>
      </c>
      <c r="Q2032" s="128" t="s">
        <v>16</v>
      </c>
      <c r="R2032" s="127" t="s">
        <v>16</v>
      </c>
      <c r="S2032" s="128" t="s">
        <v>16</v>
      </c>
      <c r="T2032" s="127" t="s">
        <v>16</v>
      </c>
      <c r="U2032" s="128" t="s">
        <v>16</v>
      </c>
      <c r="V2032" s="127" t="s">
        <v>16</v>
      </c>
      <c r="W2032" s="127" t="s">
        <v>16</v>
      </c>
      <c r="X2032" s="129" t="s">
        <v>16</v>
      </c>
      <c r="Y2032" s="129" t="s">
        <v>16</v>
      </c>
      <c r="Z2032" s="127" t="s">
        <v>16</v>
      </c>
      <c r="AA2032" s="129" t="s">
        <v>16</v>
      </c>
      <c r="AB2032" s="129" t="s">
        <v>16</v>
      </c>
      <c r="AC2032" s="127" t="s">
        <v>16</v>
      </c>
      <c r="AD2032" s="129" t="s">
        <v>16</v>
      </c>
      <c r="AE2032" s="129" t="s">
        <v>16</v>
      </c>
      <c r="AF2032" s="129" t="s">
        <v>16</v>
      </c>
      <c r="AG2032" s="129" t="s">
        <v>16</v>
      </c>
    </row>
    <row r="2033" spans="1:33">
      <c r="A2033" t="s">
        <v>16</v>
      </c>
      <c r="B2033" t="s">
        <v>16</v>
      </c>
      <c r="C2033" t="s">
        <v>16</v>
      </c>
      <c r="D2033" t="s">
        <v>16</v>
      </c>
      <c r="E2033" t="s">
        <v>16</v>
      </c>
      <c r="F2033" t="s">
        <v>16</v>
      </c>
      <c r="G2033" t="s">
        <v>16</v>
      </c>
      <c r="H2033" t="s">
        <v>16</v>
      </c>
      <c r="I2033" t="s">
        <v>16</v>
      </c>
      <c r="J2033" s="20" t="s">
        <v>42</v>
      </c>
      <c r="K2033" s="127" t="s">
        <v>16</v>
      </c>
      <c r="L2033" s="127" t="s">
        <v>16</v>
      </c>
      <c r="M2033" s="127" t="s">
        <v>16</v>
      </c>
      <c r="N2033" s="127" t="s">
        <v>16</v>
      </c>
      <c r="O2033" s="127" t="s">
        <v>16</v>
      </c>
      <c r="P2033" s="127" t="s">
        <v>16</v>
      </c>
      <c r="Q2033" s="128" t="s">
        <v>16</v>
      </c>
      <c r="R2033" s="127" t="s">
        <v>16</v>
      </c>
      <c r="S2033" s="128" t="s">
        <v>16</v>
      </c>
      <c r="T2033" s="127" t="s">
        <v>16</v>
      </c>
      <c r="U2033" s="128" t="s">
        <v>16</v>
      </c>
      <c r="V2033" s="127" t="s">
        <v>16</v>
      </c>
      <c r="W2033" s="127" t="s">
        <v>16</v>
      </c>
      <c r="X2033" s="129" t="s">
        <v>16</v>
      </c>
      <c r="Y2033" s="129" t="s">
        <v>16</v>
      </c>
      <c r="Z2033" s="127" t="s">
        <v>16</v>
      </c>
      <c r="AA2033" s="129" t="s">
        <v>16</v>
      </c>
      <c r="AB2033" s="129" t="s">
        <v>16</v>
      </c>
      <c r="AC2033" s="127" t="s">
        <v>16</v>
      </c>
      <c r="AD2033" s="129" t="s">
        <v>16</v>
      </c>
      <c r="AE2033" s="129" t="s">
        <v>16</v>
      </c>
      <c r="AF2033" s="129" t="s">
        <v>16</v>
      </c>
      <c r="AG2033" s="129" t="s">
        <v>16</v>
      </c>
    </row>
    <row r="2034" spans="1:33">
      <c r="A2034" t="s">
        <v>16</v>
      </c>
      <c r="B2034" t="s">
        <v>16</v>
      </c>
      <c r="C2034" t="s">
        <v>16</v>
      </c>
      <c r="D2034" t="s">
        <v>16</v>
      </c>
      <c r="E2034" t="s">
        <v>16</v>
      </c>
      <c r="F2034" t="s">
        <v>16</v>
      </c>
      <c r="G2034" t="s">
        <v>16</v>
      </c>
      <c r="H2034" t="s">
        <v>16</v>
      </c>
      <c r="I2034" t="s">
        <v>16</v>
      </c>
      <c r="J2034" s="20" t="s">
        <v>42</v>
      </c>
      <c r="K2034" s="127" t="s">
        <v>16</v>
      </c>
      <c r="L2034" s="127" t="s">
        <v>16</v>
      </c>
      <c r="M2034" s="127" t="s">
        <v>16</v>
      </c>
      <c r="N2034" s="127" t="s">
        <v>16</v>
      </c>
      <c r="O2034" s="127" t="s">
        <v>16</v>
      </c>
      <c r="P2034" s="127" t="s">
        <v>16</v>
      </c>
      <c r="Q2034" s="128" t="s">
        <v>16</v>
      </c>
      <c r="R2034" s="127" t="s">
        <v>16</v>
      </c>
      <c r="S2034" s="128" t="s">
        <v>16</v>
      </c>
      <c r="T2034" s="127" t="s">
        <v>16</v>
      </c>
      <c r="U2034" s="128" t="s">
        <v>16</v>
      </c>
      <c r="V2034" s="127" t="s">
        <v>16</v>
      </c>
      <c r="W2034" s="127" t="s">
        <v>16</v>
      </c>
      <c r="X2034" s="129" t="s">
        <v>16</v>
      </c>
      <c r="Y2034" s="129" t="s">
        <v>16</v>
      </c>
      <c r="Z2034" s="127" t="s">
        <v>16</v>
      </c>
      <c r="AA2034" s="129" t="s">
        <v>16</v>
      </c>
      <c r="AB2034" s="129" t="s">
        <v>16</v>
      </c>
      <c r="AC2034" s="127" t="s">
        <v>16</v>
      </c>
      <c r="AD2034" s="129" t="s">
        <v>16</v>
      </c>
      <c r="AE2034" s="129" t="s">
        <v>16</v>
      </c>
      <c r="AF2034" s="129" t="s">
        <v>16</v>
      </c>
      <c r="AG2034" s="129" t="s">
        <v>16</v>
      </c>
    </row>
    <row r="2035" spans="1:33">
      <c r="A2035" t="s">
        <v>16</v>
      </c>
      <c r="B2035" t="s">
        <v>16</v>
      </c>
      <c r="C2035" t="s">
        <v>16</v>
      </c>
      <c r="D2035" t="s">
        <v>16</v>
      </c>
      <c r="E2035" t="s">
        <v>16</v>
      </c>
      <c r="F2035" t="s">
        <v>16</v>
      </c>
      <c r="G2035" t="s">
        <v>16</v>
      </c>
      <c r="H2035" t="s">
        <v>16</v>
      </c>
      <c r="I2035" t="s">
        <v>16</v>
      </c>
      <c r="J2035" s="20" t="s">
        <v>42</v>
      </c>
      <c r="K2035" s="127" t="s">
        <v>16</v>
      </c>
      <c r="L2035" s="127" t="s">
        <v>16</v>
      </c>
      <c r="M2035" s="127" t="s">
        <v>16</v>
      </c>
      <c r="N2035" s="127" t="s">
        <v>16</v>
      </c>
      <c r="O2035" s="127" t="s">
        <v>16</v>
      </c>
      <c r="P2035" s="127" t="s">
        <v>16</v>
      </c>
      <c r="Q2035" s="128" t="s">
        <v>16</v>
      </c>
      <c r="R2035" s="127" t="s">
        <v>16</v>
      </c>
      <c r="S2035" s="128" t="s">
        <v>16</v>
      </c>
      <c r="T2035" s="127" t="s">
        <v>16</v>
      </c>
      <c r="U2035" s="128" t="s">
        <v>16</v>
      </c>
      <c r="V2035" s="127" t="s">
        <v>16</v>
      </c>
      <c r="W2035" s="127" t="s">
        <v>16</v>
      </c>
      <c r="X2035" s="129" t="s">
        <v>16</v>
      </c>
      <c r="Y2035" s="129" t="s">
        <v>16</v>
      </c>
      <c r="Z2035" s="127" t="s">
        <v>16</v>
      </c>
      <c r="AA2035" s="129" t="s">
        <v>16</v>
      </c>
      <c r="AB2035" s="129" t="s">
        <v>16</v>
      </c>
      <c r="AC2035" s="127" t="s">
        <v>16</v>
      </c>
      <c r="AD2035" s="129" t="s">
        <v>16</v>
      </c>
      <c r="AE2035" s="129" t="s">
        <v>16</v>
      </c>
      <c r="AF2035" s="129" t="s">
        <v>16</v>
      </c>
      <c r="AG2035" s="129" t="s">
        <v>16</v>
      </c>
    </row>
    <row r="2036" spans="1:33">
      <c r="A2036" t="s">
        <v>16</v>
      </c>
      <c r="B2036" t="s">
        <v>16</v>
      </c>
      <c r="C2036" t="s">
        <v>16</v>
      </c>
      <c r="D2036" t="s">
        <v>16</v>
      </c>
      <c r="E2036" t="s">
        <v>16</v>
      </c>
      <c r="F2036" t="s">
        <v>16</v>
      </c>
      <c r="G2036" t="s">
        <v>16</v>
      </c>
      <c r="H2036" t="s">
        <v>16</v>
      </c>
      <c r="I2036" t="s">
        <v>16</v>
      </c>
      <c r="J2036" s="20" t="s">
        <v>42</v>
      </c>
      <c r="K2036" s="127" t="s">
        <v>16</v>
      </c>
      <c r="L2036" s="127" t="s">
        <v>16</v>
      </c>
      <c r="M2036" s="127" t="s">
        <v>16</v>
      </c>
      <c r="N2036" s="127" t="s">
        <v>16</v>
      </c>
      <c r="O2036" s="127" t="s">
        <v>16</v>
      </c>
      <c r="P2036" s="127" t="s">
        <v>16</v>
      </c>
      <c r="Q2036" s="128" t="s">
        <v>16</v>
      </c>
      <c r="R2036" s="127" t="s">
        <v>16</v>
      </c>
      <c r="S2036" s="128" t="s">
        <v>16</v>
      </c>
      <c r="T2036" s="127" t="s">
        <v>16</v>
      </c>
      <c r="U2036" s="128" t="s">
        <v>16</v>
      </c>
      <c r="V2036" s="127" t="s">
        <v>16</v>
      </c>
      <c r="W2036" s="127" t="s">
        <v>16</v>
      </c>
      <c r="X2036" s="129" t="s">
        <v>16</v>
      </c>
      <c r="Y2036" s="129" t="s">
        <v>16</v>
      </c>
      <c r="Z2036" s="127" t="s">
        <v>16</v>
      </c>
      <c r="AA2036" s="129" t="s">
        <v>16</v>
      </c>
      <c r="AB2036" s="129" t="s">
        <v>16</v>
      </c>
      <c r="AC2036" s="127" t="s">
        <v>16</v>
      </c>
      <c r="AD2036" s="129" t="s">
        <v>16</v>
      </c>
      <c r="AE2036" s="129" t="s">
        <v>16</v>
      </c>
      <c r="AF2036" s="129" t="s">
        <v>16</v>
      </c>
      <c r="AG2036" s="129" t="s">
        <v>16</v>
      </c>
    </row>
    <row r="2037" spans="1:33">
      <c r="A2037" t="s">
        <v>16</v>
      </c>
      <c r="B2037" t="s">
        <v>16</v>
      </c>
      <c r="C2037" t="s">
        <v>16</v>
      </c>
      <c r="D2037" t="s">
        <v>16</v>
      </c>
      <c r="E2037" t="s">
        <v>16</v>
      </c>
      <c r="F2037" t="s">
        <v>16</v>
      </c>
      <c r="G2037" t="s">
        <v>16</v>
      </c>
      <c r="H2037" t="s">
        <v>16</v>
      </c>
      <c r="I2037" t="s">
        <v>16</v>
      </c>
      <c r="J2037" s="20" t="s">
        <v>42</v>
      </c>
      <c r="K2037" s="127" t="s">
        <v>16</v>
      </c>
      <c r="L2037" s="127" t="s">
        <v>16</v>
      </c>
      <c r="M2037" s="127" t="s">
        <v>16</v>
      </c>
      <c r="N2037" s="127" t="s">
        <v>16</v>
      </c>
      <c r="O2037" s="127" t="s">
        <v>16</v>
      </c>
      <c r="P2037" s="127" t="s">
        <v>16</v>
      </c>
      <c r="Q2037" s="128" t="s">
        <v>16</v>
      </c>
      <c r="R2037" s="127" t="s">
        <v>16</v>
      </c>
      <c r="S2037" s="128" t="s">
        <v>16</v>
      </c>
      <c r="T2037" s="127" t="s">
        <v>16</v>
      </c>
      <c r="U2037" s="128" t="s">
        <v>16</v>
      </c>
      <c r="V2037" s="127" t="s">
        <v>16</v>
      </c>
      <c r="W2037" s="127" t="s">
        <v>16</v>
      </c>
      <c r="X2037" s="129" t="s">
        <v>16</v>
      </c>
      <c r="Y2037" s="129" t="s">
        <v>16</v>
      </c>
      <c r="Z2037" s="127" t="s">
        <v>16</v>
      </c>
      <c r="AA2037" s="129" t="s">
        <v>16</v>
      </c>
      <c r="AB2037" s="129" t="s">
        <v>16</v>
      </c>
      <c r="AC2037" s="127" t="s">
        <v>16</v>
      </c>
      <c r="AD2037" s="129" t="s">
        <v>16</v>
      </c>
      <c r="AE2037" s="129" t="s">
        <v>16</v>
      </c>
      <c r="AF2037" s="129" t="s">
        <v>16</v>
      </c>
      <c r="AG2037" s="129" t="s">
        <v>16</v>
      </c>
    </row>
    <row r="2038" spans="1:33">
      <c r="A2038" t="s">
        <v>16</v>
      </c>
      <c r="B2038" t="s">
        <v>16</v>
      </c>
      <c r="C2038" t="s">
        <v>16</v>
      </c>
      <c r="D2038" t="s">
        <v>16</v>
      </c>
      <c r="E2038" t="s">
        <v>16</v>
      </c>
      <c r="F2038" t="s">
        <v>16</v>
      </c>
      <c r="G2038" t="s">
        <v>16</v>
      </c>
      <c r="H2038" t="s">
        <v>16</v>
      </c>
      <c r="I2038" t="s">
        <v>16</v>
      </c>
      <c r="J2038" s="20" t="s">
        <v>42</v>
      </c>
      <c r="K2038" s="127" t="s">
        <v>16</v>
      </c>
      <c r="L2038" s="127" t="s">
        <v>16</v>
      </c>
      <c r="M2038" s="127" t="s">
        <v>16</v>
      </c>
      <c r="N2038" s="127" t="s">
        <v>16</v>
      </c>
      <c r="O2038" s="127" t="s">
        <v>16</v>
      </c>
      <c r="P2038" s="127" t="s">
        <v>16</v>
      </c>
      <c r="Q2038" s="128" t="s">
        <v>16</v>
      </c>
      <c r="R2038" s="127" t="s">
        <v>16</v>
      </c>
      <c r="S2038" s="128" t="s">
        <v>16</v>
      </c>
      <c r="T2038" s="127" t="s">
        <v>16</v>
      </c>
      <c r="U2038" s="128" t="s">
        <v>16</v>
      </c>
      <c r="V2038" s="127" t="s">
        <v>16</v>
      </c>
      <c r="W2038" s="127" t="s">
        <v>16</v>
      </c>
      <c r="X2038" s="129" t="s">
        <v>16</v>
      </c>
      <c r="Y2038" s="129" t="s">
        <v>16</v>
      </c>
      <c r="Z2038" s="127" t="s">
        <v>16</v>
      </c>
      <c r="AA2038" s="129" t="s">
        <v>16</v>
      </c>
      <c r="AB2038" s="129" t="s">
        <v>16</v>
      </c>
      <c r="AC2038" s="127" t="s">
        <v>16</v>
      </c>
      <c r="AD2038" s="129" t="s">
        <v>16</v>
      </c>
      <c r="AE2038" s="129" t="s">
        <v>16</v>
      </c>
      <c r="AF2038" s="129" t="s">
        <v>16</v>
      </c>
      <c r="AG2038" s="129" t="s">
        <v>16</v>
      </c>
    </row>
    <row r="2039" spans="1:33">
      <c r="A2039" t="s">
        <v>16</v>
      </c>
      <c r="B2039" t="s">
        <v>16</v>
      </c>
      <c r="C2039" t="s">
        <v>16</v>
      </c>
      <c r="D2039" t="s">
        <v>16</v>
      </c>
      <c r="E2039" t="s">
        <v>16</v>
      </c>
      <c r="F2039" t="s">
        <v>16</v>
      </c>
      <c r="G2039" t="s">
        <v>16</v>
      </c>
      <c r="H2039" t="s">
        <v>16</v>
      </c>
      <c r="I2039" t="s">
        <v>16</v>
      </c>
      <c r="J2039" s="20" t="s">
        <v>42</v>
      </c>
      <c r="K2039" s="127" t="s">
        <v>16</v>
      </c>
      <c r="L2039" s="127" t="s">
        <v>16</v>
      </c>
      <c r="M2039" s="127" t="s">
        <v>16</v>
      </c>
      <c r="N2039" s="127" t="s">
        <v>16</v>
      </c>
      <c r="O2039" s="127" t="s">
        <v>16</v>
      </c>
      <c r="P2039" s="127" t="s">
        <v>16</v>
      </c>
      <c r="Q2039" s="128" t="s">
        <v>16</v>
      </c>
      <c r="R2039" s="127" t="s">
        <v>16</v>
      </c>
      <c r="S2039" s="128" t="s">
        <v>16</v>
      </c>
      <c r="T2039" s="127" t="s">
        <v>16</v>
      </c>
      <c r="U2039" s="128" t="s">
        <v>16</v>
      </c>
      <c r="V2039" s="127" t="s">
        <v>16</v>
      </c>
      <c r="W2039" s="127" t="s">
        <v>16</v>
      </c>
      <c r="X2039" s="129" t="s">
        <v>16</v>
      </c>
      <c r="Y2039" s="129" t="s">
        <v>16</v>
      </c>
      <c r="Z2039" s="127" t="s">
        <v>16</v>
      </c>
      <c r="AA2039" s="129" t="s">
        <v>16</v>
      </c>
      <c r="AB2039" s="129" t="s">
        <v>16</v>
      </c>
      <c r="AC2039" s="127" t="s">
        <v>16</v>
      </c>
      <c r="AD2039" s="129" t="s">
        <v>16</v>
      </c>
      <c r="AE2039" s="129" t="s">
        <v>16</v>
      </c>
      <c r="AF2039" s="129" t="s">
        <v>16</v>
      </c>
      <c r="AG2039" s="129" t="s">
        <v>16</v>
      </c>
    </row>
    <row r="2040" spans="1:33">
      <c r="A2040" t="s">
        <v>16</v>
      </c>
      <c r="B2040" t="s">
        <v>16</v>
      </c>
      <c r="C2040" t="s">
        <v>16</v>
      </c>
      <c r="D2040" t="s">
        <v>16</v>
      </c>
      <c r="E2040" t="s">
        <v>16</v>
      </c>
      <c r="F2040" t="s">
        <v>16</v>
      </c>
      <c r="G2040" t="s">
        <v>16</v>
      </c>
      <c r="H2040" t="s">
        <v>16</v>
      </c>
      <c r="I2040" t="s">
        <v>16</v>
      </c>
      <c r="J2040" s="20" t="s">
        <v>42</v>
      </c>
      <c r="K2040" s="127" t="s">
        <v>16</v>
      </c>
      <c r="L2040" s="127" t="s">
        <v>16</v>
      </c>
      <c r="M2040" s="127" t="s">
        <v>16</v>
      </c>
      <c r="N2040" s="127" t="s">
        <v>16</v>
      </c>
      <c r="O2040" s="127" t="s">
        <v>16</v>
      </c>
      <c r="P2040" s="127" t="s">
        <v>16</v>
      </c>
      <c r="Q2040" s="128" t="s">
        <v>16</v>
      </c>
      <c r="R2040" s="127" t="s">
        <v>16</v>
      </c>
      <c r="S2040" s="128" t="s">
        <v>16</v>
      </c>
      <c r="T2040" s="127" t="s">
        <v>16</v>
      </c>
      <c r="U2040" s="128" t="s">
        <v>16</v>
      </c>
      <c r="V2040" s="127" t="s">
        <v>16</v>
      </c>
      <c r="W2040" s="127" t="s">
        <v>16</v>
      </c>
      <c r="X2040" s="129" t="s">
        <v>16</v>
      </c>
      <c r="Y2040" s="129" t="s">
        <v>16</v>
      </c>
      <c r="Z2040" s="127" t="s">
        <v>16</v>
      </c>
      <c r="AA2040" s="129" t="s">
        <v>16</v>
      </c>
      <c r="AB2040" s="129" t="s">
        <v>16</v>
      </c>
      <c r="AC2040" s="127" t="s">
        <v>16</v>
      </c>
      <c r="AD2040" s="129" t="s">
        <v>16</v>
      </c>
      <c r="AE2040" s="129" t="s">
        <v>16</v>
      </c>
      <c r="AF2040" s="129" t="s">
        <v>16</v>
      </c>
      <c r="AG2040" s="129" t="s">
        <v>16</v>
      </c>
    </row>
    <row r="2041" spans="1:33">
      <c r="A2041" t="s">
        <v>16</v>
      </c>
      <c r="B2041" t="s">
        <v>16</v>
      </c>
      <c r="C2041" t="s">
        <v>16</v>
      </c>
      <c r="D2041" t="s">
        <v>16</v>
      </c>
      <c r="E2041" t="s">
        <v>16</v>
      </c>
      <c r="F2041" t="s">
        <v>16</v>
      </c>
      <c r="G2041" t="s">
        <v>16</v>
      </c>
      <c r="H2041" t="s">
        <v>16</v>
      </c>
      <c r="I2041" t="s">
        <v>16</v>
      </c>
      <c r="J2041" s="20" t="s">
        <v>42</v>
      </c>
      <c r="K2041" s="127" t="s">
        <v>16</v>
      </c>
      <c r="L2041" s="127" t="s">
        <v>16</v>
      </c>
      <c r="M2041" s="127" t="s">
        <v>16</v>
      </c>
      <c r="N2041" s="127" t="s">
        <v>16</v>
      </c>
      <c r="O2041" s="127" t="s">
        <v>16</v>
      </c>
      <c r="P2041" s="127" t="s">
        <v>16</v>
      </c>
      <c r="Q2041" s="128" t="s">
        <v>16</v>
      </c>
      <c r="R2041" s="127" t="s">
        <v>16</v>
      </c>
      <c r="S2041" s="128" t="s">
        <v>16</v>
      </c>
      <c r="T2041" s="127" t="s">
        <v>16</v>
      </c>
      <c r="U2041" s="128" t="s">
        <v>16</v>
      </c>
      <c r="V2041" s="127" t="s">
        <v>16</v>
      </c>
      <c r="W2041" s="127" t="s">
        <v>16</v>
      </c>
      <c r="X2041" s="129" t="s">
        <v>16</v>
      </c>
      <c r="Y2041" s="129" t="s">
        <v>16</v>
      </c>
      <c r="Z2041" s="127" t="s">
        <v>16</v>
      </c>
      <c r="AA2041" s="129" t="s">
        <v>16</v>
      </c>
      <c r="AB2041" s="129" t="s">
        <v>16</v>
      </c>
      <c r="AC2041" s="127" t="s">
        <v>16</v>
      </c>
      <c r="AD2041" s="129" t="s">
        <v>16</v>
      </c>
      <c r="AE2041" s="129" t="s">
        <v>16</v>
      </c>
      <c r="AF2041" s="129" t="s">
        <v>16</v>
      </c>
      <c r="AG2041" s="129" t="s">
        <v>16</v>
      </c>
    </row>
    <row r="2042" spans="1:33">
      <c r="A2042" t="s">
        <v>16</v>
      </c>
      <c r="B2042" t="s">
        <v>16</v>
      </c>
      <c r="C2042" t="s">
        <v>16</v>
      </c>
      <c r="D2042" t="s">
        <v>16</v>
      </c>
      <c r="E2042" t="s">
        <v>16</v>
      </c>
      <c r="F2042" t="s">
        <v>16</v>
      </c>
      <c r="G2042" t="s">
        <v>16</v>
      </c>
      <c r="H2042" t="s">
        <v>16</v>
      </c>
      <c r="I2042" t="s">
        <v>16</v>
      </c>
      <c r="J2042" s="20" t="s">
        <v>42</v>
      </c>
      <c r="K2042" s="127" t="s">
        <v>16</v>
      </c>
      <c r="L2042" s="127" t="s">
        <v>16</v>
      </c>
      <c r="M2042" s="127" t="s">
        <v>16</v>
      </c>
      <c r="N2042" s="127" t="s">
        <v>16</v>
      </c>
      <c r="O2042" s="127" t="s">
        <v>16</v>
      </c>
      <c r="P2042" s="127" t="s">
        <v>16</v>
      </c>
      <c r="Q2042" s="128" t="s">
        <v>16</v>
      </c>
      <c r="R2042" s="127" t="s">
        <v>16</v>
      </c>
      <c r="S2042" s="128" t="s">
        <v>16</v>
      </c>
      <c r="T2042" s="127" t="s">
        <v>16</v>
      </c>
      <c r="U2042" s="128" t="s">
        <v>16</v>
      </c>
      <c r="V2042" s="127" t="s">
        <v>16</v>
      </c>
      <c r="W2042" s="127" t="s">
        <v>16</v>
      </c>
      <c r="X2042" s="129" t="s">
        <v>16</v>
      </c>
      <c r="Y2042" s="129" t="s">
        <v>16</v>
      </c>
      <c r="Z2042" s="127" t="s">
        <v>16</v>
      </c>
      <c r="AA2042" s="129" t="s">
        <v>16</v>
      </c>
      <c r="AB2042" s="129" t="s">
        <v>16</v>
      </c>
      <c r="AC2042" s="127" t="s">
        <v>16</v>
      </c>
      <c r="AD2042" s="129" t="s">
        <v>16</v>
      </c>
      <c r="AE2042" s="129" t="s">
        <v>16</v>
      </c>
      <c r="AF2042" s="129" t="s">
        <v>16</v>
      </c>
      <c r="AG2042" s="129" t="s">
        <v>16</v>
      </c>
    </row>
    <row r="2043" spans="1:33">
      <c r="A2043" t="s">
        <v>16</v>
      </c>
      <c r="B2043" t="s">
        <v>16</v>
      </c>
      <c r="C2043" t="s">
        <v>16</v>
      </c>
      <c r="D2043" t="s">
        <v>16</v>
      </c>
      <c r="E2043" t="s">
        <v>16</v>
      </c>
      <c r="F2043" t="s">
        <v>16</v>
      </c>
      <c r="G2043" t="s">
        <v>16</v>
      </c>
      <c r="H2043" t="s">
        <v>16</v>
      </c>
      <c r="I2043" t="s">
        <v>16</v>
      </c>
      <c r="J2043" s="20" t="s">
        <v>42</v>
      </c>
      <c r="K2043" s="127" t="s">
        <v>16</v>
      </c>
      <c r="L2043" s="127" t="s">
        <v>16</v>
      </c>
      <c r="M2043" s="127" t="s">
        <v>16</v>
      </c>
      <c r="N2043" s="127" t="s">
        <v>16</v>
      </c>
      <c r="O2043" s="127" t="s">
        <v>16</v>
      </c>
      <c r="P2043" s="127" t="s">
        <v>16</v>
      </c>
      <c r="Q2043" s="128" t="s">
        <v>16</v>
      </c>
      <c r="R2043" s="127" t="s">
        <v>16</v>
      </c>
      <c r="S2043" s="128" t="s">
        <v>16</v>
      </c>
      <c r="T2043" s="127" t="s">
        <v>16</v>
      </c>
      <c r="U2043" s="128" t="s">
        <v>16</v>
      </c>
      <c r="V2043" s="127" t="s">
        <v>16</v>
      </c>
      <c r="W2043" s="127" t="s">
        <v>16</v>
      </c>
      <c r="X2043" s="129" t="s">
        <v>16</v>
      </c>
      <c r="Y2043" s="129" t="s">
        <v>16</v>
      </c>
      <c r="Z2043" s="127" t="s">
        <v>16</v>
      </c>
      <c r="AA2043" s="129" t="s">
        <v>16</v>
      </c>
      <c r="AB2043" s="129" t="s">
        <v>16</v>
      </c>
      <c r="AC2043" s="127" t="s">
        <v>16</v>
      </c>
      <c r="AD2043" s="129" t="s">
        <v>16</v>
      </c>
      <c r="AE2043" s="129" t="s">
        <v>16</v>
      </c>
      <c r="AF2043" s="129" t="s">
        <v>16</v>
      </c>
      <c r="AG2043" s="129" t="s">
        <v>16</v>
      </c>
    </row>
    <row r="2044" spans="1:33">
      <c r="A2044" t="s">
        <v>16</v>
      </c>
      <c r="B2044" t="s">
        <v>16</v>
      </c>
      <c r="C2044" t="s">
        <v>16</v>
      </c>
      <c r="D2044" t="s">
        <v>16</v>
      </c>
      <c r="E2044" t="s">
        <v>16</v>
      </c>
      <c r="F2044" t="s">
        <v>16</v>
      </c>
      <c r="G2044" t="s">
        <v>16</v>
      </c>
      <c r="H2044" t="s">
        <v>16</v>
      </c>
      <c r="I2044" t="s">
        <v>16</v>
      </c>
      <c r="J2044" s="20" t="s">
        <v>42</v>
      </c>
      <c r="K2044" s="127" t="s">
        <v>16</v>
      </c>
      <c r="L2044" s="127" t="s">
        <v>16</v>
      </c>
      <c r="M2044" s="127" t="s">
        <v>16</v>
      </c>
      <c r="N2044" s="127" t="s">
        <v>16</v>
      </c>
      <c r="O2044" s="127" t="s">
        <v>16</v>
      </c>
      <c r="P2044" s="127" t="s">
        <v>16</v>
      </c>
      <c r="Q2044" s="128" t="s">
        <v>16</v>
      </c>
      <c r="R2044" s="127" t="s">
        <v>16</v>
      </c>
      <c r="S2044" s="128" t="s">
        <v>16</v>
      </c>
      <c r="T2044" s="127" t="s">
        <v>16</v>
      </c>
      <c r="U2044" s="128" t="s">
        <v>16</v>
      </c>
      <c r="V2044" s="127" t="s">
        <v>16</v>
      </c>
      <c r="W2044" s="127" t="s">
        <v>16</v>
      </c>
      <c r="X2044" s="129" t="s">
        <v>16</v>
      </c>
      <c r="Y2044" s="129" t="s">
        <v>16</v>
      </c>
      <c r="Z2044" s="127" t="s">
        <v>16</v>
      </c>
      <c r="AA2044" s="129" t="s">
        <v>16</v>
      </c>
      <c r="AB2044" s="129" t="s">
        <v>16</v>
      </c>
      <c r="AC2044" s="127" t="s">
        <v>16</v>
      </c>
      <c r="AD2044" s="129" t="s">
        <v>16</v>
      </c>
      <c r="AE2044" s="129" t="s">
        <v>16</v>
      </c>
      <c r="AF2044" s="129" t="s">
        <v>16</v>
      </c>
      <c r="AG2044" s="129" t="s">
        <v>16</v>
      </c>
    </row>
    <row r="2045" spans="1:33">
      <c r="A2045" t="s">
        <v>16</v>
      </c>
      <c r="B2045" t="s">
        <v>16</v>
      </c>
      <c r="C2045" t="s">
        <v>16</v>
      </c>
      <c r="D2045" t="s">
        <v>16</v>
      </c>
      <c r="E2045" t="s">
        <v>16</v>
      </c>
      <c r="F2045" t="s">
        <v>16</v>
      </c>
      <c r="G2045" t="s">
        <v>16</v>
      </c>
      <c r="H2045" t="s">
        <v>16</v>
      </c>
      <c r="I2045" t="s">
        <v>16</v>
      </c>
      <c r="J2045" s="20" t="s">
        <v>42</v>
      </c>
      <c r="K2045" s="127" t="s">
        <v>16</v>
      </c>
      <c r="L2045" s="127" t="s">
        <v>16</v>
      </c>
      <c r="M2045" s="127" t="s">
        <v>16</v>
      </c>
      <c r="N2045" s="127" t="s">
        <v>16</v>
      </c>
      <c r="O2045" s="127" t="s">
        <v>16</v>
      </c>
      <c r="P2045" s="127" t="s">
        <v>16</v>
      </c>
      <c r="Q2045" s="128" t="s">
        <v>16</v>
      </c>
      <c r="R2045" s="127" t="s">
        <v>16</v>
      </c>
      <c r="S2045" s="128" t="s">
        <v>16</v>
      </c>
      <c r="T2045" s="127" t="s">
        <v>16</v>
      </c>
      <c r="U2045" s="128" t="s">
        <v>16</v>
      </c>
      <c r="V2045" s="127" t="s">
        <v>16</v>
      </c>
      <c r="W2045" s="127" t="s">
        <v>16</v>
      </c>
      <c r="X2045" s="129" t="s">
        <v>16</v>
      </c>
      <c r="Y2045" s="129" t="s">
        <v>16</v>
      </c>
      <c r="Z2045" s="127" t="s">
        <v>16</v>
      </c>
      <c r="AA2045" s="129" t="s">
        <v>16</v>
      </c>
      <c r="AB2045" s="129" t="s">
        <v>16</v>
      </c>
      <c r="AC2045" s="127" t="s">
        <v>16</v>
      </c>
      <c r="AD2045" s="129" t="s">
        <v>16</v>
      </c>
      <c r="AE2045" s="129" t="s">
        <v>16</v>
      </c>
      <c r="AF2045" s="129" t="s">
        <v>16</v>
      </c>
      <c r="AG2045" s="129" t="s">
        <v>16</v>
      </c>
    </row>
    <row r="2046" spans="1:33">
      <c r="A2046" t="s">
        <v>16</v>
      </c>
      <c r="B2046" t="s">
        <v>16</v>
      </c>
      <c r="C2046" t="s">
        <v>16</v>
      </c>
      <c r="D2046" t="s">
        <v>16</v>
      </c>
      <c r="E2046" t="s">
        <v>16</v>
      </c>
      <c r="F2046" t="s">
        <v>16</v>
      </c>
      <c r="G2046" t="s">
        <v>16</v>
      </c>
      <c r="H2046" t="s">
        <v>16</v>
      </c>
      <c r="I2046" t="s">
        <v>16</v>
      </c>
      <c r="J2046" s="20" t="s">
        <v>42</v>
      </c>
      <c r="K2046" s="127" t="s">
        <v>16</v>
      </c>
      <c r="L2046" s="127" t="s">
        <v>16</v>
      </c>
      <c r="M2046" s="127" t="s">
        <v>16</v>
      </c>
      <c r="N2046" s="127" t="s">
        <v>16</v>
      </c>
      <c r="O2046" s="127" t="s">
        <v>16</v>
      </c>
      <c r="P2046" s="127" t="s">
        <v>16</v>
      </c>
      <c r="Q2046" s="128" t="s">
        <v>16</v>
      </c>
      <c r="R2046" s="127" t="s">
        <v>16</v>
      </c>
      <c r="S2046" s="128" t="s">
        <v>16</v>
      </c>
      <c r="T2046" s="127" t="s">
        <v>16</v>
      </c>
      <c r="U2046" s="128" t="s">
        <v>16</v>
      </c>
      <c r="V2046" s="127" t="s">
        <v>16</v>
      </c>
      <c r="W2046" s="127" t="s">
        <v>16</v>
      </c>
      <c r="X2046" s="129" t="s">
        <v>16</v>
      </c>
      <c r="Y2046" s="129" t="s">
        <v>16</v>
      </c>
      <c r="Z2046" s="127" t="s">
        <v>16</v>
      </c>
      <c r="AA2046" s="129" t="s">
        <v>16</v>
      </c>
      <c r="AB2046" s="129" t="s">
        <v>16</v>
      </c>
      <c r="AC2046" s="127" t="s">
        <v>16</v>
      </c>
      <c r="AD2046" s="129" t="s">
        <v>16</v>
      </c>
      <c r="AE2046" s="129" t="s">
        <v>16</v>
      </c>
      <c r="AF2046" s="129" t="s">
        <v>16</v>
      </c>
      <c r="AG2046" s="129" t="s">
        <v>16</v>
      </c>
    </row>
    <row r="2047" spans="1:33">
      <c r="A2047" t="s">
        <v>16</v>
      </c>
      <c r="B2047" t="s">
        <v>16</v>
      </c>
      <c r="C2047" t="s">
        <v>16</v>
      </c>
      <c r="D2047" t="s">
        <v>16</v>
      </c>
      <c r="E2047" t="s">
        <v>16</v>
      </c>
      <c r="F2047" t="s">
        <v>16</v>
      </c>
      <c r="G2047" t="s">
        <v>16</v>
      </c>
      <c r="H2047" t="s">
        <v>16</v>
      </c>
      <c r="I2047" t="s">
        <v>16</v>
      </c>
      <c r="J2047" s="20" t="s">
        <v>42</v>
      </c>
      <c r="K2047" s="127" t="s">
        <v>16</v>
      </c>
      <c r="L2047" s="127" t="s">
        <v>16</v>
      </c>
      <c r="M2047" s="127" t="s">
        <v>16</v>
      </c>
      <c r="N2047" s="127" t="s">
        <v>16</v>
      </c>
      <c r="O2047" s="127" t="s">
        <v>16</v>
      </c>
      <c r="P2047" s="127" t="s">
        <v>16</v>
      </c>
      <c r="Q2047" s="128" t="s">
        <v>16</v>
      </c>
      <c r="R2047" s="127" t="s">
        <v>16</v>
      </c>
      <c r="S2047" s="128" t="s">
        <v>16</v>
      </c>
      <c r="T2047" s="127" t="s">
        <v>16</v>
      </c>
      <c r="U2047" s="128" t="s">
        <v>16</v>
      </c>
      <c r="V2047" s="127" t="s">
        <v>16</v>
      </c>
      <c r="W2047" s="127" t="s">
        <v>16</v>
      </c>
      <c r="X2047" s="129" t="s">
        <v>16</v>
      </c>
      <c r="Y2047" s="129" t="s">
        <v>16</v>
      </c>
      <c r="Z2047" s="127" t="s">
        <v>16</v>
      </c>
      <c r="AA2047" s="129" t="s">
        <v>16</v>
      </c>
      <c r="AB2047" s="129" t="s">
        <v>16</v>
      </c>
      <c r="AC2047" s="127" t="s">
        <v>16</v>
      </c>
      <c r="AD2047" s="129" t="s">
        <v>16</v>
      </c>
      <c r="AE2047" s="129" t="s">
        <v>16</v>
      </c>
      <c r="AF2047" s="129" t="s">
        <v>16</v>
      </c>
      <c r="AG2047" s="129" t="s">
        <v>16</v>
      </c>
    </row>
    <row r="2048" spans="1:33">
      <c r="A2048" t="s">
        <v>16</v>
      </c>
      <c r="B2048" t="s">
        <v>16</v>
      </c>
      <c r="C2048" t="s">
        <v>16</v>
      </c>
      <c r="D2048" t="s">
        <v>16</v>
      </c>
      <c r="E2048" t="s">
        <v>16</v>
      </c>
      <c r="F2048" t="s">
        <v>16</v>
      </c>
      <c r="G2048" t="s">
        <v>16</v>
      </c>
      <c r="H2048" t="s">
        <v>16</v>
      </c>
      <c r="I2048" t="s">
        <v>16</v>
      </c>
      <c r="J2048" s="20" t="s">
        <v>42</v>
      </c>
      <c r="K2048" s="127" t="s">
        <v>16</v>
      </c>
      <c r="L2048" s="127" t="s">
        <v>16</v>
      </c>
      <c r="M2048" s="127" t="s">
        <v>16</v>
      </c>
      <c r="N2048" s="127" t="s">
        <v>16</v>
      </c>
      <c r="O2048" s="127" t="s">
        <v>16</v>
      </c>
      <c r="P2048" s="127" t="s">
        <v>16</v>
      </c>
      <c r="Q2048" s="128" t="s">
        <v>16</v>
      </c>
      <c r="R2048" s="127" t="s">
        <v>16</v>
      </c>
      <c r="S2048" s="128" t="s">
        <v>16</v>
      </c>
      <c r="T2048" s="127" t="s">
        <v>16</v>
      </c>
      <c r="U2048" s="128" t="s">
        <v>16</v>
      </c>
      <c r="V2048" s="127" t="s">
        <v>16</v>
      </c>
      <c r="W2048" s="127" t="s">
        <v>16</v>
      </c>
      <c r="X2048" s="129" t="s">
        <v>16</v>
      </c>
      <c r="Y2048" s="129" t="s">
        <v>16</v>
      </c>
      <c r="Z2048" s="127" t="s">
        <v>16</v>
      </c>
      <c r="AA2048" s="129" t="s">
        <v>16</v>
      </c>
      <c r="AB2048" s="129" t="s">
        <v>16</v>
      </c>
      <c r="AC2048" s="127" t="s">
        <v>16</v>
      </c>
      <c r="AD2048" s="129" t="s">
        <v>16</v>
      </c>
      <c r="AE2048" s="129" t="s">
        <v>16</v>
      </c>
      <c r="AF2048" s="129" t="s">
        <v>16</v>
      </c>
      <c r="AG2048" s="129" t="s">
        <v>16</v>
      </c>
    </row>
    <row r="2049" spans="1:33">
      <c r="A2049" t="s">
        <v>16</v>
      </c>
      <c r="B2049" t="s">
        <v>16</v>
      </c>
      <c r="C2049" t="s">
        <v>16</v>
      </c>
      <c r="D2049" t="s">
        <v>16</v>
      </c>
      <c r="E2049" t="s">
        <v>16</v>
      </c>
      <c r="F2049" t="s">
        <v>16</v>
      </c>
      <c r="G2049" t="s">
        <v>16</v>
      </c>
      <c r="H2049" t="s">
        <v>16</v>
      </c>
      <c r="I2049" t="s">
        <v>16</v>
      </c>
      <c r="J2049" s="20" t="s">
        <v>42</v>
      </c>
      <c r="K2049" s="127" t="s">
        <v>16</v>
      </c>
      <c r="L2049" s="127" t="s">
        <v>16</v>
      </c>
      <c r="M2049" s="127" t="s">
        <v>16</v>
      </c>
      <c r="N2049" s="127" t="s">
        <v>16</v>
      </c>
      <c r="O2049" s="127" t="s">
        <v>16</v>
      </c>
      <c r="P2049" s="127" t="s">
        <v>16</v>
      </c>
      <c r="Q2049" s="128" t="s">
        <v>16</v>
      </c>
      <c r="R2049" s="127" t="s">
        <v>16</v>
      </c>
      <c r="S2049" s="128" t="s">
        <v>16</v>
      </c>
      <c r="T2049" s="127" t="s">
        <v>16</v>
      </c>
      <c r="U2049" s="128" t="s">
        <v>16</v>
      </c>
      <c r="V2049" s="127" t="s">
        <v>16</v>
      </c>
      <c r="W2049" s="127" t="s">
        <v>16</v>
      </c>
      <c r="X2049" s="129" t="s">
        <v>16</v>
      </c>
      <c r="Y2049" s="129" t="s">
        <v>16</v>
      </c>
      <c r="Z2049" s="127" t="s">
        <v>16</v>
      </c>
      <c r="AA2049" s="129" t="s">
        <v>16</v>
      </c>
      <c r="AB2049" s="129" t="s">
        <v>16</v>
      </c>
      <c r="AC2049" s="127" t="s">
        <v>16</v>
      </c>
      <c r="AD2049" s="129" t="s">
        <v>16</v>
      </c>
      <c r="AE2049" s="129" t="s">
        <v>16</v>
      </c>
      <c r="AF2049" s="129" t="s">
        <v>16</v>
      </c>
      <c r="AG2049" s="129" t="s">
        <v>16</v>
      </c>
    </row>
    <row r="2050" spans="1:33">
      <c r="A2050" t="s">
        <v>16</v>
      </c>
      <c r="B2050" t="s">
        <v>16</v>
      </c>
      <c r="C2050" t="s">
        <v>16</v>
      </c>
      <c r="D2050" t="s">
        <v>16</v>
      </c>
      <c r="E2050" t="s">
        <v>16</v>
      </c>
      <c r="F2050" t="s">
        <v>16</v>
      </c>
      <c r="G2050" t="s">
        <v>16</v>
      </c>
      <c r="H2050" t="s">
        <v>16</v>
      </c>
      <c r="I2050" t="s">
        <v>16</v>
      </c>
      <c r="J2050" s="20" t="s">
        <v>42</v>
      </c>
      <c r="K2050" s="127" t="s">
        <v>16</v>
      </c>
      <c r="L2050" s="127" t="s">
        <v>16</v>
      </c>
      <c r="M2050" s="127" t="s">
        <v>16</v>
      </c>
      <c r="N2050" s="127" t="s">
        <v>16</v>
      </c>
      <c r="O2050" s="127" t="s">
        <v>16</v>
      </c>
      <c r="P2050" s="127" t="s">
        <v>16</v>
      </c>
      <c r="Q2050" s="128" t="s">
        <v>16</v>
      </c>
      <c r="R2050" s="127" t="s">
        <v>16</v>
      </c>
      <c r="S2050" s="128" t="s">
        <v>16</v>
      </c>
      <c r="T2050" s="127" t="s">
        <v>16</v>
      </c>
      <c r="U2050" s="128" t="s">
        <v>16</v>
      </c>
      <c r="V2050" s="127" t="s">
        <v>16</v>
      </c>
      <c r="W2050" s="127" t="s">
        <v>16</v>
      </c>
      <c r="X2050" s="129" t="s">
        <v>16</v>
      </c>
      <c r="Y2050" s="129" t="s">
        <v>16</v>
      </c>
      <c r="Z2050" s="127" t="s">
        <v>16</v>
      </c>
      <c r="AA2050" s="129" t="s">
        <v>16</v>
      </c>
      <c r="AB2050" s="129" t="s">
        <v>16</v>
      </c>
      <c r="AC2050" s="127" t="s">
        <v>16</v>
      </c>
      <c r="AD2050" s="129" t="s">
        <v>16</v>
      </c>
      <c r="AE2050" s="129" t="s">
        <v>16</v>
      </c>
      <c r="AF2050" s="129" t="s">
        <v>16</v>
      </c>
      <c r="AG2050" s="129" t="s">
        <v>16</v>
      </c>
    </row>
    <row r="2051" spans="1:33">
      <c r="A2051" t="s">
        <v>16</v>
      </c>
      <c r="B2051" t="s">
        <v>16</v>
      </c>
      <c r="C2051" t="s">
        <v>16</v>
      </c>
      <c r="D2051" t="s">
        <v>16</v>
      </c>
      <c r="E2051" t="s">
        <v>16</v>
      </c>
      <c r="F2051" t="s">
        <v>16</v>
      </c>
      <c r="G2051" t="s">
        <v>16</v>
      </c>
      <c r="H2051" t="s">
        <v>16</v>
      </c>
      <c r="I2051" t="s">
        <v>16</v>
      </c>
      <c r="J2051" s="20" t="s">
        <v>42</v>
      </c>
      <c r="K2051" s="127" t="s">
        <v>16</v>
      </c>
      <c r="L2051" s="127" t="s">
        <v>16</v>
      </c>
      <c r="M2051" s="127" t="s">
        <v>16</v>
      </c>
      <c r="N2051" s="127" t="s">
        <v>16</v>
      </c>
      <c r="O2051" s="127" t="s">
        <v>16</v>
      </c>
      <c r="P2051" s="127" t="s">
        <v>16</v>
      </c>
      <c r="Q2051" s="128" t="s">
        <v>16</v>
      </c>
      <c r="R2051" s="127" t="s">
        <v>16</v>
      </c>
      <c r="S2051" s="128" t="s">
        <v>16</v>
      </c>
      <c r="T2051" s="127" t="s">
        <v>16</v>
      </c>
      <c r="U2051" s="128" t="s">
        <v>16</v>
      </c>
      <c r="V2051" s="127" t="s">
        <v>16</v>
      </c>
      <c r="W2051" s="127" t="s">
        <v>16</v>
      </c>
      <c r="X2051" s="129" t="s">
        <v>16</v>
      </c>
      <c r="Y2051" s="129" t="s">
        <v>16</v>
      </c>
      <c r="Z2051" s="127" t="s">
        <v>16</v>
      </c>
      <c r="AA2051" s="129" t="s">
        <v>16</v>
      </c>
      <c r="AB2051" s="129" t="s">
        <v>16</v>
      </c>
      <c r="AC2051" s="127" t="s">
        <v>16</v>
      </c>
      <c r="AD2051" s="129" t="s">
        <v>16</v>
      </c>
      <c r="AE2051" s="129" t="s">
        <v>16</v>
      </c>
      <c r="AF2051" s="129" t="s">
        <v>16</v>
      </c>
      <c r="AG2051" s="129" t="s">
        <v>16</v>
      </c>
    </row>
    <row r="2052" spans="1:33">
      <c r="A2052" t="s">
        <v>16</v>
      </c>
      <c r="B2052" t="s">
        <v>16</v>
      </c>
      <c r="C2052" t="s">
        <v>16</v>
      </c>
      <c r="D2052" t="s">
        <v>16</v>
      </c>
      <c r="E2052" t="s">
        <v>16</v>
      </c>
      <c r="F2052" t="s">
        <v>16</v>
      </c>
      <c r="G2052" t="s">
        <v>16</v>
      </c>
      <c r="H2052" t="s">
        <v>16</v>
      </c>
      <c r="I2052" t="s">
        <v>16</v>
      </c>
      <c r="J2052" s="20" t="s">
        <v>42</v>
      </c>
      <c r="K2052" s="127" t="s">
        <v>16</v>
      </c>
      <c r="L2052" s="127" t="s">
        <v>16</v>
      </c>
      <c r="M2052" s="127" t="s">
        <v>16</v>
      </c>
      <c r="N2052" s="127" t="s">
        <v>16</v>
      </c>
      <c r="O2052" s="127" t="s">
        <v>16</v>
      </c>
      <c r="P2052" s="127" t="s">
        <v>16</v>
      </c>
      <c r="Q2052" s="128" t="s">
        <v>16</v>
      </c>
      <c r="R2052" s="127" t="s">
        <v>16</v>
      </c>
      <c r="S2052" s="128" t="s">
        <v>16</v>
      </c>
      <c r="T2052" s="127" t="s">
        <v>16</v>
      </c>
      <c r="U2052" s="128" t="s">
        <v>16</v>
      </c>
      <c r="V2052" s="127" t="s">
        <v>16</v>
      </c>
      <c r="W2052" s="127" t="s">
        <v>16</v>
      </c>
      <c r="X2052" s="129" t="s">
        <v>16</v>
      </c>
      <c r="Y2052" s="129" t="s">
        <v>16</v>
      </c>
      <c r="Z2052" s="127" t="s">
        <v>16</v>
      </c>
      <c r="AA2052" s="129" t="s">
        <v>16</v>
      </c>
      <c r="AB2052" s="129" t="s">
        <v>16</v>
      </c>
      <c r="AC2052" s="127" t="s">
        <v>16</v>
      </c>
      <c r="AD2052" s="129" t="s">
        <v>16</v>
      </c>
      <c r="AE2052" s="129" t="s">
        <v>16</v>
      </c>
      <c r="AF2052" s="129" t="s">
        <v>16</v>
      </c>
      <c r="AG2052" s="129" t="s">
        <v>16</v>
      </c>
    </row>
    <row r="2053" spans="1:33">
      <c r="A2053" t="s">
        <v>16</v>
      </c>
      <c r="B2053" t="s">
        <v>16</v>
      </c>
      <c r="C2053" t="s">
        <v>16</v>
      </c>
      <c r="D2053" t="s">
        <v>16</v>
      </c>
      <c r="E2053" t="s">
        <v>16</v>
      </c>
      <c r="F2053" t="s">
        <v>16</v>
      </c>
      <c r="G2053" t="s">
        <v>16</v>
      </c>
      <c r="H2053" t="s">
        <v>16</v>
      </c>
      <c r="I2053" t="s">
        <v>16</v>
      </c>
      <c r="J2053" s="20" t="s">
        <v>42</v>
      </c>
      <c r="K2053" s="127" t="s">
        <v>16</v>
      </c>
      <c r="L2053" s="127" t="s">
        <v>16</v>
      </c>
      <c r="M2053" s="127" t="s">
        <v>16</v>
      </c>
      <c r="N2053" s="127" t="s">
        <v>16</v>
      </c>
      <c r="O2053" s="127" t="s">
        <v>16</v>
      </c>
      <c r="P2053" s="127" t="s">
        <v>16</v>
      </c>
      <c r="Q2053" s="128" t="s">
        <v>16</v>
      </c>
      <c r="R2053" s="127" t="s">
        <v>16</v>
      </c>
      <c r="S2053" s="128" t="s">
        <v>16</v>
      </c>
      <c r="T2053" s="127" t="s">
        <v>16</v>
      </c>
      <c r="U2053" s="128" t="s">
        <v>16</v>
      </c>
      <c r="V2053" s="127" t="s">
        <v>16</v>
      </c>
      <c r="W2053" s="127" t="s">
        <v>16</v>
      </c>
      <c r="X2053" s="129" t="s">
        <v>16</v>
      </c>
      <c r="Y2053" s="129" t="s">
        <v>16</v>
      </c>
      <c r="Z2053" s="127" t="s">
        <v>16</v>
      </c>
      <c r="AA2053" s="129" t="s">
        <v>16</v>
      </c>
      <c r="AB2053" s="129" t="s">
        <v>16</v>
      </c>
      <c r="AC2053" s="127" t="s">
        <v>16</v>
      </c>
      <c r="AD2053" s="129" t="s">
        <v>16</v>
      </c>
      <c r="AE2053" s="129" t="s">
        <v>16</v>
      </c>
      <c r="AF2053" s="129" t="s">
        <v>16</v>
      </c>
      <c r="AG2053" s="129" t="s">
        <v>16</v>
      </c>
    </row>
    <row r="2054" spans="1:33">
      <c r="A2054" t="s">
        <v>16</v>
      </c>
      <c r="B2054" t="s">
        <v>16</v>
      </c>
      <c r="C2054" t="s">
        <v>16</v>
      </c>
      <c r="D2054" t="s">
        <v>16</v>
      </c>
      <c r="E2054" t="s">
        <v>16</v>
      </c>
      <c r="F2054" t="s">
        <v>16</v>
      </c>
      <c r="G2054" t="s">
        <v>16</v>
      </c>
      <c r="H2054" t="s">
        <v>16</v>
      </c>
      <c r="I2054" t="s">
        <v>16</v>
      </c>
      <c r="J2054" s="20" t="s">
        <v>42</v>
      </c>
      <c r="K2054" s="127" t="s">
        <v>16</v>
      </c>
      <c r="L2054" s="127" t="s">
        <v>16</v>
      </c>
      <c r="M2054" s="127" t="s">
        <v>16</v>
      </c>
      <c r="N2054" s="127" t="s">
        <v>16</v>
      </c>
      <c r="O2054" s="127" t="s">
        <v>16</v>
      </c>
      <c r="P2054" s="127" t="s">
        <v>16</v>
      </c>
      <c r="Q2054" s="128" t="s">
        <v>16</v>
      </c>
      <c r="R2054" s="127" t="s">
        <v>16</v>
      </c>
      <c r="S2054" s="128" t="s">
        <v>16</v>
      </c>
      <c r="T2054" s="127" t="s">
        <v>16</v>
      </c>
      <c r="U2054" s="128" t="s">
        <v>16</v>
      </c>
      <c r="V2054" s="127" t="s">
        <v>16</v>
      </c>
      <c r="W2054" s="127" t="s">
        <v>16</v>
      </c>
      <c r="X2054" s="129" t="s">
        <v>16</v>
      </c>
      <c r="Y2054" s="129" t="s">
        <v>16</v>
      </c>
      <c r="Z2054" s="127" t="s">
        <v>16</v>
      </c>
      <c r="AA2054" s="129" t="s">
        <v>16</v>
      </c>
      <c r="AB2054" s="129" t="s">
        <v>16</v>
      </c>
      <c r="AC2054" s="127" t="s">
        <v>16</v>
      </c>
      <c r="AD2054" s="129" t="s">
        <v>16</v>
      </c>
      <c r="AE2054" s="129" t="s">
        <v>16</v>
      </c>
      <c r="AF2054" s="129" t="s">
        <v>16</v>
      </c>
      <c r="AG2054" s="129" t="s">
        <v>16</v>
      </c>
    </row>
    <row r="2055" spans="1:33">
      <c r="A2055" t="s">
        <v>16</v>
      </c>
      <c r="B2055" t="s">
        <v>16</v>
      </c>
      <c r="C2055" t="s">
        <v>16</v>
      </c>
      <c r="D2055" t="s">
        <v>16</v>
      </c>
      <c r="E2055" t="s">
        <v>16</v>
      </c>
      <c r="F2055" t="s">
        <v>16</v>
      </c>
      <c r="G2055" t="s">
        <v>16</v>
      </c>
      <c r="H2055" t="s">
        <v>16</v>
      </c>
      <c r="I2055" t="s">
        <v>16</v>
      </c>
      <c r="J2055" s="20" t="s">
        <v>42</v>
      </c>
      <c r="K2055" s="127" t="s">
        <v>16</v>
      </c>
      <c r="L2055" s="127" t="s">
        <v>16</v>
      </c>
      <c r="M2055" s="127" t="s">
        <v>16</v>
      </c>
      <c r="N2055" s="127" t="s">
        <v>16</v>
      </c>
      <c r="O2055" s="127" t="s">
        <v>16</v>
      </c>
      <c r="P2055" s="127" t="s">
        <v>16</v>
      </c>
      <c r="Q2055" s="128" t="s">
        <v>16</v>
      </c>
      <c r="R2055" s="127" t="s">
        <v>16</v>
      </c>
      <c r="S2055" s="128" t="s">
        <v>16</v>
      </c>
      <c r="T2055" s="127" t="s">
        <v>16</v>
      </c>
      <c r="U2055" s="128" t="s">
        <v>16</v>
      </c>
      <c r="V2055" s="127" t="s">
        <v>16</v>
      </c>
      <c r="W2055" s="127" t="s">
        <v>16</v>
      </c>
      <c r="X2055" s="129" t="s">
        <v>16</v>
      </c>
      <c r="Y2055" s="129" t="s">
        <v>16</v>
      </c>
      <c r="Z2055" s="127" t="s">
        <v>16</v>
      </c>
      <c r="AA2055" s="129" t="s">
        <v>16</v>
      </c>
      <c r="AB2055" s="129" t="s">
        <v>16</v>
      </c>
      <c r="AC2055" s="127" t="s">
        <v>16</v>
      </c>
      <c r="AD2055" s="129" t="s">
        <v>16</v>
      </c>
      <c r="AE2055" s="129" t="s">
        <v>16</v>
      </c>
      <c r="AF2055" s="129" t="s">
        <v>16</v>
      </c>
      <c r="AG2055" s="129" t="s">
        <v>16</v>
      </c>
    </row>
    <row r="2056" spans="1:33">
      <c r="A2056" t="s">
        <v>16</v>
      </c>
      <c r="B2056" t="s">
        <v>16</v>
      </c>
      <c r="C2056" t="s">
        <v>16</v>
      </c>
      <c r="D2056" t="s">
        <v>16</v>
      </c>
      <c r="E2056" t="s">
        <v>16</v>
      </c>
      <c r="F2056" t="s">
        <v>16</v>
      </c>
      <c r="G2056" t="s">
        <v>16</v>
      </c>
      <c r="H2056" t="s">
        <v>16</v>
      </c>
      <c r="I2056" t="s">
        <v>16</v>
      </c>
      <c r="J2056" s="20" t="s">
        <v>42</v>
      </c>
      <c r="K2056" s="127" t="s">
        <v>16</v>
      </c>
      <c r="L2056" s="127" t="s">
        <v>16</v>
      </c>
      <c r="M2056" s="127" t="s">
        <v>16</v>
      </c>
      <c r="N2056" s="127" t="s">
        <v>16</v>
      </c>
      <c r="O2056" s="127" t="s">
        <v>16</v>
      </c>
      <c r="P2056" s="127" t="s">
        <v>16</v>
      </c>
      <c r="Q2056" s="128" t="s">
        <v>16</v>
      </c>
      <c r="R2056" s="127" t="s">
        <v>16</v>
      </c>
      <c r="S2056" s="128" t="s">
        <v>16</v>
      </c>
      <c r="T2056" s="127" t="s">
        <v>16</v>
      </c>
      <c r="U2056" s="128" t="s">
        <v>16</v>
      </c>
      <c r="V2056" s="127" t="s">
        <v>16</v>
      </c>
      <c r="W2056" s="127" t="s">
        <v>16</v>
      </c>
      <c r="X2056" s="129" t="s">
        <v>16</v>
      </c>
      <c r="Y2056" s="129" t="s">
        <v>16</v>
      </c>
      <c r="Z2056" s="127" t="s">
        <v>16</v>
      </c>
      <c r="AA2056" s="129" t="s">
        <v>16</v>
      </c>
      <c r="AB2056" s="129" t="s">
        <v>16</v>
      </c>
      <c r="AC2056" s="127" t="s">
        <v>16</v>
      </c>
      <c r="AD2056" s="129" t="s">
        <v>16</v>
      </c>
      <c r="AE2056" s="129" t="s">
        <v>16</v>
      </c>
      <c r="AF2056" s="129" t="s">
        <v>16</v>
      </c>
      <c r="AG2056" s="129" t="s">
        <v>16</v>
      </c>
    </row>
    <row r="2057" spans="1:33">
      <c r="A2057" t="s">
        <v>16</v>
      </c>
      <c r="B2057" t="s">
        <v>16</v>
      </c>
      <c r="C2057" t="s">
        <v>16</v>
      </c>
      <c r="D2057" t="s">
        <v>16</v>
      </c>
      <c r="E2057" t="s">
        <v>16</v>
      </c>
      <c r="F2057" t="s">
        <v>16</v>
      </c>
      <c r="G2057" t="s">
        <v>16</v>
      </c>
      <c r="H2057" t="s">
        <v>16</v>
      </c>
      <c r="I2057" t="s">
        <v>16</v>
      </c>
      <c r="J2057" s="20" t="s">
        <v>42</v>
      </c>
      <c r="K2057" s="127" t="s">
        <v>16</v>
      </c>
      <c r="L2057" s="127" t="s">
        <v>16</v>
      </c>
      <c r="M2057" s="127" t="s">
        <v>16</v>
      </c>
      <c r="N2057" s="127" t="s">
        <v>16</v>
      </c>
      <c r="O2057" s="127" t="s">
        <v>16</v>
      </c>
      <c r="P2057" s="127" t="s">
        <v>16</v>
      </c>
      <c r="Q2057" s="128" t="s">
        <v>16</v>
      </c>
      <c r="R2057" s="127" t="s">
        <v>16</v>
      </c>
      <c r="S2057" s="128" t="s">
        <v>16</v>
      </c>
      <c r="T2057" s="127" t="s">
        <v>16</v>
      </c>
      <c r="U2057" s="128" t="s">
        <v>16</v>
      </c>
      <c r="V2057" s="127" t="s">
        <v>16</v>
      </c>
      <c r="W2057" s="127" t="s">
        <v>16</v>
      </c>
      <c r="X2057" s="129" t="s">
        <v>16</v>
      </c>
      <c r="Y2057" s="129" t="s">
        <v>16</v>
      </c>
      <c r="Z2057" s="127" t="s">
        <v>16</v>
      </c>
      <c r="AA2057" s="129" t="s">
        <v>16</v>
      </c>
      <c r="AB2057" s="129" t="s">
        <v>16</v>
      </c>
      <c r="AC2057" s="127" t="s">
        <v>16</v>
      </c>
      <c r="AD2057" s="129" t="s">
        <v>16</v>
      </c>
      <c r="AE2057" s="129" t="s">
        <v>16</v>
      </c>
      <c r="AF2057" s="129" t="s">
        <v>16</v>
      </c>
      <c r="AG2057" s="129" t="s">
        <v>16</v>
      </c>
    </row>
    <row r="2058" spans="1:33">
      <c r="A2058" t="s">
        <v>16</v>
      </c>
      <c r="B2058" t="s">
        <v>16</v>
      </c>
      <c r="C2058" t="s">
        <v>16</v>
      </c>
      <c r="D2058" t="s">
        <v>16</v>
      </c>
      <c r="E2058" t="s">
        <v>16</v>
      </c>
      <c r="F2058" t="s">
        <v>16</v>
      </c>
      <c r="G2058" t="s">
        <v>16</v>
      </c>
      <c r="H2058" t="s">
        <v>16</v>
      </c>
      <c r="I2058" t="s">
        <v>16</v>
      </c>
      <c r="J2058" s="20" t="s">
        <v>42</v>
      </c>
      <c r="K2058" s="127" t="s">
        <v>16</v>
      </c>
      <c r="L2058" s="127" t="s">
        <v>16</v>
      </c>
      <c r="M2058" s="127" t="s">
        <v>16</v>
      </c>
      <c r="N2058" s="127" t="s">
        <v>16</v>
      </c>
      <c r="O2058" s="127" t="s">
        <v>16</v>
      </c>
      <c r="P2058" s="127" t="s">
        <v>16</v>
      </c>
      <c r="Q2058" s="128" t="s">
        <v>16</v>
      </c>
      <c r="R2058" s="127" t="s">
        <v>16</v>
      </c>
      <c r="S2058" s="128" t="s">
        <v>16</v>
      </c>
      <c r="T2058" s="127" t="s">
        <v>16</v>
      </c>
      <c r="U2058" s="128" t="s">
        <v>16</v>
      </c>
      <c r="V2058" s="127" t="s">
        <v>16</v>
      </c>
      <c r="W2058" s="127" t="s">
        <v>16</v>
      </c>
      <c r="X2058" s="129" t="s">
        <v>16</v>
      </c>
      <c r="Y2058" s="129" t="s">
        <v>16</v>
      </c>
      <c r="Z2058" s="127" t="s">
        <v>16</v>
      </c>
      <c r="AA2058" s="129" t="s">
        <v>16</v>
      </c>
      <c r="AB2058" s="129" t="s">
        <v>16</v>
      </c>
      <c r="AC2058" s="127" t="s">
        <v>16</v>
      </c>
      <c r="AD2058" s="129" t="s">
        <v>16</v>
      </c>
      <c r="AE2058" s="129" t="s">
        <v>16</v>
      </c>
      <c r="AF2058" s="129" t="s">
        <v>16</v>
      </c>
      <c r="AG2058" s="129" t="s">
        <v>16</v>
      </c>
    </row>
    <row r="2059" spans="1:33">
      <c r="A2059" t="s">
        <v>16</v>
      </c>
      <c r="B2059" t="s">
        <v>16</v>
      </c>
      <c r="C2059" t="s">
        <v>16</v>
      </c>
      <c r="D2059" t="s">
        <v>16</v>
      </c>
      <c r="E2059" t="s">
        <v>16</v>
      </c>
      <c r="F2059" t="s">
        <v>16</v>
      </c>
      <c r="G2059" t="s">
        <v>16</v>
      </c>
      <c r="H2059" t="s">
        <v>16</v>
      </c>
      <c r="I2059" t="s">
        <v>16</v>
      </c>
      <c r="J2059" s="20" t="s">
        <v>42</v>
      </c>
      <c r="K2059" s="127" t="s">
        <v>16</v>
      </c>
      <c r="L2059" s="127" t="s">
        <v>16</v>
      </c>
      <c r="M2059" s="127" t="s">
        <v>16</v>
      </c>
      <c r="N2059" s="127" t="s">
        <v>16</v>
      </c>
      <c r="O2059" s="127" t="s">
        <v>16</v>
      </c>
      <c r="P2059" s="127" t="s">
        <v>16</v>
      </c>
      <c r="Q2059" s="128" t="s">
        <v>16</v>
      </c>
      <c r="R2059" s="127" t="s">
        <v>16</v>
      </c>
      <c r="S2059" s="128" t="s">
        <v>16</v>
      </c>
      <c r="T2059" s="127" t="s">
        <v>16</v>
      </c>
      <c r="U2059" s="128" t="s">
        <v>16</v>
      </c>
      <c r="V2059" s="127" t="s">
        <v>16</v>
      </c>
      <c r="W2059" s="127" t="s">
        <v>16</v>
      </c>
      <c r="X2059" s="129" t="s">
        <v>16</v>
      </c>
      <c r="Y2059" s="129" t="s">
        <v>16</v>
      </c>
      <c r="Z2059" s="127" t="s">
        <v>16</v>
      </c>
      <c r="AA2059" s="129" t="s">
        <v>16</v>
      </c>
      <c r="AB2059" s="129" t="s">
        <v>16</v>
      </c>
      <c r="AC2059" s="127" t="s">
        <v>16</v>
      </c>
      <c r="AD2059" s="129" t="s">
        <v>16</v>
      </c>
      <c r="AE2059" s="129" t="s">
        <v>16</v>
      </c>
      <c r="AF2059" s="129" t="s">
        <v>16</v>
      </c>
      <c r="AG2059" s="129" t="s">
        <v>16</v>
      </c>
    </row>
    <row r="2060" spans="1:33">
      <c r="A2060" t="s">
        <v>16</v>
      </c>
      <c r="B2060" t="s">
        <v>16</v>
      </c>
      <c r="C2060" t="s">
        <v>16</v>
      </c>
      <c r="D2060" t="s">
        <v>16</v>
      </c>
      <c r="E2060" t="s">
        <v>16</v>
      </c>
      <c r="F2060" t="s">
        <v>16</v>
      </c>
      <c r="G2060" t="s">
        <v>16</v>
      </c>
      <c r="H2060" t="s">
        <v>16</v>
      </c>
      <c r="I2060" t="s">
        <v>16</v>
      </c>
      <c r="J2060" s="20" t="s">
        <v>42</v>
      </c>
      <c r="K2060" s="127" t="s">
        <v>16</v>
      </c>
      <c r="L2060" s="127" t="s">
        <v>16</v>
      </c>
      <c r="M2060" s="127" t="s">
        <v>16</v>
      </c>
      <c r="N2060" s="127" t="s">
        <v>16</v>
      </c>
      <c r="O2060" s="127" t="s">
        <v>16</v>
      </c>
      <c r="P2060" s="127" t="s">
        <v>16</v>
      </c>
      <c r="Q2060" s="128" t="s">
        <v>16</v>
      </c>
      <c r="R2060" s="127" t="s">
        <v>16</v>
      </c>
      <c r="S2060" s="128" t="s">
        <v>16</v>
      </c>
      <c r="T2060" s="127" t="s">
        <v>16</v>
      </c>
      <c r="U2060" s="128" t="s">
        <v>16</v>
      </c>
      <c r="V2060" s="127" t="s">
        <v>16</v>
      </c>
      <c r="W2060" s="127" t="s">
        <v>16</v>
      </c>
      <c r="X2060" s="129" t="s">
        <v>16</v>
      </c>
      <c r="Y2060" s="129" t="s">
        <v>16</v>
      </c>
      <c r="Z2060" s="127" t="s">
        <v>16</v>
      </c>
      <c r="AA2060" s="129" t="s">
        <v>16</v>
      </c>
      <c r="AB2060" s="129" t="s">
        <v>16</v>
      </c>
      <c r="AC2060" s="127" t="s">
        <v>16</v>
      </c>
      <c r="AD2060" s="129" t="s">
        <v>16</v>
      </c>
      <c r="AE2060" s="129" t="s">
        <v>16</v>
      </c>
      <c r="AF2060" s="129" t="s">
        <v>16</v>
      </c>
      <c r="AG2060" s="129" t="s">
        <v>16</v>
      </c>
    </row>
    <row r="2061" spans="1:33">
      <c r="A2061" t="s">
        <v>16</v>
      </c>
      <c r="B2061" t="s">
        <v>16</v>
      </c>
      <c r="C2061" t="s">
        <v>16</v>
      </c>
      <c r="D2061" t="s">
        <v>16</v>
      </c>
      <c r="E2061" t="s">
        <v>16</v>
      </c>
      <c r="F2061" t="s">
        <v>16</v>
      </c>
      <c r="G2061" t="s">
        <v>16</v>
      </c>
      <c r="H2061" t="s">
        <v>16</v>
      </c>
      <c r="I2061" t="s">
        <v>16</v>
      </c>
      <c r="J2061" s="20" t="s">
        <v>42</v>
      </c>
      <c r="K2061" s="127" t="s">
        <v>16</v>
      </c>
      <c r="L2061" s="127" t="s">
        <v>16</v>
      </c>
      <c r="M2061" s="127" t="s">
        <v>16</v>
      </c>
      <c r="N2061" s="127" t="s">
        <v>16</v>
      </c>
      <c r="O2061" s="127" t="s">
        <v>16</v>
      </c>
      <c r="P2061" s="127" t="s">
        <v>16</v>
      </c>
      <c r="Q2061" s="128" t="s">
        <v>16</v>
      </c>
      <c r="R2061" s="127" t="s">
        <v>16</v>
      </c>
      <c r="S2061" s="128" t="s">
        <v>16</v>
      </c>
      <c r="T2061" s="127" t="s">
        <v>16</v>
      </c>
      <c r="U2061" s="128" t="s">
        <v>16</v>
      </c>
      <c r="V2061" s="127" t="s">
        <v>16</v>
      </c>
      <c r="W2061" s="127" t="s">
        <v>16</v>
      </c>
      <c r="X2061" s="129" t="s">
        <v>16</v>
      </c>
      <c r="Y2061" s="129" t="s">
        <v>16</v>
      </c>
      <c r="Z2061" s="127" t="s">
        <v>16</v>
      </c>
      <c r="AA2061" s="129" t="s">
        <v>16</v>
      </c>
      <c r="AB2061" s="129" t="s">
        <v>16</v>
      </c>
      <c r="AC2061" s="127" t="s">
        <v>16</v>
      </c>
      <c r="AD2061" s="129" t="s">
        <v>16</v>
      </c>
      <c r="AE2061" s="129" t="s">
        <v>16</v>
      </c>
      <c r="AF2061" s="129" t="s">
        <v>16</v>
      </c>
      <c r="AG2061" s="129" t="s">
        <v>16</v>
      </c>
    </row>
    <row r="2062" spans="1:33">
      <c r="A2062" t="s">
        <v>16</v>
      </c>
      <c r="B2062" t="s">
        <v>16</v>
      </c>
      <c r="C2062" t="s">
        <v>16</v>
      </c>
      <c r="D2062" t="s">
        <v>16</v>
      </c>
      <c r="E2062" t="s">
        <v>16</v>
      </c>
      <c r="F2062" t="s">
        <v>16</v>
      </c>
      <c r="G2062" t="s">
        <v>16</v>
      </c>
      <c r="H2062" t="s">
        <v>16</v>
      </c>
      <c r="I2062" t="s">
        <v>16</v>
      </c>
      <c r="J2062" s="20" t="s">
        <v>42</v>
      </c>
      <c r="K2062" s="127" t="s">
        <v>16</v>
      </c>
      <c r="L2062" s="127" t="s">
        <v>16</v>
      </c>
      <c r="M2062" s="127" t="s">
        <v>16</v>
      </c>
      <c r="N2062" s="127" t="s">
        <v>16</v>
      </c>
      <c r="O2062" s="127" t="s">
        <v>16</v>
      </c>
      <c r="P2062" s="127" t="s">
        <v>16</v>
      </c>
      <c r="Q2062" s="128" t="s">
        <v>16</v>
      </c>
      <c r="R2062" s="127" t="s">
        <v>16</v>
      </c>
      <c r="S2062" s="128" t="s">
        <v>16</v>
      </c>
      <c r="T2062" s="127" t="s">
        <v>16</v>
      </c>
      <c r="U2062" s="128" t="s">
        <v>16</v>
      </c>
      <c r="V2062" s="127" t="s">
        <v>16</v>
      </c>
      <c r="W2062" s="127" t="s">
        <v>16</v>
      </c>
      <c r="X2062" s="129" t="s">
        <v>16</v>
      </c>
      <c r="Y2062" s="129" t="s">
        <v>16</v>
      </c>
      <c r="Z2062" s="127" t="s">
        <v>16</v>
      </c>
      <c r="AA2062" s="129" t="s">
        <v>16</v>
      </c>
      <c r="AB2062" s="129" t="s">
        <v>16</v>
      </c>
      <c r="AC2062" s="127" t="s">
        <v>16</v>
      </c>
      <c r="AD2062" s="129" t="s">
        <v>16</v>
      </c>
      <c r="AE2062" s="129" t="s">
        <v>16</v>
      </c>
      <c r="AF2062" s="129" t="s">
        <v>16</v>
      </c>
      <c r="AG2062" s="129" t="s">
        <v>16</v>
      </c>
    </row>
    <row r="2063" spans="1:33">
      <c r="A2063" t="s">
        <v>16</v>
      </c>
      <c r="B2063" t="s">
        <v>16</v>
      </c>
      <c r="C2063" t="s">
        <v>16</v>
      </c>
      <c r="D2063" t="s">
        <v>16</v>
      </c>
      <c r="E2063" t="s">
        <v>16</v>
      </c>
      <c r="F2063" t="s">
        <v>16</v>
      </c>
      <c r="G2063" t="s">
        <v>16</v>
      </c>
      <c r="H2063" t="s">
        <v>16</v>
      </c>
      <c r="I2063" t="s">
        <v>16</v>
      </c>
      <c r="J2063" s="20" t="s">
        <v>42</v>
      </c>
      <c r="K2063" s="127" t="s">
        <v>16</v>
      </c>
      <c r="L2063" s="127" t="s">
        <v>16</v>
      </c>
      <c r="M2063" s="127" t="s">
        <v>16</v>
      </c>
      <c r="N2063" s="127" t="s">
        <v>16</v>
      </c>
      <c r="O2063" s="127" t="s">
        <v>16</v>
      </c>
      <c r="P2063" s="127" t="s">
        <v>16</v>
      </c>
      <c r="Q2063" s="128" t="s">
        <v>16</v>
      </c>
      <c r="R2063" s="127" t="s">
        <v>16</v>
      </c>
      <c r="S2063" s="128" t="s">
        <v>16</v>
      </c>
      <c r="T2063" s="127" t="s">
        <v>16</v>
      </c>
      <c r="U2063" s="128" t="s">
        <v>16</v>
      </c>
      <c r="V2063" s="127" t="s">
        <v>16</v>
      </c>
      <c r="W2063" s="127" t="s">
        <v>16</v>
      </c>
      <c r="X2063" s="129" t="s">
        <v>16</v>
      </c>
      <c r="Y2063" s="129" t="s">
        <v>16</v>
      </c>
      <c r="Z2063" s="127" t="s">
        <v>16</v>
      </c>
      <c r="AA2063" s="129" t="s">
        <v>16</v>
      </c>
      <c r="AB2063" s="129" t="s">
        <v>16</v>
      </c>
      <c r="AC2063" s="127" t="s">
        <v>16</v>
      </c>
      <c r="AD2063" s="129" t="s">
        <v>16</v>
      </c>
      <c r="AE2063" s="129" t="s">
        <v>16</v>
      </c>
      <c r="AF2063" s="129" t="s">
        <v>16</v>
      </c>
      <c r="AG2063" s="129" t="s">
        <v>16</v>
      </c>
    </row>
    <row r="2064" spans="1:33">
      <c r="A2064" t="s">
        <v>16</v>
      </c>
      <c r="B2064" t="s">
        <v>16</v>
      </c>
      <c r="C2064" t="s">
        <v>16</v>
      </c>
      <c r="D2064" t="s">
        <v>16</v>
      </c>
      <c r="E2064" t="s">
        <v>16</v>
      </c>
      <c r="F2064" t="s">
        <v>16</v>
      </c>
      <c r="G2064" t="s">
        <v>16</v>
      </c>
      <c r="H2064" t="s">
        <v>16</v>
      </c>
      <c r="I2064" t="s">
        <v>16</v>
      </c>
      <c r="J2064" s="20" t="s">
        <v>42</v>
      </c>
      <c r="K2064" s="127" t="s">
        <v>16</v>
      </c>
      <c r="L2064" s="127" t="s">
        <v>16</v>
      </c>
      <c r="M2064" s="127" t="s">
        <v>16</v>
      </c>
      <c r="N2064" s="127" t="s">
        <v>16</v>
      </c>
      <c r="O2064" s="127" t="s">
        <v>16</v>
      </c>
      <c r="P2064" s="127" t="s">
        <v>16</v>
      </c>
      <c r="Q2064" s="128" t="s">
        <v>16</v>
      </c>
      <c r="R2064" s="127" t="s">
        <v>16</v>
      </c>
      <c r="S2064" s="128" t="s">
        <v>16</v>
      </c>
      <c r="T2064" s="127" t="s">
        <v>16</v>
      </c>
      <c r="U2064" s="128" t="s">
        <v>16</v>
      </c>
      <c r="V2064" s="127" t="s">
        <v>16</v>
      </c>
      <c r="W2064" s="127" t="s">
        <v>16</v>
      </c>
      <c r="X2064" s="129" t="s">
        <v>16</v>
      </c>
      <c r="Y2064" s="129" t="s">
        <v>16</v>
      </c>
      <c r="Z2064" s="127" t="s">
        <v>16</v>
      </c>
      <c r="AA2064" s="129" t="s">
        <v>16</v>
      </c>
      <c r="AB2064" s="129" t="s">
        <v>16</v>
      </c>
      <c r="AC2064" s="127" t="s">
        <v>16</v>
      </c>
      <c r="AD2064" s="129" t="s">
        <v>16</v>
      </c>
      <c r="AE2064" s="129" t="s">
        <v>16</v>
      </c>
      <c r="AF2064" s="129" t="s">
        <v>16</v>
      </c>
      <c r="AG2064" s="129" t="s">
        <v>16</v>
      </c>
    </row>
    <row r="2065" spans="1:33">
      <c r="A2065" t="s">
        <v>16</v>
      </c>
      <c r="B2065" t="s">
        <v>16</v>
      </c>
      <c r="C2065" t="s">
        <v>16</v>
      </c>
      <c r="D2065" t="s">
        <v>16</v>
      </c>
      <c r="E2065" t="s">
        <v>16</v>
      </c>
      <c r="F2065" t="s">
        <v>16</v>
      </c>
      <c r="G2065" t="s">
        <v>16</v>
      </c>
      <c r="H2065" t="s">
        <v>16</v>
      </c>
      <c r="I2065" t="s">
        <v>16</v>
      </c>
      <c r="J2065" s="20" t="s">
        <v>42</v>
      </c>
      <c r="K2065" s="127" t="s">
        <v>16</v>
      </c>
      <c r="L2065" s="127" t="s">
        <v>16</v>
      </c>
      <c r="M2065" s="127" t="s">
        <v>16</v>
      </c>
      <c r="N2065" s="127" t="s">
        <v>16</v>
      </c>
      <c r="O2065" s="127" t="s">
        <v>16</v>
      </c>
      <c r="P2065" s="127" t="s">
        <v>16</v>
      </c>
      <c r="Q2065" s="128" t="s">
        <v>16</v>
      </c>
      <c r="R2065" s="127" t="s">
        <v>16</v>
      </c>
      <c r="S2065" s="128" t="s">
        <v>16</v>
      </c>
      <c r="T2065" s="127" t="s">
        <v>16</v>
      </c>
      <c r="U2065" s="128" t="s">
        <v>16</v>
      </c>
      <c r="V2065" s="127" t="s">
        <v>16</v>
      </c>
      <c r="W2065" s="127" t="s">
        <v>16</v>
      </c>
      <c r="X2065" s="129" t="s">
        <v>16</v>
      </c>
      <c r="Y2065" s="129" t="s">
        <v>16</v>
      </c>
      <c r="Z2065" s="127" t="s">
        <v>16</v>
      </c>
      <c r="AA2065" s="129" t="s">
        <v>16</v>
      </c>
      <c r="AB2065" s="129" t="s">
        <v>16</v>
      </c>
      <c r="AC2065" s="127" t="s">
        <v>16</v>
      </c>
      <c r="AD2065" s="129" t="s">
        <v>16</v>
      </c>
      <c r="AE2065" s="129" t="s">
        <v>16</v>
      </c>
      <c r="AF2065" s="129" t="s">
        <v>16</v>
      </c>
      <c r="AG2065" s="129" t="s">
        <v>16</v>
      </c>
    </row>
    <row r="2066" spans="1:33">
      <c r="A2066" t="s">
        <v>16</v>
      </c>
      <c r="B2066" t="s">
        <v>16</v>
      </c>
      <c r="C2066" t="s">
        <v>16</v>
      </c>
      <c r="D2066" t="s">
        <v>16</v>
      </c>
      <c r="E2066" t="s">
        <v>16</v>
      </c>
      <c r="F2066" t="s">
        <v>16</v>
      </c>
      <c r="G2066" t="s">
        <v>16</v>
      </c>
      <c r="H2066" t="s">
        <v>16</v>
      </c>
      <c r="I2066" t="s">
        <v>16</v>
      </c>
      <c r="J2066" s="20" t="s">
        <v>42</v>
      </c>
      <c r="K2066" s="127" t="s">
        <v>16</v>
      </c>
      <c r="L2066" s="127" t="s">
        <v>16</v>
      </c>
      <c r="M2066" s="127" t="s">
        <v>16</v>
      </c>
      <c r="N2066" s="127" t="s">
        <v>16</v>
      </c>
      <c r="O2066" s="127" t="s">
        <v>16</v>
      </c>
      <c r="P2066" s="127" t="s">
        <v>16</v>
      </c>
      <c r="Q2066" s="128" t="s">
        <v>16</v>
      </c>
      <c r="R2066" s="127" t="s">
        <v>16</v>
      </c>
      <c r="S2066" s="128" t="s">
        <v>16</v>
      </c>
      <c r="T2066" s="127" t="s">
        <v>16</v>
      </c>
      <c r="U2066" s="128" t="s">
        <v>16</v>
      </c>
      <c r="V2066" s="127" t="s">
        <v>16</v>
      </c>
      <c r="W2066" s="127" t="s">
        <v>16</v>
      </c>
      <c r="X2066" s="129" t="s">
        <v>16</v>
      </c>
      <c r="Y2066" s="129" t="s">
        <v>16</v>
      </c>
      <c r="Z2066" s="127" t="s">
        <v>16</v>
      </c>
      <c r="AA2066" s="129" t="s">
        <v>16</v>
      </c>
      <c r="AB2066" s="129" t="s">
        <v>16</v>
      </c>
      <c r="AC2066" s="127" t="s">
        <v>16</v>
      </c>
      <c r="AD2066" s="129" t="s">
        <v>16</v>
      </c>
      <c r="AE2066" s="129" t="s">
        <v>16</v>
      </c>
      <c r="AF2066" s="129" t="s">
        <v>16</v>
      </c>
      <c r="AG2066" s="129" t="s">
        <v>16</v>
      </c>
    </row>
    <row r="2067" spans="1:33">
      <c r="A2067" t="s">
        <v>16</v>
      </c>
      <c r="B2067" t="s">
        <v>16</v>
      </c>
      <c r="C2067" t="s">
        <v>16</v>
      </c>
      <c r="D2067" t="s">
        <v>16</v>
      </c>
      <c r="E2067" t="s">
        <v>16</v>
      </c>
      <c r="F2067" t="s">
        <v>16</v>
      </c>
      <c r="G2067" t="s">
        <v>16</v>
      </c>
      <c r="H2067" t="s">
        <v>16</v>
      </c>
      <c r="I2067" t="s">
        <v>16</v>
      </c>
      <c r="J2067" s="20" t="s">
        <v>42</v>
      </c>
      <c r="K2067" s="127" t="s">
        <v>16</v>
      </c>
      <c r="L2067" s="127" t="s">
        <v>16</v>
      </c>
      <c r="M2067" s="127" t="s">
        <v>16</v>
      </c>
      <c r="N2067" s="127" t="s">
        <v>16</v>
      </c>
      <c r="O2067" s="127" t="s">
        <v>16</v>
      </c>
      <c r="P2067" s="127" t="s">
        <v>16</v>
      </c>
      <c r="Q2067" s="128" t="s">
        <v>16</v>
      </c>
      <c r="R2067" s="127" t="s">
        <v>16</v>
      </c>
      <c r="S2067" s="128" t="s">
        <v>16</v>
      </c>
      <c r="T2067" s="127" t="s">
        <v>16</v>
      </c>
      <c r="U2067" s="128" t="s">
        <v>16</v>
      </c>
      <c r="V2067" s="127" t="s">
        <v>16</v>
      </c>
      <c r="W2067" s="127" t="s">
        <v>16</v>
      </c>
      <c r="X2067" s="129" t="s">
        <v>16</v>
      </c>
      <c r="Y2067" s="129" t="s">
        <v>16</v>
      </c>
      <c r="Z2067" s="127" t="s">
        <v>16</v>
      </c>
      <c r="AA2067" s="129" t="s">
        <v>16</v>
      </c>
      <c r="AB2067" s="129" t="s">
        <v>16</v>
      </c>
      <c r="AC2067" s="127" t="s">
        <v>16</v>
      </c>
      <c r="AD2067" s="129" t="s">
        <v>16</v>
      </c>
      <c r="AE2067" s="129" t="s">
        <v>16</v>
      </c>
      <c r="AF2067" s="129" t="s">
        <v>16</v>
      </c>
      <c r="AG2067" s="129" t="s">
        <v>16</v>
      </c>
    </row>
    <row r="2068" spans="1:33">
      <c r="A2068" t="s">
        <v>16</v>
      </c>
      <c r="B2068" t="s">
        <v>16</v>
      </c>
      <c r="C2068" t="s">
        <v>16</v>
      </c>
      <c r="D2068" t="s">
        <v>16</v>
      </c>
      <c r="E2068" t="s">
        <v>16</v>
      </c>
      <c r="F2068" t="s">
        <v>16</v>
      </c>
      <c r="G2068" t="s">
        <v>16</v>
      </c>
      <c r="H2068" t="s">
        <v>16</v>
      </c>
      <c r="I2068" t="s">
        <v>16</v>
      </c>
      <c r="J2068" s="20" t="s">
        <v>42</v>
      </c>
      <c r="K2068" s="127" t="s">
        <v>16</v>
      </c>
      <c r="L2068" s="127" t="s">
        <v>16</v>
      </c>
      <c r="M2068" s="127" t="s">
        <v>16</v>
      </c>
      <c r="N2068" s="127" t="s">
        <v>16</v>
      </c>
      <c r="O2068" s="127" t="s">
        <v>16</v>
      </c>
      <c r="P2068" s="127" t="s">
        <v>16</v>
      </c>
      <c r="Q2068" s="128" t="s">
        <v>16</v>
      </c>
      <c r="R2068" s="127" t="s">
        <v>16</v>
      </c>
      <c r="S2068" s="128" t="s">
        <v>16</v>
      </c>
      <c r="T2068" s="127" t="s">
        <v>16</v>
      </c>
      <c r="U2068" s="128" t="s">
        <v>16</v>
      </c>
      <c r="V2068" s="127" t="s">
        <v>16</v>
      </c>
      <c r="W2068" s="127" t="s">
        <v>16</v>
      </c>
      <c r="X2068" s="129" t="s">
        <v>16</v>
      </c>
      <c r="Y2068" s="129" t="s">
        <v>16</v>
      </c>
      <c r="Z2068" s="127" t="s">
        <v>16</v>
      </c>
      <c r="AA2068" s="129" t="s">
        <v>16</v>
      </c>
      <c r="AB2068" s="129" t="s">
        <v>16</v>
      </c>
      <c r="AC2068" s="127" t="s">
        <v>16</v>
      </c>
      <c r="AD2068" s="129" t="s">
        <v>16</v>
      </c>
      <c r="AE2068" s="129" t="s">
        <v>16</v>
      </c>
      <c r="AF2068" s="129" t="s">
        <v>16</v>
      </c>
      <c r="AG2068" s="129" t="s">
        <v>16</v>
      </c>
    </row>
    <row r="2069" spans="1:33">
      <c r="A2069" t="s">
        <v>16</v>
      </c>
      <c r="B2069" t="s">
        <v>16</v>
      </c>
      <c r="C2069" t="s">
        <v>16</v>
      </c>
      <c r="D2069" t="s">
        <v>16</v>
      </c>
      <c r="E2069" t="s">
        <v>16</v>
      </c>
      <c r="F2069" t="s">
        <v>16</v>
      </c>
      <c r="G2069" t="s">
        <v>16</v>
      </c>
      <c r="H2069" t="s">
        <v>16</v>
      </c>
      <c r="I2069" t="s">
        <v>16</v>
      </c>
      <c r="J2069" s="20" t="s">
        <v>42</v>
      </c>
      <c r="K2069" s="127" t="s">
        <v>16</v>
      </c>
      <c r="L2069" s="127" t="s">
        <v>16</v>
      </c>
      <c r="M2069" s="127" t="s">
        <v>16</v>
      </c>
      <c r="N2069" s="127" t="s">
        <v>16</v>
      </c>
      <c r="O2069" s="127" t="s">
        <v>16</v>
      </c>
      <c r="P2069" s="127" t="s">
        <v>16</v>
      </c>
      <c r="Q2069" s="128" t="s">
        <v>16</v>
      </c>
      <c r="R2069" s="127" t="s">
        <v>16</v>
      </c>
      <c r="S2069" s="128" t="s">
        <v>16</v>
      </c>
      <c r="T2069" s="127" t="s">
        <v>16</v>
      </c>
      <c r="U2069" s="128" t="s">
        <v>16</v>
      </c>
      <c r="V2069" s="127" t="s">
        <v>16</v>
      </c>
      <c r="W2069" s="127" t="s">
        <v>16</v>
      </c>
      <c r="X2069" s="129" t="s">
        <v>16</v>
      </c>
      <c r="Y2069" s="129" t="s">
        <v>16</v>
      </c>
      <c r="Z2069" s="127" t="s">
        <v>16</v>
      </c>
      <c r="AA2069" s="129" t="s">
        <v>16</v>
      </c>
      <c r="AB2069" s="129" t="s">
        <v>16</v>
      </c>
      <c r="AC2069" s="127" t="s">
        <v>16</v>
      </c>
      <c r="AD2069" s="129" t="s">
        <v>16</v>
      </c>
      <c r="AE2069" s="129" t="s">
        <v>16</v>
      </c>
      <c r="AF2069" s="129" t="s">
        <v>16</v>
      </c>
      <c r="AG2069" s="129" t="s">
        <v>16</v>
      </c>
    </row>
    <row r="2070" spans="1:33">
      <c r="A2070" t="s">
        <v>16</v>
      </c>
      <c r="B2070" t="s">
        <v>16</v>
      </c>
      <c r="C2070" t="s">
        <v>16</v>
      </c>
      <c r="D2070" t="s">
        <v>16</v>
      </c>
      <c r="E2070" t="s">
        <v>16</v>
      </c>
      <c r="F2070" t="s">
        <v>16</v>
      </c>
      <c r="G2070" t="s">
        <v>16</v>
      </c>
      <c r="H2070" t="s">
        <v>16</v>
      </c>
      <c r="I2070" t="s">
        <v>16</v>
      </c>
      <c r="J2070" s="20" t="s">
        <v>42</v>
      </c>
      <c r="K2070" s="127" t="s">
        <v>16</v>
      </c>
      <c r="L2070" s="127" t="s">
        <v>16</v>
      </c>
      <c r="M2070" s="127" t="s">
        <v>16</v>
      </c>
      <c r="N2070" s="127" t="s">
        <v>16</v>
      </c>
      <c r="O2070" s="127" t="s">
        <v>16</v>
      </c>
      <c r="P2070" s="127" t="s">
        <v>16</v>
      </c>
      <c r="Q2070" s="128" t="s">
        <v>16</v>
      </c>
      <c r="R2070" s="127" t="s">
        <v>16</v>
      </c>
      <c r="S2070" s="128" t="s">
        <v>16</v>
      </c>
      <c r="T2070" s="127" t="s">
        <v>16</v>
      </c>
      <c r="U2070" s="128" t="s">
        <v>16</v>
      </c>
      <c r="V2070" s="127" t="s">
        <v>16</v>
      </c>
      <c r="W2070" s="127" t="s">
        <v>16</v>
      </c>
      <c r="X2070" s="129" t="s">
        <v>16</v>
      </c>
      <c r="Y2070" s="129" t="s">
        <v>16</v>
      </c>
      <c r="Z2070" s="127" t="s">
        <v>16</v>
      </c>
      <c r="AA2070" s="129" t="s">
        <v>16</v>
      </c>
      <c r="AB2070" s="129" t="s">
        <v>16</v>
      </c>
      <c r="AC2070" s="127" t="s">
        <v>16</v>
      </c>
      <c r="AD2070" s="129" t="s">
        <v>16</v>
      </c>
      <c r="AE2070" s="129" t="s">
        <v>16</v>
      </c>
      <c r="AF2070" s="129" t="s">
        <v>16</v>
      </c>
      <c r="AG2070" s="129" t="s">
        <v>16</v>
      </c>
    </row>
    <row r="2071" spans="1:33">
      <c r="A2071" t="s">
        <v>16</v>
      </c>
      <c r="B2071" t="s">
        <v>16</v>
      </c>
      <c r="C2071" t="s">
        <v>16</v>
      </c>
      <c r="D2071" t="s">
        <v>16</v>
      </c>
      <c r="E2071" t="s">
        <v>16</v>
      </c>
      <c r="F2071" t="s">
        <v>16</v>
      </c>
      <c r="G2071" t="s">
        <v>16</v>
      </c>
      <c r="H2071" t="s">
        <v>16</v>
      </c>
      <c r="I2071" t="s">
        <v>16</v>
      </c>
      <c r="J2071" s="20" t="s">
        <v>42</v>
      </c>
      <c r="K2071" s="127" t="s">
        <v>16</v>
      </c>
      <c r="L2071" s="127" t="s">
        <v>16</v>
      </c>
      <c r="M2071" s="127" t="s">
        <v>16</v>
      </c>
      <c r="N2071" s="127" t="s">
        <v>16</v>
      </c>
      <c r="O2071" s="127" t="s">
        <v>16</v>
      </c>
      <c r="P2071" s="127" t="s">
        <v>16</v>
      </c>
      <c r="Q2071" s="128" t="s">
        <v>16</v>
      </c>
      <c r="R2071" s="127" t="s">
        <v>16</v>
      </c>
      <c r="S2071" s="128" t="s">
        <v>16</v>
      </c>
      <c r="T2071" s="127" t="s">
        <v>16</v>
      </c>
      <c r="U2071" s="128" t="s">
        <v>16</v>
      </c>
      <c r="V2071" s="127" t="s">
        <v>16</v>
      </c>
      <c r="W2071" s="127" t="s">
        <v>16</v>
      </c>
      <c r="X2071" s="129" t="s">
        <v>16</v>
      </c>
      <c r="Y2071" s="129" t="s">
        <v>16</v>
      </c>
      <c r="Z2071" s="127" t="s">
        <v>16</v>
      </c>
      <c r="AA2071" s="129" t="s">
        <v>16</v>
      </c>
      <c r="AB2071" s="129" t="s">
        <v>16</v>
      </c>
      <c r="AC2071" s="127" t="s">
        <v>16</v>
      </c>
      <c r="AD2071" s="129" t="s">
        <v>16</v>
      </c>
      <c r="AE2071" s="129" t="s">
        <v>16</v>
      </c>
      <c r="AF2071" s="129" t="s">
        <v>16</v>
      </c>
      <c r="AG2071" s="129" t="s">
        <v>16</v>
      </c>
    </row>
    <row r="2072" spans="1:33">
      <c r="A2072" t="s">
        <v>16</v>
      </c>
      <c r="B2072" t="s">
        <v>16</v>
      </c>
      <c r="C2072" t="s">
        <v>16</v>
      </c>
      <c r="D2072" t="s">
        <v>16</v>
      </c>
      <c r="E2072" t="s">
        <v>16</v>
      </c>
      <c r="F2072" t="s">
        <v>16</v>
      </c>
      <c r="G2072" t="s">
        <v>16</v>
      </c>
      <c r="H2072" t="s">
        <v>16</v>
      </c>
      <c r="I2072" t="s">
        <v>16</v>
      </c>
      <c r="J2072" s="20" t="s">
        <v>42</v>
      </c>
      <c r="K2072" s="127" t="s">
        <v>16</v>
      </c>
      <c r="L2072" s="127" t="s">
        <v>16</v>
      </c>
      <c r="M2072" s="127" t="s">
        <v>16</v>
      </c>
      <c r="N2072" s="127" t="s">
        <v>16</v>
      </c>
      <c r="O2072" s="127" t="s">
        <v>16</v>
      </c>
      <c r="P2072" s="127" t="s">
        <v>16</v>
      </c>
      <c r="Q2072" s="128" t="s">
        <v>16</v>
      </c>
      <c r="R2072" s="127" t="s">
        <v>16</v>
      </c>
      <c r="S2072" s="128" t="s">
        <v>16</v>
      </c>
      <c r="T2072" s="127" t="s">
        <v>16</v>
      </c>
      <c r="U2072" s="128" t="s">
        <v>16</v>
      </c>
      <c r="V2072" s="127" t="s">
        <v>16</v>
      </c>
      <c r="W2072" s="127" t="s">
        <v>16</v>
      </c>
      <c r="X2072" s="129" t="s">
        <v>16</v>
      </c>
      <c r="Y2072" s="129" t="s">
        <v>16</v>
      </c>
      <c r="Z2072" s="127" t="s">
        <v>16</v>
      </c>
      <c r="AA2072" s="129" t="s">
        <v>16</v>
      </c>
      <c r="AB2072" s="129" t="s">
        <v>16</v>
      </c>
      <c r="AC2072" s="127" t="s">
        <v>16</v>
      </c>
      <c r="AD2072" s="129" t="s">
        <v>16</v>
      </c>
      <c r="AE2072" s="129" t="s">
        <v>16</v>
      </c>
      <c r="AF2072" s="129" t="s">
        <v>16</v>
      </c>
      <c r="AG2072" s="129" t="s">
        <v>16</v>
      </c>
    </row>
    <row r="2073" spans="1:33">
      <c r="A2073" t="s">
        <v>16</v>
      </c>
      <c r="B2073" t="s">
        <v>16</v>
      </c>
      <c r="C2073" t="s">
        <v>16</v>
      </c>
      <c r="D2073" t="s">
        <v>16</v>
      </c>
      <c r="E2073" t="s">
        <v>16</v>
      </c>
      <c r="F2073" t="s">
        <v>16</v>
      </c>
      <c r="G2073" t="s">
        <v>16</v>
      </c>
      <c r="H2073" t="s">
        <v>16</v>
      </c>
      <c r="I2073" t="s">
        <v>16</v>
      </c>
      <c r="J2073" s="20" t="s">
        <v>42</v>
      </c>
      <c r="K2073" s="127" t="s">
        <v>16</v>
      </c>
      <c r="L2073" s="127" t="s">
        <v>16</v>
      </c>
      <c r="M2073" s="127" t="s">
        <v>16</v>
      </c>
      <c r="N2073" s="127" t="s">
        <v>16</v>
      </c>
      <c r="O2073" s="127" t="s">
        <v>16</v>
      </c>
      <c r="P2073" s="127" t="s">
        <v>16</v>
      </c>
      <c r="Q2073" s="128" t="s">
        <v>16</v>
      </c>
      <c r="R2073" s="127" t="s">
        <v>16</v>
      </c>
      <c r="S2073" s="128" t="s">
        <v>16</v>
      </c>
      <c r="T2073" s="127" t="s">
        <v>16</v>
      </c>
      <c r="U2073" s="128" t="s">
        <v>16</v>
      </c>
      <c r="V2073" s="127" t="s">
        <v>16</v>
      </c>
      <c r="W2073" s="127" t="s">
        <v>16</v>
      </c>
      <c r="X2073" s="129" t="s">
        <v>16</v>
      </c>
      <c r="Y2073" s="129" t="s">
        <v>16</v>
      </c>
      <c r="Z2073" s="127" t="s">
        <v>16</v>
      </c>
      <c r="AA2073" s="129" t="s">
        <v>16</v>
      </c>
      <c r="AB2073" s="129" t="s">
        <v>16</v>
      </c>
      <c r="AC2073" s="127" t="s">
        <v>16</v>
      </c>
      <c r="AD2073" s="129" t="s">
        <v>16</v>
      </c>
      <c r="AE2073" s="129" t="s">
        <v>16</v>
      </c>
      <c r="AF2073" s="129" t="s">
        <v>16</v>
      </c>
      <c r="AG2073" s="129" t="s">
        <v>16</v>
      </c>
    </row>
    <row r="2074" spans="1:33">
      <c r="A2074" t="s">
        <v>16</v>
      </c>
      <c r="B2074" t="s">
        <v>16</v>
      </c>
      <c r="C2074" t="s">
        <v>16</v>
      </c>
      <c r="D2074" t="s">
        <v>16</v>
      </c>
      <c r="E2074" t="s">
        <v>16</v>
      </c>
      <c r="F2074" t="s">
        <v>16</v>
      </c>
      <c r="G2074" t="s">
        <v>16</v>
      </c>
      <c r="H2074" t="s">
        <v>16</v>
      </c>
      <c r="I2074" t="s">
        <v>16</v>
      </c>
      <c r="J2074" s="20" t="s">
        <v>42</v>
      </c>
      <c r="K2074" s="127" t="s">
        <v>16</v>
      </c>
      <c r="L2074" s="127" t="s">
        <v>16</v>
      </c>
      <c r="M2074" s="127" t="s">
        <v>16</v>
      </c>
      <c r="N2074" s="127" t="s">
        <v>16</v>
      </c>
      <c r="O2074" s="127" t="s">
        <v>16</v>
      </c>
      <c r="P2074" s="127" t="s">
        <v>16</v>
      </c>
      <c r="Q2074" s="128" t="s">
        <v>16</v>
      </c>
      <c r="R2074" s="127" t="s">
        <v>16</v>
      </c>
      <c r="S2074" s="128" t="s">
        <v>16</v>
      </c>
      <c r="T2074" s="127" t="s">
        <v>16</v>
      </c>
      <c r="U2074" s="128" t="s">
        <v>16</v>
      </c>
      <c r="V2074" s="127" t="s">
        <v>16</v>
      </c>
      <c r="W2074" s="127" t="s">
        <v>16</v>
      </c>
      <c r="X2074" s="129" t="s">
        <v>16</v>
      </c>
      <c r="Y2074" s="129" t="s">
        <v>16</v>
      </c>
      <c r="Z2074" s="127" t="s">
        <v>16</v>
      </c>
      <c r="AA2074" s="129" t="s">
        <v>16</v>
      </c>
      <c r="AB2074" s="129" t="s">
        <v>16</v>
      </c>
      <c r="AC2074" s="127" t="s">
        <v>16</v>
      </c>
      <c r="AD2074" s="129" t="s">
        <v>16</v>
      </c>
      <c r="AE2074" s="129" t="s">
        <v>16</v>
      </c>
      <c r="AF2074" s="129" t="s">
        <v>16</v>
      </c>
      <c r="AG2074" s="129" t="s">
        <v>16</v>
      </c>
    </row>
    <row r="2075" spans="1:33">
      <c r="A2075" t="s">
        <v>16</v>
      </c>
      <c r="B2075" t="s">
        <v>16</v>
      </c>
      <c r="C2075" t="s">
        <v>16</v>
      </c>
      <c r="D2075" t="s">
        <v>16</v>
      </c>
      <c r="E2075" t="s">
        <v>16</v>
      </c>
      <c r="F2075" t="s">
        <v>16</v>
      </c>
      <c r="G2075" t="s">
        <v>16</v>
      </c>
      <c r="H2075" t="s">
        <v>16</v>
      </c>
      <c r="I2075" t="s">
        <v>16</v>
      </c>
      <c r="J2075" s="20" t="s">
        <v>42</v>
      </c>
      <c r="K2075" s="127" t="s">
        <v>16</v>
      </c>
      <c r="L2075" s="127" t="s">
        <v>16</v>
      </c>
      <c r="M2075" s="127" t="s">
        <v>16</v>
      </c>
      <c r="N2075" s="127" t="s">
        <v>16</v>
      </c>
      <c r="O2075" s="127" t="s">
        <v>16</v>
      </c>
      <c r="P2075" s="127" t="s">
        <v>16</v>
      </c>
      <c r="Q2075" s="128" t="s">
        <v>16</v>
      </c>
      <c r="R2075" s="127" t="s">
        <v>16</v>
      </c>
      <c r="S2075" s="128" t="s">
        <v>16</v>
      </c>
      <c r="T2075" s="127" t="s">
        <v>16</v>
      </c>
      <c r="U2075" s="128" t="s">
        <v>16</v>
      </c>
      <c r="V2075" s="127" t="s">
        <v>16</v>
      </c>
      <c r="W2075" s="127" t="s">
        <v>16</v>
      </c>
      <c r="X2075" s="129" t="s">
        <v>16</v>
      </c>
      <c r="Y2075" s="129" t="s">
        <v>16</v>
      </c>
      <c r="Z2075" s="127" t="s">
        <v>16</v>
      </c>
      <c r="AA2075" s="129" t="s">
        <v>16</v>
      </c>
      <c r="AB2075" s="129" t="s">
        <v>16</v>
      </c>
      <c r="AC2075" s="127" t="s">
        <v>16</v>
      </c>
      <c r="AD2075" s="129" t="s">
        <v>16</v>
      </c>
      <c r="AE2075" s="129" t="s">
        <v>16</v>
      </c>
      <c r="AF2075" s="129" t="s">
        <v>16</v>
      </c>
      <c r="AG2075" s="129" t="s">
        <v>16</v>
      </c>
    </row>
    <row r="2076" spans="1:33">
      <c r="A2076" t="s">
        <v>16</v>
      </c>
      <c r="B2076" t="s">
        <v>16</v>
      </c>
      <c r="C2076" t="s">
        <v>16</v>
      </c>
      <c r="D2076" t="s">
        <v>16</v>
      </c>
      <c r="E2076" t="s">
        <v>16</v>
      </c>
      <c r="F2076" t="s">
        <v>16</v>
      </c>
      <c r="G2076" t="s">
        <v>16</v>
      </c>
      <c r="H2076" t="s">
        <v>16</v>
      </c>
      <c r="I2076" t="s">
        <v>16</v>
      </c>
      <c r="J2076" s="20" t="s">
        <v>42</v>
      </c>
      <c r="K2076" s="127" t="s">
        <v>16</v>
      </c>
      <c r="L2076" s="127" t="s">
        <v>16</v>
      </c>
      <c r="M2076" s="127" t="s">
        <v>16</v>
      </c>
      <c r="N2076" s="127" t="s">
        <v>16</v>
      </c>
      <c r="O2076" s="127" t="s">
        <v>16</v>
      </c>
      <c r="P2076" s="127" t="s">
        <v>16</v>
      </c>
      <c r="Q2076" s="128" t="s">
        <v>16</v>
      </c>
      <c r="R2076" s="127" t="s">
        <v>16</v>
      </c>
      <c r="S2076" s="128" t="s">
        <v>16</v>
      </c>
      <c r="T2076" s="127" t="s">
        <v>16</v>
      </c>
      <c r="U2076" s="128" t="s">
        <v>16</v>
      </c>
      <c r="V2076" s="127" t="s">
        <v>16</v>
      </c>
      <c r="W2076" s="127" t="s">
        <v>16</v>
      </c>
      <c r="X2076" s="129" t="s">
        <v>16</v>
      </c>
      <c r="Y2076" s="129" t="s">
        <v>16</v>
      </c>
      <c r="Z2076" s="127" t="s">
        <v>16</v>
      </c>
      <c r="AA2076" s="129" t="s">
        <v>16</v>
      </c>
      <c r="AB2076" s="129" t="s">
        <v>16</v>
      </c>
      <c r="AC2076" s="127" t="s">
        <v>16</v>
      </c>
      <c r="AD2076" s="129" t="s">
        <v>16</v>
      </c>
      <c r="AE2076" s="129" t="s">
        <v>16</v>
      </c>
      <c r="AF2076" s="129" t="s">
        <v>16</v>
      </c>
      <c r="AG2076" s="129" t="s">
        <v>16</v>
      </c>
    </row>
    <row r="2077" spans="1:33">
      <c r="A2077" t="s">
        <v>16</v>
      </c>
      <c r="B2077" t="s">
        <v>16</v>
      </c>
      <c r="C2077" t="s">
        <v>16</v>
      </c>
      <c r="D2077" t="s">
        <v>16</v>
      </c>
      <c r="E2077" t="s">
        <v>16</v>
      </c>
      <c r="F2077" t="s">
        <v>16</v>
      </c>
      <c r="G2077" t="s">
        <v>16</v>
      </c>
      <c r="H2077" t="s">
        <v>16</v>
      </c>
      <c r="I2077" t="s">
        <v>16</v>
      </c>
      <c r="J2077" s="20" t="s">
        <v>42</v>
      </c>
      <c r="K2077" s="127" t="s">
        <v>16</v>
      </c>
      <c r="L2077" s="127" t="s">
        <v>16</v>
      </c>
      <c r="M2077" s="127" t="s">
        <v>16</v>
      </c>
      <c r="N2077" s="127" t="s">
        <v>16</v>
      </c>
      <c r="O2077" s="127" t="s">
        <v>16</v>
      </c>
      <c r="P2077" s="127" t="s">
        <v>16</v>
      </c>
      <c r="Q2077" s="128" t="s">
        <v>16</v>
      </c>
      <c r="R2077" s="127" t="s">
        <v>16</v>
      </c>
      <c r="S2077" s="128" t="s">
        <v>16</v>
      </c>
      <c r="T2077" s="127" t="s">
        <v>16</v>
      </c>
      <c r="U2077" s="128" t="s">
        <v>16</v>
      </c>
      <c r="V2077" s="127" t="s">
        <v>16</v>
      </c>
      <c r="W2077" s="127" t="s">
        <v>16</v>
      </c>
      <c r="X2077" s="129" t="s">
        <v>16</v>
      </c>
      <c r="Y2077" s="129" t="s">
        <v>16</v>
      </c>
      <c r="Z2077" s="127" t="s">
        <v>16</v>
      </c>
      <c r="AA2077" s="129" t="s">
        <v>16</v>
      </c>
      <c r="AB2077" s="129" t="s">
        <v>16</v>
      </c>
      <c r="AC2077" s="127" t="s">
        <v>16</v>
      </c>
      <c r="AD2077" s="129" t="s">
        <v>16</v>
      </c>
      <c r="AE2077" s="129" t="s">
        <v>16</v>
      </c>
      <c r="AF2077" s="129" t="s">
        <v>16</v>
      </c>
      <c r="AG2077" s="129" t="s">
        <v>16</v>
      </c>
    </row>
    <row r="2078" spans="1:33">
      <c r="A2078" t="s">
        <v>16</v>
      </c>
      <c r="B2078" t="s">
        <v>16</v>
      </c>
      <c r="C2078" t="s">
        <v>16</v>
      </c>
      <c r="D2078" t="s">
        <v>16</v>
      </c>
      <c r="E2078" t="s">
        <v>16</v>
      </c>
      <c r="F2078" t="s">
        <v>16</v>
      </c>
      <c r="G2078" t="s">
        <v>16</v>
      </c>
      <c r="H2078" t="s">
        <v>16</v>
      </c>
      <c r="I2078" t="s">
        <v>16</v>
      </c>
      <c r="J2078" s="20" t="s">
        <v>42</v>
      </c>
      <c r="K2078" s="127" t="s">
        <v>16</v>
      </c>
      <c r="L2078" s="127" t="s">
        <v>16</v>
      </c>
      <c r="M2078" s="127" t="s">
        <v>16</v>
      </c>
      <c r="N2078" s="127" t="s">
        <v>16</v>
      </c>
      <c r="O2078" s="127" t="s">
        <v>16</v>
      </c>
      <c r="P2078" s="127" t="s">
        <v>16</v>
      </c>
      <c r="Q2078" s="128" t="s">
        <v>16</v>
      </c>
      <c r="R2078" s="127" t="s">
        <v>16</v>
      </c>
      <c r="S2078" s="128" t="s">
        <v>16</v>
      </c>
      <c r="T2078" s="127" t="s">
        <v>16</v>
      </c>
      <c r="U2078" s="128" t="s">
        <v>16</v>
      </c>
      <c r="V2078" s="127" t="s">
        <v>16</v>
      </c>
      <c r="W2078" s="127" t="s">
        <v>16</v>
      </c>
      <c r="X2078" s="129" t="s">
        <v>16</v>
      </c>
      <c r="Y2078" s="129" t="s">
        <v>16</v>
      </c>
      <c r="Z2078" s="127" t="s">
        <v>16</v>
      </c>
      <c r="AA2078" s="129" t="s">
        <v>16</v>
      </c>
      <c r="AB2078" s="129" t="s">
        <v>16</v>
      </c>
      <c r="AC2078" s="127" t="s">
        <v>16</v>
      </c>
      <c r="AD2078" s="129" t="s">
        <v>16</v>
      </c>
      <c r="AE2078" s="129" t="s">
        <v>16</v>
      </c>
      <c r="AF2078" s="129" t="s">
        <v>16</v>
      </c>
      <c r="AG2078" s="129" t="s">
        <v>16</v>
      </c>
    </row>
    <row r="2079" spans="1:33">
      <c r="A2079" t="s">
        <v>16</v>
      </c>
      <c r="B2079" t="s">
        <v>16</v>
      </c>
      <c r="C2079" t="s">
        <v>16</v>
      </c>
      <c r="D2079" t="s">
        <v>16</v>
      </c>
      <c r="E2079" t="s">
        <v>16</v>
      </c>
      <c r="F2079" t="s">
        <v>16</v>
      </c>
      <c r="G2079" t="s">
        <v>16</v>
      </c>
      <c r="H2079" t="s">
        <v>16</v>
      </c>
      <c r="I2079" t="s">
        <v>16</v>
      </c>
      <c r="J2079" s="20" t="s">
        <v>42</v>
      </c>
      <c r="K2079" s="127" t="s">
        <v>16</v>
      </c>
      <c r="L2079" s="127" t="s">
        <v>16</v>
      </c>
      <c r="M2079" s="127" t="s">
        <v>16</v>
      </c>
      <c r="N2079" s="127" t="s">
        <v>16</v>
      </c>
      <c r="O2079" s="127" t="s">
        <v>16</v>
      </c>
      <c r="P2079" s="127" t="s">
        <v>16</v>
      </c>
      <c r="Q2079" s="128" t="s">
        <v>16</v>
      </c>
      <c r="R2079" s="127" t="s">
        <v>16</v>
      </c>
      <c r="S2079" s="128" t="s">
        <v>16</v>
      </c>
      <c r="T2079" s="127" t="s">
        <v>16</v>
      </c>
      <c r="U2079" s="128" t="s">
        <v>16</v>
      </c>
      <c r="V2079" s="127" t="s">
        <v>16</v>
      </c>
      <c r="W2079" s="127" t="s">
        <v>16</v>
      </c>
      <c r="X2079" s="129" t="s">
        <v>16</v>
      </c>
      <c r="Y2079" s="129" t="s">
        <v>16</v>
      </c>
      <c r="Z2079" s="127" t="s">
        <v>16</v>
      </c>
      <c r="AA2079" s="129" t="s">
        <v>16</v>
      </c>
      <c r="AB2079" s="129" t="s">
        <v>16</v>
      </c>
      <c r="AC2079" s="127" t="s">
        <v>16</v>
      </c>
      <c r="AD2079" s="129" t="s">
        <v>16</v>
      </c>
      <c r="AE2079" s="129" t="s">
        <v>16</v>
      </c>
      <c r="AF2079" s="129" t="s">
        <v>16</v>
      </c>
      <c r="AG2079" s="129" t="s">
        <v>16</v>
      </c>
    </row>
    <row r="2080" spans="1:33">
      <c r="A2080" t="s">
        <v>16</v>
      </c>
      <c r="B2080" t="s">
        <v>16</v>
      </c>
      <c r="C2080" t="s">
        <v>16</v>
      </c>
      <c r="D2080" t="s">
        <v>16</v>
      </c>
      <c r="E2080" t="s">
        <v>16</v>
      </c>
      <c r="F2080" t="s">
        <v>16</v>
      </c>
      <c r="G2080" t="s">
        <v>16</v>
      </c>
      <c r="H2080" t="s">
        <v>16</v>
      </c>
      <c r="I2080" t="s">
        <v>16</v>
      </c>
      <c r="J2080" s="20" t="s">
        <v>42</v>
      </c>
      <c r="K2080" s="127" t="s">
        <v>16</v>
      </c>
      <c r="L2080" s="127" t="s">
        <v>16</v>
      </c>
      <c r="M2080" s="127" t="s">
        <v>16</v>
      </c>
      <c r="N2080" s="127" t="s">
        <v>16</v>
      </c>
      <c r="O2080" s="127" t="s">
        <v>16</v>
      </c>
      <c r="P2080" s="127" t="s">
        <v>16</v>
      </c>
      <c r="Q2080" s="128" t="s">
        <v>16</v>
      </c>
      <c r="R2080" s="127" t="s">
        <v>16</v>
      </c>
      <c r="S2080" s="128" t="s">
        <v>16</v>
      </c>
      <c r="T2080" s="127" t="s">
        <v>16</v>
      </c>
      <c r="U2080" s="128" t="s">
        <v>16</v>
      </c>
      <c r="V2080" s="127" t="s">
        <v>16</v>
      </c>
      <c r="W2080" s="127" t="s">
        <v>16</v>
      </c>
      <c r="X2080" s="129" t="s">
        <v>16</v>
      </c>
      <c r="Y2080" s="129" t="s">
        <v>16</v>
      </c>
      <c r="Z2080" s="127" t="s">
        <v>16</v>
      </c>
      <c r="AA2080" s="129" t="s">
        <v>16</v>
      </c>
      <c r="AB2080" s="129" t="s">
        <v>16</v>
      </c>
      <c r="AC2080" s="127" t="s">
        <v>16</v>
      </c>
      <c r="AD2080" s="129" t="s">
        <v>16</v>
      </c>
      <c r="AE2080" s="129" t="s">
        <v>16</v>
      </c>
      <c r="AF2080" s="129" t="s">
        <v>16</v>
      </c>
      <c r="AG2080" s="129" t="s">
        <v>16</v>
      </c>
    </row>
    <row r="2081" spans="1:33">
      <c r="A2081" t="s">
        <v>16</v>
      </c>
      <c r="B2081" t="s">
        <v>16</v>
      </c>
      <c r="C2081" t="s">
        <v>16</v>
      </c>
      <c r="D2081" t="s">
        <v>16</v>
      </c>
      <c r="E2081" t="s">
        <v>16</v>
      </c>
      <c r="F2081" t="s">
        <v>16</v>
      </c>
      <c r="G2081" t="s">
        <v>16</v>
      </c>
      <c r="H2081" t="s">
        <v>16</v>
      </c>
      <c r="I2081" t="s">
        <v>16</v>
      </c>
      <c r="J2081" s="20" t="s">
        <v>42</v>
      </c>
      <c r="K2081" s="127" t="s">
        <v>16</v>
      </c>
      <c r="L2081" s="127" t="s">
        <v>16</v>
      </c>
      <c r="M2081" s="127" t="s">
        <v>16</v>
      </c>
      <c r="N2081" s="127" t="s">
        <v>16</v>
      </c>
      <c r="O2081" s="127" t="s">
        <v>16</v>
      </c>
      <c r="P2081" s="127" t="s">
        <v>16</v>
      </c>
      <c r="Q2081" s="128" t="s">
        <v>16</v>
      </c>
      <c r="R2081" s="127" t="s">
        <v>16</v>
      </c>
      <c r="S2081" s="128" t="s">
        <v>16</v>
      </c>
      <c r="T2081" s="127" t="s">
        <v>16</v>
      </c>
      <c r="U2081" s="128" t="s">
        <v>16</v>
      </c>
      <c r="V2081" s="127" t="s">
        <v>16</v>
      </c>
      <c r="W2081" s="127" t="s">
        <v>16</v>
      </c>
      <c r="X2081" s="129" t="s">
        <v>16</v>
      </c>
      <c r="Y2081" s="129" t="s">
        <v>16</v>
      </c>
      <c r="Z2081" s="127" t="s">
        <v>16</v>
      </c>
      <c r="AA2081" s="129" t="s">
        <v>16</v>
      </c>
      <c r="AB2081" s="129" t="s">
        <v>16</v>
      </c>
      <c r="AC2081" s="127" t="s">
        <v>16</v>
      </c>
      <c r="AD2081" s="129" t="s">
        <v>16</v>
      </c>
      <c r="AE2081" s="129" t="s">
        <v>16</v>
      </c>
      <c r="AF2081" s="129" t="s">
        <v>16</v>
      </c>
      <c r="AG2081" s="129" t="s">
        <v>16</v>
      </c>
    </row>
    <row r="2082" spans="1:33">
      <c r="A2082" t="s">
        <v>16</v>
      </c>
      <c r="B2082" t="s">
        <v>16</v>
      </c>
      <c r="C2082" t="s">
        <v>16</v>
      </c>
      <c r="D2082" t="s">
        <v>16</v>
      </c>
      <c r="E2082" t="s">
        <v>16</v>
      </c>
      <c r="F2082" t="s">
        <v>16</v>
      </c>
      <c r="G2082" t="s">
        <v>16</v>
      </c>
      <c r="H2082" t="s">
        <v>16</v>
      </c>
      <c r="I2082" t="s">
        <v>16</v>
      </c>
      <c r="J2082" s="20" t="s">
        <v>42</v>
      </c>
      <c r="K2082" s="127" t="s">
        <v>16</v>
      </c>
      <c r="L2082" s="127" t="s">
        <v>16</v>
      </c>
      <c r="M2082" s="127" t="s">
        <v>16</v>
      </c>
      <c r="N2082" s="127" t="s">
        <v>16</v>
      </c>
      <c r="O2082" s="127" t="s">
        <v>16</v>
      </c>
      <c r="P2082" s="127" t="s">
        <v>16</v>
      </c>
      <c r="Q2082" s="128" t="s">
        <v>16</v>
      </c>
      <c r="R2082" s="127" t="s">
        <v>16</v>
      </c>
      <c r="S2082" s="128" t="s">
        <v>16</v>
      </c>
      <c r="T2082" s="127" t="s">
        <v>16</v>
      </c>
      <c r="U2082" s="128" t="s">
        <v>16</v>
      </c>
      <c r="V2082" s="127" t="s">
        <v>16</v>
      </c>
      <c r="W2082" s="127" t="s">
        <v>16</v>
      </c>
      <c r="X2082" s="129" t="s">
        <v>16</v>
      </c>
      <c r="Y2082" s="129" t="s">
        <v>16</v>
      </c>
      <c r="Z2082" s="127" t="s">
        <v>16</v>
      </c>
      <c r="AA2082" s="129" t="s">
        <v>16</v>
      </c>
      <c r="AB2082" s="129" t="s">
        <v>16</v>
      </c>
      <c r="AC2082" s="127" t="s">
        <v>16</v>
      </c>
      <c r="AD2082" s="129" t="s">
        <v>16</v>
      </c>
      <c r="AE2082" s="129" t="s">
        <v>16</v>
      </c>
      <c r="AF2082" s="129" t="s">
        <v>16</v>
      </c>
      <c r="AG2082" s="129" t="s">
        <v>16</v>
      </c>
    </row>
    <row r="2083" spans="1:33">
      <c r="A2083" t="s">
        <v>16</v>
      </c>
      <c r="B2083" t="s">
        <v>16</v>
      </c>
      <c r="C2083" t="s">
        <v>16</v>
      </c>
      <c r="D2083" t="s">
        <v>16</v>
      </c>
      <c r="E2083" t="s">
        <v>16</v>
      </c>
      <c r="F2083" t="s">
        <v>16</v>
      </c>
      <c r="G2083" t="s">
        <v>16</v>
      </c>
      <c r="H2083" t="s">
        <v>16</v>
      </c>
      <c r="I2083" t="s">
        <v>16</v>
      </c>
      <c r="J2083" s="20" t="s">
        <v>42</v>
      </c>
      <c r="K2083" s="127" t="s">
        <v>16</v>
      </c>
      <c r="L2083" s="127" t="s">
        <v>16</v>
      </c>
      <c r="M2083" s="127" t="s">
        <v>16</v>
      </c>
      <c r="N2083" s="127" t="s">
        <v>16</v>
      </c>
      <c r="O2083" s="127" t="s">
        <v>16</v>
      </c>
      <c r="P2083" s="127" t="s">
        <v>16</v>
      </c>
      <c r="Q2083" s="128" t="s">
        <v>16</v>
      </c>
      <c r="R2083" s="127" t="s">
        <v>16</v>
      </c>
      <c r="S2083" s="128" t="s">
        <v>16</v>
      </c>
      <c r="T2083" s="127" t="s">
        <v>16</v>
      </c>
      <c r="U2083" s="128" t="s">
        <v>16</v>
      </c>
      <c r="V2083" s="127" t="s">
        <v>16</v>
      </c>
      <c r="W2083" s="127" t="s">
        <v>16</v>
      </c>
      <c r="X2083" s="129" t="s">
        <v>16</v>
      </c>
      <c r="Y2083" s="129" t="s">
        <v>16</v>
      </c>
      <c r="Z2083" s="127" t="s">
        <v>16</v>
      </c>
      <c r="AA2083" s="129" t="s">
        <v>16</v>
      </c>
      <c r="AB2083" s="129" t="s">
        <v>16</v>
      </c>
      <c r="AC2083" s="127" t="s">
        <v>16</v>
      </c>
      <c r="AD2083" s="129" t="s">
        <v>16</v>
      </c>
      <c r="AE2083" s="129" t="s">
        <v>16</v>
      </c>
      <c r="AF2083" s="129" t="s">
        <v>16</v>
      </c>
      <c r="AG2083" s="129" t="s">
        <v>16</v>
      </c>
    </row>
    <row r="2084" spans="1:33">
      <c r="A2084" t="s">
        <v>16</v>
      </c>
      <c r="B2084" t="s">
        <v>16</v>
      </c>
      <c r="C2084" t="s">
        <v>16</v>
      </c>
      <c r="D2084" t="s">
        <v>16</v>
      </c>
      <c r="E2084" t="s">
        <v>16</v>
      </c>
      <c r="F2084" t="s">
        <v>16</v>
      </c>
      <c r="G2084" t="s">
        <v>16</v>
      </c>
      <c r="H2084" t="s">
        <v>16</v>
      </c>
      <c r="I2084" t="s">
        <v>16</v>
      </c>
      <c r="J2084" s="20" t="s">
        <v>42</v>
      </c>
      <c r="K2084" s="127" t="s">
        <v>16</v>
      </c>
      <c r="L2084" s="127" t="s">
        <v>16</v>
      </c>
      <c r="M2084" s="127" t="s">
        <v>16</v>
      </c>
      <c r="N2084" s="127" t="s">
        <v>16</v>
      </c>
      <c r="O2084" s="127" t="s">
        <v>16</v>
      </c>
      <c r="P2084" s="127" t="s">
        <v>16</v>
      </c>
      <c r="Q2084" s="128" t="s">
        <v>16</v>
      </c>
      <c r="R2084" s="127" t="s">
        <v>16</v>
      </c>
      <c r="S2084" s="128" t="s">
        <v>16</v>
      </c>
      <c r="T2084" s="127" t="s">
        <v>16</v>
      </c>
      <c r="U2084" s="128" t="s">
        <v>16</v>
      </c>
      <c r="V2084" s="127" t="s">
        <v>16</v>
      </c>
      <c r="W2084" s="127" t="s">
        <v>16</v>
      </c>
      <c r="X2084" s="129" t="s">
        <v>16</v>
      </c>
      <c r="Y2084" s="129" t="s">
        <v>16</v>
      </c>
      <c r="Z2084" s="127" t="s">
        <v>16</v>
      </c>
      <c r="AA2084" s="129" t="s">
        <v>16</v>
      </c>
      <c r="AB2084" s="129" t="s">
        <v>16</v>
      </c>
      <c r="AC2084" s="127" t="s">
        <v>16</v>
      </c>
      <c r="AD2084" s="129" t="s">
        <v>16</v>
      </c>
      <c r="AE2084" s="129" t="s">
        <v>16</v>
      </c>
      <c r="AF2084" s="129" t="s">
        <v>16</v>
      </c>
      <c r="AG2084" s="129" t="s">
        <v>16</v>
      </c>
    </row>
    <row r="2085" spans="1:33">
      <c r="A2085" t="s">
        <v>16</v>
      </c>
      <c r="B2085" t="s">
        <v>16</v>
      </c>
      <c r="C2085" t="s">
        <v>16</v>
      </c>
      <c r="D2085" t="s">
        <v>16</v>
      </c>
      <c r="E2085" t="s">
        <v>16</v>
      </c>
      <c r="F2085" t="s">
        <v>16</v>
      </c>
      <c r="G2085" t="s">
        <v>16</v>
      </c>
      <c r="H2085" t="s">
        <v>16</v>
      </c>
      <c r="I2085" t="s">
        <v>16</v>
      </c>
      <c r="J2085" s="20" t="s">
        <v>42</v>
      </c>
      <c r="K2085" s="127" t="s">
        <v>16</v>
      </c>
      <c r="L2085" s="127" t="s">
        <v>16</v>
      </c>
      <c r="M2085" s="127" t="s">
        <v>16</v>
      </c>
      <c r="N2085" s="127" t="s">
        <v>16</v>
      </c>
      <c r="O2085" s="127" t="s">
        <v>16</v>
      </c>
      <c r="P2085" s="127" t="s">
        <v>16</v>
      </c>
      <c r="Q2085" s="128" t="s">
        <v>16</v>
      </c>
      <c r="R2085" s="127" t="s">
        <v>16</v>
      </c>
      <c r="S2085" s="128" t="s">
        <v>16</v>
      </c>
      <c r="T2085" s="127" t="s">
        <v>16</v>
      </c>
      <c r="U2085" s="128" t="s">
        <v>16</v>
      </c>
      <c r="V2085" s="127" t="s">
        <v>16</v>
      </c>
      <c r="W2085" s="127" t="s">
        <v>16</v>
      </c>
      <c r="X2085" s="129" t="s">
        <v>16</v>
      </c>
      <c r="Y2085" s="129" t="s">
        <v>16</v>
      </c>
      <c r="Z2085" s="127" t="s">
        <v>16</v>
      </c>
      <c r="AA2085" s="129" t="s">
        <v>16</v>
      </c>
      <c r="AB2085" s="129" t="s">
        <v>16</v>
      </c>
      <c r="AC2085" s="127" t="s">
        <v>16</v>
      </c>
      <c r="AD2085" s="129" t="s">
        <v>16</v>
      </c>
      <c r="AE2085" s="129" t="s">
        <v>16</v>
      </c>
      <c r="AF2085" s="129" t="s">
        <v>16</v>
      </c>
      <c r="AG2085" s="129" t="s">
        <v>16</v>
      </c>
    </row>
    <row r="2086" spans="1:33">
      <c r="A2086" t="s">
        <v>16</v>
      </c>
      <c r="B2086" t="s">
        <v>16</v>
      </c>
      <c r="C2086" t="s">
        <v>16</v>
      </c>
      <c r="D2086" t="s">
        <v>16</v>
      </c>
      <c r="E2086" t="s">
        <v>16</v>
      </c>
      <c r="F2086" t="s">
        <v>16</v>
      </c>
      <c r="G2086" t="s">
        <v>16</v>
      </c>
      <c r="H2086" t="s">
        <v>16</v>
      </c>
      <c r="I2086" t="s">
        <v>16</v>
      </c>
      <c r="J2086" s="20" t="s">
        <v>42</v>
      </c>
      <c r="K2086" s="127" t="s">
        <v>16</v>
      </c>
      <c r="L2086" s="127" t="s">
        <v>16</v>
      </c>
      <c r="M2086" s="127" t="s">
        <v>16</v>
      </c>
      <c r="N2086" s="127" t="s">
        <v>16</v>
      </c>
      <c r="O2086" s="127" t="s">
        <v>16</v>
      </c>
      <c r="P2086" s="127" t="s">
        <v>16</v>
      </c>
      <c r="Q2086" s="128" t="s">
        <v>16</v>
      </c>
      <c r="R2086" s="127" t="s">
        <v>16</v>
      </c>
      <c r="S2086" s="128" t="s">
        <v>16</v>
      </c>
      <c r="T2086" s="127" t="s">
        <v>16</v>
      </c>
      <c r="U2086" s="128" t="s">
        <v>16</v>
      </c>
      <c r="V2086" s="127" t="s">
        <v>16</v>
      </c>
      <c r="W2086" s="127" t="s">
        <v>16</v>
      </c>
      <c r="X2086" s="129" t="s">
        <v>16</v>
      </c>
      <c r="Y2086" s="129" t="s">
        <v>16</v>
      </c>
      <c r="Z2086" s="127" t="s">
        <v>16</v>
      </c>
      <c r="AA2086" s="129" t="s">
        <v>16</v>
      </c>
      <c r="AB2086" s="129" t="s">
        <v>16</v>
      </c>
      <c r="AC2086" s="127" t="s">
        <v>16</v>
      </c>
      <c r="AD2086" s="129" t="s">
        <v>16</v>
      </c>
      <c r="AE2086" s="129" t="s">
        <v>16</v>
      </c>
      <c r="AF2086" s="129" t="s">
        <v>16</v>
      </c>
      <c r="AG2086" s="129" t="s">
        <v>16</v>
      </c>
    </row>
    <row r="2087" spans="1:33">
      <c r="A2087" t="s">
        <v>16</v>
      </c>
      <c r="B2087" t="s">
        <v>16</v>
      </c>
      <c r="C2087" t="s">
        <v>16</v>
      </c>
      <c r="D2087" t="s">
        <v>16</v>
      </c>
      <c r="E2087" t="s">
        <v>16</v>
      </c>
      <c r="F2087" t="s">
        <v>16</v>
      </c>
      <c r="G2087" t="s">
        <v>16</v>
      </c>
      <c r="H2087" t="s">
        <v>16</v>
      </c>
      <c r="I2087" t="s">
        <v>16</v>
      </c>
      <c r="J2087" s="20" t="s">
        <v>42</v>
      </c>
      <c r="K2087" s="127" t="s">
        <v>16</v>
      </c>
      <c r="L2087" s="127" t="s">
        <v>16</v>
      </c>
      <c r="M2087" s="127" t="s">
        <v>16</v>
      </c>
      <c r="N2087" s="127" t="s">
        <v>16</v>
      </c>
      <c r="O2087" s="127" t="s">
        <v>16</v>
      </c>
      <c r="P2087" s="127" t="s">
        <v>16</v>
      </c>
      <c r="Q2087" s="128" t="s">
        <v>16</v>
      </c>
      <c r="R2087" s="127" t="s">
        <v>16</v>
      </c>
      <c r="S2087" s="128" t="s">
        <v>16</v>
      </c>
      <c r="T2087" s="127" t="s">
        <v>16</v>
      </c>
      <c r="U2087" s="128" t="s">
        <v>16</v>
      </c>
      <c r="V2087" s="127" t="s">
        <v>16</v>
      </c>
      <c r="W2087" s="127" t="s">
        <v>16</v>
      </c>
      <c r="X2087" s="129" t="s">
        <v>16</v>
      </c>
      <c r="Y2087" s="129" t="s">
        <v>16</v>
      </c>
      <c r="Z2087" s="127" t="s">
        <v>16</v>
      </c>
      <c r="AA2087" s="129" t="s">
        <v>16</v>
      </c>
      <c r="AB2087" s="129" t="s">
        <v>16</v>
      </c>
      <c r="AC2087" s="127" t="s">
        <v>16</v>
      </c>
      <c r="AD2087" s="129" t="s">
        <v>16</v>
      </c>
      <c r="AE2087" s="129" t="s">
        <v>16</v>
      </c>
      <c r="AF2087" s="129" t="s">
        <v>16</v>
      </c>
      <c r="AG2087" s="129" t="s">
        <v>16</v>
      </c>
    </row>
    <row r="2088" spans="1:33">
      <c r="A2088" t="s">
        <v>16</v>
      </c>
      <c r="B2088" t="s">
        <v>16</v>
      </c>
      <c r="C2088" t="s">
        <v>16</v>
      </c>
      <c r="D2088" t="s">
        <v>16</v>
      </c>
      <c r="E2088" t="s">
        <v>16</v>
      </c>
      <c r="F2088" t="s">
        <v>16</v>
      </c>
      <c r="G2088" t="s">
        <v>16</v>
      </c>
      <c r="H2088" t="s">
        <v>16</v>
      </c>
      <c r="I2088" t="s">
        <v>16</v>
      </c>
      <c r="J2088" s="20" t="s">
        <v>42</v>
      </c>
      <c r="K2088" s="127" t="s">
        <v>16</v>
      </c>
      <c r="L2088" s="127" t="s">
        <v>16</v>
      </c>
      <c r="M2088" s="127" t="s">
        <v>16</v>
      </c>
      <c r="N2088" s="127" t="s">
        <v>16</v>
      </c>
      <c r="O2088" s="127" t="s">
        <v>16</v>
      </c>
      <c r="P2088" s="127" t="s">
        <v>16</v>
      </c>
      <c r="Q2088" s="128" t="s">
        <v>16</v>
      </c>
      <c r="R2088" s="127" t="s">
        <v>16</v>
      </c>
      <c r="S2088" s="128" t="s">
        <v>16</v>
      </c>
      <c r="T2088" s="127" t="s">
        <v>16</v>
      </c>
      <c r="U2088" s="128" t="s">
        <v>16</v>
      </c>
      <c r="V2088" s="127" t="s">
        <v>16</v>
      </c>
      <c r="W2088" s="127" t="s">
        <v>16</v>
      </c>
      <c r="X2088" s="129" t="s">
        <v>16</v>
      </c>
      <c r="Y2088" s="129" t="s">
        <v>16</v>
      </c>
      <c r="Z2088" s="127" t="s">
        <v>16</v>
      </c>
      <c r="AA2088" s="129" t="s">
        <v>16</v>
      </c>
      <c r="AB2088" s="129" t="s">
        <v>16</v>
      </c>
      <c r="AC2088" s="127" t="s">
        <v>16</v>
      </c>
      <c r="AD2088" s="129" t="s">
        <v>16</v>
      </c>
      <c r="AE2088" s="129" t="s">
        <v>16</v>
      </c>
      <c r="AF2088" s="129" t="s">
        <v>16</v>
      </c>
      <c r="AG2088" s="129" t="s">
        <v>16</v>
      </c>
    </row>
    <row r="2089" spans="1:33">
      <c r="A2089" t="s">
        <v>16</v>
      </c>
      <c r="B2089" t="s">
        <v>16</v>
      </c>
      <c r="C2089" t="s">
        <v>16</v>
      </c>
      <c r="D2089" t="s">
        <v>16</v>
      </c>
      <c r="E2089" t="s">
        <v>16</v>
      </c>
      <c r="F2089" t="s">
        <v>16</v>
      </c>
      <c r="G2089" t="s">
        <v>16</v>
      </c>
      <c r="H2089" t="s">
        <v>16</v>
      </c>
      <c r="I2089" t="s">
        <v>16</v>
      </c>
      <c r="J2089" s="20" t="s">
        <v>42</v>
      </c>
      <c r="K2089" s="127" t="s">
        <v>16</v>
      </c>
      <c r="L2089" s="127" t="s">
        <v>16</v>
      </c>
      <c r="M2089" s="127" t="s">
        <v>16</v>
      </c>
      <c r="N2089" s="127" t="s">
        <v>16</v>
      </c>
      <c r="O2089" s="127" t="s">
        <v>16</v>
      </c>
      <c r="P2089" s="127" t="s">
        <v>16</v>
      </c>
      <c r="Q2089" s="128" t="s">
        <v>16</v>
      </c>
      <c r="R2089" s="127" t="s">
        <v>16</v>
      </c>
      <c r="S2089" s="128" t="s">
        <v>16</v>
      </c>
      <c r="T2089" s="127" t="s">
        <v>16</v>
      </c>
      <c r="U2089" s="128" t="s">
        <v>16</v>
      </c>
      <c r="V2089" s="127" t="s">
        <v>16</v>
      </c>
      <c r="W2089" s="127" t="s">
        <v>16</v>
      </c>
      <c r="X2089" s="129" t="s">
        <v>16</v>
      </c>
      <c r="Y2089" s="129" t="s">
        <v>16</v>
      </c>
      <c r="Z2089" s="127" t="s">
        <v>16</v>
      </c>
      <c r="AA2089" s="129" t="s">
        <v>16</v>
      </c>
      <c r="AB2089" s="129" t="s">
        <v>16</v>
      </c>
      <c r="AC2089" s="127" t="s">
        <v>16</v>
      </c>
      <c r="AD2089" s="129" t="s">
        <v>16</v>
      </c>
      <c r="AE2089" s="129" t="s">
        <v>16</v>
      </c>
      <c r="AF2089" s="129" t="s">
        <v>16</v>
      </c>
      <c r="AG2089" s="129" t="s">
        <v>16</v>
      </c>
    </row>
    <row r="2090" spans="1:33">
      <c r="A2090" t="s">
        <v>16</v>
      </c>
      <c r="B2090" t="s">
        <v>16</v>
      </c>
      <c r="C2090" t="s">
        <v>16</v>
      </c>
      <c r="D2090" t="s">
        <v>16</v>
      </c>
      <c r="E2090" t="s">
        <v>16</v>
      </c>
      <c r="F2090" t="s">
        <v>16</v>
      </c>
      <c r="G2090" t="s">
        <v>16</v>
      </c>
      <c r="H2090" t="s">
        <v>16</v>
      </c>
      <c r="I2090" t="s">
        <v>16</v>
      </c>
      <c r="J2090" s="20" t="s">
        <v>42</v>
      </c>
      <c r="K2090" s="127" t="s">
        <v>16</v>
      </c>
      <c r="L2090" s="127" t="s">
        <v>16</v>
      </c>
      <c r="M2090" s="127" t="s">
        <v>16</v>
      </c>
      <c r="N2090" s="127" t="s">
        <v>16</v>
      </c>
      <c r="O2090" s="127" t="s">
        <v>16</v>
      </c>
      <c r="P2090" s="127" t="s">
        <v>16</v>
      </c>
      <c r="Q2090" s="128" t="s">
        <v>16</v>
      </c>
      <c r="R2090" s="127" t="s">
        <v>16</v>
      </c>
      <c r="S2090" s="128" t="s">
        <v>16</v>
      </c>
      <c r="T2090" s="127" t="s">
        <v>16</v>
      </c>
      <c r="U2090" s="128" t="s">
        <v>16</v>
      </c>
      <c r="V2090" s="127" t="s">
        <v>16</v>
      </c>
      <c r="W2090" s="127" t="s">
        <v>16</v>
      </c>
      <c r="X2090" s="129" t="s">
        <v>16</v>
      </c>
      <c r="Y2090" s="129" t="s">
        <v>16</v>
      </c>
      <c r="Z2090" s="127" t="s">
        <v>16</v>
      </c>
      <c r="AA2090" s="129" t="s">
        <v>16</v>
      </c>
      <c r="AB2090" s="129" t="s">
        <v>16</v>
      </c>
      <c r="AC2090" s="127" t="s">
        <v>16</v>
      </c>
      <c r="AD2090" s="129" t="s">
        <v>16</v>
      </c>
      <c r="AE2090" s="129" t="s">
        <v>16</v>
      </c>
      <c r="AF2090" s="129" t="s">
        <v>16</v>
      </c>
      <c r="AG2090" s="129" t="s">
        <v>16</v>
      </c>
    </row>
    <row r="2091" spans="1:33">
      <c r="A2091" t="s">
        <v>16</v>
      </c>
      <c r="B2091" t="s">
        <v>16</v>
      </c>
      <c r="C2091" t="s">
        <v>16</v>
      </c>
      <c r="D2091" t="s">
        <v>16</v>
      </c>
      <c r="E2091" t="s">
        <v>16</v>
      </c>
      <c r="F2091" t="s">
        <v>16</v>
      </c>
      <c r="G2091" t="s">
        <v>16</v>
      </c>
      <c r="H2091" t="s">
        <v>16</v>
      </c>
      <c r="I2091" t="s">
        <v>16</v>
      </c>
      <c r="J2091" s="20" t="s">
        <v>42</v>
      </c>
      <c r="K2091" s="127" t="s">
        <v>16</v>
      </c>
      <c r="L2091" s="127" t="s">
        <v>16</v>
      </c>
      <c r="M2091" s="127" t="s">
        <v>16</v>
      </c>
      <c r="N2091" s="127" t="s">
        <v>16</v>
      </c>
      <c r="O2091" s="127" t="s">
        <v>16</v>
      </c>
      <c r="P2091" s="127" t="s">
        <v>16</v>
      </c>
      <c r="Q2091" s="128" t="s">
        <v>16</v>
      </c>
      <c r="R2091" s="127" t="s">
        <v>16</v>
      </c>
      <c r="S2091" s="128" t="s">
        <v>16</v>
      </c>
      <c r="T2091" s="127" t="s">
        <v>16</v>
      </c>
      <c r="U2091" s="128" t="s">
        <v>16</v>
      </c>
      <c r="V2091" s="127" t="s">
        <v>16</v>
      </c>
      <c r="W2091" s="127" t="s">
        <v>16</v>
      </c>
      <c r="X2091" s="129" t="s">
        <v>16</v>
      </c>
      <c r="Y2091" s="129" t="s">
        <v>16</v>
      </c>
      <c r="Z2091" s="127" t="s">
        <v>16</v>
      </c>
      <c r="AA2091" s="129" t="s">
        <v>16</v>
      </c>
      <c r="AB2091" s="129" t="s">
        <v>16</v>
      </c>
      <c r="AC2091" s="127" t="s">
        <v>16</v>
      </c>
      <c r="AD2091" s="129" t="s">
        <v>16</v>
      </c>
      <c r="AE2091" s="129" t="s">
        <v>16</v>
      </c>
      <c r="AF2091" s="129" t="s">
        <v>16</v>
      </c>
      <c r="AG2091" s="129" t="s">
        <v>16</v>
      </c>
    </row>
    <row r="2092" spans="1:33">
      <c r="A2092" t="s">
        <v>16</v>
      </c>
      <c r="B2092" t="s">
        <v>16</v>
      </c>
      <c r="C2092" t="s">
        <v>16</v>
      </c>
      <c r="D2092" t="s">
        <v>16</v>
      </c>
      <c r="E2092" t="s">
        <v>16</v>
      </c>
      <c r="F2092" t="s">
        <v>16</v>
      </c>
      <c r="G2092" t="s">
        <v>16</v>
      </c>
      <c r="H2092" t="s">
        <v>16</v>
      </c>
      <c r="I2092" t="s">
        <v>16</v>
      </c>
      <c r="J2092" s="20" t="s">
        <v>42</v>
      </c>
      <c r="K2092" s="127" t="s">
        <v>16</v>
      </c>
      <c r="L2092" s="127" t="s">
        <v>16</v>
      </c>
      <c r="M2092" s="127" t="s">
        <v>16</v>
      </c>
      <c r="N2092" s="127" t="s">
        <v>16</v>
      </c>
      <c r="O2092" s="127" t="s">
        <v>16</v>
      </c>
      <c r="P2092" s="127" t="s">
        <v>16</v>
      </c>
      <c r="Q2092" s="128" t="s">
        <v>16</v>
      </c>
      <c r="R2092" s="127" t="s">
        <v>16</v>
      </c>
      <c r="S2092" s="128" t="s">
        <v>16</v>
      </c>
      <c r="T2092" s="127" t="s">
        <v>16</v>
      </c>
      <c r="U2092" s="128" t="s">
        <v>16</v>
      </c>
      <c r="V2092" s="127" t="s">
        <v>16</v>
      </c>
      <c r="W2092" s="127" t="s">
        <v>16</v>
      </c>
      <c r="X2092" s="129" t="s">
        <v>16</v>
      </c>
      <c r="Y2092" s="129" t="s">
        <v>16</v>
      </c>
      <c r="Z2092" s="127" t="s">
        <v>16</v>
      </c>
      <c r="AA2092" s="129" t="s">
        <v>16</v>
      </c>
      <c r="AB2092" s="129" t="s">
        <v>16</v>
      </c>
      <c r="AC2092" s="127" t="s">
        <v>16</v>
      </c>
      <c r="AD2092" s="129" t="s">
        <v>16</v>
      </c>
      <c r="AE2092" s="129" t="s">
        <v>16</v>
      </c>
      <c r="AF2092" s="129" t="s">
        <v>16</v>
      </c>
      <c r="AG2092" s="129" t="s">
        <v>16</v>
      </c>
    </row>
    <row r="2093" spans="1:33">
      <c r="A2093" t="s">
        <v>16</v>
      </c>
      <c r="B2093" t="s">
        <v>16</v>
      </c>
      <c r="C2093" t="s">
        <v>16</v>
      </c>
      <c r="D2093" t="s">
        <v>16</v>
      </c>
      <c r="E2093" t="s">
        <v>16</v>
      </c>
      <c r="F2093" t="s">
        <v>16</v>
      </c>
      <c r="G2093" t="s">
        <v>16</v>
      </c>
      <c r="H2093" t="s">
        <v>16</v>
      </c>
      <c r="I2093" t="s">
        <v>16</v>
      </c>
      <c r="J2093" s="20" t="s">
        <v>42</v>
      </c>
      <c r="K2093" s="127" t="s">
        <v>16</v>
      </c>
      <c r="L2093" s="127" t="s">
        <v>16</v>
      </c>
      <c r="M2093" s="127" t="s">
        <v>16</v>
      </c>
      <c r="N2093" s="127" t="s">
        <v>16</v>
      </c>
      <c r="O2093" s="127" t="s">
        <v>16</v>
      </c>
      <c r="P2093" s="127" t="s">
        <v>16</v>
      </c>
      <c r="Q2093" s="128" t="s">
        <v>16</v>
      </c>
      <c r="R2093" s="127" t="s">
        <v>16</v>
      </c>
      <c r="S2093" s="128" t="s">
        <v>16</v>
      </c>
      <c r="T2093" s="127" t="s">
        <v>16</v>
      </c>
      <c r="U2093" s="128" t="s">
        <v>16</v>
      </c>
      <c r="V2093" s="127" t="s">
        <v>16</v>
      </c>
      <c r="W2093" s="127" t="s">
        <v>16</v>
      </c>
      <c r="X2093" s="129" t="s">
        <v>16</v>
      </c>
      <c r="Y2093" s="129" t="s">
        <v>16</v>
      </c>
      <c r="Z2093" s="127" t="s">
        <v>16</v>
      </c>
      <c r="AA2093" s="129" t="s">
        <v>16</v>
      </c>
      <c r="AB2093" s="129" t="s">
        <v>16</v>
      </c>
      <c r="AC2093" s="127" t="s">
        <v>16</v>
      </c>
      <c r="AD2093" s="129" t="s">
        <v>16</v>
      </c>
      <c r="AE2093" s="129" t="s">
        <v>16</v>
      </c>
      <c r="AF2093" s="129" t="s">
        <v>16</v>
      </c>
      <c r="AG2093" s="129" t="s">
        <v>16</v>
      </c>
    </row>
    <row r="2094" spans="1:33">
      <c r="A2094" t="s">
        <v>16</v>
      </c>
      <c r="B2094" t="s">
        <v>16</v>
      </c>
      <c r="C2094" t="s">
        <v>16</v>
      </c>
      <c r="D2094" t="s">
        <v>16</v>
      </c>
      <c r="E2094" t="s">
        <v>16</v>
      </c>
      <c r="F2094" t="s">
        <v>16</v>
      </c>
      <c r="G2094" t="s">
        <v>16</v>
      </c>
      <c r="H2094" t="s">
        <v>16</v>
      </c>
      <c r="I2094" t="s">
        <v>16</v>
      </c>
      <c r="J2094" s="20" t="s">
        <v>42</v>
      </c>
      <c r="K2094" s="127" t="s">
        <v>16</v>
      </c>
      <c r="L2094" s="127" t="s">
        <v>16</v>
      </c>
      <c r="M2094" s="127" t="s">
        <v>16</v>
      </c>
      <c r="N2094" s="127" t="s">
        <v>16</v>
      </c>
      <c r="O2094" s="127" t="s">
        <v>16</v>
      </c>
      <c r="P2094" s="127" t="s">
        <v>16</v>
      </c>
      <c r="Q2094" s="128" t="s">
        <v>16</v>
      </c>
      <c r="R2094" s="127" t="s">
        <v>16</v>
      </c>
      <c r="S2094" s="128" t="s">
        <v>16</v>
      </c>
      <c r="T2094" s="127" t="s">
        <v>16</v>
      </c>
      <c r="U2094" s="128" t="s">
        <v>16</v>
      </c>
      <c r="V2094" s="127" t="s">
        <v>16</v>
      </c>
      <c r="W2094" s="127" t="s">
        <v>16</v>
      </c>
      <c r="X2094" s="129" t="s">
        <v>16</v>
      </c>
      <c r="Y2094" s="129" t="s">
        <v>16</v>
      </c>
      <c r="Z2094" s="127" t="s">
        <v>16</v>
      </c>
      <c r="AA2094" s="129" t="s">
        <v>16</v>
      </c>
      <c r="AB2094" s="129" t="s">
        <v>16</v>
      </c>
      <c r="AC2094" s="127" t="s">
        <v>16</v>
      </c>
      <c r="AD2094" s="129" t="s">
        <v>16</v>
      </c>
      <c r="AE2094" s="129" t="s">
        <v>16</v>
      </c>
      <c r="AF2094" s="129" t="s">
        <v>16</v>
      </c>
      <c r="AG2094" s="129" t="s">
        <v>16</v>
      </c>
    </row>
    <row r="2095" spans="1:33">
      <c r="A2095" t="s">
        <v>16</v>
      </c>
      <c r="B2095" t="s">
        <v>16</v>
      </c>
      <c r="C2095" t="s">
        <v>16</v>
      </c>
      <c r="D2095" t="s">
        <v>16</v>
      </c>
      <c r="E2095" t="s">
        <v>16</v>
      </c>
      <c r="F2095" t="s">
        <v>16</v>
      </c>
      <c r="G2095" t="s">
        <v>16</v>
      </c>
      <c r="H2095" t="s">
        <v>16</v>
      </c>
      <c r="I2095" t="s">
        <v>16</v>
      </c>
      <c r="J2095" s="20" t="s">
        <v>42</v>
      </c>
      <c r="K2095" s="127" t="s">
        <v>16</v>
      </c>
      <c r="L2095" s="127" t="s">
        <v>16</v>
      </c>
      <c r="M2095" s="127" t="s">
        <v>16</v>
      </c>
      <c r="N2095" s="127" t="s">
        <v>16</v>
      </c>
      <c r="O2095" s="127" t="s">
        <v>16</v>
      </c>
      <c r="P2095" s="127" t="s">
        <v>16</v>
      </c>
      <c r="Q2095" s="128" t="s">
        <v>16</v>
      </c>
      <c r="R2095" s="127" t="s">
        <v>16</v>
      </c>
      <c r="S2095" s="128" t="s">
        <v>16</v>
      </c>
      <c r="T2095" s="127" t="s">
        <v>16</v>
      </c>
      <c r="U2095" s="128" t="s">
        <v>16</v>
      </c>
      <c r="V2095" s="127" t="s">
        <v>16</v>
      </c>
      <c r="W2095" s="127" t="s">
        <v>16</v>
      </c>
      <c r="X2095" s="129" t="s">
        <v>16</v>
      </c>
      <c r="Y2095" s="129" t="s">
        <v>16</v>
      </c>
      <c r="Z2095" s="127" t="s">
        <v>16</v>
      </c>
      <c r="AA2095" s="129" t="s">
        <v>16</v>
      </c>
      <c r="AB2095" s="129" t="s">
        <v>16</v>
      </c>
      <c r="AC2095" s="127" t="s">
        <v>16</v>
      </c>
      <c r="AD2095" s="129" t="s">
        <v>16</v>
      </c>
      <c r="AE2095" s="129" t="s">
        <v>16</v>
      </c>
      <c r="AF2095" s="129" t="s">
        <v>16</v>
      </c>
      <c r="AG2095" s="129" t="s">
        <v>16</v>
      </c>
    </row>
    <row r="2096" spans="1:33">
      <c r="A2096" t="s">
        <v>16</v>
      </c>
      <c r="B2096" t="s">
        <v>16</v>
      </c>
      <c r="C2096" t="s">
        <v>16</v>
      </c>
      <c r="D2096" t="s">
        <v>16</v>
      </c>
      <c r="E2096" t="s">
        <v>16</v>
      </c>
      <c r="F2096" t="s">
        <v>16</v>
      </c>
      <c r="G2096" t="s">
        <v>16</v>
      </c>
      <c r="H2096" t="s">
        <v>16</v>
      </c>
      <c r="I2096" t="s">
        <v>16</v>
      </c>
      <c r="J2096" s="20" t="s">
        <v>42</v>
      </c>
      <c r="K2096" s="127" t="s">
        <v>16</v>
      </c>
      <c r="L2096" s="127" t="s">
        <v>16</v>
      </c>
      <c r="M2096" s="127" t="s">
        <v>16</v>
      </c>
      <c r="N2096" s="127" t="s">
        <v>16</v>
      </c>
      <c r="O2096" s="127" t="s">
        <v>16</v>
      </c>
      <c r="P2096" s="127" t="s">
        <v>16</v>
      </c>
      <c r="Q2096" s="128" t="s">
        <v>16</v>
      </c>
      <c r="R2096" s="127" t="s">
        <v>16</v>
      </c>
      <c r="S2096" s="128" t="s">
        <v>16</v>
      </c>
      <c r="T2096" s="127" t="s">
        <v>16</v>
      </c>
      <c r="U2096" s="128" t="s">
        <v>16</v>
      </c>
      <c r="V2096" s="127" t="s">
        <v>16</v>
      </c>
      <c r="W2096" s="127" t="s">
        <v>16</v>
      </c>
      <c r="X2096" s="129" t="s">
        <v>16</v>
      </c>
      <c r="Y2096" s="129" t="s">
        <v>16</v>
      </c>
      <c r="Z2096" s="127" t="s">
        <v>16</v>
      </c>
      <c r="AA2096" s="129" t="s">
        <v>16</v>
      </c>
      <c r="AB2096" s="129" t="s">
        <v>16</v>
      </c>
      <c r="AC2096" s="127" t="s">
        <v>16</v>
      </c>
      <c r="AD2096" s="129" t="s">
        <v>16</v>
      </c>
      <c r="AE2096" s="129" t="s">
        <v>16</v>
      </c>
      <c r="AF2096" s="129" t="s">
        <v>16</v>
      </c>
      <c r="AG2096" s="129" t="s">
        <v>16</v>
      </c>
    </row>
    <row r="2097" spans="1:33">
      <c r="A2097" t="s">
        <v>16</v>
      </c>
      <c r="B2097" t="s">
        <v>16</v>
      </c>
      <c r="C2097" t="s">
        <v>16</v>
      </c>
      <c r="D2097" t="s">
        <v>16</v>
      </c>
      <c r="E2097" t="s">
        <v>16</v>
      </c>
      <c r="F2097" t="s">
        <v>16</v>
      </c>
      <c r="G2097" t="s">
        <v>16</v>
      </c>
      <c r="H2097" t="s">
        <v>16</v>
      </c>
      <c r="I2097" t="s">
        <v>16</v>
      </c>
      <c r="J2097" s="20" t="s">
        <v>42</v>
      </c>
      <c r="K2097" s="127" t="s">
        <v>16</v>
      </c>
      <c r="L2097" s="127" t="s">
        <v>16</v>
      </c>
      <c r="M2097" s="127" t="s">
        <v>16</v>
      </c>
      <c r="N2097" s="127" t="s">
        <v>16</v>
      </c>
      <c r="O2097" s="127" t="s">
        <v>16</v>
      </c>
      <c r="P2097" s="127" t="s">
        <v>16</v>
      </c>
      <c r="Q2097" s="128" t="s">
        <v>16</v>
      </c>
      <c r="R2097" s="127" t="s">
        <v>16</v>
      </c>
      <c r="S2097" s="128" t="s">
        <v>16</v>
      </c>
      <c r="T2097" s="127" t="s">
        <v>16</v>
      </c>
      <c r="U2097" s="128" t="s">
        <v>16</v>
      </c>
      <c r="V2097" s="127" t="s">
        <v>16</v>
      </c>
      <c r="W2097" s="127" t="s">
        <v>16</v>
      </c>
      <c r="X2097" s="129" t="s">
        <v>16</v>
      </c>
      <c r="Y2097" s="129" t="s">
        <v>16</v>
      </c>
      <c r="Z2097" s="127" t="s">
        <v>16</v>
      </c>
      <c r="AA2097" s="129" t="s">
        <v>16</v>
      </c>
      <c r="AB2097" s="129" t="s">
        <v>16</v>
      </c>
      <c r="AC2097" s="127" t="s">
        <v>16</v>
      </c>
      <c r="AD2097" s="129" t="s">
        <v>16</v>
      </c>
      <c r="AE2097" s="129" t="s">
        <v>16</v>
      </c>
      <c r="AF2097" s="129" t="s">
        <v>16</v>
      </c>
      <c r="AG2097" s="129" t="s">
        <v>16</v>
      </c>
    </row>
    <row r="2098" spans="1:33">
      <c r="A2098" t="s">
        <v>16</v>
      </c>
      <c r="B2098" t="s">
        <v>16</v>
      </c>
      <c r="C2098" t="s">
        <v>16</v>
      </c>
      <c r="D2098" t="s">
        <v>16</v>
      </c>
      <c r="E2098" t="s">
        <v>16</v>
      </c>
      <c r="F2098" t="s">
        <v>16</v>
      </c>
      <c r="G2098" t="s">
        <v>16</v>
      </c>
      <c r="H2098" t="s">
        <v>16</v>
      </c>
      <c r="I2098" t="s">
        <v>16</v>
      </c>
      <c r="J2098" s="20" t="s">
        <v>42</v>
      </c>
      <c r="K2098" s="127" t="s">
        <v>16</v>
      </c>
      <c r="L2098" s="127" t="s">
        <v>16</v>
      </c>
      <c r="M2098" s="127" t="s">
        <v>16</v>
      </c>
      <c r="N2098" s="127" t="s">
        <v>16</v>
      </c>
      <c r="O2098" s="127" t="s">
        <v>16</v>
      </c>
      <c r="P2098" s="127" t="s">
        <v>16</v>
      </c>
      <c r="Q2098" s="128" t="s">
        <v>16</v>
      </c>
      <c r="R2098" s="127" t="s">
        <v>16</v>
      </c>
      <c r="S2098" s="128" t="s">
        <v>16</v>
      </c>
      <c r="T2098" s="127" t="s">
        <v>16</v>
      </c>
      <c r="U2098" s="128" t="s">
        <v>16</v>
      </c>
      <c r="V2098" s="127" t="s">
        <v>16</v>
      </c>
      <c r="W2098" s="127" t="s">
        <v>16</v>
      </c>
      <c r="X2098" s="129" t="s">
        <v>16</v>
      </c>
      <c r="Y2098" s="129" t="s">
        <v>16</v>
      </c>
      <c r="Z2098" s="127" t="s">
        <v>16</v>
      </c>
      <c r="AA2098" s="129" t="s">
        <v>16</v>
      </c>
      <c r="AB2098" s="129" t="s">
        <v>16</v>
      </c>
      <c r="AC2098" s="127" t="s">
        <v>16</v>
      </c>
      <c r="AD2098" s="129" t="s">
        <v>16</v>
      </c>
      <c r="AE2098" s="129" t="s">
        <v>16</v>
      </c>
      <c r="AF2098" s="129" t="s">
        <v>16</v>
      </c>
      <c r="AG2098" s="129" t="s">
        <v>16</v>
      </c>
    </row>
    <row r="2099" spans="1:33">
      <c r="A2099" t="s">
        <v>16</v>
      </c>
      <c r="B2099" t="s">
        <v>16</v>
      </c>
      <c r="C2099" t="s">
        <v>16</v>
      </c>
      <c r="D2099" t="s">
        <v>16</v>
      </c>
      <c r="E2099" t="s">
        <v>16</v>
      </c>
      <c r="F2099" t="s">
        <v>16</v>
      </c>
      <c r="G2099" t="s">
        <v>16</v>
      </c>
      <c r="H2099" t="s">
        <v>16</v>
      </c>
      <c r="I2099" t="s">
        <v>16</v>
      </c>
      <c r="J2099" s="20" t="s">
        <v>42</v>
      </c>
      <c r="K2099" s="127" t="s">
        <v>16</v>
      </c>
      <c r="L2099" s="127" t="s">
        <v>16</v>
      </c>
      <c r="M2099" s="127" t="s">
        <v>16</v>
      </c>
      <c r="N2099" s="127" t="s">
        <v>16</v>
      </c>
      <c r="O2099" s="127" t="s">
        <v>16</v>
      </c>
      <c r="P2099" s="127" t="s">
        <v>16</v>
      </c>
      <c r="Q2099" s="128" t="s">
        <v>16</v>
      </c>
      <c r="R2099" s="127" t="s">
        <v>16</v>
      </c>
      <c r="S2099" s="128" t="s">
        <v>16</v>
      </c>
      <c r="T2099" s="127" t="s">
        <v>16</v>
      </c>
      <c r="U2099" s="128" t="s">
        <v>16</v>
      </c>
      <c r="V2099" s="127" t="s">
        <v>16</v>
      </c>
      <c r="W2099" s="127" t="s">
        <v>16</v>
      </c>
      <c r="X2099" s="129" t="s">
        <v>16</v>
      </c>
      <c r="Y2099" s="129" t="s">
        <v>16</v>
      </c>
      <c r="Z2099" s="127" t="s">
        <v>16</v>
      </c>
      <c r="AA2099" s="129" t="s">
        <v>16</v>
      </c>
      <c r="AB2099" s="129" t="s">
        <v>16</v>
      </c>
      <c r="AC2099" s="127" t="s">
        <v>16</v>
      </c>
      <c r="AD2099" s="129" t="s">
        <v>16</v>
      </c>
      <c r="AE2099" s="129" t="s">
        <v>16</v>
      </c>
      <c r="AF2099" s="129" t="s">
        <v>16</v>
      </c>
      <c r="AG2099" s="129" t="s">
        <v>16</v>
      </c>
    </row>
    <row r="2100" spans="1:33">
      <c r="A2100" t="s">
        <v>16</v>
      </c>
      <c r="B2100" t="s">
        <v>16</v>
      </c>
      <c r="C2100" t="s">
        <v>16</v>
      </c>
      <c r="D2100" t="s">
        <v>16</v>
      </c>
      <c r="E2100" t="s">
        <v>16</v>
      </c>
      <c r="F2100" t="s">
        <v>16</v>
      </c>
      <c r="G2100" t="s">
        <v>16</v>
      </c>
      <c r="H2100" t="s">
        <v>16</v>
      </c>
      <c r="I2100" t="s">
        <v>16</v>
      </c>
      <c r="J2100" s="20" t="s">
        <v>42</v>
      </c>
      <c r="K2100" s="127" t="s">
        <v>16</v>
      </c>
      <c r="L2100" s="127" t="s">
        <v>16</v>
      </c>
      <c r="M2100" s="127" t="s">
        <v>16</v>
      </c>
      <c r="N2100" s="127" t="s">
        <v>16</v>
      </c>
      <c r="O2100" s="127" t="s">
        <v>16</v>
      </c>
      <c r="P2100" s="127" t="s">
        <v>16</v>
      </c>
      <c r="Q2100" s="128" t="s">
        <v>16</v>
      </c>
      <c r="R2100" s="127" t="s">
        <v>16</v>
      </c>
      <c r="S2100" s="128" t="s">
        <v>16</v>
      </c>
      <c r="T2100" s="127" t="s">
        <v>16</v>
      </c>
      <c r="U2100" s="128" t="s">
        <v>16</v>
      </c>
      <c r="V2100" s="127" t="s">
        <v>16</v>
      </c>
      <c r="W2100" s="127" t="s">
        <v>16</v>
      </c>
      <c r="X2100" s="129" t="s">
        <v>16</v>
      </c>
      <c r="Y2100" s="129" t="s">
        <v>16</v>
      </c>
      <c r="Z2100" s="127" t="s">
        <v>16</v>
      </c>
      <c r="AA2100" s="129" t="s">
        <v>16</v>
      </c>
      <c r="AB2100" s="129" t="s">
        <v>16</v>
      </c>
      <c r="AC2100" s="127" t="s">
        <v>16</v>
      </c>
      <c r="AD2100" s="129" t="s">
        <v>16</v>
      </c>
      <c r="AE2100" s="129" t="s">
        <v>16</v>
      </c>
      <c r="AF2100" s="129" t="s">
        <v>16</v>
      </c>
      <c r="AG2100" s="129" t="s">
        <v>16</v>
      </c>
    </row>
    <row r="2101" spans="1:33">
      <c r="A2101" t="s">
        <v>16</v>
      </c>
      <c r="B2101" t="s">
        <v>16</v>
      </c>
      <c r="C2101" t="s">
        <v>16</v>
      </c>
      <c r="D2101" t="s">
        <v>16</v>
      </c>
      <c r="E2101" t="s">
        <v>16</v>
      </c>
      <c r="F2101" t="s">
        <v>16</v>
      </c>
      <c r="G2101" t="s">
        <v>16</v>
      </c>
      <c r="H2101" t="s">
        <v>16</v>
      </c>
      <c r="I2101" t="s">
        <v>16</v>
      </c>
      <c r="J2101" s="20" t="s">
        <v>42</v>
      </c>
      <c r="K2101" s="127" t="s">
        <v>16</v>
      </c>
      <c r="L2101" s="127" t="s">
        <v>16</v>
      </c>
      <c r="M2101" s="127" t="s">
        <v>16</v>
      </c>
      <c r="N2101" s="127" t="s">
        <v>16</v>
      </c>
      <c r="O2101" s="127" t="s">
        <v>16</v>
      </c>
      <c r="P2101" s="127" t="s">
        <v>16</v>
      </c>
      <c r="Q2101" s="128" t="s">
        <v>16</v>
      </c>
      <c r="R2101" s="127" t="s">
        <v>16</v>
      </c>
      <c r="S2101" s="128" t="s">
        <v>16</v>
      </c>
      <c r="T2101" s="127" t="s">
        <v>16</v>
      </c>
      <c r="U2101" s="128" t="s">
        <v>16</v>
      </c>
      <c r="V2101" s="127" t="s">
        <v>16</v>
      </c>
      <c r="W2101" s="127" t="s">
        <v>16</v>
      </c>
      <c r="X2101" s="129" t="s">
        <v>16</v>
      </c>
      <c r="Y2101" s="129" t="s">
        <v>16</v>
      </c>
      <c r="Z2101" s="127" t="s">
        <v>16</v>
      </c>
      <c r="AA2101" s="129" t="s">
        <v>16</v>
      </c>
      <c r="AB2101" s="129" t="s">
        <v>16</v>
      </c>
      <c r="AC2101" s="127" t="s">
        <v>16</v>
      </c>
      <c r="AD2101" s="129" t="s">
        <v>16</v>
      </c>
      <c r="AE2101" s="129" t="s">
        <v>16</v>
      </c>
      <c r="AF2101" s="129" t="s">
        <v>16</v>
      </c>
      <c r="AG2101" s="129" t="s">
        <v>16</v>
      </c>
    </row>
    <row r="2102" spans="1:33">
      <c r="A2102" t="s">
        <v>16</v>
      </c>
      <c r="B2102" t="s">
        <v>16</v>
      </c>
      <c r="C2102" t="s">
        <v>16</v>
      </c>
      <c r="D2102" t="s">
        <v>16</v>
      </c>
      <c r="E2102" t="s">
        <v>16</v>
      </c>
      <c r="F2102" t="s">
        <v>16</v>
      </c>
      <c r="G2102" t="s">
        <v>16</v>
      </c>
      <c r="H2102" t="s">
        <v>16</v>
      </c>
      <c r="I2102" t="s">
        <v>16</v>
      </c>
      <c r="J2102" s="20" t="s">
        <v>42</v>
      </c>
      <c r="K2102" s="127" t="s">
        <v>16</v>
      </c>
      <c r="L2102" s="127" t="s">
        <v>16</v>
      </c>
      <c r="M2102" s="127" t="s">
        <v>16</v>
      </c>
      <c r="N2102" s="127" t="s">
        <v>16</v>
      </c>
      <c r="O2102" s="127" t="s">
        <v>16</v>
      </c>
      <c r="P2102" s="127" t="s">
        <v>16</v>
      </c>
      <c r="Q2102" s="128" t="s">
        <v>16</v>
      </c>
      <c r="R2102" s="127" t="s">
        <v>16</v>
      </c>
      <c r="S2102" s="128" t="s">
        <v>16</v>
      </c>
      <c r="T2102" s="127" t="s">
        <v>16</v>
      </c>
      <c r="U2102" s="128" t="s">
        <v>16</v>
      </c>
      <c r="V2102" s="127" t="s">
        <v>16</v>
      </c>
      <c r="W2102" s="127" t="s">
        <v>16</v>
      </c>
      <c r="X2102" s="129" t="s">
        <v>16</v>
      </c>
      <c r="Y2102" s="129" t="s">
        <v>16</v>
      </c>
      <c r="Z2102" s="127" t="s">
        <v>16</v>
      </c>
      <c r="AA2102" s="129" t="s">
        <v>16</v>
      </c>
      <c r="AB2102" s="129" t="s">
        <v>16</v>
      </c>
      <c r="AC2102" s="127" t="s">
        <v>16</v>
      </c>
      <c r="AD2102" s="129" t="s">
        <v>16</v>
      </c>
      <c r="AE2102" s="129" t="s">
        <v>16</v>
      </c>
      <c r="AF2102" s="129" t="s">
        <v>16</v>
      </c>
      <c r="AG2102" s="129" t="s">
        <v>16</v>
      </c>
    </row>
    <row r="2103" spans="1:33">
      <c r="A2103" t="s">
        <v>16</v>
      </c>
      <c r="B2103" t="s">
        <v>16</v>
      </c>
      <c r="C2103" t="s">
        <v>16</v>
      </c>
      <c r="D2103" t="s">
        <v>16</v>
      </c>
      <c r="E2103" t="s">
        <v>16</v>
      </c>
      <c r="F2103" t="s">
        <v>16</v>
      </c>
      <c r="G2103" t="s">
        <v>16</v>
      </c>
      <c r="H2103" t="s">
        <v>16</v>
      </c>
      <c r="I2103" t="s">
        <v>16</v>
      </c>
      <c r="J2103" s="20" t="s">
        <v>42</v>
      </c>
      <c r="K2103" s="127" t="s">
        <v>16</v>
      </c>
      <c r="L2103" s="127" t="s">
        <v>16</v>
      </c>
      <c r="M2103" s="127" t="s">
        <v>16</v>
      </c>
      <c r="N2103" s="127" t="s">
        <v>16</v>
      </c>
      <c r="O2103" s="127" t="s">
        <v>16</v>
      </c>
      <c r="P2103" s="127" t="s">
        <v>16</v>
      </c>
      <c r="Q2103" s="128" t="s">
        <v>16</v>
      </c>
      <c r="R2103" s="127" t="s">
        <v>16</v>
      </c>
      <c r="S2103" s="128" t="s">
        <v>16</v>
      </c>
      <c r="T2103" s="127" t="s">
        <v>16</v>
      </c>
      <c r="U2103" s="128" t="s">
        <v>16</v>
      </c>
      <c r="V2103" s="127" t="s">
        <v>16</v>
      </c>
      <c r="W2103" s="127" t="s">
        <v>16</v>
      </c>
      <c r="X2103" s="129" t="s">
        <v>16</v>
      </c>
      <c r="Y2103" s="129" t="s">
        <v>16</v>
      </c>
      <c r="Z2103" s="127" t="s">
        <v>16</v>
      </c>
      <c r="AA2103" s="129" t="s">
        <v>16</v>
      </c>
      <c r="AB2103" s="129" t="s">
        <v>16</v>
      </c>
      <c r="AC2103" s="127" t="s">
        <v>16</v>
      </c>
      <c r="AD2103" s="129" t="s">
        <v>16</v>
      </c>
      <c r="AE2103" s="129" t="s">
        <v>16</v>
      </c>
      <c r="AF2103" s="129" t="s">
        <v>16</v>
      </c>
      <c r="AG2103" s="129" t="s">
        <v>16</v>
      </c>
    </row>
    <row r="2104" spans="1:33">
      <c r="A2104" t="s">
        <v>16</v>
      </c>
      <c r="B2104" t="s">
        <v>16</v>
      </c>
      <c r="C2104" t="s">
        <v>16</v>
      </c>
      <c r="D2104" t="s">
        <v>16</v>
      </c>
      <c r="E2104" t="s">
        <v>16</v>
      </c>
      <c r="F2104" t="s">
        <v>16</v>
      </c>
      <c r="G2104" t="s">
        <v>16</v>
      </c>
      <c r="H2104" t="s">
        <v>16</v>
      </c>
      <c r="I2104" t="s">
        <v>16</v>
      </c>
      <c r="J2104" s="20" t="s">
        <v>42</v>
      </c>
      <c r="K2104" s="127" t="s">
        <v>16</v>
      </c>
      <c r="L2104" s="127" t="s">
        <v>16</v>
      </c>
      <c r="M2104" s="127" t="s">
        <v>16</v>
      </c>
      <c r="N2104" s="127" t="s">
        <v>16</v>
      </c>
      <c r="O2104" s="127" t="s">
        <v>16</v>
      </c>
      <c r="P2104" s="127" t="s">
        <v>16</v>
      </c>
      <c r="Q2104" s="128" t="s">
        <v>16</v>
      </c>
      <c r="R2104" s="127" t="s">
        <v>16</v>
      </c>
      <c r="S2104" s="128" t="s">
        <v>16</v>
      </c>
      <c r="T2104" s="127" t="s">
        <v>16</v>
      </c>
      <c r="U2104" s="128" t="s">
        <v>16</v>
      </c>
      <c r="V2104" s="127" t="s">
        <v>16</v>
      </c>
      <c r="W2104" s="127" t="s">
        <v>16</v>
      </c>
      <c r="X2104" s="129" t="s">
        <v>16</v>
      </c>
      <c r="Y2104" s="129" t="s">
        <v>16</v>
      </c>
      <c r="Z2104" s="127" t="s">
        <v>16</v>
      </c>
      <c r="AA2104" s="129" t="s">
        <v>16</v>
      </c>
      <c r="AB2104" s="129" t="s">
        <v>16</v>
      </c>
      <c r="AC2104" s="127" t="s">
        <v>16</v>
      </c>
      <c r="AD2104" s="129" t="s">
        <v>16</v>
      </c>
      <c r="AE2104" s="129" t="s">
        <v>16</v>
      </c>
      <c r="AF2104" s="129" t="s">
        <v>16</v>
      </c>
      <c r="AG2104" s="129" t="s">
        <v>16</v>
      </c>
    </row>
    <row r="2105" spans="1:33">
      <c r="A2105" t="s">
        <v>16</v>
      </c>
      <c r="B2105" t="s">
        <v>16</v>
      </c>
      <c r="C2105" t="s">
        <v>16</v>
      </c>
      <c r="D2105" t="s">
        <v>16</v>
      </c>
      <c r="E2105" t="s">
        <v>16</v>
      </c>
      <c r="F2105" t="s">
        <v>16</v>
      </c>
      <c r="G2105" t="s">
        <v>16</v>
      </c>
      <c r="H2105" t="s">
        <v>16</v>
      </c>
      <c r="I2105" t="s">
        <v>16</v>
      </c>
      <c r="J2105" s="20" t="s">
        <v>42</v>
      </c>
      <c r="K2105" s="127" t="s">
        <v>16</v>
      </c>
      <c r="L2105" s="127" t="s">
        <v>16</v>
      </c>
      <c r="M2105" s="127" t="s">
        <v>16</v>
      </c>
      <c r="N2105" s="127" t="s">
        <v>16</v>
      </c>
      <c r="O2105" s="127" t="s">
        <v>16</v>
      </c>
      <c r="P2105" s="127" t="s">
        <v>16</v>
      </c>
      <c r="Q2105" s="128" t="s">
        <v>16</v>
      </c>
      <c r="R2105" s="127" t="s">
        <v>16</v>
      </c>
      <c r="S2105" s="128" t="s">
        <v>16</v>
      </c>
      <c r="T2105" s="127" t="s">
        <v>16</v>
      </c>
      <c r="U2105" s="128" t="s">
        <v>16</v>
      </c>
      <c r="V2105" s="127" t="s">
        <v>16</v>
      </c>
      <c r="W2105" s="127" t="s">
        <v>16</v>
      </c>
      <c r="X2105" s="129" t="s">
        <v>16</v>
      </c>
      <c r="Y2105" s="129" t="s">
        <v>16</v>
      </c>
      <c r="Z2105" s="127" t="s">
        <v>16</v>
      </c>
      <c r="AA2105" s="129" t="s">
        <v>16</v>
      </c>
      <c r="AB2105" s="129" t="s">
        <v>16</v>
      </c>
      <c r="AC2105" s="127" t="s">
        <v>16</v>
      </c>
      <c r="AD2105" s="129" t="s">
        <v>16</v>
      </c>
      <c r="AE2105" s="129" t="s">
        <v>16</v>
      </c>
      <c r="AF2105" s="129" t="s">
        <v>16</v>
      </c>
      <c r="AG2105" s="129" t="s">
        <v>16</v>
      </c>
    </row>
    <row r="2106" spans="1:33">
      <c r="A2106" t="s">
        <v>16</v>
      </c>
      <c r="B2106" t="s">
        <v>16</v>
      </c>
      <c r="C2106" t="s">
        <v>16</v>
      </c>
      <c r="D2106" t="s">
        <v>16</v>
      </c>
      <c r="E2106" t="s">
        <v>16</v>
      </c>
      <c r="F2106" t="s">
        <v>16</v>
      </c>
      <c r="G2106" t="s">
        <v>16</v>
      </c>
      <c r="H2106" t="s">
        <v>16</v>
      </c>
      <c r="I2106" t="s">
        <v>16</v>
      </c>
      <c r="J2106" s="20" t="s">
        <v>42</v>
      </c>
      <c r="K2106" s="127" t="s">
        <v>16</v>
      </c>
      <c r="L2106" s="127" t="s">
        <v>16</v>
      </c>
      <c r="M2106" s="127" t="s">
        <v>16</v>
      </c>
      <c r="N2106" s="127" t="s">
        <v>16</v>
      </c>
      <c r="O2106" s="127" t="s">
        <v>16</v>
      </c>
      <c r="P2106" s="127" t="s">
        <v>16</v>
      </c>
      <c r="Q2106" s="128" t="s">
        <v>16</v>
      </c>
      <c r="R2106" s="127" t="s">
        <v>16</v>
      </c>
      <c r="S2106" s="128" t="s">
        <v>16</v>
      </c>
      <c r="T2106" s="127" t="s">
        <v>16</v>
      </c>
      <c r="U2106" s="128" t="s">
        <v>16</v>
      </c>
      <c r="V2106" s="127" t="s">
        <v>16</v>
      </c>
      <c r="W2106" s="127" t="s">
        <v>16</v>
      </c>
      <c r="X2106" s="129" t="s">
        <v>16</v>
      </c>
      <c r="Y2106" s="129" t="s">
        <v>16</v>
      </c>
      <c r="Z2106" s="127" t="s">
        <v>16</v>
      </c>
      <c r="AA2106" s="129" t="s">
        <v>16</v>
      </c>
      <c r="AB2106" s="129" t="s">
        <v>16</v>
      </c>
      <c r="AC2106" s="127" t="s">
        <v>16</v>
      </c>
      <c r="AD2106" s="129" t="s">
        <v>16</v>
      </c>
      <c r="AE2106" s="129" t="s">
        <v>16</v>
      </c>
      <c r="AF2106" s="129" t="s">
        <v>16</v>
      </c>
      <c r="AG2106" s="129" t="s">
        <v>16</v>
      </c>
    </row>
    <row r="2107" spans="1:33">
      <c r="A2107" t="s">
        <v>16</v>
      </c>
      <c r="B2107" t="s">
        <v>16</v>
      </c>
      <c r="C2107" t="s">
        <v>16</v>
      </c>
      <c r="D2107" t="s">
        <v>16</v>
      </c>
      <c r="E2107" t="s">
        <v>16</v>
      </c>
      <c r="F2107" t="s">
        <v>16</v>
      </c>
      <c r="G2107" t="s">
        <v>16</v>
      </c>
      <c r="H2107" t="s">
        <v>16</v>
      </c>
      <c r="I2107" t="s">
        <v>16</v>
      </c>
      <c r="J2107" s="20" t="s">
        <v>42</v>
      </c>
      <c r="K2107" s="127" t="s">
        <v>16</v>
      </c>
      <c r="L2107" s="127" t="s">
        <v>16</v>
      </c>
      <c r="M2107" s="127" t="s">
        <v>16</v>
      </c>
      <c r="N2107" s="127" t="s">
        <v>16</v>
      </c>
      <c r="O2107" s="127" t="s">
        <v>16</v>
      </c>
      <c r="P2107" s="127" t="s">
        <v>16</v>
      </c>
      <c r="Q2107" s="128" t="s">
        <v>16</v>
      </c>
      <c r="R2107" s="127" t="s">
        <v>16</v>
      </c>
      <c r="S2107" s="128" t="s">
        <v>16</v>
      </c>
      <c r="T2107" s="127" t="s">
        <v>16</v>
      </c>
      <c r="U2107" s="128" t="s">
        <v>16</v>
      </c>
      <c r="V2107" s="127" t="s">
        <v>16</v>
      </c>
      <c r="W2107" s="127" t="s">
        <v>16</v>
      </c>
      <c r="X2107" s="129" t="s">
        <v>16</v>
      </c>
      <c r="Y2107" s="129" t="s">
        <v>16</v>
      </c>
      <c r="Z2107" s="127" t="s">
        <v>16</v>
      </c>
      <c r="AA2107" s="129" t="s">
        <v>16</v>
      </c>
      <c r="AB2107" s="129" t="s">
        <v>16</v>
      </c>
      <c r="AC2107" s="127" t="s">
        <v>16</v>
      </c>
      <c r="AD2107" s="129" t="s">
        <v>16</v>
      </c>
      <c r="AE2107" s="129" t="s">
        <v>16</v>
      </c>
      <c r="AF2107" s="129" t="s">
        <v>16</v>
      </c>
      <c r="AG2107" s="129" t="s">
        <v>16</v>
      </c>
    </row>
    <row r="2108" spans="1:33">
      <c r="A2108" t="s">
        <v>16</v>
      </c>
      <c r="B2108" t="s">
        <v>16</v>
      </c>
      <c r="C2108" t="s">
        <v>16</v>
      </c>
      <c r="D2108" t="s">
        <v>16</v>
      </c>
      <c r="E2108" t="s">
        <v>16</v>
      </c>
      <c r="F2108" t="s">
        <v>16</v>
      </c>
      <c r="G2108" t="s">
        <v>16</v>
      </c>
      <c r="H2108" t="s">
        <v>16</v>
      </c>
      <c r="I2108" t="s">
        <v>16</v>
      </c>
      <c r="J2108" s="20" t="s">
        <v>42</v>
      </c>
      <c r="K2108" s="127" t="s">
        <v>16</v>
      </c>
      <c r="L2108" s="127" t="s">
        <v>16</v>
      </c>
      <c r="M2108" s="127" t="s">
        <v>16</v>
      </c>
      <c r="N2108" s="127" t="s">
        <v>16</v>
      </c>
      <c r="O2108" s="127" t="s">
        <v>16</v>
      </c>
      <c r="P2108" s="127" t="s">
        <v>16</v>
      </c>
      <c r="Q2108" s="128" t="s">
        <v>16</v>
      </c>
      <c r="R2108" s="127" t="s">
        <v>16</v>
      </c>
      <c r="S2108" s="128" t="s">
        <v>16</v>
      </c>
      <c r="T2108" s="127" t="s">
        <v>16</v>
      </c>
      <c r="U2108" s="128" t="s">
        <v>16</v>
      </c>
      <c r="V2108" s="127" t="s">
        <v>16</v>
      </c>
      <c r="W2108" s="127" t="s">
        <v>16</v>
      </c>
      <c r="X2108" s="129" t="s">
        <v>16</v>
      </c>
      <c r="Y2108" s="129" t="s">
        <v>16</v>
      </c>
      <c r="Z2108" s="127" t="s">
        <v>16</v>
      </c>
      <c r="AA2108" s="129" t="s">
        <v>16</v>
      </c>
      <c r="AB2108" s="129" t="s">
        <v>16</v>
      </c>
      <c r="AC2108" s="127" t="s">
        <v>16</v>
      </c>
      <c r="AD2108" s="129" t="s">
        <v>16</v>
      </c>
      <c r="AE2108" s="129" t="s">
        <v>16</v>
      </c>
      <c r="AF2108" s="129" t="s">
        <v>16</v>
      </c>
      <c r="AG2108" s="129" t="s">
        <v>16</v>
      </c>
    </row>
    <row r="2109" spans="1:33">
      <c r="A2109" t="s">
        <v>16</v>
      </c>
      <c r="B2109" t="s">
        <v>16</v>
      </c>
      <c r="C2109" t="s">
        <v>16</v>
      </c>
      <c r="D2109" t="s">
        <v>16</v>
      </c>
      <c r="E2109" t="s">
        <v>16</v>
      </c>
      <c r="F2109" t="s">
        <v>16</v>
      </c>
      <c r="G2109" t="s">
        <v>16</v>
      </c>
      <c r="H2109" t="s">
        <v>16</v>
      </c>
      <c r="I2109" t="s">
        <v>16</v>
      </c>
      <c r="J2109" s="20" t="s">
        <v>42</v>
      </c>
      <c r="K2109" s="127" t="s">
        <v>16</v>
      </c>
      <c r="L2109" s="127" t="s">
        <v>16</v>
      </c>
      <c r="M2109" s="127" t="s">
        <v>16</v>
      </c>
      <c r="N2109" s="127" t="s">
        <v>16</v>
      </c>
      <c r="O2109" s="127" t="s">
        <v>16</v>
      </c>
      <c r="P2109" s="127" t="s">
        <v>16</v>
      </c>
      <c r="Q2109" s="128" t="s">
        <v>16</v>
      </c>
      <c r="R2109" s="127" t="s">
        <v>16</v>
      </c>
      <c r="S2109" s="128" t="s">
        <v>16</v>
      </c>
      <c r="T2109" s="127" t="s">
        <v>16</v>
      </c>
      <c r="U2109" s="128" t="s">
        <v>16</v>
      </c>
      <c r="V2109" s="127" t="s">
        <v>16</v>
      </c>
      <c r="W2109" s="127" t="s">
        <v>16</v>
      </c>
      <c r="X2109" s="129" t="s">
        <v>16</v>
      </c>
      <c r="Y2109" s="129" t="s">
        <v>16</v>
      </c>
      <c r="Z2109" s="127" t="s">
        <v>16</v>
      </c>
      <c r="AA2109" s="129" t="s">
        <v>16</v>
      </c>
      <c r="AB2109" s="129" t="s">
        <v>16</v>
      </c>
      <c r="AC2109" s="127" t="s">
        <v>16</v>
      </c>
      <c r="AD2109" s="129" t="s">
        <v>16</v>
      </c>
      <c r="AE2109" s="129" t="s">
        <v>16</v>
      </c>
      <c r="AF2109" s="129" t="s">
        <v>16</v>
      </c>
      <c r="AG2109" s="129" t="s">
        <v>16</v>
      </c>
    </row>
    <row r="2110" spans="1:33">
      <c r="A2110" t="s">
        <v>16</v>
      </c>
      <c r="B2110" t="s">
        <v>16</v>
      </c>
      <c r="C2110" t="s">
        <v>16</v>
      </c>
      <c r="D2110" t="s">
        <v>16</v>
      </c>
      <c r="E2110" t="s">
        <v>16</v>
      </c>
      <c r="F2110" t="s">
        <v>16</v>
      </c>
      <c r="G2110" t="s">
        <v>16</v>
      </c>
      <c r="H2110" t="s">
        <v>16</v>
      </c>
      <c r="I2110" t="s">
        <v>16</v>
      </c>
      <c r="J2110" s="20" t="s">
        <v>42</v>
      </c>
      <c r="K2110" s="127" t="s">
        <v>16</v>
      </c>
      <c r="L2110" s="127" t="s">
        <v>16</v>
      </c>
      <c r="M2110" s="127" t="s">
        <v>16</v>
      </c>
      <c r="N2110" s="127" t="s">
        <v>16</v>
      </c>
      <c r="O2110" s="127" t="s">
        <v>16</v>
      </c>
      <c r="P2110" s="127" t="s">
        <v>16</v>
      </c>
      <c r="Q2110" s="128" t="s">
        <v>16</v>
      </c>
      <c r="R2110" s="127" t="s">
        <v>16</v>
      </c>
      <c r="S2110" s="128" t="s">
        <v>16</v>
      </c>
      <c r="T2110" s="127" t="s">
        <v>16</v>
      </c>
      <c r="U2110" s="128" t="s">
        <v>16</v>
      </c>
      <c r="V2110" s="127" t="s">
        <v>16</v>
      </c>
      <c r="W2110" s="127" t="s">
        <v>16</v>
      </c>
      <c r="X2110" s="129" t="s">
        <v>16</v>
      </c>
      <c r="Y2110" s="129" t="s">
        <v>16</v>
      </c>
      <c r="Z2110" s="127" t="s">
        <v>16</v>
      </c>
      <c r="AA2110" s="129" t="s">
        <v>16</v>
      </c>
      <c r="AB2110" s="129" t="s">
        <v>16</v>
      </c>
      <c r="AC2110" s="127" t="s">
        <v>16</v>
      </c>
      <c r="AD2110" s="129" t="s">
        <v>16</v>
      </c>
      <c r="AE2110" s="129" t="s">
        <v>16</v>
      </c>
      <c r="AF2110" s="129" t="s">
        <v>16</v>
      </c>
      <c r="AG2110" s="129" t="s">
        <v>16</v>
      </c>
    </row>
    <row r="2111" spans="1:33">
      <c r="A2111" t="s">
        <v>16</v>
      </c>
      <c r="B2111" t="s">
        <v>16</v>
      </c>
      <c r="C2111" t="s">
        <v>16</v>
      </c>
      <c r="D2111" t="s">
        <v>16</v>
      </c>
      <c r="E2111" t="s">
        <v>16</v>
      </c>
      <c r="F2111" t="s">
        <v>16</v>
      </c>
      <c r="G2111" t="s">
        <v>16</v>
      </c>
      <c r="H2111" t="s">
        <v>16</v>
      </c>
      <c r="I2111" t="s">
        <v>16</v>
      </c>
      <c r="J2111" s="20" t="s">
        <v>42</v>
      </c>
      <c r="K2111" s="127" t="s">
        <v>16</v>
      </c>
      <c r="L2111" s="127" t="s">
        <v>16</v>
      </c>
      <c r="M2111" s="127" t="s">
        <v>16</v>
      </c>
      <c r="N2111" s="127" t="s">
        <v>16</v>
      </c>
      <c r="O2111" s="127" t="s">
        <v>16</v>
      </c>
      <c r="P2111" s="127" t="s">
        <v>16</v>
      </c>
      <c r="Q2111" s="128" t="s">
        <v>16</v>
      </c>
      <c r="R2111" s="127" t="s">
        <v>16</v>
      </c>
      <c r="S2111" s="128" t="s">
        <v>16</v>
      </c>
      <c r="T2111" s="127" t="s">
        <v>16</v>
      </c>
      <c r="U2111" s="128" t="s">
        <v>16</v>
      </c>
      <c r="V2111" s="127" t="s">
        <v>16</v>
      </c>
      <c r="W2111" s="127" t="s">
        <v>16</v>
      </c>
      <c r="X2111" s="129" t="s">
        <v>16</v>
      </c>
      <c r="Y2111" s="129" t="s">
        <v>16</v>
      </c>
      <c r="Z2111" s="127" t="s">
        <v>16</v>
      </c>
      <c r="AA2111" s="129" t="s">
        <v>16</v>
      </c>
      <c r="AB2111" s="129" t="s">
        <v>16</v>
      </c>
      <c r="AC2111" s="127" t="s">
        <v>16</v>
      </c>
      <c r="AD2111" s="129" t="s">
        <v>16</v>
      </c>
      <c r="AE2111" s="129" t="s">
        <v>16</v>
      </c>
      <c r="AF2111" s="129" t="s">
        <v>16</v>
      </c>
      <c r="AG2111" s="129" t="s">
        <v>16</v>
      </c>
    </row>
    <row r="2112" spans="1:33">
      <c r="A2112" t="s">
        <v>16</v>
      </c>
      <c r="B2112" t="s">
        <v>16</v>
      </c>
      <c r="C2112" t="s">
        <v>16</v>
      </c>
      <c r="D2112" t="s">
        <v>16</v>
      </c>
      <c r="E2112" t="s">
        <v>16</v>
      </c>
      <c r="F2112" t="s">
        <v>16</v>
      </c>
      <c r="G2112" t="s">
        <v>16</v>
      </c>
      <c r="H2112" t="s">
        <v>16</v>
      </c>
      <c r="I2112" t="s">
        <v>16</v>
      </c>
      <c r="J2112" s="20" t="s">
        <v>42</v>
      </c>
      <c r="K2112" s="127" t="s">
        <v>16</v>
      </c>
      <c r="L2112" s="127" t="s">
        <v>16</v>
      </c>
      <c r="M2112" s="127" t="s">
        <v>16</v>
      </c>
      <c r="N2112" s="127" t="s">
        <v>16</v>
      </c>
      <c r="O2112" s="127" t="s">
        <v>16</v>
      </c>
      <c r="P2112" s="127" t="s">
        <v>16</v>
      </c>
      <c r="Q2112" s="128" t="s">
        <v>16</v>
      </c>
      <c r="R2112" s="127" t="s">
        <v>16</v>
      </c>
      <c r="S2112" s="128" t="s">
        <v>16</v>
      </c>
      <c r="T2112" s="127" t="s">
        <v>16</v>
      </c>
      <c r="U2112" s="128" t="s">
        <v>16</v>
      </c>
      <c r="V2112" s="127" t="s">
        <v>16</v>
      </c>
      <c r="W2112" s="127" t="s">
        <v>16</v>
      </c>
      <c r="X2112" s="129" t="s">
        <v>16</v>
      </c>
      <c r="Y2112" s="129" t="s">
        <v>16</v>
      </c>
      <c r="Z2112" s="127" t="s">
        <v>16</v>
      </c>
      <c r="AA2112" s="129" t="s">
        <v>16</v>
      </c>
      <c r="AB2112" s="129" t="s">
        <v>16</v>
      </c>
      <c r="AC2112" s="127" t="s">
        <v>16</v>
      </c>
      <c r="AD2112" s="129" t="s">
        <v>16</v>
      </c>
      <c r="AE2112" s="129" t="s">
        <v>16</v>
      </c>
      <c r="AF2112" s="129" t="s">
        <v>16</v>
      </c>
      <c r="AG2112" s="129" t="s">
        <v>16</v>
      </c>
    </row>
    <row r="2113" spans="1:33">
      <c r="A2113" t="s">
        <v>16</v>
      </c>
      <c r="B2113" t="s">
        <v>16</v>
      </c>
      <c r="C2113" t="s">
        <v>16</v>
      </c>
      <c r="D2113" t="s">
        <v>16</v>
      </c>
      <c r="E2113" t="s">
        <v>16</v>
      </c>
      <c r="F2113" t="s">
        <v>16</v>
      </c>
      <c r="G2113" t="s">
        <v>16</v>
      </c>
      <c r="H2113" t="s">
        <v>16</v>
      </c>
      <c r="I2113" t="s">
        <v>16</v>
      </c>
      <c r="J2113" s="20" t="s">
        <v>42</v>
      </c>
      <c r="K2113" s="127" t="s">
        <v>16</v>
      </c>
      <c r="L2113" s="127" t="s">
        <v>16</v>
      </c>
      <c r="M2113" s="127" t="s">
        <v>16</v>
      </c>
      <c r="N2113" s="127" t="s">
        <v>16</v>
      </c>
      <c r="O2113" s="127" t="s">
        <v>16</v>
      </c>
      <c r="P2113" s="127" t="s">
        <v>16</v>
      </c>
      <c r="Q2113" s="128" t="s">
        <v>16</v>
      </c>
      <c r="R2113" s="127" t="s">
        <v>16</v>
      </c>
      <c r="S2113" s="128" t="s">
        <v>16</v>
      </c>
      <c r="T2113" s="127" t="s">
        <v>16</v>
      </c>
      <c r="U2113" s="128" t="s">
        <v>16</v>
      </c>
      <c r="V2113" s="127" t="s">
        <v>16</v>
      </c>
      <c r="W2113" s="127" t="s">
        <v>16</v>
      </c>
      <c r="X2113" s="129" t="s">
        <v>16</v>
      </c>
      <c r="Y2113" s="129" t="s">
        <v>16</v>
      </c>
      <c r="Z2113" s="127" t="s">
        <v>16</v>
      </c>
      <c r="AA2113" s="129" t="s">
        <v>16</v>
      </c>
      <c r="AB2113" s="129" t="s">
        <v>16</v>
      </c>
      <c r="AC2113" s="127" t="s">
        <v>16</v>
      </c>
      <c r="AD2113" s="129" t="s">
        <v>16</v>
      </c>
      <c r="AE2113" s="129" t="s">
        <v>16</v>
      </c>
      <c r="AF2113" s="129" t="s">
        <v>16</v>
      </c>
      <c r="AG2113" s="129" t="s">
        <v>16</v>
      </c>
    </row>
    <row r="2114" spans="1:33">
      <c r="A2114" t="s">
        <v>16</v>
      </c>
      <c r="B2114" t="s">
        <v>16</v>
      </c>
      <c r="C2114" t="s">
        <v>16</v>
      </c>
      <c r="D2114" t="s">
        <v>16</v>
      </c>
      <c r="E2114" t="s">
        <v>16</v>
      </c>
      <c r="F2114" t="s">
        <v>16</v>
      </c>
      <c r="G2114" t="s">
        <v>16</v>
      </c>
      <c r="H2114" t="s">
        <v>16</v>
      </c>
      <c r="I2114" t="s">
        <v>16</v>
      </c>
      <c r="J2114" s="20" t="s">
        <v>42</v>
      </c>
      <c r="K2114" s="127" t="s">
        <v>16</v>
      </c>
      <c r="L2114" s="127" t="s">
        <v>16</v>
      </c>
      <c r="M2114" s="127" t="s">
        <v>16</v>
      </c>
      <c r="N2114" s="127" t="s">
        <v>16</v>
      </c>
      <c r="O2114" s="127" t="s">
        <v>16</v>
      </c>
      <c r="P2114" s="127" t="s">
        <v>16</v>
      </c>
      <c r="Q2114" s="128" t="s">
        <v>16</v>
      </c>
      <c r="R2114" s="127" t="s">
        <v>16</v>
      </c>
      <c r="S2114" s="128" t="s">
        <v>16</v>
      </c>
      <c r="T2114" s="127" t="s">
        <v>16</v>
      </c>
      <c r="U2114" s="128" t="s">
        <v>16</v>
      </c>
      <c r="V2114" s="127" t="s">
        <v>16</v>
      </c>
      <c r="W2114" s="127" t="s">
        <v>16</v>
      </c>
      <c r="X2114" s="129" t="s">
        <v>16</v>
      </c>
      <c r="Y2114" s="129" t="s">
        <v>16</v>
      </c>
      <c r="Z2114" s="127" t="s">
        <v>16</v>
      </c>
      <c r="AA2114" s="129" t="s">
        <v>16</v>
      </c>
      <c r="AB2114" s="129" t="s">
        <v>16</v>
      </c>
      <c r="AC2114" s="127" t="s">
        <v>16</v>
      </c>
      <c r="AD2114" s="129" t="s">
        <v>16</v>
      </c>
      <c r="AE2114" s="129" t="s">
        <v>16</v>
      </c>
      <c r="AF2114" s="129" t="s">
        <v>16</v>
      </c>
      <c r="AG2114" s="129" t="s">
        <v>16</v>
      </c>
    </row>
    <row r="2115" spans="1:33">
      <c r="A2115" t="s">
        <v>16</v>
      </c>
      <c r="B2115" t="s">
        <v>16</v>
      </c>
      <c r="C2115" t="s">
        <v>16</v>
      </c>
      <c r="D2115" t="s">
        <v>16</v>
      </c>
      <c r="E2115" t="s">
        <v>16</v>
      </c>
      <c r="F2115" t="s">
        <v>16</v>
      </c>
      <c r="G2115" t="s">
        <v>16</v>
      </c>
      <c r="H2115" t="s">
        <v>16</v>
      </c>
      <c r="I2115" t="s">
        <v>16</v>
      </c>
      <c r="J2115" s="20" t="s">
        <v>42</v>
      </c>
      <c r="K2115" s="127" t="s">
        <v>16</v>
      </c>
      <c r="L2115" s="127" t="s">
        <v>16</v>
      </c>
      <c r="M2115" s="127" t="s">
        <v>16</v>
      </c>
      <c r="N2115" s="127" t="s">
        <v>16</v>
      </c>
      <c r="O2115" s="127" t="s">
        <v>16</v>
      </c>
      <c r="P2115" s="127" t="s">
        <v>16</v>
      </c>
      <c r="Q2115" s="128" t="s">
        <v>16</v>
      </c>
      <c r="R2115" s="127" t="s">
        <v>16</v>
      </c>
      <c r="S2115" s="128" t="s">
        <v>16</v>
      </c>
      <c r="T2115" s="127" t="s">
        <v>16</v>
      </c>
      <c r="U2115" s="128" t="s">
        <v>16</v>
      </c>
      <c r="V2115" s="127" t="s">
        <v>16</v>
      </c>
      <c r="W2115" s="127" t="s">
        <v>16</v>
      </c>
      <c r="X2115" s="129" t="s">
        <v>16</v>
      </c>
      <c r="Y2115" s="129" t="s">
        <v>16</v>
      </c>
      <c r="Z2115" s="127" t="s">
        <v>16</v>
      </c>
      <c r="AA2115" s="129" t="s">
        <v>16</v>
      </c>
      <c r="AB2115" s="129" t="s">
        <v>16</v>
      </c>
      <c r="AC2115" s="127" t="s">
        <v>16</v>
      </c>
      <c r="AD2115" s="129" t="s">
        <v>16</v>
      </c>
      <c r="AE2115" s="129" t="s">
        <v>16</v>
      </c>
      <c r="AF2115" s="129" t="s">
        <v>16</v>
      </c>
      <c r="AG2115" s="129" t="s">
        <v>16</v>
      </c>
    </row>
    <row r="2116" spans="1:33">
      <c r="A2116" t="s">
        <v>16</v>
      </c>
      <c r="B2116" t="s">
        <v>16</v>
      </c>
      <c r="C2116" t="s">
        <v>16</v>
      </c>
      <c r="D2116" t="s">
        <v>16</v>
      </c>
      <c r="E2116" t="s">
        <v>16</v>
      </c>
      <c r="F2116" t="s">
        <v>16</v>
      </c>
      <c r="G2116" t="s">
        <v>16</v>
      </c>
      <c r="H2116" t="s">
        <v>16</v>
      </c>
      <c r="I2116" t="s">
        <v>16</v>
      </c>
      <c r="J2116" s="20" t="s">
        <v>42</v>
      </c>
      <c r="K2116" s="127" t="s">
        <v>16</v>
      </c>
      <c r="L2116" s="127" t="s">
        <v>16</v>
      </c>
      <c r="M2116" s="127" t="s">
        <v>16</v>
      </c>
      <c r="N2116" s="127" t="s">
        <v>16</v>
      </c>
      <c r="O2116" s="127" t="s">
        <v>16</v>
      </c>
      <c r="P2116" s="127" t="s">
        <v>16</v>
      </c>
      <c r="Q2116" s="128" t="s">
        <v>16</v>
      </c>
      <c r="R2116" s="127" t="s">
        <v>16</v>
      </c>
      <c r="S2116" s="128" t="s">
        <v>16</v>
      </c>
      <c r="T2116" s="127" t="s">
        <v>16</v>
      </c>
      <c r="U2116" s="128" t="s">
        <v>16</v>
      </c>
      <c r="V2116" s="127" t="s">
        <v>16</v>
      </c>
      <c r="W2116" s="127" t="s">
        <v>16</v>
      </c>
      <c r="X2116" s="129" t="s">
        <v>16</v>
      </c>
      <c r="Y2116" s="129" t="s">
        <v>16</v>
      </c>
      <c r="Z2116" s="127" t="s">
        <v>16</v>
      </c>
      <c r="AA2116" s="129" t="s">
        <v>16</v>
      </c>
      <c r="AB2116" s="129" t="s">
        <v>16</v>
      </c>
      <c r="AC2116" s="127" t="s">
        <v>16</v>
      </c>
      <c r="AD2116" s="129" t="s">
        <v>16</v>
      </c>
      <c r="AE2116" s="129" t="s">
        <v>16</v>
      </c>
      <c r="AF2116" s="129" t="s">
        <v>16</v>
      </c>
      <c r="AG2116" s="129" t="s">
        <v>16</v>
      </c>
    </row>
    <row r="2117" spans="1:33">
      <c r="A2117" t="s">
        <v>16</v>
      </c>
      <c r="B2117" t="s">
        <v>16</v>
      </c>
      <c r="C2117" t="s">
        <v>16</v>
      </c>
      <c r="D2117" t="s">
        <v>16</v>
      </c>
      <c r="E2117" t="s">
        <v>16</v>
      </c>
      <c r="F2117" t="s">
        <v>16</v>
      </c>
      <c r="G2117" t="s">
        <v>16</v>
      </c>
      <c r="H2117" t="s">
        <v>16</v>
      </c>
      <c r="I2117" t="s">
        <v>16</v>
      </c>
      <c r="J2117" s="20" t="s">
        <v>42</v>
      </c>
      <c r="K2117" s="127" t="s">
        <v>16</v>
      </c>
      <c r="L2117" s="127" t="s">
        <v>16</v>
      </c>
      <c r="M2117" s="127" t="s">
        <v>16</v>
      </c>
      <c r="N2117" s="127" t="s">
        <v>16</v>
      </c>
      <c r="O2117" s="127" t="s">
        <v>16</v>
      </c>
      <c r="P2117" s="127" t="s">
        <v>16</v>
      </c>
      <c r="Q2117" s="128" t="s">
        <v>16</v>
      </c>
      <c r="R2117" s="127" t="s">
        <v>16</v>
      </c>
      <c r="S2117" s="128" t="s">
        <v>16</v>
      </c>
      <c r="T2117" s="127" t="s">
        <v>16</v>
      </c>
      <c r="U2117" s="128" t="s">
        <v>16</v>
      </c>
      <c r="V2117" s="127" t="s">
        <v>16</v>
      </c>
      <c r="W2117" s="127" t="s">
        <v>16</v>
      </c>
      <c r="X2117" s="129" t="s">
        <v>16</v>
      </c>
      <c r="Y2117" s="129" t="s">
        <v>16</v>
      </c>
      <c r="Z2117" s="127" t="s">
        <v>16</v>
      </c>
      <c r="AA2117" s="129" t="s">
        <v>16</v>
      </c>
      <c r="AB2117" s="129" t="s">
        <v>16</v>
      </c>
      <c r="AC2117" s="127" t="s">
        <v>16</v>
      </c>
      <c r="AD2117" s="129" t="s">
        <v>16</v>
      </c>
      <c r="AE2117" s="129" t="s">
        <v>16</v>
      </c>
      <c r="AF2117" s="129" t="s">
        <v>16</v>
      </c>
      <c r="AG2117" s="129" t="s">
        <v>16</v>
      </c>
    </row>
    <row r="2118" spans="1:33">
      <c r="A2118" t="s">
        <v>16</v>
      </c>
      <c r="B2118" t="s">
        <v>16</v>
      </c>
      <c r="C2118" t="s">
        <v>16</v>
      </c>
      <c r="D2118" t="s">
        <v>16</v>
      </c>
      <c r="E2118" t="s">
        <v>16</v>
      </c>
      <c r="F2118" t="s">
        <v>16</v>
      </c>
      <c r="G2118" t="s">
        <v>16</v>
      </c>
      <c r="H2118" t="s">
        <v>16</v>
      </c>
      <c r="I2118" t="s">
        <v>16</v>
      </c>
      <c r="J2118" s="20" t="s">
        <v>42</v>
      </c>
      <c r="K2118" s="127" t="s">
        <v>16</v>
      </c>
      <c r="L2118" s="127" t="s">
        <v>16</v>
      </c>
      <c r="M2118" s="127" t="s">
        <v>16</v>
      </c>
      <c r="N2118" s="127" t="s">
        <v>16</v>
      </c>
      <c r="O2118" s="127" t="s">
        <v>16</v>
      </c>
      <c r="P2118" s="127" t="s">
        <v>16</v>
      </c>
      <c r="Q2118" s="128" t="s">
        <v>16</v>
      </c>
      <c r="R2118" s="127" t="s">
        <v>16</v>
      </c>
      <c r="S2118" s="128" t="s">
        <v>16</v>
      </c>
      <c r="T2118" s="127" t="s">
        <v>16</v>
      </c>
      <c r="U2118" s="128" t="s">
        <v>16</v>
      </c>
      <c r="V2118" s="127" t="s">
        <v>16</v>
      </c>
      <c r="W2118" s="127" t="s">
        <v>16</v>
      </c>
      <c r="X2118" s="129" t="s">
        <v>16</v>
      </c>
      <c r="Y2118" s="129" t="s">
        <v>16</v>
      </c>
      <c r="Z2118" s="127" t="s">
        <v>16</v>
      </c>
      <c r="AA2118" s="129" t="s">
        <v>16</v>
      </c>
      <c r="AB2118" s="129" t="s">
        <v>16</v>
      </c>
      <c r="AC2118" s="127" t="s">
        <v>16</v>
      </c>
      <c r="AD2118" s="129" t="s">
        <v>16</v>
      </c>
      <c r="AE2118" s="129" t="s">
        <v>16</v>
      </c>
      <c r="AF2118" s="129" t="s">
        <v>16</v>
      </c>
      <c r="AG2118" s="129" t="s">
        <v>16</v>
      </c>
    </row>
    <row r="2119" spans="1:33">
      <c r="A2119" t="s">
        <v>16</v>
      </c>
      <c r="B2119" t="s">
        <v>16</v>
      </c>
      <c r="C2119" t="s">
        <v>16</v>
      </c>
      <c r="D2119" t="s">
        <v>16</v>
      </c>
      <c r="E2119" t="s">
        <v>16</v>
      </c>
      <c r="F2119" t="s">
        <v>16</v>
      </c>
      <c r="G2119" t="s">
        <v>16</v>
      </c>
      <c r="H2119" t="s">
        <v>16</v>
      </c>
      <c r="I2119" t="s">
        <v>16</v>
      </c>
      <c r="J2119" s="20" t="s">
        <v>42</v>
      </c>
      <c r="K2119" s="127" t="s">
        <v>16</v>
      </c>
      <c r="L2119" s="127" t="s">
        <v>16</v>
      </c>
      <c r="M2119" s="127" t="s">
        <v>16</v>
      </c>
      <c r="N2119" s="127" t="s">
        <v>16</v>
      </c>
      <c r="O2119" s="127" t="s">
        <v>16</v>
      </c>
      <c r="P2119" s="127" t="s">
        <v>16</v>
      </c>
      <c r="Q2119" s="128" t="s">
        <v>16</v>
      </c>
      <c r="R2119" s="127" t="s">
        <v>16</v>
      </c>
      <c r="S2119" s="128" t="s">
        <v>16</v>
      </c>
      <c r="T2119" s="127" t="s">
        <v>16</v>
      </c>
      <c r="U2119" s="128" t="s">
        <v>16</v>
      </c>
      <c r="V2119" s="127" t="s">
        <v>16</v>
      </c>
      <c r="W2119" s="127" t="s">
        <v>16</v>
      </c>
      <c r="X2119" s="129" t="s">
        <v>16</v>
      </c>
      <c r="Y2119" s="129" t="s">
        <v>16</v>
      </c>
      <c r="Z2119" s="127" t="s">
        <v>16</v>
      </c>
      <c r="AA2119" s="129" t="s">
        <v>16</v>
      </c>
      <c r="AB2119" s="129" t="s">
        <v>16</v>
      </c>
      <c r="AC2119" s="127" t="s">
        <v>16</v>
      </c>
      <c r="AD2119" s="129" t="s">
        <v>16</v>
      </c>
      <c r="AE2119" s="129" t="s">
        <v>16</v>
      </c>
      <c r="AF2119" s="129" t="s">
        <v>16</v>
      </c>
      <c r="AG2119" s="129" t="s">
        <v>16</v>
      </c>
    </row>
    <row r="2120" spans="1:33">
      <c r="A2120" t="s">
        <v>16</v>
      </c>
      <c r="B2120" t="s">
        <v>16</v>
      </c>
      <c r="C2120" t="s">
        <v>16</v>
      </c>
      <c r="D2120" t="s">
        <v>16</v>
      </c>
      <c r="E2120" t="s">
        <v>16</v>
      </c>
      <c r="F2120" t="s">
        <v>16</v>
      </c>
      <c r="G2120" t="s">
        <v>16</v>
      </c>
      <c r="H2120" t="s">
        <v>16</v>
      </c>
      <c r="I2120" t="s">
        <v>16</v>
      </c>
      <c r="J2120" s="20" t="s">
        <v>42</v>
      </c>
      <c r="K2120" s="127" t="s">
        <v>16</v>
      </c>
      <c r="L2120" s="127" t="s">
        <v>16</v>
      </c>
      <c r="M2120" s="127" t="s">
        <v>16</v>
      </c>
      <c r="N2120" s="127" t="s">
        <v>16</v>
      </c>
      <c r="O2120" s="127" t="s">
        <v>16</v>
      </c>
      <c r="P2120" s="127" t="s">
        <v>16</v>
      </c>
      <c r="Q2120" s="128" t="s">
        <v>16</v>
      </c>
      <c r="R2120" s="127" t="s">
        <v>16</v>
      </c>
      <c r="S2120" s="128" t="s">
        <v>16</v>
      </c>
      <c r="T2120" s="127" t="s">
        <v>16</v>
      </c>
      <c r="U2120" s="128" t="s">
        <v>16</v>
      </c>
      <c r="V2120" s="127" t="s">
        <v>16</v>
      </c>
      <c r="W2120" s="127" t="s">
        <v>16</v>
      </c>
      <c r="X2120" s="129" t="s">
        <v>16</v>
      </c>
      <c r="Y2120" s="129" t="s">
        <v>16</v>
      </c>
      <c r="Z2120" s="127" t="s">
        <v>16</v>
      </c>
      <c r="AA2120" s="129" t="s">
        <v>16</v>
      </c>
      <c r="AB2120" s="129" t="s">
        <v>16</v>
      </c>
      <c r="AC2120" s="127" t="s">
        <v>16</v>
      </c>
      <c r="AD2120" s="129" t="s">
        <v>16</v>
      </c>
      <c r="AE2120" s="129" t="s">
        <v>16</v>
      </c>
      <c r="AF2120" s="129" t="s">
        <v>16</v>
      </c>
      <c r="AG2120" s="129" t="s">
        <v>16</v>
      </c>
    </row>
    <row r="2121" spans="1:33">
      <c r="A2121" t="s">
        <v>16</v>
      </c>
      <c r="B2121" t="s">
        <v>16</v>
      </c>
      <c r="C2121" t="s">
        <v>16</v>
      </c>
      <c r="D2121" t="s">
        <v>16</v>
      </c>
      <c r="E2121" t="s">
        <v>16</v>
      </c>
      <c r="F2121" t="s">
        <v>16</v>
      </c>
      <c r="G2121" t="s">
        <v>16</v>
      </c>
      <c r="H2121" t="s">
        <v>16</v>
      </c>
      <c r="I2121" t="s">
        <v>16</v>
      </c>
      <c r="J2121" s="20" t="s">
        <v>42</v>
      </c>
      <c r="K2121" s="127" t="s">
        <v>16</v>
      </c>
      <c r="L2121" s="127" t="s">
        <v>16</v>
      </c>
      <c r="M2121" s="127" t="s">
        <v>16</v>
      </c>
      <c r="N2121" s="127" t="s">
        <v>16</v>
      </c>
      <c r="O2121" s="127" t="s">
        <v>16</v>
      </c>
      <c r="P2121" s="127" t="s">
        <v>16</v>
      </c>
      <c r="Q2121" s="128" t="s">
        <v>16</v>
      </c>
      <c r="R2121" s="127" t="s">
        <v>16</v>
      </c>
      <c r="S2121" s="128" t="s">
        <v>16</v>
      </c>
      <c r="T2121" s="127" t="s">
        <v>16</v>
      </c>
      <c r="U2121" s="128" t="s">
        <v>16</v>
      </c>
      <c r="V2121" s="127" t="s">
        <v>16</v>
      </c>
      <c r="W2121" s="127" t="s">
        <v>16</v>
      </c>
      <c r="X2121" s="129" t="s">
        <v>16</v>
      </c>
      <c r="Y2121" s="129" t="s">
        <v>16</v>
      </c>
      <c r="Z2121" s="127" t="s">
        <v>16</v>
      </c>
      <c r="AA2121" s="129" t="s">
        <v>16</v>
      </c>
      <c r="AB2121" s="129" t="s">
        <v>16</v>
      </c>
      <c r="AC2121" s="127" t="s">
        <v>16</v>
      </c>
      <c r="AD2121" s="129" t="s">
        <v>16</v>
      </c>
      <c r="AE2121" s="129" t="s">
        <v>16</v>
      </c>
      <c r="AF2121" s="129" t="s">
        <v>16</v>
      </c>
      <c r="AG2121" s="129" t="s">
        <v>16</v>
      </c>
    </row>
    <row r="2122" spans="1:33">
      <c r="A2122" t="s">
        <v>16</v>
      </c>
      <c r="B2122" t="s">
        <v>16</v>
      </c>
      <c r="C2122" t="s">
        <v>16</v>
      </c>
      <c r="D2122" t="s">
        <v>16</v>
      </c>
      <c r="E2122" t="s">
        <v>16</v>
      </c>
      <c r="F2122" t="s">
        <v>16</v>
      </c>
      <c r="G2122" t="s">
        <v>16</v>
      </c>
      <c r="H2122" t="s">
        <v>16</v>
      </c>
      <c r="I2122" t="s">
        <v>16</v>
      </c>
      <c r="J2122" s="20" t="s">
        <v>42</v>
      </c>
      <c r="K2122" s="127" t="s">
        <v>16</v>
      </c>
      <c r="L2122" s="127" t="s">
        <v>16</v>
      </c>
      <c r="M2122" s="127" t="s">
        <v>16</v>
      </c>
      <c r="N2122" s="127" t="s">
        <v>16</v>
      </c>
      <c r="O2122" s="127" t="s">
        <v>16</v>
      </c>
      <c r="P2122" s="127" t="s">
        <v>16</v>
      </c>
      <c r="Q2122" s="128" t="s">
        <v>16</v>
      </c>
      <c r="R2122" s="127" t="s">
        <v>16</v>
      </c>
      <c r="S2122" s="128" t="s">
        <v>16</v>
      </c>
      <c r="T2122" s="127" t="s">
        <v>16</v>
      </c>
      <c r="U2122" s="128" t="s">
        <v>16</v>
      </c>
      <c r="V2122" s="127" t="s">
        <v>16</v>
      </c>
      <c r="W2122" s="127" t="s">
        <v>16</v>
      </c>
      <c r="X2122" s="129" t="s">
        <v>16</v>
      </c>
      <c r="Y2122" s="129" t="s">
        <v>16</v>
      </c>
      <c r="Z2122" s="127" t="s">
        <v>16</v>
      </c>
      <c r="AA2122" s="129" t="s">
        <v>16</v>
      </c>
      <c r="AB2122" s="129" t="s">
        <v>16</v>
      </c>
      <c r="AC2122" s="127" t="s">
        <v>16</v>
      </c>
      <c r="AD2122" s="129" t="s">
        <v>16</v>
      </c>
      <c r="AE2122" s="129" t="s">
        <v>16</v>
      </c>
      <c r="AF2122" s="129" t="s">
        <v>16</v>
      </c>
      <c r="AG2122" s="129" t="s">
        <v>16</v>
      </c>
    </row>
    <row r="2123" spans="1:33">
      <c r="A2123" t="s">
        <v>16</v>
      </c>
      <c r="B2123" t="s">
        <v>16</v>
      </c>
      <c r="C2123" t="s">
        <v>16</v>
      </c>
      <c r="D2123" t="s">
        <v>16</v>
      </c>
      <c r="E2123" t="s">
        <v>16</v>
      </c>
      <c r="F2123" t="s">
        <v>16</v>
      </c>
      <c r="G2123" t="s">
        <v>16</v>
      </c>
      <c r="H2123" t="s">
        <v>16</v>
      </c>
      <c r="I2123" t="s">
        <v>16</v>
      </c>
      <c r="J2123" s="20" t="s">
        <v>42</v>
      </c>
      <c r="K2123" s="127" t="s">
        <v>16</v>
      </c>
      <c r="L2123" s="127" t="s">
        <v>16</v>
      </c>
      <c r="M2123" s="127" t="s">
        <v>16</v>
      </c>
      <c r="N2123" s="127" t="s">
        <v>16</v>
      </c>
      <c r="O2123" s="127" t="s">
        <v>16</v>
      </c>
      <c r="P2123" s="127" t="s">
        <v>16</v>
      </c>
      <c r="Q2123" s="128" t="s">
        <v>16</v>
      </c>
      <c r="R2123" s="127" t="s">
        <v>16</v>
      </c>
      <c r="S2123" s="128" t="s">
        <v>16</v>
      </c>
      <c r="T2123" s="127" t="s">
        <v>16</v>
      </c>
      <c r="U2123" s="128" t="s">
        <v>16</v>
      </c>
      <c r="V2123" s="127" t="s">
        <v>16</v>
      </c>
      <c r="W2123" s="127" t="s">
        <v>16</v>
      </c>
      <c r="X2123" s="129" t="s">
        <v>16</v>
      </c>
      <c r="Y2123" s="129" t="s">
        <v>16</v>
      </c>
      <c r="Z2123" s="127" t="s">
        <v>16</v>
      </c>
      <c r="AA2123" s="129" t="s">
        <v>16</v>
      </c>
      <c r="AB2123" s="129" t="s">
        <v>16</v>
      </c>
      <c r="AC2123" s="127" t="s">
        <v>16</v>
      </c>
      <c r="AD2123" s="129" t="s">
        <v>16</v>
      </c>
      <c r="AE2123" s="129" t="s">
        <v>16</v>
      </c>
      <c r="AF2123" s="129" t="s">
        <v>16</v>
      </c>
      <c r="AG2123" s="129" t="s">
        <v>16</v>
      </c>
    </row>
    <row r="2124" spans="1:33">
      <c r="A2124" t="s">
        <v>16</v>
      </c>
      <c r="B2124" t="s">
        <v>16</v>
      </c>
      <c r="C2124" t="s">
        <v>16</v>
      </c>
      <c r="D2124" t="s">
        <v>16</v>
      </c>
      <c r="E2124" t="s">
        <v>16</v>
      </c>
      <c r="F2124" t="s">
        <v>16</v>
      </c>
      <c r="G2124" t="s">
        <v>16</v>
      </c>
      <c r="H2124" t="s">
        <v>16</v>
      </c>
      <c r="I2124" t="s">
        <v>16</v>
      </c>
      <c r="J2124" s="20" t="s">
        <v>42</v>
      </c>
      <c r="K2124" s="127" t="s">
        <v>16</v>
      </c>
      <c r="L2124" s="127" t="s">
        <v>16</v>
      </c>
      <c r="M2124" s="127" t="s">
        <v>16</v>
      </c>
      <c r="N2124" s="127" t="s">
        <v>16</v>
      </c>
      <c r="O2124" s="127" t="s">
        <v>16</v>
      </c>
      <c r="P2124" s="127" t="s">
        <v>16</v>
      </c>
      <c r="Q2124" s="128" t="s">
        <v>16</v>
      </c>
      <c r="R2124" s="127" t="s">
        <v>16</v>
      </c>
      <c r="S2124" s="128" t="s">
        <v>16</v>
      </c>
      <c r="T2124" s="127" t="s">
        <v>16</v>
      </c>
      <c r="U2124" s="128" t="s">
        <v>16</v>
      </c>
      <c r="V2124" s="127" t="s">
        <v>16</v>
      </c>
      <c r="W2124" s="127" t="s">
        <v>16</v>
      </c>
      <c r="X2124" s="129" t="s">
        <v>16</v>
      </c>
      <c r="Y2124" s="129" t="s">
        <v>16</v>
      </c>
      <c r="Z2124" s="127" t="s">
        <v>16</v>
      </c>
      <c r="AA2124" s="129" t="s">
        <v>16</v>
      </c>
      <c r="AB2124" s="129" t="s">
        <v>16</v>
      </c>
      <c r="AC2124" s="127" t="s">
        <v>16</v>
      </c>
      <c r="AD2124" s="129" t="s">
        <v>16</v>
      </c>
      <c r="AE2124" s="129" t="s">
        <v>16</v>
      </c>
      <c r="AF2124" s="129" t="s">
        <v>16</v>
      </c>
      <c r="AG2124" s="129" t="s">
        <v>16</v>
      </c>
    </row>
    <row r="2125" spans="1:33">
      <c r="A2125" t="s">
        <v>16</v>
      </c>
      <c r="B2125" t="s">
        <v>16</v>
      </c>
      <c r="C2125" t="s">
        <v>16</v>
      </c>
      <c r="D2125" t="s">
        <v>16</v>
      </c>
      <c r="E2125" t="s">
        <v>16</v>
      </c>
      <c r="F2125" t="s">
        <v>16</v>
      </c>
      <c r="G2125" t="s">
        <v>16</v>
      </c>
      <c r="H2125" t="s">
        <v>16</v>
      </c>
      <c r="I2125" t="s">
        <v>16</v>
      </c>
      <c r="J2125" s="20" t="s">
        <v>42</v>
      </c>
      <c r="K2125" s="127" t="s">
        <v>16</v>
      </c>
      <c r="L2125" s="127" t="s">
        <v>16</v>
      </c>
      <c r="M2125" s="127" t="s">
        <v>16</v>
      </c>
      <c r="N2125" s="127" t="s">
        <v>16</v>
      </c>
      <c r="O2125" s="127" t="s">
        <v>16</v>
      </c>
      <c r="P2125" s="127" t="s">
        <v>16</v>
      </c>
      <c r="Q2125" s="128" t="s">
        <v>16</v>
      </c>
      <c r="R2125" s="127" t="s">
        <v>16</v>
      </c>
      <c r="S2125" s="128" t="s">
        <v>16</v>
      </c>
      <c r="T2125" s="127" t="s">
        <v>16</v>
      </c>
      <c r="U2125" s="128" t="s">
        <v>16</v>
      </c>
      <c r="V2125" s="127" t="s">
        <v>16</v>
      </c>
      <c r="W2125" s="127" t="s">
        <v>16</v>
      </c>
      <c r="X2125" s="129" t="s">
        <v>16</v>
      </c>
      <c r="Y2125" s="129" t="s">
        <v>16</v>
      </c>
      <c r="Z2125" s="127" t="s">
        <v>16</v>
      </c>
      <c r="AA2125" s="129" t="s">
        <v>16</v>
      </c>
      <c r="AB2125" s="129" t="s">
        <v>16</v>
      </c>
      <c r="AC2125" s="127" t="s">
        <v>16</v>
      </c>
      <c r="AD2125" s="129" t="s">
        <v>16</v>
      </c>
      <c r="AE2125" s="129" t="s">
        <v>16</v>
      </c>
      <c r="AF2125" s="129" t="s">
        <v>16</v>
      </c>
      <c r="AG2125" s="129" t="s">
        <v>16</v>
      </c>
    </row>
    <row r="2126" spans="1:33">
      <c r="A2126" t="s">
        <v>16</v>
      </c>
      <c r="B2126" t="s">
        <v>16</v>
      </c>
      <c r="C2126" t="s">
        <v>16</v>
      </c>
      <c r="D2126" t="s">
        <v>16</v>
      </c>
      <c r="E2126" t="s">
        <v>16</v>
      </c>
      <c r="F2126" t="s">
        <v>16</v>
      </c>
      <c r="G2126" t="s">
        <v>16</v>
      </c>
      <c r="H2126" t="s">
        <v>16</v>
      </c>
      <c r="I2126" t="s">
        <v>16</v>
      </c>
      <c r="J2126" s="20" t="s">
        <v>42</v>
      </c>
      <c r="K2126" s="127" t="s">
        <v>16</v>
      </c>
      <c r="L2126" s="127" t="s">
        <v>16</v>
      </c>
      <c r="M2126" s="127" t="s">
        <v>16</v>
      </c>
      <c r="N2126" s="127" t="s">
        <v>16</v>
      </c>
      <c r="O2126" s="127" t="s">
        <v>16</v>
      </c>
      <c r="P2126" s="127" t="s">
        <v>16</v>
      </c>
      <c r="Q2126" s="128" t="s">
        <v>16</v>
      </c>
      <c r="R2126" s="127" t="s">
        <v>16</v>
      </c>
      <c r="S2126" s="128" t="s">
        <v>16</v>
      </c>
      <c r="T2126" s="127" t="s">
        <v>16</v>
      </c>
      <c r="U2126" s="128" t="s">
        <v>16</v>
      </c>
      <c r="V2126" s="127" t="s">
        <v>16</v>
      </c>
      <c r="W2126" s="127" t="s">
        <v>16</v>
      </c>
      <c r="X2126" s="129" t="s">
        <v>16</v>
      </c>
      <c r="Y2126" s="129" t="s">
        <v>16</v>
      </c>
      <c r="Z2126" s="127" t="s">
        <v>16</v>
      </c>
      <c r="AA2126" s="129" t="s">
        <v>16</v>
      </c>
      <c r="AB2126" s="129" t="s">
        <v>16</v>
      </c>
      <c r="AC2126" s="127" t="s">
        <v>16</v>
      </c>
      <c r="AD2126" s="129" t="s">
        <v>16</v>
      </c>
      <c r="AE2126" s="129" t="s">
        <v>16</v>
      </c>
      <c r="AF2126" s="129" t="s">
        <v>16</v>
      </c>
      <c r="AG2126" s="129" t="s">
        <v>16</v>
      </c>
    </row>
    <row r="2127" spans="1:33">
      <c r="A2127" t="s">
        <v>16</v>
      </c>
      <c r="B2127" t="s">
        <v>16</v>
      </c>
      <c r="C2127" t="s">
        <v>16</v>
      </c>
      <c r="D2127" t="s">
        <v>16</v>
      </c>
      <c r="E2127" t="s">
        <v>16</v>
      </c>
      <c r="F2127" t="s">
        <v>16</v>
      </c>
      <c r="G2127" t="s">
        <v>16</v>
      </c>
      <c r="H2127" t="s">
        <v>16</v>
      </c>
      <c r="I2127" t="s">
        <v>16</v>
      </c>
      <c r="J2127" s="20" t="s">
        <v>42</v>
      </c>
      <c r="K2127" s="127" t="s">
        <v>16</v>
      </c>
      <c r="L2127" s="127" t="s">
        <v>16</v>
      </c>
      <c r="M2127" s="127" t="s">
        <v>16</v>
      </c>
      <c r="N2127" s="127" t="s">
        <v>16</v>
      </c>
      <c r="O2127" s="127" t="s">
        <v>16</v>
      </c>
      <c r="P2127" s="127" t="s">
        <v>16</v>
      </c>
      <c r="Q2127" s="128" t="s">
        <v>16</v>
      </c>
      <c r="R2127" s="127" t="s">
        <v>16</v>
      </c>
      <c r="S2127" s="128" t="s">
        <v>16</v>
      </c>
      <c r="T2127" s="127" t="s">
        <v>16</v>
      </c>
      <c r="U2127" s="128" t="s">
        <v>16</v>
      </c>
      <c r="V2127" s="127" t="s">
        <v>16</v>
      </c>
      <c r="W2127" s="127" t="s">
        <v>16</v>
      </c>
      <c r="X2127" s="129" t="s">
        <v>16</v>
      </c>
      <c r="Y2127" s="129" t="s">
        <v>16</v>
      </c>
      <c r="Z2127" s="127" t="s">
        <v>16</v>
      </c>
      <c r="AA2127" s="129" t="s">
        <v>16</v>
      </c>
      <c r="AB2127" s="129" t="s">
        <v>16</v>
      </c>
      <c r="AC2127" s="127" t="s">
        <v>16</v>
      </c>
      <c r="AD2127" s="129" t="s">
        <v>16</v>
      </c>
      <c r="AE2127" s="129" t="s">
        <v>16</v>
      </c>
      <c r="AF2127" s="129" t="s">
        <v>16</v>
      </c>
      <c r="AG2127" s="129" t="s">
        <v>16</v>
      </c>
    </row>
    <row r="2128" spans="1:33">
      <c r="A2128" t="s">
        <v>16</v>
      </c>
      <c r="B2128" t="s">
        <v>16</v>
      </c>
      <c r="C2128" t="s">
        <v>16</v>
      </c>
      <c r="D2128" t="s">
        <v>16</v>
      </c>
      <c r="E2128" t="s">
        <v>16</v>
      </c>
      <c r="F2128" t="s">
        <v>16</v>
      </c>
      <c r="G2128" t="s">
        <v>16</v>
      </c>
      <c r="H2128" t="s">
        <v>16</v>
      </c>
      <c r="I2128" t="s">
        <v>16</v>
      </c>
      <c r="J2128" s="20" t="s">
        <v>42</v>
      </c>
      <c r="K2128" s="127" t="s">
        <v>16</v>
      </c>
      <c r="L2128" s="127" t="s">
        <v>16</v>
      </c>
      <c r="M2128" s="127" t="s">
        <v>16</v>
      </c>
      <c r="N2128" s="127" t="s">
        <v>16</v>
      </c>
      <c r="O2128" s="127" t="s">
        <v>16</v>
      </c>
      <c r="P2128" s="127" t="s">
        <v>16</v>
      </c>
      <c r="Q2128" s="128" t="s">
        <v>16</v>
      </c>
      <c r="R2128" s="127" t="s">
        <v>16</v>
      </c>
      <c r="S2128" s="128" t="s">
        <v>16</v>
      </c>
      <c r="T2128" s="127" t="s">
        <v>16</v>
      </c>
      <c r="U2128" s="128" t="s">
        <v>16</v>
      </c>
      <c r="V2128" s="127" t="s">
        <v>16</v>
      </c>
      <c r="W2128" s="127" t="s">
        <v>16</v>
      </c>
      <c r="X2128" s="129" t="s">
        <v>16</v>
      </c>
      <c r="Y2128" s="129" t="s">
        <v>16</v>
      </c>
      <c r="Z2128" s="127" t="s">
        <v>16</v>
      </c>
      <c r="AA2128" s="129" t="s">
        <v>16</v>
      </c>
      <c r="AB2128" s="129" t="s">
        <v>16</v>
      </c>
      <c r="AC2128" s="127" t="s">
        <v>16</v>
      </c>
      <c r="AD2128" s="129" t="s">
        <v>16</v>
      </c>
      <c r="AE2128" s="129" t="s">
        <v>16</v>
      </c>
      <c r="AF2128" s="129" t="s">
        <v>16</v>
      </c>
      <c r="AG2128" s="129" t="s">
        <v>16</v>
      </c>
    </row>
    <row r="2129" spans="1:33">
      <c r="A2129" t="s">
        <v>16</v>
      </c>
      <c r="B2129" t="s">
        <v>16</v>
      </c>
      <c r="C2129" t="s">
        <v>16</v>
      </c>
      <c r="D2129" t="s">
        <v>16</v>
      </c>
      <c r="E2129" t="s">
        <v>16</v>
      </c>
      <c r="F2129" t="s">
        <v>16</v>
      </c>
      <c r="G2129" t="s">
        <v>16</v>
      </c>
      <c r="H2129" t="s">
        <v>16</v>
      </c>
      <c r="I2129" t="s">
        <v>16</v>
      </c>
      <c r="J2129" s="20" t="s">
        <v>42</v>
      </c>
      <c r="K2129" s="127" t="s">
        <v>16</v>
      </c>
      <c r="L2129" s="127" t="s">
        <v>16</v>
      </c>
      <c r="M2129" s="127" t="s">
        <v>16</v>
      </c>
      <c r="N2129" s="127" t="s">
        <v>16</v>
      </c>
      <c r="O2129" s="127" t="s">
        <v>16</v>
      </c>
      <c r="P2129" s="127" t="s">
        <v>16</v>
      </c>
      <c r="Q2129" s="128" t="s">
        <v>16</v>
      </c>
      <c r="R2129" s="127" t="s">
        <v>16</v>
      </c>
      <c r="S2129" s="128" t="s">
        <v>16</v>
      </c>
      <c r="T2129" s="127" t="s">
        <v>16</v>
      </c>
      <c r="U2129" s="128" t="s">
        <v>16</v>
      </c>
      <c r="V2129" s="127" t="s">
        <v>16</v>
      </c>
      <c r="W2129" s="127" t="s">
        <v>16</v>
      </c>
      <c r="X2129" s="129" t="s">
        <v>16</v>
      </c>
      <c r="Y2129" s="129" t="s">
        <v>16</v>
      </c>
      <c r="Z2129" s="127" t="s">
        <v>16</v>
      </c>
      <c r="AA2129" s="129" t="s">
        <v>16</v>
      </c>
      <c r="AB2129" s="129" t="s">
        <v>16</v>
      </c>
      <c r="AC2129" s="127" t="s">
        <v>16</v>
      </c>
      <c r="AD2129" s="129" t="s">
        <v>16</v>
      </c>
      <c r="AE2129" s="129" t="s">
        <v>16</v>
      </c>
      <c r="AF2129" s="129" t="s">
        <v>16</v>
      </c>
      <c r="AG2129" s="129" t="s">
        <v>16</v>
      </c>
    </row>
    <row r="2130" spans="1:33">
      <c r="A2130" t="s">
        <v>16</v>
      </c>
      <c r="B2130" t="s">
        <v>16</v>
      </c>
      <c r="C2130" t="s">
        <v>16</v>
      </c>
      <c r="D2130" t="s">
        <v>16</v>
      </c>
      <c r="E2130" t="s">
        <v>16</v>
      </c>
      <c r="F2130" t="s">
        <v>16</v>
      </c>
      <c r="G2130" t="s">
        <v>16</v>
      </c>
      <c r="H2130" t="s">
        <v>16</v>
      </c>
      <c r="I2130" t="s">
        <v>16</v>
      </c>
      <c r="J2130" s="20" t="s">
        <v>42</v>
      </c>
      <c r="K2130" s="127" t="s">
        <v>16</v>
      </c>
      <c r="L2130" s="127" t="s">
        <v>16</v>
      </c>
      <c r="M2130" s="127" t="s">
        <v>16</v>
      </c>
      <c r="N2130" s="127" t="s">
        <v>16</v>
      </c>
      <c r="O2130" s="127" t="s">
        <v>16</v>
      </c>
      <c r="P2130" s="127" t="s">
        <v>16</v>
      </c>
      <c r="Q2130" s="128" t="s">
        <v>16</v>
      </c>
      <c r="R2130" s="127" t="s">
        <v>16</v>
      </c>
      <c r="S2130" s="128" t="s">
        <v>16</v>
      </c>
      <c r="T2130" s="127" t="s">
        <v>16</v>
      </c>
      <c r="U2130" s="128" t="s">
        <v>16</v>
      </c>
      <c r="V2130" s="127" t="s">
        <v>16</v>
      </c>
      <c r="W2130" s="127" t="s">
        <v>16</v>
      </c>
      <c r="X2130" s="129" t="s">
        <v>16</v>
      </c>
      <c r="Y2130" s="129" t="s">
        <v>16</v>
      </c>
      <c r="Z2130" s="127" t="s">
        <v>16</v>
      </c>
      <c r="AA2130" s="129" t="s">
        <v>16</v>
      </c>
      <c r="AB2130" s="129" t="s">
        <v>16</v>
      </c>
      <c r="AC2130" s="127" t="s">
        <v>16</v>
      </c>
      <c r="AD2130" s="129" t="s">
        <v>16</v>
      </c>
      <c r="AE2130" s="129" t="s">
        <v>16</v>
      </c>
      <c r="AF2130" s="129" t="s">
        <v>16</v>
      </c>
      <c r="AG2130" s="129" t="s">
        <v>16</v>
      </c>
    </row>
    <row r="2131" spans="1:33">
      <c r="A2131" t="s">
        <v>16</v>
      </c>
      <c r="B2131" t="s">
        <v>16</v>
      </c>
      <c r="C2131" t="s">
        <v>16</v>
      </c>
      <c r="D2131" t="s">
        <v>16</v>
      </c>
      <c r="E2131" t="s">
        <v>16</v>
      </c>
      <c r="F2131" t="s">
        <v>16</v>
      </c>
      <c r="G2131" t="s">
        <v>16</v>
      </c>
      <c r="H2131" t="s">
        <v>16</v>
      </c>
      <c r="I2131" t="s">
        <v>16</v>
      </c>
      <c r="J2131" s="20" t="s">
        <v>42</v>
      </c>
      <c r="K2131" s="127" t="s">
        <v>16</v>
      </c>
      <c r="L2131" s="127" t="s">
        <v>16</v>
      </c>
      <c r="M2131" s="127" t="s">
        <v>16</v>
      </c>
      <c r="N2131" s="127" t="s">
        <v>16</v>
      </c>
      <c r="O2131" s="127" t="s">
        <v>16</v>
      </c>
      <c r="P2131" s="127" t="s">
        <v>16</v>
      </c>
      <c r="Q2131" s="128" t="s">
        <v>16</v>
      </c>
      <c r="R2131" s="127" t="s">
        <v>16</v>
      </c>
      <c r="S2131" s="128" t="s">
        <v>16</v>
      </c>
      <c r="T2131" s="127" t="s">
        <v>16</v>
      </c>
      <c r="U2131" s="128" t="s">
        <v>16</v>
      </c>
      <c r="V2131" s="127" t="s">
        <v>16</v>
      </c>
      <c r="W2131" s="127" t="s">
        <v>16</v>
      </c>
      <c r="X2131" s="129" t="s">
        <v>16</v>
      </c>
      <c r="Y2131" s="129" t="s">
        <v>16</v>
      </c>
      <c r="Z2131" s="127" t="s">
        <v>16</v>
      </c>
      <c r="AA2131" s="129" t="s">
        <v>16</v>
      </c>
      <c r="AB2131" s="129" t="s">
        <v>16</v>
      </c>
      <c r="AC2131" s="127" t="s">
        <v>16</v>
      </c>
      <c r="AD2131" s="129" t="s">
        <v>16</v>
      </c>
      <c r="AE2131" s="129" t="s">
        <v>16</v>
      </c>
      <c r="AF2131" s="129" t="s">
        <v>16</v>
      </c>
      <c r="AG2131" s="129" t="s">
        <v>16</v>
      </c>
    </row>
    <row r="2132" spans="1:33">
      <c r="A2132" t="s">
        <v>16</v>
      </c>
      <c r="B2132" t="s">
        <v>16</v>
      </c>
      <c r="C2132" t="s">
        <v>16</v>
      </c>
      <c r="D2132" t="s">
        <v>16</v>
      </c>
      <c r="E2132" t="s">
        <v>16</v>
      </c>
      <c r="F2132" t="s">
        <v>16</v>
      </c>
      <c r="G2132" t="s">
        <v>16</v>
      </c>
      <c r="H2132" t="s">
        <v>16</v>
      </c>
      <c r="I2132" t="s">
        <v>16</v>
      </c>
      <c r="J2132" s="20" t="s">
        <v>42</v>
      </c>
      <c r="K2132" s="127" t="s">
        <v>16</v>
      </c>
      <c r="L2132" s="127" t="s">
        <v>16</v>
      </c>
      <c r="M2132" s="127" t="s">
        <v>16</v>
      </c>
      <c r="N2132" s="127" t="s">
        <v>16</v>
      </c>
      <c r="O2132" s="127" t="s">
        <v>16</v>
      </c>
      <c r="P2132" s="127" t="s">
        <v>16</v>
      </c>
      <c r="Q2132" s="128" t="s">
        <v>16</v>
      </c>
      <c r="R2132" s="127" t="s">
        <v>16</v>
      </c>
      <c r="S2132" s="128" t="s">
        <v>16</v>
      </c>
      <c r="T2132" s="127" t="s">
        <v>16</v>
      </c>
      <c r="U2132" s="128" t="s">
        <v>16</v>
      </c>
      <c r="V2132" s="127" t="s">
        <v>16</v>
      </c>
      <c r="W2132" s="127" t="s">
        <v>16</v>
      </c>
      <c r="X2132" s="129" t="s">
        <v>16</v>
      </c>
      <c r="Y2132" s="129" t="s">
        <v>16</v>
      </c>
      <c r="Z2132" s="127" t="s">
        <v>16</v>
      </c>
      <c r="AA2132" s="129" t="s">
        <v>16</v>
      </c>
      <c r="AB2132" s="129" t="s">
        <v>16</v>
      </c>
      <c r="AC2132" s="127" t="s">
        <v>16</v>
      </c>
      <c r="AD2132" s="129" t="s">
        <v>16</v>
      </c>
      <c r="AE2132" s="129" t="s">
        <v>16</v>
      </c>
      <c r="AF2132" s="129" t="s">
        <v>16</v>
      </c>
      <c r="AG2132" s="129" t="s">
        <v>16</v>
      </c>
    </row>
    <row r="2133" spans="1:33">
      <c r="A2133" t="s">
        <v>16</v>
      </c>
      <c r="B2133" t="s">
        <v>16</v>
      </c>
      <c r="C2133" t="s">
        <v>16</v>
      </c>
      <c r="D2133" t="s">
        <v>16</v>
      </c>
      <c r="E2133" t="s">
        <v>16</v>
      </c>
      <c r="F2133" t="s">
        <v>16</v>
      </c>
      <c r="G2133" t="s">
        <v>16</v>
      </c>
      <c r="H2133" t="s">
        <v>16</v>
      </c>
      <c r="I2133" t="s">
        <v>16</v>
      </c>
      <c r="J2133" s="20" t="s">
        <v>42</v>
      </c>
      <c r="K2133" s="127" t="s">
        <v>16</v>
      </c>
      <c r="L2133" s="127" t="s">
        <v>16</v>
      </c>
      <c r="M2133" s="127" t="s">
        <v>16</v>
      </c>
      <c r="N2133" s="127" t="s">
        <v>16</v>
      </c>
      <c r="O2133" s="127" t="s">
        <v>16</v>
      </c>
      <c r="P2133" s="127" t="s">
        <v>16</v>
      </c>
      <c r="Q2133" s="128" t="s">
        <v>16</v>
      </c>
      <c r="R2133" s="127" t="s">
        <v>16</v>
      </c>
      <c r="S2133" s="128" t="s">
        <v>16</v>
      </c>
      <c r="T2133" s="127" t="s">
        <v>16</v>
      </c>
      <c r="U2133" s="128" t="s">
        <v>16</v>
      </c>
      <c r="V2133" s="127" t="s">
        <v>16</v>
      </c>
      <c r="W2133" s="127" t="s">
        <v>16</v>
      </c>
      <c r="X2133" s="129" t="s">
        <v>16</v>
      </c>
      <c r="Y2133" s="129" t="s">
        <v>16</v>
      </c>
      <c r="Z2133" s="127" t="s">
        <v>16</v>
      </c>
      <c r="AA2133" s="129" t="s">
        <v>16</v>
      </c>
      <c r="AB2133" s="129" t="s">
        <v>16</v>
      </c>
      <c r="AC2133" s="127" t="s">
        <v>16</v>
      </c>
      <c r="AD2133" s="129" t="s">
        <v>16</v>
      </c>
      <c r="AE2133" s="129" t="s">
        <v>16</v>
      </c>
      <c r="AF2133" s="129" t="s">
        <v>16</v>
      </c>
      <c r="AG2133" s="129" t="s">
        <v>16</v>
      </c>
    </row>
    <row r="2134" spans="1:33">
      <c r="A2134" t="s">
        <v>16</v>
      </c>
      <c r="B2134" t="s">
        <v>16</v>
      </c>
      <c r="C2134" t="s">
        <v>16</v>
      </c>
      <c r="D2134" t="s">
        <v>16</v>
      </c>
      <c r="E2134" t="s">
        <v>16</v>
      </c>
      <c r="F2134" t="s">
        <v>16</v>
      </c>
      <c r="G2134" t="s">
        <v>16</v>
      </c>
      <c r="H2134" t="s">
        <v>16</v>
      </c>
      <c r="I2134" t="s">
        <v>16</v>
      </c>
      <c r="J2134" s="20" t="s">
        <v>42</v>
      </c>
      <c r="K2134" s="127" t="s">
        <v>16</v>
      </c>
      <c r="L2134" s="127" t="s">
        <v>16</v>
      </c>
      <c r="M2134" s="127" t="s">
        <v>16</v>
      </c>
      <c r="N2134" s="127" t="s">
        <v>16</v>
      </c>
      <c r="O2134" s="127" t="s">
        <v>16</v>
      </c>
      <c r="P2134" s="127" t="s">
        <v>16</v>
      </c>
      <c r="Q2134" s="128" t="s">
        <v>16</v>
      </c>
      <c r="R2134" s="127" t="s">
        <v>16</v>
      </c>
      <c r="S2134" s="128" t="s">
        <v>16</v>
      </c>
      <c r="T2134" s="127" t="s">
        <v>16</v>
      </c>
      <c r="U2134" s="128" t="s">
        <v>16</v>
      </c>
      <c r="V2134" s="127" t="s">
        <v>16</v>
      </c>
      <c r="W2134" s="127" t="s">
        <v>16</v>
      </c>
      <c r="X2134" s="129" t="s">
        <v>16</v>
      </c>
      <c r="Y2134" s="129" t="s">
        <v>16</v>
      </c>
      <c r="Z2134" s="127" t="s">
        <v>16</v>
      </c>
      <c r="AA2134" s="129" t="s">
        <v>16</v>
      </c>
      <c r="AB2134" s="129" t="s">
        <v>16</v>
      </c>
      <c r="AC2134" s="127" t="s">
        <v>16</v>
      </c>
      <c r="AD2134" s="129" t="s">
        <v>16</v>
      </c>
      <c r="AE2134" s="129" t="s">
        <v>16</v>
      </c>
      <c r="AF2134" s="129" t="s">
        <v>16</v>
      </c>
      <c r="AG2134" s="129" t="s">
        <v>16</v>
      </c>
    </row>
    <row r="2135" spans="1:33">
      <c r="A2135" t="s">
        <v>16</v>
      </c>
      <c r="B2135" t="s">
        <v>16</v>
      </c>
      <c r="C2135" t="s">
        <v>16</v>
      </c>
      <c r="D2135" t="s">
        <v>16</v>
      </c>
      <c r="E2135" t="s">
        <v>16</v>
      </c>
      <c r="F2135" t="s">
        <v>16</v>
      </c>
      <c r="G2135" t="s">
        <v>16</v>
      </c>
      <c r="H2135" t="s">
        <v>16</v>
      </c>
      <c r="I2135" t="s">
        <v>16</v>
      </c>
      <c r="J2135" s="20" t="s">
        <v>42</v>
      </c>
      <c r="K2135" s="127" t="s">
        <v>16</v>
      </c>
      <c r="L2135" s="127" t="s">
        <v>16</v>
      </c>
      <c r="M2135" s="127" t="s">
        <v>16</v>
      </c>
      <c r="N2135" s="127" t="s">
        <v>16</v>
      </c>
      <c r="O2135" s="127" t="s">
        <v>16</v>
      </c>
      <c r="P2135" s="127" t="s">
        <v>16</v>
      </c>
      <c r="Q2135" s="128" t="s">
        <v>16</v>
      </c>
      <c r="R2135" s="127" t="s">
        <v>16</v>
      </c>
      <c r="S2135" s="128" t="s">
        <v>16</v>
      </c>
      <c r="T2135" s="127" t="s">
        <v>16</v>
      </c>
      <c r="U2135" s="128" t="s">
        <v>16</v>
      </c>
      <c r="V2135" s="127" t="s">
        <v>16</v>
      </c>
      <c r="W2135" s="127" t="s">
        <v>16</v>
      </c>
      <c r="X2135" s="129" t="s">
        <v>16</v>
      </c>
      <c r="Y2135" s="129" t="s">
        <v>16</v>
      </c>
      <c r="Z2135" s="127" t="s">
        <v>16</v>
      </c>
      <c r="AA2135" s="129" t="s">
        <v>16</v>
      </c>
      <c r="AB2135" s="129" t="s">
        <v>16</v>
      </c>
      <c r="AC2135" s="127" t="s">
        <v>16</v>
      </c>
      <c r="AD2135" s="129" t="s">
        <v>16</v>
      </c>
      <c r="AE2135" s="129" t="s">
        <v>16</v>
      </c>
      <c r="AF2135" s="129" t="s">
        <v>16</v>
      </c>
      <c r="AG2135" s="129" t="s">
        <v>16</v>
      </c>
    </row>
    <row r="2136" spans="1:33">
      <c r="A2136" t="s">
        <v>16</v>
      </c>
      <c r="B2136" t="s">
        <v>16</v>
      </c>
      <c r="C2136" t="s">
        <v>16</v>
      </c>
      <c r="D2136" t="s">
        <v>16</v>
      </c>
      <c r="E2136" t="s">
        <v>16</v>
      </c>
      <c r="F2136" t="s">
        <v>16</v>
      </c>
      <c r="G2136" t="s">
        <v>16</v>
      </c>
      <c r="H2136" t="s">
        <v>16</v>
      </c>
      <c r="I2136" t="s">
        <v>16</v>
      </c>
      <c r="J2136" s="20" t="s">
        <v>42</v>
      </c>
      <c r="K2136" s="127" t="s">
        <v>16</v>
      </c>
      <c r="L2136" s="127" t="s">
        <v>16</v>
      </c>
      <c r="M2136" s="127" t="s">
        <v>16</v>
      </c>
      <c r="N2136" s="127" t="s">
        <v>16</v>
      </c>
      <c r="O2136" s="127" t="s">
        <v>16</v>
      </c>
      <c r="P2136" s="127" t="s">
        <v>16</v>
      </c>
      <c r="Q2136" s="128" t="s">
        <v>16</v>
      </c>
      <c r="R2136" s="127" t="s">
        <v>16</v>
      </c>
      <c r="S2136" s="128" t="s">
        <v>16</v>
      </c>
      <c r="T2136" s="127" t="s">
        <v>16</v>
      </c>
      <c r="U2136" s="128" t="s">
        <v>16</v>
      </c>
      <c r="V2136" s="127" t="s">
        <v>16</v>
      </c>
      <c r="W2136" s="127" t="s">
        <v>16</v>
      </c>
      <c r="X2136" s="129" t="s">
        <v>16</v>
      </c>
      <c r="Y2136" s="129" t="s">
        <v>16</v>
      </c>
      <c r="Z2136" s="127" t="s">
        <v>16</v>
      </c>
      <c r="AA2136" s="129" t="s">
        <v>16</v>
      </c>
      <c r="AB2136" s="129" t="s">
        <v>16</v>
      </c>
      <c r="AC2136" s="127" t="s">
        <v>16</v>
      </c>
      <c r="AD2136" s="129" t="s">
        <v>16</v>
      </c>
      <c r="AE2136" s="129" t="s">
        <v>16</v>
      </c>
      <c r="AF2136" s="129" t="s">
        <v>16</v>
      </c>
      <c r="AG2136" s="129" t="s">
        <v>16</v>
      </c>
    </row>
    <row r="2137" spans="1:33">
      <c r="A2137" t="s">
        <v>16</v>
      </c>
      <c r="B2137" t="s">
        <v>16</v>
      </c>
      <c r="C2137" t="s">
        <v>16</v>
      </c>
      <c r="D2137" t="s">
        <v>16</v>
      </c>
      <c r="E2137" t="s">
        <v>16</v>
      </c>
      <c r="F2137" t="s">
        <v>16</v>
      </c>
      <c r="G2137" t="s">
        <v>16</v>
      </c>
      <c r="H2137" t="s">
        <v>16</v>
      </c>
      <c r="I2137" t="s">
        <v>16</v>
      </c>
      <c r="J2137" s="20" t="s">
        <v>42</v>
      </c>
      <c r="K2137" s="127" t="s">
        <v>16</v>
      </c>
      <c r="L2137" s="127" t="s">
        <v>16</v>
      </c>
      <c r="M2137" s="127" t="s">
        <v>16</v>
      </c>
      <c r="N2137" s="127" t="s">
        <v>16</v>
      </c>
      <c r="O2137" s="127" t="s">
        <v>16</v>
      </c>
      <c r="P2137" s="127" t="s">
        <v>16</v>
      </c>
      <c r="Q2137" s="128" t="s">
        <v>16</v>
      </c>
      <c r="R2137" s="127" t="s">
        <v>16</v>
      </c>
      <c r="S2137" s="128" t="s">
        <v>16</v>
      </c>
      <c r="T2137" s="127" t="s">
        <v>16</v>
      </c>
      <c r="U2137" s="128" t="s">
        <v>16</v>
      </c>
      <c r="V2137" s="127" t="s">
        <v>16</v>
      </c>
      <c r="W2137" s="127" t="s">
        <v>16</v>
      </c>
      <c r="X2137" s="129" t="s">
        <v>16</v>
      </c>
      <c r="Y2137" s="129" t="s">
        <v>16</v>
      </c>
      <c r="Z2137" s="127" t="s">
        <v>16</v>
      </c>
      <c r="AA2137" s="129" t="s">
        <v>16</v>
      </c>
      <c r="AB2137" s="129" t="s">
        <v>16</v>
      </c>
      <c r="AC2137" s="127" t="s">
        <v>16</v>
      </c>
      <c r="AD2137" s="129" t="s">
        <v>16</v>
      </c>
      <c r="AE2137" s="129" t="s">
        <v>16</v>
      </c>
      <c r="AF2137" s="129" t="s">
        <v>16</v>
      </c>
      <c r="AG2137" s="129" t="s">
        <v>16</v>
      </c>
    </row>
    <row r="2138" spans="1:33">
      <c r="A2138" t="s">
        <v>16</v>
      </c>
      <c r="B2138" t="s">
        <v>16</v>
      </c>
      <c r="C2138" t="s">
        <v>16</v>
      </c>
      <c r="D2138" t="s">
        <v>16</v>
      </c>
      <c r="E2138" t="s">
        <v>16</v>
      </c>
      <c r="F2138" t="s">
        <v>16</v>
      </c>
      <c r="G2138" t="s">
        <v>16</v>
      </c>
      <c r="H2138" t="s">
        <v>16</v>
      </c>
      <c r="I2138" t="s">
        <v>16</v>
      </c>
      <c r="J2138" s="20" t="s">
        <v>42</v>
      </c>
      <c r="K2138" s="127" t="s">
        <v>16</v>
      </c>
      <c r="L2138" s="127" t="s">
        <v>16</v>
      </c>
      <c r="M2138" s="127" t="s">
        <v>16</v>
      </c>
      <c r="N2138" s="127" t="s">
        <v>16</v>
      </c>
      <c r="O2138" s="127" t="s">
        <v>16</v>
      </c>
      <c r="P2138" s="127" t="s">
        <v>16</v>
      </c>
      <c r="Q2138" s="128" t="s">
        <v>16</v>
      </c>
      <c r="R2138" s="127" t="s">
        <v>16</v>
      </c>
      <c r="S2138" s="128" t="s">
        <v>16</v>
      </c>
      <c r="T2138" s="127" t="s">
        <v>16</v>
      </c>
      <c r="U2138" s="128" t="s">
        <v>16</v>
      </c>
      <c r="V2138" s="127" t="s">
        <v>16</v>
      </c>
      <c r="W2138" s="127" t="s">
        <v>16</v>
      </c>
      <c r="X2138" s="129" t="s">
        <v>16</v>
      </c>
      <c r="Y2138" s="129" t="s">
        <v>16</v>
      </c>
      <c r="Z2138" s="127" t="s">
        <v>16</v>
      </c>
      <c r="AA2138" s="129" t="s">
        <v>16</v>
      </c>
      <c r="AB2138" s="129" t="s">
        <v>16</v>
      </c>
      <c r="AC2138" s="127" t="s">
        <v>16</v>
      </c>
      <c r="AD2138" s="129" t="s">
        <v>16</v>
      </c>
      <c r="AE2138" s="129" t="s">
        <v>16</v>
      </c>
      <c r="AF2138" s="129" t="s">
        <v>16</v>
      </c>
      <c r="AG2138" s="129" t="s">
        <v>16</v>
      </c>
    </row>
    <row r="2139" spans="1:33">
      <c r="A2139" t="s">
        <v>16</v>
      </c>
      <c r="B2139" t="s">
        <v>16</v>
      </c>
      <c r="C2139" t="s">
        <v>16</v>
      </c>
      <c r="D2139" t="s">
        <v>16</v>
      </c>
      <c r="E2139" t="s">
        <v>16</v>
      </c>
      <c r="F2139" t="s">
        <v>16</v>
      </c>
      <c r="G2139" t="s">
        <v>16</v>
      </c>
      <c r="H2139" t="s">
        <v>16</v>
      </c>
      <c r="I2139" t="s">
        <v>16</v>
      </c>
      <c r="J2139" s="20" t="s">
        <v>42</v>
      </c>
      <c r="K2139" s="127" t="s">
        <v>16</v>
      </c>
      <c r="L2139" s="127" t="s">
        <v>16</v>
      </c>
      <c r="M2139" s="127" t="s">
        <v>16</v>
      </c>
      <c r="N2139" s="127" t="s">
        <v>16</v>
      </c>
      <c r="O2139" s="127" t="s">
        <v>16</v>
      </c>
      <c r="P2139" s="127" t="s">
        <v>16</v>
      </c>
      <c r="Q2139" s="128" t="s">
        <v>16</v>
      </c>
      <c r="R2139" s="127" t="s">
        <v>16</v>
      </c>
      <c r="S2139" s="128" t="s">
        <v>16</v>
      </c>
      <c r="T2139" s="127" t="s">
        <v>16</v>
      </c>
      <c r="U2139" s="128" t="s">
        <v>16</v>
      </c>
      <c r="V2139" s="127" t="s">
        <v>16</v>
      </c>
      <c r="W2139" s="127" t="s">
        <v>16</v>
      </c>
      <c r="X2139" s="129" t="s">
        <v>16</v>
      </c>
      <c r="Y2139" s="129" t="s">
        <v>16</v>
      </c>
      <c r="Z2139" s="127" t="s">
        <v>16</v>
      </c>
      <c r="AA2139" s="129" t="s">
        <v>16</v>
      </c>
      <c r="AB2139" s="129" t="s">
        <v>16</v>
      </c>
      <c r="AC2139" s="127" t="s">
        <v>16</v>
      </c>
      <c r="AD2139" s="129" t="s">
        <v>16</v>
      </c>
      <c r="AE2139" s="129" t="s">
        <v>16</v>
      </c>
      <c r="AF2139" s="129" t="s">
        <v>16</v>
      </c>
      <c r="AG2139" s="129" t="s">
        <v>16</v>
      </c>
    </row>
    <row r="2140" spans="1:33">
      <c r="A2140" t="s">
        <v>16</v>
      </c>
      <c r="B2140" t="s">
        <v>16</v>
      </c>
      <c r="C2140" t="s">
        <v>16</v>
      </c>
      <c r="D2140" t="s">
        <v>16</v>
      </c>
      <c r="E2140" t="s">
        <v>16</v>
      </c>
      <c r="F2140" t="s">
        <v>16</v>
      </c>
      <c r="G2140" t="s">
        <v>16</v>
      </c>
      <c r="H2140" t="s">
        <v>16</v>
      </c>
      <c r="I2140" t="s">
        <v>16</v>
      </c>
      <c r="J2140" s="20" t="s">
        <v>42</v>
      </c>
      <c r="K2140" s="127" t="s">
        <v>16</v>
      </c>
      <c r="L2140" s="127" t="s">
        <v>16</v>
      </c>
      <c r="M2140" s="127" t="s">
        <v>16</v>
      </c>
      <c r="N2140" s="127" t="s">
        <v>16</v>
      </c>
      <c r="O2140" s="127" t="s">
        <v>16</v>
      </c>
      <c r="P2140" s="127" t="s">
        <v>16</v>
      </c>
      <c r="Q2140" s="128" t="s">
        <v>16</v>
      </c>
      <c r="R2140" s="127" t="s">
        <v>16</v>
      </c>
      <c r="S2140" s="128" t="s">
        <v>16</v>
      </c>
      <c r="T2140" s="127" t="s">
        <v>16</v>
      </c>
      <c r="U2140" s="128" t="s">
        <v>16</v>
      </c>
      <c r="V2140" s="127" t="s">
        <v>16</v>
      </c>
      <c r="W2140" s="127" t="s">
        <v>16</v>
      </c>
      <c r="X2140" s="129" t="s">
        <v>16</v>
      </c>
      <c r="Y2140" s="129" t="s">
        <v>16</v>
      </c>
      <c r="Z2140" s="127" t="s">
        <v>16</v>
      </c>
      <c r="AA2140" s="129" t="s">
        <v>16</v>
      </c>
      <c r="AB2140" s="129" t="s">
        <v>16</v>
      </c>
      <c r="AC2140" s="127" t="s">
        <v>16</v>
      </c>
      <c r="AD2140" s="129" t="s">
        <v>16</v>
      </c>
      <c r="AE2140" s="129" t="s">
        <v>16</v>
      </c>
      <c r="AF2140" s="129" t="s">
        <v>16</v>
      </c>
      <c r="AG2140" s="129" t="s">
        <v>16</v>
      </c>
    </row>
    <row r="2141" spans="1:33">
      <c r="A2141" t="s">
        <v>16</v>
      </c>
      <c r="B2141" t="s">
        <v>16</v>
      </c>
      <c r="C2141" t="s">
        <v>16</v>
      </c>
      <c r="D2141" t="s">
        <v>16</v>
      </c>
      <c r="E2141" t="s">
        <v>16</v>
      </c>
      <c r="F2141" t="s">
        <v>16</v>
      </c>
      <c r="G2141" t="s">
        <v>16</v>
      </c>
      <c r="H2141" t="s">
        <v>16</v>
      </c>
      <c r="I2141" t="s">
        <v>16</v>
      </c>
      <c r="J2141" s="20" t="s">
        <v>42</v>
      </c>
      <c r="K2141" s="127" t="s">
        <v>16</v>
      </c>
      <c r="L2141" s="127" t="s">
        <v>16</v>
      </c>
      <c r="M2141" s="127" t="s">
        <v>16</v>
      </c>
      <c r="N2141" s="127" t="s">
        <v>16</v>
      </c>
      <c r="O2141" s="127" t="s">
        <v>16</v>
      </c>
      <c r="P2141" s="127" t="s">
        <v>16</v>
      </c>
      <c r="Q2141" s="128" t="s">
        <v>16</v>
      </c>
      <c r="R2141" s="127" t="s">
        <v>16</v>
      </c>
      <c r="S2141" s="128" t="s">
        <v>16</v>
      </c>
      <c r="T2141" s="127" t="s">
        <v>16</v>
      </c>
      <c r="U2141" s="128" t="s">
        <v>16</v>
      </c>
      <c r="V2141" s="127" t="s">
        <v>16</v>
      </c>
      <c r="W2141" s="127" t="s">
        <v>16</v>
      </c>
      <c r="X2141" s="129" t="s">
        <v>16</v>
      </c>
      <c r="Y2141" s="129" t="s">
        <v>16</v>
      </c>
      <c r="Z2141" s="127" t="s">
        <v>16</v>
      </c>
      <c r="AA2141" s="129" t="s">
        <v>16</v>
      </c>
      <c r="AB2141" s="129" t="s">
        <v>16</v>
      </c>
      <c r="AC2141" s="127" t="s">
        <v>16</v>
      </c>
      <c r="AD2141" s="129" t="s">
        <v>16</v>
      </c>
      <c r="AE2141" s="129" t="s">
        <v>16</v>
      </c>
      <c r="AF2141" s="129" t="s">
        <v>16</v>
      </c>
      <c r="AG2141" s="129" t="s">
        <v>16</v>
      </c>
    </row>
    <row r="2142" spans="1:33">
      <c r="A2142" t="s">
        <v>16</v>
      </c>
      <c r="B2142" t="s">
        <v>16</v>
      </c>
      <c r="C2142" t="s">
        <v>16</v>
      </c>
      <c r="D2142" t="s">
        <v>16</v>
      </c>
      <c r="E2142" t="s">
        <v>16</v>
      </c>
      <c r="F2142" t="s">
        <v>16</v>
      </c>
      <c r="G2142" t="s">
        <v>16</v>
      </c>
      <c r="H2142" t="s">
        <v>16</v>
      </c>
      <c r="I2142" t="s">
        <v>16</v>
      </c>
      <c r="J2142" s="20" t="s">
        <v>42</v>
      </c>
      <c r="K2142" s="127" t="s">
        <v>16</v>
      </c>
      <c r="L2142" s="127" t="s">
        <v>16</v>
      </c>
      <c r="M2142" s="127" t="s">
        <v>16</v>
      </c>
      <c r="N2142" s="127" t="s">
        <v>16</v>
      </c>
      <c r="O2142" s="127" t="s">
        <v>16</v>
      </c>
      <c r="P2142" s="127" t="s">
        <v>16</v>
      </c>
      <c r="Q2142" s="128" t="s">
        <v>16</v>
      </c>
      <c r="R2142" s="127" t="s">
        <v>16</v>
      </c>
      <c r="S2142" s="128" t="s">
        <v>16</v>
      </c>
      <c r="T2142" s="127" t="s">
        <v>16</v>
      </c>
      <c r="U2142" s="128" t="s">
        <v>16</v>
      </c>
      <c r="V2142" s="127" t="s">
        <v>16</v>
      </c>
      <c r="W2142" s="127" t="s">
        <v>16</v>
      </c>
      <c r="X2142" s="129" t="s">
        <v>16</v>
      </c>
      <c r="Y2142" s="129" t="s">
        <v>16</v>
      </c>
      <c r="Z2142" s="127" t="s">
        <v>16</v>
      </c>
      <c r="AA2142" s="129" t="s">
        <v>16</v>
      </c>
      <c r="AB2142" s="129" t="s">
        <v>16</v>
      </c>
      <c r="AC2142" s="127" t="s">
        <v>16</v>
      </c>
      <c r="AD2142" s="129" t="s">
        <v>16</v>
      </c>
      <c r="AE2142" s="129" t="s">
        <v>16</v>
      </c>
      <c r="AF2142" s="129" t="s">
        <v>16</v>
      </c>
      <c r="AG2142" s="129" t="s">
        <v>16</v>
      </c>
    </row>
    <row r="2143" spans="1:33">
      <c r="A2143" t="s">
        <v>16</v>
      </c>
      <c r="B2143" t="s">
        <v>16</v>
      </c>
      <c r="C2143" t="s">
        <v>16</v>
      </c>
      <c r="D2143" t="s">
        <v>16</v>
      </c>
      <c r="E2143" t="s">
        <v>16</v>
      </c>
      <c r="F2143" t="s">
        <v>16</v>
      </c>
      <c r="G2143" t="s">
        <v>16</v>
      </c>
      <c r="H2143" t="s">
        <v>16</v>
      </c>
      <c r="I2143" t="s">
        <v>16</v>
      </c>
      <c r="J2143" s="20" t="s">
        <v>42</v>
      </c>
      <c r="K2143" s="127" t="s">
        <v>16</v>
      </c>
      <c r="L2143" s="127" t="s">
        <v>16</v>
      </c>
      <c r="M2143" s="127" t="s">
        <v>16</v>
      </c>
      <c r="N2143" s="127" t="s">
        <v>16</v>
      </c>
      <c r="O2143" s="127" t="s">
        <v>16</v>
      </c>
      <c r="P2143" s="127" t="s">
        <v>16</v>
      </c>
      <c r="Q2143" s="128" t="s">
        <v>16</v>
      </c>
      <c r="R2143" s="127" t="s">
        <v>16</v>
      </c>
      <c r="S2143" s="128" t="s">
        <v>16</v>
      </c>
      <c r="T2143" s="127" t="s">
        <v>16</v>
      </c>
      <c r="U2143" s="128" t="s">
        <v>16</v>
      </c>
      <c r="V2143" s="127" t="s">
        <v>16</v>
      </c>
      <c r="W2143" s="127" t="s">
        <v>16</v>
      </c>
      <c r="X2143" s="129" t="s">
        <v>16</v>
      </c>
      <c r="Y2143" s="129" t="s">
        <v>16</v>
      </c>
      <c r="Z2143" s="127" t="s">
        <v>16</v>
      </c>
      <c r="AA2143" s="129" t="s">
        <v>16</v>
      </c>
      <c r="AB2143" s="129" t="s">
        <v>16</v>
      </c>
      <c r="AC2143" s="127" t="s">
        <v>16</v>
      </c>
      <c r="AD2143" s="129" t="s">
        <v>16</v>
      </c>
      <c r="AE2143" s="129" t="s">
        <v>16</v>
      </c>
      <c r="AF2143" s="129" t="s">
        <v>16</v>
      </c>
      <c r="AG2143" s="129" t="s">
        <v>16</v>
      </c>
    </row>
    <row r="2144" spans="1:33">
      <c r="A2144" t="s">
        <v>16</v>
      </c>
      <c r="B2144" t="s">
        <v>16</v>
      </c>
      <c r="C2144" t="s">
        <v>16</v>
      </c>
      <c r="D2144" t="s">
        <v>16</v>
      </c>
      <c r="E2144" t="s">
        <v>16</v>
      </c>
      <c r="F2144" t="s">
        <v>16</v>
      </c>
      <c r="G2144" t="s">
        <v>16</v>
      </c>
      <c r="H2144" t="s">
        <v>16</v>
      </c>
      <c r="I2144" t="s">
        <v>16</v>
      </c>
      <c r="J2144" s="20" t="s">
        <v>42</v>
      </c>
      <c r="K2144" s="127" t="s">
        <v>16</v>
      </c>
      <c r="L2144" s="127" t="s">
        <v>16</v>
      </c>
      <c r="M2144" s="127" t="s">
        <v>16</v>
      </c>
      <c r="N2144" s="127" t="s">
        <v>16</v>
      </c>
      <c r="O2144" s="127" t="s">
        <v>16</v>
      </c>
      <c r="P2144" s="127" t="s">
        <v>16</v>
      </c>
      <c r="Q2144" s="128" t="s">
        <v>16</v>
      </c>
      <c r="R2144" s="127" t="s">
        <v>16</v>
      </c>
      <c r="S2144" s="128" t="s">
        <v>16</v>
      </c>
      <c r="T2144" s="127" t="s">
        <v>16</v>
      </c>
      <c r="U2144" s="128" t="s">
        <v>16</v>
      </c>
      <c r="V2144" s="127" t="s">
        <v>16</v>
      </c>
      <c r="W2144" s="127" t="s">
        <v>16</v>
      </c>
      <c r="X2144" s="129" t="s">
        <v>16</v>
      </c>
      <c r="Y2144" s="129" t="s">
        <v>16</v>
      </c>
      <c r="Z2144" s="127" t="s">
        <v>16</v>
      </c>
      <c r="AA2144" s="129" t="s">
        <v>16</v>
      </c>
      <c r="AB2144" s="129" t="s">
        <v>16</v>
      </c>
      <c r="AC2144" s="127" t="s">
        <v>16</v>
      </c>
      <c r="AD2144" s="129" t="s">
        <v>16</v>
      </c>
      <c r="AE2144" s="129" t="s">
        <v>16</v>
      </c>
      <c r="AF2144" s="129" t="s">
        <v>16</v>
      </c>
      <c r="AG2144" s="129" t="s">
        <v>16</v>
      </c>
    </row>
    <row r="2145" spans="1:33">
      <c r="A2145" t="s">
        <v>16</v>
      </c>
      <c r="B2145" t="s">
        <v>16</v>
      </c>
      <c r="C2145" t="s">
        <v>16</v>
      </c>
      <c r="D2145" t="s">
        <v>16</v>
      </c>
      <c r="E2145" t="s">
        <v>16</v>
      </c>
      <c r="F2145" t="s">
        <v>16</v>
      </c>
      <c r="G2145" t="s">
        <v>16</v>
      </c>
      <c r="H2145" t="s">
        <v>16</v>
      </c>
      <c r="I2145" t="s">
        <v>16</v>
      </c>
      <c r="J2145" s="20" t="s">
        <v>42</v>
      </c>
      <c r="K2145" s="127" t="s">
        <v>16</v>
      </c>
      <c r="L2145" s="127" t="s">
        <v>16</v>
      </c>
      <c r="M2145" s="127" t="s">
        <v>16</v>
      </c>
      <c r="N2145" s="127" t="s">
        <v>16</v>
      </c>
      <c r="O2145" s="127" t="s">
        <v>16</v>
      </c>
      <c r="P2145" s="127" t="s">
        <v>16</v>
      </c>
      <c r="Q2145" s="128" t="s">
        <v>16</v>
      </c>
      <c r="R2145" s="127" t="s">
        <v>16</v>
      </c>
      <c r="S2145" s="128" t="s">
        <v>16</v>
      </c>
      <c r="T2145" s="127" t="s">
        <v>16</v>
      </c>
      <c r="U2145" s="128" t="s">
        <v>16</v>
      </c>
      <c r="V2145" s="127" t="s">
        <v>16</v>
      </c>
      <c r="W2145" s="127" t="s">
        <v>16</v>
      </c>
      <c r="X2145" s="129" t="s">
        <v>16</v>
      </c>
      <c r="Y2145" s="129" t="s">
        <v>16</v>
      </c>
      <c r="Z2145" s="127" t="s">
        <v>16</v>
      </c>
      <c r="AA2145" s="129" t="s">
        <v>16</v>
      </c>
      <c r="AB2145" s="129" t="s">
        <v>16</v>
      </c>
      <c r="AC2145" s="127" t="s">
        <v>16</v>
      </c>
      <c r="AD2145" s="129" t="s">
        <v>16</v>
      </c>
      <c r="AE2145" s="129" t="s">
        <v>16</v>
      </c>
      <c r="AF2145" s="129" t="s">
        <v>16</v>
      </c>
      <c r="AG2145" s="129" t="s">
        <v>16</v>
      </c>
    </row>
    <row r="2146" spans="1:33">
      <c r="A2146" t="s">
        <v>16</v>
      </c>
      <c r="B2146" t="s">
        <v>16</v>
      </c>
      <c r="C2146" t="s">
        <v>16</v>
      </c>
      <c r="D2146" t="s">
        <v>16</v>
      </c>
      <c r="E2146" t="s">
        <v>16</v>
      </c>
      <c r="F2146" t="s">
        <v>16</v>
      </c>
      <c r="G2146" t="s">
        <v>16</v>
      </c>
      <c r="H2146" t="s">
        <v>16</v>
      </c>
      <c r="I2146" t="s">
        <v>16</v>
      </c>
      <c r="J2146" s="20" t="s">
        <v>42</v>
      </c>
      <c r="K2146" s="127" t="s">
        <v>16</v>
      </c>
      <c r="L2146" s="127" t="s">
        <v>16</v>
      </c>
      <c r="M2146" s="127" t="s">
        <v>16</v>
      </c>
      <c r="N2146" s="127" t="s">
        <v>16</v>
      </c>
      <c r="O2146" s="127" t="s">
        <v>16</v>
      </c>
      <c r="P2146" s="127" t="s">
        <v>16</v>
      </c>
      <c r="Q2146" s="128" t="s">
        <v>16</v>
      </c>
      <c r="R2146" s="127" t="s">
        <v>16</v>
      </c>
      <c r="S2146" s="128" t="s">
        <v>16</v>
      </c>
      <c r="T2146" s="127" t="s">
        <v>16</v>
      </c>
      <c r="U2146" s="128" t="s">
        <v>16</v>
      </c>
      <c r="V2146" s="127" t="s">
        <v>16</v>
      </c>
      <c r="W2146" s="127" t="s">
        <v>16</v>
      </c>
      <c r="X2146" s="129" t="s">
        <v>16</v>
      </c>
      <c r="Y2146" s="129" t="s">
        <v>16</v>
      </c>
      <c r="Z2146" s="127" t="s">
        <v>16</v>
      </c>
      <c r="AA2146" s="129" t="s">
        <v>16</v>
      </c>
      <c r="AB2146" s="129" t="s">
        <v>16</v>
      </c>
      <c r="AC2146" s="127" t="s">
        <v>16</v>
      </c>
      <c r="AD2146" s="129" t="s">
        <v>16</v>
      </c>
      <c r="AE2146" s="129" t="s">
        <v>16</v>
      </c>
      <c r="AF2146" s="129" t="s">
        <v>16</v>
      </c>
      <c r="AG2146" s="129" t="s">
        <v>16</v>
      </c>
    </row>
    <row r="2147" spans="1:33">
      <c r="A2147" t="s">
        <v>16</v>
      </c>
      <c r="B2147" t="s">
        <v>16</v>
      </c>
      <c r="C2147" t="s">
        <v>16</v>
      </c>
      <c r="D2147" t="s">
        <v>16</v>
      </c>
      <c r="E2147" t="s">
        <v>16</v>
      </c>
      <c r="F2147" t="s">
        <v>16</v>
      </c>
      <c r="G2147" t="s">
        <v>16</v>
      </c>
      <c r="H2147" t="s">
        <v>16</v>
      </c>
      <c r="I2147" t="s">
        <v>16</v>
      </c>
      <c r="J2147" s="20" t="s">
        <v>42</v>
      </c>
      <c r="K2147" s="127" t="s">
        <v>16</v>
      </c>
      <c r="L2147" s="127" t="s">
        <v>16</v>
      </c>
      <c r="M2147" s="127" t="s">
        <v>16</v>
      </c>
      <c r="N2147" s="127" t="s">
        <v>16</v>
      </c>
      <c r="O2147" s="127" t="s">
        <v>16</v>
      </c>
      <c r="P2147" s="127" t="s">
        <v>16</v>
      </c>
      <c r="Q2147" s="128" t="s">
        <v>16</v>
      </c>
      <c r="R2147" s="127" t="s">
        <v>16</v>
      </c>
      <c r="S2147" s="128" t="s">
        <v>16</v>
      </c>
      <c r="T2147" s="127" t="s">
        <v>16</v>
      </c>
      <c r="U2147" s="128" t="s">
        <v>16</v>
      </c>
      <c r="V2147" s="127" t="s">
        <v>16</v>
      </c>
      <c r="W2147" s="127" t="s">
        <v>16</v>
      </c>
      <c r="X2147" s="129" t="s">
        <v>16</v>
      </c>
      <c r="Y2147" s="129" t="s">
        <v>16</v>
      </c>
      <c r="Z2147" s="127" t="s">
        <v>16</v>
      </c>
      <c r="AA2147" s="129" t="s">
        <v>16</v>
      </c>
      <c r="AB2147" s="129" t="s">
        <v>16</v>
      </c>
      <c r="AC2147" s="127" t="s">
        <v>16</v>
      </c>
      <c r="AD2147" s="129" t="s">
        <v>16</v>
      </c>
      <c r="AE2147" s="129" t="s">
        <v>16</v>
      </c>
      <c r="AF2147" s="129" t="s">
        <v>16</v>
      </c>
      <c r="AG2147" s="129" t="s">
        <v>16</v>
      </c>
    </row>
    <row r="2148" spans="1:33">
      <c r="A2148" t="s">
        <v>16</v>
      </c>
      <c r="B2148" t="s">
        <v>16</v>
      </c>
      <c r="C2148" t="s">
        <v>16</v>
      </c>
      <c r="D2148" t="s">
        <v>16</v>
      </c>
      <c r="E2148" t="s">
        <v>16</v>
      </c>
      <c r="F2148" t="s">
        <v>16</v>
      </c>
      <c r="G2148" t="s">
        <v>16</v>
      </c>
      <c r="H2148" t="s">
        <v>16</v>
      </c>
      <c r="I2148" t="s">
        <v>16</v>
      </c>
      <c r="J2148" s="20" t="s">
        <v>42</v>
      </c>
      <c r="K2148" s="127" t="s">
        <v>16</v>
      </c>
      <c r="L2148" s="127" t="s">
        <v>16</v>
      </c>
      <c r="M2148" s="127" t="s">
        <v>16</v>
      </c>
      <c r="N2148" s="127" t="s">
        <v>16</v>
      </c>
      <c r="O2148" s="127" t="s">
        <v>16</v>
      </c>
      <c r="P2148" s="127" t="s">
        <v>16</v>
      </c>
      <c r="Q2148" s="128" t="s">
        <v>16</v>
      </c>
      <c r="R2148" s="127" t="s">
        <v>16</v>
      </c>
      <c r="S2148" s="128" t="s">
        <v>16</v>
      </c>
      <c r="T2148" s="127" t="s">
        <v>16</v>
      </c>
      <c r="U2148" s="128" t="s">
        <v>16</v>
      </c>
      <c r="V2148" s="127" t="s">
        <v>16</v>
      </c>
      <c r="W2148" s="127" t="s">
        <v>16</v>
      </c>
      <c r="X2148" s="129" t="s">
        <v>16</v>
      </c>
      <c r="Y2148" s="129" t="s">
        <v>16</v>
      </c>
      <c r="Z2148" s="127" t="s">
        <v>16</v>
      </c>
      <c r="AA2148" s="129" t="s">
        <v>16</v>
      </c>
      <c r="AB2148" s="129" t="s">
        <v>16</v>
      </c>
      <c r="AC2148" s="127" t="s">
        <v>16</v>
      </c>
      <c r="AD2148" s="129" t="s">
        <v>16</v>
      </c>
      <c r="AE2148" s="129" t="s">
        <v>16</v>
      </c>
      <c r="AF2148" s="129" t="s">
        <v>16</v>
      </c>
      <c r="AG2148" s="129" t="s">
        <v>16</v>
      </c>
    </row>
    <row r="2149" spans="1:33">
      <c r="A2149" t="s">
        <v>16</v>
      </c>
      <c r="B2149" t="s">
        <v>16</v>
      </c>
      <c r="C2149" t="s">
        <v>16</v>
      </c>
      <c r="D2149" t="s">
        <v>16</v>
      </c>
      <c r="E2149" t="s">
        <v>16</v>
      </c>
      <c r="F2149" t="s">
        <v>16</v>
      </c>
      <c r="G2149" t="s">
        <v>16</v>
      </c>
      <c r="H2149" t="s">
        <v>16</v>
      </c>
      <c r="I2149" t="s">
        <v>16</v>
      </c>
      <c r="J2149" s="20" t="s">
        <v>42</v>
      </c>
      <c r="K2149" s="127" t="s">
        <v>16</v>
      </c>
      <c r="L2149" s="127" t="s">
        <v>16</v>
      </c>
      <c r="M2149" s="127" t="s">
        <v>16</v>
      </c>
      <c r="N2149" s="127" t="s">
        <v>16</v>
      </c>
      <c r="O2149" s="127" t="s">
        <v>16</v>
      </c>
      <c r="P2149" s="127" t="s">
        <v>16</v>
      </c>
      <c r="Q2149" s="128" t="s">
        <v>16</v>
      </c>
      <c r="R2149" s="127" t="s">
        <v>16</v>
      </c>
      <c r="S2149" s="128" t="s">
        <v>16</v>
      </c>
      <c r="T2149" s="127" t="s">
        <v>16</v>
      </c>
      <c r="U2149" s="128" t="s">
        <v>16</v>
      </c>
      <c r="V2149" s="127" t="s">
        <v>16</v>
      </c>
      <c r="W2149" s="127" t="s">
        <v>16</v>
      </c>
      <c r="X2149" s="129" t="s">
        <v>16</v>
      </c>
      <c r="Y2149" s="129" t="s">
        <v>16</v>
      </c>
      <c r="Z2149" s="127" t="s">
        <v>16</v>
      </c>
      <c r="AA2149" s="129" t="s">
        <v>16</v>
      </c>
      <c r="AB2149" s="129" t="s">
        <v>16</v>
      </c>
      <c r="AC2149" s="127" t="s">
        <v>16</v>
      </c>
      <c r="AD2149" s="129" t="s">
        <v>16</v>
      </c>
      <c r="AE2149" s="129" t="s">
        <v>16</v>
      </c>
      <c r="AF2149" s="129" t="s">
        <v>16</v>
      </c>
      <c r="AG2149" s="129" t="s">
        <v>16</v>
      </c>
    </row>
    <row r="2150" spans="1:33">
      <c r="A2150" t="s">
        <v>16</v>
      </c>
      <c r="B2150" t="s">
        <v>16</v>
      </c>
      <c r="C2150" t="s">
        <v>16</v>
      </c>
      <c r="D2150" t="s">
        <v>16</v>
      </c>
      <c r="E2150" t="s">
        <v>16</v>
      </c>
      <c r="F2150" t="s">
        <v>16</v>
      </c>
      <c r="G2150" t="s">
        <v>16</v>
      </c>
      <c r="H2150" t="s">
        <v>16</v>
      </c>
      <c r="I2150" t="s">
        <v>16</v>
      </c>
      <c r="J2150" s="20" t="s">
        <v>42</v>
      </c>
      <c r="K2150" s="127" t="s">
        <v>16</v>
      </c>
      <c r="L2150" s="127" t="s">
        <v>16</v>
      </c>
      <c r="M2150" s="127" t="s">
        <v>16</v>
      </c>
      <c r="N2150" s="127" t="s">
        <v>16</v>
      </c>
      <c r="O2150" s="127" t="s">
        <v>16</v>
      </c>
      <c r="P2150" s="127" t="s">
        <v>16</v>
      </c>
      <c r="Q2150" s="128" t="s">
        <v>16</v>
      </c>
      <c r="R2150" s="127" t="s">
        <v>16</v>
      </c>
      <c r="S2150" s="128" t="s">
        <v>16</v>
      </c>
      <c r="T2150" s="127" t="s">
        <v>16</v>
      </c>
      <c r="U2150" s="128" t="s">
        <v>16</v>
      </c>
      <c r="V2150" s="127" t="s">
        <v>16</v>
      </c>
      <c r="W2150" s="127" t="s">
        <v>16</v>
      </c>
      <c r="X2150" s="129" t="s">
        <v>16</v>
      </c>
      <c r="Y2150" s="129" t="s">
        <v>16</v>
      </c>
      <c r="Z2150" s="127" t="s">
        <v>16</v>
      </c>
      <c r="AA2150" s="129" t="s">
        <v>16</v>
      </c>
      <c r="AB2150" s="129" t="s">
        <v>16</v>
      </c>
      <c r="AC2150" s="127" t="s">
        <v>16</v>
      </c>
      <c r="AD2150" s="129" t="s">
        <v>16</v>
      </c>
      <c r="AE2150" s="129" t="s">
        <v>16</v>
      </c>
      <c r="AF2150" s="129" t="s">
        <v>16</v>
      </c>
      <c r="AG2150" s="129" t="s">
        <v>16</v>
      </c>
    </row>
    <row r="2151" spans="1:33">
      <c r="A2151" t="s">
        <v>16</v>
      </c>
      <c r="B2151" t="s">
        <v>16</v>
      </c>
      <c r="C2151" t="s">
        <v>16</v>
      </c>
      <c r="D2151" t="s">
        <v>16</v>
      </c>
      <c r="E2151" t="s">
        <v>16</v>
      </c>
      <c r="F2151" t="s">
        <v>16</v>
      </c>
      <c r="G2151" t="s">
        <v>16</v>
      </c>
      <c r="H2151" t="s">
        <v>16</v>
      </c>
      <c r="I2151" t="s">
        <v>16</v>
      </c>
      <c r="J2151" s="20" t="s">
        <v>42</v>
      </c>
      <c r="K2151" s="127" t="s">
        <v>16</v>
      </c>
      <c r="L2151" s="127" t="s">
        <v>16</v>
      </c>
      <c r="M2151" s="127" t="s">
        <v>16</v>
      </c>
      <c r="N2151" s="127" t="s">
        <v>16</v>
      </c>
      <c r="O2151" s="127" t="s">
        <v>16</v>
      </c>
      <c r="P2151" s="127" t="s">
        <v>16</v>
      </c>
      <c r="Q2151" s="128" t="s">
        <v>16</v>
      </c>
      <c r="R2151" s="127" t="s">
        <v>16</v>
      </c>
      <c r="S2151" s="128" t="s">
        <v>16</v>
      </c>
      <c r="T2151" s="127" t="s">
        <v>16</v>
      </c>
      <c r="U2151" s="128" t="s">
        <v>16</v>
      </c>
      <c r="V2151" s="127" t="s">
        <v>16</v>
      </c>
      <c r="W2151" s="127" t="s">
        <v>16</v>
      </c>
      <c r="X2151" s="129" t="s">
        <v>16</v>
      </c>
      <c r="Y2151" s="129" t="s">
        <v>16</v>
      </c>
      <c r="Z2151" s="127" t="s">
        <v>16</v>
      </c>
      <c r="AA2151" s="129" t="s">
        <v>16</v>
      </c>
      <c r="AB2151" s="129" t="s">
        <v>16</v>
      </c>
      <c r="AC2151" s="127" t="s">
        <v>16</v>
      </c>
      <c r="AD2151" s="129" t="s">
        <v>16</v>
      </c>
      <c r="AE2151" s="129" t="s">
        <v>16</v>
      </c>
      <c r="AF2151" s="129" t="s">
        <v>16</v>
      </c>
      <c r="AG2151" s="129" t="s">
        <v>16</v>
      </c>
    </row>
    <row r="2152" spans="1:33">
      <c r="A2152" t="s">
        <v>16</v>
      </c>
      <c r="B2152" t="s">
        <v>16</v>
      </c>
      <c r="C2152" t="s">
        <v>16</v>
      </c>
      <c r="D2152" t="s">
        <v>16</v>
      </c>
      <c r="E2152" t="s">
        <v>16</v>
      </c>
      <c r="F2152" t="s">
        <v>16</v>
      </c>
      <c r="G2152" t="s">
        <v>16</v>
      </c>
      <c r="H2152" t="s">
        <v>16</v>
      </c>
      <c r="I2152" t="s">
        <v>16</v>
      </c>
      <c r="J2152" s="20" t="s">
        <v>42</v>
      </c>
      <c r="K2152" s="127" t="s">
        <v>16</v>
      </c>
      <c r="L2152" s="127" t="s">
        <v>16</v>
      </c>
      <c r="M2152" s="127" t="s">
        <v>16</v>
      </c>
      <c r="N2152" s="127" t="s">
        <v>16</v>
      </c>
      <c r="O2152" s="127" t="s">
        <v>16</v>
      </c>
      <c r="P2152" s="127" t="s">
        <v>16</v>
      </c>
      <c r="Q2152" s="128" t="s">
        <v>16</v>
      </c>
      <c r="R2152" s="127" t="s">
        <v>16</v>
      </c>
      <c r="S2152" s="128" t="s">
        <v>16</v>
      </c>
      <c r="T2152" s="127" t="s">
        <v>16</v>
      </c>
      <c r="U2152" s="128" t="s">
        <v>16</v>
      </c>
      <c r="V2152" s="127" t="s">
        <v>16</v>
      </c>
      <c r="W2152" s="127" t="s">
        <v>16</v>
      </c>
      <c r="X2152" s="129" t="s">
        <v>16</v>
      </c>
      <c r="Y2152" s="129" t="s">
        <v>16</v>
      </c>
      <c r="Z2152" s="127" t="s">
        <v>16</v>
      </c>
      <c r="AA2152" s="129" t="s">
        <v>16</v>
      </c>
      <c r="AB2152" s="129" t="s">
        <v>16</v>
      </c>
      <c r="AC2152" s="127" t="s">
        <v>16</v>
      </c>
      <c r="AD2152" s="129" t="s">
        <v>16</v>
      </c>
      <c r="AE2152" s="129" t="s">
        <v>16</v>
      </c>
      <c r="AF2152" s="129" t="s">
        <v>16</v>
      </c>
      <c r="AG2152" s="129" t="s">
        <v>16</v>
      </c>
    </row>
    <row r="2153" spans="1:33">
      <c r="A2153" t="s">
        <v>16</v>
      </c>
      <c r="B2153" t="s">
        <v>16</v>
      </c>
      <c r="C2153" t="s">
        <v>16</v>
      </c>
      <c r="D2153" t="s">
        <v>16</v>
      </c>
      <c r="E2153" t="s">
        <v>16</v>
      </c>
      <c r="F2153" t="s">
        <v>16</v>
      </c>
      <c r="G2153" t="s">
        <v>16</v>
      </c>
      <c r="H2153" t="s">
        <v>16</v>
      </c>
      <c r="I2153" t="s">
        <v>16</v>
      </c>
      <c r="J2153" s="20" t="s">
        <v>42</v>
      </c>
      <c r="K2153" s="127" t="s">
        <v>16</v>
      </c>
      <c r="L2153" s="127" t="s">
        <v>16</v>
      </c>
      <c r="M2153" s="127" t="s">
        <v>16</v>
      </c>
      <c r="N2153" s="127" t="s">
        <v>16</v>
      </c>
      <c r="O2153" s="127" t="s">
        <v>16</v>
      </c>
      <c r="P2153" s="127" t="s">
        <v>16</v>
      </c>
      <c r="Q2153" s="127" t="s">
        <v>16</v>
      </c>
      <c r="R2153" s="127" t="s">
        <v>16</v>
      </c>
      <c r="S2153" s="127" t="s">
        <v>16</v>
      </c>
      <c r="T2153" s="127" t="s">
        <v>16</v>
      </c>
      <c r="U2153" s="127" t="s">
        <v>16</v>
      </c>
      <c r="V2153" s="127" t="s">
        <v>16</v>
      </c>
      <c r="W2153" s="127" t="s">
        <v>16</v>
      </c>
      <c r="X2153" s="127" t="s">
        <v>16</v>
      </c>
      <c r="Y2153" s="127" t="s">
        <v>16</v>
      </c>
      <c r="Z2153" s="127" t="s">
        <v>16</v>
      </c>
      <c r="AA2153" s="127" t="s">
        <v>16</v>
      </c>
      <c r="AB2153" s="127" t="s">
        <v>16</v>
      </c>
      <c r="AC2153" s="127" t="s">
        <v>16</v>
      </c>
      <c r="AD2153" s="127" t="s">
        <v>16</v>
      </c>
      <c r="AE2153" s="127" t="s">
        <v>16</v>
      </c>
      <c r="AF2153" s="127" t="s">
        <v>16</v>
      </c>
      <c r="AG2153" s="127" t="s">
        <v>16</v>
      </c>
    </row>
    <row r="2154" spans="1:33">
      <c r="A2154" t="s">
        <v>16</v>
      </c>
      <c r="B2154" t="s">
        <v>16</v>
      </c>
      <c r="C2154" t="s">
        <v>16</v>
      </c>
      <c r="D2154" t="s">
        <v>16</v>
      </c>
      <c r="E2154" t="s">
        <v>16</v>
      </c>
      <c r="F2154" t="s">
        <v>16</v>
      </c>
      <c r="G2154" t="s">
        <v>16</v>
      </c>
      <c r="H2154" t="s">
        <v>16</v>
      </c>
      <c r="I2154" t="s">
        <v>16</v>
      </c>
      <c r="J2154" s="20" t="s">
        <v>42</v>
      </c>
      <c r="K2154" s="127" t="s">
        <v>16</v>
      </c>
      <c r="L2154" s="127" t="s">
        <v>16</v>
      </c>
      <c r="M2154" s="127" t="s">
        <v>16</v>
      </c>
      <c r="N2154" s="127" t="s">
        <v>16</v>
      </c>
      <c r="O2154" s="127" t="s">
        <v>16</v>
      </c>
      <c r="P2154" s="127" t="s">
        <v>16</v>
      </c>
      <c r="Q2154" s="127" t="s">
        <v>16</v>
      </c>
      <c r="R2154" s="127" t="s">
        <v>16</v>
      </c>
      <c r="S2154" s="127" t="s">
        <v>16</v>
      </c>
      <c r="T2154" s="127" t="s">
        <v>16</v>
      </c>
      <c r="U2154" s="127" t="s">
        <v>16</v>
      </c>
      <c r="V2154" s="127" t="s">
        <v>16</v>
      </c>
      <c r="W2154" s="127" t="s">
        <v>16</v>
      </c>
      <c r="X2154" s="127" t="s">
        <v>16</v>
      </c>
      <c r="Y2154" s="127" t="s">
        <v>16</v>
      </c>
      <c r="Z2154" s="127" t="s">
        <v>16</v>
      </c>
      <c r="AA2154" s="127" t="s">
        <v>16</v>
      </c>
      <c r="AB2154" s="127" t="s">
        <v>16</v>
      </c>
      <c r="AC2154" s="127" t="s">
        <v>16</v>
      </c>
      <c r="AD2154" s="127" t="s">
        <v>16</v>
      </c>
      <c r="AE2154" s="127" t="s">
        <v>16</v>
      </c>
      <c r="AF2154" s="127" t="s">
        <v>16</v>
      </c>
      <c r="AG2154" s="127" t="s">
        <v>16</v>
      </c>
    </row>
    <row r="2155" spans="1:33">
      <c r="A2155" t="s">
        <v>16</v>
      </c>
      <c r="B2155" t="s">
        <v>16</v>
      </c>
      <c r="C2155" t="s">
        <v>16</v>
      </c>
      <c r="D2155" t="s">
        <v>16</v>
      </c>
      <c r="E2155" t="s">
        <v>16</v>
      </c>
      <c r="F2155" t="s">
        <v>16</v>
      </c>
      <c r="G2155" t="s">
        <v>16</v>
      </c>
      <c r="H2155" t="s">
        <v>16</v>
      </c>
      <c r="I2155" t="s">
        <v>16</v>
      </c>
      <c r="J2155" s="20" t="s">
        <v>42</v>
      </c>
      <c r="K2155" s="127" t="s">
        <v>16</v>
      </c>
      <c r="L2155" s="127" t="s">
        <v>16</v>
      </c>
      <c r="M2155" s="127" t="s">
        <v>16</v>
      </c>
      <c r="N2155" s="127" t="s">
        <v>16</v>
      </c>
      <c r="O2155" s="127" t="s">
        <v>16</v>
      </c>
      <c r="P2155" s="127" t="s">
        <v>16</v>
      </c>
      <c r="Q2155" s="127" t="s">
        <v>16</v>
      </c>
      <c r="R2155" s="127" t="s">
        <v>16</v>
      </c>
      <c r="S2155" s="127" t="s">
        <v>16</v>
      </c>
      <c r="T2155" s="127" t="s">
        <v>16</v>
      </c>
      <c r="U2155" s="127" t="s">
        <v>16</v>
      </c>
      <c r="V2155" s="127" t="s">
        <v>16</v>
      </c>
      <c r="W2155" s="127" t="s">
        <v>16</v>
      </c>
      <c r="X2155" s="127" t="s">
        <v>16</v>
      </c>
      <c r="Y2155" s="127" t="s">
        <v>16</v>
      </c>
      <c r="Z2155" s="127" t="s">
        <v>16</v>
      </c>
      <c r="AA2155" s="127" t="s">
        <v>16</v>
      </c>
      <c r="AB2155" s="127" t="s">
        <v>16</v>
      </c>
      <c r="AC2155" s="127" t="s">
        <v>16</v>
      </c>
      <c r="AD2155" s="127" t="s">
        <v>16</v>
      </c>
      <c r="AE2155" s="127" t="s">
        <v>16</v>
      </c>
      <c r="AF2155" s="127" t="s">
        <v>16</v>
      </c>
      <c r="AG2155" s="127" t="s">
        <v>16</v>
      </c>
    </row>
    <row r="2156" spans="1:33">
      <c r="A2156" t="s">
        <v>16</v>
      </c>
      <c r="B2156" t="s">
        <v>16</v>
      </c>
      <c r="C2156" t="s">
        <v>16</v>
      </c>
      <c r="D2156" t="s">
        <v>16</v>
      </c>
      <c r="E2156" t="s">
        <v>16</v>
      </c>
      <c r="F2156" t="s">
        <v>16</v>
      </c>
      <c r="G2156" t="s">
        <v>16</v>
      </c>
      <c r="H2156" t="s">
        <v>16</v>
      </c>
      <c r="I2156" t="s">
        <v>16</v>
      </c>
      <c r="J2156" s="20" t="s">
        <v>42</v>
      </c>
      <c r="K2156" s="127" t="s">
        <v>16</v>
      </c>
      <c r="L2156" s="127" t="s">
        <v>16</v>
      </c>
      <c r="M2156" s="127" t="s">
        <v>16</v>
      </c>
      <c r="N2156" s="127" t="s">
        <v>16</v>
      </c>
      <c r="O2156" s="127" t="s">
        <v>16</v>
      </c>
      <c r="P2156" s="127" t="s">
        <v>16</v>
      </c>
      <c r="Q2156" s="127" t="s">
        <v>16</v>
      </c>
      <c r="R2156" s="127" t="s">
        <v>16</v>
      </c>
      <c r="S2156" s="127" t="s">
        <v>16</v>
      </c>
      <c r="T2156" s="127" t="s">
        <v>16</v>
      </c>
      <c r="U2156" s="127" t="s">
        <v>16</v>
      </c>
      <c r="V2156" s="127" t="s">
        <v>16</v>
      </c>
      <c r="W2156" s="127" t="s">
        <v>16</v>
      </c>
      <c r="X2156" s="127" t="s">
        <v>16</v>
      </c>
      <c r="Y2156" s="127" t="s">
        <v>16</v>
      </c>
      <c r="Z2156" s="127" t="s">
        <v>16</v>
      </c>
      <c r="AA2156" s="127" t="s">
        <v>16</v>
      </c>
      <c r="AB2156" s="127" t="s">
        <v>16</v>
      </c>
      <c r="AC2156" s="127" t="s">
        <v>16</v>
      </c>
      <c r="AD2156" s="127" t="s">
        <v>16</v>
      </c>
      <c r="AE2156" s="127" t="s">
        <v>16</v>
      </c>
      <c r="AF2156" s="127" t="s">
        <v>16</v>
      </c>
      <c r="AG2156" s="127" t="s">
        <v>16</v>
      </c>
    </row>
    <row r="2157" spans="1:33">
      <c r="A2157" t="s">
        <v>16</v>
      </c>
      <c r="B2157" t="s">
        <v>16</v>
      </c>
      <c r="C2157" t="s">
        <v>16</v>
      </c>
      <c r="D2157" t="s">
        <v>16</v>
      </c>
      <c r="E2157" t="s">
        <v>16</v>
      </c>
      <c r="F2157" t="s">
        <v>16</v>
      </c>
      <c r="G2157" t="s">
        <v>16</v>
      </c>
      <c r="H2157" t="s">
        <v>16</v>
      </c>
      <c r="I2157" t="s">
        <v>16</v>
      </c>
      <c r="J2157" s="20" t="s">
        <v>42</v>
      </c>
      <c r="K2157" s="127" t="s">
        <v>16</v>
      </c>
      <c r="L2157" s="127" t="s">
        <v>16</v>
      </c>
      <c r="M2157" s="127" t="s">
        <v>16</v>
      </c>
      <c r="N2157" s="127" t="s">
        <v>16</v>
      </c>
      <c r="O2157" s="127" t="s">
        <v>16</v>
      </c>
      <c r="P2157" s="127" t="s">
        <v>16</v>
      </c>
      <c r="Q2157" s="127" t="s">
        <v>16</v>
      </c>
      <c r="R2157" s="127" t="s">
        <v>16</v>
      </c>
      <c r="S2157" s="127" t="s">
        <v>16</v>
      </c>
      <c r="T2157" s="127" t="s">
        <v>16</v>
      </c>
      <c r="U2157" s="127" t="s">
        <v>16</v>
      </c>
      <c r="V2157" s="127" t="s">
        <v>16</v>
      </c>
      <c r="W2157" s="127" t="s">
        <v>16</v>
      </c>
      <c r="X2157" s="127" t="s">
        <v>16</v>
      </c>
      <c r="Y2157" s="127" t="s">
        <v>16</v>
      </c>
      <c r="Z2157" s="127" t="s">
        <v>16</v>
      </c>
      <c r="AA2157" s="127" t="s">
        <v>16</v>
      </c>
      <c r="AB2157" s="127" t="s">
        <v>16</v>
      </c>
      <c r="AC2157" s="127" t="s">
        <v>16</v>
      </c>
      <c r="AD2157" s="127" t="s">
        <v>16</v>
      </c>
      <c r="AE2157" s="127" t="s">
        <v>16</v>
      </c>
      <c r="AF2157" s="127" t="s">
        <v>16</v>
      </c>
      <c r="AG2157" s="127" t="s">
        <v>16</v>
      </c>
    </row>
    <row r="2158" spans="1:33">
      <c r="A2158" t="s">
        <v>16</v>
      </c>
      <c r="B2158" t="s">
        <v>16</v>
      </c>
      <c r="C2158" t="s">
        <v>16</v>
      </c>
      <c r="D2158" t="s">
        <v>16</v>
      </c>
      <c r="E2158" t="s">
        <v>16</v>
      </c>
      <c r="F2158" t="s">
        <v>16</v>
      </c>
      <c r="G2158" t="s">
        <v>16</v>
      </c>
      <c r="H2158" t="s">
        <v>16</v>
      </c>
      <c r="I2158" t="s">
        <v>16</v>
      </c>
      <c r="J2158" s="20" t="s">
        <v>42</v>
      </c>
      <c r="K2158" s="127" t="s">
        <v>16</v>
      </c>
      <c r="L2158" s="127" t="s">
        <v>16</v>
      </c>
      <c r="M2158" s="127" t="s">
        <v>16</v>
      </c>
      <c r="N2158" s="127" t="s">
        <v>16</v>
      </c>
      <c r="O2158" s="127" t="s">
        <v>16</v>
      </c>
      <c r="P2158" s="127" t="s">
        <v>16</v>
      </c>
      <c r="Q2158" s="127" t="s">
        <v>16</v>
      </c>
      <c r="R2158" s="127" t="s">
        <v>16</v>
      </c>
      <c r="S2158" s="127" t="s">
        <v>16</v>
      </c>
      <c r="T2158" s="127" t="s">
        <v>16</v>
      </c>
      <c r="U2158" s="127" t="s">
        <v>16</v>
      </c>
      <c r="V2158" s="127" t="s">
        <v>16</v>
      </c>
      <c r="W2158" s="127" t="s">
        <v>16</v>
      </c>
      <c r="X2158" s="127" t="s">
        <v>16</v>
      </c>
      <c r="Y2158" s="127" t="s">
        <v>16</v>
      </c>
      <c r="Z2158" s="127" t="s">
        <v>16</v>
      </c>
      <c r="AA2158" s="127" t="s">
        <v>16</v>
      </c>
      <c r="AB2158" s="127" t="s">
        <v>16</v>
      </c>
      <c r="AC2158" s="127" t="s">
        <v>16</v>
      </c>
      <c r="AD2158" s="127" t="s">
        <v>16</v>
      </c>
      <c r="AE2158" s="127" t="s">
        <v>16</v>
      </c>
      <c r="AF2158" s="127" t="s">
        <v>16</v>
      </c>
      <c r="AG2158" s="127" t="s">
        <v>16</v>
      </c>
    </row>
    <row r="2159" spans="1:33">
      <c r="A2159" t="s">
        <v>16</v>
      </c>
      <c r="B2159" t="s">
        <v>16</v>
      </c>
      <c r="C2159" t="s">
        <v>16</v>
      </c>
      <c r="D2159" t="s">
        <v>16</v>
      </c>
      <c r="E2159" t="s">
        <v>16</v>
      </c>
      <c r="F2159" t="s">
        <v>16</v>
      </c>
      <c r="G2159" t="s">
        <v>16</v>
      </c>
      <c r="H2159" t="s">
        <v>16</v>
      </c>
      <c r="I2159" t="s">
        <v>16</v>
      </c>
      <c r="J2159" s="20" t="s">
        <v>42</v>
      </c>
      <c r="K2159" s="127" t="s">
        <v>16</v>
      </c>
      <c r="L2159" s="127" t="s">
        <v>16</v>
      </c>
      <c r="M2159" s="127" t="s">
        <v>16</v>
      </c>
      <c r="N2159" s="127" t="s">
        <v>16</v>
      </c>
      <c r="O2159" s="127" t="s">
        <v>16</v>
      </c>
      <c r="P2159" s="127" t="s">
        <v>16</v>
      </c>
      <c r="Q2159" s="127" t="s">
        <v>16</v>
      </c>
      <c r="R2159" s="127" t="s">
        <v>16</v>
      </c>
      <c r="S2159" s="127" t="s">
        <v>16</v>
      </c>
      <c r="T2159" s="127" t="s">
        <v>16</v>
      </c>
      <c r="U2159" s="127" t="s">
        <v>16</v>
      </c>
      <c r="V2159" s="127" t="s">
        <v>16</v>
      </c>
      <c r="W2159" s="127" t="s">
        <v>16</v>
      </c>
      <c r="X2159" s="127" t="s">
        <v>16</v>
      </c>
      <c r="Y2159" s="127" t="s">
        <v>16</v>
      </c>
      <c r="Z2159" s="127" t="s">
        <v>16</v>
      </c>
      <c r="AA2159" s="127" t="s">
        <v>16</v>
      </c>
      <c r="AB2159" s="127" t="s">
        <v>16</v>
      </c>
      <c r="AC2159" s="127" t="s">
        <v>16</v>
      </c>
      <c r="AD2159" s="127" t="s">
        <v>16</v>
      </c>
      <c r="AE2159" s="127" t="s">
        <v>16</v>
      </c>
      <c r="AF2159" s="127" t="s">
        <v>16</v>
      </c>
      <c r="AG2159" s="127" t="s">
        <v>16</v>
      </c>
    </row>
    <row r="2160" spans="1:33">
      <c r="A2160" t="s">
        <v>16</v>
      </c>
      <c r="B2160" t="s">
        <v>16</v>
      </c>
      <c r="C2160" t="s">
        <v>16</v>
      </c>
      <c r="D2160" t="s">
        <v>16</v>
      </c>
      <c r="E2160" t="s">
        <v>16</v>
      </c>
      <c r="F2160" t="s">
        <v>16</v>
      </c>
      <c r="G2160" t="s">
        <v>16</v>
      </c>
      <c r="H2160" t="s">
        <v>16</v>
      </c>
      <c r="I2160" t="s">
        <v>16</v>
      </c>
      <c r="J2160" s="20" t="s">
        <v>42</v>
      </c>
      <c r="K2160" s="127" t="s">
        <v>16</v>
      </c>
      <c r="L2160" s="127" t="s">
        <v>16</v>
      </c>
      <c r="M2160" s="127" t="s">
        <v>16</v>
      </c>
      <c r="N2160" s="127" t="s">
        <v>16</v>
      </c>
      <c r="O2160" s="127" t="s">
        <v>16</v>
      </c>
      <c r="P2160" s="127" t="s">
        <v>16</v>
      </c>
      <c r="Q2160" s="127" t="s">
        <v>16</v>
      </c>
      <c r="R2160" s="127" t="s">
        <v>16</v>
      </c>
      <c r="S2160" s="127" t="s">
        <v>16</v>
      </c>
      <c r="T2160" s="127" t="s">
        <v>16</v>
      </c>
      <c r="U2160" s="127" t="s">
        <v>16</v>
      </c>
      <c r="V2160" s="127" t="s">
        <v>16</v>
      </c>
      <c r="W2160" s="127" t="s">
        <v>16</v>
      </c>
      <c r="X2160" s="127" t="s">
        <v>16</v>
      </c>
      <c r="Y2160" s="127" t="s">
        <v>16</v>
      </c>
      <c r="Z2160" s="127" t="s">
        <v>16</v>
      </c>
      <c r="AA2160" s="127" t="s">
        <v>16</v>
      </c>
      <c r="AB2160" s="127" t="s">
        <v>16</v>
      </c>
      <c r="AC2160" s="127" t="s">
        <v>16</v>
      </c>
      <c r="AD2160" s="127" t="s">
        <v>16</v>
      </c>
      <c r="AE2160" s="127" t="s">
        <v>16</v>
      </c>
      <c r="AF2160" s="127" t="s">
        <v>16</v>
      </c>
      <c r="AG2160" s="127" t="s">
        <v>16</v>
      </c>
    </row>
    <row r="2161" spans="1:33">
      <c r="A2161" t="s">
        <v>16</v>
      </c>
      <c r="B2161" t="s">
        <v>16</v>
      </c>
      <c r="C2161" t="s">
        <v>16</v>
      </c>
      <c r="D2161" t="s">
        <v>16</v>
      </c>
      <c r="E2161" t="s">
        <v>16</v>
      </c>
      <c r="F2161" t="s">
        <v>16</v>
      </c>
      <c r="G2161" t="s">
        <v>16</v>
      </c>
      <c r="H2161" t="s">
        <v>16</v>
      </c>
      <c r="I2161" t="s">
        <v>16</v>
      </c>
      <c r="J2161" s="20" t="s">
        <v>42</v>
      </c>
      <c r="K2161" s="127" t="s">
        <v>16</v>
      </c>
      <c r="L2161" s="127" t="s">
        <v>16</v>
      </c>
      <c r="M2161" s="127" t="s">
        <v>16</v>
      </c>
      <c r="N2161" s="127" t="s">
        <v>16</v>
      </c>
      <c r="O2161" s="127" t="s">
        <v>16</v>
      </c>
      <c r="P2161" s="127" t="s">
        <v>16</v>
      </c>
      <c r="Q2161" s="127" t="s">
        <v>16</v>
      </c>
      <c r="R2161" s="127" t="s">
        <v>16</v>
      </c>
      <c r="S2161" s="127" t="s">
        <v>16</v>
      </c>
      <c r="T2161" s="127" t="s">
        <v>16</v>
      </c>
      <c r="U2161" s="127" t="s">
        <v>16</v>
      </c>
      <c r="V2161" s="127" t="s">
        <v>16</v>
      </c>
      <c r="W2161" s="127" t="s">
        <v>16</v>
      </c>
      <c r="X2161" s="127" t="s">
        <v>16</v>
      </c>
      <c r="Y2161" s="127" t="s">
        <v>16</v>
      </c>
      <c r="Z2161" s="127" t="s">
        <v>16</v>
      </c>
      <c r="AA2161" s="127" t="s">
        <v>16</v>
      </c>
      <c r="AB2161" s="127" t="s">
        <v>16</v>
      </c>
      <c r="AC2161" s="127" t="s">
        <v>16</v>
      </c>
      <c r="AD2161" s="127" t="s">
        <v>16</v>
      </c>
      <c r="AE2161" s="127" t="s">
        <v>16</v>
      </c>
      <c r="AF2161" s="127" t="s">
        <v>16</v>
      </c>
      <c r="AG2161" s="127" t="s">
        <v>16</v>
      </c>
    </row>
    <row r="2162" spans="1:33">
      <c r="A2162" t="s">
        <v>16</v>
      </c>
      <c r="B2162" t="s">
        <v>16</v>
      </c>
      <c r="C2162" t="s">
        <v>16</v>
      </c>
      <c r="D2162" t="s">
        <v>16</v>
      </c>
      <c r="E2162" t="s">
        <v>16</v>
      </c>
      <c r="F2162" t="s">
        <v>16</v>
      </c>
      <c r="G2162" t="s">
        <v>16</v>
      </c>
      <c r="H2162" t="s">
        <v>16</v>
      </c>
      <c r="I2162" t="s">
        <v>16</v>
      </c>
      <c r="J2162" s="20" t="s">
        <v>42</v>
      </c>
      <c r="K2162" s="127" t="s">
        <v>16</v>
      </c>
      <c r="L2162" s="127" t="s">
        <v>16</v>
      </c>
      <c r="M2162" s="127" t="s">
        <v>16</v>
      </c>
      <c r="N2162" s="127" t="s">
        <v>16</v>
      </c>
      <c r="O2162" s="127" t="s">
        <v>16</v>
      </c>
      <c r="P2162" s="127" t="s">
        <v>16</v>
      </c>
      <c r="Q2162" s="127" t="s">
        <v>16</v>
      </c>
      <c r="R2162" s="127" t="s">
        <v>16</v>
      </c>
      <c r="S2162" s="127" t="s">
        <v>16</v>
      </c>
      <c r="T2162" s="127" t="s">
        <v>16</v>
      </c>
      <c r="U2162" s="127" t="s">
        <v>16</v>
      </c>
      <c r="V2162" s="127" t="s">
        <v>16</v>
      </c>
      <c r="W2162" s="127" t="s">
        <v>16</v>
      </c>
      <c r="X2162" s="127" t="s">
        <v>16</v>
      </c>
      <c r="Y2162" s="127" t="s">
        <v>16</v>
      </c>
      <c r="Z2162" s="127" t="s">
        <v>16</v>
      </c>
      <c r="AA2162" s="127" t="s">
        <v>16</v>
      </c>
      <c r="AB2162" s="127" t="s">
        <v>16</v>
      </c>
      <c r="AC2162" s="127" t="s">
        <v>16</v>
      </c>
      <c r="AD2162" s="127" t="s">
        <v>16</v>
      </c>
      <c r="AE2162" s="127" t="s">
        <v>16</v>
      </c>
      <c r="AF2162" s="127" t="s">
        <v>16</v>
      </c>
      <c r="AG2162" s="127" t="s">
        <v>16</v>
      </c>
    </row>
    <row r="2163" spans="1:33">
      <c r="A2163" t="s">
        <v>16</v>
      </c>
      <c r="B2163" t="s">
        <v>16</v>
      </c>
      <c r="C2163" t="s">
        <v>16</v>
      </c>
      <c r="D2163" t="s">
        <v>16</v>
      </c>
      <c r="E2163" t="s">
        <v>16</v>
      </c>
      <c r="F2163" t="s">
        <v>16</v>
      </c>
      <c r="G2163" t="s">
        <v>16</v>
      </c>
      <c r="H2163" t="s">
        <v>16</v>
      </c>
      <c r="I2163" t="s">
        <v>16</v>
      </c>
      <c r="J2163" s="20" t="s">
        <v>42</v>
      </c>
      <c r="K2163" s="127" t="s">
        <v>16</v>
      </c>
      <c r="L2163" s="127" t="s">
        <v>16</v>
      </c>
      <c r="M2163" s="127" t="s">
        <v>16</v>
      </c>
      <c r="N2163" s="127" t="s">
        <v>16</v>
      </c>
      <c r="O2163" s="127" t="s">
        <v>16</v>
      </c>
      <c r="P2163" s="127" t="s">
        <v>16</v>
      </c>
      <c r="Q2163" s="127" t="s">
        <v>16</v>
      </c>
      <c r="R2163" s="127" t="s">
        <v>16</v>
      </c>
      <c r="S2163" s="127" t="s">
        <v>16</v>
      </c>
      <c r="T2163" s="127" t="s">
        <v>16</v>
      </c>
      <c r="U2163" s="127" t="s">
        <v>16</v>
      </c>
      <c r="V2163" s="127" t="s">
        <v>16</v>
      </c>
      <c r="W2163" s="127" t="s">
        <v>16</v>
      </c>
      <c r="X2163" s="127" t="s">
        <v>16</v>
      </c>
      <c r="Y2163" s="127" t="s">
        <v>16</v>
      </c>
      <c r="Z2163" s="127" t="s">
        <v>16</v>
      </c>
      <c r="AA2163" s="127" t="s">
        <v>16</v>
      </c>
      <c r="AB2163" s="127" t="s">
        <v>16</v>
      </c>
      <c r="AC2163" s="127" t="s">
        <v>16</v>
      </c>
      <c r="AD2163" s="127" t="s">
        <v>16</v>
      </c>
      <c r="AE2163" s="127" t="s">
        <v>16</v>
      </c>
      <c r="AF2163" s="127" t="s">
        <v>16</v>
      </c>
      <c r="AG2163" s="127" t="s">
        <v>16</v>
      </c>
    </row>
    <row r="2164" spans="1:33">
      <c r="A2164" t="s">
        <v>16</v>
      </c>
      <c r="B2164" t="s">
        <v>16</v>
      </c>
      <c r="C2164" t="s">
        <v>16</v>
      </c>
      <c r="D2164" t="s">
        <v>16</v>
      </c>
      <c r="E2164" t="s">
        <v>16</v>
      </c>
      <c r="F2164" t="s">
        <v>16</v>
      </c>
      <c r="G2164" t="s">
        <v>16</v>
      </c>
      <c r="H2164" t="s">
        <v>16</v>
      </c>
      <c r="I2164" t="s">
        <v>16</v>
      </c>
      <c r="J2164" s="20" t="s">
        <v>42</v>
      </c>
      <c r="K2164" s="127" t="s">
        <v>16</v>
      </c>
      <c r="L2164" s="127" t="s">
        <v>16</v>
      </c>
      <c r="M2164" s="127" t="s">
        <v>16</v>
      </c>
      <c r="N2164" s="127" t="s">
        <v>16</v>
      </c>
      <c r="O2164" s="127" t="s">
        <v>16</v>
      </c>
      <c r="P2164" s="127" t="s">
        <v>16</v>
      </c>
      <c r="Q2164" s="127" t="s">
        <v>16</v>
      </c>
      <c r="R2164" s="127" t="s">
        <v>16</v>
      </c>
      <c r="S2164" s="127" t="s">
        <v>16</v>
      </c>
      <c r="T2164" s="127" t="s">
        <v>16</v>
      </c>
      <c r="U2164" s="127" t="s">
        <v>16</v>
      </c>
      <c r="V2164" s="127" t="s">
        <v>16</v>
      </c>
      <c r="W2164" s="127" t="s">
        <v>16</v>
      </c>
      <c r="X2164" s="127" t="s">
        <v>16</v>
      </c>
      <c r="Y2164" s="127" t="s">
        <v>16</v>
      </c>
      <c r="Z2164" s="127" t="s">
        <v>16</v>
      </c>
      <c r="AA2164" s="127" t="s">
        <v>16</v>
      </c>
      <c r="AB2164" s="127" t="s">
        <v>16</v>
      </c>
      <c r="AC2164" s="127" t="s">
        <v>16</v>
      </c>
      <c r="AD2164" s="127" t="s">
        <v>16</v>
      </c>
      <c r="AE2164" s="127" t="s">
        <v>16</v>
      </c>
      <c r="AF2164" s="127" t="s">
        <v>16</v>
      </c>
      <c r="AG2164" s="127" t="s">
        <v>16</v>
      </c>
    </row>
    <row r="2165" spans="1:33">
      <c r="A2165" t="s">
        <v>16</v>
      </c>
      <c r="B2165" t="s">
        <v>16</v>
      </c>
      <c r="C2165" t="s">
        <v>16</v>
      </c>
      <c r="D2165" t="s">
        <v>16</v>
      </c>
      <c r="E2165" t="s">
        <v>16</v>
      </c>
      <c r="F2165" t="s">
        <v>16</v>
      </c>
      <c r="G2165" t="s">
        <v>16</v>
      </c>
      <c r="H2165" t="s">
        <v>16</v>
      </c>
      <c r="I2165" t="s">
        <v>16</v>
      </c>
      <c r="J2165" s="20" t="s">
        <v>42</v>
      </c>
      <c r="K2165" s="127" t="s">
        <v>16</v>
      </c>
      <c r="L2165" s="127" t="s">
        <v>16</v>
      </c>
      <c r="M2165" s="127" t="s">
        <v>16</v>
      </c>
      <c r="N2165" s="127" t="s">
        <v>16</v>
      </c>
      <c r="O2165" s="127" t="s">
        <v>16</v>
      </c>
      <c r="P2165" s="127" t="s">
        <v>16</v>
      </c>
      <c r="Q2165" s="127" t="s">
        <v>16</v>
      </c>
      <c r="R2165" s="127" t="s">
        <v>16</v>
      </c>
      <c r="S2165" s="127" t="s">
        <v>16</v>
      </c>
      <c r="T2165" s="127" t="s">
        <v>16</v>
      </c>
      <c r="U2165" s="127" t="s">
        <v>16</v>
      </c>
      <c r="V2165" s="127" t="s">
        <v>16</v>
      </c>
      <c r="W2165" s="127" t="s">
        <v>16</v>
      </c>
      <c r="X2165" s="127" t="s">
        <v>16</v>
      </c>
      <c r="Y2165" s="127" t="s">
        <v>16</v>
      </c>
      <c r="Z2165" s="127" t="s">
        <v>16</v>
      </c>
      <c r="AA2165" s="127" t="s">
        <v>16</v>
      </c>
      <c r="AB2165" s="127" t="s">
        <v>16</v>
      </c>
      <c r="AC2165" s="127" t="s">
        <v>16</v>
      </c>
      <c r="AD2165" s="127" t="s">
        <v>16</v>
      </c>
      <c r="AE2165" s="127" t="s">
        <v>16</v>
      </c>
      <c r="AF2165" s="127" t="s">
        <v>16</v>
      </c>
      <c r="AG2165" s="127" t="s">
        <v>16</v>
      </c>
    </row>
    <row r="2166" spans="1:33">
      <c r="A2166" t="s">
        <v>16</v>
      </c>
      <c r="B2166" t="s">
        <v>16</v>
      </c>
      <c r="C2166" t="s">
        <v>16</v>
      </c>
      <c r="D2166" t="s">
        <v>16</v>
      </c>
      <c r="E2166" t="s">
        <v>16</v>
      </c>
      <c r="F2166" t="s">
        <v>16</v>
      </c>
      <c r="G2166" t="s">
        <v>16</v>
      </c>
      <c r="H2166" t="s">
        <v>16</v>
      </c>
      <c r="I2166" t="s">
        <v>16</v>
      </c>
      <c r="J2166" s="20" t="s">
        <v>42</v>
      </c>
      <c r="K2166" s="127" t="s">
        <v>16</v>
      </c>
      <c r="L2166" s="127" t="s">
        <v>16</v>
      </c>
      <c r="M2166" s="127" t="s">
        <v>16</v>
      </c>
      <c r="N2166" s="127" t="s">
        <v>16</v>
      </c>
      <c r="O2166" s="127" t="s">
        <v>16</v>
      </c>
      <c r="P2166" s="127" t="s">
        <v>16</v>
      </c>
      <c r="Q2166" s="127" t="s">
        <v>16</v>
      </c>
      <c r="R2166" s="127" t="s">
        <v>16</v>
      </c>
      <c r="S2166" s="127" t="s">
        <v>16</v>
      </c>
      <c r="T2166" s="127" t="s">
        <v>16</v>
      </c>
      <c r="U2166" s="127" t="s">
        <v>16</v>
      </c>
      <c r="V2166" s="127" t="s">
        <v>16</v>
      </c>
      <c r="W2166" s="127" t="s">
        <v>16</v>
      </c>
      <c r="X2166" s="127" t="s">
        <v>16</v>
      </c>
      <c r="Y2166" s="127" t="s">
        <v>16</v>
      </c>
      <c r="Z2166" s="127" t="s">
        <v>16</v>
      </c>
      <c r="AA2166" s="127" t="s">
        <v>16</v>
      </c>
      <c r="AB2166" s="127" t="s">
        <v>16</v>
      </c>
      <c r="AC2166" s="127" t="s">
        <v>16</v>
      </c>
      <c r="AD2166" s="127" t="s">
        <v>16</v>
      </c>
      <c r="AE2166" s="127" t="s">
        <v>16</v>
      </c>
      <c r="AF2166" s="127" t="s">
        <v>16</v>
      </c>
      <c r="AG2166" s="127" t="s">
        <v>16</v>
      </c>
    </row>
    <row r="2167" spans="1:33">
      <c r="A2167" t="s">
        <v>16</v>
      </c>
      <c r="B2167" t="s">
        <v>16</v>
      </c>
      <c r="C2167" t="s">
        <v>16</v>
      </c>
      <c r="D2167" t="s">
        <v>16</v>
      </c>
      <c r="E2167" t="s">
        <v>16</v>
      </c>
      <c r="F2167" t="s">
        <v>16</v>
      </c>
      <c r="G2167" t="s">
        <v>16</v>
      </c>
      <c r="H2167" t="s">
        <v>16</v>
      </c>
      <c r="I2167" t="s">
        <v>16</v>
      </c>
      <c r="J2167" s="20" t="s">
        <v>42</v>
      </c>
      <c r="K2167" s="127" t="s">
        <v>16</v>
      </c>
      <c r="L2167" s="127" t="s">
        <v>16</v>
      </c>
      <c r="M2167" s="127" t="s">
        <v>16</v>
      </c>
      <c r="N2167" s="127" t="s">
        <v>16</v>
      </c>
      <c r="O2167" s="127" t="s">
        <v>16</v>
      </c>
      <c r="P2167" s="127" t="s">
        <v>16</v>
      </c>
      <c r="Q2167" s="127" t="s">
        <v>16</v>
      </c>
      <c r="R2167" s="127" t="s">
        <v>16</v>
      </c>
      <c r="S2167" s="127" t="s">
        <v>16</v>
      </c>
      <c r="T2167" s="127" t="s">
        <v>16</v>
      </c>
      <c r="U2167" s="127" t="s">
        <v>16</v>
      </c>
      <c r="V2167" s="127" t="s">
        <v>16</v>
      </c>
      <c r="W2167" s="127" t="s">
        <v>16</v>
      </c>
      <c r="X2167" s="127" t="s">
        <v>16</v>
      </c>
      <c r="Y2167" s="127" t="s">
        <v>16</v>
      </c>
      <c r="Z2167" s="127" t="s">
        <v>16</v>
      </c>
      <c r="AA2167" s="127" t="s">
        <v>16</v>
      </c>
      <c r="AB2167" s="127" t="s">
        <v>16</v>
      </c>
      <c r="AC2167" s="127" t="s">
        <v>16</v>
      </c>
      <c r="AD2167" s="127" t="s">
        <v>16</v>
      </c>
      <c r="AE2167" s="127" t="s">
        <v>16</v>
      </c>
      <c r="AF2167" s="127" t="s">
        <v>16</v>
      </c>
      <c r="AG2167" s="127" t="s">
        <v>16</v>
      </c>
    </row>
    <row r="2168" spans="1:33">
      <c r="A2168" t="s">
        <v>16</v>
      </c>
      <c r="B2168" t="s">
        <v>16</v>
      </c>
      <c r="C2168" t="s">
        <v>16</v>
      </c>
      <c r="D2168" t="s">
        <v>16</v>
      </c>
      <c r="E2168" t="s">
        <v>16</v>
      </c>
      <c r="F2168" t="s">
        <v>16</v>
      </c>
      <c r="G2168" t="s">
        <v>16</v>
      </c>
      <c r="H2168" t="s">
        <v>16</v>
      </c>
      <c r="I2168" t="s">
        <v>16</v>
      </c>
      <c r="J2168" s="20" t="s">
        <v>42</v>
      </c>
      <c r="K2168" s="127" t="s">
        <v>16</v>
      </c>
      <c r="L2168" s="127" t="s">
        <v>16</v>
      </c>
      <c r="M2168" s="127" t="s">
        <v>16</v>
      </c>
      <c r="N2168" s="127" t="s">
        <v>16</v>
      </c>
      <c r="O2168" s="127" t="s">
        <v>16</v>
      </c>
      <c r="P2168" s="127" t="s">
        <v>16</v>
      </c>
      <c r="Q2168" s="127" t="s">
        <v>16</v>
      </c>
      <c r="R2168" s="127" t="s">
        <v>16</v>
      </c>
      <c r="S2168" s="127" t="s">
        <v>16</v>
      </c>
      <c r="T2168" s="127" t="s">
        <v>16</v>
      </c>
      <c r="U2168" s="127" t="s">
        <v>16</v>
      </c>
      <c r="V2168" s="127" t="s">
        <v>16</v>
      </c>
      <c r="W2168" s="127" t="s">
        <v>16</v>
      </c>
      <c r="X2168" s="127" t="s">
        <v>16</v>
      </c>
      <c r="Y2168" s="127" t="s">
        <v>16</v>
      </c>
      <c r="Z2168" s="127" t="s">
        <v>16</v>
      </c>
      <c r="AA2168" s="127" t="s">
        <v>16</v>
      </c>
      <c r="AB2168" s="127" t="s">
        <v>16</v>
      </c>
      <c r="AC2168" s="127" t="s">
        <v>16</v>
      </c>
      <c r="AD2168" s="127" t="s">
        <v>16</v>
      </c>
      <c r="AE2168" s="127" t="s">
        <v>16</v>
      </c>
      <c r="AF2168" s="127" t="s">
        <v>16</v>
      </c>
      <c r="AG2168" s="127" t="s">
        <v>16</v>
      </c>
    </row>
    <row r="2169" spans="1:33">
      <c r="A2169" t="s">
        <v>16</v>
      </c>
      <c r="B2169" t="s">
        <v>16</v>
      </c>
      <c r="C2169" t="s">
        <v>16</v>
      </c>
      <c r="D2169" t="s">
        <v>16</v>
      </c>
      <c r="E2169" t="s">
        <v>16</v>
      </c>
      <c r="F2169" t="s">
        <v>16</v>
      </c>
      <c r="G2169" t="s">
        <v>16</v>
      </c>
      <c r="H2169" t="s">
        <v>16</v>
      </c>
      <c r="I2169" t="s">
        <v>16</v>
      </c>
      <c r="J2169" s="20" t="s">
        <v>42</v>
      </c>
      <c r="K2169" s="127" t="s">
        <v>16</v>
      </c>
      <c r="L2169" s="127" t="s">
        <v>16</v>
      </c>
      <c r="M2169" s="127" t="s">
        <v>16</v>
      </c>
      <c r="N2169" s="127" t="s">
        <v>16</v>
      </c>
      <c r="O2169" s="127" t="s">
        <v>16</v>
      </c>
      <c r="P2169" s="127" t="s">
        <v>16</v>
      </c>
      <c r="Q2169" s="127" t="s">
        <v>16</v>
      </c>
      <c r="R2169" s="127" t="s">
        <v>16</v>
      </c>
      <c r="S2169" s="127" t="s">
        <v>16</v>
      </c>
      <c r="T2169" s="127" t="s">
        <v>16</v>
      </c>
      <c r="U2169" s="127" t="s">
        <v>16</v>
      </c>
      <c r="V2169" s="127" t="s">
        <v>16</v>
      </c>
      <c r="W2169" s="127" t="s">
        <v>16</v>
      </c>
      <c r="X2169" s="127" t="s">
        <v>16</v>
      </c>
      <c r="Y2169" s="127" t="s">
        <v>16</v>
      </c>
      <c r="Z2169" s="127" t="s">
        <v>16</v>
      </c>
      <c r="AA2169" s="127" t="s">
        <v>16</v>
      </c>
      <c r="AB2169" s="127" t="s">
        <v>16</v>
      </c>
      <c r="AC2169" s="127" t="s">
        <v>16</v>
      </c>
      <c r="AD2169" s="127" t="s">
        <v>16</v>
      </c>
      <c r="AE2169" s="127" t="s">
        <v>16</v>
      </c>
      <c r="AF2169" s="127" t="s">
        <v>16</v>
      </c>
      <c r="AG2169" s="127" t="s">
        <v>16</v>
      </c>
    </row>
    <row r="2170" spans="1:33">
      <c r="A2170" t="s">
        <v>16</v>
      </c>
      <c r="B2170" t="s">
        <v>16</v>
      </c>
      <c r="C2170" t="s">
        <v>16</v>
      </c>
      <c r="D2170" t="s">
        <v>16</v>
      </c>
      <c r="E2170" t="s">
        <v>16</v>
      </c>
      <c r="F2170" t="s">
        <v>16</v>
      </c>
      <c r="G2170" t="s">
        <v>16</v>
      </c>
      <c r="H2170" t="s">
        <v>16</v>
      </c>
      <c r="I2170" t="s">
        <v>16</v>
      </c>
      <c r="J2170" s="20" t="s">
        <v>42</v>
      </c>
      <c r="K2170" s="127" t="s">
        <v>16</v>
      </c>
      <c r="L2170" s="127" t="s">
        <v>16</v>
      </c>
      <c r="M2170" s="127" t="s">
        <v>16</v>
      </c>
      <c r="N2170" s="127" t="s">
        <v>16</v>
      </c>
      <c r="O2170" s="127" t="s">
        <v>16</v>
      </c>
      <c r="P2170" s="127" t="s">
        <v>16</v>
      </c>
      <c r="Q2170" s="127" t="s">
        <v>16</v>
      </c>
      <c r="R2170" s="127" t="s">
        <v>16</v>
      </c>
      <c r="S2170" s="127" t="s">
        <v>16</v>
      </c>
      <c r="T2170" s="127" t="s">
        <v>16</v>
      </c>
      <c r="U2170" s="127" t="s">
        <v>16</v>
      </c>
      <c r="V2170" s="127" t="s">
        <v>16</v>
      </c>
      <c r="W2170" s="127" t="s">
        <v>16</v>
      </c>
      <c r="X2170" s="127" t="s">
        <v>16</v>
      </c>
      <c r="Y2170" s="127" t="s">
        <v>16</v>
      </c>
      <c r="Z2170" s="127" t="s">
        <v>16</v>
      </c>
      <c r="AA2170" s="127" t="s">
        <v>16</v>
      </c>
      <c r="AB2170" s="127" t="s">
        <v>16</v>
      </c>
      <c r="AC2170" s="127" t="s">
        <v>16</v>
      </c>
      <c r="AD2170" s="127" t="s">
        <v>16</v>
      </c>
      <c r="AE2170" s="127" t="s">
        <v>16</v>
      </c>
      <c r="AF2170" s="127" t="s">
        <v>16</v>
      </c>
      <c r="AG2170" s="127" t="s">
        <v>16</v>
      </c>
    </row>
    <row r="2171" spans="1:33">
      <c r="A2171" t="s">
        <v>16</v>
      </c>
      <c r="B2171" t="s">
        <v>16</v>
      </c>
      <c r="C2171" t="s">
        <v>16</v>
      </c>
      <c r="D2171" t="s">
        <v>16</v>
      </c>
      <c r="E2171" t="s">
        <v>16</v>
      </c>
      <c r="F2171" t="s">
        <v>16</v>
      </c>
      <c r="G2171" t="s">
        <v>16</v>
      </c>
      <c r="H2171" t="s">
        <v>16</v>
      </c>
      <c r="I2171" t="s">
        <v>16</v>
      </c>
      <c r="J2171" s="20" t="s">
        <v>42</v>
      </c>
      <c r="K2171" s="127" t="s">
        <v>16</v>
      </c>
      <c r="L2171" s="127" t="s">
        <v>16</v>
      </c>
      <c r="M2171" s="127" t="s">
        <v>16</v>
      </c>
      <c r="N2171" s="127" t="s">
        <v>16</v>
      </c>
      <c r="O2171" s="127" t="s">
        <v>16</v>
      </c>
      <c r="P2171" s="127" t="s">
        <v>16</v>
      </c>
      <c r="Q2171" s="127" t="s">
        <v>16</v>
      </c>
      <c r="R2171" s="127" t="s">
        <v>16</v>
      </c>
      <c r="S2171" s="127" t="s">
        <v>16</v>
      </c>
      <c r="T2171" s="127" t="s">
        <v>16</v>
      </c>
      <c r="U2171" s="127" t="s">
        <v>16</v>
      </c>
      <c r="V2171" s="127" t="s">
        <v>16</v>
      </c>
      <c r="W2171" s="127" t="s">
        <v>16</v>
      </c>
      <c r="X2171" s="127" t="s">
        <v>16</v>
      </c>
      <c r="Y2171" s="127" t="s">
        <v>16</v>
      </c>
      <c r="Z2171" s="127" t="s">
        <v>16</v>
      </c>
      <c r="AA2171" s="127" t="s">
        <v>16</v>
      </c>
      <c r="AB2171" s="127" t="s">
        <v>16</v>
      </c>
      <c r="AC2171" s="127" t="s">
        <v>16</v>
      </c>
      <c r="AD2171" s="127" t="s">
        <v>16</v>
      </c>
      <c r="AE2171" s="127" t="s">
        <v>16</v>
      </c>
      <c r="AF2171" s="127" t="s">
        <v>16</v>
      </c>
      <c r="AG2171" s="127" t="s">
        <v>16</v>
      </c>
    </row>
    <row r="2172" spans="1:33">
      <c r="A2172" t="s">
        <v>16</v>
      </c>
      <c r="B2172" t="s">
        <v>16</v>
      </c>
      <c r="C2172" t="s">
        <v>16</v>
      </c>
      <c r="D2172" t="s">
        <v>16</v>
      </c>
      <c r="E2172" t="s">
        <v>16</v>
      </c>
      <c r="F2172" t="s">
        <v>16</v>
      </c>
      <c r="G2172" t="s">
        <v>16</v>
      </c>
      <c r="H2172" t="s">
        <v>16</v>
      </c>
      <c r="I2172" t="s">
        <v>16</v>
      </c>
      <c r="J2172" s="20" t="s">
        <v>42</v>
      </c>
      <c r="K2172" s="127" t="s">
        <v>16</v>
      </c>
      <c r="L2172" s="127" t="s">
        <v>16</v>
      </c>
      <c r="M2172" s="127" t="s">
        <v>16</v>
      </c>
      <c r="N2172" s="127" t="s">
        <v>16</v>
      </c>
      <c r="O2172" s="127" t="s">
        <v>16</v>
      </c>
      <c r="P2172" s="127" t="s">
        <v>16</v>
      </c>
      <c r="Q2172" s="127" t="s">
        <v>16</v>
      </c>
      <c r="R2172" s="127" t="s">
        <v>16</v>
      </c>
      <c r="S2172" s="127" t="s">
        <v>16</v>
      </c>
      <c r="T2172" s="127" t="s">
        <v>16</v>
      </c>
      <c r="U2172" s="127" t="s">
        <v>16</v>
      </c>
      <c r="V2172" s="127" t="s">
        <v>16</v>
      </c>
      <c r="W2172" s="127" t="s">
        <v>16</v>
      </c>
      <c r="X2172" s="127" t="s">
        <v>16</v>
      </c>
      <c r="Y2172" s="127" t="s">
        <v>16</v>
      </c>
      <c r="Z2172" s="127" t="s">
        <v>16</v>
      </c>
      <c r="AA2172" s="127" t="s">
        <v>16</v>
      </c>
      <c r="AB2172" s="127" t="s">
        <v>16</v>
      </c>
      <c r="AC2172" s="127" t="s">
        <v>16</v>
      </c>
      <c r="AD2172" s="127" t="s">
        <v>16</v>
      </c>
      <c r="AE2172" s="127" t="s">
        <v>16</v>
      </c>
      <c r="AF2172" s="127" t="s">
        <v>16</v>
      </c>
      <c r="AG2172" s="127" t="s">
        <v>16</v>
      </c>
    </row>
    <row r="2173" spans="1:33">
      <c r="A2173" t="s">
        <v>16</v>
      </c>
      <c r="B2173" t="s">
        <v>16</v>
      </c>
      <c r="C2173" t="s">
        <v>16</v>
      </c>
      <c r="D2173" t="s">
        <v>16</v>
      </c>
      <c r="E2173" t="s">
        <v>16</v>
      </c>
      <c r="F2173" t="s">
        <v>16</v>
      </c>
      <c r="G2173" t="s">
        <v>16</v>
      </c>
      <c r="H2173" t="s">
        <v>16</v>
      </c>
      <c r="I2173" t="s">
        <v>16</v>
      </c>
      <c r="J2173" s="20" t="s">
        <v>42</v>
      </c>
      <c r="K2173" s="127" t="s">
        <v>16</v>
      </c>
      <c r="L2173" s="127" t="s">
        <v>16</v>
      </c>
      <c r="M2173" s="127" t="s">
        <v>16</v>
      </c>
      <c r="N2173" s="127" t="s">
        <v>16</v>
      </c>
      <c r="O2173" s="127" t="s">
        <v>16</v>
      </c>
      <c r="P2173" s="127" t="s">
        <v>16</v>
      </c>
      <c r="Q2173" s="127" t="s">
        <v>16</v>
      </c>
      <c r="R2173" s="127" t="s">
        <v>16</v>
      </c>
      <c r="S2173" s="127" t="s">
        <v>16</v>
      </c>
      <c r="T2173" s="127" t="s">
        <v>16</v>
      </c>
      <c r="U2173" s="127" t="s">
        <v>16</v>
      </c>
      <c r="V2173" s="127" t="s">
        <v>16</v>
      </c>
      <c r="W2173" s="127" t="s">
        <v>16</v>
      </c>
      <c r="X2173" s="127" t="s">
        <v>16</v>
      </c>
      <c r="Y2173" s="127" t="s">
        <v>16</v>
      </c>
      <c r="Z2173" s="127" t="s">
        <v>16</v>
      </c>
      <c r="AA2173" s="127" t="s">
        <v>16</v>
      </c>
      <c r="AB2173" s="127" t="s">
        <v>16</v>
      </c>
      <c r="AC2173" s="127" t="s">
        <v>16</v>
      </c>
      <c r="AD2173" s="127" t="s">
        <v>16</v>
      </c>
      <c r="AE2173" s="127" t="s">
        <v>16</v>
      </c>
      <c r="AF2173" s="127" t="s">
        <v>16</v>
      </c>
      <c r="AG2173" s="127" t="s">
        <v>16</v>
      </c>
    </row>
    <row r="2174" spans="1:33">
      <c r="A2174" t="s">
        <v>16</v>
      </c>
      <c r="B2174" t="s">
        <v>16</v>
      </c>
      <c r="C2174" t="s">
        <v>16</v>
      </c>
      <c r="D2174" t="s">
        <v>16</v>
      </c>
      <c r="E2174" t="s">
        <v>16</v>
      </c>
      <c r="F2174" t="s">
        <v>16</v>
      </c>
      <c r="G2174" t="s">
        <v>16</v>
      </c>
      <c r="H2174" t="s">
        <v>16</v>
      </c>
      <c r="I2174" t="s">
        <v>16</v>
      </c>
      <c r="J2174" s="20" t="s">
        <v>42</v>
      </c>
      <c r="K2174" s="127" t="s">
        <v>16</v>
      </c>
      <c r="L2174" s="127" t="s">
        <v>16</v>
      </c>
      <c r="M2174" s="127" t="s">
        <v>16</v>
      </c>
      <c r="N2174" s="127" t="s">
        <v>16</v>
      </c>
      <c r="O2174" s="127" t="s">
        <v>16</v>
      </c>
      <c r="P2174" s="127" t="s">
        <v>16</v>
      </c>
      <c r="Q2174" s="127" t="s">
        <v>16</v>
      </c>
      <c r="R2174" s="127" t="s">
        <v>16</v>
      </c>
      <c r="S2174" s="127" t="s">
        <v>16</v>
      </c>
      <c r="T2174" s="127" t="s">
        <v>16</v>
      </c>
      <c r="U2174" s="127" t="s">
        <v>16</v>
      </c>
      <c r="V2174" s="127" t="s">
        <v>16</v>
      </c>
      <c r="W2174" s="127" t="s">
        <v>16</v>
      </c>
      <c r="X2174" s="127" t="s">
        <v>16</v>
      </c>
      <c r="Y2174" s="127" t="s">
        <v>16</v>
      </c>
      <c r="Z2174" s="127" t="s">
        <v>16</v>
      </c>
      <c r="AA2174" s="127" t="s">
        <v>16</v>
      </c>
      <c r="AB2174" s="127" t="s">
        <v>16</v>
      </c>
      <c r="AC2174" s="127" t="s">
        <v>16</v>
      </c>
      <c r="AD2174" s="127" t="s">
        <v>16</v>
      </c>
      <c r="AE2174" s="127" t="s">
        <v>16</v>
      </c>
      <c r="AF2174" s="127" t="s">
        <v>16</v>
      </c>
      <c r="AG2174" s="127" t="s">
        <v>16</v>
      </c>
    </row>
    <row r="2175" spans="1:33">
      <c r="A2175" t="s">
        <v>16</v>
      </c>
      <c r="B2175" t="s">
        <v>16</v>
      </c>
      <c r="C2175" t="s">
        <v>16</v>
      </c>
      <c r="D2175" t="s">
        <v>16</v>
      </c>
      <c r="E2175" t="s">
        <v>16</v>
      </c>
      <c r="F2175" t="s">
        <v>16</v>
      </c>
      <c r="G2175" t="s">
        <v>16</v>
      </c>
      <c r="H2175" t="s">
        <v>16</v>
      </c>
      <c r="I2175" t="s">
        <v>16</v>
      </c>
      <c r="J2175" s="20" t="s">
        <v>42</v>
      </c>
      <c r="K2175" s="127" t="s">
        <v>16</v>
      </c>
      <c r="L2175" s="127" t="s">
        <v>16</v>
      </c>
      <c r="M2175" s="127" t="s">
        <v>16</v>
      </c>
      <c r="N2175" s="127" t="s">
        <v>16</v>
      </c>
      <c r="O2175" s="127" t="s">
        <v>16</v>
      </c>
      <c r="P2175" s="127" t="s">
        <v>16</v>
      </c>
      <c r="Q2175" s="127" t="s">
        <v>16</v>
      </c>
      <c r="R2175" s="127" t="s">
        <v>16</v>
      </c>
      <c r="S2175" s="127" t="s">
        <v>16</v>
      </c>
      <c r="T2175" s="127" t="s">
        <v>16</v>
      </c>
      <c r="U2175" s="127" t="s">
        <v>16</v>
      </c>
      <c r="V2175" s="127" t="s">
        <v>16</v>
      </c>
      <c r="W2175" s="127" t="s">
        <v>16</v>
      </c>
      <c r="X2175" s="127" t="s">
        <v>16</v>
      </c>
      <c r="Y2175" s="127" t="s">
        <v>16</v>
      </c>
      <c r="Z2175" s="127" t="s">
        <v>16</v>
      </c>
      <c r="AA2175" s="127" t="s">
        <v>16</v>
      </c>
      <c r="AB2175" s="127" t="s">
        <v>16</v>
      </c>
      <c r="AC2175" s="127" t="s">
        <v>16</v>
      </c>
      <c r="AD2175" s="127" t="s">
        <v>16</v>
      </c>
      <c r="AE2175" s="127" t="s">
        <v>16</v>
      </c>
      <c r="AF2175" s="127" t="s">
        <v>16</v>
      </c>
      <c r="AG2175" s="127" t="s">
        <v>16</v>
      </c>
    </row>
    <row r="2176" spans="1:33">
      <c r="A2176" t="s">
        <v>16</v>
      </c>
      <c r="B2176" t="s">
        <v>16</v>
      </c>
      <c r="C2176" t="s">
        <v>16</v>
      </c>
      <c r="D2176" t="s">
        <v>16</v>
      </c>
      <c r="E2176" t="s">
        <v>16</v>
      </c>
      <c r="F2176" t="s">
        <v>16</v>
      </c>
      <c r="G2176" t="s">
        <v>16</v>
      </c>
      <c r="H2176" t="s">
        <v>16</v>
      </c>
      <c r="I2176" t="s">
        <v>16</v>
      </c>
      <c r="J2176" s="20" t="s">
        <v>42</v>
      </c>
      <c r="K2176" s="127" t="s">
        <v>16</v>
      </c>
      <c r="L2176" s="127" t="s">
        <v>16</v>
      </c>
      <c r="M2176" s="127" t="s">
        <v>16</v>
      </c>
      <c r="N2176" s="127" t="s">
        <v>16</v>
      </c>
      <c r="O2176" s="127" t="s">
        <v>16</v>
      </c>
      <c r="P2176" s="127" t="s">
        <v>16</v>
      </c>
      <c r="Q2176" s="127" t="s">
        <v>16</v>
      </c>
      <c r="R2176" s="127" t="s">
        <v>16</v>
      </c>
      <c r="S2176" s="127" t="s">
        <v>16</v>
      </c>
      <c r="T2176" s="127" t="s">
        <v>16</v>
      </c>
      <c r="U2176" s="127" t="s">
        <v>16</v>
      </c>
      <c r="V2176" s="127" t="s">
        <v>16</v>
      </c>
      <c r="W2176" s="127" t="s">
        <v>16</v>
      </c>
      <c r="X2176" s="127" t="s">
        <v>16</v>
      </c>
      <c r="Y2176" s="127" t="s">
        <v>16</v>
      </c>
      <c r="Z2176" s="127" t="s">
        <v>16</v>
      </c>
      <c r="AA2176" s="127" t="s">
        <v>16</v>
      </c>
      <c r="AB2176" s="127" t="s">
        <v>16</v>
      </c>
      <c r="AC2176" s="127" t="s">
        <v>16</v>
      </c>
      <c r="AD2176" s="127" t="s">
        <v>16</v>
      </c>
      <c r="AE2176" s="127" t="s">
        <v>16</v>
      </c>
      <c r="AF2176" s="127" t="s">
        <v>16</v>
      </c>
      <c r="AG2176" s="127" t="s">
        <v>16</v>
      </c>
    </row>
    <row r="2177" spans="1:33">
      <c r="A2177" t="s">
        <v>16</v>
      </c>
      <c r="B2177" t="s">
        <v>16</v>
      </c>
      <c r="C2177" t="s">
        <v>16</v>
      </c>
      <c r="D2177" t="s">
        <v>16</v>
      </c>
      <c r="E2177" t="s">
        <v>16</v>
      </c>
      <c r="F2177" t="s">
        <v>16</v>
      </c>
      <c r="G2177" t="s">
        <v>16</v>
      </c>
      <c r="H2177" t="s">
        <v>16</v>
      </c>
      <c r="I2177" t="s">
        <v>16</v>
      </c>
      <c r="J2177" s="20" t="s">
        <v>42</v>
      </c>
      <c r="K2177" s="127" t="s">
        <v>16</v>
      </c>
      <c r="L2177" s="127" t="s">
        <v>16</v>
      </c>
      <c r="M2177" s="127" t="s">
        <v>16</v>
      </c>
      <c r="N2177" s="127" t="s">
        <v>16</v>
      </c>
      <c r="O2177" s="127" t="s">
        <v>16</v>
      </c>
      <c r="P2177" s="127" t="s">
        <v>16</v>
      </c>
      <c r="Q2177" s="127" t="s">
        <v>16</v>
      </c>
      <c r="R2177" s="127" t="s">
        <v>16</v>
      </c>
      <c r="S2177" s="127" t="s">
        <v>16</v>
      </c>
      <c r="T2177" s="127" t="s">
        <v>16</v>
      </c>
      <c r="U2177" s="127" t="s">
        <v>16</v>
      </c>
      <c r="V2177" s="127" t="s">
        <v>16</v>
      </c>
      <c r="W2177" s="127" t="s">
        <v>16</v>
      </c>
      <c r="X2177" s="127" t="s">
        <v>16</v>
      </c>
      <c r="Y2177" s="127" t="s">
        <v>16</v>
      </c>
      <c r="Z2177" s="127" t="s">
        <v>16</v>
      </c>
      <c r="AA2177" s="127" t="s">
        <v>16</v>
      </c>
      <c r="AB2177" s="127" t="s">
        <v>16</v>
      </c>
      <c r="AC2177" s="127" t="s">
        <v>16</v>
      </c>
      <c r="AD2177" s="127" t="s">
        <v>16</v>
      </c>
      <c r="AE2177" s="127" t="s">
        <v>16</v>
      </c>
      <c r="AF2177" s="127" t="s">
        <v>16</v>
      </c>
      <c r="AG2177" s="127" t="s">
        <v>16</v>
      </c>
    </row>
    <row r="2178" spans="1:33">
      <c r="A2178" t="s">
        <v>16</v>
      </c>
      <c r="B2178" t="s">
        <v>16</v>
      </c>
      <c r="C2178" t="s">
        <v>16</v>
      </c>
      <c r="D2178" t="s">
        <v>16</v>
      </c>
      <c r="E2178" t="s">
        <v>16</v>
      </c>
      <c r="F2178" t="s">
        <v>16</v>
      </c>
      <c r="G2178" t="s">
        <v>16</v>
      </c>
      <c r="H2178" t="s">
        <v>16</v>
      </c>
      <c r="I2178" t="s">
        <v>16</v>
      </c>
      <c r="J2178" s="20" t="s">
        <v>42</v>
      </c>
      <c r="K2178" s="127" t="s">
        <v>16</v>
      </c>
      <c r="L2178" s="127" t="s">
        <v>16</v>
      </c>
      <c r="M2178" s="127" t="s">
        <v>16</v>
      </c>
      <c r="N2178" s="127" t="s">
        <v>16</v>
      </c>
      <c r="O2178" s="127" t="s">
        <v>16</v>
      </c>
      <c r="P2178" s="127" t="s">
        <v>16</v>
      </c>
      <c r="Q2178" s="127" t="s">
        <v>16</v>
      </c>
      <c r="R2178" s="127" t="s">
        <v>16</v>
      </c>
      <c r="S2178" s="127" t="s">
        <v>16</v>
      </c>
      <c r="T2178" s="127" t="s">
        <v>16</v>
      </c>
      <c r="U2178" s="127" t="s">
        <v>16</v>
      </c>
      <c r="V2178" s="127" t="s">
        <v>16</v>
      </c>
      <c r="W2178" s="127" t="s">
        <v>16</v>
      </c>
      <c r="X2178" s="127" t="s">
        <v>16</v>
      </c>
      <c r="Y2178" s="127" t="s">
        <v>16</v>
      </c>
      <c r="Z2178" s="127" t="s">
        <v>16</v>
      </c>
      <c r="AA2178" s="127" t="s">
        <v>16</v>
      </c>
      <c r="AB2178" s="127" t="s">
        <v>16</v>
      </c>
      <c r="AC2178" s="127" t="s">
        <v>16</v>
      </c>
      <c r="AD2178" s="127" t="s">
        <v>16</v>
      </c>
      <c r="AE2178" s="127" t="s">
        <v>16</v>
      </c>
      <c r="AF2178" s="127" t="s">
        <v>16</v>
      </c>
      <c r="AG2178" s="127" t="s">
        <v>16</v>
      </c>
    </row>
    <row r="2179" spans="1:33">
      <c r="A2179" t="s">
        <v>16</v>
      </c>
      <c r="B2179" t="s">
        <v>16</v>
      </c>
      <c r="C2179" t="s">
        <v>16</v>
      </c>
      <c r="D2179" t="s">
        <v>16</v>
      </c>
      <c r="E2179" t="s">
        <v>16</v>
      </c>
      <c r="F2179" t="s">
        <v>16</v>
      </c>
      <c r="G2179" t="s">
        <v>16</v>
      </c>
      <c r="H2179" t="s">
        <v>16</v>
      </c>
      <c r="I2179" t="s">
        <v>16</v>
      </c>
      <c r="J2179" s="20" t="s">
        <v>42</v>
      </c>
      <c r="K2179" s="127" t="s">
        <v>16</v>
      </c>
      <c r="L2179" s="127" t="s">
        <v>16</v>
      </c>
      <c r="M2179" s="127" t="s">
        <v>16</v>
      </c>
      <c r="N2179" s="127" t="s">
        <v>16</v>
      </c>
      <c r="O2179" s="127" t="s">
        <v>16</v>
      </c>
      <c r="P2179" s="127" t="s">
        <v>16</v>
      </c>
      <c r="Q2179" s="127" t="s">
        <v>16</v>
      </c>
      <c r="R2179" s="127" t="s">
        <v>16</v>
      </c>
      <c r="S2179" s="127" t="s">
        <v>16</v>
      </c>
      <c r="T2179" s="127" t="s">
        <v>16</v>
      </c>
      <c r="U2179" s="127" t="s">
        <v>16</v>
      </c>
      <c r="V2179" s="127" t="s">
        <v>16</v>
      </c>
      <c r="W2179" s="127" t="s">
        <v>16</v>
      </c>
      <c r="X2179" s="127" t="s">
        <v>16</v>
      </c>
      <c r="Y2179" s="127" t="s">
        <v>16</v>
      </c>
      <c r="Z2179" s="127" t="s">
        <v>16</v>
      </c>
      <c r="AA2179" s="127" t="s">
        <v>16</v>
      </c>
      <c r="AB2179" s="127" t="s">
        <v>16</v>
      </c>
      <c r="AC2179" s="127" t="s">
        <v>16</v>
      </c>
      <c r="AD2179" s="127" t="s">
        <v>16</v>
      </c>
      <c r="AE2179" s="127" t="s">
        <v>16</v>
      </c>
      <c r="AF2179" s="127" t="s">
        <v>16</v>
      </c>
      <c r="AG2179" s="127" t="s">
        <v>16</v>
      </c>
    </row>
    <row r="2180" spans="1:33">
      <c r="A2180" t="s">
        <v>16</v>
      </c>
      <c r="B2180" t="s">
        <v>16</v>
      </c>
      <c r="C2180" t="s">
        <v>16</v>
      </c>
      <c r="D2180" t="s">
        <v>16</v>
      </c>
      <c r="E2180" t="s">
        <v>16</v>
      </c>
      <c r="F2180" t="s">
        <v>16</v>
      </c>
      <c r="G2180" t="s">
        <v>16</v>
      </c>
      <c r="H2180" t="s">
        <v>16</v>
      </c>
      <c r="I2180" t="s">
        <v>16</v>
      </c>
      <c r="J2180" s="20" t="s">
        <v>42</v>
      </c>
      <c r="K2180" s="127" t="s">
        <v>16</v>
      </c>
      <c r="L2180" s="127" t="s">
        <v>16</v>
      </c>
      <c r="M2180" s="127" t="s">
        <v>16</v>
      </c>
      <c r="N2180" s="127" t="s">
        <v>16</v>
      </c>
      <c r="O2180" s="127" t="s">
        <v>16</v>
      </c>
      <c r="P2180" s="127" t="s">
        <v>16</v>
      </c>
      <c r="Q2180" s="127" t="s">
        <v>16</v>
      </c>
      <c r="R2180" s="127" t="s">
        <v>16</v>
      </c>
      <c r="S2180" s="127" t="s">
        <v>16</v>
      </c>
      <c r="T2180" s="127" t="s">
        <v>16</v>
      </c>
      <c r="U2180" s="127" t="s">
        <v>16</v>
      </c>
      <c r="V2180" s="127" t="s">
        <v>16</v>
      </c>
      <c r="W2180" s="127" t="s">
        <v>16</v>
      </c>
      <c r="X2180" s="127" t="s">
        <v>16</v>
      </c>
      <c r="Y2180" s="127" t="s">
        <v>16</v>
      </c>
      <c r="Z2180" s="127" t="s">
        <v>16</v>
      </c>
      <c r="AA2180" s="127" t="s">
        <v>16</v>
      </c>
      <c r="AB2180" s="127" t="s">
        <v>16</v>
      </c>
      <c r="AC2180" s="127" t="s">
        <v>16</v>
      </c>
      <c r="AD2180" s="127" t="s">
        <v>16</v>
      </c>
      <c r="AE2180" s="127" t="s">
        <v>16</v>
      </c>
      <c r="AF2180" s="127" t="s">
        <v>16</v>
      </c>
      <c r="AG2180" s="127" t="s">
        <v>16</v>
      </c>
    </row>
    <row r="2181" spans="1:33">
      <c r="A2181" t="s">
        <v>16</v>
      </c>
      <c r="B2181" t="s">
        <v>16</v>
      </c>
      <c r="C2181" t="s">
        <v>16</v>
      </c>
      <c r="D2181" t="s">
        <v>16</v>
      </c>
      <c r="E2181" t="s">
        <v>16</v>
      </c>
      <c r="F2181" t="s">
        <v>16</v>
      </c>
      <c r="G2181" t="s">
        <v>16</v>
      </c>
      <c r="H2181" t="s">
        <v>16</v>
      </c>
      <c r="I2181" t="s">
        <v>16</v>
      </c>
      <c r="J2181" s="20" t="s">
        <v>42</v>
      </c>
      <c r="K2181" s="127" t="s">
        <v>16</v>
      </c>
      <c r="L2181" s="127" t="s">
        <v>16</v>
      </c>
      <c r="M2181" s="127" t="s">
        <v>16</v>
      </c>
      <c r="N2181" s="127" t="s">
        <v>16</v>
      </c>
      <c r="O2181" s="127" t="s">
        <v>16</v>
      </c>
      <c r="P2181" s="127" t="s">
        <v>16</v>
      </c>
      <c r="Q2181" s="127" t="s">
        <v>16</v>
      </c>
      <c r="R2181" s="127" t="s">
        <v>16</v>
      </c>
      <c r="S2181" s="127" t="s">
        <v>16</v>
      </c>
      <c r="T2181" s="127" t="s">
        <v>16</v>
      </c>
      <c r="U2181" s="127" t="s">
        <v>16</v>
      </c>
      <c r="V2181" s="127" t="s">
        <v>16</v>
      </c>
      <c r="W2181" s="127" t="s">
        <v>16</v>
      </c>
      <c r="X2181" s="127" t="s">
        <v>16</v>
      </c>
      <c r="Y2181" s="127" t="s">
        <v>16</v>
      </c>
      <c r="Z2181" s="127" t="s">
        <v>16</v>
      </c>
      <c r="AA2181" s="127" t="s">
        <v>16</v>
      </c>
      <c r="AB2181" s="127" t="s">
        <v>16</v>
      </c>
      <c r="AC2181" s="127" t="s">
        <v>16</v>
      </c>
      <c r="AD2181" s="127" t="s">
        <v>16</v>
      </c>
      <c r="AE2181" s="127" t="s">
        <v>16</v>
      </c>
      <c r="AF2181" s="127" t="s">
        <v>16</v>
      </c>
      <c r="AG2181" s="127" t="s">
        <v>16</v>
      </c>
    </row>
    <row r="2182" spans="1:33">
      <c r="A2182" t="s">
        <v>16</v>
      </c>
      <c r="B2182" t="s">
        <v>16</v>
      </c>
      <c r="C2182" t="s">
        <v>16</v>
      </c>
      <c r="D2182" t="s">
        <v>16</v>
      </c>
      <c r="E2182" t="s">
        <v>16</v>
      </c>
      <c r="F2182" t="s">
        <v>16</v>
      </c>
      <c r="G2182" t="s">
        <v>16</v>
      </c>
      <c r="H2182" t="s">
        <v>16</v>
      </c>
      <c r="I2182" t="s">
        <v>16</v>
      </c>
      <c r="J2182" s="20" t="s">
        <v>42</v>
      </c>
      <c r="K2182" s="127" t="s">
        <v>16</v>
      </c>
      <c r="L2182" s="127" t="s">
        <v>16</v>
      </c>
      <c r="M2182" s="127" t="s">
        <v>16</v>
      </c>
      <c r="N2182" s="127" t="s">
        <v>16</v>
      </c>
      <c r="O2182" s="127" t="s">
        <v>16</v>
      </c>
      <c r="P2182" s="127" t="s">
        <v>16</v>
      </c>
      <c r="Q2182" s="127" t="s">
        <v>16</v>
      </c>
      <c r="R2182" s="127" t="s">
        <v>16</v>
      </c>
      <c r="S2182" s="127" t="s">
        <v>16</v>
      </c>
      <c r="T2182" s="127" t="s">
        <v>16</v>
      </c>
      <c r="U2182" s="127" t="s">
        <v>16</v>
      </c>
      <c r="V2182" s="127" t="s">
        <v>16</v>
      </c>
      <c r="W2182" s="127" t="s">
        <v>16</v>
      </c>
      <c r="X2182" s="127" t="s">
        <v>16</v>
      </c>
      <c r="Y2182" s="127" t="s">
        <v>16</v>
      </c>
      <c r="Z2182" s="127" t="s">
        <v>16</v>
      </c>
      <c r="AA2182" s="127" t="s">
        <v>16</v>
      </c>
      <c r="AB2182" s="127" t="s">
        <v>16</v>
      </c>
      <c r="AC2182" s="127" t="s">
        <v>16</v>
      </c>
      <c r="AD2182" s="127" t="s">
        <v>16</v>
      </c>
      <c r="AE2182" s="127" t="s">
        <v>16</v>
      </c>
      <c r="AF2182" s="127" t="s">
        <v>16</v>
      </c>
      <c r="AG2182" s="127" t="s">
        <v>16</v>
      </c>
    </row>
    <row r="2183" spans="1:33">
      <c r="A2183" t="s">
        <v>16</v>
      </c>
      <c r="B2183" t="s">
        <v>16</v>
      </c>
      <c r="C2183" t="s">
        <v>16</v>
      </c>
      <c r="D2183" t="s">
        <v>16</v>
      </c>
      <c r="E2183" t="s">
        <v>16</v>
      </c>
      <c r="F2183" t="s">
        <v>16</v>
      </c>
      <c r="G2183" t="s">
        <v>16</v>
      </c>
      <c r="H2183" t="s">
        <v>16</v>
      </c>
      <c r="I2183" t="s">
        <v>16</v>
      </c>
      <c r="J2183" s="20" t="s">
        <v>42</v>
      </c>
      <c r="K2183" s="127" t="s">
        <v>16</v>
      </c>
      <c r="L2183" s="127" t="s">
        <v>16</v>
      </c>
      <c r="M2183" s="127" t="s">
        <v>16</v>
      </c>
      <c r="N2183" s="127" t="s">
        <v>16</v>
      </c>
      <c r="O2183" s="127" t="s">
        <v>16</v>
      </c>
      <c r="P2183" s="127" t="s">
        <v>16</v>
      </c>
      <c r="Q2183" s="127" t="s">
        <v>16</v>
      </c>
      <c r="R2183" s="127" t="s">
        <v>16</v>
      </c>
      <c r="S2183" s="127" t="s">
        <v>16</v>
      </c>
      <c r="T2183" s="127" t="s">
        <v>16</v>
      </c>
      <c r="U2183" s="127" t="s">
        <v>16</v>
      </c>
      <c r="V2183" s="127" t="s">
        <v>16</v>
      </c>
      <c r="W2183" s="127" t="s">
        <v>16</v>
      </c>
      <c r="X2183" s="127" t="s">
        <v>16</v>
      </c>
      <c r="Y2183" s="127" t="s">
        <v>16</v>
      </c>
      <c r="Z2183" s="127" t="s">
        <v>16</v>
      </c>
      <c r="AA2183" s="127" t="s">
        <v>16</v>
      </c>
      <c r="AB2183" s="127" t="s">
        <v>16</v>
      </c>
      <c r="AC2183" s="127" t="s">
        <v>16</v>
      </c>
      <c r="AD2183" s="127" t="s">
        <v>16</v>
      </c>
      <c r="AE2183" s="127" t="s">
        <v>16</v>
      </c>
      <c r="AF2183" s="127" t="s">
        <v>16</v>
      </c>
      <c r="AG2183" s="127" t="s">
        <v>16</v>
      </c>
    </row>
    <row r="2184" spans="1:33">
      <c r="A2184" t="s">
        <v>16</v>
      </c>
      <c r="B2184" t="s">
        <v>16</v>
      </c>
      <c r="C2184" t="s">
        <v>16</v>
      </c>
      <c r="D2184" t="s">
        <v>16</v>
      </c>
      <c r="E2184" t="s">
        <v>16</v>
      </c>
      <c r="F2184" t="s">
        <v>16</v>
      </c>
      <c r="G2184" t="s">
        <v>16</v>
      </c>
      <c r="H2184" t="s">
        <v>16</v>
      </c>
      <c r="I2184" t="s">
        <v>16</v>
      </c>
      <c r="J2184" s="20" t="s">
        <v>42</v>
      </c>
      <c r="K2184" s="127" t="s">
        <v>16</v>
      </c>
      <c r="L2184" s="127" t="s">
        <v>16</v>
      </c>
      <c r="M2184" s="127" t="s">
        <v>16</v>
      </c>
      <c r="N2184" s="127" t="s">
        <v>16</v>
      </c>
      <c r="O2184" s="127" t="s">
        <v>16</v>
      </c>
      <c r="P2184" s="127" t="s">
        <v>16</v>
      </c>
      <c r="Q2184" s="127" t="s">
        <v>16</v>
      </c>
      <c r="R2184" s="127" t="s">
        <v>16</v>
      </c>
      <c r="S2184" s="127" t="s">
        <v>16</v>
      </c>
      <c r="T2184" s="127" t="s">
        <v>16</v>
      </c>
      <c r="U2184" s="127" t="s">
        <v>16</v>
      </c>
      <c r="V2184" s="127" t="s">
        <v>16</v>
      </c>
      <c r="W2184" s="127" t="s">
        <v>16</v>
      </c>
      <c r="X2184" s="127" t="s">
        <v>16</v>
      </c>
      <c r="Y2184" s="127" t="s">
        <v>16</v>
      </c>
      <c r="Z2184" s="127" t="s">
        <v>16</v>
      </c>
      <c r="AA2184" s="127" t="s">
        <v>16</v>
      </c>
      <c r="AB2184" s="127" t="s">
        <v>16</v>
      </c>
      <c r="AC2184" s="127" t="s">
        <v>16</v>
      </c>
      <c r="AD2184" s="127" t="s">
        <v>16</v>
      </c>
      <c r="AE2184" s="127" t="s">
        <v>16</v>
      </c>
      <c r="AF2184" s="127" t="s">
        <v>16</v>
      </c>
      <c r="AG2184" s="127" t="s">
        <v>16</v>
      </c>
    </row>
    <row r="2185" spans="1:33">
      <c r="A2185" t="s">
        <v>16</v>
      </c>
      <c r="B2185" t="s">
        <v>16</v>
      </c>
      <c r="C2185" t="s">
        <v>16</v>
      </c>
      <c r="D2185" t="s">
        <v>16</v>
      </c>
      <c r="E2185" t="s">
        <v>16</v>
      </c>
      <c r="F2185" t="s">
        <v>16</v>
      </c>
      <c r="G2185" t="s">
        <v>16</v>
      </c>
      <c r="H2185" t="s">
        <v>16</v>
      </c>
      <c r="I2185" t="s">
        <v>16</v>
      </c>
      <c r="J2185" s="20" t="s">
        <v>42</v>
      </c>
      <c r="K2185" s="127" t="s">
        <v>16</v>
      </c>
      <c r="L2185" s="127" t="s">
        <v>16</v>
      </c>
      <c r="M2185" s="127" t="s">
        <v>16</v>
      </c>
      <c r="N2185" s="127" t="s">
        <v>16</v>
      </c>
      <c r="O2185" s="127" t="s">
        <v>16</v>
      </c>
      <c r="P2185" s="127" t="s">
        <v>16</v>
      </c>
      <c r="Q2185" s="127" t="s">
        <v>16</v>
      </c>
      <c r="R2185" s="127" t="s">
        <v>16</v>
      </c>
      <c r="S2185" s="127" t="s">
        <v>16</v>
      </c>
      <c r="T2185" s="127" t="s">
        <v>16</v>
      </c>
      <c r="U2185" s="127" t="s">
        <v>16</v>
      </c>
      <c r="V2185" s="127" t="s">
        <v>16</v>
      </c>
      <c r="W2185" s="127" t="s">
        <v>16</v>
      </c>
      <c r="X2185" s="127" t="s">
        <v>16</v>
      </c>
      <c r="Y2185" s="127" t="s">
        <v>16</v>
      </c>
      <c r="Z2185" s="127" t="s">
        <v>16</v>
      </c>
      <c r="AA2185" s="127" t="s">
        <v>16</v>
      </c>
      <c r="AB2185" s="127" t="s">
        <v>16</v>
      </c>
      <c r="AC2185" s="127" t="s">
        <v>16</v>
      </c>
      <c r="AD2185" s="127" t="s">
        <v>16</v>
      </c>
      <c r="AE2185" s="127" t="s">
        <v>16</v>
      </c>
      <c r="AF2185" s="127" t="s">
        <v>16</v>
      </c>
      <c r="AG2185" s="127" t="s">
        <v>16</v>
      </c>
    </row>
    <row r="2186" spans="1:33">
      <c r="A2186" t="s">
        <v>16</v>
      </c>
      <c r="B2186" t="s">
        <v>16</v>
      </c>
      <c r="C2186" t="s">
        <v>16</v>
      </c>
      <c r="D2186" t="s">
        <v>16</v>
      </c>
      <c r="E2186" t="s">
        <v>16</v>
      </c>
      <c r="F2186" t="s">
        <v>16</v>
      </c>
      <c r="G2186" t="s">
        <v>16</v>
      </c>
      <c r="H2186" t="s">
        <v>16</v>
      </c>
      <c r="I2186" t="s">
        <v>16</v>
      </c>
      <c r="J2186" s="20" t="s">
        <v>42</v>
      </c>
      <c r="K2186" s="127" t="s">
        <v>16</v>
      </c>
      <c r="L2186" s="127" t="s">
        <v>16</v>
      </c>
      <c r="M2186" s="127" t="s">
        <v>16</v>
      </c>
      <c r="N2186" s="127" t="s">
        <v>16</v>
      </c>
      <c r="O2186" s="127" t="s">
        <v>16</v>
      </c>
      <c r="P2186" s="127" t="s">
        <v>16</v>
      </c>
      <c r="Q2186" s="127" t="s">
        <v>16</v>
      </c>
      <c r="R2186" s="127" t="s">
        <v>16</v>
      </c>
      <c r="S2186" s="127" t="s">
        <v>16</v>
      </c>
      <c r="T2186" s="127" t="s">
        <v>16</v>
      </c>
      <c r="U2186" s="127" t="s">
        <v>16</v>
      </c>
      <c r="V2186" s="127" t="s">
        <v>16</v>
      </c>
      <c r="W2186" s="127" t="s">
        <v>16</v>
      </c>
      <c r="X2186" s="127" t="s">
        <v>16</v>
      </c>
      <c r="Y2186" s="127" t="s">
        <v>16</v>
      </c>
      <c r="Z2186" s="127" t="s">
        <v>16</v>
      </c>
      <c r="AA2186" s="127" t="s">
        <v>16</v>
      </c>
      <c r="AB2186" s="127" t="s">
        <v>16</v>
      </c>
      <c r="AC2186" s="127" t="s">
        <v>16</v>
      </c>
      <c r="AD2186" s="127" t="s">
        <v>16</v>
      </c>
      <c r="AE2186" s="127" t="s">
        <v>16</v>
      </c>
      <c r="AF2186" s="127" t="s">
        <v>16</v>
      </c>
      <c r="AG2186" s="127" t="s">
        <v>16</v>
      </c>
    </row>
    <row r="2187" spans="1:33">
      <c r="A2187" t="s">
        <v>16</v>
      </c>
      <c r="B2187" t="s">
        <v>16</v>
      </c>
      <c r="C2187" t="s">
        <v>16</v>
      </c>
      <c r="D2187" t="s">
        <v>16</v>
      </c>
      <c r="E2187" t="s">
        <v>16</v>
      </c>
      <c r="F2187" t="s">
        <v>16</v>
      </c>
      <c r="G2187" t="s">
        <v>16</v>
      </c>
      <c r="H2187" t="s">
        <v>16</v>
      </c>
      <c r="I2187" t="s">
        <v>16</v>
      </c>
      <c r="J2187" s="20" t="s">
        <v>42</v>
      </c>
      <c r="K2187" s="127" t="s">
        <v>16</v>
      </c>
      <c r="L2187" s="127" t="s">
        <v>16</v>
      </c>
      <c r="M2187" s="127" t="s">
        <v>16</v>
      </c>
      <c r="N2187" s="127" t="s">
        <v>16</v>
      </c>
      <c r="O2187" s="127" t="s">
        <v>16</v>
      </c>
      <c r="P2187" s="127" t="s">
        <v>16</v>
      </c>
      <c r="Q2187" s="127" t="s">
        <v>16</v>
      </c>
      <c r="R2187" s="127" t="s">
        <v>16</v>
      </c>
      <c r="S2187" s="127" t="s">
        <v>16</v>
      </c>
      <c r="T2187" s="127" t="s">
        <v>16</v>
      </c>
      <c r="U2187" s="127" t="s">
        <v>16</v>
      </c>
      <c r="V2187" s="127" t="s">
        <v>16</v>
      </c>
      <c r="W2187" s="127" t="s">
        <v>16</v>
      </c>
      <c r="X2187" s="127" t="s">
        <v>16</v>
      </c>
      <c r="Y2187" s="127" t="s">
        <v>16</v>
      </c>
      <c r="Z2187" s="127" t="s">
        <v>16</v>
      </c>
      <c r="AA2187" s="127" t="s">
        <v>16</v>
      </c>
      <c r="AB2187" s="127" t="s">
        <v>16</v>
      </c>
      <c r="AC2187" s="127" t="s">
        <v>16</v>
      </c>
      <c r="AD2187" s="127" t="s">
        <v>16</v>
      </c>
      <c r="AE2187" s="127" t="s">
        <v>16</v>
      </c>
      <c r="AF2187" s="127" t="s">
        <v>16</v>
      </c>
      <c r="AG2187" s="127" t="s">
        <v>16</v>
      </c>
    </row>
    <row r="2188" spans="1:33">
      <c r="A2188" t="s">
        <v>16</v>
      </c>
      <c r="B2188" t="s">
        <v>16</v>
      </c>
      <c r="C2188" t="s">
        <v>16</v>
      </c>
      <c r="D2188" t="s">
        <v>16</v>
      </c>
      <c r="E2188" t="s">
        <v>16</v>
      </c>
      <c r="F2188" t="s">
        <v>16</v>
      </c>
      <c r="G2188" t="s">
        <v>16</v>
      </c>
      <c r="H2188" t="s">
        <v>16</v>
      </c>
      <c r="I2188" t="s">
        <v>16</v>
      </c>
      <c r="J2188" s="20" t="s">
        <v>42</v>
      </c>
      <c r="K2188" s="127" t="s">
        <v>16</v>
      </c>
      <c r="L2188" s="127" t="s">
        <v>16</v>
      </c>
      <c r="M2188" s="127" t="s">
        <v>16</v>
      </c>
      <c r="N2188" s="127" t="s">
        <v>16</v>
      </c>
      <c r="O2188" s="127" t="s">
        <v>16</v>
      </c>
      <c r="P2188" s="127" t="s">
        <v>16</v>
      </c>
      <c r="Q2188" s="127" t="s">
        <v>16</v>
      </c>
      <c r="R2188" s="127" t="s">
        <v>16</v>
      </c>
      <c r="S2188" s="127" t="s">
        <v>16</v>
      </c>
      <c r="T2188" s="127" t="s">
        <v>16</v>
      </c>
      <c r="U2188" s="127" t="s">
        <v>16</v>
      </c>
      <c r="V2188" s="127" t="s">
        <v>16</v>
      </c>
      <c r="W2188" s="127" t="s">
        <v>16</v>
      </c>
      <c r="X2188" s="127" t="s">
        <v>16</v>
      </c>
      <c r="Y2188" s="127" t="s">
        <v>16</v>
      </c>
      <c r="Z2188" s="127" t="s">
        <v>16</v>
      </c>
      <c r="AA2188" s="127" t="s">
        <v>16</v>
      </c>
      <c r="AB2188" s="127" t="s">
        <v>16</v>
      </c>
      <c r="AC2188" s="127" t="s">
        <v>16</v>
      </c>
      <c r="AD2188" s="127" t="s">
        <v>16</v>
      </c>
      <c r="AE2188" s="127" t="s">
        <v>16</v>
      </c>
      <c r="AF2188" s="127" t="s">
        <v>16</v>
      </c>
      <c r="AG2188" s="127" t="s">
        <v>16</v>
      </c>
    </row>
    <row r="2189" spans="1:33">
      <c r="A2189" t="s">
        <v>16</v>
      </c>
      <c r="B2189" t="s">
        <v>16</v>
      </c>
      <c r="C2189" t="s">
        <v>16</v>
      </c>
      <c r="D2189" t="s">
        <v>16</v>
      </c>
      <c r="E2189" t="s">
        <v>16</v>
      </c>
      <c r="F2189" t="s">
        <v>16</v>
      </c>
      <c r="G2189" t="s">
        <v>16</v>
      </c>
      <c r="H2189" t="s">
        <v>16</v>
      </c>
      <c r="I2189" t="s">
        <v>16</v>
      </c>
      <c r="J2189" s="20" t="s">
        <v>42</v>
      </c>
      <c r="K2189" s="127" t="s">
        <v>16</v>
      </c>
      <c r="L2189" s="127" t="s">
        <v>16</v>
      </c>
      <c r="M2189" s="127" t="s">
        <v>16</v>
      </c>
      <c r="N2189" s="127" t="s">
        <v>16</v>
      </c>
      <c r="O2189" s="127" t="s">
        <v>16</v>
      </c>
      <c r="P2189" s="127" t="s">
        <v>16</v>
      </c>
      <c r="Q2189" s="127" t="s">
        <v>16</v>
      </c>
      <c r="R2189" s="127" t="s">
        <v>16</v>
      </c>
      <c r="S2189" s="127" t="s">
        <v>16</v>
      </c>
      <c r="T2189" s="127" t="s">
        <v>16</v>
      </c>
      <c r="U2189" s="127" t="s">
        <v>16</v>
      </c>
      <c r="V2189" s="127" t="s">
        <v>16</v>
      </c>
      <c r="W2189" s="127" t="s">
        <v>16</v>
      </c>
      <c r="X2189" s="127" t="s">
        <v>16</v>
      </c>
      <c r="Y2189" s="127" t="s">
        <v>16</v>
      </c>
      <c r="Z2189" s="127" t="s">
        <v>16</v>
      </c>
      <c r="AA2189" s="127" t="s">
        <v>16</v>
      </c>
      <c r="AB2189" s="127" t="s">
        <v>16</v>
      </c>
      <c r="AC2189" s="127" t="s">
        <v>16</v>
      </c>
      <c r="AD2189" s="127" t="s">
        <v>16</v>
      </c>
      <c r="AE2189" s="127" t="s">
        <v>16</v>
      </c>
      <c r="AF2189" s="127" t="s">
        <v>16</v>
      </c>
      <c r="AG2189" s="127" t="s">
        <v>16</v>
      </c>
    </row>
    <row r="2190" spans="1:33">
      <c r="A2190" t="s">
        <v>16</v>
      </c>
      <c r="B2190" t="s">
        <v>16</v>
      </c>
      <c r="C2190" t="s">
        <v>16</v>
      </c>
      <c r="D2190" t="s">
        <v>16</v>
      </c>
      <c r="E2190" t="s">
        <v>16</v>
      </c>
      <c r="F2190" t="s">
        <v>16</v>
      </c>
      <c r="G2190" t="s">
        <v>16</v>
      </c>
      <c r="H2190" t="s">
        <v>16</v>
      </c>
      <c r="I2190" t="s">
        <v>16</v>
      </c>
      <c r="J2190" s="20" t="s">
        <v>42</v>
      </c>
      <c r="K2190" s="127" t="s">
        <v>16</v>
      </c>
      <c r="L2190" s="127" t="s">
        <v>16</v>
      </c>
      <c r="M2190" s="127" t="s">
        <v>16</v>
      </c>
      <c r="N2190" s="127" t="s">
        <v>16</v>
      </c>
      <c r="O2190" s="127" t="s">
        <v>16</v>
      </c>
      <c r="P2190" s="127" t="s">
        <v>16</v>
      </c>
      <c r="Q2190" s="127" t="s">
        <v>16</v>
      </c>
      <c r="R2190" s="127" t="s">
        <v>16</v>
      </c>
      <c r="S2190" s="127" t="s">
        <v>16</v>
      </c>
      <c r="T2190" s="127" t="s">
        <v>16</v>
      </c>
      <c r="U2190" s="127" t="s">
        <v>16</v>
      </c>
      <c r="V2190" s="127" t="s">
        <v>16</v>
      </c>
      <c r="W2190" s="127" t="s">
        <v>16</v>
      </c>
      <c r="X2190" s="127" t="s">
        <v>16</v>
      </c>
      <c r="Y2190" s="127" t="s">
        <v>16</v>
      </c>
      <c r="Z2190" s="127" t="s">
        <v>16</v>
      </c>
      <c r="AA2190" s="127" t="s">
        <v>16</v>
      </c>
      <c r="AB2190" s="127" t="s">
        <v>16</v>
      </c>
      <c r="AC2190" s="127" t="s">
        <v>16</v>
      </c>
      <c r="AD2190" s="127" t="s">
        <v>16</v>
      </c>
      <c r="AE2190" s="127" t="s">
        <v>16</v>
      </c>
      <c r="AF2190" s="127" t="s">
        <v>16</v>
      </c>
      <c r="AG2190" s="127" t="s">
        <v>16</v>
      </c>
    </row>
    <row r="2191" spans="1:33">
      <c r="A2191" t="s">
        <v>16</v>
      </c>
      <c r="B2191" t="s">
        <v>16</v>
      </c>
      <c r="C2191" t="s">
        <v>16</v>
      </c>
      <c r="D2191" t="s">
        <v>16</v>
      </c>
      <c r="E2191" t="s">
        <v>16</v>
      </c>
      <c r="F2191" t="s">
        <v>16</v>
      </c>
      <c r="G2191" t="s">
        <v>16</v>
      </c>
      <c r="H2191" t="s">
        <v>16</v>
      </c>
      <c r="I2191" t="s">
        <v>16</v>
      </c>
      <c r="J2191" s="20" t="s">
        <v>42</v>
      </c>
      <c r="K2191" s="127" t="s">
        <v>16</v>
      </c>
      <c r="L2191" s="127" t="s">
        <v>16</v>
      </c>
      <c r="M2191" s="127" t="s">
        <v>16</v>
      </c>
      <c r="N2191" s="127" t="s">
        <v>16</v>
      </c>
      <c r="O2191" s="127" t="s">
        <v>16</v>
      </c>
      <c r="P2191" s="127" t="s">
        <v>16</v>
      </c>
      <c r="Q2191" s="127" t="s">
        <v>16</v>
      </c>
      <c r="R2191" s="127" t="s">
        <v>16</v>
      </c>
      <c r="S2191" s="127" t="s">
        <v>16</v>
      </c>
      <c r="T2191" s="127" t="s">
        <v>16</v>
      </c>
      <c r="U2191" s="127" t="s">
        <v>16</v>
      </c>
      <c r="V2191" s="127" t="s">
        <v>16</v>
      </c>
      <c r="W2191" s="127" t="s">
        <v>16</v>
      </c>
      <c r="X2191" s="127" t="s">
        <v>16</v>
      </c>
      <c r="Y2191" s="127" t="s">
        <v>16</v>
      </c>
      <c r="Z2191" s="127" t="s">
        <v>16</v>
      </c>
      <c r="AA2191" s="127" t="s">
        <v>16</v>
      </c>
      <c r="AB2191" s="127" t="s">
        <v>16</v>
      </c>
      <c r="AC2191" s="127" t="s">
        <v>16</v>
      </c>
      <c r="AD2191" s="127" t="s">
        <v>16</v>
      </c>
      <c r="AE2191" s="127" t="s">
        <v>16</v>
      </c>
      <c r="AF2191" s="127" t="s">
        <v>16</v>
      </c>
      <c r="AG2191" s="127" t="s">
        <v>16</v>
      </c>
    </row>
    <row r="2192" spans="1:33">
      <c r="A2192" t="s">
        <v>16</v>
      </c>
      <c r="B2192" t="s">
        <v>16</v>
      </c>
      <c r="C2192" t="s">
        <v>16</v>
      </c>
      <c r="D2192" t="s">
        <v>16</v>
      </c>
      <c r="E2192" t="s">
        <v>16</v>
      </c>
      <c r="F2192" t="s">
        <v>16</v>
      </c>
      <c r="G2192" t="s">
        <v>16</v>
      </c>
      <c r="H2192" t="s">
        <v>16</v>
      </c>
      <c r="I2192" t="s">
        <v>16</v>
      </c>
      <c r="J2192" s="20" t="s">
        <v>42</v>
      </c>
      <c r="K2192" s="127" t="s">
        <v>16</v>
      </c>
      <c r="L2192" s="127" t="s">
        <v>16</v>
      </c>
      <c r="M2192" s="127" t="s">
        <v>16</v>
      </c>
      <c r="N2192" s="127" t="s">
        <v>16</v>
      </c>
      <c r="O2192" s="127" t="s">
        <v>16</v>
      </c>
      <c r="P2192" s="127" t="s">
        <v>16</v>
      </c>
      <c r="Q2192" s="127" t="s">
        <v>16</v>
      </c>
      <c r="R2192" s="127" t="s">
        <v>16</v>
      </c>
      <c r="S2192" s="127" t="s">
        <v>16</v>
      </c>
      <c r="T2192" s="127" t="s">
        <v>16</v>
      </c>
      <c r="U2192" s="127" t="s">
        <v>16</v>
      </c>
      <c r="V2192" s="127" t="s">
        <v>16</v>
      </c>
      <c r="W2192" s="127" t="s">
        <v>16</v>
      </c>
      <c r="X2192" s="127" t="s">
        <v>16</v>
      </c>
      <c r="Y2192" s="127" t="s">
        <v>16</v>
      </c>
      <c r="Z2192" s="127" t="s">
        <v>16</v>
      </c>
      <c r="AA2192" s="127" t="s">
        <v>16</v>
      </c>
      <c r="AB2192" s="127" t="s">
        <v>16</v>
      </c>
      <c r="AC2192" s="127" t="s">
        <v>16</v>
      </c>
      <c r="AD2192" s="127" t="s">
        <v>16</v>
      </c>
      <c r="AE2192" s="127" t="s">
        <v>16</v>
      </c>
      <c r="AF2192" s="127" t="s">
        <v>16</v>
      </c>
      <c r="AG2192" s="127" t="s">
        <v>16</v>
      </c>
    </row>
    <row r="2193" spans="1:33">
      <c r="A2193" t="s">
        <v>16</v>
      </c>
      <c r="B2193" t="s">
        <v>16</v>
      </c>
      <c r="C2193" t="s">
        <v>16</v>
      </c>
      <c r="D2193" t="s">
        <v>16</v>
      </c>
      <c r="E2193" t="s">
        <v>16</v>
      </c>
      <c r="F2193" t="s">
        <v>16</v>
      </c>
      <c r="G2193" t="s">
        <v>16</v>
      </c>
      <c r="H2193" t="s">
        <v>16</v>
      </c>
      <c r="I2193" t="s">
        <v>16</v>
      </c>
      <c r="J2193" s="20" t="s">
        <v>42</v>
      </c>
      <c r="K2193" s="127" t="s">
        <v>16</v>
      </c>
      <c r="L2193" s="127" t="s">
        <v>16</v>
      </c>
      <c r="M2193" s="127" t="s">
        <v>16</v>
      </c>
      <c r="N2193" s="127" t="s">
        <v>16</v>
      </c>
      <c r="O2193" s="127" t="s">
        <v>16</v>
      </c>
      <c r="P2193" s="127" t="s">
        <v>16</v>
      </c>
      <c r="Q2193" s="127" t="s">
        <v>16</v>
      </c>
      <c r="R2193" s="127" t="s">
        <v>16</v>
      </c>
      <c r="S2193" s="127" t="s">
        <v>16</v>
      </c>
      <c r="T2193" s="127" t="s">
        <v>16</v>
      </c>
      <c r="U2193" s="127" t="s">
        <v>16</v>
      </c>
      <c r="V2193" s="127" t="s">
        <v>16</v>
      </c>
      <c r="W2193" s="127" t="s">
        <v>16</v>
      </c>
      <c r="X2193" s="127" t="s">
        <v>16</v>
      </c>
      <c r="Y2193" s="127" t="s">
        <v>16</v>
      </c>
      <c r="Z2193" s="127" t="s">
        <v>16</v>
      </c>
      <c r="AA2193" s="127" t="s">
        <v>16</v>
      </c>
      <c r="AB2193" s="127" t="s">
        <v>16</v>
      </c>
      <c r="AC2193" s="127" t="s">
        <v>16</v>
      </c>
      <c r="AD2193" s="127" t="s">
        <v>16</v>
      </c>
      <c r="AE2193" s="127" t="s">
        <v>16</v>
      </c>
      <c r="AF2193" s="127" t="s">
        <v>16</v>
      </c>
      <c r="AG2193" s="127" t="s">
        <v>16</v>
      </c>
    </row>
    <row r="2194" spans="1:33">
      <c r="A2194" t="s">
        <v>16</v>
      </c>
      <c r="B2194" t="s">
        <v>16</v>
      </c>
      <c r="C2194" t="s">
        <v>16</v>
      </c>
      <c r="D2194" t="s">
        <v>16</v>
      </c>
      <c r="E2194" t="s">
        <v>16</v>
      </c>
      <c r="F2194" t="s">
        <v>16</v>
      </c>
      <c r="G2194" t="s">
        <v>16</v>
      </c>
      <c r="H2194" t="s">
        <v>16</v>
      </c>
      <c r="I2194" t="s">
        <v>16</v>
      </c>
      <c r="J2194" s="20" t="s">
        <v>42</v>
      </c>
      <c r="K2194" s="127" t="s">
        <v>16</v>
      </c>
      <c r="L2194" s="127" t="s">
        <v>16</v>
      </c>
      <c r="M2194" s="127" t="s">
        <v>16</v>
      </c>
      <c r="N2194" s="127" t="s">
        <v>16</v>
      </c>
      <c r="O2194" s="127" t="s">
        <v>16</v>
      </c>
      <c r="P2194" s="127" t="s">
        <v>16</v>
      </c>
      <c r="Q2194" s="127" t="s">
        <v>16</v>
      </c>
      <c r="R2194" s="127" t="s">
        <v>16</v>
      </c>
      <c r="S2194" s="127" t="s">
        <v>16</v>
      </c>
      <c r="T2194" s="127" t="s">
        <v>16</v>
      </c>
      <c r="U2194" s="127" t="s">
        <v>16</v>
      </c>
      <c r="V2194" s="127" t="s">
        <v>16</v>
      </c>
      <c r="W2194" s="127" t="s">
        <v>16</v>
      </c>
      <c r="X2194" s="127" t="s">
        <v>16</v>
      </c>
      <c r="Y2194" s="127" t="s">
        <v>16</v>
      </c>
      <c r="Z2194" s="127" t="s">
        <v>16</v>
      </c>
      <c r="AA2194" s="127" t="s">
        <v>16</v>
      </c>
      <c r="AB2194" s="127" t="s">
        <v>16</v>
      </c>
      <c r="AC2194" s="127" t="s">
        <v>16</v>
      </c>
      <c r="AD2194" s="127" t="s">
        <v>16</v>
      </c>
      <c r="AE2194" s="127" t="s">
        <v>16</v>
      </c>
      <c r="AF2194" s="127" t="s">
        <v>16</v>
      </c>
      <c r="AG2194" s="127" t="s">
        <v>16</v>
      </c>
    </row>
    <row r="2195" spans="1:33">
      <c r="A2195" t="s">
        <v>16</v>
      </c>
      <c r="B2195" t="s">
        <v>16</v>
      </c>
      <c r="C2195" t="s">
        <v>16</v>
      </c>
      <c r="D2195" t="s">
        <v>16</v>
      </c>
      <c r="E2195" t="s">
        <v>16</v>
      </c>
      <c r="F2195" t="s">
        <v>16</v>
      </c>
      <c r="G2195" t="s">
        <v>16</v>
      </c>
      <c r="H2195" t="s">
        <v>16</v>
      </c>
      <c r="I2195" t="s">
        <v>16</v>
      </c>
      <c r="J2195" s="20" t="s">
        <v>42</v>
      </c>
      <c r="K2195" s="127" t="s">
        <v>16</v>
      </c>
      <c r="L2195" s="127" t="s">
        <v>16</v>
      </c>
      <c r="M2195" s="127" t="s">
        <v>16</v>
      </c>
      <c r="N2195" s="127" t="s">
        <v>16</v>
      </c>
      <c r="O2195" s="127" t="s">
        <v>16</v>
      </c>
      <c r="P2195" s="127" t="s">
        <v>16</v>
      </c>
      <c r="Q2195" s="127" t="s">
        <v>16</v>
      </c>
      <c r="R2195" s="127" t="s">
        <v>16</v>
      </c>
      <c r="S2195" s="127" t="s">
        <v>16</v>
      </c>
      <c r="T2195" s="127" t="s">
        <v>16</v>
      </c>
      <c r="U2195" s="127" t="s">
        <v>16</v>
      </c>
      <c r="V2195" s="127" t="s">
        <v>16</v>
      </c>
      <c r="W2195" s="127" t="s">
        <v>16</v>
      </c>
      <c r="X2195" s="127" t="s">
        <v>16</v>
      </c>
      <c r="Y2195" s="127" t="s">
        <v>16</v>
      </c>
      <c r="Z2195" s="127" t="s">
        <v>16</v>
      </c>
      <c r="AA2195" s="127" t="s">
        <v>16</v>
      </c>
      <c r="AB2195" s="127" t="s">
        <v>16</v>
      </c>
      <c r="AC2195" s="127" t="s">
        <v>16</v>
      </c>
      <c r="AD2195" s="127" t="s">
        <v>16</v>
      </c>
      <c r="AE2195" s="127" t="s">
        <v>16</v>
      </c>
      <c r="AF2195" s="127" t="s">
        <v>16</v>
      </c>
      <c r="AG2195" s="127" t="s">
        <v>16</v>
      </c>
    </row>
    <row r="2196" spans="1:33">
      <c r="A2196" t="s">
        <v>16</v>
      </c>
      <c r="B2196" t="s">
        <v>16</v>
      </c>
      <c r="C2196" t="s">
        <v>16</v>
      </c>
      <c r="D2196" t="s">
        <v>16</v>
      </c>
      <c r="E2196" t="s">
        <v>16</v>
      </c>
      <c r="F2196" t="s">
        <v>16</v>
      </c>
      <c r="G2196" t="s">
        <v>16</v>
      </c>
      <c r="H2196" t="s">
        <v>16</v>
      </c>
      <c r="I2196" t="s">
        <v>16</v>
      </c>
      <c r="J2196" s="20" t="s">
        <v>42</v>
      </c>
      <c r="K2196" s="127" t="s">
        <v>16</v>
      </c>
      <c r="L2196" s="127" t="s">
        <v>16</v>
      </c>
      <c r="M2196" s="127" t="s">
        <v>16</v>
      </c>
      <c r="N2196" s="127" t="s">
        <v>16</v>
      </c>
      <c r="O2196" s="127" t="s">
        <v>16</v>
      </c>
      <c r="P2196" s="127" t="s">
        <v>16</v>
      </c>
      <c r="Q2196" s="127" t="s">
        <v>16</v>
      </c>
      <c r="R2196" s="127" t="s">
        <v>16</v>
      </c>
      <c r="S2196" s="127" t="s">
        <v>16</v>
      </c>
      <c r="T2196" s="127" t="s">
        <v>16</v>
      </c>
      <c r="U2196" s="127" t="s">
        <v>16</v>
      </c>
      <c r="V2196" s="127" t="s">
        <v>16</v>
      </c>
      <c r="W2196" s="127" t="s">
        <v>16</v>
      </c>
      <c r="X2196" s="127" t="s">
        <v>16</v>
      </c>
      <c r="Y2196" s="127" t="s">
        <v>16</v>
      </c>
      <c r="Z2196" s="127" t="s">
        <v>16</v>
      </c>
      <c r="AA2196" s="127" t="s">
        <v>16</v>
      </c>
      <c r="AB2196" s="127" t="s">
        <v>16</v>
      </c>
      <c r="AC2196" s="127" t="s">
        <v>16</v>
      </c>
      <c r="AD2196" s="127" t="s">
        <v>16</v>
      </c>
      <c r="AE2196" s="127" t="s">
        <v>16</v>
      </c>
      <c r="AF2196" s="127" t="s">
        <v>16</v>
      </c>
      <c r="AG2196" s="127" t="s">
        <v>16</v>
      </c>
    </row>
    <row r="2197" spans="1:33">
      <c r="A2197" t="s">
        <v>16</v>
      </c>
      <c r="B2197" t="s">
        <v>16</v>
      </c>
      <c r="C2197" t="s">
        <v>16</v>
      </c>
      <c r="D2197" t="s">
        <v>16</v>
      </c>
      <c r="E2197" t="s">
        <v>16</v>
      </c>
      <c r="F2197" t="s">
        <v>16</v>
      </c>
      <c r="G2197" t="s">
        <v>16</v>
      </c>
      <c r="H2197" t="s">
        <v>16</v>
      </c>
      <c r="I2197" t="s">
        <v>16</v>
      </c>
      <c r="J2197" s="20" t="s">
        <v>42</v>
      </c>
      <c r="K2197" s="127" t="s">
        <v>16</v>
      </c>
      <c r="L2197" s="127" t="s">
        <v>16</v>
      </c>
      <c r="M2197" s="127" t="s">
        <v>16</v>
      </c>
      <c r="N2197" s="127" t="s">
        <v>16</v>
      </c>
      <c r="O2197" s="127" t="s">
        <v>16</v>
      </c>
      <c r="P2197" s="127" t="s">
        <v>16</v>
      </c>
      <c r="Q2197" s="127" t="s">
        <v>16</v>
      </c>
      <c r="R2197" s="127" t="s">
        <v>16</v>
      </c>
      <c r="S2197" s="127" t="s">
        <v>16</v>
      </c>
      <c r="T2197" s="127" t="s">
        <v>16</v>
      </c>
      <c r="U2197" s="127" t="s">
        <v>16</v>
      </c>
      <c r="V2197" s="127" t="s">
        <v>16</v>
      </c>
      <c r="W2197" s="127" t="s">
        <v>16</v>
      </c>
      <c r="X2197" s="127" t="s">
        <v>16</v>
      </c>
      <c r="Y2197" s="127" t="s">
        <v>16</v>
      </c>
      <c r="Z2197" s="127" t="s">
        <v>16</v>
      </c>
      <c r="AA2197" s="127" t="s">
        <v>16</v>
      </c>
      <c r="AB2197" s="127" t="s">
        <v>16</v>
      </c>
      <c r="AC2197" s="127" t="s">
        <v>16</v>
      </c>
      <c r="AD2197" s="127" t="s">
        <v>16</v>
      </c>
      <c r="AE2197" s="127" t="s">
        <v>16</v>
      </c>
      <c r="AF2197" s="127" t="s">
        <v>16</v>
      </c>
      <c r="AG2197" s="127" t="s">
        <v>16</v>
      </c>
    </row>
    <row r="2198" spans="1:33">
      <c r="A2198" t="s">
        <v>16</v>
      </c>
      <c r="B2198" t="s">
        <v>16</v>
      </c>
      <c r="C2198" t="s">
        <v>16</v>
      </c>
      <c r="D2198" t="s">
        <v>16</v>
      </c>
      <c r="E2198" t="s">
        <v>16</v>
      </c>
      <c r="F2198" t="s">
        <v>16</v>
      </c>
      <c r="G2198" t="s">
        <v>16</v>
      </c>
      <c r="H2198" t="s">
        <v>16</v>
      </c>
      <c r="I2198" t="s">
        <v>16</v>
      </c>
      <c r="J2198" s="20" t="s">
        <v>42</v>
      </c>
      <c r="K2198" s="127" t="s">
        <v>16</v>
      </c>
      <c r="L2198" s="127" t="s">
        <v>16</v>
      </c>
      <c r="M2198" s="127" t="s">
        <v>16</v>
      </c>
      <c r="N2198" s="127" t="s">
        <v>16</v>
      </c>
      <c r="O2198" s="127" t="s">
        <v>16</v>
      </c>
      <c r="P2198" s="127" t="s">
        <v>16</v>
      </c>
      <c r="Q2198" s="127" t="s">
        <v>16</v>
      </c>
      <c r="R2198" s="127" t="s">
        <v>16</v>
      </c>
      <c r="S2198" s="127" t="s">
        <v>16</v>
      </c>
      <c r="T2198" s="127" t="s">
        <v>16</v>
      </c>
      <c r="U2198" s="127" t="s">
        <v>16</v>
      </c>
      <c r="V2198" s="127" t="s">
        <v>16</v>
      </c>
      <c r="W2198" s="127" t="s">
        <v>16</v>
      </c>
      <c r="X2198" s="127" t="s">
        <v>16</v>
      </c>
      <c r="Y2198" s="127" t="s">
        <v>16</v>
      </c>
      <c r="Z2198" s="127" t="s">
        <v>16</v>
      </c>
      <c r="AA2198" s="127" t="s">
        <v>16</v>
      </c>
      <c r="AB2198" s="127" t="s">
        <v>16</v>
      </c>
      <c r="AC2198" s="127" t="s">
        <v>16</v>
      </c>
      <c r="AD2198" s="127" t="s">
        <v>16</v>
      </c>
      <c r="AE2198" s="127" t="s">
        <v>16</v>
      </c>
      <c r="AF2198" s="127" t="s">
        <v>16</v>
      </c>
      <c r="AG2198" s="127" t="s">
        <v>16</v>
      </c>
    </row>
    <row r="2199" spans="1:33">
      <c r="A2199" t="s">
        <v>16</v>
      </c>
      <c r="B2199" t="s">
        <v>16</v>
      </c>
      <c r="C2199" t="s">
        <v>16</v>
      </c>
      <c r="D2199" t="s">
        <v>16</v>
      </c>
      <c r="E2199" t="s">
        <v>16</v>
      </c>
      <c r="F2199" t="s">
        <v>16</v>
      </c>
      <c r="G2199" t="s">
        <v>16</v>
      </c>
      <c r="H2199" t="s">
        <v>16</v>
      </c>
      <c r="I2199" t="s">
        <v>16</v>
      </c>
      <c r="J2199" s="20" t="s">
        <v>42</v>
      </c>
      <c r="K2199" s="127" t="s">
        <v>16</v>
      </c>
      <c r="L2199" s="127" t="s">
        <v>16</v>
      </c>
      <c r="M2199" s="127" t="s">
        <v>16</v>
      </c>
      <c r="N2199" s="127" t="s">
        <v>16</v>
      </c>
      <c r="O2199" s="127" t="s">
        <v>16</v>
      </c>
      <c r="P2199" s="127" t="s">
        <v>16</v>
      </c>
      <c r="Q2199" s="127" t="s">
        <v>16</v>
      </c>
      <c r="R2199" s="127" t="s">
        <v>16</v>
      </c>
      <c r="S2199" s="127" t="s">
        <v>16</v>
      </c>
      <c r="T2199" s="127" t="s">
        <v>16</v>
      </c>
      <c r="U2199" s="127" t="s">
        <v>16</v>
      </c>
      <c r="V2199" s="127" t="s">
        <v>16</v>
      </c>
      <c r="W2199" s="127" t="s">
        <v>16</v>
      </c>
      <c r="X2199" s="127" t="s">
        <v>16</v>
      </c>
      <c r="Y2199" s="127" t="s">
        <v>16</v>
      </c>
      <c r="Z2199" s="127" t="s">
        <v>16</v>
      </c>
      <c r="AA2199" s="127" t="s">
        <v>16</v>
      </c>
      <c r="AB2199" s="127" t="s">
        <v>16</v>
      </c>
      <c r="AC2199" s="127" t="s">
        <v>16</v>
      </c>
      <c r="AD2199" s="127" t="s">
        <v>16</v>
      </c>
      <c r="AE2199" s="127" t="s">
        <v>16</v>
      </c>
      <c r="AF2199" s="127" t="s">
        <v>16</v>
      </c>
      <c r="AG2199" s="127" t="s">
        <v>16</v>
      </c>
    </row>
    <row r="2200" spans="1:33">
      <c r="A2200" t="s">
        <v>16</v>
      </c>
      <c r="B2200" t="s">
        <v>16</v>
      </c>
      <c r="C2200" t="s">
        <v>16</v>
      </c>
      <c r="D2200" t="s">
        <v>16</v>
      </c>
      <c r="E2200" t="s">
        <v>16</v>
      </c>
      <c r="F2200" t="s">
        <v>16</v>
      </c>
      <c r="G2200" t="s">
        <v>16</v>
      </c>
      <c r="H2200" t="s">
        <v>16</v>
      </c>
      <c r="I2200" t="s">
        <v>16</v>
      </c>
      <c r="J2200" s="20" t="s">
        <v>42</v>
      </c>
      <c r="K2200" s="127" t="s">
        <v>16</v>
      </c>
      <c r="L2200" s="127" t="s">
        <v>16</v>
      </c>
      <c r="M2200" s="127" t="s">
        <v>16</v>
      </c>
      <c r="N2200" s="127" t="s">
        <v>16</v>
      </c>
      <c r="O2200" s="127" t="s">
        <v>16</v>
      </c>
      <c r="P2200" s="127" t="s">
        <v>16</v>
      </c>
      <c r="Q2200" s="127" t="s">
        <v>16</v>
      </c>
      <c r="R2200" s="127" t="s">
        <v>16</v>
      </c>
      <c r="S2200" s="127" t="s">
        <v>16</v>
      </c>
      <c r="T2200" s="127" t="s">
        <v>16</v>
      </c>
      <c r="U2200" s="127" t="s">
        <v>16</v>
      </c>
      <c r="V2200" s="127" t="s">
        <v>16</v>
      </c>
      <c r="W2200" s="127" t="s">
        <v>16</v>
      </c>
      <c r="X2200" s="127" t="s">
        <v>16</v>
      </c>
      <c r="Y2200" s="127" t="s">
        <v>16</v>
      </c>
      <c r="Z2200" s="127" t="s">
        <v>16</v>
      </c>
      <c r="AA2200" s="127" t="s">
        <v>16</v>
      </c>
      <c r="AB2200" s="127" t="s">
        <v>16</v>
      </c>
      <c r="AC2200" s="127" t="s">
        <v>16</v>
      </c>
      <c r="AD2200" s="127" t="s">
        <v>16</v>
      </c>
      <c r="AE2200" s="127" t="s">
        <v>16</v>
      </c>
      <c r="AF2200" s="127" t="s">
        <v>16</v>
      </c>
      <c r="AG2200" s="127" t="s">
        <v>16</v>
      </c>
    </row>
    <row r="2201" spans="1:33">
      <c r="A2201" t="s">
        <v>16</v>
      </c>
      <c r="B2201" t="s">
        <v>16</v>
      </c>
      <c r="C2201" t="s">
        <v>16</v>
      </c>
      <c r="D2201" t="s">
        <v>16</v>
      </c>
      <c r="E2201" t="s">
        <v>16</v>
      </c>
      <c r="F2201" t="s">
        <v>16</v>
      </c>
      <c r="G2201" t="s">
        <v>16</v>
      </c>
      <c r="H2201" t="s">
        <v>16</v>
      </c>
      <c r="I2201" t="s">
        <v>16</v>
      </c>
      <c r="J2201" s="20" t="s">
        <v>42</v>
      </c>
      <c r="K2201" s="127" t="s">
        <v>16</v>
      </c>
      <c r="L2201" s="127" t="s">
        <v>16</v>
      </c>
      <c r="M2201" s="127" t="s">
        <v>16</v>
      </c>
      <c r="N2201" s="127" t="s">
        <v>16</v>
      </c>
      <c r="O2201" s="127" t="s">
        <v>16</v>
      </c>
      <c r="P2201" s="127" t="s">
        <v>16</v>
      </c>
      <c r="Q2201" s="127" t="s">
        <v>16</v>
      </c>
      <c r="R2201" s="127" t="s">
        <v>16</v>
      </c>
      <c r="S2201" s="127" t="s">
        <v>16</v>
      </c>
      <c r="T2201" s="127" t="s">
        <v>16</v>
      </c>
      <c r="U2201" s="127" t="s">
        <v>16</v>
      </c>
      <c r="V2201" s="127" t="s">
        <v>16</v>
      </c>
      <c r="W2201" s="127" t="s">
        <v>16</v>
      </c>
      <c r="X2201" s="127" t="s">
        <v>16</v>
      </c>
      <c r="Y2201" s="127" t="s">
        <v>16</v>
      </c>
      <c r="Z2201" s="127" t="s">
        <v>16</v>
      </c>
      <c r="AA2201" s="127" t="s">
        <v>16</v>
      </c>
      <c r="AB2201" s="127" t="s">
        <v>16</v>
      </c>
      <c r="AC2201" s="127" t="s">
        <v>16</v>
      </c>
      <c r="AD2201" s="127" t="s">
        <v>16</v>
      </c>
      <c r="AE2201" s="127" t="s">
        <v>16</v>
      </c>
      <c r="AF2201" s="127" t="s">
        <v>16</v>
      </c>
      <c r="AG2201" s="127" t="s">
        <v>16</v>
      </c>
    </row>
    <row r="2202" spans="1:33">
      <c r="A2202" t="s">
        <v>16</v>
      </c>
      <c r="B2202" t="s">
        <v>16</v>
      </c>
      <c r="C2202" t="s">
        <v>16</v>
      </c>
      <c r="D2202" t="s">
        <v>16</v>
      </c>
      <c r="E2202" t="s">
        <v>16</v>
      </c>
      <c r="F2202" t="s">
        <v>16</v>
      </c>
      <c r="G2202" t="s">
        <v>16</v>
      </c>
      <c r="H2202" t="s">
        <v>16</v>
      </c>
      <c r="I2202" t="s">
        <v>16</v>
      </c>
      <c r="J2202" s="20" t="s">
        <v>42</v>
      </c>
      <c r="K2202" s="127" t="s">
        <v>16</v>
      </c>
      <c r="L2202" s="127" t="s">
        <v>16</v>
      </c>
      <c r="M2202" s="127" t="s">
        <v>16</v>
      </c>
      <c r="N2202" s="127" t="s">
        <v>16</v>
      </c>
      <c r="O2202" s="127" t="s">
        <v>16</v>
      </c>
      <c r="P2202" s="127" t="s">
        <v>16</v>
      </c>
      <c r="Q2202" s="127" t="s">
        <v>16</v>
      </c>
      <c r="R2202" s="127" t="s">
        <v>16</v>
      </c>
      <c r="S2202" s="127" t="s">
        <v>16</v>
      </c>
      <c r="T2202" s="127" t="s">
        <v>16</v>
      </c>
      <c r="U2202" s="127" t="s">
        <v>16</v>
      </c>
      <c r="V2202" s="127" t="s">
        <v>16</v>
      </c>
      <c r="W2202" s="127" t="s">
        <v>16</v>
      </c>
      <c r="X2202" s="127" t="s">
        <v>16</v>
      </c>
      <c r="Y2202" s="127" t="s">
        <v>16</v>
      </c>
      <c r="Z2202" s="127" t="s">
        <v>16</v>
      </c>
      <c r="AA2202" s="127" t="s">
        <v>16</v>
      </c>
      <c r="AB2202" s="127" t="s">
        <v>16</v>
      </c>
      <c r="AC2202" s="127" t="s">
        <v>16</v>
      </c>
      <c r="AD2202" s="127" t="s">
        <v>16</v>
      </c>
      <c r="AE2202" s="127" t="s">
        <v>16</v>
      </c>
      <c r="AF2202" s="127" t="s">
        <v>16</v>
      </c>
      <c r="AG2202" s="127" t="s">
        <v>16</v>
      </c>
    </row>
    <row r="2203" spans="1:33">
      <c r="A2203" t="s">
        <v>16</v>
      </c>
      <c r="B2203" t="s">
        <v>16</v>
      </c>
      <c r="C2203" t="s">
        <v>16</v>
      </c>
      <c r="D2203" t="s">
        <v>16</v>
      </c>
      <c r="E2203" t="s">
        <v>16</v>
      </c>
      <c r="F2203" t="s">
        <v>16</v>
      </c>
      <c r="G2203" t="s">
        <v>16</v>
      </c>
      <c r="H2203" t="s">
        <v>16</v>
      </c>
      <c r="I2203" t="s">
        <v>16</v>
      </c>
      <c r="J2203" s="20" t="s">
        <v>42</v>
      </c>
      <c r="K2203" s="127" t="s">
        <v>16</v>
      </c>
      <c r="L2203" s="127" t="s">
        <v>16</v>
      </c>
      <c r="M2203" s="127" t="s">
        <v>16</v>
      </c>
      <c r="N2203" s="127" t="s">
        <v>16</v>
      </c>
      <c r="O2203" s="127" t="s">
        <v>16</v>
      </c>
      <c r="P2203" s="127" t="s">
        <v>16</v>
      </c>
      <c r="Q2203" s="127" t="s">
        <v>16</v>
      </c>
      <c r="R2203" s="127" t="s">
        <v>16</v>
      </c>
      <c r="S2203" s="127" t="s">
        <v>16</v>
      </c>
      <c r="T2203" s="127" t="s">
        <v>16</v>
      </c>
      <c r="U2203" s="127" t="s">
        <v>16</v>
      </c>
      <c r="V2203" s="127" t="s">
        <v>16</v>
      </c>
      <c r="W2203" s="127" t="s">
        <v>16</v>
      </c>
      <c r="X2203" s="127" t="s">
        <v>16</v>
      </c>
      <c r="Y2203" s="127" t="s">
        <v>16</v>
      </c>
      <c r="Z2203" s="127" t="s">
        <v>16</v>
      </c>
      <c r="AA2203" s="127" t="s">
        <v>16</v>
      </c>
      <c r="AB2203" s="127" t="s">
        <v>16</v>
      </c>
      <c r="AC2203" s="127" t="s">
        <v>16</v>
      </c>
      <c r="AD2203" s="127" t="s">
        <v>16</v>
      </c>
      <c r="AE2203" s="127" t="s">
        <v>16</v>
      </c>
      <c r="AF2203" s="127" t="s">
        <v>16</v>
      </c>
      <c r="AG2203" s="127" t="s">
        <v>16</v>
      </c>
    </row>
    <row r="2204" spans="1:33">
      <c r="A2204" t="s">
        <v>16</v>
      </c>
      <c r="B2204" t="s">
        <v>16</v>
      </c>
      <c r="C2204" t="s">
        <v>16</v>
      </c>
      <c r="D2204" t="s">
        <v>16</v>
      </c>
      <c r="E2204" t="s">
        <v>16</v>
      </c>
      <c r="F2204" t="s">
        <v>16</v>
      </c>
      <c r="G2204" t="s">
        <v>16</v>
      </c>
      <c r="H2204" t="s">
        <v>16</v>
      </c>
      <c r="I2204" t="s">
        <v>16</v>
      </c>
      <c r="J2204" s="20" t="s">
        <v>42</v>
      </c>
      <c r="K2204" s="127" t="s">
        <v>16</v>
      </c>
      <c r="L2204" s="127" t="s">
        <v>16</v>
      </c>
      <c r="M2204" s="127" t="s">
        <v>16</v>
      </c>
      <c r="N2204" s="127" t="s">
        <v>16</v>
      </c>
      <c r="O2204" s="127" t="s">
        <v>16</v>
      </c>
      <c r="P2204" s="127" t="s">
        <v>16</v>
      </c>
      <c r="Q2204" s="127" t="s">
        <v>16</v>
      </c>
      <c r="R2204" s="127" t="s">
        <v>16</v>
      </c>
      <c r="S2204" s="127" t="s">
        <v>16</v>
      </c>
      <c r="T2204" s="127" t="s">
        <v>16</v>
      </c>
      <c r="U2204" s="127" t="s">
        <v>16</v>
      </c>
      <c r="V2204" s="127" t="s">
        <v>16</v>
      </c>
      <c r="W2204" s="127" t="s">
        <v>16</v>
      </c>
      <c r="X2204" s="127" t="s">
        <v>16</v>
      </c>
      <c r="Y2204" s="127" t="s">
        <v>16</v>
      </c>
      <c r="Z2204" s="127" t="s">
        <v>16</v>
      </c>
      <c r="AA2204" s="127" t="s">
        <v>16</v>
      </c>
      <c r="AB2204" s="127" t="s">
        <v>16</v>
      </c>
      <c r="AC2204" s="127" t="s">
        <v>16</v>
      </c>
      <c r="AD2204" s="127" t="s">
        <v>16</v>
      </c>
      <c r="AE2204" s="127" t="s">
        <v>16</v>
      </c>
      <c r="AF2204" s="127" t="s">
        <v>16</v>
      </c>
      <c r="AG2204" s="127" t="s">
        <v>16</v>
      </c>
    </row>
    <row r="2205" spans="1:33">
      <c r="A2205" t="s">
        <v>16</v>
      </c>
      <c r="B2205" t="s">
        <v>16</v>
      </c>
      <c r="C2205" t="s">
        <v>16</v>
      </c>
      <c r="D2205" t="s">
        <v>16</v>
      </c>
      <c r="E2205" t="s">
        <v>16</v>
      </c>
      <c r="F2205" t="s">
        <v>16</v>
      </c>
      <c r="G2205" t="s">
        <v>16</v>
      </c>
      <c r="H2205" t="s">
        <v>16</v>
      </c>
      <c r="I2205" t="s">
        <v>16</v>
      </c>
      <c r="J2205" s="20" t="s">
        <v>42</v>
      </c>
      <c r="K2205" s="127" t="s">
        <v>16</v>
      </c>
      <c r="L2205" s="127" t="s">
        <v>16</v>
      </c>
      <c r="M2205" s="127" t="s">
        <v>16</v>
      </c>
      <c r="N2205" s="127" t="s">
        <v>16</v>
      </c>
      <c r="O2205" s="127" t="s">
        <v>16</v>
      </c>
      <c r="P2205" s="127" t="s">
        <v>16</v>
      </c>
      <c r="Q2205" s="127" t="s">
        <v>16</v>
      </c>
      <c r="R2205" s="127" t="s">
        <v>16</v>
      </c>
      <c r="S2205" s="127" t="s">
        <v>16</v>
      </c>
      <c r="T2205" s="127" t="s">
        <v>16</v>
      </c>
      <c r="U2205" s="127" t="s">
        <v>16</v>
      </c>
      <c r="V2205" s="127" t="s">
        <v>16</v>
      </c>
      <c r="W2205" s="127" t="s">
        <v>16</v>
      </c>
      <c r="X2205" s="127" t="s">
        <v>16</v>
      </c>
      <c r="Y2205" s="127" t="s">
        <v>16</v>
      </c>
      <c r="Z2205" s="127" t="s">
        <v>16</v>
      </c>
      <c r="AA2205" s="127" t="s">
        <v>16</v>
      </c>
      <c r="AB2205" s="127" t="s">
        <v>16</v>
      </c>
      <c r="AC2205" s="127" t="s">
        <v>16</v>
      </c>
      <c r="AD2205" s="127" t="s">
        <v>16</v>
      </c>
      <c r="AE2205" s="127" t="s">
        <v>16</v>
      </c>
      <c r="AF2205" s="127" t="s">
        <v>16</v>
      </c>
      <c r="AG2205" s="127" t="s">
        <v>16</v>
      </c>
    </row>
    <row r="2206" spans="1:33">
      <c r="A2206" t="s">
        <v>16</v>
      </c>
      <c r="B2206" t="s">
        <v>16</v>
      </c>
      <c r="C2206" t="s">
        <v>16</v>
      </c>
      <c r="D2206" t="s">
        <v>16</v>
      </c>
      <c r="E2206" t="s">
        <v>16</v>
      </c>
      <c r="F2206" t="s">
        <v>16</v>
      </c>
      <c r="G2206" t="s">
        <v>16</v>
      </c>
      <c r="H2206" t="s">
        <v>16</v>
      </c>
      <c r="I2206" t="s">
        <v>16</v>
      </c>
      <c r="J2206" s="20" t="s">
        <v>42</v>
      </c>
      <c r="K2206" s="127" t="s">
        <v>16</v>
      </c>
      <c r="L2206" s="127" t="s">
        <v>16</v>
      </c>
      <c r="M2206" s="127" t="s">
        <v>16</v>
      </c>
      <c r="N2206" s="127" t="s">
        <v>16</v>
      </c>
      <c r="O2206" s="127" t="s">
        <v>16</v>
      </c>
      <c r="P2206" s="127" t="s">
        <v>16</v>
      </c>
      <c r="Q2206" s="127" t="s">
        <v>16</v>
      </c>
      <c r="R2206" s="127" t="s">
        <v>16</v>
      </c>
      <c r="S2206" s="127" t="s">
        <v>16</v>
      </c>
      <c r="T2206" s="127" t="s">
        <v>16</v>
      </c>
      <c r="U2206" s="127" t="s">
        <v>16</v>
      </c>
      <c r="V2206" s="127" t="s">
        <v>16</v>
      </c>
      <c r="W2206" s="127" t="s">
        <v>16</v>
      </c>
      <c r="X2206" s="127" t="s">
        <v>16</v>
      </c>
      <c r="Y2206" s="127" t="s">
        <v>16</v>
      </c>
      <c r="Z2206" s="127" t="s">
        <v>16</v>
      </c>
      <c r="AA2206" s="127" t="s">
        <v>16</v>
      </c>
      <c r="AB2206" s="127" t="s">
        <v>16</v>
      </c>
      <c r="AC2206" s="127" t="s">
        <v>16</v>
      </c>
      <c r="AD2206" s="127" t="s">
        <v>16</v>
      </c>
      <c r="AE2206" s="127" t="s">
        <v>16</v>
      </c>
      <c r="AF2206" s="127" t="s">
        <v>16</v>
      </c>
      <c r="AG2206" s="127" t="s">
        <v>16</v>
      </c>
    </row>
    <row r="2207" spans="1:33">
      <c r="A2207" t="s">
        <v>16</v>
      </c>
      <c r="B2207" t="s">
        <v>16</v>
      </c>
      <c r="C2207" t="s">
        <v>16</v>
      </c>
      <c r="D2207" t="s">
        <v>16</v>
      </c>
      <c r="E2207" t="s">
        <v>16</v>
      </c>
      <c r="F2207" t="s">
        <v>16</v>
      </c>
      <c r="G2207" t="s">
        <v>16</v>
      </c>
      <c r="H2207" t="s">
        <v>16</v>
      </c>
      <c r="I2207" t="s">
        <v>16</v>
      </c>
      <c r="J2207" s="20" t="s">
        <v>42</v>
      </c>
      <c r="K2207" s="127" t="s">
        <v>16</v>
      </c>
      <c r="L2207" s="127" t="s">
        <v>16</v>
      </c>
      <c r="M2207" s="127" t="s">
        <v>16</v>
      </c>
      <c r="N2207" s="127" t="s">
        <v>16</v>
      </c>
      <c r="O2207" s="127" t="s">
        <v>16</v>
      </c>
      <c r="P2207" s="127" t="s">
        <v>16</v>
      </c>
      <c r="Q2207" s="127" t="s">
        <v>16</v>
      </c>
      <c r="R2207" s="127" t="s">
        <v>16</v>
      </c>
      <c r="S2207" s="127" t="s">
        <v>16</v>
      </c>
      <c r="T2207" s="127" t="s">
        <v>16</v>
      </c>
      <c r="U2207" s="127" t="s">
        <v>16</v>
      </c>
      <c r="V2207" s="127" t="s">
        <v>16</v>
      </c>
      <c r="W2207" s="127" t="s">
        <v>16</v>
      </c>
      <c r="X2207" s="127" t="s">
        <v>16</v>
      </c>
      <c r="Y2207" s="127" t="s">
        <v>16</v>
      </c>
      <c r="Z2207" s="127" t="s">
        <v>16</v>
      </c>
      <c r="AA2207" s="127" t="s">
        <v>16</v>
      </c>
      <c r="AB2207" s="127" t="s">
        <v>16</v>
      </c>
      <c r="AC2207" s="127" t="s">
        <v>16</v>
      </c>
      <c r="AD2207" s="127" t="s">
        <v>16</v>
      </c>
      <c r="AE2207" s="127" t="s">
        <v>16</v>
      </c>
      <c r="AF2207" s="127" t="s">
        <v>16</v>
      </c>
      <c r="AG2207" s="127" t="s">
        <v>16</v>
      </c>
    </row>
    <row r="2208" spans="1:33">
      <c r="A2208" t="s">
        <v>16</v>
      </c>
      <c r="B2208" t="s">
        <v>16</v>
      </c>
      <c r="C2208" t="s">
        <v>16</v>
      </c>
      <c r="D2208" t="s">
        <v>16</v>
      </c>
      <c r="E2208" t="s">
        <v>16</v>
      </c>
      <c r="F2208" t="s">
        <v>16</v>
      </c>
      <c r="G2208" t="s">
        <v>16</v>
      </c>
      <c r="H2208" t="s">
        <v>16</v>
      </c>
      <c r="I2208" t="s">
        <v>16</v>
      </c>
      <c r="J2208" s="20" t="s">
        <v>42</v>
      </c>
      <c r="K2208" s="127" t="s">
        <v>16</v>
      </c>
      <c r="L2208" s="127" t="s">
        <v>16</v>
      </c>
      <c r="M2208" s="127" t="s">
        <v>16</v>
      </c>
      <c r="N2208" s="127" t="s">
        <v>16</v>
      </c>
      <c r="O2208" s="127" t="s">
        <v>16</v>
      </c>
      <c r="P2208" s="127" t="s">
        <v>16</v>
      </c>
      <c r="Q2208" s="127" t="s">
        <v>16</v>
      </c>
      <c r="R2208" s="127" t="s">
        <v>16</v>
      </c>
      <c r="S2208" s="127" t="s">
        <v>16</v>
      </c>
      <c r="T2208" s="127" t="s">
        <v>16</v>
      </c>
      <c r="U2208" s="127" t="s">
        <v>16</v>
      </c>
      <c r="V2208" s="127" t="s">
        <v>16</v>
      </c>
      <c r="W2208" s="127" t="s">
        <v>16</v>
      </c>
      <c r="X2208" s="127" t="s">
        <v>16</v>
      </c>
      <c r="Y2208" s="127" t="s">
        <v>16</v>
      </c>
      <c r="Z2208" s="127" t="s">
        <v>16</v>
      </c>
      <c r="AA2208" s="127" t="s">
        <v>16</v>
      </c>
      <c r="AB2208" s="127" t="s">
        <v>16</v>
      </c>
      <c r="AC2208" s="127" t="s">
        <v>16</v>
      </c>
      <c r="AD2208" s="127" t="s">
        <v>16</v>
      </c>
      <c r="AE2208" s="127" t="s">
        <v>16</v>
      </c>
      <c r="AF2208" s="127" t="s">
        <v>16</v>
      </c>
      <c r="AG2208" s="127" t="s">
        <v>16</v>
      </c>
    </row>
    <row r="2209" spans="1:33">
      <c r="A2209" t="s">
        <v>16</v>
      </c>
      <c r="B2209" t="s">
        <v>16</v>
      </c>
      <c r="C2209" t="s">
        <v>16</v>
      </c>
      <c r="D2209" t="s">
        <v>16</v>
      </c>
      <c r="E2209" t="s">
        <v>16</v>
      </c>
      <c r="F2209" t="s">
        <v>16</v>
      </c>
      <c r="G2209" t="s">
        <v>16</v>
      </c>
      <c r="H2209" t="s">
        <v>16</v>
      </c>
      <c r="I2209" t="s">
        <v>16</v>
      </c>
      <c r="J2209" s="20" t="s">
        <v>42</v>
      </c>
      <c r="K2209" s="127" t="s">
        <v>16</v>
      </c>
      <c r="L2209" s="127" t="s">
        <v>16</v>
      </c>
      <c r="M2209" s="127" t="s">
        <v>16</v>
      </c>
      <c r="N2209" s="127" t="s">
        <v>16</v>
      </c>
      <c r="O2209" s="127" t="s">
        <v>16</v>
      </c>
      <c r="P2209" s="127" t="s">
        <v>16</v>
      </c>
      <c r="Q2209" s="127" t="s">
        <v>16</v>
      </c>
      <c r="R2209" s="127" t="s">
        <v>16</v>
      </c>
      <c r="S2209" s="127" t="s">
        <v>16</v>
      </c>
      <c r="T2209" s="127" t="s">
        <v>16</v>
      </c>
      <c r="U2209" s="127" t="s">
        <v>16</v>
      </c>
      <c r="V2209" s="127" t="s">
        <v>16</v>
      </c>
      <c r="W2209" s="127" t="s">
        <v>16</v>
      </c>
      <c r="X2209" s="127" t="s">
        <v>16</v>
      </c>
      <c r="Y2209" s="127" t="s">
        <v>16</v>
      </c>
      <c r="Z2209" s="127" t="s">
        <v>16</v>
      </c>
      <c r="AA2209" s="127" t="s">
        <v>16</v>
      </c>
      <c r="AB2209" s="127" t="s">
        <v>16</v>
      </c>
      <c r="AC2209" s="127" t="s">
        <v>16</v>
      </c>
      <c r="AD2209" s="127" t="s">
        <v>16</v>
      </c>
      <c r="AE2209" s="127" t="s">
        <v>16</v>
      </c>
      <c r="AF2209" s="127" t="s">
        <v>16</v>
      </c>
      <c r="AG2209" s="127" t="s">
        <v>16</v>
      </c>
    </row>
    <row r="2210" spans="1:33">
      <c r="A2210" t="s">
        <v>16</v>
      </c>
      <c r="B2210" t="s">
        <v>16</v>
      </c>
      <c r="C2210" t="s">
        <v>16</v>
      </c>
      <c r="D2210" t="s">
        <v>16</v>
      </c>
      <c r="E2210" t="s">
        <v>16</v>
      </c>
      <c r="F2210" t="s">
        <v>16</v>
      </c>
      <c r="G2210" t="s">
        <v>16</v>
      </c>
      <c r="H2210" t="s">
        <v>16</v>
      </c>
      <c r="I2210" t="s">
        <v>16</v>
      </c>
      <c r="J2210" s="20" t="s">
        <v>42</v>
      </c>
      <c r="K2210" s="127" t="s">
        <v>16</v>
      </c>
      <c r="L2210" s="127" t="s">
        <v>16</v>
      </c>
      <c r="M2210" s="127" t="s">
        <v>16</v>
      </c>
      <c r="N2210" s="127" t="s">
        <v>16</v>
      </c>
      <c r="O2210" s="127" t="s">
        <v>16</v>
      </c>
      <c r="P2210" s="127" t="s">
        <v>16</v>
      </c>
      <c r="Q2210" s="127" t="s">
        <v>16</v>
      </c>
      <c r="R2210" s="127" t="s">
        <v>16</v>
      </c>
      <c r="S2210" s="127" t="s">
        <v>16</v>
      </c>
      <c r="T2210" s="127" t="s">
        <v>16</v>
      </c>
      <c r="U2210" s="127" t="s">
        <v>16</v>
      </c>
      <c r="V2210" s="127" t="s">
        <v>16</v>
      </c>
      <c r="W2210" s="127" t="s">
        <v>16</v>
      </c>
      <c r="X2210" s="127" t="s">
        <v>16</v>
      </c>
      <c r="Y2210" s="127" t="s">
        <v>16</v>
      </c>
      <c r="Z2210" s="127" t="s">
        <v>16</v>
      </c>
      <c r="AA2210" s="127" t="s">
        <v>16</v>
      </c>
      <c r="AB2210" s="127" t="s">
        <v>16</v>
      </c>
      <c r="AC2210" s="127" t="s">
        <v>16</v>
      </c>
      <c r="AD2210" s="127" t="s">
        <v>16</v>
      </c>
      <c r="AE2210" s="127" t="s">
        <v>16</v>
      </c>
      <c r="AF2210" s="127" t="s">
        <v>16</v>
      </c>
      <c r="AG2210" s="127" t="s">
        <v>16</v>
      </c>
    </row>
    <row r="2211" spans="1:33">
      <c r="A2211" t="s">
        <v>16</v>
      </c>
      <c r="B2211" t="s">
        <v>16</v>
      </c>
      <c r="C2211" t="s">
        <v>16</v>
      </c>
      <c r="D2211" t="s">
        <v>16</v>
      </c>
      <c r="E2211" t="s">
        <v>16</v>
      </c>
      <c r="F2211" t="s">
        <v>16</v>
      </c>
      <c r="G2211" t="s">
        <v>16</v>
      </c>
      <c r="H2211" t="s">
        <v>16</v>
      </c>
      <c r="I2211" t="s">
        <v>16</v>
      </c>
      <c r="J2211" s="20" t="s">
        <v>42</v>
      </c>
      <c r="K2211" s="127" t="s">
        <v>16</v>
      </c>
      <c r="L2211" s="127" t="s">
        <v>16</v>
      </c>
      <c r="M2211" s="127" t="s">
        <v>16</v>
      </c>
      <c r="N2211" s="127" t="s">
        <v>16</v>
      </c>
      <c r="O2211" s="127" t="s">
        <v>16</v>
      </c>
      <c r="P2211" s="127" t="s">
        <v>16</v>
      </c>
      <c r="Q2211" s="127" t="s">
        <v>16</v>
      </c>
      <c r="R2211" s="127" t="s">
        <v>16</v>
      </c>
      <c r="S2211" s="127" t="s">
        <v>16</v>
      </c>
      <c r="T2211" s="127" t="s">
        <v>16</v>
      </c>
      <c r="U2211" s="127" t="s">
        <v>16</v>
      </c>
      <c r="V2211" s="127" t="s">
        <v>16</v>
      </c>
      <c r="W2211" s="127" t="s">
        <v>16</v>
      </c>
      <c r="X2211" s="127" t="s">
        <v>16</v>
      </c>
      <c r="Y2211" s="127" t="s">
        <v>16</v>
      </c>
      <c r="Z2211" s="127" t="s">
        <v>16</v>
      </c>
      <c r="AA2211" s="127" t="s">
        <v>16</v>
      </c>
      <c r="AB2211" s="127" t="s">
        <v>16</v>
      </c>
      <c r="AC2211" s="127" t="s">
        <v>16</v>
      </c>
      <c r="AD2211" s="127" t="s">
        <v>16</v>
      </c>
      <c r="AE2211" s="127" t="s">
        <v>16</v>
      </c>
      <c r="AF2211" s="127" t="s">
        <v>16</v>
      </c>
      <c r="AG2211" s="127" t="s">
        <v>16</v>
      </c>
    </row>
    <row r="2212" spans="1:33">
      <c r="A2212" t="s">
        <v>16</v>
      </c>
      <c r="B2212" t="s">
        <v>16</v>
      </c>
      <c r="C2212" t="s">
        <v>16</v>
      </c>
      <c r="D2212" t="s">
        <v>16</v>
      </c>
      <c r="E2212" t="s">
        <v>16</v>
      </c>
      <c r="F2212" t="s">
        <v>16</v>
      </c>
      <c r="G2212" t="s">
        <v>16</v>
      </c>
      <c r="H2212" t="s">
        <v>16</v>
      </c>
      <c r="I2212" t="s">
        <v>16</v>
      </c>
      <c r="J2212" s="20" t="s">
        <v>42</v>
      </c>
      <c r="K2212" s="127" t="s">
        <v>16</v>
      </c>
      <c r="L2212" s="127" t="s">
        <v>16</v>
      </c>
      <c r="M2212" s="127" t="s">
        <v>16</v>
      </c>
      <c r="N2212" s="127" t="s">
        <v>16</v>
      </c>
      <c r="O2212" s="127" t="s">
        <v>16</v>
      </c>
      <c r="P2212" s="127" t="s">
        <v>16</v>
      </c>
      <c r="Q2212" s="127" t="s">
        <v>16</v>
      </c>
      <c r="R2212" s="127" t="s">
        <v>16</v>
      </c>
      <c r="S2212" s="127" t="s">
        <v>16</v>
      </c>
      <c r="T2212" s="127" t="s">
        <v>16</v>
      </c>
      <c r="U2212" s="127" t="s">
        <v>16</v>
      </c>
      <c r="V2212" s="127" t="s">
        <v>16</v>
      </c>
      <c r="W2212" s="127" t="s">
        <v>16</v>
      </c>
      <c r="X2212" s="127" t="s">
        <v>16</v>
      </c>
      <c r="Y2212" s="127" t="s">
        <v>16</v>
      </c>
      <c r="Z2212" s="127" t="s">
        <v>16</v>
      </c>
      <c r="AA2212" s="127" t="s">
        <v>16</v>
      </c>
      <c r="AB2212" s="127" t="s">
        <v>16</v>
      </c>
      <c r="AC2212" s="127" t="s">
        <v>16</v>
      </c>
      <c r="AD2212" s="127" t="s">
        <v>16</v>
      </c>
      <c r="AE2212" s="127" t="s">
        <v>16</v>
      </c>
      <c r="AF2212" s="127" t="s">
        <v>16</v>
      </c>
      <c r="AG2212" s="127" t="s">
        <v>16</v>
      </c>
    </row>
    <row r="2213" spans="1:33">
      <c r="A2213" t="s">
        <v>16</v>
      </c>
      <c r="B2213" t="s">
        <v>16</v>
      </c>
      <c r="C2213" t="s">
        <v>16</v>
      </c>
      <c r="D2213" t="s">
        <v>16</v>
      </c>
      <c r="E2213" t="s">
        <v>16</v>
      </c>
      <c r="F2213" t="s">
        <v>16</v>
      </c>
      <c r="G2213" t="s">
        <v>16</v>
      </c>
      <c r="H2213" t="s">
        <v>16</v>
      </c>
      <c r="I2213" t="s">
        <v>16</v>
      </c>
      <c r="J2213" s="20" t="s">
        <v>42</v>
      </c>
      <c r="K2213" s="127" t="s">
        <v>16</v>
      </c>
      <c r="L2213" s="127" t="s">
        <v>16</v>
      </c>
      <c r="M2213" s="127" t="s">
        <v>16</v>
      </c>
      <c r="N2213" s="127" t="s">
        <v>16</v>
      </c>
      <c r="O2213" s="127" t="s">
        <v>16</v>
      </c>
      <c r="P2213" s="127" t="s">
        <v>16</v>
      </c>
      <c r="Q2213" s="127" t="s">
        <v>16</v>
      </c>
      <c r="R2213" s="127" t="s">
        <v>16</v>
      </c>
      <c r="S2213" s="127" t="s">
        <v>16</v>
      </c>
      <c r="T2213" s="127" t="s">
        <v>16</v>
      </c>
      <c r="U2213" s="127" t="s">
        <v>16</v>
      </c>
      <c r="V2213" s="127" t="s">
        <v>16</v>
      </c>
      <c r="W2213" s="127" t="s">
        <v>16</v>
      </c>
      <c r="X2213" s="127" t="s">
        <v>16</v>
      </c>
      <c r="Y2213" s="127" t="s">
        <v>16</v>
      </c>
      <c r="Z2213" s="127" t="s">
        <v>16</v>
      </c>
      <c r="AA2213" s="127" t="s">
        <v>16</v>
      </c>
      <c r="AB2213" s="127" t="s">
        <v>16</v>
      </c>
      <c r="AC2213" s="127" t="s">
        <v>16</v>
      </c>
      <c r="AD2213" s="127" t="s">
        <v>16</v>
      </c>
      <c r="AE2213" s="127" t="s">
        <v>16</v>
      </c>
      <c r="AF2213" s="127" t="s">
        <v>16</v>
      </c>
      <c r="AG2213" s="127" t="s">
        <v>16</v>
      </c>
    </row>
    <row r="2214" spans="1:33">
      <c r="A2214" t="s">
        <v>16</v>
      </c>
      <c r="B2214" t="s">
        <v>16</v>
      </c>
      <c r="C2214" t="s">
        <v>16</v>
      </c>
      <c r="D2214" t="s">
        <v>16</v>
      </c>
      <c r="E2214" t="s">
        <v>16</v>
      </c>
      <c r="F2214" t="s">
        <v>16</v>
      </c>
      <c r="G2214" t="s">
        <v>16</v>
      </c>
      <c r="H2214" t="s">
        <v>16</v>
      </c>
      <c r="I2214" t="s">
        <v>16</v>
      </c>
      <c r="J2214" s="20" t="s">
        <v>42</v>
      </c>
      <c r="K2214" s="127" t="s">
        <v>16</v>
      </c>
      <c r="L2214" s="127" t="s">
        <v>16</v>
      </c>
      <c r="M2214" s="127" t="s">
        <v>16</v>
      </c>
      <c r="N2214" s="127" t="s">
        <v>16</v>
      </c>
      <c r="O2214" s="127" t="s">
        <v>16</v>
      </c>
      <c r="P2214" s="127" t="s">
        <v>16</v>
      </c>
      <c r="Q2214" s="127" t="s">
        <v>16</v>
      </c>
      <c r="R2214" s="127" t="s">
        <v>16</v>
      </c>
      <c r="S2214" s="127" t="s">
        <v>16</v>
      </c>
      <c r="T2214" s="127" t="s">
        <v>16</v>
      </c>
      <c r="U2214" s="127" t="s">
        <v>16</v>
      </c>
      <c r="V2214" s="127" t="s">
        <v>16</v>
      </c>
      <c r="W2214" s="127" t="s">
        <v>16</v>
      </c>
      <c r="X2214" s="127" t="s">
        <v>16</v>
      </c>
      <c r="Y2214" s="127" t="s">
        <v>16</v>
      </c>
      <c r="Z2214" s="127" t="s">
        <v>16</v>
      </c>
      <c r="AA2214" s="127" t="s">
        <v>16</v>
      </c>
      <c r="AB2214" s="127" t="s">
        <v>16</v>
      </c>
      <c r="AC2214" s="127" t="s">
        <v>16</v>
      </c>
      <c r="AD2214" s="127" t="s">
        <v>16</v>
      </c>
      <c r="AE2214" s="127" t="s">
        <v>16</v>
      </c>
      <c r="AF2214" s="127" t="s">
        <v>16</v>
      </c>
      <c r="AG2214" s="127" t="s">
        <v>16</v>
      </c>
    </row>
    <row r="2215" spans="1:33">
      <c r="A2215" t="s">
        <v>16</v>
      </c>
      <c r="B2215" t="s">
        <v>16</v>
      </c>
      <c r="C2215" t="s">
        <v>16</v>
      </c>
      <c r="D2215" t="s">
        <v>16</v>
      </c>
      <c r="E2215" t="s">
        <v>16</v>
      </c>
      <c r="F2215" t="s">
        <v>16</v>
      </c>
      <c r="G2215" t="s">
        <v>16</v>
      </c>
      <c r="H2215" t="s">
        <v>16</v>
      </c>
      <c r="I2215" t="s">
        <v>16</v>
      </c>
      <c r="J2215" s="20" t="s">
        <v>42</v>
      </c>
      <c r="K2215" s="127" t="s">
        <v>16</v>
      </c>
      <c r="L2215" s="127" t="s">
        <v>16</v>
      </c>
      <c r="M2215" s="127" t="s">
        <v>16</v>
      </c>
      <c r="N2215" s="127" t="s">
        <v>16</v>
      </c>
      <c r="O2215" s="127" t="s">
        <v>16</v>
      </c>
      <c r="P2215" s="127" t="s">
        <v>16</v>
      </c>
      <c r="Q2215" s="127" t="s">
        <v>16</v>
      </c>
      <c r="R2215" s="127" t="s">
        <v>16</v>
      </c>
      <c r="S2215" s="127" t="s">
        <v>16</v>
      </c>
      <c r="T2215" s="127" t="s">
        <v>16</v>
      </c>
      <c r="U2215" s="127" t="s">
        <v>16</v>
      </c>
      <c r="V2215" s="127" t="s">
        <v>16</v>
      </c>
      <c r="W2215" s="127" t="s">
        <v>16</v>
      </c>
      <c r="X2215" s="127" t="s">
        <v>16</v>
      </c>
      <c r="Y2215" s="127" t="s">
        <v>16</v>
      </c>
      <c r="Z2215" s="127" t="s">
        <v>16</v>
      </c>
      <c r="AA2215" s="127" t="s">
        <v>16</v>
      </c>
      <c r="AB2215" s="127" t="s">
        <v>16</v>
      </c>
      <c r="AC2215" s="127" t="s">
        <v>16</v>
      </c>
      <c r="AD2215" s="127" t="s">
        <v>16</v>
      </c>
      <c r="AE2215" s="127" t="s">
        <v>16</v>
      </c>
      <c r="AF2215" s="127" t="s">
        <v>16</v>
      </c>
      <c r="AG2215" s="127" t="s">
        <v>16</v>
      </c>
    </row>
    <row r="2216" spans="1:33">
      <c r="A2216" t="s">
        <v>16</v>
      </c>
      <c r="B2216" t="s">
        <v>16</v>
      </c>
      <c r="C2216" t="s">
        <v>16</v>
      </c>
      <c r="D2216" t="s">
        <v>16</v>
      </c>
      <c r="E2216" t="s">
        <v>16</v>
      </c>
      <c r="F2216" t="s">
        <v>16</v>
      </c>
      <c r="G2216" t="s">
        <v>16</v>
      </c>
      <c r="H2216" t="s">
        <v>16</v>
      </c>
      <c r="I2216" t="s">
        <v>16</v>
      </c>
      <c r="J2216" s="20" t="s">
        <v>42</v>
      </c>
      <c r="K2216" s="127" t="s">
        <v>16</v>
      </c>
      <c r="L2216" s="127" t="s">
        <v>16</v>
      </c>
      <c r="M2216" s="127" t="s">
        <v>16</v>
      </c>
      <c r="N2216" s="127" t="s">
        <v>16</v>
      </c>
      <c r="O2216" s="127" t="s">
        <v>16</v>
      </c>
      <c r="P2216" s="127" t="s">
        <v>16</v>
      </c>
      <c r="Q2216" s="127" t="s">
        <v>16</v>
      </c>
      <c r="R2216" s="127" t="s">
        <v>16</v>
      </c>
      <c r="S2216" s="127" t="s">
        <v>16</v>
      </c>
      <c r="T2216" s="127" t="s">
        <v>16</v>
      </c>
      <c r="U2216" s="127" t="s">
        <v>16</v>
      </c>
      <c r="V2216" s="127" t="s">
        <v>16</v>
      </c>
      <c r="W2216" s="127" t="s">
        <v>16</v>
      </c>
      <c r="X2216" s="127" t="s">
        <v>16</v>
      </c>
      <c r="Y2216" s="127" t="s">
        <v>16</v>
      </c>
      <c r="Z2216" s="127" t="s">
        <v>16</v>
      </c>
      <c r="AA2216" s="127" t="s">
        <v>16</v>
      </c>
      <c r="AB2216" s="127" t="s">
        <v>16</v>
      </c>
      <c r="AC2216" s="127" t="s">
        <v>16</v>
      </c>
      <c r="AD2216" s="127" t="s">
        <v>16</v>
      </c>
      <c r="AE2216" s="127" t="s">
        <v>16</v>
      </c>
      <c r="AF2216" s="127" t="s">
        <v>16</v>
      </c>
      <c r="AG2216" s="127" t="s">
        <v>16</v>
      </c>
    </row>
    <row r="2217" spans="1:33">
      <c r="A2217" t="s">
        <v>16</v>
      </c>
      <c r="B2217" t="s">
        <v>16</v>
      </c>
      <c r="C2217" t="s">
        <v>16</v>
      </c>
      <c r="D2217" t="s">
        <v>16</v>
      </c>
      <c r="E2217" t="s">
        <v>16</v>
      </c>
      <c r="F2217" t="s">
        <v>16</v>
      </c>
      <c r="G2217" t="s">
        <v>16</v>
      </c>
      <c r="H2217" t="s">
        <v>16</v>
      </c>
      <c r="I2217" t="s">
        <v>16</v>
      </c>
      <c r="J2217" s="20" t="s">
        <v>42</v>
      </c>
      <c r="K2217" s="127" t="s">
        <v>16</v>
      </c>
      <c r="L2217" s="127" t="s">
        <v>16</v>
      </c>
      <c r="M2217" s="127" t="s">
        <v>16</v>
      </c>
      <c r="N2217" s="127" t="s">
        <v>16</v>
      </c>
      <c r="O2217" s="127" t="s">
        <v>16</v>
      </c>
      <c r="P2217" s="127" t="s">
        <v>16</v>
      </c>
      <c r="Q2217" s="127" t="s">
        <v>16</v>
      </c>
      <c r="R2217" s="127" t="s">
        <v>16</v>
      </c>
      <c r="S2217" s="127" t="s">
        <v>16</v>
      </c>
      <c r="T2217" s="127" t="s">
        <v>16</v>
      </c>
      <c r="U2217" s="127" t="s">
        <v>16</v>
      </c>
      <c r="V2217" s="127" t="s">
        <v>16</v>
      </c>
      <c r="W2217" s="127" t="s">
        <v>16</v>
      </c>
      <c r="X2217" s="127" t="s">
        <v>16</v>
      </c>
      <c r="Y2217" s="127" t="s">
        <v>16</v>
      </c>
      <c r="Z2217" s="127" t="s">
        <v>16</v>
      </c>
      <c r="AA2217" s="127" t="s">
        <v>16</v>
      </c>
      <c r="AB2217" s="127" t="s">
        <v>16</v>
      </c>
      <c r="AC2217" s="127" t="s">
        <v>16</v>
      </c>
      <c r="AD2217" s="127" t="s">
        <v>16</v>
      </c>
      <c r="AE2217" s="127" t="s">
        <v>16</v>
      </c>
      <c r="AF2217" s="127" t="s">
        <v>16</v>
      </c>
      <c r="AG2217" s="127" t="s">
        <v>16</v>
      </c>
    </row>
    <row r="2218" spans="1:33">
      <c r="A2218" t="s">
        <v>16</v>
      </c>
      <c r="B2218" t="s">
        <v>16</v>
      </c>
      <c r="C2218" t="s">
        <v>16</v>
      </c>
      <c r="D2218" t="s">
        <v>16</v>
      </c>
      <c r="E2218" t="s">
        <v>16</v>
      </c>
      <c r="F2218" t="s">
        <v>16</v>
      </c>
      <c r="G2218" t="s">
        <v>16</v>
      </c>
      <c r="H2218" t="s">
        <v>16</v>
      </c>
      <c r="I2218" t="s">
        <v>16</v>
      </c>
      <c r="J2218" s="20" t="s">
        <v>42</v>
      </c>
      <c r="K2218" s="127" t="s">
        <v>16</v>
      </c>
      <c r="L2218" s="127" t="s">
        <v>16</v>
      </c>
      <c r="M2218" s="127" t="s">
        <v>16</v>
      </c>
      <c r="N2218" s="127" t="s">
        <v>16</v>
      </c>
      <c r="O2218" s="127" t="s">
        <v>16</v>
      </c>
      <c r="P2218" s="127" t="s">
        <v>16</v>
      </c>
      <c r="Q2218" s="127" t="s">
        <v>16</v>
      </c>
      <c r="R2218" s="127" t="s">
        <v>16</v>
      </c>
      <c r="S2218" s="127" t="s">
        <v>16</v>
      </c>
      <c r="T2218" s="127" t="s">
        <v>16</v>
      </c>
      <c r="U2218" s="127" t="s">
        <v>16</v>
      </c>
      <c r="V2218" s="127" t="s">
        <v>16</v>
      </c>
      <c r="W2218" s="127" t="s">
        <v>16</v>
      </c>
      <c r="X2218" s="127" t="s">
        <v>16</v>
      </c>
      <c r="Y2218" s="127" t="s">
        <v>16</v>
      </c>
      <c r="Z2218" s="127" t="s">
        <v>16</v>
      </c>
      <c r="AA2218" s="127" t="s">
        <v>16</v>
      </c>
      <c r="AB2218" s="127" t="s">
        <v>16</v>
      </c>
      <c r="AC2218" s="127" t="s">
        <v>16</v>
      </c>
      <c r="AD2218" s="127" t="s">
        <v>16</v>
      </c>
      <c r="AE2218" s="127" t="s">
        <v>16</v>
      </c>
      <c r="AF2218" s="127" t="s">
        <v>16</v>
      </c>
      <c r="AG2218" s="127" t="s">
        <v>16</v>
      </c>
    </row>
    <row r="2219" spans="1:33">
      <c r="A2219" t="s">
        <v>16</v>
      </c>
      <c r="B2219" t="s">
        <v>16</v>
      </c>
      <c r="C2219" t="s">
        <v>16</v>
      </c>
      <c r="D2219" t="s">
        <v>16</v>
      </c>
      <c r="E2219" t="s">
        <v>16</v>
      </c>
      <c r="F2219" t="s">
        <v>16</v>
      </c>
      <c r="G2219" t="s">
        <v>16</v>
      </c>
      <c r="H2219" t="s">
        <v>16</v>
      </c>
      <c r="I2219" t="s">
        <v>16</v>
      </c>
      <c r="J2219" s="20" t="s">
        <v>42</v>
      </c>
      <c r="K2219" t="s">
        <v>16</v>
      </c>
      <c r="L2219" t="s">
        <v>16</v>
      </c>
      <c r="M2219" t="s">
        <v>16</v>
      </c>
      <c r="N2219" t="s">
        <v>16</v>
      </c>
      <c r="O2219" t="s">
        <v>16</v>
      </c>
      <c r="P2219" t="s">
        <v>16</v>
      </c>
      <c r="Q2219" t="s">
        <v>16</v>
      </c>
      <c r="R2219" t="s">
        <v>16</v>
      </c>
      <c r="S2219" t="s">
        <v>16</v>
      </c>
      <c r="T2219" t="s">
        <v>16</v>
      </c>
      <c r="U2219" t="s">
        <v>16</v>
      </c>
      <c r="V2219" t="s">
        <v>16</v>
      </c>
      <c r="W2219" t="s">
        <v>16</v>
      </c>
      <c r="X2219" t="s">
        <v>16</v>
      </c>
      <c r="Y2219" t="s">
        <v>16</v>
      </c>
      <c r="Z2219" t="s">
        <v>16</v>
      </c>
      <c r="AA2219" t="s">
        <v>16</v>
      </c>
      <c r="AB2219" t="s">
        <v>16</v>
      </c>
      <c r="AC2219" t="s">
        <v>16</v>
      </c>
      <c r="AD2219" t="s">
        <v>16</v>
      </c>
      <c r="AE2219" t="s">
        <v>16</v>
      </c>
      <c r="AF2219" t="s">
        <v>16</v>
      </c>
      <c r="AG2219" t="s">
        <v>16</v>
      </c>
    </row>
    <row r="2220" spans="1:33">
      <c r="A2220" t="s">
        <v>16</v>
      </c>
      <c r="B2220" t="s">
        <v>16</v>
      </c>
      <c r="C2220" t="s">
        <v>16</v>
      </c>
      <c r="D2220" t="s">
        <v>16</v>
      </c>
      <c r="E2220" t="s">
        <v>16</v>
      </c>
      <c r="F2220" t="s">
        <v>16</v>
      </c>
      <c r="G2220" t="s">
        <v>16</v>
      </c>
      <c r="H2220" t="s">
        <v>16</v>
      </c>
      <c r="I2220" t="s">
        <v>16</v>
      </c>
      <c r="J2220" s="20" t="s">
        <v>42</v>
      </c>
      <c r="K2220" s="127" t="s">
        <v>16</v>
      </c>
      <c r="L2220" s="127" t="s">
        <v>16</v>
      </c>
      <c r="M2220" s="127" t="s">
        <v>16</v>
      </c>
      <c r="N2220" s="127" t="s">
        <v>16</v>
      </c>
      <c r="O2220" s="127" t="s">
        <v>16</v>
      </c>
      <c r="P2220" s="127" t="s">
        <v>16</v>
      </c>
      <c r="Q2220" s="127" t="s">
        <v>16</v>
      </c>
      <c r="R2220" s="127" t="s">
        <v>16</v>
      </c>
      <c r="S2220" s="127" t="s">
        <v>16</v>
      </c>
      <c r="T2220" s="127" t="s">
        <v>16</v>
      </c>
      <c r="U2220" s="127" t="s">
        <v>16</v>
      </c>
      <c r="V2220" s="127" t="s">
        <v>16</v>
      </c>
      <c r="W2220" s="127" t="s">
        <v>16</v>
      </c>
      <c r="X2220" s="127" t="s">
        <v>16</v>
      </c>
      <c r="Y2220" s="127" t="s">
        <v>16</v>
      </c>
      <c r="Z2220" s="127" t="s">
        <v>16</v>
      </c>
      <c r="AA2220" s="127" t="s">
        <v>16</v>
      </c>
      <c r="AB2220" s="127" t="s">
        <v>16</v>
      </c>
      <c r="AC2220" s="127" t="s">
        <v>16</v>
      </c>
      <c r="AD2220" s="127" t="s">
        <v>16</v>
      </c>
      <c r="AE2220" s="127" t="s">
        <v>16</v>
      </c>
      <c r="AF2220" s="127" t="s">
        <v>16</v>
      </c>
      <c r="AG2220" s="127" t="s">
        <v>16</v>
      </c>
    </row>
    <row r="2221" spans="1:33">
      <c r="A2221" t="s">
        <v>16</v>
      </c>
      <c r="B2221" t="s">
        <v>16</v>
      </c>
      <c r="C2221" t="s">
        <v>16</v>
      </c>
      <c r="D2221" t="s">
        <v>16</v>
      </c>
      <c r="E2221" t="s">
        <v>16</v>
      </c>
      <c r="F2221" t="s">
        <v>16</v>
      </c>
      <c r="G2221" t="s">
        <v>16</v>
      </c>
      <c r="H2221" t="s">
        <v>16</v>
      </c>
      <c r="I2221" t="s">
        <v>16</v>
      </c>
      <c r="J2221" s="20" t="s">
        <v>42</v>
      </c>
      <c r="K2221" s="127" t="s">
        <v>16</v>
      </c>
      <c r="L2221" s="127" t="s">
        <v>16</v>
      </c>
      <c r="M2221" s="127" t="s">
        <v>16</v>
      </c>
      <c r="N2221" s="127" t="s">
        <v>16</v>
      </c>
      <c r="O2221" s="127" t="s">
        <v>16</v>
      </c>
      <c r="P2221" s="127" t="s">
        <v>16</v>
      </c>
      <c r="Q2221" s="127" t="s">
        <v>16</v>
      </c>
      <c r="R2221" s="127" t="s">
        <v>16</v>
      </c>
      <c r="S2221" s="127" t="s">
        <v>16</v>
      </c>
      <c r="T2221" s="127" t="s">
        <v>16</v>
      </c>
      <c r="U2221" s="127" t="s">
        <v>16</v>
      </c>
      <c r="V2221" s="127" t="s">
        <v>16</v>
      </c>
      <c r="W2221" s="127" t="s">
        <v>16</v>
      </c>
      <c r="X2221" s="127" t="s">
        <v>16</v>
      </c>
      <c r="Y2221" s="127" t="s">
        <v>16</v>
      </c>
      <c r="Z2221" s="127" t="s">
        <v>16</v>
      </c>
      <c r="AA2221" s="127" t="s">
        <v>16</v>
      </c>
      <c r="AB2221" s="127" t="s">
        <v>16</v>
      </c>
      <c r="AC2221" s="127" t="s">
        <v>16</v>
      </c>
      <c r="AD2221" s="127" t="s">
        <v>16</v>
      </c>
      <c r="AE2221" s="127" t="s">
        <v>16</v>
      </c>
      <c r="AF2221" s="127" t="s">
        <v>16</v>
      </c>
      <c r="AG2221" s="127" t="s">
        <v>16</v>
      </c>
    </row>
    <row r="2222" spans="1:33">
      <c r="A2222" t="s">
        <v>16</v>
      </c>
      <c r="B2222" t="s">
        <v>16</v>
      </c>
      <c r="C2222" t="s">
        <v>16</v>
      </c>
      <c r="D2222" t="s">
        <v>16</v>
      </c>
      <c r="E2222" t="s">
        <v>16</v>
      </c>
      <c r="F2222" t="s">
        <v>16</v>
      </c>
      <c r="G2222" t="s">
        <v>16</v>
      </c>
      <c r="H2222" t="s">
        <v>16</v>
      </c>
      <c r="I2222" t="s">
        <v>16</v>
      </c>
      <c r="J2222" s="20" t="s">
        <v>42</v>
      </c>
      <c r="K2222" s="127" t="s">
        <v>16</v>
      </c>
      <c r="L2222" s="127" t="s">
        <v>16</v>
      </c>
      <c r="M2222" s="127" t="s">
        <v>16</v>
      </c>
      <c r="N2222" s="127" t="s">
        <v>16</v>
      </c>
      <c r="O2222" s="127" t="s">
        <v>16</v>
      </c>
      <c r="P2222" s="127" t="s">
        <v>16</v>
      </c>
      <c r="Q2222" s="127" t="s">
        <v>16</v>
      </c>
      <c r="R2222" s="127" t="s">
        <v>16</v>
      </c>
      <c r="S2222" s="127" t="s">
        <v>16</v>
      </c>
      <c r="T2222" s="127" t="s">
        <v>16</v>
      </c>
      <c r="U2222" s="127" t="s">
        <v>16</v>
      </c>
      <c r="V2222" s="127" t="s">
        <v>16</v>
      </c>
      <c r="W2222" s="127" t="s">
        <v>16</v>
      </c>
      <c r="X2222" s="127" t="s">
        <v>16</v>
      </c>
      <c r="Y2222" s="127" t="s">
        <v>16</v>
      </c>
      <c r="Z2222" s="127" t="s">
        <v>16</v>
      </c>
      <c r="AA2222" s="127" t="s">
        <v>16</v>
      </c>
      <c r="AB2222" s="127" t="s">
        <v>16</v>
      </c>
      <c r="AC2222" s="127" t="s">
        <v>16</v>
      </c>
      <c r="AD2222" s="127" t="s">
        <v>16</v>
      </c>
      <c r="AE2222" s="127" t="s">
        <v>16</v>
      </c>
      <c r="AF2222" s="127" t="s">
        <v>16</v>
      </c>
      <c r="AG2222" s="127" t="s">
        <v>16</v>
      </c>
    </row>
    <row r="2223" spans="1:33">
      <c r="A2223" t="s">
        <v>16</v>
      </c>
      <c r="B2223" t="s">
        <v>16</v>
      </c>
      <c r="C2223" t="s">
        <v>16</v>
      </c>
      <c r="D2223" t="s">
        <v>16</v>
      </c>
      <c r="E2223" t="s">
        <v>16</v>
      </c>
      <c r="F2223" t="s">
        <v>16</v>
      </c>
      <c r="G2223" t="s">
        <v>16</v>
      </c>
      <c r="H2223" t="s">
        <v>16</v>
      </c>
      <c r="I2223" t="s">
        <v>16</v>
      </c>
      <c r="J2223" s="20" t="s">
        <v>42</v>
      </c>
      <c r="K2223" s="127" t="s">
        <v>16</v>
      </c>
      <c r="L2223" s="127" t="s">
        <v>16</v>
      </c>
      <c r="M2223" s="127" t="s">
        <v>16</v>
      </c>
      <c r="N2223" s="127" t="s">
        <v>16</v>
      </c>
      <c r="O2223" s="127" t="s">
        <v>16</v>
      </c>
      <c r="P2223" s="127" t="s">
        <v>16</v>
      </c>
      <c r="Q2223" s="127" t="s">
        <v>16</v>
      </c>
      <c r="R2223" s="127" t="s">
        <v>16</v>
      </c>
      <c r="S2223" s="127" t="s">
        <v>16</v>
      </c>
      <c r="T2223" s="127" t="s">
        <v>16</v>
      </c>
      <c r="U2223" s="127" t="s">
        <v>16</v>
      </c>
      <c r="V2223" s="127" t="s">
        <v>16</v>
      </c>
      <c r="W2223" s="127" t="s">
        <v>16</v>
      </c>
      <c r="X2223" s="127" t="s">
        <v>16</v>
      </c>
      <c r="Y2223" s="127" t="s">
        <v>16</v>
      </c>
      <c r="Z2223" s="127" t="s">
        <v>16</v>
      </c>
      <c r="AA2223" s="127" t="s">
        <v>16</v>
      </c>
      <c r="AB2223" s="127" t="s">
        <v>16</v>
      </c>
      <c r="AC2223" s="127" t="s">
        <v>16</v>
      </c>
      <c r="AD2223" s="127" t="s">
        <v>16</v>
      </c>
      <c r="AE2223" s="127" t="s">
        <v>16</v>
      </c>
      <c r="AF2223" s="127" t="s">
        <v>16</v>
      </c>
      <c r="AG2223" s="127" t="s">
        <v>16</v>
      </c>
    </row>
    <row r="2224" spans="1:33">
      <c r="A2224" t="s">
        <v>16</v>
      </c>
      <c r="B2224" t="s">
        <v>16</v>
      </c>
      <c r="C2224" t="s">
        <v>16</v>
      </c>
      <c r="D2224" t="s">
        <v>16</v>
      </c>
      <c r="E2224" t="s">
        <v>16</v>
      </c>
      <c r="F2224" t="s">
        <v>16</v>
      </c>
      <c r="G2224" t="s">
        <v>16</v>
      </c>
      <c r="H2224" t="s">
        <v>16</v>
      </c>
      <c r="I2224" t="s">
        <v>16</v>
      </c>
      <c r="J2224" s="20" t="s">
        <v>42</v>
      </c>
      <c r="K2224" s="127" t="s">
        <v>16</v>
      </c>
      <c r="L2224" s="127" t="s">
        <v>16</v>
      </c>
      <c r="M2224" s="127" t="s">
        <v>16</v>
      </c>
      <c r="N2224" s="127" t="s">
        <v>16</v>
      </c>
      <c r="O2224" s="127" t="s">
        <v>16</v>
      </c>
      <c r="P2224" s="127" t="s">
        <v>16</v>
      </c>
      <c r="Q2224" s="127" t="s">
        <v>16</v>
      </c>
      <c r="R2224" s="127" t="s">
        <v>16</v>
      </c>
      <c r="S2224" s="127" t="s">
        <v>16</v>
      </c>
      <c r="T2224" s="127" t="s">
        <v>16</v>
      </c>
      <c r="U2224" s="127" t="s">
        <v>16</v>
      </c>
      <c r="V2224" s="127" t="s">
        <v>16</v>
      </c>
      <c r="W2224" s="127" t="s">
        <v>16</v>
      </c>
      <c r="X2224" s="127" t="s">
        <v>16</v>
      </c>
      <c r="Y2224" s="127" t="s">
        <v>16</v>
      </c>
      <c r="Z2224" s="127" t="s">
        <v>16</v>
      </c>
      <c r="AA2224" s="127" t="s">
        <v>16</v>
      </c>
      <c r="AB2224" s="127" t="s">
        <v>16</v>
      </c>
      <c r="AC2224" s="127" t="s">
        <v>16</v>
      </c>
      <c r="AD2224" s="127" t="s">
        <v>16</v>
      </c>
      <c r="AE2224" s="127" t="s">
        <v>16</v>
      </c>
      <c r="AF2224" s="127" t="s">
        <v>16</v>
      </c>
      <c r="AG2224" s="127" t="s">
        <v>16</v>
      </c>
    </row>
    <row r="2225" spans="1:33">
      <c r="A2225" t="s">
        <v>16</v>
      </c>
      <c r="B2225" t="s">
        <v>16</v>
      </c>
      <c r="C2225" t="s">
        <v>16</v>
      </c>
      <c r="D2225" t="s">
        <v>16</v>
      </c>
      <c r="E2225" t="s">
        <v>16</v>
      </c>
      <c r="F2225" t="s">
        <v>16</v>
      </c>
      <c r="G2225" t="s">
        <v>16</v>
      </c>
      <c r="H2225" t="s">
        <v>16</v>
      </c>
      <c r="I2225" t="s">
        <v>16</v>
      </c>
      <c r="J2225" s="20" t="s">
        <v>42</v>
      </c>
      <c r="K2225" s="127" t="s">
        <v>16</v>
      </c>
      <c r="L2225" s="127" t="s">
        <v>16</v>
      </c>
      <c r="M2225" s="127" t="s">
        <v>16</v>
      </c>
      <c r="N2225" s="127" t="s">
        <v>16</v>
      </c>
      <c r="O2225" s="127" t="s">
        <v>16</v>
      </c>
      <c r="P2225" s="127" t="s">
        <v>16</v>
      </c>
      <c r="Q2225" s="127" t="s">
        <v>16</v>
      </c>
      <c r="R2225" s="127" t="s">
        <v>16</v>
      </c>
      <c r="S2225" s="127" t="s">
        <v>16</v>
      </c>
      <c r="T2225" s="127" t="s">
        <v>16</v>
      </c>
      <c r="U2225" s="127" t="s">
        <v>16</v>
      </c>
      <c r="V2225" s="127" t="s">
        <v>16</v>
      </c>
      <c r="W2225" s="127" t="s">
        <v>16</v>
      </c>
      <c r="X2225" s="127" t="s">
        <v>16</v>
      </c>
      <c r="Y2225" s="127" t="s">
        <v>16</v>
      </c>
      <c r="Z2225" s="127" t="s">
        <v>16</v>
      </c>
      <c r="AA2225" s="127" t="s">
        <v>16</v>
      </c>
      <c r="AB2225" s="127" t="s">
        <v>16</v>
      </c>
      <c r="AC2225" s="127" t="s">
        <v>16</v>
      </c>
      <c r="AD2225" s="127" t="s">
        <v>16</v>
      </c>
      <c r="AE2225" s="127" t="s">
        <v>16</v>
      </c>
      <c r="AF2225" s="127" t="s">
        <v>16</v>
      </c>
      <c r="AG2225" s="127" t="s">
        <v>16</v>
      </c>
    </row>
    <row r="2226" spans="1:33">
      <c r="A2226" t="s">
        <v>16</v>
      </c>
      <c r="B2226" t="s">
        <v>16</v>
      </c>
      <c r="C2226" t="s">
        <v>16</v>
      </c>
      <c r="D2226" t="s">
        <v>16</v>
      </c>
      <c r="E2226" t="s">
        <v>16</v>
      </c>
      <c r="F2226" t="s">
        <v>16</v>
      </c>
      <c r="G2226" t="s">
        <v>16</v>
      </c>
      <c r="H2226" t="s">
        <v>16</v>
      </c>
      <c r="I2226" t="s">
        <v>16</v>
      </c>
      <c r="J2226" s="20" t="s">
        <v>42</v>
      </c>
      <c r="K2226" s="127" t="s">
        <v>16</v>
      </c>
      <c r="L2226" s="127" t="s">
        <v>16</v>
      </c>
      <c r="M2226" s="127" t="s">
        <v>16</v>
      </c>
      <c r="N2226" s="127" t="s">
        <v>16</v>
      </c>
      <c r="O2226" s="127" t="s">
        <v>16</v>
      </c>
      <c r="P2226" s="127" t="s">
        <v>16</v>
      </c>
      <c r="Q2226" s="127" t="s">
        <v>16</v>
      </c>
      <c r="R2226" s="127" t="s">
        <v>16</v>
      </c>
      <c r="S2226" s="127" t="s">
        <v>16</v>
      </c>
      <c r="T2226" s="127" t="s">
        <v>16</v>
      </c>
      <c r="U2226" s="127" t="s">
        <v>16</v>
      </c>
      <c r="V2226" s="127" t="s">
        <v>16</v>
      </c>
      <c r="W2226" s="127" t="s">
        <v>16</v>
      </c>
      <c r="X2226" s="127" t="s">
        <v>16</v>
      </c>
      <c r="Y2226" s="127" t="s">
        <v>16</v>
      </c>
      <c r="Z2226" s="127" t="s">
        <v>16</v>
      </c>
      <c r="AA2226" s="127" t="s">
        <v>16</v>
      </c>
      <c r="AB2226" s="127" t="s">
        <v>16</v>
      </c>
      <c r="AC2226" s="127" t="s">
        <v>16</v>
      </c>
      <c r="AD2226" s="127" t="s">
        <v>16</v>
      </c>
      <c r="AE2226" s="127" t="s">
        <v>16</v>
      </c>
      <c r="AF2226" s="127" t="s">
        <v>16</v>
      </c>
      <c r="AG2226" s="127" t="s">
        <v>16</v>
      </c>
    </row>
    <row r="2227" spans="1:33">
      <c r="A2227" t="s">
        <v>16</v>
      </c>
      <c r="B2227" t="s">
        <v>16</v>
      </c>
      <c r="C2227" t="s">
        <v>16</v>
      </c>
      <c r="D2227" t="s">
        <v>16</v>
      </c>
      <c r="E2227" t="s">
        <v>16</v>
      </c>
      <c r="F2227" t="s">
        <v>16</v>
      </c>
      <c r="G2227" t="s">
        <v>16</v>
      </c>
      <c r="H2227" t="s">
        <v>16</v>
      </c>
      <c r="I2227" t="s">
        <v>16</v>
      </c>
      <c r="J2227" s="20" t="s">
        <v>42</v>
      </c>
      <c r="K2227" s="127" t="s">
        <v>16</v>
      </c>
      <c r="L2227" s="127" t="s">
        <v>16</v>
      </c>
      <c r="M2227" s="127" t="s">
        <v>16</v>
      </c>
      <c r="N2227" s="127" t="s">
        <v>16</v>
      </c>
      <c r="O2227" s="127" t="s">
        <v>16</v>
      </c>
      <c r="P2227" s="127" t="s">
        <v>16</v>
      </c>
      <c r="Q2227" s="127" t="s">
        <v>16</v>
      </c>
      <c r="R2227" s="127" t="s">
        <v>16</v>
      </c>
      <c r="S2227" s="127" t="s">
        <v>16</v>
      </c>
      <c r="T2227" s="127" t="s">
        <v>16</v>
      </c>
      <c r="U2227" s="127" t="s">
        <v>16</v>
      </c>
      <c r="V2227" s="127" t="s">
        <v>16</v>
      </c>
      <c r="W2227" s="127" t="s">
        <v>16</v>
      </c>
      <c r="X2227" s="127" t="s">
        <v>16</v>
      </c>
      <c r="Y2227" s="127" t="s">
        <v>16</v>
      </c>
      <c r="Z2227" s="127" t="s">
        <v>16</v>
      </c>
      <c r="AA2227" s="127" t="s">
        <v>16</v>
      </c>
      <c r="AB2227" s="127" t="s">
        <v>16</v>
      </c>
      <c r="AC2227" s="127" t="s">
        <v>16</v>
      </c>
      <c r="AD2227" s="127" t="s">
        <v>16</v>
      </c>
      <c r="AE2227" s="127" t="s">
        <v>16</v>
      </c>
      <c r="AF2227" s="127" t="s">
        <v>16</v>
      </c>
      <c r="AG2227" s="127" t="s">
        <v>16</v>
      </c>
    </row>
    <row r="2228" spans="1:33">
      <c r="A2228" t="s">
        <v>16</v>
      </c>
      <c r="B2228" t="s">
        <v>16</v>
      </c>
      <c r="C2228" t="s">
        <v>16</v>
      </c>
      <c r="D2228" t="s">
        <v>16</v>
      </c>
      <c r="E2228" t="s">
        <v>16</v>
      </c>
      <c r="F2228" t="s">
        <v>16</v>
      </c>
      <c r="G2228" t="s">
        <v>16</v>
      </c>
      <c r="H2228" t="s">
        <v>16</v>
      </c>
      <c r="I2228" t="s">
        <v>16</v>
      </c>
      <c r="J2228" s="20" t="s">
        <v>42</v>
      </c>
      <c r="K2228" s="127" t="s">
        <v>16</v>
      </c>
      <c r="L2228" s="127" t="s">
        <v>16</v>
      </c>
      <c r="M2228" s="127" t="s">
        <v>16</v>
      </c>
      <c r="N2228" s="127" t="s">
        <v>16</v>
      </c>
      <c r="O2228" s="127" t="s">
        <v>16</v>
      </c>
      <c r="P2228" s="127" t="s">
        <v>16</v>
      </c>
      <c r="Q2228" s="127" t="s">
        <v>16</v>
      </c>
      <c r="R2228" s="127" t="s">
        <v>16</v>
      </c>
      <c r="S2228" s="127" t="s">
        <v>16</v>
      </c>
      <c r="T2228" s="127" t="s">
        <v>16</v>
      </c>
      <c r="U2228" s="127" t="s">
        <v>16</v>
      </c>
      <c r="V2228" s="127" t="s">
        <v>16</v>
      </c>
      <c r="W2228" s="127" t="s">
        <v>16</v>
      </c>
      <c r="X2228" s="127" t="s">
        <v>16</v>
      </c>
      <c r="Y2228" s="127" t="s">
        <v>16</v>
      </c>
      <c r="Z2228" s="127" t="s">
        <v>16</v>
      </c>
      <c r="AA2228" s="127" t="s">
        <v>16</v>
      </c>
      <c r="AB2228" s="127" t="s">
        <v>16</v>
      </c>
      <c r="AC2228" s="127" t="s">
        <v>16</v>
      </c>
      <c r="AD2228" s="127" t="s">
        <v>16</v>
      </c>
      <c r="AE2228" s="127" t="s">
        <v>16</v>
      </c>
      <c r="AF2228" s="127" t="s">
        <v>16</v>
      </c>
      <c r="AG2228" s="127" t="s">
        <v>16</v>
      </c>
    </row>
    <row r="2229" spans="1:33">
      <c r="A2229" t="s">
        <v>16</v>
      </c>
      <c r="B2229" t="s">
        <v>16</v>
      </c>
      <c r="C2229" t="s">
        <v>16</v>
      </c>
      <c r="D2229" t="s">
        <v>16</v>
      </c>
      <c r="E2229" t="s">
        <v>16</v>
      </c>
      <c r="F2229" t="s">
        <v>16</v>
      </c>
      <c r="G2229" t="s">
        <v>16</v>
      </c>
      <c r="H2229" t="s">
        <v>16</v>
      </c>
      <c r="I2229" t="s">
        <v>16</v>
      </c>
      <c r="J2229" s="20" t="s">
        <v>42</v>
      </c>
      <c r="K2229" s="127" t="s">
        <v>16</v>
      </c>
      <c r="L2229" s="127" t="s">
        <v>16</v>
      </c>
      <c r="M2229" s="127" t="s">
        <v>16</v>
      </c>
      <c r="N2229" s="127" t="s">
        <v>16</v>
      </c>
      <c r="O2229" s="127" t="s">
        <v>16</v>
      </c>
      <c r="P2229" s="127" t="s">
        <v>16</v>
      </c>
      <c r="Q2229" s="127" t="s">
        <v>16</v>
      </c>
      <c r="R2229" s="127" t="s">
        <v>16</v>
      </c>
      <c r="S2229" s="127" t="s">
        <v>16</v>
      </c>
      <c r="T2229" s="127" t="s">
        <v>16</v>
      </c>
      <c r="U2229" s="127" t="s">
        <v>16</v>
      </c>
      <c r="V2229" s="127" t="s">
        <v>16</v>
      </c>
      <c r="W2229" s="127" t="s">
        <v>16</v>
      </c>
      <c r="X2229" s="127" t="s">
        <v>16</v>
      </c>
      <c r="Y2229" s="127" t="s">
        <v>16</v>
      </c>
      <c r="Z2229" s="127" t="s">
        <v>16</v>
      </c>
      <c r="AA2229" s="127" t="s">
        <v>16</v>
      </c>
      <c r="AB2229" s="127" t="s">
        <v>16</v>
      </c>
      <c r="AC2229" s="127" t="s">
        <v>16</v>
      </c>
      <c r="AD2229" s="127" t="s">
        <v>16</v>
      </c>
      <c r="AE2229" s="127" t="s">
        <v>16</v>
      </c>
      <c r="AF2229" s="127" t="s">
        <v>16</v>
      </c>
      <c r="AG2229" s="127" t="s">
        <v>16</v>
      </c>
    </row>
    <row r="2230" spans="1:33">
      <c r="A2230" t="s">
        <v>16</v>
      </c>
      <c r="B2230" t="s">
        <v>16</v>
      </c>
      <c r="C2230" t="s">
        <v>16</v>
      </c>
      <c r="D2230" t="s">
        <v>16</v>
      </c>
      <c r="E2230" t="s">
        <v>16</v>
      </c>
      <c r="F2230" t="s">
        <v>16</v>
      </c>
      <c r="G2230" t="s">
        <v>16</v>
      </c>
      <c r="H2230" t="s">
        <v>16</v>
      </c>
      <c r="I2230" t="s">
        <v>16</v>
      </c>
      <c r="J2230" s="20" t="s">
        <v>42</v>
      </c>
      <c r="K2230" s="127" t="s">
        <v>16</v>
      </c>
      <c r="L2230" s="127" t="s">
        <v>16</v>
      </c>
      <c r="M2230" s="127" t="s">
        <v>16</v>
      </c>
      <c r="N2230" s="127" t="s">
        <v>16</v>
      </c>
      <c r="O2230" s="127" t="s">
        <v>16</v>
      </c>
      <c r="P2230" s="127" t="s">
        <v>16</v>
      </c>
      <c r="Q2230" s="127" t="s">
        <v>16</v>
      </c>
      <c r="R2230" s="127" t="s">
        <v>16</v>
      </c>
      <c r="S2230" s="127" t="s">
        <v>16</v>
      </c>
      <c r="T2230" s="127" t="s">
        <v>16</v>
      </c>
      <c r="U2230" s="127" t="s">
        <v>16</v>
      </c>
      <c r="V2230" s="127" t="s">
        <v>16</v>
      </c>
      <c r="W2230" s="127" t="s">
        <v>16</v>
      </c>
      <c r="X2230" s="127" t="s">
        <v>16</v>
      </c>
      <c r="Y2230" s="127" t="s">
        <v>16</v>
      </c>
      <c r="Z2230" s="127" t="s">
        <v>16</v>
      </c>
      <c r="AA2230" s="127" t="s">
        <v>16</v>
      </c>
      <c r="AB2230" s="127" t="s">
        <v>16</v>
      </c>
      <c r="AC2230" s="127" t="s">
        <v>16</v>
      </c>
      <c r="AD2230" s="127" t="s">
        <v>16</v>
      </c>
      <c r="AE2230" s="127" t="s">
        <v>16</v>
      </c>
      <c r="AF2230" s="127" t="s">
        <v>16</v>
      </c>
      <c r="AG2230" s="127" t="s">
        <v>16</v>
      </c>
    </row>
    <row r="2231" spans="1:33">
      <c r="A2231" t="s">
        <v>16</v>
      </c>
      <c r="B2231" t="s">
        <v>16</v>
      </c>
      <c r="C2231" t="s">
        <v>16</v>
      </c>
      <c r="D2231" t="s">
        <v>16</v>
      </c>
      <c r="E2231" t="s">
        <v>16</v>
      </c>
      <c r="F2231" t="s">
        <v>16</v>
      </c>
      <c r="G2231" t="s">
        <v>16</v>
      </c>
      <c r="H2231" t="s">
        <v>16</v>
      </c>
      <c r="I2231" t="s">
        <v>16</v>
      </c>
      <c r="J2231" s="20" t="s">
        <v>42</v>
      </c>
      <c r="K2231" s="127" t="s">
        <v>16</v>
      </c>
      <c r="L2231" s="127" t="s">
        <v>16</v>
      </c>
      <c r="M2231" s="127" t="s">
        <v>16</v>
      </c>
      <c r="N2231" s="127" t="s">
        <v>16</v>
      </c>
      <c r="O2231" s="127" t="s">
        <v>16</v>
      </c>
      <c r="P2231" s="127" t="s">
        <v>16</v>
      </c>
      <c r="Q2231" s="127" t="s">
        <v>16</v>
      </c>
      <c r="R2231" s="127" t="s">
        <v>16</v>
      </c>
      <c r="S2231" s="127" t="s">
        <v>16</v>
      </c>
      <c r="T2231" s="127" t="s">
        <v>16</v>
      </c>
      <c r="U2231" s="127" t="s">
        <v>16</v>
      </c>
      <c r="V2231" s="127" t="s">
        <v>16</v>
      </c>
      <c r="W2231" s="127" t="s">
        <v>16</v>
      </c>
      <c r="X2231" s="127" t="s">
        <v>16</v>
      </c>
      <c r="Y2231" s="127" t="s">
        <v>16</v>
      </c>
      <c r="Z2231" s="127" t="s">
        <v>16</v>
      </c>
      <c r="AA2231" s="127" t="s">
        <v>16</v>
      </c>
      <c r="AB2231" s="127" t="s">
        <v>16</v>
      </c>
      <c r="AC2231" s="127" t="s">
        <v>16</v>
      </c>
      <c r="AD2231" s="127" t="s">
        <v>16</v>
      </c>
      <c r="AE2231" s="127" t="s">
        <v>16</v>
      </c>
      <c r="AF2231" s="127" t="s">
        <v>16</v>
      </c>
      <c r="AG2231" s="127" t="s">
        <v>16</v>
      </c>
    </row>
    <row r="2232" spans="1:33">
      <c r="A2232" t="s">
        <v>16</v>
      </c>
      <c r="B2232" t="s">
        <v>16</v>
      </c>
      <c r="C2232" t="s">
        <v>16</v>
      </c>
      <c r="D2232" t="s">
        <v>16</v>
      </c>
      <c r="E2232" t="s">
        <v>16</v>
      </c>
      <c r="F2232" t="s">
        <v>16</v>
      </c>
      <c r="G2232" t="s">
        <v>16</v>
      </c>
      <c r="H2232" t="s">
        <v>16</v>
      </c>
      <c r="I2232" t="s">
        <v>16</v>
      </c>
      <c r="J2232" s="20" t="s">
        <v>42</v>
      </c>
      <c r="K2232" s="127" t="s">
        <v>16</v>
      </c>
      <c r="L2232" s="127" t="s">
        <v>16</v>
      </c>
      <c r="M2232" s="127" t="s">
        <v>16</v>
      </c>
      <c r="N2232" s="127" t="s">
        <v>16</v>
      </c>
      <c r="O2232" s="127" t="s">
        <v>16</v>
      </c>
      <c r="P2232" s="127" t="s">
        <v>16</v>
      </c>
      <c r="Q2232" s="127" t="s">
        <v>16</v>
      </c>
      <c r="R2232" s="127" t="s">
        <v>16</v>
      </c>
      <c r="S2232" s="127" t="s">
        <v>16</v>
      </c>
      <c r="T2232" s="127" t="s">
        <v>16</v>
      </c>
      <c r="U2232" s="127" t="s">
        <v>16</v>
      </c>
      <c r="V2232" s="127" t="s">
        <v>16</v>
      </c>
      <c r="W2232" s="127" t="s">
        <v>16</v>
      </c>
      <c r="X2232" s="127" t="s">
        <v>16</v>
      </c>
      <c r="Y2232" s="127" t="s">
        <v>16</v>
      </c>
      <c r="Z2232" s="127" t="s">
        <v>16</v>
      </c>
      <c r="AA2232" s="127" t="s">
        <v>16</v>
      </c>
      <c r="AB2232" s="127" t="s">
        <v>16</v>
      </c>
      <c r="AC2232" s="127" t="s">
        <v>16</v>
      </c>
      <c r="AD2232" s="127" t="s">
        <v>16</v>
      </c>
      <c r="AE2232" s="127" t="s">
        <v>16</v>
      </c>
      <c r="AF2232" s="127" t="s">
        <v>16</v>
      </c>
      <c r="AG2232" s="127" t="s">
        <v>16</v>
      </c>
    </row>
    <row r="2233" spans="1:33">
      <c r="A2233" t="s">
        <v>16</v>
      </c>
      <c r="B2233" t="s">
        <v>16</v>
      </c>
      <c r="C2233" t="s">
        <v>16</v>
      </c>
      <c r="D2233" t="s">
        <v>16</v>
      </c>
      <c r="E2233" t="s">
        <v>16</v>
      </c>
      <c r="F2233" t="s">
        <v>16</v>
      </c>
      <c r="G2233" t="s">
        <v>16</v>
      </c>
      <c r="H2233" t="s">
        <v>16</v>
      </c>
      <c r="I2233" t="s">
        <v>16</v>
      </c>
      <c r="J2233" s="20" t="s">
        <v>42</v>
      </c>
      <c r="K2233" s="127" t="s">
        <v>16</v>
      </c>
      <c r="L2233" s="127" t="s">
        <v>16</v>
      </c>
      <c r="M2233" s="127" t="s">
        <v>16</v>
      </c>
      <c r="N2233" s="127" t="s">
        <v>16</v>
      </c>
      <c r="O2233" s="127" t="s">
        <v>16</v>
      </c>
      <c r="P2233" s="127" t="s">
        <v>16</v>
      </c>
      <c r="Q2233" s="127" t="s">
        <v>16</v>
      </c>
      <c r="R2233" s="127" t="s">
        <v>16</v>
      </c>
      <c r="S2233" s="127" t="s">
        <v>16</v>
      </c>
      <c r="T2233" s="127" t="s">
        <v>16</v>
      </c>
      <c r="U2233" s="127" t="s">
        <v>16</v>
      </c>
      <c r="V2233" s="127" t="s">
        <v>16</v>
      </c>
      <c r="W2233" s="127" t="s">
        <v>16</v>
      </c>
      <c r="X2233" s="127" t="s">
        <v>16</v>
      </c>
      <c r="Y2233" s="127" t="s">
        <v>16</v>
      </c>
      <c r="Z2233" s="127" t="s">
        <v>16</v>
      </c>
      <c r="AA2233" s="127" t="s">
        <v>16</v>
      </c>
      <c r="AB2233" s="127" t="s">
        <v>16</v>
      </c>
      <c r="AC2233" s="127" t="s">
        <v>16</v>
      </c>
      <c r="AD2233" s="127" t="s">
        <v>16</v>
      </c>
      <c r="AE2233" s="127" t="s">
        <v>16</v>
      </c>
      <c r="AF2233" s="127" t="s">
        <v>16</v>
      </c>
      <c r="AG2233" s="127" t="s">
        <v>16</v>
      </c>
    </row>
    <row r="2234" spans="1:33">
      <c r="A2234" t="s">
        <v>16</v>
      </c>
      <c r="B2234" t="s">
        <v>16</v>
      </c>
      <c r="C2234" t="s">
        <v>16</v>
      </c>
      <c r="D2234" t="s">
        <v>16</v>
      </c>
      <c r="E2234" t="s">
        <v>16</v>
      </c>
      <c r="F2234" t="s">
        <v>16</v>
      </c>
      <c r="G2234" t="s">
        <v>16</v>
      </c>
      <c r="H2234" t="s">
        <v>16</v>
      </c>
      <c r="I2234" t="s">
        <v>16</v>
      </c>
      <c r="J2234" s="20" t="s">
        <v>42</v>
      </c>
      <c r="K2234" s="127" t="s">
        <v>16</v>
      </c>
      <c r="L2234" s="127" t="s">
        <v>16</v>
      </c>
      <c r="M2234" s="127" t="s">
        <v>16</v>
      </c>
      <c r="N2234" s="127" t="s">
        <v>16</v>
      </c>
      <c r="O2234" s="127" t="s">
        <v>16</v>
      </c>
      <c r="P2234" s="127" t="s">
        <v>16</v>
      </c>
      <c r="Q2234" s="127" t="s">
        <v>16</v>
      </c>
      <c r="R2234" s="127" t="s">
        <v>16</v>
      </c>
      <c r="S2234" s="127" t="s">
        <v>16</v>
      </c>
      <c r="T2234" s="127" t="s">
        <v>16</v>
      </c>
      <c r="U2234" s="127" t="s">
        <v>16</v>
      </c>
      <c r="V2234" s="127" t="s">
        <v>16</v>
      </c>
      <c r="W2234" s="127" t="s">
        <v>16</v>
      </c>
      <c r="X2234" s="127" t="s">
        <v>16</v>
      </c>
      <c r="Y2234" s="127" t="s">
        <v>16</v>
      </c>
      <c r="Z2234" s="127" t="s">
        <v>16</v>
      </c>
      <c r="AA2234" s="127" t="s">
        <v>16</v>
      </c>
      <c r="AB2234" s="127" t="s">
        <v>16</v>
      </c>
      <c r="AC2234" s="127" t="s">
        <v>16</v>
      </c>
      <c r="AD2234" s="127" t="s">
        <v>16</v>
      </c>
      <c r="AE2234" s="127" t="s">
        <v>16</v>
      </c>
      <c r="AF2234" s="127" t="s">
        <v>16</v>
      </c>
      <c r="AG2234" s="127" t="s">
        <v>16</v>
      </c>
    </row>
    <row r="2235" spans="1:33">
      <c r="A2235" t="s">
        <v>16</v>
      </c>
      <c r="B2235" t="s">
        <v>16</v>
      </c>
      <c r="C2235" t="s">
        <v>16</v>
      </c>
      <c r="D2235" t="s">
        <v>16</v>
      </c>
      <c r="E2235" t="s">
        <v>16</v>
      </c>
      <c r="F2235" t="s">
        <v>16</v>
      </c>
      <c r="G2235" t="s">
        <v>16</v>
      </c>
      <c r="H2235" t="s">
        <v>16</v>
      </c>
      <c r="I2235" t="s">
        <v>16</v>
      </c>
      <c r="J2235" s="20" t="s">
        <v>42</v>
      </c>
      <c r="K2235" s="127" t="s">
        <v>16</v>
      </c>
      <c r="L2235" s="127" t="s">
        <v>16</v>
      </c>
      <c r="M2235" s="127" t="s">
        <v>16</v>
      </c>
      <c r="N2235" s="127" t="s">
        <v>16</v>
      </c>
      <c r="O2235" s="127" t="s">
        <v>16</v>
      </c>
      <c r="P2235" s="127" t="s">
        <v>16</v>
      </c>
      <c r="Q2235" s="127" t="s">
        <v>16</v>
      </c>
      <c r="R2235" s="127" t="s">
        <v>16</v>
      </c>
      <c r="S2235" s="127" t="s">
        <v>16</v>
      </c>
      <c r="T2235" s="127" t="s">
        <v>16</v>
      </c>
      <c r="U2235" s="127" t="s">
        <v>16</v>
      </c>
      <c r="V2235" s="127" t="s">
        <v>16</v>
      </c>
      <c r="W2235" s="127" t="s">
        <v>16</v>
      </c>
      <c r="X2235" s="127" t="s">
        <v>16</v>
      </c>
      <c r="Y2235" s="127" t="s">
        <v>16</v>
      </c>
      <c r="Z2235" s="127" t="s">
        <v>16</v>
      </c>
      <c r="AA2235" s="127" t="s">
        <v>16</v>
      </c>
      <c r="AB2235" s="127" t="s">
        <v>16</v>
      </c>
      <c r="AC2235" s="127" t="s">
        <v>16</v>
      </c>
      <c r="AD2235" s="127" t="s">
        <v>16</v>
      </c>
      <c r="AE2235" s="127" t="s">
        <v>16</v>
      </c>
      <c r="AF2235" s="127" t="s">
        <v>16</v>
      </c>
      <c r="AG2235" s="127" t="s">
        <v>16</v>
      </c>
    </row>
    <row r="2236" spans="1:33">
      <c r="A2236" t="s">
        <v>16</v>
      </c>
      <c r="B2236" t="s">
        <v>16</v>
      </c>
      <c r="C2236" t="s">
        <v>16</v>
      </c>
      <c r="D2236" t="s">
        <v>16</v>
      </c>
      <c r="E2236" t="s">
        <v>16</v>
      </c>
      <c r="F2236" t="s">
        <v>16</v>
      </c>
      <c r="G2236" t="s">
        <v>16</v>
      </c>
      <c r="H2236" t="s">
        <v>16</v>
      </c>
      <c r="I2236" t="s">
        <v>16</v>
      </c>
      <c r="J2236" s="20" t="s">
        <v>42</v>
      </c>
      <c r="K2236" s="127" t="s">
        <v>16</v>
      </c>
      <c r="L2236" s="127" t="s">
        <v>16</v>
      </c>
      <c r="M2236" s="127" t="s">
        <v>16</v>
      </c>
      <c r="N2236" s="127" t="s">
        <v>16</v>
      </c>
      <c r="O2236" s="127" t="s">
        <v>16</v>
      </c>
      <c r="P2236" s="127" t="s">
        <v>16</v>
      </c>
      <c r="Q2236" s="127" t="s">
        <v>16</v>
      </c>
      <c r="R2236" s="127" t="s">
        <v>16</v>
      </c>
      <c r="S2236" s="127" t="s">
        <v>16</v>
      </c>
      <c r="T2236" s="127" t="s">
        <v>16</v>
      </c>
      <c r="U2236" s="127" t="s">
        <v>16</v>
      </c>
      <c r="V2236" s="127" t="s">
        <v>16</v>
      </c>
      <c r="W2236" s="127" t="s">
        <v>16</v>
      </c>
      <c r="X2236" s="127" t="s">
        <v>16</v>
      </c>
      <c r="Y2236" s="127" t="s">
        <v>16</v>
      </c>
      <c r="Z2236" s="127" t="s">
        <v>16</v>
      </c>
      <c r="AA2236" s="127" t="s">
        <v>16</v>
      </c>
      <c r="AB2236" s="127" t="s">
        <v>16</v>
      </c>
      <c r="AC2236" s="127" t="s">
        <v>16</v>
      </c>
      <c r="AD2236" s="127" t="s">
        <v>16</v>
      </c>
      <c r="AE2236" s="127" t="s">
        <v>16</v>
      </c>
      <c r="AF2236" s="127" t="s">
        <v>16</v>
      </c>
      <c r="AG2236" s="127" t="s">
        <v>16</v>
      </c>
    </row>
    <row r="2237" spans="1:33">
      <c r="A2237" t="s">
        <v>16</v>
      </c>
      <c r="B2237" t="s">
        <v>16</v>
      </c>
      <c r="C2237" t="s">
        <v>16</v>
      </c>
      <c r="D2237" t="s">
        <v>16</v>
      </c>
      <c r="E2237" t="s">
        <v>16</v>
      </c>
      <c r="F2237" t="s">
        <v>16</v>
      </c>
      <c r="G2237" t="s">
        <v>16</v>
      </c>
      <c r="H2237" t="s">
        <v>16</v>
      </c>
      <c r="I2237" t="s">
        <v>16</v>
      </c>
      <c r="J2237" s="20" t="s">
        <v>42</v>
      </c>
      <c r="K2237" s="127" t="s">
        <v>16</v>
      </c>
      <c r="L2237" s="127" t="s">
        <v>16</v>
      </c>
      <c r="M2237" s="127" t="s">
        <v>16</v>
      </c>
      <c r="N2237" s="127" t="s">
        <v>16</v>
      </c>
      <c r="O2237" s="127" t="s">
        <v>16</v>
      </c>
      <c r="P2237" s="127" t="s">
        <v>16</v>
      </c>
      <c r="Q2237" s="127" t="s">
        <v>16</v>
      </c>
      <c r="R2237" s="127" t="s">
        <v>16</v>
      </c>
      <c r="S2237" s="127" t="s">
        <v>16</v>
      </c>
      <c r="T2237" s="127" t="s">
        <v>16</v>
      </c>
      <c r="U2237" s="127" t="s">
        <v>16</v>
      </c>
      <c r="V2237" s="127" t="s">
        <v>16</v>
      </c>
      <c r="W2237" s="127" t="s">
        <v>16</v>
      </c>
      <c r="X2237" s="127" t="s">
        <v>16</v>
      </c>
      <c r="Y2237" s="127" t="s">
        <v>16</v>
      </c>
      <c r="Z2237" s="127" t="s">
        <v>16</v>
      </c>
      <c r="AA2237" s="127" t="s">
        <v>16</v>
      </c>
      <c r="AB2237" s="127" t="s">
        <v>16</v>
      </c>
      <c r="AC2237" s="127" t="s">
        <v>16</v>
      </c>
      <c r="AD2237" s="127" t="s">
        <v>16</v>
      </c>
      <c r="AE2237" s="127" t="s">
        <v>16</v>
      </c>
      <c r="AF2237" s="127" t="s">
        <v>16</v>
      </c>
      <c r="AG2237" s="127" t="s">
        <v>16</v>
      </c>
    </row>
    <row r="2238" spans="1:33">
      <c r="A2238" t="s">
        <v>16</v>
      </c>
      <c r="B2238" t="s">
        <v>16</v>
      </c>
      <c r="C2238" t="s">
        <v>16</v>
      </c>
      <c r="D2238" t="s">
        <v>16</v>
      </c>
      <c r="E2238" t="s">
        <v>16</v>
      </c>
      <c r="F2238" t="s">
        <v>16</v>
      </c>
      <c r="G2238" t="s">
        <v>16</v>
      </c>
      <c r="H2238" t="s">
        <v>16</v>
      </c>
      <c r="I2238" t="s">
        <v>16</v>
      </c>
      <c r="J2238" s="20" t="s">
        <v>42</v>
      </c>
      <c r="K2238" s="127" t="s">
        <v>16</v>
      </c>
      <c r="L2238" s="127" t="s">
        <v>16</v>
      </c>
      <c r="M2238" s="127" t="s">
        <v>16</v>
      </c>
      <c r="N2238" s="127" t="s">
        <v>16</v>
      </c>
      <c r="O2238" s="127" t="s">
        <v>16</v>
      </c>
      <c r="P2238" s="127" t="s">
        <v>16</v>
      </c>
      <c r="Q2238" s="127" t="s">
        <v>16</v>
      </c>
      <c r="R2238" s="127" t="s">
        <v>16</v>
      </c>
      <c r="S2238" s="127" t="s">
        <v>16</v>
      </c>
      <c r="T2238" s="127" t="s">
        <v>16</v>
      </c>
      <c r="U2238" s="127" t="s">
        <v>16</v>
      </c>
      <c r="V2238" s="127" t="s">
        <v>16</v>
      </c>
      <c r="W2238" s="127" t="s">
        <v>16</v>
      </c>
      <c r="X2238" s="127" t="s">
        <v>16</v>
      </c>
      <c r="Y2238" s="127" t="s">
        <v>16</v>
      </c>
      <c r="Z2238" s="127" t="s">
        <v>16</v>
      </c>
      <c r="AA2238" s="127" t="s">
        <v>16</v>
      </c>
      <c r="AB2238" s="127" t="s">
        <v>16</v>
      </c>
      <c r="AC2238" s="127" t="s">
        <v>16</v>
      </c>
      <c r="AD2238" s="127" t="s">
        <v>16</v>
      </c>
      <c r="AE2238" s="127" t="s">
        <v>16</v>
      </c>
      <c r="AF2238" s="127" t="s">
        <v>16</v>
      </c>
      <c r="AG2238" s="127" t="s">
        <v>16</v>
      </c>
    </row>
    <row r="2239" spans="1:33">
      <c r="A2239" t="s">
        <v>16</v>
      </c>
      <c r="B2239" t="s">
        <v>16</v>
      </c>
      <c r="C2239" t="s">
        <v>16</v>
      </c>
      <c r="D2239" t="s">
        <v>16</v>
      </c>
      <c r="E2239" t="s">
        <v>16</v>
      </c>
      <c r="F2239" t="s">
        <v>16</v>
      </c>
      <c r="G2239" t="s">
        <v>16</v>
      </c>
      <c r="H2239" t="s">
        <v>16</v>
      </c>
      <c r="I2239" t="s">
        <v>16</v>
      </c>
      <c r="J2239" s="20" t="s">
        <v>42</v>
      </c>
      <c r="K2239" s="127" t="s">
        <v>16</v>
      </c>
      <c r="L2239" s="127" t="s">
        <v>16</v>
      </c>
      <c r="M2239" s="127" t="s">
        <v>16</v>
      </c>
      <c r="N2239" s="127" t="s">
        <v>16</v>
      </c>
      <c r="O2239" s="127" t="s">
        <v>16</v>
      </c>
      <c r="P2239" s="127" t="s">
        <v>16</v>
      </c>
      <c r="Q2239" s="127" t="s">
        <v>16</v>
      </c>
      <c r="R2239" s="127" t="s">
        <v>16</v>
      </c>
      <c r="S2239" s="127" t="s">
        <v>16</v>
      </c>
      <c r="T2239" s="127" t="s">
        <v>16</v>
      </c>
      <c r="U2239" s="127" t="s">
        <v>16</v>
      </c>
      <c r="V2239" s="127" t="s">
        <v>16</v>
      </c>
      <c r="W2239" s="127" t="s">
        <v>16</v>
      </c>
      <c r="X2239" s="127" t="s">
        <v>16</v>
      </c>
      <c r="Y2239" s="127" t="s">
        <v>16</v>
      </c>
      <c r="Z2239" s="127" t="s">
        <v>16</v>
      </c>
      <c r="AA2239" s="127" t="s">
        <v>16</v>
      </c>
      <c r="AB2239" s="127" t="s">
        <v>16</v>
      </c>
      <c r="AC2239" s="127" t="s">
        <v>16</v>
      </c>
      <c r="AD2239" s="127" t="s">
        <v>16</v>
      </c>
      <c r="AE2239" s="127" t="s">
        <v>16</v>
      </c>
      <c r="AF2239" s="127" t="s">
        <v>16</v>
      </c>
      <c r="AG2239" s="127" t="s">
        <v>16</v>
      </c>
    </row>
    <row r="2240" spans="1:33">
      <c r="A2240" t="s">
        <v>16</v>
      </c>
      <c r="B2240" t="s">
        <v>16</v>
      </c>
      <c r="C2240" t="s">
        <v>16</v>
      </c>
      <c r="D2240" t="s">
        <v>16</v>
      </c>
      <c r="E2240" t="s">
        <v>16</v>
      </c>
      <c r="F2240" t="s">
        <v>16</v>
      </c>
      <c r="G2240" t="s">
        <v>16</v>
      </c>
      <c r="H2240" t="s">
        <v>16</v>
      </c>
      <c r="I2240" t="s">
        <v>16</v>
      </c>
      <c r="J2240" s="20" t="s">
        <v>42</v>
      </c>
      <c r="K2240" s="127" t="s">
        <v>16</v>
      </c>
      <c r="L2240" s="127" t="s">
        <v>16</v>
      </c>
      <c r="M2240" s="127" t="s">
        <v>16</v>
      </c>
      <c r="N2240" s="127" t="s">
        <v>16</v>
      </c>
      <c r="O2240" s="127" t="s">
        <v>16</v>
      </c>
      <c r="P2240" s="127" t="s">
        <v>16</v>
      </c>
      <c r="Q2240" s="127" t="s">
        <v>16</v>
      </c>
      <c r="R2240" s="127" t="s">
        <v>16</v>
      </c>
      <c r="S2240" s="127" t="s">
        <v>16</v>
      </c>
      <c r="T2240" s="127" t="s">
        <v>16</v>
      </c>
      <c r="U2240" s="127" t="s">
        <v>16</v>
      </c>
      <c r="V2240" s="127" t="s">
        <v>16</v>
      </c>
      <c r="W2240" s="127" t="s">
        <v>16</v>
      </c>
      <c r="X2240" s="127" t="s">
        <v>16</v>
      </c>
      <c r="Y2240" s="127" t="s">
        <v>16</v>
      </c>
      <c r="Z2240" s="127" t="s">
        <v>16</v>
      </c>
      <c r="AA2240" s="127" t="s">
        <v>16</v>
      </c>
      <c r="AB2240" s="127" t="s">
        <v>16</v>
      </c>
      <c r="AC2240" s="127" t="s">
        <v>16</v>
      </c>
      <c r="AD2240" s="127" t="s">
        <v>16</v>
      </c>
      <c r="AE2240" s="127" t="s">
        <v>16</v>
      </c>
      <c r="AF2240" s="127" t="s">
        <v>16</v>
      </c>
      <c r="AG2240" s="127" t="s">
        <v>16</v>
      </c>
    </row>
    <row r="2241" spans="1:33">
      <c r="A2241" t="s">
        <v>16</v>
      </c>
      <c r="B2241" t="s">
        <v>16</v>
      </c>
      <c r="C2241" t="s">
        <v>16</v>
      </c>
      <c r="D2241" t="s">
        <v>16</v>
      </c>
      <c r="E2241" t="s">
        <v>16</v>
      </c>
      <c r="F2241" t="s">
        <v>16</v>
      </c>
      <c r="G2241" t="s">
        <v>16</v>
      </c>
      <c r="H2241" t="s">
        <v>16</v>
      </c>
      <c r="I2241" t="s">
        <v>16</v>
      </c>
      <c r="J2241" s="20" t="s">
        <v>42</v>
      </c>
      <c r="K2241" s="127" t="s">
        <v>16</v>
      </c>
      <c r="L2241" s="127" t="s">
        <v>16</v>
      </c>
      <c r="M2241" s="127" t="s">
        <v>16</v>
      </c>
      <c r="N2241" s="127" t="s">
        <v>16</v>
      </c>
      <c r="O2241" s="127" t="s">
        <v>16</v>
      </c>
      <c r="P2241" s="127" t="s">
        <v>16</v>
      </c>
      <c r="Q2241" s="127" t="s">
        <v>16</v>
      </c>
      <c r="R2241" s="127" t="s">
        <v>16</v>
      </c>
      <c r="S2241" s="127" t="s">
        <v>16</v>
      </c>
      <c r="T2241" s="127" t="s">
        <v>16</v>
      </c>
      <c r="U2241" s="127" t="s">
        <v>16</v>
      </c>
      <c r="V2241" s="127" t="s">
        <v>16</v>
      </c>
      <c r="W2241" s="127" t="s">
        <v>16</v>
      </c>
      <c r="X2241" s="127" t="s">
        <v>16</v>
      </c>
      <c r="Y2241" s="127" t="s">
        <v>16</v>
      </c>
      <c r="Z2241" s="127" t="s">
        <v>16</v>
      </c>
      <c r="AA2241" s="127" t="s">
        <v>16</v>
      </c>
      <c r="AB2241" s="127" t="s">
        <v>16</v>
      </c>
      <c r="AC2241" s="127" t="s">
        <v>16</v>
      </c>
      <c r="AD2241" s="127" t="s">
        <v>16</v>
      </c>
      <c r="AE2241" s="127" t="s">
        <v>16</v>
      </c>
      <c r="AF2241" s="127" t="s">
        <v>16</v>
      </c>
      <c r="AG2241" s="127" t="s">
        <v>16</v>
      </c>
    </row>
    <row r="2242" spans="1:33">
      <c r="A2242" t="s">
        <v>16</v>
      </c>
      <c r="B2242" t="s">
        <v>16</v>
      </c>
      <c r="C2242" t="s">
        <v>16</v>
      </c>
      <c r="D2242" t="s">
        <v>16</v>
      </c>
      <c r="E2242" t="s">
        <v>16</v>
      </c>
      <c r="F2242" t="s">
        <v>16</v>
      </c>
      <c r="G2242" t="s">
        <v>16</v>
      </c>
      <c r="H2242" t="s">
        <v>16</v>
      </c>
      <c r="I2242" t="s">
        <v>16</v>
      </c>
      <c r="J2242" s="20" t="s">
        <v>42</v>
      </c>
      <c r="K2242" s="127" t="s">
        <v>16</v>
      </c>
      <c r="L2242" s="127" t="s">
        <v>16</v>
      </c>
      <c r="M2242" s="127" t="s">
        <v>16</v>
      </c>
      <c r="N2242" s="127" t="s">
        <v>16</v>
      </c>
      <c r="O2242" s="127" t="s">
        <v>16</v>
      </c>
      <c r="P2242" s="127" t="s">
        <v>16</v>
      </c>
      <c r="Q2242" s="127" t="s">
        <v>16</v>
      </c>
      <c r="R2242" s="127" t="s">
        <v>16</v>
      </c>
      <c r="S2242" s="127" t="s">
        <v>16</v>
      </c>
      <c r="T2242" s="127" t="s">
        <v>16</v>
      </c>
      <c r="U2242" s="127" t="s">
        <v>16</v>
      </c>
      <c r="V2242" s="127" t="s">
        <v>16</v>
      </c>
      <c r="W2242" s="127" t="s">
        <v>16</v>
      </c>
      <c r="X2242" s="127" t="s">
        <v>16</v>
      </c>
      <c r="Y2242" s="127" t="s">
        <v>16</v>
      </c>
      <c r="Z2242" s="127" t="s">
        <v>16</v>
      </c>
      <c r="AA2242" s="127" t="s">
        <v>16</v>
      </c>
      <c r="AB2242" s="127" t="s">
        <v>16</v>
      </c>
      <c r="AC2242" s="127" t="s">
        <v>16</v>
      </c>
      <c r="AD2242" s="127" t="s">
        <v>16</v>
      </c>
      <c r="AE2242" s="127" t="s">
        <v>16</v>
      </c>
      <c r="AF2242" s="127" t="s">
        <v>16</v>
      </c>
      <c r="AG2242" s="127" t="s">
        <v>16</v>
      </c>
    </row>
    <row r="2243" spans="1:33">
      <c r="A2243" t="s">
        <v>16</v>
      </c>
      <c r="B2243" t="s">
        <v>16</v>
      </c>
      <c r="C2243" t="s">
        <v>16</v>
      </c>
      <c r="D2243" t="s">
        <v>16</v>
      </c>
      <c r="E2243" t="s">
        <v>16</v>
      </c>
      <c r="F2243" t="s">
        <v>16</v>
      </c>
      <c r="G2243" t="s">
        <v>16</v>
      </c>
      <c r="H2243" t="s">
        <v>16</v>
      </c>
      <c r="I2243" t="s">
        <v>16</v>
      </c>
      <c r="J2243" s="20" t="s">
        <v>42</v>
      </c>
      <c r="K2243" s="127" t="s">
        <v>16</v>
      </c>
      <c r="L2243" s="127" t="s">
        <v>16</v>
      </c>
      <c r="M2243" s="127" t="s">
        <v>16</v>
      </c>
      <c r="N2243" s="127" t="s">
        <v>16</v>
      </c>
      <c r="O2243" s="127" t="s">
        <v>16</v>
      </c>
      <c r="P2243" s="127" t="s">
        <v>16</v>
      </c>
      <c r="Q2243" s="127" t="s">
        <v>16</v>
      </c>
      <c r="R2243" s="127" t="s">
        <v>16</v>
      </c>
      <c r="S2243" s="127" t="s">
        <v>16</v>
      </c>
      <c r="T2243" s="127" t="s">
        <v>16</v>
      </c>
      <c r="U2243" s="127" t="s">
        <v>16</v>
      </c>
      <c r="V2243" s="127" t="s">
        <v>16</v>
      </c>
      <c r="W2243" s="127" t="s">
        <v>16</v>
      </c>
      <c r="X2243" s="127" t="s">
        <v>16</v>
      </c>
      <c r="Y2243" s="127" t="s">
        <v>16</v>
      </c>
      <c r="Z2243" s="127" t="s">
        <v>16</v>
      </c>
      <c r="AA2243" s="127" t="s">
        <v>16</v>
      </c>
      <c r="AB2243" s="127" t="s">
        <v>16</v>
      </c>
      <c r="AC2243" s="127" t="s">
        <v>16</v>
      </c>
      <c r="AD2243" s="127" t="s">
        <v>16</v>
      </c>
      <c r="AE2243" s="127" t="s">
        <v>16</v>
      </c>
      <c r="AF2243" s="127" t="s">
        <v>16</v>
      </c>
      <c r="AG2243" s="127" t="s">
        <v>16</v>
      </c>
    </row>
    <row r="2244" spans="1:33">
      <c r="A2244" t="s">
        <v>16</v>
      </c>
      <c r="B2244" t="s">
        <v>16</v>
      </c>
      <c r="C2244" t="s">
        <v>16</v>
      </c>
      <c r="D2244" t="s">
        <v>16</v>
      </c>
      <c r="E2244" t="s">
        <v>16</v>
      </c>
      <c r="F2244" t="s">
        <v>16</v>
      </c>
      <c r="G2244" t="s">
        <v>16</v>
      </c>
      <c r="H2244" t="s">
        <v>16</v>
      </c>
      <c r="I2244" t="s">
        <v>16</v>
      </c>
      <c r="J2244" s="20" t="s">
        <v>42</v>
      </c>
      <c r="K2244" s="127" t="s">
        <v>16</v>
      </c>
      <c r="L2244" s="127" t="s">
        <v>16</v>
      </c>
      <c r="M2244" s="127" t="s">
        <v>16</v>
      </c>
      <c r="N2244" s="127" t="s">
        <v>16</v>
      </c>
      <c r="O2244" s="127" t="s">
        <v>16</v>
      </c>
      <c r="P2244" s="127" t="s">
        <v>16</v>
      </c>
      <c r="Q2244" s="127" t="s">
        <v>16</v>
      </c>
      <c r="R2244" s="127" t="s">
        <v>16</v>
      </c>
      <c r="S2244" s="127" t="s">
        <v>16</v>
      </c>
      <c r="T2244" s="127" t="s">
        <v>16</v>
      </c>
      <c r="U2244" s="127" t="s">
        <v>16</v>
      </c>
      <c r="V2244" s="127" t="s">
        <v>16</v>
      </c>
      <c r="W2244" s="127" t="s">
        <v>16</v>
      </c>
      <c r="X2244" s="127" t="s">
        <v>16</v>
      </c>
      <c r="Y2244" s="127" t="s">
        <v>16</v>
      </c>
      <c r="Z2244" s="127" t="s">
        <v>16</v>
      </c>
      <c r="AA2244" s="127" t="s">
        <v>16</v>
      </c>
      <c r="AB2244" s="127" t="s">
        <v>16</v>
      </c>
      <c r="AC2244" s="127" t="s">
        <v>16</v>
      </c>
      <c r="AD2244" s="127" t="s">
        <v>16</v>
      </c>
      <c r="AE2244" s="127" t="s">
        <v>16</v>
      </c>
      <c r="AF2244" s="127" t="s">
        <v>16</v>
      </c>
      <c r="AG2244" s="127" t="s">
        <v>16</v>
      </c>
    </row>
    <row r="2245" spans="1:33">
      <c r="A2245" t="s">
        <v>16</v>
      </c>
      <c r="B2245" t="s">
        <v>16</v>
      </c>
      <c r="C2245" t="s">
        <v>16</v>
      </c>
      <c r="D2245" t="s">
        <v>16</v>
      </c>
      <c r="E2245" t="s">
        <v>16</v>
      </c>
      <c r="F2245" t="s">
        <v>16</v>
      </c>
      <c r="G2245" t="s">
        <v>16</v>
      </c>
      <c r="H2245" t="s">
        <v>16</v>
      </c>
      <c r="I2245" t="s">
        <v>16</v>
      </c>
      <c r="J2245" s="20" t="s">
        <v>42</v>
      </c>
      <c r="K2245" s="127" t="s">
        <v>16</v>
      </c>
      <c r="L2245" s="127" t="s">
        <v>16</v>
      </c>
      <c r="M2245" s="127" t="s">
        <v>16</v>
      </c>
      <c r="N2245" s="127" t="s">
        <v>16</v>
      </c>
      <c r="O2245" s="127" t="s">
        <v>16</v>
      </c>
      <c r="P2245" s="127" t="s">
        <v>16</v>
      </c>
      <c r="Q2245" s="127" t="s">
        <v>16</v>
      </c>
      <c r="R2245" s="127" t="s">
        <v>16</v>
      </c>
      <c r="S2245" s="127" t="s">
        <v>16</v>
      </c>
      <c r="T2245" s="127" t="s">
        <v>16</v>
      </c>
      <c r="U2245" s="127" t="s">
        <v>16</v>
      </c>
      <c r="V2245" s="127" t="s">
        <v>16</v>
      </c>
      <c r="W2245" s="127" t="s">
        <v>16</v>
      </c>
      <c r="X2245" s="127" t="s">
        <v>16</v>
      </c>
      <c r="Y2245" s="127" t="s">
        <v>16</v>
      </c>
      <c r="Z2245" s="127" t="s">
        <v>16</v>
      </c>
      <c r="AA2245" s="127" t="s">
        <v>16</v>
      </c>
      <c r="AB2245" s="127" t="s">
        <v>16</v>
      </c>
      <c r="AC2245" s="127" t="s">
        <v>16</v>
      </c>
      <c r="AD2245" s="127" t="s">
        <v>16</v>
      </c>
      <c r="AE2245" s="127" t="s">
        <v>16</v>
      </c>
      <c r="AF2245" s="127" t="s">
        <v>16</v>
      </c>
      <c r="AG2245" s="127" t="s">
        <v>16</v>
      </c>
    </row>
    <row r="2246" spans="1:33">
      <c r="A2246" t="s">
        <v>16</v>
      </c>
      <c r="B2246" t="s">
        <v>16</v>
      </c>
      <c r="C2246" t="s">
        <v>16</v>
      </c>
      <c r="D2246" t="s">
        <v>16</v>
      </c>
      <c r="E2246" t="s">
        <v>16</v>
      </c>
      <c r="F2246" t="s">
        <v>16</v>
      </c>
      <c r="G2246" t="s">
        <v>16</v>
      </c>
      <c r="H2246" t="s">
        <v>16</v>
      </c>
      <c r="I2246" t="s">
        <v>16</v>
      </c>
      <c r="J2246" s="20" t="s">
        <v>42</v>
      </c>
      <c r="K2246" s="127" t="s">
        <v>16</v>
      </c>
      <c r="L2246" s="127" t="s">
        <v>16</v>
      </c>
      <c r="M2246" s="127" t="s">
        <v>16</v>
      </c>
      <c r="N2246" s="127" t="s">
        <v>16</v>
      </c>
      <c r="O2246" s="127" t="s">
        <v>16</v>
      </c>
      <c r="P2246" s="127" t="s">
        <v>16</v>
      </c>
      <c r="Q2246" s="127" t="s">
        <v>16</v>
      </c>
      <c r="R2246" s="127" t="s">
        <v>16</v>
      </c>
      <c r="S2246" s="127" t="s">
        <v>16</v>
      </c>
      <c r="T2246" s="127" t="s">
        <v>16</v>
      </c>
      <c r="U2246" s="127" t="s">
        <v>16</v>
      </c>
      <c r="V2246" s="127" t="s">
        <v>16</v>
      </c>
      <c r="W2246" s="127" t="s">
        <v>16</v>
      </c>
      <c r="X2246" s="127" t="s">
        <v>16</v>
      </c>
      <c r="Y2246" s="127" t="s">
        <v>16</v>
      </c>
      <c r="Z2246" s="127" t="s">
        <v>16</v>
      </c>
      <c r="AA2246" s="127" t="s">
        <v>16</v>
      </c>
      <c r="AB2246" s="127" t="s">
        <v>16</v>
      </c>
      <c r="AC2246" s="127" t="s">
        <v>16</v>
      </c>
      <c r="AD2246" s="127" t="s">
        <v>16</v>
      </c>
      <c r="AE2246" s="127" t="s">
        <v>16</v>
      </c>
      <c r="AF2246" s="127" t="s">
        <v>16</v>
      </c>
      <c r="AG2246" s="127" t="s">
        <v>16</v>
      </c>
    </row>
    <row r="2247" spans="1:33">
      <c r="A2247" t="s">
        <v>16</v>
      </c>
      <c r="B2247" t="s">
        <v>16</v>
      </c>
      <c r="C2247" t="s">
        <v>16</v>
      </c>
      <c r="D2247" t="s">
        <v>16</v>
      </c>
      <c r="E2247" t="s">
        <v>16</v>
      </c>
      <c r="F2247" t="s">
        <v>16</v>
      </c>
      <c r="G2247" t="s">
        <v>16</v>
      </c>
      <c r="H2247" t="s">
        <v>16</v>
      </c>
      <c r="I2247" t="s">
        <v>16</v>
      </c>
      <c r="J2247" s="20" t="s">
        <v>42</v>
      </c>
      <c r="K2247" s="127" t="s">
        <v>16</v>
      </c>
      <c r="L2247" s="127" t="s">
        <v>16</v>
      </c>
      <c r="M2247" s="127" t="s">
        <v>16</v>
      </c>
      <c r="N2247" s="127" t="s">
        <v>16</v>
      </c>
      <c r="O2247" s="127" t="s">
        <v>16</v>
      </c>
      <c r="P2247" s="127" t="s">
        <v>16</v>
      </c>
      <c r="Q2247" s="127" t="s">
        <v>16</v>
      </c>
      <c r="R2247" s="127" t="s">
        <v>16</v>
      </c>
      <c r="S2247" s="127" t="s">
        <v>16</v>
      </c>
      <c r="T2247" s="127" t="s">
        <v>16</v>
      </c>
      <c r="U2247" s="127" t="s">
        <v>16</v>
      </c>
      <c r="V2247" s="127" t="s">
        <v>16</v>
      </c>
      <c r="W2247" s="127" t="s">
        <v>16</v>
      </c>
      <c r="X2247" s="127" t="s">
        <v>16</v>
      </c>
      <c r="Y2247" s="127" t="s">
        <v>16</v>
      </c>
      <c r="Z2247" s="127" t="s">
        <v>16</v>
      </c>
      <c r="AA2247" s="127" t="s">
        <v>16</v>
      </c>
      <c r="AB2247" s="127" t="s">
        <v>16</v>
      </c>
      <c r="AC2247" s="127" t="s">
        <v>16</v>
      </c>
      <c r="AD2247" s="127" t="s">
        <v>16</v>
      </c>
      <c r="AE2247" s="127" t="s">
        <v>16</v>
      </c>
      <c r="AF2247" s="127" t="s">
        <v>16</v>
      </c>
      <c r="AG2247" s="127" t="s">
        <v>16</v>
      </c>
    </row>
    <row r="2248" spans="1:33">
      <c r="A2248" t="s">
        <v>16</v>
      </c>
      <c r="B2248" t="s">
        <v>16</v>
      </c>
      <c r="C2248" t="s">
        <v>16</v>
      </c>
      <c r="D2248" t="s">
        <v>16</v>
      </c>
      <c r="E2248" t="s">
        <v>16</v>
      </c>
      <c r="F2248" t="s">
        <v>16</v>
      </c>
      <c r="G2248" t="s">
        <v>16</v>
      </c>
      <c r="H2248" t="s">
        <v>16</v>
      </c>
      <c r="I2248" t="s">
        <v>16</v>
      </c>
      <c r="J2248" s="20" t="s">
        <v>42</v>
      </c>
      <c r="K2248" s="127" t="s">
        <v>16</v>
      </c>
      <c r="L2248" s="127" t="s">
        <v>16</v>
      </c>
      <c r="M2248" s="127" t="s">
        <v>16</v>
      </c>
      <c r="N2248" s="127" t="s">
        <v>16</v>
      </c>
      <c r="O2248" s="127" t="s">
        <v>16</v>
      </c>
      <c r="P2248" s="127" t="s">
        <v>16</v>
      </c>
      <c r="Q2248" s="127" t="s">
        <v>16</v>
      </c>
      <c r="R2248" s="127" t="s">
        <v>16</v>
      </c>
      <c r="S2248" s="127" t="s">
        <v>16</v>
      </c>
      <c r="T2248" s="127" t="s">
        <v>16</v>
      </c>
      <c r="U2248" s="127" t="s">
        <v>16</v>
      </c>
      <c r="V2248" s="127" t="s">
        <v>16</v>
      </c>
      <c r="W2248" s="127" t="s">
        <v>16</v>
      </c>
      <c r="X2248" s="127" t="s">
        <v>16</v>
      </c>
      <c r="Y2248" s="127" t="s">
        <v>16</v>
      </c>
      <c r="Z2248" s="127" t="s">
        <v>16</v>
      </c>
      <c r="AA2248" s="127" t="s">
        <v>16</v>
      </c>
      <c r="AB2248" s="127" t="s">
        <v>16</v>
      </c>
      <c r="AC2248" s="127" t="s">
        <v>16</v>
      </c>
      <c r="AD2248" s="127" t="s">
        <v>16</v>
      </c>
      <c r="AE2248" s="127" t="s">
        <v>16</v>
      </c>
      <c r="AF2248" s="127" t="s">
        <v>16</v>
      </c>
      <c r="AG2248" s="127" t="s">
        <v>16</v>
      </c>
    </row>
    <row r="2249" spans="1:33">
      <c r="A2249" t="s">
        <v>16</v>
      </c>
      <c r="B2249" t="s">
        <v>16</v>
      </c>
      <c r="C2249" t="s">
        <v>16</v>
      </c>
      <c r="D2249" t="s">
        <v>16</v>
      </c>
      <c r="E2249" t="s">
        <v>16</v>
      </c>
      <c r="F2249" t="s">
        <v>16</v>
      </c>
      <c r="G2249" t="s">
        <v>16</v>
      </c>
      <c r="H2249" t="s">
        <v>16</v>
      </c>
      <c r="I2249" t="s">
        <v>16</v>
      </c>
      <c r="J2249" s="20" t="s">
        <v>42</v>
      </c>
      <c r="K2249" s="127" t="s">
        <v>16</v>
      </c>
      <c r="L2249" s="127" t="s">
        <v>16</v>
      </c>
      <c r="M2249" s="127" t="s">
        <v>16</v>
      </c>
      <c r="N2249" s="127" t="s">
        <v>16</v>
      </c>
      <c r="O2249" s="127" t="s">
        <v>16</v>
      </c>
      <c r="P2249" s="127" t="s">
        <v>16</v>
      </c>
      <c r="Q2249" s="127" t="s">
        <v>16</v>
      </c>
      <c r="R2249" s="127" t="s">
        <v>16</v>
      </c>
      <c r="S2249" s="127" t="s">
        <v>16</v>
      </c>
      <c r="T2249" s="127" t="s">
        <v>16</v>
      </c>
      <c r="U2249" s="127" t="s">
        <v>16</v>
      </c>
      <c r="V2249" s="127" t="s">
        <v>16</v>
      </c>
      <c r="W2249" s="127" t="s">
        <v>16</v>
      </c>
      <c r="X2249" s="127" t="s">
        <v>16</v>
      </c>
      <c r="Y2249" s="127" t="s">
        <v>16</v>
      </c>
      <c r="Z2249" s="127" t="s">
        <v>16</v>
      </c>
      <c r="AA2249" s="127" t="s">
        <v>16</v>
      </c>
      <c r="AB2249" s="127" t="s">
        <v>16</v>
      </c>
      <c r="AC2249" s="127" t="s">
        <v>16</v>
      </c>
      <c r="AD2249" s="127" t="s">
        <v>16</v>
      </c>
      <c r="AE2249" s="127" t="s">
        <v>16</v>
      </c>
      <c r="AF2249" s="127" t="s">
        <v>16</v>
      </c>
      <c r="AG2249" s="127" t="s">
        <v>16</v>
      </c>
    </row>
    <row r="2250" spans="1:33">
      <c r="A2250" t="s">
        <v>16</v>
      </c>
      <c r="B2250" t="s">
        <v>16</v>
      </c>
      <c r="C2250" t="s">
        <v>16</v>
      </c>
      <c r="D2250" t="s">
        <v>16</v>
      </c>
      <c r="E2250" t="s">
        <v>16</v>
      </c>
      <c r="F2250" t="s">
        <v>16</v>
      </c>
      <c r="G2250" t="s">
        <v>16</v>
      </c>
      <c r="H2250" t="s">
        <v>16</v>
      </c>
      <c r="I2250" t="s">
        <v>16</v>
      </c>
      <c r="J2250" s="20" t="s">
        <v>42</v>
      </c>
      <c r="K2250" s="127" t="s">
        <v>16</v>
      </c>
      <c r="L2250" s="127" t="s">
        <v>16</v>
      </c>
      <c r="M2250" s="127" t="s">
        <v>16</v>
      </c>
      <c r="N2250" s="127" t="s">
        <v>16</v>
      </c>
      <c r="O2250" s="127" t="s">
        <v>16</v>
      </c>
      <c r="P2250" s="127" t="s">
        <v>16</v>
      </c>
      <c r="Q2250" s="127" t="s">
        <v>16</v>
      </c>
      <c r="R2250" s="127" t="s">
        <v>16</v>
      </c>
      <c r="S2250" s="127" t="s">
        <v>16</v>
      </c>
      <c r="T2250" s="127" t="s">
        <v>16</v>
      </c>
      <c r="U2250" s="127" t="s">
        <v>16</v>
      </c>
      <c r="V2250" s="127" t="s">
        <v>16</v>
      </c>
      <c r="W2250" s="127" t="s">
        <v>16</v>
      </c>
      <c r="X2250" s="127" t="s">
        <v>16</v>
      </c>
      <c r="Y2250" s="127" t="s">
        <v>16</v>
      </c>
      <c r="Z2250" s="127" t="s">
        <v>16</v>
      </c>
      <c r="AA2250" s="127" t="s">
        <v>16</v>
      </c>
      <c r="AB2250" s="127" t="s">
        <v>16</v>
      </c>
      <c r="AC2250" s="127" t="s">
        <v>16</v>
      </c>
      <c r="AD2250" s="127" t="s">
        <v>16</v>
      </c>
      <c r="AE2250" s="127" t="s">
        <v>16</v>
      </c>
      <c r="AF2250" s="127" t="s">
        <v>16</v>
      </c>
      <c r="AG2250" s="127" t="s">
        <v>16</v>
      </c>
    </row>
    <row r="2251" spans="1:33">
      <c r="A2251" t="s">
        <v>16</v>
      </c>
      <c r="B2251" t="s">
        <v>16</v>
      </c>
      <c r="C2251" t="s">
        <v>16</v>
      </c>
      <c r="D2251" t="s">
        <v>16</v>
      </c>
      <c r="E2251" t="s">
        <v>16</v>
      </c>
      <c r="F2251" t="s">
        <v>16</v>
      </c>
      <c r="G2251" t="s">
        <v>16</v>
      </c>
      <c r="H2251" t="s">
        <v>16</v>
      </c>
      <c r="I2251" t="s">
        <v>16</v>
      </c>
      <c r="J2251" s="20" t="s">
        <v>42</v>
      </c>
      <c r="K2251" s="127" t="s">
        <v>16</v>
      </c>
      <c r="L2251" s="127" t="s">
        <v>16</v>
      </c>
      <c r="M2251" s="127" t="s">
        <v>16</v>
      </c>
      <c r="N2251" s="127" t="s">
        <v>16</v>
      </c>
      <c r="O2251" s="127" t="s">
        <v>16</v>
      </c>
      <c r="P2251" s="127" t="s">
        <v>16</v>
      </c>
      <c r="Q2251" s="127" t="s">
        <v>16</v>
      </c>
      <c r="R2251" s="127" t="s">
        <v>16</v>
      </c>
      <c r="S2251" s="127" t="s">
        <v>16</v>
      </c>
      <c r="T2251" s="127" t="s">
        <v>16</v>
      </c>
      <c r="U2251" s="127" t="s">
        <v>16</v>
      </c>
      <c r="V2251" s="127" t="s">
        <v>16</v>
      </c>
      <c r="W2251" s="127" t="s">
        <v>16</v>
      </c>
      <c r="X2251" s="127" t="s">
        <v>16</v>
      </c>
      <c r="Y2251" s="127" t="s">
        <v>16</v>
      </c>
      <c r="Z2251" s="127" t="s">
        <v>16</v>
      </c>
      <c r="AA2251" s="127" t="s">
        <v>16</v>
      </c>
      <c r="AB2251" s="127" t="s">
        <v>16</v>
      </c>
      <c r="AC2251" s="127" t="s">
        <v>16</v>
      </c>
      <c r="AD2251" s="127" t="s">
        <v>16</v>
      </c>
      <c r="AE2251" s="127" t="s">
        <v>16</v>
      </c>
      <c r="AF2251" s="127" t="s">
        <v>16</v>
      </c>
      <c r="AG2251" s="127" t="s">
        <v>16</v>
      </c>
    </row>
    <row r="2252" spans="1:33">
      <c r="A2252" t="s">
        <v>16</v>
      </c>
      <c r="B2252" t="s">
        <v>16</v>
      </c>
      <c r="C2252" t="s">
        <v>16</v>
      </c>
      <c r="D2252" t="s">
        <v>16</v>
      </c>
      <c r="E2252" t="s">
        <v>16</v>
      </c>
      <c r="F2252" t="s">
        <v>16</v>
      </c>
      <c r="G2252" t="s">
        <v>16</v>
      </c>
      <c r="H2252" t="s">
        <v>16</v>
      </c>
      <c r="I2252" t="s">
        <v>16</v>
      </c>
      <c r="J2252" s="20" t="s">
        <v>42</v>
      </c>
      <c r="K2252" s="127" t="s">
        <v>16</v>
      </c>
      <c r="L2252" s="127" t="s">
        <v>16</v>
      </c>
      <c r="M2252" s="127" t="s">
        <v>16</v>
      </c>
      <c r="N2252" s="127" t="s">
        <v>16</v>
      </c>
      <c r="O2252" s="127" t="s">
        <v>16</v>
      </c>
      <c r="P2252" s="127" t="s">
        <v>16</v>
      </c>
      <c r="Q2252" s="127" t="s">
        <v>16</v>
      </c>
      <c r="R2252" s="127" t="s">
        <v>16</v>
      </c>
      <c r="S2252" s="127" t="s">
        <v>16</v>
      </c>
      <c r="T2252" s="127" t="s">
        <v>16</v>
      </c>
      <c r="U2252" s="127" t="s">
        <v>16</v>
      </c>
      <c r="V2252" s="127" t="s">
        <v>16</v>
      </c>
      <c r="W2252" s="127" t="s">
        <v>16</v>
      </c>
      <c r="X2252" s="127" t="s">
        <v>16</v>
      </c>
      <c r="Y2252" s="127" t="s">
        <v>16</v>
      </c>
      <c r="Z2252" s="127" t="s">
        <v>16</v>
      </c>
      <c r="AA2252" s="127" t="s">
        <v>16</v>
      </c>
      <c r="AB2252" s="127" t="s">
        <v>16</v>
      </c>
      <c r="AC2252" s="127" t="s">
        <v>16</v>
      </c>
      <c r="AD2252" s="127" t="s">
        <v>16</v>
      </c>
      <c r="AE2252" s="127" t="s">
        <v>16</v>
      </c>
      <c r="AF2252" s="127" t="s">
        <v>16</v>
      </c>
      <c r="AG2252" s="127" t="s">
        <v>16</v>
      </c>
    </row>
    <row r="2253" spans="1:33">
      <c r="A2253" t="s">
        <v>16</v>
      </c>
      <c r="B2253" t="s">
        <v>16</v>
      </c>
      <c r="C2253" t="s">
        <v>16</v>
      </c>
      <c r="D2253" t="s">
        <v>16</v>
      </c>
      <c r="E2253" t="s">
        <v>16</v>
      </c>
      <c r="F2253" t="s">
        <v>16</v>
      </c>
      <c r="G2253" t="s">
        <v>16</v>
      </c>
      <c r="H2253" t="s">
        <v>16</v>
      </c>
      <c r="I2253" t="s">
        <v>16</v>
      </c>
      <c r="J2253" s="20" t="s">
        <v>42</v>
      </c>
      <c r="K2253" s="127" t="s">
        <v>16</v>
      </c>
      <c r="L2253" s="127" t="s">
        <v>16</v>
      </c>
      <c r="M2253" s="127" t="s">
        <v>16</v>
      </c>
      <c r="N2253" s="127" t="s">
        <v>16</v>
      </c>
      <c r="O2253" s="127" t="s">
        <v>16</v>
      </c>
      <c r="P2253" s="127" t="s">
        <v>16</v>
      </c>
      <c r="Q2253" s="127" t="s">
        <v>16</v>
      </c>
      <c r="R2253" s="127" t="s">
        <v>16</v>
      </c>
      <c r="S2253" s="127" t="s">
        <v>16</v>
      </c>
      <c r="T2253" s="127" t="s">
        <v>16</v>
      </c>
      <c r="U2253" s="127" t="s">
        <v>16</v>
      </c>
      <c r="V2253" s="127" t="s">
        <v>16</v>
      </c>
      <c r="W2253" s="127" t="s">
        <v>16</v>
      </c>
      <c r="X2253" s="127" t="s">
        <v>16</v>
      </c>
      <c r="Y2253" s="127" t="s">
        <v>16</v>
      </c>
      <c r="Z2253" s="127" t="s">
        <v>16</v>
      </c>
      <c r="AA2253" s="127" t="s">
        <v>16</v>
      </c>
      <c r="AB2253" s="127" t="s">
        <v>16</v>
      </c>
      <c r="AC2253" s="127" t="s">
        <v>16</v>
      </c>
      <c r="AD2253" s="127" t="s">
        <v>16</v>
      </c>
      <c r="AE2253" s="127" t="s">
        <v>16</v>
      </c>
      <c r="AF2253" s="127" t="s">
        <v>16</v>
      </c>
      <c r="AG2253" s="127" t="s">
        <v>16</v>
      </c>
    </row>
    <row r="2254" spans="1:33">
      <c r="A2254" t="s">
        <v>16</v>
      </c>
      <c r="B2254" t="s">
        <v>16</v>
      </c>
      <c r="C2254" t="s">
        <v>16</v>
      </c>
      <c r="D2254" t="s">
        <v>16</v>
      </c>
      <c r="E2254" t="s">
        <v>16</v>
      </c>
      <c r="F2254" t="s">
        <v>16</v>
      </c>
      <c r="G2254" t="s">
        <v>16</v>
      </c>
      <c r="H2254" t="s">
        <v>16</v>
      </c>
      <c r="I2254" t="s">
        <v>16</v>
      </c>
      <c r="J2254" s="20" t="s">
        <v>42</v>
      </c>
      <c r="K2254" s="127" t="s">
        <v>16</v>
      </c>
      <c r="L2254" s="127" t="s">
        <v>16</v>
      </c>
      <c r="M2254" s="127" t="s">
        <v>16</v>
      </c>
      <c r="N2254" s="127" t="s">
        <v>16</v>
      </c>
      <c r="O2254" s="127" t="s">
        <v>16</v>
      </c>
      <c r="P2254" s="127" t="s">
        <v>16</v>
      </c>
      <c r="Q2254" s="127" t="s">
        <v>16</v>
      </c>
      <c r="R2254" s="127" t="s">
        <v>16</v>
      </c>
      <c r="S2254" s="127" t="s">
        <v>16</v>
      </c>
      <c r="T2254" s="127" t="s">
        <v>16</v>
      </c>
      <c r="U2254" s="127" t="s">
        <v>16</v>
      </c>
      <c r="V2254" s="127" t="s">
        <v>16</v>
      </c>
      <c r="W2254" s="127" t="s">
        <v>16</v>
      </c>
      <c r="X2254" s="127" t="s">
        <v>16</v>
      </c>
      <c r="Y2254" s="127" t="s">
        <v>16</v>
      </c>
      <c r="Z2254" s="127" t="s">
        <v>16</v>
      </c>
      <c r="AA2254" s="127" t="s">
        <v>16</v>
      </c>
      <c r="AB2254" s="127" t="s">
        <v>16</v>
      </c>
      <c r="AC2254" s="127" t="s">
        <v>16</v>
      </c>
      <c r="AD2254" s="127" t="s">
        <v>16</v>
      </c>
      <c r="AE2254" s="127" t="s">
        <v>16</v>
      </c>
      <c r="AF2254" s="127" t="s">
        <v>16</v>
      </c>
      <c r="AG2254" s="127" t="s">
        <v>16</v>
      </c>
    </row>
    <row r="2255" spans="1:33">
      <c r="A2255" t="s">
        <v>16</v>
      </c>
      <c r="B2255" t="s">
        <v>16</v>
      </c>
      <c r="C2255" t="s">
        <v>16</v>
      </c>
      <c r="D2255" t="s">
        <v>16</v>
      </c>
      <c r="E2255" t="s">
        <v>16</v>
      </c>
      <c r="F2255" t="s">
        <v>16</v>
      </c>
      <c r="G2255" t="s">
        <v>16</v>
      </c>
      <c r="H2255" t="s">
        <v>16</v>
      </c>
      <c r="I2255" t="s">
        <v>16</v>
      </c>
      <c r="J2255" s="20" t="s">
        <v>42</v>
      </c>
      <c r="K2255" s="127" t="s">
        <v>16</v>
      </c>
      <c r="L2255" s="127" t="s">
        <v>16</v>
      </c>
      <c r="M2255" s="127" t="s">
        <v>16</v>
      </c>
      <c r="N2255" s="127" t="s">
        <v>16</v>
      </c>
      <c r="O2255" s="127" t="s">
        <v>16</v>
      </c>
      <c r="P2255" s="127" t="s">
        <v>16</v>
      </c>
      <c r="Q2255" s="127" t="s">
        <v>16</v>
      </c>
      <c r="R2255" s="127" t="s">
        <v>16</v>
      </c>
      <c r="S2255" s="127" t="s">
        <v>16</v>
      </c>
      <c r="T2255" s="127" t="s">
        <v>16</v>
      </c>
      <c r="U2255" s="127" t="s">
        <v>16</v>
      </c>
      <c r="V2255" s="127" t="s">
        <v>16</v>
      </c>
      <c r="W2255" s="127" t="s">
        <v>16</v>
      </c>
      <c r="X2255" s="127" t="s">
        <v>16</v>
      </c>
      <c r="Y2255" s="127" t="s">
        <v>16</v>
      </c>
      <c r="Z2255" s="127" t="s">
        <v>16</v>
      </c>
      <c r="AA2255" s="127" t="s">
        <v>16</v>
      </c>
      <c r="AB2255" s="127" t="s">
        <v>16</v>
      </c>
      <c r="AC2255" s="127" t="s">
        <v>16</v>
      </c>
      <c r="AD2255" s="127" t="s">
        <v>16</v>
      </c>
      <c r="AE2255" s="127" t="s">
        <v>16</v>
      </c>
      <c r="AF2255" s="127" t="s">
        <v>16</v>
      </c>
      <c r="AG2255" s="127" t="s">
        <v>16</v>
      </c>
    </row>
    <row r="2256" spans="1:33">
      <c r="A2256" t="s">
        <v>16</v>
      </c>
      <c r="B2256" t="s">
        <v>16</v>
      </c>
      <c r="C2256" t="s">
        <v>16</v>
      </c>
      <c r="D2256" t="s">
        <v>16</v>
      </c>
      <c r="E2256" t="s">
        <v>16</v>
      </c>
      <c r="F2256" t="s">
        <v>16</v>
      </c>
      <c r="G2256" t="s">
        <v>16</v>
      </c>
      <c r="H2256" t="s">
        <v>16</v>
      </c>
      <c r="I2256" t="s">
        <v>16</v>
      </c>
      <c r="J2256" s="20" t="s">
        <v>42</v>
      </c>
      <c r="K2256" s="127" t="s">
        <v>16</v>
      </c>
      <c r="L2256" s="127" t="s">
        <v>16</v>
      </c>
      <c r="M2256" s="127" t="s">
        <v>16</v>
      </c>
      <c r="N2256" s="127" t="s">
        <v>16</v>
      </c>
      <c r="O2256" s="127" t="s">
        <v>16</v>
      </c>
      <c r="P2256" s="127" t="s">
        <v>16</v>
      </c>
      <c r="Q2256" s="127" t="s">
        <v>16</v>
      </c>
      <c r="R2256" s="127" t="s">
        <v>16</v>
      </c>
      <c r="S2256" s="127" t="s">
        <v>16</v>
      </c>
      <c r="T2256" s="127" t="s">
        <v>16</v>
      </c>
      <c r="U2256" s="127" t="s">
        <v>16</v>
      </c>
      <c r="V2256" s="127" t="s">
        <v>16</v>
      </c>
      <c r="W2256" s="127" t="s">
        <v>16</v>
      </c>
      <c r="X2256" s="127" t="s">
        <v>16</v>
      </c>
      <c r="Y2256" s="127" t="s">
        <v>16</v>
      </c>
      <c r="Z2256" s="127" t="s">
        <v>16</v>
      </c>
      <c r="AA2256" s="127" t="s">
        <v>16</v>
      </c>
      <c r="AB2256" s="127" t="s">
        <v>16</v>
      </c>
      <c r="AC2256" s="127" t="s">
        <v>16</v>
      </c>
      <c r="AD2256" s="127" t="s">
        <v>16</v>
      </c>
      <c r="AE2256" s="127" t="s">
        <v>16</v>
      </c>
      <c r="AF2256" s="127" t="s">
        <v>16</v>
      </c>
      <c r="AG2256" s="127" t="s">
        <v>16</v>
      </c>
    </row>
    <row r="2257" spans="1:33">
      <c r="A2257" t="s">
        <v>16</v>
      </c>
      <c r="B2257" t="s">
        <v>16</v>
      </c>
      <c r="C2257" t="s">
        <v>16</v>
      </c>
      <c r="D2257" t="s">
        <v>16</v>
      </c>
      <c r="E2257" t="s">
        <v>16</v>
      </c>
      <c r="F2257" t="s">
        <v>16</v>
      </c>
      <c r="G2257" t="s">
        <v>16</v>
      </c>
      <c r="H2257" t="s">
        <v>16</v>
      </c>
      <c r="I2257" t="s">
        <v>16</v>
      </c>
      <c r="J2257" s="20" t="s">
        <v>42</v>
      </c>
      <c r="K2257" s="127" t="s">
        <v>16</v>
      </c>
      <c r="L2257" s="127" t="s">
        <v>16</v>
      </c>
      <c r="M2257" s="127" t="s">
        <v>16</v>
      </c>
      <c r="N2257" s="127" t="s">
        <v>16</v>
      </c>
      <c r="O2257" s="127" t="s">
        <v>16</v>
      </c>
      <c r="P2257" s="127" t="s">
        <v>16</v>
      </c>
      <c r="Q2257" s="127" t="s">
        <v>16</v>
      </c>
      <c r="R2257" s="127" t="s">
        <v>16</v>
      </c>
      <c r="S2257" s="127" t="s">
        <v>16</v>
      </c>
      <c r="T2257" s="127" t="s">
        <v>16</v>
      </c>
      <c r="U2257" s="127" t="s">
        <v>16</v>
      </c>
      <c r="V2257" s="127" t="s">
        <v>16</v>
      </c>
      <c r="W2257" s="127" t="s">
        <v>16</v>
      </c>
      <c r="X2257" s="127" t="s">
        <v>16</v>
      </c>
      <c r="Y2257" s="127" t="s">
        <v>16</v>
      </c>
      <c r="Z2257" s="127" t="s">
        <v>16</v>
      </c>
      <c r="AA2257" s="127" t="s">
        <v>16</v>
      </c>
      <c r="AB2257" s="127" t="s">
        <v>16</v>
      </c>
      <c r="AC2257" s="127" t="s">
        <v>16</v>
      </c>
      <c r="AD2257" s="127" t="s">
        <v>16</v>
      </c>
      <c r="AE2257" s="127" t="s">
        <v>16</v>
      </c>
      <c r="AF2257" s="127" t="s">
        <v>16</v>
      </c>
      <c r="AG2257" s="127" t="s">
        <v>16</v>
      </c>
    </row>
    <row r="2258" spans="1:33">
      <c r="A2258" t="s">
        <v>16</v>
      </c>
      <c r="B2258" t="s">
        <v>16</v>
      </c>
      <c r="C2258" t="s">
        <v>16</v>
      </c>
      <c r="D2258" t="s">
        <v>16</v>
      </c>
      <c r="E2258" t="s">
        <v>16</v>
      </c>
      <c r="F2258" t="s">
        <v>16</v>
      </c>
      <c r="G2258" t="s">
        <v>16</v>
      </c>
      <c r="H2258" t="s">
        <v>16</v>
      </c>
      <c r="I2258" t="s">
        <v>16</v>
      </c>
      <c r="J2258" s="20" t="s">
        <v>42</v>
      </c>
      <c r="K2258" s="127" t="s">
        <v>16</v>
      </c>
      <c r="L2258" s="127" t="s">
        <v>16</v>
      </c>
      <c r="M2258" s="127" t="s">
        <v>16</v>
      </c>
      <c r="N2258" s="127" t="s">
        <v>16</v>
      </c>
      <c r="O2258" s="127" t="s">
        <v>16</v>
      </c>
      <c r="P2258" s="127" t="s">
        <v>16</v>
      </c>
      <c r="Q2258" s="127" t="s">
        <v>16</v>
      </c>
      <c r="R2258" s="127" t="s">
        <v>16</v>
      </c>
      <c r="S2258" s="127" t="s">
        <v>16</v>
      </c>
      <c r="T2258" s="127" t="s">
        <v>16</v>
      </c>
      <c r="U2258" s="127" t="s">
        <v>16</v>
      </c>
      <c r="V2258" s="127" t="s">
        <v>16</v>
      </c>
      <c r="W2258" s="127" t="s">
        <v>16</v>
      </c>
      <c r="X2258" s="127" t="s">
        <v>16</v>
      </c>
      <c r="Y2258" s="127" t="s">
        <v>16</v>
      </c>
      <c r="Z2258" s="127" t="s">
        <v>16</v>
      </c>
      <c r="AA2258" s="127" t="s">
        <v>16</v>
      </c>
      <c r="AB2258" s="127" t="s">
        <v>16</v>
      </c>
      <c r="AC2258" s="127" t="s">
        <v>16</v>
      </c>
      <c r="AD2258" s="127" t="s">
        <v>16</v>
      </c>
      <c r="AE2258" s="127" t="s">
        <v>16</v>
      </c>
      <c r="AF2258" s="127" t="s">
        <v>16</v>
      </c>
      <c r="AG2258" s="127" t="s">
        <v>16</v>
      </c>
    </row>
    <row r="2259" spans="1:33">
      <c r="A2259" t="s">
        <v>16</v>
      </c>
      <c r="B2259" t="s">
        <v>16</v>
      </c>
      <c r="C2259" t="s">
        <v>16</v>
      </c>
      <c r="D2259" t="s">
        <v>16</v>
      </c>
      <c r="E2259" t="s">
        <v>16</v>
      </c>
      <c r="F2259" t="s">
        <v>16</v>
      </c>
      <c r="G2259" t="s">
        <v>16</v>
      </c>
      <c r="H2259" t="s">
        <v>16</v>
      </c>
      <c r="I2259" t="s">
        <v>16</v>
      </c>
      <c r="J2259" s="20" t="s">
        <v>42</v>
      </c>
      <c r="K2259" s="127" t="s">
        <v>16</v>
      </c>
      <c r="L2259" s="127" t="s">
        <v>16</v>
      </c>
      <c r="M2259" s="127" t="s">
        <v>16</v>
      </c>
      <c r="N2259" s="127" t="s">
        <v>16</v>
      </c>
      <c r="O2259" s="127" t="s">
        <v>16</v>
      </c>
      <c r="P2259" s="127" t="s">
        <v>16</v>
      </c>
      <c r="Q2259" s="127" t="s">
        <v>16</v>
      </c>
      <c r="R2259" s="127" t="s">
        <v>16</v>
      </c>
      <c r="S2259" s="127" t="s">
        <v>16</v>
      </c>
      <c r="T2259" s="127" t="s">
        <v>16</v>
      </c>
      <c r="U2259" s="127" t="s">
        <v>16</v>
      </c>
      <c r="V2259" s="127" t="s">
        <v>16</v>
      </c>
      <c r="W2259" s="127" t="s">
        <v>16</v>
      </c>
      <c r="X2259" s="127" t="s">
        <v>16</v>
      </c>
      <c r="Y2259" s="127" t="s">
        <v>16</v>
      </c>
      <c r="Z2259" s="127" t="s">
        <v>16</v>
      </c>
      <c r="AA2259" s="127" t="s">
        <v>16</v>
      </c>
      <c r="AB2259" s="127" t="s">
        <v>16</v>
      </c>
      <c r="AC2259" s="127" t="s">
        <v>16</v>
      </c>
      <c r="AD2259" s="127" t="s">
        <v>16</v>
      </c>
      <c r="AE2259" s="127" t="s">
        <v>16</v>
      </c>
      <c r="AF2259" s="127" t="s">
        <v>16</v>
      </c>
      <c r="AG2259" s="127" t="s">
        <v>16</v>
      </c>
    </row>
    <row r="2260" spans="1:33">
      <c r="A2260" t="s">
        <v>16</v>
      </c>
      <c r="B2260" t="s">
        <v>16</v>
      </c>
      <c r="C2260" t="s">
        <v>16</v>
      </c>
      <c r="D2260" t="s">
        <v>16</v>
      </c>
      <c r="E2260" t="s">
        <v>16</v>
      </c>
      <c r="F2260" t="s">
        <v>16</v>
      </c>
      <c r="G2260" t="s">
        <v>16</v>
      </c>
      <c r="H2260" t="s">
        <v>16</v>
      </c>
      <c r="I2260" t="s">
        <v>16</v>
      </c>
      <c r="J2260" s="20" t="s">
        <v>42</v>
      </c>
      <c r="K2260" s="127" t="s">
        <v>16</v>
      </c>
      <c r="L2260" s="127" t="s">
        <v>16</v>
      </c>
      <c r="M2260" s="127" t="s">
        <v>16</v>
      </c>
      <c r="N2260" s="127" t="s">
        <v>16</v>
      </c>
      <c r="O2260" s="127" t="s">
        <v>16</v>
      </c>
      <c r="P2260" s="127" t="s">
        <v>16</v>
      </c>
      <c r="Q2260" s="127" t="s">
        <v>16</v>
      </c>
      <c r="R2260" s="127" t="s">
        <v>16</v>
      </c>
      <c r="S2260" s="127" t="s">
        <v>16</v>
      </c>
      <c r="T2260" s="127" t="s">
        <v>16</v>
      </c>
      <c r="U2260" s="127" t="s">
        <v>16</v>
      </c>
      <c r="V2260" s="127" t="s">
        <v>16</v>
      </c>
      <c r="W2260" s="127" t="s">
        <v>16</v>
      </c>
      <c r="X2260" s="127" t="s">
        <v>16</v>
      </c>
      <c r="Y2260" s="127" t="s">
        <v>16</v>
      </c>
      <c r="Z2260" s="127" t="s">
        <v>16</v>
      </c>
      <c r="AA2260" s="127" t="s">
        <v>16</v>
      </c>
      <c r="AB2260" s="127" t="s">
        <v>16</v>
      </c>
      <c r="AC2260" s="127" t="s">
        <v>16</v>
      </c>
      <c r="AD2260" s="127" t="s">
        <v>16</v>
      </c>
      <c r="AE2260" s="127" t="s">
        <v>16</v>
      </c>
      <c r="AF2260" s="127" t="s">
        <v>16</v>
      </c>
      <c r="AG2260" s="127" t="s">
        <v>16</v>
      </c>
    </row>
    <row r="2261" spans="1:33">
      <c r="A2261" t="s">
        <v>16</v>
      </c>
      <c r="B2261" t="s">
        <v>16</v>
      </c>
      <c r="C2261" t="s">
        <v>16</v>
      </c>
      <c r="D2261" t="s">
        <v>16</v>
      </c>
      <c r="E2261" t="s">
        <v>16</v>
      </c>
      <c r="F2261" t="s">
        <v>16</v>
      </c>
      <c r="G2261" t="s">
        <v>16</v>
      </c>
      <c r="H2261" t="s">
        <v>16</v>
      </c>
      <c r="I2261" t="s">
        <v>16</v>
      </c>
      <c r="J2261" s="20" t="s">
        <v>42</v>
      </c>
      <c r="K2261" s="127" t="s">
        <v>16</v>
      </c>
      <c r="L2261" s="127" t="s">
        <v>16</v>
      </c>
      <c r="M2261" s="127" t="s">
        <v>16</v>
      </c>
      <c r="N2261" s="127" t="s">
        <v>16</v>
      </c>
      <c r="O2261" s="127" t="s">
        <v>16</v>
      </c>
      <c r="P2261" s="127" t="s">
        <v>16</v>
      </c>
      <c r="Q2261" s="127" t="s">
        <v>16</v>
      </c>
      <c r="R2261" s="127" t="s">
        <v>16</v>
      </c>
      <c r="S2261" s="127" t="s">
        <v>16</v>
      </c>
      <c r="T2261" s="127" t="s">
        <v>16</v>
      </c>
      <c r="U2261" s="127" t="s">
        <v>16</v>
      </c>
      <c r="V2261" s="127" t="s">
        <v>16</v>
      </c>
      <c r="W2261" s="127" t="s">
        <v>16</v>
      </c>
      <c r="X2261" s="127" t="s">
        <v>16</v>
      </c>
      <c r="Y2261" s="127" t="s">
        <v>16</v>
      </c>
      <c r="Z2261" s="127" t="s">
        <v>16</v>
      </c>
      <c r="AA2261" s="127" t="s">
        <v>16</v>
      </c>
      <c r="AB2261" s="127" t="s">
        <v>16</v>
      </c>
      <c r="AC2261" s="127" t="s">
        <v>16</v>
      </c>
      <c r="AD2261" s="127" t="s">
        <v>16</v>
      </c>
      <c r="AE2261" s="127" t="s">
        <v>16</v>
      </c>
      <c r="AF2261" s="127" t="s">
        <v>16</v>
      </c>
      <c r="AG2261" s="127" t="s">
        <v>16</v>
      </c>
    </row>
    <row r="2262" spans="1:33">
      <c r="A2262" t="s">
        <v>16</v>
      </c>
      <c r="B2262" t="s">
        <v>16</v>
      </c>
      <c r="C2262" t="s">
        <v>16</v>
      </c>
      <c r="D2262" t="s">
        <v>16</v>
      </c>
      <c r="E2262" t="s">
        <v>16</v>
      </c>
      <c r="F2262" t="s">
        <v>16</v>
      </c>
      <c r="G2262" t="s">
        <v>16</v>
      </c>
      <c r="H2262" t="s">
        <v>16</v>
      </c>
      <c r="I2262" t="s">
        <v>16</v>
      </c>
      <c r="J2262" s="20" t="s">
        <v>42</v>
      </c>
      <c r="K2262" s="127" t="s">
        <v>16</v>
      </c>
      <c r="L2262" s="127" t="s">
        <v>16</v>
      </c>
      <c r="M2262" s="127" t="s">
        <v>16</v>
      </c>
      <c r="N2262" s="127" t="s">
        <v>16</v>
      </c>
      <c r="O2262" s="127" t="s">
        <v>16</v>
      </c>
      <c r="P2262" s="127" t="s">
        <v>16</v>
      </c>
      <c r="Q2262" s="127" t="s">
        <v>16</v>
      </c>
      <c r="R2262" s="127" t="s">
        <v>16</v>
      </c>
      <c r="S2262" s="127" t="s">
        <v>16</v>
      </c>
      <c r="T2262" s="127" t="s">
        <v>16</v>
      </c>
      <c r="U2262" s="127" t="s">
        <v>16</v>
      </c>
      <c r="V2262" s="127" t="s">
        <v>16</v>
      </c>
      <c r="W2262" s="127" t="s">
        <v>16</v>
      </c>
      <c r="X2262" s="127" t="s">
        <v>16</v>
      </c>
      <c r="Y2262" s="127" t="s">
        <v>16</v>
      </c>
      <c r="Z2262" s="127" t="s">
        <v>16</v>
      </c>
      <c r="AA2262" s="127" t="s">
        <v>16</v>
      </c>
      <c r="AB2262" s="127" t="s">
        <v>16</v>
      </c>
      <c r="AC2262" s="127" t="s">
        <v>16</v>
      </c>
      <c r="AD2262" s="127" t="s">
        <v>16</v>
      </c>
      <c r="AE2262" s="127" t="s">
        <v>16</v>
      </c>
      <c r="AF2262" s="127" t="s">
        <v>16</v>
      </c>
      <c r="AG2262" s="127" t="s">
        <v>16</v>
      </c>
    </row>
    <row r="2263" spans="1:33">
      <c r="A2263" t="s">
        <v>16</v>
      </c>
      <c r="B2263" t="s">
        <v>16</v>
      </c>
      <c r="C2263" t="s">
        <v>16</v>
      </c>
      <c r="D2263" t="s">
        <v>16</v>
      </c>
      <c r="E2263" t="s">
        <v>16</v>
      </c>
      <c r="F2263" t="s">
        <v>16</v>
      </c>
      <c r="G2263" t="s">
        <v>16</v>
      </c>
      <c r="H2263" t="s">
        <v>16</v>
      </c>
      <c r="I2263" t="s">
        <v>16</v>
      </c>
      <c r="J2263" s="20" t="s">
        <v>42</v>
      </c>
      <c r="K2263" s="127" t="s">
        <v>16</v>
      </c>
      <c r="L2263" s="127" t="s">
        <v>16</v>
      </c>
      <c r="M2263" s="127" t="s">
        <v>16</v>
      </c>
      <c r="N2263" s="127" t="s">
        <v>16</v>
      </c>
      <c r="O2263" s="127" t="s">
        <v>16</v>
      </c>
      <c r="P2263" s="127" t="s">
        <v>16</v>
      </c>
      <c r="Q2263" s="127" t="s">
        <v>16</v>
      </c>
      <c r="R2263" s="127" t="s">
        <v>16</v>
      </c>
      <c r="S2263" s="127" t="s">
        <v>16</v>
      </c>
      <c r="T2263" s="127" t="s">
        <v>16</v>
      </c>
      <c r="U2263" s="127" t="s">
        <v>16</v>
      </c>
      <c r="V2263" s="127" t="s">
        <v>16</v>
      </c>
      <c r="W2263" s="127" t="s">
        <v>16</v>
      </c>
      <c r="X2263" s="127" t="s">
        <v>16</v>
      </c>
      <c r="Y2263" s="127" t="s">
        <v>16</v>
      </c>
      <c r="Z2263" s="127" t="s">
        <v>16</v>
      </c>
      <c r="AA2263" s="127" t="s">
        <v>16</v>
      </c>
      <c r="AB2263" s="127" t="s">
        <v>16</v>
      </c>
      <c r="AC2263" s="127" t="s">
        <v>16</v>
      </c>
      <c r="AD2263" s="127" t="s">
        <v>16</v>
      </c>
      <c r="AE2263" s="127" t="s">
        <v>16</v>
      </c>
      <c r="AF2263" s="127" t="s">
        <v>16</v>
      </c>
      <c r="AG2263" s="127" t="s">
        <v>16</v>
      </c>
    </row>
    <row r="2264" spans="1:33">
      <c r="A2264" t="s">
        <v>16</v>
      </c>
      <c r="B2264" t="s">
        <v>16</v>
      </c>
      <c r="C2264" t="s">
        <v>16</v>
      </c>
      <c r="D2264" t="s">
        <v>16</v>
      </c>
      <c r="E2264" t="s">
        <v>16</v>
      </c>
      <c r="F2264" t="s">
        <v>16</v>
      </c>
      <c r="G2264" t="s">
        <v>16</v>
      </c>
      <c r="H2264" t="s">
        <v>16</v>
      </c>
      <c r="I2264" t="s">
        <v>16</v>
      </c>
      <c r="J2264" s="20" t="s">
        <v>42</v>
      </c>
      <c r="K2264" s="127" t="s">
        <v>16</v>
      </c>
      <c r="L2264" s="127" t="s">
        <v>16</v>
      </c>
      <c r="M2264" s="127" t="s">
        <v>16</v>
      </c>
      <c r="N2264" s="127" t="s">
        <v>16</v>
      </c>
      <c r="O2264" s="127" t="s">
        <v>16</v>
      </c>
      <c r="P2264" s="127" t="s">
        <v>16</v>
      </c>
      <c r="Q2264" s="127" t="s">
        <v>16</v>
      </c>
      <c r="R2264" s="127" t="s">
        <v>16</v>
      </c>
      <c r="S2264" s="127" t="s">
        <v>16</v>
      </c>
      <c r="T2264" s="127" t="s">
        <v>16</v>
      </c>
      <c r="U2264" s="127" t="s">
        <v>16</v>
      </c>
      <c r="V2264" s="127" t="s">
        <v>16</v>
      </c>
      <c r="W2264" s="127" t="s">
        <v>16</v>
      </c>
      <c r="X2264" s="127" t="s">
        <v>16</v>
      </c>
      <c r="Y2264" s="127" t="s">
        <v>16</v>
      </c>
      <c r="Z2264" s="127" t="s">
        <v>16</v>
      </c>
      <c r="AA2264" s="127" t="s">
        <v>16</v>
      </c>
      <c r="AB2264" s="127" t="s">
        <v>16</v>
      </c>
      <c r="AC2264" s="127" t="s">
        <v>16</v>
      </c>
      <c r="AD2264" s="127" t="s">
        <v>16</v>
      </c>
      <c r="AE2264" s="127" t="s">
        <v>16</v>
      </c>
      <c r="AF2264" s="127" t="s">
        <v>16</v>
      </c>
      <c r="AG2264" s="127" t="s">
        <v>16</v>
      </c>
    </row>
    <row r="2265" spans="1:33">
      <c r="A2265" t="s">
        <v>16</v>
      </c>
      <c r="B2265" t="s">
        <v>16</v>
      </c>
      <c r="C2265" t="s">
        <v>16</v>
      </c>
      <c r="D2265" t="s">
        <v>16</v>
      </c>
      <c r="E2265" t="s">
        <v>16</v>
      </c>
      <c r="F2265" t="s">
        <v>16</v>
      </c>
      <c r="G2265" t="s">
        <v>16</v>
      </c>
      <c r="H2265" t="s">
        <v>16</v>
      </c>
      <c r="I2265" t="s">
        <v>16</v>
      </c>
      <c r="J2265" s="20" t="s">
        <v>42</v>
      </c>
      <c r="K2265" s="127" t="s">
        <v>16</v>
      </c>
      <c r="L2265" s="127" t="s">
        <v>16</v>
      </c>
      <c r="M2265" s="127" t="s">
        <v>16</v>
      </c>
      <c r="N2265" s="127" t="s">
        <v>16</v>
      </c>
      <c r="O2265" s="127" t="s">
        <v>16</v>
      </c>
      <c r="P2265" s="127" t="s">
        <v>16</v>
      </c>
      <c r="Q2265" s="127" t="s">
        <v>16</v>
      </c>
      <c r="R2265" s="127" t="s">
        <v>16</v>
      </c>
      <c r="S2265" s="127" t="s">
        <v>16</v>
      </c>
      <c r="T2265" s="127" t="s">
        <v>16</v>
      </c>
      <c r="U2265" s="127" t="s">
        <v>16</v>
      </c>
      <c r="V2265" s="127" t="s">
        <v>16</v>
      </c>
      <c r="W2265" s="127" t="s">
        <v>16</v>
      </c>
      <c r="X2265" s="127" t="s">
        <v>16</v>
      </c>
      <c r="Y2265" s="127" t="s">
        <v>16</v>
      </c>
      <c r="Z2265" s="127" t="s">
        <v>16</v>
      </c>
      <c r="AA2265" s="127" t="s">
        <v>16</v>
      </c>
      <c r="AB2265" s="127" t="s">
        <v>16</v>
      </c>
      <c r="AC2265" s="127" t="s">
        <v>16</v>
      </c>
      <c r="AD2265" s="127" t="s">
        <v>16</v>
      </c>
      <c r="AE2265" s="127" t="s">
        <v>16</v>
      </c>
      <c r="AF2265" s="127" t="s">
        <v>16</v>
      </c>
      <c r="AG2265" s="127" t="s">
        <v>16</v>
      </c>
    </row>
    <row r="2266" spans="1:33">
      <c r="A2266" t="s">
        <v>16</v>
      </c>
      <c r="B2266" t="s">
        <v>16</v>
      </c>
      <c r="C2266" t="s">
        <v>16</v>
      </c>
      <c r="D2266" t="s">
        <v>16</v>
      </c>
      <c r="E2266" t="s">
        <v>16</v>
      </c>
      <c r="F2266" t="s">
        <v>16</v>
      </c>
      <c r="G2266" t="s">
        <v>16</v>
      </c>
      <c r="H2266" t="s">
        <v>16</v>
      </c>
      <c r="I2266" t="s">
        <v>16</v>
      </c>
      <c r="J2266" s="20" t="s">
        <v>42</v>
      </c>
      <c r="K2266" s="127" t="s">
        <v>16</v>
      </c>
      <c r="L2266" s="127" t="s">
        <v>16</v>
      </c>
      <c r="M2266" s="127" t="s">
        <v>16</v>
      </c>
      <c r="N2266" s="127" t="s">
        <v>16</v>
      </c>
      <c r="O2266" s="127" t="s">
        <v>16</v>
      </c>
      <c r="P2266" s="127" t="s">
        <v>16</v>
      </c>
      <c r="Q2266" s="127" t="s">
        <v>16</v>
      </c>
      <c r="R2266" s="127" t="s">
        <v>16</v>
      </c>
      <c r="S2266" s="127" t="s">
        <v>16</v>
      </c>
      <c r="T2266" s="127" t="s">
        <v>16</v>
      </c>
      <c r="U2266" s="127" t="s">
        <v>16</v>
      </c>
      <c r="V2266" s="127" t="s">
        <v>16</v>
      </c>
      <c r="W2266" s="127" t="s">
        <v>16</v>
      </c>
      <c r="X2266" s="127" t="s">
        <v>16</v>
      </c>
      <c r="Y2266" s="127" t="s">
        <v>16</v>
      </c>
      <c r="Z2266" s="127" t="s">
        <v>16</v>
      </c>
      <c r="AA2266" s="127" t="s">
        <v>16</v>
      </c>
      <c r="AB2266" s="127" t="s">
        <v>16</v>
      </c>
      <c r="AC2266" s="127" t="s">
        <v>16</v>
      </c>
      <c r="AD2266" s="127" t="s">
        <v>16</v>
      </c>
      <c r="AE2266" s="127" t="s">
        <v>16</v>
      </c>
      <c r="AF2266" s="127" t="s">
        <v>16</v>
      </c>
      <c r="AG2266" s="127" t="s">
        <v>16</v>
      </c>
    </row>
    <row r="2267" spans="1:33">
      <c r="A2267" t="s">
        <v>16</v>
      </c>
      <c r="B2267" t="s">
        <v>16</v>
      </c>
      <c r="C2267" t="s">
        <v>16</v>
      </c>
      <c r="D2267" t="s">
        <v>16</v>
      </c>
      <c r="E2267" t="s">
        <v>16</v>
      </c>
      <c r="F2267" t="s">
        <v>16</v>
      </c>
      <c r="G2267" t="s">
        <v>16</v>
      </c>
      <c r="H2267" t="s">
        <v>16</v>
      </c>
      <c r="I2267" t="s">
        <v>16</v>
      </c>
      <c r="J2267" s="20" t="s">
        <v>42</v>
      </c>
      <c r="K2267" s="127" t="s">
        <v>16</v>
      </c>
      <c r="L2267" s="127" t="s">
        <v>16</v>
      </c>
      <c r="M2267" s="127" t="s">
        <v>16</v>
      </c>
      <c r="N2267" s="127" t="s">
        <v>16</v>
      </c>
      <c r="O2267" s="127" t="s">
        <v>16</v>
      </c>
      <c r="P2267" s="127" t="s">
        <v>16</v>
      </c>
      <c r="Q2267" s="127" t="s">
        <v>16</v>
      </c>
      <c r="R2267" s="127" t="s">
        <v>16</v>
      </c>
      <c r="S2267" s="127" t="s">
        <v>16</v>
      </c>
      <c r="T2267" s="127" t="s">
        <v>16</v>
      </c>
      <c r="U2267" s="127" t="s">
        <v>16</v>
      </c>
      <c r="V2267" s="127" t="s">
        <v>16</v>
      </c>
      <c r="W2267" s="127" t="s">
        <v>16</v>
      </c>
      <c r="X2267" s="127" t="s">
        <v>16</v>
      </c>
      <c r="Y2267" s="127" t="s">
        <v>16</v>
      </c>
      <c r="Z2267" s="127" t="s">
        <v>16</v>
      </c>
      <c r="AA2267" s="127" t="s">
        <v>16</v>
      </c>
      <c r="AB2267" s="127" t="s">
        <v>16</v>
      </c>
      <c r="AC2267" s="127" t="s">
        <v>16</v>
      </c>
      <c r="AD2267" s="127" t="s">
        <v>16</v>
      </c>
      <c r="AE2267" s="127" t="s">
        <v>16</v>
      </c>
      <c r="AF2267" s="127" t="s">
        <v>16</v>
      </c>
      <c r="AG2267" s="127" t="s">
        <v>16</v>
      </c>
    </row>
    <row r="2268" spans="1:33">
      <c r="A2268" t="s">
        <v>16</v>
      </c>
      <c r="B2268" t="s">
        <v>16</v>
      </c>
      <c r="C2268" t="s">
        <v>16</v>
      </c>
      <c r="D2268" t="s">
        <v>16</v>
      </c>
      <c r="E2268" t="s">
        <v>16</v>
      </c>
      <c r="F2268" t="s">
        <v>16</v>
      </c>
      <c r="G2268" t="s">
        <v>16</v>
      </c>
      <c r="H2268" t="s">
        <v>16</v>
      </c>
      <c r="I2268" t="s">
        <v>16</v>
      </c>
      <c r="J2268" s="20" t="s">
        <v>42</v>
      </c>
      <c r="K2268" s="127" t="s">
        <v>16</v>
      </c>
      <c r="L2268" s="127" t="s">
        <v>16</v>
      </c>
      <c r="M2268" s="127" t="s">
        <v>16</v>
      </c>
      <c r="N2268" s="127" t="s">
        <v>16</v>
      </c>
      <c r="O2268" s="127" t="s">
        <v>16</v>
      </c>
      <c r="P2268" s="127" t="s">
        <v>16</v>
      </c>
      <c r="Q2268" s="127" t="s">
        <v>16</v>
      </c>
      <c r="R2268" s="127" t="s">
        <v>16</v>
      </c>
      <c r="S2268" s="127" t="s">
        <v>16</v>
      </c>
      <c r="T2268" s="127" t="s">
        <v>16</v>
      </c>
      <c r="U2268" s="127" t="s">
        <v>16</v>
      </c>
      <c r="V2268" s="127" t="s">
        <v>16</v>
      </c>
      <c r="W2268" s="127" t="s">
        <v>16</v>
      </c>
      <c r="X2268" s="127" t="s">
        <v>16</v>
      </c>
      <c r="Y2268" s="127" t="s">
        <v>16</v>
      </c>
      <c r="Z2268" s="127" t="s">
        <v>16</v>
      </c>
      <c r="AA2268" s="127" t="s">
        <v>16</v>
      </c>
      <c r="AB2268" s="127" t="s">
        <v>16</v>
      </c>
      <c r="AC2268" s="127" t="s">
        <v>16</v>
      </c>
      <c r="AD2268" s="127" t="s">
        <v>16</v>
      </c>
      <c r="AE2268" s="127" t="s">
        <v>16</v>
      </c>
      <c r="AF2268" s="127" t="s">
        <v>16</v>
      </c>
      <c r="AG2268" s="127" t="s">
        <v>16</v>
      </c>
    </row>
    <row r="2269" spans="1:33">
      <c r="A2269" t="s">
        <v>16</v>
      </c>
      <c r="B2269" t="s">
        <v>16</v>
      </c>
      <c r="C2269" t="s">
        <v>16</v>
      </c>
      <c r="D2269" t="s">
        <v>16</v>
      </c>
      <c r="E2269" t="s">
        <v>16</v>
      </c>
      <c r="F2269" t="s">
        <v>16</v>
      </c>
      <c r="G2269" t="s">
        <v>16</v>
      </c>
      <c r="H2269" t="s">
        <v>16</v>
      </c>
      <c r="I2269" t="s">
        <v>16</v>
      </c>
      <c r="J2269" s="20" t="s">
        <v>42</v>
      </c>
      <c r="K2269" s="127" t="s">
        <v>16</v>
      </c>
      <c r="L2269" s="127" t="s">
        <v>16</v>
      </c>
      <c r="M2269" s="127" t="s">
        <v>16</v>
      </c>
      <c r="N2269" s="127" t="s">
        <v>16</v>
      </c>
      <c r="O2269" s="127" t="s">
        <v>16</v>
      </c>
      <c r="P2269" s="127" t="s">
        <v>16</v>
      </c>
      <c r="Q2269" s="127" t="s">
        <v>16</v>
      </c>
      <c r="R2269" s="127" t="s">
        <v>16</v>
      </c>
      <c r="S2269" s="127" t="s">
        <v>16</v>
      </c>
      <c r="T2269" s="127" t="s">
        <v>16</v>
      </c>
      <c r="U2269" s="127" t="s">
        <v>16</v>
      </c>
      <c r="V2269" s="127" t="s">
        <v>16</v>
      </c>
      <c r="W2269" s="127" t="s">
        <v>16</v>
      </c>
      <c r="X2269" s="127" t="s">
        <v>16</v>
      </c>
      <c r="Y2269" s="127" t="s">
        <v>16</v>
      </c>
      <c r="Z2269" s="127" t="s">
        <v>16</v>
      </c>
      <c r="AA2269" s="127" t="s">
        <v>16</v>
      </c>
      <c r="AB2269" s="127" t="s">
        <v>16</v>
      </c>
      <c r="AC2269" s="127" t="s">
        <v>16</v>
      </c>
      <c r="AD2269" s="127" t="s">
        <v>16</v>
      </c>
      <c r="AE2269" s="127" t="s">
        <v>16</v>
      </c>
      <c r="AF2269" s="127" t="s">
        <v>16</v>
      </c>
      <c r="AG2269" s="127" t="s">
        <v>16</v>
      </c>
    </row>
    <row r="2270" spans="1:33">
      <c r="A2270" t="s">
        <v>16</v>
      </c>
      <c r="B2270" t="s">
        <v>16</v>
      </c>
      <c r="C2270" t="s">
        <v>16</v>
      </c>
      <c r="D2270" t="s">
        <v>16</v>
      </c>
      <c r="E2270" t="s">
        <v>16</v>
      </c>
      <c r="F2270" t="s">
        <v>16</v>
      </c>
      <c r="G2270" t="s">
        <v>16</v>
      </c>
      <c r="H2270" t="s">
        <v>16</v>
      </c>
      <c r="I2270" t="s">
        <v>16</v>
      </c>
      <c r="J2270" s="20" t="s">
        <v>42</v>
      </c>
      <c r="K2270" s="127" t="s">
        <v>16</v>
      </c>
      <c r="L2270" s="127" t="s">
        <v>16</v>
      </c>
      <c r="M2270" s="127" t="s">
        <v>16</v>
      </c>
      <c r="N2270" s="127" t="s">
        <v>16</v>
      </c>
      <c r="O2270" s="127" t="s">
        <v>16</v>
      </c>
      <c r="P2270" s="127" t="s">
        <v>16</v>
      </c>
      <c r="Q2270" s="127" t="s">
        <v>16</v>
      </c>
      <c r="R2270" s="127" t="s">
        <v>16</v>
      </c>
      <c r="S2270" s="127" t="s">
        <v>16</v>
      </c>
      <c r="T2270" s="127" t="s">
        <v>16</v>
      </c>
      <c r="U2270" s="127" t="s">
        <v>16</v>
      </c>
      <c r="V2270" s="127" t="s">
        <v>16</v>
      </c>
      <c r="W2270" s="127" t="s">
        <v>16</v>
      </c>
      <c r="X2270" s="127" t="s">
        <v>16</v>
      </c>
      <c r="Y2270" s="127" t="s">
        <v>16</v>
      </c>
      <c r="Z2270" s="127" t="s">
        <v>16</v>
      </c>
      <c r="AA2270" s="127" t="s">
        <v>16</v>
      </c>
      <c r="AB2270" s="127" t="s">
        <v>16</v>
      </c>
      <c r="AC2270" s="127" t="s">
        <v>16</v>
      </c>
      <c r="AD2270" s="127" t="s">
        <v>16</v>
      </c>
      <c r="AE2270" s="127" t="s">
        <v>16</v>
      </c>
      <c r="AF2270" s="127" t="s">
        <v>16</v>
      </c>
      <c r="AG2270" s="127" t="s">
        <v>16</v>
      </c>
    </row>
    <row r="2271" spans="1:33">
      <c r="A2271" t="s">
        <v>16</v>
      </c>
      <c r="B2271" t="s">
        <v>16</v>
      </c>
      <c r="C2271" t="s">
        <v>16</v>
      </c>
      <c r="D2271" t="s">
        <v>16</v>
      </c>
      <c r="E2271" t="s">
        <v>16</v>
      </c>
      <c r="F2271" t="s">
        <v>16</v>
      </c>
      <c r="G2271" t="s">
        <v>16</v>
      </c>
      <c r="H2271" t="s">
        <v>16</v>
      </c>
      <c r="I2271" t="s">
        <v>16</v>
      </c>
      <c r="J2271" s="20" t="s">
        <v>42</v>
      </c>
      <c r="K2271" s="127" t="s">
        <v>16</v>
      </c>
      <c r="L2271" s="127" t="s">
        <v>16</v>
      </c>
      <c r="M2271" s="127" t="s">
        <v>16</v>
      </c>
      <c r="N2271" s="127" t="s">
        <v>16</v>
      </c>
      <c r="O2271" s="127" t="s">
        <v>16</v>
      </c>
      <c r="P2271" s="127" t="s">
        <v>16</v>
      </c>
      <c r="Q2271" s="127" t="s">
        <v>16</v>
      </c>
      <c r="R2271" s="127" t="s">
        <v>16</v>
      </c>
      <c r="S2271" s="127" t="s">
        <v>16</v>
      </c>
      <c r="T2271" s="127" t="s">
        <v>16</v>
      </c>
      <c r="U2271" s="127" t="s">
        <v>16</v>
      </c>
      <c r="V2271" s="127" t="s">
        <v>16</v>
      </c>
      <c r="W2271" s="127" t="s">
        <v>16</v>
      </c>
      <c r="X2271" s="127" t="s">
        <v>16</v>
      </c>
      <c r="Y2271" s="127" t="s">
        <v>16</v>
      </c>
      <c r="Z2271" s="127" t="s">
        <v>16</v>
      </c>
      <c r="AA2271" s="127" t="s">
        <v>16</v>
      </c>
      <c r="AB2271" s="127" t="s">
        <v>16</v>
      </c>
      <c r="AC2271" s="127" t="s">
        <v>16</v>
      </c>
      <c r="AD2271" s="127" t="s">
        <v>16</v>
      </c>
      <c r="AE2271" s="127" t="s">
        <v>16</v>
      </c>
      <c r="AF2271" s="127" t="s">
        <v>16</v>
      </c>
      <c r="AG2271" s="127" t="s">
        <v>16</v>
      </c>
    </row>
    <row r="2272" spans="1:33">
      <c r="A2272" t="s">
        <v>16</v>
      </c>
      <c r="B2272" t="s">
        <v>16</v>
      </c>
      <c r="C2272" t="s">
        <v>16</v>
      </c>
      <c r="D2272" t="s">
        <v>16</v>
      </c>
      <c r="E2272" t="s">
        <v>16</v>
      </c>
      <c r="F2272" t="s">
        <v>16</v>
      </c>
      <c r="G2272" t="s">
        <v>16</v>
      </c>
      <c r="H2272" t="s">
        <v>16</v>
      </c>
      <c r="I2272" t="s">
        <v>16</v>
      </c>
      <c r="J2272" s="20" t="s">
        <v>42</v>
      </c>
      <c r="K2272" s="127" t="s">
        <v>16</v>
      </c>
      <c r="L2272" s="127" t="s">
        <v>16</v>
      </c>
      <c r="M2272" s="127" t="s">
        <v>16</v>
      </c>
      <c r="N2272" s="127" t="s">
        <v>16</v>
      </c>
      <c r="O2272" s="127" t="s">
        <v>16</v>
      </c>
      <c r="P2272" s="127" t="s">
        <v>16</v>
      </c>
      <c r="Q2272" s="127" t="s">
        <v>16</v>
      </c>
      <c r="R2272" s="127" t="s">
        <v>16</v>
      </c>
      <c r="S2272" s="127" t="s">
        <v>16</v>
      </c>
      <c r="T2272" s="127" t="s">
        <v>16</v>
      </c>
      <c r="U2272" s="127" t="s">
        <v>16</v>
      </c>
      <c r="V2272" s="127" t="s">
        <v>16</v>
      </c>
      <c r="W2272" s="127" t="s">
        <v>16</v>
      </c>
      <c r="X2272" s="127" t="s">
        <v>16</v>
      </c>
      <c r="Y2272" s="127" t="s">
        <v>16</v>
      </c>
      <c r="Z2272" s="127" t="s">
        <v>16</v>
      </c>
      <c r="AA2272" s="127" t="s">
        <v>16</v>
      </c>
      <c r="AB2272" s="127" t="s">
        <v>16</v>
      </c>
      <c r="AC2272" s="127" t="s">
        <v>16</v>
      </c>
      <c r="AD2272" s="127" t="s">
        <v>16</v>
      </c>
      <c r="AE2272" s="127" t="s">
        <v>16</v>
      </c>
      <c r="AF2272" s="127" t="s">
        <v>16</v>
      </c>
      <c r="AG2272" s="127" t="s">
        <v>16</v>
      </c>
    </row>
    <row r="2273" spans="1:33">
      <c r="A2273" t="s">
        <v>16</v>
      </c>
      <c r="B2273" t="s">
        <v>16</v>
      </c>
      <c r="C2273" t="s">
        <v>16</v>
      </c>
      <c r="D2273" t="s">
        <v>16</v>
      </c>
      <c r="E2273" t="s">
        <v>16</v>
      </c>
      <c r="F2273" t="s">
        <v>16</v>
      </c>
      <c r="G2273" t="s">
        <v>16</v>
      </c>
      <c r="H2273" t="s">
        <v>16</v>
      </c>
      <c r="I2273" t="s">
        <v>16</v>
      </c>
      <c r="J2273" s="20" t="s">
        <v>42</v>
      </c>
      <c r="K2273" s="127" t="s">
        <v>16</v>
      </c>
      <c r="L2273" s="127" t="s">
        <v>16</v>
      </c>
      <c r="M2273" s="127" t="s">
        <v>16</v>
      </c>
      <c r="N2273" s="127" t="s">
        <v>16</v>
      </c>
      <c r="O2273" s="127" t="s">
        <v>16</v>
      </c>
      <c r="P2273" s="127" t="s">
        <v>16</v>
      </c>
      <c r="Q2273" s="127" t="s">
        <v>16</v>
      </c>
      <c r="R2273" s="127" t="s">
        <v>16</v>
      </c>
      <c r="S2273" s="127" t="s">
        <v>16</v>
      </c>
      <c r="T2273" s="127" t="s">
        <v>16</v>
      </c>
      <c r="U2273" s="127" t="s">
        <v>16</v>
      </c>
      <c r="V2273" s="127" t="s">
        <v>16</v>
      </c>
      <c r="W2273" s="127" t="s">
        <v>16</v>
      </c>
      <c r="X2273" s="127" t="s">
        <v>16</v>
      </c>
      <c r="Y2273" s="127" t="s">
        <v>16</v>
      </c>
      <c r="Z2273" s="127" t="s">
        <v>16</v>
      </c>
      <c r="AA2273" s="127" t="s">
        <v>16</v>
      </c>
      <c r="AB2273" s="127" t="s">
        <v>16</v>
      </c>
      <c r="AC2273" s="127" t="s">
        <v>16</v>
      </c>
      <c r="AD2273" s="127" t="s">
        <v>16</v>
      </c>
      <c r="AE2273" s="127" t="s">
        <v>16</v>
      </c>
      <c r="AF2273" s="127" t="s">
        <v>16</v>
      </c>
      <c r="AG2273" s="127" t="s">
        <v>16</v>
      </c>
    </row>
    <row r="2274" spans="1:33">
      <c r="A2274" t="s">
        <v>16</v>
      </c>
      <c r="B2274" t="s">
        <v>16</v>
      </c>
      <c r="C2274" t="s">
        <v>16</v>
      </c>
      <c r="D2274" t="s">
        <v>16</v>
      </c>
      <c r="E2274" t="s">
        <v>16</v>
      </c>
      <c r="F2274" t="s">
        <v>16</v>
      </c>
      <c r="G2274" t="s">
        <v>16</v>
      </c>
      <c r="H2274" t="s">
        <v>16</v>
      </c>
      <c r="I2274" t="s">
        <v>16</v>
      </c>
      <c r="J2274" s="20" t="s">
        <v>42</v>
      </c>
      <c r="K2274" s="127" t="s">
        <v>16</v>
      </c>
      <c r="L2274" s="127" t="s">
        <v>16</v>
      </c>
      <c r="M2274" s="127" t="s">
        <v>16</v>
      </c>
      <c r="N2274" s="127" t="s">
        <v>16</v>
      </c>
      <c r="O2274" s="127" t="s">
        <v>16</v>
      </c>
      <c r="P2274" s="127" t="s">
        <v>16</v>
      </c>
      <c r="Q2274" s="127" t="s">
        <v>16</v>
      </c>
      <c r="R2274" s="127" t="s">
        <v>16</v>
      </c>
      <c r="S2274" s="127" t="s">
        <v>16</v>
      </c>
      <c r="T2274" s="127" t="s">
        <v>16</v>
      </c>
      <c r="U2274" s="127" t="s">
        <v>16</v>
      </c>
      <c r="V2274" s="127" t="s">
        <v>16</v>
      </c>
      <c r="W2274" s="127" t="s">
        <v>16</v>
      </c>
      <c r="X2274" s="127" t="s">
        <v>16</v>
      </c>
      <c r="Y2274" s="127" t="s">
        <v>16</v>
      </c>
      <c r="Z2274" s="127" t="s">
        <v>16</v>
      </c>
      <c r="AA2274" s="127" t="s">
        <v>16</v>
      </c>
      <c r="AB2274" s="127" t="s">
        <v>16</v>
      </c>
      <c r="AC2274" s="127" t="s">
        <v>16</v>
      </c>
      <c r="AD2274" s="127" t="s">
        <v>16</v>
      </c>
      <c r="AE2274" s="127" t="s">
        <v>16</v>
      </c>
      <c r="AF2274" s="127" t="s">
        <v>16</v>
      </c>
      <c r="AG2274" s="127" t="s">
        <v>16</v>
      </c>
    </row>
    <row r="2275" spans="1:33">
      <c r="A2275" t="s">
        <v>16</v>
      </c>
      <c r="B2275" t="s">
        <v>16</v>
      </c>
      <c r="C2275" t="s">
        <v>16</v>
      </c>
      <c r="D2275" t="s">
        <v>16</v>
      </c>
      <c r="E2275" t="s">
        <v>16</v>
      </c>
      <c r="F2275" t="s">
        <v>16</v>
      </c>
      <c r="G2275" t="s">
        <v>16</v>
      </c>
      <c r="H2275" t="s">
        <v>16</v>
      </c>
      <c r="I2275" t="s">
        <v>16</v>
      </c>
      <c r="J2275" s="20" t="s">
        <v>42</v>
      </c>
      <c r="K2275" s="127" t="s">
        <v>16</v>
      </c>
      <c r="L2275" s="127" t="s">
        <v>16</v>
      </c>
      <c r="M2275" s="127" t="s">
        <v>16</v>
      </c>
      <c r="N2275" s="127" t="s">
        <v>16</v>
      </c>
      <c r="O2275" s="127" t="s">
        <v>16</v>
      </c>
      <c r="P2275" s="127" t="s">
        <v>16</v>
      </c>
      <c r="Q2275" s="127" t="s">
        <v>16</v>
      </c>
      <c r="R2275" s="127" t="s">
        <v>16</v>
      </c>
      <c r="S2275" s="127" t="s">
        <v>16</v>
      </c>
      <c r="T2275" s="127" t="s">
        <v>16</v>
      </c>
      <c r="U2275" s="127" t="s">
        <v>16</v>
      </c>
      <c r="V2275" s="127" t="s">
        <v>16</v>
      </c>
      <c r="W2275" s="127" t="s">
        <v>16</v>
      </c>
      <c r="X2275" s="127" t="s">
        <v>16</v>
      </c>
      <c r="Y2275" s="127" t="s">
        <v>16</v>
      </c>
      <c r="Z2275" s="127" t="s">
        <v>16</v>
      </c>
      <c r="AA2275" s="127" t="s">
        <v>16</v>
      </c>
      <c r="AB2275" s="127" t="s">
        <v>16</v>
      </c>
      <c r="AC2275" s="127" t="s">
        <v>16</v>
      </c>
      <c r="AD2275" s="127" t="s">
        <v>16</v>
      </c>
      <c r="AE2275" s="127" t="s">
        <v>16</v>
      </c>
      <c r="AF2275" s="127" t="s">
        <v>16</v>
      </c>
      <c r="AG2275" s="127" t="s">
        <v>16</v>
      </c>
    </row>
    <row r="2276" spans="1:33">
      <c r="A2276" t="s">
        <v>16</v>
      </c>
      <c r="B2276" t="s">
        <v>16</v>
      </c>
      <c r="C2276" t="s">
        <v>16</v>
      </c>
      <c r="D2276" t="s">
        <v>16</v>
      </c>
      <c r="E2276" t="s">
        <v>16</v>
      </c>
      <c r="F2276" t="s">
        <v>16</v>
      </c>
      <c r="G2276" t="s">
        <v>16</v>
      </c>
      <c r="H2276" t="s">
        <v>16</v>
      </c>
      <c r="I2276" t="s">
        <v>16</v>
      </c>
      <c r="J2276" s="20" t="s">
        <v>42</v>
      </c>
      <c r="K2276" s="127" t="s">
        <v>16</v>
      </c>
      <c r="L2276" s="127" t="s">
        <v>16</v>
      </c>
      <c r="M2276" s="127" t="s">
        <v>16</v>
      </c>
      <c r="N2276" s="127" t="s">
        <v>16</v>
      </c>
      <c r="O2276" s="127" t="s">
        <v>16</v>
      </c>
      <c r="P2276" s="127" t="s">
        <v>16</v>
      </c>
      <c r="Q2276" s="127" t="s">
        <v>16</v>
      </c>
      <c r="R2276" s="127" t="s">
        <v>16</v>
      </c>
      <c r="S2276" s="127" t="s">
        <v>16</v>
      </c>
      <c r="T2276" s="127" t="s">
        <v>16</v>
      </c>
      <c r="U2276" s="127" t="s">
        <v>16</v>
      </c>
      <c r="V2276" s="127" t="s">
        <v>16</v>
      </c>
      <c r="W2276" s="127" t="s">
        <v>16</v>
      </c>
      <c r="X2276" s="127" t="s">
        <v>16</v>
      </c>
      <c r="Y2276" s="127" t="s">
        <v>16</v>
      </c>
      <c r="Z2276" s="127" t="s">
        <v>16</v>
      </c>
      <c r="AA2276" s="127" t="s">
        <v>16</v>
      </c>
      <c r="AB2276" s="127" t="s">
        <v>16</v>
      </c>
      <c r="AC2276" s="127" t="s">
        <v>16</v>
      </c>
      <c r="AD2276" s="127" t="s">
        <v>16</v>
      </c>
      <c r="AE2276" s="127" t="s">
        <v>16</v>
      </c>
      <c r="AF2276" s="127" t="s">
        <v>16</v>
      </c>
      <c r="AG2276" s="127" t="s">
        <v>16</v>
      </c>
    </row>
    <row r="2277" spans="1:33">
      <c r="A2277" t="s">
        <v>16</v>
      </c>
      <c r="B2277" t="s">
        <v>16</v>
      </c>
      <c r="C2277" t="s">
        <v>16</v>
      </c>
      <c r="D2277" t="s">
        <v>16</v>
      </c>
      <c r="E2277" t="s">
        <v>16</v>
      </c>
      <c r="F2277" t="s">
        <v>16</v>
      </c>
      <c r="G2277" t="s">
        <v>16</v>
      </c>
      <c r="H2277" t="s">
        <v>16</v>
      </c>
      <c r="I2277" t="s">
        <v>16</v>
      </c>
      <c r="J2277" s="20" t="s">
        <v>42</v>
      </c>
      <c r="K2277" s="127" t="s">
        <v>16</v>
      </c>
      <c r="L2277" s="127" t="s">
        <v>16</v>
      </c>
      <c r="M2277" s="127" t="s">
        <v>16</v>
      </c>
      <c r="N2277" s="127" t="s">
        <v>16</v>
      </c>
      <c r="O2277" s="127" t="s">
        <v>16</v>
      </c>
      <c r="P2277" s="127" t="s">
        <v>16</v>
      </c>
      <c r="Q2277" s="127" t="s">
        <v>16</v>
      </c>
      <c r="R2277" s="127" t="s">
        <v>16</v>
      </c>
      <c r="S2277" s="127" t="s">
        <v>16</v>
      </c>
      <c r="T2277" s="127" t="s">
        <v>16</v>
      </c>
      <c r="U2277" s="127" t="s">
        <v>16</v>
      </c>
      <c r="V2277" s="127" t="s">
        <v>16</v>
      </c>
      <c r="W2277" s="127" t="s">
        <v>16</v>
      </c>
      <c r="X2277" s="127" t="s">
        <v>16</v>
      </c>
      <c r="Y2277" s="127" t="s">
        <v>16</v>
      </c>
      <c r="Z2277" s="127" t="s">
        <v>16</v>
      </c>
      <c r="AA2277" s="127" t="s">
        <v>16</v>
      </c>
      <c r="AB2277" s="127" t="s">
        <v>16</v>
      </c>
      <c r="AC2277" s="127" t="s">
        <v>16</v>
      </c>
      <c r="AD2277" s="127" t="s">
        <v>16</v>
      </c>
      <c r="AE2277" s="127" t="s">
        <v>16</v>
      </c>
      <c r="AF2277" s="127" t="s">
        <v>16</v>
      </c>
      <c r="AG2277" s="127" t="s">
        <v>16</v>
      </c>
    </row>
    <row r="2278" spans="1:33">
      <c r="A2278" t="s">
        <v>16</v>
      </c>
      <c r="B2278" t="s">
        <v>16</v>
      </c>
      <c r="C2278" t="s">
        <v>16</v>
      </c>
      <c r="D2278" t="s">
        <v>16</v>
      </c>
      <c r="E2278" t="s">
        <v>16</v>
      </c>
      <c r="F2278" t="s">
        <v>16</v>
      </c>
      <c r="G2278" t="s">
        <v>16</v>
      </c>
      <c r="H2278" t="s">
        <v>16</v>
      </c>
      <c r="I2278" t="s">
        <v>16</v>
      </c>
      <c r="J2278" s="20" t="s">
        <v>42</v>
      </c>
      <c r="K2278" s="127" t="s">
        <v>16</v>
      </c>
      <c r="L2278" s="127" t="s">
        <v>16</v>
      </c>
      <c r="M2278" s="127" t="s">
        <v>16</v>
      </c>
      <c r="N2278" s="127" t="s">
        <v>16</v>
      </c>
      <c r="O2278" s="127" t="s">
        <v>16</v>
      </c>
      <c r="P2278" s="127" t="s">
        <v>16</v>
      </c>
      <c r="Q2278" s="127" t="s">
        <v>16</v>
      </c>
      <c r="R2278" s="127" t="s">
        <v>16</v>
      </c>
      <c r="S2278" s="127" t="s">
        <v>16</v>
      </c>
      <c r="T2278" s="127" t="s">
        <v>16</v>
      </c>
      <c r="U2278" s="127" t="s">
        <v>16</v>
      </c>
      <c r="V2278" s="127" t="s">
        <v>16</v>
      </c>
      <c r="W2278" s="127" t="s">
        <v>16</v>
      </c>
      <c r="X2278" s="127" t="s">
        <v>16</v>
      </c>
      <c r="Y2278" s="127" t="s">
        <v>16</v>
      </c>
      <c r="Z2278" s="127" t="s">
        <v>16</v>
      </c>
      <c r="AA2278" s="127" t="s">
        <v>16</v>
      </c>
      <c r="AB2278" s="127" t="s">
        <v>16</v>
      </c>
      <c r="AC2278" s="127" t="s">
        <v>16</v>
      </c>
      <c r="AD2278" s="127" t="s">
        <v>16</v>
      </c>
      <c r="AE2278" s="127" t="s">
        <v>16</v>
      </c>
      <c r="AF2278" s="127" t="s">
        <v>16</v>
      </c>
      <c r="AG2278" s="127" t="s">
        <v>16</v>
      </c>
    </row>
    <row r="2279" spans="1:33">
      <c r="A2279" t="s">
        <v>16</v>
      </c>
      <c r="B2279" t="s">
        <v>16</v>
      </c>
      <c r="C2279" t="s">
        <v>16</v>
      </c>
      <c r="D2279" t="s">
        <v>16</v>
      </c>
      <c r="E2279" t="s">
        <v>16</v>
      </c>
      <c r="F2279" t="s">
        <v>16</v>
      </c>
      <c r="G2279" t="s">
        <v>16</v>
      </c>
      <c r="H2279" t="s">
        <v>16</v>
      </c>
      <c r="I2279" t="s">
        <v>16</v>
      </c>
      <c r="J2279" s="20" t="s">
        <v>42</v>
      </c>
      <c r="K2279" s="127" t="s">
        <v>16</v>
      </c>
      <c r="L2279" s="127" t="s">
        <v>16</v>
      </c>
      <c r="M2279" s="127" t="s">
        <v>16</v>
      </c>
      <c r="N2279" s="127" t="s">
        <v>16</v>
      </c>
      <c r="O2279" s="127" t="s">
        <v>16</v>
      </c>
      <c r="P2279" s="127" t="s">
        <v>16</v>
      </c>
      <c r="Q2279" s="127" t="s">
        <v>16</v>
      </c>
      <c r="R2279" s="127" t="s">
        <v>16</v>
      </c>
      <c r="S2279" s="127" t="s">
        <v>16</v>
      </c>
      <c r="T2279" s="127" t="s">
        <v>16</v>
      </c>
      <c r="U2279" s="127" t="s">
        <v>16</v>
      </c>
      <c r="V2279" s="127" t="s">
        <v>16</v>
      </c>
      <c r="W2279" s="127" t="s">
        <v>16</v>
      </c>
      <c r="X2279" s="127" t="s">
        <v>16</v>
      </c>
      <c r="Y2279" s="127" t="s">
        <v>16</v>
      </c>
      <c r="Z2279" s="127" t="s">
        <v>16</v>
      </c>
      <c r="AA2279" s="127" t="s">
        <v>16</v>
      </c>
      <c r="AB2279" s="127" t="s">
        <v>16</v>
      </c>
      <c r="AC2279" s="127" t="s">
        <v>16</v>
      </c>
      <c r="AD2279" s="127" t="s">
        <v>16</v>
      </c>
      <c r="AE2279" s="127" t="s">
        <v>16</v>
      </c>
      <c r="AF2279" s="127" t="s">
        <v>16</v>
      </c>
      <c r="AG2279" s="127" t="s">
        <v>16</v>
      </c>
    </row>
    <row r="2280" spans="1:33">
      <c r="A2280" t="s">
        <v>16</v>
      </c>
      <c r="B2280" t="s">
        <v>16</v>
      </c>
      <c r="C2280" t="s">
        <v>16</v>
      </c>
      <c r="D2280" t="s">
        <v>16</v>
      </c>
      <c r="E2280" t="s">
        <v>16</v>
      </c>
      <c r="F2280" t="s">
        <v>16</v>
      </c>
      <c r="G2280" t="s">
        <v>16</v>
      </c>
      <c r="H2280" t="s">
        <v>16</v>
      </c>
      <c r="I2280" t="s">
        <v>16</v>
      </c>
      <c r="J2280" s="20" t="s">
        <v>42</v>
      </c>
      <c r="K2280" s="127" t="s">
        <v>16</v>
      </c>
      <c r="L2280" s="127" t="s">
        <v>16</v>
      </c>
      <c r="M2280" s="127" t="s">
        <v>16</v>
      </c>
      <c r="N2280" s="127" t="s">
        <v>16</v>
      </c>
      <c r="O2280" s="127" t="s">
        <v>16</v>
      </c>
      <c r="P2280" s="127" t="s">
        <v>16</v>
      </c>
      <c r="Q2280" s="127" t="s">
        <v>16</v>
      </c>
      <c r="R2280" s="127" t="s">
        <v>16</v>
      </c>
      <c r="S2280" s="127" t="s">
        <v>16</v>
      </c>
      <c r="T2280" s="127" t="s">
        <v>16</v>
      </c>
      <c r="U2280" s="127" t="s">
        <v>16</v>
      </c>
      <c r="V2280" s="127" t="s">
        <v>16</v>
      </c>
      <c r="W2280" s="127" t="s">
        <v>16</v>
      </c>
      <c r="X2280" s="127" t="s">
        <v>16</v>
      </c>
      <c r="Y2280" s="127" t="s">
        <v>16</v>
      </c>
      <c r="Z2280" s="127" t="s">
        <v>16</v>
      </c>
      <c r="AA2280" s="127" t="s">
        <v>16</v>
      </c>
      <c r="AB2280" s="127" t="s">
        <v>16</v>
      </c>
      <c r="AC2280" s="127" t="s">
        <v>16</v>
      </c>
      <c r="AD2280" s="127" t="s">
        <v>16</v>
      </c>
      <c r="AE2280" s="127" t="s">
        <v>16</v>
      </c>
      <c r="AF2280" s="127" t="s">
        <v>16</v>
      </c>
      <c r="AG2280" s="127" t="s">
        <v>16</v>
      </c>
    </row>
    <row r="2281" spans="1:33">
      <c r="A2281" t="s">
        <v>16</v>
      </c>
      <c r="B2281" t="s">
        <v>16</v>
      </c>
      <c r="C2281" t="s">
        <v>16</v>
      </c>
      <c r="D2281" t="s">
        <v>16</v>
      </c>
      <c r="E2281" t="s">
        <v>16</v>
      </c>
      <c r="F2281" t="s">
        <v>16</v>
      </c>
      <c r="G2281" t="s">
        <v>16</v>
      </c>
      <c r="H2281" t="s">
        <v>16</v>
      </c>
      <c r="I2281" t="s">
        <v>16</v>
      </c>
      <c r="J2281" s="20" t="s">
        <v>42</v>
      </c>
      <c r="K2281" s="127" t="s">
        <v>16</v>
      </c>
      <c r="L2281" s="127" t="s">
        <v>16</v>
      </c>
      <c r="M2281" s="127" t="s">
        <v>16</v>
      </c>
      <c r="N2281" s="127" t="s">
        <v>16</v>
      </c>
      <c r="O2281" s="127" t="s">
        <v>16</v>
      </c>
      <c r="P2281" s="127" t="s">
        <v>16</v>
      </c>
      <c r="Q2281" s="127" t="s">
        <v>16</v>
      </c>
      <c r="R2281" s="127" t="s">
        <v>16</v>
      </c>
      <c r="S2281" s="127" t="s">
        <v>16</v>
      </c>
      <c r="T2281" s="127" t="s">
        <v>16</v>
      </c>
      <c r="U2281" s="127" t="s">
        <v>16</v>
      </c>
      <c r="V2281" s="127" t="s">
        <v>16</v>
      </c>
      <c r="W2281" s="127" t="s">
        <v>16</v>
      </c>
      <c r="X2281" s="127" t="s">
        <v>16</v>
      </c>
      <c r="Y2281" s="127" t="s">
        <v>16</v>
      </c>
      <c r="Z2281" s="127" t="s">
        <v>16</v>
      </c>
      <c r="AA2281" s="127" t="s">
        <v>16</v>
      </c>
      <c r="AB2281" s="127" t="s">
        <v>16</v>
      </c>
      <c r="AC2281" s="127" t="s">
        <v>16</v>
      </c>
      <c r="AD2281" s="127" t="s">
        <v>16</v>
      </c>
      <c r="AE2281" s="127" t="s">
        <v>16</v>
      </c>
      <c r="AF2281" s="127" t="s">
        <v>16</v>
      </c>
      <c r="AG2281" s="127" t="s">
        <v>16</v>
      </c>
    </row>
    <row r="2282" spans="1:33">
      <c r="A2282" t="s">
        <v>16</v>
      </c>
      <c r="B2282" t="s">
        <v>16</v>
      </c>
      <c r="C2282" t="s">
        <v>16</v>
      </c>
      <c r="D2282" t="s">
        <v>16</v>
      </c>
      <c r="E2282" t="s">
        <v>16</v>
      </c>
      <c r="F2282" t="s">
        <v>16</v>
      </c>
      <c r="G2282" t="s">
        <v>16</v>
      </c>
      <c r="H2282" t="s">
        <v>16</v>
      </c>
      <c r="I2282" t="s">
        <v>16</v>
      </c>
      <c r="J2282" s="20" t="s">
        <v>42</v>
      </c>
      <c r="K2282" s="127" t="s">
        <v>16</v>
      </c>
      <c r="L2282" s="127" t="s">
        <v>16</v>
      </c>
      <c r="M2282" s="127" t="s">
        <v>16</v>
      </c>
      <c r="N2282" s="127" t="s">
        <v>16</v>
      </c>
      <c r="O2282" s="127" t="s">
        <v>16</v>
      </c>
      <c r="P2282" s="127" t="s">
        <v>16</v>
      </c>
      <c r="Q2282" s="127" t="s">
        <v>16</v>
      </c>
      <c r="R2282" s="127" t="s">
        <v>16</v>
      </c>
      <c r="S2282" s="127" t="s">
        <v>16</v>
      </c>
      <c r="T2282" s="127" t="s">
        <v>16</v>
      </c>
      <c r="U2282" s="127" t="s">
        <v>16</v>
      </c>
      <c r="V2282" s="127" t="s">
        <v>16</v>
      </c>
      <c r="W2282" s="127" t="s">
        <v>16</v>
      </c>
      <c r="X2282" s="127" t="s">
        <v>16</v>
      </c>
      <c r="Y2282" s="127" t="s">
        <v>16</v>
      </c>
      <c r="Z2282" s="127" t="s">
        <v>16</v>
      </c>
      <c r="AA2282" s="127" t="s">
        <v>16</v>
      </c>
      <c r="AB2282" s="127" t="s">
        <v>16</v>
      </c>
      <c r="AC2282" s="127" t="s">
        <v>16</v>
      </c>
      <c r="AD2282" s="127" t="s">
        <v>16</v>
      </c>
      <c r="AE2282" s="127" t="s">
        <v>16</v>
      </c>
      <c r="AF2282" s="127" t="s">
        <v>16</v>
      </c>
      <c r="AG2282" s="127" t="s">
        <v>16</v>
      </c>
    </row>
    <row r="2283" spans="1:33">
      <c r="A2283" t="s">
        <v>16</v>
      </c>
      <c r="B2283" t="s">
        <v>16</v>
      </c>
      <c r="C2283" t="s">
        <v>16</v>
      </c>
      <c r="D2283" t="s">
        <v>16</v>
      </c>
      <c r="E2283" t="s">
        <v>16</v>
      </c>
      <c r="F2283" t="s">
        <v>16</v>
      </c>
      <c r="G2283" t="s">
        <v>16</v>
      </c>
      <c r="H2283" t="s">
        <v>16</v>
      </c>
      <c r="I2283" t="s">
        <v>16</v>
      </c>
      <c r="J2283" s="20" t="s">
        <v>42</v>
      </c>
      <c r="K2283" s="127" t="s">
        <v>16</v>
      </c>
      <c r="L2283" s="127" t="s">
        <v>16</v>
      </c>
      <c r="M2283" s="127" t="s">
        <v>16</v>
      </c>
      <c r="N2283" s="127" t="s">
        <v>16</v>
      </c>
      <c r="O2283" s="127" t="s">
        <v>16</v>
      </c>
      <c r="P2283" s="127" t="s">
        <v>16</v>
      </c>
      <c r="Q2283" s="127" t="s">
        <v>16</v>
      </c>
      <c r="R2283" s="127" t="s">
        <v>16</v>
      </c>
      <c r="S2283" s="127" t="s">
        <v>16</v>
      </c>
      <c r="T2283" s="127" t="s">
        <v>16</v>
      </c>
      <c r="U2283" s="127" t="s">
        <v>16</v>
      </c>
      <c r="V2283" s="127" t="s">
        <v>16</v>
      </c>
      <c r="W2283" s="127" t="s">
        <v>16</v>
      </c>
      <c r="X2283" s="127" t="s">
        <v>16</v>
      </c>
      <c r="Y2283" s="127" t="s">
        <v>16</v>
      </c>
      <c r="Z2283" s="127" t="s">
        <v>16</v>
      </c>
      <c r="AA2283" s="127" t="s">
        <v>16</v>
      </c>
      <c r="AB2283" s="127" t="s">
        <v>16</v>
      </c>
      <c r="AC2283" s="127" t="s">
        <v>16</v>
      </c>
      <c r="AD2283" s="127" t="s">
        <v>16</v>
      </c>
      <c r="AE2283" s="127" t="s">
        <v>16</v>
      </c>
      <c r="AF2283" s="127" t="s">
        <v>16</v>
      </c>
      <c r="AG2283" s="127" t="s">
        <v>16</v>
      </c>
    </row>
    <row r="2284" spans="1:33">
      <c r="A2284" t="s">
        <v>16</v>
      </c>
      <c r="B2284" t="s">
        <v>16</v>
      </c>
      <c r="C2284" t="s">
        <v>16</v>
      </c>
      <c r="D2284" t="s">
        <v>16</v>
      </c>
      <c r="E2284" t="s">
        <v>16</v>
      </c>
      <c r="F2284" t="s">
        <v>16</v>
      </c>
      <c r="G2284" t="s">
        <v>16</v>
      </c>
      <c r="H2284" t="s">
        <v>16</v>
      </c>
      <c r="I2284" t="s">
        <v>16</v>
      </c>
      <c r="J2284" s="20" t="s">
        <v>42</v>
      </c>
      <c r="K2284" s="127" t="s">
        <v>16</v>
      </c>
      <c r="L2284" s="127" t="s">
        <v>16</v>
      </c>
      <c r="M2284" s="127" t="s">
        <v>16</v>
      </c>
      <c r="N2284" s="127" t="s">
        <v>16</v>
      </c>
      <c r="O2284" s="127" t="s">
        <v>16</v>
      </c>
      <c r="P2284" s="127" t="s">
        <v>16</v>
      </c>
      <c r="Q2284" s="127" t="s">
        <v>16</v>
      </c>
      <c r="R2284" s="127" t="s">
        <v>16</v>
      </c>
      <c r="S2284" s="127" t="s">
        <v>16</v>
      </c>
      <c r="T2284" s="127" t="s">
        <v>16</v>
      </c>
      <c r="U2284" s="127" t="s">
        <v>16</v>
      </c>
      <c r="V2284" s="127" t="s">
        <v>16</v>
      </c>
      <c r="W2284" s="127" t="s">
        <v>16</v>
      </c>
      <c r="X2284" s="127" t="s">
        <v>16</v>
      </c>
      <c r="Y2284" s="127" t="s">
        <v>16</v>
      </c>
      <c r="Z2284" s="127" t="s">
        <v>16</v>
      </c>
      <c r="AA2284" s="127" t="s">
        <v>16</v>
      </c>
      <c r="AB2284" s="127" t="s">
        <v>16</v>
      </c>
      <c r="AC2284" s="127" t="s">
        <v>16</v>
      </c>
      <c r="AD2284" s="127" t="s">
        <v>16</v>
      </c>
      <c r="AE2284" s="127" t="s">
        <v>16</v>
      </c>
      <c r="AF2284" s="127" t="s">
        <v>16</v>
      </c>
      <c r="AG2284" s="127" t="s">
        <v>16</v>
      </c>
    </row>
    <row r="2285" spans="1:33">
      <c r="A2285" t="s">
        <v>16</v>
      </c>
      <c r="B2285" t="s">
        <v>16</v>
      </c>
      <c r="C2285" t="s">
        <v>16</v>
      </c>
      <c r="D2285" t="s">
        <v>16</v>
      </c>
      <c r="E2285" t="s">
        <v>16</v>
      </c>
      <c r="F2285" t="s">
        <v>16</v>
      </c>
      <c r="G2285" t="s">
        <v>16</v>
      </c>
      <c r="H2285" t="s">
        <v>16</v>
      </c>
      <c r="I2285" t="s">
        <v>16</v>
      </c>
      <c r="J2285" s="20" t="s">
        <v>42</v>
      </c>
      <c r="K2285" s="127" t="s">
        <v>16</v>
      </c>
      <c r="L2285" s="127" t="s">
        <v>16</v>
      </c>
      <c r="M2285" s="127" t="s">
        <v>16</v>
      </c>
      <c r="N2285" s="127" t="s">
        <v>16</v>
      </c>
      <c r="O2285" s="127" t="s">
        <v>16</v>
      </c>
      <c r="P2285" s="127" t="s">
        <v>16</v>
      </c>
      <c r="Q2285" s="127" t="s">
        <v>16</v>
      </c>
      <c r="R2285" s="127" t="s">
        <v>16</v>
      </c>
      <c r="S2285" s="127" t="s">
        <v>16</v>
      </c>
      <c r="T2285" s="127" t="s">
        <v>16</v>
      </c>
      <c r="U2285" s="127" t="s">
        <v>16</v>
      </c>
      <c r="V2285" s="127" t="s">
        <v>16</v>
      </c>
      <c r="W2285" s="127" t="s">
        <v>16</v>
      </c>
      <c r="X2285" s="127" t="s">
        <v>16</v>
      </c>
      <c r="Y2285" s="127" t="s">
        <v>16</v>
      </c>
      <c r="Z2285" s="127" t="s">
        <v>16</v>
      </c>
      <c r="AA2285" s="127" t="s">
        <v>16</v>
      </c>
      <c r="AB2285" s="127" t="s">
        <v>16</v>
      </c>
      <c r="AC2285" s="127" t="s">
        <v>16</v>
      </c>
      <c r="AD2285" s="127" t="s">
        <v>16</v>
      </c>
      <c r="AE2285" s="127" t="s">
        <v>16</v>
      </c>
      <c r="AF2285" s="127" t="s">
        <v>16</v>
      </c>
      <c r="AG2285" s="127" t="s">
        <v>16</v>
      </c>
    </row>
    <row r="2286" spans="1:33">
      <c r="A2286" t="s">
        <v>16</v>
      </c>
      <c r="B2286" t="s">
        <v>16</v>
      </c>
      <c r="C2286" t="s">
        <v>16</v>
      </c>
      <c r="D2286" t="s">
        <v>16</v>
      </c>
      <c r="E2286" t="s">
        <v>16</v>
      </c>
      <c r="F2286" t="s">
        <v>16</v>
      </c>
      <c r="G2286" t="s">
        <v>16</v>
      </c>
      <c r="H2286" t="s">
        <v>16</v>
      </c>
      <c r="I2286" t="s">
        <v>16</v>
      </c>
      <c r="J2286" s="20" t="s">
        <v>42</v>
      </c>
      <c r="K2286" s="127" t="s">
        <v>16</v>
      </c>
      <c r="L2286" s="127" t="s">
        <v>16</v>
      </c>
      <c r="M2286" s="127" t="s">
        <v>16</v>
      </c>
      <c r="N2286" s="127" t="s">
        <v>16</v>
      </c>
      <c r="O2286" s="127" t="s">
        <v>16</v>
      </c>
      <c r="P2286" s="127" t="s">
        <v>16</v>
      </c>
      <c r="Q2286" s="127" t="s">
        <v>16</v>
      </c>
      <c r="R2286" s="127" t="s">
        <v>16</v>
      </c>
      <c r="S2286" s="127" t="s">
        <v>16</v>
      </c>
      <c r="T2286" s="127" t="s">
        <v>16</v>
      </c>
      <c r="U2286" s="127" t="s">
        <v>16</v>
      </c>
      <c r="V2286" s="127" t="s">
        <v>16</v>
      </c>
      <c r="W2286" s="127" t="s">
        <v>16</v>
      </c>
      <c r="X2286" s="127" t="s">
        <v>16</v>
      </c>
      <c r="Y2286" s="127" t="s">
        <v>16</v>
      </c>
      <c r="Z2286" s="127" t="s">
        <v>16</v>
      </c>
      <c r="AA2286" s="127" t="s">
        <v>16</v>
      </c>
      <c r="AB2286" s="127" t="s">
        <v>16</v>
      </c>
      <c r="AC2286" s="127" t="s">
        <v>16</v>
      </c>
      <c r="AD2286" s="127" t="s">
        <v>16</v>
      </c>
      <c r="AE2286" s="127" t="s">
        <v>16</v>
      </c>
      <c r="AF2286" s="127" t="s">
        <v>16</v>
      </c>
      <c r="AG2286" s="127" t="s">
        <v>16</v>
      </c>
    </row>
    <row r="2287" spans="1:33">
      <c r="A2287" t="s">
        <v>16</v>
      </c>
      <c r="B2287" t="s">
        <v>16</v>
      </c>
      <c r="C2287" t="s">
        <v>16</v>
      </c>
      <c r="D2287" t="s">
        <v>16</v>
      </c>
      <c r="E2287" t="s">
        <v>16</v>
      </c>
      <c r="F2287" t="s">
        <v>16</v>
      </c>
      <c r="G2287" t="s">
        <v>16</v>
      </c>
      <c r="H2287" t="s">
        <v>16</v>
      </c>
      <c r="I2287" t="s">
        <v>16</v>
      </c>
      <c r="J2287" s="20" t="s">
        <v>42</v>
      </c>
      <c r="K2287" s="127" t="s">
        <v>16</v>
      </c>
      <c r="L2287" s="127" t="s">
        <v>16</v>
      </c>
      <c r="M2287" s="127" t="s">
        <v>16</v>
      </c>
      <c r="N2287" s="127" t="s">
        <v>16</v>
      </c>
      <c r="O2287" s="127" t="s">
        <v>16</v>
      </c>
      <c r="P2287" s="127" t="s">
        <v>16</v>
      </c>
      <c r="Q2287" s="127" t="s">
        <v>16</v>
      </c>
      <c r="R2287" s="127" t="s">
        <v>16</v>
      </c>
      <c r="S2287" s="127" t="s">
        <v>16</v>
      </c>
      <c r="T2287" s="127" t="s">
        <v>16</v>
      </c>
      <c r="U2287" s="127" t="s">
        <v>16</v>
      </c>
      <c r="V2287" s="127" t="s">
        <v>16</v>
      </c>
      <c r="W2287" s="127" t="s">
        <v>16</v>
      </c>
      <c r="X2287" s="127" t="s">
        <v>16</v>
      </c>
      <c r="Y2287" s="127" t="s">
        <v>16</v>
      </c>
      <c r="Z2287" s="127" t="s">
        <v>16</v>
      </c>
      <c r="AA2287" s="127" t="s">
        <v>16</v>
      </c>
      <c r="AB2287" s="127" t="s">
        <v>16</v>
      </c>
      <c r="AC2287" s="127" t="s">
        <v>16</v>
      </c>
      <c r="AD2287" s="127" t="s">
        <v>16</v>
      </c>
      <c r="AE2287" s="127" t="s">
        <v>16</v>
      </c>
      <c r="AF2287" s="127" t="s">
        <v>16</v>
      </c>
      <c r="AG2287" s="127" t="s">
        <v>16</v>
      </c>
    </row>
    <row r="2288" spans="1:33">
      <c r="A2288" t="s">
        <v>16</v>
      </c>
      <c r="B2288" t="s">
        <v>16</v>
      </c>
      <c r="C2288" t="s">
        <v>16</v>
      </c>
      <c r="D2288" t="s">
        <v>16</v>
      </c>
      <c r="E2288" t="s">
        <v>16</v>
      </c>
      <c r="F2288" t="s">
        <v>16</v>
      </c>
      <c r="G2288" t="s">
        <v>16</v>
      </c>
      <c r="H2288" t="s">
        <v>16</v>
      </c>
      <c r="I2288" t="s">
        <v>16</v>
      </c>
      <c r="J2288" s="20" t="s">
        <v>42</v>
      </c>
      <c r="K2288" s="127" t="s">
        <v>16</v>
      </c>
      <c r="L2288" s="127" t="s">
        <v>16</v>
      </c>
      <c r="M2288" s="127" t="s">
        <v>16</v>
      </c>
      <c r="N2288" s="127" t="s">
        <v>16</v>
      </c>
      <c r="O2288" s="127" t="s">
        <v>16</v>
      </c>
      <c r="P2288" s="127" t="s">
        <v>16</v>
      </c>
      <c r="Q2288" s="127" t="s">
        <v>16</v>
      </c>
      <c r="R2288" s="127" t="s">
        <v>16</v>
      </c>
      <c r="S2288" s="127" t="s">
        <v>16</v>
      </c>
      <c r="T2288" s="127" t="s">
        <v>16</v>
      </c>
      <c r="U2288" s="127" t="s">
        <v>16</v>
      </c>
      <c r="V2288" s="127" t="s">
        <v>16</v>
      </c>
      <c r="W2288" s="127" t="s">
        <v>16</v>
      </c>
      <c r="X2288" s="127" t="s">
        <v>16</v>
      </c>
      <c r="Y2288" s="127" t="s">
        <v>16</v>
      </c>
      <c r="Z2288" s="127" t="s">
        <v>16</v>
      </c>
      <c r="AA2288" s="127" t="s">
        <v>16</v>
      </c>
      <c r="AB2288" s="127" t="s">
        <v>16</v>
      </c>
      <c r="AC2288" s="127" t="s">
        <v>16</v>
      </c>
      <c r="AD2288" s="127" t="s">
        <v>16</v>
      </c>
      <c r="AE2288" s="127" t="s">
        <v>16</v>
      </c>
      <c r="AF2288" s="127" t="s">
        <v>16</v>
      </c>
      <c r="AG2288" s="127" t="s">
        <v>16</v>
      </c>
    </row>
    <row r="2289" spans="1:33">
      <c r="A2289" t="s">
        <v>16</v>
      </c>
      <c r="B2289" t="s">
        <v>16</v>
      </c>
      <c r="C2289" t="s">
        <v>16</v>
      </c>
      <c r="D2289" t="s">
        <v>16</v>
      </c>
      <c r="E2289" t="s">
        <v>16</v>
      </c>
      <c r="F2289" t="s">
        <v>16</v>
      </c>
      <c r="G2289" t="s">
        <v>16</v>
      </c>
      <c r="H2289" t="s">
        <v>16</v>
      </c>
      <c r="I2289" t="s">
        <v>16</v>
      </c>
      <c r="J2289" s="20" t="s">
        <v>42</v>
      </c>
      <c r="K2289" s="127" t="s">
        <v>16</v>
      </c>
      <c r="L2289" s="127" t="s">
        <v>16</v>
      </c>
      <c r="M2289" s="127" t="s">
        <v>16</v>
      </c>
      <c r="N2289" s="127" t="s">
        <v>16</v>
      </c>
      <c r="O2289" s="127" t="s">
        <v>16</v>
      </c>
      <c r="P2289" s="127" t="s">
        <v>16</v>
      </c>
      <c r="Q2289" s="127" t="s">
        <v>16</v>
      </c>
      <c r="R2289" s="127" t="s">
        <v>16</v>
      </c>
      <c r="S2289" s="127" t="s">
        <v>16</v>
      </c>
      <c r="T2289" s="127" t="s">
        <v>16</v>
      </c>
      <c r="U2289" s="127" t="s">
        <v>16</v>
      </c>
      <c r="V2289" s="127" t="s">
        <v>16</v>
      </c>
      <c r="W2289" s="127" t="s">
        <v>16</v>
      </c>
      <c r="X2289" s="127" t="s">
        <v>16</v>
      </c>
      <c r="Y2289" s="127" t="s">
        <v>16</v>
      </c>
      <c r="Z2289" s="127" t="s">
        <v>16</v>
      </c>
      <c r="AA2289" s="127" t="s">
        <v>16</v>
      </c>
      <c r="AB2289" s="127" t="s">
        <v>16</v>
      </c>
      <c r="AC2289" s="127" t="s">
        <v>16</v>
      </c>
      <c r="AD2289" s="127" t="s">
        <v>16</v>
      </c>
      <c r="AE2289" s="127" t="s">
        <v>16</v>
      </c>
      <c r="AF2289" s="127" t="s">
        <v>16</v>
      </c>
      <c r="AG2289" s="127" t="s">
        <v>16</v>
      </c>
    </row>
    <row r="2290" spans="1:33">
      <c r="A2290" t="s">
        <v>16</v>
      </c>
      <c r="B2290" t="s">
        <v>16</v>
      </c>
      <c r="C2290" t="s">
        <v>16</v>
      </c>
      <c r="D2290" t="s">
        <v>16</v>
      </c>
      <c r="E2290" t="s">
        <v>16</v>
      </c>
      <c r="F2290" t="s">
        <v>16</v>
      </c>
      <c r="G2290" t="s">
        <v>16</v>
      </c>
      <c r="H2290" t="s">
        <v>16</v>
      </c>
      <c r="I2290" t="s">
        <v>16</v>
      </c>
      <c r="J2290" s="20" t="s">
        <v>42</v>
      </c>
      <c r="K2290" s="127" t="s">
        <v>16</v>
      </c>
      <c r="L2290" s="127" t="s">
        <v>16</v>
      </c>
      <c r="M2290" s="127" t="s">
        <v>16</v>
      </c>
      <c r="N2290" s="127" t="s">
        <v>16</v>
      </c>
      <c r="O2290" s="127" t="s">
        <v>16</v>
      </c>
      <c r="P2290" s="127" t="s">
        <v>16</v>
      </c>
      <c r="Q2290" s="127" t="s">
        <v>16</v>
      </c>
      <c r="R2290" s="127" t="s">
        <v>16</v>
      </c>
      <c r="S2290" s="127" t="s">
        <v>16</v>
      </c>
      <c r="T2290" s="127" t="s">
        <v>16</v>
      </c>
      <c r="U2290" s="127" t="s">
        <v>16</v>
      </c>
      <c r="V2290" s="127" t="s">
        <v>16</v>
      </c>
      <c r="W2290" s="127" t="s">
        <v>16</v>
      </c>
      <c r="X2290" s="127" t="s">
        <v>16</v>
      </c>
      <c r="Y2290" s="127" t="s">
        <v>16</v>
      </c>
      <c r="Z2290" s="127" t="s">
        <v>16</v>
      </c>
      <c r="AA2290" s="127" t="s">
        <v>16</v>
      </c>
      <c r="AB2290" s="127" t="s">
        <v>16</v>
      </c>
      <c r="AC2290" s="127" t="s">
        <v>16</v>
      </c>
      <c r="AD2290" s="127" t="s">
        <v>16</v>
      </c>
      <c r="AE2290" s="127" t="s">
        <v>16</v>
      </c>
      <c r="AF2290" s="127" t="s">
        <v>16</v>
      </c>
      <c r="AG2290" s="127" t="s">
        <v>16</v>
      </c>
    </row>
    <row r="2291" spans="1:33">
      <c r="A2291" t="s">
        <v>16</v>
      </c>
      <c r="B2291" t="s">
        <v>16</v>
      </c>
      <c r="C2291" t="s">
        <v>16</v>
      </c>
      <c r="D2291" t="s">
        <v>16</v>
      </c>
      <c r="E2291" t="s">
        <v>16</v>
      </c>
      <c r="F2291" t="s">
        <v>16</v>
      </c>
      <c r="G2291" t="s">
        <v>16</v>
      </c>
      <c r="H2291" t="s">
        <v>16</v>
      </c>
      <c r="I2291" t="s">
        <v>16</v>
      </c>
      <c r="J2291" s="20" t="s">
        <v>42</v>
      </c>
      <c r="K2291" s="127" t="s">
        <v>16</v>
      </c>
      <c r="L2291" s="127" t="s">
        <v>16</v>
      </c>
      <c r="M2291" s="127" t="s">
        <v>16</v>
      </c>
      <c r="N2291" s="127" t="s">
        <v>16</v>
      </c>
      <c r="O2291" s="127" t="s">
        <v>16</v>
      </c>
      <c r="P2291" s="127" t="s">
        <v>16</v>
      </c>
      <c r="Q2291" s="127" t="s">
        <v>16</v>
      </c>
      <c r="R2291" s="127" t="s">
        <v>16</v>
      </c>
      <c r="S2291" s="127" t="s">
        <v>16</v>
      </c>
      <c r="T2291" s="127" t="s">
        <v>16</v>
      </c>
      <c r="U2291" s="127" t="s">
        <v>16</v>
      </c>
      <c r="V2291" s="127" t="s">
        <v>16</v>
      </c>
      <c r="W2291" s="127" t="s">
        <v>16</v>
      </c>
      <c r="X2291" s="127" t="s">
        <v>16</v>
      </c>
      <c r="Y2291" s="127" t="s">
        <v>16</v>
      </c>
      <c r="Z2291" s="127" t="s">
        <v>16</v>
      </c>
      <c r="AA2291" s="127" t="s">
        <v>16</v>
      </c>
      <c r="AB2291" s="127" t="s">
        <v>16</v>
      </c>
      <c r="AC2291" s="127" t="s">
        <v>16</v>
      </c>
      <c r="AD2291" s="127" t="s">
        <v>16</v>
      </c>
      <c r="AE2291" s="127" t="s">
        <v>16</v>
      </c>
      <c r="AF2291" s="127" t="s">
        <v>16</v>
      </c>
      <c r="AG2291" s="127" t="s">
        <v>16</v>
      </c>
    </row>
    <row r="2292" spans="1:33">
      <c r="A2292" t="s">
        <v>16</v>
      </c>
      <c r="B2292" t="s">
        <v>16</v>
      </c>
      <c r="C2292" t="s">
        <v>16</v>
      </c>
      <c r="D2292" t="s">
        <v>16</v>
      </c>
      <c r="E2292" t="s">
        <v>16</v>
      </c>
      <c r="F2292" t="s">
        <v>16</v>
      </c>
      <c r="G2292" t="s">
        <v>16</v>
      </c>
      <c r="H2292" t="s">
        <v>16</v>
      </c>
      <c r="I2292" t="s">
        <v>16</v>
      </c>
      <c r="J2292" s="20" t="s">
        <v>42</v>
      </c>
      <c r="K2292" s="127" t="s">
        <v>16</v>
      </c>
      <c r="L2292" s="127" t="s">
        <v>16</v>
      </c>
      <c r="M2292" s="127" t="s">
        <v>16</v>
      </c>
      <c r="N2292" s="127" t="s">
        <v>16</v>
      </c>
      <c r="O2292" s="127" t="s">
        <v>16</v>
      </c>
      <c r="P2292" s="127" t="s">
        <v>16</v>
      </c>
      <c r="Q2292" s="127" t="s">
        <v>16</v>
      </c>
      <c r="R2292" s="127" t="s">
        <v>16</v>
      </c>
      <c r="S2292" s="127" t="s">
        <v>16</v>
      </c>
      <c r="T2292" s="127" t="s">
        <v>16</v>
      </c>
      <c r="U2292" s="127" t="s">
        <v>16</v>
      </c>
      <c r="V2292" s="127" t="s">
        <v>16</v>
      </c>
      <c r="W2292" s="127" t="s">
        <v>16</v>
      </c>
      <c r="X2292" s="127" t="s">
        <v>16</v>
      </c>
      <c r="Y2292" s="127" t="s">
        <v>16</v>
      </c>
      <c r="Z2292" s="127" t="s">
        <v>16</v>
      </c>
      <c r="AA2292" s="127" t="s">
        <v>16</v>
      </c>
      <c r="AB2292" s="127" t="s">
        <v>16</v>
      </c>
      <c r="AC2292" s="127" t="s">
        <v>16</v>
      </c>
      <c r="AD2292" s="127" t="s">
        <v>16</v>
      </c>
      <c r="AE2292" s="127" t="s">
        <v>16</v>
      </c>
      <c r="AF2292" s="127" t="s">
        <v>16</v>
      </c>
      <c r="AG2292" s="127" t="s">
        <v>16</v>
      </c>
    </row>
    <row r="2293" spans="1:33">
      <c r="A2293" t="s">
        <v>16</v>
      </c>
      <c r="B2293" t="s">
        <v>16</v>
      </c>
      <c r="C2293" t="s">
        <v>16</v>
      </c>
      <c r="D2293" t="s">
        <v>16</v>
      </c>
      <c r="E2293" t="s">
        <v>16</v>
      </c>
      <c r="F2293" t="s">
        <v>16</v>
      </c>
      <c r="G2293" t="s">
        <v>16</v>
      </c>
      <c r="H2293" t="s">
        <v>16</v>
      </c>
      <c r="I2293" t="s">
        <v>16</v>
      </c>
      <c r="J2293" s="20" t="s">
        <v>42</v>
      </c>
      <c r="K2293" s="127" t="s">
        <v>16</v>
      </c>
      <c r="L2293" s="127" t="s">
        <v>16</v>
      </c>
      <c r="M2293" s="127" t="s">
        <v>16</v>
      </c>
      <c r="N2293" s="127" t="s">
        <v>16</v>
      </c>
      <c r="O2293" s="127" t="s">
        <v>16</v>
      </c>
      <c r="P2293" s="127" t="s">
        <v>16</v>
      </c>
      <c r="Q2293" s="127" t="s">
        <v>16</v>
      </c>
      <c r="R2293" s="127" t="s">
        <v>16</v>
      </c>
      <c r="S2293" s="127" t="s">
        <v>16</v>
      </c>
      <c r="T2293" s="127" t="s">
        <v>16</v>
      </c>
      <c r="U2293" s="127" t="s">
        <v>16</v>
      </c>
      <c r="V2293" s="127" t="s">
        <v>16</v>
      </c>
      <c r="W2293" s="127" t="s">
        <v>16</v>
      </c>
      <c r="X2293" s="127" t="s">
        <v>16</v>
      </c>
      <c r="Y2293" s="127" t="s">
        <v>16</v>
      </c>
      <c r="Z2293" s="127" t="s">
        <v>16</v>
      </c>
      <c r="AA2293" s="127" t="s">
        <v>16</v>
      </c>
      <c r="AB2293" s="127" t="s">
        <v>16</v>
      </c>
      <c r="AC2293" s="127" t="s">
        <v>16</v>
      </c>
      <c r="AD2293" s="127" t="s">
        <v>16</v>
      </c>
      <c r="AE2293" s="127" t="s">
        <v>16</v>
      </c>
      <c r="AF2293" s="127" t="s">
        <v>16</v>
      </c>
      <c r="AG2293" s="127" t="s">
        <v>16</v>
      </c>
    </row>
    <row r="2294" spans="1:33">
      <c r="A2294" t="s">
        <v>16</v>
      </c>
      <c r="B2294" t="s">
        <v>16</v>
      </c>
      <c r="C2294" t="s">
        <v>16</v>
      </c>
      <c r="D2294" t="s">
        <v>16</v>
      </c>
      <c r="E2294" t="s">
        <v>16</v>
      </c>
      <c r="F2294" t="s">
        <v>16</v>
      </c>
      <c r="G2294" t="s">
        <v>16</v>
      </c>
      <c r="H2294" t="s">
        <v>16</v>
      </c>
      <c r="I2294" t="s">
        <v>16</v>
      </c>
      <c r="J2294" s="20" t="s">
        <v>42</v>
      </c>
      <c r="K2294" s="127" t="s">
        <v>16</v>
      </c>
      <c r="L2294" s="127" t="s">
        <v>16</v>
      </c>
      <c r="M2294" s="127" t="s">
        <v>16</v>
      </c>
      <c r="N2294" s="127" t="s">
        <v>16</v>
      </c>
      <c r="O2294" s="127" t="s">
        <v>16</v>
      </c>
      <c r="P2294" s="127" t="s">
        <v>16</v>
      </c>
      <c r="Q2294" s="127" t="s">
        <v>16</v>
      </c>
      <c r="R2294" s="127" t="s">
        <v>16</v>
      </c>
      <c r="S2294" s="127" t="s">
        <v>16</v>
      </c>
      <c r="T2294" s="127" t="s">
        <v>16</v>
      </c>
      <c r="U2294" s="127" t="s">
        <v>16</v>
      </c>
      <c r="V2294" s="127" t="s">
        <v>16</v>
      </c>
      <c r="W2294" s="127" t="s">
        <v>16</v>
      </c>
      <c r="X2294" s="127" t="s">
        <v>16</v>
      </c>
      <c r="Y2294" s="127" t="s">
        <v>16</v>
      </c>
      <c r="Z2294" s="127" t="s">
        <v>16</v>
      </c>
      <c r="AA2294" s="127" t="s">
        <v>16</v>
      </c>
      <c r="AB2294" s="127" t="s">
        <v>16</v>
      </c>
      <c r="AC2294" s="127" t="s">
        <v>16</v>
      </c>
      <c r="AD2294" s="127" t="s">
        <v>16</v>
      </c>
      <c r="AE2294" s="127" t="s">
        <v>16</v>
      </c>
      <c r="AF2294" s="127" t="s">
        <v>16</v>
      </c>
      <c r="AG2294" s="127" t="s">
        <v>16</v>
      </c>
    </row>
    <row r="2295" spans="1:33">
      <c r="A2295" t="s">
        <v>16</v>
      </c>
      <c r="B2295" t="s">
        <v>16</v>
      </c>
      <c r="C2295" t="s">
        <v>16</v>
      </c>
      <c r="D2295" t="s">
        <v>16</v>
      </c>
      <c r="E2295" t="s">
        <v>16</v>
      </c>
      <c r="F2295" t="s">
        <v>16</v>
      </c>
      <c r="G2295" t="s">
        <v>16</v>
      </c>
      <c r="H2295" t="s">
        <v>16</v>
      </c>
      <c r="I2295" t="s">
        <v>16</v>
      </c>
      <c r="J2295" s="20" t="s">
        <v>42</v>
      </c>
      <c r="K2295" s="127" t="s">
        <v>16</v>
      </c>
      <c r="L2295" s="127" t="s">
        <v>16</v>
      </c>
      <c r="M2295" s="127" t="s">
        <v>16</v>
      </c>
      <c r="N2295" s="127" t="s">
        <v>16</v>
      </c>
      <c r="O2295" s="127" t="s">
        <v>16</v>
      </c>
      <c r="P2295" s="127" t="s">
        <v>16</v>
      </c>
      <c r="Q2295" s="127" t="s">
        <v>16</v>
      </c>
      <c r="R2295" s="127" t="s">
        <v>16</v>
      </c>
      <c r="S2295" s="127" t="s">
        <v>16</v>
      </c>
      <c r="T2295" s="127" t="s">
        <v>16</v>
      </c>
      <c r="U2295" s="127" t="s">
        <v>16</v>
      </c>
      <c r="V2295" s="127" t="s">
        <v>16</v>
      </c>
      <c r="W2295" s="127" t="s">
        <v>16</v>
      </c>
      <c r="X2295" s="127" t="s">
        <v>16</v>
      </c>
      <c r="Y2295" s="127" t="s">
        <v>16</v>
      </c>
      <c r="Z2295" s="127" t="s">
        <v>16</v>
      </c>
      <c r="AA2295" s="127" t="s">
        <v>16</v>
      </c>
      <c r="AB2295" s="127" t="s">
        <v>16</v>
      </c>
      <c r="AC2295" s="127" t="s">
        <v>16</v>
      </c>
      <c r="AD2295" s="127" t="s">
        <v>16</v>
      </c>
      <c r="AE2295" s="127" t="s">
        <v>16</v>
      </c>
      <c r="AF2295" s="127" t="s">
        <v>16</v>
      </c>
      <c r="AG2295" s="127" t="s">
        <v>16</v>
      </c>
    </row>
    <row r="2296" spans="1:33">
      <c r="A2296" t="s">
        <v>16</v>
      </c>
      <c r="B2296" t="s">
        <v>16</v>
      </c>
      <c r="C2296" t="s">
        <v>16</v>
      </c>
      <c r="D2296" t="s">
        <v>16</v>
      </c>
      <c r="E2296" t="s">
        <v>16</v>
      </c>
      <c r="F2296" t="s">
        <v>16</v>
      </c>
      <c r="G2296" t="s">
        <v>16</v>
      </c>
      <c r="H2296" t="s">
        <v>16</v>
      </c>
      <c r="I2296" t="s">
        <v>16</v>
      </c>
      <c r="J2296" s="20" t="s">
        <v>42</v>
      </c>
      <c r="K2296" s="127" t="s">
        <v>16</v>
      </c>
      <c r="L2296" s="127" t="s">
        <v>16</v>
      </c>
      <c r="M2296" s="127" t="s">
        <v>16</v>
      </c>
      <c r="N2296" s="127" t="s">
        <v>16</v>
      </c>
      <c r="O2296" s="127" t="s">
        <v>16</v>
      </c>
      <c r="P2296" s="127" t="s">
        <v>16</v>
      </c>
      <c r="Q2296" s="127" t="s">
        <v>16</v>
      </c>
      <c r="R2296" s="127" t="s">
        <v>16</v>
      </c>
      <c r="S2296" s="127" t="s">
        <v>16</v>
      </c>
      <c r="T2296" s="127" t="s">
        <v>16</v>
      </c>
      <c r="U2296" s="127" t="s">
        <v>16</v>
      </c>
      <c r="V2296" s="127" t="s">
        <v>16</v>
      </c>
      <c r="W2296" s="127" t="s">
        <v>16</v>
      </c>
      <c r="X2296" s="127" t="s">
        <v>16</v>
      </c>
      <c r="Y2296" s="127" t="s">
        <v>16</v>
      </c>
      <c r="Z2296" s="127" t="s">
        <v>16</v>
      </c>
      <c r="AA2296" s="127" t="s">
        <v>16</v>
      </c>
      <c r="AB2296" s="127" t="s">
        <v>16</v>
      </c>
      <c r="AC2296" s="127" t="s">
        <v>16</v>
      </c>
      <c r="AD2296" s="127" t="s">
        <v>16</v>
      </c>
      <c r="AE2296" s="127" t="s">
        <v>16</v>
      </c>
      <c r="AF2296" s="127" t="s">
        <v>16</v>
      </c>
      <c r="AG2296" s="127" t="s">
        <v>16</v>
      </c>
    </row>
    <row r="2297" spans="1:33">
      <c r="A2297" t="s">
        <v>16</v>
      </c>
      <c r="B2297" t="s">
        <v>16</v>
      </c>
      <c r="C2297" t="s">
        <v>16</v>
      </c>
      <c r="D2297" t="s">
        <v>16</v>
      </c>
      <c r="E2297" t="s">
        <v>16</v>
      </c>
      <c r="F2297" t="s">
        <v>16</v>
      </c>
      <c r="G2297" t="s">
        <v>16</v>
      </c>
      <c r="H2297" t="s">
        <v>16</v>
      </c>
      <c r="I2297" t="s">
        <v>16</v>
      </c>
      <c r="J2297" s="20" t="s">
        <v>42</v>
      </c>
      <c r="K2297" s="127" t="s">
        <v>16</v>
      </c>
      <c r="L2297" s="127" t="s">
        <v>16</v>
      </c>
      <c r="M2297" s="127" t="s">
        <v>16</v>
      </c>
      <c r="N2297" s="127" t="s">
        <v>16</v>
      </c>
      <c r="O2297" s="127" t="s">
        <v>16</v>
      </c>
      <c r="P2297" s="127" t="s">
        <v>16</v>
      </c>
      <c r="Q2297" s="127" t="s">
        <v>16</v>
      </c>
      <c r="R2297" s="127" t="s">
        <v>16</v>
      </c>
      <c r="S2297" s="127" t="s">
        <v>16</v>
      </c>
      <c r="T2297" s="127" t="s">
        <v>16</v>
      </c>
      <c r="U2297" s="127" t="s">
        <v>16</v>
      </c>
      <c r="V2297" s="127" t="s">
        <v>16</v>
      </c>
      <c r="W2297" s="127" t="s">
        <v>16</v>
      </c>
      <c r="X2297" s="127" t="s">
        <v>16</v>
      </c>
      <c r="Y2297" s="127" t="s">
        <v>16</v>
      </c>
      <c r="Z2297" s="127" t="s">
        <v>16</v>
      </c>
      <c r="AA2297" s="127" t="s">
        <v>16</v>
      </c>
      <c r="AB2297" s="127" t="s">
        <v>16</v>
      </c>
      <c r="AC2297" s="127" t="s">
        <v>16</v>
      </c>
      <c r="AD2297" s="127" t="s">
        <v>16</v>
      </c>
      <c r="AE2297" s="127" t="s">
        <v>16</v>
      </c>
      <c r="AF2297" s="127" t="s">
        <v>16</v>
      </c>
      <c r="AG2297" s="127" t="s">
        <v>16</v>
      </c>
    </row>
    <row r="2298" spans="1:33">
      <c r="A2298" t="s">
        <v>16</v>
      </c>
      <c r="B2298" t="s">
        <v>16</v>
      </c>
      <c r="C2298" t="s">
        <v>16</v>
      </c>
      <c r="D2298" t="s">
        <v>16</v>
      </c>
      <c r="E2298" t="s">
        <v>16</v>
      </c>
      <c r="F2298" t="s">
        <v>16</v>
      </c>
      <c r="G2298" t="s">
        <v>16</v>
      </c>
      <c r="H2298" t="s">
        <v>16</v>
      </c>
      <c r="I2298" t="s">
        <v>16</v>
      </c>
      <c r="J2298" s="20" t="s">
        <v>42</v>
      </c>
      <c r="K2298" s="127" t="s">
        <v>16</v>
      </c>
      <c r="L2298" s="127" t="s">
        <v>16</v>
      </c>
      <c r="M2298" s="127" t="s">
        <v>16</v>
      </c>
      <c r="N2298" s="127" t="s">
        <v>16</v>
      </c>
      <c r="O2298" s="127" t="s">
        <v>16</v>
      </c>
      <c r="P2298" s="127" t="s">
        <v>16</v>
      </c>
      <c r="Q2298" s="127" t="s">
        <v>16</v>
      </c>
      <c r="R2298" s="127" t="s">
        <v>16</v>
      </c>
      <c r="S2298" s="127" t="s">
        <v>16</v>
      </c>
      <c r="T2298" s="127" t="s">
        <v>16</v>
      </c>
      <c r="U2298" s="127" t="s">
        <v>16</v>
      </c>
      <c r="V2298" s="127" t="s">
        <v>16</v>
      </c>
      <c r="W2298" s="127" t="s">
        <v>16</v>
      </c>
      <c r="X2298" s="127" t="s">
        <v>16</v>
      </c>
      <c r="Y2298" s="127" t="s">
        <v>16</v>
      </c>
      <c r="Z2298" s="127" t="s">
        <v>16</v>
      </c>
      <c r="AA2298" s="127" t="s">
        <v>16</v>
      </c>
      <c r="AB2298" s="127" t="s">
        <v>16</v>
      </c>
      <c r="AC2298" s="127" t="s">
        <v>16</v>
      </c>
      <c r="AD2298" s="127" t="s">
        <v>16</v>
      </c>
      <c r="AE2298" s="127" t="s">
        <v>16</v>
      </c>
      <c r="AF2298" s="127" t="s">
        <v>16</v>
      </c>
      <c r="AG2298" s="127" t="s">
        <v>16</v>
      </c>
    </row>
    <row r="2299" spans="1:33">
      <c r="A2299" t="s">
        <v>16</v>
      </c>
      <c r="B2299" t="s">
        <v>16</v>
      </c>
      <c r="C2299" t="s">
        <v>16</v>
      </c>
      <c r="D2299" t="s">
        <v>16</v>
      </c>
      <c r="E2299" t="s">
        <v>16</v>
      </c>
      <c r="F2299" t="s">
        <v>16</v>
      </c>
      <c r="G2299" t="s">
        <v>16</v>
      </c>
      <c r="H2299" t="s">
        <v>16</v>
      </c>
      <c r="I2299" t="s">
        <v>16</v>
      </c>
      <c r="J2299" s="20" t="s">
        <v>42</v>
      </c>
      <c r="K2299" s="127" t="s">
        <v>16</v>
      </c>
      <c r="L2299" s="127" t="s">
        <v>16</v>
      </c>
      <c r="M2299" s="127" t="s">
        <v>16</v>
      </c>
      <c r="N2299" s="127" t="s">
        <v>16</v>
      </c>
      <c r="O2299" s="127" t="s">
        <v>16</v>
      </c>
      <c r="P2299" s="127" t="s">
        <v>16</v>
      </c>
      <c r="Q2299" s="127" t="s">
        <v>16</v>
      </c>
      <c r="R2299" s="127" t="s">
        <v>16</v>
      </c>
      <c r="S2299" s="127" t="s">
        <v>16</v>
      </c>
      <c r="T2299" s="127" t="s">
        <v>16</v>
      </c>
      <c r="U2299" s="127" t="s">
        <v>16</v>
      </c>
      <c r="V2299" s="127" t="s">
        <v>16</v>
      </c>
      <c r="W2299" s="127" t="s">
        <v>16</v>
      </c>
      <c r="X2299" s="127" t="s">
        <v>16</v>
      </c>
      <c r="Y2299" s="127" t="s">
        <v>16</v>
      </c>
      <c r="Z2299" s="127" t="s">
        <v>16</v>
      </c>
      <c r="AA2299" s="127" t="s">
        <v>16</v>
      </c>
      <c r="AB2299" s="127" t="s">
        <v>16</v>
      </c>
      <c r="AC2299" s="127" t="s">
        <v>16</v>
      </c>
      <c r="AD2299" s="127" t="s">
        <v>16</v>
      </c>
      <c r="AE2299" s="127" t="s">
        <v>16</v>
      </c>
      <c r="AF2299" s="127" t="s">
        <v>16</v>
      </c>
      <c r="AG2299" s="127" t="s">
        <v>16</v>
      </c>
    </row>
    <row r="2300" spans="1:33">
      <c r="A2300" t="s">
        <v>16</v>
      </c>
      <c r="B2300" t="s">
        <v>16</v>
      </c>
      <c r="C2300" t="s">
        <v>16</v>
      </c>
      <c r="D2300" t="s">
        <v>16</v>
      </c>
      <c r="E2300" t="s">
        <v>16</v>
      </c>
      <c r="F2300" t="s">
        <v>16</v>
      </c>
      <c r="G2300" t="s">
        <v>16</v>
      </c>
      <c r="H2300" t="s">
        <v>16</v>
      </c>
      <c r="I2300" t="s">
        <v>16</v>
      </c>
      <c r="J2300" s="20" t="s">
        <v>42</v>
      </c>
      <c r="K2300" s="127" t="s">
        <v>16</v>
      </c>
      <c r="L2300" s="127" t="s">
        <v>16</v>
      </c>
      <c r="M2300" s="127" t="s">
        <v>16</v>
      </c>
      <c r="N2300" s="127" t="s">
        <v>16</v>
      </c>
      <c r="O2300" s="127" t="s">
        <v>16</v>
      </c>
      <c r="P2300" s="127" t="s">
        <v>16</v>
      </c>
      <c r="Q2300" s="127" t="s">
        <v>16</v>
      </c>
      <c r="R2300" s="127" t="s">
        <v>16</v>
      </c>
      <c r="S2300" s="127" t="s">
        <v>16</v>
      </c>
      <c r="T2300" s="127" t="s">
        <v>16</v>
      </c>
      <c r="U2300" s="127" t="s">
        <v>16</v>
      </c>
      <c r="V2300" s="127" t="s">
        <v>16</v>
      </c>
      <c r="W2300" s="127" t="s">
        <v>16</v>
      </c>
      <c r="X2300" s="127" t="s">
        <v>16</v>
      </c>
      <c r="Y2300" s="127" t="s">
        <v>16</v>
      </c>
      <c r="Z2300" s="127" t="s">
        <v>16</v>
      </c>
      <c r="AA2300" s="127" t="s">
        <v>16</v>
      </c>
      <c r="AB2300" s="127" t="s">
        <v>16</v>
      </c>
      <c r="AC2300" s="127" t="s">
        <v>16</v>
      </c>
      <c r="AD2300" s="127" t="s">
        <v>16</v>
      </c>
      <c r="AE2300" s="127" t="s">
        <v>16</v>
      </c>
      <c r="AF2300" s="127" t="s">
        <v>16</v>
      </c>
      <c r="AG2300" s="127" t="s">
        <v>16</v>
      </c>
    </row>
    <row r="2301" spans="1:33">
      <c r="A2301" t="s">
        <v>16</v>
      </c>
      <c r="B2301" t="s">
        <v>16</v>
      </c>
      <c r="C2301" t="s">
        <v>16</v>
      </c>
      <c r="D2301" t="s">
        <v>16</v>
      </c>
      <c r="E2301" t="s">
        <v>16</v>
      </c>
      <c r="F2301" t="s">
        <v>16</v>
      </c>
      <c r="G2301" t="s">
        <v>16</v>
      </c>
      <c r="H2301" t="s">
        <v>16</v>
      </c>
      <c r="I2301" t="s">
        <v>16</v>
      </c>
      <c r="J2301" s="20" t="s">
        <v>42</v>
      </c>
      <c r="K2301" s="127" t="s">
        <v>16</v>
      </c>
      <c r="L2301" s="127" t="s">
        <v>16</v>
      </c>
      <c r="M2301" s="127" t="s">
        <v>16</v>
      </c>
      <c r="N2301" s="127" t="s">
        <v>16</v>
      </c>
      <c r="O2301" s="127" t="s">
        <v>16</v>
      </c>
      <c r="P2301" s="127" t="s">
        <v>16</v>
      </c>
      <c r="Q2301" s="127" t="s">
        <v>16</v>
      </c>
      <c r="R2301" s="127" t="s">
        <v>16</v>
      </c>
      <c r="S2301" s="127" t="s">
        <v>16</v>
      </c>
      <c r="T2301" s="127" t="s">
        <v>16</v>
      </c>
      <c r="U2301" s="127" t="s">
        <v>16</v>
      </c>
      <c r="V2301" s="127" t="s">
        <v>16</v>
      </c>
      <c r="W2301" s="127" t="s">
        <v>16</v>
      </c>
      <c r="X2301" s="127" t="s">
        <v>16</v>
      </c>
      <c r="Y2301" s="127" t="s">
        <v>16</v>
      </c>
      <c r="Z2301" s="127" t="s">
        <v>16</v>
      </c>
      <c r="AA2301" s="127" t="s">
        <v>16</v>
      </c>
      <c r="AB2301" s="127" t="s">
        <v>16</v>
      </c>
      <c r="AC2301" s="127" t="s">
        <v>16</v>
      </c>
      <c r="AD2301" s="127" t="s">
        <v>16</v>
      </c>
      <c r="AE2301" s="127" t="s">
        <v>16</v>
      </c>
      <c r="AF2301" s="127" t="s">
        <v>16</v>
      </c>
      <c r="AG2301" s="127" t="s">
        <v>16</v>
      </c>
    </row>
    <row r="2302" spans="1:33">
      <c r="A2302" t="s">
        <v>16</v>
      </c>
      <c r="B2302" t="s">
        <v>16</v>
      </c>
      <c r="C2302" t="s">
        <v>16</v>
      </c>
      <c r="D2302" t="s">
        <v>16</v>
      </c>
      <c r="E2302" t="s">
        <v>16</v>
      </c>
      <c r="F2302" t="s">
        <v>16</v>
      </c>
      <c r="G2302" t="s">
        <v>16</v>
      </c>
      <c r="H2302" t="s">
        <v>16</v>
      </c>
      <c r="I2302" t="s">
        <v>16</v>
      </c>
      <c r="J2302" s="20" t="s">
        <v>42</v>
      </c>
      <c r="K2302" s="127" t="s">
        <v>16</v>
      </c>
      <c r="L2302" s="127" t="s">
        <v>16</v>
      </c>
      <c r="M2302" s="127" t="s">
        <v>16</v>
      </c>
      <c r="N2302" s="127" t="s">
        <v>16</v>
      </c>
      <c r="O2302" s="127" t="s">
        <v>16</v>
      </c>
      <c r="P2302" s="127" t="s">
        <v>16</v>
      </c>
      <c r="Q2302" s="127" t="s">
        <v>16</v>
      </c>
      <c r="R2302" s="127" t="s">
        <v>16</v>
      </c>
      <c r="S2302" s="127" t="s">
        <v>16</v>
      </c>
      <c r="T2302" s="127" t="s">
        <v>16</v>
      </c>
      <c r="U2302" s="127" t="s">
        <v>16</v>
      </c>
      <c r="V2302" s="127" t="s">
        <v>16</v>
      </c>
      <c r="W2302" s="127" t="s">
        <v>16</v>
      </c>
      <c r="X2302" s="127" t="s">
        <v>16</v>
      </c>
      <c r="Y2302" s="127" t="s">
        <v>16</v>
      </c>
      <c r="Z2302" s="127" t="s">
        <v>16</v>
      </c>
      <c r="AA2302" s="127" t="s">
        <v>16</v>
      </c>
      <c r="AB2302" s="127" t="s">
        <v>16</v>
      </c>
      <c r="AC2302" s="127" t="s">
        <v>16</v>
      </c>
      <c r="AD2302" s="127" t="s">
        <v>16</v>
      </c>
      <c r="AE2302" s="127" t="s">
        <v>16</v>
      </c>
      <c r="AF2302" s="127" t="s">
        <v>16</v>
      </c>
      <c r="AG2302" s="127" t="s">
        <v>16</v>
      </c>
    </row>
    <row r="2303" spans="1:33">
      <c r="A2303" t="s">
        <v>16</v>
      </c>
      <c r="B2303" t="s">
        <v>16</v>
      </c>
      <c r="C2303" t="s">
        <v>16</v>
      </c>
      <c r="D2303" t="s">
        <v>16</v>
      </c>
      <c r="E2303" t="s">
        <v>16</v>
      </c>
      <c r="F2303" t="s">
        <v>16</v>
      </c>
      <c r="G2303" t="s">
        <v>16</v>
      </c>
      <c r="H2303" t="s">
        <v>16</v>
      </c>
      <c r="I2303" t="s">
        <v>16</v>
      </c>
      <c r="J2303" s="20" t="s">
        <v>42</v>
      </c>
      <c r="K2303" s="127" t="s">
        <v>16</v>
      </c>
      <c r="L2303" s="127" t="s">
        <v>16</v>
      </c>
      <c r="M2303" s="127" t="s">
        <v>16</v>
      </c>
      <c r="N2303" s="127" t="s">
        <v>16</v>
      </c>
      <c r="O2303" s="127" t="s">
        <v>16</v>
      </c>
      <c r="P2303" s="127" t="s">
        <v>16</v>
      </c>
      <c r="Q2303" s="127" t="s">
        <v>16</v>
      </c>
      <c r="R2303" s="127" t="s">
        <v>16</v>
      </c>
      <c r="S2303" s="127" t="s">
        <v>16</v>
      </c>
      <c r="T2303" s="127" t="s">
        <v>16</v>
      </c>
      <c r="U2303" s="127" t="s">
        <v>16</v>
      </c>
      <c r="V2303" s="127" t="s">
        <v>16</v>
      </c>
      <c r="W2303" s="127" t="s">
        <v>16</v>
      </c>
      <c r="X2303" s="127" t="s">
        <v>16</v>
      </c>
      <c r="Y2303" s="127" t="s">
        <v>16</v>
      </c>
      <c r="Z2303" s="127" t="s">
        <v>16</v>
      </c>
      <c r="AA2303" s="127" t="s">
        <v>16</v>
      </c>
      <c r="AB2303" s="127" t="s">
        <v>16</v>
      </c>
      <c r="AC2303" s="127" t="s">
        <v>16</v>
      </c>
      <c r="AD2303" s="127" t="s">
        <v>16</v>
      </c>
      <c r="AE2303" s="127" t="s">
        <v>16</v>
      </c>
      <c r="AF2303" s="127" t="s">
        <v>16</v>
      </c>
      <c r="AG2303" s="127" t="s">
        <v>16</v>
      </c>
    </row>
    <row r="2304" spans="1:33">
      <c r="A2304" t="s">
        <v>16</v>
      </c>
      <c r="B2304" t="s">
        <v>16</v>
      </c>
      <c r="C2304" t="s">
        <v>16</v>
      </c>
      <c r="D2304" t="s">
        <v>16</v>
      </c>
      <c r="E2304" t="s">
        <v>16</v>
      </c>
      <c r="F2304" t="s">
        <v>16</v>
      </c>
      <c r="G2304" t="s">
        <v>16</v>
      </c>
      <c r="H2304" t="s">
        <v>16</v>
      </c>
      <c r="I2304" t="s">
        <v>16</v>
      </c>
      <c r="J2304" s="20" t="s">
        <v>42</v>
      </c>
      <c r="K2304" s="127" t="s">
        <v>16</v>
      </c>
      <c r="L2304" s="127" t="s">
        <v>16</v>
      </c>
      <c r="M2304" s="127" t="s">
        <v>16</v>
      </c>
      <c r="N2304" s="127" t="s">
        <v>16</v>
      </c>
      <c r="O2304" s="127" t="s">
        <v>16</v>
      </c>
      <c r="P2304" s="127" t="s">
        <v>16</v>
      </c>
      <c r="Q2304" s="127" t="s">
        <v>16</v>
      </c>
      <c r="R2304" s="127" t="s">
        <v>16</v>
      </c>
      <c r="S2304" s="127" t="s">
        <v>16</v>
      </c>
      <c r="T2304" s="127" t="s">
        <v>16</v>
      </c>
      <c r="U2304" s="127" t="s">
        <v>16</v>
      </c>
      <c r="V2304" s="127" t="s">
        <v>16</v>
      </c>
      <c r="W2304" s="127" t="s">
        <v>16</v>
      </c>
      <c r="X2304" s="127" t="s">
        <v>16</v>
      </c>
      <c r="Y2304" s="127" t="s">
        <v>16</v>
      </c>
      <c r="Z2304" s="127" t="s">
        <v>16</v>
      </c>
      <c r="AA2304" s="127" t="s">
        <v>16</v>
      </c>
      <c r="AB2304" s="127" t="s">
        <v>16</v>
      </c>
      <c r="AC2304" s="127" t="s">
        <v>16</v>
      </c>
      <c r="AD2304" s="127" t="s">
        <v>16</v>
      </c>
      <c r="AE2304" s="127" t="s">
        <v>16</v>
      </c>
      <c r="AF2304" s="127" t="s">
        <v>16</v>
      </c>
      <c r="AG2304" s="127" t="s">
        <v>16</v>
      </c>
    </row>
    <row r="2305" spans="1:33">
      <c r="A2305" t="s">
        <v>16</v>
      </c>
      <c r="B2305" t="s">
        <v>16</v>
      </c>
      <c r="C2305" t="s">
        <v>16</v>
      </c>
      <c r="D2305" t="s">
        <v>16</v>
      </c>
      <c r="E2305" t="s">
        <v>16</v>
      </c>
      <c r="F2305" t="s">
        <v>16</v>
      </c>
      <c r="G2305" t="s">
        <v>16</v>
      </c>
      <c r="H2305" t="s">
        <v>16</v>
      </c>
      <c r="I2305" t="s">
        <v>16</v>
      </c>
      <c r="J2305" s="20" t="s">
        <v>42</v>
      </c>
      <c r="K2305" s="127" t="s">
        <v>16</v>
      </c>
      <c r="L2305" s="127" t="s">
        <v>16</v>
      </c>
      <c r="M2305" s="127" t="s">
        <v>16</v>
      </c>
      <c r="N2305" s="127" t="s">
        <v>16</v>
      </c>
      <c r="O2305" s="127" t="s">
        <v>16</v>
      </c>
      <c r="P2305" s="127" t="s">
        <v>16</v>
      </c>
      <c r="Q2305" s="127" t="s">
        <v>16</v>
      </c>
      <c r="R2305" s="127" t="s">
        <v>16</v>
      </c>
      <c r="S2305" s="127" t="s">
        <v>16</v>
      </c>
      <c r="T2305" s="127" t="s">
        <v>16</v>
      </c>
      <c r="U2305" s="127" t="s">
        <v>16</v>
      </c>
      <c r="V2305" s="127" t="s">
        <v>16</v>
      </c>
      <c r="W2305" s="127" t="s">
        <v>16</v>
      </c>
      <c r="X2305" s="127" t="s">
        <v>16</v>
      </c>
      <c r="Y2305" s="127" t="s">
        <v>16</v>
      </c>
      <c r="Z2305" s="127" t="s">
        <v>16</v>
      </c>
      <c r="AA2305" s="127" t="s">
        <v>16</v>
      </c>
      <c r="AB2305" s="127" t="s">
        <v>16</v>
      </c>
      <c r="AC2305" s="127" t="s">
        <v>16</v>
      </c>
      <c r="AD2305" s="127" t="s">
        <v>16</v>
      </c>
      <c r="AE2305" s="127" t="s">
        <v>16</v>
      </c>
      <c r="AF2305" s="127" t="s">
        <v>16</v>
      </c>
      <c r="AG2305" s="127" t="s">
        <v>16</v>
      </c>
    </row>
    <row r="2306" spans="1:33">
      <c r="A2306" t="s">
        <v>16</v>
      </c>
      <c r="B2306" t="s">
        <v>16</v>
      </c>
      <c r="C2306" t="s">
        <v>16</v>
      </c>
      <c r="D2306" t="s">
        <v>16</v>
      </c>
      <c r="E2306" t="s">
        <v>16</v>
      </c>
      <c r="F2306" t="s">
        <v>16</v>
      </c>
      <c r="G2306" t="s">
        <v>16</v>
      </c>
      <c r="H2306" t="s">
        <v>16</v>
      </c>
      <c r="I2306" t="s">
        <v>16</v>
      </c>
      <c r="J2306" s="20" t="s">
        <v>42</v>
      </c>
      <c r="K2306" s="127" t="s">
        <v>16</v>
      </c>
      <c r="L2306" s="127" t="s">
        <v>16</v>
      </c>
      <c r="M2306" s="127" t="s">
        <v>16</v>
      </c>
      <c r="N2306" s="127" t="s">
        <v>16</v>
      </c>
      <c r="O2306" s="127" t="s">
        <v>16</v>
      </c>
      <c r="P2306" s="127" t="s">
        <v>16</v>
      </c>
      <c r="Q2306" s="127" t="s">
        <v>16</v>
      </c>
      <c r="R2306" s="127" t="s">
        <v>16</v>
      </c>
      <c r="S2306" s="127" t="s">
        <v>16</v>
      </c>
      <c r="T2306" s="127" t="s">
        <v>16</v>
      </c>
      <c r="U2306" s="127" t="s">
        <v>16</v>
      </c>
      <c r="V2306" s="127" t="s">
        <v>16</v>
      </c>
      <c r="W2306" s="127" t="s">
        <v>16</v>
      </c>
      <c r="X2306" s="127" t="s">
        <v>16</v>
      </c>
      <c r="Y2306" s="127" t="s">
        <v>16</v>
      </c>
      <c r="Z2306" s="127" t="s">
        <v>16</v>
      </c>
      <c r="AA2306" s="127" t="s">
        <v>16</v>
      </c>
      <c r="AB2306" s="127" t="s">
        <v>16</v>
      </c>
      <c r="AC2306" s="127" t="s">
        <v>16</v>
      </c>
      <c r="AD2306" s="127" t="s">
        <v>16</v>
      </c>
      <c r="AE2306" s="127" t="s">
        <v>16</v>
      </c>
      <c r="AF2306" s="127" t="s">
        <v>16</v>
      </c>
      <c r="AG2306" s="127" t="s">
        <v>16</v>
      </c>
    </row>
    <row r="2307" spans="1:33">
      <c r="A2307" t="s">
        <v>16</v>
      </c>
      <c r="B2307" t="s">
        <v>16</v>
      </c>
      <c r="C2307" t="s">
        <v>16</v>
      </c>
      <c r="D2307" t="s">
        <v>16</v>
      </c>
      <c r="E2307" t="s">
        <v>16</v>
      </c>
      <c r="F2307" t="s">
        <v>16</v>
      </c>
      <c r="G2307" t="s">
        <v>16</v>
      </c>
      <c r="H2307" t="s">
        <v>16</v>
      </c>
      <c r="I2307" t="s">
        <v>16</v>
      </c>
      <c r="J2307" s="20" t="s">
        <v>42</v>
      </c>
      <c r="K2307" s="127" t="s">
        <v>16</v>
      </c>
      <c r="L2307" s="127" t="s">
        <v>16</v>
      </c>
      <c r="M2307" s="127" t="s">
        <v>16</v>
      </c>
      <c r="N2307" s="127" t="s">
        <v>16</v>
      </c>
      <c r="O2307" s="127" t="s">
        <v>16</v>
      </c>
      <c r="P2307" s="127" t="s">
        <v>16</v>
      </c>
      <c r="Q2307" s="127" t="s">
        <v>16</v>
      </c>
      <c r="R2307" s="127" t="s">
        <v>16</v>
      </c>
      <c r="S2307" s="127" t="s">
        <v>16</v>
      </c>
      <c r="T2307" s="127" t="s">
        <v>16</v>
      </c>
      <c r="U2307" s="127" t="s">
        <v>16</v>
      </c>
      <c r="V2307" s="127" t="s">
        <v>16</v>
      </c>
      <c r="W2307" s="127" t="s">
        <v>16</v>
      </c>
      <c r="X2307" s="127" t="s">
        <v>16</v>
      </c>
      <c r="Y2307" s="127" t="s">
        <v>16</v>
      </c>
      <c r="Z2307" s="127" t="s">
        <v>16</v>
      </c>
      <c r="AA2307" s="127" t="s">
        <v>16</v>
      </c>
      <c r="AB2307" s="127" t="s">
        <v>16</v>
      </c>
      <c r="AC2307" s="127" t="s">
        <v>16</v>
      </c>
      <c r="AD2307" s="127" t="s">
        <v>16</v>
      </c>
      <c r="AE2307" s="127" t="s">
        <v>16</v>
      </c>
      <c r="AF2307" s="127" t="s">
        <v>16</v>
      </c>
      <c r="AG2307" s="127" t="s">
        <v>16</v>
      </c>
    </row>
    <row r="2308" spans="1:33">
      <c r="A2308" t="s">
        <v>16</v>
      </c>
      <c r="B2308" t="s">
        <v>16</v>
      </c>
      <c r="C2308" t="s">
        <v>16</v>
      </c>
      <c r="D2308" t="s">
        <v>16</v>
      </c>
      <c r="E2308" t="s">
        <v>16</v>
      </c>
      <c r="F2308" t="s">
        <v>16</v>
      </c>
      <c r="G2308" t="s">
        <v>16</v>
      </c>
      <c r="H2308" t="s">
        <v>16</v>
      </c>
      <c r="I2308" t="s">
        <v>16</v>
      </c>
      <c r="J2308" s="20" t="s">
        <v>42</v>
      </c>
      <c r="K2308" s="127" t="s">
        <v>16</v>
      </c>
      <c r="L2308" s="127" t="s">
        <v>16</v>
      </c>
      <c r="M2308" s="127" t="s">
        <v>16</v>
      </c>
      <c r="N2308" s="127" t="s">
        <v>16</v>
      </c>
      <c r="O2308" s="127" t="s">
        <v>16</v>
      </c>
      <c r="P2308" s="127" t="s">
        <v>16</v>
      </c>
      <c r="Q2308" s="127" t="s">
        <v>16</v>
      </c>
      <c r="R2308" s="127" t="s">
        <v>16</v>
      </c>
      <c r="S2308" s="127" t="s">
        <v>16</v>
      </c>
      <c r="T2308" s="127" t="s">
        <v>16</v>
      </c>
      <c r="U2308" s="127" t="s">
        <v>16</v>
      </c>
      <c r="V2308" s="127" t="s">
        <v>16</v>
      </c>
      <c r="W2308" s="127" t="s">
        <v>16</v>
      </c>
      <c r="X2308" s="127" t="s">
        <v>16</v>
      </c>
      <c r="Y2308" s="127" t="s">
        <v>16</v>
      </c>
      <c r="Z2308" s="127" t="s">
        <v>16</v>
      </c>
      <c r="AA2308" s="127" t="s">
        <v>16</v>
      </c>
      <c r="AB2308" s="127" t="s">
        <v>16</v>
      </c>
      <c r="AC2308" s="127" t="s">
        <v>16</v>
      </c>
      <c r="AD2308" s="127" t="s">
        <v>16</v>
      </c>
      <c r="AE2308" s="127" t="s">
        <v>16</v>
      </c>
      <c r="AF2308" s="127" t="s">
        <v>16</v>
      </c>
      <c r="AG2308" s="127" t="s">
        <v>16</v>
      </c>
    </row>
    <row r="2309" spans="1:33">
      <c r="A2309" t="s">
        <v>16</v>
      </c>
      <c r="B2309" t="s">
        <v>16</v>
      </c>
      <c r="C2309" t="s">
        <v>16</v>
      </c>
      <c r="D2309" t="s">
        <v>16</v>
      </c>
      <c r="E2309" t="s">
        <v>16</v>
      </c>
      <c r="F2309" t="s">
        <v>16</v>
      </c>
      <c r="G2309" t="s">
        <v>16</v>
      </c>
      <c r="H2309" t="s">
        <v>16</v>
      </c>
      <c r="I2309" t="s">
        <v>16</v>
      </c>
      <c r="J2309" s="20" t="s">
        <v>42</v>
      </c>
      <c r="K2309" s="127" t="s">
        <v>16</v>
      </c>
      <c r="L2309" s="127" t="s">
        <v>16</v>
      </c>
      <c r="M2309" s="127" t="s">
        <v>16</v>
      </c>
      <c r="N2309" s="127" t="s">
        <v>16</v>
      </c>
      <c r="O2309" s="127" t="s">
        <v>16</v>
      </c>
      <c r="P2309" s="127" t="s">
        <v>16</v>
      </c>
      <c r="Q2309" s="127" t="s">
        <v>16</v>
      </c>
      <c r="R2309" s="127" t="s">
        <v>16</v>
      </c>
      <c r="S2309" s="127" t="s">
        <v>16</v>
      </c>
      <c r="T2309" s="127" t="s">
        <v>16</v>
      </c>
      <c r="U2309" s="127" t="s">
        <v>16</v>
      </c>
      <c r="V2309" s="127" t="s">
        <v>16</v>
      </c>
      <c r="W2309" s="127" t="s">
        <v>16</v>
      </c>
      <c r="X2309" s="127" t="s">
        <v>16</v>
      </c>
      <c r="Y2309" s="127" t="s">
        <v>16</v>
      </c>
      <c r="Z2309" s="127" t="s">
        <v>16</v>
      </c>
      <c r="AA2309" s="127" t="s">
        <v>16</v>
      </c>
      <c r="AB2309" s="127" t="s">
        <v>16</v>
      </c>
      <c r="AC2309" s="127" t="s">
        <v>16</v>
      </c>
      <c r="AD2309" s="127" t="s">
        <v>16</v>
      </c>
      <c r="AE2309" s="127" t="s">
        <v>16</v>
      </c>
      <c r="AF2309" s="127" t="s">
        <v>16</v>
      </c>
      <c r="AG2309" s="127" t="s">
        <v>16</v>
      </c>
    </row>
    <row r="2310" spans="1:33">
      <c r="A2310" t="s">
        <v>16</v>
      </c>
      <c r="B2310" t="s">
        <v>16</v>
      </c>
      <c r="C2310" t="s">
        <v>16</v>
      </c>
      <c r="D2310" t="s">
        <v>16</v>
      </c>
      <c r="E2310" t="s">
        <v>16</v>
      </c>
      <c r="F2310" t="s">
        <v>16</v>
      </c>
      <c r="G2310" t="s">
        <v>16</v>
      </c>
      <c r="H2310" t="s">
        <v>16</v>
      </c>
      <c r="I2310" t="s">
        <v>16</v>
      </c>
      <c r="J2310" s="20" t="s">
        <v>42</v>
      </c>
      <c r="K2310" s="127" t="s">
        <v>16</v>
      </c>
      <c r="L2310" s="127" t="s">
        <v>16</v>
      </c>
      <c r="M2310" s="127" t="s">
        <v>16</v>
      </c>
      <c r="N2310" s="127" t="s">
        <v>16</v>
      </c>
      <c r="O2310" s="127" t="s">
        <v>16</v>
      </c>
      <c r="P2310" s="127" t="s">
        <v>16</v>
      </c>
      <c r="Q2310" s="127" t="s">
        <v>16</v>
      </c>
      <c r="R2310" s="127" t="s">
        <v>16</v>
      </c>
      <c r="S2310" s="127" t="s">
        <v>16</v>
      </c>
      <c r="T2310" s="127" t="s">
        <v>16</v>
      </c>
      <c r="U2310" s="127" t="s">
        <v>16</v>
      </c>
      <c r="V2310" s="127" t="s">
        <v>16</v>
      </c>
      <c r="W2310" s="127" t="s">
        <v>16</v>
      </c>
      <c r="X2310" s="127" t="s">
        <v>16</v>
      </c>
      <c r="Y2310" s="127" t="s">
        <v>16</v>
      </c>
      <c r="Z2310" s="127" t="s">
        <v>16</v>
      </c>
      <c r="AA2310" s="127" t="s">
        <v>16</v>
      </c>
      <c r="AB2310" s="127" t="s">
        <v>16</v>
      </c>
      <c r="AC2310" s="127" t="s">
        <v>16</v>
      </c>
      <c r="AD2310" s="127" t="s">
        <v>16</v>
      </c>
      <c r="AE2310" s="127" t="s">
        <v>16</v>
      </c>
      <c r="AF2310" s="127" t="s">
        <v>16</v>
      </c>
      <c r="AG2310" s="127" t="s">
        <v>16</v>
      </c>
    </row>
    <row r="2311" spans="1:33">
      <c r="A2311" t="s">
        <v>16</v>
      </c>
      <c r="B2311" t="s">
        <v>16</v>
      </c>
      <c r="C2311" t="s">
        <v>16</v>
      </c>
      <c r="D2311" t="s">
        <v>16</v>
      </c>
      <c r="E2311" t="s">
        <v>16</v>
      </c>
      <c r="F2311" t="s">
        <v>16</v>
      </c>
      <c r="G2311" t="s">
        <v>16</v>
      </c>
      <c r="H2311" t="s">
        <v>16</v>
      </c>
      <c r="I2311" t="s">
        <v>16</v>
      </c>
      <c r="J2311" s="20" t="s">
        <v>42</v>
      </c>
      <c r="K2311" s="127" t="s">
        <v>16</v>
      </c>
      <c r="L2311" s="127" t="s">
        <v>16</v>
      </c>
      <c r="M2311" s="127" t="s">
        <v>16</v>
      </c>
      <c r="N2311" s="127" t="s">
        <v>16</v>
      </c>
      <c r="O2311" s="127" t="s">
        <v>16</v>
      </c>
      <c r="P2311" s="127" t="s">
        <v>16</v>
      </c>
      <c r="Q2311" s="127" t="s">
        <v>16</v>
      </c>
      <c r="R2311" s="127" t="s">
        <v>16</v>
      </c>
      <c r="S2311" s="127" t="s">
        <v>16</v>
      </c>
      <c r="T2311" s="127" t="s">
        <v>16</v>
      </c>
      <c r="U2311" s="127" t="s">
        <v>16</v>
      </c>
      <c r="V2311" s="127" t="s">
        <v>16</v>
      </c>
      <c r="W2311" s="127" t="s">
        <v>16</v>
      </c>
      <c r="X2311" s="127" t="s">
        <v>16</v>
      </c>
      <c r="Y2311" s="127" t="s">
        <v>16</v>
      </c>
      <c r="Z2311" s="127" t="s">
        <v>16</v>
      </c>
      <c r="AA2311" s="127" t="s">
        <v>16</v>
      </c>
      <c r="AB2311" s="127" t="s">
        <v>16</v>
      </c>
      <c r="AC2311" s="127" t="s">
        <v>16</v>
      </c>
      <c r="AD2311" s="127" t="s">
        <v>16</v>
      </c>
      <c r="AE2311" s="127" t="s">
        <v>16</v>
      </c>
      <c r="AF2311" s="127" t="s">
        <v>16</v>
      </c>
      <c r="AG2311" s="127" t="s">
        <v>16</v>
      </c>
    </row>
    <row r="2312" spans="1:33">
      <c r="A2312" t="s">
        <v>16</v>
      </c>
      <c r="B2312" t="s">
        <v>16</v>
      </c>
      <c r="C2312" t="s">
        <v>16</v>
      </c>
      <c r="D2312" t="s">
        <v>16</v>
      </c>
      <c r="E2312" t="s">
        <v>16</v>
      </c>
      <c r="F2312" t="s">
        <v>16</v>
      </c>
      <c r="G2312" t="s">
        <v>16</v>
      </c>
      <c r="H2312" t="s">
        <v>16</v>
      </c>
      <c r="I2312" t="s">
        <v>16</v>
      </c>
      <c r="J2312" s="20" t="s">
        <v>42</v>
      </c>
      <c r="K2312" s="127" t="s">
        <v>16</v>
      </c>
      <c r="L2312" s="127" t="s">
        <v>16</v>
      </c>
      <c r="M2312" s="127" t="s">
        <v>16</v>
      </c>
      <c r="N2312" s="127" t="s">
        <v>16</v>
      </c>
      <c r="O2312" s="127" t="s">
        <v>16</v>
      </c>
      <c r="P2312" s="127" t="s">
        <v>16</v>
      </c>
      <c r="Q2312" s="127" t="s">
        <v>16</v>
      </c>
      <c r="R2312" s="127" t="s">
        <v>16</v>
      </c>
      <c r="S2312" s="127" t="s">
        <v>16</v>
      </c>
      <c r="T2312" s="127" t="s">
        <v>16</v>
      </c>
      <c r="U2312" s="127" t="s">
        <v>16</v>
      </c>
      <c r="V2312" s="127" t="s">
        <v>16</v>
      </c>
      <c r="W2312" s="127" t="s">
        <v>16</v>
      </c>
      <c r="X2312" s="127" t="s">
        <v>16</v>
      </c>
      <c r="Y2312" s="127" t="s">
        <v>16</v>
      </c>
      <c r="Z2312" s="127" t="s">
        <v>16</v>
      </c>
      <c r="AA2312" s="127" t="s">
        <v>16</v>
      </c>
      <c r="AB2312" s="127" t="s">
        <v>16</v>
      </c>
      <c r="AC2312" s="127" t="s">
        <v>16</v>
      </c>
      <c r="AD2312" s="127" t="s">
        <v>16</v>
      </c>
      <c r="AE2312" s="127" t="s">
        <v>16</v>
      </c>
      <c r="AF2312" s="127" t="s">
        <v>16</v>
      </c>
      <c r="AG2312" s="127" t="s">
        <v>16</v>
      </c>
    </row>
    <row r="2313" spans="1:33">
      <c r="A2313" t="s">
        <v>16</v>
      </c>
      <c r="B2313" t="s">
        <v>16</v>
      </c>
      <c r="C2313" t="s">
        <v>16</v>
      </c>
      <c r="D2313" t="s">
        <v>16</v>
      </c>
      <c r="E2313" t="s">
        <v>16</v>
      </c>
      <c r="F2313" t="s">
        <v>16</v>
      </c>
      <c r="G2313" t="s">
        <v>16</v>
      </c>
      <c r="H2313" t="s">
        <v>16</v>
      </c>
      <c r="I2313" t="s">
        <v>16</v>
      </c>
      <c r="J2313" s="20" t="s">
        <v>42</v>
      </c>
      <c r="K2313" s="127" t="s">
        <v>16</v>
      </c>
      <c r="L2313" s="127" t="s">
        <v>16</v>
      </c>
      <c r="M2313" s="127" t="s">
        <v>16</v>
      </c>
      <c r="N2313" s="127" t="s">
        <v>16</v>
      </c>
      <c r="O2313" s="127" t="s">
        <v>16</v>
      </c>
      <c r="P2313" s="127" t="s">
        <v>16</v>
      </c>
      <c r="Q2313" s="127" t="s">
        <v>16</v>
      </c>
      <c r="R2313" s="127" t="s">
        <v>16</v>
      </c>
      <c r="S2313" s="127" t="s">
        <v>16</v>
      </c>
      <c r="T2313" s="127" t="s">
        <v>16</v>
      </c>
      <c r="U2313" s="127" t="s">
        <v>16</v>
      </c>
      <c r="V2313" s="127" t="s">
        <v>16</v>
      </c>
      <c r="W2313" s="127" t="s">
        <v>16</v>
      </c>
      <c r="X2313" s="127" t="s">
        <v>16</v>
      </c>
      <c r="Y2313" s="127" t="s">
        <v>16</v>
      </c>
      <c r="Z2313" s="127" t="s">
        <v>16</v>
      </c>
      <c r="AA2313" s="127" t="s">
        <v>16</v>
      </c>
      <c r="AB2313" s="127" t="s">
        <v>16</v>
      </c>
      <c r="AC2313" s="127" t="s">
        <v>16</v>
      </c>
      <c r="AD2313" s="127" t="s">
        <v>16</v>
      </c>
      <c r="AE2313" s="127" t="s">
        <v>16</v>
      </c>
      <c r="AF2313" s="127" t="s">
        <v>16</v>
      </c>
      <c r="AG2313" s="127" t="s">
        <v>16</v>
      </c>
    </row>
    <row r="2314" spans="1:33">
      <c r="A2314" t="s">
        <v>16</v>
      </c>
      <c r="B2314" t="s">
        <v>16</v>
      </c>
      <c r="C2314" t="s">
        <v>16</v>
      </c>
      <c r="D2314" t="s">
        <v>16</v>
      </c>
      <c r="E2314" t="s">
        <v>16</v>
      </c>
      <c r="F2314" t="s">
        <v>16</v>
      </c>
      <c r="G2314" t="s">
        <v>16</v>
      </c>
      <c r="H2314" t="s">
        <v>16</v>
      </c>
      <c r="I2314" t="s">
        <v>16</v>
      </c>
      <c r="J2314" s="20" t="s">
        <v>42</v>
      </c>
      <c r="K2314" s="127" t="s">
        <v>16</v>
      </c>
      <c r="L2314" s="127" t="s">
        <v>16</v>
      </c>
      <c r="M2314" s="127" t="s">
        <v>16</v>
      </c>
      <c r="N2314" s="127" t="s">
        <v>16</v>
      </c>
      <c r="O2314" s="127" t="s">
        <v>16</v>
      </c>
      <c r="P2314" s="127" t="s">
        <v>16</v>
      </c>
      <c r="Q2314" s="127" t="s">
        <v>16</v>
      </c>
      <c r="R2314" s="127" t="s">
        <v>16</v>
      </c>
      <c r="S2314" s="127" t="s">
        <v>16</v>
      </c>
      <c r="T2314" s="127" t="s">
        <v>16</v>
      </c>
      <c r="U2314" s="127" t="s">
        <v>16</v>
      </c>
      <c r="V2314" s="127" t="s">
        <v>16</v>
      </c>
      <c r="W2314" s="127" t="s">
        <v>16</v>
      </c>
      <c r="X2314" s="127" t="s">
        <v>16</v>
      </c>
      <c r="Y2314" s="127" t="s">
        <v>16</v>
      </c>
      <c r="Z2314" s="127" t="s">
        <v>16</v>
      </c>
      <c r="AA2314" s="127" t="s">
        <v>16</v>
      </c>
      <c r="AB2314" s="127" t="s">
        <v>16</v>
      </c>
      <c r="AC2314" s="127" t="s">
        <v>16</v>
      </c>
      <c r="AD2314" s="127" t="s">
        <v>16</v>
      </c>
      <c r="AE2314" s="127" t="s">
        <v>16</v>
      </c>
      <c r="AF2314" s="127" t="s">
        <v>16</v>
      </c>
      <c r="AG2314" s="127" t="s">
        <v>16</v>
      </c>
    </row>
    <row r="2315" spans="1:33">
      <c r="A2315" t="s">
        <v>16</v>
      </c>
      <c r="B2315" t="s">
        <v>16</v>
      </c>
      <c r="C2315" t="s">
        <v>16</v>
      </c>
      <c r="D2315" t="s">
        <v>16</v>
      </c>
      <c r="E2315" t="s">
        <v>16</v>
      </c>
      <c r="F2315" t="s">
        <v>16</v>
      </c>
      <c r="G2315" t="s">
        <v>16</v>
      </c>
      <c r="H2315" t="s">
        <v>16</v>
      </c>
      <c r="I2315" t="s">
        <v>16</v>
      </c>
      <c r="J2315" s="20" t="s">
        <v>42</v>
      </c>
      <c r="K2315" s="127" t="s">
        <v>16</v>
      </c>
      <c r="L2315" s="127" t="s">
        <v>16</v>
      </c>
      <c r="M2315" s="127" t="s">
        <v>16</v>
      </c>
      <c r="N2315" s="127" t="s">
        <v>16</v>
      </c>
      <c r="O2315" s="127" t="s">
        <v>16</v>
      </c>
      <c r="P2315" s="127" t="s">
        <v>16</v>
      </c>
      <c r="Q2315" s="127" t="s">
        <v>16</v>
      </c>
      <c r="R2315" s="127" t="s">
        <v>16</v>
      </c>
      <c r="S2315" s="127" t="s">
        <v>16</v>
      </c>
      <c r="T2315" s="127" t="s">
        <v>16</v>
      </c>
      <c r="U2315" s="127" t="s">
        <v>16</v>
      </c>
      <c r="V2315" s="127" t="s">
        <v>16</v>
      </c>
      <c r="W2315" s="127" t="s">
        <v>16</v>
      </c>
      <c r="X2315" s="127" t="s">
        <v>16</v>
      </c>
      <c r="Y2315" s="127" t="s">
        <v>16</v>
      </c>
      <c r="Z2315" s="127" t="s">
        <v>16</v>
      </c>
      <c r="AA2315" s="127" t="s">
        <v>16</v>
      </c>
      <c r="AB2315" s="127" t="s">
        <v>16</v>
      </c>
      <c r="AC2315" s="127" t="s">
        <v>16</v>
      </c>
      <c r="AD2315" s="127" t="s">
        <v>16</v>
      </c>
      <c r="AE2315" s="127" t="s">
        <v>16</v>
      </c>
      <c r="AF2315" s="127" t="s">
        <v>16</v>
      </c>
      <c r="AG2315" s="127" t="s">
        <v>16</v>
      </c>
    </row>
    <row r="2316" spans="1:33">
      <c r="A2316" t="s">
        <v>16</v>
      </c>
      <c r="B2316" t="s">
        <v>16</v>
      </c>
      <c r="C2316" t="s">
        <v>16</v>
      </c>
      <c r="D2316" t="s">
        <v>16</v>
      </c>
      <c r="E2316" t="s">
        <v>16</v>
      </c>
      <c r="F2316" t="s">
        <v>16</v>
      </c>
      <c r="G2316" t="s">
        <v>16</v>
      </c>
      <c r="H2316" t="s">
        <v>16</v>
      </c>
      <c r="I2316" t="s">
        <v>16</v>
      </c>
      <c r="J2316" s="20" t="s">
        <v>42</v>
      </c>
      <c r="K2316" s="127" t="s">
        <v>16</v>
      </c>
      <c r="L2316" s="127" t="s">
        <v>16</v>
      </c>
      <c r="M2316" s="127" t="s">
        <v>16</v>
      </c>
      <c r="N2316" s="127" t="s">
        <v>16</v>
      </c>
      <c r="O2316" s="127" t="s">
        <v>16</v>
      </c>
      <c r="P2316" s="127" t="s">
        <v>16</v>
      </c>
      <c r="Q2316" s="127" t="s">
        <v>16</v>
      </c>
      <c r="R2316" s="127" t="s">
        <v>16</v>
      </c>
      <c r="S2316" s="127" t="s">
        <v>16</v>
      </c>
      <c r="T2316" s="127" t="s">
        <v>16</v>
      </c>
      <c r="U2316" s="127" t="s">
        <v>16</v>
      </c>
      <c r="V2316" s="127" t="s">
        <v>16</v>
      </c>
      <c r="W2316" s="127" t="s">
        <v>16</v>
      </c>
      <c r="X2316" s="127" t="s">
        <v>16</v>
      </c>
      <c r="Y2316" s="127" t="s">
        <v>16</v>
      </c>
      <c r="Z2316" s="127" t="s">
        <v>16</v>
      </c>
      <c r="AA2316" s="127" t="s">
        <v>16</v>
      </c>
      <c r="AB2316" s="127" t="s">
        <v>16</v>
      </c>
      <c r="AC2316" s="127" t="s">
        <v>16</v>
      </c>
      <c r="AD2316" s="127" t="s">
        <v>16</v>
      </c>
      <c r="AE2316" s="127" t="s">
        <v>16</v>
      </c>
      <c r="AF2316" s="127" t="s">
        <v>16</v>
      </c>
      <c r="AG2316" s="127" t="s">
        <v>16</v>
      </c>
    </row>
    <row r="2317" spans="1:33">
      <c r="A2317" t="s">
        <v>16</v>
      </c>
      <c r="B2317" t="s">
        <v>16</v>
      </c>
      <c r="C2317" t="s">
        <v>16</v>
      </c>
      <c r="D2317" t="s">
        <v>16</v>
      </c>
      <c r="E2317" t="s">
        <v>16</v>
      </c>
      <c r="F2317" t="s">
        <v>16</v>
      </c>
      <c r="G2317" t="s">
        <v>16</v>
      </c>
      <c r="H2317" t="s">
        <v>16</v>
      </c>
      <c r="I2317" t="s">
        <v>16</v>
      </c>
      <c r="J2317" s="20" t="s">
        <v>42</v>
      </c>
      <c r="K2317" s="127" t="s">
        <v>16</v>
      </c>
      <c r="L2317" s="127" t="s">
        <v>16</v>
      </c>
      <c r="M2317" s="127" t="s">
        <v>16</v>
      </c>
      <c r="N2317" s="127" t="s">
        <v>16</v>
      </c>
      <c r="O2317" s="127" t="s">
        <v>16</v>
      </c>
      <c r="P2317" s="127" t="s">
        <v>16</v>
      </c>
      <c r="Q2317" s="127" t="s">
        <v>16</v>
      </c>
      <c r="R2317" s="127" t="s">
        <v>16</v>
      </c>
      <c r="S2317" s="127" t="s">
        <v>16</v>
      </c>
      <c r="T2317" s="127" t="s">
        <v>16</v>
      </c>
      <c r="U2317" s="127" t="s">
        <v>16</v>
      </c>
      <c r="V2317" s="127" t="s">
        <v>16</v>
      </c>
      <c r="W2317" s="127" t="s">
        <v>16</v>
      </c>
      <c r="X2317" s="127" t="s">
        <v>16</v>
      </c>
      <c r="Y2317" s="127" t="s">
        <v>16</v>
      </c>
      <c r="Z2317" s="127" t="s">
        <v>16</v>
      </c>
      <c r="AA2317" s="127" t="s">
        <v>16</v>
      </c>
      <c r="AB2317" s="127" t="s">
        <v>16</v>
      </c>
      <c r="AC2317" s="127" t="s">
        <v>16</v>
      </c>
      <c r="AD2317" s="127" t="s">
        <v>16</v>
      </c>
      <c r="AE2317" s="127" t="s">
        <v>16</v>
      </c>
      <c r="AF2317" s="127" t="s">
        <v>16</v>
      </c>
      <c r="AG2317" s="127" t="s">
        <v>16</v>
      </c>
    </row>
    <row r="2318" spans="1:33">
      <c r="A2318" t="s">
        <v>16</v>
      </c>
      <c r="B2318" t="s">
        <v>16</v>
      </c>
      <c r="C2318" t="s">
        <v>16</v>
      </c>
      <c r="D2318" t="s">
        <v>16</v>
      </c>
      <c r="E2318" t="s">
        <v>16</v>
      </c>
      <c r="F2318" t="s">
        <v>16</v>
      </c>
      <c r="G2318" t="s">
        <v>16</v>
      </c>
      <c r="H2318" t="s">
        <v>16</v>
      </c>
      <c r="I2318" t="s">
        <v>16</v>
      </c>
      <c r="J2318" s="20" t="s">
        <v>42</v>
      </c>
      <c r="K2318" s="127" t="s">
        <v>16</v>
      </c>
      <c r="L2318" s="127" t="s">
        <v>16</v>
      </c>
      <c r="M2318" s="127" t="s">
        <v>16</v>
      </c>
      <c r="N2318" s="127" t="s">
        <v>16</v>
      </c>
      <c r="O2318" s="127" t="s">
        <v>16</v>
      </c>
      <c r="P2318" s="127" t="s">
        <v>16</v>
      </c>
      <c r="Q2318" s="127" t="s">
        <v>16</v>
      </c>
      <c r="R2318" s="127" t="s">
        <v>16</v>
      </c>
      <c r="S2318" s="127" t="s">
        <v>16</v>
      </c>
      <c r="T2318" s="127" t="s">
        <v>16</v>
      </c>
      <c r="U2318" s="127" t="s">
        <v>16</v>
      </c>
      <c r="V2318" s="127" t="s">
        <v>16</v>
      </c>
      <c r="W2318" s="127" t="s">
        <v>16</v>
      </c>
      <c r="X2318" s="127" t="s">
        <v>16</v>
      </c>
      <c r="Y2318" s="127" t="s">
        <v>16</v>
      </c>
      <c r="Z2318" s="127" t="s">
        <v>16</v>
      </c>
      <c r="AA2318" s="127" t="s">
        <v>16</v>
      </c>
      <c r="AB2318" s="127" t="s">
        <v>16</v>
      </c>
      <c r="AC2318" s="127" t="s">
        <v>16</v>
      </c>
      <c r="AD2318" s="127" t="s">
        <v>16</v>
      </c>
      <c r="AE2318" s="127" t="s">
        <v>16</v>
      </c>
      <c r="AF2318" s="127" t="s">
        <v>16</v>
      </c>
      <c r="AG2318" s="127" t="s">
        <v>16</v>
      </c>
    </row>
    <row r="2319" spans="1:33">
      <c r="A2319" t="s">
        <v>16</v>
      </c>
      <c r="B2319" t="s">
        <v>16</v>
      </c>
      <c r="C2319" t="s">
        <v>16</v>
      </c>
      <c r="D2319" t="s">
        <v>16</v>
      </c>
      <c r="E2319" t="s">
        <v>16</v>
      </c>
      <c r="F2319" t="s">
        <v>16</v>
      </c>
      <c r="G2319" t="s">
        <v>16</v>
      </c>
      <c r="H2319" t="s">
        <v>16</v>
      </c>
      <c r="I2319" t="s">
        <v>16</v>
      </c>
      <c r="J2319" s="20" t="s">
        <v>42</v>
      </c>
      <c r="K2319" s="127" t="s">
        <v>16</v>
      </c>
      <c r="L2319" s="127" t="s">
        <v>16</v>
      </c>
      <c r="M2319" s="127" t="s">
        <v>16</v>
      </c>
      <c r="N2319" s="127" t="s">
        <v>16</v>
      </c>
      <c r="O2319" s="127" t="s">
        <v>16</v>
      </c>
      <c r="P2319" s="127" t="s">
        <v>16</v>
      </c>
      <c r="Q2319" s="127" t="s">
        <v>16</v>
      </c>
      <c r="R2319" s="127" t="s">
        <v>16</v>
      </c>
      <c r="S2319" s="127" t="s">
        <v>16</v>
      </c>
      <c r="T2319" s="127" t="s">
        <v>16</v>
      </c>
      <c r="U2319" s="127" t="s">
        <v>16</v>
      </c>
      <c r="V2319" s="127" t="s">
        <v>16</v>
      </c>
      <c r="W2319" s="127" t="s">
        <v>16</v>
      </c>
      <c r="X2319" s="127" t="s">
        <v>16</v>
      </c>
      <c r="Y2319" s="127" t="s">
        <v>16</v>
      </c>
      <c r="Z2319" s="127" t="s">
        <v>16</v>
      </c>
      <c r="AA2319" s="127" t="s">
        <v>16</v>
      </c>
      <c r="AB2319" s="127" t="s">
        <v>16</v>
      </c>
      <c r="AC2319" s="127" t="s">
        <v>16</v>
      </c>
      <c r="AD2319" s="127" t="s">
        <v>16</v>
      </c>
      <c r="AE2319" s="127" t="s">
        <v>16</v>
      </c>
      <c r="AF2319" s="127" t="s">
        <v>16</v>
      </c>
      <c r="AG2319" s="127" t="s">
        <v>16</v>
      </c>
    </row>
    <row r="2320" spans="1:33">
      <c r="A2320" t="s">
        <v>16</v>
      </c>
      <c r="B2320" t="s">
        <v>16</v>
      </c>
      <c r="C2320" t="s">
        <v>16</v>
      </c>
      <c r="D2320" t="s">
        <v>16</v>
      </c>
      <c r="E2320" t="s">
        <v>16</v>
      </c>
      <c r="F2320" t="s">
        <v>16</v>
      </c>
      <c r="G2320" t="s">
        <v>16</v>
      </c>
      <c r="H2320" t="s">
        <v>16</v>
      </c>
      <c r="I2320" t="s">
        <v>16</v>
      </c>
      <c r="J2320" s="20" t="s">
        <v>42</v>
      </c>
      <c r="K2320" s="127" t="s">
        <v>16</v>
      </c>
      <c r="L2320" s="127" t="s">
        <v>16</v>
      </c>
      <c r="M2320" s="127" t="s">
        <v>16</v>
      </c>
      <c r="N2320" s="127" t="s">
        <v>16</v>
      </c>
      <c r="O2320" s="127" t="s">
        <v>16</v>
      </c>
      <c r="P2320" s="127" t="s">
        <v>16</v>
      </c>
      <c r="Q2320" s="127" t="s">
        <v>16</v>
      </c>
      <c r="R2320" s="127" t="s">
        <v>16</v>
      </c>
      <c r="S2320" s="127" t="s">
        <v>16</v>
      </c>
      <c r="T2320" s="127" t="s">
        <v>16</v>
      </c>
      <c r="U2320" s="127" t="s">
        <v>16</v>
      </c>
      <c r="V2320" s="127" t="s">
        <v>16</v>
      </c>
      <c r="W2320" s="127" t="s">
        <v>16</v>
      </c>
      <c r="X2320" s="127" t="s">
        <v>16</v>
      </c>
      <c r="Y2320" s="127" t="s">
        <v>16</v>
      </c>
      <c r="Z2320" s="127" t="s">
        <v>16</v>
      </c>
      <c r="AA2320" s="127" t="s">
        <v>16</v>
      </c>
      <c r="AB2320" s="127" t="s">
        <v>16</v>
      </c>
      <c r="AC2320" s="127" t="s">
        <v>16</v>
      </c>
      <c r="AD2320" s="127" t="s">
        <v>16</v>
      </c>
      <c r="AE2320" s="127" t="s">
        <v>16</v>
      </c>
      <c r="AF2320" s="127" t="s">
        <v>16</v>
      </c>
      <c r="AG2320" s="127" t="s">
        <v>16</v>
      </c>
    </row>
    <row r="2321" spans="1:33">
      <c r="A2321" t="s">
        <v>16</v>
      </c>
      <c r="B2321" t="s">
        <v>16</v>
      </c>
      <c r="C2321" t="s">
        <v>16</v>
      </c>
      <c r="D2321" t="s">
        <v>16</v>
      </c>
      <c r="E2321" t="s">
        <v>16</v>
      </c>
      <c r="F2321" t="s">
        <v>16</v>
      </c>
      <c r="G2321" t="s">
        <v>16</v>
      </c>
      <c r="H2321" t="s">
        <v>16</v>
      </c>
      <c r="I2321" t="s">
        <v>16</v>
      </c>
      <c r="J2321" s="20" t="s">
        <v>42</v>
      </c>
      <c r="K2321" s="127" t="s">
        <v>16</v>
      </c>
      <c r="L2321" s="127" t="s">
        <v>16</v>
      </c>
      <c r="M2321" s="127" t="s">
        <v>16</v>
      </c>
      <c r="N2321" s="127" t="s">
        <v>16</v>
      </c>
      <c r="O2321" s="127" t="s">
        <v>16</v>
      </c>
      <c r="P2321" s="127" t="s">
        <v>16</v>
      </c>
      <c r="Q2321" s="127" t="s">
        <v>16</v>
      </c>
      <c r="R2321" s="127" t="s">
        <v>16</v>
      </c>
      <c r="S2321" s="127" t="s">
        <v>16</v>
      </c>
      <c r="T2321" s="127" t="s">
        <v>16</v>
      </c>
      <c r="U2321" s="127" t="s">
        <v>16</v>
      </c>
      <c r="V2321" s="127" t="s">
        <v>16</v>
      </c>
      <c r="W2321" s="127" t="s">
        <v>16</v>
      </c>
      <c r="X2321" s="127" t="s">
        <v>16</v>
      </c>
      <c r="Y2321" s="127" t="s">
        <v>16</v>
      </c>
      <c r="Z2321" s="127" t="s">
        <v>16</v>
      </c>
      <c r="AA2321" s="127" t="s">
        <v>16</v>
      </c>
      <c r="AB2321" s="127" t="s">
        <v>16</v>
      </c>
      <c r="AC2321" s="127" t="s">
        <v>16</v>
      </c>
      <c r="AD2321" s="127" t="s">
        <v>16</v>
      </c>
      <c r="AE2321" s="127" t="s">
        <v>16</v>
      </c>
      <c r="AF2321" s="127" t="s">
        <v>16</v>
      </c>
      <c r="AG2321" s="127" t="s">
        <v>16</v>
      </c>
    </row>
    <row r="2322" spans="1:33">
      <c r="A2322" t="s">
        <v>16</v>
      </c>
      <c r="B2322" t="s">
        <v>16</v>
      </c>
      <c r="C2322" t="s">
        <v>16</v>
      </c>
      <c r="D2322" t="s">
        <v>16</v>
      </c>
      <c r="E2322" t="s">
        <v>16</v>
      </c>
      <c r="F2322" t="s">
        <v>16</v>
      </c>
      <c r="G2322" t="s">
        <v>16</v>
      </c>
      <c r="H2322" t="s">
        <v>16</v>
      </c>
      <c r="I2322" t="s">
        <v>16</v>
      </c>
      <c r="J2322" s="20" t="s">
        <v>42</v>
      </c>
      <c r="K2322" s="127" t="s">
        <v>16</v>
      </c>
      <c r="L2322" s="127" t="s">
        <v>16</v>
      </c>
      <c r="M2322" s="127" t="s">
        <v>16</v>
      </c>
      <c r="N2322" s="127" t="s">
        <v>16</v>
      </c>
      <c r="O2322" s="127" t="s">
        <v>16</v>
      </c>
      <c r="P2322" s="127" t="s">
        <v>16</v>
      </c>
      <c r="Q2322" s="127" t="s">
        <v>16</v>
      </c>
      <c r="R2322" s="127" t="s">
        <v>16</v>
      </c>
      <c r="S2322" s="127" t="s">
        <v>16</v>
      </c>
      <c r="T2322" s="127" t="s">
        <v>16</v>
      </c>
      <c r="U2322" s="127" t="s">
        <v>16</v>
      </c>
      <c r="V2322" s="127" t="s">
        <v>16</v>
      </c>
      <c r="W2322" s="127" t="s">
        <v>16</v>
      </c>
      <c r="X2322" s="127" t="s">
        <v>16</v>
      </c>
      <c r="Y2322" s="127" t="s">
        <v>16</v>
      </c>
      <c r="Z2322" s="127" t="s">
        <v>16</v>
      </c>
      <c r="AA2322" s="127" t="s">
        <v>16</v>
      </c>
      <c r="AB2322" s="127" t="s">
        <v>16</v>
      </c>
      <c r="AC2322" s="127" t="s">
        <v>16</v>
      </c>
      <c r="AD2322" s="127" t="s">
        <v>16</v>
      </c>
      <c r="AE2322" s="127" t="s">
        <v>16</v>
      </c>
      <c r="AF2322" s="127" t="s">
        <v>16</v>
      </c>
      <c r="AG2322" s="127" t="s">
        <v>16</v>
      </c>
    </row>
    <row r="2323" spans="1:33">
      <c r="A2323" t="s">
        <v>16</v>
      </c>
      <c r="B2323" t="s">
        <v>16</v>
      </c>
      <c r="C2323" t="s">
        <v>16</v>
      </c>
      <c r="D2323" t="s">
        <v>16</v>
      </c>
      <c r="E2323" t="s">
        <v>16</v>
      </c>
      <c r="F2323" t="s">
        <v>16</v>
      </c>
      <c r="G2323" t="s">
        <v>16</v>
      </c>
      <c r="H2323" t="s">
        <v>16</v>
      </c>
      <c r="I2323" t="s">
        <v>16</v>
      </c>
      <c r="J2323" s="20" t="s">
        <v>42</v>
      </c>
      <c r="K2323" s="127" t="s">
        <v>16</v>
      </c>
      <c r="L2323" s="127" t="s">
        <v>16</v>
      </c>
      <c r="M2323" s="127" t="s">
        <v>16</v>
      </c>
      <c r="N2323" s="127" t="s">
        <v>16</v>
      </c>
      <c r="O2323" s="127" t="s">
        <v>16</v>
      </c>
      <c r="P2323" s="127" t="s">
        <v>16</v>
      </c>
      <c r="Q2323" s="127" t="s">
        <v>16</v>
      </c>
      <c r="R2323" s="127" t="s">
        <v>16</v>
      </c>
      <c r="S2323" s="127" t="s">
        <v>16</v>
      </c>
      <c r="T2323" s="127" t="s">
        <v>16</v>
      </c>
      <c r="U2323" s="127" t="s">
        <v>16</v>
      </c>
      <c r="V2323" s="127" t="s">
        <v>16</v>
      </c>
      <c r="W2323" s="127" t="s">
        <v>16</v>
      </c>
      <c r="X2323" s="127" t="s">
        <v>16</v>
      </c>
      <c r="Y2323" s="127" t="s">
        <v>16</v>
      </c>
      <c r="Z2323" s="127" t="s">
        <v>16</v>
      </c>
      <c r="AA2323" s="127" t="s">
        <v>16</v>
      </c>
      <c r="AB2323" s="127" t="s">
        <v>16</v>
      </c>
      <c r="AC2323" s="127" t="s">
        <v>16</v>
      </c>
      <c r="AD2323" s="127" t="s">
        <v>16</v>
      </c>
      <c r="AE2323" s="127" t="s">
        <v>16</v>
      </c>
      <c r="AF2323" s="127" t="s">
        <v>16</v>
      </c>
      <c r="AG2323" s="127" t="s">
        <v>16</v>
      </c>
    </row>
    <row r="2324" spans="1:33">
      <c r="A2324" t="s">
        <v>16</v>
      </c>
      <c r="B2324" t="s">
        <v>16</v>
      </c>
      <c r="C2324" t="s">
        <v>16</v>
      </c>
      <c r="D2324" t="s">
        <v>16</v>
      </c>
      <c r="E2324" t="s">
        <v>16</v>
      </c>
      <c r="F2324" t="s">
        <v>16</v>
      </c>
      <c r="G2324" t="s">
        <v>16</v>
      </c>
      <c r="H2324" t="s">
        <v>16</v>
      </c>
      <c r="I2324" t="s">
        <v>16</v>
      </c>
      <c r="J2324" s="20" t="s">
        <v>42</v>
      </c>
      <c r="K2324" s="127" t="s">
        <v>16</v>
      </c>
      <c r="L2324" s="127" t="s">
        <v>16</v>
      </c>
      <c r="M2324" s="127" t="s">
        <v>16</v>
      </c>
      <c r="N2324" s="127" t="s">
        <v>16</v>
      </c>
      <c r="O2324" s="127" t="s">
        <v>16</v>
      </c>
      <c r="P2324" s="127" t="s">
        <v>16</v>
      </c>
      <c r="Q2324" s="127" t="s">
        <v>16</v>
      </c>
      <c r="R2324" s="127" t="s">
        <v>16</v>
      </c>
      <c r="S2324" s="127" t="s">
        <v>16</v>
      </c>
      <c r="T2324" s="127" t="s">
        <v>16</v>
      </c>
      <c r="U2324" s="127" t="s">
        <v>16</v>
      </c>
      <c r="V2324" s="127" t="s">
        <v>16</v>
      </c>
      <c r="W2324" s="127" t="s">
        <v>16</v>
      </c>
      <c r="X2324" s="127" t="s">
        <v>16</v>
      </c>
      <c r="Y2324" s="127" t="s">
        <v>16</v>
      </c>
      <c r="Z2324" s="127" t="s">
        <v>16</v>
      </c>
      <c r="AA2324" s="127" t="s">
        <v>16</v>
      </c>
      <c r="AB2324" s="127" t="s">
        <v>16</v>
      </c>
      <c r="AC2324" s="127" t="s">
        <v>16</v>
      </c>
      <c r="AD2324" s="127" t="s">
        <v>16</v>
      </c>
      <c r="AE2324" s="127" t="s">
        <v>16</v>
      </c>
      <c r="AF2324" s="127" t="s">
        <v>16</v>
      </c>
      <c r="AG2324" s="127" t="s">
        <v>16</v>
      </c>
    </row>
    <row r="2325" spans="1:33">
      <c r="A2325" t="s">
        <v>16</v>
      </c>
      <c r="B2325" t="s">
        <v>16</v>
      </c>
      <c r="C2325" t="s">
        <v>16</v>
      </c>
      <c r="D2325" t="s">
        <v>16</v>
      </c>
      <c r="E2325" t="s">
        <v>16</v>
      </c>
      <c r="F2325" t="s">
        <v>16</v>
      </c>
      <c r="G2325" t="s">
        <v>16</v>
      </c>
      <c r="H2325" t="s">
        <v>16</v>
      </c>
      <c r="I2325" t="s">
        <v>16</v>
      </c>
      <c r="J2325" s="20" t="s">
        <v>42</v>
      </c>
      <c r="K2325" s="127" t="s">
        <v>16</v>
      </c>
      <c r="L2325" s="127" t="s">
        <v>16</v>
      </c>
      <c r="M2325" s="127" t="s">
        <v>16</v>
      </c>
      <c r="N2325" s="127" t="s">
        <v>16</v>
      </c>
      <c r="O2325" s="127" t="s">
        <v>16</v>
      </c>
      <c r="P2325" s="127" t="s">
        <v>16</v>
      </c>
      <c r="Q2325" s="127" t="s">
        <v>16</v>
      </c>
      <c r="R2325" s="127" t="s">
        <v>16</v>
      </c>
      <c r="S2325" s="127" t="s">
        <v>16</v>
      </c>
      <c r="T2325" s="127" t="s">
        <v>16</v>
      </c>
      <c r="U2325" s="127" t="s">
        <v>16</v>
      </c>
      <c r="V2325" s="127" t="s">
        <v>16</v>
      </c>
      <c r="W2325" s="127" t="s">
        <v>16</v>
      </c>
      <c r="X2325" s="127" t="s">
        <v>16</v>
      </c>
      <c r="Y2325" s="127" t="s">
        <v>16</v>
      </c>
      <c r="Z2325" s="127" t="s">
        <v>16</v>
      </c>
      <c r="AA2325" s="127" t="s">
        <v>16</v>
      </c>
      <c r="AB2325" s="127" t="s">
        <v>16</v>
      </c>
      <c r="AC2325" s="127" t="s">
        <v>16</v>
      </c>
      <c r="AD2325" s="127" t="s">
        <v>16</v>
      </c>
      <c r="AE2325" s="127" t="s">
        <v>16</v>
      </c>
      <c r="AF2325" s="127" t="s">
        <v>16</v>
      </c>
      <c r="AG2325" s="127" t="s">
        <v>16</v>
      </c>
    </row>
    <row r="2326" spans="1:33">
      <c r="A2326" t="s">
        <v>16</v>
      </c>
      <c r="B2326" t="s">
        <v>16</v>
      </c>
      <c r="C2326" t="s">
        <v>16</v>
      </c>
      <c r="D2326" t="s">
        <v>16</v>
      </c>
      <c r="E2326" t="s">
        <v>16</v>
      </c>
      <c r="F2326" t="s">
        <v>16</v>
      </c>
      <c r="G2326" t="s">
        <v>16</v>
      </c>
      <c r="H2326" t="s">
        <v>16</v>
      </c>
      <c r="I2326" t="s">
        <v>16</v>
      </c>
      <c r="J2326" s="20" t="s">
        <v>42</v>
      </c>
      <c r="K2326" s="127" t="s">
        <v>16</v>
      </c>
      <c r="L2326" s="127" t="s">
        <v>16</v>
      </c>
      <c r="M2326" s="127" t="s">
        <v>16</v>
      </c>
      <c r="N2326" s="127" t="s">
        <v>16</v>
      </c>
      <c r="O2326" s="127" t="s">
        <v>16</v>
      </c>
      <c r="P2326" s="127" t="s">
        <v>16</v>
      </c>
      <c r="Q2326" s="127" t="s">
        <v>16</v>
      </c>
      <c r="R2326" s="127" t="s">
        <v>16</v>
      </c>
      <c r="S2326" s="127" t="s">
        <v>16</v>
      </c>
      <c r="T2326" s="127" t="s">
        <v>16</v>
      </c>
      <c r="U2326" s="127" t="s">
        <v>16</v>
      </c>
      <c r="V2326" s="127" t="s">
        <v>16</v>
      </c>
      <c r="W2326" s="127" t="s">
        <v>16</v>
      </c>
      <c r="X2326" s="127" t="s">
        <v>16</v>
      </c>
      <c r="Y2326" s="127" t="s">
        <v>16</v>
      </c>
      <c r="Z2326" s="127" t="s">
        <v>16</v>
      </c>
      <c r="AA2326" s="127" t="s">
        <v>16</v>
      </c>
      <c r="AB2326" s="127" t="s">
        <v>16</v>
      </c>
      <c r="AC2326" s="127" t="s">
        <v>16</v>
      </c>
      <c r="AD2326" s="127" t="s">
        <v>16</v>
      </c>
      <c r="AE2326" s="127" t="s">
        <v>16</v>
      </c>
      <c r="AF2326" s="127" t="s">
        <v>16</v>
      </c>
      <c r="AG2326" s="127" t="s">
        <v>16</v>
      </c>
    </row>
    <row r="2327" spans="1:33">
      <c r="A2327" t="s">
        <v>16</v>
      </c>
      <c r="B2327" t="s">
        <v>16</v>
      </c>
      <c r="C2327" t="s">
        <v>16</v>
      </c>
      <c r="D2327" t="s">
        <v>16</v>
      </c>
      <c r="E2327" t="s">
        <v>16</v>
      </c>
      <c r="F2327" t="s">
        <v>16</v>
      </c>
      <c r="G2327" t="s">
        <v>16</v>
      </c>
      <c r="H2327" t="s">
        <v>16</v>
      </c>
      <c r="I2327" t="s">
        <v>16</v>
      </c>
      <c r="J2327" s="20" t="s">
        <v>42</v>
      </c>
      <c r="K2327" s="127" t="s">
        <v>16</v>
      </c>
      <c r="L2327" s="127" t="s">
        <v>16</v>
      </c>
      <c r="M2327" s="127" t="s">
        <v>16</v>
      </c>
      <c r="N2327" s="127" t="s">
        <v>16</v>
      </c>
      <c r="O2327" s="127" t="s">
        <v>16</v>
      </c>
      <c r="P2327" s="127" t="s">
        <v>16</v>
      </c>
      <c r="Q2327" s="127" t="s">
        <v>16</v>
      </c>
      <c r="R2327" s="127" t="s">
        <v>16</v>
      </c>
      <c r="S2327" s="127" t="s">
        <v>16</v>
      </c>
      <c r="T2327" s="127" t="s">
        <v>16</v>
      </c>
      <c r="U2327" s="127" t="s">
        <v>16</v>
      </c>
      <c r="V2327" s="127" t="s">
        <v>16</v>
      </c>
      <c r="W2327" s="127" t="s">
        <v>16</v>
      </c>
      <c r="X2327" s="127" t="s">
        <v>16</v>
      </c>
      <c r="Y2327" s="127" t="s">
        <v>16</v>
      </c>
      <c r="Z2327" s="127" t="s">
        <v>16</v>
      </c>
      <c r="AA2327" s="127" t="s">
        <v>16</v>
      </c>
      <c r="AB2327" s="127" t="s">
        <v>16</v>
      </c>
      <c r="AC2327" s="127" t="s">
        <v>16</v>
      </c>
      <c r="AD2327" s="127" t="s">
        <v>16</v>
      </c>
      <c r="AE2327" s="127" t="s">
        <v>16</v>
      </c>
      <c r="AF2327" s="127" t="s">
        <v>16</v>
      </c>
      <c r="AG2327" s="127" t="s">
        <v>16</v>
      </c>
    </row>
    <row r="2328" spans="1:33">
      <c r="A2328" t="s">
        <v>16</v>
      </c>
      <c r="B2328" t="s">
        <v>16</v>
      </c>
      <c r="C2328" t="s">
        <v>16</v>
      </c>
      <c r="D2328" t="s">
        <v>16</v>
      </c>
      <c r="E2328" t="s">
        <v>16</v>
      </c>
      <c r="F2328" t="s">
        <v>16</v>
      </c>
      <c r="G2328" t="s">
        <v>16</v>
      </c>
      <c r="H2328" t="s">
        <v>16</v>
      </c>
      <c r="I2328" t="s">
        <v>16</v>
      </c>
      <c r="J2328" s="20" t="s">
        <v>42</v>
      </c>
      <c r="K2328" s="127" t="s">
        <v>16</v>
      </c>
      <c r="L2328" s="127" t="s">
        <v>16</v>
      </c>
      <c r="M2328" s="127" t="s">
        <v>16</v>
      </c>
      <c r="N2328" s="127" t="s">
        <v>16</v>
      </c>
      <c r="O2328" s="127" t="s">
        <v>16</v>
      </c>
      <c r="P2328" s="127" t="s">
        <v>16</v>
      </c>
      <c r="Q2328" s="127" t="s">
        <v>16</v>
      </c>
      <c r="R2328" s="127" t="s">
        <v>16</v>
      </c>
      <c r="S2328" s="127" t="s">
        <v>16</v>
      </c>
      <c r="T2328" s="127" t="s">
        <v>16</v>
      </c>
      <c r="U2328" s="127" t="s">
        <v>16</v>
      </c>
      <c r="V2328" s="127" t="s">
        <v>16</v>
      </c>
      <c r="W2328" s="127" t="s">
        <v>16</v>
      </c>
      <c r="X2328" s="127" t="s">
        <v>16</v>
      </c>
      <c r="Y2328" s="127" t="s">
        <v>16</v>
      </c>
      <c r="Z2328" s="127" t="s">
        <v>16</v>
      </c>
      <c r="AA2328" s="127" t="s">
        <v>16</v>
      </c>
      <c r="AB2328" s="127" t="s">
        <v>16</v>
      </c>
      <c r="AC2328" s="127" t="s">
        <v>16</v>
      </c>
      <c r="AD2328" s="127" t="s">
        <v>16</v>
      </c>
      <c r="AE2328" s="127" t="s">
        <v>16</v>
      </c>
      <c r="AF2328" s="127" t="s">
        <v>16</v>
      </c>
      <c r="AG2328" s="127" t="s">
        <v>16</v>
      </c>
    </row>
    <row r="2329" spans="1:33">
      <c r="A2329" t="s">
        <v>16</v>
      </c>
      <c r="B2329" t="s">
        <v>16</v>
      </c>
      <c r="C2329" t="s">
        <v>16</v>
      </c>
      <c r="D2329" t="s">
        <v>16</v>
      </c>
      <c r="E2329" t="s">
        <v>16</v>
      </c>
      <c r="F2329" t="s">
        <v>16</v>
      </c>
      <c r="G2329" t="s">
        <v>16</v>
      </c>
      <c r="H2329" t="s">
        <v>16</v>
      </c>
      <c r="I2329" t="s">
        <v>16</v>
      </c>
      <c r="J2329" s="20" t="s">
        <v>42</v>
      </c>
      <c r="K2329" s="127" t="s">
        <v>16</v>
      </c>
      <c r="L2329" s="127" t="s">
        <v>16</v>
      </c>
      <c r="M2329" s="127" t="s">
        <v>16</v>
      </c>
      <c r="N2329" s="127" t="s">
        <v>16</v>
      </c>
      <c r="O2329" s="127" t="s">
        <v>16</v>
      </c>
      <c r="P2329" s="127" t="s">
        <v>16</v>
      </c>
      <c r="Q2329" s="127" t="s">
        <v>16</v>
      </c>
      <c r="R2329" s="127" t="s">
        <v>16</v>
      </c>
      <c r="S2329" s="127" t="s">
        <v>16</v>
      </c>
      <c r="T2329" s="127" t="s">
        <v>16</v>
      </c>
      <c r="U2329" s="127" t="s">
        <v>16</v>
      </c>
      <c r="V2329" s="127" t="s">
        <v>16</v>
      </c>
      <c r="W2329" s="127" t="s">
        <v>16</v>
      </c>
      <c r="X2329" s="127" t="s">
        <v>16</v>
      </c>
      <c r="Y2329" s="127" t="s">
        <v>16</v>
      </c>
      <c r="Z2329" s="127" t="s">
        <v>16</v>
      </c>
      <c r="AA2329" s="127" t="s">
        <v>16</v>
      </c>
      <c r="AB2329" s="127" t="s">
        <v>16</v>
      </c>
      <c r="AC2329" s="127" t="s">
        <v>16</v>
      </c>
      <c r="AD2329" s="127" t="s">
        <v>16</v>
      </c>
      <c r="AE2329" s="127" t="s">
        <v>16</v>
      </c>
      <c r="AF2329" s="127" t="s">
        <v>16</v>
      </c>
      <c r="AG2329" s="127" t="s">
        <v>16</v>
      </c>
    </row>
    <row r="2330" spans="1:33">
      <c r="A2330" t="s">
        <v>16</v>
      </c>
      <c r="B2330" t="s">
        <v>16</v>
      </c>
      <c r="C2330" t="s">
        <v>16</v>
      </c>
      <c r="D2330" t="s">
        <v>16</v>
      </c>
      <c r="E2330" t="s">
        <v>16</v>
      </c>
      <c r="F2330" t="s">
        <v>16</v>
      </c>
      <c r="G2330" t="s">
        <v>16</v>
      </c>
      <c r="H2330" t="s">
        <v>16</v>
      </c>
      <c r="I2330" t="s">
        <v>16</v>
      </c>
      <c r="J2330" s="20" t="s">
        <v>42</v>
      </c>
      <c r="K2330" s="127" t="s">
        <v>16</v>
      </c>
      <c r="L2330" s="127" t="s">
        <v>16</v>
      </c>
      <c r="M2330" s="127" t="s">
        <v>16</v>
      </c>
      <c r="N2330" s="127" t="s">
        <v>16</v>
      </c>
      <c r="O2330" s="127" t="s">
        <v>16</v>
      </c>
      <c r="P2330" s="127" t="s">
        <v>16</v>
      </c>
      <c r="Q2330" s="127" t="s">
        <v>16</v>
      </c>
      <c r="R2330" s="127" t="s">
        <v>16</v>
      </c>
      <c r="S2330" s="127" t="s">
        <v>16</v>
      </c>
      <c r="T2330" s="127" t="s">
        <v>16</v>
      </c>
      <c r="U2330" s="127" t="s">
        <v>16</v>
      </c>
      <c r="V2330" s="127" t="s">
        <v>16</v>
      </c>
      <c r="W2330" s="127" t="s">
        <v>16</v>
      </c>
      <c r="X2330" s="127" t="s">
        <v>16</v>
      </c>
      <c r="Y2330" s="127" t="s">
        <v>16</v>
      </c>
      <c r="Z2330" s="127" t="s">
        <v>16</v>
      </c>
      <c r="AA2330" s="127" t="s">
        <v>16</v>
      </c>
      <c r="AB2330" s="127" t="s">
        <v>16</v>
      </c>
      <c r="AC2330" s="127" t="s">
        <v>16</v>
      </c>
      <c r="AD2330" s="127" t="s">
        <v>16</v>
      </c>
      <c r="AE2330" s="127" t="s">
        <v>16</v>
      </c>
      <c r="AF2330" s="127" t="s">
        <v>16</v>
      </c>
      <c r="AG2330" s="127" t="s">
        <v>16</v>
      </c>
    </row>
    <row r="2331" spans="1:33">
      <c r="A2331" t="s">
        <v>16</v>
      </c>
      <c r="B2331" t="s">
        <v>16</v>
      </c>
      <c r="C2331" t="s">
        <v>16</v>
      </c>
      <c r="D2331" t="s">
        <v>16</v>
      </c>
      <c r="E2331" t="s">
        <v>16</v>
      </c>
      <c r="F2331" t="s">
        <v>16</v>
      </c>
      <c r="G2331" t="s">
        <v>16</v>
      </c>
      <c r="H2331" t="s">
        <v>16</v>
      </c>
      <c r="I2331" t="s">
        <v>16</v>
      </c>
      <c r="J2331" s="20" t="s">
        <v>42</v>
      </c>
      <c r="K2331" s="127" t="s">
        <v>16</v>
      </c>
      <c r="L2331" s="127" t="s">
        <v>16</v>
      </c>
      <c r="M2331" s="127" t="s">
        <v>16</v>
      </c>
      <c r="N2331" s="127" t="s">
        <v>16</v>
      </c>
      <c r="O2331" s="127" t="s">
        <v>16</v>
      </c>
      <c r="P2331" s="127" t="s">
        <v>16</v>
      </c>
      <c r="Q2331" s="127" t="s">
        <v>16</v>
      </c>
      <c r="R2331" s="127" t="s">
        <v>16</v>
      </c>
      <c r="S2331" s="127" t="s">
        <v>16</v>
      </c>
      <c r="T2331" s="127" t="s">
        <v>16</v>
      </c>
      <c r="U2331" s="127" t="s">
        <v>16</v>
      </c>
      <c r="V2331" s="127" t="s">
        <v>16</v>
      </c>
      <c r="W2331" s="127" t="s">
        <v>16</v>
      </c>
      <c r="X2331" s="127" t="s">
        <v>16</v>
      </c>
      <c r="Y2331" s="127" t="s">
        <v>16</v>
      </c>
      <c r="Z2331" s="127" t="s">
        <v>16</v>
      </c>
      <c r="AA2331" s="127" t="s">
        <v>16</v>
      </c>
      <c r="AB2331" s="127" t="s">
        <v>16</v>
      </c>
      <c r="AC2331" s="127" t="s">
        <v>16</v>
      </c>
      <c r="AD2331" s="127" t="s">
        <v>16</v>
      </c>
      <c r="AE2331" s="127" t="s">
        <v>16</v>
      </c>
      <c r="AF2331" s="127" t="s">
        <v>16</v>
      </c>
      <c r="AG2331" s="127" t="s">
        <v>16</v>
      </c>
    </row>
    <row r="2332" spans="1:33">
      <c r="A2332" t="s">
        <v>16</v>
      </c>
      <c r="B2332" t="s">
        <v>16</v>
      </c>
      <c r="C2332" t="s">
        <v>16</v>
      </c>
      <c r="D2332" t="s">
        <v>16</v>
      </c>
      <c r="E2332" t="s">
        <v>16</v>
      </c>
      <c r="F2332" t="s">
        <v>16</v>
      </c>
      <c r="G2332" t="s">
        <v>16</v>
      </c>
      <c r="H2332" t="s">
        <v>16</v>
      </c>
      <c r="I2332" t="s">
        <v>16</v>
      </c>
      <c r="J2332" s="20" t="s">
        <v>42</v>
      </c>
      <c r="K2332" s="127" t="s">
        <v>16</v>
      </c>
      <c r="L2332" s="127" t="s">
        <v>16</v>
      </c>
      <c r="M2332" s="127" t="s">
        <v>16</v>
      </c>
      <c r="N2332" s="127" t="s">
        <v>16</v>
      </c>
      <c r="O2332" s="127" t="s">
        <v>16</v>
      </c>
      <c r="P2332" s="127" t="s">
        <v>16</v>
      </c>
      <c r="Q2332" s="127" t="s">
        <v>16</v>
      </c>
      <c r="R2332" s="127" t="s">
        <v>16</v>
      </c>
      <c r="S2332" s="127" t="s">
        <v>16</v>
      </c>
      <c r="T2332" s="127" t="s">
        <v>16</v>
      </c>
      <c r="U2332" s="127" t="s">
        <v>16</v>
      </c>
      <c r="V2332" s="127" t="s">
        <v>16</v>
      </c>
      <c r="W2332" s="127" t="s">
        <v>16</v>
      </c>
      <c r="X2332" s="127" t="s">
        <v>16</v>
      </c>
      <c r="Y2332" s="127" t="s">
        <v>16</v>
      </c>
      <c r="Z2332" s="127" t="s">
        <v>16</v>
      </c>
      <c r="AA2332" s="127" t="s">
        <v>16</v>
      </c>
      <c r="AB2332" s="127" t="s">
        <v>16</v>
      </c>
      <c r="AC2332" s="127" t="s">
        <v>16</v>
      </c>
      <c r="AD2332" s="127" t="s">
        <v>16</v>
      </c>
      <c r="AE2332" s="127" t="s">
        <v>16</v>
      </c>
      <c r="AF2332" s="127" t="s">
        <v>16</v>
      </c>
      <c r="AG2332" s="127" t="s">
        <v>16</v>
      </c>
    </row>
    <row r="2333" spans="1:33">
      <c r="A2333" t="s">
        <v>16</v>
      </c>
      <c r="B2333" t="s">
        <v>16</v>
      </c>
      <c r="C2333" t="s">
        <v>16</v>
      </c>
      <c r="D2333" t="s">
        <v>16</v>
      </c>
      <c r="E2333" t="s">
        <v>16</v>
      </c>
      <c r="F2333" t="s">
        <v>16</v>
      </c>
      <c r="G2333" t="s">
        <v>16</v>
      </c>
      <c r="H2333" t="s">
        <v>16</v>
      </c>
      <c r="I2333" t="s">
        <v>16</v>
      </c>
      <c r="J2333" s="20" t="s">
        <v>42</v>
      </c>
      <c r="K2333" s="127" t="s">
        <v>16</v>
      </c>
      <c r="L2333" s="127" t="s">
        <v>16</v>
      </c>
      <c r="M2333" s="127" t="s">
        <v>16</v>
      </c>
      <c r="N2333" s="127" t="s">
        <v>16</v>
      </c>
      <c r="O2333" s="127" t="s">
        <v>16</v>
      </c>
      <c r="P2333" s="127" t="s">
        <v>16</v>
      </c>
      <c r="Q2333" s="127" t="s">
        <v>16</v>
      </c>
      <c r="R2333" s="127" t="s">
        <v>16</v>
      </c>
      <c r="S2333" s="127" t="s">
        <v>16</v>
      </c>
      <c r="T2333" s="127" t="s">
        <v>16</v>
      </c>
      <c r="U2333" s="127" t="s">
        <v>16</v>
      </c>
      <c r="V2333" s="127" t="s">
        <v>16</v>
      </c>
      <c r="W2333" s="127" t="s">
        <v>16</v>
      </c>
      <c r="X2333" s="127" t="s">
        <v>16</v>
      </c>
      <c r="Y2333" s="127" t="s">
        <v>16</v>
      </c>
      <c r="Z2333" s="127" t="s">
        <v>16</v>
      </c>
      <c r="AA2333" s="127" t="s">
        <v>16</v>
      </c>
      <c r="AB2333" s="127" t="s">
        <v>16</v>
      </c>
      <c r="AC2333" s="127" t="s">
        <v>16</v>
      </c>
      <c r="AD2333" s="127" t="s">
        <v>16</v>
      </c>
      <c r="AE2333" s="127" t="s">
        <v>16</v>
      </c>
      <c r="AF2333" s="127" t="s">
        <v>16</v>
      </c>
      <c r="AG2333" s="127" t="s">
        <v>16</v>
      </c>
    </row>
    <row r="2334" spans="1:33">
      <c r="A2334" t="s">
        <v>16</v>
      </c>
      <c r="B2334" t="s">
        <v>16</v>
      </c>
      <c r="C2334" t="s">
        <v>16</v>
      </c>
      <c r="D2334" t="s">
        <v>16</v>
      </c>
      <c r="E2334" t="s">
        <v>16</v>
      </c>
      <c r="F2334" t="s">
        <v>16</v>
      </c>
      <c r="G2334" t="s">
        <v>16</v>
      </c>
      <c r="H2334" t="s">
        <v>16</v>
      </c>
      <c r="I2334" t="s">
        <v>16</v>
      </c>
      <c r="J2334" s="20" t="s">
        <v>42</v>
      </c>
      <c r="K2334" s="127" t="s">
        <v>16</v>
      </c>
      <c r="L2334" s="127" t="s">
        <v>16</v>
      </c>
      <c r="M2334" s="127" t="s">
        <v>16</v>
      </c>
      <c r="N2334" s="127" t="s">
        <v>16</v>
      </c>
      <c r="O2334" s="127" t="s">
        <v>16</v>
      </c>
      <c r="P2334" s="127" t="s">
        <v>16</v>
      </c>
      <c r="Q2334" s="127" t="s">
        <v>16</v>
      </c>
      <c r="R2334" s="127" t="s">
        <v>16</v>
      </c>
      <c r="S2334" s="127" t="s">
        <v>16</v>
      </c>
      <c r="T2334" s="127" t="s">
        <v>16</v>
      </c>
      <c r="U2334" s="127" t="s">
        <v>16</v>
      </c>
      <c r="V2334" s="127" t="s">
        <v>16</v>
      </c>
      <c r="W2334" s="127" t="s">
        <v>16</v>
      </c>
      <c r="X2334" s="127" t="s">
        <v>16</v>
      </c>
      <c r="Y2334" s="127" t="s">
        <v>16</v>
      </c>
      <c r="Z2334" s="127" t="s">
        <v>16</v>
      </c>
      <c r="AA2334" s="127" t="s">
        <v>16</v>
      </c>
      <c r="AB2334" s="127" t="s">
        <v>16</v>
      </c>
      <c r="AC2334" s="127" t="s">
        <v>16</v>
      </c>
      <c r="AD2334" s="127" t="s">
        <v>16</v>
      </c>
      <c r="AE2334" s="127" t="s">
        <v>16</v>
      </c>
      <c r="AF2334" s="127" t="s">
        <v>16</v>
      </c>
      <c r="AG2334" s="127" t="s">
        <v>16</v>
      </c>
    </row>
    <row r="2335" spans="1:33">
      <c r="A2335" t="s">
        <v>16</v>
      </c>
      <c r="B2335" t="s">
        <v>16</v>
      </c>
      <c r="C2335" t="s">
        <v>16</v>
      </c>
      <c r="D2335" t="s">
        <v>16</v>
      </c>
      <c r="E2335" t="s">
        <v>16</v>
      </c>
      <c r="F2335" t="s">
        <v>16</v>
      </c>
      <c r="G2335" t="s">
        <v>16</v>
      </c>
      <c r="H2335" t="s">
        <v>16</v>
      </c>
      <c r="I2335" t="s">
        <v>16</v>
      </c>
      <c r="J2335" s="20" t="s">
        <v>42</v>
      </c>
      <c r="K2335" s="127" t="s">
        <v>16</v>
      </c>
      <c r="L2335" s="127" t="s">
        <v>16</v>
      </c>
      <c r="M2335" s="127" t="s">
        <v>16</v>
      </c>
      <c r="N2335" s="127" t="s">
        <v>16</v>
      </c>
      <c r="O2335" s="127" t="s">
        <v>16</v>
      </c>
      <c r="P2335" s="127" t="s">
        <v>16</v>
      </c>
      <c r="Q2335" s="127" t="s">
        <v>16</v>
      </c>
      <c r="R2335" s="127" t="s">
        <v>16</v>
      </c>
      <c r="S2335" s="127" t="s">
        <v>16</v>
      </c>
      <c r="T2335" s="127" t="s">
        <v>16</v>
      </c>
      <c r="U2335" s="127" t="s">
        <v>16</v>
      </c>
      <c r="V2335" s="127" t="s">
        <v>16</v>
      </c>
      <c r="W2335" s="127" t="s">
        <v>16</v>
      </c>
      <c r="X2335" s="127" t="s">
        <v>16</v>
      </c>
      <c r="Y2335" s="127" t="s">
        <v>16</v>
      </c>
      <c r="Z2335" s="127" t="s">
        <v>16</v>
      </c>
      <c r="AA2335" s="127" t="s">
        <v>16</v>
      </c>
      <c r="AB2335" s="127" t="s">
        <v>16</v>
      </c>
      <c r="AC2335" s="127" t="s">
        <v>16</v>
      </c>
      <c r="AD2335" s="127" t="s">
        <v>16</v>
      </c>
      <c r="AE2335" s="127" t="s">
        <v>16</v>
      </c>
      <c r="AF2335" s="127" t="s">
        <v>16</v>
      </c>
      <c r="AG2335" s="127" t="s">
        <v>16</v>
      </c>
    </row>
    <row r="2336" spans="1:33">
      <c r="A2336" t="s">
        <v>16</v>
      </c>
      <c r="B2336" t="s">
        <v>16</v>
      </c>
      <c r="C2336" t="s">
        <v>16</v>
      </c>
      <c r="D2336" t="s">
        <v>16</v>
      </c>
      <c r="E2336" t="s">
        <v>16</v>
      </c>
      <c r="F2336" t="s">
        <v>16</v>
      </c>
      <c r="G2336" t="s">
        <v>16</v>
      </c>
      <c r="H2336" t="s">
        <v>16</v>
      </c>
      <c r="I2336" t="s">
        <v>16</v>
      </c>
      <c r="J2336" s="20" t="s">
        <v>42</v>
      </c>
      <c r="K2336" s="127" t="s">
        <v>16</v>
      </c>
      <c r="L2336" s="127" t="s">
        <v>16</v>
      </c>
      <c r="M2336" s="127" t="s">
        <v>16</v>
      </c>
      <c r="N2336" s="127" t="s">
        <v>16</v>
      </c>
      <c r="O2336" s="127" t="s">
        <v>16</v>
      </c>
      <c r="P2336" s="127" t="s">
        <v>16</v>
      </c>
      <c r="Q2336" s="127" t="s">
        <v>16</v>
      </c>
      <c r="R2336" s="127" t="s">
        <v>16</v>
      </c>
      <c r="S2336" s="127" t="s">
        <v>16</v>
      </c>
      <c r="T2336" s="127" t="s">
        <v>16</v>
      </c>
      <c r="U2336" s="127" t="s">
        <v>16</v>
      </c>
      <c r="V2336" s="127" t="s">
        <v>16</v>
      </c>
      <c r="W2336" s="127" t="s">
        <v>16</v>
      </c>
      <c r="X2336" s="127" t="s">
        <v>16</v>
      </c>
      <c r="Y2336" s="127" t="s">
        <v>16</v>
      </c>
      <c r="Z2336" s="127" t="s">
        <v>16</v>
      </c>
      <c r="AA2336" s="127" t="s">
        <v>16</v>
      </c>
      <c r="AB2336" s="127" t="s">
        <v>16</v>
      </c>
      <c r="AC2336" s="127" t="s">
        <v>16</v>
      </c>
      <c r="AD2336" s="127" t="s">
        <v>16</v>
      </c>
      <c r="AE2336" s="127" t="s">
        <v>16</v>
      </c>
      <c r="AF2336" s="127" t="s">
        <v>16</v>
      </c>
      <c r="AG2336" s="127" t="s">
        <v>16</v>
      </c>
    </row>
    <row r="2337" spans="1:33">
      <c r="A2337" t="s">
        <v>16</v>
      </c>
      <c r="B2337" t="s">
        <v>16</v>
      </c>
      <c r="C2337" t="s">
        <v>16</v>
      </c>
      <c r="D2337" t="s">
        <v>16</v>
      </c>
      <c r="E2337" t="s">
        <v>16</v>
      </c>
      <c r="F2337" t="s">
        <v>16</v>
      </c>
      <c r="G2337" t="s">
        <v>16</v>
      </c>
      <c r="H2337" t="s">
        <v>16</v>
      </c>
      <c r="I2337" t="s">
        <v>16</v>
      </c>
      <c r="J2337" s="20" t="s">
        <v>42</v>
      </c>
      <c r="K2337" s="127" t="s">
        <v>16</v>
      </c>
      <c r="L2337" s="127" t="s">
        <v>16</v>
      </c>
      <c r="M2337" s="127" t="s">
        <v>16</v>
      </c>
      <c r="N2337" s="127" t="s">
        <v>16</v>
      </c>
      <c r="O2337" s="127" t="s">
        <v>16</v>
      </c>
      <c r="P2337" s="127" t="s">
        <v>16</v>
      </c>
      <c r="Q2337" s="127" t="s">
        <v>16</v>
      </c>
      <c r="R2337" s="127" t="s">
        <v>16</v>
      </c>
      <c r="S2337" s="127" t="s">
        <v>16</v>
      </c>
      <c r="T2337" s="127" t="s">
        <v>16</v>
      </c>
      <c r="U2337" s="127" t="s">
        <v>16</v>
      </c>
      <c r="V2337" s="127" t="s">
        <v>16</v>
      </c>
      <c r="W2337" s="127" t="s">
        <v>16</v>
      </c>
      <c r="X2337" s="127" t="s">
        <v>16</v>
      </c>
      <c r="Y2337" s="127" t="s">
        <v>16</v>
      </c>
      <c r="Z2337" s="127" t="s">
        <v>16</v>
      </c>
      <c r="AA2337" s="127" t="s">
        <v>16</v>
      </c>
      <c r="AB2337" s="127" t="s">
        <v>16</v>
      </c>
      <c r="AC2337" s="127" t="s">
        <v>16</v>
      </c>
      <c r="AD2337" s="127" t="s">
        <v>16</v>
      </c>
      <c r="AE2337" s="127" t="s">
        <v>16</v>
      </c>
      <c r="AF2337" s="127" t="s">
        <v>16</v>
      </c>
      <c r="AG2337" s="127" t="s">
        <v>16</v>
      </c>
    </row>
    <row r="2338" spans="1:33">
      <c r="A2338" t="s">
        <v>16</v>
      </c>
      <c r="B2338" t="s">
        <v>16</v>
      </c>
      <c r="C2338" t="s">
        <v>16</v>
      </c>
      <c r="D2338" t="s">
        <v>16</v>
      </c>
      <c r="E2338" t="s">
        <v>16</v>
      </c>
      <c r="F2338" t="s">
        <v>16</v>
      </c>
      <c r="G2338" t="s">
        <v>16</v>
      </c>
      <c r="H2338" t="s">
        <v>16</v>
      </c>
      <c r="I2338" t="s">
        <v>16</v>
      </c>
      <c r="J2338" s="20" t="s">
        <v>42</v>
      </c>
      <c r="K2338" s="127" t="s">
        <v>16</v>
      </c>
      <c r="L2338" s="127" t="s">
        <v>16</v>
      </c>
      <c r="M2338" s="127" t="s">
        <v>16</v>
      </c>
      <c r="N2338" s="127" t="s">
        <v>16</v>
      </c>
      <c r="O2338" s="127" t="s">
        <v>16</v>
      </c>
      <c r="P2338" s="127" t="s">
        <v>16</v>
      </c>
      <c r="Q2338" s="127" t="s">
        <v>16</v>
      </c>
      <c r="R2338" s="127" t="s">
        <v>16</v>
      </c>
      <c r="S2338" s="127" t="s">
        <v>16</v>
      </c>
      <c r="T2338" s="127" t="s">
        <v>16</v>
      </c>
      <c r="U2338" s="127" t="s">
        <v>16</v>
      </c>
      <c r="V2338" s="127" t="s">
        <v>16</v>
      </c>
      <c r="W2338" s="127" t="s">
        <v>16</v>
      </c>
      <c r="X2338" s="127" t="s">
        <v>16</v>
      </c>
      <c r="Y2338" s="127" t="s">
        <v>16</v>
      </c>
      <c r="Z2338" s="127" t="s">
        <v>16</v>
      </c>
      <c r="AA2338" s="127" t="s">
        <v>16</v>
      </c>
      <c r="AB2338" s="127" t="s">
        <v>16</v>
      </c>
      <c r="AC2338" s="127" t="s">
        <v>16</v>
      </c>
      <c r="AD2338" s="127" t="s">
        <v>16</v>
      </c>
      <c r="AE2338" s="127" t="s">
        <v>16</v>
      </c>
      <c r="AF2338" s="127" t="s">
        <v>16</v>
      </c>
      <c r="AG2338" s="127" t="s">
        <v>16</v>
      </c>
    </row>
    <row r="2339" spans="1:33">
      <c r="A2339" t="s">
        <v>16</v>
      </c>
      <c r="B2339" t="s">
        <v>16</v>
      </c>
      <c r="C2339" t="s">
        <v>16</v>
      </c>
      <c r="D2339" t="s">
        <v>16</v>
      </c>
      <c r="E2339" t="s">
        <v>16</v>
      </c>
      <c r="F2339" t="s">
        <v>16</v>
      </c>
      <c r="G2339" t="s">
        <v>16</v>
      </c>
      <c r="H2339" t="s">
        <v>16</v>
      </c>
      <c r="I2339" t="s">
        <v>16</v>
      </c>
      <c r="J2339" s="20" t="s">
        <v>42</v>
      </c>
      <c r="K2339" s="127" t="s">
        <v>16</v>
      </c>
      <c r="L2339" s="127" t="s">
        <v>16</v>
      </c>
      <c r="M2339" s="127" t="s">
        <v>16</v>
      </c>
      <c r="N2339" s="127" t="s">
        <v>16</v>
      </c>
      <c r="O2339" s="127" t="s">
        <v>16</v>
      </c>
      <c r="P2339" s="127" t="s">
        <v>16</v>
      </c>
      <c r="Q2339" s="127" t="s">
        <v>16</v>
      </c>
      <c r="R2339" s="127" t="s">
        <v>16</v>
      </c>
      <c r="S2339" s="127" t="s">
        <v>16</v>
      </c>
      <c r="T2339" s="127" t="s">
        <v>16</v>
      </c>
      <c r="U2339" s="127" t="s">
        <v>16</v>
      </c>
      <c r="V2339" s="127" t="s">
        <v>16</v>
      </c>
      <c r="W2339" s="127" t="s">
        <v>16</v>
      </c>
      <c r="X2339" s="127" t="s">
        <v>16</v>
      </c>
      <c r="Y2339" s="127" t="s">
        <v>16</v>
      </c>
      <c r="Z2339" s="127" t="s">
        <v>16</v>
      </c>
      <c r="AA2339" s="127" t="s">
        <v>16</v>
      </c>
      <c r="AB2339" s="127" t="s">
        <v>16</v>
      </c>
      <c r="AC2339" s="127" t="s">
        <v>16</v>
      </c>
      <c r="AD2339" s="127" t="s">
        <v>16</v>
      </c>
      <c r="AE2339" s="127" t="s">
        <v>16</v>
      </c>
      <c r="AF2339" s="127" t="s">
        <v>16</v>
      </c>
      <c r="AG2339" s="127" t="s">
        <v>16</v>
      </c>
    </row>
    <row r="2340" spans="1:33">
      <c r="A2340" t="s">
        <v>16</v>
      </c>
      <c r="B2340" t="s">
        <v>16</v>
      </c>
      <c r="C2340" t="s">
        <v>16</v>
      </c>
      <c r="D2340" t="s">
        <v>16</v>
      </c>
      <c r="E2340" t="s">
        <v>16</v>
      </c>
      <c r="F2340" t="s">
        <v>16</v>
      </c>
      <c r="G2340" t="s">
        <v>16</v>
      </c>
      <c r="H2340" t="s">
        <v>16</v>
      </c>
      <c r="I2340" t="s">
        <v>16</v>
      </c>
      <c r="J2340" s="20" t="s">
        <v>42</v>
      </c>
      <c r="K2340" s="127" t="s">
        <v>16</v>
      </c>
      <c r="L2340" s="127" t="s">
        <v>16</v>
      </c>
      <c r="M2340" s="127" t="s">
        <v>16</v>
      </c>
      <c r="N2340" s="127" t="s">
        <v>16</v>
      </c>
      <c r="O2340" s="127" t="s">
        <v>16</v>
      </c>
      <c r="P2340" s="127" t="s">
        <v>16</v>
      </c>
      <c r="Q2340" s="127" t="s">
        <v>16</v>
      </c>
      <c r="R2340" s="127" t="s">
        <v>16</v>
      </c>
      <c r="S2340" s="127" t="s">
        <v>16</v>
      </c>
      <c r="T2340" s="127" t="s">
        <v>16</v>
      </c>
      <c r="U2340" s="127" t="s">
        <v>16</v>
      </c>
      <c r="V2340" s="127" t="s">
        <v>16</v>
      </c>
      <c r="W2340" s="127" t="s">
        <v>16</v>
      </c>
      <c r="X2340" s="127" t="s">
        <v>16</v>
      </c>
      <c r="Y2340" s="127" t="s">
        <v>16</v>
      </c>
      <c r="Z2340" s="127" t="s">
        <v>16</v>
      </c>
      <c r="AA2340" s="127" t="s">
        <v>16</v>
      </c>
      <c r="AB2340" s="127" t="s">
        <v>16</v>
      </c>
      <c r="AC2340" s="127" t="s">
        <v>16</v>
      </c>
      <c r="AD2340" s="127" t="s">
        <v>16</v>
      </c>
      <c r="AE2340" s="127" t="s">
        <v>16</v>
      </c>
      <c r="AF2340" s="127" t="s">
        <v>16</v>
      </c>
      <c r="AG2340" s="127" t="s">
        <v>16</v>
      </c>
    </row>
    <row r="2341" spans="1:33">
      <c r="A2341" t="s">
        <v>16</v>
      </c>
      <c r="B2341" t="s">
        <v>16</v>
      </c>
      <c r="C2341" t="s">
        <v>16</v>
      </c>
      <c r="D2341" t="s">
        <v>16</v>
      </c>
      <c r="E2341" t="s">
        <v>16</v>
      </c>
      <c r="F2341" t="s">
        <v>16</v>
      </c>
      <c r="G2341" t="s">
        <v>16</v>
      </c>
      <c r="H2341" t="s">
        <v>16</v>
      </c>
      <c r="I2341" t="s">
        <v>16</v>
      </c>
      <c r="J2341" s="20" t="s">
        <v>42</v>
      </c>
      <c r="K2341" s="127" t="s">
        <v>16</v>
      </c>
      <c r="L2341" s="127" t="s">
        <v>16</v>
      </c>
      <c r="M2341" s="127" t="s">
        <v>16</v>
      </c>
      <c r="N2341" s="127" t="s">
        <v>16</v>
      </c>
      <c r="O2341" s="127" t="s">
        <v>16</v>
      </c>
      <c r="P2341" s="127" t="s">
        <v>16</v>
      </c>
      <c r="Q2341" s="127" t="s">
        <v>16</v>
      </c>
      <c r="R2341" s="127" t="s">
        <v>16</v>
      </c>
      <c r="S2341" s="127" t="s">
        <v>16</v>
      </c>
      <c r="T2341" s="127" t="s">
        <v>16</v>
      </c>
      <c r="U2341" s="127" t="s">
        <v>16</v>
      </c>
      <c r="V2341" s="127" t="s">
        <v>16</v>
      </c>
      <c r="W2341" s="127" t="s">
        <v>16</v>
      </c>
      <c r="X2341" s="127" t="s">
        <v>16</v>
      </c>
      <c r="Y2341" s="127" t="s">
        <v>16</v>
      </c>
      <c r="Z2341" s="127" t="s">
        <v>16</v>
      </c>
      <c r="AA2341" s="127" t="s">
        <v>16</v>
      </c>
      <c r="AB2341" s="127" t="s">
        <v>16</v>
      </c>
      <c r="AC2341" s="127" t="s">
        <v>16</v>
      </c>
      <c r="AD2341" s="127" t="s">
        <v>16</v>
      </c>
      <c r="AE2341" s="127" t="s">
        <v>16</v>
      </c>
      <c r="AF2341" s="127" t="s">
        <v>16</v>
      </c>
      <c r="AG2341" s="127" t="s">
        <v>16</v>
      </c>
    </row>
    <row r="2342" spans="1:33">
      <c r="A2342" t="s">
        <v>16</v>
      </c>
      <c r="B2342" t="s">
        <v>16</v>
      </c>
      <c r="C2342" t="s">
        <v>16</v>
      </c>
      <c r="D2342" t="s">
        <v>16</v>
      </c>
      <c r="E2342" t="s">
        <v>16</v>
      </c>
      <c r="F2342" t="s">
        <v>16</v>
      </c>
      <c r="G2342" t="s">
        <v>16</v>
      </c>
      <c r="H2342" t="s">
        <v>16</v>
      </c>
      <c r="I2342" t="s">
        <v>16</v>
      </c>
      <c r="J2342" s="20" t="s">
        <v>42</v>
      </c>
      <c r="K2342" s="127" t="s">
        <v>16</v>
      </c>
      <c r="L2342" s="127" t="s">
        <v>16</v>
      </c>
      <c r="M2342" s="127" t="s">
        <v>16</v>
      </c>
      <c r="N2342" s="127" t="s">
        <v>16</v>
      </c>
      <c r="O2342" s="127" t="s">
        <v>16</v>
      </c>
      <c r="P2342" s="127" t="s">
        <v>16</v>
      </c>
      <c r="Q2342" s="127" t="s">
        <v>16</v>
      </c>
      <c r="R2342" s="127" t="s">
        <v>16</v>
      </c>
      <c r="S2342" s="127" t="s">
        <v>16</v>
      </c>
      <c r="T2342" s="127" t="s">
        <v>16</v>
      </c>
      <c r="U2342" s="127" t="s">
        <v>16</v>
      </c>
      <c r="V2342" s="127" t="s">
        <v>16</v>
      </c>
      <c r="W2342" s="127" t="s">
        <v>16</v>
      </c>
      <c r="X2342" s="127" t="s">
        <v>16</v>
      </c>
      <c r="Y2342" s="127" t="s">
        <v>16</v>
      </c>
      <c r="Z2342" s="127" t="s">
        <v>16</v>
      </c>
      <c r="AA2342" s="127" t="s">
        <v>16</v>
      </c>
      <c r="AB2342" s="127" t="s">
        <v>16</v>
      </c>
      <c r="AC2342" s="127" t="s">
        <v>16</v>
      </c>
      <c r="AD2342" s="127" t="s">
        <v>16</v>
      </c>
      <c r="AE2342" s="127" t="s">
        <v>16</v>
      </c>
      <c r="AF2342" s="127" t="s">
        <v>16</v>
      </c>
      <c r="AG2342" s="127" t="s">
        <v>16</v>
      </c>
    </row>
    <row r="2343" spans="1:33">
      <c r="A2343" t="s">
        <v>16</v>
      </c>
      <c r="B2343" t="s">
        <v>16</v>
      </c>
      <c r="C2343" t="s">
        <v>16</v>
      </c>
      <c r="D2343" t="s">
        <v>16</v>
      </c>
      <c r="E2343" t="s">
        <v>16</v>
      </c>
      <c r="F2343" t="s">
        <v>16</v>
      </c>
      <c r="G2343" t="s">
        <v>16</v>
      </c>
      <c r="H2343" t="s">
        <v>16</v>
      </c>
      <c r="I2343" t="s">
        <v>16</v>
      </c>
      <c r="J2343" s="20" t="s">
        <v>42</v>
      </c>
      <c r="K2343" s="127" t="s">
        <v>16</v>
      </c>
      <c r="L2343" s="127" t="s">
        <v>16</v>
      </c>
      <c r="M2343" s="127" t="s">
        <v>16</v>
      </c>
      <c r="N2343" s="127" t="s">
        <v>16</v>
      </c>
      <c r="O2343" s="127" t="s">
        <v>16</v>
      </c>
      <c r="P2343" s="127" t="s">
        <v>16</v>
      </c>
      <c r="Q2343" s="127" t="s">
        <v>16</v>
      </c>
      <c r="R2343" s="127" t="s">
        <v>16</v>
      </c>
      <c r="S2343" s="127" t="s">
        <v>16</v>
      </c>
      <c r="T2343" s="127" t="s">
        <v>16</v>
      </c>
      <c r="U2343" s="127" t="s">
        <v>16</v>
      </c>
      <c r="V2343" s="127" t="s">
        <v>16</v>
      </c>
      <c r="W2343" s="127" t="s">
        <v>16</v>
      </c>
      <c r="X2343" s="127" t="s">
        <v>16</v>
      </c>
      <c r="Y2343" s="127" t="s">
        <v>16</v>
      </c>
      <c r="Z2343" s="127" t="s">
        <v>16</v>
      </c>
      <c r="AA2343" s="127" t="s">
        <v>16</v>
      </c>
      <c r="AB2343" s="127" t="s">
        <v>16</v>
      </c>
      <c r="AC2343" s="127" t="s">
        <v>16</v>
      </c>
      <c r="AD2343" s="127" t="s">
        <v>16</v>
      </c>
      <c r="AE2343" s="127" t="s">
        <v>16</v>
      </c>
      <c r="AF2343" s="127" t="s">
        <v>16</v>
      </c>
      <c r="AG2343" s="127" t="s">
        <v>16</v>
      </c>
    </row>
    <row r="2344" spans="1:33">
      <c r="A2344" t="s">
        <v>16</v>
      </c>
      <c r="B2344" t="s">
        <v>16</v>
      </c>
      <c r="C2344" t="s">
        <v>16</v>
      </c>
      <c r="D2344" t="s">
        <v>16</v>
      </c>
      <c r="E2344" t="s">
        <v>16</v>
      </c>
      <c r="F2344" t="s">
        <v>16</v>
      </c>
      <c r="G2344" t="s">
        <v>16</v>
      </c>
      <c r="H2344" t="s">
        <v>16</v>
      </c>
      <c r="I2344" t="s">
        <v>16</v>
      </c>
      <c r="J2344" s="20" t="s">
        <v>42</v>
      </c>
      <c r="K2344" s="127" t="s">
        <v>16</v>
      </c>
      <c r="L2344" s="127" t="s">
        <v>16</v>
      </c>
      <c r="M2344" s="127" t="s">
        <v>16</v>
      </c>
      <c r="N2344" s="127" t="s">
        <v>16</v>
      </c>
      <c r="O2344" s="127" t="s">
        <v>16</v>
      </c>
      <c r="P2344" s="127" t="s">
        <v>16</v>
      </c>
      <c r="Q2344" s="127" t="s">
        <v>16</v>
      </c>
      <c r="R2344" s="127" t="s">
        <v>16</v>
      </c>
      <c r="S2344" s="127" t="s">
        <v>16</v>
      </c>
      <c r="T2344" s="127" t="s">
        <v>16</v>
      </c>
      <c r="U2344" s="127" t="s">
        <v>16</v>
      </c>
      <c r="V2344" s="127" t="s">
        <v>16</v>
      </c>
      <c r="W2344" s="127" t="s">
        <v>16</v>
      </c>
      <c r="X2344" s="127" t="s">
        <v>16</v>
      </c>
      <c r="Y2344" s="127" t="s">
        <v>16</v>
      </c>
      <c r="Z2344" s="127" t="s">
        <v>16</v>
      </c>
      <c r="AA2344" s="127" t="s">
        <v>16</v>
      </c>
      <c r="AB2344" s="127" t="s">
        <v>16</v>
      </c>
      <c r="AC2344" s="127" t="s">
        <v>16</v>
      </c>
      <c r="AD2344" s="127" t="s">
        <v>16</v>
      </c>
      <c r="AE2344" s="127" t="s">
        <v>16</v>
      </c>
      <c r="AF2344" s="127" t="s">
        <v>16</v>
      </c>
      <c r="AG2344" s="127" t="s">
        <v>16</v>
      </c>
    </row>
    <row r="2345" spans="1:33">
      <c r="A2345" t="s">
        <v>16</v>
      </c>
      <c r="B2345" t="s">
        <v>16</v>
      </c>
      <c r="C2345" t="s">
        <v>16</v>
      </c>
      <c r="D2345" t="s">
        <v>16</v>
      </c>
      <c r="E2345" t="s">
        <v>16</v>
      </c>
      <c r="F2345" t="s">
        <v>16</v>
      </c>
      <c r="G2345" t="s">
        <v>16</v>
      </c>
      <c r="H2345" t="s">
        <v>16</v>
      </c>
      <c r="I2345" t="s">
        <v>16</v>
      </c>
      <c r="J2345" s="20" t="s">
        <v>42</v>
      </c>
      <c r="K2345" s="127" t="s">
        <v>16</v>
      </c>
      <c r="L2345" s="127" t="s">
        <v>16</v>
      </c>
      <c r="M2345" s="127" t="s">
        <v>16</v>
      </c>
      <c r="N2345" s="127" t="s">
        <v>16</v>
      </c>
      <c r="O2345" s="127" t="s">
        <v>16</v>
      </c>
      <c r="P2345" s="127" t="s">
        <v>16</v>
      </c>
      <c r="Q2345" s="127" t="s">
        <v>16</v>
      </c>
      <c r="R2345" s="127" t="s">
        <v>16</v>
      </c>
      <c r="S2345" s="127" t="s">
        <v>16</v>
      </c>
      <c r="T2345" s="127" t="s">
        <v>16</v>
      </c>
      <c r="U2345" s="127" t="s">
        <v>16</v>
      </c>
      <c r="V2345" s="127" t="s">
        <v>16</v>
      </c>
      <c r="W2345" s="127" t="s">
        <v>16</v>
      </c>
      <c r="X2345" s="127" t="s">
        <v>16</v>
      </c>
      <c r="Y2345" s="127" t="s">
        <v>16</v>
      </c>
      <c r="Z2345" s="127" t="s">
        <v>16</v>
      </c>
      <c r="AA2345" s="127" t="s">
        <v>16</v>
      </c>
      <c r="AB2345" s="127" t="s">
        <v>16</v>
      </c>
      <c r="AC2345" s="127" t="s">
        <v>16</v>
      </c>
      <c r="AD2345" s="127" t="s">
        <v>16</v>
      </c>
      <c r="AE2345" s="127" t="s">
        <v>16</v>
      </c>
      <c r="AF2345" s="127" t="s">
        <v>16</v>
      </c>
      <c r="AG2345" s="127" t="s">
        <v>16</v>
      </c>
    </row>
    <row r="2346" spans="1:33">
      <c r="A2346" t="s">
        <v>16</v>
      </c>
      <c r="B2346" t="s">
        <v>16</v>
      </c>
      <c r="C2346" t="s">
        <v>16</v>
      </c>
      <c r="D2346" t="s">
        <v>16</v>
      </c>
      <c r="E2346" t="s">
        <v>16</v>
      </c>
      <c r="F2346" t="s">
        <v>16</v>
      </c>
      <c r="G2346" t="s">
        <v>16</v>
      </c>
      <c r="H2346" t="s">
        <v>16</v>
      </c>
      <c r="I2346" t="s">
        <v>16</v>
      </c>
      <c r="J2346" s="20" t="s">
        <v>42</v>
      </c>
      <c r="K2346" s="127" t="s">
        <v>16</v>
      </c>
      <c r="L2346" s="127" t="s">
        <v>16</v>
      </c>
      <c r="M2346" s="127" t="s">
        <v>16</v>
      </c>
      <c r="N2346" s="127" t="s">
        <v>16</v>
      </c>
      <c r="O2346" s="127" t="s">
        <v>16</v>
      </c>
      <c r="P2346" s="127" t="s">
        <v>16</v>
      </c>
      <c r="Q2346" s="127" t="s">
        <v>16</v>
      </c>
      <c r="R2346" s="127" t="s">
        <v>16</v>
      </c>
      <c r="S2346" s="127" t="s">
        <v>16</v>
      </c>
      <c r="T2346" s="127" t="s">
        <v>16</v>
      </c>
      <c r="U2346" s="127" t="s">
        <v>16</v>
      </c>
      <c r="V2346" s="127" t="s">
        <v>16</v>
      </c>
      <c r="W2346" s="127" t="s">
        <v>16</v>
      </c>
      <c r="X2346" s="127" t="s">
        <v>16</v>
      </c>
      <c r="Y2346" s="127" t="s">
        <v>16</v>
      </c>
      <c r="Z2346" s="127" t="s">
        <v>16</v>
      </c>
      <c r="AA2346" s="127" t="s">
        <v>16</v>
      </c>
      <c r="AB2346" s="127" t="s">
        <v>16</v>
      </c>
      <c r="AC2346" s="127" t="s">
        <v>16</v>
      </c>
      <c r="AD2346" s="127" t="s">
        <v>16</v>
      </c>
      <c r="AE2346" s="127" t="s">
        <v>16</v>
      </c>
      <c r="AF2346" s="127" t="s">
        <v>16</v>
      </c>
      <c r="AG2346" s="127" t="s">
        <v>16</v>
      </c>
    </row>
    <row r="2347" spans="1:33">
      <c r="A2347" t="s">
        <v>16</v>
      </c>
      <c r="B2347" t="s">
        <v>16</v>
      </c>
      <c r="C2347" t="s">
        <v>16</v>
      </c>
      <c r="D2347" t="s">
        <v>16</v>
      </c>
      <c r="E2347" t="s">
        <v>16</v>
      </c>
      <c r="F2347" t="s">
        <v>16</v>
      </c>
      <c r="G2347" t="s">
        <v>16</v>
      </c>
      <c r="H2347" t="s">
        <v>16</v>
      </c>
      <c r="I2347" t="s">
        <v>16</v>
      </c>
      <c r="J2347" s="20" t="s">
        <v>42</v>
      </c>
      <c r="K2347" s="127" t="s">
        <v>16</v>
      </c>
      <c r="L2347" s="127" t="s">
        <v>16</v>
      </c>
      <c r="M2347" s="127" t="s">
        <v>16</v>
      </c>
      <c r="N2347" s="127" t="s">
        <v>16</v>
      </c>
      <c r="O2347" s="127" t="s">
        <v>16</v>
      </c>
      <c r="P2347" s="127" t="s">
        <v>16</v>
      </c>
      <c r="Q2347" s="127" t="s">
        <v>16</v>
      </c>
      <c r="R2347" s="127" t="s">
        <v>16</v>
      </c>
      <c r="S2347" s="127" t="s">
        <v>16</v>
      </c>
      <c r="T2347" s="127" t="s">
        <v>16</v>
      </c>
      <c r="U2347" s="127" t="s">
        <v>16</v>
      </c>
      <c r="V2347" s="127" t="s">
        <v>16</v>
      </c>
      <c r="W2347" s="127" t="s">
        <v>16</v>
      </c>
      <c r="X2347" s="127" t="s">
        <v>16</v>
      </c>
      <c r="Y2347" s="127" t="s">
        <v>16</v>
      </c>
      <c r="Z2347" s="127" t="s">
        <v>16</v>
      </c>
      <c r="AA2347" s="127" t="s">
        <v>16</v>
      </c>
      <c r="AB2347" s="127" t="s">
        <v>16</v>
      </c>
      <c r="AC2347" s="127" t="s">
        <v>16</v>
      </c>
      <c r="AD2347" s="127" t="s">
        <v>16</v>
      </c>
      <c r="AE2347" s="127" t="s">
        <v>16</v>
      </c>
      <c r="AF2347" s="127" t="s">
        <v>16</v>
      </c>
      <c r="AG2347" s="127" t="s">
        <v>16</v>
      </c>
    </row>
    <row r="2348" spans="1:33">
      <c r="A2348" t="s">
        <v>16</v>
      </c>
      <c r="B2348" t="s">
        <v>16</v>
      </c>
      <c r="C2348" t="s">
        <v>16</v>
      </c>
      <c r="D2348" t="s">
        <v>16</v>
      </c>
      <c r="E2348" t="s">
        <v>16</v>
      </c>
      <c r="F2348" t="s">
        <v>16</v>
      </c>
      <c r="G2348" t="s">
        <v>16</v>
      </c>
      <c r="H2348" t="s">
        <v>16</v>
      </c>
      <c r="I2348" t="s">
        <v>16</v>
      </c>
      <c r="J2348" s="20" t="s">
        <v>42</v>
      </c>
      <c r="K2348" s="127" t="s">
        <v>16</v>
      </c>
      <c r="L2348" s="127" t="s">
        <v>16</v>
      </c>
      <c r="M2348" s="127" t="s">
        <v>16</v>
      </c>
      <c r="N2348" s="127" t="s">
        <v>16</v>
      </c>
      <c r="O2348" s="127" t="s">
        <v>16</v>
      </c>
      <c r="P2348" s="127" t="s">
        <v>16</v>
      </c>
      <c r="Q2348" s="127" t="s">
        <v>16</v>
      </c>
      <c r="R2348" s="127" t="s">
        <v>16</v>
      </c>
      <c r="S2348" s="127" t="s">
        <v>16</v>
      </c>
      <c r="T2348" s="127" t="s">
        <v>16</v>
      </c>
      <c r="U2348" s="127" t="s">
        <v>16</v>
      </c>
      <c r="V2348" s="127" t="s">
        <v>16</v>
      </c>
      <c r="W2348" s="127" t="s">
        <v>16</v>
      </c>
      <c r="X2348" s="127" t="s">
        <v>16</v>
      </c>
      <c r="Y2348" s="127" t="s">
        <v>16</v>
      </c>
      <c r="Z2348" s="127" t="s">
        <v>16</v>
      </c>
      <c r="AA2348" s="127" t="s">
        <v>16</v>
      </c>
      <c r="AB2348" s="127" t="s">
        <v>16</v>
      </c>
      <c r="AC2348" s="127" t="s">
        <v>16</v>
      </c>
      <c r="AD2348" s="127" t="s">
        <v>16</v>
      </c>
      <c r="AE2348" s="127" t="s">
        <v>16</v>
      </c>
      <c r="AF2348" s="127" t="s">
        <v>16</v>
      </c>
      <c r="AG2348" s="127" t="s">
        <v>16</v>
      </c>
    </row>
    <row r="2349" spans="1:33">
      <c r="A2349" t="s">
        <v>16</v>
      </c>
      <c r="B2349" t="s">
        <v>16</v>
      </c>
      <c r="C2349" t="s">
        <v>16</v>
      </c>
      <c r="D2349" t="s">
        <v>16</v>
      </c>
      <c r="E2349" t="s">
        <v>16</v>
      </c>
      <c r="F2349" t="s">
        <v>16</v>
      </c>
      <c r="G2349" t="s">
        <v>16</v>
      </c>
      <c r="H2349" t="s">
        <v>16</v>
      </c>
      <c r="I2349" t="s">
        <v>16</v>
      </c>
      <c r="J2349" s="20" t="s">
        <v>42</v>
      </c>
      <c r="K2349" s="127" t="s">
        <v>16</v>
      </c>
      <c r="L2349" s="127" t="s">
        <v>16</v>
      </c>
      <c r="M2349" s="127" t="s">
        <v>16</v>
      </c>
      <c r="N2349" s="127" t="s">
        <v>16</v>
      </c>
      <c r="O2349" s="127" t="s">
        <v>16</v>
      </c>
      <c r="P2349" s="127" t="s">
        <v>16</v>
      </c>
      <c r="Q2349" s="127" t="s">
        <v>16</v>
      </c>
      <c r="R2349" s="127" t="s">
        <v>16</v>
      </c>
      <c r="S2349" s="127" t="s">
        <v>16</v>
      </c>
      <c r="T2349" s="127" t="s">
        <v>16</v>
      </c>
      <c r="U2349" s="127" t="s">
        <v>16</v>
      </c>
      <c r="V2349" s="127" t="s">
        <v>16</v>
      </c>
      <c r="W2349" s="127" t="s">
        <v>16</v>
      </c>
      <c r="X2349" s="127" t="s">
        <v>16</v>
      </c>
      <c r="Y2349" s="127" t="s">
        <v>16</v>
      </c>
      <c r="Z2349" s="127" t="s">
        <v>16</v>
      </c>
      <c r="AA2349" s="127" t="s">
        <v>16</v>
      </c>
      <c r="AB2349" s="127" t="s">
        <v>16</v>
      </c>
      <c r="AC2349" s="127" t="s">
        <v>16</v>
      </c>
      <c r="AD2349" s="127" t="s">
        <v>16</v>
      </c>
      <c r="AE2349" s="127" t="s">
        <v>16</v>
      </c>
      <c r="AF2349" s="127" t="s">
        <v>16</v>
      </c>
      <c r="AG2349" s="127" t="s">
        <v>16</v>
      </c>
    </row>
    <row r="2350" spans="1:33">
      <c r="A2350" t="s">
        <v>16</v>
      </c>
      <c r="B2350" t="s">
        <v>16</v>
      </c>
      <c r="C2350" t="s">
        <v>16</v>
      </c>
      <c r="D2350" t="s">
        <v>16</v>
      </c>
      <c r="E2350" t="s">
        <v>16</v>
      </c>
      <c r="F2350" t="s">
        <v>16</v>
      </c>
      <c r="G2350" t="s">
        <v>16</v>
      </c>
      <c r="H2350" t="s">
        <v>16</v>
      </c>
      <c r="I2350" t="s">
        <v>16</v>
      </c>
      <c r="J2350" s="20" t="s">
        <v>42</v>
      </c>
      <c r="K2350" s="127" t="s">
        <v>16</v>
      </c>
      <c r="L2350" s="127" t="s">
        <v>16</v>
      </c>
      <c r="M2350" s="127" t="s">
        <v>16</v>
      </c>
      <c r="N2350" s="127" t="s">
        <v>16</v>
      </c>
      <c r="O2350" s="127" t="s">
        <v>16</v>
      </c>
      <c r="P2350" s="127" t="s">
        <v>16</v>
      </c>
      <c r="Q2350" s="127" t="s">
        <v>16</v>
      </c>
      <c r="R2350" s="127" t="s">
        <v>16</v>
      </c>
      <c r="S2350" s="127" t="s">
        <v>16</v>
      </c>
      <c r="T2350" s="127" t="s">
        <v>16</v>
      </c>
      <c r="U2350" s="127" t="s">
        <v>16</v>
      </c>
      <c r="V2350" s="127" t="s">
        <v>16</v>
      </c>
      <c r="W2350" s="127" t="s">
        <v>16</v>
      </c>
      <c r="X2350" s="127" t="s">
        <v>16</v>
      </c>
      <c r="Y2350" s="127" t="s">
        <v>16</v>
      </c>
      <c r="Z2350" s="127" t="s">
        <v>16</v>
      </c>
      <c r="AA2350" s="127" t="s">
        <v>16</v>
      </c>
      <c r="AB2350" s="127" t="s">
        <v>16</v>
      </c>
      <c r="AC2350" s="127" t="s">
        <v>16</v>
      </c>
      <c r="AD2350" s="127" t="s">
        <v>16</v>
      </c>
      <c r="AE2350" s="127" t="s">
        <v>16</v>
      </c>
      <c r="AF2350" s="127" t="s">
        <v>16</v>
      </c>
      <c r="AG2350" s="127" t="s">
        <v>16</v>
      </c>
    </row>
    <row r="2351" spans="1:33">
      <c r="A2351" t="s">
        <v>16</v>
      </c>
      <c r="B2351" t="s">
        <v>16</v>
      </c>
      <c r="C2351" t="s">
        <v>16</v>
      </c>
      <c r="D2351" t="s">
        <v>16</v>
      </c>
      <c r="E2351" t="s">
        <v>16</v>
      </c>
      <c r="F2351" t="s">
        <v>16</v>
      </c>
      <c r="G2351" t="s">
        <v>16</v>
      </c>
      <c r="H2351" t="s">
        <v>16</v>
      </c>
      <c r="I2351" t="s">
        <v>16</v>
      </c>
      <c r="J2351" s="20" t="s">
        <v>42</v>
      </c>
      <c r="K2351" s="127" t="s">
        <v>16</v>
      </c>
      <c r="L2351" s="127" t="s">
        <v>16</v>
      </c>
      <c r="M2351" s="127" t="s">
        <v>16</v>
      </c>
      <c r="N2351" s="127" t="s">
        <v>16</v>
      </c>
      <c r="O2351" s="127" t="s">
        <v>16</v>
      </c>
      <c r="P2351" s="127" t="s">
        <v>16</v>
      </c>
      <c r="Q2351" s="127" t="s">
        <v>16</v>
      </c>
      <c r="R2351" s="127" t="s">
        <v>16</v>
      </c>
      <c r="S2351" s="127" t="s">
        <v>16</v>
      </c>
      <c r="T2351" s="127" t="s">
        <v>16</v>
      </c>
      <c r="U2351" s="127" t="s">
        <v>16</v>
      </c>
      <c r="V2351" s="127" t="s">
        <v>16</v>
      </c>
      <c r="W2351" s="127" t="s">
        <v>16</v>
      </c>
      <c r="X2351" s="127" t="s">
        <v>16</v>
      </c>
      <c r="Y2351" s="127" t="s">
        <v>16</v>
      </c>
      <c r="Z2351" s="127" t="s">
        <v>16</v>
      </c>
      <c r="AA2351" s="127" t="s">
        <v>16</v>
      </c>
      <c r="AB2351" s="127" t="s">
        <v>16</v>
      </c>
      <c r="AC2351" s="127" t="s">
        <v>16</v>
      </c>
      <c r="AD2351" s="127" t="s">
        <v>16</v>
      </c>
      <c r="AE2351" s="127" t="s">
        <v>16</v>
      </c>
      <c r="AF2351" s="127" t="s">
        <v>16</v>
      </c>
      <c r="AG2351" s="127" t="s">
        <v>16</v>
      </c>
    </row>
    <row r="2352" spans="1:33">
      <c r="A2352" t="s">
        <v>16</v>
      </c>
      <c r="B2352" t="s">
        <v>16</v>
      </c>
      <c r="C2352" t="s">
        <v>16</v>
      </c>
      <c r="D2352" t="s">
        <v>16</v>
      </c>
      <c r="E2352" t="s">
        <v>16</v>
      </c>
      <c r="F2352" t="s">
        <v>16</v>
      </c>
      <c r="G2352" t="s">
        <v>16</v>
      </c>
      <c r="H2352" t="s">
        <v>16</v>
      </c>
      <c r="I2352" t="s">
        <v>16</v>
      </c>
      <c r="J2352" s="20" t="s">
        <v>42</v>
      </c>
      <c r="K2352" s="127" t="s">
        <v>16</v>
      </c>
      <c r="L2352" s="127" t="s">
        <v>16</v>
      </c>
      <c r="M2352" s="127" t="s">
        <v>16</v>
      </c>
      <c r="N2352" s="127" t="s">
        <v>16</v>
      </c>
      <c r="O2352" s="127" t="s">
        <v>16</v>
      </c>
      <c r="P2352" s="127" t="s">
        <v>16</v>
      </c>
      <c r="Q2352" s="127" t="s">
        <v>16</v>
      </c>
      <c r="R2352" s="127" t="s">
        <v>16</v>
      </c>
      <c r="S2352" s="127" t="s">
        <v>16</v>
      </c>
      <c r="T2352" s="127" t="s">
        <v>16</v>
      </c>
      <c r="U2352" s="127" t="s">
        <v>16</v>
      </c>
      <c r="V2352" s="127" t="s">
        <v>16</v>
      </c>
      <c r="W2352" s="127" t="s">
        <v>16</v>
      </c>
      <c r="X2352" s="127" t="s">
        <v>16</v>
      </c>
      <c r="Y2352" s="127" t="s">
        <v>16</v>
      </c>
      <c r="Z2352" s="127" t="s">
        <v>16</v>
      </c>
      <c r="AA2352" s="127" t="s">
        <v>16</v>
      </c>
      <c r="AB2352" s="127" t="s">
        <v>16</v>
      </c>
      <c r="AC2352" s="127" t="s">
        <v>16</v>
      </c>
      <c r="AD2352" s="127" t="s">
        <v>16</v>
      </c>
      <c r="AE2352" s="127" t="s">
        <v>16</v>
      </c>
      <c r="AF2352" s="127" t="s">
        <v>16</v>
      </c>
      <c r="AG2352" s="127" t="s">
        <v>16</v>
      </c>
    </row>
    <row r="2353" spans="1:33">
      <c r="A2353" t="s">
        <v>16</v>
      </c>
      <c r="B2353" t="s">
        <v>16</v>
      </c>
      <c r="C2353" t="s">
        <v>16</v>
      </c>
      <c r="D2353" t="s">
        <v>16</v>
      </c>
      <c r="E2353" t="s">
        <v>16</v>
      </c>
      <c r="F2353" t="s">
        <v>16</v>
      </c>
      <c r="G2353" t="s">
        <v>16</v>
      </c>
      <c r="H2353" t="s">
        <v>16</v>
      </c>
      <c r="I2353" t="s">
        <v>16</v>
      </c>
      <c r="J2353" s="20" t="s">
        <v>42</v>
      </c>
      <c r="K2353" s="127" t="s">
        <v>16</v>
      </c>
      <c r="L2353" s="127" t="s">
        <v>16</v>
      </c>
      <c r="M2353" s="127" t="s">
        <v>16</v>
      </c>
      <c r="N2353" s="127" t="s">
        <v>16</v>
      </c>
      <c r="O2353" s="127" t="s">
        <v>16</v>
      </c>
      <c r="P2353" s="127" t="s">
        <v>16</v>
      </c>
      <c r="Q2353" s="127" t="s">
        <v>16</v>
      </c>
      <c r="R2353" s="127" t="s">
        <v>16</v>
      </c>
      <c r="S2353" s="127" t="s">
        <v>16</v>
      </c>
      <c r="T2353" s="127" t="s">
        <v>16</v>
      </c>
      <c r="U2353" s="127" t="s">
        <v>16</v>
      </c>
      <c r="V2353" s="127" t="s">
        <v>16</v>
      </c>
      <c r="W2353" s="127" t="s">
        <v>16</v>
      </c>
      <c r="X2353" s="127" t="s">
        <v>16</v>
      </c>
      <c r="Y2353" s="127" t="s">
        <v>16</v>
      </c>
      <c r="Z2353" s="127" t="s">
        <v>16</v>
      </c>
      <c r="AA2353" s="127" t="s">
        <v>16</v>
      </c>
      <c r="AB2353" s="127" t="s">
        <v>16</v>
      </c>
      <c r="AC2353" s="127" t="s">
        <v>16</v>
      </c>
      <c r="AD2353" s="127" t="s">
        <v>16</v>
      </c>
      <c r="AE2353" s="127" t="s">
        <v>16</v>
      </c>
      <c r="AF2353" s="127" t="s">
        <v>16</v>
      </c>
      <c r="AG2353" s="127" t="s">
        <v>16</v>
      </c>
    </row>
    <row r="2354" spans="1:33">
      <c r="A2354" t="s">
        <v>16</v>
      </c>
      <c r="B2354" t="s">
        <v>16</v>
      </c>
      <c r="C2354" t="s">
        <v>16</v>
      </c>
      <c r="D2354" t="s">
        <v>16</v>
      </c>
      <c r="E2354" t="s">
        <v>16</v>
      </c>
      <c r="F2354" t="s">
        <v>16</v>
      </c>
      <c r="G2354" t="s">
        <v>16</v>
      </c>
      <c r="H2354" t="s">
        <v>16</v>
      </c>
      <c r="I2354" t="s">
        <v>16</v>
      </c>
      <c r="J2354" s="20" t="s">
        <v>42</v>
      </c>
      <c r="K2354" s="127" t="s">
        <v>16</v>
      </c>
      <c r="L2354" s="127" t="s">
        <v>16</v>
      </c>
      <c r="M2354" s="127" t="s">
        <v>16</v>
      </c>
      <c r="N2354" s="127" t="s">
        <v>16</v>
      </c>
      <c r="O2354" s="127" t="s">
        <v>16</v>
      </c>
      <c r="P2354" s="127" t="s">
        <v>16</v>
      </c>
      <c r="Q2354" s="127" t="s">
        <v>16</v>
      </c>
      <c r="R2354" s="127" t="s">
        <v>16</v>
      </c>
      <c r="S2354" s="127" t="s">
        <v>16</v>
      </c>
      <c r="T2354" s="127" t="s">
        <v>16</v>
      </c>
      <c r="U2354" s="127" t="s">
        <v>16</v>
      </c>
      <c r="V2354" s="127" t="s">
        <v>16</v>
      </c>
      <c r="W2354" s="127" t="s">
        <v>16</v>
      </c>
      <c r="X2354" s="127" t="s">
        <v>16</v>
      </c>
      <c r="Y2354" s="127" t="s">
        <v>16</v>
      </c>
      <c r="Z2354" s="127" t="s">
        <v>16</v>
      </c>
      <c r="AA2354" s="127" t="s">
        <v>16</v>
      </c>
      <c r="AB2354" s="127" t="s">
        <v>16</v>
      </c>
      <c r="AC2354" s="127" t="s">
        <v>16</v>
      </c>
      <c r="AD2354" s="127" t="s">
        <v>16</v>
      </c>
      <c r="AE2354" s="127" t="s">
        <v>16</v>
      </c>
      <c r="AF2354" s="127" t="s">
        <v>16</v>
      </c>
      <c r="AG2354" s="127" t="s">
        <v>16</v>
      </c>
    </row>
    <row r="2355" spans="1:33">
      <c r="A2355" t="s">
        <v>16</v>
      </c>
      <c r="B2355" t="s">
        <v>16</v>
      </c>
      <c r="C2355" t="s">
        <v>16</v>
      </c>
      <c r="D2355" t="s">
        <v>16</v>
      </c>
      <c r="E2355" t="s">
        <v>16</v>
      </c>
      <c r="F2355" t="s">
        <v>16</v>
      </c>
      <c r="G2355" t="s">
        <v>16</v>
      </c>
      <c r="H2355" t="s">
        <v>16</v>
      </c>
      <c r="I2355" t="s">
        <v>16</v>
      </c>
      <c r="J2355" s="20" t="s">
        <v>42</v>
      </c>
      <c r="K2355" s="127" t="s">
        <v>16</v>
      </c>
      <c r="L2355" s="127" t="s">
        <v>16</v>
      </c>
      <c r="M2355" s="127" t="s">
        <v>16</v>
      </c>
      <c r="N2355" s="127" t="s">
        <v>16</v>
      </c>
      <c r="O2355" s="127" t="s">
        <v>16</v>
      </c>
      <c r="P2355" s="127" t="s">
        <v>16</v>
      </c>
      <c r="Q2355" s="127" t="s">
        <v>16</v>
      </c>
      <c r="R2355" s="127" t="s">
        <v>16</v>
      </c>
      <c r="S2355" s="127" t="s">
        <v>16</v>
      </c>
      <c r="T2355" s="127" t="s">
        <v>16</v>
      </c>
      <c r="U2355" s="127" t="s">
        <v>16</v>
      </c>
      <c r="V2355" s="127" t="s">
        <v>16</v>
      </c>
      <c r="W2355" s="127" t="s">
        <v>16</v>
      </c>
      <c r="X2355" s="127" t="s">
        <v>16</v>
      </c>
      <c r="Y2355" s="127" t="s">
        <v>16</v>
      </c>
      <c r="Z2355" s="127" t="s">
        <v>16</v>
      </c>
      <c r="AA2355" s="127" t="s">
        <v>16</v>
      </c>
      <c r="AB2355" s="127" t="s">
        <v>16</v>
      </c>
      <c r="AC2355" s="127" t="s">
        <v>16</v>
      </c>
      <c r="AD2355" s="127" t="s">
        <v>16</v>
      </c>
      <c r="AE2355" s="127" t="s">
        <v>16</v>
      </c>
      <c r="AF2355" s="127" t="s">
        <v>16</v>
      </c>
      <c r="AG2355" s="127" t="s">
        <v>16</v>
      </c>
    </row>
    <row r="2356" spans="1:33">
      <c r="A2356" t="s">
        <v>16</v>
      </c>
      <c r="B2356" t="s">
        <v>16</v>
      </c>
      <c r="C2356" t="s">
        <v>16</v>
      </c>
      <c r="D2356" t="s">
        <v>16</v>
      </c>
      <c r="E2356" t="s">
        <v>16</v>
      </c>
      <c r="F2356" t="s">
        <v>16</v>
      </c>
      <c r="G2356" t="s">
        <v>16</v>
      </c>
      <c r="H2356" t="s">
        <v>16</v>
      </c>
      <c r="I2356" t="s">
        <v>16</v>
      </c>
      <c r="J2356" s="20" t="s">
        <v>42</v>
      </c>
      <c r="K2356" s="127" t="s">
        <v>16</v>
      </c>
      <c r="L2356" s="127" t="s">
        <v>16</v>
      </c>
      <c r="M2356" s="127" t="s">
        <v>16</v>
      </c>
      <c r="N2356" s="127" t="s">
        <v>16</v>
      </c>
      <c r="O2356" s="127" t="s">
        <v>16</v>
      </c>
      <c r="P2356" s="127" t="s">
        <v>16</v>
      </c>
      <c r="Q2356" s="127" t="s">
        <v>16</v>
      </c>
      <c r="R2356" s="127" t="s">
        <v>16</v>
      </c>
      <c r="S2356" s="127" t="s">
        <v>16</v>
      </c>
      <c r="T2356" s="127" t="s">
        <v>16</v>
      </c>
      <c r="U2356" s="127" t="s">
        <v>16</v>
      </c>
      <c r="V2356" s="127" t="s">
        <v>16</v>
      </c>
      <c r="W2356" s="127" t="s">
        <v>16</v>
      </c>
      <c r="X2356" s="127" t="s">
        <v>16</v>
      </c>
      <c r="Y2356" s="127" t="s">
        <v>16</v>
      </c>
      <c r="Z2356" s="127" t="s">
        <v>16</v>
      </c>
      <c r="AA2356" s="127" t="s">
        <v>16</v>
      </c>
      <c r="AB2356" s="127" t="s">
        <v>16</v>
      </c>
      <c r="AC2356" s="127" t="s">
        <v>16</v>
      </c>
      <c r="AD2356" s="127" t="s">
        <v>16</v>
      </c>
      <c r="AE2356" s="127" t="s">
        <v>16</v>
      </c>
      <c r="AF2356" s="127" t="s">
        <v>16</v>
      </c>
      <c r="AG2356" s="127" t="s">
        <v>16</v>
      </c>
    </row>
    <row r="2357" spans="1:33">
      <c r="A2357" t="s">
        <v>16</v>
      </c>
      <c r="B2357" t="s">
        <v>16</v>
      </c>
      <c r="C2357" t="s">
        <v>16</v>
      </c>
      <c r="D2357" t="s">
        <v>16</v>
      </c>
      <c r="E2357" t="s">
        <v>16</v>
      </c>
      <c r="F2357" t="s">
        <v>16</v>
      </c>
      <c r="G2357" t="s">
        <v>16</v>
      </c>
      <c r="H2357" t="s">
        <v>16</v>
      </c>
      <c r="I2357" t="s">
        <v>16</v>
      </c>
      <c r="J2357" s="20" t="s">
        <v>42</v>
      </c>
      <c r="K2357" s="127" t="s">
        <v>16</v>
      </c>
      <c r="L2357" s="127" t="s">
        <v>16</v>
      </c>
      <c r="M2357" s="127" t="s">
        <v>16</v>
      </c>
      <c r="N2357" s="127" t="s">
        <v>16</v>
      </c>
      <c r="O2357" s="127" t="s">
        <v>16</v>
      </c>
      <c r="P2357" s="127" t="s">
        <v>16</v>
      </c>
      <c r="Q2357" s="127" t="s">
        <v>16</v>
      </c>
      <c r="R2357" s="127" t="s">
        <v>16</v>
      </c>
      <c r="S2357" s="127" t="s">
        <v>16</v>
      </c>
      <c r="T2357" s="127" t="s">
        <v>16</v>
      </c>
      <c r="U2357" s="127" t="s">
        <v>16</v>
      </c>
      <c r="V2357" s="127" t="s">
        <v>16</v>
      </c>
      <c r="W2357" s="127" t="s">
        <v>16</v>
      </c>
      <c r="X2357" s="127" t="s">
        <v>16</v>
      </c>
      <c r="Y2357" s="127" t="s">
        <v>16</v>
      </c>
      <c r="Z2357" s="127" t="s">
        <v>16</v>
      </c>
      <c r="AA2357" s="127" t="s">
        <v>16</v>
      </c>
      <c r="AB2357" s="127" t="s">
        <v>16</v>
      </c>
      <c r="AC2357" s="127" t="s">
        <v>16</v>
      </c>
      <c r="AD2357" s="127" t="s">
        <v>16</v>
      </c>
      <c r="AE2357" s="127" t="s">
        <v>16</v>
      </c>
      <c r="AF2357" s="127" t="s">
        <v>16</v>
      </c>
      <c r="AG2357" s="127" t="s">
        <v>16</v>
      </c>
    </row>
    <row r="2358" spans="1:33">
      <c r="A2358" t="s">
        <v>16</v>
      </c>
      <c r="B2358" t="s">
        <v>16</v>
      </c>
      <c r="C2358" t="s">
        <v>16</v>
      </c>
      <c r="D2358" t="s">
        <v>16</v>
      </c>
      <c r="E2358" t="s">
        <v>16</v>
      </c>
      <c r="F2358" t="s">
        <v>16</v>
      </c>
      <c r="G2358" t="s">
        <v>16</v>
      </c>
      <c r="H2358" t="s">
        <v>16</v>
      </c>
      <c r="I2358" t="s">
        <v>16</v>
      </c>
      <c r="J2358" s="20" t="s">
        <v>42</v>
      </c>
      <c r="K2358" s="127" t="s">
        <v>16</v>
      </c>
      <c r="L2358" s="127" t="s">
        <v>16</v>
      </c>
      <c r="M2358" s="127" t="s">
        <v>16</v>
      </c>
      <c r="N2358" s="127" t="s">
        <v>16</v>
      </c>
      <c r="O2358" s="127" t="s">
        <v>16</v>
      </c>
      <c r="P2358" s="127" t="s">
        <v>16</v>
      </c>
      <c r="Q2358" s="127" t="s">
        <v>16</v>
      </c>
      <c r="R2358" s="127" t="s">
        <v>16</v>
      </c>
      <c r="S2358" s="127" t="s">
        <v>16</v>
      </c>
      <c r="T2358" s="127" t="s">
        <v>16</v>
      </c>
      <c r="U2358" s="127" t="s">
        <v>16</v>
      </c>
      <c r="V2358" s="127" t="s">
        <v>16</v>
      </c>
      <c r="W2358" s="127" t="s">
        <v>16</v>
      </c>
      <c r="X2358" s="127" t="s">
        <v>16</v>
      </c>
      <c r="Y2358" s="127" t="s">
        <v>16</v>
      </c>
      <c r="Z2358" s="127" t="s">
        <v>16</v>
      </c>
      <c r="AA2358" s="127" t="s">
        <v>16</v>
      </c>
      <c r="AB2358" s="127" t="s">
        <v>16</v>
      </c>
      <c r="AC2358" s="127" t="s">
        <v>16</v>
      </c>
      <c r="AD2358" s="127" t="s">
        <v>16</v>
      </c>
      <c r="AE2358" s="127" t="s">
        <v>16</v>
      </c>
      <c r="AF2358" s="127" t="s">
        <v>16</v>
      </c>
      <c r="AG2358" s="127" t="s">
        <v>16</v>
      </c>
    </row>
    <row r="2359" spans="1:33">
      <c r="A2359" t="s">
        <v>16</v>
      </c>
      <c r="B2359" t="s">
        <v>16</v>
      </c>
      <c r="C2359" t="s">
        <v>16</v>
      </c>
      <c r="D2359" t="s">
        <v>16</v>
      </c>
      <c r="E2359" t="s">
        <v>16</v>
      </c>
      <c r="F2359" t="s">
        <v>16</v>
      </c>
      <c r="G2359" t="s">
        <v>16</v>
      </c>
      <c r="H2359" t="s">
        <v>16</v>
      </c>
      <c r="I2359" t="s">
        <v>16</v>
      </c>
      <c r="J2359" s="20" t="s">
        <v>42</v>
      </c>
      <c r="K2359" s="127" t="s">
        <v>16</v>
      </c>
      <c r="L2359" s="127" t="s">
        <v>16</v>
      </c>
      <c r="M2359" s="127" t="s">
        <v>16</v>
      </c>
      <c r="N2359" s="127" t="s">
        <v>16</v>
      </c>
      <c r="O2359" s="127" t="s">
        <v>16</v>
      </c>
      <c r="P2359" s="127" t="s">
        <v>16</v>
      </c>
      <c r="Q2359" s="127" t="s">
        <v>16</v>
      </c>
      <c r="R2359" s="127" t="s">
        <v>16</v>
      </c>
      <c r="S2359" s="127" t="s">
        <v>16</v>
      </c>
      <c r="T2359" s="127" t="s">
        <v>16</v>
      </c>
      <c r="U2359" s="127" t="s">
        <v>16</v>
      </c>
      <c r="V2359" s="127" t="s">
        <v>16</v>
      </c>
      <c r="W2359" s="127" t="s">
        <v>16</v>
      </c>
      <c r="X2359" s="127" t="s">
        <v>16</v>
      </c>
      <c r="Y2359" s="127" t="s">
        <v>16</v>
      </c>
      <c r="Z2359" s="127" t="s">
        <v>16</v>
      </c>
      <c r="AA2359" s="127" t="s">
        <v>16</v>
      </c>
      <c r="AB2359" s="127" t="s">
        <v>16</v>
      </c>
      <c r="AC2359" s="127" t="s">
        <v>16</v>
      </c>
      <c r="AD2359" s="127" t="s">
        <v>16</v>
      </c>
      <c r="AE2359" s="127" t="s">
        <v>16</v>
      </c>
      <c r="AF2359" s="127" t="s">
        <v>16</v>
      </c>
      <c r="AG2359" s="127" t="s">
        <v>16</v>
      </c>
    </row>
    <row r="2360" spans="1:33">
      <c r="A2360" t="s">
        <v>16</v>
      </c>
      <c r="B2360" t="s">
        <v>16</v>
      </c>
      <c r="C2360" t="s">
        <v>16</v>
      </c>
      <c r="D2360" t="s">
        <v>16</v>
      </c>
      <c r="E2360" t="s">
        <v>16</v>
      </c>
      <c r="F2360" t="s">
        <v>16</v>
      </c>
      <c r="G2360" t="s">
        <v>16</v>
      </c>
      <c r="H2360" t="s">
        <v>16</v>
      </c>
      <c r="I2360" t="s">
        <v>16</v>
      </c>
      <c r="J2360" s="20" t="s">
        <v>42</v>
      </c>
      <c r="K2360" s="127" t="s">
        <v>16</v>
      </c>
      <c r="L2360" s="127" t="s">
        <v>16</v>
      </c>
      <c r="M2360" s="127" t="s">
        <v>16</v>
      </c>
      <c r="N2360" s="127" t="s">
        <v>16</v>
      </c>
      <c r="O2360" s="127" t="s">
        <v>16</v>
      </c>
      <c r="P2360" s="127" t="s">
        <v>16</v>
      </c>
      <c r="Q2360" s="127" t="s">
        <v>16</v>
      </c>
      <c r="R2360" s="127" t="s">
        <v>16</v>
      </c>
      <c r="S2360" s="127" t="s">
        <v>16</v>
      </c>
      <c r="T2360" s="127" t="s">
        <v>16</v>
      </c>
      <c r="U2360" s="127" t="s">
        <v>16</v>
      </c>
      <c r="V2360" s="127" t="s">
        <v>16</v>
      </c>
      <c r="W2360" s="127" t="s">
        <v>16</v>
      </c>
      <c r="X2360" s="127" t="s">
        <v>16</v>
      </c>
      <c r="Y2360" s="127" t="s">
        <v>16</v>
      </c>
      <c r="Z2360" s="127" t="s">
        <v>16</v>
      </c>
      <c r="AA2360" s="127" t="s">
        <v>16</v>
      </c>
      <c r="AB2360" s="127" t="s">
        <v>16</v>
      </c>
      <c r="AC2360" s="127" t="s">
        <v>16</v>
      </c>
      <c r="AD2360" s="127" t="s">
        <v>16</v>
      </c>
      <c r="AE2360" s="127" t="s">
        <v>16</v>
      </c>
      <c r="AF2360" s="127" t="s">
        <v>16</v>
      </c>
      <c r="AG2360" s="127" t="s">
        <v>16</v>
      </c>
    </row>
    <row r="2361" spans="1:33">
      <c r="A2361" t="s">
        <v>16</v>
      </c>
      <c r="B2361" t="s">
        <v>16</v>
      </c>
      <c r="C2361" t="s">
        <v>16</v>
      </c>
      <c r="D2361" t="s">
        <v>16</v>
      </c>
      <c r="E2361" t="s">
        <v>16</v>
      </c>
      <c r="F2361" t="s">
        <v>16</v>
      </c>
      <c r="G2361" t="s">
        <v>16</v>
      </c>
      <c r="H2361" t="s">
        <v>16</v>
      </c>
      <c r="I2361" t="s">
        <v>16</v>
      </c>
      <c r="J2361" s="20" t="s">
        <v>42</v>
      </c>
      <c r="K2361" s="127" t="s">
        <v>16</v>
      </c>
      <c r="L2361" s="127" t="s">
        <v>16</v>
      </c>
      <c r="M2361" s="127" t="s">
        <v>16</v>
      </c>
      <c r="N2361" s="127" t="s">
        <v>16</v>
      </c>
      <c r="O2361" s="127" t="s">
        <v>16</v>
      </c>
      <c r="P2361" s="127" t="s">
        <v>16</v>
      </c>
      <c r="Q2361" s="127" t="s">
        <v>16</v>
      </c>
      <c r="R2361" s="127" t="s">
        <v>16</v>
      </c>
      <c r="S2361" s="127" t="s">
        <v>16</v>
      </c>
      <c r="T2361" s="127" t="s">
        <v>16</v>
      </c>
      <c r="U2361" s="127" t="s">
        <v>16</v>
      </c>
      <c r="V2361" s="127" t="s">
        <v>16</v>
      </c>
      <c r="W2361" s="127" t="s">
        <v>16</v>
      </c>
      <c r="X2361" s="127" t="s">
        <v>16</v>
      </c>
      <c r="Y2361" s="127" t="s">
        <v>16</v>
      </c>
      <c r="Z2361" s="127" t="s">
        <v>16</v>
      </c>
      <c r="AA2361" s="127" t="s">
        <v>16</v>
      </c>
      <c r="AB2361" s="127" t="s">
        <v>16</v>
      </c>
      <c r="AC2361" s="127" t="s">
        <v>16</v>
      </c>
      <c r="AD2361" s="127" t="s">
        <v>16</v>
      </c>
      <c r="AE2361" s="127" t="s">
        <v>16</v>
      </c>
      <c r="AF2361" s="127" t="s">
        <v>16</v>
      </c>
      <c r="AG2361" s="127" t="s">
        <v>16</v>
      </c>
    </row>
    <row r="2362" spans="1:33">
      <c r="A2362" t="s">
        <v>16</v>
      </c>
      <c r="B2362" t="s">
        <v>16</v>
      </c>
      <c r="C2362" t="s">
        <v>16</v>
      </c>
      <c r="D2362" t="s">
        <v>16</v>
      </c>
      <c r="E2362" t="s">
        <v>16</v>
      </c>
      <c r="F2362" t="s">
        <v>16</v>
      </c>
      <c r="G2362" t="s">
        <v>16</v>
      </c>
      <c r="H2362" t="s">
        <v>16</v>
      </c>
      <c r="I2362" t="s">
        <v>16</v>
      </c>
      <c r="J2362" s="20" t="s">
        <v>42</v>
      </c>
      <c r="K2362" s="127" t="s">
        <v>16</v>
      </c>
      <c r="L2362" s="127" t="s">
        <v>16</v>
      </c>
      <c r="M2362" s="127" t="s">
        <v>16</v>
      </c>
      <c r="N2362" s="127" t="s">
        <v>16</v>
      </c>
      <c r="O2362" s="127" t="s">
        <v>16</v>
      </c>
      <c r="P2362" s="127" t="s">
        <v>16</v>
      </c>
      <c r="Q2362" s="127" t="s">
        <v>16</v>
      </c>
      <c r="R2362" s="127" t="s">
        <v>16</v>
      </c>
      <c r="S2362" s="127" t="s">
        <v>16</v>
      </c>
      <c r="T2362" s="127" t="s">
        <v>16</v>
      </c>
      <c r="U2362" s="127" t="s">
        <v>16</v>
      </c>
      <c r="V2362" s="127" t="s">
        <v>16</v>
      </c>
      <c r="W2362" s="127" t="s">
        <v>16</v>
      </c>
      <c r="X2362" s="127" t="s">
        <v>16</v>
      </c>
      <c r="Y2362" s="127" t="s">
        <v>16</v>
      </c>
      <c r="Z2362" s="127" t="s">
        <v>16</v>
      </c>
      <c r="AA2362" s="127" t="s">
        <v>16</v>
      </c>
      <c r="AB2362" s="127" t="s">
        <v>16</v>
      </c>
      <c r="AC2362" s="127" t="s">
        <v>16</v>
      </c>
      <c r="AD2362" s="127" t="s">
        <v>16</v>
      </c>
      <c r="AE2362" s="127" t="s">
        <v>16</v>
      </c>
      <c r="AF2362" s="127" t="s">
        <v>16</v>
      </c>
      <c r="AG2362" s="127" t="s">
        <v>16</v>
      </c>
    </row>
    <row r="2363" spans="1:33">
      <c r="A2363" t="s">
        <v>16</v>
      </c>
      <c r="B2363" t="s">
        <v>16</v>
      </c>
      <c r="C2363" t="s">
        <v>16</v>
      </c>
      <c r="D2363" t="s">
        <v>16</v>
      </c>
      <c r="E2363" t="s">
        <v>16</v>
      </c>
      <c r="F2363" t="s">
        <v>16</v>
      </c>
      <c r="G2363" t="s">
        <v>16</v>
      </c>
      <c r="H2363" t="s">
        <v>16</v>
      </c>
      <c r="I2363" t="s">
        <v>16</v>
      </c>
      <c r="J2363" s="20" t="s">
        <v>42</v>
      </c>
      <c r="K2363" s="127" t="s">
        <v>16</v>
      </c>
      <c r="L2363" s="127" t="s">
        <v>16</v>
      </c>
      <c r="M2363" s="127" t="s">
        <v>16</v>
      </c>
      <c r="N2363" s="127" t="s">
        <v>16</v>
      </c>
      <c r="O2363" s="127" t="s">
        <v>16</v>
      </c>
      <c r="P2363" s="127" t="s">
        <v>16</v>
      </c>
      <c r="Q2363" s="127" t="s">
        <v>16</v>
      </c>
      <c r="R2363" s="127" t="s">
        <v>16</v>
      </c>
      <c r="S2363" s="127" t="s">
        <v>16</v>
      </c>
      <c r="T2363" s="127" t="s">
        <v>16</v>
      </c>
      <c r="U2363" s="127" t="s">
        <v>16</v>
      </c>
      <c r="V2363" s="127" t="s">
        <v>16</v>
      </c>
      <c r="W2363" s="127" t="s">
        <v>16</v>
      </c>
      <c r="X2363" s="127" t="s">
        <v>16</v>
      </c>
      <c r="Y2363" s="127" t="s">
        <v>16</v>
      </c>
      <c r="Z2363" s="127" t="s">
        <v>16</v>
      </c>
      <c r="AA2363" s="127" t="s">
        <v>16</v>
      </c>
      <c r="AB2363" s="127" t="s">
        <v>16</v>
      </c>
      <c r="AC2363" s="127" t="s">
        <v>16</v>
      </c>
      <c r="AD2363" s="127" t="s">
        <v>16</v>
      </c>
      <c r="AE2363" s="127" t="s">
        <v>16</v>
      </c>
      <c r="AF2363" s="127" t="s">
        <v>16</v>
      </c>
      <c r="AG2363" s="127" t="s">
        <v>16</v>
      </c>
    </row>
    <row r="2364" spans="1:33">
      <c r="A2364" t="s">
        <v>16</v>
      </c>
      <c r="B2364" t="s">
        <v>16</v>
      </c>
      <c r="C2364" t="s">
        <v>16</v>
      </c>
      <c r="D2364" t="s">
        <v>16</v>
      </c>
      <c r="E2364" t="s">
        <v>16</v>
      </c>
      <c r="F2364" t="s">
        <v>16</v>
      </c>
      <c r="G2364" t="s">
        <v>16</v>
      </c>
      <c r="H2364" t="s">
        <v>16</v>
      </c>
      <c r="I2364" t="s">
        <v>16</v>
      </c>
      <c r="J2364" s="20" t="s">
        <v>42</v>
      </c>
      <c r="K2364" s="127" t="s">
        <v>16</v>
      </c>
      <c r="L2364" s="127" t="s">
        <v>16</v>
      </c>
      <c r="M2364" s="127" t="s">
        <v>16</v>
      </c>
      <c r="N2364" s="127" t="s">
        <v>16</v>
      </c>
      <c r="O2364" s="127" t="s">
        <v>16</v>
      </c>
      <c r="P2364" s="127" t="s">
        <v>16</v>
      </c>
      <c r="Q2364" s="127" t="s">
        <v>16</v>
      </c>
      <c r="R2364" s="127" t="s">
        <v>16</v>
      </c>
      <c r="S2364" s="127" t="s">
        <v>16</v>
      </c>
      <c r="T2364" s="127" t="s">
        <v>16</v>
      </c>
      <c r="U2364" s="127" t="s">
        <v>16</v>
      </c>
      <c r="V2364" s="127" t="s">
        <v>16</v>
      </c>
      <c r="W2364" s="127" t="s">
        <v>16</v>
      </c>
      <c r="X2364" s="127" t="s">
        <v>16</v>
      </c>
      <c r="Y2364" s="127" t="s">
        <v>16</v>
      </c>
      <c r="Z2364" s="127" t="s">
        <v>16</v>
      </c>
      <c r="AA2364" s="127" t="s">
        <v>16</v>
      </c>
      <c r="AB2364" s="127" t="s">
        <v>16</v>
      </c>
      <c r="AC2364" s="127" t="s">
        <v>16</v>
      </c>
      <c r="AD2364" s="127" t="s">
        <v>16</v>
      </c>
      <c r="AE2364" s="127" t="s">
        <v>16</v>
      </c>
      <c r="AF2364" s="127" t="s">
        <v>16</v>
      </c>
      <c r="AG2364" s="127" t="s">
        <v>16</v>
      </c>
    </row>
    <row r="2365" spans="1:33">
      <c r="A2365" t="s">
        <v>16</v>
      </c>
      <c r="B2365" t="s">
        <v>16</v>
      </c>
      <c r="C2365" t="s">
        <v>16</v>
      </c>
      <c r="D2365" t="s">
        <v>16</v>
      </c>
      <c r="E2365" t="s">
        <v>16</v>
      </c>
      <c r="F2365" t="s">
        <v>16</v>
      </c>
      <c r="G2365" t="s">
        <v>16</v>
      </c>
      <c r="H2365" t="s">
        <v>16</v>
      </c>
      <c r="I2365" t="s">
        <v>16</v>
      </c>
      <c r="J2365" s="20" t="s">
        <v>42</v>
      </c>
      <c r="K2365" s="127" t="s">
        <v>16</v>
      </c>
      <c r="L2365" s="127" t="s">
        <v>16</v>
      </c>
      <c r="M2365" s="127" t="s">
        <v>16</v>
      </c>
      <c r="N2365" s="127" t="s">
        <v>16</v>
      </c>
      <c r="O2365" s="127" t="s">
        <v>16</v>
      </c>
      <c r="P2365" s="127" t="s">
        <v>16</v>
      </c>
      <c r="Q2365" s="127" t="s">
        <v>16</v>
      </c>
      <c r="R2365" s="127" t="s">
        <v>16</v>
      </c>
      <c r="S2365" s="127" t="s">
        <v>16</v>
      </c>
      <c r="T2365" s="127" t="s">
        <v>16</v>
      </c>
      <c r="U2365" s="127" t="s">
        <v>16</v>
      </c>
      <c r="V2365" s="127" t="s">
        <v>16</v>
      </c>
      <c r="W2365" s="127" t="s">
        <v>16</v>
      </c>
      <c r="X2365" s="127" t="s">
        <v>16</v>
      </c>
      <c r="Y2365" s="127" t="s">
        <v>16</v>
      </c>
      <c r="Z2365" s="127" t="s">
        <v>16</v>
      </c>
      <c r="AA2365" s="127" t="s">
        <v>16</v>
      </c>
      <c r="AB2365" s="127" t="s">
        <v>16</v>
      </c>
      <c r="AC2365" s="127" t="s">
        <v>16</v>
      </c>
      <c r="AD2365" s="127" t="s">
        <v>16</v>
      </c>
      <c r="AE2365" s="127" t="s">
        <v>16</v>
      </c>
      <c r="AF2365" s="127" t="s">
        <v>16</v>
      </c>
      <c r="AG2365" s="127" t="s">
        <v>16</v>
      </c>
    </row>
    <row r="2366" spans="1:33">
      <c r="A2366" t="s">
        <v>16</v>
      </c>
      <c r="B2366" t="s">
        <v>16</v>
      </c>
      <c r="C2366" t="s">
        <v>16</v>
      </c>
      <c r="D2366" t="s">
        <v>16</v>
      </c>
      <c r="E2366" t="s">
        <v>16</v>
      </c>
      <c r="F2366" t="s">
        <v>16</v>
      </c>
      <c r="G2366" t="s">
        <v>16</v>
      </c>
      <c r="H2366" t="s">
        <v>16</v>
      </c>
      <c r="I2366" t="s">
        <v>16</v>
      </c>
      <c r="J2366" s="20" t="s">
        <v>42</v>
      </c>
      <c r="K2366" s="127" t="s">
        <v>16</v>
      </c>
      <c r="L2366" s="127" t="s">
        <v>16</v>
      </c>
      <c r="M2366" s="127" t="s">
        <v>16</v>
      </c>
      <c r="N2366" s="127" t="s">
        <v>16</v>
      </c>
      <c r="O2366" s="127" t="s">
        <v>16</v>
      </c>
      <c r="P2366" s="127" t="s">
        <v>16</v>
      </c>
      <c r="Q2366" s="127" t="s">
        <v>16</v>
      </c>
      <c r="R2366" s="127" t="s">
        <v>16</v>
      </c>
      <c r="S2366" s="127" t="s">
        <v>16</v>
      </c>
      <c r="T2366" s="127" t="s">
        <v>16</v>
      </c>
      <c r="U2366" s="127" t="s">
        <v>16</v>
      </c>
      <c r="V2366" s="127" t="s">
        <v>16</v>
      </c>
      <c r="W2366" s="127" t="s">
        <v>16</v>
      </c>
      <c r="X2366" s="127" t="s">
        <v>16</v>
      </c>
      <c r="Y2366" s="127" t="s">
        <v>16</v>
      </c>
      <c r="Z2366" s="127" t="s">
        <v>16</v>
      </c>
      <c r="AA2366" s="127" t="s">
        <v>16</v>
      </c>
      <c r="AB2366" s="127" t="s">
        <v>16</v>
      </c>
      <c r="AC2366" s="127" t="s">
        <v>16</v>
      </c>
      <c r="AD2366" s="127" t="s">
        <v>16</v>
      </c>
      <c r="AE2366" s="127" t="s">
        <v>16</v>
      </c>
      <c r="AF2366" s="127" t="s">
        <v>16</v>
      </c>
      <c r="AG2366" s="127" t="s">
        <v>16</v>
      </c>
    </row>
    <row r="2367" spans="1:33">
      <c r="A2367" t="s">
        <v>16</v>
      </c>
      <c r="B2367" t="s">
        <v>16</v>
      </c>
      <c r="C2367" t="s">
        <v>16</v>
      </c>
      <c r="D2367" t="s">
        <v>16</v>
      </c>
      <c r="E2367" t="s">
        <v>16</v>
      </c>
      <c r="F2367" t="s">
        <v>16</v>
      </c>
      <c r="G2367" t="s">
        <v>16</v>
      </c>
      <c r="H2367" t="s">
        <v>16</v>
      </c>
      <c r="I2367" t="s">
        <v>16</v>
      </c>
      <c r="J2367" s="20" t="s">
        <v>42</v>
      </c>
      <c r="K2367" s="127" t="s">
        <v>16</v>
      </c>
      <c r="L2367" s="127" t="s">
        <v>16</v>
      </c>
      <c r="M2367" s="127" t="s">
        <v>16</v>
      </c>
      <c r="N2367" s="127" t="s">
        <v>16</v>
      </c>
      <c r="O2367" s="127" t="s">
        <v>16</v>
      </c>
      <c r="P2367" s="127" t="s">
        <v>16</v>
      </c>
      <c r="Q2367" s="127" t="s">
        <v>16</v>
      </c>
      <c r="R2367" s="127" t="s">
        <v>16</v>
      </c>
      <c r="S2367" s="127" t="s">
        <v>16</v>
      </c>
      <c r="T2367" s="127" t="s">
        <v>16</v>
      </c>
      <c r="U2367" s="127" t="s">
        <v>16</v>
      </c>
      <c r="V2367" s="127" t="s">
        <v>16</v>
      </c>
      <c r="W2367" s="127" t="s">
        <v>16</v>
      </c>
      <c r="X2367" s="127" t="s">
        <v>16</v>
      </c>
      <c r="Y2367" s="127" t="s">
        <v>16</v>
      </c>
      <c r="Z2367" s="127" t="s">
        <v>16</v>
      </c>
      <c r="AA2367" s="127" t="s">
        <v>16</v>
      </c>
      <c r="AB2367" s="127" t="s">
        <v>16</v>
      </c>
      <c r="AC2367" s="127" t="s">
        <v>16</v>
      </c>
      <c r="AD2367" s="127" t="s">
        <v>16</v>
      </c>
      <c r="AE2367" s="127" t="s">
        <v>16</v>
      </c>
      <c r="AF2367" s="127" t="s">
        <v>16</v>
      </c>
      <c r="AG2367" s="127" t="s">
        <v>16</v>
      </c>
    </row>
    <row r="2368" spans="1:33">
      <c r="A2368" t="s">
        <v>16</v>
      </c>
      <c r="B2368" t="s">
        <v>16</v>
      </c>
      <c r="C2368" t="s">
        <v>16</v>
      </c>
      <c r="D2368" t="s">
        <v>16</v>
      </c>
      <c r="E2368" t="s">
        <v>16</v>
      </c>
      <c r="F2368" t="s">
        <v>16</v>
      </c>
      <c r="G2368" t="s">
        <v>16</v>
      </c>
      <c r="H2368" t="s">
        <v>16</v>
      </c>
      <c r="I2368" t="s">
        <v>16</v>
      </c>
      <c r="J2368" s="20" t="s">
        <v>42</v>
      </c>
      <c r="K2368" s="127" t="s">
        <v>16</v>
      </c>
      <c r="L2368" s="127" t="s">
        <v>16</v>
      </c>
      <c r="M2368" s="127" t="s">
        <v>16</v>
      </c>
      <c r="N2368" s="127" t="s">
        <v>16</v>
      </c>
      <c r="O2368" s="127" t="s">
        <v>16</v>
      </c>
      <c r="P2368" s="127" t="s">
        <v>16</v>
      </c>
      <c r="Q2368" s="127" t="s">
        <v>16</v>
      </c>
      <c r="R2368" s="127" t="s">
        <v>16</v>
      </c>
      <c r="S2368" s="127" t="s">
        <v>16</v>
      </c>
      <c r="T2368" s="127" t="s">
        <v>16</v>
      </c>
      <c r="U2368" s="127" t="s">
        <v>16</v>
      </c>
      <c r="V2368" s="127" t="s">
        <v>16</v>
      </c>
      <c r="W2368" s="127" t="s">
        <v>16</v>
      </c>
      <c r="X2368" s="127" t="s">
        <v>16</v>
      </c>
      <c r="Y2368" s="127" t="s">
        <v>16</v>
      </c>
      <c r="Z2368" s="127" t="s">
        <v>16</v>
      </c>
      <c r="AA2368" s="127" t="s">
        <v>16</v>
      </c>
      <c r="AB2368" s="127" t="s">
        <v>16</v>
      </c>
      <c r="AC2368" s="127" t="s">
        <v>16</v>
      </c>
      <c r="AD2368" s="127" t="s">
        <v>16</v>
      </c>
      <c r="AE2368" s="127" t="s">
        <v>16</v>
      </c>
      <c r="AF2368" s="127" t="s">
        <v>16</v>
      </c>
      <c r="AG2368" s="127" t="s">
        <v>16</v>
      </c>
    </row>
    <row r="2369" spans="1:33">
      <c r="A2369" t="s">
        <v>16</v>
      </c>
      <c r="B2369" t="s">
        <v>16</v>
      </c>
      <c r="C2369" t="s">
        <v>16</v>
      </c>
      <c r="D2369" t="s">
        <v>16</v>
      </c>
      <c r="E2369" t="s">
        <v>16</v>
      </c>
      <c r="F2369" t="s">
        <v>16</v>
      </c>
      <c r="G2369" t="s">
        <v>16</v>
      </c>
      <c r="H2369" t="s">
        <v>16</v>
      </c>
      <c r="I2369" t="s">
        <v>16</v>
      </c>
      <c r="J2369" s="20" t="s">
        <v>42</v>
      </c>
      <c r="K2369" s="127" t="s">
        <v>16</v>
      </c>
      <c r="L2369" s="127" t="s">
        <v>16</v>
      </c>
      <c r="M2369" s="127" t="s">
        <v>16</v>
      </c>
      <c r="N2369" s="127" t="s">
        <v>16</v>
      </c>
      <c r="O2369" s="127" t="s">
        <v>16</v>
      </c>
      <c r="P2369" s="127" t="s">
        <v>16</v>
      </c>
      <c r="Q2369" s="127" t="s">
        <v>16</v>
      </c>
      <c r="R2369" s="127" t="s">
        <v>16</v>
      </c>
      <c r="S2369" s="127" t="s">
        <v>16</v>
      </c>
      <c r="T2369" s="127" t="s">
        <v>16</v>
      </c>
      <c r="U2369" s="127" t="s">
        <v>16</v>
      </c>
      <c r="V2369" s="127" t="s">
        <v>16</v>
      </c>
      <c r="W2369" s="127" t="s">
        <v>16</v>
      </c>
      <c r="X2369" s="127" t="s">
        <v>16</v>
      </c>
      <c r="Y2369" s="127" t="s">
        <v>16</v>
      </c>
      <c r="Z2369" s="127" t="s">
        <v>16</v>
      </c>
      <c r="AA2369" s="127" t="s">
        <v>16</v>
      </c>
      <c r="AB2369" s="127" t="s">
        <v>16</v>
      </c>
      <c r="AC2369" s="127" t="s">
        <v>16</v>
      </c>
      <c r="AD2369" s="127" t="s">
        <v>16</v>
      </c>
      <c r="AE2369" s="127" t="s">
        <v>16</v>
      </c>
      <c r="AF2369" s="127" t="s">
        <v>16</v>
      </c>
      <c r="AG2369" s="127" t="s">
        <v>16</v>
      </c>
    </row>
    <row r="2370" spans="1:33">
      <c r="A2370" t="s">
        <v>16</v>
      </c>
      <c r="B2370" t="s">
        <v>16</v>
      </c>
      <c r="C2370" t="s">
        <v>16</v>
      </c>
      <c r="D2370" t="s">
        <v>16</v>
      </c>
      <c r="E2370" t="s">
        <v>16</v>
      </c>
      <c r="F2370" t="s">
        <v>16</v>
      </c>
      <c r="G2370" t="s">
        <v>16</v>
      </c>
      <c r="H2370" t="s">
        <v>16</v>
      </c>
      <c r="I2370" t="s">
        <v>16</v>
      </c>
      <c r="J2370" s="20" t="s">
        <v>42</v>
      </c>
      <c r="K2370" s="127" t="s">
        <v>16</v>
      </c>
      <c r="L2370" s="127" t="s">
        <v>16</v>
      </c>
      <c r="M2370" s="127" t="s">
        <v>16</v>
      </c>
      <c r="N2370" s="127" t="s">
        <v>16</v>
      </c>
      <c r="O2370" s="127" t="s">
        <v>16</v>
      </c>
      <c r="P2370" s="127" t="s">
        <v>16</v>
      </c>
      <c r="Q2370" s="127" t="s">
        <v>16</v>
      </c>
      <c r="R2370" s="127" t="s">
        <v>16</v>
      </c>
      <c r="S2370" s="127" t="s">
        <v>16</v>
      </c>
      <c r="T2370" s="127" t="s">
        <v>16</v>
      </c>
      <c r="U2370" s="127" t="s">
        <v>16</v>
      </c>
      <c r="V2370" s="127" t="s">
        <v>16</v>
      </c>
      <c r="W2370" s="127" t="s">
        <v>16</v>
      </c>
      <c r="X2370" s="127" t="s">
        <v>16</v>
      </c>
      <c r="Y2370" s="127" t="s">
        <v>16</v>
      </c>
      <c r="Z2370" s="127" t="s">
        <v>16</v>
      </c>
      <c r="AA2370" s="127" t="s">
        <v>16</v>
      </c>
      <c r="AB2370" s="127" t="s">
        <v>16</v>
      </c>
      <c r="AC2370" s="127" t="s">
        <v>16</v>
      </c>
      <c r="AD2370" s="127" t="s">
        <v>16</v>
      </c>
      <c r="AE2370" s="127" t="s">
        <v>16</v>
      </c>
      <c r="AF2370" s="127" t="s">
        <v>16</v>
      </c>
      <c r="AG2370" s="127" t="s">
        <v>16</v>
      </c>
    </row>
    <row r="2371" spans="1:33">
      <c r="A2371" t="s">
        <v>16</v>
      </c>
      <c r="B2371" t="s">
        <v>16</v>
      </c>
      <c r="C2371" t="s">
        <v>16</v>
      </c>
      <c r="D2371" t="s">
        <v>16</v>
      </c>
      <c r="E2371" t="s">
        <v>16</v>
      </c>
      <c r="F2371" t="s">
        <v>16</v>
      </c>
      <c r="G2371" t="s">
        <v>16</v>
      </c>
      <c r="H2371" t="s">
        <v>16</v>
      </c>
      <c r="I2371" t="s">
        <v>16</v>
      </c>
      <c r="J2371" s="20" t="s">
        <v>42</v>
      </c>
      <c r="K2371" s="127" t="s">
        <v>16</v>
      </c>
      <c r="L2371" s="127" t="s">
        <v>16</v>
      </c>
      <c r="M2371" s="127" t="s">
        <v>16</v>
      </c>
      <c r="N2371" s="127" t="s">
        <v>16</v>
      </c>
      <c r="O2371" s="127" t="s">
        <v>16</v>
      </c>
      <c r="P2371" s="127" t="s">
        <v>16</v>
      </c>
      <c r="Q2371" s="127" t="s">
        <v>16</v>
      </c>
      <c r="R2371" s="127" t="s">
        <v>16</v>
      </c>
      <c r="S2371" s="127" t="s">
        <v>16</v>
      </c>
      <c r="T2371" s="127" t="s">
        <v>16</v>
      </c>
      <c r="U2371" s="127" t="s">
        <v>16</v>
      </c>
      <c r="V2371" s="127" t="s">
        <v>16</v>
      </c>
      <c r="W2371" s="127" t="s">
        <v>16</v>
      </c>
      <c r="X2371" s="127" t="s">
        <v>16</v>
      </c>
      <c r="Y2371" s="127" t="s">
        <v>16</v>
      </c>
      <c r="Z2371" s="127" t="s">
        <v>16</v>
      </c>
      <c r="AA2371" s="127" t="s">
        <v>16</v>
      </c>
      <c r="AB2371" s="127" t="s">
        <v>16</v>
      </c>
      <c r="AC2371" s="127" t="s">
        <v>16</v>
      </c>
      <c r="AD2371" s="127" t="s">
        <v>16</v>
      </c>
      <c r="AE2371" s="127" t="s">
        <v>16</v>
      </c>
      <c r="AF2371" s="127" t="s">
        <v>16</v>
      </c>
      <c r="AG2371" s="127" t="s">
        <v>16</v>
      </c>
    </row>
    <row r="2372" spans="1:33">
      <c r="A2372" t="s">
        <v>16</v>
      </c>
      <c r="B2372" t="s">
        <v>16</v>
      </c>
      <c r="C2372" t="s">
        <v>16</v>
      </c>
      <c r="D2372" t="s">
        <v>16</v>
      </c>
      <c r="E2372" t="s">
        <v>16</v>
      </c>
      <c r="F2372" t="s">
        <v>16</v>
      </c>
      <c r="G2372" t="s">
        <v>16</v>
      </c>
      <c r="H2372" t="s">
        <v>16</v>
      </c>
      <c r="I2372" t="s">
        <v>16</v>
      </c>
      <c r="J2372" s="20" t="s">
        <v>42</v>
      </c>
      <c r="K2372" s="127" t="s">
        <v>16</v>
      </c>
      <c r="L2372" s="127" t="s">
        <v>16</v>
      </c>
      <c r="M2372" s="127" t="s">
        <v>16</v>
      </c>
      <c r="N2372" s="127" t="s">
        <v>16</v>
      </c>
      <c r="O2372" s="127" t="s">
        <v>16</v>
      </c>
      <c r="P2372" s="127" t="s">
        <v>16</v>
      </c>
      <c r="Q2372" s="127" t="s">
        <v>16</v>
      </c>
      <c r="R2372" s="127" t="s">
        <v>16</v>
      </c>
      <c r="S2372" s="127" t="s">
        <v>16</v>
      </c>
      <c r="T2372" s="127" t="s">
        <v>16</v>
      </c>
      <c r="U2372" s="127" t="s">
        <v>16</v>
      </c>
      <c r="V2372" s="127" t="s">
        <v>16</v>
      </c>
      <c r="W2372" s="127" t="s">
        <v>16</v>
      </c>
      <c r="X2372" s="127" t="s">
        <v>16</v>
      </c>
      <c r="Y2372" s="127" t="s">
        <v>16</v>
      </c>
      <c r="Z2372" s="127" t="s">
        <v>16</v>
      </c>
      <c r="AA2372" s="127" t="s">
        <v>16</v>
      </c>
      <c r="AB2372" s="127" t="s">
        <v>16</v>
      </c>
      <c r="AC2372" s="127" t="s">
        <v>16</v>
      </c>
      <c r="AD2372" s="127" t="s">
        <v>16</v>
      </c>
      <c r="AE2372" s="127" t="s">
        <v>16</v>
      </c>
      <c r="AF2372" s="127" t="s">
        <v>16</v>
      </c>
      <c r="AG2372" s="127" t="s">
        <v>16</v>
      </c>
    </row>
    <row r="2373" spans="1:33">
      <c r="A2373" t="s">
        <v>16</v>
      </c>
      <c r="B2373" t="s">
        <v>16</v>
      </c>
      <c r="C2373" t="s">
        <v>16</v>
      </c>
      <c r="D2373" t="s">
        <v>16</v>
      </c>
      <c r="E2373" t="s">
        <v>16</v>
      </c>
      <c r="F2373" t="s">
        <v>16</v>
      </c>
      <c r="G2373" t="s">
        <v>16</v>
      </c>
      <c r="H2373" t="s">
        <v>16</v>
      </c>
      <c r="I2373" t="s">
        <v>16</v>
      </c>
      <c r="J2373" s="20" t="s">
        <v>42</v>
      </c>
      <c r="K2373" s="127" t="s">
        <v>16</v>
      </c>
      <c r="L2373" s="127" t="s">
        <v>16</v>
      </c>
      <c r="M2373" s="127" t="s">
        <v>16</v>
      </c>
      <c r="N2373" s="127" t="s">
        <v>16</v>
      </c>
      <c r="O2373" s="127" t="s">
        <v>16</v>
      </c>
      <c r="P2373" s="127" t="s">
        <v>16</v>
      </c>
      <c r="Q2373" s="127" t="s">
        <v>16</v>
      </c>
      <c r="R2373" s="127" t="s">
        <v>16</v>
      </c>
      <c r="S2373" s="127" t="s">
        <v>16</v>
      </c>
      <c r="T2373" s="127" t="s">
        <v>16</v>
      </c>
      <c r="U2373" s="127" t="s">
        <v>16</v>
      </c>
      <c r="V2373" s="127" t="s">
        <v>16</v>
      </c>
      <c r="W2373" s="127" t="s">
        <v>16</v>
      </c>
      <c r="X2373" s="127" t="s">
        <v>16</v>
      </c>
      <c r="Y2373" s="127" t="s">
        <v>16</v>
      </c>
      <c r="Z2373" s="127" t="s">
        <v>16</v>
      </c>
      <c r="AA2373" s="127" t="s">
        <v>16</v>
      </c>
      <c r="AB2373" s="127" t="s">
        <v>16</v>
      </c>
      <c r="AC2373" s="127" t="s">
        <v>16</v>
      </c>
      <c r="AD2373" s="127" t="s">
        <v>16</v>
      </c>
      <c r="AE2373" s="127" t="s">
        <v>16</v>
      </c>
      <c r="AF2373" s="127" t="s">
        <v>16</v>
      </c>
      <c r="AG2373" s="127" t="s">
        <v>16</v>
      </c>
    </row>
    <row r="2374" spans="1:33">
      <c r="A2374" t="s">
        <v>16</v>
      </c>
      <c r="B2374" t="s">
        <v>16</v>
      </c>
      <c r="C2374" t="s">
        <v>16</v>
      </c>
      <c r="D2374" t="s">
        <v>16</v>
      </c>
      <c r="E2374" t="s">
        <v>16</v>
      </c>
      <c r="F2374" t="s">
        <v>16</v>
      </c>
      <c r="G2374" t="s">
        <v>16</v>
      </c>
      <c r="H2374" t="s">
        <v>16</v>
      </c>
      <c r="I2374" t="s">
        <v>16</v>
      </c>
      <c r="J2374" s="20" t="s">
        <v>42</v>
      </c>
      <c r="K2374" s="127" t="s">
        <v>16</v>
      </c>
      <c r="L2374" s="127" t="s">
        <v>16</v>
      </c>
      <c r="M2374" s="127" t="s">
        <v>16</v>
      </c>
      <c r="N2374" s="127" t="s">
        <v>16</v>
      </c>
      <c r="O2374" s="127" t="s">
        <v>16</v>
      </c>
      <c r="P2374" s="127" t="s">
        <v>16</v>
      </c>
      <c r="Q2374" s="127" t="s">
        <v>16</v>
      </c>
      <c r="R2374" s="127" t="s">
        <v>16</v>
      </c>
      <c r="S2374" s="127" t="s">
        <v>16</v>
      </c>
      <c r="T2374" s="127" t="s">
        <v>16</v>
      </c>
      <c r="U2374" s="127" t="s">
        <v>16</v>
      </c>
      <c r="V2374" s="127" t="s">
        <v>16</v>
      </c>
      <c r="W2374" s="127" t="s">
        <v>16</v>
      </c>
      <c r="X2374" s="127" t="s">
        <v>16</v>
      </c>
      <c r="Y2374" s="127" t="s">
        <v>16</v>
      </c>
      <c r="Z2374" s="127" t="s">
        <v>16</v>
      </c>
      <c r="AA2374" s="127" t="s">
        <v>16</v>
      </c>
      <c r="AB2374" s="127" t="s">
        <v>16</v>
      </c>
      <c r="AC2374" s="127" t="s">
        <v>16</v>
      </c>
      <c r="AD2374" s="127" t="s">
        <v>16</v>
      </c>
      <c r="AE2374" s="127" t="s">
        <v>16</v>
      </c>
      <c r="AF2374" s="127" t="s">
        <v>16</v>
      </c>
      <c r="AG2374" s="127" t="s">
        <v>16</v>
      </c>
    </row>
    <row r="2375" spans="1:33">
      <c r="A2375" t="s">
        <v>16</v>
      </c>
      <c r="B2375" t="s">
        <v>16</v>
      </c>
      <c r="C2375" t="s">
        <v>16</v>
      </c>
      <c r="D2375" t="s">
        <v>16</v>
      </c>
      <c r="E2375" t="s">
        <v>16</v>
      </c>
      <c r="F2375" t="s">
        <v>16</v>
      </c>
      <c r="G2375" t="s">
        <v>16</v>
      </c>
      <c r="H2375" t="s">
        <v>16</v>
      </c>
      <c r="I2375" t="s">
        <v>16</v>
      </c>
      <c r="J2375" s="20" t="s">
        <v>42</v>
      </c>
      <c r="K2375" s="127" t="s">
        <v>16</v>
      </c>
      <c r="L2375" s="127" t="s">
        <v>16</v>
      </c>
      <c r="M2375" s="127" t="s">
        <v>16</v>
      </c>
      <c r="N2375" s="127" t="s">
        <v>16</v>
      </c>
      <c r="O2375" s="127" t="s">
        <v>16</v>
      </c>
      <c r="P2375" s="127" t="s">
        <v>16</v>
      </c>
      <c r="Q2375" s="127" t="s">
        <v>16</v>
      </c>
      <c r="R2375" s="127" t="s">
        <v>16</v>
      </c>
      <c r="S2375" s="127" t="s">
        <v>16</v>
      </c>
      <c r="T2375" s="127" t="s">
        <v>16</v>
      </c>
      <c r="U2375" s="127" t="s">
        <v>16</v>
      </c>
      <c r="V2375" s="127" t="s">
        <v>16</v>
      </c>
      <c r="W2375" s="127" t="s">
        <v>16</v>
      </c>
      <c r="X2375" s="127" t="s">
        <v>16</v>
      </c>
      <c r="Y2375" s="127" t="s">
        <v>16</v>
      </c>
      <c r="Z2375" s="127" t="s">
        <v>16</v>
      </c>
      <c r="AA2375" s="127" t="s">
        <v>16</v>
      </c>
      <c r="AB2375" s="127" t="s">
        <v>16</v>
      </c>
      <c r="AC2375" s="127" t="s">
        <v>16</v>
      </c>
      <c r="AD2375" s="127" t="s">
        <v>16</v>
      </c>
      <c r="AE2375" s="127" t="s">
        <v>16</v>
      </c>
      <c r="AF2375" s="127" t="s">
        <v>16</v>
      </c>
      <c r="AG2375" s="127" t="s">
        <v>16</v>
      </c>
    </row>
    <row r="2376" spans="1:33">
      <c r="A2376" t="s">
        <v>16</v>
      </c>
      <c r="B2376" t="s">
        <v>16</v>
      </c>
      <c r="C2376" t="s">
        <v>16</v>
      </c>
      <c r="D2376" t="s">
        <v>16</v>
      </c>
      <c r="E2376" t="s">
        <v>16</v>
      </c>
      <c r="F2376" t="s">
        <v>16</v>
      </c>
      <c r="G2376" t="s">
        <v>16</v>
      </c>
      <c r="H2376" t="s">
        <v>16</v>
      </c>
      <c r="I2376" t="s">
        <v>16</v>
      </c>
      <c r="J2376" s="20" t="s">
        <v>42</v>
      </c>
      <c r="K2376" s="127" t="s">
        <v>16</v>
      </c>
      <c r="L2376" s="127" t="s">
        <v>16</v>
      </c>
      <c r="M2376" s="127" t="s">
        <v>16</v>
      </c>
      <c r="N2376" s="127" t="s">
        <v>16</v>
      </c>
      <c r="O2376" s="127" t="s">
        <v>16</v>
      </c>
      <c r="P2376" s="127" t="s">
        <v>16</v>
      </c>
      <c r="Q2376" s="127" t="s">
        <v>16</v>
      </c>
      <c r="R2376" s="127" t="s">
        <v>16</v>
      </c>
      <c r="S2376" s="127" t="s">
        <v>16</v>
      </c>
      <c r="T2376" s="127" t="s">
        <v>16</v>
      </c>
      <c r="U2376" s="127" t="s">
        <v>16</v>
      </c>
      <c r="V2376" s="127" t="s">
        <v>16</v>
      </c>
      <c r="W2376" s="127" t="s">
        <v>16</v>
      </c>
      <c r="X2376" s="127" t="s">
        <v>16</v>
      </c>
      <c r="Y2376" s="127" t="s">
        <v>16</v>
      </c>
      <c r="Z2376" s="127" t="s">
        <v>16</v>
      </c>
      <c r="AA2376" s="127" t="s">
        <v>16</v>
      </c>
      <c r="AB2376" s="127" t="s">
        <v>16</v>
      </c>
      <c r="AC2376" s="127" t="s">
        <v>16</v>
      </c>
      <c r="AD2376" s="127" t="s">
        <v>16</v>
      </c>
      <c r="AE2376" s="127" t="s">
        <v>16</v>
      </c>
      <c r="AF2376" s="127" t="s">
        <v>16</v>
      </c>
      <c r="AG2376" s="127" t="s">
        <v>16</v>
      </c>
    </row>
    <row r="2377" spans="1:33">
      <c r="A2377" t="s">
        <v>16</v>
      </c>
      <c r="B2377" t="s">
        <v>16</v>
      </c>
      <c r="C2377" t="s">
        <v>16</v>
      </c>
      <c r="D2377" t="s">
        <v>16</v>
      </c>
      <c r="E2377" t="s">
        <v>16</v>
      </c>
      <c r="F2377" t="s">
        <v>16</v>
      </c>
      <c r="G2377" t="s">
        <v>16</v>
      </c>
      <c r="H2377" t="s">
        <v>16</v>
      </c>
      <c r="I2377" t="s">
        <v>16</v>
      </c>
      <c r="J2377" s="20" t="s">
        <v>42</v>
      </c>
      <c r="K2377" s="127" t="s">
        <v>16</v>
      </c>
      <c r="L2377" s="127" t="s">
        <v>16</v>
      </c>
      <c r="M2377" s="127" t="s">
        <v>16</v>
      </c>
      <c r="N2377" s="127" t="s">
        <v>16</v>
      </c>
      <c r="O2377" s="127" t="s">
        <v>16</v>
      </c>
      <c r="P2377" s="127" t="s">
        <v>16</v>
      </c>
      <c r="Q2377" s="127" t="s">
        <v>16</v>
      </c>
      <c r="R2377" s="127" t="s">
        <v>16</v>
      </c>
      <c r="S2377" s="127" t="s">
        <v>16</v>
      </c>
      <c r="T2377" s="127" t="s">
        <v>16</v>
      </c>
      <c r="U2377" s="127" t="s">
        <v>16</v>
      </c>
      <c r="V2377" s="127" t="s">
        <v>16</v>
      </c>
      <c r="W2377" s="127" t="s">
        <v>16</v>
      </c>
      <c r="X2377" s="127" t="s">
        <v>16</v>
      </c>
      <c r="Y2377" s="127" t="s">
        <v>16</v>
      </c>
      <c r="Z2377" s="127" t="s">
        <v>16</v>
      </c>
      <c r="AA2377" s="127" t="s">
        <v>16</v>
      </c>
      <c r="AB2377" s="127" t="s">
        <v>16</v>
      </c>
      <c r="AC2377" s="127" t="s">
        <v>16</v>
      </c>
      <c r="AD2377" s="127" t="s">
        <v>16</v>
      </c>
      <c r="AE2377" s="127" t="s">
        <v>16</v>
      </c>
      <c r="AF2377" s="127" t="s">
        <v>16</v>
      </c>
      <c r="AG2377" s="127" t="s">
        <v>16</v>
      </c>
    </row>
    <row r="2378" spans="1:33">
      <c r="A2378" t="s">
        <v>16</v>
      </c>
      <c r="B2378" t="s">
        <v>16</v>
      </c>
      <c r="C2378" t="s">
        <v>16</v>
      </c>
      <c r="D2378" t="s">
        <v>16</v>
      </c>
      <c r="E2378" t="s">
        <v>16</v>
      </c>
      <c r="F2378" t="s">
        <v>16</v>
      </c>
      <c r="G2378" t="s">
        <v>16</v>
      </c>
      <c r="H2378" t="s">
        <v>16</v>
      </c>
      <c r="I2378" t="s">
        <v>16</v>
      </c>
      <c r="J2378" s="20" t="s">
        <v>42</v>
      </c>
      <c r="K2378" s="127" t="s">
        <v>16</v>
      </c>
      <c r="L2378" s="127" t="s">
        <v>16</v>
      </c>
      <c r="M2378" s="127" t="s">
        <v>16</v>
      </c>
      <c r="N2378" s="127" t="s">
        <v>16</v>
      </c>
      <c r="O2378" s="127" t="s">
        <v>16</v>
      </c>
      <c r="P2378" s="127" t="s">
        <v>16</v>
      </c>
      <c r="Q2378" s="127" t="s">
        <v>16</v>
      </c>
      <c r="R2378" s="127" t="s">
        <v>16</v>
      </c>
      <c r="S2378" s="127" t="s">
        <v>16</v>
      </c>
      <c r="T2378" s="127" t="s">
        <v>16</v>
      </c>
      <c r="U2378" s="127" t="s">
        <v>16</v>
      </c>
      <c r="V2378" s="127" t="s">
        <v>16</v>
      </c>
      <c r="W2378" s="127" t="s">
        <v>16</v>
      </c>
      <c r="X2378" s="127" t="s">
        <v>16</v>
      </c>
      <c r="Y2378" s="127" t="s">
        <v>16</v>
      </c>
      <c r="Z2378" s="127" t="s">
        <v>16</v>
      </c>
      <c r="AA2378" s="127" t="s">
        <v>16</v>
      </c>
      <c r="AB2378" s="127" t="s">
        <v>16</v>
      </c>
      <c r="AC2378" s="127" t="s">
        <v>16</v>
      </c>
      <c r="AD2378" s="127" t="s">
        <v>16</v>
      </c>
      <c r="AE2378" s="127" t="s">
        <v>16</v>
      </c>
      <c r="AF2378" s="127" t="s">
        <v>16</v>
      </c>
      <c r="AG2378" s="127" t="s">
        <v>16</v>
      </c>
    </row>
    <row r="2379" spans="1:33">
      <c r="A2379" t="s">
        <v>16</v>
      </c>
      <c r="B2379" t="s">
        <v>16</v>
      </c>
      <c r="C2379" t="s">
        <v>16</v>
      </c>
      <c r="D2379" t="s">
        <v>16</v>
      </c>
      <c r="E2379" t="s">
        <v>16</v>
      </c>
      <c r="F2379" t="s">
        <v>16</v>
      </c>
      <c r="G2379" t="s">
        <v>16</v>
      </c>
      <c r="H2379" t="s">
        <v>16</v>
      </c>
      <c r="I2379" t="s">
        <v>16</v>
      </c>
      <c r="J2379" s="20" t="s">
        <v>42</v>
      </c>
      <c r="K2379" s="127" t="s">
        <v>16</v>
      </c>
      <c r="L2379" s="127" t="s">
        <v>16</v>
      </c>
      <c r="M2379" s="127" t="s">
        <v>16</v>
      </c>
      <c r="N2379" s="127" t="s">
        <v>16</v>
      </c>
      <c r="O2379" s="127" t="s">
        <v>16</v>
      </c>
      <c r="P2379" s="127" t="s">
        <v>16</v>
      </c>
      <c r="Q2379" s="127" t="s">
        <v>16</v>
      </c>
      <c r="R2379" s="127" t="s">
        <v>16</v>
      </c>
      <c r="S2379" s="127" t="s">
        <v>16</v>
      </c>
      <c r="T2379" s="127" t="s">
        <v>16</v>
      </c>
      <c r="U2379" s="127" t="s">
        <v>16</v>
      </c>
      <c r="V2379" s="127" t="s">
        <v>16</v>
      </c>
      <c r="W2379" s="127" t="s">
        <v>16</v>
      </c>
      <c r="X2379" s="127" t="s">
        <v>16</v>
      </c>
      <c r="Y2379" s="127" t="s">
        <v>16</v>
      </c>
      <c r="Z2379" s="127" t="s">
        <v>16</v>
      </c>
      <c r="AA2379" s="127" t="s">
        <v>16</v>
      </c>
      <c r="AB2379" s="127" t="s">
        <v>16</v>
      </c>
      <c r="AC2379" s="127" t="s">
        <v>16</v>
      </c>
      <c r="AD2379" s="127" t="s">
        <v>16</v>
      </c>
      <c r="AE2379" s="127" t="s">
        <v>16</v>
      </c>
      <c r="AF2379" s="127" t="s">
        <v>16</v>
      </c>
      <c r="AG2379" s="127" t="s">
        <v>16</v>
      </c>
    </row>
    <row r="2380" spans="1:33">
      <c r="A2380" t="s">
        <v>16</v>
      </c>
      <c r="B2380" t="s">
        <v>16</v>
      </c>
      <c r="C2380" t="s">
        <v>16</v>
      </c>
      <c r="D2380" t="s">
        <v>16</v>
      </c>
      <c r="E2380" t="s">
        <v>16</v>
      </c>
      <c r="F2380" t="s">
        <v>16</v>
      </c>
      <c r="G2380" t="s">
        <v>16</v>
      </c>
      <c r="H2380" t="s">
        <v>16</v>
      </c>
      <c r="I2380" t="s">
        <v>16</v>
      </c>
      <c r="J2380" s="20" t="s">
        <v>42</v>
      </c>
      <c r="K2380" s="127" t="s">
        <v>16</v>
      </c>
      <c r="L2380" s="127" t="s">
        <v>16</v>
      </c>
      <c r="M2380" s="127" t="s">
        <v>16</v>
      </c>
      <c r="N2380" s="127" t="s">
        <v>16</v>
      </c>
      <c r="O2380" s="127" t="s">
        <v>16</v>
      </c>
      <c r="P2380" s="127" t="s">
        <v>16</v>
      </c>
      <c r="Q2380" s="127" t="s">
        <v>16</v>
      </c>
      <c r="R2380" s="127" t="s">
        <v>16</v>
      </c>
      <c r="S2380" s="127" t="s">
        <v>16</v>
      </c>
      <c r="T2380" s="127" t="s">
        <v>16</v>
      </c>
      <c r="U2380" s="127" t="s">
        <v>16</v>
      </c>
      <c r="V2380" s="127" t="s">
        <v>16</v>
      </c>
      <c r="W2380" s="127" t="s">
        <v>16</v>
      </c>
      <c r="X2380" s="127" t="s">
        <v>16</v>
      </c>
      <c r="Y2380" s="127" t="s">
        <v>16</v>
      </c>
      <c r="Z2380" s="127" t="s">
        <v>16</v>
      </c>
      <c r="AA2380" s="127" t="s">
        <v>16</v>
      </c>
      <c r="AB2380" s="127" t="s">
        <v>16</v>
      </c>
      <c r="AC2380" s="127" t="s">
        <v>16</v>
      </c>
      <c r="AD2380" s="127" t="s">
        <v>16</v>
      </c>
      <c r="AE2380" s="127" t="s">
        <v>16</v>
      </c>
      <c r="AF2380" s="127" t="s">
        <v>16</v>
      </c>
      <c r="AG2380" s="127" t="s">
        <v>16</v>
      </c>
    </row>
    <row r="2381" spans="1:33">
      <c r="A2381" t="s">
        <v>16</v>
      </c>
      <c r="B2381" t="s">
        <v>16</v>
      </c>
      <c r="C2381" t="s">
        <v>16</v>
      </c>
      <c r="D2381" t="s">
        <v>16</v>
      </c>
      <c r="E2381" t="s">
        <v>16</v>
      </c>
      <c r="F2381" t="s">
        <v>16</v>
      </c>
      <c r="G2381" t="s">
        <v>16</v>
      </c>
      <c r="H2381" t="s">
        <v>16</v>
      </c>
      <c r="I2381" t="s">
        <v>16</v>
      </c>
      <c r="J2381" s="20" t="s">
        <v>42</v>
      </c>
      <c r="K2381" s="127" t="s">
        <v>16</v>
      </c>
      <c r="L2381" s="127" t="s">
        <v>16</v>
      </c>
      <c r="M2381" s="127" t="s">
        <v>16</v>
      </c>
      <c r="N2381" s="127" t="s">
        <v>16</v>
      </c>
      <c r="O2381" s="127" t="s">
        <v>16</v>
      </c>
      <c r="P2381" s="127" t="s">
        <v>16</v>
      </c>
      <c r="Q2381" s="127" t="s">
        <v>16</v>
      </c>
      <c r="R2381" s="127" t="s">
        <v>16</v>
      </c>
      <c r="S2381" s="127" t="s">
        <v>16</v>
      </c>
      <c r="T2381" s="127" t="s">
        <v>16</v>
      </c>
      <c r="U2381" s="127" t="s">
        <v>16</v>
      </c>
      <c r="V2381" s="127" t="s">
        <v>16</v>
      </c>
      <c r="W2381" s="127" t="s">
        <v>16</v>
      </c>
      <c r="X2381" s="127" t="s">
        <v>16</v>
      </c>
      <c r="Y2381" s="127" t="s">
        <v>16</v>
      </c>
      <c r="Z2381" s="127" t="s">
        <v>16</v>
      </c>
      <c r="AA2381" s="127" t="s">
        <v>16</v>
      </c>
      <c r="AB2381" s="127" t="s">
        <v>16</v>
      </c>
      <c r="AC2381" s="127" t="s">
        <v>16</v>
      </c>
      <c r="AD2381" s="127" t="s">
        <v>16</v>
      </c>
      <c r="AE2381" s="127" t="s">
        <v>16</v>
      </c>
      <c r="AF2381" s="127" t="s">
        <v>16</v>
      </c>
      <c r="AG2381" s="127" t="s">
        <v>16</v>
      </c>
    </row>
    <row r="2382" spans="1:33">
      <c r="A2382" t="s">
        <v>16</v>
      </c>
      <c r="B2382" t="s">
        <v>16</v>
      </c>
      <c r="C2382" t="s">
        <v>16</v>
      </c>
      <c r="D2382" t="s">
        <v>16</v>
      </c>
      <c r="E2382" t="s">
        <v>16</v>
      </c>
      <c r="F2382" t="s">
        <v>16</v>
      </c>
      <c r="G2382" t="s">
        <v>16</v>
      </c>
      <c r="H2382" t="s">
        <v>16</v>
      </c>
      <c r="I2382" t="s">
        <v>16</v>
      </c>
      <c r="J2382" s="20" t="s">
        <v>42</v>
      </c>
      <c r="K2382" s="127" t="s">
        <v>16</v>
      </c>
      <c r="L2382" s="127" t="s">
        <v>16</v>
      </c>
      <c r="M2382" s="127" t="s">
        <v>16</v>
      </c>
      <c r="N2382" s="127" t="s">
        <v>16</v>
      </c>
      <c r="O2382" s="127" t="s">
        <v>16</v>
      </c>
      <c r="P2382" s="127" t="s">
        <v>16</v>
      </c>
      <c r="Q2382" s="127" t="s">
        <v>16</v>
      </c>
      <c r="R2382" s="127" t="s">
        <v>16</v>
      </c>
      <c r="S2382" s="127" t="s">
        <v>16</v>
      </c>
      <c r="T2382" s="127" t="s">
        <v>16</v>
      </c>
      <c r="U2382" s="127" t="s">
        <v>16</v>
      </c>
      <c r="V2382" s="127" t="s">
        <v>16</v>
      </c>
      <c r="W2382" s="127" t="s">
        <v>16</v>
      </c>
      <c r="X2382" s="127" t="s">
        <v>16</v>
      </c>
      <c r="Y2382" s="127" t="s">
        <v>16</v>
      </c>
      <c r="Z2382" s="127" t="s">
        <v>16</v>
      </c>
      <c r="AA2382" s="127" t="s">
        <v>16</v>
      </c>
      <c r="AB2382" s="127" t="s">
        <v>16</v>
      </c>
      <c r="AC2382" s="127" t="s">
        <v>16</v>
      </c>
      <c r="AD2382" s="127" t="s">
        <v>16</v>
      </c>
      <c r="AE2382" s="127" t="s">
        <v>16</v>
      </c>
      <c r="AF2382" s="127" t="s">
        <v>16</v>
      </c>
      <c r="AG2382" s="127" t="s">
        <v>16</v>
      </c>
    </row>
    <row r="2383" spans="1:33">
      <c r="A2383" t="s">
        <v>16</v>
      </c>
      <c r="B2383" t="s">
        <v>16</v>
      </c>
      <c r="C2383" t="s">
        <v>16</v>
      </c>
      <c r="D2383" t="s">
        <v>16</v>
      </c>
      <c r="E2383" t="s">
        <v>16</v>
      </c>
      <c r="F2383" t="s">
        <v>16</v>
      </c>
      <c r="G2383" t="s">
        <v>16</v>
      </c>
      <c r="H2383" t="s">
        <v>16</v>
      </c>
      <c r="I2383" t="s">
        <v>16</v>
      </c>
      <c r="J2383" s="20" t="s">
        <v>42</v>
      </c>
      <c r="K2383" s="127" t="s">
        <v>16</v>
      </c>
      <c r="L2383" s="127" t="s">
        <v>16</v>
      </c>
      <c r="M2383" s="127" t="s">
        <v>16</v>
      </c>
      <c r="N2383" s="127" t="s">
        <v>16</v>
      </c>
      <c r="O2383" s="127" t="s">
        <v>16</v>
      </c>
      <c r="P2383" s="127" t="s">
        <v>16</v>
      </c>
      <c r="Q2383" s="127" t="s">
        <v>16</v>
      </c>
      <c r="R2383" s="127" t="s">
        <v>16</v>
      </c>
      <c r="S2383" s="127" t="s">
        <v>16</v>
      </c>
      <c r="T2383" s="127" t="s">
        <v>16</v>
      </c>
      <c r="U2383" s="127" t="s">
        <v>16</v>
      </c>
      <c r="V2383" s="127" t="s">
        <v>16</v>
      </c>
      <c r="W2383" s="127" t="s">
        <v>16</v>
      </c>
      <c r="X2383" s="127" t="s">
        <v>16</v>
      </c>
      <c r="Y2383" s="127" t="s">
        <v>16</v>
      </c>
      <c r="Z2383" s="127" t="s">
        <v>16</v>
      </c>
      <c r="AA2383" s="127" t="s">
        <v>16</v>
      </c>
      <c r="AB2383" s="127" t="s">
        <v>16</v>
      </c>
      <c r="AC2383" s="127" t="s">
        <v>16</v>
      </c>
      <c r="AD2383" s="127" t="s">
        <v>16</v>
      </c>
      <c r="AE2383" s="127" t="s">
        <v>16</v>
      </c>
      <c r="AF2383" s="127" t="s">
        <v>16</v>
      </c>
      <c r="AG2383" s="127" t="s">
        <v>16</v>
      </c>
    </row>
    <row r="2384" spans="1:33">
      <c r="A2384" t="s">
        <v>16</v>
      </c>
      <c r="B2384" t="s">
        <v>16</v>
      </c>
      <c r="C2384" t="s">
        <v>16</v>
      </c>
      <c r="D2384" t="s">
        <v>16</v>
      </c>
      <c r="E2384" t="s">
        <v>16</v>
      </c>
      <c r="F2384" t="s">
        <v>16</v>
      </c>
      <c r="G2384" t="s">
        <v>16</v>
      </c>
      <c r="H2384" t="s">
        <v>16</v>
      </c>
      <c r="I2384" t="s">
        <v>16</v>
      </c>
      <c r="J2384" s="20" t="s">
        <v>42</v>
      </c>
      <c r="K2384" s="127" t="s">
        <v>16</v>
      </c>
      <c r="L2384" s="127" t="s">
        <v>16</v>
      </c>
      <c r="M2384" s="127" t="s">
        <v>16</v>
      </c>
      <c r="N2384" s="127" t="s">
        <v>16</v>
      </c>
      <c r="O2384" s="127" t="s">
        <v>16</v>
      </c>
      <c r="P2384" s="127" t="s">
        <v>16</v>
      </c>
      <c r="Q2384" s="127" t="s">
        <v>16</v>
      </c>
      <c r="R2384" s="127" t="s">
        <v>16</v>
      </c>
      <c r="S2384" s="127" t="s">
        <v>16</v>
      </c>
      <c r="T2384" s="127" t="s">
        <v>16</v>
      </c>
      <c r="U2384" s="127" t="s">
        <v>16</v>
      </c>
      <c r="V2384" s="127" t="s">
        <v>16</v>
      </c>
      <c r="W2384" s="127" t="s">
        <v>16</v>
      </c>
      <c r="X2384" s="127" t="s">
        <v>16</v>
      </c>
      <c r="Y2384" s="127" t="s">
        <v>16</v>
      </c>
      <c r="Z2384" s="127" t="s">
        <v>16</v>
      </c>
      <c r="AA2384" s="127" t="s">
        <v>16</v>
      </c>
      <c r="AB2384" s="127" t="s">
        <v>16</v>
      </c>
      <c r="AC2384" s="127" t="s">
        <v>16</v>
      </c>
      <c r="AD2384" s="127" t="s">
        <v>16</v>
      </c>
      <c r="AE2384" s="127" t="s">
        <v>16</v>
      </c>
      <c r="AF2384" s="127" t="s">
        <v>16</v>
      </c>
      <c r="AG2384" s="127" t="s">
        <v>16</v>
      </c>
    </row>
    <row r="2385" spans="1:33">
      <c r="A2385" t="s">
        <v>16</v>
      </c>
      <c r="B2385" t="s">
        <v>16</v>
      </c>
      <c r="C2385" t="s">
        <v>16</v>
      </c>
      <c r="D2385" t="s">
        <v>16</v>
      </c>
      <c r="E2385" t="s">
        <v>16</v>
      </c>
      <c r="F2385" t="s">
        <v>16</v>
      </c>
      <c r="G2385" t="s">
        <v>16</v>
      </c>
      <c r="H2385" t="s">
        <v>16</v>
      </c>
      <c r="I2385" t="s">
        <v>16</v>
      </c>
      <c r="J2385" s="20" t="s">
        <v>42</v>
      </c>
      <c r="K2385" s="127" t="s">
        <v>16</v>
      </c>
      <c r="L2385" s="127" t="s">
        <v>16</v>
      </c>
      <c r="M2385" s="127" t="s">
        <v>16</v>
      </c>
      <c r="N2385" s="127" t="s">
        <v>16</v>
      </c>
      <c r="O2385" s="127" t="s">
        <v>16</v>
      </c>
      <c r="P2385" s="127" t="s">
        <v>16</v>
      </c>
      <c r="Q2385" s="127" t="s">
        <v>16</v>
      </c>
      <c r="R2385" s="127" t="s">
        <v>16</v>
      </c>
      <c r="S2385" s="127" t="s">
        <v>16</v>
      </c>
      <c r="T2385" s="127" t="s">
        <v>16</v>
      </c>
      <c r="U2385" s="127" t="s">
        <v>16</v>
      </c>
      <c r="V2385" s="127" t="s">
        <v>16</v>
      </c>
      <c r="W2385" s="127" t="s">
        <v>16</v>
      </c>
      <c r="X2385" s="127" t="s">
        <v>16</v>
      </c>
      <c r="Y2385" s="127" t="s">
        <v>16</v>
      </c>
      <c r="Z2385" s="127" t="s">
        <v>16</v>
      </c>
      <c r="AA2385" s="127" t="s">
        <v>16</v>
      </c>
      <c r="AB2385" s="127" t="s">
        <v>16</v>
      </c>
      <c r="AC2385" s="127" t="s">
        <v>16</v>
      </c>
      <c r="AD2385" s="127" t="s">
        <v>16</v>
      </c>
      <c r="AE2385" s="127" t="s">
        <v>16</v>
      </c>
      <c r="AF2385" s="127" t="s">
        <v>16</v>
      </c>
      <c r="AG2385" s="127" t="s">
        <v>16</v>
      </c>
    </row>
    <row r="2386" spans="1:33">
      <c r="A2386" t="s">
        <v>16</v>
      </c>
      <c r="B2386" t="s">
        <v>16</v>
      </c>
      <c r="C2386" t="s">
        <v>16</v>
      </c>
      <c r="D2386" t="s">
        <v>16</v>
      </c>
      <c r="E2386" t="s">
        <v>16</v>
      </c>
      <c r="F2386" t="s">
        <v>16</v>
      </c>
      <c r="G2386" t="s">
        <v>16</v>
      </c>
      <c r="H2386" t="s">
        <v>16</v>
      </c>
      <c r="I2386" t="s">
        <v>16</v>
      </c>
      <c r="J2386" s="20" t="s">
        <v>42</v>
      </c>
      <c r="K2386" s="127" t="s">
        <v>16</v>
      </c>
      <c r="L2386" s="127" t="s">
        <v>16</v>
      </c>
      <c r="M2386" s="127" t="s">
        <v>16</v>
      </c>
      <c r="N2386" s="127" t="s">
        <v>16</v>
      </c>
      <c r="O2386" s="127" t="s">
        <v>16</v>
      </c>
      <c r="P2386" s="127" t="s">
        <v>16</v>
      </c>
      <c r="Q2386" s="127" t="s">
        <v>16</v>
      </c>
      <c r="R2386" s="127" t="s">
        <v>16</v>
      </c>
      <c r="S2386" s="127" t="s">
        <v>16</v>
      </c>
      <c r="T2386" s="127" t="s">
        <v>16</v>
      </c>
      <c r="U2386" s="127" t="s">
        <v>16</v>
      </c>
      <c r="V2386" s="127" t="s">
        <v>16</v>
      </c>
      <c r="W2386" s="127" t="s">
        <v>16</v>
      </c>
      <c r="X2386" s="127" t="s">
        <v>16</v>
      </c>
      <c r="Y2386" s="127" t="s">
        <v>16</v>
      </c>
      <c r="Z2386" s="127" t="s">
        <v>16</v>
      </c>
      <c r="AA2386" s="127" t="s">
        <v>16</v>
      </c>
      <c r="AB2386" s="127" t="s">
        <v>16</v>
      </c>
      <c r="AC2386" s="127" t="s">
        <v>16</v>
      </c>
      <c r="AD2386" s="127" t="s">
        <v>16</v>
      </c>
      <c r="AE2386" s="127" t="s">
        <v>16</v>
      </c>
      <c r="AF2386" s="127" t="s">
        <v>16</v>
      </c>
      <c r="AG2386" s="127" t="s">
        <v>16</v>
      </c>
    </row>
    <row r="2387" spans="1:33">
      <c r="A2387" t="s">
        <v>16</v>
      </c>
      <c r="B2387" t="s">
        <v>16</v>
      </c>
      <c r="C2387" t="s">
        <v>16</v>
      </c>
      <c r="D2387" t="s">
        <v>16</v>
      </c>
      <c r="E2387" t="s">
        <v>16</v>
      </c>
      <c r="F2387" t="s">
        <v>16</v>
      </c>
      <c r="G2387" t="s">
        <v>16</v>
      </c>
      <c r="H2387" t="s">
        <v>16</v>
      </c>
      <c r="I2387" t="s">
        <v>16</v>
      </c>
      <c r="J2387" s="20" t="s">
        <v>42</v>
      </c>
      <c r="K2387" s="127" t="s">
        <v>16</v>
      </c>
      <c r="L2387" s="127" t="s">
        <v>16</v>
      </c>
      <c r="M2387" s="127" t="s">
        <v>16</v>
      </c>
      <c r="N2387" s="127" t="s">
        <v>16</v>
      </c>
      <c r="O2387" s="127" t="s">
        <v>16</v>
      </c>
      <c r="P2387" s="127" t="s">
        <v>16</v>
      </c>
      <c r="Q2387" s="127" t="s">
        <v>16</v>
      </c>
      <c r="R2387" s="127" t="s">
        <v>16</v>
      </c>
      <c r="S2387" s="127" t="s">
        <v>16</v>
      </c>
      <c r="T2387" s="127" t="s">
        <v>16</v>
      </c>
      <c r="U2387" s="127" t="s">
        <v>16</v>
      </c>
      <c r="V2387" s="127" t="s">
        <v>16</v>
      </c>
      <c r="W2387" s="127" t="s">
        <v>16</v>
      </c>
      <c r="X2387" s="127" t="s">
        <v>16</v>
      </c>
      <c r="Y2387" s="127" t="s">
        <v>16</v>
      </c>
      <c r="Z2387" s="127" t="s">
        <v>16</v>
      </c>
      <c r="AA2387" s="127" t="s">
        <v>16</v>
      </c>
      <c r="AB2387" s="127" t="s">
        <v>16</v>
      </c>
      <c r="AC2387" s="127" t="s">
        <v>16</v>
      </c>
      <c r="AD2387" s="127" t="s">
        <v>16</v>
      </c>
      <c r="AE2387" s="127" t="s">
        <v>16</v>
      </c>
      <c r="AF2387" s="127" t="s">
        <v>16</v>
      </c>
      <c r="AG2387" s="127" t="s">
        <v>16</v>
      </c>
    </row>
    <row r="2388" spans="1:33">
      <c r="A2388" t="s">
        <v>16</v>
      </c>
      <c r="B2388" t="s">
        <v>16</v>
      </c>
      <c r="C2388" t="s">
        <v>16</v>
      </c>
      <c r="D2388" t="s">
        <v>16</v>
      </c>
      <c r="E2388" t="s">
        <v>16</v>
      </c>
      <c r="F2388" t="s">
        <v>16</v>
      </c>
      <c r="G2388" t="s">
        <v>16</v>
      </c>
      <c r="H2388" t="s">
        <v>16</v>
      </c>
      <c r="I2388" t="s">
        <v>16</v>
      </c>
      <c r="J2388" s="20" t="s">
        <v>42</v>
      </c>
      <c r="K2388" s="127" t="s">
        <v>16</v>
      </c>
      <c r="L2388" s="127" t="s">
        <v>16</v>
      </c>
      <c r="M2388" s="127" t="s">
        <v>16</v>
      </c>
      <c r="N2388" s="127" t="s">
        <v>16</v>
      </c>
      <c r="O2388" s="127" t="s">
        <v>16</v>
      </c>
      <c r="P2388" s="127" t="s">
        <v>16</v>
      </c>
      <c r="Q2388" s="127" t="s">
        <v>16</v>
      </c>
      <c r="R2388" s="127" t="s">
        <v>16</v>
      </c>
      <c r="S2388" s="127" t="s">
        <v>16</v>
      </c>
      <c r="T2388" s="127" t="s">
        <v>16</v>
      </c>
      <c r="U2388" s="127" t="s">
        <v>16</v>
      </c>
      <c r="V2388" s="127" t="s">
        <v>16</v>
      </c>
      <c r="W2388" s="127" t="s">
        <v>16</v>
      </c>
      <c r="X2388" s="127" t="s">
        <v>16</v>
      </c>
      <c r="Y2388" s="127" t="s">
        <v>16</v>
      </c>
      <c r="Z2388" s="127" t="s">
        <v>16</v>
      </c>
      <c r="AA2388" s="127" t="s">
        <v>16</v>
      </c>
      <c r="AB2388" s="127" t="s">
        <v>16</v>
      </c>
      <c r="AC2388" s="127" t="s">
        <v>16</v>
      </c>
      <c r="AD2388" s="127" t="s">
        <v>16</v>
      </c>
      <c r="AE2388" s="127" t="s">
        <v>16</v>
      </c>
      <c r="AF2388" s="127" t="s">
        <v>16</v>
      </c>
      <c r="AG2388" s="127" t="s">
        <v>16</v>
      </c>
    </row>
    <row r="2389" spans="1:33">
      <c r="A2389" t="s">
        <v>16</v>
      </c>
      <c r="B2389" t="s">
        <v>16</v>
      </c>
      <c r="C2389" t="s">
        <v>16</v>
      </c>
      <c r="D2389" t="s">
        <v>16</v>
      </c>
      <c r="E2389" t="s">
        <v>16</v>
      </c>
      <c r="F2389" t="s">
        <v>16</v>
      </c>
      <c r="G2389" t="s">
        <v>16</v>
      </c>
      <c r="H2389" t="s">
        <v>16</v>
      </c>
      <c r="I2389" t="s">
        <v>16</v>
      </c>
      <c r="J2389" s="20" t="s">
        <v>42</v>
      </c>
      <c r="K2389" s="127" t="s">
        <v>16</v>
      </c>
      <c r="L2389" s="127" t="s">
        <v>16</v>
      </c>
      <c r="M2389" s="127" t="s">
        <v>16</v>
      </c>
      <c r="N2389" s="127" t="s">
        <v>16</v>
      </c>
      <c r="O2389" s="127" t="s">
        <v>16</v>
      </c>
      <c r="P2389" s="127" t="s">
        <v>16</v>
      </c>
      <c r="Q2389" s="127" t="s">
        <v>16</v>
      </c>
      <c r="R2389" s="127" t="s">
        <v>16</v>
      </c>
      <c r="S2389" s="127" t="s">
        <v>16</v>
      </c>
      <c r="T2389" s="127" t="s">
        <v>16</v>
      </c>
      <c r="U2389" s="127" t="s">
        <v>16</v>
      </c>
      <c r="V2389" s="127" t="s">
        <v>16</v>
      </c>
      <c r="W2389" s="127" t="s">
        <v>16</v>
      </c>
      <c r="X2389" s="127" t="s">
        <v>16</v>
      </c>
      <c r="Y2389" s="127" t="s">
        <v>16</v>
      </c>
      <c r="Z2389" s="127" t="s">
        <v>16</v>
      </c>
      <c r="AA2389" s="127" t="s">
        <v>16</v>
      </c>
      <c r="AB2389" s="127" t="s">
        <v>16</v>
      </c>
      <c r="AC2389" s="127" t="s">
        <v>16</v>
      </c>
      <c r="AD2389" s="127" t="s">
        <v>16</v>
      </c>
      <c r="AE2389" s="127" t="s">
        <v>16</v>
      </c>
      <c r="AF2389" s="127" t="s">
        <v>16</v>
      </c>
      <c r="AG2389" s="127" t="s">
        <v>16</v>
      </c>
    </row>
    <row r="2390" spans="1:33">
      <c r="A2390" t="s">
        <v>16</v>
      </c>
      <c r="B2390" t="s">
        <v>16</v>
      </c>
      <c r="C2390" t="s">
        <v>16</v>
      </c>
      <c r="D2390" t="s">
        <v>16</v>
      </c>
      <c r="E2390" t="s">
        <v>16</v>
      </c>
      <c r="F2390" t="s">
        <v>16</v>
      </c>
      <c r="G2390" t="s">
        <v>16</v>
      </c>
      <c r="H2390" t="s">
        <v>16</v>
      </c>
      <c r="I2390" t="s">
        <v>16</v>
      </c>
      <c r="J2390" s="20" t="s">
        <v>42</v>
      </c>
      <c r="K2390" s="127" t="s">
        <v>16</v>
      </c>
      <c r="L2390" s="127" t="s">
        <v>16</v>
      </c>
      <c r="M2390" s="127" t="s">
        <v>16</v>
      </c>
      <c r="N2390" s="127" t="s">
        <v>16</v>
      </c>
      <c r="O2390" s="127" t="s">
        <v>16</v>
      </c>
      <c r="P2390" s="127" t="s">
        <v>16</v>
      </c>
      <c r="Q2390" s="127" t="s">
        <v>16</v>
      </c>
      <c r="R2390" s="127" t="s">
        <v>16</v>
      </c>
      <c r="S2390" s="127" t="s">
        <v>16</v>
      </c>
      <c r="T2390" s="127" t="s">
        <v>16</v>
      </c>
      <c r="U2390" s="127" t="s">
        <v>16</v>
      </c>
      <c r="V2390" s="127" t="s">
        <v>16</v>
      </c>
      <c r="W2390" s="127" t="s">
        <v>16</v>
      </c>
      <c r="X2390" s="127" t="s">
        <v>16</v>
      </c>
      <c r="Y2390" s="127" t="s">
        <v>16</v>
      </c>
      <c r="Z2390" s="127" t="s">
        <v>16</v>
      </c>
      <c r="AA2390" s="127" t="s">
        <v>16</v>
      </c>
      <c r="AB2390" s="127" t="s">
        <v>16</v>
      </c>
      <c r="AC2390" s="127" t="s">
        <v>16</v>
      </c>
      <c r="AD2390" s="127" t="s">
        <v>16</v>
      </c>
      <c r="AE2390" s="127" t="s">
        <v>16</v>
      </c>
      <c r="AF2390" s="127" t="s">
        <v>16</v>
      </c>
      <c r="AG2390" s="127" t="s">
        <v>16</v>
      </c>
    </row>
    <row r="2391" spans="1:33">
      <c r="A2391" t="s">
        <v>16</v>
      </c>
      <c r="B2391" t="s">
        <v>16</v>
      </c>
      <c r="C2391" t="s">
        <v>16</v>
      </c>
      <c r="D2391" t="s">
        <v>16</v>
      </c>
      <c r="E2391" t="s">
        <v>16</v>
      </c>
      <c r="F2391" t="s">
        <v>16</v>
      </c>
      <c r="G2391" t="s">
        <v>16</v>
      </c>
      <c r="H2391" t="s">
        <v>16</v>
      </c>
      <c r="I2391" t="s">
        <v>16</v>
      </c>
      <c r="J2391" s="20" t="s">
        <v>42</v>
      </c>
      <c r="K2391" s="127" t="s">
        <v>16</v>
      </c>
      <c r="L2391" s="127" t="s">
        <v>16</v>
      </c>
      <c r="M2391" s="127" t="s">
        <v>16</v>
      </c>
      <c r="N2391" s="127" t="s">
        <v>16</v>
      </c>
      <c r="O2391" s="127" t="s">
        <v>16</v>
      </c>
      <c r="P2391" s="127" t="s">
        <v>16</v>
      </c>
      <c r="Q2391" s="127" t="s">
        <v>16</v>
      </c>
      <c r="R2391" s="127" t="s">
        <v>16</v>
      </c>
      <c r="S2391" s="127" t="s">
        <v>16</v>
      </c>
      <c r="T2391" s="127" t="s">
        <v>16</v>
      </c>
      <c r="U2391" s="127" t="s">
        <v>16</v>
      </c>
      <c r="V2391" s="127" t="s">
        <v>16</v>
      </c>
      <c r="W2391" s="127" t="s">
        <v>16</v>
      </c>
      <c r="X2391" s="127" t="s">
        <v>16</v>
      </c>
      <c r="Y2391" s="127" t="s">
        <v>16</v>
      </c>
      <c r="Z2391" s="127" t="s">
        <v>16</v>
      </c>
      <c r="AA2391" s="127" t="s">
        <v>16</v>
      </c>
      <c r="AB2391" s="127" t="s">
        <v>16</v>
      </c>
      <c r="AC2391" s="127" t="s">
        <v>16</v>
      </c>
      <c r="AD2391" s="127" t="s">
        <v>16</v>
      </c>
      <c r="AE2391" s="127" t="s">
        <v>16</v>
      </c>
      <c r="AF2391" s="127" t="s">
        <v>16</v>
      </c>
      <c r="AG2391" s="127" t="s">
        <v>16</v>
      </c>
    </row>
    <row r="2392" spans="1:33">
      <c r="A2392" t="s">
        <v>16</v>
      </c>
      <c r="B2392" t="s">
        <v>16</v>
      </c>
      <c r="C2392" t="s">
        <v>16</v>
      </c>
      <c r="D2392" t="s">
        <v>16</v>
      </c>
      <c r="E2392" t="s">
        <v>16</v>
      </c>
      <c r="F2392" t="s">
        <v>16</v>
      </c>
      <c r="G2392" t="s">
        <v>16</v>
      </c>
      <c r="H2392" t="s">
        <v>16</v>
      </c>
      <c r="I2392" t="s">
        <v>16</v>
      </c>
      <c r="J2392" s="20" t="s">
        <v>42</v>
      </c>
      <c r="K2392" s="127" t="s">
        <v>16</v>
      </c>
      <c r="L2392" s="127" t="s">
        <v>16</v>
      </c>
      <c r="M2392" s="127" t="s">
        <v>16</v>
      </c>
      <c r="N2392" s="127" t="s">
        <v>16</v>
      </c>
      <c r="O2392" s="127" t="s">
        <v>16</v>
      </c>
      <c r="P2392" s="127" t="s">
        <v>16</v>
      </c>
      <c r="Q2392" s="127" t="s">
        <v>16</v>
      </c>
      <c r="R2392" s="127" t="s">
        <v>16</v>
      </c>
      <c r="S2392" s="127" t="s">
        <v>16</v>
      </c>
      <c r="T2392" s="127" t="s">
        <v>16</v>
      </c>
      <c r="U2392" s="127" t="s">
        <v>16</v>
      </c>
      <c r="V2392" s="127" t="s">
        <v>16</v>
      </c>
      <c r="W2392" s="127" t="s">
        <v>16</v>
      </c>
      <c r="X2392" s="127" t="s">
        <v>16</v>
      </c>
      <c r="Y2392" s="127" t="s">
        <v>16</v>
      </c>
      <c r="Z2392" s="127" t="s">
        <v>16</v>
      </c>
      <c r="AA2392" s="127" t="s">
        <v>16</v>
      </c>
      <c r="AB2392" s="127" t="s">
        <v>16</v>
      </c>
      <c r="AC2392" s="127" t="s">
        <v>16</v>
      </c>
      <c r="AD2392" s="127" t="s">
        <v>16</v>
      </c>
      <c r="AE2392" s="127" t="s">
        <v>16</v>
      </c>
      <c r="AF2392" s="127" t="s">
        <v>16</v>
      </c>
      <c r="AG2392" s="127" t="s">
        <v>16</v>
      </c>
    </row>
    <row r="2393" spans="1:33">
      <c r="A2393" t="s">
        <v>16</v>
      </c>
      <c r="B2393" t="s">
        <v>16</v>
      </c>
      <c r="C2393" t="s">
        <v>16</v>
      </c>
      <c r="D2393" t="s">
        <v>16</v>
      </c>
      <c r="E2393" t="s">
        <v>16</v>
      </c>
      <c r="F2393" t="s">
        <v>16</v>
      </c>
      <c r="G2393" t="s">
        <v>16</v>
      </c>
      <c r="H2393" t="s">
        <v>16</v>
      </c>
      <c r="I2393" t="s">
        <v>16</v>
      </c>
      <c r="J2393" s="20" t="s">
        <v>42</v>
      </c>
      <c r="K2393" s="127" t="s">
        <v>16</v>
      </c>
      <c r="L2393" s="127" t="s">
        <v>16</v>
      </c>
      <c r="M2393" s="127" t="s">
        <v>16</v>
      </c>
      <c r="N2393" s="127" t="s">
        <v>16</v>
      </c>
      <c r="O2393" s="127" t="s">
        <v>16</v>
      </c>
      <c r="P2393" s="127" t="s">
        <v>16</v>
      </c>
      <c r="Q2393" s="127" t="s">
        <v>16</v>
      </c>
      <c r="R2393" s="127" t="s">
        <v>16</v>
      </c>
      <c r="S2393" s="127" t="s">
        <v>16</v>
      </c>
      <c r="T2393" s="127" t="s">
        <v>16</v>
      </c>
      <c r="U2393" s="127" t="s">
        <v>16</v>
      </c>
      <c r="V2393" s="127" t="s">
        <v>16</v>
      </c>
      <c r="W2393" s="127" t="s">
        <v>16</v>
      </c>
      <c r="X2393" s="127" t="s">
        <v>16</v>
      </c>
      <c r="Y2393" s="127" t="s">
        <v>16</v>
      </c>
      <c r="Z2393" s="127" t="s">
        <v>16</v>
      </c>
      <c r="AA2393" s="127" t="s">
        <v>16</v>
      </c>
      <c r="AB2393" s="127" t="s">
        <v>16</v>
      </c>
      <c r="AC2393" s="127" t="s">
        <v>16</v>
      </c>
      <c r="AD2393" s="127" t="s">
        <v>16</v>
      </c>
      <c r="AE2393" s="127" t="s">
        <v>16</v>
      </c>
      <c r="AF2393" s="127" t="s">
        <v>16</v>
      </c>
      <c r="AG2393" s="127" t="s">
        <v>16</v>
      </c>
    </row>
    <row r="2394" spans="1:33">
      <c r="A2394" t="s">
        <v>16</v>
      </c>
      <c r="B2394" t="s">
        <v>16</v>
      </c>
      <c r="C2394" t="s">
        <v>16</v>
      </c>
      <c r="D2394" t="s">
        <v>16</v>
      </c>
      <c r="E2394" t="s">
        <v>16</v>
      </c>
      <c r="F2394" t="s">
        <v>16</v>
      </c>
      <c r="G2394" t="s">
        <v>16</v>
      </c>
      <c r="H2394" t="s">
        <v>16</v>
      </c>
      <c r="I2394" t="s">
        <v>16</v>
      </c>
      <c r="J2394" s="20" t="s">
        <v>42</v>
      </c>
      <c r="K2394" s="127" t="s">
        <v>16</v>
      </c>
      <c r="L2394" s="127" t="s">
        <v>16</v>
      </c>
      <c r="M2394" s="127" t="s">
        <v>16</v>
      </c>
      <c r="N2394" s="127" t="s">
        <v>16</v>
      </c>
      <c r="O2394" s="127" t="s">
        <v>16</v>
      </c>
      <c r="P2394" s="127" t="s">
        <v>16</v>
      </c>
      <c r="Q2394" s="127" t="s">
        <v>16</v>
      </c>
      <c r="R2394" s="127" t="s">
        <v>16</v>
      </c>
      <c r="S2394" s="127" t="s">
        <v>16</v>
      </c>
      <c r="T2394" s="127" t="s">
        <v>16</v>
      </c>
      <c r="U2394" s="127" t="s">
        <v>16</v>
      </c>
      <c r="V2394" s="127" t="s">
        <v>16</v>
      </c>
      <c r="W2394" s="127" t="s">
        <v>16</v>
      </c>
      <c r="X2394" s="127" t="s">
        <v>16</v>
      </c>
      <c r="Y2394" s="127" t="s">
        <v>16</v>
      </c>
      <c r="Z2394" s="127" t="s">
        <v>16</v>
      </c>
      <c r="AA2394" s="127" t="s">
        <v>16</v>
      </c>
      <c r="AB2394" s="127" t="s">
        <v>16</v>
      </c>
      <c r="AC2394" s="127" t="s">
        <v>16</v>
      </c>
      <c r="AD2394" s="127" t="s">
        <v>16</v>
      </c>
      <c r="AE2394" s="127" t="s">
        <v>16</v>
      </c>
      <c r="AF2394" s="127" t="s">
        <v>16</v>
      </c>
      <c r="AG2394" s="127" t="s">
        <v>16</v>
      </c>
    </row>
    <row r="2395" spans="1:33">
      <c r="A2395" t="s">
        <v>16</v>
      </c>
      <c r="B2395" t="s">
        <v>16</v>
      </c>
      <c r="C2395" t="s">
        <v>16</v>
      </c>
      <c r="D2395" t="s">
        <v>16</v>
      </c>
      <c r="E2395" t="s">
        <v>16</v>
      </c>
      <c r="F2395" t="s">
        <v>16</v>
      </c>
      <c r="G2395" t="s">
        <v>16</v>
      </c>
      <c r="H2395" t="s">
        <v>16</v>
      </c>
      <c r="I2395" t="s">
        <v>16</v>
      </c>
      <c r="J2395" s="20" t="s">
        <v>42</v>
      </c>
      <c r="K2395" s="127" t="s">
        <v>16</v>
      </c>
      <c r="L2395" s="127" t="s">
        <v>16</v>
      </c>
      <c r="M2395" s="127" t="s">
        <v>16</v>
      </c>
      <c r="N2395" s="127" t="s">
        <v>16</v>
      </c>
      <c r="O2395" s="127" t="s">
        <v>16</v>
      </c>
      <c r="P2395" s="127" t="s">
        <v>16</v>
      </c>
      <c r="Q2395" s="127" t="s">
        <v>16</v>
      </c>
      <c r="R2395" s="127" t="s">
        <v>16</v>
      </c>
      <c r="S2395" s="127" t="s">
        <v>16</v>
      </c>
      <c r="T2395" s="127" t="s">
        <v>16</v>
      </c>
      <c r="U2395" s="127" t="s">
        <v>16</v>
      </c>
      <c r="V2395" s="127" t="s">
        <v>16</v>
      </c>
      <c r="W2395" s="127" t="s">
        <v>16</v>
      </c>
      <c r="X2395" s="127" t="s">
        <v>16</v>
      </c>
      <c r="Y2395" s="127" t="s">
        <v>16</v>
      </c>
      <c r="Z2395" s="127" t="s">
        <v>16</v>
      </c>
      <c r="AA2395" s="127" t="s">
        <v>16</v>
      </c>
      <c r="AB2395" s="127" t="s">
        <v>16</v>
      </c>
      <c r="AC2395" s="127" t="s">
        <v>16</v>
      </c>
      <c r="AD2395" s="127" t="s">
        <v>16</v>
      </c>
      <c r="AE2395" s="127" t="s">
        <v>16</v>
      </c>
      <c r="AF2395" s="127" t="s">
        <v>16</v>
      </c>
      <c r="AG2395" s="127" t="s">
        <v>16</v>
      </c>
    </row>
    <row r="2396" spans="1:33">
      <c r="A2396" t="s">
        <v>16</v>
      </c>
      <c r="B2396" t="s">
        <v>16</v>
      </c>
      <c r="C2396" t="s">
        <v>16</v>
      </c>
      <c r="D2396" t="s">
        <v>16</v>
      </c>
      <c r="E2396" t="s">
        <v>16</v>
      </c>
      <c r="F2396" t="s">
        <v>16</v>
      </c>
      <c r="G2396" t="s">
        <v>16</v>
      </c>
      <c r="H2396" t="s">
        <v>16</v>
      </c>
      <c r="I2396" t="s">
        <v>16</v>
      </c>
      <c r="J2396" s="20" t="s">
        <v>42</v>
      </c>
      <c r="K2396" s="127" t="s">
        <v>16</v>
      </c>
      <c r="L2396" s="127" t="s">
        <v>16</v>
      </c>
      <c r="M2396" s="127" t="s">
        <v>16</v>
      </c>
      <c r="N2396" s="127" t="s">
        <v>16</v>
      </c>
      <c r="O2396" s="127" t="s">
        <v>16</v>
      </c>
      <c r="P2396" s="127" t="s">
        <v>16</v>
      </c>
      <c r="Q2396" s="127" t="s">
        <v>16</v>
      </c>
      <c r="R2396" s="127" t="s">
        <v>16</v>
      </c>
      <c r="S2396" s="127" t="s">
        <v>16</v>
      </c>
      <c r="T2396" s="127" t="s">
        <v>16</v>
      </c>
      <c r="U2396" s="127" t="s">
        <v>16</v>
      </c>
      <c r="V2396" s="127" t="s">
        <v>16</v>
      </c>
      <c r="W2396" s="127" t="s">
        <v>16</v>
      </c>
      <c r="X2396" s="127" t="s">
        <v>16</v>
      </c>
      <c r="Y2396" s="127" t="s">
        <v>16</v>
      </c>
      <c r="Z2396" s="127" t="s">
        <v>16</v>
      </c>
      <c r="AA2396" s="127" t="s">
        <v>16</v>
      </c>
      <c r="AB2396" s="127" t="s">
        <v>16</v>
      </c>
      <c r="AC2396" s="127" t="s">
        <v>16</v>
      </c>
      <c r="AD2396" s="127" t="s">
        <v>16</v>
      </c>
      <c r="AE2396" s="127" t="s">
        <v>16</v>
      </c>
      <c r="AF2396" s="127" t="s">
        <v>16</v>
      </c>
      <c r="AG2396" s="127" t="s">
        <v>16</v>
      </c>
    </row>
    <row r="2397" spans="1:33">
      <c r="A2397" t="s">
        <v>16</v>
      </c>
      <c r="B2397" t="s">
        <v>16</v>
      </c>
      <c r="C2397" t="s">
        <v>16</v>
      </c>
      <c r="D2397" t="s">
        <v>16</v>
      </c>
      <c r="E2397" t="s">
        <v>16</v>
      </c>
      <c r="F2397" t="s">
        <v>16</v>
      </c>
      <c r="G2397" t="s">
        <v>16</v>
      </c>
      <c r="H2397" t="s">
        <v>16</v>
      </c>
      <c r="I2397" t="s">
        <v>16</v>
      </c>
      <c r="J2397" s="20" t="s">
        <v>42</v>
      </c>
      <c r="K2397" s="127" t="s">
        <v>16</v>
      </c>
      <c r="L2397" s="127" t="s">
        <v>16</v>
      </c>
      <c r="M2397" s="127" t="s">
        <v>16</v>
      </c>
      <c r="N2397" s="127" t="s">
        <v>16</v>
      </c>
      <c r="O2397" s="127" t="s">
        <v>16</v>
      </c>
      <c r="P2397" s="127" t="s">
        <v>16</v>
      </c>
      <c r="Q2397" s="127" t="s">
        <v>16</v>
      </c>
      <c r="R2397" s="127" t="s">
        <v>16</v>
      </c>
      <c r="S2397" s="127" t="s">
        <v>16</v>
      </c>
      <c r="T2397" s="127" t="s">
        <v>16</v>
      </c>
      <c r="U2397" s="127" t="s">
        <v>16</v>
      </c>
      <c r="V2397" s="127" t="s">
        <v>16</v>
      </c>
      <c r="W2397" s="127" t="s">
        <v>16</v>
      </c>
      <c r="X2397" s="127" t="s">
        <v>16</v>
      </c>
      <c r="Y2397" s="127" t="s">
        <v>16</v>
      </c>
      <c r="Z2397" s="127" t="s">
        <v>16</v>
      </c>
      <c r="AA2397" s="127" t="s">
        <v>16</v>
      </c>
      <c r="AB2397" s="127" t="s">
        <v>16</v>
      </c>
      <c r="AC2397" s="127" t="s">
        <v>16</v>
      </c>
      <c r="AD2397" s="127" t="s">
        <v>16</v>
      </c>
      <c r="AE2397" s="127" t="s">
        <v>16</v>
      </c>
      <c r="AF2397" s="127" t="s">
        <v>16</v>
      </c>
      <c r="AG2397" s="127" t="s">
        <v>16</v>
      </c>
    </row>
    <row r="2398" spans="1:33">
      <c r="A2398" t="s">
        <v>16</v>
      </c>
      <c r="B2398" t="s">
        <v>16</v>
      </c>
      <c r="C2398" t="s">
        <v>16</v>
      </c>
      <c r="D2398" t="s">
        <v>16</v>
      </c>
      <c r="E2398" t="s">
        <v>16</v>
      </c>
      <c r="F2398" t="s">
        <v>16</v>
      </c>
      <c r="G2398" t="s">
        <v>16</v>
      </c>
      <c r="H2398" t="s">
        <v>16</v>
      </c>
      <c r="I2398" t="s">
        <v>16</v>
      </c>
      <c r="J2398" s="20" t="s">
        <v>42</v>
      </c>
      <c r="K2398" s="127" t="s">
        <v>16</v>
      </c>
      <c r="L2398" s="127" t="s">
        <v>16</v>
      </c>
      <c r="M2398" s="127" t="s">
        <v>16</v>
      </c>
      <c r="N2398" s="127" t="s">
        <v>16</v>
      </c>
      <c r="O2398" s="127" t="s">
        <v>16</v>
      </c>
      <c r="P2398" s="127" t="s">
        <v>16</v>
      </c>
      <c r="Q2398" s="127" t="s">
        <v>16</v>
      </c>
      <c r="R2398" s="127" t="s">
        <v>16</v>
      </c>
      <c r="S2398" s="127" t="s">
        <v>16</v>
      </c>
      <c r="T2398" s="127" t="s">
        <v>16</v>
      </c>
      <c r="U2398" s="127" t="s">
        <v>16</v>
      </c>
      <c r="V2398" s="127" t="s">
        <v>16</v>
      </c>
      <c r="W2398" s="127" t="s">
        <v>16</v>
      </c>
      <c r="X2398" s="127" t="s">
        <v>16</v>
      </c>
      <c r="Y2398" s="127" t="s">
        <v>16</v>
      </c>
      <c r="Z2398" s="127" t="s">
        <v>16</v>
      </c>
      <c r="AA2398" s="127" t="s">
        <v>16</v>
      </c>
      <c r="AB2398" s="127" t="s">
        <v>16</v>
      </c>
      <c r="AC2398" s="127" t="s">
        <v>16</v>
      </c>
      <c r="AD2398" s="127" t="s">
        <v>16</v>
      </c>
      <c r="AE2398" s="127" t="s">
        <v>16</v>
      </c>
      <c r="AF2398" s="127" t="s">
        <v>16</v>
      </c>
      <c r="AG2398" s="127" t="s">
        <v>16</v>
      </c>
    </row>
    <row r="2399" spans="1:33">
      <c r="A2399" t="s">
        <v>16</v>
      </c>
      <c r="B2399" t="s">
        <v>16</v>
      </c>
      <c r="C2399" t="s">
        <v>16</v>
      </c>
      <c r="D2399" t="s">
        <v>16</v>
      </c>
      <c r="E2399" t="s">
        <v>16</v>
      </c>
      <c r="F2399" t="s">
        <v>16</v>
      </c>
      <c r="G2399" t="s">
        <v>16</v>
      </c>
      <c r="H2399" t="s">
        <v>16</v>
      </c>
      <c r="I2399" t="s">
        <v>16</v>
      </c>
      <c r="J2399" s="20" t="s">
        <v>42</v>
      </c>
      <c r="K2399" s="127" t="s">
        <v>16</v>
      </c>
      <c r="L2399" s="127" t="s">
        <v>16</v>
      </c>
      <c r="M2399" s="127" t="s">
        <v>16</v>
      </c>
      <c r="N2399" s="127" t="s">
        <v>16</v>
      </c>
      <c r="O2399" s="127" t="s">
        <v>16</v>
      </c>
      <c r="P2399" s="127" t="s">
        <v>16</v>
      </c>
      <c r="Q2399" s="127" t="s">
        <v>16</v>
      </c>
      <c r="R2399" s="127" t="s">
        <v>16</v>
      </c>
      <c r="S2399" s="127" t="s">
        <v>16</v>
      </c>
      <c r="T2399" s="127" t="s">
        <v>16</v>
      </c>
      <c r="U2399" s="127" t="s">
        <v>16</v>
      </c>
      <c r="V2399" s="127" t="s">
        <v>16</v>
      </c>
      <c r="W2399" s="127" t="s">
        <v>16</v>
      </c>
      <c r="X2399" s="127" t="s">
        <v>16</v>
      </c>
      <c r="Y2399" s="127" t="s">
        <v>16</v>
      </c>
      <c r="Z2399" s="127" t="s">
        <v>16</v>
      </c>
      <c r="AA2399" s="127" t="s">
        <v>16</v>
      </c>
      <c r="AB2399" s="127" t="s">
        <v>16</v>
      </c>
      <c r="AC2399" s="127" t="s">
        <v>16</v>
      </c>
      <c r="AD2399" s="127" t="s">
        <v>16</v>
      </c>
      <c r="AE2399" s="127" t="s">
        <v>16</v>
      </c>
      <c r="AF2399" s="127" t="s">
        <v>16</v>
      </c>
      <c r="AG2399" s="127" t="s">
        <v>16</v>
      </c>
    </row>
    <row r="2400" spans="1:33">
      <c r="A2400" t="s">
        <v>16</v>
      </c>
      <c r="B2400" t="s">
        <v>16</v>
      </c>
      <c r="C2400" t="s">
        <v>16</v>
      </c>
      <c r="D2400" t="s">
        <v>16</v>
      </c>
      <c r="E2400" t="s">
        <v>16</v>
      </c>
      <c r="F2400" t="s">
        <v>16</v>
      </c>
      <c r="G2400" t="s">
        <v>16</v>
      </c>
      <c r="H2400" t="s">
        <v>16</v>
      </c>
      <c r="I2400" t="s">
        <v>16</v>
      </c>
      <c r="J2400" s="20" t="s">
        <v>42</v>
      </c>
      <c r="K2400" s="127" t="s">
        <v>16</v>
      </c>
      <c r="L2400" s="127" t="s">
        <v>16</v>
      </c>
      <c r="M2400" s="127" t="s">
        <v>16</v>
      </c>
      <c r="N2400" s="127" t="s">
        <v>16</v>
      </c>
      <c r="O2400" s="127" t="s">
        <v>16</v>
      </c>
      <c r="P2400" s="127" t="s">
        <v>16</v>
      </c>
      <c r="Q2400" s="127" t="s">
        <v>16</v>
      </c>
      <c r="R2400" s="127" t="s">
        <v>16</v>
      </c>
      <c r="S2400" s="127" t="s">
        <v>16</v>
      </c>
      <c r="T2400" s="127" t="s">
        <v>16</v>
      </c>
      <c r="U2400" s="127" t="s">
        <v>16</v>
      </c>
      <c r="V2400" s="127" t="s">
        <v>16</v>
      </c>
      <c r="W2400" s="127" t="s">
        <v>16</v>
      </c>
      <c r="X2400" s="127" t="s">
        <v>16</v>
      </c>
      <c r="Y2400" s="127" t="s">
        <v>16</v>
      </c>
      <c r="Z2400" s="127" t="s">
        <v>16</v>
      </c>
      <c r="AA2400" s="127" t="s">
        <v>16</v>
      </c>
      <c r="AB2400" s="127" t="s">
        <v>16</v>
      </c>
      <c r="AC2400" s="127" t="s">
        <v>16</v>
      </c>
      <c r="AD2400" s="127" t="s">
        <v>16</v>
      </c>
      <c r="AE2400" s="127" t="s">
        <v>16</v>
      </c>
      <c r="AF2400" s="127" t="s">
        <v>16</v>
      </c>
      <c r="AG2400" s="127" t="s">
        <v>16</v>
      </c>
    </row>
    <row r="2401" spans="1:33">
      <c r="A2401" t="s">
        <v>16</v>
      </c>
      <c r="B2401" t="s">
        <v>16</v>
      </c>
      <c r="C2401" t="s">
        <v>16</v>
      </c>
      <c r="D2401" t="s">
        <v>16</v>
      </c>
      <c r="E2401" t="s">
        <v>16</v>
      </c>
      <c r="F2401" t="s">
        <v>16</v>
      </c>
      <c r="G2401" t="s">
        <v>16</v>
      </c>
      <c r="H2401" t="s">
        <v>16</v>
      </c>
      <c r="I2401" t="s">
        <v>16</v>
      </c>
      <c r="J2401" s="20" t="s">
        <v>42</v>
      </c>
      <c r="K2401" s="127" t="s">
        <v>16</v>
      </c>
      <c r="L2401" s="127" t="s">
        <v>16</v>
      </c>
      <c r="M2401" s="127" t="s">
        <v>16</v>
      </c>
      <c r="N2401" s="127" t="s">
        <v>16</v>
      </c>
      <c r="O2401" s="127" t="s">
        <v>16</v>
      </c>
      <c r="P2401" s="127" t="s">
        <v>16</v>
      </c>
      <c r="Q2401" s="127" t="s">
        <v>16</v>
      </c>
      <c r="R2401" s="127" t="s">
        <v>16</v>
      </c>
      <c r="S2401" s="127" t="s">
        <v>16</v>
      </c>
      <c r="T2401" s="127" t="s">
        <v>16</v>
      </c>
      <c r="U2401" s="127" t="s">
        <v>16</v>
      </c>
      <c r="V2401" s="127" t="s">
        <v>16</v>
      </c>
      <c r="W2401" s="127" t="s">
        <v>16</v>
      </c>
      <c r="X2401" s="127" t="s">
        <v>16</v>
      </c>
      <c r="Y2401" s="127" t="s">
        <v>16</v>
      </c>
      <c r="Z2401" s="127" t="s">
        <v>16</v>
      </c>
      <c r="AA2401" s="127" t="s">
        <v>16</v>
      </c>
      <c r="AB2401" s="127" t="s">
        <v>16</v>
      </c>
      <c r="AC2401" s="127" t="s">
        <v>16</v>
      </c>
      <c r="AD2401" s="127" t="s">
        <v>16</v>
      </c>
      <c r="AE2401" s="127" t="s">
        <v>16</v>
      </c>
      <c r="AF2401" s="127" t="s">
        <v>16</v>
      </c>
      <c r="AG2401" s="127" t="s">
        <v>16</v>
      </c>
    </row>
    <row r="2402" spans="1:33">
      <c r="A2402" t="s">
        <v>16</v>
      </c>
      <c r="B2402" t="s">
        <v>16</v>
      </c>
      <c r="C2402" t="s">
        <v>16</v>
      </c>
      <c r="D2402" t="s">
        <v>16</v>
      </c>
      <c r="E2402" t="s">
        <v>16</v>
      </c>
      <c r="F2402" t="s">
        <v>16</v>
      </c>
      <c r="G2402" t="s">
        <v>16</v>
      </c>
      <c r="H2402" t="s">
        <v>16</v>
      </c>
      <c r="I2402" t="s">
        <v>16</v>
      </c>
      <c r="J2402" s="20" t="s">
        <v>42</v>
      </c>
      <c r="K2402" s="127" t="s">
        <v>16</v>
      </c>
      <c r="L2402" s="127" t="s">
        <v>16</v>
      </c>
      <c r="M2402" s="127" t="s">
        <v>16</v>
      </c>
      <c r="N2402" s="127" t="s">
        <v>16</v>
      </c>
      <c r="O2402" s="127" t="s">
        <v>16</v>
      </c>
      <c r="P2402" s="127" t="s">
        <v>16</v>
      </c>
      <c r="Q2402" s="127" t="s">
        <v>16</v>
      </c>
      <c r="R2402" s="127" t="s">
        <v>16</v>
      </c>
      <c r="S2402" s="127" t="s">
        <v>16</v>
      </c>
      <c r="T2402" s="127" t="s">
        <v>16</v>
      </c>
      <c r="U2402" s="127" t="s">
        <v>16</v>
      </c>
      <c r="V2402" s="127" t="s">
        <v>16</v>
      </c>
      <c r="W2402" s="127" t="s">
        <v>16</v>
      </c>
      <c r="X2402" s="127" t="s">
        <v>16</v>
      </c>
      <c r="Y2402" s="127" t="s">
        <v>16</v>
      </c>
      <c r="Z2402" s="127" t="s">
        <v>16</v>
      </c>
      <c r="AA2402" s="127" t="s">
        <v>16</v>
      </c>
      <c r="AB2402" s="127" t="s">
        <v>16</v>
      </c>
      <c r="AC2402" s="127" t="s">
        <v>16</v>
      </c>
      <c r="AD2402" s="127" t="s">
        <v>16</v>
      </c>
      <c r="AE2402" s="127" t="s">
        <v>16</v>
      </c>
      <c r="AF2402" s="127" t="s">
        <v>16</v>
      </c>
      <c r="AG2402" s="127" t="s">
        <v>16</v>
      </c>
    </row>
    <row r="2403" spans="1:33">
      <c r="A2403" t="s">
        <v>16</v>
      </c>
      <c r="B2403" t="s">
        <v>16</v>
      </c>
      <c r="C2403" t="s">
        <v>16</v>
      </c>
      <c r="D2403" t="s">
        <v>16</v>
      </c>
      <c r="E2403" t="s">
        <v>16</v>
      </c>
      <c r="F2403" t="s">
        <v>16</v>
      </c>
      <c r="G2403" t="s">
        <v>16</v>
      </c>
      <c r="H2403" t="s">
        <v>16</v>
      </c>
      <c r="I2403" t="s">
        <v>16</v>
      </c>
      <c r="J2403" s="20" t="s">
        <v>42</v>
      </c>
      <c r="K2403" s="127" t="s">
        <v>16</v>
      </c>
      <c r="L2403" s="127" t="s">
        <v>16</v>
      </c>
      <c r="M2403" s="127" t="s">
        <v>16</v>
      </c>
      <c r="N2403" s="127" t="s">
        <v>16</v>
      </c>
      <c r="O2403" s="127" t="s">
        <v>16</v>
      </c>
      <c r="P2403" s="127" t="s">
        <v>16</v>
      </c>
      <c r="Q2403" s="127" t="s">
        <v>16</v>
      </c>
      <c r="R2403" s="127" t="s">
        <v>16</v>
      </c>
      <c r="S2403" s="127" t="s">
        <v>16</v>
      </c>
      <c r="T2403" s="127" t="s">
        <v>16</v>
      </c>
      <c r="U2403" s="127" t="s">
        <v>16</v>
      </c>
      <c r="V2403" s="127" t="s">
        <v>16</v>
      </c>
      <c r="W2403" s="127" t="s">
        <v>16</v>
      </c>
      <c r="X2403" s="127" t="s">
        <v>16</v>
      </c>
      <c r="Y2403" s="127" t="s">
        <v>16</v>
      </c>
      <c r="Z2403" s="127" t="s">
        <v>16</v>
      </c>
      <c r="AA2403" s="127" t="s">
        <v>16</v>
      </c>
      <c r="AB2403" s="127" t="s">
        <v>16</v>
      </c>
      <c r="AC2403" s="127" t="s">
        <v>16</v>
      </c>
      <c r="AD2403" s="127" t="s">
        <v>16</v>
      </c>
      <c r="AE2403" s="127" t="s">
        <v>16</v>
      </c>
      <c r="AF2403" s="127" t="s">
        <v>16</v>
      </c>
      <c r="AG2403" s="127" t="s">
        <v>16</v>
      </c>
    </row>
    <row r="2404" spans="1:33">
      <c r="A2404" t="s">
        <v>16</v>
      </c>
      <c r="B2404" t="s">
        <v>16</v>
      </c>
      <c r="C2404" t="s">
        <v>16</v>
      </c>
      <c r="D2404" t="s">
        <v>16</v>
      </c>
      <c r="E2404" t="s">
        <v>16</v>
      </c>
      <c r="F2404" t="s">
        <v>16</v>
      </c>
      <c r="G2404" t="s">
        <v>16</v>
      </c>
      <c r="H2404" t="s">
        <v>16</v>
      </c>
      <c r="I2404" t="s">
        <v>16</v>
      </c>
      <c r="J2404" s="20" t="s">
        <v>42</v>
      </c>
      <c r="K2404" s="127" t="s">
        <v>16</v>
      </c>
      <c r="L2404" s="127" t="s">
        <v>16</v>
      </c>
      <c r="M2404" s="127" t="s">
        <v>16</v>
      </c>
      <c r="N2404" s="127" t="s">
        <v>16</v>
      </c>
      <c r="O2404" s="127" t="s">
        <v>16</v>
      </c>
      <c r="P2404" s="127" t="s">
        <v>16</v>
      </c>
      <c r="Q2404" s="127" t="s">
        <v>16</v>
      </c>
      <c r="R2404" s="127" t="s">
        <v>16</v>
      </c>
      <c r="S2404" s="127" t="s">
        <v>16</v>
      </c>
      <c r="T2404" s="127" t="s">
        <v>16</v>
      </c>
      <c r="U2404" s="127" t="s">
        <v>16</v>
      </c>
      <c r="V2404" s="127" t="s">
        <v>16</v>
      </c>
      <c r="W2404" s="127" t="s">
        <v>16</v>
      </c>
      <c r="X2404" s="127" t="s">
        <v>16</v>
      </c>
      <c r="Y2404" s="127" t="s">
        <v>16</v>
      </c>
      <c r="Z2404" s="127" t="s">
        <v>16</v>
      </c>
      <c r="AA2404" s="127" t="s">
        <v>16</v>
      </c>
      <c r="AB2404" s="127" t="s">
        <v>16</v>
      </c>
      <c r="AC2404" s="127" t="s">
        <v>16</v>
      </c>
      <c r="AD2404" s="127" t="s">
        <v>16</v>
      </c>
      <c r="AE2404" s="127" t="s">
        <v>16</v>
      </c>
      <c r="AF2404" s="127" t="s">
        <v>16</v>
      </c>
      <c r="AG2404" s="127" t="s">
        <v>16</v>
      </c>
    </row>
    <row r="2405" spans="1:33">
      <c r="A2405" t="s">
        <v>16</v>
      </c>
      <c r="B2405" t="s">
        <v>16</v>
      </c>
      <c r="C2405" t="s">
        <v>16</v>
      </c>
      <c r="D2405" t="s">
        <v>16</v>
      </c>
      <c r="E2405" t="s">
        <v>16</v>
      </c>
      <c r="F2405" t="s">
        <v>16</v>
      </c>
      <c r="G2405" t="s">
        <v>16</v>
      </c>
      <c r="H2405" t="s">
        <v>16</v>
      </c>
      <c r="I2405" t="s">
        <v>16</v>
      </c>
      <c r="J2405" s="20" t="s">
        <v>42</v>
      </c>
      <c r="K2405" s="127" t="s">
        <v>16</v>
      </c>
      <c r="L2405" s="127" t="s">
        <v>16</v>
      </c>
      <c r="M2405" s="127" t="s">
        <v>16</v>
      </c>
      <c r="N2405" s="127" t="s">
        <v>16</v>
      </c>
      <c r="O2405" s="127" t="s">
        <v>16</v>
      </c>
      <c r="P2405" s="127" t="s">
        <v>16</v>
      </c>
      <c r="Q2405" s="127" t="s">
        <v>16</v>
      </c>
      <c r="R2405" s="127" t="s">
        <v>16</v>
      </c>
      <c r="S2405" s="127" t="s">
        <v>16</v>
      </c>
      <c r="T2405" s="127" t="s">
        <v>16</v>
      </c>
      <c r="U2405" s="127" t="s">
        <v>16</v>
      </c>
      <c r="V2405" s="127" t="s">
        <v>16</v>
      </c>
      <c r="W2405" s="127" t="s">
        <v>16</v>
      </c>
      <c r="X2405" s="127" t="s">
        <v>16</v>
      </c>
      <c r="Y2405" s="127" t="s">
        <v>16</v>
      </c>
      <c r="Z2405" s="127" t="s">
        <v>16</v>
      </c>
      <c r="AA2405" s="127" t="s">
        <v>16</v>
      </c>
      <c r="AB2405" s="127" t="s">
        <v>16</v>
      </c>
      <c r="AC2405" s="127" t="s">
        <v>16</v>
      </c>
      <c r="AD2405" s="127" t="s">
        <v>16</v>
      </c>
      <c r="AE2405" s="127" t="s">
        <v>16</v>
      </c>
      <c r="AF2405" s="127" t="s">
        <v>16</v>
      </c>
      <c r="AG2405" s="127" t="s">
        <v>16</v>
      </c>
    </row>
    <row r="2406" spans="1:33">
      <c r="A2406" t="s">
        <v>16</v>
      </c>
      <c r="B2406" t="s">
        <v>16</v>
      </c>
      <c r="C2406" t="s">
        <v>16</v>
      </c>
      <c r="D2406" t="s">
        <v>16</v>
      </c>
      <c r="E2406" t="s">
        <v>16</v>
      </c>
      <c r="F2406" t="s">
        <v>16</v>
      </c>
      <c r="G2406" t="s">
        <v>16</v>
      </c>
      <c r="H2406" t="s">
        <v>16</v>
      </c>
      <c r="I2406" t="s">
        <v>16</v>
      </c>
      <c r="J2406" s="20" t="s">
        <v>42</v>
      </c>
      <c r="K2406" s="127" t="s">
        <v>16</v>
      </c>
      <c r="L2406" s="127" t="s">
        <v>16</v>
      </c>
      <c r="M2406" s="127" t="s">
        <v>16</v>
      </c>
      <c r="N2406" s="127" t="s">
        <v>16</v>
      </c>
      <c r="O2406" s="127" t="s">
        <v>16</v>
      </c>
      <c r="P2406" s="127" t="s">
        <v>16</v>
      </c>
      <c r="Q2406" s="127" t="s">
        <v>16</v>
      </c>
      <c r="R2406" s="127" t="s">
        <v>16</v>
      </c>
      <c r="S2406" s="127" t="s">
        <v>16</v>
      </c>
      <c r="T2406" s="127" t="s">
        <v>16</v>
      </c>
      <c r="U2406" s="127" t="s">
        <v>16</v>
      </c>
      <c r="V2406" s="127" t="s">
        <v>16</v>
      </c>
      <c r="W2406" s="127" t="s">
        <v>16</v>
      </c>
      <c r="X2406" s="127" t="s">
        <v>16</v>
      </c>
      <c r="Y2406" s="127" t="s">
        <v>16</v>
      </c>
      <c r="Z2406" s="127" t="s">
        <v>16</v>
      </c>
      <c r="AA2406" s="127" t="s">
        <v>16</v>
      </c>
      <c r="AB2406" s="127" t="s">
        <v>16</v>
      </c>
      <c r="AC2406" s="127" t="s">
        <v>16</v>
      </c>
      <c r="AD2406" s="127" t="s">
        <v>16</v>
      </c>
      <c r="AE2406" s="127" t="s">
        <v>16</v>
      </c>
      <c r="AF2406" s="127" t="s">
        <v>16</v>
      </c>
      <c r="AG2406" s="127" t="s">
        <v>16</v>
      </c>
    </row>
    <row r="2407" spans="1:33">
      <c r="A2407" t="s">
        <v>16</v>
      </c>
      <c r="B2407" t="s">
        <v>16</v>
      </c>
      <c r="C2407" t="s">
        <v>16</v>
      </c>
      <c r="D2407" t="s">
        <v>16</v>
      </c>
      <c r="E2407" t="s">
        <v>16</v>
      </c>
      <c r="F2407" t="s">
        <v>16</v>
      </c>
      <c r="G2407" t="s">
        <v>16</v>
      </c>
      <c r="H2407" t="s">
        <v>16</v>
      </c>
      <c r="I2407" t="s">
        <v>16</v>
      </c>
      <c r="J2407" s="20" t="s">
        <v>42</v>
      </c>
      <c r="K2407" s="127" t="s">
        <v>16</v>
      </c>
      <c r="L2407" s="127" t="s">
        <v>16</v>
      </c>
      <c r="M2407" s="127" t="s">
        <v>16</v>
      </c>
      <c r="N2407" s="127" t="s">
        <v>16</v>
      </c>
      <c r="O2407" s="127" t="s">
        <v>16</v>
      </c>
      <c r="P2407" s="127" t="s">
        <v>16</v>
      </c>
      <c r="Q2407" s="127" t="s">
        <v>16</v>
      </c>
      <c r="R2407" s="127" t="s">
        <v>16</v>
      </c>
      <c r="S2407" s="127" t="s">
        <v>16</v>
      </c>
      <c r="T2407" s="127" t="s">
        <v>16</v>
      </c>
      <c r="U2407" s="127" t="s">
        <v>16</v>
      </c>
      <c r="V2407" s="127" t="s">
        <v>16</v>
      </c>
      <c r="W2407" s="127" t="s">
        <v>16</v>
      </c>
      <c r="X2407" s="127" t="s">
        <v>16</v>
      </c>
      <c r="Y2407" s="127" t="s">
        <v>16</v>
      </c>
      <c r="Z2407" s="127" t="s">
        <v>16</v>
      </c>
      <c r="AA2407" s="127" t="s">
        <v>16</v>
      </c>
      <c r="AB2407" s="127" t="s">
        <v>16</v>
      </c>
      <c r="AC2407" s="127" t="s">
        <v>16</v>
      </c>
      <c r="AD2407" s="127" t="s">
        <v>16</v>
      </c>
      <c r="AE2407" s="127" t="s">
        <v>16</v>
      </c>
      <c r="AF2407" s="127" t="s">
        <v>16</v>
      </c>
      <c r="AG2407" s="127" t="s">
        <v>16</v>
      </c>
    </row>
    <row r="2408" spans="1:33">
      <c r="A2408" t="s">
        <v>16</v>
      </c>
      <c r="B2408" t="s">
        <v>16</v>
      </c>
      <c r="C2408" t="s">
        <v>16</v>
      </c>
      <c r="D2408" t="s">
        <v>16</v>
      </c>
      <c r="E2408" t="s">
        <v>16</v>
      </c>
      <c r="F2408" t="s">
        <v>16</v>
      </c>
      <c r="G2408" t="s">
        <v>16</v>
      </c>
      <c r="H2408" t="s">
        <v>16</v>
      </c>
      <c r="I2408" t="s">
        <v>16</v>
      </c>
      <c r="J2408" s="20" t="s">
        <v>42</v>
      </c>
      <c r="K2408" s="127" t="s">
        <v>16</v>
      </c>
      <c r="L2408" s="127" t="s">
        <v>16</v>
      </c>
      <c r="M2408" s="127" t="s">
        <v>16</v>
      </c>
      <c r="N2408" s="127" t="s">
        <v>16</v>
      </c>
      <c r="O2408" s="127" t="s">
        <v>16</v>
      </c>
      <c r="P2408" s="127" t="s">
        <v>16</v>
      </c>
      <c r="Q2408" s="127" t="s">
        <v>16</v>
      </c>
      <c r="R2408" s="127" t="s">
        <v>16</v>
      </c>
      <c r="S2408" s="127" t="s">
        <v>16</v>
      </c>
      <c r="T2408" s="127" t="s">
        <v>16</v>
      </c>
      <c r="U2408" s="127" t="s">
        <v>16</v>
      </c>
      <c r="V2408" s="127" t="s">
        <v>16</v>
      </c>
      <c r="W2408" s="127" t="s">
        <v>16</v>
      </c>
      <c r="X2408" s="127" t="s">
        <v>16</v>
      </c>
      <c r="Y2408" s="127" t="s">
        <v>16</v>
      </c>
      <c r="Z2408" s="127" t="s">
        <v>16</v>
      </c>
      <c r="AA2408" s="127" t="s">
        <v>16</v>
      </c>
      <c r="AB2408" s="127" t="s">
        <v>16</v>
      </c>
      <c r="AC2408" s="127" t="s">
        <v>16</v>
      </c>
      <c r="AD2408" s="127" t="s">
        <v>16</v>
      </c>
      <c r="AE2408" s="127" t="s">
        <v>16</v>
      </c>
      <c r="AF2408" s="127" t="s">
        <v>16</v>
      </c>
      <c r="AG2408" s="127" t="s">
        <v>16</v>
      </c>
    </row>
    <row r="2409" spans="1:33">
      <c r="A2409" t="s">
        <v>16</v>
      </c>
      <c r="B2409" t="s">
        <v>16</v>
      </c>
      <c r="C2409" t="s">
        <v>16</v>
      </c>
      <c r="D2409" t="s">
        <v>16</v>
      </c>
      <c r="E2409" t="s">
        <v>16</v>
      </c>
      <c r="F2409" t="s">
        <v>16</v>
      </c>
      <c r="G2409" t="s">
        <v>16</v>
      </c>
      <c r="H2409" t="s">
        <v>16</v>
      </c>
      <c r="I2409" t="s">
        <v>16</v>
      </c>
      <c r="J2409" s="20" t="s">
        <v>42</v>
      </c>
      <c r="K2409" s="127" t="s">
        <v>16</v>
      </c>
      <c r="L2409" s="127" t="s">
        <v>16</v>
      </c>
      <c r="M2409" s="127" t="s">
        <v>16</v>
      </c>
      <c r="N2409" s="127" t="s">
        <v>16</v>
      </c>
      <c r="O2409" s="127" t="s">
        <v>16</v>
      </c>
      <c r="P2409" s="127" t="s">
        <v>16</v>
      </c>
      <c r="Q2409" s="127" t="s">
        <v>16</v>
      </c>
      <c r="R2409" s="127" t="s">
        <v>16</v>
      </c>
      <c r="S2409" s="127" t="s">
        <v>16</v>
      </c>
      <c r="T2409" s="127" t="s">
        <v>16</v>
      </c>
      <c r="U2409" s="127" t="s">
        <v>16</v>
      </c>
      <c r="V2409" s="127" t="s">
        <v>16</v>
      </c>
      <c r="W2409" s="127" t="s">
        <v>16</v>
      </c>
      <c r="X2409" s="127" t="s">
        <v>16</v>
      </c>
      <c r="Y2409" s="127" t="s">
        <v>16</v>
      </c>
      <c r="Z2409" s="127" t="s">
        <v>16</v>
      </c>
      <c r="AA2409" s="127" t="s">
        <v>16</v>
      </c>
      <c r="AB2409" s="127" t="s">
        <v>16</v>
      </c>
      <c r="AC2409" s="127" t="s">
        <v>16</v>
      </c>
      <c r="AD2409" s="127" t="s">
        <v>16</v>
      </c>
      <c r="AE2409" s="127" t="s">
        <v>16</v>
      </c>
      <c r="AF2409" s="127" t="s">
        <v>16</v>
      </c>
      <c r="AG2409" s="127" t="s">
        <v>16</v>
      </c>
    </row>
    <row r="2410" spans="1:33">
      <c r="A2410" t="s">
        <v>16</v>
      </c>
      <c r="B2410" t="s">
        <v>16</v>
      </c>
      <c r="C2410" t="s">
        <v>16</v>
      </c>
      <c r="D2410" t="s">
        <v>16</v>
      </c>
      <c r="E2410" t="s">
        <v>16</v>
      </c>
      <c r="F2410" t="s">
        <v>16</v>
      </c>
      <c r="G2410" t="s">
        <v>16</v>
      </c>
      <c r="H2410" t="s">
        <v>16</v>
      </c>
      <c r="I2410" t="s">
        <v>16</v>
      </c>
      <c r="J2410" s="20" t="s">
        <v>42</v>
      </c>
      <c r="K2410" s="127" t="s">
        <v>16</v>
      </c>
      <c r="L2410" s="127" t="s">
        <v>16</v>
      </c>
      <c r="M2410" s="127" t="s">
        <v>16</v>
      </c>
      <c r="N2410" s="127" t="s">
        <v>16</v>
      </c>
      <c r="O2410" s="127" t="s">
        <v>16</v>
      </c>
      <c r="P2410" s="127" t="s">
        <v>16</v>
      </c>
      <c r="Q2410" s="127" t="s">
        <v>16</v>
      </c>
      <c r="R2410" s="127" t="s">
        <v>16</v>
      </c>
      <c r="S2410" s="127" t="s">
        <v>16</v>
      </c>
      <c r="T2410" s="127" t="s">
        <v>16</v>
      </c>
      <c r="U2410" s="127" t="s">
        <v>16</v>
      </c>
      <c r="V2410" s="127" t="s">
        <v>16</v>
      </c>
      <c r="W2410" s="127" t="s">
        <v>16</v>
      </c>
      <c r="X2410" s="127" t="s">
        <v>16</v>
      </c>
      <c r="Y2410" s="127" t="s">
        <v>16</v>
      </c>
      <c r="Z2410" s="127" t="s">
        <v>16</v>
      </c>
      <c r="AA2410" s="127" t="s">
        <v>16</v>
      </c>
      <c r="AB2410" s="127" t="s">
        <v>16</v>
      </c>
      <c r="AC2410" s="127" t="s">
        <v>16</v>
      </c>
      <c r="AD2410" s="127" t="s">
        <v>16</v>
      </c>
      <c r="AE2410" s="127" t="s">
        <v>16</v>
      </c>
      <c r="AF2410" s="127" t="s">
        <v>16</v>
      </c>
      <c r="AG2410" s="127" t="s">
        <v>16</v>
      </c>
    </row>
    <row r="2411" spans="1:33">
      <c r="A2411" t="s">
        <v>16</v>
      </c>
      <c r="B2411" t="s">
        <v>16</v>
      </c>
      <c r="C2411" t="s">
        <v>16</v>
      </c>
      <c r="D2411" t="s">
        <v>16</v>
      </c>
      <c r="E2411" t="s">
        <v>16</v>
      </c>
      <c r="F2411" t="s">
        <v>16</v>
      </c>
      <c r="G2411" t="s">
        <v>16</v>
      </c>
      <c r="H2411" t="s">
        <v>16</v>
      </c>
      <c r="I2411" t="s">
        <v>16</v>
      </c>
      <c r="J2411" s="20" t="s">
        <v>42</v>
      </c>
      <c r="K2411" s="127" t="s">
        <v>16</v>
      </c>
      <c r="L2411" s="127" t="s">
        <v>16</v>
      </c>
      <c r="M2411" s="127" t="s">
        <v>16</v>
      </c>
      <c r="N2411" s="127" t="s">
        <v>16</v>
      </c>
      <c r="O2411" s="127" t="s">
        <v>16</v>
      </c>
      <c r="P2411" s="127" t="s">
        <v>16</v>
      </c>
      <c r="Q2411" s="127" t="s">
        <v>16</v>
      </c>
      <c r="R2411" s="127" t="s">
        <v>16</v>
      </c>
      <c r="S2411" s="127" t="s">
        <v>16</v>
      </c>
      <c r="T2411" s="127" t="s">
        <v>16</v>
      </c>
      <c r="U2411" s="127" t="s">
        <v>16</v>
      </c>
      <c r="V2411" s="127" t="s">
        <v>16</v>
      </c>
      <c r="W2411" s="127" t="s">
        <v>16</v>
      </c>
      <c r="X2411" s="127" t="s">
        <v>16</v>
      </c>
      <c r="Y2411" s="127" t="s">
        <v>16</v>
      </c>
      <c r="Z2411" s="127" t="s">
        <v>16</v>
      </c>
      <c r="AA2411" s="127" t="s">
        <v>16</v>
      </c>
      <c r="AB2411" s="127" t="s">
        <v>16</v>
      </c>
      <c r="AC2411" s="127" t="s">
        <v>16</v>
      </c>
      <c r="AD2411" s="127" t="s">
        <v>16</v>
      </c>
      <c r="AE2411" s="127" t="s">
        <v>16</v>
      </c>
      <c r="AF2411" s="127" t="s">
        <v>16</v>
      </c>
      <c r="AG2411" s="127" t="s">
        <v>16</v>
      </c>
    </row>
    <row r="2412" spans="1:33">
      <c r="A2412" t="s">
        <v>16</v>
      </c>
      <c r="B2412" t="s">
        <v>16</v>
      </c>
      <c r="C2412" t="s">
        <v>16</v>
      </c>
      <c r="D2412" t="s">
        <v>16</v>
      </c>
      <c r="E2412" t="s">
        <v>16</v>
      </c>
      <c r="F2412" t="s">
        <v>16</v>
      </c>
      <c r="G2412" t="s">
        <v>16</v>
      </c>
      <c r="H2412" t="s">
        <v>16</v>
      </c>
      <c r="I2412" t="s">
        <v>16</v>
      </c>
      <c r="J2412" s="20" t="s">
        <v>42</v>
      </c>
      <c r="K2412" s="127" t="s">
        <v>16</v>
      </c>
      <c r="L2412" s="127" t="s">
        <v>16</v>
      </c>
      <c r="M2412" s="127" t="s">
        <v>16</v>
      </c>
      <c r="N2412" s="127" t="s">
        <v>16</v>
      </c>
      <c r="O2412" s="127" t="s">
        <v>16</v>
      </c>
      <c r="P2412" s="127" t="s">
        <v>16</v>
      </c>
      <c r="Q2412" s="127" t="s">
        <v>16</v>
      </c>
      <c r="R2412" s="127" t="s">
        <v>16</v>
      </c>
      <c r="S2412" s="127" t="s">
        <v>16</v>
      </c>
      <c r="T2412" s="127" t="s">
        <v>16</v>
      </c>
      <c r="U2412" s="127" t="s">
        <v>16</v>
      </c>
      <c r="V2412" s="127" t="s">
        <v>16</v>
      </c>
      <c r="W2412" s="127" t="s">
        <v>16</v>
      </c>
      <c r="X2412" s="127" t="s">
        <v>16</v>
      </c>
      <c r="Y2412" s="127" t="s">
        <v>16</v>
      </c>
      <c r="Z2412" s="127" t="s">
        <v>16</v>
      </c>
      <c r="AA2412" s="127" t="s">
        <v>16</v>
      </c>
      <c r="AB2412" s="127" t="s">
        <v>16</v>
      </c>
      <c r="AC2412" s="127" t="s">
        <v>16</v>
      </c>
      <c r="AD2412" s="127" t="s">
        <v>16</v>
      </c>
      <c r="AE2412" s="127" t="s">
        <v>16</v>
      </c>
      <c r="AF2412" s="127" t="s">
        <v>16</v>
      </c>
      <c r="AG2412" s="127" t="s">
        <v>16</v>
      </c>
    </row>
    <row r="2413" spans="1:33">
      <c r="A2413" t="s">
        <v>16</v>
      </c>
      <c r="B2413" t="s">
        <v>16</v>
      </c>
      <c r="C2413" t="s">
        <v>16</v>
      </c>
      <c r="D2413" t="s">
        <v>16</v>
      </c>
      <c r="E2413" t="s">
        <v>16</v>
      </c>
      <c r="F2413" t="s">
        <v>16</v>
      </c>
      <c r="G2413" t="s">
        <v>16</v>
      </c>
      <c r="H2413" t="s">
        <v>16</v>
      </c>
      <c r="I2413" t="s">
        <v>16</v>
      </c>
      <c r="J2413" s="20" t="s">
        <v>42</v>
      </c>
      <c r="K2413" s="127" t="s">
        <v>16</v>
      </c>
      <c r="L2413" s="127" t="s">
        <v>16</v>
      </c>
      <c r="M2413" s="127" t="s">
        <v>16</v>
      </c>
      <c r="N2413" s="127" t="s">
        <v>16</v>
      </c>
      <c r="O2413" s="127" t="s">
        <v>16</v>
      </c>
      <c r="P2413" s="127" t="s">
        <v>16</v>
      </c>
      <c r="Q2413" s="127" t="s">
        <v>16</v>
      </c>
      <c r="R2413" s="127" t="s">
        <v>16</v>
      </c>
      <c r="S2413" s="127" t="s">
        <v>16</v>
      </c>
      <c r="T2413" s="127" t="s">
        <v>16</v>
      </c>
      <c r="U2413" s="127" t="s">
        <v>16</v>
      </c>
      <c r="V2413" s="127" t="s">
        <v>16</v>
      </c>
      <c r="W2413" s="127" t="s">
        <v>16</v>
      </c>
      <c r="X2413" s="127" t="s">
        <v>16</v>
      </c>
      <c r="Y2413" s="127" t="s">
        <v>16</v>
      </c>
      <c r="Z2413" s="127" t="s">
        <v>16</v>
      </c>
      <c r="AA2413" s="127" t="s">
        <v>16</v>
      </c>
      <c r="AB2413" s="127" t="s">
        <v>16</v>
      </c>
      <c r="AC2413" s="127" t="s">
        <v>16</v>
      </c>
      <c r="AD2413" s="127" t="s">
        <v>16</v>
      </c>
      <c r="AE2413" s="127" t="s">
        <v>16</v>
      </c>
      <c r="AF2413" s="127" t="s">
        <v>16</v>
      </c>
      <c r="AG2413" s="127" t="s">
        <v>16</v>
      </c>
    </row>
    <row r="2414" spans="1:33">
      <c r="A2414" t="s">
        <v>16</v>
      </c>
      <c r="B2414" t="s">
        <v>16</v>
      </c>
      <c r="C2414" t="s">
        <v>16</v>
      </c>
      <c r="D2414" t="s">
        <v>16</v>
      </c>
      <c r="E2414" t="s">
        <v>16</v>
      </c>
      <c r="F2414" t="s">
        <v>16</v>
      </c>
      <c r="G2414" t="s">
        <v>16</v>
      </c>
      <c r="H2414" t="s">
        <v>16</v>
      </c>
      <c r="I2414" t="s">
        <v>16</v>
      </c>
      <c r="J2414" s="20" t="s">
        <v>42</v>
      </c>
      <c r="K2414" s="127" t="s">
        <v>16</v>
      </c>
      <c r="L2414" s="127" t="s">
        <v>16</v>
      </c>
      <c r="M2414" s="127" t="s">
        <v>16</v>
      </c>
      <c r="N2414" s="127" t="s">
        <v>16</v>
      </c>
      <c r="O2414" s="127" t="s">
        <v>16</v>
      </c>
      <c r="P2414" s="127" t="s">
        <v>16</v>
      </c>
      <c r="Q2414" s="127" t="s">
        <v>16</v>
      </c>
      <c r="R2414" s="127" t="s">
        <v>16</v>
      </c>
      <c r="S2414" s="127" t="s">
        <v>16</v>
      </c>
      <c r="T2414" s="127" t="s">
        <v>16</v>
      </c>
      <c r="U2414" s="127" t="s">
        <v>16</v>
      </c>
      <c r="V2414" s="127" t="s">
        <v>16</v>
      </c>
      <c r="W2414" s="127" t="s">
        <v>16</v>
      </c>
      <c r="X2414" s="127" t="s">
        <v>16</v>
      </c>
      <c r="Y2414" s="127" t="s">
        <v>16</v>
      </c>
      <c r="Z2414" s="127" t="s">
        <v>16</v>
      </c>
      <c r="AA2414" s="127" t="s">
        <v>16</v>
      </c>
      <c r="AB2414" s="127" t="s">
        <v>16</v>
      </c>
      <c r="AC2414" s="127" t="s">
        <v>16</v>
      </c>
      <c r="AD2414" s="127" t="s">
        <v>16</v>
      </c>
      <c r="AE2414" s="127" t="s">
        <v>16</v>
      </c>
      <c r="AF2414" s="127" t="s">
        <v>16</v>
      </c>
      <c r="AG2414" s="127" t="s">
        <v>16</v>
      </c>
    </row>
    <row r="2415" spans="1:33">
      <c r="A2415" t="s">
        <v>16</v>
      </c>
      <c r="B2415" t="s">
        <v>16</v>
      </c>
      <c r="C2415" t="s">
        <v>16</v>
      </c>
      <c r="D2415" t="s">
        <v>16</v>
      </c>
      <c r="E2415" t="s">
        <v>16</v>
      </c>
      <c r="F2415" t="s">
        <v>16</v>
      </c>
      <c r="G2415" t="s">
        <v>16</v>
      </c>
      <c r="H2415" t="s">
        <v>16</v>
      </c>
      <c r="I2415" t="s">
        <v>16</v>
      </c>
      <c r="J2415" s="20" t="s">
        <v>42</v>
      </c>
      <c r="K2415" s="127" t="s">
        <v>16</v>
      </c>
      <c r="L2415" s="127" t="s">
        <v>16</v>
      </c>
      <c r="M2415" s="127" t="s">
        <v>16</v>
      </c>
      <c r="N2415" s="127" t="s">
        <v>16</v>
      </c>
      <c r="O2415" s="127" t="s">
        <v>16</v>
      </c>
      <c r="P2415" s="127" t="s">
        <v>16</v>
      </c>
      <c r="Q2415" s="127" t="s">
        <v>16</v>
      </c>
      <c r="R2415" s="127" t="s">
        <v>16</v>
      </c>
      <c r="S2415" s="127" t="s">
        <v>16</v>
      </c>
      <c r="T2415" s="127" t="s">
        <v>16</v>
      </c>
      <c r="U2415" s="127" t="s">
        <v>16</v>
      </c>
      <c r="V2415" s="127" t="s">
        <v>16</v>
      </c>
      <c r="W2415" s="127" t="s">
        <v>16</v>
      </c>
      <c r="X2415" s="127" t="s">
        <v>16</v>
      </c>
      <c r="Y2415" s="127" t="s">
        <v>16</v>
      </c>
      <c r="Z2415" s="127" t="s">
        <v>16</v>
      </c>
      <c r="AA2415" s="127" t="s">
        <v>16</v>
      </c>
      <c r="AB2415" s="127" t="s">
        <v>16</v>
      </c>
      <c r="AC2415" s="127" t="s">
        <v>16</v>
      </c>
      <c r="AD2415" s="127" t="s">
        <v>16</v>
      </c>
      <c r="AE2415" s="127" t="s">
        <v>16</v>
      </c>
      <c r="AF2415" s="127" t="s">
        <v>16</v>
      </c>
      <c r="AG2415" s="127" t="s">
        <v>16</v>
      </c>
    </row>
    <row r="2416" spans="1:33">
      <c r="A2416" t="s">
        <v>16</v>
      </c>
      <c r="B2416" t="s">
        <v>16</v>
      </c>
      <c r="C2416" t="s">
        <v>16</v>
      </c>
      <c r="D2416" t="s">
        <v>16</v>
      </c>
      <c r="E2416" t="s">
        <v>16</v>
      </c>
      <c r="F2416" t="s">
        <v>16</v>
      </c>
      <c r="G2416" t="s">
        <v>16</v>
      </c>
      <c r="H2416" t="s">
        <v>16</v>
      </c>
      <c r="I2416" t="s">
        <v>16</v>
      </c>
      <c r="J2416" s="20" t="s">
        <v>42</v>
      </c>
      <c r="K2416" s="127" t="s">
        <v>16</v>
      </c>
      <c r="L2416" s="127" t="s">
        <v>16</v>
      </c>
      <c r="M2416" s="127" t="s">
        <v>16</v>
      </c>
      <c r="N2416" s="127" t="s">
        <v>16</v>
      </c>
      <c r="O2416" s="127" t="s">
        <v>16</v>
      </c>
      <c r="P2416" s="127" t="s">
        <v>16</v>
      </c>
      <c r="Q2416" s="127" t="s">
        <v>16</v>
      </c>
      <c r="R2416" s="127" t="s">
        <v>16</v>
      </c>
      <c r="S2416" s="127" t="s">
        <v>16</v>
      </c>
      <c r="T2416" s="127" t="s">
        <v>16</v>
      </c>
      <c r="U2416" s="127" t="s">
        <v>16</v>
      </c>
      <c r="V2416" s="127" t="s">
        <v>16</v>
      </c>
      <c r="W2416" s="127" t="s">
        <v>16</v>
      </c>
      <c r="X2416" s="127" t="s">
        <v>16</v>
      </c>
      <c r="Y2416" s="127" t="s">
        <v>16</v>
      </c>
      <c r="Z2416" s="127" t="s">
        <v>16</v>
      </c>
      <c r="AA2416" s="127" t="s">
        <v>16</v>
      </c>
      <c r="AB2416" s="127" t="s">
        <v>16</v>
      </c>
      <c r="AC2416" s="127" t="s">
        <v>16</v>
      </c>
      <c r="AD2416" s="127" t="s">
        <v>16</v>
      </c>
      <c r="AE2416" s="127" t="s">
        <v>16</v>
      </c>
      <c r="AF2416" s="127" t="s">
        <v>16</v>
      </c>
      <c r="AG2416" s="127" t="s">
        <v>16</v>
      </c>
    </row>
    <row r="2417" spans="1:33">
      <c r="A2417" t="s">
        <v>16</v>
      </c>
      <c r="B2417" t="s">
        <v>16</v>
      </c>
      <c r="C2417" t="s">
        <v>16</v>
      </c>
      <c r="D2417" t="s">
        <v>16</v>
      </c>
      <c r="E2417" t="s">
        <v>16</v>
      </c>
      <c r="F2417" t="s">
        <v>16</v>
      </c>
      <c r="G2417" t="s">
        <v>16</v>
      </c>
      <c r="H2417" t="s">
        <v>16</v>
      </c>
      <c r="I2417" t="s">
        <v>16</v>
      </c>
      <c r="J2417" s="20" t="s">
        <v>42</v>
      </c>
      <c r="K2417" s="127" t="s">
        <v>16</v>
      </c>
      <c r="L2417" s="127" t="s">
        <v>16</v>
      </c>
      <c r="M2417" s="127" t="s">
        <v>16</v>
      </c>
      <c r="N2417" s="127" t="s">
        <v>16</v>
      </c>
      <c r="O2417" s="127" t="s">
        <v>16</v>
      </c>
      <c r="P2417" s="127" t="s">
        <v>16</v>
      </c>
      <c r="Q2417" s="127" t="s">
        <v>16</v>
      </c>
      <c r="R2417" s="127" t="s">
        <v>16</v>
      </c>
      <c r="S2417" s="127" t="s">
        <v>16</v>
      </c>
      <c r="T2417" s="127" t="s">
        <v>16</v>
      </c>
      <c r="U2417" s="127" t="s">
        <v>16</v>
      </c>
      <c r="V2417" s="127" t="s">
        <v>16</v>
      </c>
      <c r="W2417" s="127" t="s">
        <v>16</v>
      </c>
      <c r="X2417" s="127" t="s">
        <v>16</v>
      </c>
      <c r="Y2417" s="127" t="s">
        <v>16</v>
      </c>
      <c r="Z2417" s="127" t="s">
        <v>16</v>
      </c>
      <c r="AA2417" s="127" t="s">
        <v>16</v>
      </c>
      <c r="AB2417" s="127" t="s">
        <v>16</v>
      </c>
      <c r="AC2417" s="127" t="s">
        <v>16</v>
      </c>
      <c r="AD2417" s="127" t="s">
        <v>16</v>
      </c>
      <c r="AE2417" s="127" t="s">
        <v>16</v>
      </c>
      <c r="AF2417" s="127" t="s">
        <v>16</v>
      </c>
      <c r="AG2417" s="127" t="s">
        <v>16</v>
      </c>
    </row>
    <row r="2418" spans="1:33">
      <c r="A2418" t="s">
        <v>16</v>
      </c>
      <c r="B2418" t="s">
        <v>16</v>
      </c>
      <c r="C2418" t="s">
        <v>16</v>
      </c>
      <c r="D2418" t="s">
        <v>16</v>
      </c>
      <c r="E2418" t="s">
        <v>16</v>
      </c>
      <c r="F2418" t="s">
        <v>16</v>
      </c>
      <c r="G2418" t="s">
        <v>16</v>
      </c>
      <c r="H2418" t="s">
        <v>16</v>
      </c>
      <c r="I2418" t="s">
        <v>16</v>
      </c>
      <c r="J2418" s="20" t="s">
        <v>42</v>
      </c>
      <c r="K2418" s="127" t="s">
        <v>16</v>
      </c>
      <c r="L2418" s="127" t="s">
        <v>16</v>
      </c>
      <c r="M2418" s="127" t="s">
        <v>16</v>
      </c>
      <c r="N2418" s="127" t="s">
        <v>16</v>
      </c>
      <c r="O2418" s="127" t="s">
        <v>16</v>
      </c>
      <c r="P2418" s="127" t="s">
        <v>16</v>
      </c>
      <c r="Q2418" s="127" t="s">
        <v>16</v>
      </c>
      <c r="R2418" s="127" t="s">
        <v>16</v>
      </c>
      <c r="S2418" s="127" t="s">
        <v>16</v>
      </c>
      <c r="T2418" s="127" t="s">
        <v>16</v>
      </c>
      <c r="U2418" s="127" t="s">
        <v>16</v>
      </c>
      <c r="V2418" s="127" t="s">
        <v>16</v>
      </c>
      <c r="W2418" s="127" t="s">
        <v>16</v>
      </c>
      <c r="X2418" s="127" t="s">
        <v>16</v>
      </c>
      <c r="Y2418" s="127" t="s">
        <v>16</v>
      </c>
      <c r="Z2418" s="127" t="s">
        <v>16</v>
      </c>
      <c r="AA2418" s="127" t="s">
        <v>16</v>
      </c>
      <c r="AB2418" s="127" t="s">
        <v>16</v>
      </c>
      <c r="AC2418" s="127" t="s">
        <v>16</v>
      </c>
      <c r="AD2418" s="127" t="s">
        <v>16</v>
      </c>
      <c r="AE2418" s="127" t="s">
        <v>16</v>
      </c>
      <c r="AF2418" s="127" t="s">
        <v>16</v>
      </c>
      <c r="AG2418" s="127" t="s">
        <v>16</v>
      </c>
    </row>
    <row r="2419" spans="1:33">
      <c r="A2419" t="s">
        <v>16</v>
      </c>
      <c r="B2419" t="s">
        <v>16</v>
      </c>
      <c r="C2419" t="s">
        <v>16</v>
      </c>
      <c r="D2419" t="s">
        <v>16</v>
      </c>
      <c r="E2419" t="s">
        <v>16</v>
      </c>
      <c r="F2419" t="s">
        <v>16</v>
      </c>
      <c r="G2419" t="s">
        <v>16</v>
      </c>
      <c r="H2419" t="s">
        <v>16</v>
      </c>
      <c r="I2419" t="s">
        <v>16</v>
      </c>
      <c r="J2419" s="20" t="s">
        <v>42</v>
      </c>
      <c r="K2419" s="127" t="s">
        <v>16</v>
      </c>
      <c r="L2419" s="127" t="s">
        <v>16</v>
      </c>
      <c r="M2419" s="127" t="s">
        <v>16</v>
      </c>
      <c r="N2419" s="127" t="s">
        <v>16</v>
      </c>
      <c r="O2419" s="127" t="s">
        <v>16</v>
      </c>
      <c r="P2419" s="127" t="s">
        <v>16</v>
      </c>
      <c r="Q2419" s="127" t="s">
        <v>16</v>
      </c>
      <c r="R2419" s="127" t="s">
        <v>16</v>
      </c>
      <c r="S2419" s="127" t="s">
        <v>16</v>
      </c>
      <c r="T2419" s="127" t="s">
        <v>16</v>
      </c>
      <c r="U2419" s="127" t="s">
        <v>16</v>
      </c>
      <c r="V2419" s="127" t="s">
        <v>16</v>
      </c>
      <c r="W2419" s="127" t="s">
        <v>16</v>
      </c>
      <c r="X2419" s="127" t="s">
        <v>16</v>
      </c>
      <c r="Y2419" s="127" t="s">
        <v>16</v>
      </c>
      <c r="Z2419" s="127" t="s">
        <v>16</v>
      </c>
      <c r="AA2419" s="127" t="s">
        <v>16</v>
      </c>
      <c r="AB2419" s="127" t="s">
        <v>16</v>
      </c>
      <c r="AC2419" s="127" t="s">
        <v>16</v>
      </c>
      <c r="AD2419" s="127" t="s">
        <v>16</v>
      </c>
      <c r="AE2419" s="127" t="s">
        <v>16</v>
      </c>
      <c r="AF2419" s="127" t="s">
        <v>16</v>
      </c>
      <c r="AG2419" s="127" t="s">
        <v>16</v>
      </c>
    </row>
    <row r="2420" spans="1:33">
      <c r="A2420" t="s">
        <v>16</v>
      </c>
      <c r="B2420" t="s">
        <v>16</v>
      </c>
      <c r="C2420" t="s">
        <v>16</v>
      </c>
      <c r="D2420" t="s">
        <v>16</v>
      </c>
      <c r="E2420" t="s">
        <v>16</v>
      </c>
      <c r="F2420" t="s">
        <v>16</v>
      </c>
      <c r="G2420" t="s">
        <v>16</v>
      </c>
      <c r="H2420" t="s">
        <v>16</v>
      </c>
      <c r="I2420" t="s">
        <v>16</v>
      </c>
      <c r="J2420" s="20" t="s">
        <v>42</v>
      </c>
      <c r="K2420" s="127" t="s">
        <v>16</v>
      </c>
      <c r="L2420" s="127" t="s">
        <v>16</v>
      </c>
      <c r="M2420" s="127" t="s">
        <v>16</v>
      </c>
      <c r="N2420" s="127" t="s">
        <v>16</v>
      </c>
      <c r="O2420" s="127" t="s">
        <v>16</v>
      </c>
      <c r="P2420" s="127" t="s">
        <v>16</v>
      </c>
      <c r="Q2420" s="127" t="s">
        <v>16</v>
      </c>
      <c r="R2420" s="127" t="s">
        <v>16</v>
      </c>
      <c r="S2420" s="127" t="s">
        <v>16</v>
      </c>
      <c r="T2420" s="127" t="s">
        <v>16</v>
      </c>
      <c r="U2420" s="127" t="s">
        <v>16</v>
      </c>
      <c r="V2420" s="127" t="s">
        <v>16</v>
      </c>
      <c r="W2420" s="127" t="s">
        <v>16</v>
      </c>
      <c r="X2420" s="127" t="s">
        <v>16</v>
      </c>
      <c r="Y2420" s="127" t="s">
        <v>16</v>
      </c>
      <c r="Z2420" s="127" t="s">
        <v>16</v>
      </c>
      <c r="AA2420" s="127" t="s">
        <v>16</v>
      </c>
      <c r="AB2420" s="127" t="s">
        <v>16</v>
      </c>
      <c r="AC2420" s="127" t="s">
        <v>16</v>
      </c>
      <c r="AD2420" s="127" t="s">
        <v>16</v>
      </c>
      <c r="AE2420" s="127" t="s">
        <v>16</v>
      </c>
      <c r="AF2420" s="127" t="s">
        <v>16</v>
      </c>
      <c r="AG2420" s="127" t="s">
        <v>16</v>
      </c>
    </row>
    <row r="2421" spans="1:33">
      <c r="A2421" t="s">
        <v>16</v>
      </c>
      <c r="B2421" t="s">
        <v>16</v>
      </c>
      <c r="C2421" t="s">
        <v>16</v>
      </c>
      <c r="D2421" t="s">
        <v>16</v>
      </c>
      <c r="E2421" t="s">
        <v>16</v>
      </c>
      <c r="F2421" t="s">
        <v>16</v>
      </c>
      <c r="G2421" t="s">
        <v>16</v>
      </c>
      <c r="H2421" t="s">
        <v>16</v>
      </c>
      <c r="I2421" t="s">
        <v>16</v>
      </c>
      <c r="J2421" s="20" t="s">
        <v>42</v>
      </c>
      <c r="K2421" s="127" t="s">
        <v>16</v>
      </c>
      <c r="L2421" s="127" t="s">
        <v>16</v>
      </c>
      <c r="M2421" s="127" t="s">
        <v>16</v>
      </c>
      <c r="N2421" s="127" t="s">
        <v>16</v>
      </c>
      <c r="O2421" s="127" t="s">
        <v>16</v>
      </c>
      <c r="P2421" s="127" t="s">
        <v>16</v>
      </c>
      <c r="Q2421" s="127" t="s">
        <v>16</v>
      </c>
      <c r="R2421" s="127" t="s">
        <v>16</v>
      </c>
      <c r="S2421" s="127" t="s">
        <v>16</v>
      </c>
      <c r="T2421" s="127" t="s">
        <v>16</v>
      </c>
      <c r="U2421" s="127" t="s">
        <v>16</v>
      </c>
      <c r="V2421" s="127" t="s">
        <v>16</v>
      </c>
      <c r="W2421" s="127" t="s">
        <v>16</v>
      </c>
      <c r="X2421" s="127" t="s">
        <v>16</v>
      </c>
      <c r="Y2421" s="127" t="s">
        <v>16</v>
      </c>
      <c r="Z2421" s="127" t="s">
        <v>16</v>
      </c>
      <c r="AA2421" s="127" t="s">
        <v>16</v>
      </c>
      <c r="AB2421" s="127" t="s">
        <v>16</v>
      </c>
      <c r="AC2421" s="127" t="s">
        <v>16</v>
      </c>
      <c r="AD2421" s="127" t="s">
        <v>16</v>
      </c>
      <c r="AE2421" s="127" t="s">
        <v>16</v>
      </c>
      <c r="AF2421" s="127" t="s">
        <v>16</v>
      </c>
      <c r="AG2421" s="127" t="s">
        <v>16</v>
      </c>
    </row>
    <row r="2422" spans="1:33">
      <c r="A2422" t="s">
        <v>16</v>
      </c>
      <c r="B2422" t="s">
        <v>16</v>
      </c>
      <c r="C2422" t="s">
        <v>16</v>
      </c>
      <c r="D2422" t="s">
        <v>16</v>
      </c>
      <c r="E2422" t="s">
        <v>16</v>
      </c>
      <c r="F2422" t="s">
        <v>16</v>
      </c>
      <c r="G2422" t="s">
        <v>16</v>
      </c>
      <c r="H2422" t="s">
        <v>16</v>
      </c>
      <c r="I2422" t="s">
        <v>16</v>
      </c>
      <c r="J2422" s="20" t="s">
        <v>42</v>
      </c>
      <c r="K2422" s="127" t="s">
        <v>16</v>
      </c>
      <c r="L2422" s="127" t="s">
        <v>16</v>
      </c>
      <c r="M2422" s="127" t="s">
        <v>16</v>
      </c>
      <c r="N2422" s="127" t="s">
        <v>16</v>
      </c>
      <c r="O2422" s="127" t="s">
        <v>16</v>
      </c>
      <c r="P2422" s="127" t="s">
        <v>16</v>
      </c>
      <c r="Q2422" s="127" t="s">
        <v>16</v>
      </c>
      <c r="R2422" s="127" t="s">
        <v>16</v>
      </c>
      <c r="S2422" s="127" t="s">
        <v>16</v>
      </c>
      <c r="T2422" s="127" t="s">
        <v>16</v>
      </c>
      <c r="U2422" s="127" t="s">
        <v>16</v>
      </c>
      <c r="V2422" s="127" t="s">
        <v>16</v>
      </c>
      <c r="W2422" s="127" t="s">
        <v>16</v>
      </c>
      <c r="X2422" s="127" t="s">
        <v>16</v>
      </c>
      <c r="Y2422" s="127" t="s">
        <v>16</v>
      </c>
      <c r="Z2422" s="127" t="s">
        <v>16</v>
      </c>
      <c r="AA2422" s="127" t="s">
        <v>16</v>
      </c>
      <c r="AB2422" s="127" t="s">
        <v>16</v>
      </c>
      <c r="AC2422" s="127" t="s">
        <v>16</v>
      </c>
      <c r="AD2422" s="127" t="s">
        <v>16</v>
      </c>
      <c r="AE2422" s="127" t="s">
        <v>16</v>
      </c>
      <c r="AF2422" s="127" t="s">
        <v>16</v>
      </c>
      <c r="AG2422" s="127" t="s">
        <v>16</v>
      </c>
    </row>
    <row r="2423" spans="1:33">
      <c r="A2423" t="s">
        <v>16</v>
      </c>
      <c r="B2423" t="s">
        <v>16</v>
      </c>
      <c r="C2423" t="s">
        <v>16</v>
      </c>
      <c r="D2423" t="s">
        <v>16</v>
      </c>
      <c r="E2423" t="s">
        <v>16</v>
      </c>
      <c r="F2423" t="s">
        <v>16</v>
      </c>
      <c r="G2423" t="s">
        <v>16</v>
      </c>
      <c r="H2423" t="s">
        <v>16</v>
      </c>
      <c r="I2423" t="s">
        <v>16</v>
      </c>
      <c r="J2423" s="20" t="s">
        <v>42</v>
      </c>
      <c r="K2423" s="127" t="s">
        <v>16</v>
      </c>
      <c r="L2423" s="127" t="s">
        <v>16</v>
      </c>
      <c r="M2423" s="127" t="s">
        <v>16</v>
      </c>
      <c r="N2423" s="127" t="s">
        <v>16</v>
      </c>
      <c r="O2423" s="127" t="s">
        <v>16</v>
      </c>
      <c r="P2423" s="127" t="s">
        <v>16</v>
      </c>
      <c r="Q2423" s="127" t="s">
        <v>16</v>
      </c>
      <c r="R2423" s="127" t="s">
        <v>16</v>
      </c>
      <c r="S2423" s="127" t="s">
        <v>16</v>
      </c>
      <c r="T2423" s="127" t="s">
        <v>16</v>
      </c>
      <c r="U2423" s="127" t="s">
        <v>16</v>
      </c>
      <c r="V2423" s="127" t="s">
        <v>16</v>
      </c>
      <c r="W2423" s="127" t="s">
        <v>16</v>
      </c>
      <c r="X2423" s="127" t="s">
        <v>16</v>
      </c>
      <c r="Y2423" s="127" t="s">
        <v>16</v>
      </c>
      <c r="Z2423" s="127" t="s">
        <v>16</v>
      </c>
      <c r="AA2423" s="127" t="s">
        <v>16</v>
      </c>
      <c r="AB2423" s="127" t="s">
        <v>16</v>
      </c>
      <c r="AC2423" s="127" t="s">
        <v>16</v>
      </c>
      <c r="AD2423" s="127" t="s">
        <v>16</v>
      </c>
      <c r="AE2423" s="127" t="s">
        <v>16</v>
      </c>
      <c r="AF2423" s="127" t="s">
        <v>16</v>
      </c>
      <c r="AG2423" s="127" t="s">
        <v>16</v>
      </c>
    </row>
    <row r="2424" spans="1:33">
      <c r="A2424" t="s">
        <v>16</v>
      </c>
      <c r="B2424" t="s">
        <v>16</v>
      </c>
      <c r="C2424" t="s">
        <v>16</v>
      </c>
      <c r="D2424" t="s">
        <v>16</v>
      </c>
      <c r="E2424" t="s">
        <v>16</v>
      </c>
      <c r="F2424" t="s">
        <v>16</v>
      </c>
      <c r="G2424" t="s">
        <v>16</v>
      </c>
      <c r="H2424" t="s">
        <v>16</v>
      </c>
      <c r="I2424" t="s">
        <v>16</v>
      </c>
      <c r="J2424" s="20" t="s">
        <v>42</v>
      </c>
      <c r="K2424" s="127" t="s">
        <v>16</v>
      </c>
      <c r="L2424" s="127" t="s">
        <v>16</v>
      </c>
      <c r="M2424" s="127" t="s">
        <v>16</v>
      </c>
      <c r="N2424" s="127" t="s">
        <v>16</v>
      </c>
      <c r="O2424" s="127" t="s">
        <v>16</v>
      </c>
      <c r="P2424" s="127" t="s">
        <v>16</v>
      </c>
      <c r="Q2424" s="127" t="s">
        <v>16</v>
      </c>
      <c r="R2424" s="127" t="s">
        <v>16</v>
      </c>
      <c r="S2424" s="127" t="s">
        <v>16</v>
      </c>
      <c r="T2424" s="127" t="s">
        <v>16</v>
      </c>
      <c r="U2424" s="127" t="s">
        <v>16</v>
      </c>
      <c r="V2424" s="127" t="s">
        <v>16</v>
      </c>
      <c r="W2424" s="127" t="s">
        <v>16</v>
      </c>
      <c r="X2424" s="127" t="s">
        <v>16</v>
      </c>
      <c r="Y2424" s="127" t="s">
        <v>16</v>
      </c>
      <c r="Z2424" s="127" t="s">
        <v>16</v>
      </c>
      <c r="AA2424" s="127" t="s">
        <v>16</v>
      </c>
      <c r="AB2424" s="127" t="s">
        <v>16</v>
      </c>
      <c r="AC2424" s="127" t="s">
        <v>16</v>
      </c>
      <c r="AD2424" s="127" t="s">
        <v>16</v>
      </c>
      <c r="AE2424" s="127" t="s">
        <v>16</v>
      </c>
      <c r="AF2424" s="127" t="s">
        <v>16</v>
      </c>
      <c r="AG2424" s="127" t="s">
        <v>16</v>
      </c>
    </row>
    <row r="2425" spans="1:33">
      <c r="A2425" t="s">
        <v>16</v>
      </c>
      <c r="B2425" t="s">
        <v>16</v>
      </c>
      <c r="C2425" s="76" t="s">
        <v>16</v>
      </c>
      <c r="D2425" s="76" t="s">
        <v>16</v>
      </c>
      <c r="E2425" s="76" t="s">
        <v>16</v>
      </c>
      <c r="F2425" t="s">
        <v>16</v>
      </c>
      <c r="G2425" t="s">
        <v>16</v>
      </c>
      <c r="H2425" t="s">
        <v>16</v>
      </c>
      <c r="I2425" t="s">
        <v>16</v>
      </c>
      <c r="J2425" s="20" t="s">
        <v>42</v>
      </c>
      <c r="K2425" s="127" t="s">
        <v>16</v>
      </c>
      <c r="L2425" s="127" t="s">
        <v>16</v>
      </c>
      <c r="M2425" s="127" t="s">
        <v>16</v>
      </c>
      <c r="N2425" s="127" t="s">
        <v>16</v>
      </c>
      <c r="O2425" s="127" t="s">
        <v>16</v>
      </c>
      <c r="P2425" s="127" t="s">
        <v>16</v>
      </c>
      <c r="Q2425" s="128" t="s">
        <v>16</v>
      </c>
      <c r="R2425" s="127" t="s">
        <v>16</v>
      </c>
      <c r="S2425" s="128" t="s">
        <v>16</v>
      </c>
      <c r="T2425" s="127" t="s">
        <v>16</v>
      </c>
      <c r="U2425" s="128" t="s">
        <v>16</v>
      </c>
      <c r="V2425" s="127" t="s">
        <v>16</v>
      </c>
      <c r="W2425" s="127" t="s">
        <v>16</v>
      </c>
      <c r="X2425" s="129" t="s">
        <v>16</v>
      </c>
      <c r="Y2425" s="129" t="s">
        <v>16</v>
      </c>
      <c r="Z2425" s="127" t="s">
        <v>16</v>
      </c>
      <c r="AA2425" s="129" t="s">
        <v>16</v>
      </c>
      <c r="AB2425" s="129" t="s">
        <v>16</v>
      </c>
      <c r="AC2425" s="127" t="s">
        <v>16</v>
      </c>
      <c r="AD2425" s="129" t="s">
        <v>16</v>
      </c>
      <c r="AE2425" s="129" t="s">
        <v>16</v>
      </c>
      <c r="AF2425" s="129" t="s">
        <v>16</v>
      </c>
      <c r="AG2425" s="129" t="s">
        <v>16</v>
      </c>
    </row>
    <row r="2426" spans="1:33">
      <c r="A2426" t="s">
        <v>16</v>
      </c>
      <c r="B2426" t="s">
        <v>16</v>
      </c>
      <c r="C2426" t="s">
        <v>16</v>
      </c>
      <c r="D2426" t="s">
        <v>16</v>
      </c>
      <c r="E2426" t="s">
        <v>16</v>
      </c>
      <c r="F2426" t="s">
        <v>16</v>
      </c>
      <c r="G2426" t="s">
        <v>16</v>
      </c>
      <c r="H2426" t="s">
        <v>16</v>
      </c>
      <c r="I2426" t="s">
        <v>16</v>
      </c>
      <c r="J2426" s="20" t="s">
        <v>42</v>
      </c>
      <c r="K2426" s="127" t="s">
        <v>16</v>
      </c>
      <c r="L2426" s="127" t="s">
        <v>16</v>
      </c>
      <c r="M2426" s="127" t="s">
        <v>16</v>
      </c>
      <c r="N2426" s="127" t="s">
        <v>16</v>
      </c>
      <c r="O2426" s="127" t="s">
        <v>16</v>
      </c>
      <c r="P2426" s="127" t="s">
        <v>16</v>
      </c>
      <c r="Q2426" s="127" t="s">
        <v>16</v>
      </c>
      <c r="R2426" s="127" t="s">
        <v>16</v>
      </c>
      <c r="S2426" s="127" t="s">
        <v>16</v>
      </c>
      <c r="T2426" s="127" t="s">
        <v>16</v>
      </c>
      <c r="U2426" s="127" t="s">
        <v>16</v>
      </c>
      <c r="V2426" s="127" t="s">
        <v>16</v>
      </c>
      <c r="W2426" s="127" t="s">
        <v>16</v>
      </c>
      <c r="X2426" s="127" t="s">
        <v>16</v>
      </c>
      <c r="Y2426" s="127" t="s">
        <v>16</v>
      </c>
      <c r="Z2426" s="127" t="s">
        <v>16</v>
      </c>
      <c r="AA2426" s="127" t="s">
        <v>16</v>
      </c>
      <c r="AB2426" s="127" t="s">
        <v>16</v>
      </c>
      <c r="AC2426" s="127" t="s">
        <v>16</v>
      </c>
      <c r="AD2426" s="127" t="s">
        <v>16</v>
      </c>
      <c r="AE2426" s="127" t="s">
        <v>16</v>
      </c>
      <c r="AF2426" s="127" t="s">
        <v>16</v>
      </c>
      <c r="AG2426" s="127" t="s">
        <v>16</v>
      </c>
    </row>
    <row r="2427" spans="1:33">
      <c r="A2427" t="s">
        <v>16</v>
      </c>
      <c r="B2427" t="s">
        <v>16</v>
      </c>
      <c r="C2427" t="s">
        <v>16</v>
      </c>
      <c r="D2427" t="s">
        <v>16</v>
      </c>
      <c r="E2427" t="s">
        <v>16</v>
      </c>
      <c r="F2427" t="s">
        <v>16</v>
      </c>
      <c r="G2427" t="s">
        <v>16</v>
      </c>
      <c r="H2427" t="s">
        <v>16</v>
      </c>
      <c r="I2427" t="s">
        <v>16</v>
      </c>
      <c r="J2427" s="20" t="s">
        <v>42</v>
      </c>
      <c r="K2427" s="127" t="s">
        <v>16</v>
      </c>
      <c r="L2427" s="127" t="s">
        <v>16</v>
      </c>
      <c r="M2427" s="127" t="s">
        <v>16</v>
      </c>
      <c r="N2427" s="127" t="s">
        <v>16</v>
      </c>
      <c r="O2427" s="127" t="s">
        <v>16</v>
      </c>
      <c r="P2427" s="127" t="s">
        <v>16</v>
      </c>
      <c r="Q2427" s="127" t="s">
        <v>16</v>
      </c>
      <c r="R2427" s="127" t="s">
        <v>16</v>
      </c>
      <c r="S2427" s="127" t="s">
        <v>16</v>
      </c>
      <c r="T2427" s="127" t="s">
        <v>16</v>
      </c>
      <c r="U2427" s="127" t="s">
        <v>16</v>
      </c>
      <c r="V2427" s="127" t="s">
        <v>16</v>
      </c>
      <c r="W2427" s="127" t="s">
        <v>16</v>
      </c>
      <c r="X2427" s="127" t="s">
        <v>16</v>
      </c>
      <c r="Y2427" s="127" t="s">
        <v>16</v>
      </c>
      <c r="Z2427" s="127" t="s">
        <v>16</v>
      </c>
      <c r="AA2427" s="127" t="s">
        <v>16</v>
      </c>
      <c r="AB2427" s="127" t="s">
        <v>16</v>
      </c>
      <c r="AC2427" s="127" t="s">
        <v>16</v>
      </c>
      <c r="AD2427" s="127" t="s">
        <v>16</v>
      </c>
      <c r="AE2427" s="127" t="s">
        <v>16</v>
      </c>
      <c r="AF2427" s="127" t="s">
        <v>16</v>
      </c>
      <c r="AG2427" s="127" t="s">
        <v>16</v>
      </c>
    </row>
    <row r="2428" spans="1:33">
      <c r="A2428" t="s">
        <v>16</v>
      </c>
      <c r="B2428" t="s">
        <v>16</v>
      </c>
      <c r="C2428" t="s">
        <v>16</v>
      </c>
      <c r="D2428" t="s">
        <v>16</v>
      </c>
      <c r="E2428" t="s">
        <v>16</v>
      </c>
      <c r="F2428" t="s">
        <v>16</v>
      </c>
      <c r="G2428" t="s">
        <v>16</v>
      </c>
      <c r="H2428" t="s">
        <v>16</v>
      </c>
      <c r="I2428" t="s">
        <v>16</v>
      </c>
      <c r="J2428" s="20" t="s">
        <v>42</v>
      </c>
      <c r="K2428" s="127" t="s">
        <v>16</v>
      </c>
      <c r="L2428" s="127" t="s">
        <v>16</v>
      </c>
      <c r="M2428" s="127" t="s">
        <v>16</v>
      </c>
      <c r="N2428" s="127" t="s">
        <v>16</v>
      </c>
      <c r="O2428" s="127" t="s">
        <v>16</v>
      </c>
      <c r="P2428" s="127" t="s">
        <v>16</v>
      </c>
      <c r="Q2428" s="127" t="s">
        <v>16</v>
      </c>
      <c r="R2428" s="127" t="s">
        <v>16</v>
      </c>
      <c r="S2428" s="127" t="s">
        <v>16</v>
      </c>
      <c r="T2428" s="127" t="s">
        <v>16</v>
      </c>
      <c r="U2428" s="127" t="s">
        <v>16</v>
      </c>
      <c r="V2428" s="127" t="s">
        <v>16</v>
      </c>
      <c r="W2428" s="127" t="s">
        <v>16</v>
      </c>
      <c r="X2428" s="127" t="s">
        <v>16</v>
      </c>
      <c r="Y2428" s="127" t="s">
        <v>16</v>
      </c>
      <c r="Z2428" s="127" t="s">
        <v>16</v>
      </c>
      <c r="AA2428" s="127" t="s">
        <v>16</v>
      </c>
      <c r="AB2428" s="127" t="s">
        <v>16</v>
      </c>
      <c r="AC2428" s="127" t="s">
        <v>16</v>
      </c>
      <c r="AD2428" s="127" t="s">
        <v>16</v>
      </c>
      <c r="AE2428" s="127" t="s">
        <v>16</v>
      </c>
      <c r="AF2428" s="127" t="s">
        <v>16</v>
      </c>
      <c r="AG2428" s="127" t="s">
        <v>16</v>
      </c>
    </row>
    <row r="2429" spans="1:33">
      <c r="A2429" t="s">
        <v>16</v>
      </c>
      <c r="B2429" t="s">
        <v>16</v>
      </c>
      <c r="C2429" t="s">
        <v>16</v>
      </c>
      <c r="D2429" t="s">
        <v>16</v>
      </c>
      <c r="E2429" t="s">
        <v>16</v>
      </c>
      <c r="F2429" t="s">
        <v>16</v>
      </c>
      <c r="G2429" t="s">
        <v>16</v>
      </c>
      <c r="H2429" t="s">
        <v>16</v>
      </c>
      <c r="I2429" t="s">
        <v>16</v>
      </c>
      <c r="J2429" s="20" t="s">
        <v>42</v>
      </c>
      <c r="K2429" s="127" t="s">
        <v>16</v>
      </c>
      <c r="L2429" s="127" t="s">
        <v>16</v>
      </c>
      <c r="M2429" s="127" t="s">
        <v>16</v>
      </c>
      <c r="N2429" s="127" t="s">
        <v>16</v>
      </c>
      <c r="O2429" s="127" t="s">
        <v>16</v>
      </c>
      <c r="P2429" s="127" t="s">
        <v>16</v>
      </c>
      <c r="Q2429" s="127" t="s">
        <v>16</v>
      </c>
      <c r="R2429" s="127" t="s">
        <v>16</v>
      </c>
      <c r="S2429" s="127" t="s">
        <v>16</v>
      </c>
      <c r="T2429" s="127" t="s">
        <v>16</v>
      </c>
      <c r="U2429" s="127" t="s">
        <v>16</v>
      </c>
      <c r="V2429" s="127" t="s">
        <v>16</v>
      </c>
      <c r="W2429" s="127" t="s">
        <v>16</v>
      </c>
      <c r="X2429" s="127" t="s">
        <v>16</v>
      </c>
      <c r="Y2429" s="127" t="s">
        <v>16</v>
      </c>
      <c r="Z2429" s="127" t="s">
        <v>16</v>
      </c>
      <c r="AA2429" s="127" t="s">
        <v>16</v>
      </c>
      <c r="AB2429" s="127" t="s">
        <v>16</v>
      </c>
      <c r="AC2429" s="127" t="s">
        <v>16</v>
      </c>
      <c r="AD2429" s="127" t="s">
        <v>16</v>
      </c>
      <c r="AE2429" s="127" t="s">
        <v>16</v>
      </c>
      <c r="AF2429" s="127" t="s">
        <v>16</v>
      </c>
      <c r="AG2429" s="127" t="s">
        <v>16</v>
      </c>
    </row>
    <row r="2430" spans="1:33">
      <c r="A2430" t="s">
        <v>16</v>
      </c>
      <c r="B2430" t="s">
        <v>16</v>
      </c>
      <c r="C2430" t="s">
        <v>16</v>
      </c>
      <c r="D2430" t="s">
        <v>16</v>
      </c>
      <c r="E2430" t="s">
        <v>16</v>
      </c>
      <c r="F2430" t="s">
        <v>16</v>
      </c>
      <c r="G2430" t="s">
        <v>16</v>
      </c>
      <c r="H2430" t="s">
        <v>16</v>
      </c>
      <c r="I2430" t="s">
        <v>16</v>
      </c>
      <c r="J2430" s="20" t="s">
        <v>42</v>
      </c>
      <c r="K2430" s="127" t="s">
        <v>16</v>
      </c>
      <c r="L2430" s="127" t="s">
        <v>16</v>
      </c>
      <c r="M2430" s="127" t="s">
        <v>16</v>
      </c>
      <c r="N2430" s="127" t="s">
        <v>16</v>
      </c>
      <c r="O2430" s="127" t="s">
        <v>16</v>
      </c>
      <c r="P2430" s="127" t="s">
        <v>16</v>
      </c>
      <c r="Q2430" s="127" t="s">
        <v>16</v>
      </c>
      <c r="R2430" s="127" t="s">
        <v>16</v>
      </c>
      <c r="S2430" s="127" t="s">
        <v>16</v>
      </c>
      <c r="T2430" s="127" t="s">
        <v>16</v>
      </c>
      <c r="U2430" s="127" t="s">
        <v>16</v>
      </c>
      <c r="V2430" s="127" t="s">
        <v>16</v>
      </c>
      <c r="W2430" s="127" t="s">
        <v>16</v>
      </c>
      <c r="X2430" s="127" t="s">
        <v>16</v>
      </c>
      <c r="Y2430" s="127" t="s">
        <v>16</v>
      </c>
      <c r="Z2430" s="127" t="s">
        <v>16</v>
      </c>
      <c r="AA2430" s="127" t="s">
        <v>16</v>
      </c>
      <c r="AB2430" s="127" t="s">
        <v>16</v>
      </c>
      <c r="AC2430" s="127" t="s">
        <v>16</v>
      </c>
      <c r="AD2430" s="127" t="s">
        <v>16</v>
      </c>
      <c r="AE2430" s="127" t="s">
        <v>16</v>
      </c>
      <c r="AF2430" s="127" t="s">
        <v>16</v>
      </c>
      <c r="AG2430" s="127" t="s">
        <v>16</v>
      </c>
    </row>
    <row r="2431" spans="1:33">
      <c r="A2431" t="s">
        <v>16</v>
      </c>
      <c r="B2431" t="s">
        <v>16</v>
      </c>
      <c r="C2431" t="s">
        <v>16</v>
      </c>
      <c r="D2431" t="s">
        <v>16</v>
      </c>
      <c r="E2431" t="s">
        <v>16</v>
      </c>
      <c r="F2431" t="s">
        <v>16</v>
      </c>
      <c r="G2431" t="s">
        <v>16</v>
      </c>
      <c r="H2431" t="s">
        <v>16</v>
      </c>
      <c r="I2431" t="s">
        <v>16</v>
      </c>
      <c r="J2431" s="20" t="s">
        <v>42</v>
      </c>
      <c r="K2431" s="127" t="s">
        <v>16</v>
      </c>
      <c r="L2431" s="127" t="s">
        <v>16</v>
      </c>
      <c r="M2431" s="127" t="s">
        <v>16</v>
      </c>
      <c r="N2431" s="127" t="s">
        <v>16</v>
      </c>
      <c r="O2431" s="127" t="s">
        <v>16</v>
      </c>
      <c r="P2431" s="127" t="s">
        <v>16</v>
      </c>
      <c r="Q2431" s="127" t="s">
        <v>16</v>
      </c>
      <c r="R2431" s="127" t="s">
        <v>16</v>
      </c>
      <c r="S2431" s="127" t="s">
        <v>16</v>
      </c>
      <c r="T2431" s="127" t="s">
        <v>16</v>
      </c>
      <c r="U2431" s="127" t="s">
        <v>16</v>
      </c>
      <c r="V2431" s="127" t="s">
        <v>16</v>
      </c>
      <c r="W2431" s="127" t="s">
        <v>16</v>
      </c>
      <c r="X2431" s="127" t="s">
        <v>16</v>
      </c>
      <c r="Y2431" s="127" t="s">
        <v>16</v>
      </c>
      <c r="Z2431" s="127" t="s">
        <v>16</v>
      </c>
      <c r="AA2431" s="127" t="s">
        <v>16</v>
      </c>
      <c r="AB2431" s="127" t="s">
        <v>16</v>
      </c>
      <c r="AC2431" s="127" t="s">
        <v>16</v>
      </c>
      <c r="AD2431" s="127" t="s">
        <v>16</v>
      </c>
      <c r="AE2431" s="127" t="s">
        <v>16</v>
      </c>
      <c r="AF2431" s="127" t="s">
        <v>16</v>
      </c>
      <c r="AG2431" s="127" t="s">
        <v>16</v>
      </c>
    </row>
    <row r="2432" spans="1:33">
      <c r="A2432" t="s">
        <v>16</v>
      </c>
      <c r="B2432" t="s">
        <v>16</v>
      </c>
      <c r="C2432" t="s">
        <v>16</v>
      </c>
      <c r="D2432" t="s">
        <v>16</v>
      </c>
      <c r="E2432" t="s">
        <v>16</v>
      </c>
      <c r="F2432" t="s">
        <v>16</v>
      </c>
      <c r="G2432" t="s">
        <v>16</v>
      </c>
      <c r="H2432" t="s">
        <v>16</v>
      </c>
      <c r="I2432" t="s">
        <v>16</v>
      </c>
      <c r="J2432" s="20" t="s">
        <v>42</v>
      </c>
      <c r="K2432" s="127" t="s">
        <v>16</v>
      </c>
      <c r="L2432" s="127" t="s">
        <v>16</v>
      </c>
      <c r="M2432" s="127" t="s">
        <v>16</v>
      </c>
      <c r="N2432" s="127" t="s">
        <v>16</v>
      </c>
      <c r="O2432" s="127" t="s">
        <v>16</v>
      </c>
      <c r="P2432" s="127" t="s">
        <v>16</v>
      </c>
      <c r="Q2432" s="127" t="s">
        <v>16</v>
      </c>
      <c r="R2432" s="127" t="s">
        <v>16</v>
      </c>
      <c r="S2432" s="127" t="s">
        <v>16</v>
      </c>
      <c r="T2432" s="127" t="s">
        <v>16</v>
      </c>
      <c r="U2432" s="127" t="s">
        <v>16</v>
      </c>
      <c r="V2432" s="127" t="s">
        <v>16</v>
      </c>
      <c r="W2432" s="127" t="s">
        <v>16</v>
      </c>
      <c r="X2432" s="127" t="s">
        <v>16</v>
      </c>
      <c r="Y2432" s="127" t="s">
        <v>16</v>
      </c>
      <c r="Z2432" s="127" t="s">
        <v>16</v>
      </c>
      <c r="AA2432" s="127" t="s">
        <v>16</v>
      </c>
      <c r="AB2432" s="127" t="s">
        <v>16</v>
      </c>
      <c r="AC2432" s="127" t="s">
        <v>16</v>
      </c>
      <c r="AD2432" s="127" t="s">
        <v>16</v>
      </c>
      <c r="AE2432" s="127" t="s">
        <v>16</v>
      </c>
      <c r="AF2432" s="127" t="s">
        <v>16</v>
      </c>
      <c r="AG2432" s="127" t="s">
        <v>16</v>
      </c>
    </row>
    <row r="2433" spans="1:33">
      <c r="A2433" t="s">
        <v>16</v>
      </c>
      <c r="B2433" t="s">
        <v>16</v>
      </c>
      <c r="C2433" t="s">
        <v>16</v>
      </c>
      <c r="D2433" t="s">
        <v>16</v>
      </c>
      <c r="E2433" t="s">
        <v>16</v>
      </c>
      <c r="F2433" t="s">
        <v>16</v>
      </c>
      <c r="G2433" t="s">
        <v>16</v>
      </c>
      <c r="H2433" t="s">
        <v>16</v>
      </c>
      <c r="I2433" t="s">
        <v>16</v>
      </c>
      <c r="J2433" s="20" t="s">
        <v>42</v>
      </c>
      <c r="K2433" s="127" t="s">
        <v>16</v>
      </c>
      <c r="L2433" s="127" t="s">
        <v>16</v>
      </c>
      <c r="M2433" s="127" t="s">
        <v>16</v>
      </c>
      <c r="N2433" s="127" t="s">
        <v>16</v>
      </c>
      <c r="O2433" s="127" t="s">
        <v>16</v>
      </c>
      <c r="P2433" s="127" t="s">
        <v>16</v>
      </c>
      <c r="Q2433" s="127" t="s">
        <v>16</v>
      </c>
      <c r="R2433" s="127" t="s">
        <v>16</v>
      </c>
      <c r="S2433" s="127" t="s">
        <v>16</v>
      </c>
      <c r="T2433" s="127" t="s">
        <v>16</v>
      </c>
      <c r="U2433" s="127" t="s">
        <v>16</v>
      </c>
      <c r="V2433" s="127" t="s">
        <v>16</v>
      </c>
      <c r="W2433" s="127" t="s">
        <v>16</v>
      </c>
      <c r="X2433" s="127" t="s">
        <v>16</v>
      </c>
      <c r="Y2433" s="127" t="s">
        <v>16</v>
      </c>
      <c r="Z2433" s="127" t="s">
        <v>16</v>
      </c>
      <c r="AA2433" s="127" t="s">
        <v>16</v>
      </c>
      <c r="AB2433" s="127" t="s">
        <v>16</v>
      </c>
      <c r="AC2433" s="127" t="s">
        <v>16</v>
      </c>
      <c r="AD2433" s="127" t="s">
        <v>16</v>
      </c>
      <c r="AE2433" s="127" t="s">
        <v>16</v>
      </c>
      <c r="AF2433" s="127" t="s">
        <v>16</v>
      </c>
      <c r="AG2433" s="127" t="s">
        <v>16</v>
      </c>
    </row>
    <row r="2434" spans="1:33">
      <c r="A2434" t="s">
        <v>16</v>
      </c>
      <c r="B2434" t="s">
        <v>16</v>
      </c>
      <c r="C2434" t="s">
        <v>16</v>
      </c>
      <c r="D2434" t="s">
        <v>16</v>
      </c>
      <c r="E2434" t="s">
        <v>16</v>
      </c>
      <c r="F2434" t="s">
        <v>16</v>
      </c>
      <c r="G2434" t="s">
        <v>16</v>
      </c>
      <c r="H2434" t="s">
        <v>16</v>
      </c>
      <c r="I2434" t="s">
        <v>16</v>
      </c>
      <c r="J2434" s="20" t="s">
        <v>42</v>
      </c>
      <c r="K2434" s="127" t="s">
        <v>16</v>
      </c>
      <c r="L2434" s="127" t="s">
        <v>16</v>
      </c>
      <c r="M2434" s="127" t="s">
        <v>16</v>
      </c>
      <c r="N2434" s="127" t="s">
        <v>16</v>
      </c>
      <c r="O2434" s="127" t="s">
        <v>16</v>
      </c>
      <c r="P2434" s="127" t="s">
        <v>16</v>
      </c>
      <c r="Q2434" s="127" t="s">
        <v>16</v>
      </c>
      <c r="R2434" s="127" t="s">
        <v>16</v>
      </c>
      <c r="S2434" s="127" t="s">
        <v>16</v>
      </c>
      <c r="T2434" s="127" t="s">
        <v>16</v>
      </c>
      <c r="U2434" s="127" t="s">
        <v>16</v>
      </c>
      <c r="V2434" s="127" t="s">
        <v>16</v>
      </c>
      <c r="W2434" s="127" t="s">
        <v>16</v>
      </c>
      <c r="X2434" s="127" t="s">
        <v>16</v>
      </c>
      <c r="Y2434" s="127" t="s">
        <v>16</v>
      </c>
      <c r="Z2434" s="127" t="s">
        <v>16</v>
      </c>
      <c r="AA2434" s="127" t="s">
        <v>16</v>
      </c>
      <c r="AB2434" s="127" t="s">
        <v>16</v>
      </c>
      <c r="AC2434" s="127" t="s">
        <v>16</v>
      </c>
      <c r="AD2434" s="127" t="s">
        <v>16</v>
      </c>
      <c r="AE2434" s="127" t="s">
        <v>16</v>
      </c>
      <c r="AF2434" s="127" t="s">
        <v>16</v>
      </c>
      <c r="AG2434" s="127" t="s">
        <v>16</v>
      </c>
    </row>
    <row r="2435" spans="1:33">
      <c r="A2435" t="s">
        <v>16</v>
      </c>
      <c r="B2435" t="s">
        <v>16</v>
      </c>
      <c r="C2435" t="s">
        <v>16</v>
      </c>
      <c r="D2435" t="s">
        <v>16</v>
      </c>
      <c r="E2435" t="s">
        <v>16</v>
      </c>
      <c r="F2435" t="s">
        <v>16</v>
      </c>
      <c r="G2435" t="s">
        <v>16</v>
      </c>
      <c r="H2435" t="s">
        <v>16</v>
      </c>
      <c r="I2435" t="s">
        <v>16</v>
      </c>
      <c r="J2435" s="20" t="s">
        <v>42</v>
      </c>
      <c r="K2435" s="127" t="s">
        <v>16</v>
      </c>
      <c r="L2435" s="127" t="s">
        <v>16</v>
      </c>
      <c r="M2435" s="127" t="s">
        <v>16</v>
      </c>
      <c r="N2435" s="127" t="s">
        <v>16</v>
      </c>
      <c r="O2435" s="127" t="s">
        <v>16</v>
      </c>
      <c r="P2435" s="127" t="s">
        <v>16</v>
      </c>
      <c r="Q2435" s="127" t="s">
        <v>16</v>
      </c>
      <c r="R2435" s="127" t="s">
        <v>16</v>
      </c>
      <c r="S2435" s="127" t="s">
        <v>16</v>
      </c>
      <c r="T2435" s="127" t="s">
        <v>16</v>
      </c>
      <c r="U2435" s="127" t="s">
        <v>16</v>
      </c>
      <c r="V2435" s="127" t="s">
        <v>16</v>
      </c>
      <c r="W2435" s="127" t="s">
        <v>16</v>
      </c>
      <c r="X2435" s="127" t="s">
        <v>16</v>
      </c>
      <c r="Y2435" s="127" t="s">
        <v>16</v>
      </c>
      <c r="Z2435" s="127" t="s">
        <v>16</v>
      </c>
      <c r="AA2435" s="127" t="s">
        <v>16</v>
      </c>
      <c r="AB2435" s="127" t="s">
        <v>16</v>
      </c>
      <c r="AC2435" s="127" t="s">
        <v>16</v>
      </c>
      <c r="AD2435" s="127" t="s">
        <v>16</v>
      </c>
      <c r="AE2435" s="127" t="s">
        <v>16</v>
      </c>
      <c r="AF2435" s="127" t="s">
        <v>16</v>
      </c>
      <c r="AG2435" s="127" t="s">
        <v>16</v>
      </c>
    </row>
    <row r="2436" spans="1:33">
      <c r="A2436" t="s">
        <v>16</v>
      </c>
      <c r="B2436" t="s">
        <v>16</v>
      </c>
      <c r="C2436" t="s">
        <v>16</v>
      </c>
      <c r="D2436" t="s">
        <v>16</v>
      </c>
      <c r="E2436" t="s">
        <v>16</v>
      </c>
      <c r="F2436" t="s">
        <v>16</v>
      </c>
      <c r="G2436" t="s">
        <v>16</v>
      </c>
      <c r="H2436" t="s">
        <v>16</v>
      </c>
      <c r="I2436" t="s">
        <v>16</v>
      </c>
      <c r="J2436" s="20" t="s">
        <v>42</v>
      </c>
      <c r="K2436" s="127" t="s">
        <v>16</v>
      </c>
      <c r="L2436" s="127" t="s">
        <v>16</v>
      </c>
      <c r="M2436" s="127" t="s">
        <v>16</v>
      </c>
      <c r="N2436" s="127" t="s">
        <v>16</v>
      </c>
      <c r="O2436" s="127" t="s">
        <v>16</v>
      </c>
      <c r="P2436" s="127" t="s">
        <v>16</v>
      </c>
      <c r="Q2436" s="127" t="s">
        <v>16</v>
      </c>
      <c r="R2436" s="127" t="s">
        <v>16</v>
      </c>
      <c r="S2436" s="127" t="s">
        <v>16</v>
      </c>
      <c r="T2436" s="127" t="s">
        <v>16</v>
      </c>
      <c r="U2436" s="127" t="s">
        <v>16</v>
      </c>
      <c r="V2436" s="127" t="s">
        <v>16</v>
      </c>
      <c r="W2436" s="127" t="s">
        <v>16</v>
      </c>
      <c r="X2436" s="127" t="s">
        <v>16</v>
      </c>
      <c r="Y2436" s="127" t="s">
        <v>16</v>
      </c>
      <c r="Z2436" s="127" t="s">
        <v>16</v>
      </c>
      <c r="AA2436" s="127" t="s">
        <v>16</v>
      </c>
      <c r="AB2436" s="127" t="s">
        <v>16</v>
      </c>
      <c r="AC2436" s="127" t="s">
        <v>16</v>
      </c>
      <c r="AD2436" s="127" t="s">
        <v>16</v>
      </c>
      <c r="AE2436" s="127" t="s">
        <v>16</v>
      </c>
      <c r="AF2436" s="127" t="s">
        <v>16</v>
      </c>
      <c r="AG2436" s="127" t="s">
        <v>16</v>
      </c>
    </row>
    <row r="2437" spans="1:33">
      <c r="A2437" t="s">
        <v>16</v>
      </c>
      <c r="B2437" t="s">
        <v>16</v>
      </c>
      <c r="C2437" t="s">
        <v>16</v>
      </c>
      <c r="D2437" t="s">
        <v>16</v>
      </c>
      <c r="E2437" t="s">
        <v>16</v>
      </c>
      <c r="F2437" t="s">
        <v>16</v>
      </c>
      <c r="G2437" t="s">
        <v>16</v>
      </c>
      <c r="H2437" t="s">
        <v>16</v>
      </c>
      <c r="I2437" t="s">
        <v>16</v>
      </c>
      <c r="J2437" s="20" t="s">
        <v>42</v>
      </c>
      <c r="K2437" s="127" t="s">
        <v>16</v>
      </c>
      <c r="L2437" s="127" t="s">
        <v>16</v>
      </c>
      <c r="M2437" s="127" t="s">
        <v>16</v>
      </c>
      <c r="N2437" s="127" t="s">
        <v>16</v>
      </c>
      <c r="O2437" s="127" t="s">
        <v>16</v>
      </c>
      <c r="P2437" s="127" t="s">
        <v>16</v>
      </c>
      <c r="Q2437" s="127" t="s">
        <v>16</v>
      </c>
      <c r="R2437" s="127" t="s">
        <v>16</v>
      </c>
      <c r="S2437" s="127" t="s">
        <v>16</v>
      </c>
      <c r="T2437" s="127" t="s">
        <v>16</v>
      </c>
      <c r="U2437" s="127" t="s">
        <v>16</v>
      </c>
      <c r="V2437" s="127" t="s">
        <v>16</v>
      </c>
      <c r="W2437" s="127" t="s">
        <v>16</v>
      </c>
      <c r="X2437" s="127" t="s">
        <v>16</v>
      </c>
      <c r="Y2437" s="127" t="s">
        <v>16</v>
      </c>
      <c r="Z2437" s="127" t="s">
        <v>16</v>
      </c>
      <c r="AA2437" s="127" t="s">
        <v>16</v>
      </c>
      <c r="AB2437" s="127" t="s">
        <v>16</v>
      </c>
      <c r="AC2437" s="127" t="s">
        <v>16</v>
      </c>
      <c r="AD2437" s="127" t="s">
        <v>16</v>
      </c>
      <c r="AE2437" s="127" t="s">
        <v>16</v>
      </c>
      <c r="AF2437" s="127" t="s">
        <v>16</v>
      </c>
      <c r="AG2437" s="127" t="s">
        <v>16</v>
      </c>
    </row>
    <row r="2438" spans="1:33">
      <c r="A2438" t="s">
        <v>16</v>
      </c>
      <c r="B2438" t="s">
        <v>16</v>
      </c>
      <c r="C2438" t="s">
        <v>16</v>
      </c>
      <c r="D2438" t="s">
        <v>16</v>
      </c>
      <c r="E2438" t="s">
        <v>16</v>
      </c>
      <c r="F2438" t="s">
        <v>16</v>
      </c>
      <c r="G2438" t="s">
        <v>16</v>
      </c>
      <c r="H2438" t="s">
        <v>16</v>
      </c>
      <c r="I2438" t="s">
        <v>16</v>
      </c>
      <c r="J2438" s="20" t="s">
        <v>42</v>
      </c>
      <c r="K2438" s="127" t="s">
        <v>16</v>
      </c>
      <c r="L2438" s="127" t="s">
        <v>16</v>
      </c>
      <c r="M2438" s="127" t="s">
        <v>16</v>
      </c>
      <c r="N2438" s="127" t="s">
        <v>16</v>
      </c>
      <c r="O2438" s="127" t="s">
        <v>16</v>
      </c>
      <c r="P2438" s="127" t="s">
        <v>16</v>
      </c>
      <c r="Q2438" s="127" t="s">
        <v>16</v>
      </c>
      <c r="R2438" s="127" t="s">
        <v>16</v>
      </c>
      <c r="S2438" s="127" t="s">
        <v>16</v>
      </c>
      <c r="T2438" s="127" t="s">
        <v>16</v>
      </c>
      <c r="U2438" s="127" t="s">
        <v>16</v>
      </c>
      <c r="V2438" s="127" t="s">
        <v>16</v>
      </c>
      <c r="W2438" s="127" t="s">
        <v>16</v>
      </c>
      <c r="X2438" s="127" t="s">
        <v>16</v>
      </c>
      <c r="Y2438" s="127" t="s">
        <v>16</v>
      </c>
      <c r="Z2438" s="127" t="s">
        <v>16</v>
      </c>
      <c r="AA2438" s="127" t="s">
        <v>16</v>
      </c>
      <c r="AB2438" s="127" t="s">
        <v>16</v>
      </c>
      <c r="AC2438" s="127" t="s">
        <v>16</v>
      </c>
      <c r="AD2438" s="127" t="s">
        <v>16</v>
      </c>
      <c r="AE2438" s="127" t="s">
        <v>16</v>
      </c>
      <c r="AF2438" s="127" t="s">
        <v>16</v>
      </c>
      <c r="AG2438" s="127" t="s">
        <v>16</v>
      </c>
    </row>
    <row r="2439" spans="1:33">
      <c r="A2439" t="s">
        <v>16</v>
      </c>
      <c r="B2439" t="s">
        <v>16</v>
      </c>
      <c r="C2439" t="s">
        <v>16</v>
      </c>
      <c r="D2439" t="s">
        <v>16</v>
      </c>
      <c r="E2439" t="s">
        <v>16</v>
      </c>
      <c r="F2439" t="s">
        <v>16</v>
      </c>
      <c r="G2439" t="s">
        <v>16</v>
      </c>
      <c r="H2439" t="s">
        <v>16</v>
      </c>
      <c r="I2439" t="s">
        <v>16</v>
      </c>
      <c r="J2439" s="20" t="s">
        <v>42</v>
      </c>
      <c r="K2439" s="127" t="s">
        <v>16</v>
      </c>
      <c r="L2439" s="127" t="s">
        <v>16</v>
      </c>
      <c r="M2439" s="127" t="s">
        <v>16</v>
      </c>
      <c r="N2439" s="127" t="s">
        <v>16</v>
      </c>
      <c r="O2439" s="127" t="s">
        <v>16</v>
      </c>
      <c r="P2439" s="127" t="s">
        <v>16</v>
      </c>
      <c r="Q2439" s="127" t="s">
        <v>16</v>
      </c>
      <c r="R2439" s="127" t="s">
        <v>16</v>
      </c>
      <c r="S2439" s="127" t="s">
        <v>16</v>
      </c>
      <c r="T2439" s="127" t="s">
        <v>16</v>
      </c>
      <c r="U2439" s="127" t="s">
        <v>16</v>
      </c>
      <c r="V2439" s="127" t="s">
        <v>16</v>
      </c>
      <c r="W2439" s="127" t="s">
        <v>16</v>
      </c>
      <c r="X2439" s="127" t="s">
        <v>16</v>
      </c>
      <c r="Y2439" s="127" t="s">
        <v>16</v>
      </c>
      <c r="Z2439" s="127" t="s">
        <v>16</v>
      </c>
      <c r="AA2439" s="127" t="s">
        <v>16</v>
      </c>
      <c r="AB2439" s="127" t="s">
        <v>16</v>
      </c>
      <c r="AC2439" s="127" t="s">
        <v>16</v>
      </c>
      <c r="AD2439" s="127" t="s">
        <v>16</v>
      </c>
      <c r="AE2439" s="127" t="s">
        <v>16</v>
      </c>
      <c r="AF2439" s="127" t="s">
        <v>16</v>
      </c>
      <c r="AG2439" s="127" t="s">
        <v>16</v>
      </c>
    </row>
    <row r="2440" spans="1:33">
      <c r="A2440" t="s">
        <v>16</v>
      </c>
      <c r="B2440" t="s">
        <v>16</v>
      </c>
      <c r="C2440" t="s">
        <v>16</v>
      </c>
      <c r="D2440" t="s">
        <v>16</v>
      </c>
      <c r="E2440" t="s">
        <v>16</v>
      </c>
      <c r="F2440" t="s">
        <v>16</v>
      </c>
      <c r="G2440" t="s">
        <v>16</v>
      </c>
      <c r="H2440" t="s">
        <v>16</v>
      </c>
      <c r="I2440" t="s">
        <v>16</v>
      </c>
      <c r="J2440" s="20" t="s">
        <v>42</v>
      </c>
      <c r="K2440" s="127" t="s">
        <v>16</v>
      </c>
      <c r="L2440" s="127" t="s">
        <v>16</v>
      </c>
      <c r="M2440" s="127" t="s">
        <v>16</v>
      </c>
      <c r="N2440" s="127" t="s">
        <v>16</v>
      </c>
      <c r="O2440" s="127" t="s">
        <v>16</v>
      </c>
      <c r="P2440" s="127" t="s">
        <v>16</v>
      </c>
      <c r="Q2440" s="127" t="s">
        <v>16</v>
      </c>
      <c r="R2440" s="127" t="s">
        <v>16</v>
      </c>
      <c r="S2440" s="127" t="s">
        <v>16</v>
      </c>
      <c r="T2440" s="127" t="s">
        <v>16</v>
      </c>
      <c r="U2440" s="127" t="s">
        <v>16</v>
      </c>
      <c r="V2440" s="127" t="s">
        <v>16</v>
      </c>
      <c r="W2440" s="127" t="s">
        <v>16</v>
      </c>
      <c r="X2440" s="127" t="s">
        <v>16</v>
      </c>
      <c r="Y2440" s="127" t="s">
        <v>16</v>
      </c>
      <c r="Z2440" s="127" t="s">
        <v>16</v>
      </c>
      <c r="AA2440" s="127" t="s">
        <v>16</v>
      </c>
      <c r="AB2440" s="127" t="s">
        <v>16</v>
      </c>
      <c r="AC2440" s="127" t="s">
        <v>16</v>
      </c>
      <c r="AD2440" s="127" t="s">
        <v>16</v>
      </c>
      <c r="AE2440" s="127" t="s">
        <v>16</v>
      </c>
      <c r="AF2440" s="127" t="s">
        <v>16</v>
      </c>
      <c r="AG2440" s="127" t="s">
        <v>16</v>
      </c>
    </row>
    <row r="2441" spans="1:33">
      <c r="A2441" t="s">
        <v>16</v>
      </c>
      <c r="B2441" t="s">
        <v>16</v>
      </c>
      <c r="C2441" t="s">
        <v>16</v>
      </c>
      <c r="D2441" t="s">
        <v>16</v>
      </c>
      <c r="E2441" t="s">
        <v>16</v>
      </c>
      <c r="F2441" t="s">
        <v>16</v>
      </c>
      <c r="G2441" t="s">
        <v>16</v>
      </c>
      <c r="H2441" t="s">
        <v>16</v>
      </c>
      <c r="I2441" t="s">
        <v>16</v>
      </c>
      <c r="J2441" s="20" t="s">
        <v>42</v>
      </c>
      <c r="K2441" s="127" t="s">
        <v>16</v>
      </c>
      <c r="L2441" s="127" t="s">
        <v>16</v>
      </c>
      <c r="M2441" s="127" t="s">
        <v>16</v>
      </c>
      <c r="N2441" s="127" t="s">
        <v>16</v>
      </c>
      <c r="O2441" s="127" t="s">
        <v>16</v>
      </c>
      <c r="P2441" s="127" t="s">
        <v>16</v>
      </c>
      <c r="Q2441" s="127" t="s">
        <v>16</v>
      </c>
      <c r="R2441" s="127" t="s">
        <v>16</v>
      </c>
      <c r="S2441" s="127" t="s">
        <v>16</v>
      </c>
      <c r="T2441" s="127" t="s">
        <v>16</v>
      </c>
      <c r="U2441" s="127" t="s">
        <v>16</v>
      </c>
      <c r="V2441" s="127" t="s">
        <v>16</v>
      </c>
      <c r="W2441" s="127" t="s">
        <v>16</v>
      </c>
      <c r="X2441" s="127" t="s">
        <v>16</v>
      </c>
      <c r="Y2441" s="127" t="s">
        <v>16</v>
      </c>
      <c r="Z2441" s="127" t="s">
        <v>16</v>
      </c>
      <c r="AA2441" s="127" t="s">
        <v>16</v>
      </c>
      <c r="AB2441" s="127" t="s">
        <v>16</v>
      </c>
      <c r="AC2441" s="127" t="s">
        <v>16</v>
      </c>
      <c r="AD2441" s="127" t="s">
        <v>16</v>
      </c>
      <c r="AE2441" s="127" t="s">
        <v>16</v>
      </c>
      <c r="AF2441" s="127" t="s">
        <v>16</v>
      </c>
      <c r="AG2441" s="127" t="s">
        <v>16</v>
      </c>
    </row>
    <row r="2442" spans="1:33">
      <c r="A2442" t="s">
        <v>16</v>
      </c>
      <c r="B2442" t="s">
        <v>16</v>
      </c>
      <c r="C2442" t="s">
        <v>16</v>
      </c>
      <c r="D2442" t="s">
        <v>16</v>
      </c>
      <c r="E2442" t="s">
        <v>16</v>
      </c>
      <c r="F2442" t="s">
        <v>16</v>
      </c>
      <c r="G2442" t="s">
        <v>16</v>
      </c>
      <c r="H2442" t="s">
        <v>16</v>
      </c>
      <c r="I2442" t="s">
        <v>16</v>
      </c>
      <c r="J2442" s="20" t="s">
        <v>42</v>
      </c>
      <c r="K2442" s="127" t="s">
        <v>16</v>
      </c>
      <c r="L2442" s="127" t="s">
        <v>16</v>
      </c>
      <c r="M2442" s="127" t="s">
        <v>16</v>
      </c>
      <c r="N2442" s="127" t="s">
        <v>16</v>
      </c>
      <c r="O2442" s="127" t="s">
        <v>16</v>
      </c>
      <c r="P2442" s="127" t="s">
        <v>16</v>
      </c>
      <c r="Q2442" s="127" t="s">
        <v>16</v>
      </c>
      <c r="R2442" s="127" t="s">
        <v>16</v>
      </c>
      <c r="S2442" s="127" t="s">
        <v>16</v>
      </c>
      <c r="T2442" s="127" t="s">
        <v>16</v>
      </c>
      <c r="U2442" s="127" t="s">
        <v>16</v>
      </c>
      <c r="V2442" s="127" t="s">
        <v>16</v>
      </c>
      <c r="W2442" s="127" t="s">
        <v>16</v>
      </c>
      <c r="X2442" s="127" t="s">
        <v>16</v>
      </c>
      <c r="Y2442" s="127" t="s">
        <v>16</v>
      </c>
      <c r="Z2442" s="127" t="s">
        <v>16</v>
      </c>
      <c r="AA2442" s="127" t="s">
        <v>16</v>
      </c>
      <c r="AB2442" s="127" t="s">
        <v>16</v>
      </c>
      <c r="AC2442" s="127" t="s">
        <v>16</v>
      </c>
      <c r="AD2442" s="127" t="s">
        <v>16</v>
      </c>
      <c r="AE2442" s="127" t="s">
        <v>16</v>
      </c>
      <c r="AF2442" s="127" t="s">
        <v>16</v>
      </c>
      <c r="AG2442" s="127" t="s">
        <v>16</v>
      </c>
    </row>
    <row r="2443" spans="1:33">
      <c r="A2443" t="s">
        <v>16</v>
      </c>
      <c r="B2443" t="s">
        <v>16</v>
      </c>
      <c r="C2443" t="s">
        <v>16</v>
      </c>
      <c r="D2443" t="s">
        <v>16</v>
      </c>
      <c r="E2443" t="s">
        <v>16</v>
      </c>
      <c r="F2443" t="s">
        <v>16</v>
      </c>
      <c r="G2443" t="s">
        <v>16</v>
      </c>
      <c r="H2443" t="s">
        <v>16</v>
      </c>
      <c r="I2443" t="s">
        <v>16</v>
      </c>
      <c r="J2443" s="20" t="s">
        <v>42</v>
      </c>
      <c r="K2443" s="127" t="s">
        <v>16</v>
      </c>
      <c r="L2443" s="127" t="s">
        <v>16</v>
      </c>
      <c r="M2443" s="127" t="s">
        <v>16</v>
      </c>
      <c r="N2443" s="127" t="s">
        <v>16</v>
      </c>
      <c r="O2443" s="127" t="s">
        <v>16</v>
      </c>
      <c r="P2443" s="127" t="s">
        <v>16</v>
      </c>
      <c r="Q2443" s="127" t="s">
        <v>16</v>
      </c>
      <c r="R2443" s="127" t="s">
        <v>16</v>
      </c>
      <c r="S2443" s="127" t="s">
        <v>16</v>
      </c>
      <c r="T2443" s="127" t="s">
        <v>16</v>
      </c>
      <c r="U2443" s="127" t="s">
        <v>16</v>
      </c>
      <c r="V2443" s="127" t="s">
        <v>16</v>
      </c>
      <c r="W2443" s="127" t="s">
        <v>16</v>
      </c>
      <c r="X2443" s="127" t="s">
        <v>16</v>
      </c>
      <c r="Y2443" s="127" t="s">
        <v>16</v>
      </c>
      <c r="Z2443" s="127" t="s">
        <v>16</v>
      </c>
      <c r="AA2443" s="127" t="s">
        <v>16</v>
      </c>
      <c r="AB2443" s="127" t="s">
        <v>16</v>
      </c>
      <c r="AC2443" s="127" t="s">
        <v>16</v>
      </c>
      <c r="AD2443" s="127" t="s">
        <v>16</v>
      </c>
      <c r="AE2443" s="127" t="s">
        <v>16</v>
      </c>
      <c r="AF2443" s="127" t="s">
        <v>16</v>
      </c>
      <c r="AG2443" s="127" t="s">
        <v>16</v>
      </c>
    </row>
    <row r="2444" spans="1:33">
      <c r="A2444" t="s">
        <v>16</v>
      </c>
      <c r="B2444" t="s">
        <v>16</v>
      </c>
      <c r="C2444" t="s">
        <v>16</v>
      </c>
      <c r="D2444" t="s">
        <v>16</v>
      </c>
      <c r="E2444" t="s">
        <v>16</v>
      </c>
      <c r="F2444" t="s">
        <v>16</v>
      </c>
      <c r="G2444" t="s">
        <v>16</v>
      </c>
      <c r="H2444" t="s">
        <v>16</v>
      </c>
      <c r="I2444" t="s">
        <v>16</v>
      </c>
      <c r="J2444" s="20" t="s">
        <v>42</v>
      </c>
      <c r="K2444" s="127" t="s">
        <v>16</v>
      </c>
      <c r="L2444" s="127" t="s">
        <v>16</v>
      </c>
      <c r="M2444" s="127" t="s">
        <v>16</v>
      </c>
      <c r="N2444" s="127" t="s">
        <v>16</v>
      </c>
      <c r="O2444" s="127" t="s">
        <v>16</v>
      </c>
      <c r="P2444" s="127" t="s">
        <v>16</v>
      </c>
      <c r="Q2444" s="127" t="s">
        <v>16</v>
      </c>
      <c r="R2444" s="127" t="s">
        <v>16</v>
      </c>
      <c r="S2444" s="127" t="s">
        <v>16</v>
      </c>
      <c r="T2444" s="127" t="s">
        <v>16</v>
      </c>
      <c r="U2444" s="127" t="s">
        <v>16</v>
      </c>
      <c r="V2444" s="127" t="s">
        <v>16</v>
      </c>
      <c r="W2444" s="127" t="s">
        <v>16</v>
      </c>
      <c r="X2444" s="127" t="s">
        <v>16</v>
      </c>
      <c r="Y2444" s="127" t="s">
        <v>16</v>
      </c>
      <c r="Z2444" s="127" t="s">
        <v>16</v>
      </c>
      <c r="AA2444" s="127" t="s">
        <v>16</v>
      </c>
      <c r="AB2444" s="127" t="s">
        <v>16</v>
      </c>
      <c r="AC2444" s="127" t="s">
        <v>16</v>
      </c>
      <c r="AD2444" s="127" t="s">
        <v>16</v>
      </c>
      <c r="AE2444" s="127" t="s">
        <v>16</v>
      </c>
      <c r="AF2444" s="127" t="s">
        <v>16</v>
      </c>
      <c r="AG2444" s="127" t="s">
        <v>16</v>
      </c>
    </row>
    <row r="2445" spans="1:33">
      <c r="A2445" t="s">
        <v>16</v>
      </c>
      <c r="B2445" t="s">
        <v>16</v>
      </c>
      <c r="C2445" t="s">
        <v>16</v>
      </c>
      <c r="D2445" t="s">
        <v>16</v>
      </c>
      <c r="E2445" t="s">
        <v>16</v>
      </c>
      <c r="F2445" t="s">
        <v>16</v>
      </c>
      <c r="G2445" t="s">
        <v>16</v>
      </c>
      <c r="H2445" t="s">
        <v>16</v>
      </c>
      <c r="I2445" t="s">
        <v>16</v>
      </c>
      <c r="J2445" s="20" t="s">
        <v>42</v>
      </c>
      <c r="K2445" s="127" t="s">
        <v>16</v>
      </c>
      <c r="L2445" s="127" t="s">
        <v>16</v>
      </c>
      <c r="M2445" s="127" t="s">
        <v>16</v>
      </c>
      <c r="N2445" s="127" t="s">
        <v>16</v>
      </c>
      <c r="O2445" s="127" t="s">
        <v>16</v>
      </c>
      <c r="P2445" s="127" t="s">
        <v>16</v>
      </c>
      <c r="Q2445" s="127" t="s">
        <v>16</v>
      </c>
      <c r="R2445" s="127" t="s">
        <v>16</v>
      </c>
      <c r="S2445" s="127" t="s">
        <v>16</v>
      </c>
      <c r="T2445" s="127" t="s">
        <v>16</v>
      </c>
      <c r="U2445" s="127" t="s">
        <v>16</v>
      </c>
      <c r="V2445" s="127" t="s">
        <v>16</v>
      </c>
      <c r="W2445" s="127" t="s">
        <v>16</v>
      </c>
      <c r="X2445" s="127" t="s">
        <v>16</v>
      </c>
      <c r="Y2445" s="127" t="s">
        <v>16</v>
      </c>
      <c r="Z2445" s="127" t="s">
        <v>16</v>
      </c>
      <c r="AA2445" s="127" t="s">
        <v>16</v>
      </c>
      <c r="AB2445" s="127" t="s">
        <v>16</v>
      </c>
      <c r="AC2445" s="127" t="s">
        <v>16</v>
      </c>
      <c r="AD2445" s="127" t="s">
        <v>16</v>
      </c>
      <c r="AE2445" s="127" t="s">
        <v>16</v>
      </c>
      <c r="AF2445" s="127" t="s">
        <v>16</v>
      </c>
      <c r="AG2445" s="127" t="s">
        <v>16</v>
      </c>
    </row>
    <row r="2446" spans="1:33">
      <c r="A2446" t="s">
        <v>16</v>
      </c>
      <c r="B2446" t="s">
        <v>16</v>
      </c>
      <c r="C2446" t="s">
        <v>16</v>
      </c>
      <c r="D2446" t="s">
        <v>16</v>
      </c>
      <c r="E2446" t="s">
        <v>16</v>
      </c>
      <c r="F2446" t="s">
        <v>16</v>
      </c>
      <c r="G2446" t="s">
        <v>16</v>
      </c>
      <c r="H2446" t="s">
        <v>16</v>
      </c>
      <c r="I2446" t="s">
        <v>16</v>
      </c>
      <c r="J2446" s="20" t="s">
        <v>42</v>
      </c>
      <c r="K2446" s="127" t="s">
        <v>16</v>
      </c>
      <c r="L2446" s="127" t="s">
        <v>16</v>
      </c>
      <c r="M2446" s="127" t="s">
        <v>16</v>
      </c>
      <c r="N2446" s="127" t="s">
        <v>16</v>
      </c>
      <c r="O2446" s="127" t="s">
        <v>16</v>
      </c>
      <c r="P2446" s="127" t="s">
        <v>16</v>
      </c>
      <c r="Q2446" s="127" t="s">
        <v>16</v>
      </c>
      <c r="R2446" s="127" t="s">
        <v>16</v>
      </c>
      <c r="S2446" s="127" t="s">
        <v>16</v>
      </c>
      <c r="T2446" s="127" t="s">
        <v>16</v>
      </c>
      <c r="U2446" s="127" t="s">
        <v>16</v>
      </c>
      <c r="V2446" s="127" t="s">
        <v>16</v>
      </c>
      <c r="W2446" s="127" t="s">
        <v>16</v>
      </c>
      <c r="X2446" s="127" t="s">
        <v>16</v>
      </c>
      <c r="Y2446" s="127" t="s">
        <v>16</v>
      </c>
      <c r="Z2446" s="127" t="s">
        <v>16</v>
      </c>
      <c r="AA2446" s="127" t="s">
        <v>16</v>
      </c>
      <c r="AB2446" s="127" t="s">
        <v>16</v>
      </c>
      <c r="AC2446" s="127" t="s">
        <v>16</v>
      </c>
      <c r="AD2446" s="127" t="s">
        <v>16</v>
      </c>
      <c r="AE2446" s="127" t="s">
        <v>16</v>
      </c>
      <c r="AF2446" s="127" t="s">
        <v>16</v>
      </c>
      <c r="AG2446" s="127" t="s">
        <v>16</v>
      </c>
    </row>
    <row r="2447" spans="1:33">
      <c r="A2447" t="s">
        <v>16</v>
      </c>
      <c r="B2447" t="s">
        <v>16</v>
      </c>
      <c r="C2447" s="76" t="s">
        <v>16</v>
      </c>
      <c r="D2447" s="76" t="s">
        <v>16</v>
      </c>
      <c r="E2447" s="76" t="s">
        <v>16</v>
      </c>
      <c r="F2447" t="s">
        <v>16</v>
      </c>
      <c r="G2447" t="s">
        <v>16</v>
      </c>
      <c r="H2447" t="s">
        <v>16</v>
      </c>
      <c r="I2447" t="s">
        <v>16</v>
      </c>
      <c r="J2447" s="20" t="s">
        <v>42</v>
      </c>
      <c r="K2447" s="127" t="s">
        <v>16</v>
      </c>
      <c r="L2447" s="127" t="s">
        <v>16</v>
      </c>
      <c r="M2447" s="127" t="s">
        <v>16</v>
      </c>
      <c r="N2447" s="127" t="s">
        <v>16</v>
      </c>
      <c r="O2447" s="127" t="s">
        <v>16</v>
      </c>
      <c r="P2447" s="127" t="s">
        <v>16</v>
      </c>
      <c r="Q2447" s="128" t="s">
        <v>16</v>
      </c>
      <c r="R2447" s="127" t="s">
        <v>16</v>
      </c>
      <c r="S2447" s="128" t="s">
        <v>16</v>
      </c>
      <c r="T2447" s="127" t="s">
        <v>16</v>
      </c>
      <c r="U2447" s="128" t="s">
        <v>16</v>
      </c>
      <c r="V2447" s="127" t="s">
        <v>16</v>
      </c>
      <c r="W2447" s="127" t="s">
        <v>16</v>
      </c>
      <c r="X2447" s="129" t="s">
        <v>16</v>
      </c>
      <c r="Y2447" s="129" t="s">
        <v>16</v>
      </c>
      <c r="Z2447" s="127" t="s">
        <v>16</v>
      </c>
      <c r="AA2447" s="129" t="s">
        <v>16</v>
      </c>
      <c r="AB2447" s="129" t="s">
        <v>16</v>
      </c>
      <c r="AC2447" s="127" t="s">
        <v>16</v>
      </c>
      <c r="AD2447" s="129" t="s">
        <v>16</v>
      </c>
      <c r="AE2447" s="129" t="s">
        <v>16</v>
      </c>
      <c r="AF2447" s="129" t="s">
        <v>16</v>
      </c>
      <c r="AG2447" s="129" t="s">
        <v>16</v>
      </c>
    </row>
    <row r="2448" spans="1:33">
      <c r="A2448" t="s">
        <v>16</v>
      </c>
      <c r="B2448" t="s">
        <v>16</v>
      </c>
      <c r="C2448" t="s">
        <v>16</v>
      </c>
      <c r="D2448" t="s">
        <v>16</v>
      </c>
      <c r="E2448" t="s">
        <v>16</v>
      </c>
      <c r="F2448" t="s">
        <v>16</v>
      </c>
      <c r="G2448" t="s">
        <v>16</v>
      </c>
      <c r="H2448" t="s">
        <v>16</v>
      </c>
      <c r="I2448" t="s">
        <v>16</v>
      </c>
      <c r="J2448" s="20" t="s">
        <v>42</v>
      </c>
      <c r="K2448" s="127" t="s">
        <v>16</v>
      </c>
      <c r="L2448" s="127" t="s">
        <v>16</v>
      </c>
      <c r="M2448" s="127" t="s">
        <v>16</v>
      </c>
      <c r="N2448" s="127" t="s">
        <v>16</v>
      </c>
      <c r="O2448" s="127" t="s">
        <v>16</v>
      </c>
      <c r="P2448" s="127" t="s">
        <v>16</v>
      </c>
      <c r="Q2448" s="127" t="s">
        <v>16</v>
      </c>
      <c r="R2448" s="127" t="s">
        <v>16</v>
      </c>
      <c r="S2448" s="127" t="s">
        <v>16</v>
      </c>
      <c r="T2448" s="127" t="s">
        <v>16</v>
      </c>
      <c r="U2448" s="127" t="s">
        <v>16</v>
      </c>
      <c r="V2448" s="127" t="s">
        <v>16</v>
      </c>
      <c r="W2448" s="127" t="s">
        <v>16</v>
      </c>
      <c r="X2448" s="127" t="s">
        <v>16</v>
      </c>
      <c r="Y2448" s="127" t="s">
        <v>16</v>
      </c>
      <c r="Z2448" s="127" t="s">
        <v>16</v>
      </c>
      <c r="AA2448" s="127" t="s">
        <v>16</v>
      </c>
      <c r="AB2448" s="127" t="s">
        <v>16</v>
      </c>
      <c r="AC2448" s="127" t="s">
        <v>16</v>
      </c>
      <c r="AD2448" s="127" t="s">
        <v>16</v>
      </c>
      <c r="AE2448" s="127" t="s">
        <v>16</v>
      </c>
      <c r="AF2448" s="127" t="s">
        <v>16</v>
      </c>
      <c r="AG2448" s="127" t="s">
        <v>16</v>
      </c>
    </row>
    <row r="2449" spans="1:33">
      <c r="A2449" t="s">
        <v>16</v>
      </c>
      <c r="B2449" t="s">
        <v>16</v>
      </c>
      <c r="C2449" t="s">
        <v>16</v>
      </c>
      <c r="D2449" t="s">
        <v>16</v>
      </c>
      <c r="E2449" t="s">
        <v>16</v>
      </c>
      <c r="F2449" t="s">
        <v>16</v>
      </c>
      <c r="G2449" t="s">
        <v>16</v>
      </c>
      <c r="H2449" t="s">
        <v>16</v>
      </c>
      <c r="I2449" t="s">
        <v>16</v>
      </c>
      <c r="J2449" s="20" t="s">
        <v>42</v>
      </c>
      <c r="K2449" s="127" t="s">
        <v>16</v>
      </c>
      <c r="L2449" s="127" t="s">
        <v>16</v>
      </c>
      <c r="M2449" s="127" t="s">
        <v>16</v>
      </c>
      <c r="N2449" s="127" t="s">
        <v>16</v>
      </c>
      <c r="O2449" s="127" t="s">
        <v>16</v>
      </c>
      <c r="P2449" s="127" t="s">
        <v>16</v>
      </c>
      <c r="Q2449" s="127" t="s">
        <v>16</v>
      </c>
      <c r="R2449" s="127" t="s">
        <v>16</v>
      </c>
      <c r="S2449" s="127" t="s">
        <v>16</v>
      </c>
      <c r="T2449" s="127" t="s">
        <v>16</v>
      </c>
      <c r="U2449" s="127" t="s">
        <v>16</v>
      </c>
      <c r="V2449" s="127" t="s">
        <v>16</v>
      </c>
      <c r="W2449" s="127" t="s">
        <v>16</v>
      </c>
      <c r="X2449" s="127" t="s">
        <v>16</v>
      </c>
      <c r="Y2449" s="127" t="s">
        <v>16</v>
      </c>
      <c r="Z2449" s="127" t="s">
        <v>16</v>
      </c>
      <c r="AA2449" s="127" t="s">
        <v>16</v>
      </c>
      <c r="AB2449" s="127" t="s">
        <v>16</v>
      </c>
      <c r="AC2449" s="127" t="s">
        <v>16</v>
      </c>
      <c r="AD2449" s="127" t="s">
        <v>16</v>
      </c>
      <c r="AE2449" s="127" t="s">
        <v>16</v>
      </c>
      <c r="AF2449" s="127" t="s">
        <v>16</v>
      </c>
      <c r="AG2449" s="127" t="s">
        <v>16</v>
      </c>
    </row>
    <row r="2450" spans="1:33">
      <c r="A2450" t="s">
        <v>16</v>
      </c>
      <c r="B2450" t="s">
        <v>16</v>
      </c>
      <c r="C2450" t="s">
        <v>16</v>
      </c>
      <c r="D2450" t="s">
        <v>16</v>
      </c>
      <c r="E2450" t="s">
        <v>16</v>
      </c>
      <c r="F2450" t="s">
        <v>16</v>
      </c>
      <c r="G2450" t="s">
        <v>16</v>
      </c>
      <c r="H2450" t="s">
        <v>16</v>
      </c>
      <c r="I2450" t="s">
        <v>16</v>
      </c>
      <c r="J2450" s="20" t="s">
        <v>42</v>
      </c>
      <c r="K2450" s="127" t="s">
        <v>16</v>
      </c>
      <c r="L2450" s="127" t="s">
        <v>16</v>
      </c>
      <c r="M2450" s="127" t="s">
        <v>16</v>
      </c>
      <c r="N2450" s="127" t="s">
        <v>16</v>
      </c>
      <c r="O2450" s="127" t="s">
        <v>16</v>
      </c>
      <c r="P2450" s="127" t="s">
        <v>16</v>
      </c>
      <c r="Q2450" s="127" t="s">
        <v>16</v>
      </c>
      <c r="R2450" s="127" t="s">
        <v>16</v>
      </c>
      <c r="S2450" s="127" t="s">
        <v>16</v>
      </c>
      <c r="T2450" s="127" t="s">
        <v>16</v>
      </c>
      <c r="U2450" s="127" t="s">
        <v>16</v>
      </c>
      <c r="V2450" s="127" t="s">
        <v>16</v>
      </c>
      <c r="W2450" s="127" t="s">
        <v>16</v>
      </c>
      <c r="X2450" s="127" t="s">
        <v>16</v>
      </c>
      <c r="Y2450" s="127" t="s">
        <v>16</v>
      </c>
      <c r="Z2450" s="127" t="s">
        <v>16</v>
      </c>
      <c r="AA2450" s="127" t="s">
        <v>16</v>
      </c>
      <c r="AB2450" s="127" t="s">
        <v>16</v>
      </c>
      <c r="AC2450" s="127" t="s">
        <v>16</v>
      </c>
      <c r="AD2450" s="127" t="s">
        <v>16</v>
      </c>
      <c r="AE2450" s="127" t="s">
        <v>16</v>
      </c>
      <c r="AF2450" s="127" t="s">
        <v>16</v>
      </c>
      <c r="AG2450" s="127" t="s">
        <v>16</v>
      </c>
    </row>
    <row r="2451" spans="1:33">
      <c r="A2451" t="s">
        <v>16</v>
      </c>
      <c r="B2451" t="s">
        <v>16</v>
      </c>
      <c r="C2451" t="s">
        <v>16</v>
      </c>
      <c r="D2451" t="s">
        <v>16</v>
      </c>
      <c r="E2451" t="s">
        <v>16</v>
      </c>
      <c r="F2451" t="s">
        <v>16</v>
      </c>
      <c r="G2451" t="s">
        <v>16</v>
      </c>
      <c r="H2451" t="s">
        <v>16</v>
      </c>
      <c r="I2451" t="s">
        <v>16</v>
      </c>
      <c r="J2451" s="20" t="s">
        <v>42</v>
      </c>
      <c r="K2451" s="127" t="s">
        <v>16</v>
      </c>
      <c r="L2451" s="127" t="s">
        <v>16</v>
      </c>
      <c r="M2451" s="127" t="s">
        <v>16</v>
      </c>
      <c r="N2451" s="127" t="s">
        <v>16</v>
      </c>
      <c r="O2451" s="127" t="s">
        <v>16</v>
      </c>
      <c r="P2451" s="127" t="s">
        <v>16</v>
      </c>
      <c r="Q2451" s="127" t="s">
        <v>16</v>
      </c>
      <c r="R2451" s="127" t="s">
        <v>16</v>
      </c>
      <c r="S2451" s="127" t="s">
        <v>16</v>
      </c>
      <c r="T2451" s="127" t="s">
        <v>16</v>
      </c>
      <c r="U2451" s="127" t="s">
        <v>16</v>
      </c>
      <c r="V2451" s="127" t="s">
        <v>16</v>
      </c>
      <c r="W2451" s="127" t="s">
        <v>16</v>
      </c>
      <c r="X2451" s="127" t="s">
        <v>16</v>
      </c>
      <c r="Y2451" s="127" t="s">
        <v>16</v>
      </c>
      <c r="Z2451" s="127" t="s">
        <v>16</v>
      </c>
      <c r="AA2451" s="127" t="s">
        <v>16</v>
      </c>
      <c r="AB2451" s="127" t="s">
        <v>16</v>
      </c>
      <c r="AC2451" s="127" t="s">
        <v>16</v>
      </c>
      <c r="AD2451" s="127" t="s">
        <v>16</v>
      </c>
      <c r="AE2451" s="127" t="s">
        <v>16</v>
      </c>
      <c r="AF2451" s="127" t="s">
        <v>16</v>
      </c>
      <c r="AG2451" s="127" t="s">
        <v>16</v>
      </c>
    </row>
    <row r="2452" spans="1:33">
      <c r="A2452" t="s">
        <v>16</v>
      </c>
      <c r="B2452" t="s">
        <v>16</v>
      </c>
      <c r="C2452" t="s">
        <v>16</v>
      </c>
      <c r="D2452" t="s">
        <v>16</v>
      </c>
      <c r="E2452" t="s">
        <v>16</v>
      </c>
      <c r="F2452" t="s">
        <v>16</v>
      </c>
      <c r="G2452" t="s">
        <v>16</v>
      </c>
      <c r="H2452" t="s">
        <v>16</v>
      </c>
      <c r="I2452" t="s">
        <v>16</v>
      </c>
      <c r="J2452" s="20" t="s">
        <v>42</v>
      </c>
      <c r="K2452" s="127" t="s">
        <v>16</v>
      </c>
      <c r="L2452" s="127" t="s">
        <v>16</v>
      </c>
      <c r="M2452" s="127" t="s">
        <v>16</v>
      </c>
      <c r="N2452" s="127" t="s">
        <v>16</v>
      </c>
      <c r="O2452" s="127" t="s">
        <v>16</v>
      </c>
      <c r="P2452" s="127" t="s">
        <v>16</v>
      </c>
      <c r="Q2452" s="127" t="s">
        <v>16</v>
      </c>
      <c r="R2452" s="127" t="s">
        <v>16</v>
      </c>
      <c r="S2452" s="127" t="s">
        <v>16</v>
      </c>
      <c r="T2452" s="127" t="s">
        <v>16</v>
      </c>
      <c r="U2452" s="127" t="s">
        <v>16</v>
      </c>
      <c r="V2452" s="127" t="s">
        <v>16</v>
      </c>
      <c r="W2452" s="127" t="s">
        <v>16</v>
      </c>
      <c r="X2452" s="127" t="s">
        <v>16</v>
      </c>
      <c r="Y2452" s="127" t="s">
        <v>16</v>
      </c>
      <c r="Z2452" s="127" t="s">
        <v>16</v>
      </c>
      <c r="AA2452" s="127" t="s">
        <v>16</v>
      </c>
      <c r="AB2452" s="127" t="s">
        <v>16</v>
      </c>
      <c r="AC2452" s="127" t="s">
        <v>16</v>
      </c>
      <c r="AD2452" s="127" t="s">
        <v>16</v>
      </c>
      <c r="AE2452" s="127" t="s">
        <v>16</v>
      </c>
      <c r="AF2452" s="127" t="s">
        <v>16</v>
      </c>
      <c r="AG2452" s="127" t="s">
        <v>16</v>
      </c>
    </row>
    <row r="2453" spans="1:33">
      <c r="A2453" t="s">
        <v>16</v>
      </c>
      <c r="B2453" t="s">
        <v>16</v>
      </c>
      <c r="C2453" t="s">
        <v>16</v>
      </c>
      <c r="D2453" t="s">
        <v>16</v>
      </c>
      <c r="E2453" t="s">
        <v>16</v>
      </c>
      <c r="F2453" t="s">
        <v>16</v>
      </c>
      <c r="G2453" t="s">
        <v>16</v>
      </c>
      <c r="H2453" t="s">
        <v>16</v>
      </c>
      <c r="I2453" t="s">
        <v>16</v>
      </c>
      <c r="J2453" s="20" t="s">
        <v>42</v>
      </c>
      <c r="K2453" s="127" t="s">
        <v>16</v>
      </c>
      <c r="L2453" s="127" t="s">
        <v>16</v>
      </c>
      <c r="M2453" s="127" t="s">
        <v>16</v>
      </c>
      <c r="N2453" s="127" t="s">
        <v>16</v>
      </c>
      <c r="O2453" s="127" t="s">
        <v>16</v>
      </c>
      <c r="P2453" s="127" t="s">
        <v>16</v>
      </c>
      <c r="Q2453" s="127" t="s">
        <v>16</v>
      </c>
      <c r="R2453" s="127" t="s">
        <v>16</v>
      </c>
      <c r="S2453" s="127" t="s">
        <v>16</v>
      </c>
      <c r="T2453" s="127" t="s">
        <v>16</v>
      </c>
      <c r="U2453" s="127" t="s">
        <v>16</v>
      </c>
      <c r="V2453" s="127" t="s">
        <v>16</v>
      </c>
      <c r="W2453" s="127" t="s">
        <v>16</v>
      </c>
      <c r="X2453" s="127" t="s">
        <v>16</v>
      </c>
      <c r="Y2453" s="127" t="s">
        <v>16</v>
      </c>
      <c r="Z2453" s="127" t="s">
        <v>16</v>
      </c>
      <c r="AA2453" s="127" t="s">
        <v>16</v>
      </c>
      <c r="AB2453" s="127" t="s">
        <v>16</v>
      </c>
      <c r="AC2453" s="127" t="s">
        <v>16</v>
      </c>
      <c r="AD2453" s="127" t="s">
        <v>16</v>
      </c>
      <c r="AE2453" s="127" t="s">
        <v>16</v>
      </c>
      <c r="AF2453" s="127" t="s">
        <v>16</v>
      </c>
      <c r="AG2453" s="127" t="s">
        <v>16</v>
      </c>
    </row>
    <row r="2454" spans="1:33">
      <c r="A2454" t="s">
        <v>16</v>
      </c>
      <c r="B2454" t="s">
        <v>16</v>
      </c>
      <c r="C2454" t="s">
        <v>16</v>
      </c>
      <c r="D2454" t="s">
        <v>16</v>
      </c>
      <c r="E2454" t="s">
        <v>16</v>
      </c>
      <c r="F2454" t="s">
        <v>16</v>
      </c>
      <c r="G2454" t="s">
        <v>16</v>
      </c>
      <c r="H2454" t="s">
        <v>16</v>
      </c>
      <c r="I2454" t="s">
        <v>16</v>
      </c>
      <c r="J2454" s="20" t="s">
        <v>42</v>
      </c>
      <c r="K2454" s="127" t="s">
        <v>16</v>
      </c>
      <c r="L2454" s="127" t="s">
        <v>16</v>
      </c>
      <c r="M2454" s="127" t="s">
        <v>16</v>
      </c>
      <c r="N2454" s="127" t="s">
        <v>16</v>
      </c>
      <c r="O2454" s="127" t="s">
        <v>16</v>
      </c>
      <c r="P2454" s="127" t="s">
        <v>16</v>
      </c>
      <c r="Q2454" s="127" t="s">
        <v>16</v>
      </c>
      <c r="R2454" s="127" t="s">
        <v>16</v>
      </c>
      <c r="S2454" s="127" t="s">
        <v>16</v>
      </c>
      <c r="T2454" s="127" t="s">
        <v>16</v>
      </c>
      <c r="U2454" s="127" t="s">
        <v>16</v>
      </c>
      <c r="V2454" s="127" t="s">
        <v>16</v>
      </c>
      <c r="W2454" s="127" t="s">
        <v>16</v>
      </c>
      <c r="X2454" s="127" t="s">
        <v>16</v>
      </c>
      <c r="Y2454" s="127" t="s">
        <v>16</v>
      </c>
      <c r="Z2454" s="127" t="s">
        <v>16</v>
      </c>
      <c r="AA2454" s="127" t="s">
        <v>16</v>
      </c>
      <c r="AB2454" s="127" t="s">
        <v>16</v>
      </c>
      <c r="AC2454" s="127" t="s">
        <v>16</v>
      </c>
      <c r="AD2454" s="127" t="s">
        <v>16</v>
      </c>
      <c r="AE2454" s="127" t="s">
        <v>16</v>
      </c>
      <c r="AF2454" s="127" t="s">
        <v>16</v>
      </c>
      <c r="AG2454" s="127" t="s">
        <v>16</v>
      </c>
    </row>
    <row r="2455" spans="1:33">
      <c r="A2455" t="s">
        <v>16</v>
      </c>
      <c r="B2455" t="s">
        <v>16</v>
      </c>
      <c r="C2455" t="s">
        <v>16</v>
      </c>
      <c r="D2455" t="s">
        <v>16</v>
      </c>
      <c r="E2455" t="s">
        <v>16</v>
      </c>
      <c r="F2455" t="s">
        <v>16</v>
      </c>
      <c r="G2455" t="s">
        <v>16</v>
      </c>
      <c r="H2455" t="s">
        <v>16</v>
      </c>
      <c r="I2455" t="s">
        <v>16</v>
      </c>
      <c r="J2455" s="20" t="s">
        <v>42</v>
      </c>
      <c r="K2455" s="127" t="s">
        <v>16</v>
      </c>
      <c r="L2455" s="127" t="s">
        <v>16</v>
      </c>
      <c r="M2455" s="127" t="s">
        <v>16</v>
      </c>
      <c r="N2455" s="127" t="s">
        <v>16</v>
      </c>
      <c r="O2455" s="127" t="s">
        <v>16</v>
      </c>
      <c r="P2455" s="127" t="s">
        <v>16</v>
      </c>
      <c r="Q2455" s="127" t="s">
        <v>16</v>
      </c>
      <c r="R2455" s="127" t="s">
        <v>16</v>
      </c>
      <c r="S2455" s="127" t="s">
        <v>16</v>
      </c>
      <c r="T2455" s="127" t="s">
        <v>16</v>
      </c>
      <c r="U2455" s="127" t="s">
        <v>16</v>
      </c>
      <c r="V2455" s="127" t="s">
        <v>16</v>
      </c>
      <c r="W2455" s="127" t="s">
        <v>16</v>
      </c>
      <c r="X2455" s="127" t="s">
        <v>16</v>
      </c>
      <c r="Y2455" s="127" t="s">
        <v>16</v>
      </c>
      <c r="Z2455" s="127" t="s">
        <v>16</v>
      </c>
      <c r="AA2455" s="127" t="s">
        <v>16</v>
      </c>
      <c r="AB2455" s="127" t="s">
        <v>16</v>
      </c>
      <c r="AC2455" s="127" t="s">
        <v>16</v>
      </c>
      <c r="AD2455" s="127" t="s">
        <v>16</v>
      </c>
      <c r="AE2455" s="127" t="s">
        <v>16</v>
      </c>
      <c r="AF2455" s="127" t="s">
        <v>16</v>
      </c>
      <c r="AG2455" s="127" t="s">
        <v>16</v>
      </c>
    </row>
    <row r="2456" spans="1:33">
      <c r="A2456" t="s">
        <v>16</v>
      </c>
      <c r="B2456" t="s">
        <v>16</v>
      </c>
      <c r="C2456" t="s">
        <v>16</v>
      </c>
      <c r="D2456" t="s">
        <v>16</v>
      </c>
      <c r="E2456" t="s">
        <v>16</v>
      </c>
      <c r="F2456" t="s">
        <v>16</v>
      </c>
      <c r="G2456" t="s">
        <v>16</v>
      </c>
      <c r="H2456" t="s">
        <v>16</v>
      </c>
      <c r="I2456" t="s">
        <v>16</v>
      </c>
      <c r="J2456" s="20" t="s">
        <v>42</v>
      </c>
      <c r="K2456" s="127" t="s">
        <v>16</v>
      </c>
      <c r="L2456" s="127" t="s">
        <v>16</v>
      </c>
      <c r="M2456" s="127" t="s">
        <v>16</v>
      </c>
      <c r="N2456" s="127" t="s">
        <v>16</v>
      </c>
      <c r="O2456" s="127" t="s">
        <v>16</v>
      </c>
      <c r="P2456" s="127" t="s">
        <v>16</v>
      </c>
      <c r="Q2456" s="127" t="s">
        <v>16</v>
      </c>
      <c r="R2456" s="127" t="s">
        <v>16</v>
      </c>
      <c r="S2456" s="127" t="s">
        <v>16</v>
      </c>
      <c r="T2456" s="127" t="s">
        <v>16</v>
      </c>
      <c r="U2456" s="127" t="s">
        <v>16</v>
      </c>
      <c r="V2456" s="127" t="s">
        <v>16</v>
      </c>
      <c r="W2456" s="127" t="s">
        <v>16</v>
      </c>
      <c r="X2456" s="127" t="s">
        <v>16</v>
      </c>
      <c r="Y2456" s="127" t="s">
        <v>16</v>
      </c>
      <c r="Z2456" s="127" t="s">
        <v>16</v>
      </c>
      <c r="AA2456" s="127" t="s">
        <v>16</v>
      </c>
      <c r="AB2456" s="127" t="s">
        <v>16</v>
      </c>
      <c r="AC2456" s="127" t="s">
        <v>16</v>
      </c>
      <c r="AD2456" s="127" t="s">
        <v>16</v>
      </c>
      <c r="AE2456" s="127" t="s">
        <v>16</v>
      </c>
      <c r="AF2456" s="127" t="s">
        <v>16</v>
      </c>
      <c r="AG2456" s="127" t="s">
        <v>16</v>
      </c>
    </row>
    <row r="2457" spans="1:33">
      <c r="A2457" t="s">
        <v>16</v>
      </c>
      <c r="B2457" t="s">
        <v>16</v>
      </c>
      <c r="C2457" t="s">
        <v>16</v>
      </c>
      <c r="D2457" t="s">
        <v>16</v>
      </c>
      <c r="E2457" t="s">
        <v>16</v>
      </c>
      <c r="F2457" t="s">
        <v>16</v>
      </c>
      <c r="G2457" t="s">
        <v>16</v>
      </c>
      <c r="H2457" t="s">
        <v>16</v>
      </c>
      <c r="I2457" t="s">
        <v>16</v>
      </c>
      <c r="J2457" s="20" t="s">
        <v>42</v>
      </c>
      <c r="K2457" s="127" t="s">
        <v>16</v>
      </c>
      <c r="L2457" s="127" t="s">
        <v>16</v>
      </c>
      <c r="M2457" s="127" t="s">
        <v>16</v>
      </c>
      <c r="N2457" s="127" t="s">
        <v>16</v>
      </c>
      <c r="O2457" s="127" t="s">
        <v>16</v>
      </c>
      <c r="P2457" s="127" t="s">
        <v>16</v>
      </c>
      <c r="Q2457" s="127" t="s">
        <v>16</v>
      </c>
      <c r="R2457" s="127" t="s">
        <v>16</v>
      </c>
      <c r="S2457" s="127" t="s">
        <v>16</v>
      </c>
      <c r="T2457" s="127" t="s">
        <v>16</v>
      </c>
      <c r="U2457" s="127" t="s">
        <v>16</v>
      </c>
      <c r="V2457" s="127" t="s">
        <v>16</v>
      </c>
      <c r="W2457" s="127" t="s">
        <v>16</v>
      </c>
      <c r="X2457" s="127" t="s">
        <v>16</v>
      </c>
      <c r="Y2457" s="127" t="s">
        <v>16</v>
      </c>
      <c r="Z2457" s="127" t="s">
        <v>16</v>
      </c>
      <c r="AA2457" s="127" t="s">
        <v>16</v>
      </c>
      <c r="AB2457" s="127" t="s">
        <v>16</v>
      </c>
      <c r="AC2457" s="127" t="s">
        <v>16</v>
      </c>
      <c r="AD2457" s="127" t="s">
        <v>16</v>
      </c>
      <c r="AE2457" s="127" t="s">
        <v>16</v>
      </c>
      <c r="AF2457" s="127" t="s">
        <v>16</v>
      </c>
      <c r="AG2457" s="127" t="s">
        <v>16</v>
      </c>
    </row>
    <row r="2458" spans="1:33">
      <c r="A2458" t="s">
        <v>16</v>
      </c>
      <c r="B2458" t="s">
        <v>16</v>
      </c>
      <c r="C2458" t="s">
        <v>16</v>
      </c>
      <c r="D2458" t="s">
        <v>16</v>
      </c>
      <c r="E2458" t="s">
        <v>16</v>
      </c>
      <c r="F2458" t="s">
        <v>16</v>
      </c>
      <c r="G2458" t="s">
        <v>16</v>
      </c>
      <c r="H2458" t="s">
        <v>16</v>
      </c>
      <c r="I2458" t="s">
        <v>16</v>
      </c>
      <c r="J2458" s="20" t="s">
        <v>42</v>
      </c>
      <c r="K2458" s="127" t="s">
        <v>16</v>
      </c>
      <c r="L2458" s="127" t="s">
        <v>16</v>
      </c>
      <c r="M2458" s="127" t="s">
        <v>16</v>
      </c>
      <c r="N2458" s="127" t="s">
        <v>16</v>
      </c>
      <c r="O2458" s="127" t="s">
        <v>16</v>
      </c>
      <c r="P2458" s="127" t="s">
        <v>16</v>
      </c>
      <c r="Q2458" s="127" t="s">
        <v>16</v>
      </c>
      <c r="R2458" s="127" t="s">
        <v>16</v>
      </c>
      <c r="S2458" s="127" t="s">
        <v>16</v>
      </c>
      <c r="T2458" s="127" t="s">
        <v>16</v>
      </c>
      <c r="U2458" s="127" t="s">
        <v>16</v>
      </c>
      <c r="V2458" s="127" t="s">
        <v>16</v>
      </c>
      <c r="W2458" s="127" t="s">
        <v>16</v>
      </c>
      <c r="X2458" s="127" t="s">
        <v>16</v>
      </c>
      <c r="Y2458" s="127" t="s">
        <v>16</v>
      </c>
      <c r="Z2458" s="127" t="s">
        <v>16</v>
      </c>
      <c r="AA2458" s="127" t="s">
        <v>16</v>
      </c>
      <c r="AB2458" s="127" t="s">
        <v>16</v>
      </c>
      <c r="AC2458" s="127" t="s">
        <v>16</v>
      </c>
      <c r="AD2458" s="127" t="s">
        <v>16</v>
      </c>
      <c r="AE2458" s="127" t="s">
        <v>16</v>
      </c>
      <c r="AF2458" s="127" t="s">
        <v>16</v>
      </c>
      <c r="AG2458" s="127" t="s">
        <v>16</v>
      </c>
    </row>
    <row r="2459" spans="1:33">
      <c r="A2459" t="s">
        <v>16</v>
      </c>
      <c r="B2459" t="s">
        <v>16</v>
      </c>
      <c r="C2459" t="s">
        <v>16</v>
      </c>
      <c r="D2459" t="s">
        <v>16</v>
      </c>
      <c r="E2459" t="s">
        <v>16</v>
      </c>
      <c r="F2459" t="s">
        <v>16</v>
      </c>
      <c r="G2459" t="s">
        <v>16</v>
      </c>
      <c r="H2459" t="s">
        <v>16</v>
      </c>
      <c r="I2459" t="s">
        <v>16</v>
      </c>
      <c r="J2459" s="20" t="s">
        <v>42</v>
      </c>
      <c r="K2459" s="127" t="s">
        <v>16</v>
      </c>
      <c r="L2459" s="127" t="s">
        <v>16</v>
      </c>
      <c r="M2459" s="127" t="s">
        <v>16</v>
      </c>
      <c r="N2459" s="127" t="s">
        <v>16</v>
      </c>
      <c r="O2459" s="127" t="s">
        <v>16</v>
      </c>
      <c r="P2459" s="127" t="s">
        <v>16</v>
      </c>
      <c r="Q2459" s="127" t="s">
        <v>16</v>
      </c>
      <c r="R2459" s="127" t="s">
        <v>16</v>
      </c>
      <c r="S2459" s="127" t="s">
        <v>16</v>
      </c>
      <c r="T2459" s="127" t="s">
        <v>16</v>
      </c>
      <c r="U2459" s="127" t="s">
        <v>16</v>
      </c>
      <c r="V2459" s="127" t="s">
        <v>16</v>
      </c>
      <c r="W2459" s="127" t="s">
        <v>16</v>
      </c>
      <c r="X2459" s="127" t="s">
        <v>16</v>
      </c>
      <c r="Y2459" s="127" t="s">
        <v>16</v>
      </c>
      <c r="Z2459" s="127" t="s">
        <v>16</v>
      </c>
      <c r="AA2459" s="127" t="s">
        <v>16</v>
      </c>
      <c r="AB2459" s="127" t="s">
        <v>16</v>
      </c>
      <c r="AC2459" s="127" t="s">
        <v>16</v>
      </c>
      <c r="AD2459" s="127" t="s">
        <v>16</v>
      </c>
      <c r="AE2459" s="127" t="s">
        <v>16</v>
      </c>
      <c r="AF2459" s="127" t="s">
        <v>16</v>
      </c>
      <c r="AG2459" s="127" t="s">
        <v>16</v>
      </c>
    </row>
    <row r="2460" spans="1:33">
      <c r="A2460" t="s">
        <v>16</v>
      </c>
      <c r="B2460" t="s">
        <v>16</v>
      </c>
      <c r="C2460" t="s">
        <v>16</v>
      </c>
      <c r="D2460" t="s">
        <v>16</v>
      </c>
      <c r="E2460" t="s">
        <v>16</v>
      </c>
      <c r="F2460" t="s">
        <v>16</v>
      </c>
      <c r="G2460" t="s">
        <v>16</v>
      </c>
      <c r="H2460" t="s">
        <v>16</v>
      </c>
      <c r="I2460" t="s">
        <v>16</v>
      </c>
      <c r="J2460" s="20" t="s">
        <v>42</v>
      </c>
      <c r="K2460" s="127" t="s">
        <v>16</v>
      </c>
      <c r="L2460" s="127" t="s">
        <v>16</v>
      </c>
      <c r="M2460" s="127" t="s">
        <v>16</v>
      </c>
      <c r="N2460" s="127" t="s">
        <v>16</v>
      </c>
      <c r="O2460" s="127" t="s">
        <v>16</v>
      </c>
      <c r="P2460" s="127" t="s">
        <v>16</v>
      </c>
      <c r="Q2460" s="127" t="s">
        <v>16</v>
      </c>
      <c r="R2460" s="127" t="s">
        <v>16</v>
      </c>
      <c r="S2460" s="127" t="s">
        <v>16</v>
      </c>
      <c r="T2460" s="127" t="s">
        <v>16</v>
      </c>
      <c r="U2460" s="127" t="s">
        <v>16</v>
      </c>
      <c r="V2460" s="127" t="s">
        <v>16</v>
      </c>
      <c r="W2460" s="127" t="s">
        <v>16</v>
      </c>
      <c r="X2460" s="127" t="s">
        <v>16</v>
      </c>
      <c r="Y2460" s="127" t="s">
        <v>16</v>
      </c>
      <c r="Z2460" s="127" t="s">
        <v>16</v>
      </c>
      <c r="AA2460" s="127" t="s">
        <v>16</v>
      </c>
      <c r="AB2460" s="127" t="s">
        <v>16</v>
      </c>
      <c r="AC2460" s="127" t="s">
        <v>16</v>
      </c>
      <c r="AD2460" s="127" t="s">
        <v>16</v>
      </c>
      <c r="AE2460" s="127" t="s">
        <v>16</v>
      </c>
      <c r="AF2460" s="127" t="s">
        <v>16</v>
      </c>
      <c r="AG2460" s="127" t="s">
        <v>16</v>
      </c>
    </row>
    <row r="2461" spans="1:33">
      <c r="A2461" t="s">
        <v>16</v>
      </c>
      <c r="B2461" t="s">
        <v>16</v>
      </c>
      <c r="C2461" t="s">
        <v>16</v>
      </c>
      <c r="D2461" t="s">
        <v>16</v>
      </c>
      <c r="E2461" t="s">
        <v>16</v>
      </c>
      <c r="F2461" t="s">
        <v>16</v>
      </c>
      <c r="G2461" t="s">
        <v>16</v>
      </c>
      <c r="H2461" t="s">
        <v>16</v>
      </c>
      <c r="I2461" t="s">
        <v>16</v>
      </c>
      <c r="J2461" s="20" t="s">
        <v>42</v>
      </c>
      <c r="K2461" s="127" t="s">
        <v>16</v>
      </c>
      <c r="L2461" s="127" t="s">
        <v>16</v>
      </c>
      <c r="M2461" s="127" t="s">
        <v>16</v>
      </c>
      <c r="N2461" s="127" t="s">
        <v>16</v>
      </c>
      <c r="O2461" s="127" t="s">
        <v>16</v>
      </c>
      <c r="P2461" s="127" t="s">
        <v>16</v>
      </c>
      <c r="Q2461" s="127" t="s">
        <v>16</v>
      </c>
      <c r="R2461" s="127" t="s">
        <v>16</v>
      </c>
      <c r="S2461" s="127" t="s">
        <v>16</v>
      </c>
      <c r="T2461" s="127" t="s">
        <v>16</v>
      </c>
      <c r="U2461" s="127" t="s">
        <v>16</v>
      </c>
      <c r="V2461" s="127" t="s">
        <v>16</v>
      </c>
      <c r="W2461" s="127" t="s">
        <v>16</v>
      </c>
      <c r="X2461" s="127" t="s">
        <v>16</v>
      </c>
      <c r="Y2461" s="127" t="s">
        <v>16</v>
      </c>
      <c r="Z2461" s="127" t="s">
        <v>16</v>
      </c>
      <c r="AA2461" s="127" t="s">
        <v>16</v>
      </c>
      <c r="AB2461" s="127" t="s">
        <v>16</v>
      </c>
      <c r="AC2461" s="127" t="s">
        <v>16</v>
      </c>
      <c r="AD2461" s="127" t="s">
        <v>16</v>
      </c>
      <c r="AE2461" s="127" t="s">
        <v>16</v>
      </c>
      <c r="AF2461" s="127" t="s">
        <v>16</v>
      </c>
      <c r="AG2461" s="127" t="s">
        <v>16</v>
      </c>
    </row>
    <row r="2462" spans="1:33">
      <c r="A2462" t="s">
        <v>16</v>
      </c>
      <c r="B2462" t="s">
        <v>16</v>
      </c>
      <c r="C2462" t="s">
        <v>16</v>
      </c>
      <c r="D2462" t="s">
        <v>16</v>
      </c>
      <c r="E2462" t="s">
        <v>16</v>
      </c>
      <c r="F2462" t="s">
        <v>16</v>
      </c>
      <c r="G2462" t="s">
        <v>16</v>
      </c>
      <c r="H2462" t="s">
        <v>16</v>
      </c>
      <c r="I2462" t="s">
        <v>16</v>
      </c>
      <c r="J2462" s="20" t="s">
        <v>42</v>
      </c>
      <c r="K2462" s="127" t="s">
        <v>16</v>
      </c>
      <c r="L2462" s="127" t="s">
        <v>16</v>
      </c>
      <c r="M2462" s="127" t="s">
        <v>16</v>
      </c>
      <c r="N2462" s="127" t="s">
        <v>16</v>
      </c>
      <c r="O2462" s="127" t="s">
        <v>16</v>
      </c>
      <c r="P2462" s="127" t="s">
        <v>16</v>
      </c>
      <c r="Q2462" s="127" t="s">
        <v>16</v>
      </c>
      <c r="R2462" s="127" t="s">
        <v>16</v>
      </c>
      <c r="S2462" s="127" t="s">
        <v>16</v>
      </c>
      <c r="T2462" s="127" t="s">
        <v>16</v>
      </c>
      <c r="U2462" s="127" t="s">
        <v>16</v>
      </c>
      <c r="V2462" s="127" t="s">
        <v>16</v>
      </c>
      <c r="W2462" s="127" t="s">
        <v>16</v>
      </c>
      <c r="X2462" s="127" t="s">
        <v>16</v>
      </c>
      <c r="Y2462" s="127" t="s">
        <v>16</v>
      </c>
      <c r="Z2462" s="127" t="s">
        <v>16</v>
      </c>
      <c r="AA2462" s="127" t="s">
        <v>16</v>
      </c>
      <c r="AB2462" s="127" t="s">
        <v>16</v>
      </c>
      <c r="AC2462" s="127" t="s">
        <v>16</v>
      </c>
      <c r="AD2462" s="127" t="s">
        <v>16</v>
      </c>
      <c r="AE2462" s="127" t="s">
        <v>16</v>
      </c>
      <c r="AF2462" s="127" t="s">
        <v>16</v>
      </c>
      <c r="AG2462" s="127" t="s">
        <v>16</v>
      </c>
    </row>
    <row r="2463" spans="1:33">
      <c r="A2463" t="s">
        <v>16</v>
      </c>
      <c r="B2463" t="s">
        <v>16</v>
      </c>
      <c r="C2463" t="s">
        <v>16</v>
      </c>
      <c r="D2463" t="s">
        <v>16</v>
      </c>
      <c r="E2463" t="s">
        <v>16</v>
      </c>
      <c r="F2463" t="s">
        <v>16</v>
      </c>
      <c r="G2463" t="s">
        <v>16</v>
      </c>
      <c r="H2463" t="s">
        <v>16</v>
      </c>
      <c r="I2463" t="s">
        <v>16</v>
      </c>
      <c r="J2463" s="20" t="s">
        <v>42</v>
      </c>
      <c r="K2463" s="127" t="s">
        <v>16</v>
      </c>
      <c r="L2463" s="127" t="s">
        <v>16</v>
      </c>
      <c r="M2463" s="127" t="s">
        <v>16</v>
      </c>
      <c r="N2463" s="127" t="s">
        <v>16</v>
      </c>
      <c r="O2463" s="127" t="s">
        <v>16</v>
      </c>
      <c r="P2463" s="127" t="s">
        <v>16</v>
      </c>
      <c r="Q2463" s="127" t="s">
        <v>16</v>
      </c>
      <c r="R2463" s="127" t="s">
        <v>16</v>
      </c>
      <c r="S2463" s="127" t="s">
        <v>16</v>
      </c>
      <c r="T2463" s="127" t="s">
        <v>16</v>
      </c>
      <c r="U2463" s="127" t="s">
        <v>16</v>
      </c>
      <c r="V2463" s="127" t="s">
        <v>16</v>
      </c>
      <c r="W2463" s="127" t="s">
        <v>16</v>
      </c>
      <c r="X2463" s="127" t="s">
        <v>16</v>
      </c>
      <c r="Y2463" s="127" t="s">
        <v>16</v>
      </c>
      <c r="Z2463" s="127" t="s">
        <v>16</v>
      </c>
      <c r="AA2463" s="127" t="s">
        <v>16</v>
      </c>
      <c r="AB2463" s="127" t="s">
        <v>16</v>
      </c>
      <c r="AC2463" s="127" t="s">
        <v>16</v>
      </c>
      <c r="AD2463" s="127" t="s">
        <v>16</v>
      </c>
      <c r="AE2463" s="127" t="s">
        <v>16</v>
      </c>
      <c r="AF2463" s="127" t="s">
        <v>16</v>
      </c>
      <c r="AG2463" s="127" t="s">
        <v>16</v>
      </c>
    </row>
    <row r="2464" spans="1:33">
      <c r="A2464" t="s">
        <v>16</v>
      </c>
      <c r="B2464" t="s">
        <v>16</v>
      </c>
      <c r="C2464" t="s">
        <v>16</v>
      </c>
      <c r="D2464" t="s">
        <v>16</v>
      </c>
      <c r="E2464" t="s">
        <v>16</v>
      </c>
      <c r="F2464" t="s">
        <v>16</v>
      </c>
      <c r="G2464" t="s">
        <v>16</v>
      </c>
      <c r="H2464" t="s">
        <v>16</v>
      </c>
      <c r="I2464" t="s">
        <v>16</v>
      </c>
      <c r="J2464" s="20" t="s">
        <v>42</v>
      </c>
      <c r="K2464" s="127" t="s">
        <v>16</v>
      </c>
      <c r="L2464" s="127" t="s">
        <v>16</v>
      </c>
      <c r="M2464" s="127" t="s">
        <v>16</v>
      </c>
      <c r="N2464" s="127" t="s">
        <v>16</v>
      </c>
      <c r="O2464" s="127" t="s">
        <v>16</v>
      </c>
      <c r="P2464" s="127" t="s">
        <v>16</v>
      </c>
      <c r="Q2464" s="127" t="s">
        <v>16</v>
      </c>
      <c r="R2464" s="127" t="s">
        <v>16</v>
      </c>
      <c r="S2464" s="127" t="s">
        <v>16</v>
      </c>
      <c r="T2464" s="127" t="s">
        <v>16</v>
      </c>
      <c r="U2464" s="127" t="s">
        <v>16</v>
      </c>
      <c r="V2464" s="127" t="s">
        <v>16</v>
      </c>
      <c r="W2464" s="127" t="s">
        <v>16</v>
      </c>
      <c r="X2464" s="127" t="s">
        <v>16</v>
      </c>
      <c r="Y2464" s="127" t="s">
        <v>16</v>
      </c>
      <c r="Z2464" s="127" t="s">
        <v>16</v>
      </c>
      <c r="AA2464" s="127" t="s">
        <v>16</v>
      </c>
      <c r="AB2464" s="127" t="s">
        <v>16</v>
      </c>
      <c r="AC2464" s="127" t="s">
        <v>16</v>
      </c>
      <c r="AD2464" s="127" t="s">
        <v>16</v>
      </c>
      <c r="AE2464" s="127" t="s">
        <v>16</v>
      </c>
      <c r="AF2464" s="127" t="s">
        <v>16</v>
      </c>
      <c r="AG2464" s="127" t="s">
        <v>16</v>
      </c>
    </row>
    <row r="2465" spans="1:33">
      <c r="A2465" t="s">
        <v>16</v>
      </c>
      <c r="B2465" t="s">
        <v>16</v>
      </c>
      <c r="C2465" t="s">
        <v>16</v>
      </c>
      <c r="D2465" t="s">
        <v>16</v>
      </c>
      <c r="E2465" t="s">
        <v>16</v>
      </c>
      <c r="F2465" t="s">
        <v>16</v>
      </c>
      <c r="G2465" t="s">
        <v>16</v>
      </c>
      <c r="H2465" t="s">
        <v>16</v>
      </c>
      <c r="I2465" t="s">
        <v>16</v>
      </c>
      <c r="J2465" s="20" t="s">
        <v>42</v>
      </c>
      <c r="K2465" s="127" t="s">
        <v>16</v>
      </c>
      <c r="L2465" s="127" t="s">
        <v>16</v>
      </c>
      <c r="M2465" s="127" t="s">
        <v>16</v>
      </c>
      <c r="N2465" s="127" t="s">
        <v>16</v>
      </c>
      <c r="O2465" s="127" t="s">
        <v>16</v>
      </c>
      <c r="P2465" s="127" t="s">
        <v>16</v>
      </c>
      <c r="Q2465" s="127" t="s">
        <v>16</v>
      </c>
      <c r="R2465" s="127" t="s">
        <v>16</v>
      </c>
      <c r="S2465" s="127" t="s">
        <v>16</v>
      </c>
      <c r="T2465" s="127" t="s">
        <v>16</v>
      </c>
      <c r="U2465" s="127" t="s">
        <v>16</v>
      </c>
      <c r="V2465" s="127" t="s">
        <v>16</v>
      </c>
      <c r="W2465" s="127" t="s">
        <v>16</v>
      </c>
      <c r="X2465" s="127" t="s">
        <v>16</v>
      </c>
      <c r="Y2465" s="127" t="s">
        <v>16</v>
      </c>
      <c r="Z2465" s="127" t="s">
        <v>16</v>
      </c>
      <c r="AA2465" s="127" t="s">
        <v>16</v>
      </c>
      <c r="AB2465" s="127" t="s">
        <v>16</v>
      </c>
      <c r="AC2465" s="127" t="s">
        <v>16</v>
      </c>
      <c r="AD2465" s="127" t="s">
        <v>16</v>
      </c>
      <c r="AE2465" s="127" t="s">
        <v>16</v>
      </c>
      <c r="AF2465" s="127" t="s">
        <v>16</v>
      </c>
      <c r="AG2465" s="127" t="s">
        <v>16</v>
      </c>
    </row>
    <row r="2466" spans="1:33">
      <c r="A2466" t="s">
        <v>16</v>
      </c>
      <c r="B2466" t="s">
        <v>16</v>
      </c>
      <c r="C2466" t="s">
        <v>16</v>
      </c>
      <c r="D2466" t="s">
        <v>16</v>
      </c>
      <c r="E2466" t="s">
        <v>16</v>
      </c>
      <c r="F2466" t="s">
        <v>16</v>
      </c>
      <c r="G2466" t="s">
        <v>16</v>
      </c>
      <c r="H2466" t="s">
        <v>16</v>
      </c>
      <c r="I2466" t="s">
        <v>16</v>
      </c>
      <c r="J2466" s="20" t="s">
        <v>42</v>
      </c>
      <c r="K2466" s="127" t="s">
        <v>16</v>
      </c>
      <c r="L2466" s="127" t="s">
        <v>16</v>
      </c>
      <c r="M2466" s="127" t="s">
        <v>16</v>
      </c>
      <c r="N2466" s="127" t="s">
        <v>16</v>
      </c>
      <c r="O2466" s="127" t="s">
        <v>16</v>
      </c>
      <c r="P2466" s="127" t="s">
        <v>16</v>
      </c>
      <c r="Q2466" s="127" t="s">
        <v>16</v>
      </c>
      <c r="R2466" s="127" t="s">
        <v>16</v>
      </c>
      <c r="S2466" s="127" t="s">
        <v>16</v>
      </c>
      <c r="T2466" s="127" t="s">
        <v>16</v>
      </c>
      <c r="U2466" s="127" t="s">
        <v>16</v>
      </c>
      <c r="V2466" s="127" t="s">
        <v>16</v>
      </c>
      <c r="W2466" s="127" t="s">
        <v>16</v>
      </c>
      <c r="X2466" s="127" t="s">
        <v>16</v>
      </c>
      <c r="Y2466" s="127" t="s">
        <v>16</v>
      </c>
      <c r="Z2466" s="127" t="s">
        <v>16</v>
      </c>
      <c r="AA2466" s="127" t="s">
        <v>16</v>
      </c>
      <c r="AB2466" s="127" t="s">
        <v>16</v>
      </c>
      <c r="AC2466" s="127" t="s">
        <v>16</v>
      </c>
      <c r="AD2466" s="127" t="s">
        <v>16</v>
      </c>
      <c r="AE2466" s="127" t="s">
        <v>16</v>
      </c>
      <c r="AF2466" s="127" t="s">
        <v>16</v>
      </c>
      <c r="AG2466" s="127" t="s">
        <v>16</v>
      </c>
    </row>
    <row r="2467" spans="1:33">
      <c r="A2467" t="s">
        <v>16</v>
      </c>
      <c r="B2467" t="s">
        <v>16</v>
      </c>
      <c r="C2467" t="s">
        <v>16</v>
      </c>
      <c r="D2467" t="s">
        <v>16</v>
      </c>
      <c r="E2467" t="s">
        <v>16</v>
      </c>
      <c r="F2467" t="s">
        <v>16</v>
      </c>
      <c r="G2467" t="s">
        <v>16</v>
      </c>
      <c r="H2467" t="s">
        <v>16</v>
      </c>
      <c r="I2467" t="s">
        <v>16</v>
      </c>
      <c r="J2467" s="20" t="s">
        <v>42</v>
      </c>
      <c r="K2467" s="127" t="s">
        <v>16</v>
      </c>
      <c r="L2467" s="127" t="s">
        <v>16</v>
      </c>
      <c r="M2467" s="127" t="s">
        <v>16</v>
      </c>
      <c r="N2467" s="127" t="s">
        <v>16</v>
      </c>
      <c r="O2467" s="127" t="s">
        <v>16</v>
      </c>
      <c r="P2467" s="127" t="s">
        <v>16</v>
      </c>
      <c r="Q2467" s="127" t="s">
        <v>16</v>
      </c>
      <c r="R2467" s="127" t="s">
        <v>16</v>
      </c>
      <c r="S2467" s="127" t="s">
        <v>16</v>
      </c>
      <c r="T2467" s="127" t="s">
        <v>16</v>
      </c>
      <c r="U2467" s="127" t="s">
        <v>16</v>
      </c>
      <c r="V2467" s="127" t="s">
        <v>16</v>
      </c>
      <c r="W2467" s="127" t="s">
        <v>16</v>
      </c>
      <c r="X2467" s="127" t="s">
        <v>16</v>
      </c>
      <c r="Y2467" s="127" t="s">
        <v>16</v>
      </c>
      <c r="Z2467" s="127" t="s">
        <v>16</v>
      </c>
      <c r="AA2467" s="127" t="s">
        <v>16</v>
      </c>
      <c r="AB2467" s="127" t="s">
        <v>16</v>
      </c>
      <c r="AC2467" s="127" t="s">
        <v>16</v>
      </c>
      <c r="AD2467" s="127" t="s">
        <v>16</v>
      </c>
      <c r="AE2467" s="127" t="s">
        <v>16</v>
      </c>
      <c r="AF2467" s="127" t="s">
        <v>16</v>
      </c>
      <c r="AG2467" s="127" t="s">
        <v>16</v>
      </c>
    </row>
    <row r="2468" spans="1:33">
      <c r="A2468" t="s">
        <v>16</v>
      </c>
      <c r="B2468" t="s">
        <v>16</v>
      </c>
      <c r="C2468" t="s">
        <v>16</v>
      </c>
      <c r="D2468" t="s">
        <v>16</v>
      </c>
      <c r="E2468" t="s">
        <v>16</v>
      </c>
      <c r="F2468" t="s">
        <v>16</v>
      </c>
      <c r="G2468" t="s">
        <v>16</v>
      </c>
      <c r="H2468" t="s">
        <v>16</v>
      </c>
      <c r="I2468" t="s">
        <v>16</v>
      </c>
      <c r="J2468" s="20" t="s">
        <v>42</v>
      </c>
      <c r="K2468" s="127" t="s">
        <v>16</v>
      </c>
      <c r="L2468" s="127" t="s">
        <v>16</v>
      </c>
      <c r="M2468" s="127" t="s">
        <v>16</v>
      </c>
      <c r="N2468" s="127" t="s">
        <v>16</v>
      </c>
      <c r="O2468" s="127" t="s">
        <v>16</v>
      </c>
      <c r="P2468" s="127" t="s">
        <v>16</v>
      </c>
      <c r="Q2468" s="127" t="s">
        <v>16</v>
      </c>
      <c r="R2468" s="127" t="s">
        <v>16</v>
      </c>
      <c r="S2468" s="127" t="s">
        <v>16</v>
      </c>
      <c r="T2468" s="127" t="s">
        <v>16</v>
      </c>
      <c r="U2468" s="127" t="s">
        <v>16</v>
      </c>
      <c r="V2468" s="127" t="s">
        <v>16</v>
      </c>
      <c r="W2468" s="127" t="s">
        <v>16</v>
      </c>
      <c r="X2468" s="127" t="s">
        <v>16</v>
      </c>
      <c r="Y2468" s="127" t="s">
        <v>16</v>
      </c>
      <c r="Z2468" s="127" t="s">
        <v>16</v>
      </c>
      <c r="AA2468" s="127" t="s">
        <v>16</v>
      </c>
      <c r="AB2468" s="127" t="s">
        <v>16</v>
      </c>
      <c r="AC2468" s="127" t="s">
        <v>16</v>
      </c>
      <c r="AD2468" s="127" t="s">
        <v>16</v>
      </c>
      <c r="AE2468" s="127" t="s">
        <v>16</v>
      </c>
      <c r="AF2468" s="127" t="s">
        <v>16</v>
      </c>
      <c r="AG2468" s="127" t="s">
        <v>16</v>
      </c>
    </row>
    <row r="2469" spans="1:33">
      <c r="A2469" t="s">
        <v>16</v>
      </c>
      <c r="B2469" t="s">
        <v>16</v>
      </c>
      <c r="C2469" t="s">
        <v>16</v>
      </c>
      <c r="D2469" t="s">
        <v>16</v>
      </c>
      <c r="E2469" t="s">
        <v>16</v>
      </c>
      <c r="F2469" t="s">
        <v>16</v>
      </c>
      <c r="G2469" t="s">
        <v>16</v>
      </c>
      <c r="H2469" t="s">
        <v>16</v>
      </c>
      <c r="I2469" t="s">
        <v>16</v>
      </c>
      <c r="J2469" s="20" t="s">
        <v>42</v>
      </c>
      <c r="K2469" s="127" t="s">
        <v>16</v>
      </c>
      <c r="L2469" s="127" t="s">
        <v>16</v>
      </c>
      <c r="M2469" s="127" t="s">
        <v>16</v>
      </c>
      <c r="N2469" s="127" t="s">
        <v>16</v>
      </c>
      <c r="O2469" s="127" t="s">
        <v>16</v>
      </c>
      <c r="P2469" s="127" t="s">
        <v>16</v>
      </c>
      <c r="Q2469" s="127" t="s">
        <v>16</v>
      </c>
      <c r="R2469" s="127" t="s">
        <v>16</v>
      </c>
      <c r="S2469" s="127" t="s">
        <v>16</v>
      </c>
      <c r="T2469" s="127" t="s">
        <v>16</v>
      </c>
      <c r="U2469" s="127" t="s">
        <v>16</v>
      </c>
      <c r="V2469" s="127" t="s">
        <v>16</v>
      </c>
      <c r="W2469" s="127" t="s">
        <v>16</v>
      </c>
      <c r="X2469" s="127" t="s">
        <v>16</v>
      </c>
      <c r="Y2469" s="127" t="s">
        <v>16</v>
      </c>
      <c r="Z2469" s="127" t="s">
        <v>16</v>
      </c>
      <c r="AA2469" s="127" t="s">
        <v>16</v>
      </c>
      <c r="AB2469" s="127" t="s">
        <v>16</v>
      </c>
      <c r="AC2469" s="127" t="s">
        <v>16</v>
      </c>
      <c r="AD2469" s="127" t="s">
        <v>16</v>
      </c>
      <c r="AE2469" s="127" t="s">
        <v>16</v>
      </c>
      <c r="AF2469" s="127" t="s">
        <v>16</v>
      </c>
      <c r="AG2469" s="127" t="s">
        <v>16</v>
      </c>
    </row>
    <row r="2470" spans="1:33">
      <c r="A2470" t="s">
        <v>16</v>
      </c>
      <c r="B2470" t="s">
        <v>16</v>
      </c>
      <c r="C2470" t="s">
        <v>16</v>
      </c>
      <c r="D2470" t="s">
        <v>16</v>
      </c>
      <c r="E2470" t="s">
        <v>16</v>
      </c>
      <c r="F2470" t="s">
        <v>16</v>
      </c>
      <c r="G2470" t="s">
        <v>16</v>
      </c>
      <c r="H2470" t="s">
        <v>16</v>
      </c>
      <c r="I2470" t="s">
        <v>16</v>
      </c>
      <c r="J2470" s="20" t="s">
        <v>42</v>
      </c>
      <c r="K2470" s="127" t="s">
        <v>16</v>
      </c>
      <c r="L2470" s="127" t="s">
        <v>16</v>
      </c>
      <c r="M2470" s="127" t="s">
        <v>16</v>
      </c>
      <c r="N2470" s="127" t="s">
        <v>16</v>
      </c>
      <c r="O2470" s="127" t="s">
        <v>16</v>
      </c>
      <c r="P2470" s="127" t="s">
        <v>16</v>
      </c>
      <c r="Q2470" s="127" t="s">
        <v>16</v>
      </c>
      <c r="R2470" s="127" t="s">
        <v>16</v>
      </c>
      <c r="S2470" s="127" t="s">
        <v>16</v>
      </c>
      <c r="T2470" s="127" t="s">
        <v>16</v>
      </c>
      <c r="U2470" s="127" t="s">
        <v>16</v>
      </c>
      <c r="V2470" s="127" t="s">
        <v>16</v>
      </c>
      <c r="W2470" s="127" t="s">
        <v>16</v>
      </c>
      <c r="X2470" s="127" t="s">
        <v>16</v>
      </c>
      <c r="Y2470" s="127" t="s">
        <v>16</v>
      </c>
      <c r="Z2470" s="127" t="s">
        <v>16</v>
      </c>
      <c r="AA2470" s="127" t="s">
        <v>16</v>
      </c>
      <c r="AB2470" s="127" t="s">
        <v>16</v>
      </c>
      <c r="AC2470" s="127" t="s">
        <v>16</v>
      </c>
      <c r="AD2470" s="127" t="s">
        <v>16</v>
      </c>
      <c r="AE2470" s="127" t="s">
        <v>16</v>
      </c>
      <c r="AF2470" s="127" t="s">
        <v>16</v>
      </c>
      <c r="AG2470" s="127" t="s">
        <v>16</v>
      </c>
    </row>
    <row r="2471" spans="1:33">
      <c r="A2471" t="s">
        <v>16</v>
      </c>
      <c r="B2471" t="s">
        <v>16</v>
      </c>
      <c r="C2471" t="s">
        <v>16</v>
      </c>
      <c r="D2471" t="s">
        <v>16</v>
      </c>
      <c r="E2471" t="s">
        <v>16</v>
      </c>
      <c r="F2471" t="s">
        <v>16</v>
      </c>
      <c r="G2471" t="s">
        <v>16</v>
      </c>
      <c r="H2471" t="s">
        <v>16</v>
      </c>
      <c r="I2471" t="s">
        <v>16</v>
      </c>
      <c r="J2471" s="20" t="s">
        <v>42</v>
      </c>
      <c r="K2471" s="127" t="s">
        <v>16</v>
      </c>
      <c r="L2471" s="127" t="s">
        <v>16</v>
      </c>
      <c r="M2471" s="127" t="s">
        <v>16</v>
      </c>
      <c r="N2471" s="127" t="s">
        <v>16</v>
      </c>
      <c r="O2471" s="127" t="s">
        <v>16</v>
      </c>
      <c r="P2471" s="127" t="s">
        <v>16</v>
      </c>
      <c r="Q2471" s="127" t="s">
        <v>16</v>
      </c>
      <c r="R2471" s="127" t="s">
        <v>16</v>
      </c>
      <c r="S2471" s="127" t="s">
        <v>16</v>
      </c>
      <c r="T2471" s="127" t="s">
        <v>16</v>
      </c>
      <c r="U2471" s="127" t="s">
        <v>16</v>
      </c>
      <c r="V2471" s="127" t="s">
        <v>16</v>
      </c>
      <c r="W2471" s="127" t="s">
        <v>16</v>
      </c>
      <c r="X2471" s="127" t="s">
        <v>16</v>
      </c>
      <c r="Y2471" s="127" t="s">
        <v>16</v>
      </c>
      <c r="Z2471" s="127" t="s">
        <v>16</v>
      </c>
      <c r="AA2471" s="127" t="s">
        <v>16</v>
      </c>
      <c r="AB2471" s="127" t="s">
        <v>16</v>
      </c>
      <c r="AC2471" s="127" t="s">
        <v>16</v>
      </c>
      <c r="AD2471" s="127" t="s">
        <v>16</v>
      </c>
      <c r="AE2471" s="127" t="s">
        <v>16</v>
      </c>
      <c r="AF2471" s="127" t="s">
        <v>16</v>
      </c>
      <c r="AG2471" s="127" t="s">
        <v>16</v>
      </c>
    </row>
    <row r="2472" spans="1:33">
      <c r="A2472" t="s">
        <v>16</v>
      </c>
      <c r="B2472" t="s">
        <v>16</v>
      </c>
      <c r="C2472" t="s">
        <v>16</v>
      </c>
      <c r="D2472" t="s">
        <v>16</v>
      </c>
      <c r="E2472" t="s">
        <v>16</v>
      </c>
      <c r="F2472" t="s">
        <v>16</v>
      </c>
      <c r="G2472" t="s">
        <v>16</v>
      </c>
      <c r="H2472" t="s">
        <v>16</v>
      </c>
      <c r="I2472" t="s">
        <v>16</v>
      </c>
      <c r="J2472" s="20" t="s">
        <v>42</v>
      </c>
      <c r="K2472" s="127" t="s">
        <v>16</v>
      </c>
      <c r="L2472" s="127" t="s">
        <v>16</v>
      </c>
      <c r="M2472" s="127" t="s">
        <v>16</v>
      </c>
      <c r="N2472" s="127" t="s">
        <v>16</v>
      </c>
      <c r="O2472" s="127" t="s">
        <v>16</v>
      </c>
      <c r="P2472" s="127" t="s">
        <v>16</v>
      </c>
      <c r="Q2472" s="127" t="s">
        <v>16</v>
      </c>
      <c r="R2472" s="127" t="s">
        <v>16</v>
      </c>
      <c r="S2472" s="127" t="s">
        <v>16</v>
      </c>
      <c r="T2472" s="127" t="s">
        <v>16</v>
      </c>
      <c r="U2472" s="127" t="s">
        <v>16</v>
      </c>
      <c r="V2472" s="127" t="s">
        <v>16</v>
      </c>
      <c r="W2472" s="127" t="s">
        <v>16</v>
      </c>
      <c r="X2472" s="127" t="s">
        <v>16</v>
      </c>
      <c r="Y2472" s="127" t="s">
        <v>16</v>
      </c>
      <c r="Z2472" s="127" t="s">
        <v>16</v>
      </c>
      <c r="AA2472" s="127" t="s">
        <v>16</v>
      </c>
      <c r="AB2472" s="127" t="s">
        <v>16</v>
      </c>
      <c r="AC2472" s="127" t="s">
        <v>16</v>
      </c>
      <c r="AD2472" s="127" t="s">
        <v>16</v>
      </c>
      <c r="AE2472" s="127" t="s">
        <v>16</v>
      </c>
      <c r="AF2472" s="127" t="s">
        <v>16</v>
      </c>
      <c r="AG2472" s="127" t="s">
        <v>16</v>
      </c>
    </row>
    <row r="2473" spans="1:33">
      <c r="A2473" t="s">
        <v>16</v>
      </c>
      <c r="B2473" t="s">
        <v>16</v>
      </c>
      <c r="C2473" t="s">
        <v>16</v>
      </c>
      <c r="D2473" t="s">
        <v>16</v>
      </c>
      <c r="E2473" t="s">
        <v>16</v>
      </c>
      <c r="F2473" t="s">
        <v>16</v>
      </c>
      <c r="G2473" t="s">
        <v>16</v>
      </c>
      <c r="H2473" t="s">
        <v>16</v>
      </c>
      <c r="I2473" t="s">
        <v>16</v>
      </c>
      <c r="J2473" s="20" t="s">
        <v>42</v>
      </c>
      <c r="K2473" s="127" t="s">
        <v>16</v>
      </c>
      <c r="L2473" s="127" t="s">
        <v>16</v>
      </c>
      <c r="M2473" s="127" t="s">
        <v>16</v>
      </c>
      <c r="N2473" s="127" t="s">
        <v>16</v>
      </c>
      <c r="O2473" s="127" t="s">
        <v>16</v>
      </c>
      <c r="P2473" s="127" t="s">
        <v>16</v>
      </c>
      <c r="Q2473" s="127" t="s">
        <v>16</v>
      </c>
      <c r="R2473" s="127" t="s">
        <v>16</v>
      </c>
      <c r="S2473" s="127" t="s">
        <v>16</v>
      </c>
      <c r="T2473" s="127" t="s">
        <v>16</v>
      </c>
      <c r="U2473" s="127" t="s">
        <v>16</v>
      </c>
      <c r="V2473" s="127" t="s">
        <v>16</v>
      </c>
      <c r="W2473" s="127" t="s">
        <v>16</v>
      </c>
      <c r="X2473" s="127" t="s">
        <v>16</v>
      </c>
      <c r="Y2473" s="127" t="s">
        <v>16</v>
      </c>
      <c r="Z2473" s="127" t="s">
        <v>16</v>
      </c>
      <c r="AA2473" s="127" t="s">
        <v>16</v>
      </c>
      <c r="AB2473" s="127" t="s">
        <v>16</v>
      </c>
      <c r="AC2473" s="127" t="s">
        <v>16</v>
      </c>
      <c r="AD2473" s="127" t="s">
        <v>16</v>
      </c>
      <c r="AE2473" s="127" t="s">
        <v>16</v>
      </c>
      <c r="AF2473" s="127" t="s">
        <v>16</v>
      </c>
      <c r="AG2473" s="127" t="s">
        <v>16</v>
      </c>
    </row>
    <row r="2474" spans="1:33">
      <c r="A2474" t="s">
        <v>16</v>
      </c>
      <c r="B2474" t="s">
        <v>16</v>
      </c>
      <c r="C2474" t="s">
        <v>16</v>
      </c>
      <c r="D2474" t="s">
        <v>16</v>
      </c>
      <c r="E2474" t="s">
        <v>16</v>
      </c>
      <c r="F2474" t="s">
        <v>16</v>
      </c>
      <c r="G2474" t="s">
        <v>16</v>
      </c>
      <c r="H2474" t="s">
        <v>16</v>
      </c>
      <c r="I2474" t="s">
        <v>16</v>
      </c>
      <c r="J2474" s="20" t="s">
        <v>42</v>
      </c>
      <c r="K2474" s="127" t="s">
        <v>16</v>
      </c>
      <c r="L2474" s="127" t="s">
        <v>16</v>
      </c>
      <c r="M2474" s="127" t="s">
        <v>16</v>
      </c>
      <c r="N2474" s="127" t="s">
        <v>16</v>
      </c>
      <c r="O2474" s="127" t="s">
        <v>16</v>
      </c>
      <c r="P2474" s="127" t="s">
        <v>16</v>
      </c>
      <c r="Q2474" s="127" t="s">
        <v>16</v>
      </c>
      <c r="R2474" s="127" t="s">
        <v>16</v>
      </c>
      <c r="S2474" s="127" t="s">
        <v>16</v>
      </c>
      <c r="T2474" s="127" t="s">
        <v>16</v>
      </c>
      <c r="U2474" s="127" t="s">
        <v>16</v>
      </c>
      <c r="V2474" s="127" t="s">
        <v>16</v>
      </c>
      <c r="W2474" s="127" t="s">
        <v>16</v>
      </c>
      <c r="X2474" s="127" t="s">
        <v>16</v>
      </c>
      <c r="Y2474" s="127" t="s">
        <v>16</v>
      </c>
      <c r="Z2474" s="127" t="s">
        <v>16</v>
      </c>
      <c r="AA2474" s="127" t="s">
        <v>16</v>
      </c>
      <c r="AB2474" s="127" t="s">
        <v>16</v>
      </c>
      <c r="AC2474" s="127" t="s">
        <v>16</v>
      </c>
      <c r="AD2474" s="127" t="s">
        <v>16</v>
      </c>
      <c r="AE2474" s="127" t="s">
        <v>16</v>
      </c>
      <c r="AF2474" s="127" t="s">
        <v>16</v>
      </c>
      <c r="AG2474" s="127" t="s">
        <v>16</v>
      </c>
    </row>
    <row r="2475" spans="1:33">
      <c r="A2475" t="s">
        <v>16</v>
      </c>
      <c r="B2475" t="s">
        <v>16</v>
      </c>
      <c r="C2475" t="s">
        <v>16</v>
      </c>
      <c r="D2475" t="s">
        <v>16</v>
      </c>
      <c r="E2475" t="s">
        <v>16</v>
      </c>
      <c r="F2475" t="s">
        <v>16</v>
      </c>
      <c r="G2475" t="s">
        <v>16</v>
      </c>
      <c r="H2475" t="s">
        <v>16</v>
      </c>
      <c r="I2475" t="s">
        <v>16</v>
      </c>
      <c r="J2475" s="20" t="s">
        <v>42</v>
      </c>
      <c r="K2475" s="127" t="s">
        <v>16</v>
      </c>
      <c r="L2475" s="127" t="s">
        <v>16</v>
      </c>
      <c r="M2475" s="127" t="s">
        <v>16</v>
      </c>
      <c r="N2475" s="127" t="s">
        <v>16</v>
      </c>
      <c r="O2475" s="127" t="s">
        <v>16</v>
      </c>
      <c r="P2475" s="127" t="s">
        <v>16</v>
      </c>
      <c r="Q2475" s="127" t="s">
        <v>16</v>
      </c>
      <c r="R2475" s="127" t="s">
        <v>16</v>
      </c>
      <c r="S2475" s="127" t="s">
        <v>16</v>
      </c>
      <c r="T2475" s="127" t="s">
        <v>16</v>
      </c>
      <c r="U2475" s="127" t="s">
        <v>16</v>
      </c>
      <c r="V2475" s="127" t="s">
        <v>16</v>
      </c>
      <c r="W2475" s="127" t="s">
        <v>16</v>
      </c>
      <c r="X2475" s="127" t="s">
        <v>16</v>
      </c>
      <c r="Y2475" s="127" t="s">
        <v>16</v>
      </c>
      <c r="Z2475" s="127" t="s">
        <v>16</v>
      </c>
      <c r="AA2475" s="127" t="s">
        <v>16</v>
      </c>
      <c r="AB2475" s="127" t="s">
        <v>16</v>
      </c>
      <c r="AC2475" s="127" t="s">
        <v>16</v>
      </c>
      <c r="AD2475" s="127" t="s">
        <v>16</v>
      </c>
      <c r="AE2475" s="127" t="s">
        <v>16</v>
      </c>
      <c r="AF2475" s="127" t="s">
        <v>16</v>
      </c>
      <c r="AG2475" s="127" t="s">
        <v>16</v>
      </c>
    </row>
    <row r="2476" spans="1:33">
      <c r="A2476" t="s">
        <v>16</v>
      </c>
      <c r="B2476" t="s">
        <v>16</v>
      </c>
      <c r="C2476" t="s">
        <v>16</v>
      </c>
      <c r="D2476" t="s">
        <v>16</v>
      </c>
      <c r="E2476" t="s">
        <v>16</v>
      </c>
      <c r="F2476" t="s">
        <v>16</v>
      </c>
      <c r="G2476" t="s">
        <v>16</v>
      </c>
      <c r="H2476" t="s">
        <v>16</v>
      </c>
      <c r="I2476" t="s">
        <v>16</v>
      </c>
      <c r="J2476" s="20" t="s">
        <v>42</v>
      </c>
      <c r="K2476" s="127" t="s">
        <v>16</v>
      </c>
      <c r="L2476" s="127" t="s">
        <v>16</v>
      </c>
      <c r="M2476" s="127" t="s">
        <v>16</v>
      </c>
      <c r="N2476" s="127" t="s">
        <v>16</v>
      </c>
      <c r="O2476" s="127" t="s">
        <v>16</v>
      </c>
      <c r="P2476" s="127" t="s">
        <v>16</v>
      </c>
      <c r="Q2476" s="127" t="s">
        <v>16</v>
      </c>
      <c r="R2476" s="127" t="s">
        <v>16</v>
      </c>
      <c r="S2476" s="127" t="s">
        <v>16</v>
      </c>
      <c r="T2476" s="127" t="s">
        <v>16</v>
      </c>
      <c r="U2476" s="127" t="s">
        <v>16</v>
      </c>
      <c r="V2476" s="127" t="s">
        <v>16</v>
      </c>
      <c r="W2476" s="127" t="s">
        <v>16</v>
      </c>
      <c r="X2476" s="127" t="s">
        <v>16</v>
      </c>
      <c r="Y2476" s="127" t="s">
        <v>16</v>
      </c>
      <c r="Z2476" s="127" t="s">
        <v>16</v>
      </c>
      <c r="AA2476" s="127" t="s">
        <v>16</v>
      </c>
      <c r="AB2476" s="127" t="s">
        <v>16</v>
      </c>
      <c r="AC2476" s="127" t="s">
        <v>16</v>
      </c>
      <c r="AD2476" s="127" t="s">
        <v>16</v>
      </c>
      <c r="AE2476" s="127" t="s">
        <v>16</v>
      </c>
      <c r="AF2476" s="127" t="s">
        <v>16</v>
      </c>
      <c r="AG2476" s="127" t="s">
        <v>16</v>
      </c>
    </row>
    <row r="2477" spans="1:33">
      <c r="A2477" t="s">
        <v>16</v>
      </c>
      <c r="B2477" t="s">
        <v>16</v>
      </c>
      <c r="C2477" t="s">
        <v>16</v>
      </c>
      <c r="D2477" t="s">
        <v>16</v>
      </c>
      <c r="E2477" t="s">
        <v>16</v>
      </c>
      <c r="F2477" t="s">
        <v>16</v>
      </c>
      <c r="G2477" t="s">
        <v>16</v>
      </c>
      <c r="H2477" t="s">
        <v>16</v>
      </c>
      <c r="I2477" t="s">
        <v>16</v>
      </c>
      <c r="J2477" s="20" t="s">
        <v>42</v>
      </c>
      <c r="K2477" s="127" t="s">
        <v>16</v>
      </c>
      <c r="L2477" s="127" t="s">
        <v>16</v>
      </c>
      <c r="M2477" s="127" t="s">
        <v>16</v>
      </c>
      <c r="N2477" s="127" t="s">
        <v>16</v>
      </c>
      <c r="O2477" s="127" t="s">
        <v>16</v>
      </c>
      <c r="P2477" s="127" t="s">
        <v>16</v>
      </c>
      <c r="Q2477" s="127" t="s">
        <v>16</v>
      </c>
      <c r="R2477" s="127" t="s">
        <v>16</v>
      </c>
      <c r="S2477" s="127" t="s">
        <v>16</v>
      </c>
      <c r="T2477" s="127" t="s">
        <v>16</v>
      </c>
      <c r="U2477" s="127" t="s">
        <v>16</v>
      </c>
      <c r="V2477" s="127" t="s">
        <v>16</v>
      </c>
      <c r="W2477" s="127" t="s">
        <v>16</v>
      </c>
      <c r="X2477" s="127" t="s">
        <v>16</v>
      </c>
      <c r="Y2477" s="127" t="s">
        <v>16</v>
      </c>
      <c r="Z2477" s="127" t="s">
        <v>16</v>
      </c>
      <c r="AA2477" s="127" t="s">
        <v>16</v>
      </c>
      <c r="AB2477" s="127" t="s">
        <v>16</v>
      </c>
      <c r="AC2477" s="127" t="s">
        <v>16</v>
      </c>
      <c r="AD2477" s="127" t="s">
        <v>16</v>
      </c>
      <c r="AE2477" s="127" t="s">
        <v>16</v>
      </c>
      <c r="AF2477" s="127" t="s">
        <v>16</v>
      </c>
      <c r="AG2477" s="127" t="s">
        <v>16</v>
      </c>
    </row>
    <row r="2478" spans="1:33">
      <c r="A2478" t="s">
        <v>16</v>
      </c>
      <c r="B2478" t="s">
        <v>16</v>
      </c>
      <c r="C2478" t="s">
        <v>16</v>
      </c>
      <c r="D2478" t="s">
        <v>16</v>
      </c>
      <c r="E2478" t="s">
        <v>16</v>
      </c>
      <c r="F2478" t="s">
        <v>16</v>
      </c>
      <c r="G2478" t="s">
        <v>16</v>
      </c>
      <c r="H2478" t="s">
        <v>16</v>
      </c>
      <c r="I2478" t="s">
        <v>16</v>
      </c>
      <c r="J2478" s="20" t="s">
        <v>42</v>
      </c>
      <c r="K2478" s="127" t="s">
        <v>16</v>
      </c>
      <c r="L2478" s="127" t="s">
        <v>16</v>
      </c>
      <c r="M2478" s="127" t="s">
        <v>16</v>
      </c>
      <c r="N2478" s="127" t="s">
        <v>16</v>
      </c>
      <c r="O2478" s="127" t="s">
        <v>16</v>
      </c>
      <c r="P2478" s="127" t="s">
        <v>16</v>
      </c>
      <c r="Q2478" s="127" t="s">
        <v>16</v>
      </c>
      <c r="R2478" s="127" t="s">
        <v>16</v>
      </c>
      <c r="S2478" s="127" t="s">
        <v>16</v>
      </c>
      <c r="T2478" s="127" t="s">
        <v>16</v>
      </c>
      <c r="U2478" s="127" t="s">
        <v>16</v>
      </c>
      <c r="V2478" s="127" t="s">
        <v>16</v>
      </c>
      <c r="W2478" s="127" t="s">
        <v>16</v>
      </c>
      <c r="X2478" s="127" t="s">
        <v>16</v>
      </c>
      <c r="Y2478" s="127" t="s">
        <v>16</v>
      </c>
      <c r="Z2478" s="127" t="s">
        <v>16</v>
      </c>
      <c r="AA2478" s="127" t="s">
        <v>16</v>
      </c>
      <c r="AB2478" s="127" t="s">
        <v>16</v>
      </c>
      <c r="AC2478" s="127" t="s">
        <v>16</v>
      </c>
      <c r="AD2478" s="127" t="s">
        <v>16</v>
      </c>
      <c r="AE2478" s="127" t="s">
        <v>16</v>
      </c>
      <c r="AF2478" s="127" t="s">
        <v>16</v>
      </c>
      <c r="AG2478" s="127" t="s">
        <v>16</v>
      </c>
    </row>
    <row r="2479" spans="1:33">
      <c r="A2479" t="s">
        <v>16</v>
      </c>
      <c r="B2479" t="s">
        <v>16</v>
      </c>
      <c r="C2479" t="s">
        <v>16</v>
      </c>
      <c r="D2479" t="s">
        <v>16</v>
      </c>
      <c r="E2479" t="s">
        <v>16</v>
      </c>
      <c r="F2479" t="s">
        <v>16</v>
      </c>
      <c r="G2479" t="s">
        <v>16</v>
      </c>
      <c r="H2479" t="s">
        <v>16</v>
      </c>
      <c r="I2479" t="s">
        <v>16</v>
      </c>
      <c r="J2479" s="20" t="s">
        <v>42</v>
      </c>
      <c r="K2479" s="127" t="s">
        <v>16</v>
      </c>
      <c r="L2479" s="127" t="s">
        <v>16</v>
      </c>
      <c r="M2479" s="127" t="s">
        <v>16</v>
      </c>
      <c r="N2479" s="127" t="s">
        <v>16</v>
      </c>
      <c r="O2479" s="127" t="s">
        <v>16</v>
      </c>
      <c r="P2479" s="127" t="s">
        <v>16</v>
      </c>
      <c r="Q2479" s="127" t="s">
        <v>16</v>
      </c>
      <c r="R2479" s="127" t="s">
        <v>16</v>
      </c>
      <c r="S2479" s="127" t="s">
        <v>16</v>
      </c>
      <c r="T2479" s="127" t="s">
        <v>16</v>
      </c>
      <c r="U2479" s="127" t="s">
        <v>16</v>
      </c>
      <c r="V2479" s="127" t="s">
        <v>16</v>
      </c>
      <c r="W2479" s="127" t="s">
        <v>16</v>
      </c>
      <c r="X2479" s="127" t="s">
        <v>16</v>
      </c>
      <c r="Y2479" s="127" t="s">
        <v>16</v>
      </c>
      <c r="Z2479" s="127" t="s">
        <v>16</v>
      </c>
      <c r="AA2479" s="127" t="s">
        <v>16</v>
      </c>
      <c r="AB2479" s="127" t="s">
        <v>16</v>
      </c>
      <c r="AC2479" s="127" t="s">
        <v>16</v>
      </c>
      <c r="AD2479" s="127" t="s">
        <v>16</v>
      </c>
      <c r="AE2479" s="127" t="s">
        <v>16</v>
      </c>
      <c r="AF2479" s="127" t="s">
        <v>16</v>
      </c>
      <c r="AG2479" s="127" t="s">
        <v>16</v>
      </c>
    </row>
    <row r="2480" spans="1:33">
      <c r="A2480" t="s">
        <v>16</v>
      </c>
      <c r="B2480" t="s">
        <v>16</v>
      </c>
      <c r="C2480" t="s">
        <v>16</v>
      </c>
      <c r="D2480" t="s">
        <v>16</v>
      </c>
      <c r="E2480" t="s">
        <v>16</v>
      </c>
      <c r="F2480" t="s">
        <v>16</v>
      </c>
      <c r="G2480" t="s">
        <v>16</v>
      </c>
      <c r="H2480" t="s">
        <v>16</v>
      </c>
      <c r="I2480" t="s">
        <v>16</v>
      </c>
      <c r="J2480" s="20" t="s">
        <v>42</v>
      </c>
      <c r="K2480" s="127" t="s">
        <v>16</v>
      </c>
      <c r="L2480" s="127" t="s">
        <v>16</v>
      </c>
      <c r="M2480" s="127" t="s">
        <v>16</v>
      </c>
      <c r="N2480" s="127" t="s">
        <v>16</v>
      </c>
      <c r="O2480" s="127" t="s">
        <v>16</v>
      </c>
      <c r="P2480" s="127" t="s">
        <v>16</v>
      </c>
      <c r="Q2480" s="127" t="s">
        <v>16</v>
      </c>
      <c r="R2480" s="127" t="s">
        <v>16</v>
      </c>
      <c r="S2480" s="127" t="s">
        <v>16</v>
      </c>
      <c r="T2480" s="127" t="s">
        <v>16</v>
      </c>
      <c r="U2480" s="127" t="s">
        <v>16</v>
      </c>
      <c r="V2480" s="127" t="s">
        <v>16</v>
      </c>
      <c r="W2480" s="127" t="s">
        <v>16</v>
      </c>
      <c r="X2480" s="127" t="s">
        <v>16</v>
      </c>
      <c r="Y2480" s="127" t="s">
        <v>16</v>
      </c>
      <c r="Z2480" s="127" t="s">
        <v>16</v>
      </c>
      <c r="AA2480" s="127" t="s">
        <v>16</v>
      </c>
      <c r="AB2480" s="127" t="s">
        <v>16</v>
      </c>
      <c r="AC2480" s="127" t="s">
        <v>16</v>
      </c>
      <c r="AD2480" s="127" t="s">
        <v>16</v>
      </c>
      <c r="AE2480" s="127" t="s">
        <v>16</v>
      </c>
      <c r="AF2480" s="127" t="s">
        <v>16</v>
      </c>
      <c r="AG2480" s="127" t="s">
        <v>16</v>
      </c>
    </row>
    <row r="2481" spans="1:33">
      <c r="A2481" t="s">
        <v>16</v>
      </c>
      <c r="B2481" t="s">
        <v>16</v>
      </c>
      <c r="C2481" t="s">
        <v>16</v>
      </c>
      <c r="D2481" t="s">
        <v>16</v>
      </c>
      <c r="E2481" t="s">
        <v>16</v>
      </c>
      <c r="F2481" t="s">
        <v>16</v>
      </c>
      <c r="G2481" t="s">
        <v>16</v>
      </c>
      <c r="H2481" t="s">
        <v>16</v>
      </c>
      <c r="I2481" t="s">
        <v>16</v>
      </c>
      <c r="J2481" s="20" t="s">
        <v>42</v>
      </c>
      <c r="K2481" s="127" t="s">
        <v>16</v>
      </c>
      <c r="L2481" s="127" t="s">
        <v>16</v>
      </c>
      <c r="M2481" s="127" t="s">
        <v>16</v>
      </c>
      <c r="N2481" s="127" t="s">
        <v>16</v>
      </c>
      <c r="O2481" s="127" t="s">
        <v>16</v>
      </c>
      <c r="P2481" s="127" t="s">
        <v>16</v>
      </c>
      <c r="Q2481" s="127" t="s">
        <v>16</v>
      </c>
      <c r="R2481" s="127" t="s">
        <v>16</v>
      </c>
      <c r="S2481" s="127" t="s">
        <v>16</v>
      </c>
      <c r="T2481" s="127" t="s">
        <v>16</v>
      </c>
      <c r="U2481" s="127" t="s">
        <v>16</v>
      </c>
      <c r="V2481" s="127" t="s">
        <v>16</v>
      </c>
      <c r="W2481" s="127" t="s">
        <v>16</v>
      </c>
      <c r="X2481" s="127" t="s">
        <v>16</v>
      </c>
      <c r="Y2481" s="127" t="s">
        <v>16</v>
      </c>
      <c r="Z2481" s="127" t="s">
        <v>16</v>
      </c>
      <c r="AA2481" s="127" t="s">
        <v>16</v>
      </c>
      <c r="AB2481" s="127" t="s">
        <v>16</v>
      </c>
      <c r="AC2481" s="127" t="s">
        <v>16</v>
      </c>
      <c r="AD2481" s="127" t="s">
        <v>16</v>
      </c>
      <c r="AE2481" s="127" t="s">
        <v>16</v>
      </c>
      <c r="AF2481" s="127" t="s">
        <v>16</v>
      </c>
      <c r="AG2481" s="127" t="s">
        <v>16</v>
      </c>
    </row>
    <row r="2482" spans="1:33">
      <c r="A2482" t="s">
        <v>16</v>
      </c>
      <c r="B2482" t="s">
        <v>16</v>
      </c>
      <c r="C2482" t="s">
        <v>16</v>
      </c>
      <c r="D2482" t="s">
        <v>16</v>
      </c>
      <c r="E2482" t="s">
        <v>16</v>
      </c>
      <c r="F2482" t="s">
        <v>16</v>
      </c>
      <c r="G2482" t="s">
        <v>16</v>
      </c>
      <c r="H2482" t="s">
        <v>16</v>
      </c>
      <c r="I2482" t="s">
        <v>16</v>
      </c>
      <c r="J2482" s="20" t="s">
        <v>42</v>
      </c>
      <c r="K2482" s="127" t="s">
        <v>16</v>
      </c>
      <c r="L2482" s="127" t="s">
        <v>16</v>
      </c>
      <c r="M2482" s="127" t="s">
        <v>16</v>
      </c>
      <c r="N2482" s="127" t="s">
        <v>16</v>
      </c>
      <c r="O2482" s="127" t="s">
        <v>16</v>
      </c>
      <c r="P2482" s="127" t="s">
        <v>16</v>
      </c>
      <c r="Q2482" s="127" t="s">
        <v>16</v>
      </c>
      <c r="R2482" s="127" t="s">
        <v>16</v>
      </c>
      <c r="S2482" s="127" t="s">
        <v>16</v>
      </c>
      <c r="T2482" s="127" t="s">
        <v>16</v>
      </c>
      <c r="U2482" s="127" t="s">
        <v>16</v>
      </c>
      <c r="V2482" s="127" t="s">
        <v>16</v>
      </c>
      <c r="W2482" s="127" t="s">
        <v>16</v>
      </c>
      <c r="X2482" s="127" t="s">
        <v>16</v>
      </c>
      <c r="Y2482" s="127" t="s">
        <v>16</v>
      </c>
      <c r="Z2482" s="127" t="s">
        <v>16</v>
      </c>
      <c r="AA2482" s="127" t="s">
        <v>16</v>
      </c>
      <c r="AB2482" s="127" t="s">
        <v>16</v>
      </c>
      <c r="AC2482" s="127" t="s">
        <v>16</v>
      </c>
      <c r="AD2482" s="127" t="s">
        <v>16</v>
      </c>
      <c r="AE2482" s="127" t="s">
        <v>16</v>
      </c>
      <c r="AF2482" s="127" t="s">
        <v>16</v>
      </c>
      <c r="AG2482" s="127" t="s">
        <v>16</v>
      </c>
    </row>
    <row r="2483" spans="1:33">
      <c r="A2483" t="s">
        <v>16</v>
      </c>
      <c r="B2483" t="s">
        <v>16</v>
      </c>
      <c r="C2483" t="s">
        <v>16</v>
      </c>
      <c r="D2483" t="s">
        <v>16</v>
      </c>
      <c r="E2483" t="s">
        <v>16</v>
      </c>
      <c r="F2483" t="s">
        <v>16</v>
      </c>
      <c r="G2483" t="s">
        <v>16</v>
      </c>
      <c r="H2483" t="s">
        <v>16</v>
      </c>
      <c r="I2483" t="s">
        <v>16</v>
      </c>
      <c r="J2483" s="20" t="s">
        <v>42</v>
      </c>
      <c r="K2483" s="127" t="s">
        <v>16</v>
      </c>
      <c r="L2483" s="127" t="s">
        <v>16</v>
      </c>
      <c r="M2483" s="127" t="s">
        <v>16</v>
      </c>
      <c r="N2483" s="127" t="s">
        <v>16</v>
      </c>
      <c r="O2483" s="127" t="s">
        <v>16</v>
      </c>
      <c r="P2483" s="127" t="s">
        <v>16</v>
      </c>
      <c r="Q2483" s="127" t="s">
        <v>16</v>
      </c>
      <c r="R2483" s="127" t="s">
        <v>16</v>
      </c>
      <c r="S2483" s="127" t="s">
        <v>16</v>
      </c>
      <c r="T2483" s="127" t="s">
        <v>16</v>
      </c>
      <c r="U2483" s="127" t="s">
        <v>16</v>
      </c>
      <c r="V2483" s="127" t="s">
        <v>16</v>
      </c>
      <c r="W2483" s="127" t="s">
        <v>16</v>
      </c>
      <c r="X2483" s="127" t="s">
        <v>16</v>
      </c>
      <c r="Y2483" s="127" t="s">
        <v>16</v>
      </c>
      <c r="Z2483" s="127" t="s">
        <v>16</v>
      </c>
      <c r="AA2483" s="127" t="s">
        <v>16</v>
      </c>
      <c r="AB2483" s="127" t="s">
        <v>16</v>
      </c>
      <c r="AC2483" s="127" t="s">
        <v>16</v>
      </c>
      <c r="AD2483" s="127" t="s">
        <v>16</v>
      </c>
      <c r="AE2483" s="127" t="s">
        <v>16</v>
      </c>
      <c r="AF2483" s="127" t="s">
        <v>16</v>
      </c>
      <c r="AG2483" s="127" t="s">
        <v>16</v>
      </c>
    </row>
    <row r="2484" spans="1:33">
      <c r="A2484" t="s">
        <v>16</v>
      </c>
      <c r="B2484" t="s">
        <v>16</v>
      </c>
      <c r="C2484" t="s">
        <v>16</v>
      </c>
      <c r="D2484" t="s">
        <v>16</v>
      </c>
      <c r="E2484" t="s">
        <v>16</v>
      </c>
      <c r="F2484" t="s">
        <v>16</v>
      </c>
      <c r="G2484" t="s">
        <v>16</v>
      </c>
      <c r="H2484" t="s">
        <v>16</v>
      </c>
      <c r="I2484" t="s">
        <v>16</v>
      </c>
      <c r="J2484" s="20" t="s">
        <v>42</v>
      </c>
      <c r="K2484" s="127" t="s">
        <v>16</v>
      </c>
      <c r="L2484" s="127" t="s">
        <v>16</v>
      </c>
      <c r="M2484" s="127" t="s">
        <v>16</v>
      </c>
      <c r="N2484" s="127" t="s">
        <v>16</v>
      </c>
      <c r="O2484" s="127" t="s">
        <v>16</v>
      </c>
      <c r="P2484" s="127" t="s">
        <v>16</v>
      </c>
      <c r="Q2484" s="127" t="s">
        <v>16</v>
      </c>
      <c r="R2484" s="127" t="s">
        <v>16</v>
      </c>
      <c r="S2484" s="127" t="s">
        <v>16</v>
      </c>
      <c r="T2484" s="127" t="s">
        <v>16</v>
      </c>
      <c r="U2484" s="127" t="s">
        <v>16</v>
      </c>
      <c r="V2484" s="127" t="s">
        <v>16</v>
      </c>
      <c r="W2484" s="127" t="s">
        <v>16</v>
      </c>
      <c r="X2484" s="127" t="s">
        <v>16</v>
      </c>
      <c r="Y2484" s="127" t="s">
        <v>16</v>
      </c>
      <c r="Z2484" s="127" t="s">
        <v>16</v>
      </c>
      <c r="AA2484" s="127" t="s">
        <v>16</v>
      </c>
      <c r="AB2484" s="127" t="s">
        <v>16</v>
      </c>
      <c r="AC2484" s="127" t="s">
        <v>16</v>
      </c>
      <c r="AD2484" s="127" t="s">
        <v>16</v>
      </c>
      <c r="AE2484" s="127" t="s">
        <v>16</v>
      </c>
      <c r="AF2484" s="127" t="s">
        <v>16</v>
      </c>
      <c r="AG2484" s="127" t="s">
        <v>16</v>
      </c>
    </row>
    <row r="2485" spans="1:33">
      <c r="A2485" t="s">
        <v>16</v>
      </c>
      <c r="B2485" t="s">
        <v>16</v>
      </c>
      <c r="C2485" t="s">
        <v>16</v>
      </c>
      <c r="D2485" t="s">
        <v>16</v>
      </c>
      <c r="E2485" t="s">
        <v>16</v>
      </c>
      <c r="F2485" t="s">
        <v>16</v>
      </c>
      <c r="G2485" t="s">
        <v>16</v>
      </c>
      <c r="H2485" t="s">
        <v>16</v>
      </c>
      <c r="I2485" t="s">
        <v>16</v>
      </c>
      <c r="J2485" s="20" t="s">
        <v>42</v>
      </c>
      <c r="K2485" s="127" t="s">
        <v>16</v>
      </c>
      <c r="L2485" s="127" t="s">
        <v>16</v>
      </c>
      <c r="M2485" s="127" t="s">
        <v>16</v>
      </c>
      <c r="N2485" s="127" t="s">
        <v>16</v>
      </c>
      <c r="O2485" s="127" t="s">
        <v>16</v>
      </c>
      <c r="P2485" s="127" t="s">
        <v>16</v>
      </c>
      <c r="Q2485" s="127" t="s">
        <v>16</v>
      </c>
      <c r="R2485" s="127" t="s">
        <v>16</v>
      </c>
      <c r="S2485" s="127" t="s">
        <v>16</v>
      </c>
      <c r="T2485" s="127" t="s">
        <v>16</v>
      </c>
      <c r="U2485" s="127" t="s">
        <v>16</v>
      </c>
      <c r="V2485" s="127" t="s">
        <v>16</v>
      </c>
      <c r="W2485" s="127" t="s">
        <v>16</v>
      </c>
      <c r="X2485" s="127" t="s">
        <v>16</v>
      </c>
      <c r="Y2485" s="127" t="s">
        <v>16</v>
      </c>
      <c r="Z2485" s="127" t="s">
        <v>16</v>
      </c>
      <c r="AA2485" s="127" t="s">
        <v>16</v>
      </c>
      <c r="AB2485" s="127" t="s">
        <v>16</v>
      </c>
      <c r="AC2485" s="127" t="s">
        <v>16</v>
      </c>
      <c r="AD2485" s="127" t="s">
        <v>16</v>
      </c>
      <c r="AE2485" s="127" t="s">
        <v>16</v>
      </c>
      <c r="AF2485" s="127" t="s">
        <v>16</v>
      </c>
      <c r="AG2485" s="127" t="s">
        <v>16</v>
      </c>
    </row>
    <row r="2486" spans="1:33">
      <c r="A2486" t="s">
        <v>16</v>
      </c>
      <c r="B2486" t="s">
        <v>16</v>
      </c>
      <c r="C2486" t="s">
        <v>16</v>
      </c>
      <c r="D2486" t="s">
        <v>16</v>
      </c>
      <c r="E2486" t="s">
        <v>16</v>
      </c>
      <c r="F2486" t="s">
        <v>16</v>
      </c>
      <c r="G2486" t="s">
        <v>16</v>
      </c>
      <c r="H2486" t="s">
        <v>16</v>
      </c>
      <c r="I2486" t="s">
        <v>16</v>
      </c>
      <c r="J2486" s="20" t="s">
        <v>42</v>
      </c>
      <c r="K2486" s="127" t="s">
        <v>16</v>
      </c>
      <c r="L2486" s="127" t="s">
        <v>16</v>
      </c>
      <c r="M2486" s="127" t="s">
        <v>16</v>
      </c>
      <c r="N2486" s="127" t="s">
        <v>16</v>
      </c>
      <c r="O2486" s="127" t="s">
        <v>16</v>
      </c>
      <c r="P2486" s="127" t="s">
        <v>16</v>
      </c>
      <c r="Q2486" s="127" t="s">
        <v>16</v>
      </c>
      <c r="R2486" s="127" t="s">
        <v>16</v>
      </c>
      <c r="S2486" s="127" t="s">
        <v>16</v>
      </c>
      <c r="T2486" s="127" t="s">
        <v>16</v>
      </c>
      <c r="U2486" s="127" t="s">
        <v>16</v>
      </c>
      <c r="V2486" s="127" t="s">
        <v>16</v>
      </c>
      <c r="W2486" s="127" t="s">
        <v>16</v>
      </c>
      <c r="X2486" s="127" t="s">
        <v>16</v>
      </c>
      <c r="Y2486" s="127" t="s">
        <v>16</v>
      </c>
      <c r="Z2486" s="127" t="s">
        <v>16</v>
      </c>
      <c r="AA2486" s="127" t="s">
        <v>16</v>
      </c>
      <c r="AB2486" s="127" t="s">
        <v>16</v>
      </c>
      <c r="AC2486" s="127" t="s">
        <v>16</v>
      </c>
      <c r="AD2486" s="127" t="s">
        <v>16</v>
      </c>
      <c r="AE2486" s="127" t="s">
        <v>16</v>
      </c>
      <c r="AF2486" s="127" t="s">
        <v>16</v>
      </c>
      <c r="AG2486" s="127" t="s">
        <v>16</v>
      </c>
    </row>
    <row r="2487" spans="1:33">
      <c r="A2487" t="s">
        <v>16</v>
      </c>
      <c r="B2487" t="s">
        <v>16</v>
      </c>
      <c r="C2487" t="s">
        <v>16</v>
      </c>
      <c r="D2487" t="s">
        <v>16</v>
      </c>
      <c r="E2487" t="s">
        <v>16</v>
      </c>
      <c r="F2487" t="s">
        <v>16</v>
      </c>
      <c r="G2487" t="s">
        <v>16</v>
      </c>
      <c r="H2487" t="s">
        <v>16</v>
      </c>
      <c r="I2487" t="s">
        <v>16</v>
      </c>
      <c r="J2487" s="20" t="s">
        <v>42</v>
      </c>
      <c r="K2487" s="127" t="s">
        <v>16</v>
      </c>
      <c r="L2487" s="127" t="s">
        <v>16</v>
      </c>
      <c r="M2487" s="127" t="s">
        <v>16</v>
      </c>
      <c r="N2487" s="127" t="s">
        <v>16</v>
      </c>
      <c r="O2487" s="127" t="s">
        <v>16</v>
      </c>
      <c r="P2487" s="127" t="s">
        <v>16</v>
      </c>
      <c r="Q2487" s="127" t="s">
        <v>16</v>
      </c>
      <c r="R2487" s="127" t="s">
        <v>16</v>
      </c>
      <c r="S2487" s="127" t="s">
        <v>16</v>
      </c>
      <c r="T2487" s="127" t="s">
        <v>16</v>
      </c>
      <c r="U2487" s="127" t="s">
        <v>16</v>
      </c>
      <c r="V2487" s="127" t="s">
        <v>16</v>
      </c>
      <c r="W2487" s="127" t="s">
        <v>16</v>
      </c>
      <c r="X2487" s="127" t="s">
        <v>16</v>
      </c>
      <c r="Y2487" s="127" t="s">
        <v>16</v>
      </c>
      <c r="Z2487" s="127" t="s">
        <v>16</v>
      </c>
      <c r="AA2487" s="127" t="s">
        <v>16</v>
      </c>
      <c r="AB2487" s="127" t="s">
        <v>16</v>
      </c>
      <c r="AC2487" s="127" t="s">
        <v>16</v>
      </c>
      <c r="AD2487" s="127" t="s">
        <v>16</v>
      </c>
      <c r="AE2487" s="127" t="s">
        <v>16</v>
      </c>
      <c r="AF2487" s="127" t="s">
        <v>16</v>
      </c>
      <c r="AG2487" s="127" t="s">
        <v>16</v>
      </c>
    </row>
    <row r="2488" spans="1:33">
      <c r="A2488" t="s">
        <v>16</v>
      </c>
      <c r="B2488" t="s">
        <v>16</v>
      </c>
      <c r="C2488" t="s">
        <v>16</v>
      </c>
      <c r="D2488" t="s">
        <v>16</v>
      </c>
      <c r="E2488" t="s">
        <v>16</v>
      </c>
      <c r="F2488" t="s">
        <v>16</v>
      </c>
      <c r="G2488" t="s">
        <v>16</v>
      </c>
      <c r="H2488" t="s">
        <v>16</v>
      </c>
      <c r="I2488" t="s">
        <v>16</v>
      </c>
      <c r="J2488" s="20" t="s">
        <v>42</v>
      </c>
      <c r="K2488" s="127" t="s">
        <v>16</v>
      </c>
      <c r="L2488" s="127" t="s">
        <v>16</v>
      </c>
      <c r="M2488" s="127" t="s">
        <v>16</v>
      </c>
      <c r="N2488" s="127" t="s">
        <v>16</v>
      </c>
      <c r="O2488" s="127" t="s">
        <v>16</v>
      </c>
      <c r="P2488" s="127" t="s">
        <v>16</v>
      </c>
      <c r="Q2488" s="127" t="s">
        <v>16</v>
      </c>
      <c r="R2488" s="127" t="s">
        <v>16</v>
      </c>
      <c r="S2488" s="127" t="s">
        <v>16</v>
      </c>
      <c r="T2488" s="127" t="s">
        <v>16</v>
      </c>
      <c r="U2488" s="127" t="s">
        <v>16</v>
      </c>
      <c r="V2488" s="127" t="s">
        <v>16</v>
      </c>
      <c r="W2488" s="127" t="s">
        <v>16</v>
      </c>
      <c r="X2488" s="127" t="s">
        <v>16</v>
      </c>
      <c r="Y2488" s="127" t="s">
        <v>16</v>
      </c>
      <c r="Z2488" s="127" t="s">
        <v>16</v>
      </c>
      <c r="AA2488" s="127" t="s">
        <v>16</v>
      </c>
      <c r="AB2488" s="127" t="s">
        <v>16</v>
      </c>
      <c r="AC2488" s="127" t="s">
        <v>16</v>
      </c>
      <c r="AD2488" s="127" t="s">
        <v>16</v>
      </c>
      <c r="AE2488" s="127" t="s">
        <v>16</v>
      </c>
      <c r="AF2488" s="127" t="s">
        <v>16</v>
      </c>
      <c r="AG2488" s="127" t="s">
        <v>16</v>
      </c>
    </row>
    <row r="2489" spans="1:33">
      <c r="A2489" t="s">
        <v>16</v>
      </c>
      <c r="B2489" t="s">
        <v>16</v>
      </c>
      <c r="C2489" t="s">
        <v>16</v>
      </c>
      <c r="D2489" t="s">
        <v>16</v>
      </c>
      <c r="E2489" t="s">
        <v>16</v>
      </c>
      <c r="F2489" t="s">
        <v>16</v>
      </c>
      <c r="G2489" t="s">
        <v>16</v>
      </c>
      <c r="H2489" t="s">
        <v>16</v>
      </c>
      <c r="I2489" t="s">
        <v>16</v>
      </c>
      <c r="J2489" s="20" t="s">
        <v>42</v>
      </c>
      <c r="K2489" s="127" t="s">
        <v>16</v>
      </c>
      <c r="L2489" s="127" t="s">
        <v>16</v>
      </c>
      <c r="M2489" s="127" t="s">
        <v>16</v>
      </c>
      <c r="N2489" s="127" t="s">
        <v>16</v>
      </c>
      <c r="O2489" s="127" t="s">
        <v>16</v>
      </c>
      <c r="P2489" s="127" t="s">
        <v>16</v>
      </c>
      <c r="Q2489" s="127" t="s">
        <v>16</v>
      </c>
      <c r="R2489" s="127" t="s">
        <v>16</v>
      </c>
      <c r="S2489" s="127" t="s">
        <v>16</v>
      </c>
      <c r="T2489" s="127" t="s">
        <v>16</v>
      </c>
      <c r="U2489" s="127" t="s">
        <v>16</v>
      </c>
      <c r="V2489" s="127" t="s">
        <v>16</v>
      </c>
      <c r="W2489" s="127" t="s">
        <v>16</v>
      </c>
      <c r="X2489" s="127" t="s">
        <v>16</v>
      </c>
      <c r="Y2489" s="127" t="s">
        <v>16</v>
      </c>
      <c r="Z2489" s="127" t="s">
        <v>16</v>
      </c>
      <c r="AA2489" s="127" t="s">
        <v>16</v>
      </c>
      <c r="AB2489" s="127" t="s">
        <v>16</v>
      </c>
      <c r="AC2489" s="127" t="s">
        <v>16</v>
      </c>
      <c r="AD2489" s="127" t="s">
        <v>16</v>
      </c>
      <c r="AE2489" s="127" t="s">
        <v>16</v>
      </c>
      <c r="AF2489" s="127" t="s">
        <v>16</v>
      </c>
      <c r="AG2489" s="127" t="s">
        <v>16</v>
      </c>
    </row>
    <row r="2490" spans="1:33">
      <c r="A2490" t="s">
        <v>16</v>
      </c>
      <c r="B2490" t="s">
        <v>16</v>
      </c>
      <c r="C2490" t="s">
        <v>16</v>
      </c>
      <c r="D2490" t="s">
        <v>16</v>
      </c>
      <c r="E2490" t="s">
        <v>16</v>
      </c>
      <c r="F2490" t="s">
        <v>16</v>
      </c>
      <c r="G2490" t="s">
        <v>16</v>
      </c>
      <c r="H2490" t="s">
        <v>16</v>
      </c>
      <c r="I2490" t="s">
        <v>16</v>
      </c>
      <c r="J2490" s="20" t="s">
        <v>42</v>
      </c>
      <c r="K2490" s="127" t="s">
        <v>16</v>
      </c>
      <c r="L2490" s="127" t="s">
        <v>16</v>
      </c>
      <c r="M2490" s="127" t="s">
        <v>16</v>
      </c>
      <c r="N2490" s="127" t="s">
        <v>16</v>
      </c>
      <c r="O2490" s="127" t="s">
        <v>16</v>
      </c>
      <c r="P2490" s="127" t="s">
        <v>16</v>
      </c>
      <c r="Q2490" s="127" t="s">
        <v>16</v>
      </c>
      <c r="R2490" s="127" t="s">
        <v>16</v>
      </c>
      <c r="S2490" s="127" t="s">
        <v>16</v>
      </c>
      <c r="T2490" s="127" t="s">
        <v>16</v>
      </c>
      <c r="U2490" s="127" t="s">
        <v>16</v>
      </c>
      <c r="V2490" s="127" t="s">
        <v>16</v>
      </c>
      <c r="W2490" s="127" t="s">
        <v>16</v>
      </c>
      <c r="X2490" s="127" t="s">
        <v>16</v>
      </c>
      <c r="Y2490" s="127" t="s">
        <v>16</v>
      </c>
      <c r="Z2490" s="127" t="s">
        <v>16</v>
      </c>
      <c r="AA2490" s="127" t="s">
        <v>16</v>
      </c>
      <c r="AB2490" s="127" t="s">
        <v>16</v>
      </c>
      <c r="AC2490" s="127" t="s">
        <v>16</v>
      </c>
      <c r="AD2490" s="127" t="s">
        <v>16</v>
      </c>
      <c r="AE2490" s="127" t="s">
        <v>16</v>
      </c>
      <c r="AF2490" s="127" t="s">
        <v>16</v>
      </c>
      <c r="AG2490" s="127" t="s">
        <v>16</v>
      </c>
    </row>
    <row r="2491" spans="1:33">
      <c r="A2491" t="s">
        <v>16</v>
      </c>
      <c r="B2491" t="s">
        <v>16</v>
      </c>
      <c r="C2491" t="s">
        <v>16</v>
      </c>
      <c r="D2491" t="s">
        <v>16</v>
      </c>
      <c r="E2491" t="s">
        <v>16</v>
      </c>
      <c r="F2491" t="s">
        <v>16</v>
      </c>
      <c r="G2491" t="s">
        <v>16</v>
      </c>
      <c r="H2491" t="s">
        <v>16</v>
      </c>
      <c r="I2491" t="s">
        <v>16</v>
      </c>
      <c r="J2491" s="20" t="s">
        <v>42</v>
      </c>
      <c r="K2491" s="127" t="s">
        <v>16</v>
      </c>
      <c r="L2491" s="127" t="s">
        <v>16</v>
      </c>
      <c r="M2491" s="127" t="s">
        <v>16</v>
      </c>
      <c r="N2491" s="127" t="s">
        <v>16</v>
      </c>
      <c r="O2491" s="127" t="s">
        <v>16</v>
      </c>
      <c r="P2491" s="127" t="s">
        <v>16</v>
      </c>
      <c r="Q2491" s="127" t="s">
        <v>16</v>
      </c>
      <c r="R2491" s="127" t="s">
        <v>16</v>
      </c>
      <c r="S2491" s="127" t="s">
        <v>16</v>
      </c>
      <c r="T2491" s="127" t="s">
        <v>16</v>
      </c>
      <c r="U2491" s="127" t="s">
        <v>16</v>
      </c>
      <c r="V2491" s="127" t="s">
        <v>16</v>
      </c>
      <c r="W2491" s="127" t="s">
        <v>16</v>
      </c>
      <c r="X2491" s="127" t="s">
        <v>16</v>
      </c>
      <c r="Y2491" s="127" t="s">
        <v>16</v>
      </c>
      <c r="Z2491" s="127" t="s">
        <v>16</v>
      </c>
      <c r="AA2491" s="127" t="s">
        <v>16</v>
      </c>
      <c r="AB2491" s="127" t="s">
        <v>16</v>
      </c>
      <c r="AC2491" s="127" t="s">
        <v>16</v>
      </c>
      <c r="AD2491" s="127" t="s">
        <v>16</v>
      </c>
      <c r="AE2491" s="127" t="s">
        <v>16</v>
      </c>
      <c r="AF2491" s="127" t="s">
        <v>16</v>
      </c>
      <c r="AG2491" s="127" t="s">
        <v>16</v>
      </c>
    </row>
    <row r="2492" spans="1:33">
      <c r="A2492" t="s">
        <v>16</v>
      </c>
      <c r="B2492" t="s">
        <v>16</v>
      </c>
      <c r="C2492" t="s">
        <v>16</v>
      </c>
      <c r="D2492" t="s">
        <v>16</v>
      </c>
      <c r="E2492" t="s">
        <v>16</v>
      </c>
      <c r="F2492" t="s">
        <v>16</v>
      </c>
      <c r="G2492" t="s">
        <v>16</v>
      </c>
      <c r="H2492" t="s">
        <v>16</v>
      </c>
      <c r="I2492" t="s">
        <v>16</v>
      </c>
      <c r="J2492" s="20" t="s">
        <v>42</v>
      </c>
      <c r="K2492" s="127" t="s">
        <v>16</v>
      </c>
      <c r="L2492" s="127" t="s">
        <v>16</v>
      </c>
      <c r="M2492" s="127" t="s">
        <v>16</v>
      </c>
      <c r="N2492" s="127" t="s">
        <v>16</v>
      </c>
      <c r="O2492" s="127" t="s">
        <v>16</v>
      </c>
      <c r="P2492" s="127" t="s">
        <v>16</v>
      </c>
      <c r="Q2492" s="127" t="s">
        <v>16</v>
      </c>
      <c r="R2492" s="127" t="s">
        <v>16</v>
      </c>
      <c r="S2492" s="127" t="s">
        <v>16</v>
      </c>
      <c r="T2492" s="127" t="s">
        <v>16</v>
      </c>
      <c r="U2492" s="127" t="s">
        <v>16</v>
      </c>
      <c r="V2492" s="127" t="s">
        <v>16</v>
      </c>
      <c r="W2492" s="127" t="s">
        <v>16</v>
      </c>
      <c r="X2492" s="127" t="s">
        <v>16</v>
      </c>
      <c r="Y2492" s="127" t="s">
        <v>16</v>
      </c>
      <c r="Z2492" s="127" t="s">
        <v>16</v>
      </c>
      <c r="AA2492" s="127" t="s">
        <v>16</v>
      </c>
      <c r="AB2492" s="127" t="s">
        <v>16</v>
      </c>
      <c r="AC2492" s="127" t="s">
        <v>16</v>
      </c>
      <c r="AD2492" s="127" t="s">
        <v>16</v>
      </c>
      <c r="AE2492" s="127" t="s">
        <v>16</v>
      </c>
      <c r="AF2492" s="127" t="s">
        <v>16</v>
      </c>
      <c r="AG2492" s="127" t="s">
        <v>16</v>
      </c>
    </row>
    <row r="2493" spans="1:33">
      <c r="A2493" t="s">
        <v>16</v>
      </c>
      <c r="B2493" t="s">
        <v>16</v>
      </c>
      <c r="C2493" t="s">
        <v>16</v>
      </c>
      <c r="D2493" t="s">
        <v>16</v>
      </c>
      <c r="E2493" t="s">
        <v>16</v>
      </c>
      <c r="F2493" t="s">
        <v>16</v>
      </c>
      <c r="G2493" t="s">
        <v>16</v>
      </c>
      <c r="H2493" t="s">
        <v>16</v>
      </c>
      <c r="I2493" t="s">
        <v>16</v>
      </c>
      <c r="J2493" s="20" t="s">
        <v>42</v>
      </c>
      <c r="K2493" s="127" t="s">
        <v>16</v>
      </c>
      <c r="L2493" s="127" t="s">
        <v>16</v>
      </c>
      <c r="M2493" s="127" t="s">
        <v>16</v>
      </c>
      <c r="N2493" s="127" t="s">
        <v>16</v>
      </c>
      <c r="O2493" s="127" t="s">
        <v>16</v>
      </c>
      <c r="P2493" s="127" t="s">
        <v>16</v>
      </c>
      <c r="Q2493" s="127" t="s">
        <v>16</v>
      </c>
      <c r="R2493" s="127" t="s">
        <v>16</v>
      </c>
      <c r="S2493" s="127" t="s">
        <v>16</v>
      </c>
      <c r="T2493" s="127" t="s">
        <v>16</v>
      </c>
      <c r="U2493" s="127" t="s">
        <v>16</v>
      </c>
      <c r="V2493" s="127" t="s">
        <v>16</v>
      </c>
      <c r="W2493" s="127" t="s">
        <v>16</v>
      </c>
      <c r="X2493" s="127" t="s">
        <v>16</v>
      </c>
      <c r="Y2493" s="127" t="s">
        <v>16</v>
      </c>
      <c r="Z2493" s="127" t="s">
        <v>16</v>
      </c>
      <c r="AA2493" s="127" t="s">
        <v>16</v>
      </c>
      <c r="AB2493" s="127" t="s">
        <v>16</v>
      </c>
      <c r="AC2493" s="127" t="s">
        <v>16</v>
      </c>
      <c r="AD2493" s="127" t="s">
        <v>16</v>
      </c>
      <c r="AE2493" s="127" t="s">
        <v>16</v>
      </c>
      <c r="AF2493" s="127" t="s">
        <v>16</v>
      </c>
      <c r="AG2493" s="127" t="s">
        <v>16</v>
      </c>
    </row>
    <row r="2494" spans="1:33">
      <c r="A2494" t="s">
        <v>16</v>
      </c>
      <c r="B2494" t="s">
        <v>16</v>
      </c>
      <c r="C2494" t="s">
        <v>16</v>
      </c>
      <c r="D2494" t="s">
        <v>16</v>
      </c>
      <c r="E2494" t="s">
        <v>16</v>
      </c>
      <c r="F2494" t="s">
        <v>16</v>
      </c>
      <c r="G2494" t="s">
        <v>16</v>
      </c>
      <c r="H2494" t="s">
        <v>16</v>
      </c>
      <c r="I2494" t="s">
        <v>16</v>
      </c>
      <c r="J2494" s="20" t="s">
        <v>42</v>
      </c>
      <c r="K2494" s="127" t="s">
        <v>16</v>
      </c>
      <c r="L2494" s="127" t="s">
        <v>16</v>
      </c>
      <c r="M2494" s="127" t="s">
        <v>16</v>
      </c>
      <c r="N2494" s="127" t="s">
        <v>16</v>
      </c>
      <c r="O2494" s="127" t="s">
        <v>16</v>
      </c>
      <c r="P2494" s="127" t="s">
        <v>16</v>
      </c>
      <c r="Q2494" s="127" t="s">
        <v>16</v>
      </c>
      <c r="R2494" s="127" t="s">
        <v>16</v>
      </c>
      <c r="S2494" s="127" t="s">
        <v>16</v>
      </c>
      <c r="T2494" s="127" t="s">
        <v>16</v>
      </c>
      <c r="U2494" s="127" t="s">
        <v>16</v>
      </c>
      <c r="V2494" s="127" t="s">
        <v>16</v>
      </c>
      <c r="W2494" s="127" t="s">
        <v>16</v>
      </c>
      <c r="X2494" s="127" t="s">
        <v>16</v>
      </c>
      <c r="Y2494" s="127" t="s">
        <v>16</v>
      </c>
      <c r="Z2494" s="127" t="s">
        <v>16</v>
      </c>
      <c r="AA2494" s="127" t="s">
        <v>16</v>
      </c>
      <c r="AB2494" s="127" t="s">
        <v>16</v>
      </c>
      <c r="AC2494" s="127" t="s">
        <v>16</v>
      </c>
      <c r="AD2494" s="127" t="s">
        <v>16</v>
      </c>
      <c r="AE2494" s="127" t="s">
        <v>16</v>
      </c>
      <c r="AF2494" s="127" t="s">
        <v>16</v>
      </c>
      <c r="AG2494" s="127" t="s">
        <v>16</v>
      </c>
    </row>
    <row r="2495" spans="1:33">
      <c r="A2495" t="s">
        <v>16</v>
      </c>
      <c r="B2495" t="s">
        <v>16</v>
      </c>
      <c r="C2495" t="s">
        <v>16</v>
      </c>
      <c r="D2495" t="s">
        <v>16</v>
      </c>
      <c r="E2495" t="s">
        <v>16</v>
      </c>
      <c r="F2495" t="s">
        <v>16</v>
      </c>
      <c r="G2495" t="s">
        <v>16</v>
      </c>
      <c r="H2495" t="s">
        <v>16</v>
      </c>
      <c r="I2495" t="s">
        <v>16</v>
      </c>
      <c r="J2495" s="20" t="s">
        <v>42</v>
      </c>
      <c r="K2495" s="127" t="s">
        <v>16</v>
      </c>
      <c r="L2495" s="127" t="s">
        <v>16</v>
      </c>
      <c r="M2495" s="127" t="s">
        <v>16</v>
      </c>
      <c r="N2495" s="127" t="s">
        <v>16</v>
      </c>
      <c r="O2495" s="127" t="s">
        <v>16</v>
      </c>
      <c r="P2495" s="127" t="s">
        <v>16</v>
      </c>
      <c r="Q2495" s="127" t="s">
        <v>16</v>
      </c>
      <c r="R2495" s="127" t="s">
        <v>16</v>
      </c>
      <c r="S2495" s="127" t="s">
        <v>16</v>
      </c>
      <c r="T2495" s="127" t="s">
        <v>16</v>
      </c>
      <c r="U2495" s="127" t="s">
        <v>16</v>
      </c>
      <c r="V2495" s="127" t="s">
        <v>16</v>
      </c>
      <c r="W2495" s="127" t="s">
        <v>16</v>
      </c>
      <c r="X2495" s="127" t="s">
        <v>16</v>
      </c>
      <c r="Y2495" s="127" t="s">
        <v>16</v>
      </c>
      <c r="Z2495" s="127" t="s">
        <v>16</v>
      </c>
      <c r="AA2495" s="127" t="s">
        <v>16</v>
      </c>
      <c r="AB2495" s="127" t="s">
        <v>16</v>
      </c>
      <c r="AC2495" s="127" t="s">
        <v>16</v>
      </c>
      <c r="AD2495" s="127" t="s">
        <v>16</v>
      </c>
      <c r="AE2495" s="127" t="s">
        <v>16</v>
      </c>
      <c r="AF2495" s="127" t="s">
        <v>16</v>
      </c>
      <c r="AG2495" s="127" t="s">
        <v>16</v>
      </c>
    </row>
    <row r="2496" spans="1:33">
      <c r="A2496" t="s">
        <v>16</v>
      </c>
      <c r="B2496" t="s">
        <v>16</v>
      </c>
      <c r="C2496" t="s">
        <v>16</v>
      </c>
      <c r="D2496" t="s">
        <v>16</v>
      </c>
      <c r="E2496" t="s">
        <v>16</v>
      </c>
      <c r="F2496" t="s">
        <v>16</v>
      </c>
      <c r="G2496" t="s">
        <v>16</v>
      </c>
      <c r="H2496" t="s">
        <v>16</v>
      </c>
      <c r="I2496" t="s">
        <v>16</v>
      </c>
      <c r="J2496" s="20" t="s">
        <v>42</v>
      </c>
      <c r="K2496" s="127" t="s">
        <v>16</v>
      </c>
      <c r="L2496" s="127" t="s">
        <v>16</v>
      </c>
      <c r="M2496" s="127" t="s">
        <v>16</v>
      </c>
      <c r="N2496" s="127" t="s">
        <v>16</v>
      </c>
      <c r="O2496" s="127" t="s">
        <v>16</v>
      </c>
      <c r="P2496" s="127" t="s">
        <v>16</v>
      </c>
      <c r="Q2496" s="127" t="s">
        <v>16</v>
      </c>
      <c r="R2496" s="127" t="s">
        <v>16</v>
      </c>
      <c r="S2496" s="127" t="s">
        <v>16</v>
      </c>
      <c r="T2496" s="127" t="s">
        <v>16</v>
      </c>
      <c r="U2496" s="127" t="s">
        <v>16</v>
      </c>
      <c r="V2496" s="127" t="s">
        <v>16</v>
      </c>
      <c r="W2496" s="127" t="s">
        <v>16</v>
      </c>
      <c r="X2496" s="127" t="s">
        <v>16</v>
      </c>
      <c r="Y2496" s="127" t="s">
        <v>16</v>
      </c>
      <c r="Z2496" s="127" t="s">
        <v>16</v>
      </c>
      <c r="AA2496" s="127" t="s">
        <v>16</v>
      </c>
      <c r="AB2496" s="127" t="s">
        <v>16</v>
      </c>
      <c r="AC2496" s="127" t="s">
        <v>16</v>
      </c>
      <c r="AD2496" s="127" t="s">
        <v>16</v>
      </c>
      <c r="AE2496" s="127" t="s">
        <v>16</v>
      </c>
      <c r="AF2496" s="127" t="s">
        <v>16</v>
      </c>
      <c r="AG2496" s="127" t="s">
        <v>16</v>
      </c>
    </row>
    <row r="2497" spans="1:33">
      <c r="A2497" t="s">
        <v>16</v>
      </c>
      <c r="B2497" t="s">
        <v>16</v>
      </c>
      <c r="C2497" t="s">
        <v>16</v>
      </c>
      <c r="D2497" t="s">
        <v>16</v>
      </c>
      <c r="E2497" t="s">
        <v>16</v>
      </c>
      <c r="F2497" t="s">
        <v>16</v>
      </c>
      <c r="G2497" t="s">
        <v>16</v>
      </c>
      <c r="H2497" t="s">
        <v>16</v>
      </c>
      <c r="I2497" t="s">
        <v>16</v>
      </c>
      <c r="J2497" s="20" t="s">
        <v>42</v>
      </c>
      <c r="K2497" s="127" t="s">
        <v>16</v>
      </c>
      <c r="L2497" s="127" t="s">
        <v>16</v>
      </c>
      <c r="M2497" s="127" t="s">
        <v>16</v>
      </c>
      <c r="N2497" s="127" t="s">
        <v>16</v>
      </c>
      <c r="O2497" s="127" t="s">
        <v>16</v>
      </c>
      <c r="P2497" s="127" t="s">
        <v>16</v>
      </c>
      <c r="Q2497" s="127" t="s">
        <v>16</v>
      </c>
      <c r="R2497" s="127" t="s">
        <v>16</v>
      </c>
      <c r="S2497" s="127" t="s">
        <v>16</v>
      </c>
      <c r="T2497" s="127" t="s">
        <v>16</v>
      </c>
      <c r="U2497" s="127" t="s">
        <v>16</v>
      </c>
      <c r="V2497" s="127" t="s">
        <v>16</v>
      </c>
      <c r="W2497" s="127" t="s">
        <v>16</v>
      </c>
      <c r="X2497" s="127" t="s">
        <v>16</v>
      </c>
      <c r="Y2497" s="127" t="s">
        <v>16</v>
      </c>
      <c r="Z2497" s="127" t="s">
        <v>16</v>
      </c>
      <c r="AA2497" s="127" t="s">
        <v>16</v>
      </c>
      <c r="AB2497" s="127" t="s">
        <v>16</v>
      </c>
      <c r="AC2497" s="127" t="s">
        <v>16</v>
      </c>
      <c r="AD2497" s="127" t="s">
        <v>16</v>
      </c>
      <c r="AE2497" s="127" t="s">
        <v>16</v>
      </c>
      <c r="AF2497" s="127" t="s">
        <v>16</v>
      </c>
      <c r="AG2497" s="127" t="s">
        <v>16</v>
      </c>
    </row>
    <row r="2498" spans="1:33">
      <c r="A2498" t="s">
        <v>16</v>
      </c>
      <c r="B2498" t="s">
        <v>16</v>
      </c>
      <c r="C2498" t="s">
        <v>16</v>
      </c>
      <c r="D2498" t="s">
        <v>16</v>
      </c>
      <c r="E2498" t="s">
        <v>16</v>
      </c>
      <c r="F2498" t="s">
        <v>16</v>
      </c>
      <c r="G2498" t="s">
        <v>16</v>
      </c>
      <c r="H2498" t="s">
        <v>16</v>
      </c>
      <c r="I2498" t="s">
        <v>16</v>
      </c>
      <c r="J2498" s="20" t="s">
        <v>42</v>
      </c>
      <c r="K2498" s="127" t="s">
        <v>16</v>
      </c>
      <c r="L2498" s="127" t="s">
        <v>16</v>
      </c>
      <c r="M2498" s="127" t="s">
        <v>16</v>
      </c>
      <c r="N2498" s="127" t="s">
        <v>16</v>
      </c>
      <c r="O2498" s="127" t="s">
        <v>16</v>
      </c>
      <c r="P2498" s="127" t="s">
        <v>16</v>
      </c>
      <c r="Q2498" s="127" t="s">
        <v>16</v>
      </c>
      <c r="R2498" s="127" t="s">
        <v>16</v>
      </c>
      <c r="S2498" s="127" t="s">
        <v>16</v>
      </c>
      <c r="T2498" s="127" t="s">
        <v>16</v>
      </c>
      <c r="U2498" s="127" t="s">
        <v>16</v>
      </c>
      <c r="V2498" s="127" t="s">
        <v>16</v>
      </c>
      <c r="W2498" s="127" t="s">
        <v>16</v>
      </c>
      <c r="X2498" s="127" t="s">
        <v>16</v>
      </c>
      <c r="Y2498" s="127" t="s">
        <v>16</v>
      </c>
      <c r="Z2498" s="127" t="s">
        <v>16</v>
      </c>
      <c r="AA2498" s="127" t="s">
        <v>16</v>
      </c>
      <c r="AB2498" s="127" t="s">
        <v>16</v>
      </c>
      <c r="AC2498" s="127" t="s">
        <v>16</v>
      </c>
      <c r="AD2498" s="127" t="s">
        <v>16</v>
      </c>
      <c r="AE2498" s="127" t="s">
        <v>16</v>
      </c>
      <c r="AF2498" s="127" t="s">
        <v>16</v>
      </c>
      <c r="AG2498" s="127" t="s">
        <v>16</v>
      </c>
    </row>
    <row r="2499" spans="1:33">
      <c r="A2499" t="s">
        <v>16</v>
      </c>
      <c r="B2499" t="s">
        <v>16</v>
      </c>
      <c r="C2499" t="s">
        <v>16</v>
      </c>
      <c r="D2499" t="s">
        <v>16</v>
      </c>
      <c r="E2499" t="s">
        <v>16</v>
      </c>
      <c r="F2499" t="s">
        <v>16</v>
      </c>
      <c r="G2499" t="s">
        <v>16</v>
      </c>
      <c r="H2499" t="s">
        <v>16</v>
      </c>
      <c r="I2499" t="s">
        <v>16</v>
      </c>
      <c r="J2499" s="20" t="s">
        <v>42</v>
      </c>
      <c r="K2499" s="127" t="s">
        <v>16</v>
      </c>
      <c r="L2499" s="127" t="s">
        <v>16</v>
      </c>
      <c r="M2499" s="127" t="s">
        <v>16</v>
      </c>
      <c r="N2499" s="127" t="s">
        <v>16</v>
      </c>
      <c r="O2499" s="127" t="s">
        <v>16</v>
      </c>
      <c r="P2499" s="127" t="s">
        <v>16</v>
      </c>
      <c r="Q2499" s="127" t="s">
        <v>16</v>
      </c>
      <c r="R2499" s="127" t="s">
        <v>16</v>
      </c>
      <c r="S2499" s="127" t="s">
        <v>16</v>
      </c>
      <c r="T2499" s="127" t="s">
        <v>16</v>
      </c>
      <c r="U2499" s="127" t="s">
        <v>16</v>
      </c>
      <c r="V2499" s="127" t="s">
        <v>16</v>
      </c>
      <c r="W2499" s="127" t="s">
        <v>16</v>
      </c>
      <c r="X2499" s="127" t="s">
        <v>16</v>
      </c>
      <c r="Y2499" s="127" t="s">
        <v>16</v>
      </c>
      <c r="Z2499" s="127" t="s">
        <v>16</v>
      </c>
      <c r="AA2499" s="127" t="s">
        <v>16</v>
      </c>
      <c r="AB2499" s="127" t="s">
        <v>16</v>
      </c>
      <c r="AC2499" s="127" t="s">
        <v>16</v>
      </c>
      <c r="AD2499" s="127" t="s">
        <v>16</v>
      </c>
      <c r="AE2499" s="127" t="s">
        <v>16</v>
      </c>
      <c r="AF2499" s="127" t="s">
        <v>16</v>
      </c>
      <c r="AG2499" s="127" t="s">
        <v>16</v>
      </c>
    </row>
    <row r="2500" spans="1:33">
      <c r="A2500" t="s">
        <v>16</v>
      </c>
      <c r="B2500" t="s">
        <v>16</v>
      </c>
      <c r="C2500" t="s">
        <v>16</v>
      </c>
      <c r="D2500" t="s">
        <v>16</v>
      </c>
      <c r="E2500" t="s">
        <v>16</v>
      </c>
      <c r="F2500" t="s">
        <v>16</v>
      </c>
      <c r="G2500" t="s">
        <v>16</v>
      </c>
      <c r="H2500" t="s">
        <v>16</v>
      </c>
      <c r="I2500" t="s">
        <v>16</v>
      </c>
      <c r="J2500" s="20" t="s">
        <v>42</v>
      </c>
      <c r="K2500" s="127" t="s">
        <v>16</v>
      </c>
      <c r="L2500" s="127" t="s">
        <v>16</v>
      </c>
      <c r="M2500" s="127" t="s">
        <v>16</v>
      </c>
      <c r="N2500" s="127" t="s">
        <v>16</v>
      </c>
      <c r="O2500" s="127" t="s">
        <v>16</v>
      </c>
      <c r="P2500" s="127" t="s">
        <v>16</v>
      </c>
      <c r="Q2500" s="127" t="s">
        <v>16</v>
      </c>
      <c r="R2500" s="127" t="s">
        <v>16</v>
      </c>
      <c r="S2500" s="127" t="s">
        <v>16</v>
      </c>
      <c r="T2500" s="127" t="s">
        <v>16</v>
      </c>
      <c r="U2500" s="127" t="s">
        <v>16</v>
      </c>
      <c r="V2500" s="127" t="s">
        <v>16</v>
      </c>
      <c r="W2500" s="127" t="s">
        <v>16</v>
      </c>
      <c r="X2500" s="127" t="s">
        <v>16</v>
      </c>
      <c r="Y2500" s="127" t="s">
        <v>16</v>
      </c>
      <c r="Z2500" s="127" t="s">
        <v>16</v>
      </c>
      <c r="AA2500" s="127" t="s">
        <v>16</v>
      </c>
      <c r="AB2500" s="127" t="s">
        <v>16</v>
      </c>
      <c r="AC2500" s="127" t="s">
        <v>16</v>
      </c>
      <c r="AD2500" s="127" t="s">
        <v>16</v>
      </c>
      <c r="AE2500" s="127" t="s">
        <v>16</v>
      </c>
      <c r="AF2500" s="127" t="s">
        <v>16</v>
      </c>
      <c r="AG2500" s="127" t="s">
        <v>16</v>
      </c>
    </row>
    <row r="2501" spans="1:33">
      <c r="A2501" t="s">
        <v>16</v>
      </c>
      <c r="B2501" t="s">
        <v>16</v>
      </c>
      <c r="C2501" t="s">
        <v>16</v>
      </c>
      <c r="D2501" t="s">
        <v>16</v>
      </c>
      <c r="E2501" t="s">
        <v>16</v>
      </c>
      <c r="F2501" t="s">
        <v>16</v>
      </c>
      <c r="G2501" t="s">
        <v>16</v>
      </c>
      <c r="H2501" t="s">
        <v>16</v>
      </c>
      <c r="I2501" t="s">
        <v>16</v>
      </c>
      <c r="J2501" s="20" t="s">
        <v>42</v>
      </c>
      <c r="K2501" s="127" t="s">
        <v>16</v>
      </c>
      <c r="L2501" s="127" t="s">
        <v>16</v>
      </c>
      <c r="M2501" s="127" t="s">
        <v>16</v>
      </c>
      <c r="N2501" s="127" t="s">
        <v>16</v>
      </c>
      <c r="O2501" s="127" t="s">
        <v>16</v>
      </c>
      <c r="P2501" s="127" t="s">
        <v>16</v>
      </c>
      <c r="Q2501" s="127" t="s">
        <v>16</v>
      </c>
      <c r="R2501" s="127" t="s">
        <v>16</v>
      </c>
      <c r="S2501" s="127" t="s">
        <v>16</v>
      </c>
      <c r="T2501" s="127" t="s">
        <v>16</v>
      </c>
      <c r="U2501" s="127" t="s">
        <v>16</v>
      </c>
      <c r="V2501" s="127" t="s">
        <v>16</v>
      </c>
      <c r="W2501" s="127" t="s">
        <v>16</v>
      </c>
      <c r="X2501" s="127" t="s">
        <v>16</v>
      </c>
      <c r="Y2501" s="127" t="s">
        <v>16</v>
      </c>
      <c r="Z2501" s="127" t="s">
        <v>16</v>
      </c>
      <c r="AA2501" s="127" t="s">
        <v>16</v>
      </c>
      <c r="AB2501" s="127" t="s">
        <v>16</v>
      </c>
      <c r="AC2501" s="127" t="s">
        <v>16</v>
      </c>
      <c r="AD2501" s="127" t="s">
        <v>16</v>
      </c>
      <c r="AE2501" s="127" t="s">
        <v>16</v>
      </c>
      <c r="AF2501" s="127" t="s">
        <v>16</v>
      </c>
      <c r="AG2501" s="127" t="s">
        <v>16</v>
      </c>
    </row>
    <row r="2502" spans="1:33">
      <c r="A2502" t="s">
        <v>16</v>
      </c>
      <c r="B2502" t="s">
        <v>16</v>
      </c>
      <c r="C2502" t="s">
        <v>16</v>
      </c>
      <c r="D2502" t="s">
        <v>16</v>
      </c>
      <c r="E2502" t="s">
        <v>16</v>
      </c>
      <c r="F2502" t="s">
        <v>16</v>
      </c>
      <c r="G2502" t="s">
        <v>16</v>
      </c>
      <c r="H2502" t="s">
        <v>16</v>
      </c>
      <c r="I2502" t="s">
        <v>16</v>
      </c>
      <c r="J2502" s="20" t="s">
        <v>42</v>
      </c>
      <c r="K2502" s="127" t="s">
        <v>16</v>
      </c>
      <c r="L2502" s="127" t="s">
        <v>16</v>
      </c>
      <c r="M2502" s="127" t="s">
        <v>16</v>
      </c>
      <c r="N2502" s="127" t="s">
        <v>16</v>
      </c>
      <c r="O2502" s="127" t="s">
        <v>16</v>
      </c>
      <c r="P2502" s="127" t="s">
        <v>16</v>
      </c>
      <c r="Q2502" s="127" t="s">
        <v>16</v>
      </c>
      <c r="R2502" s="127" t="s">
        <v>16</v>
      </c>
      <c r="S2502" s="127" t="s">
        <v>16</v>
      </c>
      <c r="T2502" s="127" t="s">
        <v>16</v>
      </c>
      <c r="U2502" s="127" t="s">
        <v>16</v>
      </c>
      <c r="V2502" s="127" t="s">
        <v>16</v>
      </c>
      <c r="W2502" s="127" t="s">
        <v>16</v>
      </c>
      <c r="X2502" s="127" t="s">
        <v>16</v>
      </c>
      <c r="Y2502" s="127" t="s">
        <v>16</v>
      </c>
      <c r="Z2502" s="127" t="s">
        <v>16</v>
      </c>
      <c r="AA2502" s="127" t="s">
        <v>16</v>
      </c>
      <c r="AB2502" s="127" t="s">
        <v>16</v>
      </c>
      <c r="AC2502" s="127" t="s">
        <v>16</v>
      </c>
      <c r="AD2502" s="127" t="s">
        <v>16</v>
      </c>
      <c r="AE2502" s="127" t="s">
        <v>16</v>
      </c>
      <c r="AF2502" s="127" t="s">
        <v>16</v>
      </c>
      <c r="AG2502" s="127" t="s">
        <v>16</v>
      </c>
    </row>
    <row r="2503" spans="1:33">
      <c r="A2503" t="s">
        <v>16</v>
      </c>
      <c r="B2503" t="s">
        <v>16</v>
      </c>
      <c r="C2503" t="s">
        <v>16</v>
      </c>
      <c r="D2503" t="s">
        <v>16</v>
      </c>
      <c r="E2503" t="s">
        <v>16</v>
      </c>
      <c r="F2503" t="s">
        <v>16</v>
      </c>
      <c r="G2503" t="s">
        <v>16</v>
      </c>
      <c r="H2503" t="s">
        <v>16</v>
      </c>
      <c r="I2503" t="s">
        <v>16</v>
      </c>
      <c r="J2503" s="20" t="s">
        <v>42</v>
      </c>
      <c r="K2503" s="127" t="s">
        <v>16</v>
      </c>
      <c r="L2503" s="127" t="s">
        <v>16</v>
      </c>
      <c r="M2503" s="127" t="s">
        <v>16</v>
      </c>
      <c r="N2503" s="127" t="s">
        <v>16</v>
      </c>
      <c r="O2503" s="127" t="s">
        <v>16</v>
      </c>
      <c r="P2503" s="127" t="s">
        <v>16</v>
      </c>
      <c r="Q2503" s="127" t="s">
        <v>16</v>
      </c>
      <c r="R2503" s="127" t="s">
        <v>16</v>
      </c>
      <c r="S2503" s="127" t="s">
        <v>16</v>
      </c>
      <c r="T2503" s="127" t="s">
        <v>16</v>
      </c>
      <c r="U2503" s="127" t="s">
        <v>16</v>
      </c>
      <c r="V2503" s="127" t="s">
        <v>16</v>
      </c>
      <c r="W2503" s="127" t="s">
        <v>16</v>
      </c>
      <c r="X2503" s="127" t="s">
        <v>16</v>
      </c>
      <c r="Y2503" s="127" t="s">
        <v>16</v>
      </c>
      <c r="Z2503" s="127" t="s">
        <v>16</v>
      </c>
      <c r="AA2503" s="127" t="s">
        <v>16</v>
      </c>
      <c r="AB2503" s="127" t="s">
        <v>16</v>
      </c>
      <c r="AC2503" s="127" t="s">
        <v>16</v>
      </c>
      <c r="AD2503" s="127" t="s">
        <v>16</v>
      </c>
      <c r="AE2503" s="127" t="s">
        <v>16</v>
      </c>
      <c r="AF2503" s="127" t="s">
        <v>16</v>
      </c>
      <c r="AG2503" s="127" t="s">
        <v>16</v>
      </c>
    </row>
    <row r="2504" spans="1:33">
      <c r="A2504" t="s">
        <v>16</v>
      </c>
      <c r="B2504" t="s">
        <v>16</v>
      </c>
      <c r="C2504" s="76" t="s">
        <v>16</v>
      </c>
      <c r="D2504" s="76" t="s">
        <v>16</v>
      </c>
      <c r="E2504" s="76" t="s">
        <v>16</v>
      </c>
      <c r="F2504" t="s">
        <v>16</v>
      </c>
      <c r="G2504" t="s">
        <v>16</v>
      </c>
      <c r="H2504" t="s">
        <v>16</v>
      </c>
      <c r="I2504" t="s">
        <v>16</v>
      </c>
      <c r="J2504" s="20" t="s">
        <v>42</v>
      </c>
      <c r="K2504" s="127" t="s">
        <v>16</v>
      </c>
      <c r="L2504" s="127" t="s">
        <v>16</v>
      </c>
      <c r="M2504" s="127" t="s">
        <v>16</v>
      </c>
      <c r="N2504" s="127" t="s">
        <v>16</v>
      </c>
      <c r="O2504" s="127" t="s">
        <v>16</v>
      </c>
      <c r="P2504" s="127" t="s">
        <v>16</v>
      </c>
      <c r="Q2504" s="128" t="s">
        <v>16</v>
      </c>
      <c r="R2504" s="127" t="s">
        <v>16</v>
      </c>
      <c r="S2504" s="128" t="s">
        <v>16</v>
      </c>
      <c r="T2504" s="127" t="s">
        <v>16</v>
      </c>
      <c r="U2504" s="128" t="s">
        <v>16</v>
      </c>
      <c r="V2504" s="127" t="s">
        <v>16</v>
      </c>
      <c r="W2504" s="127" t="s">
        <v>16</v>
      </c>
      <c r="X2504" s="129" t="s">
        <v>16</v>
      </c>
      <c r="Y2504" s="129" t="s">
        <v>16</v>
      </c>
      <c r="Z2504" s="127" t="s">
        <v>16</v>
      </c>
      <c r="AA2504" s="129" t="s">
        <v>16</v>
      </c>
      <c r="AB2504" s="129" t="s">
        <v>16</v>
      </c>
      <c r="AC2504" s="127" t="s">
        <v>16</v>
      </c>
      <c r="AD2504" s="129" t="s">
        <v>16</v>
      </c>
      <c r="AE2504" s="129" t="s">
        <v>16</v>
      </c>
      <c r="AF2504" s="129" t="s">
        <v>16</v>
      </c>
      <c r="AG2504" s="129" t="s">
        <v>16</v>
      </c>
    </row>
    <row r="2505" spans="1:33">
      <c r="A2505" t="s">
        <v>16</v>
      </c>
      <c r="B2505" t="s">
        <v>16</v>
      </c>
      <c r="C2505" t="s">
        <v>16</v>
      </c>
      <c r="D2505" t="s">
        <v>16</v>
      </c>
      <c r="E2505" t="s">
        <v>16</v>
      </c>
      <c r="F2505" t="s">
        <v>16</v>
      </c>
      <c r="G2505" t="s">
        <v>16</v>
      </c>
      <c r="H2505" t="s">
        <v>16</v>
      </c>
      <c r="I2505" t="s">
        <v>16</v>
      </c>
      <c r="J2505" s="20" t="s">
        <v>42</v>
      </c>
      <c r="K2505" s="127" t="s">
        <v>16</v>
      </c>
      <c r="L2505" s="127" t="s">
        <v>16</v>
      </c>
      <c r="M2505" s="127" t="s">
        <v>16</v>
      </c>
      <c r="N2505" s="127" t="s">
        <v>16</v>
      </c>
      <c r="O2505" s="127" t="s">
        <v>16</v>
      </c>
      <c r="P2505" s="127" t="s">
        <v>16</v>
      </c>
      <c r="Q2505" s="127" t="s">
        <v>16</v>
      </c>
      <c r="R2505" s="127" t="s">
        <v>16</v>
      </c>
      <c r="S2505" s="127" t="s">
        <v>16</v>
      </c>
      <c r="T2505" s="127" t="s">
        <v>16</v>
      </c>
      <c r="U2505" s="127" t="s">
        <v>16</v>
      </c>
      <c r="V2505" s="127" t="s">
        <v>16</v>
      </c>
      <c r="W2505" s="127" t="s">
        <v>16</v>
      </c>
      <c r="X2505" s="127" t="s">
        <v>16</v>
      </c>
      <c r="Y2505" s="127" t="s">
        <v>16</v>
      </c>
      <c r="Z2505" s="127" t="s">
        <v>16</v>
      </c>
      <c r="AA2505" s="127" t="s">
        <v>16</v>
      </c>
      <c r="AB2505" s="127" t="s">
        <v>16</v>
      </c>
      <c r="AC2505" s="127" t="s">
        <v>16</v>
      </c>
      <c r="AD2505" s="127" t="s">
        <v>16</v>
      </c>
      <c r="AE2505" s="127" t="s">
        <v>16</v>
      </c>
      <c r="AF2505" s="127" t="s">
        <v>16</v>
      </c>
      <c r="AG2505" s="127" t="s">
        <v>16</v>
      </c>
    </row>
    <row r="2506" spans="1:33">
      <c r="A2506" t="s">
        <v>16</v>
      </c>
      <c r="B2506" t="s">
        <v>16</v>
      </c>
      <c r="C2506" t="s">
        <v>16</v>
      </c>
      <c r="D2506" t="s">
        <v>16</v>
      </c>
      <c r="E2506" t="s">
        <v>16</v>
      </c>
      <c r="F2506" t="s">
        <v>16</v>
      </c>
      <c r="G2506" t="s">
        <v>16</v>
      </c>
      <c r="H2506" t="s">
        <v>16</v>
      </c>
      <c r="I2506" t="s">
        <v>16</v>
      </c>
      <c r="J2506" s="20" t="s">
        <v>42</v>
      </c>
      <c r="K2506" s="127" t="s">
        <v>16</v>
      </c>
      <c r="L2506" s="127" t="s">
        <v>16</v>
      </c>
      <c r="M2506" s="127" t="s">
        <v>16</v>
      </c>
      <c r="N2506" s="127" t="s">
        <v>16</v>
      </c>
      <c r="O2506" s="127" t="s">
        <v>16</v>
      </c>
      <c r="P2506" s="127" t="s">
        <v>16</v>
      </c>
      <c r="Q2506" s="127" t="s">
        <v>16</v>
      </c>
      <c r="R2506" s="127" t="s">
        <v>16</v>
      </c>
      <c r="S2506" s="127" t="s">
        <v>16</v>
      </c>
      <c r="T2506" s="127" t="s">
        <v>16</v>
      </c>
      <c r="U2506" s="127" t="s">
        <v>16</v>
      </c>
      <c r="V2506" s="127" t="s">
        <v>16</v>
      </c>
      <c r="W2506" s="127" t="s">
        <v>16</v>
      </c>
      <c r="X2506" s="127" t="s">
        <v>16</v>
      </c>
      <c r="Y2506" s="127" t="s">
        <v>16</v>
      </c>
      <c r="Z2506" s="127" t="s">
        <v>16</v>
      </c>
      <c r="AA2506" s="127" t="s">
        <v>16</v>
      </c>
      <c r="AB2506" s="127" t="s">
        <v>16</v>
      </c>
      <c r="AC2506" s="127" t="s">
        <v>16</v>
      </c>
      <c r="AD2506" s="127" t="s">
        <v>16</v>
      </c>
      <c r="AE2506" s="127" t="s">
        <v>16</v>
      </c>
      <c r="AF2506" s="127" t="s">
        <v>16</v>
      </c>
      <c r="AG2506" s="127" t="s">
        <v>16</v>
      </c>
    </row>
    <row r="2507" spans="1:33">
      <c r="A2507" t="s">
        <v>16</v>
      </c>
      <c r="B2507" t="s">
        <v>16</v>
      </c>
      <c r="C2507" t="s">
        <v>16</v>
      </c>
      <c r="D2507" t="s">
        <v>16</v>
      </c>
      <c r="E2507" t="s">
        <v>16</v>
      </c>
      <c r="F2507" t="s">
        <v>16</v>
      </c>
      <c r="G2507" t="s">
        <v>16</v>
      </c>
      <c r="H2507" t="s">
        <v>16</v>
      </c>
      <c r="I2507" t="s">
        <v>16</v>
      </c>
      <c r="J2507" s="20" t="s">
        <v>42</v>
      </c>
      <c r="K2507" s="127" t="s">
        <v>16</v>
      </c>
      <c r="L2507" s="127" t="s">
        <v>16</v>
      </c>
      <c r="M2507" s="127" t="s">
        <v>16</v>
      </c>
      <c r="N2507" s="127" t="s">
        <v>16</v>
      </c>
      <c r="O2507" s="127" t="s">
        <v>16</v>
      </c>
      <c r="P2507" s="127" t="s">
        <v>16</v>
      </c>
      <c r="Q2507" s="127" t="s">
        <v>16</v>
      </c>
      <c r="R2507" s="127" t="s">
        <v>16</v>
      </c>
      <c r="S2507" s="127" t="s">
        <v>16</v>
      </c>
      <c r="T2507" s="127" t="s">
        <v>16</v>
      </c>
      <c r="U2507" s="127" t="s">
        <v>16</v>
      </c>
      <c r="V2507" s="127" t="s">
        <v>16</v>
      </c>
      <c r="W2507" s="127" t="s">
        <v>16</v>
      </c>
      <c r="X2507" s="127" t="s">
        <v>16</v>
      </c>
      <c r="Y2507" s="127" t="s">
        <v>16</v>
      </c>
      <c r="Z2507" s="127" t="s">
        <v>16</v>
      </c>
      <c r="AA2507" s="127" t="s">
        <v>16</v>
      </c>
      <c r="AB2507" s="127" t="s">
        <v>16</v>
      </c>
      <c r="AC2507" s="127" t="s">
        <v>16</v>
      </c>
      <c r="AD2507" s="127" t="s">
        <v>16</v>
      </c>
      <c r="AE2507" s="127" t="s">
        <v>16</v>
      </c>
      <c r="AF2507" s="127" t="s">
        <v>16</v>
      </c>
      <c r="AG2507" s="127" t="s">
        <v>16</v>
      </c>
    </row>
    <row r="2508" spans="1:33">
      <c r="A2508" t="s">
        <v>16</v>
      </c>
      <c r="B2508" t="s">
        <v>16</v>
      </c>
      <c r="C2508" t="s">
        <v>16</v>
      </c>
      <c r="D2508" t="s">
        <v>16</v>
      </c>
      <c r="E2508" t="s">
        <v>16</v>
      </c>
      <c r="F2508" t="s">
        <v>16</v>
      </c>
      <c r="G2508" t="s">
        <v>16</v>
      </c>
      <c r="H2508" t="s">
        <v>16</v>
      </c>
      <c r="I2508" t="s">
        <v>16</v>
      </c>
      <c r="J2508" s="20" t="s">
        <v>42</v>
      </c>
      <c r="K2508" s="127" t="s">
        <v>16</v>
      </c>
      <c r="L2508" s="127" t="s">
        <v>16</v>
      </c>
      <c r="M2508" s="127" t="s">
        <v>16</v>
      </c>
      <c r="N2508" s="127" t="s">
        <v>16</v>
      </c>
      <c r="O2508" s="127" t="s">
        <v>16</v>
      </c>
      <c r="P2508" s="127" t="s">
        <v>16</v>
      </c>
      <c r="Q2508" s="127" t="s">
        <v>16</v>
      </c>
      <c r="R2508" s="127" t="s">
        <v>16</v>
      </c>
      <c r="S2508" s="127" t="s">
        <v>16</v>
      </c>
      <c r="T2508" s="127" t="s">
        <v>16</v>
      </c>
      <c r="U2508" s="127" t="s">
        <v>16</v>
      </c>
      <c r="V2508" s="127" t="s">
        <v>16</v>
      </c>
      <c r="W2508" s="127" t="s">
        <v>16</v>
      </c>
      <c r="X2508" s="127" t="s">
        <v>16</v>
      </c>
      <c r="Y2508" s="127" t="s">
        <v>16</v>
      </c>
      <c r="Z2508" s="127" t="s">
        <v>16</v>
      </c>
      <c r="AA2508" s="127" t="s">
        <v>16</v>
      </c>
      <c r="AB2508" s="127" t="s">
        <v>16</v>
      </c>
      <c r="AC2508" s="127" t="s">
        <v>16</v>
      </c>
      <c r="AD2508" s="127" t="s">
        <v>16</v>
      </c>
      <c r="AE2508" s="127" t="s">
        <v>16</v>
      </c>
      <c r="AF2508" s="127" t="s">
        <v>16</v>
      </c>
      <c r="AG2508" s="127" t="s">
        <v>16</v>
      </c>
    </row>
    <row r="2509" spans="1:33">
      <c r="A2509" t="s">
        <v>16</v>
      </c>
      <c r="B2509" t="s">
        <v>16</v>
      </c>
      <c r="C2509" t="s">
        <v>16</v>
      </c>
      <c r="D2509" t="s">
        <v>16</v>
      </c>
      <c r="E2509" t="s">
        <v>16</v>
      </c>
      <c r="F2509" t="s">
        <v>16</v>
      </c>
      <c r="G2509" t="s">
        <v>16</v>
      </c>
      <c r="H2509" t="s">
        <v>16</v>
      </c>
      <c r="I2509" t="s">
        <v>16</v>
      </c>
      <c r="J2509" s="20" t="s">
        <v>42</v>
      </c>
      <c r="K2509" s="127" t="s">
        <v>16</v>
      </c>
      <c r="L2509" s="127" t="s">
        <v>16</v>
      </c>
      <c r="M2509" s="127" t="s">
        <v>16</v>
      </c>
      <c r="N2509" s="127" t="s">
        <v>16</v>
      </c>
      <c r="O2509" s="127" t="s">
        <v>16</v>
      </c>
      <c r="P2509" s="127" t="s">
        <v>16</v>
      </c>
      <c r="Q2509" s="127" t="s">
        <v>16</v>
      </c>
      <c r="R2509" s="127" t="s">
        <v>16</v>
      </c>
      <c r="S2509" s="127" t="s">
        <v>16</v>
      </c>
      <c r="T2509" s="127" t="s">
        <v>16</v>
      </c>
      <c r="U2509" s="127" t="s">
        <v>16</v>
      </c>
      <c r="V2509" s="127" t="s">
        <v>16</v>
      </c>
      <c r="W2509" s="127" t="s">
        <v>16</v>
      </c>
      <c r="X2509" s="127" t="s">
        <v>16</v>
      </c>
      <c r="Y2509" s="127" t="s">
        <v>16</v>
      </c>
      <c r="Z2509" s="127" t="s">
        <v>16</v>
      </c>
      <c r="AA2509" s="127" t="s">
        <v>16</v>
      </c>
      <c r="AB2509" s="127" t="s">
        <v>16</v>
      </c>
      <c r="AC2509" s="127" t="s">
        <v>16</v>
      </c>
      <c r="AD2509" s="127" t="s">
        <v>16</v>
      </c>
      <c r="AE2509" s="127" t="s">
        <v>16</v>
      </c>
      <c r="AF2509" s="127" t="s">
        <v>16</v>
      </c>
      <c r="AG2509" s="127" t="s">
        <v>16</v>
      </c>
    </row>
    <row r="2510" spans="1:33">
      <c r="A2510" t="s">
        <v>16</v>
      </c>
      <c r="B2510" t="s">
        <v>16</v>
      </c>
      <c r="C2510" t="s">
        <v>16</v>
      </c>
      <c r="D2510" t="s">
        <v>16</v>
      </c>
      <c r="E2510" t="s">
        <v>16</v>
      </c>
      <c r="F2510" t="s">
        <v>16</v>
      </c>
      <c r="G2510" t="s">
        <v>16</v>
      </c>
      <c r="H2510" t="s">
        <v>16</v>
      </c>
      <c r="I2510" t="s">
        <v>16</v>
      </c>
      <c r="J2510" s="20" t="s">
        <v>42</v>
      </c>
      <c r="K2510" s="127" t="s">
        <v>16</v>
      </c>
      <c r="L2510" s="127" t="s">
        <v>16</v>
      </c>
      <c r="M2510" s="127" t="s">
        <v>16</v>
      </c>
      <c r="N2510" s="127" t="s">
        <v>16</v>
      </c>
      <c r="O2510" s="127" t="s">
        <v>16</v>
      </c>
      <c r="P2510" s="127" t="s">
        <v>16</v>
      </c>
      <c r="Q2510" s="127" t="s">
        <v>16</v>
      </c>
      <c r="R2510" s="127" t="s">
        <v>16</v>
      </c>
      <c r="S2510" s="127" t="s">
        <v>16</v>
      </c>
      <c r="T2510" s="127" t="s">
        <v>16</v>
      </c>
      <c r="U2510" s="127" t="s">
        <v>16</v>
      </c>
      <c r="V2510" s="127" t="s">
        <v>16</v>
      </c>
      <c r="W2510" s="127" t="s">
        <v>16</v>
      </c>
      <c r="X2510" s="127" t="s">
        <v>16</v>
      </c>
      <c r="Y2510" s="127" t="s">
        <v>16</v>
      </c>
      <c r="Z2510" s="127" t="s">
        <v>16</v>
      </c>
      <c r="AA2510" s="127" t="s">
        <v>16</v>
      </c>
      <c r="AB2510" s="127" t="s">
        <v>16</v>
      </c>
      <c r="AC2510" s="127" t="s">
        <v>16</v>
      </c>
      <c r="AD2510" s="127" t="s">
        <v>16</v>
      </c>
      <c r="AE2510" s="127" t="s">
        <v>16</v>
      </c>
      <c r="AF2510" s="127" t="s">
        <v>16</v>
      </c>
      <c r="AG2510" s="127" t="s">
        <v>16</v>
      </c>
    </row>
    <row r="2511" spans="1:33">
      <c r="A2511" t="s">
        <v>16</v>
      </c>
      <c r="B2511" t="s">
        <v>16</v>
      </c>
      <c r="C2511" t="s">
        <v>16</v>
      </c>
      <c r="D2511" t="s">
        <v>16</v>
      </c>
      <c r="E2511" t="s">
        <v>16</v>
      </c>
      <c r="F2511" t="s">
        <v>16</v>
      </c>
      <c r="G2511" t="s">
        <v>16</v>
      </c>
      <c r="H2511" t="s">
        <v>16</v>
      </c>
      <c r="I2511" t="s">
        <v>16</v>
      </c>
      <c r="J2511" s="20" t="s">
        <v>42</v>
      </c>
      <c r="K2511" s="127" t="s">
        <v>16</v>
      </c>
      <c r="L2511" s="127" t="s">
        <v>16</v>
      </c>
      <c r="M2511" s="127" t="s">
        <v>16</v>
      </c>
      <c r="N2511" s="127" t="s">
        <v>16</v>
      </c>
      <c r="O2511" s="127" t="s">
        <v>16</v>
      </c>
      <c r="P2511" s="127" t="s">
        <v>16</v>
      </c>
      <c r="Q2511" s="127" t="s">
        <v>16</v>
      </c>
      <c r="R2511" s="127" t="s">
        <v>16</v>
      </c>
      <c r="S2511" s="127" t="s">
        <v>16</v>
      </c>
      <c r="T2511" s="127" t="s">
        <v>16</v>
      </c>
      <c r="U2511" s="127" t="s">
        <v>16</v>
      </c>
      <c r="V2511" s="127" t="s">
        <v>16</v>
      </c>
      <c r="W2511" s="127" t="s">
        <v>16</v>
      </c>
      <c r="X2511" s="127" t="s">
        <v>16</v>
      </c>
      <c r="Y2511" s="127" t="s">
        <v>16</v>
      </c>
      <c r="Z2511" s="127" t="s">
        <v>16</v>
      </c>
      <c r="AA2511" s="127" t="s">
        <v>16</v>
      </c>
      <c r="AB2511" s="127" t="s">
        <v>16</v>
      </c>
      <c r="AC2511" s="127" t="s">
        <v>16</v>
      </c>
      <c r="AD2511" s="127" t="s">
        <v>16</v>
      </c>
      <c r="AE2511" s="127" t="s">
        <v>16</v>
      </c>
      <c r="AF2511" s="127" t="s">
        <v>16</v>
      </c>
      <c r="AG2511" s="127" t="s">
        <v>16</v>
      </c>
    </row>
    <row r="2512" spans="1:33">
      <c r="A2512" t="s">
        <v>16</v>
      </c>
      <c r="B2512" t="s">
        <v>16</v>
      </c>
      <c r="C2512" t="s">
        <v>16</v>
      </c>
      <c r="D2512" t="s">
        <v>16</v>
      </c>
      <c r="E2512" t="s">
        <v>16</v>
      </c>
      <c r="F2512" t="s">
        <v>16</v>
      </c>
      <c r="G2512" t="s">
        <v>16</v>
      </c>
      <c r="H2512" t="s">
        <v>16</v>
      </c>
      <c r="I2512" t="s">
        <v>16</v>
      </c>
      <c r="J2512" s="20" t="s">
        <v>42</v>
      </c>
      <c r="K2512" s="127" t="s">
        <v>16</v>
      </c>
      <c r="L2512" s="127" t="s">
        <v>16</v>
      </c>
      <c r="M2512" s="127" t="s">
        <v>16</v>
      </c>
      <c r="N2512" s="127" t="s">
        <v>16</v>
      </c>
      <c r="O2512" s="127" t="s">
        <v>16</v>
      </c>
      <c r="P2512" s="127" t="s">
        <v>16</v>
      </c>
      <c r="Q2512" s="127" t="s">
        <v>16</v>
      </c>
      <c r="R2512" s="127" t="s">
        <v>16</v>
      </c>
      <c r="S2512" s="127" t="s">
        <v>16</v>
      </c>
      <c r="T2512" s="127" t="s">
        <v>16</v>
      </c>
      <c r="U2512" s="127" t="s">
        <v>16</v>
      </c>
      <c r="V2512" s="127" t="s">
        <v>16</v>
      </c>
      <c r="W2512" s="127" t="s">
        <v>16</v>
      </c>
      <c r="X2512" s="127" t="s">
        <v>16</v>
      </c>
      <c r="Y2512" s="127" t="s">
        <v>16</v>
      </c>
      <c r="Z2512" s="127" t="s">
        <v>16</v>
      </c>
      <c r="AA2512" s="127" t="s">
        <v>16</v>
      </c>
      <c r="AB2512" s="127" t="s">
        <v>16</v>
      </c>
      <c r="AC2512" s="127" t="s">
        <v>16</v>
      </c>
      <c r="AD2512" s="127" t="s">
        <v>16</v>
      </c>
      <c r="AE2512" s="127" t="s">
        <v>16</v>
      </c>
      <c r="AF2512" s="127" t="s">
        <v>16</v>
      </c>
      <c r="AG2512" s="127" t="s">
        <v>16</v>
      </c>
    </row>
    <row r="2513" spans="1:33">
      <c r="A2513" t="s">
        <v>16</v>
      </c>
      <c r="B2513" t="s">
        <v>16</v>
      </c>
      <c r="C2513" t="s">
        <v>16</v>
      </c>
      <c r="D2513" t="s">
        <v>16</v>
      </c>
      <c r="E2513" t="s">
        <v>16</v>
      </c>
      <c r="F2513" t="s">
        <v>16</v>
      </c>
      <c r="G2513" t="s">
        <v>16</v>
      </c>
      <c r="H2513" t="s">
        <v>16</v>
      </c>
      <c r="I2513" t="s">
        <v>16</v>
      </c>
      <c r="J2513" s="20" t="s">
        <v>42</v>
      </c>
      <c r="K2513" s="127" t="s">
        <v>16</v>
      </c>
      <c r="L2513" s="127" t="s">
        <v>16</v>
      </c>
      <c r="M2513" s="127" t="s">
        <v>16</v>
      </c>
      <c r="N2513" s="127" t="s">
        <v>16</v>
      </c>
      <c r="O2513" s="127" t="s">
        <v>16</v>
      </c>
      <c r="P2513" s="127" t="s">
        <v>16</v>
      </c>
      <c r="Q2513" s="127" t="s">
        <v>16</v>
      </c>
      <c r="R2513" s="127" t="s">
        <v>16</v>
      </c>
      <c r="S2513" s="127" t="s">
        <v>16</v>
      </c>
      <c r="T2513" s="127" t="s">
        <v>16</v>
      </c>
      <c r="U2513" s="127" t="s">
        <v>16</v>
      </c>
      <c r="V2513" s="127" t="s">
        <v>16</v>
      </c>
      <c r="W2513" s="127" t="s">
        <v>16</v>
      </c>
      <c r="X2513" s="127" t="s">
        <v>16</v>
      </c>
      <c r="Y2513" s="127" t="s">
        <v>16</v>
      </c>
      <c r="Z2513" s="127" t="s">
        <v>16</v>
      </c>
      <c r="AA2513" s="127" t="s">
        <v>16</v>
      </c>
      <c r="AB2513" s="127" t="s">
        <v>16</v>
      </c>
      <c r="AC2513" s="127" t="s">
        <v>16</v>
      </c>
      <c r="AD2513" s="127" t="s">
        <v>16</v>
      </c>
      <c r="AE2513" s="127" t="s">
        <v>16</v>
      </c>
      <c r="AF2513" s="127" t="s">
        <v>16</v>
      </c>
      <c r="AG2513" s="127" t="s">
        <v>16</v>
      </c>
    </row>
    <row r="2514" spans="1:33">
      <c r="A2514" t="s">
        <v>16</v>
      </c>
      <c r="B2514" t="s">
        <v>16</v>
      </c>
      <c r="C2514" t="s">
        <v>16</v>
      </c>
      <c r="D2514" t="s">
        <v>16</v>
      </c>
      <c r="E2514" t="s">
        <v>16</v>
      </c>
      <c r="F2514" t="s">
        <v>16</v>
      </c>
      <c r="G2514" t="s">
        <v>16</v>
      </c>
      <c r="H2514" t="s">
        <v>16</v>
      </c>
      <c r="I2514" t="s">
        <v>16</v>
      </c>
      <c r="J2514" s="20" t="s">
        <v>42</v>
      </c>
      <c r="K2514" s="127" t="s">
        <v>16</v>
      </c>
      <c r="L2514" s="127" t="s">
        <v>16</v>
      </c>
      <c r="M2514" s="127" t="s">
        <v>16</v>
      </c>
      <c r="N2514" s="127" t="s">
        <v>16</v>
      </c>
      <c r="O2514" s="127" t="s">
        <v>16</v>
      </c>
      <c r="P2514" s="127" t="s">
        <v>16</v>
      </c>
      <c r="Q2514" s="127" t="s">
        <v>16</v>
      </c>
      <c r="R2514" s="127" t="s">
        <v>16</v>
      </c>
      <c r="S2514" s="127" t="s">
        <v>16</v>
      </c>
      <c r="T2514" s="127" t="s">
        <v>16</v>
      </c>
      <c r="U2514" s="127" t="s">
        <v>16</v>
      </c>
      <c r="V2514" s="127" t="s">
        <v>16</v>
      </c>
      <c r="W2514" s="127" t="s">
        <v>16</v>
      </c>
      <c r="X2514" s="127" t="s">
        <v>16</v>
      </c>
      <c r="Y2514" s="127" t="s">
        <v>16</v>
      </c>
      <c r="Z2514" s="127" t="s">
        <v>16</v>
      </c>
      <c r="AA2514" s="127" t="s">
        <v>16</v>
      </c>
      <c r="AB2514" s="127" t="s">
        <v>16</v>
      </c>
      <c r="AC2514" s="127" t="s">
        <v>16</v>
      </c>
      <c r="AD2514" s="127" t="s">
        <v>16</v>
      </c>
      <c r="AE2514" s="127" t="s">
        <v>16</v>
      </c>
      <c r="AF2514" s="127" t="s">
        <v>16</v>
      </c>
      <c r="AG2514" s="127" t="s">
        <v>16</v>
      </c>
    </row>
    <row r="2515" spans="1:33">
      <c r="A2515" t="s">
        <v>16</v>
      </c>
      <c r="B2515" t="s">
        <v>16</v>
      </c>
      <c r="C2515" t="s">
        <v>16</v>
      </c>
      <c r="D2515" t="s">
        <v>16</v>
      </c>
      <c r="E2515" t="s">
        <v>16</v>
      </c>
      <c r="F2515" t="s">
        <v>16</v>
      </c>
      <c r="G2515" t="s">
        <v>16</v>
      </c>
      <c r="H2515" t="s">
        <v>16</v>
      </c>
      <c r="I2515" t="s">
        <v>16</v>
      </c>
      <c r="J2515" s="20" t="s">
        <v>42</v>
      </c>
      <c r="K2515" s="127" t="s">
        <v>16</v>
      </c>
      <c r="L2515" s="127" t="s">
        <v>16</v>
      </c>
      <c r="M2515" s="127" t="s">
        <v>16</v>
      </c>
      <c r="N2515" s="127" t="s">
        <v>16</v>
      </c>
      <c r="O2515" s="127" t="s">
        <v>16</v>
      </c>
      <c r="P2515" s="127" t="s">
        <v>16</v>
      </c>
      <c r="Q2515" s="127" t="s">
        <v>16</v>
      </c>
      <c r="R2515" s="127" t="s">
        <v>16</v>
      </c>
      <c r="S2515" s="127" t="s">
        <v>16</v>
      </c>
      <c r="T2515" s="127" t="s">
        <v>16</v>
      </c>
      <c r="U2515" s="127" t="s">
        <v>16</v>
      </c>
      <c r="V2515" s="127" t="s">
        <v>16</v>
      </c>
      <c r="W2515" s="127" t="s">
        <v>16</v>
      </c>
      <c r="X2515" s="127" t="s">
        <v>16</v>
      </c>
      <c r="Y2515" s="127" t="s">
        <v>16</v>
      </c>
      <c r="Z2515" s="127" t="s">
        <v>16</v>
      </c>
      <c r="AA2515" s="127" t="s">
        <v>16</v>
      </c>
      <c r="AB2515" s="127" t="s">
        <v>16</v>
      </c>
      <c r="AC2515" s="127" t="s">
        <v>16</v>
      </c>
      <c r="AD2515" s="127" t="s">
        <v>16</v>
      </c>
      <c r="AE2515" s="127" t="s">
        <v>16</v>
      </c>
      <c r="AF2515" s="127" t="s">
        <v>16</v>
      </c>
      <c r="AG2515" s="127" t="s">
        <v>16</v>
      </c>
    </row>
    <row r="2516" spans="1:33">
      <c r="A2516" t="s">
        <v>16</v>
      </c>
      <c r="B2516" t="s">
        <v>16</v>
      </c>
      <c r="C2516" t="s">
        <v>16</v>
      </c>
      <c r="D2516" t="s">
        <v>16</v>
      </c>
      <c r="E2516" t="s">
        <v>16</v>
      </c>
      <c r="F2516" t="s">
        <v>16</v>
      </c>
      <c r="G2516" t="s">
        <v>16</v>
      </c>
      <c r="H2516" t="s">
        <v>16</v>
      </c>
      <c r="I2516" t="s">
        <v>16</v>
      </c>
      <c r="J2516" s="20" t="s">
        <v>42</v>
      </c>
      <c r="K2516" s="127" t="s">
        <v>16</v>
      </c>
      <c r="L2516" s="127" t="s">
        <v>16</v>
      </c>
      <c r="M2516" s="127" t="s">
        <v>16</v>
      </c>
      <c r="N2516" s="127" t="s">
        <v>16</v>
      </c>
      <c r="O2516" s="127" t="s">
        <v>16</v>
      </c>
      <c r="P2516" s="127" t="s">
        <v>16</v>
      </c>
      <c r="Q2516" s="127" t="s">
        <v>16</v>
      </c>
      <c r="R2516" s="127" t="s">
        <v>16</v>
      </c>
      <c r="S2516" s="127" t="s">
        <v>16</v>
      </c>
      <c r="T2516" s="127" t="s">
        <v>16</v>
      </c>
      <c r="U2516" s="127" t="s">
        <v>16</v>
      </c>
      <c r="V2516" s="127" t="s">
        <v>16</v>
      </c>
      <c r="W2516" s="127" t="s">
        <v>16</v>
      </c>
      <c r="X2516" s="127" t="s">
        <v>16</v>
      </c>
      <c r="Y2516" s="127" t="s">
        <v>16</v>
      </c>
      <c r="Z2516" s="127" t="s">
        <v>16</v>
      </c>
      <c r="AA2516" s="127" t="s">
        <v>16</v>
      </c>
      <c r="AB2516" s="127" t="s">
        <v>16</v>
      </c>
      <c r="AC2516" s="127" t="s">
        <v>16</v>
      </c>
      <c r="AD2516" s="127" t="s">
        <v>16</v>
      </c>
      <c r="AE2516" s="127" t="s">
        <v>16</v>
      </c>
      <c r="AF2516" s="127" t="s">
        <v>16</v>
      </c>
      <c r="AG2516" s="127" t="s">
        <v>16</v>
      </c>
    </row>
    <row r="2517" spans="1:33">
      <c r="A2517" t="s">
        <v>16</v>
      </c>
      <c r="B2517" t="s">
        <v>16</v>
      </c>
      <c r="C2517" t="s">
        <v>16</v>
      </c>
      <c r="D2517" t="s">
        <v>16</v>
      </c>
      <c r="E2517" t="s">
        <v>16</v>
      </c>
      <c r="F2517" t="s">
        <v>16</v>
      </c>
      <c r="G2517" t="s">
        <v>16</v>
      </c>
      <c r="H2517" t="s">
        <v>16</v>
      </c>
      <c r="I2517" t="s">
        <v>16</v>
      </c>
      <c r="J2517" s="20" t="s">
        <v>42</v>
      </c>
      <c r="K2517" s="127" t="s">
        <v>16</v>
      </c>
      <c r="L2517" s="127" t="s">
        <v>16</v>
      </c>
      <c r="M2517" s="127" t="s">
        <v>16</v>
      </c>
      <c r="N2517" s="127" t="s">
        <v>16</v>
      </c>
      <c r="O2517" s="127" t="s">
        <v>16</v>
      </c>
      <c r="P2517" s="127" t="s">
        <v>16</v>
      </c>
      <c r="Q2517" s="127" t="s">
        <v>16</v>
      </c>
      <c r="R2517" s="127" t="s">
        <v>16</v>
      </c>
      <c r="S2517" s="127" t="s">
        <v>16</v>
      </c>
      <c r="T2517" s="127" t="s">
        <v>16</v>
      </c>
      <c r="U2517" s="127" t="s">
        <v>16</v>
      </c>
      <c r="V2517" s="127" t="s">
        <v>16</v>
      </c>
      <c r="W2517" s="127" t="s">
        <v>16</v>
      </c>
      <c r="X2517" s="127" t="s">
        <v>16</v>
      </c>
      <c r="Y2517" s="127" t="s">
        <v>16</v>
      </c>
      <c r="Z2517" s="127" t="s">
        <v>16</v>
      </c>
      <c r="AA2517" s="127" t="s">
        <v>16</v>
      </c>
      <c r="AB2517" s="127" t="s">
        <v>16</v>
      </c>
      <c r="AC2517" s="127" t="s">
        <v>16</v>
      </c>
      <c r="AD2517" s="127" t="s">
        <v>16</v>
      </c>
      <c r="AE2517" s="127" t="s">
        <v>16</v>
      </c>
      <c r="AF2517" s="127" t="s">
        <v>16</v>
      </c>
      <c r="AG2517" s="127" t="s">
        <v>16</v>
      </c>
    </row>
    <row r="2518" spans="1:33">
      <c r="A2518" t="s">
        <v>16</v>
      </c>
      <c r="B2518" t="s">
        <v>16</v>
      </c>
      <c r="C2518" t="s">
        <v>16</v>
      </c>
      <c r="D2518" t="s">
        <v>16</v>
      </c>
      <c r="E2518" t="s">
        <v>16</v>
      </c>
      <c r="F2518" t="s">
        <v>16</v>
      </c>
      <c r="G2518" t="s">
        <v>16</v>
      </c>
      <c r="H2518" t="s">
        <v>16</v>
      </c>
      <c r="I2518" t="s">
        <v>16</v>
      </c>
      <c r="J2518" s="20" t="s">
        <v>42</v>
      </c>
      <c r="K2518" s="127" t="s">
        <v>16</v>
      </c>
      <c r="L2518" s="127" t="s">
        <v>16</v>
      </c>
      <c r="M2518" s="127" t="s">
        <v>16</v>
      </c>
      <c r="N2518" s="127" t="s">
        <v>16</v>
      </c>
      <c r="O2518" s="127" t="s">
        <v>16</v>
      </c>
      <c r="P2518" s="127" t="s">
        <v>16</v>
      </c>
      <c r="Q2518" s="127" t="s">
        <v>16</v>
      </c>
      <c r="R2518" s="127" t="s">
        <v>16</v>
      </c>
      <c r="S2518" s="127" t="s">
        <v>16</v>
      </c>
      <c r="T2518" s="127" t="s">
        <v>16</v>
      </c>
      <c r="U2518" s="127" t="s">
        <v>16</v>
      </c>
      <c r="V2518" s="127" t="s">
        <v>16</v>
      </c>
      <c r="W2518" s="127" t="s">
        <v>16</v>
      </c>
      <c r="X2518" s="127" t="s">
        <v>16</v>
      </c>
      <c r="Y2518" s="127" t="s">
        <v>16</v>
      </c>
      <c r="Z2518" s="127" t="s">
        <v>16</v>
      </c>
      <c r="AA2518" s="127" t="s">
        <v>16</v>
      </c>
      <c r="AB2518" s="127" t="s">
        <v>16</v>
      </c>
      <c r="AC2518" s="127" t="s">
        <v>16</v>
      </c>
      <c r="AD2518" s="127" t="s">
        <v>16</v>
      </c>
      <c r="AE2518" s="127" t="s">
        <v>16</v>
      </c>
      <c r="AF2518" s="127" t="s">
        <v>16</v>
      </c>
      <c r="AG2518" s="127" t="s">
        <v>16</v>
      </c>
    </row>
    <row r="2519" spans="1:33">
      <c r="A2519" t="s">
        <v>16</v>
      </c>
      <c r="B2519" t="s">
        <v>16</v>
      </c>
      <c r="C2519" t="s">
        <v>16</v>
      </c>
      <c r="D2519" t="s">
        <v>16</v>
      </c>
      <c r="E2519" t="s">
        <v>16</v>
      </c>
      <c r="F2519" t="s">
        <v>16</v>
      </c>
      <c r="G2519" t="s">
        <v>16</v>
      </c>
      <c r="H2519" t="s">
        <v>16</v>
      </c>
      <c r="I2519" t="s">
        <v>16</v>
      </c>
      <c r="J2519" s="20" t="s">
        <v>42</v>
      </c>
      <c r="K2519" s="127" t="s">
        <v>16</v>
      </c>
      <c r="L2519" s="127" t="s">
        <v>16</v>
      </c>
      <c r="M2519" s="127" t="s">
        <v>16</v>
      </c>
      <c r="N2519" s="127" t="s">
        <v>16</v>
      </c>
      <c r="O2519" s="127" t="s">
        <v>16</v>
      </c>
      <c r="P2519" s="127" t="s">
        <v>16</v>
      </c>
      <c r="Q2519" s="127" t="s">
        <v>16</v>
      </c>
      <c r="R2519" s="127" t="s">
        <v>16</v>
      </c>
      <c r="S2519" s="127" t="s">
        <v>16</v>
      </c>
      <c r="T2519" s="127" t="s">
        <v>16</v>
      </c>
      <c r="U2519" s="127" t="s">
        <v>16</v>
      </c>
      <c r="V2519" s="127" t="s">
        <v>16</v>
      </c>
      <c r="W2519" s="127" t="s">
        <v>16</v>
      </c>
      <c r="X2519" s="127" t="s">
        <v>16</v>
      </c>
      <c r="Y2519" s="127" t="s">
        <v>16</v>
      </c>
      <c r="Z2519" s="127" t="s">
        <v>16</v>
      </c>
      <c r="AA2519" s="127" t="s">
        <v>16</v>
      </c>
      <c r="AB2519" s="127" t="s">
        <v>16</v>
      </c>
      <c r="AC2519" s="127" t="s">
        <v>16</v>
      </c>
      <c r="AD2519" s="127" t="s">
        <v>16</v>
      </c>
      <c r="AE2519" s="127" t="s">
        <v>16</v>
      </c>
      <c r="AF2519" s="127" t="s">
        <v>16</v>
      </c>
      <c r="AG2519" s="127" t="s">
        <v>16</v>
      </c>
    </row>
    <row r="2520" spans="1:33">
      <c r="A2520" t="s">
        <v>16</v>
      </c>
      <c r="B2520" t="s">
        <v>16</v>
      </c>
      <c r="C2520" t="s">
        <v>16</v>
      </c>
      <c r="D2520" t="s">
        <v>16</v>
      </c>
      <c r="E2520" t="s">
        <v>16</v>
      </c>
      <c r="F2520" t="s">
        <v>16</v>
      </c>
      <c r="G2520" t="s">
        <v>16</v>
      </c>
      <c r="H2520" t="s">
        <v>16</v>
      </c>
      <c r="I2520" t="s">
        <v>16</v>
      </c>
      <c r="J2520" s="20" t="s">
        <v>42</v>
      </c>
      <c r="K2520" s="127" t="s">
        <v>16</v>
      </c>
      <c r="L2520" s="127" t="s">
        <v>16</v>
      </c>
      <c r="M2520" s="127" t="s">
        <v>16</v>
      </c>
      <c r="N2520" s="127" t="s">
        <v>16</v>
      </c>
      <c r="O2520" s="127" t="s">
        <v>16</v>
      </c>
      <c r="P2520" s="127" t="s">
        <v>16</v>
      </c>
      <c r="Q2520" s="127" t="s">
        <v>16</v>
      </c>
      <c r="R2520" s="127" t="s">
        <v>16</v>
      </c>
      <c r="S2520" s="127" t="s">
        <v>16</v>
      </c>
      <c r="T2520" s="127" t="s">
        <v>16</v>
      </c>
      <c r="U2520" s="127" t="s">
        <v>16</v>
      </c>
      <c r="V2520" s="127" t="s">
        <v>16</v>
      </c>
      <c r="W2520" s="127" t="s">
        <v>16</v>
      </c>
      <c r="X2520" s="127" t="s">
        <v>16</v>
      </c>
      <c r="Y2520" s="127" t="s">
        <v>16</v>
      </c>
      <c r="Z2520" s="127" t="s">
        <v>16</v>
      </c>
      <c r="AA2520" s="127" t="s">
        <v>16</v>
      </c>
      <c r="AB2520" s="127" t="s">
        <v>16</v>
      </c>
      <c r="AC2520" s="127" t="s">
        <v>16</v>
      </c>
      <c r="AD2520" s="127" t="s">
        <v>16</v>
      </c>
      <c r="AE2520" s="127" t="s">
        <v>16</v>
      </c>
      <c r="AF2520" s="127" t="s">
        <v>16</v>
      </c>
      <c r="AG2520" s="127" t="s">
        <v>16</v>
      </c>
    </row>
    <row r="2521" spans="1:33">
      <c r="A2521" t="s">
        <v>16</v>
      </c>
      <c r="B2521" t="s">
        <v>16</v>
      </c>
      <c r="C2521" t="s">
        <v>16</v>
      </c>
      <c r="D2521" t="s">
        <v>16</v>
      </c>
      <c r="E2521" t="s">
        <v>16</v>
      </c>
      <c r="F2521" t="s">
        <v>16</v>
      </c>
      <c r="G2521" t="s">
        <v>16</v>
      </c>
      <c r="H2521" t="s">
        <v>16</v>
      </c>
      <c r="I2521" t="s">
        <v>16</v>
      </c>
      <c r="J2521" s="20" t="s">
        <v>42</v>
      </c>
      <c r="K2521" s="127" t="s">
        <v>16</v>
      </c>
      <c r="L2521" s="127" t="s">
        <v>16</v>
      </c>
      <c r="M2521" s="127" t="s">
        <v>16</v>
      </c>
      <c r="N2521" s="127" t="s">
        <v>16</v>
      </c>
      <c r="O2521" s="127" t="s">
        <v>16</v>
      </c>
      <c r="P2521" s="127" t="s">
        <v>16</v>
      </c>
      <c r="Q2521" s="127" t="s">
        <v>16</v>
      </c>
      <c r="R2521" s="127" t="s">
        <v>16</v>
      </c>
      <c r="S2521" s="127" t="s">
        <v>16</v>
      </c>
      <c r="T2521" s="127" t="s">
        <v>16</v>
      </c>
      <c r="U2521" s="127" t="s">
        <v>16</v>
      </c>
      <c r="V2521" s="127" t="s">
        <v>16</v>
      </c>
      <c r="W2521" s="127" t="s">
        <v>16</v>
      </c>
      <c r="X2521" s="127" t="s">
        <v>16</v>
      </c>
      <c r="Y2521" s="127" t="s">
        <v>16</v>
      </c>
      <c r="Z2521" s="127" t="s">
        <v>16</v>
      </c>
      <c r="AA2521" s="127" t="s">
        <v>16</v>
      </c>
      <c r="AB2521" s="127" t="s">
        <v>16</v>
      </c>
      <c r="AC2521" s="127" t="s">
        <v>16</v>
      </c>
      <c r="AD2521" s="127" t="s">
        <v>16</v>
      </c>
      <c r="AE2521" s="127" t="s">
        <v>16</v>
      </c>
      <c r="AF2521" s="127" t="s">
        <v>16</v>
      </c>
      <c r="AG2521" s="127" t="s">
        <v>16</v>
      </c>
    </row>
    <row r="2522" spans="1:33">
      <c r="A2522" t="s">
        <v>16</v>
      </c>
      <c r="B2522" t="s">
        <v>16</v>
      </c>
      <c r="C2522" t="s">
        <v>16</v>
      </c>
      <c r="D2522" t="s">
        <v>16</v>
      </c>
      <c r="E2522" t="s">
        <v>16</v>
      </c>
      <c r="F2522" t="s">
        <v>16</v>
      </c>
      <c r="G2522" t="s">
        <v>16</v>
      </c>
      <c r="H2522" t="s">
        <v>16</v>
      </c>
      <c r="I2522" t="s">
        <v>16</v>
      </c>
      <c r="J2522" s="20" t="s">
        <v>42</v>
      </c>
      <c r="K2522" s="127" t="s">
        <v>16</v>
      </c>
      <c r="L2522" s="127" t="s">
        <v>16</v>
      </c>
      <c r="M2522" s="127" t="s">
        <v>16</v>
      </c>
      <c r="N2522" s="127" t="s">
        <v>16</v>
      </c>
      <c r="O2522" s="127" t="s">
        <v>16</v>
      </c>
      <c r="P2522" s="127" t="s">
        <v>16</v>
      </c>
      <c r="Q2522" s="127" t="s">
        <v>16</v>
      </c>
      <c r="R2522" s="127" t="s">
        <v>16</v>
      </c>
      <c r="S2522" s="127" t="s">
        <v>16</v>
      </c>
      <c r="T2522" s="127" t="s">
        <v>16</v>
      </c>
      <c r="U2522" s="127" t="s">
        <v>16</v>
      </c>
      <c r="V2522" s="127" t="s">
        <v>16</v>
      </c>
      <c r="W2522" s="127" t="s">
        <v>16</v>
      </c>
      <c r="X2522" s="127" t="s">
        <v>16</v>
      </c>
      <c r="Y2522" s="127" t="s">
        <v>16</v>
      </c>
      <c r="Z2522" s="127" t="s">
        <v>16</v>
      </c>
      <c r="AA2522" s="127" t="s">
        <v>16</v>
      </c>
      <c r="AB2522" s="127" t="s">
        <v>16</v>
      </c>
      <c r="AC2522" s="127" t="s">
        <v>16</v>
      </c>
      <c r="AD2522" s="127" t="s">
        <v>16</v>
      </c>
      <c r="AE2522" s="127" t="s">
        <v>16</v>
      </c>
      <c r="AF2522" s="127" t="s">
        <v>16</v>
      </c>
      <c r="AG2522" s="127" t="s">
        <v>16</v>
      </c>
    </row>
    <row r="2523" spans="1:33">
      <c r="A2523" t="s">
        <v>16</v>
      </c>
      <c r="B2523" t="s">
        <v>16</v>
      </c>
      <c r="C2523" t="s">
        <v>16</v>
      </c>
      <c r="D2523" t="s">
        <v>16</v>
      </c>
      <c r="E2523" t="s">
        <v>16</v>
      </c>
      <c r="F2523" t="s">
        <v>16</v>
      </c>
      <c r="G2523" t="s">
        <v>16</v>
      </c>
      <c r="H2523" t="s">
        <v>16</v>
      </c>
      <c r="I2523" t="s">
        <v>16</v>
      </c>
      <c r="J2523" s="20" t="s">
        <v>42</v>
      </c>
      <c r="K2523" s="127" t="s">
        <v>16</v>
      </c>
      <c r="L2523" s="127" t="s">
        <v>16</v>
      </c>
      <c r="M2523" s="127" t="s">
        <v>16</v>
      </c>
      <c r="N2523" s="127" t="s">
        <v>16</v>
      </c>
      <c r="O2523" s="127" t="s">
        <v>16</v>
      </c>
      <c r="P2523" s="127" t="s">
        <v>16</v>
      </c>
      <c r="Q2523" s="127" t="s">
        <v>16</v>
      </c>
      <c r="R2523" s="127" t="s">
        <v>16</v>
      </c>
      <c r="S2523" s="127" t="s">
        <v>16</v>
      </c>
      <c r="T2523" s="127" t="s">
        <v>16</v>
      </c>
      <c r="U2523" s="127" t="s">
        <v>16</v>
      </c>
      <c r="V2523" s="127" t="s">
        <v>16</v>
      </c>
      <c r="W2523" s="127" t="s">
        <v>16</v>
      </c>
      <c r="X2523" s="127" t="s">
        <v>16</v>
      </c>
      <c r="Y2523" s="127" t="s">
        <v>16</v>
      </c>
      <c r="Z2523" s="127" t="s">
        <v>16</v>
      </c>
      <c r="AA2523" s="127" t="s">
        <v>16</v>
      </c>
      <c r="AB2523" s="127" t="s">
        <v>16</v>
      </c>
      <c r="AC2523" s="127" t="s">
        <v>16</v>
      </c>
      <c r="AD2523" s="127" t="s">
        <v>16</v>
      </c>
      <c r="AE2523" s="127" t="s">
        <v>16</v>
      </c>
      <c r="AF2523" s="127" t="s">
        <v>16</v>
      </c>
      <c r="AG2523" s="127" t="s">
        <v>16</v>
      </c>
    </row>
    <row r="2524" spans="1:33">
      <c r="A2524" t="s">
        <v>16</v>
      </c>
      <c r="B2524" t="s">
        <v>16</v>
      </c>
      <c r="C2524" t="s">
        <v>16</v>
      </c>
      <c r="D2524" t="s">
        <v>16</v>
      </c>
      <c r="E2524" t="s">
        <v>16</v>
      </c>
      <c r="F2524" t="s">
        <v>16</v>
      </c>
      <c r="G2524" t="s">
        <v>16</v>
      </c>
      <c r="H2524" t="s">
        <v>16</v>
      </c>
      <c r="I2524" t="s">
        <v>16</v>
      </c>
      <c r="J2524" s="20" t="s">
        <v>42</v>
      </c>
      <c r="K2524" s="127" t="s">
        <v>16</v>
      </c>
      <c r="L2524" s="127" t="s">
        <v>16</v>
      </c>
      <c r="M2524" s="127" t="s">
        <v>16</v>
      </c>
      <c r="N2524" s="127" t="s">
        <v>16</v>
      </c>
      <c r="O2524" s="127" t="s">
        <v>16</v>
      </c>
      <c r="P2524" s="127" t="s">
        <v>16</v>
      </c>
      <c r="Q2524" s="127" t="s">
        <v>16</v>
      </c>
      <c r="R2524" s="127" t="s">
        <v>16</v>
      </c>
      <c r="S2524" s="127" t="s">
        <v>16</v>
      </c>
      <c r="T2524" s="127" t="s">
        <v>16</v>
      </c>
      <c r="U2524" s="127" t="s">
        <v>16</v>
      </c>
      <c r="V2524" s="127" t="s">
        <v>16</v>
      </c>
      <c r="W2524" s="127" t="s">
        <v>16</v>
      </c>
      <c r="X2524" s="127" t="s">
        <v>16</v>
      </c>
      <c r="Y2524" s="127" t="s">
        <v>16</v>
      </c>
      <c r="Z2524" s="127" t="s">
        <v>16</v>
      </c>
      <c r="AA2524" s="127" t="s">
        <v>16</v>
      </c>
      <c r="AB2524" s="127" t="s">
        <v>16</v>
      </c>
      <c r="AC2524" s="127" t="s">
        <v>16</v>
      </c>
      <c r="AD2524" s="127" t="s">
        <v>16</v>
      </c>
      <c r="AE2524" s="127" t="s">
        <v>16</v>
      </c>
      <c r="AF2524" s="127" t="s">
        <v>16</v>
      </c>
      <c r="AG2524" s="127" t="s">
        <v>16</v>
      </c>
    </row>
    <row r="2525" spans="1:33">
      <c r="A2525" t="s">
        <v>16</v>
      </c>
      <c r="B2525" t="s">
        <v>16</v>
      </c>
      <c r="C2525" t="s">
        <v>16</v>
      </c>
      <c r="D2525" t="s">
        <v>16</v>
      </c>
      <c r="E2525" t="s">
        <v>16</v>
      </c>
      <c r="F2525" t="s">
        <v>16</v>
      </c>
      <c r="G2525" t="s">
        <v>16</v>
      </c>
      <c r="H2525" t="s">
        <v>16</v>
      </c>
      <c r="I2525" t="s">
        <v>16</v>
      </c>
      <c r="J2525" s="20" t="s">
        <v>42</v>
      </c>
      <c r="K2525" s="127" t="s">
        <v>16</v>
      </c>
      <c r="L2525" s="127" t="s">
        <v>16</v>
      </c>
      <c r="M2525" s="127" t="s">
        <v>16</v>
      </c>
      <c r="N2525" s="127" t="s">
        <v>16</v>
      </c>
      <c r="O2525" s="127" t="s">
        <v>16</v>
      </c>
      <c r="P2525" s="127" t="s">
        <v>16</v>
      </c>
      <c r="Q2525" s="127" t="s">
        <v>16</v>
      </c>
      <c r="R2525" s="127" t="s">
        <v>16</v>
      </c>
      <c r="S2525" s="127" t="s">
        <v>16</v>
      </c>
      <c r="T2525" s="127" t="s">
        <v>16</v>
      </c>
      <c r="U2525" s="127" t="s">
        <v>16</v>
      </c>
      <c r="V2525" s="127" t="s">
        <v>16</v>
      </c>
      <c r="W2525" s="127" t="s">
        <v>16</v>
      </c>
      <c r="X2525" s="127" t="s">
        <v>16</v>
      </c>
      <c r="Y2525" s="127" t="s">
        <v>16</v>
      </c>
      <c r="Z2525" s="127" t="s">
        <v>16</v>
      </c>
      <c r="AA2525" s="127" t="s">
        <v>16</v>
      </c>
      <c r="AB2525" s="127" t="s">
        <v>16</v>
      </c>
      <c r="AC2525" s="127" t="s">
        <v>16</v>
      </c>
      <c r="AD2525" s="127" t="s">
        <v>16</v>
      </c>
      <c r="AE2525" s="127" t="s">
        <v>16</v>
      </c>
      <c r="AF2525" s="127" t="s">
        <v>16</v>
      </c>
      <c r="AG2525" s="127" t="s">
        <v>16</v>
      </c>
    </row>
    <row r="2526" spans="1:33">
      <c r="A2526" t="s">
        <v>16</v>
      </c>
      <c r="B2526" t="s">
        <v>16</v>
      </c>
      <c r="C2526" t="s">
        <v>16</v>
      </c>
      <c r="D2526" t="s">
        <v>16</v>
      </c>
      <c r="E2526" t="s">
        <v>16</v>
      </c>
      <c r="F2526" t="s">
        <v>16</v>
      </c>
      <c r="G2526" t="s">
        <v>16</v>
      </c>
      <c r="H2526" t="s">
        <v>16</v>
      </c>
      <c r="I2526" t="s">
        <v>16</v>
      </c>
      <c r="J2526" s="20" t="s">
        <v>42</v>
      </c>
      <c r="K2526" s="127" t="s">
        <v>16</v>
      </c>
      <c r="L2526" s="127" t="s">
        <v>16</v>
      </c>
      <c r="M2526" s="127" t="s">
        <v>16</v>
      </c>
      <c r="N2526" s="127" t="s">
        <v>16</v>
      </c>
      <c r="O2526" s="127" t="s">
        <v>16</v>
      </c>
      <c r="P2526" s="127" t="s">
        <v>16</v>
      </c>
      <c r="Q2526" s="127" t="s">
        <v>16</v>
      </c>
      <c r="R2526" s="127" t="s">
        <v>16</v>
      </c>
      <c r="S2526" s="127" t="s">
        <v>16</v>
      </c>
      <c r="T2526" s="127" t="s">
        <v>16</v>
      </c>
      <c r="U2526" s="127" t="s">
        <v>16</v>
      </c>
      <c r="V2526" s="127" t="s">
        <v>16</v>
      </c>
      <c r="W2526" s="127" t="s">
        <v>16</v>
      </c>
      <c r="X2526" s="127" t="s">
        <v>16</v>
      </c>
      <c r="Y2526" s="127" t="s">
        <v>16</v>
      </c>
      <c r="Z2526" s="127" t="s">
        <v>16</v>
      </c>
      <c r="AA2526" s="127" t="s">
        <v>16</v>
      </c>
      <c r="AB2526" s="127" t="s">
        <v>16</v>
      </c>
      <c r="AC2526" s="127" t="s">
        <v>16</v>
      </c>
      <c r="AD2526" s="127" t="s">
        <v>16</v>
      </c>
      <c r="AE2526" s="127" t="s">
        <v>16</v>
      </c>
      <c r="AF2526" s="127" t="s">
        <v>16</v>
      </c>
      <c r="AG2526" s="127" t="s">
        <v>16</v>
      </c>
    </row>
    <row r="2527" spans="1:33">
      <c r="A2527" t="s">
        <v>16</v>
      </c>
      <c r="B2527" t="s">
        <v>16</v>
      </c>
      <c r="C2527" t="s">
        <v>16</v>
      </c>
      <c r="D2527" t="s">
        <v>16</v>
      </c>
      <c r="E2527" t="s">
        <v>16</v>
      </c>
      <c r="F2527" t="s">
        <v>16</v>
      </c>
      <c r="G2527" t="s">
        <v>16</v>
      </c>
      <c r="H2527" t="s">
        <v>16</v>
      </c>
      <c r="I2527" t="s">
        <v>16</v>
      </c>
      <c r="J2527" s="20" t="s">
        <v>42</v>
      </c>
      <c r="K2527" s="127" t="s">
        <v>16</v>
      </c>
      <c r="L2527" s="127" t="s">
        <v>16</v>
      </c>
      <c r="M2527" s="127" t="s">
        <v>16</v>
      </c>
      <c r="N2527" s="127" t="s">
        <v>16</v>
      </c>
      <c r="O2527" s="127" t="s">
        <v>16</v>
      </c>
      <c r="P2527" s="127" t="s">
        <v>16</v>
      </c>
      <c r="Q2527" s="127" t="s">
        <v>16</v>
      </c>
      <c r="R2527" s="127" t="s">
        <v>16</v>
      </c>
      <c r="S2527" s="127" t="s">
        <v>16</v>
      </c>
      <c r="T2527" s="127" t="s">
        <v>16</v>
      </c>
      <c r="U2527" s="127" t="s">
        <v>16</v>
      </c>
      <c r="V2527" s="127" t="s">
        <v>16</v>
      </c>
      <c r="W2527" s="127" t="s">
        <v>16</v>
      </c>
      <c r="X2527" s="127" t="s">
        <v>16</v>
      </c>
      <c r="Y2527" s="127" t="s">
        <v>16</v>
      </c>
      <c r="Z2527" s="127" t="s">
        <v>16</v>
      </c>
      <c r="AA2527" s="127" t="s">
        <v>16</v>
      </c>
      <c r="AB2527" s="127" t="s">
        <v>16</v>
      </c>
      <c r="AC2527" s="127" t="s">
        <v>16</v>
      </c>
      <c r="AD2527" s="127" t="s">
        <v>16</v>
      </c>
      <c r="AE2527" s="127" t="s">
        <v>16</v>
      </c>
      <c r="AF2527" s="127" t="s">
        <v>16</v>
      </c>
      <c r="AG2527" s="127" t="s">
        <v>16</v>
      </c>
    </row>
    <row r="2528" spans="1:33">
      <c r="A2528" t="s">
        <v>16</v>
      </c>
      <c r="B2528" t="s">
        <v>16</v>
      </c>
      <c r="C2528" t="s">
        <v>16</v>
      </c>
      <c r="D2528" t="s">
        <v>16</v>
      </c>
      <c r="E2528" t="s">
        <v>16</v>
      </c>
      <c r="F2528" t="s">
        <v>16</v>
      </c>
      <c r="G2528" t="s">
        <v>16</v>
      </c>
      <c r="H2528" t="s">
        <v>16</v>
      </c>
      <c r="I2528" t="s">
        <v>16</v>
      </c>
      <c r="J2528" s="20" t="s">
        <v>42</v>
      </c>
      <c r="K2528" s="127" t="s">
        <v>16</v>
      </c>
      <c r="L2528" s="127" t="s">
        <v>16</v>
      </c>
      <c r="M2528" s="127" t="s">
        <v>16</v>
      </c>
      <c r="N2528" s="127" t="s">
        <v>16</v>
      </c>
      <c r="O2528" s="127" t="s">
        <v>16</v>
      </c>
      <c r="P2528" s="127" t="s">
        <v>16</v>
      </c>
      <c r="Q2528" s="127" t="s">
        <v>16</v>
      </c>
      <c r="R2528" s="127" t="s">
        <v>16</v>
      </c>
      <c r="S2528" s="127" t="s">
        <v>16</v>
      </c>
      <c r="T2528" s="127" t="s">
        <v>16</v>
      </c>
      <c r="U2528" s="127" t="s">
        <v>16</v>
      </c>
      <c r="V2528" s="127" t="s">
        <v>16</v>
      </c>
      <c r="W2528" s="127" t="s">
        <v>16</v>
      </c>
      <c r="X2528" s="127" t="s">
        <v>16</v>
      </c>
      <c r="Y2528" s="127" t="s">
        <v>16</v>
      </c>
      <c r="Z2528" s="127" t="s">
        <v>16</v>
      </c>
      <c r="AA2528" s="127" t="s">
        <v>16</v>
      </c>
      <c r="AB2528" s="127" t="s">
        <v>16</v>
      </c>
      <c r="AC2528" s="127" t="s">
        <v>16</v>
      </c>
      <c r="AD2528" s="127" t="s">
        <v>16</v>
      </c>
      <c r="AE2528" s="127" t="s">
        <v>16</v>
      </c>
      <c r="AF2528" s="127" t="s">
        <v>16</v>
      </c>
      <c r="AG2528" s="127" t="s">
        <v>16</v>
      </c>
    </row>
    <row r="2529" spans="1:33">
      <c r="A2529" t="s">
        <v>16</v>
      </c>
      <c r="B2529" t="s">
        <v>16</v>
      </c>
      <c r="C2529" t="s">
        <v>16</v>
      </c>
      <c r="D2529" t="s">
        <v>16</v>
      </c>
      <c r="E2529" t="s">
        <v>16</v>
      </c>
      <c r="F2529" t="s">
        <v>16</v>
      </c>
      <c r="G2529" t="s">
        <v>16</v>
      </c>
      <c r="H2529" t="s">
        <v>16</v>
      </c>
      <c r="I2529" t="s">
        <v>16</v>
      </c>
      <c r="J2529" s="20" t="s">
        <v>42</v>
      </c>
      <c r="K2529" s="127" t="s">
        <v>16</v>
      </c>
      <c r="L2529" s="127" t="s">
        <v>16</v>
      </c>
      <c r="M2529" s="127" t="s">
        <v>16</v>
      </c>
      <c r="N2529" s="127" t="s">
        <v>16</v>
      </c>
      <c r="O2529" s="127" t="s">
        <v>16</v>
      </c>
      <c r="P2529" s="127" t="s">
        <v>16</v>
      </c>
      <c r="Q2529" s="127" t="s">
        <v>16</v>
      </c>
      <c r="R2529" s="127" t="s">
        <v>16</v>
      </c>
      <c r="S2529" s="127" t="s">
        <v>16</v>
      </c>
      <c r="T2529" s="127" t="s">
        <v>16</v>
      </c>
      <c r="U2529" s="127" t="s">
        <v>16</v>
      </c>
      <c r="V2529" s="127" t="s">
        <v>16</v>
      </c>
      <c r="W2529" s="127" t="s">
        <v>16</v>
      </c>
      <c r="X2529" s="127" t="s">
        <v>16</v>
      </c>
      <c r="Y2529" s="127" t="s">
        <v>16</v>
      </c>
      <c r="Z2529" s="127" t="s">
        <v>16</v>
      </c>
      <c r="AA2529" s="127" t="s">
        <v>16</v>
      </c>
      <c r="AB2529" s="127" t="s">
        <v>16</v>
      </c>
      <c r="AC2529" s="127" t="s">
        <v>16</v>
      </c>
      <c r="AD2529" s="127" t="s">
        <v>16</v>
      </c>
      <c r="AE2529" s="127" t="s">
        <v>16</v>
      </c>
      <c r="AF2529" s="127" t="s">
        <v>16</v>
      </c>
      <c r="AG2529" s="127" t="s">
        <v>16</v>
      </c>
    </row>
    <row r="2530" spans="1:33">
      <c r="A2530" t="s">
        <v>16</v>
      </c>
      <c r="B2530" t="s">
        <v>16</v>
      </c>
      <c r="C2530" t="s">
        <v>16</v>
      </c>
      <c r="D2530" t="s">
        <v>16</v>
      </c>
      <c r="E2530" t="s">
        <v>16</v>
      </c>
      <c r="F2530" t="s">
        <v>16</v>
      </c>
      <c r="G2530" t="s">
        <v>16</v>
      </c>
      <c r="H2530" t="s">
        <v>16</v>
      </c>
      <c r="I2530" t="s">
        <v>16</v>
      </c>
      <c r="J2530" s="20" t="s">
        <v>42</v>
      </c>
      <c r="K2530" s="127" t="s">
        <v>16</v>
      </c>
      <c r="L2530" s="127" t="s">
        <v>16</v>
      </c>
      <c r="M2530" s="127" t="s">
        <v>16</v>
      </c>
      <c r="N2530" s="127" t="s">
        <v>16</v>
      </c>
      <c r="O2530" s="127" t="s">
        <v>16</v>
      </c>
      <c r="P2530" s="127" t="s">
        <v>16</v>
      </c>
      <c r="Q2530" s="127" t="s">
        <v>16</v>
      </c>
      <c r="R2530" s="127" t="s">
        <v>16</v>
      </c>
      <c r="S2530" s="127" t="s">
        <v>16</v>
      </c>
      <c r="T2530" s="127" t="s">
        <v>16</v>
      </c>
      <c r="U2530" s="127" t="s">
        <v>16</v>
      </c>
      <c r="V2530" s="127" t="s">
        <v>16</v>
      </c>
      <c r="W2530" s="127" t="s">
        <v>16</v>
      </c>
      <c r="X2530" s="127" t="s">
        <v>16</v>
      </c>
      <c r="Y2530" s="127" t="s">
        <v>16</v>
      </c>
      <c r="Z2530" s="127" t="s">
        <v>16</v>
      </c>
      <c r="AA2530" s="127" t="s">
        <v>16</v>
      </c>
      <c r="AB2530" s="127" t="s">
        <v>16</v>
      </c>
      <c r="AC2530" s="127" t="s">
        <v>16</v>
      </c>
      <c r="AD2530" s="127" t="s">
        <v>16</v>
      </c>
      <c r="AE2530" s="127" t="s">
        <v>16</v>
      </c>
      <c r="AF2530" s="127" t="s">
        <v>16</v>
      </c>
      <c r="AG2530" s="127" t="s">
        <v>16</v>
      </c>
    </row>
    <row r="2531" spans="1:33">
      <c r="A2531" t="s">
        <v>16</v>
      </c>
      <c r="B2531" t="s">
        <v>16</v>
      </c>
      <c r="C2531" t="s">
        <v>16</v>
      </c>
      <c r="D2531" t="s">
        <v>16</v>
      </c>
      <c r="E2531" t="s">
        <v>16</v>
      </c>
      <c r="F2531" t="s">
        <v>16</v>
      </c>
      <c r="G2531" t="s">
        <v>16</v>
      </c>
      <c r="H2531" t="s">
        <v>16</v>
      </c>
      <c r="I2531" t="s">
        <v>16</v>
      </c>
      <c r="J2531" s="20" t="s">
        <v>42</v>
      </c>
      <c r="K2531" s="127" t="s">
        <v>16</v>
      </c>
      <c r="L2531" s="127" t="s">
        <v>16</v>
      </c>
      <c r="M2531" s="127" t="s">
        <v>16</v>
      </c>
      <c r="N2531" s="127" t="s">
        <v>16</v>
      </c>
      <c r="O2531" s="127" t="s">
        <v>16</v>
      </c>
      <c r="P2531" s="127" t="s">
        <v>16</v>
      </c>
      <c r="Q2531" s="127" t="s">
        <v>16</v>
      </c>
      <c r="R2531" s="127" t="s">
        <v>16</v>
      </c>
      <c r="S2531" s="127" t="s">
        <v>16</v>
      </c>
      <c r="T2531" s="127" t="s">
        <v>16</v>
      </c>
      <c r="U2531" s="127" t="s">
        <v>16</v>
      </c>
      <c r="V2531" s="127" t="s">
        <v>16</v>
      </c>
      <c r="W2531" s="127" t="s">
        <v>16</v>
      </c>
      <c r="X2531" s="127" t="s">
        <v>16</v>
      </c>
      <c r="Y2531" s="127" t="s">
        <v>16</v>
      </c>
      <c r="Z2531" s="127" t="s">
        <v>16</v>
      </c>
      <c r="AA2531" s="127" t="s">
        <v>16</v>
      </c>
      <c r="AB2531" s="127" t="s">
        <v>16</v>
      </c>
      <c r="AC2531" s="127" t="s">
        <v>16</v>
      </c>
      <c r="AD2531" s="127" t="s">
        <v>16</v>
      </c>
      <c r="AE2531" s="127" t="s">
        <v>16</v>
      </c>
      <c r="AF2531" s="127" t="s">
        <v>16</v>
      </c>
      <c r="AG2531" s="127" t="s">
        <v>16</v>
      </c>
    </row>
    <row r="2532" spans="1:33">
      <c r="A2532" t="s">
        <v>16</v>
      </c>
      <c r="B2532" t="s">
        <v>16</v>
      </c>
      <c r="C2532" t="s">
        <v>16</v>
      </c>
      <c r="D2532" t="s">
        <v>16</v>
      </c>
      <c r="E2532" t="s">
        <v>16</v>
      </c>
      <c r="F2532" t="s">
        <v>16</v>
      </c>
      <c r="G2532" t="s">
        <v>16</v>
      </c>
      <c r="H2532" t="s">
        <v>16</v>
      </c>
      <c r="I2532" t="s">
        <v>16</v>
      </c>
      <c r="J2532" s="20" t="s">
        <v>42</v>
      </c>
      <c r="K2532" s="127" t="s">
        <v>16</v>
      </c>
      <c r="L2532" s="127" t="s">
        <v>16</v>
      </c>
      <c r="M2532" s="127" t="s">
        <v>16</v>
      </c>
      <c r="N2532" s="127" t="s">
        <v>16</v>
      </c>
      <c r="O2532" s="127" t="s">
        <v>16</v>
      </c>
      <c r="P2532" s="127" t="s">
        <v>16</v>
      </c>
      <c r="Q2532" s="127" t="s">
        <v>16</v>
      </c>
      <c r="R2532" s="127" t="s">
        <v>16</v>
      </c>
      <c r="S2532" s="127" t="s">
        <v>16</v>
      </c>
      <c r="T2532" s="127" t="s">
        <v>16</v>
      </c>
      <c r="U2532" s="127" t="s">
        <v>16</v>
      </c>
      <c r="V2532" s="127" t="s">
        <v>16</v>
      </c>
      <c r="W2532" s="127" t="s">
        <v>16</v>
      </c>
      <c r="X2532" s="127" t="s">
        <v>16</v>
      </c>
      <c r="Y2532" s="127" t="s">
        <v>16</v>
      </c>
      <c r="Z2532" s="127" t="s">
        <v>16</v>
      </c>
      <c r="AA2532" s="127" t="s">
        <v>16</v>
      </c>
      <c r="AB2532" s="127" t="s">
        <v>16</v>
      </c>
      <c r="AC2532" s="127" t="s">
        <v>16</v>
      </c>
      <c r="AD2532" s="127" t="s">
        <v>16</v>
      </c>
      <c r="AE2532" s="127" t="s">
        <v>16</v>
      </c>
      <c r="AF2532" s="127" t="s">
        <v>16</v>
      </c>
      <c r="AG2532" s="127" t="s">
        <v>16</v>
      </c>
    </row>
    <row r="2533" spans="1:33">
      <c r="A2533" t="s">
        <v>16</v>
      </c>
      <c r="B2533" t="s">
        <v>16</v>
      </c>
      <c r="C2533" t="s">
        <v>16</v>
      </c>
      <c r="D2533" t="s">
        <v>16</v>
      </c>
      <c r="E2533" t="s">
        <v>16</v>
      </c>
      <c r="F2533" t="s">
        <v>16</v>
      </c>
      <c r="G2533" t="s">
        <v>16</v>
      </c>
      <c r="H2533" t="s">
        <v>16</v>
      </c>
      <c r="I2533" t="s">
        <v>16</v>
      </c>
      <c r="J2533" s="20" t="s">
        <v>42</v>
      </c>
      <c r="K2533" s="127" t="s">
        <v>16</v>
      </c>
      <c r="L2533" s="127" t="s">
        <v>16</v>
      </c>
      <c r="M2533" s="127" t="s">
        <v>16</v>
      </c>
      <c r="N2533" s="127" t="s">
        <v>16</v>
      </c>
      <c r="O2533" s="127" t="s">
        <v>16</v>
      </c>
      <c r="P2533" s="127" t="s">
        <v>16</v>
      </c>
      <c r="Q2533" s="127" t="s">
        <v>16</v>
      </c>
      <c r="R2533" s="127" t="s">
        <v>16</v>
      </c>
      <c r="S2533" s="127" t="s">
        <v>16</v>
      </c>
      <c r="T2533" s="127" t="s">
        <v>16</v>
      </c>
      <c r="U2533" s="127" t="s">
        <v>16</v>
      </c>
      <c r="V2533" s="127" t="s">
        <v>16</v>
      </c>
      <c r="W2533" s="127" t="s">
        <v>16</v>
      </c>
      <c r="X2533" s="127" t="s">
        <v>16</v>
      </c>
      <c r="Y2533" s="127" t="s">
        <v>16</v>
      </c>
      <c r="Z2533" s="127" t="s">
        <v>16</v>
      </c>
      <c r="AA2533" s="127" t="s">
        <v>16</v>
      </c>
      <c r="AB2533" s="127" t="s">
        <v>16</v>
      </c>
      <c r="AC2533" s="127" t="s">
        <v>16</v>
      </c>
      <c r="AD2533" s="127" t="s">
        <v>16</v>
      </c>
      <c r="AE2533" s="127" t="s">
        <v>16</v>
      </c>
      <c r="AF2533" s="127" t="s">
        <v>16</v>
      </c>
      <c r="AG2533" s="127" t="s">
        <v>16</v>
      </c>
    </row>
    <row r="2534" spans="1:33">
      <c r="A2534" t="s">
        <v>16</v>
      </c>
      <c r="B2534" t="s">
        <v>16</v>
      </c>
      <c r="C2534" t="s">
        <v>16</v>
      </c>
      <c r="D2534" t="s">
        <v>16</v>
      </c>
      <c r="E2534" t="s">
        <v>16</v>
      </c>
      <c r="F2534" t="s">
        <v>16</v>
      </c>
      <c r="G2534" t="s">
        <v>16</v>
      </c>
      <c r="H2534" t="s">
        <v>16</v>
      </c>
      <c r="I2534" t="s">
        <v>16</v>
      </c>
      <c r="J2534" s="20" t="s">
        <v>42</v>
      </c>
      <c r="K2534" s="127" t="s">
        <v>16</v>
      </c>
      <c r="L2534" s="127" t="s">
        <v>16</v>
      </c>
      <c r="M2534" s="127" t="s">
        <v>16</v>
      </c>
      <c r="N2534" s="127" t="s">
        <v>16</v>
      </c>
      <c r="O2534" s="127" t="s">
        <v>16</v>
      </c>
      <c r="P2534" s="127" t="s">
        <v>16</v>
      </c>
      <c r="Q2534" s="127" t="s">
        <v>16</v>
      </c>
      <c r="R2534" s="127" t="s">
        <v>16</v>
      </c>
      <c r="S2534" s="127" t="s">
        <v>16</v>
      </c>
      <c r="T2534" s="127" t="s">
        <v>16</v>
      </c>
      <c r="U2534" s="127" t="s">
        <v>16</v>
      </c>
      <c r="V2534" s="127" t="s">
        <v>16</v>
      </c>
      <c r="W2534" s="127" t="s">
        <v>16</v>
      </c>
      <c r="X2534" s="127" t="s">
        <v>16</v>
      </c>
      <c r="Y2534" s="127" t="s">
        <v>16</v>
      </c>
      <c r="Z2534" s="127" t="s">
        <v>16</v>
      </c>
      <c r="AA2534" s="127" t="s">
        <v>16</v>
      </c>
      <c r="AB2534" s="127" t="s">
        <v>16</v>
      </c>
      <c r="AC2534" s="127" t="s">
        <v>16</v>
      </c>
      <c r="AD2534" s="127" t="s">
        <v>16</v>
      </c>
      <c r="AE2534" s="127" t="s">
        <v>16</v>
      </c>
      <c r="AF2534" s="127" t="s">
        <v>16</v>
      </c>
      <c r="AG2534" s="127" t="s">
        <v>16</v>
      </c>
    </row>
    <row r="2535" spans="1:33">
      <c r="A2535" t="s">
        <v>16</v>
      </c>
      <c r="B2535" t="s">
        <v>16</v>
      </c>
      <c r="C2535" t="s">
        <v>16</v>
      </c>
      <c r="D2535" t="s">
        <v>16</v>
      </c>
      <c r="E2535" t="s">
        <v>16</v>
      </c>
      <c r="F2535" t="s">
        <v>16</v>
      </c>
      <c r="G2535" t="s">
        <v>16</v>
      </c>
      <c r="H2535" t="s">
        <v>16</v>
      </c>
      <c r="I2535" t="s">
        <v>16</v>
      </c>
      <c r="J2535" s="20" t="s">
        <v>42</v>
      </c>
      <c r="K2535" s="127" t="s">
        <v>16</v>
      </c>
      <c r="L2535" s="127" t="s">
        <v>16</v>
      </c>
      <c r="M2535" s="127" t="s">
        <v>16</v>
      </c>
      <c r="N2535" s="127" t="s">
        <v>16</v>
      </c>
      <c r="O2535" s="127" t="s">
        <v>16</v>
      </c>
      <c r="P2535" s="127" t="s">
        <v>16</v>
      </c>
      <c r="Q2535" s="127" t="s">
        <v>16</v>
      </c>
      <c r="R2535" s="127" t="s">
        <v>16</v>
      </c>
      <c r="S2535" s="127" t="s">
        <v>16</v>
      </c>
      <c r="T2535" s="127" t="s">
        <v>16</v>
      </c>
      <c r="U2535" s="127" t="s">
        <v>16</v>
      </c>
      <c r="V2535" s="127" t="s">
        <v>16</v>
      </c>
      <c r="W2535" s="127" t="s">
        <v>16</v>
      </c>
      <c r="X2535" s="127" t="s">
        <v>16</v>
      </c>
      <c r="Y2535" s="127" t="s">
        <v>16</v>
      </c>
      <c r="Z2535" s="127" t="s">
        <v>16</v>
      </c>
      <c r="AA2535" s="127" t="s">
        <v>16</v>
      </c>
      <c r="AB2535" s="127" t="s">
        <v>16</v>
      </c>
      <c r="AC2535" s="127" t="s">
        <v>16</v>
      </c>
      <c r="AD2535" s="127" t="s">
        <v>16</v>
      </c>
      <c r="AE2535" s="127" t="s">
        <v>16</v>
      </c>
      <c r="AF2535" s="127" t="s">
        <v>16</v>
      </c>
      <c r="AG2535" s="127" t="s">
        <v>16</v>
      </c>
    </row>
    <row r="2536" spans="1:33">
      <c r="A2536" t="s">
        <v>16</v>
      </c>
      <c r="B2536" t="s">
        <v>16</v>
      </c>
      <c r="C2536" t="s">
        <v>16</v>
      </c>
      <c r="D2536" t="s">
        <v>16</v>
      </c>
      <c r="E2536" t="s">
        <v>16</v>
      </c>
      <c r="F2536" t="s">
        <v>16</v>
      </c>
      <c r="G2536" t="s">
        <v>16</v>
      </c>
      <c r="H2536" t="s">
        <v>16</v>
      </c>
      <c r="I2536" t="s">
        <v>16</v>
      </c>
      <c r="J2536" s="20" t="s">
        <v>42</v>
      </c>
      <c r="K2536" s="127" t="s">
        <v>16</v>
      </c>
      <c r="L2536" s="127" t="s">
        <v>16</v>
      </c>
      <c r="M2536" s="127" t="s">
        <v>16</v>
      </c>
      <c r="N2536" s="127" t="s">
        <v>16</v>
      </c>
      <c r="O2536" s="127" t="s">
        <v>16</v>
      </c>
      <c r="P2536" s="127" t="s">
        <v>16</v>
      </c>
      <c r="Q2536" s="127" t="s">
        <v>16</v>
      </c>
      <c r="R2536" s="127" t="s">
        <v>16</v>
      </c>
      <c r="S2536" s="127" t="s">
        <v>16</v>
      </c>
      <c r="T2536" s="127" t="s">
        <v>16</v>
      </c>
      <c r="U2536" s="127" t="s">
        <v>16</v>
      </c>
      <c r="V2536" s="127" t="s">
        <v>16</v>
      </c>
      <c r="W2536" s="127" t="s">
        <v>16</v>
      </c>
      <c r="X2536" s="127" t="s">
        <v>16</v>
      </c>
      <c r="Y2536" s="127" t="s">
        <v>16</v>
      </c>
      <c r="Z2536" s="127" t="s">
        <v>16</v>
      </c>
      <c r="AA2536" s="127" t="s">
        <v>16</v>
      </c>
      <c r="AB2536" s="127" t="s">
        <v>16</v>
      </c>
      <c r="AC2536" s="127" t="s">
        <v>16</v>
      </c>
      <c r="AD2536" s="127" t="s">
        <v>16</v>
      </c>
      <c r="AE2536" s="127" t="s">
        <v>16</v>
      </c>
      <c r="AF2536" s="127" t="s">
        <v>16</v>
      </c>
      <c r="AG2536" s="127" t="s">
        <v>16</v>
      </c>
    </row>
    <row r="2537" spans="1:33">
      <c r="A2537" t="s">
        <v>16</v>
      </c>
      <c r="B2537" t="s">
        <v>16</v>
      </c>
      <c r="C2537" t="s">
        <v>16</v>
      </c>
      <c r="D2537" t="s">
        <v>16</v>
      </c>
      <c r="E2537" t="s">
        <v>16</v>
      </c>
      <c r="F2537" t="s">
        <v>16</v>
      </c>
      <c r="G2537" t="s">
        <v>16</v>
      </c>
      <c r="H2537" t="s">
        <v>16</v>
      </c>
      <c r="I2537" t="s">
        <v>16</v>
      </c>
      <c r="J2537" s="20" t="s">
        <v>42</v>
      </c>
      <c r="K2537" s="127" t="s">
        <v>16</v>
      </c>
      <c r="L2537" s="127" t="s">
        <v>16</v>
      </c>
      <c r="M2537" s="127" t="s">
        <v>16</v>
      </c>
      <c r="N2537" s="127" t="s">
        <v>16</v>
      </c>
      <c r="O2537" s="127" t="s">
        <v>16</v>
      </c>
      <c r="P2537" s="127" t="s">
        <v>16</v>
      </c>
      <c r="Q2537" s="127" t="s">
        <v>16</v>
      </c>
      <c r="R2537" s="127" t="s">
        <v>16</v>
      </c>
      <c r="S2537" s="127" t="s">
        <v>16</v>
      </c>
      <c r="T2537" s="127" t="s">
        <v>16</v>
      </c>
      <c r="U2537" s="127" t="s">
        <v>16</v>
      </c>
      <c r="V2537" s="127" t="s">
        <v>16</v>
      </c>
      <c r="W2537" s="127" t="s">
        <v>16</v>
      </c>
      <c r="X2537" s="127" t="s">
        <v>16</v>
      </c>
      <c r="Y2537" s="127" t="s">
        <v>16</v>
      </c>
      <c r="Z2537" s="127" t="s">
        <v>16</v>
      </c>
      <c r="AA2537" s="127" t="s">
        <v>16</v>
      </c>
      <c r="AB2537" s="127" t="s">
        <v>16</v>
      </c>
      <c r="AC2537" s="127" t="s">
        <v>16</v>
      </c>
      <c r="AD2537" s="127" t="s">
        <v>16</v>
      </c>
      <c r="AE2537" s="127" t="s">
        <v>16</v>
      </c>
      <c r="AF2537" s="127" t="s">
        <v>16</v>
      </c>
      <c r="AG2537" s="127" t="s">
        <v>16</v>
      </c>
    </row>
    <row r="2538" spans="1:33">
      <c r="A2538" t="s">
        <v>16</v>
      </c>
      <c r="B2538" t="s">
        <v>16</v>
      </c>
      <c r="C2538" t="s">
        <v>16</v>
      </c>
      <c r="D2538" t="s">
        <v>16</v>
      </c>
      <c r="E2538" t="s">
        <v>16</v>
      </c>
      <c r="F2538" t="s">
        <v>16</v>
      </c>
      <c r="G2538" t="s">
        <v>16</v>
      </c>
      <c r="H2538" t="s">
        <v>16</v>
      </c>
      <c r="I2538" t="s">
        <v>16</v>
      </c>
      <c r="J2538" s="20" t="s">
        <v>42</v>
      </c>
      <c r="K2538" s="127" t="s">
        <v>16</v>
      </c>
      <c r="L2538" s="127" t="s">
        <v>16</v>
      </c>
      <c r="M2538" s="127" t="s">
        <v>16</v>
      </c>
      <c r="N2538" s="127" t="s">
        <v>16</v>
      </c>
      <c r="O2538" s="127" t="s">
        <v>16</v>
      </c>
      <c r="P2538" s="127" t="s">
        <v>16</v>
      </c>
      <c r="Q2538" s="127" t="s">
        <v>16</v>
      </c>
      <c r="R2538" s="127" t="s">
        <v>16</v>
      </c>
      <c r="S2538" s="127" t="s">
        <v>16</v>
      </c>
      <c r="T2538" s="127" t="s">
        <v>16</v>
      </c>
      <c r="U2538" s="127" t="s">
        <v>16</v>
      </c>
      <c r="V2538" s="127" t="s">
        <v>16</v>
      </c>
      <c r="W2538" s="127" t="s">
        <v>16</v>
      </c>
      <c r="X2538" s="127" t="s">
        <v>16</v>
      </c>
      <c r="Y2538" s="127" t="s">
        <v>16</v>
      </c>
      <c r="Z2538" s="127" t="s">
        <v>16</v>
      </c>
      <c r="AA2538" s="127" t="s">
        <v>16</v>
      </c>
      <c r="AB2538" s="127" t="s">
        <v>16</v>
      </c>
      <c r="AC2538" s="127" t="s">
        <v>16</v>
      </c>
      <c r="AD2538" s="127" t="s">
        <v>16</v>
      </c>
      <c r="AE2538" s="127" t="s">
        <v>16</v>
      </c>
      <c r="AF2538" s="127" t="s">
        <v>16</v>
      </c>
      <c r="AG2538" s="127" t="s">
        <v>16</v>
      </c>
    </row>
    <row r="2539" spans="1:33">
      <c r="A2539" t="s">
        <v>16</v>
      </c>
      <c r="B2539" t="s">
        <v>16</v>
      </c>
      <c r="C2539" t="s">
        <v>16</v>
      </c>
      <c r="D2539" t="s">
        <v>16</v>
      </c>
      <c r="E2539" t="s">
        <v>16</v>
      </c>
      <c r="F2539" t="s">
        <v>16</v>
      </c>
      <c r="G2539" t="s">
        <v>16</v>
      </c>
      <c r="H2539" t="s">
        <v>16</v>
      </c>
      <c r="I2539" t="s">
        <v>16</v>
      </c>
      <c r="J2539" s="20" t="s">
        <v>42</v>
      </c>
      <c r="K2539" s="127" t="s">
        <v>16</v>
      </c>
      <c r="L2539" s="127" t="s">
        <v>16</v>
      </c>
      <c r="M2539" s="127" t="s">
        <v>16</v>
      </c>
      <c r="N2539" s="127" t="s">
        <v>16</v>
      </c>
      <c r="O2539" s="127" t="s">
        <v>16</v>
      </c>
      <c r="P2539" s="127" t="s">
        <v>16</v>
      </c>
      <c r="Q2539" s="127" t="s">
        <v>16</v>
      </c>
      <c r="R2539" s="127" t="s">
        <v>16</v>
      </c>
      <c r="S2539" s="127" t="s">
        <v>16</v>
      </c>
      <c r="T2539" s="127" t="s">
        <v>16</v>
      </c>
      <c r="U2539" s="127" t="s">
        <v>16</v>
      </c>
      <c r="V2539" s="127" t="s">
        <v>16</v>
      </c>
      <c r="W2539" s="127" t="s">
        <v>16</v>
      </c>
      <c r="X2539" s="127" t="s">
        <v>16</v>
      </c>
      <c r="Y2539" s="127" t="s">
        <v>16</v>
      </c>
      <c r="Z2539" s="127" t="s">
        <v>16</v>
      </c>
      <c r="AA2539" s="127" t="s">
        <v>16</v>
      </c>
      <c r="AB2539" s="127" t="s">
        <v>16</v>
      </c>
      <c r="AC2539" s="127" t="s">
        <v>16</v>
      </c>
      <c r="AD2539" s="127" t="s">
        <v>16</v>
      </c>
      <c r="AE2539" s="127" t="s">
        <v>16</v>
      </c>
      <c r="AF2539" s="127" t="s">
        <v>16</v>
      </c>
      <c r="AG2539" s="127" t="s">
        <v>16</v>
      </c>
    </row>
    <row r="2540" spans="1:33">
      <c r="A2540" t="s">
        <v>16</v>
      </c>
      <c r="B2540" t="s">
        <v>16</v>
      </c>
      <c r="C2540" t="s">
        <v>16</v>
      </c>
      <c r="D2540" t="s">
        <v>16</v>
      </c>
      <c r="E2540" t="s">
        <v>16</v>
      </c>
      <c r="F2540" t="s">
        <v>16</v>
      </c>
      <c r="G2540" t="s">
        <v>16</v>
      </c>
      <c r="H2540" t="s">
        <v>16</v>
      </c>
      <c r="I2540" t="s">
        <v>16</v>
      </c>
      <c r="J2540" s="20" t="s">
        <v>42</v>
      </c>
      <c r="K2540" s="127" t="s">
        <v>16</v>
      </c>
      <c r="L2540" s="127" t="s">
        <v>16</v>
      </c>
      <c r="M2540" s="127" t="s">
        <v>16</v>
      </c>
      <c r="N2540" s="127" t="s">
        <v>16</v>
      </c>
      <c r="O2540" s="127" t="s">
        <v>16</v>
      </c>
      <c r="P2540" s="127" t="s">
        <v>16</v>
      </c>
      <c r="Q2540" s="127" t="s">
        <v>16</v>
      </c>
      <c r="R2540" s="127" t="s">
        <v>16</v>
      </c>
      <c r="S2540" s="127" t="s">
        <v>16</v>
      </c>
      <c r="T2540" s="127" t="s">
        <v>16</v>
      </c>
      <c r="U2540" s="127" t="s">
        <v>16</v>
      </c>
      <c r="V2540" s="127" t="s">
        <v>16</v>
      </c>
      <c r="W2540" s="127" t="s">
        <v>16</v>
      </c>
      <c r="X2540" s="127" t="s">
        <v>16</v>
      </c>
      <c r="Y2540" s="127" t="s">
        <v>16</v>
      </c>
      <c r="Z2540" s="127" t="s">
        <v>16</v>
      </c>
      <c r="AA2540" s="127" t="s">
        <v>16</v>
      </c>
      <c r="AB2540" s="127" t="s">
        <v>16</v>
      </c>
      <c r="AC2540" s="127" t="s">
        <v>16</v>
      </c>
      <c r="AD2540" s="127" t="s">
        <v>16</v>
      </c>
      <c r="AE2540" s="127" t="s">
        <v>16</v>
      </c>
      <c r="AF2540" s="127" t="s">
        <v>16</v>
      </c>
      <c r="AG2540" s="127" t="s">
        <v>16</v>
      </c>
    </row>
    <row r="2541" spans="1:33">
      <c r="A2541" t="s">
        <v>16</v>
      </c>
      <c r="B2541" t="s">
        <v>16</v>
      </c>
      <c r="C2541" t="s">
        <v>16</v>
      </c>
      <c r="D2541" t="s">
        <v>16</v>
      </c>
      <c r="E2541" t="s">
        <v>16</v>
      </c>
      <c r="F2541" t="s">
        <v>16</v>
      </c>
      <c r="G2541" t="s">
        <v>16</v>
      </c>
      <c r="H2541" t="s">
        <v>16</v>
      </c>
      <c r="I2541" t="s">
        <v>16</v>
      </c>
      <c r="J2541" s="20" t="s">
        <v>42</v>
      </c>
      <c r="K2541" s="127" t="s">
        <v>16</v>
      </c>
      <c r="L2541" s="127" t="s">
        <v>16</v>
      </c>
      <c r="M2541" s="127" t="s">
        <v>16</v>
      </c>
      <c r="N2541" s="127" t="s">
        <v>16</v>
      </c>
      <c r="O2541" s="127" t="s">
        <v>16</v>
      </c>
      <c r="P2541" s="127" t="s">
        <v>16</v>
      </c>
      <c r="Q2541" s="127" t="s">
        <v>16</v>
      </c>
      <c r="R2541" s="127" t="s">
        <v>16</v>
      </c>
      <c r="S2541" s="127" t="s">
        <v>16</v>
      </c>
      <c r="T2541" s="127" t="s">
        <v>16</v>
      </c>
      <c r="U2541" s="127" t="s">
        <v>16</v>
      </c>
      <c r="V2541" s="127" t="s">
        <v>16</v>
      </c>
      <c r="W2541" s="127" t="s">
        <v>16</v>
      </c>
      <c r="X2541" s="127" t="s">
        <v>16</v>
      </c>
      <c r="Y2541" s="127" t="s">
        <v>16</v>
      </c>
      <c r="Z2541" s="127" t="s">
        <v>16</v>
      </c>
      <c r="AA2541" s="127" t="s">
        <v>16</v>
      </c>
      <c r="AB2541" s="127" t="s">
        <v>16</v>
      </c>
      <c r="AC2541" s="127" t="s">
        <v>16</v>
      </c>
      <c r="AD2541" s="127" t="s">
        <v>16</v>
      </c>
      <c r="AE2541" s="127" t="s">
        <v>16</v>
      </c>
      <c r="AF2541" s="127" t="s">
        <v>16</v>
      </c>
      <c r="AG2541" s="127" t="s">
        <v>16</v>
      </c>
    </row>
    <row r="2542" spans="1:33">
      <c r="A2542" t="s">
        <v>16</v>
      </c>
      <c r="B2542" t="s">
        <v>16</v>
      </c>
      <c r="C2542" t="s">
        <v>16</v>
      </c>
      <c r="D2542" t="s">
        <v>16</v>
      </c>
      <c r="E2542" t="s">
        <v>16</v>
      </c>
      <c r="F2542" t="s">
        <v>16</v>
      </c>
      <c r="G2542" t="s">
        <v>16</v>
      </c>
      <c r="H2542" t="s">
        <v>16</v>
      </c>
      <c r="I2542" t="s">
        <v>16</v>
      </c>
      <c r="J2542" s="20" t="s">
        <v>42</v>
      </c>
      <c r="K2542" s="127" t="s">
        <v>16</v>
      </c>
      <c r="L2542" s="127" t="s">
        <v>16</v>
      </c>
      <c r="M2542" s="127" t="s">
        <v>16</v>
      </c>
      <c r="N2542" s="127" t="s">
        <v>16</v>
      </c>
      <c r="O2542" s="127" t="s">
        <v>16</v>
      </c>
      <c r="P2542" s="127" t="s">
        <v>16</v>
      </c>
      <c r="Q2542" s="127" t="s">
        <v>16</v>
      </c>
      <c r="R2542" s="127" t="s">
        <v>16</v>
      </c>
      <c r="S2542" s="127" t="s">
        <v>16</v>
      </c>
      <c r="T2542" s="127" t="s">
        <v>16</v>
      </c>
      <c r="U2542" s="127" t="s">
        <v>16</v>
      </c>
      <c r="V2542" s="127" t="s">
        <v>16</v>
      </c>
      <c r="W2542" s="127" t="s">
        <v>16</v>
      </c>
      <c r="X2542" s="127" t="s">
        <v>16</v>
      </c>
      <c r="Y2542" s="127" t="s">
        <v>16</v>
      </c>
      <c r="Z2542" s="127" t="s">
        <v>16</v>
      </c>
      <c r="AA2542" s="127" t="s">
        <v>16</v>
      </c>
      <c r="AB2542" s="127" t="s">
        <v>16</v>
      </c>
      <c r="AC2542" s="127" t="s">
        <v>16</v>
      </c>
      <c r="AD2542" s="127" t="s">
        <v>16</v>
      </c>
      <c r="AE2542" s="127" t="s">
        <v>16</v>
      </c>
      <c r="AF2542" s="127" t="s">
        <v>16</v>
      </c>
      <c r="AG2542" s="127" t="s">
        <v>16</v>
      </c>
    </row>
    <row r="2543" spans="1:33">
      <c r="A2543" t="s">
        <v>16</v>
      </c>
      <c r="B2543" t="s">
        <v>16</v>
      </c>
      <c r="C2543" t="s">
        <v>16</v>
      </c>
      <c r="D2543" t="s">
        <v>16</v>
      </c>
      <c r="E2543" t="s">
        <v>16</v>
      </c>
      <c r="F2543" t="s">
        <v>16</v>
      </c>
      <c r="G2543" t="s">
        <v>16</v>
      </c>
      <c r="H2543" t="s">
        <v>16</v>
      </c>
      <c r="I2543" t="s">
        <v>16</v>
      </c>
      <c r="J2543" s="20" t="s">
        <v>42</v>
      </c>
      <c r="K2543" s="127" t="s">
        <v>16</v>
      </c>
      <c r="L2543" s="127" t="s">
        <v>16</v>
      </c>
      <c r="M2543" s="127" t="s">
        <v>16</v>
      </c>
      <c r="N2543" s="127" t="s">
        <v>16</v>
      </c>
      <c r="O2543" s="127" t="s">
        <v>16</v>
      </c>
      <c r="P2543" s="127" t="s">
        <v>16</v>
      </c>
      <c r="Q2543" s="127" t="s">
        <v>16</v>
      </c>
      <c r="R2543" s="127" t="s">
        <v>16</v>
      </c>
      <c r="S2543" s="127" t="s">
        <v>16</v>
      </c>
      <c r="T2543" s="127" t="s">
        <v>16</v>
      </c>
      <c r="U2543" s="127" t="s">
        <v>16</v>
      </c>
      <c r="V2543" s="127" t="s">
        <v>16</v>
      </c>
      <c r="W2543" s="127" t="s">
        <v>16</v>
      </c>
      <c r="X2543" s="127" t="s">
        <v>16</v>
      </c>
      <c r="Y2543" s="127" t="s">
        <v>16</v>
      </c>
      <c r="Z2543" s="127" t="s">
        <v>16</v>
      </c>
      <c r="AA2543" s="127" t="s">
        <v>16</v>
      </c>
      <c r="AB2543" s="127" t="s">
        <v>16</v>
      </c>
      <c r="AC2543" s="127" t="s">
        <v>16</v>
      </c>
      <c r="AD2543" s="127" t="s">
        <v>16</v>
      </c>
      <c r="AE2543" s="127" t="s">
        <v>16</v>
      </c>
      <c r="AF2543" s="127" t="s">
        <v>16</v>
      </c>
      <c r="AG2543" s="127" t="s">
        <v>16</v>
      </c>
    </row>
    <row r="2544" spans="1:33">
      <c r="A2544" t="s">
        <v>16</v>
      </c>
      <c r="B2544" t="s">
        <v>16</v>
      </c>
      <c r="C2544" t="s">
        <v>16</v>
      </c>
      <c r="D2544" t="s">
        <v>16</v>
      </c>
      <c r="E2544" t="s">
        <v>16</v>
      </c>
      <c r="F2544" t="s">
        <v>16</v>
      </c>
      <c r="G2544" t="s">
        <v>16</v>
      </c>
      <c r="H2544" t="s">
        <v>16</v>
      </c>
      <c r="I2544" t="s">
        <v>16</v>
      </c>
      <c r="J2544" s="20" t="s">
        <v>42</v>
      </c>
      <c r="K2544" s="127" t="s">
        <v>16</v>
      </c>
      <c r="L2544" s="127" t="s">
        <v>16</v>
      </c>
      <c r="M2544" s="127" t="s">
        <v>16</v>
      </c>
      <c r="N2544" s="127" t="s">
        <v>16</v>
      </c>
      <c r="O2544" s="127" t="s">
        <v>16</v>
      </c>
      <c r="P2544" s="127" t="s">
        <v>16</v>
      </c>
      <c r="Q2544" s="127" t="s">
        <v>16</v>
      </c>
      <c r="R2544" s="127" t="s">
        <v>16</v>
      </c>
      <c r="S2544" s="127" t="s">
        <v>16</v>
      </c>
      <c r="T2544" s="127" t="s">
        <v>16</v>
      </c>
      <c r="U2544" s="127" t="s">
        <v>16</v>
      </c>
      <c r="V2544" s="127" t="s">
        <v>16</v>
      </c>
      <c r="W2544" s="127" t="s">
        <v>16</v>
      </c>
      <c r="X2544" s="127" t="s">
        <v>16</v>
      </c>
      <c r="Y2544" s="127" t="s">
        <v>16</v>
      </c>
      <c r="Z2544" s="127" t="s">
        <v>16</v>
      </c>
      <c r="AA2544" s="127" t="s">
        <v>16</v>
      </c>
      <c r="AB2544" s="127" t="s">
        <v>16</v>
      </c>
      <c r="AC2544" s="127" t="s">
        <v>16</v>
      </c>
      <c r="AD2544" s="127" t="s">
        <v>16</v>
      </c>
      <c r="AE2544" s="127" t="s">
        <v>16</v>
      </c>
      <c r="AF2544" s="127" t="s">
        <v>16</v>
      </c>
      <c r="AG2544" s="127" t="s">
        <v>16</v>
      </c>
    </row>
    <row r="2545" spans="1:33">
      <c r="A2545" t="s">
        <v>16</v>
      </c>
      <c r="B2545" t="s">
        <v>16</v>
      </c>
      <c r="C2545" t="s">
        <v>16</v>
      </c>
      <c r="D2545" t="s">
        <v>16</v>
      </c>
      <c r="E2545" t="s">
        <v>16</v>
      </c>
      <c r="F2545" t="s">
        <v>16</v>
      </c>
      <c r="G2545" t="s">
        <v>16</v>
      </c>
      <c r="H2545" t="s">
        <v>16</v>
      </c>
      <c r="I2545" t="s">
        <v>16</v>
      </c>
      <c r="J2545" s="20" t="s">
        <v>42</v>
      </c>
      <c r="K2545" s="127" t="s">
        <v>16</v>
      </c>
      <c r="L2545" s="127" t="s">
        <v>16</v>
      </c>
      <c r="M2545" s="127" t="s">
        <v>16</v>
      </c>
      <c r="N2545" s="127" t="s">
        <v>16</v>
      </c>
      <c r="O2545" s="127" t="s">
        <v>16</v>
      </c>
      <c r="P2545" s="127" t="s">
        <v>16</v>
      </c>
      <c r="Q2545" s="127" t="s">
        <v>16</v>
      </c>
      <c r="R2545" s="127" t="s">
        <v>16</v>
      </c>
      <c r="S2545" s="127" t="s">
        <v>16</v>
      </c>
      <c r="T2545" s="127" t="s">
        <v>16</v>
      </c>
      <c r="U2545" s="127" t="s">
        <v>16</v>
      </c>
      <c r="V2545" s="127" t="s">
        <v>16</v>
      </c>
      <c r="W2545" s="127" t="s">
        <v>16</v>
      </c>
      <c r="X2545" s="127" t="s">
        <v>16</v>
      </c>
      <c r="Y2545" s="127" t="s">
        <v>16</v>
      </c>
      <c r="Z2545" s="127" t="s">
        <v>16</v>
      </c>
      <c r="AA2545" s="127" t="s">
        <v>16</v>
      </c>
      <c r="AB2545" s="127" t="s">
        <v>16</v>
      </c>
      <c r="AC2545" s="127" t="s">
        <v>16</v>
      </c>
      <c r="AD2545" s="127" t="s">
        <v>16</v>
      </c>
      <c r="AE2545" s="127" t="s">
        <v>16</v>
      </c>
      <c r="AF2545" s="127" t="s">
        <v>16</v>
      </c>
      <c r="AG2545" s="127" t="s">
        <v>16</v>
      </c>
    </row>
    <row r="2546" spans="1:33">
      <c r="A2546" t="s">
        <v>16</v>
      </c>
      <c r="B2546" t="s">
        <v>16</v>
      </c>
      <c r="C2546" t="s">
        <v>16</v>
      </c>
      <c r="D2546" t="s">
        <v>16</v>
      </c>
      <c r="E2546" t="s">
        <v>16</v>
      </c>
      <c r="F2546" t="s">
        <v>16</v>
      </c>
      <c r="G2546" t="s">
        <v>16</v>
      </c>
      <c r="H2546" t="s">
        <v>16</v>
      </c>
      <c r="I2546" t="s">
        <v>16</v>
      </c>
      <c r="J2546" s="20" t="s">
        <v>42</v>
      </c>
      <c r="K2546" s="127" t="s">
        <v>16</v>
      </c>
      <c r="L2546" s="127" t="s">
        <v>16</v>
      </c>
      <c r="M2546" s="127" t="s">
        <v>16</v>
      </c>
      <c r="N2546" s="127" t="s">
        <v>16</v>
      </c>
      <c r="O2546" s="127" t="s">
        <v>16</v>
      </c>
      <c r="P2546" s="127" t="s">
        <v>16</v>
      </c>
      <c r="Q2546" s="127" t="s">
        <v>16</v>
      </c>
      <c r="R2546" s="127" t="s">
        <v>16</v>
      </c>
      <c r="S2546" s="127" t="s">
        <v>16</v>
      </c>
      <c r="T2546" s="127" t="s">
        <v>16</v>
      </c>
      <c r="U2546" s="127" t="s">
        <v>16</v>
      </c>
      <c r="V2546" s="127" t="s">
        <v>16</v>
      </c>
      <c r="W2546" s="127" t="s">
        <v>16</v>
      </c>
      <c r="X2546" s="127" t="s">
        <v>16</v>
      </c>
      <c r="Y2546" s="127" t="s">
        <v>16</v>
      </c>
      <c r="Z2546" s="127" t="s">
        <v>16</v>
      </c>
      <c r="AA2546" s="127" t="s">
        <v>16</v>
      </c>
      <c r="AB2546" s="127" t="s">
        <v>16</v>
      </c>
      <c r="AC2546" s="127" t="s">
        <v>16</v>
      </c>
      <c r="AD2546" s="127" t="s">
        <v>16</v>
      </c>
      <c r="AE2546" s="127" t="s">
        <v>16</v>
      </c>
      <c r="AF2546" s="127" t="s">
        <v>16</v>
      </c>
      <c r="AG2546" s="127" t="s">
        <v>16</v>
      </c>
    </row>
    <row r="2547" spans="1:33">
      <c r="A2547" t="s">
        <v>16</v>
      </c>
      <c r="B2547" t="s">
        <v>16</v>
      </c>
      <c r="C2547" t="s">
        <v>16</v>
      </c>
      <c r="D2547" t="s">
        <v>16</v>
      </c>
      <c r="E2547" t="s">
        <v>16</v>
      </c>
      <c r="F2547" t="s">
        <v>16</v>
      </c>
      <c r="G2547" t="s">
        <v>16</v>
      </c>
      <c r="H2547" t="s">
        <v>16</v>
      </c>
      <c r="I2547" t="s">
        <v>16</v>
      </c>
      <c r="J2547" s="20" t="s">
        <v>42</v>
      </c>
      <c r="K2547" s="127" t="s">
        <v>16</v>
      </c>
      <c r="L2547" s="127" t="s">
        <v>16</v>
      </c>
      <c r="M2547" s="127" t="s">
        <v>16</v>
      </c>
      <c r="N2547" s="127" t="s">
        <v>16</v>
      </c>
      <c r="O2547" s="127" t="s">
        <v>16</v>
      </c>
      <c r="P2547" s="127" t="s">
        <v>16</v>
      </c>
      <c r="Q2547" s="127" t="s">
        <v>16</v>
      </c>
      <c r="R2547" s="127" t="s">
        <v>16</v>
      </c>
      <c r="S2547" s="127" t="s">
        <v>16</v>
      </c>
      <c r="T2547" s="127" t="s">
        <v>16</v>
      </c>
      <c r="U2547" s="127" t="s">
        <v>16</v>
      </c>
      <c r="V2547" s="127" t="s">
        <v>16</v>
      </c>
      <c r="W2547" s="127" t="s">
        <v>16</v>
      </c>
      <c r="X2547" s="127" t="s">
        <v>16</v>
      </c>
      <c r="Y2547" s="127" t="s">
        <v>16</v>
      </c>
      <c r="Z2547" s="127" t="s">
        <v>16</v>
      </c>
      <c r="AA2547" s="127" t="s">
        <v>16</v>
      </c>
      <c r="AB2547" s="127" t="s">
        <v>16</v>
      </c>
      <c r="AC2547" s="127" t="s">
        <v>16</v>
      </c>
      <c r="AD2547" s="127" t="s">
        <v>16</v>
      </c>
      <c r="AE2547" s="127" t="s">
        <v>16</v>
      </c>
      <c r="AF2547" s="127" t="s">
        <v>16</v>
      </c>
      <c r="AG2547" s="127" t="s">
        <v>16</v>
      </c>
    </row>
    <row r="2548" spans="1:33">
      <c r="A2548" t="s">
        <v>16</v>
      </c>
      <c r="B2548" t="s">
        <v>16</v>
      </c>
      <c r="C2548" t="s">
        <v>16</v>
      </c>
      <c r="D2548" t="s">
        <v>16</v>
      </c>
      <c r="E2548" t="s">
        <v>16</v>
      </c>
      <c r="F2548" t="s">
        <v>16</v>
      </c>
      <c r="G2548" t="s">
        <v>16</v>
      </c>
      <c r="H2548" t="s">
        <v>16</v>
      </c>
      <c r="I2548" t="s">
        <v>16</v>
      </c>
      <c r="J2548" s="20" t="s">
        <v>42</v>
      </c>
      <c r="K2548" s="127" t="s">
        <v>16</v>
      </c>
      <c r="L2548" s="127" t="s">
        <v>16</v>
      </c>
      <c r="M2548" s="127" t="s">
        <v>16</v>
      </c>
      <c r="N2548" s="127" t="s">
        <v>16</v>
      </c>
      <c r="O2548" s="127" t="s">
        <v>16</v>
      </c>
      <c r="P2548" s="127" t="s">
        <v>16</v>
      </c>
      <c r="Q2548" s="127" t="s">
        <v>16</v>
      </c>
      <c r="R2548" s="127" t="s">
        <v>16</v>
      </c>
      <c r="S2548" s="127" t="s">
        <v>16</v>
      </c>
      <c r="T2548" s="127" t="s">
        <v>16</v>
      </c>
      <c r="U2548" s="127" t="s">
        <v>16</v>
      </c>
      <c r="V2548" s="127" t="s">
        <v>16</v>
      </c>
      <c r="W2548" s="127" t="s">
        <v>16</v>
      </c>
      <c r="X2548" s="127" t="s">
        <v>16</v>
      </c>
      <c r="Y2548" s="127" t="s">
        <v>16</v>
      </c>
      <c r="Z2548" s="127" t="s">
        <v>16</v>
      </c>
      <c r="AA2548" s="127" t="s">
        <v>16</v>
      </c>
      <c r="AB2548" s="127" t="s">
        <v>16</v>
      </c>
      <c r="AC2548" s="127" t="s">
        <v>16</v>
      </c>
      <c r="AD2548" s="127" t="s">
        <v>16</v>
      </c>
      <c r="AE2548" s="127" t="s">
        <v>16</v>
      </c>
      <c r="AF2548" s="127" t="s">
        <v>16</v>
      </c>
      <c r="AG2548" s="127" t="s">
        <v>16</v>
      </c>
    </row>
    <row r="2549" spans="1:33">
      <c r="A2549" t="s">
        <v>16</v>
      </c>
      <c r="B2549" t="s">
        <v>16</v>
      </c>
      <c r="C2549" t="s">
        <v>16</v>
      </c>
      <c r="D2549" t="s">
        <v>16</v>
      </c>
      <c r="E2549" t="s">
        <v>16</v>
      </c>
      <c r="F2549" t="s">
        <v>16</v>
      </c>
      <c r="G2549" t="s">
        <v>16</v>
      </c>
      <c r="H2549" t="s">
        <v>16</v>
      </c>
      <c r="I2549" t="s">
        <v>16</v>
      </c>
      <c r="J2549" s="20" t="s">
        <v>42</v>
      </c>
      <c r="K2549" s="127" t="s">
        <v>16</v>
      </c>
      <c r="L2549" s="127" t="s">
        <v>16</v>
      </c>
      <c r="M2549" s="127" t="s">
        <v>16</v>
      </c>
      <c r="N2549" s="127" t="s">
        <v>16</v>
      </c>
      <c r="O2549" s="127" t="s">
        <v>16</v>
      </c>
      <c r="P2549" s="127" t="s">
        <v>16</v>
      </c>
      <c r="Q2549" s="127" t="s">
        <v>16</v>
      </c>
      <c r="R2549" s="127" t="s">
        <v>16</v>
      </c>
      <c r="S2549" s="127" t="s">
        <v>16</v>
      </c>
      <c r="T2549" s="127" t="s">
        <v>16</v>
      </c>
      <c r="U2549" s="127" t="s">
        <v>16</v>
      </c>
      <c r="V2549" s="127" t="s">
        <v>16</v>
      </c>
      <c r="W2549" s="127" t="s">
        <v>16</v>
      </c>
      <c r="X2549" s="127" t="s">
        <v>16</v>
      </c>
      <c r="Y2549" s="127" t="s">
        <v>16</v>
      </c>
      <c r="Z2549" s="127" t="s">
        <v>16</v>
      </c>
      <c r="AA2549" s="127" t="s">
        <v>16</v>
      </c>
      <c r="AB2549" s="127" t="s">
        <v>16</v>
      </c>
      <c r="AC2549" s="127" t="s">
        <v>16</v>
      </c>
      <c r="AD2549" s="127" t="s">
        <v>16</v>
      </c>
      <c r="AE2549" s="127" t="s">
        <v>16</v>
      </c>
      <c r="AF2549" s="127" t="s">
        <v>16</v>
      </c>
      <c r="AG2549" s="127" t="s">
        <v>16</v>
      </c>
    </row>
    <row r="2550" spans="1:33">
      <c r="A2550" t="s">
        <v>16</v>
      </c>
      <c r="B2550" t="s">
        <v>16</v>
      </c>
      <c r="C2550" t="s">
        <v>16</v>
      </c>
      <c r="D2550" t="s">
        <v>16</v>
      </c>
      <c r="E2550" t="s">
        <v>16</v>
      </c>
      <c r="F2550" t="s">
        <v>16</v>
      </c>
      <c r="G2550" t="s">
        <v>16</v>
      </c>
      <c r="H2550" t="s">
        <v>16</v>
      </c>
      <c r="I2550" t="s">
        <v>16</v>
      </c>
      <c r="J2550" s="20" t="s">
        <v>42</v>
      </c>
      <c r="K2550" s="127" t="s">
        <v>16</v>
      </c>
      <c r="L2550" s="127" t="s">
        <v>16</v>
      </c>
      <c r="M2550" s="127" t="s">
        <v>16</v>
      </c>
      <c r="N2550" s="127" t="s">
        <v>16</v>
      </c>
      <c r="O2550" s="127" t="s">
        <v>16</v>
      </c>
      <c r="P2550" s="127" t="s">
        <v>16</v>
      </c>
      <c r="Q2550" s="127" t="s">
        <v>16</v>
      </c>
      <c r="R2550" s="127" t="s">
        <v>16</v>
      </c>
      <c r="S2550" s="127" t="s">
        <v>16</v>
      </c>
      <c r="T2550" s="127" t="s">
        <v>16</v>
      </c>
      <c r="U2550" s="127" t="s">
        <v>16</v>
      </c>
      <c r="V2550" s="127" t="s">
        <v>16</v>
      </c>
      <c r="W2550" s="127" t="s">
        <v>16</v>
      </c>
      <c r="X2550" s="127" t="s">
        <v>16</v>
      </c>
      <c r="Y2550" s="127" t="s">
        <v>16</v>
      </c>
      <c r="Z2550" s="127" t="s">
        <v>16</v>
      </c>
      <c r="AA2550" s="127" t="s">
        <v>16</v>
      </c>
      <c r="AB2550" s="127" t="s">
        <v>16</v>
      </c>
      <c r="AC2550" s="127" t="s">
        <v>16</v>
      </c>
      <c r="AD2550" s="127" t="s">
        <v>16</v>
      </c>
      <c r="AE2550" s="127" t="s">
        <v>16</v>
      </c>
      <c r="AF2550" s="127" t="s">
        <v>16</v>
      </c>
      <c r="AG2550" s="127" t="s">
        <v>16</v>
      </c>
    </row>
    <row r="2551" spans="1:33">
      <c r="A2551" t="s">
        <v>16</v>
      </c>
      <c r="B2551" t="s">
        <v>16</v>
      </c>
      <c r="C2551" t="s">
        <v>16</v>
      </c>
      <c r="D2551" t="s">
        <v>16</v>
      </c>
      <c r="E2551" t="s">
        <v>16</v>
      </c>
      <c r="F2551" t="s">
        <v>16</v>
      </c>
      <c r="G2551" t="s">
        <v>16</v>
      </c>
      <c r="H2551" t="s">
        <v>16</v>
      </c>
      <c r="I2551" t="s">
        <v>16</v>
      </c>
      <c r="J2551" s="20" t="s">
        <v>42</v>
      </c>
      <c r="K2551" s="127" t="s">
        <v>16</v>
      </c>
      <c r="L2551" s="127" t="s">
        <v>16</v>
      </c>
      <c r="M2551" s="127" t="s">
        <v>16</v>
      </c>
      <c r="N2551" s="127" t="s">
        <v>16</v>
      </c>
      <c r="O2551" s="127" t="s">
        <v>16</v>
      </c>
      <c r="P2551" s="127" t="s">
        <v>16</v>
      </c>
      <c r="Q2551" s="127" t="s">
        <v>16</v>
      </c>
      <c r="R2551" s="127" t="s">
        <v>16</v>
      </c>
      <c r="S2551" s="127" t="s">
        <v>16</v>
      </c>
      <c r="T2551" s="127" t="s">
        <v>16</v>
      </c>
      <c r="U2551" s="127" t="s">
        <v>16</v>
      </c>
      <c r="V2551" s="127" t="s">
        <v>16</v>
      </c>
      <c r="W2551" s="127" t="s">
        <v>16</v>
      </c>
      <c r="X2551" s="127" t="s">
        <v>16</v>
      </c>
      <c r="Y2551" s="127" t="s">
        <v>16</v>
      </c>
      <c r="Z2551" s="127" t="s">
        <v>16</v>
      </c>
      <c r="AA2551" s="127" t="s">
        <v>16</v>
      </c>
      <c r="AB2551" s="127" t="s">
        <v>16</v>
      </c>
      <c r="AC2551" s="127" t="s">
        <v>16</v>
      </c>
      <c r="AD2551" s="127" t="s">
        <v>16</v>
      </c>
      <c r="AE2551" s="127" t="s">
        <v>16</v>
      </c>
      <c r="AF2551" s="127" t="s">
        <v>16</v>
      </c>
      <c r="AG2551" s="127" t="s">
        <v>16</v>
      </c>
    </row>
    <row r="2552" spans="1:33">
      <c r="A2552" t="s">
        <v>16</v>
      </c>
      <c r="B2552" t="s">
        <v>16</v>
      </c>
      <c r="C2552" t="s">
        <v>16</v>
      </c>
      <c r="D2552" t="s">
        <v>16</v>
      </c>
      <c r="E2552" t="s">
        <v>16</v>
      </c>
      <c r="F2552" t="s">
        <v>16</v>
      </c>
      <c r="G2552" t="s">
        <v>16</v>
      </c>
      <c r="H2552" t="s">
        <v>16</v>
      </c>
      <c r="I2552" t="s">
        <v>16</v>
      </c>
      <c r="J2552" s="20" t="s">
        <v>42</v>
      </c>
      <c r="K2552" s="127" t="s">
        <v>16</v>
      </c>
      <c r="L2552" s="127" t="s">
        <v>16</v>
      </c>
      <c r="M2552" s="127" t="s">
        <v>16</v>
      </c>
      <c r="N2552" s="127" t="s">
        <v>16</v>
      </c>
      <c r="O2552" s="127" t="s">
        <v>16</v>
      </c>
      <c r="P2552" s="127" t="s">
        <v>16</v>
      </c>
      <c r="Q2552" s="127" t="s">
        <v>16</v>
      </c>
      <c r="R2552" s="127" t="s">
        <v>16</v>
      </c>
      <c r="S2552" s="127" t="s">
        <v>16</v>
      </c>
      <c r="T2552" s="127" t="s">
        <v>16</v>
      </c>
      <c r="U2552" s="127" t="s">
        <v>16</v>
      </c>
      <c r="V2552" s="127" t="s">
        <v>16</v>
      </c>
      <c r="W2552" s="127" t="s">
        <v>16</v>
      </c>
      <c r="X2552" s="127" t="s">
        <v>16</v>
      </c>
      <c r="Y2552" s="127" t="s">
        <v>16</v>
      </c>
      <c r="Z2552" s="127" t="s">
        <v>16</v>
      </c>
      <c r="AA2552" s="127" t="s">
        <v>16</v>
      </c>
      <c r="AB2552" s="127" t="s">
        <v>16</v>
      </c>
      <c r="AC2552" s="127" t="s">
        <v>16</v>
      </c>
      <c r="AD2552" s="127" t="s">
        <v>16</v>
      </c>
      <c r="AE2552" s="127" t="s">
        <v>16</v>
      </c>
      <c r="AF2552" s="127" t="s">
        <v>16</v>
      </c>
      <c r="AG2552" s="127" t="s">
        <v>16</v>
      </c>
    </row>
    <row r="2553" spans="1:33">
      <c r="A2553" t="s">
        <v>16</v>
      </c>
      <c r="B2553" t="s">
        <v>16</v>
      </c>
      <c r="C2553" t="s">
        <v>16</v>
      </c>
      <c r="D2553" t="s">
        <v>16</v>
      </c>
      <c r="E2553" t="s">
        <v>16</v>
      </c>
      <c r="F2553" t="s">
        <v>16</v>
      </c>
      <c r="G2553" t="s">
        <v>16</v>
      </c>
      <c r="H2553" t="s">
        <v>16</v>
      </c>
      <c r="I2553" t="s">
        <v>16</v>
      </c>
      <c r="J2553" s="20" t="s">
        <v>42</v>
      </c>
      <c r="K2553" s="127" t="s">
        <v>16</v>
      </c>
      <c r="L2553" s="127" t="s">
        <v>16</v>
      </c>
      <c r="M2553" s="127" t="s">
        <v>16</v>
      </c>
      <c r="N2553" s="127" t="s">
        <v>16</v>
      </c>
      <c r="O2553" s="127" t="s">
        <v>16</v>
      </c>
      <c r="P2553" s="127" t="s">
        <v>16</v>
      </c>
      <c r="Q2553" s="127" t="s">
        <v>16</v>
      </c>
      <c r="R2553" s="127" t="s">
        <v>16</v>
      </c>
      <c r="S2553" s="127" t="s">
        <v>16</v>
      </c>
      <c r="T2553" s="127" t="s">
        <v>16</v>
      </c>
      <c r="U2553" s="127" t="s">
        <v>16</v>
      </c>
      <c r="V2553" s="127" t="s">
        <v>16</v>
      </c>
      <c r="W2553" s="127" t="s">
        <v>16</v>
      </c>
      <c r="X2553" s="127" t="s">
        <v>16</v>
      </c>
      <c r="Y2553" s="127" t="s">
        <v>16</v>
      </c>
      <c r="Z2553" s="127" t="s">
        <v>16</v>
      </c>
      <c r="AA2553" s="127" t="s">
        <v>16</v>
      </c>
      <c r="AB2553" s="127" t="s">
        <v>16</v>
      </c>
      <c r="AC2553" s="127" t="s">
        <v>16</v>
      </c>
      <c r="AD2553" s="127" t="s">
        <v>16</v>
      </c>
      <c r="AE2553" s="127" t="s">
        <v>16</v>
      </c>
      <c r="AF2553" s="127" t="s">
        <v>16</v>
      </c>
      <c r="AG2553" s="127" t="s">
        <v>16</v>
      </c>
    </row>
    <row r="2554" spans="1:33">
      <c r="A2554" t="s">
        <v>16</v>
      </c>
      <c r="B2554" t="s">
        <v>16</v>
      </c>
      <c r="C2554" t="s">
        <v>16</v>
      </c>
      <c r="D2554" t="s">
        <v>16</v>
      </c>
      <c r="E2554" t="s">
        <v>16</v>
      </c>
      <c r="F2554" t="s">
        <v>16</v>
      </c>
      <c r="G2554" t="s">
        <v>16</v>
      </c>
      <c r="H2554" t="s">
        <v>16</v>
      </c>
      <c r="I2554" t="s">
        <v>16</v>
      </c>
      <c r="J2554" s="20" t="s">
        <v>42</v>
      </c>
      <c r="K2554" s="127" t="s">
        <v>16</v>
      </c>
      <c r="L2554" s="127" t="s">
        <v>16</v>
      </c>
      <c r="M2554" s="127" t="s">
        <v>16</v>
      </c>
      <c r="N2554" s="127" t="s">
        <v>16</v>
      </c>
      <c r="O2554" s="127" t="s">
        <v>16</v>
      </c>
      <c r="P2554" s="127" t="s">
        <v>16</v>
      </c>
      <c r="Q2554" s="127" t="s">
        <v>16</v>
      </c>
      <c r="R2554" s="127" t="s">
        <v>16</v>
      </c>
      <c r="S2554" s="127" t="s">
        <v>16</v>
      </c>
      <c r="T2554" s="127" t="s">
        <v>16</v>
      </c>
      <c r="U2554" s="127" t="s">
        <v>16</v>
      </c>
      <c r="V2554" s="127" t="s">
        <v>16</v>
      </c>
      <c r="W2554" s="127" t="s">
        <v>16</v>
      </c>
      <c r="X2554" s="127" t="s">
        <v>16</v>
      </c>
      <c r="Y2554" s="127" t="s">
        <v>16</v>
      </c>
      <c r="Z2554" s="127" t="s">
        <v>16</v>
      </c>
      <c r="AA2554" s="127" t="s">
        <v>16</v>
      </c>
      <c r="AB2554" s="127" t="s">
        <v>16</v>
      </c>
      <c r="AC2554" s="127" t="s">
        <v>16</v>
      </c>
      <c r="AD2554" s="127" t="s">
        <v>16</v>
      </c>
      <c r="AE2554" s="127" t="s">
        <v>16</v>
      </c>
      <c r="AF2554" s="127" t="s">
        <v>16</v>
      </c>
      <c r="AG2554" s="127" t="s">
        <v>16</v>
      </c>
    </row>
    <row r="2555" spans="1:33">
      <c r="A2555" t="s">
        <v>16</v>
      </c>
      <c r="B2555" t="s">
        <v>16</v>
      </c>
      <c r="C2555" t="s">
        <v>16</v>
      </c>
      <c r="D2555" t="s">
        <v>16</v>
      </c>
      <c r="E2555" t="s">
        <v>16</v>
      </c>
      <c r="F2555" t="s">
        <v>16</v>
      </c>
      <c r="G2555" t="s">
        <v>16</v>
      </c>
      <c r="H2555" t="s">
        <v>16</v>
      </c>
      <c r="I2555" t="s">
        <v>16</v>
      </c>
      <c r="J2555" s="20" t="s">
        <v>42</v>
      </c>
      <c r="K2555" s="127" t="s">
        <v>16</v>
      </c>
      <c r="L2555" s="127" t="s">
        <v>16</v>
      </c>
      <c r="M2555" s="127" t="s">
        <v>16</v>
      </c>
      <c r="N2555" s="127" t="s">
        <v>16</v>
      </c>
      <c r="O2555" s="127" t="s">
        <v>16</v>
      </c>
      <c r="P2555" s="127" t="s">
        <v>16</v>
      </c>
      <c r="Q2555" s="127" t="s">
        <v>16</v>
      </c>
      <c r="R2555" s="127" t="s">
        <v>16</v>
      </c>
      <c r="S2555" s="127" t="s">
        <v>16</v>
      </c>
      <c r="T2555" s="127" t="s">
        <v>16</v>
      </c>
      <c r="U2555" s="127" t="s">
        <v>16</v>
      </c>
      <c r="V2555" s="127" t="s">
        <v>16</v>
      </c>
      <c r="W2555" s="127" t="s">
        <v>16</v>
      </c>
      <c r="X2555" s="127" t="s">
        <v>16</v>
      </c>
      <c r="Y2555" s="127" t="s">
        <v>16</v>
      </c>
      <c r="Z2555" s="127" t="s">
        <v>16</v>
      </c>
      <c r="AA2555" s="127" t="s">
        <v>16</v>
      </c>
      <c r="AB2555" s="127" t="s">
        <v>16</v>
      </c>
      <c r="AC2555" s="127" t="s">
        <v>16</v>
      </c>
      <c r="AD2555" s="127" t="s">
        <v>16</v>
      </c>
      <c r="AE2555" s="127" t="s">
        <v>16</v>
      </c>
      <c r="AF2555" s="127" t="s">
        <v>16</v>
      </c>
      <c r="AG2555" s="127" t="s">
        <v>16</v>
      </c>
    </row>
    <row r="2556" spans="1:33">
      <c r="A2556" t="s">
        <v>16</v>
      </c>
      <c r="B2556" t="s">
        <v>16</v>
      </c>
      <c r="C2556" t="s">
        <v>16</v>
      </c>
      <c r="D2556" t="s">
        <v>16</v>
      </c>
      <c r="E2556" t="s">
        <v>16</v>
      </c>
      <c r="F2556" t="s">
        <v>16</v>
      </c>
      <c r="G2556" t="s">
        <v>16</v>
      </c>
      <c r="H2556" t="s">
        <v>16</v>
      </c>
      <c r="I2556" t="s">
        <v>16</v>
      </c>
      <c r="J2556" s="20" t="s">
        <v>42</v>
      </c>
      <c r="K2556" s="127" t="s">
        <v>16</v>
      </c>
      <c r="L2556" s="127" t="s">
        <v>16</v>
      </c>
      <c r="M2556" s="127" t="s">
        <v>16</v>
      </c>
      <c r="N2556" s="127" t="s">
        <v>16</v>
      </c>
      <c r="O2556" s="127" t="s">
        <v>16</v>
      </c>
      <c r="P2556" s="127" t="s">
        <v>16</v>
      </c>
      <c r="Q2556" s="127" t="s">
        <v>16</v>
      </c>
      <c r="R2556" s="127" t="s">
        <v>16</v>
      </c>
      <c r="S2556" s="127" t="s">
        <v>16</v>
      </c>
      <c r="T2556" s="127" t="s">
        <v>16</v>
      </c>
      <c r="U2556" s="127" t="s">
        <v>16</v>
      </c>
      <c r="V2556" s="127" t="s">
        <v>16</v>
      </c>
      <c r="W2556" s="127" t="s">
        <v>16</v>
      </c>
      <c r="X2556" s="127" t="s">
        <v>16</v>
      </c>
      <c r="Y2556" s="127" t="s">
        <v>16</v>
      </c>
      <c r="Z2556" s="127" t="s">
        <v>16</v>
      </c>
      <c r="AA2556" s="127" t="s">
        <v>16</v>
      </c>
      <c r="AB2556" s="127" t="s">
        <v>16</v>
      </c>
      <c r="AC2556" s="127" t="s">
        <v>16</v>
      </c>
      <c r="AD2556" s="127" t="s">
        <v>16</v>
      </c>
      <c r="AE2556" s="127" t="s">
        <v>16</v>
      </c>
      <c r="AF2556" s="127" t="s">
        <v>16</v>
      </c>
      <c r="AG2556" s="127" t="s">
        <v>16</v>
      </c>
    </row>
    <row r="2557" spans="1:33">
      <c r="A2557" t="s">
        <v>16</v>
      </c>
      <c r="B2557" t="s">
        <v>16</v>
      </c>
      <c r="C2557" t="s">
        <v>16</v>
      </c>
      <c r="D2557" t="s">
        <v>16</v>
      </c>
      <c r="E2557" t="s">
        <v>16</v>
      </c>
      <c r="F2557" t="s">
        <v>16</v>
      </c>
      <c r="G2557" t="s">
        <v>16</v>
      </c>
      <c r="H2557" t="s">
        <v>16</v>
      </c>
      <c r="I2557" t="s">
        <v>16</v>
      </c>
      <c r="J2557" s="20" t="s">
        <v>42</v>
      </c>
      <c r="K2557" s="127" t="s">
        <v>16</v>
      </c>
      <c r="L2557" s="127" t="s">
        <v>16</v>
      </c>
      <c r="M2557" s="127" t="s">
        <v>16</v>
      </c>
      <c r="N2557" s="127" t="s">
        <v>16</v>
      </c>
      <c r="O2557" s="127" t="s">
        <v>16</v>
      </c>
      <c r="P2557" s="127" t="s">
        <v>16</v>
      </c>
      <c r="Q2557" s="127" t="s">
        <v>16</v>
      </c>
      <c r="R2557" s="127" t="s">
        <v>16</v>
      </c>
      <c r="S2557" s="127" t="s">
        <v>16</v>
      </c>
      <c r="T2557" s="127" t="s">
        <v>16</v>
      </c>
      <c r="U2557" s="127" t="s">
        <v>16</v>
      </c>
      <c r="V2557" s="127" t="s">
        <v>16</v>
      </c>
      <c r="W2557" s="127" t="s">
        <v>16</v>
      </c>
      <c r="X2557" s="127" t="s">
        <v>16</v>
      </c>
      <c r="Y2557" s="127" t="s">
        <v>16</v>
      </c>
      <c r="Z2557" s="127" t="s">
        <v>16</v>
      </c>
      <c r="AA2557" s="127" t="s">
        <v>16</v>
      </c>
      <c r="AB2557" s="127" t="s">
        <v>16</v>
      </c>
      <c r="AC2557" s="127" t="s">
        <v>16</v>
      </c>
      <c r="AD2557" s="127" t="s">
        <v>16</v>
      </c>
      <c r="AE2557" s="127" t="s">
        <v>16</v>
      </c>
      <c r="AF2557" s="127" t="s">
        <v>16</v>
      </c>
      <c r="AG2557" s="127" t="s">
        <v>16</v>
      </c>
    </row>
    <row r="2558" spans="1:33">
      <c r="A2558" t="s">
        <v>16</v>
      </c>
      <c r="B2558" t="s">
        <v>16</v>
      </c>
      <c r="C2558" t="s">
        <v>16</v>
      </c>
      <c r="D2558" t="s">
        <v>16</v>
      </c>
      <c r="E2558" t="s">
        <v>16</v>
      </c>
      <c r="F2558" t="s">
        <v>16</v>
      </c>
      <c r="G2558" t="s">
        <v>16</v>
      </c>
      <c r="H2558" t="s">
        <v>16</v>
      </c>
      <c r="I2558" t="s">
        <v>16</v>
      </c>
      <c r="J2558" s="20" t="s">
        <v>42</v>
      </c>
      <c r="K2558" s="127" t="s">
        <v>16</v>
      </c>
      <c r="L2558" s="127" t="s">
        <v>16</v>
      </c>
      <c r="M2558" s="127" t="s">
        <v>16</v>
      </c>
      <c r="N2558" s="127" t="s">
        <v>16</v>
      </c>
      <c r="O2558" s="127" t="s">
        <v>16</v>
      </c>
      <c r="P2558" s="127" t="s">
        <v>16</v>
      </c>
      <c r="Q2558" s="127" t="s">
        <v>16</v>
      </c>
      <c r="R2558" s="127" t="s">
        <v>16</v>
      </c>
      <c r="S2558" s="127" t="s">
        <v>16</v>
      </c>
      <c r="T2558" s="127" t="s">
        <v>16</v>
      </c>
      <c r="U2558" s="127" t="s">
        <v>16</v>
      </c>
      <c r="V2558" s="127" t="s">
        <v>16</v>
      </c>
      <c r="W2558" s="127" t="s">
        <v>16</v>
      </c>
      <c r="X2558" s="127" t="s">
        <v>16</v>
      </c>
      <c r="Y2558" s="127" t="s">
        <v>16</v>
      </c>
      <c r="Z2558" s="127" t="s">
        <v>16</v>
      </c>
      <c r="AA2558" s="127" t="s">
        <v>16</v>
      </c>
      <c r="AB2558" s="127" t="s">
        <v>16</v>
      </c>
      <c r="AC2558" s="127" t="s">
        <v>16</v>
      </c>
      <c r="AD2558" s="127" t="s">
        <v>16</v>
      </c>
      <c r="AE2558" s="127" t="s">
        <v>16</v>
      </c>
      <c r="AF2558" s="127" t="s">
        <v>16</v>
      </c>
      <c r="AG2558" s="127" t="s">
        <v>16</v>
      </c>
    </row>
    <row r="2559" spans="1:33">
      <c r="A2559" t="s">
        <v>16</v>
      </c>
      <c r="B2559" t="s">
        <v>16</v>
      </c>
      <c r="C2559" t="s">
        <v>16</v>
      </c>
      <c r="D2559" t="s">
        <v>16</v>
      </c>
      <c r="E2559" t="s">
        <v>16</v>
      </c>
      <c r="F2559" t="s">
        <v>16</v>
      </c>
      <c r="G2559" t="s">
        <v>16</v>
      </c>
      <c r="H2559" t="s">
        <v>16</v>
      </c>
      <c r="I2559" t="s">
        <v>16</v>
      </c>
      <c r="J2559" s="20" t="s">
        <v>42</v>
      </c>
      <c r="K2559" s="127" t="s">
        <v>16</v>
      </c>
      <c r="L2559" s="127" t="s">
        <v>16</v>
      </c>
      <c r="M2559" s="127" t="s">
        <v>16</v>
      </c>
      <c r="N2559" s="127" t="s">
        <v>16</v>
      </c>
      <c r="O2559" s="127" t="s">
        <v>16</v>
      </c>
      <c r="P2559" s="127" t="s">
        <v>16</v>
      </c>
      <c r="Q2559" s="127" t="s">
        <v>16</v>
      </c>
      <c r="R2559" s="127" t="s">
        <v>16</v>
      </c>
      <c r="S2559" s="127" t="s">
        <v>16</v>
      </c>
      <c r="T2559" s="127" t="s">
        <v>16</v>
      </c>
      <c r="U2559" s="127" t="s">
        <v>16</v>
      </c>
      <c r="V2559" s="127" t="s">
        <v>16</v>
      </c>
      <c r="W2559" s="127" t="s">
        <v>16</v>
      </c>
      <c r="X2559" s="127" t="s">
        <v>16</v>
      </c>
      <c r="Y2559" s="127" t="s">
        <v>16</v>
      </c>
      <c r="Z2559" s="127" t="s">
        <v>16</v>
      </c>
      <c r="AA2559" s="127" t="s">
        <v>16</v>
      </c>
      <c r="AB2559" s="127" t="s">
        <v>16</v>
      </c>
      <c r="AC2559" s="127" t="s">
        <v>16</v>
      </c>
      <c r="AD2559" s="127" t="s">
        <v>16</v>
      </c>
      <c r="AE2559" s="127" t="s">
        <v>16</v>
      </c>
      <c r="AF2559" s="127" t="s">
        <v>16</v>
      </c>
      <c r="AG2559" s="127" t="s">
        <v>16</v>
      </c>
    </row>
    <row r="2560" spans="1:33">
      <c r="A2560" t="s">
        <v>16</v>
      </c>
      <c r="B2560" t="s">
        <v>16</v>
      </c>
      <c r="C2560" t="s">
        <v>16</v>
      </c>
      <c r="D2560" t="s">
        <v>16</v>
      </c>
      <c r="E2560" t="s">
        <v>16</v>
      </c>
      <c r="F2560" t="s">
        <v>16</v>
      </c>
      <c r="G2560" t="s">
        <v>16</v>
      </c>
      <c r="H2560" t="s">
        <v>16</v>
      </c>
      <c r="I2560" t="s">
        <v>16</v>
      </c>
      <c r="J2560" s="20" t="s">
        <v>42</v>
      </c>
      <c r="K2560" s="127" t="s">
        <v>16</v>
      </c>
      <c r="L2560" s="127" t="s">
        <v>16</v>
      </c>
      <c r="M2560" s="127" t="s">
        <v>16</v>
      </c>
      <c r="N2560" s="127" t="s">
        <v>16</v>
      </c>
      <c r="O2560" s="127" t="s">
        <v>16</v>
      </c>
      <c r="P2560" s="127" t="s">
        <v>16</v>
      </c>
      <c r="Q2560" s="127" t="s">
        <v>16</v>
      </c>
      <c r="R2560" s="127" t="s">
        <v>16</v>
      </c>
      <c r="S2560" s="127" t="s">
        <v>16</v>
      </c>
      <c r="T2560" s="127" t="s">
        <v>16</v>
      </c>
      <c r="U2560" s="127" t="s">
        <v>16</v>
      </c>
      <c r="V2560" s="127" t="s">
        <v>16</v>
      </c>
      <c r="W2560" s="127" t="s">
        <v>16</v>
      </c>
      <c r="X2560" s="127" t="s">
        <v>16</v>
      </c>
      <c r="Y2560" s="127" t="s">
        <v>16</v>
      </c>
      <c r="Z2560" s="127" t="s">
        <v>16</v>
      </c>
      <c r="AA2560" s="127" t="s">
        <v>16</v>
      </c>
      <c r="AB2560" s="127" t="s">
        <v>16</v>
      </c>
      <c r="AC2560" s="127" t="s">
        <v>16</v>
      </c>
      <c r="AD2560" s="127" t="s">
        <v>16</v>
      </c>
      <c r="AE2560" s="127" t="s">
        <v>16</v>
      </c>
      <c r="AF2560" s="127" t="s">
        <v>16</v>
      </c>
      <c r="AG2560" s="127" t="s">
        <v>16</v>
      </c>
    </row>
    <row r="2561" spans="1:33">
      <c r="A2561" t="s">
        <v>16</v>
      </c>
      <c r="B2561" t="s">
        <v>16</v>
      </c>
      <c r="C2561" t="s">
        <v>16</v>
      </c>
      <c r="D2561" t="s">
        <v>16</v>
      </c>
      <c r="E2561" t="s">
        <v>16</v>
      </c>
      <c r="F2561" t="s">
        <v>16</v>
      </c>
      <c r="G2561" t="s">
        <v>16</v>
      </c>
      <c r="H2561" t="s">
        <v>16</v>
      </c>
      <c r="I2561" t="s">
        <v>16</v>
      </c>
      <c r="J2561" s="20" t="s">
        <v>42</v>
      </c>
      <c r="K2561" s="127" t="s">
        <v>16</v>
      </c>
      <c r="L2561" s="127" t="s">
        <v>16</v>
      </c>
      <c r="M2561" s="127" t="s">
        <v>16</v>
      </c>
      <c r="N2561" s="127" t="s">
        <v>16</v>
      </c>
      <c r="O2561" s="127" t="s">
        <v>16</v>
      </c>
      <c r="P2561" s="127" t="s">
        <v>16</v>
      </c>
      <c r="Q2561" s="127" t="s">
        <v>16</v>
      </c>
      <c r="R2561" s="127" t="s">
        <v>16</v>
      </c>
      <c r="S2561" s="127" t="s">
        <v>16</v>
      </c>
      <c r="T2561" s="127" t="s">
        <v>16</v>
      </c>
      <c r="U2561" s="127" t="s">
        <v>16</v>
      </c>
      <c r="V2561" s="127" t="s">
        <v>16</v>
      </c>
      <c r="W2561" s="127" t="s">
        <v>16</v>
      </c>
      <c r="X2561" s="127" t="s">
        <v>16</v>
      </c>
      <c r="Y2561" s="127" t="s">
        <v>16</v>
      </c>
      <c r="Z2561" s="127" t="s">
        <v>16</v>
      </c>
      <c r="AA2561" s="127" t="s">
        <v>16</v>
      </c>
      <c r="AB2561" s="127" t="s">
        <v>16</v>
      </c>
      <c r="AC2561" s="127" t="s">
        <v>16</v>
      </c>
      <c r="AD2561" s="127" t="s">
        <v>16</v>
      </c>
      <c r="AE2561" s="127" t="s">
        <v>16</v>
      </c>
      <c r="AF2561" s="127" t="s">
        <v>16</v>
      </c>
      <c r="AG2561" s="127" t="s">
        <v>16</v>
      </c>
    </row>
    <row r="2562" spans="1:33">
      <c r="A2562" t="s">
        <v>16</v>
      </c>
      <c r="B2562" t="s">
        <v>16</v>
      </c>
      <c r="C2562" t="s">
        <v>16</v>
      </c>
      <c r="D2562" t="s">
        <v>16</v>
      </c>
      <c r="E2562" t="s">
        <v>16</v>
      </c>
      <c r="F2562" t="s">
        <v>16</v>
      </c>
      <c r="G2562" t="s">
        <v>16</v>
      </c>
      <c r="H2562" t="s">
        <v>16</v>
      </c>
      <c r="I2562" t="s">
        <v>16</v>
      </c>
      <c r="J2562" s="20" t="s">
        <v>42</v>
      </c>
      <c r="K2562" s="127" t="s">
        <v>16</v>
      </c>
      <c r="L2562" s="127" t="s">
        <v>16</v>
      </c>
      <c r="M2562" s="127" t="s">
        <v>16</v>
      </c>
      <c r="N2562" s="127" t="s">
        <v>16</v>
      </c>
      <c r="O2562" s="127" t="s">
        <v>16</v>
      </c>
      <c r="P2562" s="127" t="s">
        <v>16</v>
      </c>
      <c r="Q2562" s="127" t="s">
        <v>16</v>
      </c>
      <c r="R2562" s="127" t="s">
        <v>16</v>
      </c>
      <c r="S2562" s="127" t="s">
        <v>16</v>
      </c>
      <c r="T2562" s="127" t="s">
        <v>16</v>
      </c>
      <c r="U2562" s="127" t="s">
        <v>16</v>
      </c>
      <c r="V2562" s="127" t="s">
        <v>16</v>
      </c>
      <c r="W2562" s="127" t="s">
        <v>16</v>
      </c>
      <c r="X2562" s="127" t="s">
        <v>16</v>
      </c>
      <c r="Y2562" s="127" t="s">
        <v>16</v>
      </c>
      <c r="Z2562" s="127" t="s">
        <v>16</v>
      </c>
      <c r="AA2562" s="127" t="s">
        <v>16</v>
      </c>
      <c r="AB2562" s="127" t="s">
        <v>16</v>
      </c>
      <c r="AC2562" s="127" t="s">
        <v>16</v>
      </c>
      <c r="AD2562" s="127" t="s">
        <v>16</v>
      </c>
      <c r="AE2562" s="127" t="s">
        <v>16</v>
      </c>
      <c r="AF2562" s="127" t="s">
        <v>16</v>
      </c>
      <c r="AG2562" s="127" t="s">
        <v>16</v>
      </c>
    </row>
    <row r="2563" spans="1:33">
      <c r="A2563" t="s">
        <v>16</v>
      </c>
      <c r="B2563" t="s">
        <v>16</v>
      </c>
      <c r="C2563" t="s">
        <v>16</v>
      </c>
      <c r="D2563" t="s">
        <v>16</v>
      </c>
      <c r="E2563" t="s">
        <v>16</v>
      </c>
      <c r="F2563" t="s">
        <v>16</v>
      </c>
      <c r="G2563" t="s">
        <v>16</v>
      </c>
      <c r="H2563" t="s">
        <v>16</v>
      </c>
      <c r="I2563" t="s">
        <v>16</v>
      </c>
      <c r="J2563" s="20" t="s">
        <v>42</v>
      </c>
      <c r="K2563" s="127" t="s">
        <v>16</v>
      </c>
      <c r="L2563" s="127" t="s">
        <v>16</v>
      </c>
      <c r="M2563" s="127" t="s">
        <v>16</v>
      </c>
      <c r="N2563" s="127" t="s">
        <v>16</v>
      </c>
      <c r="O2563" s="127" t="s">
        <v>16</v>
      </c>
      <c r="P2563" s="127" t="s">
        <v>16</v>
      </c>
      <c r="Q2563" s="127" t="s">
        <v>16</v>
      </c>
      <c r="R2563" s="127" t="s">
        <v>16</v>
      </c>
      <c r="S2563" s="127" t="s">
        <v>16</v>
      </c>
      <c r="T2563" s="127" t="s">
        <v>16</v>
      </c>
      <c r="U2563" s="127" t="s">
        <v>16</v>
      </c>
      <c r="V2563" s="127" t="s">
        <v>16</v>
      </c>
      <c r="W2563" s="127" t="s">
        <v>16</v>
      </c>
      <c r="X2563" s="127" t="s">
        <v>16</v>
      </c>
      <c r="Y2563" s="127" t="s">
        <v>16</v>
      </c>
      <c r="Z2563" s="127" t="s">
        <v>16</v>
      </c>
      <c r="AA2563" s="127" t="s">
        <v>16</v>
      </c>
      <c r="AB2563" s="127" t="s">
        <v>16</v>
      </c>
      <c r="AC2563" s="127" t="s">
        <v>16</v>
      </c>
      <c r="AD2563" s="127" t="s">
        <v>16</v>
      </c>
      <c r="AE2563" s="127" t="s">
        <v>16</v>
      </c>
      <c r="AF2563" s="127" t="s">
        <v>16</v>
      </c>
      <c r="AG2563" s="127" t="s">
        <v>16</v>
      </c>
    </row>
    <row r="2564" spans="1:33">
      <c r="A2564" t="s">
        <v>16</v>
      </c>
      <c r="B2564" t="s">
        <v>16</v>
      </c>
      <c r="C2564" t="s">
        <v>16</v>
      </c>
      <c r="D2564" t="s">
        <v>16</v>
      </c>
      <c r="E2564" t="s">
        <v>16</v>
      </c>
      <c r="F2564" t="s">
        <v>16</v>
      </c>
      <c r="G2564" t="s">
        <v>16</v>
      </c>
      <c r="H2564" t="s">
        <v>16</v>
      </c>
      <c r="I2564" t="s">
        <v>16</v>
      </c>
      <c r="J2564" s="20" t="s">
        <v>42</v>
      </c>
      <c r="K2564" s="127" t="s">
        <v>16</v>
      </c>
      <c r="L2564" s="127" t="s">
        <v>16</v>
      </c>
      <c r="M2564" s="127" t="s">
        <v>16</v>
      </c>
      <c r="N2564" s="127" t="s">
        <v>16</v>
      </c>
      <c r="O2564" s="127" t="s">
        <v>16</v>
      </c>
      <c r="P2564" s="127" t="s">
        <v>16</v>
      </c>
      <c r="Q2564" s="127" t="s">
        <v>16</v>
      </c>
      <c r="R2564" s="127" t="s">
        <v>16</v>
      </c>
      <c r="S2564" s="127" t="s">
        <v>16</v>
      </c>
      <c r="T2564" s="127" t="s">
        <v>16</v>
      </c>
      <c r="U2564" s="127" t="s">
        <v>16</v>
      </c>
      <c r="V2564" s="127" t="s">
        <v>16</v>
      </c>
      <c r="W2564" s="127" t="s">
        <v>16</v>
      </c>
      <c r="X2564" s="127" t="s">
        <v>16</v>
      </c>
      <c r="Y2564" s="127" t="s">
        <v>16</v>
      </c>
      <c r="Z2564" s="127" t="s">
        <v>16</v>
      </c>
      <c r="AA2564" s="127" t="s">
        <v>16</v>
      </c>
      <c r="AB2564" s="127" t="s">
        <v>16</v>
      </c>
      <c r="AC2564" s="127" t="s">
        <v>16</v>
      </c>
      <c r="AD2564" s="127" t="s">
        <v>16</v>
      </c>
      <c r="AE2564" s="127" t="s">
        <v>16</v>
      </c>
      <c r="AF2564" s="127" t="s">
        <v>16</v>
      </c>
      <c r="AG2564" s="127" t="s">
        <v>16</v>
      </c>
    </row>
    <row r="2565" spans="1:33">
      <c r="A2565" t="s">
        <v>16</v>
      </c>
      <c r="B2565" t="s">
        <v>16</v>
      </c>
      <c r="C2565" t="s">
        <v>16</v>
      </c>
      <c r="D2565" t="s">
        <v>16</v>
      </c>
      <c r="E2565" t="s">
        <v>16</v>
      </c>
      <c r="F2565" t="s">
        <v>16</v>
      </c>
      <c r="G2565" t="s">
        <v>16</v>
      </c>
      <c r="H2565" t="s">
        <v>16</v>
      </c>
      <c r="I2565" t="s">
        <v>16</v>
      </c>
      <c r="J2565" s="20" t="s">
        <v>42</v>
      </c>
      <c r="K2565" s="127" t="s">
        <v>16</v>
      </c>
      <c r="L2565" s="127" t="s">
        <v>16</v>
      </c>
      <c r="M2565" s="127" t="s">
        <v>16</v>
      </c>
      <c r="N2565" s="127" t="s">
        <v>16</v>
      </c>
      <c r="O2565" s="127" t="s">
        <v>16</v>
      </c>
      <c r="P2565" s="127" t="s">
        <v>16</v>
      </c>
      <c r="Q2565" s="127" t="s">
        <v>16</v>
      </c>
      <c r="R2565" s="127" t="s">
        <v>16</v>
      </c>
      <c r="S2565" s="127" t="s">
        <v>16</v>
      </c>
      <c r="T2565" s="127" t="s">
        <v>16</v>
      </c>
      <c r="U2565" s="127" t="s">
        <v>16</v>
      </c>
      <c r="V2565" s="127" t="s">
        <v>16</v>
      </c>
      <c r="W2565" s="127" t="s">
        <v>16</v>
      </c>
      <c r="X2565" s="127" t="s">
        <v>16</v>
      </c>
      <c r="Y2565" s="127" t="s">
        <v>16</v>
      </c>
      <c r="Z2565" s="127" t="s">
        <v>16</v>
      </c>
      <c r="AA2565" s="127" t="s">
        <v>16</v>
      </c>
      <c r="AB2565" s="127" t="s">
        <v>16</v>
      </c>
      <c r="AC2565" s="127" t="s">
        <v>16</v>
      </c>
      <c r="AD2565" s="127" t="s">
        <v>16</v>
      </c>
      <c r="AE2565" s="127" t="s">
        <v>16</v>
      </c>
      <c r="AF2565" s="127" t="s">
        <v>16</v>
      </c>
      <c r="AG2565" s="127" t="s">
        <v>16</v>
      </c>
    </row>
    <row r="2566" spans="1:33">
      <c r="A2566" t="s">
        <v>16</v>
      </c>
      <c r="B2566" t="s">
        <v>16</v>
      </c>
      <c r="C2566" t="s">
        <v>16</v>
      </c>
      <c r="D2566" t="s">
        <v>16</v>
      </c>
      <c r="E2566" t="s">
        <v>16</v>
      </c>
      <c r="F2566" t="s">
        <v>16</v>
      </c>
      <c r="G2566" t="s">
        <v>16</v>
      </c>
      <c r="H2566" t="s">
        <v>16</v>
      </c>
      <c r="I2566" t="s">
        <v>16</v>
      </c>
      <c r="J2566" s="20" t="s">
        <v>42</v>
      </c>
      <c r="K2566" s="127" t="s">
        <v>16</v>
      </c>
      <c r="L2566" s="127" t="s">
        <v>16</v>
      </c>
      <c r="M2566" s="127" t="s">
        <v>16</v>
      </c>
      <c r="N2566" s="127" t="s">
        <v>16</v>
      </c>
      <c r="O2566" s="127" t="s">
        <v>16</v>
      </c>
      <c r="P2566" s="127" t="s">
        <v>16</v>
      </c>
      <c r="Q2566" s="127" t="s">
        <v>16</v>
      </c>
      <c r="R2566" s="127" t="s">
        <v>16</v>
      </c>
      <c r="S2566" s="127" t="s">
        <v>16</v>
      </c>
      <c r="T2566" s="127" t="s">
        <v>16</v>
      </c>
      <c r="U2566" s="127" t="s">
        <v>16</v>
      </c>
      <c r="V2566" s="127" t="s">
        <v>16</v>
      </c>
      <c r="W2566" s="127" t="s">
        <v>16</v>
      </c>
      <c r="X2566" s="127" t="s">
        <v>16</v>
      </c>
      <c r="Y2566" s="127" t="s">
        <v>16</v>
      </c>
      <c r="Z2566" s="127" t="s">
        <v>16</v>
      </c>
      <c r="AA2566" s="127" t="s">
        <v>16</v>
      </c>
      <c r="AB2566" s="127" t="s">
        <v>16</v>
      </c>
      <c r="AC2566" s="127" t="s">
        <v>16</v>
      </c>
      <c r="AD2566" s="127" t="s">
        <v>16</v>
      </c>
      <c r="AE2566" s="127" t="s">
        <v>16</v>
      </c>
      <c r="AF2566" s="127" t="s">
        <v>16</v>
      </c>
      <c r="AG2566" s="127" t="s">
        <v>16</v>
      </c>
    </row>
    <row r="2567" spans="1:33">
      <c r="A2567" t="s">
        <v>16</v>
      </c>
      <c r="B2567" t="s">
        <v>16</v>
      </c>
      <c r="C2567" t="s">
        <v>16</v>
      </c>
      <c r="D2567" t="s">
        <v>16</v>
      </c>
      <c r="E2567" t="s">
        <v>16</v>
      </c>
      <c r="F2567" t="s">
        <v>16</v>
      </c>
      <c r="G2567" t="s">
        <v>16</v>
      </c>
      <c r="H2567" t="s">
        <v>16</v>
      </c>
      <c r="I2567" t="s">
        <v>16</v>
      </c>
      <c r="J2567" s="20" t="s">
        <v>42</v>
      </c>
      <c r="K2567" s="127" t="s">
        <v>16</v>
      </c>
      <c r="L2567" s="127" t="s">
        <v>16</v>
      </c>
      <c r="M2567" s="127" t="s">
        <v>16</v>
      </c>
      <c r="N2567" s="127" t="s">
        <v>16</v>
      </c>
      <c r="O2567" s="127" t="s">
        <v>16</v>
      </c>
      <c r="P2567" s="127" t="s">
        <v>16</v>
      </c>
      <c r="Q2567" s="127" t="s">
        <v>16</v>
      </c>
      <c r="R2567" s="127" t="s">
        <v>16</v>
      </c>
      <c r="S2567" s="127" t="s">
        <v>16</v>
      </c>
      <c r="T2567" s="127" t="s">
        <v>16</v>
      </c>
      <c r="U2567" s="127" t="s">
        <v>16</v>
      </c>
      <c r="V2567" s="127" t="s">
        <v>16</v>
      </c>
      <c r="W2567" s="127" t="s">
        <v>16</v>
      </c>
      <c r="X2567" s="127" t="s">
        <v>16</v>
      </c>
      <c r="Y2567" s="127" t="s">
        <v>16</v>
      </c>
      <c r="Z2567" s="127" t="s">
        <v>16</v>
      </c>
      <c r="AA2567" s="127" t="s">
        <v>16</v>
      </c>
      <c r="AB2567" s="127" t="s">
        <v>16</v>
      </c>
      <c r="AC2567" s="127" t="s">
        <v>16</v>
      </c>
      <c r="AD2567" s="127" t="s">
        <v>16</v>
      </c>
      <c r="AE2567" s="127" t="s">
        <v>16</v>
      </c>
      <c r="AF2567" s="127" t="s">
        <v>16</v>
      </c>
      <c r="AG2567" s="127" t="s">
        <v>16</v>
      </c>
    </row>
    <row r="2568" spans="1:33">
      <c r="A2568" t="s">
        <v>16</v>
      </c>
      <c r="B2568" t="s">
        <v>16</v>
      </c>
      <c r="C2568" t="s">
        <v>16</v>
      </c>
      <c r="D2568" t="s">
        <v>16</v>
      </c>
      <c r="E2568" t="s">
        <v>16</v>
      </c>
      <c r="F2568" t="s">
        <v>16</v>
      </c>
      <c r="G2568" t="s">
        <v>16</v>
      </c>
      <c r="H2568" t="s">
        <v>16</v>
      </c>
      <c r="I2568" t="s">
        <v>16</v>
      </c>
      <c r="J2568" s="20" t="s">
        <v>42</v>
      </c>
      <c r="K2568" s="127" t="s">
        <v>16</v>
      </c>
      <c r="L2568" s="127" t="s">
        <v>16</v>
      </c>
      <c r="M2568" s="127" t="s">
        <v>16</v>
      </c>
      <c r="N2568" s="127" t="s">
        <v>16</v>
      </c>
      <c r="O2568" s="127" t="s">
        <v>16</v>
      </c>
      <c r="P2568" s="127" t="s">
        <v>16</v>
      </c>
      <c r="Q2568" s="127" t="s">
        <v>16</v>
      </c>
      <c r="R2568" s="127" t="s">
        <v>16</v>
      </c>
      <c r="S2568" s="127" t="s">
        <v>16</v>
      </c>
      <c r="T2568" s="127" t="s">
        <v>16</v>
      </c>
      <c r="U2568" s="127" t="s">
        <v>16</v>
      </c>
      <c r="V2568" s="127" t="s">
        <v>16</v>
      </c>
      <c r="W2568" s="127" t="s">
        <v>16</v>
      </c>
      <c r="X2568" s="127" t="s">
        <v>16</v>
      </c>
      <c r="Y2568" s="127" t="s">
        <v>16</v>
      </c>
      <c r="Z2568" s="127" t="s">
        <v>16</v>
      </c>
      <c r="AA2568" s="127" t="s">
        <v>16</v>
      </c>
      <c r="AB2568" s="127" t="s">
        <v>16</v>
      </c>
      <c r="AC2568" s="127" t="s">
        <v>16</v>
      </c>
      <c r="AD2568" s="127" t="s">
        <v>16</v>
      </c>
      <c r="AE2568" s="127" t="s">
        <v>16</v>
      </c>
      <c r="AF2568" s="127" t="s">
        <v>16</v>
      </c>
      <c r="AG2568" s="127" t="s">
        <v>16</v>
      </c>
    </row>
    <row r="2569" spans="1:33">
      <c r="A2569" t="s">
        <v>16</v>
      </c>
      <c r="B2569" t="s">
        <v>16</v>
      </c>
      <c r="C2569" t="s">
        <v>16</v>
      </c>
      <c r="D2569" t="s">
        <v>16</v>
      </c>
      <c r="E2569" t="s">
        <v>16</v>
      </c>
      <c r="F2569" t="s">
        <v>16</v>
      </c>
      <c r="G2569" t="s">
        <v>16</v>
      </c>
      <c r="H2569" t="s">
        <v>16</v>
      </c>
      <c r="I2569" t="s">
        <v>16</v>
      </c>
      <c r="J2569" s="20" t="s">
        <v>42</v>
      </c>
      <c r="K2569" s="127" t="s">
        <v>16</v>
      </c>
      <c r="L2569" s="127" t="s">
        <v>16</v>
      </c>
      <c r="M2569" s="127" t="s">
        <v>16</v>
      </c>
      <c r="N2569" s="127" t="s">
        <v>16</v>
      </c>
      <c r="O2569" s="127" t="s">
        <v>16</v>
      </c>
      <c r="P2569" s="127" t="s">
        <v>16</v>
      </c>
      <c r="Q2569" s="127" t="s">
        <v>16</v>
      </c>
      <c r="R2569" s="127" t="s">
        <v>16</v>
      </c>
      <c r="S2569" s="127" t="s">
        <v>16</v>
      </c>
      <c r="T2569" s="127" t="s">
        <v>16</v>
      </c>
      <c r="U2569" s="127" t="s">
        <v>16</v>
      </c>
      <c r="V2569" s="127" t="s">
        <v>16</v>
      </c>
      <c r="W2569" s="127" t="s">
        <v>16</v>
      </c>
      <c r="X2569" s="127" t="s">
        <v>16</v>
      </c>
      <c r="Y2569" s="127" t="s">
        <v>16</v>
      </c>
      <c r="Z2569" s="127" t="s">
        <v>16</v>
      </c>
      <c r="AA2569" s="127" t="s">
        <v>16</v>
      </c>
      <c r="AB2569" s="127" t="s">
        <v>16</v>
      </c>
      <c r="AC2569" s="127" t="s">
        <v>16</v>
      </c>
      <c r="AD2569" s="127" t="s">
        <v>16</v>
      </c>
      <c r="AE2569" s="127" t="s">
        <v>16</v>
      </c>
      <c r="AF2569" s="127" t="s">
        <v>16</v>
      </c>
      <c r="AG2569" s="127" t="s">
        <v>16</v>
      </c>
    </row>
    <row r="2570" spans="1:33">
      <c r="A2570" t="s">
        <v>16</v>
      </c>
      <c r="B2570" t="s">
        <v>16</v>
      </c>
      <c r="C2570" t="s">
        <v>16</v>
      </c>
      <c r="D2570" t="s">
        <v>16</v>
      </c>
      <c r="E2570" t="s">
        <v>16</v>
      </c>
      <c r="F2570" t="s">
        <v>16</v>
      </c>
      <c r="G2570" t="s">
        <v>16</v>
      </c>
      <c r="H2570" t="s">
        <v>16</v>
      </c>
      <c r="I2570" t="s">
        <v>16</v>
      </c>
      <c r="J2570" s="20" t="s">
        <v>42</v>
      </c>
      <c r="K2570" s="127" t="s">
        <v>16</v>
      </c>
      <c r="L2570" s="127" t="s">
        <v>16</v>
      </c>
      <c r="M2570" s="127" t="s">
        <v>16</v>
      </c>
      <c r="N2570" s="127" t="s">
        <v>16</v>
      </c>
      <c r="O2570" s="127" t="s">
        <v>16</v>
      </c>
      <c r="P2570" s="127" t="s">
        <v>16</v>
      </c>
      <c r="Q2570" s="127" t="s">
        <v>16</v>
      </c>
      <c r="R2570" s="127" t="s">
        <v>16</v>
      </c>
      <c r="S2570" s="127" t="s">
        <v>16</v>
      </c>
      <c r="T2570" s="127" t="s">
        <v>16</v>
      </c>
      <c r="U2570" s="127" t="s">
        <v>16</v>
      </c>
      <c r="V2570" s="127" t="s">
        <v>16</v>
      </c>
      <c r="W2570" s="127" t="s">
        <v>16</v>
      </c>
      <c r="X2570" s="127" t="s">
        <v>16</v>
      </c>
      <c r="Y2570" s="127" t="s">
        <v>16</v>
      </c>
      <c r="Z2570" s="127" t="s">
        <v>16</v>
      </c>
      <c r="AA2570" s="127" t="s">
        <v>16</v>
      </c>
      <c r="AB2570" s="127" t="s">
        <v>16</v>
      </c>
      <c r="AC2570" s="127" t="s">
        <v>16</v>
      </c>
      <c r="AD2570" s="127" t="s">
        <v>16</v>
      </c>
      <c r="AE2570" s="127" t="s">
        <v>16</v>
      </c>
      <c r="AF2570" s="127" t="s">
        <v>16</v>
      </c>
      <c r="AG2570" s="127" t="s">
        <v>16</v>
      </c>
    </row>
    <row r="2571" spans="1:33">
      <c r="A2571" t="s">
        <v>16</v>
      </c>
      <c r="B2571" t="s">
        <v>16</v>
      </c>
      <c r="C2571" t="s">
        <v>16</v>
      </c>
      <c r="D2571" t="s">
        <v>16</v>
      </c>
      <c r="E2571" t="s">
        <v>16</v>
      </c>
      <c r="F2571" t="s">
        <v>16</v>
      </c>
      <c r="G2571" t="s">
        <v>16</v>
      </c>
      <c r="H2571" t="s">
        <v>16</v>
      </c>
      <c r="I2571" t="s">
        <v>16</v>
      </c>
      <c r="J2571" s="20" t="s">
        <v>42</v>
      </c>
      <c r="K2571" s="127" t="s">
        <v>16</v>
      </c>
      <c r="L2571" s="127" t="s">
        <v>16</v>
      </c>
      <c r="M2571" s="127" t="s">
        <v>16</v>
      </c>
      <c r="N2571" s="127" t="s">
        <v>16</v>
      </c>
      <c r="O2571" s="127" t="s">
        <v>16</v>
      </c>
      <c r="P2571" s="127" t="s">
        <v>16</v>
      </c>
      <c r="Q2571" s="127" t="s">
        <v>16</v>
      </c>
      <c r="R2571" s="127" t="s">
        <v>16</v>
      </c>
      <c r="S2571" s="127" t="s">
        <v>16</v>
      </c>
      <c r="T2571" s="127" t="s">
        <v>16</v>
      </c>
      <c r="U2571" s="127" t="s">
        <v>16</v>
      </c>
      <c r="V2571" s="127" t="s">
        <v>16</v>
      </c>
      <c r="W2571" s="127" t="s">
        <v>16</v>
      </c>
      <c r="X2571" s="127" t="s">
        <v>16</v>
      </c>
      <c r="Y2571" s="127" t="s">
        <v>16</v>
      </c>
      <c r="Z2571" s="127" t="s">
        <v>16</v>
      </c>
      <c r="AA2571" s="127" t="s">
        <v>16</v>
      </c>
      <c r="AB2571" s="127" t="s">
        <v>16</v>
      </c>
      <c r="AC2571" s="127" t="s">
        <v>16</v>
      </c>
      <c r="AD2571" s="127" t="s">
        <v>16</v>
      </c>
      <c r="AE2571" s="127" t="s">
        <v>16</v>
      </c>
      <c r="AF2571" s="127" t="s">
        <v>16</v>
      </c>
      <c r="AG2571" s="127" t="s">
        <v>16</v>
      </c>
    </row>
    <row r="2572" spans="1:33">
      <c r="A2572" t="s">
        <v>16</v>
      </c>
      <c r="B2572" t="s">
        <v>16</v>
      </c>
      <c r="C2572" t="s">
        <v>16</v>
      </c>
      <c r="D2572" t="s">
        <v>16</v>
      </c>
      <c r="E2572" t="s">
        <v>16</v>
      </c>
      <c r="F2572" t="s">
        <v>16</v>
      </c>
      <c r="G2572" t="s">
        <v>16</v>
      </c>
      <c r="H2572" t="s">
        <v>16</v>
      </c>
      <c r="I2572" t="s">
        <v>16</v>
      </c>
      <c r="J2572" s="20" t="s">
        <v>42</v>
      </c>
      <c r="K2572" s="127" t="s">
        <v>16</v>
      </c>
      <c r="L2572" s="127" t="s">
        <v>16</v>
      </c>
      <c r="M2572" s="127" t="s">
        <v>16</v>
      </c>
      <c r="N2572" s="127" t="s">
        <v>16</v>
      </c>
      <c r="O2572" s="127" t="s">
        <v>16</v>
      </c>
      <c r="P2572" s="127" t="s">
        <v>16</v>
      </c>
      <c r="Q2572" s="127" t="s">
        <v>16</v>
      </c>
      <c r="R2572" s="127" t="s">
        <v>16</v>
      </c>
      <c r="S2572" s="127" t="s">
        <v>16</v>
      </c>
      <c r="T2572" s="127" t="s">
        <v>16</v>
      </c>
      <c r="U2572" s="127" t="s">
        <v>16</v>
      </c>
      <c r="V2572" s="127" t="s">
        <v>16</v>
      </c>
      <c r="W2572" s="127" t="s">
        <v>16</v>
      </c>
      <c r="X2572" s="127" t="s">
        <v>16</v>
      </c>
      <c r="Y2572" s="127" t="s">
        <v>16</v>
      </c>
      <c r="Z2572" s="127" t="s">
        <v>16</v>
      </c>
      <c r="AA2572" s="127" t="s">
        <v>16</v>
      </c>
      <c r="AB2572" s="127" t="s">
        <v>16</v>
      </c>
      <c r="AC2572" s="127" t="s">
        <v>16</v>
      </c>
      <c r="AD2572" s="127" t="s">
        <v>16</v>
      </c>
      <c r="AE2572" s="127" t="s">
        <v>16</v>
      </c>
      <c r="AF2572" s="127" t="s">
        <v>16</v>
      </c>
      <c r="AG2572" s="127" t="s">
        <v>16</v>
      </c>
    </row>
    <row r="2573" spans="1:33">
      <c r="A2573" t="s">
        <v>16</v>
      </c>
      <c r="B2573" t="s">
        <v>16</v>
      </c>
      <c r="C2573" t="s">
        <v>16</v>
      </c>
      <c r="D2573" t="s">
        <v>16</v>
      </c>
      <c r="E2573" t="s">
        <v>16</v>
      </c>
      <c r="F2573" t="s">
        <v>16</v>
      </c>
      <c r="G2573" t="s">
        <v>16</v>
      </c>
      <c r="H2573" t="s">
        <v>16</v>
      </c>
      <c r="I2573" t="s">
        <v>16</v>
      </c>
      <c r="J2573" s="20" t="s">
        <v>42</v>
      </c>
      <c r="K2573" s="127" t="s">
        <v>16</v>
      </c>
      <c r="L2573" s="127" t="s">
        <v>16</v>
      </c>
      <c r="M2573" s="127" t="s">
        <v>16</v>
      </c>
      <c r="N2573" s="127" t="s">
        <v>16</v>
      </c>
      <c r="O2573" s="127" t="s">
        <v>16</v>
      </c>
      <c r="P2573" s="127" t="s">
        <v>16</v>
      </c>
      <c r="Q2573" s="127" t="s">
        <v>16</v>
      </c>
      <c r="R2573" s="127" t="s">
        <v>16</v>
      </c>
      <c r="S2573" s="127" t="s">
        <v>16</v>
      </c>
      <c r="T2573" s="127" t="s">
        <v>16</v>
      </c>
      <c r="U2573" s="127" t="s">
        <v>16</v>
      </c>
      <c r="V2573" s="127" t="s">
        <v>16</v>
      </c>
      <c r="W2573" s="127" t="s">
        <v>16</v>
      </c>
      <c r="X2573" s="127" t="s">
        <v>16</v>
      </c>
      <c r="Y2573" s="127" t="s">
        <v>16</v>
      </c>
      <c r="Z2573" s="127" t="s">
        <v>16</v>
      </c>
      <c r="AA2573" s="127" t="s">
        <v>16</v>
      </c>
      <c r="AB2573" s="127" t="s">
        <v>16</v>
      </c>
      <c r="AC2573" s="127" t="s">
        <v>16</v>
      </c>
      <c r="AD2573" s="127" t="s">
        <v>16</v>
      </c>
      <c r="AE2573" s="127" t="s">
        <v>16</v>
      </c>
      <c r="AF2573" s="127" t="s">
        <v>16</v>
      </c>
      <c r="AG2573" s="127" t="s">
        <v>16</v>
      </c>
    </row>
    <row r="2574" spans="1:33">
      <c r="A2574" t="s">
        <v>16</v>
      </c>
      <c r="B2574" t="s">
        <v>16</v>
      </c>
      <c r="C2574" t="s">
        <v>16</v>
      </c>
      <c r="D2574" t="s">
        <v>16</v>
      </c>
      <c r="E2574" t="s">
        <v>16</v>
      </c>
      <c r="F2574" t="s">
        <v>16</v>
      </c>
      <c r="G2574" t="s">
        <v>16</v>
      </c>
      <c r="H2574" t="s">
        <v>16</v>
      </c>
      <c r="I2574" t="s">
        <v>16</v>
      </c>
      <c r="J2574" s="20" t="s">
        <v>42</v>
      </c>
      <c r="K2574" s="127" t="s">
        <v>16</v>
      </c>
      <c r="L2574" s="127" t="s">
        <v>16</v>
      </c>
      <c r="M2574" s="127" t="s">
        <v>16</v>
      </c>
      <c r="N2574" s="127" t="s">
        <v>16</v>
      </c>
      <c r="O2574" s="127" t="s">
        <v>16</v>
      </c>
      <c r="P2574" s="127" t="s">
        <v>16</v>
      </c>
      <c r="Q2574" s="127" t="s">
        <v>16</v>
      </c>
      <c r="R2574" s="127" t="s">
        <v>16</v>
      </c>
      <c r="S2574" s="127" t="s">
        <v>16</v>
      </c>
      <c r="T2574" s="127" t="s">
        <v>16</v>
      </c>
      <c r="U2574" s="127" t="s">
        <v>16</v>
      </c>
      <c r="V2574" s="127" t="s">
        <v>16</v>
      </c>
      <c r="W2574" s="127" t="s">
        <v>16</v>
      </c>
      <c r="X2574" s="127" t="s">
        <v>16</v>
      </c>
      <c r="Y2574" s="127" t="s">
        <v>16</v>
      </c>
      <c r="Z2574" s="127" t="s">
        <v>16</v>
      </c>
      <c r="AA2574" s="127" t="s">
        <v>16</v>
      </c>
      <c r="AB2574" s="127" t="s">
        <v>16</v>
      </c>
      <c r="AC2574" s="127" t="s">
        <v>16</v>
      </c>
      <c r="AD2574" s="127" t="s">
        <v>16</v>
      </c>
      <c r="AE2574" s="127" t="s">
        <v>16</v>
      </c>
      <c r="AF2574" s="127" t="s">
        <v>16</v>
      </c>
      <c r="AG2574" s="127" t="s">
        <v>16</v>
      </c>
    </row>
    <row r="2575" spans="1:33">
      <c r="A2575" t="s">
        <v>16</v>
      </c>
      <c r="B2575" t="s">
        <v>16</v>
      </c>
      <c r="C2575" t="s">
        <v>16</v>
      </c>
      <c r="D2575" t="s">
        <v>16</v>
      </c>
      <c r="E2575" t="s">
        <v>16</v>
      </c>
      <c r="F2575" t="s">
        <v>16</v>
      </c>
      <c r="G2575" t="s">
        <v>16</v>
      </c>
      <c r="H2575" t="s">
        <v>16</v>
      </c>
      <c r="I2575" t="s">
        <v>16</v>
      </c>
      <c r="J2575" s="20" t="s">
        <v>42</v>
      </c>
      <c r="K2575" s="127" t="s">
        <v>16</v>
      </c>
      <c r="L2575" s="127" t="s">
        <v>16</v>
      </c>
      <c r="M2575" s="127" t="s">
        <v>16</v>
      </c>
      <c r="N2575" s="127" t="s">
        <v>16</v>
      </c>
      <c r="O2575" s="127" t="s">
        <v>16</v>
      </c>
      <c r="P2575" s="127" t="s">
        <v>16</v>
      </c>
      <c r="Q2575" s="127" t="s">
        <v>16</v>
      </c>
      <c r="R2575" s="127" t="s">
        <v>16</v>
      </c>
      <c r="S2575" s="127" t="s">
        <v>16</v>
      </c>
      <c r="T2575" s="127" t="s">
        <v>16</v>
      </c>
      <c r="U2575" s="127" t="s">
        <v>16</v>
      </c>
      <c r="V2575" s="127" t="s">
        <v>16</v>
      </c>
      <c r="W2575" s="127" t="s">
        <v>16</v>
      </c>
      <c r="X2575" s="127" t="s">
        <v>16</v>
      </c>
      <c r="Y2575" s="127" t="s">
        <v>16</v>
      </c>
      <c r="Z2575" s="127" t="s">
        <v>16</v>
      </c>
      <c r="AA2575" s="127" t="s">
        <v>16</v>
      </c>
      <c r="AB2575" s="127" t="s">
        <v>16</v>
      </c>
      <c r="AC2575" s="127" t="s">
        <v>16</v>
      </c>
      <c r="AD2575" s="127" t="s">
        <v>16</v>
      </c>
      <c r="AE2575" s="127" t="s">
        <v>16</v>
      </c>
      <c r="AF2575" s="127" t="s">
        <v>16</v>
      </c>
      <c r="AG2575" s="127" t="s">
        <v>16</v>
      </c>
    </row>
    <row r="2576" spans="1:33">
      <c r="A2576" t="s">
        <v>16</v>
      </c>
      <c r="B2576" t="s">
        <v>16</v>
      </c>
      <c r="C2576" t="s">
        <v>16</v>
      </c>
      <c r="D2576" t="s">
        <v>16</v>
      </c>
      <c r="E2576" t="s">
        <v>16</v>
      </c>
      <c r="F2576" t="s">
        <v>16</v>
      </c>
      <c r="G2576" t="s">
        <v>16</v>
      </c>
      <c r="H2576" t="s">
        <v>16</v>
      </c>
      <c r="I2576" t="s">
        <v>16</v>
      </c>
      <c r="J2576" s="20" t="s">
        <v>42</v>
      </c>
      <c r="K2576" s="127" t="s">
        <v>16</v>
      </c>
      <c r="L2576" s="127" t="s">
        <v>16</v>
      </c>
      <c r="M2576" s="127" t="s">
        <v>16</v>
      </c>
      <c r="N2576" s="127" t="s">
        <v>16</v>
      </c>
      <c r="O2576" s="127" t="s">
        <v>16</v>
      </c>
      <c r="P2576" s="127" t="s">
        <v>16</v>
      </c>
      <c r="Q2576" s="127" t="s">
        <v>16</v>
      </c>
      <c r="R2576" s="127" t="s">
        <v>16</v>
      </c>
      <c r="S2576" s="127" t="s">
        <v>16</v>
      </c>
      <c r="T2576" s="127" t="s">
        <v>16</v>
      </c>
      <c r="U2576" s="127" t="s">
        <v>16</v>
      </c>
      <c r="V2576" s="127" t="s">
        <v>16</v>
      </c>
      <c r="W2576" s="127" t="s">
        <v>16</v>
      </c>
      <c r="X2576" s="127" t="s">
        <v>16</v>
      </c>
      <c r="Y2576" s="127" t="s">
        <v>16</v>
      </c>
      <c r="Z2576" s="127" t="s">
        <v>16</v>
      </c>
      <c r="AA2576" s="127" t="s">
        <v>16</v>
      </c>
      <c r="AB2576" s="127" t="s">
        <v>16</v>
      </c>
      <c r="AC2576" s="127" t="s">
        <v>16</v>
      </c>
      <c r="AD2576" s="127" t="s">
        <v>16</v>
      </c>
      <c r="AE2576" s="127" t="s">
        <v>16</v>
      </c>
      <c r="AF2576" s="127" t="s">
        <v>16</v>
      </c>
      <c r="AG2576" s="127" t="s">
        <v>16</v>
      </c>
    </row>
    <row r="2577" spans="1:33">
      <c r="A2577" t="s">
        <v>16</v>
      </c>
      <c r="B2577" t="s">
        <v>16</v>
      </c>
      <c r="C2577" t="s">
        <v>16</v>
      </c>
      <c r="D2577" t="s">
        <v>16</v>
      </c>
      <c r="E2577" t="s">
        <v>16</v>
      </c>
      <c r="F2577" t="s">
        <v>16</v>
      </c>
      <c r="G2577" t="s">
        <v>16</v>
      </c>
      <c r="H2577" t="s">
        <v>16</v>
      </c>
      <c r="I2577" t="s">
        <v>16</v>
      </c>
      <c r="J2577" s="20" t="s">
        <v>42</v>
      </c>
      <c r="K2577" s="127" t="s">
        <v>16</v>
      </c>
      <c r="L2577" s="127" t="s">
        <v>16</v>
      </c>
      <c r="M2577" s="127" t="s">
        <v>16</v>
      </c>
      <c r="N2577" s="127" t="s">
        <v>16</v>
      </c>
      <c r="O2577" s="127" t="s">
        <v>16</v>
      </c>
      <c r="P2577" s="127" t="s">
        <v>16</v>
      </c>
      <c r="Q2577" s="127" t="s">
        <v>16</v>
      </c>
      <c r="R2577" s="127" t="s">
        <v>16</v>
      </c>
      <c r="S2577" s="127" t="s">
        <v>16</v>
      </c>
      <c r="T2577" s="127" t="s">
        <v>16</v>
      </c>
      <c r="U2577" s="127" t="s">
        <v>16</v>
      </c>
      <c r="V2577" s="127" t="s">
        <v>16</v>
      </c>
      <c r="W2577" s="127" t="s">
        <v>16</v>
      </c>
      <c r="X2577" s="127" t="s">
        <v>16</v>
      </c>
      <c r="Y2577" s="127" t="s">
        <v>16</v>
      </c>
      <c r="Z2577" s="127" t="s">
        <v>16</v>
      </c>
      <c r="AA2577" s="127" t="s">
        <v>16</v>
      </c>
      <c r="AB2577" s="127" t="s">
        <v>16</v>
      </c>
      <c r="AC2577" s="127" t="s">
        <v>16</v>
      </c>
      <c r="AD2577" s="127" t="s">
        <v>16</v>
      </c>
      <c r="AE2577" s="127" t="s">
        <v>16</v>
      </c>
      <c r="AF2577" s="127" t="s">
        <v>16</v>
      </c>
      <c r="AG2577" s="127" t="s">
        <v>16</v>
      </c>
    </row>
    <row r="2578" spans="1:33">
      <c r="A2578" t="s">
        <v>16</v>
      </c>
      <c r="B2578" t="s">
        <v>16</v>
      </c>
      <c r="C2578" t="s">
        <v>16</v>
      </c>
      <c r="D2578" t="s">
        <v>16</v>
      </c>
      <c r="E2578" t="s">
        <v>16</v>
      </c>
      <c r="F2578" t="s">
        <v>16</v>
      </c>
      <c r="G2578" t="s">
        <v>16</v>
      </c>
      <c r="H2578" t="s">
        <v>16</v>
      </c>
      <c r="I2578" t="s">
        <v>16</v>
      </c>
      <c r="J2578" s="20" t="s">
        <v>42</v>
      </c>
      <c r="K2578" s="127" t="s">
        <v>16</v>
      </c>
      <c r="L2578" s="127" t="s">
        <v>16</v>
      </c>
      <c r="M2578" s="127" t="s">
        <v>16</v>
      </c>
      <c r="N2578" s="127" t="s">
        <v>16</v>
      </c>
      <c r="O2578" s="127" t="s">
        <v>16</v>
      </c>
      <c r="P2578" s="127" t="s">
        <v>16</v>
      </c>
      <c r="Q2578" s="127" t="s">
        <v>16</v>
      </c>
      <c r="R2578" s="127" t="s">
        <v>16</v>
      </c>
      <c r="S2578" s="127" t="s">
        <v>16</v>
      </c>
      <c r="T2578" s="127" t="s">
        <v>16</v>
      </c>
      <c r="U2578" s="127" t="s">
        <v>16</v>
      </c>
      <c r="V2578" s="127" t="s">
        <v>16</v>
      </c>
      <c r="W2578" s="127" t="s">
        <v>16</v>
      </c>
      <c r="X2578" s="127" t="s">
        <v>16</v>
      </c>
      <c r="Y2578" s="127" t="s">
        <v>16</v>
      </c>
      <c r="Z2578" s="127" t="s">
        <v>16</v>
      </c>
      <c r="AA2578" s="127" t="s">
        <v>16</v>
      </c>
      <c r="AB2578" s="127" t="s">
        <v>16</v>
      </c>
      <c r="AC2578" s="127" t="s">
        <v>16</v>
      </c>
      <c r="AD2578" s="127" t="s">
        <v>16</v>
      </c>
      <c r="AE2578" s="127" t="s">
        <v>16</v>
      </c>
      <c r="AF2578" s="127" t="s">
        <v>16</v>
      </c>
      <c r="AG2578" s="127" t="s">
        <v>16</v>
      </c>
    </row>
    <row r="2579" spans="1:33">
      <c r="A2579" t="s">
        <v>16</v>
      </c>
      <c r="B2579" t="s">
        <v>16</v>
      </c>
      <c r="C2579" t="s">
        <v>16</v>
      </c>
      <c r="D2579" t="s">
        <v>16</v>
      </c>
      <c r="E2579" t="s">
        <v>16</v>
      </c>
      <c r="F2579" t="s">
        <v>16</v>
      </c>
      <c r="G2579" t="s">
        <v>16</v>
      </c>
      <c r="H2579" t="s">
        <v>16</v>
      </c>
      <c r="I2579" t="s">
        <v>16</v>
      </c>
      <c r="J2579" s="20" t="s">
        <v>42</v>
      </c>
      <c r="K2579" s="127" t="s">
        <v>16</v>
      </c>
      <c r="L2579" s="127" t="s">
        <v>16</v>
      </c>
      <c r="M2579" s="127" t="s">
        <v>16</v>
      </c>
      <c r="N2579" s="127" t="s">
        <v>16</v>
      </c>
      <c r="O2579" s="127" t="s">
        <v>16</v>
      </c>
      <c r="P2579" s="127" t="s">
        <v>16</v>
      </c>
      <c r="Q2579" s="127" t="s">
        <v>16</v>
      </c>
      <c r="R2579" s="127" t="s">
        <v>16</v>
      </c>
      <c r="S2579" s="127" t="s">
        <v>16</v>
      </c>
      <c r="T2579" s="127" t="s">
        <v>16</v>
      </c>
      <c r="U2579" s="127" t="s">
        <v>16</v>
      </c>
      <c r="V2579" s="127" t="s">
        <v>16</v>
      </c>
      <c r="W2579" s="127" t="s">
        <v>16</v>
      </c>
      <c r="X2579" s="127" t="s">
        <v>16</v>
      </c>
      <c r="Y2579" s="127" t="s">
        <v>16</v>
      </c>
      <c r="Z2579" s="127" t="s">
        <v>16</v>
      </c>
      <c r="AA2579" s="127" t="s">
        <v>16</v>
      </c>
      <c r="AB2579" s="127" t="s">
        <v>16</v>
      </c>
      <c r="AC2579" s="127" t="s">
        <v>16</v>
      </c>
      <c r="AD2579" s="127" t="s">
        <v>16</v>
      </c>
      <c r="AE2579" s="127" t="s">
        <v>16</v>
      </c>
      <c r="AF2579" s="127" t="s">
        <v>16</v>
      </c>
      <c r="AG2579" s="127" t="s">
        <v>16</v>
      </c>
    </row>
    <row r="2580" spans="1:33">
      <c r="A2580" t="s">
        <v>16</v>
      </c>
      <c r="B2580" t="s">
        <v>16</v>
      </c>
      <c r="C2580" t="s">
        <v>16</v>
      </c>
      <c r="D2580" t="s">
        <v>16</v>
      </c>
      <c r="E2580" t="s">
        <v>16</v>
      </c>
      <c r="F2580" t="s">
        <v>16</v>
      </c>
      <c r="G2580" t="s">
        <v>16</v>
      </c>
      <c r="H2580" t="s">
        <v>16</v>
      </c>
      <c r="I2580" t="s">
        <v>16</v>
      </c>
      <c r="J2580" s="20" t="s">
        <v>42</v>
      </c>
      <c r="K2580" s="127" t="s">
        <v>16</v>
      </c>
      <c r="L2580" s="127" t="s">
        <v>16</v>
      </c>
      <c r="M2580" s="127" t="s">
        <v>16</v>
      </c>
      <c r="N2580" s="127" t="s">
        <v>16</v>
      </c>
      <c r="O2580" s="127" t="s">
        <v>16</v>
      </c>
      <c r="P2580" s="127" t="s">
        <v>16</v>
      </c>
      <c r="Q2580" s="127" t="s">
        <v>16</v>
      </c>
      <c r="R2580" s="127" t="s">
        <v>16</v>
      </c>
      <c r="S2580" s="127" t="s">
        <v>16</v>
      </c>
      <c r="T2580" s="127" t="s">
        <v>16</v>
      </c>
      <c r="U2580" s="127" t="s">
        <v>16</v>
      </c>
      <c r="V2580" s="127" t="s">
        <v>16</v>
      </c>
      <c r="W2580" s="127" t="s">
        <v>16</v>
      </c>
      <c r="X2580" s="127" t="s">
        <v>16</v>
      </c>
      <c r="Y2580" s="127" t="s">
        <v>16</v>
      </c>
      <c r="Z2580" s="127" t="s">
        <v>16</v>
      </c>
      <c r="AA2580" s="127" t="s">
        <v>16</v>
      </c>
      <c r="AB2580" s="127" t="s">
        <v>16</v>
      </c>
      <c r="AC2580" s="127" t="s">
        <v>16</v>
      </c>
      <c r="AD2580" s="127" t="s">
        <v>16</v>
      </c>
      <c r="AE2580" s="127" t="s">
        <v>16</v>
      </c>
      <c r="AF2580" s="127" t="s">
        <v>16</v>
      </c>
      <c r="AG2580" s="127" t="s">
        <v>16</v>
      </c>
    </row>
    <row r="2581" spans="1:33">
      <c r="A2581" t="s">
        <v>16</v>
      </c>
      <c r="B2581" t="s">
        <v>16</v>
      </c>
      <c r="C2581" t="s">
        <v>16</v>
      </c>
      <c r="D2581" t="s">
        <v>16</v>
      </c>
      <c r="E2581" t="s">
        <v>16</v>
      </c>
      <c r="F2581" t="s">
        <v>16</v>
      </c>
      <c r="G2581" t="s">
        <v>16</v>
      </c>
      <c r="H2581" t="s">
        <v>16</v>
      </c>
      <c r="I2581" t="s">
        <v>16</v>
      </c>
      <c r="J2581" s="20" t="s">
        <v>42</v>
      </c>
      <c r="K2581" s="127" t="s">
        <v>16</v>
      </c>
      <c r="L2581" s="127" t="s">
        <v>16</v>
      </c>
      <c r="M2581" s="127" t="s">
        <v>16</v>
      </c>
      <c r="N2581" s="127" t="s">
        <v>16</v>
      </c>
      <c r="O2581" s="127" t="s">
        <v>16</v>
      </c>
      <c r="P2581" s="127" t="s">
        <v>16</v>
      </c>
      <c r="Q2581" s="127" t="s">
        <v>16</v>
      </c>
      <c r="R2581" s="127" t="s">
        <v>16</v>
      </c>
      <c r="S2581" s="127" t="s">
        <v>16</v>
      </c>
      <c r="T2581" s="127" t="s">
        <v>16</v>
      </c>
      <c r="U2581" s="127" t="s">
        <v>16</v>
      </c>
      <c r="V2581" s="127" t="s">
        <v>16</v>
      </c>
      <c r="W2581" s="127" t="s">
        <v>16</v>
      </c>
      <c r="X2581" s="127" t="s">
        <v>16</v>
      </c>
      <c r="Y2581" s="127" t="s">
        <v>16</v>
      </c>
      <c r="Z2581" s="127" t="s">
        <v>16</v>
      </c>
      <c r="AA2581" s="127" t="s">
        <v>16</v>
      </c>
      <c r="AB2581" s="127" t="s">
        <v>16</v>
      </c>
      <c r="AC2581" s="127" t="s">
        <v>16</v>
      </c>
      <c r="AD2581" s="127" t="s">
        <v>16</v>
      </c>
      <c r="AE2581" s="127" t="s">
        <v>16</v>
      </c>
      <c r="AF2581" s="127" t="s">
        <v>16</v>
      </c>
      <c r="AG2581" s="127" t="s">
        <v>16</v>
      </c>
    </row>
    <row r="2582" spans="1:33">
      <c r="A2582" t="s">
        <v>16</v>
      </c>
      <c r="B2582" t="s">
        <v>16</v>
      </c>
      <c r="C2582" t="s">
        <v>16</v>
      </c>
      <c r="D2582" t="s">
        <v>16</v>
      </c>
      <c r="E2582" t="s">
        <v>16</v>
      </c>
      <c r="F2582" t="s">
        <v>16</v>
      </c>
      <c r="G2582" t="s">
        <v>16</v>
      </c>
      <c r="H2582" t="s">
        <v>16</v>
      </c>
      <c r="I2582" t="s">
        <v>16</v>
      </c>
      <c r="J2582" s="20" t="s">
        <v>42</v>
      </c>
      <c r="K2582" s="127" t="s">
        <v>16</v>
      </c>
      <c r="L2582" s="127" t="s">
        <v>16</v>
      </c>
      <c r="M2582" s="127" t="s">
        <v>16</v>
      </c>
      <c r="N2582" s="127" t="s">
        <v>16</v>
      </c>
      <c r="O2582" s="127" t="s">
        <v>16</v>
      </c>
      <c r="P2582" s="127" t="s">
        <v>16</v>
      </c>
      <c r="Q2582" s="127" t="s">
        <v>16</v>
      </c>
      <c r="R2582" s="127" t="s">
        <v>16</v>
      </c>
      <c r="S2582" s="127" t="s">
        <v>16</v>
      </c>
      <c r="T2582" s="127" t="s">
        <v>16</v>
      </c>
      <c r="U2582" s="127" t="s">
        <v>16</v>
      </c>
      <c r="V2582" s="127" t="s">
        <v>16</v>
      </c>
      <c r="W2582" s="127" t="s">
        <v>16</v>
      </c>
      <c r="X2582" s="127" t="s">
        <v>16</v>
      </c>
      <c r="Y2582" s="127" t="s">
        <v>16</v>
      </c>
      <c r="Z2582" s="127" t="s">
        <v>16</v>
      </c>
      <c r="AA2582" s="127" t="s">
        <v>16</v>
      </c>
      <c r="AB2582" s="127" t="s">
        <v>16</v>
      </c>
      <c r="AC2582" s="127" t="s">
        <v>16</v>
      </c>
      <c r="AD2582" s="127" t="s">
        <v>16</v>
      </c>
      <c r="AE2582" s="127" t="s">
        <v>16</v>
      </c>
      <c r="AF2582" s="127" t="s">
        <v>16</v>
      </c>
      <c r="AG2582" s="127" t="s">
        <v>16</v>
      </c>
    </row>
    <row r="2583" spans="1:33">
      <c r="A2583" t="s">
        <v>16</v>
      </c>
      <c r="B2583" t="s">
        <v>16</v>
      </c>
      <c r="C2583" t="s">
        <v>16</v>
      </c>
      <c r="D2583" t="s">
        <v>16</v>
      </c>
      <c r="E2583" t="s">
        <v>16</v>
      </c>
      <c r="F2583" t="s">
        <v>16</v>
      </c>
      <c r="G2583" t="s">
        <v>16</v>
      </c>
      <c r="H2583" t="s">
        <v>16</v>
      </c>
      <c r="I2583" t="s">
        <v>16</v>
      </c>
      <c r="J2583" s="20" t="s">
        <v>42</v>
      </c>
      <c r="K2583" s="127" t="s">
        <v>16</v>
      </c>
      <c r="L2583" s="127" t="s">
        <v>16</v>
      </c>
      <c r="M2583" s="127" t="s">
        <v>16</v>
      </c>
      <c r="N2583" s="127" t="s">
        <v>16</v>
      </c>
      <c r="O2583" s="127" t="s">
        <v>16</v>
      </c>
      <c r="P2583" s="127" t="s">
        <v>16</v>
      </c>
      <c r="Q2583" s="127" t="s">
        <v>16</v>
      </c>
      <c r="R2583" s="127" t="s">
        <v>16</v>
      </c>
      <c r="S2583" s="127" t="s">
        <v>16</v>
      </c>
      <c r="T2583" s="127" t="s">
        <v>16</v>
      </c>
      <c r="U2583" s="127" t="s">
        <v>16</v>
      </c>
      <c r="V2583" s="127" t="s">
        <v>16</v>
      </c>
      <c r="W2583" s="127" t="s">
        <v>16</v>
      </c>
      <c r="X2583" s="127" t="s">
        <v>16</v>
      </c>
      <c r="Y2583" s="127" t="s">
        <v>16</v>
      </c>
      <c r="Z2583" s="127" t="s">
        <v>16</v>
      </c>
      <c r="AA2583" s="127" t="s">
        <v>16</v>
      </c>
      <c r="AB2583" s="127" t="s">
        <v>16</v>
      </c>
      <c r="AC2583" s="127" t="s">
        <v>16</v>
      </c>
      <c r="AD2583" s="127" t="s">
        <v>16</v>
      </c>
      <c r="AE2583" s="127" t="s">
        <v>16</v>
      </c>
      <c r="AF2583" s="127" t="s">
        <v>16</v>
      </c>
      <c r="AG2583" s="127" t="s">
        <v>16</v>
      </c>
    </row>
    <row r="2584" spans="1:33">
      <c r="A2584" t="s">
        <v>16</v>
      </c>
      <c r="B2584" t="s">
        <v>16</v>
      </c>
      <c r="C2584" t="s">
        <v>16</v>
      </c>
      <c r="D2584" t="s">
        <v>16</v>
      </c>
      <c r="E2584" t="s">
        <v>16</v>
      </c>
      <c r="F2584" t="s">
        <v>16</v>
      </c>
      <c r="G2584" t="s">
        <v>16</v>
      </c>
      <c r="H2584" t="s">
        <v>16</v>
      </c>
      <c r="I2584" t="s">
        <v>16</v>
      </c>
      <c r="J2584" s="20" t="s">
        <v>42</v>
      </c>
      <c r="K2584" s="127" t="s">
        <v>16</v>
      </c>
      <c r="L2584" s="127" t="s">
        <v>16</v>
      </c>
      <c r="M2584" s="127" t="s">
        <v>16</v>
      </c>
      <c r="N2584" s="127" t="s">
        <v>16</v>
      </c>
      <c r="O2584" s="127" t="s">
        <v>16</v>
      </c>
      <c r="P2584" s="127" t="s">
        <v>16</v>
      </c>
      <c r="Q2584" s="127" t="s">
        <v>16</v>
      </c>
      <c r="R2584" s="127" t="s">
        <v>16</v>
      </c>
      <c r="S2584" s="127" t="s">
        <v>16</v>
      </c>
      <c r="T2584" s="127" t="s">
        <v>16</v>
      </c>
      <c r="U2584" s="127" t="s">
        <v>16</v>
      </c>
      <c r="V2584" s="127" t="s">
        <v>16</v>
      </c>
      <c r="W2584" s="127" t="s">
        <v>16</v>
      </c>
      <c r="X2584" s="127" t="s">
        <v>16</v>
      </c>
      <c r="Y2584" s="127" t="s">
        <v>16</v>
      </c>
      <c r="Z2584" s="127" t="s">
        <v>16</v>
      </c>
      <c r="AA2584" s="127" t="s">
        <v>16</v>
      </c>
      <c r="AB2584" s="127" t="s">
        <v>16</v>
      </c>
      <c r="AC2584" s="127" t="s">
        <v>16</v>
      </c>
      <c r="AD2584" s="127" t="s">
        <v>16</v>
      </c>
      <c r="AE2584" s="127" t="s">
        <v>16</v>
      </c>
      <c r="AF2584" s="127" t="s">
        <v>16</v>
      </c>
      <c r="AG2584" s="127" t="s">
        <v>16</v>
      </c>
    </row>
    <row r="2585" spans="1:33">
      <c r="A2585" t="s">
        <v>16</v>
      </c>
      <c r="B2585" t="s">
        <v>16</v>
      </c>
      <c r="C2585" t="s">
        <v>16</v>
      </c>
      <c r="D2585" t="s">
        <v>16</v>
      </c>
      <c r="E2585" t="s">
        <v>16</v>
      </c>
      <c r="F2585" t="s">
        <v>16</v>
      </c>
      <c r="G2585" t="s">
        <v>16</v>
      </c>
      <c r="H2585" t="s">
        <v>16</v>
      </c>
      <c r="I2585" t="s">
        <v>16</v>
      </c>
      <c r="J2585" s="20" t="s">
        <v>42</v>
      </c>
      <c r="K2585" s="127" t="s">
        <v>16</v>
      </c>
      <c r="L2585" s="127" t="s">
        <v>16</v>
      </c>
      <c r="M2585" s="127" t="s">
        <v>16</v>
      </c>
      <c r="N2585" s="127" t="s">
        <v>16</v>
      </c>
      <c r="O2585" s="127" t="s">
        <v>16</v>
      </c>
      <c r="P2585" s="127" t="s">
        <v>16</v>
      </c>
      <c r="Q2585" s="127" t="s">
        <v>16</v>
      </c>
      <c r="R2585" s="127" t="s">
        <v>16</v>
      </c>
      <c r="S2585" s="127" t="s">
        <v>16</v>
      </c>
      <c r="T2585" s="127" t="s">
        <v>16</v>
      </c>
      <c r="U2585" s="127" t="s">
        <v>16</v>
      </c>
      <c r="V2585" s="127" t="s">
        <v>16</v>
      </c>
      <c r="W2585" s="127" t="s">
        <v>16</v>
      </c>
      <c r="X2585" s="127" t="s">
        <v>16</v>
      </c>
      <c r="Y2585" s="127" t="s">
        <v>16</v>
      </c>
      <c r="Z2585" s="127" t="s">
        <v>16</v>
      </c>
      <c r="AA2585" s="127" t="s">
        <v>16</v>
      </c>
      <c r="AB2585" s="127" t="s">
        <v>16</v>
      </c>
      <c r="AC2585" s="127" t="s">
        <v>16</v>
      </c>
      <c r="AD2585" s="127" t="s">
        <v>16</v>
      </c>
      <c r="AE2585" s="127" t="s">
        <v>16</v>
      </c>
      <c r="AF2585" s="127" t="s">
        <v>16</v>
      </c>
      <c r="AG2585" s="127" t="s">
        <v>16</v>
      </c>
    </row>
    <row r="2586" spans="1:33">
      <c r="A2586" t="s">
        <v>16</v>
      </c>
      <c r="B2586" t="s">
        <v>16</v>
      </c>
      <c r="C2586" t="s">
        <v>16</v>
      </c>
      <c r="D2586" t="s">
        <v>16</v>
      </c>
      <c r="E2586" t="s">
        <v>16</v>
      </c>
      <c r="F2586" t="s">
        <v>16</v>
      </c>
      <c r="G2586" t="s">
        <v>16</v>
      </c>
      <c r="H2586" t="s">
        <v>16</v>
      </c>
      <c r="I2586" t="s">
        <v>16</v>
      </c>
      <c r="J2586" s="20" t="s">
        <v>42</v>
      </c>
      <c r="K2586" s="127" t="s">
        <v>16</v>
      </c>
      <c r="L2586" s="127" t="s">
        <v>16</v>
      </c>
      <c r="M2586" s="127" t="s">
        <v>16</v>
      </c>
      <c r="N2586" s="127" t="s">
        <v>16</v>
      </c>
      <c r="O2586" s="127" t="s">
        <v>16</v>
      </c>
      <c r="P2586" s="127" t="s">
        <v>16</v>
      </c>
      <c r="Q2586" s="127" t="s">
        <v>16</v>
      </c>
      <c r="R2586" s="127" t="s">
        <v>16</v>
      </c>
      <c r="S2586" s="127" t="s">
        <v>16</v>
      </c>
      <c r="T2586" s="127" t="s">
        <v>16</v>
      </c>
      <c r="U2586" s="127" t="s">
        <v>16</v>
      </c>
      <c r="V2586" s="127" t="s">
        <v>16</v>
      </c>
      <c r="W2586" s="127" t="s">
        <v>16</v>
      </c>
      <c r="X2586" s="127" t="s">
        <v>16</v>
      </c>
      <c r="Y2586" s="127" t="s">
        <v>16</v>
      </c>
      <c r="Z2586" s="127" t="s">
        <v>16</v>
      </c>
      <c r="AA2586" s="127" t="s">
        <v>16</v>
      </c>
      <c r="AB2586" s="127" t="s">
        <v>16</v>
      </c>
      <c r="AC2586" s="127" t="s">
        <v>16</v>
      </c>
      <c r="AD2586" s="127" t="s">
        <v>16</v>
      </c>
      <c r="AE2586" s="127" t="s">
        <v>16</v>
      </c>
      <c r="AF2586" s="127" t="s">
        <v>16</v>
      </c>
      <c r="AG2586" s="127" t="s">
        <v>16</v>
      </c>
    </row>
    <row r="2587" spans="1:33">
      <c r="A2587" t="s">
        <v>16</v>
      </c>
      <c r="B2587" t="s">
        <v>16</v>
      </c>
      <c r="C2587" t="s">
        <v>16</v>
      </c>
      <c r="D2587" t="s">
        <v>16</v>
      </c>
      <c r="E2587" t="s">
        <v>16</v>
      </c>
      <c r="F2587" t="s">
        <v>16</v>
      </c>
      <c r="G2587" t="s">
        <v>16</v>
      </c>
      <c r="H2587" t="s">
        <v>16</v>
      </c>
      <c r="I2587" t="s">
        <v>16</v>
      </c>
      <c r="J2587" s="20" t="s">
        <v>42</v>
      </c>
      <c r="K2587" s="127" t="s">
        <v>16</v>
      </c>
      <c r="L2587" s="127" t="s">
        <v>16</v>
      </c>
      <c r="M2587" s="127" t="s">
        <v>16</v>
      </c>
      <c r="N2587" s="127" t="s">
        <v>16</v>
      </c>
      <c r="O2587" s="127" t="s">
        <v>16</v>
      </c>
      <c r="P2587" s="127" t="s">
        <v>16</v>
      </c>
      <c r="Q2587" s="127" t="s">
        <v>16</v>
      </c>
      <c r="R2587" s="127" t="s">
        <v>16</v>
      </c>
      <c r="S2587" s="127" t="s">
        <v>16</v>
      </c>
      <c r="T2587" s="127" t="s">
        <v>16</v>
      </c>
      <c r="U2587" s="127" t="s">
        <v>16</v>
      </c>
      <c r="V2587" s="127" t="s">
        <v>16</v>
      </c>
      <c r="W2587" s="127" t="s">
        <v>16</v>
      </c>
      <c r="X2587" s="127" t="s">
        <v>16</v>
      </c>
      <c r="Y2587" s="127" t="s">
        <v>16</v>
      </c>
      <c r="Z2587" s="127" t="s">
        <v>16</v>
      </c>
      <c r="AA2587" s="127" t="s">
        <v>16</v>
      </c>
      <c r="AB2587" s="127" t="s">
        <v>16</v>
      </c>
      <c r="AC2587" s="127" t="s">
        <v>16</v>
      </c>
      <c r="AD2587" s="127" t="s">
        <v>16</v>
      </c>
      <c r="AE2587" s="127" t="s">
        <v>16</v>
      </c>
      <c r="AF2587" s="127" t="s">
        <v>16</v>
      </c>
      <c r="AG2587" s="127" t="s">
        <v>16</v>
      </c>
    </row>
    <row r="2588" spans="1:33">
      <c r="A2588" t="s">
        <v>16</v>
      </c>
      <c r="B2588" t="s">
        <v>16</v>
      </c>
      <c r="C2588" t="s">
        <v>16</v>
      </c>
      <c r="D2588" t="s">
        <v>16</v>
      </c>
      <c r="E2588" t="s">
        <v>16</v>
      </c>
      <c r="F2588" t="s">
        <v>16</v>
      </c>
      <c r="G2588" t="s">
        <v>16</v>
      </c>
      <c r="H2588" t="s">
        <v>16</v>
      </c>
      <c r="I2588" t="s">
        <v>16</v>
      </c>
      <c r="J2588" s="20" t="s">
        <v>42</v>
      </c>
      <c r="K2588" s="127" t="s">
        <v>16</v>
      </c>
      <c r="L2588" s="127" t="s">
        <v>16</v>
      </c>
      <c r="M2588" s="127" t="s">
        <v>16</v>
      </c>
      <c r="N2588" s="127" t="s">
        <v>16</v>
      </c>
      <c r="O2588" s="127" t="s">
        <v>16</v>
      </c>
      <c r="P2588" s="127" t="s">
        <v>16</v>
      </c>
      <c r="Q2588" s="127" t="s">
        <v>16</v>
      </c>
      <c r="R2588" s="127" t="s">
        <v>16</v>
      </c>
      <c r="S2588" s="127" t="s">
        <v>16</v>
      </c>
      <c r="T2588" s="127" t="s">
        <v>16</v>
      </c>
      <c r="U2588" s="127" t="s">
        <v>16</v>
      </c>
      <c r="V2588" s="127" t="s">
        <v>16</v>
      </c>
      <c r="W2588" s="127" t="s">
        <v>16</v>
      </c>
      <c r="X2588" s="127" t="s">
        <v>16</v>
      </c>
      <c r="Y2588" s="127" t="s">
        <v>16</v>
      </c>
      <c r="Z2588" s="127" t="s">
        <v>16</v>
      </c>
      <c r="AA2588" s="127" t="s">
        <v>16</v>
      </c>
      <c r="AB2588" s="127" t="s">
        <v>16</v>
      </c>
      <c r="AC2588" s="127" t="s">
        <v>16</v>
      </c>
      <c r="AD2588" s="127" t="s">
        <v>16</v>
      </c>
      <c r="AE2588" s="127" t="s">
        <v>16</v>
      </c>
      <c r="AF2588" s="127" t="s">
        <v>16</v>
      </c>
      <c r="AG2588" s="127" t="s">
        <v>16</v>
      </c>
    </row>
    <row r="2589" spans="1:33">
      <c r="A2589" t="s">
        <v>16</v>
      </c>
      <c r="B2589" t="s">
        <v>16</v>
      </c>
      <c r="C2589" t="s">
        <v>16</v>
      </c>
      <c r="D2589" t="s">
        <v>16</v>
      </c>
      <c r="E2589" t="s">
        <v>16</v>
      </c>
      <c r="F2589" t="s">
        <v>16</v>
      </c>
      <c r="G2589" t="s">
        <v>16</v>
      </c>
      <c r="H2589" t="s">
        <v>16</v>
      </c>
      <c r="I2589" t="s">
        <v>16</v>
      </c>
      <c r="J2589" s="20" t="s">
        <v>42</v>
      </c>
      <c r="K2589" s="127" t="s">
        <v>16</v>
      </c>
      <c r="L2589" s="127" t="s">
        <v>16</v>
      </c>
      <c r="M2589" s="127" t="s">
        <v>16</v>
      </c>
      <c r="N2589" s="127" t="s">
        <v>16</v>
      </c>
      <c r="O2589" s="127" t="s">
        <v>16</v>
      </c>
      <c r="P2589" s="127" t="s">
        <v>16</v>
      </c>
      <c r="Q2589" s="127" t="s">
        <v>16</v>
      </c>
      <c r="R2589" s="127" t="s">
        <v>16</v>
      </c>
      <c r="S2589" s="127" t="s">
        <v>16</v>
      </c>
      <c r="T2589" s="127" t="s">
        <v>16</v>
      </c>
      <c r="U2589" s="127" t="s">
        <v>16</v>
      </c>
      <c r="V2589" s="127" t="s">
        <v>16</v>
      </c>
      <c r="W2589" s="127" t="s">
        <v>16</v>
      </c>
      <c r="X2589" s="127" t="s">
        <v>16</v>
      </c>
      <c r="Y2589" s="127" t="s">
        <v>16</v>
      </c>
      <c r="Z2589" s="127" t="s">
        <v>16</v>
      </c>
      <c r="AA2589" s="127" t="s">
        <v>16</v>
      </c>
      <c r="AB2589" s="127" t="s">
        <v>16</v>
      </c>
      <c r="AC2589" s="127" t="s">
        <v>16</v>
      </c>
      <c r="AD2589" s="127" t="s">
        <v>16</v>
      </c>
      <c r="AE2589" s="127" t="s">
        <v>16</v>
      </c>
      <c r="AF2589" s="127" t="s">
        <v>16</v>
      </c>
      <c r="AG2589" s="127" t="s">
        <v>16</v>
      </c>
    </row>
    <row r="2590" spans="1:33">
      <c r="A2590" t="s">
        <v>16</v>
      </c>
      <c r="B2590" t="s">
        <v>16</v>
      </c>
      <c r="C2590" t="s">
        <v>16</v>
      </c>
      <c r="D2590" t="s">
        <v>16</v>
      </c>
      <c r="E2590" t="s">
        <v>16</v>
      </c>
      <c r="F2590" t="s">
        <v>16</v>
      </c>
      <c r="G2590" t="s">
        <v>16</v>
      </c>
      <c r="H2590" t="s">
        <v>16</v>
      </c>
      <c r="I2590" t="s">
        <v>16</v>
      </c>
      <c r="J2590" s="20" t="s">
        <v>42</v>
      </c>
      <c r="K2590" s="127" t="s">
        <v>16</v>
      </c>
      <c r="L2590" s="127" t="s">
        <v>16</v>
      </c>
      <c r="M2590" s="127" t="s">
        <v>16</v>
      </c>
      <c r="N2590" s="127" t="s">
        <v>16</v>
      </c>
      <c r="O2590" s="127" t="s">
        <v>16</v>
      </c>
      <c r="P2590" s="127" t="s">
        <v>16</v>
      </c>
      <c r="Q2590" s="127" t="s">
        <v>16</v>
      </c>
      <c r="R2590" s="127" t="s">
        <v>16</v>
      </c>
      <c r="S2590" s="127" t="s">
        <v>16</v>
      </c>
      <c r="T2590" s="127" t="s">
        <v>16</v>
      </c>
      <c r="U2590" s="127" t="s">
        <v>16</v>
      </c>
      <c r="V2590" s="127" t="s">
        <v>16</v>
      </c>
      <c r="W2590" s="127" t="s">
        <v>16</v>
      </c>
      <c r="X2590" s="127" t="s">
        <v>16</v>
      </c>
      <c r="Y2590" s="127" t="s">
        <v>16</v>
      </c>
      <c r="Z2590" s="127" t="s">
        <v>16</v>
      </c>
      <c r="AA2590" s="127" t="s">
        <v>16</v>
      </c>
      <c r="AB2590" s="127" t="s">
        <v>16</v>
      </c>
      <c r="AC2590" s="127" t="s">
        <v>16</v>
      </c>
      <c r="AD2590" s="127" t="s">
        <v>16</v>
      </c>
      <c r="AE2590" s="127" t="s">
        <v>16</v>
      </c>
      <c r="AF2590" s="127" t="s">
        <v>16</v>
      </c>
      <c r="AG2590" s="127" t="s">
        <v>16</v>
      </c>
    </row>
    <row r="2591" spans="1:33">
      <c r="A2591" t="s">
        <v>16</v>
      </c>
      <c r="B2591" t="s">
        <v>16</v>
      </c>
      <c r="C2591" t="s">
        <v>16</v>
      </c>
      <c r="D2591" t="s">
        <v>16</v>
      </c>
      <c r="E2591" t="s">
        <v>16</v>
      </c>
      <c r="F2591" t="s">
        <v>16</v>
      </c>
      <c r="G2591" t="s">
        <v>16</v>
      </c>
      <c r="H2591" t="s">
        <v>16</v>
      </c>
      <c r="I2591" t="s">
        <v>16</v>
      </c>
      <c r="J2591" s="20" t="s">
        <v>42</v>
      </c>
      <c r="K2591" s="127" t="s">
        <v>16</v>
      </c>
      <c r="L2591" s="127" t="s">
        <v>16</v>
      </c>
      <c r="M2591" s="127" t="s">
        <v>16</v>
      </c>
      <c r="N2591" s="127" t="s">
        <v>16</v>
      </c>
      <c r="O2591" s="127" t="s">
        <v>16</v>
      </c>
      <c r="P2591" s="127" t="s">
        <v>16</v>
      </c>
      <c r="Q2591" s="127" t="s">
        <v>16</v>
      </c>
      <c r="R2591" s="127" t="s">
        <v>16</v>
      </c>
      <c r="S2591" s="127" t="s">
        <v>16</v>
      </c>
      <c r="T2591" s="127" t="s">
        <v>16</v>
      </c>
      <c r="U2591" s="127" t="s">
        <v>16</v>
      </c>
      <c r="V2591" s="127" t="s">
        <v>16</v>
      </c>
      <c r="W2591" s="127" t="s">
        <v>16</v>
      </c>
      <c r="X2591" s="127" t="s">
        <v>16</v>
      </c>
      <c r="Y2591" s="127" t="s">
        <v>16</v>
      </c>
      <c r="Z2591" s="127" t="s">
        <v>16</v>
      </c>
      <c r="AA2591" s="127" t="s">
        <v>16</v>
      </c>
      <c r="AB2591" s="127" t="s">
        <v>16</v>
      </c>
      <c r="AC2591" s="127" t="s">
        <v>16</v>
      </c>
      <c r="AD2591" s="127" t="s">
        <v>16</v>
      </c>
      <c r="AE2591" s="127" t="s">
        <v>16</v>
      </c>
      <c r="AF2591" s="127" t="s">
        <v>16</v>
      </c>
      <c r="AG2591" s="127" t="s">
        <v>16</v>
      </c>
    </row>
    <row r="2592" spans="1:33">
      <c r="A2592" t="s">
        <v>16</v>
      </c>
      <c r="B2592" t="s">
        <v>16</v>
      </c>
      <c r="C2592" t="s">
        <v>16</v>
      </c>
      <c r="D2592" t="s">
        <v>16</v>
      </c>
      <c r="E2592" t="s">
        <v>16</v>
      </c>
      <c r="F2592" t="s">
        <v>16</v>
      </c>
      <c r="G2592" t="s">
        <v>16</v>
      </c>
      <c r="H2592" t="s">
        <v>16</v>
      </c>
      <c r="I2592" t="s">
        <v>16</v>
      </c>
      <c r="J2592" s="20" t="s">
        <v>42</v>
      </c>
      <c r="K2592" s="127" t="s">
        <v>16</v>
      </c>
      <c r="L2592" s="127" t="s">
        <v>16</v>
      </c>
      <c r="M2592" s="127" t="s">
        <v>16</v>
      </c>
      <c r="N2592" s="127" t="s">
        <v>16</v>
      </c>
      <c r="O2592" s="127" t="s">
        <v>16</v>
      </c>
      <c r="P2592" s="127" t="s">
        <v>16</v>
      </c>
      <c r="Q2592" s="127" t="s">
        <v>16</v>
      </c>
      <c r="R2592" s="127" t="s">
        <v>16</v>
      </c>
      <c r="S2592" s="127" t="s">
        <v>16</v>
      </c>
      <c r="T2592" s="127" t="s">
        <v>16</v>
      </c>
      <c r="U2592" s="127" t="s">
        <v>16</v>
      </c>
      <c r="V2592" s="127" t="s">
        <v>16</v>
      </c>
      <c r="W2592" s="127" t="s">
        <v>16</v>
      </c>
      <c r="X2592" s="127" t="s">
        <v>16</v>
      </c>
      <c r="Y2592" s="127" t="s">
        <v>16</v>
      </c>
      <c r="Z2592" s="127" t="s">
        <v>16</v>
      </c>
      <c r="AA2592" s="127" t="s">
        <v>16</v>
      </c>
      <c r="AB2592" s="127" t="s">
        <v>16</v>
      </c>
      <c r="AC2592" s="127" t="s">
        <v>16</v>
      </c>
      <c r="AD2592" s="127" t="s">
        <v>16</v>
      </c>
      <c r="AE2592" s="127" t="s">
        <v>16</v>
      </c>
      <c r="AF2592" s="127" t="s">
        <v>16</v>
      </c>
      <c r="AG2592" s="127" t="s">
        <v>16</v>
      </c>
    </row>
    <row r="2593" spans="1:33">
      <c r="A2593" t="s">
        <v>16</v>
      </c>
      <c r="B2593" t="s">
        <v>16</v>
      </c>
      <c r="C2593" t="s">
        <v>16</v>
      </c>
      <c r="D2593" t="s">
        <v>16</v>
      </c>
      <c r="E2593" t="s">
        <v>16</v>
      </c>
      <c r="F2593" t="s">
        <v>16</v>
      </c>
      <c r="G2593" t="s">
        <v>16</v>
      </c>
      <c r="H2593" t="s">
        <v>16</v>
      </c>
      <c r="I2593" t="s">
        <v>16</v>
      </c>
      <c r="J2593" s="20" t="s">
        <v>42</v>
      </c>
      <c r="K2593" s="127" t="s">
        <v>16</v>
      </c>
      <c r="L2593" s="127" t="s">
        <v>16</v>
      </c>
      <c r="M2593" s="127" t="s">
        <v>16</v>
      </c>
      <c r="N2593" s="127" t="s">
        <v>16</v>
      </c>
      <c r="O2593" s="127" t="s">
        <v>16</v>
      </c>
      <c r="P2593" s="127" t="s">
        <v>16</v>
      </c>
      <c r="Q2593" s="127" t="s">
        <v>16</v>
      </c>
      <c r="R2593" s="127" t="s">
        <v>16</v>
      </c>
      <c r="S2593" s="127" t="s">
        <v>16</v>
      </c>
      <c r="T2593" s="127" t="s">
        <v>16</v>
      </c>
      <c r="U2593" s="127" t="s">
        <v>16</v>
      </c>
      <c r="V2593" s="127" t="s">
        <v>16</v>
      </c>
      <c r="W2593" s="127" t="s">
        <v>16</v>
      </c>
      <c r="X2593" s="127" t="s">
        <v>16</v>
      </c>
      <c r="Y2593" s="127" t="s">
        <v>16</v>
      </c>
      <c r="Z2593" s="127" t="s">
        <v>16</v>
      </c>
      <c r="AA2593" s="127" t="s">
        <v>16</v>
      </c>
      <c r="AB2593" s="127" t="s">
        <v>16</v>
      </c>
      <c r="AC2593" s="127" t="s">
        <v>16</v>
      </c>
      <c r="AD2593" s="127" t="s">
        <v>16</v>
      </c>
      <c r="AE2593" s="127" t="s">
        <v>16</v>
      </c>
      <c r="AF2593" s="127" t="s">
        <v>16</v>
      </c>
      <c r="AG2593" s="127" t="s">
        <v>16</v>
      </c>
    </row>
    <row r="2594" spans="1:33">
      <c r="A2594" t="s">
        <v>16</v>
      </c>
      <c r="B2594" t="s">
        <v>16</v>
      </c>
      <c r="C2594" t="s">
        <v>16</v>
      </c>
      <c r="D2594" t="s">
        <v>16</v>
      </c>
      <c r="E2594" t="s">
        <v>16</v>
      </c>
      <c r="F2594" t="s">
        <v>16</v>
      </c>
      <c r="G2594" t="s">
        <v>16</v>
      </c>
      <c r="H2594" t="s">
        <v>16</v>
      </c>
      <c r="I2594" t="s">
        <v>16</v>
      </c>
      <c r="J2594" s="20" t="s">
        <v>42</v>
      </c>
      <c r="K2594" s="127" t="s">
        <v>16</v>
      </c>
      <c r="L2594" s="127" t="s">
        <v>16</v>
      </c>
      <c r="M2594" s="127" t="s">
        <v>16</v>
      </c>
      <c r="N2594" s="127" t="s">
        <v>16</v>
      </c>
      <c r="O2594" s="127" t="s">
        <v>16</v>
      </c>
      <c r="P2594" s="127" t="s">
        <v>16</v>
      </c>
      <c r="Q2594" s="127" t="s">
        <v>16</v>
      </c>
      <c r="R2594" s="127" t="s">
        <v>16</v>
      </c>
      <c r="S2594" s="127" t="s">
        <v>16</v>
      </c>
      <c r="T2594" s="127" t="s">
        <v>16</v>
      </c>
      <c r="U2594" s="127" t="s">
        <v>16</v>
      </c>
      <c r="V2594" s="127" t="s">
        <v>16</v>
      </c>
      <c r="W2594" s="127" t="s">
        <v>16</v>
      </c>
      <c r="X2594" s="127" t="s">
        <v>16</v>
      </c>
      <c r="Y2594" s="127" t="s">
        <v>16</v>
      </c>
      <c r="Z2594" s="127" t="s">
        <v>16</v>
      </c>
      <c r="AA2594" s="127" t="s">
        <v>16</v>
      </c>
      <c r="AB2594" s="127" t="s">
        <v>16</v>
      </c>
      <c r="AC2594" s="127" t="s">
        <v>16</v>
      </c>
      <c r="AD2594" s="127" t="s">
        <v>16</v>
      </c>
      <c r="AE2594" s="127" t="s">
        <v>16</v>
      </c>
      <c r="AF2594" s="127" t="s">
        <v>16</v>
      </c>
      <c r="AG2594" s="127" t="s">
        <v>16</v>
      </c>
    </row>
    <row r="2595" spans="1:33">
      <c r="A2595" t="s">
        <v>16</v>
      </c>
      <c r="B2595" t="s">
        <v>16</v>
      </c>
      <c r="C2595" t="s">
        <v>16</v>
      </c>
      <c r="D2595" t="s">
        <v>16</v>
      </c>
      <c r="E2595" t="s">
        <v>16</v>
      </c>
      <c r="F2595" t="s">
        <v>16</v>
      </c>
      <c r="G2595" t="s">
        <v>16</v>
      </c>
      <c r="H2595" t="s">
        <v>16</v>
      </c>
      <c r="I2595" t="s">
        <v>16</v>
      </c>
      <c r="J2595" s="20" t="s">
        <v>42</v>
      </c>
      <c r="K2595" s="127" t="s">
        <v>16</v>
      </c>
      <c r="L2595" s="127" t="s">
        <v>16</v>
      </c>
      <c r="M2595" s="127" t="s">
        <v>16</v>
      </c>
      <c r="N2595" s="127" t="s">
        <v>16</v>
      </c>
      <c r="O2595" s="127" t="s">
        <v>16</v>
      </c>
      <c r="P2595" s="127" t="s">
        <v>16</v>
      </c>
      <c r="Q2595" s="127" t="s">
        <v>16</v>
      </c>
      <c r="R2595" s="127" t="s">
        <v>16</v>
      </c>
      <c r="S2595" s="127" t="s">
        <v>16</v>
      </c>
      <c r="T2595" s="127" t="s">
        <v>16</v>
      </c>
      <c r="U2595" s="127" t="s">
        <v>16</v>
      </c>
      <c r="V2595" s="127" t="s">
        <v>16</v>
      </c>
      <c r="W2595" s="127" t="s">
        <v>16</v>
      </c>
      <c r="X2595" s="127" t="s">
        <v>16</v>
      </c>
      <c r="Y2595" s="127" t="s">
        <v>16</v>
      </c>
      <c r="Z2595" s="127" t="s">
        <v>16</v>
      </c>
      <c r="AA2595" s="127" t="s">
        <v>16</v>
      </c>
      <c r="AB2595" s="127" t="s">
        <v>16</v>
      </c>
      <c r="AC2595" s="127" t="s">
        <v>16</v>
      </c>
      <c r="AD2595" s="127" t="s">
        <v>16</v>
      </c>
      <c r="AE2595" s="127" t="s">
        <v>16</v>
      </c>
      <c r="AF2595" s="127" t="s">
        <v>16</v>
      </c>
      <c r="AG2595" s="127" t="s">
        <v>16</v>
      </c>
    </row>
    <row r="2596" spans="1:33">
      <c r="A2596" t="s">
        <v>16</v>
      </c>
      <c r="B2596" t="s">
        <v>16</v>
      </c>
      <c r="C2596" t="s">
        <v>16</v>
      </c>
      <c r="D2596" t="s">
        <v>16</v>
      </c>
      <c r="E2596" t="s">
        <v>16</v>
      </c>
      <c r="F2596" t="s">
        <v>16</v>
      </c>
      <c r="G2596" t="s">
        <v>16</v>
      </c>
      <c r="H2596" t="s">
        <v>16</v>
      </c>
      <c r="I2596" t="s">
        <v>16</v>
      </c>
      <c r="J2596" s="20" t="s">
        <v>42</v>
      </c>
      <c r="K2596" s="127" t="s">
        <v>16</v>
      </c>
      <c r="L2596" s="127" t="s">
        <v>16</v>
      </c>
      <c r="M2596" s="127" t="s">
        <v>16</v>
      </c>
      <c r="N2596" s="127" t="s">
        <v>16</v>
      </c>
      <c r="O2596" s="127" t="s">
        <v>16</v>
      </c>
      <c r="P2596" s="127" t="s">
        <v>16</v>
      </c>
      <c r="Q2596" s="127" t="s">
        <v>16</v>
      </c>
      <c r="R2596" s="127" t="s">
        <v>16</v>
      </c>
      <c r="S2596" s="127" t="s">
        <v>16</v>
      </c>
      <c r="T2596" s="127" t="s">
        <v>16</v>
      </c>
      <c r="U2596" s="127" t="s">
        <v>16</v>
      </c>
      <c r="V2596" s="127" t="s">
        <v>16</v>
      </c>
      <c r="W2596" s="127" t="s">
        <v>16</v>
      </c>
      <c r="X2596" s="127" t="s">
        <v>16</v>
      </c>
      <c r="Y2596" s="127" t="s">
        <v>16</v>
      </c>
      <c r="Z2596" s="127" t="s">
        <v>16</v>
      </c>
      <c r="AA2596" s="127" t="s">
        <v>16</v>
      </c>
      <c r="AB2596" s="127" t="s">
        <v>16</v>
      </c>
      <c r="AC2596" s="127" t="s">
        <v>16</v>
      </c>
      <c r="AD2596" s="127" t="s">
        <v>16</v>
      </c>
      <c r="AE2596" s="127" t="s">
        <v>16</v>
      </c>
      <c r="AF2596" s="127" t="s">
        <v>16</v>
      </c>
      <c r="AG2596" s="127" t="s">
        <v>16</v>
      </c>
    </row>
    <row r="2597" spans="1:33">
      <c r="A2597" t="s">
        <v>16</v>
      </c>
      <c r="B2597" t="s">
        <v>16</v>
      </c>
      <c r="C2597" t="s">
        <v>16</v>
      </c>
      <c r="D2597" t="s">
        <v>16</v>
      </c>
      <c r="E2597" t="s">
        <v>16</v>
      </c>
      <c r="F2597" t="s">
        <v>16</v>
      </c>
      <c r="G2597" t="s">
        <v>16</v>
      </c>
      <c r="H2597" t="s">
        <v>16</v>
      </c>
      <c r="I2597" t="s">
        <v>16</v>
      </c>
      <c r="J2597" s="20" t="s">
        <v>42</v>
      </c>
      <c r="K2597" s="127" t="s">
        <v>16</v>
      </c>
      <c r="L2597" s="127" t="s">
        <v>16</v>
      </c>
      <c r="M2597" s="127" t="s">
        <v>16</v>
      </c>
      <c r="N2597" s="127" t="s">
        <v>16</v>
      </c>
      <c r="O2597" s="127" t="s">
        <v>16</v>
      </c>
      <c r="P2597" s="127" t="s">
        <v>16</v>
      </c>
      <c r="Q2597" s="127" t="s">
        <v>16</v>
      </c>
      <c r="R2597" s="127" t="s">
        <v>16</v>
      </c>
      <c r="S2597" s="127" t="s">
        <v>16</v>
      </c>
      <c r="T2597" s="127" t="s">
        <v>16</v>
      </c>
      <c r="U2597" s="127" t="s">
        <v>16</v>
      </c>
      <c r="V2597" s="127" t="s">
        <v>16</v>
      </c>
      <c r="W2597" s="127" t="s">
        <v>16</v>
      </c>
      <c r="X2597" s="127" t="s">
        <v>16</v>
      </c>
      <c r="Y2597" s="127" t="s">
        <v>16</v>
      </c>
      <c r="Z2597" s="127" t="s">
        <v>16</v>
      </c>
      <c r="AA2597" s="127" t="s">
        <v>16</v>
      </c>
      <c r="AB2597" s="127" t="s">
        <v>16</v>
      </c>
      <c r="AC2597" s="127" t="s">
        <v>16</v>
      </c>
      <c r="AD2597" s="127" t="s">
        <v>16</v>
      </c>
      <c r="AE2597" s="127" t="s">
        <v>16</v>
      </c>
      <c r="AF2597" s="127" t="s">
        <v>16</v>
      </c>
      <c r="AG2597" s="127" t="s">
        <v>16</v>
      </c>
    </row>
    <row r="2598" spans="1:33">
      <c r="A2598" t="s">
        <v>16</v>
      </c>
      <c r="B2598" t="s">
        <v>16</v>
      </c>
      <c r="C2598" t="s">
        <v>16</v>
      </c>
      <c r="D2598" t="s">
        <v>16</v>
      </c>
      <c r="E2598" t="s">
        <v>16</v>
      </c>
      <c r="F2598" t="s">
        <v>16</v>
      </c>
      <c r="G2598" t="s">
        <v>16</v>
      </c>
      <c r="H2598" t="s">
        <v>16</v>
      </c>
      <c r="I2598" t="s">
        <v>16</v>
      </c>
      <c r="J2598" s="20" t="s">
        <v>42</v>
      </c>
      <c r="K2598" s="127" t="s">
        <v>16</v>
      </c>
      <c r="L2598" s="127" t="s">
        <v>16</v>
      </c>
      <c r="M2598" s="127" t="s">
        <v>16</v>
      </c>
      <c r="N2598" s="127" t="s">
        <v>16</v>
      </c>
      <c r="O2598" s="127" t="s">
        <v>16</v>
      </c>
      <c r="P2598" s="127" t="s">
        <v>16</v>
      </c>
      <c r="Q2598" s="127" t="s">
        <v>16</v>
      </c>
      <c r="R2598" s="127" t="s">
        <v>16</v>
      </c>
      <c r="S2598" s="127" t="s">
        <v>16</v>
      </c>
      <c r="T2598" s="127" t="s">
        <v>16</v>
      </c>
      <c r="U2598" s="127" t="s">
        <v>16</v>
      </c>
      <c r="V2598" s="127" t="s">
        <v>16</v>
      </c>
      <c r="W2598" s="127" t="s">
        <v>16</v>
      </c>
      <c r="X2598" s="127" t="s">
        <v>16</v>
      </c>
      <c r="Y2598" s="127" t="s">
        <v>16</v>
      </c>
      <c r="Z2598" s="127" t="s">
        <v>16</v>
      </c>
      <c r="AA2598" s="127" t="s">
        <v>16</v>
      </c>
      <c r="AB2598" s="127" t="s">
        <v>16</v>
      </c>
      <c r="AC2598" s="127" t="s">
        <v>16</v>
      </c>
      <c r="AD2598" s="127" t="s">
        <v>16</v>
      </c>
      <c r="AE2598" s="127" t="s">
        <v>16</v>
      </c>
      <c r="AF2598" s="127" t="s">
        <v>16</v>
      </c>
      <c r="AG2598" s="127" t="s">
        <v>16</v>
      </c>
    </row>
    <row r="2599" spans="1:33">
      <c r="A2599" t="s">
        <v>16</v>
      </c>
      <c r="B2599" t="s">
        <v>16</v>
      </c>
      <c r="C2599" t="s">
        <v>16</v>
      </c>
      <c r="D2599" t="s">
        <v>16</v>
      </c>
      <c r="E2599" t="s">
        <v>16</v>
      </c>
      <c r="F2599" t="s">
        <v>16</v>
      </c>
      <c r="G2599" t="s">
        <v>16</v>
      </c>
      <c r="H2599" t="s">
        <v>16</v>
      </c>
      <c r="I2599" t="s">
        <v>16</v>
      </c>
      <c r="J2599" s="20" t="s">
        <v>42</v>
      </c>
      <c r="K2599" s="127" t="s">
        <v>16</v>
      </c>
      <c r="L2599" s="127" t="s">
        <v>16</v>
      </c>
      <c r="M2599" s="127" t="s">
        <v>16</v>
      </c>
      <c r="N2599" s="127" t="s">
        <v>16</v>
      </c>
      <c r="O2599" s="127" t="s">
        <v>16</v>
      </c>
      <c r="P2599" s="127" t="s">
        <v>16</v>
      </c>
      <c r="Q2599" s="127" t="s">
        <v>16</v>
      </c>
      <c r="R2599" s="127" t="s">
        <v>16</v>
      </c>
      <c r="S2599" s="127" t="s">
        <v>16</v>
      </c>
      <c r="T2599" s="127" t="s">
        <v>16</v>
      </c>
      <c r="U2599" s="127" t="s">
        <v>16</v>
      </c>
      <c r="V2599" s="127" t="s">
        <v>16</v>
      </c>
      <c r="W2599" s="127" t="s">
        <v>16</v>
      </c>
      <c r="X2599" s="127" t="s">
        <v>16</v>
      </c>
      <c r="Y2599" s="127" t="s">
        <v>16</v>
      </c>
      <c r="Z2599" s="127" t="s">
        <v>16</v>
      </c>
      <c r="AA2599" s="127" t="s">
        <v>16</v>
      </c>
      <c r="AB2599" s="127" t="s">
        <v>16</v>
      </c>
      <c r="AC2599" s="127" t="s">
        <v>16</v>
      </c>
      <c r="AD2599" s="127" t="s">
        <v>16</v>
      </c>
      <c r="AE2599" s="127" t="s">
        <v>16</v>
      </c>
      <c r="AF2599" s="127" t="s">
        <v>16</v>
      </c>
      <c r="AG2599" s="127" t="s">
        <v>16</v>
      </c>
    </row>
    <row r="2600" spans="1:33">
      <c r="A2600" t="s">
        <v>16</v>
      </c>
      <c r="B2600" t="s">
        <v>16</v>
      </c>
      <c r="C2600" t="s">
        <v>16</v>
      </c>
      <c r="D2600" t="s">
        <v>16</v>
      </c>
      <c r="E2600" t="s">
        <v>16</v>
      </c>
      <c r="F2600" t="s">
        <v>16</v>
      </c>
      <c r="G2600" t="s">
        <v>16</v>
      </c>
      <c r="H2600" t="s">
        <v>16</v>
      </c>
      <c r="I2600" t="s">
        <v>16</v>
      </c>
      <c r="J2600" s="20" t="s">
        <v>42</v>
      </c>
      <c r="K2600" s="127" t="s">
        <v>16</v>
      </c>
      <c r="L2600" s="127" t="s">
        <v>16</v>
      </c>
      <c r="M2600" s="127" t="s">
        <v>16</v>
      </c>
      <c r="N2600" s="127" t="s">
        <v>16</v>
      </c>
      <c r="O2600" s="127" t="s">
        <v>16</v>
      </c>
      <c r="P2600" s="127" t="s">
        <v>16</v>
      </c>
      <c r="Q2600" s="127" t="s">
        <v>16</v>
      </c>
      <c r="R2600" s="127" t="s">
        <v>16</v>
      </c>
      <c r="S2600" s="127" t="s">
        <v>16</v>
      </c>
      <c r="T2600" s="127" t="s">
        <v>16</v>
      </c>
      <c r="U2600" s="127" t="s">
        <v>16</v>
      </c>
      <c r="V2600" s="127" t="s">
        <v>16</v>
      </c>
      <c r="W2600" s="127" t="s">
        <v>16</v>
      </c>
      <c r="X2600" s="127" t="s">
        <v>16</v>
      </c>
      <c r="Y2600" s="127" t="s">
        <v>16</v>
      </c>
      <c r="Z2600" s="127" t="s">
        <v>16</v>
      </c>
      <c r="AA2600" s="127" t="s">
        <v>16</v>
      </c>
      <c r="AB2600" s="127" t="s">
        <v>16</v>
      </c>
      <c r="AC2600" s="127" t="s">
        <v>16</v>
      </c>
      <c r="AD2600" s="127" t="s">
        <v>16</v>
      </c>
      <c r="AE2600" s="127" t="s">
        <v>16</v>
      </c>
      <c r="AF2600" s="127" t="s">
        <v>16</v>
      </c>
      <c r="AG2600" s="127" t="s">
        <v>16</v>
      </c>
    </row>
    <row r="2601" spans="1:33">
      <c r="A2601" t="s">
        <v>16</v>
      </c>
      <c r="B2601" t="s">
        <v>16</v>
      </c>
      <c r="C2601" t="s">
        <v>16</v>
      </c>
      <c r="D2601" t="s">
        <v>16</v>
      </c>
      <c r="E2601" t="s">
        <v>16</v>
      </c>
      <c r="F2601" t="s">
        <v>16</v>
      </c>
      <c r="G2601" t="s">
        <v>16</v>
      </c>
      <c r="H2601" t="s">
        <v>16</v>
      </c>
      <c r="I2601" t="s">
        <v>16</v>
      </c>
      <c r="J2601" s="20" t="s">
        <v>42</v>
      </c>
      <c r="K2601" s="127" t="s">
        <v>16</v>
      </c>
      <c r="L2601" s="127" t="s">
        <v>16</v>
      </c>
      <c r="M2601" s="127" t="s">
        <v>16</v>
      </c>
      <c r="N2601" s="127" t="s">
        <v>16</v>
      </c>
      <c r="O2601" s="127" t="s">
        <v>16</v>
      </c>
      <c r="P2601" s="127" t="s">
        <v>16</v>
      </c>
      <c r="Q2601" s="127" t="s">
        <v>16</v>
      </c>
      <c r="R2601" s="127" t="s">
        <v>16</v>
      </c>
      <c r="S2601" s="127" t="s">
        <v>16</v>
      </c>
      <c r="T2601" s="127" t="s">
        <v>16</v>
      </c>
      <c r="U2601" s="127" t="s">
        <v>16</v>
      </c>
      <c r="V2601" s="127" t="s">
        <v>16</v>
      </c>
      <c r="W2601" s="127" t="s">
        <v>16</v>
      </c>
      <c r="X2601" s="127" t="s">
        <v>16</v>
      </c>
      <c r="Y2601" s="127" t="s">
        <v>16</v>
      </c>
      <c r="Z2601" s="127" t="s">
        <v>16</v>
      </c>
      <c r="AA2601" s="127" t="s">
        <v>16</v>
      </c>
      <c r="AB2601" s="127" t="s">
        <v>16</v>
      </c>
      <c r="AC2601" s="127" t="s">
        <v>16</v>
      </c>
      <c r="AD2601" s="127" t="s">
        <v>16</v>
      </c>
      <c r="AE2601" s="127" t="s">
        <v>16</v>
      </c>
      <c r="AF2601" s="127" t="s">
        <v>16</v>
      </c>
      <c r="AG2601" s="127" t="s">
        <v>16</v>
      </c>
    </row>
    <row r="2602" spans="1:33">
      <c r="A2602" t="s">
        <v>16</v>
      </c>
      <c r="B2602" t="s">
        <v>16</v>
      </c>
      <c r="C2602" t="s">
        <v>16</v>
      </c>
      <c r="D2602" t="s">
        <v>16</v>
      </c>
      <c r="E2602" t="s">
        <v>16</v>
      </c>
      <c r="F2602" t="s">
        <v>16</v>
      </c>
      <c r="G2602" t="s">
        <v>16</v>
      </c>
      <c r="H2602" t="s">
        <v>16</v>
      </c>
      <c r="I2602" t="s">
        <v>16</v>
      </c>
      <c r="J2602" s="20" t="s">
        <v>42</v>
      </c>
      <c r="K2602" s="127" t="s">
        <v>16</v>
      </c>
      <c r="L2602" s="127" t="s">
        <v>16</v>
      </c>
      <c r="M2602" s="127" t="s">
        <v>16</v>
      </c>
      <c r="N2602" s="127" t="s">
        <v>16</v>
      </c>
      <c r="O2602" s="127" t="s">
        <v>16</v>
      </c>
      <c r="P2602" s="127" t="s">
        <v>16</v>
      </c>
      <c r="Q2602" s="127" t="s">
        <v>16</v>
      </c>
      <c r="R2602" s="127" t="s">
        <v>16</v>
      </c>
      <c r="S2602" s="127" t="s">
        <v>16</v>
      </c>
      <c r="T2602" s="127" t="s">
        <v>16</v>
      </c>
      <c r="U2602" s="127" t="s">
        <v>16</v>
      </c>
      <c r="V2602" s="127" t="s">
        <v>16</v>
      </c>
      <c r="W2602" s="127" t="s">
        <v>16</v>
      </c>
      <c r="X2602" s="127" t="s">
        <v>16</v>
      </c>
      <c r="Y2602" s="127" t="s">
        <v>16</v>
      </c>
      <c r="Z2602" s="127" t="s">
        <v>16</v>
      </c>
      <c r="AA2602" s="127" t="s">
        <v>16</v>
      </c>
      <c r="AB2602" s="127" t="s">
        <v>16</v>
      </c>
      <c r="AC2602" s="127" t="s">
        <v>16</v>
      </c>
      <c r="AD2602" s="127" t="s">
        <v>16</v>
      </c>
      <c r="AE2602" s="127" t="s">
        <v>16</v>
      </c>
      <c r="AF2602" s="127" t="s">
        <v>16</v>
      </c>
      <c r="AG2602" s="127" t="s">
        <v>16</v>
      </c>
    </row>
    <row r="2603" spans="1:33">
      <c r="A2603" t="s">
        <v>16</v>
      </c>
      <c r="B2603" t="s">
        <v>16</v>
      </c>
      <c r="C2603" t="s">
        <v>16</v>
      </c>
      <c r="D2603" t="s">
        <v>16</v>
      </c>
      <c r="E2603" t="s">
        <v>16</v>
      </c>
      <c r="F2603" t="s">
        <v>16</v>
      </c>
      <c r="G2603" t="s">
        <v>16</v>
      </c>
      <c r="H2603" t="s">
        <v>16</v>
      </c>
      <c r="I2603" t="s">
        <v>16</v>
      </c>
      <c r="J2603" s="20" t="s">
        <v>42</v>
      </c>
      <c r="K2603" s="127" t="s">
        <v>16</v>
      </c>
      <c r="L2603" s="127" t="s">
        <v>16</v>
      </c>
      <c r="M2603" s="127" t="s">
        <v>16</v>
      </c>
      <c r="N2603" s="127" t="s">
        <v>16</v>
      </c>
      <c r="O2603" s="127" t="s">
        <v>16</v>
      </c>
      <c r="P2603" s="127" t="s">
        <v>16</v>
      </c>
      <c r="Q2603" s="127" t="s">
        <v>16</v>
      </c>
      <c r="R2603" s="127" t="s">
        <v>16</v>
      </c>
      <c r="S2603" s="127" t="s">
        <v>16</v>
      </c>
      <c r="T2603" s="127" t="s">
        <v>16</v>
      </c>
      <c r="U2603" s="127" t="s">
        <v>16</v>
      </c>
      <c r="V2603" s="127" t="s">
        <v>16</v>
      </c>
      <c r="W2603" s="127" t="s">
        <v>16</v>
      </c>
      <c r="X2603" s="127" t="s">
        <v>16</v>
      </c>
      <c r="Y2603" s="127" t="s">
        <v>16</v>
      </c>
      <c r="Z2603" s="127" t="s">
        <v>16</v>
      </c>
      <c r="AA2603" s="127" t="s">
        <v>16</v>
      </c>
      <c r="AB2603" s="127" t="s">
        <v>16</v>
      </c>
      <c r="AC2603" s="127" t="s">
        <v>16</v>
      </c>
      <c r="AD2603" s="127" t="s">
        <v>16</v>
      </c>
      <c r="AE2603" s="127" t="s">
        <v>16</v>
      </c>
      <c r="AF2603" s="127" t="s">
        <v>16</v>
      </c>
      <c r="AG2603" s="127" t="s">
        <v>16</v>
      </c>
    </row>
    <row r="2604" spans="1:33">
      <c r="A2604" t="s">
        <v>16</v>
      </c>
      <c r="B2604" t="s">
        <v>16</v>
      </c>
      <c r="C2604" t="s">
        <v>16</v>
      </c>
      <c r="D2604" t="s">
        <v>16</v>
      </c>
      <c r="E2604" t="s">
        <v>16</v>
      </c>
      <c r="F2604" t="s">
        <v>16</v>
      </c>
      <c r="G2604" t="s">
        <v>16</v>
      </c>
      <c r="H2604" t="s">
        <v>16</v>
      </c>
      <c r="I2604" t="s">
        <v>16</v>
      </c>
      <c r="J2604" s="20" t="s">
        <v>42</v>
      </c>
      <c r="K2604" s="127" t="s">
        <v>16</v>
      </c>
      <c r="L2604" s="127" t="s">
        <v>16</v>
      </c>
      <c r="M2604" s="127" t="s">
        <v>16</v>
      </c>
      <c r="N2604" s="127" t="s">
        <v>16</v>
      </c>
      <c r="O2604" s="127" t="s">
        <v>16</v>
      </c>
      <c r="P2604" s="127" t="s">
        <v>16</v>
      </c>
      <c r="Q2604" s="127" t="s">
        <v>16</v>
      </c>
      <c r="R2604" s="127" t="s">
        <v>16</v>
      </c>
      <c r="S2604" s="127" t="s">
        <v>16</v>
      </c>
      <c r="T2604" s="127" t="s">
        <v>16</v>
      </c>
      <c r="U2604" s="127" t="s">
        <v>16</v>
      </c>
      <c r="V2604" s="127" t="s">
        <v>16</v>
      </c>
      <c r="W2604" s="127" t="s">
        <v>16</v>
      </c>
      <c r="X2604" s="127" t="s">
        <v>16</v>
      </c>
      <c r="Y2604" s="127" t="s">
        <v>16</v>
      </c>
      <c r="Z2604" s="127" t="s">
        <v>16</v>
      </c>
      <c r="AA2604" s="127" t="s">
        <v>16</v>
      </c>
      <c r="AB2604" s="127" t="s">
        <v>16</v>
      </c>
      <c r="AC2604" s="127" t="s">
        <v>16</v>
      </c>
      <c r="AD2604" s="127" t="s">
        <v>16</v>
      </c>
      <c r="AE2604" s="127" t="s">
        <v>16</v>
      </c>
      <c r="AF2604" s="127" t="s">
        <v>16</v>
      </c>
      <c r="AG2604" s="127" t="s">
        <v>16</v>
      </c>
    </row>
    <row r="2605" spans="1:33">
      <c r="A2605" t="s">
        <v>16</v>
      </c>
      <c r="B2605" t="s">
        <v>16</v>
      </c>
      <c r="C2605" t="s">
        <v>16</v>
      </c>
      <c r="D2605" t="s">
        <v>16</v>
      </c>
      <c r="E2605" t="s">
        <v>16</v>
      </c>
      <c r="F2605" t="s">
        <v>16</v>
      </c>
      <c r="G2605" t="s">
        <v>16</v>
      </c>
      <c r="H2605" t="s">
        <v>16</v>
      </c>
      <c r="I2605" t="s">
        <v>16</v>
      </c>
      <c r="J2605" s="20" t="s">
        <v>42</v>
      </c>
      <c r="K2605" s="127" t="s">
        <v>16</v>
      </c>
      <c r="L2605" s="127" t="s">
        <v>16</v>
      </c>
      <c r="M2605" s="127" t="s">
        <v>16</v>
      </c>
      <c r="N2605" s="127" t="s">
        <v>16</v>
      </c>
      <c r="O2605" s="127" t="s">
        <v>16</v>
      </c>
      <c r="P2605" s="127" t="s">
        <v>16</v>
      </c>
      <c r="Q2605" s="127" t="s">
        <v>16</v>
      </c>
      <c r="R2605" s="127" t="s">
        <v>16</v>
      </c>
      <c r="S2605" s="127" t="s">
        <v>16</v>
      </c>
      <c r="T2605" s="127" t="s">
        <v>16</v>
      </c>
      <c r="U2605" s="127" t="s">
        <v>16</v>
      </c>
      <c r="V2605" s="127" t="s">
        <v>16</v>
      </c>
      <c r="W2605" s="127" t="s">
        <v>16</v>
      </c>
      <c r="X2605" s="127" t="s">
        <v>16</v>
      </c>
      <c r="Y2605" s="127" t="s">
        <v>16</v>
      </c>
      <c r="Z2605" s="127" t="s">
        <v>16</v>
      </c>
      <c r="AA2605" s="127" t="s">
        <v>16</v>
      </c>
      <c r="AB2605" s="127" t="s">
        <v>16</v>
      </c>
      <c r="AC2605" s="127" t="s">
        <v>16</v>
      </c>
      <c r="AD2605" s="127" t="s">
        <v>16</v>
      </c>
      <c r="AE2605" s="127" t="s">
        <v>16</v>
      </c>
      <c r="AF2605" s="127" t="s">
        <v>16</v>
      </c>
      <c r="AG2605" s="127" t="s">
        <v>16</v>
      </c>
    </row>
    <row r="2606" spans="1:33">
      <c r="A2606" t="s">
        <v>16</v>
      </c>
      <c r="B2606" t="s">
        <v>16</v>
      </c>
      <c r="C2606" t="s">
        <v>16</v>
      </c>
      <c r="D2606" t="s">
        <v>16</v>
      </c>
      <c r="E2606" t="s">
        <v>16</v>
      </c>
      <c r="F2606" t="s">
        <v>16</v>
      </c>
      <c r="G2606" t="s">
        <v>16</v>
      </c>
      <c r="H2606" t="s">
        <v>16</v>
      </c>
      <c r="I2606" t="s">
        <v>16</v>
      </c>
      <c r="J2606" s="20" t="s">
        <v>42</v>
      </c>
      <c r="K2606" s="127" t="s">
        <v>16</v>
      </c>
      <c r="L2606" s="127" t="s">
        <v>16</v>
      </c>
      <c r="M2606" s="127" t="s">
        <v>16</v>
      </c>
      <c r="N2606" s="127" t="s">
        <v>16</v>
      </c>
      <c r="O2606" s="127" t="s">
        <v>16</v>
      </c>
      <c r="P2606" s="127" t="s">
        <v>16</v>
      </c>
      <c r="Q2606" s="127" t="s">
        <v>16</v>
      </c>
      <c r="R2606" s="127" t="s">
        <v>16</v>
      </c>
      <c r="S2606" s="127" t="s">
        <v>16</v>
      </c>
      <c r="T2606" s="127" t="s">
        <v>16</v>
      </c>
      <c r="U2606" s="127" t="s">
        <v>16</v>
      </c>
      <c r="V2606" s="127" t="s">
        <v>16</v>
      </c>
      <c r="W2606" s="127" t="s">
        <v>16</v>
      </c>
      <c r="X2606" s="127" t="s">
        <v>16</v>
      </c>
      <c r="Y2606" s="127" t="s">
        <v>16</v>
      </c>
      <c r="Z2606" s="127" t="s">
        <v>16</v>
      </c>
      <c r="AA2606" s="127" t="s">
        <v>16</v>
      </c>
      <c r="AB2606" s="127" t="s">
        <v>16</v>
      </c>
      <c r="AC2606" s="127" t="s">
        <v>16</v>
      </c>
      <c r="AD2606" s="127" t="s">
        <v>16</v>
      </c>
      <c r="AE2606" s="127" t="s">
        <v>16</v>
      </c>
      <c r="AF2606" s="127" t="s">
        <v>16</v>
      </c>
      <c r="AG2606" s="127" t="s">
        <v>16</v>
      </c>
    </row>
    <row r="2607" spans="1:33">
      <c r="A2607" t="s">
        <v>16</v>
      </c>
      <c r="B2607" t="s">
        <v>16</v>
      </c>
      <c r="C2607" t="s">
        <v>16</v>
      </c>
      <c r="D2607" t="s">
        <v>16</v>
      </c>
      <c r="E2607" t="s">
        <v>16</v>
      </c>
      <c r="F2607" t="s">
        <v>16</v>
      </c>
      <c r="G2607" t="s">
        <v>16</v>
      </c>
      <c r="H2607" t="s">
        <v>16</v>
      </c>
      <c r="I2607" t="s">
        <v>16</v>
      </c>
      <c r="J2607" s="20" t="s">
        <v>42</v>
      </c>
      <c r="K2607" s="127" t="s">
        <v>16</v>
      </c>
      <c r="L2607" s="127" t="s">
        <v>16</v>
      </c>
      <c r="M2607" s="127" t="s">
        <v>16</v>
      </c>
      <c r="N2607" s="127" t="s">
        <v>16</v>
      </c>
      <c r="O2607" s="127" t="s">
        <v>16</v>
      </c>
      <c r="P2607" s="127" t="s">
        <v>16</v>
      </c>
      <c r="Q2607" s="127" t="s">
        <v>16</v>
      </c>
      <c r="R2607" s="127" t="s">
        <v>16</v>
      </c>
      <c r="S2607" s="127" t="s">
        <v>16</v>
      </c>
      <c r="T2607" s="127" t="s">
        <v>16</v>
      </c>
      <c r="U2607" s="127" t="s">
        <v>16</v>
      </c>
      <c r="V2607" s="127" t="s">
        <v>16</v>
      </c>
      <c r="W2607" s="127" t="s">
        <v>16</v>
      </c>
      <c r="X2607" s="127" t="s">
        <v>16</v>
      </c>
      <c r="Y2607" s="127" t="s">
        <v>16</v>
      </c>
      <c r="Z2607" s="127" t="s">
        <v>16</v>
      </c>
      <c r="AA2607" s="127" t="s">
        <v>16</v>
      </c>
      <c r="AB2607" s="127" t="s">
        <v>16</v>
      </c>
      <c r="AC2607" s="127" t="s">
        <v>16</v>
      </c>
      <c r="AD2607" s="127" t="s">
        <v>16</v>
      </c>
      <c r="AE2607" s="127" t="s">
        <v>16</v>
      </c>
      <c r="AF2607" s="127" t="s">
        <v>16</v>
      </c>
      <c r="AG2607" s="127" t="s">
        <v>16</v>
      </c>
    </row>
    <row r="2608" spans="1:33">
      <c r="A2608" t="s">
        <v>16</v>
      </c>
      <c r="B2608" t="s">
        <v>16</v>
      </c>
      <c r="C2608" t="s">
        <v>16</v>
      </c>
      <c r="D2608" t="s">
        <v>16</v>
      </c>
      <c r="E2608" t="s">
        <v>16</v>
      </c>
      <c r="F2608" t="s">
        <v>16</v>
      </c>
      <c r="G2608" t="s">
        <v>16</v>
      </c>
      <c r="H2608" t="s">
        <v>16</v>
      </c>
      <c r="I2608" t="s">
        <v>16</v>
      </c>
      <c r="J2608" s="20" t="s">
        <v>42</v>
      </c>
      <c r="K2608" s="127" t="s">
        <v>16</v>
      </c>
      <c r="L2608" s="127" t="s">
        <v>16</v>
      </c>
      <c r="M2608" s="127" t="s">
        <v>16</v>
      </c>
      <c r="N2608" s="127" t="s">
        <v>16</v>
      </c>
      <c r="O2608" s="127" t="s">
        <v>16</v>
      </c>
      <c r="P2608" s="127" t="s">
        <v>16</v>
      </c>
      <c r="Q2608" s="127" t="s">
        <v>16</v>
      </c>
      <c r="R2608" s="127" t="s">
        <v>16</v>
      </c>
      <c r="S2608" s="127" t="s">
        <v>16</v>
      </c>
      <c r="T2608" s="127" t="s">
        <v>16</v>
      </c>
      <c r="U2608" s="127" t="s">
        <v>16</v>
      </c>
      <c r="V2608" s="127" t="s">
        <v>16</v>
      </c>
      <c r="W2608" s="127" t="s">
        <v>16</v>
      </c>
      <c r="X2608" s="127" t="s">
        <v>16</v>
      </c>
      <c r="Y2608" s="127" t="s">
        <v>16</v>
      </c>
      <c r="Z2608" s="127" t="s">
        <v>16</v>
      </c>
      <c r="AA2608" s="127" t="s">
        <v>16</v>
      </c>
      <c r="AB2608" s="127" t="s">
        <v>16</v>
      </c>
      <c r="AC2608" s="127" t="s">
        <v>16</v>
      </c>
      <c r="AD2608" s="127" t="s">
        <v>16</v>
      </c>
      <c r="AE2608" s="127" t="s">
        <v>16</v>
      </c>
      <c r="AF2608" s="127" t="s">
        <v>16</v>
      </c>
      <c r="AG2608" s="127" t="s">
        <v>16</v>
      </c>
    </row>
    <row r="2609" spans="1:33">
      <c r="A2609" t="s">
        <v>16</v>
      </c>
      <c r="B2609" t="s">
        <v>16</v>
      </c>
      <c r="C2609" t="s">
        <v>16</v>
      </c>
      <c r="D2609" t="s">
        <v>16</v>
      </c>
      <c r="E2609" t="s">
        <v>16</v>
      </c>
      <c r="F2609" t="s">
        <v>16</v>
      </c>
      <c r="G2609" t="s">
        <v>16</v>
      </c>
      <c r="H2609" t="s">
        <v>16</v>
      </c>
      <c r="I2609" t="s">
        <v>16</v>
      </c>
      <c r="J2609" s="20" t="s">
        <v>42</v>
      </c>
      <c r="K2609" s="127" t="s">
        <v>16</v>
      </c>
      <c r="L2609" s="127" t="s">
        <v>16</v>
      </c>
      <c r="M2609" s="127" t="s">
        <v>16</v>
      </c>
      <c r="N2609" s="127" t="s">
        <v>16</v>
      </c>
      <c r="O2609" s="127" t="s">
        <v>16</v>
      </c>
      <c r="P2609" s="127" t="s">
        <v>16</v>
      </c>
      <c r="Q2609" s="127" t="s">
        <v>16</v>
      </c>
      <c r="R2609" s="127" t="s">
        <v>16</v>
      </c>
      <c r="S2609" s="127" t="s">
        <v>16</v>
      </c>
      <c r="T2609" s="127" t="s">
        <v>16</v>
      </c>
      <c r="U2609" s="127" t="s">
        <v>16</v>
      </c>
      <c r="V2609" s="127" t="s">
        <v>16</v>
      </c>
      <c r="W2609" s="127" t="s">
        <v>16</v>
      </c>
      <c r="X2609" s="127" t="s">
        <v>16</v>
      </c>
      <c r="Y2609" s="127" t="s">
        <v>16</v>
      </c>
      <c r="Z2609" s="127" t="s">
        <v>16</v>
      </c>
      <c r="AA2609" s="127" t="s">
        <v>16</v>
      </c>
      <c r="AB2609" s="127" t="s">
        <v>16</v>
      </c>
      <c r="AC2609" s="127" t="s">
        <v>16</v>
      </c>
      <c r="AD2609" s="127" t="s">
        <v>16</v>
      </c>
      <c r="AE2609" s="127" t="s">
        <v>16</v>
      </c>
      <c r="AF2609" s="127" t="s">
        <v>16</v>
      </c>
      <c r="AG2609" s="127" t="s">
        <v>16</v>
      </c>
    </row>
    <row r="2610" spans="1:33">
      <c r="A2610" t="s">
        <v>16</v>
      </c>
      <c r="B2610" t="s">
        <v>16</v>
      </c>
      <c r="C2610" t="s">
        <v>16</v>
      </c>
      <c r="D2610" t="s">
        <v>16</v>
      </c>
      <c r="E2610" t="s">
        <v>16</v>
      </c>
      <c r="F2610" t="s">
        <v>16</v>
      </c>
      <c r="G2610" t="s">
        <v>16</v>
      </c>
      <c r="H2610" t="s">
        <v>16</v>
      </c>
      <c r="I2610" t="s">
        <v>16</v>
      </c>
      <c r="J2610" s="20" t="s">
        <v>42</v>
      </c>
      <c r="K2610" s="127" t="s">
        <v>16</v>
      </c>
      <c r="L2610" s="127" t="s">
        <v>16</v>
      </c>
      <c r="M2610" s="127" t="s">
        <v>16</v>
      </c>
      <c r="N2610" s="127" t="s">
        <v>16</v>
      </c>
      <c r="O2610" s="127" t="s">
        <v>16</v>
      </c>
      <c r="P2610" s="127" t="s">
        <v>16</v>
      </c>
      <c r="Q2610" s="127" t="s">
        <v>16</v>
      </c>
      <c r="R2610" s="127" t="s">
        <v>16</v>
      </c>
      <c r="S2610" s="127" t="s">
        <v>16</v>
      </c>
      <c r="T2610" s="127" t="s">
        <v>16</v>
      </c>
      <c r="U2610" s="127" t="s">
        <v>16</v>
      </c>
      <c r="V2610" s="127" t="s">
        <v>16</v>
      </c>
      <c r="W2610" s="127" t="s">
        <v>16</v>
      </c>
      <c r="X2610" s="127" t="s">
        <v>16</v>
      </c>
      <c r="Y2610" s="127" t="s">
        <v>16</v>
      </c>
      <c r="Z2610" s="127" t="s">
        <v>16</v>
      </c>
      <c r="AA2610" s="127" t="s">
        <v>16</v>
      </c>
      <c r="AB2610" s="127" t="s">
        <v>16</v>
      </c>
      <c r="AC2610" s="127" t="s">
        <v>16</v>
      </c>
      <c r="AD2610" s="127" t="s">
        <v>16</v>
      </c>
      <c r="AE2610" s="127" t="s">
        <v>16</v>
      </c>
      <c r="AF2610" s="127" t="s">
        <v>16</v>
      </c>
      <c r="AG2610" s="127" t="s">
        <v>16</v>
      </c>
    </row>
    <row r="2611" spans="1:33">
      <c r="A2611" t="s">
        <v>16</v>
      </c>
      <c r="B2611" t="s">
        <v>16</v>
      </c>
      <c r="C2611" t="s">
        <v>16</v>
      </c>
      <c r="D2611" t="s">
        <v>16</v>
      </c>
      <c r="E2611" t="s">
        <v>16</v>
      </c>
      <c r="F2611" t="s">
        <v>16</v>
      </c>
      <c r="G2611" t="s">
        <v>16</v>
      </c>
      <c r="H2611" t="s">
        <v>16</v>
      </c>
      <c r="I2611" t="s">
        <v>16</v>
      </c>
      <c r="J2611" s="20" t="s">
        <v>42</v>
      </c>
      <c r="K2611" s="127" t="s">
        <v>16</v>
      </c>
      <c r="L2611" s="127" t="s">
        <v>16</v>
      </c>
      <c r="M2611" s="127" t="s">
        <v>16</v>
      </c>
      <c r="N2611" s="127" t="s">
        <v>16</v>
      </c>
      <c r="O2611" s="127" t="s">
        <v>16</v>
      </c>
      <c r="P2611" s="127" t="s">
        <v>16</v>
      </c>
      <c r="Q2611" s="127" t="s">
        <v>16</v>
      </c>
      <c r="R2611" s="127" t="s">
        <v>16</v>
      </c>
      <c r="S2611" s="127" t="s">
        <v>16</v>
      </c>
      <c r="T2611" s="127" t="s">
        <v>16</v>
      </c>
      <c r="U2611" s="127" t="s">
        <v>16</v>
      </c>
      <c r="V2611" s="127" t="s">
        <v>16</v>
      </c>
      <c r="W2611" s="127" t="s">
        <v>16</v>
      </c>
      <c r="X2611" s="127" t="s">
        <v>16</v>
      </c>
      <c r="Y2611" s="127" t="s">
        <v>16</v>
      </c>
      <c r="Z2611" s="127" t="s">
        <v>16</v>
      </c>
      <c r="AA2611" s="127" t="s">
        <v>16</v>
      </c>
      <c r="AB2611" s="127" t="s">
        <v>16</v>
      </c>
      <c r="AC2611" s="127" t="s">
        <v>16</v>
      </c>
      <c r="AD2611" s="127" t="s">
        <v>16</v>
      </c>
      <c r="AE2611" s="127" t="s">
        <v>16</v>
      </c>
      <c r="AF2611" s="127" t="s">
        <v>16</v>
      </c>
      <c r="AG2611" s="127" t="s">
        <v>16</v>
      </c>
    </row>
    <row r="2612" spans="1:33">
      <c r="A2612" t="s">
        <v>16</v>
      </c>
      <c r="B2612" t="s">
        <v>16</v>
      </c>
      <c r="C2612" t="s">
        <v>16</v>
      </c>
      <c r="D2612" t="s">
        <v>16</v>
      </c>
      <c r="E2612" t="s">
        <v>16</v>
      </c>
      <c r="F2612" t="s">
        <v>16</v>
      </c>
      <c r="G2612" t="s">
        <v>16</v>
      </c>
      <c r="H2612" t="s">
        <v>16</v>
      </c>
      <c r="I2612" t="s">
        <v>16</v>
      </c>
      <c r="J2612" s="20" t="s">
        <v>42</v>
      </c>
      <c r="K2612" s="127" t="s">
        <v>16</v>
      </c>
      <c r="L2612" s="127" t="s">
        <v>16</v>
      </c>
      <c r="M2612" s="127" t="s">
        <v>16</v>
      </c>
      <c r="N2612" s="127" t="s">
        <v>16</v>
      </c>
      <c r="O2612" s="127" t="s">
        <v>16</v>
      </c>
      <c r="P2612" s="127" t="s">
        <v>16</v>
      </c>
      <c r="Q2612" s="127" t="s">
        <v>16</v>
      </c>
      <c r="R2612" s="127" t="s">
        <v>16</v>
      </c>
      <c r="S2612" s="127" t="s">
        <v>16</v>
      </c>
      <c r="T2612" s="127" t="s">
        <v>16</v>
      </c>
      <c r="U2612" s="127" t="s">
        <v>16</v>
      </c>
      <c r="V2612" s="127" t="s">
        <v>16</v>
      </c>
      <c r="W2612" s="127" t="s">
        <v>16</v>
      </c>
      <c r="X2612" s="127" t="s">
        <v>16</v>
      </c>
      <c r="Y2612" s="127" t="s">
        <v>16</v>
      </c>
      <c r="Z2612" s="127" t="s">
        <v>16</v>
      </c>
      <c r="AA2612" s="127" t="s">
        <v>16</v>
      </c>
      <c r="AB2612" s="127" t="s">
        <v>16</v>
      </c>
      <c r="AC2612" s="127" t="s">
        <v>16</v>
      </c>
      <c r="AD2612" s="127" t="s">
        <v>16</v>
      </c>
      <c r="AE2612" s="127" t="s">
        <v>16</v>
      </c>
      <c r="AF2612" s="127" t="s">
        <v>16</v>
      </c>
      <c r="AG2612" s="127" t="s">
        <v>16</v>
      </c>
    </row>
    <row r="2613" spans="1:33">
      <c r="A2613" t="s">
        <v>16</v>
      </c>
      <c r="B2613" t="s">
        <v>16</v>
      </c>
      <c r="C2613" t="s">
        <v>16</v>
      </c>
      <c r="D2613" t="s">
        <v>16</v>
      </c>
      <c r="E2613" t="s">
        <v>16</v>
      </c>
      <c r="F2613" t="s">
        <v>16</v>
      </c>
      <c r="G2613" t="s">
        <v>16</v>
      </c>
      <c r="H2613" t="s">
        <v>16</v>
      </c>
      <c r="I2613" t="s">
        <v>16</v>
      </c>
      <c r="J2613" s="20" t="s">
        <v>42</v>
      </c>
      <c r="K2613" s="127" t="s">
        <v>16</v>
      </c>
      <c r="L2613" s="127" t="s">
        <v>16</v>
      </c>
      <c r="M2613" s="127" t="s">
        <v>16</v>
      </c>
      <c r="N2613" s="127" t="s">
        <v>16</v>
      </c>
      <c r="O2613" s="127" t="s">
        <v>16</v>
      </c>
      <c r="P2613" s="127" t="s">
        <v>16</v>
      </c>
      <c r="Q2613" s="127" t="s">
        <v>16</v>
      </c>
      <c r="R2613" s="127" t="s">
        <v>16</v>
      </c>
      <c r="S2613" s="127" t="s">
        <v>16</v>
      </c>
      <c r="T2613" s="127" t="s">
        <v>16</v>
      </c>
      <c r="U2613" s="127" t="s">
        <v>16</v>
      </c>
      <c r="V2613" s="127" t="s">
        <v>16</v>
      </c>
      <c r="W2613" s="127" t="s">
        <v>16</v>
      </c>
      <c r="X2613" s="127" t="s">
        <v>16</v>
      </c>
      <c r="Y2613" s="127" t="s">
        <v>16</v>
      </c>
      <c r="Z2613" s="127" t="s">
        <v>16</v>
      </c>
      <c r="AA2613" s="127" t="s">
        <v>16</v>
      </c>
      <c r="AB2613" s="127" t="s">
        <v>16</v>
      </c>
      <c r="AC2613" s="127" t="s">
        <v>16</v>
      </c>
      <c r="AD2613" s="127" t="s">
        <v>16</v>
      </c>
      <c r="AE2613" s="127" t="s">
        <v>16</v>
      </c>
      <c r="AF2613" s="127" t="s">
        <v>16</v>
      </c>
      <c r="AG2613" s="127" t="s">
        <v>16</v>
      </c>
    </row>
    <row r="2614" spans="1:33">
      <c r="A2614" t="s">
        <v>16</v>
      </c>
      <c r="B2614" t="s">
        <v>16</v>
      </c>
      <c r="C2614" t="s">
        <v>16</v>
      </c>
      <c r="D2614" t="s">
        <v>16</v>
      </c>
      <c r="E2614" t="s">
        <v>16</v>
      </c>
      <c r="F2614" t="s">
        <v>16</v>
      </c>
      <c r="G2614" t="s">
        <v>16</v>
      </c>
      <c r="H2614" t="s">
        <v>16</v>
      </c>
      <c r="I2614" t="s">
        <v>16</v>
      </c>
      <c r="J2614" s="20" t="s">
        <v>42</v>
      </c>
      <c r="K2614" s="127" t="s">
        <v>16</v>
      </c>
      <c r="L2614" s="127" t="s">
        <v>16</v>
      </c>
      <c r="M2614" s="127" t="s">
        <v>16</v>
      </c>
      <c r="N2614" s="127" t="s">
        <v>16</v>
      </c>
      <c r="O2614" s="127" t="s">
        <v>16</v>
      </c>
      <c r="P2614" s="127" t="s">
        <v>16</v>
      </c>
      <c r="Q2614" s="127" t="s">
        <v>16</v>
      </c>
      <c r="R2614" s="127" t="s">
        <v>16</v>
      </c>
      <c r="S2614" s="127" t="s">
        <v>16</v>
      </c>
      <c r="T2614" s="127" t="s">
        <v>16</v>
      </c>
      <c r="U2614" s="127" t="s">
        <v>16</v>
      </c>
      <c r="V2614" s="127" t="s">
        <v>16</v>
      </c>
      <c r="W2614" s="127" t="s">
        <v>16</v>
      </c>
      <c r="X2614" s="127" t="s">
        <v>16</v>
      </c>
      <c r="Y2614" s="127" t="s">
        <v>16</v>
      </c>
      <c r="Z2614" s="127" t="s">
        <v>16</v>
      </c>
      <c r="AA2614" s="127" t="s">
        <v>16</v>
      </c>
      <c r="AB2614" s="127" t="s">
        <v>16</v>
      </c>
      <c r="AC2614" s="127" t="s">
        <v>16</v>
      </c>
      <c r="AD2614" s="127" t="s">
        <v>16</v>
      </c>
      <c r="AE2614" s="127" t="s">
        <v>16</v>
      </c>
      <c r="AF2614" s="127" t="s">
        <v>16</v>
      </c>
      <c r="AG2614" s="127" t="s">
        <v>16</v>
      </c>
    </row>
    <row r="2615" spans="1:33">
      <c r="A2615" t="s">
        <v>16</v>
      </c>
      <c r="B2615" t="s">
        <v>16</v>
      </c>
      <c r="C2615" t="s">
        <v>16</v>
      </c>
      <c r="D2615" t="s">
        <v>16</v>
      </c>
      <c r="E2615" t="s">
        <v>16</v>
      </c>
      <c r="F2615" t="s">
        <v>16</v>
      </c>
      <c r="G2615" t="s">
        <v>16</v>
      </c>
      <c r="H2615" t="s">
        <v>16</v>
      </c>
      <c r="I2615" t="s">
        <v>16</v>
      </c>
      <c r="J2615" s="20" t="s">
        <v>42</v>
      </c>
      <c r="K2615" s="127" t="s">
        <v>16</v>
      </c>
      <c r="L2615" s="127" t="s">
        <v>16</v>
      </c>
      <c r="M2615" s="127" t="s">
        <v>16</v>
      </c>
      <c r="N2615" s="127" t="s">
        <v>16</v>
      </c>
      <c r="O2615" s="127" t="s">
        <v>16</v>
      </c>
      <c r="P2615" s="127" t="s">
        <v>16</v>
      </c>
      <c r="Q2615" s="127" t="s">
        <v>16</v>
      </c>
      <c r="R2615" s="127" t="s">
        <v>16</v>
      </c>
      <c r="S2615" s="127" t="s">
        <v>16</v>
      </c>
      <c r="T2615" s="127" t="s">
        <v>16</v>
      </c>
      <c r="U2615" s="127" t="s">
        <v>16</v>
      </c>
      <c r="V2615" s="127" t="s">
        <v>16</v>
      </c>
      <c r="W2615" s="127" t="s">
        <v>16</v>
      </c>
      <c r="X2615" s="127" t="s">
        <v>16</v>
      </c>
      <c r="Y2615" s="127" t="s">
        <v>16</v>
      </c>
      <c r="Z2615" s="127" t="s">
        <v>16</v>
      </c>
      <c r="AA2615" s="127" t="s">
        <v>16</v>
      </c>
      <c r="AB2615" s="127" t="s">
        <v>16</v>
      </c>
      <c r="AC2615" s="127" t="s">
        <v>16</v>
      </c>
      <c r="AD2615" s="127" t="s">
        <v>16</v>
      </c>
      <c r="AE2615" s="127" t="s">
        <v>16</v>
      </c>
      <c r="AF2615" s="127" t="s">
        <v>16</v>
      </c>
      <c r="AG2615" s="127" t="s">
        <v>16</v>
      </c>
    </row>
    <row r="2616" spans="1:33">
      <c r="A2616" t="s">
        <v>16</v>
      </c>
      <c r="B2616" t="s">
        <v>16</v>
      </c>
      <c r="C2616" t="s">
        <v>16</v>
      </c>
      <c r="D2616" t="s">
        <v>16</v>
      </c>
      <c r="E2616" t="s">
        <v>16</v>
      </c>
      <c r="F2616" t="s">
        <v>16</v>
      </c>
      <c r="G2616" t="s">
        <v>16</v>
      </c>
      <c r="H2616" t="s">
        <v>16</v>
      </c>
      <c r="I2616" t="s">
        <v>16</v>
      </c>
      <c r="J2616" s="20" t="s">
        <v>42</v>
      </c>
      <c r="K2616" s="127" t="s">
        <v>16</v>
      </c>
      <c r="L2616" s="127" t="s">
        <v>16</v>
      </c>
      <c r="M2616" s="127" t="s">
        <v>16</v>
      </c>
      <c r="N2616" s="127" t="s">
        <v>16</v>
      </c>
      <c r="O2616" s="127" t="s">
        <v>16</v>
      </c>
      <c r="P2616" s="127" t="s">
        <v>16</v>
      </c>
      <c r="Q2616" s="127" t="s">
        <v>16</v>
      </c>
      <c r="R2616" s="127" t="s">
        <v>16</v>
      </c>
      <c r="S2616" s="127" t="s">
        <v>16</v>
      </c>
      <c r="T2616" s="127" t="s">
        <v>16</v>
      </c>
      <c r="U2616" s="127" t="s">
        <v>16</v>
      </c>
      <c r="V2616" s="127" t="s">
        <v>16</v>
      </c>
      <c r="W2616" s="127" t="s">
        <v>16</v>
      </c>
      <c r="X2616" s="127" t="s">
        <v>16</v>
      </c>
      <c r="Y2616" s="127" t="s">
        <v>16</v>
      </c>
      <c r="Z2616" s="127" t="s">
        <v>16</v>
      </c>
      <c r="AA2616" s="127" t="s">
        <v>16</v>
      </c>
      <c r="AB2616" s="127" t="s">
        <v>16</v>
      </c>
      <c r="AC2616" s="127" t="s">
        <v>16</v>
      </c>
      <c r="AD2616" s="127" t="s">
        <v>16</v>
      </c>
      <c r="AE2616" s="127" t="s">
        <v>16</v>
      </c>
      <c r="AF2616" s="127" t="s">
        <v>16</v>
      </c>
      <c r="AG2616" s="127" t="s">
        <v>16</v>
      </c>
    </row>
    <row r="2617" spans="1:33">
      <c r="A2617" t="s">
        <v>16</v>
      </c>
      <c r="B2617" t="s">
        <v>16</v>
      </c>
      <c r="C2617" t="s">
        <v>16</v>
      </c>
      <c r="D2617" t="s">
        <v>16</v>
      </c>
      <c r="E2617" t="s">
        <v>16</v>
      </c>
      <c r="F2617" t="s">
        <v>16</v>
      </c>
      <c r="G2617" t="s">
        <v>16</v>
      </c>
      <c r="H2617" t="s">
        <v>16</v>
      </c>
      <c r="I2617" t="s">
        <v>16</v>
      </c>
      <c r="J2617" s="20" t="s">
        <v>42</v>
      </c>
      <c r="K2617" s="127" t="s">
        <v>16</v>
      </c>
      <c r="L2617" s="127" t="s">
        <v>16</v>
      </c>
      <c r="M2617" s="127" t="s">
        <v>16</v>
      </c>
      <c r="N2617" s="127" t="s">
        <v>16</v>
      </c>
      <c r="O2617" s="127" t="s">
        <v>16</v>
      </c>
      <c r="P2617" s="127" t="s">
        <v>16</v>
      </c>
      <c r="Q2617" s="127" t="s">
        <v>16</v>
      </c>
      <c r="R2617" s="127" t="s">
        <v>16</v>
      </c>
      <c r="S2617" s="127" t="s">
        <v>16</v>
      </c>
      <c r="T2617" s="127" t="s">
        <v>16</v>
      </c>
      <c r="U2617" s="127" t="s">
        <v>16</v>
      </c>
      <c r="V2617" s="127" t="s">
        <v>16</v>
      </c>
      <c r="W2617" s="127" t="s">
        <v>16</v>
      </c>
      <c r="X2617" s="127" t="s">
        <v>16</v>
      </c>
      <c r="Y2617" s="127" t="s">
        <v>16</v>
      </c>
      <c r="Z2617" s="127" t="s">
        <v>16</v>
      </c>
      <c r="AA2617" s="127" t="s">
        <v>16</v>
      </c>
      <c r="AB2617" s="127" t="s">
        <v>16</v>
      </c>
      <c r="AC2617" s="127" t="s">
        <v>16</v>
      </c>
      <c r="AD2617" s="127" t="s">
        <v>16</v>
      </c>
      <c r="AE2617" s="127" t="s">
        <v>16</v>
      </c>
      <c r="AF2617" s="127" t="s">
        <v>16</v>
      </c>
      <c r="AG2617" s="127" t="s">
        <v>16</v>
      </c>
    </row>
    <row r="2618" spans="1:33">
      <c r="A2618" t="s">
        <v>16</v>
      </c>
      <c r="B2618" t="s">
        <v>16</v>
      </c>
      <c r="C2618" t="s">
        <v>16</v>
      </c>
      <c r="D2618" t="s">
        <v>16</v>
      </c>
      <c r="E2618" t="s">
        <v>16</v>
      </c>
      <c r="F2618" t="s">
        <v>16</v>
      </c>
      <c r="G2618" t="s">
        <v>16</v>
      </c>
      <c r="H2618" t="s">
        <v>16</v>
      </c>
      <c r="I2618" t="s">
        <v>16</v>
      </c>
      <c r="J2618" s="20" t="s">
        <v>42</v>
      </c>
      <c r="K2618" s="127" t="s">
        <v>16</v>
      </c>
      <c r="L2618" s="127" t="s">
        <v>16</v>
      </c>
      <c r="M2618" s="127" t="s">
        <v>16</v>
      </c>
      <c r="N2618" s="127" t="s">
        <v>16</v>
      </c>
      <c r="O2618" s="127" t="s">
        <v>16</v>
      </c>
      <c r="P2618" s="127" t="s">
        <v>16</v>
      </c>
      <c r="Q2618" s="127" t="s">
        <v>16</v>
      </c>
      <c r="R2618" s="127" t="s">
        <v>16</v>
      </c>
      <c r="S2618" s="127" t="s">
        <v>16</v>
      </c>
      <c r="T2618" s="127" t="s">
        <v>16</v>
      </c>
      <c r="U2618" s="127" t="s">
        <v>16</v>
      </c>
      <c r="V2618" s="127" t="s">
        <v>16</v>
      </c>
      <c r="W2618" s="127" t="s">
        <v>16</v>
      </c>
      <c r="X2618" s="127" t="s">
        <v>16</v>
      </c>
      <c r="Y2618" s="127" t="s">
        <v>16</v>
      </c>
      <c r="Z2618" s="127" t="s">
        <v>16</v>
      </c>
      <c r="AA2618" s="127" t="s">
        <v>16</v>
      </c>
      <c r="AB2618" s="127" t="s">
        <v>16</v>
      </c>
      <c r="AC2618" s="127" t="s">
        <v>16</v>
      </c>
      <c r="AD2618" s="127" t="s">
        <v>16</v>
      </c>
      <c r="AE2618" s="127" t="s">
        <v>16</v>
      </c>
      <c r="AF2618" s="127" t="s">
        <v>16</v>
      </c>
      <c r="AG2618" s="127" t="s">
        <v>16</v>
      </c>
    </row>
    <row r="2619" spans="1:33">
      <c r="A2619" t="s">
        <v>16</v>
      </c>
      <c r="B2619" t="s">
        <v>16</v>
      </c>
      <c r="C2619" t="s">
        <v>16</v>
      </c>
      <c r="D2619" t="s">
        <v>16</v>
      </c>
      <c r="E2619" t="s">
        <v>16</v>
      </c>
      <c r="F2619" t="s">
        <v>16</v>
      </c>
      <c r="G2619" t="s">
        <v>16</v>
      </c>
      <c r="H2619" t="s">
        <v>16</v>
      </c>
      <c r="I2619" t="s">
        <v>16</v>
      </c>
      <c r="J2619" s="20" t="s">
        <v>42</v>
      </c>
      <c r="K2619" s="127" t="s">
        <v>16</v>
      </c>
      <c r="L2619" s="127" t="s">
        <v>16</v>
      </c>
      <c r="M2619" s="127" t="s">
        <v>16</v>
      </c>
      <c r="N2619" s="127" t="s">
        <v>16</v>
      </c>
      <c r="O2619" s="127" t="s">
        <v>16</v>
      </c>
      <c r="P2619" s="127" t="s">
        <v>16</v>
      </c>
      <c r="Q2619" s="127" t="s">
        <v>16</v>
      </c>
      <c r="R2619" s="127" t="s">
        <v>16</v>
      </c>
      <c r="S2619" s="127" t="s">
        <v>16</v>
      </c>
      <c r="T2619" s="127" t="s">
        <v>16</v>
      </c>
      <c r="U2619" s="127" t="s">
        <v>16</v>
      </c>
      <c r="V2619" s="127" t="s">
        <v>16</v>
      </c>
      <c r="W2619" s="127" t="s">
        <v>16</v>
      </c>
      <c r="X2619" s="127" t="s">
        <v>16</v>
      </c>
      <c r="Y2619" s="127" t="s">
        <v>16</v>
      </c>
      <c r="Z2619" s="127" t="s">
        <v>16</v>
      </c>
      <c r="AA2619" s="127" t="s">
        <v>16</v>
      </c>
      <c r="AB2619" s="127" t="s">
        <v>16</v>
      </c>
      <c r="AC2619" s="127" t="s">
        <v>16</v>
      </c>
      <c r="AD2619" s="127" t="s">
        <v>16</v>
      </c>
      <c r="AE2619" s="127" t="s">
        <v>16</v>
      </c>
      <c r="AF2619" s="127" t="s">
        <v>16</v>
      </c>
      <c r="AG2619" s="127" t="s">
        <v>16</v>
      </c>
    </row>
    <row r="2620" spans="1:33">
      <c r="A2620" t="s">
        <v>16</v>
      </c>
      <c r="B2620" t="s">
        <v>16</v>
      </c>
      <c r="C2620" t="s">
        <v>16</v>
      </c>
      <c r="D2620" t="s">
        <v>16</v>
      </c>
      <c r="E2620" t="s">
        <v>16</v>
      </c>
      <c r="F2620" t="s">
        <v>16</v>
      </c>
      <c r="G2620" t="s">
        <v>16</v>
      </c>
      <c r="H2620" t="s">
        <v>16</v>
      </c>
      <c r="I2620" t="s">
        <v>16</v>
      </c>
      <c r="J2620" s="20" t="s">
        <v>42</v>
      </c>
      <c r="K2620" s="127" t="s">
        <v>16</v>
      </c>
      <c r="L2620" s="127" t="s">
        <v>16</v>
      </c>
      <c r="M2620" s="127" t="s">
        <v>16</v>
      </c>
      <c r="N2620" s="127" t="s">
        <v>16</v>
      </c>
      <c r="O2620" s="127" t="s">
        <v>16</v>
      </c>
      <c r="P2620" s="127" t="s">
        <v>16</v>
      </c>
      <c r="Q2620" s="127" t="s">
        <v>16</v>
      </c>
      <c r="R2620" s="127" t="s">
        <v>16</v>
      </c>
      <c r="S2620" s="127" t="s">
        <v>16</v>
      </c>
      <c r="T2620" s="127" t="s">
        <v>16</v>
      </c>
      <c r="U2620" s="127" t="s">
        <v>16</v>
      </c>
      <c r="V2620" s="127" t="s">
        <v>16</v>
      </c>
      <c r="W2620" s="127" t="s">
        <v>16</v>
      </c>
      <c r="X2620" s="127" t="s">
        <v>16</v>
      </c>
      <c r="Y2620" s="127" t="s">
        <v>16</v>
      </c>
      <c r="Z2620" s="127" t="s">
        <v>16</v>
      </c>
      <c r="AA2620" s="127" t="s">
        <v>16</v>
      </c>
      <c r="AB2620" s="127" t="s">
        <v>16</v>
      </c>
      <c r="AC2620" s="127" t="s">
        <v>16</v>
      </c>
      <c r="AD2620" s="127" t="s">
        <v>16</v>
      </c>
      <c r="AE2620" s="127" t="s">
        <v>16</v>
      </c>
      <c r="AF2620" s="127" t="s">
        <v>16</v>
      </c>
      <c r="AG2620" s="127" t="s">
        <v>16</v>
      </c>
    </row>
    <row r="2621" spans="1:33">
      <c r="A2621" t="s">
        <v>16</v>
      </c>
      <c r="B2621" t="s">
        <v>16</v>
      </c>
      <c r="C2621" t="s">
        <v>16</v>
      </c>
      <c r="D2621" t="s">
        <v>16</v>
      </c>
      <c r="E2621" t="s">
        <v>16</v>
      </c>
      <c r="F2621" t="s">
        <v>16</v>
      </c>
      <c r="G2621" t="s">
        <v>16</v>
      </c>
      <c r="H2621" t="s">
        <v>16</v>
      </c>
      <c r="I2621" t="s">
        <v>16</v>
      </c>
      <c r="J2621" s="20" t="s">
        <v>42</v>
      </c>
      <c r="K2621" s="127" t="s">
        <v>16</v>
      </c>
      <c r="L2621" s="127" t="s">
        <v>16</v>
      </c>
      <c r="M2621" s="127" t="s">
        <v>16</v>
      </c>
      <c r="N2621" s="127" t="s">
        <v>16</v>
      </c>
      <c r="O2621" s="127" t="s">
        <v>16</v>
      </c>
      <c r="P2621" s="127" t="s">
        <v>16</v>
      </c>
      <c r="Q2621" s="127" t="s">
        <v>16</v>
      </c>
      <c r="R2621" s="127" t="s">
        <v>16</v>
      </c>
      <c r="S2621" s="127" t="s">
        <v>16</v>
      </c>
      <c r="T2621" s="127" t="s">
        <v>16</v>
      </c>
      <c r="U2621" s="127" t="s">
        <v>16</v>
      </c>
      <c r="V2621" s="127" t="s">
        <v>16</v>
      </c>
      <c r="W2621" s="127" t="s">
        <v>16</v>
      </c>
      <c r="X2621" s="127" t="s">
        <v>16</v>
      </c>
      <c r="Y2621" s="127" t="s">
        <v>16</v>
      </c>
      <c r="Z2621" s="127" t="s">
        <v>16</v>
      </c>
      <c r="AA2621" s="127" t="s">
        <v>16</v>
      </c>
      <c r="AB2621" s="127" t="s">
        <v>16</v>
      </c>
      <c r="AC2621" s="127" t="s">
        <v>16</v>
      </c>
      <c r="AD2621" s="127" t="s">
        <v>16</v>
      </c>
      <c r="AE2621" s="127" t="s">
        <v>16</v>
      </c>
      <c r="AF2621" s="127" t="s">
        <v>16</v>
      </c>
      <c r="AG2621" s="127" t="s">
        <v>16</v>
      </c>
    </row>
    <row r="2622" spans="1:33">
      <c r="A2622" t="s">
        <v>16</v>
      </c>
      <c r="B2622" t="s">
        <v>16</v>
      </c>
      <c r="C2622" t="s">
        <v>16</v>
      </c>
      <c r="D2622" t="s">
        <v>16</v>
      </c>
      <c r="E2622" t="s">
        <v>16</v>
      </c>
      <c r="F2622" t="s">
        <v>16</v>
      </c>
      <c r="G2622" t="s">
        <v>16</v>
      </c>
      <c r="H2622" t="s">
        <v>16</v>
      </c>
      <c r="I2622" t="s">
        <v>16</v>
      </c>
      <c r="J2622" s="20" t="s">
        <v>42</v>
      </c>
      <c r="K2622" s="127" t="s">
        <v>16</v>
      </c>
      <c r="L2622" s="127" t="s">
        <v>16</v>
      </c>
      <c r="M2622" s="127" t="s">
        <v>16</v>
      </c>
      <c r="N2622" s="127" t="s">
        <v>16</v>
      </c>
      <c r="O2622" s="127" t="s">
        <v>16</v>
      </c>
      <c r="P2622" s="127" t="s">
        <v>16</v>
      </c>
      <c r="Q2622" s="127" t="s">
        <v>16</v>
      </c>
      <c r="R2622" s="127" t="s">
        <v>16</v>
      </c>
      <c r="S2622" s="127" t="s">
        <v>16</v>
      </c>
      <c r="T2622" s="127" t="s">
        <v>16</v>
      </c>
      <c r="U2622" s="127" t="s">
        <v>16</v>
      </c>
      <c r="V2622" s="127" t="s">
        <v>16</v>
      </c>
      <c r="W2622" s="127" t="s">
        <v>16</v>
      </c>
      <c r="X2622" s="127" t="s">
        <v>16</v>
      </c>
      <c r="Y2622" s="127" t="s">
        <v>16</v>
      </c>
      <c r="Z2622" s="127" t="s">
        <v>16</v>
      </c>
      <c r="AA2622" s="127" t="s">
        <v>16</v>
      </c>
      <c r="AB2622" s="127" t="s">
        <v>16</v>
      </c>
      <c r="AC2622" s="127" t="s">
        <v>16</v>
      </c>
      <c r="AD2622" s="127" t="s">
        <v>16</v>
      </c>
      <c r="AE2622" s="127" t="s">
        <v>16</v>
      </c>
      <c r="AF2622" s="127" t="s">
        <v>16</v>
      </c>
      <c r="AG2622" s="127" t="s">
        <v>16</v>
      </c>
    </row>
    <row r="2623" spans="1:33">
      <c r="A2623" t="s">
        <v>16</v>
      </c>
      <c r="B2623" t="s">
        <v>16</v>
      </c>
      <c r="C2623" t="s">
        <v>16</v>
      </c>
      <c r="D2623" t="s">
        <v>16</v>
      </c>
      <c r="E2623" t="s">
        <v>16</v>
      </c>
      <c r="F2623" t="s">
        <v>16</v>
      </c>
      <c r="G2623" t="s">
        <v>16</v>
      </c>
      <c r="H2623" t="s">
        <v>16</v>
      </c>
      <c r="I2623" t="s">
        <v>16</v>
      </c>
      <c r="J2623" s="20" t="s">
        <v>42</v>
      </c>
      <c r="K2623" s="127" t="s">
        <v>16</v>
      </c>
      <c r="L2623" s="127" t="s">
        <v>16</v>
      </c>
      <c r="M2623" s="127" t="s">
        <v>16</v>
      </c>
      <c r="N2623" s="127" t="s">
        <v>16</v>
      </c>
      <c r="O2623" s="127" t="s">
        <v>16</v>
      </c>
      <c r="P2623" s="127" t="s">
        <v>16</v>
      </c>
      <c r="Q2623" s="127" t="s">
        <v>16</v>
      </c>
      <c r="R2623" s="127" t="s">
        <v>16</v>
      </c>
      <c r="S2623" s="127" t="s">
        <v>16</v>
      </c>
      <c r="T2623" s="127" t="s">
        <v>16</v>
      </c>
      <c r="U2623" s="127" t="s">
        <v>16</v>
      </c>
      <c r="V2623" s="127" t="s">
        <v>16</v>
      </c>
      <c r="W2623" s="127" t="s">
        <v>16</v>
      </c>
      <c r="X2623" s="127" t="s">
        <v>16</v>
      </c>
      <c r="Y2623" s="127" t="s">
        <v>16</v>
      </c>
      <c r="Z2623" s="127" t="s">
        <v>16</v>
      </c>
      <c r="AA2623" s="127" t="s">
        <v>16</v>
      </c>
      <c r="AB2623" s="127" t="s">
        <v>16</v>
      </c>
      <c r="AC2623" s="127" t="s">
        <v>16</v>
      </c>
      <c r="AD2623" s="127" t="s">
        <v>16</v>
      </c>
      <c r="AE2623" s="127" t="s">
        <v>16</v>
      </c>
      <c r="AF2623" s="127" t="s">
        <v>16</v>
      </c>
      <c r="AG2623" s="127" t="s">
        <v>16</v>
      </c>
    </row>
    <row r="2624" spans="1:33">
      <c r="A2624" t="s">
        <v>16</v>
      </c>
      <c r="B2624" t="s">
        <v>16</v>
      </c>
      <c r="C2624" t="s">
        <v>16</v>
      </c>
      <c r="D2624" t="s">
        <v>16</v>
      </c>
      <c r="E2624" t="s">
        <v>16</v>
      </c>
      <c r="F2624" t="s">
        <v>16</v>
      </c>
      <c r="G2624" t="s">
        <v>16</v>
      </c>
      <c r="H2624" t="s">
        <v>16</v>
      </c>
      <c r="I2624" t="s">
        <v>16</v>
      </c>
      <c r="J2624" s="20" t="s">
        <v>42</v>
      </c>
      <c r="K2624" s="127" t="s">
        <v>16</v>
      </c>
      <c r="L2624" s="127" t="s">
        <v>16</v>
      </c>
      <c r="M2624" s="127" t="s">
        <v>16</v>
      </c>
      <c r="N2624" s="127" t="s">
        <v>16</v>
      </c>
      <c r="O2624" s="127" t="s">
        <v>16</v>
      </c>
      <c r="P2624" s="127" t="s">
        <v>16</v>
      </c>
      <c r="Q2624" s="127" t="s">
        <v>16</v>
      </c>
      <c r="R2624" s="127" t="s">
        <v>16</v>
      </c>
      <c r="S2624" s="127" t="s">
        <v>16</v>
      </c>
      <c r="T2624" s="127" t="s">
        <v>16</v>
      </c>
      <c r="U2624" s="127" t="s">
        <v>16</v>
      </c>
      <c r="V2624" s="127" t="s">
        <v>16</v>
      </c>
      <c r="W2624" s="127" t="s">
        <v>16</v>
      </c>
      <c r="X2624" s="127" t="s">
        <v>16</v>
      </c>
      <c r="Y2624" s="127" t="s">
        <v>16</v>
      </c>
      <c r="Z2624" s="127" t="s">
        <v>16</v>
      </c>
      <c r="AA2624" s="127" t="s">
        <v>16</v>
      </c>
      <c r="AB2624" s="127" t="s">
        <v>16</v>
      </c>
      <c r="AC2624" s="127" t="s">
        <v>16</v>
      </c>
      <c r="AD2624" s="127" t="s">
        <v>16</v>
      </c>
      <c r="AE2624" s="127" t="s">
        <v>16</v>
      </c>
      <c r="AF2624" s="127" t="s">
        <v>16</v>
      </c>
      <c r="AG2624" s="127" t="s">
        <v>16</v>
      </c>
    </row>
    <row r="2625" spans="1:33">
      <c r="A2625" t="s">
        <v>16</v>
      </c>
      <c r="B2625" t="s">
        <v>16</v>
      </c>
      <c r="C2625" t="s">
        <v>16</v>
      </c>
      <c r="D2625" t="s">
        <v>16</v>
      </c>
      <c r="E2625" t="s">
        <v>16</v>
      </c>
      <c r="F2625" t="s">
        <v>16</v>
      </c>
      <c r="G2625" t="s">
        <v>16</v>
      </c>
      <c r="H2625" t="s">
        <v>16</v>
      </c>
      <c r="I2625" t="s">
        <v>16</v>
      </c>
      <c r="J2625" s="20" t="s">
        <v>42</v>
      </c>
      <c r="K2625" s="127" t="s">
        <v>16</v>
      </c>
      <c r="L2625" s="127" t="s">
        <v>16</v>
      </c>
      <c r="M2625" s="127" t="s">
        <v>16</v>
      </c>
      <c r="N2625" s="127" t="s">
        <v>16</v>
      </c>
      <c r="O2625" s="127" t="s">
        <v>16</v>
      </c>
      <c r="P2625" s="127" t="s">
        <v>16</v>
      </c>
      <c r="Q2625" s="127" t="s">
        <v>16</v>
      </c>
      <c r="R2625" s="127" t="s">
        <v>16</v>
      </c>
      <c r="S2625" s="127" t="s">
        <v>16</v>
      </c>
      <c r="T2625" s="127" t="s">
        <v>16</v>
      </c>
      <c r="U2625" s="127" t="s">
        <v>16</v>
      </c>
      <c r="V2625" s="127" t="s">
        <v>16</v>
      </c>
      <c r="W2625" s="127" t="s">
        <v>16</v>
      </c>
      <c r="X2625" s="127" t="s">
        <v>16</v>
      </c>
      <c r="Y2625" s="127" t="s">
        <v>16</v>
      </c>
      <c r="Z2625" s="127" t="s">
        <v>16</v>
      </c>
      <c r="AA2625" s="127" t="s">
        <v>16</v>
      </c>
      <c r="AB2625" s="127" t="s">
        <v>16</v>
      </c>
      <c r="AC2625" s="127" t="s">
        <v>16</v>
      </c>
      <c r="AD2625" s="127" t="s">
        <v>16</v>
      </c>
      <c r="AE2625" s="127" t="s">
        <v>16</v>
      </c>
      <c r="AF2625" s="127" t="s">
        <v>16</v>
      </c>
      <c r="AG2625" s="127" t="s">
        <v>16</v>
      </c>
    </row>
    <row r="2626" spans="1:33">
      <c r="A2626" t="s">
        <v>16</v>
      </c>
      <c r="B2626" t="s">
        <v>16</v>
      </c>
      <c r="C2626" t="s">
        <v>16</v>
      </c>
      <c r="D2626" t="s">
        <v>16</v>
      </c>
      <c r="E2626" t="s">
        <v>16</v>
      </c>
      <c r="F2626" t="s">
        <v>16</v>
      </c>
      <c r="G2626" t="s">
        <v>16</v>
      </c>
      <c r="H2626" t="s">
        <v>16</v>
      </c>
      <c r="I2626" t="s">
        <v>16</v>
      </c>
      <c r="J2626" s="20" t="s">
        <v>42</v>
      </c>
      <c r="K2626" s="127" t="s">
        <v>16</v>
      </c>
      <c r="L2626" s="127" t="s">
        <v>16</v>
      </c>
      <c r="M2626" s="127" t="s">
        <v>16</v>
      </c>
      <c r="N2626" s="127" t="s">
        <v>16</v>
      </c>
      <c r="O2626" s="127" t="s">
        <v>16</v>
      </c>
      <c r="P2626" s="127" t="s">
        <v>16</v>
      </c>
      <c r="Q2626" s="127" t="s">
        <v>16</v>
      </c>
      <c r="R2626" s="127" t="s">
        <v>16</v>
      </c>
      <c r="S2626" s="127" t="s">
        <v>16</v>
      </c>
      <c r="T2626" s="127" t="s">
        <v>16</v>
      </c>
      <c r="U2626" s="127" t="s">
        <v>16</v>
      </c>
      <c r="V2626" s="127" t="s">
        <v>16</v>
      </c>
      <c r="W2626" s="127" t="s">
        <v>16</v>
      </c>
      <c r="X2626" s="127" t="s">
        <v>16</v>
      </c>
      <c r="Y2626" s="127" t="s">
        <v>16</v>
      </c>
      <c r="Z2626" s="127" t="s">
        <v>16</v>
      </c>
      <c r="AA2626" s="127" t="s">
        <v>16</v>
      </c>
      <c r="AB2626" s="127" t="s">
        <v>16</v>
      </c>
      <c r="AC2626" s="127" t="s">
        <v>16</v>
      </c>
      <c r="AD2626" s="127" t="s">
        <v>16</v>
      </c>
      <c r="AE2626" s="127" t="s">
        <v>16</v>
      </c>
      <c r="AF2626" s="127" t="s">
        <v>16</v>
      </c>
      <c r="AG2626" s="127" t="s">
        <v>16</v>
      </c>
    </row>
    <row r="2627" spans="1:33">
      <c r="A2627" t="s">
        <v>16</v>
      </c>
      <c r="B2627" t="s">
        <v>16</v>
      </c>
      <c r="C2627" t="s">
        <v>16</v>
      </c>
      <c r="D2627" t="s">
        <v>16</v>
      </c>
      <c r="E2627" t="s">
        <v>16</v>
      </c>
      <c r="F2627" t="s">
        <v>16</v>
      </c>
      <c r="G2627" t="s">
        <v>16</v>
      </c>
      <c r="H2627" t="s">
        <v>16</v>
      </c>
      <c r="I2627" t="s">
        <v>16</v>
      </c>
      <c r="J2627" s="20" t="s">
        <v>42</v>
      </c>
      <c r="K2627" s="127" t="s">
        <v>16</v>
      </c>
      <c r="L2627" s="127" t="s">
        <v>16</v>
      </c>
      <c r="M2627" s="127" t="s">
        <v>16</v>
      </c>
      <c r="N2627" s="127" t="s">
        <v>16</v>
      </c>
      <c r="O2627" s="127" t="s">
        <v>16</v>
      </c>
      <c r="P2627" s="127" t="s">
        <v>16</v>
      </c>
      <c r="Q2627" s="127" t="s">
        <v>16</v>
      </c>
      <c r="R2627" s="127" t="s">
        <v>16</v>
      </c>
      <c r="S2627" s="127" t="s">
        <v>16</v>
      </c>
      <c r="T2627" s="127" t="s">
        <v>16</v>
      </c>
      <c r="U2627" s="127" t="s">
        <v>16</v>
      </c>
      <c r="V2627" s="127" t="s">
        <v>16</v>
      </c>
      <c r="W2627" s="127" t="s">
        <v>16</v>
      </c>
      <c r="X2627" s="127" t="s">
        <v>16</v>
      </c>
      <c r="Y2627" s="127" t="s">
        <v>16</v>
      </c>
      <c r="Z2627" s="127" t="s">
        <v>16</v>
      </c>
      <c r="AA2627" s="127" t="s">
        <v>16</v>
      </c>
      <c r="AB2627" s="127" t="s">
        <v>16</v>
      </c>
      <c r="AC2627" s="127" t="s">
        <v>16</v>
      </c>
      <c r="AD2627" s="127" t="s">
        <v>16</v>
      </c>
      <c r="AE2627" s="127" t="s">
        <v>16</v>
      </c>
      <c r="AF2627" s="127" t="s">
        <v>16</v>
      </c>
      <c r="AG2627" s="127" t="s">
        <v>16</v>
      </c>
    </row>
    <row r="2628" spans="1:33">
      <c r="A2628" t="s">
        <v>16</v>
      </c>
      <c r="B2628" t="s">
        <v>16</v>
      </c>
      <c r="C2628" t="s">
        <v>16</v>
      </c>
      <c r="D2628" t="s">
        <v>16</v>
      </c>
      <c r="E2628" t="s">
        <v>16</v>
      </c>
      <c r="F2628" t="s">
        <v>16</v>
      </c>
      <c r="G2628" t="s">
        <v>16</v>
      </c>
      <c r="H2628" t="s">
        <v>16</v>
      </c>
      <c r="I2628" t="s">
        <v>16</v>
      </c>
      <c r="J2628" s="20" t="s">
        <v>42</v>
      </c>
      <c r="K2628" s="127" t="s">
        <v>16</v>
      </c>
      <c r="L2628" s="127" t="s">
        <v>16</v>
      </c>
      <c r="M2628" s="127" t="s">
        <v>16</v>
      </c>
      <c r="N2628" s="127" t="s">
        <v>16</v>
      </c>
      <c r="O2628" s="127" t="s">
        <v>16</v>
      </c>
      <c r="P2628" s="127" t="s">
        <v>16</v>
      </c>
      <c r="Q2628" s="127" t="s">
        <v>16</v>
      </c>
      <c r="R2628" s="127" t="s">
        <v>16</v>
      </c>
      <c r="S2628" s="127" t="s">
        <v>16</v>
      </c>
      <c r="T2628" s="127" t="s">
        <v>16</v>
      </c>
      <c r="U2628" s="127" t="s">
        <v>16</v>
      </c>
      <c r="V2628" s="127" t="s">
        <v>16</v>
      </c>
      <c r="W2628" s="127" t="s">
        <v>16</v>
      </c>
      <c r="X2628" s="127" t="s">
        <v>16</v>
      </c>
      <c r="Y2628" s="127" t="s">
        <v>16</v>
      </c>
      <c r="Z2628" s="127" t="s">
        <v>16</v>
      </c>
      <c r="AA2628" s="127" t="s">
        <v>16</v>
      </c>
      <c r="AB2628" s="127" t="s">
        <v>16</v>
      </c>
      <c r="AC2628" s="127" t="s">
        <v>16</v>
      </c>
      <c r="AD2628" s="127" t="s">
        <v>16</v>
      </c>
      <c r="AE2628" s="127" t="s">
        <v>16</v>
      </c>
      <c r="AF2628" s="127" t="s">
        <v>16</v>
      </c>
      <c r="AG2628" s="127" t="s">
        <v>16</v>
      </c>
    </row>
    <row r="2629" spans="1:33">
      <c r="A2629" t="s">
        <v>16</v>
      </c>
      <c r="B2629" t="s">
        <v>16</v>
      </c>
      <c r="C2629" t="s">
        <v>16</v>
      </c>
      <c r="D2629" t="s">
        <v>16</v>
      </c>
      <c r="E2629" t="s">
        <v>16</v>
      </c>
      <c r="F2629" t="s">
        <v>16</v>
      </c>
      <c r="G2629" t="s">
        <v>16</v>
      </c>
      <c r="H2629" t="s">
        <v>16</v>
      </c>
      <c r="I2629" t="s">
        <v>16</v>
      </c>
      <c r="J2629" s="20" t="s">
        <v>42</v>
      </c>
      <c r="K2629" s="127" t="s">
        <v>16</v>
      </c>
      <c r="L2629" s="127" t="s">
        <v>16</v>
      </c>
      <c r="M2629" s="127" t="s">
        <v>16</v>
      </c>
      <c r="N2629" s="127" t="s">
        <v>16</v>
      </c>
      <c r="O2629" s="127" t="s">
        <v>16</v>
      </c>
      <c r="P2629" s="127" t="s">
        <v>16</v>
      </c>
      <c r="Q2629" s="127" t="s">
        <v>16</v>
      </c>
      <c r="R2629" s="127" t="s">
        <v>16</v>
      </c>
      <c r="S2629" s="127" t="s">
        <v>16</v>
      </c>
      <c r="T2629" s="127" t="s">
        <v>16</v>
      </c>
      <c r="U2629" s="127" t="s">
        <v>16</v>
      </c>
      <c r="V2629" s="127" t="s">
        <v>16</v>
      </c>
      <c r="W2629" s="127" t="s">
        <v>16</v>
      </c>
      <c r="X2629" s="127" t="s">
        <v>16</v>
      </c>
      <c r="Y2629" s="127" t="s">
        <v>16</v>
      </c>
      <c r="Z2629" s="127" t="s">
        <v>16</v>
      </c>
      <c r="AA2629" s="127" t="s">
        <v>16</v>
      </c>
      <c r="AB2629" s="127" t="s">
        <v>16</v>
      </c>
      <c r="AC2629" s="127" t="s">
        <v>16</v>
      </c>
      <c r="AD2629" s="127" t="s">
        <v>16</v>
      </c>
      <c r="AE2629" s="127" t="s">
        <v>16</v>
      </c>
      <c r="AF2629" s="127" t="s">
        <v>16</v>
      </c>
      <c r="AG2629" s="127" t="s">
        <v>16</v>
      </c>
    </row>
    <row r="2630" spans="1:33">
      <c r="A2630" t="s">
        <v>16</v>
      </c>
      <c r="B2630" t="s">
        <v>16</v>
      </c>
      <c r="C2630" t="s">
        <v>16</v>
      </c>
      <c r="D2630" t="s">
        <v>16</v>
      </c>
      <c r="E2630" t="s">
        <v>16</v>
      </c>
      <c r="F2630" t="s">
        <v>16</v>
      </c>
      <c r="G2630" t="s">
        <v>16</v>
      </c>
      <c r="H2630" t="s">
        <v>16</v>
      </c>
      <c r="I2630" t="s">
        <v>16</v>
      </c>
      <c r="J2630" s="20" t="s">
        <v>42</v>
      </c>
      <c r="K2630" s="127" t="s">
        <v>16</v>
      </c>
      <c r="L2630" s="127" t="s">
        <v>16</v>
      </c>
      <c r="M2630" s="127" t="s">
        <v>16</v>
      </c>
      <c r="N2630" s="127" t="s">
        <v>16</v>
      </c>
      <c r="O2630" s="127" t="s">
        <v>16</v>
      </c>
      <c r="P2630" s="127" t="s">
        <v>16</v>
      </c>
      <c r="Q2630" s="127" t="s">
        <v>16</v>
      </c>
      <c r="R2630" s="127" t="s">
        <v>16</v>
      </c>
      <c r="S2630" s="127" t="s">
        <v>16</v>
      </c>
      <c r="T2630" s="127" t="s">
        <v>16</v>
      </c>
      <c r="U2630" s="127" t="s">
        <v>16</v>
      </c>
      <c r="V2630" s="127" t="s">
        <v>16</v>
      </c>
      <c r="W2630" s="127" t="s">
        <v>16</v>
      </c>
      <c r="X2630" s="127" t="s">
        <v>16</v>
      </c>
      <c r="Y2630" s="127" t="s">
        <v>16</v>
      </c>
      <c r="Z2630" s="127" t="s">
        <v>16</v>
      </c>
      <c r="AA2630" s="127" t="s">
        <v>16</v>
      </c>
      <c r="AB2630" s="127" t="s">
        <v>16</v>
      </c>
      <c r="AC2630" s="127" t="s">
        <v>16</v>
      </c>
      <c r="AD2630" s="127" t="s">
        <v>16</v>
      </c>
      <c r="AE2630" s="127" t="s">
        <v>16</v>
      </c>
      <c r="AF2630" s="127" t="s">
        <v>16</v>
      </c>
      <c r="AG2630" s="127" t="s">
        <v>16</v>
      </c>
    </row>
    <row r="2631" spans="1:33">
      <c r="A2631" t="s">
        <v>16</v>
      </c>
      <c r="B2631" t="s">
        <v>16</v>
      </c>
      <c r="C2631" t="s">
        <v>16</v>
      </c>
      <c r="D2631" t="s">
        <v>16</v>
      </c>
      <c r="E2631" t="s">
        <v>16</v>
      </c>
      <c r="F2631" t="s">
        <v>16</v>
      </c>
      <c r="G2631" t="s">
        <v>16</v>
      </c>
      <c r="H2631" t="s">
        <v>16</v>
      </c>
      <c r="I2631" t="s">
        <v>16</v>
      </c>
      <c r="J2631" s="20" t="s">
        <v>42</v>
      </c>
      <c r="K2631" s="127" t="s">
        <v>16</v>
      </c>
      <c r="L2631" s="127" t="s">
        <v>16</v>
      </c>
      <c r="M2631" s="127" t="s">
        <v>16</v>
      </c>
      <c r="N2631" s="127" t="s">
        <v>16</v>
      </c>
      <c r="O2631" s="127" t="s">
        <v>16</v>
      </c>
      <c r="P2631" s="127" t="s">
        <v>16</v>
      </c>
      <c r="Q2631" s="127" t="s">
        <v>16</v>
      </c>
      <c r="R2631" s="127" t="s">
        <v>16</v>
      </c>
      <c r="S2631" s="127" t="s">
        <v>16</v>
      </c>
      <c r="T2631" s="127" t="s">
        <v>16</v>
      </c>
      <c r="U2631" s="127" t="s">
        <v>16</v>
      </c>
      <c r="V2631" s="127" t="s">
        <v>16</v>
      </c>
      <c r="W2631" s="127" t="s">
        <v>16</v>
      </c>
      <c r="X2631" s="127" t="s">
        <v>16</v>
      </c>
      <c r="Y2631" s="127" t="s">
        <v>16</v>
      </c>
      <c r="Z2631" s="127" t="s">
        <v>16</v>
      </c>
      <c r="AA2631" s="127" t="s">
        <v>16</v>
      </c>
      <c r="AB2631" s="127" t="s">
        <v>16</v>
      </c>
      <c r="AC2631" s="127" t="s">
        <v>16</v>
      </c>
      <c r="AD2631" s="127" t="s">
        <v>16</v>
      </c>
      <c r="AE2631" s="127" t="s">
        <v>16</v>
      </c>
      <c r="AF2631" s="127" t="s">
        <v>16</v>
      </c>
      <c r="AG2631" s="127" t="s">
        <v>16</v>
      </c>
    </row>
    <row r="2632" spans="1:33">
      <c r="A2632" t="s">
        <v>16</v>
      </c>
      <c r="B2632" t="s">
        <v>16</v>
      </c>
      <c r="C2632" t="s">
        <v>16</v>
      </c>
      <c r="D2632" t="s">
        <v>16</v>
      </c>
      <c r="E2632" t="s">
        <v>16</v>
      </c>
      <c r="F2632" t="s">
        <v>16</v>
      </c>
      <c r="G2632" t="s">
        <v>16</v>
      </c>
      <c r="H2632" t="s">
        <v>16</v>
      </c>
      <c r="I2632" t="s">
        <v>16</v>
      </c>
      <c r="J2632" s="20" t="s">
        <v>42</v>
      </c>
      <c r="K2632" s="127" t="s">
        <v>16</v>
      </c>
      <c r="L2632" s="127" t="s">
        <v>16</v>
      </c>
      <c r="M2632" s="127" t="s">
        <v>16</v>
      </c>
      <c r="N2632" s="127" t="s">
        <v>16</v>
      </c>
      <c r="O2632" s="127" t="s">
        <v>16</v>
      </c>
      <c r="P2632" s="127" t="s">
        <v>16</v>
      </c>
      <c r="Q2632" s="127" t="s">
        <v>16</v>
      </c>
      <c r="R2632" s="127" t="s">
        <v>16</v>
      </c>
      <c r="S2632" s="127" t="s">
        <v>16</v>
      </c>
      <c r="T2632" s="127" t="s">
        <v>16</v>
      </c>
      <c r="U2632" s="127" t="s">
        <v>16</v>
      </c>
      <c r="V2632" s="127" t="s">
        <v>16</v>
      </c>
      <c r="W2632" s="127" t="s">
        <v>16</v>
      </c>
      <c r="X2632" s="127" t="s">
        <v>16</v>
      </c>
      <c r="Y2632" s="127" t="s">
        <v>16</v>
      </c>
      <c r="Z2632" s="127" t="s">
        <v>16</v>
      </c>
      <c r="AA2632" s="127" t="s">
        <v>16</v>
      </c>
      <c r="AB2632" s="127" t="s">
        <v>16</v>
      </c>
      <c r="AC2632" s="127" t="s">
        <v>16</v>
      </c>
      <c r="AD2632" s="127" t="s">
        <v>16</v>
      </c>
      <c r="AE2632" s="127" t="s">
        <v>16</v>
      </c>
      <c r="AF2632" s="127" t="s">
        <v>16</v>
      </c>
      <c r="AG2632" s="127" t="s">
        <v>16</v>
      </c>
    </row>
    <row r="2633" spans="1:33">
      <c r="A2633" t="s">
        <v>16</v>
      </c>
      <c r="B2633" t="s">
        <v>16</v>
      </c>
      <c r="C2633" t="s">
        <v>16</v>
      </c>
      <c r="D2633" t="s">
        <v>16</v>
      </c>
      <c r="E2633" t="s">
        <v>16</v>
      </c>
      <c r="F2633" t="s">
        <v>16</v>
      </c>
      <c r="G2633" t="s">
        <v>16</v>
      </c>
      <c r="H2633" t="s">
        <v>16</v>
      </c>
      <c r="I2633" t="s">
        <v>16</v>
      </c>
      <c r="J2633" s="20" t="s">
        <v>42</v>
      </c>
      <c r="K2633" s="127" t="s">
        <v>16</v>
      </c>
      <c r="L2633" s="127" t="s">
        <v>16</v>
      </c>
      <c r="M2633" s="127" t="s">
        <v>16</v>
      </c>
      <c r="N2633" s="127" t="s">
        <v>16</v>
      </c>
      <c r="O2633" s="127" t="s">
        <v>16</v>
      </c>
      <c r="P2633" s="127" t="s">
        <v>16</v>
      </c>
      <c r="Q2633" s="127" t="s">
        <v>16</v>
      </c>
      <c r="R2633" s="127" t="s">
        <v>16</v>
      </c>
      <c r="S2633" s="127" t="s">
        <v>16</v>
      </c>
      <c r="T2633" s="127" t="s">
        <v>16</v>
      </c>
      <c r="U2633" s="127" t="s">
        <v>16</v>
      </c>
      <c r="V2633" s="127" t="s">
        <v>16</v>
      </c>
      <c r="W2633" s="127" t="s">
        <v>16</v>
      </c>
      <c r="X2633" s="127" t="s">
        <v>16</v>
      </c>
      <c r="Y2633" s="127" t="s">
        <v>16</v>
      </c>
      <c r="Z2633" s="127" t="s">
        <v>16</v>
      </c>
      <c r="AA2633" s="127" t="s">
        <v>16</v>
      </c>
      <c r="AB2633" s="127" t="s">
        <v>16</v>
      </c>
      <c r="AC2633" s="127" t="s">
        <v>16</v>
      </c>
      <c r="AD2633" s="127" t="s">
        <v>16</v>
      </c>
      <c r="AE2633" s="127" t="s">
        <v>16</v>
      </c>
      <c r="AF2633" s="127" t="s">
        <v>16</v>
      </c>
      <c r="AG2633" s="127" t="s">
        <v>16</v>
      </c>
    </row>
    <row r="2634" spans="1:33">
      <c r="A2634" t="s">
        <v>16</v>
      </c>
      <c r="B2634" t="s">
        <v>16</v>
      </c>
      <c r="C2634" t="s">
        <v>16</v>
      </c>
      <c r="D2634" t="s">
        <v>16</v>
      </c>
      <c r="E2634" t="s">
        <v>16</v>
      </c>
      <c r="F2634" t="s">
        <v>16</v>
      </c>
      <c r="G2634" t="s">
        <v>16</v>
      </c>
      <c r="H2634" t="s">
        <v>16</v>
      </c>
      <c r="I2634" t="s">
        <v>16</v>
      </c>
      <c r="J2634" s="20" t="s">
        <v>42</v>
      </c>
      <c r="K2634" s="127" t="s">
        <v>16</v>
      </c>
      <c r="L2634" s="127" t="s">
        <v>16</v>
      </c>
      <c r="M2634" s="127" t="s">
        <v>16</v>
      </c>
      <c r="N2634" s="127" t="s">
        <v>16</v>
      </c>
      <c r="O2634" s="127" t="s">
        <v>16</v>
      </c>
      <c r="P2634" s="127" t="s">
        <v>16</v>
      </c>
      <c r="Q2634" s="127" t="s">
        <v>16</v>
      </c>
      <c r="R2634" s="127" t="s">
        <v>16</v>
      </c>
      <c r="S2634" s="127" t="s">
        <v>16</v>
      </c>
      <c r="T2634" s="127" t="s">
        <v>16</v>
      </c>
      <c r="U2634" s="127" t="s">
        <v>16</v>
      </c>
      <c r="V2634" s="127" t="s">
        <v>16</v>
      </c>
      <c r="W2634" s="127" t="s">
        <v>16</v>
      </c>
      <c r="X2634" s="127" t="s">
        <v>16</v>
      </c>
      <c r="Y2634" s="127" t="s">
        <v>16</v>
      </c>
      <c r="Z2634" s="127" t="s">
        <v>16</v>
      </c>
      <c r="AA2634" s="127" t="s">
        <v>16</v>
      </c>
      <c r="AB2634" s="127" t="s">
        <v>16</v>
      </c>
      <c r="AC2634" s="127" t="s">
        <v>16</v>
      </c>
      <c r="AD2634" s="127" t="s">
        <v>16</v>
      </c>
      <c r="AE2634" s="127" t="s">
        <v>16</v>
      </c>
      <c r="AF2634" s="127" t="s">
        <v>16</v>
      </c>
      <c r="AG2634" s="127" t="s">
        <v>16</v>
      </c>
    </row>
    <row r="2635" spans="1:33">
      <c r="A2635" t="s">
        <v>16</v>
      </c>
      <c r="B2635" t="s">
        <v>16</v>
      </c>
      <c r="C2635" t="s">
        <v>16</v>
      </c>
      <c r="D2635" t="s">
        <v>16</v>
      </c>
      <c r="E2635" t="s">
        <v>16</v>
      </c>
      <c r="F2635" t="s">
        <v>16</v>
      </c>
      <c r="G2635" t="s">
        <v>16</v>
      </c>
      <c r="H2635" t="s">
        <v>16</v>
      </c>
      <c r="I2635" t="s">
        <v>16</v>
      </c>
      <c r="J2635" s="20" t="s">
        <v>42</v>
      </c>
      <c r="K2635" s="127" t="s">
        <v>16</v>
      </c>
      <c r="L2635" s="127" t="s">
        <v>16</v>
      </c>
      <c r="M2635" s="127" t="s">
        <v>16</v>
      </c>
      <c r="N2635" s="127" t="s">
        <v>16</v>
      </c>
      <c r="O2635" s="127" t="s">
        <v>16</v>
      </c>
      <c r="P2635" s="127" t="s">
        <v>16</v>
      </c>
      <c r="Q2635" s="127" t="s">
        <v>16</v>
      </c>
      <c r="R2635" s="127" t="s">
        <v>16</v>
      </c>
      <c r="S2635" s="127" t="s">
        <v>16</v>
      </c>
      <c r="T2635" s="127" t="s">
        <v>16</v>
      </c>
      <c r="U2635" s="127" t="s">
        <v>16</v>
      </c>
      <c r="V2635" s="127" t="s">
        <v>16</v>
      </c>
      <c r="W2635" s="127" t="s">
        <v>16</v>
      </c>
      <c r="X2635" s="127" t="s">
        <v>16</v>
      </c>
      <c r="Y2635" s="127" t="s">
        <v>16</v>
      </c>
      <c r="Z2635" s="127" t="s">
        <v>16</v>
      </c>
      <c r="AA2635" s="127" t="s">
        <v>16</v>
      </c>
      <c r="AB2635" s="127" t="s">
        <v>16</v>
      </c>
      <c r="AC2635" s="127" t="s">
        <v>16</v>
      </c>
      <c r="AD2635" s="127" t="s">
        <v>16</v>
      </c>
      <c r="AE2635" s="127" t="s">
        <v>16</v>
      </c>
      <c r="AF2635" s="127" t="s">
        <v>16</v>
      </c>
      <c r="AG2635" s="127" t="s">
        <v>16</v>
      </c>
    </row>
    <row r="2636" spans="1:33">
      <c r="A2636" t="s">
        <v>16</v>
      </c>
      <c r="B2636" t="s">
        <v>16</v>
      </c>
      <c r="C2636" t="s">
        <v>16</v>
      </c>
      <c r="D2636" t="s">
        <v>16</v>
      </c>
      <c r="E2636" t="s">
        <v>16</v>
      </c>
      <c r="F2636" t="s">
        <v>16</v>
      </c>
      <c r="G2636" t="s">
        <v>16</v>
      </c>
      <c r="H2636" t="s">
        <v>16</v>
      </c>
      <c r="I2636" t="s">
        <v>16</v>
      </c>
      <c r="J2636" s="20" t="s">
        <v>42</v>
      </c>
      <c r="K2636" s="127" t="s">
        <v>16</v>
      </c>
      <c r="L2636" s="127" t="s">
        <v>16</v>
      </c>
      <c r="M2636" s="127" t="s">
        <v>16</v>
      </c>
      <c r="N2636" s="127" t="s">
        <v>16</v>
      </c>
      <c r="O2636" s="127" t="s">
        <v>16</v>
      </c>
      <c r="P2636" s="127" t="s">
        <v>16</v>
      </c>
      <c r="Q2636" s="127" t="s">
        <v>16</v>
      </c>
      <c r="R2636" s="127" t="s">
        <v>16</v>
      </c>
      <c r="S2636" s="127" t="s">
        <v>16</v>
      </c>
      <c r="T2636" s="127" t="s">
        <v>16</v>
      </c>
      <c r="U2636" s="127" t="s">
        <v>16</v>
      </c>
      <c r="V2636" s="127" t="s">
        <v>16</v>
      </c>
      <c r="W2636" s="127" t="s">
        <v>16</v>
      </c>
      <c r="X2636" s="127" t="s">
        <v>16</v>
      </c>
      <c r="Y2636" s="127" t="s">
        <v>16</v>
      </c>
      <c r="Z2636" s="127" t="s">
        <v>16</v>
      </c>
      <c r="AA2636" s="127" t="s">
        <v>16</v>
      </c>
      <c r="AB2636" s="127" t="s">
        <v>16</v>
      </c>
      <c r="AC2636" s="127" t="s">
        <v>16</v>
      </c>
      <c r="AD2636" s="127" t="s">
        <v>16</v>
      </c>
      <c r="AE2636" s="127" t="s">
        <v>16</v>
      </c>
      <c r="AF2636" s="127" t="s">
        <v>16</v>
      </c>
      <c r="AG2636" s="127" t="s">
        <v>16</v>
      </c>
    </row>
    <row r="2637" spans="1:33">
      <c r="A2637" t="s">
        <v>16</v>
      </c>
      <c r="B2637" t="s">
        <v>16</v>
      </c>
      <c r="C2637" t="s">
        <v>16</v>
      </c>
      <c r="D2637" t="s">
        <v>16</v>
      </c>
      <c r="E2637" t="s">
        <v>16</v>
      </c>
      <c r="F2637" t="s">
        <v>16</v>
      </c>
      <c r="G2637" t="s">
        <v>16</v>
      </c>
      <c r="H2637" t="s">
        <v>16</v>
      </c>
      <c r="I2637" t="s">
        <v>16</v>
      </c>
      <c r="J2637" s="20" t="s">
        <v>42</v>
      </c>
      <c r="K2637" s="127" t="s">
        <v>16</v>
      </c>
      <c r="L2637" s="127" t="s">
        <v>16</v>
      </c>
      <c r="M2637" s="127" t="s">
        <v>16</v>
      </c>
      <c r="N2637" s="127" t="s">
        <v>16</v>
      </c>
      <c r="O2637" s="127" t="s">
        <v>16</v>
      </c>
      <c r="P2637" s="127" t="s">
        <v>16</v>
      </c>
      <c r="Q2637" s="127" t="s">
        <v>16</v>
      </c>
      <c r="R2637" s="127" t="s">
        <v>16</v>
      </c>
      <c r="S2637" s="127" t="s">
        <v>16</v>
      </c>
      <c r="T2637" s="127" t="s">
        <v>16</v>
      </c>
      <c r="U2637" s="127" t="s">
        <v>16</v>
      </c>
      <c r="V2637" s="127" t="s">
        <v>16</v>
      </c>
      <c r="W2637" s="127" t="s">
        <v>16</v>
      </c>
      <c r="X2637" s="127" t="s">
        <v>16</v>
      </c>
      <c r="Y2637" s="127" t="s">
        <v>16</v>
      </c>
      <c r="Z2637" s="127" t="s">
        <v>16</v>
      </c>
      <c r="AA2637" s="127" t="s">
        <v>16</v>
      </c>
      <c r="AB2637" s="127" t="s">
        <v>16</v>
      </c>
      <c r="AC2637" s="127" t="s">
        <v>16</v>
      </c>
      <c r="AD2637" s="127" t="s">
        <v>16</v>
      </c>
      <c r="AE2637" s="127" t="s">
        <v>16</v>
      </c>
      <c r="AF2637" s="127" t="s">
        <v>16</v>
      </c>
      <c r="AG2637" s="127" t="s">
        <v>16</v>
      </c>
    </row>
    <row r="2638" spans="1:33">
      <c r="A2638" t="s">
        <v>16</v>
      </c>
      <c r="B2638" t="s">
        <v>16</v>
      </c>
      <c r="C2638" t="s">
        <v>16</v>
      </c>
      <c r="D2638" t="s">
        <v>16</v>
      </c>
      <c r="E2638" t="s">
        <v>16</v>
      </c>
      <c r="F2638" t="s">
        <v>16</v>
      </c>
      <c r="G2638" t="s">
        <v>16</v>
      </c>
      <c r="H2638" t="s">
        <v>16</v>
      </c>
      <c r="I2638" t="s">
        <v>16</v>
      </c>
      <c r="J2638" s="20" t="s">
        <v>42</v>
      </c>
      <c r="K2638" s="127" t="s">
        <v>16</v>
      </c>
      <c r="L2638" s="127" t="s">
        <v>16</v>
      </c>
      <c r="M2638" s="127" t="s">
        <v>16</v>
      </c>
      <c r="N2638" s="127" t="s">
        <v>16</v>
      </c>
      <c r="O2638" s="127" t="s">
        <v>16</v>
      </c>
      <c r="P2638" s="127" t="s">
        <v>16</v>
      </c>
      <c r="Q2638" s="127" t="s">
        <v>16</v>
      </c>
      <c r="R2638" s="127" t="s">
        <v>16</v>
      </c>
      <c r="S2638" s="127" t="s">
        <v>16</v>
      </c>
      <c r="T2638" s="127" t="s">
        <v>16</v>
      </c>
      <c r="U2638" s="127" t="s">
        <v>16</v>
      </c>
      <c r="V2638" s="127" t="s">
        <v>16</v>
      </c>
      <c r="W2638" s="127" t="s">
        <v>16</v>
      </c>
      <c r="X2638" s="127" t="s">
        <v>16</v>
      </c>
      <c r="Y2638" s="127" t="s">
        <v>16</v>
      </c>
      <c r="Z2638" s="127" t="s">
        <v>16</v>
      </c>
      <c r="AA2638" s="127" t="s">
        <v>16</v>
      </c>
      <c r="AB2638" s="127" t="s">
        <v>16</v>
      </c>
      <c r="AC2638" s="127" t="s">
        <v>16</v>
      </c>
      <c r="AD2638" s="127" t="s">
        <v>16</v>
      </c>
      <c r="AE2638" s="127" t="s">
        <v>16</v>
      </c>
      <c r="AF2638" s="127" t="s">
        <v>16</v>
      </c>
      <c r="AG2638" s="127" t="s">
        <v>16</v>
      </c>
    </row>
    <row r="2639" spans="1:33">
      <c r="A2639" t="s">
        <v>16</v>
      </c>
      <c r="B2639" t="s">
        <v>16</v>
      </c>
      <c r="C2639" t="s">
        <v>16</v>
      </c>
      <c r="D2639" t="s">
        <v>16</v>
      </c>
      <c r="E2639" t="s">
        <v>16</v>
      </c>
      <c r="F2639" t="s">
        <v>16</v>
      </c>
      <c r="G2639" t="s">
        <v>16</v>
      </c>
      <c r="H2639" t="s">
        <v>16</v>
      </c>
      <c r="I2639" t="s">
        <v>16</v>
      </c>
      <c r="J2639" s="20" t="s">
        <v>42</v>
      </c>
      <c r="K2639" s="127" t="s">
        <v>16</v>
      </c>
      <c r="L2639" s="127" t="s">
        <v>16</v>
      </c>
      <c r="M2639" s="127" t="s">
        <v>16</v>
      </c>
      <c r="N2639" s="127" t="s">
        <v>16</v>
      </c>
      <c r="O2639" s="127" t="s">
        <v>16</v>
      </c>
      <c r="P2639" s="127" t="s">
        <v>16</v>
      </c>
      <c r="Q2639" s="127" t="s">
        <v>16</v>
      </c>
      <c r="R2639" s="127" t="s">
        <v>16</v>
      </c>
      <c r="S2639" s="127" t="s">
        <v>16</v>
      </c>
      <c r="T2639" s="127" t="s">
        <v>16</v>
      </c>
      <c r="U2639" s="127" t="s">
        <v>16</v>
      </c>
      <c r="V2639" s="127" t="s">
        <v>16</v>
      </c>
      <c r="W2639" s="127" t="s">
        <v>16</v>
      </c>
      <c r="X2639" s="127" t="s">
        <v>16</v>
      </c>
      <c r="Y2639" s="127" t="s">
        <v>16</v>
      </c>
      <c r="Z2639" s="127" t="s">
        <v>16</v>
      </c>
      <c r="AA2639" s="127" t="s">
        <v>16</v>
      </c>
      <c r="AB2639" s="127" t="s">
        <v>16</v>
      </c>
      <c r="AC2639" s="127" t="s">
        <v>16</v>
      </c>
      <c r="AD2639" s="127" t="s">
        <v>16</v>
      </c>
      <c r="AE2639" s="127" t="s">
        <v>16</v>
      </c>
      <c r="AF2639" s="127" t="s">
        <v>16</v>
      </c>
      <c r="AG2639" s="127" t="s">
        <v>16</v>
      </c>
    </row>
    <row r="2640" spans="1:33">
      <c r="A2640" t="s">
        <v>16</v>
      </c>
      <c r="B2640" t="s">
        <v>16</v>
      </c>
      <c r="C2640" t="s">
        <v>16</v>
      </c>
      <c r="D2640" t="s">
        <v>16</v>
      </c>
      <c r="E2640" t="s">
        <v>16</v>
      </c>
      <c r="F2640" t="s">
        <v>16</v>
      </c>
      <c r="G2640" t="s">
        <v>16</v>
      </c>
      <c r="H2640" t="s">
        <v>16</v>
      </c>
      <c r="I2640" t="s">
        <v>16</v>
      </c>
      <c r="J2640" s="20" t="s">
        <v>42</v>
      </c>
      <c r="K2640" s="127" t="s">
        <v>16</v>
      </c>
      <c r="L2640" s="127" t="s">
        <v>16</v>
      </c>
      <c r="M2640" s="127" t="s">
        <v>16</v>
      </c>
      <c r="N2640" s="127" t="s">
        <v>16</v>
      </c>
      <c r="O2640" s="127" t="s">
        <v>16</v>
      </c>
      <c r="P2640" s="127" t="s">
        <v>16</v>
      </c>
      <c r="Q2640" s="127" t="s">
        <v>16</v>
      </c>
      <c r="R2640" s="127" t="s">
        <v>16</v>
      </c>
      <c r="S2640" s="127" t="s">
        <v>16</v>
      </c>
      <c r="T2640" s="127" t="s">
        <v>16</v>
      </c>
      <c r="U2640" s="127" t="s">
        <v>16</v>
      </c>
      <c r="V2640" s="127" t="s">
        <v>16</v>
      </c>
      <c r="W2640" s="127" t="s">
        <v>16</v>
      </c>
      <c r="X2640" s="127" t="s">
        <v>16</v>
      </c>
      <c r="Y2640" s="127" t="s">
        <v>16</v>
      </c>
      <c r="Z2640" s="127" t="s">
        <v>16</v>
      </c>
      <c r="AA2640" s="127" t="s">
        <v>16</v>
      </c>
      <c r="AB2640" s="127" t="s">
        <v>16</v>
      </c>
      <c r="AC2640" s="127" t="s">
        <v>16</v>
      </c>
      <c r="AD2640" s="127" t="s">
        <v>16</v>
      </c>
      <c r="AE2640" s="127" t="s">
        <v>16</v>
      </c>
      <c r="AF2640" s="127" t="s">
        <v>16</v>
      </c>
      <c r="AG2640" s="127" t="s">
        <v>16</v>
      </c>
    </row>
    <row r="2641" spans="1:33">
      <c r="A2641" t="s">
        <v>16</v>
      </c>
      <c r="B2641" t="s">
        <v>16</v>
      </c>
      <c r="C2641" t="s">
        <v>16</v>
      </c>
      <c r="D2641" t="s">
        <v>16</v>
      </c>
      <c r="E2641" t="s">
        <v>16</v>
      </c>
      <c r="F2641" t="s">
        <v>16</v>
      </c>
      <c r="G2641" t="s">
        <v>16</v>
      </c>
      <c r="H2641" t="s">
        <v>16</v>
      </c>
      <c r="I2641" t="s">
        <v>16</v>
      </c>
      <c r="J2641" s="20" t="s">
        <v>42</v>
      </c>
      <c r="K2641" s="127" t="s">
        <v>16</v>
      </c>
      <c r="L2641" s="127" t="s">
        <v>16</v>
      </c>
      <c r="M2641" s="127" t="s">
        <v>16</v>
      </c>
      <c r="N2641" s="127" t="s">
        <v>16</v>
      </c>
      <c r="O2641" s="127" t="s">
        <v>16</v>
      </c>
      <c r="P2641" s="127" t="s">
        <v>16</v>
      </c>
      <c r="Q2641" s="127" t="s">
        <v>16</v>
      </c>
      <c r="R2641" s="127" t="s">
        <v>16</v>
      </c>
      <c r="S2641" s="127" t="s">
        <v>16</v>
      </c>
      <c r="T2641" s="127" t="s">
        <v>16</v>
      </c>
      <c r="U2641" s="127" t="s">
        <v>16</v>
      </c>
      <c r="V2641" s="127" t="s">
        <v>16</v>
      </c>
      <c r="W2641" s="127" t="s">
        <v>16</v>
      </c>
      <c r="X2641" s="127" t="s">
        <v>16</v>
      </c>
      <c r="Y2641" s="127" t="s">
        <v>16</v>
      </c>
      <c r="Z2641" s="127" t="s">
        <v>16</v>
      </c>
      <c r="AA2641" s="127" t="s">
        <v>16</v>
      </c>
      <c r="AB2641" s="127" t="s">
        <v>16</v>
      </c>
      <c r="AC2641" s="127" t="s">
        <v>16</v>
      </c>
      <c r="AD2641" s="127" t="s">
        <v>16</v>
      </c>
      <c r="AE2641" s="127" t="s">
        <v>16</v>
      </c>
      <c r="AF2641" s="127" t="s">
        <v>16</v>
      </c>
      <c r="AG2641" s="127" t="s">
        <v>16</v>
      </c>
    </row>
    <row r="2642" spans="1:33">
      <c r="A2642" t="s">
        <v>16</v>
      </c>
      <c r="B2642" t="s">
        <v>16</v>
      </c>
      <c r="C2642" t="s">
        <v>16</v>
      </c>
      <c r="D2642" t="s">
        <v>16</v>
      </c>
      <c r="E2642" t="s">
        <v>16</v>
      </c>
      <c r="F2642" t="s">
        <v>16</v>
      </c>
      <c r="G2642" t="s">
        <v>16</v>
      </c>
      <c r="H2642" t="s">
        <v>16</v>
      </c>
      <c r="I2642" t="s">
        <v>16</v>
      </c>
      <c r="J2642" s="20" t="s">
        <v>42</v>
      </c>
      <c r="K2642" s="127" t="s">
        <v>16</v>
      </c>
      <c r="L2642" s="127" t="s">
        <v>16</v>
      </c>
      <c r="M2642" s="127" t="s">
        <v>16</v>
      </c>
      <c r="N2642" s="127" t="s">
        <v>16</v>
      </c>
      <c r="O2642" s="127" t="s">
        <v>16</v>
      </c>
      <c r="P2642" s="127" t="s">
        <v>16</v>
      </c>
      <c r="Q2642" s="127" t="s">
        <v>16</v>
      </c>
      <c r="R2642" s="127" t="s">
        <v>16</v>
      </c>
      <c r="S2642" s="127" t="s">
        <v>16</v>
      </c>
      <c r="T2642" s="127" t="s">
        <v>16</v>
      </c>
      <c r="U2642" s="127" t="s">
        <v>16</v>
      </c>
      <c r="V2642" s="127" t="s">
        <v>16</v>
      </c>
      <c r="W2642" s="127" t="s">
        <v>16</v>
      </c>
      <c r="X2642" s="127" t="s">
        <v>16</v>
      </c>
      <c r="Y2642" s="127" t="s">
        <v>16</v>
      </c>
      <c r="Z2642" s="127" t="s">
        <v>16</v>
      </c>
      <c r="AA2642" s="127" t="s">
        <v>16</v>
      </c>
      <c r="AB2642" s="127" t="s">
        <v>16</v>
      </c>
      <c r="AC2642" s="127" t="s">
        <v>16</v>
      </c>
      <c r="AD2642" s="127" t="s">
        <v>16</v>
      </c>
      <c r="AE2642" s="127" t="s">
        <v>16</v>
      </c>
      <c r="AF2642" s="127" t="s">
        <v>16</v>
      </c>
      <c r="AG2642" s="127" t="s">
        <v>16</v>
      </c>
    </row>
    <row r="2643" spans="1:33">
      <c r="A2643" t="s">
        <v>16</v>
      </c>
      <c r="B2643" t="s">
        <v>16</v>
      </c>
      <c r="C2643" t="s">
        <v>16</v>
      </c>
      <c r="D2643" t="s">
        <v>16</v>
      </c>
      <c r="E2643" t="s">
        <v>16</v>
      </c>
      <c r="F2643" t="s">
        <v>16</v>
      </c>
      <c r="G2643" t="s">
        <v>16</v>
      </c>
      <c r="H2643" t="s">
        <v>16</v>
      </c>
      <c r="I2643" t="s">
        <v>16</v>
      </c>
      <c r="J2643" s="20" t="s">
        <v>42</v>
      </c>
      <c r="K2643" s="127" t="s">
        <v>16</v>
      </c>
      <c r="L2643" s="127" t="s">
        <v>16</v>
      </c>
      <c r="M2643" s="127" t="s">
        <v>16</v>
      </c>
      <c r="N2643" s="127" t="s">
        <v>16</v>
      </c>
      <c r="O2643" s="127" t="s">
        <v>16</v>
      </c>
      <c r="P2643" s="127" t="s">
        <v>16</v>
      </c>
      <c r="Q2643" s="127" t="s">
        <v>16</v>
      </c>
      <c r="R2643" s="127" t="s">
        <v>16</v>
      </c>
      <c r="S2643" s="127" t="s">
        <v>16</v>
      </c>
      <c r="T2643" s="127" t="s">
        <v>16</v>
      </c>
      <c r="U2643" s="127" t="s">
        <v>16</v>
      </c>
      <c r="V2643" s="127" t="s">
        <v>16</v>
      </c>
      <c r="W2643" s="127" t="s">
        <v>16</v>
      </c>
      <c r="X2643" s="127" t="s">
        <v>16</v>
      </c>
      <c r="Y2643" s="127" t="s">
        <v>16</v>
      </c>
      <c r="Z2643" s="127" t="s">
        <v>16</v>
      </c>
      <c r="AA2643" s="127" t="s">
        <v>16</v>
      </c>
      <c r="AB2643" s="127" t="s">
        <v>16</v>
      </c>
      <c r="AC2643" s="127" t="s">
        <v>16</v>
      </c>
      <c r="AD2643" s="127" t="s">
        <v>16</v>
      </c>
      <c r="AE2643" s="127" t="s">
        <v>16</v>
      </c>
      <c r="AF2643" s="127" t="s">
        <v>16</v>
      </c>
      <c r="AG2643" s="127" t="s">
        <v>16</v>
      </c>
    </row>
    <row r="2644" spans="1:33">
      <c r="A2644" t="s">
        <v>16</v>
      </c>
      <c r="B2644" t="s">
        <v>16</v>
      </c>
      <c r="C2644" t="s">
        <v>16</v>
      </c>
      <c r="D2644" t="s">
        <v>16</v>
      </c>
      <c r="E2644" t="s">
        <v>16</v>
      </c>
      <c r="F2644" t="s">
        <v>16</v>
      </c>
      <c r="G2644" t="s">
        <v>16</v>
      </c>
      <c r="H2644" t="s">
        <v>16</v>
      </c>
      <c r="I2644" t="s">
        <v>16</v>
      </c>
      <c r="J2644" s="20" t="s">
        <v>42</v>
      </c>
      <c r="K2644" s="127" t="s">
        <v>16</v>
      </c>
      <c r="L2644" s="127" t="s">
        <v>16</v>
      </c>
      <c r="M2644" s="127" t="s">
        <v>16</v>
      </c>
      <c r="N2644" s="127" t="s">
        <v>16</v>
      </c>
      <c r="O2644" s="127" t="s">
        <v>16</v>
      </c>
      <c r="P2644" s="127" t="s">
        <v>16</v>
      </c>
      <c r="Q2644" s="127" t="s">
        <v>16</v>
      </c>
      <c r="R2644" s="127" t="s">
        <v>16</v>
      </c>
      <c r="S2644" s="127" t="s">
        <v>16</v>
      </c>
      <c r="T2644" s="127" t="s">
        <v>16</v>
      </c>
      <c r="U2644" s="127" t="s">
        <v>16</v>
      </c>
      <c r="V2644" s="127" t="s">
        <v>16</v>
      </c>
      <c r="W2644" s="127" t="s">
        <v>16</v>
      </c>
      <c r="X2644" s="127" t="s">
        <v>16</v>
      </c>
      <c r="Y2644" s="127" t="s">
        <v>16</v>
      </c>
      <c r="Z2644" s="127" t="s">
        <v>16</v>
      </c>
      <c r="AA2644" s="127" t="s">
        <v>16</v>
      </c>
      <c r="AB2644" s="127" t="s">
        <v>16</v>
      </c>
      <c r="AC2644" s="127" t="s">
        <v>16</v>
      </c>
      <c r="AD2644" s="127" t="s">
        <v>16</v>
      </c>
      <c r="AE2644" s="127" t="s">
        <v>16</v>
      </c>
      <c r="AF2644" s="127" t="s">
        <v>16</v>
      </c>
      <c r="AG2644" s="127" t="s">
        <v>16</v>
      </c>
    </row>
    <row r="2645" spans="1:33">
      <c r="A2645" t="s">
        <v>16</v>
      </c>
      <c r="B2645" t="s">
        <v>16</v>
      </c>
      <c r="C2645" t="s">
        <v>16</v>
      </c>
      <c r="D2645" t="s">
        <v>16</v>
      </c>
      <c r="E2645" t="s">
        <v>16</v>
      </c>
      <c r="F2645" t="s">
        <v>16</v>
      </c>
      <c r="G2645" t="s">
        <v>16</v>
      </c>
      <c r="H2645" t="s">
        <v>16</v>
      </c>
      <c r="I2645" t="s">
        <v>16</v>
      </c>
      <c r="J2645" s="20" t="s">
        <v>42</v>
      </c>
      <c r="K2645" s="127" t="s">
        <v>16</v>
      </c>
      <c r="L2645" s="127" t="s">
        <v>16</v>
      </c>
      <c r="M2645" s="127" t="s">
        <v>16</v>
      </c>
      <c r="N2645" s="127" t="s">
        <v>16</v>
      </c>
      <c r="O2645" s="127" t="s">
        <v>16</v>
      </c>
      <c r="P2645" s="127" t="s">
        <v>16</v>
      </c>
      <c r="Q2645" s="127" t="s">
        <v>16</v>
      </c>
      <c r="R2645" s="127" t="s">
        <v>16</v>
      </c>
      <c r="S2645" s="127" t="s">
        <v>16</v>
      </c>
      <c r="T2645" s="127" t="s">
        <v>16</v>
      </c>
      <c r="U2645" s="127" t="s">
        <v>16</v>
      </c>
      <c r="V2645" s="127" t="s">
        <v>16</v>
      </c>
      <c r="W2645" s="127" t="s">
        <v>16</v>
      </c>
      <c r="X2645" s="127" t="s">
        <v>16</v>
      </c>
      <c r="Y2645" s="127" t="s">
        <v>16</v>
      </c>
      <c r="Z2645" s="127" t="s">
        <v>16</v>
      </c>
      <c r="AA2645" s="127" t="s">
        <v>16</v>
      </c>
      <c r="AB2645" s="127" t="s">
        <v>16</v>
      </c>
      <c r="AC2645" s="127" t="s">
        <v>16</v>
      </c>
      <c r="AD2645" s="127" t="s">
        <v>16</v>
      </c>
      <c r="AE2645" s="127" t="s">
        <v>16</v>
      </c>
      <c r="AF2645" s="127" t="s">
        <v>16</v>
      </c>
      <c r="AG2645" s="127" t="s">
        <v>16</v>
      </c>
    </row>
    <row r="2646" spans="1:33">
      <c r="A2646" t="s">
        <v>16</v>
      </c>
      <c r="B2646" t="s">
        <v>16</v>
      </c>
      <c r="C2646" t="s">
        <v>16</v>
      </c>
      <c r="D2646" t="s">
        <v>16</v>
      </c>
      <c r="E2646" t="s">
        <v>16</v>
      </c>
      <c r="F2646" t="s">
        <v>16</v>
      </c>
      <c r="G2646" t="s">
        <v>16</v>
      </c>
      <c r="H2646" t="s">
        <v>16</v>
      </c>
      <c r="I2646" t="s">
        <v>16</v>
      </c>
      <c r="J2646" s="20" t="s">
        <v>42</v>
      </c>
      <c r="K2646" s="127" t="s">
        <v>16</v>
      </c>
      <c r="L2646" s="127" t="s">
        <v>16</v>
      </c>
      <c r="M2646" s="127" t="s">
        <v>16</v>
      </c>
      <c r="N2646" s="127" t="s">
        <v>16</v>
      </c>
      <c r="O2646" s="127" t="s">
        <v>16</v>
      </c>
      <c r="P2646" s="127" t="s">
        <v>16</v>
      </c>
      <c r="Q2646" s="127" t="s">
        <v>16</v>
      </c>
      <c r="R2646" s="127" t="s">
        <v>16</v>
      </c>
      <c r="S2646" s="127" t="s">
        <v>16</v>
      </c>
      <c r="T2646" s="127" t="s">
        <v>16</v>
      </c>
      <c r="U2646" s="127" t="s">
        <v>16</v>
      </c>
      <c r="V2646" s="127" t="s">
        <v>16</v>
      </c>
      <c r="W2646" s="127" t="s">
        <v>16</v>
      </c>
      <c r="X2646" s="127" t="s">
        <v>16</v>
      </c>
      <c r="Y2646" s="127" t="s">
        <v>16</v>
      </c>
      <c r="Z2646" s="127" t="s">
        <v>16</v>
      </c>
      <c r="AA2646" s="127" t="s">
        <v>16</v>
      </c>
      <c r="AB2646" s="127" t="s">
        <v>16</v>
      </c>
      <c r="AC2646" s="127" t="s">
        <v>16</v>
      </c>
      <c r="AD2646" s="127" t="s">
        <v>16</v>
      </c>
      <c r="AE2646" s="127" t="s">
        <v>16</v>
      </c>
      <c r="AF2646" s="127" t="s">
        <v>16</v>
      </c>
      <c r="AG2646" s="127" t="s">
        <v>16</v>
      </c>
    </row>
    <row r="2647" spans="1:33">
      <c r="A2647" t="s">
        <v>16</v>
      </c>
      <c r="B2647" t="s">
        <v>16</v>
      </c>
      <c r="C2647" t="s">
        <v>16</v>
      </c>
      <c r="D2647" t="s">
        <v>16</v>
      </c>
      <c r="E2647" t="s">
        <v>16</v>
      </c>
      <c r="F2647" t="s">
        <v>16</v>
      </c>
      <c r="G2647" t="s">
        <v>16</v>
      </c>
      <c r="H2647" t="s">
        <v>16</v>
      </c>
      <c r="I2647" t="s">
        <v>16</v>
      </c>
      <c r="J2647" s="20" t="s">
        <v>42</v>
      </c>
      <c r="K2647" s="127" t="s">
        <v>16</v>
      </c>
      <c r="L2647" s="127" t="s">
        <v>16</v>
      </c>
      <c r="M2647" s="127" t="s">
        <v>16</v>
      </c>
      <c r="N2647" s="127" t="s">
        <v>16</v>
      </c>
      <c r="O2647" s="127" t="s">
        <v>16</v>
      </c>
      <c r="P2647" s="127" t="s">
        <v>16</v>
      </c>
      <c r="Q2647" s="127" t="s">
        <v>16</v>
      </c>
      <c r="R2647" s="127" t="s">
        <v>16</v>
      </c>
      <c r="S2647" s="127" t="s">
        <v>16</v>
      </c>
      <c r="T2647" s="127" t="s">
        <v>16</v>
      </c>
      <c r="U2647" s="127" t="s">
        <v>16</v>
      </c>
      <c r="V2647" s="127" t="s">
        <v>16</v>
      </c>
      <c r="W2647" s="127" t="s">
        <v>16</v>
      </c>
      <c r="X2647" s="127" t="s">
        <v>16</v>
      </c>
      <c r="Y2647" s="127" t="s">
        <v>16</v>
      </c>
      <c r="Z2647" s="127" t="s">
        <v>16</v>
      </c>
      <c r="AA2647" s="127" t="s">
        <v>16</v>
      </c>
      <c r="AB2647" s="127" t="s">
        <v>16</v>
      </c>
      <c r="AC2647" s="127" t="s">
        <v>16</v>
      </c>
      <c r="AD2647" s="127" t="s">
        <v>16</v>
      </c>
      <c r="AE2647" s="127" t="s">
        <v>16</v>
      </c>
      <c r="AF2647" s="127" t="s">
        <v>16</v>
      </c>
      <c r="AG2647" s="127" t="s">
        <v>16</v>
      </c>
    </row>
    <row r="2648" spans="1:33">
      <c r="A2648" t="s">
        <v>16</v>
      </c>
      <c r="B2648" t="s">
        <v>16</v>
      </c>
      <c r="C2648" t="s">
        <v>16</v>
      </c>
      <c r="D2648" t="s">
        <v>16</v>
      </c>
      <c r="E2648" t="s">
        <v>16</v>
      </c>
      <c r="F2648" t="s">
        <v>16</v>
      </c>
      <c r="G2648" t="s">
        <v>16</v>
      </c>
      <c r="H2648" t="s">
        <v>16</v>
      </c>
      <c r="I2648" t="s">
        <v>16</v>
      </c>
      <c r="J2648" s="20" t="s">
        <v>42</v>
      </c>
      <c r="K2648" s="127" t="s">
        <v>16</v>
      </c>
      <c r="L2648" s="127" t="s">
        <v>16</v>
      </c>
      <c r="M2648" s="127" t="s">
        <v>16</v>
      </c>
      <c r="N2648" s="127" t="s">
        <v>16</v>
      </c>
      <c r="O2648" s="127" t="s">
        <v>16</v>
      </c>
      <c r="P2648" s="127" t="s">
        <v>16</v>
      </c>
      <c r="Q2648" s="127" t="s">
        <v>16</v>
      </c>
      <c r="R2648" s="127" t="s">
        <v>16</v>
      </c>
      <c r="S2648" s="127" t="s">
        <v>16</v>
      </c>
      <c r="T2648" s="127" t="s">
        <v>16</v>
      </c>
      <c r="U2648" s="127" t="s">
        <v>16</v>
      </c>
      <c r="V2648" s="127" t="s">
        <v>16</v>
      </c>
      <c r="W2648" s="127" t="s">
        <v>16</v>
      </c>
      <c r="X2648" s="127" t="s">
        <v>16</v>
      </c>
      <c r="Y2648" s="127" t="s">
        <v>16</v>
      </c>
      <c r="Z2648" s="127" t="s">
        <v>16</v>
      </c>
      <c r="AA2648" s="127" t="s">
        <v>16</v>
      </c>
      <c r="AB2648" s="127" t="s">
        <v>16</v>
      </c>
      <c r="AC2648" s="127" t="s">
        <v>16</v>
      </c>
      <c r="AD2648" s="127" t="s">
        <v>16</v>
      </c>
      <c r="AE2648" s="127" t="s">
        <v>16</v>
      </c>
      <c r="AF2648" s="127" t="s">
        <v>16</v>
      </c>
      <c r="AG2648" s="127" t="s">
        <v>16</v>
      </c>
    </row>
    <row r="2649" spans="1:33">
      <c r="A2649" t="s">
        <v>16</v>
      </c>
      <c r="B2649" t="s">
        <v>16</v>
      </c>
      <c r="C2649" t="s">
        <v>16</v>
      </c>
      <c r="D2649" t="s">
        <v>16</v>
      </c>
      <c r="E2649" t="s">
        <v>16</v>
      </c>
      <c r="F2649" t="s">
        <v>16</v>
      </c>
      <c r="G2649" t="s">
        <v>16</v>
      </c>
      <c r="H2649" t="s">
        <v>16</v>
      </c>
      <c r="I2649" t="s">
        <v>16</v>
      </c>
      <c r="J2649" s="20" t="s">
        <v>42</v>
      </c>
      <c r="K2649" s="127" t="s">
        <v>16</v>
      </c>
      <c r="L2649" s="127" t="s">
        <v>16</v>
      </c>
      <c r="M2649" s="127" t="s">
        <v>16</v>
      </c>
      <c r="N2649" s="127" t="s">
        <v>16</v>
      </c>
      <c r="O2649" s="127" t="s">
        <v>16</v>
      </c>
      <c r="P2649" s="127" t="s">
        <v>16</v>
      </c>
      <c r="Q2649" s="127" t="s">
        <v>16</v>
      </c>
      <c r="R2649" s="127" t="s">
        <v>16</v>
      </c>
      <c r="S2649" s="127" t="s">
        <v>16</v>
      </c>
      <c r="T2649" s="127" t="s">
        <v>16</v>
      </c>
      <c r="U2649" s="127" t="s">
        <v>16</v>
      </c>
      <c r="V2649" s="127" t="s">
        <v>16</v>
      </c>
      <c r="W2649" s="127" t="s">
        <v>16</v>
      </c>
      <c r="X2649" s="127" t="s">
        <v>16</v>
      </c>
      <c r="Y2649" s="127" t="s">
        <v>16</v>
      </c>
      <c r="Z2649" s="127" t="s">
        <v>16</v>
      </c>
      <c r="AA2649" s="127" t="s">
        <v>16</v>
      </c>
      <c r="AB2649" s="127" t="s">
        <v>16</v>
      </c>
      <c r="AC2649" s="127" t="s">
        <v>16</v>
      </c>
      <c r="AD2649" s="127" t="s">
        <v>16</v>
      </c>
      <c r="AE2649" s="127" t="s">
        <v>16</v>
      </c>
      <c r="AF2649" s="127" t="s">
        <v>16</v>
      </c>
      <c r="AG2649" s="127" t="s">
        <v>16</v>
      </c>
    </row>
    <row r="2650" spans="1:33">
      <c r="A2650" t="s">
        <v>16</v>
      </c>
      <c r="B2650" t="s">
        <v>16</v>
      </c>
      <c r="C2650" t="s">
        <v>16</v>
      </c>
      <c r="D2650" t="s">
        <v>16</v>
      </c>
      <c r="E2650" t="s">
        <v>16</v>
      </c>
      <c r="F2650" t="s">
        <v>16</v>
      </c>
      <c r="G2650" t="s">
        <v>16</v>
      </c>
      <c r="H2650" t="s">
        <v>16</v>
      </c>
      <c r="I2650" t="s">
        <v>16</v>
      </c>
      <c r="J2650" s="20" t="s">
        <v>42</v>
      </c>
      <c r="K2650" s="127" t="s">
        <v>16</v>
      </c>
      <c r="L2650" s="127" t="s">
        <v>16</v>
      </c>
      <c r="M2650" s="127" t="s">
        <v>16</v>
      </c>
      <c r="N2650" s="127" t="s">
        <v>16</v>
      </c>
      <c r="O2650" s="127" t="s">
        <v>16</v>
      </c>
      <c r="P2650" s="127" t="s">
        <v>16</v>
      </c>
      <c r="Q2650" s="127" t="s">
        <v>16</v>
      </c>
      <c r="R2650" s="127" t="s">
        <v>16</v>
      </c>
      <c r="S2650" s="127" t="s">
        <v>16</v>
      </c>
      <c r="T2650" s="127" t="s">
        <v>16</v>
      </c>
      <c r="U2650" s="127" t="s">
        <v>16</v>
      </c>
      <c r="V2650" s="127" t="s">
        <v>16</v>
      </c>
      <c r="W2650" s="127" t="s">
        <v>16</v>
      </c>
      <c r="X2650" s="127" t="s">
        <v>16</v>
      </c>
      <c r="Y2650" s="127" t="s">
        <v>16</v>
      </c>
      <c r="Z2650" s="127" t="s">
        <v>16</v>
      </c>
      <c r="AA2650" s="127" t="s">
        <v>16</v>
      </c>
      <c r="AB2650" s="127" t="s">
        <v>16</v>
      </c>
      <c r="AC2650" s="127" t="s">
        <v>16</v>
      </c>
      <c r="AD2650" s="127" t="s">
        <v>16</v>
      </c>
      <c r="AE2650" s="127" t="s">
        <v>16</v>
      </c>
      <c r="AF2650" s="127" t="s">
        <v>16</v>
      </c>
      <c r="AG2650" s="127" t="s">
        <v>16</v>
      </c>
    </row>
    <row r="2651" spans="1:33">
      <c r="A2651" t="s">
        <v>16</v>
      </c>
      <c r="B2651" t="s">
        <v>16</v>
      </c>
      <c r="C2651" t="s">
        <v>16</v>
      </c>
      <c r="D2651" t="s">
        <v>16</v>
      </c>
      <c r="E2651" t="s">
        <v>16</v>
      </c>
      <c r="F2651" t="s">
        <v>16</v>
      </c>
      <c r="G2651" t="s">
        <v>16</v>
      </c>
      <c r="H2651" t="s">
        <v>16</v>
      </c>
      <c r="I2651" t="s">
        <v>16</v>
      </c>
      <c r="J2651" s="20" t="s">
        <v>42</v>
      </c>
      <c r="K2651" s="127" t="s">
        <v>16</v>
      </c>
      <c r="L2651" s="127" t="s">
        <v>16</v>
      </c>
      <c r="M2651" s="127" t="s">
        <v>16</v>
      </c>
      <c r="N2651" s="127" t="s">
        <v>16</v>
      </c>
      <c r="O2651" s="127" t="s">
        <v>16</v>
      </c>
      <c r="P2651" s="127" t="s">
        <v>16</v>
      </c>
      <c r="Q2651" s="127" t="s">
        <v>16</v>
      </c>
      <c r="R2651" s="127" t="s">
        <v>16</v>
      </c>
      <c r="S2651" s="127" t="s">
        <v>16</v>
      </c>
      <c r="T2651" s="127" t="s">
        <v>16</v>
      </c>
      <c r="U2651" s="127" t="s">
        <v>16</v>
      </c>
      <c r="V2651" s="127" t="s">
        <v>16</v>
      </c>
      <c r="W2651" s="127" t="s">
        <v>16</v>
      </c>
      <c r="X2651" s="127" t="s">
        <v>16</v>
      </c>
      <c r="Y2651" s="127" t="s">
        <v>16</v>
      </c>
      <c r="Z2651" s="127" t="s">
        <v>16</v>
      </c>
      <c r="AA2651" s="127" t="s">
        <v>16</v>
      </c>
      <c r="AB2651" s="127" t="s">
        <v>16</v>
      </c>
      <c r="AC2651" s="127" t="s">
        <v>16</v>
      </c>
      <c r="AD2651" s="127" t="s">
        <v>16</v>
      </c>
      <c r="AE2651" s="127" t="s">
        <v>16</v>
      </c>
      <c r="AF2651" s="127" t="s">
        <v>16</v>
      </c>
      <c r="AG2651" s="127" t="s">
        <v>16</v>
      </c>
    </row>
    <row r="2652" spans="1:33">
      <c r="A2652" t="s">
        <v>16</v>
      </c>
      <c r="B2652" t="s">
        <v>16</v>
      </c>
      <c r="C2652" t="s">
        <v>16</v>
      </c>
      <c r="D2652" t="s">
        <v>16</v>
      </c>
      <c r="E2652" t="s">
        <v>16</v>
      </c>
      <c r="F2652" t="s">
        <v>16</v>
      </c>
      <c r="G2652" t="s">
        <v>16</v>
      </c>
      <c r="H2652" t="s">
        <v>16</v>
      </c>
      <c r="I2652" t="s">
        <v>16</v>
      </c>
      <c r="J2652" s="20" t="s">
        <v>42</v>
      </c>
      <c r="K2652" s="127" t="s">
        <v>16</v>
      </c>
      <c r="L2652" s="127" t="s">
        <v>16</v>
      </c>
      <c r="M2652" s="127" t="s">
        <v>16</v>
      </c>
      <c r="N2652" s="127" t="s">
        <v>16</v>
      </c>
      <c r="O2652" s="127" t="s">
        <v>16</v>
      </c>
      <c r="P2652" s="127" t="s">
        <v>16</v>
      </c>
      <c r="Q2652" s="127" t="s">
        <v>16</v>
      </c>
      <c r="R2652" s="127" t="s">
        <v>16</v>
      </c>
      <c r="S2652" s="127" t="s">
        <v>16</v>
      </c>
      <c r="T2652" s="127" t="s">
        <v>16</v>
      </c>
      <c r="U2652" s="127" t="s">
        <v>16</v>
      </c>
      <c r="V2652" s="127" t="s">
        <v>16</v>
      </c>
      <c r="W2652" s="127" t="s">
        <v>16</v>
      </c>
      <c r="X2652" s="127" t="s">
        <v>16</v>
      </c>
      <c r="Y2652" s="127" t="s">
        <v>16</v>
      </c>
      <c r="Z2652" s="127" t="s">
        <v>16</v>
      </c>
      <c r="AA2652" s="127" t="s">
        <v>16</v>
      </c>
      <c r="AB2652" s="127" t="s">
        <v>16</v>
      </c>
      <c r="AC2652" s="127" t="s">
        <v>16</v>
      </c>
      <c r="AD2652" s="127" t="s">
        <v>16</v>
      </c>
      <c r="AE2652" s="127" t="s">
        <v>16</v>
      </c>
      <c r="AF2652" s="127" t="s">
        <v>16</v>
      </c>
      <c r="AG2652" s="127" t="s">
        <v>16</v>
      </c>
    </row>
    <row r="2653" spans="1:33">
      <c r="A2653" t="s">
        <v>16</v>
      </c>
      <c r="B2653" t="s">
        <v>16</v>
      </c>
      <c r="C2653" t="s">
        <v>16</v>
      </c>
      <c r="D2653" t="s">
        <v>16</v>
      </c>
      <c r="E2653" t="s">
        <v>16</v>
      </c>
      <c r="F2653" t="s">
        <v>16</v>
      </c>
      <c r="G2653" t="s">
        <v>16</v>
      </c>
      <c r="H2653" t="s">
        <v>16</v>
      </c>
      <c r="I2653" t="s">
        <v>16</v>
      </c>
      <c r="J2653" s="20" t="s">
        <v>42</v>
      </c>
      <c r="K2653" s="127" t="s">
        <v>16</v>
      </c>
      <c r="L2653" s="127" t="s">
        <v>16</v>
      </c>
      <c r="M2653" s="127" t="s">
        <v>16</v>
      </c>
      <c r="N2653" s="127" t="s">
        <v>16</v>
      </c>
      <c r="O2653" s="127" t="s">
        <v>16</v>
      </c>
      <c r="P2653" s="127" t="s">
        <v>16</v>
      </c>
      <c r="Q2653" s="127" t="s">
        <v>16</v>
      </c>
      <c r="R2653" s="127" t="s">
        <v>16</v>
      </c>
      <c r="S2653" s="127" t="s">
        <v>16</v>
      </c>
      <c r="T2653" s="127" t="s">
        <v>16</v>
      </c>
      <c r="U2653" s="127" t="s">
        <v>16</v>
      </c>
      <c r="V2653" s="127" t="s">
        <v>16</v>
      </c>
      <c r="W2653" s="127" t="s">
        <v>16</v>
      </c>
      <c r="X2653" s="127" t="s">
        <v>16</v>
      </c>
      <c r="Y2653" s="127" t="s">
        <v>16</v>
      </c>
      <c r="Z2653" s="127" t="s">
        <v>16</v>
      </c>
      <c r="AA2653" s="127" t="s">
        <v>16</v>
      </c>
      <c r="AB2653" s="127" t="s">
        <v>16</v>
      </c>
      <c r="AC2653" s="127" t="s">
        <v>16</v>
      </c>
      <c r="AD2653" s="127" t="s">
        <v>16</v>
      </c>
      <c r="AE2653" s="127" t="s">
        <v>16</v>
      </c>
      <c r="AF2653" s="127" t="s">
        <v>16</v>
      </c>
      <c r="AG2653" s="127" t="s">
        <v>16</v>
      </c>
    </row>
    <row r="2654" spans="1:33">
      <c r="A2654" t="s">
        <v>16</v>
      </c>
      <c r="B2654" t="s">
        <v>16</v>
      </c>
      <c r="C2654" t="s">
        <v>16</v>
      </c>
      <c r="D2654" t="s">
        <v>16</v>
      </c>
      <c r="E2654" t="s">
        <v>16</v>
      </c>
      <c r="F2654" t="s">
        <v>16</v>
      </c>
      <c r="G2654" t="s">
        <v>16</v>
      </c>
      <c r="H2654" t="s">
        <v>16</v>
      </c>
      <c r="I2654" t="s">
        <v>16</v>
      </c>
      <c r="J2654" s="20" t="s">
        <v>42</v>
      </c>
      <c r="K2654" s="127" t="s">
        <v>16</v>
      </c>
      <c r="L2654" s="127" t="s">
        <v>16</v>
      </c>
      <c r="M2654" s="127" t="s">
        <v>16</v>
      </c>
      <c r="N2654" s="127" t="s">
        <v>16</v>
      </c>
      <c r="O2654" s="127" t="s">
        <v>16</v>
      </c>
      <c r="P2654" s="127" t="s">
        <v>16</v>
      </c>
      <c r="Q2654" s="127" t="s">
        <v>16</v>
      </c>
      <c r="R2654" s="127" t="s">
        <v>16</v>
      </c>
      <c r="S2654" s="127" t="s">
        <v>16</v>
      </c>
      <c r="T2654" s="127" t="s">
        <v>16</v>
      </c>
      <c r="U2654" s="127" t="s">
        <v>16</v>
      </c>
      <c r="V2654" s="127" t="s">
        <v>16</v>
      </c>
      <c r="W2654" s="127" t="s">
        <v>16</v>
      </c>
      <c r="X2654" s="127" t="s">
        <v>16</v>
      </c>
      <c r="Y2654" s="127" t="s">
        <v>16</v>
      </c>
      <c r="Z2654" s="127" t="s">
        <v>16</v>
      </c>
      <c r="AA2654" s="127" t="s">
        <v>16</v>
      </c>
      <c r="AB2654" s="127" t="s">
        <v>16</v>
      </c>
      <c r="AC2654" s="127" t="s">
        <v>16</v>
      </c>
      <c r="AD2654" s="127" t="s">
        <v>16</v>
      </c>
      <c r="AE2654" s="127" t="s">
        <v>16</v>
      </c>
      <c r="AF2654" s="127" t="s">
        <v>16</v>
      </c>
      <c r="AG2654" s="127" t="s">
        <v>16</v>
      </c>
    </row>
    <row r="2655" spans="1:33">
      <c r="A2655" t="s">
        <v>16</v>
      </c>
      <c r="B2655" t="s">
        <v>16</v>
      </c>
      <c r="C2655" t="s">
        <v>16</v>
      </c>
      <c r="D2655" t="s">
        <v>16</v>
      </c>
      <c r="E2655" t="s">
        <v>16</v>
      </c>
      <c r="F2655" t="s">
        <v>16</v>
      </c>
      <c r="G2655" t="s">
        <v>16</v>
      </c>
      <c r="H2655" t="s">
        <v>16</v>
      </c>
      <c r="I2655" t="s">
        <v>16</v>
      </c>
      <c r="J2655" s="20" t="s">
        <v>42</v>
      </c>
      <c r="K2655" s="127" t="s">
        <v>16</v>
      </c>
      <c r="L2655" s="127" t="s">
        <v>16</v>
      </c>
      <c r="M2655" s="127" t="s">
        <v>16</v>
      </c>
      <c r="N2655" s="127" t="s">
        <v>16</v>
      </c>
      <c r="O2655" s="127" t="s">
        <v>16</v>
      </c>
      <c r="P2655" s="127" t="s">
        <v>16</v>
      </c>
      <c r="Q2655" s="127" t="s">
        <v>16</v>
      </c>
      <c r="R2655" s="127" t="s">
        <v>16</v>
      </c>
      <c r="S2655" s="127" t="s">
        <v>16</v>
      </c>
      <c r="T2655" s="127" t="s">
        <v>16</v>
      </c>
      <c r="U2655" s="127" t="s">
        <v>16</v>
      </c>
      <c r="V2655" s="127" t="s">
        <v>16</v>
      </c>
      <c r="W2655" s="127" t="s">
        <v>16</v>
      </c>
      <c r="X2655" s="127" t="s">
        <v>16</v>
      </c>
      <c r="Y2655" s="127" t="s">
        <v>16</v>
      </c>
      <c r="Z2655" s="127" t="s">
        <v>16</v>
      </c>
      <c r="AA2655" s="127" t="s">
        <v>16</v>
      </c>
      <c r="AB2655" s="127" t="s">
        <v>16</v>
      </c>
      <c r="AC2655" s="127" t="s">
        <v>16</v>
      </c>
      <c r="AD2655" s="127" t="s">
        <v>16</v>
      </c>
      <c r="AE2655" s="127" t="s">
        <v>16</v>
      </c>
      <c r="AF2655" s="127" t="s">
        <v>16</v>
      </c>
      <c r="AG2655" s="127" t="s">
        <v>16</v>
      </c>
    </row>
    <row r="2656" spans="1:33">
      <c r="A2656" t="s">
        <v>16</v>
      </c>
      <c r="B2656" t="s">
        <v>16</v>
      </c>
      <c r="C2656" t="s">
        <v>16</v>
      </c>
      <c r="D2656" t="s">
        <v>16</v>
      </c>
      <c r="E2656" t="s">
        <v>16</v>
      </c>
      <c r="F2656" t="s">
        <v>16</v>
      </c>
      <c r="G2656" t="s">
        <v>16</v>
      </c>
      <c r="H2656" t="s">
        <v>16</v>
      </c>
      <c r="I2656" t="s">
        <v>16</v>
      </c>
      <c r="J2656" s="20" t="s">
        <v>42</v>
      </c>
      <c r="K2656" s="127" t="s">
        <v>16</v>
      </c>
      <c r="L2656" s="127" t="s">
        <v>16</v>
      </c>
      <c r="M2656" s="127" t="s">
        <v>16</v>
      </c>
      <c r="N2656" s="127" t="s">
        <v>16</v>
      </c>
      <c r="O2656" s="127" t="s">
        <v>16</v>
      </c>
      <c r="P2656" s="127" t="s">
        <v>16</v>
      </c>
      <c r="Q2656" s="127" t="s">
        <v>16</v>
      </c>
      <c r="R2656" s="127" t="s">
        <v>16</v>
      </c>
      <c r="S2656" s="127" t="s">
        <v>16</v>
      </c>
      <c r="T2656" s="127" t="s">
        <v>16</v>
      </c>
      <c r="U2656" s="127" t="s">
        <v>16</v>
      </c>
      <c r="V2656" s="127" t="s">
        <v>16</v>
      </c>
      <c r="W2656" s="127" t="s">
        <v>16</v>
      </c>
      <c r="X2656" s="127" t="s">
        <v>16</v>
      </c>
      <c r="Y2656" s="127" t="s">
        <v>16</v>
      </c>
      <c r="Z2656" s="127" t="s">
        <v>16</v>
      </c>
      <c r="AA2656" s="127" t="s">
        <v>16</v>
      </c>
      <c r="AB2656" s="127" t="s">
        <v>16</v>
      </c>
      <c r="AC2656" s="127" t="s">
        <v>16</v>
      </c>
      <c r="AD2656" s="127" t="s">
        <v>16</v>
      </c>
      <c r="AE2656" s="127" t="s">
        <v>16</v>
      </c>
      <c r="AF2656" s="127" t="s">
        <v>16</v>
      </c>
      <c r="AG2656" s="127" t="s">
        <v>16</v>
      </c>
    </row>
    <row r="2657" spans="1:33">
      <c r="A2657" t="s">
        <v>16</v>
      </c>
      <c r="B2657" t="s">
        <v>16</v>
      </c>
      <c r="C2657" t="s">
        <v>16</v>
      </c>
      <c r="D2657" t="s">
        <v>16</v>
      </c>
      <c r="E2657" t="s">
        <v>16</v>
      </c>
      <c r="F2657" t="s">
        <v>16</v>
      </c>
      <c r="G2657" t="s">
        <v>16</v>
      </c>
      <c r="H2657" t="s">
        <v>16</v>
      </c>
      <c r="I2657" t="s">
        <v>16</v>
      </c>
      <c r="J2657" s="20" t="s">
        <v>42</v>
      </c>
      <c r="K2657" s="127" t="s">
        <v>16</v>
      </c>
      <c r="L2657" s="127" t="s">
        <v>16</v>
      </c>
      <c r="M2657" s="127" t="s">
        <v>16</v>
      </c>
      <c r="N2657" s="127" t="s">
        <v>16</v>
      </c>
      <c r="O2657" s="127" t="s">
        <v>16</v>
      </c>
      <c r="P2657" s="127" t="s">
        <v>16</v>
      </c>
      <c r="Q2657" s="127" t="s">
        <v>16</v>
      </c>
      <c r="R2657" s="127" t="s">
        <v>16</v>
      </c>
      <c r="S2657" s="127" t="s">
        <v>16</v>
      </c>
      <c r="T2657" s="127" t="s">
        <v>16</v>
      </c>
      <c r="U2657" s="127" t="s">
        <v>16</v>
      </c>
      <c r="V2657" s="127" t="s">
        <v>16</v>
      </c>
      <c r="W2657" s="127" t="s">
        <v>16</v>
      </c>
      <c r="X2657" s="127" t="s">
        <v>16</v>
      </c>
      <c r="Y2657" s="127" t="s">
        <v>16</v>
      </c>
      <c r="Z2657" s="127" t="s">
        <v>16</v>
      </c>
      <c r="AA2657" s="127" t="s">
        <v>16</v>
      </c>
      <c r="AB2657" s="127" t="s">
        <v>16</v>
      </c>
      <c r="AC2657" s="127" t="s">
        <v>16</v>
      </c>
      <c r="AD2657" s="127" t="s">
        <v>16</v>
      </c>
      <c r="AE2657" s="127" t="s">
        <v>16</v>
      </c>
      <c r="AF2657" s="127" t="s">
        <v>16</v>
      </c>
      <c r="AG2657" s="127" t="s">
        <v>16</v>
      </c>
    </row>
    <row r="2658" spans="1:33">
      <c r="A2658" t="s">
        <v>16</v>
      </c>
      <c r="B2658" t="s">
        <v>16</v>
      </c>
      <c r="C2658" t="s">
        <v>16</v>
      </c>
      <c r="D2658" t="s">
        <v>16</v>
      </c>
      <c r="E2658" t="s">
        <v>16</v>
      </c>
      <c r="F2658" t="s">
        <v>16</v>
      </c>
      <c r="G2658" t="s">
        <v>16</v>
      </c>
      <c r="H2658" t="s">
        <v>16</v>
      </c>
      <c r="I2658" t="s">
        <v>16</v>
      </c>
      <c r="J2658" s="20" t="s">
        <v>42</v>
      </c>
      <c r="K2658" s="127" t="s">
        <v>16</v>
      </c>
      <c r="L2658" s="127" t="s">
        <v>16</v>
      </c>
      <c r="M2658" s="127" t="s">
        <v>16</v>
      </c>
      <c r="N2658" s="127" t="s">
        <v>16</v>
      </c>
      <c r="O2658" s="127" t="s">
        <v>16</v>
      </c>
      <c r="P2658" s="127" t="s">
        <v>16</v>
      </c>
      <c r="Q2658" s="127" t="s">
        <v>16</v>
      </c>
      <c r="R2658" s="127" t="s">
        <v>16</v>
      </c>
      <c r="S2658" s="127" t="s">
        <v>16</v>
      </c>
      <c r="T2658" s="127" t="s">
        <v>16</v>
      </c>
      <c r="U2658" s="127" t="s">
        <v>16</v>
      </c>
      <c r="V2658" s="127" t="s">
        <v>16</v>
      </c>
      <c r="W2658" s="127" t="s">
        <v>16</v>
      </c>
      <c r="X2658" s="127" t="s">
        <v>16</v>
      </c>
      <c r="Y2658" s="127" t="s">
        <v>16</v>
      </c>
      <c r="Z2658" s="127" t="s">
        <v>16</v>
      </c>
      <c r="AA2658" s="127" t="s">
        <v>16</v>
      </c>
      <c r="AB2658" s="127" t="s">
        <v>16</v>
      </c>
      <c r="AC2658" s="127" t="s">
        <v>16</v>
      </c>
      <c r="AD2658" s="127" t="s">
        <v>16</v>
      </c>
      <c r="AE2658" s="127" t="s">
        <v>16</v>
      </c>
      <c r="AF2658" s="127" t="s">
        <v>16</v>
      </c>
      <c r="AG2658" s="127" t="s">
        <v>16</v>
      </c>
    </row>
    <row r="2659" spans="1:33">
      <c r="A2659" t="s">
        <v>16</v>
      </c>
      <c r="B2659" t="s">
        <v>16</v>
      </c>
      <c r="C2659" t="s">
        <v>16</v>
      </c>
      <c r="D2659" t="s">
        <v>16</v>
      </c>
      <c r="E2659" t="s">
        <v>16</v>
      </c>
      <c r="F2659" t="s">
        <v>16</v>
      </c>
      <c r="G2659" t="s">
        <v>16</v>
      </c>
      <c r="H2659" t="s">
        <v>16</v>
      </c>
      <c r="I2659" t="s">
        <v>16</v>
      </c>
      <c r="J2659" s="20" t="s">
        <v>42</v>
      </c>
      <c r="K2659" s="127" t="s">
        <v>16</v>
      </c>
      <c r="L2659" s="127" t="s">
        <v>16</v>
      </c>
      <c r="M2659" s="127" t="s">
        <v>16</v>
      </c>
      <c r="N2659" s="127" t="s">
        <v>16</v>
      </c>
      <c r="O2659" s="127" t="s">
        <v>16</v>
      </c>
      <c r="P2659" s="127" t="s">
        <v>16</v>
      </c>
      <c r="Q2659" s="127" t="s">
        <v>16</v>
      </c>
      <c r="R2659" s="127" t="s">
        <v>16</v>
      </c>
      <c r="S2659" s="127" t="s">
        <v>16</v>
      </c>
      <c r="T2659" s="127" t="s">
        <v>16</v>
      </c>
      <c r="U2659" s="127" t="s">
        <v>16</v>
      </c>
      <c r="V2659" s="127" t="s">
        <v>16</v>
      </c>
      <c r="W2659" s="127" t="s">
        <v>16</v>
      </c>
      <c r="X2659" s="127" t="s">
        <v>16</v>
      </c>
      <c r="Y2659" s="127" t="s">
        <v>16</v>
      </c>
      <c r="Z2659" s="127" t="s">
        <v>16</v>
      </c>
      <c r="AA2659" s="127" t="s">
        <v>16</v>
      </c>
      <c r="AB2659" s="127" t="s">
        <v>16</v>
      </c>
      <c r="AC2659" s="127" t="s">
        <v>16</v>
      </c>
      <c r="AD2659" s="127" t="s">
        <v>16</v>
      </c>
      <c r="AE2659" s="127" t="s">
        <v>16</v>
      </c>
      <c r="AF2659" s="127" t="s">
        <v>16</v>
      </c>
      <c r="AG2659" s="127" t="s">
        <v>16</v>
      </c>
    </row>
    <row r="2660" spans="1:33">
      <c r="A2660" t="s">
        <v>16</v>
      </c>
      <c r="B2660" t="s">
        <v>16</v>
      </c>
      <c r="C2660" t="s">
        <v>16</v>
      </c>
      <c r="D2660" t="s">
        <v>16</v>
      </c>
      <c r="E2660" t="s">
        <v>16</v>
      </c>
      <c r="F2660" t="s">
        <v>16</v>
      </c>
      <c r="G2660" t="s">
        <v>16</v>
      </c>
      <c r="H2660" t="s">
        <v>16</v>
      </c>
      <c r="I2660" t="s">
        <v>16</v>
      </c>
      <c r="J2660" s="20" t="s">
        <v>42</v>
      </c>
      <c r="K2660" s="127" t="s">
        <v>16</v>
      </c>
      <c r="L2660" s="127" t="s">
        <v>16</v>
      </c>
      <c r="M2660" s="127" t="s">
        <v>16</v>
      </c>
      <c r="N2660" s="127" t="s">
        <v>16</v>
      </c>
      <c r="O2660" s="127" t="s">
        <v>16</v>
      </c>
      <c r="P2660" s="127" t="s">
        <v>16</v>
      </c>
      <c r="Q2660" s="127" t="s">
        <v>16</v>
      </c>
      <c r="R2660" s="127" t="s">
        <v>16</v>
      </c>
      <c r="S2660" s="127" t="s">
        <v>16</v>
      </c>
      <c r="T2660" s="127" t="s">
        <v>16</v>
      </c>
      <c r="U2660" s="127" t="s">
        <v>16</v>
      </c>
      <c r="V2660" s="127" t="s">
        <v>16</v>
      </c>
      <c r="W2660" s="127" t="s">
        <v>16</v>
      </c>
      <c r="X2660" s="127" t="s">
        <v>16</v>
      </c>
      <c r="Y2660" s="127" t="s">
        <v>16</v>
      </c>
      <c r="Z2660" s="127" t="s">
        <v>16</v>
      </c>
      <c r="AA2660" s="127" t="s">
        <v>16</v>
      </c>
      <c r="AB2660" s="127" t="s">
        <v>16</v>
      </c>
      <c r="AC2660" s="127" t="s">
        <v>16</v>
      </c>
      <c r="AD2660" s="127" t="s">
        <v>16</v>
      </c>
      <c r="AE2660" s="127" t="s">
        <v>16</v>
      </c>
      <c r="AF2660" s="127" t="s">
        <v>16</v>
      </c>
      <c r="AG2660" s="127" t="s">
        <v>16</v>
      </c>
    </row>
    <row r="2661" spans="1:33">
      <c r="A2661" t="s">
        <v>16</v>
      </c>
      <c r="B2661" t="s">
        <v>16</v>
      </c>
      <c r="C2661" t="s">
        <v>16</v>
      </c>
      <c r="D2661" t="s">
        <v>16</v>
      </c>
      <c r="E2661" t="s">
        <v>16</v>
      </c>
      <c r="F2661" t="s">
        <v>16</v>
      </c>
      <c r="G2661" t="s">
        <v>16</v>
      </c>
      <c r="H2661" t="s">
        <v>16</v>
      </c>
      <c r="I2661" t="s">
        <v>16</v>
      </c>
      <c r="J2661" s="20" t="s">
        <v>42</v>
      </c>
      <c r="K2661" s="127" t="s">
        <v>16</v>
      </c>
      <c r="L2661" s="127" t="s">
        <v>16</v>
      </c>
      <c r="M2661" s="127" t="s">
        <v>16</v>
      </c>
      <c r="N2661" s="127" t="s">
        <v>16</v>
      </c>
      <c r="O2661" s="127" t="s">
        <v>16</v>
      </c>
      <c r="P2661" s="127" t="s">
        <v>16</v>
      </c>
      <c r="Q2661" s="127" t="s">
        <v>16</v>
      </c>
      <c r="R2661" s="127" t="s">
        <v>16</v>
      </c>
      <c r="S2661" s="127" t="s">
        <v>16</v>
      </c>
      <c r="T2661" s="127" t="s">
        <v>16</v>
      </c>
      <c r="U2661" s="127" t="s">
        <v>16</v>
      </c>
      <c r="V2661" s="127" t="s">
        <v>16</v>
      </c>
      <c r="W2661" s="127" t="s">
        <v>16</v>
      </c>
      <c r="X2661" s="127" t="s">
        <v>16</v>
      </c>
      <c r="Y2661" s="127" t="s">
        <v>16</v>
      </c>
      <c r="Z2661" s="127" t="s">
        <v>16</v>
      </c>
      <c r="AA2661" s="127" t="s">
        <v>16</v>
      </c>
      <c r="AB2661" s="127" t="s">
        <v>16</v>
      </c>
      <c r="AC2661" s="127" t="s">
        <v>16</v>
      </c>
      <c r="AD2661" s="127" t="s">
        <v>16</v>
      </c>
      <c r="AE2661" s="127" t="s">
        <v>16</v>
      </c>
      <c r="AF2661" s="127" t="s">
        <v>16</v>
      </c>
      <c r="AG2661" s="127" t="s">
        <v>16</v>
      </c>
    </row>
    <row r="2662" spans="1:33">
      <c r="A2662" t="s">
        <v>16</v>
      </c>
      <c r="B2662" t="s">
        <v>16</v>
      </c>
      <c r="C2662" t="s">
        <v>16</v>
      </c>
      <c r="D2662" t="s">
        <v>16</v>
      </c>
      <c r="E2662" t="s">
        <v>16</v>
      </c>
      <c r="F2662" t="s">
        <v>16</v>
      </c>
      <c r="G2662" t="s">
        <v>16</v>
      </c>
      <c r="H2662" t="s">
        <v>16</v>
      </c>
      <c r="I2662" t="s">
        <v>16</v>
      </c>
      <c r="J2662" s="20" t="s">
        <v>42</v>
      </c>
      <c r="K2662" s="127" t="s">
        <v>16</v>
      </c>
      <c r="L2662" s="127" t="s">
        <v>16</v>
      </c>
      <c r="M2662" s="127" t="s">
        <v>16</v>
      </c>
      <c r="N2662" s="127" t="s">
        <v>16</v>
      </c>
      <c r="O2662" s="127" t="s">
        <v>16</v>
      </c>
      <c r="P2662" s="127" t="s">
        <v>16</v>
      </c>
      <c r="Q2662" s="127" t="s">
        <v>16</v>
      </c>
      <c r="R2662" s="127" t="s">
        <v>16</v>
      </c>
      <c r="S2662" s="127" t="s">
        <v>16</v>
      </c>
      <c r="T2662" s="127" t="s">
        <v>16</v>
      </c>
      <c r="U2662" s="127" t="s">
        <v>16</v>
      </c>
      <c r="V2662" s="127" t="s">
        <v>16</v>
      </c>
      <c r="W2662" s="127" t="s">
        <v>16</v>
      </c>
      <c r="X2662" s="127" t="s">
        <v>16</v>
      </c>
      <c r="Y2662" s="127" t="s">
        <v>16</v>
      </c>
      <c r="Z2662" s="127" t="s">
        <v>16</v>
      </c>
      <c r="AA2662" s="127" t="s">
        <v>16</v>
      </c>
      <c r="AB2662" s="127" t="s">
        <v>16</v>
      </c>
      <c r="AC2662" s="127" t="s">
        <v>16</v>
      </c>
      <c r="AD2662" s="127" t="s">
        <v>16</v>
      </c>
      <c r="AE2662" s="127" t="s">
        <v>16</v>
      </c>
      <c r="AF2662" s="127" t="s">
        <v>16</v>
      </c>
      <c r="AG2662" s="127" t="s">
        <v>16</v>
      </c>
    </row>
    <row r="2663" spans="1:33">
      <c r="A2663" t="s">
        <v>16</v>
      </c>
      <c r="B2663" t="s">
        <v>16</v>
      </c>
      <c r="C2663" t="s">
        <v>16</v>
      </c>
      <c r="D2663" t="s">
        <v>16</v>
      </c>
      <c r="E2663" t="s">
        <v>16</v>
      </c>
      <c r="F2663" t="s">
        <v>16</v>
      </c>
      <c r="G2663" t="s">
        <v>16</v>
      </c>
      <c r="H2663" t="s">
        <v>16</v>
      </c>
      <c r="I2663" t="s">
        <v>16</v>
      </c>
      <c r="J2663" s="20" t="s">
        <v>42</v>
      </c>
      <c r="K2663" s="127" t="s">
        <v>16</v>
      </c>
      <c r="L2663" s="127" t="s">
        <v>16</v>
      </c>
      <c r="M2663" s="127" t="s">
        <v>16</v>
      </c>
      <c r="N2663" s="127" t="s">
        <v>16</v>
      </c>
      <c r="O2663" s="127" t="s">
        <v>16</v>
      </c>
      <c r="P2663" s="127" t="s">
        <v>16</v>
      </c>
      <c r="Q2663" s="127" t="s">
        <v>16</v>
      </c>
      <c r="R2663" s="127" t="s">
        <v>16</v>
      </c>
      <c r="S2663" s="127" t="s">
        <v>16</v>
      </c>
      <c r="T2663" s="127" t="s">
        <v>16</v>
      </c>
      <c r="U2663" s="127" t="s">
        <v>16</v>
      </c>
      <c r="V2663" s="127" t="s">
        <v>16</v>
      </c>
      <c r="W2663" s="127" t="s">
        <v>16</v>
      </c>
      <c r="X2663" s="127" t="s">
        <v>16</v>
      </c>
      <c r="Y2663" s="127" t="s">
        <v>16</v>
      </c>
      <c r="Z2663" s="127" t="s">
        <v>16</v>
      </c>
      <c r="AA2663" s="127" t="s">
        <v>16</v>
      </c>
      <c r="AB2663" s="127" t="s">
        <v>16</v>
      </c>
      <c r="AC2663" s="127" t="s">
        <v>16</v>
      </c>
      <c r="AD2663" s="127" t="s">
        <v>16</v>
      </c>
      <c r="AE2663" s="127" t="s">
        <v>16</v>
      </c>
      <c r="AF2663" s="127" t="s">
        <v>16</v>
      </c>
      <c r="AG2663" s="127" t="s">
        <v>16</v>
      </c>
    </row>
    <row r="2664" spans="1:33">
      <c r="A2664" t="s">
        <v>16</v>
      </c>
      <c r="B2664" t="s">
        <v>16</v>
      </c>
      <c r="C2664" t="s">
        <v>16</v>
      </c>
      <c r="D2664" t="s">
        <v>16</v>
      </c>
      <c r="E2664" t="s">
        <v>16</v>
      </c>
      <c r="F2664" t="s">
        <v>16</v>
      </c>
      <c r="G2664" t="s">
        <v>16</v>
      </c>
      <c r="H2664" t="s">
        <v>16</v>
      </c>
      <c r="I2664" t="s">
        <v>16</v>
      </c>
      <c r="J2664" s="20" t="s">
        <v>42</v>
      </c>
      <c r="K2664" s="127" t="s">
        <v>16</v>
      </c>
      <c r="L2664" s="127" t="s">
        <v>16</v>
      </c>
      <c r="M2664" s="127" t="s">
        <v>16</v>
      </c>
      <c r="N2664" s="127" t="s">
        <v>16</v>
      </c>
      <c r="O2664" s="127" t="s">
        <v>16</v>
      </c>
      <c r="P2664" s="127" t="s">
        <v>16</v>
      </c>
      <c r="Q2664" s="127" t="s">
        <v>16</v>
      </c>
      <c r="R2664" s="127" t="s">
        <v>16</v>
      </c>
      <c r="S2664" s="127" t="s">
        <v>16</v>
      </c>
      <c r="T2664" s="127" t="s">
        <v>16</v>
      </c>
      <c r="U2664" s="127" t="s">
        <v>16</v>
      </c>
      <c r="V2664" s="127" t="s">
        <v>16</v>
      </c>
      <c r="W2664" s="127" t="s">
        <v>16</v>
      </c>
      <c r="X2664" s="127" t="s">
        <v>16</v>
      </c>
      <c r="Y2664" s="127" t="s">
        <v>16</v>
      </c>
      <c r="Z2664" s="127" t="s">
        <v>16</v>
      </c>
      <c r="AA2664" s="127" t="s">
        <v>16</v>
      </c>
      <c r="AB2664" s="127" t="s">
        <v>16</v>
      </c>
      <c r="AC2664" s="127" t="s">
        <v>16</v>
      </c>
      <c r="AD2664" s="127" t="s">
        <v>16</v>
      </c>
      <c r="AE2664" s="127" t="s">
        <v>16</v>
      </c>
      <c r="AF2664" s="127" t="s">
        <v>16</v>
      </c>
      <c r="AG2664" s="127" t="s">
        <v>16</v>
      </c>
    </row>
    <row r="2665" spans="1:33">
      <c r="A2665" t="s">
        <v>16</v>
      </c>
      <c r="B2665" t="s">
        <v>16</v>
      </c>
      <c r="C2665" t="s">
        <v>16</v>
      </c>
      <c r="D2665" t="s">
        <v>16</v>
      </c>
      <c r="E2665" t="s">
        <v>16</v>
      </c>
      <c r="F2665" t="s">
        <v>16</v>
      </c>
      <c r="G2665" t="s">
        <v>16</v>
      </c>
      <c r="H2665" t="s">
        <v>16</v>
      </c>
      <c r="I2665" t="s">
        <v>16</v>
      </c>
      <c r="J2665" s="20" t="s">
        <v>42</v>
      </c>
      <c r="K2665" s="127" t="s">
        <v>16</v>
      </c>
      <c r="L2665" s="127" t="s">
        <v>16</v>
      </c>
      <c r="M2665" s="127" t="s">
        <v>16</v>
      </c>
      <c r="N2665" s="127" t="s">
        <v>16</v>
      </c>
      <c r="O2665" s="127" t="s">
        <v>16</v>
      </c>
      <c r="P2665" s="127" t="s">
        <v>16</v>
      </c>
      <c r="Q2665" s="127" t="s">
        <v>16</v>
      </c>
      <c r="R2665" s="127" t="s">
        <v>16</v>
      </c>
      <c r="S2665" s="127" t="s">
        <v>16</v>
      </c>
      <c r="T2665" s="127" t="s">
        <v>16</v>
      </c>
      <c r="U2665" s="127" t="s">
        <v>16</v>
      </c>
      <c r="V2665" s="127" t="s">
        <v>16</v>
      </c>
      <c r="W2665" s="127" t="s">
        <v>16</v>
      </c>
      <c r="X2665" s="127" t="s">
        <v>16</v>
      </c>
      <c r="Y2665" s="127" t="s">
        <v>16</v>
      </c>
      <c r="Z2665" s="127" t="s">
        <v>16</v>
      </c>
      <c r="AA2665" s="127" t="s">
        <v>16</v>
      </c>
      <c r="AB2665" s="127" t="s">
        <v>16</v>
      </c>
      <c r="AC2665" s="127" t="s">
        <v>16</v>
      </c>
      <c r="AD2665" s="127" t="s">
        <v>16</v>
      </c>
      <c r="AE2665" s="127" t="s">
        <v>16</v>
      </c>
      <c r="AF2665" s="127" t="s">
        <v>16</v>
      </c>
      <c r="AG2665" s="127" t="s">
        <v>16</v>
      </c>
    </row>
    <row r="2666" spans="1:33">
      <c r="A2666" t="s">
        <v>16</v>
      </c>
      <c r="B2666" t="s">
        <v>16</v>
      </c>
      <c r="C2666" t="s">
        <v>16</v>
      </c>
      <c r="D2666" t="s">
        <v>16</v>
      </c>
      <c r="E2666" t="s">
        <v>16</v>
      </c>
      <c r="F2666" t="s">
        <v>16</v>
      </c>
      <c r="G2666" t="s">
        <v>16</v>
      </c>
      <c r="H2666" t="s">
        <v>16</v>
      </c>
      <c r="I2666" t="s">
        <v>16</v>
      </c>
      <c r="J2666" s="20" t="s">
        <v>42</v>
      </c>
      <c r="K2666" s="127" t="s">
        <v>16</v>
      </c>
      <c r="L2666" s="127" t="s">
        <v>16</v>
      </c>
      <c r="M2666" s="127" t="s">
        <v>16</v>
      </c>
      <c r="N2666" s="127" t="s">
        <v>16</v>
      </c>
      <c r="O2666" s="127" t="s">
        <v>16</v>
      </c>
      <c r="P2666" s="127" t="s">
        <v>16</v>
      </c>
      <c r="Q2666" s="127" t="s">
        <v>16</v>
      </c>
      <c r="R2666" s="127" t="s">
        <v>16</v>
      </c>
      <c r="S2666" s="127" t="s">
        <v>16</v>
      </c>
      <c r="T2666" s="127" t="s">
        <v>16</v>
      </c>
      <c r="U2666" s="127" t="s">
        <v>16</v>
      </c>
      <c r="V2666" s="127" t="s">
        <v>16</v>
      </c>
      <c r="W2666" s="127" t="s">
        <v>16</v>
      </c>
      <c r="X2666" s="127" t="s">
        <v>16</v>
      </c>
      <c r="Y2666" s="127" t="s">
        <v>16</v>
      </c>
      <c r="Z2666" s="127" t="s">
        <v>16</v>
      </c>
      <c r="AA2666" s="127" t="s">
        <v>16</v>
      </c>
      <c r="AB2666" s="127" t="s">
        <v>16</v>
      </c>
      <c r="AC2666" s="127" t="s">
        <v>16</v>
      </c>
      <c r="AD2666" s="127" t="s">
        <v>16</v>
      </c>
      <c r="AE2666" s="127" t="s">
        <v>16</v>
      </c>
      <c r="AF2666" s="127" t="s">
        <v>16</v>
      </c>
      <c r="AG2666" s="127" t="s">
        <v>16</v>
      </c>
    </row>
    <row r="2667" spans="1:33">
      <c r="A2667" t="s">
        <v>16</v>
      </c>
      <c r="B2667" t="s">
        <v>16</v>
      </c>
      <c r="C2667" t="s">
        <v>16</v>
      </c>
      <c r="D2667" t="s">
        <v>16</v>
      </c>
      <c r="E2667" t="s">
        <v>16</v>
      </c>
      <c r="F2667" t="s">
        <v>16</v>
      </c>
      <c r="G2667" t="s">
        <v>16</v>
      </c>
      <c r="H2667" t="s">
        <v>16</v>
      </c>
      <c r="I2667" t="s">
        <v>16</v>
      </c>
      <c r="J2667" s="20" t="s">
        <v>42</v>
      </c>
      <c r="K2667" s="127" t="s">
        <v>16</v>
      </c>
      <c r="L2667" s="127" t="s">
        <v>16</v>
      </c>
      <c r="M2667" s="127" t="s">
        <v>16</v>
      </c>
      <c r="N2667" s="127" t="s">
        <v>16</v>
      </c>
      <c r="O2667" s="127" t="s">
        <v>16</v>
      </c>
      <c r="P2667" s="127" t="s">
        <v>16</v>
      </c>
      <c r="Q2667" s="127" t="s">
        <v>16</v>
      </c>
      <c r="R2667" s="127" t="s">
        <v>16</v>
      </c>
      <c r="S2667" s="127" t="s">
        <v>16</v>
      </c>
      <c r="T2667" s="127" t="s">
        <v>16</v>
      </c>
      <c r="U2667" s="127" t="s">
        <v>16</v>
      </c>
      <c r="V2667" s="127" t="s">
        <v>16</v>
      </c>
      <c r="W2667" s="127" t="s">
        <v>16</v>
      </c>
      <c r="X2667" s="127" t="s">
        <v>16</v>
      </c>
      <c r="Y2667" s="127" t="s">
        <v>16</v>
      </c>
      <c r="Z2667" s="127" t="s">
        <v>16</v>
      </c>
      <c r="AA2667" s="127" t="s">
        <v>16</v>
      </c>
      <c r="AB2667" s="127" t="s">
        <v>16</v>
      </c>
      <c r="AC2667" s="127" t="s">
        <v>16</v>
      </c>
      <c r="AD2667" s="127" t="s">
        <v>16</v>
      </c>
      <c r="AE2667" s="127" t="s">
        <v>16</v>
      </c>
      <c r="AF2667" s="127" t="s">
        <v>16</v>
      </c>
      <c r="AG2667" s="127" t="s">
        <v>16</v>
      </c>
    </row>
    <row r="2668" spans="1:33">
      <c r="A2668" t="s">
        <v>16</v>
      </c>
      <c r="B2668" t="s">
        <v>16</v>
      </c>
      <c r="C2668" t="s">
        <v>16</v>
      </c>
      <c r="D2668" t="s">
        <v>16</v>
      </c>
      <c r="E2668" t="s">
        <v>16</v>
      </c>
      <c r="F2668" t="s">
        <v>16</v>
      </c>
      <c r="G2668" t="s">
        <v>16</v>
      </c>
      <c r="H2668" t="s">
        <v>16</v>
      </c>
      <c r="I2668" t="s">
        <v>16</v>
      </c>
      <c r="J2668" s="20" t="s">
        <v>42</v>
      </c>
      <c r="K2668" s="127" t="s">
        <v>16</v>
      </c>
      <c r="L2668" s="127" t="s">
        <v>16</v>
      </c>
      <c r="M2668" s="127" t="s">
        <v>16</v>
      </c>
      <c r="N2668" s="127" t="s">
        <v>16</v>
      </c>
      <c r="O2668" s="127" t="s">
        <v>16</v>
      </c>
      <c r="P2668" s="127" t="s">
        <v>16</v>
      </c>
      <c r="Q2668" s="127" t="s">
        <v>16</v>
      </c>
      <c r="R2668" s="127" t="s">
        <v>16</v>
      </c>
      <c r="S2668" s="127" t="s">
        <v>16</v>
      </c>
      <c r="T2668" s="127" t="s">
        <v>16</v>
      </c>
      <c r="U2668" s="127" t="s">
        <v>16</v>
      </c>
      <c r="V2668" s="127" t="s">
        <v>16</v>
      </c>
      <c r="W2668" s="127" t="s">
        <v>16</v>
      </c>
      <c r="X2668" s="127" t="s">
        <v>16</v>
      </c>
      <c r="Y2668" s="127" t="s">
        <v>16</v>
      </c>
      <c r="Z2668" s="127" t="s">
        <v>16</v>
      </c>
      <c r="AA2668" s="127" t="s">
        <v>16</v>
      </c>
      <c r="AB2668" s="127" t="s">
        <v>16</v>
      </c>
      <c r="AC2668" s="127" t="s">
        <v>16</v>
      </c>
      <c r="AD2668" s="127" t="s">
        <v>16</v>
      </c>
      <c r="AE2668" s="127" t="s">
        <v>16</v>
      </c>
      <c r="AF2668" s="127" t="s">
        <v>16</v>
      </c>
      <c r="AG2668" s="127" t="s">
        <v>16</v>
      </c>
    </row>
    <row r="2669" spans="1:33">
      <c r="A2669" t="s">
        <v>16</v>
      </c>
      <c r="B2669" t="s">
        <v>16</v>
      </c>
      <c r="C2669" t="s">
        <v>16</v>
      </c>
      <c r="D2669" t="s">
        <v>16</v>
      </c>
      <c r="E2669" t="s">
        <v>16</v>
      </c>
      <c r="F2669" t="s">
        <v>16</v>
      </c>
      <c r="G2669" t="s">
        <v>16</v>
      </c>
      <c r="H2669" t="s">
        <v>16</v>
      </c>
      <c r="I2669" t="s">
        <v>16</v>
      </c>
      <c r="J2669" s="20" t="s">
        <v>42</v>
      </c>
      <c r="K2669" s="127" t="s">
        <v>16</v>
      </c>
      <c r="L2669" s="127" t="s">
        <v>16</v>
      </c>
      <c r="M2669" s="127" t="s">
        <v>16</v>
      </c>
      <c r="N2669" s="127" t="s">
        <v>16</v>
      </c>
      <c r="O2669" s="127" t="s">
        <v>16</v>
      </c>
      <c r="P2669" s="127" t="s">
        <v>16</v>
      </c>
      <c r="Q2669" s="127" t="s">
        <v>16</v>
      </c>
      <c r="R2669" s="127" t="s">
        <v>16</v>
      </c>
      <c r="S2669" s="127" t="s">
        <v>16</v>
      </c>
      <c r="T2669" s="127" t="s">
        <v>16</v>
      </c>
      <c r="U2669" s="127" t="s">
        <v>16</v>
      </c>
      <c r="V2669" s="127" t="s">
        <v>16</v>
      </c>
      <c r="W2669" s="127" t="s">
        <v>16</v>
      </c>
      <c r="X2669" s="127" t="s">
        <v>16</v>
      </c>
      <c r="Y2669" s="127" t="s">
        <v>16</v>
      </c>
      <c r="Z2669" s="127" t="s">
        <v>16</v>
      </c>
      <c r="AA2669" s="127" t="s">
        <v>16</v>
      </c>
      <c r="AB2669" s="127" t="s">
        <v>16</v>
      </c>
      <c r="AC2669" s="127" t="s">
        <v>16</v>
      </c>
      <c r="AD2669" s="127" t="s">
        <v>16</v>
      </c>
      <c r="AE2669" s="127" t="s">
        <v>16</v>
      </c>
      <c r="AF2669" s="127" t="s">
        <v>16</v>
      </c>
      <c r="AG2669" s="127" t="s">
        <v>16</v>
      </c>
    </row>
    <row r="2670" spans="1:33">
      <c r="A2670" t="s">
        <v>16</v>
      </c>
      <c r="B2670" t="s">
        <v>16</v>
      </c>
      <c r="C2670" t="s">
        <v>16</v>
      </c>
      <c r="D2670" t="s">
        <v>16</v>
      </c>
      <c r="E2670" t="s">
        <v>16</v>
      </c>
      <c r="F2670" t="s">
        <v>16</v>
      </c>
      <c r="G2670" t="s">
        <v>16</v>
      </c>
      <c r="H2670" t="s">
        <v>16</v>
      </c>
      <c r="I2670" t="s">
        <v>16</v>
      </c>
      <c r="J2670" s="20" t="s">
        <v>42</v>
      </c>
      <c r="K2670" s="127" t="s">
        <v>16</v>
      </c>
      <c r="L2670" s="127" t="s">
        <v>16</v>
      </c>
      <c r="M2670" s="127" t="s">
        <v>16</v>
      </c>
      <c r="N2670" s="127" t="s">
        <v>16</v>
      </c>
      <c r="O2670" s="127" t="s">
        <v>16</v>
      </c>
      <c r="P2670" s="127" t="s">
        <v>16</v>
      </c>
      <c r="Q2670" s="127" t="s">
        <v>16</v>
      </c>
      <c r="R2670" s="127" t="s">
        <v>16</v>
      </c>
      <c r="S2670" s="127" t="s">
        <v>16</v>
      </c>
      <c r="T2670" s="127" t="s">
        <v>16</v>
      </c>
      <c r="U2670" s="127" t="s">
        <v>16</v>
      </c>
      <c r="V2670" s="127" t="s">
        <v>16</v>
      </c>
      <c r="W2670" s="127" t="s">
        <v>16</v>
      </c>
      <c r="X2670" s="127" t="s">
        <v>16</v>
      </c>
      <c r="Y2670" s="127" t="s">
        <v>16</v>
      </c>
      <c r="Z2670" s="127" t="s">
        <v>16</v>
      </c>
      <c r="AA2670" s="127" t="s">
        <v>16</v>
      </c>
      <c r="AB2670" s="127" t="s">
        <v>16</v>
      </c>
      <c r="AC2670" s="127" t="s">
        <v>16</v>
      </c>
      <c r="AD2670" s="127" t="s">
        <v>16</v>
      </c>
      <c r="AE2670" s="127" t="s">
        <v>16</v>
      </c>
      <c r="AF2670" s="127" t="s">
        <v>16</v>
      </c>
      <c r="AG2670" s="127" t="s">
        <v>16</v>
      </c>
    </row>
    <row r="2671" spans="1:33">
      <c r="A2671" t="s">
        <v>16</v>
      </c>
      <c r="B2671" t="s">
        <v>16</v>
      </c>
      <c r="C2671" t="s">
        <v>16</v>
      </c>
      <c r="D2671" t="s">
        <v>16</v>
      </c>
      <c r="E2671" t="s">
        <v>16</v>
      </c>
      <c r="F2671" t="s">
        <v>16</v>
      </c>
      <c r="G2671" t="s">
        <v>16</v>
      </c>
      <c r="H2671" t="s">
        <v>16</v>
      </c>
      <c r="I2671" t="s">
        <v>16</v>
      </c>
      <c r="J2671" s="20" t="s">
        <v>42</v>
      </c>
      <c r="K2671" s="127" t="s">
        <v>16</v>
      </c>
      <c r="L2671" s="127" t="s">
        <v>16</v>
      </c>
      <c r="M2671" s="127" t="s">
        <v>16</v>
      </c>
      <c r="N2671" s="127" t="s">
        <v>16</v>
      </c>
      <c r="O2671" s="127" t="s">
        <v>16</v>
      </c>
      <c r="P2671" s="127" t="s">
        <v>16</v>
      </c>
      <c r="Q2671" s="127" t="s">
        <v>16</v>
      </c>
      <c r="R2671" s="127" t="s">
        <v>16</v>
      </c>
      <c r="S2671" s="127" t="s">
        <v>16</v>
      </c>
      <c r="T2671" s="127" t="s">
        <v>16</v>
      </c>
      <c r="U2671" s="127" t="s">
        <v>16</v>
      </c>
      <c r="V2671" s="127" t="s">
        <v>16</v>
      </c>
      <c r="W2671" s="127" t="s">
        <v>16</v>
      </c>
      <c r="X2671" s="127" t="s">
        <v>16</v>
      </c>
      <c r="Y2671" s="127" t="s">
        <v>16</v>
      </c>
      <c r="Z2671" s="127" t="s">
        <v>16</v>
      </c>
      <c r="AA2671" s="127" t="s">
        <v>16</v>
      </c>
      <c r="AB2671" s="127" t="s">
        <v>16</v>
      </c>
      <c r="AC2671" s="127" t="s">
        <v>16</v>
      </c>
      <c r="AD2671" s="127" t="s">
        <v>16</v>
      </c>
      <c r="AE2671" s="127" t="s">
        <v>16</v>
      </c>
      <c r="AF2671" s="127" t="s">
        <v>16</v>
      </c>
      <c r="AG2671" s="127" t="s">
        <v>16</v>
      </c>
    </row>
    <row r="2672" spans="1:33">
      <c r="A2672" t="s">
        <v>16</v>
      </c>
      <c r="B2672" t="s">
        <v>16</v>
      </c>
      <c r="C2672" t="s">
        <v>16</v>
      </c>
      <c r="D2672" t="s">
        <v>16</v>
      </c>
      <c r="E2672" t="s">
        <v>16</v>
      </c>
      <c r="F2672" t="s">
        <v>16</v>
      </c>
      <c r="G2672" t="s">
        <v>16</v>
      </c>
      <c r="H2672" t="s">
        <v>16</v>
      </c>
      <c r="I2672" t="s">
        <v>16</v>
      </c>
      <c r="J2672" s="20" t="s">
        <v>42</v>
      </c>
      <c r="K2672" s="127" t="s">
        <v>16</v>
      </c>
      <c r="L2672" s="127" t="s">
        <v>16</v>
      </c>
      <c r="M2672" s="127" t="s">
        <v>16</v>
      </c>
      <c r="N2672" s="127" t="s">
        <v>16</v>
      </c>
      <c r="O2672" s="127" t="s">
        <v>16</v>
      </c>
      <c r="P2672" s="127" t="s">
        <v>16</v>
      </c>
      <c r="Q2672" s="127" t="s">
        <v>16</v>
      </c>
      <c r="R2672" s="127" t="s">
        <v>16</v>
      </c>
      <c r="S2672" s="127" t="s">
        <v>16</v>
      </c>
      <c r="T2672" s="127" t="s">
        <v>16</v>
      </c>
      <c r="U2672" s="127" t="s">
        <v>16</v>
      </c>
      <c r="V2672" s="127" t="s">
        <v>16</v>
      </c>
      <c r="W2672" s="127" t="s">
        <v>16</v>
      </c>
      <c r="X2672" s="127" t="s">
        <v>16</v>
      </c>
      <c r="Y2672" s="127" t="s">
        <v>16</v>
      </c>
      <c r="Z2672" s="127" t="s">
        <v>16</v>
      </c>
      <c r="AA2672" s="127" t="s">
        <v>16</v>
      </c>
      <c r="AB2672" s="127" t="s">
        <v>16</v>
      </c>
      <c r="AC2672" s="127" t="s">
        <v>16</v>
      </c>
      <c r="AD2672" s="127" t="s">
        <v>16</v>
      </c>
      <c r="AE2672" s="127" t="s">
        <v>16</v>
      </c>
      <c r="AF2672" s="127" t="s">
        <v>16</v>
      </c>
      <c r="AG2672" s="127" t="s">
        <v>16</v>
      </c>
    </row>
    <row r="2673" spans="1:33">
      <c r="A2673" t="s">
        <v>16</v>
      </c>
      <c r="B2673" t="s">
        <v>16</v>
      </c>
      <c r="C2673" t="s">
        <v>16</v>
      </c>
      <c r="D2673" t="s">
        <v>16</v>
      </c>
      <c r="E2673" t="s">
        <v>16</v>
      </c>
      <c r="F2673" t="s">
        <v>16</v>
      </c>
      <c r="G2673" t="s">
        <v>16</v>
      </c>
      <c r="H2673" t="s">
        <v>16</v>
      </c>
      <c r="I2673" t="s">
        <v>16</v>
      </c>
      <c r="J2673" s="20" t="s">
        <v>42</v>
      </c>
      <c r="K2673" s="127" t="s">
        <v>16</v>
      </c>
      <c r="L2673" s="127" t="s">
        <v>16</v>
      </c>
      <c r="M2673" s="127" t="s">
        <v>16</v>
      </c>
      <c r="N2673" s="127" t="s">
        <v>16</v>
      </c>
      <c r="O2673" s="127" t="s">
        <v>16</v>
      </c>
      <c r="P2673" s="127" t="s">
        <v>16</v>
      </c>
      <c r="Q2673" s="127" t="s">
        <v>16</v>
      </c>
      <c r="R2673" s="127" t="s">
        <v>16</v>
      </c>
      <c r="S2673" s="127" t="s">
        <v>16</v>
      </c>
      <c r="T2673" s="127" t="s">
        <v>16</v>
      </c>
      <c r="U2673" s="127" t="s">
        <v>16</v>
      </c>
      <c r="V2673" s="127" t="s">
        <v>16</v>
      </c>
      <c r="W2673" s="127" t="s">
        <v>16</v>
      </c>
      <c r="X2673" s="127" t="s">
        <v>16</v>
      </c>
      <c r="Y2673" s="127" t="s">
        <v>16</v>
      </c>
      <c r="Z2673" s="127" t="s">
        <v>16</v>
      </c>
      <c r="AA2673" s="127" t="s">
        <v>16</v>
      </c>
      <c r="AB2673" s="127" t="s">
        <v>16</v>
      </c>
      <c r="AC2673" s="127" t="s">
        <v>16</v>
      </c>
      <c r="AD2673" s="127" t="s">
        <v>16</v>
      </c>
      <c r="AE2673" s="127" t="s">
        <v>16</v>
      </c>
      <c r="AF2673" s="127" t="s">
        <v>16</v>
      </c>
      <c r="AG2673" s="127" t="s">
        <v>16</v>
      </c>
    </row>
    <row r="2674" spans="1:33">
      <c r="A2674" t="s">
        <v>16</v>
      </c>
      <c r="B2674" t="s">
        <v>16</v>
      </c>
      <c r="C2674" t="s">
        <v>16</v>
      </c>
      <c r="D2674" t="s">
        <v>16</v>
      </c>
      <c r="E2674" t="s">
        <v>16</v>
      </c>
      <c r="F2674" t="s">
        <v>16</v>
      </c>
      <c r="G2674" t="s">
        <v>16</v>
      </c>
      <c r="H2674" t="s">
        <v>16</v>
      </c>
      <c r="I2674" t="s">
        <v>16</v>
      </c>
      <c r="J2674" s="20" t="s">
        <v>42</v>
      </c>
      <c r="K2674" s="127" t="s">
        <v>16</v>
      </c>
      <c r="L2674" s="127" t="s">
        <v>16</v>
      </c>
      <c r="M2674" s="127" t="s">
        <v>16</v>
      </c>
      <c r="N2674" s="127" t="s">
        <v>16</v>
      </c>
      <c r="O2674" s="127" t="s">
        <v>16</v>
      </c>
      <c r="P2674" s="127" t="s">
        <v>16</v>
      </c>
      <c r="Q2674" s="127" t="s">
        <v>16</v>
      </c>
      <c r="R2674" s="127" t="s">
        <v>16</v>
      </c>
      <c r="S2674" s="127" t="s">
        <v>16</v>
      </c>
      <c r="T2674" s="127" t="s">
        <v>16</v>
      </c>
      <c r="U2674" s="127" t="s">
        <v>16</v>
      </c>
      <c r="V2674" s="127" t="s">
        <v>16</v>
      </c>
      <c r="W2674" s="127" t="s">
        <v>16</v>
      </c>
      <c r="X2674" s="127" t="s">
        <v>16</v>
      </c>
      <c r="Y2674" s="127" t="s">
        <v>16</v>
      </c>
      <c r="Z2674" s="127" t="s">
        <v>16</v>
      </c>
      <c r="AA2674" s="127" t="s">
        <v>16</v>
      </c>
      <c r="AB2674" s="127" t="s">
        <v>16</v>
      </c>
      <c r="AC2674" s="127" t="s">
        <v>16</v>
      </c>
      <c r="AD2674" s="127" t="s">
        <v>16</v>
      </c>
      <c r="AE2674" s="127" t="s">
        <v>16</v>
      </c>
      <c r="AF2674" s="127" t="s">
        <v>16</v>
      </c>
      <c r="AG2674" s="127" t="s">
        <v>16</v>
      </c>
    </row>
    <row r="2675" spans="1:33">
      <c r="A2675" t="s">
        <v>16</v>
      </c>
      <c r="B2675" t="s">
        <v>16</v>
      </c>
      <c r="C2675" t="s">
        <v>16</v>
      </c>
      <c r="D2675" t="s">
        <v>16</v>
      </c>
      <c r="E2675" t="s">
        <v>16</v>
      </c>
      <c r="F2675" t="s">
        <v>16</v>
      </c>
      <c r="G2675" t="s">
        <v>16</v>
      </c>
      <c r="H2675" t="s">
        <v>16</v>
      </c>
      <c r="I2675" t="s">
        <v>16</v>
      </c>
      <c r="J2675" s="20" t="s">
        <v>42</v>
      </c>
      <c r="K2675" s="127" t="s">
        <v>16</v>
      </c>
      <c r="L2675" s="127" t="s">
        <v>16</v>
      </c>
      <c r="M2675" s="127" t="s">
        <v>16</v>
      </c>
      <c r="N2675" s="127" t="s">
        <v>16</v>
      </c>
      <c r="O2675" s="127" t="s">
        <v>16</v>
      </c>
      <c r="P2675" s="127" t="s">
        <v>16</v>
      </c>
      <c r="Q2675" s="127" t="s">
        <v>16</v>
      </c>
      <c r="R2675" s="127" t="s">
        <v>16</v>
      </c>
      <c r="S2675" s="127" t="s">
        <v>16</v>
      </c>
      <c r="T2675" s="127" t="s">
        <v>16</v>
      </c>
      <c r="U2675" s="127" t="s">
        <v>16</v>
      </c>
      <c r="V2675" s="127" t="s">
        <v>16</v>
      </c>
      <c r="W2675" s="127" t="s">
        <v>16</v>
      </c>
      <c r="X2675" s="127" t="s">
        <v>16</v>
      </c>
      <c r="Y2675" s="127" t="s">
        <v>16</v>
      </c>
      <c r="Z2675" s="127" t="s">
        <v>16</v>
      </c>
      <c r="AA2675" s="127" t="s">
        <v>16</v>
      </c>
      <c r="AB2675" s="127" t="s">
        <v>16</v>
      </c>
      <c r="AC2675" s="127" t="s">
        <v>16</v>
      </c>
      <c r="AD2675" s="127" t="s">
        <v>16</v>
      </c>
      <c r="AE2675" s="127" t="s">
        <v>16</v>
      </c>
      <c r="AF2675" s="127" t="s">
        <v>16</v>
      </c>
      <c r="AG2675" s="127" t="s">
        <v>16</v>
      </c>
    </row>
    <row r="2676" spans="1:33">
      <c r="A2676" t="s">
        <v>16</v>
      </c>
      <c r="B2676" t="s">
        <v>16</v>
      </c>
      <c r="C2676" t="s">
        <v>16</v>
      </c>
      <c r="D2676" t="s">
        <v>16</v>
      </c>
      <c r="E2676" t="s">
        <v>16</v>
      </c>
      <c r="F2676" t="s">
        <v>16</v>
      </c>
      <c r="G2676" t="s">
        <v>16</v>
      </c>
      <c r="H2676" t="s">
        <v>16</v>
      </c>
      <c r="I2676" t="s">
        <v>16</v>
      </c>
      <c r="J2676" s="20" t="s">
        <v>42</v>
      </c>
      <c r="K2676" s="127" t="s">
        <v>16</v>
      </c>
      <c r="L2676" s="127" t="s">
        <v>16</v>
      </c>
      <c r="M2676" s="127" t="s">
        <v>16</v>
      </c>
      <c r="N2676" s="127" t="s">
        <v>16</v>
      </c>
      <c r="O2676" s="127" t="s">
        <v>16</v>
      </c>
      <c r="P2676" s="127" t="s">
        <v>16</v>
      </c>
      <c r="Q2676" s="127" t="s">
        <v>16</v>
      </c>
      <c r="R2676" s="127" t="s">
        <v>16</v>
      </c>
      <c r="S2676" s="127" t="s">
        <v>16</v>
      </c>
      <c r="T2676" s="127" t="s">
        <v>16</v>
      </c>
      <c r="U2676" s="127" t="s">
        <v>16</v>
      </c>
      <c r="V2676" s="127" t="s">
        <v>16</v>
      </c>
      <c r="W2676" s="127" t="s">
        <v>16</v>
      </c>
      <c r="X2676" s="127" t="s">
        <v>16</v>
      </c>
      <c r="Y2676" s="127" t="s">
        <v>16</v>
      </c>
      <c r="Z2676" s="127" t="s">
        <v>16</v>
      </c>
      <c r="AA2676" s="127" t="s">
        <v>16</v>
      </c>
      <c r="AB2676" s="127" t="s">
        <v>16</v>
      </c>
      <c r="AC2676" s="127" t="s">
        <v>16</v>
      </c>
      <c r="AD2676" s="127" t="s">
        <v>16</v>
      </c>
      <c r="AE2676" s="127" t="s">
        <v>16</v>
      </c>
      <c r="AF2676" s="127" t="s">
        <v>16</v>
      </c>
      <c r="AG2676" s="127" t="s">
        <v>16</v>
      </c>
    </row>
    <row r="2677" spans="1:33">
      <c r="A2677" t="s">
        <v>16</v>
      </c>
      <c r="B2677" t="s">
        <v>16</v>
      </c>
      <c r="C2677" t="s">
        <v>16</v>
      </c>
      <c r="D2677" t="s">
        <v>16</v>
      </c>
      <c r="E2677" t="s">
        <v>16</v>
      </c>
      <c r="F2677" t="s">
        <v>16</v>
      </c>
      <c r="G2677" t="s">
        <v>16</v>
      </c>
      <c r="H2677" t="s">
        <v>16</v>
      </c>
      <c r="I2677" t="s">
        <v>16</v>
      </c>
      <c r="J2677" s="20" t="s">
        <v>42</v>
      </c>
      <c r="K2677" s="127" t="s">
        <v>16</v>
      </c>
      <c r="L2677" s="127" t="s">
        <v>16</v>
      </c>
      <c r="M2677" s="127" t="s">
        <v>16</v>
      </c>
      <c r="N2677" s="127" t="s">
        <v>16</v>
      </c>
      <c r="O2677" s="127" t="s">
        <v>16</v>
      </c>
      <c r="P2677" s="127" t="s">
        <v>16</v>
      </c>
      <c r="Q2677" s="127" t="s">
        <v>16</v>
      </c>
      <c r="R2677" s="127" t="s">
        <v>16</v>
      </c>
      <c r="S2677" s="127" t="s">
        <v>16</v>
      </c>
      <c r="T2677" s="127" t="s">
        <v>16</v>
      </c>
      <c r="U2677" s="127" t="s">
        <v>16</v>
      </c>
      <c r="V2677" s="127" t="s">
        <v>16</v>
      </c>
      <c r="W2677" s="127" t="s">
        <v>16</v>
      </c>
      <c r="X2677" s="127" t="s">
        <v>16</v>
      </c>
      <c r="Y2677" s="127" t="s">
        <v>16</v>
      </c>
      <c r="Z2677" s="127" t="s">
        <v>16</v>
      </c>
      <c r="AA2677" s="127" t="s">
        <v>16</v>
      </c>
      <c r="AB2677" s="127" t="s">
        <v>16</v>
      </c>
      <c r="AC2677" s="127" t="s">
        <v>16</v>
      </c>
      <c r="AD2677" s="127" t="s">
        <v>16</v>
      </c>
      <c r="AE2677" s="127" t="s">
        <v>16</v>
      </c>
      <c r="AF2677" s="127" t="s">
        <v>16</v>
      </c>
      <c r="AG2677" s="127" t="s">
        <v>16</v>
      </c>
    </row>
    <row r="2678" spans="1:33">
      <c r="A2678" t="s">
        <v>16</v>
      </c>
      <c r="B2678" t="s">
        <v>16</v>
      </c>
      <c r="C2678" t="s">
        <v>16</v>
      </c>
      <c r="D2678" t="s">
        <v>16</v>
      </c>
      <c r="E2678" t="s">
        <v>16</v>
      </c>
      <c r="F2678" t="s">
        <v>16</v>
      </c>
      <c r="G2678" t="s">
        <v>16</v>
      </c>
      <c r="H2678" t="s">
        <v>16</v>
      </c>
      <c r="I2678" t="s">
        <v>16</v>
      </c>
      <c r="J2678" s="20" t="s">
        <v>42</v>
      </c>
      <c r="K2678" s="127" t="s">
        <v>16</v>
      </c>
      <c r="L2678" s="127" t="s">
        <v>16</v>
      </c>
      <c r="M2678" s="127" t="s">
        <v>16</v>
      </c>
      <c r="N2678" s="127" t="s">
        <v>16</v>
      </c>
      <c r="O2678" s="127" t="s">
        <v>16</v>
      </c>
      <c r="P2678" s="127" t="s">
        <v>16</v>
      </c>
      <c r="Q2678" s="127" t="s">
        <v>16</v>
      </c>
      <c r="R2678" s="127" t="s">
        <v>16</v>
      </c>
      <c r="S2678" s="127" t="s">
        <v>16</v>
      </c>
      <c r="T2678" s="127" t="s">
        <v>16</v>
      </c>
      <c r="U2678" s="127" t="s">
        <v>16</v>
      </c>
      <c r="V2678" s="127" t="s">
        <v>16</v>
      </c>
      <c r="W2678" s="127" t="s">
        <v>16</v>
      </c>
      <c r="X2678" s="127" t="s">
        <v>16</v>
      </c>
      <c r="Y2678" s="127" t="s">
        <v>16</v>
      </c>
      <c r="Z2678" s="127" t="s">
        <v>16</v>
      </c>
      <c r="AA2678" s="127" t="s">
        <v>16</v>
      </c>
      <c r="AB2678" s="127" t="s">
        <v>16</v>
      </c>
      <c r="AC2678" s="127" t="s">
        <v>16</v>
      </c>
      <c r="AD2678" s="127" t="s">
        <v>16</v>
      </c>
      <c r="AE2678" s="127" t="s">
        <v>16</v>
      </c>
      <c r="AF2678" s="127" t="s">
        <v>16</v>
      </c>
      <c r="AG2678" s="127" t="s">
        <v>16</v>
      </c>
    </row>
    <row r="2679" spans="1:33">
      <c r="A2679" t="s">
        <v>16</v>
      </c>
      <c r="B2679" t="s">
        <v>16</v>
      </c>
      <c r="C2679" t="s">
        <v>16</v>
      </c>
      <c r="D2679" t="s">
        <v>16</v>
      </c>
      <c r="E2679" t="s">
        <v>16</v>
      </c>
      <c r="F2679" t="s">
        <v>16</v>
      </c>
      <c r="G2679" t="s">
        <v>16</v>
      </c>
      <c r="H2679" t="s">
        <v>16</v>
      </c>
      <c r="I2679" t="s">
        <v>16</v>
      </c>
      <c r="J2679" s="20" t="s">
        <v>42</v>
      </c>
      <c r="K2679" s="127" t="s">
        <v>16</v>
      </c>
      <c r="L2679" s="127" t="s">
        <v>16</v>
      </c>
      <c r="M2679" s="127" t="s">
        <v>16</v>
      </c>
      <c r="N2679" s="127" t="s">
        <v>16</v>
      </c>
      <c r="O2679" s="127" t="s">
        <v>16</v>
      </c>
      <c r="P2679" s="127" t="s">
        <v>16</v>
      </c>
      <c r="Q2679" s="127" t="s">
        <v>16</v>
      </c>
      <c r="R2679" s="127" t="s">
        <v>16</v>
      </c>
      <c r="S2679" s="127" t="s">
        <v>16</v>
      </c>
      <c r="T2679" s="127" t="s">
        <v>16</v>
      </c>
      <c r="U2679" s="127" t="s">
        <v>16</v>
      </c>
      <c r="V2679" s="127" t="s">
        <v>16</v>
      </c>
      <c r="W2679" s="127" t="s">
        <v>16</v>
      </c>
      <c r="X2679" s="127" t="s">
        <v>16</v>
      </c>
      <c r="Y2679" s="127" t="s">
        <v>16</v>
      </c>
      <c r="Z2679" s="127" t="s">
        <v>16</v>
      </c>
      <c r="AA2679" s="127" t="s">
        <v>16</v>
      </c>
      <c r="AB2679" s="127" t="s">
        <v>16</v>
      </c>
      <c r="AC2679" s="127" t="s">
        <v>16</v>
      </c>
      <c r="AD2679" s="127" t="s">
        <v>16</v>
      </c>
      <c r="AE2679" s="127" t="s">
        <v>16</v>
      </c>
      <c r="AF2679" s="127" t="s">
        <v>16</v>
      </c>
      <c r="AG2679" s="127" t="s">
        <v>16</v>
      </c>
    </row>
    <row r="2680" spans="1:33">
      <c r="A2680" t="s">
        <v>16</v>
      </c>
      <c r="B2680" t="s">
        <v>16</v>
      </c>
      <c r="C2680" t="s">
        <v>16</v>
      </c>
      <c r="D2680" t="s">
        <v>16</v>
      </c>
      <c r="E2680" t="s">
        <v>16</v>
      </c>
      <c r="F2680" t="s">
        <v>16</v>
      </c>
      <c r="G2680" t="s">
        <v>16</v>
      </c>
      <c r="H2680" t="s">
        <v>16</v>
      </c>
      <c r="I2680" t="s">
        <v>16</v>
      </c>
      <c r="J2680" s="20" t="s">
        <v>42</v>
      </c>
      <c r="K2680" s="127" t="s">
        <v>16</v>
      </c>
      <c r="L2680" s="127" t="s">
        <v>16</v>
      </c>
      <c r="M2680" s="127" t="s">
        <v>16</v>
      </c>
      <c r="N2680" s="127" t="s">
        <v>16</v>
      </c>
      <c r="O2680" s="127" t="s">
        <v>16</v>
      </c>
      <c r="P2680" s="127" t="s">
        <v>16</v>
      </c>
      <c r="Q2680" s="127" t="s">
        <v>16</v>
      </c>
      <c r="R2680" s="127" t="s">
        <v>16</v>
      </c>
      <c r="S2680" s="127" t="s">
        <v>16</v>
      </c>
      <c r="T2680" s="127" t="s">
        <v>16</v>
      </c>
      <c r="U2680" s="127" t="s">
        <v>16</v>
      </c>
      <c r="V2680" s="127" t="s">
        <v>16</v>
      </c>
      <c r="W2680" s="127" t="s">
        <v>16</v>
      </c>
      <c r="X2680" s="127" t="s">
        <v>16</v>
      </c>
      <c r="Y2680" s="127" t="s">
        <v>16</v>
      </c>
      <c r="Z2680" s="127" t="s">
        <v>16</v>
      </c>
      <c r="AA2680" s="127" t="s">
        <v>16</v>
      </c>
      <c r="AB2680" s="127" t="s">
        <v>16</v>
      </c>
      <c r="AC2680" s="127" t="s">
        <v>16</v>
      </c>
      <c r="AD2680" s="127" t="s">
        <v>16</v>
      </c>
      <c r="AE2680" s="127" t="s">
        <v>16</v>
      </c>
      <c r="AF2680" s="127" t="s">
        <v>16</v>
      </c>
      <c r="AG2680" s="127" t="s">
        <v>16</v>
      </c>
    </row>
    <row r="2681" spans="1:33">
      <c r="A2681" t="s">
        <v>16</v>
      </c>
      <c r="B2681" t="s">
        <v>16</v>
      </c>
      <c r="C2681" t="s">
        <v>16</v>
      </c>
      <c r="D2681" t="s">
        <v>16</v>
      </c>
      <c r="E2681" t="s">
        <v>16</v>
      </c>
      <c r="F2681" t="s">
        <v>16</v>
      </c>
      <c r="G2681" t="s">
        <v>16</v>
      </c>
      <c r="H2681" t="s">
        <v>16</v>
      </c>
      <c r="I2681" t="s">
        <v>16</v>
      </c>
      <c r="J2681" s="20" t="s">
        <v>42</v>
      </c>
      <c r="K2681" s="127" t="s">
        <v>16</v>
      </c>
      <c r="L2681" s="127" t="s">
        <v>16</v>
      </c>
      <c r="M2681" s="127" t="s">
        <v>16</v>
      </c>
      <c r="N2681" s="127" t="s">
        <v>16</v>
      </c>
      <c r="O2681" s="127" t="s">
        <v>16</v>
      </c>
      <c r="P2681" s="127" t="s">
        <v>16</v>
      </c>
      <c r="Q2681" s="127" t="s">
        <v>16</v>
      </c>
      <c r="R2681" s="127" t="s">
        <v>16</v>
      </c>
      <c r="S2681" s="127" t="s">
        <v>16</v>
      </c>
      <c r="T2681" s="127" t="s">
        <v>16</v>
      </c>
      <c r="U2681" s="127" t="s">
        <v>16</v>
      </c>
      <c r="V2681" s="127" t="s">
        <v>16</v>
      </c>
      <c r="W2681" s="127" t="s">
        <v>16</v>
      </c>
      <c r="X2681" s="127" t="s">
        <v>16</v>
      </c>
      <c r="Y2681" s="127" t="s">
        <v>16</v>
      </c>
      <c r="Z2681" s="127" t="s">
        <v>16</v>
      </c>
      <c r="AA2681" s="127" t="s">
        <v>16</v>
      </c>
      <c r="AB2681" s="127" t="s">
        <v>16</v>
      </c>
      <c r="AC2681" s="127" t="s">
        <v>16</v>
      </c>
      <c r="AD2681" s="127" t="s">
        <v>16</v>
      </c>
      <c r="AE2681" s="127" t="s">
        <v>16</v>
      </c>
      <c r="AF2681" s="127" t="s">
        <v>16</v>
      </c>
      <c r="AG2681" s="127" t="s">
        <v>16</v>
      </c>
    </row>
    <row r="2682" spans="1:33">
      <c r="A2682" t="s">
        <v>16</v>
      </c>
      <c r="B2682" t="s">
        <v>16</v>
      </c>
      <c r="C2682" t="s">
        <v>16</v>
      </c>
      <c r="D2682" t="s">
        <v>16</v>
      </c>
      <c r="E2682" t="s">
        <v>16</v>
      </c>
      <c r="F2682" t="s">
        <v>16</v>
      </c>
      <c r="G2682" t="s">
        <v>16</v>
      </c>
      <c r="H2682" t="s">
        <v>16</v>
      </c>
      <c r="I2682" t="s">
        <v>16</v>
      </c>
      <c r="J2682" s="20" t="s">
        <v>42</v>
      </c>
      <c r="K2682" s="127" t="s">
        <v>16</v>
      </c>
      <c r="L2682" s="127" t="s">
        <v>16</v>
      </c>
      <c r="M2682" s="127" t="s">
        <v>16</v>
      </c>
      <c r="N2682" s="127" t="s">
        <v>16</v>
      </c>
      <c r="O2682" s="127" t="s">
        <v>16</v>
      </c>
      <c r="P2682" s="127" t="s">
        <v>16</v>
      </c>
      <c r="Q2682" s="127" t="s">
        <v>16</v>
      </c>
      <c r="R2682" s="127" t="s">
        <v>16</v>
      </c>
      <c r="S2682" s="127" t="s">
        <v>16</v>
      </c>
      <c r="T2682" s="127" t="s">
        <v>16</v>
      </c>
      <c r="U2682" s="127" t="s">
        <v>16</v>
      </c>
      <c r="V2682" s="127" t="s">
        <v>16</v>
      </c>
      <c r="W2682" s="127" t="s">
        <v>16</v>
      </c>
      <c r="X2682" s="127" t="s">
        <v>16</v>
      </c>
      <c r="Y2682" s="127" t="s">
        <v>16</v>
      </c>
      <c r="Z2682" s="127" t="s">
        <v>16</v>
      </c>
      <c r="AA2682" s="127" t="s">
        <v>16</v>
      </c>
      <c r="AB2682" s="127" t="s">
        <v>16</v>
      </c>
      <c r="AC2682" s="127" t="s">
        <v>16</v>
      </c>
      <c r="AD2682" s="127" t="s">
        <v>16</v>
      </c>
      <c r="AE2682" s="127" t="s">
        <v>16</v>
      </c>
      <c r="AF2682" s="127" t="s">
        <v>16</v>
      </c>
      <c r="AG2682" s="127" t="s">
        <v>16</v>
      </c>
    </row>
    <row r="2683" spans="1:33">
      <c r="A2683" t="s">
        <v>16</v>
      </c>
      <c r="B2683" t="s">
        <v>16</v>
      </c>
      <c r="C2683" t="s">
        <v>16</v>
      </c>
      <c r="D2683" t="s">
        <v>16</v>
      </c>
      <c r="E2683" t="s">
        <v>16</v>
      </c>
      <c r="F2683" t="s">
        <v>16</v>
      </c>
      <c r="G2683" t="s">
        <v>16</v>
      </c>
      <c r="H2683" t="s">
        <v>16</v>
      </c>
      <c r="I2683" t="s">
        <v>16</v>
      </c>
      <c r="J2683" s="20" t="s">
        <v>42</v>
      </c>
      <c r="K2683" s="127" t="s">
        <v>16</v>
      </c>
      <c r="L2683" s="127" t="s">
        <v>16</v>
      </c>
      <c r="M2683" s="127" t="s">
        <v>16</v>
      </c>
      <c r="N2683" s="127" t="s">
        <v>16</v>
      </c>
      <c r="O2683" s="127" t="s">
        <v>16</v>
      </c>
      <c r="P2683" s="127" t="s">
        <v>16</v>
      </c>
      <c r="Q2683" s="127" t="s">
        <v>16</v>
      </c>
      <c r="R2683" s="127" t="s">
        <v>16</v>
      </c>
      <c r="S2683" s="127" t="s">
        <v>16</v>
      </c>
      <c r="T2683" s="127" t="s">
        <v>16</v>
      </c>
      <c r="U2683" s="127" t="s">
        <v>16</v>
      </c>
      <c r="V2683" s="127" t="s">
        <v>16</v>
      </c>
      <c r="W2683" s="127" t="s">
        <v>16</v>
      </c>
      <c r="X2683" s="127" t="s">
        <v>16</v>
      </c>
      <c r="Y2683" s="127" t="s">
        <v>16</v>
      </c>
      <c r="Z2683" s="127" t="s">
        <v>16</v>
      </c>
      <c r="AA2683" s="127" t="s">
        <v>16</v>
      </c>
      <c r="AB2683" s="127" t="s">
        <v>16</v>
      </c>
      <c r="AC2683" s="127" t="s">
        <v>16</v>
      </c>
      <c r="AD2683" s="127" t="s">
        <v>16</v>
      </c>
      <c r="AE2683" s="127" t="s">
        <v>16</v>
      </c>
      <c r="AF2683" s="127" t="s">
        <v>16</v>
      </c>
      <c r="AG2683" s="127" t="s">
        <v>16</v>
      </c>
    </row>
    <row r="2684" spans="1:33">
      <c r="A2684" t="s">
        <v>16</v>
      </c>
      <c r="B2684" t="s">
        <v>16</v>
      </c>
      <c r="C2684" t="s">
        <v>16</v>
      </c>
      <c r="D2684" t="s">
        <v>16</v>
      </c>
      <c r="E2684" t="s">
        <v>16</v>
      </c>
      <c r="F2684" t="s">
        <v>16</v>
      </c>
      <c r="G2684" t="s">
        <v>16</v>
      </c>
      <c r="H2684" t="s">
        <v>16</v>
      </c>
      <c r="I2684" t="s">
        <v>16</v>
      </c>
      <c r="J2684" s="20" t="s">
        <v>42</v>
      </c>
      <c r="K2684" s="127" t="s">
        <v>16</v>
      </c>
      <c r="L2684" s="127" t="s">
        <v>16</v>
      </c>
      <c r="M2684" s="127" t="s">
        <v>16</v>
      </c>
      <c r="N2684" s="127" t="s">
        <v>16</v>
      </c>
      <c r="O2684" s="127" t="s">
        <v>16</v>
      </c>
      <c r="P2684" s="127" t="s">
        <v>16</v>
      </c>
      <c r="Q2684" s="127" t="s">
        <v>16</v>
      </c>
      <c r="R2684" s="127" t="s">
        <v>16</v>
      </c>
      <c r="S2684" s="127" t="s">
        <v>16</v>
      </c>
      <c r="T2684" s="127" t="s">
        <v>16</v>
      </c>
      <c r="U2684" s="127" t="s">
        <v>16</v>
      </c>
      <c r="V2684" s="127" t="s">
        <v>16</v>
      </c>
      <c r="W2684" s="127" t="s">
        <v>16</v>
      </c>
      <c r="X2684" s="127" t="s">
        <v>16</v>
      </c>
      <c r="Y2684" s="127" t="s">
        <v>16</v>
      </c>
      <c r="Z2684" s="127" t="s">
        <v>16</v>
      </c>
      <c r="AA2684" s="127" t="s">
        <v>16</v>
      </c>
      <c r="AB2684" s="127" t="s">
        <v>16</v>
      </c>
      <c r="AC2684" s="127" t="s">
        <v>16</v>
      </c>
      <c r="AD2684" s="127" t="s">
        <v>16</v>
      </c>
      <c r="AE2684" s="127" t="s">
        <v>16</v>
      </c>
      <c r="AF2684" s="127" t="s">
        <v>16</v>
      </c>
      <c r="AG2684" s="127" t="s">
        <v>16</v>
      </c>
    </row>
    <row r="2685" spans="1:33">
      <c r="A2685" t="s">
        <v>16</v>
      </c>
      <c r="B2685" t="s">
        <v>16</v>
      </c>
      <c r="C2685" t="s">
        <v>16</v>
      </c>
      <c r="D2685" t="s">
        <v>16</v>
      </c>
      <c r="E2685" t="s">
        <v>16</v>
      </c>
      <c r="F2685" t="s">
        <v>16</v>
      </c>
      <c r="G2685" t="s">
        <v>16</v>
      </c>
      <c r="H2685" t="s">
        <v>16</v>
      </c>
      <c r="I2685" t="s">
        <v>16</v>
      </c>
      <c r="J2685" s="20" t="s">
        <v>42</v>
      </c>
      <c r="K2685" s="127" t="s">
        <v>16</v>
      </c>
      <c r="L2685" s="127" t="s">
        <v>16</v>
      </c>
      <c r="M2685" s="127" t="s">
        <v>16</v>
      </c>
      <c r="N2685" s="127" t="s">
        <v>16</v>
      </c>
      <c r="O2685" s="127" t="s">
        <v>16</v>
      </c>
      <c r="P2685" s="127" t="s">
        <v>16</v>
      </c>
      <c r="Q2685" s="127" t="s">
        <v>16</v>
      </c>
      <c r="R2685" s="127" t="s">
        <v>16</v>
      </c>
      <c r="S2685" s="127" t="s">
        <v>16</v>
      </c>
      <c r="T2685" s="127" t="s">
        <v>16</v>
      </c>
      <c r="U2685" s="127" t="s">
        <v>16</v>
      </c>
      <c r="V2685" s="127" t="s">
        <v>16</v>
      </c>
      <c r="W2685" s="127" t="s">
        <v>16</v>
      </c>
      <c r="X2685" s="127" t="s">
        <v>16</v>
      </c>
      <c r="Y2685" s="127" t="s">
        <v>16</v>
      </c>
      <c r="Z2685" s="127" t="s">
        <v>16</v>
      </c>
      <c r="AA2685" s="127" t="s">
        <v>16</v>
      </c>
      <c r="AB2685" s="127" t="s">
        <v>16</v>
      </c>
      <c r="AC2685" s="127" t="s">
        <v>16</v>
      </c>
      <c r="AD2685" s="127" t="s">
        <v>16</v>
      </c>
      <c r="AE2685" s="127" t="s">
        <v>16</v>
      </c>
      <c r="AF2685" s="127" t="s">
        <v>16</v>
      </c>
      <c r="AG2685" s="127" t="s">
        <v>16</v>
      </c>
    </row>
    <row r="2686" spans="1:33">
      <c r="A2686" t="s">
        <v>16</v>
      </c>
      <c r="B2686" t="s">
        <v>16</v>
      </c>
      <c r="C2686" t="s">
        <v>16</v>
      </c>
      <c r="D2686" t="s">
        <v>16</v>
      </c>
      <c r="E2686" t="s">
        <v>16</v>
      </c>
      <c r="F2686" t="s">
        <v>16</v>
      </c>
      <c r="G2686" t="s">
        <v>16</v>
      </c>
      <c r="H2686" t="s">
        <v>16</v>
      </c>
      <c r="I2686" t="s">
        <v>16</v>
      </c>
      <c r="J2686" s="20" t="s">
        <v>42</v>
      </c>
      <c r="K2686" s="127" t="s">
        <v>16</v>
      </c>
      <c r="L2686" s="127" t="s">
        <v>16</v>
      </c>
      <c r="M2686" s="127" t="s">
        <v>16</v>
      </c>
      <c r="N2686" s="127" t="s">
        <v>16</v>
      </c>
      <c r="O2686" s="127" t="s">
        <v>16</v>
      </c>
      <c r="P2686" s="127" t="s">
        <v>16</v>
      </c>
      <c r="Q2686" s="127" t="s">
        <v>16</v>
      </c>
      <c r="R2686" s="127" t="s">
        <v>16</v>
      </c>
      <c r="S2686" s="127" t="s">
        <v>16</v>
      </c>
      <c r="T2686" s="127" t="s">
        <v>16</v>
      </c>
      <c r="U2686" s="127" t="s">
        <v>16</v>
      </c>
      <c r="V2686" s="127" t="s">
        <v>16</v>
      </c>
      <c r="W2686" s="127" t="s">
        <v>16</v>
      </c>
      <c r="X2686" s="127" t="s">
        <v>16</v>
      </c>
      <c r="Y2686" s="127" t="s">
        <v>16</v>
      </c>
      <c r="Z2686" s="127" t="s">
        <v>16</v>
      </c>
      <c r="AA2686" s="127" t="s">
        <v>16</v>
      </c>
      <c r="AB2686" s="127" t="s">
        <v>16</v>
      </c>
      <c r="AC2686" s="127" t="s">
        <v>16</v>
      </c>
      <c r="AD2686" s="127" t="s">
        <v>16</v>
      </c>
      <c r="AE2686" s="127" t="s">
        <v>16</v>
      </c>
      <c r="AF2686" s="127" t="s">
        <v>16</v>
      </c>
      <c r="AG2686" s="127" t="s">
        <v>16</v>
      </c>
    </row>
    <row r="2687" spans="1:33">
      <c r="A2687" t="s">
        <v>16</v>
      </c>
      <c r="B2687" t="s">
        <v>16</v>
      </c>
      <c r="C2687" t="s">
        <v>16</v>
      </c>
      <c r="D2687" t="s">
        <v>16</v>
      </c>
      <c r="E2687" t="s">
        <v>16</v>
      </c>
      <c r="F2687" t="s">
        <v>16</v>
      </c>
      <c r="G2687" t="s">
        <v>16</v>
      </c>
      <c r="H2687" t="s">
        <v>16</v>
      </c>
      <c r="I2687" t="s">
        <v>16</v>
      </c>
      <c r="J2687" s="20" t="s">
        <v>42</v>
      </c>
      <c r="K2687" s="127" t="s">
        <v>16</v>
      </c>
      <c r="L2687" s="127" t="s">
        <v>16</v>
      </c>
      <c r="M2687" s="127" t="s">
        <v>16</v>
      </c>
      <c r="N2687" s="127" t="s">
        <v>16</v>
      </c>
      <c r="O2687" s="127" t="s">
        <v>16</v>
      </c>
      <c r="P2687" s="127" t="s">
        <v>16</v>
      </c>
      <c r="Q2687" s="127" t="s">
        <v>16</v>
      </c>
      <c r="R2687" s="127" t="s">
        <v>16</v>
      </c>
      <c r="S2687" s="127" t="s">
        <v>16</v>
      </c>
      <c r="T2687" s="127" t="s">
        <v>16</v>
      </c>
      <c r="U2687" s="127" t="s">
        <v>16</v>
      </c>
      <c r="V2687" s="127" t="s">
        <v>16</v>
      </c>
      <c r="W2687" s="127" t="s">
        <v>16</v>
      </c>
      <c r="X2687" s="127" t="s">
        <v>16</v>
      </c>
      <c r="Y2687" s="127" t="s">
        <v>16</v>
      </c>
      <c r="Z2687" s="127" t="s">
        <v>16</v>
      </c>
      <c r="AA2687" s="127" t="s">
        <v>16</v>
      </c>
      <c r="AB2687" s="127" t="s">
        <v>16</v>
      </c>
      <c r="AC2687" s="127" t="s">
        <v>16</v>
      </c>
      <c r="AD2687" s="127" t="s">
        <v>16</v>
      </c>
      <c r="AE2687" s="127" t="s">
        <v>16</v>
      </c>
      <c r="AF2687" s="127" t="s">
        <v>16</v>
      </c>
      <c r="AG2687" s="127" t="s">
        <v>16</v>
      </c>
    </row>
    <row r="2688" spans="1:33">
      <c r="A2688" t="s">
        <v>16</v>
      </c>
      <c r="B2688" t="s">
        <v>16</v>
      </c>
      <c r="C2688" t="s">
        <v>16</v>
      </c>
      <c r="D2688" t="s">
        <v>16</v>
      </c>
      <c r="E2688" t="s">
        <v>16</v>
      </c>
      <c r="F2688" t="s">
        <v>16</v>
      </c>
      <c r="G2688" t="s">
        <v>16</v>
      </c>
      <c r="H2688" t="s">
        <v>16</v>
      </c>
      <c r="I2688" t="s">
        <v>16</v>
      </c>
      <c r="J2688" s="20" t="s">
        <v>42</v>
      </c>
      <c r="K2688" s="127" t="s">
        <v>16</v>
      </c>
      <c r="L2688" s="127" t="s">
        <v>16</v>
      </c>
      <c r="M2688" s="127" t="s">
        <v>16</v>
      </c>
      <c r="N2688" s="127" t="s">
        <v>16</v>
      </c>
      <c r="O2688" s="127" t="s">
        <v>16</v>
      </c>
      <c r="P2688" s="127" t="s">
        <v>16</v>
      </c>
      <c r="Q2688" s="127" t="s">
        <v>16</v>
      </c>
      <c r="R2688" s="127" t="s">
        <v>16</v>
      </c>
      <c r="S2688" s="127" t="s">
        <v>16</v>
      </c>
      <c r="T2688" s="127" t="s">
        <v>16</v>
      </c>
      <c r="U2688" s="127" t="s">
        <v>16</v>
      </c>
      <c r="V2688" s="127" t="s">
        <v>16</v>
      </c>
      <c r="W2688" s="127" t="s">
        <v>16</v>
      </c>
      <c r="X2688" s="127" t="s">
        <v>16</v>
      </c>
      <c r="Y2688" s="127" t="s">
        <v>16</v>
      </c>
      <c r="Z2688" s="127" t="s">
        <v>16</v>
      </c>
      <c r="AA2688" s="127" t="s">
        <v>16</v>
      </c>
      <c r="AB2688" s="127" t="s">
        <v>16</v>
      </c>
      <c r="AC2688" s="127" t="s">
        <v>16</v>
      </c>
      <c r="AD2688" s="127" t="s">
        <v>16</v>
      </c>
      <c r="AE2688" s="127" t="s">
        <v>16</v>
      </c>
      <c r="AF2688" s="127" t="s">
        <v>16</v>
      </c>
      <c r="AG2688" s="127" t="s">
        <v>16</v>
      </c>
    </row>
    <row r="2689" spans="1:33">
      <c r="A2689" t="s">
        <v>16</v>
      </c>
      <c r="B2689" t="s">
        <v>16</v>
      </c>
      <c r="C2689" t="s">
        <v>16</v>
      </c>
      <c r="D2689" t="s">
        <v>16</v>
      </c>
      <c r="E2689" t="s">
        <v>16</v>
      </c>
      <c r="F2689" t="s">
        <v>16</v>
      </c>
      <c r="G2689" t="s">
        <v>16</v>
      </c>
      <c r="H2689" t="s">
        <v>16</v>
      </c>
      <c r="I2689" t="s">
        <v>16</v>
      </c>
      <c r="J2689" s="20" t="s">
        <v>42</v>
      </c>
      <c r="K2689" s="127" t="s">
        <v>16</v>
      </c>
      <c r="L2689" s="127" t="s">
        <v>16</v>
      </c>
      <c r="M2689" s="127" t="s">
        <v>16</v>
      </c>
      <c r="N2689" s="127" t="s">
        <v>16</v>
      </c>
      <c r="O2689" s="127" t="s">
        <v>16</v>
      </c>
      <c r="P2689" s="127" t="s">
        <v>16</v>
      </c>
      <c r="Q2689" s="127" t="s">
        <v>16</v>
      </c>
      <c r="R2689" s="127" t="s">
        <v>16</v>
      </c>
      <c r="S2689" s="127" t="s">
        <v>16</v>
      </c>
      <c r="T2689" s="127" t="s">
        <v>16</v>
      </c>
      <c r="U2689" s="127" t="s">
        <v>16</v>
      </c>
      <c r="V2689" s="127" t="s">
        <v>16</v>
      </c>
      <c r="W2689" s="127" t="s">
        <v>16</v>
      </c>
      <c r="X2689" s="127" t="s">
        <v>16</v>
      </c>
      <c r="Y2689" s="127" t="s">
        <v>16</v>
      </c>
      <c r="Z2689" s="127" t="s">
        <v>16</v>
      </c>
      <c r="AA2689" s="127" t="s">
        <v>16</v>
      </c>
      <c r="AB2689" s="127" t="s">
        <v>16</v>
      </c>
      <c r="AC2689" s="127" t="s">
        <v>16</v>
      </c>
      <c r="AD2689" s="127" t="s">
        <v>16</v>
      </c>
      <c r="AE2689" s="127" t="s">
        <v>16</v>
      </c>
      <c r="AF2689" s="127" t="s">
        <v>16</v>
      </c>
      <c r="AG2689" s="127" t="s">
        <v>16</v>
      </c>
    </row>
    <row r="2690" spans="1:33">
      <c r="A2690" t="s">
        <v>16</v>
      </c>
      <c r="B2690" t="s">
        <v>16</v>
      </c>
      <c r="C2690" t="s">
        <v>16</v>
      </c>
      <c r="D2690" t="s">
        <v>16</v>
      </c>
      <c r="E2690" t="s">
        <v>16</v>
      </c>
      <c r="F2690" t="s">
        <v>16</v>
      </c>
      <c r="G2690" t="s">
        <v>16</v>
      </c>
      <c r="H2690" t="s">
        <v>16</v>
      </c>
      <c r="I2690" t="s">
        <v>16</v>
      </c>
      <c r="J2690" s="20" t="s">
        <v>42</v>
      </c>
      <c r="K2690" s="127" t="s">
        <v>16</v>
      </c>
      <c r="L2690" s="127" t="s">
        <v>16</v>
      </c>
      <c r="M2690" s="127" t="s">
        <v>16</v>
      </c>
      <c r="N2690" s="127" t="s">
        <v>16</v>
      </c>
      <c r="O2690" s="127" t="s">
        <v>16</v>
      </c>
      <c r="P2690" s="127" t="s">
        <v>16</v>
      </c>
      <c r="Q2690" s="127" t="s">
        <v>16</v>
      </c>
      <c r="R2690" s="127" t="s">
        <v>16</v>
      </c>
      <c r="S2690" s="127" t="s">
        <v>16</v>
      </c>
      <c r="T2690" s="127" t="s">
        <v>16</v>
      </c>
      <c r="U2690" s="127" t="s">
        <v>16</v>
      </c>
      <c r="V2690" s="127" t="s">
        <v>16</v>
      </c>
      <c r="W2690" s="127" t="s">
        <v>16</v>
      </c>
      <c r="X2690" s="127" t="s">
        <v>16</v>
      </c>
      <c r="Y2690" s="127" t="s">
        <v>16</v>
      </c>
      <c r="Z2690" s="127" t="s">
        <v>16</v>
      </c>
      <c r="AA2690" s="127" t="s">
        <v>16</v>
      </c>
      <c r="AB2690" s="127" t="s">
        <v>16</v>
      </c>
      <c r="AC2690" s="127" t="s">
        <v>16</v>
      </c>
      <c r="AD2690" s="127" t="s">
        <v>16</v>
      </c>
      <c r="AE2690" s="127" t="s">
        <v>16</v>
      </c>
      <c r="AF2690" s="127" t="s">
        <v>16</v>
      </c>
      <c r="AG2690" s="127" t="s">
        <v>16</v>
      </c>
    </row>
    <row r="2691" spans="1:33">
      <c r="A2691" t="s">
        <v>16</v>
      </c>
      <c r="B2691" t="s">
        <v>16</v>
      </c>
      <c r="C2691" t="s">
        <v>16</v>
      </c>
      <c r="D2691" t="s">
        <v>16</v>
      </c>
      <c r="E2691" t="s">
        <v>16</v>
      </c>
      <c r="F2691" t="s">
        <v>16</v>
      </c>
      <c r="G2691" t="s">
        <v>16</v>
      </c>
      <c r="H2691" t="s">
        <v>16</v>
      </c>
      <c r="I2691" t="s">
        <v>16</v>
      </c>
      <c r="J2691" s="20" t="s">
        <v>42</v>
      </c>
      <c r="K2691" s="127" t="s">
        <v>16</v>
      </c>
      <c r="L2691" s="127" t="s">
        <v>16</v>
      </c>
      <c r="M2691" s="127" t="s">
        <v>16</v>
      </c>
      <c r="N2691" s="127" t="s">
        <v>16</v>
      </c>
      <c r="O2691" s="127" t="s">
        <v>16</v>
      </c>
      <c r="P2691" s="127" t="s">
        <v>16</v>
      </c>
      <c r="Q2691" s="127" t="s">
        <v>16</v>
      </c>
      <c r="R2691" s="127" t="s">
        <v>16</v>
      </c>
      <c r="S2691" s="127" t="s">
        <v>16</v>
      </c>
      <c r="T2691" s="127" t="s">
        <v>16</v>
      </c>
      <c r="U2691" s="127" t="s">
        <v>16</v>
      </c>
      <c r="V2691" s="127" t="s">
        <v>16</v>
      </c>
      <c r="W2691" s="127" t="s">
        <v>16</v>
      </c>
      <c r="X2691" s="127" t="s">
        <v>16</v>
      </c>
      <c r="Y2691" s="127" t="s">
        <v>16</v>
      </c>
      <c r="Z2691" s="127" t="s">
        <v>16</v>
      </c>
      <c r="AA2691" s="127" t="s">
        <v>16</v>
      </c>
      <c r="AB2691" s="127" t="s">
        <v>16</v>
      </c>
      <c r="AC2691" s="127" t="s">
        <v>16</v>
      </c>
      <c r="AD2691" s="127" t="s">
        <v>16</v>
      </c>
      <c r="AE2691" s="127" t="s">
        <v>16</v>
      </c>
      <c r="AF2691" s="127" t="s">
        <v>16</v>
      </c>
      <c r="AG2691" s="127" t="s">
        <v>16</v>
      </c>
    </row>
    <row r="2692" spans="1:33">
      <c r="A2692" t="s">
        <v>16</v>
      </c>
      <c r="B2692" t="s">
        <v>16</v>
      </c>
      <c r="C2692" t="s">
        <v>16</v>
      </c>
      <c r="D2692" t="s">
        <v>16</v>
      </c>
      <c r="E2692" t="s">
        <v>16</v>
      </c>
      <c r="F2692" t="s">
        <v>16</v>
      </c>
      <c r="G2692" t="s">
        <v>16</v>
      </c>
      <c r="H2692" t="s">
        <v>16</v>
      </c>
      <c r="I2692" t="s">
        <v>16</v>
      </c>
      <c r="J2692" s="20" t="s">
        <v>42</v>
      </c>
      <c r="K2692" s="127" t="s">
        <v>16</v>
      </c>
      <c r="L2692" s="127" t="s">
        <v>16</v>
      </c>
      <c r="M2692" s="127" t="s">
        <v>16</v>
      </c>
      <c r="N2692" s="127" t="s">
        <v>16</v>
      </c>
      <c r="O2692" s="127" t="s">
        <v>16</v>
      </c>
      <c r="P2692" s="127" t="s">
        <v>16</v>
      </c>
      <c r="Q2692" s="127" t="s">
        <v>16</v>
      </c>
      <c r="R2692" s="127" t="s">
        <v>16</v>
      </c>
      <c r="S2692" s="127" t="s">
        <v>16</v>
      </c>
      <c r="T2692" s="127" t="s">
        <v>16</v>
      </c>
      <c r="U2692" s="127" t="s">
        <v>16</v>
      </c>
      <c r="V2692" s="127" t="s">
        <v>16</v>
      </c>
      <c r="W2692" s="127" t="s">
        <v>16</v>
      </c>
      <c r="X2692" s="127" t="s">
        <v>16</v>
      </c>
      <c r="Y2692" s="127" t="s">
        <v>16</v>
      </c>
      <c r="Z2692" s="127" t="s">
        <v>16</v>
      </c>
      <c r="AA2692" s="127" t="s">
        <v>16</v>
      </c>
      <c r="AB2692" s="127" t="s">
        <v>16</v>
      </c>
      <c r="AC2692" s="127" t="s">
        <v>16</v>
      </c>
      <c r="AD2692" s="127" t="s">
        <v>16</v>
      </c>
      <c r="AE2692" s="127" t="s">
        <v>16</v>
      </c>
      <c r="AF2692" s="127" t="s">
        <v>16</v>
      </c>
      <c r="AG2692" s="127" t="s">
        <v>16</v>
      </c>
    </row>
    <row r="2693" spans="1:33">
      <c r="A2693" t="s">
        <v>16</v>
      </c>
      <c r="B2693" t="s">
        <v>16</v>
      </c>
      <c r="C2693" t="s">
        <v>16</v>
      </c>
      <c r="D2693" t="s">
        <v>16</v>
      </c>
      <c r="E2693" t="s">
        <v>16</v>
      </c>
      <c r="F2693" t="s">
        <v>16</v>
      </c>
      <c r="G2693" t="s">
        <v>16</v>
      </c>
      <c r="H2693" t="s">
        <v>16</v>
      </c>
      <c r="I2693" t="s">
        <v>16</v>
      </c>
      <c r="J2693" s="20" t="s">
        <v>42</v>
      </c>
      <c r="K2693" s="127" t="s">
        <v>16</v>
      </c>
      <c r="L2693" s="127" t="s">
        <v>16</v>
      </c>
      <c r="M2693" s="127" t="s">
        <v>16</v>
      </c>
      <c r="N2693" s="127" t="s">
        <v>16</v>
      </c>
      <c r="O2693" s="127" t="s">
        <v>16</v>
      </c>
      <c r="P2693" s="127" t="s">
        <v>16</v>
      </c>
      <c r="Q2693" s="127" t="s">
        <v>16</v>
      </c>
      <c r="R2693" s="127" t="s">
        <v>16</v>
      </c>
      <c r="S2693" s="127" t="s">
        <v>16</v>
      </c>
      <c r="T2693" s="127" t="s">
        <v>16</v>
      </c>
      <c r="U2693" s="127" t="s">
        <v>16</v>
      </c>
      <c r="V2693" s="127" t="s">
        <v>16</v>
      </c>
      <c r="W2693" s="127" t="s">
        <v>16</v>
      </c>
      <c r="X2693" s="127" t="s">
        <v>16</v>
      </c>
      <c r="Y2693" s="127" t="s">
        <v>16</v>
      </c>
      <c r="Z2693" s="127" t="s">
        <v>16</v>
      </c>
      <c r="AA2693" s="127" t="s">
        <v>16</v>
      </c>
      <c r="AB2693" s="127" t="s">
        <v>16</v>
      </c>
      <c r="AC2693" s="127" t="s">
        <v>16</v>
      </c>
      <c r="AD2693" s="127" t="s">
        <v>16</v>
      </c>
      <c r="AE2693" s="127" t="s">
        <v>16</v>
      </c>
      <c r="AF2693" s="127" t="s">
        <v>16</v>
      </c>
      <c r="AG2693" s="127" t="s">
        <v>16</v>
      </c>
    </row>
    <row r="2694" spans="1:33">
      <c r="A2694" t="s">
        <v>16</v>
      </c>
      <c r="B2694" t="s">
        <v>16</v>
      </c>
      <c r="C2694" t="s">
        <v>16</v>
      </c>
      <c r="D2694" t="s">
        <v>16</v>
      </c>
      <c r="E2694" t="s">
        <v>16</v>
      </c>
      <c r="F2694" t="s">
        <v>16</v>
      </c>
      <c r="G2694" t="s">
        <v>16</v>
      </c>
      <c r="H2694" t="s">
        <v>16</v>
      </c>
      <c r="I2694" t="s">
        <v>16</v>
      </c>
      <c r="J2694" s="20" t="s">
        <v>42</v>
      </c>
      <c r="K2694" s="127" t="s">
        <v>16</v>
      </c>
      <c r="L2694" s="127" t="s">
        <v>16</v>
      </c>
      <c r="M2694" s="127" t="s">
        <v>16</v>
      </c>
      <c r="N2694" s="127" t="s">
        <v>16</v>
      </c>
      <c r="O2694" s="127" t="s">
        <v>16</v>
      </c>
      <c r="P2694" s="127" t="s">
        <v>16</v>
      </c>
      <c r="Q2694" s="127" t="s">
        <v>16</v>
      </c>
      <c r="R2694" s="127" t="s">
        <v>16</v>
      </c>
      <c r="S2694" s="127" t="s">
        <v>16</v>
      </c>
      <c r="T2694" s="127" t="s">
        <v>16</v>
      </c>
      <c r="U2694" s="127" t="s">
        <v>16</v>
      </c>
      <c r="V2694" s="127" t="s">
        <v>16</v>
      </c>
      <c r="W2694" s="127" t="s">
        <v>16</v>
      </c>
      <c r="X2694" s="127" t="s">
        <v>16</v>
      </c>
      <c r="Y2694" s="127" t="s">
        <v>16</v>
      </c>
      <c r="Z2694" s="127" t="s">
        <v>16</v>
      </c>
      <c r="AA2694" s="127" t="s">
        <v>16</v>
      </c>
      <c r="AB2694" s="127" t="s">
        <v>16</v>
      </c>
      <c r="AC2694" s="127" t="s">
        <v>16</v>
      </c>
      <c r="AD2694" s="127" t="s">
        <v>16</v>
      </c>
      <c r="AE2694" s="127" t="s">
        <v>16</v>
      </c>
      <c r="AF2694" s="127" t="s">
        <v>16</v>
      </c>
      <c r="AG2694" s="127" t="s">
        <v>16</v>
      </c>
    </row>
    <row r="2695" spans="1:33">
      <c r="A2695" t="s">
        <v>16</v>
      </c>
      <c r="B2695" t="s">
        <v>16</v>
      </c>
      <c r="C2695" t="s">
        <v>16</v>
      </c>
      <c r="D2695" t="s">
        <v>16</v>
      </c>
      <c r="E2695" t="s">
        <v>16</v>
      </c>
      <c r="F2695" t="s">
        <v>16</v>
      </c>
      <c r="G2695" t="s">
        <v>16</v>
      </c>
      <c r="H2695" t="s">
        <v>16</v>
      </c>
      <c r="I2695" t="s">
        <v>16</v>
      </c>
      <c r="J2695" s="20" t="s">
        <v>42</v>
      </c>
      <c r="K2695" s="127" t="s">
        <v>16</v>
      </c>
      <c r="L2695" s="127" t="s">
        <v>16</v>
      </c>
      <c r="M2695" s="127" t="s">
        <v>16</v>
      </c>
      <c r="N2695" s="127" t="s">
        <v>16</v>
      </c>
      <c r="O2695" s="127" t="s">
        <v>16</v>
      </c>
      <c r="P2695" s="127" t="s">
        <v>16</v>
      </c>
      <c r="Q2695" s="127" t="s">
        <v>16</v>
      </c>
      <c r="R2695" s="127" t="s">
        <v>16</v>
      </c>
      <c r="S2695" s="127" t="s">
        <v>16</v>
      </c>
      <c r="T2695" s="127" t="s">
        <v>16</v>
      </c>
      <c r="U2695" s="127" t="s">
        <v>16</v>
      </c>
      <c r="V2695" s="127" t="s">
        <v>16</v>
      </c>
      <c r="W2695" s="127" t="s">
        <v>16</v>
      </c>
      <c r="X2695" s="127" t="s">
        <v>16</v>
      </c>
      <c r="Y2695" s="127" t="s">
        <v>16</v>
      </c>
      <c r="Z2695" s="127" t="s">
        <v>16</v>
      </c>
      <c r="AA2695" s="127" t="s">
        <v>16</v>
      </c>
      <c r="AB2695" s="127" t="s">
        <v>16</v>
      </c>
      <c r="AC2695" s="127" t="s">
        <v>16</v>
      </c>
      <c r="AD2695" s="127" t="s">
        <v>16</v>
      </c>
      <c r="AE2695" s="127" t="s">
        <v>16</v>
      </c>
      <c r="AF2695" s="127" t="s">
        <v>16</v>
      </c>
      <c r="AG2695" s="127" t="s">
        <v>16</v>
      </c>
    </row>
    <row r="2696" spans="1:33">
      <c r="A2696" t="s">
        <v>16</v>
      </c>
      <c r="B2696" t="s">
        <v>16</v>
      </c>
      <c r="C2696" t="s">
        <v>16</v>
      </c>
      <c r="D2696" t="s">
        <v>16</v>
      </c>
      <c r="E2696" t="s">
        <v>16</v>
      </c>
      <c r="F2696" t="s">
        <v>16</v>
      </c>
      <c r="G2696" t="s">
        <v>16</v>
      </c>
      <c r="H2696" t="s">
        <v>16</v>
      </c>
      <c r="I2696" t="s">
        <v>16</v>
      </c>
      <c r="J2696" s="20" t="s">
        <v>42</v>
      </c>
      <c r="K2696" s="127" t="s">
        <v>16</v>
      </c>
      <c r="L2696" s="127" t="s">
        <v>16</v>
      </c>
      <c r="M2696" s="127" t="s">
        <v>16</v>
      </c>
      <c r="N2696" s="127" t="s">
        <v>16</v>
      </c>
      <c r="O2696" s="127" t="s">
        <v>16</v>
      </c>
      <c r="P2696" s="127" t="s">
        <v>16</v>
      </c>
      <c r="Q2696" s="127" t="s">
        <v>16</v>
      </c>
      <c r="R2696" s="127" t="s">
        <v>16</v>
      </c>
      <c r="S2696" s="127" t="s">
        <v>16</v>
      </c>
      <c r="T2696" s="127" t="s">
        <v>16</v>
      </c>
      <c r="U2696" s="127" t="s">
        <v>16</v>
      </c>
      <c r="V2696" s="127" t="s">
        <v>16</v>
      </c>
      <c r="W2696" s="127" t="s">
        <v>16</v>
      </c>
      <c r="X2696" s="127" t="s">
        <v>16</v>
      </c>
      <c r="Y2696" s="127" t="s">
        <v>16</v>
      </c>
      <c r="Z2696" s="127" t="s">
        <v>16</v>
      </c>
      <c r="AA2696" s="127" t="s">
        <v>16</v>
      </c>
      <c r="AB2696" s="127" t="s">
        <v>16</v>
      </c>
      <c r="AC2696" s="127" t="s">
        <v>16</v>
      </c>
      <c r="AD2696" s="127" t="s">
        <v>16</v>
      </c>
      <c r="AE2696" s="127" t="s">
        <v>16</v>
      </c>
      <c r="AF2696" s="127" t="s">
        <v>16</v>
      </c>
      <c r="AG2696" s="127" t="s">
        <v>16</v>
      </c>
    </row>
    <row r="2697" spans="1:33">
      <c r="A2697" t="s">
        <v>16</v>
      </c>
      <c r="B2697" t="s">
        <v>16</v>
      </c>
      <c r="C2697" t="s">
        <v>16</v>
      </c>
      <c r="D2697" t="s">
        <v>16</v>
      </c>
      <c r="E2697" t="s">
        <v>16</v>
      </c>
      <c r="F2697" t="s">
        <v>16</v>
      </c>
      <c r="G2697" t="s">
        <v>16</v>
      </c>
      <c r="H2697" t="s">
        <v>16</v>
      </c>
      <c r="I2697" t="s">
        <v>16</v>
      </c>
      <c r="J2697" s="20" t="s">
        <v>42</v>
      </c>
      <c r="K2697" s="127" t="s">
        <v>16</v>
      </c>
      <c r="L2697" s="127" t="s">
        <v>16</v>
      </c>
      <c r="M2697" s="127" t="s">
        <v>16</v>
      </c>
      <c r="N2697" s="127" t="s">
        <v>16</v>
      </c>
      <c r="O2697" s="127" t="s">
        <v>16</v>
      </c>
      <c r="P2697" s="127" t="s">
        <v>16</v>
      </c>
      <c r="Q2697" s="127" t="s">
        <v>16</v>
      </c>
      <c r="R2697" s="127" t="s">
        <v>16</v>
      </c>
      <c r="S2697" s="127" t="s">
        <v>16</v>
      </c>
      <c r="T2697" s="127" t="s">
        <v>16</v>
      </c>
      <c r="U2697" s="127" t="s">
        <v>16</v>
      </c>
      <c r="V2697" s="127" t="s">
        <v>16</v>
      </c>
      <c r="W2697" s="127" t="s">
        <v>16</v>
      </c>
      <c r="X2697" s="127" t="s">
        <v>16</v>
      </c>
      <c r="Y2697" s="127" t="s">
        <v>16</v>
      </c>
      <c r="Z2697" s="127" t="s">
        <v>16</v>
      </c>
      <c r="AA2697" s="127" t="s">
        <v>16</v>
      </c>
      <c r="AB2697" s="127" t="s">
        <v>16</v>
      </c>
      <c r="AC2697" s="127" t="s">
        <v>16</v>
      </c>
      <c r="AD2697" s="127" t="s">
        <v>16</v>
      </c>
      <c r="AE2697" s="127" t="s">
        <v>16</v>
      </c>
      <c r="AF2697" s="127" t="s">
        <v>16</v>
      </c>
      <c r="AG2697" s="127" t="s">
        <v>16</v>
      </c>
    </row>
    <row r="2698" spans="1:33">
      <c r="A2698" t="s">
        <v>16</v>
      </c>
      <c r="B2698" t="s">
        <v>16</v>
      </c>
      <c r="C2698" t="s">
        <v>16</v>
      </c>
      <c r="D2698" t="s">
        <v>16</v>
      </c>
      <c r="E2698" t="s">
        <v>16</v>
      </c>
      <c r="F2698" t="s">
        <v>16</v>
      </c>
      <c r="G2698" t="s">
        <v>16</v>
      </c>
      <c r="H2698" t="s">
        <v>16</v>
      </c>
      <c r="I2698" t="s">
        <v>16</v>
      </c>
      <c r="J2698" s="20" t="s">
        <v>42</v>
      </c>
      <c r="K2698" s="127" t="s">
        <v>16</v>
      </c>
      <c r="L2698" s="127" t="s">
        <v>16</v>
      </c>
      <c r="M2698" s="127" t="s">
        <v>16</v>
      </c>
      <c r="N2698" s="127" t="s">
        <v>16</v>
      </c>
      <c r="O2698" s="127" t="s">
        <v>16</v>
      </c>
      <c r="P2698" s="127" t="s">
        <v>16</v>
      </c>
      <c r="Q2698" s="127" t="s">
        <v>16</v>
      </c>
      <c r="R2698" s="127" t="s">
        <v>16</v>
      </c>
      <c r="S2698" s="127" t="s">
        <v>16</v>
      </c>
      <c r="T2698" s="127" t="s">
        <v>16</v>
      </c>
      <c r="U2698" s="127" t="s">
        <v>16</v>
      </c>
      <c r="V2698" s="127" t="s">
        <v>16</v>
      </c>
      <c r="W2698" s="127" t="s">
        <v>16</v>
      </c>
      <c r="X2698" s="127" t="s">
        <v>16</v>
      </c>
      <c r="Y2698" s="127" t="s">
        <v>16</v>
      </c>
      <c r="Z2698" s="127" t="s">
        <v>16</v>
      </c>
      <c r="AA2698" s="127" t="s">
        <v>16</v>
      </c>
      <c r="AB2698" s="127" t="s">
        <v>16</v>
      </c>
      <c r="AC2698" s="127" t="s">
        <v>16</v>
      </c>
      <c r="AD2698" s="127" t="s">
        <v>16</v>
      </c>
      <c r="AE2698" s="127" t="s">
        <v>16</v>
      </c>
      <c r="AF2698" s="127" t="s">
        <v>16</v>
      </c>
      <c r="AG2698" s="127" t="s">
        <v>16</v>
      </c>
    </row>
    <row r="2699" spans="1:33">
      <c r="A2699" t="s">
        <v>16</v>
      </c>
      <c r="B2699" t="s">
        <v>16</v>
      </c>
      <c r="C2699" t="s">
        <v>16</v>
      </c>
      <c r="D2699" t="s">
        <v>16</v>
      </c>
      <c r="E2699" t="s">
        <v>16</v>
      </c>
      <c r="F2699" t="s">
        <v>16</v>
      </c>
      <c r="G2699" t="s">
        <v>16</v>
      </c>
      <c r="H2699" t="s">
        <v>16</v>
      </c>
      <c r="I2699" t="s">
        <v>16</v>
      </c>
      <c r="J2699" s="20" t="s">
        <v>42</v>
      </c>
      <c r="K2699" s="127" t="s">
        <v>16</v>
      </c>
      <c r="L2699" s="127" t="s">
        <v>16</v>
      </c>
      <c r="M2699" s="127" t="s">
        <v>16</v>
      </c>
      <c r="N2699" s="127" t="s">
        <v>16</v>
      </c>
      <c r="O2699" s="127" t="s">
        <v>16</v>
      </c>
      <c r="P2699" s="127" t="s">
        <v>16</v>
      </c>
      <c r="Q2699" s="127" t="s">
        <v>16</v>
      </c>
      <c r="R2699" s="127" t="s">
        <v>16</v>
      </c>
      <c r="S2699" s="127" t="s">
        <v>16</v>
      </c>
      <c r="T2699" s="127" t="s">
        <v>16</v>
      </c>
      <c r="U2699" s="127" t="s">
        <v>16</v>
      </c>
      <c r="V2699" s="127" t="s">
        <v>16</v>
      </c>
      <c r="W2699" s="127" t="s">
        <v>16</v>
      </c>
      <c r="X2699" s="127" t="s">
        <v>16</v>
      </c>
      <c r="Y2699" s="127" t="s">
        <v>16</v>
      </c>
      <c r="Z2699" s="127" t="s">
        <v>16</v>
      </c>
      <c r="AA2699" s="127" t="s">
        <v>16</v>
      </c>
      <c r="AB2699" s="127" t="s">
        <v>16</v>
      </c>
      <c r="AC2699" s="127" t="s">
        <v>16</v>
      </c>
      <c r="AD2699" s="127" t="s">
        <v>16</v>
      </c>
      <c r="AE2699" s="127" t="s">
        <v>16</v>
      </c>
      <c r="AF2699" s="127" t="s">
        <v>16</v>
      </c>
      <c r="AG2699" s="127" t="s">
        <v>16</v>
      </c>
    </row>
    <row r="2700" spans="1:33">
      <c r="A2700" t="s">
        <v>16</v>
      </c>
      <c r="B2700" t="s">
        <v>16</v>
      </c>
      <c r="C2700" t="s">
        <v>16</v>
      </c>
      <c r="D2700" t="s">
        <v>16</v>
      </c>
      <c r="E2700" t="s">
        <v>16</v>
      </c>
      <c r="F2700" t="s">
        <v>16</v>
      </c>
      <c r="G2700" t="s">
        <v>16</v>
      </c>
      <c r="H2700" t="s">
        <v>16</v>
      </c>
      <c r="I2700" t="s">
        <v>16</v>
      </c>
      <c r="J2700" s="20" t="s">
        <v>42</v>
      </c>
      <c r="K2700" s="127" t="s">
        <v>16</v>
      </c>
      <c r="L2700" s="127" t="s">
        <v>16</v>
      </c>
      <c r="M2700" s="127" t="s">
        <v>16</v>
      </c>
      <c r="N2700" s="127" t="s">
        <v>16</v>
      </c>
      <c r="O2700" s="127" t="s">
        <v>16</v>
      </c>
      <c r="P2700" s="127" t="s">
        <v>16</v>
      </c>
      <c r="Q2700" s="127" t="s">
        <v>16</v>
      </c>
      <c r="R2700" s="127" t="s">
        <v>16</v>
      </c>
      <c r="S2700" s="127" t="s">
        <v>16</v>
      </c>
      <c r="T2700" s="127" t="s">
        <v>16</v>
      </c>
      <c r="U2700" s="127" t="s">
        <v>16</v>
      </c>
      <c r="V2700" s="127" t="s">
        <v>16</v>
      </c>
      <c r="W2700" s="127" t="s">
        <v>16</v>
      </c>
      <c r="X2700" s="127" t="s">
        <v>16</v>
      </c>
      <c r="Y2700" s="127" t="s">
        <v>16</v>
      </c>
      <c r="Z2700" s="127" t="s">
        <v>16</v>
      </c>
      <c r="AA2700" s="127" t="s">
        <v>16</v>
      </c>
      <c r="AB2700" s="127" t="s">
        <v>16</v>
      </c>
      <c r="AC2700" s="127" t="s">
        <v>16</v>
      </c>
      <c r="AD2700" s="127" t="s">
        <v>16</v>
      </c>
      <c r="AE2700" s="127" t="s">
        <v>16</v>
      </c>
      <c r="AF2700" s="127" t="s">
        <v>16</v>
      </c>
      <c r="AG2700" s="127" t="s">
        <v>16</v>
      </c>
    </row>
    <row r="2701" spans="1:33">
      <c r="A2701" t="s">
        <v>16</v>
      </c>
      <c r="B2701" t="s">
        <v>16</v>
      </c>
      <c r="C2701" t="s">
        <v>16</v>
      </c>
      <c r="D2701" t="s">
        <v>16</v>
      </c>
      <c r="E2701" t="s">
        <v>16</v>
      </c>
      <c r="F2701" t="s">
        <v>16</v>
      </c>
      <c r="G2701" t="s">
        <v>16</v>
      </c>
      <c r="H2701" t="s">
        <v>16</v>
      </c>
      <c r="I2701" t="s">
        <v>16</v>
      </c>
      <c r="J2701" s="20" t="s">
        <v>42</v>
      </c>
      <c r="K2701" s="127" t="s">
        <v>16</v>
      </c>
      <c r="L2701" s="127" t="s">
        <v>16</v>
      </c>
      <c r="M2701" s="127" t="s">
        <v>16</v>
      </c>
      <c r="N2701" s="127" t="s">
        <v>16</v>
      </c>
      <c r="O2701" s="127" t="s">
        <v>16</v>
      </c>
      <c r="P2701" s="127" t="s">
        <v>16</v>
      </c>
      <c r="Q2701" s="127" t="s">
        <v>16</v>
      </c>
      <c r="R2701" s="127" t="s">
        <v>16</v>
      </c>
      <c r="S2701" s="127" t="s">
        <v>16</v>
      </c>
      <c r="T2701" s="127" t="s">
        <v>16</v>
      </c>
      <c r="U2701" s="127" t="s">
        <v>16</v>
      </c>
      <c r="V2701" s="127" t="s">
        <v>16</v>
      </c>
      <c r="W2701" s="127" t="s">
        <v>16</v>
      </c>
      <c r="X2701" s="127" t="s">
        <v>16</v>
      </c>
      <c r="Y2701" s="127" t="s">
        <v>16</v>
      </c>
      <c r="Z2701" s="127" t="s">
        <v>16</v>
      </c>
      <c r="AA2701" s="127" t="s">
        <v>16</v>
      </c>
      <c r="AB2701" s="127" t="s">
        <v>16</v>
      </c>
      <c r="AC2701" s="127" t="s">
        <v>16</v>
      </c>
      <c r="AD2701" s="127" t="s">
        <v>16</v>
      </c>
      <c r="AE2701" s="127" t="s">
        <v>16</v>
      </c>
      <c r="AF2701" s="127" t="s">
        <v>16</v>
      </c>
      <c r="AG2701" s="127" t="s">
        <v>16</v>
      </c>
    </row>
    <row r="2702" spans="1:33">
      <c r="A2702" t="s">
        <v>16</v>
      </c>
      <c r="B2702" t="s">
        <v>16</v>
      </c>
      <c r="C2702" t="s">
        <v>16</v>
      </c>
      <c r="D2702" t="s">
        <v>16</v>
      </c>
      <c r="E2702" t="s">
        <v>16</v>
      </c>
      <c r="F2702" t="s">
        <v>16</v>
      </c>
      <c r="G2702" t="s">
        <v>16</v>
      </c>
      <c r="H2702" t="s">
        <v>16</v>
      </c>
      <c r="I2702" t="s">
        <v>16</v>
      </c>
      <c r="J2702" s="20" t="s">
        <v>42</v>
      </c>
      <c r="K2702" s="127" t="s">
        <v>16</v>
      </c>
      <c r="L2702" s="127" t="s">
        <v>16</v>
      </c>
      <c r="M2702" s="127" t="s">
        <v>16</v>
      </c>
      <c r="N2702" s="127" t="s">
        <v>16</v>
      </c>
      <c r="O2702" s="127" t="s">
        <v>16</v>
      </c>
      <c r="P2702" s="127" t="s">
        <v>16</v>
      </c>
      <c r="Q2702" s="127" t="s">
        <v>16</v>
      </c>
      <c r="R2702" s="127" t="s">
        <v>16</v>
      </c>
      <c r="S2702" s="127" t="s">
        <v>16</v>
      </c>
      <c r="T2702" s="127" t="s">
        <v>16</v>
      </c>
      <c r="U2702" s="127" t="s">
        <v>16</v>
      </c>
      <c r="V2702" s="127" t="s">
        <v>16</v>
      </c>
      <c r="W2702" s="127" t="s">
        <v>16</v>
      </c>
      <c r="X2702" s="127" t="s">
        <v>16</v>
      </c>
      <c r="Y2702" s="127" t="s">
        <v>16</v>
      </c>
      <c r="Z2702" s="127" t="s">
        <v>16</v>
      </c>
      <c r="AA2702" s="127" t="s">
        <v>16</v>
      </c>
      <c r="AB2702" s="127" t="s">
        <v>16</v>
      </c>
      <c r="AC2702" s="127" t="s">
        <v>16</v>
      </c>
      <c r="AD2702" s="127" t="s">
        <v>16</v>
      </c>
      <c r="AE2702" s="127" t="s">
        <v>16</v>
      </c>
      <c r="AF2702" s="127" t="s">
        <v>16</v>
      </c>
      <c r="AG2702" s="127" t="s">
        <v>16</v>
      </c>
    </row>
    <row r="2703" spans="1:33">
      <c r="A2703" t="s">
        <v>16</v>
      </c>
      <c r="B2703" t="s">
        <v>16</v>
      </c>
      <c r="C2703" t="s">
        <v>16</v>
      </c>
      <c r="D2703" t="s">
        <v>16</v>
      </c>
      <c r="E2703" t="s">
        <v>16</v>
      </c>
      <c r="F2703" t="s">
        <v>16</v>
      </c>
      <c r="G2703" t="s">
        <v>16</v>
      </c>
      <c r="H2703" t="s">
        <v>16</v>
      </c>
      <c r="I2703" t="s">
        <v>16</v>
      </c>
      <c r="J2703" s="20" t="s">
        <v>42</v>
      </c>
      <c r="K2703" s="127" t="s">
        <v>16</v>
      </c>
      <c r="L2703" s="127" t="s">
        <v>16</v>
      </c>
      <c r="M2703" s="127" t="s">
        <v>16</v>
      </c>
      <c r="N2703" s="127" t="s">
        <v>16</v>
      </c>
      <c r="O2703" s="127" t="s">
        <v>16</v>
      </c>
      <c r="P2703" s="127" t="s">
        <v>16</v>
      </c>
      <c r="Q2703" s="127" t="s">
        <v>16</v>
      </c>
      <c r="R2703" s="127" t="s">
        <v>16</v>
      </c>
      <c r="S2703" s="127" t="s">
        <v>16</v>
      </c>
      <c r="T2703" s="127" t="s">
        <v>16</v>
      </c>
      <c r="U2703" s="127" t="s">
        <v>16</v>
      </c>
      <c r="V2703" s="127" t="s">
        <v>16</v>
      </c>
      <c r="W2703" s="127" t="s">
        <v>16</v>
      </c>
      <c r="X2703" s="127" t="s">
        <v>16</v>
      </c>
      <c r="Y2703" s="127" t="s">
        <v>16</v>
      </c>
      <c r="Z2703" s="127" t="s">
        <v>16</v>
      </c>
      <c r="AA2703" s="127" t="s">
        <v>16</v>
      </c>
      <c r="AB2703" s="127" t="s">
        <v>16</v>
      </c>
      <c r="AC2703" s="127" t="s">
        <v>16</v>
      </c>
      <c r="AD2703" s="127" t="s">
        <v>16</v>
      </c>
      <c r="AE2703" s="127" t="s">
        <v>16</v>
      </c>
      <c r="AF2703" s="127" t="s">
        <v>16</v>
      </c>
      <c r="AG2703" s="127" t="s">
        <v>16</v>
      </c>
    </row>
    <row r="2704" spans="1:33">
      <c r="A2704" t="s">
        <v>16</v>
      </c>
      <c r="B2704" t="s">
        <v>16</v>
      </c>
      <c r="C2704" t="s">
        <v>16</v>
      </c>
      <c r="D2704" t="s">
        <v>16</v>
      </c>
      <c r="E2704" t="s">
        <v>16</v>
      </c>
      <c r="F2704" t="s">
        <v>16</v>
      </c>
      <c r="G2704" t="s">
        <v>16</v>
      </c>
      <c r="H2704" t="s">
        <v>16</v>
      </c>
      <c r="I2704" t="s">
        <v>16</v>
      </c>
      <c r="J2704" s="20" t="s">
        <v>42</v>
      </c>
      <c r="K2704" s="127" t="s">
        <v>16</v>
      </c>
      <c r="L2704" s="127" t="s">
        <v>16</v>
      </c>
      <c r="M2704" s="127" t="s">
        <v>16</v>
      </c>
      <c r="N2704" s="127" t="s">
        <v>16</v>
      </c>
      <c r="O2704" s="127" t="s">
        <v>16</v>
      </c>
      <c r="P2704" s="127" t="s">
        <v>16</v>
      </c>
      <c r="Q2704" s="127" t="s">
        <v>16</v>
      </c>
      <c r="R2704" s="127" t="s">
        <v>16</v>
      </c>
      <c r="S2704" s="127" t="s">
        <v>16</v>
      </c>
      <c r="T2704" s="127" t="s">
        <v>16</v>
      </c>
      <c r="U2704" s="127" t="s">
        <v>16</v>
      </c>
      <c r="V2704" s="127" t="s">
        <v>16</v>
      </c>
      <c r="W2704" s="127" t="s">
        <v>16</v>
      </c>
      <c r="X2704" s="127" t="s">
        <v>16</v>
      </c>
      <c r="Y2704" s="127" t="s">
        <v>16</v>
      </c>
      <c r="Z2704" s="127" t="s">
        <v>16</v>
      </c>
      <c r="AA2704" s="127" t="s">
        <v>16</v>
      </c>
      <c r="AB2704" s="127" t="s">
        <v>16</v>
      </c>
      <c r="AC2704" s="127" t="s">
        <v>16</v>
      </c>
      <c r="AD2704" s="127" t="s">
        <v>16</v>
      </c>
      <c r="AE2704" s="127" t="s">
        <v>16</v>
      </c>
      <c r="AF2704" s="127" t="s">
        <v>16</v>
      </c>
      <c r="AG2704" s="127" t="s">
        <v>16</v>
      </c>
    </row>
    <row r="2705" spans="1:33">
      <c r="A2705" t="s">
        <v>16</v>
      </c>
      <c r="B2705" t="s">
        <v>16</v>
      </c>
      <c r="C2705" t="s">
        <v>16</v>
      </c>
      <c r="D2705" t="s">
        <v>16</v>
      </c>
      <c r="E2705" t="s">
        <v>16</v>
      </c>
      <c r="F2705" t="s">
        <v>16</v>
      </c>
      <c r="G2705" t="s">
        <v>16</v>
      </c>
      <c r="H2705" t="s">
        <v>16</v>
      </c>
      <c r="I2705" t="s">
        <v>16</v>
      </c>
      <c r="J2705" s="20" t="s">
        <v>42</v>
      </c>
      <c r="K2705" s="127" t="s">
        <v>16</v>
      </c>
      <c r="L2705" s="127" t="s">
        <v>16</v>
      </c>
      <c r="M2705" s="127" t="s">
        <v>16</v>
      </c>
      <c r="N2705" s="127" t="s">
        <v>16</v>
      </c>
      <c r="O2705" s="127" t="s">
        <v>16</v>
      </c>
      <c r="P2705" s="127" t="s">
        <v>16</v>
      </c>
      <c r="Q2705" s="127" t="s">
        <v>16</v>
      </c>
      <c r="R2705" s="127" t="s">
        <v>16</v>
      </c>
      <c r="S2705" s="127" t="s">
        <v>16</v>
      </c>
      <c r="T2705" s="127" t="s">
        <v>16</v>
      </c>
      <c r="U2705" s="127" t="s">
        <v>16</v>
      </c>
      <c r="V2705" s="127" t="s">
        <v>16</v>
      </c>
      <c r="W2705" s="127" t="s">
        <v>16</v>
      </c>
      <c r="X2705" s="127" t="s">
        <v>16</v>
      </c>
      <c r="Y2705" s="127" t="s">
        <v>16</v>
      </c>
      <c r="Z2705" s="127" t="s">
        <v>16</v>
      </c>
      <c r="AA2705" s="127" t="s">
        <v>16</v>
      </c>
      <c r="AB2705" s="127" t="s">
        <v>16</v>
      </c>
      <c r="AC2705" s="127" t="s">
        <v>16</v>
      </c>
      <c r="AD2705" s="127" t="s">
        <v>16</v>
      </c>
      <c r="AE2705" s="127" t="s">
        <v>16</v>
      </c>
      <c r="AF2705" s="127" t="s">
        <v>16</v>
      </c>
      <c r="AG2705" s="127" t="s">
        <v>16</v>
      </c>
    </row>
    <row r="2706" spans="1:33">
      <c r="A2706" t="s">
        <v>16</v>
      </c>
      <c r="B2706" t="s">
        <v>16</v>
      </c>
      <c r="C2706" t="s">
        <v>16</v>
      </c>
      <c r="D2706" t="s">
        <v>16</v>
      </c>
      <c r="E2706" t="s">
        <v>16</v>
      </c>
      <c r="F2706" t="s">
        <v>16</v>
      </c>
      <c r="G2706" t="s">
        <v>16</v>
      </c>
      <c r="H2706" t="s">
        <v>16</v>
      </c>
      <c r="I2706" t="s">
        <v>16</v>
      </c>
      <c r="J2706" s="20" t="s">
        <v>42</v>
      </c>
      <c r="K2706" s="127" t="s">
        <v>16</v>
      </c>
      <c r="L2706" s="127" t="s">
        <v>16</v>
      </c>
      <c r="M2706" s="127" t="s">
        <v>16</v>
      </c>
      <c r="N2706" s="127" t="s">
        <v>16</v>
      </c>
      <c r="O2706" s="127" t="s">
        <v>16</v>
      </c>
      <c r="P2706" s="127" t="s">
        <v>16</v>
      </c>
      <c r="Q2706" s="127" t="s">
        <v>16</v>
      </c>
      <c r="R2706" s="127" t="s">
        <v>16</v>
      </c>
      <c r="S2706" s="127" t="s">
        <v>16</v>
      </c>
      <c r="T2706" s="127" t="s">
        <v>16</v>
      </c>
      <c r="U2706" s="127" t="s">
        <v>16</v>
      </c>
      <c r="V2706" s="127" t="s">
        <v>16</v>
      </c>
      <c r="W2706" s="127" t="s">
        <v>16</v>
      </c>
      <c r="X2706" s="127" t="s">
        <v>16</v>
      </c>
      <c r="Y2706" s="127" t="s">
        <v>16</v>
      </c>
      <c r="Z2706" s="127" t="s">
        <v>16</v>
      </c>
      <c r="AA2706" s="127" t="s">
        <v>16</v>
      </c>
      <c r="AB2706" s="127" t="s">
        <v>16</v>
      </c>
      <c r="AC2706" s="127" t="s">
        <v>16</v>
      </c>
      <c r="AD2706" s="127" t="s">
        <v>16</v>
      </c>
      <c r="AE2706" s="127" t="s">
        <v>16</v>
      </c>
      <c r="AF2706" s="127" t="s">
        <v>16</v>
      </c>
      <c r="AG2706" s="127" t="s">
        <v>16</v>
      </c>
    </row>
    <row r="2707" spans="1:33">
      <c r="A2707" t="s">
        <v>16</v>
      </c>
      <c r="B2707" t="s">
        <v>16</v>
      </c>
      <c r="C2707" t="s">
        <v>16</v>
      </c>
      <c r="D2707" t="s">
        <v>16</v>
      </c>
      <c r="E2707" t="s">
        <v>16</v>
      </c>
      <c r="F2707" t="s">
        <v>16</v>
      </c>
      <c r="G2707" t="s">
        <v>16</v>
      </c>
      <c r="H2707" t="s">
        <v>16</v>
      </c>
      <c r="I2707" t="s">
        <v>16</v>
      </c>
      <c r="J2707" s="20" t="s">
        <v>42</v>
      </c>
      <c r="K2707" s="127" t="s">
        <v>16</v>
      </c>
      <c r="L2707" s="127" t="s">
        <v>16</v>
      </c>
      <c r="M2707" s="127" t="s">
        <v>16</v>
      </c>
      <c r="N2707" s="127" t="s">
        <v>16</v>
      </c>
      <c r="O2707" s="127" t="s">
        <v>16</v>
      </c>
      <c r="P2707" s="127" t="s">
        <v>16</v>
      </c>
      <c r="Q2707" s="127" t="s">
        <v>16</v>
      </c>
      <c r="R2707" s="127" t="s">
        <v>16</v>
      </c>
      <c r="S2707" s="127" t="s">
        <v>16</v>
      </c>
      <c r="T2707" s="127" t="s">
        <v>16</v>
      </c>
      <c r="U2707" s="127" t="s">
        <v>16</v>
      </c>
      <c r="V2707" s="127" t="s">
        <v>16</v>
      </c>
      <c r="W2707" s="127" t="s">
        <v>16</v>
      </c>
      <c r="X2707" s="127" t="s">
        <v>16</v>
      </c>
      <c r="Y2707" s="127" t="s">
        <v>16</v>
      </c>
      <c r="Z2707" s="127" t="s">
        <v>16</v>
      </c>
      <c r="AA2707" s="127" t="s">
        <v>16</v>
      </c>
      <c r="AB2707" s="127" t="s">
        <v>16</v>
      </c>
      <c r="AC2707" s="127" t="s">
        <v>16</v>
      </c>
      <c r="AD2707" s="127" t="s">
        <v>16</v>
      </c>
      <c r="AE2707" s="127" t="s">
        <v>16</v>
      </c>
      <c r="AF2707" s="127" t="s">
        <v>16</v>
      </c>
      <c r="AG2707" s="127" t="s">
        <v>16</v>
      </c>
    </row>
    <row r="2708" spans="1:33">
      <c r="A2708" t="s">
        <v>16</v>
      </c>
      <c r="B2708" t="s">
        <v>16</v>
      </c>
      <c r="C2708" t="s">
        <v>16</v>
      </c>
      <c r="D2708" t="s">
        <v>16</v>
      </c>
      <c r="E2708" t="s">
        <v>16</v>
      </c>
      <c r="F2708" t="s">
        <v>16</v>
      </c>
      <c r="G2708" t="s">
        <v>16</v>
      </c>
      <c r="H2708" t="s">
        <v>16</v>
      </c>
      <c r="I2708" t="s">
        <v>16</v>
      </c>
      <c r="J2708" s="20" t="s">
        <v>42</v>
      </c>
      <c r="K2708" s="127" t="s">
        <v>16</v>
      </c>
      <c r="L2708" s="127" t="s">
        <v>16</v>
      </c>
      <c r="M2708" s="127" t="s">
        <v>16</v>
      </c>
      <c r="N2708" s="127" t="s">
        <v>16</v>
      </c>
      <c r="O2708" s="127" t="s">
        <v>16</v>
      </c>
      <c r="P2708" s="127" t="s">
        <v>16</v>
      </c>
      <c r="Q2708" s="127" t="s">
        <v>16</v>
      </c>
      <c r="R2708" s="127" t="s">
        <v>16</v>
      </c>
      <c r="S2708" s="127" t="s">
        <v>16</v>
      </c>
      <c r="T2708" s="127" t="s">
        <v>16</v>
      </c>
      <c r="U2708" s="127" t="s">
        <v>16</v>
      </c>
      <c r="V2708" s="127" t="s">
        <v>16</v>
      </c>
      <c r="W2708" s="127" t="s">
        <v>16</v>
      </c>
      <c r="X2708" s="127" t="s">
        <v>16</v>
      </c>
      <c r="Y2708" s="127" t="s">
        <v>16</v>
      </c>
      <c r="Z2708" s="127" t="s">
        <v>16</v>
      </c>
      <c r="AA2708" s="127" t="s">
        <v>16</v>
      </c>
      <c r="AB2708" s="127" t="s">
        <v>16</v>
      </c>
      <c r="AC2708" s="127" t="s">
        <v>16</v>
      </c>
      <c r="AD2708" s="127" t="s">
        <v>16</v>
      </c>
      <c r="AE2708" s="127" t="s">
        <v>16</v>
      </c>
      <c r="AF2708" s="127" t="s">
        <v>16</v>
      </c>
      <c r="AG2708" s="127" t="s">
        <v>16</v>
      </c>
    </row>
    <row r="2709" spans="1:33">
      <c r="A2709" t="s">
        <v>16</v>
      </c>
      <c r="B2709" t="s">
        <v>16</v>
      </c>
      <c r="C2709" t="s">
        <v>16</v>
      </c>
      <c r="D2709" t="s">
        <v>16</v>
      </c>
      <c r="E2709" t="s">
        <v>16</v>
      </c>
      <c r="F2709" t="s">
        <v>16</v>
      </c>
      <c r="G2709" t="s">
        <v>16</v>
      </c>
      <c r="H2709" t="s">
        <v>16</v>
      </c>
      <c r="I2709" t="s">
        <v>16</v>
      </c>
      <c r="J2709" s="20" t="s">
        <v>42</v>
      </c>
      <c r="K2709" s="127" t="s">
        <v>16</v>
      </c>
      <c r="L2709" s="127" t="s">
        <v>16</v>
      </c>
      <c r="M2709" s="127" t="s">
        <v>16</v>
      </c>
      <c r="N2709" s="127" t="s">
        <v>16</v>
      </c>
      <c r="O2709" s="127" t="s">
        <v>16</v>
      </c>
      <c r="P2709" s="127" t="s">
        <v>16</v>
      </c>
      <c r="Q2709" s="127" t="s">
        <v>16</v>
      </c>
      <c r="R2709" s="127" t="s">
        <v>16</v>
      </c>
      <c r="S2709" s="127" t="s">
        <v>16</v>
      </c>
      <c r="T2709" s="127" t="s">
        <v>16</v>
      </c>
      <c r="U2709" s="127" t="s">
        <v>16</v>
      </c>
      <c r="V2709" s="127" t="s">
        <v>16</v>
      </c>
      <c r="W2709" s="127" t="s">
        <v>16</v>
      </c>
      <c r="X2709" s="127" t="s">
        <v>16</v>
      </c>
      <c r="Y2709" s="127" t="s">
        <v>16</v>
      </c>
      <c r="Z2709" s="127" t="s">
        <v>16</v>
      </c>
      <c r="AA2709" s="127" t="s">
        <v>16</v>
      </c>
      <c r="AB2709" s="127" t="s">
        <v>16</v>
      </c>
      <c r="AC2709" s="127" t="s">
        <v>16</v>
      </c>
      <c r="AD2709" s="127" t="s">
        <v>16</v>
      </c>
      <c r="AE2709" s="127" t="s">
        <v>16</v>
      </c>
      <c r="AF2709" s="127" t="s">
        <v>16</v>
      </c>
      <c r="AG2709" s="127" t="s">
        <v>16</v>
      </c>
    </row>
    <row r="2710" spans="1:33">
      <c r="A2710" t="s">
        <v>16</v>
      </c>
      <c r="B2710" t="s">
        <v>16</v>
      </c>
      <c r="C2710" t="s">
        <v>16</v>
      </c>
      <c r="D2710" t="s">
        <v>16</v>
      </c>
      <c r="E2710" t="s">
        <v>16</v>
      </c>
      <c r="F2710" t="s">
        <v>16</v>
      </c>
      <c r="G2710" t="s">
        <v>16</v>
      </c>
      <c r="H2710" t="s">
        <v>16</v>
      </c>
      <c r="I2710" t="s">
        <v>16</v>
      </c>
      <c r="J2710" s="20" t="s">
        <v>42</v>
      </c>
      <c r="K2710" s="127" t="s">
        <v>16</v>
      </c>
      <c r="L2710" s="127" t="s">
        <v>16</v>
      </c>
      <c r="M2710" s="127" t="s">
        <v>16</v>
      </c>
      <c r="N2710" s="127" t="s">
        <v>16</v>
      </c>
      <c r="O2710" s="127" t="s">
        <v>16</v>
      </c>
      <c r="P2710" s="127" t="s">
        <v>16</v>
      </c>
      <c r="Q2710" s="127" t="s">
        <v>16</v>
      </c>
      <c r="R2710" s="127" t="s">
        <v>16</v>
      </c>
      <c r="S2710" s="127" t="s">
        <v>16</v>
      </c>
      <c r="T2710" s="127" t="s">
        <v>16</v>
      </c>
      <c r="U2710" s="127" t="s">
        <v>16</v>
      </c>
      <c r="V2710" s="127" t="s">
        <v>16</v>
      </c>
      <c r="W2710" s="127" t="s">
        <v>16</v>
      </c>
      <c r="X2710" s="127" t="s">
        <v>16</v>
      </c>
      <c r="Y2710" s="127" t="s">
        <v>16</v>
      </c>
      <c r="Z2710" s="127" t="s">
        <v>16</v>
      </c>
      <c r="AA2710" s="127" t="s">
        <v>16</v>
      </c>
      <c r="AB2710" s="127" t="s">
        <v>16</v>
      </c>
      <c r="AC2710" s="127" t="s">
        <v>16</v>
      </c>
      <c r="AD2710" s="127" t="s">
        <v>16</v>
      </c>
      <c r="AE2710" s="127" t="s">
        <v>16</v>
      </c>
      <c r="AF2710" s="127" t="s">
        <v>16</v>
      </c>
      <c r="AG2710" s="127" t="s">
        <v>16</v>
      </c>
    </row>
    <row r="2711" spans="1:33">
      <c r="A2711" t="s">
        <v>16</v>
      </c>
      <c r="B2711" t="s">
        <v>16</v>
      </c>
      <c r="C2711" t="s">
        <v>16</v>
      </c>
      <c r="D2711" t="s">
        <v>16</v>
      </c>
      <c r="E2711" t="s">
        <v>16</v>
      </c>
      <c r="F2711" t="s">
        <v>16</v>
      </c>
      <c r="G2711" t="s">
        <v>16</v>
      </c>
      <c r="H2711" t="s">
        <v>16</v>
      </c>
      <c r="I2711" t="s">
        <v>16</v>
      </c>
      <c r="J2711" s="20" t="s">
        <v>42</v>
      </c>
      <c r="K2711" s="127" t="s">
        <v>16</v>
      </c>
      <c r="L2711" s="127" t="s">
        <v>16</v>
      </c>
      <c r="M2711" s="127" t="s">
        <v>16</v>
      </c>
      <c r="N2711" s="127" t="s">
        <v>16</v>
      </c>
      <c r="O2711" s="127" t="s">
        <v>16</v>
      </c>
      <c r="P2711" s="127" t="s">
        <v>16</v>
      </c>
      <c r="Q2711" s="127" t="s">
        <v>16</v>
      </c>
      <c r="R2711" s="127" t="s">
        <v>16</v>
      </c>
      <c r="S2711" s="127" t="s">
        <v>16</v>
      </c>
      <c r="T2711" s="127" t="s">
        <v>16</v>
      </c>
      <c r="U2711" s="127" t="s">
        <v>16</v>
      </c>
      <c r="V2711" s="127" t="s">
        <v>16</v>
      </c>
      <c r="W2711" s="127" t="s">
        <v>16</v>
      </c>
      <c r="X2711" s="127" t="s">
        <v>16</v>
      </c>
      <c r="Y2711" s="127" t="s">
        <v>16</v>
      </c>
      <c r="Z2711" s="127" t="s">
        <v>16</v>
      </c>
      <c r="AA2711" s="127" t="s">
        <v>16</v>
      </c>
      <c r="AB2711" s="127" t="s">
        <v>16</v>
      </c>
      <c r="AC2711" s="127" t="s">
        <v>16</v>
      </c>
      <c r="AD2711" s="127" t="s">
        <v>16</v>
      </c>
      <c r="AE2711" s="127" t="s">
        <v>16</v>
      </c>
      <c r="AF2711" s="127" t="s">
        <v>16</v>
      </c>
      <c r="AG2711" s="127" t="s">
        <v>16</v>
      </c>
    </row>
    <row r="2712" spans="1:33">
      <c r="A2712" t="s">
        <v>16</v>
      </c>
      <c r="B2712" t="s">
        <v>16</v>
      </c>
      <c r="C2712" t="s">
        <v>16</v>
      </c>
      <c r="D2712" t="s">
        <v>16</v>
      </c>
      <c r="E2712" t="s">
        <v>16</v>
      </c>
      <c r="F2712" t="s">
        <v>16</v>
      </c>
      <c r="G2712" t="s">
        <v>16</v>
      </c>
      <c r="H2712" t="s">
        <v>16</v>
      </c>
      <c r="I2712" t="s">
        <v>16</v>
      </c>
      <c r="J2712" s="20" t="s">
        <v>42</v>
      </c>
      <c r="K2712" s="127" t="s">
        <v>16</v>
      </c>
      <c r="L2712" s="127" t="s">
        <v>16</v>
      </c>
      <c r="M2712" s="127" t="s">
        <v>16</v>
      </c>
      <c r="N2712" s="127" t="s">
        <v>16</v>
      </c>
      <c r="O2712" s="127" t="s">
        <v>16</v>
      </c>
      <c r="P2712" s="127" t="s">
        <v>16</v>
      </c>
      <c r="Q2712" s="127" t="s">
        <v>16</v>
      </c>
      <c r="R2712" s="127" t="s">
        <v>16</v>
      </c>
      <c r="S2712" s="127" t="s">
        <v>16</v>
      </c>
      <c r="T2712" s="127" t="s">
        <v>16</v>
      </c>
      <c r="U2712" s="127" t="s">
        <v>16</v>
      </c>
      <c r="V2712" s="127" t="s">
        <v>16</v>
      </c>
      <c r="W2712" s="127" t="s">
        <v>16</v>
      </c>
      <c r="X2712" s="127" t="s">
        <v>16</v>
      </c>
      <c r="Y2712" s="127" t="s">
        <v>16</v>
      </c>
      <c r="Z2712" s="127" t="s">
        <v>16</v>
      </c>
      <c r="AA2712" s="127" t="s">
        <v>16</v>
      </c>
      <c r="AB2712" s="127" t="s">
        <v>16</v>
      </c>
      <c r="AC2712" s="127" t="s">
        <v>16</v>
      </c>
      <c r="AD2712" s="127" t="s">
        <v>16</v>
      </c>
      <c r="AE2712" s="127" t="s">
        <v>16</v>
      </c>
      <c r="AF2712" s="127" t="s">
        <v>16</v>
      </c>
      <c r="AG2712" s="127" t="s">
        <v>16</v>
      </c>
    </row>
    <row r="2713" spans="1:33">
      <c r="A2713" t="s">
        <v>16</v>
      </c>
      <c r="B2713" t="s">
        <v>16</v>
      </c>
      <c r="C2713" t="s">
        <v>16</v>
      </c>
      <c r="D2713" t="s">
        <v>16</v>
      </c>
      <c r="E2713" t="s">
        <v>16</v>
      </c>
      <c r="F2713" t="s">
        <v>16</v>
      </c>
      <c r="G2713" t="s">
        <v>16</v>
      </c>
      <c r="H2713" t="s">
        <v>16</v>
      </c>
      <c r="I2713" t="s">
        <v>16</v>
      </c>
      <c r="J2713" s="20" t="s">
        <v>42</v>
      </c>
      <c r="K2713" s="127" t="s">
        <v>16</v>
      </c>
      <c r="L2713" s="127" t="s">
        <v>16</v>
      </c>
      <c r="M2713" s="127" t="s">
        <v>16</v>
      </c>
      <c r="N2713" s="127" t="s">
        <v>16</v>
      </c>
      <c r="O2713" s="127" t="s">
        <v>16</v>
      </c>
      <c r="P2713" s="127" t="s">
        <v>16</v>
      </c>
      <c r="Q2713" s="127" t="s">
        <v>16</v>
      </c>
      <c r="R2713" s="127" t="s">
        <v>16</v>
      </c>
      <c r="S2713" s="127" t="s">
        <v>16</v>
      </c>
      <c r="T2713" s="127" t="s">
        <v>16</v>
      </c>
      <c r="U2713" s="127" t="s">
        <v>16</v>
      </c>
      <c r="V2713" s="127" t="s">
        <v>16</v>
      </c>
      <c r="W2713" s="127" t="s">
        <v>16</v>
      </c>
      <c r="X2713" s="127" t="s">
        <v>16</v>
      </c>
      <c r="Y2713" s="127" t="s">
        <v>16</v>
      </c>
      <c r="Z2713" s="127" t="s">
        <v>16</v>
      </c>
      <c r="AA2713" s="127" t="s">
        <v>16</v>
      </c>
      <c r="AB2713" s="127" t="s">
        <v>16</v>
      </c>
      <c r="AC2713" s="127" t="s">
        <v>16</v>
      </c>
      <c r="AD2713" s="127" t="s">
        <v>16</v>
      </c>
      <c r="AE2713" s="127" t="s">
        <v>16</v>
      </c>
      <c r="AF2713" s="127" t="s">
        <v>16</v>
      </c>
      <c r="AG2713" s="127" t="s">
        <v>16</v>
      </c>
    </row>
    <row r="2714" spans="1:33">
      <c r="A2714" t="s">
        <v>16</v>
      </c>
      <c r="B2714" t="s">
        <v>16</v>
      </c>
      <c r="C2714" t="s">
        <v>16</v>
      </c>
      <c r="D2714" t="s">
        <v>16</v>
      </c>
      <c r="E2714" t="s">
        <v>16</v>
      </c>
      <c r="F2714" t="s">
        <v>16</v>
      </c>
      <c r="G2714" t="s">
        <v>16</v>
      </c>
      <c r="H2714" t="s">
        <v>16</v>
      </c>
      <c r="I2714" t="s">
        <v>16</v>
      </c>
      <c r="J2714" s="20" t="s">
        <v>42</v>
      </c>
      <c r="K2714" s="127" t="s">
        <v>16</v>
      </c>
      <c r="L2714" s="127" t="s">
        <v>16</v>
      </c>
      <c r="M2714" s="127" t="s">
        <v>16</v>
      </c>
      <c r="N2714" s="127" t="s">
        <v>16</v>
      </c>
      <c r="O2714" s="127" t="s">
        <v>16</v>
      </c>
      <c r="P2714" s="127" t="s">
        <v>16</v>
      </c>
      <c r="Q2714" s="127" t="s">
        <v>16</v>
      </c>
      <c r="R2714" s="127" t="s">
        <v>16</v>
      </c>
      <c r="S2714" s="127" t="s">
        <v>16</v>
      </c>
      <c r="T2714" s="127" t="s">
        <v>16</v>
      </c>
      <c r="U2714" s="127" t="s">
        <v>16</v>
      </c>
      <c r="V2714" s="127" t="s">
        <v>16</v>
      </c>
      <c r="W2714" s="127" t="s">
        <v>16</v>
      </c>
      <c r="X2714" s="127" t="s">
        <v>16</v>
      </c>
      <c r="Y2714" s="127" t="s">
        <v>16</v>
      </c>
      <c r="Z2714" s="127" t="s">
        <v>16</v>
      </c>
      <c r="AA2714" s="127" t="s">
        <v>16</v>
      </c>
      <c r="AB2714" s="127" t="s">
        <v>16</v>
      </c>
      <c r="AC2714" s="127" t="s">
        <v>16</v>
      </c>
      <c r="AD2714" s="127" t="s">
        <v>16</v>
      </c>
      <c r="AE2714" s="127" t="s">
        <v>16</v>
      </c>
      <c r="AF2714" s="127" t="s">
        <v>16</v>
      </c>
      <c r="AG2714" s="127" t="s">
        <v>16</v>
      </c>
    </row>
    <row r="2715" spans="1:33">
      <c r="A2715" t="s">
        <v>16</v>
      </c>
      <c r="B2715" t="s">
        <v>16</v>
      </c>
      <c r="C2715" t="s">
        <v>16</v>
      </c>
      <c r="D2715" t="s">
        <v>16</v>
      </c>
      <c r="E2715" t="s">
        <v>16</v>
      </c>
      <c r="F2715" t="s">
        <v>16</v>
      </c>
      <c r="G2715" t="s">
        <v>16</v>
      </c>
      <c r="H2715" t="s">
        <v>16</v>
      </c>
      <c r="I2715" t="s">
        <v>16</v>
      </c>
      <c r="J2715" s="20" t="s">
        <v>42</v>
      </c>
      <c r="K2715" s="127" t="s">
        <v>16</v>
      </c>
      <c r="L2715" s="127" t="s">
        <v>16</v>
      </c>
      <c r="M2715" s="127" t="s">
        <v>16</v>
      </c>
      <c r="N2715" s="127" t="s">
        <v>16</v>
      </c>
      <c r="O2715" s="127" t="s">
        <v>16</v>
      </c>
      <c r="P2715" s="127" t="s">
        <v>16</v>
      </c>
      <c r="Q2715" s="127" t="s">
        <v>16</v>
      </c>
      <c r="R2715" s="127" t="s">
        <v>16</v>
      </c>
      <c r="S2715" s="127" t="s">
        <v>16</v>
      </c>
      <c r="T2715" s="127" t="s">
        <v>16</v>
      </c>
      <c r="U2715" s="127" t="s">
        <v>16</v>
      </c>
      <c r="V2715" s="127" t="s">
        <v>16</v>
      </c>
      <c r="W2715" s="127" t="s">
        <v>16</v>
      </c>
      <c r="X2715" s="127" t="s">
        <v>16</v>
      </c>
      <c r="Y2715" s="127" t="s">
        <v>16</v>
      </c>
      <c r="Z2715" s="127" t="s">
        <v>16</v>
      </c>
      <c r="AA2715" s="127" t="s">
        <v>16</v>
      </c>
      <c r="AB2715" s="127" t="s">
        <v>16</v>
      </c>
      <c r="AC2715" s="127" t="s">
        <v>16</v>
      </c>
      <c r="AD2715" s="127" t="s">
        <v>16</v>
      </c>
      <c r="AE2715" s="127" t="s">
        <v>16</v>
      </c>
      <c r="AF2715" s="127" t="s">
        <v>16</v>
      </c>
      <c r="AG2715" s="127" t="s">
        <v>16</v>
      </c>
    </row>
    <row r="2716" spans="1:33">
      <c r="A2716" t="s">
        <v>16</v>
      </c>
      <c r="B2716" t="s">
        <v>16</v>
      </c>
      <c r="C2716" t="s">
        <v>16</v>
      </c>
      <c r="D2716" t="s">
        <v>16</v>
      </c>
      <c r="E2716" t="s">
        <v>16</v>
      </c>
      <c r="F2716" t="s">
        <v>16</v>
      </c>
      <c r="G2716" t="s">
        <v>16</v>
      </c>
      <c r="H2716" t="s">
        <v>16</v>
      </c>
      <c r="I2716" t="s">
        <v>16</v>
      </c>
      <c r="J2716" s="20" t="s">
        <v>42</v>
      </c>
      <c r="K2716" s="127" t="s">
        <v>16</v>
      </c>
      <c r="L2716" s="127" t="s">
        <v>16</v>
      </c>
      <c r="M2716" s="127" t="s">
        <v>16</v>
      </c>
      <c r="N2716" s="127" t="s">
        <v>16</v>
      </c>
      <c r="O2716" s="127" t="s">
        <v>16</v>
      </c>
      <c r="P2716" s="127" t="s">
        <v>16</v>
      </c>
      <c r="Q2716" s="127" t="s">
        <v>16</v>
      </c>
      <c r="R2716" s="127" t="s">
        <v>16</v>
      </c>
      <c r="S2716" s="127" t="s">
        <v>16</v>
      </c>
      <c r="T2716" s="127" t="s">
        <v>16</v>
      </c>
      <c r="U2716" s="127" t="s">
        <v>16</v>
      </c>
      <c r="V2716" s="127" t="s">
        <v>16</v>
      </c>
      <c r="W2716" s="127" t="s">
        <v>16</v>
      </c>
      <c r="X2716" s="127" t="s">
        <v>16</v>
      </c>
      <c r="Y2716" s="127" t="s">
        <v>16</v>
      </c>
      <c r="Z2716" s="127" t="s">
        <v>16</v>
      </c>
      <c r="AA2716" s="127" t="s">
        <v>16</v>
      </c>
      <c r="AB2716" s="127" t="s">
        <v>16</v>
      </c>
      <c r="AC2716" s="127" t="s">
        <v>16</v>
      </c>
      <c r="AD2716" s="127" t="s">
        <v>16</v>
      </c>
      <c r="AE2716" s="127" t="s">
        <v>16</v>
      </c>
      <c r="AF2716" s="127" t="s">
        <v>16</v>
      </c>
      <c r="AG2716" s="127" t="s">
        <v>16</v>
      </c>
    </row>
    <row r="2717" spans="1:33">
      <c r="A2717" t="s">
        <v>16</v>
      </c>
      <c r="B2717" t="s">
        <v>16</v>
      </c>
      <c r="C2717" t="s">
        <v>16</v>
      </c>
      <c r="D2717" t="s">
        <v>16</v>
      </c>
      <c r="E2717" t="s">
        <v>16</v>
      </c>
      <c r="F2717" t="s">
        <v>16</v>
      </c>
      <c r="G2717" t="s">
        <v>16</v>
      </c>
      <c r="H2717" t="s">
        <v>16</v>
      </c>
      <c r="I2717" t="s">
        <v>16</v>
      </c>
      <c r="J2717" s="20" t="s">
        <v>42</v>
      </c>
      <c r="K2717" s="127" t="s">
        <v>16</v>
      </c>
      <c r="L2717" s="127" t="s">
        <v>16</v>
      </c>
      <c r="M2717" s="127" t="s">
        <v>16</v>
      </c>
      <c r="N2717" s="127" t="s">
        <v>16</v>
      </c>
      <c r="O2717" s="127" t="s">
        <v>16</v>
      </c>
      <c r="P2717" s="127" t="s">
        <v>16</v>
      </c>
      <c r="Q2717" s="127" t="s">
        <v>16</v>
      </c>
      <c r="R2717" s="127" t="s">
        <v>16</v>
      </c>
      <c r="S2717" s="127" t="s">
        <v>16</v>
      </c>
      <c r="T2717" s="127" t="s">
        <v>16</v>
      </c>
      <c r="U2717" s="127" t="s">
        <v>16</v>
      </c>
      <c r="V2717" s="127" t="s">
        <v>16</v>
      </c>
      <c r="W2717" s="127" t="s">
        <v>16</v>
      </c>
      <c r="X2717" s="127" t="s">
        <v>16</v>
      </c>
      <c r="Y2717" s="127" t="s">
        <v>16</v>
      </c>
      <c r="Z2717" s="127" t="s">
        <v>16</v>
      </c>
      <c r="AA2717" s="127" t="s">
        <v>16</v>
      </c>
      <c r="AB2717" s="127" t="s">
        <v>16</v>
      </c>
      <c r="AC2717" s="127" t="s">
        <v>16</v>
      </c>
      <c r="AD2717" s="127" t="s">
        <v>16</v>
      </c>
      <c r="AE2717" s="127" t="s">
        <v>16</v>
      </c>
      <c r="AF2717" s="127" t="s">
        <v>16</v>
      </c>
      <c r="AG2717" s="127" t="s">
        <v>16</v>
      </c>
    </row>
    <row r="2718" spans="1:33">
      <c r="A2718" t="s">
        <v>16</v>
      </c>
      <c r="B2718" t="s">
        <v>16</v>
      </c>
      <c r="C2718" t="s">
        <v>16</v>
      </c>
      <c r="D2718" t="s">
        <v>16</v>
      </c>
      <c r="E2718" t="s">
        <v>16</v>
      </c>
      <c r="F2718" t="s">
        <v>16</v>
      </c>
      <c r="G2718" t="s">
        <v>16</v>
      </c>
      <c r="H2718" t="s">
        <v>16</v>
      </c>
      <c r="I2718" t="s">
        <v>16</v>
      </c>
      <c r="J2718" s="20" t="s">
        <v>42</v>
      </c>
      <c r="K2718" s="127" t="s">
        <v>16</v>
      </c>
      <c r="L2718" s="127" t="s">
        <v>16</v>
      </c>
      <c r="M2718" s="127" t="s">
        <v>16</v>
      </c>
      <c r="N2718" s="127" t="s">
        <v>16</v>
      </c>
      <c r="O2718" s="127" t="s">
        <v>16</v>
      </c>
      <c r="P2718" s="127" t="s">
        <v>16</v>
      </c>
      <c r="Q2718" s="127" t="s">
        <v>16</v>
      </c>
      <c r="R2718" s="127" t="s">
        <v>16</v>
      </c>
      <c r="S2718" s="127" t="s">
        <v>16</v>
      </c>
      <c r="T2718" s="127" t="s">
        <v>16</v>
      </c>
      <c r="U2718" s="127" t="s">
        <v>16</v>
      </c>
      <c r="V2718" s="127" t="s">
        <v>16</v>
      </c>
      <c r="W2718" s="127" t="s">
        <v>16</v>
      </c>
      <c r="X2718" s="127" t="s">
        <v>16</v>
      </c>
      <c r="Y2718" s="127" t="s">
        <v>16</v>
      </c>
      <c r="Z2718" s="127" t="s">
        <v>16</v>
      </c>
      <c r="AA2718" s="127" t="s">
        <v>16</v>
      </c>
      <c r="AB2718" s="127" t="s">
        <v>16</v>
      </c>
      <c r="AC2718" s="127" t="s">
        <v>16</v>
      </c>
      <c r="AD2718" s="127" t="s">
        <v>16</v>
      </c>
      <c r="AE2718" s="127" t="s">
        <v>16</v>
      </c>
      <c r="AF2718" s="127" t="s">
        <v>16</v>
      </c>
      <c r="AG2718" s="127" t="s">
        <v>16</v>
      </c>
    </row>
    <row r="2719" spans="1:33">
      <c r="A2719" t="s">
        <v>16</v>
      </c>
      <c r="B2719" t="s">
        <v>16</v>
      </c>
      <c r="C2719" t="s">
        <v>16</v>
      </c>
      <c r="D2719" t="s">
        <v>16</v>
      </c>
      <c r="E2719" t="s">
        <v>16</v>
      </c>
      <c r="F2719" t="s">
        <v>16</v>
      </c>
      <c r="G2719" t="s">
        <v>16</v>
      </c>
      <c r="H2719" t="s">
        <v>16</v>
      </c>
      <c r="I2719" t="s">
        <v>16</v>
      </c>
      <c r="J2719" s="20" t="s">
        <v>42</v>
      </c>
      <c r="K2719" s="127" t="s">
        <v>16</v>
      </c>
      <c r="L2719" s="127" t="s">
        <v>16</v>
      </c>
      <c r="M2719" s="127" t="s">
        <v>16</v>
      </c>
      <c r="N2719" s="127" t="s">
        <v>16</v>
      </c>
      <c r="O2719" s="127" t="s">
        <v>16</v>
      </c>
      <c r="P2719" s="127" t="s">
        <v>16</v>
      </c>
      <c r="Q2719" s="127" t="s">
        <v>16</v>
      </c>
      <c r="R2719" s="127" t="s">
        <v>16</v>
      </c>
      <c r="S2719" s="127" t="s">
        <v>16</v>
      </c>
      <c r="T2719" s="127" t="s">
        <v>16</v>
      </c>
      <c r="U2719" s="127" t="s">
        <v>16</v>
      </c>
      <c r="V2719" s="127" t="s">
        <v>16</v>
      </c>
      <c r="W2719" s="127" t="s">
        <v>16</v>
      </c>
      <c r="X2719" s="127" t="s">
        <v>16</v>
      </c>
      <c r="Y2719" s="127" t="s">
        <v>16</v>
      </c>
      <c r="Z2719" s="127" t="s">
        <v>16</v>
      </c>
      <c r="AA2719" s="127" t="s">
        <v>16</v>
      </c>
      <c r="AB2719" s="127" t="s">
        <v>16</v>
      </c>
      <c r="AC2719" s="127" t="s">
        <v>16</v>
      </c>
      <c r="AD2719" s="127" t="s">
        <v>16</v>
      </c>
      <c r="AE2719" s="127" t="s">
        <v>16</v>
      </c>
      <c r="AF2719" s="127" t="s">
        <v>16</v>
      </c>
      <c r="AG2719" s="127" t="s">
        <v>16</v>
      </c>
    </row>
    <row r="2720" spans="1:33">
      <c r="A2720" t="s">
        <v>16</v>
      </c>
      <c r="B2720" t="s">
        <v>16</v>
      </c>
      <c r="C2720" t="s">
        <v>16</v>
      </c>
      <c r="D2720" t="s">
        <v>16</v>
      </c>
      <c r="E2720" t="s">
        <v>16</v>
      </c>
      <c r="F2720" t="s">
        <v>16</v>
      </c>
      <c r="G2720" t="s">
        <v>16</v>
      </c>
      <c r="H2720" t="s">
        <v>16</v>
      </c>
      <c r="I2720" t="s">
        <v>16</v>
      </c>
      <c r="J2720" s="20" t="s">
        <v>42</v>
      </c>
      <c r="K2720" s="127" t="s">
        <v>16</v>
      </c>
      <c r="L2720" s="127" t="s">
        <v>16</v>
      </c>
      <c r="M2720" s="127" t="s">
        <v>16</v>
      </c>
      <c r="N2720" s="127" t="s">
        <v>16</v>
      </c>
      <c r="O2720" s="127" t="s">
        <v>16</v>
      </c>
      <c r="P2720" s="127" t="s">
        <v>16</v>
      </c>
      <c r="Q2720" s="127" t="s">
        <v>16</v>
      </c>
      <c r="R2720" s="127" t="s">
        <v>16</v>
      </c>
      <c r="S2720" s="127" t="s">
        <v>16</v>
      </c>
      <c r="T2720" s="127" t="s">
        <v>16</v>
      </c>
      <c r="U2720" s="127" t="s">
        <v>16</v>
      </c>
      <c r="V2720" s="127" t="s">
        <v>16</v>
      </c>
      <c r="W2720" s="127" t="s">
        <v>16</v>
      </c>
      <c r="X2720" s="127" t="s">
        <v>16</v>
      </c>
      <c r="Y2720" s="127" t="s">
        <v>16</v>
      </c>
      <c r="Z2720" s="127" t="s">
        <v>16</v>
      </c>
      <c r="AA2720" s="127" t="s">
        <v>16</v>
      </c>
      <c r="AB2720" s="127" t="s">
        <v>16</v>
      </c>
      <c r="AC2720" s="127" t="s">
        <v>16</v>
      </c>
      <c r="AD2720" s="127" t="s">
        <v>16</v>
      </c>
      <c r="AE2720" s="127" t="s">
        <v>16</v>
      </c>
      <c r="AF2720" s="127" t="s">
        <v>16</v>
      </c>
      <c r="AG2720" s="127" t="s">
        <v>16</v>
      </c>
    </row>
    <row r="2721" spans="1:33">
      <c r="A2721" t="s">
        <v>16</v>
      </c>
      <c r="B2721" t="s">
        <v>16</v>
      </c>
      <c r="C2721" t="s">
        <v>16</v>
      </c>
      <c r="D2721" t="s">
        <v>16</v>
      </c>
      <c r="E2721" t="s">
        <v>16</v>
      </c>
      <c r="F2721" t="s">
        <v>16</v>
      </c>
      <c r="G2721" t="s">
        <v>16</v>
      </c>
      <c r="H2721" t="s">
        <v>16</v>
      </c>
      <c r="I2721" t="s">
        <v>16</v>
      </c>
      <c r="J2721" s="20" t="s">
        <v>42</v>
      </c>
      <c r="K2721" s="127" t="s">
        <v>16</v>
      </c>
      <c r="L2721" s="127" t="s">
        <v>16</v>
      </c>
      <c r="M2721" s="127" t="s">
        <v>16</v>
      </c>
      <c r="N2721" s="127" t="s">
        <v>16</v>
      </c>
      <c r="O2721" s="127" t="s">
        <v>16</v>
      </c>
      <c r="P2721" s="127" t="s">
        <v>16</v>
      </c>
      <c r="Q2721" s="127" t="s">
        <v>16</v>
      </c>
      <c r="R2721" s="127" t="s">
        <v>16</v>
      </c>
      <c r="S2721" s="127" t="s">
        <v>16</v>
      </c>
      <c r="T2721" s="127" t="s">
        <v>16</v>
      </c>
      <c r="U2721" s="127" t="s">
        <v>16</v>
      </c>
      <c r="V2721" s="127" t="s">
        <v>16</v>
      </c>
      <c r="W2721" s="127" t="s">
        <v>16</v>
      </c>
      <c r="X2721" s="127" t="s">
        <v>16</v>
      </c>
      <c r="Y2721" s="127" t="s">
        <v>16</v>
      </c>
      <c r="Z2721" s="127" t="s">
        <v>16</v>
      </c>
      <c r="AA2721" s="127" t="s">
        <v>16</v>
      </c>
      <c r="AB2721" s="127" t="s">
        <v>16</v>
      </c>
      <c r="AC2721" s="127" t="s">
        <v>16</v>
      </c>
      <c r="AD2721" s="127" t="s">
        <v>16</v>
      </c>
      <c r="AE2721" s="127" t="s">
        <v>16</v>
      </c>
      <c r="AF2721" s="127" t="s">
        <v>16</v>
      </c>
      <c r="AG2721" s="127" t="s">
        <v>16</v>
      </c>
    </row>
    <row r="2722" spans="1:33">
      <c r="A2722" t="s">
        <v>16</v>
      </c>
      <c r="B2722" t="s">
        <v>16</v>
      </c>
      <c r="C2722" t="s">
        <v>16</v>
      </c>
      <c r="D2722" t="s">
        <v>16</v>
      </c>
      <c r="E2722" t="s">
        <v>16</v>
      </c>
      <c r="F2722" t="s">
        <v>16</v>
      </c>
      <c r="G2722" t="s">
        <v>16</v>
      </c>
      <c r="H2722" t="s">
        <v>16</v>
      </c>
      <c r="I2722" t="s">
        <v>16</v>
      </c>
      <c r="J2722" s="20" t="s">
        <v>42</v>
      </c>
      <c r="K2722" s="127" t="s">
        <v>16</v>
      </c>
      <c r="L2722" s="127" t="s">
        <v>16</v>
      </c>
      <c r="M2722" s="127" t="s">
        <v>16</v>
      </c>
      <c r="N2722" s="127" t="s">
        <v>16</v>
      </c>
      <c r="O2722" s="127" t="s">
        <v>16</v>
      </c>
      <c r="P2722" s="127" t="s">
        <v>16</v>
      </c>
      <c r="Q2722" s="127" t="s">
        <v>16</v>
      </c>
      <c r="R2722" s="127" t="s">
        <v>16</v>
      </c>
      <c r="S2722" s="127" t="s">
        <v>16</v>
      </c>
      <c r="T2722" s="127" t="s">
        <v>16</v>
      </c>
      <c r="U2722" s="127" t="s">
        <v>16</v>
      </c>
      <c r="V2722" s="127" t="s">
        <v>16</v>
      </c>
      <c r="W2722" s="127" t="s">
        <v>16</v>
      </c>
      <c r="X2722" s="127" t="s">
        <v>16</v>
      </c>
      <c r="Y2722" s="127" t="s">
        <v>16</v>
      </c>
      <c r="Z2722" s="127" t="s">
        <v>16</v>
      </c>
      <c r="AA2722" s="127" t="s">
        <v>16</v>
      </c>
      <c r="AB2722" s="127" t="s">
        <v>16</v>
      </c>
      <c r="AC2722" s="127" t="s">
        <v>16</v>
      </c>
      <c r="AD2722" s="127" t="s">
        <v>16</v>
      </c>
      <c r="AE2722" s="127" t="s">
        <v>16</v>
      </c>
      <c r="AF2722" s="127" t="s">
        <v>16</v>
      </c>
      <c r="AG2722" s="127" t="s">
        <v>16</v>
      </c>
    </row>
    <row r="2723" spans="1:33">
      <c r="A2723" t="s">
        <v>16</v>
      </c>
      <c r="B2723" t="s">
        <v>16</v>
      </c>
      <c r="C2723" t="s">
        <v>16</v>
      </c>
      <c r="D2723" t="s">
        <v>16</v>
      </c>
      <c r="E2723" t="s">
        <v>16</v>
      </c>
      <c r="F2723" t="s">
        <v>16</v>
      </c>
      <c r="G2723" t="s">
        <v>16</v>
      </c>
      <c r="H2723" t="s">
        <v>16</v>
      </c>
      <c r="I2723" t="s">
        <v>16</v>
      </c>
      <c r="J2723" s="20" t="s">
        <v>42</v>
      </c>
      <c r="K2723" s="127" t="s">
        <v>16</v>
      </c>
      <c r="L2723" s="127" t="s">
        <v>16</v>
      </c>
      <c r="M2723" s="127" t="s">
        <v>16</v>
      </c>
      <c r="N2723" s="127" t="s">
        <v>16</v>
      </c>
      <c r="O2723" s="127" t="s">
        <v>16</v>
      </c>
      <c r="P2723" s="127" t="s">
        <v>16</v>
      </c>
      <c r="Q2723" s="127" t="s">
        <v>16</v>
      </c>
      <c r="R2723" s="127" t="s">
        <v>16</v>
      </c>
      <c r="S2723" s="127" t="s">
        <v>16</v>
      </c>
      <c r="T2723" s="127" t="s">
        <v>16</v>
      </c>
      <c r="U2723" s="127" t="s">
        <v>16</v>
      </c>
      <c r="V2723" s="127" t="s">
        <v>16</v>
      </c>
      <c r="W2723" s="127" t="s">
        <v>16</v>
      </c>
      <c r="X2723" s="127" t="s">
        <v>16</v>
      </c>
      <c r="Y2723" s="127" t="s">
        <v>16</v>
      </c>
      <c r="Z2723" s="127" t="s">
        <v>16</v>
      </c>
      <c r="AA2723" s="127" t="s">
        <v>16</v>
      </c>
      <c r="AB2723" s="127" t="s">
        <v>16</v>
      </c>
      <c r="AC2723" s="127" t="s">
        <v>16</v>
      </c>
      <c r="AD2723" s="127" t="s">
        <v>16</v>
      </c>
      <c r="AE2723" s="127" t="s">
        <v>16</v>
      </c>
      <c r="AF2723" s="127" t="s">
        <v>16</v>
      </c>
      <c r="AG2723" s="127" t="s">
        <v>16</v>
      </c>
    </row>
    <row r="2724" spans="1:33">
      <c r="A2724" t="s">
        <v>16</v>
      </c>
      <c r="B2724" t="s">
        <v>16</v>
      </c>
      <c r="C2724" t="s">
        <v>16</v>
      </c>
      <c r="D2724" t="s">
        <v>16</v>
      </c>
      <c r="E2724" t="s">
        <v>16</v>
      </c>
      <c r="F2724" t="s">
        <v>16</v>
      </c>
      <c r="G2724" t="s">
        <v>16</v>
      </c>
      <c r="H2724" t="s">
        <v>16</v>
      </c>
      <c r="I2724" t="s">
        <v>16</v>
      </c>
      <c r="J2724" s="20" t="s">
        <v>42</v>
      </c>
      <c r="K2724" s="127" t="s">
        <v>16</v>
      </c>
      <c r="L2724" s="127" t="s">
        <v>16</v>
      </c>
      <c r="M2724" s="127" t="s">
        <v>16</v>
      </c>
      <c r="N2724" s="127" t="s">
        <v>16</v>
      </c>
      <c r="O2724" s="127" t="s">
        <v>16</v>
      </c>
      <c r="P2724" s="127" t="s">
        <v>16</v>
      </c>
      <c r="Q2724" s="127" t="s">
        <v>16</v>
      </c>
      <c r="R2724" s="127" t="s">
        <v>16</v>
      </c>
      <c r="S2724" s="127" t="s">
        <v>16</v>
      </c>
      <c r="T2724" s="127" t="s">
        <v>16</v>
      </c>
      <c r="U2724" s="127" t="s">
        <v>16</v>
      </c>
      <c r="V2724" s="127" t="s">
        <v>16</v>
      </c>
      <c r="W2724" s="127" t="s">
        <v>16</v>
      </c>
      <c r="X2724" s="127" t="s">
        <v>16</v>
      </c>
      <c r="Y2724" s="127" t="s">
        <v>16</v>
      </c>
      <c r="Z2724" s="127" t="s">
        <v>16</v>
      </c>
      <c r="AA2724" s="127" t="s">
        <v>16</v>
      </c>
      <c r="AB2724" s="127" t="s">
        <v>16</v>
      </c>
      <c r="AC2724" s="127" t="s">
        <v>16</v>
      </c>
      <c r="AD2724" s="127" t="s">
        <v>16</v>
      </c>
      <c r="AE2724" s="127" t="s">
        <v>16</v>
      </c>
      <c r="AF2724" s="127" t="s">
        <v>16</v>
      </c>
      <c r="AG2724" s="127" t="s">
        <v>16</v>
      </c>
    </row>
    <row r="2725" spans="1:33">
      <c r="A2725" t="s">
        <v>16</v>
      </c>
      <c r="B2725" t="s">
        <v>16</v>
      </c>
      <c r="C2725" t="s">
        <v>16</v>
      </c>
      <c r="D2725" t="s">
        <v>16</v>
      </c>
      <c r="E2725" t="s">
        <v>16</v>
      </c>
      <c r="F2725" t="s">
        <v>16</v>
      </c>
      <c r="G2725" t="s">
        <v>16</v>
      </c>
      <c r="H2725" t="s">
        <v>16</v>
      </c>
      <c r="I2725" t="s">
        <v>16</v>
      </c>
      <c r="J2725" s="20" t="s">
        <v>42</v>
      </c>
      <c r="K2725" s="127" t="s">
        <v>16</v>
      </c>
      <c r="L2725" s="127" t="s">
        <v>16</v>
      </c>
      <c r="M2725" s="127" t="s">
        <v>16</v>
      </c>
      <c r="N2725" s="127" t="s">
        <v>16</v>
      </c>
      <c r="O2725" s="127" t="s">
        <v>16</v>
      </c>
      <c r="P2725" s="127" t="s">
        <v>16</v>
      </c>
      <c r="Q2725" s="127" t="s">
        <v>16</v>
      </c>
      <c r="R2725" s="127" t="s">
        <v>16</v>
      </c>
      <c r="S2725" s="127" t="s">
        <v>16</v>
      </c>
      <c r="T2725" s="127" t="s">
        <v>16</v>
      </c>
      <c r="U2725" s="127" t="s">
        <v>16</v>
      </c>
      <c r="V2725" s="127" t="s">
        <v>16</v>
      </c>
      <c r="W2725" s="127" t="s">
        <v>16</v>
      </c>
      <c r="X2725" s="127" t="s">
        <v>16</v>
      </c>
      <c r="Y2725" s="127" t="s">
        <v>16</v>
      </c>
      <c r="Z2725" s="127" t="s">
        <v>16</v>
      </c>
      <c r="AA2725" s="127" t="s">
        <v>16</v>
      </c>
      <c r="AB2725" s="127" t="s">
        <v>16</v>
      </c>
      <c r="AC2725" s="127" t="s">
        <v>16</v>
      </c>
      <c r="AD2725" s="127" t="s">
        <v>16</v>
      </c>
      <c r="AE2725" s="127" t="s">
        <v>16</v>
      </c>
      <c r="AF2725" s="127" t="s">
        <v>16</v>
      </c>
      <c r="AG2725" s="127" t="s">
        <v>16</v>
      </c>
    </row>
    <row r="2726" spans="1:33">
      <c r="A2726" t="s">
        <v>16</v>
      </c>
      <c r="B2726" t="s">
        <v>16</v>
      </c>
      <c r="C2726" t="s">
        <v>16</v>
      </c>
      <c r="D2726" t="s">
        <v>16</v>
      </c>
      <c r="E2726" t="s">
        <v>16</v>
      </c>
      <c r="F2726" t="s">
        <v>16</v>
      </c>
      <c r="G2726" t="s">
        <v>16</v>
      </c>
      <c r="H2726" t="s">
        <v>16</v>
      </c>
      <c r="I2726" t="s">
        <v>16</v>
      </c>
      <c r="J2726" s="20" t="s">
        <v>42</v>
      </c>
      <c r="K2726" s="127" t="s">
        <v>16</v>
      </c>
      <c r="L2726" s="127" t="s">
        <v>16</v>
      </c>
      <c r="M2726" s="127" t="s">
        <v>16</v>
      </c>
      <c r="N2726" s="127" t="s">
        <v>16</v>
      </c>
      <c r="O2726" s="127" t="s">
        <v>16</v>
      </c>
      <c r="P2726" s="127" t="s">
        <v>16</v>
      </c>
      <c r="Q2726" s="127" t="s">
        <v>16</v>
      </c>
      <c r="R2726" s="127" t="s">
        <v>16</v>
      </c>
      <c r="S2726" s="127" t="s">
        <v>16</v>
      </c>
      <c r="T2726" s="127" t="s">
        <v>16</v>
      </c>
      <c r="U2726" s="127" t="s">
        <v>16</v>
      </c>
      <c r="V2726" s="127" t="s">
        <v>16</v>
      </c>
      <c r="W2726" s="127" t="s">
        <v>16</v>
      </c>
      <c r="X2726" s="127" t="s">
        <v>16</v>
      </c>
      <c r="Y2726" s="127" t="s">
        <v>16</v>
      </c>
      <c r="Z2726" s="127" t="s">
        <v>16</v>
      </c>
      <c r="AA2726" s="127" t="s">
        <v>16</v>
      </c>
      <c r="AB2726" s="127" t="s">
        <v>16</v>
      </c>
      <c r="AC2726" s="127" t="s">
        <v>16</v>
      </c>
      <c r="AD2726" s="127" t="s">
        <v>16</v>
      </c>
      <c r="AE2726" s="127" t="s">
        <v>16</v>
      </c>
      <c r="AF2726" s="127" t="s">
        <v>16</v>
      </c>
      <c r="AG2726" s="127" t="s">
        <v>16</v>
      </c>
    </row>
    <row r="2727" spans="1:33">
      <c r="A2727" t="s">
        <v>16</v>
      </c>
      <c r="B2727" t="s">
        <v>16</v>
      </c>
      <c r="C2727" t="s">
        <v>16</v>
      </c>
      <c r="D2727" t="s">
        <v>16</v>
      </c>
      <c r="E2727" t="s">
        <v>16</v>
      </c>
      <c r="F2727" t="s">
        <v>16</v>
      </c>
      <c r="G2727" t="s">
        <v>16</v>
      </c>
      <c r="H2727" t="s">
        <v>16</v>
      </c>
      <c r="I2727" t="s">
        <v>16</v>
      </c>
      <c r="J2727" s="20" t="s">
        <v>42</v>
      </c>
      <c r="K2727" s="127" t="s">
        <v>16</v>
      </c>
      <c r="L2727" s="127" t="s">
        <v>16</v>
      </c>
      <c r="M2727" s="127" t="s">
        <v>16</v>
      </c>
      <c r="N2727" s="127" t="s">
        <v>16</v>
      </c>
      <c r="O2727" s="127" t="s">
        <v>16</v>
      </c>
      <c r="P2727" s="127" t="s">
        <v>16</v>
      </c>
      <c r="Q2727" s="127" t="s">
        <v>16</v>
      </c>
      <c r="R2727" s="127" t="s">
        <v>16</v>
      </c>
      <c r="S2727" s="127" t="s">
        <v>16</v>
      </c>
      <c r="T2727" s="127" t="s">
        <v>16</v>
      </c>
      <c r="U2727" s="127" t="s">
        <v>16</v>
      </c>
      <c r="V2727" s="127" t="s">
        <v>16</v>
      </c>
      <c r="W2727" s="127" t="s">
        <v>16</v>
      </c>
      <c r="X2727" s="127" t="s">
        <v>16</v>
      </c>
      <c r="Y2727" s="127" t="s">
        <v>16</v>
      </c>
      <c r="Z2727" s="127" t="s">
        <v>16</v>
      </c>
      <c r="AA2727" s="127" t="s">
        <v>16</v>
      </c>
      <c r="AB2727" s="127" t="s">
        <v>16</v>
      </c>
      <c r="AC2727" s="127" t="s">
        <v>16</v>
      </c>
      <c r="AD2727" s="127" t="s">
        <v>16</v>
      </c>
      <c r="AE2727" s="127" t="s">
        <v>16</v>
      </c>
      <c r="AF2727" s="127" t="s">
        <v>16</v>
      </c>
      <c r="AG2727" s="127" t="s">
        <v>16</v>
      </c>
    </row>
    <row r="2728" spans="1:33">
      <c r="A2728" t="s">
        <v>16</v>
      </c>
      <c r="B2728" t="s">
        <v>16</v>
      </c>
      <c r="C2728" t="s">
        <v>16</v>
      </c>
      <c r="D2728" t="s">
        <v>16</v>
      </c>
      <c r="E2728" t="s">
        <v>16</v>
      </c>
      <c r="F2728" t="s">
        <v>16</v>
      </c>
      <c r="G2728" t="s">
        <v>16</v>
      </c>
      <c r="H2728" t="s">
        <v>16</v>
      </c>
      <c r="I2728" t="s">
        <v>16</v>
      </c>
      <c r="J2728" s="20" t="s">
        <v>42</v>
      </c>
      <c r="K2728" s="127" t="s">
        <v>16</v>
      </c>
      <c r="L2728" s="127" t="s">
        <v>16</v>
      </c>
      <c r="M2728" s="127" t="s">
        <v>16</v>
      </c>
      <c r="N2728" s="127" t="s">
        <v>16</v>
      </c>
      <c r="O2728" s="127" t="s">
        <v>16</v>
      </c>
      <c r="P2728" s="127" t="s">
        <v>16</v>
      </c>
      <c r="Q2728" s="127" t="s">
        <v>16</v>
      </c>
      <c r="R2728" s="127" t="s">
        <v>16</v>
      </c>
      <c r="S2728" s="127" t="s">
        <v>16</v>
      </c>
      <c r="T2728" s="127" t="s">
        <v>16</v>
      </c>
      <c r="U2728" s="127" t="s">
        <v>16</v>
      </c>
      <c r="V2728" s="127" t="s">
        <v>16</v>
      </c>
      <c r="W2728" s="127" t="s">
        <v>16</v>
      </c>
      <c r="X2728" s="127" t="s">
        <v>16</v>
      </c>
      <c r="Y2728" s="127" t="s">
        <v>16</v>
      </c>
      <c r="Z2728" s="127" t="s">
        <v>16</v>
      </c>
      <c r="AA2728" s="127" t="s">
        <v>16</v>
      </c>
      <c r="AB2728" s="127" t="s">
        <v>16</v>
      </c>
      <c r="AC2728" s="127" t="s">
        <v>16</v>
      </c>
      <c r="AD2728" s="127" t="s">
        <v>16</v>
      </c>
      <c r="AE2728" s="127" t="s">
        <v>16</v>
      </c>
      <c r="AF2728" s="127" t="s">
        <v>16</v>
      </c>
      <c r="AG2728" s="127" t="s">
        <v>16</v>
      </c>
    </row>
    <row r="2729" spans="1:33">
      <c r="A2729" t="s">
        <v>16</v>
      </c>
      <c r="B2729" t="s">
        <v>16</v>
      </c>
      <c r="C2729" t="s">
        <v>16</v>
      </c>
      <c r="D2729" t="s">
        <v>16</v>
      </c>
      <c r="E2729" t="s">
        <v>16</v>
      </c>
      <c r="F2729" t="s">
        <v>16</v>
      </c>
      <c r="G2729" t="s">
        <v>16</v>
      </c>
      <c r="H2729" t="s">
        <v>16</v>
      </c>
      <c r="I2729" t="s">
        <v>16</v>
      </c>
      <c r="J2729" s="20" t="s">
        <v>42</v>
      </c>
      <c r="K2729" s="127" t="s">
        <v>16</v>
      </c>
      <c r="L2729" s="127" t="s">
        <v>16</v>
      </c>
      <c r="M2729" s="127" t="s">
        <v>16</v>
      </c>
      <c r="N2729" s="127" t="s">
        <v>16</v>
      </c>
      <c r="O2729" s="127" t="s">
        <v>16</v>
      </c>
      <c r="P2729" s="127" t="s">
        <v>16</v>
      </c>
      <c r="Q2729" s="127" t="s">
        <v>16</v>
      </c>
      <c r="R2729" s="127" t="s">
        <v>16</v>
      </c>
      <c r="S2729" s="127" t="s">
        <v>16</v>
      </c>
      <c r="T2729" s="127" t="s">
        <v>16</v>
      </c>
      <c r="U2729" s="127" t="s">
        <v>16</v>
      </c>
      <c r="V2729" s="127" t="s">
        <v>16</v>
      </c>
      <c r="W2729" s="127" t="s">
        <v>16</v>
      </c>
      <c r="X2729" s="127" t="s">
        <v>16</v>
      </c>
      <c r="Y2729" s="127" t="s">
        <v>16</v>
      </c>
      <c r="Z2729" s="127" t="s">
        <v>16</v>
      </c>
      <c r="AA2729" s="127" t="s">
        <v>16</v>
      </c>
      <c r="AB2729" s="127" t="s">
        <v>16</v>
      </c>
      <c r="AC2729" s="127" t="s">
        <v>16</v>
      </c>
      <c r="AD2729" s="127" t="s">
        <v>16</v>
      </c>
      <c r="AE2729" s="127" t="s">
        <v>16</v>
      </c>
      <c r="AF2729" s="127" t="s">
        <v>16</v>
      </c>
      <c r="AG2729" s="127" t="s">
        <v>16</v>
      </c>
    </row>
    <row r="2730" spans="1:33">
      <c r="A2730" t="s">
        <v>16</v>
      </c>
      <c r="B2730" t="s">
        <v>16</v>
      </c>
      <c r="C2730" t="s">
        <v>16</v>
      </c>
      <c r="D2730" t="s">
        <v>16</v>
      </c>
      <c r="E2730" t="s">
        <v>16</v>
      </c>
      <c r="F2730" t="s">
        <v>16</v>
      </c>
      <c r="G2730" t="s">
        <v>16</v>
      </c>
      <c r="H2730" t="s">
        <v>16</v>
      </c>
      <c r="I2730" t="s">
        <v>16</v>
      </c>
      <c r="J2730" s="20" t="s">
        <v>42</v>
      </c>
      <c r="K2730" s="127" t="s">
        <v>16</v>
      </c>
      <c r="L2730" s="127" t="s">
        <v>16</v>
      </c>
      <c r="M2730" s="127" t="s">
        <v>16</v>
      </c>
      <c r="N2730" s="127" t="s">
        <v>16</v>
      </c>
      <c r="O2730" s="127" t="s">
        <v>16</v>
      </c>
      <c r="P2730" s="127" t="s">
        <v>16</v>
      </c>
      <c r="Q2730" s="127" t="s">
        <v>16</v>
      </c>
      <c r="R2730" s="127" t="s">
        <v>16</v>
      </c>
      <c r="S2730" s="127" t="s">
        <v>16</v>
      </c>
      <c r="T2730" s="127" t="s">
        <v>16</v>
      </c>
      <c r="U2730" s="127" t="s">
        <v>16</v>
      </c>
      <c r="V2730" s="127" t="s">
        <v>16</v>
      </c>
      <c r="W2730" s="127" t="s">
        <v>16</v>
      </c>
      <c r="X2730" s="127" t="s">
        <v>16</v>
      </c>
      <c r="Y2730" s="127" t="s">
        <v>16</v>
      </c>
      <c r="Z2730" s="127" t="s">
        <v>16</v>
      </c>
      <c r="AA2730" s="127" t="s">
        <v>16</v>
      </c>
      <c r="AB2730" s="127" t="s">
        <v>16</v>
      </c>
      <c r="AC2730" s="127" t="s">
        <v>16</v>
      </c>
      <c r="AD2730" s="127" t="s">
        <v>16</v>
      </c>
      <c r="AE2730" s="127" t="s">
        <v>16</v>
      </c>
      <c r="AF2730" s="127" t="s">
        <v>16</v>
      </c>
      <c r="AG2730" s="127" t="s">
        <v>16</v>
      </c>
    </row>
    <row r="2731" spans="1:33">
      <c r="A2731" t="s">
        <v>16</v>
      </c>
      <c r="B2731" t="s">
        <v>16</v>
      </c>
      <c r="C2731" t="s">
        <v>16</v>
      </c>
      <c r="D2731" t="s">
        <v>16</v>
      </c>
      <c r="E2731" t="s">
        <v>16</v>
      </c>
      <c r="F2731" t="s">
        <v>16</v>
      </c>
      <c r="G2731" t="s">
        <v>16</v>
      </c>
      <c r="H2731" t="s">
        <v>16</v>
      </c>
      <c r="I2731" t="s">
        <v>16</v>
      </c>
      <c r="J2731" s="20" t="s">
        <v>42</v>
      </c>
      <c r="K2731" s="127" t="s">
        <v>16</v>
      </c>
      <c r="L2731" s="127" t="s">
        <v>16</v>
      </c>
      <c r="M2731" s="127" t="s">
        <v>16</v>
      </c>
      <c r="N2731" s="127" t="s">
        <v>16</v>
      </c>
      <c r="O2731" s="127" t="s">
        <v>16</v>
      </c>
      <c r="P2731" s="127" t="s">
        <v>16</v>
      </c>
      <c r="Q2731" s="127" t="s">
        <v>16</v>
      </c>
      <c r="R2731" s="127" t="s">
        <v>16</v>
      </c>
      <c r="S2731" s="127" t="s">
        <v>16</v>
      </c>
      <c r="T2731" s="127" t="s">
        <v>16</v>
      </c>
      <c r="U2731" s="127" t="s">
        <v>16</v>
      </c>
      <c r="V2731" s="127" t="s">
        <v>16</v>
      </c>
      <c r="W2731" s="127" t="s">
        <v>16</v>
      </c>
      <c r="X2731" s="127" t="s">
        <v>16</v>
      </c>
      <c r="Y2731" s="127" t="s">
        <v>16</v>
      </c>
      <c r="Z2731" s="127" t="s">
        <v>16</v>
      </c>
      <c r="AA2731" s="127" t="s">
        <v>16</v>
      </c>
      <c r="AB2731" s="127" t="s">
        <v>16</v>
      </c>
      <c r="AC2731" s="127" t="s">
        <v>16</v>
      </c>
      <c r="AD2731" s="127" t="s">
        <v>16</v>
      </c>
      <c r="AE2731" s="127" t="s">
        <v>16</v>
      </c>
      <c r="AF2731" s="127" t="s">
        <v>16</v>
      </c>
      <c r="AG2731" s="127" t="s">
        <v>16</v>
      </c>
    </row>
    <row r="2732" spans="1:33">
      <c r="A2732" t="s">
        <v>16</v>
      </c>
      <c r="B2732" t="s">
        <v>16</v>
      </c>
      <c r="C2732" t="s">
        <v>16</v>
      </c>
      <c r="D2732" t="s">
        <v>16</v>
      </c>
      <c r="E2732" t="s">
        <v>16</v>
      </c>
      <c r="F2732" t="s">
        <v>16</v>
      </c>
      <c r="G2732" t="s">
        <v>16</v>
      </c>
      <c r="H2732" t="s">
        <v>16</v>
      </c>
      <c r="I2732" t="s">
        <v>16</v>
      </c>
      <c r="J2732" s="20" t="s">
        <v>42</v>
      </c>
      <c r="K2732" s="127" t="s">
        <v>16</v>
      </c>
      <c r="L2732" s="127" t="s">
        <v>16</v>
      </c>
      <c r="M2732" s="127" t="s">
        <v>16</v>
      </c>
      <c r="N2732" s="127" t="s">
        <v>16</v>
      </c>
      <c r="O2732" s="127" t="s">
        <v>16</v>
      </c>
      <c r="P2732" s="127" t="s">
        <v>16</v>
      </c>
      <c r="Q2732" s="127" t="s">
        <v>16</v>
      </c>
      <c r="R2732" s="127" t="s">
        <v>16</v>
      </c>
      <c r="S2732" s="127" t="s">
        <v>16</v>
      </c>
      <c r="T2732" s="127" t="s">
        <v>16</v>
      </c>
      <c r="U2732" s="127" t="s">
        <v>16</v>
      </c>
      <c r="V2732" s="127" t="s">
        <v>16</v>
      </c>
      <c r="W2732" s="127" t="s">
        <v>16</v>
      </c>
      <c r="X2732" s="127" t="s">
        <v>16</v>
      </c>
      <c r="Y2732" s="127" t="s">
        <v>16</v>
      </c>
      <c r="Z2732" s="127" t="s">
        <v>16</v>
      </c>
      <c r="AA2732" s="127" t="s">
        <v>16</v>
      </c>
      <c r="AB2732" s="127" t="s">
        <v>16</v>
      </c>
      <c r="AC2732" s="127" t="s">
        <v>16</v>
      </c>
      <c r="AD2732" s="127" t="s">
        <v>16</v>
      </c>
      <c r="AE2732" s="127" t="s">
        <v>16</v>
      </c>
      <c r="AF2732" s="127" t="s">
        <v>16</v>
      </c>
      <c r="AG2732" s="127" t="s">
        <v>16</v>
      </c>
    </row>
    <row r="2733" spans="1:33">
      <c r="A2733" t="s">
        <v>16</v>
      </c>
      <c r="B2733" t="s">
        <v>16</v>
      </c>
      <c r="C2733" t="s">
        <v>16</v>
      </c>
      <c r="D2733" t="s">
        <v>16</v>
      </c>
      <c r="E2733" t="s">
        <v>16</v>
      </c>
      <c r="F2733" t="s">
        <v>16</v>
      </c>
      <c r="G2733" t="s">
        <v>16</v>
      </c>
      <c r="H2733" t="s">
        <v>16</v>
      </c>
      <c r="I2733" t="s">
        <v>16</v>
      </c>
      <c r="J2733" s="20" t="s">
        <v>42</v>
      </c>
      <c r="K2733" s="127" t="s">
        <v>16</v>
      </c>
      <c r="L2733" s="127" t="s">
        <v>16</v>
      </c>
      <c r="M2733" s="127" t="s">
        <v>16</v>
      </c>
      <c r="N2733" s="127" t="s">
        <v>16</v>
      </c>
      <c r="O2733" s="127" t="s">
        <v>16</v>
      </c>
      <c r="P2733" s="127" t="s">
        <v>16</v>
      </c>
      <c r="Q2733" s="127" t="s">
        <v>16</v>
      </c>
      <c r="R2733" s="127" t="s">
        <v>16</v>
      </c>
      <c r="S2733" s="127" t="s">
        <v>16</v>
      </c>
      <c r="T2733" s="127" t="s">
        <v>16</v>
      </c>
      <c r="U2733" s="127" t="s">
        <v>16</v>
      </c>
      <c r="V2733" s="127" t="s">
        <v>16</v>
      </c>
      <c r="W2733" s="127" t="s">
        <v>16</v>
      </c>
      <c r="X2733" s="127" t="s">
        <v>16</v>
      </c>
      <c r="Y2733" s="127" t="s">
        <v>16</v>
      </c>
      <c r="Z2733" s="127" t="s">
        <v>16</v>
      </c>
      <c r="AA2733" s="127" t="s">
        <v>16</v>
      </c>
      <c r="AB2733" s="127" t="s">
        <v>16</v>
      </c>
      <c r="AC2733" s="127" t="s">
        <v>16</v>
      </c>
      <c r="AD2733" s="127" t="s">
        <v>16</v>
      </c>
      <c r="AE2733" s="127" t="s">
        <v>16</v>
      </c>
      <c r="AF2733" s="127" t="s">
        <v>16</v>
      </c>
      <c r="AG2733" s="127" t="s">
        <v>16</v>
      </c>
    </row>
    <row r="2734" spans="1:33">
      <c r="A2734" t="s">
        <v>16</v>
      </c>
      <c r="B2734" t="s">
        <v>16</v>
      </c>
      <c r="C2734" t="s">
        <v>16</v>
      </c>
      <c r="D2734" t="s">
        <v>16</v>
      </c>
      <c r="E2734" t="s">
        <v>16</v>
      </c>
      <c r="F2734" t="s">
        <v>16</v>
      </c>
      <c r="G2734" t="s">
        <v>16</v>
      </c>
      <c r="H2734" t="s">
        <v>16</v>
      </c>
      <c r="I2734" t="s">
        <v>16</v>
      </c>
      <c r="J2734" s="20" t="s">
        <v>42</v>
      </c>
      <c r="K2734" s="127" t="s">
        <v>16</v>
      </c>
      <c r="L2734" s="127" t="s">
        <v>16</v>
      </c>
      <c r="M2734" s="127" t="s">
        <v>16</v>
      </c>
      <c r="N2734" s="127" t="s">
        <v>16</v>
      </c>
      <c r="O2734" s="127" t="s">
        <v>16</v>
      </c>
      <c r="P2734" s="127" t="s">
        <v>16</v>
      </c>
      <c r="Q2734" s="127" t="s">
        <v>16</v>
      </c>
      <c r="R2734" s="127" t="s">
        <v>16</v>
      </c>
      <c r="S2734" s="127" t="s">
        <v>16</v>
      </c>
      <c r="T2734" s="127" t="s">
        <v>16</v>
      </c>
      <c r="U2734" s="127" t="s">
        <v>16</v>
      </c>
      <c r="V2734" s="127" t="s">
        <v>16</v>
      </c>
      <c r="W2734" s="127" t="s">
        <v>16</v>
      </c>
      <c r="X2734" s="127" t="s">
        <v>16</v>
      </c>
      <c r="Y2734" s="127" t="s">
        <v>16</v>
      </c>
      <c r="Z2734" s="127" t="s">
        <v>16</v>
      </c>
      <c r="AA2734" s="127" t="s">
        <v>16</v>
      </c>
      <c r="AB2734" s="127" t="s">
        <v>16</v>
      </c>
      <c r="AC2734" s="127" t="s">
        <v>16</v>
      </c>
      <c r="AD2734" s="127" t="s">
        <v>16</v>
      </c>
      <c r="AE2734" s="127" t="s">
        <v>16</v>
      </c>
      <c r="AF2734" s="127" t="s">
        <v>16</v>
      </c>
      <c r="AG2734" s="127" t="s">
        <v>16</v>
      </c>
    </row>
    <row r="2735" spans="1:33">
      <c r="A2735" t="s">
        <v>16</v>
      </c>
      <c r="B2735" t="s">
        <v>16</v>
      </c>
      <c r="C2735" t="s">
        <v>16</v>
      </c>
      <c r="D2735" t="s">
        <v>16</v>
      </c>
      <c r="E2735" t="s">
        <v>16</v>
      </c>
      <c r="F2735" t="s">
        <v>16</v>
      </c>
      <c r="G2735" t="s">
        <v>16</v>
      </c>
      <c r="H2735" t="s">
        <v>16</v>
      </c>
      <c r="I2735" t="s">
        <v>16</v>
      </c>
      <c r="J2735" s="20" t="s">
        <v>42</v>
      </c>
      <c r="K2735" s="127" t="s">
        <v>16</v>
      </c>
      <c r="L2735" s="127" t="s">
        <v>16</v>
      </c>
      <c r="M2735" s="127" t="s">
        <v>16</v>
      </c>
      <c r="N2735" s="127" t="s">
        <v>16</v>
      </c>
      <c r="O2735" s="127" t="s">
        <v>16</v>
      </c>
      <c r="P2735" s="127" t="s">
        <v>16</v>
      </c>
      <c r="Q2735" s="127" t="s">
        <v>16</v>
      </c>
      <c r="R2735" s="127" t="s">
        <v>16</v>
      </c>
      <c r="S2735" s="127" t="s">
        <v>16</v>
      </c>
      <c r="T2735" s="127" t="s">
        <v>16</v>
      </c>
      <c r="U2735" s="127" t="s">
        <v>16</v>
      </c>
      <c r="V2735" s="127" t="s">
        <v>16</v>
      </c>
      <c r="W2735" s="127" t="s">
        <v>16</v>
      </c>
      <c r="X2735" s="127" t="s">
        <v>16</v>
      </c>
      <c r="Y2735" s="127" t="s">
        <v>16</v>
      </c>
      <c r="Z2735" s="127" t="s">
        <v>16</v>
      </c>
      <c r="AA2735" s="127" t="s">
        <v>16</v>
      </c>
      <c r="AB2735" s="127" t="s">
        <v>16</v>
      </c>
      <c r="AC2735" s="127" t="s">
        <v>16</v>
      </c>
      <c r="AD2735" s="127" t="s">
        <v>16</v>
      </c>
      <c r="AE2735" s="127" t="s">
        <v>16</v>
      </c>
      <c r="AF2735" s="127" t="s">
        <v>16</v>
      </c>
      <c r="AG2735" s="127" t="s">
        <v>16</v>
      </c>
    </row>
    <row r="2736" spans="1:33">
      <c r="A2736" t="s">
        <v>16</v>
      </c>
      <c r="B2736" t="s">
        <v>16</v>
      </c>
      <c r="C2736" t="s">
        <v>16</v>
      </c>
      <c r="D2736" t="s">
        <v>16</v>
      </c>
      <c r="E2736" t="s">
        <v>16</v>
      </c>
      <c r="F2736" t="s">
        <v>16</v>
      </c>
      <c r="G2736" t="s">
        <v>16</v>
      </c>
      <c r="H2736" t="s">
        <v>16</v>
      </c>
      <c r="I2736" t="s">
        <v>16</v>
      </c>
      <c r="J2736" s="20" t="s">
        <v>42</v>
      </c>
      <c r="K2736" s="127" t="s">
        <v>16</v>
      </c>
      <c r="L2736" s="127" t="s">
        <v>16</v>
      </c>
      <c r="M2736" s="127" t="s">
        <v>16</v>
      </c>
      <c r="N2736" s="127" t="s">
        <v>16</v>
      </c>
      <c r="O2736" s="127" t="s">
        <v>16</v>
      </c>
      <c r="P2736" s="127" t="s">
        <v>16</v>
      </c>
      <c r="Q2736" s="127" t="s">
        <v>16</v>
      </c>
      <c r="R2736" s="127" t="s">
        <v>16</v>
      </c>
      <c r="S2736" s="127" t="s">
        <v>16</v>
      </c>
      <c r="T2736" s="127" t="s">
        <v>16</v>
      </c>
      <c r="U2736" s="127" t="s">
        <v>16</v>
      </c>
      <c r="V2736" s="127" t="s">
        <v>16</v>
      </c>
      <c r="W2736" s="127" t="s">
        <v>16</v>
      </c>
      <c r="X2736" s="127" t="s">
        <v>16</v>
      </c>
      <c r="Y2736" s="127" t="s">
        <v>16</v>
      </c>
      <c r="Z2736" s="127" t="s">
        <v>16</v>
      </c>
      <c r="AA2736" s="127" t="s">
        <v>16</v>
      </c>
      <c r="AB2736" s="127" t="s">
        <v>16</v>
      </c>
      <c r="AC2736" s="127" t="s">
        <v>16</v>
      </c>
      <c r="AD2736" s="127" t="s">
        <v>16</v>
      </c>
      <c r="AE2736" s="127" t="s">
        <v>16</v>
      </c>
      <c r="AF2736" s="127" t="s">
        <v>16</v>
      </c>
      <c r="AG2736" s="127" t="s">
        <v>16</v>
      </c>
    </row>
    <row r="2737" spans="1:33">
      <c r="A2737" t="s">
        <v>16</v>
      </c>
      <c r="B2737" t="s">
        <v>16</v>
      </c>
      <c r="C2737" t="s">
        <v>16</v>
      </c>
      <c r="D2737" t="s">
        <v>16</v>
      </c>
      <c r="E2737" t="s">
        <v>16</v>
      </c>
      <c r="F2737" t="s">
        <v>16</v>
      </c>
      <c r="G2737" t="s">
        <v>16</v>
      </c>
      <c r="H2737" t="s">
        <v>16</v>
      </c>
      <c r="I2737" t="s">
        <v>16</v>
      </c>
      <c r="J2737" s="20" t="s">
        <v>42</v>
      </c>
      <c r="K2737" s="127" t="s">
        <v>16</v>
      </c>
      <c r="L2737" s="127" t="s">
        <v>16</v>
      </c>
      <c r="M2737" s="127" t="s">
        <v>16</v>
      </c>
      <c r="N2737" s="127" t="s">
        <v>16</v>
      </c>
      <c r="O2737" s="127" t="s">
        <v>16</v>
      </c>
      <c r="P2737" s="127" t="s">
        <v>16</v>
      </c>
      <c r="Q2737" s="127" t="s">
        <v>16</v>
      </c>
      <c r="R2737" s="127" t="s">
        <v>16</v>
      </c>
      <c r="S2737" s="127" t="s">
        <v>16</v>
      </c>
      <c r="T2737" s="127" t="s">
        <v>16</v>
      </c>
      <c r="U2737" s="127" t="s">
        <v>16</v>
      </c>
      <c r="V2737" s="127" t="s">
        <v>16</v>
      </c>
      <c r="W2737" s="127" t="s">
        <v>16</v>
      </c>
      <c r="X2737" s="127" t="s">
        <v>16</v>
      </c>
      <c r="Y2737" s="127" t="s">
        <v>16</v>
      </c>
      <c r="Z2737" s="127" t="s">
        <v>16</v>
      </c>
      <c r="AA2737" s="127" t="s">
        <v>16</v>
      </c>
      <c r="AB2737" s="127" t="s">
        <v>16</v>
      </c>
      <c r="AC2737" s="127" t="s">
        <v>16</v>
      </c>
      <c r="AD2737" s="127" t="s">
        <v>16</v>
      </c>
      <c r="AE2737" s="127" t="s">
        <v>16</v>
      </c>
      <c r="AF2737" s="127" t="s">
        <v>16</v>
      </c>
      <c r="AG2737" s="127" t="s">
        <v>16</v>
      </c>
    </row>
    <row r="2738" spans="1:33">
      <c r="A2738" t="s">
        <v>16</v>
      </c>
      <c r="B2738" t="s">
        <v>16</v>
      </c>
      <c r="C2738" t="s">
        <v>16</v>
      </c>
      <c r="D2738" t="s">
        <v>16</v>
      </c>
      <c r="E2738" t="s">
        <v>16</v>
      </c>
      <c r="F2738" t="s">
        <v>16</v>
      </c>
      <c r="G2738" t="s">
        <v>16</v>
      </c>
      <c r="H2738" t="s">
        <v>16</v>
      </c>
      <c r="I2738" t="s">
        <v>16</v>
      </c>
      <c r="J2738" s="20" t="s">
        <v>42</v>
      </c>
      <c r="K2738" s="127" t="s">
        <v>16</v>
      </c>
      <c r="L2738" s="127" t="s">
        <v>16</v>
      </c>
      <c r="M2738" s="127" t="s">
        <v>16</v>
      </c>
      <c r="N2738" s="127" t="s">
        <v>16</v>
      </c>
      <c r="O2738" s="127" t="s">
        <v>16</v>
      </c>
      <c r="P2738" s="127" t="s">
        <v>16</v>
      </c>
      <c r="Q2738" s="127" t="s">
        <v>16</v>
      </c>
      <c r="R2738" s="127" t="s">
        <v>16</v>
      </c>
      <c r="S2738" s="127" t="s">
        <v>16</v>
      </c>
      <c r="T2738" s="127" t="s">
        <v>16</v>
      </c>
      <c r="U2738" s="127" t="s">
        <v>16</v>
      </c>
      <c r="V2738" s="127" t="s">
        <v>16</v>
      </c>
      <c r="W2738" s="127" t="s">
        <v>16</v>
      </c>
      <c r="X2738" s="127" t="s">
        <v>16</v>
      </c>
      <c r="Y2738" s="127" t="s">
        <v>16</v>
      </c>
      <c r="Z2738" s="127" t="s">
        <v>16</v>
      </c>
      <c r="AA2738" s="127" t="s">
        <v>16</v>
      </c>
      <c r="AB2738" s="127" t="s">
        <v>16</v>
      </c>
      <c r="AC2738" s="127" t="s">
        <v>16</v>
      </c>
      <c r="AD2738" s="127" t="s">
        <v>16</v>
      </c>
      <c r="AE2738" s="127" t="s">
        <v>16</v>
      </c>
      <c r="AF2738" s="127" t="s">
        <v>16</v>
      </c>
      <c r="AG2738" s="127" t="s">
        <v>16</v>
      </c>
    </row>
    <row r="2739" spans="1:33">
      <c r="A2739" t="s">
        <v>16</v>
      </c>
      <c r="B2739" t="s">
        <v>16</v>
      </c>
      <c r="C2739" t="s">
        <v>16</v>
      </c>
      <c r="D2739" t="s">
        <v>16</v>
      </c>
      <c r="E2739" t="s">
        <v>16</v>
      </c>
      <c r="F2739" t="s">
        <v>16</v>
      </c>
      <c r="G2739" t="s">
        <v>16</v>
      </c>
      <c r="H2739" t="s">
        <v>16</v>
      </c>
      <c r="I2739" t="s">
        <v>16</v>
      </c>
      <c r="J2739" s="20" t="s">
        <v>42</v>
      </c>
      <c r="K2739" s="127" t="s">
        <v>16</v>
      </c>
      <c r="L2739" s="127" t="s">
        <v>16</v>
      </c>
      <c r="M2739" s="127" t="s">
        <v>16</v>
      </c>
      <c r="N2739" s="127" t="s">
        <v>16</v>
      </c>
      <c r="O2739" s="127" t="s">
        <v>16</v>
      </c>
      <c r="P2739" s="127" t="s">
        <v>16</v>
      </c>
      <c r="Q2739" s="127" t="s">
        <v>16</v>
      </c>
      <c r="R2739" s="127" t="s">
        <v>16</v>
      </c>
      <c r="S2739" s="127" t="s">
        <v>16</v>
      </c>
      <c r="T2739" s="127" t="s">
        <v>16</v>
      </c>
      <c r="U2739" s="127" t="s">
        <v>16</v>
      </c>
      <c r="V2739" s="127" t="s">
        <v>16</v>
      </c>
      <c r="W2739" s="127" t="s">
        <v>16</v>
      </c>
      <c r="X2739" s="127" t="s">
        <v>16</v>
      </c>
      <c r="Y2739" s="127" t="s">
        <v>16</v>
      </c>
      <c r="Z2739" s="127" t="s">
        <v>16</v>
      </c>
      <c r="AA2739" s="127" t="s">
        <v>16</v>
      </c>
      <c r="AB2739" s="127" t="s">
        <v>16</v>
      </c>
      <c r="AC2739" s="127" t="s">
        <v>16</v>
      </c>
      <c r="AD2739" s="127" t="s">
        <v>16</v>
      </c>
      <c r="AE2739" s="127" t="s">
        <v>16</v>
      </c>
      <c r="AF2739" s="127" t="s">
        <v>16</v>
      </c>
      <c r="AG2739" s="127" t="s">
        <v>16</v>
      </c>
    </row>
    <row r="2740" spans="1:33">
      <c r="A2740" t="s">
        <v>16</v>
      </c>
      <c r="B2740" t="s">
        <v>16</v>
      </c>
      <c r="C2740" t="s">
        <v>16</v>
      </c>
      <c r="D2740" t="s">
        <v>16</v>
      </c>
      <c r="E2740" t="s">
        <v>16</v>
      </c>
      <c r="F2740" t="s">
        <v>16</v>
      </c>
      <c r="G2740" t="s">
        <v>16</v>
      </c>
      <c r="H2740" t="s">
        <v>16</v>
      </c>
      <c r="I2740" t="s">
        <v>16</v>
      </c>
      <c r="J2740" s="20" t="s">
        <v>42</v>
      </c>
      <c r="K2740" s="127" t="s">
        <v>16</v>
      </c>
      <c r="L2740" s="127" t="s">
        <v>16</v>
      </c>
      <c r="M2740" s="127" t="s">
        <v>16</v>
      </c>
      <c r="N2740" s="127" t="s">
        <v>16</v>
      </c>
      <c r="O2740" s="127" t="s">
        <v>16</v>
      </c>
      <c r="P2740" s="127" t="s">
        <v>16</v>
      </c>
      <c r="Q2740" s="127" t="s">
        <v>16</v>
      </c>
      <c r="R2740" s="127" t="s">
        <v>16</v>
      </c>
      <c r="S2740" s="127" t="s">
        <v>16</v>
      </c>
      <c r="T2740" s="127" t="s">
        <v>16</v>
      </c>
      <c r="U2740" s="127" t="s">
        <v>16</v>
      </c>
      <c r="V2740" s="127" t="s">
        <v>16</v>
      </c>
      <c r="W2740" s="127" t="s">
        <v>16</v>
      </c>
      <c r="X2740" s="127" t="s">
        <v>16</v>
      </c>
      <c r="Y2740" s="127" t="s">
        <v>16</v>
      </c>
      <c r="Z2740" s="127" t="s">
        <v>16</v>
      </c>
      <c r="AA2740" s="127" t="s">
        <v>16</v>
      </c>
      <c r="AB2740" s="127" t="s">
        <v>16</v>
      </c>
      <c r="AC2740" s="127" t="s">
        <v>16</v>
      </c>
      <c r="AD2740" s="127" t="s">
        <v>16</v>
      </c>
      <c r="AE2740" s="127" t="s">
        <v>16</v>
      </c>
      <c r="AF2740" s="127" t="s">
        <v>16</v>
      </c>
      <c r="AG2740" s="127" t="s">
        <v>16</v>
      </c>
    </row>
    <row r="2741" spans="1:33">
      <c r="A2741" t="s">
        <v>16</v>
      </c>
      <c r="B2741" t="s">
        <v>16</v>
      </c>
      <c r="C2741" t="s">
        <v>16</v>
      </c>
      <c r="D2741" t="s">
        <v>16</v>
      </c>
      <c r="E2741" t="s">
        <v>16</v>
      </c>
      <c r="F2741" t="s">
        <v>16</v>
      </c>
      <c r="G2741" t="s">
        <v>16</v>
      </c>
      <c r="H2741" t="s">
        <v>16</v>
      </c>
      <c r="I2741" t="s">
        <v>16</v>
      </c>
      <c r="J2741" s="20" t="s">
        <v>42</v>
      </c>
      <c r="K2741" s="127" t="s">
        <v>16</v>
      </c>
      <c r="L2741" s="127" t="s">
        <v>16</v>
      </c>
      <c r="M2741" s="127" t="s">
        <v>16</v>
      </c>
      <c r="N2741" s="127" t="s">
        <v>16</v>
      </c>
      <c r="O2741" s="127" t="s">
        <v>16</v>
      </c>
      <c r="P2741" s="127" t="s">
        <v>16</v>
      </c>
      <c r="Q2741" s="127" t="s">
        <v>16</v>
      </c>
      <c r="R2741" s="127" t="s">
        <v>16</v>
      </c>
      <c r="S2741" s="127" t="s">
        <v>16</v>
      </c>
      <c r="T2741" s="127" t="s">
        <v>16</v>
      </c>
      <c r="U2741" s="127" t="s">
        <v>16</v>
      </c>
      <c r="V2741" s="127" t="s">
        <v>16</v>
      </c>
      <c r="W2741" s="127" t="s">
        <v>16</v>
      </c>
      <c r="X2741" s="127" t="s">
        <v>16</v>
      </c>
      <c r="Y2741" s="127" t="s">
        <v>16</v>
      </c>
      <c r="Z2741" s="127" t="s">
        <v>16</v>
      </c>
      <c r="AA2741" s="127" t="s">
        <v>16</v>
      </c>
      <c r="AB2741" s="127" t="s">
        <v>16</v>
      </c>
      <c r="AC2741" s="127" t="s">
        <v>16</v>
      </c>
      <c r="AD2741" s="127" t="s">
        <v>16</v>
      </c>
      <c r="AE2741" s="127" t="s">
        <v>16</v>
      </c>
      <c r="AF2741" s="127" t="s">
        <v>16</v>
      </c>
      <c r="AG2741" s="127" t="s">
        <v>16</v>
      </c>
    </row>
    <row r="2742" spans="1:33">
      <c r="A2742" t="s">
        <v>16</v>
      </c>
      <c r="B2742" t="s">
        <v>16</v>
      </c>
      <c r="C2742" t="s">
        <v>16</v>
      </c>
      <c r="D2742" t="s">
        <v>16</v>
      </c>
      <c r="E2742" t="s">
        <v>16</v>
      </c>
      <c r="F2742" t="s">
        <v>16</v>
      </c>
      <c r="G2742" t="s">
        <v>16</v>
      </c>
      <c r="H2742" t="s">
        <v>16</v>
      </c>
      <c r="I2742" t="s">
        <v>16</v>
      </c>
      <c r="J2742" s="20" t="s">
        <v>42</v>
      </c>
      <c r="K2742" s="127" t="s">
        <v>16</v>
      </c>
      <c r="L2742" s="127" t="s">
        <v>16</v>
      </c>
      <c r="M2742" s="127" t="s">
        <v>16</v>
      </c>
      <c r="N2742" s="127" t="s">
        <v>16</v>
      </c>
      <c r="O2742" s="127" t="s">
        <v>16</v>
      </c>
      <c r="P2742" s="127" t="s">
        <v>16</v>
      </c>
      <c r="Q2742" s="127" t="s">
        <v>16</v>
      </c>
      <c r="R2742" s="127" t="s">
        <v>16</v>
      </c>
      <c r="S2742" s="127" t="s">
        <v>16</v>
      </c>
      <c r="T2742" s="127" t="s">
        <v>16</v>
      </c>
      <c r="U2742" s="127" t="s">
        <v>16</v>
      </c>
      <c r="V2742" s="127" t="s">
        <v>16</v>
      </c>
      <c r="W2742" s="127" t="s">
        <v>16</v>
      </c>
      <c r="X2742" s="127" t="s">
        <v>16</v>
      </c>
      <c r="Y2742" s="127" t="s">
        <v>16</v>
      </c>
      <c r="Z2742" s="127" t="s">
        <v>16</v>
      </c>
      <c r="AA2742" s="127" t="s">
        <v>16</v>
      </c>
      <c r="AB2742" s="127" t="s">
        <v>16</v>
      </c>
      <c r="AC2742" s="127" t="s">
        <v>16</v>
      </c>
      <c r="AD2742" s="127" t="s">
        <v>16</v>
      </c>
      <c r="AE2742" s="127" t="s">
        <v>16</v>
      </c>
      <c r="AF2742" s="127" t="s">
        <v>16</v>
      </c>
      <c r="AG2742" s="127" t="s">
        <v>16</v>
      </c>
    </row>
    <row r="2743" spans="1:33">
      <c r="A2743" t="s">
        <v>16</v>
      </c>
      <c r="B2743" t="s">
        <v>16</v>
      </c>
      <c r="C2743" t="s">
        <v>16</v>
      </c>
      <c r="D2743" t="s">
        <v>16</v>
      </c>
      <c r="E2743" t="s">
        <v>16</v>
      </c>
      <c r="F2743" t="s">
        <v>16</v>
      </c>
      <c r="G2743" t="s">
        <v>16</v>
      </c>
      <c r="H2743" t="s">
        <v>16</v>
      </c>
      <c r="I2743" t="s">
        <v>16</v>
      </c>
      <c r="J2743" s="20" t="s">
        <v>42</v>
      </c>
      <c r="K2743" s="127" t="s">
        <v>16</v>
      </c>
      <c r="L2743" s="127" t="s">
        <v>16</v>
      </c>
      <c r="M2743" s="127" t="s">
        <v>16</v>
      </c>
      <c r="N2743" s="127" t="s">
        <v>16</v>
      </c>
      <c r="O2743" s="127" t="s">
        <v>16</v>
      </c>
      <c r="P2743" s="127" t="s">
        <v>16</v>
      </c>
      <c r="Q2743" s="127" t="s">
        <v>16</v>
      </c>
      <c r="R2743" s="127" t="s">
        <v>16</v>
      </c>
      <c r="S2743" s="127" t="s">
        <v>16</v>
      </c>
      <c r="T2743" s="127" t="s">
        <v>16</v>
      </c>
      <c r="U2743" s="127" t="s">
        <v>16</v>
      </c>
      <c r="V2743" s="127" t="s">
        <v>16</v>
      </c>
      <c r="W2743" s="127" t="s">
        <v>16</v>
      </c>
      <c r="X2743" s="127" t="s">
        <v>16</v>
      </c>
      <c r="Y2743" s="127" t="s">
        <v>16</v>
      </c>
      <c r="Z2743" s="127" t="s">
        <v>16</v>
      </c>
      <c r="AA2743" s="127" t="s">
        <v>16</v>
      </c>
      <c r="AB2743" s="127" t="s">
        <v>16</v>
      </c>
      <c r="AC2743" s="127" t="s">
        <v>16</v>
      </c>
      <c r="AD2743" s="127" t="s">
        <v>16</v>
      </c>
      <c r="AE2743" s="127" t="s">
        <v>16</v>
      </c>
      <c r="AF2743" s="127" t="s">
        <v>16</v>
      </c>
      <c r="AG2743" s="127" t="s">
        <v>16</v>
      </c>
    </row>
    <row r="2744" spans="1:33">
      <c r="A2744" t="s">
        <v>16</v>
      </c>
      <c r="B2744" t="s">
        <v>16</v>
      </c>
      <c r="C2744" t="s">
        <v>16</v>
      </c>
      <c r="D2744" t="s">
        <v>16</v>
      </c>
      <c r="E2744" t="s">
        <v>16</v>
      </c>
      <c r="F2744" t="s">
        <v>16</v>
      </c>
      <c r="G2744" t="s">
        <v>16</v>
      </c>
      <c r="H2744" t="s">
        <v>16</v>
      </c>
      <c r="I2744" t="s">
        <v>16</v>
      </c>
      <c r="J2744" s="20" t="s">
        <v>42</v>
      </c>
      <c r="K2744" s="127" t="s">
        <v>16</v>
      </c>
      <c r="L2744" s="127" t="s">
        <v>16</v>
      </c>
      <c r="M2744" s="127" t="s">
        <v>16</v>
      </c>
      <c r="N2744" s="127" t="s">
        <v>16</v>
      </c>
      <c r="O2744" s="127" t="s">
        <v>16</v>
      </c>
      <c r="P2744" s="127" t="s">
        <v>16</v>
      </c>
      <c r="Q2744" s="127" t="s">
        <v>16</v>
      </c>
      <c r="R2744" s="127" t="s">
        <v>16</v>
      </c>
      <c r="S2744" s="127" t="s">
        <v>16</v>
      </c>
      <c r="T2744" s="127" t="s">
        <v>16</v>
      </c>
      <c r="U2744" s="127" t="s">
        <v>16</v>
      </c>
      <c r="V2744" s="127" t="s">
        <v>16</v>
      </c>
      <c r="W2744" s="127" t="s">
        <v>16</v>
      </c>
      <c r="X2744" s="127" t="s">
        <v>16</v>
      </c>
      <c r="Y2744" s="127" t="s">
        <v>16</v>
      </c>
      <c r="Z2744" s="127" t="s">
        <v>16</v>
      </c>
      <c r="AA2744" s="127" t="s">
        <v>16</v>
      </c>
      <c r="AB2744" s="127" t="s">
        <v>16</v>
      </c>
      <c r="AC2744" s="127" t="s">
        <v>16</v>
      </c>
      <c r="AD2744" s="127" t="s">
        <v>16</v>
      </c>
      <c r="AE2744" s="127" t="s">
        <v>16</v>
      </c>
      <c r="AF2744" s="127" t="s">
        <v>16</v>
      </c>
      <c r="AG2744" s="127" t="s">
        <v>16</v>
      </c>
    </row>
    <row r="2745" spans="1:33">
      <c r="A2745" t="s">
        <v>16</v>
      </c>
      <c r="B2745" t="s">
        <v>16</v>
      </c>
      <c r="C2745" t="s">
        <v>16</v>
      </c>
      <c r="D2745" t="s">
        <v>16</v>
      </c>
      <c r="E2745" t="s">
        <v>16</v>
      </c>
      <c r="F2745" t="s">
        <v>16</v>
      </c>
      <c r="G2745" t="s">
        <v>16</v>
      </c>
      <c r="H2745" t="s">
        <v>16</v>
      </c>
      <c r="I2745" t="s">
        <v>16</v>
      </c>
      <c r="J2745" s="20" t="s">
        <v>42</v>
      </c>
      <c r="K2745" s="127" t="s">
        <v>16</v>
      </c>
      <c r="L2745" s="127" t="s">
        <v>16</v>
      </c>
      <c r="M2745" s="127" t="s">
        <v>16</v>
      </c>
      <c r="N2745" s="127" t="s">
        <v>16</v>
      </c>
      <c r="O2745" s="127" t="s">
        <v>16</v>
      </c>
      <c r="P2745" s="127" t="s">
        <v>16</v>
      </c>
      <c r="Q2745" s="127" t="s">
        <v>16</v>
      </c>
      <c r="R2745" s="127" t="s">
        <v>16</v>
      </c>
      <c r="S2745" s="127" t="s">
        <v>16</v>
      </c>
      <c r="T2745" s="127" t="s">
        <v>16</v>
      </c>
      <c r="U2745" s="127" t="s">
        <v>16</v>
      </c>
      <c r="V2745" s="127" t="s">
        <v>16</v>
      </c>
      <c r="W2745" s="127" t="s">
        <v>16</v>
      </c>
      <c r="X2745" s="127" t="s">
        <v>16</v>
      </c>
      <c r="Y2745" s="127" t="s">
        <v>16</v>
      </c>
      <c r="Z2745" s="127" t="s">
        <v>16</v>
      </c>
      <c r="AA2745" s="127" t="s">
        <v>16</v>
      </c>
      <c r="AB2745" s="127" t="s">
        <v>16</v>
      </c>
      <c r="AC2745" s="127" t="s">
        <v>16</v>
      </c>
      <c r="AD2745" s="127" t="s">
        <v>16</v>
      </c>
      <c r="AE2745" s="127" t="s">
        <v>16</v>
      </c>
      <c r="AF2745" s="127" t="s">
        <v>16</v>
      </c>
      <c r="AG2745" s="127" t="s">
        <v>16</v>
      </c>
    </row>
    <row r="2746" spans="1:33">
      <c r="A2746" t="s">
        <v>16</v>
      </c>
      <c r="B2746" t="s">
        <v>16</v>
      </c>
      <c r="C2746" t="s">
        <v>16</v>
      </c>
      <c r="D2746" t="s">
        <v>16</v>
      </c>
      <c r="E2746" t="s">
        <v>16</v>
      </c>
      <c r="F2746" t="s">
        <v>16</v>
      </c>
      <c r="G2746" t="s">
        <v>16</v>
      </c>
      <c r="H2746" t="s">
        <v>16</v>
      </c>
      <c r="I2746" t="s">
        <v>16</v>
      </c>
      <c r="J2746" s="20" t="s">
        <v>42</v>
      </c>
      <c r="K2746" s="127" t="s">
        <v>16</v>
      </c>
      <c r="L2746" s="127" t="s">
        <v>16</v>
      </c>
      <c r="M2746" s="127" t="s">
        <v>16</v>
      </c>
      <c r="N2746" s="127" t="s">
        <v>16</v>
      </c>
      <c r="O2746" s="127" t="s">
        <v>16</v>
      </c>
      <c r="P2746" s="127" t="s">
        <v>16</v>
      </c>
      <c r="Q2746" s="127" t="s">
        <v>16</v>
      </c>
      <c r="R2746" s="127" t="s">
        <v>16</v>
      </c>
      <c r="S2746" s="127" t="s">
        <v>16</v>
      </c>
      <c r="T2746" s="127" t="s">
        <v>16</v>
      </c>
      <c r="U2746" s="127" t="s">
        <v>16</v>
      </c>
      <c r="V2746" s="127" t="s">
        <v>16</v>
      </c>
      <c r="W2746" s="127" t="s">
        <v>16</v>
      </c>
      <c r="X2746" s="127" t="s">
        <v>16</v>
      </c>
      <c r="Y2746" s="127" t="s">
        <v>16</v>
      </c>
      <c r="Z2746" s="127" t="s">
        <v>16</v>
      </c>
      <c r="AA2746" s="127" t="s">
        <v>16</v>
      </c>
      <c r="AB2746" s="127" t="s">
        <v>16</v>
      </c>
      <c r="AC2746" s="127" t="s">
        <v>16</v>
      </c>
      <c r="AD2746" s="127" t="s">
        <v>16</v>
      </c>
      <c r="AE2746" s="127" t="s">
        <v>16</v>
      </c>
      <c r="AF2746" s="127" t="s">
        <v>16</v>
      </c>
      <c r="AG2746" s="127" t="s">
        <v>16</v>
      </c>
    </row>
    <row r="2747" spans="1:33">
      <c r="A2747" t="s">
        <v>16</v>
      </c>
      <c r="B2747" t="s">
        <v>16</v>
      </c>
      <c r="C2747" t="s">
        <v>16</v>
      </c>
      <c r="D2747" t="s">
        <v>16</v>
      </c>
      <c r="E2747" t="s">
        <v>16</v>
      </c>
      <c r="F2747" t="s">
        <v>16</v>
      </c>
      <c r="G2747" t="s">
        <v>16</v>
      </c>
      <c r="H2747" t="s">
        <v>16</v>
      </c>
      <c r="I2747" t="s">
        <v>16</v>
      </c>
      <c r="J2747" s="20" t="s">
        <v>42</v>
      </c>
      <c r="K2747" s="127" t="s">
        <v>16</v>
      </c>
      <c r="L2747" s="127" t="s">
        <v>16</v>
      </c>
      <c r="M2747" s="127" t="s">
        <v>16</v>
      </c>
      <c r="N2747" s="127" t="s">
        <v>16</v>
      </c>
      <c r="O2747" s="127" t="s">
        <v>16</v>
      </c>
      <c r="P2747" s="127" t="s">
        <v>16</v>
      </c>
      <c r="Q2747" s="127" t="s">
        <v>16</v>
      </c>
      <c r="R2747" s="127" t="s">
        <v>16</v>
      </c>
      <c r="S2747" s="127" t="s">
        <v>16</v>
      </c>
      <c r="T2747" s="127" t="s">
        <v>16</v>
      </c>
      <c r="U2747" s="127" t="s">
        <v>16</v>
      </c>
      <c r="V2747" s="127" t="s">
        <v>16</v>
      </c>
      <c r="W2747" s="127" t="s">
        <v>16</v>
      </c>
      <c r="X2747" s="127" t="s">
        <v>16</v>
      </c>
      <c r="Y2747" s="127" t="s">
        <v>16</v>
      </c>
      <c r="Z2747" s="127" t="s">
        <v>16</v>
      </c>
      <c r="AA2747" s="127" t="s">
        <v>16</v>
      </c>
      <c r="AB2747" s="127" t="s">
        <v>16</v>
      </c>
      <c r="AC2747" s="127" t="s">
        <v>16</v>
      </c>
      <c r="AD2747" s="127" t="s">
        <v>16</v>
      </c>
      <c r="AE2747" s="127" t="s">
        <v>16</v>
      </c>
      <c r="AF2747" s="127" t="s">
        <v>16</v>
      </c>
      <c r="AG2747" s="127" t="s">
        <v>16</v>
      </c>
    </row>
    <row r="2748" spans="1:33">
      <c r="A2748" t="s">
        <v>16</v>
      </c>
      <c r="B2748" t="s">
        <v>16</v>
      </c>
      <c r="C2748" t="s">
        <v>16</v>
      </c>
      <c r="D2748" t="s">
        <v>16</v>
      </c>
      <c r="E2748" t="s">
        <v>16</v>
      </c>
      <c r="F2748" t="s">
        <v>16</v>
      </c>
      <c r="G2748" t="s">
        <v>16</v>
      </c>
      <c r="H2748" t="s">
        <v>16</v>
      </c>
      <c r="I2748" t="s">
        <v>16</v>
      </c>
      <c r="J2748" s="20" t="s">
        <v>42</v>
      </c>
      <c r="K2748" s="127" t="s">
        <v>16</v>
      </c>
      <c r="L2748" s="127" t="s">
        <v>16</v>
      </c>
      <c r="M2748" s="127" t="s">
        <v>16</v>
      </c>
      <c r="N2748" s="127" t="s">
        <v>16</v>
      </c>
      <c r="O2748" s="127" t="s">
        <v>16</v>
      </c>
      <c r="P2748" s="127" t="s">
        <v>16</v>
      </c>
      <c r="Q2748" s="127" t="s">
        <v>16</v>
      </c>
      <c r="R2748" s="127" t="s">
        <v>16</v>
      </c>
      <c r="S2748" s="127" t="s">
        <v>16</v>
      </c>
      <c r="T2748" s="127" t="s">
        <v>16</v>
      </c>
      <c r="U2748" s="127" t="s">
        <v>16</v>
      </c>
      <c r="V2748" s="127" t="s">
        <v>16</v>
      </c>
      <c r="W2748" s="127" t="s">
        <v>16</v>
      </c>
      <c r="X2748" s="127" t="s">
        <v>16</v>
      </c>
      <c r="Y2748" s="127" t="s">
        <v>16</v>
      </c>
      <c r="Z2748" s="127" t="s">
        <v>16</v>
      </c>
      <c r="AA2748" s="127" t="s">
        <v>16</v>
      </c>
      <c r="AB2748" s="127" t="s">
        <v>16</v>
      </c>
      <c r="AC2748" s="127" t="s">
        <v>16</v>
      </c>
      <c r="AD2748" s="127" t="s">
        <v>16</v>
      </c>
      <c r="AE2748" s="127" t="s">
        <v>16</v>
      </c>
      <c r="AF2748" s="127" t="s">
        <v>16</v>
      </c>
      <c r="AG2748" s="127" t="s">
        <v>16</v>
      </c>
    </row>
    <row r="2749" spans="1:33">
      <c r="A2749" t="s">
        <v>16</v>
      </c>
      <c r="B2749" t="s">
        <v>16</v>
      </c>
      <c r="C2749" t="s">
        <v>16</v>
      </c>
      <c r="D2749" t="s">
        <v>16</v>
      </c>
      <c r="E2749" t="s">
        <v>16</v>
      </c>
      <c r="F2749" t="s">
        <v>16</v>
      </c>
      <c r="G2749" t="s">
        <v>16</v>
      </c>
      <c r="H2749" t="s">
        <v>16</v>
      </c>
      <c r="I2749" t="s">
        <v>16</v>
      </c>
      <c r="J2749" s="20" t="s">
        <v>42</v>
      </c>
      <c r="K2749" s="127" t="s">
        <v>16</v>
      </c>
      <c r="L2749" s="127" t="s">
        <v>16</v>
      </c>
      <c r="M2749" s="127" t="s">
        <v>16</v>
      </c>
      <c r="N2749" s="127" t="s">
        <v>16</v>
      </c>
      <c r="O2749" s="127" t="s">
        <v>16</v>
      </c>
      <c r="P2749" s="127" t="s">
        <v>16</v>
      </c>
      <c r="Q2749" s="127" t="s">
        <v>16</v>
      </c>
      <c r="R2749" s="127" t="s">
        <v>16</v>
      </c>
      <c r="S2749" s="127" t="s">
        <v>16</v>
      </c>
      <c r="T2749" s="127" t="s">
        <v>16</v>
      </c>
      <c r="U2749" s="127" t="s">
        <v>16</v>
      </c>
      <c r="V2749" s="127" t="s">
        <v>16</v>
      </c>
      <c r="W2749" s="127" t="s">
        <v>16</v>
      </c>
      <c r="X2749" s="127" t="s">
        <v>16</v>
      </c>
      <c r="Y2749" s="127" t="s">
        <v>16</v>
      </c>
      <c r="Z2749" s="127" t="s">
        <v>16</v>
      </c>
      <c r="AA2749" s="127" t="s">
        <v>16</v>
      </c>
      <c r="AB2749" s="127" t="s">
        <v>16</v>
      </c>
      <c r="AC2749" s="127" t="s">
        <v>16</v>
      </c>
      <c r="AD2749" s="127" t="s">
        <v>16</v>
      </c>
      <c r="AE2749" s="127" t="s">
        <v>16</v>
      </c>
      <c r="AF2749" s="127" t="s">
        <v>16</v>
      </c>
      <c r="AG2749" s="127" t="s">
        <v>16</v>
      </c>
    </row>
    <row r="2750" spans="1:33">
      <c r="A2750" t="s">
        <v>16</v>
      </c>
      <c r="B2750" t="s">
        <v>16</v>
      </c>
      <c r="C2750" t="s">
        <v>16</v>
      </c>
      <c r="D2750" t="s">
        <v>16</v>
      </c>
      <c r="E2750" t="s">
        <v>16</v>
      </c>
      <c r="F2750" t="s">
        <v>16</v>
      </c>
      <c r="G2750" t="s">
        <v>16</v>
      </c>
      <c r="H2750" t="s">
        <v>16</v>
      </c>
      <c r="I2750" t="s">
        <v>16</v>
      </c>
      <c r="J2750" s="20" t="s">
        <v>42</v>
      </c>
      <c r="K2750" s="127" t="s">
        <v>16</v>
      </c>
      <c r="L2750" s="127" t="s">
        <v>16</v>
      </c>
      <c r="M2750" s="127" t="s">
        <v>16</v>
      </c>
      <c r="N2750" s="127" t="s">
        <v>16</v>
      </c>
      <c r="O2750" s="127" t="s">
        <v>16</v>
      </c>
      <c r="P2750" s="127" t="s">
        <v>16</v>
      </c>
      <c r="Q2750" s="127" t="s">
        <v>16</v>
      </c>
      <c r="R2750" s="127" t="s">
        <v>16</v>
      </c>
      <c r="S2750" s="127" t="s">
        <v>16</v>
      </c>
      <c r="T2750" s="127" t="s">
        <v>16</v>
      </c>
      <c r="U2750" s="127" t="s">
        <v>16</v>
      </c>
      <c r="V2750" s="127" t="s">
        <v>16</v>
      </c>
      <c r="W2750" s="127" t="s">
        <v>16</v>
      </c>
      <c r="X2750" s="127" t="s">
        <v>16</v>
      </c>
      <c r="Y2750" s="127" t="s">
        <v>16</v>
      </c>
      <c r="Z2750" s="127" t="s">
        <v>16</v>
      </c>
      <c r="AA2750" s="127" t="s">
        <v>16</v>
      </c>
      <c r="AB2750" s="127" t="s">
        <v>16</v>
      </c>
      <c r="AC2750" s="127" t="s">
        <v>16</v>
      </c>
      <c r="AD2750" s="127" t="s">
        <v>16</v>
      </c>
      <c r="AE2750" s="127" t="s">
        <v>16</v>
      </c>
      <c r="AF2750" s="127" t="s">
        <v>16</v>
      </c>
      <c r="AG2750" s="127" t="s">
        <v>16</v>
      </c>
    </row>
    <row r="2751" spans="1:33">
      <c r="A2751" t="s">
        <v>16</v>
      </c>
      <c r="B2751" t="s">
        <v>16</v>
      </c>
      <c r="C2751" t="s">
        <v>16</v>
      </c>
      <c r="D2751" t="s">
        <v>16</v>
      </c>
      <c r="E2751" t="s">
        <v>16</v>
      </c>
      <c r="F2751" t="s">
        <v>16</v>
      </c>
      <c r="G2751" t="s">
        <v>16</v>
      </c>
      <c r="H2751" t="s">
        <v>16</v>
      </c>
      <c r="I2751" t="s">
        <v>16</v>
      </c>
      <c r="J2751" s="20" t="s">
        <v>42</v>
      </c>
      <c r="K2751" s="127" t="s">
        <v>16</v>
      </c>
      <c r="L2751" s="127" t="s">
        <v>16</v>
      </c>
      <c r="M2751" s="127" t="s">
        <v>16</v>
      </c>
      <c r="N2751" s="127" t="s">
        <v>16</v>
      </c>
      <c r="O2751" s="127" t="s">
        <v>16</v>
      </c>
      <c r="P2751" s="127" t="s">
        <v>16</v>
      </c>
      <c r="Q2751" s="127" t="s">
        <v>16</v>
      </c>
      <c r="R2751" s="127" t="s">
        <v>16</v>
      </c>
      <c r="S2751" s="127" t="s">
        <v>16</v>
      </c>
      <c r="T2751" s="127" t="s">
        <v>16</v>
      </c>
      <c r="U2751" s="127" t="s">
        <v>16</v>
      </c>
      <c r="V2751" s="127" t="s">
        <v>16</v>
      </c>
      <c r="W2751" s="127" t="s">
        <v>16</v>
      </c>
      <c r="X2751" s="127" t="s">
        <v>16</v>
      </c>
      <c r="Y2751" s="127" t="s">
        <v>16</v>
      </c>
      <c r="Z2751" s="127" t="s">
        <v>16</v>
      </c>
      <c r="AA2751" s="127" t="s">
        <v>16</v>
      </c>
      <c r="AB2751" s="127" t="s">
        <v>16</v>
      </c>
      <c r="AC2751" s="127" t="s">
        <v>16</v>
      </c>
      <c r="AD2751" s="127" t="s">
        <v>16</v>
      </c>
      <c r="AE2751" s="127" t="s">
        <v>16</v>
      </c>
      <c r="AF2751" s="127" t="s">
        <v>16</v>
      </c>
      <c r="AG2751" s="127" t="s">
        <v>16</v>
      </c>
    </row>
    <row r="2752" spans="1:33">
      <c r="A2752" t="s">
        <v>16</v>
      </c>
      <c r="B2752" t="s">
        <v>16</v>
      </c>
      <c r="C2752" t="s">
        <v>16</v>
      </c>
      <c r="D2752" t="s">
        <v>16</v>
      </c>
      <c r="E2752" t="s">
        <v>16</v>
      </c>
      <c r="F2752" t="s">
        <v>16</v>
      </c>
      <c r="G2752" t="s">
        <v>16</v>
      </c>
      <c r="H2752" t="s">
        <v>16</v>
      </c>
      <c r="I2752" t="s">
        <v>16</v>
      </c>
      <c r="J2752" s="20" t="s">
        <v>42</v>
      </c>
      <c r="K2752" s="127" t="s">
        <v>16</v>
      </c>
      <c r="L2752" s="127" t="s">
        <v>16</v>
      </c>
      <c r="M2752" s="127" t="s">
        <v>16</v>
      </c>
      <c r="N2752" s="127" t="s">
        <v>16</v>
      </c>
      <c r="O2752" s="127" t="s">
        <v>16</v>
      </c>
      <c r="P2752" s="127" t="s">
        <v>16</v>
      </c>
      <c r="Q2752" s="127" t="s">
        <v>16</v>
      </c>
      <c r="R2752" s="127" t="s">
        <v>16</v>
      </c>
      <c r="S2752" s="127" t="s">
        <v>16</v>
      </c>
      <c r="T2752" s="127" t="s">
        <v>16</v>
      </c>
      <c r="U2752" s="127" t="s">
        <v>16</v>
      </c>
      <c r="V2752" s="127" t="s">
        <v>16</v>
      </c>
      <c r="W2752" s="127" t="s">
        <v>16</v>
      </c>
      <c r="X2752" s="127" t="s">
        <v>16</v>
      </c>
      <c r="Y2752" s="127" t="s">
        <v>16</v>
      </c>
      <c r="Z2752" s="127" t="s">
        <v>16</v>
      </c>
      <c r="AA2752" s="127" t="s">
        <v>16</v>
      </c>
      <c r="AB2752" s="127" t="s">
        <v>16</v>
      </c>
      <c r="AC2752" s="127" t="s">
        <v>16</v>
      </c>
      <c r="AD2752" s="127" t="s">
        <v>16</v>
      </c>
      <c r="AE2752" s="127" t="s">
        <v>16</v>
      </c>
      <c r="AF2752" s="127" t="s">
        <v>16</v>
      </c>
      <c r="AG2752" s="127" t="s">
        <v>16</v>
      </c>
    </row>
    <row r="2753" spans="1:33">
      <c r="A2753" t="s">
        <v>16</v>
      </c>
      <c r="B2753" t="s">
        <v>16</v>
      </c>
      <c r="C2753" t="s">
        <v>16</v>
      </c>
      <c r="D2753" t="s">
        <v>16</v>
      </c>
      <c r="E2753" t="s">
        <v>16</v>
      </c>
      <c r="F2753" t="s">
        <v>16</v>
      </c>
      <c r="G2753" t="s">
        <v>16</v>
      </c>
      <c r="H2753" t="s">
        <v>16</v>
      </c>
      <c r="I2753" t="s">
        <v>16</v>
      </c>
      <c r="J2753" s="20" t="s">
        <v>42</v>
      </c>
      <c r="K2753" s="127" t="s">
        <v>16</v>
      </c>
      <c r="L2753" s="127" t="s">
        <v>16</v>
      </c>
      <c r="M2753" s="127" t="s">
        <v>16</v>
      </c>
      <c r="N2753" s="127" t="s">
        <v>16</v>
      </c>
      <c r="O2753" s="127" t="s">
        <v>16</v>
      </c>
      <c r="P2753" s="127" t="s">
        <v>16</v>
      </c>
      <c r="Q2753" s="127" t="s">
        <v>16</v>
      </c>
      <c r="R2753" s="127" t="s">
        <v>16</v>
      </c>
      <c r="S2753" s="127" t="s">
        <v>16</v>
      </c>
      <c r="T2753" s="127" t="s">
        <v>16</v>
      </c>
      <c r="U2753" s="127" t="s">
        <v>16</v>
      </c>
      <c r="V2753" s="127" t="s">
        <v>16</v>
      </c>
      <c r="W2753" s="127" t="s">
        <v>16</v>
      </c>
      <c r="X2753" s="127" t="s">
        <v>16</v>
      </c>
      <c r="Y2753" s="127" t="s">
        <v>16</v>
      </c>
      <c r="Z2753" s="127" t="s">
        <v>16</v>
      </c>
      <c r="AA2753" s="127" t="s">
        <v>16</v>
      </c>
      <c r="AB2753" s="127" t="s">
        <v>16</v>
      </c>
      <c r="AC2753" s="127" t="s">
        <v>16</v>
      </c>
      <c r="AD2753" s="127" t="s">
        <v>16</v>
      </c>
      <c r="AE2753" s="127" t="s">
        <v>16</v>
      </c>
      <c r="AF2753" s="127" t="s">
        <v>16</v>
      </c>
      <c r="AG2753" s="127" t="s">
        <v>16</v>
      </c>
    </row>
    <row r="2754" spans="1:33">
      <c r="A2754" t="s">
        <v>16</v>
      </c>
      <c r="B2754" t="s">
        <v>16</v>
      </c>
      <c r="C2754" t="s">
        <v>16</v>
      </c>
      <c r="D2754" t="s">
        <v>16</v>
      </c>
      <c r="E2754" t="s">
        <v>16</v>
      </c>
      <c r="F2754" t="s">
        <v>16</v>
      </c>
      <c r="G2754" t="s">
        <v>16</v>
      </c>
      <c r="H2754" t="s">
        <v>16</v>
      </c>
      <c r="I2754" t="s">
        <v>16</v>
      </c>
      <c r="J2754" s="20" t="s">
        <v>42</v>
      </c>
      <c r="K2754" s="127" t="s">
        <v>16</v>
      </c>
      <c r="L2754" s="127" t="s">
        <v>16</v>
      </c>
      <c r="M2754" s="127" t="s">
        <v>16</v>
      </c>
      <c r="N2754" s="127" t="s">
        <v>16</v>
      </c>
      <c r="O2754" s="127" t="s">
        <v>16</v>
      </c>
      <c r="P2754" s="127" t="s">
        <v>16</v>
      </c>
      <c r="Q2754" s="127" t="s">
        <v>16</v>
      </c>
      <c r="R2754" s="127" t="s">
        <v>16</v>
      </c>
      <c r="S2754" s="127" t="s">
        <v>16</v>
      </c>
      <c r="T2754" s="127" t="s">
        <v>16</v>
      </c>
      <c r="U2754" s="127" t="s">
        <v>16</v>
      </c>
      <c r="V2754" s="127" t="s">
        <v>16</v>
      </c>
      <c r="W2754" s="127" t="s">
        <v>16</v>
      </c>
      <c r="X2754" s="127" t="s">
        <v>16</v>
      </c>
      <c r="Y2754" s="127" t="s">
        <v>16</v>
      </c>
      <c r="Z2754" s="127" t="s">
        <v>16</v>
      </c>
      <c r="AA2754" s="127" t="s">
        <v>16</v>
      </c>
      <c r="AB2754" s="127" t="s">
        <v>16</v>
      </c>
      <c r="AC2754" s="127" t="s">
        <v>16</v>
      </c>
      <c r="AD2754" s="127" t="s">
        <v>16</v>
      </c>
      <c r="AE2754" s="127" t="s">
        <v>16</v>
      </c>
      <c r="AF2754" s="127" t="s">
        <v>16</v>
      </c>
      <c r="AG2754" s="127" t="s">
        <v>16</v>
      </c>
    </row>
    <row r="2755" spans="1:33">
      <c r="A2755" t="s">
        <v>16</v>
      </c>
      <c r="B2755" t="s">
        <v>16</v>
      </c>
      <c r="C2755" t="s">
        <v>16</v>
      </c>
      <c r="D2755" t="s">
        <v>16</v>
      </c>
      <c r="E2755" t="s">
        <v>16</v>
      </c>
      <c r="F2755" t="s">
        <v>16</v>
      </c>
      <c r="G2755" t="s">
        <v>16</v>
      </c>
      <c r="H2755" t="s">
        <v>16</v>
      </c>
      <c r="I2755" t="s">
        <v>16</v>
      </c>
      <c r="J2755" s="20" t="s">
        <v>42</v>
      </c>
      <c r="K2755" s="127" t="s">
        <v>16</v>
      </c>
      <c r="L2755" s="127" t="s">
        <v>16</v>
      </c>
      <c r="M2755" s="127" t="s">
        <v>16</v>
      </c>
      <c r="N2755" s="127" t="s">
        <v>16</v>
      </c>
      <c r="O2755" s="127" t="s">
        <v>16</v>
      </c>
      <c r="P2755" s="127" t="s">
        <v>16</v>
      </c>
      <c r="Q2755" s="127" t="s">
        <v>16</v>
      </c>
      <c r="R2755" s="127" t="s">
        <v>16</v>
      </c>
      <c r="S2755" s="127" t="s">
        <v>16</v>
      </c>
      <c r="T2755" s="127" t="s">
        <v>16</v>
      </c>
      <c r="U2755" s="127" t="s">
        <v>16</v>
      </c>
      <c r="V2755" s="127" t="s">
        <v>16</v>
      </c>
      <c r="W2755" s="127" t="s">
        <v>16</v>
      </c>
      <c r="X2755" s="127" t="s">
        <v>16</v>
      </c>
      <c r="Y2755" s="127" t="s">
        <v>16</v>
      </c>
      <c r="Z2755" s="127" t="s">
        <v>16</v>
      </c>
      <c r="AA2755" s="127" t="s">
        <v>16</v>
      </c>
      <c r="AB2755" s="127" t="s">
        <v>16</v>
      </c>
      <c r="AC2755" s="127" t="s">
        <v>16</v>
      </c>
      <c r="AD2755" s="127" t="s">
        <v>16</v>
      </c>
      <c r="AE2755" s="127" t="s">
        <v>16</v>
      </c>
      <c r="AF2755" s="127" t="s">
        <v>16</v>
      </c>
      <c r="AG2755" s="127" t="s">
        <v>16</v>
      </c>
    </row>
    <row r="2756" spans="1:33">
      <c r="A2756" t="s">
        <v>16</v>
      </c>
      <c r="B2756" t="s">
        <v>16</v>
      </c>
      <c r="C2756" t="s">
        <v>16</v>
      </c>
      <c r="D2756" t="s">
        <v>16</v>
      </c>
      <c r="E2756" t="s">
        <v>16</v>
      </c>
      <c r="F2756" t="s">
        <v>16</v>
      </c>
      <c r="G2756" t="s">
        <v>16</v>
      </c>
      <c r="H2756" t="s">
        <v>16</v>
      </c>
      <c r="I2756" t="s">
        <v>16</v>
      </c>
      <c r="J2756" s="20" t="s">
        <v>42</v>
      </c>
      <c r="K2756" s="127" t="s">
        <v>16</v>
      </c>
      <c r="L2756" s="127" t="s">
        <v>16</v>
      </c>
      <c r="M2756" s="127" t="s">
        <v>16</v>
      </c>
      <c r="N2756" s="127" t="s">
        <v>16</v>
      </c>
      <c r="O2756" s="127" t="s">
        <v>16</v>
      </c>
      <c r="P2756" s="127" t="s">
        <v>16</v>
      </c>
      <c r="Q2756" s="127" t="s">
        <v>16</v>
      </c>
      <c r="R2756" s="127" t="s">
        <v>16</v>
      </c>
      <c r="S2756" s="127" t="s">
        <v>16</v>
      </c>
      <c r="T2756" s="127" t="s">
        <v>16</v>
      </c>
      <c r="U2756" s="127" t="s">
        <v>16</v>
      </c>
      <c r="V2756" s="127" t="s">
        <v>16</v>
      </c>
      <c r="W2756" s="127" t="s">
        <v>16</v>
      </c>
      <c r="X2756" s="127" t="s">
        <v>16</v>
      </c>
      <c r="Y2756" s="127" t="s">
        <v>16</v>
      </c>
      <c r="Z2756" s="127" t="s">
        <v>16</v>
      </c>
      <c r="AA2756" s="127" t="s">
        <v>16</v>
      </c>
      <c r="AB2756" s="127" t="s">
        <v>16</v>
      </c>
      <c r="AC2756" s="127" t="s">
        <v>16</v>
      </c>
      <c r="AD2756" s="127" t="s">
        <v>16</v>
      </c>
      <c r="AE2756" s="127" t="s">
        <v>16</v>
      </c>
      <c r="AF2756" s="127" t="s">
        <v>16</v>
      </c>
      <c r="AG2756" s="127" t="s">
        <v>16</v>
      </c>
    </row>
    <row r="2757" spans="1:33">
      <c r="A2757" t="s">
        <v>16</v>
      </c>
      <c r="B2757" t="s">
        <v>16</v>
      </c>
      <c r="C2757" t="s">
        <v>16</v>
      </c>
      <c r="D2757" t="s">
        <v>16</v>
      </c>
      <c r="E2757" t="s">
        <v>16</v>
      </c>
      <c r="F2757" t="s">
        <v>16</v>
      </c>
      <c r="G2757" t="s">
        <v>16</v>
      </c>
      <c r="H2757" t="s">
        <v>16</v>
      </c>
      <c r="I2757" t="s">
        <v>16</v>
      </c>
      <c r="J2757" s="20" t="s">
        <v>42</v>
      </c>
      <c r="K2757" s="127" t="s">
        <v>16</v>
      </c>
      <c r="L2757" s="127" t="s">
        <v>16</v>
      </c>
      <c r="M2757" s="127" t="s">
        <v>16</v>
      </c>
      <c r="N2757" s="127" t="s">
        <v>16</v>
      </c>
      <c r="O2757" s="127" t="s">
        <v>16</v>
      </c>
      <c r="P2757" s="127" t="s">
        <v>16</v>
      </c>
      <c r="Q2757" s="127" t="s">
        <v>16</v>
      </c>
      <c r="R2757" s="127" t="s">
        <v>16</v>
      </c>
      <c r="S2757" s="127" t="s">
        <v>16</v>
      </c>
      <c r="T2757" s="127" t="s">
        <v>16</v>
      </c>
      <c r="U2757" s="127" t="s">
        <v>16</v>
      </c>
      <c r="V2757" s="127" t="s">
        <v>16</v>
      </c>
      <c r="W2757" s="127" t="s">
        <v>16</v>
      </c>
      <c r="X2757" s="127" t="s">
        <v>16</v>
      </c>
      <c r="Y2757" s="127" t="s">
        <v>16</v>
      </c>
      <c r="Z2757" s="127" t="s">
        <v>16</v>
      </c>
      <c r="AA2757" s="127" t="s">
        <v>16</v>
      </c>
      <c r="AB2757" s="127" t="s">
        <v>16</v>
      </c>
      <c r="AC2757" s="127" t="s">
        <v>16</v>
      </c>
      <c r="AD2757" s="127" t="s">
        <v>16</v>
      </c>
      <c r="AE2757" s="127" t="s">
        <v>16</v>
      </c>
      <c r="AF2757" s="127" t="s">
        <v>16</v>
      </c>
      <c r="AG2757" s="127" t="s">
        <v>16</v>
      </c>
    </row>
    <row r="2758" spans="1:33">
      <c r="A2758" t="s">
        <v>16</v>
      </c>
      <c r="B2758" t="s">
        <v>16</v>
      </c>
      <c r="C2758" t="s">
        <v>16</v>
      </c>
      <c r="D2758" t="s">
        <v>16</v>
      </c>
      <c r="E2758" t="s">
        <v>16</v>
      </c>
      <c r="F2758" t="s">
        <v>16</v>
      </c>
      <c r="G2758" t="s">
        <v>16</v>
      </c>
      <c r="H2758" t="s">
        <v>16</v>
      </c>
      <c r="I2758" t="s">
        <v>16</v>
      </c>
      <c r="J2758" s="20" t="s">
        <v>42</v>
      </c>
      <c r="K2758" s="127" t="s">
        <v>16</v>
      </c>
      <c r="L2758" s="127" t="s">
        <v>16</v>
      </c>
      <c r="M2758" s="127" t="s">
        <v>16</v>
      </c>
      <c r="N2758" s="127" t="s">
        <v>16</v>
      </c>
      <c r="O2758" s="127" t="s">
        <v>16</v>
      </c>
      <c r="P2758" s="127" t="s">
        <v>16</v>
      </c>
      <c r="Q2758" s="127" t="s">
        <v>16</v>
      </c>
      <c r="R2758" s="127" t="s">
        <v>16</v>
      </c>
      <c r="S2758" s="127" t="s">
        <v>16</v>
      </c>
      <c r="T2758" s="127" t="s">
        <v>16</v>
      </c>
      <c r="U2758" s="127" t="s">
        <v>16</v>
      </c>
      <c r="V2758" s="127" t="s">
        <v>16</v>
      </c>
      <c r="W2758" s="127" t="s">
        <v>16</v>
      </c>
      <c r="X2758" s="127" t="s">
        <v>16</v>
      </c>
      <c r="Y2758" s="127" t="s">
        <v>16</v>
      </c>
      <c r="Z2758" s="127" t="s">
        <v>16</v>
      </c>
      <c r="AA2758" s="127" t="s">
        <v>16</v>
      </c>
      <c r="AB2758" s="127" t="s">
        <v>16</v>
      </c>
      <c r="AC2758" s="127" t="s">
        <v>16</v>
      </c>
      <c r="AD2758" s="127" t="s">
        <v>16</v>
      </c>
      <c r="AE2758" s="127" t="s">
        <v>16</v>
      </c>
      <c r="AF2758" s="127" t="s">
        <v>16</v>
      </c>
      <c r="AG2758" s="127" t="s">
        <v>16</v>
      </c>
    </row>
    <row r="2759" spans="1:33">
      <c r="A2759" t="s">
        <v>16</v>
      </c>
      <c r="B2759" t="s">
        <v>16</v>
      </c>
      <c r="C2759" t="s">
        <v>16</v>
      </c>
      <c r="D2759" t="s">
        <v>16</v>
      </c>
      <c r="E2759" t="s">
        <v>16</v>
      </c>
      <c r="F2759" t="s">
        <v>16</v>
      </c>
      <c r="G2759" t="s">
        <v>16</v>
      </c>
      <c r="H2759" t="s">
        <v>16</v>
      </c>
      <c r="I2759" t="s">
        <v>16</v>
      </c>
      <c r="J2759" s="20" t="s">
        <v>42</v>
      </c>
      <c r="K2759" s="127" t="s">
        <v>16</v>
      </c>
      <c r="L2759" s="127" t="s">
        <v>16</v>
      </c>
      <c r="M2759" s="127" t="s">
        <v>16</v>
      </c>
      <c r="N2759" s="127" t="s">
        <v>16</v>
      </c>
      <c r="O2759" s="127" t="s">
        <v>16</v>
      </c>
      <c r="P2759" s="127" t="s">
        <v>16</v>
      </c>
      <c r="Q2759" s="127" t="s">
        <v>16</v>
      </c>
      <c r="R2759" s="127" t="s">
        <v>16</v>
      </c>
      <c r="S2759" s="127" t="s">
        <v>16</v>
      </c>
      <c r="T2759" s="127" t="s">
        <v>16</v>
      </c>
      <c r="U2759" s="127" t="s">
        <v>16</v>
      </c>
      <c r="V2759" s="127" t="s">
        <v>16</v>
      </c>
      <c r="W2759" s="127" t="s">
        <v>16</v>
      </c>
      <c r="X2759" s="127" t="s">
        <v>16</v>
      </c>
      <c r="Y2759" s="127" t="s">
        <v>16</v>
      </c>
      <c r="Z2759" s="127" t="s">
        <v>16</v>
      </c>
      <c r="AA2759" s="127" t="s">
        <v>16</v>
      </c>
      <c r="AB2759" s="127" t="s">
        <v>16</v>
      </c>
      <c r="AC2759" s="127" t="s">
        <v>16</v>
      </c>
      <c r="AD2759" s="127" t="s">
        <v>16</v>
      </c>
      <c r="AE2759" s="127" t="s">
        <v>16</v>
      </c>
      <c r="AF2759" s="127" t="s">
        <v>16</v>
      </c>
      <c r="AG2759" s="127" t="s">
        <v>16</v>
      </c>
    </row>
    <row r="2760" spans="1:33">
      <c r="A2760" t="s">
        <v>16</v>
      </c>
      <c r="B2760" t="s">
        <v>16</v>
      </c>
      <c r="C2760" t="s">
        <v>16</v>
      </c>
      <c r="D2760" t="s">
        <v>16</v>
      </c>
      <c r="E2760" t="s">
        <v>16</v>
      </c>
      <c r="F2760" t="s">
        <v>16</v>
      </c>
      <c r="G2760" t="s">
        <v>16</v>
      </c>
      <c r="H2760" t="s">
        <v>16</v>
      </c>
      <c r="I2760" t="s">
        <v>16</v>
      </c>
      <c r="J2760" s="20" t="s">
        <v>42</v>
      </c>
      <c r="K2760" s="127" t="s">
        <v>16</v>
      </c>
      <c r="L2760" s="127" t="s">
        <v>16</v>
      </c>
      <c r="M2760" s="127" t="s">
        <v>16</v>
      </c>
      <c r="N2760" s="127" t="s">
        <v>16</v>
      </c>
      <c r="O2760" s="127" t="s">
        <v>16</v>
      </c>
      <c r="P2760" s="127" t="s">
        <v>16</v>
      </c>
      <c r="Q2760" s="127" t="s">
        <v>16</v>
      </c>
      <c r="R2760" s="127" t="s">
        <v>16</v>
      </c>
      <c r="S2760" s="127" t="s">
        <v>16</v>
      </c>
      <c r="T2760" s="127" t="s">
        <v>16</v>
      </c>
      <c r="U2760" s="127" t="s">
        <v>16</v>
      </c>
      <c r="V2760" s="127" t="s">
        <v>16</v>
      </c>
      <c r="W2760" s="127" t="s">
        <v>16</v>
      </c>
      <c r="X2760" s="127" t="s">
        <v>16</v>
      </c>
      <c r="Y2760" s="127" t="s">
        <v>16</v>
      </c>
      <c r="Z2760" s="127" t="s">
        <v>16</v>
      </c>
      <c r="AA2760" s="127" t="s">
        <v>16</v>
      </c>
      <c r="AB2760" s="127" t="s">
        <v>16</v>
      </c>
      <c r="AC2760" s="127" t="s">
        <v>16</v>
      </c>
      <c r="AD2760" s="127" t="s">
        <v>16</v>
      </c>
      <c r="AE2760" s="127" t="s">
        <v>16</v>
      </c>
      <c r="AF2760" s="127" t="s">
        <v>16</v>
      </c>
      <c r="AG2760" s="127" t="s">
        <v>16</v>
      </c>
    </row>
    <row r="2761" spans="1:33">
      <c r="A2761" t="s">
        <v>16</v>
      </c>
      <c r="B2761" t="s">
        <v>16</v>
      </c>
      <c r="C2761" t="s">
        <v>16</v>
      </c>
      <c r="D2761" t="s">
        <v>16</v>
      </c>
      <c r="E2761" t="s">
        <v>16</v>
      </c>
      <c r="F2761" t="s">
        <v>16</v>
      </c>
      <c r="G2761" t="s">
        <v>16</v>
      </c>
      <c r="H2761" t="s">
        <v>16</v>
      </c>
      <c r="I2761" t="s">
        <v>16</v>
      </c>
      <c r="J2761" s="20" t="s">
        <v>42</v>
      </c>
      <c r="K2761" s="127" t="s">
        <v>16</v>
      </c>
      <c r="L2761" s="127" t="s">
        <v>16</v>
      </c>
      <c r="M2761" s="127" t="s">
        <v>16</v>
      </c>
      <c r="N2761" s="127" t="s">
        <v>16</v>
      </c>
      <c r="O2761" s="127" t="s">
        <v>16</v>
      </c>
      <c r="P2761" s="127" t="s">
        <v>16</v>
      </c>
      <c r="Q2761" s="127" t="s">
        <v>16</v>
      </c>
      <c r="R2761" s="127" t="s">
        <v>16</v>
      </c>
      <c r="S2761" s="127" t="s">
        <v>16</v>
      </c>
      <c r="T2761" s="127" t="s">
        <v>16</v>
      </c>
      <c r="U2761" s="127" t="s">
        <v>16</v>
      </c>
      <c r="V2761" s="127" t="s">
        <v>16</v>
      </c>
      <c r="W2761" s="127" t="s">
        <v>16</v>
      </c>
      <c r="X2761" s="127" t="s">
        <v>16</v>
      </c>
      <c r="Y2761" s="127" t="s">
        <v>16</v>
      </c>
      <c r="Z2761" s="127" t="s">
        <v>16</v>
      </c>
      <c r="AA2761" s="127" t="s">
        <v>16</v>
      </c>
      <c r="AB2761" s="127" t="s">
        <v>16</v>
      </c>
      <c r="AC2761" s="127" t="s">
        <v>16</v>
      </c>
      <c r="AD2761" s="127" t="s">
        <v>16</v>
      </c>
      <c r="AE2761" s="127" t="s">
        <v>16</v>
      </c>
      <c r="AF2761" s="127" t="s">
        <v>16</v>
      </c>
      <c r="AG2761" s="127" t="s">
        <v>16</v>
      </c>
    </row>
    <row r="2762" spans="1:33">
      <c r="A2762" t="s">
        <v>16</v>
      </c>
      <c r="B2762" t="s">
        <v>16</v>
      </c>
      <c r="C2762" t="s">
        <v>16</v>
      </c>
      <c r="D2762" t="s">
        <v>16</v>
      </c>
      <c r="E2762" t="s">
        <v>16</v>
      </c>
      <c r="F2762" t="s">
        <v>16</v>
      </c>
      <c r="G2762" t="s">
        <v>16</v>
      </c>
      <c r="H2762" t="s">
        <v>16</v>
      </c>
      <c r="I2762" t="s">
        <v>16</v>
      </c>
      <c r="J2762" s="20" t="s">
        <v>42</v>
      </c>
      <c r="K2762" s="127" t="s">
        <v>16</v>
      </c>
      <c r="L2762" s="127" t="s">
        <v>16</v>
      </c>
      <c r="M2762" s="127" t="s">
        <v>16</v>
      </c>
      <c r="N2762" s="127" t="s">
        <v>16</v>
      </c>
      <c r="O2762" s="127" t="s">
        <v>16</v>
      </c>
      <c r="P2762" s="127" t="s">
        <v>16</v>
      </c>
      <c r="Q2762" s="127" t="s">
        <v>16</v>
      </c>
      <c r="R2762" s="127" t="s">
        <v>16</v>
      </c>
      <c r="S2762" s="127" t="s">
        <v>16</v>
      </c>
      <c r="T2762" s="127" t="s">
        <v>16</v>
      </c>
      <c r="U2762" s="127" t="s">
        <v>16</v>
      </c>
      <c r="V2762" s="127" t="s">
        <v>16</v>
      </c>
      <c r="W2762" s="127" t="s">
        <v>16</v>
      </c>
      <c r="X2762" s="127" t="s">
        <v>16</v>
      </c>
      <c r="Y2762" s="127" t="s">
        <v>16</v>
      </c>
      <c r="Z2762" s="127" t="s">
        <v>16</v>
      </c>
      <c r="AA2762" s="127" t="s">
        <v>16</v>
      </c>
      <c r="AB2762" s="127" t="s">
        <v>16</v>
      </c>
      <c r="AC2762" s="127" t="s">
        <v>16</v>
      </c>
      <c r="AD2762" s="127" t="s">
        <v>16</v>
      </c>
      <c r="AE2762" s="127" t="s">
        <v>16</v>
      </c>
      <c r="AF2762" s="127" t="s">
        <v>16</v>
      </c>
      <c r="AG2762" s="127" t="s">
        <v>16</v>
      </c>
    </row>
    <row r="2763" spans="1:33">
      <c r="A2763" t="s">
        <v>16</v>
      </c>
      <c r="B2763" t="s">
        <v>16</v>
      </c>
      <c r="C2763" t="s">
        <v>16</v>
      </c>
      <c r="D2763" t="s">
        <v>16</v>
      </c>
      <c r="E2763" t="s">
        <v>16</v>
      </c>
      <c r="F2763" t="s">
        <v>16</v>
      </c>
      <c r="G2763" t="s">
        <v>16</v>
      </c>
      <c r="H2763" t="s">
        <v>16</v>
      </c>
      <c r="I2763" t="s">
        <v>16</v>
      </c>
      <c r="J2763" s="20" t="s">
        <v>42</v>
      </c>
      <c r="K2763" s="127" t="s">
        <v>16</v>
      </c>
      <c r="L2763" s="127" t="s">
        <v>16</v>
      </c>
      <c r="M2763" s="127" t="s">
        <v>16</v>
      </c>
      <c r="N2763" s="127" t="s">
        <v>16</v>
      </c>
      <c r="O2763" s="127" t="s">
        <v>16</v>
      </c>
      <c r="P2763" s="127" t="s">
        <v>16</v>
      </c>
      <c r="Q2763" s="127" t="s">
        <v>16</v>
      </c>
      <c r="R2763" s="127" t="s">
        <v>16</v>
      </c>
      <c r="S2763" s="127" t="s">
        <v>16</v>
      </c>
      <c r="T2763" s="127" t="s">
        <v>16</v>
      </c>
      <c r="U2763" s="127" t="s">
        <v>16</v>
      </c>
      <c r="V2763" s="127" t="s">
        <v>16</v>
      </c>
      <c r="W2763" s="127" t="s">
        <v>16</v>
      </c>
      <c r="X2763" s="127" t="s">
        <v>16</v>
      </c>
      <c r="Y2763" s="127" t="s">
        <v>16</v>
      </c>
      <c r="Z2763" s="127" t="s">
        <v>16</v>
      </c>
      <c r="AA2763" s="127" t="s">
        <v>16</v>
      </c>
      <c r="AB2763" s="127" t="s">
        <v>16</v>
      </c>
      <c r="AC2763" s="127" t="s">
        <v>16</v>
      </c>
      <c r="AD2763" s="127" t="s">
        <v>16</v>
      </c>
      <c r="AE2763" s="127" t="s">
        <v>16</v>
      </c>
      <c r="AF2763" s="127" t="s">
        <v>16</v>
      </c>
      <c r="AG2763" s="127" t="s">
        <v>16</v>
      </c>
    </row>
    <row r="2764" spans="1:33">
      <c r="A2764" t="s">
        <v>16</v>
      </c>
      <c r="B2764" t="s">
        <v>16</v>
      </c>
      <c r="C2764" t="s">
        <v>16</v>
      </c>
      <c r="D2764" t="s">
        <v>16</v>
      </c>
      <c r="E2764" t="s">
        <v>16</v>
      </c>
      <c r="F2764" t="s">
        <v>16</v>
      </c>
      <c r="G2764" t="s">
        <v>16</v>
      </c>
      <c r="H2764" t="s">
        <v>16</v>
      </c>
      <c r="I2764" t="s">
        <v>16</v>
      </c>
      <c r="J2764" s="20" t="s">
        <v>42</v>
      </c>
      <c r="K2764" s="127" t="s">
        <v>16</v>
      </c>
      <c r="L2764" s="127" t="s">
        <v>16</v>
      </c>
      <c r="M2764" s="127" t="s">
        <v>16</v>
      </c>
      <c r="N2764" s="127" t="s">
        <v>16</v>
      </c>
      <c r="O2764" s="127" t="s">
        <v>16</v>
      </c>
      <c r="P2764" s="127" t="s">
        <v>16</v>
      </c>
      <c r="Q2764" s="127" t="s">
        <v>16</v>
      </c>
      <c r="R2764" s="127" t="s">
        <v>16</v>
      </c>
      <c r="S2764" s="127" t="s">
        <v>16</v>
      </c>
      <c r="T2764" s="127" t="s">
        <v>16</v>
      </c>
      <c r="U2764" s="127" t="s">
        <v>16</v>
      </c>
      <c r="V2764" s="127" t="s">
        <v>16</v>
      </c>
      <c r="W2764" s="127" t="s">
        <v>16</v>
      </c>
      <c r="X2764" s="127" t="s">
        <v>16</v>
      </c>
      <c r="Y2764" s="127" t="s">
        <v>16</v>
      </c>
      <c r="Z2764" s="127" t="s">
        <v>16</v>
      </c>
      <c r="AA2764" s="127" t="s">
        <v>16</v>
      </c>
      <c r="AB2764" s="127" t="s">
        <v>16</v>
      </c>
      <c r="AC2764" s="127" t="s">
        <v>16</v>
      </c>
      <c r="AD2764" s="127" t="s">
        <v>16</v>
      </c>
      <c r="AE2764" s="127" t="s">
        <v>16</v>
      </c>
      <c r="AF2764" s="127" t="s">
        <v>16</v>
      </c>
      <c r="AG2764" s="127" t="s">
        <v>16</v>
      </c>
    </row>
    <row r="2765" spans="1:33">
      <c r="A2765" t="s">
        <v>16</v>
      </c>
      <c r="B2765" t="s">
        <v>16</v>
      </c>
      <c r="C2765" t="s">
        <v>16</v>
      </c>
      <c r="D2765" t="s">
        <v>16</v>
      </c>
      <c r="E2765" t="s">
        <v>16</v>
      </c>
      <c r="F2765" t="s">
        <v>16</v>
      </c>
      <c r="G2765" t="s">
        <v>16</v>
      </c>
      <c r="H2765" t="s">
        <v>16</v>
      </c>
      <c r="I2765" t="s">
        <v>16</v>
      </c>
      <c r="J2765" s="20" t="s">
        <v>42</v>
      </c>
      <c r="K2765" s="127" t="s">
        <v>16</v>
      </c>
      <c r="L2765" s="127" t="s">
        <v>16</v>
      </c>
      <c r="M2765" s="127" t="s">
        <v>16</v>
      </c>
      <c r="N2765" s="127" t="s">
        <v>16</v>
      </c>
      <c r="O2765" s="127" t="s">
        <v>16</v>
      </c>
      <c r="P2765" s="127" t="s">
        <v>16</v>
      </c>
      <c r="Q2765" s="127" t="s">
        <v>16</v>
      </c>
      <c r="R2765" s="127" t="s">
        <v>16</v>
      </c>
      <c r="S2765" s="127" t="s">
        <v>16</v>
      </c>
      <c r="T2765" s="127" t="s">
        <v>16</v>
      </c>
      <c r="U2765" s="127" t="s">
        <v>16</v>
      </c>
      <c r="V2765" s="127" t="s">
        <v>16</v>
      </c>
      <c r="W2765" s="127" t="s">
        <v>16</v>
      </c>
      <c r="X2765" s="127" t="s">
        <v>16</v>
      </c>
      <c r="Y2765" s="127" t="s">
        <v>16</v>
      </c>
      <c r="Z2765" s="127" t="s">
        <v>16</v>
      </c>
      <c r="AA2765" s="127" t="s">
        <v>16</v>
      </c>
      <c r="AB2765" s="127" t="s">
        <v>16</v>
      </c>
      <c r="AC2765" s="127" t="s">
        <v>16</v>
      </c>
      <c r="AD2765" s="127" t="s">
        <v>16</v>
      </c>
      <c r="AE2765" s="127" t="s">
        <v>16</v>
      </c>
      <c r="AF2765" s="127" t="s">
        <v>16</v>
      </c>
      <c r="AG2765" s="127" t="s">
        <v>16</v>
      </c>
    </row>
    <row r="2766" spans="1:33">
      <c r="A2766" t="s">
        <v>16</v>
      </c>
      <c r="B2766" t="s">
        <v>16</v>
      </c>
      <c r="C2766" t="s">
        <v>16</v>
      </c>
      <c r="D2766" t="s">
        <v>16</v>
      </c>
      <c r="E2766" t="s">
        <v>16</v>
      </c>
      <c r="F2766" t="s">
        <v>16</v>
      </c>
      <c r="G2766" t="s">
        <v>16</v>
      </c>
      <c r="H2766" t="s">
        <v>16</v>
      </c>
      <c r="I2766" t="s">
        <v>16</v>
      </c>
      <c r="J2766" s="20" t="s">
        <v>42</v>
      </c>
      <c r="K2766" s="127" t="s">
        <v>16</v>
      </c>
      <c r="L2766" s="127" t="s">
        <v>16</v>
      </c>
      <c r="M2766" s="127" t="s">
        <v>16</v>
      </c>
      <c r="N2766" s="127" t="s">
        <v>16</v>
      </c>
      <c r="O2766" s="127" t="s">
        <v>16</v>
      </c>
      <c r="P2766" s="127" t="s">
        <v>16</v>
      </c>
      <c r="Q2766" s="127" t="s">
        <v>16</v>
      </c>
      <c r="R2766" s="127" t="s">
        <v>16</v>
      </c>
      <c r="S2766" s="127" t="s">
        <v>16</v>
      </c>
      <c r="T2766" s="127" t="s">
        <v>16</v>
      </c>
      <c r="U2766" s="127" t="s">
        <v>16</v>
      </c>
      <c r="V2766" s="127" t="s">
        <v>16</v>
      </c>
      <c r="W2766" s="127" t="s">
        <v>16</v>
      </c>
      <c r="X2766" s="127" t="s">
        <v>16</v>
      </c>
      <c r="Y2766" s="127" t="s">
        <v>16</v>
      </c>
      <c r="Z2766" s="127" t="s">
        <v>16</v>
      </c>
      <c r="AA2766" s="127" t="s">
        <v>16</v>
      </c>
      <c r="AB2766" s="127" t="s">
        <v>16</v>
      </c>
      <c r="AC2766" s="127" t="s">
        <v>16</v>
      </c>
      <c r="AD2766" s="127" t="s">
        <v>16</v>
      </c>
      <c r="AE2766" s="127" t="s">
        <v>16</v>
      </c>
      <c r="AF2766" s="127" t="s">
        <v>16</v>
      </c>
      <c r="AG2766" s="127" t="s">
        <v>16</v>
      </c>
    </row>
    <row r="2767" spans="1:33">
      <c r="A2767" t="s">
        <v>16</v>
      </c>
      <c r="B2767" t="s">
        <v>16</v>
      </c>
      <c r="C2767" t="s">
        <v>16</v>
      </c>
      <c r="D2767" t="s">
        <v>16</v>
      </c>
      <c r="E2767" t="s">
        <v>16</v>
      </c>
      <c r="F2767" t="s">
        <v>16</v>
      </c>
      <c r="G2767" t="s">
        <v>16</v>
      </c>
      <c r="H2767" t="s">
        <v>16</v>
      </c>
      <c r="I2767" t="s">
        <v>16</v>
      </c>
      <c r="J2767" s="20" t="s">
        <v>42</v>
      </c>
      <c r="K2767" s="127" t="s">
        <v>16</v>
      </c>
      <c r="L2767" s="127" t="s">
        <v>16</v>
      </c>
      <c r="M2767" s="127" t="s">
        <v>16</v>
      </c>
      <c r="N2767" s="127" t="s">
        <v>16</v>
      </c>
      <c r="O2767" s="127" t="s">
        <v>16</v>
      </c>
      <c r="P2767" s="127" t="s">
        <v>16</v>
      </c>
      <c r="Q2767" s="127" t="s">
        <v>16</v>
      </c>
      <c r="R2767" s="127" t="s">
        <v>16</v>
      </c>
      <c r="S2767" s="127" t="s">
        <v>16</v>
      </c>
      <c r="T2767" s="127" t="s">
        <v>16</v>
      </c>
      <c r="U2767" s="127" t="s">
        <v>16</v>
      </c>
      <c r="V2767" s="127" t="s">
        <v>16</v>
      </c>
      <c r="W2767" s="127" t="s">
        <v>16</v>
      </c>
      <c r="X2767" s="127" t="s">
        <v>16</v>
      </c>
      <c r="Y2767" s="127" t="s">
        <v>16</v>
      </c>
      <c r="Z2767" s="127" t="s">
        <v>16</v>
      </c>
      <c r="AA2767" s="127" t="s">
        <v>16</v>
      </c>
      <c r="AB2767" s="127" t="s">
        <v>16</v>
      </c>
      <c r="AC2767" s="127" t="s">
        <v>16</v>
      </c>
      <c r="AD2767" s="127" t="s">
        <v>16</v>
      </c>
      <c r="AE2767" s="127" t="s">
        <v>16</v>
      </c>
      <c r="AF2767" s="127" t="s">
        <v>16</v>
      </c>
      <c r="AG2767" s="127" t="s">
        <v>16</v>
      </c>
    </row>
    <row r="2768" spans="1:33">
      <c r="A2768" t="s">
        <v>16</v>
      </c>
      <c r="B2768" t="s">
        <v>16</v>
      </c>
      <c r="C2768" t="s">
        <v>16</v>
      </c>
      <c r="D2768" t="s">
        <v>16</v>
      </c>
      <c r="E2768" t="s">
        <v>16</v>
      </c>
      <c r="F2768" t="s">
        <v>16</v>
      </c>
      <c r="G2768" t="s">
        <v>16</v>
      </c>
      <c r="H2768" t="s">
        <v>16</v>
      </c>
      <c r="I2768" t="s">
        <v>16</v>
      </c>
      <c r="J2768" s="20" t="s">
        <v>42</v>
      </c>
      <c r="K2768" s="127" t="s">
        <v>16</v>
      </c>
      <c r="L2768" s="127" t="s">
        <v>16</v>
      </c>
      <c r="M2768" s="127" t="s">
        <v>16</v>
      </c>
      <c r="N2768" s="127" t="s">
        <v>16</v>
      </c>
      <c r="O2768" s="127" t="s">
        <v>16</v>
      </c>
      <c r="P2768" s="127" t="s">
        <v>16</v>
      </c>
      <c r="Q2768" s="127" t="s">
        <v>16</v>
      </c>
      <c r="R2768" s="127" t="s">
        <v>16</v>
      </c>
      <c r="S2768" s="127" t="s">
        <v>16</v>
      </c>
      <c r="T2768" s="127" t="s">
        <v>16</v>
      </c>
      <c r="U2768" s="127" t="s">
        <v>16</v>
      </c>
      <c r="V2768" s="127" t="s">
        <v>16</v>
      </c>
      <c r="W2768" s="127" t="s">
        <v>16</v>
      </c>
      <c r="X2768" s="127" t="s">
        <v>16</v>
      </c>
      <c r="Y2768" s="127" t="s">
        <v>16</v>
      </c>
      <c r="Z2768" s="127" t="s">
        <v>16</v>
      </c>
      <c r="AA2768" s="127" t="s">
        <v>16</v>
      </c>
      <c r="AB2768" s="127" t="s">
        <v>16</v>
      </c>
      <c r="AC2768" s="127" t="s">
        <v>16</v>
      </c>
      <c r="AD2768" s="127" t="s">
        <v>16</v>
      </c>
      <c r="AE2768" s="127" t="s">
        <v>16</v>
      </c>
      <c r="AF2768" s="127" t="s">
        <v>16</v>
      </c>
      <c r="AG2768" s="127" t="s">
        <v>16</v>
      </c>
    </row>
    <row r="2769" spans="1:33">
      <c r="A2769" t="s">
        <v>16</v>
      </c>
      <c r="B2769" t="s">
        <v>16</v>
      </c>
      <c r="C2769" t="s">
        <v>16</v>
      </c>
      <c r="D2769" t="s">
        <v>16</v>
      </c>
      <c r="E2769" t="s">
        <v>16</v>
      </c>
      <c r="F2769" t="s">
        <v>16</v>
      </c>
      <c r="G2769" t="s">
        <v>16</v>
      </c>
      <c r="H2769" t="s">
        <v>16</v>
      </c>
      <c r="I2769" t="s">
        <v>16</v>
      </c>
      <c r="J2769" s="20" t="s">
        <v>42</v>
      </c>
      <c r="K2769" s="127" t="s">
        <v>16</v>
      </c>
      <c r="L2769" s="127" t="s">
        <v>16</v>
      </c>
      <c r="M2769" s="127" t="s">
        <v>16</v>
      </c>
      <c r="N2769" s="127" t="s">
        <v>16</v>
      </c>
      <c r="O2769" s="127" t="s">
        <v>16</v>
      </c>
      <c r="P2769" s="127" t="s">
        <v>16</v>
      </c>
      <c r="Q2769" s="127" t="s">
        <v>16</v>
      </c>
      <c r="R2769" s="127" t="s">
        <v>16</v>
      </c>
      <c r="S2769" s="127" t="s">
        <v>16</v>
      </c>
      <c r="T2769" s="127" t="s">
        <v>16</v>
      </c>
      <c r="U2769" s="127" t="s">
        <v>16</v>
      </c>
      <c r="V2769" s="127" t="s">
        <v>16</v>
      </c>
      <c r="W2769" s="127" t="s">
        <v>16</v>
      </c>
      <c r="X2769" s="127" t="s">
        <v>16</v>
      </c>
      <c r="Y2769" s="127" t="s">
        <v>16</v>
      </c>
      <c r="Z2769" s="127" t="s">
        <v>16</v>
      </c>
      <c r="AA2769" s="127" t="s">
        <v>16</v>
      </c>
      <c r="AB2769" s="127" t="s">
        <v>16</v>
      </c>
      <c r="AC2769" s="127" t="s">
        <v>16</v>
      </c>
      <c r="AD2769" s="127" t="s">
        <v>16</v>
      </c>
      <c r="AE2769" s="127" t="s">
        <v>16</v>
      </c>
      <c r="AF2769" s="127" t="s">
        <v>16</v>
      </c>
      <c r="AG2769" s="127" t="s">
        <v>16</v>
      </c>
    </row>
    <row r="2770" spans="1:33">
      <c r="A2770" t="s">
        <v>16</v>
      </c>
      <c r="B2770" t="s">
        <v>16</v>
      </c>
      <c r="C2770" t="s">
        <v>16</v>
      </c>
      <c r="D2770" t="s">
        <v>16</v>
      </c>
      <c r="E2770" t="s">
        <v>16</v>
      </c>
      <c r="F2770" t="s">
        <v>16</v>
      </c>
      <c r="G2770" t="s">
        <v>16</v>
      </c>
      <c r="H2770" t="s">
        <v>16</v>
      </c>
      <c r="I2770" t="s">
        <v>16</v>
      </c>
      <c r="J2770" s="20" t="s">
        <v>42</v>
      </c>
      <c r="K2770" s="127" t="s">
        <v>16</v>
      </c>
      <c r="L2770" s="127" t="s">
        <v>16</v>
      </c>
      <c r="M2770" s="127" t="s">
        <v>16</v>
      </c>
      <c r="N2770" s="127" t="s">
        <v>16</v>
      </c>
      <c r="O2770" s="127" t="s">
        <v>16</v>
      </c>
      <c r="P2770" s="127" t="s">
        <v>16</v>
      </c>
      <c r="Q2770" s="127" t="s">
        <v>16</v>
      </c>
      <c r="R2770" s="127" t="s">
        <v>16</v>
      </c>
      <c r="S2770" s="127" t="s">
        <v>16</v>
      </c>
      <c r="T2770" s="127" t="s">
        <v>16</v>
      </c>
      <c r="U2770" s="127" t="s">
        <v>16</v>
      </c>
      <c r="V2770" s="127" t="s">
        <v>16</v>
      </c>
      <c r="W2770" s="127" t="s">
        <v>16</v>
      </c>
      <c r="X2770" s="127" t="s">
        <v>16</v>
      </c>
      <c r="Y2770" s="127" t="s">
        <v>16</v>
      </c>
      <c r="Z2770" s="127" t="s">
        <v>16</v>
      </c>
      <c r="AA2770" s="127" t="s">
        <v>16</v>
      </c>
      <c r="AB2770" s="127" t="s">
        <v>16</v>
      </c>
      <c r="AC2770" s="127" t="s">
        <v>16</v>
      </c>
      <c r="AD2770" s="127" t="s">
        <v>16</v>
      </c>
      <c r="AE2770" s="127" t="s">
        <v>16</v>
      </c>
      <c r="AF2770" s="127" t="s">
        <v>16</v>
      </c>
      <c r="AG2770" s="127" t="s">
        <v>16</v>
      </c>
    </row>
    <row r="2771" spans="1:33">
      <c r="A2771" t="s">
        <v>16</v>
      </c>
      <c r="B2771" t="s">
        <v>16</v>
      </c>
      <c r="C2771" t="s">
        <v>16</v>
      </c>
      <c r="D2771" t="s">
        <v>16</v>
      </c>
      <c r="E2771" t="s">
        <v>16</v>
      </c>
      <c r="F2771" t="s">
        <v>16</v>
      </c>
      <c r="G2771" t="s">
        <v>16</v>
      </c>
      <c r="H2771" t="s">
        <v>16</v>
      </c>
      <c r="I2771" t="s">
        <v>16</v>
      </c>
      <c r="J2771" s="20" t="s">
        <v>42</v>
      </c>
      <c r="K2771" s="127" t="s">
        <v>16</v>
      </c>
      <c r="L2771" s="127" t="s">
        <v>16</v>
      </c>
      <c r="M2771" s="127" t="s">
        <v>16</v>
      </c>
      <c r="N2771" s="127" t="s">
        <v>16</v>
      </c>
      <c r="O2771" s="127" t="s">
        <v>16</v>
      </c>
      <c r="P2771" s="127" t="s">
        <v>16</v>
      </c>
      <c r="Q2771" s="127" t="s">
        <v>16</v>
      </c>
      <c r="R2771" s="127" t="s">
        <v>16</v>
      </c>
      <c r="S2771" s="127" t="s">
        <v>16</v>
      </c>
      <c r="T2771" s="127" t="s">
        <v>16</v>
      </c>
      <c r="U2771" s="127" t="s">
        <v>16</v>
      </c>
      <c r="V2771" s="127" t="s">
        <v>16</v>
      </c>
      <c r="W2771" s="127" t="s">
        <v>16</v>
      </c>
      <c r="X2771" s="127" t="s">
        <v>16</v>
      </c>
      <c r="Y2771" s="127" t="s">
        <v>16</v>
      </c>
      <c r="Z2771" s="127" t="s">
        <v>16</v>
      </c>
      <c r="AA2771" s="127" t="s">
        <v>16</v>
      </c>
      <c r="AB2771" s="127" t="s">
        <v>16</v>
      </c>
      <c r="AC2771" s="127" t="s">
        <v>16</v>
      </c>
      <c r="AD2771" s="127" t="s">
        <v>16</v>
      </c>
      <c r="AE2771" s="127" t="s">
        <v>16</v>
      </c>
      <c r="AF2771" s="127" t="s">
        <v>16</v>
      </c>
      <c r="AG2771" s="127" t="s">
        <v>16</v>
      </c>
    </row>
    <row r="2772" spans="1:33">
      <c r="A2772" t="s">
        <v>16</v>
      </c>
      <c r="B2772" t="s">
        <v>16</v>
      </c>
      <c r="C2772" t="s">
        <v>16</v>
      </c>
      <c r="D2772" t="s">
        <v>16</v>
      </c>
      <c r="E2772" t="s">
        <v>16</v>
      </c>
      <c r="F2772" t="s">
        <v>16</v>
      </c>
      <c r="G2772" t="s">
        <v>16</v>
      </c>
      <c r="H2772" t="s">
        <v>16</v>
      </c>
      <c r="I2772" t="s">
        <v>16</v>
      </c>
      <c r="J2772" s="20" t="s">
        <v>42</v>
      </c>
      <c r="K2772" s="127" t="s">
        <v>16</v>
      </c>
      <c r="L2772" s="127" t="s">
        <v>16</v>
      </c>
      <c r="M2772" s="127" t="s">
        <v>16</v>
      </c>
      <c r="N2772" s="127" t="s">
        <v>16</v>
      </c>
      <c r="O2772" s="127" t="s">
        <v>16</v>
      </c>
      <c r="P2772" s="127" t="s">
        <v>16</v>
      </c>
      <c r="Q2772" s="127" t="s">
        <v>16</v>
      </c>
      <c r="R2772" s="127" t="s">
        <v>16</v>
      </c>
      <c r="S2772" s="127" t="s">
        <v>16</v>
      </c>
      <c r="T2772" s="127" t="s">
        <v>16</v>
      </c>
      <c r="U2772" s="127" t="s">
        <v>16</v>
      </c>
      <c r="V2772" s="127" t="s">
        <v>16</v>
      </c>
      <c r="W2772" s="127" t="s">
        <v>16</v>
      </c>
      <c r="X2772" s="127" t="s">
        <v>16</v>
      </c>
      <c r="Y2772" s="127" t="s">
        <v>16</v>
      </c>
      <c r="Z2772" s="127" t="s">
        <v>16</v>
      </c>
      <c r="AA2772" s="127" t="s">
        <v>16</v>
      </c>
      <c r="AB2772" s="127" t="s">
        <v>16</v>
      </c>
      <c r="AC2772" s="127" t="s">
        <v>16</v>
      </c>
      <c r="AD2772" s="127" t="s">
        <v>16</v>
      </c>
      <c r="AE2772" s="127" t="s">
        <v>16</v>
      </c>
      <c r="AF2772" s="127" t="s">
        <v>16</v>
      </c>
      <c r="AG2772" s="127" t="s">
        <v>16</v>
      </c>
    </row>
    <row r="2773" spans="1:33">
      <c r="A2773" t="s">
        <v>16</v>
      </c>
      <c r="B2773" t="s">
        <v>16</v>
      </c>
      <c r="C2773" t="s">
        <v>16</v>
      </c>
      <c r="D2773" t="s">
        <v>16</v>
      </c>
      <c r="E2773" t="s">
        <v>16</v>
      </c>
      <c r="F2773" t="s">
        <v>16</v>
      </c>
      <c r="G2773" t="s">
        <v>16</v>
      </c>
      <c r="H2773" t="s">
        <v>16</v>
      </c>
      <c r="I2773" t="s">
        <v>16</v>
      </c>
      <c r="J2773" s="20" t="s">
        <v>42</v>
      </c>
      <c r="K2773" s="127" t="s">
        <v>16</v>
      </c>
      <c r="L2773" s="127" t="s">
        <v>16</v>
      </c>
      <c r="M2773" s="127" t="s">
        <v>16</v>
      </c>
      <c r="N2773" s="127" t="s">
        <v>16</v>
      </c>
      <c r="O2773" s="127" t="s">
        <v>16</v>
      </c>
      <c r="P2773" s="127" t="s">
        <v>16</v>
      </c>
      <c r="Q2773" s="127" t="s">
        <v>16</v>
      </c>
      <c r="R2773" s="127" t="s">
        <v>16</v>
      </c>
      <c r="S2773" s="127" t="s">
        <v>16</v>
      </c>
      <c r="T2773" s="127" t="s">
        <v>16</v>
      </c>
      <c r="U2773" s="127" t="s">
        <v>16</v>
      </c>
      <c r="V2773" s="127" t="s">
        <v>16</v>
      </c>
      <c r="W2773" s="127" t="s">
        <v>16</v>
      </c>
      <c r="X2773" s="127" t="s">
        <v>16</v>
      </c>
      <c r="Y2773" s="127" t="s">
        <v>16</v>
      </c>
      <c r="Z2773" s="127" t="s">
        <v>16</v>
      </c>
      <c r="AA2773" s="127" t="s">
        <v>16</v>
      </c>
      <c r="AB2773" s="127" t="s">
        <v>16</v>
      </c>
      <c r="AC2773" s="127" t="s">
        <v>16</v>
      </c>
      <c r="AD2773" s="127" t="s">
        <v>16</v>
      </c>
      <c r="AE2773" s="127" t="s">
        <v>16</v>
      </c>
      <c r="AF2773" s="127" t="s">
        <v>16</v>
      </c>
      <c r="AG2773" s="127" t="s">
        <v>16</v>
      </c>
    </row>
    <row r="2774" spans="1:33">
      <c r="A2774" t="s">
        <v>16</v>
      </c>
      <c r="B2774" t="s">
        <v>16</v>
      </c>
      <c r="C2774" t="s">
        <v>16</v>
      </c>
      <c r="D2774" t="s">
        <v>16</v>
      </c>
      <c r="E2774" t="s">
        <v>16</v>
      </c>
      <c r="F2774" t="s">
        <v>16</v>
      </c>
      <c r="G2774" t="s">
        <v>16</v>
      </c>
      <c r="H2774" t="s">
        <v>16</v>
      </c>
      <c r="I2774" t="s">
        <v>16</v>
      </c>
      <c r="J2774" s="20" t="s">
        <v>42</v>
      </c>
      <c r="K2774" s="127" t="s">
        <v>16</v>
      </c>
      <c r="L2774" s="127" t="s">
        <v>16</v>
      </c>
      <c r="M2774" s="127" t="s">
        <v>16</v>
      </c>
      <c r="N2774" s="127" t="s">
        <v>16</v>
      </c>
      <c r="O2774" s="127" t="s">
        <v>16</v>
      </c>
      <c r="P2774" s="127" t="s">
        <v>16</v>
      </c>
      <c r="Q2774" s="127" t="s">
        <v>16</v>
      </c>
      <c r="R2774" s="127" t="s">
        <v>16</v>
      </c>
      <c r="S2774" s="127" t="s">
        <v>16</v>
      </c>
      <c r="T2774" s="127" t="s">
        <v>16</v>
      </c>
      <c r="U2774" s="127" t="s">
        <v>16</v>
      </c>
      <c r="V2774" s="127" t="s">
        <v>16</v>
      </c>
      <c r="W2774" s="127" t="s">
        <v>16</v>
      </c>
      <c r="X2774" s="127" t="s">
        <v>16</v>
      </c>
      <c r="Y2774" s="127" t="s">
        <v>16</v>
      </c>
      <c r="Z2774" s="127" t="s">
        <v>16</v>
      </c>
      <c r="AA2774" s="127" t="s">
        <v>16</v>
      </c>
      <c r="AB2774" s="127" t="s">
        <v>16</v>
      </c>
      <c r="AC2774" s="127" t="s">
        <v>16</v>
      </c>
      <c r="AD2774" s="127" t="s">
        <v>16</v>
      </c>
      <c r="AE2774" s="127" t="s">
        <v>16</v>
      </c>
      <c r="AF2774" s="127" t="s">
        <v>16</v>
      </c>
      <c r="AG2774" s="127" t="s">
        <v>16</v>
      </c>
    </row>
    <row r="2775" spans="1:33">
      <c r="A2775" t="s">
        <v>16</v>
      </c>
      <c r="B2775" t="s">
        <v>16</v>
      </c>
      <c r="C2775" t="s">
        <v>16</v>
      </c>
      <c r="D2775" t="s">
        <v>16</v>
      </c>
      <c r="E2775" t="s">
        <v>16</v>
      </c>
      <c r="F2775" t="s">
        <v>16</v>
      </c>
      <c r="G2775" t="s">
        <v>16</v>
      </c>
      <c r="H2775" t="s">
        <v>16</v>
      </c>
      <c r="I2775" t="s">
        <v>16</v>
      </c>
      <c r="J2775" s="20" t="s">
        <v>42</v>
      </c>
      <c r="K2775" s="127" t="s">
        <v>16</v>
      </c>
      <c r="L2775" s="127" t="s">
        <v>16</v>
      </c>
      <c r="M2775" s="127" t="s">
        <v>16</v>
      </c>
      <c r="N2775" s="127" t="s">
        <v>16</v>
      </c>
      <c r="O2775" s="127" t="s">
        <v>16</v>
      </c>
      <c r="P2775" s="127" t="s">
        <v>16</v>
      </c>
      <c r="Q2775" s="127" t="s">
        <v>16</v>
      </c>
      <c r="R2775" s="127" t="s">
        <v>16</v>
      </c>
      <c r="S2775" s="127" t="s">
        <v>16</v>
      </c>
      <c r="T2775" s="127" t="s">
        <v>16</v>
      </c>
      <c r="U2775" s="127" t="s">
        <v>16</v>
      </c>
      <c r="V2775" s="127" t="s">
        <v>16</v>
      </c>
      <c r="W2775" s="127" t="s">
        <v>16</v>
      </c>
      <c r="X2775" s="127" t="s">
        <v>16</v>
      </c>
      <c r="Y2775" s="127" t="s">
        <v>16</v>
      </c>
      <c r="Z2775" s="127" t="s">
        <v>16</v>
      </c>
      <c r="AA2775" s="127" t="s">
        <v>16</v>
      </c>
      <c r="AB2775" s="127" t="s">
        <v>16</v>
      </c>
      <c r="AC2775" s="127" t="s">
        <v>16</v>
      </c>
      <c r="AD2775" s="127" t="s">
        <v>16</v>
      </c>
      <c r="AE2775" s="127" t="s">
        <v>16</v>
      </c>
      <c r="AF2775" s="127" t="s">
        <v>16</v>
      </c>
      <c r="AG2775" s="127" t="s">
        <v>16</v>
      </c>
    </row>
    <row r="2776" spans="1:33">
      <c r="A2776" t="s">
        <v>16</v>
      </c>
      <c r="B2776" t="s">
        <v>16</v>
      </c>
      <c r="C2776" t="s">
        <v>16</v>
      </c>
      <c r="D2776" t="s">
        <v>16</v>
      </c>
      <c r="E2776" t="s">
        <v>16</v>
      </c>
      <c r="F2776" t="s">
        <v>16</v>
      </c>
      <c r="G2776" t="s">
        <v>16</v>
      </c>
      <c r="H2776" t="s">
        <v>16</v>
      </c>
      <c r="I2776" t="s">
        <v>16</v>
      </c>
      <c r="J2776" s="20" t="s">
        <v>42</v>
      </c>
      <c r="K2776" s="127" t="s">
        <v>16</v>
      </c>
      <c r="L2776" s="127" t="s">
        <v>16</v>
      </c>
      <c r="M2776" s="127" t="s">
        <v>16</v>
      </c>
      <c r="N2776" s="127" t="s">
        <v>16</v>
      </c>
      <c r="O2776" s="127" t="s">
        <v>16</v>
      </c>
      <c r="P2776" s="127" t="s">
        <v>16</v>
      </c>
      <c r="Q2776" s="127" t="s">
        <v>16</v>
      </c>
      <c r="R2776" s="127" t="s">
        <v>16</v>
      </c>
      <c r="S2776" s="127" t="s">
        <v>16</v>
      </c>
      <c r="T2776" s="127" t="s">
        <v>16</v>
      </c>
      <c r="U2776" s="127" t="s">
        <v>16</v>
      </c>
      <c r="V2776" s="127" t="s">
        <v>16</v>
      </c>
      <c r="W2776" s="127" t="s">
        <v>16</v>
      </c>
      <c r="X2776" s="127" t="s">
        <v>16</v>
      </c>
      <c r="Y2776" s="127" t="s">
        <v>16</v>
      </c>
      <c r="Z2776" s="127" t="s">
        <v>16</v>
      </c>
      <c r="AA2776" s="127" t="s">
        <v>16</v>
      </c>
      <c r="AB2776" s="127" t="s">
        <v>16</v>
      </c>
      <c r="AC2776" s="127" t="s">
        <v>16</v>
      </c>
      <c r="AD2776" s="127" t="s">
        <v>16</v>
      </c>
      <c r="AE2776" s="127" t="s">
        <v>16</v>
      </c>
      <c r="AF2776" s="127" t="s">
        <v>16</v>
      </c>
      <c r="AG2776" s="127" t="s">
        <v>16</v>
      </c>
    </row>
    <row r="2777" spans="1:33">
      <c r="A2777" t="s">
        <v>16</v>
      </c>
      <c r="B2777" t="s">
        <v>16</v>
      </c>
      <c r="C2777" t="s">
        <v>16</v>
      </c>
      <c r="D2777" t="s">
        <v>16</v>
      </c>
      <c r="E2777" t="s">
        <v>16</v>
      </c>
      <c r="F2777" t="s">
        <v>16</v>
      </c>
      <c r="G2777" t="s">
        <v>16</v>
      </c>
      <c r="H2777" t="s">
        <v>16</v>
      </c>
      <c r="I2777" t="s">
        <v>16</v>
      </c>
      <c r="J2777" s="20" t="s">
        <v>42</v>
      </c>
      <c r="K2777" s="127" t="s">
        <v>16</v>
      </c>
      <c r="L2777" s="127" t="s">
        <v>16</v>
      </c>
      <c r="M2777" s="127" t="s">
        <v>16</v>
      </c>
      <c r="N2777" s="127" t="s">
        <v>16</v>
      </c>
      <c r="O2777" s="127" t="s">
        <v>16</v>
      </c>
      <c r="P2777" s="127" t="s">
        <v>16</v>
      </c>
      <c r="Q2777" s="127" t="s">
        <v>16</v>
      </c>
      <c r="R2777" s="127" t="s">
        <v>16</v>
      </c>
      <c r="S2777" s="127" t="s">
        <v>16</v>
      </c>
      <c r="T2777" s="127" t="s">
        <v>16</v>
      </c>
      <c r="U2777" s="127" t="s">
        <v>16</v>
      </c>
      <c r="V2777" s="127" t="s">
        <v>16</v>
      </c>
      <c r="W2777" s="127" t="s">
        <v>16</v>
      </c>
      <c r="X2777" s="127" t="s">
        <v>16</v>
      </c>
      <c r="Y2777" s="127" t="s">
        <v>16</v>
      </c>
      <c r="Z2777" s="127" t="s">
        <v>16</v>
      </c>
      <c r="AA2777" s="127" t="s">
        <v>16</v>
      </c>
      <c r="AB2777" s="127" t="s">
        <v>16</v>
      </c>
      <c r="AC2777" s="127" t="s">
        <v>16</v>
      </c>
      <c r="AD2777" s="127" t="s">
        <v>16</v>
      </c>
      <c r="AE2777" s="127" t="s">
        <v>16</v>
      </c>
      <c r="AF2777" s="127" t="s">
        <v>16</v>
      </c>
      <c r="AG2777" s="127" t="s">
        <v>16</v>
      </c>
    </row>
    <row r="2778" spans="1:33">
      <c r="A2778" t="s">
        <v>16</v>
      </c>
      <c r="B2778" t="s">
        <v>16</v>
      </c>
      <c r="C2778" t="s">
        <v>16</v>
      </c>
      <c r="D2778" t="s">
        <v>16</v>
      </c>
      <c r="E2778" t="s">
        <v>16</v>
      </c>
      <c r="F2778" t="s">
        <v>16</v>
      </c>
      <c r="G2778" t="s">
        <v>16</v>
      </c>
      <c r="H2778" t="s">
        <v>16</v>
      </c>
      <c r="I2778" t="s">
        <v>16</v>
      </c>
      <c r="J2778" s="20" t="s">
        <v>42</v>
      </c>
      <c r="K2778" s="127" t="s">
        <v>16</v>
      </c>
      <c r="L2778" s="127" t="s">
        <v>16</v>
      </c>
      <c r="M2778" s="127" t="s">
        <v>16</v>
      </c>
      <c r="N2778" s="127" t="s">
        <v>16</v>
      </c>
      <c r="O2778" s="127" t="s">
        <v>16</v>
      </c>
      <c r="P2778" s="127" t="s">
        <v>16</v>
      </c>
      <c r="Q2778" s="127" t="s">
        <v>16</v>
      </c>
      <c r="R2778" s="127" t="s">
        <v>16</v>
      </c>
      <c r="S2778" s="127" t="s">
        <v>16</v>
      </c>
      <c r="T2778" s="127" t="s">
        <v>16</v>
      </c>
      <c r="U2778" s="127" t="s">
        <v>16</v>
      </c>
      <c r="V2778" s="127" t="s">
        <v>16</v>
      </c>
      <c r="W2778" s="127" t="s">
        <v>16</v>
      </c>
      <c r="X2778" s="127" t="s">
        <v>16</v>
      </c>
      <c r="Y2778" s="127" t="s">
        <v>16</v>
      </c>
      <c r="Z2778" s="127" t="s">
        <v>16</v>
      </c>
      <c r="AA2778" s="127" t="s">
        <v>16</v>
      </c>
      <c r="AB2778" s="127" t="s">
        <v>16</v>
      </c>
      <c r="AC2778" s="127" t="s">
        <v>16</v>
      </c>
      <c r="AD2778" s="127" t="s">
        <v>16</v>
      </c>
      <c r="AE2778" s="127" t="s">
        <v>16</v>
      </c>
      <c r="AF2778" s="127" t="s">
        <v>16</v>
      </c>
      <c r="AG2778" s="127" t="s">
        <v>16</v>
      </c>
    </row>
    <row r="2779" spans="1:33">
      <c r="A2779" t="s">
        <v>16</v>
      </c>
      <c r="B2779" t="s">
        <v>16</v>
      </c>
      <c r="C2779" t="s">
        <v>16</v>
      </c>
      <c r="D2779" t="s">
        <v>16</v>
      </c>
      <c r="E2779" t="s">
        <v>16</v>
      </c>
      <c r="F2779" t="s">
        <v>16</v>
      </c>
      <c r="G2779" t="s">
        <v>16</v>
      </c>
      <c r="H2779" t="s">
        <v>16</v>
      </c>
      <c r="I2779" t="s">
        <v>16</v>
      </c>
      <c r="J2779" s="20" t="s">
        <v>42</v>
      </c>
      <c r="K2779" s="127" t="s">
        <v>16</v>
      </c>
      <c r="L2779" s="127" t="s">
        <v>16</v>
      </c>
      <c r="M2779" s="127" t="s">
        <v>16</v>
      </c>
      <c r="N2779" s="127" t="s">
        <v>16</v>
      </c>
      <c r="O2779" s="127" t="s">
        <v>16</v>
      </c>
      <c r="P2779" s="127" t="s">
        <v>16</v>
      </c>
      <c r="Q2779" s="127" t="s">
        <v>16</v>
      </c>
      <c r="R2779" s="127" t="s">
        <v>16</v>
      </c>
      <c r="S2779" s="127" t="s">
        <v>16</v>
      </c>
      <c r="T2779" s="127" t="s">
        <v>16</v>
      </c>
      <c r="U2779" s="127" t="s">
        <v>16</v>
      </c>
      <c r="V2779" s="127" t="s">
        <v>16</v>
      </c>
      <c r="W2779" s="127" t="s">
        <v>16</v>
      </c>
      <c r="X2779" s="127" t="s">
        <v>16</v>
      </c>
      <c r="Y2779" s="127" t="s">
        <v>16</v>
      </c>
      <c r="Z2779" s="127" t="s">
        <v>16</v>
      </c>
      <c r="AA2779" s="127" t="s">
        <v>16</v>
      </c>
      <c r="AB2779" s="127" t="s">
        <v>16</v>
      </c>
      <c r="AC2779" s="127" t="s">
        <v>16</v>
      </c>
      <c r="AD2779" s="127" t="s">
        <v>16</v>
      </c>
      <c r="AE2779" s="127" t="s">
        <v>16</v>
      </c>
      <c r="AF2779" s="127" t="s">
        <v>16</v>
      </c>
      <c r="AG2779" s="127" t="s">
        <v>16</v>
      </c>
    </row>
    <row r="2780" spans="1:33">
      <c r="A2780" t="s">
        <v>16</v>
      </c>
      <c r="B2780" t="s">
        <v>16</v>
      </c>
      <c r="C2780" t="s">
        <v>16</v>
      </c>
      <c r="D2780" t="s">
        <v>16</v>
      </c>
      <c r="E2780" t="s">
        <v>16</v>
      </c>
      <c r="F2780" t="s">
        <v>16</v>
      </c>
      <c r="G2780" t="s">
        <v>16</v>
      </c>
      <c r="H2780" t="s">
        <v>16</v>
      </c>
      <c r="I2780" t="s">
        <v>16</v>
      </c>
      <c r="J2780" s="20" t="s">
        <v>42</v>
      </c>
      <c r="K2780" s="127" t="s">
        <v>16</v>
      </c>
      <c r="L2780" s="127" t="s">
        <v>16</v>
      </c>
      <c r="M2780" s="127" t="s">
        <v>16</v>
      </c>
      <c r="N2780" s="127" t="s">
        <v>16</v>
      </c>
      <c r="O2780" s="127" t="s">
        <v>16</v>
      </c>
      <c r="P2780" s="127" t="s">
        <v>16</v>
      </c>
      <c r="Q2780" s="127" t="s">
        <v>16</v>
      </c>
      <c r="R2780" s="127" t="s">
        <v>16</v>
      </c>
      <c r="S2780" s="127" t="s">
        <v>16</v>
      </c>
      <c r="T2780" s="127" t="s">
        <v>16</v>
      </c>
      <c r="U2780" s="127" t="s">
        <v>16</v>
      </c>
      <c r="V2780" s="127" t="s">
        <v>16</v>
      </c>
      <c r="W2780" s="127" t="s">
        <v>16</v>
      </c>
      <c r="X2780" s="127" t="s">
        <v>16</v>
      </c>
      <c r="Y2780" s="127" t="s">
        <v>16</v>
      </c>
      <c r="Z2780" s="127" t="s">
        <v>16</v>
      </c>
      <c r="AA2780" s="127" t="s">
        <v>16</v>
      </c>
      <c r="AB2780" s="127" t="s">
        <v>16</v>
      </c>
      <c r="AC2780" s="127" t="s">
        <v>16</v>
      </c>
      <c r="AD2780" s="127" t="s">
        <v>16</v>
      </c>
      <c r="AE2780" s="127" t="s">
        <v>16</v>
      </c>
      <c r="AF2780" s="127" t="s">
        <v>16</v>
      </c>
      <c r="AG2780" s="127" t="s">
        <v>16</v>
      </c>
    </row>
    <row r="2781" spans="1:33">
      <c r="A2781" t="s">
        <v>16</v>
      </c>
      <c r="B2781" t="s">
        <v>16</v>
      </c>
      <c r="C2781" t="s">
        <v>16</v>
      </c>
      <c r="D2781" t="s">
        <v>16</v>
      </c>
      <c r="E2781" t="s">
        <v>16</v>
      </c>
      <c r="F2781" t="s">
        <v>16</v>
      </c>
      <c r="G2781" t="s">
        <v>16</v>
      </c>
      <c r="H2781" t="s">
        <v>16</v>
      </c>
      <c r="I2781" t="s">
        <v>16</v>
      </c>
      <c r="J2781" s="20" t="s">
        <v>42</v>
      </c>
      <c r="K2781" s="127" t="s">
        <v>16</v>
      </c>
      <c r="L2781" s="127" t="s">
        <v>16</v>
      </c>
      <c r="M2781" s="127" t="s">
        <v>16</v>
      </c>
      <c r="N2781" s="127" t="s">
        <v>16</v>
      </c>
      <c r="O2781" s="127" t="s">
        <v>16</v>
      </c>
      <c r="P2781" s="127" t="s">
        <v>16</v>
      </c>
      <c r="Q2781" s="127" t="s">
        <v>16</v>
      </c>
      <c r="R2781" s="127" t="s">
        <v>16</v>
      </c>
      <c r="S2781" s="127" t="s">
        <v>16</v>
      </c>
      <c r="T2781" s="127" t="s">
        <v>16</v>
      </c>
      <c r="U2781" s="127" t="s">
        <v>16</v>
      </c>
      <c r="V2781" s="127" t="s">
        <v>16</v>
      </c>
      <c r="W2781" s="127" t="s">
        <v>16</v>
      </c>
      <c r="X2781" s="127" t="s">
        <v>16</v>
      </c>
      <c r="Y2781" s="127" t="s">
        <v>16</v>
      </c>
      <c r="Z2781" s="127" t="s">
        <v>16</v>
      </c>
      <c r="AA2781" s="127" t="s">
        <v>16</v>
      </c>
      <c r="AB2781" s="127" t="s">
        <v>16</v>
      </c>
      <c r="AC2781" s="127" t="s">
        <v>16</v>
      </c>
      <c r="AD2781" s="127" t="s">
        <v>16</v>
      </c>
      <c r="AE2781" s="127" t="s">
        <v>16</v>
      </c>
      <c r="AF2781" s="127" t="s">
        <v>16</v>
      </c>
      <c r="AG2781" s="127" t="s">
        <v>16</v>
      </c>
    </row>
    <row r="2782" spans="1:33">
      <c r="A2782" t="s">
        <v>16</v>
      </c>
      <c r="B2782" t="s">
        <v>16</v>
      </c>
      <c r="C2782" t="s">
        <v>16</v>
      </c>
      <c r="D2782" t="s">
        <v>16</v>
      </c>
      <c r="E2782" t="s">
        <v>16</v>
      </c>
      <c r="F2782" t="s">
        <v>16</v>
      </c>
      <c r="G2782" t="s">
        <v>16</v>
      </c>
      <c r="H2782" t="s">
        <v>16</v>
      </c>
      <c r="I2782" t="s">
        <v>16</v>
      </c>
      <c r="J2782" s="20" t="s">
        <v>42</v>
      </c>
      <c r="K2782" s="127" t="s">
        <v>16</v>
      </c>
      <c r="L2782" s="127" t="s">
        <v>16</v>
      </c>
      <c r="M2782" s="127" t="s">
        <v>16</v>
      </c>
      <c r="N2782" s="127" t="s">
        <v>16</v>
      </c>
      <c r="O2782" s="127" t="s">
        <v>16</v>
      </c>
      <c r="P2782" s="127" t="s">
        <v>16</v>
      </c>
      <c r="Q2782" s="127" t="s">
        <v>16</v>
      </c>
      <c r="R2782" s="127" t="s">
        <v>16</v>
      </c>
      <c r="S2782" s="127" t="s">
        <v>16</v>
      </c>
      <c r="T2782" s="127" t="s">
        <v>16</v>
      </c>
      <c r="U2782" s="127" t="s">
        <v>16</v>
      </c>
      <c r="V2782" s="127" t="s">
        <v>16</v>
      </c>
      <c r="W2782" s="127" t="s">
        <v>16</v>
      </c>
      <c r="X2782" s="127" t="s">
        <v>16</v>
      </c>
      <c r="Y2782" s="127" t="s">
        <v>16</v>
      </c>
      <c r="Z2782" s="127" t="s">
        <v>16</v>
      </c>
      <c r="AA2782" s="127" t="s">
        <v>16</v>
      </c>
      <c r="AB2782" s="127" t="s">
        <v>16</v>
      </c>
      <c r="AC2782" s="127" t="s">
        <v>16</v>
      </c>
      <c r="AD2782" s="127" t="s">
        <v>16</v>
      </c>
      <c r="AE2782" s="127" t="s">
        <v>16</v>
      </c>
      <c r="AF2782" s="127" t="s">
        <v>16</v>
      </c>
      <c r="AG2782" s="127" t="s">
        <v>16</v>
      </c>
    </row>
    <row r="2783" spans="1:33">
      <c r="A2783" t="s">
        <v>16</v>
      </c>
      <c r="B2783" t="s">
        <v>16</v>
      </c>
      <c r="C2783" t="s">
        <v>16</v>
      </c>
      <c r="D2783" t="s">
        <v>16</v>
      </c>
      <c r="E2783" t="s">
        <v>16</v>
      </c>
      <c r="F2783" t="s">
        <v>16</v>
      </c>
      <c r="G2783" t="s">
        <v>16</v>
      </c>
      <c r="H2783" t="s">
        <v>16</v>
      </c>
      <c r="I2783" t="s">
        <v>16</v>
      </c>
      <c r="J2783" s="20" t="s">
        <v>42</v>
      </c>
      <c r="K2783" s="127" t="s">
        <v>16</v>
      </c>
      <c r="L2783" s="127" t="s">
        <v>16</v>
      </c>
      <c r="M2783" s="127" t="s">
        <v>16</v>
      </c>
      <c r="N2783" s="127" t="s">
        <v>16</v>
      </c>
      <c r="O2783" s="127" t="s">
        <v>16</v>
      </c>
      <c r="P2783" s="127" t="s">
        <v>16</v>
      </c>
      <c r="Q2783" s="127" t="s">
        <v>16</v>
      </c>
      <c r="R2783" s="127" t="s">
        <v>16</v>
      </c>
      <c r="S2783" s="127" t="s">
        <v>16</v>
      </c>
      <c r="T2783" s="127" t="s">
        <v>16</v>
      </c>
      <c r="U2783" s="127" t="s">
        <v>16</v>
      </c>
      <c r="V2783" s="127" t="s">
        <v>16</v>
      </c>
      <c r="W2783" s="127" t="s">
        <v>16</v>
      </c>
      <c r="X2783" s="127" t="s">
        <v>16</v>
      </c>
      <c r="Y2783" s="127" t="s">
        <v>16</v>
      </c>
      <c r="Z2783" s="127" t="s">
        <v>16</v>
      </c>
      <c r="AA2783" s="127" t="s">
        <v>16</v>
      </c>
      <c r="AB2783" s="127" t="s">
        <v>16</v>
      </c>
      <c r="AC2783" s="127" t="s">
        <v>16</v>
      </c>
      <c r="AD2783" s="127" t="s">
        <v>16</v>
      </c>
      <c r="AE2783" s="127" t="s">
        <v>16</v>
      </c>
      <c r="AF2783" s="127" t="s">
        <v>16</v>
      </c>
      <c r="AG2783" s="127" t="s">
        <v>16</v>
      </c>
    </row>
    <row r="2784" spans="1:33">
      <c r="A2784" t="s">
        <v>16</v>
      </c>
      <c r="B2784" t="s">
        <v>16</v>
      </c>
      <c r="C2784" t="s">
        <v>16</v>
      </c>
      <c r="D2784" t="s">
        <v>16</v>
      </c>
      <c r="E2784" t="s">
        <v>16</v>
      </c>
      <c r="F2784" t="s">
        <v>16</v>
      </c>
      <c r="G2784" t="s">
        <v>16</v>
      </c>
      <c r="H2784" t="s">
        <v>16</v>
      </c>
      <c r="I2784" t="s">
        <v>16</v>
      </c>
      <c r="J2784" s="20" t="s">
        <v>42</v>
      </c>
      <c r="K2784" s="127" t="s">
        <v>16</v>
      </c>
      <c r="L2784" s="127" t="s">
        <v>16</v>
      </c>
      <c r="M2784" s="127" t="s">
        <v>16</v>
      </c>
      <c r="N2784" s="127" t="s">
        <v>16</v>
      </c>
      <c r="O2784" s="127" t="s">
        <v>16</v>
      </c>
      <c r="P2784" s="127" t="s">
        <v>16</v>
      </c>
      <c r="Q2784" s="127" t="s">
        <v>16</v>
      </c>
      <c r="R2784" s="127" t="s">
        <v>16</v>
      </c>
      <c r="S2784" s="127" t="s">
        <v>16</v>
      </c>
      <c r="T2784" s="127" t="s">
        <v>16</v>
      </c>
      <c r="U2784" s="127" t="s">
        <v>16</v>
      </c>
      <c r="V2784" s="127" t="s">
        <v>16</v>
      </c>
      <c r="W2784" s="127" t="s">
        <v>16</v>
      </c>
      <c r="X2784" s="127" t="s">
        <v>16</v>
      </c>
      <c r="Y2784" s="127" t="s">
        <v>16</v>
      </c>
      <c r="Z2784" s="127" t="s">
        <v>16</v>
      </c>
      <c r="AA2784" s="127" t="s">
        <v>16</v>
      </c>
      <c r="AB2784" s="127" t="s">
        <v>16</v>
      </c>
      <c r="AC2784" s="127" t="s">
        <v>16</v>
      </c>
      <c r="AD2784" s="127" t="s">
        <v>16</v>
      </c>
      <c r="AE2784" s="127" t="s">
        <v>16</v>
      </c>
      <c r="AF2784" s="127" t="s">
        <v>16</v>
      </c>
      <c r="AG2784" s="127" t="s">
        <v>16</v>
      </c>
    </row>
    <row r="2785" spans="1:33">
      <c r="A2785" t="s">
        <v>16</v>
      </c>
      <c r="B2785" t="s">
        <v>16</v>
      </c>
      <c r="C2785" t="s">
        <v>16</v>
      </c>
      <c r="D2785" t="s">
        <v>16</v>
      </c>
      <c r="E2785" t="s">
        <v>16</v>
      </c>
      <c r="F2785" t="s">
        <v>16</v>
      </c>
      <c r="G2785" t="s">
        <v>16</v>
      </c>
      <c r="H2785" t="s">
        <v>16</v>
      </c>
      <c r="I2785" t="s">
        <v>16</v>
      </c>
      <c r="J2785" s="20" t="s">
        <v>42</v>
      </c>
      <c r="K2785" s="127" t="s">
        <v>16</v>
      </c>
      <c r="L2785" s="127" t="s">
        <v>16</v>
      </c>
      <c r="M2785" s="127" t="s">
        <v>16</v>
      </c>
      <c r="N2785" s="127" t="s">
        <v>16</v>
      </c>
      <c r="O2785" s="127" t="s">
        <v>16</v>
      </c>
      <c r="P2785" s="127" t="s">
        <v>16</v>
      </c>
      <c r="Q2785" s="127" t="s">
        <v>16</v>
      </c>
      <c r="R2785" s="127" t="s">
        <v>16</v>
      </c>
      <c r="S2785" s="127" t="s">
        <v>16</v>
      </c>
      <c r="T2785" s="127" t="s">
        <v>16</v>
      </c>
      <c r="U2785" s="127" t="s">
        <v>16</v>
      </c>
      <c r="V2785" s="127" t="s">
        <v>16</v>
      </c>
      <c r="W2785" s="127" t="s">
        <v>16</v>
      </c>
      <c r="X2785" s="127" t="s">
        <v>16</v>
      </c>
      <c r="Y2785" s="127" t="s">
        <v>16</v>
      </c>
      <c r="Z2785" s="127" t="s">
        <v>16</v>
      </c>
      <c r="AA2785" s="127" t="s">
        <v>16</v>
      </c>
      <c r="AB2785" s="127" t="s">
        <v>16</v>
      </c>
      <c r="AC2785" s="127" t="s">
        <v>16</v>
      </c>
      <c r="AD2785" s="127" t="s">
        <v>16</v>
      </c>
      <c r="AE2785" s="127" t="s">
        <v>16</v>
      </c>
      <c r="AF2785" s="127" t="s">
        <v>16</v>
      </c>
      <c r="AG2785" s="127" t="s">
        <v>16</v>
      </c>
    </row>
    <row r="2786" spans="1:33">
      <c r="A2786" t="s">
        <v>16</v>
      </c>
      <c r="B2786" t="s">
        <v>16</v>
      </c>
      <c r="C2786" t="s">
        <v>16</v>
      </c>
      <c r="D2786" t="s">
        <v>16</v>
      </c>
      <c r="E2786" t="s">
        <v>16</v>
      </c>
      <c r="F2786" t="s">
        <v>16</v>
      </c>
      <c r="G2786" t="s">
        <v>16</v>
      </c>
      <c r="H2786" t="s">
        <v>16</v>
      </c>
      <c r="I2786" t="s">
        <v>16</v>
      </c>
      <c r="J2786" s="20" t="s">
        <v>42</v>
      </c>
      <c r="K2786" s="127" t="s">
        <v>16</v>
      </c>
      <c r="L2786" s="127" t="s">
        <v>16</v>
      </c>
      <c r="M2786" s="127" t="s">
        <v>16</v>
      </c>
      <c r="N2786" s="127" t="s">
        <v>16</v>
      </c>
      <c r="O2786" s="127" t="s">
        <v>16</v>
      </c>
      <c r="P2786" s="127" t="s">
        <v>16</v>
      </c>
      <c r="Q2786" s="127" t="s">
        <v>16</v>
      </c>
      <c r="R2786" s="127" t="s">
        <v>16</v>
      </c>
      <c r="S2786" s="127" t="s">
        <v>16</v>
      </c>
      <c r="T2786" s="127" t="s">
        <v>16</v>
      </c>
      <c r="U2786" s="127" t="s">
        <v>16</v>
      </c>
      <c r="V2786" s="127" t="s">
        <v>16</v>
      </c>
      <c r="W2786" s="127" t="s">
        <v>16</v>
      </c>
      <c r="X2786" s="127" t="s">
        <v>16</v>
      </c>
      <c r="Y2786" s="127" t="s">
        <v>16</v>
      </c>
      <c r="Z2786" s="127" t="s">
        <v>16</v>
      </c>
      <c r="AA2786" s="127" t="s">
        <v>16</v>
      </c>
      <c r="AB2786" s="127" t="s">
        <v>16</v>
      </c>
      <c r="AC2786" s="127" t="s">
        <v>16</v>
      </c>
      <c r="AD2786" s="127" t="s">
        <v>16</v>
      </c>
      <c r="AE2786" s="127" t="s">
        <v>16</v>
      </c>
      <c r="AF2786" s="127" t="s">
        <v>16</v>
      </c>
      <c r="AG2786" s="127" t="s">
        <v>16</v>
      </c>
    </row>
    <row r="2787" spans="1:33">
      <c r="A2787" t="s">
        <v>16</v>
      </c>
      <c r="B2787" t="s">
        <v>16</v>
      </c>
      <c r="C2787" t="s">
        <v>16</v>
      </c>
      <c r="D2787" t="s">
        <v>16</v>
      </c>
      <c r="E2787" t="s">
        <v>16</v>
      </c>
      <c r="F2787" t="s">
        <v>16</v>
      </c>
      <c r="G2787" t="s">
        <v>16</v>
      </c>
      <c r="H2787" t="s">
        <v>16</v>
      </c>
      <c r="I2787" t="s">
        <v>16</v>
      </c>
      <c r="J2787" s="20" t="s">
        <v>42</v>
      </c>
      <c r="K2787" s="127" t="s">
        <v>16</v>
      </c>
      <c r="L2787" s="127" t="s">
        <v>16</v>
      </c>
      <c r="M2787" s="127" t="s">
        <v>16</v>
      </c>
      <c r="N2787" s="127" t="s">
        <v>16</v>
      </c>
      <c r="O2787" s="127" t="s">
        <v>16</v>
      </c>
      <c r="P2787" s="127" t="s">
        <v>16</v>
      </c>
      <c r="Q2787" s="127" t="s">
        <v>16</v>
      </c>
      <c r="R2787" s="127" t="s">
        <v>16</v>
      </c>
      <c r="S2787" s="127" t="s">
        <v>16</v>
      </c>
      <c r="T2787" s="127" t="s">
        <v>16</v>
      </c>
      <c r="U2787" s="127" t="s">
        <v>16</v>
      </c>
      <c r="V2787" s="127" t="s">
        <v>16</v>
      </c>
      <c r="W2787" s="127" t="s">
        <v>16</v>
      </c>
      <c r="X2787" s="127" t="s">
        <v>16</v>
      </c>
      <c r="Y2787" s="127" t="s">
        <v>16</v>
      </c>
      <c r="Z2787" s="127" t="s">
        <v>16</v>
      </c>
      <c r="AA2787" s="127" t="s">
        <v>16</v>
      </c>
      <c r="AB2787" s="127" t="s">
        <v>16</v>
      </c>
      <c r="AC2787" s="127" t="s">
        <v>16</v>
      </c>
      <c r="AD2787" s="127" t="s">
        <v>16</v>
      </c>
      <c r="AE2787" s="127" t="s">
        <v>16</v>
      </c>
      <c r="AF2787" s="127" t="s">
        <v>16</v>
      </c>
      <c r="AG2787" s="127" t="s">
        <v>16</v>
      </c>
    </row>
    <row r="2788" spans="1:33">
      <c r="A2788" t="s">
        <v>16</v>
      </c>
      <c r="B2788" t="s">
        <v>16</v>
      </c>
      <c r="C2788" t="s">
        <v>16</v>
      </c>
      <c r="D2788" t="s">
        <v>16</v>
      </c>
      <c r="E2788" t="s">
        <v>16</v>
      </c>
      <c r="F2788" t="s">
        <v>16</v>
      </c>
      <c r="G2788" t="s">
        <v>16</v>
      </c>
      <c r="H2788" t="s">
        <v>16</v>
      </c>
      <c r="I2788" t="s">
        <v>16</v>
      </c>
      <c r="J2788" s="20" t="s">
        <v>42</v>
      </c>
      <c r="K2788" s="127" t="s">
        <v>16</v>
      </c>
      <c r="L2788" s="127" t="s">
        <v>16</v>
      </c>
      <c r="M2788" s="127" t="s">
        <v>16</v>
      </c>
      <c r="N2788" s="127" t="s">
        <v>16</v>
      </c>
      <c r="O2788" s="127" t="s">
        <v>16</v>
      </c>
      <c r="P2788" s="127" t="s">
        <v>16</v>
      </c>
      <c r="Q2788" s="127" t="s">
        <v>16</v>
      </c>
      <c r="R2788" s="127" t="s">
        <v>16</v>
      </c>
      <c r="S2788" s="127" t="s">
        <v>16</v>
      </c>
      <c r="T2788" s="127" t="s">
        <v>16</v>
      </c>
      <c r="U2788" s="127" t="s">
        <v>16</v>
      </c>
      <c r="V2788" s="127" t="s">
        <v>16</v>
      </c>
      <c r="W2788" s="127" t="s">
        <v>16</v>
      </c>
      <c r="X2788" s="127" t="s">
        <v>16</v>
      </c>
      <c r="Y2788" s="127" t="s">
        <v>16</v>
      </c>
      <c r="Z2788" s="127" t="s">
        <v>16</v>
      </c>
      <c r="AA2788" s="127" t="s">
        <v>16</v>
      </c>
      <c r="AB2788" s="127" t="s">
        <v>16</v>
      </c>
      <c r="AC2788" s="127" t="s">
        <v>16</v>
      </c>
      <c r="AD2788" s="127" t="s">
        <v>16</v>
      </c>
      <c r="AE2788" s="127" t="s">
        <v>16</v>
      </c>
      <c r="AF2788" s="127" t="s">
        <v>16</v>
      </c>
      <c r="AG2788" s="127" t="s">
        <v>16</v>
      </c>
    </row>
    <row r="2789" spans="1:33">
      <c r="A2789" t="s">
        <v>16</v>
      </c>
      <c r="B2789" t="s">
        <v>16</v>
      </c>
      <c r="C2789" t="s">
        <v>16</v>
      </c>
      <c r="D2789" t="s">
        <v>16</v>
      </c>
      <c r="E2789" t="s">
        <v>16</v>
      </c>
      <c r="F2789" t="s">
        <v>16</v>
      </c>
      <c r="G2789" t="s">
        <v>16</v>
      </c>
      <c r="H2789" t="s">
        <v>16</v>
      </c>
      <c r="I2789" t="s">
        <v>16</v>
      </c>
      <c r="J2789" s="20" t="s">
        <v>42</v>
      </c>
      <c r="K2789" s="127" t="s">
        <v>16</v>
      </c>
      <c r="L2789" s="127" t="s">
        <v>16</v>
      </c>
      <c r="M2789" s="127" t="s">
        <v>16</v>
      </c>
      <c r="N2789" s="127" t="s">
        <v>16</v>
      </c>
      <c r="O2789" s="127" t="s">
        <v>16</v>
      </c>
      <c r="P2789" s="127" t="s">
        <v>16</v>
      </c>
      <c r="Q2789" s="127" t="s">
        <v>16</v>
      </c>
      <c r="R2789" s="127" t="s">
        <v>16</v>
      </c>
      <c r="S2789" s="127" t="s">
        <v>16</v>
      </c>
      <c r="T2789" s="127" t="s">
        <v>16</v>
      </c>
      <c r="U2789" s="127" t="s">
        <v>16</v>
      </c>
      <c r="V2789" s="127" t="s">
        <v>16</v>
      </c>
      <c r="W2789" s="127" t="s">
        <v>16</v>
      </c>
      <c r="X2789" s="127" t="s">
        <v>16</v>
      </c>
      <c r="Y2789" s="127" t="s">
        <v>16</v>
      </c>
      <c r="Z2789" s="127" t="s">
        <v>16</v>
      </c>
      <c r="AA2789" s="127" t="s">
        <v>16</v>
      </c>
      <c r="AB2789" s="127" t="s">
        <v>16</v>
      </c>
      <c r="AC2789" s="127" t="s">
        <v>16</v>
      </c>
      <c r="AD2789" s="127" t="s">
        <v>16</v>
      </c>
      <c r="AE2789" s="127" t="s">
        <v>16</v>
      </c>
      <c r="AF2789" s="127" t="s">
        <v>16</v>
      </c>
      <c r="AG2789" s="127" t="s">
        <v>16</v>
      </c>
    </row>
    <row r="2790" spans="1:33">
      <c r="A2790" t="s">
        <v>16</v>
      </c>
      <c r="B2790" t="s">
        <v>16</v>
      </c>
      <c r="C2790" t="s">
        <v>16</v>
      </c>
      <c r="D2790" t="s">
        <v>16</v>
      </c>
      <c r="E2790" t="s">
        <v>16</v>
      </c>
      <c r="F2790" t="s">
        <v>16</v>
      </c>
      <c r="G2790" t="s">
        <v>16</v>
      </c>
      <c r="H2790" t="s">
        <v>16</v>
      </c>
      <c r="I2790" t="s">
        <v>16</v>
      </c>
      <c r="J2790" s="20" t="s">
        <v>42</v>
      </c>
      <c r="K2790" s="127" t="s">
        <v>16</v>
      </c>
      <c r="L2790" s="127" t="s">
        <v>16</v>
      </c>
      <c r="M2790" s="127" t="s">
        <v>16</v>
      </c>
      <c r="N2790" s="127" t="s">
        <v>16</v>
      </c>
      <c r="O2790" s="127" t="s">
        <v>16</v>
      </c>
      <c r="P2790" s="127" t="s">
        <v>16</v>
      </c>
      <c r="Q2790" s="127" t="s">
        <v>16</v>
      </c>
      <c r="R2790" s="127" t="s">
        <v>16</v>
      </c>
      <c r="S2790" s="127" t="s">
        <v>16</v>
      </c>
      <c r="T2790" s="127" t="s">
        <v>16</v>
      </c>
      <c r="U2790" s="127" t="s">
        <v>16</v>
      </c>
      <c r="V2790" s="127" t="s">
        <v>16</v>
      </c>
      <c r="W2790" s="127" t="s">
        <v>16</v>
      </c>
      <c r="X2790" s="127" t="s">
        <v>16</v>
      </c>
      <c r="Y2790" s="127" t="s">
        <v>16</v>
      </c>
      <c r="Z2790" s="127" t="s">
        <v>16</v>
      </c>
      <c r="AA2790" s="127" t="s">
        <v>16</v>
      </c>
      <c r="AB2790" s="127" t="s">
        <v>16</v>
      </c>
      <c r="AC2790" s="127" t="s">
        <v>16</v>
      </c>
      <c r="AD2790" s="127" t="s">
        <v>16</v>
      </c>
      <c r="AE2790" s="127" t="s">
        <v>16</v>
      </c>
      <c r="AF2790" s="127" t="s">
        <v>16</v>
      </c>
      <c r="AG2790" s="127" t="s">
        <v>16</v>
      </c>
    </row>
    <row r="2791" spans="1:33">
      <c r="A2791" t="s">
        <v>16</v>
      </c>
      <c r="B2791" t="s">
        <v>16</v>
      </c>
      <c r="C2791" t="s">
        <v>16</v>
      </c>
      <c r="D2791" t="s">
        <v>16</v>
      </c>
      <c r="E2791" t="s">
        <v>16</v>
      </c>
      <c r="F2791" t="s">
        <v>16</v>
      </c>
      <c r="G2791" t="s">
        <v>16</v>
      </c>
      <c r="H2791" t="s">
        <v>16</v>
      </c>
      <c r="I2791" t="s">
        <v>16</v>
      </c>
      <c r="J2791" s="20" t="s">
        <v>42</v>
      </c>
      <c r="K2791" s="127" t="s">
        <v>16</v>
      </c>
      <c r="L2791" s="127" t="s">
        <v>16</v>
      </c>
      <c r="M2791" s="127" t="s">
        <v>16</v>
      </c>
      <c r="N2791" s="127" t="s">
        <v>16</v>
      </c>
      <c r="O2791" s="127" t="s">
        <v>16</v>
      </c>
      <c r="P2791" s="127" t="s">
        <v>16</v>
      </c>
      <c r="Q2791" s="127" t="s">
        <v>16</v>
      </c>
      <c r="R2791" s="127" t="s">
        <v>16</v>
      </c>
      <c r="S2791" s="127" t="s">
        <v>16</v>
      </c>
      <c r="T2791" s="127" t="s">
        <v>16</v>
      </c>
      <c r="U2791" s="127" t="s">
        <v>16</v>
      </c>
      <c r="V2791" s="127" t="s">
        <v>16</v>
      </c>
      <c r="W2791" s="127" t="s">
        <v>16</v>
      </c>
      <c r="X2791" s="127" t="s">
        <v>16</v>
      </c>
      <c r="Y2791" s="127" t="s">
        <v>16</v>
      </c>
      <c r="Z2791" s="127" t="s">
        <v>16</v>
      </c>
      <c r="AA2791" s="127" t="s">
        <v>16</v>
      </c>
      <c r="AB2791" s="127" t="s">
        <v>16</v>
      </c>
      <c r="AC2791" s="127" t="s">
        <v>16</v>
      </c>
      <c r="AD2791" s="127" t="s">
        <v>16</v>
      </c>
      <c r="AE2791" s="127" t="s">
        <v>16</v>
      </c>
      <c r="AF2791" s="127" t="s">
        <v>16</v>
      </c>
      <c r="AG2791" s="127" t="s">
        <v>16</v>
      </c>
    </row>
    <row r="2792" spans="1:33">
      <c r="A2792" t="s">
        <v>16</v>
      </c>
      <c r="B2792" t="s">
        <v>16</v>
      </c>
      <c r="C2792" t="s">
        <v>16</v>
      </c>
      <c r="D2792" t="s">
        <v>16</v>
      </c>
      <c r="E2792" t="s">
        <v>16</v>
      </c>
      <c r="F2792" t="s">
        <v>16</v>
      </c>
      <c r="G2792" t="s">
        <v>16</v>
      </c>
      <c r="H2792" t="s">
        <v>16</v>
      </c>
      <c r="I2792" t="s">
        <v>16</v>
      </c>
      <c r="J2792" s="20" t="s">
        <v>42</v>
      </c>
      <c r="K2792" s="127" t="s">
        <v>16</v>
      </c>
      <c r="L2792" s="127" t="s">
        <v>16</v>
      </c>
      <c r="M2792" s="127" t="s">
        <v>16</v>
      </c>
      <c r="N2792" s="127" t="s">
        <v>16</v>
      </c>
      <c r="O2792" s="127" t="s">
        <v>16</v>
      </c>
      <c r="P2792" s="127" t="s">
        <v>16</v>
      </c>
      <c r="Q2792" s="127" t="s">
        <v>16</v>
      </c>
      <c r="R2792" s="127" t="s">
        <v>16</v>
      </c>
      <c r="S2792" s="127" t="s">
        <v>16</v>
      </c>
      <c r="T2792" s="127" t="s">
        <v>16</v>
      </c>
      <c r="U2792" s="127" t="s">
        <v>16</v>
      </c>
      <c r="V2792" s="127" t="s">
        <v>16</v>
      </c>
      <c r="W2792" s="127" t="s">
        <v>16</v>
      </c>
      <c r="X2792" s="127" t="s">
        <v>16</v>
      </c>
      <c r="Y2792" s="127" t="s">
        <v>16</v>
      </c>
      <c r="Z2792" s="127" t="s">
        <v>16</v>
      </c>
      <c r="AA2792" s="127" t="s">
        <v>16</v>
      </c>
      <c r="AB2792" s="127" t="s">
        <v>16</v>
      </c>
      <c r="AC2792" s="127" t="s">
        <v>16</v>
      </c>
      <c r="AD2792" s="127" t="s">
        <v>16</v>
      </c>
      <c r="AE2792" s="127" t="s">
        <v>16</v>
      </c>
      <c r="AF2792" s="127" t="s">
        <v>16</v>
      </c>
      <c r="AG2792" s="127" t="s">
        <v>16</v>
      </c>
    </row>
    <row r="2793" spans="1:33">
      <c r="A2793" t="s">
        <v>16</v>
      </c>
      <c r="B2793" t="s">
        <v>16</v>
      </c>
      <c r="C2793" t="s">
        <v>16</v>
      </c>
      <c r="D2793" t="s">
        <v>16</v>
      </c>
      <c r="E2793" t="s">
        <v>16</v>
      </c>
      <c r="F2793" t="s">
        <v>16</v>
      </c>
      <c r="G2793" t="s">
        <v>16</v>
      </c>
      <c r="H2793" t="s">
        <v>16</v>
      </c>
      <c r="I2793" t="s">
        <v>16</v>
      </c>
      <c r="J2793" s="20" t="s">
        <v>42</v>
      </c>
      <c r="K2793" s="127" t="s">
        <v>16</v>
      </c>
      <c r="L2793" s="127" t="s">
        <v>16</v>
      </c>
      <c r="M2793" s="127" t="s">
        <v>16</v>
      </c>
      <c r="N2793" s="127" t="s">
        <v>16</v>
      </c>
      <c r="O2793" s="127" t="s">
        <v>16</v>
      </c>
      <c r="P2793" s="127" t="s">
        <v>16</v>
      </c>
      <c r="Q2793" s="127" t="s">
        <v>16</v>
      </c>
      <c r="R2793" s="127" t="s">
        <v>16</v>
      </c>
      <c r="S2793" s="127" t="s">
        <v>16</v>
      </c>
      <c r="T2793" s="127" t="s">
        <v>16</v>
      </c>
      <c r="U2793" s="127" t="s">
        <v>16</v>
      </c>
      <c r="V2793" s="127" t="s">
        <v>16</v>
      </c>
      <c r="W2793" s="127" t="s">
        <v>16</v>
      </c>
      <c r="X2793" s="127" t="s">
        <v>16</v>
      </c>
      <c r="Y2793" s="127" t="s">
        <v>16</v>
      </c>
      <c r="Z2793" s="127" t="s">
        <v>16</v>
      </c>
      <c r="AA2793" s="127" t="s">
        <v>16</v>
      </c>
      <c r="AB2793" s="127" t="s">
        <v>16</v>
      </c>
      <c r="AC2793" s="127" t="s">
        <v>16</v>
      </c>
      <c r="AD2793" s="127" t="s">
        <v>16</v>
      </c>
      <c r="AE2793" s="127" t="s">
        <v>16</v>
      </c>
      <c r="AF2793" s="127" t="s">
        <v>16</v>
      </c>
      <c r="AG2793" s="127" t="s">
        <v>16</v>
      </c>
    </row>
    <row r="2794" spans="1:33">
      <c r="A2794" t="s">
        <v>16</v>
      </c>
      <c r="B2794" t="s">
        <v>16</v>
      </c>
      <c r="C2794" t="s">
        <v>16</v>
      </c>
      <c r="D2794" t="s">
        <v>16</v>
      </c>
      <c r="E2794" t="s">
        <v>16</v>
      </c>
      <c r="F2794" t="s">
        <v>16</v>
      </c>
      <c r="G2794" t="s">
        <v>16</v>
      </c>
      <c r="H2794" t="s">
        <v>16</v>
      </c>
      <c r="I2794" t="s">
        <v>16</v>
      </c>
      <c r="J2794" s="20" t="s">
        <v>42</v>
      </c>
      <c r="K2794" s="127" t="s">
        <v>16</v>
      </c>
      <c r="L2794" s="127" t="s">
        <v>16</v>
      </c>
      <c r="M2794" s="127" t="s">
        <v>16</v>
      </c>
      <c r="N2794" s="127" t="s">
        <v>16</v>
      </c>
      <c r="O2794" s="127" t="s">
        <v>16</v>
      </c>
      <c r="P2794" s="127" t="s">
        <v>16</v>
      </c>
      <c r="Q2794" s="127" t="s">
        <v>16</v>
      </c>
      <c r="R2794" s="127" t="s">
        <v>16</v>
      </c>
      <c r="S2794" s="127" t="s">
        <v>16</v>
      </c>
      <c r="T2794" s="127" t="s">
        <v>16</v>
      </c>
      <c r="U2794" s="127" t="s">
        <v>16</v>
      </c>
      <c r="V2794" s="127" t="s">
        <v>16</v>
      </c>
      <c r="W2794" s="127" t="s">
        <v>16</v>
      </c>
      <c r="X2794" s="127" t="s">
        <v>16</v>
      </c>
      <c r="Y2794" s="127" t="s">
        <v>16</v>
      </c>
      <c r="Z2794" s="127" t="s">
        <v>16</v>
      </c>
      <c r="AA2794" s="127" t="s">
        <v>16</v>
      </c>
      <c r="AB2794" s="127" t="s">
        <v>16</v>
      </c>
      <c r="AC2794" s="127" t="s">
        <v>16</v>
      </c>
      <c r="AD2794" s="127" t="s">
        <v>16</v>
      </c>
      <c r="AE2794" s="127" t="s">
        <v>16</v>
      </c>
      <c r="AF2794" s="127" t="s">
        <v>16</v>
      </c>
      <c r="AG2794" s="127" t="s">
        <v>16</v>
      </c>
    </row>
    <row r="2795" spans="1:33">
      <c r="A2795" t="s">
        <v>16</v>
      </c>
      <c r="B2795" t="s">
        <v>16</v>
      </c>
      <c r="C2795" t="s">
        <v>16</v>
      </c>
      <c r="D2795" t="s">
        <v>16</v>
      </c>
      <c r="E2795" t="s">
        <v>16</v>
      </c>
      <c r="F2795" t="s">
        <v>16</v>
      </c>
      <c r="G2795" t="s">
        <v>16</v>
      </c>
      <c r="H2795" t="s">
        <v>16</v>
      </c>
      <c r="I2795" t="s">
        <v>16</v>
      </c>
      <c r="J2795" s="20" t="s">
        <v>42</v>
      </c>
      <c r="K2795" s="127" t="s">
        <v>16</v>
      </c>
      <c r="L2795" s="127" t="s">
        <v>16</v>
      </c>
      <c r="M2795" s="127" t="s">
        <v>16</v>
      </c>
      <c r="N2795" s="127" t="s">
        <v>16</v>
      </c>
      <c r="O2795" s="127" t="s">
        <v>16</v>
      </c>
      <c r="P2795" s="127" t="s">
        <v>16</v>
      </c>
      <c r="Q2795" s="127" t="s">
        <v>16</v>
      </c>
      <c r="R2795" s="127" t="s">
        <v>16</v>
      </c>
      <c r="S2795" s="127" t="s">
        <v>16</v>
      </c>
      <c r="T2795" s="127" t="s">
        <v>16</v>
      </c>
      <c r="U2795" s="127" t="s">
        <v>16</v>
      </c>
      <c r="V2795" s="127" t="s">
        <v>16</v>
      </c>
      <c r="W2795" s="127" t="s">
        <v>16</v>
      </c>
      <c r="X2795" s="127" t="s">
        <v>16</v>
      </c>
      <c r="Y2795" s="127" t="s">
        <v>16</v>
      </c>
      <c r="Z2795" s="127" t="s">
        <v>16</v>
      </c>
      <c r="AA2795" s="127" t="s">
        <v>16</v>
      </c>
      <c r="AB2795" s="127" t="s">
        <v>16</v>
      </c>
      <c r="AC2795" s="127" t="s">
        <v>16</v>
      </c>
      <c r="AD2795" s="127" t="s">
        <v>16</v>
      </c>
      <c r="AE2795" s="127" t="s">
        <v>16</v>
      </c>
      <c r="AF2795" s="127" t="s">
        <v>16</v>
      </c>
      <c r="AG2795" s="127" t="s">
        <v>16</v>
      </c>
    </row>
    <row r="2796" spans="1:33">
      <c r="A2796" t="s">
        <v>16</v>
      </c>
      <c r="B2796" t="s">
        <v>16</v>
      </c>
      <c r="C2796" t="s">
        <v>16</v>
      </c>
      <c r="D2796" t="s">
        <v>16</v>
      </c>
      <c r="E2796" t="s">
        <v>16</v>
      </c>
      <c r="F2796" t="s">
        <v>16</v>
      </c>
      <c r="G2796" t="s">
        <v>16</v>
      </c>
      <c r="H2796" t="s">
        <v>16</v>
      </c>
      <c r="I2796" t="s">
        <v>16</v>
      </c>
      <c r="J2796" s="20" t="s">
        <v>42</v>
      </c>
      <c r="K2796" s="127" t="s">
        <v>16</v>
      </c>
      <c r="L2796" s="127" t="s">
        <v>16</v>
      </c>
      <c r="M2796" s="127" t="s">
        <v>16</v>
      </c>
      <c r="N2796" s="127" t="s">
        <v>16</v>
      </c>
      <c r="O2796" s="127" t="s">
        <v>16</v>
      </c>
      <c r="P2796" s="127" t="s">
        <v>16</v>
      </c>
      <c r="Q2796" s="127" t="s">
        <v>16</v>
      </c>
      <c r="R2796" s="127" t="s">
        <v>16</v>
      </c>
      <c r="S2796" s="127" t="s">
        <v>16</v>
      </c>
      <c r="T2796" s="127" t="s">
        <v>16</v>
      </c>
      <c r="U2796" s="127" t="s">
        <v>16</v>
      </c>
      <c r="V2796" s="127" t="s">
        <v>16</v>
      </c>
      <c r="W2796" s="127" t="s">
        <v>16</v>
      </c>
      <c r="X2796" s="127" t="s">
        <v>16</v>
      </c>
      <c r="Y2796" s="127" t="s">
        <v>16</v>
      </c>
      <c r="Z2796" s="127" t="s">
        <v>16</v>
      </c>
      <c r="AA2796" s="127" t="s">
        <v>16</v>
      </c>
      <c r="AB2796" s="127" t="s">
        <v>16</v>
      </c>
      <c r="AC2796" s="127" t="s">
        <v>16</v>
      </c>
      <c r="AD2796" s="127" t="s">
        <v>16</v>
      </c>
      <c r="AE2796" s="127" t="s">
        <v>16</v>
      </c>
      <c r="AF2796" s="127" t="s">
        <v>16</v>
      </c>
      <c r="AG2796" s="127" t="s">
        <v>16</v>
      </c>
    </row>
    <row r="2797" spans="1:33">
      <c r="A2797" t="s">
        <v>16</v>
      </c>
      <c r="B2797" t="s">
        <v>16</v>
      </c>
      <c r="C2797" t="s">
        <v>16</v>
      </c>
      <c r="D2797" t="s">
        <v>16</v>
      </c>
      <c r="E2797" t="s">
        <v>16</v>
      </c>
      <c r="F2797" t="s">
        <v>16</v>
      </c>
      <c r="G2797" t="s">
        <v>16</v>
      </c>
      <c r="H2797" t="s">
        <v>16</v>
      </c>
      <c r="I2797" t="s">
        <v>16</v>
      </c>
      <c r="J2797" s="20" t="s">
        <v>42</v>
      </c>
      <c r="K2797" s="127" t="s">
        <v>16</v>
      </c>
      <c r="L2797" s="127" t="s">
        <v>16</v>
      </c>
      <c r="M2797" s="127" t="s">
        <v>16</v>
      </c>
      <c r="N2797" s="127" t="s">
        <v>16</v>
      </c>
      <c r="O2797" s="127" t="s">
        <v>16</v>
      </c>
      <c r="P2797" s="127" t="s">
        <v>16</v>
      </c>
      <c r="Q2797" s="127" t="s">
        <v>16</v>
      </c>
      <c r="R2797" s="127" t="s">
        <v>16</v>
      </c>
      <c r="S2797" s="127" t="s">
        <v>16</v>
      </c>
      <c r="T2797" s="127" t="s">
        <v>16</v>
      </c>
      <c r="U2797" s="127" t="s">
        <v>16</v>
      </c>
      <c r="V2797" s="127" t="s">
        <v>16</v>
      </c>
      <c r="W2797" s="127" t="s">
        <v>16</v>
      </c>
      <c r="X2797" s="127" t="s">
        <v>16</v>
      </c>
      <c r="Y2797" s="127" t="s">
        <v>16</v>
      </c>
      <c r="Z2797" s="127" t="s">
        <v>16</v>
      </c>
      <c r="AA2797" s="127" t="s">
        <v>16</v>
      </c>
      <c r="AB2797" s="127" t="s">
        <v>16</v>
      </c>
      <c r="AC2797" s="127" t="s">
        <v>16</v>
      </c>
      <c r="AD2797" s="127" t="s">
        <v>16</v>
      </c>
      <c r="AE2797" s="127" t="s">
        <v>16</v>
      </c>
      <c r="AF2797" s="127" t="s">
        <v>16</v>
      </c>
      <c r="AG2797" s="127" t="s">
        <v>16</v>
      </c>
    </row>
    <row r="2798" spans="1:33">
      <c r="A2798" t="s">
        <v>16</v>
      </c>
      <c r="B2798" t="s">
        <v>16</v>
      </c>
      <c r="C2798" t="s">
        <v>16</v>
      </c>
      <c r="D2798" t="s">
        <v>16</v>
      </c>
      <c r="E2798" t="s">
        <v>16</v>
      </c>
      <c r="F2798" t="s">
        <v>16</v>
      </c>
      <c r="G2798" t="s">
        <v>16</v>
      </c>
      <c r="H2798" t="s">
        <v>16</v>
      </c>
      <c r="I2798" t="s">
        <v>16</v>
      </c>
      <c r="J2798" s="20" t="s">
        <v>42</v>
      </c>
      <c r="K2798" s="127" t="s">
        <v>16</v>
      </c>
      <c r="L2798" s="127" t="s">
        <v>16</v>
      </c>
      <c r="M2798" s="127" t="s">
        <v>16</v>
      </c>
      <c r="N2798" s="127" t="s">
        <v>16</v>
      </c>
      <c r="O2798" s="127" t="s">
        <v>16</v>
      </c>
      <c r="P2798" s="127" t="s">
        <v>16</v>
      </c>
      <c r="Q2798" s="127" t="s">
        <v>16</v>
      </c>
      <c r="R2798" s="127" t="s">
        <v>16</v>
      </c>
      <c r="S2798" s="127" t="s">
        <v>16</v>
      </c>
      <c r="T2798" s="127" t="s">
        <v>16</v>
      </c>
      <c r="U2798" s="127" t="s">
        <v>16</v>
      </c>
      <c r="V2798" s="127" t="s">
        <v>16</v>
      </c>
      <c r="W2798" s="127" t="s">
        <v>16</v>
      </c>
      <c r="X2798" s="127" t="s">
        <v>16</v>
      </c>
      <c r="Y2798" s="127" t="s">
        <v>16</v>
      </c>
      <c r="Z2798" s="127" t="s">
        <v>16</v>
      </c>
      <c r="AA2798" s="127" t="s">
        <v>16</v>
      </c>
      <c r="AB2798" s="127" t="s">
        <v>16</v>
      </c>
      <c r="AC2798" s="127" t="s">
        <v>16</v>
      </c>
      <c r="AD2798" s="127" t="s">
        <v>16</v>
      </c>
      <c r="AE2798" s="127" t="s">
        <v>16</v>
      </c>
      <c r="AF2798" s="127" t="s">
        <v>16</v>
      </c>
      <c r="AG2798" s="127" t="s">
        <v>16</v>
      </c>
    </row>
    <row r="2799" spans="1:33">
      <c r="A2799" t="s">
        <v>16</v>
      </c>
      <c r="B2799" t="s">
        <v>16</v>
      </c>
      <c r="C2799" t="s">
        <v>16</v>
      </c>
      <c r="D2799" t="s">
        <v>16</v>
      </c>
      <c r="E2799" t="s">
        <v>16</v>
      </c>
      <c r="F2799" t="s">
        <v>16</v>
      </c>
      <c r="G2799" t="s">
        <v>16</v>
      </c>
      <c r="H2799" t="s">
        <v>16</v>
      </c>
      <c r="I2799" t="s">
        <v>16</v>
      </c>
      <c r="J2799" s="20" t="s">
        <v>42</v>
      </c>
      <c r="K2799" s="127" t="s">
        <v>16</v>
      </c>
      <c r="L2799" s="127" t="s">
        <v>16</v>
      </c>
      <c r="M2799" s="127" t="s">
        <v>16</v>
      </c>
      <c r="N2799" s="127" t="s">
        <v>16</v>
      </c>
      <c r="O2799" s="127" t="s">
        <v>16</v>
      </c>
      <c r="P2799" s="127" t="s">
        <v>16</v>
      </c>
      <c r="Q2799" s="127" t="s">
        <v>16</v>
      </c>
      <c r="R2799" s="127" t="s">
        <v>16</v>
      </c>
      <c r="S2799" s="127" t="s">
        <v>16</v>
      </c>
      <c r="T2799" s="127" t="s">
        <v>16</v>
      </c>
      <c r="U2799" s="127" t="s">
        <v>16</v>
      </c>
      <c r="V2799" s="127" t="s">
        <v>16</v>
      </c>
      <c r="W2799" s="127" t="s">
        <v>16</v>
      </c>
      <c r="X2799" s="127" t="s">
        <v>16</v>
      </c>
      <c r="Y2799" s="127" t="s">
        <v>16</v>
      </c>
      <c r="Z2799" s="127" t="s">
        <v>16</v>
      </c>
      <c r="AA2799" s="127" t="s">
        <v>16</v>
      </c>
      <c r="AB2799" s="127" t="s">
        <v>16</v>
      </c>
      <c r="AC2799" s="127" t="s">
        <v>16</v>
      </c>
      <c r="AD2799" s="127" t="s">
        <v>16</v>
      </c>
      <c r="AE2799" s="127" t="s">
        <v>16</v>
      </c>
      <c r="AF2799" s="127" t="s">
        <v>16</v>
      </c>
      <c r="AG2799" s="127" t="s">
        <v>16</v>
      </c>
    </row>
    <row r="2800" spans="1:33">
      <c r="A2800" t="s">
        <v>16</v>
      </c>
      <c r="B2800" t="s">
        <v>16</v>
      </c>
      <c r="C2800" t="s">
        <v>16</v>
      </c>
      <c r="D2800" t="s">
        <v>16</v>
      </c>
      <c r="E2800" t="s">
        <v>16</v>
      </c>
      <c r="F2800" t="s">
        <v>16</v>
      </c>
      <c r="G2800" t="s">
        <v>16</v>
      </c>
      <c r="H2800" t="s">
        <v>16</v>
      </c>
      <c r="I2800" t="s">
        <v>16</v>
      </c>
      <c r="J2800" s="20" t="s">
        <v>42</v>
      </c>
      <c r="K2800" s="127" t="s">
        <v>16</v>
      </c>
      <c r="L2800" s="127" t="s">
        <v>16</v>
      </c>
      <c r="M2800" s="127" t="s">
        <v>16</v>
      </c>
      <c r="N2800" s="127" t="s">
        <v>16</v>
      </c>
      <c r="O2800" s="127" t="s">
        <v>16</v>
      </c>
      <c r="P2800" s="127" t="s">
        <v>16</v>
      </c>
      <c r="Q2800" s="127" t="s">
        <v>16</v>
      </c>
      <c r="R2800" s="127" t="s">
        <v>16</v>
      </c>
      <c r="S2800" s="127" t="s">
        <v>16</v>
      </c>
      <c r="T2800" s="127" t="s">
        <v>16</v>
      </c>
      <c r="U2800" s="127" t="s">
        <v>16</v>
      </c>
      <c r="V2800" s="127" t="s">
        <v>16</v>
      </c>
      <c r="W2800" s="127" t="s">
        <v>16</v>
      </c>
      <c r="X2800" s="127" t="s">
        <v>16</v>
      </c>
      <c r="Y2800" s="127" t="s">
        <v>16</v>
      </c>
      <c r="Z2800" s="127" t="s">
        <v>16</v>
      </c>
      <c r="AA2800" s="127" t="s">
        <v>16</v>
      </c>
      <c r="AB2800" s="127" t="s">
        <v>16</v>
      </c>
      <c r="AC2800" s="127" t="s">
        <v>16</v>
      </c>
      <c r="AD2800" s="127" t="s">
        <v>16</v>
      </c>
      <c r="AE2800" s="127" t="s">
        <v>16</v>
      </c>
      <c r="AF2800" s="127" t="s">
        <v>16</v>
      </c>
      <c r="AG2800" s="127" t="s">
        <v>16</v>
      </c>
    </row>
    <row r="2801" spans="1:33">
      <c r="A2801" t="s">
        <v>16</v>
      </c>
      <c r="B2801" t="s">
        <v>16</v>
      </c>
      <c r="C2801" t="s">
        <v>16</v>
      </c>
      <c r="D2801" t="s">
        <v>16</v>
      </c>
      <c r="E2801" t="s">
        <v>16</v>
      </c>
      <c r="F2801" t="s">
        <v>16</v>
      </c>
      <c r="G2801" t="s">
        <v>16</v>
      </c>
      <c r="H2801" t="s">
        <v>16</v>
      </c>
      <c r="I2801" t="s">
        <v>16</v>
      </c>
      <c r="J2801" s="20" t="s">
        <v>42</v>
      </c>
      <c r="K2801" s="127" t="s">
        <v>16</v>
      </c>
      <c r="L2801" s="127" t="s">
        <v>16</v>
      </c>
      <c r="M2801" s="127" t="s">
        <v>16</v>
      </c>
      <c r="N2801" s="127" t="s">
        <v>16</v>
      </c>
      <c r="O2801" s="127" t="s">
        <v>16</v>
      </c>
      <c r="P2801" s="127" t="s">
        <v>16</v>
      </c>
      <c r="Q2801" s="127" t="s">
        <v>16</v>
      </c>
      <c r="R2801" s="127" t="s">
        <v>16</v>
      </c>
      <c r="S2801" s="127" t="s">
        <v>16</v>
      </c>
      <c r="T2801" s="127" t="s">
        <v>16</v>
      </c>
      <c r="U2801" s="127" t="s">
        <v>16</v>
      </c>
      <c r="V2801" s="127" t="s">
        <v>16</v>
      </c>
      <c r="W2801" s="127" t="s">
        <v>16</v>
      </c>
      <c r="X2801" s="127" t="s">
        <v>16</v>
      </c>
      <c r="Y2801" s="127" t="s">
        <v>16</v>
      </c>
      <c r="Z2801" s="127" t="s">
        <v>16</v>
      </c>
      <c r="AA2801" s="127" t="s">
        <v>16</v>
      </c>
      <c r="AB2801" s="127" t="s">
        <v>16</v>
      </c>
      <c r="AC2801" s="127" t="s">
        <v>16</v>
      </c>
      <c r="AD2801" s="127" t="s">
        <v>16</v>
      </c>
      <c r="AE2801" s="127" t="s">
        <v>16</v>
      </c>
      <c r="AF2801" s="127" t="s">
        <v>16</v>
      </c>
      <c r="AG2801" s="127" t="s">
        <v>16</v>
      </c>
    </row>
    <row r="2802" spans="1:33">
      <c r="A2802" t="s">
        <v>16</v>
      </c>
      <c r="B2802" t="s">
        <v>16</v>
      </c>
      <c r="C2802" t="s">
        <v>16</v>
      </c>
      <c r="D2802" t="s">
        <v>16</v>
      </c>
      <c r="E2802" t="s">
        <v>16</v>
      </c>
      <c r="F2802" t="s">
        <v>16</v>
      </c>
      <c r="G2802" t="s">
        <v>16</v>
      </c>
      <c r="H2802" t="s">
        <v>16</v>
      </c>
      <c r="I2802" t="s">
        <v>16</v>
      </c>
      <c r="J2802" s="20" t="s">
        <v>42</v>
      </c>
      <c r="K2802" s="127" t="s">
        <v>16</v>
      </c>
      <c r="L2802" s="127" t="s">
        <v>16</v>
      </c>
      <c r="M2802" s="127" t="s">
        <v>16</v>
      </c>
      <c r="N2802" s="127" t="s">
        <v>16</v>
      </c>
      <c r="O2802" s="127" t="s">
        <v>16</v>
      </c>
      <c r="P2802" s="127" t="s">
        <v>16</v>
      </c>
      <c r="Q2802" s="127" t="s">
        <v>16</v>
      </c>
      <c r="R2802" s="127" t="s">
        <v>16</v>
      </c>
      <c r="S2802" s="127" t="s">
        <v>16</v>
      </c>
      <c r="T2802" s="127" t="s">
        <v>16</v>
      </c>
      <c r="U2802" s="127" t="s">
        <v>16</v>
      </c>
      <c r="V2802" s="127" t="s">
        <v>16</v>
      </c>
      <c r="W2802" s="127" t="s">
        <v>16</v>
      </c>
      <c r="X2802" s="127" t="s">
        <v>16</v>
      </c>
      <c r="Y2802" s="127" t="s">
        <v>16</v>
      </c>
      <c r="Z2802" s="127" t="s">
        <v>16</v>
      </c>
      <c r="AA2802" s="127" t="s">
        <v>16</v>
      </c>
      <c r="AB2802" s="127" t="s">
        <v>16</v>
      </c>
      <c r="AC2802" s="127" t="s">
        <v>16</v>
      </c>
      <c r="AD2802" s="127" t="s">
        <v>16</v>
      </c>
      <c r="AE2802" s="127" t="s">
        <v>16</v>
      </c>
      <c r="AF2802" s="127" t="s">
        <v>16</v>
      </c>
      <c r="AG2802" s="127" t="s">
        <v>16</v>
      </c>
    </row>
    <row r="2803" spans="1:33">
      <c r="A2803" t="s">
        <v>16</v>
      </c>
      <c r="B2803" t="s">
        <v>16</v>
      </c>
      <c r="C2803" t="s">
        <v>16</v>
      </c>
      <c r="D2803" t="s">
        <v>16</v>
      </c>
      <c r="E2803" t="s">
        <v>16</v>
      </c>
      <c r="F2803" t="s">
        <v>16</v>
      </c>
      <c r="G2803" t="s">
        <v>16</v>
      </c>
      <c r="H2803" t="s">
        <v>16</v>
      </c>
      <c r="I2803" t="s">
        <v>16</v>
      </c>
      <c r="J2803" s="20" t="s">
        <v>42</v>
      </c>
      <c r="K2803" s="127" t="s">
        <v>16</v>
      </c>
      <c r="L2803" s="127" t="s">
        <v>16</v>
      </c>
      <c r="M2803" s="127" t="s">
        <v>16</v>
      </c>
      <c r="N2803" s="127" t="s">
        <v>16</v>
      </c>
      <c r="O2803" s="127" t="s">
        <v>16</v>
      </c>
      <c r="P2803" s="127" t="s">
        <v>16</v>
      </c>
      <c r="Q2803" s="127" t="s">
        <v>16</v>
      </c>
      <c r="R2803" s="127" t="s">
        <v>16</v>
      </c>
      <c r="S2803" s="127" t="s">
        <v>16</v>
      </c>
      <c r="T2803" s="127" t="s">
        <v>16</v>
      </c>
      <c r="U2803" s="127" t="s">
        <v>16</v>
      </c>
      <c r="V2803" s="127" t="s">
        <v>16</v>
      </c>
      <c r="W2803" s="127" t="s">
        <v>16</v>
      </c>
      <c r="X2803" s="127" t="s">
        <v>16</v>
      </c>
      <c r="Y2803" s="127" t="s">
        <v>16</v>
      </c>
      <c r="Z2803" s="127" t="s">
        <v>16</v>
      </c>
      <c r="AA2803" s="127" t="s">
        <v>16</v>
      </c>
      <c r="AB2803" s="127" t="s">
        <v>16</v>
      </c>
      <c r="AC2803" s="127" t="s">
        <v>16</v>
      </c>
      <c r="AD2803" s="127" t="s">
        <v>16</v>
      </c>
      <c r="AE2803" s="127" t="s">
        <v>16</v>
      </c>
      <c r="AF2803" s="127" t="s">
        <v>16</v>
      </c>
      <c r="AG2803" s="127" t="s">
        <v>16</v>
      </c>
    </row>
    <row r="2804" spans="1:33">
      <c r="A2804" t="s">
        <v>16</v>
      </c>
      <c r="B2804" t="s">
        <v>16</v>
      </c>
      <c r="C2804" t="s">
        <v>16</v>
      </c>
      <c r="D2804" t="s">
        <v>16</v>
      </c>
      <c r="E2804" t="s">
        <v>16</v>
      </c>
      <c r="F2804" t="s">
        <v>16</v>
      </c>
      <c r="G2804" t="s">
        <v>16</v>
      </c>
      <c r="H2804" t="s">
        <v>16</v>
      </c>
      <c r="I2804" t="s">
        <v>16</v>
      </c>
      <c r="J2804" s="20" t="s">
        <v>42</v>
      </c>
      <c r="K2804" s="127" t="s">
        <v>16</v>
      </c>
      <c r="L2804" s="127" t="s">
        <v>16</v>
      </c>
      <c r="M2804" s="127" t="s">
        <v>16</v>
      </c>
      <c r="N2804" s="127" t="s">
        <v>16</v>
      </c>
      <c r="O2804" s="127" t="s">
        <v>16</v>
      </c>
      <c r="P2804" s="127" t="s">
        <v>16</v>
      </c>
      <c r="Q2804" s="127" t="s">
        <v>16</v>
      </c>
      <c r="R2804" s="127" t="s">
        <v>16</v>
      </c>
      <c r="S2804" s="127" t="s">
        <v>16</v>
      </c>
      <c r="T2804" s="127" t="s">
        <v>16</v>
      </c>
      <c r="U2804" s="127" t="s">
        <v>16</v>
      </c>
      <c r="V2804" s="127" t="s">
        <v>16</v>
      </c>
      <c r="W2804" s="127" t="s">
        <v>16</v>
      </c>
      <c r="X2804" s="127" t="s">
        <v>16</v>
      </c>
      <c r="Y2804" s="127" t="s">
        <v>16</v>
      </c>
      <c r="Z2804" s="127" t="s">
        <v>16</v>
      </c>
      <c r="AA2804" s="127" t="s">
        <v>16</v>
      </c>
      <c r="AB2804" s="127" t="s">
        <v>16</v>
      </c>
      <c r="AC2804" s="127" t="s">
        <v>16</v>
      </c>
      <c r="AD2804" s="127" t="s">
        <v>16</v>
      </c>
      <c r="AE2804" s="127" t="s">
        <v>16</v>
      </c>
      <c r="AF2804" s="127" t="s">
        <v>16</v>
      </c>
      <c r="AG2804" s="127" t="s">
        <v>16</v>
      </c>
    </row>
    <row r="2805" spans="1:33">
      <c r="A2805" t="s">
        <v>16</v>
      </c>
      <c r="B2805" t="s">
        <v>16</v>
      </c>
      <c r="C2805" t="s">
        <v>16</v>
      </c>
      <c r="D2805" t="s">
        <v>16</v>
      </c>
      <c r="E2805" t="s">
        <v>16</v>
      </c>
      <c r="F2805" t="s">
        <v>16</v>
      </c>
      <c r="G2805" t="s">
        <v>16</v>
      </c>
      <c r="H2805" t="s">
        <v>16</v>
      </c>
      <c r="I2805" t="s">
        <v>16</v>
      </c>
      <c r="J2805" s="20" t="s">
        <v>42</v>
      </c>
      <c r="K2805" s="127" t="s">
        <v>16</v>
      </c>
      <c r="L2805" s="127" t="s">
        <v>16</v>
      </c>
      <c r="M2805" s="127" t="s">
        <v>16</v>
      </c>
      <c r="N2805" s="127" t="s">
        <v>16</v>
      </c>
      <c r="O2805" s="127" t="s">
        <v>16</v>
      </c>
      <c r="P2805" s="127" t="s">
        <v>16</v>
      </c>
      <c r="Q2805" s="127" t="s">
        <v>16</v>
      </c>
      <c r="R2805" s="127" t="s">
        <v>16</v>
      </c>
      <c r="S2805" s="127" t="s">
        <v>16</v>
      </c>
      <c r="T2805" s="127" t="s">
        <v>16</v>
      </c>
      <c r="U2805" s="127" t="s">
        <v>16</v>
      </c>
      <c r="V2805" s="127" t="s">
        <v>16</v>
      </c>
      <c r="W2805" s="127" t="s">
        <v>16</v>
      </c>
      <c r="X2805" s="127" t="s">
        <v>16</v>
      </c>
      <c r="Y2805" s="127" t="s">
        <v>16</v>
      </c>
      <c r="Z2805" s="127" t="s">
        <v>16</v>
      </c>
      <c r="AA2805" s="127" t="s">
        <v>16</v>
      </c>
      <c r="AB2805" s="127" t="s">
        <v>16</v>
      </c>
      <c r="AC2805" s="127" t="s">
        <v>16</v>
      </c>
      <c r="AD2805" s="127" t="s">
        <v>16</v>
      </c>
      <c r="AE2805" s="127" t="s">
        <v>16</v>
      </c>
      <c r="AF2805" s="127" t="s">
        <v>16</v>
      </c>
      <c r="AG2805" s="127" t="s">
        <v>16</v>
      </c>
    </row>
    <row r="2806" spans="1:33">
      <c r="A2806" t="s">
        <v>16</v>
      </c>
      <c r="B2806" t="s">
        <v>16</v>
      </c>
      <c r="C2806" t="s">
        <v>16</v>
      </c>
      <c r="D2806" t="s">
        <v>16</v>
      </c>
      <c r="E2806" t="s">
        <v>16</v>
      </c>
      <c r="F2806" t="s">
        <v>16</v>
      </c>
      <c r="G2806" t="s">
        <v>16</v>
      </c>
      <c r="H2806" t="s">
        <v>16</v>
      </c>
      <c r="I2806" t="s">
        <v>16</v>
      </c>
      <c r="J2806" s="20" t="s">
        <v>42</v>
      </c>
      <c r="K2806" s="127" t="s">
        <v>16</v>
      </c>
      <c r="L2806" s="127" t="s">
        <v>16</v>
      </c>
      <c r="M2806" s="127" t="s">
        <v>16</v>
      </c>
      <c r="N2806" s="127" t="s">
        <v>16</v>
      </c>
      <c r="O2806" s="127" t="s">
        <v>16</v>
      </c>
      <c r="P2806" s="127" t="s">
        <v>16</v>
      </c>
      <c r="Q2806" s="127" t="s">
        <v>16</v>
      </c>
      <c r="R2806" s="127" t="s">
        <v>16</v>
      </c>
      <c r="S2806" s="127" t="s">
        <v>16</v>
      </c>
      <c r="T2806" s="127" t="s">
        <v>16</v>
      </c>
      <c r="U2806" s="127" t="s">
        <v>16</v>
      </c>
      <c r="V2806" s="127" t="s">
        <v>16</v>
      </c>
      <c r="W2806" s="127" t="s">
        <v>16</v>
      </c>
      <c r="X2806" s="127" t="s">
        <v>16</v>
      </c>
      <c r="Y2806" s="127" t="s">
        <v>16</v>
      </c>
      <c r="Z2806" s="127" t="s">
        <v>16</v>
      </c>
      <c r="AA2806" s="127" t="s">
        <v>16</v>
      </c>
      <c r="AB2806" s="127" t="s">
        <v>16</v>
      </c>
      <c r="AC2806" s="127" t="s">
        <v>16</v>
      </c>
      <c r="AD2806" s="127" t="s">
        <v>16</v>
      </c>
      <c r="AE2806" s="127" t="s">
        <v>16</v>
      </c>
      <c r="AF2806" s="127" t="s">
        <v>16</v>
      </c>
      <c r="AG2806" s="127" t="s">
        <v>16</v>
      </c>
    </row>
    <row r="2807" spans="1:33">
      <c r="A2807" t="s">
        <v>16</v>
      </c>
      <c r="B2807" t="s">
        <v>16</v>
      </c>
      <c r="C2807" t="s">
        <v>16</v>
      </c>
      <c r="D2807" t="s">
        <v>16</v>
      </c>
      <c r="E2807" t="s">
        <v>16</v>
      </c>
      <c r="F2807" t="s">
        <v>16</v>
      </c>
      <c r="G2807" t="s">
        <v>16</v>
      </c>
      <c r="H2807" t="s">
        <v>16</v>
      </c>
      <c r="I2807" t="s">
        <v>16</v>
      </c>
      <c r="J2807" s="20" t="s">
        <v>42</v>
      </c>
      <c r="K2807" s="127" t="s">
        <v>16</v>
      </c>
      <c r="L2807" s="127" t="s">
        <v>16</v>
      </c>
      <c r="M2807" s="127" t="s">
        <v>16</v>
      </c>
      <c r="N2807" s="127" t="s">
        <v>16</v>
      </c>
      <c r="O2807" s="127" t="s">
        <v>16</v>
      </c>
      <c r="P2807" s="127" t="s">
        <v>16</v>
      </c>
      <c r="Q2807" s="127" t="s">
        <v>16</v>
      </c>
      <c r="R2807" s="127" t="s">
        <v>16</v>
      </c>
      <c r="S2807" s="127" t="s">
        <v>16</v>
      </c>
      <c r="T2807" s="127" t="s">
        <v>16</v>
      </c>
      <c r="U2807" s="127" t="s">
        <v>16</v>
      </c>
      <c r="V2807" s="127" t="s">
        <v>16</v>
      </c>
      <c r="W2807" s="127" t="s">
        <v>16</v>
      </c>
      <c r="X2807" s="127" t="s">
        <v>16</v>
      </c>
      <c r="Y2807" s="127" t="s">
        <v>16</v>
      </c>
      <c r="Z2807" s="127" t="s">
        <v>16</v>
      </c>
      <c r="AA2807" s="127" t="s">
        <v>16</v>
      </c>
      <c r="AB2807" s="127" t="s">
        <v>16</v>
      </c>
      <c r="AC2807" s="127" t="s">
        <v>16</v>
      </c>
      <c r="AD2807" s="127" t="s">
        <v>16</v>
      </c>
      <c r="AE2807" s="127" t="s">
        <v>16</v>
      </c>
      <c r="AF2807" s="127" t="s">
        <v>16</v>
      </c>
      <c r="AG2807" s="127" t="s">
        <v>16</v>
      </c>
    </row>
    <row r="2808" spans="1:33">
      <c r="A2808" t="s">
        <v>16</v>
      </c>
      <c r="B2808" t="s">
        <v>16</v>
      </c>
      <c r="C2808" t="s">
        <v>16</v>
      </c>
      <c r="D2808" t="s">
        <v>16</v>
      </c>
      <c r="E2808" t="s">
        <v>16</v>
      </c>
      <c r="F2808" t="s">
        <v>16</v>
      </c>
      <c r="G2808" t="s">
        <v>16</v>
      </c>
      <c r="H2808" t="s">
        <v>16</v>
      </c>
      <c r="I2808" t="s">
        <v>16</v>
      </c>
      <c r="J2808" s="20" t="s">
        <v>42</v>
      </c>
      <c r="K2808" s="127" t="s">
        <v>16</v>
      </c>
      <c r="L2808" s="127" t="s">
        <v>16</v>
      </c>
      <c r="M2808" s="127" t="s">
        <v>16</v>
      </c>
      <c r="N2808" s="127" t="s">
        <v>16</v>
      </c>
      <c r="O2808" s="127" t="s">
        <v>16</v>
      </c>
      <c r="P2808" s="127" t="s">
        <v>16</v>
      </c>
      <c r="Q2808" s="127" t="s">
        <v>16</v>
      </c>
      <c r="R2808" s="127" t="s">
        <v>16</v>
      </c>
      <c r="S2808" s="127" t="s">
        <v>16</v>
      </c>
      <c r="T2808" s="127" t="s">
        <v>16</v>
      </c>
      <c r="U2808" s="127" t="s">
        <v>16</v>
      </c>
      <c r="V2808" s="127" t="s">
        <v>16</v>
      </c>
      <c r="W2808" s="127" t="s">
        <v>16</v>
      </c>
      <c r="X2808" s="127" t="s">
        <v>16</v>
      </c>
      <c r="Y2808" s="127" t="s">
        <v>16</v>
      </c>
      <c r="Z2808" s="127" t="s">
        <v>16</v>
      </c>
      <c r="AA2808" s="127" t="s">
        <v>16</v>
      </c>
      <c r="AB2808" s="127" t="s">
        <v>16</v>
      </c>
      <c r="AC2808" s="127" t="s">
        <v>16</v>
      </c>
      <c r="AD2808" s="127" t="s">
        <v>16</v>
      </c>
      <c r="AE2808" s="127" t="s">
        <v>16</v>
      </c>
      <c r="AF2808" s="127" t="s">
        <v>16</v>
      </c>
      <c r="AG2808" s="127" t="s">
        <v>16</v>
      </c>
    </row>
    <row r="2809" spans="1:33">
      <c r="A2809" t="s">
        <v>16</v>
      </c>
      <c r="B2809" t="s">
        <v>16</v>
      </c>
      <c r="C2809" t="s">
        <v>16</v>
      </c>
      <c r="D2809" t="s">
        <v>16</v>
      </c>
      <c r="E2809" t="s">
        <v>16</v>
      </c>
      <c r="F2809" t="s">
        <v>16</v>
      </c>
      <c r="G2809" t="s">
        <v>16</v>
      </c>
      <c r="H2809" t="s">
        <v>16</v>
      </c>
      <c r="I2809" t="s">
        <v>16</v>
      </c>
      <c r="J2809" s="20" t="s">
        <v>42</v>
      </c>
      <c r="K2809" s="127" t="s">
        <v>16</v>
      </c>
      <c r="L2809" s="127" t="s">
        <v>16</v>
      </c>
      <c r="M2809" s="127" t="s">
        <v>16</v>
      </c>
      <c r="N2809" s="127" t="s">
        <v>16</v>
      </c>
      <c r="O2809" s="127" t="s">
        <v>16</v>
      </c>
      <c r="P2809" s="127" t="s">
        <v>16</v>
      </c>
      <c r="Q2809" s="127" t="s">
        <v>16</v>
      </c>
      <c r="R2809" s="127" t="s">
        <v>16</v>
      </c>
      <c r="S2809" s="127" t="s">
        <v>16</v>
      </c>
      <c r="T2809" s="127" t="s">
        <v>16</v>
      </c>
      <c r="U2809" s="127" t="s">
        <v>16</v>
      </c>
      <c r="V2809" s="127" t="s">
        <v>16</v>
      </c>
      <c r="W2809" s="127" t="s">
        <v>16</v>
      </c>
      <c r="X2809" s="127" t="s">
        <v>16</v>
      </c>
      <c r="Y2809" s="127" t="s">
        <v>16</v>
      </c>
      <c r="Z2809" s="127" t="s">
        <v>16</v>
      </c>
      <c r="AA2809" s="127" t="s">
        <v>16</v>
      </c>
      <c r="AB2809" s="127" t="s">
        <v>16</v>
      </c>
      <c r="AC2809" s="127" t="s">
        <v>16</v>
      </c>
      <c r="AD2809" s="127" t="s">
        <v>16</v>
      </c>
      <c r="AE2809" s="127" t="s">
        <v>16</v>
      </c>
      <c r="AF2809" s="127" t="s">
        <v>16</v>
      </c>
      <c r="AG2809" s="127" t="s">
        <v>16</v>
      </c>
    </row>
    <row r="2810" spans="1:33">
      <c r="A2810" t="s">
        <v>16</v>
      </c>
      <c r="B2810" t="s">
        <v>16</v>
      </c>
      <c r="C2810" t="s">
        <v>16</v>
      </c>
      <c r="D2810" t="s">
        <v>16</v>
      </c>
      <c r="E2810" t="s">
        <v>16</v>
      </c>
      <c r="F2810" t="s">
        <v>16</v>
      </c>
      <c r="G2810" t="s">
        <v>16</v>
      </c>
      <c r="H2810" t="s">
        <v>16</v>
      </c>
      <c r="I2810" t="s">
        <v>16</v>
      </c>
      <c r="J2810" s="20" t="s">
        <v>42</v>
      </c>
      <c r="K2810" s="127" t="s">
        <v>16</v>
      </c>
      <c r="L2810" s="127" t="s">
        <v>16</v>
      </c>
      <c r="M2810" s="127" t="s">
        <v>16</v>
      </c>
      <c r="N2810" s="127" t="s">
        <v>16</v>
      </c>
      <c r="O2810" s="127" t="s">
        <v>16</v>
      </c>
      <c r="P2810" s="127" t="s">
        <v>16</v>
      </c>
      <c r="Q2810" s="127" t="s">
        <v>16</v>
      </c>
      <c r="R2810" s="127" t="s">
        <v>16</v>
      </c>
      <c r="S2810" s="127" t="s">
        <v>16</v>
      </c>
      <c r="T2810" s="127" t="s">
        <v>16</v>
      </c>
      <c r="U2810" s="127" t="s">
        <v>16</v>
      </c>
      <c r="V2810" s="127" t="s">
        <v>16</v>
      </c>
      <c r="W2810" s="127" t="s">
        <v>16</v>
      </c>
      <c r="X2810" s="127" t="s">
        <v>16</v>
      </c>
      <c r="Y2810" s="127" t="s">
        <v>16</v>
      </c>
      <c r="Z2810" s="127" t="s">
        <v>16</v>
      </c>
      <c r="AA2810" s="127" t="s">
        <v>16</v>
      </c>
      <c r="AB2810" s="127" t="s">
        <v>16</v>
      </c>
      <c r="AC2810" s="127" t="s">
        <v>16</v>
      </c>
      <c r="AD2810" s="127" t="s">
        <v>16</v>
      </c>
      <c r="AE2810" s="127" t="s">
        <v>16</v>
      </c>
      <c r="AF2810" s="127" t="s">
        <v>16</v>
      </c>
      <c r="AG2810" s="127" t="s">
        <v>16</v>
      </c>
    </row>
    <row r="2811" spans="1:33">
      <c r="A2811" t="s">
        <v>16</v>
      </c>
      <c r="B2811" t="s">
        <v>16</v>
      </c>
      <c r="C2811" t="s">
        <v>16</v>
      </c>
      <c r="D2811" t="s">
        <v>16</v>
      </c>
      <c r="E2811" t="s">
        <v>16</v>
      </c>
      <c r="F2811" t="s">
        <v>16</v>
      </c>
      <c r="G2811" t="s">
        <v>16</v>
      </c>
      <c r="H2811" t="s">
        <v>16</v>
      </c>
      <c r="I2811" t="s">
        <v>16</v>
      </c>
      <c r="J2811" s="20" t="s">
        <v>42</v>
      </c>
      <c r="K2811" s="127" t="s">
        <v>16</v>
      </c>
      <c r="L2811" s="127" t="s">
        <v>16</v>
      </c>
      <c r="M2811" s="127" t="s">
        <v>16</v>
      </c>
      <c r="N2811" s="127" t="s">
        <v>16</v>
      </c>
      <c r="O2811" s="127" t="s">
        <v>16</v>
      </c>
      <c r="P2811" s="127" t="s">
        <v>16</v>
      </c>
      <c r="Q2811" s="127" t="s">
        <v>16</v>
      </c>
      <c r="R2811" s="127" t="s">
        <v>16</v>
      </c>
      <c r="S2811" s="127" t="s">
        <v>16</v>
      </c>
      <c r="T2811" s="127" t="s">
        <v>16</v>
      </c>
      <c r="U2811" s="127" t="s">
        <v>16</v>
      </c>
      <c r="V2811" s="127" t="s">
        <v>16</v>
      </c>
      <c r="W2811" s="127" t="s">
        <v>16</v>
      </c>
      <c r="X2811" s="127" t="s">
        <v>16</v>
      </c>
      <c r="Y2811" s="127" t="s">
        <v>16</v>
      </c>
      <c r="Z2811" s="127" t="s">
        <v>16</v>
      </c>
      <c r="AA2811" s="127" t="s">
        <v>16</v>
      </c>
      <c r="AB2811" s="127" t="s">
        <v>16</v>
      </c>
      <c r="AC2811" s="127" t="s">
        <v>16</v>
      </c>
      <c r="AD2811" s="127" t="s">
        <v>16</v>
      </c>
      <c r="AE2811" s="127" t="s">
        <v>16</v>
      </c>
      <c r="AF2811" s="127" t="s">
        <v>16</v>
      </c>
      <c r="AG2811" s="127" t="s">
        <v>16</v>
      </c>
    </row>
    <row r="2812" spans="1:33">
      <c r="A2812" t="s">
        <v>16</v>
      </c>
      <c r="B2812" t="s">
        <v>16</v>
      </c>
      <c r="C2812" t="s">
        <v>16</v>
      </c>
      <c r="D2812" t="s">
        <v>16</v>
      </c>
      <c r="E2812" t="s">
        <v>16</v>
      </c>
      <c r="F2812" t="s">
        <v>16</v>
      </c>
      <c r="G2812" t="s">
        <v>16</v>
      </c>
      <c r="H2812" t="s">
        <v>16</v>
      </c>
      <c r="I2812" t="s">
        <v>16</v>
      </c>
      <c r="J2812" s="20" t="s">
        <v>42</v>
      </c>
      <c r="K2812" s="127" t="s">
        <v>16</v>
      </c>
      <c r="L2812" s="127" t="s">
        <v>16</v>
      </c>
      <c r="M2812" s="127" t="s">
        <v>16</v>
      </c>
      <c r="N2812" s="127" t="s">
        <v>16</v>
      </c>
      <c r="O2812" s="127" t="s">
        <v>16</v>
      </c>
      <c r="P2812" s="127" t="s">
        <v>16</v>
      </c>
      <c r="Q2812" s="127" t="s">
        <v>16</v>
      </c>
      <c r="R2812" s="127" t="s">
        <v>16</v>
      </c>
      <c r="S2812" s="127" t="s">
        <v>16</v>
      </c>
      <c r="T2812" s="127" t="s">
        <v>16</v>
      </c>
      <c r="U2812" s="127" t="s">
        <v>16</v>
      </c>
      <c r="V2812" s="127" t="s">
        <v>16</v>
      </c>
      <c r="W2812" s="127" t="s">
        <v>16</v>
      </c>
      <c r="X2812" s="127" t="s">
        <v>16</v>
      </c>
      <c r="Y2812" s="127" t="s">
        <v>16</v>
      </c>
      <c r="Z2812" s="127" t="s">
        <v>16</v>
      </c>
      <c r="AA2812" s="127" t="s">
        <v>16</v>
      </c>
      <c r="AB2812" s="127" t="s">
        <v>16</v>
      </c>
      <c r="AC2812" s="127" t="s">
        <v>16</v>
      </c>
      <c r="AD2812" s="127" t="s">
        <v>16</v>
      </c>
      <c r="AE2812" s="127" t="s">
        <v>16</v>
      </c>
      <c r="AF2812" s="127" t="s">
        <v>16</v>
      </c>
      <c r="AG2812" s="127" t="s">
        <v>16</v>
      </c>
    </row>
    <row r="2813" spans="1:33">
      <c r="A2813" t="s">
        <v>16</v>
      </c>
      <c r="B2813" t="s">
        <v>16</v>
      </c>
      <c r="C2813" t="s">
        <v>16</v>
      </c>
      <c r="D2813" t="s">
        <v>16</v>
      </c>
      <c r="E2813" t="s">
        <v>16</v>
      </c>
      <c r="F2813" t="s">
        <v>16</v>
      </c>
      <c r="G2813" t="s">
        <v>16</v>
      </c>
      <c r="H2813" t="s">
        <v>16</v>
      </c>
      <c r="I2813" t="s">
        <v>16</v>
      </c>
      <c r="J2813" s="20" t="s">
        <v>42</v>
      </c>
      <c r="K2813" s="127" t="s">
        <v>16</v>
      </c>
      <c r="L2813" s="127" t="s">
        <v>16</v>
      </c>
      <c r="M2813" s="127" t="s">
        <v>16</v>
      </c>
      <c r="N2813" s="127" t="s">
        <v>16</v>
      </c>
      <c r="O2813" s="127" t="s">
        <v>16</v>
      </c>
      <c r="P2813" s="127" t="s">
        <v>16</v>
      </c>
      <c r="Q2813" s="127" t="s">
        <v>16</v>
      </c>
      <c r="R2813" s="127" t="s">
        <v>16</v>
      </c>
      <c r="S2813" s="127" t="s">
        <v>16</v>
      </c>
      <c r="T2813" s="127" t="s">
        <v>16</v>
      </c>
      <c r="U2813" s="127" t="s">
        <v>16</v>
      </c>
      <c r="V2813" s="127" t="s">
        <v>16</v>
      </c>
      <c r="W2813" s="127" t="s">
        <v>16</v>
      </c>
      <c r="X2813" s="127" t="s">
        <v>16</v>
      </c>
      <c r="Y2813" s="127" t="s">
        <v>16</v>
      </c>
      <c r="Z2813" s="127" t="s">
        <v>16</v>
      </c>
      <c r="AA2813" s="127" t="s">
        <v>16</v>
      </c>
      <c r="AB2813" s="127" t="s">
        <v>16</v>
      </c>
      <c r="AC2813" s="127" t="s">
        <v>16</v>
      </c>
      <c r="AD2813" s="127" t="s">
        <v>16</v>
      </c>
      <c r="AE2813" s="127" t="s">
        <v>16</v>
      </c>
      <c r="AF2813" s="127" t="s">
        <v>16</v>
      </c>
      <c r="AG2813" s="127" t="s">
        <v>16</v>
      </c>
    </row>
    <row r="2814" spans="1:33">
      <c r="A2814" t="s">
        <v>16</v>
      </c>
      <c r="B2814" t="s">
        <v>16</v>
      </c>
      <c r="C2814" t="s">
        <v>16</v>
      </c>
      <c r="D2814" t="s">
        <v>16</v>
      </c>
      <c r="E2814" t="s">
        <v>16</v>
      </c>
      <c r="F2814" t="s">
        <v>16</v>
      </c>
      <c r="G2814" t="s">
        <v>16</v>
      </c>
      <c r="H2814" t="s">
        <v>16</v>
      </c>
      <c r="I2814" t="s">
        <v>16</v>
      </c>
      <c r="J2814" s="20" t="s">
        <v>42</v>
      </c>
      <c r="K2814" s="127" t="s">
        <v>16</v>
      </c>
      <c r="L2814" s="127" t="s">
        <v>16</v>
      </c>
      <c r="M2814" s="127" t="s">
        <v>16</v>
      </c>
      <c r="N2814" s="127" t="s">
        <v>16</v>
      </c>
      <c r="O2814" s="127" t="s">
        <v>16</v>
      </c>
      <c r="P2814" s="127" t="s">
        <v>16</v>
      </c>
      <c r="Q2814" s="127" t="s">
        <v>16</v>
      </c>
      <c r="R2814" s="127" t="s">
        <v>16</v>
      </c>
      <c r="S2814" s="127" t="s">
        <v>16</v>
      </c>
      <c r="T2814" s="127" t="s">
        <v>16</v>
      </c>
      <c r="U2814" s="127" t="s">
        <v>16</v>
      </c>
      <c r="V2814" s="127" t="s">
        <v>16</v>
      </c>
      <c r="W2814" s="127" t="s">
        <v>16</v>
      </c>
      <c r="X2814" s="127" t="s">
        <v>16</v>
      </c>
      <c r="Y2814" s="127" t="s">
        <v>16</v>
      </c>
      <c r="Z2814" s="127" t="s">
        <v>16</v>
      </c>
      <c r="AA2814" s="127" t="s">
        <v>16</v>
      </c>
      <c r="AB2814" s="127" t="s">
        <v>16</v>
      </c>
      <c r="AC2814" s="127" t="s">
        <v>16</v>
      </c>
      <c r="AD2814" s="127" t="s">
        <v>16</v>
      </c>
      <c r="AE2814" s="127" t="s">
        <v>16</v>
      </c>
      <c r="AF2814" s="127" t="s">
        <v>16</v>
      </c>
      <c r="AG2814" s="127" t="s">
        <v>16</v>
      </c>
    </row>
    <row r="2815" spans="1:33">
      <c r="A2815" t="s">
        <v>16</v>
      </c>
      <c r="B2815" t="s">
        <v>16</v>
      </c>
      <c r="C2815" t="s">
        <v>16</v>
      </c>
      <c r="D2815" t="s">
        <v>16</v>
      </c>
      <c r="E2815" t="s">
        <v>16</v>
      </c>
      <c r="F2815" t="s">
        <v>16</v>
      </c>
      <c r="G2815" t="s">
        <v>16</v>
      </c>
      <c r="H2815" t="s">
        <v>16</v>
      </c>
      <c r="I2815" t="s">
        <v>16</v>
      </c>
      <c r="J2815" s="20" t="s">
        <v>42</v>
      </c>
      <c r="K2815" s="127" t="s">
        <v>16</v>
      </c>
      <c r="L2815" s="127" t="s">
        <v>16</v>
      </c>
      <c r="M2815" s="127" t="s">
        <v>16</v>
      </c>
      <c r="N2815" s="127" t="s">
        <v>16</v>
      </c>
      <c r="O2815" s="127" t="s">
        <v>16</v>
      </c>
      <c r="P2815" s="127" t="s">
        <v>16</v>
      </c>
      <c r="Q2815" s="127" t="s">
        <v>16</v>
      </c>
      <c r="R2815" s="127" t="s">
        <v>16</v>
      </c>
      <c r="S2815" s="127" t="s">
        <v>16</v>
      </c>
      <c r="T2815" s="127" t="s">
        <v>16</v>
      </c>
      <c r="U2815" s="127" t="s">
        <v>16</v>
      </c>
      <c r="V2815" s="127" t="s">
        <v>16</v>
      </c>
      <c r="W2815" s="127" t="s">
        <v>16</v>
      </c>
      <c r="X2815" s="127" t="s">
        <v>16</v>
      </c>
      <c r="Y2815" s="127" t="s">
        <v>16</v>
      </c>
      <c r="Z2815" s="127" t="s">
        <v>16</v>
      </c>
      <c r="AA2815" s="127" t="s">
        <v>16</v>
      </c>
      <c r="AB2815" s="127" t="s">
        <v>16</v>
      </c>
      <c r="AC2815" s="127" t="s">
        <v>16</v>
      </c>
      <c r="AD2815" s="127" t="s">
        <v>16</v>
      </c>
      <c r="AE2815" s="127" t="s">
        <v>16</v>
      </c>
      <c r="AF2815" s="127" t="s">
        <v>16</v>
      </c>
      <c r="AG2815" s="127" t="s">
        <v>16</v>
      </c>
    </row>
    <row r="2816" spans="1:33">
      <c r="A2816" t="s">
        <v>16</v>
      </c>
      <c r="B2816" t="s">
        <v>16</v>
      </c>
      <c r="C2816" t="s">
        <v>16</v>
      </c>
      <c r="D2816" t="s">
        <v>16</v>
      </c>
      <c r="E2816" t="s">
        <v>16</v>
      </c>
      <c r="F2816" t="s">
        <v>16</v>
      </c>
      <c r="G2816" t="s">
        <v>16</v>
      </c>
      <c r="H2816" t="s">
        <v>16</v>
      </c>
      <c r="I2816" t="s">
        <v>16</v>
      </c>
      <c r="J2816" s="20" t="s">
        <v>42</v>
      </c>
      <c r="K2816" s="127" t="s">
        <v>16</v>
      </c>
      <c r="L2816" s="127" t="s">
        <v>16</v>
      </c>
      <c r="M2816" s="127" t="s">
        <v>16</v>
      </c>
      <c r="N2816" s="127" t="s">
        <v>16</v>
      </c>
      <c r="O2816" s="127" t="s">
        <v>16</v>
      </c>
      <c r="P2816" s="127" t="s">
        <v>16</v>
      </c>
      <c r="Q2816" s="127" t="s">
        <v>16</v>
      </c>
      <c r="R2816" s="127" t="s">
        <v>16</v>
      </c>
      <c r="S2816" s="127" t="s">
        <v>16</v>
      </c>
      <c r="T2816" s="127" t="s">
        <v>16</v>
      </c>
      <c r="U2816" s="127" t="s">
        <v>16</v>
      </c>
      <c r="V2816" s="127" t="s">
        <v>16</v>
      </c>
      <c r="W2816" s="127" t="s">
        <v>16</v>
      </c>
      <c r="X2816" s="127" t="s">
        <v>16</v>
      </c>
      <c r="Y2816" s="127" t="s">
        <v>16</v>
      </c>
      <c r="Z2816" s="127" t="s">
        <v>16</v>
      </c>
      <c r="AA2816" s="127" t="s">
        <v>16</v>
      </c>
      <c r="AB2816" s="127" t="s">
        <v>16</v>
      </c>
      <c r="AC2816" s="127" t="s">
        <v>16</v>
      </c>
      <c r="AD2816" s="127" t="s">
        <v>16</v>
      </c>
      <c r="AE2816" s="127" t="s">
        <v>16</v>
      </c>
      <c r="AF2816" s="127" t="s">
        <v>16</v>
      </c>
      <c r="AG2816" s="127" t="s">
        <v>16</v>
      </c>
    </row>
    <row r="2817" spans="1:33">
      <c r="A2817" t="s">
        <v>16</v>
      </c>
      <c r="B2817" t="s">
        <v>16</v>
      </c>
      <c r="C2817" t="s">
        <v>16</v>
      </c>
      <c r="D2817" t="s">
        <v>16</v>
      </c>
      <c r="E2817" t="s">
        <v>16</v>
      </c>
      <c r="F2817" t="s">
        <v>16</v>
      </c>
      <c r="G2817" t="s">
        <v>16</v>
      </c>
      <c r="H2817" t="s">
        <v>16</v>
      </c>
      <c r="I2817" t="s">
        <v>16</v>
      </c>
      <c r="J2817" s="20" t="s">
        <v>42</v>
      </c>
      <c r="K2817" s="127" t="s">
        <v>16</v>
      </c>
      <c r="L2817" s="127" t="s">
        <v>16</v>
      </c>
      <c r="M2817" s="127" t="s">
        <v>16</v>
      </c>
      <c r="N2817" s="127" t="s">
        <v>16</v>
      </c>
      <c r="O2817" s="127" t="s">
        <v>16</v>
      </c>
      <c r="P2817" s="127" t="s">
        <v>16</v>
      </c>
      <c r="Q2817" s="127" t="s">
        <v>16</v>
      </c>
      <c r="R2817" s="127" t="s">
        <v>16</v>
      </c>
      <c r="S2817" s="127" t="s">
        <v>16</v>
      </c>
      <c r="T2817" s="127" t="s">
        <v>16</v>
      </c>
      <c r="U2817" s="127" t="s">
        <v>16</v>
      </c>
      <c r="V2817" s="127" t="s">
        <v>16</v>
      </c>
      <c r="W2817" s="127" t="s">
        <v>16</v>
      </c>
      <c r="X2817" s="127" t="s">
        <v>16</v>
      </c>
      <c r="Y2817" s="127" t="s">
        <v>16</v>
      </c>
      <c r="Z2817" s="127" t="s">
        <v>16</v>
      </c>
      <c r="AA2817" s="127" t="s">
        <v>16</v>
      </c>
      <c r="AB2817" s="127" t="s">
        <v>16</v>
      </c>
      <c r="AC2817" s="127" t="s">
        <v>16</v>
      </c>
      <c r="AD2817" s="127" t="s">
        <v>16</v>
      </c>
      <c r="AE2817" s="127" t="s">
        <v>16</v>
      </c>
      <c r="AF2817" s="127" t="s">
        <v>16</v>
      </c>
      <c r="AG2817" s="127" t="s">
        <v>16</v>
      </c>
    </row>
    <row r="2818" spans="1:33">
      <c r="A2818" t="s">
        <v>16</v>
      </c>
      <c r="B2818" t="s">
        <v>16</v>
      </c>
      <c r="C2818" t="s">
        <v>16</v>
      </c>
      <c r="D2818" t="s">
        <v>16</v>
      </c>
      <c r="E2818" t="s">
        <v>16</v>
      </c>
      <c r="F2818" t="s">
        <v>16</v>
      </c>
      <c r="G2818" t="s">
        <v>16</v>
      </c>
      <c r="H2818" t="s">
        <v>16</v>
      </c>
      <c r="I2818" t="s">
        <v>16</v>
      </c>
      <c r="J2818" s="20" t="s">
        <v>42</v>
      </c>
      <c r="K2818" s="127" t="s">
        <v>16</v>
      </c>
      <c r="L2818" s="127" t="s">
        <v>16</v>
      </c>
      <c r="M2818" s="127" t="s">
        <v>16</v>
      </c>
      <c r="N2818" s="127" t="s">
        <v>16</v>
      </c>
      <c r="O2818" s="127" t="s">
        <v>16</v>
      </c>
      <c r="P2818" s="127" t="s">
        <v>16</v>
      </c>
      <c r="Q2818" s="127" t="s">
        <v>16</v>
      </c>
      <c r="R2818" s="127" t="s">
        <v>16</v>
      </c>
      <c r="S2818" s="127" t="s">
        <v>16</v>
      </c>
      <c r="T2818" s="127" t="s">
        <v>16</v>
      </c>
      <c r="U2818" s="127" t="s">
        <v>16</v>
      </c>
      <c r="V2818" s="127" t="s">
        <v>16</v>
      </c>
      <c r="W2818" s="127" t="s">
        <v>16</v>
      </c>
      <c r="X2818" s="127" t="s">
        <v>16</v>
      </c>
      <c r="Y2818" s="127" t="s">
        <v>16</v>
      </c>
      <c r="Z2818" s="127" t="s">
        <v>16</v>
      </c>
      <c r="AA2818" s="127" t="s">
        <v>16</v>
      </c>
      <c r="AB2818" s="127" t="s">
        <v>16</v>
      </c>
      <c r="AC2818" s="127" t="s">
        <v>16</v>
      </c>
      <c r="AD2818" s="127" t="s">
        <v>16</v>
      </c>
      <c r="AE2818" s="127" t="s">
        <v>16</v>
      </c>
      <c r="AF2818" s="127" t="s">
        <v>16</v>
      </c>
      <c r="AG2818" s="127" t="s">
        <v>16</v>
      </c>
    </row>
    <row r="2819" spans="1:33">
      <c r="A2819" t="s">
        <v>16</v>
      </c>
      <c r="B2819" t="s">
        <v>16</v>
      </c>
      <c r="C2819" t="s">
        <v>16</v>
      </c>
      <c r="D2819" t="s">
        <v>16</v>
      </c>
      <c r="E2819" t="s">
        <v>16</v>
      </c>
      <c r="F2819" t="s">
        <v>16</v>
      </c>
      <c r="G2819" t="s">
        <v>16</v>
      </c>
      <c r="H2819" t="s">
        <v>16</v>
      </c>
      <c r="I2819" t="s">
        <v>16</v>
      </c>
      <c r="J2819" s="20" t="s">
        <v>42</v>
      </c>
      <c r="K2819" s="127" t="s">
        <v>16</v>
      </c>
      <c r="L2819" s="127" t="s">
        <v>16</v>
      </c>
      <c r="M2819" s="127" t="s">
        <v>16</v>
      </c>
      <c r="N2819" s="127" t="s">
        <v>16</v>
      </c>
      <c r="O2819" s="127" t="s">
        <v>16</v>
      </c>
      <c r="P2819" s="127" t="s">
        <v>16</v>
      </c>
      <c r="Q2819" s="127" t="s">
        <v>16</v>
      </c>
      <c r="R2819" s="127" t="s">
        <v>16</v>
      </c>
      <c r="S2819" s="127" t="s">
        <v>16</v>
      </c>
      <c r="T2819" s="127" t="s">
        <v>16</v>
      </c>
      <c r="U2819" s="127" t="s">
        <v>16</v>
      </c>
      <c r="V2819" s="127" t="s">
        <v>16</v>
      </c>
      <c r="W2819" s="127" t="s">
        <v>16</v>
      </c>
      <c r="X2819" s="127" t="s">
        <v>16</v>
      </c>
      <c r="Y2819" s="127" t="s">
        <v>16</v>
      </c>
      <c r="Z2819" s="127" t="s">
        <v>16</v>
      </c>
      <c r="AA2819" s="127" t="s">
        <v>16</v>
      </c>
      <c r="AB2819" s="127" t="s">
        <v>16</v>
      </c>
      <c r="AC2819" s="127" t="s">
        <v>16</v>
      </c>
      <c r="AD2819" s="127" t="s">
        <v>16</v>
      </c>
      <c r="AE2819" s="127" t="s">
        <v>16</v>
      </c>
      <c r="AF2819" s="127" t="s">
        <v>16</v>
      </c>
      <c r="AG2819" s="127" t="s">
        <v>16</v>
      </c>
    </row>
    <row r="2820" spans="1:33">
      <c r="A2820" t="s">
        <v>16</v>
      </c>
      <c r="B2820" t="s">
        <v>16</v>
      </c>
      <c r="C2820" t="s">
        <v>16</v>
      </c>
      <c r="D2820" t="s">
        <v>16</v>
      </c>
      <c r="E2820" t="s">
        <v>16</v>
      </c>
      <c r="F2820" t="s">
        <v>16</v>
      </c>
      <c r="G2820" t="s">
        <v>16</v>
      </c>
      <c r="H2820" t="s">
        <v>16</v>
      </c>
      <c r="I2820" t="s">
        <v>16</v>
      </c>
      <c r="J2820" s="20" t="s">
        <v>42</v>
      </c>
      <c r="K2820" s="127" t="s">
        <v>16</v>
      </c>
      <c r="L2820" s="127" t="s">
        <v>16</v>
      </c>
      <c r="M2820" s="127" t="s">
        <v>16</v>
      </c>
      <c r="N2820" s="127" t="s">
        <v>16</v>
      </c>
      <c r="O2820" s="127" t="s">
        <v>16</v>
      </c>
      <c r="P2820" s="127" t="s">
        <v>16</v>
      </c>
      <c r="Q2820" s="127" t="s">
        <v>16</v>
      </c>
      <c r="R2820" s="127" t="s">
        <v>16</v>
      </c>
      <c r="S2820" s="127" t="s">
        <v>16</v>
      </c>
      <c r="T2820" s="127" t="s">
        <v>16</v>
      </c>
      <c r="U2820" s="127" t="s">
        <v>16</v>
      </c>
      <c r="V2820" s="127" t="s">
        <v>16</v>
      </c>
      <c r="W2820" s="127" t="s">
        <v>16</v>
      </c>
      <c r="X2820" s="127" t="s">
        <v>16</v>
      </c>
      <c r="Y2820" s="127" t="s">
        <v>16</v>
      </c>
      <c r="Z2820" s="127" t="s">
        <v>16</v>
      </c>
      <c r="AA2820" s="127" t="s">
        <v>16</v>
      </c>
      <c r="AB2820" s="127" t="s">
        <v>16</v>
      </c>
      <c r="AC2820" s="127" t="s">
        <v>16</v>
      </c>
      <c r="AD2820" s="127" t="s">
        <v>16</v>
      </c>
      <c r="AE2820" s="127" t="s">
        <v>16</v>
      </c>
      <c r="AF2820" s="127" t="s">
        <v>16</v>
      </c>
      <c r="AG2820" s="127" t="s">
        <v>16</v>
      </c>
    </row>
    <row r="2821" spans="1:33">
      <c r="A2821" t="s">
        <v>16</v>
      </c>
      <c r="B2821" t="s">
        <v>16</v>
      </c>
      <c r="C2821" t="s">
        <v>16</v>
      </c>
      <c r="D2821" t="s">
        <v>16</v>
      </c>
      <c r="E2821" t="s">
        <v>16</v>
      </c>
      <c r="F2821" t="s">
        <v>16</v>
      </c>
      <c r="G2821" t="s">
        <v>16</v>
      </c>
      <c r="H2821" t="s">
        <v>16</v>
      </c>
      <c r="I2821" t="s">
        <v>16</v>
      </c>
      <c r="J2821" s="20" t="s">
        <v>42</v>
      </c>
      <c r="K2821" s="127" t="s">
        <v>16</v>
      </c>
      <c r="L2821" s="127" t="s">
        <v>16</v>
      </c>
      <c r="M2821" s="127" t="s">
        <v>16</v>
      </c>
      <c r="N2821" s="127" t="s">
        <v>16</v>
      </c>
      <c r="O2821" s="127" t="s">
        <v>16</v>
      </c>
      <c r="P2821" s="127" t="s">
        <v>16</v>
      </c>
      <c r="Q2821" s="127" t="s">
        <v>16</v>
      </c>
      <c r="R2821" s="127" t="s">
        <v>16</v>
      </c>
      <c r="S2821" s="127" t="s">
        <v>16</v>
      </c>
      <c r="T2821" s="127" t="s">
        <v>16</v>
      </c>
      <c r="U2821" s="127" t="s">
        <v>16</v>
      </c>
      <c r="V2821" s="127" t="s">
        <v>16</v>
      </c>
      <c r="W2821" s="127" t="s">
        <v>16</v>
      </c>
      <c r="X2821" s="127" t="s">
        <v>16</v>
      </c>
      <c r="Y2821" s="127" t="s">
        <v>16</v>
      </c>
      <c r="Z2821" s="127" t="s">
        <v>16</v>
      </c>
      <c r="AA2821" s="127" t="s">
        <v>16</v>
      </c>
      <c r="AB2821" s="127" t="s">
        <v>16</v>
      </c>
      <c r="AC2821" s="127" t="s">
        <v>16</v>
      </c>
      <c r="AD2821" s="127" t="s">
        <v>16</v>
      </c>
      <c r="AE2821" s="127" t="s">
        <v>16</v>
      </c>
      <c r="AF2821" s="127" t="s">
        <v>16</v>
      </c>
      <c r="AG2821" s="127" t="s">
        <v>16</v>
      </c>
    </row>
    <row r="2822" spans="1:33">
      <c r="A2822" t="s">
        <v>16</v>
      </c>
      <c r="B2822" t="s">
        <v>16</v>
      </c>
      <c r="C2822" t="s">
        <v>16</v>
      </c>
      <c r="D2822" t="s">
        <v>16</v>
      </c>
      <c r="E2822" t="s">
        <v>16</v>
      </c>
      <c r="F2822" t="s">
        <v>16</v>
      </c>
      <c r="G2822" t="s">
        <v>16</v>
      </c>
      <c r="H2822" t="s">
        <v>16</v>
      </c>
      <c r="I2822" t="s">
        <v>16</v>
      </c>
      <c r="J2822" s="20" t="s">
        <v>42</v>
      </c>
      <c r="K2822" s="127" t="s">
        <v>16</v>
      </c>
      <c r="L2822" s="127" t="s">
        <v>16</v>
      </c>
      <c r="M2822" s="127" t="s">
        <v>16</v>
      </c>
      <c r="N2822" s="127" t="s">
        <v>16</v>
      </c>
      <c r="O2822" s="127" t="s">
        <v>16</v>
      </c>
      <c r="P2822" s="127" t="s">
        <v>16</v>
      </c>
      <c r="Q2822" s="127" t="s">
        <v>16</v>
      </c>
      <c r="R2822" s="127" t="s">
        <v>16</v>
      </c>
      <c r="S2822" s="127" t="s">
        <v>16</v>
      </c>
      <c r="T2822" s="127" t="s">
        <v>16</v>
      </c>
      <c r="U2822" s="127" t="s">
        <v>16</v>
      </c>
      <c r="V2822" s="127" t="s">
        <v>16</v>
      </c>
      <c r="W2822" s="127" t="s">
        <v>16</v>
      </c>
      <c r="X2822" s="127" t="s">
        <v>16</v>
      </c>
      <c r="Y2822" s="127" t="s">
        <v>16</v>
      </c>
      <c r="Z2822" s="127" t="s">
        <v>16</v>
      </c>
      <c r="AA2822" s="127" t="s">
        <v>16</v>
      </c>
      <c r="AB2822" s="127" t="s">
        <v>16</v>
      </c>
      <c r="AC2822" s="127" t="s">
        <v>16</v>
      </c>
      <c r="AD2822" s="127" t="s">
        <v>16</v>
      </c>
      <c r="AE2822" s="127" t="s">
        <v>16</v>
      </c>
      <c r="AF2822" s="127" t="s">
        <v>16</v>
      </c>
      <c r="AG2822" s="127" t="s">
        <v>16</v>
      </c>
    </row>
    <row r="2823" spans="1:33">
      <c r="A2823" t="s">
        <v>16</v>
      </c>
      <c r="B2823" t="s">
        <v>16</v>
      </c>
      <c r="C2823" t="s">
        <v>16</v>
      </c>
      <c r="D2823" t="s">
        <v>16</v>
      </c>
      <c r="E2823" t="s">
        <v>16</v>
      </c>
      <c r="F2823" t="s">
        <v>16</v>
      </c>
      <c r="G2823" t="s">
        <v>16</v>
      </c>
      <c r="H2823" t="s">
        <v>16</v>
      </c>
      <c r="I2823" t="s">
        <v>16</v>
      </c>
      <c r="J2823" s="20" t="s">
        <v>42</v>
      </c>
      <c r="K2823" s="127" t="s">
        <v>16</v>
      </c>
      <c r="L2823" s="127" t="s">
        <v>16</v>
      </c>
      <c r="M2823" s="127" t="s">
        <v>16</v>
      </c>
      <c r="N2823" s="127" t="s">
        <v>16</v>
      </c>
      <c r="O2823" s="127" t="s">
        <v>16</v>
      </c>
      <c r="P2823" s="127" t="s">
        <v>16</v>
      </c>
      <c r="Q2823" s="127" t="s">
        <v>16</v>
      </c>
      <c r="R2823" s="127" t="s">
        <v>16</v>
      </c>
      <c r="S2823" s="127" t="s">
        <v>16</v>
      </c>
      <c r="T2823" s="127" t="s">
        <v>16</v>
      </c>
      <c r="U2823" s="127" t="s">
        <v>16</v>
      </c>
      <c r="V2823" s="127" t="s">
        <v>16</v>
      </c>
      <c r="W2823" s="127" t="s">
        <v>16</v>
      </c>
      <c r="X2823" s="127" t="s">
        <v>16</v>
      </c>
      <c r="Y2823" s="127" t="s">
        <v>16</v>
      </c>
      <c r="Z2823" s="127" t="s">
        <v>16</v>
      </c>
      <c r="AA2823" s="127" t="s">
        <v>16</v>
      </c>
      <c r="AB2823" s="127" t="s">
        <v>16</v>
      </c>
      <c r="AC2823" s="127" t="s">
        <v>16</v>
      </c>
      <c r="AD2823" s="127" t="s">
        <v>16</v>
      </c>
      <c r="AE2823" s="127" t="s">
        <v>16</v>
      </c>
      <c r="AF2823" s="127" t="s">
        <v>16</v>
      </c>
      <c r="AG2823" s="127" t="s">
        <v>16</v>
      </c>
    </row>
    <row r="2824" spans="1:33">
      <c r="A2824" t="s">
        <v>16</v>
      </c>
      <c r="B2824" t="s">
        <v>16</v>
      </c>
      <c r="C2824" t="s">
        <v>16</v>
      </c>
      <c r="D2824" t="s">
        <v>16</v>
      </c>
      <c r="E2824" t="s">
        <v>16</v>
      </c>
      <c r="F2824" t="s">
        <v>16</v>
      </c>
      <c r="G2824" t="s">
        <v>16</v>
      </c>
      <c r="H2824" t="s">
        <v>16</v>
      </c>
      <c r="I2824" t="s">
        <v>16</v>
      </c>
      <c r="J2824" s="20" t="s">
        <v>42</v>
      </c>
      <c r="K2824" s="127" t="s">
        <v>16</v>
      </c>
      <c r="L2824" s="127" t="s">
        <v>16</v>
      </c>
      <c r="M2824" s="127" t="s">
        <v>16</v>
      </c>
      <c r="N2824" s="127" t="s">
        <v>16</v>
      </c>
      <c r="O2824" s="127" t="s">
        <v>16</v>
      </c>
      <c r="P2824" s="127" t="s">
        <v>16</v>
      </c>
      <c r="Q2824" s="127" t="s">
        <v>16</v>
      </c>
      <c r="R2824" s="127" t="s">
        <v>16</v>
      </c>
      <c r="S2824" s="127" t="s">
        <v>16</v>
      </c>
      <c r="T2824" s="127" t="s">
        <v>16</v>
      </c>
      <c r="U2824" s="127" t="s">
        <v>16</v>
      </c>
      <c r="V2824" s="127" t="s">
        <v>16</v>
      </c>
      <c r="W2824" s="127" t="s">
        <v>16</v>
      </c>
      <c r="X2824" s="127" t="s">
        <v>16</v>
      </c>
      <c r="Y2824" s="127" t="s">
        <v>16</v>
      </c>
      <c r="Z2824" s="127" t="s">
        <v>16</v>
      </c>
      <c r="AA2824" s="127" t="s">
        <v>16</v>
      </c>
      <c r="AB2824" s="127" t="s">
        <v>16</v>
      </c>
      <c r="AC2824" s="127" t="s">
        <v>16</v>
      </c>
      <c r="AD2824" s="127" t="s">
        <v>16</v>
      </c>
      <c r="AE2824" s="127" t="s">
        <v>16</v>
      </c>
      <c r="AF2824" s="127" t="s">
        <v>16</v>
      </c>
      <c r="AG2824" s="127" t="s">
        <v>16</v>
      </c>
    </row>
    <row r="2825" spans="1:33">
      <c r="A2825" t="s">
        <v>16</v>
      </c>
      <c r="B2825" t="s">
        <v>16</v>
      </c>
      <c r="C2825" t="s">
        <v>16</v>
      </c>
      <c r="D2825" t="s">
        <v>16</v>
      </c>
      <c r="E2825" t="s">
        <v>16</v>
      </c>
      <c r="F2825" t="s">
        <v>16</v>
      </c>
      <c r="G2825" t="s">
        <v>16</v>
      </c>
      <c r="H2825" t="s">
        <v>16</v>
      </c>
      <c r="I2825" t="s">
        <v>16</v>
      </c>
      <c r="J2825" s="20" t="s">
        <v>42</v>
      </c>
      <c r="K2825" s="127" t="s">
        <v>16</v>
      </c>
      <c r="L2825" s="127" t="s">
        <v>16</v>
      </c>
      <c r="M2825" s="127" t="s">
        <v>16</v>
      </c>
      <c r="N2825" s="127" t="s">
        <v>16</v>
      </c>
      <c r="O2825" s="127" t="s">
        <v>16</v>
      </c>
      <c r="P2825" s="127" t="s">
        <v>16</v>
      </c>
      <c r="Q2825" s="127" t="s">
        <v>16</v>
      </c>
      <c r="R2825" s="127" t="s">
        <v>16</v>
      </c>
      <c r="S2825" s="127" t="s">
        <v>16</v>
      </c>
      <c r="T2825" s="127" t="s">
        <v>16</v>
      </c>
      <c r="U2825" s="127" t="s">
        <v>16</v>
      </c>
      <c r="V2825" s="127" t="s">
        <v>16</v>
      </c>
      <c r="W2825" s="127" t="s">
        <v>16</v>
      </c>
      <c r="X2825" s="127" t="s">
        <v>16</v>
      </c>
      <c r="Y2825" s="127" t="s">
        <v>16</v>
      </c>
      <c r="Z2825" s="127" t="s">
        <v>16</v>
      </c>
      <c r="AA2825" s="127" t="s">
        <v>16</v>
      </c>
      <c r="AB2825" s="127" t="s">
        <v>16</v>
      </c>
      <c r="AC2825" s="127" t="s">
        <v>16</v>
      </c>
      <c r="AD2825" s="127" t="s">
        <v>16</v>
      </c>
      <c r="AE2825" s="127" t="s">
        <v>16</v>
      </c>
      <c r="AF2825" s="127" t="s">
        <v>16</v>
      </c>
      <c r="AG2825" s="127" t="s">
        <v>16</v>
      </c>
    </row>
    <row r="2826" spans="1:33">
      <c r="A2826" t="s">
        <v>16</v>
      </c>
      <c r="B2826" t="s">
        <v>16</v>
      </c>
      <c r="C2826" t="s">
        <v>16</v>
      </c>
      <c r="D2826" t="s">
        <v>16</v>
      </c>
      <c r="E2826" t="s">
        <v>16</v>
      </c>
      <c r="F2826" t="s">
        <v>16</v>
      </c>
      <c r="G2826" t="s">
        <v>16</v>
      </c>
      <c r="H2826" t="s">
        <v>16</v>
      </c>
      <c r="I2826" t="s">
        <v>16</v>
      </c>
      <c r="J2826" s="20" t="s">
        <v>42</v>
      </c>
      <c r="K2826" s="127" t="s">
        <v>16</v>
      </c>
      <c r="L2826" s="127" t="s">
        <v>16</v>
      </c>
      <c r="M2826" s="127" t="s">
        <v>16</v>
      </c>
      <c r="N2826" s="127" t="s">
        <v>16</v>
      </c>
      <c r="O2826" s="127" t="s">
        <v>16</v>
      </c>
      <c r="P2826" s="127" t="s">
        <v>16</v>
      </c>
      <c r="Q2826" s="127" t="s">
        <v>16</v>
      </c>
      <c r="R2826" s="127" t="s">
        <v>16</v>
      </c>
      <c r="S2826" s="127" t="s">
        <v>16</v>
      </c>
      <c r="T2826" s="127" t="s">
        <v>16</v>
      </c>
      <c r="U2826" s="127" t="s">
        <v>16</v>
      </c>
      <c r="V2826" s="127" t="s">
        <v>16</v>
      </c>
      <c r="W2826" s="127" t="s">
        <v>16</v>
      </c>
      <c r="X2826" s="127" t="s">
        <v>16</v>
      </c>
      <c r="Y2826" s="127" t="s">
        <v>16</v>
      </c>
      <c r="Z2826" s="127" t="s">
        <v>16</v>
      </c>
      <c r="AA2826" s="127" t="s">
        <v>16</v>
      </c>
      <c r="AB2826" s="127" t="s">
        <v>16</v>
      </c>
      <c r="AC2826" s="127" t="s">
        <v>16</v>
      </c>
      <c r="AD2826" s="127" t="s">
        <v>16</v>
      </c>
      <c r="AE2826" s="127" t="s">
        <v>16</v>
      </c>
      <c r="AF2826" s="127" t="s">
        <v>16</v>
      </c>
      <c r="AG2826" s="127" t="s">
        <v>16</v>
      </c>
    </row>
    <row r="2827" spans="1:33">
      <c r="A2827" t="s">
        <v>16</v>
      </c>
      <c r="B2827" t="s">
        <v>16</v>
      </c>
      <c r="C2827" t="s">
        <v>16</v>
      </c>
      <c r="D2827" t="s">
        <v>16</v>
      </c>
      <c r="E2827" t="s">
        <v>16</v>
      </c>
      <c r="F2827" t="s">
        <v>16</v>
      </c>
      <c r="G2827" t="s">
        <v>16</v>
      </c>
      <c r="H2827" t="s">
        <v>16</v>
      </c>
      <c r="I2827" t="s">
        <v>16</v>
      </c>
      <c r="J2827" s="20" t="s">
        <v>42</v>
      </c>
      <c r="K2827" s="127" t="s">
        <v>16</v>
      </c>
      <c r="L2827" s="127" t="s">
        <v>16</v>
      </c>
      <c r="M2827" s="127" t="s">
        <v>16</v>
      </c>
      <c r="N2827" s="127" t="s">
        <v>16</v>
      </c>
      <c r="O2827" s="127" t="s">
        <v>16</v>
      </c>
      <c r="P2827" s="127" t="s">
        <v>16</v>
      </c>
      <c r="Q2827" s="127" t="s">
        <v>16</v>
      </c>
      <c r="R2827" s="127" t="s">
        <v>16</v>
      </c>
      <c r="S2827" s="127" t="s">
        <v>16</v>
      </c>
      <c r="T2827" s="127" t="s">
        <v>16</v>
      </c>
      <c r="U2827" s="127" t="s">
        <v>16</v>
      </c>
      <c r="V2827" s="127" t="s">
        <v>16</v>
      </c>
      <c r="W2827" s="127" t="s">
        <v>16</v>
      </c>
      <c r="X2827" s="127" t="s">
        <v>16</v>
      </c>
      <c r="Y2827" s="127" t="s">
        <v>16</v>
      </c>
      <c r="Z2827" s="127" t="s">
        <v>16</v>
      </c>
      <c r="AA2827" s="127" t="s">
        <v>16</v>
      </c>
      <c r="AB2827" s="127" t="s">
        <v>16</v>
      </c>
      <c r="AC2827" s="127" t="s">
        <v>16</v>
      </c>
      <c r="AD2827" s="127" t="s">
        <v>16</v>
      </c>
      <c r="AE2827" s="127" t="s">
        <v>16</v>
      </c>
      <c r="AF2827" s="127" t="s">
        <v>16</v>
      </c>
      <c r="AG2827" s="127" t="s">
        <v>16</v>
      </c>
    </row>
    <row r="2828" spans="1:33">
      <c r="A2828" t="s">
        <v>16</v>
      </c>
      <c r="B2828" t="s">
        <v>16</v>
      </c>
      <c r="C2828" t="s">
        <v>16</v>
      </c>
      <c r="D2828" t="s">
        <v>16</v>
      </c>
      <c r="E2828" t="s">
        <v>16</v>
      </c>
      <c r="F2828" t="s">
        <v>16</v>
      </c>
      <c r="G2828" t="s">
        <v>16</v>
      </c>
      <c r="H2828" t="s">
        <v>16</v>
      </c>
      <c r="I2828" t="s">
        <v>16</v>
      </c>
      <c r="J2828" s="20" t="s">
        <v>42</v>
      </c>
      <c r="K2828" s="127" t="s">
        <v>16</v>
      </c>
      <c r="L2828" s="127" t="s">
        <v>16</v>
      </c>
      <c r="M2828" s="127" t="s">
        <v>16</v>
      </c>
      <c r="N2828" s="127" t="s">
        <v>16</v>
      </c>
      <c r="O2828" s="127" t="s">
        <v>16</v>
      </c>
      <c r="P2828" s="127" t="s">
        <v>16</v>
      </c>
      <c r="Q2828" s="127" t="s">
        <v>16</v>
      </c>
      <c r="R2828" s="127" t="s">
        <v>16</v>
      </c>
      <c r="S2828" s="127" t="s">
        <v>16</v>
      </c>
      <c r="T2828" s="127" t="s">
        <v>16</v>
      </c>
      <c r="U2828" s="127" t="s">
        <v>16</v>
      </c>
      <c r="V2828" s="127" t="s">
        <v>16</v>
      </c>
      <c r="W2828" s="127" t="s">
        <v>16</v>
      </c>
      <c r="X2828" s="127" t="s">
        <v>16</v>
      </c>
      <c r="Y2828" s="127" t="s">
        <v>16</v>
      </c>
      <c r="Z2828" s="127" t="s">
        <v>16</v>
      </c>
      <c r="AA2828" s="127" t="s">
        <v>16</v>
      </c>
      <c r="AB2828" s="127" t="s">
        <v>16</v>
      </c>
      <c r="AC2828" s="127" t="s">
        <v>16</v>
      </c>
      <c r="AD2828" s="127" t="s">
        <v>16</v>
      </c>
      <c r="AE2828" s="127" t="s">
        <v>16</v>
      </c>
      <c r="AF2828" s="127" t="s">
        <v>16</v>
      </c>
      <c r="AG2828" s="127" t="s">
        <v>16</v>
      </c>
    </row>
    <row r="2829" spans="1:33">
      <c r="A2829" t="s">
        <v>16</v>
      </c>
      <c r="B2829" t="s">
        <v>16</v>
      </c>
      <c r="C2829" t="s">
        <v>16</v>
      </c>
      <c r="D2829" t="s">
        <v>16</v>
      </c>
      <c r="E2829" t="s">
        <v>16</v>
      </c>
      <c r="F2829" t="s">
        <v>16</v>
      </c>
      <c r="G2829" t="s">
        <v>16</v>
      </c>
      <c r="H2829" t="s">
        <v>16</v>
      </c>
      <c r="I2829" t="s">
        <v>16</v>
      </c>
      <c r="J2829" s="20" t="s">
        <v>42</v>
      </c>
      <c r="K2829" s="127" t="s">
        <v>16</v>
      </c>
      <c r="L2829" s="127" t="s">
        <v>16</v>
      </c>
      <c r="M2829" s="127" t="s">
        <v>16</v>
      </c>
      <c r="N2829" s="127" t="s">
        <v>16</v>
      </c>
      <c r="O2829" s="127" t="s">
        <v>16</v>
      </c>
      <c r="P2829" s="127" t="s">
        <v>16</v>
      </c>
      <c r="Q2829" s="127" t="s">
        <v>16</v>
      </c>
      <c r="R2829" s="127" t="s">
        <v>16</v>
      </c>
      <c r="S2829" s="127" t="s">
        <v>16</v>
      </c>
      <c r="T2829" s="127" t="s">
        <v>16</v>
      </c>
      <c r="U2829" s="127" t="s">
        <v>16</v>
      </c>
      <c r="V2829" s="127" t="s">
        <v>16</v>
      </c>
      <c r="W2829" s="127" t="s">
        <v>16</v>
      </c>
      <c r="X2829" s="127" t="s">
        <v>16</v>
      </c>
      <c r="Y2829" s="127" t="s">
        <v>16</v>
      </c>
      <c r="Z2829" s="127" t="s">
        <v>16</v>
      </c>
      <c r="AA2829" s="127" t="s">
        <v>16</v>
      </c>
      <c r="AB2829" s="127" t="s">
        <v>16</v>
      </c>
      <c r="AC2829" s="127" t="s">
        <v>16</v>
      </c>
      <c r="AD2829" s="127" t="s">
        <v>16</v>
      </c>
      <c r="AE2829" s="127" t="s">
        <v>16</v>
      </c>
      <c r="AF2829" s="127" t="s">
        <v>16</v>
      </c>
      <c r="AG2829" s="127" t="s">
        <v>16</v>
      </c>
    </row>
    <row r="2830" spans="1:33">
      <c r="A2830" t="s">
        <v>16</v>
      </c>
      <c r="B2830" t="s">
        <v>16</v>
      </c>
      <c r="C2830" t="s">
        <v>16</v>
      </c>
      <c r="D2830" t="s">
        <v>16</v>
      </c>
      <c r="E2830" t="s">
        <v>16</v>
      </c>
      <c r="F2830" t="s">
        <v>16</v>
      </c>
      <c r="G2830" t="s">
        <v>16</v>
      </c>
      <c r="H2830" t="s">
        <v>16</v>
      </c>
      <c r="I2830" t="s">
        <v>16</v>
      </c>
      <c r="J2830" s="20" t="s">
        <v>42</v>
      </c>
      <c r="K2830" s="127" t="s">
        <v>16</v>
      </c>
      <c r="L2830" s="127" t="s">
        <v>16</v>
      </c>
      <c r="M2830" s="127" t="s">
        <v>16</v>
      </c>
      <c r="N2830" s="127" t="s">
        <v>16</v>
      </c>
      <c r="O2830" s="127" t="s">
        <v>16</v>
      </c>
      <c r="P2830" s="127" t="s">
        <v>16</v>
      </c>
      <c r="Q2830" s="127" t="s">
        <v>16</v>
      </c>
      <c r="R2830" s="127" t="s">
        <v>16</v>
      </c>
      <c r="S2830" s="127" t="s">
        <v>16</v>
      </c>
      <c r="T2830" s="127" t="s">
        <v>16</v>
      </c>
      <c r="U2830" s="127" t="s">
        <v>16</v>
      </c>
      <c r="V2830" s="127" t="s">
        <v>16</v>
      </c>
      <c r="W2830" s="127" t="s">
        <v>16</v>
      </c>
      <c r="X2830" s="127" t="s">
        <v>16</v>
      </c>
      <c r="Y2830" s="127" t="s">
        <v>16</v>
      </c>
      <c r="Z2830" s="127" t="s">
        <v>16</v>
      </c>
      <c r="AA2830" s="127" t="s">
        <v>16</v>
      </c>
      <c r="AB2830" s="127" t="s">
        <v>16</v>
      </c>
      <c r="AC2830" s="127" t="s">
        <v>16</v>
      </c>
      <c r="AD2830" s="127" t="s">
        <v>16</v>
      </c>
      <c r="AE2830" s="127" t="s">
        <v>16</v>
      </c>
      <c r="AF2830" s="127" t="s">
        <v>16</v>
      </c>
      <c r="AG2830" s="127" t="s">
        <v>16</v>
      </c>
    </row>
    <row r="2831" spans="1:33">
      <c r="A2831" t="s">
        <v>16</v>
      </c>
      <c r="B2831" t="s">
        <v>16</v>
      </c>
      <c r="C2831" t="s">
        <v>16</v>
      </c>
      <c r="D2831" t="s">
        <v>16</v>
      </c>
      <c r="E2831" t="s">
        <v>16</v>
      </c>
      <c r="F2831" t="s">
        <v>16</v>
      </c>
      <c r="G2831" t="s">
        <v>16</v>
      </c>
      <c r="H2831" t="s">
        <v>16</v>
      </c>
      <c r="I2831" t="s">
        <v>16</v>
      </c>
      <c r="J2831" s="20" t="s">
        <v>42</v>
      </c>
      <c r="K2831" s="127" t="s">
        <v>16</v>
      </c>
      <c r="L2831" s="127" t="s">
        <v>16</v>
      </c>
      <c r="M2831" s="127" t="s">
        <v>16</v>
      </c>
      <c r="N2831" s="127" t="s">
        <v>16</v>
      </c>
      <c r="O2831" s="127" t="s">
        <v>16</v>
      </c>
      <c r="P2831" s="127" t="s">
        <v>16</v>
      </c>
      <c r="Q2831" s="127" t="s">
        <v>16</v>
      </c>
      <c r="R2831" s="127" t="s">
        <v>16</v>
      </c>
      <c r="S2831" s="127" t="s">
        <v>16</v>
      </c>
      <c r="T2831" s="127" t="s">
        <v>16</v>
      </c>
      <c r="U2831" s="127" t="s">
        <v>16</v>
      </c>
      <c r="V2831" s="127" t="s">
        <v>16</v>
      </c>
      <c r="W2831" s="127" t="s">
        <v>16</v>
      </c>
      <c r="X2831" s="127" t="s">
        <v>16</v>
      </c>
      <c r="Y2831" s="127" t="s">
        <v>16</v>
      </c>
      <c r="Z2831" s="127" t="s">
        <v>16</v>
      </c>
      <c r="AA2831" s="127" t="s">
        <v>16</v>
      </c>
      <c r="AB2831" s="127" t="s">
        <v>16</v>
      </c>
      <c r="AC2831" s="127" t="s">
        <v>16</v>
      </c>
      <c r="AD2831" s="127" t="s">
        <v>16</v>
      </c>
      <c r="AE2831" s="127" t="s">
        <v>16</v>
      </c>
      <c r="AF2831" s="127" t="s">
        <v>16</v>
      </c>
      <c r="AG2831" s="127" t="s">
        <v>16</v>
      </c>
    </row>
    <row r="2832" spans="1:33">
      <c r="A2832" t="s">
        <v>16</v>
      </c>
      <c r="B2832" t="s">
        <v>16</v>
      </c>
      <c r="C2832" t="s">
        <v>16</v>
      </c>
      <c r="D2832" t="s">
        <v>16</v>
      </c>
      <c r="E2832" t="s">
        <v>16</v>
      </c>
      <c r="F2832" t="s">
        <v>16</v>
      </c>
      <c r="G2832" t="s">
        <v>16</v>
      </c>
      <c r="H2832" t="s">
        <v>16</v>
      </c>
      <c r="I2832" t="s">
        <v>16</v>
      </c>
      <c r="J2832" s="20" t="s">
        <v>42</v>
      </c>
      <c r="K2832" s="127" t="s">
        <v>16</v>
      </c>
      <c r="L2832" s="127" t="s">
        <v>16</v>
      </c>
      <c r="M2832" s="127" t="s">
        <v>16</v>
      </c>
      <c r="N2832" s="127" t="s">
        <v>16</v>
      </c>
      <c r="O2832" s="127" t="s">
        <v>16</v>
      </c>
      <c r="P2832" s="127" t="s">
        <v>16</v>
      </c>
      <c r="Q2832" s="127" t="s">
        <v>16</v>
      </c>
      <c r="R2832" s="127" t="s">
        <v>16</v>
      </c>
      <c r="S2832" s="127" t="s">
        <v>16</v>
      </c>
      <c r="T2832" s="127" t="s">
        <v>16</v>
      </c>
      <c r="U2832" s="127" t="s">
        <v>16</v>
      </c>
      <c r="V2832" s="127" t="s">
        <v>16</v>
      </c>
      <c r="W2832" s="127" t="s">
        <v>16</v>
      </c>
      <c r="X2832" s="127" t="s">
        <v>16</v>
      </c>
      <c r="Y2832" s="127" t="s">
        <v>16</v>
      </c>
      <c r="Z2832" s="127" t="s">
        <v>16</v>
      </c>
      <c r="AA2832" s="127" t="s">
        <v>16</v>
      </c>
      <c r="AB2832" s="127" t="s">
        <v>16</v>
      </c>
      <c r="AC2832" s="127" t="s">
        <v>16</v>
      </c>
      <c r="AD2832" s="127" t="s">
        <v>16</v>
      </c>
      <c r="AE2832" s="127" t="s">
        <v>16</v>
      </c>
      <c r="AF2832" s="127" t="s">
        <v>16</v>
      </c>
      <c r="AG2832" s="127" t="s">
        <v>16</v>
      </c>
    </row>
    <row r="2833" spans="1:33">
      <c r="A2833" t="s">
        <v>16</v>
      </c>
      <c r="B2833" t="s">
        <v>16</v>
      </c>
      <c r="C2833" t="s">
        <v>16</v>
      </c>
      <c r="D2833" t="s">
        <v>16</v>
      </c>
      <c r="E2833" t="s">
        <v>16</v>
      </c>
      <c r="F2833" t="s">
        <v>16</v>
      </c>
      <c r="G2833" t="s">
        <v>16</v>
      </c>
      <c r="H2833" t="s">
        <v>16</v>
      </c>
      <c r="I2833" t="s">
        <v>16</v>
      </c>
      <c r="J2833" s="20" t="s">
        <v>42</v>
      </c>
      <c r="K2833" s="127" t="s">
        <v>16</v>
      </c>
      <c r="L2833" s="127" t="s">
        <v>16</v>
      </c>
      <c r="M2833" s="127" t="s">
        <v>16</v>
      </c>
      <c r="N2833" s="127" t="s">
        <v>16</v>
      </c>
      <c r="O2833" s="127" t="s">
        <v>16</v>
      </c>
      <c r="P2833" s="127" t="s">
        <v>16</v>
      </c>
      <c r="Q2833" s="127" t="s">
        <v>16</v>
      </c>
      <c r="R2833" s="127" t="s">
        <v>16</v>
      </c>
      <c r="S2833" s="127" t="s">
        <v>16</v>
      </c>
      <c r="T2833" s="127" t="s">
        <v>16</v>
      </c>
      <c r="U2833" s="127" t="s">
        <v>16</v>
      </c>
      <c r="V2833" s="127" t="s">
        <v>16</v>
      </c>
      <c r="W2833" s="127" t="s">
        <v>16</v>
      </c>
      <c r="X2833" s="127" t="s">
        <v>16</v>
      </c>
      <c r="Y2833" s="127" t="s">
        <v>16</v>
      </c>
      <c r="Z2833" s="127" t="s">
        <v>16</v>
      </c>
      <c r="AA2833" s="127" t="s">
        <v>16</v>
      </c>
      <c r="AB2833" s="127" t="s">
        <v>16</v>
      </c>
      <c r="AC2833" s="127" t="s">
        <v>16</v>
      </c>
      <c r="AD2833" s="127" t="s">
        <v>16</v>
      </c>
      <c r="AE2833" s="127" t="s">
        <v>16</v>
      </c>
      <c r="AF2833" s="127" t="s">
        <v>16</v>
      </c>
      <c r="AG2833" s="127" t="s">
        <v>16</v>
      </c>
    </row>
    <row r="2834" spans="1:33">
      <c r="A2834" t="s">
        <v>16</v>
      </c>
      <c r="B2834" t="s">
        <v>16</v>
      </c>
      <c r="C2834" t="s">
        <v>16</v>
      </c>
      <c r="D2834" t="s">
        <v>16</v>
      </c>
      <c r="E2834" t="s">
        <v>16</v>
      </c>
      <c r="F2834" t="s">
        <v>16</v>
      </c>
      <c r="G2834" t="s">
        <v>16</v>
      </c>
      <c r="H2834" t="s">
        <v>16</v>
      </c>
      <c r="I2834" t="s">
        <v>16</v>
      </c>
      <c r="J2834" s="20" t="s">
        <v>42</v>
      </c>
      <c r="K2834" s="127" t="s">
        <v>16</v>
      </c>
      <c r="L2834" s="127" t="s">
        <v>16</v>
      </c>
      <c r="M2834" s="127" t="s">
        <v>16</v>
      </c>
      <c r="N2834" s="127" t="s">
        <v>16</v>
      </c>
      <c r="O2834" s="127" t="s">
        <v>16</v>
      </c>
      <c r="P2834" s="127" t="s">
        <v>16</v>
      </c>
      <c r="Q2834" s="127" t="s">
        <v>16</v>
      </c>
      <c r="R2834" s="127" t="s">
        <v>16</v>
      </c>
      <c r="S2834" s="127" t="s">
        <v>16</v>
      </c>
      <c r="T2834" s="127" t="s">
        <v>16</v>
      </c>
      <c r="U2834" s="127" t="s">
        <v>16</v>
      </c>
      <c r="V2834" s="127" t="s">
        <v>16</v>
      </c>
      <c r="W2834" s="127" t="s">
        <v>16</v>
      </c>
      <c r="X2834" s="127" t="s">
        <v>16</v>
      </c>
      <c r="Y2834" s="127" t="s">
        <v>16</v>
      </c>
      <c r="Z2834" s="127" t="s">
        <v>16</v>
      </c>
      <c r="AA2834" s="127" t="s">
        <v>16</v>
      </c>
      <c r="AB2834" s="127" t="s">
        <v>16</v>
      </c>
      <c r="AC2834" s="127" t="s">
        <v>16</v>
      </c>
      <c r="AD2834" s="127" t="s">
        <v>16</v>
      </c>
      <c r="AE2834" s="127" t="s">
        <v>16</v>
      </c>
      <c r="AF2834" s="127" t="s">
        <v>16</v>
      </c>
      <c r="AG2834" s="127" t="s">
        <v>16</v>
      </c>
    </row>
    <row r="2835" spans="1:33">
      <c r="A2835" t="s">
        <v>16</v>
      </c>
      <c r="B2835" t="s">
        <v>16</v>
      </c>
      <c r="C2835" t="s">
        <v>16</v>
      </c>
      <c r="D2835" t="s">
        <v>16</v>
      </c>
      <c r="E2835" t="s">
        <v>16</v>
      </c>
      <c r="F2835" t="s">
        <v>16</v>
      </c>
      <c r="G2835" t="s">
        <v>16</v>
      </c>
      <c r="H2835" t="s">
        <v>16</v>
      </c>
      <c r="I2835" t="s">
        <v>16</v>
      </c>
      <c r="J2835" s="20" t="s">
        <v>42</v>
      </c>
      <c r="K2835" s="127" t="s">
        <v>16</v>
      </c>
      <c r="L2835" s="127" t="s">
        <v>16</v>
      </c>
      <c r="M2835" s="127" t="s">
        <v>16</v>
      </c>
      <c r="N2835" s="127" t="s">
        <v>16</v>
      </c>
      <c r="O2835" s="127" t="s">
        <v>16</v>
      </c>
      <c r="P2835" s="127" t="s">
        <v>16</v>
      </c>
      <c r="Q2835" s="127" t="s">
        <v>16</v>
      </c>
      <c r="R2835" s="127" t="s">
        <v>16</v>
      </c>
      <c r="S2835" s="127" t="s">
        <v>16</v>
      </c>
      <c r="T2835" s="127" t="s">
        <v>16</v>
      </c>
      <c r="U2835" s="127" t="s">
        <v>16</v>
      </c>
      <c r="V2835" s="127" t="s">
        <v>16</v>
      </c>
      <c r="W2835" s="127" t="s">
        <v>16</v>
      </c>
      <c r="X2835" s="127" t="s">
        <v>16</v>
      </c>
      <c r="Y2835" s="127" t="s">
        <v>16</v>
      </c>
      <c r="Z2835" s="127" t="s">
        <v>16</v>
      </c>
      <c r="AA2835" s="127" t="s">
        <v>16</v>
      </c>
      <c r="AB2835" s="127" t="s">
        <v>16</v>
      </c>
      <c r="AC2835" s="127" t="s">
        <v>16</v>
      </c>
      <c r="AD2835" s="127" t="s">
        <v>16</v>
      </c>
      <c r="AE2835" s="127" t="s">
        <v>16</v>
      </c>
      <c r="AF2835" s="127" t="s">
        <v>16</v>
      </c>
      <c r="AG2835" s="127" t="s">
        <v>16</v>
      </c>
    </row>
    <row r="2836" spans="1:33">
      <c r="A2836" t="s">
        <v>16</v>
      </c>
      <c r="B2836" t="s">
        <v>16</v>
      </c>
      <c r="C2836" t="s">
        <v>16</v>
      </c>
      <c r="D2836" t="s">
        <v>16</v>
      </c>
      <c r="E2836" t="s">
        <v>16</v>
      </c>
      <c r="F2836" t="s">
        <v>16</v>
      </c>
      <c r="G2836" t="s">
        <v>16</v>
      </c>
      <c r="H2836" t="s">
        <v>16</v>
      </c>
      <c r="I2836" t="s">
        <v>16</v>
      </c>
      <c r="J2836" s="20" t="s">
        <v>42</v>
      </c>
      <c r="K2836" s="127" t="s">
        <v>16</v>
      </c>
      <c r="L2836" s="127" t="s">
        <v>16</v>
      </c>
      <c r="M2836" s="127" t="s">
        <v>16</v>
      </c>
      <c r="N2836" s="127" t="s">
        <v>16</v>
      </c>
      <c r="O2836" s="127" t="s">
        <v>16</v>
      </c>
      <c r="P2836" s="127" t="s">
        <v>16</v>
      </c>
      <c r="Q2836" s="127" t="s">
        <v>16</v>
      </c>
      <c r="R2836" s="127" t="s">
        <v>16</v>
      </c>
      <c r="S2836" s="127" t="s">
        <v>16</v>
      </c>
      <c r="T2836" s="127" t="s">
        <v>16</v>
      </c>
      <c r="U2836" s="127" t="s">
        <v>16</v>
      </c>
      <c r="V2836" s="127" t="s">
        <v>16</v>
      </c>
      <c r="W2836" s="127" t="s">
        <v>16</v>
      </c>
      <c r="X2836" s="127" t="s">
        <v>16</v>
      </c>
      <c r="Y2836" s="127" t="s">
        <v>16</v>
      </c>
      <c r="Z2836" s="127" t="s">
        <v>16</v>
      </c>
      <c r="AA2836" s="127" t="s">
        <v>16</v>
      </c>
      <c r="AB2836" s="127" t="s">
        <v>16</v>
      </c>
      <c r="AC2836" s="127" t="s">
        <v>16</v>
      </c>
      <c r="AD2836" s="127" t="s">
        <v>16</v>
      </c>
      <c r="AE2836" s="127" t="s">
        <v>16</v>
      </c>
      <c r="AF2836" s="127" t="s">
        <v>16</v>
      </c>
      <c r="AG2836" s="127" t="s">
        <v>16</v>
      </c>
    </row>
    <row r="2837" spans="1:33">
      <c r="A2837" t="s">
        <v>16</v>
      </c>
      <c r="B2837" t="s">
        <v>16</v>
      </c>
      <c r="C2837" t="s">
        <v>16</v>
      </c>
      <c r="D2837" t="s">
        <v>16</v>
      </c>
      <c r="E2837" t="s">
        <v>16</v>
      </c>
      <c r="F2837" t="s">
        <v>16</v>
      </c>
      <c r="G2837" t="s">
        <v>16</v>
      </c>
      <c r="H2837" t="s">
        <v>16</v>
      </c>
      <c r="I2837" t="s">
        <v>16</v>
      </c>
      <c r="J2837" s="20" t="s">
        <v>42</v>
      </c>
      <c r="K2837" s="127" t="s">
        <v>16</v>
      </c>
      <c r="L2837" s="127" t="s">
        <v>16</v>
      </c>
      <c r="M2837" s="127" t="s">
        <v>16</v>
      </c>
      <c r="N2837" s="127" t="s">
        <v>16</v>
      </c>
      <c r="O2837" s="127" t="s">
        <v>16</v>
      </c>
      <c r="P2837" s="127" t="s">
        <v>16</v>
      </c>
      <c r="Q2837" s="127" t="s">
        <v>16</v>
      </c>
      <c r="R2837" s="127" t="s">
        <v>16</v>
      </c>
      <c r="S2837" s="127" t="s">
        <v>16</v>
      </c>
      <c r="T2837" s="127" t="s">
        <v>16</v>
      </c>
      <c r="U2837" s="127" t="s">
        <v>16</v>
      </c>
      <c r="V2837" s="127" t="s">
        <v>16</v>
      </c>
      <c r="W2837" s="127" t="s">
        <v>16</v>
      </c>
      <c r="X2837" s="127" t="s">
        <v>16</v>
      </c>
      <c r="Y2837" s="127" t="s">
        <v>16</v>
      </c>
      <c r="Z2837" s="127" t="s">
        <v>16</v>
      </c>
      <c r="AA2837" s="127" t="s">
        <v>16</v>
      </c>
      <c r="AB2837" s="127" t="s">
        <v>16</v>
      </c>
      <c r="AC2837" s="127" t="s">
        <v>16</v>
      </c>
      <c r="AD2837" s="127" t="s">
        <v>16</v>
      </c>
      <c r="AE2837" s="127" t="s">
        <v>16</v>
      </c>
      <c r="AF2837" s="127" t="s">
        <v>16</v>
      </c>
      <c r="AG2837" s="127" t="s">
        <v>16</v>
      </c>
    </row>
    <row r="2838" spans="1:33">
      <c r="A2838" t="s">
        <v>16</v>
      </c>
      <c r="B2838" t="s">
        <v>16</v>
      </c>
      <c r="C2838" t="s">
        <v>16</v>
      </c>
      <c r="D2838" t="s">
        <v>16</v>
      </c>
      <c r="E2838" t="s">
        <v>16</v>
      </c>
      <c r="F2838" t="s">
        <v>16</v>
      </c>
      <c r="G2838" t="s">
        <v>16</v>
      </c>
      <c r="H2838" t="s">
        <v>16</v>
      </c>
      <c r="I2838" t="s">
        <v>16</v>
      </c>
      <c r="J2838" s="20" t="s">
        <v>42</v>
      </c>
      <c r="K2838" s="127" t="s">
        <v>16</v>
      </c>
      <c r="L2838" s="127" t="s">
        <v>16</v>
      </c>
      <c r="M2838" s="127" t="s">
        <v>16</v>
      </c>
      <c r="N2838" s="127" t="s">
        <v>16</v>
      </c>
      <c r="O2838" s="127" t="s">
        <v>16</v>
      </c>
      <c r="P2838" s="127" t="s">
        <v>16</v>
      </c>
      <c r="Q2838" s="127" t="s">
        <v>16</v>
      </c>
      <c r="R2838" s="127" t="s">
        <v>16</v>
      </c>
      <c r="S2838" s="127" t="s">
        <v>16</v>
      </c>
      <c r="T2838" s="127" t="s">
        <v>16</v>
      </c>
      <c r="U2838" s="127" t="s">
        <v>16</v>
      </c>
      <c r="V2838" s="127" t="s">
        <v>16</v>
      </c>
      <c r="W2838" s="127" t="s">
        <v>16</v>
      </c>
      <c r="X2838" s="127" t="s">
        <v>16</v>
      </c>
      <c r="Y2838" s="127" t="s">
        <v>16</v>
      </c>
      <c r="Z2838" s="127" t="s">
        <v>16</v>
      </c>
      <c r="AA2838" s="127" t="s">
        <v>16</v>
      </c>
      <c r="AB2838" s="127" t="s">
        <v>16</v>
      </c>
      <c r="AC2838" s="127" t="s">
        <v>16</v>
      </c>
      <c r="AD2838" s="127" t="s">
        <v>16</v>
      </c>
      <c r="AE2838" s="127" t="s">
        <v>16</v>
      </c>
      <c r="AF2838" s="127" t="s">
        <v>16</v>
      </c>
      <c r="AG2838" s="127" t="s">
        <v>16</v>
      </c>
    </row>
    <row r="2839" spans="1:33">
      <c r="A2839" t="s">
        <v>16</v>
      </c>
      <c r="B2839" t="s">
        <v>16</v>
      </c>
      <c r="C2839" t="s">
        <v>16</v>
      </c>
      <c r="D2839" t="s">
        <v>16</v>
      </c>
      <c r="E2839" t="s">
        <v>16</v>
      </c>
      <c r="F2839" t="s">
        <v>16</v>
      </c>
      <c r="G2839" t="s">
        <v>16</v>
      </c>
      <c r="H2839" t="s">
        <v>16</v>
      </c>
      <c r="I2839" t="s">
        <v>16</v>
      </c>
      <c r="J2839" s="20" t="s">
        <v>42</v>
      </c>
      <c r="K2839" s="127" t="s">
        <v>16</v>
      </c>
      <c r="L2839" s="127" t="s">
        <v>16</v>
      </c>
      <c r="M2839" s="127" t="s">
        <v>16</v>
      </c>
      <c r="N2839" s="127" t="s">
        <v>16</v>
      </c>
      <c r="O2839" s="127" t="s">
        <v>16</v>
      </c>
      <c r="P2839" s="127" t="s">
        <v>16</v>
      </c>
      <c r="Q2839" s="127" t="s">
        <v>16</v>
      </c>
      <c r="R2839" s="127" t="s">
        <v>16</v>
      </c>
      <c r="S2839" s="127" t="s">
        <v>16</v>
      </c>
      <c r="T2839" s="127" t="s">
        <v>16</v>
      </c>
      <c r="U2839" s="127" t="s">
        <v>16</v>
      </c>
      <c r="V2839" s="127" t="s">
        <v>16</v>
      </c>
      <c r="W2839" s="127" t="s">
        <v>16</v>
      </c>
      <c r="X2839" s="127" t="s">
        <v>16</v>
      </c>
      <c r="Y2839" s="127" t="s">
        <v>16</v>
      </c>
      <c r="Z2839" s="127" t="s">
        <v>16</v>
      </c>
      <c r="AA2839" s="127" t="s">
        <v>16</v>
      </c>
      <c r="AB2839" s="127" t="s">
        <v>16</v>
      </c>
      <c r="AC2839" s="127" t="s">
        <v>16</v>
      </c>
      <c r="AD2839" s="127" t="s">
        <v>16</v>
      </c>
      <c r="AE2839" s="127" t="s">
        <v>16</v>
      </c>
      <c r="AF2839" s="127" t="s">
        <v>16</v>
      </c>
      <c r="AG2839" s="127" t="s">
        <v>16</v>
      </c>
    </row>
    <row r="2840" spans="1:33">
      <c r="A2840" t="s">
        <v>16</v>
      </c>
      <c r="B2840" t="s">
        <v>16</v>
      </c>
      <c r="C2840" t="s">
        <v>16</v>
      </c>
      <c r="D2840" t="s">
        <v>16</v>
      </c>
      <c r="E2840" t="s">
        <v>16</v>
      </c>
      <c r="F2840" t="s">
        <v>16</v>
      </c>
      <c r="G2840" t="s">
        <v>16</v>
      </c>
      <c r="H2840" t="s">
        <v>16</v>
      </c>
      <c r="I2840" t="s">
        <v>16</v>
      </c>
      <c r="J2840" s="20" t="s">
        <v>42</v>
      </c>
      <c r="K2840" s="127" t="s">
        <v>16</v>
      </c>
      <c r="L2840" s="127" t="s">
        <v>16</v>
      </c>
      <c r="M2840" s="127" t="s">
        <v>16</v>
      </c>
      <c r="N2840" s="127" t="s">
        <v>16</v>
      </c>
      <c r="O2840" s="127" t="s">
        <v>16</v>
      </c>
      <c r="P2840" s="127" t="s">
        <v>16</v>
      </c>
      <c r="Q2840" s="127" t="s">
        <v>16</v>
      </c>
      <c r="R2840" s="127" t="s">
        <v>16</v>
      </c>
      <c r="S2840" s="127" t="s">
        <v>16</v>
      </c>
      <c r="T2840" s="127" t="s">
        <v>16</v>
      </c>
      <c r="U2840" s="127" t="s">
        <v>16</v>
      </c>
      <c r="V2840" s="127" t="s">
        <v>16</v>
      </c>
      <c r="W2840" s="127" t="s">
        <v>16</v>
      </c>
      <c r="X2840" s="127" t="s">
        <v>16</v>
      </c>
      <c r="Y2840" s="127" t="s">
        <v>16</v>
      </c>
      <c r="Z2840" s="127" t="s">
        <v>16</v>
      </c>
      <c r="AA2840" s="127" t="s">
        <v>16</v>
      </c>
      <c r="AB2840" s="127" t="s">
        <v>16</v>
      </c>
      <c r="AC2840" s="127" t="s">
        <v>16</v>
      </c>
      <c r="AD2840" s="127" t="s">
        <v>16</v>
      </c>
      <c r="AE2840" s="127" t="s">
        <v>16</v>
      </c>
      <c r="AF2840" s="127" t="s">
        <v>16</v>
      </c>
      <c r="AG2840" s="127" t="s">
        <v>16</v>
      </c>
    </row>
    <row r="2841" spans="1:33">
      <c r="A2841" t="s">
        <v>16</v>
      </c>
      <c r="B2841" t="s">
        <v>16</v>
      </c>
      <c r="C2841" t="s">
        <v>16</v>
      </c>
      <c r="D2841" t="s">
        <v>16</v>
      </c>
      <c r="E2841" t="s">
        <v>16</v>
      </c>
      <c r="F2841" t="s">
        <v>16</v>
      </c>
      <c r="G2841" t="s">
        <v>16</v>
      </c>
      <c r="H2841" t="s">
        <v>16</v>
      </c>
      <c r="I2841" t="s">
        <v>16</v>
      </c>
      <c r="J2841" s="20" t="s">
        <v>42</v>
      </c>
      <c r="K2841" s="127" t="s">
        <v>16</v>
      </c>
      <c r="L2841" s="127" t="s">
        <v>16</v>
      </c>
      <c r="M2841" s="127" t="s">
        <v>16</v>
      </c>
      <c r="N2841" s="127" t="s">
        <v>16</v>
      </c>
      <c r="O2841" s="127" t="s">
        <v>16</v>
      </c>
      <c r="P2841" s="127" t="s">
        <v>16</v>
      </c>
      <c r="Q2841" s="127" t="s">
        <v>16</v>
      </c>
      <c r="R2841" s="127" t="s">
        <v>16</v>
      </c>
      <c r="S2841" s="127" t="s">
        <v>16</v>
      </c>
      <c r="T2841" s="127" t="s">
        <v>16</v>
      </c>
      <c r="U2841" s="127" t="s">
        <v>16</v>
      </c>
      <c r="V2841" s="127" t="s">
        <v>16</v>
      </c>
      <c r="W2841" s="127" t="s">
        <v>16</v>
      </c>
      <c r="X2841" s="127" t="s">
        <v>16</v>
      </c>
      <c r="Y2841" s="127" t="s">
        <v>16</v>
      </c>
      <c r="Z2841" s="127" t="s">
        <v>16</v>
      </c>
      <c r="AA2841" s="127" t="s">
        <v>16</v>
      </c>
      <c r="AB2841" s="127" t="s">
        <v>16</v>
      </c>
      <c r="AC2841" s="127" t="s">
        <v>16</v>
      </c>
      <c r="AD2841" s="127" t="s">
        <v>16</v>
      </c>
      <c r="AE2841" s="127" t="s">
        <v>16</v>
      </c>
      <c r="AF2841" s="127" t="s">
        <v>16</v>
      </c>
      <c r="AG2841" s="127" t="s">
        <v>16</v>
      </c>
    </row>
    <row r="2842" spans="1:33">
      <c r="A2842" t="s">
        <v>16</v>
      </c>
      <c r="B2842" t="s">
        <v>16</v>
      </c>
      <c r="C2842" t="s">
        <v>16</v>
      </c>
      <c r="D2842" t="s">
        <v>16</v>
      </c>
      <c r="E2842" t="s">
        <v>16</v>
      </c>
      <c r="F2842" t="s">
        <v>16</v>
      </c>
      <c r="G2842" t="s">
        <v>16</v>
      </c>
      <c r="H2842" t="s">
        <v>16</v>
      </c>
      <c r="I2842" t="s">
        <v>16</v>
      </c>
      <c r="J2842" s="20" t="s">
        <v>42</v>
      </c>
      <c r="K2842" s="127" t="s">
        <v>16</v>
      </c>
      <c r="L2842" s="127" t="s">
        <v>16</v>
      </c>
      <c r="M2842" s="127" t="s">
        <v>16</v>
      </c>
      <c r="N2842" s="127" t="s">
        <v>16</v>
      </c>
      <c r="O2842" s="127" t="s">
        <v>16</v>
      </c>
      <c r="P2842" s="127" t="s">
        <v>16</v>
      </c>
      <c r="Q2842" s="127" t="s">
        <v>16</v>
      </c>
      <c r="R2842" s="127" t="s">
        <v>16</v>
      </c>
      <c r="S2842" s="127" t="s">
        <v>16</v>
      </c>
      <c r="T2842" s="127" t="s">
        <v>16</v>
      </c>
      <c r="U2842" s="127" t="s">
        <v>16</v>
      </c>
      <c r="V2842" s="127" t="s">
        <v>16</v>
      </c>
      <c r="W2842" s="127" t="s">
        <v>16</v>
      </c>
      <c r="X2842" s="127" t="s">
        <v>16</v>
      </c>
      <c r="Y2842" s="127" t="s">
        <v>16</v>
      </c>
      <c r="Z2842" s="127" t="s">
        <v>16</v>
      </c>
      <c r="AA2842" s="127" t="s">
        <v>16</v>
      </c>
      <c r="AB2842" s="127" t="s">
        <v>16</v>
      </c>
      <c r="AC2842" s="127" t="s">
        <v>16</v>
      </c>
      <c r="AD2842" s="127" t="s">
        <v>16</v>
      </c>
      <c r="AE2842" s="127" t="s">
        <v>16</v>
      </c>
      <c r="AF2842" s="127" t="s">
        <v>16</v>
      </c>
      <c r="AG2842" s="127" t="s">
        <v>16</v>
      </c>
    </row>
    <row r="2843" spans="1:33">
      <c r="A2843" t="s">
        <v>16</v>
      </c>
      <c r="B2843" t="s">
        <v>16</v>
      </c>
      <c r="C2843" t="s">
        <v>16</v>
      </c>
      <c r="D2843" t="s">
        <v>16</v>
      </c>
      <c r="E2843" t="s">
        <v>16</v>
      </c>
      <c r="F2843" t="s">
        <v>16</v>
      </c>
      <c r="G2843" t="s">
        <v>16</v>
      </c>
      <c r="H2843" t="s">
        <v>16</v>
      </c>
      <c r="I2843" t="s">
        <v>16</v>
      </c>
      <c r="J2843" s="20" t="s">
        <v>42</v>
      </c>
      <c r="K2843" s="127" t="s">
        <v>16</v>
      </c>
      <c r="L2843" s="127" t="s">
        <v>16</v>
      </c>
      <c r="M2843" s="127" t="s">
        <v>16</v>
      </c>
      <c r="N2843" s="127" t="s">
        <v>16</v>
      </c>
      <c r="O2843" s="127" t="s">
        <v>16</v>
      </c>
      <c r="P2843" s="127" t="s">
        <v>16</v>
      </c>
      <c r="Q2843" s="127" t="s">
        <v>16</v>
      </c>
      <c r="R2843" s="127" t="s">
        <v>16</v>
      </c>
      <c r="S2843" s="127" t="s">
        <v>16</v>
      </c>
      <c r="T2843" s="127" t="s">
        <v>16</v>
      </c>
      <c r="U2843" s="127" t="s">
        <v>16</v>
      </c>
      <c r="V2843" s="127" t="s">
        <v>16</v>
      </c>
      <c r="W2843" s="127" t="s">
        <v>16</v>
      </c>
      <c r="X2843" s="127" t="s">
        <v>16</v>
      </c>
      <c r="Y2843" s="127" t="s">
        <v>16</v>
      </c>
      <c r="Z2843" s="127" t="s">
        <v>16</v>
      </c>
      <c r="AA2843" s="127" t="s">
        <v>16</v>
      </c>
      <c r="AB2843" s="127" t="s">
        <v>16</v>
      </c>
      <c r="AC2843" s="127" t="s">
        <v>16</v>
      </c>
      <c r="AD2843" s="127" t="s">
        <v>16</v>
      </c>
      <c r="AE2843" s="127" t="s">
        <v>16</v>
      </c>
      <c r="AF2843" s="127" t="s">
        <v>16</v>
      </c>
      <c r="AG2843" s="127" t="s">
        <v>16</v>
      </c>
    </row>
    <row r="2844" spans="1:33">
      <c r="A2844" t="s">
        <v>16</v>
      </c>
      <c r="B2844" t="s">
        <v>16</v>
      </c>
      <c r="C2844" t="s">
        <v>16</v>
      </c>
      <c r="D2844" t="s">
        <v>16</v>
      </c>
      <c r="E2844" t="s">
        <v>16</v>
      </c>
      <c r="F2844" t="s">
        <v>16</v>
      </c>
      <c r="G2844" t="s">
        <v>16</v>
      </c>
      <c r="H2844" t="s">
        <v>16</v>
      </c>
      <c r="I2844" t="s">
        <v>16</v>
      </c>
      <c r="J2844" s="20" t="s">
        <v>42</v>
      </c>
      <c r="K2844" s="127" t="s">
        <v>16</v>
      </c>
      <c r="L2844" s="127" t="s">
        <v>16</v>
      </c>
      <c r="M2844" s="127" t="s">
        <v>16</v>
      </c>
      <c r="N2844" s="127" t="s">
        <v>16</v>
      </c>
      <c r="O2844" s="127" t="s">
        <v>16</v>
      </c>
      <c r="P2844" s="127" t="s">
        <v>16</v>
      </c>
      <c r="Q2844" s="127" t="s">
        <v>16</v>
      </c>
      <c r="R2844" s="127" t="s">
        <v>16</v>
      </c>
      <c r="S2844" s="127" t="s">
        <v>16</v>
      </c>
      <c r="T2844" s="127" t="s">
        <v>16</v>
      </c>
      <c r="U2844" s="127" t="s">
        <v>16</v>
      </c>
      <c r="V2844" s="127" t="s">
        <v>16</v>
      </c>
      <c r="W2844" s="127" t="s">
        <v>16</v>
      </c>
      <c r="X2844" s="127" t="s">
        <v>16</v>
      </c>
      <c r="Y2844" s="127" t="s">
        <v>16</v>
      </c>
      <c r="Z2844" s="127" t="s">
        <v>16</v>
      </c>
      <c r="AA2844" s="127" t="s">
        <v>16</v>
      </c>
      <c r="AB2844" s="127" t="s">
        <v>16</v>
      </c>
      <c r="AC2844" s="127" t="s">
        <v>16</v>
      </c>
      <c r="AD2844" s="127" t="s">
        <v>16</v>
      </c>
      <c r="AE2844" s="127" t="s">
        <v>16</v>
      </c>
      <c r="AF2844" s="127" t="s">
        <v>16</v>
      </c>
      <c r="AG2844" s="127" t="s">
        <v>16</v>
      </c>
    </row>
    <row r="2845" spans="1:33">
      <c r="A2845" t="s">
        <v>16</v>
      </c>
      <c r="B2845" t="s">
        <v>16</v>
      </c>
      <c r="C2845" t="s">
        <v>16</v>
      </c>
      <c r="D2845" t="s">
        <v>16</v>
      </c>
      <c r="E2845" t="s">
        <v>16</v>
      </c>
      <c r="F2845" t="s">
        <v>16</v>
      </c>
      <c r="G2845" t="s">
        <v>16</v>
      </c>
      <c r="H2845" t="s">
        <v>16</v>
      </c>
      <c r="I2845" t="s">
        <v>16</v>
      </c>
      <c r="J2845" s="20" t="s">
        <v>42</v>
      </c>
      <c r="K2845" s="127" t="s">
        <v>16</v>
      </c>
      <c r="L2845" s="127" t="s">
        <v>16</v>
      </c>
      <c r="M2845" s="127" t="s">
        <v>16</v>
      </c>
      <c r="N2845" s="127" t="s">
        <v>16</v>
      </c>
      <c r="O2845" s="127" t="s">
        <v>16</v>
      </c>
      <c r="P2845" s="127" t="s">
        <v>16</v>
      </c>
      <c r="Q2845" s="127" t="s">
        <v>16</v>
      </c>
      <c r="R2845" s="127" t="s">
        <v>16</v>
      </c>
      <c r="S2845" s="127" t="s">
        <v>16</v>
      </c>
      <c r="T2845" s="127" t="s">
        <v>16</v>
      </c>
      <c r="U2845" s="127" t="s">
        <v>16</v>
      </c>
      <c r="V2845" s="127" t="s">
        <v>16</v>
      </c>
      <c r="W2845" s="127" t="s">
        <v>16</v>
      </c>
      <c r="X2845" s="127" t="s">
        <v>16</v>
      </c>
      <c r="Y2845" s="127" t="s">
        <v>16</v>
      </c>
      <c r="Z2845" s="127" t="s">
        <v>16</v>
      </c>
      <c r="AA2845" s="127" t="s">
        <v>16</v>
      </c>
      <c r="AB2845" s="127" t="s">
        <v>16</v>
      </c>
      <c r="AC2845" s="127" t="s">
        <v>16</v>
      </c>
      <c r="AD2845" s="127" t="s">
        <v>16</v>
      </c>
      <c r="AE2845" s="127" t="s">
        <v>16</v>
      </c>
      <c r="AF2845" s="127" t="s">
        <v>16</v>
      </c>
      <c r="AG2845" s="127" t="s">
        <v>16</v>
      </c>
    </row>
    <row r="2846" spans="1:33">
      <c r="A2846" t="s">
        <v>16</v>
      </c>
      <c r="B2846" t="s">
        <v>16</v>
      </c>
      <c r="C2846" t="s">
        <v>16</v>
      </c>
      <c r="D2846" t="s">
        <v>16</v>
      </c>
      <c r="E2846" t="s">
        <v>16</v>
      </c>
      <c r="F2846" t="s">
        <v>16</v>
      </c>
      <c r="G2846" t="s">
        <v>16</v>
      </c>
      <c r="H2846" t="s">
        <v>16</v>
      </c>
      <c r="I2846" t="s">
        <v>16</v>
      </c>
      <c r="J2846" s="20" t="s">
        <v>42</v>
      </c>
      <c r="K2846" s="127" t="s">
        <v>16</v>
      </c>
      <c r="L2846" s="127" t="s">
        <v>16</v>
      </c>
      <c r="M2846" s="127" t="s">
        <v>16</v>
      </c>
      <c r="N2846" s="127" t="s">
        <v>16</v>
      </c>
      <c r="O2846" s="127" t="s">
        <v>16</v>
      </c>
      <c r="P2846" s="127" t="s">
        <v>16</v>
      </c>
      <c r="Q2846" s="127" t="s">
        <v>16</v>
      </c>
      <c r="R2846" s="127" t="s">
        <v>16</v>
      </c>
      <c r="S2846" s="127" t="s">
        <v>16</v>
      </c>
      <c r="T2846" s="127" t="s">
        <v>16</v>
      </c>
      <c r="U2846" s="127" t="s">
        <v>16</v>
      </c>
      <c r="V2846" s="127" t="s">
        <v>16</v>
      </c>
      <c r="W2846" s="127" t="s">
        <v>16</v>
      </c>
      <c r="X2846" s="127" t="s">
        <v>16</v>
      </c>
      <c r="Y2846" s="127" t="s">
        <v>16</v>
      </c>
      <c r="Z2846" s="127" t="s">
        <v>16</v>
      </c>
      <c r="AA2846" s="127" t="s">
        <v>16</v>
      </c>
      <c r="AB2846" s="127" t="s">
        <v>16</v>
      </c>
      <c r="AC2846" s="127" t="s">
        <v>16</v>
      </c>
      <c r="AD2846" s="127" t="s">
        <v>16</v>
      </c>
      <c r="AE2846" s="127" t="s">
        <v>16</v>
      </c>
      <c r="AF2846" s="127" t="s">
        <v>16</v>
      </c>
      <c r="AG2846" s="127" t="s">
        <v>16</v>
      </c>
    </row>
    <row r="2847" spans="1:33">
      <c r="A2847" t="s">
        <v>16</v>
      </c>
      <c r="B2847" t="s">
        <v>16</v>
      </c>
      <c r="C2847" t="s">
        <v>16</v>
      </c>
      <c r="D2847" t="s">
        <v>16</v>
      </c>
      <c r="E2847" t="s">
        <v>16</v>
      </c>
      <c r="F2847" t="s">
        <v>16</v>
      </c>
      <c r="G2847" t="s">
        <v>16</v>
      </c>
      <c r="H2847" t="s">
        <v>16</v>
      </c>
      <c r="I2847" t="s">
        <v>16</v>
      </c>
      <c r="J2847" s="20" t="s">
        <v>42</v>
      </c>
      <c r="K2847" s="127" t="s">
        <v>16</v>
      </c>
      <c r="L2847" s="127" t="s">
        <v>16</v>
      </c>
      <c r="M2847" s="127" t="s">
        <v>16</v>
      </c>
      <c r="N2847" s="127" t="s">
        <v>16</v>
      </c>
      <c r="O2847" s="127" t="s">
        <v>16</v>
      </c>
      <c r="P2847" s="127" t="s">
        <v>16</v>
      </c>
      <c r="Q2847" s="127" t="s">
        <v>16</v>
      </c>
      <c r="R2847" s="127" t="s">
        <v>16</v>
      </c>
      <c r="S2847" s="127" t="s">
        <v>16</v>
      </c>
      <c r="T2847" s="127" t="s">
        <v>16</v>
      </c>
      <c r="U2847" s="127" t="s">
        <v>16</v>
      </c>
      <c r="V2847" s="127" t="s">
        <v>16</v>
      </c>
      <c r="W2847" s="127" t="s">
        <v>16</v>
      </c>
      <c r="X2847" s="127" t="s">
        <v>16</v>
      </c>
      <c r="Y2847" s="127" t="s">
        <v>16</v>
      </c>
      <c r="Z2847" s="127" t="s">
        <v>16</v>
      </c>
      <c r="AA2847" s="127" t="s">
        <v>16</v>
      </c>
      <c r="AB2847" s="127" t="s">
        <v>16</v>
      </c>
      <c r="AC2847" s="127" t="s">
        <v>16</v>
      </c>
      <c r="AD2847" s="127" t="s">
        <v>16</v>
      </c>
      <c r="AE2847" s="127" t="s">
        <v>16</v>
      </c>
      <c r="AF2847" s="127" t="s">
        <v>16</v>
      </c>
      <c r="AG2847" s="127" t="s">
        <v>16</v>
      </c>
    </row>
    <row r="2848" spans="1:33">
      <c r="A2848" t="s">
        <v>16</v>
      </c>
      <c r="B2848" t="s">
        <v>16</v>
      </c>
      <c r="C2848" t="s">
        <v>16</v>
      </c>
      <c r="D2848" t="s">
        <v>16</v>
      </c>
      <c r="E2848" t="s">
        <v>16</v>
      </c>
      <c r="F2848" t="s">
        <v>16</v>
      </c>
      <c r="G2848" t="s">
        <v>16</v>
      </c>
      <c r="H2848" t="s">
        <v>16</v>
      </c>
      <c r="I2848" t="s">
        <v>16</v>
      </c>
      <c r="J2848" s="20" t="s">
        <v>42</v>
      </c>
      <c r="K2848" s="127" t="s">
        <v>16</v>
      </c>
      <c r="L2848" s="127" t="s">
        <v>16</v>
      </c>
      <c r="M2848" s="127" t="s">
        <v>16</v>
      </c>
      <c r="N2848" s="127" t="s">
        <v>16</v>
      </c>
      <c r="O2848" s="127" t="s">
        <v>16</v>
      </c>
      <c r="P2848" s="127" t="s">
        <v>16</v>
      </c>
      <c r="Q2848" s="127" t="s">
        <v>16</v>
      </c>
      <c r="R2848" s="127" t="s">
        <v>16</v>
      </c>
      <c r="S2848" s="127" t="s">
        <v>16</v>
      </c>
      <c r="T2848" s="127" t="s">
        <v>16</v>
      </c>
      <c r="U2848" s="127" t="s">
        <v>16</v>
      </c>
      <c r="V2848" s="127" t="s">
        <v>16</v>
      </c>
      <c r="W2848" s="127" t="s">
        <v>16</v>
      </c>
      <c r="X2848" s="127" t="s">
        <v>16</v>
      </c>
      <c r="Y2848" s="127" t="s">
        <v>16</v>
      </c>
      <c r="Z2848" s="127" t="s">
        <v>16</v>
      </c>
      <c r="AA2848" s="127" t="s">
        <v>16</v>
      </c>
      <c r="AB2848" s="127" t="s">
        <v>16</v>
      </c>
      <c r="AC2848" s="127" t="s">
        <v>16</v>
      </c>
      <c r="AD2848" s="127" t="s">
        <v>16</v>
      </c>
      <c r="AE2848" s="127" t="s">
        <v>16</v>
      </c>
      <c r="AF2848" s="127" t="s">
        <v>16</v>
      </c>
      <c r="AG2848" s="127" t="s">
        <v>16</v>
      </c>
    </row>
    <row r="2849" spans="1:33">
      <c r="A2849" t="s">
        <v>16</v>
      </c>
      <c r="B2849" t="s">
        <v>16</v>
      </c>
      <c r="C2849" t="s">
        <v>16</v>
      </c>
      <c r="D2849" t="s">
        <v>16</v>
      </c>
      <c r="E2849" t="s">
        <v>16</v>
      </c>
      <c r="F2849" t="s">
        <v>16</v>
      </c>
      <c r="G2849" t="s">
        <v>16</v>
      </c>
      <c r="H2849" t="s">
        <v>16</v>
      </c>
      <c r="I2849" t="s">
        <v>16</v>
      </c>
      <c r="J2849" s="20" t="s">
        <v>42</v>
      </c>
      <c r="K2849" s="127" t="s">
        <v>16</v>
      </c>
      <c r="L2849" s="127" t="s">
        <v>16</v>
      </c>
      <c r="M2849" s="127" t="s">
        <v>16</v>
      </c>
      <c r="N2849" s="127" t="s">
        <v>16</v>
      </c>
      <c r="O2849" s="127" t="s">
        <v>16</v>
      </c>
      <c r="P2849" s="127" t="s">
        <v>16</v>
      </c>
      <c r="Q2849" s="127" t="s">
        <v>16</v>
      </c>
      <c r="R2849" s="127" t="s">
        <v>16</v>
      </c>
      <c r="S2849" s="127" t="s">
        <v>16</v>
      </c>
      <c r="T2849" s="127" t="s">
        <v>16</v>
      </c>
      <c r="U2849" s="127" t="s">
        <v>16</v>
      </c>
      <c r="V2849" s="127" t="s">
        <v>16</v>
      </c>
      <c r="W2849" s="127" t="s">
        <v>16</v>
      </c>
      <c r="X2849" s="127" t="s">
        <v>16</v>
      </c>
      <c r="Y2849" s="127" t="s">
        <v>16</v>
      </c>
      <c r="Z2849" s="127" t="s">
        <v>16</v>
      </c>
      <c r="AA2849" s="127" t="s">
        <v>16</v>
      </c>
      <c r="AB2849" s="127" t="s">
        <v>16</v>
      </c>
      <c r="AC2849" s="127" t="s">
        <v>16</v>
      </c>
      <c r="AD2849" s="127" t="s">
        <v>16</v>
      </c>
      <c r="AE2849" s="127" t="s">
        <v>16</v>
      </c>
      <c r="AF2849" s="127" t="s">
        <v>16</v>
      </c>
      <c r="AG2849" s="127" t="s">
        <v>16</v>
      </c>
    </row>
    <row r="2850" spans="1:33">
      <c r="A2850" t="s">
        <v>16</v>
      </c>
      <c r="B2850" t="s">
        <v>16</v>
      </c>
      <c r="C2850" t="s">
        <v>16</v>
      </c>
      <c r="D2850" t="s">
        <v>16</v>
      </c>
      <c r="E2850" t="s">
        <v>16</v>
      </c>
      <c r="F2850" t="s">
        <v>16</v>
      </c>
      <c r="G2850" t="s">
        <v>16</v>
      </c>
      <c r="H2850" t="s">
        <v>16</v>
      </c>
      <c r="I2850" t="s">
        <v>16</v>
      </c>
      <c r="J2850" s="20" t="s">
        <v>42</v>
      </c>
      <c r="K2850" s="127" t="s">
        <v>16</v>
      </c>
      <c r="L2850" s="127" t="s">
        <v>16</v>
      </c>
      <c r="M2850" s="127" t="s">
        <v>16</v>
      </c>
      <c r="N2850" s="127" t="s">
        <v>16</v>
      </c>
      <c r="O2850" s="127" t="s">
        <v>16</v>
      </c>
      <c r="P2850" s="127" t="s">
        <v>16</v>
      </c>
      <c r="Q2850" s="127" t="s">
        <v>16</v>
      </c>
      <c r="R2850" s="127" t="s">
        <v>16</v>
      </c>
      <c r="S2850" s="127" t="s">
        <v>16</v>
      </c>
      <c r="T2850" s="127" t="s">
        <v>16</v>
      </c>
      <c r="U2850" s="127" t="s">
        <v>16</v>
      </c>
      <c r="V2850" s="127" t="s">
        <v>16</v>
      </c>
      <c r="W2850" s="127" t="s">
        <v>16</v>
      </c>
      <c r="X2850" s="127" t="s">
        <v>16</v>
      </c>
      <c r="Y2850" s="127" t="s">
        <v>16</v>
      </c>
      <c r="Z2850" s="127" t="s">
        <v>16</v>
      </c>
      <c r="AA2850" s="127" t="s">
        <v>16</v>
      </c>
      <c r="AB2850" s="127" t="s">
        <v>16</v>
      </c>
      <c r="AC2850" s="127" t="s">
        <v>16</v>
      </c>
      <c r="AD2850" s="127" t="s">
        <v>16</v>
      </c>
      <c r="AE2850" s="127" t="s">
        <v>16</v>
      </c>
      <c r="AF2850" s="127" t="s">
        <v>16</v>
      </c>
      <c r="AG2850" s="127" t="s">
        <v>16</v>
      </c>
    </row>
    <row r="2851" spans="1:33">
      <c r="A2851" t="s">
        <v>16</v>
      </c>
      <c r="B2851" t="s">
        <v>16</v>
      </c>
      <c r="C2851" t="s">
        <v>16</v>
      </c>
      <c r="D2851" t="s">
        <v>16</v>
      </c>
      <c r="E2851" t="s">
        <v>16</v>
      </c>
      <c r="F2851" t="s">
        <v>16</v>
      </c>
      <c r="G2851" t="s">
        <v>16</v>
      </c>
      <c r="H2851" t="s">
        <v>16</v>
      </c>
      <c r="I2851" t="s">
        <v>16</v>
      </c>
      <c r="J2851" s="20" t="s">
        <v>42</v>
      </c>
      <c r="K2851" s="127" t="s">
        <v>16</v>
      </c>
      <c r="L2851" s="127" t="s">
        <v>16</v>
      </c>
      <c r="M2851" s="127" t="s">
        <v>16</v>
      </c>
      <c r="N2851" s="127" t="s">
        <v>16</v>
      </c>
      <c r="O2851" s="127" t="s">
        <v>16</v>
      </c>
      <c r="P2851" s="127" t="s">
        <v>16</v>
      </c>
      <c r="Q2851" s="127" t="s">
        <v>16</v>
      </c>
      <c r="R2851" s="127" t="s">
        <v>16</v>
      </c>
      <c r="S2851" s="127" t="s">
        <v>16</v>
      </c>
      <c r="T2851" s="127" t="s">
        <v>16</v>
      </c>
      <c r="U2851" s="127" t="s">
        <v>16</v>
      </c>
      <c r="V2851" s="127" t="s">
        <v>16</v>
      </c>
      <c r="W2851" s="127" t="s">
        <v>16</v>
      </c>
      <c r="X2851" s="127" t="s">
        <v>16</v>
      </c>
      <c r="Y2851" s="127" t="s">
        <v>16</v>
      </c>
      <c r="Z2851" s="127" t="s">
        <v>16</v>
      </c>
      <c r="AA2851" s="127" t="s">
        <v>16</v>
      </c>
      <c r="AB2851" s="127" t="s">
        <v>16</v>
      </c>
      <c r="AC2851" s="127" t="s">
        <v>16</v>
      </c>
      <c r="AD2851" s="127" t="s">
        <v>16</v>
      </c>
      <c r="AE2851" s="127" t="s">
        <v>16</v>
      </c>
      <c r="AF2851" s="127" t="s">
        <v>16</v>
      </c>
      <c r="AG2851" s="127" t="s">
        <v>16</v>
      </c>
    </row>
    <row r="2852" spans="1:33">
      <c r="A2852" t="s">
        <v>16</v>
      </c>
      <c r="B2852" t="s">
        <v>16</v>
      </c>
      <c r="C2852" t="s">
        <v>16</v>
      </c>
      <c r="D2852" t="s">
        <v>16</v>
      </c>
      <c r="E2852" t="s">
        <v>16</v>
      </c>
      <c r="F2852" t="s">
        <v>16</v>
      </c>
      <c r="G2852" t="s">
        <v>16</v>
      </c>
      <c r="H2852" t="s">
        <v>16</v>
      </c>
      <c r="I2852" t="s">
        <v>16</v>
      </c>
      <c r="J2852" s="20" t="s">
        <v>42</v>
      </c>
      <c r="K2852" s="127" t="s">
        <v>16</v>
      </c>
      <c r="L2852" s="127" t="s">
        <v>16</v>
      </c>
      <c r="M2852" s="127" t="s">
        <v>16</v>
      </c>
      <c r="N2852" s="127" t="s">
        <v>16</v>
      </c>
      <c r="O2852" s="127" t="s">
        <v>16</v>
      </c>
      <c r="P2852" s="127" t="s">
        <v>16</v>
      </c>
      <c r="Q2852" s="127" t="s">
        <v>16</v>
      </c>
      <c r="R2852" s="127" t="s">
        <v>16</v>
      </c>
      <c r="S2852" s="127" t="s">
        <v>16</v>
      </c>
      <c r="T2852" s="127" t="s">
        <v>16</v>
      </c>
      <c r="U2852" s="127" t="s">
        <v>16</v>
      </c>
      <c r="V2852" s="127" t="s">
        <v>16</v>
      </c>
      <c r="W2852" s="127" t="s">
        <v>16</v>
      </c>
      <c r="X2852" s="127" t="s">
        <v>16</v>
      </c>
      <c r="Y2852" s="127" t="s">
        <v>16</v>
      </c>
      <c r="Z2852" s="127" t="s">
        <v>16</v>
      </c>
      <c r="AA2852" s="127" t="s">
        <v>16</v>
      </c>
      <c r="AB2852" s="127" t="s">
        <v>16</v>
      </c>
      <c r="AC2852" s="127" t="s">
        <v>16</v>
      </c>
      <c r="AD2852" s="127" t="s">
        <v>16</v>
      </c>
      <c r="AE2852" s="127" t="s">
        <v>16</v>
      </c>
      <c r="AF2852" s="127" t="s">
        <v>16</v>
      </c>
      <c r="AG2852" s="127" t="s">
        <v>16</v>
      </c>
    </row>
    <row r="2853" spans="1:33">
      <c r="A2853" t="s">
        <v>16</v>
      </c>
      <c r="B2853" t="s">
        <v>16</v>
      </c>
      <c r="C2853" t="s">
        <v>16</v>
      </c>
      <c r="D2853" t="s">
        <v>16</v>
      </c>
      <c r="E2853" t="s">
        <v>16</v>
      </c>
      <c r="F2853" t="s">
        <v>16</v>
      </c>
      <c r="G2853" t="s">
        <v>16</v>
      </c>
      <c r="H2853" t="s">
        <v>16</v>
      </c>
      <c r="I2853" t="s">
        <v>16</v>
      </c>
      <c r="J2853" s="20" t="s">
        <v>42</v>
      </c>
      <c r="K2853" s="127" t="s">
        <v>16</v>
      </c>
      <c r="L2853" s="127" t="s">
        <v>16</v>
      </c>
      <c r="M2853" s="127" t="s">
        <v>16</v>
      </c>
      <c r="N2853" s="127" t="s">
        <v>16</v>
      </c>
      <c r="O2853" s="127" t="s">
        <v>16</v>
      </c>
      <c r="P2853" s="127" t="s">
        <v>16</v>
      </c>
      <c r="Q2853" s="127" t="s">
        <v>16</v>
      </c>
      <c r="R2853" s="127" t="s">
        <v>16</v>
      </c>
      <c r="S2853" s="127" t="s">
        <v>16</v>
      </c>
      <c r="T2853" s="127" t="s">
        <v>16</v>
      </c>
      <c r="U2853" s="127" t="s">
        <v>16</v>
      </c>
      <c r="V2853" s="127" t="s">
        <v>16</v>
      </c>
      <c r="W2853" s="127" t="s">
        <v>16</v>
      </c>
      <c r="X2853" s="127" t="s">
        <v>16</v>
      </c>
      <c r="Y2853" s="127" t="s">
        <v>16</v>
      </c>
      <c r="Z2853" s="127" t="s">
        <v>16</v>
      </c>
      <c r="AA2853" s="127" t="s">
        <v>16</v>
      </c>
      <c r="AB2853" s="127" t="s">
        <v>16</v>
      </c>
      <c r="AC2853" s="127" t="s">
        <v>16</v>
      </c>
      <c r="AD2853" s="127" t="s">
        <v>16</v>
      </c>
      <c r="AE2853" s="127" t="s">
        <v>16</v>
      </c>
      <c r="AF2853" s="127" t="s">
        <v>16</v>
      </c>
      <c r="AG2853" s="127" t="s">
        <v>16</v>
      </c>
    </row>
    <row r="2854" spans="1:33">
      <c r="A2854" t="s">
        <v>16</v>
      </c>
      <c r="B2854" t="s">
        <v>16</v>
      </c>
      <c r="C2854" t="s">
        <v>16</v>
      </c>
      <c r="D2854" t="s">
        <v>16</v>
      </c>
      <c r="E2854" t="s">
        <v>16</v>
      </c>
      <c r="F2854" t="s">
        <v>16</v>
      </c>
      <c r="G2854" t="s">
        <v>16</v>
      </c>
      <c r="H2854" t="s">
        <v>16</v>
      </c>
      <c r="I2854" t="s">
        <v>16</v>
      </c>
      <c r="J2854" s="20" t="s">
        <v>42</v>
      </c>
      <c r="K2854" s="127" t="s">
        <v>16</v>
      </c>
      <c r="L2854" s="127" t="s">
        <v>16</v>
      </c>
      <c r="M2854" s="127" t="s">
        <v>16</v>
      </c>
      <c r="N2854" s="127" t="s">
        <v>16</v>
      </c>
      <c r="O2854" s="127" t="s">
        <v>16</v>
      </c>
      <c r="P2854" s="127" t="s">
        <v>16</v>
      </c>
      <c r="Q2854" s="127" t="s">
        <v>16</v>
      </c>
      <c r="R2854" s="127" t="s">
        <v>16</v>
      </c>
      <c r="S2854" s="127" t="s">
        <v>16</v>
      </c>
      <c r="T2854" s="127" t="s">
        <v>16</v>
      </c>
      <c r="U2854" s="127" t="s">
        <v>16</v>
      </c>
      <c r="V2854" s="127" t="s">
        <v>16</v>
      </c>
      <c r="W2854" s="127" t="s">
        <v>16</v>
      </c>
      <c r="X2854" s="127" t="s">
        <v>16</v>
      </c>
      <c r="Y2854" s="127" t="s">
        <v>16</v>
      </c>
      <c r="Z2854" s="127" t="s">
        <v>16</v>
      </c>
      <c r="AA2854" s="127" t="s">
        <v>16</v>
      </c>
      <c r="AB2854" s="127" t="s">
        <v>16</v>
      </c>
      <c r="AC2854" s="127" t="s">
        <v>16</v>
      </c>
      <c r="AD2854" s="127" t="s">
        <v>16</v>
      </c>
      <c r="AE2854" s="127" t="s">
        <v>16</v>
      </c>
      <c r="AF2854" s="127" t="s">
        <v>16</v>
      </c>
      <c r="AG2854" s="127" t="s">
        <v>16</v>
      </c>
    </row>
    <row r="2855" spans="1:33">
      <c r="A2855" t="s">
        <v>16</v>
      </c>
      <c r="B2855" t="s">
        <v>16</v>
      </c>
      <c r="C2855" t="s">
        <v>16</v>
      </c>
      <c r="D2855" t="s">
        <v>16</v>
      </c>
      <c r="E2855" t="s">
        <v>16</v>
      </c>
      <c r="F2855" t="s">
        <v>16</v>
      </c>
      <c r="G2855" t="s">
        <v>16</v>
      </c>
      <c r="H2855" t="s">
        <v>16</v>
      </c>
      <c r="I2855" t="s">
        <v>16</v>
      </c>
      <c r="J2855" s="20" t="s">
        <v>42</v>
      </c>
      <c r="K2855" s="127" t="s">
        <v>16</v>
      </c>
      <c r="L2855" s="127" t="s">
        <v>16</v>
      </c>
      <c r="M2855" s="127" t="s">
        <v>16</v>
      </c>
      <c r="N2855" s="127" t="s">
        <v>16</v>
      </c>
      <c r="O2855" s="127" t="s">
        <v>16</v>
      </c>
      <c r="P2855" s="127" t="s">
        <v>16</v>
      </c>
      <c r="Q2855" s="127" t="s">
        <v>16</v>
      </c>
      <c r="R2855" s="127" t="s">
        <v>16</v>
      </c>
      <c r="S2855" s="127" t="s">
        <v>16</v>
      </c>
      <c r="T2855" s="127" t="s">
        <v>16</v>
      </c>
      <c r="U2855" s="127" t="s">
        <v>16</v>
      </c>
      <c r="V2855" s="127" t="s">
        <v>16</v>
      </c>
      <c r="W2855" s="127" t="s">
        <v>16</v>
      </c>
      <c r="X2855" s="127" t="s">
        <v>16</v>
      </c>
      <c r="Y2855" s="127" t="s">
        <v>16</v>
      </c>
      <c r="Z2855" s="127" t="s">
        <v>16</v>
      </c>
      <c r="AA2855" s="127" t="s">
        <v>16</v>
      </c>
      <c r="AB2855" s="127" t="s">
        <v>16</v>
      </c>
      <c r="AC2855" s="127" t="s">
        <v>16</v>
      </c>
      <c r="AD2855" s="127" t="s">
        <v>16</v>
      </c>
      <c r="AE2855" s="127" t="s">
        <v>16</v>
      </c>
      <c r="AF2855" s="127" t="s">
        <v>16</v>
      </c>
      <c r="AG2855" s="127" t="s">
        <v>16</v>
      </c>
    </row>
    <row r="2856" spans="1:33">
      <c r="A2856" t="s">
        <v>16</v>
      </c>
      <c r="B2856" t="s">
        <v>16</v>
      </c>
      <c r="C2856" t="s">
        <v>16</v>
      </c>
      <c r="D2856" t="s">
        <v>16</v>
      </c>
      <c r="E2856" t="s">
        <v>16</v>
      </c>
      <c r="F2856" t="s">
        <v>16</v>
      </c>
      <c r="G2856" t="s">
        <v>16</v>
      </c>
      <c r="H2856" t="s">
        <v>16</v>
      </c>
      <c r="I2856" t="s">
        <v>16</v>
      </c>
      <c r="J2856" s="20" t="s">
        <v>42</v>
      </c>
      <c r="K2856" s="127" t="s">
        <v>16</v>
      </c>
      <c r="L2856" s="127" t="s">
        <v>16</v>
      </c>
      <c r="M2856" s="127" t="s">
        <v>16</v>
      </c>
      <c r="N2856" s="127" t="s">
        <v>16</v>
      </c>
      <c r="O2856" s="127" t="s">
        <v>16</v>
      </c>
      <c r="P2856" s="127" t="s">
        <v>16</v>
      </c>
      <c r="Q2856" s="127" t="s">
        <v>16</v>
      </c>
      <c r="R2856" s="127" t="s">
        <v>16</v>
      </c>
      <c r="S2856" s="127" t="s">
        <v>16</v>
      </c>
      <c r="T2856" s="127" t="s">
        <v>16</v>
      </c>
      <c r="U2856" s="127" t="s">
        <v>16</v>
      </c>
      <c r="V2856" s="127" t="s">
        <v>16</v>
      </c>
      <c r="W2856" s="127" t="s">
        <v>16</v>
      </c>
      <c r="X2856" s="127" t="s">
        <v>16</v>
      </c>
      <c r="Y2856" s="127" t="s">
        <v>16</v>
      </c>
      <c r="Z2856" s="127" t="s">
        <v>16</v>
      </c>
      <c r="AA2856" s="127" t="s">
        <v>16</v>
      </c>
      <c r="AB2856" s="127" t="s">
        <v>16</v>
      </c>
      <c r="AC2856" s="127" t="s">
        <v>16</v>
      </c>
      <c r="AD2856" s="127" t="s">
        <v>16</v>
      </c>
      <c r="AE2856" s="127" t="s">
        <v>16</v>
      </c>
      <c r="AF2856" s="127" t="s">
        <v>16</v>
      </c>
      <c r="AG2856" s="127" t="s">
        <v>16</v>
      </c>
    </row>
    <row r="2857" spans="1:33">
      <c r="A2857" t="s">
        <v>16</v>
      </c>
      <c r="B2857" t="s">
        <v>16</v>
      </c>
      <c r="C2857" t="s">
        <v>16</v>
      </c>
      <c r="D2857" t="s">
        <v>16</v>
      </c>
      <c r="E2857" t="s">
        <v>16</v>
      </c>
      <c r="F2857" t="s">
        <v>16</v>
      </c>
      <c r="G2857" t="s">
        <v>16</v>
      </c>
      <c r="H2857" t="s">
        <v>16</v>
      </c>
      <c r="I2857" t="s">
        <v>16</v>
      </c>
      <c r="J2857" s="20" t="s">
        <v>42</v>
      </c>
      <c r="K2857" s="127" t="s">
        <v>16</v>
      </c>
      <c r="L2857" s="127" t="s">
        <v>16</v>
      </c>
      <c r="M2857" s="127" t="s">
        <v>16</v>
      </c>
      <c r="N2857" s="127" t="s">
        <v>16</v>
      </c>
      <c r="O2857" s="127" t="s">
        <v>16</v>
      </c>
      <c r="P2857" s="127" t="s">
        <v>16</v>
      </c>
      <c r="Q2857" s="127" t="s">
        <v>16</v>
      </c>
      <c r="R2857" s="127" t="s">
        <v>16</v>
      </c>
      <c r="S2857" s="127" t="s">
        <v>16</v>
      </c>
      <c r="T2857" s="127" t="s">
        <v>16</v>
      </c>
      <c r="U2857" s="127" t="s">
        <v>16</v>
      </c>
      <c r="V2857" s="127" t="s">
        <v>16</v>
      </c>
      <c r="W2857" s="127" t="s">
        <v>16</v>
      </c>
      <c r="X2857" s="127" t="s">
        <v>16</v>
      </c>
      <c r="Y2857" s="127" t="s">
        <v>16</v>
      </c>
      <c r="Z2857" s="127" t="s">
        <v>16</v>
      </c>
      <c r="AA2857" s="127" t="s">
        <v>16</v>
      </c>
      <c r="AB2857" s="127" t="s">
        <v>16</v>
      </c>
      <c r="AC2857" s="127" t="s">
        <v>16</v>
      </c>
      <c r="AD2857" s="127" t="s">
        <v>16</v>
      </c>
      <c r="AE2857" s="127" t="s">
        <v>16</v>
      </c>
      <c r="AF2857" s="127" t="s">
        <v>16</v>
      </c>
      <c r="AG2857" s="127" t="s">
        <v>16</v>
      </c>
    </row>
    <row r="2858" spans="1:33">
      <c r="A2858" t="s">
        <v>16</v>
      </c>
      <c r="B2858" t="s">
        <v>16</v>
      </c>
      <c r="C2858" t="s">
        <v>16</v>
      </c>
      <c r="D2858" t="s">
        <v>16</v>
      </c>
      <c r="E2858" t="s">
        <v>16</v>
      </c>
      <c r="F2858" t="s">
        <v>16</v>
      </c>
      <c r="G2858" t="s">
        <v>16</v>
      </c>
      <c r="H2858" t="s">
        <v>16</v>
      </c>
      <c r="I2858" t="s">
        <v>16</v>
      </c>
      <c r="J2858" s="20" t="s">
        <v>42</v>
      </c>
      <c r="K2858" s="127" t="s">
        <v>16</v>
      </c>
      <c r="L2858" s="127" t="s">
        <v>16</v>
      </c>
      <c r="M2858" s="127" t="s">
        <v>16</v>
      </c>
      <c r="N2858" s="127" t="s">
        <v>16</v>
      </c>
      <c r="O2858" s="127" t="s">
        <v>16</v>
      </c>
      <c r="P2858" s="127" t="s">
        <v>16</v>
      </c>
      <c r="Q2858" s="127" t="s">
        <v>16</v>
      </c>
      <c r="R2858" s="127" t="s">
        <v>16</v>
      </c>
      <c r="S2858" s="127" t="s">
        <v>16</v>
      </c>
      <c r="T2858" s="127" t="s">
        <v>16</v>
      </c>
      <c r="U2858" s="127" t="s">
        <v>16</v>
      </c>
      <c r="V2858" s="127" t="s">
        <v>16</v>
      </c>
      <c r="W2858" s="127" t="s">
        <v>16</v>
      </c>
      <c r="X2858" s="127" t="s">
        <v>16</v>
      </c>
      <c r="Y2858" s="127" t="s">
        <v>16</v>
      </c>
      <c r="Z2858" s="127" t="s">
        <v>16</v>
      </c>
      <c r="AA2858" s="127" t="s">
        <v>16</v>
      </c>
      <c r="AB2858" s="127" t="s">
        <v>16</v>
      </c>
      <c r="AC2858" s="127" t="s">
        <v>16</v>
      </c>
      <c r="AD2858" s="127" t="s">
        <v>16</v>
      </c>
      <c r="AE2858" s="127" t="s">
        <v>16</v>
      </c>
      <c r="AF2858" s="127" t="s">
        <v>16</v>
      </c>
      <c r="AG2858" s="127" t="s">
        <v>16</v>
      </c>
    </row>
    <row r="2859" spans="1:33">
      <c r="A2859" t="s">
        <v>16</v>
      </c>
      <c r="B2859" t="s">
        <v>16</v>
      </c>
      <c r="C2859" t="s">
        <v>16</v>
      </c>
      <c r="D2859" t="s">
        <v>16</v>
      </c>
      <c r="E2859" t="s">
        <v>16</v>
      </c>
      <c r="F2859" t="s">
        <v>16</v>
      </c>
      <c r="G2859" t="s">
        <v>16</v>
      </c>
      <c r="H2859" t="s">
        <v>16</v>
      </c>
      <c r="I2859" t="s">
        <v>16</v>
      </c>
      <c r="J2859" s="20" t="s">
        <v>42</v>
      </c>
      <c r="K2859" s="127" t="s">
        <v>16</v>
      </c>
      <c r="L2859" s="127" t="s">
        <v>16</v>
      </c>
      <c r="M2859" s="127" t="s">
        <v>16</v>
      </c>
      <c r="N2859" s="127" t="s">
        <v>16</v>
      </c>
      <c r="O2859" s="127" t="s">
        <v>16</v>
      </c>
      <c r="P2859" s="127" t="s">
        <v>16</v>
      </c>
      <c r="Q2859" s="127" t="s">
        <v>16</v>
      </c>
      <c r="R2859" s="127" t="s">
        <v>16</v>
      </c>
      <c r="S2859" s="127" t="s">
        <v>16</v>
      </c>
      <c r="T2859" s="127" t="s">
        <v>16</v>
      </c>
      <c r="U2859" s="127" t="s">
        <v>16</v>
      </c>
      <c r="V2859" s="127" t="s">
        <v>16</v>
      </c>
      <c r="W2859" s="127" t="s">
        <v>16</v>
      </c>
      <c r="X2859" s="127" t="s">
        <v>16</v>
      </c>
      <c r="Y2859" s="127" t="s">
        <v>16</v>
      </c>
      <c r="Z2859" s="127" t="s">
        <v>16</v>
      </c>
      <c r="AA2859" s="127" t="s">
        <v>16</v>
      </c>
      <c r="AB2859" s="127" t="s">
        <v>16</v>
      </c>
      <c r="AC2859" s="127" t="s">
        <v>16</v>
      </c>
      <c r="AD2859" s="127" t="s">
        <v>16</v>
      </c>
      <c r="AE2859" s="127" t="s">
        <v>16</v>
      </c>
      <c r="AF2859" s="127" t="s">
        <v>16</v>
      </c>
      <c r="AG2859" s="127" t="s">
        <v>16</v>
      </c>
    </row>
    <row r="2860" spans="1:33">
      <c r="A2860" t="s">
        <v>16</v>
      </c>
      <c r="B2860" t="s">
        <v>16</v>
      </c>
      <c r="C2860" t="s">
        <v>16</v>
      </c>
      <c r="D2860" t="s">
        <v>16</v>
      </c>
      <c r="E2860" t="s">
        <v>16</v>
      </c>
      <c r="F2860" t="s">
        <v>16</v>
      </c>
      <c r="G2860" t="s">
        <v>16</v>
      </c>
      <c r="H2860" t="s">
        <v>16</v>
      </c>
      <c r="I2860" t="s">
        <v>16</v>
      </c>
      <c r="J2860" s="20" t="s">
        <v>42</v>
      </c>
      <c r="K2860" s="127" t="s">
        <v>16</v>
      </c>
      <c r="L2860" s="127" t="s">
        <v>16</v>
      </c>
      <c r="M2860" s="127" t="s">
        <v>16</v>
      </c>
      <c r="N2860" s="127" t="s">
        <v>16</v>
      </c>
      <c r="O2860" s="127" t="s">
        <v>16</v>
      </c>
      <c r="P2860" s="127" t="s">
        <v>16</v>
      </c>
      <c r="Q2860" s="127" t="s">
        <v>16</v>
      </c>
      <c r="R2860" s="127" t="s">
        <v>16</v>
      </c>
      <c r="S2860" s="127" t="s">
        <v>16</v>
      </c>
      <c r="T2860" s="127" t="s">
        <v>16</v>
      </c>
      <c r="U2860" s="127" t="s">
        <v>16</v>
      </c>
      <c r="V2860" s="127" t="s">
        <v>16</v>
      </c>
      <c r="W2860" s="127" t="s">
        <v>16</v>
      </c>
      <c r="X2860" s="127" t="s">
        <v>16</v>
      </c>
      <c r="Y2860" s="127" t="s">
        <v>16</v>
      </c>
      <c r="Z2860" s="127" t="s">
        <v>16</v>
      </c>
      <c r="AA2860" s="127" t="s">
        <v>16</v>
      </c>
      <c r="AB2860" s="127" t="s">
        <v>16</v>
      </c>
      <c r="AC2860" s="127" t="s">
        <v>16</v>
      </c>
      <c r="AD2860" s="127" t="s">
        <v>16</v>
      </c>
      <c r="AE2860" s="127" t="s">
        <v>16</v>
      </c>
      <c r="AF2860" s="127" t="s">
        <v>16</v>
      </c>
      <c r="AG2860" s="127" t="s">
        <v>16</v>
      </c>
    </row>
    <row r="2861" spans="1:33">
      <c r="A2861" t="s">
        <v>16</v>
      </c>
      <c r="B2861" t="s">
        <v>16</v>
      </c>
      <c r="C2861" t="s">
        <v>16</v>
      </c>
      <c r="D2861" t="s">
        <v>16</v>
      </c>
      <c r="E2861" t="s">
        <v>16</v>
      </c>
      <c r="F2861" t="s">
        <v>16</v>
      </c>
      <c r="G2861" t="s">
        <v>16</v>
      </c>
      <c r="H2861" t="s">
        <v>16</v>
      </c>
      <c r="I2861" t="s">
        <v>16</v>
      </c>
      <c r="J2861" s="20" t="s">
        <v>42</v>
      </c>
      <c r="K2861" s="127" t="s">
        <v>16</v>
      </c>
      <c r="L2861" s="127" t="s">
        <v>16</v>
      </c>
      <c r="M2861" s="127" t="s">
        <v>16</v>
      </c>
      <c r="N2861" s="127" t="s">
        <v>16</v>
      </c>
      <c r="O2861" s="127" t="s">
        <v>16</v>
      </c>
      <c r="P2861" s="127" t="s">
        <v>16</v>
      </c>
      <c r="Q2861" s="127" t="s">
        <v>16</v>
      </c>
      <c r="R2861" s="127" t="s">
        <v>16</v>
      </c>
      <c r="S2861" s="127" t="s">
        <v>16</v>
      </c>
      <c r="T2861" s="127" t="s">
        <v>16</v>
      </c>
      <c r="U2861" s="127" t="s">
        <v>16</v>
      </c>
      <c r="V2861" s="127" t="s">
        <v>16</v>
      </c>
      <c r="W2861" s="127" t="s">
        <v>16</v>
      </c>
      <c r="X2861" s="127" t="s">
        <v>16</v>
      </c>
      <c r="Y2861" s="127" t="s">
        <v>16</v>
      </c>
      <c r="Z2861" s="127" t="s">
        <v>16</v>
      </c>
      <c r="AA2861" s="127" t="s">
        <v>16</v>
      </c>
      <c r="AB2861" s="127" t="s">
        <v>16</v>
      </c>
      <c r="AC2861" s="127" t="s">
        <v>16</v>
      </c>
      <c r="AD2861" s="127" t="s">
        <v>16</v>
      </c>
      <c r="AE2861" s="127" t="s">
        <v>16</v>
      </c>
      <c r="AF2861" s="127" t="s">
        <v>16</v>
      </c>
      <c r="AG2861" s="127" t="s">
        <v>16</v>
      </c>
    </row>
    <row r="2862" spans="1:33">
      <c r="A2862" t="s">
        <v>16</v>
      </c>
      <c r="B2862" t="s">
        <v>16</v>
      </c>
      <c r="C2862" t="s">
        <v>16</v>
      </c>
      <c r="D2862" t="s">
        <v>16</v>
      </c>
      <c r="E2862" t="s">
        <v>16</v>
      </c>
      <c r="F2862" t="s">
        <v>16</v>
      </c>
      <c r="G2862" t="s">
        <v>16</v>
      </c>
      <c r="H2862" t="s">
        <v>16</v>
      </c>
      <c r="I2862" t="s">
        <v>16</v>
      </c>
      <c r="J2862" s="20" t="s">
        <v>42</v>
      </c>
      <c r="K2862" s="127" t="s">
        <v>16</v>
      </c>
      <c r="L2862" s="127" t="s">
        <v>16</v>
      </c>
      <c r="M2862" s="127" t="s">
        <v>16</v>
      </c>
      <c r="N2862" s="127" t="s">
        <v>16</v>
      </c>
      <c r="O2862" s="127" t="s">
        <v>16</v>
      </c>
      <c r="P2862" s="127" t="s">
        <v>16</v>
      </c>
      <c r="Q2862" s="127" t="s">
        <v>16</v>
      </c>
      <c r="R2862" s="127" t="s">
        <v>16</v>
      </c>
      <c r="S2862" s="127" t="s">
        <v>16</v>
      </c>
      <c r="T2862" s="127" t="s">
        <v>16</v>
      </c>
      <c r="U2862" s="127" t="s">
        <v>16</v>
      </c>
      <c r="V2862" s="127" t="s">
        <v>16</v>
      </c>
      <c r="W2862" s="127" t="s">
        <v>16</v>
      </c>
      <c r="X2862" s="127" t="s">
        <v>16</v>
      </c>
      <c r="Y2862" s="127" t="s">
        <v>16</v>
      </c>
      <c r="Z2862" s="127" t="s">
        <v>16</v>
      </c>
      <c r="AA2862" s="127" t="s">
        <v>16</v>
      </c>
      <c r="AB2862" s="127" t="s">
        <v>16</v>
      </c>
      <c r="AC2862" s="127" t="s">
        <v>16</v>
      </c>
      <c r="AD2862" s="127" t="s">
        <v>16</v>
      </c>
      <c r="AE2862" s="127" t="s">
        <v>16</v>
      </c>
      <c r="AF2862" s="127" t="s">
        <v>16</v>
      </c>
      <c r="AG2862" s="127" t="s">
        <v>16</v>
      </c>
    </row>
    <row r="2863" spans="1:33">
      <c r="A2863" t="s">
        <v>16</v>
      </c>
      <c r="B2863" t="s">
        <v>16</v>
      </c>
      <c r="C2863" t="s">
        <v>16</v>
      </c>
      <c r="D2863" t="s">
        <v>16</v>
      </c>
      <c r="E2863" t="s">
        <v>16</v>
      </c>
      <c r="F2863" t="s">
        <v>16</v>
      </c>
      <c r="G2863" t="s">
        <v>16</v>
      </c>
      <c r="H2863" t="s">
        <v>16</v>
      </c>
      <c r="I2863" t="s">
        <v>16</v>
      </c>
      <c r="J2863" s="20" t="s">
        <v>42</v>
      </c>
      <c r="K2863" s="127" t="s">
        <v>16</v>
      </c>
      <c r="L2863" s="127" t="s">
        <v>16</v>
      </c>
      <c r="M2863" s="127" t="s">
        <v>16</v>
      </c>
      <c r="N2863" s="127" t="s">
        <v>16</v>
      </c>
      <c r="O2863" s="127" t="s">
        <v>16</v>
      </c>
      <c r="P2863" s="127" t="s">
        <v>16</v>
      </c>
      <c r="Q2863" s="127" t="s">
        <v>16</v>
      </c>
      <c r="R2863" s="127" t="s">
        <v>16</v>
      </c>
      <c r="S2863" s="127" t="s">
        <v>16</v>
      </c>
      <c r="T2863" s="127" t="s">
        <v>16</v>
      </c>
      <c r="U2863" s="127" t="s">
        <v>16</v>
      </c>
      <c r="V2863" s="127" t="s">
        <v>16</v>
      </c>
      <c r="W2863" s="127" t="s">
        <v>16</v>
      </c>
      <c r="X2863" s="127" t="s">
        <v>16</v>
      </c>
      <c r="Y2863" s="127" t="s">
        <v>16</v>
      </c>
      <c r="Z2863" s="127" t="s">
        <v>16</v>
      </c>
      <c r="AA2863" s="127" t="s">
        <v>16</v>
      </c>
      <c r="AB2863" s="127" t="s">
        <v>16</v>
      </c>
      <c r="AC2863" s="127" t="s">
        <v>16</v>
      </c>
      <c r="AD2863" s="127" t="s">
        <v>16</v>
      </c>
      <c r="AE2863" s="127" t="s">
        <v>16</v>
      </c>
      <c r="AF2863" s="127" t="s">
        <v>16</v>
      </c>
      <c r="AG2863" s="127" t="s">
        <v>16</v>
      </c>
    </row>
    <row r="2864" spans="1:33">
      <c r="A2864" t="s">
        <v>16</v>
      </c>
      <c r="B2864" t="s">
        <v>16</v>
      </c>
      <c r="C2864" t="s">
        <v>16</v>
      </c>
      <c r="D2864" t="s">
        <v>16</v>
      </c>
      <c r="E2864" t="s">
        <v>16</v>
      </c>
      <c r="F2864" t="s">
        <v>16</v>
      </c>
      <c r="G2864" t="s">
        <v>16</v>
      </c>
      <c r="H2864" t="s">
        <v>16</v>
      </c>
      <c r="I2864" t="s">
        <v>16</v>
      </c>
      <c r="J2864" s="20" t="s">
        <v>42</v>
      </c>
      <c r="K2864" s="127" t="s">
        <v>16</v>
      </c>
      <c r="L2864" s="127" t="s">
        <v>16</v>
      </c>
      <c r="M2864" s="127" t="s">
        <v>16</v>
      </c>
      <c r="N2864" s="127" t="s">
        <v>16</v>
      </c>
      <c r="O2864" s="127" t="s">
        <v>16</v>
      </c>
      <c r="P2864" s="127" t="s">
        <v>16</v>
      </c>
      <c r="Q2864" s="127" t="s">
        <v>16</v>
      </c>
      <c r="R2864" s="127" t="s">
        <v>16</v>
      </c>
      <c r="S2864" s="127" t="s">
        <v>16</v>
      </c>
      <c r="T2864" s="127" t="s">
        <v>16</v>
      </c>
      <c r="U2864" s="127" t="s">
        <v>16</v>
      </c>
      <c r="V2864" s="127" t="s">
        <v>16</v>
      </c>
      <c r="W2864" s="127" t="s">
        <v>16</v>
      </c>
      <c r="X2864" s="127" t="s">
        <v>16</v>
      </c>
      <c r="Y2864" s="127" t="s">
        <v>16</v>
      </c>
      <c r="Z2864" s="127" t="s">
        <v>16</v>
      </c>
      <c r="AA2864" s="127" t="s">
        <v>16</v>
      </c>
      <c r="AB2864" s="127" t="s">
        <v>16</v>
      </c>
      <c r="AC2864" s="127" t="s">
        <v>16</v>
      </c>
      <c r="AD2864" s="127" t="s">
        <v>16</v>
      </c>
      <c r="AE2864" s="127" t="s">
        <v>16</v>
      </c>
      <c r="AF2864" s="127" t="s">
        <v>16</v>
      </c>
      <c r="AG2864" s="127" t="s">
        <v>16</v>
      </c>
    </row>
    <row r="2865" spans="1:33">
      <c r="A2865" t="s">
        <v>16</v>
      </c>
      <c r="B2865" t="s">
        <v>16</v>
      </c>
      <c r="C2865" t="s">
        <v>16</v>
      </c>
      <c r="D2865" t="s">
        <v>16</v>
      </c>
      <c r="E2865" t="s">
        <v>16</v>
      </c>
      <c r="F2865" t="s">
        <v>16</v>
      </c>
      <c r="G2865" t="s">
        <v>16</v>
      </c>
      <c r="H2865" t="s">
        <v>16</v>
      </c>
      <c r="I2865" t="s">
        <v>16</v>
      </c>
      <c r="J2865" s="20" t="s">
        <v>42</v>
      </c>
      <c r="K2865" s="127" t="s">
        <v>16</v>
      </c>
      <c r="L2865" s="127" t="s">
        <v>16</v>
      </c>
      <c r="M2865" s="127" t="s">
        <v>16</v>
      </c>
      <c r="N2865" s="127" t="s">
        <v>16</v>
      </c>
      <c r="O2865" s="127" t="s">
        <v>16</v>
      </c>
      <c r="P2865" s="127" t="s">
        <v>16</v>
      </c>
      <c r="Q2865" s="127" t="s">
        <v>16</v>
      </c>
      <c r="R2865" s="127" t="s">
        <v>16</v>
      </c>
      <c r="S2865" s="127" t="s">
        <v>16</v>
      </c>
      <c r="T2865" s="127" t="s">
        <v>16</v>
      </c>
      <c r="U2865" s="127" t="s">
        <v>16</v>
      </c>
      <c r="V2865" s="127" t="s">
        <v>16</v>
      </c>
      <c r="W2865" s="127" t="s">
        <v>16</v>
      </c>
      <c r="X2865" s="127" t="s">
        <v>16</v>
      </c>
      <c r="Y2865" s="127" t="s">
        <v>16</v>
      </c>
      <c r="Z2865" s="127" t="s">
        <v>16</v>
      </c>
      <c r="AA2865" s="127" t="s">
        <v>16</v>
      </c>
      <c r="AB2865" s="127" t="s">
        <v>16</v>
      </c>
      <c r="AC2865" s="127" t="s">
        <v>16</v>
      </c>
      <c r="AD2865" s="127" t="s">
        <v>16</v>
      </c>
      <c r="AE2865" s="127" t="s">
        <v>16</v>
      </c>
      <c r="AF2865" s="127" t="s">
        <v>16</v>
      </c>
      <c r="AG2865" s="127" t="s">
        <v>16</v>
      </c>
    </row>
    <row r="2866" spans="1:33">
      <c r="A2866" t="s">
        <v>16</v>
      </c>
      <c r="B2866" t="s">
        <v>16</v>
      </c>
      <c r="C2866" t="s">
        <v>16</v>
      </c>
      <c r="D2866" t="s">
        <v>16</v>
      </c>
      <c r="E2866" t="s">
        <v>16</v>
      </c>
      <c r="F2866" t="s">
        <v>16</v>
      </c>
      <c r="G2866" t="s">
        <v>16</v>
      </c>
      <c r="H2866" t="s">
        <v>16</v>
      </c>
      <c r="I2866" t="s">
        <v>16</v>
      </c>
      <c r="J2866" s="20" t="s">
        <v>42</v>
      </c>
      <c r="K2866" s="127" t="s">
        <v>16</v>
      </c>
      <c r="L2866" s="127" t="s">
        <v>16</v>
      </c>
      <c r="M2866" s="127" t="s">
        <v>16</v>
      </c>
      <c r="N2866" s="127" t="s">
        <v>16</v>
      </c>
      <c r="O2866" s="127" t="s">
        <v>16</v>
      </c>
      <c r="P2866" s="127" t="s">
        <v>16</v>
      </c>
      <c r="Q2866" s="127" t="s">
        <v>16</v>
      </c>
      <c r="R2866" s="127" t="s">
        <v>16</v>
      </c>
      <c r="S2866" s="127" t="s">
        <v>16</v>
      </c>
      <c r="T2866" s="127" t="s">
        <v>16</v>
      </c>
      <c r="U2866" s="127" t="s">
        <v>16</v>
      </c>
      <c r="V2866" s="127" t="s">
        <v>16</v>
      </c>
      <c r="W2866" s="127" t="s">
        <v>16</v>
      </c>
      <c r="X2866" s="127" t="s">
        <v>16</v>
      </c>
      <c r="Y2866" s="127" t="s">
        <v>16</v>
      </c>
      <c r="Z2866" s="127" t="s">
        <v>16</v>
      </c>
      <c r="AA2866" s="127" t="s">
        <v>16</v>
      </c>
      <c r="AB2866" s="127" t="s">
        <v>16</v>
      </c>
      <c r="AC2866" s="127" t="s">
        <v>16</v>
      </c>
      <c r="AD2866" s="127" t="s">
        <v>16</v>
      </c>
      <c r="AE2866" s="127" t="s">
        <v>16</v>
      </c>
      <c r="AF2866" s="127" t="s">
        <v>16</v>
      </c>
      <c r="AG2866" s="127" t="s">
        <v>16</v>
      </c>
    </row>
    <row r="2867" spans="1:33">
      <c r="A2867" t="s">
        <v>16</v>
      </c>
      <c r="B2867" t="s">
        <v>16</v>
      </c>
      <c r="C2867" t="s">
        <v>16</v>
      </c>
      <c r="D2867" t="s">
        <v>16</v>
      </c>
      <c r="E2867" t="s">
        <v>16</v>
      </c>
      <c r="F2867" t="s">
        <v>16</v>
      </c>
      <c r="G2867" t="s">
        <v>16</v>
      </c>
      <c r="H2867" t="s">
        <v>16</v>
      </c>
      <c r="I2867" t="s">
        <v>16</v>
      </c>
      <c r="J2867" s="20" t="s">
        <v>42</v>
      </c>
      <c r="K2867" s="127" t="s">
        <v>16</v>
      </c>
      <c r="L2867" s="127" t="s">
        <v>16</v>
      </c>
      <c r="M2867" s="127" t="s">
        <v>16</v>
      </c>
      <c r="N2867" s="127" t="s">
        <v>16</v>
      </c>
      <c r="O2867" s="127" t="s">
        <v>16</v>
      </c>
      <c r="P2867" s="127" t="s">
        <v>16</v>
      </c>
      <c r="Q2867" s="127" t="s">
        <v>16</v>
      </c>
      <c r="R2867" s="127" t="s">
        <v>16</v>
      </c>
      <c r="S2867" s="127" t="s">
        <v>16</v>
      </c>
      <c r="T2867" s="127" t="s">
        <v>16</v>
      </c>
      <c r="U2867" s="127" t="s">
        <v>16</v>
      </c>
      <c r="V2867" s="127" t="s">
        <v>16</v>
      </c>
      <c r="W2867" s="127" t="s">
        <v>16</v>
      </c>
      <c r="X2867" s="127" t="s">
        <v>16</v>
      </c>
      <c r="Y2867" s="127" t="s">
        <v>16</v>
      </c>
      <c r="Z2867" s="127" t="s">
        <v>16</v>
      </c>
      <c r="AA2867" s="127" t="s">
        <v>16</v>
      </c>
      <c r="AB2867" s="127" t="s">
        <v>16</v>
      </c>
      <c r="AC2867" s="127" t="s">
        <v>16</v>
      </c>
      <c r="AD2867" s="127" t="s">
        <v>16</v>
      </c>
      <c r="AE2867" s="127" t="s">
        <v>16</v>
      </c>
      <c r="AF2867" s="127" t="s">
        <v>16</v>
      </c>
      <c r="AG2867" s="127" t="s">
        <v>16</v>
      </c>
    </row>
    <row r="2868" spans="1:33">
      <c r="A2868" t="s">
        <v>16</v>
      </c>
      <c r="B2868" t="s">
        <v>16</v>
      </c>
      <c r="C2868" t="s">
        <v>16</v>
      </c>
      <c r="D2868" t="s">
        <v>16</v>
      </c>
      <c r="E2868" t="s">
        <v>16</v>
      </c>
      <c r="F2868" t="s">
        <v>16</v>
      </c>
      <c r="G2868" t="s">
        <v>16</v>
      </c>
      <c r="H2868" t="s">
        <v>16</v>
      </c>
      <c r="I2868" t="s">
        <v>16</v>
      </c>
      <c r="J2868" s="20" t="s">
        <v>42</v>
      </c>
      <c r="K2868" s="127" t="s">
        <v>16</v>
      </c>
      <c r="L2868" s="127" t="s">
        <v>16</v>
      </c>
      <c r="M2868" s="127" t="s">
        <v>16</v>
      </c>
      <c r="N2868" s="127" t="s">
        <v>16</v>
      </c>
      <c r="O2868" s="127" t="s">
        <v>16</v>
      </c>
      <c r="P2868" s="127" t="s">
        <v>16</v>
      </c>
      <c r="Q2868" s="127" t="s">
        <v>16</v>
      </c>
      <c r="R2868" s="127" t="s">
        <v>16</v>
      </c>
      <c r="S2868" s="127" t="s">
        <v>16</v>
      </c>
      <c r="T2868" s="127" t="s">
        <v>16</v>
      </c>
      <c r="U2868" s="127" t="s">
        <v>16</v>
      </c>
      <c r="V2868" s="127" t="s">
        <v>16</v>
      </c>
      <c r="W2868" s="127" t="s">
        <v>16</v>
      </c>
      <c r="X2868" s="127" t="s">
        <v>16</v>
      </c>
      <c r="Y2868" s="127" t="s">
        <v>16</v>
      </c>
      <c r="Z2868" s="127" t="s">
        <v>16</v>
      </c>
      <c r="AA2868" s="127" t="s">
        <v>16</v>
      </c>
      <c r="AB2868" s="127" t="s">
        <v>16</v>
      </c>
      <c r="AC2868" s="127" t="s">
        <v>16</v>
      </c>
      <c r="AD2868" s="127" t="s">
        <v>16</v>
      </c>
      <c r="AE2868" s="127" t="s">
        <v>16</v>
      </c>
      <c r="AF2868" s="127" t="s">
        <v>16</v>
      </c>
      <c r="AG2868" s="127" t="s">
        <v>16</v>
      </c>
    </row>
    <row r="2869" spans="1:33">
      <c r="A2869" t="s">
        <v>16</v>
      </c>
      <c r="B2869" t="s">
        <v>16</v>
      </c>
      <c r="C2869" t="s">
        <v>16</v>
      </c>
      <c r="D2869" t="s">
        <v>16</v>
      </c>
      <c r="E2869" t="s">
        <v>16</v>
      </c>
      <c r="F2869" t="s">
        <v>16</v>
      </c>
      <c r="G2869" t="s">
        <v>16</v>
      </c>
      <c r="H2869" t="s">
        <v>16</v>
      </c>
      <c r="I2869" t="s">
        <v>16</v>
      </c>
      <c r="J2869" s="20" t="s">
        <v>42</v>
      </c>
      <c r="K2869" s="127" t="s">
        <v>16</v>
      </c>
      <c r="L2869" s="127" t="s">
        <v>16</v>
      </c>
      <c r="M2869" s="127" t="s">
        <v>16</v>
      </c>
      <c r="N2869" s="127" t="s">
        <v>16</v>
      </c>
      <c r="O2869" s="127" t="s">
        <v>16</v>
      </c>
      <c r="P2869" s="127" t="s">
        <v>16</v>
      </c>
      <c r="Q2869" s="127" t="s">
        <v>16</v>
      </c>
      <c r="R2869" s="127" t="s">
        <v>16</v>
      </c>
      <c r="S2869" s="127" t="s">
        <v>16</v>
      </c>
      <c r="T2869" s="127" t="s">
        <v>16</v>
      </c>
      <c r="U2869" s="127" t="s">
        <v>16</v>
      </c>
      <c r="V2869" s="127" t="s">
        <v>16</v>
      </c>
      <c r="W2869" s="127" t="s">
        <v>16</v>
      </c>
      <c r="X2869" s="127" t="s">
        <v>16</v>
      </c>
      <c r="Y2869" s="127" t="s">
        <v>16</v>
      </c>
      <c r="Z2869" s="127" t="s">
        <v>16</v>
      </c>
      <c r="AA2869" s="127" t="s">
        <v>16</v>
      </c>
      <c r="AB2869" s="127" t="s">
        <v>16</v>
      </c>
      <c r="AC2869" s="127" t="s">
        <v>16</v>
      </c>
      <c r="AD2869" s="127" t="s">
        <v>16</v>
      </c>
      <c r="AE2869" s="127" t="s">
        <v>16</v>
      </c>
      <c r="AF2869" s="127" t="s">
        <v>16</v>
      </c>
      <c r="AG2869" s="127" t="s">
        <v>16</v>
      </c>
    </row>
    <row r="2870" spans="1:33">
      <c r="A2870" t="s">
        <v>16</v>
      </c>
      <c r="B2870" t="s">
        <v>16</v>
      </c>
      <c r="C2870" t="s">
        <v>16</v>
      </c>
      <c r="D2870" t="s">
        <v>16</v>
      </c>
      <c r="E2870" t="s">
        <v>16</v>
      </c>
      <c r="F2870" t="s">
        <v>16</v>
      </c>
      <c r="G2870" t="s">
        <v>16</v>
      </c>
      <c r="H2870" t="s">
        <v>16</v>
      </c>
      <c r="I2870" t="s">
        <v>16</v>
      </c>
      <c r="J2870" s="20" t="s">
        <v>42</v>
      </c>
      <c r="K2870" s="127" t="s">
        <v>16</v>
      </c>
      <c r="L2870" s="127" t="s">
        <v>16</v>
      </c>
      <c r="M2870" s="127" t="s">
        <v>16</v>
      </c>
      <c r="N2870" s="127" t="s">
        <v>16</v>
      </c>
      <c r="O2870" s="127" t="s">
        <v>16</v>
      </c>
      <c r="P2870" s="127" t="s">
        <v>16</v>
      </c>
      <c r="Q2870" s="127" t="s">
        <v>16</v>
      </c>
      <c r="R2870" s="127" t="s">
        <v>16</v>
      </c>
      <c r="S2870" s="127" t="s">
        <v>16</v>
      </c>
      <c r="T2870" s="127" t="s">
        <v>16</v>
      </c>
      <c r="U2870" s="127" t="s">
        <v>16</v>
      </c>
      <c r="V2870" s="127" t="s">
        <v>16</v>
      </c>
      <c r="W2870" s="127" t="s">
        <v>16</v>
      </c>
      <c r="X2870" s="127" t="s">
        <v>16</v>
      </c>
      <c r="Y2870" s="127" t="s">
        <v>16</v>
      </c>
      <c r="Z2870" s="127" t="s">
        <v>16</v>
      </c>
      <c r="AA2870" s="127" t="s">
        <v>16</v>
      </c>
      <c r="AB2870" s="127" t="s">
        <v>16</v>
      </c>
      <c r="AC2870" s="127" t="s">
        <v>16</v>
      </c>
      <c r="AD2870" s="127" t="s">
        <v>16</v>
      </c>
      <c r="AE2870" s="127" t="s">
        <v>16</v>
      </c>
      <c r="AF2870" s="127" t="s">
        <v>16</v>
      </c>
      <c r="AG2870" s="127" t="s">
        <v>16</v>
      </c>
    </row>
    <row r="2871" spans="1:33">
      <c r="A2871" t="s">
        <v>16</v>
      </c>
      <c r="B2871" t="s">
        <v>16</v>
      </c>
      <c r="C2871" t="s">
        <v>16</v>
      </c>
      <c r="D2871" t="s">
        <v>16</v>
      </c>
      <c r="E2871" t="s">
        <v>16</v>
      </c>
      <c r="F2871" t="s">
        <v>16</v>
      </c>
      <c r="G2871" t="s">
        <v>16</v>
      </c>
      <c r="H2871" t="s">
        <v>16</v>
      </c>
      <c r="I2871" t="s">
        <v>16</v>
      </c>
      <c r="J2871" s="20" t="s">
        <v>42</v>
      </c>
      <c r="K2871" s="127" t="s">
        <v>16</v>
      </c>
      <c r="L2871" s="127" t="s">
        <v>16</v>
      </c>
      <c r="M2871" s="127" t="s">
        <v>16</v>
      </c>
      <c r="N2871" s="127" t="s">
        <v>16</v>
      </c>
      <c r="O2871" s="127" t="s">
        <v>16</v>
      </c>
      <c r="P2871" s="127" t="s">
        <v>16</v>
      </c>
      <c r="Q2871" s="127" t="s">
        <v>16</v>
      </c>
      <c r="R2871" s="127" t="s">
        <v>16</v>
      </c>
      <c r="S2871" s="127" t="s">
        <v>16</v>
      </c>
      <c r="T2871" s="127" t="s">
        <v>16</v>
      </c>
      <c r="U2871" s="127" t="s">
        <v>16</v>
      </c>
      <c r="V2871" s="127" t="s">
        <v>16</v>
      </c>
      <c r="W2871" s="127" t="s">
        <v>16</v>
      </c>
      <c r="X2871" s="127" t="s">
        <v>16</v>
      </c>
      <c r="Y2871" s="127" t="s">
        <v>16</v>
      </c>
      <c r="Z2871" s="127" t="s">
        <v>16</v>
      </c>
      <c r="AA2871" s="127" t="s">
        <v>16</v>
      </c>
      <c r="AB2871" s="127" t="s">
        <v>16</v>
      </c>
      <c r="AC2871" s="127" t="s">
        <v>16</v>
      </c>
      <c r="AD2871" s="127" t="s">
        <v>16</v>
      </c>
      <c r="AE2871" s="127" t="s">
        <v>16</v>
      </c>
      <c r="AF2871" s="127" t="s">
        <v>16</v>
      </c>
      <c r="AG2871" s="127" t="s">
        <v>16</v>
      </c>
    </row>
    <row r="2872" spans="1:33">
      <c r="A2872" t="s">
        <v>16</v>
      </c>
      <c r="B2872" t="s">
        <v>16</v>
      </c>
      <c r="C2872" t="s">
        <v>16</v>
      </c>
      <c r="D2872" t="s">
        <v>16</v>
      </c>
      <c r="E2872" t="s">
        <v>16</v>
      </c>
      <c r="F2872" t="s">
        <v>16</v>
      </c>
      <c r="G2872" t="s">
        <v>16</v>
      </c>
      <c r="H2872" t="s">
        <v>16</v>
      </c>
      <c r="I2872" t="s">
        <v>16</v>
      </c>
      <c r="J2872" s="20" t="s">
        <v>42</v>
      </c>
      <c r="K2872" s="127" t="s">
        <v>16</v>
      </c>
      <c r="L2872" s="127" t="s">
        <v>16</v>
      </c>
      <c r="M2872" s="127" t="s">
        <v>16</v>
      </c>
      <c r="N2872" s="127" t="s">
        <v>16</v>
      </c>
      <c r="O2872" s="127" t="s">
        <v>16</v>
      </c>
      <c r="P2872" s="127" t="s">
        <v>16</v>
      </c>
      <c r="Q2872" s="127" t="s">
        <v>16</v>
      </c>
      <c r="R2872" s="127" t="s">
        <v>16</v>
      </c>
      <c r="S2872" s="127" t="s">
        <v>16</v>
      </c>
      <c r="T2872" s="127" t="s">
        <v>16</v>
      </c>
      <c r="U2872" s="127" t="s">
        <v>16</v>
      </c>
      <c r="V2872" s="127" t="s">
        <v>16</v>
      </c>
      <c r="W2872" s="127" t="s">
        <v>16</v>
      </c>
      <c r="X2872" s="127" t="s">
        <v>16</v>
      </c>
      <c r="Y2872" s="127" t="s">
        <v>16</v>
      </c>
      <c r="Z2872" s="127" t="s">
        <v>16</v>
      </c>
      <c r="AA2872" s="127" t="s">
        <v>16</v>
      </c>
      <c r="AB2872" s="127" t="s">
        <v>16</v>
      </c>
      <c r="AC2872" s="127" t="s">
        <v>16</v>
      </c>
      <c r="AD2872" s="127" t="s">
        <v>16</v>
      </c>
      <c r="AE2872" s="127" t="s">
        <v>16</v>
      </c>
      <c r="AF2872" s="127" t="s">
        <v>16</v>
      </c>
      <c r="AG2872" s="127" t="s">
        <v>16</v>
      </c>
    </row>
    <row r="2873" spans="1:33">
      <c r="A2873" t="s">
        <v>16</v>
      </c>
      <c r="B2873" t="s">
        <v>16</v>
      </c>
      <c r="C2873" t="s">
        <v>16</v>
      </c>
      <c r="D2873" t="s">
        <v>16</v>
      </c>
      <c r="E2873" t="s">
        <v>16</v>
      </c>
      <c r="F2873" t="s">
        <v>16</v>
      </c>
      <c r="G2873" t="s">
        <v>16</v>
      </c>
      <c r="H2873" t="s">
        <v>16</v>
      </c>
      <c r="I2873" t="s">
        <v>16</v>
      </c>
      <c r="J2873" s="20" t="s">
        <v>42</v>
      </c>
      <c r="K2873" s="127" t="s">
        <v>16</v>
      </c>
      <c r="L2873" s="127" t="s">
        <v>16</v>
      </c>
      <c r="M2873" s="127" t="s">
        <v>16</v>
      </c>
      <c r="N2873" s="127" t="s">
        <v>16</v>
      </c>
      <c r="O2873" s="127" t="s">
        <v>16</v>
      </c>
      <c r="P2873" s="127" t="s">
        <v>16</v>
      </c>
      <c r="Q2873" s="127" t="s">
        <v>16</v>
      </c>
      <c r="R2873" s="127" t="s">
        <v>16</v>
      </c>
      <c r="S2873" s="127" t="s">
        <v>16</v>
      </c>
      <c r="T2873" s="127" t="s">
        <v>16</v>
      </c>
      <c r="U2873" s="127" t="s">
        <v>16</v>
      </c>
      <c r="V2873" s="127" t="s">
        <v>16</v>
      </c>
      <c r="W2873" s="127" t="s">
        <v>16</v>
      </c>
      <c r="X2873" s="127" t="s">
        <v>16</v>
      </c>
      <c r="Y2873" s="127" t="s">
        <v>16</v>
      </c>
      <c r="Z2873" s="127" t="s">
        <v>16</v>
      </c>
      <c r="AA2873" s="127" t="s">
        <v>16</v>
      </c>
      <c r="AB2873" s="127" t="s">
        <v>16</v>
      </c>
      <c r="AC2873" s="127" t="s">
        <v>16</v>
      </c>
      <c r="AD2873" s="127" t="s">
        <v>16</v>
      </c>
      <c r="AE2873" s="127" t="s">
        <v>16</v>
      </c>
      <c r="AF2873" s="127" t="s">
        <v>16</v>
      </c>
      <c r="AG2873" s="127" t="s">
        <v>16</v>
      </c>
    </row>
    <row r="2874" spans="1:33">
      <c r="A2874" t="s">
        <v>16</v>
      </c>
      <c r="B2874" t="s">
        <v>16</v>
      </c>
      <c r="C2874" t="s">
        <v>16</v>
      </c>
      <c r="D2874" t="s">
        <v>16</v>
      </c>
      <c r="E2874" t="s">
        <v>16</v>
      </c>
      <c r="F2874" t="s">
        <v>16</v>
      </c>
      <c r="G2874" t="s">
        <v>16</v>
      </c>
      <c r="H2874" t="s">
        <v>16</v>
      </c>
      <c r="I2874" t="s">
        <v>16</v>
      </c>
      <c r="J2874" s="20" t="s">
        <v>42</v>
      </c>
      <c r="K2874" s="127" t="s">
        <v>16</v>
      </c>
      <c r="L2874" s="127" t="s">
        <v>16</v>
      </c>
      <c r="M2874" s="127" t="s">
        <v>16</v>
      </c>
      <c r="N2874" s="127" t="s">
        <v>16</v>
      </c>
      <c r="O2874" s="127" t="s">
        <v>16</v>
      </c>
      <c r="P2874" s="127" t="s">
        <v>16</v>
      </c>
      <c r="Q2874" s="127" t="s">
        <v>16</v>
      </c>
      <c r="R2874" s="127" t="s">
        <v>16</v>
      </c>
      <c r="S2874" s="127" t="s">
        <v>16</v>
      </c>
      <c r="T2874" s="127" t="s">
        <v>16</v>
      </c>
      <c r="U2874" s="127" t="s">
        <v>16</v>
      </c>
      <c r="V2874" s="127" t="s">
        <v>16</v>
      </c>
      <c r="W2874" s="127" t="s">
        <v>16</v>
      </c>
      <c r="X2874" s="127" t="s">
        <v>16</v>
      </c>
      <c r="Y2874" s="127" t="s">
        <v>16</v>
      </c>
      <c r="Z2874" s="127" t="s">
        <v>16</v>
      </c>
      <c r="AA2874" s="127" t="s">
        <v>16</v>
      </c>
      <c r="AB2874" s="127" t="s">
        <v>16</v>
      </c>
      <c r="AC2874" s="127" t="s">
        <v>16</v>
      </c>
      <c r="AD2874" s="127" t="s">
        <v>16</v>
      </c>
      <c r="AE2874" s="127" t="s">
        <v>16</v>
      </c>
      <c r="AF2874" s="127" t="s">
        <v>16</v>
      </c>
      <c r="AG2874" s="127" t="s">
        <v>16</v>
      </c>
    </row>
    <row r="2875" spans="1:33">
      <c r="A2875" t="s">
        <v>16</v>
      </c>
      <c r="B2875" t="s">
        <v>16</v>
      </c>
      <c r="C2875" t="s">
        <v>16</v>
      </c>
      <c r="D2875" t="s">
        <v>16</v>
      </c>
      <c r="E2875" t="s">
        <v>16</v>
      </c>
      <c r="F2875" t="s">
        <v>16</v>
      </c>
      <c r="G2875" t="s">
        <v>16</v>
      </c>
      <c r="H2875" t="s">
        <v>16</v>
      </c>
      <c r="I2875" t="s">
        <v>16</v>
      </c>
      <c r="J2875" s="20" t="s">
        <v>42</v>
      </c>
      <c r="K2875" s="127" t="s">
        <v>16</v>
      </c>
      <c r="L2875" s="127" t="s">
        <v>16</v>
      </c>
      <c r="M2875" s="127" t="s">
        <v>16</v>
      </c>
      <c r="N2875" s="127" t="s">
        <v>16</v>
      </c>
      <c r="O2875" s="127" t="s">
        <v>16</v>
      </c>
      <c r="P2875" s="127" t="s">
        <v>16</v>
      </c>
      <c r="Q2875" s="127" t="s">
        <v>16</v>
      </c>
      <c r="R2875" s="127" t="s">
        <v>16</v>
      </c>
      <c r="S2875" s="127" t="s">
        <v>16</v>
      </c>
      <c r="T2875" s="127" t="s">
        <v>16</v>
      </c>
      <c r="U2875" s="127" t="s">
        <v>16</v>
      </c>
      <c r="V2875" s="127" t="s">
        <v>16</v>
      </c>
      <c r="W2875" s="127" t="s">
        <v>16</v>
      </c>
      <c r="X2875" s="127" t="s">
        <v>16</v>
      </c>
      <c r="Y2875" s="127" t="s">
        <v>16</v>
      </c>
      <c r="Z2875" s="127" t="s">
        <v>16</v>
      </c>
      <c r="AA2875" s="127" t="s">
        <v>16</v>
      </c>
      <c r="AB2875" s="127" t="s">
        <v>16</v>
      </c>
      <c r="AC2875" s="127" t="s">
        <v>16</v>
      </c>
      <c r="AD2875" s="127" t="s">
        <v>16</v>
      </c>
      <c r="AE2875" s="127" t="s">
        <v>16</v>
      </c>
      <c r="AF2875" s="127" t="s">
        <v>16</v>
      </c>
      <c r="AG2875" s="127" t="s">
        <v>16</v>
      </c>
    </row>
    <row r="2876" spans="1:33">
      <c r="A2876" t="s">
        <v>16</v>
      </c>
      <c r="B2876" t="s">
        <v>16</v>
      </c>
      <c r="C2876" t="s">
        <v>16</v>
      </c>
      <c r="D2876" t="s">
        <v>16</v>
      </c>
      <c r="E2876" t="s">
        <v>16</v>
      </c>
      <c r="F2876" t="s">
        <v>16</v>
      </c>
      <c r="G2876" t="s">
        <v>16</v>
      </c>
      <c r="H2876" t="s">
        <v>16</v>
      </c>
      <c r="I2876" t="s">
        <v>16</v>
      </c>
      <c r="J2876" s="20" t="s">
        <v>42</v>
      </c>
      <c r="K2876" s="127" t="s">
        <v>16</v>
      </c>
      <c r="L2876" s="127" t="s">
        <v>16</v>
      </c>
      <c r="M2876" s="127" t="s">
        <v>16</v>
      </c>
      <c r="N2876" s="127" t="s">
        <v>16</v>
      </c>
      <c r="O2876" s="127" t="s">
        <v>16</v>
      </c>
      <c r="P2876" s="127" t="s">
        <v>16</v>
      </c>
      <c r="Q2876" s="127" t="s">
        <v>16</v>
      </c>
      <c r="R2876" s="127" t="s">
        <v>16</v>
      </c>
      <c r="S2876" s="127" t="s">
        <v>16</v>
      </c>
      <c r="T2876" s="127" t="s">
        <v>16</v>
      </c>
      <c r="U2876" s="127" t="s">
        <v>16</v>
      </c>
      <c r="V2876" s="127" t="s">
        <v>16</v>
      </c>
      <c r="W2876" s="127" t="s">
        <v>16</v>
      </c>
      <c r="X2876" s="127" t="s">
        <v>16</v>
      </c>
      <c r="Y2876" s="127" t="s">
        <v>16</v>
      </c>
      <c r="Z2876" s="127" t="s">
        <v>16</v>
      </c>
      <c r="AA2876" s="127" t="s">
        <v>16</v>
      </c>
      <c r="AB2876" s="127" t="s">
        <v>16</v>
      </c>
      <c r="AC2876" s="127" t="s">
        <v>16</v>
      </c>
      <c r="AD2876" s="127" t="s">
        <v>16</v>
      </c>
      <c r="AE2876" s="127" t="s">
        <v>16</v>
      </c>
      <c r="AF2876" s="127" t="s">
        <v>16</v>
      </c>
      <c r="AG2876" s="127" t="s">
        <v>16</v>
      </c>
    </row>
    <row r="2877" spans="1:33">
      <c r="A2877" t="s">
        <v>16</v>
      </c>
      <c r="B2877" t="s">
        <v>16</v>
      </c>
      <c r="C2877" t="s">
        <v>16</v>
      </c>
      <c r="D2877" t="s">
        <v>16</v>
      </c>
      <c r="E2877" t="s">
        <v>16</v>
      </c>
      <c r="F2877" t="s">
        <v>16</v>
      </c>
      <c r="G2877" t="s">
        <v>16</v>
      </c>
      <c r="H2877" t="s">
        <v>16</v>
      </c>
      <c r="I2877" t="s">
        <v>16</v>
      </c>
      <c r="J2877" s="20" t="s">
        <v>42</v>
      </c>
      <c r="K2877" s="127" t="s">
        <v>16</v>
      </c>
      <c r="L2877" s="127" t="s">
        <v>16</v>
      </c>
      <c r="M2877" s="127" t="s">
        <v>16</v>
      </c>
      <c r="N2877" s="127" t="s">
        <v>16</v>
      </c>
      <c r="O2877" s="127" t="s">
        <v>16</v>
      </c>
      <c r="P2877" s="127" t="s">
        <v>16</v>
      </c>
      <c r="Q2877" s="127" t="s">
        <v>16</v>
      </c>
      <c r="R2877" s="127" t="s">
        <v>16</v>
      </c>
      <c r="S2877" s="127" t="s">
        <v>16</v>
      </c>
      <c r="T2877" s="127" t="s">
        <v>16</v>
      </c>
      <c r="U2877" s="127" t="s">
        <v>16</v>
      </c>
      <c r="V2877" s="127" t="s">
        <v>16</v>
      </c>
      <c r="W2877" s="127" t="s">
        <v>16</v>
      </c>
      <c r="X2877" s="127" t="s">
        <v>16</v>
      </c>
      <c r="Y2877" s="127" t="s">
        <v>16</v>
      </c>
      <c r="Z2877" s="127" t="s">
        <v>16</v>
      </c>
      <c r="AA2877" s="127" t="s">
        <v>16</v>
      </c>
      <c r="AB2877" s="127" t="s">
        <v>16</v>
      </c>
      <c r="AC2877" s="127" t="s">
        <v>16</v>
      </c>
      <c r="AD2877" s="127" t="s">
        <v>16</v>
      </c>
      <c r="AE2877" s="127" t="s">
        <v>16</v>
      </c>
      <c r="AF2877" s="127" t="s">
        <v>16</v>
      </c>
      <c r="AG2877" s="127" t="s">
        <v>16</v>
      </c>
    </row>
    <row r="2878" spans="1:33">
      <c r="A2878" t="s">
        <v>16</v>
      </c>
      <c r="B2878" t="s">
        <v>16</v>
      </c>
      <c r="C2878" t="s">
        <v>16</v>
      </c>
      <c r="D2878" t="s">
        <v>16</v>
      </c>
      <c r="E2878" t="s">
        <v>16</v>
      </c>
      <c r="F2878" t="s">
        <v>16</v>
      </c>
      <c r="G2878" t="s">
        <v>16</v>
      </c>
      <c r="H2878" t="s">
        <v>16</v>
      </c>
      <c r="I2878" t="s">
        <v>16</v>
      </c>
      <c r="J2878" s="20" t="s">
        <v>42</v>
      </c>
      <c r="K2878" s="127" t="s">
        <v>16</v>
      </c>
      <c r="L2878" s="127" t="s">
        <v>16</v>
      </c>
      <c r="M2878" s="127" t="s">
        <v>16</v>
      </c>
      <c r="N2878" s="127" t="s">
        <v>16</v>
      </c>
      <c r="O2878" s="127" t="s">
        <v>16</v>
      </c>
      <c r="P2878" s="127" t="s">
        <v>16</v>
      </c>
      <c r="Q2878" s="127" t="s">
        <v>16</v>
      </c>
      <c r="R2878" s="127" t="s">
        <v>16</v>
      </c>
      <c r="S2878" s="127" t="s">
        <v>16</v>
      </c>
      <c r="T2878" s="127" t="s">
        <v>16</v>
      </c>
      <c r="U2878" s="127" t="s">
        <v>16</v>
      </c>
      <c r="V2878" s="127" t="s">
        <v>16</v>
      </c>
      <c r="W2878" s="127" t="s">
        <v>16</v>
      </c>
      <c r="X2878" s="127" t="s">
        <v>16</v>
      </c>
      <c r="Y2878" s="127" t="s">
        <v>16</v>
      </c>
      <c r="Z2878" s="127" t="s">
        <v>16</v>
      </c>
      <c r="AA2878" s="127" t="s">
        <v>16</v>
      </c>
      <c r="AB2878" s="127" t="s">
        <v>16</v>
      </c>
      <c r="AC2878" s="127" t="s">
        <v>16</v>
      </c>
      <c r="AD2878" s="127" t="s">
        <v>16</v>
      </c>
      <c r="AE2878" s="127" t="s">
        <v>16</v>
      </c>
      <c r="AF2878" s="127" t="s">
        <v>16</v>
      </c>
      <c r="AG2878" s="127" t="s">
        <v>16</v>
      </c>
    </row>
    <row r="2879" spans="1:33">
      <c r="A2879" t="s">
        <v>16</v>
      </c>
      <c r="B2879" t="s">
        <v>16</v>
      </c>
      <c r="C2879" t="s">
        <v>16</v>
      </c>
      <c r="D2879" t="s">
        <v>16</v>
      </c>
      <c r="E2879" t="s">
        <v>16</v>
      </c>
      <c r="F2879" t="s">
        <v>16</v>
      </c>
      <c r="G2879" t="s">
        <v>16</v>
      </c>
      <c r="H2879" t="s">
        <v>16</v>
      </c>
      <c r="I2879" t="s">
        <v>16</v>
      </c>
      <c r="J2879" s="20" t="s">
        <v>42</v>
      </c>
      <c r="K2879" s="127" t="s">
        <v>16</v>
      </c>
      <c r="L2879" s="127" t="s">
        <v>16</v>
      </c>
      <c r="M2879" s="127" t="s">
        <v>16</v>
      </c>
      <c r="N2879" s="127" t="s">
        <v>16</v>
      </c>
      <c r="O2879" s="127" t="s">
        <v>16</v>
      </c>
      <c r="P2879" s="127" t="s">
        <v>16</v>
      </c>
      <c r="Q2879" s="127" t="s">
        <v>16</v>
      </c>
      <c r="R2879" s="127" t="s">
        <v>16</v>
      </c>
      <c r="S2879" s="127" t="s">
        <v>16</v>
      </c>
      <c r="T2879" s="127" t="s">
        <v>16</v>
      </c>
      <c r="U2879" s="127" t="s">
        <v>16</v>
      </c>
      <c r="V2879" s="127" t="s">
        <v>16</v>
      </c>
      <c r="W2879" s="127" t="s">
        <v>16</v>
      </c>
      <c r="X2879" s="127" t="s">
        <v>16</v>
      </c>
      <c r="Y2879" s="127" t="s">
        <v>16</v>
      </c>
      <c r="Z2879" s="127" t="s">
        <v>16</v>
      </c>
      <c r="AA2879" s="127" t="s">
        <v>16</v>
      </c>
      <c r="AB2879" s="127" t="s">
        <v>16</v>
      </c>
      <c r="AC2879" s="127" t="s">
        <v>16</v>
      </c>
      <c r="AD2879" s="127" t="s">
        <v>16</v>
      </c>
      <c r="AE2879" s="127" t="s">
        <v>16</v>
      </c>
      <c r="AF2879" s="127" t="s">
        <v>16</v>
      </c>
      <c r="AG2879" s="127" t="s">
        <v>16</v>
      </c>
    </row>
    <row r="2880" spans="1:33">
      <c r="A2880" t="s">
        <v>16</v>
      </c>
      <c r="B2880" t="s">
        <v>16</v>
      </c>
      <c r="C2880" t="s">
        <v>16</v>
      </c>
      <c r="D2880" t="s">
        <v>16</v>
      </c>
      <c r="E2880" t="s">
        <v>16</v>
      </c>
      <c r="F2880" t="s">
        <v>16</v>
      </c>
      <c r="G2880" t="s">
        <v>16</v>
      </c>
      <c r="H2880" t="s">
        <v>16</v>
      </c>
      <c r="I2880" t="s">
        <v>16</v>
      </c>
      <c r="J2880" s="20" t="s">
        <v>42</v>
      </c>
      <c r="K2880" s="127" t="s">
        <v>16</v>
      </c>
      <c r="L2880" s="127" t="s">
        <v>16</v>
      </c>
      <c r="M2880" s="127" t="s">
        <v>16</v>
      </c>
      <c r="N2880" s="127" t="s">
        <v>16</v>
      </c>
      <c r="O2880" s="127" t="s">
        <v>16</v>
      </c>
      <c r="P2880" s="127" t="s">
        <v>16</v>
      </c>
      <c r="Q2880" s="127" t="s">
        <v>16</v>
      </c>
      <c r="R2880" s="127" t="s">
        <v>16</v>
      </c>
      <c r="S2880" s="127" t="s">
        <v>16</v>
      </c>
      <c r="T2880" s="127" t="s">
        <v>16</v>
      </c>
      <c r="U2880" s="127" t="s">
        <v>16</v>
      </c>
      <c r="V2880" s="127" t="s">
        <v>16</v>
      </c>
      <c r="W2880" s="127" t="s">
        <v>16</v>
      </c>
      <c r="X2880" s="127" t="s">
        <v>16</v>
      </c>
      <c r="Y2880" s="127" t="s">
        <v>16</v>
      </c>
      <c r="Z2880" s="127" t="s">
        <v>16</v>
      </c>
      <c r="AA2880" s="127" t="s">
        <v>16</v>
      </c>
      <c r="AB2880" s="127" t="s">
        <v>16</v>
      </c>
      <c r="AC2880" s="127" t="s">
        <v>16</v>
      </c>
      <c r="AD2880" s="127" t="s">
        <v>16</v>
      </c>
      <c r="AE2880" s="127" t="s">
        <v>16</v>
      </c>
      <c r="AF2880" s="127" t="s">
        <v>16</v>
      </c>
      <c r="AG2880" s="127" t="s">
        <v>16</v>
      </c>
    </row>
    <row r="2881" spans="1:33">
      <c r="A2881" t="s">
        <v>16</v>
      </c>
      <c r="B2881" t="s">
        <v>16</v>
      </c>
      <c r="C2881" t="s">
        <v>16</v>
      </c>
      <c r="D2881" t="s">
        <v>16</v>
      </c>
      <c r="E2881" t="s">
        <v>16</v>
      </c>
      <c r="F2881" t="s">
        <v>16</v>
      </c>
      <c r="G2881" t="s">
        <v>16</v>
      </c>
      <c r="H2881" t="s">
        <v>16</v>
      </c>
      <c r="I2881" t="s">
        <v>16</v>
      </c>
      <c r="J2881" s="20" t="s">
        <v>42</v>
      </c>
      <c r="K2881" s="127" t="s">
        <v>16</v>
      </c>
      <c r="L2881" s="127" t="s">
        <v>16</v>
      </c>
      <c r="M2881" s="127" t="s">
        <v>16</v>
      </c>
      <c r="N2881" s="127" t="s">
        <v>16</v>
      </c>
      <c r="O2881" s="127" t="s">
        <v>16</v>
      </c>
      <c r="P2881" s="127" t="s">
        <v>16</v>
      </c>
      <c r="Q2881" s="127" t="s">
        <v>16</v>
      </c>
      <c r="R2881" s="127" t="s">
        <v>16</v>
      </c>
      <c r="S2881" s="127" t="s">
        <v>16</v>
      </c>
      <c r="T2881" s="127" t="s">
        <v>16</v>
      </c>
      <c r="U2881" s="127" t="s">
        <v>16</v>
      </c>
      <c r="V2881" s="127" t="s">
        <v>16</v>
      </c>
      <c r="W2881" s="127" t="s">
        <v>16</v>
      </c>
      <c r="X2881" s="127" t="s">
        <v>16</v>
      </c>
      <c r="Y2881" s="127" t="s">
        <v>16</v>
      </c>
      <c r="Z2881" s="127" t="s">
        <v>16</v>
      </c>
      <c r="AA2881" s="127" t="s">
        <v>16</v>
      </c>
      <c r="AB2881" s="127" t="s">
        <v>16</v>
      </c>
      <c r="AC2881" s="127" t="s">
        <v>16</v>
      </c>
      <c r="AD2881" s="127" t="s">
        <v>16</v>
      </c>
      <c r="AE2881" s="127" t="s">
        <v>16</v>
      </c>
      <c r="AF2881" s="127" t="s">
        <v>16</v>
      </c>
      <c r="AG2881" s="127" t="s">
        <v>16</v>
      </c>
    </row>
    <row r="2882" spans="1:33">
      <c r="A2882" t="s">
        <v>16</v>
      </c>
      <c r="B2882" t="s">
        <v>16</v>
      </c>
      <c r="C2882" t="s">
        <v>16</v>
      </c>
      <c r="D2882" t="s">
        <v>16</v>
      </c>
      <c r="E2882" t="s">
        <v>16</v>
      </c>
      <c r="F2882" t="s">
        <v>16</v>
      </c>
      <c r="G2882" t="s">
        <v>16</v>
      </c>
      <c r="H2882" t="s">
        <v>16</v>
      </c>
      <c r="I2882" t="s">
        <v>16</v>
      </c>
      <c r="J2882" s="20" t="s">
        <v>42</v>
      </c>
      <c r="K2882" s="127" t="s">
        <v>16</v>
      </c>
      <c r="L2882" s="127" t="s">
        <v>16</v>
      </c>
      <c r="M2882" s="127" t="s">
        <v>16</v>
      </c>
      <c r="N2882" s="127" t="s">
        <v>16</v>
      </c>
      <c r="O2882" s="127" t="s">
        <v>16</v>
      </c>
      <c r="P2882" s="127" t="s">
        <v>16</v>
      </c>
      <c r="Q2882" s="127" t="s">
        <v>16</v>
      </c>
      <c r="R2882" s="127" t="s">
        <v>16</v>
      </c>
      <c r="S2882" s="127" t="s">
        <v>16</v>
      </c>
      <c r="T2882" s="127" t="s">
        <v>16</v>
      </c>
      <c r="U2882" s="127" t="s">
        <v>16</v>
      </c>
      <c r="V2882" s="127" t="s">
        <v>16</v>
      </c>
      <c r="W2882" s="127" t="s">
        <v>16</v>
      </c>
      <c r="X2882" s="127" t="s">
        <v>16</v>
      </c>
      <c r="Y2882" s="127" t="s">
        <v>16</v>
      </c>
      <c r="Z2882" s="127" t="s">
        <v>16</v>
      </c>
      <c r="AA2882" s="127" t="s">
        <v>16</v>
      </c>
      <c r="AB2882" s="127" t="s">
        <v>16</v>
      </c>
      <c r="AC2882" s="127" t="s">
        <v>16</v>
      </c>
      <c r="AD2882" s="127" t="s">
        <v>16</v>
      </c>
      <c r="AE2882" s="127" t="s">
        <v>16</v>
      </c>
      <c r="AF2882" s="127" t="s">
        <v>16</v>
      </c>
      <c r="AG2882" s="127" t="s">
        <v>16</v>
      </c>
    </row>
    <row r="2883" spans="1:33">
      <c r="A2883" t="s">
        <v>16</v>
      </c>
      <c r="B2883" t="s">
        <v>16</v>
      </c>
      <c r="C2883" t="s">
        <v>16</v>
      </c>
      <c r="D2883" t="s">
        <v>16</v>
      </c>
      <c r="E2883" t="s">
        <v>16</v>
      </c>
      <c r="F2883" t="s">
        <v>16</v>
      </c>
      <c r="G2883" t="s">
        <v>16</v>
      </c>
      <c r="H2883" t="s">
        <v>16</v>
      </c>
      <c r="I2883" t="s">
        <v>16</v>
      </c>
      <c r="J2883" s="20" t="s">
        <v>42</v>
      </c>
      <c r="K2883" s="127" t="s">
        <v>16</v>
      </c>
      <c r="L2883" s="127" t="s">
        <v>16</v>
      </c>
      <c r="M2883" s="127" t="s">
        <v>16</v>
      </c>
      <c r="N2883" s="127" t="s">
        <v>16</v>
      </c>
      <c r="O2883" s="127" t="s">
        <v>16</v>
      </c>
      <c r="P2883" s="127" t="s">
        <v>16</v>
      </c>
      <c r="Q2883" s="127" t="s">
        <v>16</v>
      </c>
      <c r="R2883" s="127" t="s">
        <v>16</v>
      </c>
      <c r="S2883" s="127" t="s">
        <v>16</v>
      </c>
      <c r="T2883" s="127" t="s">
        <v>16</v>
      </c>
      <c r="U2883" s="127" t="s">
        <v>16</v>
      </c>
      <c r="V2883" s="127" t="s">
        <v>16</v>
      </c>
      <c r="W2883" s="127" t="s">
        <v>16</v>
      </c>
      <c r="X2883" s="127" t="s">
        <v>16</v>
      </c>
      <c r="Y2883" s="127" t="s">
        <v>16</v>
      </c>
      <c r="Z2883" s="127" t="s">
        <v>16</v>
      </c>
      <c r="AA2883" s="127" t="s">
        <v>16</v>
      </c>
      <c r="AB2883" s="127" t="s">
        <v>16</v>
      </c>
      <c r="AC2883" s="127" t="s">
        <v>16</v>
      </c>
      <c r="AD2883" s="127" t="s">
        <v>16</v>
      </c>
      <c r="AE2883" s="127" t="s">
        <v>16</v>
      </c>
      <c r="AF2883" s="127" t="s">
        <v>16</v>
      </c>
      <c r="AG2883" s="127" t="s">
        <v>16</v>
      </c>
    </row>
    <row r="2884" spans="1:33">
      <c r="A2884" t="s">
        <v>16</v>
      </c>
      <c r="B2884" t="s">
        <v>16</v>
      </c>
      <c r="C2884" t="s">
        <v>16</v>
      </c>
      <c r="D2884" t="s">
        <v>16</v>
      </c>
      <c r="E2884" t="s">
        <v>16</v>
      </c>
      <c r="F2884" t="s">
        <v>16</v>
      </c>
      <c r="G2884" t="s">
        <v>16</v>
      </c>
      <c r="H2884" t="s">
        <v>16</v>
      </c>
      <c r="I2884" t="s">
        <v>16</v>
      </c>
      <c r="J2884" s="20" t="s">
        <v>42</v>
      </c>
      <c r="K2884" s="127" t="s">
        <v>16</v>
      </c>
      <c r="L2884" s="127" t="s">
        <v>16</v>
      </c>
      <c r="M2884" s="127" t="s">
        <v>16</v>
      </c>
      <c r="N2884" s="127" t="s">
        <v>16</v>
      </c>
      <c r="O2884" s="127" t="s">
        <v>16</v>
      </c>
      <c r="P2884" s="127" t="s">
        <v>16</v>
      </c>
      <c r="Q2884" s="127" t="s">
        <v>16</v>
      </c>
      <c r="R2884" s="127" t="s">
        <v>16</v>
      </c>
      <c r="S2884" s="127" t="s">
        <v>16</v>
      </c>
      <c r="T2884" s="127" t="s">
        <v>16</v>
      </c>
      <c r="U2884" s="127" t="s">
        <v>16</v>
      </c>
      <c r="V2884" s="127" t="s">
        <v>16</v>
      </c>
      <c r="W2884" s="127" t="s">
        <v>16</v>
      </c>
      <c r="X2884" s="127" t="s">
        <v>16</v>
      </c>
      <c r="Y2884" s="127" t="s">
        <v>16</v>
      </c>
      <c r="Z2884" s="127" t="s">
        <v>16</v>
      </c>
      <c r="AA2884" s="127" t="s">
        <v>16</v>
      </c>
      <c r="AB2884" s="127" t="s">
        <v>16</v>
      </c>
      <c r="AC2884" s="127" t="s">
        <v>16</v>
      </c>
      <c r="AD2884" s="127" t="s">
        <v>16</v>
      </c>
      <c r="AE2884" s="127" t="s">
        <v>16</v>
      </c>
      <c r="AF2884" s="127" t="s">
        <v>16</v>
      </c>
      <c r="AG2884" s="127" t="s">
        <v>16</v>
      </c>
    </row>
    <row r="2885" spans="1:33">
      <c r="A2885" t="s">
        <v>16</v>
      </c>
      <c r="B2885" t="s">
        <v>16</v>
      </c>
      <c r="C2885" t="s">
        <v>16</v>
      </c>
      <c r="D2885" t="s">
        <v>16</v>
      </c>
      <c r="E2885" t="s">
        <v>16</v>
      </c>
      <c r="F2885" t="s">
        <v>16</v>
      </c>
      <c r="G2885" t="s">
        <v>16</v>
      </c>
      <c r="H2885" t="s">
        <v>16</v>
      </c>
      <c r="I2885" t="s">
        <v>16</v>
      </c>
      <c r="J2885" s="20" t="s">
        <v>42</v>
      </c>
      <c r="K2885" s="127" t="s">
        <v>16</v>
      </c>
      <c r="L2885" s="127" t="s">
        <v>16</v>
      </c>
      <c r="M2885" s="127" t="s">
        <v>16</v>
      </c>
      <c r="N2885" s="127" t="s">
        <v>16</v>
      </c>
      <c r="O2885" s="127" t="s">
        <v>16</v>
      </c>
      <c r="P2885" s="127" t="s">
        <v>16</v>
      </c>
      <c r="Q2885" s="127" t="s">
        <v>16</v>
      </c>
      <c r="R2885" s="127" t="s">
        <v>16</v>
      </c>
      <c r="S2885" s="127" t="s">
        <v>16</v>
      </c>
      <c r="T2885" s="127" t="s">
        <v>16</v>
      </c>
      <c r="U2885" s="127" t="s">
        <v>16</v>
      </c>
      <c r="V2885" s="127" t="s">
        <v>16</v>
      </c>
      <c r="W2885" s="127" t="s">
        <v>16</v>
      </c>
      <c r="X2885" s="127" t="s">
        <v>16</v>
      </c>
      <c r="Y2885" s="127" t="s">
        <v>16</v>
      </c>
      <c r="Z2885" s="127" t="s">
        <v>16</v>
      </c>
      <c r="AA2885" s="127" t="s">
        <v>16</v>
      </c>
      <c r="AB2885" s="127" t="s">
        <v>16</v>
      </c>
      <c r="AC2885" s="127" t="s">
        <v>16</v>
      </c>
      <c r="AD2885" s="127" t="s">
        <v>16</v>
      </c>
      <c r="AE2885" s="127" t="s">
        <v>16</v>
      </c>
      <c r="AF2885" s="127" t="s">
        <v>16</v>
      </c>
      <c r="AG2885" s="127" t="s">
        <v>16</v>
      </c>
    </row>
    <row r="2886" spans="1:33">
      <c r="A2886" t="s">
        <v>16</v>
      </c>
      <c r="B2886" t="s">
        <v>16</v>
      </c>
      <c r="C2886" t="s">
        <v>16</v>
      </c>
      <c r="D2886" t="s">
        <v>16</v>
      </c>
      <c r="E2886" t="s">
        <v>16</v>
      </c>
      <c r="F2886" t="s">
        <v>16</v>
      </c>
      <c r="G2886" t="s">
        <v>16</v>
      </c>
      <c r="H2886" t="s">
        <v>16</v>
      </c>
      <c r="I2886" t="s">
        <v>16</v>
      </c>
      <c r="J2886" s="20" t="s">
        <v>42</v>
      </c>
      <c r="K2886" s="127" t="s">
        <v>16</v>
      </c>
      <c r="L2886" s="127" t="s">
        <v>16</v>
      </c>
      <c r="M2886" s="127" t="s">
        <v>16</v>
      </c>
      <c r="N2886" s="127" t="s">
        <v>16</v>
      </c>
      <c r="O2886" s="127" t="s">
        <v>16</v>
      </c>
      <c r="P2886" s="127" t="s">
        <v>16</v>
      </c>
      <c r="Q2886" s="127" t="s">
        <v>16</v>
      </c>
      <c r="R2886" s="127" t="s">
        <v>16</v>
      </c>
      <c r="S2886" s="127" t="s">
        <v>16</v>
      </c>
      <c r="T2886" s="127" t="s">
        <v>16</v>
      </c>
      <c r="U2886" s="127" t="s">
        <v>16</v>
      </c>
      <c r="V2886" s="127" t="s">
        <v>16</v>
      </c>
      <c r="W2886" s="127" t="s">
        <v>16</v>
      </c>
      <c r="X2886" s="127" t="s">
        <v>16</v>
      </c>
      <c r="Y2886" s="127" t="s">
        <v>16</v>
      </c>
      <c r="Z2886" s="127" t="s">
        <v>16</v>
      </c>
      <c r="AA2886" s="127" t="s">
        <v>16</v>
      </c>
      <c r="AB2886" s="127" t="s">
        <v>16</v>
      </c>
      <c r="AC2886" s="127" t="s">
        <v>16</v>
      </c>
      <c r="AD2886" s="127" t="s">
        <v>16</v>
      </c>
      <c r="AE2886" s="127" t="s">
        <v>16</v>
      </c>
      <c r="AF2886" s="127" t="s">
        <v>16</v>
      </c>
      <c r="AG2886" s="127" t="s">
        <v>16</v>
      </c>
    </row>
    <row r="2887" spans="1:33">
      <c r="A2887" t="s">
        <v>16</v>
      </c>
      <c r="B2887" t="s">
        <v>16</v>
      </c>
      <c r="C2887" t="s">
        <v>16</v>
      </c>
      <c r="D2887" t="s">
        <v>16</v>
      </c>
      <c r="E2887" t="s">
        <v>16</v>
      </c>
      <c r="F2887" t="s">
        <v>16</v>
      </c>
      <c r="G2887" t="s">
        <v>16</v>
      </c>
      <c r="H2887" t="s">
        <v>16</v>
      </c>
      <c r="I2887" t="s">
        <v>16</v>
      </c>
      <c r="J2887" s="20" t="s">
        <v>42</v>
      </c>
      <c r="K2887" s="127" t="s">
        <v>16</v>
      </c>
      <c r="L2887" s="127" t="s">
        <v>16</v>
      </c>
      <c r="M2887" s="127" t="s">
        <v>16</v>
      </c>
      <c r="N2887" s="127" t="s">
        <v>16</v>
      </c>
      <c r="O2887" s="127" t="s">
        <v>16</v>
      </c>
      <c r="P2887" s="127" t="s">
        <v>16</v>
      </c>
      <c r="Q2887" s="127" t="s">
        <v>16</v>
      </c>
      <c r="R2887" s="127" t="s">
        <v>16</v>
      </c>
      <c r="S2887" s="127" t="s">
        <v>16</v>
      </c>
      <c r="T2887" s="127" t="s">
        <v>16</v>
      </c>
      <c r="U2887" s="127" t="s">
        <v>16</v>
      </c>
      <c r="V2887" s="127" t="s">
        <v>16</v>
      </c>
      <c r="W2887" s="127" t="s">
        <v>16</v>
      </c>
      <c r="X2887" s="127" t="s">
        <v>16</v>
      </c>
      <c r="Y2887" s="127" t="s">
        <v>16</v>
      </c>
      <c r="Z2887" s="127" t="s">
        <v>16</v>
      </c>
      <c r="AA2887" s="127" t="s">
        <v>16</v>
      </c>
      <c r="AB2887" s="127" t="s">
        <v>16</v>
      </c>
      <c r="AC2887" s="127" t="s">
        <v>16</v>
      </c>
      <c r="AD2887" s="127" t="s">
        <v>16</v>
      </c>
      <c r="AE2887" s="127" t="s">
        <v>16</v>
      </c>
      <c r="AF2887" s="127" t="s">
        <v>16</v>
      </c>
      <c r="AG2887" s="127" t="s">
        <v>16</v>
      </c>
    </row>
    <row r="2888" spans="1:33">
      <c r="A2888" t="s">
        <v>16</v>
      </c>
      <c r="B2888" t="s">
        <v>16</v>
      </c>
      <c r="C2888" t="s">
        <v>16</v>
      </c>
      <c r="D2888" t="s">
        <v>16</v>
      </c>
      <c r="E2888" t="s">
        <v>16</v>
      </c>
      <c r="F2888" t="s">
        <v>16</v>
      </c>
      <c r="G2888" t="s">
        <v>16</v>
      </c>
      <c r="H2888" t="s">
        <v>16</v>
      </c>
      <c r="I2888" t="s">
        <v>16</v>
      </c>
      <c r="J2888" s="20" t="s">
        <v>42</v>
      </c>
      <c r="K2888" s="127" t="s">
        <v>16</v>
      </c>
      <c r="L2888" s="127" t="s">
        <v>16</v>
      </c>
      <c r="M2888" s="127" t="s">
        <v>16</v>
      </c>
      <c r="N2888" s="127" t="s">
        <v>16</v>
      </c>
      <c r="O2888" s="127" t="s">
        <v>16</v>
      </c>
      <c r="P2888" s="127" t="s">
        <v>16</v>
      </c>
      <c r="Q2888" s="127" t="s">
        <v>16</v>
      </c>
      <c r="R2888" s="127" t="s">
        <v>16</v>
      </c>
      <c r="S2888" s="127" t="s">
        <v>16</v>
      </c>
      <c r="T2888" s="127" t="s">
        <v>16</v>
      </c>
      <c r="U2888" s="127" t="s">
        <v>16</v>
      </c>
      <c r="V2888" s="127" t="s">
        <v>16</v>
      </c>
      <c r="W2888" s="127" t="s">
        <v>16</v>
      </c>
      <c r="X2888" s="127" t="s">
        <v>16</v>
      </c>
      <c r="Y2888" s="127" t="s">
        <v>16</v>
      </c>
      <c r="Z2888" s="127" t="s">
        <v>16</v>
      </c>
      <c r="AA2888" s="127" t="s">
        <v>16</v>
      </c>
      <c r="AB2888" s="127" t="s">
        <v>16</v>
      </c>
      <c r="AC2888" s="127" t="s">
        <v>16</v>
      </c>
      <c r="AD2888" s="127" t="s">
        <v>16</v>
      </c>
      <c r="AE2888" s="127" t="s">
        <v>16</v>
      </c>
      <c r="AF2888" s="127" t="s">
        <v>16</v>
      </c>
      <c r="AG2888" s="127" t="s">
        <v>16</v>
      </c>
    </row>
    <row r="2889" spans="1:33">
      <c r="A2889" t="s">
        <v>16</v>
      </c>
      <c r="B2889" t="s">
        <v>16</v>
      </c>
      <c r="C2889" t="s">
        <v>16</v>
      </c>
      <c r="D2889" t="s">
        <v>16</v>
      </c>
      <c r="E2889" t="s">
        <v>16</v>
      </c>
      <c r="F2889" t="s">
        <v>16</v>
      </c>
      <c r="G2889" t="s">
        <v>16</v>
      </c>
      <c r="H2889" t="s">
        <v>16</v>
      </c>
      <c r="I2889" t="s">
        <v>16</v>
      </c>
      <c r="J2889" s="20" t="s">
        <v>42</v>
      </c>
      <c r="K2889" s="127" t="s">
        <v>16</v>
      </c>
      <c r="L2889" s="127" t="s">
        <v>16</v>
      </c>
      <c r="M2889" s="127" t="s">
        <v>16</v>
      </c>
      <c r="N2889" s="127" t="s">
        <v>16</v>
      </c>
      <c r="O2889" s="127" t="s">
        <v>16</v>
      </c>
      <c r="P2889" s="127" t="s">
        <v>16</v>
      </c>
      <c r="Q2889" s="127" t="s">
        <v>16</v>
      </c>
      <c r="R2889" s="127" t="s">
        <v>16</v>
      </c>
      <c r="S2889" s="127" t="s">
        <v>16</v>
      </c>
      <c r="T2889" s="127" t="s">
        <v>16</v>
      </c>
      <c r="U2889" s="127" t="s">
        <v>16</v>
      </c>
      <c r="V2889" s="127" t="s">
        <v>16</v>
      </c>
      <c r="W2889" s="127" t="s">
        <v>16</v>
      </c>
      <c r="X2889" s="127" t="s">
        <v>16</v>
      </c>
      <c r="Y2889" s="127" t="s">
        <v>16</v>
      </c>
      <c r="Z2889" s="127" t="s">
        <v>16</v>
      </c>
      <c r="AA2889" s="127" t="s">
        <v>16</v>
      </c>
      <c r="AB2889" s="127" t="s">
        <v>16</v>
      </c>
      <c r="AC2889" s="127" t="s">
        <v>16</v>
      </c>
      <c r="AD2889" s="127" t="s">
        <v>16</v>
      </c>
      <c r="AE2889" s="127" t="s">
        <v>16</v>
      </c>
      <c r="AF2889" s="127" t="s">
        <v>16</v>
      </c>
      <c r="AG2889" s="127" t="s">
        <v>16</v>
      </c>
    </row>
    <row r="2890" spans="1:33">
      <c r="A2890" t="s">
        <v>16</v>
      </c>
      <c r="B2890" t="s">
        <v>16</v>
      </c>
      <c r="C2890" t="s">
        <v>16</v>
      </c>
      <c r="D2890" t="s">
        <v>16</v>
      </c>
      <c r="E2890" t="s">
        <v>16</v>
      </c>
      <c r="F2890" t="s">
        <v>16</v>
      </c>
      <c r="G2890" t="s">
        <v>16</v>
      </c>
      <c r="H2890" t="s">
        <v>16</v>
      </c>
      <c r="I2890" t="s">
        <v>16</v>
      </c>
      <c r="J2890" s="20" t="s">
        <v>42</v>
      </c>
      <c r="K2890" s="127" t="s">
        <v>16</v>
      </c>
      <c r="L2890" s="127" t="s">
        <v>16</v>
      </c>
      <c r="M2890" s="127" t="s">
        <v>16</v>
      </c>
      <c r="N2890" s="127" t="s">
        <v>16</v>
      </c>
      <c r="O2890" s="127" t="s">
        <v>16</v>
      </c>
      <c r="P2890" s="127" t="s">
        <v>16</v>
      </c>
      <c r="Q2890" s="127" t="s">
        <v>16</v>
      </c>
      <c r="R2890" s="127" t="s">
        <v>16</v>
      </c>
      <c r="S2890" s="127" t="s">
        <v>16</v>
      </c>
      <c r="T2890" s="127" t="s">
        <v>16</v>
      </c>
      <c r="U2890" s="127" t="s">
        <v>16</v>
      </c>
      <c r="V2890" s="127" t="s">
        <v>16</v>
      </c>
      <c r="W2890" s="127" t="s">
        <v>16</v>
      </c>
      <c r="X2890" s="127" t="s">
        <v>16</v>
      </c>
      <c r="Y2890" s="127" t="s">
        <v>16</v>
      </c>
      <c r="Z2890" s="127" t="s">
        <v>16</v>
      </c>
      <c r="AA2890" s="127" t="s">
        <v>16</v>
      </c>
      <c r="AB2890" s="127" t="s">
        <v>16</v>
      </c>
      <c r="AC2890" s="127" t="s">
        <v>16</v>
      </c>
      <c r="AD2890" s="127" t="s">
        <v>16</v>
      </c>
      <c r="AE2890" s="127" t="s">
        <v>16</v>
      </c>
      <c r="AF2890" s="127" t="s">
        <v>16</v>
      </c>
      <c r="AG2890" s="127" t="s">
        <v>16</v>
      </c>
    </row>
    <row r="2891" spans="1:33">
      <c r="A2891" t="s">
        <v>16</v>
      </c>
      <c r="B2891" t="s">
        <v>16</v>
      </c>
      <c r="C2891" t="s">
        <v>16</v>
      </c>
      <c r="D2891" t="s">
        <v>16</v>
      </c>
      <c r="E2891" t="s">
        <v>16</v>
      </c>
      <c r="F2891" t="s">
        <v>16</v>
      </c>
      <c r="G2891" t="s">
        <v>16</v>
      </c>
      <c r="H2891" t="s">
        <v>16</v>
      </c>
      <c r="I2891" t="s">
        <v>16</v>
      </c>
      <c r="J2891" s="20" t="s">
        <v>42</v>
      </c>
      <c r="K2891" s="127" t="s">
        <v>16</v>
      </c>
      <c r="L2891" s="127" t="s">
        <v>16</v>
      </c>
      <c r="M2891" s="127" t="s">
        <v>16</v>
      </c>
      <c r="N2891" s="127" t="s">
        <v>16</v>
      </c>
      <c r="O2891" s="127" t="s">
        <v>16</v>
      </c>
      <c r="P2891" s="127" t="s">
        <v>16</v>
      </c>
      <c r="Q2891" s="127" t="s">
        <v>16</v>
      </c>
      <c r="R2891" s="127" t="s">
        <v>16</v>
      </c>
      <c r="S2891" s="127" t="s">
        <v>16</v>
      </c>
      <c r="T2891" s="127" t="s">
        <v>16</v>
      </c>
      <c r="U2891" s="127" t="s">
        <v>16</v>
      </c>
      <c r="V2891" s="127" t="s">
        <v>16</v>
      </c>
      <c r="W2891" s="127" t="s">
        <v>16</v>
      </c>
      <c r="X2891" s="127" t="s">
        <v>16</v>
      </c>
      <c r="Y2891" s="127" t="s">
        <v>16</v>
      </c>
      <c r="Z2891" s="127" t="s">
        <v>16</v>
      </c>
      <c r="AA2891" s="127" t="s">
        <v>16</v>
      </c>
      <c r="AB2891" s="127" t="s">
        <v>16</v>
      </c>
      <c r="AC2891" s="127" t="s">
        <v>16</v>
      </c>
      <c r="AD2891" s="127" t="s">
        <v>16</v>
      </c>
      <c r="AE2891" s="127" t="s">
        <v>16</v>
      </c>
      <c r="AF2891" s="127" t="s">
        <v>16</v>
      </c>
      <c r="AG2891" s="127" t="s">
        <v>16</v>
      </c>
    </row>
    <row r="2892" spans="1:33">
      <c r="A2892" t="s">
        <v>16</v>
      </c>
      <c r="B2892" t="s">
        <v>16</v>
      </c>
      <c r="C2892" t="s">
        <v>16</v>
      </c>
      <c r="D2892" t="s">
        <v>16</v>
      </c>
      <c r="E2892" t="s">
        <v>16</v>
      </c>
      <c r="F2892" t="s">
        <v>16</v>
      </c>
      <c r="G2892" t="s">
        <v>16</v>
      </c>
      <c r="H2892" t="s">
        <v>16</v>
      </c>
      <c r="I2892" t="s">
        <v>16</v>
      </c>
      <c r="J2892" s="20" t="s">
        <v>42</v>
      </c>
      <c r="K2892" s="127" t="s">
        <v>16</v>
      </c>
      <c r="L2892" s="127" t="s">
        <v>16</v>
      </c>
      <c r="M2892" s="127" t="s">
        <v>16</v>
      </c>
      <c r="N2892" s="127" t="s">
        <v>16</v>
      </c>
      <c r="O2892" s="127" t="s">
        <v>16</v>
      </c>
      <c r="P2892" s="127" t="s">
        <v>16</v>
      </c>
      <c r="Q2892" s="127" t="s">
        <v>16</v>
      </c>
      <c r="R2892" s="127" t="s">
        <v>16</v>
      </c>
      <c r="S2892" s="127" t="s">
        <v>16</v>
      </c>
      <c r="T2892" s="127" t="s">
        <v>16</v>
      </c>
      <c r="U2892" s="127" t="s">
        <v>16</v>
      </c>
      <c r="V2892" s="127" t="s">
        <v>16</v>
      </c>
      <c r="W2892" s="127" t="s">
        <v>16</v>
      </c>
      <c r="X2892" s="127" t="s">
        <v>16</v>
      </c>
      <c r="Y2892" s="127" t="s">
        <v>16</v>
      </c>
      <c r="Z2892" s="127" t="s">
        <v>16</v>
      </c>
      <c r="AA2892" s="127" t="s">
        <v>16</v>
      </c>
      <c r="AB2892" s="127" t="s">
        <v>16</v>
      </c>
      <c r="AC2892" s="127" t="s">
        <v>16</v>
      </c>
      <c r="AD2892" s="127" t="s">
        <v>16</v>
      </c>
      <c r="AE2892" s="127" t="s">
        <v>16</v>
      </c>
      <c r="AF2892" s="127" t="s">
        <v>16</v>
      </c>
      <c r="AG2892" s="127" t="s">
        <v>16</v>
      </c>
    </row>
    <row r="2893" spans="1:33">
      <c r="A2893" t="s">
        <v>16</v>
      </c>
      <c r="B2893" t="s">
        <v>16</v>
      </c>
      <c r="C2893" t="s">
        <v>16</v>
      </c>
      <c r="D2893" t="s">
        <v>16</v>
      </c>
      <c r="E2893" t="s">
        <v>16</v>
      </c>
      <c r="F2893" t="s">
        <v>16</v>
      </c>
      <c r="G2893" t="s">
        <v>16</v>
      </c>
      <c r="H2893" t="s">
        <v>16</v>
      </c>
      <c r="I2893" t="s">
        <v>16</v>
      </c>
      <c r="J2893" s="20" t="s">
        <v>42</v>
      </c>
      <c r="K2893" s="127" t="s">
        <v>16</v>
      </c>
      <c r="L2893" s="127" t="s">
        <v>16</v>
      </c>
      <c r="M2893" s="127" t="s">
        <v>16</v>
      </c>
      <c r="N2893" s="127" t="s">
        <v>16</v>
      </c>
      <c r="O2893" s="127" t="s">
        <v>16</v>
      </c>
      <c r="P2893" s="127" t="s">
        <v>16</v>
      </c>
      <c r="Q2893" s="127" t="s">
        <v>16</v>
      </c>
      <c r="R2893" s="127" t="s">
        <v>16</v>
      </c>
      <c r="S2893" s="127" t="s">
        <v>16</v>
      </c>
      <c r="T2893" s="127" t="s">
        <v>16</v>
      </c>
      <c r="U2893" s="127" t="s">
        <v>16</v>
      </c>
      <c r="V2893" s="127" t="s">
        <v>16</v>
      </c>
      <c r="W2893" s="127" t="s">
        <v>16</v>
      </c>
      <c r="X2893" s="127" t="s">
        <v>16</v>
      </c>
      <c r="Y2893" s="127" t="s">
        <v>16</v>
      </c>
      <c r="Z2893" s="127" t="s">
        <v>16</v>
      </c>
      <c r="AA2893" s="127" t="s">
        <v>16</v>
      </c>
      <c r="AB2893" s="127" t="s">
        <v>16</v>
      </c>
      <c r="AC2893" s="127" t="s">
        <v>16</v>
      </c>
      <c r="AD2893" s="127" t="s">
        <v>16</v>
      </c>
      <c r="AE2893" s="127" t="s">
        <v>16</v>
      </c>
      <c r="AF2893" s="127" t="s">
        <v>16</v>
      </c>
      <c r="AG2893" s="127" t="s">
        <v>16</v>
      </c>
    </row>
    <row r="2894" spans="1:33">
      <c r="A2894" t="s">
        <v>16</v>
      </c>
      <c r="B2894" t="s">
        <v>16</v>
      </c>
      <c r="C2894" t="s">
        <v>16</v>
      </c>
      <c r="D2894" t="s">
        <v>16</v>
      </c>
      <c r="E2894" t="s">
        <v>16</v>
      </c>
      <c r="F2894" t="s">
        <v>16</v>
      </c>
      <c r="G2894" t="s">
        <v>16</v>
      </c>
      <c r="H2894" t="s">
        <v>16</v>
      </c>
      <c r="I2894" t="s">
        <v>16</v>
      </c>
      <c r="J2894" s="20" t="s">
        <v>42</v>
      </c>
      <c r="K2894" s="127" t="s">
        <v>16</v>
      </c>
      <c r="L2894" s="127" t="s">
        <v>16</v>
      </c>
      <c r="M2894" s="127" t="s">
        <v>16</v>
      </c>
      <c r="N2894" s="127" t="s">
        <v>16</v>
      </c>
      <c r="O2894" s="127" t="s">
        <v>16</v>
      </c>
      <c r="P2894" s="127" t="s">
        <v>16</v>
      </c>
      <c r="Q2894" s="127" t="s">
        <v>16</v>
      </c>
      <c r="R2894" s="127" t="s">
        <v>16</v>
      </c>
      <c r="S2894" s="127" t="s">
        <v>16</v>
      </c>
      <c r="T2894" s="127" t="s">
        <v>16</v>
      </c>
      <c r="U2894" s="127" t="s">
        <v>16</v>
      </c>
      <c r="V2894" s="127" t="s">
        <v>16</v>
      </c>
      <c r="W2894" s="127" t="s">
        <v>16</v>
      </c>
      <c r="X2894" s="127" t="s">
        <v>16</v>
      </c>
      <c r="Y2894" s="127" t="s">
        <v>16</v>
      </c>
      <c r="Z2894" s="127" t="s">
        <v>16</v>
      </c>
      <c r="AA2894" s="127" t="s">
        <v>16</v>
      </c>
      <c r="AB2894" s="127" t="s">
        <v>16</v>
      </c>
      <c r="AC2894" s="127" t="s">
        <v>16</v>
      </c>
      <c r="AD2894" s="127" t="s">
        <v>16</v>
      </c>
      <c r="AE2894" s="127" t="s">
        <v>16</v>
      </c>
      <c r="AF2894" s="127" t="s">
        <v>16</v>
      </c>
      <c r="AG2894" s="127" t="s">
        <v>16</v>
      </c>
    </row>
    <row r="2895" spans="1:33">
      <c r="A2895" t="s">
        <v>16</v>
      </c>
      <c r="B2895" t="s">
        <v>16</v>
      </c>
      <c r="C2895" t="s">
        <v>16</v>
      </c>
      <c r="D2895" t="s">
        <v>16</v>
      </c>
      <c r="E2895" t="s">
        <v>16</v>
      </c>
      <c r="F2895" t="s">
        <v>16</v>
      </c>
      <c r="G2895" t="s">
        <v>16</v>
      </c>
      <c r="H2895" t="s">
        <v>16</v>
      </c>
      <c r="I2895" t="s">
        <v>16</v>
      </c>
      <c r="J2895" s="20" t="s">
        <v>42</v>
      </c>
      <c r="K2895" s="127" t="s">
        <v>16</v>
      </c>
      <c r="L2895" s="127" t="s">
        <v>16</v>
      </c>
      <c r="M2895" s="127" t="s">
        <v>16</v>
      </c>
      <c r="N2895" s="127" t="s">
        <v>16</v>
      </c>
      <c r="O2895" s="127" t="s">
        <v>16</v>
      </c>
      <c r="P2895" s="127" t="s">
        <v>16</v>
      </c>
      <c r="Q2895" s="127" t="s">
        <v>16</v>
      </c>
      <c r="R2895" s="127" t="s">
        <v>16</v>
      </c>
      <c r="S2895" s="127" t="s">
        <v>16</v>
      </c>
      <c r="T2895" s="127" t="s">
        <v>16</v>
      </c>
      <c r="U2895" s="127" t="s">
        <v>16</v>
      </c>
      <c r="V2895" s="127" t="s">
        <v>16</v>
      </c>
      <c r="W2895" s="127" t="s">
        <v>16</v>
      </c>
      <c r="X2895" s="127" t="s">
        <v>16</v>
      </c>
      <c r="Y2895" s="127" t="s">
        <v>16</v>
      </c>
      <c r="Z2895" s="127" t="s">
        <v>16</v>
      </c>
      <c r="AA2895" s="127" t="s">
        <v>16</v>
      </c>
      <c r="AB2895" s="127" t="s">
        <v>16</v>
      </c>
      <c r="AC2895" s="127" t="s">
        <v>16</v>
      </c>
      <c r="AD2895" s="127" t="s">
        <v>16</v>
      </c>
      <c r="AE2895" s="127" t="s">
        <v>16</v>
      </c>
      <c r="AF2895" s="127" t="s">
        <v>16</v>
      </c>
      <c r="AG2895" s="127" t="s">
        <v>16</v>
      </c>
    </row>
    <row r="2896" spans="1:33">
      <c r="A2896" t="s">
        <v>16</v>
      </c>
      <c r="B2896" t="s">
        <v>16</v>
      </c>
      <c r="C2896" t="s">
        <v>16</v>
      </c>
      <c r="D2896" t="s">
        <v>16</v>
      </c>
      <c r="E2896" t="s">
        <v>16</v>
      </c>
      <c r="F2896" t="s">
        <v>16</v>
      </c>
      <c r="G2896" t="s">
        <v>16</v>
      </c>
      <c r="H2896" t="s">
        <v>16</v>
      </c>
      <c r="I2896" t="s">
        <v>16</v>
      </c>
      <c r="J2896" s="20" t="s">
        <v>42</v>
      </c>
      <c r="K2896" s="127" t="s">
        <v>16</v>
      </c>
      <c r="L2896" s="127" t="s">
        <v>16</v>
      </c>
      <c r="M2896" s="127" t="s">
        <v>16</v>
      </c>
      <c r="N2896" s="127" t="s">
        <v>16</v>
      </c>
      <c r="O2896" s="127" t="s">
        <v>16</v>
      </c>
      <c r="P2896" s="127" t="s">
        <v>16</v>
      </c>
      <c r="Q2896" s="127" t="s">
        <v>16</v>
      </c>
      <c r="R2896" s="127" t="s">
        <v>16</v>
      </c>
      <c r="S2896" s="127" t="s">
        <v>16</v>
      </c>
      <c r="T2896" s="127" t="s">
        <v>16</v>
      </c>
      <c r="U2896" s="127" t="s">
        <v>16</v>
      </c>
      <c r="V2896" s="127" t="s">
        <v>16</v>
      </c>
      <c r="W2896" s="127" t="s">
        <v>16</v>
      </c>
      <c r="X2896" s="127" t="s">
        <v>16</v>
      </c>
      <c r="Y2896" s="127" t="s">
        <v>16</v>
      </c>
      <c r="Z2896" s="127" t="s">
        <v>16</v>
      </c>
      <c r="AA2896" s="127" t="s">
        <v>16</v>
      </c>
      <c r="AB2896" s="127" t="s">
        <v>16</v>
      </c>
      <c r="AC2896" s="127" t="s">
        <v>16</v>
      </c>
      <c r="AD2896" s="127" t="s">
        <v>16</v>
      </c>
      <c r="AE2896" s="127" t="s">
        <v>16</v>
      </c>
      <c r="AF2896" s="127" t="s">
        <v>16</v>
      </c>
      <c r="AG2896" s="127" t="s">
        <v>16</v>
      </c>
    </row>
    <row r="2897" spans="1:33">
      <c r="A2897" t="s">
        <v>16</v>
      </c>
      <c r="B2897" t="s">
        <v>16</v>
      </c>
      <c r="C2897" t="s">
        <v>16</v>
      </c>
      <c r="D2897" t="s">
        <v>16</v>
      </c>
      <c r="E2897" t="s">
        <v>16</v>
      </c>
      <c r="F2897" t="s">
        <v>16</v>
      </c>
      <c r="G2897" t="s">
        <v>16</v>
      </c>
      <c r="H2897" t="s">
        <v>16</v>
      </c>
      <c r="I2897" t="s">
        <v>16</v>
      </c>
      <c r="J2897" s="20" t="s">
        <v>42</v>
      </c>
      <c r="K2897" s="127" t="s">
        <v>16</v>
      </c>
      <c r="L2897" s="127" t="s">
        <v>16</v>
      </c>
      <c r="M2897" s="127" t="s">
        <v>16</v>
      </c>
      <c r="N2897" s="127" t="s">
        <v>16</v>
      </c>
      <c r="O2897" s="127" t="s">
        <v>16</v>
      </c>
      <c r="P2897" s="127" t="s">
        <v>16</v>
      </c>
      <c r="Q2897" s="127" t="s">
        <v>16</v>
      </c>
      <c r="R2897" s="127" t="s">
        <v>16</v>
      </c>
      <c r="S2897" s="127" t="s">
        <v>16</v>
      </c>
      <c r="T2897" s="127" t="s">
        <v>16</v>
      </c>
      <c r="U2897" s="127" t="s">
        <v>16</v>
      </c>
      <c r="V2897" s="127" t="s">
        <v>16</v>
      </c>
      <c r="W2897" s="127" t="s">
        <v>16</v>
      </c>
      <c r="X2897" s="127" t="s">
        <v>16</v>
      </c>
      <c r="Y2897" s="127" t="s">
        <v>16</v>
      </c>
      <c r="Z2897" s="127" t="s">
        <v>16</v>
      </c>
      <c r="AA2897" s="127" t="s">
        <v>16</v>
      </c>
      <c r="AB2897" s="127" t="s">
        <v>16</v>
      </c>
      <c r="AC2897" s="127" t="s">
        <v>16</v>
      </c>
      <c r="AD2897" s="127" t="s">
        <v>16</v>
      </c>
      <c r="AE2897" s="127" t="s">
        <v>16</v>
      </c>
      <c r="AF2897" s="127" t="s">
        <v>16</v>
      </c>
      <c r="AG2897" s="127" t="s">
        <v>16</v>
      </c>
    </row>
    <row r="2898" spans="1:33">
      <c r="A2898" t="s">
        <v>16</v>
      </c>
      <c r="B2898" t="s">
        <v>16</v>
      </c>
      <c r="C2898" t="s">
        <v>16</v>
      </c>
      <c r="D2898" t="s">
        <v>16</v>
      </c>
      <c r="E2898" t="s">
        <v>16</v>
      </c>
      <c r="F2898" t="s">
        <v>16</v>
      </c>
      <c r="G2898" t="s">
        <v>16</v>
      </c>
      <c r="H2898" t="s">
        <v>16</v>
      </c>
      <c r="I2898" t="s">
        <v>16</v>
      </c>
      <c r="J2898" s="20" t="s">
        <v>42</v>
      </c>
      <c r="K2898" s="127" t="s">
        <v>16</v>
      </c>
      <c r="L2898" s="127" t="s">
        <v>16</v>
      </c>
      <c r="M2898" s="127" t="s">
        <v>16</v>
      </c>
      <c r="N2898" s="127" t="s">
        <v>16</v>
      </c>
      <c r="O2898" s="127" t="s">
        <v>16</v>
      </c>
      <c r="P2898" s="127" t="s">
        <v>16</v>
      </c>
      <c r="Q2898" s="127" t="s">
        <v>16</v>
      </c>
      <c r="R2898" s="127" t="s">
        <v>16</v>
      </c>
      <c r="S2898" s="127" t="s">
        <v>16</v>
      </c>
      <c r="T2898" s="127" t="s">
        <v>16</v>
      </c>
      <c r="U2898" s="127" t="s">
        <v>16</v>
      </c>
      <c r="V2898" s="127" t="s">
        <v>16</v>
      </c>
      <c r="W2898" s="127" t="s">
        <v>16</v>
      </c>
      <c r="X2898" s="127" t="s">
        <v>16</v>
      </c>
      <c r="Y2898" s="127" t="s">
        <v>16</v>
      </c>
      <c r="Z2898" s="127" t="s">
        <v>16</v>
      </c>
      <c r="AA2898" s="127" t="s">
        <v>16</v>
      </c>
      <c r="AB2898" s="127" t="s">
        <v>16</v>
      </c>
      <c r="AC2898" s="127" t="s">
        <v>16</v>
      </c>
      <c r="AD2898" s="127" t="s">
        <v>16</v>
      </c>
      <c r="AE2898" s="127" t="s">
        <v>16</v>
      </c>
      <c r="AF2898" s="127" t="s">
        <v>16</v>
      </c>
      <c r="AG2898" s="127" t="s">
        <v>16</v>
      </c>
    </row>
    <row r="2899" spans="1:33">
      <c r="A2899" t="s">
        <v>16</v>
      </c>
      <c r="B2899" t="s">
        <v>16</v>
      </c>
      <c r="C2899" t="s">
        <v>16</v>
      </c>
      <c r="D2899" t="s">
        <v>16</v>
      </c>
      <c r="E2899" t="s">
        <v>16</v>
      </c>
      <c r="F2899" t="s">
        <v>16</v>
      </c>
      <c r="G2899" t="s">
        <v>16</v>
      </c>
      <c r="H2899" t="s">
        <v>16</v>
      </c>
      <c r="I2899" t="s">
        <v>16</v>
      </c>
      <c r="J2899" s="20" t="s">
        <v>42</v>
      </c>
      <c r="K2899" s="127" t="s">
        <v>16</v>
      </c>
      <c r="L2899" s="127" t="s">
        <v>16</v>
      </c>
      <c r="M2899" s="127" t="s">
        <v>16</v>
      </c>
      <c r="N2899" s="127" t="s">
        <v>16</v>
      </c>
      <c r="O2899" s="127" t="s">
        <v>16</v>
      </c>
      <c r="P2899" s="127" t="s">
        <v>16</v>
      </c>
      <c r="Q2899" s="127" t="s">
        <v>16</v>
      </c>
      <c r="R2899" s="127" t="s">
        <v>16</v>
      </c>
      <c r="S2899" s="127" t="s">
        <v>16</v>
      </c>
      <c r="T2899" s="127" t="s">
        <v>16</v>
      </c>
      <c r="U2899" s="127" t="s">
        <v>16</v>
      </c>
      <c r="V2899" s="127" t="s">
        <v>16</v>
      </c>
      <c r="W2899" s="127" t="s">
        <v>16</v>
      </c>
      <c r="X2899" s="127" t="s">
        <v>16</v>
      </c>
      <c r="Y2899" s="127" t="s">
        <v>16</v>
      </c>
      <c r="Z2899" s="127" t="s">
        <v>16</v>
      </c>
      <c r="AA2899" s="127" t="s">
        <v>16</v>
      </c>
      <c r="AB2899" s="127" t="s">
        <v>16</v>
      </c>
      <c r="AC2899" s="127" t="s">
        <v>16</v>
      </c>
      <c r="AD2899" s="127" t="s">
        <v>16</v>
      </c>
      <c r="AE2899" s="127" t="s">
        <v>16</v>
      </c>
      <c r="AF2899" s="127" t="s">
        <v>16</v>
      </c>
      <c r="AG2899" s="127" t="s">
        <v>16</v>
      </c>
    </row>
    <row r="2900" spans="1:33">
      <c r="A2900" t="s">
        <v>16</v>
      </c>
      <c r="B2900" t="s">
        <v>16</v>
      </c>
      <c r="C2900" t="s">
        <v>16</v>
      </c>
      <c r="D2900" t="s">
        <v>16</v>
      </c>
      <c r="E2900" t="s">
        <v>16</v>
      </c>
      <c r="F2900" t="s">
        <v>16</v>
      </c>
      <c r="G2900" t="s">
        <v>16</v>
      </c>
      <c r="H2900" t="s">
        <v>16</v>
      </c>
      <c r="I2900" t="s">
        <v>16</v>
      </c>
      <c r="J2900" s="20" t="s">
        <v>42</v>
      </c>
      <c r="K2900" s="127" t="s">
        <v>16</v>
      </c>
      <c r="L2900" s="127" t="s">
        <v>16</v>
      </c>
      <c r="M2900" s="127" t="s">
        <v>16</v>
      </c>
      <c r="N2900" s="127" t="s">
        <v>16</v>
      </c>
      <c r="O2900" s="127" t="s">
        <v>16</v>
      </c>
      <c r="P2900" s="127" t="s">
        <v>16</v>
      </c>
      <c r="Q2900" s="127" t="s">
        <v>16</v>
      </c>
      <c r="R2900" s="127" t="s">
        <v>16</v>
      </c>
      <c r="S2900" s="127" t="s">
        <v>16</v>
      </c>
      <c r="T2900" s="127" t="s">
        <v>16</v>
      </c>
      <c r="U2900" s="127" t="s">
        <v>16</v>
      </c>
      <c r="V2900" s="127" t="s">
        <v>16</v>
      </c>
      <c r="W2900" s="127" t="s">
        <v>16</v>
      </c>
      <c r="X2900" s="127" t="s">
        <v>16</v>
      </c>
      <c r="Y2900" s="127" t="s">
        <v>16</v>
      </c>
      <c r="Z2900" s="127" t="s">
        <v>16</v>
      </c>
      <c r="AA2900" s="127" t="s">
        <v>16</v>
      </c>
      <c r="AB2900" s="127" t="s">
        <v>16</v>
      </c>
      <c r="AC2900" s="127" t="s">
        <v>16</v>
      </c>
      <c r="AD2900" s="127" t="s">
        <v>16</v>
      </c>
      <c r="AE2900" s="127" t="s">
        <v>16</v>
      </c>
      <c r="AF2900" s="127" t="s">
        <v>16</v>
      </c>
      <c r="AG2900" s="127" t="s">
        <v>16</v>
      </c>
    </row>
    <row r="2901" spans="1:33">
      <c r="A2901" t="s">
        <v>16</v>
      </c>
      <c r="B2901" t="s">
        <v>16</v>
      </c>
      <c r="C2901" t="s">
        <v>16</v>
      </c>
      <c r="D2901" t="s">
        <v>16</v>
      </c>
      <c r="E2901" t="s">
        <v>16</v>
      </c>
      <c r="F2901" t="s">
        <v>16</v>
      </c>
      <c r="G2901" t="s">
        <v>16</v>
      </c>
      <c r="H2901" t="s">
        <v>16</v>
      </c>
      <c r="I2901" t="s">
        <v>16</v>
      </c>
      <c r="J2901" s="20" t="s">
        <v>42</v>
      </c>
      <c r="K2901" s="127" t="s">
        <v>16</v>
      </c>
      <c r="L2901" s="127" t="s">
        <v>16</v>
      </c>
      <c r="M2901" s="127" t="s">
        <v>16</v>
      </c>
      <c r="N2901" s="127" t="s">
        <v>16</v>
      </c>
      <c r="O2901" s="127" t="s">
        <v>16</v>
      </c>
      <c r="P2901" s="127" t="s">
        <v>16</v>
      </c>
      <c r="Q2901" s="127" t="s">
        <v>16</v>
      </c>
      <c r="R2901" s="127" t="s">
        <v>16</v>
      </c>
      <c r="S2901" s="127" t="s">
        <v>16</v>
      </c>
      <c r="T2901" s="127" t="s">
        <v>16</v>
      </c>
      <c r="U2901" s="127" t="s">
        <v>16</v>
      </c>
      <c r="V2901" s="127" t="s">
        <v>16</v>
      </c>
      <c r="W2901" s="127" t="s">
        <v>16</v>
      </c>
      <c r="X2901" s="127" t="s">
        <v>16</v>
      </c>
      <c r="Y2901" s="127" t="s">
        <v>16</v>
      </c>
      <c r="Z2901" s="127" t="s">
        <v>16</v>
      </c>
      <c r="AA2901" s="127" t="s">
        <v>16</v>
      </c>
      <c r="AB2901" s="127" t="s">
        <v>16</v>
      </c>
      <c r="AC2901" s="127" t="s">
        <v>16</v>
      </c>
      <c r="AD2901" s="127" t="s">
        <v>16</v>
      </c>
      <c r="AE2901" s="127" t="s">
        <v>16</v>
      </c>
      <c r="AF2901" s="127" t="s">
        <v>16</v>
      </c>
      <c r="AG2901" s="127" t="s">
        <v>16</v>
      </c>
    </row>
    <row r="2902" spans="1:33">
      <c r="A2902" t="s">
        <v>16</v>
      </c>
      <c r="B2902" t="s">
        <v>16</v>
      </c>
      <c r="C2902" t="s">
        <v>16</v>
      </c>
      <c r="D2902" t="s">
        <v>16</v>
      </c>
      <c r="E2902" t="s">
        <v>16</v>
      </c>
      <c r="F2902" t="s">
        <v>16</v>
      </c>
      <c r="G2902" t="s">
        <v>16</v>
      </c>
      <c r="H2902" t="s">
        <v>16</v>
      </c>
      <c r="I2902" t="s">
        <v>16</v>
      </c>
      <c r="J2902" s="20" t="s">
        <v>42</v>
      </c>
      <c r="K2902" s="127" t="s">
        <v>16</v>
      </c>
      <c r="L2902" s="127" t="s">
        <v>16</v>
      </c>
      <c r="M2902" s="127" t="s">
        <v>16</v>
      </c>
      <c r="N2902" s="127" t="s">
        <v>16</v>
      </c>
      <c r="O2902" s="127" t="s">
        <v>16</v>
      </c>
      <c r="P2902" s="127" t="s">
        <v>16</v>
      </c>
      <c r="Q2902" s="127" t="s">
        <v>16</v>
      </c>
      <c r="R2902" s="127" t="s">
        <v>16</v>
      </c>
      <c r="S2902" s="127" t="s">
        <v>16</v>
      </c>
      <c r="T2902" s="127" t="s">
        <v>16</v>
      </c>
      <c r="U2902" s="127" t="s">
        <v>16</v>
      </c>
      <c r="V2902" s="127" t="s">
        <v>16</v>
      </c>
      <c r="W2902" s="127" t="s">
        <v>16</v>
      </c>
      <c r="X2902" s="127" t="s">
        <v>16</v>
      </c>
      <c r="Y2902" s="127" t="s">
        <v>16</v>
      </c>
      <c r="Z2902" s="127" t="s">
        <v>16</v>
      </c>
      <c r="AA2902" s="127" t="s">
        <v>16</v>
      </c>
      <c r="AB2902" s="127" t="s">
        <v>16</v>
      </c>
      <c r="AC2902" s="127" t="s">
        <v>16</v>
      </c>
      <c r="AD2902" s="127" t="s">
        <v>16</v>
      </c>
      <c r="AE2902" s="127" t="s">
        <v>16</v>
      </c>
      <c r="AF2902" s="127" t="s">
        <v>16</v>
      </c>
      <c r="AG2902" s="127" t="s">
        <v>16</v>
      </c>
    </row>
    <row r="2903" spans="1:33">
      <c r="A2903" t="s">
        <v>16</v>
      </c>
      <c r="B2903" t="s">
        <v>16</v>
      </c>
      <c r="C2903" t="s">
        <v>16</v>
      </c>
      <c r="D2903" t="s">
        <v>16</v>
      </c>
      <c r="E2903" t="s">
        <v>16</v>
      </c>
      <c r="F2903" t="s">
        <v>16</v>
      </c>
      <c r="G2903" t="s">
        <v>16</v>
      </c>
      <c r="H2903" t="s">
        <v>16</v>
      </c>
      <c r="I2903" t="s">
        <v>16</v>
      </c>
      <c r="J2903" s="20" t="s">
        <v>42</v>
      </c>
      <c r="K2903" s="127" t="s">
        <v>16</v>
      </c>
      <c r="L2903" s="127" t="s">
        <v>16</v>
      </c>
      <c r="M2903" s="127" t="s">
        <v>16</v>
      </c>
      <c r="N2903" s="127" t="s">
        <v>16</v>
      </c>
      <c r="O2903" s="127" t="s">
        <v>16</v>
      </c>
      <c r="P2903" s="127" t="s">
        <v>16</v>
      </c>
      <c r="Q2903" s="127" t="s">
        <v>16</v>
      </c>
      <c r="R2903" s="127" t="s">
        <v>16</v>
      </c>
      <c r="S2903" s="127" t="s">
        <v>16</v>
      </c>
      <c r="T2903" s="127" t="s">
        <v>16</v>
      </c>
      <c r="U2903" s="127" t="s">
        <v>16</v>
      </c>
      <c r="V2903" s="127" t="s">
        <v>16</v>
      </c>
      <c r="W2903" s="127" t="s">
        <v>16</v>
      </c>
      <c r="X2903" s="127" t="s">
        <v>16</v>
      </c>
      <c r="Y2903" s="127" t="s">
        <v>16</v>
      </c>
      <c r="Z2903" s="127" t="s">
        <v>16</v>
      </c>
      <c r="AA2903" s="127" t="s">
        <v>16</v>
      </c>
      <c r="AB2903" s="127" t="s">
        <v>16</v>
      </c>
      <c r="AC2903" s="127" t="s">
        <v>16</v>
      </c>
      <c r="AD2903" s="127" t="s">
        <v>16</v>
      </c>
      <c r="AE2903" s="127" t="s">
        <v>16</v>
      </c>
      <c r="AF2903" s="127" t="s">
        <v>16</v>
      </c>
      <c r="AG2903" s="127" t="s">
        <v>16</v>
      </c>
    </row>
    <row r="2904" spans="1:33">
      <c r="A2904" t="s">
        <v>16</v>
      </c>
      <c r="B2904" t="s">
        <v>16</v>
      </c>
      <c r="C2904" t="s">
        <v>16</v>
      </c>
      <c r="D2904" t="s">
        <v>16</v>
      </c>
      <c r="E2904" t="s">
        <v>16</v>
      </c>
      <c r="F2904" t="s">
        <v>16</v>
      </c>
      <c r="G2904" t="s">
        <v>16</v>
      </c>
      <c r="H2904" t="s">
        <v>16</v>
      </c>
      <c r="I2904" t="s">
        <v>16</v>
      </c>
      <c r="J2904" s="20" t="s">
        <v>42</v>
      </c>
      <c r="K2904" s="127" t="s">
        <v>16</v>
      </c>
      <c r="L2904" s="127" t="s">
        <v>16</v>
      </c>
      <c r="M2904" s="127" t="s">
        <v>16</v>
      </c>
      <c r="N2904" s="127" t="s">
        <v>16</v>
      </c>
      <c r="O2904" s="127" t="s">
        <v>16</v>
      </c>
      <c r="P2904" s="127" t="s">
        <v>16</v>
      </c>
      <c r="Q2904" s="127" t="s">
        <v>16</v>
      </c>
      <c r="R2904" s="127" t="s">
        <v>16</v>
      </c>
      <c r="S2904" s="127" t="s">
        <v>16</v>
      </c>
      <c r="T2904" s="127" t="s">
        <v>16</v>
      </c>
      <c r="U2904" s="127" t="s">
        <v>16</v>
      </c>
      <c r="V2904" s="127" t="s">
        <v>16</v>
      </c>
      <c r="W2904" s="127" t="s">
        <v>16</v>
      </c>
      <c r="X2904" s="127" t="s">
        <v>16</v>
      </c>
      <c r="Y2904" s="127" t="s">
        <v>16</v>
      </c>
      <c r="Z2904" s="127" t="s">
        <v>16</v>
      </c>
      <c r="AA2904" s="127" t="s">
        <v>16</v>
      </c>
      <c r="AB2904" s="127" t="s">
        <v>16</v>
      </c>
      <c r="AC2904" s="127" t="s">
        <v>16</v>
      </c>
      <c r="AD2904" s="127" t="s">
        <v>16</v>
      </c>
      <c r="AE2904" s="127" t="s">
        <v>16</v>
      </c>
      <c r="AF2904" s="127" t="s">
        <v>16</v>
      </c>
      <c r="AG2904" s="127" t="s">
        <v>16</v>
      </c>
    </row>
    <row r="2905" spans="1:33">
      <c r="A2905" t="s">
        <v>16</v>
      </c>
      <c r="B2905" t="s">
        <v>16</v>
      </c>
      <c r="C2905" t="s">
        <v>16</v>
      </c>
      <c r="D2905" t="s">
        <v>16</v>
      </c>
      <c r="E2905" t="s">
        <v>16</v>
      </c>
      <c r="F2905" t="s">
        <v>16</v>
      </c>
      <c r="G2905" t="s">
        <v>16</v>
      </c>
      <c r="H2905" t="s">
        <v>16</v>
      </c>
      <c r="I2905" t="s">
        <v>16</v>
      </c>
      <c r="J2905" s="20" t="s">
        <v>42</v>
      </c>
      <c r="K2905" s="127" t="s">
        <v>16</v>
      </c>
      <c r="L2905" s="127" t="s">
        <v>16</v>
      </c>
      <c r="M2905" s="127" t="s">
        <v>16</v>
      </c>
      <c r="N2905" s="127" t="s">
        <v>16</v>
      </c>
      <c r="O2905" s="127" t="s">
        <v>16</v>
      </c>
      <c r="P2905" s="127" t="s">
        <v>16</v>
      </c>
      <c r="Q2905" s="127" t="s">
        <v>16</v>
      </c>
      <c r="R2905" s="127" t="s">
        <v>16</v>
      </c>
      <c r="S2905" s="127" t="s">
        <v>16</v>
      </c>
      <c r="T2905" s="127" t="s">
        <v>16</v>
      </c>
      <c r="U2905" s="127" t="s">
        <v>16</v>
      </c>
      <c r="V2905" s="127" t="s">
        <v>16</v>
      </c>
      <c r="W2905" s="127" t="s">
        <v>16</v>
      </c>
      <c r="X2905" s="127" t="s">
        <v>16</v>
      </c>
      <c r="Y2905" s="127" t="s">
        <v>16</v>
      </c>
      <c r="Z2905" s="127" t="s">
        <v>16</v>
      </c>
      <c r="AA2905" s="127" t="s">
        <v>16</v>
      </c>
      <c r="AB2905" s="127" t="s">
        <v>16</v>
      </c>
      <c r="AC2905" s="127" t="s">
        <v>16</v>
      </c>
      <c r="AD2905" s="127" t="s">
        <v>16</v>
      </c>
      <c r="AE2905" s="127" t="s">
        <v>16</v>
      </c>
      <c r="AF2905" s="127" t="s">
        <v>16</v>
      </c>
      <c r="AG2905" s="127" t="s">
        <v>16</v>
      </c>
    </row>
    <row r="2906" spans="1:33">
      <c r="A2906" t="s">
        <v>16</v>
      </c>
      <c r="B2906" t="s">
        <v>16</v>
      </c>
      <c r="C2906" t="s">
        <v>16</v>
      </c>
      <c r="D2906" t="s">
        <v>16</v>
      </c>
      <c r="E2906" t="s">
        <v>16</v>
      </c>
      <c r="F2906" t="s">
        <v>16</v>
      </c>
      <c r="G2906" t="s">
        <v>16</v>
      </c>
      <c r="H2906" t="s">
        <v>16</v>
      </c>
      <c r="I2906" t="s">
        <v>16</v>
      </c>
      <c r="J2906" s="20" t="s">
        <v>42</v>
      </c>
      <c r="K2906" s="127" t="s">
        <v>16</v>
      </c>
      <c r="L2906" s="127" t="s">
        <v>16</v>
      </c>
      <c r="M2906" s="127" t="s">
        <v>16</v>
      </c>
      <c r="N2906" s="127" t="s">
        <v>16</v>
      </c>
      <c r="O2906" s="127" t="s">
        <v>16</v>
      </c>
      <c r="P2906" s="127" t="s">
        <v>16</v>
      </c>
      <c r="Q2906" s="127" t="s">
        <v>16</v>
      </c>
      <c r="R2906" s="127" t="s">
        <v>16</v>
      </c>
      <c r="S2906" s="127" t="s">
        <v>16</v>
      </c>
      <c r="T2906" s="127" t="s">
        <v>16</v>
      </c>
      <c r="U2906" s="127" t="s">
        <v>16</v>
      </c>
      <c r="V2906" s="127" t="s">
        <v>16</v>
      </c>
      <c r="W2906" s="127" t="s">
        <v>16</v>
      </c>
      <c r="X2906" s="127" t="s">
        <v>16</v>
      </c>
      <c r="Y2906" s="127" t="s">
        <v>16</v>
      </c>
      <c r="Z2906" s="127" t="s">
        <v>16</v>
      </c>
      <c r="AA2906" s="127" t="s">
        <v>16</v>
      </c>
      <c r="AB2906" s="127" t="s">
        <v>16</v>
      </c>
      <c r="AC2906" s="127" t="s">
        <v>16</v>
      </c>
      <c r="AD2906" s="127" t="s">
        <v>16</v>
      </c>
      <c r="AE2906" s="127" t="s">
        <v>16</v>
      </c>
      <c r="AF2906" s="127" t="s">
        <v>16</v>
      </c>
      <c r="AG2906" s="127" t="s">
        <v>16</v>
      </c>
    </row>
    <row r="2907" spans="1:33">
      <c r="A2907" t="s">
        <v>16</v>
      </c>
      <c r="B2907" t="s">
        <v>16</v>
      </c>
      <c r="C2907" t="s">
        <v>16</v>
      </c>
      <c r="D2907" t="s">
        <v>16</v>
      </c>
      <c r="E2907" t="s">
        <v>16</v>
      </c>
      <c r="F2907" t="s">
        <v>16</v>
      </c>
      <c r="G2907" t="s">
        <v>16</v>
      </c>
      <c r="H2907" t="s">
        <v>16</v>
      </c>
      <c r="I2907" t="s">
        <v>16</v>
      </c>
      <c r="J2907" s="20" t="s">
        <v>42</v>
      </c>
      <c r="K2907" s="127" t="s">
        <v>16</v>
      </c>
      <c r="L2907" s="127" t="s">
        <v>16</v>
      </c>
      <c r="M2907" s="127" t="s">
        <v>16</v>
      </c>
      <c r="N2907" s="127" t="s">
        <v>16</v>
      </c>
      <c r="O2907" s="127" t="s">
        <v>16</v>
      </c>
      <c r="P2907" s="127" t="s">
        <v>16</v>
      </c>
      <c r="Q2907" s="127" t="s">
        <v>16</v>
      </c>
      <c r="R2907" s="127" t="s">
        <v>16</v>
      </c>
      <c r="S2907" s="127" t="s">
        <v>16</v>
      </c>
      <c r="T2907" s="127" t="s">
        <v>16</v>
      </c>
      <c r="U2907" s="127" t="s">
        <v>16</v>
      </c>
      <c r="V2907" s="127" t="s">
        <v>16</v>
      </c>
      <c r="W2907" s="127" t="s">
        <v>16</v>
      </c>
      <c r="X2907" s="127" t="s">
        <v>16</v>
      </c>
      <c r="Y2907" s="127" t="s">
        <v>16</v>
      </c>
      <c r="Z2907" s="127" t="s">
        <v>16</v>
      </c>
      <c r="AA2907" s="127" t="s">
        <v>16</v>
      </c>
      <c r="AB2907" s="127" t="s">
        <v>16</v>
      </c>
      <c r="AC2907" s="127" t="s">
        <v>16</v>
      </c>
      <c r="AD2907" s="127" t="s">
        <v>16</v>
      </c>
      <c r="AE2907" s="127" t="s">
        <v>16</v>
      </c>
      <c r="AF2907" s="127" t="s">
        <v>16</v>
      </c>
      <c r="AG2907" s="127" t="s">
        <v>16</v>
      </c>
    </row>
    <row r="2908" spans="1:33">
      <c r="A2908" t="s">
        <v>16</v>
      </c>
      <c r="B2908" t="s">
        <v>16</v>
      </c>
      <c r="C2908" t="s">
        <v>16</v>
      </c>
      <c r="D2908" t="s">
        <v>16</v>
      </c>
      <c r="E2908" t="s">
        <v>16</v>
      </c>
      <c r="F2908" t="s">
        <v>16</v>
      </c>
      <c r="G2908" t="s">
        <v>16</v>
      </c>
      <c r="H2908" t="s">
        <v>16</v>
      </c>
      <c r="I2908" t="s">
        <v>16</v>
      </c>
      <c r="J2908" s="20" t="s">
        <v>42</v>
      </c>
      <c r="K2908" s="127" t="s">
        <v>16</v>
      </c>
      <c r="L2908" s="127" t="s">
        <v>16</v>
      </c>
      <c r="M2908" s="127" t="s">
        <v>16</v>
      </c>
      <c r="N2908" s="127" t="s">
        <v>16</v>
      </c>
      <c r="O2908" s="127" t="s">
        <v>16</v>
      </c>
      <c r="P2908" s="127" t="s">
        <v>16</v>
      </c>
      <c r="Q2908" s="127" t="s">
        <v>16</v>
      </c>
      <c r="R2908" s="127" t="s">
        <v>16</v>
      </c>
      <c r="S2908" s="127" t="s">
        <v>16</v>
      </c>
      <c r="T2908" s="127" t="s">
        <v>16</v>
      </c>
      <c r="U2908" s="127" t="s">
        <v>16</v>
      </c>
      <c r="V2908" s="127" t="s">
        <v>16</v>
      </c>
      <c r="W2908" s="127" t="s">
        <v>16</v>
      </c>
      <c r="X2908" s="127" t="s">
        <v>16</v>
      </c>
      <c r="Y2908" s="127" t="s">
        <v>16</v>
      </c>
      <c r="Z2908" s="127" t="s">
        <v>16</v>
      </c>
      <c r="AA2908" s="127" t="s">
        <v>16</v>
      </c>
      <c r="AB2908" s="127" t="s">
        <v>16</v>
      </c>
      <c r="AC2908" s="127" t="s">
        <v>16</v>
      </c>
      <c r="AD2908" s="127" t="s">
        <v>16</v>
      </c>
      <c r="AE2908" s="127" t="s">
        <v>16</v>
      </c>
      <c r="AF2908" s="127" t="s">
        <v>16</v>
      </c>
      <c r="AG2908" s="127" t="s">
        <v>16</v>
      </c>
    </row>
    <row r="2909" spans="1:33">
      <c r="A2909" t="s">
        <v>16</v>
      </c>
      <c r="B2909" t="s">
        <v>16</v>
      </c>
      <c r="C2909" t="s">
        <v>16</v>
      </c>
      <c r="D2909" t="s">
        <v>16</v>
      </c>
      <c r="E2909" t="s">
        <v>16</v>
      </c>
      <c r="F2909" t="s">
        <v>16</v>
      </c>
      <c r="G2909" t="s">
        <v>16</v>
      </c>
      <c r="H2909" t="s">
        <v>16</v>
      </c>
      <c r="I2909" t="s">
        <v>16</v>
      </c>
      <c r="J2909" s="20" t="s">
        <v>42</v>
      </c>
      <c r="K2909" s="127" t="s">
        <v>16</v>
      </c>
      <c r="L2909" s="127" t="s">
        <v>16</v>
      </c>
      <c r="M2909" s="127" t="s">
        <v>16</v>
      </c>
      <c r="N2909" s="127" t="s">
        <v>16</v>
      </c>
      <c r="O2909" s="127" t="s">
        <v>16</v>
      </c>
      <c r="P2909" s="127" t="s">
        <v>16</v>
      </c>
      <c r="Q2909" s="127" t="s">
        <v>16</v>
      </c>
      <c r="R2909" s="127" t="s">
        <v>16</v>
      </c>
      <c r="S2909" s="127" t="s">
        <v>16</v>
      </c>
      <c r="T2909" s="127" t="s">
        <v>16</v>
      </c>
      <c r="U2909" s="127" t="s">
        <v>16</v>
      </c>
      <c r="V2909" s="127" t="s">
        <v>16</v>
      </c>
      <c r="W2909" s="127" t="s">
        <v>16</v>
      </c>
      <c r="X2909" s="127" t="s">
        <v>16</v>
      </c>
      <c r="Y2909" s="127" t="s">
        <v>16</v>
      </c>
      <c r="Z2909" s="127" t="s">
        <v>16</v>
      </c>
      <c r="AA2909" s="127" t="s">
        <v>16</v>
      </c>
      <c r="AB2909" s="127" t="s">
        <v>16</v>
      </c>
      <c r="AC2909" s="127" t="s">
        <v>16</v>
      </c>
      <c r="AD2909" s="127" t="s">
        <v>16</v>
      </c>
      <c r="AE2909" s="127" t="s">
        <v>16</v>
      </c>
      <c r="AF2909" s="127" t="s">
        <v>16</v>
      </c>
      <c r="AG2909" s="127" t="s">
        <v>16</v>
      </c>
    </row>
    <row r="2910" spans="1:33">
      <c r="A2910" t="s">
        <v>16</v>
      </c>
      <c r="B2910" t="s">
        <v>16</v>
      </c>
      <c r="C2910" t="s">
        <v>16</v>
      </c>
      <c r="D2910" t="s">
        <v>16</v>
      </c>
      <c r="E2910" t="s">
        <v>16</v>
      </c>
      <c r="F2910" t="s">
        <v>16</v>
      </c>
      <c r="G2910" t="s">
        <v>16</v>
      </c>
      <c r="H2910" t="s">
        <v>16</v>
      </c>
      <c r="I2910" t="s">
        <v>16</v>
      </c>
      <c r="J2910" s="20" t="s">
        <v>42</v>
      </c>
      <c r="K2910" s="127" t="s">
        <v>16</v>
      </c>
      <c r="L2910" s="127" t="s">
        <v>16</v>
      </c>
      <c r="M2910" s="127" t="s">
        <v>16</v>
      </c>
      <c r="N2910" s="127" t="s">
        <v>16</v>
      </c>
      <c r="O2910" s="127" t="s">
        <v>16</v>
      </c>
      <c r="P2910" s="127" t="s">
        <v>16</v>
      </c>
      <c r="Q2910" s="127" t="s">
        <v>16</v>
      </c>
      <c r="R2910" s="127" t="s">
        <v>16</v>
      </c>
      <c r="S2910" s="127" t="s">
        <v>16</v>
      </c>
      <c r="T2910" s="127" t="s">
        <v>16</v>
      </c>
      <c r="U2910" s="127" t="s">
        <v>16</v>
      </c>
      <c r="V2910" s="127" t="s">
        <v>16</v>
      </c>
      <c r="W2910" s="127" t="s">
        <v>16</v>
      </c>
      <c r="X2910" s="127" t="s">
        <v>16</v>
      </c>
      <c r="Y2910" s="127" t="s">
        <v>16</v>
      </c>
      <c r="Z2910" s="127" t="s">
        <v>16</v>
      </c>
      <c r="AA2910" s="127" t="s">
        <v>16</v>
      </c>
      <c r="AB2910" s="127" t="s">
        <v>16</v>
      </c>
      <c r="AC2910" s="127" t="s">
        <v>16</v>
      </c>
      <c r="AD2910" s="127" t="s">
        <v>16</v>
      </c>
      <c r="AE2910" s="127" t="s">
        <v>16</v>
      </c>
      <c r="AF2910" s="127" t="s">
        <v>16</v>
      </c>
      <c r="AG2910" s="127" t="s">
        <v>16</v>
      </c>
    </row>
    <row r="2911" spans="1:33">
      <c r="A2911" t="s">
        <v>16</v>
      </c>
      <c r="B2911" t="s">
        <v>16</v>
      </c>
      <c r="C2911" t="s">
        <v>16</v>
      </c>
      <c r="D2911" t="s">
        <v>16</v>
      </c>
      <c r="E2911" t="s">
        <v>16</v>
      </c>
      <c r="F2911" t="s">
        <v>16</v>
      </c>
      <c r="G2911" t="s">
        <v>16</v>
      </c>
      <c r="H2911" t="s">
        <v>16</v>
      </c>
      <c r="I2911" t="s">
        <v>16</v>
      </c>
      <c r="J2911" s="20" t="s">
        <v>42</v>
      </c>
      <c r="K2911" s="127" t="s">
        <v>16</v>
      </c>
      <c r="L2911" s="127" t="s">
        <v>16</v>
      </c>
      <c r="M2911" s="127" t="s">
        <v>16</v>
      </c>
      <c r="N2911" s="127" t="s">
        <v>16</v>
      </c>
      <c r="O2911" s="127" t="s">
        <v>16</v>
      </c>
      <c r="P2911" s="127" t="s">
        <v>16</v>
      </c>
      <c r="Q2911" s="127" t="s">
        <v>16</v>
      </c>
      <c r="R2911" s="127" t="s">
        <v>16</v>
      </c>
      <c r="S2911" s="127" t="s">
        <v>16</v>
      </c>
      <c r="T2911" s="127" t="s">
        <v>16</v>
      </c>
      <c r="U2911" s="127" t="s">
        <v>16</v>
      </c>
      <c r="V2911" s="127" t="s">
        <v>16</v>
      </c>
      <c r="W2911" s="127" t="s">
        <v>16</v>
      </c>
      <c r="X2911" s="127" t="s">
        <v>16</v>
      </c>
      <c r="Y2911" s="127" t="s">
        <v>16</v>
      </c>
      <c r="Z2911" s="127" t="s">
        <v>16</v>
      </c>
      <c r="AA2911" s="127" t="s">
        <v>16</v>
      </c>
      <c r="AB2911" s="127" t="s">
        <v>16</v>
      </c>
      <c r="AC2911" s="127" t="s">
        <v>16</v>
      </c>
      <c r="AD2911" s="127" t="s">
        <v>16</v>
      </c>
      <c r="AE2911" s="127" t="s">
        <v>16</v>
      </c>
      <c r="AF2911" s="127" t="s">
        <v>16</v>
      </c>
      <c r="AG2911" s="127" t="s">
        <v>16</v>
      </c>
    </row>
    <row r="2912" spans="1:33">
      <c r="A2912" t="s">
        <v>16</v>
      </c>
      <c r="B2912" t="s">
        <v>16</v>
      </c>
      <c r="C2912" t="s">
        <v>16</v>
      </c>
      <c r="D2912" t="s">
        <v>16</v>
      </c>
      <c r="E2912" t="s">
        <v>16</v>
      </c>
      <c r="F2912" t="s">
        <v>16</v>
      </c>
      <c r="G2912" t="s">
        <v>16</v>
      </c>
      <c r="H2912" t="s">
        <v>16</v>
      </c>
      <c r="I2912" t="s">
        <v>16</v>
      </c>
      <c r="J2912" s="20" t="s">
        <v>42</v>
      </c>
      <c r="K2912" s="127" t="s">
        <v>16</v>
      </c>
      <c r="L2912" s="127" t="s">
        <v>16</v>
      </c>
      <c r="M2912" s="127" t="s">
        <v>16</v>
      </c>
      <c r="N2912" s="127" t="s">
        <v>16</v>
      </c>
      <c r="O2912" s="127" t="s">
        <v>16</v>
      </c>
      <c r="P2912" s="127" t="s">
        <v>16</v>
      </c>
      <c r="Q2912" s="127" t="s">
        <v>16</v>
      </c>
      <c r="R2912" s="127" t="s">
        <v>16</v>
      </c>
      <c r="S2912" s="127" t="s">
        <v>16</v>
      </c>
      <c r="T2912" s="127" t="s">
        <v>16</v>
      </c>
      <c r="U2912" s="127" t="s">
        <v>16</v>
      </c>
      <c r="V2912" s="127" t="s">
        <v>16</v>
      </c>
      <c r="W2912" s="127" t="s">
        <v>16</v>
      </c>
      <c r="X2912" s="127" t="s">
        <v>16</v>
      </c>
      <c r="Y2912" s="127" t="s">
        <v>16</v>
      </c>
      <c r="Z2912" s="127" t="s">
        <v>16</v>
      </c>
      <c r="AA2912" s="127" t="s">
        <v>16</v>
      </c>
      <c r="AB2912" s="127" t="s">
        <v>16</v>
      </c>
      <c r="AC2912" s="127" t="s">
        <v>16</v>
      </c>
      <c r="AD2912" s="127" t="s">
        <v>16</v>
      </c>
      <c r="AE2912" s="127" t="s">
        <v>16</v>
      </c>
      <c r="AF2912" s="127" t="s">
        <v>16</v>
      </c>
      <c r="AG2912" s="127" t="s">
        <v>16</v>
      </c>
    </row>
    <row r="2913" spans="1:33">
      <c r="A2913" t="s">
        <v>16</v>
      </c>
      <c r="B2913" t="s">
        <v>16</v>
      </c>
      <c r="C2913" t="s">
        <v>16</v>
      </c>
      <c r="D2913" t="s">
        <v>16</v>
      </c>
      <c r="E2913" t="s">
        <v>16</v>
      </c>
      <c r="F2913" t="s">
        <v>16</v>
      </c>
      <c r="G2913" t="s">
        <v>16</v>
      </c>
      <c r="H2913" t="s">
        <v>16</v>
      </c>
      <c r="I2913" t="s">
        <v>16</v>
      </c>
      <c r="J2913" s="20" t="s">
        <v>42</v>
      </c>
      <c r="K2913" s="127" t="s">
        <v>16</v>
      </c>
      <c r="L2913" s="127" t="s">
        <v>16</v>
      </c>
      <c r="M2913" s="127" t="s">
        <v>16</v>
      </c>
      <c r="N2913" s="127" t="s">
        <v>16</v>
      </c>
      <c r="O2913" s="127" t="s">
        <v>16</v>
      </c>
      <c r="P2913" s="127" t="s">
        <v>16</v>
      </c>
      <c r="Q2913" s="127" t="s">
        <v>16</v>
      </c>
      <c r="R2913" s="127" t="s">
        <v>16</v>
      </c>
      <c r="S2913" s="127" t="s">
        <v>16</v>
      </c>
      <c r="T2913" s="127" t="s">
        <v>16</v>
      </c>
      <c r="U2913" s="127" t="s">
        <v>16</v>
      </c>
      <c r="V2913" s="127" t="s">
        <v>16</v>
      </c>
      <c r="W2913" s="127" t="s">
        <v>16</v>
      </c>
      <c r="X2913" s="127" t="s">
        <v>16</v>
      </c>
      <c r="Y2913" s="127" t="s">
        <v>16</v>
      </c>
      <c r="Z2913" s="127" t="s">
        <v>16</v>
      </c>
      <c r="AA2913" s="127" t="s">
        <v>16</v>
      </c>
      <c r="AB2913" s="127" t="s">
        <v>16</v>
      </c>
      <c r="AC2913" s="127" t="s">
        <v>16</v>
      </c>
      <c r="AD2913" s="127" t="s">
        <v>16</v>
      </c>
      <c r="AE2913" s="127" t="s">
        <v>16</v>
      </c>
      <c r="AF2913" s="127" t="s">
        <v>16</v>
      </c>
      <c r="AG2913" s="127" t="s">
        <v>16</v>
      </c>
    </row>
    <row r="2914" spans="1:33">
      <c r="A2914" t="s">
        <v>16</v>
      </c>
      <c r="B2914" t="s">
        <v>16</v>
      </c>
      <c r="C2914" t="s">
        <v>16</v>
      </c>
      <c r="D2914" t="s">
        <v>16</v>
      </c>
      <c r="E2914" t="s">
        <v>16</v>
      </c>
      <c r="F2914" t="s">
        <v>16</v>
      </c>
      <c r="G2914" t="s">
        <v>16</v>
      </c>
      <c r="H2914" t="s">
        <v>16</v>
      </c>
      <c r="I2914" t="s">
        <v>16</v>
      </c>
      <c r="J2914" s="20" t="s">
        <v>42</v>
      </c>
      <c r="K2914" s="127" t="s">
        <v>16</v>
      </c>
      <c r="L2914" s="127" t="s">
        <v>16</v>
      </c>
      <c r="M2914" s="127" t="s">
        <v>16</v>
      </c>
      <c r="N2914" s="127" t="s">
        <v>16</v>
      </c>
      <c r="O2914" s="127" t="s">
        <v>16</v>
      </c>
      <c r="P2914" s="127" t="s">
        <v>16</v>
      </c>
      <c r="Q2914" s="127" t="s">
        <v>16</v>
      </c>
      <c r="R2914" s="127" t="s">
        <v>16</v>
      </c>
      <c r="S2914" s="127" t="s">
        <v>16</v>
      </c>
      <c r="T2914" s="127" t="s">
        <v>16</v>
      </c>
      <c r="U2914" s="127" t="s">
        <v>16</v>
      </c>
      <c r="V2914" s="127" t="s">
        <v>16</v>
      </c>
      <c r="W2914" s="127" t="s">
        <v>16</v>
      </c>
      <c r="X2914" s="127" t="s">
        <v>16</v>
      </c>
      <c r="Y2914" s="127" t="s">
        <v>16</v>
      </c>
      <c r="Z2914" s="127" t="s">
        <v>16</v>
      </c>
      <c r="AA2914" s="127" t="s">
        <v>16</v>
      </c>
      <c r="AB2914" s="127" t="s">
        <v>16</v>
      </c>
      <c r="AC2914" s="127" t="s">
        <v>16</v>
      </c>
      <c r="AD2914" s="127" t="s">
        <v>16</v>
      </c>
      <c r="AE2914" s="127" t="s">
        <v>16</v>
      </c>
      <c r="AF2914" s="127" t="s">
        <v>16</v>
      </c>
      <c r="AG2914" s="127" t="s">
        <v>16</v>
      </c>
    </row>
    <row r="2915" spans="1:33">
      <c r="A2915" t="s">
        <v>16</v>
      </c>
      <c r="B2915" t="s">
        <v>16</v>
      </c>
      <c r="C2915" t="s">
        <v>16</v>
      </c>
      <c r="D2915" t="s">
        <v>16</v>
      </c>
      <c r="E2915" t="s">
        <v>16</v>
      </c>
      <c r="F2915" t="s">
        <v>16</v>
      </c>
      <c r="G2915" t="s">
        <v>16</v>
      </c>
      <c r="H2915" t="s">
        <v>16</v>
      </c>
      <c r="I2915" t="s">
        <v>16</v>
      </c>
      <c r="J2915" s="20" t="s">
        <v>42</v>
      </c>
      <c r="K2915" s="127" t="s">
        <v>16</v>
      </c>
      <c r="L2915" s="127" t="s">
        <v>16</v>
      </c>
      <c r="M2915" s="127" t="s">
        <v>16</v>
      </c>
      <c r="N2915" s="127" t="s">
        <v>16</v>
      </c>
      <c r="O2915" s="127" t="s">
        <v>16</v>
      </c>
      <c r="P2915" s="127" t="s">
        <v>16</v>
      </c>
      <c r="Q2915" s="127" t="s">
        <v>16</v>
      </c>
      <c r="R2915" s="127" t="s">
        <v>16</v>
      </c>
      <c r="S2915" s="127" t="s">
        <v>16</v>
      </c>
      <c r="T2915" s="127" t="s">
        <v>16</v>
      </c>
      <c r="U2915" s="127" t="s">
        <v>16</v>
      </c>
      <c r="V2915" s="127" t="s">
        <v>16</v>
      </c>
      <c r="W2915" s="127" t="s">
        <v>16</v>
      </c>
      <c r="X2915" s="127" t="s">
        <v>16</v>
      </c>
      <c r="Y2915" s="127" t="s">
        <v>16</v>
      </c>
      <c r="Z2915" s="127" t="s">
        <v>16</v>
      </c>
      <c r="AA2915" s="127" t="s">
        <v>16</v>
      </c>
      <c r="AB2915" s="127" t="s">
        <v>16</v>
      </c>
      <c r="AC2915" s="127" t="s">
        <v>16</v>
      </c>
      <c r="AD2915" s="127" t="s">
        <v>16</v>
      </c>
      <c r="AE2915" s="127" t="s">
        <v>16</v>
      </c>
      <c r="AF2915" s="127" t="s">
        <v>16</v>
      </c>
      <c r="AG2915" s="127" t="s">
        <v>16</v>
      </c>
    </row>
    <row r="2916" spans="1:33">
      <c r="A2916" t="s">
        <v>16</v>
      </c>
      <c r="B2916" t="s">
        <v>16</v>
      </c>
      <c r="C2916" t="s">
        <v>16</v>
      </c>
      <c r="D2916" t="s">
        <v>16</v>
      </c>
      <c r="E2916" t="s">
        <v>16</v>
      </c>
      <c r="F2916" t="s">
        <v>16</v>
      </c>
      <c r="G2916" t="s">
        <v>16</v>
      </c>
      <c r="H2916" t="s">
        <v>16</v>
      </c>
      <c r="I2916" t="s">
        <v>16</v>
      </c>
      <c r="J2916" s="20" t="s">
        <v>42</v>
      </c>
      <c r="K2916" s="127" t="s">
        <v>16</v>
      </c>
      <c r="L2916" s="127" t="s">
        <v>16</v>
      </c>
      <c r="M2916" s="127" t="s">
        <v>16</v>
      </c>
      <c r="N2916" s="127" t="s">
        <v>16</v>
      </c>
      <c r="O2916" s="127" t="s">
        <v>16</v>
      </c>
      <c r="P2916" s="127" t="s">
        <v>16</v>
      </c>
      <c r="Q2916" s="127" t="s">
        <v>16</v>
      </c>
      <c r="R2916" s="127" t="s">
        <v>16</v>
      </c>
      <c r="S2916" s="127" t="s">
        <v>16</v>
      </c>
      <c r="T2916" s="127" t="s">
        <v>16</v>
      </c>
      <c r="U2916" s="127" t="s">
        <v>16</v>
      </c>
      <c r="V2916" s="127" t="s">
        <v>16</v>
      </c>
      <c r="W2916" s="127" t="s">
        <v>16</v>
      </c>
      <c r="X2916" s="127" t="s">
        <v>16</v>
      </c>
      <c r="Y2916" s="127" t="s">
        <v>16</v>
      </c>
      <c r="Z2916" s="127" t="s">
        <v>16</v>
      </c>
      <c r="AA2916" s="127" t="s">
        <v>16</v>
      </c>
      <c r="AB2916" s="127" t="s">
        <v>16</v>
      </c>
      <c r="AC2916" s="127" t="s">
        <v>16</v>
      </c>
      <c r="AD2916" s="127" t="s">
        <v>16</v>
      </c>
      <c r="AE2916" s="127" t="s">
        <v>16</v>
      </c>
      <c r="AF2916" s="127" t="s">
        <v>16</v>
      </c>
      <c r="AG2916" s="127" t="s">
        <v>16</v>
      </c>
    </row>
    <row r="2917" spans="1:33">
      <c r="A2917" t="s">
        <v>16</v>
      </c>
      <c r="B2917" t="s">
        <v>16</v>
      </c>
      <c r="C2917" t="s">
        <v>16</v>
      </c>
      <c r="D2917" t="s">
        <v>16</v>
      </c>
      <c r="E2917" t="s">
        <v>16</v>
      </c>
      <c r="F2917" t="s">
        <v>16</v>
      </c>
      <c r="G2917" t="s">
        <v>16</v>
      </c>
      <c r="H2917" t="s">
        <v>16</v>
      </c>
      <c r="I2917" t="s">
        <v>16</v>
      </c>
      <c r="J2917" s="20" t="s">
        <v>42</v>
      </c>
      <c r="K2917" s="127" t="s">
        <v>16</v>
      </c>
      <c r="L2917" s="127" t="s">
        <v>16</v>
      </c>
      <c r="M2917" s="127" t="s">
        <v>16</v>
      </c>
      <c r="N2917" s="127" t="s">
        <v>16</v>
      </c>
      <c r="O2917" s="127" t="s">
        <v>16</v>
      </c>
      <c r="P2917" s="127" t="s">
        <v>16</v>
      </c>
      <c r="Q2917" s="127" t="s">
        <v>16</v>
      </c>
      <c r="R2917" s="127" t="s">
        <v>16</v>
      </c>
      <c r="S2917" s="127" t="s">
        <v>16</v>
      </c>
      <c r="T2917" s="127" t="s">
        <v>16</v>
      </c>
      <c r="U2917" s="127" t="s">
        <v>16</v>
      </c>
      <c r="V2917" s="127" t="s">
        <v>16</v>
      </c>
      <c r="W2917" s="127" t="s">
        <v>16</v>
      </c>
      <c r="X2917" s="127" t="s">
        <v>16</v>
      </c>
      <c r="Y2917" s="127" t="s">
        <v>16</v>
      </c>
      <c r="Z2917" s="127" t="s">
        <v>16</v>
      </c>
      <c r="AA2917" s="127" t="s">
        <v>16</v>
      </c>
      <c r="AB2917" s="127" t="s">
        <v>16</v>
      </c>
      <c r="AC2917" s="127" t="s">
        <v>16</v>
      </c>
      <c r="AD2917" s="127" t="s">
        <v>16</v>
      </c>
      <c r="AE2917" s="127" t="s">
        <v>16</v>
      </c>
      <c r="AF2917" s="127" t="s">
        <v>16</v>
      </c>
      <c r="AG2917" s="127" t="s">
        <v>16</v>
      </c>
    </row>
    <row r="2918" spans="1:33">
      <c r="A2918" t="s">
        <v>16</v>
      </c>
      <c r="B2918" t="s">
        <v>16</v>
      </c>
      <c r="C2918" t="s">
        <v>16</v>
      </c>
      <c r="D2918" t="s">
        <v>16</v>
      </c>
      <c r="E2918" t="s">
        <v>16</v>
      </c>
      <c r="F2918" t="s">
        <v>16</v>
      </c>
      <c r="G2918" t="s">
        <v>16</v>
      </c>
      <c r="H2918" t="s">
        <v>16</v>
      </c>
      <c r="I2918" t="s">
        <v>16</v>
      </c>
      <c r="J2918" s="20" t="s">
        <v>42</v>
      </c>
      <c r="K2918" s="127" t="s">
        <v>16</v>
      </c>
      <c r="L2918" s="127" t="s">
        <v>16</v>
      </c>
      <c r="M2918" s="127" t="s">
        <v>16</v>
      </c>
      <c r="N2918" s="127" t="s">
        <v>16</v>
      </c>
      <c r="O2918" s="127" t="s">
        <v>16</v>
      </c>
      <c r="P2918" s="127" t="s">
        <v>16</v>
      </c>
      <c r="Q2918" s="127" t="s">
        <v>16</v>
      </c>
      <c r="R2918" s="127" t="s">
        <v>16</v>
      </c>
      <c r="S2918" s="127" t="s">
        <v>16</v>
      </c>
      <c r="T2918" s="127" t="s">
        <v>16</v>
      </c>
      <c r="U2918" s="127" t="s">
        <v>16</v>
      </c>
      <c r="V2918" s="127" t="s">
        <v>16</v>
      </c>
      <c r="W2918" s="127" t="s">
        <v>16</v>
      </c>
      <c r="X2918" s="127" t="s">
        <v>16</v>
      </c>
      <c r="Y2918" s="127" t="s">
        <v>16</v>
      </c>
      <c r="Z2918" s="127" t="s">
        <v>16</v>
      </c>
      <c r="AA2918" s="127" t="s">
        <v>16</v>
      </c>
      <c r="AB2918" s="127" t="s">
        <v>16</v>
      </c>
      <c r="AC2918" s="127" t="s">
        <v>16</v>
      </c>
      <c r="AD2918" s="127" t="s">
        <v>16</v>
      </c>
      <c r="AE2918" s="127" t="s">
        <v>16</v>
      </c>
      <c r="AF2918" s="127" t="s">
        <v>16</v>
      </c>
      <c r="AG2918" s="127" t="s">
        <v>16</v>
      </c>
    </row>
    <row r="2919" spans="1:33">
      <c r="A2919" t="s">
        <v>16</v>
      </c>
      <c r="B2919" t="s">
        <v>16</v>
      </c>
      <c r="C2919" t="s">
        <v>16</v>
      </c>
      <c r="D2919" t="s">
        <v>16</v>
      </c>
      <c r="E2919" t="s">
        <v>16</v>
      </c>
      <c r="F2919" t="s">
        <v>16</v>
      </c>
      <c r="G2919" t="s">
        <v>16</v>
      </c>
      <c r="H2919" t="s">
        <v>16</v>
      </c>
      <c r="I2919" t="s">
        <v>16</v>
      </c>
      <c r="J2919" s="20" t="s">
        <v>42</v>
      </c>
      <c r="K2919" s="127" t="s">
        <v>16</v>
      </c>
      <c r="L2919" s="127" t="s">
        <v>16</v>
      </c>
      <c r="M2919" s="127" t="s">
        <v>16</v>
      </c>
      <c r="N2919" s="127" t="s">
        <v>16</v>
      </c>
      <c r="O2919" s="127" t="s">
        <v>16</v>
      </c>
      <c r="P2919" s="127" t="s">
        <v>16</v>
      </c>
      <c r="Q2919" s="127" t="s">
        <v>16</v>
      </c>
      <c r="R2919" s="127" t="s">
        <v>16</v>
      </c>
      <c r="S2919" s="127" t="s">
        <v>16</v>
      </c>
      <c r="T2919" s="127" t="s">
        <v>16</v>
      </c>
      <c r="U2919" s="127" t="s">
        <v>16</v>
      </c>
      <c r="V2919" s="127" t="s">
        <v>16</v>
      </c>
      <c r="W2919" s="127" t="s">
        <v>16</v>
      </c>
      <c r="X2919" s="127" t="s">
        <v>16</v>
      </c>
      <c r="Y2919" s="127" t="s">
        <v>16</v>
      </c>
      <c r="Z2919" s="127" t="s">
        <v>16</v>
      </c>
      <c r="AA2919" s="127" t="s">
        <v>16</v>
      </c>
      <c r="AB2919" s="127" t="s">
        <v>16</v>
      </c>
      <c r="AC2919" s="127" t="s">
        <v>16</v>
      </c>
      <c r="AD2919" s="127" t="s">
        <v>16</v>
      </c>
      <c r="AE2919" s="127" t="s">
        <v>16</v>
      </c>
      <c r="AF2919" s="127" t="s">
        <v>16</v>
      </c>
      <c r="AG2919" s="127" t="s">
        <v>16</v>
      </c>
    </row>
    <row r="2920" spans="1:33">
      <c r="A2920" t="s">
        <v>16</v>
      </c>
      <c r="B2920" t="s">
        <v>16</v>
      </c>
      <c r="C2920" t="s">
        <v>16</v>
      </c>
      <c r="D2920" t="s">
        <v>16</v>
      </c>
      <c r="E2920" t="s">
        <v>16</v>
      </c>
      <c r="F2920" t="s">
        <v>16</v>
      </c>
      <c r="G2920" t="s">
        <v>16</v>
      </c>
      <c r="H2920" t="s">
        <v>16</v>
      </c>
      <c r="I2920" t="s">
        <v>16</v>
      </c>
      <c r="J2920" s="20" t="s">
        <v>42</v>
      </c>
      <c r="K2920" s="127" t="s">
        <v>16</v>
      </c>
      <c r="L2920" s="127" t="s">
        <v>16</v>
      </c>
      <c r="M2920" s="127" t="s">
        <v>16</v>
      </c>
      <c r="N2920" s="127" t="s">
        <v>16</v>
      </c>
      <c r="O2920" s="127" t="s">
        <v>16</v>
      </c>
      <c r="P2920" s="127" t="s">
        <v>16</v>
      </c>
      <c r="Q2920" s="127" t="s">
        <v>16</v>
      </c>
      <c r="R2920" s="127" t="s">
        <v>16</v>
      </c>
      <c r="S2920" s="127" t="s">
        <v>16</v>
      </c>
      <c r="T2920" s="127" t="s">
        <v>16</v>
      </c>
      <c r="U2920" s="127" t="s">
        <v>16</v>
      </c>
      <c r="V2920" s="127" t="s">
        <v>16</v>
      </c>
      <c r="W2920" s="127" t="s">
        <v>16</v>
      </c>
      <c r="X2920" s="127" t="s">
        <v>16</v>
      </c>
      <c r="Y2920" s="127" t="s">
        <v>16</v>
      </c>
      <c r="Z2920" s="127" t="s">
        <v>16</v>
      </c>
      <c r="AA2920" s="127" t="s">
        <v>16</v>
      </c>
      <c r="AB2920" s="127" t="s">
        <v>16</v>
      </c>
      <c r="AC2920" s="127" t="s">
        <v>16</v>
      </c>
      <c r="AD2920" s="127" t="s">
        <v>16</v>
      </c>
      <c r="AE2920" s="127" t="s">
        <v>16</v>
      </c>
      <c r="AF2920" s="127" t="s">
        <v>16</v>
      </c>
      <c r="AG2920" s="127" t="s">
        <v>16</v>
      </c>
    </row>
    <row r="2921" spans="1:33">
      <c r="A2921" t="s">
        <v>16</v>
      </c>
      <c r="B2921" t="s">
        <v>16</v>
      </c>
      <c r="C2921" t="s">
        <v>16</v>
      </c>
      <c r="D2921" t="s">
        <v>16</v>
      </c>
      <c r="E2921" t="s">
        <v>16</v>
      </c>
      <c r="F2921" t="s">
        <v>16</v>
      </c>
      <c r="G2921" t="s">
        <v>16</v>
      </c>
      <c r="H2921" t="s">
        <v>16</v>
      </c>
      <c r="I2921" t="s">
        <v>16</v>
      </c>
      <c r="J2921" s="20" t="s">
        <v>42</v>
      </c>
      <c r="K2921" s="127" t="s">
        <v>16</v>
      </c>
      <c r="L2921" s="127" t="s">
        <v>16</v>
      </c>
      <c r="M2921" s="127" t="s">
        <v>16</v>
      </c>
      <c r="N2921" s="127" t="s">
        <v>16</v>
      </c>
      <c r="O2921" s="127" t="s">
        <v>16</v>
      </c>
      <c r="P2921" s="127" t="s">
        <v>16</v>
      </c>
      <c r="Q2921" s="127" t="s">
        <v>16</v>
      </c>
      <c r="R2921" s="127" t="s">
        <v>16</v>
      </c>
      <c r="S2921" s="127" t="s">
        <v>16</v>
      </c>
      <c r="T2921" s="127" t="s">
        <v>16</v>
      </c>
      <c r="U2921" s="127" t="s">
        <v>16</v>
      </c>
      <c r="V2921" s="127" t="s">
        <v>16</v>
      </c>
      <c r="W2921" s="127" t="s">
        <v>16</v>
      </c>
      <c r="X2921" s="127" t="s">
        <v>16</v>
      </c>
      <c r="Y2921" s="127" t="s">
        <v>16</v>
      </c>
      <c r="Z2921" s="127" t="s">
        <v>16</v>
      </c>
      <c r="AA2921" s="127" t="s">
        <v>16</v>
      </c>
      <c r="AB2921" s="127" t="s">
        <v>16</v>
      </c>
      <c r="AC2921" s="127" t="s">
        <v>16</v>
      </c>
      <c r="AD2921" s="127" t="s">
        <v>16</v>
      </c>
      <c r="AE2921" s="127" t="s">
        <v>16</v>
      </c>
      <c r="AF2921" s="127" t="s">
        <v>16</v>
      </c>
      <c r="AG2921" s="127" t="s">
        <v>16</v>
      </c>
    </row>
    <row r="2922" spans="1:33">
      <c r="A2922" t="s">
        <v>16</v>
      </c>
      <c r="B2922" t="s">
        <v>16</v>
      </c>
      <c r="C2922" t="s">
        <v>16</v>
      </c>
      <c r="D2922" t="s">
        <v>16</v>
      </c>
      <c r="E2922" t="s">
        <v>16</v>
      </c>
      <c r="F2922" t="s">
        <v>16</v>
      </c>
      <c r="G2922" t="s">
        <v>16</v>
      </c>
      <c r="H2922" t="s">
        <v>16</v>
      </c>
      <c r="I2922" t="s">
        <v>16</v>
      </c>
      <c r="J2922" s="20" t="s">
        <v>42</v>
      </c>
      <c r="K2922" s="127" t="s">
        <v>16</v>
      </c>
      <c r="L2922" s="127" t="s">
        <v>16</v>
      </c>
      <c r="M2922" s="127" t="s">
        <v>16</v>
      </c>
      <c r="N2922" s="127" t="s">
        <v>16</v>
      </c>
      <c r="O2922" s="127" t="s">
        <v>16</v>
      </c>
      <c r="P2922" s="127" t="s">
        <v>16</v>
      </c>
      <c r="Q2922" s="127" t="s">
        <v>16</v>
      </c>
      <c r="R2922" s="127" t="s">
        <v>16</v>
      </c>
      <c r="S2922" s="127" t="s">
        <v>16</v>
      </c>
      <c r="T2922" s="127" t="s">
        <v>16</v>
      </c>
      <c r="U2922" s="127" t="s">
        <v>16</v>
      </c>
      <c r="V2922" s="127" t="s">
        <v>16</v>
      </c>
      <c r="W2922" s="127" t="s">
        <v>16</v>
      </c>
      <c r="X2922" s="127" t="s">
        <v>16</v>
      </c>
      <c r="Y2922" s="127" t="s">
        <v>16</v>
      </c>
      <c r="Z2922" s="127" t="s">
        <v>16</v>
      </c>
      <c r="AA2922" s="127" t="s">
        <v>16</v>
      </c>
      <c r="AB2922" s="127" t="s">
        <v>16</v>
      </c>
      <c r="AC2922" s="127" t="s">
        <v>16</v>
      </c>
      <c r="AD2922" s="127" t="s">
        <v>16</v>
      </c>
      <c r="AE2922" s="127" t="s">
        <v>16</v>
      </c>
      <c r="AF2922" s="127" t="s">
        <v>16</v>
      </c>
      <c r="AG2922" s="127" t="s">
        <v>16</v>
      </c>
    </row>
    <row r="2923" spans="1:33">
      <c r="A2923" t="s">
        <v>16</v>
      </c>
      <c r="B2923" t="s">
        <v>16</v>
      </c>
      <c r="C2923" t="s">
        <v>16</v>
      </c>
      <c r="D2923" t="s">
        <v>16</v>
      </c>
      <c r="E2923" t="s">
        <v>16</v>
      </c>
      <c r="F2923" t="s">
        <v>16</v>
      </c>
      <c r="G2923" t="s">
        <v>16</v>
      </c>
      <c r="H2923" t="s">
        <v>16</v>
      </c>
      <c r="I2923" t="s">
        <v>16</v>
      </c>
      <c r="J2923" s="20" t="s">
        <v>42</v>
      </c>
      <c r="K2923" s="127" t="s">
        <v>16</v>
      </c>
      <c r="L2923" s="127" t="s">
        <v>16</v>
      </c>
      <c r="M2923" s="127" t="s">
        <v>16</v>
      </c>
      <c r="N2923" s="127" t="s">
        <v>16</v>
      </c>
      <c r="O2923" s="127" t="s">
        <v>16</v>
      </c>
      <c r="P2923" s="127" t="s">
        <v>16</v>
      </c>
      <c r="Q2923" s="127" t="s">
        <v>16</v>
      </c>
      <c r="R2923" s="127" t="s">
        <v>16</v>
      </c>
      <c r="S2923" s="127" t="s">
        <v>16</v>
      </c>
      <c r="T2923" s="127" t="s">
        <v>16</v>
      </c>
      <c r="U2923" s="127" t="s">
        <v>16</v>
      </c>
      <c r="V2923" s="127" t="s">
        <v>16</v>
      </c>
      <c r="W2923" s="127" t="s">
        <v>16</v>
      </c>
      <c r="X2923" s="127" t="s">
        <v>16</v>
      </c>
      <c r="Y2923" s="127" t="s">
        <v>16</v>
      </c>
      <c r="Z2923" s="127" t="s">
        <v>16</v>
      </c>
      <c r="AA2923" s="127" t="s">
        <v>16</v>
      </c>
      <c r="AB2923" s="127" t="s">
        <v>16</v>
      </c>
      <c r="AC2923" s="127" t="s">
        <v>16</v>
      </c>
      <c r="AD2923" s="127" t="s">
        <v>16</v>
      </c>
      <c r="AE2923" s="127" t="s">
        <v>16</v>
      </c>
      <c r="AF2923" s="127" t="s">
        <v>16</v>
      </c>
      <c r="AG2923" s="127" t="s">
        <v>16</v>
      </c>
    </row>
    <row r="2924" spans="1:33">
      <c r="A2924" t="s">
        <v>16</v>
      </c>
      <c r="B2924" t="s">
        <v>16</v>
      </c>
      <c r="C2924" t="s">
        <v>16</v>
      </c>
      <c r="D2924" t="s">
        <v>16</v>
      </c>
      <c r="E2924" t="s">
        <v>16</v>
      </c>
      <c r="F2924" t="s">
        <v>16</v>
      </c>
      <c r="G2924" t="s">
        <v>16</v>
      </c>
      <c r="H2924" t="s">
        <v>16</v>
      </c>
      <c r="I2924" t="s">
        <v>16</v>
      </c>
      <c r="J2924" s="20" t="s">
        <v>42</v>
      </c>
      <c r="K2924" s="127" t="s">
        <v>16</v>
      </c>
      <c r="L2924" s="127" t="s">
        <v>16</v>
      </c>
      <c r="M2924" s="127" t="s">
        <v>16</v>
      </c>
      <c r="N2924" s="127" t="s">
        <v>16</v>
      </c>
      <c r="O2924" s="127" t="s">
        <v>16</v>
      </c>
      <c r="P2924" s="127" t="s">
        <v>16</v>
      </c>
      <c r="Q2924" s="127" t="s">
        <v>16</v>
      </c>
      <c r="R2924" s="127" t="s">
        <v>16</v>
      </c>
      <c r="S2924" s="127" t="s">
        <v>16</v>
      </c>
      <c r="T2924" s="127" t="s">
        <v>16</v>
      </c>
      <c r="U2924" s="127" t="s">
        <v>16</v>
      </c>
      <c r="V2924" s="127" t="s">
        <v>16</v>
      </c>
      <c r="W2924" s="127" t="s">
        <v>16</v>
      </c>
      <c r="X2924" s="127" t="s">
        <v>16</v>
      </c>
      <c r="Y2924" s="127" t="s">
        <v>16</v>
      </c>
      <c r="Z2924" s="127" t="s">
        <v>16</v>
      </c>
      <c r="AA2924" s="127" t="s">
        <v>16</v>
      </c>
      <c r="AB2924" s="127" t="s">
        <v>16</v>
      </c>
      <c r="AC2924" s="127" t="s">
        <v>16</v>
      </c>
      <c r="AD2924" s="127" t="s">
        <v>16</v>
      </c>
      <c r="AE2924" s="127" t="s">
        <v>16</v>
      </c>
      <c r="AF2924" s="127" t="s">
        <v>16</v>
      </c>
      <c r="AG2924" s="127" t="s">
        <v>16</v>
      </c>
    </row>
    <row r="2925" spans="1:33">
      <c r="A2925" t="s">
        <v>16</v>
      </c>
      <c r="B2925" t="s">
        <v>16</v>
      </c>
      <c r="C2925" t="s">
        <v>16</v>
      </c>
      <c r="D2925" t="s">
        <v>16</v>
      </c>
      <c r="E2925" t="s">
        <v>16</v>
      </c>
      <c r="F2925" t="s">
        <v>16</v>
      </c>
      <c r="G2925" t="s">
        <v>16</v>
      </c>
      <c r="H2925" t="s">
        <v>16</v>
      </c>
      <c r="I2925" t="s">
        <v>16</v>
      </c>
      <c r="J2925" s="20" t="s">
        <v>42</v>
      </c>
      <c r="K2925" s="127" t="s">
        <v>16</v>
      </c>
      <c r="L2925" s="127" t="s">
        <v>16</v>
      </c>
      <c r="M2925" s="127" t="s">
        <v>16</v>
      </c>
      <c r="N2925" s="127" t="s">
        <v>16</v>
      </c>
      <c r="O2925" s="127" t="s">
        <v>16</v>
      </c>
      <c r="P2925" s="127" t="s">
        <v>16</v>
      </c>
      <c r="Q2925" s="127" t="s">
        <v>16</v>
      </c>
      <c r="R2925" s="127" t="s">
        <v>16</v>
      </c>
      <c r="S2925" s="127" t="s">
        <v>16</v>
      </c>
      <c r="T2925" s="127" t="s">
        <v>16</v>
      </c>
      <c r="U2925" s="127" t="s">
        <v>16</v>
      </c>
      <c r="V2925" s="127" t="s">
        <v>16</v>
      </c>
      <c r="W2925" s="127" t="s">
        <v>16</v>
      </c>
      <c r="X2925" s="127" t="s">
        <v>16</v>
      </c>
      <c r="Y2925" s="127" t="s">
        <v>16</v>
      </c>
      <c r="Z2925" s="127" t="s">
        <v>16</v>
      </c>
      <c r="AA2925" s="127" t="s">
        <v>16</v>
      </c>
      <c r="AB2925" s="127" t="s">
        <v>16</v>
      </c>
      <c r="AC2925" s="127" t="s">
        <v>16</v>
      </c>
      <c r="AD2925" s="127" t="s">
        <v>16</v>
      </c>
      <c r="AE2925" s="127" t="s">
        <v>16</v>
      </c>
      <c r="AF2925" s="127" t="s">
        <v>16</v>
      </c>
      <c r="AG2925" s="127" t="s">
        <v>16</v>
      </c>
    </row>
    <row r="2926" spans="1:33">
      <c r="A2926" t="s">
        <v>16</v>
      </c>
      <c r="B2926" t="s">
        <v>16</v>
      </c>
      <c r="C2926" t="s">
        <v>16</v>
      </c>
      <c r="D2926" t="s">
        <v>16</v>
      </c>
      <c r="E2926" t="s">
        <v>16</v>
      </c>
      <c r="F2926" t="s">
        <v>16</v>
      </c>
      <c r="G2926" t="s">
        <v>16</v>
      </c>
      <c r="H2926" t="s">
        <v>16</v>
      </c>
      <c r="I2926" t="s">
        <v>16</v>
      </c>
      <c r="J2926" s="20" t="s">
        <v>42</v>
      </c>
      <c r="K2926" s="127" t="s">
        <v>16</v>
      </c>
      <c r="L2926" s="127" t="s">
        <v>16</v>
      </c>
      <c r="M2926" s="127" t="s">
        <v>16</v>
      </c>
      <c r="N2926" s="127" t="s">
        <v>16</v>
      </c>
      <c r="O2926" s="127" t="s">
        <v>16</v>
      </c>
      <c r="P2926" s="127" t="s">
        <v>16</v>
      </c>
      <c r="Q2926" s="127" t="s">
        <v>16</v>
      </c>
      <c r="R2926" s="127" t="s">
        <v>16</v>
      </c>
      <c r="S2926" s="127" t="s">
        <v>16</v>
      </c>
      <c r="T2926" s="127" t="s">
        <v>16</v>
      </c>
      <c r="U2926" s="127" t="s">
        <v>16</v>
      </c>
      <c r="V2926" s="127" t="s">
        <v>16</v>
      </c>
      <c r="W2926" s="127" t="s">
        <v>16</v>
      </c>
      <c r="X2926" s="127" t="s">
        <v>16</v>
      </c>
      <c r="Y2926" s="127" t="s">
        <v>16</v>
      </c>
      <c r="Z2926" s="127" t="s">
        <v>16</v>
      </c>
      <c r="AA2926" s="127" t="s">
        <v>16</v>
      </c>
      <c r="AB2926" s="127" t="s">
        <v>16</v>
      </c>
      <c r="AC2926" s="127" t="s">
        <v>16</v>
      </c>
      <c r="AD2926" s="127" t="s">
        <v>16</v>
      </c>
      <c r="AE2926" s="127" t="s">
        <v>16</v>
      </c>
      <c r="AF2926" s="127" t="s">
        <v>16</v>
      </c>
      <c r="AG2926" s="127" t="s">
        <v>16</v>
      </c>
    </row>
    <row r="2927" spans="1:33">
      <c r="A2927" t="s">
        <v>16</v>
      </c>
      <c r="B2927" t="s">
        <v>16</v>
      </c>
      <c r="C2927" t="s">
        <v>16</v>
      </c>
      <c r="D2927" t="s">
        <v>16</v>
      </c>
      <c r="E2927" t="s">
        <v>16</v>
      </c>
      <c r="F2927" t="s">
        <v>16</v>
      </c>
      <c r="G2927" t="s">
        <v>16</v>
      </c>
      <c r="H2927" t="s">
        <v>16</v>
      </c>
      <c r="I2927" t="s">
        <v>16</v>
      </c>
      <c r="J2927" s="20" t="s">
        <v>42</v>
      </c>
      <c r="K2927" s="127" t="s">
        <v>16</v>
      </c>
      <c r="L2927" s="127" t="s">
        <v>16</v>
      </c>
      <c r="M2927" s="127" t="s">
        <v>16</v>
      </c>
      <c r="N2927" s="127" t="s">
        <v>16</v>
      </c>
      <c r="O2927" s="127" t="s">
        <v>16</v>
      </c>
      <c r="P2927" s="127" t="s">
        <v>16</v>
      </c>
      <c r="Q2927" s="127" t="s">
        <v>16</v>
      </c>
      <c r="R2927" s="127" t="s">
        <v>16</v>
      </c>
      <c r="S2927" s="127" t="s">
        <v>16</v>
      </c>
      <c r="T2927" s="127" t="s">
        <v>16</v>
      </c>
      <c r="U2927" s="127" t="s">
        <v>16</v>
      </c>
      <c r="V2927" s="127" t="s">
        <v>16</v>
      </c>
      <c r="W2927" s="127" t="s">
        <v>16</v>
      </c>
      <c r="X2927" s="127" t="s">
        <v>16</v>
      </c>
      <c r="Y2927" s="127" t="s">
        <v>16</v>
      </c>
      <c r="Z2927" s="127" t="s">
        <v>16</v>
      </c>
      <c r="AA2927" s="127" t="s">
        <v>16</v>
      </c>
      <c r="AB2927" s="127" t="s">
        <v>16</v>
      </c>
      <c r="AC2927" s="127" t="s">
        <v>16</v>
      </c>
      <c r="AD2927" s="127" t="s">
        <v>16</v>
      </c>
      <c r="AE2927" s="127" t="s">
        <v>16</v>
      </c>
      <c r="AF2927" s="127" t="s">
        <v>16</v>
      </c>
      <c r="AG2927" s="127" t="s">
        <v>16</v>
      </c>
    </row>
    <row r="2928" spans="1:33">
      <c r="A2928" t="s">
        <v>16</v>
      </c>
      <c r="B2928" t="s">
        <v>16</v>
      </c>
      <c r="C2928" t="s">
        <v>16</v>
      </c>
      <c r="D2928" t="s">
        <v>16</v>
      </c>
      <c r="E2928" t="s">
        <v>16</v>
      </c>
      <c r="F2928" t="s">
        <v>16</v>
      </c>
      <c r="G2928" t="s">
        <v>16</v>
      </c>
      <c r="H2928" t="s">
        <v>16</v>
      </c>
      <c r="I2928" t="s">
        <v>16</v>
      </c>
      <c r="J2928" s="20" t="s">
        <v>42</v>
      </c>
      <c r="K2928" s="127" t="s">
        <v>16</v>
      </c>
      <c r="L2928" s="127" t="s">
        <v>16</v>
      </c>
      <c r="M2928" s="127" t="s">
        <v>16</v>
      </c>
      <c r="N2928" s="127" t="s">
        <v>16</v>
      </c>
      <c r="O2928" s="127" t="s">
        <v>16</v>
      </c>
      <c r="P2928" s="127" t="s">
        <v>16</v>
      </c>
      <c r="Q2928" s="127" t="s">
        <v>16</v>
      </c>
      <c r="R2928" s="127" t="s">
        <v>16</v>
      </c>
      <c r="S2928" s="127" t="s">
        <v>16</v>
      </c>
      <c r="T2928" s="127" t="s">
        <v>16</v>
      </c>
      <c r="U2928" s="127" t="s">
        <v>16</v>
      </c>
      <c r="V2928" s="127" t="s">
        <v>16</v>
      </c>
      <c r="W2928" s="127" t="s">
        <v>16</v>
      </c>
      <c r="X2928" s="127" t="s">
        <v>16</v>
      </c>
      <c r="Y2928" s="127" t="s">
        <v>16</v>
      </c>
      <c r="Z2928" s="127" t="s">
        <v>16</v>
      </c>
      <c r="AA2928" s="127" t="s">
        <v>16</v>
      </c>
      <c r="AB2928" s="127" t="s">
        <v>16</v>
      </c>
      <c r="AC2928" s="127" t="s">
        <v>16</v>
      </c>
      <c r="AD2928" s="127" t="s">
        <v>16</v>
      </c>
      <c r="AE2928" s="127" t="s">
        <v>16</v>
      </c>
      <c r="AF2928" s="127" t="s">
        <v>16</v>
      </c>
      <c r="AG2928" s="127" t="s">
        <v>16</v>
      </c>
    </row>
    <row r="2929" spans="1:33">
      <c r="A2929" t="s">
        <v>16</v>
      </c>
      <c r="B2929" t="s">
        <v>16</v>
      </c>
      <c r="C2929" t="s">
        <v>16</v>
      </c>
      <c r="D2929" t="s">
        <v>16</v>
      </c>
      <c r="E2929" t="s">
        <v>16</v>
      </c>
      <c r="F2929" t="s">
        <v>16</v>
      </c>
      <c r="G2929" t="s">
        <v>16</v>
      </c>
      <c r="H2929" t="s">
        <v>16</v>
      </c>
      <c r="I2929" t="s">
        <v>16</v>
      </c>
      <c r="J2929" s="20" t="s">
        <v>42</v>
      </c>
      <c r="K2929" s="127" t="s">
        <v>16</v>
      </c>
      <c r="L2929" s="127" t="s">
        <v>16</v>
      </c>
      <c r="M2929" s="127" t="s">
        <v>16</v>
      </c>
      <c r="N2929" s="127" t="s">
        <v>16</v>
      </c>
      <c r="O2929" s="127" t="s">
        <v>16</v>
      </c>
      <c r="P2929" s="127" t="s">
        <v>16</v>
      </c>
      <c r="Q2929" s="127" t="s">
        <v>16</v>
      </c>
      <c r="R2929" s="127" t="s">
        <v>16</v>
      </c>
      <c r="S2929" s="127" t="s">
        <v>16</v>
      </c>
      <c r="T2929" s="127" t="s">
        <v>16</v>
      </c>
      <c r="U2929" s="127" t="s">
        <v>16</v>
      </c>
      <c r="V2929" s="127" t="s">
        <v>16</v>
      </c>
      <c r="W2929" s="127" t="s">
        <v>16</v>
      </c>
      <c r="X2929" s="127" t="s">
        <v>16</v>
      </c>
      <c r="Y2929" s="127" t="s">
        <v>16</v>
      </c>
      <c r="Z2929" s="127" t="s">
        <v>16</v>
      </c>
      <c r="AA2929" s="127" t="s">
        <v>16</v>
      </c>
      <c r="AB2929" s="127" t="s">
        <v>16</v>
      </c>
      <c r="AC2929" s="127" t="s">
        <v>16</v>
      </c>
      <c r="AD2929" s="127" t="s">
        <v>16</v>
      </c>
      <c r="AE2929" s="127" t="s">
        <v>16</v>
      </c>
      <c r="AF2929" s="127" t="s">
        <v>16</v>
      </c>
      <c r="AG2929" s="127" t="s">
        <v>16</v>
      </c>
    </row>
    <row r="2930" spans="1:33">
      <c r="A2930" t="s">
        <v>16</v>
      </c>
      <c r="B2930" t="s">
        <v>16</v>
      </c>
      <c r="C2930" t="s">
        <v>16</v>
      </c>
      <c r="D2930" t="s">
        <v>16</v>
      </c>
      <c r="E2930" t="s">
        <v>16</v>
      </c>
      <c r="F2930" t="s">
        <v>16</v>
      </c>
      <c r="G2930" t="s">
        <v>16</v>
      </c>
      <c r="H2930" t="s">
        <v>16</v>
      </c>
      <c r="I2930" t="s">
        <v>16</v>
      </c>
      <c r="J2930" s="20" t="s">
        <v>42</v>
      </c>
      <c r="K2930" s="127" t="s">
        <v>16</v>
      </c>
      <c r="L2930" s="127" t="s">
        <v>16</v>
      </c>
      <c r="M2930" s="127" t="s">
        <v>16</v>
      </c>
      <c r="N2930" s="127" t="s">
        <v>16</v>
      </c>
      <c r="O2930" s="127" t="s">
        <v>16</v>
      </c>
      <c r="P2930" s="127" t="s">
        <v>16</v>
      </c>
      <c r="Q2930" s="127" t="s">
        <v>16</v>
      </c>
      <c r="R2930" s="127" t="s">
        <v>16</v>
      </c>
      <c r="S2930" s="127" t="s">
        <v>16</v>
      </c>
      <c r="T2930" s="127" t="s">
        <v>16</v>
      </c>
      <c r="U2930" s="127" t="s">
        <v>16</v>
      </c>
      <c r="V2930" s="127" t="s">
        <v>16</v>
      </c>
      <c r="W2930" s="127" t="s">
        <v>16</v>
      </c>
      <c r="X2930" s="127" t="s">
        <v>16</v>
      </c>
      <c r="Y2930" s="127" t="s">
        <v>16</v>
      </c>
      <c r="Z2930" s="127" t="s">
        <v>16</v>
      </c>
      <c r="AA2930" s="127" t="s">
        <v>16</v>
      </c>
      <c r="AB2930" s="127" t="s">
        <v>16</v>
      </c>
      <c r="AC2930" s="127" t="s">
        <v>16</v>
      </c>
      <c r="AD2930" s="127" t="s">
        <v>16</v>
      </c>
      <c r="AE2930" s="127" t="s">
        <v>16</v>
      </c>
      <c r="AF2930" s="127" t="s">
        <v>16</v>
      </c>
      <c r="AG2930" s="127" t="s">
        <v>16</v>
      </c>
    </row>
    <row r="2931" spans="1:33">
      <c r="A2931" t="s">
        <v>16</v>
      </c>
      <c r="B2931" t="s">
        <v>16</v>
      </c>
      <c r="C2931" t="s">
        <v>16</v>
      </c>
      <c r="D2931" t="s">
        <v>16</v>
      </c>
      <c r="E2931" t="s">
        <v>16</v>
      </c>
      <c r="F2931" t="s">
        <v>16</v>
      </c>
      <c r="G2931" t="s">
        <v>16</v>
      </c>
      <c r="H2931" t="s">
        <v>16</v>
      </c>
      <c r="I2931" t="s">
        <v>16</v>
      </c>
      <c r="J2931" s="20" t="s">
        <v>42</v>
      </c>
      <c r="K2931" s="127" t="s">
        <v>16</v>
      </c>
      <c r="L2931" s="127" t="s">
        <v>16</v>
      </c>
      <c r="M2931" s="127" t="s">
        <v>16</v>
      </c>
      <c r="N2931" s="127" t="s">
        <v>16</v>
      </c>
      <c r="O2931" s="127" t="s">
        <v>16</v>
      </c>
      <c r="P2931" s="127" t="s">
        <v>16</v>
      </c>
      <c r="Q2931" s="127" t="s">
        <v>16</v>
      </c>
      <c r="R2931" s="127" t="s">
        <v>16</v>
      </c>
      <c r="S2931" s="127" t="s">
        <v>16</v>
      </c>
      <c r="T2931" s="127" t="s">
        <v>16</v>
      </c>
      <c r="U2931" s="127" t="s">
        <v>16</v>
      </c>
      <c r="V2931" s="127" t="s">
        <v>16</v>
      </c>
      <c r="W2931" s="127" t="s">
        <v>16</v>
      </c>
      <c r="X2931" s="127" t="s">
        <v>16</v>
      </c>
      <c r="Y2931" s="127" t="s">
        <v>16</v>
      </c>
      <c r="Z2931" s="127" t="s">
        <v>16</v>
      </c>
      <c r="AA2931" s="127" t="s">
        <v>16</v>
      </c>
      <c r="AB2931" s="127" t="s">
        <v>16</v>
      </c>
      <c r="AC2931" s="127" t="s">
        <v>16</v>
      </c>
      <c r="AD2931" s="127" t="s">
        <v>16</v>
      </c>
      <c r="AE2931" s="127" t="s">
        <v>16</v>
      </c>
      <c r="AF2931" s="127" t="s">
        <v>16</v>
      </c>
      <c r="AG2931" s="127" t="s">
        <v>16</v>
      </c>
    </row>
    <row r="2932" spans="1:33">
      <c r="A2932" t="s">
        <v>16</v>
      </c>
      <c r="B2932" t="s">
        <v>16</v>
      </c>
      <c r="C2932" t="s">
        <v>16</v>
      </c>
      <c r="D2932" t="s">
        <v>16</v>
      </c>
      <c r="E2932" t="s">
        <v>16</v>
      </c>
      <c r="F2932" t="s">
        <v>16</v>
      </c>
      <c r="G2932" t="s">
        <v>16</v>
      </c>
      <c r="H2932" t="s">
        <v>16</v>
      </c>
      <c r="I2932" t="s">
        <v>16</v>
      </c>
      <c r="J2932" s="20" t="s">
        <v>42</v>
      </c>
      <c r="K2932" s="127" t="s">
        <v>16</v>
      </c>
      <c r="L2932" s="127" t="s">
        <v>16</v>
      </c>
      <c r="M2932" s="127" t="s">
        <v>16</v>
      </c>
      <c r="N2932" s="127" t="s">
        <v>16</v>
      </c>
      <c r="O2932" s="127" t="s">
        <v>16</v>
      </c>
      <c r="P2932" s="127" t="s">
        <v>16</v>
      </c>
      <c r="Q2932" s="127" t="s">
        <v>16</v>
      </c>
      <c r="R2932" s="127" t="s">
        <v>16</v>
      </c>
      <c r="S2932" s="127" t="s">
        <v>16</v>
      </c>
      <c r="T2932" s="127" t="s">
        <v>16</v>
      </c>
      <c r="U2932" s="127" t="s">
        <v>16</v>
      </c>
      <c r="V2932" s="127" t="s">
        <v>16</v>
      </c>
      <c r="W2932" s="127" t="s">
        <v>16</v>
      </c>
      <c r="X2932" s="127" t="s">
        <v>16</v>
      </c>
      <c r="Y2932" s="127" t="s">
        <v>16</v>
      </c>
      <c r="Z2932" s="127" t="s">
        <v>16</v>
      </c>
      <c r="AA2932" s="127" t="s">
        <v>16</v>
      </c>
      <c r="AB2932" s="127" t="s">
        <v>16</v>
      </c>
      <c r="AC2932" s="127" t="s">
        <v>16</v>
      </c>
      <c r="AD2932" s="127" t="s">
        <v>16</v>
      </c>
      <c r="AE2932" s="127" t="s">
        <v>16</v>
      </c>
      <c r="AF2932" s="127" t="s">
        <v>16</v>
      </c>
      <c r="AG2932" s="127" t="s">
        <v>16</v>
      </c>
    </row>
    <row r="2933" spans="1:33">
      <c r="A2933" t="s">
        <v>16</v>
      </c>
      <c r="B2933" t="s">
        <v>16</v>
      </c>
      <c r="C2933" t="s">
        <v>16</v>
      </c>
      <c r="D2933" t="s">
        <v>16</v>
      </c>
      <c r="E2933" t="s">
        <v>16</v>
      </c>
      <c r="F2933" t="s">
        <v>16</v>
      </c>
      <c r="G2933" t="s">
        <v>16</v>
      </c>
      <c r="H2933" t="s">
        <v>16</v>
      </c>
      <c r="I2933" t="s">
        <v>16</v>
      </c>
      <c r="J2933" s="20" t="s">
        <v>42</v>
      </c>
      <c r="K2933" s="127" t="s">
        <v>16</v>
      </c>
      <c r="L2933" s="127" t="s">
        <v>16</v>
      </c>
      <c r="M2933" s="127" t="s">
        <v>16</v>
      </c>
      <c r="N2933" s="127" t="s">
        <v>16</v>
      </c>
      <c r="O2933" s="127" t="s">
        <v>16</v>
      </c>
      <c r="P2933" s="127" t="s">
        <v>16</v>
      </c>
      <c r="Q2933" s="127" t="s">
        <v>16</v>
      </c>
      <c r="R2933" s="127" t="s">
        <v>16</v>
      </c>
      <c r="S2933" s="127" t="s">
        <v>16</v>
      </c>
      <c r="T2933" s="127" t="s">
        <v>16</v>
      </c>
      <c r="U2933" s="127" t="s">
        <v>16</v>
      </c>
      <c r="V2933" s="127" t="s">
        <v>16</v>
      </c>
      <c r="W2933" s="127" t="s">
        <v>16</v>
      </c>
      <c r="X2933" s="127" t="s">
        <v>16</v>
      </c>
      <c r="Y2933" s="127" t="s">
        <v>16</v>
      </c>
      <c r="Z2933" s="127" t="s">
        <v>16</v>
      </c>
      <c r="AA2933" s="127" t="s">
        <v>16</v>
      </c>
      <c r="AB2933" s="127" t="s">
        <v>16</v>
      </c>
      <c r="AC2933" s="127" t="s">
        <v>16</v>
      </c>
      <c r="AD2933" s="127" t="s">
        <v>16</v>
      </c>
      <c r="AE2933" s="127" t="s">
        <v>16</v>
      </c>
      <c r="AF2933" s="127" t="s">
        <v>16</v>
      </c>
      <c r="AG2933" s="127" t="s">
        <v>16</v>
      </c>
    </row>
    <row r="2934" spans="1:33">
      <c r="A2934" t="s">
        <v>16</v>
      </c>
      <c r="B2934" t="s">
        <v>16</v>
      </c>
      <c r="C2934" t="s">
        <v>16</v>
      </c>
      <c r="D2934" t="s">
        <v>16</v>
      </c>
      <c r="E2934" t="s">
        <v>16</v>
      </c>
      <c r="F2934" t="s">
        <v>16</v>
      </c>
      <c r="G2934" t="s">
        <v>16</v>
      </c>
      <c r="H2934" t="s">
        <v>16</v>
      </c>
      <c r="I2934" t="s">
        <v>16</v>
      </c>
      <c r="J2934" s="20" t="s">
        <v>42</v>
      </c>
      <c r="K2934" s="127" t="s">
        <v>16</v>
      </c>
      <c r="L2934" s="127" t="s">
        <v>16</v>
      </c>
      <c r="M2934" s="127" t="s">
        <v>16</v>
      </c>
      <c r="N2934" s="127" t="s">
        <v>16</v>
      </c>
      <c r="O2934" s="127" t="s">
        <v>16</v>
      </c>
      <c r="P2934" s="127" t="s">
        <v>16</v>
      </c>
      <c r="Q2934" s="127" t="s">
        <v>16</v>
      </c>
      <c r="R2934" s="127" t="s">
        <v>16</v>
      </c>
      <c r="S2934" s="127" t="s">
        <v>16</v>
      </c>
      <c r="T2934" s="127" t="s">
        <v>16</v>
      </c>
      <c r="U2934" s="127" t="s">
        <v>16</v>
      </c>
      <c r="V2934" s="127" t="s">
        <v>16</v>
      </c>
      <c r="W2934" s="127" t="s">
        <v>16</v>
      </c>
      <c r="X2934" s="127" t="s">
        <v>16</v>
      </c>
      <c r="Y2934" s="127" t="s">
        <v>16</v>
      </c>
      <c r="Z2934" s="127" t="s">
        <v>16</v>
      </c>
      <c r="AA2934" s="127" t="s">
        <v>16</v>
      </c>
      <c r="AB2934" s="127" t="s">
        <v>16</v>
      </c>
      <c r="AC2934" s="127" t="s">
        <v>16</v>
      </c>
      <c r="AD2934" s="127" t="s">
        <v>16</v>
      </c>
      <c r="AE2934" s="127" t="s">
        <v>16</v>
      </c>
      <c r="AF2934" s="127" t="s">
        <v>16</v>
      </c>
      <c r="AG2934" s="127" t="s">
        <v>16</v>
      </c>
    </row>
    <row r="2935" spans="1:33">
      <c r="A2935" t="s">
        <v>16</v>
      </c>
      <c r="B2935" t="s">
        <v>16</v>
      </c>
      <c r="C2935" t="s">
        <v>16</v>
      </c>
      <c r="D2935" t="s">
        <v>16</v>
      </c>
      <c r="E2935" t="s">
        <v>16</v>
      </c>
      <c r="F2935" t="s">
        <v>16</v>
      </c>
      <c r="G2935" t="s">
        <v>16</v>
      </c>
      <c r="H2935" t="s">
        <v>16</v>
      </c>
      <c r="I2935" t="s">
        <v>16</v>
      </c>
      <c r="J2935" s="20" t="s">
        <v>42</v>
      </c>
      <c r="K2935" s="127" t="s">
        <v>16</v>
      </c>
      <c r="L2935" s="127" t="s">
        <v>16</v>
      </c>
      <c r="M2935" s="127" t="s">
        <v>16</v>
      </c>
      <c r="N2935" s="127" t="s">
        <v>16</v>
      </c>
      <c r="O2935" s="127" t="s">
        <v>16</v>
      </c>
      <c r="P2935" s="127" t="s">
        <v>16</v>
      </c>
      <c r="Q2935" s="127" t="s">
        <v>16</v>
      </c>
      <c r="R2935" s="127" t="s">
        <v>16</v>
      </c>
      <c r="S2935" s="127" t="s">
        <v>16</v>
      </c>
      <c r="T2935" s="127" t="s">
        <v>16</v>
      </c>
      <c r="U2935" s="127" t="s">
        <v>16</v>
      </c>
      <c r="V2935" s="127" t="s">
        <v>16</v>
      </c>
      <c r="W2935" s="127" t="s">
        <v>16</v>
      </c>
      <c r="X2935" s="127" t="s">
        <v>16</v>
      </c>
      <c r="Y2935" s="127" t="s">
        <v>16</v>
      </c>
      <c r="Z2935" s="127" t="s">
        <v>16</v>
      </c>
      <c r="AA2935" s="127" t="s">
        <v>16</v>
      </c>
      <c r="AB2935" s="127" t="s">
        <v>16</v>
      </c>
      <c r="AC2935" s="127" t="s">
        <v>16</v>
      </c>
      <c r="AD2935" s="127" t="s">
        <v>16</v>
      </c>
      <c r="AE2935" s="127" t="s">
        <v>16</v>
      </c>
      <c r="AF2935" s="127" t="s">
        <v>16</v>
      </c>
      <c r="AG2935" s="127" t="s">
        <v>16</v>
      </c>
    </row>
    <row r="2936" spans="1:33">
      <c r="A2936" t="s">
        <v>16</v>
      </c>
      <c r="B2936" t="s">
        <v>16</v>
      </c>
      <c r="C2936" t="s">
        <v>16</v>
      </c>
      <c r="D2936" t="s">
        <v>16</v>
      </c>
      <c r="E2936" t="s">
        <v>16</v>
      </c>
      <c r="F2936" t="s">
        <v>16</v>
      </c>
      <c r="G2936" t="s">
        <v>16</v>
      </c>
      <c r="H2936" t="s">
        <v>16</v>
      </c>
      <c r="I2936" t="s">
        <v>16</v>
      </c>
      <c r="J2936" s="20" t="s">
        <v>42</v>
      </c>
      <c r="K2936" s="127" t="s">
        <v>16</v>
      </c>
      <c r="L2936" s="127" t="s">
        <v>16</v>
      </c>
      <c r="M2936" s="127" t="s">
        <v>16</v>
      </c>
      <c r="N2936" s="127" t="s">
        <v>16</v>
      </c>
      <c r="O2936" s="127" t="s">
        <v>16</v>
      </c>
      <c r="P2936" s="127" t="s">
        <v>16</v>
      </c>
      <c r="Q2936" s="127" t="s">
        <v>16</v>
      </c>
      <c r="R2936" s="127" t="s">
        <v>16</v>
      </c>
      <c r="S2936" s="127" t="s">
        <v>16</v>
      </c>
      <c r="T2936" s="127" t="s">
        <v>16</v>
      </c>
      <c r="U2936" s="127" t="s">
        <v>16</v>
      </c>
      <c r="V2936" s="127" t="s">
        <v>16</v>
      </c>
      <c r="W2936" s="127" t="s">
        <v>16</v>
      </c>
      <c r="X2936" s="127" t="s">
        <v>16</v>
      </c>
      <c r="Y2936" s="127" t="s">
        <v>16</v>
      </c>
      <c r="Z2936" s="127" t="s">
        <v>16</v>
      </c>
      <c r="AA2936" s="127" t="s">
        <v>16</v>
      </c>
      <c r="AB2936" s="127" t="s">
        <v>16</v>
      </c>
      <c r="AC2936" s="127" t="s">
        <v>16</v>
      </c>
      <c r="AD2936" s="127" t="s">
        <v>16</v>
      </c>
      <c r="AE2936" s="127" t="s">
        <v>16</v>
      </c>
      <c r="AF2936" s="127" t="s">
        <v>16</v>
      </c>
      <c r="AG2936" s="127" t="s">
        <v>16</v>
      </c>
    </row>
    <row r="2937" spans="1:33">
      <c r="A2937" t="s">
        <v>16</v>
      </c>
      <c r="B2937" t="s">
        <v>16</v>
      </c>
      <c r="C2937" t="s">
        <v>16</v>
      </c>
      <c r="D2937" t="s">
        <v>16</v>
      </c>
      <c r="E2937" t="s">
        <v>16</v>
      </c>
      <c r="F2937" t="s">
        <v>16</v>
      </c>
      <c r="G2937" t="s">
        <v>16</v>
      </c>
      <c r="H2937" t="s">
        <v>16</v>
      </c>
      <c r="I2937" t="s">
        <v>16</v>
      </c>
      <c r="J2937" s="20" t="s">
        <v>42</v>
      </c>
      <c r="K2937" s="127" t="s">
        <v>16</v>
      </c>
      <c r="L2937" s="127" t="s">
        <v>16</v>
      </c>
      <c r="M2937" s="127" t="s">
        <v>16</v>
      </c>
      <c r="N2937" s="127" t="s">
        <v>16</v>
      </c>
      <c r="O2937" s="127" t="s">
        <v>16</v>
      </c>
      <c r="P2937" s="127" t="s">
        <v>16</v>
      </c>
      <c r="Q2937" s="127" t="s">
        <v>16</v>
      </c>
      <c r="R2937" s="127" t="s">
        <v>16</v>
      </c>
      <c r="S2937" s="127" t="s">
        <v>16</v>
      </c>
      <c r="T2937" s="127" t="s">
        <v>16</v>
      </c>
      <c r="U2937" s="127" t="s">
        <v>16</v>
      </c>
      <c r="V2937" s="127" t="s">
        <v>16</v>
      </c>
      <c r="W2937" s="127" t="s">
        <v>16</v>
      </c>
      <c r="X2937" s="127" t="s">
        <v>16</v>
      </c>
      <c r="Y2937" s="127" t="s">
        <v>16</v>
      </c>
      <c r="Z2937" s="127" t="s">
        <v>16</v>
      </c>
      <c r="AA2937" s="127" t="s">
        <v>16</v>
      </c>
      <c r="AB2937" s="127" t="s">
        <v>16</v>
      </c>
      <c r="AC2937" s="127" t="s">
        <v>16</v>
      </c>
      <c r="AD2937" s="127" t="s">
        <v>16</v>
      </c>
      <c r="AE2937" s="127" t="s">
        <v>16</v>
      </c>
      <c r="AF2937" s="127" t="s">
        <v>16</v>
      </c>
      <c r="AG2937" s="127" t="s">
        <v>16</v>
      </c>
    </row>
    <row r="2938" spans="1:33">
      <c r="A2938" t="s">
        <v>16</v>
      </c>
      <c r="B2938" t="s">
        <v>16</v>
      </c>
      <c r="C2938" t="s">
        <v>16</v>
      </c>
      <c r="D2938" t="s">
        <v>16</v>
      </c>
      <c r="E2938" t="s">
        <v>16</v>
      </c>
      <c r="F2938" t="s">
        <v>16</v>
      </c>
      <c r="G2938" t="s">
        <v>16</v>
      </c>
      <c r="H2938" t="s">
        <v>16</v>
      </c>
      <c r="I2938" t="s">
        <v>16</v>
      </c>
      <c r="J2938" s="20" t="s">
        <v>42</v>
      </c>
      <c r="K2938" s="127" t="s">
        <v>16</v>
      </c>
      <c r="L2938" s="127" t="s">
        <v>16</v>
      </c>
      <c r="M2938" s="127" t="s">
        <v>16</v>
      </c>
      <c r="N2938" s="127" t="s">
        <v>16</v>
      </c>
      <c r="O2938" s="127" t="s">
        <v>16</v>
      </c>
      <c r="P2938" s="127" t="s">
        <v>16</v>
      </c>
      <c r="Q2938" s="127" t="s">
        <v>16</v>
      </c>
      <c r="R2938" s="127" t="s">
        <v>16</v>
      </c>
      <c r="S2938" s="127" t="s">
        <v>16</v>
      </c>
      <c r="T2938" s="127" t="s">
        <v>16</v>
      </c>
      <c r="U2938" s="127" t="s">
        <v>16</v>
      </c>
      <c r="V2938" s="127" t="s">
        <v>16</v>
      </c>
      <c r="W2938" s="127" t="s">
        <v>16</v>
      </c>
      <c r="X2938" s="127" t="s">
        <v>16</v>
      </c>
      <c r="Y2938" s="127" t="s">
        <v>16</v>
      </c>
      <c r="Z2938" s="127" t="s">
        <v>16</v>
      </c>
      <c r="AA2938" s="127" t="s">
        <v>16</v>
      </c>
      <c r="AB2938" s="127" t="s">
        <v>16</v>
      </c>
      <c r="AC2938" s="127" t="s">
        <v>16</v>
      </c>
      <c r="AD2938" s="127" t="s">
        <v>16</v>
      </c>
      <c r="AE2938" s="127" t="s">
        <v>16</v>
      </c>
      <c r="AF2938" s="127" t="s">
        <v>16</v>
      </c>
      <c r="AG2938" s="127" t="s">
        <v>16</v>
      </c>
    </row>
    <row r="2939" spans="1:33">
      <c r="A2939" t="s">
        <v>16</v>
      </c>
      <c r="B2939" t="s">
        <v>16</v>
      </c>
      <c r="C2939" t="s">
        <v>16</v>
      </c>
      <c r="D2939" t="s">
        <v>16</v>
      </c>
      <c r="E2939" t="s">
        <v>16</v>
      </c>
      <c r="F2939" t="s">
        <v>16</v>
      </c>
      <c r="G2939" t="s">
        <v>16</v>
      </c>
      <c r="H2939" t="s">
        <v>16</v>
      </c>
      <c r="I2939" t="s">
        <v>16</v>
      </c>
      <c r="J2939" s="20" t="s">
        <v>42</v>
      </c>
      <c r="K2939" s="127" t="s">
        <v>16</v>
      </c>
      <c r="L2939" s="127" t="s">
        <v>16</v>
      </c>
      <c r="M2939" s="127" t="s">
        <v>16</v>
      </c>
      <c r="N2939" s="127" t="s">
        <v>16</v>
      </c>
      <c r="O2939" s="127" t="s">
        <v>16</v>
      </c>
      <c r="P2939" s="127" t="s">
        <v>16</v>
      </c>
      <c r="Q2939" s="127" t="s">
        <v>16</v>
      </c>
      <c r="R2939" s="127" t="s">
        <v>16</v>
      </c>
      <c r="S2939" s="127" t="s">
        <v>16</v>
      </c>
      <c r="T2939" s="127" t="s">
        <v>16</v>
      </c>
      <c r="U2939" s="127" t="s">
        <v>16</v>
      </c>
      <c r="V2939" s="127" t="s">
        <v>16</v>
      </c>
      <c r="W2939" s="127" t="s">
        <v>16</v>
      </c>
      <c r="X2939" s="127" t="s">
        <v>16</v>
      </c>
      <c r="Y2939" s="127" t="s">
        <v>16</v>
      </c>
      <c r="Z2939" s="127" t="s">
        <v>16</v>
      </c>
      <c r="AA2939" s="127" t="s">
        <v>16</v>
      </c>
      <c r="AB2939" s="127" t="s">
        <v>16</v>
      </c>
      <c r="AC2939" s="127" t="s">
        <v>16</v>
      </c>
      <c r="AD2939" s="127" t="s">
        <v>16</v>
      </c>
      <c r="AE2939" s="127" t="s">
        <v>16</v>
      </c>
      <c r="AF2939" s="127" t="s">
        <v>16</v>
      </c>
      <c r="AG2939" s="127" t="s">
        <v>16</v>
      </c>
    </row>
    <row r="2940" spans="1:33">
      <c r="A2940" t="s">
        <v>16</v>
      </c>
      <c r="B2940" t="s">
        <v>16</v>
      </c>
      <c r="C2940" t="s">
        <v>16</v>
      </c>
      <c r="D2940" t="s">
        <v>16</v>
      </c>
      <c r="E2940" t="s">
        <v>16</v>
      </c>
      <c r="F2940" t="s">
        <v>16</v>
      </c>
      <c r="G2940" t="s">
        <v>16</v>
      </c>
      <c r="H2940" t="s">
        <v>16</v>
      </c>
      <c r="I2940" t="s">
        <v>16</v>
      </c>
      <c r="J2940" s="20" t="s">
        <v>42</v>
      </c>
      <c r="K2940" s="127" t="s">
        <v>16</v>
      </c>
      <c r="L2940" s="127" t="s">
        <v>16</v>
      </c>
      <c r="M2940" s="127" t="s">
        <v>16</v>
      </c>
      <c r="N2940" s="127" t="s">
        <v>16</v>
      </c>
      <c r="O2940" s="127" t="s">
        <v>16</v>
      </c>
      <c r="P2940" s="127" t="s">
        <v>16</v>
      </c>
      <c r="Q2940" s="127" t="s">
        <v>16</v>
      </c>
      <c r="R2940" s="127" t="s">
        <v>16</v>
      </c>
      <c r="S2940" s="127" t="s">
        <v>16</v>
      </c>
      <c r="T2940" s="127" t="s">
        <v>16</v>
      </c>
      <c r="U2940" s="127" t="s">
        <v>16</v>
      </c>
      <c r="V2940" s="127" t="s">
        <v>16</v>
      </c>
      <c r="W2940" s="127" t="s">
        <v>16</v>
      </c>
      <c r="X2940" s="127" t="s">
        <v>16</v>
      </c>
      <c r="Y2940" s="127" t="s">
        <v>16</v>
      </c>
      <c r="Z2940" s="127" t="s">
        <v>16</v>
      </c>
      <c r="AA2940" s="127" t="s">
        <v>16</v>
      </c>
      <c r="AB2940" s="127" t="s">
        <v>16</v>
      </c>
      <c r="AC2940" s="127" t="s">
        <v>16</v>
      </c>
      <c r="AD2940" s="127" t="s">
        <v>16</v>
      </c>
      <c r="AE2940" s="127" t="s">
        <v>16</v>
      </c>
      <c r="AF2940" s="127" t="s">
        <v>16</v>
      </c>
      <c r="AG2940" s="127" t="s">
        <v>16</v>
      </c>
    </row>
    <row r="2941" spans="1:33">
      <c r="A2941" t="s">
        <v>16</v>
      </c>
      <c r="B2941" t="s">
        <v>16</v>
      </c>
      <c r="C2941" t="s">
        <v>16</v>
      </c>
      <c r="D2941" t="s">
        <v>16</v>
      </c>
      <c r="E2941" t="s">
        <v>16</v>
      </c>
      <c r="F2941" t="s">
        <v>16</v>
      </c>
      <c r="G2941" t="s">
        <v>16</v>
      </c>
      <c r="H2941" t="s">
        <v>16</v>
      </c>
      <c r="I2941" t="s">
        <v>16</v>
      </c>
      <c r="J2941" s="20" t="s">
        <v>42</v>
      </c>
      <c r="K2941" s="127" t="s">
        <v>16</v>
      </c>
      <c r="L2941" s="127" t="s">
        <v>16</v>
      </c>
      <c r="M2941" s="127" t="s">
        <v>16</v>
      </c>
      <c r="N2941" s="127" t="s">
        <v>16</v>
      </c>
      <c r="O2941" s="127" t="s">
        <v>16</v>
      </c>
      <c r="P2941" s="127" t="s">
        <v>16</v>
      </c>
      <c r="Q2941" s="127" t="s">
        <v>16</v>
      </c>
      <c r="R2941" s="127" t="s">
        <v>16</v>
      </c>
      <c r="S2941" s="127" t="s">
        <v>16</v>
      </c>
      <c r="T2941" s="127" t="s">
        <v>16</v>
      </c>
      <c r="U2941" s="127" t="s">
        <v>16</v>
      </c>
      <c r="V2941" s="127" t="s">
        <v>16</v>
      </c>
      <c r="W2941" s="127" t="s">
        <v>16</v>
      </c>
      <c r="X2941" s="127" t="s">
        <v>16</v>
      </c>
      <c r="Y2941" s="127" t="s">
        <v>16</v>
      </c>
      <c r="Z2941" s="127" t="s">
        <v>16</v>
      </c>
      <c r="AA2941" s="127" t="s">
        <v>16</v>
      </c>
      <c r="AB2941" s="127" t="s">
        <v>16</v>
      </c>
      <c r="AC2941" s="127" t="s">
        <v>16</v>
      </c>
      <c r="AD2941" s="127" t="s">
        <v>16</v>
      </c>
      <c r="AE2941" s="127" t="s">
        <v>16</v>
      </c>
      <c r="AF2941" s="127" t="s">
        <v>16</v>
      </c>
      <c r="AG2941" s="127" t="s">
        <v>16</v>
      </c>
    </row>
    <row r="2942" spans="1:33">
      <c r="A2942" t="s">
        <v>16</v>
      </c>
      <c r="B2942" t="s">
        <v>16</v>
      </c>
      <c r="C2942" t="s">
        <v>16</v>
      </c>
      <c r="D2942" t="s">
        <v>16</v>
      </c>
      <c r="E2942" t="s">
        <v>16</v>
      </c>
      <c r="F2942" t="s">
        <v>16</v>
      </c>
      <c r="G2942" t="s">
        <v>16</v>
      </c>
      <c r="H2942" t="s">
        <v>16</v>
      </c>
      <c r="I2942" t="s">
        <v>16</v>
      </c>
      <c r="J2942" s="20" t="s">
        <v>42</v>
      </c>
      <c r="K2942" s="127" t="s">
        <v>16</v>
      </c>
      <c r="L2942" s="127" t="s">
        <v>16</v>
      </c>
      <c r="M2942" s="127" t="s">
        <v>16</v>
      </c>
      <c r="N2942" s="127" t="s">
        <v>16</v>
      </c>
      <c r="O2942" s="127" t="s">
        <v>16</v>
      </c>
      <c r="P2942" s="127" t="s">
        <v>16</v>
      </c>
      <c r="Q2942" s="127" t="s">
        <v>16</v>
      </c>
      <c r="R2942" s="127" t="s">
        <v>16</v>
      </c>
      <c r="S2942" s="127" t="s">
        <v>16</v>
      </c>
      <c r="T2942" s="127" t="s">
        <v>16</v>
      </c>
      <c r="U2942" s="127" t="s">
        <v>16</v>
      </c>
      <c r="V2942" s="127" t="s">
        <v>16</v>
      </c>
      <c r="W2942" s="127" t="s">
        <v>16</v>
      </c>
      <c r="X2942" s="127" t="s">
        <v>16</v>
      </c>
      <c r="Y2942" s="127" t="s">
        <v>16</v>
      </c>
      <c r="Z2942" s="127" t="s">
        <v>16</v>
      </c>
      <c r="AA2942" s="127" t="s">
        <v>16</v>
      </c>
      <c r="AB2942" s="127" t="s">
        <v>16</v>
      </c>
      <c r="AC2942" s="127" t="s">
        <v>16</v>
      </c>
      <c r="AD2942" s="127" t="s">
        <v>16</v>
      </c>
      <c r="AE2942" s="127" t="s">
        <v>16</v>
      </c>
      <c r="AF2942" s="127" t="s">
        <v>16</v>
      </c>
      <c r="AG2942" s="127" t="s">
        <v>16</v>
      </c>
    </row>
    <row r="2943" spans="1:33">
      <c r="A2943" t="s">
        <v>16</v>
      </c>
      <c r="B2943" t="s">
        <v>16</v>
      </c>
      <c r="C2943" t="s">
        <v>16</v>
      </c>
      <c r="D2943" t="s">
        <v>16</v>
      </c>
      <c r="E2943" t="s">
        <v>16</v>
      </c>
      <c r="F2943" t="s">
        <v>16</v>
      </c>
      <c r="G2943" t="s">
        <v>16</v>
      </c>
      <c r="H2943" t="s">
        <v>16</v>
      </c>
      <c r="I2943" t="s">
        <v>16</v>
      </c>
      <c r="J2943" s="20" t="s">
        <v>42</v>
      </c>
      <c r="K2943" s="127" t="s">
        <v>16</v>
      </c>
      <c r="L2943" s="127" t="s">
        <v>16</v>
      </c>
      <c r="M2943" s="127" t="s">
        <v>16</v>
      </c>
      <c r="N2943" s="127" t="s">
        <v>16</v>
      </c>
      <c r="O2943" s="127" t="s">
        <v>16</v>
      </c>
      <c r="P2943" s="127" t="s">
        <v>16</v>
      </c>
      <c r="Q2943" s="127" t="s">
        <v>16</v>
      </c>
      <c r="R2943" s="127" t="s">
        <v>16</v>
      </c>
      <c r="S2943" s="127" t="s">
        <v>16</v>
      </c>
      <c r="T2943" s="127" t="s">
        <v>16</v>
      </c>
      <c r="U2943" s="127" t="s">
        <v>16</v>
      </c>
      <c r="V2943" s="127" t="s">
        <v>16</v>
      </c>
      <c r="W2943" s="127" t="s">
        <v>16</v>
      </c>
      <c r="X2943" s="127" t="s">
        <v>16</v>
      </c>
      <c r="Y2943" s="127" t="s">
        <v>16</v>
      </c>
      <c r="Z2943" s="127" t="s">
        <v>16</v>
      </c>
      <c r="AA2943" s="127" t="s">
        <v>16</v>
      </c>
      <c r="AB2943" s="127" t="s">
        <v>16</v>
      </c>
      <c r="AC2943" s="127" t="s">
        <v>16</v>
      </c>
      <c r="AD2943" s="127" t="s">
        <v>16</v>
      </c>
      <c r="AE2943" s="127" t="s">
        <v>16</v>
      </c>
      <c r="AF2943" s="127" t="s">
        <v>16</v>
      </c>
      <c r="AG2943" s="127" t="s">
        <v>16</v>
      </c>
    </row>
    <row r="2944" spans="1:33">
      <c r="A2944" t="s">
        <v>16</v>
      </c>
      <c r="B2944" t="s">
        <v>16</v>
      </c>
      <c r="C2944" t="s">
        <v>16</v>
      </c>
      <c r="D2944" t="s">
        <v>16</v>
      </c>
      <c r="E2944" t="s">
        <v>16</v>
      </c>
      <c r="F2944" t="s">
        <v>16</v>
      </c>
      <c r="G2944" t="s">
        <v>16</v>
      </c>
      <c r="H2944" t="s">
        <v>16</v>
      </c>
      <c r="I2944" t="s">
        <v>16</v>
      </c>
      <c r="J2944" s="20" t="s">
        <v>42</v>
      </c>
      <c r="K2944" s="127" t="s">
        <v>16</v>
      </c>
      <c r="L2944" s="127" t="s">
        <v>16</v>
      </c>
      <c r="M2944" s="127" t="s">
        <v>16</v>
      </c>
      <c r="N2944" s="127" t="s">
        <v>16</v>
      </c>
      <c r="O2944" s="127" t="s">
        <v>16</v>
      </c>
      <c r="P2944" s="127" t="s">
        <v>16</v>
      </c>
      <c r="Q2944" s="127" t="s">
        <v>16</v>
      </c>
      <c r="R2944" s="127" t="s">
        <v>16</v>
      </c>
      <c r="S2944" s="127" t="s">
        <v>16</v>
      </c>
      <c r="T2944" s="127" t="s">
        <v>16</v>
      </c>
      <c r="U2944" s="127" t="s">
        <v>16</v>
      </c>
      <c r="V2944" s="127" t="s">
        <v>16</v>
      </c>
      <c r="W2944" s="127" t="s">
        <v>16</v>
      </c>
      <c r="X2944" s="127" t="s">
        <v>16</v>
      </c>
      <c r="Y2944" s="127" t="s">
        <v>16</v>
      </c>
      <c r="Z2944" s="127" t="s">
        <v>16</v>
      </c>
      <c r="AA2944" s="127" t="s">
        <v>16</v>
      </c>
      <c r="AB2944" s="127" t="s">
        <v>16</v>
      </c>
      <c r="AC2944" s="127" t="s">
        <v>16</v>
      </c>
      <c r="AD2944" s="127" t="s">
        <v>16</v>
      </c>
      <c r="AE2944" s="127" t="s">
        <v>16</v>
      </c>
      <c r="AF2944" s="127" t="s">
        <v>16</v>
      </c>
      <c r="AG2944" s="127" t="s">
        <v>16</v>
      </c>
    </row>
    <row r="2945" spans="1:33">
      <c r="A2945" t="s">
        <v>16</v>
      </c>
      <c r="B2945" t="s">
        <v>16</v>
      </c>
      <c r="C2945" t="s">
        <v>16</v>
      </c>
      <c r="D2945" t="s">
        <v>16</v>
      </c>
      <c r="E2945" t="s">
        <v>16</v>
      </c>
      <c r="F2945" t="s">
        <v>16</v>
      </c>
      <c r="G2945" t="s">
        <v>16</v>
      </c>
      <c r="H2945" t="s">
        <v>16</v>
      </c>
      <c r="I2945" t="s">
        <v>16</v>
      </c>
      <c r="J2945" s="20" t="s">
        <v>42</v>
      </c>
      <c r="K2945" s="127" t="s">
        <v>16</v>
      </c>
      <c r="L2945" s="127" t="s">
        <v>16</v>
      </c>
      <c r="M2945" s="127" t="s">
        <v>16</v>
      </c>
      <c r="N2945" s="127" t="s">
        <v>16</v>
      </c>
      <c r="O2945" s="127" t="s">
        <v>16</v>
      </c>
      <c r="P2945" s="127" t="s">
        <v>16</v>
      </c>
      <c r="Q2945" s="127" t="s">
        <v>16</v>
      </c>
      <c r="R2945" s="127" t="s">
        <v>16</v>
      </c>
      <c r="S2945" s="127" t="s">
        <v>16</v>
      </c>
      <c r="T2945" s="127" t="s">
        <v>16</v>
      </c>
      <c r="U2945" s="127" t="s">
        <v>16</v>
      </c>
      <c r="V2945" s="127" t="s">
        <v>16</v>
      </c>
      <c r="W2945" s="127" t="s">
        <v>16</v>
      </c>
      <c r="X2945" s="127" t="s">
        <v>16</v>
      </c>
      <c r="Y2945" s="127" t="s">
        <v>16</v>
      </c>
      <c r="Z2945" s="127" t="s">
        <v>16</v>
      </c>
      <c r="AA2945" s="127" t="s">
        <v>16</v>
      </c>
      <c r="AB2945" s="127" t="s">
        <v>16</v>
      </c>
      <c r="AC2945" s="127" t="s">
        <v>16</v>
      </c>
      <c r="AD2945" s="127" t="s">
        <v>16</v>
      </c>
      <c r="AE2945" s="127" t="s">
        <v>16</v>
      </c>
      <c r="AF2945" s="127" t="s">
        <v>16</v>
      </c>
      <c r="AG2945" s="127" t="s">
        <v>16</v>
      </c>
    </row>
    <row r="2946" spans="1:33">
      <c r="A2946" t="s">
        <v>16</v>
      </c>
      <c r="B2946" t="s">
        <v>16</v>
      </c>
      <c r="C2946" t="s">
        <v>16</v>
      </c>
      <c r="D2946" t="s">
        <v>16</v>
      </c>
      <c r="E2946" t="s">
        <v>16</v>
      </c>
      <c r="F2946" t="s">
        <v>16</v>
      </c>
      <c r="G2946" t="s">
        <v>16</v>
      </c>
      <c r="H2946" t="s">
        <v>16</v>
      </c>
      <c r="I2946" t="s">
        <v>16</v>
      </c>
      <c r="J2946" s="20" t="s">
        <v>42</v>
      </c>
      <c r="K2946" s="127" t="s">
        <v>16</v>
      </c>
      <c r="L2946" s="127" t="s">
        <v>16</v>
      </c>
      <c r="M2946" s="127" t="s">
        <v>16</v>
      </c>
      <c r="N2946" s="127" t="s">
        <v>16</v>
      </c>
      <c r="O2946" s="127" t="s">
        <v>16</v>
      </c>
      <c r="P2946" s="127" t="s">
        <v>16</v>
      </c>
      <c r="Q2946" s="127" t="s">
        <v>16</v>
      </c>
      <c r="R2946" s="127" t="s">
        <v>16</v>
      </c>
      <c r="S2946" s="127" t="s">
        <v>16</v>
      </c>
      <c r="T2946" s="127" t="s">
        <v>16</v>
      </c>
      <c r="U2946" s="127" t="s">
        <v>16</v>
      </c>
      <c r="V2946" s="127" t="s">
        <v>16</v>
      </c>
      <c r="W2946" s="127" t="s">
        <v>16</v>
      </c>
      <c r="X2946" s="127" t="s">
        <v>16</v>
      </c>
      <c r="Y2946" s="127" t="s">
        <v>16</v>
      </c>
      <c r="Z2946" s="127" t="s">
        <v>16</v>
      </c>
      <c r="AA2946" s="127" t="s">
        <v>16</v>
      </c>
      <c r="AB2946" s="127" t="s">
        <v>16</v>
      </c>
      <c r="AC2946" s="127" t="s">
        <v>16</v>
      </c>
      <c r="AD2946" s="127" t="s">
        <v>16</v>
      </c>
      <c r="AE2946" s="127" t="s">
        <v>16</v>
      </c>
      <c r="AF2946" s="127" t="s">
        <v>16</v>
      </c>
      <c r="AG2946" s="127" t="s">
        <v>16</v>
      </c>
    </row>
    <row r="2947" spans="1:33">
      <c r="A2947" t="s">
        <v>16</v>
      </c>
      <c r="B2947" t="s">
        <v>16</v>
      </c>
      <c r="C2947" t="s">
        <v>16</v>
      </c>
      <c r="D2947" t="s">
        <v>16</v>
      </c>
      <c r="E2947" t="s">
        <v>16</v>
      </c>
      <c r="F2947" t="s">
        <v>16</v>
      </c>
      <c r="G2947" t="s">
        <v>16</v>
      </c>
      <c r="H2947" t="s">
        <v>16</v>
      </c>
      <c r="I2947" t="s">
        <v>16</v>
      </c>
      <c r="J2947" s="20" t="s">
        <v>42</v>
      </c>
      <c r="K2947" s="127" t="s">
        <v>16</v>
      </c>
      <c r="L2947" s="127" t="s">
        <v>16</v>
      </c>
      <c r="M2947" s="127" t="s">
        <v>16</v>
      </c>
      <c r="N2947" s="127" t="s">
        <v>16</v>
      </c>
      <c r="O2947" s="127" t="s">
        <v>16</v>
      </c>
      <c r="P2947" s="127" t="s">
        <v>16</v>
      </c>
      <c r="Q2947" s="127" t="s">
        <v>16</v>
      </c>
      <c r="R2947" s="127" t="s">
        <v>16</v>
      </c>
      <c r="S2947" s="127" t="s">
        <v>16</v>
      </c>
      <c r="T2947" s="127" t="s">
        <v>16</v>
      </c>
      <c r="U2947" s="127" t="s">
        <v>16</v>
      </c>
      <c r="V2947" s="127" t="s">
        <v>16</v>
      </c>
      <c r="W2947" s="127" t="s">
        <v>16</v>
      </c>
      <c r="X2947" s="127" t="s">
        <v>16</v>
      </c>
      <c r="Y2947" s="127" t="s">
        <v>16</v>
      </c>
      <c r="Z2947" s="127" t="s">
        <v>16</v>
      </c>
      <c r="AA2947" s="127" t="s">
        <v>16</v>
      </c>
      <c r="AB2947" s="127" t="s">
        <v>16</v>
      </c>
      <c r="AC2947" s="127" t="s">
        <v>16</v>
      </c>
      <c r="AD2947" s="127" t="s">
        <v>16</v>
      </c>
      <c r="AE2947" s="127" t="s">
        <v>16</v>
      </c>
      <c r="AF2947" s="127" t="s">
        <v>16</v>
      </c>
      <c r="AG2947" s="127" t="s">
        <v>16</v>
      </c>
    </row>
    <row r="2948" spans="1:33">
      <c r="A2948" t="s">
        <v>16</v>
      </c>
      <c r="B2948" t="s">
        <v>16</v>
      </c>
      <c r="C2948" t="s">
        <v>16</v>
      </c>
      <c r="D2948" t="s">
        <v>16</v>
      </c>
      <c r="E2948" t="s">
        <v>16</v>
      </c>
      <c r="F2948" t="s">
        <v>16</v>
      </c>
      <c r="G2948" t="s">
        <v>16</v>
      </c>
      <c r="H2948" t="s">
        <v>16</v>
      </c>
      <c r="I2948" t="s">
        <v>16</v>
      </c>
      <c r="J2948" s="20" t="s">
        <v>42</v>
      </c>
      <c r="K2948" s="127" t="s">
        <v>16</v>
      </c>
      <c r="L2948" s="127" t="s">
        <v>16</v>
      </c>
      <c r="M2948" s="127" t="s">
        <v>16</v>
      </c>
      <c r="N2948" s="127" t="s">
        <v>16</v>
      </c>
      <c r="O2948" s="127" t="s">
        <v>16</v>
      </c>
      <c r="P2948" s="127" t="s">
        <v>16</v>
      </c>
      <c r="Q2948" s="127" t="s">
        <v>16</v>
      </c>
      <c r="R2948" s="127" t="s">
        <v>16</v>
      </c>
      <c r="S2948" s="127" t="s">
        <v>16</v>
      </c>
      <c r="T2948" s="127" t="s">
        <v>16</v>
      </c>
      <c r="U2948" s="127" t="s">
        <v>16</v>
      </c>
      <c r="V2948" s="127" t="s">
        <v>16</v>
      </c>
      <c r="W2948" s="127" t="s">
        <v>16</v>
      </c>
      <c r="X2948" s="127" t="s">
        <v>16</v>
      </c>
      <c r="Y2948" s="127" t="s">
        <v>16</v>
      </c>
      <c r="Z2948" s="127" t="s">
        <v>16</v>
      </c>
      <c r="AA2948" s="127" t="s">
        <v>16</v>
      </c>
      <c r="AB2948" s="127" t="s">
        <v>16</v>
      </c>
      <c r="AC2948" s="127" t="s">
        <v>16</v>
      </c>
      <c r="AD2948" s="127" t="s">
        <v>16</v>
      </c>
      <c r="AE2948" s="127" t="s">
        <v>16</v>
      </c>
      <c r="AF2948" s="127" t="s">
        <v>16</v>
      </c>
      <c r="AG2948" s="127" t="s">
        <v>16</v>
      </c>
    </row>
    <row r="2949" spans="1:33">
      <c r="A2949" t="s">
        <v>16</v>
      </c>
      <c r="B2949" t="s">
        <v>16</v>
      </c>
      <c r="C2949" t="s">
        <v>16</v>
      </c>
      <c r="D2949" t="s">
        <v>16</v>
      </c>
      <c r="E2949" t="s">
        <v>16</v>
      </c>
      <c r="F2949" t="s">
        <v>16</v>
      </c>
      <c r="G2949" t="s">
        <v>16</v>
      </c>
      <c r="H2949" t="s">
        <v>16</v>
      </c>
      <c r="I2949" t="s">
        <v>16</v>
      </c>
      <c r="J2949" s="20" t="s">
        <v>42</v>
      </c>
      <c r="K2949" s="127" t="s">
        <v>16</v>
      </c>
      <c r="L2949" s="127" t="s">
        <v>16</v>
      </c>
      <c r="M2949" s="127" t="s">
        <v>16</v>
      </c>
      <c r="N2949" s="127" t="s">
        <v>16</v>
      </c>
      <c r="O2949" s="127" t="s">
        <v>16</v>
      </c>
      <c r="P2949" s="127" t="s">
        <v>16</v>
      </c>
      <c r="Q2949" s="127" t="s">
        <v>16</v>
      </c>
      <c r="R2949" s="127" t="s">
        <v>16</v>
      </c>
      <c r="S2949" s="127" t="s">
        <v>16</v>
      </c>
      <c r="T2949" s="127" t="s">
        <v>16</v>
      </c>
      <c r="U2949" s="127" t="s">
        <v>16</v>
      </c>
      <c r="V2949" s="127" t="s">
        <v>16</v>
      </c>
      <c r="W2949" s="127" t="s">
        <v>16</v>
      </c>
      <c r="X2949" s="127" t="s">
        <v>16</v>
      </c>
      <c r="Y2949" s="127" t="s">
        <v>16</v>
      </c>
      <c r="Z2949" s="127" t="s">
        <v>16</v>
      </c>
      <c r="AA2949" s="127" t="s">
        <v>16</v>
      </c>
      <c r="AB2949" s="127" t="s">
        <v>16</v>
      </c>
      <c r="AC2949" s="127" t="s">
        <v>16</v>
      </c>
      <c r="AD2949" s="127" t="s">
        <v>16</v>
      </c>
      <c r="AE2949" s="127" t="s">
        <v>16</v>
      </c>
      <c r="AF2949" s="127" t="s">
        <v>16</v>
      </c>
      <c r="AG2949" s="127" t="s">
        <v>16</v>
      </c>
    </row>
    <row r="2950" spans="1:33">
      <c r="A2950" t="s">
        <v>16</v>
      </c>
      <c r="B2950" t="s">
        <v>16</v>
      </c>
      <c r="C2950" t="s">
        <v>16</v>
      </c>
      <c r="D2950" t="s">
        <v>16</v>
      </c>
      <c r="E2950" t="s">
        <v>16</v>
      </c>
      <c r="F2950" t="s">
        <v>16</v>
      </c>
      <c r="G2950" t="s">
        <v>16</v>
      </c>
      <c r="H2950" t="s">
        <v>16</v>
      </c>
      <c r="I2950" t="s">
        <v>16</v>
      </c>
      <c r="J2950" s="20" t="s">
        <v>42</v>
      </c>
      <c r="K2950" s="127" t="s">
        <v>16</v>
      </c>
      <c r="L2950" s="127" t="s">
        <v>16</v>
      </c>
      <c r="M2950" s="127" t="s">
        <v>16</v>
      </c>
      <c r="N2950" s="127" t="s">
        <v>16</v>
      </c>
      <c r="O2950" s="127" t="s">
        <v>16</v>
      </c>
      <c r="P2950" s="127" t="s">
        <v>16</v>
      </c>
      <c r="Q2950" s="127" t="s">
        <v>16</v>
      </c>
      <c r="R2950" s="127" t="s">
        <v>16</v>
      </c>
      <c r="S2950" s="127" t="s">
        <v>16</v>
      </c>
      <c r="T2950" s="127" t="s">
        <v>16</v>
      </c>
      <c r="U2950" s="127" t="s">
        <v>16</v>
      </c>
      <c r="V2950" s="127" t="s">
        <v>16</v>
      </c>
      <c r="W2950" s="127" t="s">
        <v>16</v>
      </c>
      <c r="X2950" s="127" t="s">
        <v>16</v>
      </c>
      <c r="Y2950" s="127" t="s">
        <v>16</v>
      </c>
      <c r="Z2950" s="127" t="s">
        <v>16</v>
      </c>
      <c r="AA2950" s="127" t="s">
        <v>16</v>
      </c>
      <c r="AB2950" s="127" t="s">
        <v>16</v>
      </c>
      <c r="AC2950" s="127" t="s">
        <v>16</v>
      </c>
      <c r="AD2950" s="127" t="s">
        <v>16</v>
      </c>
      <c r="AE2950" s="127" t="s">
        <v>16</v>
      </c>
      <c r="AF2950" s="127" t="s">
        <v>16</v>
      </c>
      <c r="AG2950" s="127" t="s">
        <v>16</v>
      </c>
    </row>
    <row r="2951" spans="1:33">
      <c r="A2951" t="s">
        <v>16</v>
      </c>
      <c r="B2951" t="s">
        <v>16</v>
      </c>
      <c r="C2951" t="s">
        <v>16</v>
      </c>
      <c r="D2951" t="s">
        <v>16</v>
      </c>
      <c r="E2951" t="s">
        <v>16</v>
      </c>
      <c r="F2951" t="s">
        <v>16</v>
      </c>
      <c r="G2951" t="s">
        <v>16</v>
      </c>
      <c r="H2951" t="s">
        <v>16</v>
      </c>
      <c r="I2951" t="s">
        <v>16</v>
      </c>
      <c r="J2951" s="20" t="s">
        <v>42</v>
      </c>
      <c r="K2951" s="127" t="s">
        <v>16</v>
      </c>
      <c r="L2951" s="127" t="s">
        <v>16</v>
      </c>
      <c r="M2951" s="127" t="s">
        <v>16</v>
      </c>
      <c r="N2951" s="127" t="s">
        <v>16</v>
      </c>
      <c r="O2951" s="127" t="s">
        <v>16</v>
      </c>
      <c r="P2951" s="127" t="s">
        <v>16</v>
      </c>
      <c r="Q2951" s="127" t="s">
        <v>16</v>
      </c>
      <c r="R2951" s="127" t="s">
        <v>16</v>
      </c>
      <c r="S2951" s="127" t="s">
        <v>16</v>
      </c>
      <c r="T2951" s="127" t="s">
        <v>16</v>
      </c>
      <c r="U2951" s="127" t="s">
        <v>16</v>
      </c>
      <c r="V2951" s="127" t="s">
        <v>16</v>
      </c>
      <c r="W2951" s="127" t="s">
        <v>16</v>
      </c>
      <c r="X2951" s="127" t="s">
        <v>16</v>
      </c>
      <c r="Y2951" s="127" t="s">
        <v>16</v>
      </c>
      <c r="Z2951" s="127" t="s">
        <v>16</v>
      </c>
      <c r="AA2951" s="127" t="s">
        <v>16</v>
      </c>
      <c r="AB2951" s="127" t="s">
        <v>16</v>
      </c>
      <c r="AC2951" s="127" t="s">
        <v>16</v>
      </c>
      <c r="AD2951" s="127" t="s">
        <v>16</v>
      </c>
      <c r="AE2951" s="127" t="s">
        <v>16</v>
      </c>
      <c r="AF2951" s="127" t="s">
        <v>16</v>
      </c>
      <c r="AG2951" s="127" t="s">
        <v>16</v>
      </c>
    </row>
    <row r="2952" spans="1:33">
      <c r="A2952" t="s">
        <v>16</v>
      </c>
      <c r="B2952" t="s">
        <v>16</v>
      </c>
      <c r="C2952" t="s">
        <v>16</v>
      </c>
      <c r="D2952" t="s">
        <v>16</v>
      </c>
      <c r="E2952" t="s">
        <v>16</v>
      </c>
      <c r="F2952" t="s">
        <v>16</v>
      </c>
      <c r="G2952" t="s">
        <v>16</v>
      </c>
      <c r="H2952" t="s">
        <v>16</v>
      </c>
      <c r="I2952" t="s">
        <v>16</v>
      </c>
      <c r="J2952" s="20" t="s">
        <v>42</v>
      </c>
      <c r="K2952" s="127" t="s">
        <v>16</v>
      </c>
      <c r="L2952" s="127" t="s">
        <v>16</v>
      </c>
      <c r="M2952" s="127" t="s">
        <v>16</v>
      </c>
      <c r="N2952" s="127" t="s">
        <v>16</v>
      </c>
      <c r="O2952" s="127" t="s">
        <v>16</v>
      </c>
      <c r="P2952" s="127" t="s">
        <v>16</v>
      </c>
      <c r="Q2952" s="127" t="s">
        <v>16</v>
      </c>
      <c r="R2952" s="127" t="s">
        <v>16</v>
      </c>
      <c r="S2952" s="127" t="s">
        <v>16</v>
      </c>
      <c r="T2952" s="127" t="s">
        <v>16</v>
      </c>
      <c r="U2952" s="127" t="s">
        <v>16</v>
      </c>
      <c r="V2952" s="127" t="s">
        <v>16</v>
      </c>
      <c r="W2952" s="127" t="s">
        <v>16</v>
      </c>
      <c r="X2952" s="127" t="s">
        <v>16</v>
      </c>
      <c r="Y2952" s="127" t="s">
        <v>16</v>
      </c>
      <c r="Z2952" s="127" t="s">
        <v>16</v>
      </c>
      <c r="AA2952" s="127" t="s">
        <v>16</v>
      </c>
      <c r="AB2952" s="127" t="s">
        <v>16</v>
      </c>
      <c r="AC2952" s="127" t="s">
        <v>16</v>
      </c>
      <c r="AD2952" s="127" t="s">
        <v>16</v>
      </c>
      <c r="AE2952" s="127" t="s">
        <v>16</v>
      </c>
      <c r="AF2952" s="127" t="s">
        <v>16</v>
      </c>
      <c r="AG2952" s="127" t="s">
        <v>16</v>
      </c>
    </row>
    <row r="2953" spans="1:33">
      <c r="A2953" t="s">
        <v>16</v>
      </c>
      <c r="B2953" t="s">
        <v>16</v>
      </c>
      <c r="C2953" t="s">
        <v>16</v>
      </c>
      <c r="D2953" t="s">
        <v>16</v>
      </c>
      <c r="E2953" t="s">
        <v>16</v>
      </c>
      <c r="F2953" t="s">
        <v>16</v>
      </c>
      <c r="G2953" t="s">
        <v>16</v>
      </c>
      <c r="H2953" t="s">
        <v>16</v>
      </c>
      <c r="I2953" t="s">
        <v>16</v>
      </c>
      <c r="J2953" s="20" t="s">
        <v>42</v>
      </c>
      <c r="K2953" s="127" t="s">
        <v>16</v>
      </c>
      <c r="L2953" s="127" t="s">
        <v>16</v>
      </c>
      <c r="M2953" s="127" t="s">
        <v>16</v>
      </c>
      <c r="N2953" s="127" t="s">
        <v>16</v>
      </c>
      <c r="O2953" s="127" t="s">
        <v>16</v>
      </c>
      <c r="P2953" s="127" t="s">
        <v>16</v>
      </c>
      <c r="Q2953" s="127" t="s">
        <v>16</v>
      </c>
      <c r="R2953" s="127" t="s">
        <v>16</v>
      </c>
      <c r="S2953" s="127" t="s">
        <v>16</v>
      </c>
      <c r="T2953" s="127" t="s">
        <v>16</v>
      </c>
      <c r="U2953" s="127" t="s">
        <v>16</v>
      </c>
      <c r="V2953" s="127" t="s">
        <v>16</v>
      </c>
      <c r="W2953" s="127" t="s">
        <v>16</v>
      </c>
      <c r="X2953" s="127" t="s">
        <v>16</v>
      </c>
      <c r="Y2953" s="127" t="s">
        <v>16</v>
      </c>
      <c r="Z2953" s="127" t="s">
        <v>16</v>
      </c>
      <c r="AA2953" s="127" t="s">
        <v>16</v>
      </c>
      <c r="AB2953" s="127" t="s">
        <v>16</v>
      </c>
      <c r="AC2953" s="127" t="s">
        <v>16</v>
      </c>
      <c r="AD2953" s="127" t="s">
        <v>16</v>
      </c>
      <c r="AE2953" s="127" t="s">
        <v>16</v>
      </c>
      <c r="AF2953" s="127" t="s">
        <v>16</v>
      </c>
      <c r="AG2953" s="127" t="s">
        <v>16</v>
      </c>
    </row>
    <row r="2954" spans="1:33">
      <c r="A2954" t="s">
        <v>16</v>
      </c>
      <c r="B2954" t="s">
        <v>16</v>
      </c>
      <c r="C2954" t="s">
        <v>16</v>
      </c>
      <c r="D2954" t="s">
        <v>16</v>
      </c>
      <c r="E2954" t="s">
        <v>16</v>
      </c>
      <c r="F2954" t="s">
        <v>16</v>
      </c>
      <c r="G2954" t="s">
        <v>16</v>
      </c>
      <c r="H2954" t="s">
        <v>16</v>
      </c>
      <c r="I2954" t="s">
        <v>16</v>
      </c>
      <c r="J2954" s="20" t="s">
        <v>42</v>
      </c>
      <c r="K2954" s="127" t="s">
        <v>16</v>
      </c>
      <c r="L2954" s="127" t="s">
        <v>16</v>
      </c>
      <c r="M2954" s="127" t="s">
        <v>16</v>
      </c>
      <c r="N2954" s="127" t="s">
        <v>16</v>
      </c>
      <c r="O2954" s="127" t="s">
        <v>16</v>
      </c>
      <c r="P2954" s="127" t="s">
        <v>16</v>
      </c>
      <c r="Q2954" s="127" t="s">
        <v>16</v>
      </c>
      <c r="R2954" s="127" t="s">
        <v>16</v>
      </c>
      <c r="S2954" s="127" t="s">
        <v>16</v>
      </c>
      <c r="T2954" s="127" t="s">
        <v>16</v>
      </c>
      <c r="U2954" s="127" t="s">
        <v>16</v>
      </c>
      <c r="V2954" s="127" t="s">
        <v>16</v>
      </c>
      <c r="W2954" s="127" t="s">
        <v>16</v>
      </c>
      <c r="X2954" s="127" t="s">
        <v>16</v>
      </c>
      <c r="Y2954" s="127" t="s">
        <v>16</v>
      </c>
      <c r="Z2954" s="127" t="s">
        <v>16</v>
      </c>
      <c r="AA2954" s="127" t="s">
        <v>16</v>
      </c>
      <c r="AB2954" s="127" t="s">
        <v>16</v>
      </c>
      <c r="AC2954" s="127" t="s">
        <v>16</v>
      </c>
      <c r="AD2954" s="127" t="s">
        <v>16</v>
      </c>
      <c r="AE2954" s="127" t="s">
        <v>16</v>
      </c>
      <c r="AF2954" s="127" t="s">
        <v>16</v>
      </c>
      <c r="AG2954" s="127" t="s">
        <v>16</v>
      </c>
    </row>
    <row r="2955" spans="1:33">
      <c r="A2955" t="s">
        <v>16</v>
      </c>
      <c r="B2955" t="s">
        <v>16</v>
      </c>
      <c r="C2955" t="s">
        <v>16</v>
      </c>
      <c r="D2955" t="s">
        <v>16</v>
      </c>
      <c r="E2955" t="s">
        <v>16</v>
      </c>
      <c r="F2955" t="s">
        <v>16</v>
      </c>
      <c r="G2955" t="s">
        <v>16</v>
      </c>
      <c r="H2955" t="s">
        <v>16</v>
      </c>
      <c r="I2955" t="s">
        <v>16</v>
      </c>
      <c r="J2955" s="20" t="s">
        <v>42</v>
      </c>
      <c r="K2955" s="127" t="s">
        <v>16</v>
      </c>
      <c r="L2955" s="127" t="s">
        <v>16</v>
      </c>
      <c r="M2955" s="127" t="s">
        <v>16</v>
      </c>
      <c r="N2955" s="127" t="s">
        <v>16</v>
      </c>
      <c r="O2955" s="127" t="s">
        <v>16</v>
      </c>
      <c r="P2955" s="127" t="s">
        <v>16</v>
      </c>
      <c r="Q2955" s="127" t="s">
        <v>16</v>
      </c>
      <c r="R2955" s="127" t="s">
        <v>16</v>
      </c>
      <c r="S2955" s="127" t="s">
        <v>16</v>
      </c>
      <c r="T2955" s="127" t="s">
        <v>16</v>
      </c>
      <c r="U2955" s="127" t="s">
        <v>16</v>
      </c>
      <c r="V2955" s="127" t="s">
        <v>16</v>
      </c>
      <c r="W2955" s="127" t="s">
        <v>16</v>
      </c>
      <c r="X2955" s="127" t="s">
        <v>16</v>
      </c>
      <c r="Y2955" s="127" t="s">
        <v>16</v>
      </c>
      <c r="Z2955" s="127" t="s">
        <v>16</v>
      </c>
      <c r="AA2955" s="127" t="s">
        <v>16</v>
      </c>
      <c r="AB2955" s="127" t="s">
        <v>16</v>
      </c>
      <c r="AC2955" s="127" t="s">
        <v>16</v>
      </c>
      <c r="AD2955" s="127" t="s">
        <v>16</v>
      </c>
      <c r="AE2955" s="127" t="s">
        <v>16</v>
      </c>
      <c r="AF2955" s="127" t="s">
        <v>16</v>
      </c>
      <c r="AG2955" s="127" t="s">
        <v>16</v>
      </c>
    </row>
    <row r="2956" spans="1:33">
      <c r="A2956" t="s">
        <v>16</v>
      </c>
      <c r="B2956" t="s">
        <v>16</v>
      </c>
      <c r="C2956" t="s">
        <v>16</v>
      </c>
      <c r="D2956" t="s">
        <v>16</v>
      </c>
      <c r="E2956" t="s">
        <v>16</v>
      </c>
      <c r="F2956" t="s">
        <v>16</v>
      </c>
      <c r="G2956" t="s">
        <v>16</v>
      </c>
      <c r="H2956" t="s">
        <v>16</v>
      </c>
      <c r="I2956" t="s">
        <v>16</v>
      </c>
      <c r="J2956" s="20" t="s">
        <v>42</v>
      </c>
      <c r="K2956" s="127" t="s">
        <v>16</v>
      </c>
      <c r="L2956" s="127" t="s">
        <v>16</v>
      </c>
      <c r="M2956" s="127" t="s">
        <v>16</v>
      </c>
      <c r="N2956" s="127" t="s">
        <v>16</v>
      </c>
      <c r="O2956" s="127" t="s">
        <v>16</v>
      </c>
      <c r="P2956" s="127" t="s">
        <v>16</v>
      </c>
      <c r="Q2956" s="127" t="s">
        <v>16</v>
      </c>
      <c r="R2956" s="127" t="s">
        <v>16</v>
      </c>
      <c r="S2956" s="127" t="s">
        <v>16</v>
      </c>
      <c r="T2956" s="127" t="s">
        <v>16</v>
      </c>
      <c r="U2956" s="127" t="s">
        <v>16</v>
      </c>
      <c r="V2956" s="127" t="s">
        <v>16</v>
      </c>
      <c r="W2956" s="127" t="s">
        <v>16</v>
      </c>
      <c r="X2956" s="127" t="s">
        <v>16</v>
      </c>
      <c r="Y2956" s="127" t="s">
        <v>16</v>
      </c>
      <c r="Z2956" s="127" t="s">
        <v>16</v>
      </c>
      <c r="AA2956" s="127" t="s">
        <v>16</v>
      </c>
      <c r="AB2956" s="127" t="s">
        <v>16</v>
      </c>
      <c r="AC2956" s="127" t="s">
        <v>16</v>
      </c>
      <c r="AD2956" s="127" t="s">
        <v>16</v>
      </c>
      <c r="AE2956" s="127" t="s">
        <v>16</v>
      </c>
      <c r="AF2956" s="127" t="s">
        <v>16</v>
      </c>
      <c r="AG2956" s="127" t="s">
        <v>16</v>
      </c>
    </row>
    <row r="2957" spans="1:33">
      <c r="A2957" t="s">
        <v>16</v>
      </c>
      <c r="B2957" t="s">
        <v>16</v>
      </c>
      <c r="C2957" t="s">
        <v>16</v>
      </c>
      <c r="D2957" t="s">
        <v>16</v>
      </c>
      <c r="E2957" t="s">
        <v>16</v>
      </c>
      <c r="F2957" t="s">
        <v>16</v>
      </c>
      <c r="G2957" t="s">
        <v>16</v>
      </c>
      <c r="H2957" t="s">
        <v>16</v>
      </c>
      <c r="I2957" t="s">
        <v>16</v>
      </c>
      <c r="J2957" s="20" t="s">
        <v>42</v>
      </c>
      <c r="K2957" s="127" t="s">
        <v>16</v>
      </c>
      <c r="L2957" s="127" t="s">
        <v>16</v>
      </c>
      <c r="M2957" s="127" t="s">
        <v>16</v>
      </c>
      <c r="N2957" s="127" t="s">
        <v>16</v>
      </c>
      <c r="O2957" s="127" t="s">
        <v>16</v>
      </c>
      <c r="P2957" s="127" t="s">
        <v>16</v>
      </c>
      <c r="Q2957" s="127" t="s">
        <v>16</v>
      </c>
      <c r="R2957" s="127" t="s">
        <v>16</v>
      </c>
      <c r="S2957" s="127" t="s">
        <v>16</v>
      </c>
      <c r="T2957" s="127" t="s">
        <v>16</v>
      </c>
      <c r="U2957" s="127" t="s">
        <v>16</v>
      </c>
      <c r="V2957" s="127" t="s">
        <v>16</v>
      </c>
      <c r="W2957" s="127" t="s">
        <v>16</v>
      </c>
      <c r="X2957" s="127" t="s">
        <v>16</v>
      </c>
      <c r="Y2957" s="127" t="s">
        <v>16</v>
      </c>
      <c r="Z2957" s="127" t="s">
        <v>16</v>
      </c>
      <c r="AA2957" s="127" t="s">
        <v>16</v>
      </c>
      <c r="AB2957" s="127" t="s">
        <v>16</v>
      </c>
      <c r="AC2957" s="127" t="s">
        <v>16</v>
      </c>
      <c r="AD2957" s="127" t="s">
        <v>16</v>
      </c>
      <c r="AE2957" s="127" t="s">
        <v>16</v>
      </c>
      <c r="AF2957" s="127" t="s">
        <v>16</v>
      </c>
      <c r="AG2957" s="127" t="s">
        <v>16</v>
      </c>
    </row>
    <row r="2958" spans="1:33">
      <c r="A2958" t="s">
        <v>16</v>
      </c>
      <c r="B2958" t="s">
        <v>16</v>
      </c>
      <c r="C2958" t="s">
        <v>16</v>
      </c>
      <c r="D2958" t="s">
        <v>16</v>
      </c>
      <c r="E2958" t="s">
        <v>16</v>
      </c>
      <c r="F2958" t="s">
        <v>16</v>
      </c>
      <c r="G2958" t="s">
        <v>16</v>
      </c>
      <c r="H2958" t="s">
        <v>16</v>
      </c>
      <c r="I2958" t="s">
        <v>16</v>
      </c>
      <c r="J2958" s="20" t="s">
        <v>42</v>
      </c>
      <c r="K2958" s="127" t="s">
        <v>16</v>
      </c>
      <c r="L2958" s="127" t="s">
        <v>16</v>
      </c>
      <c r="M2958" s="127" t="s">
        <v>16</v>
      </c>
      <c r="N2958" s="127" t="s">
        <v>16</v>
      </c>
      <c r="O2958" s="127" t="s">
        <v>16</v>
      </c>
      <c r="P2958" s="127" t="s">
        <v>16</v>
      </c>
      <c r="Q2958" s="127" t="s">
        <v>16</v>
      </c>
      <c r="R2958" s="127" t="s">
        <v>16</v>
      </c>
      <c r="S2958" s="127" t="s">
        <v>16</v>
      </c>
      <c r="T2958" s="127" t="s">
        <v>16</v>
      </c>
      <c r="U2958" s="127" t="s">
        <v>16</v>
      </c>
      <c r="V2958" s="127" t="s">
        <v>16</v>
      </c>
      <c r="W2958" s="127" t="s">
        <v>16</v>
      </c>
      <c r="X2958" s="127" t="s">
        <v>16</v>
      </c>
      <c r="Y2958" s="127" t="s">
        <v>16</v>
      </c>
      <c r="Z2958" s="127" t="s">
        <v>16</v>
      </c>
      <c r="AA2958" s="127" t="s">
        <v>16</v>
      </c>
      <c r="AB2958" s="127" t="s">
        <v>16</v>
      </c>
      <c r="AC2958" s="127" t="s">
        <v>16</v>
      </c>
      <c r="AD2958" s="127" t="s">
        <v>16</v>
      </c>
      <c r="AE2958" s="127" t="s">
        <v>16</v>
      </c>
      <c r="AF2958" s="127" t="s">
        <v>16</v>
      </c>
      <c r="AG2958" s="127" t="s">
        <v>16</v>
      </c>
    </row>
    <row r="2959" spans="1:33">
      <c r="A2959" t="s">
        <v>16</v>
      </c>
      <c r="B2959" t="s">
        <v>16</v>
      </c>
      <c r="C2959" t="s">
        <v>16</v>
      </c>
      <c r="D2959" t="s">
        <v>16</v>
      </c>
      <c r="E2959" t="s">
        <v>16</v>
      </c>
      <c r="F2959" t="s">
        <v>16</v>
      </c>
      <c r="G2959" t="s">
        <v>16</v>
      </c>
      <c r="H2959" t="s">
        <v>16</v>
      </c>
      <c r="I2959" t="s">
        <v>16</v>
      </c>
      <c r="J2959" s="20" t="s">
        <v>42</v>
      </c>
      <c r="K2959" s="127" t="s">
        <v>16</v>
      </c>
      <c r="L2959" s="127" t="s">
        <v>16</v>
      </c>
      <c r="M2959" s="127" t="s">
        <v>16</v>
      </c>
      <c r="N2959" s="127" t="s">
        <v>16</v>
      </c>
      <c r="O2959" s="127" t="s">
        <v>16</v>
      </c>
      <c r="P2959" s="127" t="s">
        <v>16</v>
      </c>
      <c r="Q2959" s="127" t="s">
        <v>16</v>
      </c>
      <c r="R2959" s="127" t="s">
        <v>16</v>
      </c>
      <c r="S2959" s="127" t="s">
        <v>16</v>
      </c>
      <c r="T2959" s="127" t="s">
        <v>16</v>
      </c>
      <c r="U2959" s="127" t="s">
        <v>16</v>
      </c>
      <c r="V2959" s="127" t="s">
        <v>16</v>
      </c>
      <c r="W2959" s="127" t="s">
        <v>16</v>
      </c>
      <c r="X2959" s="127" t="s">
        <v>16</v>
      </c>
      <c r="Y2959" s="127" t="s">
        <v>16</v>
      </c>
      <c r="Z2959" s="127" t="s">
        <v>16</v>
      </c>
      <c r="AA2959" s="127" t="s">
        <v>16</v>
      </c>
      <c r="AB2959" s="127" t="s">
        <v>16</v>
      </c>
      <c r="AC2959" s="127" t="s">
        <v>16</v>
      </c>
      <c r="AD2959" s="127" t="s">
        <v>16</v>
      </c>
      <c r="AE2959" s="127" t="s">
        <v>16</v>
      </c>
      <c r="AF2959" s="127" t="s">
        <v>16</v>
      </c>
      <c r="AG2959" s="127" t="s">
        <v>16</v>
      </c>
    </row>
    <row r="2960" spans="1:33">
      <c r="A2960" t="s">
        <v>16</v>
      </c>
      <c r="B2960" t="s">
        <v>16</v>
      </c>
      <c r="C2960" t="s">
        <v>16</v>
      </c>
      <c r="D2960" t="s">
        <v>16</v>
      </c>
      <c r="E2960" t="s">
        <v>16</v>
      </c>
      <c r="F2960" t="s">
        <v>16</v>
      </c>
      <c r="G2960" t="s">
        <v>16</v>
      </c>
      <c r="H2960" t="s">
        <v>16</v>
      </c>
      <c r="I2960" t="s">
        <v>16</v>
      </c>
      <c r="J2960" s="20" t="s">
        <v>42</v>
      </c>
      <c r="K2960" s="127" t="s">
        <v>16</v>
      </c>
      <c r="L2960" s="127" t="s">
        <v>16</v>
      </c>
      <c r="M2960" s="127" t="s">
        <v>16</v>
      </c>
      <c r="N2960" s="127" t="s">
        <v>16</v>
      </c>
      <c r="O2960" s="127" t="s">
        <v>16</v>
      </c>
      <c r="P2960" s="127" t="s">
        <v>16</v>
      </c>
      <c r="Q2960" s="127" t="s">
        <v>16</v>
      </c>
      <c r="R2960" s="127" t="s">
        <v>16</v>
      </c>
      <c r="S2960" s="127" t="s">
        <v>16</v>
      </c>
      <c r="T2960" s="127" t="s">
        <v>16</v>
      </c>
      <c r="U2960" s="127" t="s">
        <v>16</v>
      </c>
      <c r="V2960" s="127" t="s">
        <v>16</v>
      </c>
      <c r="W2960" s="127" t="s">
        <v>16</v>
      </c>
      <c r="X2960" s="127" t="s">
        <v>16</v>
      </c>
      <c r="Y2960" s="127" t="s">
        <v>16</v>
      </c>
      <c r="Z2960" s="127" t="s">
        <v>16</v>
      </c>
      <c r="AA2960" s="127" t="s">
        <v>16</v>
      </c>
      <c r="AB2960" s="127" t="s">
        <v>16</v>
      </c>
      <c r="AC2960" s="127" t="s">
        <v>16</v>
      </c>
      <c r="AD2960" s="127" t="s">
        <v>16</v>
      </c>
      <c r="AE2960" s="127" t="s">
        <v>16</v>
      </c>
      <c r="AF2960" s="127" t="s">
        <v>16</v>
      </c>
      <c r="AG2960" s="127" t="s">
        <v>16</v>
      </c>
    </row>
    <row r="2961" spans="1:33">
      <c r="A2961" t="s">
        <v>16</v>
      </c>
      <c r="B2961" t="s">
        <v>16</v>
      </c>
      <c r="C2961" t="s">
        <v>16</v>
      </c>
      <c r="D2961" t="s">
        <v>16</v>
      </c>
      <c r="E2961" t="s">
        <v>16</v>
      </c>
      <c r="F2961" t="s">
        <v>16</v>
      </c>
      <c r="G2961" t="s">
        <v>16</v>
      </c>
      <c r="H2961" t="s">
        <v>16</v>
      </c>
      <c r="I2961" t="s">
        <v>16</v>
      </c>
      <c r="J2961" s="20" t="s">
        <v>42</v>
      </c>
      <c r="K2961" s="127" t="s">
        <v>16</v>
      </c>
      <c r="L2961" s="127" t="s">
        <v>16</v>
      </c>
      <c r="M2961" s="127" t="s">
        <v>16</v>
      </c>
      <c r="N2961" s="127" t="s">
        <v>16</v>
      </c>
      <c r="O2961" s="127" t="s">
        <v>16</v>
      </c>
      <c r="P2961" s="127" t="s">
        <v>16</v>
      </c>
      <c r="Q2961" s="127" t="s">
        <v>16</v>
      </c>
      <c r="R2961" s="127" t="s">
        <v>16</v>
      </c>
      <c r="S2961" s="127" t="s">
        <v>16</v>
      </c>
      <c r="T2961" s="127" t="s">
        <v>16</v>
      </c>
      <c r="U2961" s="127" t="s">
        <v>16</v>
      </c>
      <c r="V2961" s="127" t="s">
        <v>16</v>
      </c>
      <c r="W2961" s="127" t="s">
        <v>16</v>
      </c>
      <c r="X2961" s="127" t="s">
        <v>16</v>
      </c>
      <c r="Y2961" s="127" t="s">
        <v>16</v>
      </c>
      <c r="Z2961" s="127" t="s">
        <v>16</v>
      </c>
      <c r="AA2961" s="127" t="s">
        <v>16</v>
      </c>
      <c r="AB2961" s="127" t="s">
        <v>16</v>
      </c>
      <c r="AC2961" s="127" t="s">
        <v>16</v>
      </c>
      <c r="AD2961" s="127" t="s">
        <v>16</v>
      </c>
      <c r="AE2961" s="127" t="s">
        <v>16</v>
      </c>
      <c r="AF2961" s="127" t="s">
        <v>16</v>
      </c>
      <c r="AG2961" s="127" t="s">
        <v>16</v>
      </c>
    </row>
    <row r="2962" spans="1:33">
      <c r="A2962" t="s">
        <v>16</v>
      </c>
      <c r="B2962" t="s">
        <v>16</v>
      </c>
      <c r="C2962" t="s">
        <v>16</v>
      </c>
      <c r="D2962" t="s">
        <v>16</v>
      </c>
      <c r="E2962" t="s">
        <v>16</v>
      </c>
      <c r="F2962" t="s">
        <v>16</v>
      </c>
      <c r="G2962" t="s">
        <v>16</v>
      </c>
      <c r="H2962" t="s">
        <v>16</v>
      </c>
      <c r="I2962" t="s">
        <v>16</v>
      </c>
      <c r="J2962" s="20" t="s">
        <v>42</v>
      </c>
      <c r="K2962" s="127" t="s">
        <v>16</v>
      </c>
      <c r="L2962" s="127" t="s">
        <v>16</v>
      </c>
      <c r="M2962" s="127" t="s">
        <v>16</v>
      </c>
      <c r="N2962" s="127" t="s">
        <v>16</v>
      </c>
      <c r="O2962" s="127" t="s">
        <v>16</v>
      </c>
      <c r="P2962" s="127" t="s">
        <v>16</v>
      </c>
      <c r="Q2962" s="127" t="s">
        <v>16</v>
      </c>
      <c r="R2962" s="127" t="s">
        <v>16</v>
      </c>
      <c r="S2962" s="127" t="s">
        <v>16</v>
      </c>
      <c r="T2962" s="127" t="s">
        <v>16</v>
      </c>
      <c r="U2962" s="127" t="s">
        <v>16</v>
      </c>
      <c r="V2962" s="127" t="s">
        <v>16</v>
      </c>
      <c r="W2962" s="127" t="s">
        <v>16</v>
      </c>
      <c r="X2962" s="127" t="s">
        <v>16</v>
      </c>
      <c r="Y2962" s="127" t="s">
        <v>16</v>
      </c>
      <c r="Z2962" s="127" t="s">
        <v>16</v>
      </c>
      <c r="AA2962" s="127" t="s">
        <v>16</v>
      </c>
      <c r="AB2962" s="127" t="s">
        <v>16</v>
      </c>
      <c r="AC2962" s="127" t="s">
        <v>16</v>
      </c>
      <c r="AD2962" s="127" t="s">
        <v>16</v>
      </c>
      <c r="AE2962" s="127" t="s">
        <v>16</v>
      </c>
      <c r="AF2962" s="127" t="s">
        <v>16</v>
      </c>
      <c r="AG2962" s="127" t="s">
        <v>16</v>
      </c>
    </row>
    <row r="2963" spans="1:33">
      <c r="A2963" t="s">
        <v>16</v>
      </c>
      <c r="B2963" t="s">
        <v>16</v>
      </c>
      <c r="C2963" t="s">
        <v>16</v>
      </c>
      <c r="D2963" t="s">
        <v>16</v>
      </c>
      <c r="E2963" t="s">
        <v>16</v>
      </c>
      <c r="F2963" t="s">
        <v>16</v>
      </c>
      <c r="G2963" t="s">
        <v>16</v>
      </c>
      <c r="H2963" t="s">
        <v>16</v>
      </c>
      <c r="I2963" t="s">
        <v>16</v>
      </c>
      <c r="J2963" s="20" t="s">
        <v>42</v>
      </c>
      <c r="K2963" s="127" t="s">
        <v>16</v>
      </c>
      <c r="L2963" s="127" t="s">
        <v>16</v>
      </c>
      <c r="M2963" s="127" t="s">
        <v>16</v>
      </c>
      <c r="N2963" s="127" t="s">
        <v>16</v>
      </c>
      <c r="O2963" s="127" t="s">
        <v>16</v>
      </c>
      <c r="P2963" s="127" t="s">
        <v>16</v>
      </c>
      <c r="Q2963" s="127" t="s">
        <v>16</v>
      </c>
      <c r="R2963" s="127" t="s">
        <v>16</v>
      </c>
      <c r="S2963" s="127" t="s">
        <v>16</v>
      </c>
      <c r="T2963" s="127" t="s">
        <v>16</v>
      </c>
      <c r="U2963" s="127" t="s">
        <v>16</v>
      </c>
      <c r="V2963" s="127" t="s">
        <v>16</v>
      </c>
      <c r="W2963" s="127" t="s">
        <v>16</v>
      </c>
      <c r="X2963" s="127" t="s">
        <v>16</v>
      </c>
      <c r="Y2963" s="127" t="s">
        <v>16</v>
      </c>
      <c r="Z2963" s="127" t="s">
        <v>16</v>
      </c>
      <c r="AA2963" s="127" t="s">
        <v>16</v>
      </c>
      <c r="AB2963" s="127" t="s">
        <v>16</v>
      </c>
      <c r="AC2963" s="127" t="s">
        <v>16</v>
      </c>
      <c r="AD2963" s="127" t="s">
        <v>16</v>
      </c>
      <c r="AE2963" s="127" t="s">
        <v>16</v>
      </c>
      <c r="AF2963" s="127" t="s">
        <v>16</v>
      </c>
      <c r="AG2963" s="127" t="s">
        <v>16</v>
      </c>
    </row>
    <row r="2964" spans="1:33">
      <c r="A2964" t="s">
        <v>16</v>
      </c>
      <c r="B2964" t="s">
        <v>16</v>
      </c>
      <c r="C2964" t="s">
        <v>16</v>
      </c>
      <c r="D2964" t="s">
        <v>16</v>
      </c>
      <c r="E2964" t="s">
        <v>16</v>
      </c>
      <c r="F2964" t="s">
        <v>16</v>
      </c>
      <c r="G2964" t="s">
        <v>16</v>
      </c>
      <c r="H2964" t="s">
        <v>16</v>
      </c>
      <c r="I2964" t="s">
        <v>16</v>
      </c>
      <c r="J2964" s="20" t="s">
        <v>42</v>
      </c>
      <c r="K2964" s="127" t="s">
        <v>16</v>
      </c>
      <c r="L2964" s="127" t="s">
        <v>16</v>
      </c>
      <c r="M2964" s="127" t="s">
        <v>16</v>
      </c>
      <c r="N2964" s="127" t="s">
        <v>16</v>
      </c>
      <c r="O2964" s="127" t="s">
        <v>16</v>
      </c>
      <c r="P2964" s="127" t="s">
        <v>16</v>
      </c>
      <c r="Q2964" s="127" t="s">
        <v>16</v>
      </c>
      <c r="R2964" s="127" t="s">
        <v>16</v>
      </c>
      <c r="S2964" s="127" t="s">
        <v>16</v>
      </c>
      <c r="T2964" s="127" t="s">
        <v>16</v>
      </c>
      <c r="U2964" s="127" t="s">
        <v>16</v>
      </c>
      <c r="V2964" s="127" t="s">
        <v>16</v>
      </c>
      <c r="W2964" s="127" t="s">
        <v>16</v>
      </c>
      <c r="X2964" s="127" t="s">
        <v>16</v>
      </c>
      <c r="Y2964" s="127" t="s">
        <v>16</v>
      </c>
      <c r="Z2964" s="127" t="s">
        <v>16</v>
      </c>
      <c r="AA2964" s="127" t="s">
        <v>16</v>
      </c>
      <c r="AB2964" s="127" t="s">
        <v>16</v>
      </c>
      <c r="AC2964" s="127" t="s">
        <v>16</v>
      </c>
      <c r="AD2964" s="127" t="s">
        <v>16</v>
      </c>
      <c r="AE2964" s="127" t="s">
        <v>16</v>
      </c>
      <c r="AF2964" s="127" t="s">
        <v>16</v>
      </c>
      <c r="AG2964" s="127" t="s">
        <v>16</v>
      </c>
    </row>
    <row r="2965" spans="1:33">
      <c r="A2965" t="s">
        <v>16</v>
      </c>
      <c r="B2965" t="s">
        <v>16</v>
      </c>
      <c r="C2965" t="s">
        <v>16</v>
      </c>
      <c r="D2965" t="s">
        <v>16</v>
      </c>
      <c r="E2965" t="s">
        <v>16</v>
      </c>
      <c r="F2965" t="s">
        <v>16</v>
      </c>
      <c r="G2965" t="s">
        <v>16</v>
      </c>
      <c r="H2965" t="s">
        <v>16</v>
      </c>
      <c r="I2965" t="s">
        <v>16</v>
      </c>
      <c r="J2965" s="20" t="s">
        <v>42</v>
      </c>
      <c r="K2965" s="127" t="s">
        <v>16</v>
      </c>
      <c r="L2965" s="127" t="s">
        <v>16</v>
      </c>
      <c r="M2965" s="127" t="s">
        <v>16</v>
      </c>
      <c r="N2965" s="127" t="s">
        <v>16</v>
      </c>
      <c r="O2965" s="127" t="s">
        <v>16</v>
      </c>
      <c r="P2965" s="127" t="s">
        <v>16</v>
      </c>
      <c r="Q2965" s="127" t="s">
        <v>16</v>
      </c>
      <c r="R2965" s="127" t="s">
        <v>16</v>
      </c>
      <c r="S2965" s="127" t="s">
        <v>16</v>
      </c>
      <c r="T2965" s="127" t="s">
        <v>16</v>
      </c>
      <c r="U2965" s="127" t="s">
        <v>16</v>
      </c>
      <c r="V2965" s="127" t="s">
        <v>16</v>
      </c>
      <c r="W2965" s="127" t="s">
        <v>16</v>
      </c>
      <c r="X2965" s="127" t="s">
        <v>16</v>
      </c>
      <c r="Y2965" s="127" t="s">
        <v>16</v>
      </c>
      <c r="Z2965" s="127" t="s">
        <v>16</v>
      </c>
      <c r="AA2965" s="127" t="s">
        <v>16</v>
      </c>
      <c r="AB2965" s="127" t="s">
        <v>16</v>
      </c>
      <c r="AC2965" s="127" t="s">
        <v>16</v>
      </c>
      <c r="AD2965" s="127" t="s">
        <v>16</v>
      </c>
      <c r="AE2965" s="127" t="s">
        <v>16</v>
      </c>
      <c r="AF2965" s="127" t="s">
        <v>16</v>
      </c>
      <c r="AG2965" s="127" t="s">
        <v>16</v>
      </c>
    </row>
    <row r="2966" spans="1:33">
      <c r="A2966" t="s">
        <v>16</v>
      </c>
      <c r="B2966" t="s">
        <v>16</v>
      </c>
      <c r="C2966" t="s">
        <v>16</v>
      </c>
      <c r="D2966" t="s">
        <v>16</v>
      </c>
      <c r="E2966" t="s">
        <v>16</v>
      </c>
      <c r="F2966" t="s">
        <v>16</v>
      </c>
      <c r="G2966" t="s">
        <v>16</v>
      </c>
      <c r="H2966" t="s">
        <v>16</v>
      </c>
      <c r="I2966" t="s">
        <v>16</v>
      </c>
      <c r="J2966" s="20" t="s">
        <v>42</v>
      </c>
      <c r="K2966" s="127" t="s">
        <v>16</v>
      </c>
      <c r="L2966" s="127" t="s">
        <v>16</v>
      </c>
      <c r="M2966" s="127" t="s">
        <v>16</v>
      </c>
      <c r="N2966" s="127" t="s">
        <v>16</v>
      </c>
      <c r="O2966" s="127" t="s">
        <v>16</v>
      </c>
      <c r="P2966" s="127" t="s">
        <v>16</v>
      </c>
      <c r="Q2966" s="127" t="s">
        <v>16</v>
      </c>
      <c r="R2966" s="127" t="s">
        <v>16</v>
      </c>
      <c r="S2966" s="127" t="s">
        <v>16</v>
      </c>
      <c r="T2966" s="127" t="s">
        <v>16</v>
      </c>
      <c r="U2966" s="127" t="s">
        <v>16</v>
      </c>
      <c r="V2966" s="127" t="s">
        <v>16</v>
      </c>
      <c r="W2966" s="127" t="s">
        <v>16</v>
      </c>
      <c r="X2966" s="127" t="s">
        <v>16</v>
      </c>
      <c r="Y2966" s="127" t="s">
        <v>16</v>
      </c>
      <c r="Z2966" s="127" t="s">
        <v>16</v>
      </c>
      <c r="AA2966" s="127" t="s">
        <v>16</v>
      </c>
      <c r="AB2966" s="127" t="s">
        <v>16</v>
      </c>
      <c r="AC2966" s="127" t="s">
        <v>16</v>
      </c>
      <c r="AD2966" s="127" t="s">
        <v>16</v>
      </c>
      <c r="AE2966" s="127" t="s">
        <v>16</v>
      </c>
      <c r="AF2966" s="127" t="s">
        <v>16</v>
      </c>
      <c r="AG2966" s="127" t="s">
        <v>16</v>
      </c>
    </row>
    <row r="2967" spans="1:33">
      <c r="A2967" t="s">
        <v>16</v>
      </c>
      <c r="B2967" t="s">
        <v>16</v>
      </c>
      <c r="C2967" t="s">
        <v>16</v>
      </c>
      <c r="D2967" t="s">
        <v>16</v>
      </c>
      <c r="E2967" t="s">
        <v>16</v>
      </c>
      <c r="F2967" t="s">
        <v>16</v>
      </c>
      <c r="G2967" t="s">
        <v>16</v>
      </c>
      <c r="H2967" t="s">
        <v>16</v>
      </c>
      <c r="I2967" t="s">
        <v>16</v>
      </c>
      <c r="J2967" s="20" t="s">
        <v>42</v>
      </c>
      <c r="K2967" s="127" t="s">
        <v>16</v>
      </c>
      <c r="L2967" s="127" t="s">
        <v>16</v>
      </c>
      <c r="M2967" s="127" t="s">
        <v>16</v>
      </c>
      <c r="N2967" s="127" t="s">
        <v>16</v>
      </c>
      <c r="O2967" s="127" t="s">
        <v>16</v>
      </c>
      <c r="P2967" s="127" t="s">
        <v>16</v>
      </c>
      <c r="Q2967" s="127" t="s">
        <v>16</v>
      </c>
      <c r="R2967" s="127" t="s">
        <v>16</v>
      </c>
      <c r="S2967" s="127" t="s">
        <v>16</v>
      </c>
      <c r="T2967" s="127" t="s">
        <v>16</v>
      </c>
      <c r="U2967" s="127" t="s">
        <v>16</v>
      </c>
      <c r="V2967" s="127" t="s">
        <v>16</v>
      </c>
      <c r="W2967" s="127" t="s">
        <v>16</v>
      </c>
      <c r="X2967" s="127" t="s">
        <v>16</v>
      </c>
      <c r="Y2967" s="127" t="s">
        <v>16</v>
      </c>
      <c r="Z2967" s="127" t="s">
        <v>16</v>
      </c>
      <c r="AA2967" s="127" t="s">
        <v>16</v>
      </c>
      <c r="AB2967" s="127" t="s">
        <v>16</v>
      </c>
      <c r="AC2967" s="127" t="s">
        <v>16</v>
      </c>
      <c r="AD2967" s="127" t="s">
        <v>16</v>
      </c>
      <c r="AE2967" s="127" t="s">
        <v>16</v>
      </c>
      <c r="AF2967" s="127" t="s">
        <v>16</v>
      </c>
      <c r="AG2967" s="127" t="s">
        <v>16</v>
      </c>
    </row>
    <row r="2968" spans="1:33">
      <c r="A2968" t="s">
        <v>16</v>
      </c>
      <c r="B2968" t="s">
        <v>16</v>
      </c>
      <c r="C2968" t="s">
        <v>16</v>
      </c>
      <c r="D2968" t="s">
        <v>16</v>
      </c>
      <c r="E2968" t="s">
        <v>16</v>
      </c>
      <c r="F2968" t="s">
        <v>16</v>
      </c>
      <c r="G2968" t="s">
        <v>16</v>
      </c>
      <c r="H2968" t="s">
        <v>16</v>
      </c>
      <c r="I2968" t="s">
        <v>16</v>
      </c>
      <c r="J2968" s="20" t="s">
        <v>42</v>
      </c>
      <c r="K2968" s="127" t="s">
        <v>16</v>
      </c>
      <c r="L2968" s="127" t="s">
        <v>16</v>
      </c>
      <c r="M2968" s="127" t="s">
        <v>16</v>
      </c>
      <c r="N2968" s="127" t="s">
        <v>16</v>
      </c>
      <c r="O2968" s="127" t="s">
        <v>16</v>
      </c>
      <c r="P2968" s="127" t="s">
        <v>16</v>
      </c>
      <c r="Q2968" s="127" t="s">
        <v>16</v>
      </c>
      <c r="R2968" s="127" t="s">
        <v>16</v>
      </c>
      <c r="S2968" s="127" t="s">
        <v>16</v>
      </c>
      <c r="T2968" s="127" t="s">
        <v>16</v>
      </c>
      <c r="U2968" s="127" t="s">
        <v>16</v>
      </c>
      <c r="V2968" s="127" t="s">
        <v>16</v>
      </c>
      <c r="W2968" s="127" t="s">
        <v>16</v>
      </c>
      <c r="X2968" s="127" t="s">
        <v>16</v>
      </c>
      <c r="Y2968" s="127" t="s">
        <v>16</v>
      </c>
      <c r="Z2968" s="127" t="s">
        <v>16</v>
      </c>
      <c r="AA2968" s="127" t="s">
        <v>16</v>
      </c>
      <c r="AB2968" s="127" t="s">
        <v>16</v>
      </c>
      <c r="AC2968" s="127" t="s">
        <v>16</v>
      </c>
      <c r="AD2968" s="127" t="s">
        <v>16</v>
      </c>
      <c r="AE2968" s="127" t="s">
        <v>16</v>
      </c>
      <c r="AF2968" s="127" t="s">
        <v>16</v>
      </c>
      <c r="AG2968" s="127" t="s">
        <v>16</v>
      </c>
    </row>
    <row r="2969" spans="1:33">
      <c r="A2969" t="s">
        <v>16</v>
      </c>
      <c r="B2969" t="s">
        <v>16</v>
      </c>
      <c r="C2969" t="s">
        <v>16</v>
      </c>
      <c r="D2969" t="s">
        <v>16</v>
      </c>
      <c r="E2969" t="s">
        <v>16</v>
      </c>
      <c r="F2969" t="s">
        <v>16</v>
      </c>
      <c r="G2969" t="s">
        <v>16</v>
      </c>
      <c r="H2969" t="s">
        <v>16</v>
      </c>
      <c r="I2969" t="s">
        <v>16</v>
      </c>
      <c r="J2969" s="20" t="s">
        <v>42</v>
      </c>
      <c r="K2969" s="127" t="s">
        <v>16</v>
      </c>
      <c r="L2969" s="127" t="s">
        <v>16</v>
      </c>
      <c r="M2969" s="127" t="s">
        <v>16</v>
      </c>
      <c r="N2969" s="127" t="s">
        <v>16</v>
      </c>
      <c r="O2969" s="127" t="s">
        <v>16</v>
      </c>
      <c r="P2969" s="127" t="s">
        <v>16</v>
      </c>
      <c r="Q2969" s="127" t="s">
        <v>16</v>
      </c>
      <c r="R2969" s="127" t="s">
        <v>16</v>
      </c>
      <c r="S2969" s="127" t="s">
        <v>16</v>
      </c>
      <c r="T2969" s="127" t="s">
        <v>16</v>
      </c>
      <c r="U2969" s="127" t="s">
        <v>16</v>
      </c>
      <c r="V2969" s="127" t="s">
        <v>16</v>
      </c>
      <c r="W2969" s="127" t="s">
        <v>16</v>
      </c>
      <c r="X2969" s="127" t="s">
        <v>16</v>
      </c>
      <c r="Y2969" s="127" t="s">
        <v>16</v>
      </c>
      <c r="Z2969" s="127" t="s">
        <v>16</v>
      </c>
      <c r="AA2969" s="127" t="s">
        <v>16</v>
      </c>
      <c r="AB2969" s="127" t="s">
        <v>16</v>
      </c>
      <c r="AC2969" s="127" t="s">
        <v>16</v>
      </c>
      <c r="AD2969" s="127" t="s">
        <v>16</v>
      </c>
      <c r="AE2969" s="127" t="s">
        <v>16</v>
      </c>
      <c r="AF2969" s="127" t="s">
        <v>16</v>
      </c>
      <c r="AG2969" s="127" t="s">
        <v>16</v>
      </c>
    </row>
    <row r="2970" spans="1:33">
      <c r="A2970" t="s">
        <v>16</v>
      </c>
      <c r="B2970" t="s">
        <v>16</v>
      </c>
      <c r="C2970" t="s">
        <v>16</v>
      </c>
      <c r="D2970" t="s">
        <v>16</v>
      </c>
      <c r="E2970" t="s">
        <v>16</v>
      </c>
      <c r="F2970" t="s">
        <v>16</v>
      </c>
      <c r="G2970" t="s">
        <v>16</v>
      </c>
      <c r="H2970" t="s">
        <v>16</v>
      </c>
      <c r="I2970" t="s">
        <v>16</v>
      </c>
      <c r="J2970" s="20" t="s">
        <v>42</v>
      </c>
      <c r="K2970" s="127" t="s">
        <v>16</v>
      </c>
      <c r="L2970" s="127" t="s">
        <v>16</v>
      </c>
      <c r="M2970" s="127" t="s">
        <v>16</v>
      </c>
      <c r="N2970" s="127" t="s">
        <v>16</v>
      </c>
      <c r="O2970" s="127" t="s">
        <v>16</v>
      </c>
      <c r="P2970" s="127" t="s">
        <v>16</v>
      </c>
      <c r="Q2970" s="127" t="s">
        <v>16</v>
      </c>
      <c r="R2970" s="127" t="s">
        <v>16</v>
      </c>
      <c r="S2970" s="127" t="s">
        <v>16</v>
      </c>
      <c r="T2970" s="127" t="s">
        <v>16</v>
      </c>
      <c r="U2970" s="127" t="s">
        <v>16</v>
      </c>
      <c r="V2970" s="127" t="s">
        <v>16</v>
      </c>
      <c r="W2970" s="127" t="s">
        <v>16</v>
      </c>
      <c r="X2970" s="127" t="s">
        <v>16</v>
      </c>
      <c r="Y2970" s="127" t="s">
        <v>16</v>
      </c>
      <c r="Z2970" s="127" t="s">
        <v>16</v>
      </c>
      <c r="AA2970" s="127" t="s">
        <v>16</v>
      </c>
      <c r="AB2970" s="127" t="s">
        <v>16</v>
      </c>
      <c r="AC2970" s="127" t="s">
        <v>16</v>
      </c>
      <c r="AD2970" s="127" t="s">
        <v>16</v>
      </c>
      <c r="AE2970" s="127" t="s">
        <v>16</v>
      </c>
      <c r="AF2970" s="127" t="s">
        <v>16</v>
      </c>
      <c r="AG2970" s="127" t="s">
        <v>16</v>
      </c>
    </row>
    <row r="2971" spans="1:33">
      <c r="A2971" t="s">
        <v>16</v>
      </c>
      <c r="B2971" t="s">
        <v>16</v>
      </c>
      <c r="C2971" t="s">
        <v>16</v>
      </c>
      <c r="D2971" t="s">
        <v>16</v>
      </c>
      <c r="E2971" t="s">
        <v>16</v>
      </c>
      <c r="F2971" t="s">
        <v>16</v>
      </c>
      <c r="G2971" t="s">
        <v>16</v>
      </c>
      <c r="H2971" t="s">
        <v>16</v>
      </c>
      <c r="I2971" t="s">
        <v>16</v>
      </c>
      <c r="J2971" s="20" t="s">
        <v>42</v>
      </c>
      <c r="K2971" s="127" t="s">
        <v>16</v>
      </c>
      <c r="L2971" s="127" t="s">
        <v>16</v>
      </c>
      <c r="M2971" s="127" t="s">
        <v>16</v>
      </c>
      <c r="N2971" s="127" t="s">
        <v>16</v>
      </c>
      <c r="O2971" s="127" t="s">
        <v>16</v>
      </c>
      <c r="P2971" s="127" t="s">
        <v>16</v>
      </c>
      <c r="Q2971" s="127" t="s">
        <v>16</v>
      </c>
      <c r="R2971" s="127" t="s">
        <v>16</v>
      </c>
      <c r="S2971" s="127" t="s">
        <v>16</v>
      </c>
      <c r="T2971" s="127" t="s">
        <v>16</v>
      </c>
      <c r="U2971" s="127" t="s">
        <v>16</v>
      </c>
      <c r="V2971" s="127" t="s">
        <v>16</v>
      </c>
      <c r="W2971" s="127" t="s">
        <v>16</v>
      </c>
      <c r="X2971" s="127" t="s">
        <v>16</v>
      </c>
      <c r="Y2971" s="127" t="s">
        <v>16</v>
      </c>
      <c r="Z2971" s="127" t="s">
        <v>16</v>
      </c>
      <c r="AA2971" s="127" t="s">
        <v>16</v>
      </c>
      <c r="AB2971" s="127" t="s">
        <v>16</v>
      </c>
      <c r="AC2971" s="127" t="s">
        <v>16</v>
      </c>
      <c r="AD2971" s="127" t="s">
        <v>16</v>
      </c>
      <c r="AE2971" s="127" t="s">
        <v>16</v>
      </c>
      <c r="AF2971" s="127" t="s">
        <v>16</v>
      </c>
      <c r="AG2971" s="127" t="s">
        <v>16</v>
      </c>
    </row>
    <row r="2972" spans="1:33">
      <c r="A2972" t="s">
        <v>16</v>
      </c>
      <c r="B2972" t="s">
        <v>16</v>
      </c>
      <c r="C2972" t="s">
        <v>16</v>
      </c>
      <c r="D2972" t="s">
        <v>16</v>
      </c>
      <c r="E2972" t="s">
        <v>16</v>
      </c>
      <c r="F2972" t="s">
        <v>16</v>
      </c>
      <c r="G2972" t="s">
        <v>16</v>
      </c>
      <c r="H2972" t="s">
        <v>16</v>
      </c>
      <c r="I2972" t="s">
        <v>16</v>
      </c>
      <c r="J2972" s="20" t="s">
        <v>42</v>
      </c>
      <c r="K2972" s="127" t="s">
        <v>16</v>
      </c>
      <c r="L2972" s="127" t="s">
        <v>16</v>
      </c>
      <c r="M2972" s="127" t="s">
        <v>16</v>
      </c>
      <c r="N2972" s="127" t="s">
        <v>16</v>
      </c>
      <c r="O2972" s="127" t="s">
        <v>16</v>
      </c>
      <c r="P2972" s="127" t="s">
        <v>16</v>
      </c>
      <c r="Q2972" s="127" t="s">
        <v>16</v>
      </c>
      <c r="R2972" s="127" t="s">
        <v>16</v>
      </c>
      <c r="S2972" s="127" t="s">
        <v>16</v>
      </c>
      <c r="T2972" s="127" t="s">
        <v>16</v>
      </c>
      <c r="U2972" s="127" t="s">
        <v>16</v>
      </c>
      <c r="V2972" s="127" t="s">
        <v>16</v>
      </c>
      <c r="W2972" s="127" t="s">
        <v>16</v>
      </c>
      <c r="X2972" s="127" t="s">
        <v>16</v>
      </c>
      <c r="Y2972" s="127" t="s">
        <v>16</v>
      </c>
      <c r="Z2972" s="127" t="s">
        <v>16</v>
      </c>
      <c r="AA2972" s="127" t="s">
        <v>16</v>
      </c>
      <c r="AB2972" s="127" t="s">
        <v>16</v>
      </c>
      <c r="AC2972" s="127" t="s">
        <v>16</v>
      </c>
      <c r="AD2972" s="127" t="s">
        <v>16</v>
      </c>
      <c r="AE2972" s="127" t="s">
        <v>16</v>
      </c>
      <c r="AF2972" s="127" t="s">
        <v>16</v>
      </c>
      <c r="AG2972" s="127" t="s">
        <v>16</v>
      </c>
    </row>
    <row r="2973" spans="1:33">
      <c r="A2973" t="s">
        <v>16</v>
      </c>
      <c r="B2973" t="s">
        <v>16</v>
      </c>
      <c r="C2973" t="s">
        <v>16</v>
      </c>
      <c r="D2973" t="s">
        <v>16</v>
      </c>
      <c r="E2973" t="s">
        <v>16</v>
      </c>
      <c r="F2973" t="s">
        <v>16</v>
      </c>
      <c r="G2973" t="s">
        <v>16</v>
      </c>
      <c r="H2973" t="s">
        <v>16</v>
      </c>
      <c r="I2973" t="s">
        <v>16</v>
      </c>
      <c r="J2973" s="20" t="s">
        <v>42</v>
      </c>
      <c r="K2973" s="127" t="s">
        <v>16</v>
      </c>
      <c r="L2973" s="127" t="s">
        <v>16</v>
      </c>
      <c r="M2973" s="127" t="s">
        <v>16</v>
      </c>
      <c r="N2973" s="127" t="s">
        <v>16</v>
      </c>
      <c r="O2973" s="127" t="s">
        <v>16</v>
      </c>
      <c r="P2973" s="127" t="s">
        <v>16</v>
      </c>
      <c r="Q2973" s="127" t="s">
        <v>16</v>
      </c>
      <c r="R2973" s="127" t="s">
        <v>16</v>
      </c>
      <c r="S2973" s="127" t="s">
        <v>16</v>
      </c>
      <c r="T2973" s="127" t="s">
        <v>16</v>
      </c>
      <c r="U2973" s="127" t="s">
        <v>16</v>
      </c>
      <c r="V2973" s="127" t="s">
        <v>16</v>
      </c>
      <c r="W2973" s="127" t="s">
        <v>16</v>
      </c>
      <c r="X2973" s="127" t="s">
        <v>16</v>
      </c>
      <c r="Y2973" s="127" t="s">
        <v>16</v>
      </c>
      <c r="Z2973" s="127" t="s">
        <v>16</v>
      </c>
      <c r="AA2973" s="127" t="s">
        <v>16</v>
      </c>
      <c r="AB2973" s="127" t="s">
        <v>16</v>
      </c>
      <c r="AC2973" s="127" t="s">
        <v>16</v>
      </c>
      <c r="AD2973" s="127" t="s">
        <v>16</v>
      </c>
      <c r="AE2973" s="127" t="s">
        <v>16</v>
      </c>
      <c r="AF2973" s="127" t="s">
        <v>16</v>
      </c>
      <c r="AG2973" s="127" t="s">
        <v>16</v>
      </c>
    </row>
    <row r="2974" spans="1:33">
      <c r="A2974" t="s">
        <v>16</v>
      </c>
      <c r="B2974" t="s">
        <v>16</v>
      </c>
      <c r="C2974" t="s">
        <v>16</v>
      </c>
      <c r="D2974" t="s">
        <v>16</v>
      </c>
      <c r="E2974" t="s">
        <v>16</v>
      </c>
      <c r="F2974" t="s">
        <v>16</v>
      </c>
      <c r="G2974" t="s">
        <v>16</v>
      </c>
      <c r="H2974" t="s">
        <v>16</v>
      </c>
      <c r="I2974" t="s">
        <v>16</v>
      </c>
      <c r="J2974" s="20" t="s">
        <v>42</v>
      </c>
      <c r="K2974" s="127" t="s">
        <v>16</v>
      </c>
      <c r="L2974" s="127" t="s">
        <v>16</v>
      </c>
      <c r="M2974" s="127" t="s">
        <v>16</v>
      </c>
      <c r="N2974" s="127" t="s">
        <v>16</v>
      </c>
      <c r="O2974" s="127" t="s">
        <v>16</v>
      </c>
      <c r="P2974" s="127" t="s">
        <v>16</v>
      </c>
      <c r="Q2974" s="127" t="s">
        <v>16</v>
      </c>
      <c r="R2974" s="127" t="s">
        <v>16</v>
      </c>
      <c r="S2974" s="127" t="s">
        <v>16</v>
      </c>
      <c r="T2974" s="127" t="s">
        <v>16</v>
      </c>
      <c r="U2974" s="127" t="s">
        <v>16</v>
      </c>
      <c r="V2974" s="127" t="s">
        <v>16</v>
      </c>
      <c r="W2974" s="127" t="s">
        <v>16</v>
      </c>
      <c r="X2974" s="127" t="s">
        <v>16</v>
      </c>
      <c r="Y2974" s="127" t="s">
        <v>16</v>
      </c>
      <c r="Z2974" s="127" t="s">
        <v>16</v>
      </c>
      <c r="AA2974" s="127" t="s">
        <v>16</v>
      </c>
      <c r="AB2974" s="127" t="s">
        <v>16</v>
      </c>
      <c r="AC2974" s="127" t="s">
        <v>16</v>
      </c>
      <c r="AD2974" s="127" t="s">
        <v>16</v>
      </c>
      <c r="AE2974" s="127" t="s">
        <v>16</v>
      </c>
      <c r="AF2974" s="127" t="s">
        <v>16</v>
      </c>
      <c r="AG2974" s="127" t="s">
        <v>16</v>
      </c>
    </row>
    <row r="2975" spans="1:33">
      <c r="A2975" t="s">
        <v>16</v>
      </c>
      <c r="B2975" t="s">
        <v>16</v>
      </c>
      <c r="C2975" t="s">
        <v>16</v>
      </c>
      <c r="D2975" t="s">
        <v>16</v>
      </c>
      <c r="E2975" t="s">
        <v>16</v>
      </c>
      <c r="F2975" t="s">
        <v>16</v>
      </c>
      <c r="G2975" t="s">
        <v>16</v>
      </c>
      <c r="H2975" t="s">
        <v>16</v>
      </c>
      <c r="I2975" t="s">
        <v>16</v>
      </c>
      <c r="J2975" s="20" t="s">
        <v>42</v>
      </c>
      <c r="K2975" s="127" t="s">
        <v>16</v>
      </c>
      <c r="L2975" s="127" t="s">
        <v>16</v>
      </c>
      <c r="M2975" s="127" t="s">
        <v>16</v>
      </c>
      <c r="N2975" s="127" t="s">
        <v>16</v>
      </c>
      <c r="O2975" s="127" t="s">
        <v>16</v>
      </c>
      <c r="P2975" s="127" t="s">
        <v>16</v>
      </c>
      <c r="Q2975" s="127" t="s">
        <v>16</v>
      </c>
      <c r="R2975" s="127" t="s">
        <v>16</v>
      </c>
      <c r="S2975" s="127" t="s">
        <v>16</v>
      </c>
      <c r="T2975" s="127" t="s">
        <v>16</v>
      </c>
      <c r="U2975" s="127" t="s">
        <v>16</v>
      </c>
      <c r="V2975" s="127" t="s">
        <v>16</v>
      </c>
      <c r="W2975" s="127" t="s">
        <v>16</v>
      </c>
      <c r="X2975" s="127" t="s">
        <v>16</v>
      </c>
      <c r="Y2975" s="127" t="s">
        <v>16</v>
      </c>
      <c r="Z2975" s="127" t="s">
        <v>16</v>
      </c>
      <c r="AA2975" s="127" t="s">
        <v>16</v>
      </c>
      <c r="AB2975" s="127" t="s">
        <v>16</v>
      </c>
      <c r="AC2975" s="127" t="s">
        <v>16</v>
      </c>
      <c r="AD2975" s="127" t="s">
        <v>16</v>
      </c>
      <c r="AE2975" s="127" t="s">
        <v>16</v>
      </c>
      <c r="AF2975" s="127" t="s">
        <v>16</v>
      </c>
      <c r="AG2975" s="127" t="s">
        <v>16</v>
      </c>
    </row>
    <row r="2976" spans="1:33">
      <c r="A2976" t="s">
        <v>16</v>
      </c>
      <c r="B2976" t="s">
        <v>16</v>
      </c>
      <c r="C2976" t="s">
        <v>16</v>
      </c>
      <c r="D2976" t="s">
        <v>16</v>
      </c>
      <c r="E2976" t="s">
        <v>16</v>
      </c>
      <c r="F2976" t="s">
        <v>16</v>
      </c>
      <c r="G2976" t="s">
        <v>16</v>
      </c>
      <c r="H2976" t="s">
        <v>16</v>
      </c>
      <c r="I2976" t="s">
        <v>16</v>
      </c>
      <c r="J2976" s="20" t="s">
        <v>42</v>
      </c>
      <c r="K2976" s="127" t="s">
        <v>16</v>
      </c>
      <c r="L2976" s="127" t="s">
        <v>16</v>
      </c>
      <c r="M2976" s="127" t="s">
        <v>16</v>
      </c>
      <c r="N2976" s="127" t="s">
        <v>16</v>
      </c>
      <c r="O2976" s="127" t="s">
        <v>16</v>
      </c>
      <c r="P2976" s="127" t="s">
        <v>16</v>
      </c>
      <c r="Q2976" s="127" t="s">
        <v>16</v>
      </c>
      <c r="R2976" s="127" t="s">
        <v>16</v>
      </c>
      <c r="S2976" s="127" t="s">
        <v>16</v>
      </c>
      <c r="T2976" s="127" t="s">
        <v>16</v>
      </c>
      <c r="U2976" s="127" t="s">
        <v>16</v>
      </c>
      <c r="V2976" s="127" t="s">
        <v>16</v>
      </c>
      <c r="W2976" s="127" t="s">
        <v>16</v>
      </c>
      <c r="X2976" s="127" t="s">
        <v>16</v>
      </c>
      <c r="Y2976" s="127" t="s">
        <v>16</v>
      </c>
      <c r="Z2976" s="127" t="s">
        <v>16</v>
      </c>
      <c r="AA2976" s="127" t="s">
        <v>16</v>
      </c>
      <c r="AB2976" s="127" t="s">
        <v>16</v>
      </c>
      <c r="AC2976" s="127" t="s">
        <v>16</v>
      </c>
      <c r="AD2976" s="127" t="s">
        <v>16</v>
      </c>
      <c r="AE2976" s="127" t="s">
        <v>16</v>
      </c>
      <c r="AF2976" s="127" t="s">
        <v>16</v>
      </c>
      <c r="AG2976" s="127" t="s">
        <v>16</v>
      </c>
    </row>
    <row r="2977" spans="1:33">
      <c r="A2977" t="s">
        <v>16</v>
      </c>
      <c r="B2977" t="s">
        <v>16</v>
      </c>
      <c r="C2977" t="s">
        <v>16</v>
      </c>
      <c r="D2977" t="s">
        <v>16</v>
      </c>
      <c r="E2977" t="s">
        <v>16</v>
      </c>
      <c r="F2977" t="s">
        <v>16</v>
      </c>
      <c r="G2977" t="s">
        <v>16</v>
      </c>
      <c r="H2977" t="s">
        <v>16</v>
      </c>
      <c r="I2977" t="s">
        <v>16</v>
      </c>
      <c r="J2977" s="20" t="s">
        <v>42</v>
      </c>
      <c r="K2977" s="127" t="s">
        <v>16</v>
      </c>
      <c r="L2977" s="127" t="s">
        <v>16</v>
      </c>
      <c r="M2977" s="127" t="s">
        <v>16</v>
      </c>
      <c r="N2977" s="127" t="s">
        <v>16</v>
      </c>
      <c r="O2977" s="127" t="s">
        <v>16</v>
      </c>
      <c r="P2977" s="127" t="s">
        <v>16</v>
      </c>
      <c r="Q2977" s="127" t="s">
        <v>16</v>
      </c>
      <c r="R2977" s="127" t="s">
        <v>16</v>
      </c>
      <c r="S2977" s="127" t="s">
        <v>16</v>
      </c>
      <c r="T2977" s="127" t="s">
        <v>16</v>
      </c>
      <c r="U2977" s="127" t="s">
        <v>16</v>
      </c>
      <c r="V2977" s="127" t="s">
        <v>16</v>
      </c>
      <c r="W2977" s="127" t="s">
        <v>16</v>
      </c>
      <c r="X2977" s="127" t="s">
        <v>16</v>
      </c>
      <c r="Y2977" s="127" t="s">
        <v>16</v>
      </c>
      <c r="Z2977" s="127" t="s">
        <v>16</v>
      </c>
      <c r="AA2977" s="127" t="s">
        <v>16</v>
      </c>
      <c r="AB2977" s="127" t="s">
        <v>16</v>
      </c>
      <c r="AC2977" s="127" t="s">
        <v>16</v>
      </c>
      <c r="AD2977" s="127" t="s">
        <v>16</v>
      </c>
      <c r="AE2977" s="127" t="s">
        <v>16</v>
      </c>
      <c r="AF2977" s="127" t="s">
        <v>16</v>
      </c>
      <c r="AG2977" s="127" t="s">
        <v>16</v>
      </c>
    </row>
    <row r="2978" spans="1:33">
      <c r="A2978" t="s">
        <v>16</v>
      </c>
      <c r="B2978" t="s">
        <v>16</v>
      </c>
      <c r="C2978" t="s">
        <v>16</v>
      </c>
      <c r="D2978" t="s">
        <v>16</v>
      </c>
      <c r="E2978" t="s">
        <v>16</v>
      </c>
      <c r="F2978" t="s">
        <v>16</v>
      </c>
      <c r="G2978" t="s">
        <v>16</v>
      </c>
      <c r="H2978" t="s">
        <v>16</v>
      </c>
      <c r="I2978" t="s">
        <v>16</v>
      </c>
      <c r="J2978" s="20" t="s">
        <v>42</v>
      </c>
      <c r="K2978" s="127" t="s">
        <v>16</v>
      </c>
      <c r="L2978" s="127" t="s">
        <v>16</v>
      </c>
      <c r="M2978" s="127" t="s">
        <v>16</v>
      </c>
      <c r="N2978" s="127" t="s">
        <v>16</v>
      </c>
      <c r="O2978" s="127" t="s">
        <v>16</v>
      </c>
      <c r="P2978" s="127" t="s">
        <v>16</v>
      </c>
      <c r="Q2978" s="127" t="s">
        <v>16</v>
      </c>
      <c r="R2978" s="127" t="s">
        <v>16</v>
      </c>
      <c r="S2978" s="127" t="s">
        <v>16</v>
      </c>
      <c r="T2978" s="127" t="s">
        <v>16</v>
      </c>
      <c r="U2978" s="127" t="s">
        <v>16</v>
      </c>
      <c r="V2978" s="127" t="s">
        <v>16</v>
      </c>
      <c r="W2978" s="127" t="s">
        <v>16</v>
      </c>
      <c r="X2978" s="127" t="s">
        <v>16</v>
      </c>
      <c r="Y2978" s="127" t="s">
        <v>16</v>
      </c>
      <c r="Z2978" s="127" t="s">
        <v>16</v>
      </c>
      <c r="AA2978" s="127" t="s">
        <v>16</v>
      </c>
      <c r="AB2978" s="127" t="s">
        <v>16</v>
      </c>
      <c r="AC2978" s="127" t="s">
        <v>16</v>
      </c>
      <c r="AD2978" s="127" t="s">
        <v>16</v>
      </c>
      <c r="AE2978" s="127" t="s">
        <v>16</v>
      </c>
      <c r="AF2978" s="127" t="s">
        <v>16</v>
      </c>
      <c r="AG2978" s="127" t="s">
        <v>16</v>
      </c>
    </row>
    <row r="2979" spans="1:33">
      <c r="A2979" t="s">
        <v>16</v>
      </c>
      <c r="B2979" t="s">
        <v>16</v>
      </c>
      <c r="C2979" t="s">
        <v>16</v>
      </c>
      <c r="D2979" t="s">
        <v>16</v>
      </c>
      <c r="E2979" t="s">
        <v>16</v>
      </c>
      <c r="F2979" t="s">
        <v>16</v>
      </c>
      <c r="G2979" t="s">
        <v>16</v>
      </c>
      <c r="H2979" t="s">
        <v>16</v>
      </c>
      <c r="I2979" t="s">
        <v>16</v>
      </c>
      <c r="J2979" s="20" t="s">
        <v>42</v>
      </c>
      <c r="K2979" s="127" t="s">
        <v>16</v>
      </c>
      <c r="L2979" s="127" t="s">
        <v>16</v>
      </c>
      <c r="M2979" s="127" t="s">
        <v>16</v>
      </c>
      <c r="N2979" s="127" t="s">
        <v>16</v>
      </c>
      <c r="O2979" s="127" t="s">
        <v>16</v>
      </c>
      <c r="P2979" s="127" t="s">
        <v>16</v>
      </c>
      <c r="Q2979" s="127" t="s">
        <v>16</v>
      </c>
      <c r="R2979" s="127" t="s">
        <v>16</v>
      </c>
      <c r="S2979" s="127" t="s">
        <v>16</v>
      </c>
      <c r="T2979" s="127" t="s">
        <v>16</v>
      </c>
      <c r="U2979" s="127" t="s">
        <v>16</v>
      </c>
      <c r="V2979" s="127" t="s">
        <v>16</v>
      </c>
      <c r="W2979" s="127" t="s">
        <v>16</v>
      </c>
      <c r="X2979" s="127" t="s">
        <v>16</v>
      </c>
      <c r="Y2979" s="127" t="s">
        <v>16</v>
      </c>
      <c r="Z2979" s="127" t="s">
        <v>16</v>
      </c>
      <c r="AA2979" s="127" t="s">
        <v>16</v>
      </c>
      <c r="AB2979" s="127" t="s">
        <v>16</v>
      </c>
      <c r="AC2979" s="127" t="s">
        <v>16</v>
      </c>
      <c r="AD2979" s="127" t="s">
        <v>16</v>
      </c>
      <c r="AE2979" s="127" t="s">
        <v>16</v>
      </c>
      <c r="AF2979" s="127" t="s">
        <v>16</v>
      </c>
      <c r="AG2979" s="127" t="s">
        <v>16</v>
      </c>
    </row>
    <row r="2980" spans="1:33">
      <c r="A2980" t="s">
        <v>16</v>
      </c>
      <c r="B2980" t="s">
        <v>16</v>
      </c>
      <c r="C2980" t="s">
        <v>16</v>
      </c>
      <c r="D2980" t="s">
        <v>16</v>
      </c>
      <c r="E2980" t="s">
        <v>16</v>
      </c>
      <c r="F2980" t="s">
        <v>16</v>
      </c>
      <c r="G2980" t="s">
        <v>16</v>
      </c>
      <c r="H2980" t="s">
        <v>16</v>
      </c>
      <c r="I2980" t="s">
        <v>16</v>
      </c>
      <c r="J2980" s="20" t="s">
        <v>42</v>
      </c>
      <c r="K2980" s="127" t="s">
        <v>16</v>
      </c>
      <c r="L2980" s="127" t="s">
        <v>16</v>
      </c>
      <c r="M2980" s="127" t="s">
        <v>16</v>
      </c>
      <c r="N2980" s="127" t="s">
        <v>16</v>
      </c>
      <c r="O2980" s="127" t="s">
        <v>16</v>
      </c>
      <c r="P2980" s="127" t="s">
        <v>16</v>
      </c>
      <c r="Q2980" s="127" t="s">
        <v>16</v>
      </c>
      <c r="R2980" s="127" t="s">
        <v>16</v>
      </c>
      <c r="S2980" s="127" t="s">
        <v>16</v>
      </c>
      <c r="T2980" s="127" t="s">
        <v>16</v>
      </c>
      <c r="U2980" s="127" t="s">
        <v>16</v>
      </c>
      <c r="V2980" s="127" t="s">
        <v>16</v>
      </c>
      <c r="W2980" s="127" t="s">
        <v>16</v>
      </c>
      <c r="X2980" s="127" t="s">
        <v>16</v>
      </c>
      <c r="Y2980" s="127" t="s">
        <v>16</v>
      </c>
      <c r="Z2980" s="127" t="s">
        <v>16</v>
      </c>
      <c r="AA2980" s="127" t="s">
        <v>16</v>
      </c>
      <c r="AB2980" s="127" t="s">
        <v>16</v>
      </c>
      <c r="AC2980" s="127" t="s">
        <v>16</v>
      </c>
      <c r="AD2980" s="127" t="s">
        <v>16</v>
      </c>
      <c r="AE2980" s="127" t="s">
        <v>16</v>
      </c>
      <c r="AF2980" s="127" t="s">
        <v>16</v>
      </c>
      <c r="AG2980" s="127" t="s">
        <v>16</v>
      </c>
    </row>
    <row r="2981" spans="1:33">
      <c r="A2981" t="s">
        <v>16</v>
      </c>
      <c r="B2981" t="s">
        <v>16</v>
      </c>
      <c r="C2981" t="s">
        <v>16</v>
      </c>
      <c r="D2981" t="s">
        <v>16</v>
      </c>
      <c r="E2981" t="s">
        <v>16</v>
      </c>
      <c r="F2981" t="s">
        <v>16</v>
      </c>
      <c r="G2981" t="s">
        <v>16</v>
      </c>
      <c r="H2981" t="s">
        <v>16</v>
      </c>
      <c r="I2981" t="s">
        <v>16</v>
      </c>
      <c r="J2981" s="20" t="s">
        <v>42</v>
      </c>
      <c r="K2981" s="127" t="s">
        <v>16</v>
      </c>
      <c r="L2981" s="127" t="s">
        <v>16</v>
      </c>
      <c r="M2981" s="127" t="s">
        <v>16</v>
      </c>
      <c r="N2981" s="127" t="s">
        <v>16</v>
      </c>
      <c r="O2981" s="127" t="s">
        <v>16</v>
      </c>
      <c r="P2981" s="127" t="s">
        <v>16</v>
      </c>
      <c r="Q2981" s="127" t="s">
        <v>16</v>
      </c>
      <c r="R2981" s="127" t="s">
        <v>16</v>
      </c>
      <c r="S2981" s="127" t="s">
        <v>16</v>
      </c>
      <c r="T2981" s="127" t="s">
        <v>16</v>
      </c>
      <c r="U2981" s="127" t="s">
        <v>16</v>
      </c>
      <c r="V2981" s="127" t="s">
        <v>16</v>
      </c>
      <c r="W2981" s="127" t="s">
        <v>16</v>
      </c>
      <c r="X2981" s="127" t="s">
        <v>16</v>
      </c>
      <c r="Y2981" s="127" t="s">
        <v>16</v>
      </c>
      <c r="Z2981" s="127" t="s">
        <v>16</v>
      </c>
      <c r="AA2981" s="127" t="s">
        <v>16</v>
      </c>
      <c r="AB2981" s="127" t="s">
        <v>16</v>
      </c>
      <c r="AC2981" s="127" t="s">
        <v>16</v>
      </c>
      <c r="AD2981" s="127" t="s">
        <v>16</v>
      </c>
      <c r="AE2981" s="127" t="s">
        <v>16</v>
      </c>
      <c r="AF2981" s="127" t="s">
        <v>16</v>
      </c>
      <c r="AG2981" s="127" t="s">
        <v>16</v>
      </c>
    </row>
    <row r="2982" spans="1:33">
      <c r="A2982" t="s">
        <v>16</v>
      </c>
      <c r="B2982" t="s">
        <v>16</v>
      </c>
      <c r="C2982" t="s">
        <v>16</v>
      </c>
      <c r="D2982" t="s">
        <v>16</v>
      </c>
      <c r="E2982" t="s">
        <v>16</v>
      </c>
      <c r="F2982" t="s">
        <v>16</v>
      </c>
      <c r="G2982" t="s">
        <v>16</v>
      </c>
      <c r="H2982" t="s">
        <v>16</v>
      </c>
      <c r="I2982" t="s">
        <v>16</v>
      </c>
      <c r="J2982" s="20" t="s">
        <v>42</v>
      </c>
      <c r="K2982" s="127" t="s">
        <v>16</v>
      </c>
      <c r="L2982" s="127" t="s">
        <v>16</v>
      </c>
      <c r="M2982" s="127" t="s">
        <v>16</v>
      </c>
      <c r="N2982" s="127" t="s">
        <v>16</v>
      </c>
      <c r="O2982" s="127" t="s">
        <v>16</v>
      </c>
      <c r="P2982" s="127" t="s">
        <v>16</v>
      </c>
      <c r="Q2982" s="127" t="s">
        <v>16</v>
      </c>
      <c r="R2982" s="127" t="s">
        <v>16</v>
      </c>
      <c r="S2982" s="127" t="s">
        <v>16</v>
      </c>
      <c r="T2982" s="127" t="s">
        <v>16</v>
      </c>
      <c r="U2982" s="127" t="s">
        <v>16</v>
      </c>
      <c r="V2982" s="127" t="s">
        <v>16</v>
      </c>
      <c r="W2982" s="127" t="s">
        <v>16</v>
      </c>
      <c r="X2982" s="127" t="s">
        <v>16</v>
      </c>
      <c r="Y2982" s="127" t="s">
        <v>16</v>
      </c>
      <c r="Z2982" s="127" t="s">
        <v>16</v>
      </c>
      <c r="AA2982" s="127" t="s">
        <v>16</v>
      </c>
      <c r="AB2982" s="127" t="s">
        <v>16</v>
      </c>
      <c r="AC2982" s="127" t="s">
        <v>16</v>
      </c>
      <c r="AD2982" s="127" t="s">
        <v>16</v>
      </c>
      <c r="AE2982" s="127" t="s">
        <v>16</v>
      </c>
      <c r="AF2982" s="127" t="s">
        <v>16</v>
      </c>
      <c r="AG2982" s="127" t="s">
        <v>16</v>
      </c>
    </row>
    <row r="2983" spans="1:33">
      <c r="A2983" t="s">
        <v>16</v>
      </c>
      <c r="B2983" t="s">
        <v>16</v>
      </c>
      <c r="C2983" t="s">
        <v>16</v>
      </c>
      <c r="D2983" t="s">
        <v>16</v>
      </c>
      <c r="E2983" t="s">
        <v>16</v>
      </c>
      <c r="F2983" t="s">
        <v>16</v>
      </c>
      <c r="G2983" t="s">
        <v>16</v>
      </c>
      <c r="H2983" t="s">
        <v>16</v>
      </c>
      <c r="I2983" t="s">
        <v>16</v>
      </c>
      <c r="J2983" s="20" t="s">
        <v>42</v>
      </c>
      <c r="K2983" s="127" t="s">
        <v>16</v>
      </c>
      <c r="L2983" s="127" t="s">
        <v>16</v>
      </c>
      <c r="M2983" s="127" t="s">
        <v>16</v>
      </c>
      <c r="N2983" s="127" t="s">
        <v>16</v>
      </c>
      <c r="O2983" s="127" t="s">
        <v>16</v>
      </c>
      <c r="P2983" s="127" t="s">
        <v>16</v>
      </c>
      <c r="Q2983" s="127" t="s">
        <v>16</v>
      </c>
      <c r="R2983" s="127" t="s">
        <v>16</v>
      </c>
      <c r="S2983" s="127" t="s">
        <v>16</v>
      </c>
      <c r="T2983" s="127" t="s">
        <v>16</v>
      </c>
      <c r="U2983" s="127" t="s">
        <v>16</v>
      </c>
      <c r="V2983" s="127" t="s">
        <v>16</v>
      </c>
      <c r="W2983" s="127" t="s">
        <v>16</v>
      </c>
      <c r="X2983" s="127" t="s">
        <v>16</v>
      </c>
      <c r="Y2983" s="127" t="s">
        <v>16</v>
      </c>
      <c r="Z2983" s="127" t="s">
        <v>16</v>
      </c>
      <c r="AA2983" s="127" t="s">
        <v>16</v>
      </c>
      <c r="AB2983" s="127" t="s">
        <v>16</v>
      </c>
      <c r="AC2983" s="127" t="s">
        <v>16</v>
      </c>
      <c r="AD2983" s="127" t="s">
        <v>16</v>
      </c>
      <c r="AE2983" s="127" t="s">
        <v>16</v>
      </c>
      <c r="AF2983" s="127" t="s">
        <v>16</v>
      </c>
      <c r="AG2983" s="127" t="s">
        <v>16</v>
      </c>
    </row>
    <row r="2984" spans="1:33">
      <c r="A2984" t="s">
        <v>16</v>
      </c>
      <c r="B2984" t="s">
        <v>16</v>
      </c>
      <c r="C2984" t="s">
        <v>16</v>
      </c>
      <c r="D2984" t="s">
        <v>16</v>
      </c>
      <c r="E2984" t="s">
        <v>16</v>
      </c>
      <c r="F2984" t="s">
        <v>16</v>
      </c>
      <c r="G2984" t="s">
        <v>16</v>
      </c>
      <c r="H2984" t="s">
        <v>16</v>
      </c>
      <c r="I2984" t="s">
        <v>16</v>
      </c>
      <c r="J2984" s="20" t="s">
        <v>42</v>
      </c>
      <c r="K2984" s="127" t="s">
        <v>16</v>
      </c>
      <c r="L2984" s="127" t="s">
        <v>16</v>
      </c>
      <c r="M2984" s="127" t="s">
        <v>16</v>
      </c>
      <c r="N2984" s="127" t="s">
        <v>16</v>
      </c>
      <c r="O2984" s="127" t="s">
        <v>16</v>
      </c>
      <c r="P2984" s="127" t="s">
        <v>16</v>
      </c>
      <c r="Q2984" s="127" t="s">
        <v>16</v>
      </c>
      <c r="R2984" s="127" t="s">
        <v>16</v>
      </c>
      <c r="S2984" s="127" t="s">
        <v>16</v>
      </c>
      <c r="T2984" s="127" t="s">
        <v>16</v>
      </c>
      <c r="U2984" s="127" t="s">
        <v>16</v>
      </c>
      <c r="V2984" s="127" t="s">
        <v>16</v>
      </c>
      <c r="W2984" s="127" t="s">
        <v>16</v>
      </c>
      <c r="X2984" s="127" t="s">
        <v>16</v>
      </c>
      <c r="Y2984" s="127" t="s">
        <v>16</v>
      </c>
      <c r="Z2984" s="127" t="s">
        <v>16</v>
      </c>
      <c r="AA2984" s="127" t="s">
        <v>16</v>
      </c>
      <c r="AB2984" s="127" t="s">
        <v>16</v>
      </c>
      <c r="AC2984" s="127" t="s">
        <v>16</v>
      </c>
      <c r="AD2984" s="127" t="s">
        <v>16</v>
      </c>
      <c r="AE2984" s="127" t="s">
        <v>16</v>
      </c>
      <c r="AF2984" s="127" t="s">
        <v>16</v>
      </c>
      <c r="AG2984" s="127" t="s">
        <v>16</v>
      </c>
    </row>
    <row r="2985" spans="1:33">
      <c r="A2985" t="s">
        <v>16</v>
      </c>
      <c r="B2985" t="s">
        <v>16</v>
      </c>
      <c r="C2985" t="s">
        <v>16</v>
      </c>
      <c r="D2985" t="s">
        <v>16</v>
      </c>
      <c r="E2985" t="s">
        <v>16</v>
      </c>
      <c r="F2985" t="s">
        <v>16</v>
      </c>
      <c r="G2985" t="s">
        <v>16</v>
      </c>
      <c r="H2985" t="s">
        <v>16</v>
      </c>
      <c r="I2985" t="s">
        <v>16</v>
      </c>
      <c r="J2985" s="20" t="s">
        <v>42</v>
      </c>
      <c r="K2985" s="127" t="s">
        <v>16</v>
      </c>
      <c r="L2985" s="127" t="s">
        <v>16</v>
      </c>
      <c r="M2985" s="127" t="s">
        <v>16</v>
      </c>
      <c r="N2985" s="127" t="s">
        <v>16</v>
      </c>
      <c r="O2985" s="127" t="s">
        <v>16</v>
      </c>
      <c r="P2985" s="127" t="s">
        <v>16</v>
      </c>
      <c r="Q2985" s="127" t="s">
        <v>16</v>
      </c>
      <c r="R2985" s="127" t="s">
        <v>16</v>
      </c>
      <c r="S2985" s="127" t="s">
        <v>16</v>
      </c>
      <c r="T2985" s="127" t="s">
        <v>16</v>
      </c>
      <c r="U2985" s="127" t="s">
        <v>16</v>
      </c>
      <c r="V2985" s="127" t="s">
        <v>16</v>
      </c>
      <c r="W2985" s="127" t="s">
        <v>16</v>
      </c>
      <c r="X2985" s="127" t="s">
        <v>16</v>
      </c>
      <c r="Y2985" s="127" t="s">
        <v>16</v>
      </c>
      <c r="Z2985" s="127" t="s">
        <v>16</v>
      </c>
      <c r="AA2985" s="127" t="s">
        <v>16</v>
      </c>
      <c r="AB2985" s="127" t="s">
        <v>16</v>
      </c>
      <c r="AC2985" s="127" t="s">
        <v>16</v>
      </c>
      <c r="AD2985" s="127" t="s">
        <v>16</v>
      </c>
      <c r="AE2985" s="127" t="s">
        <v>16</v>
      </c>
      <c r="AF2985" s="127" t="s">
        <v>16</v>
      </c>
      <c r="AG2985" s="127" t="s">
        <v>16</v>
      </c>
    </row>
    <row r="2986" spans="1:33">
      <c r="A2986" t="s">
        <v>16</v>
      </c>
      <c r="B2986" t="s">
        <v>16</v>
      </c>
      <c r="C2986" t="s">
        <v>16</v>
      </c>
      <c r="D2986" t="s">
        <v>16</v>
      </c>
      <c r="E2986" t="s">
        <v>16</v>
      </c>
      <c r="F2986" t="s">
        <v>16</v>
      </c>
      <c r="G2986" t="s">
        <v>16</v>
      </c>
      <c r="H2986" t="s">
        <v>16</v>
      </c>
      <c r="I2986" t="s">
        <v>16</v>
      </c>
      <c r="J2986" s="20" t="s">
        <v>42</v>
      </c>
      <c r="K2986" s="127" t="s">
        <v>16</v>
      </c>
      <c r="L2986" s="127" t="s">
        <v>16</v>
      </c>
      <c r="M2986" s="127" t="s">
        <v>16</v>
      </c>
      <c r="N2986" s="127" t="s">
        <v>16</v>
      </c>
      <c r="O2986" s="127" t="s">
        <v>16</v>
      </c>
      <c r="P2986" s="127" t="s">
        <v>16</v>
      </c>
      <c r="Q2986" s="127" t="s">
        <v>16</v>
      </c>
      <c r="R2986" s="127" t="s">
        <v>16</v>
      </c>
      <c r="S2986" s="127" t="s">
        <v>16</v>
      </c>
      <c r="T2986" s="127" t="s">
        <v>16</v>
      </c>
      <c r="U2986" s="127" t="s">
        <v>16</v>
      </c>
      <c r="V2986" s="127" t="s">
        <v>16</v>
      </c>
      <c r="W2986" s="127" t="s">
        <v>16</v>
      </c>
      <c r="X2986" s="127" t="s">
        <v>16</v>
      </c>
      <c r="Y2986" s="127" t="s">
        <v>16</v>
      </c>
      <c r="Z2986" s="127" t="s">
        <v>16</v>
      </c>
      <c r="AA2986" s="127" t="s">
        <v>16</v>
      </c>
      <c r="AB2986" s="127" t="s">
        <v>16</v>
      </c>
      <c r="AC2986" s="127" t="s">
        <v>16</v>
      </c>
      <c r="AD2986" s="127" t="s">
        <v>16</v>
      </c>
      <c r="AE2986" s="127" t="s">
        <v>16</v>
      </c>
      <c r="AF2986" s="127" t="s">
        <v>16</v>
      </c>
      <c r="AG2986" s="127" t="s">
        <v>16</v>
      </c>
    </row>
    <row r="2987" spans="1:33">
      <c r="A2987" t="s">
        <v>16</v>
      </c>
      <c r="B2987" t="s">
        <v>16</v>
      </c>
      <c r="C2987" t="s">
        <v>16</v>
      </c>
      <c r="D2987" t="s">
        <v>16</v>
      </c>
      <c r="E2987" t="s">
        <v>16</v>
      </c>
      <c r="F2987" t="s">
        <v>16</v>
      </c>
      <c r="G2987" t="s">
        <v>16</v>
      </c>
      <c r="H2987" t="s">
        <v>16</v>
      </c>
      <c r="I2987" t="s">
        <v>16</v>
      </c>
      <c r="J2987" s="20" t="s">
        <v>42</v>
      </c>
      <c r="K2987" s="127" t="s">
        <v>16</v>
      </c>
      <c r="L2987" s="127" t="s">
        <v>16</v>
      </c>
      <c r="M2987" s="127" t="s">
        <v>16</v>
      </c>
      <c r="N2987" s="127" t="s">
        <v>16</v>
      </c>
      <c r="O2987" s="127" t="s">
        <v>16</v>
      </c>
      <c r="P2987" s="127" t="s">
        <v>16</v>
      </c>
      <c r="Q2987" s="127" t="s">
        <v>16</v>
      </c>
      <c r="R2987" s="127" t="s">
        <v>16</v>
      </c>
      <c r="S2987" s="127" t="s">
        <v>16</v>
      </c>
      <c r="T2987" s="127" t="s">
        <v>16</v>
      </c>
      <c r="U2987" s="127" t="s">
        <v>16</v>
      </c>
      <c r="V2987" s="127" t="s">
        <v>16</v>
      </c>
      <c r="W2987" s="127" t="s">
        <v>16</v>
      </c>
      <c r="X2987" s="127" t="s">
        <v>16</v>
      </c>
      <c r="Y2987" s="127" t="s">
        <v>16</v>
      </c>
      <c r="Z2987" s="127" t="s">
        <v>16</v>
      </c>
      <c r="AA2987" s="127" t="s">
        <v>16</v>
      </c>
      <c r="AB2987" s="127" t="s">
        <v>16</v>
      </c>
      <c r="AC2987" s="127" t="s">
        <v>16</v>
      </c>
      <c r="AD2987" s="127" t="s">
        <v>16</v>
      </c>
      <c r="AE2987" s="127" t="s">
        <v>16</v>
      </c>
      <c r="AF2987" s="127" t="s">
        <v>16</v>
      </c>
      <c r="AG2987" s="127" t="s">
        <v>16</v>
      </c>
    </row>
    <row r="2988" spans="1:33">
      <c r="A2988" t="s">
        <v>16</v>
      </c>
      <c r="B2988" t="s">
        <v>16</v>
      </c>
      <c r="C2988" t="s">
        <v>16</v>
      </c>
      <c r="D2988" t="s">
        <v>16</v>
      </c>
      <c r="E2988" t="s">
        <v>16</v>
      </c>
      <c r="F2988" t="s">
        <v>16</v>
      </c>
      <c r="G2988" t="s">
        <v>16</v>
      </c>
      <c r="H2988" t="s">
        <v>16</v>
      </c>
      <c r="I2988" t="s">
        <v>16</v>
      </c>
      <c r="J2988" s="20" t="s">
        <v>42</v>
      </c>
      <c r="K2988" s="127" t="s">
        <v>16</v>
      </c>
      <c r="L2988" s="127" t="s">
        <v>16</v>
      </c>
      <c r="M2988" s="127" t="s">
        <v>16</v>
      </c>
      <c r="N2988" s="127" t="s">
        <v>16</v>
      </c>
      <c r="O2988" s="127" t="s">
        <v>16</v>
      </c>
      <c r="P2988" s="127" t="s">
        <v>16</v>
      </c>
      <c r="Q2988" s="127" t="s">
        <v>16</v>
      </c>
      <c r="R2988" s="127" t="s">
        <v>16</v>
      </c>
      <c r="S2988" s="127" t="s">
        <v>16</v>
      </c>
      <c r="T2988" s="127" t="s">
        <v>16</v>
      </c>
      <c r="U2988" s="127" t="s">
        <v>16</v>
      </c>
      <c r="V2988" s="127" t="s">
        <v>16</v>
      </c>
      <c r="W2988" s="127" t="s">
        <v>16</v>
      </c>
      <c r="X2988" s="127" t="s">
        <v>16</v>
      </c>
      <c r="Y2988" s="127" t="s">
        <v>16</v>
      </c>
      <c r="Z2988" s="127" t="s">
        <v>16</v>
      </c>
      <c r="AA2988" s="127" t="s">
        <v>16</v>
      </c>
      <c r="AB2988" s="127" t="s">
        <v>16</v>
      </c>
      <c r="AC2988" s="127" t="s">
        <v>16</v>
      </c>
      <c r="AD2988" s="127" t="s">
        <v>16</v>
      </c>
      <c r="AE2988" s="127" t="s">
        <v>16</v>
      </c>
      <c r="AF2988" s="127" t="s">
        <v>16</v>
      </c>
      <c r="AG2988" s="127" t="s">
        <v>16</v>
      </c>
    </row>
    <row r="2989" spans="1:33">
      <c r="A2989" t="s">
        <v>16</v>
      </c>
      <c r="B2989" t="s">
        <v>16</v>
      </c>
      <c r="C2989" t="s">
        <v>16</v>
      </c>
      <c r="D2989" t="s">
        <v>16</v>
      </c>
      <c r="E2989" t="s">
        <v>16</v>
      </c>
      <c r="F2989" t="s">
        <v>16</v>
      </c>
      <c r="G2989" t="s">
        <v>16</v>
      </c>
      <c r="H2989" t="s">
        <v>16</v>
      </c>
      <c r="I2989" t="s">
        <v>16</v>
      </c>
      <c r="J2989" s="20" t="s">
        <v>42</v>
      </c>
      <c r="K2989" s="127" t="s">
        <v>16</v>
      </c>
      <c r="L2989" s="127" t="s">
        <v>16</v>
      </c>
      <c r="M2989" s="127" t="s">
        <v>16</v>
      </c>
      <c r="N2989" s="127" t="s">
        <v>16</v>
      </c>
      <c r="O2989" s="127" t="s">
        <v>16</v>
      </c>
      <c r="P2989" s="127" t="s">
        <v>16</v>
      </c>
      <c r="Q2989" s="127" t="s">
        <v>16</v>
      </c>
      <c r="R2989" s="127" t="s">
        <v>16</v>
      </c>
      <c r="S2989" s="127" t="s">
        <v>16</v>
      </c>
      <c r="T2989" s="127" t="s">
        <v>16</v>
      </c>
      <c r="U2989" s="127" t="s">
        <v>16</v>
      </c>
      <c r="V2989" s="127" t="s">
        <v>16</v>
      </c>
      <c r="W2989" s="127" t="s">
        <v>16</v>
      </c>
      <c r="X2989" s="127" t="s">
        <v>16</v>
      </c>
      <c r="Y2989" s="127" t="s">
        <v>16</v>
      </c>
      <c r="Z2989" s="127" t="s">
        <v>16</v>
      </c>
      <c r="AA2989" s="127" t="s">
        <v>16</v>
      </c>
      <c r="AB2989" s="127" t="s">
        <v>16</v>
      </c>
      <c r="AC2989" s="127" t="s">
        <v>16</v>
      </c>
      <c r="AD2989" s="127" t="s">
        <v>16</v>
      </c>
      <c r="AE2989" s="127" t="s">
        <v>16</v>
      </c>
      <c r="AF2989" s="127" t="s">
        <v>16</v>
      </c>
      <c r="AG2989" s="127" t="s">
        <v>16</v>
      </c>
    </row>
    <row r="2990" spans="1:33">
      <c r="A2990" t="s">
        <v>16</v>
      </c>
      <c r="B2990" t="s">
        <v>16</v>
      </c>
      <c r="C2990" t="s">
        <v>16</v>
      </c>
      <c r="D2990" t="s">
        <v>16</v>
      </c>
      <c r="E2990" t="s">
        <v>16</v>
      </c>
      <c r="F2990" t="s">
        <v>16</v>
      </c>
      <c r="G2990" t="s">
        <v>16</v>
      </c>
      <c r="H2990" t="s">
        <v>16</v>
      </c>
      <c r="I2990" t="s">
        <v>16</v>
      </c>
      <c r="J2990" s="20" t="s">
        <v>42</v>
      </c>
      <c r="K2990" s="127" t="s">
        <v>16</v>
      </c>
      <c r="L2990" s="127" t="s">
        <v>16</v>
      </c>
      <c r="M2990" s="127" t="s">
        <v>16</v>
      </c>
      <c r="N2990" s="127" t="s">
        <v>16</v>
      </c>
      <c r="O2990" s="127" t="s">
        <v>16</v>
      </c>
      <c r="P2990" s="127" t="s">
        <v>16</v>
      </c>
      <c r="Q2990" s="127" t="s">
        <v>16</v>
      </c>
      <c r="R2990" s="127" t="s">
        <v>16</v>
      </c>
      <c r="S2990" s="127" t="s">
        <v>16</v>
      </c>
      <c r="T2990" s="127" t="s">
        <v>16</v>
      </c>
      <c r="U2990" s="127" t="s">
        <v>16</v>
      </c>
      <c r="V2990" s="127" t="s">
        <v>16</v>
      </c>
      <c r="W2990" s="127" t="s">
        <v>16</v>
      </c>
      <c r="X2990" s="127" t="s">
        <v>16</v>
      </c>
      <c r="Y2990" s="127" t="s">
        <v>16</v>
      </c>
      <c r="Z2990" s="127" t="s">
        <v>16</v>
      </c>
      <c r="AA2990" s="127" t="s">
        <v>16</v>
      </c>
      <c r="AB2990" s="127" t="s">
        <v>16</v>
      </c>
      <c r="AC2990" s="127" t="s">
        <v>16</v>
      </c>
      <c r="AD2990" s="127" t="s">
        <v>16</v>
      </c>
      <c r="AE2990" s="127" t="s">
        <v>16</v>
      </c>
      <c r="AF2990" s="127" t="s">
        <v>16</v>
      </c>
      <c r="AG2990" s="127" t="s">
        <v>16</v>
      </c>
    </row>
    <row r="2991" spans="1:33">
      <c r="A2991" t="s">
        <v>16</v>
      </c>
      <c r="B2991" t="s">
        <v>16</v>
      </c>
      <c r="C2991" t="s">
        <v>16</v>
      </c>
      <c r="D2991" t="s">
        <v>16</v>
      </c>
      <c r="E2991" t="s">
        <v>16</v>
      </c>
      <c r="F2991" t="s">
        <v>16</v>
      </c>
      <c r="G2991" t="s">
        <v>16</v>
      </c>
      <c r="H2991" t="s">
        <v>16</v>
      </c>
      <c r="I2991" t="s">
        <v>16</v>
      </c>
      <c r="J2991" s="20" t="s">
        <v>42</v>
      </c>
      <c r="K2991" s="127" t="s">
        <v>16</v>
      </c>
      <c r="L2991" s="127" t="s">
        <v>16</v>
      </c>
      <c r="M2991" s="127" t="s">
        <v>16</v>
      </c>
      <c r="N2991" s="127" t="s">
        <v>16</v>
      </c>
      <c r="O2991" s="127" t="s">
        <v>16</v>
      </c>
      <c r="P2991" s="127" t="s">
        <v>16</v>
      </c>
      <c r="Q2991" s="127" t="s">
        <v>16</v>
      </c>
      <c r="R2991" s="127" t="s">
        <v>16</v>
      </c>
      <c r="S2991" s="127" t="s">
        <v>16</v>
      </c>
      <c r="T2991" s="127" t="s">
        <v>16</v>
      </c>
      <c r="U2991" s="127" t="s">
        <v>16</v>
      </c>
      <c r="V2991" s="127" t="s">
        <v>16</v>
      </c>
      <c r="W2991" s="127" t="s">
        <v>16</v>
      </c>
      <c r="X2991" s="127" t="s">
        <v>16</v>
      </c>
      <c r="Y2991" s="127" t="s">
        <v>16</v>
      </c>
      <c r="Z2991" s="127" t="s">
        <v>16</v>
      </c>
      <c r="AA2991" s="127" t="s">
        <v>16</v>
      </c>
      <c r="AB2991" s="127" t="s">
        <v>16</v>
      </c>
      <c r="AC2991" s="127" t="s">
        <v>16</v>
      </c>
      <c r="AD2991" s="127" t="s">
        <v>16</v>
      </c>
      <c r="AE2991" s="127" t="s">
        <v>16</v>
      </c>
      <c r="AF2991" s="127" t="s">
        <v>16</v>
      </c>
      <c r="AG2991" s="127" t="s">
        <v>16</v>
      </c>
    </row>
    <row r="2992" spans="1:33">
      <c r="A2992" t="s">
        <v>16</v>
      </c>
      <c r="B2992" t="s">
        <v>16</v>
      </c>
      <c r="C2992" t="s">
        <v>16</v>
      </c>
      <c r="D2992" t="s">
        <v>16</v>
      </c>
      <c r="E2992" t="s">
        <v>16</v>
      </c>
      <c r="F2992" t="s">
        <v>16</v>
      </c>
      <c r="G2992" t="s">
        <v>16</v>
      </c>
      <c r="H2992" t="s">
        <v>16</v>
      </c>
      <c r="I2992" t="s">
        <v>16</v>
      </c>
      <c r="J2992" s="20" t="s">
        <v>42</v>
      </c>
      <c r="K2992" s="127" t="s">
        <v>16</v>
      </c>
      <c r="L2992" s="127" t="s">
        <v>16</v>
      </c>
      <c r="M2992" s="127" t="s">
        <v>16</v>
      </c>
      <c r="N2992" s="127" t="s">
        <v>16</v>
      </c>
      <c r="O2992" s="127" t="s">
        <v>16</v>
      </c>
      <c r="P2992" s="127" t="s">
        <v>16</v>
      </c>
      <c r="Q2992" s="127" t="s">
        <v>16</v>
      </c>
      <c r="R2992" s="127" t="s">
        <v>16</v>
      </c>
      <c r="S2992" s="127" t="s">
        <v>16</v>
      </c>
      <c r="T2992" s="127" t="s">
        <v>16</v>
      </c>
      <c r="U2992" s="127" t="s">
        <v>16</v>
      </c>
      <c r="V2992" s="127" t="s">
        <v>16</v>
      </c>
      <c r="W2992" s="127" t="s">
        <v>16</v>
      </c>
      <c r="X2992" s="127" t="s">
        <v>16</v>
      </c>
      <c r="Y2992" s="127" t="s">
        <v>16</v>
      </c>
      <c r="Z2992" s="127" t="s">
        <v>16</v>
      </c>
      <c r="AA2992" s="127" t="s">
        <v>16</v>
      </c>
      <c r="AB2992" s="127" t="s">
        <v>16</v>
      </c>
      <c r="AC2992" s="127" t="s">
        <v>16</v>
      </c>
      <c r="AD2992" s="127" t="s">
        <v>16</v>
      </c>
      <c r="AE2992" s="127" t="s">
        <v>16</v>
      </c>
      <c r="AF2992" s="127" t="s">
        <v>16</v>
      </c>
      <c r="AG2992" s="127" t="s">
        <v>16</v>
      </c>
    </row>
    <row r="2993" spans="1:33">
      <c r="A2993" t="s">
        <v>16</v>
      </c>
      <c r="B2993" t="s">
        <v>16</v>
      </c>
      <c r="C2993" t="s">
        <v>16</v>
      </c>
      <c r="D2993" t="s">
        <v>16</v>
      </c>
      <c r="E2993" t="s">
        <v>16</v>
      </c>
      <c r="F2993" t="s">
        <v>16</v>
      </c>
      <c r="G2993" t="s">
        <v>16</v>
      </c>
      <c r="H2993" t="s">
        <v>16</v>
      </c>
      <c r="I2993" t="s">
        <v>16</v>
      </c>
      <c r="J2993" s="20" t="s">
        <v>42</v>
      </c>
      <c r="K2993" s="127" t="s">
        <v>16</v>
      </c>
      <c r="L2993" s="127" t="s">
        <v>16</v>
      </c>
      <c r="M2993" s="127" t="s">
        <v>16</v>
      </c>
      <c r="N2993" s="127" t="s">
        <v>16</v>
      </c>
      <c r="O2993" s="127" t="s">
        <v>16</v>
      </c>
      <c r="P2993" s="127" t="s">
        <v>16</v>
      </c>
      <c r="Q2993" s="127" t="s">
        <v>16</v>
      </c>
      <c r="R2993" s="127" t="s">
        <v>16</v>
      </c>
      <c r="S2993" s="127" t="s">
        <v>16</v>
      </c>
      <c r="T2993" s="127" t="s">
        <v>16</v>
      </c>
      <c r="U2993" s="127" t="s">
        <v>16</v>
      </c>
      <c r="V2993" s="127" t="s">
        <v>16</v>
      </c>
      <c r="W2993" s="127" t="s">
        <v>16</v>
      </c>
      <c r="X2993" s="127" t="s">
        <v>16</v>
      </c>
      <c r="Y2993" s="127" t="s">
        <v>16</v>
      </c>
      <c r="Z2993" s="127" t="s">
        <v>16</v>
      </c>
      <c r="AA2993" s="127" t="s">
        <v>16</v>
      </c>
      <c r="AB2993" s="127" t="s">
        <v>16</v>
      </c>
      <c r="AC2993" s="127" t="s">
        <v>16</v>
      </c>
      <c r="AD2993" s="127" t="s">
        <v>16</v>
      </c>
      <c r="AE2993" s="127" t="s">
        <v>16</v>
      </c>
      <c r="AF2993" s="127" t="s">
        <v>16</v>
      </c>
      <c r="AG2993" s="127" t="s">
        <v>16</v>
      </c>
    </row>
    <row r="2994" spans="1:33">
      <c r="A2994" t="s">
        <v>16</v>
      </c>
      <c r="B2994" t="s">
        <v>16</v>
      </c>
      <c r="C2994" t="s">
        <v>16</v>
      </c>
      <c r="D2994" t="s">
        <v>16</v>
      </c>
      <c r="E2994" t="s">
        <v>16</v>
      </c>
      <c r="F2994" t="s">
        <v>16</v>
      </c>
      <c r="G2994" t="s">
        <v>16</v>
      </c>
      <c r="H2994" t="s">
        <v>16</v>
      </c>
      <c r="I2994" t="s">
        <v>16</v>
      </c>
      <c r="J2994" s="20" t="s">
        <v>42</v>
      </c>
      <c r="K2994" s="127" t="s">
        <v>16</v>
      </c>
      <c r="L2994" s="127" t="s">
        <v>16</v>
      </c>
      <c r="M2994" s="127" t="s">
        <v>16</v>
      </c>
      <c r="N2994" s="127" t="s">
        <v>16</v>
      </c>
      <c r="O2994" s="127" t="s">
        <v>16</v>
      </c>
      <c r="P2994" s="127" t="s">
        <v>16</v>
      </c>
      <c r="Q2994" s="127" t="s">
        <v>16</v>
      </c>
      <c r="R2994" s="127" t="s">
        <v>16</v>
      </c>
      <c r="S2994" s="127" t="s">
        <v>16</v>
      </c>
      <c r="T2994" s="127" t="s">
        <v>16</v>
      </c>
      <c r="U2994" s="127" t="s">
        <v>16</v>
      </c>
      <c r="V2994" s="127" t="s">
        <v>16</v>
      </c>
      <c r="W2994" s="127" t="s">
        <v>16</v>
      </c>
      <c r="X2994" s="127" t="s">
        <v>16</v>
      </c>
      <c r="Y2994" s="127" t="s">
        <v>16</v>
      </c>
      <c r="Z2994" s="127" t="s">
        <v>16</v>
      </c>
      <c r="AA2994" s="127" t="s">
        <v>16</v>
      </c>
      <c r="AB2994" s="127" t="s">
        <v>16</v>
      </c>
      <c r="AC2994" s="127" t="s">
        <v>16</v>
      </c>
      <c r="AD2994" s="127" t="s">
        <v>16</v>
      </c>
      <c r="AE2994" s="127" t="s">
        <v>16</v>
      </c>
      <c r="AF2994" s="127" t="s">
        <v>16</v>
      </c>
      <c r="AG2994" s="127" t="s">
        <v>16</v>
      </c>
    </row>
    <row r="2995" spans="1:33">
      <c r="A2995" t="s">
        <v>16</v>
      </c>
      <c r="B2995" t="s">
        <v>16</v>
      </c>
      <c r="C2995" t="s">
        <v>16</v>
      </c>
      <c r="D2995" t="s">
        <v>16</v>
      </c>
      <c r="E2995" t="s">
        <v>16</v>
      </c>
      <c r="F2995" t="s">
        <v>16</v>
      </c>
      <c r="G2995" t="s">
        <v>16</v>
      </c>
      <c r="H2995" t="s">
        <v>16</v>
      </c>
      <c r="I2995" t="s">
        <v>16</v>
      </c>
      <c r="J2995" s="20" t="s">
        <v>42</v>
      </c>
      <c r="K2995" s="127" t="s">
        <v>16</v>
      </c>
      <c r="L2995" s="127" t="s">
        <v>16</v>
      </c>
      <c r="M2995" s="127" t="s">
        <v>16</v>
      </c>
      <c r="N2995" s="127" t="s">
        <v>16</v>
      </c>
      <c r="O2995" s="127" t="s">
        <v>16</v>
      </c>
      <c r="P2995" s="127" t="s">
        <v>16</v>
      </c>
      <c r="Q2995" s="127" t="s">
        <v>16</v>
      </c>
      <c r="R2995" s="127" t="s">
        <v>16</v>
      </c>
      <c r="S2995" s="127" t="s">
        <v>16</v>
      </c>
      <c r="T2995" s="127" t="s">
        <v>16</v>
      </c>
      <c r="U2995" s="127" t="s">
        <v>16</v>
      </c>
      <c r="V2995" s="127" t="s">
        <v>16</v>
      </c>
      <c r="W2995" s="127" t="s">
        <v>16</v>
      </c>
      <c r="X2995" s="127" t="s">
        <v>16</v>
      </c>
      <c r="Y2995" s="127" t="s">
        <v>16</v>
      </c>
      <c r="Z2995" s="127" t="s">
        <v>16</v>
      </c>
      <c r="AA2995" s="127" t="s">
        <v>16</v>
      </c>
      <c r="AB2995" s="127" t="s">
        <v>16</v>
      </c>
      <c r="AC2995" s="127" t="s">
        <v>16</v>
      </c>
      <c r="AD2995" s="127" t="s">
        <v>16</v>
      </c>
      <c r="AE2995" s="127" t="s">
        <v>16</v>
      </c>
      <c r="AF2995" s="127" t="s">
        <v>16</v>
      </c>
      <c r="AG2995" s="127" t="s">
        <v>16</v>
      </c>
    </row>
    <row r="2996" spans="1:33">
      <c r="A2996" t="s">
        <v>16</v>
      </c>
      <c r="B2996" t="s">
        <v>16</v>
      </c>
      <c r="C2996" t="s">
        <v>16</v>
      </c>
      <c r="D2996" t="s">
        <v>16</v>
      </c>
      <c r="E2996" t="s">
        <v>16</v>
      </c>
      <c r="F2996" t="s">
        <v>16</v>
      </c>
      <c r="G2996" t="s">
        <v>16</v>
      </c>
      <c r="H2996" t="s">
        <v>16</v>
      </c>
      <c r="I2996" t="s">
        <v>16</v>
      </c>
      <c r="J2996" s="20" t="s">
        <v>42</v>
      </c>
      <c r="K2996" s="127" t="s">
        <v>16</v>
      </c>
      <c r="L2996" s="127" t="s">
        <v>16</v>
      </c>
      <c r="M2996" s="127" t="s">
        <v>16</v>
      </c>
      <c r="N2996" s="127" t="s">
        <v>16</v>
      </c>
      <c r="O2996" s="127" t="s">
        <v>16</v>
      </c>
      <c r="P2996" s="127" t="s">
        <v>16</v>
      </c>
      <c r="Q2996" s="127" t="s">
        <v>16</v>
      </c>
      <c r="R2996" s="127" t="s">
        <v>16</v>
      </c>
      <c r="S2996" s="127" t="s">
        <v>16</v>
      </c>
      <c r="T2996" s="127" t="s">
        <v>16</v>
      </c>
      <c r="U2996" s="127" t="s">
        <v>16</v>
      </c>
      <c r="V2996" s="127" t="s">
        <v>16</v>
      </c>
      <c r="W2996" s="127" t="s">
        <v>16</v>
      </c>
      <c r="X2996" s="127" t="s">
        <v>16</v>
      </c>
      <c r="Y2996" s="127" t="s">
        <v>16</v>
      </c>
      <c r="Z2996" s="127" t="s">
        <v>16</v>
      </c>
      <c r="AA2996" s="127" t="s">
        <v>16</v>
      </c>
      <c r="AB2996" s="127" t="s">
        <v>16</v>
      </c>
      <c r="AC2996" s="127" t="s">
        <v>16</v>
      </c>
      <c r="AD2996" s="127" t="s">
        <v>16</v>
      </c>
      <c r="AE2996" s="127" t="s">
        <v>16</v>
      </c>
      <c r="AF2996" s="127" t="s">
        <v>16</v>
      </c>
      <c r="AG2996" s="127" t="s">
        <v>16</v>
      </c>
    </row>
    <row r="2997" spans="1:33">
      <c r="A2997" t="s">
        <v>16</v>
      </c>
      <c r="B2997" t="s">
        <v>16</v>
      </c>
      <c r="C2997" t="s">
        <v>16</v>
      </c>
      <c r="D2997" t="s">
        <v>16</v>
      </c>
      <c r="E2997" t="s">
        <v>16</v>
      </c>
      <c r="F2997" t="s">
        <v>16</v>
      </c>
      <c r="G2997" t="s">
        <v>16</v>
      </c>
      <c r="H2997" t="s">
        <v>16</v>
      </c>
      <c r="I2997" t="s">
        <v>16</v>
      </c>
      <c r="J2997" s="20" t="s">
        <v>42</v>
      </c>
      <c r="K2997" s="127" t="s">
        <v>16</v>
      </c>
      <c r="L2997" s="127" t="s">
        <v>16</v>
      </c>
      <c r="M2997" s="127" t="s">
        <v>16</v>
      </c>
      <c r="N2997" s="127" t="s">
        <v>16</v>
      </c>
      <c r="O2997" s="127" t="s">
        <v>16</v>
      </c>
      <c r="P2997" s="127" t="s">
        <v>16</v>
      </c>
      <c r="Q2997" s="127" t="s">
        <v>16</v>
      </c>
      <c r="R2997" s="127" t="s">
        <v>16</v>
      </c>
      <c r="S2997" s="127" t="s">
        <v>16</v>
      </c>
      <c r="T2997" s="127" t="s">
        <v>16</v>
      </c>
      <c r="U2997" s="127" t="s">
        <v>16</v>
      </c>
      <c r="V2997" s="127" t="s">
        <v>16</v>
      </c>
      <c r="W2997" s="127" t="s">
        <v>16</v>
      </c>
      <c r="X2997" s="127" t="s">
        <v>16</v>
      </c>
      <c r="Y2997" s="127" t="s">
        <v>16</v>
      </c>
      <c r="Z2997" s="127" t="s">
        <v>16</v>
      </c>
      <c r="AA2997" s="127" t="s">
        <v>16</v>
      </c>
      <c r="AB2997" s="127" t="s">
        <v>16</v>
      </c>
      <c r="AC2997" s="127" t="s">
        <v>16</v>
      </c>
      <c r="AD2997" s="127" t="s">
        <v>16</v>
      </c>
      <c r="AE2997" s="127" t="s">
        <v>16</v>
      </c>
      <c r="AF2997" s="127" t="s">
        <v>16</v>
      </c>
      <c r="AG2997" s="127" t="s">
        <v>16</v>
      </c>
    </row>
    <row r="2998" spans="1:33">
      <c r="A2998" t="s">
        <v>16</v>
      </c>
      <c r="B2998" t="s">
        <v>16</v>
      </c>
      <c r="C2998" t="s">
        <v>16</v>
      </c>
      <c r="D2998" t="s">
        <v>16</v>
      </c>
      <c r="E2998" t="s">
        <v>16</v>
      </c>
      <c r="F2998" t="s">
        <v>16</v>
      </c>
      <c r="G2998" t="s">
        <v>16</v>
      </c>
      <c r="H2998" t="s">
        <v>16</v>
      </c>
      <c r="I2998" t="s">
        <v>16</v>
      </c>
      <c r="J2998" s="20" t="s">
        <v>42</v>
      </c>
      <c r="K2998" s="127" t="s">
        <v>16</v>
      </c>
      <c r="L2998" s="127" t="s">
        <v>16</v>
      </c>
      <c r="M2998" s="127" t="s">
        <v>16</v>
      </c>
      <c r="N2998" s="127" t="s">
        <v>16</v>
      </c>
      <c r="O2998" s="127" t="s">
        <v>16</v>
      </c>
      <c r="P2998" s="127" t="s">
        <v>16</v>
      </c>
      <c r="Q2998" s="127" t="s">
        <v>16</v>
      </c>
      <c r="R2998" s="127" t="s">
        <v>16</v>
      </c>
      <c r="S2998" s="127" t="s">
        <v>16</v>
      </c>
      <c r="T2998" s="127" t="s">
        <v>16</v>
      </c>
      <c r="U2998" s="127" t="s">
        <v>16</v>
      </c>
      <c r="V2998" s="127" t="s">
        <v>16</v>
      </c>
      <c r="W2998" s="127" t="s">
        <v>16</v>
      </c>
      <c r="X2998" s="127" t="s">
        <v>16</v>
      </c>
      <c r="Y2998" s="127" t="s">
        <v>16</v>
      </c>
      <c r="Z2998" s="127" t="s">
        <v>16</v>
      </c>
      <c r="AA2998" s="127" t="s">
        <v>16</v>
      </c>
      <c r="AB2998" s="127" t="s">
        <v>16</v>
      </c>
      <c r="AC2998" s="127" t="s">
        <v>16</v>
      </c>
      <c r="AD2998" s="127" t="s">
        <v>16</v>
      </c>
      <c r="AE2998" s="127" t="s">
        <v>16</v>
      </c>
      <c r="AF2998" s="127" t="s">
        <v>16</v>
      </c>
      <c r="AG2998" s="127" t="s">
        <v>16</v>
      </c>
    </row>
    <row r="2999" spans="1:33">
      <c r="A2999" t="s">
        <v>16</v>
      </c>
      <c r="B2999" t="s">
        <v>16</v>
      </c>
      <c r="C2999" t="s">
        <v>16</v>
      </c>
      <c r="D2999" t="s">
        <v>16</v>
      </c>
      <c r="E2999" t="s">
        <v>16</v>
      </c>
      <c r="F2999" t="s">
        <v>16</v>
      </c>
      <c r="G2999" t="s">
        <v>16</v>
      </c>
      <c r="H2999" t="s">
        <v>16</v>
      </c>
      <c r="I2999" t="s">
        <v>16</v>
      </c>
      <c r="J2999" s="20" t="s">
        <v>42</v>
      </c>
      <c r="K2999" s="127" t="s">
        <v>16</v>
      </c>
      <c r="L2999" s="127" t="s">
        <v>16</v>
      </c>
      <c r="M2999" s="127" t="s">
        <v>16</v>
      </c>
      <c r="N2999" s="127" t="s">
        <v>16</v>
      </c>
      <c r="O2999" s="127" t="s">
        <v>16</v>
      </c>
      <c r="P2999" s="127" t="s">
        <v>16</v>
      </c>
      <c r="Q2999" s="127" t="s">
        <v>16</v>
      </c>
      <c r="R2999" s="127" t="s">
        <v>16</v>
      </c>
      <c r="S2999" s="127" t="s">
        <v>16</v>
      </c>
      <c r="T2999" s="127" t="s">
        <v>16</v>
      </c>
      <c r="U2999" s="127" t="s">
        <v>16</v>
      </c>
      <c r="V2999" s="127" t="s">
        <v>16</v>
      </c>
      <c r="W2999" s="127" t="s">
        <v>16</v>
      </c>
      <c r="X2999" s="127" t="s">
        <v>16</v>
      </c>
      <c r="Y2999" s="127" t="s">
        <v>16</v>
      </c>
      <c r="Z2999" s="127" t="s">
        <v>16</v>
      </c>
      <c r="AA2999" s="127" t="s">
        <v>16</v>
      </c>
      <c r="AB2999" s="127" t="s">
        <v>16</v>
      </c>
      <c r="AC2999" s="127" t="s">
        <v>16</v>
      </c>
      <c r="AD2999" s="127" t="s">
        <v>16</v>
      </c>
      <c r="AE2999" s="127" t="s">
        <v>16</v>
      </c>
      <c r="AF2999" s="127" t="s">
        <v>16</v>
      </c>
      <c r="AG2999" s="127" t="s">
        <v>16</v>
      </c>
    </row>
    <row r="3000" spans="1:33">
      <c r="A3000" t="s">
        <v>16</v>
      </c>
      <c r="B3000" t="s">
        <v>16</v>
      </c>
      <c r="C3000" t="s">
        <v>16</v>
      </c>
      <c r="D3000" t="s">
        <v>16</v>
      </c>
      <c r="E3000" t="s">
        <v>16</v>
      </c>
      <c r="F3000" t="s">
        <v>16</v>
      </c>
      <c r="G3000" t="s">
        <v>16</v>
      </c>
      <c r="H3000" t="s">
        <v>16</v>
      </c>
      <c r="I3000" t="s">
        <v>16</v>
      </c>
      <c r="J3000" s="20" t="s">
        <v>42</v>
      </c>
      <c r="K3000" s="127" t="s">
        <v>16</v>
      </c>
      <c r="L3000" s="127" t="s">
        <v>16</v>
      </c>
      <c r="M3000" s="127" t="s">
        <v>16</v>
      </c>
      <c r="N3000" s="127" t="s">
        <v>16</v>
      </c>
      <c r="O3000" s="127" t="s">
        <v>16</v>
      </c>
      <c r="P3000" s="127" t="s">
        <v>16</v>
      </c>
      <c r="Q3000" s="127" t="s">
        <v>16</v>
      </c>
      <c r="R3000" s="127" t="s">
        <v>16</v>
      </c>
      <c r="S3000" s="127" t="s">
        <v>16</v>
      </c>
      <c r="T3000" s="127" t="s">
        <v>16</v>
      </c>
      <c r="U3000" s="127" t="s">
        <v>16</v>
      </c>
      <c r="V3000" s="127" t="s">
        <v>16</v>
      </c>
      <c r="W3000" s="127" t="s">
        <v>16</v>
      </c>
      <c r="X3000" s="127" t="s">
        <v>16</v>
      </c>
      <c r="Y3000" s="127" t="s">
        <v>16</v>
      </c>
      <c r="Z3000" s="127" t="s">
        <v>16</v>
      </c>
      <c r="AA3000" s="127" t="s">
        <v>16</v>
      </c>
      <c r="AB3000" s="127" t="s">
        <v>16</v>
      </c>
      <c r="AC3000" s="127" t="s">
        <v>16</v>
      </c>
      <c r="AD3000" s="127" t="s">
        <v>16</v>
      </c>
      <c r="AE3000" s="127" t="s">
        <v>16</v>
      </c>
      <c r="AF3000" s="127" t="s">
        <v>16</v>
      </c>
      <c r="AG3000" s="127" t="s">
        <v>16</v>
      </c>
    </row>
    <row r="3001" spans="1:33">
      <c r="I3001" s="126"/>
      <c r="O3001" s="127"/>
      <c r="P3001" s="127"/>
      <c r="Q3001" s="127"/>
      <c r="R3001" s="127"/>
      <c r="S3001" s="127"/>
      <c r="T3001" s="127"/>
      <c r="U3001" s="127"/>
      <c r="V3001" s="127"/>
      <c r="W3001" s="127"/>
      <c r="X3001" s="127"/>
      <c r="Y3001" s="127"/>
      <c r="Z3001" s="127"/>
      <c r="AA3001" s="127"/>
      <c r="AB3001" s="127"/>
      <c r="AC3001" s="127"/>
      <c r="AD3001" s="127"/>
      <c r="AE3001" s="127"/>
      <c r="AF3001" s="127"/>
      <c r="AG3001" s="127"/>
    </row>
    <row r="3002" spans="1:33">
      <c r="O3002" s="127"/>
      <c r="P3002" s="127"/>
      <c r="Q3002" s="127"/>
      <c r="R3002" s="127"/>
      <c r="S3002" s="127"/>
      <c r="T3002" s="127"/>
      <c r="U3002" s="127"/>
      <c r="V3002" s="127"/>
      <c r="W3002" s="127"/>
      <c r="X3002" s="127"/>
      <c r="Y3002" s="127"/>
      <c r="Z3002" s="127"/>
      <c r="AA3002" s="127"/>
      <c r="AB3002" s="127"/>
      <c r="AC3002" s="127"/>
      <c r="AD3002" s="127"/>
      <c r="AE3002" s="127"/>
      <c r="AF3002" s="127"/>
      <c r="AG3002" s="127"/>
    </row>
    <row r="3003" spans="1:33">
      <c r="O3003" s="127"/>
      <c r="P3003" s="127"/>
      <c r="Q3003" s="127"/>
      <c r="R3003" s="127"/>
      <c r="S3003" s="127"/>
      <c r="T3003" s="127"/>
      <c r="U3003" s="127"/>
      <c r="V3003" s="127"/>
      <c r="W3003" s="127"/>
      <c r="X3003" s="127"/>
      <c r="Y3003" s="127"/>
      <c r="Z3003" s="127"/>
      <c r="AA3003" s="127"/>
      <c r="AB3003" s="127"/>
      <c r="AC3003" s="127"/>
      <c r="AD3003" s="127"/>
      <c r="AE3003" s="127"/>
      <c r="AF3003" s="127"/>
      <c r="AG3003" s="127"/>
    </row>
    <row r="3004" spans="1:33">
      <c r="O3004" s="127"/>
      <c r="P3004" s="127"/>
      <c r="Q3004" s="127"/>
      <c r="R3004" s="127"/>
      <c r="S3004" s="127"/>
      <c r="T3004" s="127"/>
      <c r="U3004" s="127"/>
      <c r="V3004" s="127"/>
      <c r="W3004" s="127"/>
      <c r="X3004" s="127"/>
      <c r="Y3004" s="127"/>
      <c r="Z3004" s="127"/>
      <c r="AA3004" s="127"/>
      <c r="AB3004" s="127"/>
      <c r="AC3004" s="127"/>
      <c r="AD3004" s="127"/>
      <c r="AE3004" s="127"/>
      <c r="AF3004" s="127"/>
      <c r="AG3004" s="127"/>
    </row>
    <row r="3005" spans="1:33">
      <c r="O3005" s="127"/>
      <c r="P3005" s="127"/>
      <c r="Q3005" s="127"/>
      <c r="R3005" s="127"/>
      <c r="S3005" s="127"/>
      <c r="T3005" s="127"/>
      <c r="U3005" s="127"/>
      <c r="V3005" s="127"/>
      <c r="W3005" s="127"/>
      <c r="X3005" s="127"/>
      <c r="Y3005" s="127"/>
      <c r="Z3005" s="127"/>
      <c r="AA3005" s="127"/>
      <c r="AB3005" s="127"/>
      <c r="AC3005" s="127"/>
      <c r="AD3005" s="127"/>
      <c r="AE3005" s="127"/>
      <c r="AF3005" s="127"/>
      <c r="AG3005" s="127"/>
    </row>
    <row r="3006" spans="1:33">
      <c r="O3006" s="127"/>
      <c r="P3006" s="127"/>
      <c r="Q3006" s="127"/>
      <c r="R3006" s="127"/>
      <c r="S3006" s="127"/>
      <c r="T3006" s="127"/>
      <c r="U3006" s="127"/>
      <c r="V3006" s="127"/>
      <c r="W3006" s="127"/>
      <c r="X3006" s="127"/>
      <c r="Y3006" s="127"/>
      <c r="Z3006" s="127"/>
      <c r="AA3006" s="127"/>
      <c r="AB3006" s="127"/>
      <c r="AC3006" s="127"/>
      <c r="AD3006" s="127"/>
      <c r="AE3006" s="127"/>
      <c r="AF3006" s="127"/>
      <c r="AG3006" s="127"/>
    </row>
    <row r="3007" spans="1:33">
      <c r="O3007" s="127"/>
      <c r="P3007" s="127"/>
      <c r="Q3007" s="127"/>
      <c r="R3007" s="127"/>
      <c r="S3007" s="127"/>
      <c r="T3007" s="127"/>
      <c r="U3007" s="127"/>
      <c r="V3007" s="127"/>
      <c r="W3007" s="127"/>
      <c r="X3007" s="127"/>
      <c r="Y3007" s="127"/>
      <c r="Z3007" s="127"/>
      <c r="AA3007" s="127"/>
      <c r="AB3007" s="127"/>
      <c r="AC3007" s="127"/>
      <c r="AD3007" s="127"/>
      <c r="AE3007" s="127"/>
      <c r="AF3007" s="127"/>
      <c r="AG3007" s="127"/>
    </row>
    <row r="3008" spans="1:33">
      <c r="O3008" s="127"/>
      <c r="P3008" s="127"/>
      <c r="Q3008" s="127"/>
      <c r="R3008" s="127"/>
      <c r="S3008" s="127"/>
      <c r="T3008" s="127"/>
      <c r="U3008" s="127"/>
      <c r="V3008" s="127"/>
      <c r="W3008" s="127"/>
      <c r="X3008" s="127"/>
      <c r="Y3008" s="127"/>
      <c r="Z3008" s="127"/>
      <c r="AA3008" s="127"/>
      <c r="AB3008" s="127"/>
      <c r="AC3008" s="127"/>
      <c r="AD3008" s="127"/>
      <c r="AE3008" s="127"/>
      <c r="AF3008" s="127"/>
      <c r="AG3008" s="127"/>
    </row>
    <row r="3009" spans="15:33">
      <c r="O3009" s="127"/>
      <c r="P3009" s="127"/>
      <c r="Q3009" s="127"/>
      <c r="R3009" s="127"/>
      <c r="S3009" s="127"/>
      <c r="T3009" s="127"/>
      <c r="U3009" s="127"/>
      <c r="V3009" s="127"/>
      <c r="W3009" s="127"/>
      <c r="X3009" s="127"/>
      <c r="Y3009" s="127"/>
      <c r="Z3009" s="127"/>
      <c r="AA3009" s="127"/>
      <c r="AB3009" s="127"/>
      <c r="AC3009" s="127"/>
      <c r="AD3009" s="127"/>
      <c r="AE3009" s="127"/>
      <c r="AF3009" s="127"/>
      <c r="AG3009" s="127"/>
    </row>
    <row r="3010" spans="15:33">
      <c r="O3010" s="127"/>
      <c r="P3010" s="127"/>
      <c r="Q3010" s="127"/>
      <c r="R3010" s="127"/>
      <c r="S3010" s="127"/>
      <c r="T3010" s="127"/>
      <c r="U3010" s="127"/>
      <c r="V3010" s="127"/>
      <c r="W3010" s="127"/>
      <c r="X3010" s="127"/>
      <c r="Y3010" s="127"/>
      <c r="Z3010" s="127"/>
      <c r="AA3010" s="127"/>
      <c r="AB3010" s="127"/>
      <c r="AC3010" s="127"/>
      <c r="AD3010" s="127"/>
      <c r="AE3010" s="127"/>
      <c r="AF3010" s="127"/>
      <c r="AG3010" s="127"/>
    </row>
    <row r="3011" spans="15:33">
      <c r="O3011" s="127"/>
      <c r="P3011" s="127"/>
      <c r="Q3011" s="127"/>
      <c r="R3011" s="127"/>
      <c r="S3011" s="127"/>
      <c r="T3011" s="127"/>
      <c r="U3011" s="127"/>
      <c r="V3011" s="127"/>
      <c r="W3011" s="127"/>
      <c r="X3011" s="127"/>
      <c r="Y3011" s="127"/>
      <c r="Z3011" s="127"/>
      <c r="AA3011" s="127"/>
      <c r="AB3011" s="127"/>
      <c r="AC3011" s="127"/>
      <c r="AD3011" s="127"/>
      <c r="AE3011" s="127"/>
      <c r="AF3011" s="127"/>
      <c r="AG3011" s="127"/>
    </row>
    <row r="3012" spans="15:33">
      <c r="O3012" s="127"/>
      <c r="P3012" s="127"/>
      <c r="Q3012" s="127"/>
      <c r="R3012" s="127"/>
      <c r="S3012" s="127"/>
      <c r="T3012" s="127"/>
      <c r="U3012" s="127"/>
      <c r="V3012" s="127"/>
      <c r="W3012" s="127"/>
      <c r="X3012" s="127"/>
      <c r="Y3012" s="127"/>
      <c r="Z3012" s="127"/>
      <c r="AA3012" s="127"/>
      <c r="AB3012" s="127"/>
      <c r="AC3012" s="127"/>
      <c r="AD3012" s="127"/>
      <c r="AE3012" s="127"/>
      <c r="AF3012" s="127"/>
      <c r="AG3012" s="127"/>
    </row>
    <row r="3013" spans="15:33">
      <c r="O3013" s="127"/>
      <c r="P3013" s="127"/>
      <c r="Q3013" s="127"/>
      <c r="R3013" s="127"/>
      <c r="S3013" s="127"/>
      <c r="T3013" s="127"/>
      <c r="U3013" s="127"/>
      <c r="V3013" s="127"/>
      <c r="W3013" s="127"/>
      <c r="X3013" s="127"/>
      <c r="Y3013" s="127"/>
      <c r="Z3013" s="127"/>
      <c r="AA3013" s="127"/>
      <c r="AB3013" s="127"/>
      <c r="AC3013" s="127"/>
      <c r="AD3013" s="127"/>
      <c r="AE3013" s="127"/>
      <c r="AF3013" s="127"/>
      <c r="AG3013" s="127"/>
    </row>
    <row r="3014" spans="15:33">
      <c r="O3014" s="127"/>
      <c r="P3014" s="127"/>
      <c r="Q3014" s="127"/>
      <c r="R3014" s="127"/>
      <c r="S3014" s="127"/>
      <c r="T3014" s="127"/>
      <c r="U3014" s="127"/>
      <c r="V3014" s="127"/>
      <c r="W3014" s="127"/>
      <c r="X3014" s="127"/>
      <c r="Y3014" s="127"/>
      <c r="Z3014" s="127"/>
      <c r="AA3014" s="127"/>
      <c r="AB3014" s="127"/>
      <c r="AC3014" s="127"/>
      <c r="AD3014" s="127"/>
      <c r="AE3014" s="127"/>
      <c r="AF3014" s="127"/>
      <c r="AG3014" s="127"/>
    </row>
    <row r="3015" spans="15:33">
      <c r="O3015" s="127"/>
      <c r="P3015" s="127"/>
      <c r="Q3015" s="127"/>
      <c r="R3015" s="127"/>
      <c r="S3015" s="127"/>
      <c r="T3015" s="127"/>
      <c r="U3015" s="127"/>
      <c r="V3015" s="127"/>
      <c r="W3015" s="127"/>
      <c r="X3015" s="127"/>
      <c r="Y3015" s="127"/>
      <c r="Z3015" s="127"/>
      <c r="AA3015" s="127"/>
      <c r="AB3015" s="127"/>
      <c r="AC3015" s="127"/>
      <c r="AD3015" s="127"/>
      <c r="AE3015" s="127"/>
      <c r="AF3015" s="127"/>
      <c r="AG3015" s="127"/>
    </row>
    <row r="3016" spans="15:33">
      <c r="O3016" s="127"/>
      <c r="P3016" s="127"/>
      <c r="Q3016" s="127"/>
      <c r="R3016" s="127"/>
      <c r="S3016" s="127"/>
      <c r="T3016" s="127"/>
      <c r="U3016" s="127"/>
      <c r="V3016" s="127"/>
      <c r="W3016" s="127"/>
      <c r="X3016" s="127"/>
      <c r="Y3016" s="127"/>
      <c r="Z3016" s="127"/>
      <c r="AA3016" s="127"/>
      <c r="AB3016" s="127"/>
      <c r="AC3016" s="127"/>
      <c r="AD3016" s="127"/>
      <c r="AE3016" s="127"/>
      <c r="AF3016" s="127"/>
      <c r="AG3016" s="127"/>
    </row>
    <row r="3017" spans="15:33">
      <c r="O3017" s="127"/>
      <c r="P3017" s="127"/>
      <c r="Q3017" s="127"/>
      <c r="R3017" s="127"/>
      <c r="S3017" s="127"/>
      <c r="T3017" s="127"/>
      <c r="U3017" s="127"/>
      <c r="V3017" s="127"/>
      <c r="W3017" s="127"/>
      <c r="X3017" s="127"/>
      <c r="Y3017" s="127"/>
      <c r="Z3017" s="127"/>
      <c r="AA3017" s="127"/>
      <c r="AB3017" s="127"/>
      <c r="AC3017" s="127"/>
      <c r="AD3017" s="127"/>
      <c r="AE3017" s="127"/>
      <c r="AF3017" s="127"/>
      <c r="AG3017" s="127"/>
    </row>
    <row r="3018" spans="15:33">
      <c r="O3018" s="127"/>
      <c r="P3018" s="127"/>
      <c r="Q3018" s="127"/>
      <c r="R3018" s="127"/>
      <c r="S3018" s="127"/>
      <c r="T3018" s="127"/>
      <c r="U3018" s="127"/>
      <c r="V3018" s="127"/>
      <c r="W3018" s="127"/>
      <c r="X3018" s="127"/>
      <c r="Y3018" s="127"/>
      <c r="Z3018" s="127"/>
      <c r="AA3018" s="127"/>
      <c r="AB3018" s="127"/>
      <c r="AC3018" s="127"/>
      <c r="AD3018" s="127"/>
      <c r="AE3018" s="127"/>
      <c r="AF3018" s="127"/>
      <c r="AG3018" s="127"/>
    </row>
    <row r="3019" spans="15:33">
      <c r="O3019" s="127"/>
      <c r="P3019" s="127"/>
      <c r="Q3019" s="127"/>
      <c r="R3019" s="127"/>
      <c r="S3019" s="127"/>
      <c r="T3019" s="127"/>
      <c r="U3019" s="127"/>
      <c r="V3019" s="127"/>
      <c r="W3019" s="127"/>
      <c r="X3019" s="127"/>
      <c r="Y3019" s="127"/>
      <c r="Z3019" s="127"/>
      <c r="AA3019" s="127"/>
      <c r="AB3019" s="127"/>
      <c r="AC3019" s="127"/>
      <c r="AD3019" s="127"/>
      <c r="AE3019" s="127"/>
      <c r="AF3019" s="127"/>
      <c r="AG3019" s="127"/>
    </row>
    <row r="3020" spans="15:33">
      <c r="O3020" s="127"/>
      <c r="P3020" s="127"/>
      <c r="Q3020" s="127"/>
      <c r="R3020" s="127"/>
      <c r="S3020" s="127"/>
      <c r="T3020" s="127"/>
      <c r="U3020" s="127"/>
      <c r="V3020" s="127"/>
      <c r="W3020" s="127"/>
      <c r="X3020" s="127"/>
      <c r="Y3020" s="127"/>
      <c r="Z3020" s="127"/>
      <c r="AA3020" s="127"/>
      <c r="AB3020" s="127"/>
      <c r="AC3020" s="127"/>
      <c r="AD3020" s="127"/>
      <c r="AE3020" s="127"/>
      <c r="AF3020" s="127"/>
      <c r="AG3020" s="127"/>
    </row>
    <row r="3021" spans="15:33">
      <c r="O3021" s="127"/>
      <c r="P3021" s="127"/>
      <c r="Q3021" s="127"/>
      <c r="R3021" s="127"/>
      <c r="S3021" s="127"/>
      <c r="T3021" s="127"/>
      <c r="U3021" s="127"/>
      <c r="V3021" s="127"/>
      <c r="W3021" s="127"/>
      <c r="X3021" s="127"/>
      <c r="Y3021" s="127"/>
      <c r="Z3021" s="127"/>
      <c r="AA3021" s="127"/>
      <c r="AB3021" s="127"/>
      <c r="AC3021" s="127"/>
      <c r="AD3021" s="127"/>
      <c r="AE3021" s="127"/>
      <c r="AF3021" s="127"/>
      <c r="AG3021" s="127"/>
    </row>
    <row r="3022" spans="15:33">
      <c r="O3022" s="127"/>
      <c r="P3022" s="127"/>
      <c r="Q3022" s="127"/>
      <c r="R3022" s="127"/>
      <c r="S3022" s="127"/>
      <c r="T3022" s="127"/>
      <c r="U3022" s="127"/>
      <c r="V3022" s="127"/>
      <c r="W3022" s="127"/>
      <c r="X3022" s="127"/>
      <c r="Y3022" s="127"/>
      <c r="Z3022" s="127"/>
      <c r="AA3022" s="127"/>
      <c r="AB3022" s="127"/>
      <c r="AC3022" s="127"/>
      <c r="AD3022" s="127"/>
      <c r="AE3022" s="127"/>
      <c r="AF3022" s="127"/>
      <c r="AG3022" s="127"/>
    </row>
    <row r="3023" spans="15:33">
      <c r="O3023" s="127"/>
      <c r="P3023" s="127"/>
      <c r="Q3023" s="127"/>
      <c r="R3023" s="127"/>
      <c r="S3023" s="127"/>
      <c r="T3023" s="127"/>
      <c r="U3023" s="127"/>
      <c r="V3023" s="127"/>
      <c r="W3023" s="127"/>
      <c r="X3023" s="127"/>
      <c r="Y3023" s="127"/>
      <c r="Z3023" s="127"/>
      <c r="AA3023" s="127"/>
      <c r="AB3023" s="127"/>
      <c r="AC3023" s="127"/>
      <c r="AD3023" s="127"/>
      <c r="AE3023" s="127"/>
      <c r="AF3023" s="127"/>
      <c r="AG3023" s="127"/>
    </row>
    <row r="3024" spans="15:33">
      <c r="O3024" s="127"/>
      <c r="P3024" s="127"/>
      <c r="Q3024" s="127"/>
      <c r="R3024" s="127"/>
      <c r="S3024" s="127"/>
      <c r="T3024" s="127"/>
      <c r="U3024" s="127"/>
      <c r="V3024" s="127"/>
      <c r="W3024" s="127"/>
      <c r="X3024" s="127"/>
      <c r="Y3024" s="127"/>
      <c r="Z3024" s="127"/>
      <c r="AA3024" s="127"/>
      <c r="AB3024" s="127"/>
      <c r="AC3024" s="127"/>
      <c r="AD3024" s="127"/>
      <c r="AE3024" s="127"/>
      <c r="AF3024" s="127"/>
      <c r="AG3024" s="127"/>
    </row>
    <row r="3025" spans="15:33">
      <c r="O3025" s="127"/>
      <c r="P3025" s="127"/>
      <c r="Q3025" s="127"/>
      <c r="R3025" s="127"/>
      <c r="S3025" s="127"/>
      <c r="T3025" s="127"/>
      <c r="U3025" s="127"/>
      <c r="V3025" s="127"/>
      <c r="W3025" s="127"/>
      <c r="X3025" s="127"/>
      <c r="Y3025" s="127"/>
      <c r="Z3025" s="127"/>
      <c r="AA3025" s="127"/>
      <c r="AB3025" s="127"/>
      <c r="AC3025" s="127"/>
      <c r="AD3025" s="127"/>
      <c r="AE3025" s="127"/>
      <c r="AF3025" s="127"/>
      <c r="AG3025" s="127"/>
    </row>
    <row r="3026" spans="15:33">
      <c r="O3026" s="127"/>
      <c r="P3026" s="127"/>
      <c r="Q3026" s="127"/>
      <c r="R3026" s="127"/>
      <c r="S3026" s="127"/>
      <c r="T3026" s="127"/>
      <c r="U3026" s="127"/>
      <c r="V3026" s="127"/>
      <c r="W3026" s="127"/>
      <c r="X3026" s="127"/>
      <c r="Y3026" s="127"/>
      <c r="Z3026" s="127"/>
      <c r="AA3026" s="127"/>
      <c r="AB3026" s="127"/>
      <c r="AC3026" s="127"/>
      <c r="AD3026" s="127"/>
      <c r="AE3026" s="127"/>
      <c r="AF3026" s="127"/>
      <c r="AG3026" s="127"/>
    </row>
    <row r="3027" spans="15:33">
      <c r="O3027" s="127"/>
      <c r="P3027" s="127"/>
      <c r="Q3027" s="127"/>
      <c r="R3027" s="127"/>
      <c r="S3027" s="127"/>
      <c r="T3027" s="127"/>
      <c r="U3027" s="127"/>
      <c r="V3027" s="127"/>
      <c r="W3027" s="127"/>
      <c r="X3027" s="127"/>
      <c r="Y3027" s="127"/>
      <c r="Z3027" s="127"/>
      <c r="AA3027" s="127"/>
      <c r="AB3027" s="127"/>
      <c r="AC3027" s="127"/>
      <c r="AD3027" s="127"/>
      <c r="AE3027" s="127"/>
      <c r="AF3027" s="127"/>
      <c r="AG3027" s="127"/>
    </row>
    <row r="3028" spans="15:33">
      <c r="O3028" s="127"/>
      <c r="P3028" s="127"/>
      <c r="Q3028" s="127"/>
      <c r="R3028" s="127"/>
      <c r="S3028" s="127"/>
      <c r="T3028" s="127"/>
      <c r="U3028" s="127"/>
      <c r="V3028" s="127"/>
      <c r="W3028" s="127"/>
      <c r="X3028" s="127"/>
      <c r="Y3028" s="127"/>
      <c r="Z3028" s="127"/>
      <c r="AA3028" s="127"/>
      <c r="AB3028" s="127"/>
      <c r="AC3028" s="127"/>
      <c r="AD3028" s="127"/>
      <c r="AE3028" s="127"/>
      <c r="AF3028" s="127"/>
      <c r="AG3028" s="127"/>
    </row>
    <row r="3029" spans="15:33">
      <c r="O3029" s="127"/>
      <c r="P3029" s="127"/>
      <c r="Q3029" s="127"/>
      <c r="R3029" s="127"/>
      <c r="S3029" s="127"/>
      <c r="T3029" s="127"/>
      <c r="U3029" s="127"/>
      <c r="V3029" s="127"/>
      <c r="W3029" s="127"/>
      <c r="X3029" s="127"/>
      <c r="Y3029" s="127"/>
      <c r="Z3029" s="127"/>
      <c r="AA3029" s="127"/>
      <c r="AB3029" s="127"/>
      <c r="AC3029" s="127"/>
      <c r="AD3029" s="127"/>
      <c r="AE3029" s="127"/>
      <c r="AF3029" s="127"/>
      <c r="AG3029" s="127"/>
    </row>
    <row r="3030" spans="15:33">
      <c r="O3030" s="127"/>
      <c r="P3030" s="127"/>
      <c r="Q3030" s="127"/>
      <c r="R3030" s="127"/>
      <c r="S3030" s="127"/>
      <c r="T3030" s="127"/>
      <c r="U3030" s="127"/>
      <c r="V3030" s="127"/>
      <c r="W3030" s="127"/>
      <c r="X3030" s="127"/>
      <c r="Y3030" s="127"/>
      <c r="Z3030" s="127"/>
      <c r="AA3030" s="127"/>
      <c r="AB3030" s="127"/>
      <c r="AC3030" s="127"/>
      <c r="AD3030" s="127"/>
      <c r="AE3030" s="127"/>
      <c r="AF3030" s="127"/>
      <c r="AG3030" s="127"/>
    </row>
    <row r="3031" spans="15:33">
      <c r="O3031" s="127"/>
      <c r="P3031" s="127"/>
      <c r="Q3031" s="127"/>
      <c r="R3031" s="127"/>
      <c r="S3031" s="127"/>
      <c r="T3031" s="127"/>
      <c r="U3031" s="127"/>
      <c r="V3031" s="127"/>
      <c r="W3031" s="127"/>
      <c r="X3031" s="127"/>
      <c r="Y3031" s="127"/>
      <c r="Z3031" s="127"/>
      <c r="AA3031" s="127"/>
      <c r="AB3031" s="127"/>
      <c r="AC3031" s="127"/>
      <c r="AD3031" s="127"/>
      <c r="AE3031" s="127"/>
      <c r="AF3031" s="127"/>
      <c r="AG3031" s="127"/>
    </row>
    <row r="3032" spans="15:33">
      <c r="O3032" s="127"/>
      <c r="P3032" s="127"/>
      <c r="Q3032" s="127"/>
      <c r="R3032" s="127"/>
      <c r="S3032" s="127"/>
      <c r="T3032" s="127"/>
      <c r="U3032" s="127"/>
      <c r="V3032" s="127"/>
      <c r="W3032" s="127"/>
      <c r="X3032" s="127"/>
      <c r="Y3032" s="127"/>
      <c r="Z3032" s="127"/>
      <c r="AA3032" s="127"/>
      <c r="AB3032" s="127"/>
      <c r="AC3032" s="127"/>
      <c r="AD3032" s="127"/>
      <c r="AE3032" s="127"/>
      <c r="AF3032" s="127"/>
      <c r="AG3032" s="127"/>
    </row>
    <row r="3033" spans="15:33">
      <c r="O3033" s="127"/>
      <c r="P3033" s="127"/>
      <c r="Q3033" s="127"/>
      <c r="R3033" s="127"/>
      <c r="S3033" s="127"/>
      <c r="T3033" s="127"/>
      <c r="U3033" s="127"/>
      <c r="V3033" s="127"/>
      <c r="W3033" s="127"/>
      <c r="X3033" s="127"/>
      <c r="Y3033" s="127"/>
      <c r="Z3033" s="127"/>
      <c r="AA3033" s="127"/>
      <c r="AB3033" s="127"/>
      <c r="AC3033" s="127"/>
      <c r="AD3033" s="127"/>
      <c r="AE3033" s="127"/>
      <c r="AF3033" s="127"/>
      <c r="AG3033" s="127"/>
    </row>
    <row r="3034" spans="15:33">
      <c r="O3034" s="127"/>
      <c r="P3034" s="127"/>
      <c r="Q3034" s="127"/>
      <c r="R3034" s="127"/>
      <c r="S3034" s="127"/>
      <c r="T3034" s="127"/>
      <c r="U3034" s="127"/>
      <c r="V3034" s="127"/>
      <c r="W3034" s="127"/>
      <c r="X3034" s="127"/>
      <c r="Y3034" s="127"/>
      <c r="Z3034" s="127"/>
      <c r="AA3034" s="127"/>
      <c r="AB3034" s="127"/>
      <c r="AC3034" s="127"/>
      <c r="AD3034" s="127"/>
      <c r="AE3034" s="127"/>
      <c r="AF3034" s="127"/>
      <c r="AG3034" s="127"/>
    </row>
    <row r="3035" spans="15:33">
      <c r="O3035" s="127"/>
      <c r="P3035" s="127"/>
      <c r="Q3035" s="127"/>
      <c r="R3035" s="127"/>
      <c r="S3035" s="127"/>
      <c r="T3035" s="127"/>
      <c r="U3035" s="127"/>
      <c r="V3035" s="127"/>
      <c r="W3035" s="127"/>
      <c r="X3035" s="127"/>
      <c r="Y3035" s="127"/>
      <c r="Z3035" s="127"/>
      <c r="AA3035" s="127"/>
      <c r="AB3035" s="127"/>
      <c r="AC3035" s="127"/>
      <c r="AD3035" s="127"/>
      <c r="AE3035" s="127"/>
      <c r="AF3035" s="127"/>
      <c r="AG3035" s="127"/>
    </row>
    <row r="3036" spans="15:33">
      <c r="O3036" s="127"/>
      <c r="P3036" s="127"/>
      <c r="Q3036" s="127"/>
      <c r="R3036" s="127"/>
      <c r="S3036" s="127"/>
      <c r="T3036" s="127"/>
      <c r="U3036" s="127"/>
      <c r="V3036" s="127"/>
      <c r="W3036" s="127"/>
      <c r="X3036" s="127"/>
      <c r="Y3036" s="127"/>
      <c r="Z3036" s="127"/>
      <c r="AA3036" s="127"/>
      <c r="AB3036" s="127"/>
      <c r="AC3036" s="127"/>
      <c r="AD3036" s="127"/>
      <c r="AE3036" s="127"/>
      <c r="AF3036" s="127"/>
      <c r="AG3036" s="127"/>
    </row>
    <row r="3037" spans="15:33">
      <c r="O3037" s="127"/>
      <c r="P3037" s="127"/>
      <c r="Q3037" s="127"/>
      <c r="R3037" s="127"/>
      <c r="S3037" s="127"/>
      <c r="T3037" s="127"/>
      <c r="U3037" s="127"/>
      <c r="V3037" s="127"/>
      <c r="W3037" s="127"/>
      <c r="X3037" s="127"/>
      <c r="Y3037" s="127"/>
      <c r="Z3037" s="127"/>
      <c r="AA3037" s="127"/>
      <c r="AB3037" s="127"/>
      <c r="AC3037" s="127"/>
      <c r="AD3037" s="127"/>
      <c r="AE3037" s="127"/>
      <c r="AF3037" s="127"/>
      <c r="AG3037" s="127"/>
    </row>
    <row r="3038" spans="15:33">
      <c r="O3038" s="127"/>
      <c r="P3038" s="127"/>
      <c r="Q3038" s="127"/>
      <c r="R3038" s="127"/>
      <c r="S3038" s="127"/>
      <c r="T3038" s="127"/>
      <c r="U3038" s="127"/>
      <c r="V3038" s="127"/>
      <c r="W3038" s="127"/>
      <c r="X3038" s="127"/>
      <c r="Y3038" s="127"/>
      <c r="Z3038" s="127"/>
      <c r="AA3038" s="127"/>
      <c r="AB3038" s="127"/>
      <c r="AC3038" s="127"/>
      <c r="AD3038" s="127"/>
      <c r="AE3038" s="127"/>
      <c r="AF3038" s="127"/>
      <c r="AG3038" s="127"/>
    </row>
    <row r="3039" spans="15:33">
      <c r="O3039" s="127"/>
      <c r="P3039" s="127"/>
      <c r="Q3039" s="127"/>
      <c r="R3039" s="127"/>
      <c r="S3039" s="127"/>
      <c r="T3039" s="127"/>
      <c r="U3039" s="127"/>
      <c r="V3039" s="127"/>
      <c r="W3039" s="127"/>
      <c r="X3039" s="127"/>
      <c r="Y3039" s="127"/>
      <c r="Z3039" s="127"/>
      <c r="AA3039" s="127"/>
      <c r="AB3039" s="127"/>
      <c r="AC3039" s="127"/>
      <c r="AD3039" s="127"/>
      <c r="AE3039" s="127"/>
      <c r="AF3039" s="127"/>
      <c r="AG3039" s="127"/>
    </row>
    <row r="3040" spans="15:33">
      <c r="O3040" s="127"/>
      <c r="P3040" s="127"/>
      <c r="Q3040" s="127"/>
      <c r="R3040" s="127"/>
      <c r="S3040" s="127"/>
      <c r="T3040" s="127"/>
      <c r="U3040" s="127"/>
      <c r="V3040" s="127"/>
      <c r="W3040" s="127"/>
      <c r="X3040" s="127"/>
      <c r="Y3040" s="127"/>
      <c r="Z3040" s="127"/>
      <c r="AA3040" s="127"/>
      <c r="AB3040" s="127"/>
      <c r="AC3040" s="127"/>
      <c r="AD3040" s="127"/>
      <c r="AE3040" s="127"/>
      <c r="AF3040" s="127"/>
      <c r="AG3040" s="127"/>
    </row>
    <row r="3041" spans="15:33">
      <c r="O3041" s="127"/>
      <c r="P3041" s="127"/>
      <c r="Q3041" s="127"/>
      <c r="R3041" s="127"/>
      <c r="S3041" s="127"/>
      <c r="T3041" s="127"/>
      <c r="U3041" s="127"/>
      <c r="V3041" s="127"/>
      <c r="W3041" s="127"/>
      <c r="X3041" s="127"/>
      <c r="Y3041" s="127"/>
      <c r="Z3041" s="127"/>
      <c r="AA3041" s="127"/>
      <c r="AB3041" s="127"/>
      <c r="AC3041" s="127"/>
      <c r="AD3041" s="127"/>
      <c r="AE3041" s="127"/>
      <c r="AF3041" s="127"/>
      <c r="AG3041" s="127"/>
    </row>
    <row r="3042" spans="15:33">
      <c r="O3042" s="127"/>
      <c r="P3042" s="127"/>
      <c r="Q3042" s="127"/>
      <c r="R3042" s="127"/>
      <c r="S3042" s="127"/>
      <c r="T3042" s="127"/>
      <c r="U3042" s="127"/>
      <c r="V3042" s="127"/>
      <c r="W3042" s="127"/>
      <c r="X3042" s="127"/>
      <c r="Y3042" s="127"/>
      <c r="Z3042" s="127"/>
      <c r="AA3042" s="127"/>
      <c r="AB3042" s="127"/>
      <c r="AC3042" s="127"/>
      <c r="AD3042" s="127"/>
      <c r="AE3042" s="127"/>
      <c r="AF3042" s="127"/>
      <c r="AG3042" s="127"/>
    </row>
    <row r="3043" spans="15:33">
      <c r="O3043" s="127"/>
      <c r="P3043" s="127"/>
      <c r="Q3043" s="127"/>
      <c r="R3043" s="127"/>
      <c r="S3043" s="127"/>
      <c r="T3043" s="127"/>
      <c r="U3043" s="127"/>
      <c r="V3043" s="127"/>
      <c r="W3043" s="127"/>
      <c r="X3043" s="127"/>
      <c r="Y3043" s="127"/>
      <c r="Z3043" s="127"/>
      <c r="AA3043" s="127"/>
      <c r="AB3043" s="127"/>
      <c r="AC3043" s="127"/>
      <c r="AD3043" s="127"/>
      <c r="AE3043" s="127"/>
      <c r="AF3043" s="127"/>
      <c r="AG3043" s="127"/>
    </row>
    <row r="3044" spans="15:33">
      <c r="O3044" s="127"/>
      <c r="P3044" s="127"/>
      <c r="Q3044" s="127"/>
      <c r="R3044" s="127"/>
      <c r="S3044" s="127"/>
      <c r="T3044" s="127"/>
      <c r="U3044" s="127"/>
      <c r="V3044" s="127"/>
      <c r="W3044" s="127"/>
      <c r="X3044" s="127"/>
      <c r="Y3044" s="127"/>
      <c r="Z3044" s="127"/>
      <c r="AA3044" s="127"/>
      <c r="AB3044" s="127"/>
      <c r="AC3044" s="127"/>
      <c r="AD3044" s="127"/>
      <c r="AE3044" s="127"/>
      <c r="AF3044" s="127"/>
      <c r="AG3044" s="127"/>
    </row>
    <row r="3045" spans="15:33">
      <c r="O3045" s="127"/>
      <c r="P3045" s="127"/>
      <c r="Q3045" s="127"/>
      <c r="R3045" s="127"/>
      <c r="S3045" s="127"/>
      <c r="T3045" s="127"/>
      <c r="U3045" s="127"/>
      <c r="V3045" s="127"/>
      <c r="W3045" s="127"/>
      <c r="X3045" s="127"/>
      <c r="Y3045" s="127"/>
      <c r="Z3045" s="127"/>
      <c r="AA3045" s="127"/>
      <c r="AB3045" s="127"/>
      <c r="AC3045" s="127"/>
      <c r="AD3045" s="127"/>
      <c r="AE3045" s="127"/>
      <c r="AF3045" s="127"/>
      <c r="AG3045" s="127"/>
    </row>
    <row r="3046" spans="15:33">
      <c r="O3046" s="127"/>
      <c r="P3046" s="127"/>
      <c r="Q3046" s="127"/>
      <c r="R3046" s="127"/>
      <c r="S3046" s="127"/>
      <c r="T3046" s="127"/>
      <c r="U3046" s="127"/>
      <c r="V3046" s="127"/>
      <c r="W3046" s="127"/>
      <c r="X3046" s="127"/>
      <c r="Y3046" s="127"/>
      <c r="Z3046" s="127"/>
      <c r="AA3046" s="127"/>
      <c r="AB3046" s="127"/>
      <c r="AC3046" s="127"/>
      <c r="AD3046" s="127"/>
      <c r="AE3046" s="127"/>
      <c r="AF3046" s="127"/>
      <c r="AG3046" s="127"/>
    </row>
    <row r="3047" spans="15:33">
      <c r="O3047" s="127"/>
      <c r="P3047" s="127"/>
      <c r="Q3047" s="127"/>
      <c r="R3047" s="127"/>
      <c r="S3047" s="127"/>
      <c r="T3047" s="127"/>
      <c r="U3047" s="127"/>
      <c r="V3047" s="127"/>
      <c r="W3047" s="127"/>
      <c r="X3047" s="127"/>
      <c r="Y3047" s="127"/>
      <c r="Z3047" s="127"/>
      <c r="AA3047" s="127"/>
      <c r="AB3047" s="127"/>
      <c r="AC3047" s="127"/>
      <c r="AD3047" s="127"/>
      <c r="AE3047" s="127"/>
      <c r="AF3047" s="127"/>
      <c r="AG3047" s="127"/>
    </row>
    <row r="3048" spans="15:33">
      <c r="O3048" s="127"/>
      <c r="P3048" s="127"/>
      <c r="Q3048" s="127"/>
      <c r="R3048" s="127"/>
      <c r="S3048" s="127"/>
      <c r="T3048" s="127"/>
      <c r="U3048" s="127"/>
      <c r="V3048" s="127"/>
      <c r="W3048" s="127"/>
      <c r="X3048" s="127"/>
      <c r="Y3048" s="127"/>
      <c r="Z3048" s="127"/>
      <c r="AA3048" s="127"/>
      <c r="AB3048" s="127"/>
      <c r="AC3048" s="127"/>
      <c r="AD3048" s="127"/>
      <c r="AE3048" s="127"/>
      <c r="AF3048" s="127"/>
      <c r="AG3048" s="127"/>
    </row>
    <row r="3049" spans="15:33">
      <c r="O3049" s="127"/>
      <c r="P3049" s="127"/>
      <c r="Q3049" s="127"/>
      <c r="R3049" s="127"/>
      <c r="S3049" s="127"/>
      <c r="T3049" s="127"/>
      <c r="U3049" s="127"/>
      <c r="V3049" s="127"/>
      <c r="W3049" s="127"/>
      <c r="X3049" s="127"/>
      <c r="Y3049" s="127"/>
      <c r="Z3049" s="127"/>
      <c r="AA3049" s="127"/>
      <c r="AB3049" s="127"/>
      <c r="AC3049" s="127"/>
      <c r="AD3049" s="127"/>
      <c r="AE3049" s="127"/>
      <c r="AF3049" s="127"/>
      <c r="AG3049" s="127"/>
    </row>
    <row r="3050" spans="15:33">
      <c r="O3050" s="127"/>
      <c r="P3050" s="127"/>
      <c r="Q3050" s="127"/>
      <c r="R3050" s="127"/>
      <c r="S3050" s="127"/>
      <c r="T3050" s="127"/>
      <c r="U3050" s="127"/>
      <c r="V3050" s="127"/>
      <c r="W3050" s="127"/>
      <c r="X3050" s="127"/>
      <c r="Y3050" s="127"/>
      <c r="Z3050" s="127"/>
      <c r="AA3050" s="127"/>
      <c r="AB3050" s="127"/>
      <c r="AC3050" s="127"/>
      <c r="AD3050" s="127"/>
      <c r="AE3050" s="127"/>
      <c r="AF3050" s="127"/>
      <c r="AG3050" s="127"/>
    </row>
    <row r="3051" spans="15:33">
      <c r="O3051" s="127"/>
      <c r="P3051" s="127"/>
      <c r="Q3051" s="127"/>
      <c r="R3051" s="127"/>
      <c r="S3051" s="127"/>
      <c r="T3051" s="127"/>
      <c r="U3051" s="127"/>
      <c r="V3051" s="127"/>
      <c r="W3051" s="127"/>
      <c r="X3051" s="127"/>
      <c r="Y3051" s="127"/>
      <c r="Z3051" s="127"/>
      <c r="AA3051" s="127"/>
      <c r="AB3051" s="127"/>
      <c r="AC3051" s="127"/>
      <c r="AD3051" s="127"/>
      <c r="AE3051" s="127"/>
      <c r="AF3051" s="127"/>
      <c r="AG3051" s="127"/>
    </row>
    <row r="3052" spans="15:33">
      <c r="O3052" s="127"/>
      <c r="P3052" s="127"/>
      <c r="Q3052" s="127"/>
      <c r="R3052" s="127"/>
      <c r="S3052" s="127"/>
      <c r="T3052" s="127"/>
      <c r="U3052" s="127"/>
      <c r="V3052" s="127"/>
      <c r="W3052" s="127"/>
      <c r="X3052" s="127"/>
      <c r="Y3052" s="127"/>
      <c r="Z3052" s="127"/>
      <c r="AA3052" s="127"/>
      <c r="AB3052" s="127"/>
      <c r="AC3052" s="127"/>
      <c r="AD3052" s="127"/>
      <c r="AE3052" s="127"/>
      <c r="AF3052" s="127"/>
      <c r="AG3052" s="127"/>
    </row>
    <row r="3053" spans="15:33">
      <c r="O3053" s="127"/>
      <c r="P3053" s="127"/>
      <c r="Q3053" s="127"/>
      <c r="R3053" s="127"/>
      <c r="S3053" s="127"/>
      <c r="T3053" s="127"/>
      <c r="U3053" s="127"/>
      <c r="V3053" s="127"/>
      <c r="W3053" s="127"/>
      <c r="X3053" s="127"/>
      <c r="Y3053" s="127"/>
      <c r="Z3053" s="127"/>
      <c r="AA3053" s="127"/>
      <c r="AB3053" s="127"/>
      <c r="AC3053" s="127"/>
      <c r="AD3053" s="127"/>
      <c r="AE3053" s="127"/>
      <c r="AF3053" s="127"/>
      <c r="AG3053" s="127"/>
    </row>
    <row r="3054" spans="15:33">
      <c r="O3054" s="127"/>
      <c r="P3054" s="127"/>
      <c r="Q3054" s="127"/>
      <c r="R3054" s="127"/>
      <c r="S3054" s="127"/>
      <c r="T3054" s="127"/>
      <c r="U3054" s="127"/>
      <c r="V3054" s="127"/>
      <c r="W3054" s="127"/>
      <c r="X3054" s="127"/>
      <c r="Y3054" s="127"/>
      <c r="Z3054" s="127"/>
      <c r="AA3054" s="127"/>
      <c r="AB3054" s="127"/>
      <c r="AC3054" s="127"/>
      <c r="AD3054" s="127"/>
      <c r="AE3054" s="127"/>
      <c r="AF3054" s="127"/>
      <c r="AG3054" s="127"/>
    </row>
    <row r="3055" spans="15:33">
      <c r="O3055" s="127"/>
      <c r="P3055" s="127"/>
      <c r="Q3055" s="127"/>
      <c r="R3055" s="127"/>
      <c r="S3055" s="127"/>
      <c r="T3055" s="127"/>
      <c r="U3055" s="127"/>
      <c r="V3055" s="127"/>
      <c r="W3055" s="127"/>
      <c r="X3055" s="127"/>
      <c r="Y3055" s="127"/>
      <c r="Z3055" s="127"/>
      <c r="AA3055" s="127"/>
      <c r="AB3055" s="127"/>
      <c r="AC3055" s="127"/>
      <c r="AD3055" s="127"/>
      <c r="AE3055" s="127"/>
      <c r="AF3055" s="127"/>
      <c r="AG3055" s="127"/>
    </row>
    <row r="3056" spans="15:33">
      <c r="O3056" s="127"/>
      <c r="P3056" s="127"/>
      <c r="Q3056" s="127"/>
      <c r="R3056" s="127"/>
      <c r="S3056" s="127"/>
      <c r="T3056" s="127"/>
      <c r="U3056" s="127"/>
      <c r="V3056" s="127"/>
      <c r="W3056" s="127"/>
      <c r="X3056" s="127"/>
      <c r="Y3056" s="127"/>
      <c r="Z3056" s="127"/>
      <c r="AA3056" s="127"/>
      <c r="AB3056" s="127"/>
      <c r="AC3056" s="127"/>
      <c r="AD3056" s="127"/>
      <c r="AE3056" s="127"/>
      <c r="AF3056" s="127"/>
      <c r="AG3056" s="127"/>
    </row>
    <row r="3057" spans="15:33">
      <c r="O3057" s="127"/>
      <c r="P3057" s="127"/>
      <c r="Q3057" s="127"/>
      <c r="R3057" s="127"/>
      <c r="S3057" s="127"/>
      <c r="T3057" s="127"/>
      <c r="U3057" s="127"/>
      <c r="V3057" s="127"/>
      <c r="W3057" s="127"/>
      <c r="X3057" s="127"/>
      <c r="Y3057" s="127"/>
      <c r="Z3057" s="127"/>
      <c r="AA3057" s="127"/>
      <c r="AB3057" s="127"/>
      <c r="AC3057" s="127"/>
      <c r="AD3057" s="127"/>
      <c r="AE3057" s="127"/>
      <c r="AF3057" s="127"/>
      <c r="AG3057" s="127"/>
    </row>
    <row r="3058" spans="15:33">
      <c r="O3058" s="127"/>
      <c r="P3058" s="127"/>
      <c r="Q3058" s="127"/>
      <c r="R3058" s="127"/>
      <c r="S3058" s="127"/>
      <c r="T3058" s="127"/>
      <c r="U3058" s="127"/>
      <c r="V3058" s="127"/>
      <c r="W3058" s="127"/>
      <c r="X3058" s="127"/>
      <c r="Y3058" s="127"/>
      <c r="Z3058" s="127"/>
      <c r="AA3058" s="127"/>
      <c r="AB3058" s="127"/>
      <c r="AC3058" s="127"/>
      <c r="AD3058" s="127"/>
      <c r="AE3058" s="127"/>
      <c r="AF3058" s="127"/>
      <c r="AG3058" s="127"/>
    </row>
    <row r="3059" spans="15:33">
      <c r="O3059" s="127"/>
      <c r="P3059" s="127"/>
      <c r="Q3059" s="127"/>
      <c r="R3059" s="127"/>
      <c r="S3059" s="127"/>
      <c r="T3059" s="127"/>
      <c r="U3059" s="127"/>
      <c r="V3059" s="127"/>
      <c r="W3059" s="127"/>
      <c r="X3059" s="127"/>
      <c r="Y3059" s="127"/>
      <c r="Z3059" s="127"/>
      <c r="AA3059" s="127"/>
      <c r="AB3059" s="127"/>
      <c r="AC3059" s="127"/>
      <c r="AD3059" s="127"/>
      <c r="AE3059" s="127"/>
      <c r="AF3059" s="127"/>
      <c r="AG3059" s="127"/>
    </row>
    <row r="3060" spans="15:33">
      <c r="O3060" s="127"/>
      <c r="P3060" s="127"/>
      <c r="Q3060" s="127"/>
      <c r="R3060" s="127"/>
      <c r="S3060" s="127"/>
      <c r="T3060" s="127"/>
      <c r="U3060" s="127"/>
      <c r="V3060" s="127"/>
      <c r="W3060" s="127"/>
      <c r="X3060" s="127"/>
      <c r="Y3060" s="127"/>
      <c r="Z3060" s="127"/>
      <c r="AA3060" s="127"/>
      <c r="AB3060" s="127"/>
      <c r="AC3060" s="127"/>
      <c r="AD3060" s="127"/>
      <c r="AE3060" s="127"/>
      <c r="AF3060" s="127"/>
      <c r="AG3060" s="127"/>
    </row>
    <row r="3061" spans="15:33">
      <c r="O3061" s="127"/>
      <c r="P3061" s="127"/>
      <c r="Q3061" s="127"/>
      <c r="R3061" s="127"/>
      <c r="S3061" s="127"/>
      <c r="T3061" s="127"/>
      <c r="U3061" s="127"/>
      <c r="V3061" s="127"/>
      <c r="W3061" s="127"/>
      <c r="X3061" s="127"/>
      <c r="Y3061" s="127"/>
      <c r="Z3061" s="127"/>
      <c r="AA3061" s="127"/>
      <c r="AB3061" s="127"/>
      <c r="AC3061" s="127"/>
      <c r="AD3061" s="127"/>
      <c r="AE3061" s="127"/>
      <c r="AF3061" s="127"/>
      <c r="AG3061" s="127"/>
    </row>
    <row r="3062" spans="15:33">
      <c r="O3062" s="127"/>
      <c r="P3062" s="127"/>
      <c r="Q3062" s="127"/>
      <c r="R3062" s="127"/>
      <c r="S3062" s="127"/>
      <c r="T3062" s="127"/>
      <c r="U3062" s="127"/>
      <c r="V3062" s="127"/>
      <c r="W3062" s="127"/>
      <c r="X3062" s="127"/>
      <c r="Y3062" s="127"/>
      <c r="Z3062" s="127"/>
      <c r="AA3062" s="127"/>
      <c r="AB3062" s="127"/>
      <c r="AC3062" s="127"/>
      <c r="AD3062" s="127"/>
      <c r="AE3062" s="127"/>
      <c r="AF3062" s="127"/>
      <c r="AG3062" s="127"/>
    </row>
    <row r="3063" spans="15:33">
      <c r="O3063" s="127"/>
      <c r="P3063" s="127"/>
      <c r="Q3063" s="127"/>
      <c r="R3063" s="127"/>
      <c r="S3063" s="127"/>
      <c r="T3063" s="127"/>
      <c r="U3063" s="127"/>
      <c r="V3063" s="127"/>
      <c r="W3063" s="127"/>
      <c r="X3063" s="127"/>
      <c r="Y3063" s="127"/>
      <c r="Z3063" s="127"/>
      <c r="AA3063" s="127"/>
      <c r="AB3063" s="127"/>
      <c r="AC3063" s="127"/>
      <c r="AD3063" s="127"/>
      <c r="AE3063" s="127"/>
      <c r="AF3063" s="127"/>
      <c r="AG3063" s="127"/>
    </row>
    <row r="3064" spans="15:33">
      <c r="O3064" s="127"/>
      <c r="P3064" s="127"/>
      <c r="Q3064" s="127"/>
      <c r="R3064" s="127"/>
      <c r="S3064" s="127"/>
      <c r="T3064" s="127"/>
      <c r="U3064" s="127"/>
      <c r="V3064" s="127"/>
      <c r="W3064" s="127"/>
      <c r="X3064" s="127"/>
      <c r="Y3064" s="127"/>
      <c r="Z3064" s="127"/>
      <c r="AA3064" s="127"/>
      <c r="AB3064" s="127"/>
      <c r="AC3064" s="127"/>
      <c r="AD3064" s="127"/>
      <c r="AE3064" s="127"/>
      <c r="AF3064" s="127"/>
      <c r="AG3064" s="127"/>
    </row>
    <row r="3065" spans="15:33">
      <c r="O3065" s="127"/>
      <c r="P3065" s="127"/>
      <c r="Q3065" s="127"/>
      <c r="R3065" s="127"/>
      <c r="S3065" s="127"/>
      <c r="T3065" s="127"/>
      <c r="U3065" s="127"/>
      <c r="V3065" s="127"/>
      <c r="W3065" s="127"/>
      <c r="X3065" s="127"/>
      <c r="Y3065" s="127"/>
      <c r="Z3065" s="127"/>
      <c r="AA3065" s="127"/>
      <c r="AB3065" s="127"/>
      <c r="AC3065" s="127"/>
      <c r="AD3065" s="127"/>
      <c r="AE3065" s="127"/>
      <c r="AF3065" s="127"/>
      <c r="AG3065" s="127"/>
    </row>
    <row r="3066" spans="15:33">
      <c r="O3066" s="127"/>
      <c r="P3066" s="127"/>
      <c r="Q3066" s="127"/>
      <c r="R3066" s="127"/>
      <c r="S3066" s="127"/>
      <c r="T3066" s="127"/>
      <c r="U3066" s="127"/>
      <c r="V3066" s="127"/>
      <c r="W3066" s="127"/>
      <c r="X3066" s="127"/>
      <c r="Y3066" s="127"/>
      <c r="Z3066" s="127"/>
      <c r="AA3066" s="127"/>
      <c r="AB3066" s="127"/>
      <c r="AC3066" s="127"/>
      <c r="AD3066" s="127"/>
      <c r="AE3066" s="127"/>
      <c r="AF3066" s="127"/>
      <c r="AG3066" s="127"/>
    </row>
    <row r="3067" spans="15:33">
      <c r="O3067" s="127"/>
      <c r="P3067" s="127"/>
      <c r="Q3067" s="127"/>
      <c r="R3067" s="127"/>
      <c r="S3067" s="127"/>
      <c r="T3067" s="127"/>
      <c r="U3067" s="127"/>
      <c r="V3067" s="127"/>
      <c r="W3067" s="127"/>
      <c r="X3067" s="127"/>
      <c r="Y3067" s="127"/>
      <c r="Z3067" s="127"/>
      <c r="AA3067" s="127"/>
      <c r="AB3067" s="127"/>
      <c r="AC3067" s="127"/>
      <c r="AD3067" s="127"/>
      <c r="AE3067" s="127"/>
      <c r="AF3067" s="127"/>
      <c r="AG3067" s="127"/>
    </row>
    <row r="3068" spans="15:33">
      <c r="O3068" s="127"/>
      <c r="P3068" s="127"/>
      <c r="Q3068" s="127"/>
      <c r="R3068" s="127"/>
      <c r="S3068" s="127"/>
      <c r="T3068" s="127"/>
      <c r="U3068" s="127"/>
      <c r="V3068" s="127"/>
      <c r="W3068" s="127"/>
      <c r="X3068" s="127"/>
      <c r="Y3068" s="127"/>
      <c r="Z3068" s="127"/>
      <c r="AA3068" s="127"/>
      <c r="AB3068" s="127"/>
      <c r="AC3068" s="127"/>
      <c r="AD3068" s="127"/>
      <c r="AE3068" s="127"/>
      <c r="AF3068" s="127"/>
      <c r="AG3068" s="127"/>
    </row>
    <row r="3069" spans="15:33">
      <c r="O3069" s="127"/>
      <c r="P3069" s="127"/>
      <c r="Q3069" s="127"/>
      <c r="R3069" s="127"/>
      <c r="S3069" s="127"/>
      <c r="T3069" s="127"/>
      <c r="U3069" s="127"/>
      <c r="V3069" s="127"/>
      <c r="W3069" s="127"/>
      <c r="X3069" s="127"/>
      <c r="Y3069" s="127"/>
      <c r="Z3069" s="127"/>
      <c r="AA3069" s="127"/>
      <c r="AB3069" s="127"/>
      <c r="AC3069" s="127"/>
      <c r="AD3069" s="127"/>
      <c r="AE3069" s="127"/>
      <c r="AF3069" s="127"/>
      <c r="AG3069" s="127"/>
    </row>
    <row r="3070" spans="15:33">
      <c r="O3070" s="127"/>
      <c r="P3070" s="127"/>
      <c r="Q3070" s="127"/>
      <c r="R3070" s="127"/>
      <c r="S3070" s="127"/>
      <c r="T3070" s="127"/>
      <c r="U3070" s="127"/>
      <c r="V3070" s="127"/>
      <c r="W3070" s="127"/>
      <c r="X3070" s="127"/>
      <c r="Y3070" s="127"/>
      <c r="Z3070" s="127"/>
      <c r="AA3070" s="127"/>
      <c r="AB3070" s="127"/>
      <c r="AC3070" s="127"/>
      <c r="AD3070" s="127"/>
      <c r="AE3070" s="127"/>
      <c r="AF3070" s="127"/>
      <c r="AG3070" s="127"/>
    </row>
    <row r="3071" spans="15:33">
      <c r="O3071" s="127"/>
      <c r="P3071" s="127"/>
      <c r="Q3071" s="127"/>
      <c r="R3071" s="127"/>
      <c r="S3071" s="127"/>
      <c r="T3071" s="127"/>
      <c r="U3071" s="127"/>
      <c r="V3071" s="127"/>
      <c r="W3071" s="127"/>
      <c r="X3071" s="127"/>
      <c r="Y3071" s="127"/>
      <c r="Z3071" s="127"/>
      <c r="AA3071" s="127"/>
      <c r="AB3071" s="127"/>
      <c r="AC3071" s="127"/>
      <c r="AD3071" s="127"/>
      <c r="AE3071" s="127"/>
      <c r="AF3071" s="127"/>
      <c r="AG3071" s="127"/>
    </row>
    <row r="3072" spans="15:33">
      <c r="O3072" s="127"/>
      <c r="P3072" s="127"/>
      <c r="Q3072" s="127"/>
      <c r="R3072" s="127"/>
      <c r="S3072" s="127"/>
      <c r="T3072" s="127"/>
      <c r="U3072" s="127"/>
      <c r="V3072" s="127"/>
      <c r="W3072" s="127"/>
      <c r="X3072" s="127"/>
      <c r="Y3072" s="127"/>
      <c r="Z3072" s="127"/>
      <c r="AA3072" s="127"/>
      <c r="AB3072" s="127"/>
      <c r="AC3072" s="127"/>
      <c r="AD3072" s="127"/>
      <c r="AE3072" s="127"/>
      <c r="AF3072" s="127"/>
      <c r="AG3072" s="127"/>
    </row>
    <row r="3073" spans="15:33">
      <c r="O3073" s="127"/>
      <c r="P3073" s="127"/>
      <c r="Q3073" s="127"/>
      <c r="R3073" s="127"/>
      <c r="S3073" s="127"/>
      <c r="T3073" s="127"/>
      <c r="U3073" s="127"/>
      <c r="V3073" s="127"/>
      <c r="W3073" s="127"/>
      <c r="X3073" s="127"/>
      <c r="Y3073" s="127"/>
      <c r="Z3073" s="127"/>
      <c r="AA3073" s="127"/>
      <c r="AB3073" s="127"/>
      <c r="AC3073" s="127"/>
      <c r="AD3073" s="127"/>
      <c r="AE3073" s="127"/>
      <c r="AF3073" s="127"/>
      <c r="AG3073" s="127"/>
    </row>
    <row r="3074" spans="15:33">
      <c r="O3074" s="127"/>
      <c r="P3074" s="127"/>
      <c r="Q3074" s="127"/>
      <c r="R3074" s="127"/>
      <c r="S3074" s="127"/>
      <c r="T3074" s="127"/>
      <c r="U3074" s="127"/>
      <c r="V3074" s="127"/>
      <c r="W3074" s="127"/>
      <c r="X3074" s="127"/>
      <c r="Y3074" s="127"/>
      <c r="Z3074" s="127"/>
      <c r="AA3074" s="127"/>
      <c r="AB3074" s="127"/>
      <c r="AC3074" s="127"/>
      <c r="AD3074" s="127"/>
      <c r="AE3074" s="127"/>
      <c r="AF3074" s="127"/>
      <c r="AG3074" s="127"/>
    </row>
    <row r="3075" spans="15:33">
      <c r="O3075" s="127"/>
      <c r="P3075" s="127"/>
      <c r="Q3075" s="127"/>
      <c r="R3075" s="127"/>
      <c r="S3075" s="127"/>
      <c r="T3075" s="127"/>
      <c r="U3075" s="127"/>
      <c r="V3075" s="127"/>
      <c r="W3075" s="127"/>
      <c r="X3075" s="127"/>
      <c r="Y3075" s="127"/>
      <c r="Z3075" s="127"/>
      <c r="AA3075" s="127"/>
      <c r="AB3075" s="127"/>
      <c r="AC3075" s="127"/>
      <c r="AD3075" s="127"/>
      <c r="AE3075" s="127"/>
      <c r="AF3075" s="127"/>
      <c r="AG3075" s="127"/>
    </row>
    <row r="3076" spans="15:33">
      <c r="O3076" s="127"/>
      <c r="P3076" s="127"/>
      <c r="Q3076" s="127"/>
      <c r="R3076" s="127"/>
      <c r="S3076" s="127"/>
      <c r="T3076" s="127"/>
      <c r="U3076" s="127"/>
      <c r="V3076" s="127"/>
      <c r="W3076" s="127"/>
      <c r="X3076" s="127"/>
      <c r="Y3076" s="127"/>
      <c r="Z3076" s="127"/>
      <c r="AA3076" s="127"/>
      <c r="AB3076" s="127"/>
      <c r="AC3076" s="127"/>
      <c r="AD3076" s="127"/>
      <c r="AE3076" s="127"/>
      <c r="AF3076" s="127"/>
      <c r="AG3076" s="127"/>
    </row>
    <row r="3077" spans="15:33">
      <c r="O3077" s="127"/>
      <c r="P3077" s="127"/>
      <c r="Q3077" s="127"/>
      <c r="R3077" s="127"/>
      <c r="S3077" s="127"/>
      <c r="T3077" s="127"/>
      <c r="U3077" s="127"/>
      <c r="V3077" s="127"/>
      <c r="W3077" s="127"/>
      <c r="X3077" s="127"/>
      <c r="Y3077" s="127"/>
      <c r="Z3077" s="127"/>
      <c r="AA3077" s="127"/>
      <c r="AB3077" s="127"/>
      <c r="AC3077" s="127"/>
      <c r="AD3077" s="127"/>
      <c r="AE3077" s="127"/>
      <c r="AF3077" s="127"/>
      <c r="AG3077" s="127"/>
    </row>
    <row r="3078" spans="15:33">
      <c r="O3078" s="127"/>
      <c r="P3078" s="127"/>
      <c r="Q3078" s="127"/>
      <c r="R3078" s="127"/>
      <c r="S3078" s="127"/>
      <c r="T3078" s="127"/>
      <c r="U3078" s="127"/>
      <c r="V3078" s="127"/>
      <c r="W3078" s="127"/>
      <c r="X3078" s="127"/>
      <c r="Y3078" s="127"/>
      <c r="Z3078" s="127"/>
      <c r="AA3078" s="127"/>
      <c r="AB3078" s="127"/>
      <c r="AC3078" s="127"/>
      <c r="AD3078" s="127"/>
      <c r="AE3078" s="127"/>
      <c r="AF3078" s="127"/>
      <c r="AG3078" s="127"/>
    </row>
    <row r="3079" spans="15:33">
      <c r="O3079" s="127"/>
      <c r="P3079" s="127"/>
      <c r="Q3079" s="127"/>
      <c r="R3079" s="127"/>
      <c r="S3079" s="127"/>
      <c r="T3079" s="127"/>
      <c r="U3079" s="127"/>
      <c r="V3079" s="127"/>
      <c r="W3079" s="127"/>
      <c r="X3079" s="127"/>
      <c r="Y3079" s="127"/>
      <c r="Z3079" s="127"/>
      <c r="AA3079" s="127"/>
      <c r="AB3079" s="127"/>
      <c r="AC3079" s="127"/>
      <c r="AD3079" s="127"/>
      <c r="AE3079" s="127"/>
      <c r="AF3079" s="127"/>
      <c r="AG3079" s="127"/>
    </row>
    <row r="3080" spans="15:33">
      <c r="O3080" s="127"/>
      <c r="P3080" s="127"/>
      <c r="Q3080" s="127"/>
      <c r="R3080" s="127"/>
      <c r="S3080" s="127"/>
      <c r="T3080" s="127"/>
      <c r="U3080" s="127"/>
      <c r="V3080" s="127"/>
      <c r="W3080" s="127"/>
      <c r="X3080" s="127"/>
      <c r="Y3080" s="127"/>
      <c r="Z3080" s="127"/>
      <c r="AA3080" s="127"/>
      <c r="AB3080" s="127"/>
      <c r="AC3080" s="127"/>
      <c r="AD3080" s="127"/>
      <c r="AE3080" s="127"/>
      <c r="AF3080" s="127"/>
      <c r="AG3080" s="127"/>
    </row>
    <row r="3081" spans="15:33">
      <c r="O3081" s="127"/>
      <c r="P3081" s="127"/>
      <c r="Q3081" s="127"/>
      <c r="R3081" s="127"/>
      <c r="S3081" s="127"/>
      <c r="T3081" s="127"/>
      <c r="U3081" s="127"/>
      <c r="V3081" s="127"/>
      <c r="W3081" s="127"/>
      <c r="X3081" s="127"/>
      <c r="Y3081" s="127"/>
      <c r="Z3081" s="127"/>
      <c r="AA3081" s="127"/>
      <c r="AB3081" s="127"/>
      <c r="AC3081" s="127"/>
      <c r="AD3081" s="127"/>
      <c r="AE3081" s="127"/>
      <c r="AF3081" s="127"/>
      <c r="AG3081" s="127"/>
    </row>
    <row r="3082" spans="15:33">
      <c r="O3082" s="127"/>
      <c r="P3082" s="127"/>
      <c r="Q3082" s="127"/>
      <c r="R3082" s="127"/>
      <c r="S3082" s="127"/>
      <c r="T3082" s="127"/>
      <c r="U3082" s="127"/>
      <c r="V3082" s="127"/>
      <c r="W3082" s="127"/>
      <c r="X3082" s="127"/>
      <c r="Y3082" s="127"/>
      <c r="Z3082" s="127"/>
      <c r="AA3082" s="127"/>
      <c r="AB3082" s="127"/>
      <c r="AC3082" s="127"/>
      <c r="AD3082" s="127"/>
      <c r="AE3082" s="127"/>
      <c r="AF3082" s="127"/>
      <c r="AG3082" s="127"/>
    </row>
    <row r="3083" spans="15:33">
      <c r="O3083" s="127"/>
      <c r="P3083" s="127"/>
      <c r="Q3083" s="127"/>
      <c r="R3083" s="127"/>
      <c r="S3083" s="127"/>
      <c r="T3083" s="127"/>
      <c r="U3083" s="127"/>
      <c r="V3083" s="127"/>
      <c r="W3083" s="127"/>
      <c r="X3083" s="127"/>
      <c r="Y3083" s="127"/>
      <c r="Z3083" s="127"/>
      <c r="AA3083" s="127"/>
      <c r="AB3083" s="127"/>
      <c r="AC3083" s="127"/>
      <c r="AD3083" s="127"/>
      <c r="AE3083" s="127"/>
      <c r="AF3083" s="127"/>
      <c r="AG3083" s="127"/>
    </row>
    <row r="3084" spans="15:33">
      <c r="O3084" s="127"/>
      <c r="P3084" s="127"/>
      <c r="Q3084" s="127"/>
      <c r="R3084" s="127"/>
      <c r="S3084" s="127"/>
      <c r="T3084" s="127"/>
      <c r="U3084" s="127"/>
      <c r="V3084" s="127"/>
      <c r="W3084" s="127"/>
      <c r="X3084" s="127"/>
      <c r="Y3084" s="127"/>
      <c r="Z3084" s="127"/>
      <c r="AA3084" s="127"/>
      <c r="AB3084" s="127"/>
      <c r="AC3084" s="127"/>
      <c r="AD3084" s="127"/>
      <c r="AE3084" s="127"/>
      <c r="AF3084" s="127"/>
      <c r="AG3084" s="127"/>
    </row>
    <row r="3085" spans="15:33">
      <c r="O3085" s="127"/>
      <c r="P3085" s="127"/>
      <c r="Q3085" s="127"/>
      <c r="R3085" s="127"/>
      <c r="S3085" s="127"/>
      <c r="T3085" s="127"/>
      <c r="U3085" s="127"/>
      <c r="V3085" s="127"/>
      <c r="W3085" s="127"/>
      <c r="X3085" s="127"/>
      <c r="Y3085" s="127"/>
      <c r="Z3085" s="127"/>
      <c r="AA3085" s="127"/>
      <c r="AB3085" s="127"/>
      <c r="AC3085" s="127"/>
      <c r="AD3085" s="127"/>
      <c r="AE3085" s="127"/>
      <c r="AF3085" s="127"/>
      <c r="AG3085" s="127"/>
    </row>
    <row r="3086" spans="15:33">
      <c r="O3086" s="127"/>
      <c r="P3086" s="127"/>
      <c r="Q3086" s="127"/>
      <c r="R3086" s="127"/>
      <c r="S3086" s="127"/>
      <c r="T3086" s="127"/>
      <c r="U3086" s="127"/>
      <c r="V3086" s="127"/>
      <c r="W3086" s="127"/>
      <c r="X3086" s="127"/>
      <c r="Y3086" s="127"/>
      <c r="Z3086" s="127"/>
      <c r="AA3086" s="127"/>
      <c r="AB3086" s="127"/>
      <c r="AC3086" s="127"/>
      <c r="AD3086" s="127"/>
      <c r="AE3086" s="127"/>
      <c r="AF3086" s="127"/>
      <c r="AG3086" s="127"/>
    </row>
    <row r="3087" spans="15:33">
      <c r="O3087" s="127"/>
      <c r="P3087" s="127"/>
      <c r="Q3087" s="127"/>
      <c r="R3087" s="127"/>
      <c r="S3087" s="127"/>
      <c r="T3087" s="127"/>
      <c r="U3087" s="127"/>
      <c r="V3087" s="127"/>
      <c r="W3087" s="127"/>
      <c r="X3087" s="127"/>
      <c r="Y3087" s="127"/>
      <c r="Z3087" s="127"/>
      <c r="AA3087" s="127"/>
      <c r="AB3087" s="127"/>
      <c r="AC3087" s="127"/>
      <c r="AD3087" s="127"/>
      <c r="AE3087" s="127"/>
      <c r="AF3087" s="127"/>
      <c r="AG3087" s="127"/>
    </row>
    <row r="3088" spans="15:33">
      <c r="O3088" s="127"/>
      <c r="P3088" s="127"/>
      <c r="Q3088" s="127"/>
      <c r="R3088" s="127"/>
      <c r="S3088" s="127"/>
      <c r="T3088" s="127"/>
      <c r="U3088" s="127"/>
      <c r="V3088" s="127"/>
      <c r="W3088" s="127"/>
      <c r="X3088" s="127"/>
      <c r="Y3088" s="127"/>
      <c r="Z3088" s="127"/>
      <c r="AA3088" s="127"/>
      <c r="AB3088" s="127"/>
      <c r="AC3088" s="127"/>
      <c r="AD3088" s="127"/>
      <c r="AE3088" s="127"/>
      <c r="AF3088" s="127"/>
      <c r="AG3088" s="127"/>
    </row>
    <row r="3089" spans="15:33">
      <c r="O3089" s="127"/>
      <c r="P3089" s="127"/>
      <c r="Q3089" s="127"/>
      <c r="R3089" s="127"/>
      <c r="S3089" s="127"/>
      <c r="T3089" s="127"/>
      <c r="U3089" s="127"/>
      <c r="V3089" s="127"/>
      <c r="W3089" s="127"/>
      <c r="X3089" s="127"/>
      <c r="Y3089" s="127"/>
      <c r="Z3089" s="127"/>
      <c r="AA3089" s="127"/>
      <c r="AB3089" s="127"/>
      <c r="AC3089" s="127"/>
      <c r="AD3089" s="127"/>
      <c r="AE3089" s="127"/>
      <c r="AF3089" s="127"/>
      <c r="AG3089" s="127"/>
    </row>
    <row r="3090" spans="15:33">
      <c r="O3090" s="127"/>
      <c r="P3090" s="127"/>
      <c r="Q3090" s="127"/>
      <c r="R3090" s="127"/>
      <c r="S3090" s="127"/>
      <c r="T3090" s="127"/>
      <c r="U3090" s="127"/>
      <c r="V3090" s="127"/>
      <c r="W3090" s="127"/>
      <c r="X3090" s="127"/>
      <c r="Y3090" s="127"/>
      <c r="Z3090" s="127"/>
      <c r="AA3090" s="127"/>
      <c r="AB3090" s="127"/>
      <c r="AC3090" s="127"/>
      <c r="AD3090" s="127"/>
      <c r="AE3090" s="127"/>
      <c r="AF3090" s="127"/>
      <c r="AG3090" s="127"/>
    </row>
    <row r="3091" spans="15:33">
      <c r="O3091" s="127"/>
      <c r="P3091" s="127"/>
      <c r="Q3091" s="127"/>
      <c r="R3091" s="127"/>
      <c r="S3091" s="127"/>
      <c r="T3091" s="127"/>
      <c r="U3091" s="127"/>
      <c r="V3091" s="127"/>
      <c r="W3091" s="127"/>
      <c r="X3091" s="127"/>
      <c r="Y3091" s="127"/>
      <c r="Z3091" s="127"/>
      <c r="AA3091" s="127"/>
      <c r="AB3091" s="127"/>
      <c r="AC3091" s="127"/>
      <c r="AD3091" s="127"/>
      <c r="AE3091" s="127"/>
      <c r="AF3091" s="127"/>
      <c r="AG3091" s="127"/>
    </row>
    <row r="3092" spans="15:33">
      <c r="O3092" s="127"/>
      <c r="P3092" s="127"/>
      <c r="Q3092" s="127"/>
      <c r="R3092" s="127"/>
      <c r="S3092" s="127"/>
      <c r="T3092" s="127"/>
      <c r="U3092" s="127"/>
      <c r="V3092" s="127"/>
      <c r="W3092" s="127"/>
      <c r="X3092" s="127"/>
      <c r="Y3092" s="127"/>
      <c r="Z3092" s="127"/>
      <c r="AA3092" s="127"/>
      <c r="AB3092" s="127"/>
      <c r="AC3092" s="127"/>
      <c r="AD3092" s="127"/>
      <c r="AE3092" s="127"/>
      <c r="AF3092" s="127"/>
      <c r="AG3092" s="127"/>
    </row>
    <row r="3093" spans="15:33">
      <c r="O3093" s="127"/>
      <c r="P3093" s="127"/>
      <c r="Q3093" s="127"/>
      <c r="R3093" s="127"/>
      <c r="S3093" s="127"/>
      <c r="T3093" s="127"/>
      <c r="U3093" s="127"/>
      <c r="V3093" s="127"/>
      <c r="W3093" s="127"/>
      <c r="X3093" s="127"/>
      <c r="Y3093" s="127"/>
      <c r="Z3093" s="127"/>
      <c r="AA3093" s="127"/>
      <c r="AB3093" s="127"/>
      <c r="AC3093" s="127"/>
      <c r="AD3093" s="127"/>
      <c r="AE3093" s="127"/>
      <c r="AF3093" s="127"/>
      <c r="AG3093" s="127"/>
    </row>
    <row r="3094" spans="15:33">
      <c r="O3094" s="127"/>
      <c r="P3094" s="127"/>
      <c r="Q3094" s="127"/>
      <c r="R3094" s="127"/>
      <c r="S3094" s="127"/>
      <c r="T3094" s="127"/>
      <c r="U3094" s="127"/>
      <c r="V3094" s="127"/>
      <c r="W3094" s="127"/>
      <c r="X3094" s="127"/>
      <c r="Y3094" s="127"/>
      <c r="Z3094" s="127"/>
      <c r="AA3094" s="127"/>
      <c r="AB3094" s="127"/>
      <c r="AC3094" s="127"/>
      <c r="AD3094" s="127"/>
      <c r="AE3094" s="127"/>
      <c r="AF3094" s="127"/>
      <c r="AG3094" s="127"/>
    </row>
    <row r="3095" spans="15:33">
      <c r="O3095" s="127"/>
      <c r="P3095" s="127"/>
      <c r="Q3095" s="127"/>
      <c r="R3095" s="127"/>
      <c r="S3095" s="127"/>
      <c r="T3095" s="127"/>
      <c r="U3095" s="127"/>
      <c r="V3095" s="127"/>
      <c r="W3095" s="127"/>
      <c r="X3095" s="127"/>
      <c r="Y3095" s="127"/>
      <c r="Z3095" s="127"/>
      <c r="AA3095" s="127"/>
      <c r="AB3095" s="127"/>
      <c r="AC3095" s="127"/>
      <c r="AD3095" s="127"/>
      <c r="AE3095" s="127"/>
      <c r="AF3095" s="127"/>
      <c r="AG3095" s="127"/>
    </row>
    <row r="3096" spans="15:33">
      <c r="O3096" s="127"/>
      <c r="P3096" s="127"/>
      <c r="Q3096" s="127"/>
      <c r="R3096" s="127"/>
      <c r="S3096" s="127"/>
      <c r="T3096" s="127"/>
      <c r="U3096" s="127"/>
      <c r="V3096" s="127"/>
      <c r="W3096" s="127"/>
      <c r="X3096" s="127"/>
      <c r="Y3096" s="127"/>
      <c r="Z3096" s="127"/>
      <c r="AA3096" s="127"/>
      <c r="AB3096" s="127"/>
      <c r="AC3096" s="127"/>
      <c r="AD3096" s="127"/>
      <c r="AE3096" s="127"/>
      <c r="AF3096" s="127"/>
      <c r="AG3096" s="127"/>
    </row>
    <row r="3097" spans="15:33">
      <c r="O3097" s="127"/>
      <c r="P3097" s="127"/>
      <c r="Q3097" s="127"/>
      <c r="R3097" s="127"/>
      <c r="S3097" s="127"/>
      <c r="T3097" s="127"/>
      <c r="U3097" s="127"/>
      <c r="V3097" s="127"/>
      <c r="W3097" s="127"/>
      <c r="X3097" s="127"/>
      <c r="Y3097" s="127"/>
      <c r="Z3097" s="127"/>
      <c r="AA3097" s="127"/>
      <c r="AB3097" s="127"/>
      <c r="AC3097" s="127"/>
      <c r="AD3097" s="127"/>
      <c r="AE3097" s="127"/>
      <c r="AF3097" s="127"/>
      <c r="AG3097" s="127"/>
    </row>
    <row r="3098" spans="15:33">
      <c r="O3098" s="127"/>
      <c r="P3098" s="127"/>
      <c r="Q3098" s="127"/>
      <c r="R3098" s="127"/>
      <c r="S3098" s="127"/>
      <c r="T3098" s="127"/>
      <c r="U3098" s="127"/>
      <c r="V3098" s="127"/>
      <c r="W3098" s="127"/>
      <c r="X3098" s="127"/>
      <c r="Y3098" s="127"/>
      <c r="Z3098" s="127"/>
      <c r="AA3098" s="127"/>
      <c r="AB3098" s="127"/>
      <c r="AC3098" s="127"/>
      <c r="AD3098" s="127"/>
      <c r="AE3098" s="127"/>
      <c r="AF3098" s="127"/>
      <c r="AG3098" s="127"/>
    </row>
    <row r="3099" spans="15:33">
      <c r="O3099" s="127"/>
      <c r="P3099" s="127"/>
      <c r="Q3099" s="127"/>
      <c r="R3099" s="127"/>
      <c r="S3099" s="127"/>
      <c r="T3099" s="127"/>
      <c r="U3099" s="127"/>
      <c r="V3099" s="127"/>
      <c r="W3099" s="127"/>
      <c r="X3099" s="127"/>
      <c r="Y3099" s="127"/>
      <c r="Z3099" s="127"/>
      <c r="AA3099" s="127"/>
      <c r="AB3099" s="127"/>
      <c r="AC3099" s="127"/>
      <c r="AD3099" s="127"/>
      <c r="AE3099" s="127"/>
      <c r="AF3099" s="127"/>
      <c r="AG3099" s="127"/>
    </row>
    <row r="3100" spans="15:33">
      <c r="O3100" s="127"/>
      <c r="P3100" s="127"/>
      <c r="Q3100" s="127"/>
      <c r="R3100" s="127"/>
      <c r="S3100" s="127"/>
      <c r="T3100" s="127"/>
      <c r="U3100" s="127"/>
      <c r="V3100" s="127"/>
      <c r="W3100" s="127"/>
      <c r="X3100" s="127"/>
      <c r="Y3100" s="127"/>
      <c r="Z3100" s="127"/>
      <c r="AA3100" s="127"/>
      <c r="AB3100" s="127"/>
      <c r="AC3100" s="127"/>
      <c r="AD3100" s="127"/>
      <c r="AE3100" s="127"/>
      <c r="AF3100" s="127"/>
      <c r="AG3100" s="127"/>
    </row>
    <row r="3101" spans="15:33">
      <c r="O3101" s="127"/>
      <c r="P3101" s="127"/>
      <c r="Q3101" s="127"/>
      <c r="R3101" s="127"/>
      <c r="S3101" s="127"/>
      <c r="T3101" s="127"/>
      <c r="U3101" s="127"/>
      <c r="V3101" s="127"/>
      <c r="W3101" s="127"/>
      <c r="X3101" s="127"/>
      <c r="Y3101" s="127"/>
      <c r="Z3101" s="127"/>
      <c r="AA3101" s="127"/>
      <c r="AB3101" s="127"/>
      <c r="AC3101" s="127"/>
      <c r="AD3101" s="127"/>
      <c r="AE3101" s="127"/>
      <c r="AF3101" s="127"/>
      <c r="AG3101" s="127"/>
    </row>
    <row r="3102" spans="15:33">
      <c r="O3102" s="127"/>
      <c r="P3102" s="127"/>
      <c r="Q3102" s="127"/>
      <c r="R3102" s="127"/>
      <c r="S3102" s="127"/>
      <c r="T3102" s="127"/>
      <c r="U3102" s="127"/>
      <c r="V3102" s="127"/>
      <c r="W3102" s="127"/>
      <c r="X3102" s="127"/>
      <c r="Y3102" s="127"/>
      <c r="Z3102" s="127"/>
      <c r="AA3102" s="127"/>
      <c r="AB3102" s="127"/>
      <c r="AC3102" s="127"/>
      <c r="AD3102" s="127"/>
      <c r="AE3102" s="127"/>
      <c r="AF3102" s="127"/>
      <c r="AG3102" s="127"/>
    </row>
    <row r="3103" spans="15:33">
      <c r="O3103" s="127"/>
      <c r="P3103" s="127"/>
      <c r="Q3103" s="127"/>
      <c r="R3103" s="127"/>
      <c r="S3103" s="127"/>
      <c r="T3103" s="127"/>
      <c r="U3103" s="127"/>
      <c r="V3103" s="127"/>
      <c r="W3103" s="127"/>
      <c r="X3103" s="127"/>
      <c r="Y3103" s="127"/>
      <c r="Z3103" s="127"/>
      <c r="AA3103" s="127"/>
      <c r="AB3103" s="127"/>
      <c r="AC3103" s="127"/>
      <c r="AD3103" s="127"/>
      <c r="AE3103" s="127"/>
      <c r="AF3103" s="127"/>
      <c r="AG3103" s="127"/>
    </row>
    <row r="3104" spans="15:33">
      <c r="O3104" s="127"/>
      <c r="P3104" s="127"/>
      <c r="Q3104" s="127"/>
      <c r="R3104" s="127"/>
      <c r="S3104" s="127"/>
      <c r="T3104" s="127"/>
      <c r="U3104" s="127"/>
      <c r="V3104" s="127"/>
      <c r="W3104" s="127"/>
      <c r="X3104" s="127"/>
      <c r="Y3104" s="127"/>
      <c r="Z3104" s="127"/>
      <c r="AA3104" s="127"/>
      <c r="AB3104" s="127"/>
      <c r="AC3104" s="127"/>
      <c r="AD3104" s="127"/>
      <c r="AE3104" s="127"/>
      <c r="AF3104" s="127"/>
      <c r="AG3104" s="127"/>
    </row>
    <row r="3105" spans="15:33">
      <c r="O3105" s="127"/>
      <c r="P3105" s="127"/>
      <c r="Q3105" s="127"/>
      <c r="R3105" s="127"/>
      <c r="S3105" s="127"/>
      <c r="T3105" s="127"/>
      <c r="U3105" s="127"/>
      <c r="V3105" s="127"/>
      <c r="W3105" s="127"/>
      <c r="X3105" s="127"/>
      <c r="Y3105" s="127"/>
      <c r="Z3105" s="127"/>
      <c r="AA3105" s="127"/>
      <c r="AB3105" s="127"/>
      <c r="AC3105" s="127"/>
      <c r="AD3105" s="127"/>
      <c r="AE3105" s="127"/>
      <c r="AF3105" s="127"/>
      <c r="AG3105" s="127"/>
    </row>
    <row r="3106" spans="15:33">
      <c r="O3106" s="127"/>
      <c r="P3106" s="127"/>
      <c r="Q3106" s="127"/>
      <c r="R3106" s="127"/>
      <c r="S3106" s="127"/>
      <c r="T3106" s="127"/>
      <c r="U3106" s="127"/>
      <c r="V3106" s="127"/>
      <c r="W3106" s="127"/>
      <c r="X3106" s="127"/>
      <c r="Y3106" s="127"/>
      <c r="Z3106" s="127"/>
      <c r="AA3106" s="127"/>
      <c r="AB3106" s="127"/>
      <c r="AC3106" s="127"/>
      <c r="AD3106" s="127"/>
      <c r="AE3106" s="127"/>
      <c r="AF3106" s="127"/>
      <c r="AG3106" s="127"/>
    </row>
    <row r="3107" spans="15:33">
      <c r="O3107" s="127"/>
      <c r="P3107" s="127"/>
      <c r="Q3107" s="127"/>
      <c r="R3107" s="127"/>
      <c r="S3107" s="127"/>
      <c r="T3107" s="127"/>
      <c r="U3107" s="127"/>
      <c r="V3107" s="127"/>
      <c r="W3107" s="127"/>
      <c r="X3107" s="127"/>
      <c r="Y3107" s="127"/>
      <c r="Z3107" s="127"/>
      <c r="AA3107" s="127"/>
      <c r="AB3107" s="127"/>
      <c r="AC3107" s="127"/>
      <c r="AD3107" s="127"/>
      <c r="AE3107" s="127"/>
      <c r="AF3107" s="127"/>
      <c r="AG3107" s="127"/>
    </row>
    <row r="3108" spans="15:33">
      <c r="O3108" s="127"/>
      <c r="P3108" s="127"/>
      <c r="Q3108" s="127"/>
      <c r="R3108" s="127"/>
      <c r="S3108" s="127"/>
      <c r="T3108" s="127"/>
      <c r="U3108" s="127"/>
      <c r="V3108" s="127"/>
      <c r="W3108" s="127"/>
      <c r="X3108" s="127"/>
      <c r="Y3108" s="127"/>
      <c r="Z3108" s="127"/>
      <c r="AA3108" s="127"/>
      <c r="AB3108" s="127"/>
      <c r="AC3108" s="127"/>
      <c r="AD3108" s="127"/>
      <c r="AE3108" s="127"/>
      <c r="AF3108" s="127"/>
      <c r="AG3108" s="127"/>
    </row>
    <row r="3109" spans="15:33">
      <c r="O3109" s="127"/>
      <c r="P3109" s="127"/>
      <c r="Q3109" s="127"/>
      <c r="R3109" s="127"/>
      <c r="S3109" s="127"/>
      <c r="T3109" s="127"/>
      <c r="U3109" s="127"/>
      <c r="V3109" s="127"/>
      <c r="W3109" s="127"/>
      <c r="X3109" s="127"/>
      <c r="Y3109" s="127"/>
      <c r="Z3109" s="127"/>
      <c r="AA3109" s="127"/>
      <c r="AB3109" s="127"/>
      <c r="AC3109" s="127"/>
      <c r="AD3109" s="127"/>
      <c r="AE3109" s="127"/>
      <c r="AF3109" s="127"/>
      <c r="AG3109" s="127"/>
    </row>
    <row r="3110" spans="15:33">
      <c r="O3110" s="127"/>
      <c r="P3110" s="127"/>
      <c r="Q3110" s="127"/>
      <c r="R3110" s="127"/>
      <c r="S3110" s="127"/>
      <c r="T3110" s="127"/>
      <c r="U3110" s="127"/>
      <c r="V3110" s="127"/>
      <c r="W3110" s="127"/>
      <c r="X3110" s="127"/>
      <c r="Y3110" s="127"/>
      <c r="Z3110" s="127"/>
      <c r="AA3110" s="127"/>
      <c r="AB3110" s="127"/>
      <c r="AC3110" s="127"/>
      <c r="AD3110" s="127"/>
      <c r="AE3110" s="127"/>
      <c r="AF3110" s="127"/>
      <c r="AG3110" s="127"/>
    </row>
    <row r="3111" spans="15:33">
      <c r="O3111" s="127"/>
      <c r="P3111" s="127"/>
      <c r="Q3111" s="127"/>
      <c r="R3111" s="127"/>
      <c r="S3111" s="127"/>
      <c r="T3111" s="127"/>
      <c r="U3111" s="127"/>
      <c r="V3111" s="127"/>
      <c r="W3111" s="127"/>
      <c r="X3111" s="127"/>
      <c r="Y3111" s="127"/>
      <c r="Z3111" s="127"/>
      <c r="AA3111" s="127"/>
      <c r="AB3111" s="127"/>
      <c r="AC3111" s="127"/>
      <c r="AD3111" s="127"/>
      <c r="AE3111" s="127"/>
      <c r="AF3111" s="127"/>
      <c r="AG3111" s="127"/>
    </row>
    <row r="3112" spans="15:33">
      <c r="O3112" s="127"/>
      <c r="P3112" s="127"/>
      <c r="Q3112" s="127"/>
      <c r="R3112" s="127"/>
      <c r="S3112" s="127"/>
      <c r="T3112" s="127"/>
      <c r="U3112" s="127"/>
      <c r="V3112" s="127"/>
      <c r="W3112" s="127"/>
      <c r="X3112" s="127"/>
      <c r="Y3112" s="127"/>
      <c r="Z3112" s="127"/>
      <c r="AA3112" s="127"/>
      <c r="AB3112" s="127"/>
      <c r="AC3112" s="127"/>
      <c r="AD3112" s="127"/>
      <c r="AE3112" s="127"/>
      <c r="AF3112" s="127"/>
      <c r="AG3112" s="127"/>
    </row>
    <row r="3113" spans="15:33">
      <c r="O3113" s="127"/>
      <c r="P3113" s="127"/>
      <c r="Q3113" s="127"/>
      <c r="R3113" s="127"/>
      <c r="S3113" s="127"/>
      <c r="T3113" s="127"/>
      <c r="U3113" s="127"/>
      <c r="V3113" s="127"/>
      <c r="W3113" s="127"/>
      <c r="X3113" s="127"/>
      <c r="Y3113" s="127"/>
      <c r="Z3113" s="127"/>
      <c r="AA3113" s="127"/>
      <c r="AB3113" s="127"/>
      <c r="AC3113" s="127"/>
      <c r="AD3113" s="127"/>
      <c r="AE3113" s="127"/>
      <c r="AF3113" s="127"/>
      <c r="AG3113" s="127"/>
    </row>
    <row r="3114" spans="15:33">
      <c r="O3114" s="127"/>
      <c r="P3114" s="127"/>
      <c r="Q3114" s="127"/>
      <c r="R3114" s="127"/>
      <c r="S3114" s="127"/>
      <c r="T3114" s="127"/>
      <c r="U3114" s="127"/>
      <c r="V3114" s="127"/>
      <c r="W3114" s="127"/>
      <c r="X3114" s="127"/>
      <c r="Y3114" s="127"/>
      <c r="Z3114" s="127"/>
      <c r="AA3114" s="127"/>
      <c r="AB3114" s="127"/>
      <c r="AC3114" s="127"/>
      <c r="AD3114" s="127"/>
      <c r="AE3114" s="127"/>
      <c r="AF3114" s="127"/>
      <c r="AG3114" s="127"/>
    </row>
    <row r="3115" spans="15:33">
      <c r="O3115" s="127"/>
      <c r="P3115" s="127"/>
      <c r="Q3115" s="127"/>
      <c r="R3115" s="127"/>
      <c r="S3115" s="127"/>
      <c r="T3115" s="127"/>
      <c r="U3115" s="127"/>
      <c r="V3115" s="127"/>
      <c r="W3115" s="127"/>
      <c r="X3115" s="127"/>
      <c r="Y3115" s="127"/>
      <c r="Z3115" s="127"/>
      <c r="AA3115" s="127"/>
      <c r="AB3115" s="127"/>
      <c r="AC3115" s="127"/>
      <c r="AD3115" s="127"/>
      <c r="AE3115" s="127"/>
      <c r="AF3115" s="127"/>
      <c r="AG3115" s="127"/>
    </row>
    <row r="3116" spans="15:33">
      <c r="O3116" s="127"/>
      <c r="P3116" s="127"/>
      <c r="Q3116" s="127"/>
      <c r="R3116" s="127"/>
      <c r="S3116" s="127"/>
      <c r="T3116" s="127"/>
      <c r="U3116" s="127"/>
      <c r="V3116" s="127"/>
      <c r="W3116" s="127"/>
      <c r="X3116" s="127"/>
      <c r="Y3116" s="127"/>
      <c r="Z3116" s="127"/>
      <c r="AA3116" s="127"/>
      <c r="AB3116" s="127"/>
      <c r="AC3116" s="127"/>
      <c r="AD3116" s="127"/>
      <c r="AE3116" s="127"/>
      <c r="AF3116" s="127"/>
      <c r="AG3116" s="127"/>
    </row>
    <row r="3117" spans="15:33">
      <c r="O3117" s="127"/>
      <c r="P3117" s="127"/>
      <c r="Q3117" s="127"/>
      <c r="R3117" s="127"/>
      <c r="S3117" s="127"/>
      <c r="T3117" s="127"/>
      <c r="U3117" s="127"/>
      <c r="V3117" s="127"/>
      <c r="W3117" s="127"/>
      <c r="X3117" s="127"/>
      <c r="Y3117" s="127"/>
      <c r="Z3117" s="127"/>
      <c r="AA3117" s="127"/>
      <c r="AB3117" s="127"/>
      <c r="AC3117" s="127"/>
      <c r="AD3117" s="127"/>
      <c r="AE3117" s="127"/>
      <c r="AF3117" s="127"/>
      <c r="AG3117" s="127"/>
    </row>
    <row r="3118" spans="15:33">
      <c r="O3118" s="127"/>
      <c r="P3118" s="127"/>
      <c r="Q3118" s="127"/>
      <c r="R3118" s="127"/>
      <c r="S3118" s="127"/>
      <c r="T3118" s="127"/>
      <c r="U3118" s="127"/>
      <c r="V3118" s="127"/>
      <c r="W3118" s="127"/>
      <c r="X3118" s="127"/>
      <c r="Y3118" s="127"/>
      <c r="Z3118" s="127"/>
      <c r="AA3118" s="127"/>
      <c r="AB3118" s="127"/>
      <c r="AC3118" s="127"/>
      <c r="AD3118" s="127"/>
      <c r="AE3118" s="127"/>
      <c r="AF3118" s="127"/>
      <c r="AG3118" s="127"/>
    </row>
    <row r="3119" spans="15:33">
      <c r="O3119" s="127"/>
      <c r="P3119" s="127"/>
      <c r="Q3119" s="127"/>
      <c r="R3119" s="127"/>
      <c r="S3119" s="127"/>
      <c r="T3119" s="127"/>
      <c r="U3119" s="127"/>
      <c r="V3119" s="127"/>
      <c r="W3119" s="127"/>
      <c r="X3119" s="127"/>
      <c r="Y3119" s="127"/>
      <c r="Z3119" s="127"/>
      <c r="AA3119" s="127"/>
      <c r="AB3119" s="127"/>
      <c r="AC3119" s="127"/>
      <c r="AD3119" s="127"/>
      <c r="AE3119" s="127"/>
      <c r="AF3119" s="127"/>
      <c r="AG3119" s="127"/>
    </row>
    <row r="3120" spans="15:33">
      <c r="O3120" s="127"/>
      <c r="P3120" s="127"/>
      <c r="Q3120" s="127"/>
      <c r="R3120" s="127"/>
      <c r="S3120" s="127"/>
      <c r="T3120" s="127"/>
      <c r="U3120" s="127"/>
      <c r="V3120" s="127"/>
      <c r="W3120" s="127"/>
      <c r="X3120" s="127"/>
      <c r="Y3120" s="127"/>
      <c r="Z3120" s="127"/>
      <c r="AA3120" s="127"/>
      <c r="AB3120" s="127"/>
      <c r="AC3120" s="127"/>
      <c r="AD3120" s="127"/>
      <c r="AE3120" s="127"/>
      <c r="AF3120" s="127"/>
      <c r="AG3120" s="127"/>
    </row>
    <row r="3121" spans="15:33">
      <c r="O3121" s="127"/>
      <c r="P3121" s="127"/>
      <c r="Q3121" s="127"/>
      <c r="R3121" s="127"/>
      <c r="S3121" s="127"/>
      <c r="T3121" s="127"/>
      <c r="U3121" s="127"/>
      <c r="V3121" s="127"/>
      <c r="W3121" s="127"/>
      <c r="X3121" s="127"/>
      <c r="Y3121" s="127"/>
      <c r="Z3121" s="127"/>
      <c r="AA3121" s="127"/>
      <c r="AB3121" s="127"/>
      <c r="AC3121" s="127"/>
      <c r="AD3121" s="127"/>
      <c r="AE3121" s="127"/>
      <c r="AF3121" s="127"/>
      <c r="AG3121" s="127"/>
    </row>
    <row r="3122" spans="15:33">
      <c r="O3122" s="127"/>
      <c r="P3122" s="127"/>
      <c r="Q3122" s="127"/>
      <c r="R3122" s="127"/>
      <c r="S3122" s="127"/>
      <c r="T3122" s="127"/>
      <c r="U3122" s="127"/>
      <c r="V3122" s="127"/>
      <c r="W3122" s="127"/>
      <c r="X3122" s="127"/>
      <c r="Y3122" s="127"/>
      <c r="Z3122" s="127"/>
      <c r="AA3122" s="127"/>
      <c r="AB3122" s="127"/>
      <c r="AC3122" s="127"/>
      <c r="AD3122" s="127"/>
      <c r="AE3122" s="127"/>
      <c r="AF3122" s="127"/>
      <c r="AG3122" s="127"/>
    </row>
    <row r="3123" spans="15:33">
      <c r="O3123" s="127"/>
      <c r="P3123" s="127"/>
      <c r="Q3123" s="127"/>
      <c r="R3123" s="127"/>
      <c r="S3123" s="127"/>
      <c r="T3123" s="127"/>
      <c r="U3123" s="127"/>
      <c r="V3123" s="127"/>
      <c r="W3123" s="127"/>
      <c r="X3123" s="127"/>
      <c r="Y3123" s="127"/>
      <c r="Z3123" s="127"/>
      <c r="AA3123" s="127"/>
      <c r="AB3123" s="127"/>
      <c r="AC3123" s="127"/>
      <c r="AD3123" s="127"/>
      <c r="AE3123" s="127"/>
      <c r="AF3123" s="127"/>
      <c r="AG3123" s="127"/>
    </row>
    <row r="3124" spans="15:33">
      <c r="O3124" s="127"/>
      <c r="P3124" s="127"/>
      <c r="Q3124" s="127"/>
      <c r="R3124" s="127"/>
      <c r="S3124" s="127"/>
      <c r="T3124" s="127"/>
      <c r="U3124" s="127"/>
      <c r="V3124" s="127"/>
      <c r="W3124" s="127"/>
      <c r="X3124" s="127"/>
      <c r="Y3124" s="127"/>
      <c r="Z3124" s="127"/>
      <c r="AA3124" s="127"/>
      <c r="AB3124" s="127"/>
      <c r="AC3124" s="127"/>
      <c r="AD3124" s="127"/>
      <c r="AE3124" s="127"/>
      <c r="AF3124" s="127"/>
      <c r="AG3124" s="127"/>
    </row>
    <row r="3125" spans="15:33">
      <c r="O3125" s="127"/>
      <c r="P3125" s="127"/>
      <c r="Q3125" s="127"/>
      <c r="R3125" s="127"/>
      <c r="S3125" s="127"/>
      <c r="T3125" s="127"/>
      <c r="U3125" s="127"/>
      <c r="V3125" s="127"/>
      <c r="W3125" s="127"/>
      <c r="X3125" s="127"/>
      <c r="Y3125" s="127"/>
      <c r="Z3125" s="127"/>
      <c r="AA3125" s="127"/>
      <c r="AB3125" s="127"/>
      <c r="AC3125" s="127"/>
      <c r="AD3125" s="127"/>
      <c r="AE3125" s="127"/>
      <c r="AF3125" s="127"/>
      <c r="AG3125" s="127"/>
    </row>
    <row r="3126" spans="15:33">
      <c r="O3126" s="127"/>
      <c r="P3126" s="127"/>
      <c r="Q3126" s="127"/>
      <c r="R3126" s="127"/>
      <c r="S3126" s="127"/>
      <c r="T3126" s="127"/>
      <c r="U3126" s="127"/>
      <c r="V3126" s="127"/>
      <c r="W3126" s="127"/>
      <c r="X3126" s="127"/>
      <c r="Y3126" s="127"/>
      <c r="Z3126" s="127"/>
      <c r="AA3126" s="127"/>
      <c r="AB3126" s="127"/>
      <c r="AC3126" s="127"/>
      <c r="AD3126" s="127"/>
      <c r="AE3126" s="127"/>
      <c r="AF3126" s="127"/>
      <c r="AG3126" s="127"/>
    </row>
    <row r="3127" spans="15:33">
      <c r="O3127" s="127"/>
      <c r="P3127" s="127"/>
      <c r="Q3127" s="127"/>
      <c r="R3127" s="127"/>
      <c r="S3127" s="127"/>
      <c r="T3127" s="127"/>
      <c r="U3127" s="127"/>
      <c r="V3127" s="127"/>
      <c r="W3127" s="127"/>
      <c r="X3127" s="127"/>
      <c r="Y3127" s="127"/>
      <c r="Z3127" s="127"/>
      <c r="AA3127" s="127"/>
      <c r="AB3127" s="127"/>
      <c r="AC3127" s="127"/>
      <c r="AD3127" s="127"/>
      <c r="AE3127" s="127"/>
      <c r="AF3127" s="127"/>
      <c r="AG3127" s="127"/>
    </row>
    <row r="3128" spans="15:33">
      <c r="O3128" s="127"/>
      <c r="P3128" s="127"/>
      <c r="Q3128" s="127"/>
      <c r="R3128" s="127"/>
      <c r="S3128" s="127"/>
      <c r="T3128" s="127"/>
      <c r="U3128" s="127"/>
      <c r="V3128" s="127"/>
      <c r="W3128" s="127"/>
      <c r="X3128" s="127"/>
      <c r="Y3128" s="127"/>
      <c r="Z3128" s="127"/>
      <c r="AA3128" s="127"/>
      <c r="AB3128" s="127"/>
      <c r="AC3128" s="127"/>
      <c r="AD3128" s="127"/>
      <c r="AE3128" s="127"/>
      <c r="AF3128" s="127"/>
      <c r="AG3128" s="127"/>
    </row>
    <row r="3129" spans="15:33">
      <c r="O3129" s="127"/>
      <c r="P3129" s="127"/>
      <c r="Q3129" s="127"/>
      <c r="R3129" s="127"/>
      <c r="S3129" s="127"/>
      <c r="T3129" s="127"/>
      <c r="U3129" s="127"/>
      <c r="V3129" s="127"/>
      <c r="W3129" s="127"/>
      <c r="X3129" s="127"/>
      <c r="Y3129" s="127"/>
      <c r="Z3129" s="127"/>
      <c r="AA3129" s="127"/>
      <c r="AB3129" s="127"/>
      <c r="AC3129" s="127"/>
      <c r="AD3129" s="127"/>
      <c r="AE3129" s="127"/>
      <c r="AF3129" s="127"/>
      <c r="AG3129" s="127"/>
    </row>
    <row r="3130" spans="15:33">
      <c r="O3130" s="127"/>
      <c r="P3130" s="127"/>
      <c r="Q3130" s="127"/>
      <c r="R3130" s="127"/>
      <c r="S3130" s="127"/>
      <c r="T3130" s="127"/>
      <c r="U3130" s="127"/>
      <c r="V3130" s="127"/>
      <c r="W3130" s="127"/>
      <c r="X3130" s="127"/>
      <c r="Y3130" s="127"/>
      <c r="Z3130" s="127"/>
      <c r="AA3130" s="127"/>
      <c r="AB3130" s="127"/>
      <c r="AC3130" s="127"/>
      <c r="AD3130" s="127"/>
      <c r="AE3130" s="127"/>
      <c r="AF3130" s="127"/>
      <c r="AG3130" s="127"/>
    </row>
    <row r="3131" spans="15:33">
      <c r="O3131" s="127"/>
      <c r="P3131" s="127"/>
      <c r="Q3131" s="127"/>
      <c r="R3131" s="127"/>
      <c r="S3131" s="127"/>
      <c r="T3131" s="127"/>
      <c r="U3131" s="127"/>
      <c r="V3131" s="127"/>
      <c r="W3131" s="127"/>
      <c r="X3131" s="127"/>
      <c r="Y3131" s="127"/>
      <c r="Z3131" s="127"/>
      <c r="AA3131" s="127"/>
      <c r="AB3131" s="127"/>
      <c r="AC3131" s="127"/>
      <c r="AD3131" s="127"/>
      <c r="AE3131" s="127"/>
      <c r="AF3131" s="127"/>
      <c r="AG3131" s="127"/>
    </row>
    <row r="3132" spans="15:33">
      <c r="O3132" s="127"/>
      <c r="P3132" s="127"/>
      <c r="Q3132" s="127"/>
      <c r="R3132" s="127"/>
      <c r="S3132" s="127"/>
      <c r="T3132" s="127"/>
      <c r="U3132" s="127"/>
      <c r="V3132" s="127"/>
      <c r="W3132" s="127"/>
      <c r="X3132" s="127"/>
      <c r="Y3132" s="127"/>
      <c r="Z3132" s="127"/>
      <c r="AA3132" s="127"/>
      <c r="AB3132" s="127"/>
      <c r="AC3132" s="127"/>
      <c r="AD3132" s="127"/>
      <c r="AE3132" s="127"/>
      <c r="AF3132" s="127"/>
      <c r="AG3132" s="127"/>
    </row>
    <row r="3133" spans="15:33">
      <c r="O3133" s="127"/>
      <c r="P3133" s="127"/>
      <c r="Q3133" s="127"/>
      <c r="R3133" s="127"/>
      <c r="S3133" s="127"/>
      <c r="T3133" s="127"/>
      <c r="U3133" s="127"/>
      <c r="V3133" s="127"/>
      <c r="W3133" s="127"/>
      <c r="X3133" s="127"/>
      <c r="Y3133" s="127"/>
      <c r="Z3133" s="127"/>
      <c r="AA3133" s="127"/>
      <c r="AB3133" s="127"/>
      <c r="AC3133" s="127"/>
      <c r="AD3133" s="127"/>
      <c r="AE3133" s="127"/>
      <c r="AF3133" s="127"/>
      <c r="AG3133" s="127"/>
    </row>
    <row r="3134" spans="15:33">
      <c r="O3134" s="127"/>
      <c r="P3134" s="127"/>
      <c r="Q3134" s="127"/>
      <c r="R3134" s="127"/>
      <c r="S3134" s="127"/>
      <c r="T3134" s="127"/>
      <c r="U3134" s="127"/>
      <c r="V3134" s="127"/>
      <c r="W3134" s="127"/>
      <c r="X3134" s="127"/>
      <c r="Y3134" s="127"/>
      <c r="Z3134" s="127"/>
      <c r="AA3134" s="127"/>
      <c r="AB3134" s="127"/>
      <c r="AC3134" s="127"/>
      <c r="AD3134" s="127"/>
      <c r="AE3134" s="127"/>
      <c r="AF3134" s="127"/>
      <c r="AG3134" s="127"/>
    </row>
    <row r="3135" spans="15:33">
      <c r="O3135" s="127"/>
      <c r="P3135" s="127"/>
      <c r="Q3135" s="127"/>
      <c r="R3135" s="127"/>
      <c r="S3135" s="127"/>
      <c r="T3135" s="127"/>
      <c r="U3135" s="127"/>
      <c r="V3135" s="127"/>
      <c r="W3135" s="127"/>
      <c r="X3135" s="127"/>
      <c r="Y3135" s="127"/>
      <c r="Z3135" s="127"/>
      <c r="AA3135" s="127"/>
      <c r="AB3135" s="127"/>
      <c r="AC3135" s="127"/>
      <c r="AD3135" s="127"/>
      <c r="AE3135" s="127"/>
      <c r="AF3135" s="127"/>
      <c r="AG3135" s="127"/>
    </row>
    <row r="3136" spans="15:33">
      <c r="O3136" s="127"/>
      <c r="P3136" s="127"/>
      <c r="Q3136" s="127"/>
      <c r="R3136" s="127"/>
      <c r="S3136" s="127"/>
      <c r="T3136" s="127"/>
      <c r="U3136" s="127"/>
      <c r="V3136" s="127"/>
      <c r="W3136" s="127"/>
      <c r="X3136" s="127"/>
      <c r="Y3136" s="127"/>
      <c r="Z3136" s="127"/>
      <c r="AA3136" s="127"/>
      <c r="AB3136" s="127"/>
      <c r="AC3136" s="127"/>
      <c r="AD3136" s="127"/>
      <c r="AE3136" s="127"/>
      <c r="AF3136" s="127"/>
      <c r="AG3136" s="127"/>
    </row>
    <row r="3137" spans="15:33">
      <c r="O3137" s="127"/>
      <c r="P3137" s="127"/>
      <c r="Q3137" s="127"/>
      <c r="R3137" s="127"/>
      <c r="S3137" s="127"/>
      <c r="T3137" s="127"/>
      <c r="U3137" s="127"/>
      <c r="V3137" s="127"/>
      <c r="W3137" s="127"/>
      <c r="X3137" s="127"/>
      <c r="Y3137" s="127"/>
      <c r="Z3137" s="127"/>
      <c r="AA3137" s="127"/>
      <c r="AB3137" s="127"/>
      <c r="AC3137" s="127"/>
      <c r="AD3137" s="127"/>
      <c r="AE3137" s="127"/>
      <c r="AF3137" s="127"/>
      <c r="AG3137" s="127"/>
    </row>
    <row r="3138" spans="15:33">
      <c r="O3138" s="127"/>
      <c r="P3138" s="127"/>
      <c r="Q3138" s="127"/>
      <c r="R3138" s="127"/>
      <c r="S3138" s="127"/>
      <c r="T3138" s="127"/>
      <c r="U3138" s="127"/>
      <c r="V3138" s="127"/>
      <c r="W3138" s="127"/>
      <c r="X3138" s="127"/>
      <c r="Y3138" s="127"/>
      <c r="Z3138" s="127"/>
      <c r="AA3138" s="127"/>
      <c r="AB3138" s="127"/>
      <c r="AC3138" s="127"/>
      <c r="AD3138" s="127"/>
      <c r="AE3138" s="127"/>
      <c r="AF3138" s="127"/>
      <c r="AG3138" s="127"/>
    </row>
    <row r="3139" spans="15:33">
      <c r="O3139" s="127"/>
      <c r="P3139" s="127"/>
      <c r="Q3139" s="127"/>
      <c r="R3139" s="127"/>
      <c r="S3139" s="127"/>
      <c r="T3139" s="127"/>
      <c r="U3139" s="127"/>
      <c r="V3139" s="127"/>
      <c r="W3139" s="127"/>
      <c r="X3139" s="127"/>
      <c r="Y3139" s="127"/>
      <c r="Z3139" s="127"/>
      <c r="AA3139" s="127"/>
      <c r="AB3139" s="127"/>
      <c r="AC3139" s="127"/>
      <c r="AD3139" s="127"/>
      <c r="AE3139" s="127"/>
      <c r="AF3139" s="127"/>
      <c r="AG3139" s="127"/>
    </row>
    <row r="3140" spans="15:33">
      <c r="O3140" s="127"/>
      <c r="P3140" s="127"/>
      <c r="Q3140" s="127"/>
      <c r="R3140" s="127"/>
      <c r="S3140" s="127"/>
      <c r="T3140" s="127"/>
      <c r="U3140" s="127"/>
      <c r="V3140" s="127"/>
      <c r="W3140" s="127"/>
      <c r="X3140" s="127"/>
      <c r="Y3140" s="127"/>
      <c r="Z3140" s="127"/>
      <c r="AA3140" s="127"/>
      <c r="AB3140" s="127"/>
      <c r="AC3140" s="127"/>
      <c r="AD3140" s="127"/>
      <c r="AE3140" s="127"/>
      <c r="AF3140" s="127"/>
      <c r="AG3140" s="127"/>
    </row>
    <row r="3141" spans="15:33">
      <c r="O3141" s="127"/>
      <c r="P3141" s="127"/>
      <c r="Q3141" s="127"/>
      <c r="R3141" s="127"/>
      <c r="S3141" s="127"/>
      <c r="T3141" s="127"/>
      <c r="U3141" s="127"/>
      <c r="V3141" s="127"/>
      <c r="W3141" s="127"/>
      <c r="X3141" s="127"/>
      <c r="Y3141" s="127"/>
      <c r="Z3141" s="127"/>
      <c r="AA3141" s="127"/>
      <c r="AB3141" s="127"/>
      <c r="AC3141" s="127"/>
      <c r="AD3141" s="127"/>
      <c r="AE3141" s="127"/>
      <c r="AF3141" s="127"/>
      <c r="AG3141" s="127"/>
    </row>
    <row r="3142" spans="15:33">
      <c r="O3142" s="127"/>
      <c r="P3142" s="127"/>
      <c r="Q3142" s="127"/>
      <c r="R3142" s="127"/>
      <c r="S3142" s="127"/>
      <c r="T3142" s="127"/>
      <c r="U3142" s="127"/>
      <c r="V3142" s="127"/>
      <c r="W3142" s="127"/>
      <c r="X3142" s="127"/>
      <c r="Y3142" s="127"/>
      <c r="Z3142" s="127"/>
      <c r="AA3142" s="127"/>
      <c r="AB3142" s="127"/>
      <c r="AC3142" s="127"/>
      <c r="AD3142" s="127"/>
      <c r="AE3142" s="127"/>
      <c r="AF3142" s="127"/>
      <c r="AG3142" s="127"/>
    </row>
    <row r="3143" spans="15:33">
      <c r="O3143" s="127"/>
      <c r="P3143" s="127"/>
      <c r="Q3143" s="127"/>
      <c r="R3143" s="127"/>
      <c r="S3143" s="127"/>
      <c r="T3143" s="127"/>
      <c r="U3143" s="127"/>
      <c r="V3143" s="127"/>
      <c r="W3143" s="127"/>
      <c r="X3143" s="127"/>
      <c r="Y3143" s="127"/>
      <c r="Z3143" s="127"/>
      <c r="AA3143" s="127"/>
      <c r="AB3143" s="127"/>
      <c r="AC3143" s="127"/>
      <c r="AD3143" s="127"/>
      <c r="AE3143" s="127"/>
      <c r="AF3143" s="127"/>
      <c r="AG3143" s="127"/>
    </row>
    <row r="3144" spans="15:33">
      <c r="O3144" s="127"/>
      <c r="P3144" s="127"/>
      <c r="Q3144" s="127"/>
      <c r="R3144" s="127"/>
      <c r="S3144" s="127"/>
      <c r="T3144" s="127"/>
      <c r="U3144" s="127"/>
      <c r="V3144" s="127"/>
      <c r="W3144" s="127"/>
      <c r="X3144" s="127"/>
      <c r="Y3144" s="127"/>
      <c r="Z3144" s="127"/>
      <c r="AA3144" s="127"/>
      <c r="AB3144" s="127"/>
      <c r="AC3144" s="127"/>
      <c r="AD3144" s="127"/>
      <c r="AE3144" s="127"/>
      <c r="AF3144" s="127"/>
      <c r="AG3144" s="127"/>
    </row>
    <row r="3145" spans="15:33">
      <c r="O3145" s="127"/>
      <c r="P3145" s="127"/>
      <c r="Q3145" s="127"/>
      <c r="R3145" s="127"/>
      <c r="S3145" s="127"/>
      <c r="T3145" s="127"/>
      <c r="U3145" s="127"/>
      <c r="V3145" s="127"/>
      <c r="W3145" s="127"/>
      <c r="X3145" s="127"/>
      <c r="Y3145" s="127"/>
      <c r="Z3145" s="127"/>
      <c r="AA3145" s="127"/>
      <c r="AB3145" s="127"/>
      <c r="AC3145" s="127"/>
      <c r="AD3145" s="127"/>
      <c r="AE3145" s="127"/>
      <c r="AF3145" s="127"/>
      <c r="AG3145" s="127"/>
    </row>
    <row r="3146" spans="15:33">
      <c r="O3146" s="127"/>
      <c r="P3146" s="127"/>
      <c r="Q3146" s="127"/>
      <c r="R3146" s="127"/>
      <c r="S3146" s="127"/>
      <c r="T3146" s="127"/>
      <c r="U3146" s="127"/>
      <c r="V3146" s="127"/>
      <c r="W3146" s="127"/>
      <c r="X3146" s="127"/>
      <c r="Y3146" s="127"/>
      <c r="Z3146" s="127"/>
      <c r="AA3146" s="127"/>
      <c r="AB3146" s="127"/>
      <c r="AC3146" s="127"/>
      <c r="AD3146" s="127"/>
      <c r="AE3146" s="127"/>
      <c r="AF3146" s="127"/>
      <c r="AG3146" s="127"/>
    </row>
    <row r="3147" spans="15:33">
      <c r="O3147" s="127"/>
      <c r="P3147" s="127"/>
      <c r="Q3147" s="127"/>
      <c r="R3147" s="127"/>
      <c r="S3147" s="127"/>
      <c r="T3147" s="127"/>
      <c r="U3147" s="127"/>
      <c r="V3147" s="127"/>
      <c r="W3147" s="127"/>
      <c r="X3147" s="127"/>
      <c r="Y3147" s="127"/>
      <c r="Z3147" s="127"/>
      <c r="AA3147" s="127"/>
      <c r="AB3147" s="127"/>
      <c r="AC3147" s="127"/>
      <c r="AD3147" s="127"/>
      <c r="AE3147" s="127"/>
      <c r="AF3147" s="127"/>
      <c r="AG3147" s="127"/>
    </row>
    <row r="3148" spans="15:33">
      <c r="O3148" s="127"/>
      <c r="P3148" s="127"/>
      <c r="Q3148" s="127"/>
      <c r="R3148" s="127"/>
      <c r="S3148" s="127"/>
      <c r="T3148" s="127"/>
      <c r="U3148" s="127"/>
      <c r="V3148" s="127"/>
      <c r="W3148" s="127"/>
      <c r="X3148" s="127"/>
      <c r="Y3148" s="127"/>
      <c r="Z3148" s="127"/>
      <c r="AA3148" s="127"/>
      <c r="AB3148" s="127"/>
      <c r="AC3148" s="127"/>
      <c r="AD3148" s="127"/>
      <c r="AE3148" s="127"/>
      <c r="AF3148" s="127"/>
      <c r="AG3148" s="127"/>
    </row>
    <row r="3149" spans="15:33">
      <c r="O3149" s="127"/>
      <c r="P3149" s="127"/>
      <c r="Q3149" s="127"/>
      <c r="R3149" s="127"/>
      <c r="S3149" s="127"/>
      <c r="T3149" s="127"/>
      <c r="U3149" s="127"/>
      <c r="V3149" s="127"/>
      <c r="W3149" s="127"/>
      <c r="X3149" s="127"/>
      <c r="Y3149" s="127"/>
      <c r="Z3149" s="127"/>
      <c r="AA3149" s="127"/>
      <c r="AB3149" s="127"/>
      <c r="AC3149" s="127"/>
      <c r="AD3149" s="127"/>
      <c r="AE3149" s="127"/>
      <c r="AF3149" s="127"/>
      <c r="AG3149" s="127"/>
    </row>
    <row r="3150" spans="15:33">
      <c r="O3150" s="127"/>
      <c r="P3150" s="127"/>
      <c r="Q3150" s="127"/>
      <c r="R3150" s="127"/>
      <c r="S3150" s="127"/>
      <c r="T3150" s="127"/>
      <c r="U3150" s="127"/>
      <c r="V3150" s="127"/>
      <c r="W3150" s="127"/>
      <c r="X3150" s="127"/>
      <c r="Y3150" s="127"/>
      <c r="Z3150" s="127"/>
      <c r="AA3150" s="127"/>
      <c r="AB3150" s="127"/>
      <c r="AC3150" s="127"/>
      <c r="AD3150" s="127"/>
      <c r="AE3150" s="127"/>
      <c r="AF3150" s="127"/>
      <c r="AG3150" s="127"/>
    </row>
    <row r="3151" spans="15:33">
      <c r="O3151" s="127"/>
      <c r="P3151" s="127"/>
      <c r="Q3151" s="127"/>
      <c r="R3151" s="127"/>
      <c r="S3151" s="127"/>
      <c r="T3151" s="127"/>
      <c r="U3151" s="127"/>
      <c r="V3151" s="127"/>
      <c r="W3151" s="127"/>
      <c r="X3151" s="127"/>
      <c r="Y3151" s="127"/>
      <c r="Z3151" s="127"/>
      <c r="AA3151" s="127"/>
      <c r="AB3151" s="127"/>
      <c r="AC3151" s="127"/>
      <c r="AD3151" s="127"/>
      <c r="AE3151" s="127"/>
      <c r="AF3151" s="127"/>
      <c r="AG3151" s="127"/>
    </row>
    <row r="3152" spans="15:33">
      <c r="O3152" s="127"/>
      <c r="P3152" s="127"/>
      <c r="Q3152" s="127"/>
      <c r="R3152" s="127"/>
      <c r="S3152" s="127"/>
      <c r="T3152" s="127"/>
      <c r="U3152" s="127"/>
      <c r="V3152" s="127"/>
      <c r="W3152" s="127"/>
      <c r="X3152" s="127"/>
      <c r="Y3152" s="127"/>
      <c r="Z3152" s="127"/>
      <c r="AA3152" s="127"/>
      <c r="AB3152" s="127"/>
      <c r="AC3152" s="127"/>
      <c r="AD3152" s="127"/>
      <c r="AE3152" s="127"/>
      <c r="AF3152" s="127"/>
      <c r="AG3152" s="127"/>
    </row>
    <row r="3153" spans="15:33">
      <c r="O3153" s="127"/>
      <c r="P3153" s="127"/>
      <c r="Q3153" s="127"/>
      <c r="R3153" s="127"/>
      <c r="S3153" s="127"/>
      <c r="T3153" s="127"/>
      <c r="U3153" s="127"/>
      <c r="V3153" s="127"/>
      <c r="W3153" s="127"/>
      <c r="X3153" s="127"/>
      <c r="Y3153" s="127"/>
      <c r="Z3153" s="127"/>
      <c r="AA3153" s="127"/>
      <c r="AB3153" s="127"/>
      <c r="AC3153" s="127"/>
      <c r="AD3153" s="127"/>
      <c r="AE3153" s="127"/>
      <c r="AF3153" s="127"/>
      <c r="AG3153" s="127"/>
    </row>
    <row r="3154" spans="15:33">
      <c r="O3154" s="127"/>
      <c r="P3154" s="127"/>
      <c r="Q3154" s="127"/>
      <c r="R3154" s="127"/>
      <c r="S3154" s="127"/>
      <c r="T3154" s="127"/>
      <c r="U3154" s="127"/>
      <c r="V3154" s="127"/>
      <c r="W3154" s="127"/>
      <c r="X3154" s="127"/>
      <c r="Y3154" s="127"/>
      <c r="Z3154" s="127"/>
      <c r="AA3154" s="127"/>
      <c r="AB3154" s="127"/>
      <c r="AC3154" s="127"/>
      <c r="AD3154" s="127"/>
      <c r="AE3154" s="127"/>
      <c r="AF3154" s="127"/>
      <c r="AG3154" s="127"/>
    </row>
    <row r="3155" spans="15:33">
      <c r="O3155" s="127"/>
      <c r="P3155" s="127"/>
      <c r="Q3155" s="127"/>
      <c r="R3155" s="127"/>
      <c r="S3155" s="127"/>
      <c r="T3155" s="127"/>
      <c r="U3155" s="127"/>
      <c r="V3155" s="127"/>
      <c r="W3155" s="127"/>
      <c r="X3155" s="127"/>
      <c r="Y3155" s="127"/>
      <c r="Z3155" s="127"/>
      <c r="AA3155" s="127"/>
      <c r="AB3155" s="127"/>
      <c r="AC3155" s="127"/>
      <c r="AD3155" s="127"/>
      <c r="AE3155" s="127"/>
      <c r="AF3155" s="127"/>
      <c r="AG3155" s="127"/>
    </row>
    <row r="3156" spans="15:33">
      <c r="O3156" s="127"/>
      <c r="P3156" s="127"/>
      <c r="Q3156" s="127"/>
      <c r="R3156" s="127"/>
      <c r="S3156" s="127"/>
      <c r="T3156" s="127"/>
      <c r="U3156" s="127"/>
      <c r="V3156" s="127"/>
      <c r="W3156" s="127"/>
      <c r="X3156" s="127"/>
      <c r="Y3156" s="127"/>
      <c r="Z3156" s="127"/>
      <c r="AA3156" s="127"/>
      <c r="AB3156" s="127"/>
      <c r="AC3156" s="127"/>
      <c r="AD3156" s="127"/>
      <c r="AE3156" s="127"/>
      <c r="AF3156" s="127"/>
      <c r="AG3156" s="127"/>
    </row>
    <row r="3157" spans="15:33">
      <c r="O3157" s="127"/>
      <c r="P3157" s="127"/>
      <c r="Q3157" s="127"/>
      <c r="R3157" s="127"/>
      <c r="S3157" s="127"/>
      <c r="T3157" s="127"/>
      <c r="U3157" s="127"/>
      <c r="V3157" s="127"/>
      <c r="W3157" s="127"/>
      <c r="X3157" s="127"/>
      <c r="Y3157" s="127"/>
      <c r="Z3157" s="127"/>
      <c r="AA3157" s="127"/>
      <c r="AB3157" s="127"/>
      <c r="AC3157" s="127"/>
      <c r="AD3157" s="127"/>
      <c r="AE3157" s="127"/>
      <c r="AF3157" s="127"/>
      <c r="AG3157" s="127"/>
    </row>
    <row r="3158" spans="15:33">
      <c r="O3158" s="127"/>
      <c r="P3158" s="127"/>
      <c r="Q3158" s="127"/>
      <c r="R3158" s="127"/>
      <c r="S3158" s="127"/>
      <c r="T3158" s="127"/>
      <c r="U3158" s="127"/>
      <c r="V3158" s="127"/>
      <c r="W3158" s="127"/>
      <c r="X3158" s="127"/>
      <c r="Y3158" s="127"/>
      <c r="Z3158" s="127"/>
      <c r="AA3158" s="127"/>
      <c r="AB3158" s="127"/>
      <c r="AC3158" s="127"/>
      <c r="AD3158" s="127"/>
      <c r="AE3158" s="127"/>
      <c r="AF3158" s="127"/>
      <c r="AG3158" s="127"/>
    </row>
    <row r="3159" spans="15:33">
      <c r="O3159" s="127"/>
      <c r="P3159" s="127"/>
      <c r="Q3159" s="127"/>
      <c r="R3159" s="127"/>
      <c r="S3159" s="127"/>
      <c r="T3159" s="127"/>
      <c r="U3159" s="127"/>
      <c r="V3159" s="127"/>
      <c r="W3159" s="127"/>
      <c r="X3159" s="127"/>
      <c r="Y3159" s="127"/>
      <c r="Z3159" s="127"/>
      <c r="AA3159" s="127"/>
      <c r="AB3159" s="127"/>
      <c r="AC3159" s="127"/>
      <c r="AD3159" s="127"/>
      <c r="AE3159" s="127"/>
      <c r="AF3159" s="127"/>
      <c r="AG3159" s="127"/>
    </row>
    <row r="3160" spans="15:33">
      <c r="O3160" s="127"/>
      <c r="P3160" s="127"/>
      <c r="Q3160" s="127"/>
      <c r="R3160" s="127"/>
      <c r="S3160" s="127"/>
      <c r="T3160" s="127"/>
      <c r="U3160" s="127"/>
      <c r="V3160" s="127"/>
      <c r="W3160" s="127"/>
      <c r="X3160" s="127"/>
      <c r="Y3160" s="127"/>
      <c r="Z3160" s="127"/>
      <c r="AA3160" s="127"/>
      <c r="AB3160" s="127"/>
      <c r="AC3160" s="127"/>
      <c r="AD3160" s="127"/>
      <c r="AE3160" s="127"/>
      <c r="AF3160" s="127"/>
      <c r="AG3160" s="127"/>
    </row>
    <row r="3161" spans="15:33">
      <c r="O3161" s="127"/>
      <c r="P3161" s="127"/>
      <c r="Q3161" s="127"/>
      <c r="R3161" s="127"/>
      <c r="S3161" s="127"/>
      <c r="T3161" s="127"/>
      <c r="U3161" s="127"/>
      <c r="V3161" s="127"/>
      <c r="W3161" s="127"/>
      <c r="X3161" s="127"/>
      <c r="Y3161" s="127"/>
      <c r="Z3161" s="127"/>
      <c r="AA3161" s="127"/>
      <c r="AB3161" s="127"/>
      <c r="AC3161" s="127"/>
      <c r="AD3161" s="127"/>
      <c r="AE3161" s="127"/>
      <c r="AF3161" s="127"/>
      <c r="AG3161" s="127"/>
    </row>
    <row r="3162" spans="15:33">
      <c r="O3162" s="127"/>
      <c r="P3162" s="127"/>
      <c r="Q3162" s="127"/>
      <c r="R3162" s="127"/>
      <c r="S3162" s="127"/>
      <c r="T3162" s="127"/>
      <c r="U3162" s="127"/>
      <c r="V3162" s="127"/>
      <c r="W3162" s="127"/>
      <c r="X3162" s="127"/>
      <c r="Y3162" s="127"/>
      <c r="Z3162" s="127"/>
      <c r="AA3162" s="127"/>
      <c r="AB3162" s="127"/>
      <c r="AC3162" s="127"/>
      <c r="AD3162" s="127"/>
      <c r="AE3162" s="127"/>
      <c r="AF3162" s="127"/>
      <c r="AG3162" s="127"/>
    </row>
    <row r="3163" spans="15:33">
      <c r="O3163" s="127"/>
      <c r="P3163" s="127"/>
      <c r="Q3163" s="127"/>
      <c r="R3163" s="127"/>
      <c r="S3163" s="127"/>
      <c r="T3163" s="127"/>
      <c r="U3163" s="127"/>
      <c r="V3163" s="127"/>
      <c r="W3163" s="127"/>
      <c r="X3163" s="127"/>
      <c r="Y3163" s="127"/>
      <c r="Z3163" s="127"/>
      <c r="AA3163" s="127"/>
      <c r="AB3163" s="127"/>
      <c r="AC3163" s="127"/>
      <c r="AD3163" s="127"/>
      <c r="AE3163" s="127"/>
      <c r="AF3163" s="127"/>
      <c r="AG3163" s="127"/>
    </row>
    <row r="3164" spans="15:33">
      <c r="O3164" s="127"/>
      <c r="P3164" s="127"/>
      <c r="Q3164" s="127"/>
      <c r="R3164" s="127"/>
      <c r="S3164" s="127"/>
      <c r="T3164" s="127"/>
      <c r="U3164" s="127"/>
      <c r="V3164" s="127"/>
      <c r="W3164" s="127"/>
      <c r="X3164" s="127"/>
      <c r="Y3164" s="127"/>
      <c r="Z3164" s="127"/>
      <c r="AA3164" s="127"/>
      <c r="AB3164" s="127"/>
      <c r="AC3164" s="127"/>
      <c r="AD3164" s="127"/>
      <c r="AE3164" s="127"/>
      <c r="AF3164" s="127"/>
      <c r="AG3164" s="127"/>
    </row>
    <row r="3165" spans="15:33">
      <c r="O3165" s="127"/>
      <c r="P3165" s="127"/>
      <c r="Q3165" s="127"/>
      <c r="R3165" s="127"/>
      <c r="S3165" s="127"/>
      <c r="T3165" s="127"/>
      <c r="U3165" s="127"/>
      <c r="V3165" s="127"/>
      <c r="W3165" s="127"/>
      <c r="X3165" s="127"/>
      <c r="Y3165" s="127"/>
      <c r="Z3165" s="127"/>
      <c r="AA3165" s="127"/>
      <c r="AB3165" s="127"/>
      <c r="AC3165" s="127"/>
      <c r="AD3165" s="127"/>
      <c r="AE3165" s="127"/>
      <c r="AF3165" s="127"/>
      <c r="AG3165" s="127"/>
    </row>
    <row r="3166" spans="15:33">
      <c r="O3166" s="127"/>
      <c r="P3166" s="127"/>
      <c r="Q3166" s="127"/>
      <c r="R3166" s="127"/>
      <c r="S3166" s="127"/>
      <c r="T3166" s="127"/>
      <c r="U3166" s="127"/>
      <c r="V3166" s="127"/>
      <c r="W3166" s="127"/>
      <c r="X3166" s="127"/>
      <c r="Y3166" s="127"/>
      <c r="Z3166" s="127"/>
      <c r="AA3166" s="127"/>
      <c r="AB3166" s="127"/>
      <c r="AC3166" s="127"/>
      <c r="AD3166" s="127"/>
      <c r="AE3166" s="127"/>
      <c r="AF3166" s="127"/>
      <c r="AG3166" s="127"/>
    </row>
    <row r="3167" spans="15:33">
      <c r="O3167" s="127"/>
      <c r="P3167" s="127"/>
      <c r="Q3167" s="127"/>
      <c r="R3167" s="127"/>
      <c r="S3167" s="127"/>
      <c r="T3167" s="127"/>
      <c r="U3167" s="127"/>
      <c r="V3167" s="127"/>
      <c r="W3167" s="127"/>
      <c r="X3167" s="127"/>
      <c r="Y3167" s="127"/>
      <c r="Z3167" s="127"/>
      <c r="AA3167" s="127"/>
      <c r="AB3167" s="127"/>
      <c r="AC3167" s="127"/>
      <c r="AD3167" s="127"/>
      <c r="AE3167" s="127"/>
      <c r="AF3167" s="127"/>
      <c r="AG3167" s="127"/>
    </row>
    <row r="3168" spans="15:33">
      <c r="O3168" s="127"/>
      <c r="P3168" s="127"/>
      <c r="Q3168" s="127"/>
      <c r="R3168" s="127"/>
      <c r="S3168" s="127"/>
      <c r="T3168" s="127"/>
      <c r="U3168" s="127"/>
      <c r="V3168" s="127"/>
      <c r="W3168" s="127"/>
      <c r="X3168" s="127"/>
      <c r="Y3168" s="127"/>
      <c r="Z3168" s="127"/>
      <c r="AA3168" s="127"/>
      <c r="AB3168" s="127"/>
      <c r="AC3168" s="127"/>
      <c r="AD3168" s="127"/>
      <c r="AE3168" s="127"/>
      <c r="AF3168" s="127"/>
      <c r="AG3168" s="127"/>
    </row>
    <row r="3169" spans="15:33">
      <c r="O3169" s="127"/>
      <c r="P3169" s="127"/>
      <c r="Q3169" s="127"/>
      <c r="R3169" s="127"/>
      <c r="S3169" s="127"/>
      <c r="T3169" s="127"/>
      <c r="U3169" s="127"/>
      <c r="V3169" s="127"/>
      <c r="W3169" s="127"/>
      <c r="X3169" s="127"/>
      <c r="Y3169" s="127"/>
      <c r="Z3169" s="127"/>
      <c r="AA3169" s="127"/>
      <c r="AB3169" s="127"/>
      <c r="AC3169" s="127"/>
      <c r="AD3169" s="127"/>
      <c r="AE3169" s="127"/>
      <c r="AF3169" s="127"/>
      <c r="AG3169" s="127"/>
    </row>
    <row r="3170" spans="15:33">
      <c r="O3170" s="127"/>
      <c r="P3170" s="127"/>
      <c r="Q3170" s="127"/>
      <c r="R3170" s="127"/>
      <c r="S3170" s="127"/>
      <c r="T3170" s="127"/>
      <c r="U3170" s="127"/>
      <c r="V3170" s="127"/>
      <c r="W3170" s="127"/>
      <c r="X3170" s="127"/>
      <c r="Y3170" s="127"/>
      <c r="Z3170" s="127"/>
      <c r="AA3170" s="127"/>
      <c r="AB3170" s="127"/>
      <c r="AC3170" s="127"/>
      <c r="AD3170" s="127"/>
      <c r="AE3170" s="127"/>
      <c r="AF3170" s="127"/>
      <c r="AG3170" s="127"/>
    </row>
    <row r="3171" spans="15:33">
      <c r="O3171" s="127"/>
      <c r="P3171" s="127"/>
      <c r="Q3171" s="127"/>
      <c r="R3171" s="127"/>
      <c r="S3171" s="127"/>
      <c r="T3171" s="127"/>
      <c r="U3171" s="127"/>
      <c r="V3171" s="127"/>
      <c r="W3171" s="127"/>
      <c r="X3171" s="127"/>
      <c r="Y3171" s="127"/>
      <c r="Z3171" s="127"/>
      <c r="AA3171" s="127"/>
      <c r="AB3171" s="127"/>
      <c r="AC3171" s="127"/>
      <c r="AD3171" s="127"/>
      <c r="AE3171" s="127"/>
      <c r="AF3171" s="127"/>
      <c r="AG3171" s="127"/>
    </row>
    <row r="3172" spans="15:33">
      <c r="O3172" s="127"/>
      <c r="P3172" s="127"/>
      <c r="Q3172" s="127"/>
      <c r="R3172" s="127"/>
      <c r="S3172" s="127"/>
      <c r="T3172" s="127"/>
      <c r="U3172" s="127"/>
      <c r="V3172" s="127"/>
      <c r="W3172" s="127"/>
      <c r="X3172" s="127"/>
      <c r="Y3172" s="127"/>
      <c r="Z3172" s="127"/>
      <c r="AA3172" s="127"/>
      <c r="AB3172" s="127"/>
      <c r="AC3172" s="127"/>
      <c r="AD3172" s="127"/>
      <c r="AE3172" s="127"/>
      <c r="AF3172" s="127"/>
      <c r="AG3172" s="127"/>
    </row>
    <row r="3173" spans="15:33">
      <c r="O3173" s="127"/>
      <c r="P3173" s="127"/>
      <c r="Q3173" s="127"/>
      <c r="R3173" s="127"/>
      <c r="S3173" s="127"/>
      <c r="T3173" s="127"/>
      <c r="U3173" s="127"/>
      <c r="V3173" s="127"/>
      <c r="W3173" s="127"/>
      <c r="X3173" s="127"/>
      <c r="Y3173" s="127"/>
      <c r="Z3173" s="127"/>
      <c r="AA3173" s="127"/>
      <c r="AB3173" s="127"/>
      <c r="AC3173" s="127"/>
      <c r="AD3173" s="127"/>
      <c r="AE3173" s="127"/>
      <c r="AF3173" s="127"/>
      <c r="AG3173" s="127"/>
    </row>
    <row r="3174" spans="15:33">
      <c r="O3174" s="127"/>
      <c r="P3174" s="127"/>
      <c r="Q3174" s="127"/>
      <c r="R3174" s="127"/>
      <c r="S3174" s="127"/>
      <c r="T3174" s="127"/>
      <c r="U3174" s="127"/>
      <c r="V3174" s="127"/>
      <c r="W3174" s="127"/>
      <c r="X3174" s="127"/>
      <c r="Y3174" s="127"/>
      <c r="Z3174" s="127"/>
      <c r="AA3174" s="127"/>
      <c r="AB3174" s="127"/>
      <c r="AC3174" s="127"/>
      <c r="AD3174" s="127"/>
      <c r="AE3174" s="127"/>
      <c r="AF3174" s="127"/>
      <c r="AG3174" s="127"/>
    </row>
    <row r="3175" spans="15:33">
      <c r="O3175" s="127"/>
      <c r="P3175" s="127"/>
      <c r="Q3175" s="127"/>
      <c r="R3175" s="127"/>
      <c r="S3175" s="127"/>
      <c r="T3175" s="127"/>
      <c r="U3175" s="127"/>
      <c r="V3175" s="127"/>
      <c r="W3175" s="127"/>
      <c r="X3175" s="127"/>
      <c r="Y3175" s="127"/>
      <c r="Z3175" s="127"/>
      <c r="AA3175" s="127"/>
      <c r="AB3175" s="127"/>
      <c r="AC3175" s="127"/>
      <c r="AD3175" s="127"/>
      <c r="AE3175" s="127"/>
      <c r="AF3175" s="127"/>
      <c r="AG3175" s="127"/>
    </row>
    <row r="3176" spans="15:33">
      <c r="O3176" s="127"/>
      <c r="P3176" s="127"/>
      <c r="Q3176" s="127"/>
      <c r="R3176" s="127"/>
      <c r="S3176" s="127"/>
      <c r="T3176" s="127"/>
      <c r="U3176" s="127"/>
      <c r="V3176" s="127"/>
      <c r="W3176" s="127"/>
      <c r="X3176" s="127"/>
      <c r="Y3176" s="127"/>
      <c r="Z3176" s="127"/>
      <c r="AA3176" s="127"/>
      <c r="AB3176" s="127"/>
      <c r="AC3176" s="127"/>
      <c r="AD3176" s="127"/>
      <c r="AE3176" s="127"/>
      <c r="AF3176" s="127"/>
      <c r="AG3176" s="127"/>
    </row>
    <row r="3177" spans="15:33">
      <c r="O3177" s="127"/>
      <c r="P3177" s="127"/>
      <c r="Q3177" s="127"/>
      <c r="R3177" s="127"/>
      <c r="S3177" s="127"/>
      <c r="T3177" s="127"/>
      <c r="U3177" s="127"/>
      <c r="V3177" s="127"/>
      <c r="W3177" s="127"/>
      <c r="X3177" s="127"/>
      <c r="Y3177" s="127"/>
      <c r="Z3177" s="127"/>
      <c r="AA3177" s="127"/>
      <c r="AB3177" s="127"/>
      <c r="AC3177" s="127"/>
      <c r="AD3177" s="127"/>
      <c r="AE3177" s="127"/>
      <c r="AF3177" s="127"/>
      <c r="AG3177" s="127"/>
    </row>
    <row r="3178" spans="15:33">
      <c r="O3178" s="127"/>
      <c r="P3178" s="127"/>
      <c r="Q3178" s="127"/>
      <c r="R3178" s="127"/>
      <c r="S3178" s="127"/>
      <c r="T3178" s="127"/>
      <c r="U3178" s="127"/>
      <c r="V3178" s="127"/>
      <c r="W3178" s="127"/>
      <c r="X3178" s="127"/>
      <c r="Y3178" s="127"/>
      <c r="Z3178" s="127"/>
      <c r="AA3178" s="127"/>
      <c r="AB3178" s="127"/>
      <c r="AC3178" s="127"/>
      <c r="AD3178" s="127"/>
      <c r="AE3178" s="127"/>
      <c r="AF3178" s="127"/>
      <c r="AG3178" s="127"/>
    </row>
    <row r="3179" spans="15:33">
      <c r="O3179" s="127"/>
      <c r="P3179" s="127"/>
      <c r="Q3179" s="127"/>
      <c r="R3179" s="127"/>
      <c r="S3179" s="127"/>
      <c r="T3179" s="127"/>
      <c r="U3179" s="127"/>
      <c r="V3179" s="127"/>
      <c r="W3179" s="127"/>
      <c r="X3179" s="127"/>
      <c r="Y3179" s="127"/>
      <c r="Z3179" s="127"/>
      <c r="AA3179" s="127"/>
      <c r="AB3179" s="127"/>
      <c r="AC3179" s="127"/>
      <c r="AD3179" s="127"/>
      <c r="AE3179" s="127"/>
      <c r="AF3179" s="127"/>
      <c r="AG3179" s="127"/>
    </row>
    <row r="3180" spans="15:33">
      <c r="O3180" s="127"/>
      <c r="P3180" s="127"/>
      <c r="Q3180" s="127"/>
      <c r="R3180" s="127"/>
      <c r="S3180" s="127"/>
      <c r="T3180" s="127"/>
      <c r="U3180" s="127"/>
      <c r="V3180" s="127"/>
      <c r="W3180" s="127"/>
      <c r="X3180" s="127"/>
      <c r="Y3180" s="127"/>
      <c r="Z3180" s="127"/>
      <c r="AA3180" s="127"/>
      <c r="AB3180" s="127"/>
      <c r="AC3180" s="127"/>
      <c r="AD3180" s="127"/>
      <c r="AE3180" s="127"/>
      <c r="AF3180" s="127"/>
      <c r="AG3180" s="127"/>
    </row>
    <row r="3181" spans="15:33">
      <c r="O3181" s="127"/>
      <c r="P3181" s="127"/>
      <c r="Q3181" s="127"/>
      <c r="R3181" s="127"/>
      <c r="S3181" s="127"/>
      <c r="T3181" s="127"/>
      <c r="U3181" s="127"/>
      <c r="V3181" s="127"/>
      <c r="W3181" s="127"/>
      <c r="X3181" s="127"/>
      <c r="Y3181" s="127"/>
      <c r="Z3181" s="127"/>
      <c r="AA3181" s="127"/>
      <c r="AB3181" s="127"/>
      <c r="AC3181" s="127"/>
      <c r="AD3181" s="127"/>
      <c r="AE3181" s="127"/>
      <c r="AF3181" s="127"/>
      <c r="AG3181" s="127"/>
    </row>
    <row r="3182" spans="15:33">
      <c r="O3182" s="127"/>
      <c r="P3182" s="127"/>
      <c r="Q3182" s="127"/>
      <c r="R3182" s="127"/>
      <c r="S3182" s="127"/>
      <c r="T3182" s="127"/>
      <c r="U3182" s="127"/>
      <c r="V3182" s="127"/>
      <c r="W3182" s="127"/>
      <c r="X3182" s="127"/>
      <c r="Y3182" s="127"/>
      <c r="Z3182" s="127"/>
      <c r="AA3182" s="127"/>
      <c r="AB3182" s="127"/>
      <c r="AC3182" s="127"/>
      <c r="AD3182" s="127"/>
      <c r="AE3182" s="127"/>
      <c r="AF3182" s="127"/>
      <c r="AG3182" s="127"/>
    </row>
    <row r="3183" spans="15:33">
      <c r="O3183" s="127"/>
      <c r="P3183" s="127"/>
      <c r="Q3183" s="127"/>
      <c r="R3183" s="127"/>
      <c r="S3183" s="127"/>
      <c r="T3183" s="127"/>
      <c r="U3183" s="127"/>
      <c r="V3183" s="127"/>
      <c r="W3183" s="127"/>
      <c r="X3183" s="127"/>
      <c r="Y3183" s="127"/>
      <c r="Z3183" s="127"/>
      <c r="AA3183" s="127"/>
      <c r="AB3183" s="127"/>
      <c r="AC3183" s="127"/>
      <c r="AD3183" s="127"/>
      <c r="AE3183" s="127"/>
      <c r="AF3183" s="127"/>
      <c r="AG3183" s="127"/>
    </row>
    <row r="3184" spans="15:33">
      <c r="O3184" s="127"/>
      <c r="P3184" s="127"/>
      <c r="Q3184" s="127"/>
      <c r="R3184" s="127"/>
      <c r="S3184" s="127"/>
      <c r="T3184" s="127"/>
      <c r="U3184" s="127"/>
      <c r="V3184" s="127"/>
      <c r="W3184" s="127"/>
      <c r="X3184" s="127"/>
      <c r="Y3184" s="127"/>
      <c r="Z3184" s="127"/>
      <c r="AA3184" s="127"/>
      <c r="AB3184" s="127"/>
      <c r="AC3184" s="127"/>
      <c r="AD3184" s="127"/>
      <c r="AE3184" s="127"/>
      <c r="AF3184" s="127"/>
      <c r="AG3184" s="127"/>
    </row>
    <row r="3185" spans="15:33">
      <c r="O3185" s="127"/>
      <c r="P3185" s="127"/>
      <c r="Q3185" s="127"/>
      <c r="R3185" s="127"/>
      <c r="S3185" s="127"/>
      <c r="T3185" s="127"/>
      <c r="U3185" s="127"/>
      <c r="V3185" s="127"/>
      <c r="W3185" s="127"/>
      <c r="X3185" s="127"/>
      <c r="Y3185" s="127"/>
      <c r="Z3185" s="127"/>
      <c r="AA3185" s="127"/>
      <c r="AB3185" s="127"/>
      <c r="AC3185" s="127"/>
      <c r="AD3185" s="127"/>
      <c r="AE3185" s="127"/>
      <c r="AF3185" s="127"/>
      <c r="AG3185" s="127"/>
    </row>
    <row r="3186" spans="15:33">
      <c r="O3186" s="127"/>
      <c r="P3186" s="127"/>
      <c r="Q3186" s="127"/>
      <c r="R3186" s="127"/>
      <c r="S3186" s="127"/>
      <c r="T3186" s="127"/>
      <c r="U3186" s="127"/>
      <c r="V3186" s="127"/>
      <c r="W3186" s="127"/>
      <c r="X3186" s="127"/>
      <c r="Y3186" s="127"/>
      <c r="Z3186" s="127"/>
      <c r="AA3186" s="127"/>
      <c r="AB3186" s="127"/>
      <c r="AC3186" s="127"/>
      <c r="AD3186" s="127"/>
      <c r="AE3186" s="127"/>
      <c r="AF3186" s="127"/>
      <c r="AG3186" s="127"/>
    </row>
    <row r="3187" spans="15:33">
      <c r="O3187" s="127"/>
      <c r="P3187" s="127"/>
      <c r="Q3187" s="127"/>
      <c r="R3187" s="127"/>
      <c r="S3187" s="127"/>
      <c r="T3187" s="127"/>
      <c r="U3187" s="127"/>
      <c r="V3187" s="127"/>
      <c r="W3187" s="127"/>
      <c r="X3187" s="127"/>
      <c r="Y3187" s="127"/>
      <c r="Z3187" s="127"/>
      <c r="AA3187" s="127"/>
      <c r="AB3187" s="127"/>
      <c r="AC3187" s="127"/>
      <c r="AD3187" s="127"/>
      <c r="AE3187" s="127"/>
      <c r="AF3187" s="127"/>
      <c r="AG3187" s="127"/>
    </row>
    <row r="3188" spans="15:33">
      <c r="O3188" s="127"/>
      <c r="P3188" s="127"/>
      <c r="Q3188" s="127"/>
      <c r="R3188" s="127"/>
      <c r="S3188" s="127"/>
      <c r="T3188" s="127"/>
      <c r="U3188" s="127"/>
      <c r="V3188" s="127"/>
      <c r="W3188" s="127"/>
      <c r="X3188" s="127"/>
      <c r="Y3188" s="127"/>
      <c r="Z3188" s="127"/>
      <c r="AA3188" s="127"/>
      <c r="AB3188" s="127"/>
      <c r="AC3188" s="127"/>
      <c r="AD3188" s="127"/>
      <c r="AE3188" s="127"/>
      <c r="AF3188" s="127"/>
      <c r="AG3188" s="127"/>
    </row>
    <row r="3189" spans="15:33">
      <c r="O3189" s="127"/>
      <c r="P3189" s="127"/>
      <c r="Q3189" s="127"/>
      <c r="R3189" s="127"/>
      <c r="S3189" s="127"/>
      <c r="T3189" s="127"/>
      <c r="U3189" s="127"/>
      <c r="V3189" s="127"/>
      <c r="W3189" s="127"/>
      <c r="X3189" s="127"/>
      <c r="Y3189" s="127"/>
      <c r="Z3189" s="127"/>
      <c r="AA3189" s="127"/>
      <c r="AB3189" s="127"/>
      <c r="AC3189" s="127"/>
      <c r="AD3189" s="127"/>
      <c r="AE3189" s="127"/>
      <c r="AF3189" s="127"/>
      <c r="AG3189" s="127"/>
    </row>
    <row r="3190" spans="15:33">
      <c r="O3190" s="127"/>
      <c r="P3190" s="127"/>
      <c r="Q3190" s="127"/>
      <c r="R3190" s="127"/>
      <c r="S3190" s="127"/>
      <c r="T3190" s="127"/>
      <c r="U3190" s="127"/>
      <c r="V3190" s="127"/>
      <c r="W3190" s="127"/>
      <c r="X3190" s="127"/>
      <c r="Y3190" s="127"/>
      <c r="Z3190" s="127"/>
      <c r="AA3190" s="127"/>
      <c r="AB3190" s="127"/>
      <c r="AC3190" s="127"/>
      <c r="AD3190" s="127"/>
      <c r="AE3190" s="127"/>
      <c r="AF3190" s="127"/>
      <c r="AG3190" s="127"/>
    </row>
    <row r="3191" spans="15:33">
      <c r="O3191" s="127"/>
      <c r="P3191" s="127"/>
      <c r="Q3191" s="127"/>
      <c r="R3191" s="127"/>
      <c r="S3191" s="127"/>
      <c r="T3191" s="127"/>
      <c r="U3191" s="127"/>
      <c r="V3191" s="127"/>
      <c r="W3191" s="127"/>
      <c r="X3191" s="127"/>
      <c r="Y3191" s="127"/>
      <c r="Z3191" s="127"/>
      <c r="AA3191" s="127"/>
      <c r="AB3191" s="127"/>
      <c r="AC3191" s="127"/>
      <c r="AD3191" s="127"/>
      <c r="AE3191" s="127"/>
      <c r="AF3191" s="127"/>
      <c r="AG3191" s="127"/>
    </row>
    <row r="3192" spans="15:33">
      <c r="O3192" s="127"/>
      <c r="P3192" s="127"/>
      <c r="Q3192" s="127"/>
      <c r="R3192" s="127"/>
      <c r="S3192" s="127"/>
      <c r="T3192" s="127"/>
      <c r="U3192" s="127"/>
      <c r="V3192" s="127"/>
      <c r="W3192" s="127"/>
      <c r="X3192" s="127"/>
      <c r="Y3192" s="127"/>
      <c r="Z3192" s="127"/>
      <c r="AA3192" s="127"/>
      <c r="AB3192" s="127"/>
      <c r="AC3192" s="127"/>
      <c r="AD3192" s="127"/>
      <c r="AE3192" s="127"/>
      <c r="AF3192" s="127"/>
      <c r="AG3192" s="127"/>
    </row>
    <row r="3193" spans="15:33">
      <c r="O3193" s="127"/>
      <c r="P3193" s="127"/>
      <c r="Q3193" s="127"/>
      <c r="R3193" s="127"/>
      <c r="S3193" s="127"/>
      <c r="T3193" s="127"/>
      <c r="U3193" s="127"/>
      <c r="V3193" s="127"/>
      <c r="W3193" s="127"/>
      <c r="X3193" s="127"/>
      <c r="Y3193" s="127"/>
      <c r="Z3193" s="127"/>
      <c r="AA3193" s="127"/>
      <c r="AB3193" s="127"/>
      <c r="AC3193" s="127"/>
      <c r="AD3193" s="127"/>
      <c r="AE3193" s="127"/>
      <c r="AF3193" s="127"/>
      <c r="AG3193" s="127"/>
    </row>
    <row r="3194" spans="15:33">
      <c r="O3194" s="127"/>
      <c r="P3194" s="127"/>
      <c r="Q3194" s="127"/>
      <c r="R3194" s="127"/>
      <c r="S3194" s="127"/>
      <c r="T3194" s="127"/>
      <c r="U3194" s="127"/>
      <c r="V3194" s="127"/>
      <c r="W3194" s="127"/>
      <c r="X3194" s="127"/>
      <c r="Y3194" s="127"/>
      <c r="Z3194" s="127"/>
      <c r="AA3194" s="127"/>
      <c r="AB3194" s="127"/>
      <c r="AC3194" s="127"/>
      <c r="AD3194" s="127"/>
      <c r="AE3194" s="127"/>
      <c r="AF3194" s="127"/>
      <c r="AG3194" s="127"/>
    </row>
    <row r="3195" spans="15:33">
      <c r="O3195" s="127"/>
      <c r="P3195" s="127"/>
      <c r="Q3195" s="127"/>
      <c r="R3195" s="127"/>
      <c r="S3195" s="127"/>
      <c r="T3195" s="127"/>
      <c r="U3195" s="127"/>
      <c r="V3195" s="127"/>
      <c r="W3195" s="127"/>
      <c r="X3195" s="127"/>
      <c r="Y3195" s="127"/>
      <c r="Z3195" s="127"/>
      <c r="AA3195" s="127"/>
      <c r="AB3195" s="127"/>
      <c r="AC3195" s="127"/>
      <c r="AD3195" s="127"/>
      <c r="AE3195" s="127"/>
      <c r="AF3195" s="127"/>
      <c r="AG3195" s="127"/>
    </row>
    <row r="3196" spans="15:33">
      <c r="O3196" s="127"/>
      <c r="P3196" s="127"/>
      <c r="Q3196" s="127"/>
      <c r="R3196" s="127"/>
      <c r="S3196" s="127"/>
      <c r="T3196" s="127"/>
      <c r="U3196" s="127"/>
      <c r="V3196" s="127"/>
      <c r="W3196" s="127"/>
      <c r="X3196" s="127"/>
      <c r="Y3196" s="127"/>
      <c r="Z3196" s="127"/>
      <c r="AA3196" s="127"/>
      <c r="AB3196" s="127"/>
      <c r="AC3196" s="127"/>
      <c r="AD3196" s="127"/>
      <c r="AE3196" s="127"/>
      <c r="AF3196" s="127"/>
      <c r="AG3196" s="127"/>
    </row>
    <row r="3197" spans="15:33">
      <c r="O3197" s="127"/>
      <c r="P3197" s="127"/>
      <c r="Q3197" s="127"/>
      <c r="R3197" s="127"/>
      <c r="S3197" s="127"/>
      <c r="T3197" s="127"/>
      <c r="U3197" s="127"/>
      <c r="V3197" s="127"/>
      <c r="W3197" s="127"/>
      <c r="X3197" s="127"/>
      <c r="Y3197" s="127"/>
      <c r="Z3197" s="127"/>
      <c r="AA3197" s="127"/>
      <c r="AB3197" s="127"/>
      <c r="AC3197" s="127"/>
      <c r="AD3197" s="127"/>
      <c r="AE3197" s="127"/>
      <c r="AF3197" s="127"/>
      <c r="AG3197" s="127"/>
    </row>
    <row r="3198" spans="15:33">
      <c r="O3198" s="127"/>
      <c r="P3198" s="127"/>
      <c r="Q3198" s="127"/>
      <c r="R3198" s="127"/>
      <c r="S3198" s="127"/>
      <c r="T3198" s="127"/>
      <c r="U3198" s="127"/>
      <c r="V3198" s="127"/>
      <c r="W3198" s="127"/>
      <c r="X3198" s="127"/>
      <c r="Y3198" s="127"/>
      <c r="Z3198" s="127"/>
      <c r="AA3198" s="127"/>
      <c r="AB3198" s="127"/>
      <c r="AC3198" s="127"/>
      <c r="AD3198" s="127"/>
      <c r="AE3198" s="127"/>
      <c r="AF3198" s="127"/>
      <c r="AG3198" s="127"/>
    </row>
    <row r="3199" spans="15:33">
      <c r="O3199" s="127"/>
      <c r="P3199" s="127"/>
      <c r="Q3199" s="127"/>
      <c r="R3199" s="127"/>
      <c r="S3199" s="127"/>
      <c r="T3199" s="127"/>
      <c r="U3199" s="127"/>
      <c r="V3199" s="127"/>
      <c r="W3199" s="127"/>
      <c r="X3199" s="127"/>
      <c r="Y3199" s="127"/>
      <c r="Z3199" s="127"/>
      <c r="AA3199" s="127"/>
      <c r="AB3199" s="127"/>
      <c r="AC3199" s="127"/>
      <c r="AD3199" s="127"/>
      <c r="AE3199" s="127"/>
      <c r="AF3199" s="127"/>
      <c r="AG3199" s="127"/>
    </row>
    <row r="3200" spans="15:33">
      <c r="O3200" s="127"/>
      <c r="P3200" s="127"/>
      <c r="Q3200" s="127"/>
      <c r="R3200" s="127"/>
      <c r="S3200" s="127"/>
      <c r="T3200" s="127"/>
      <c r="U3200" s="127"/>
      <c r="V3200" s="127"/>
      <c r="W3200" s="127"/>
      <c r="X3200" s="127"/>
      <c r="Y3200" s="127"/>
      <c r="Z3200" s="127"/>
      <c r="AA3200" s="127"/>
      <c r="AB3200" s="127"/>
      <c r="AC3200" s="127"/>
      <c r="AD3200" s="127"/>
      <c r="AE3200" s="127"/>
      <c r="AF3200" s="127"/>
      <c r="AG3200" s="127"/>
    </row>
    <row r="3201" spans="15:33">
      <c r="O3201" s="127"/>
      <c r="P3201" s="127"/>
      <c r="Q3201" s="127"/>
      <c r="R3201" s="127"/>
      <c r="S3201" s="127"/>
      <c r="T3201" s="127"/>
      <c r="U3201" s="127"/>
      <c r="V3201" s="127"/>
      <c r="W3201" s="127"/>
      <c r="X3201" s="127"/>
      <c r="Y3201" s="127"/>
      <c r="Z3201" s="127"/>
      <c r="AA3201" s="127"/>
      <c r="AB3201" s="127"/>
      <c r="AC3201" s="127"/>
      <c r="AD3201" s="127"/>
      <c r="AE3201" s="127"/>
      <c r="AF3201" s="127"/>
      <c r="AG3201" s="127"/>
    </row>
    <row r="3202" spans="15:33">
      <c r="O3202" s="127"/>
      <c r="P3202" s="127"/>
      <c r="Q3202" s="127"/>
      <c r="R3202" s="127"/>
      <c r="S3202" s="127"/>
      <c r="T3202" s="127"/>
      <c r="U3202" s="127"/>
      <c r="V3202" s="127"/>
      <c r="W3202" s="127"/>
      <c r="X3202" s="127"/>
      <c r="Y3202" s="127"/>
      <c r="Z3202" s="127"/>
      <c r="AA3202" s="127"/>
      <c r="AB3202" s="127"/>
      <c r="AC3202" s="127"/>
      <c r="AD3202" s="127"/>
      <c r="AE3202" s="127"/>
      <c r="AF3202" s="127"/>
      <c r="AG3202" s="127"/>
    </row>
    <row r="3203" spans="15:33">
      <c r="O3203" s="127"/>
      <c r="P3203" s="127"/>
      <c r="Q3203" s="127"/>
      <c r="R3203" s="127"/>
      <c r="S3203" s="127"/>
      <c r="T3203" s="127"/>
      <c r="U3203" s="127"/>
      <c r="V3203" s="127"/>
      <c r="W3203" s="127"/>
      <c r="X3203" s="127"/>
      <c r="Y3203" s="127"/>
      <c r="Z3203" s="127"/>
      <c r="AA3203" s="127"/>
      <c r="AB3203" s="127"/>
      <c r="AC3203" s="127"/>
      <c r="AD3203" s="127"/>
      <c r="AE3203" s="127"/>
      <c r="AF3203" s="127"/>
      <c r="AG3203" s="127"/>
    </row>
    <row r="3204" spans="15:33">
      <c r="O3204" s="127"/>
      <c r="P3204" s="127"/>
      <c r="Q3204" s="127"/>
      <c r="R3204" s="127"/>
      <c r="S3204" s="127"/>
      <c r="T3204" s="127"/>
      <c r="U3204" s="127"/>
      <c r="V3204" s="127"/>
      <c r="W3204" s="127"/>
      <c r="X3204" s="127"/>
      <c r="Y3204" s="127"/>
      <c r="Z3204" s="127"/>
      <c r="AA3204" s="127"/>
      <c r="AB3204" s="127"/>
      <c r="AC3204" s="127"/>
      <c r="AD3204" s="127"/>
      <c r="AE3204" s="127"/>
      <c r="AF3204" s="127"/>
      <c r="AG3204" s="127"/>
    </row>
    <row r="3205" spans="15:33">
      <c r="O3205" s="127"/>
      <c r="P3205" s="127"/>
      <c r="Q3205" s="127"/>
      <c r="R3205" s="127"/>
      <c r="S3205" s="127"/>
      <c r="T3205" s="127"/>
      <c r="U3205" s="127"/>
      <c r="V3205" s="127"/>
      <c r="W3205" s="127"/>
      <c r="X3205" s="127"/>
      <c r="Y3205" s="127"/>
      <c r="Z3205" s="127"/>
      <c r="AA3205" s="127"/>
      <c r="AB3205" s="127"/>
      <c r="AC3205" s="127"/>
      <c r="AD3205" s="127"/>
      <c r="AE3205" s="127"/>
      <c r="AF3205" s="127"/>
      <c r="AG3205" s="127"/>
    </row>
    <row r="3206" spans="15:33">
      <c r="O3206" s="127"/>
      <c r="P3206" s="127"/>
      <c r="Q3206" s="127"/>
      <c r="R3206" s="127"/>
      <c r="S3206" s="127"/>
      <c r="T3206" s="127"/>
      <c r="U3206" s="127"/>
      <c r="V3206" s="127"/>
      <c r="W3206" s="127"/>
      <c r="X3206" s="127"/>
      <c r="Y3206" s="127"/>
      <c r="Z3206" s="127"/>
      <c r="AA3206" s="127"/>
      <c r="AB3206" s="127"/>
      <c r="AC3206" s="127"/>
      <c r="AD3206" s="127"/>
      <c r="AE3206" s="127"/>
      <c r="AF3206" s="127"/>
      <c r="AG3206" s="127"/>
    </row>
    <row r="3207" spans="15:33">
      <c r="O3207" s="127"/>
      <c r="P3207" s="127"/>
      <c r="Q3207" s="127"/>
      <c r="R3207" s="127"/>
      <c r="S3207" s="127"/>
      <c r="T3207" s="127"/>
      <c r="U3207" s="127"/>
      <c r="V3207" s="127"/>
      <c r="W3207" s="127"/>
      <c r="X3207" s="127"/>
      <c r="Y3207" s="127"/>
      <c r="Z3207" s="127"/>
      <c r="AA3207" s="127"/>
      <c r="AB3207" s="127"/>
      <c r="AC3207" s="127"/>
      <c r="AD3207" s="127"/>
      <c r="AE3207" s="127"/>
      <c r="AF3207" s="127"/>
      <c r="AG3207" s="127"/>
    </row>
    <row r="3208" spans="15:33">
      <c r="O3208" s="127"/>
      <c r="P3208" s="127"/>
      <c r="Q3208" s="127"/>
      <c r="R3208" s="127"/>
      <c r="S3208" s="127"/>
      <c r="T3208" s="127"/>
      <c r="U3208" s="127"/>
      <c r="V3208" s="127"/>
      <c r="W3208" s="127"/>
      <c r="X3208" s="127"/>
      <c r="Y3208" s="127"/>
      <c r="Z3208" s="127"/>
      <c r="AA3208" s="127"/>
      <c r="AB3208" s="127"/>
      <c r="AC3208" s="127"/>
      <c r="AD3208" s="127"/>
      <c r="AE3208" s="127"/>
      <c r="AF3208" s="127"/>
      <c r="AG3208" s="127"/>
    </row>
    <row r="3209" spans="15:33">
      <c r="O3209" s="127"/>
      <c r="P3209" s="127"/>
      <c r="Q3209" s="127"/>
      <c r="R3209" s="127"/>
      <c r="S3209" s="127"/>
      <c r="T3209" s="127"/>
      <c r="U3209" s="127"/>
      <c r="V3209" s="127"/>
      <c r="W3209" s="127"/>
      <c r="X3209" s="127"/>
      <c r="Y3209" s="127"/>
      <c r="Z3209" s="127"/>
      <c r="AA3209" s="127"/>
      <c r="AB3209" s="127"/>
      <c r="AC3209" s="127"/>
      <c r="AD3209" s="127"/>
      <c r="AE3209" s="127"/>
      <c r="AF3209" s="127"/>
      <c r="AG3209" s="127"/>
    </row>
    <row r="3210" spans="15:33">
      <c r="O3210" s="127"/>
      <c r="P3210" s="127"/>
      <c r="Q3210" s="127"/>
      <c r="R3210" s="127"/>
      <c r="S3210" s="127"/>
      <c r="T3210" s="127"/>
      <c r="U3210" s="127"/>
      <c r="V3210" s="127"/>
      <c r="W3210" s="127"/>
      <c r="X3210" s="127"/>
      <c r="Y3210" s="127"/>
      <c r="Z3210" s="127"/>
      <c r="AA3210" s="127"/>
      <c r="AB3210" s="127"/>
      <c r="AC3210" s="127"/>
      <c r="AD3210" s="127"/>
      <c r="AE3210" s="127"/>
      <c r="AF3210" s="127"/>
      <c r="AG3210" s="127"/>
    </row>
    <row r="3211" spans="15:33">
      <c r="O3211" s="127"/>
      <c r="P3211" s="127"/>
      <c r="Q3211" s="127"/>
      <c r="R3211" s="127"/>
      <c r="S3211" s="127"/>
      <c r="T3211" s="127"/>
      <c r="U3211" s="127"/>
      <c r="V3211" s="127"/>
      <c r="W3211" s="127"/>
      <c r="X3211" s="127"/>
      <c r="Y3211" s="127"/>
      <c r="Z3211" s="127"/>
      <c r="AA3211" s="127"/>
      <c r="AB3211" s="127"/>
      <c r="AC3211" s="127"/>
      <c r="AD3211" s="127"/>
      <c r="AE3211" s="127"/>
      <c r="AF3211" s="127"/>
      <c r="AG3211" s="127"/>
    </row>
    <row r="3212" spans="15:33">
      <c r="O3212" s="127"/>
      <c r="P3212" s="127"/>
      <c r="Q3212" s="127"/>
      <c r="R3212" s="127"/>
      <c r="S3212" s="127"/>
      <c r="T3212" s="127"/>
      <c r="U3212" s="127"/>
      <c r="V3212" s="127"/>
      <c r="W3212" s="127"/>
      <c r="X3212" s="127"/>
      <c r="Y3212" s="127"/>
      <c r="Z3212" s="127"/>
      <c r="AA3212" s="127"/>
      <c r="AB3212" s="127"/>
      <c r="AC3212" s="127"/>
      <c r="AD3212" s="127"/>
      <c r="AE3212" s="127"/>
      <c r="AF3212" s="127"/>
      <c r="AG3212" s="127"/>
    </row>
    <row r="3213" spans="15:33">
      <c r="O3213" s="127"/>
      <c r="P3213" s="127"/>
      <c r="Q3213" s="127"/>
      <c r="R3213" s="127"/>
      <c r="S3213" s="127"/>
      <c r="T3213" s="127"/>
      <c r="U3213" s="127"/>
      <c r="V3213" s="127"/>
      <c r="W3213" s="127"/>
      <c r="X3213" s="127"/>
      <c r="Y3213" s="127"/>
      <c r="Z3213" s="127"/>
      <c r="AA3213" s="127"/>
      <c r="AB3213" s="127"/>
      <c r="AC3213" s="127"/>
      <c r="AD3213" s="127"/>
      <c r="AE3213" s="127"/>
      <c r="AF3213" s="127"/>
      <c r="AG3213" s="127"/>
    </row>
    <row r="3214" spans="15:33">
      <c r="O3214" s="127"/>
      <c r="P3214" s="127"/>
      <c r="Q3214" s="127"/>
      <c r="R3214" s="127"/>
      <c r="S3214" s="127"/>
      <c r="T3214" s="127"/>
      <c r="U3214" s="127"/>
      <c r="V3214" s="127"/>
      <c r="W3214" s="127"/>
      <c r="X3214" s="127"/>
      <c r="Y3214" s="127"/>
      <c r="Z3214" s="127"/>
      <c r="AA3214" s="127"/>
      <c r="AB3214" s="127"/>
      <c r="AC3214" s="127"/>
      <c r="AD3214" s="127"/>
      <c r="AE3214" s="127"/>
      <c r="AF3214" s="127"/>
      <c r="AG3214" s="127"/>
    </row>
    <row r="3215" spans="15:33">
      <c r="O3215" s="127"/>
      <c r="P3215" s="127"/>
      <c r="Q3215" s="127"/>
      <c r="R3215" s="127"/>
      <c r="S3215" s="127"/>
      <c r="T3215" s="127"/>
      <c r="U3215" s="127"/>
      <c r="V3215" s="127"/>
      <c r="W3215" s="127"/>
      <c r="X3215" s="127"/>
      <c r="Y3215" s="127"/>
      <c r="Z3215" s="127"/>
      <c r="AA3215" s="127"/>
      <c r="AB3215" s="127"/>
      <c r="AC3215" s="127"/>
      <c r="AD3215" s="127"/>
      <c r="AE3215" s="127"/>
      <c r="AF3215" s="127"/>
      <c r="AG3215" s="127"/>
    </row>
    <row r="3216" spans="15:33">
      <c r="O3216" s="127"/>
      <c r="P3216" s="127"/>
      <c r="Q3216" s="127"/>
      <c r="R3216" s="127"/>
      <c r="S3216" s="127"/>
      <c r="T3216" s="127"/>
      <c r="U3216" s="127"/>
      <c r="V3216" s="127"/>
      <c r="W3216" s="127"/>
      <c r="X3216" s="127"/>
      <c r="Y3216" s="127"/>
      <c r="Z3216" s="127"/>
      <c r="AA3216" s="127"/>
      <c r="AB3216" s="127"/>
      <c r="AC3216" s="127"/>
      <c r="AD3216" s="127"/>
      <c r="AE3216" s="127"/>
      <c r="AF3216" s="127"/>
      <c r="AG3216" s="127"/>
    </row>
    <row r="3217" spans="15:33">
      <c r="O3217" s="127"/>
      <c r="P3217" s="127"/>
      <c r="Q3217" s="127"/>
      <c r="R3217" s="127"/>
      <c r="S3217" s="127"/>
      <c r="T3217" s="127"/>
      <c r="U3217" s="127"/>
      <c r="V3217" s="127"/>
      <c r="W3217" s="127"/>
      <c r="X3217" s="127"/>
      <c r="Y3217" s="127"/>
      <c r="Z3217" s="127"/>
      <c r="AA3217" s="127"/>
      <c r="AB3217" s="127"/>
      <c r="AC3217" s="127"/>
      <c r="AD3217" s="127"/>
      <c r="AE3217" s="127"/>
      <c r="AF3217" s="127"/>
      <c r="AG3217" s="127"/>
    </row>
    <row r="3218" spans="15:33">
      <c r="O3218" s="127"/>
      <c r="P3218" s="127"/>
      <c r="Q3218" s="127"/>
      <c r="R3218" s="127"/>
      <c r="S3218" s="127"/>
      <c r="T3218" s="127"/>
      <c r="U3218" s="127"/>
      <c r="V3218" s="127"/>
      <c r="W3218" s="127"/>
      <c r="X3218" s="127"/>
      <c r="Y3218" s="127"/>
      <c r="Z3218" s="127"/>
      <c r="AA3218" s="127"/>
      <c r="AB3218" s="127"/>
      <c r="AC3218" s="127"/>
      <c r="AD3218" s="127"/>
      <c r="AE3218" s="127"/>
      <c r="AF3218" s="127"/>
      <c r="AG3218" s="127"/>
    </row>
    <row r="3219" spans="15:33">
      <c r="O3219" s="127"/>
      <c r="P3219" s="127"/>
      <c r="Q3219" s="127"/>
      <c r="R3219" s="127"/>
      <c r="S3219" s="127"/>
      <c r="T3219" s="127"/>
      <c r="U3219" s="127"/>
      <c r="V3219" s="127"/>
      <c r="W3219" s="127"/>
      <c r="X3219" s="127"/>
      <c r="Y3219" s="127"/>
      <c r="Z3219" s="127"/>
      <c r="AA3219" s="127"/>
      <c r="AB3219" s="127"/>
      <c r="AC3219" s="127"/>
      <c r="AD3219" s="127"/>
      <c r="AE3219" s="127"/>
      <c r="AF3219" s="127"/>
      <c r="AG3219" s="127"/>
    </row>
    <row r="3220" spans="15:33">
      <c r="O3220" s="127"/>
      <c r="P3220" s="127"/>
      <c r="Q3220" s="127"/>
      <c r="R3220" s="127"/>
      <c r="S3220" s="127"/>
      <c r="T3220" s="127"/>
      <c r="U3220" s="127"/>
      <c r="V3220" s="127"/>
      <c r="W3220" s="127"/>
      <c r="X3220" s="127"/>
      <c r="Y3220" s="127"/>
      <c r="Z3220" s="127"/>
      <c r="AA3220" s="127"/>
      <c r="AB3220" s="127"/>
      <c r="AC3220" s="127"/>
      <c r="AD3220" s="127"/>
      <c r="AE3220" s="127"/>
      <c r="AF3220" s="127"/>
      <c r="AG3220" s="127"/>
    </row>
    <row r="3221" spans="15:33">
      <c r="O3221" s="127"/>
      <c r="P3221" s="127"/>
      <c r="Q3221" s="127"/>
      <c r="R3221" s="127"/>
      <c r="S3221" s="127"/>
      <c r="T3221" s="127"/>
      <c r="U3221" s="127"/>
      <c r="V3221" s="127"/>
      <c r="W3221" s="127"/>
      <c r="X3221" s="127"/>
      <c r="Y3221" s="127"/>
      <c r="Z3221" s="127"/>
      <c r="AA3221" s="127"/>
      <c r="AB3221" s="127"/>
      <c r="AC3221" s="127"/>
      <c r="AD3221" s="127"/>
      <c r="AE3221" s="127"/>
      <c r="AF3221" s="127"/>
      <c r="AG3221" s="127"/>
    </row>
    <row r="3222" spans="15:33">
      <c r="O3222" s="127"/>
      <c r="P3222" s="127"/>
      <c r="Q3222" s="127"/>
      <c r="R3222" s="127"/>
      <c r="S3222" s="127"/>
      <c r="T3222" s="127"/>
      <c r="U3222" s="127"/>
      <c r="V3222" s="127"/>
      <c r="W3222" s="127"/>
      <c r="X3222" s="127"/>
      <c r="Y3222" s="127"/>
      <c r="Z3222" s="127"/>
      <c r="AA3222" s="127"/>
      <c r="AB3222" s="127"/>
      <c r="AC3222" s="127"/>
      <c r="AD3222" s="127"/>
      <c r="AE3222" s="127"/>
      <c r="AF3222" s="127"/>
      <c r="AG3222" s="127"/>
    </row>
    <row r="3223" spans="15:33">
      <c r="O3223" s="127"/>
      <c r="P3223" s="127"/>
      <c r="Q3223" s="127"/>
      <c r="R3223" s="127"/>
      <c r="S3223" s="127"/>
      <c r="T3223" s="127"/>
      <c r="U3223" s="127"/>
      <c r="V3223" s="127"/>
      <c r="W3223" s="127"/>
      <c r="X3223" s="127"/>
      <c r="Y3223" s="127"/>
      <c r="Z3223" s="127"/>
      <c r="AA3223" s="127"/>
      <c r="AB3223" s="127"/>
      <c r="AC3223" s="127"/>
      <c r="AD3223" s="127"/>
      <c r="AE3223" s="127"/>
      <c r="AF3223" s="127"/>
      <c r="AG3223" s="127"/>
    </row>
    <row r="3224" spans="15:33">
      <c r="O3224" s="127"/>
      <c r="P3224" s="127"/>
      <c r="Q3224" s="127"/>
      <c r="R3224" s="127"/>
      <c r="S3224" s="127"/>
      <c r="T3224" s="127"/>
      <c r="U3224" s="127"/>
      <c r="V3224" s="127"/>
      <c r="W3224" s="127"/>
      <c r="X3224" s="127"/>
      <c r="Y3224" s="127"/>
      <c r="Z3224" s="127"/>
      <c r="AA3224" s="127"/>
      <c r="AB3224" s="127"/>
      <c r="AC3224" s="127"/>
      <c r="AD3224" s="127"/>
      <c r="AE3224" s="127"/>
      <c r="AF3224" s="127"/>
      <c r="AG3224" s="127"/>
    </row>
    <row r="3225" spans="15:33">
      <c r="O3225" s="127"/>
      <c r="P3225" s="127"/>
      <c r="Q3225" s="127"/>
      <c r="R3225" s="127"/>
      <c r="S3225" s="127"/>
      <c r="T3225" s="127"/>
      <c r="U3225" s="127"/>
      <c r="V3225" s="127"/>
      <c r="W3225" s="127"/>
      <c r="X3225" s="127"/>
      <c r="Y3225" s="127"/>
      <c r="Z3225" s="127"/>
      <c r="AA3225" s="127"/>
      <c r="AB3225" s="127"/>
      <c r="AC3225" s="127"/>
      <c r="AD3225" s="127"/>
      <c r="AE3225" s="127"/>
      <c r="AF3225" s="127"/>
      <c r="AG3225" s="127"/>
    </row>
    <row r="3226" spans="15:33">
      <c r="O3226" s="127"/>
      <c r="P3226" s="127"/>
      <c r="Q3226" s="127"/>
      <c r="R3226" s="127"/>
      <c r="S3226" s="127"/>
      <c r="T3226" s="127"/>
      <c r="U3226" s="127"/>
      <c r="V3226" s="127"/>
      <c r="W3226" s="127"/>
      <c r="X3226" s="127"/>
      <c r="Y3226" s="127"/>
      <c r="Z3226" s="127"/>
      <c r="AA3226" s="127"/>
      <c r="AB3226" s="127"/>
      <c r="AC3226" s="127"/>
      <c r="AD3226" s="127"/>
      <c r="AE3226" s="127"/>
      <c r="AF3226" s="127"/>
      <c r="AG3226" s="127"/>
    </row>
    <row r="3227" spans="15:33">
      <c r="O3227" s="127"/>
      <c r="P3227" s="127"/>
      <c r="Q3227" s="127"/>
      <c r="R3227" s="127"/>
      <c r="S3227" s="127"/>
      <c r="T3227" s="127"/>
      <c r="U3227" s="127"/>
      <c r="V3227" s="127"/>
      <c r="W3227" s="127"/>
      <c r="X3227" s="127"/>
      <c r="Y3227" s="127"/>
      <c r="Z3227" s="127"/>
      <c r="AA3227" s="127"/>
      <c r="AB3227" s="127"/>
      <c r="AC3227" s="127"/>
      <c r="AD3227" s="127"/>
      <c r="AE3227" s="127"/>
      <c r="AF3227" s="127"/>
      <c r="AG3227" s="127"/>
    </row>
    <row r="3228" spans="15:33">
      <c r="O3228" s="127"/>
      <c r="P3228" s="127"/>
      <c r="Q3228" s="127"/>
      <c r="R3228" s="127"/>
      <c r="S3228" s="127"/>
      <c r="T3228" s="127"/>
      <c r="U3228" s="127"/>
      <c r="V3228" s="127"/>
      <c r="W3228" s="127"/>
      <c r="X3228" s="127"/>
      <c r="Y3228" s="127"/>
      <c r="Z3228" s="127"/>
      <c r="AA3228" s="127"/>
      <c r="AB3228" s="127"/>
      <c r="AC3228" s="127"/>
      <c r="AD3228" s="127"/>
      <c r="AE3228" s="127"/>
      <c r="AF3228" s="127"/>
      <c r="AG3228" s="127"/>
    </row>
    <row r="3229" spans="15:33">
      <c r="O3229" s="127"/>
      <c r="P3229" s="127"/>
      <c r="Q3229" s="127"/>
      <c r="R3229" s="127"/>
      <c r="S3229" s="127"/>
      <c r="T3229" s="127"/>
      <c r="U3229" s="127"/>
      <c r="V3229" s="127"/>
      <c r="W3229" s="127"/>
      <c r="X3229" s="127"/>
      <c r="Y3229" s="127"/>
      <c r="Z3229" s="127"/>
      <c r="AA3229" s="127"/>
      <c r="AB3229" s="127"/>
      <c r="AC3229" s="127"/>
      <c r="AD3229" s="127"/>
      <c r="AE3229" s="127"/>
      <c r="AF3229" s="127"/>
      <c r="AG3229" s="127"/>
    </row>
    <row r="3230" spans="15:33">
      <c r="O3230" s="127"/>
      <c r="P3230" s="127"/>
      <c r="Q3230" s="127"/>
      <c r="R3230" s="127"/>
      <c r="S3230" s="127"/>
      <c r="T3230" s="127"/>
      <c r="U3230" s="127"/>
      <c r="V3230" s="127"/>
      <c r="W3230" s="127"/>
      <c r="X3230" s="127"/>
      <c r="Y3230" s="127"/>
      <c r="Z3230" s="127"/>
      <c r="AA3230" s="127"/>
      <c r="AB3230" s="127"/>
      <c r="AC3230" s="127"/>
      <c r="AD3230" s="127"/>
      <c r="AE3230" s="127"/>
      <c r="AF3230" s="127"/>
      <c r="AG3230" s="127"/>
    </row>
    <row r="3231" spans="15:33">
      <c r="O3231" s="127"/>
      <c r="P3231" s="127"/>
      <c r="Q3231" s="127"/>
      <c r="R3231" s="127"/>
      <c r="S3231" s="127"/>
      <c r="T3231" s="127"/>
      <c r="U3231" s="127"/>
      <c r="V3231" s="127"/>
      <c r="W3231" s="127"/>
      <c r="X3231" s="127"/>
      <c r="Y3231" s="127"/>
      <c r="Z3231" s="127"/>
      <c r="AA3231" s="127"/>
      <c r="AB3231" s="127"/>
      <c r="AC3231" s="127"/>
      <c r="AD3231" s="127"/>
      <c r="AE3231" s="127"/>
      <c r="AF3231" s="127"/>
      <c r="AG3231" s="127"/>
    </row>
    <row r="3232" spans="15:33">
      <c r="O3232" s="127"/>
      <c r="P3232" s="127"/>
      <c r="Q3232" s="127"/>
      <c r="R3232" s="127"/>
      <c r="S3232" s="127"/>
      <c r="T3232" s="127"/>
      <c r="U3232" s="127"/>
      <c r="V3232" s="127"/>
      <c r="W3232" s="127"/>
      <c r="X3232" s="127"/>
      <c r="Y3232" s="127"/>
      <c r="Z3232" s="127"/>
      <c r="AA3232" s="127"/>
      <c r="AB3232" s="127"/>
      <c r="AC3232" s="127"/>
      <c r="AD3232" s="127"/>
      <c r="AE3232" s="127"/>
      <c r="AF3232" s="127"/>
      <c r="AG3232" s="127"/>
    </row>
    <row r="3233" spans="15:33">
      <c r="O3233" s="127"/>
      <c r="P3233" s="127"/>
      <c r="Q3233" s="127"/>
      <c r="R3233" s="127"/>
      <c r="S3233" s="127"/>
      <c r="T3233" s="127"/>
      <c r="U3233" s="127"/>
      <c r="V3233" s="127"/>
      <c r="W3233" s="127"/>
      <c r="X3233" s="127"/>
      <c r="Y3233" s="127"/>
      <c r="Z3233" s="127"/>
      <c r="AA3233" s="127"/>
      <c r="AB3233" s="127"/>
      <c r="AC3233" s="127"/>
      <c r="AD3233" s="127"/>
      <c r="AE3233" s="127"/>
      <c r="AF3233" s="127"/>
      <c r="AG3233" s="127"/>
    </row>
    <row r="3234" spans="15:33">
      <c r="O3234" s="127"/>
      <c r="P3234" s="127"/>
      <c r="Q3234" s="127"/>
      <c r="R3234" s="127"/>
      <c r="S3234" s="127"/>
      <c r="T3234" s="127"/>
      <c r="U3234" s="127"/>
      <c r="V3234" s="127"/>
      <c r="W3234" s="127"/>
      <c r="X3234" s="127"/>
      <c r="Y3234" s="127"/>
      <c r="Z3234" s="127"/>
      <c r="AA3234" s="127"/>
      <c r="AB3234" s="127"/>
      <c r="AC3234" s="127"/>
      <c r="AD3234" s="127"/>
      <c r="AE3234" s="127"/>
      <c r="AF3234" s="127"/>
      <c r="AG3234" s="127"/>
    </row>
    <row r="3235" spans="15:33">
      <c r="O3235" s="127"/>
      <c r="P3235" s="127"/>
      <c r="Q3235" s="127"/>
      <c r="R3235" s="127"/>
      <c r="S3235" s="127"/>
      <c r="T3235" s="127"/>
      <c r="U3235" s="127"/>
      <c r="V3235" s="127"/>
      <c r="W3235" s="127"/>
      <c r="X3235" s="127"/>
      <c r="Y3235" s="127"/>
      <c r="Z3235" s="127"/>
      <c r="AA3235" s="127"/>
      <c r="AB3235" s="127"/>
      <c r="AC3235" s="127"/>
      <c r="AD3235" s="127"/>
      <c r="AE3235" s="127"/>
      <c r="AF3235" s="127"/>
      <c r="AG3235" s="127"/>
    </row>
    <row r="3236" spans="15:33">
      <c r="O3236" s="127"/>
      <c r="P3236" s="127"/>
      <c r="Q3236" s="127"/>
      <c r="R3236" s="127"/>
      <c r="S3236" s="127"/>
      <c r="T3236" s="127"/>
      <c r="U3236" s="127"/>
      <c r="V3236" s="127"/>
      <c r="W3236" s="127"/>
      <c r="X3236" s="127"/>
      <c r="Y3236" s="127"/>
      <c r="Z3236" s="127"/>
      <c r="AA3236" s="127"/>
      <c r="AB3236" s="127"/>
      <c r="AC3236" s="127"/>
      <c r="AD3236" s="127"/>
      <c r="AE3236" s="127"/>
      <c r="AF3236" s="127"/>
      <c r="AG3236" s="127"/>
    </row>
    <row r="3237" spans="15:33">
      <c r="O3237" s="127"/>
      <c r="P3237" s="127"/>
      <c r="Q3237" s="127"/>
      <c r="R3237" s="127"/>
      <c r="S3237" s="127"/>
      <c r="T3237" s="127"/>
      <c r="U3237" s="127"/>
      <c r="V3237" s="127"/>
      <c r="W3237" s="127"/>
      <c r="X3237" s="127"/>
      <c r="Y3237" s="127"/>
      <c r="Z3237" s="127"/>
      <c r="AA3237" s="127"/>
      <c r="AB3237" s="127"/>
      <c r="AC3237" s="127"/>
      <c r="AD3237" s="127"/>
      <c r="AE3237" s="127"/>
      <c r="AF3237" s="127"/>
      <c r="AG3237" s="127"/>
    </row>
    <row r="3238" spans="15:33">
      <c r="O3238" s="127"/>
      <c r="P3238" s="127"/>
      <c r="Q3238" s="127"/>
      <c r="R3238" s="127"/>
      <c r="S3238" s="127"/>
      <c r="T3238" s="127"/>
      <c r="U3238" s="127"/>
      <c r="V3238" s="127"/>
      <c r="W3238" s="127"/>
      <c r="X3238" s="127"/>
      <c r="Y3238" s="127"/>
      <c r="Z3238" s="127"/>
      <c r="AA3238" s="127"/>
      <c r="AB3238" s="127"/>
      <c r="AC3238" s="127"/>
      <c r="AD3238" s="127"/>
      <c r="AE3238" s="127"/>
      <c r="AF3238" s="127"/>
      <c r="AG3238" s="127"/>
    </row>
    <row r="3239" spans="15:33">
      <c r="O3239" s="127"/>
      <c r="P3239" s="127"/>
      <c r="Q3239" s="127"/>
      <c r="R3239" s="127"/>
      <c r="S3239" s="127"/>
      <c r="T3239" s="127"/>
      <c r="U3239" s="127"/>
      <c r="V3239" s="127"/>
      <c r="W3239" s="127"/>
      <c r="X3239" s="127"/>
      <c r="Y3239" s="127"/>
      <c r="Z3239" s="127"/>
      <c r="AA3239" s="127"/>
      <c r="AB3239" s="127"/>
      <c r="AC3239" s="127"/>
      <c r="AD3239" s="127"/>
      <c r="AE3239" s="127"/>
      <c r="AF3239" s="127"/>
      <c r="AG3239" s="127"/>
    </row>
    <row r="3240" spans="15:33">
      <c r="O3240" s="127"/>
      <c r="P3240" s="127"/>
      <c r="Q3240" s="127"/>
      <c r="R3240" s="127"/>
      <c r="S3240" s="127"/>
      <c r="T3240" s="127"/>
      <c r="U3240" s="127"/>
      <c r="V3240" s="127"/>
      <c r="W3240" s="127"/>
      <c r="X3240" s="127"/>
      <c r="Y3240" s="127"/>
      <c r="Z3240" s="127"/>
      <c r="AA3240" s="127"/>
      <c r="AB3240" s="127"/>
      <c r="AC3240" s="127"/>
      <c r="AD3240" s="127"/>
      <c r="AE3240" s="127"/>
      <c r="AF3240" s="127"/>
      <c r="AG3240" s="127"/>
    </row>
    <row r="3241" spans="15:33">
      <c r="O3241" s="127"/>
      <c r="P3241" s="127"/>
      <c r="Q3241" s="127"/>
      <c r="R3241" s="127"/>
      <c r="S3241" s="127"/>
      <c r="T3241" s="127"/>
      <c r="U3241" s="127"/>
      <c r="V3241" s="127"/>
      <c r="W3241" s="127"/>
      <c r="X3241" s="127"/>
      <c r="Y3241" s="127"/>
      <c r="Z3241" s="127"/>
      <c r="AA3241" s="127"/>
      <c r="AB3241" s="127"/>
      <c r="AC3241" s="127"/>
      <c r="AD3241" s="127"/>
      <c r="AE3241" s="127"/>
      <c r="AF3241" s="127"/>
      <c r="AG3241" s="127"/>
    </row>
    <row r="3242" spans="15:33">
      <c r="O3242" s="127"/>
      <c r="P3242" s="127"/>
      <c r="Q3242" s="127"/>
      <c r="R3242" s="127"/>
      <c r="S3242" s="127"/>
      <c r="T3242" s="127"/>
      <c r="U3242" s="127"/>
      <c r="V3242" s="127"/>
      <c r="W3242" s="127"/>
      <c r="X3242" s="127"/>
      <c r="Y3242" s="127"/>
      <c r="Z3242" s="127"/>
      <c r="AA3242" s="127"/>
      <c r="AB3242" s="127"/>
      <c r="AC3242" s="127"/>
      <c r="AD3242" s="127"/>
      <c r="AE3242" s="127"/>
      <c r="AF3242" s="127"/>
      <c r="AG3242" s="127"/>
    </row>
    <row r="3243" spans="15:33">
      <c r="O3243" s="127"/>
      <c r="P3243" s="127"/>
      <c r="Q3243" s="127"/>
      <c r="R3243" s="127"/>
      <c r="S3243" s="127"/>
      <c r="T3243" s="127"/>
      <c r="U3243" s="127"/>
      <c r="V3243" s="127"/>
      <c r="W3243" s="127"/>
      <c r="X3243" s="127"/>
      <c r="Y3243" s="127"/>
      <c r="Z3243" s="127"/>
      <c r="AA3243" s="127"/>
      <c r="AB3243" s="127"/>
      <c r="AC3243" s="127"/>
      <c r="AD3243" s="127"/>
      <c r="AE3243" s="127"/>
      <c r="AF3243" s="127"/>
      <c r="AG3243" s="127"/>
    </row>
    <row r="3244" spans="15:33">
      <c r="O3244" s="127"/>
      <c r="P3244" s="127"/>
      <c r="Q3244" s="127"/>
      <c r="R3244" s="127"/>
      <c r="S3244" s="127"/>
      <c r="T3244" s="127"/>
      <c r="U3244" s="127"/>
      <c r="V3244" s="127"/>
      <c r="W3244" s="127"/>
      <c r="X3244" s="127"/>
      <c r="Y3244" s="127"/>
      <c r="Z3244" s="127"/>
      <c r="AA3244" s="127"/>
      <c r="AB3244" s="127"/>
      <c r="AC3244" s="127"/>
      <c r="AD3244" s="127"/>
      <c r="AE3244" s="127"/>
      <c r="AF3244" s="127"/>
      <c r="AG3244" s="127"/>
    </row>
    <row r="3245" spans="15:33">
      <c r="O3245" s="127"/>
      <c r="P3245" s="127"/>
      <c r="Q3245" s="127"/>
      <c r="R3245" s="127"/>
      <c r="S3245" s="127"/>
      <c r="T3245" s="127"/>
      <c r="U3245" s="127"/>
      <c r="V3245" s="127"/>
      <c r="W3245" s="127"/>
      <c r="X3245" s="127"/>
      <c r="Y3245" s="127"/>
      <c r="Z3245" s="127"/>
      <c r="AA3245" s="127"/>
      <c r="AB3245" s="127"/>
      <c r="AC3245" s="127"/>
      <c r="AD3245" s="127"/>
      <c r="AE3245" s="127"/>
      <c r="AF3245" s="127"/>
      <c r="AG3245" s="127"/>
    </row>
    <row r="3246" spans="15:33">
      <c r="O3246" s="127"/>
      <c r="P3246" s="127"/>
      <c r="Q3246" s="127"/>
      <c r="R3246" s="127"/>
      <c r="S3246" s="127"/>
      <c r="T3246" s="127"/>
      <c r="U3246" s="127"/>
      <c r="V3246" s="127"/>
      <c r="W3246" s="127"/>
      <c r="X3246" s="127"/>
      <c r="Y3246" s="127"/>
      <c r="Z3246" s="127"/>
      <c r="AA3246" s="127"/>
      <c r="AB3246" s="127"/>
      <c r="AC3246" s="127"/>
      <c r="AD3246" s="127"/>
      <c r="AE3246" s="127"/>
      <c r="AF3246" s="127"/>
      <c r="AG3246" s="127"/>
    </row>
    <row r="3247" spans="15:33">
      <c r="O3247" s="127"/>
      <c r="P3247" s="127"/>
      <c r="Q3247" s="127"/>
      <c r="R3247" s="127"/>
      <c r="S3247" s="127"/>
      <c r="T3247" s="127"/>
      <c r="U3247" s="127"/>
      <c r="V3247" s="127"/>
      <c r="W3247" s="127"/>
      <c r="X3247" s="127"/>
      <c r="Y3247" s="127"/>
      <c r="Z3247" s="127"/>
      <c r="AA3247" s="127"/>
      <c r="AB3247" s="127"/>
      <c r="AC3247" s="127"/>
      <c r="AD3247" s="127"/>
      <c r="AE3247" s="127"/>
      <c r="AF3247" s="127"/>
      <c r="AG3247" s="127"/>
    </row>
    <row r="3248" spans="15:33">
      <c r="O3248" s="127"/>
      <c r="P3248" s="127"/>
      <c r="Q3248" s="127"/>
      <c r="R3248" s="127"/>
      <c r="S3248" s="127"/>
      <c r="T3248" s="127"/>
      <c r="U3248" s="127"/>
      <c r="V3248" s="127"/>
      <c r="W3248" s="127"/>
      <c r="X3248" s="127"/>
      <c r="Y3248" s="127"/>
      <c r="Z3248" s="127"/>
      <c r="AA3248" s="127"/>
      <c r="AB3248" s="127"/>
      <c r="AC3248" s="127"/>
      <c r="AD3248" s="127"/>
      <c r="AE3248" s="127"/>
      <c r="AF3248" s="127"/>
      <c r="AG3248" s="127"/>
    </row>
    <row r="3249" spans="15:33">
      <c r="O3249" s="127"/>
      <c r="P3249" s="127"/>
      <c r="Q3249" s="127"/>
      <c r="R3249" s="127"/>
      <c r="S3249" s="127"/>
      <c r="T3249" s="127"/>
      <c r="U3249" s="127"/>
      <c r="V3249" s="127"/>
      <c r="W3249" s="127"/>
      <c r="X3249" s="127"/>
      <c r="Y3249" s="127"/>
      <c r="Z3249" s="127"/>
      <c r="AA3249" s="127"/>
      <c r="AB3249" s="127"/>
      <c r="AC3249" s="127"/>
      <c r="AD3249" s="127"/>
      <c r="AE3249" s="127"/>
      <c r="AF3249" s="127"/>
      <c r="AG3249" s="127"/>
    </row>
    <row r="3250" spans="15:33">
      <c r="O3250" s="127"/>
      <c r="P3250" s="127"/>
      <c r="Q3250" s="127"/>
      <c r="R3250" s="127"/>
      <c r="S3250" s="127"/>
      <c r="T3250" s="127"/>
      <c r="U3250" s="127"/>
      <c r="V3250" s="127"/>
      <c r="W3250" s="127"/>
      <c r="X3250" s="127"/>
      <c r="Y3250" s="127"/>
      <c r="Z3250" s="127"/>
      <c r="AA3250" s="127"/>
      <c r="AB3250" s="127"/>
      <c r="AC3250" s="127"/>
      <c r="AD3250" s="127"/>
      <c r="AE3250" s="127"/>
      <c r="AF3250" s="127"/>
      <c r="AG3250" s="127"/>
    </row>
    <row r="3251" spans="15:33">
      <c r="O3251" s="127"/>
      <c r="P3251" s="127"/>
      <c r="Q3251" s="127"/>
      <c r="R3251" s="127"/>
      <c r="S3251" s="127"/>
      <c r="T3251" s="127"/>
      <c r="U3251" s="127"/>
      <c r="V3251" s="127"/>
      <c r="W3251" s="127"/>
      <c r="X3251" s="127"/>
      <c r="Y3251" s="127"/>
      <c r="Z3251" s="127"/>
      <c r="AA3251" s="127"/>
      <c r="AB3251" s="127"/>
      <c r="AC3251" s="127"/>
      <c r="AD3251" s="127"/>
      <c r="AE3251" s="127"/>
      <c r="AF3251" s="127"/>
      <c r="AG3251" s="127"/>
    </row>
    <row r="3252" spans="15:33">
      <c r="O3252" s="127"/>
      <c r="P3252" s="127"/>
      <c r="Q3252" s="127"/>
      <c r="R3252" s="127"/>
      <c r="S3252" s="127"/>
      <c r="T3252" s="127"/>
      <c r="U3252" s="127"/>
      <c r="V3252" s="127"/>
      <c r="W3252" s="127"/>
      <c r="X3252" s="127"/>
      <c r="Y3252" s="127"/>
      <c r="Z3252" s="127"/>
      <c r="AA3252" s="127"/>
      <c r="AB3252" s="127"/>
      <c r="AC3252" s="127"/>
      <c r="AD3252" s="127"/>
      <c r="AE3252" s="127"/>
      <c r="AF3252" s="127"/>
      <c r="AG3252" s="127"/>
    </row>
    <row r="3253" spans="15:33">
      <c r="O3253" s="127"/>
      <c r="P3253" s="127"/>
      <c r="Q3253" s="127"/>
      <c r="R3253" s="127"/>
      <c r="S3253" s="127"/>
      <c r="T3253" s="127"/>
      <c r="U3253" s="127"/>
      <c r="V3253" s="127"/>
      <c r="W3253" s="127"/>
      <c r="X3253" s="127"/>
      <c r="Y3253" s="127"/>
      <c r="Z3253" s="127"/>
      <c r="AA3253" s="127"/>
      <c r="AB3253" s="127"/>
      <c r="AC3253" s="127"/>
      <c r="AD3253" s="127"/>
      <c r="AE3253" s="127"/>
      <c r="AF3253" s="127"/>
      <c r="AG3253" s="127"/>
    </row>
    <row r="3254" spans="15:33">
      <c r="O3254" s="127"/>
      <c r="P3254" s="127"/>
      <c r="Q3254" s="127"/>
      <c r="R3254" s="127"/>
      <c r="S3254" s="127"/>
      <c r="T3254" s="127"/>
      <c r="U3254" s="127"/>
      <c r="V3254" s="127"/>
      <c r="W3254" s="127"/>
      <c r="X3254" s="127"/>
      <c r="Y3254" s="127"/>
      <c r="Z3254" s="127"/>
      <c r="AA3254" s="127"/>
      <c r="AB3254" s="127"/>
      <c r="AC3254" s="127"/>
      <c r="AD3254" s="127"/>
      <c r="AE3254" s="127"/>
      <c r="AF3254" s="127"/>
      <c r="AG3254" s="127"/>
    </row>
    <row r="3255" spans="15:33">
      <c r="O3255" s="127"/>
      <c r="P3255" s="127"/>
      <c r="Q3255" s="127"/>
      <c r="R3255" s="127"/>
      <c r="S3255" s="127"/>
      <c r="T3255" s="127"/>
      <c r="U3255" s="127"/>
      <c r="V3255" s="127"/>
      <c r="W3255" s="127"/>
      <c r="X3255" s="127"/>
      <c r="Y3255" s="127"/>
      <c r="Z3255" s="127"/>
      <c r="AA3255" s="127"/>
      <c r="AB3255" s="127"/>
      <c r="AC3255" s="127"/>
      <c r="AD3255" s="127"/>
      <c r="AE3255" s="127"/>
      <c r="AF3255" s="127"/>
      <c r="AG3255" s="127"/>
    </row>
    <row r="3256" spans="15:33">
      <c r="O3256" s="127"/>
      <c r="P3256" s="127"/>
      <c r="Q3256" s="127"/>
      <c r="R3256" s="127"/>
      <c r="S3256" s="127"/>
      <c r="T3256" s="127"/>
      <c r="U3256" s="127"/>
      <c r="V3256" s="127"/>
      <c r="W3256" s="127"/>
      <c r="X3256" s="127"/>
      <c r="Y3256" s="127"/>
      <c r="Z3256" s="127"/>
      <c r="AA3256" s="127"/>
      <c r="AB3256" s="127"/>
      <c r="AC3256" s="127"/>
      <c r="AD3256" s="127"/>
      <c r="AE3256" s="127"/>
      <c r="AF3256" s="127"/>
      <c r="AG3256" s="127"/>
    </row>
    <row r="3257" spans="15:33">
      <c r="O3257" s="127"/>
      <c r="P3257" s="127"/>
      <c r="Q3257" s="127"/>
      <c r="R3257" s="127"/>
      <c r="S3257" s="127"/>
      <c r="T3257" s="127"/>
      <c r="U3257" s="127"/>
      <c r="V3257" s="127"/>
      <c r="W3257" s="127"/>
      <c r="X3257" s="127"/>
      <c r="Y3257" s="127"/>
      <c r="Z3257" s="127"/>
      <c r="AA3257" s="127"/>
      <c r="AB3257" s="127"/>
      <c r="AC3257" s="127"/>
      <c r="AD3257" s="127"/>
      <c r="AE3257" s="127"/>
      <c r="AF3257" s="127"/>
      <c r="AG3257" s="127"/>
    </row>
    <row r="3258" spans="15:33">
      <c r="O3258" s="127"/>
      <c r="P3258" s="127"/>
      <c r="Q3258" s="127"/>
      <c r="R3258" s="127"/>
      <c r="S3258" s="127"/>
      <c r="T3258" s="127"/>
      <c r="U3258" s="127"/>
      <c r="V3258" s="127"/>
      <c r="W3258" s="127"/>
      <c r="X3258" s="127"/>
      <c r="Y3258" s="127"/>
      <c r="Z3258" s="127"/>
      <c r="AA3258" s="127"/>
      <c r="AB3258" s="127"/>
      <c r="AC3258" s="127"/>
      <c r="AD3258" s="127"/>
      <c r="AE3258" s="127"/>
      <c r="AF3258" s="127"/>
      <c r="AG3258" s="127"/>
    </row>
    <row r="3259" spans="15:33">
      <c r="O3259" s="127"/>
      <c r="P3259" s="127"/>
      <c r="Q3259" s="127"/>
      <c r="R3259" s="127"/>
      <c r="S3259" s="127"/>
      <c r="T3259" s="127"/>
      <c r="U3259" s="127"/>
      <c r="V3259" s="127"/>
      <c r="W3259" s="127"/>
      <c r="X3259" s="127"/>
      <c r="Y3259" s="127"/>
      <c r="Z3259" s="127"/>
      <c r="AA3259" s="127"/>
      <c r="AB3259" s="127"/>
      <c r="AC3259" s="127"/>
      <c r="AD3259" s="127"/>
      <c r="AE3259" s="127"/>
      <c r="AF3259" s="127"/>
      <c r="AG3259" s="127"/>
    </row>
    <row r="3260" spans="15:33">
      <c r="O3260" s="127"/>
      <c r="P3260" s="127"/>
      <c r="Q3260" s="127"/>
      <c r="R3260" s="127"/>
      <c r="S3260" s="127"/>
      <c r="T3260" s="127"/>
      <c r="U3260" s="127"/>
      <c r="V3260" s="127"/>
      <c r="W3260" s="127"/>
      <c r="X3260" s="127"/>
      <c r="Y3260" s="127"/>
      <c r="Z3260" s="127"/>
      <c r="AA3260" s="127"/>
      <c r="AB3260" s="127"/>
      <c r="AC3260" s="127"/>
      <c r="AD3260" s="127"/>
      <c r="AE3260" s="127"/>
      <c r="AF3260" s="127"/>
      <c r="AG3260" s="127"/>
    </row>
    <row r="3261" spans="15:33">
      <c r="O3261" s="127"/>
      <c r="P3261" s="127"/>
      <c r="Q3261" s="127"/>
      <c r="R3261" s="127"/>
      <c r="S3261" s="127"/>
      <c r="T3261" s="127"/>
      <c r="U3261" s="127"/>
      <c r="V3261" s="127"/>
      <c r="W3261" s="127"/>
      <c r="X3261" s="127"/>
      <c r="Y3261" s="127"/>
      <c r="Z3261" s="127"/>
      <c r="AA3261" s="127"/>
      <c r="AB3261" s="127"/>
      <c r="AC3261" s="127"/>
      <c r="AD3261" s="127"/>
      <c r="AE3261" s="127"/>
      <c r="AF3261" s="127"/>
      <c r="AG3261" s="127"/>
    </row>
    <row r="3262" spans="15:33">
      <c r="O3262" s="127"/>
      <c r="P3262" s="127"/>
      <c r="Q3262" s="127"/>
      <c r="R3262" s="127"/>
      <c r="S3262" s="127"/>
      <c r="T3262" s="127"/>
      <c r="U3262" s="127"/>
      <c r="V3262" s="127"/>
      <c r="W3262" s="127"/>
      <c r="X3262" s="127"/>
      <c r="Y3262" s="127"/>
      <c r="Z3262" s="127"/>
      <c r="AA3262" s="127"/>
      <c r="AB3262" s="127"/>
      <c r="AC3262" s="127"/>
      <c r="AD3262" s="127"/>
      <c r="AE3262" s="127"/>
      <c r="AF3262" s="127"/>
      <c r="AG3262" s="127"/>
    </row>
    <row r="3263" spans="15:33">
      <c r="O3263" s="127"/>
      <c r="P3263" s="127"/>
      <c r="Q3263" s="127"/>
      <c r="R3263" s="127"/>
      <c r="S3263" s="127"/>
      <c r="T3263" s="127"/>
      <c r="U3263" s="127"/>
      <c r="V3263" s="127"/>
      <c r="W3263" s="127"/>
      <c r="X3263" s="127"/>
      <c r="Y3263" s="127"/>
      <c r="Z3263" s="127"/>
      <c r="AA3263" s="127"/>
      <c r="AB3263" s="127"/>
      <c r="AC3263" s="127"/>
      <c r="AD3263" s="127"/>
      <c r="AE3263" s="127"/>
      <c r="AF3263" s="127"/>
      <c r="AG3263" s="127"/>
    </row>
    <row r="3264" spans="15:33">
      <c r="O3264" s="127"/>
      <c r="P3264" s="127"/>
      <c r="Q3264" s="127"/>
      <c r="R3264" s="127"/>
      <c r="S3264" s="127"/>
      <c r="T3264" s="127"/>
      <c r="U3264" s="127"/>
      <c r="V3264" s="127"/>
      <c r="W3264" s="127"/>
      <c r="X3264" s="127"/>
      <c r="Y3264" s="127"/>
      <c r="Z3264" s="127"/>
      <c r="AA3264" s="127"/>
      <c r="AB3264" s="127"/>
      <c r="AC3264" s="127"/>
      <c r="AD3264" s="127"/>
      <c r="AE3264" s="127"/>
      <c r="AF3264" s="127"/>
      <c r="AG3264" s="127"/>
    </row>
    <row r="3265" spans="15:33">
      <c r="O3265" s="127"/>
      <c r="P3265" s="127"/>
      <c r="Q3265" s="127"/>
      <c r="R3265" s="127"/>
      <c r="S3265" s="127"/>
      <c r="T3265" s="127"/>
      <c r="U3265" s="127"/>
      <c r="V3265" s="127"/>
      <c r="W3265" s="127"/>
      <c r="X3265" s="127"/>
      <c r="Y3265" s="127"/>
      <c r="Z3265" s="127"/>
      <c r="AA3265" s="127"/>
      <c r="AB3265" s="127"/>
      <c r="AC3265" s="127"/>
      <c r="AD3265" s="127"/>
      <c r="AE3265" s="127"/>
      <c r="AF3265" s="127"/>
      <c r="AG3265" s="127"/>
    </row>
    <row r="3266" spans="15:33">
      <c r="O3266" s="127"/>
      <c r="P3266" s="127"/>
      <c r="Q3266" s="127"/>
      <c r="R3266" s="127"/>
      <c r="S3266" s="127"/>
      <c r="T3266" s="127"/>
      <c r="U3266" s="127"/>
      <c r="V3266" s="127"/>
      <c r="W3266" s="127"/>
      <c r="X3266" s="127"/>
      <c r="Y3266" s="127"/>
      <c r="Z3266" s="127"/>
      <c r="AA3266" s="127"/>
      <c r="AB3266" s="127"/>
      <c r="AC3266" s="127"/>
      <c r="AD3266" s="127"/>
      <c r="AE3266" s="127"/>
      <c r="AF3266" s="127"/>
      <c r="AG3266" s="127"/>
    </row>
    <row r="3267" spans="15:33">
      <c r="O3267" s="127"/>
      <c r="P3267" s="127"/>
      <c r="Q3267" s="127"/>
      <c r="R3267" s="127"/>
      <c r="S3267" s="127"/>
      <c r="T3267" s="127"/>
      <c r="U3267" s="127"/>
      <c r="V3267" s="127"/>
      <c r="W3267" s="127"/>
      <c r="X3267" s="127"/>
      <c r="Y3267" s="127"/>
      <c r="Z3267" s="127"/>
      <c r="AA3267" s="127"/>
      <c r="AB3267" s="127"/>
      <c r="AC3267" s="127"/>
      <c r="AD3267" s="127"/>
      <c r="AE3267" s="127"/>
      <c r="AF3267" s="127"/>
      <c r="AG3267" s="127"/>
    </row>
    <row r="3268" spans="15:33">
      <c r="O3268" s="127"/>
      <c r="P3268" s="127"/>
      <c r="Q3268" s="127"/>
      <c r="R3268" s="127"/>
      <c r="S3268" s="127"/>
      <c r="T3268" s="127"/>
      <c r="U3268" s="127"/>
      <c r="V3268" s="127"/>
      <c r="W3268" s="127"/>
      <c r="X3268" s="127"/>
      <c r="Y3268" s="127"/>
      <c r="Z3268" s="127"/>
      <c r="AA3268" s="127"/>
      <c r="AB3268" s="127"/>
      <c r="AC3268" s="127"/>
      <c r="AD3268" s="127"/>
      <c r="AE3268" s="127"/>
      <c r="AF3268" s="127"/>
      <c r="AG3268" s="127"/>
    </row>
    <row r="3269" spans="15:33">
      <c r="O3269" s="127"/>
      <c r="P3269" s="127"/>
      <c r="Q3269" s="127"/>
      <c r="R3269" s="127"/>
      <c r="S3269" s="127"/>
      <c r="T3269" s="127"/>
      <c r="U3269" s="127"/>
      <c r="V3269" s="127"/>
      <c r="W3269" s="127"/>
      <c r="X3269" s="127"/>
      <c r="Y3269" s="127"/>
      <c r="Z3269" s="127"/>
      <c r="AA3269" s="127"/>
      <c r="AB3269" s="127"/>
      <c r="AC3269" s="127"/>
      <c r="AD3269" s="127"/>
      <c r="AE3269" s="127"/>
      <c r="AF3269" s="127"/>
      <c r="AG3269" s="127"/>
    </row>
    <row r="3270" spans="15:33">
      <c r="O3270" s="127"/>
      <c r="P3270" s="127"/>
      <c r="Q3270" s="127"/>
      <c r="R3270" s="127"/>
      <c r="S3270" s="127"/>
      <c r="T3270" s="127"/>
      <c r="U3270" s="127"/>
      <c r="V3270" s="127"/>
      <c r="W3270" s="127"/>
      <c r="X3270" s="127"/>
      <c r="Y3270" s="127"/>
      <c r="Z3270" s="127"/>
      <c r="AA3270" s="127"/>
      <c r="AB3270" s="127"/>
      <c r="AC3270" s="127"/>
      <c r="AD3270" s="127"/>
      <c r="AE3270" s="127"/>
      <c r="AF3270" s="127"/>
      <c r="AG3270" s="127"/>
    </row>
    <row r="3271" spans="15:33">
      <c r="O3271" s="127"/>
      <c r="P3271" s="127"/>
      <c r="Q3271" s="127"/>
      <c r="R3271" s="127"/>
      <c r="S3271" s="127"/>
      <c r="T3271" s="127"/>
      <c r="U3271" s="127"/>
      <c r="V3271" s="127"/>
      <c r="W3271" s="127"/>
      <c r="X3271" s="127"/>
      <c r="Y3271" s="127"/>
      <c r="Z3271" s="127"/>
      <c r="AA3271" s="127"/>
      <c r="AB3271" s="127"/>
      <c r="AC3271" s="127"/>
      <c r="AD3271" s="127"/>
      <c r="AE3271" s="127"/>
      <c r="AF3271" s="127"/>
      <c r="AG3271" s="127"/>
    </row>
    <row r="3272" spans="15:33">
      <c r="O3272" s="127"/>
      <c r="P3272" s="127"/>
      <c r="Q3272" s="127"/>
      <c r="R3272" s="127"/>
      <c r="S3272" s="127"/>
      <c r="T3272" s="127"/>
      <c r="U3272" s="127"/>
      <c r="V3272" s="127"/>
      <c r="W3272" s="127"/>
      <c r="X3272" s="127"/>
      <c r="Y3272" s="127"/>
      <c r="Z3272" s="127"/>
      <c r="AA3272" s="127"/>
      <c r="AB3272" s="127"/>
      <c r="AC3272" s="127"/>
      <c r="AD3272" s="127"/>
      <c r="AE3272" s="127"/>
      <c r="AF3272" s="127"/>
      <c r="AG3272" s="127"/>
    </row>
    <row r="3273" spans="15:33">
      <c r="O3273" s="127"/>
      <c r="P3273" s="127"/>
      <c r="Q3273" s="127"/>
      <c r="R3273" s="127"/>
      <c r="S3273" s="127"/>
      <c r="T3273" s="127"/>
      <c r="U3273" s="127"/>
      <c r="V3273" s="127"/>
      <c r="W3273" s="127"/>
      <c r="X3273" s="127"/>
      <c r="Y3273" s="127"/>
      <c r="Z3273" s="127"/>
      <c r="AA3273" s="127"/>
      <c r="AB3273" s="127"/>
      <c r="AC3273" s="127"/>
      <c r="AD3273" s="127"/>
      <c r="AE3273" s="127"/>
      <c r="AF3273" s="127"/>
      <c r="AG3273" s="127"/>
    </row>
    <row r="3274" spans="15:33">
      <c r="O3274" s="127"/>
      <c r="P3274" s="127"/>
      <c r="Q3274" s="127"/>
      <c r="R3274" s="127"/>
      <c r="S3274" s="127"/>
      <c r="T3274" s="127"/>
      <c r="U3274" s="127"/>
      <c r="V3274" s="127"/>
      <c r="W3274" s="127"/>
      <c r="X3274" s="127"/>
      <c r="Y3274" s="127"/>
      <c r="Z3274" s="127"/>
      <c r="AA3274" s="127"/>
      <c r="AB3274" s="127"/>
      <c r="AC3274" s="127"/>
      <c r="AD3274" s="127"/>
      <c r="AE3274" s="127"/>
      <c r="AF3274" s="127"/>
      <c r="AG3274" s="127"/>
    </row>
    <row r="3275" spans="15:33">
      <c r="O3275" s="127"/>
      <c r="P3275" s="127"/>
      <c r="Q3275" s="127"/>
      <c r="R3275" s="127"/>
      <c r="S3275" s="127"/>
      <c r="T3275" s="127"/>
      <c r="U3275" s="127"/>
      <c r="V3275" s="127"/>
      <c r="W3275" s="127"/>
      <c r="X3275" s="127"/>
      <c r="Y3275" s="127"/>
      <c r="Z3275" s="127"/>
      <c r="AA3275" s="127"/>
      <c r="AB3275" s="127"/>
      <c r="AC3275" s="127"/>
      <c r="AD3275" s="127"/>
      <c r="AE3275" s="127"/>
      <c r="AF3275" s="127"/>
      <c r="AG3275" s="127"/>
    </row>
    <row r="3276" spans="15:33">
      <c r="O3276" s="127"/>
      <c r="P3276" s="127"/>
      <c r="Q3276" s="127"/>
      <c r="R3276" s="127"/>
      <c r="S3276" s="127"/>
      <c r="T3276" s="127"/>
      <c r="U3276" s="127"/>
      <c r="V3276" s="127"/>
      <c r="W3276" s="127"/>
      <c r="X3276" s="127"/>
      <c r="Y3276" s="127"/>
      <c r="Z3276" s="127"/>
      <c r="AA3276" s="127"/>
      <c r="AB3276" s="127"/>
      <c r="AC3276" s="127"/>
      <c r="AD3276" s="127"/>
      <c r="AE3276" s="127"/>
      <c r="AF3276" s="127"/>
      <c r="AG3276" s="127"/>
    </row>
    <row r="3277" spans="15:33">
      <c r="O3277" s="127"/>
      <c r="P3277" s="127"/>
      <c r="Q3277" s="127"/>
      <c r="R3277" s="127"/>
      <c r="S3277" s="127"/>
      <c r="T3277" s="127"/>
      <c r="U3277" s="127"/>
      <c r="V3277" s="127"/>
      <c r="W3277" s="127"/>
      <c r="X3277" s="127"/>
      <c r="Y3277" s="127"/>
      <c r="Z3277" s="127"/>
      <c r="AA3277" s="127"/>
      <c r="AB3277" s="127"/>
      <c r="AC3277" s="127"/>
      <c r="AD3277" s="127"/>
      <c r="AE3277" s="127"/>
      <c r="AF3277" s="127"/>
      <c r="AG3277" s="127"/>
    </row>
    <row r="3278" spans="15:33">
      <c r="O3278" s="127"/>
      <c r="P3278" s="127"/>
      <c r="Q3278" s="127"/>
      <c r="R3278" s="127"/>
      <c r="S3278" s="127"/>
      <c r="T3278" s="127"/>
      <c r="U3278" s="127"/>
      <c r="V3278" s="127"/>
      <c r="W3278" s="127"/>
      <c r="X3278" s="127"/>
      <c r="Y3278" s="127"/>
      <c r="Z3278" s="127"/>
      <c r="AA3278" s="127"/>
      <c r="AB3278" s="127"/>
      <c r="AC3278" s="127"/>
      <c r="AD3278" s="127"/>
      <c r="AE3278" s="127"/>
      <c r="AF3278" s="127"/>
      <c r="AG3278" s="127"/>
    </row>
    <row r="3279" spans="15:33">
      <c r="O3279" s="127"/>
      <c r="P3279" s="127"/>
      <c r="Q3279" s="127"/>
      <c r="R3279" s="127"/>
      <c r="S3279" s="127"/>
      <c r="T3279" s="127"/>
      <c r="U3279" s="127"/>
      <c r="V3279" s="127"/>
      <c r="W3279" s="127"/>
      <c r="X3279" s="127"/>
      <c r="Y3279" s="127"/>
      <c r="Z3279" s="127"/>
      <c r="AA3279" s="127"/>
      <c r="AB3279" s="127"/>
      <c r="AC3279" s="127"/>
      <c r="AD3279" s="127"/>
      <c r="AE3279" s="127"/>
      <c r="AF3279" s="127"/>
      <c r="AG3279" s="127"/>
    </row>
    <row r="3280" spans="15:33">
      <c r="O3280" s="127"/>
      <c r="P3280" s="127"/>
      <c r="Q3280" s="127"/>
      <c r="R3280" s="127"/>
      <c r="S3280" s="127"/>
      <c r="T3280" s="127"/>
      <c r="U3280" s="127"/>
      <c r="V3280" s="127"/>
      <c r="W3280" s="127"/>
      <c r="X3280" s="127"/>
      <c r="Y3280" s="127"/>
      <c r="Z3280" s="127"/>
      <c r="AA3280" s="127"/>
      <c r="AB3280" s="127"/>
      <c r="AC3280" s="127"/>
      <c r="AD3280" s="127"/>
      <c r="AE3280" s="127"/>
      <c r="AF3280" s="127"/>
      <c r="AG3280" s="127"/>
    </row>
    <row r="3281" spans="15:33">
      <c r="O3281" s="127"/>
      <c r="P3281" s="127"/>
      <c r="Q3281" s="127"/>
      <c r="R3281" s="127"/>
      <c r="S3281" s="127"/>
      <c r="T3281" s="127"/>
      <c r="U3281" s="127"/>
      <c r="V3281" s="127"/>
      <c r="W3281" s="127"/>
      <c r="X3281" s="127"/>
      <c r="Y3281" s="127"/>
      <c r="Z3281" s="127"/>
      <c r="AA3281" s="127"/>
      <c r="AB3281" s="127"/>
      <c r="AC3281" s="127"/>
      <c r="AD3281" s="127"/>
      <c r="AE3281" s="127"/>
      <c r="AF3281" s="127"/>
      <c r="AG3281" s="127"/>
    </row>
    <row r="3282" spans="15:33">
      <c r="O3282" s="127"/>
      <c r="P3282" s="127"/>
      <c r="Q3282" s="127"/>
      <c r="R3282" s="127"/>
      <c r="S3282" s="127"/>
      <c r="T3282" s="127"/>
      <c r="U3282" s="127"/>
      <c r="V3282" s="127"/>
      <c r="W3282" s="127"/>
      <c r="X3282" s="127"/>
      <c r="Y3282" s="127"/>
      <c r="Z3282" s="127"/>
      <c r="AA3282" s="127"/>
      <c r="AB3282" s="127"/>
      <c r="AC3282" s="127"/>
      <c r="AD3282" s="127"/>
      <c r="AE3282" s="127"/>
      <c r="AF3282" s="127"/>
      <c r="AG3282" s="127"/>
    </row>
    <row r="3283" spans="15:33">
      <c r="O3283" s="127"/>
      <c r="P3283" s="127"/>
      <c r="Q3283" s="127"/>
      <c r="R3283" s="127"/>
      <c r="S3283" s="127"/>
      <c r="T3283" s="127"/>
      <c r="U3283" s="127"/>
      <c r="V3283" s="127"/>
      <c r="W3283" s="127"/>
      <c r="X3283" s="127"/>
      <c r="Y3283" s="127"/>
      <c r="Z3283" s="127"/>
      <c r="AA3283" s="127"/>
      <c r="AB3283" s="127"/>
      <c r="AC3283" s="127"/>
      <c r="AD3283" s="127"/>
      <c r="AE3283" s="127"/>
      <c r="AF3283" s="127"/>
      <c r="AG3283" s="127"/>
    </row>
    <row r="3284" spans="15:33">
      <c r="O3284" s="127"/>
      <c r="P3284" s="127"/>
      <c r="Q3284" s="127"/>
      <c r="R3284" s="127"/>
      <c r="S3284" s="127"/>
      <c r="T3284" s="127"/>
      <c r="U3284" s="127"/>
      <c r="V3284" s="127"/>
      <c r="W3284" s="127"/>
      <c r="X3284" s="127"/>
      <c r="Y3284" s="127"/>
      <c r="Z3284" s="127"/>
      <c r="AA3284" s="127"/>
      <c r="AB3284" s="127"/>
      <c r="AC3284" s="127"/>
      <c r="AD3284" s="127"/>
      <c r="AE3284" s="127"/>
      <c r="AF3284" s="127"/>
      <c r="AG3284" s="127"/>
    </row>
    <row r="3285" spans="15:33">
      <c r="O3285" s="127"/>
      <c r="P3285" s="127"/>
      <c r="Q3285" s="127"/>
      <c r="R3285" s="127"/>
      <c r="S3285" s="127"/>
      <c r="T3285" s="127"/>
      <c r="U3285" s="127"/>
      <c r="V3285" s="127"/>
      <c r="W3285" s="127"/>
      <c r="X3285" s="127"/>
      <c r="Y3285" s="127"/>
      <c r="Z3285" s="127"/>
      <c r="AA3285" s="127"/>
      <c r="AB3285" s="127"/>
      <c r="AC3285" s="127"/>
      <c r="AD3285" s="127"/>
      <c r="AE3285" s="127"/>
      <c r="AF3285" s="127"/>
      <c r="AG3285" s="127"/>
    </row>
    <row r="3286" spans="15:33">
      <c r="O3286" s="127"/>
      <c r="P3286" s="127"/>
      <c r="Q3286" s="127"/>
      <c r="R3286" s="127"/>
      <c r="S3286" s="127"/>
      <c r="T3286" s="127"/>
      <c r="U3286" s="127"/>
      <c r="V3286" s="127"/>
      <c r="W3286" s="127"/>
      <c r="X3286" s="127"/>
      <c r="Y3286" s="127"/>
      <c r="Z3286" s="127"/>
      <c r="AA3286" s="127"/>
      <c r="AB3286" s="127"/>
      <c r="AC3286" s="127"/>
      <c r="AD3286" s="127"/>
      <c r="AE3286" s="127"/>
      <c r="AF3286" s="127"/>
      <c r="AG3286" s="127"/>
    </row>
    <row r="3287" spans="15:33">
      <c r="O3287" s="127"/>
      <c r="P3287" s="127"/>
      <c r="Q3287" s="127"/>
      <c r="R3287" s="127"/>
      <c r="S3287" s="127"/>
      <c r="T3287" s="127"/>
      <c r="U3287" s="127"/>
      <c r="V3287" s="127"/>
      <c r="W3287" s="127"/>
      <c r="X3287" s="127"/>
      <c r="Y3287" s="127"/>
      <c r="Z3287" s="127"/>
      <c r="AA3287" s="127"/>
      <c r="AB3287" s="127"/>
      <c r="AC3287" s="127"/>
      <c r="AD3287" s="127"/>
      <c r="AE3287" s="127"/>
      <c r="AF3287" s="127"/>
      <c r="AG3287" s="127"/>
    </row>
    <row r="3288" spans="15:33">
      <c r="O3288" s="127"/>
      <c r="P3288" s="127"/>
      <c r="Q3288" s="127"/>
      <c r="R3288" s="127"/>
      <c r="S3288" s="127"/>
      <c r="T3288" s="127"/>
      <c r="U3288" s="127"/>
      <c r="V3288" s="127"/>
      <c r="W3288" s="127"/>
      <c r="X3288" s="127"/>
      <c r="Y3288" s="127"/>
      <c r="Z3288" s="127"/>
      <c r="AA3288" s="127"/>
      <c r="AB3288" s="127"/>
      <c r="AC3288" s="127"/>
      <c r="AD3288" s="127"/>
      <c r="AE3288" s="127"/>
      <c r="AF3288" s="127"/>
      <c r="AG3288" s="127"/>
    </row>
    <row r="3289" spans="15:33">
      <c r="O3289" s="127"/>
      <c r="P3289" s="127"/>
      <c r="Q3289" s="127"/>
      <c r="R3289" s="127"/>
      <c r="S3289" s="127"/>
      <c r="T3289" s="127"/>
      <c r="U3289" s="127"/>
      <c r="V3289" s="127"/>
      <c r="W3289" s="127"/>
      <c r="X3289" s="127"/>
      <c r="Y3289" s="127"/>
      <c r="Z3289" s="127"/>
      <c r="AA3289" s="127"/>
      <c r="AB3289" s="127"/>
      <c r="AC3289" s="127"/>
      <c r="AD3289" s="127"/>
      <c r="AE3289" s="127"/>
      <c r="AF3289" s="127"/>
      <c r="AG3289" s="127"/>
    </row>
    <row r="3290" spans="15:33">
      <c r="O3290" s="127"/>
      <c r="P3290" s="127"/>
      <c r="Q3290" s="127"/>
      <c r="R3290" s="127"/>
      <c r="S3290" s="127"/>
      <c r="T3290" s="127"/>
      <c r="U3290" s="127"/>
      <c r="V3290" s="127"/>
      <c r="W3290" s="127"/>
      <c r="X3290" s="127"/>
      <c r="Y3290" s="127"/>
      <c r="Z3290" s="127"/>
      <c r="AA3290" s="127"/>
      <c r="AB3290" s="127"/>
      <c r="AC3290" s="127"/>
      <c r="AD3290" s="127"/>
      <c r="AE3290" s="127"/>
      <c r="AF3290" s="127"/>
      <c r="AG3290" s="127"/>
    </row>
    <row r="3291" spans="15:33">
      <c r="O3291" s="127"/>
      <c r="P3291" s="127"/>
      <c r="Q3291" s="127"/>
      <c r="R3291" s="127"/>
      <c r="S3291" s="127"/>
      <c r="T3291" s="127"/>
      <c r="U3291" s="127"/>
      <c r="V3291" s="127"/>
      <c r="W3291" s="127"/>
      <c r="X3291" s="127"/>
      <c r="Y3291" s="127"/>
      <c r="Z3291" s="127"/>
      <c r="AA3291" s="127"/>
      <c r="AB3291" s="127"/>
      <c r="AC3291" s="127"/>
      <c r="AD3291" s="127"/>
      <c r="AE3291" s="127"/>
      <c r="AF3291" s="127"/>
      <c r="AG3291" s="127"/>
    </row>
    <row r="3292" spans="15:33">
      <c r="O3292" s="127"/>
      <c r="P3292" s="127"/>
      <c r="Q3292" s="127"/>
      <c r="R3292" s="127"/>
      <c r="S3292" s="127"/>
      <c r="T3292" s="127"/>
      <c r="U3292" s="127"/>
      <c r="V3292" s="127"/>
      <c r="W3292" s="127"/>
      <c r="X3292" s="127"/>
      <c r="Y3292" s="127"/>
      <c r="Z3292" s="127"/>
      <c r="AA3292" s="127"/>
      <c r="AB3292" s="127"/>
      <c r="AC3292" s="127"/>
      <c r="AD3292" s="127"/>
      <c r="AE3292" s="127"/>
      <c r="AF3292" s="127"/>
      <c r="AG3292" s="127"/>
    </row>
    <row r="3293" spans="15:33">
      <c r="O3293" s="127"/>
      <c r="P3293" s="127"/>
      <c r="Q3293" s="127"/>
      <c r="R3293" s="127"/>
      <c r="S3293" s="127"/>
      <c r="T3293" s="127"/>
      <c r="U3293" s="127"/>
      <c r="V3293" s="127"/>
      <c r="W3293" s="127"/>
      <c r="X3293" s="127"/>
      <c r="Y3293" s="127"/>
      <c r="Z3293" s="127"/>
      <c r="AA3293" s="127"/>
      <c r="AB3293" s="127"/>
      <c r="AC3293" s="127"/>
      <c r="AD3293" s="127"/>
      <c r="AE3293" s="127"/>
      <c r="AF3293" s="127"/>
      <c r="AG3293" s="127"/>
    </row>
    <row r="3294" spans="15:33">
      <c r="O3294" s="127"/>
      <c r="P3294" s="127"/>
      <c r="Q3294" s="127"/>
      <c r="R3294" s="127"/>
      <c r="S3294" s="127"/>
      <c r="T3294" s="127"/>
      <c r="U3294" s="127"/>
      <c r="V3294" s="127"/>
      <c r="W3294" s="127"/>
      <c r="X3294" s="127"/>
      <c r="Y3294" s="127"/>
      <c r="Z3294" s="127"/>
      <c r="AA3294" s="127"/>
      <c r="AB3294" s="127"/>
      <c r="AC3294" s="127"/>
      <c r="AD3294" s="127"/>
      <c r="AE3294" s="127"/>
      <c r="AF3294" s="127"/>
      <c r="AG3294" s="127"/>
    </row>
    <row r="3295" spans="15:33">
      <c r="O3295" s="127"/>
      <c r="P3295" s="127"/>
      <c r="Q3295" s="127"/>
      <c r="R3295" s="127"/>
      <c r="S3295" s="127"/>
      <c r="T3295" s="127"/>
      <c r="U3295" s="127"/>
      <c r="V3295" s="127"/>
      <c r="W3295" s="127"/>
      <c r="X3295" s="127"/>
      <c r="Y3295" s="127"/>
      <c r="Z3295" s="127"/>
      <c r="AA3295" s="127"/>
      <c r="AB3295" s="127"/>
      <c r="AC3295" s="127"/>
      <c r="AD3295" s="127"/>
      <c r="AE3295" s="127"/>
      <c r="AF3295" s="127"/>
      <c r="AG3295" s="127"/>
    </row>
    <row r="3296" spans="15:33">
      <c r="O3296" s="127"/>
      <c r="P3296" s="127"/>
      <c r="Q3296" s="127"/>
      <c r="R3296" s="127"/>
      <c r="S3296" s="127"/>
      <c r="T3296" s="127"/>
      <c r="U3296" s="127"/>
      <c r="V3296" s="127"/>
      <c r="W3296" s="127"/>
      <c r="X3296" s="127"/>
      <c r="Y3296" s="127"/>
      <c r="Z3296" s="127"/>
      <c r="AA3296" s="127"/>
      <c r="AB3296" s="127"/>
      <c r="AC3296" s="127"/>
      <c r="AD3296" s="127"/>
      <c r="AE3296" s="127"/>
      <c r="AF3296" s="127"/>
      <c r="AG3296" s="127"/>
    </row>
    <row r="3297" spans="15:33">
      <c r="O3297" s="127"/>
      <c r="P3297" s="127"/>
      <c r="Q3297" s="127"/>
      <c r="R3297" s="127"/>
      <c r="S3297" s="127"/>
      <c r="T3297" s="127"/>
      <c r="U3297" s="127"/>
      <c r="V3297" s="127"/>
      <c r="W3297" s="127"/>
      <c r="X3297" s="127"/>
      <c r="Y3297" s="127"/>
      <c r="Z3297" s="127"/>
      <c r="AA3297" s="127"/>
      <c r="AB3297" s="127"/>
      <c r="AC3297" s="127"/>
      <c r="AD3297" s="127"/>
      <c r="AE3297" s="127"/>
      <c r="AF3297" s="127"/>
      <c r="AG3297" s="127"/>
    </row>
    <row r="3298" spans="15:33">
      <c r="O3298" s="127"/>
      <c r="P3298" s="127"/>
      <c r="Q3298" s="127"/>
      <c r="R3298" s="127"/>
      <c r="S3298" s="127"/>
      <c r="T3298" s="127"/>
      <c r="U3298" s="127"/>
      <c r="V3298" s="127"/>
      <c r="W3298" s="127"/>
      <c r="X3298" s="127"/>
      <c r="Y3298" s="127"/>
      <c r="Z3298" s="127"/>
      <c r="AA3298" s="127"/>
      <c r="AB3298" s="127"/>
      <c r="AC3298" s="127"/>
      <c r="AD3298" s="127"/>
      <c r="AE3298" s="127"/>
      <c r="AF3298" s="127"/>
      <c r="AG3298" s="127"/>
    </row>
    <row r="3299" spans="15:33">
      <c r="O3299" s="127"/>
      <c r="P3299" s="127"/>
      <c r="Q3299" s="127"/>
      <c r="R3299" s="127"/>
      <c r="S3299" s="127"/>
      <c r="T3299" s="127"/>
      <c r="U3299" s="127"/>
      <c r="V3299" s="127"/>
      <c r="W3299" s="127"/>
      <c r="X3299" s="127"/>
      <c r="Y3299" s="127"/>
      <c r="Z3299" s="127"/>
      <c r="AA3299" s="127"/>
      <c r="AB3299" s="127"/>
      <c r="AC3299" s="127"/>
      <c r="AD3299" s="127"/>
      <c r="AE3299" s="127"/>
      <c r="AF3299" s="127"/>
      <c r="AG3299" s="127"/>
    </row>
    <row r="3300" spans="15:33">
      <c r="O3300" s="127"/>
      <c r="P3300" s="127"/>
      <c r="Q3300" s="127"/>
      <c r="R3300" s="127"/>
      <c r="S3300" s="127"/>
      <c r="T3300" s="127"/>
      <c r="U3300" s="127"/>
      <c r="V3300" s="127"/>
      <c r="W3300" s="127"/>
      <c r="X3300" s="127"/>
      <c r="Y3300" s="127"/>
      <c r="Z3300" s="127"/>
      <c r="AA3300" s="127"/>
      <c r="AB3300" s="127"/>
      <c r="AC3300" s="127"/>
      <c r="AD3300" s="127"/>
      <c r="AE3300" s="127"/>
      <c r="AF3300" s="127"/>
      <c r="AG3300" s="127"/>
    </row>
    <row r="3301" spans="15:33">
      <c r="O3301" s="127"/>
      <c r="P3301" s="127"/>
      <c r="Q3301" s="127"/>
      <c r="R3301" s="127"/>
      <c r="S3301" s="127"/>
      <c r="T3301" s="127"/>
      <c r="U3301" s="127"/>
      <c r="V3301" s="127"/>
      <c r="W3301" s="127"/>
      <c r="X3301" s="127"/>
      <c r="Y3301" s="127"/>
      <c r="Z3301" s="127"/>
      <c r="AA3301" s="127"/>
      <c r="AB3301" s="127"/>
      <c r="AC3301" s="127"/>
      <c r="AD3301" s="127"/>
      <c r="AE3301" s="127"/>
      <c r="AF3301" s="127"/>
      <c r="AG3301" s="127"/>
    </row>
    <row r="3302" spans="15:33">
      <c r="O3302" s="127"/>
      <c r="P3302" s="127"/>
      <c r="Q3302" s="127"/>
      <c r="R3302" s="127"/>
      <c r="S3302" s="127"/>
      <c r="T3302" s="127"/>
      <c r="U3302" s="127"/>
      <c r="V3302" s="127"/>
      <c r="W3302" s="127"/>
      <c r="X3302" s="127"/>
      <c r="Y3302" s="127"/>
      <c r="Z3302" s="127"/>
      <c r="AA3302" s="127"/>
      <c r="AB3302" s="127"/>
      <c r="AC3302" s="127"/>
      <c r="AD3302" s="127"/>
      <c r="AE3302" s="127"/>
      <c r="AF3302" s="127"/>
      <c r="AG3302" s="127"/>
    </row>
    <row r="3303" spans="15:33">
      <c r="O3303" s="127"/>
      <c r="P3303" s="127"/>
      <c r="Q3303" s="127"/>
      <c r="R3303" s="127"/>
      <c r="S3303" s="127"/>
      <c r="T3303" s="127"/>
      <c r="U3303" s="127"/>
      <c r="V3303" s="127"/>
      <c r="W3303" s="127"/>
      <c r="X3303" s="127"/>
      <c r="Y3303" s="127"/>
      <c r="Z3303" s="127"/>
      <c r="AA3303" s="127"/>
      <c r="AB3303" s="127"/>
      <c r="AC3303" s="127"/>
      <c r="AD3303" s="127"/>
      <c r="AE3303" s="127"/>
      <c r="AF3303" s="127"/>
      <c r="AG3303" s="127"/>
    </row>
    <row r="3304" spans="15:33">
      <c r="O3304" s="127"/>
      <c r="P3304" s="127"/>
      <c r="Q3304" s="127"/>
      <c r="R3304" s="127"/>
      <c r="S3304" s="127"/>
      <c r="T3304" s="127"/>
      <c r="U3304" s="127"/>
      <c r="V3304" s="127"/>
      <c r="W3304" s="127"/>
      <c r="X3304" s="127"/>
      <c r="Y3304" s="127"/>
      <c r="Z3304" s="127"/>
      <c r="AA3304" s="127"/>
      <c r="AB3304" s="127"/>
      <c r="AC3304" s="127"/>
      <c r="AD3304" s="127"/>
      <c r="AE3304" s="127"/>
      <c r="AF3304" s="127"/>
      <c r="AG3304" s="127"/>
    </row>
    <row r="3305" spans="15:33">
      <c r="O3305" s="127"/>
      <c r="P3305" s="127"/>
      <c r="Q3305" s="127"/>
      <c r="R3305" s="127"/>
      <c r="S3305" s="127"/>
      <c r="T3305" s="127"/>
      <c r="U3305" s="127"/>
      <c r="V3305" s="127"/>
      <c r="W3305" s="127"/>
      <c r="X3305" s="127"/>
      <c r="Y3305" s="127"/>
      <c r="Z3305" s="127"/>
      <c r="AA3305" s="127"/>
      <c r="AB3305" s="127"/>
      <c r="AC3305" s="127"/>
      <c r="AD3305" s="127"/>
      <c r="AE3305" s="127"/>
      <c r="AF3305" s="127"/>
      <c r="AG3305" s="127"/>
    </row>
    <row r="3306" spans="15:33">
      <c r="O3306" s="127"/>
      <c r="P3306" s="127"/>
      <c r="Q3306" s="127"/>
      <c r="R3306" s="127"/>
      <c r="S3306" s="127"/>
      <c r="T3306" s="127"/>
      <c r="U3306" s="127"/>
      <c r="V3306" s="127"/>
      <c r="W3306" s="127"/>
      <c r="X3306" s="127"/>
      <c r="Y3306" s="127"/>
      <c r="Z3306" s="127"/>
      <c r="AA3306" s="127"/>
      <c r="AB3306" s="127"/>
      <c r="AC3306" s="127"/>
      <c r="AD3306" s="127"/>
      <c r="AE3306" s="127"/>
      <c r="AF3306" s="127"/>
      <c r="AG3306" s="127"/>
    </row>
    <row r="3307" spans="15:33">
      <c r="O3307" s="127"/>
      <c r="P3307" s="127"/>
      <c r="Q3307" s="127"/>
      <c r="R3307" s="127"/>
      <c r="S3307" s="127"/>
      <c r="T3307" s="127"/>
      <c r="U3307" s="127"/>
      <c r="V3307" s="127"/>
      <c r="W3307" s="127"/>
      <c r="X3307" s="127"/>
      <c r="Y3307" s="127"/>
      <c r="Z3307" s="127"/>
      <c r="AA3307" s="127"/>
      <c r="AB3307" s="127"/>
      <c r="AC3307" s="127"/>
      <c r="AD3307" s="127"/>
      <c r="AE3307" s="127"/>
      <c r="AF3307" s="127"/>
      <c r="AG3307" s="127"/>
    </row>
    <row r="3308" spans="15:33">
      <c r="O3308" s="127"/>
      <c r="P3308" s="127"/>
      <c r="Q3308" s="127"/>
      <c r="R3308" s="127"/>
      <c r="S3308" s="127"/>
      <c r="T3308" s="127"/>
      <c r="U3308" s="127"/>
      <c r="V3308" s="127"/>
      <c r="W3308" s="127"/>
      <c r="X3308" s="127"/>
      <c r="Y3308" s="127"/>
      <c r="Z3308" s="127"/>
      <c r="AA3308" s="127"/>
      <c r="AB3308" s="127"/>
      <c r="AC3308" s="127"/>
      <c r="AD3308" s="127"/>
      <c r="AE3308" s="127"/>
      <c r="AF3308" s="127"/>
      <c r="AG3308" s="127"/>
    </row>
    <row r="3309" spans="15:33">
      <c r="O3309" s="127"/>
      <c r="P3309" s="127"/>
      <c r="Q3309" s="127"/>
      <c r="R3309" s="127"/>
      <c r="S3309" s="127"/>
      <c r="T3309" s="127"/>
      <c r="U3309" s="127"/>
      <c r="V3309" s="127"/>
      <c r="W3309" s="127"/>
      <c r="X3309" s="127"/>
      <c r="Y3309" s="127"/>
      <c r="Z3309" s="127"/>
      <c r="AA3309" s="127"/>
      <c r="AB3309" s="127"/>
      <c r="AC3309" s="127"/>
      <c r="AD3309" s="127"/>
      <c r="AE3309" s="127"/>
      <c r="AF3309" s="127"/>
      <c r="AG3309" s="127"/>
    </row>
    <row r="3310" spans="15:33">
      <c r="O3310" s="127"/>
      <c r="P3310" s="127"/>
      <c r="Q3310" s="127"/>
      <c r="R3310" s="127"/>
      <c r="S3310" s="127"/>
      <c r="T3310" s="127"/>
      <c r="U3310" s="127"/>
      <c r="V3310" s="127"/>
      <c r="W3310" s="127"/>
      <c r="X3310" s="127"/>
      <c r="Y3310" s="127"/>
      <c r="Z3310" s="127"/>
      <c r="AA3310" s="127"/>
      <c r="AB3310" s="127"/>
      <c r="AC3310" s="127"/>
      <c r="AD3310" s="127"/>
      <c r="AE3310" s="127"/>
      <c r="AF3310" s="127"/>
      <c r="AG3310" s="127"/>
    </row>
    <row r="3311" spans="15:33">
      <c r="O3311" s="127"/>
      <c r="P3311" s="127"/>
      <c r="Q3311" s="127"/>
      <c r="R3311" s="127"/>
      <c r="S3311" s="127"/>
      <c r="T3311" s="127"/>
      <c r="U3311" s="127"/>
      <c r="V3311" s="127"/>
      <c r="W3311" s="127"/>
      <c r="X3311" s="127"/>
      <c r="Y3311" s="127"/>
      <c r="Z3311" s="127"/>
      <c r="AA3311" s="127"/>
      <c r="AB3311" s="127"/>
      <c r="AC3311" s="127"/>
      <c r="AD3311" s="127"/>
      <c r="AE3311" s="127"/>
      <c r="AF3311" s="127"/>
      <c r="AG3311" s="127"/>
    </row>
    <row r="3312" spans="15:33">
      <c r="O3312" s="127"/>
      <c r="P3312" s="127"/>
      <c r="Q3312" s="127"/>
      <c r="R3312" s="127"/>
      <c r="S3312" s="127"/>
      <c r="T3312" s="127"/>
      <c r="U3312" s="127"/>
      <c r="V3312" s="127"/>
      <c r="W3312" s="127"/>
      <c r="X3312" s="127"/>
      <c r="Y3312" s="127"/>
      <c r="Z3312" s="127"/>
      <c r="AA3312" s="127"/>
      <c r="AB3312" s="127"/>
      <c r="AC3312" s="127"/>
      <c r="AD3312" s="127"/>
      <c r="AE3312" s="127"/>
      <c r="AF3312" s="127"/>
      <c r="AG3312" s="127"/>
    </row>
    <row r="3313" spans="15:33">
      <c r="O3313" s="127"/>
      <c r="P3313" s="127"/>
      <c r="Q3313" s="127"/>
      <c r="R3313" s="127"/>
      <c r="S3313" s="127"/>
      <c r="T3313" s="127"/>
      <c r="U3313" s="127"/>
      <c r="V3313" s="127"/>
      <c r="W3313" s="127"/>
      <c r="X3313" s="127"/>
      <c r="Y3313" s="127"/>
      <c r="Z3313" s="127"/>
      <c r="AA3313" s="127"/>
      <c r="AB3313" s="127"/>
      <c r="AC3313" s="127"/>
      <c r="AD3313" s="127"/>
      <c r="AE3313" s="127"/>
      <c r="AF3313" s="127"/>
      <c r="AG3313" s="127"/>
    </row>
    <row r="3314" spans="15:33">
      <c r="O3314" s="127"/>
      <c r="P3314" s="127"/>
      <c r="Q3314" s="127"/>
      <c r="R3314" s="127"/>
      <c r="S3314" s="127"/>
      <c r="T3314" s="127"/>
      <c r="U3314" s="127"/>
      <c r="V3314" s="127"/>
      <c r="W3314" s="127"/>
      <c r="X3314" s="127"/>
      <c r="Y3314" s="127"/>
      <c r="Z3314" s="127"/>
      <c r="AA3314" s="127"/>
      <c r="AB3314" s="127"/>
      <c r="AC3314" s="127"/>
      <c r="AD3314" s="127"/>
      <c r="AE3314" s="127"/>
      <c r="AF3314" s="127"/>
      <c r="AG3314" s="127"/>
    </row>
    <row r="3315" spans="15:33">
      <c r="O3315" s="127"/>
      <c r="P3315" s="127"/>
      <c r="Q3315" s="127"/>
      <c r="R3315" s="127"/>
      <c r="S3315" s="127"/>
      <c r="T3315" s="127"/>
      <c r="U3315" s="127"/>
      <c r="V3315" s="127"/>
      <c r="W3315" s="127"/>
      <c r="X3315" s="127"/>
      <c r="Y3315" s="127"/>
      <c r="Z3315" s="127"/>
      <c r="AA3315" s="127"/>
      <c r="AB3315" s="127"/>
      <c r="AC3315" s="127"/>
      <c r="AD3315" s="127"/>
      <c r="AE3315" s="127"/>
      <c r="AF3315" s="127"/>
      <c r="AG3315" s="127"/>
    </row>
    <row r="3316" spans="15:33">
      <c r="O3316" s="127"/>
      <c r="P3316" s="127"/>
      <c r="Q3316" s="127"/>
      <c r="R3316" s="127"/>
      <c r="S3316" s="127"/>
      <c r="T3316" s="127"/>
      <c r="U3316" s="127"/>
      <c r="V3316" s="127"/>
      <c r="W3316" s="127"/>
      <c r="X3316" s="127"/>
      <c r="Y3316" s="127"/>
      <c r="Z3316" s="127"/>
      <c r="AA3316" s="127"/>
      <c r="AB3316" s="127"/>
      <c r="AC3316" s="127"/>
      <c r="AD3316" s="127"/>
      <c r="AE3316" s="127"/>
      <c r="AF3316" s="127"/>
      <c r="AG3316" s="127"/>
    </row>
    <row r="3317" spans="15:33">
      <c r="O3317" s="127"/>
      <c r="P3317" s="127"/>
      <c r="Q3317" s="127"/>
      <c r="R3317" s="127"/>
      <c r="S3317" s="127"/>
      <c r="T3317" s="127"/>
      <c r="U3317" s="127"/>
      <c r="V3317" s="127"/>
      <c r="W3317" s="127"/>
      <c r="X3317" s="127"/>
      <c r="Y3317" s="127"/>
      <c r="Z3317" s="127"/>
      <c r="AA3317" s="127"/>
      <c r="AB3317" s="127"/>
      <c r="AC3317" s="127"/>
      <c r="AD3317" s="127"/>
      <c r="AE3317" s="127"/>
      <c r="AF3317" s="127"/>
      <c r="AG3317" s="127"/>
    </row>
    <row r="3318" spans="15:33">
      <c r="O3318" s="127"/>
      <c r="P3318" s="127"/>
      <c r="Q3318" s="127"/>
      <c r="R3318" s="127"/>
      <c r="S3318" s="127"/>
      <c r="T3318" s="127"/>
      <c r="U3318" s="127"/>
      <c r="V3318" s="127"/>
      <c r="W3318" s="127"/>
      <c r="X3318" s="127"/>
      <c r="Y3318" s="127"/>
      <c r="Z3318" s="127"/>
      <c r="AA3318" s="127"/>
      <c r="AB3318" s="127"/>
      <c r="AC3318" s="127"/>
      <c r="AD3318" s="127"/>
      <c r="AE3318" s="127"/>
      <c r="AF3318" s="127"/>
      <c r="AG3318" s="127"/>
    </row>
    <row r="3319" spans="15:33">
      <c r="O3319" s="127"/>
      <c r="P3319" s="127"/>
      <c r="Q3319" s="127"/>
      <c r="R3319" s="127"/>
      <c r="S3319" s="127"/>
      <c r="T3319" s="127"/>
      <c r="U3319" s="127"/>
      <c r="V3319" s="127"/>
      <c r="W3319" s="127"/>
      <c r="X3319" s="127"/>
      <c r="Y3319" s="127"/>
      <c r="Z3319" s="127"/>
      <c r="AA3319" s="127"/>
      <c r="AB3319" s="127"/>
      <c r="AC3319" s="127"/>
      <c r="AD3319" s="127"/>
      <c r="AE3319" s="127"/>
      <c r="AF3319" s="127"/>
      <c r="AG3319" s="127"/>
    </row>
    <row r="3320" spans="15:33">
      <c r="O3320" s="127"/>
      <c r="P3320" s="127"/>
      <c r="Q3320" s="127"/>
      <c r="R3320" s="127"/>
      <c r="S3320" s="127"/>
      <c r="T3320" s="127"/>
      <c r="U3320" s="127"/>
      <c r="V3320" s="127"/>
      <c r="W3320" s="127"/>
      <c r="X3320" s="127"/>
      <c r="Y3320" s="127"/>
      <c r="Z3320" s="127"/>
      <c r="AA3320" s="127"/>
      <c r="AB3320" s="127"/>
      <c r="AC3320" s="127"/>
      <c r="AD3320" s="127"/>
      <c r="AE3320" s="127"/>
      <c r="AF3320" s="127"/>
      <c r="AG3320" s="127"/>
    </row>
    <row r="3321" spans="15:33">
      <c r="O3321" s="127"/>
      <c r="P3321" s="127"/>
      <c r="Q3321" s="127"/>
      <c r="R3321" s="127"/>
      <c r="S3321" s="127"/>
      <c r="T3321" s="127"/>
      <c r="U3321" s="127"/>
      <c r="V3321" s="127"/>
      <c r="W3321" s="127"/>
      <c r="X3321" s="127"/>
      <c r="Y3321" s="127"/>
      <c r="Z3321" s="127"/>
      <c r="AA3321" s="127"/>
      <c r="AB3321" s="127"/>
      <c r="AC3321" s="127"/>
      <c r="AD3321" s="127"/>
      <c r="AE3321" s="127"/>
      <c r="AF3321" s="127"/>
      <c r="AG3321" s="127"/>
    </row>
    <row r="3322" spans="15:33">
      <c r="O3322" s="127"/>
      <c r="P3322" s="127"/>
      <c r="Q3322" s="127"/>
      <c r="R3322" s="127"/>
      <c r="S3322" s="127"/>
      <c r="T3322" s="127"/>
      <c r="U3322" s="127"/>
      <c r="V3322" s="127"/>
      <c r="W3322" s="127"/>
      <c r="X3322" s="127"/>
      <c r="Y3322" s="127"/>
      <c r="Z3322" s="127"/>
      <c r="AA3322" s="127"/>
      <c r="AB3322" s="127"/>
      <c r="AC3322" s="127"/>
      <c r="AD3322" s="127"/>
      <c r="AE3322" s="127"/>
      <c r="AF3322" s="127"/>
      <c r="AG3322" s="127"/>
    </row>
    <row r="3323" spans="15:33">
      <c r="O3323" s="127"/>
      <c r="P3323" s="127"/>
      <c r="Q3323" s="127"/>
      <c r="R3323" s="127"/>
      <c r="S3323" s="127"/>
      <c r="T3323" s="127"/>
      <c r="U3323" s="127"/>
      <c r="V3323" s="127"/>
      <c r="W3323" s="127"/>
      <c r="X3323" s="127"/>
      <c r="Y3323" s="127"/>
      <c r="Z3323" s="127"/>
      <c r="AA3323" s="127"/>
      <c r="AB3323" s="127"/>
      <c r="AC3323" s="127"/>
      <c r="AD3323" s="127"/>
      <c r="AE3323" s="127"/>
      <c r="AF3323" s="127"/>
      <c r="AG3323" s="127"/>
    </row>
    <row r="3324" spans="15:33">
      <c r="O3324" s="127"/>
      <c r="P3324" s="127"/>
      <c r="Q3324" s="127"/>
      <c r="R3324" s="127"/>
      <c r="S3324" s="127"/>
      <c r="T3324" s="127"/>
      <c r="U3324" s="127"/>
      <c r="V3324" s="127"/>
      <c r="W3324" s="127"/>
      <c r="X3324" s="127"/>
      <c r="Y3324" s="127"/>
      <c r="Z3324" s="127"/>
      <c r="AA3324" s="127"/>
      <c r="AB3324" s="127"/>
      <c r="AC3324" s="127"/>
      <c r="AD3324" s="127"/>
      <c r="AE3324" s="127"/>
      <c r="AF3324" s="127"/>
      <c r="AG3324" s="127"/>
    </row>
    <row r="3325" spans="15:33">
      <c r="O3325" s="127"/>
      <c r="P3325" s="127"/>
      <c r="Q3325" s="127"/>
      <c r="R3325" s="127"/>
      <c r="S3325" s="127"/>
      <c r="T3325" s="127"/>
      <c r="U3325" s="127"/>
      <c r="V3325" s="127"/>
      <c r="W3325" s="127"/>
      <c r="X3325" s="127"/>
      <c r="Y3325" s="127"/>
      <c r="Z3325" s="127"/>
      <c r="AA3325" s="127"/>
      <c r="AB3325" s="127"/>
      <c r="AC3325" s="127"/>
      <c r="AD3325" s="127"/>
      <c r="AE3325" s="127"/>
      <c r="AF3325" s="127"/>
      <c r="AG3325" s="127"/>
    </row>
    <row r="3326" spans="15:33">
      <c r="O3326" s="127"/>
      <c r="P3326" s="127"/>
      <c r="Q3326" s="127"/>
      <c r="R3326" s="127"/>
      <c r="S3326" s="127"/>
      <c r="T3326" s="127"/>
      <c r="U3326" s="127"/>
      <c r="V3326" s="127"/>
      <c r="W3326" s="127"/>
      <c r="X3326" s="127"/>
      <c r="Y3326" s="127"/>
      <c r="Z3326" s="127"/>
      <c r="AA3326" s="127"/>
      <c r="AB3326" s="127"/>
      <c r="AC3326" s="127"/>
      <c r="AD3326" s="127"/>
      <c r="AE3326" s="127"/>
      <c r="AF3326" s="127"/>
      <c r="AG3326" s="127"/>
    </row>
    <row r="3327" spans="15:33">
      <c r="O3327" s="127"/>
      <c r="P3327" s="127"/>
      <c r="Q3327" s="127"/>
      <c r="R3327" s="127"/>
      <c r="S3327" s="127"/>
      <c r="T3327" s="127"/>
      <c r="U3327" s="127"/>
      <c r="V3327" s="127"/>
      <c r="W3327" s="127"/>
      <c r="X3327" s="127"/>
      <c r="Y3327" s="127"/>
      <c r="Z3327" s="127"/>
      <c r="AA3327" s="127"/>
      <c r="AB3327" s="127"/>
      <c r="AC3327" s="127"/>
      <c r="AD3327" s="127"/>
      <c r="AE3327" s="127"/>
      <c r="AF3327" s="127"/>
      <c r="AG3327" s="127"/>
    </row>
    <row r="3328" spans="15:33">
      <c r="O3328" s="127"/>
      <c r="P3328" s="127"/>
      <c r="Q3328" s="127"/>
      <c r="R3328" s="127"/>
      <c r="S3328" s="127"/>
      <c r="T3328" s="127"/>
      <c r="U3328" s="127"/>
      <c r="V3328" s="127"/>
      <c r="W3328" s="127"/>
      <c r="X3328" s="127"/>
      <c r="Y3328" s="127"/>
      <c r="Z3328" s="127"/>
      <c r="AA3328" s="127"/>
      <c r="AB3328" s="127"/>
      <c r="AC3328" s="127"/>
      <c r="AD3328" s="127"/>
      <c r="AE3328" s="127"/>
      <c r="AF3328" s="127"/>
      <c r="AG3328" s="127"/>
    </row>
    <row r="3329" spans="15:33">
      <c r="O3329" s="127"/>
      <c r="P3329" s="127"/>
      <c r="Q3329" s="127"/>
      <c r="R3329" s="127"/>
      <c r="S3329" s="127"/>
      <c r="T3329" s="127"/>
      <c r="U3329" s="127"/>
      <c r="V3329" s="127"/>
      <c r="W3329" s="127"/>
      <c r="X3329" s="127"/>
      <c r="Y3329" s="127"/>
      <c r="Z3329" s="127"/>
      <c r="AA3329" s="127"/>
      <c r="AB3329" s="127"/>
      <c r="AC3329" s="127"/>
      <c r="AD3329" s="127"/>
      <c r="AE3329" s="127"/>
      <c r="AF3329" s="127"/>
      <c r="AG3329" s="127"/>
    </row>
    <row r="3330" spans="15:33">
      <c r="O3330" s="127"/>
      <c r="P3330" s="127"/>
      <c r="Q3330" s="127"/>
      <c r="R3330" s="127"/>
      <c r="S3330" s="127"/>
      <c r="T3330" s="127"/>
      <c r="U3330" s="127"/>
      <c r="V3330" s="127"/>
      <c r="W3330" s="127"/>
      <c r="X3330" s="127"/>
      <c r="Y3330" s="127"/>
      <c r="Z3330" s="127"/>
      <c r="AA3330" s="127"/>
      <c r="AB3330" s="127"/>
      <c r="AC3330" s="127"/>
      <c r="AD3330" s="127"/>
      <c r="AE3330" s="127"/>
      <c r="AF3330" s="127"/>
      <c r="AG3330" s="127"/>
    </row>
    <row r="3331" spans="15:33">
      <c r="O3331" s="127"/>
      <c r="P3331" s="127"/>
      <c r="Q3331" s="127"/>
      <c r="R3331" s="127"/>
      <c r="S3331" s="127"/>
      <c r="T3331" s="127"/>
      <c r="U3331" s="127"/>
      <c r="V3331" s="127"/>
      <c r="W3331" s="127"/>
      <c r="X3331" s="127"/>
      <c r="Y3331" s="127"/>
      <c r="Z3331" s="127"/>
      <c r="AA3331" s="127"/>
      <c r="AB3331" s="127"/>
      <c r="AC3331" s="127"/>
      <c r="AD3331" s="127"/>
      <c r="AE3331" s="127"/>
      <c r="AF3331" s="127"/>
      <c r="AG3331" s="127"/>
    </row>
    <row r="3332" spans="15:33">
      <c r="O3332" s="127"/>
      <c r="P3332" s="127"/>
      <c r="Q3332" s="127"/>
      <c r="R3332" s="127"/>
      <c r="S3332" s="127"/>
      <c r="T3332" s="127"/>
      <c r="U3332" s="127"/>
      <c r="V3332" s="127"/>
      <c r="W3332" s="127"/>
      <c r="X3332" s="127"/>
      <c r="Y3332" s="127"/>
      <c r="Z3332" s="127"/>
      <c r="AA3332" s="127"/>
      <c r="AB3332" s="127"/>
      <c r="AC3332" s="127"/>
      <c r="AD3332" s="127"/>
      <c r="AE3332" s="127"/>
      <c r="AF3332" s="127"/>
      <c r="AG3332" s="127"/>
    </row>
    <row r="3333" spans="15:33">
      <c r="O3333" s="127"/>
      <c r="P3333" s="127"/>
      <c r="Q3333" s="127"/>
      <c r="R3333" s="127"/>
      <c r="S3333" s="127"/>
      <c r="T3333" s="127"/>
      <c r="U3333" s="127"/>
      <c r="V3333" s="127"/>
      <c r="W3333" s="127"/>
      <c r="X3333" s="127"/>
      <c r="Y3333" s="127"/>
      <c r="Z3333" s="127"/>
      <c r="AA3333" s="127"/>
      <c r="AB3333" s="127"/>
      <c r="AC3333" s="127"/>
      <c r="AD3333" s="127"/>
      <c r="AE3333" s="127"/>
      <c r="AF3333" s="127"/>
      <c r="AG3333" s="127"/>
    </row>
    <row r="3334" spans="15:33">
      <c r="O3334" s="127"/>
      <c r="P3334" s="127"/>
      <c r="Q3334" s="127"/>
      <c r="R3334" s="127"/>
      <c r="S3334" s="127"/>
      <c r="T3334" s="127"/>
      <c r="U3334" s="127"/>
      <c r="V3334" s="127"/>
      <c r="W3334" s="127"/>
      <c r="X3334" s="127"/>
      <c r="Y3334" s="127"/>
      <c r="Z3334" s="127"/>
      <c r="AA3334" s="127"/>
      <c r="AB3334" s="127"/>
      <c r="AC3334" s="127"/>
      <c r="AD3334" s="127"/>
      <c r="AE3334" s="127"/>
      <c r="AF3334" s="127"/>
      <c r="AG3334" s="127"/>
    </row>
    <row r="3335" spans="15:33">
      <c r="O3335" s="127"/>
      <c r="P3335" s="127"/>
      <c r="Q3335" s="127"/>
      <c r="R3335" s="127"/>
      <c r="S3335" s="127"/>
      <c r="T3335" s="127"/>
      <c r="U3335" s="127"/>
      <c r="V3335" s="127"/>
      <c r="W3335" s="127"/>
      <c r="X3335" s="127"/>
      <c r="Y3335" s="127"/>
      <c r="Z3335" s="127"/>
      <c r="AA3335" s="127"/>
      <c r="AB3335" s="127"/>
      <c r="AC3335" s="127"/>
      <c r="AD3335" s="127"/>
      <c r="AE3335" s="127"/>
      <c r="AF3335" s="127"/>
      <c r="AG3335" s="127"/>
    </row>
    <row r="3336" spans="15:33">
      <c r="O3336" s="127"/>
      <c r="P3336" s="127"/>
      <c r="Q3336" s="127"/>
      <c r="R3336" s="127"/>
      <c r="S3336" s="127"/>
      <c r="T3336" s="127"/>
      <c r="U3336" s="127"/>
      <c r="V3336" s="127"/>
      <c r="W3336" s="127"/>
      <c r="X3336" s="127"/>
      <c r="Y3336" s="127"/>
      <c r="Z3336" s="127"/>
      <c r="AA3336" s="127"/>
      <c r="AB3336" s="127"/>
      <c r="AC3336" s="127"/>
      <c r="AD3336" s="127"/>
      <c r="AE3336" s="127"/>
      <c r="AF3336" s="127"/>
      <c r="AG3336" s="127"/>
    </row>
    <row r="3337" spans="15:33">
      <c r="O3337" s="127"/>
      <c r="P3337" s="127"/>
      <c r="Q3337" s="127"/>
      <c r="R3337" s="127"/>
      <c r="S3337" s="127"/>
      <c r="T3337" s="127"/>
      <c r="U3337" s="127"/>
      <c r="V3337" s="127"/>
      <c r="W3337" s="127"/>
      <c r="X3337" s="127"/>
      <c r="Y3337" s="127"/>
      <c r="Z3337" s="127"/>
      <c r="AA3337" s="127"/>
      <c r="AB3337" s="127"/>
      <c r="AC3337" s="127"/>
      <c r="AD3337" s="127"/>
      <c r="AE3337" s="127"/>
      <c r="AF3337" s="127"/>
      <c r="AG3337" s="127"/>
    </row>
    <row r="3338" spans="15:33">
      <c r="O3338" s="127"/>
      <c r="P3338" s="127"/>
      <c r="Q3338" s="127"/>
      <c r="R3338" s="127"/>
      <c r="S3338" s="127"/>
      <c r="T3338" s="127"/>
      <c r="U3338" s="127"/>
      <c r="V3338" s="127"/>
      <c r="W3338" s="127"/>
      <c r="X3338" s="127"/>
      <c r="Y3338" s="127"/>
      <c r="Z3338" s="127"/>
      <c r="AA3338" s="127"/>
      <c r="AB3338" s="127"/>
      <c r="AC3338" s="127"/>
      <c r="AD3338" s="127"/>
      <c r="AE3338" s="127"/>
      <c r="AF3338" s="127"/>
      <c r="AG3338" s="127"/>
    </row>
    <row r="3339" spans="15:33">
      <c r="O3339" s="127"/>
      <c r="P3339" s="127"/>
      <c r="Q3339" s="127"/>
      <c r="R3339" s="127"/>
      <c r="S3339" s="127"/>
      <c r="T3339" s="127"/>
      <c r="U3339" s="127"/>
      <c r="V3339" s="127"/>
      <c r="W3339" s="127"/>
      <c r="X3339" s="127"/>
      <c r="Y3339" s="127"/>
      <c r="Z3339" s="127"/>
      <c r="AA3339" s="127"/>
      <c r="AB3339" s="127"/>
      <c r="AC3339" s="127"/>
      <c r="AD3339" s="127"/>
      <c r="AE3339" s="127"/>
      <c r="AF3339" s="127"/>
      <c r="AG3339" s="127"/>
    </row>
    <row r="3340" spans="15:33">
      <c r="O3340" s="127"/>
      <c r="P3340" s="127"/>
      <c r="Q3340" s="127"/>
      <c r="R3340" s="127"/>
      <c r="S3340" s="127"/>
      <c r="T3340" s="127"/>
      <c r="U3340" s="127"/>
      <c r="V3340" s="127"/>
      <c r="W3340" s="127"/>
      <c r="X3340" s="127"/>
      <c r="Y3340" s="127"/>
      <c r="Z3340" s="127"/>
      <c r="AA3340" s="127"/>
      <c r="AB3340" s="127"/>
      <c r="AC3340" s="127"/>
      <c r="AD3340" s="127"/>
      <c r="AE3340" s="127"/>
      <c r="AF3340" s="127"/>
      <c r="AG3340" s="127"/>
    </row>
    <row r="3341" spans="15:33">
      <c r="O3341" s="127"/>
      <c r="P3341" s="127"/>
      <c r="Q3341" s="127"/>
      <c r="R3341" s="127"/>
      <c r="S3341" s="127"/>
      <c r="T3341" s="127"/>
      <c r="U3341" s="127"/>
      <c r="V3341" s="127"/>
      <c r="W3341" s="127"/>
      <c r="X3341" s="127"/>
      <c r="Y3341" s="127"/>
      <c r="Z3341" s="127"/>
      <c r="AA3341" s="127"/>
      <c r="AB3341" s="127"/>
      <c r="AC3341" s="127"/>
      <c r="AD3341" s="127"/>
      <c r="AE3341" s="127"/>
      <c r="AF3341" s="127"/>
      <c r="AG3341" s="127"/>
    </row>
    <row r="3342" spans="15:33">
      <c r="O3342" s="127"/>
      <c r="P3342" s="127"/>
      <c r="Q3342" s="127"/>
      <c r="R3342" s="127"/>
      <c r="S3342" s="127"/>
      <c r="T3342" s="127"/>
      <c r="U3342" s="127"/>
      <c r="V3342" s="127"/>
      <c r="W3342" s="127"/>
      <c r="X3342" s="127"/>
      <c r="Y3342" s="127"/>
      <c r="Z3342" s="127"/>
      <c r="AA3342" s="127"/>
      <c r="AB3342" s="127"/>
      <c r="AC3342" s="127"/>
      <c r="AD3342" s="127"/>
      <c r="AE3342" s="127"/>
      <c r="AF3342" s="127"/>
      <c r="AG3342" s="127"/>
    </row>
    <row r="3343" spans="15:33">
      <c r="O3343" s="127"/>
      <c r="P3343" s="127"/>
      <c r="Q3343" s="127"/>
      <c r="R3343" s="127"/>
      <c r="S3343" s="127"/>
      <c r="T3343" s="127"/>
      <c r="U3343" s="127"/>
      <c r="V3343" s="127"/>
      <c r="W3343" s="127"/>
      <c r="X3343" s="127"/>
      <c r="Y3343" s="127"/>
      <c r="Z3343" s="127"/>
      <c r="AA3343" s="127"/>
      <c r="AB3343" s="127"/>
      <c r="AC3343" s="127"/>
      <c r="AD3343" s="127"/>
      <c r="AE3343" s="127"/>
      <c r="AF3343" s="127"/>
      <c r="AG3343" s="127"/>
    </row>
    <row r="3344" spans="15:33">
      <c r="O3344" s="127"/>
      <c r="P3344" s="127"/>
      <c r="Q3344" s="127"/>
      <c r="R3344" s="127"/>
      <c r="S3344" s="127"/>
      <c r="T3344" s="127"/>
      <c r="U3344" s="127"/>
      <c r="V3344" s="127"/>
      <c r="W3344" s="127"/>
      <c r="X3344" s="127"/>
      <c r="Y3344" s="127"/>
      <c r="Z3344" s="127"/>
      <c r="AA3344" s="127"/>
      <c r="AB3344" s="127"/>
      <c r="AC3344" s="127"/>
      <c r="AD3344" s="127"/>
      <c r="AE3344" s="127"/>
      <c r="AF3344" s="127"/>
      <c r="AG3344" s="127"/>
    </row>
    <row r="3345" spans="15:33">
      <c r="O3345" s="127"/>
      <c r="P3345" s="127"/>
      <c r="Q3345" s="127"/>
      <c r="R3345" s="127"/>
      <c r="S3345" s="127"/>
      <c r="T3345" s="127"/>
      <c r="U3345" s="127"/>
      <c r="V3345" s="127"/>
      <c r="W3345" s="127"/>
      <c r="X3345" s="127"/>
      <c r="Y3345" s="127"/>
      <c r="Z3345" s="127"/>
      <c r="AA3345" s="127"/>
      <c r="AB3345" s="127"/>
      <c r="AC3345" s="127"/>
      <c r="AD3345" s="127"/>
      <c r="AE3345" s="127"/>
      <c r="AF3345" s="127"/>
      <c r="AG3345" s="127"/>
    </row>
    <row r="3346" spans="15:33">
      <c r="O3346" s="127"/>
      <c r="P3346" s="127"/>
      <c r="Q3346" s="127"/>
      <c r="R3346" s="127"/>
      <c r="S3346" s="127"/>
      <c r="T3346" s="127"/>
      <c r="U3346" s="127"/>
      <c r="V3346" s="127"/>
      <c r="W3346" s="127"/>
      <c r="X3346" s="127"/>
      <c r="Y3346" s="127"/>
      <c r="Z3346" s="127"/>
      <c r="AA3346" s="127"/>
      <c r="AB3346" s="127"/>
      <c r="AC3346" s="127"/>
      <c r="AD3346" s="127"/>
      <c r="AE3346" s="127"/>
      <c r="AF3346" s="127"/>
      <c r="AG3346" s="127"/>
    </row>
    <row r="3347" spans="15:33">
      <c r="O3347" s="127"/>
      <c r="P3347" s="127"/>
      <c r="Q3347" s="127"/>
      <c r="R3347" s="127"/>
      <c r="S3347" s="127"/>
      <c r="T3347" s="127"/>
      <c r="U3347" s="127"/>
      <c r="V3347" s="127"/>
      <c r="W3347" s="127"/>
      <c r="X3347" s="127"/>
      <c r="Y3347" s="127"/>
      <c r="Z3347" s="127"/>
      <c r="AA3347" s="127"/>
      <c r="AB3347" s="127"/>
      <c r="AC3347" s="127"/>
      <c r="AD3347" s="127"/>
      <c r="AE3347" s="127"/>
      <c r="AF3347" s="127"/>
      <c r="AG3347" s="127"/>
    </row>
    <row r="3348" spans="15:33">
      <c r="O3348" s="127"/>
      <c r="P3348" s="127"/>
      <c r="Q3348" s="127"/>
      <c r="R3348" s="127"/>
      <c r="S3348" s="127"/>
      <c r="T3348" s="127"/>
      <c r="U3348" s="127"/>
      <c r="V3348" s="127"/>
      <c r="W3348" s="127"/>
      <c r="X3348" s="127"/>
      <c r="Y3348" s="127"/>
      <c r="Z3348" s="127"/>
      <c r="AA3348" s="127"/>
      <c r="AB3348" s="127"/>
      <c r="AC3348" s="127"/>
      <c r="AD3348" s="127"/>
      <c r="AE3348" s="127"/>
      <c r="AF3348" s="127"/>
      <c r="AG3348" s="127"/>
    </row>
    <row r="3349" spans="15:33">
      <c r="O3349" s="127"/>
      <c r="P3349" s="127"/>
      <c r="Q3349" s="127"/>
      <c r="R3349" s="127"/>
      <c r="S3349" s="127"/>
      <c r="T3349" s="127"/>
      <c r="U3349" s="127"/>
      <c r="V3349" s="127"/>
      <c r="W3349" s="127"/>
      <c r="X3349" s="127"/>
      <c r="Y3349" s="127"/>
      <c r="Z3349" s="127"/>
      <c r="AA3349" s="127"/>
      <c r="AB3349" s="127"/>
      <c r="AC3349" s="127"/>
      <c r="AD3349" s="127"/>
      <c r="AE3349" s="127"/>
      <c r="AF3349" s="127"/>
      <c r="AG3349" s="127"/>
    </row>
    <row r="3350" spans="15:33">
      <c r="O3350" s="127"/>
      <c r="P3350" s="127"/>
      <c r="Q3350" s="127"/>
      <c r="R3350" s="127"/>
      <c r="S3350" s="127"/>
      <c r="T3350" s="127"/>
      <c r="U3350" s="127"/>
      <c r="V3350" s="127"/>
      <c r="W3350" s="127"/>
      <c r="X3350" s="127"/>
      <c r="Y3350" s="127"/>
      <c r="Z3350" s="127"/>
      <c r="AA3350" s="127"/>
      <c r="AB3350" s="127"/>
      <c r="AC3350" s="127"/>
      <c r="AD3350" s="127"/>
      <c r="AE3350" s="127"/>
      <c r="AF3350" s="127"/>
      <c r="AG3350" s="127"/>
    </row>
    <row r="3351" spans="15:33">
      <c r="O3351" s="127"/>
      <c r="P3351" s="127"/>
      <c r="Q3351" s="127"/>
      <c r="R3351" s="127"/>
      <c r="S3351" s="127"/>
      <c r="T3351" s="127"/>
      <c r="U3351" s="127"/>
      <c r="V3351" s="127"/>
      <c r="W3351" s="127"/>
      <c r="X3351" s="127"/>
      <c r="Y3351" s="127"/>
      <c r="Z3351" s="127"/>
      <c r="AA3351" s="127"/>
      <c r="AB3351" s="127"/>
      <c r="AC3351" s="127"/>
      <c r="AD3351" s="127"/>
      <c r="AE3351" s="127"/>
      <c r="AF3351" s="127"/>
      <c r="AG3351" s="127"/>
    </row>
    <row r="3352" spans="15:33">
      <c r="O3352" s="127"/>
      <c r="P3352" s="127"/>
      <c r="Q3352" s="127"/>
      <c r="R3352" s="127"/>
      <c r="S3352" s="127"/>
      <c r="T3352" s="127"/>
      <c r="U3352" s="127"/>
      <c r="V3352" s="127"/>
      <c r="W3352" s="127"/>
      <c r="X3352" s="127"/>
      <c r="Y3352" s="127"/>
      <c r="Z3352" s="127"/>
      <c r="AA3352" s="127"/>
      <c r="AB3352" s="127"/>
      <c r="AC3352" s="127"/>
      <c r="AD3352" s="127"/>
      <c r="AE3352" s="127"/>
      <c r="AF3352" s="127"/>
      <c r="AG3352" s="127"/>
    </row>
    <row r="3353" spans="15:33">
      <c r="O3353" s="127"/>
      <c r="P3353" s="127"/>
      <c r="Q3353" s="127"/>
      <c r="R3353" s="127"/>
      <c r="S3353" s="127"/>
      <c r="T3353" s="127"/>
      <c r="U3353" s="127"/>
      <c r="V3353" s="127"/>
      <c r="W3353" s="127"/>
      <c r="X3353" s="127"/>
      <c r="Y3353" s="127"/>
      <c r="Z3353" s="127"/>
      <c r="AA3353" s="127"/>
      <c r="AB3353" s="127"/>
      <c r="AC3353" s="127"/>
      <c r="AD3353" s="127"/>
      <c r="AE3353" s="127"/>
      <c r="AF3353" s="127"/>
      <c r="AG3353" s="127"/>
    </row>
    <row r="3354" spans="15:33">
      <c r="O3354" s="127"/>
      <c r="P3354" s="127"/>
      <c r="Q3354" s="127"/>
      <c r="R3354" s="127"/>
      <c r="S3354" s="127"/>
      <c r="T3354" s="127"/>
      <c r="U3354" s="127"/>
      <c r="V3354" s="127"/>
      <c r="W3354" s="127"/>
      <c r="X3354" s="127"/>
      <c r="Y3354" s="127"/>
      <c r="Z3354" s="127"/>
      <c r="AA3354" s="127"/>
      <c r="AB3354" s="127"/>
      <c r="AC3354" s="127"/>
      <c r="AD3354" s="127"/>
      <c r="AE3354" s="127"/>
      <c r="AF3354" s="127"/>
      <c r="AG3354" s="127"/>
    </row>
    <row r="3355" spans="15:33">
      <c r="O3355" s="127"/>
      <c r="P3355" s="127"/>
      <c r="Q3355" s="127"/>
      <c r="R3355" s="127"/>
      <c r="S3355" s="127"/>
      <c r="T3355" s="127"/>
      <c r="U3355" s="127"/>
      <c r="V3355" s="127"/>
      <c r="W3355" s="127"/>
      <c r="X3355" s="127"/>
      <c r="Y3355" s="127"/>
      <c r="Z3355" s="127"/>
      <c r="AA3355" s="127"/>
      <c r="AB3355" s="127"/>
      <c r="AC3355" s="127"/>
      <c r="AD3355" s="127"/>
      <c r="AE3355" s="127"/>
      <c r="AF3355" s="127"/>
      <c r="AG3355" s="127"/>
    </row>
    <row r="3356" spans="15:33">
      <c r="O3356" s="127"/>
      <c r="P3356" s="127"/>
      <c r="Q3356" s="127"/>
      <c r="R3356" s="127"/>
      <c r="S3356" s="127"/>
      <c r="T3356" s="127"/>
      <c r="U3356" s="127"/>
      <c r="V3356" s="127"/>
      <c r="W3356" s="127"/>
      <c r="X3356" s="127"/>
      <c r="Y3356" s="127"/>
      <c r="Z3356" s="127"/>
      <c r="AA3356" s="127"/>
      <c r="AB3356" s="127"/>
      <c r="AC3356" s="127"/>
      <c r="AD3356" s="127"/>
      <c r="AE3356" s="127"/>
      <c r="AF3356" s="127"/>
      <c r="AG3356" s="127"/>
    </row>
    <row r="3357" spans="15:33">
      <c r="O3357" s="127"/>
      <c r="P3357" s="127"/>
      <c r="Q3357" s="127"/>
      <c r="R3357" s="127"/>
      <c r="S3357" s="127"/>
      <c r="T3357" s="127"/>
      <c r="U3357" s="127"/>
      <c r="V3357" s="127"/>
      <c r="W3357" s="127"/>
      <c r="X3357" s="127"/>
      <c r="Y3357" s="127"/>
      <c r="Z3357" s="127"/>
      <c r="AA3357" s="127"/>
      <c r="AB3357" s="127"/>
      <c r="AC3357" s="127"/>
      <c r="AD3357" s="127"/>
      <c r="AE3357" s="127"/>
      <c r="AF3357" s="127"/>
      <c r="AG3357" s="127"/>
    </row>
    <row r="3358" spans="15:33">
      <c r="O3358" s="127"/>
      <c r="P3358" s="127"/>
      <c r="Q3358" s="127"/>
      <c r="R3358" s="127"/>
      <c r="S3358" s="127"/>
      <c r="T3358" s="127"/>
      <c r="U3358" s="127"/>
      <c r="V3358" s="127"/>
      <c r="W3358" s="127"/>
      <c r="X3358" s="127"/>
      <c r="Y3358" s="127"/>
      <c r="Z3358" s="127"/>
      <c r="AA3358" s="127"/>
      <c r="AB3358" s="127"/>
      <c r="AC3358" s="127"/>
      <c r="AD3358" s="127"/>
      <c r="AE3358" s="127"/>
      <c r="AF3358" s="127"/>
      <c r="AG3358" s="127"/>
    </row>
    <row r="3359" spans="15:33">
      <c r="O3359" s="127"/>
      <c r="P3359" s="127"/>
      <c r="Q3359" s="127"/>
      <c r="R3359" s="127"/>
      <c r="S3359" s="127"/>
      <c r="T3359" s="127"/>
      <c r="U3359" s="127"/>
      <c r="V3359" s="127"/>
      <c r="W3359" s="127"/>
      <c r="X3359" s="127"/>
      <c r="Y3359" s="127"/>
      <c r="Z3359" s="127"/>
      <c r="AA3359" s="127"/>
      <c r="AB3359" s="127"/>
      <c r="AC3359" s="127"/>
      <c r="AD3359" s="127"/>
      <c r="AE3359" s="127"/>
      <c r="AF3359" s="127"/>
      <c r="AG3359" s="127"/>
    </row>
    <row r="3360" spans="15:33">
      <c r="O3360" s="127"/>
      <c r="P3360" s="127"/>
      <c r="Q3360" s="127"/>
      <c r="R3360" s="127"/>
      <c r="S3360" s="127"/>
      <c r="T3360" s="127"/>
      <c r="U3360" s="127"/>
      <c r="V3360" s="127"/>
      <c r="W3360" s="127"/>
      <c r="X3360" s="127"/>
      <c r="Y3360" s="127"/>
      <c r="Z3360" s="127"/>
      <c r="AA3360" s="127"/>
      <c r="AB3360" s="127"/>
      <c r="AC3360" s="127"/>
      <c r="AD3360" s="127"/>
      <c r="AE3360" s="127"/>
      <c r="AF3360" s="127"/>
      <c r="AG3360" s="127"/>
    </row>
    <row r="3361" spans="15:33">
      <c r="O3361" s="127"/>
      <c r="P3361" s="127"/>
      <c r="Q3361" s="127"/>
      <c r="R3361" s="127"/>
      <c r="S3361" s="127"/>
      <c r="T3361" s="127"/>
      <c r="U3361" s="127"/>
      <c r="V3361" s="127"/>
      <c r="W3361" s="127"/>
      <c r="X3361" s="127"/>
      <c r="Y3361" s="127"/>
      <c r="Z3361" s="127"/>
      <c r="AA3361" s="127"/>
      <c r="AB3361" s="127"/>
      <c r="AC3361" s="127"/>
      <c r="AD3361" s="127"/>
      <c r="AE3361" s="127"/>
      <c r="AF3361" s="127"/>
      <c r="AG3361" s="127"/>
    </row>
    <row r="3362" spans="15:33">
      <c r="O3362" s="127"/>
      <c r="P3362" s="127"/>
      <c r="Q3362" s="127"/>
      <c r="R3362" s="127"/>
      <c r="S3362" s="127"/>
      <c r="T3362" s="127"/>
      <c r="U3362" s="127"/>
      <c r="V3362" s="127"/>
      <c r="W3362" s="127"/>
      <c r="X3362" s="127"/>
      <c r="Y3362" s="127"/>
      <c r="Z3362" s="127"/>
      <c r="AA3362" s="127"/>
      <c r="AB3362" s="127"/>
      <c r="AC3362" s="127"/>
      <c r="AD3362" s="127"/>
      <c r="AE3362" s="127"/>
      <c r="AF3362" s="127"/>
      <c r="AG3362" s="127"/>
    </row>
    <row r="3363" spans="15:33">
      <c r="O3363" s="127"/>
      <c r="P3363" s="127"/>
      <c r="Q3363" s="127"/>
      <c r="R3363" s="127"/>
      <c r="S3363" s="127"/>
      <c r="T3363" s="127"/>
      <c r="U3363" s="127"/>
      <c r="V3363" s="127"/>
      <c r="W3363" s="127"/>
      <c r="X3363" s="127"/>
      <c r="Y3363" s="127"/>
      <c r="Z3363" s="127"/>
      <c r="AA3363" s="127"/>
      <c r="AB3363" s="127"/>
      <c r="AC3363" s="127"/>
      <c r="AD3363" s="127"/>
      <c r="AE3363" s="127"/>
      <c r="AF3363" s="127"/>
      <c r="AG3363" s="127"/>
    </row>
    <row r="3364" spans="15:33">
      <c r="O3364" s="127"/>
      <c r="P3364" s="127"/>
      <c r="Q3364" s="127"/>
      <c r="R3364" s="127"/>
      <c r="S3364" s="127"/>
      <c r="T3364" s="127"/>
      <c r="U3364" s="127"/>
      <c r="V3364" s="127"/>
      <c r="W3364" s="127"/>
      <c r="X3364" s="127"/>
      <c r="Y3364" s="127"/>
      <c r="Z3364" s="127"/>
      <c r="AA3364" s="127"/>
      <c r="AB3364" s="127"/>
      <c r="AC3364" s="127"/>
      <c r="AD3364" s="127"/>
      <c r="AE3364" s="127"/>
      <c r="AF3364" s="127"/>
      <c r="AG3364" s="127"/>
    </row>
    <row r="3365" spans="15:33">
      <c r="O3365" s="127"/>
      <c r="P3365" s="127"/>
      <c r="Q3365" s="127"/>
      <c r="R3365" s="127"/>
      <c r="S3365" s="127"/>
      <c r="T3365" s="127"/>
      <c r="U3365" s="127"/>
      <c r="V3365" s="127"/>
      <c r="W3365" s="127"/>
      <c r="X3365" s="127"/>
      <c r="Y3365" s="127"/>
      <c r="Z3365" s="127"/>
      <c r="AA3365" s="127"/>
      <c r="AB3365" s="127"/>
      <c r="AC3365" s="127"/>
      <c r="AD3365" s="127"/>
      <c r="AE3365" s="127"/>
      <c r="AF3365" s="127"/>
      <c r="AG3365" s="127"/>
    </row>
    <row r="3366" spans="15:33">
      <c r="O3366" s="127"/>
      <c r="P3366" s="127"/>
      <c r="Q3366" s="127"/>
      <c r="R3366" s="127"/>
      <c r="S3366" s="127"/>
      <c r="T3366" s="127"/>
      <c r="U3366" s="127"/>
      <c r="V3366" s="127"/>
      <c r="W3366" s="127"/>
      <c r="X3366" s="127"/>
      <c r="Y3366" s="127"/>
      <c r="Z3366" s="127"/>
      <c r="AA3366" s="127"/>
      <c r="AB3366" s="127"/>
      <c r="AC3366" s="127"/>
      <c r="AD3366" s="127"/>
      <c r="AE3366" s="127"/>
      <c r="AF3366" s="127"/>
      <c r="AG3366" s="127"/>
    </row>
    <row r="3367" spans="15:33">
      <c r="O3367" s="127"/>
      <c r="P3367" s="127"/>
      <c r="Q3367" s="127"/>
      <c r="R3367" s="127"/>
      <c r="S3367" s="127"/>
      <c r="T3367" s="127"/>
      <c r="U3367" s="127"/>
      <c r="V3367" s="127"/>
      <c r="W3367" s="127"/>
      <c r="X3367" s="127"/>
      <c r="Y3367" s="127"/>
      <c r="Z3367" s="127"/>
      <c r="AA3367" s="127"/>
      <c r="AB3367" s="127"/>
      <c r="AC3367" s="127"/>
      <c r="AD3367" s="127"/>
      <c r="AE3367" s="127"/>
      <c r="AF3367" s="127"/>
      <c r="AG3367" s="127"/>
    </row>
    <row r="3368" spans="15:33">
      <c r="O3368" s="127"/>
      <c r="P3368" s="127"/>
      <c r="Q3368" s="127"/>
      <c r="R3368" s="127"/>
      <c r="S3368" s="127"/>
      <c r="T3368" s="127"/>
      <c r="U3368" s="127"/>
      <c r="V3368" s="127"/>
      <c r="W3368" s="127"/>
      <c r="X3368" s="127"/>
      <c r="Y3368" s="127"/>
      <c r="Z3368" s="127"/>
      <c r="AA3368" s="127"/>
      <c r="AB3368" s="127"/>
      <c r="AC3368" s="127"/>
      <c r="AD3368" s="127"/>
      <c r="AE3368" s="127"/>
      <c r="AF3368" s="127"/>
      <c r="AG3368" s="127"/>
    </row>
    <row r="3369" spans="15:33">
      <c r="O3369" s="127"/>
      <c r="P3369" s="127"/>
      <c r="Q3369" s="127"/>
      <c r="R3369" s="127"/>
      <c r="S3369" s="127"/>
      <c r="T3369" s="127"/>
      <c r="U3369" s="127"/>
      <c r="V3369" s="127"/>
      <c r="W3369" s="127"/>
      <c r="X3369" s="127"/>
      <c r="Y3369" s="127"/>
      <c r="Z3369" s="127"/>
      <c r="AA3369" s="127"/>
      <c r="AB3369" s="127"/>
      <c r="AC3369" s="127"/>
      <c r="AD3369" s="127"/>
      <c r="AE3369" s="127"/>
      <c r="AF3369" s="127"/>
      <c r="AG3369" s="127"/>
    </row>
    <row r="3370" spans="15:33">
      <c r="O3370" s="127"/>
      <c r="P3370" s="127"/>
      <c r="Q3370" s="127"/>
      <c r="R3370" s="127"/>
      <c r="S3370" s="127"/>
      <c r="T3370" s="127"/>
      <c r="U3370" s="127"/>
      <c r="V3370" s="127"/>
      <c r="W3370" s="127"/>
      <c r="X3370" s="127"/>
      <c r="Y3370" s="127"/>
      <c r="Z3370" s="127"/>
      <c r="AA3370" s="127"/>
      <c r="AB3370" s="127"/>
      <c r="AC3370" s="127"/>
      <c r="AD3370" s="127"/>
      <c r="AE3370" s="127"/>
      <c r="AF3370" s="127"/>
      <c r="AG3370" s="127"/>
    </row>
    <row r="3371" spans="15:33">
      <c r="O3371" s="127"/>
      <c r="P3371" s="127"/>
      <c r="Q3371" s="127"/>
      <c r="R3371" s="127"/>
      <c r="S3371" s="127"/>
      <c r="T3371" s="127"/>
      <c r="U3371" s="127"/>
      <c r="V3371" s="127"/>
      <c r="W3371" s="127"/>
      <c r="X3371" s="127"/>
      <c r="Y3371" s="127"/>
      <c r="Z3371" s="127"/>
      <c r="AA3371" s="127"/>
      <c r="AB3371" s="127"/>
      <c r="AC3371" s="127"/>
      <c r="AD3371" s="127"/>
      <c r="AE3371" s="127"/>
      <c r="AF3371" s="127"/>
      <c r="AG3371" s="127"/>
    </row>
    <row r="3372" spans="15:33">
      <c r="O3372" s="127"/>
      <c r="P3372" s="127"/>
      <c r="Q3372" s="127"/>
      <c r="R3372" s="127"/>
      <c r="S3372" s="127"/>
      <c r="T3372" s="127"/>
      <c r="U3372" s="127"/>
      <c r="V3372" s="127"/>
      <c r="W3372" s="127"/>
      <c r="X3372" s="127"/>
      <c r="Y3372" s="127"/>
      <c r="Z3372" s="127"/>
      <c r="AA3372" s="127"/>
      <c r="AB3372" s="127"/>
      <c r="AC3372" s="127"/>
      <c r="AD3372" s="127"/>
      <c r="AE3372" s="127"/>
      <c r="AF3372" s="127"/>
      <c r="AG3372" s="127"/>
    </row>
    <row r="3373" spans="15:33">
      <c r="O3373" s="127"/>
      <c r="P3373" s="127"/>
      <c r="Q3373" s="127"/>
      <c r="R3373" s="127"/>
      <c r="S3373" s="127"/>
      <c r="T3373" s="127"/>
      <c r="U3373" s="127"/>
      <c r="V3373" s="127"/>
      <c r="W3373" s="127"/>
      <c r="X3373" s="127"/>
      <c r="Y3373" s="127"/>
      <c r="Z3373" s="127"/>
      <c r="AA3373" s="127"/>
      <c r="AB3373" s="127"/>
      <c r="AC3373" s="127"/>
      <c r="AD3373" s="127"/>
      <c r="AE3373" s="127"/>
      <c r="AF3373" s="127"/>
      <c r="AG3373" s="127"/>
    </row>
    <row r="3374" spans="15:33">
      <c r="O3374" s="127"/>
      <c r="P3374" s="127"/>
      <c r="Q3374" s="127"/>
      <c r="R3374" s="127"/>
      <c r="S3374" s="127"/>
      <c r="T3374" s="127"/>
      <c r="U3374" s="127"/>
      <c r="V3374" s="127"/>
      <c r="W3374" s="127"/>
      <c r="X3374" s="127"/>
      <c r="Y3374" s="127"/>
      <c r="Z3374" s="127"/>
      <c r="AA3374" s="127"/>
      <c r="AB3374" s="127"/>
      <c r="AC3374" s="127"/>
      <c r="AD3374" s="127"/>
      <c r="AE3374" s="127"/>
      <c r="AF3374" s="127"/>
      <c r="AG3374" s="127"/>
    </row>
    <row r="3375" spans="15:33">
      <c r="O3375" s="127"/>
      <c r="P3375" s="127"/>
      <c r="Q3375" s="127"/>
      <c r="R3375" s="127"/>
      <c r="S3375" s="127"/>
      <c r="T3375" s="127"/>
      <c r="U3375" s="127"/>
      <c r="V3375" s="127"/>
      <c r="W3375" s="127"/>
      <c r="X3375" s="127"/>
      <c r="Y3375" s="127"/>
      <c r="Z3375" s="127"/>
      <c r="AA3375" s="127"/>
      <c r="AB3375" s="127"/>
      <c r="AC3375" s="127"/>
      <c r="AD3375" s="127"/>
      <c r="AE3375" s="127"/>
      <c r="AF3375" s="127"/>
      <c r="AG3375" s="127"/>
    </row>
    <row r="3376" spans="15:33">
      <c r="O3376" s="127"/>
      <c r="P3376" s="127"/>
      <c r="Q3376" s="127"/>
      <c r="R3376" s="127"/>
      <c r="S3376" s="127"/>
      <c r="T3376" s="127"/>
      <c r="U3376" s="127"/>
      <c r="V3376" s="127"/>
      <c r="W3376" s="127"/>
      <c r="X3376" s="127"/>
      <c r="Y3376" s="127"/>
      <c r="Z3376" s="127"/>
      <c r="AA3376" s="127"/>
      <c r="AB3376" s="127"/>
      <c r="AC3376" s="127"/>
      <c r="AD3376" s="127"/>
      <c r="AE3376" s="127"/>
      <c r="AF3376" s="127"/>
      <c r="AG3376" s="127"/>
    </row>
    <row r="3377" spans="15:33">
      <c r="O3377" s="127"/>
      <c r="P3377" s="127"/>
      <c r="Q3377" s="127"/>
      <c r="R3377" s="127"/>
      <c r="S3377" s="127"/>
      <c r="T3377" s="127"/>
      <c r="U3377" s="127"/>
      <c r="V3377" s="127"/>
      <c r="W3377" s="127"/>
      <c r="X3377" s="127"/>
      <c r="Y3377" s="127"/>
      <c r="Z3377" s="127"/>
      <c r="AA3377" s="127"/>
      <c r="AB3377" s="127"/>
      <c r="AC3377" s="127"/>
      <c r="AD3377" s="127"/>
      <c r="AE3377" s="127"/>
      <c r="AF3377" s="127"/>
      <c r="AG3377" s="127"/>
    </row>
    <row r="3378" spans="15:33">
      <c r="O3378" s="127"/>
      <c r="P3378" s="127"/>
      <c r="Q3378" s="127"/>
      <c r="R3378" s="127"/>
      <c r="S3378" s="127"/>
      <c r="T3378" s="127"/>
      <c r="U3378" s="127"/>
      <c r="V3378" s="127"/>
      <c r="W3378" s="127"/>
      <c r="X3378" s="127"/>
      <c r="Y3378" s="127"/>
      <c r="Z3378" s="127"/>
      <c r="AA3378" s="127"/>
      <c r="AB3378" s="127"/>
      <c r="AC3378" s="127"/>
      <c r="AD3378" s="127"/>
      <c r="AE3378" s="127"/>
      <c r="AF3378" s="127"/>
      <c r="AG3378" s="127"/>
    </row>
    <row r="3379" spans="15:33">
      <c r="O3379" s="127"/>
      <c r="P3379" s="127"/>
      <c r="Q3379" s="127"/>
      <c r="R3379" s="127"/>
      <c r="S3379" s="127"/>
      <c r="T3379" s="127"/>
      <c r="U3379" s="127"/>
      <c r="V3379" s="127"/>
      <c r="W3379" s="127"/>
      <c r="X3379" s="127"/>
      <c r="Y3379" s="127"/>
      <c r="Z3379" s="127"/>
      <c r="AA3379" s="127"/>
      <c r="AB3379" s="127"/>
      <c r="AC3379" s="127"/>
      <c r="AD3379" s="127"/>
      <c r="AE3379" s="127"/>
      <c r="AF3379" s="127"/>
      <c r="AG3379" s="127"/>
    </row>
    <row r="3380" spans="15:33">
      <c r="O3380" s="127"/>
      <c r="P3380" s="127"/>
      <c r="Q3380" s="127"/>
      <c r="R3380" s="127"/>
      <c r="S3380" s="127"/>
      <c r="T3380" s="127"/>
      <c r="U3380" s="127"/>
      <c r="V3380" s="127"/>
      <c r="W3380" s="127"/>
      <c r="X3380" s="127"/>
      <c r="Y3380" s="127"/>
      <c r="Z3380" s="127"/>
      <c r="AA3380" s="127"/>
      <c r="AB3380" s="127"/>
      <c r="AC3380" s="127"/>
      <c r="AD3380" s="127"/>
      <c r="AE3380" s="127"/>
      <c r="AF3380" s="127"/>
      <c r="AG3380" s="127"/>
    </row>
    <row r="3381" spans="15:33">
      <c r="O3381" s="127"/>
      <c r="P3381" s="127"/>
      <c r="Q3381" s="127"/>
      <c r="R3381" s="127"/>
      <c r="S3381" s="127"/>
      <c r="T3381" s="127"/>
      <c r="U3381" s="127"/>
      <c r="V3381" s="127"/>
      <c r="W3381" s="127"/>
      <c r="X3381" s="127"/>
      <c r="Y3381" s="127"/>
      <c r="Z3381" s="127"/>
      <c r="AA3381" s="127"/>
      <c r="AB3381" s="127"/>
      <c r="AC3381" s="127"/>
      <c r="AD3381" s="127"/>
      <c r="AE3381" s="127"/>
      <c r="AF3381" s="127"/>
      <c r="AG3381" s="127"/>
    </row>
    <row r="3382" spans="15:33">
      <c r="O3382" s="127"/>
      <c r="P3382" s="127"/>
      <c r="Q3382" s="127"/>
      <c r="R3382" s="127"/>
      <c r="S3382" s="127"/>
      <c r="T3382" s="127"/>
      <c r="U3382" s="127"/>
      <c r="V3382" s="127"/>
      <c r="W3382" s="127"/>
      <c r="X3382" s="127"/>
      <c r="Y3382" s="127"/>
      <c r="Z3382" s="127"/>
      <c r="AA3382" s="127"/>
      <c r="AB3382" s="127"/>
      <c r="AC3382" s="127"/>
      <c r="AD3382" s="127"/>
      <c r="AE3382" s="127"/>
      <c r="AF3382" s="127"/>
      <c r="AG3382" s="127"/>
    </row>
    <row r="3383" spans="15:33">
      <c r="O3383" s="127"/>
      <c r="P3383" s="127"/>
      <c r="Q3383" s="127"/>
      <c r="R3383" s="127"/>
      <c r="S3383" s="127"/>
      <c r="T3383" s="127"/>
      <c r="U3383" s="127"/>
      <c r="V3383" s="127"/>
      <c r="W3383" s="127"/>
      <c r="X3383" s="127"/>
      <c r="Y3383" s="127"/>
      <c r="Z3383" s="127"/>
      <c r="AA3383" s="127"/>
      <c r="AB3383" s="127"/>
      <c r="AC3383" s="127"/>
      <c r="AD3383" s="127"/>
      <c r="AE3383" s="127"/>
      <c r="AF3383" s="127"/>
      <c r="AG3383" s="127"/>
    </row>
    <row r="3384" spans="15:33">
      <c r="O3384" s="127"/>
      <c r="P3384" s="127"/>
      <c r="Q3384" s="127"/>
      <c r="R3384" s="127"/>
      <c r="S3384" s="127"/>
      <c r="T3384" s="127"/>
      <c r="U3384" s="127"/>
      <c r="V3384" s="127"/>
      <c r="W3384" s="127"/>
      <c r="X3384" s="127"/>
      <c r="Y3384" s="127"/>
      <c r="Z3384" s="127"/>
      <c r="AA3384" s="127"/>
      <c r="AB3384" s="127"/>
      <c r="AC3384" s="127"/>
      <c r="AD3384" s="127"/>
      <c r="AE3384" s="127"/>
      <c r="AF3384" s="127"/>
      <c r="AG3384" s="127"/>
    </row>
    <row r="3385" spans="15:33">
      <c r="O3385" s="127"/>
      <c r="P3385" s="127"/>
      <c r="Q3385" s="127"/>
      <c r="R3385" s="127"/>
      <c r="S3385" s="127"/>
      <c r="T3385" s="127"/>
      <c r="U3385" s="127"/>
      <c r="V3385" s="127"/>
      <c r="W3385" s="127"/>
      <c r="X3385" s="127"/>
      <c r="Y3385" s="127"/>
      <c r="Z3385" s="127"/>
      <c r="AA3385" s="127"/>
      <c r="AB3385" s="127"/>
      <c r="AC3385" s="127"/>
      <c r="AD3385" s="127"/>
      <c r="AE3385" s="127"/>
      <c r="AF3385" s="127"/>
      <c r="AG3385" s="127"/>
    </row>
    <row r="3386" spans="15:33">
      <c r="O3386" s="127"/>
      <c r="P3386" s="127"/>
      <c r="Q3386" s="127"/>
      <c r="R3386" s="127"/>
      <c r="S3386" s="127"/>
      <c r="T3386" s="127"/>
      <c r="U3386" s="127"/>
      <c r="V3386" s="127"/>
      <c r="W3386" s="127"/>
      <c r="X3386" s="127"/>
      <c r="Y3386" s="127"/>
      <c r="Z3386" s="127"/>
      <c r="AA3386" s="127"/>
      <c r="AB3386" s="127"/>
      <c r="AC3386" s="127"/>
      <c r="AD3386" s="127"/>
      <c r="AE3386" s="127"/>
      <c r="AF3386" s="127"/>
      <c r="AG3386" s="127"/>
    </row>
    <row r="3387" spans="15:33">
      <c r="O3387" s="127"/>
      <c r="P3387" s="127"/>
      <c r="Q3387" s="127"/>
      <c r="R3387" s="127"/>
      <c r="S3387" s="127"/>
      <c r="T3387" s="127"/>
      <c r="U3387" s="127"/>
      <c r="V3387" s="127"/>
      <c r="W3387" s="127"/>
      <c r="X3387" s="127"/>
      <c r="Y3387" s="127"/>
      <c r="Z3387" s="127"/>
      <c r="AA3387" s="127"/>
      <c r="AB3387" s="127"/>
      <c r="AC3387" s="127"/>
      <c r="AD3387" s="127"/>
      <c r="AE3387" s="127"/>
      <c r="AF3387" s="127"/>
      <c r="AG3387" s="127"/>
    </row>
    <row r="3388" spans="15:33">
      <c r="O3388" s="127"/>
      <c r="P3388" s="127"/>
      <c r="Q3388" s="127"/>
      <c r="R3388" s="127"/>
      <c r="S3388" s="127"/>
      <c r="T3388" s="127"/>
      <c r="U3388" s="127"/>
      <c r="V3388" s="127"/>
      <c r="W3388" s="127"/>
      <c r="X3388" s="127"/>
      <c r="Y3388" s="127"/>
      <c r="Z3388" s="127"/>
      <c r="AA3388" s="127"/>
      <c r="AB3388" s="127"/>
      <c r="AC3388" s="127"/>
      <c r="AD3388" s="127"/>
      <c r="AE3388" s="127"/>
      <c r="AF3388" s="127"/>
      <c r="AG3388" s="127"/>
    </row>
    <row r="3389" spans="15:33">
      <c r="O3389" s="127"/>
      <c r="P3389" s="127"/>
      <c r="Q3389" s="127"/>
      <c r="R3389" s="127"/>
      <c r="S3389" s="127"/>
      <c r="T3389" s="127"/>
      <c r="U3389" s="127"/>
      <c r="V3389" s="127"/>
      <c r="W3389" s="127"/>
      <c r="X3389" s="127"/>
      <c r="Y3389" s="127"/>
      <c r="Z3389" s="127"/>
      <c r="AA3389" s="127"/>
      <c r="AB3389" s="127"/>
      <c r="AC3389" s="127"/>
      <c r="AD3389" s="127"/>
      <c r="AE3389" s="127"/>
      <c r="AF3389" s="127"/>
      <c r="AG3389" s="127"/>
    </row>
    <row r="3390" spans="15:33">
      <c r="O3390" s="127"/>
      <c r="P3390" s="127"/>
      <c r="Q3390" s="127"/>
      <c r="R3390" s="127"/>
      <c r="S3390" s="127"/>
      <c r="T3390" s="127"/>
      <c r="U3390" s="127"/>
      <c r="V3390" s="127"/>
      <c r="W3390" s="127"/>
      <c r="X3390" s="127"/>
      <c r="Y3390" s="127"/>
      <c r="Z3390" s="127"/>
      <c r="AA3390" s="127"/>
      <c r="AB3390" s="127"/>
      <c r="AC3390" s="127"/>
      <c r="AD3390" s="127"/>
      <c r="AE3390" s="127"/>
      <c r="AF3390" s="127"/>
      <c r="AG3390" s="127"/>
    </row>
    <row r="3391" spans="15:33">
      <c r="O3391" s="127"/>
      <c r="P3391" s="127"/>
      <c r="Q3391" s="127"/>
      <c r="R3391" s="127"/>
      <c r="S3391" s="127"/>
      <c r="T3391" s="127"/>
      <c r="U3391" s="127"/>
      <c r="V3391" s="127"/>
      <c r="W3391" s="127"/>
      <c r="X3391" s="127"/>
      <c r="Y3391" s="127"/>
      <c r="Z3391" s="127"/>
      <c r="AA3391" s="127"/>
      <c r="AB3391" s="127"/>
      <c r="AC3391" s="127"/>
      <c r="AD3391" s="127"/>
      <c r="AE3391" s="127"/>
      <c r="AF3391" s="127"/>
      <c r="AG3391" s="127"/>
    </row>
    <row r="3392" spans="15:33">
      <c r="O3392" s="127"/>
      <c r="P3392" s="127"/>
      <c r="Q3392" s="127"/>
      <c r="R3392" s="127"/>
      <c r="S3392" s="127"/>
      <c r="T3392" s="127"/>
      <c r="U3392" s="127"/>
      <c r="V3392" s="127"/>
      <c r="W3392" s="127"/>
      <c r="X3392" s="127"/>
      <c r="Y3392" s="127"/>
      <c r="Z3392" s="127"/>
      <c r="AA3392" s="127"/>
      <c r="AB3392" s="127"/>
      <c r="AC3392" s="127"/>
      <c r="AD3392" s="127"/>
      <c r="AE3392" s="127"/>
      <c r="AF3392" s="127"/>
      <c r="AG3392" s="127"/>
    </row>
    <row r="3393" spans="15:33">
      <c r="O3393" s="127"/>
      <c r="P3393" s="127"/>
      <c r="Q3393" s="127"/>
      <c r="R3393" s="127"/>
      <c r="S3393" s="127"/>
      <c r="T3393" s="127"/>
      <c r="U3393" s="127"/>
      <c r="V3393" s="127"/>
      <c r="W3393" s="127"/>
      <c r="X3393" s="127"/>
      <c r="Y3393" s="127"/>
      <c r="Z3393" s="127"/>
      <c r="AA3393" s="127"/>
      <c r="AB3393" s="127"/>
      <c r="AC3393" s="127"/>
      <c r="AD3393" s="127"/>
      <c r="AE3393" s="127"/>
      <c r="AF3393" s="127"/>
      <c r="AG3393" s="127"/>
    </row>
    <row r="3394" spans="15:33">
      <c r="O3394" s="127"/>
      <c r="P3394" s="127"/>
      <c r="Q3394" s="127"/>
      <c r="R3394" s="127"/>
      <c r="S3394" s="127"/>
      <c r="T3394" s="127"/>
      <c r="U3394" s="127"/>
      <c r="V3394" s="127"/>
      <c r="W3394" s="127"/>
      <c r="X3394" s="127"/>
      <c r="Y3394" s="127"/>
      <c r="Z3394" s="127"/>
      <c r="AA3394" s="127"/>
      <c r="AB3394" s="127"/>
      <c r="AC3394" s="127"/>
      <c r="AD3394" s="127"/>
      <c r="AE3394" s="127"/>
      <c r="AF3394" s="127"/>
      <c r="AG3394" s="127"/>
    </row>
    <row r="3395" spans="15:33">
      <c r="O3395" s="127"/>
      <c r="P3395" s="127"/>
      <c r="Q3395" s="127"/>
      <c r="R3395" s="127"/>
      <c r="S3395" s="127"/>
      <c r="T3395" s="127"/>
      <c r="U3395" s="127"/>
      <c r="V3395" s="127"/>
      <c r="W3395" s="127"/>
      <c r="X3395" s="127"/>
      <c r="Y3395" s="127"/>
      <c r="Z3395" s="127"/>
      <c r="AA3395" s="127"/>
      <c r="AB3395" s="127"/>
      <c r="AC3395" s="127"/>
      <c r="AD3395" s="127"/>
      <c r="AE3395" s="127"/>
      <c r="AF3395" s="127"/>
      <c r="AG3395" s="127"/>
    </row>
    <row r="3396" spans="15:33">
      <c r="O3396" s="127"/>
      <c r="P3396" s="127"/>
      <c r="Q3396" s="127"/>
      <c r="R3396" s="127"/>
      <c r="S3396" s="127"/>
      <c r="T3396" s="127"/>
      <c r="U3396" s="127"/>
      <c r="V3396" s="127"/>
      <c r="W3396" s="127"/>
      <c r="X3396" s="127"/>
      <c r="Y3396" s="127"/>
      <c r="Z3396" s="127"/>
      <c r="AA3396" s="127"/>
      <c r="AB3396" s="127"/>
      <c r="AC3396" s="127"/>
      <c r="AD3396" s="127"/>
      <c r="AE3396" s="127"/>
      <c r="AF3396" s="127"/>
      <c r="AG3396" s="127"/>
    </row>
    <row r="3397" spans="15:33">
      <c r="O3397" s="127"/>
      <c r="P3397" s="127"/>
      <c r="Q3397" s="127"/>
      <c r="R3397" s="127"/>
      <c r="S3397" s="127"/>
      <c r="T3397" s="127"/>
      <c r="U3397" s="127"/>
      <c r="V3397" s="127"/>
      <c r="W3397" s="127"/>
      <c r="X3397" s="127"/>
      <c r="Y3397" s="127"/>
      <c r="Z3397" s="127"/>
      <c r="AA3397" s="127"/>
      <c r="AB3397" s="127"/>
      <c r="AC3397" s="127"/>
      <c r="AD3397" s="127"/>
      <c r="AE3397" s="127"/>
      <c r="AF3397" s="127"/>
      <c r="AG3397" s="127"/>
    </row>
    <row r="3398" spans="15:33">
      <c r="O3398" s="127"/>
      <c r="P3398" s="127"/>
      <c r="Q3398" s="127"/>
      <c r="R3398" s="127"/>
      <c r="S3398" s="127"/>
      <c r="T3398" s="127"/>
      <c r="U3398" s="127"/>
      <c r="V3398" s="127"/>
      <c r="W3398" s="127"/>
      <c r="X3398" s="127"/>
      <c r="Y3398" s="127"/>
      <c r="Z3398" s="127"/>
      <c r="AA3398" s="127"/>
      <c r="AB3398" s="127"/>
      <c r="AC3398" s="127"/>
      <c r="AD3398" s="127"/>
      <c r="AE3398" s="127"/>
      <c r="AF3398" s="127"/>
      <c r="AG3398" s="127"/>
    </row>
    <row r="3399" spans="15:33">
      <c r="O3399" s="127"/>
      <c r="P3399" s="127"/>
      <c r="Q3399" s="127"/>
      <c r="R3399" s="127"/>
      <c r="S3399" s="127"/>
      <c r="T3399" s="127"/>
      <c r="U3399" s="127"/>
      <c r="V3399" s="127"/>
      <c r="W3399" s="127"/>
      <c r="X3399" s="127"/>
      <c r="Y3399" s="127"/>
      <c r="Z3399" s="127"/>
      <c r="AA3399" s="127"/>
      <c r="AB3399" s="127"/>
      <c r="AC3399" s="127"/>
      <c r="AD3399" s="127"/>
      <c r="AE3399" s="127"/>
      <c r="AF3399" s="127"/>
      <c r="AG3399" s="127"/>
    </row>
    <row r="3400" spans="15:33">
      <c r="O3400" s="127"/>
      <c r="P3400" s="127"/>
      <c r="Q3400" s="127"/>
      <c r="R3400" s="127"/>
      <c r="S3400" s="127"/>
      <c r="T3400" s="127"/>
      <c r="U3400" s="127"/>
      <c r="V3400" s="127"/>
      <c r="W3400" s="127"/>
      <c r="X3400" s="127"/>
      <c r="Y3400" s="127"/>
      <c r="Z3400" s="127"/>
      <c r="AA3400" s="127"/>
      <c r="AB3400" s="127"/>
      <c r="AC3400" s="127"/>
      <c r="AD3400" s="127"/>
      <c r="AE3400" s="127"/>
      <c r="AF3400" s="127"/>
      <c r="AG3400" s="127"/>
    </row>
    <row r="3401" spans="15:33">
      <c r="O3401" s="127"/>
      <c r="P3401" s="127"/>
      <c r="Q3401" s="127"/>
      <c r="R3401" s="127"/>
      <c r="S3401" s="127"/>
      <c r="T3401" s="127"/>
      <c r="U3401" s="127"/>
      <c r="V3401" s="127"/>
      <c r="W3401" s="127"/>
      <c r="X3401" s="127"/>
      <c r="Y3401" s="127"/>
      <c r="Z3401" s="127"/>
      <c r="AA3401" s="127"/>
      <c r="AB3401" s="127"/>
      <c r="AC3401" s="127"/>
      <c r="AD3401" s="127"/>
      <c r="AE3401" s="127"/>
      <c r="AF3401" s="127"/>
      <c r="AG3401" s="127"/>
    </row>
    <row r="3402" spans="15:33">
      <c r="O3402" s="127"/>
      <c r="P3402" s="127"/>
      <c r="Q3402" s="127"/>
      <c r="R3402" s="127"/>
      <c r="S3402" s="127"/>
      <c r="T3402" s="127"/>
      <c r="U3402" s="127"/>
      <c r="V3402" s="127"/>
      <c r="W3402" s="127"/>
      <c r="X3402" s="127"/>
      <c r="Y3402" s="127"/>
      <c r="Z3402" s="127"/>
      <c r="AA3402" s="127"/>
      <c r="AB3402" s="127"/>
      <c r="AC3402" s="127"/>
      <c r="AD3402" s="127"/>
      <c r="AE3402" s="127"/>
      <c r="AF3402" s="127"/>
      <c r="AG3402" s="127"/>
    </row>
    <row r="3403" spans="15:33">
      <c r="O3403" s="127"/>
      <c r="P3403" s="127"/>
      <c r="Q3403" s="127"/>
      <c r="R3403" s="127"/>
      <c r="S3403" s="127"/>
      <c r="T3403" s="127"/>
      <c r="U3403" s="127"/>
      <c r="V3403" s="127"/>
      <c r="W3403" s="127"/>
      <c r="X3403" s="127"/>
      <c r="Y3403" s="127"/>
      <c r="Z3403" s="127"/>
      <c r="AA3403" s="127"/>
      <c r="AB3403" s="127"/>
      <c r="AC3403" s="127"/>
      <c r="AD3403" s="127"/>
      <c r="AE3403" s="127"/>
      <c r="AF3403" s="127"/>
      <c r="AG3403" s="127"/>
    </row>
    <row r="3404" spans="15:33">
      <c r="O3404" s="127"/>
      <c r="P3404" s="127"/>
      <c r="Q3404" s="127"/>
      <c r="R3404" s="127"/>
      <c r="S3404" s="127"/>
      <c r="T3404" s="127"/>
      <c r="U3404" s="127"/>
      <c r="V3404" s="127"/>
      <c r="W3404" s="127"/>
      <c r="X3404" s="127"/>
      <c r="Y3404" s="127"/>
      <c r="Z3404" s="127"/>
      <c r="AA3404" s="127"/>
      <c r="AB3404" s="127"/>
      <c r="AC3404" s="127"/>
      <c r="AD3404" s="127"/>
      <c r="AE3404" s="127"/>
      <c r="AF3404" s="127"/>
      <c r="AG3404" s="127"/>
    </row>
    <row r="3405" spans="15:33">
      <c r="O3405" s="127"/>
      <c r="P3405" s="127"/>
      <c r="Q3405" s="127"/>
      <c r="R3405" s="127"/>
      <c r="S3405" s="127"/>
      <c r="T3405" s="127"/>
      <c r="U3405" s="127"/>
      <c r="V3405" s="127"/>
      <c r="W3405" s="127"/>
      <c r="X3405" s="127"/>
      <c r="Y3405" s="127"/>
      <c r="Z3405" s="127"/>
      <c r="AA3405" s="127"/>
      <c r="AB3405" s="127"/>
      <c r="AC3405" s="127"/>
      <c r="AD3405" s="127"/>
      <c r="AE3405" s="127"/>
      <c r="AF3405" s="127"/>
      <c r="AG3405" s="127"/>
    </row>
    <row r="3406" spans="15:33">
      <c r="O3406" s="127"/>
      <c r="P3406" s="127"/>
      <c r="Q3406" s="127"/>
      <c r="R3406" s="127"/>
      <c r="S3406" s="127"/>
      <c r="T3406" s="127"/>
      <c r="U3406" s="127"/>
      <c r="V3406" s="127"/>
      <c r="W3406" s="127"/>
      <c r="X3406" s="127"/>
      <c r="Y3406" s="127"/>
      <c r="Z3406" s="127"/>
      <c r="AA3406" s="127"/>
      <c r="AB3406" s="127"/>
      <c r="AC3406" s="127"/>
      <c r="AD3406" s="127"/>
      <c r="AE3406" s="127"/>
      <c r="AF3406" s="127"/>
      <c r="AG3406" s="127"/>
    </row>
    <row r="3407" spans="15:33">
      <c r="O3407" s="127"/>
      <c r="P3407" s="127"/>
      <c r="Q3407" s="127"/>
      <c r="R3407" s="127"/>
      <c r="S3407" s="127"/>
      <c r="T3407" s="127"/>
      <c r="U3407" s="127"/>
      <c r="V3407" s="127"/>
      <c r="W3407" s="127"/>
      <c r="X3407" s="127"/>
      <c r="Y3407" s="127"/>
      <c r="Z3407" s="127"/>
      <c r="AA3407" s="127"/>
      <c r="AB3407" s="127"/>
      <c r="AC3407" s="127"/>
      <c r="AD3407" s="127"/>
      <c r="AE3407" s="127"/>
      <c r="AF3407" s="127"/>
      <c r="AG3407" s="127"/>
    </row>
    <row r="3408" spans="15:33">
      <c r="O3408" s="127"/>
      <c r="P3408" s="127"/>
      <c r="Q3408" s="127"/>
      <c r="R3408" s="127"/>
      <c r="S3408" s="127"/>
      <c r="T3408" s="127"/>
      <c r="U3408" s="127"/>
      <c r="V3408" s="127"/>
      <c r="W3408" s="127"/>
      <c r="X3408" s="127"/>
      <c r="Y3408" s="127"/>
      <c r="Z3408" s="127"/>
      <c r="AA3408" s="127"/>
      <c r="AB3408" s="127"/>
      <c r="AC3408" s="127"/>
      <c r="AD3408" s="127"/>
      <c r="AE3408" s="127"/>
      <c r="AF3408" s="127"/>
      <c r="AG3408" s="127"/>
    </row>
    <row r="3409" spans="15:33">
      <c r="O3409" s="127"/>
      <c r="P3409" s="127"/>
      <c r="Q3409" s="127"/>
      <c r="R3409" s="127"/>
      <c r="S3409" s="127"/>
      <c r="T3409" s="127"/>
      <c r="U3409" s="127"/>
      <c r="V3409" s="127"/>
      <c r="W3409" s="127"/>
      <c r="X3409" s="127"/>
      <c r="Y3409" s="127"/>
      <c r="Z3409" s="127"/>
      <c r="AA3409" s="127"/>
      <c r="AB3409" s="127"/>
      <c r="AC3409" s="127"/>
      <c r="AD3409" s="127"/>
      <c r="AE3409" s="127"/>
      <c r="AF3409" s="127"/>
      <c r="AG3409" s="127"/>
    </row>
    <row r="3410" spans="15:33">
      <c r="O3410" s="127"/>
      <c r="P3410" s="127"/>
      <c r="Q3410" s="127"/>
      <c r="R3410" s="127"/>
      <c r="S3410" s="127"/>
      <c r="T3410" s="127"/>
      <c r="U3410" s="127"/>
      <c r="V3410" s="127"/>
      <c r="W3410" s="127"/>
      <c r="X3410" s="127"/>
      <c r="Y3410" s="127"/>
      <c r="Z3410" s="127"/>
      <c r="AA3410" s="127"/>
      <c r="AB3410" s="127"/>
      <c r="AC3410" s="127"/>
      <c r="AD3410" s="127"/>
      <c r="AE3410" s="127"/>
      <c r="AF3410" s="127"/>
      <c r="AG3410" s="127"/>
    </row>
    <row r="3411" spans="15:33">
      <c r="O3411" s="127"/>
      <c r="P3411" s="127"/>
      <c r="Q3411" s="127"/>
      <c r="R3411" s="127"/>
      <c r="S3411" s="127"/>
      <c r="T3411" s="127"/>
      <c r="U3411" s="127"/>
      <c r="V3411" s="127"/>
      <c r="W3411" s="127"/>
      <c r="X3411" s="127"/>
      <c r="Y3411" s="127"/>
      <c r="Z3411" s="127"/>
      <c r="AA3411" s="127"/>
      <c r="AB3411" s="127"/>
      <c r="AC3411" s="127"/>
      <c r="AD3411" s="127"/>
      <c r="AE3411" s="127"/>
      <c r="AF3411" s="127"/>
      <c r="AG3411" s="127"/>
    </row>
    <row r="3412" spans="15:33">
      <c r="O3412" s="127"/>
      <c r="P3412" s="127"/>
      <c r="Q3412" s="127"/>
      <c r="R3412" s="127"/>
      <c r="S3412" s="127"/>
      <c r="T3412" s="127"/>
      <c r="U3412" s="127"/>
      <c r="V3412" s="127"/>
      <c r="W3412" s="127"/>
      <c r="X3412" s="127"/>
      <c r="Y3412" s="127"/>
      <c r="Z3412" s="127"/>
      <c r="AA3412" s="127"/>
      <c r="AB3412" s="127"/>
      <c r="AC3412" s="127"/>
      <c r="AD3412" s="127"/>
      <c r="AE3412" s="127"/>
      <c r="AF3412" s="127"/>
      <c r="AG3412" s="127"/>
    </row>
    <row r="3413" spans="15:33">
      <c r="O3413" s="127"/>
      <c r="P3413" s="127"/>
      <c r="Q3413" s="127"/>
      <c r="R3413" s="127"/>
      <c r="S3413" s="127"/>
      <c r="T3413" s="127"/>
      <c r="U3413" s="127"/>
      <c r="V3413" s="127"/>
      <c r="W3413" s="127"/>
      <c r="X3413" s="127"/>
      <c r="Y3413" s="127"/>
      <c r="Z3413" s="127"/>
      <c r="AA3413" s="127"/>
      <c r="AB3413" s="127"/>
      <c r="AC3413" s="127"/>
      <c r="AD3413" s="127"/>
      <c r="AE3413" s="127"/>
      <c r="AF3413" s="127"/>
      <c r="AG3413" s="127"/>
    </row>
    <row r="3414" spans="15:33">
      <c r="O3414" s="127"/>
      <c r="P3414" s="127"/>
      <c r="Q3414" s="127"/>
      <c r="R3414" s="127"/>
      <c r="S3414" s="127"/>
      <c r="T3414" s="127"/>
      <c r="U3414" s="127"/>
      <c r="V3414" s="127"/>
      <c r="W3414" s="127"/>
      <c r="X3414" s="127"/>
      <c r="Y3414" s="127"/>
      <c r="Z3414" s="127"/>
      <c r="AA3414" s="127"/>
      <c r="AB3414" s="127"/>
      <c r="AC3414" s="127"/>
      <c r="AD3414" s="127"/>
      <c r="AE3414" s="127"/>
      <c r="AF3414" s="127"/>
      <c r="AG3414" s="127"/>
    </row>
    <row r="3415" spans="15:33">
      <c r="O3415" s="127"/>
      <c r="P3415" s="127"/>
      <c r="Q3415" s="127"/>
      <c r="R3415" s="127"/>
      <c r="S3415" s="127"/>
      <c r="T3415" s="127"/>
      <c r="U3415" s="127"/>
      <c r="V3415" s="127"/>
      <c r="W3415" s="127"/>
      <c r="X3415" s="127"/>
      <c r="Y3415" s="127"/>
      <c r="Z3415" s="127"/>
      <c r="AA3415" s="127"/>
      <c r="AB3415" s="127"/>
      <c r="AC3415" s="127"/>
      <c r="AD3415" s="127"/>
      <c r="AE3415" s="127"/>
      <c r="AF3415" s="127"/>
      <c r="AG3415" s="127"/>
    </row>
    <row r="3416" spans="15:33">
      <c r="O3416" s="127"/>
      <c r="P3416" s="127"/>
      <c r="Q3416" s="127"/>
      <c r="R3416" s="127"/>
      <c r="S3416" s="127"/>
      <c r="T3416" s="127"/>
      <c r="U3416" s="127"/>
      <c r="V3416" s="127"/>
      <c r="W3416" s="127"/>
      <c r="X3416" s="127"/>
      <c r="Y3416" s="127"/>
      <c r="Z3416" s="127"/>
      <c r="AA3416" s="127"/>
      <c r="AB3416" s="127"/>
      <c r="AC3416" s="127"/>
      <c r="AD3416" s="127"/>
      <c r="AE3416" s="127"/>
      <c r="AF3416" s="127"/>
      <c r="AG3416" s="127"/>
    </row>
    <row r="3417" spans="15:33">
      <c r="O3417" s="127"/>
      <c r="P3417" s="127"/>
      <c r="Q3417" s="127"/>
      <c r="R3417" s="127"/>
      <c r="S3417" s="127"/>
      <c r="T3417" s="127"/>
      <c r="U3417" s="127"/>
      <c r="V3417" s="127"/>
      <c r="W3417" s="127"/>
      <c r="X3417" s="127"/>
      <c r="Y3417" s="127"/>
      <c r="Z3417" s="127"/>
      <c r="AA3417" s="127"/>
      <c r="AB3417" s="127"/>
      <c r="AC3417" s="127"/>
      <c r="AD3417" s="127"/>
      <c r="AE3417" s="127"/>
      <c r="AF3417" s="127"/>
      <c r="AG3417" s="127"/>
    </row>
    <row r="3418" spans="15:33">
      <c r="O3418" s="127"/>
      <c r="P3418" s="127"/>
      <c r="Q3418" s="127"/>
      <c r="R3418" s="127"/>
      <c r="S3418" s="127"/>
      <c r="T3418" s="127"/>
      <c r="U3418" s="127"/>
      <c r="V3418" s="127"/>
      <c r="W3418" s="127"/>
      <c r="X3418" s="127"/>
      <c r="Y3418" s="127"/>
      <c r="Z3418" s="127"/>
      <c r="AA3418" s="127"/>
      <c r="AB3418" s="127"/>
      <c r="AC3418" s="127"/>
      <c r="AD3418" s="127"/>
      <c r="AE3418" s="127"/>
      <c r="AF3418" s="127"/>
      <c r="AG3418" s="127"/>
    </row>
    <row r="3419" spans="15:33">
      <c r="O3419" s="127"/>
      <c r="P3419" s="127"/>
      <c r="Q3419" s="127"/>
      <c r="R3419" s="127"/>
      <c r="S3419" s="127"/>
      <c r="T3419" s="127"/>
      <c r="U3419" s="127"/>
      <c r="V3419" s="127"/>
      <c r="W3419" s="127"/>
      <c r="X3419" s="127"/>
      <c r="Y3419" s="127"/>
      <c r="Z3419" s="127"/>
      <c r="AA3419" s="127"/>
      <c r="AB3419" s="127"/>
      <c r="AC3419" s="127"/>
      <c r="AD3419" s="127"/>
      <c r="AE3419" s="127"/>
      <c r="AF3419" s="127"/>
      <c r="AG3419" s="127"/>
    </row>
    <row r="3420" spans="15:33">
      <c r="O3420" s="127"/>
      <c r="P3420" s="127"/>
      <c r="Q3420" s="127"/>
      <c r="R3420" s="127"/>
      <c r="S3420" s="127"/>
      <c r="T3420" s="127"/>
      <c r="U3420" s="127"/>
      <c r="V3420" s="127"/>
      <c r="W3420" s="127"/>
      <c r="X3420" s="127"/>
      <c r="Y3420" s="127"/>
      <c r="Z3420" s="127"/>
      <c r="AA3420" s="127"/>
      <c r="AB3420" s="127"/>
      <c r="AC3420" s="127"/>
      <c r="AD3420" s="127"/>
      <c r="AE3420" s="127"/>
      <c r="AF3420" s="127"/>
      <c r="AG3420" s="127"/>
    </row>
    <row r="3421" spans="15:33">
      <c r="O3421" s="127"/>
      <c r="P3421" s="127"/>
      <c r="Q3421" s="127"/>
      <c r="R3421" s="127"/>
      <c r="S3421" s="127"/>
      <c r="T3421" s="127"/>
      <c r="U3421" s="127"/>
      <c r="V3421" s="127"/>
      <c r="W3421" s="127"/>
      <c r="X3421" s="127"/>
      <c r="Y3421" s="127"/>
      <c r="Z3421" s="127"/>
      <c r="AA3421" s="127"/>
      <c r="AB3421" s="127"/>
      <c r="AC3421" s="127"/>
      <c r="AD3421" s="127"/>
      <c r="AE3421" s="127"/>
      <c r="AF3421" s="127"/>
      <c r="AG3421" s="127"/>
    </row>
    <row r="3422" spans="15:33">
      <c r="O3422" s="127"/>
      <c r="P3422" s="127"/>
      <c r="Q3422" s="127"/>
      <c r="R3422" s="127"/>
      <c r="S3422" s="127"/>
      <c r="T3422" s="127"/>
      <c r="U3422" s="127"/>
      <c r="V3422" s="127"/>
      <c r="W3422" s="127"/>
      <c r="X3422" s="127"/>
      <c r="Y3422" s="127"/>
      <c r="Z3422" s="127"/>
      <c r="AA3422" s="127"/>
      <c r="AB3422" s="127"/>
      <c r="AC3422" s="127"/>
      <c r="AD3422" s="127"/>
      <c r="AE3422" s="127"/>
      <c r="AF3422" s="127"/>
      <c r="AG3422" s="127"/>
    </row>
    <row r="3423" spans="15:33">
      <c r="O3423" s="127"/>
      <c r="P3423" s="127"/>
      <c r="Q3423" s="127"/>
      <c r="R3423" s="127"/>
      <c r="S3423" s="127"/>
      <c r="T3423" s="127"/>
      <c r="U3423" s="127"/>
      <c r="V3423" s="127"/>
      <c r="W3423" s="127"/>
      <c r="X3423" s="127"/>
      <c r="Y3423" s="127"/>
      <c r="Z3423" s="127"/>
      <c r="AA3423" s="127"/>
      <c r="AB3423" s="127"/>
      <c r="AC3423" s="127"/>
      <c r="AD3423" s="127"/>
      <c r="AE3423" s="127"/>
      <c r="AF3423" s="127"/>
      <c r="AG3423" s="127"/>
    </row>
    <row r="3424" spans="15:33">
      <c r="O3424" s="127"/>
      <c r="P3424" s="127"/>
      <c r="Q3424" s="127"/>
      <c r="R3424" s="127"/>
      <c r="S3424" s="127"/>
      <c r="T3424" s="127"/>
      <c r="U3424" s="127"/>
      <c r="V3424" s="127"/>
      <c r="W3424" s="127"/>
      <c r="X3424" s="127"/>
      <c r="Y3424" s="127"/>
      <c r="Z3424" s="127"/>
      <c r="AA3424" s="127"/>
      <c r="AB3424" s="127"/>
      <c r="AC3424" s="127"/>
      <c r="AD3424" s="127"/>
      <c r="AE3424" s="127"/>
      <c r="AF3424" s="127"/>
      <c r="AG3424" s="127"/>
    </row>
    <row r="3425" spans="15:33">
      <c r="O3425" s="127"/>
      <c r="P3425" s="127"/>
      <c r="Q3425" s="127"/>
      <c r="R3425" s="127"/>
      <c r="S3425" s="127"/>
      <c r="T3425" s="127"/>
      <c r="U3425" s="127"/>
      <c r="V3425" s="127"/>
      <c r="W3425" s="127"/>
      <c r="X3425" s="127"/>
      <c r="Y3425" s="127"/>
      <c r="Z3425" s="127"/>
      <c r="AA3425" s="127"/>
      <c r="AB3425" s="127"/>
      <c r="AC3425" s="127"/>
      <c r="AD3425" s="127"/>
      <c r="AE3425" s="127"/>
      <c r="AF3425" s="127"/>
      <c r="AG3425" s="127"/>
    </row>
    <row r="3426" spans="15:33">
      <c r="O3426" s="127"/>
      <c r="P3426" s="127"/>
      <c r="Q3426" s="127"/>
      <c r="R3426" s="127"/>
      <c r="S3426" s="127"/>
      <c r="T3426" s="127"/>
      <c r="U3426" s="127"/>
      <c r="V3426" s="127"/>
      <c r="W3426" s="127"/>
      <c r="X3426" s="127"/>
      <c r="Y3426" s="127"/>
      <c r="Z3426" s="127"/>
      <c r="AA3426" s="127"/>
      <c r="AB3426" s="127"/>
      <c r="AC3426" s="127"/>
      <c r="AD3426" s="127"/>
      <c r="AE3426" s="127"/>
      <c r="AF3426" s="127"/>
      <c r="AG3426" s="127"/>
    </row>
    <row r="3427" spans="15:33">
      <c r="O3427" s="127"/>
      <c r="P3427" s="127"/>
      <c r="Q3427" s="127"/>
      <c r="R3427" s="127"/>
      <c r="S3427" s="127"/>
      <c r="T3427" s="127"/>
      <c r="U3427" s="127"/>
      <c r="V3427" s="127"/>
      <c r="W3427" s="127"/>
      <c r="X3427" s="127"/>
      <c r="Y3427" s="127"/>
      <c r="Z3427" s="127"/>
      <c r="AA3427" s="127"/>
      <c r="AB3427" s="127"/>
      <c r="AC3427" s="127"/>
      <c r="AD3427" s="127"/>
      <c r="AE3427" s="127"/>
      <c r="AF3427" s="127"/>
      <c r="AG3427" s="127"/>
    </row>
    <row r="3428" spans="15:33">
      <c r="O3428" s="127"/>
      <c r="P3428" s="127"/>
      <c r="Q3428" s="127"/>
      <c r="R3428" s="127"/>
      <c r="S3428" s="127"/>
      <c r="T3428" s="127"/>
      <c r="U3428" s="127"/>
      <c r="V3428" s="127"/>
      <c r="W3428" s="127"/>
      <c r="X3428" s="127"/>
      <c r="Y3428" s="127"/>
      <c r="Z3428" s="127"/>
      <c r="AA3428" s="127"/>
      <c r="AB3428" s="127"/>
      <c r="AC3428" s="127"/>
      <c r="AD3428" s="127"/>
      <c r="AE3428" s="127"/>
      <c r="AF3428" s="127"/>
      <c r="AG3428" s="127"/>
    </row>
    <row r="3429" spans="15:33">
      <c r="O3429" s="127"/>
      <c r="P3429" s="127"/>
      <c r="Q3429" s="127"/>
      <c r="R3429" s="127"/>
      <c r="S3429" s="127"/>
      <c r="T3429" s="127"/>
      <c r="U3429" s="127"/>
      <c r="V3429" s="127"/>
      <c r="W3429" s="127"/>
      <c r="X3429" s="127"/>
      <c r="Y3429" s="127"/>
      <c r="Z3429" s="127"/>
      <c r="AA3429" s="127"/>
      <c r="AB3429" s="127"/>
      <c r="AC3429" s="127"/>
      <c r="AD3429" s="127"/>
      <c r="AE3429" s="127"/>
      <c r="AF3429" s="127"/>
      <c r="AG3429" s="127"/>
    </row>
    <row r="3430" spans="15:33">
      <c r="O3430" s="127"/>
      <c r="P3430" s="127"/>
      <c r="Q3430" s="127"/>
      <c r="R3430" s="127"/>
      <c r="S3430" s="127"/>
      <c r="T3430" s="127"/>
      <c r="U3430" s="127"/>
      <c r="V3430" s="127"/>
      <c r="W3430" s="127"/>
      <c r="X3430" s="127"/>
      <c r="Y3430" s="127"/>
      <c r="Z3430" s="127"/>
      <c r="AA3430" s="127"/>
      <c r="AB3430" s="127"/>
      <c r="AC3430" s="127"/>
      <c r="AD3430" s="127"/>
      <c r="AE3430" s="127"/>
      <c r="AF3430" s="127"/>
      <c r="AG3430" s="127"/>
    </row>
    <row r="3431" spans="15:33">
      <c r="O3431" s="127"/>
      <c r="P3431" s="127"/>
      <c r="Q3431" s="127"/>
      <c r="R3431" s="127"/>
      <c r="S3431" s="127"/>
      <c r="T3431" s="127"/>
      <c r="U3431" s="127"/>
      <c r="V3431" s="127"/>
      <c r="W3431" s="127"/>
      <c r="X3431" s="127"/>
      <c r="Y3431" s="127"/>
      <c r="Z3431" s="127"/>
      <c r="AA3431" s="127"/>
      <c r="AB3431" s="127"/>
      <c r="AC3431" s="127"/>
      <c r="AD3431" s="127"/>
      <c r="AE3431" s="127"/>
      <c r="AF3431" s="127"/>
      <c r="AG3431" s="127"/>
    </row>
    <row r="3432" spans="15:33">
      <c r="O3432" s="127"/>
      <c r="P3432" s="127"/>
      <c r="Q3432" s="127"/>
      <c r="R3432" s="127"/>
      <c r="S3432" s="127"/>
      <c r="T3432" s="127"/>
      <c r="U3432" s="127"/>
      <c r="V3432" s="127"/>
      <c r="W3432" s="127"/>
      <c r="X3432" s="127"/>
      <c r="Y3432" s="127"/>
      <c r="Z3432" s="127"/>
      <c r="AA3432" s="127"/>
      <c r="AB3432" s="127"/>
      <c r="AC3432" s="127"/>
      <c r="AD3432" s="127"/>
      <c r="AE3432" s="127"/>
      <c r="AF3432" s="127"/>
      <c r="AG3432" s="127"/>
    </row>
    <row r="3433" spans="15:33">
      <c r="O3433" s="127"/>
      <c r="P3433" s="127"/>
      <c r="Q3433" s="127"/>
      <c r="R3433" s="127"/>
      <c r="S3433" s="127"/>
      <c r="T3433" s="127"/>
      <c r="U3433" s="127"/>
      <c r="V3433" s="127"/>
      <c r="W3433" s="127"/>
      <c r="X3433" s="127"/>
      <c r="Y3433" s="127"/>
      <c r="Z3433" s="127"/>
      <c r="AA3433" s="127"/>
      <c r="AB3433" s="127"/>
      <c r="AC3433" s="127"/>
      <c r="AD3433" s="127"/>
      <c r="AE3433" s="127"/>
      <c r="AF3433" s="127"/>
      <c r="AG3433" s="127"/>
    </row>
    <row r="3434" spans="15:33">
      <c r="O3434" s="127"/>
      <c r="P3434" s="127"/>
      <c r="Q3434" s="127"/>
      <c r="R3434" s="127"/>
      <c r="S3434" s="127"/>
      <c r="T3434" s="127"/>
      <c r="U3434" s="127"/>
      <c r="V3434" s="127"/>
      <c r="W3434" s="127"/>
      <c r="X3434" s="127"/>
      <c r="Y3434" s="127"/>
      <c r="Z3434" s="127"/>
      <c r="AA3434" s="127"/>
      <c r="AB3434" s="127"/>
      <c r="AC3434" s="127"/>
      <c r="AD3434" s="127"/>
      <c r="AE3434" s="127"/>
      <c r="AF3434" s="127"/>
      <c r="AG3434" s="127"/>
    </row>
    <row r="3435" spans="15:33">
      <c r="O3435" s="127"/>
      <c r="P3435" s="127"/>
      <c r="Q3435" s="127"/>
      <c r="R3435" s="127"/>
      <c r="S3435" s="127"/>
      <c r="T3435" s="127"/>
      <c r="U3435" s="127"/>
      <c r="V3435" s="127"/>
      <c r="W3435" s="127"/>
      <c r="X3435" s="127"/>
      <c r="Y3435" s="127"/>
      <c r="Z3435" s="127"/>
      <c r="AA3435" s="127"/>
      <c r="AB3435" s="127"/>
      <c r="AC3435" s="127"/>
      <c r="AD3435" s="127"/>
      <c r="AE3435" s="127"/>
      <c r="AF3435" s="127"/>
      <c r="AG3435" s="127"/>
    </row>
    <row r="3436" spans="15:33">
      <c r="O3436" s="127"/>
      <c r="P3436" s="127"/>
      <c r="Q3436" s="127"/>
      <c r="R3436" s="127"/>
      <c r="S3436" s="127"/>
      <c r="T3436" s="127"/>
      <c r="U3436" s="127"/>
      <c r="V3436" s="127"/>
      <c r="W3436" s="127"/>
      <c r="X3436" s="127"/>
      <c r="Y3436" s="127"/>
      <c r="Z3436" s="127"/>
      <c r="AA3436" s="127"/>
      <c r="AB3436" s="127"/>
      <c r="AC3436" s="127"/>
      <c r="AD3436" s="127"/>
      <c r="AE3436" s="127"/>
      <c r="AF3436" s="127"/>
      <c r="AG3436" s="127"/>
    </row>
    <row r="3437" spans="15:33">
      <c r="O3437" s="127"/>
      <c r="P3437" s="127"/>
      <c r="Q3437" s="127"/>
      <c r="R3437" s="127"/>
      <c r="S3437" s="127"/>
      <c r="T3437" s="127"/>
      <c r="U3437" s="127"/>
      <c r="V3437" s="127"/>
      <c r="W3437" s="127"/>
      <c r="X3437" s="127"/>
      <c r="Y3437" s="127"/>
      <c r="Z3437" s="127"/>
      <c r="AA3437" s="127"/>
      <c r="AB3437" s="127"/>
      <c r="AC3437" s="127"/>
      <c r="AD3437" s="127"/>
      <c r="AE3437" s="127"/>
      <c r="AF3437" s="127"/>
      <c r="AG3437" s="127"/>
    </row>
    <row r="3438" spans="15:33">
      <c r="O3438" s="127"/>
      <c r="P3438" s="127"/>
      <c r="Q3438" s="127"/>
      <c r="R3438" s="127"/>
      <c r="S3438" s="127"/>
      <c r="T3438" s="127"/>
      <c r="U3438" s="127"/>
      <c r="V3438" s="127"/>
      <c r="W3438" s="127"/>
      <c r="X3438" s="127"/>
      <c r="Y3438" s="127"/>
      <c r="Z3438" s="127"/>
      <c r="AA3438" s="127"/>
      <c r="AB3438" s="127"/>
      <c r="AC3438" s="127"/>
      <c r="AD3438" s="127"/>
      <c r="AE3438" s="127"/>
      <c r="AF3438" s="127"/>
      <c r="AG3438" s="127"/>
    </row>
    <row r="3439" spans="15:33">
      <c r="O3439" s="127"/>
      <c r="P3439" s="127"/>
      <c r="Q3439" s="127"/>
      <c r="R3439" s="127"/>
      <c r="S3439" s="127"/>
      <c r="T3439" s="127"/>
      <c r="U3439" s="127"/>
      <c r="V3439" s="127"/>
      <c r="W3439" s="127"/>
      <c r="X3439" s="127"/>
      <c r="Y3439" s="127"/>
      <c r="Z3439" s="127"/>
      <c r="AA3439" s="127"/>
      <c r="AB3439" s="127"/>
      <c r="AC3439" s="127"/>
      <c r="AD3439" s="127"/>
      <c r="AE3439" s="127"/>
      <c r="AF3439" s="127"/>
      <c r="AG3439" s="127"/>
    </row>
    <row r="3440" spans="15:33">
      <c r="O3440" s="127"/>
      <c r="P3440" s="127"/>
      <c r="Q3440" s="127"/>
      <c r="R3440" s="127"/>
      <c r="S3440" s="127"/>
      <c r="T3440" s="127"/>
      <c r="U3440" s="127"/>
      <c r="V3440" s="127"/>
      <c r="W3440" s="127"/>
      <c r="X3440" s="127"/>
      <c r="Y3440" s="127"/>
      <c r="Z3440" s="127"/>
      <c r="AA3440" s="127"/>
      <c r="AB3440" s="127"/>
      <c r="AC3440" s="127"/>
      <c r="AD3440" s="127"/>
      <c r="AE3440" s="127"/>
      <c r="AF3440" s="127"/>
      <c r="AG3440" s="127"/>
    </row>
    <row r="3441" spans="15:33">
      <c r="O3441" s="127"/>
      <c r="P3441" s="127"/>
      <c r="Q3441" s="127"/>
      <c r="R3441" s="127"/>
      <c r="S3441" s="127"/>
      <c r="T3441" s="127"/>
      <c r="U3441" s="127"/>
      <c r="V3441" s="127"/>
      <c r="W3441" s="127"/>
      <c r="X3441" s="127"/>
      <c r="Y3441" s="127"/>
      <c r="Z3441" s="127"/>
      <c r="AA3441" s="127"/>
      <c r="AB3441" s="127"/>
      <c r="AC3441" s="127"/>
      <c r="AD3441" s="127"/>
      <c r="AE3441" s="127"/>
      <c r="AF3441" s="127"/>
      <c r="AG3441" s="127"/>
    </row>
    <row r="3442" spans="15:33">
      <c r="O3442" s="127"/>
      <c r="P3442" s="127"/>
      <c r="Q3442" s="127"/>
      <c r="R3442" s="127"/>
      <c r="S3442" s="127"/>
      <c r="T3442" s="127"/>
      <c r="U3442" s="127"/>
      <c r="V3442" s="127"/>
      <c r="W3442" s="127"/>
      <c r="X3442" s="127"/>
      <c r="Y3442" s="127"/>
      <c r="Z3442" s="127"/>
      <c r="AA3442" s="127"/>
      <c r="AB3442" s="127"/>
      <c r="AC3442" s="127"/>
      <c r="AD3442" s="127"/>
      <c r="AE3442" s="127"/>
      <c r="AF3442" s="127"/>
      <c r="AG3442" s="127"/>
    </row>
    <row r="3443" spans="15:33">
      <c r="O3443" s="127"/>
      <c r="P3443" s="127"/>
      <c r="Q3443" s="127"/>
      <c r="R3443" s="127"/>
      <c r="S3443" s="127"/>
      <c r="T3443" s="127"/>
      <c r="U3443" s="127"/>
      <c r="V3443" s="127"/>
      <c r="W3443" s="127"/>
      <c r="X3443" s="127"/>
      <c r="Y3443" s="127"/>
      <c r="Z3443" s="127"/>
      <c r="AA3443" s="127"/>
      <c r="AB3443" s="127"/>
      <c r="AC3443" s="127"/>
      <c r="AD3443" s="127"/>
      <c r="AE3443" s="127"/>
      <c r="AF3443" s="127"/>
      <c r="AG3443" s="127"/>
    </row>
    <row r="3444" spans="15:33">
      <c r="O3444" s="127"/>
      <c r="P3444" s="127"/>
      <c r="Q3444" s="127"/>
      <c r="R3444" s="127"/>
      <c r="S3444" s="127"/>
      <c r="T3444" s="127"/>
      <c r="U3444" s="127"/>
      <c r="V3444" s="127"/>
      <c r="W3444" s="127"/>
      <c r="X3444" s="127"/>
      <c r="Y3444" s="127"/>
      <c r="Z3444" s="127"/>
      <c r="AA3444" s="127"/>
      <c r="AB3444" s="127"/>
      <c r="AC3444" s="127"/>
      <c r="AD3444" s="127"/>
      <c r="AE3444" s="127"/>
      <c r="AF3444" s="127"/>
      <c r="AG3444" s="127"/>
    </row>
    <row r="3445" spans="15:33">
      <c r="O3445" s="127"/>
      <c r="P3445" s="127"/>
      <c r="Q3445" s="127"/>
      <c r="R3445" s="127"/>
      <c r="S3445" s="127"/>
      <c r="T3445" s="127"/>
      <c r="U3445" s="127"/>
      <c r="V3445" s="127"/>
      <c r="W3445" s="127"/>
      <c r="X3445" s="127"/>
      <c r="Y3445" s="127"/>
      <c r="Z3445" s="127"/>
      <c r="AA3445" s="127"/>
      <c r="AB3445" s="127"/>
      <c r="AC3445" s="127"/>
      <c r="AD3445" s="127"/>
      <c r="AE3445" s="127"/>
      <c r="AF3445" s="127"/>
      <c r="AG3445" s="127"/>
    </row>
    <row r="3446" spans="15:33">
      <c r="O3446" s="127"/>
      <c r="P3446" s="127"/>
      <c r="Q3446" s="127"/>
      <c r="R3446" s="127"/>
      <c r="S3446" s="127"/>
      <c r="T3446" s="127"/>
      <c r="U3446" s="127"/>
      <c r="V3446" s="127"/>
      <c r="W3446" s="127"/>
      <c r="X3446" s="127"/>
      <c r="Y3446" s="127"/>
      <c r="Z3446" s="127"/>
      <c r="AA3446" s="127"/>
      <c r="AB3446" s="127"/>
      <c r="AC3446" s="127"/>
      <c r="AD3446" s="127"/>
      <c r="AE3446" s="127"/>
      <c r="AF3446" s="127"/>
      <c r="AG3446" s="127"/>
    </row>
    <row r="3447" spans="15:33">
      <c r="O3447" s="127"/>
      <c r="P3447" s="127"/>
      <c r="Q3447" s="127"/>
      <c r="R3447" s="127"/>
      <c r="S3447" s="127"/>
      <c r="T3447" s="127"/>
      <c r="U3447" s="127"/>
      <c r="V3447" s="127"/>
      <c r="W3447" s="127"/>
      <c r="X3447" s="127"/>
      <c r="Y3447" s="127"/>
      <c r="Z3447" s="127"/>
      <c r="AA3447" s="127"/>
      <c r="AB3447" s="127"/>
      <c r="AC3447" s="127"/>
      <c r="AD3447" s="127"/>
      <c r="AE3447" s="127"/>
      <c r="AF3447" s="127"/>
      <c r="AG3447" s="127"/>
    </row>
    <row r="3448" spans="15:33">
      <c r="O3448" s="127"/>
      <c r="P3448" s="127"/>
      <c r="Q3448" s="127"/>
      <c r="R3448" s="127"/>
      <c r="S3448" s="127"/>
      <c r="T3448" s="127"/>
      <c r="U3448" s="127"/>
      <c r="V3448" s="127"/>
      <c r="W3448" s="127"/>
      <c r="X3448" s="127"/>
      <c r="Y3448" s="127"/>
      <c r="Z3448" s="127"/>
      <c r="AA3448" s="127"/>
      <c r="AB3448" s="127"/>
      <c r="AC3448" s="127"/>
      <c r="AD3448" s="127"/>
      <c r="AE3448" s="127"/>
      <c r="AF3448" s="127"/>
      <c r="AG3448" s="127"/>
    </row>
    <row r="3449" spans="15:33">
      <c r="O3449" s="127"/>
      <c r="P3449" s="127"/>
      <c r="Q3449" s="127"/>
      <c r="R3449" s="127"/>
      <c r="S3449" s="127"/>
      <c r="T3449" s="127"/>
      <c r="U3449" s="127"/>
      <c r="V3449" s="127"/>
      <c r="W3449" s="127"/>
      <c r="X3449" s="127"/>
      <c r="Y3449" s="127"/>
      <c r="Z3449" s="127"/>
      <c r="AA3449" s="127"/>
      <c r="AB3449" s="127"/>
      <c r="AC3449" s="127"/>
      <c r="AD3449" s="127"/>
      <c r="AE3449" s="127"/>
      <c r="AF3449" s="127"/>
      <c r="AG3449" s="127"/>
    </row>
    <row r="3450" spans="15:33">
      <c r="O3450" s="127"/>
      <c r="P3450" s="127"/>
      <c r="Q3450" s="127"/>
      <c r="R3450" s="127"/>
      <c r="S3450" s="127"/>
      <c r="T3450" s="127"/>
      <c r="U3450" s="127"/>
      <c r="V3450" s="127"/>
      <c r="W3450" s="127"/>
      <c r="X3450" s="127"/>
      <c r="Y3450" s="127"/>
      <c r="Z3450" s="127"/>
      <c r="AA3450" s="127"/>
      <c r="AB3450" s="127"/>
      <c r="AC3450" s="127"/>
      <c r="AD3450" s="127"/>
      <c r="AE3450" s="127"/>
      <c r="AF3450" s="127"/>
      <c r="AG3450" s="127"/>
    </row>
    <row r="3451" spans="15:33">
      <c r="O3451" s="127"/>
      <c r="P3451" s="127"/>
      <c r="Q3451" s="127"/>
      <c r="R3451" s="127"/>
      <c r="S3451" s="127"/>
      <c r="T3451" s="127"/>
      <c r="U3451" s="127"/>
      <c r="V3451" s="127"/>
      <c r="W3451" s="127"/>
      <c r="X3451" s="127"/>
      <c r="Y3451" s="127"/>
      <c r="Z3451" s="127"/>
      <c r="AA3451" s="127"/>
      <c r="AB3451" s="127"/>
      <c r="AC3451" s="127"/>
      <c r="AD3451" s="127"/>
      <c r="AE3451" s="127"/>
      <c r="AF3451" s="127"/>
      <c r="AG3451" s="127"/>
    </row>
    <row r="3452" spans="15:33">
      <c r="O3452" s="127"/>
      <c r="P3452" s="127"/>
      <c r="Q3452" s="127"/>
      <c r="R3452" s="127"/>
      <c r="S3452" s="127"/>
      <c r="T3452" s="127"/>
      <c r="U3452" s="127"/>
      <c r="V3452" s="127"/>
      <c r="W3452" s="127"/>
      <c r="X3452" s="127"/>
      <c r="Y3452" s="127"/>
      <c r="Z3452" s="127"/>
      <c r="AA3452" s="127"/>
      <c r="AB3452" s="127"/>
      <c r="AC3452" s="127"/>
      <c r="AD3452" s="127"/>
      <c r="AE3452" s="127"/>
      <c r="AF3452" s="127"/>
      <c r="AG3452" s="127"/>
    </row>
    <row r="3453" spans="15:33">
      <c r="O3453" s="127"/>
      <c r="P3453" s="127"/>
      <c r="Q3453" s="127"/>
      <c r="R3453" s="127"/>
      <c r="S3453" s="127"/>
      <c r="T3453" s="127"/>
      <c r="U3453" s="127"/>
      <c r="V3453" s="127"/>
      <c r="W3453" s="127"/>
      <c r="X3453" s="127"/>
      <c r="Y3453" s="127"/>
      <c r="Z3453" s="127"/>
      <c r="AA3453" s="127"/>
      <c r="AB3453" s="127"/>
      <c r="AC3453" s="127"/>
      <c r="AD3453" s="127"/>
      <c r="AE3453" s="127"/>
      <c r="AF3453" s="127"/>
      <c r="AG3453" s="127"/>
    </row>
    <row r="3454" spans="15:33">
      <c r="O3454" s="127"/>
      <c r="P3454" s="127"/>
      <c r="Q3454" s="127"/>
      <c r="R3454" s="127"/>
      <c r="S3454" s="127"/>
      <c r="T3454" s="127"/>
      <c r="U3454" s="127"/>
      <c r="V3454" s="127"/>
      <c r="W3454" s="127"/>
      <c r="X3454" s="127"/>
      <c r="Y3454" s="127"/>
      <c r="Z3454" s="127"/>
      <c r="AA3454" s="127"/>
      <c r="AB3454" s="127"/>
      <c r="AC3454" s="127"/>
      <c r="AD3454" s="127"/>
      <c r="AE3454" s="127"/>
      <c r="AF3454" s="127"/>
      <c r="AG3454" s="127"/>
    </row>
    <row r="3455" spans="15:33">
      <c r="O3455" s="127"/>
      <c r="P3455" s="127"/>
      <c r="Q3455" s="127"/>
      <c r="R3455" s="127"/>
      <c r="S3455" s="127"/>
      <c r="T3455" s="127"/>
      <c r="U3455" s="127"/>
      <c r="V3455" s="127"/>
      <c r="W3455" s="127"/>
      <c r="X3455" s="127"/>
      <c r="Y3455" s="127"/>
      <c r="Z3455" s="127"/>
      <c r="AA3455" s="127"/>
      <c r="AB3455" s="127"/>
      <c r="AC3455" s="127"/>
      <c r="AD3455" s="127"/>
      <c r="AE3455" s="127"/>
      <c r="AF3455" s="127"/>
      <c r="AG3455" s="127"/>
    </row>
    <row r="3456" spans="15:33">
      <c r="O3456" s="127"/>
      <c r="P3456" s="127"/>
      <c r="Q3456" s="127"/>
      <c r="R3456" s="127"/>
      <c r="S3456" s="127"/>
      <c r="T3456" s="127"/>
      <c r="U3456" s="127"/>
      <c r="V3456" s="127"/>
      <c r="W3456" s="127"/>
      <c r="X3456" s="127"/>
      <c r="Y3456" s="127"/>
      <c r="Z3456" s="127"/>
      <c r="AA3456" s="127"/>
      <c r="AB3456" s="127"/>
      <c r="AC3456" s="127"/>
      <c r="AD3456" s="127"/>
      <c r="AE3456" s="127"/>
      <c r="AF3456" s="127"/>
      <c r="AG3456" s="127"/>
    </row>
    <row r="3457" spans="15:33">
      <c r="O3457" s="127"/>
      <c r="P3457" s="127"/>
      <c r="Q3457" s="127"/>
      <c r="R3457" s="127"/>
      <c r="S3457" s="127"/>
      <c r="T3457" s="127"/>
      <c r="U3457" s="127"/>
      <c r="V3457" s="127"/>
      <c r="W3457" s="127"/>
      <c r="X3457" s="127"/>
      <c r="Y3457" s="127"/>
      <c r="Z3457" s="127"/>
      <c r="AA3457" s="127"/>
      <c r="AB3457" s="127"/>
      <c r="AC3457" s="127"/>
      <c r="AD3457" s="127"/>
      <c r="AE3457" s="127"/>
      <c r="AF3457" s="127"/>
      <c r="AG3457" s="127"/>
    </row>
    <row r="3458" spans="15:33">
      <c r="O3458" s="127"/>
      <c r="P3458" s="127"/>
      <c r="Q3458" s="127"/>
      <c r="R3458" s="127"/>
      <c r="S3458" s="127"/>
      <c r="T3458" s="127"/>
      <c r="U3458" s="127"/>
      <c r="V3458" s="127"/>
      <c r="W3458" s="127"/>
      <c r="X3458" s="127"/>
      <c r="Y3458" s="127"/>
      <c r="Z3458" s="127"/>
      <c r="AA3458" s="127"/>
      <c r="AB3458" s="127"/>
      <c r="AC3458" s="127"/>
      <c r="AD3458" s="127"/>
      <c r="AE3458" s="127"/>
      <c r="AF3458" s="127"/>
      <c r="AG3458" s="127"/>
    </row>
    <row r="3459" spans="15:33">
      <c r="O3459" s="127"/>
      <c r="P3459" s="127"/>
      <c r="Q3459" s="127"/>
      <c r="R3459" s="127"/>
      <c r="S3459" s="127"/>
      <c r="T3459" s="127"/>
      <c r="U3459" s="127"/>
      <c r="V3459" s="127"/>
      <c r="W3459" s="127"/>
      <c r="X3459" s="127"/>
      <c r="Y3459" s="127"/>
      <c r="Z3459" s="127"/>
      <c r="AA3459" s="127"/>
      <c r="AB3459" s="127"/>
      <c r="AC3459" s="127"/>
      <c r="AD3459" s="127"/>
      <c r="AE3459" s="127"/>
      <c r="AF3459" s="127"/>
      <c r="AG3459" s="127"/>
    </row>
    <row r="3460" spans="15:33">
      <c r="O3460" s="127"/>
      <c r="P3460" s="127"/>
      <c r="Q3460" s="127"/>
      <c r="R3460" s="127"/>
      <c r="S3460" s="127"/>
      <c r="T3460" s="127"/>
      <c r="U3460" s="127"/>
      <c r="V3460" s="127"/>
      <c r="W3460" s="127"/>
      <c r="X3460" s="127"/>
      <c r="Y3460" s="127"/>
      <c r="Z3460" s="127"/>
      <c r="AA3460" s="127"/>
      <c r="AB3460" s="127"/>
      <c r="AC3460" s="127"/>
      <c r="AD3460" s="127"/>
      <c r="AE3460" s="127"/>
      <c r="AF3460" s="127"/>
      <c r="AG3460" s="127"/>
    </row>
    <row r="3461" spans="15:33">
      <c r="O3461" s="127"/>
      <c r="P3461" s="127"/>
      <c r="Q3461" s="127"/>
      <c r="R3461" s="127"/>
      <c r="S3461" s="127"/>
      <c r="T3461" s="127"/>
      <c r="U3461" s="127"/>
      <c r="V3461" s="127"/>
      <c r="W3461" s="127"/>
      <c r="X3461" s="127"/>
      <c r="Y3461" s="127"/>
      <c r="Z3461" s="127"/>
      <c r="AA3461" s="127"/>
      <c r="AB3461" s="127"/>
      <c r="AC3461" s="127"/>
      <c r="AD3461" s="127"/>
      <c r="AE3461" s="127"/>
      <c r="AF3461" s="127"/>
      <c r="AG3461" s="127"/>
    </row>
    <row r="3462" spans="15:33">
      <c r="O3462" s="127"/>
      <c r="P3462" s="127"/>
      <c r="Q3462" s="127"/>
      <c r="R3462" s="127"/>
      <c r="S3462" s="127"/>
      <c r="T3462" s="127"/>
      <c r="U3462" s="127"/>
      <c r="V3462" s="127"/>
      <c r="W3462" s="127"/>
      <c r="X3462" s="127"/>
      <c r="Y3462" s="127"/>
      <c r="Z3462" s="127"/>
      <c r="AA3462" s="127"/>
      <c r="AB3462" s="127"/>
      <c r="AC3462" s="127"/>
      <c r="AD3462" s="127"/>
      <c r="AE3462" s="127"/>
      <c r="AF3462" s="127"/>
      <c r="AG3462" s="127"/>
    </row>
    <row r="3463" spans="15:33">
      <c r="O3463" s="127"/>
      <c r="P3463" s="127"/>
      <c r="Q3463" s="127"/>
      <c r="R3463" s="127"/>
      <c r="S3463" s="127"/>
      <c r="T3463" s="127"/>
      <c r="U3463" s="127"/>
      <c r="V3463" s="127"/>
      <c r="W3463" s="127"/>
      <c r="X3463" s="127"/>
      <c r="Y3463" s="127"/>
      <c r="Z3463" s="127"/>
      <c r="AA3463" s="127"/>
      <c r="AB3463" s="127"/>
      <c r="AC3463" s="127"/>
      <c r="AD3463" s="127"/>
      <c r="AE3463" s="127"/>
      <c r="AF3463" s="127"/>
      <c r="AG3463" s="127"/>
    </row>
    <row r="3464" spans="15:33">
      <c r="O3464" s="127"/>
      <c r="P3464" s="127"/>
      <c r="Q3464" s="127"/>
      <c r="R3464" s="127"/>
      <c r="S3464" s="127"/>
      <c r="T3464" s="127"/>
      <c r="U3464" s="127"/>
      <c r="V3464" s="127"/>
      <c r="W3464" s="127"/>
      <c r="X3464" s="127"/>
      <c r="Y3464" s="127"/>
      <c r="Z3464" s="127"/>
      <c r="AA3464" s="127"/>
      <c r="AB3464" s="127"/>
      <c r="AC3464" s="127"/>
      <c r="AD3464" s="127"/>
      <c r="AE3464" s="127"/>
      <c r="AF3464" s="127"/>
      <c r="AG3464" s="127"/>
    </row>
    <row r="3465" spans="15:33">
      <c r="O3465" s="127"/>
      <c r="P3465" s="127"/>
      <c r="Q3465" s="127"/>
      <c r="R3465" s="127"/>
      <c r="S3465" s="127"/>
      <c r="T3465" s="127"/>
      <c r="U3465" s="127"/>
      <c r="V3465" s="127"/>
      <c r="W3465" s="127"/>
      <c r="X3465" s="127"/>
      <c r="Y3465" s="127"/>
      <c r="Z3465" s="127"/>
      <c r="AA3465" s="127"/>
      <c r="AB3465" s="127"/>
      <c r="AC3465" s="127"/>
      <c r="AD3465" s="127"/>
      <c r="AE3465" s="127"/>
      <c r="AF3465" s="127"/>
      <c r="AG3465" s="127"/>
    </row>
    <row r="3466" spans="15:33">
      <c r="O3466" s="127"/>
      <c r="P3466" s="127"/>
      <c r="Q3466" s="127"/>
      <c r="R3466" s="127"/>
      <c r="S3466" s="127"/>
      <c r="T3466" s="127"/>
      <c r="U3466" s="127"/>
      <c r="V3466" s="127"/>
      <c r="W3466" s="127"/>
      <c r="X3466" s="127"/>
      <c r="Y3466" s="127"/>
      <c r="Z3466" s="127"/>
      <c r="AA3466" s="127"/>
      <c r="AB3466" s="127"/>
      <c r="AC3466" s="127"/>
      <c r="AD3466" s="127"/>
      <c r="AE3466" s="127"/>
      <c r="AF3466" s="127"/>
      <c r="AG3466" s="127"/>
    </row>
    <row r="3467" spans="15:33">
      <c r="O3467" s="127"/>
      <c r="P3467" s="127"/>
      <c r="Q3467" s="127"/>
      <c r="R3467" s="127"/>
      <c r="S3467" s="127"/>
      <c r="T3467" s="127"/>
      <c r="U3467" s="127"/>
      <c r="V3467" s="127"/>
      <c r="W3467" s="127"/>
      <c r="X3467" s="127"/>
      <c r="Y3467" s="127"/>
      <c r="Z3467" s="127"/>
      <c r="AA3467" s="127"/>
      <c r="AB3467" s="127"/>
      <c r="AC3467" s="127"/>
      <c r="AD3467" s="127"/>
      <c r="AE3467" s="127"/>
      <c r="AF3467" s="127"/>
      <c r="AG3467" s="127"/>
    </row>
    <row r="3468" spans="15:33">
      <c r="O3468" s="127"/>
      <c r="P3468" s="127"/>
      <c r="Q3468" s="127"/>
      <c r="R3468" s="127"/>
      <c r="S3468" s="127"/>
      <c r="T3468" s="127"/>
      <c r="U3468" s="127"/>
      <c r="V3468" s="127"/>
      <c r="W3468" s="127"/>
      <c r="X3468" s="127"/>
      <c r="Y3468" s="127"/>
      <c r="Z3468" s="127"/>
      <c r="AA3468" s="127"/>
      <c r="AB3468" s="127"/>
      <c r="AC3468" s="127"/>
      <c r="AD3468" s="127"/>
      <c r="AE3468" s="127"/>
      <c r="AF3468" s="127"/>
      <c r="AG3468" s="127"/>
    </row>
    <row r="3469" spans="15:33">
      <c r="O3469" s="127"/>
      <c r="P3469" s="127"/>
      <c r="Q3469" s="127"/>
      <c r="R3469" s="127"/>
      <c r="S3469" s="127"/>
      <c r="T3469" s="127"/>
      <c r="U3469" s="127"/>
      <c r="V3469" s="127"/>
      <c r="W3469" s="127"/>
      <c r="X3469" s="127"/>
      <c r="Y3469" s="127"/>
      <c r="Z3469" s="127"/>
      <c r="AA3469" s="127"/>
      <c r="AB3469" s="127"/>
      <c r="AC3469" s="127"/>
      <c r="AD3469" s="127"/>
      <c r="AE3469" s="127"/>
      <c r="AF3469" s="127"/>
      <c r="AG3469" s="127"/>
    </row>
    <row r="3470" spans="15:33">
      <c r="O3470" s="127"/>
      <c r="P3470" s="127"/>
      <c r="Q3470" s="127"/>
      <c r="R3470" s="127"/>
      <c r="S3470" s="127"/>
      <c r="T3470" s="127"/>
      <c r="U3470" s="127"/>
      <c r="V3470" s="127"/>
      <c r="W3470" s="127"/>
      <c r="X3470" s="127"/>
      <c r="Y3470" s="127"/>
      <c r="Z3470" s="127"/>
      <c r="AA3470" s="127"/>
      <c r="AB3470" s="127"/>
      <c r="AC3470" s="127"/>
      <c r="AD3470" s="127"/>
      <c r="AE3470" s="127"/>
      <c r="AF3470" s="127"/>
      <c r="AG3470" s="127"/>
    </row>
    <row r="3471" spans="15:33">
      <c r="O3471" s="127"/>
      <c r="P3471" s="127"/>
      <c r="Q3471" s="127"/>
      <c r="R3471" s="127"/>
      <c r="S3471" s="127"/>
      <c r="T3471" s="127"/>
      <c r="U3471" s="127"/>
      <c r="V3471" s="127"/>
      <c r="W3471" s="127"/>
      <c r="X3471" s="127"/>
      <c r="Y3471" s="127"/>
      <c r="Z3471" s="127"/>
      <c r="AA3471" s="127"/>
      <c r="AB3471" s="127"/>
      <c r="AC3471" s="127"/>
      <c r="AD3471" s="127"/>
      <c r="AE3471" s="127"/>
      <c r="AF3471" s="127"/>
      <c r="AG3471" s="127"/>
    </row>
    <row r="3472" spans="15:33">
      <c r="O3472" s="127"/>
      <c r="P3472" s="127"/>
      <c r="Q3472" s="127"/>
      <c r="R3472" s="127"/>
      <c r="S3472" s="127"/>
      <c r="T3472" s="127"/>
      <c r="U3472" s="127"/>
      <c r="V3472" s="127"/>
      <c r="W3472" s="127"/>
      <c r="X3472" s="127"/>
      <c r="Y3472" s="127"/>
      <c r="Z3472" s="127"/>
      <c r="AA3472" s="127"/>
      <c r="AB3472" s="127"/>
      <c r="AC3472" s="127"/>
      <c r="AD3472" s="127"/>
      <c r="AE3472" s="127"/>
      <c r="AF3472" s="127"/>
      <c r="AG3472" s="127"/>
    </row>
    <row r="3473" spans="15:33">
      <c r="O3473" s="127"/>
      <c r="P3473" s="127"/>
      <c r="Q3473" s="127"/>
      <c r="R3473" s="127"/>
      <c r="S3473" s="127"/>
      <c r="T3473" s="127"/>
      <c r="U3473" s="127"/>
      <c r="V3473" s="127"/>
      <c r="W3473" s="127"/>
      <c r="X3473" s="127"/>
      <c r="Y3473" s="127"/>
      <c r="Z3473" s="127"/>
      <c r="AA3473" s="127"/>
      <c r="AB3473" s="127"/>
      <c r="AC3473" s="127"/>
      <c r="AD3473" s="127"/>
      <c r="AE3473" s="127"/>
      <c r="AF3473" s="127"/>
      <c r="AG3473" s="127"/>
    </row>
    <row r="3474" spans="15:33">
      <c r="O3474" s="127"/>
      <c r="P3474" s="127"/>
      <c r="Q3474" s="127"/>
      <c r="R3474" s="127"/>
      <c r="S3474" s="127"/>
      <c r="T3474" s="127"/>
      <c r="U3474" s="127"/>
      <c r="V3474" s="127"/>
      <c r="W3474" s="127"/>
      <c r="X3474" s="127"/>
      <c r="Y3474" s="127"/>
      <c r="Z3474" s="127"/>
      <c r="AA3474" s="127"/>
      <c r="AB3474" s="127"/>
      <c r="AC3474" s="127"/>
      <c r="AD3474" s="127"/>
      <c r="AE3474" s="127"/>
      <c r="AF3474" s="127"/>
      <c r="AG3474" s="127"/>
    </row>
    <row r="3475" spans="15:33">
      <c r="O3475" s="127"/>
      <c r="P3475" s="127"/>
      <c r="Q3475" s="127"/>
      <c r="R3475" s="127"/>
      <c r="S3475" s="127"/>
      <c r="T3475" s="127"/>
      <c r="U3475" s="127"/>
      <c r="V3475" s="127"/>
      <c r="W3475" s="127"/>
      <c r="X3475" s="127"/>
      <c r="Y3475" s="127"/>
      <c r="Z3475" s="127"/>
      <c r="AA3475" s="127"/>
      <c r="AB3475" s="127"/>
      <c r="AC3475" s="127"/>
      <c r="AD3475" s="127"/>
      <c r="AE3475" s="127"/>
      <c r="AF3475" s="127"/>
      <c r="AG3475" s="127"/>
    </row>
    <row r="3476" spans="15:33">
      <c r="O3476" s="127"/>
      <c r="P3476" s="127"/>
      <c r="Q3476" s="127"/>
      <c r="R3476" s="127"/>
      <c r="S3476" s="127"/>
      <c r="T3476" s="127"/>
      <c r="U3476" s="127"/>
      <c r="V3476" s="127"/>
      <c r="W3476" s="127"/>
      <c r="X3476" s="127"/>
      <c r="Y3476" s="127"/>
      <c r="Z3476" s="127"/>
      <c r="AA3476" s="127"/>
      <c r="AB3476" s="127"/>
      <c r="AC3476" s="127"/>
      <c r="AD3476" s="127"/>
      <c r="AE3476" s="127"/>
      <c r="AF3476" s="127"/>
      <c r="AG3476" s="127"/>
    </row>
    <row r="3477" spans="15:33">
      <c r="O3477" s="127"/>
      <c r="P3477" s="127"/>
      <c r="Q3477" s="127"/>
      <c r="R3477" s="127"/>
      <c r="S3477" s="127"/>
      <c r="T3477" s="127"/>
      <c r="U3477" s="127"/>
      <c r="V3477" s="127"/>
      <c r="W3477" s="127"/>
      <c r="X3477" s="127"/>
      <c r="Y3477" s="127"/>
      <c r="Z3477" s="127"/>
      <c r="AA3477" s="127"/>
      <c r="AB3477" s="127"/>
      <c r="AC3477" s="127"/>
      <c r="AD3477" s="127"/>
      <c r="AE3477" s="127"/>
      <c r="AF3477" s="127"/>
      <c r="AG3477" s="127"/>
    </row>
    <row r="3478" spans="15:33">
      <c r="O3478" s="127"/>
      <c r="P3478" s="127"/>
      <c r="Q3478" s="127"/>
      <c r="R3478" s="127"/>
      <c r="S3478" s="127"/>
      <c r="T3478" s="127"/>
      <c r="U3478" s="127"/>
      <c r="V3478" s="127"/>
      <c r="W3478" s="127"/>
      <c r="X3478" s="127"/>
      <c r="Y3478" s="127"/>
      <c r="Z3478" s="127"/>
      <c r="AA3478" s="127"/>
      <c r="AB3478" s="127"/>
      <c r="AC3478" s="127"/>
      <c r="AD3478" s="127"/>
      <c r="AE3478" s="127"/>
      <c r="AF3478" s="127"/>
      <c r="AG3478" s="127"/>
    </row>
    <row r="3479" spans="15:33">
      <c r="O3479" s="127"/>
      <c r="P3479" s="127"/>
      <c r="Q3479" s="127"/>
      <c r="R3479" s="127"/>
      <c r="S3479" s="127"/>
      <c r="T3479" s="127"/>
      <c r="U3479" s="127"/>
      <c r="V3479" s="127"/>
      <c r="W3479" s="127"/>
      <c r="X3479" s="127"/>
      <c r="Y3479" s="127"/>
      <c r="Z3479" s="127"/>
      <c r="AA3479" s="127"/>
      <c r="AB3479" s="127"/>
      <c r="AC3479" s="127"/>
      <c r="AD3479" s="127"/>
      <c r="AE3479" s="127"/>
      <c r="AF3479" s="127"/>
      <c r="AG3479" s="127"/>
    </row>
    <row r="3480" spans="15:33">
      <c r="O3480" s="127"/>
      <c r="P3480" s="127"/>
      <c r="Q3480" s="127"/>
      <c r="R3480" s="127"/>
      <c r="S3480" s="127"/>
      <c r="T3480" s="127"/>
      <c r="U3480" s="127"/>
      <c r="V3480" s="127"/>
      <c r="W3480" s="127"/>
      <c r="X3480" s="127"/>
      <c r="Y3480" s="127"/>
      <c r="Z3480" s="127"/>
      <c r="AA3480" s="127"/>
      <c r="AB3480" s="127"/>
      <c r="AC3480" s="127"/>
      <c r="AD3480" s="127"/>
      <c r="AE3480" s="127"/>
      <c r="AF3480" s="127"/>
      <c r="AG3480" s="127"/>
    </row>
    <row r="3481" spans="15:33">
      <c r="O3481" s="127"/>
      <c r="P3481" s="127"/>
      <c r="Q3481" s="127"/>
      <c r="R3481" s="127"/>
      <c r="S3481" s="127"/>
      <c r="T3481" s="127"/>
      <c r="U3481" s="127"/>
      <c r="V3481" s="127"/>
      <c r="W3481" s="127"/>
      <c r="X3481" s="127"/>
      <c r="Y3481" s="127"/>
      <c r="Z3481" s="127"/>
      <c r="AA3481" s="127"/>
      <c r="AB3481" s="127"/>
      <c r="AC3481" s="127"/>
      <c r="AD3481" s="127"/>
      <c r="AE3481" s="127"/>
      <c r="AF3481" s="127"/>
      <c r="AG3481" s="127"/>
    </row>
    <row r="3482" spans="15:33">
      <c r="O3482" s="127"/>
      <c r="P3482" s="127"/>
      <c r="Q3482" s="127"/>
      <c r="R3482" s="127"/>
      <c r="S3482" s="127"/>
      <c r="T3482" s="127"/>
      <c r="U3482" s="127"/>
      <c r="V3482" s="127"/>
      <c r="W3482" s="127"/>
      <c r="X3482" s="127"/>
      <c r="Y3482" s="127"/>
      <c r="Z3482" s="127"/>
      <c r="AA3482" s="127"/>
      <c r="AB3482" s="127"/>
      <c r="AC3482" s="127"/>
      <c r="AD3482" s="127"/>
      <c r="AE3482" s="127"/>
      <c r="AF3482" s="127"/>
      <c r="AG3482" s="127"/>
    </row>
    <row r="3483" spans="15:33">
      <c r="O3483" s="127"/>
      <c r="P3483" s="127"/>
      <c r="Q3483" s="127"/>
      <c r="R3483" s="127"/>
      <c r="S3483" s="127"/>
      <c r="T3483" s="127"/>
      <c r="U3483" s="127"/>
      <c r="V3483" s="127"/>
      <c r="W3483" s="127"/>
      <c r="X3483" s="127"/>
      <c r="Y3483" s="127"/>
      <c r="Z3483" s="127"/>
      <c r="AA3483" s="127"/>
      <c r="AB3483" s="127"/>
      <c r="AC3483" s="127"/>
      <c r="AD3483" s="127"/>
      <c r="AE3483" s="127"/>
      <c r="AF3483" s="127"/>
      <c r="AG3483" s="127"/>
    </row>
    <row r="3484" spans="15:33">
      <c r="O3484" s="127"/>
      <c r="P3484" s="127"/>
      <c r="Q3484" s="127"/>
      <c r="R3484" s="127"/>
      <c r="S3484" s="127"/>
      <c r="T3484" s="127"/>
      <c r="U3484" s="127"/>
      <c r="V3484" s="127"/>
      <c r="W3484" s="127"/>
      <c r="X3484" s="127"/>
      <c r="Y3484" s="127"/>
      <c r="Z3484" s="127"/>
      <c r="AA3484" s="127"/>
      <c r="AB3484" s="127"/>
      <c r="AC3484" s="127"/>
      <c r="AD3484" s="127"/>
      <c r="AE3484" s="127"/>
      <c r="AF3484" s="127"/>
      <c r="AG3484" s="127"/>
    </row>
    <row r="3485" spans="15:33">
      <c r="O3485" s="127"/>
      <c r="P3485" s="127"/>
      <c r="Q3485" s="127"/>
      <c r="R3485" s="127"/>
      <c r="S3485" s="127"/>
      <c r="T3485" s="127"/>
      <c r="U3485" s="127"/>
      <c r="V3485" s="127"/>
      <c r="W3485" s="127"/>
      <c r="X3485" s="127"/>
      <c r="Y3485" s="127"/>
      <c r="Z3485" s="127"/>
      <c r="AA3485" s="127"/>
      <c r="AB3485" s="127"/>
      <c r="AC3485" s="127"/>
      <c r="AD3485" s="127"/>
      <c r="AE3485" s="127"/>
      <c r="AF3485" s="127"/>
      <c r="AG3485" s="127"/>
    </row>
    <row r="3486" spans="15:33">
      <c r="O3486" s="127"/>
      <c r="P3486" s="127"/>
      <c r="Q3486" s="127"/>
      <c r="R3486" s="127"/>
      <c r="S3486" s="127"/>
      <c r="T3486" s="127"/>
      <c r="U3486" s="127"/>
      <c r="V3486" s="127"/>
      <c r="W3486" s="127"/>
      <c r="X3486" s="127"/>
      <c r="Y3486" s="127"/>
      <c r="Z3486" s="127"/>
      <c r="AA3486" s="127"/>
      <c r="AB3486" s="127"/>
      <c r="AC3486" s="127"/>
      <c r="AD3486" s="127"/>
      <c r="AE3486" s="127"/>
      <c r="AF3486" s="127"/>
      <c r="AG3486" s="127"/>
    </row>
    <row r="3487" spans="15:33">
      <c r="O3487" s="127"/>
      <c r="P3487" s="127"/>
      <c r="Q3487" s="127"/>
      <c r="R3487" s="127"/>
      <c r="S3487" s="127"/>
      <c r="T3487" s="127"/>
      <c r="U3487" s="127"/>
      <c r="V3487" s="127"/>
      <c r="W3487" s="127"/>
      <c r="X3487" s="127"/>
      <c r="Y3487" s="127"/>
      <c r="Z3487" s="127"/>
      <c r="AA3487" s="127"/>
      <c r="AB3487" s="127"/>
      <c r="AC3487" s="127"/>
      <c r="AD3487" s="127"/>
      <c r="AE3487" s="127"/>
      <c r="AF3487" s="127"/>
      <c r="AG3487" s="127"/>
    </row>
    <row r="3488" spans="15:33">
      <c r="O3488" s="127"/>
      <c r="P3488" s="127"/>
      <c r="Q3488" s="127"/>
      <c r="R3488" s="127"/>
      <c r="S3488" s="127"/>
      <c r="T3488" s="127"/>
      <c r="U3488" s="127"/>
      <c r="V3488" s="127"/>
      <c r="W3488" s="127"/>
      <c r="X3488" s="127"/>
      <c r="Y3488" s="127"/>
      <c r="Z3488" s="127"/>
      <c r="AA3488" s="127"/>
      <c r="AB3488" s="127"/>
      <c r="AC3488" s="127"/>
      <c r="AD3488" s="127"/>
      <c r="AE3488" s="127"/>
      <c r="AF3488" s="127"/>
      <c r="AG3488" s="127"/>
    </row>
    <row r="3489" spans="15:33">
      <c r="O3489" s="127"/>
      <c r="P3489" s="127"/>
      <c r="Q3489" s="127"/>
      <c r="R3489" s="127"/>
      <c r="S3489" s="127"/>
      <c r="T3489" s="127"/>
      <c r="U3489" s="127"/>
      <c r="V3489" s="127"/>
      <c r="W3489" s="127"/>
      <c r="X3489" s="127"/>
      <c r="Y3489" s="127"/>
      <c r="Z3489" s="127"/>
      <c r="AA3489" s="127"/>
      <c r="AB3489" s="127"/>
      <c r="AC3489" s="127"/>
      <c r="AD3489" s="127"/>
      <c r="AE3489" s="127"/>
      <c r="AF3489" s="127"/>
      <c r="AG3489" s="127"/>
    </row>
    <row r="3490" spans="15:33">
      <c r="O3490" s="127"/>
      <c r="P3490" s="127"/>
      <c r="Q3490" s="127"/>
      <c r="R3490" s="127"/>
      <c r="S3490" s="127"/>
      <c r="T3490" s="127"/>
      <c r="U3490" s="127"/>
      <c r="V3490" s="127"/>
      <c r="W3490" s="127"/>
      <c r="X3490" s="127"/>
      <c r="Y3490" s="127"/>
      <c r="Z3490" s="127"/>
      <c r="AA3490" s="127"/>
      <c r="AB3490" s="127"/>
      <c r="AC3490" s="127"/>
      <c r="AD3490" s="127"/>
      <c r="AE3490" s="127"/>
      <c r="AF3490" s="127"/>
      <c r="AG3490" s="127"/>
    </row>
    <row r="3491" spans="15:33">
      <c r="O3491" s="127"/>
      <c r="P3491" s="127"/>
      <c r="Q3491" s="127"/>
      <c r="R3491" s="127"/>
      <c r="S3491" s="127"/>
      <c r="T3491" s="127"/>
      <c r="U3491" s="127"/>
      <c r="V3491" s="127"/>
      <c r="W3491" s="127"/>
      <c r="X3491" s="127"/>
      <c r="Y3491" s="127"/>
      <c r="Z3491" s="127"/>
      <c r="AA3491" s="127"/>
      <c r="AB3491" s="127"/>
      <c r="AC3491" s="127"/>
      <c r="AD3491" s="127"/>
      <c r="AE3491" s="127"/>
      <c r="AF3491" s="127"/>
      <c r="AG3491" s="127"/>
    </row>
    <row r="3492" spans="15:33">
      <c r="O3492" s="127"/>
      <c r="P3492" s="127"/>
      <c r="Q3492" s="127"/>
      <c r="R3492" s="127"/>
      <c r="S3492" s="127"/>
      <c r="T3492" s="127"/>
      <c r="U3492" s="127"/>
      <c r="V3492" s="127"/>
      <c r="W3492" s="127"/>
      <c r="X3492" s="127"/>
      <c r="Y3492" s="127"/>
      <c r="Z3492" s="127"/>
      <c r="AA3492" s="127"/>
      <c r="AB3492" s="127"/>
      <c r="AC3492" s="127"/>
      <c r="AD3492" s="127"/>
      <c r="AE3492" s="127"/>
      <c r="AF3492" s="127"/>
      <c r="AG3492" s="127"/>
    </row>
    <row r="3493" spans="15:33">
      <c r="O3493" s="127"/>
      <c r="P3493" s="127"/>
      <c r="Q3493" s="127"/>
      <c r="R3493" s="127"/>
      <c r="S3493" s="127"/>
      <c r="T3493" s="127"/>
      <c r="U3493" s="127"/>
      <c r="V3493" s="127"/>
      <c r="W3493" s="127"/>
      <c r="X3493" s="127"/>
      <c r="Y3493" s="127"/>
      <c r="Z3493" s="127"/>
      <c r="AA3493" s="127"/>
      <c r="AB3493" s="127"/>
      <c r="AC3493" s="127"/>
      <c r="AD3493" s="127"/>
      <c r="AE3493" s="127"/>
      <c r="AF3493" s="127"/>
      <c r="AG3493" s="127"/>
    </row>
    <row r="3494" spans="15:33">
      <c r="O3494" s="127"/>
      <c r="P3494" s="127"/>
      <c r="Q3494" s="127"/>
      <c r="R3494" s="127"/>
      <c r="S3494" s="127"/>
      <c r="T3494" s="127"/>
      <c r="U3494" s="127"/>
      <c r="V3494" s="127"/>
      <c r="W3494" s="127"/>
      <c r="X3494" s="127"/>
      <c r="Y3494" s="127"/>
      <c r="Z3494" s="127"/>
      <c r="AA3494" s="127"/>
      <c r="AB3494" s="127"/>
      <c r="AC3494" s="127"/>
      <c r="AD3494" s="127"/>
      <c r="AE3494" s="127"/>
      <c r="AF3494" s="127"/>
      <c r="AG3494" s="127"/>
    </row>
    <row r="3495" spans="15:33">
      <c r="O3495" s="127"/>
      <c r="P3495" s="127"/>
      <c r="Q3495" s="127"/>
      <c r="R3495" s="127"/>
      <c r="S3495" s="127"/>
      <c r="T3495" s="127"/>
      <c r="U3495" s="127"/>
      <c r="V3495" s="127"/>
      <c r="W3495" s="127"/>
      <c r="X3495" s="127"/>
      <c r="Y3495" s="127"/>
      <c r="Z3495" s="127"/>
      <c r="AA3495" s="127"/>
      <c r="AB3495" s="127"/>
      <c r="AC3495" s="127"/>
      <c r="AD3495" s="127"/>
      <c r="AE3495" s="127"/>
      <c r="AF3495" s="127"/>
      <c r="AG3495" s="127"/>
    </row>
    <row r="3496" spans="15:33">
      <c r="O3496" s="127"/>
      <c r="P3496" s="127"/>
      <c r="Q3496" s="127"/>
      <c r="R3496" s="127"/>
      <c r="S3496" s="127"/>
      <c r="T3496" s="127"/>
      <c r="U3496" s="127"/>
      <c r="V3496" s="127"/>
      <c r="W3496" s="127"/>
      <c r="X3496" s="127"/>
      <c r="Y3496" s="127"/>
      <c r="Z3496" s="127"/>
      <c r="AA3496" s="127"/>
      <c r="AB3496" s="127"/>
      <c r="AC3496" s="127"/>
      <c r="AD3496" s="127"/>
      <c r="AE3496" s="127"/>
      <c r="AF3496" s="127"/>
      <c r="AG3496" s="127"/>
    </row>
    <row r="3497" spans="15:33">
      <c r="O3497" s="127"/>
      <c r="P3497" s="127"/>
      <c r="Q3497" s="127"/>
      <c r="R3497" s="127"/>
      <c r="S3497" s="127"/>
      <c r="T3497" s="127"/>
      <c r="U3497" s="127"/>
      <c r="V3497" s="127"/>
      <c r="W3497" s="127"/>
      <c r="X3497" s="127"/>
      <c r="Y3497" s="127"/>
      <c r="Z3497" s="127"/>
      <c r="AA3497" s="127"/>
      <c r="AB3497" s="127"/>
      <c r="AC3497" s="127"/>
      <c r="AD3497" s="127"/>
      <c r="AE3497" s="127"/>
      <c r="AF3497" s="127"/>
      <c r="AG3497" s="127"/>
    </row>
    <row r="3498" spans="15:33">
      <c r="O3498" s="127"/>
      <c r="P3498" s="127"/>
      <c r="Q3498" s="127"/>
      <c r="R3498" s="127"/>
      <c r="S3498" s="127"/>
      <c r="T3498" s="127"/>
      <c r="U3498" s="127"/>
      <c r="V3498" s="127"/>
      <c r="W3498" s="127"/>
      <c r="X3498" s="127"/>
      <c r="Y3498" s="127"/>
      <c r="Z3498" s="127"/>
      <c r="AA3498" s="127"/>
      <c r="AB3498" s="127"/>
      <c r="AC3498" s="127"/>
      <c r="AD3498" s="127"/>
      <c r="AE3498" s="127"/>
      <c r="AF3498" s="127"/>
      <c r="AG3498" s="127"/>
    </row>
    <row r="3499" spans="15:33">
      <c r="O3499" s="127"/>
      <c r="P3499" s="127"/>
      <c r="Q3499" s="127"/>
      <c r="R3499" s="127"/>
      <c r="S3499" s="127"/>
      <c r="T3499" s="127"/>
      <c r="U3499" s="127"/>
      <c r="V3499" s="127"/>
      <c r="W3499" s="127"/>
      <c r="X3499" s="127"/>
      <c r="Y3499" s="127"/>
      <c r="Z3499" s="127"/>
      <c r="AA3499" s="127"/>
      <c r="AB3499" s="127"/>
      <c r="AC3499" s="127"/>
      <c r="AD3499" s="127"/>
      <c r="AE3499" s="127"/>
      <c r="AF3499" s="127"/>
      <c r="AG3499" s="127"/>
    </row>
    <row r="3500" spans="15:33">
      <c r="O3500" s="127"/>
      <c r="P3500" s="127"/>
      <c r="Q3500" s="127"/>
      <c r="R3500" s="127"/>
      <c r="S3500" s="127"/>
      <c r="T3500" s="127"/>
      <c r="U3500" s="127"/>
      <c r="V3500" s="127"/>
      <c r="W3500" s="127"/>
      <c r="X3500" s="127"/>
      <c r="Y3500" s="127"/>
      <c r="Z3500" s="127"/>
      <c r="AA3500" s="127"/>
      <c r="AB3500" s="127"/>
      <c r="AC3500" s="127"/>
      <c r="AD3500" s="127"/>
      <c r="AE3500" s="127"/>
      <c r="AF3500" s="127"/>
      <c r="AG3500" s="127"/>
    </row>
    <row r="3501" spans="15:33">
      <c r="O3501" s="127"/>
      <c r="P3501" s="127"/>
      <c r="Q3501" s="127"/>
      <c r="R3501" s="127"/>
      <c r="S3501" s="127"/>
      <c r="T3501" s="127"/>
      <c r="U3501" s="127"/>
      <c r="V3501" s="127"/>
      <c r="W3501" s="127"/>
      <c r="X3501" s="127"/>
      <c r="Y3501" s="127"/>
      <c r="Z3501" s="127"/>
      <c r="AA3501" s="127"/>
      <c r="AB3501" s="127"/>
      <c r="AC3501" s="127"/>
      <c r="AD3501" s="127"/>
      <c r="AE3501" s="127"/>
      <c r="AF3501" s="127"/>
      <c r="AG3501" s="127"/>
    </row>
    <row r="3502" spans="15:33">
      <c r="O3502" s="127"/>
      <c r="P3502" s="127"/>
      <c r="Q3502" s="127"/>
      <c r="R3502" s="127"/>
      <c r="S3502" s="127"/>
      <c r="T3502" s="127"/>
      <c r="U3502" s="127"/>
      <c r="V3502" s="127"/>
      <c r="W3502" s="127"/>
      <c r="X3502" s="127"/>
      <c r="Y3502" s="127"/>
      <c r="Z3502" s="127"/>
      <c r="AA3502" s="127"/>
      <c r="AB3502" s="127"/>
      <c r="AC3502" s="127"/>
      <c r="AD3502" s="127"/>
      <c r="AE3502" s="127"/>
      <c r="AF3502" s="127"/>
      <c r="AG3502" s="127"/>
    </row>
    <row r="3503" spans="15:33">
      <c r="O3503" s="127"/>
      <c r="P3503" s="127"/>
      <c r="Q3503" s="127"/>
      <c r="R3503" s="127"/>
      <c r="S3503" s="127"/>
      <c r="T3503" s="127"/>
      <c r="U3503" s="127"/>
      <c r="V3503" s="127"/>
      <c r="W3503" s="127"/>
      <c r="X3503" s="127"/>
      <c r="Y3503" s="127"/>
      <c r="Z3503" s="127"/>
      <c r="AA3503" s="127"/>
      <c r="AB3503" s="127"/>
      <c r="AC3503" s="127"/>
      <c r="AD3503" s="127"/>
      <c r="AE3503" s="127"/>
      <c r="AF3503" s="127"/>
      <c r="AG3503" s="127"/>
    </row>
    <row r="3504" spans="15:33">
      <c r="O3504" s="127"/>
      <c r="P3504" s="127"/>
      <c r="Q3504" s="127"/>
      <c r="R3504" s="127"/>
      <c r="S3504" s="127"/>
      <c r="T3504" s="127"/>
      <c r="U3504" s="127"/>
      <c r="V3504" s="127"/>
      <c r="W3504" s="127"/>
      <c r="X3504" s="127"/>
      <c r="Y3504" s="127"/>
      <c r="Z3504" s="127"/>
      <c r="AA3504" s="127"/>
      <c r="AB3504" s="127"/>
      <c r="AC3504" s="127"/>
      <c r="AD3504" s="127"/>
      <c r="AE3504" s="127"/>
      <c r="AF3504" s="127"/>
      <c r="AG3504" s="127"/>
    </row>
    <row r="3505" spans="15:33">
      <c r="O3505" s="127"/>
      <c r="P3505" s="127"/>
      <c r="Q3505" s="127"/>
      <c r="R3505" s="127"/>
      <c r="S3505" s="127"/>
      <c r="T3505" s="127"/>
      <c r="U3505" s="127"/>
      <c r="V3505" s="127"/>
      <c r="W3505" s="127"/>
      <c r="X3505" s="127"/>
      <c r="Y3505" s="127"/>
      <c r="Z3505" s="127"/>
      <c r="AA3505" s="127"/>
      <c r="AB3505" s="127"/>
      <c r="AC3505" s="127"/>
      <c r="AD3505" s="127"/>
      <c r="AE3505" s="127"/>
      <c r="AF3505" s="127"/>
      <c r="AG3505" s="127"/>
    </row>
    <row r="3506" spans="15:33">
      <c r="O3506" s="127"/>
      <c r="P3506" s="127"/>
      <c r="Q3506" s="127"/>
      <c r="R3506" s="127"/>
      <c r="S3506" s="127"/>
      <c r="T3506" s="127"/>
      <c r="U3506" s="127"/>
      <c r="V3506" s="127"/>
      <c r="W3506" s="127"/>
      <c r="X3506" s="127"/>
      <c r="Y3506" s="127"/>
      <c r="Z3506" s="127"/>
      <c r="AA3506" s="127"/>
      <c r="AB3506" s="127"/>
      <c r="AC3506" s="127"/>
      <c r="AD3506" s="127"/>
      <c r="AE3506" s="127"/>
      <c r="AF3506" s="127"/>
      <c r="AG3506" s="127"/>
    </row>
    <row r="3507" spans="15:33">
      <c r="O3507" s="127"/>
      <c r="P3507" s="127"/>
      <c r="Q3507" s="127"/>
      <c r="R3507" s="127"/>
      <c r="S3507" s="127"/>
      <c r="T3507" s="127"/>
      <c r="U3507" s="127"/>
      <c r="V3507" s="127"/>
      <c r="W3507" s="127"/>
      <c r="X3507" s="127"/>
      <c r="Y3507" s="127"/>
      <c r="Z3507" s="127"/>
      <c r="AA3507" s="127"/>
      <c r="AB3507" s="127"/>
      <c r="AC3507" s="127"/>
      <c r="AD3507" s="127"/>
      <c r="AE3507" s="127"/>
      <c r="AF3507" s="127"/>
      <c r="AG3507" s="127"/>
    </row>
    <row r="3508" spans="15:33">
      <c r="O3508" s="127"/>
      <c r="P3508" s="127"/>
      <c r="Q3508" s="127"/>
      <c r="R3508" s="127"/>
      <c r="S3508" s="127"/>
      <c r="T3508" s="127"/>
      <c r="U3508" s="127"/>
      <c r="V3508" s="127"/>
      <c r="W3508" s="127"/>
      <c r="X3508" s="127"/>
      <c r="Y3508" s="127"/>
      <c r="Z3508" s="127"/>
      <c r="AA3508" s="127"/>
      <c r="AB3508" s="127"/>
      <c r="AC3508" s="127"/>
      <c r="AD3508" s="127"/>
      <c r="AE3508" s="127"/>
      <c r="AF3508" s="127"/>
      <c r="AG3508" s="127"/>
    </row>
    <row r="3509" spans="15:33">
      <c r="O3509" s="127"/>
      <c r="P3509" s="127"/>
      <c r="Q3509" s="127"/>
      <c r="R3509" s="127"/>
      <c r="S3509" s="127"/>
      <c r="T3509" s="127"/>
      <c r="U3509" s="127"/>
      <c r="V3509" s="127"/>
      <c r="W3509" s="127"/>
      <c r="X3509" s="127"/>
      <c r="Y3509" s="127"/>
      <c r="Z3509" s="127"/>
      <c r="AA3509" s="127"/>
      <c r="AB3509" s="127"/>
      <c r="AC3509" s="127"/>
      <c r="AD3509" s="127"/>
      <c r="AE3509" s="127"/>
      <c r="AF3509" s="127"/>
      <c r="AG3509" s="127"/>
    </row>
    <row r="3510" spans="15:33">
      <c r="O3510" s="127"/>
      <c r="P3510" s="127"/>
      <c r="Q3510" s="127"/>
      <c r="R3510" s="127"/>
      <c r="S3510" s="127"/>
      <c r="T3510" s="127"/>
      <c r="U3510" s="127"/>
      <c r="V3510" s="127"/>
      <c r="W3510" s="127"/>
      <c r="X3510" s="127"/>
      <c r="Y3510" s="127"/>
      <c r="Z3510" s="127"/>
      <c r="AA3510" s="127"/>
      <c r="AB3510" s="127"/>
      <c r="AC3510" s="127"/>
      <c r="AD3510" s="127"/>
      <c r="AE3510" s="127"/>
      <c r="AF3510" s="127"/>
      <c r="AG3510" s="127"/>
    </row>
    <row r="3511" spans="15:33">
      <c r="O3511" s="127"/>
      <c r="P3511" s="127"/>
      <c r="Q3511" s="127"/>
      <c r="R3511" s="127"/>
      <c r="S3511" s="127"/>
      <c r="T3511" s="127"/>
      <c r="U3511" s="127"/>
      <c r="V3511" s="127"/>
      <c r="W3511" s="127"/>
      <c r="X3511" s="127"/>
      <c r="Y3511" s="127"/>
      <c r="Z3511" s="127"/>
      <c r="AA3511" s="127"/>
      <c r="AB3511" s="127"/>
      <c r="AC3511" s="127"/>
      <c r="AD3511" s="127"/>
      <c r="AE3511" s="127"/>
      <c r="AF3511" s="127"/>
      <c r="AG3511" s="127"/>
    </row>
    <row r="3512" spans="15:33">
      <c r="O3512" s="127"/>
      <c r="P3512" s="127"/>
      <c r="Q3512" s="127"/>
      <c r="R3512" s="127"/>
      <c r="S3512" s="127"/>
      <c r="T3512" s="127"/>
      <c r="U3512" s="127"/>
      <c r="V3512" s="127"/>
      <c r="W3512" s="127"/>
      <c r="X3512" s="127"/>
      <c r="Y3512" s="127"/>
      <c r="Z3512" s="127"/>
      <c r="AA3512" s="127"/>
      <c r="AB3512" s="127"/>
      <c r="AC3512" s="127"/>
      <c r="AD3512" s="127"/>
      <c r="AE3512" s="127"/>
      <c r="AF3512" s="127"/>
      <c r="AG3512" s="127"/>
    </row>
    <row r="3513" spans="15:33">
      <c r="O3513" s="127"/>
      <c r="P3513" s="127"/>
      <c r="Q3513" s="127"/>
      <c r="R3513" s="127"/>
      <c r="S3513" s="127"/>
      <c r="T3513" s="127"/>
      <c r="U3513" s="127"/>
      <c r="V3513" s="127"/>
      <c r="W3513" s="127"/>
      <c r="X3513" s="127"/>
      <c r="Y3513" s="127"/>
      <c r="Z3513" s="127"/>
      <c r="AA3513" s="127"/>
      <c r="AB3513" s="127"/>
      <c r="AC3513" s="127"/>
      <c r="AD3513" s="127"/>
      <c r="AE3513" s="127"/>
      <c r="AF3513" s="127"/>
      <c r="AG3513" s="127"/>
    </row>
    <row r="3514" spans="15:33">
      <c r="O3514" s="127"/>
      <c r="P3514" s="127"/>
      <c r="Q3514" s="127"/>
      <c r="R3514" s="127"/>
      <c r="S3514" s="127"/>
      <c r="T3514" s="127"/>
      <c r="U3514" s="127"/>
      <c r="V3514" s="127"/>
      <c r="W3514" s="127"/>
      <c r="X3514" s="127"/>
      <c r="Y3514" s="127"/>
      <c r="Z3514" s="127"/>
      <c r="AA3514" s="127"/>
      <c r="AB3514" s="127"/>
      <c r="AC3514" s="127"/>
      <c r="AD3514" s="127"/>
      <c r="AE3514" s="127"/>
      <c r="AF3514" s="127"/>
      <c r="AG3514" s="127"/>
    </row>
    <row r="3515" spans="15:33">
      <c r="O3515" s="127"/>
      <c r="P3515" s="127"/>
      <c r="Q3515" s="127"/>
      <c r="R3515" s="127"/>
      <c r="S3515" s="127"/>
      <c r="T3515" s="127"/>
      <c r="U3515" s="127"/>
      <c r="V3515" s="127"/>
      <c r="W3515" s="127"/>
      <c r="X3515" s="127"/>
      <c r="Y3515" s="127"/>
      <c r="Z3515" s="127"/>
      <c r="AA3515" s="127"/>
      <c r="AB3515" s="127"/>
      <c r="AC3515" s="127"/>
      <c r="AD3515" s="127"/>
      <c r="AE3515" s="127"/>
      <c r="AF3515" s="127"/>
      <c r="AG3515" s="127"/>
    </row>
    <row r="3516" spans="15:33">
      <c r="O3516" s="127"/>
      <c r="P3516" s="127"/>
      <c r="Q3516" s="127"/>
      <c r="R3516" s="127"/>
      <c r="S3516" s="127"/>
      <c r="T3516" s="127"/>
      <c r="U3516" s="127"/>
      <c r="V3516" s="127"/>
      <c r="W3516" s="127"/>
      <c r="X3516" s="127"/>
      <c r="Y3516" s="127"/>
      <c r="Z3516" s="127"/>
      <c r="AA3516" s="127"/>
      <c r="AB3516" s="127"/>
      <c r="AC3516" s="127"/>
      <c r="AD3516" s="127"/>
      <c r="AE3516" s="127"/>
      <c r="AF3516" s="127"/>
      <c r="AG3516" s="127"/>
    </row>
    <row r="3517" spans="15:33">
      <c r="O3517" s="127"/>
      <c r="P3517" s="127"/>
      <c r="Q3517" s="127"/>
      <c r="R3517" s="127"/>
      <c r="S3517" s="127"/>
      <c r="T3517" s="127"/>
      <c r="U3517" s="127"/>
      <c r="V3517" s="127"/>
      <c r="W3517" s="127"/>
      <c r="X3517" s="127"/>
      <c r="Y3517" s="127"/>
      <c r="Z3517" s="127"/>
      <c r="AA3517" s="127"/>
      <c r="AB3517" s="127"/>
      <c r="AC3517" s="127"/>
      <c r="AD3517" s="127"/>
      <c r="AE3517" s="127"/>
      <c r="AF3517" s="127"/>
      <c r="AG3517" s="127"/>
    </row>
    <row r="3518" spans="15:33">
      <c r="O3518" s="127"/>
      <c r="P3518" s="127"/>
      <c r="Q3518" s="127"/>
      <c r="R3518" s="127"/>
      <c r="S3518" s="127"/>
      <c r="T3518" s="127"/>
      <c r="U3518" s="127"/>
      <c r="V3518" s="127"/>
      <c r="W3518" s="127"/>
      <c r="X3518" s="127"/>
      <c r="Y3518" s="127"/>
      <c r="Z3518" s="127"/>
      <c r="AA3518" s="127"/>
      <c r="AB3518" s="127"/>
      <c r="AC3518" s="127"/>
      <c r="AD3518" s="127"/>
      <c r="AE3518" s="127"/>
      <c r="AF3518" s="127"/>
      <c r="AG3518" s="127"/>
    </row>
    <row r="3519" spans="15:33">
      <c r="O3519" s="127"/>
      <c r="P3519" s="127"/>
      <c r="Q3519" s="127"/>
      <c r="R3519" s="127"/>
      <c r="S3519" s="127"/>
      <c r="T3519" s="127"/>
      <c r="U3519" s="127"/>
      <c r="V3519" s="127"/>
      <c r="W3519" s="127"/>
      <c r="X3519" s="127"/>
      <c r="Y3519" s="127"/>
      <c r="Z3519" s="127"/>
      <c r="AA3519" s="127"/>
      <c r="AB3519" s="127"/>
      <c r="AC3519" s="127"/>
      <c r="AD3519" s="127"/>
      <c r="AE3519" s="127"/>
      <c r="AF3519" s="127"/>
      <c r="AG3519" s="127"/>
    </row>
    <row r="3520" spans="15:33">
      <c r="O3520" s="127"/>
      <c r="P3520" s="127"/>
      <c r="Q3520" s="127"/>
      <c r="R3520" s="127"/>
      <c r="S3520" s="127"/>
      <c r="T3520" s="127"/>
      <c r="U3520" s="127"/>
      <c r="V3520" s="127"/>
      <c r="W3520" s="127"/>
      <c r="X3520" s="127"/>
      <c r="Y3520" s="127"/>
      <c r="Z3520" s="127"/>
      <c r="AA3520" s="127"/>
      <c r="AB3520" s="127"/>
      <c r="AC3520" s="127"/>
      <c r="AD3520" s="127"/>
      <c r="AE3520" s="127"/>
      <c r="AF3520" s="127"/>
      <c r="AG3520" s="127"/>
    </row>
    <row r="3521" spans="15:33">
      <c r="O3521" s="127"/>
      <c r="P3521" s="127"/>
      <c r="Q3521" s="127"/>
      <c r="R3521" s="127"/>
      <c r="S3521" s="127"/>
      <c r="T3521" s="127"/>
      <c r="U3521" s="127"/>
      <c r="V3521" s="127"/>
      <c r="W3521" s="127"/>
      <c r="X3521" s="127"/>
      <c r="Y3521" s="127"/>
      <c r="Z3521" s="127"/>
      <c r="AA3521" s="127"/>
      <c r="AB3521" s="127"/>
      <c r="AC3521" s="127"/>
      <c r="AD3521" s="127"/>
      <c r="AE3521" s="127"/>
      <c r="AF3521" s="127"/>
      <c r="AG3521" s="127"/>
    </row>
    <row r="3522" spans="15:33">
      <c r="O3522" s="127"/>
      <c r="P3522" s="127"/>
      <c r="Q3522" s="127"/>
      <c r="R3522" s="127"/>
      <c r="S3522" s="127"/>
      <c r="T3522" s="127"/>
      <c r="U3522" s="127"/>
      <c r="V3522" s="127"/>
      <c r="W3522" s="127"/>
      <c r="X3522" s="127"/>
      <c r="Y3522" s="127"/>
      <c r="Z3522" s="127"/>
      <c r="AA3522" s="127"/>
      <c r="AB3522" s="127"/>
      <c r="AC3522" s="127"/>
      <c r="AD3522" s="127"/>
      <c r="AE3522" s="127"/>
      <c r="AF3522" s="127"/>
      <c r="AG3522" s="127"/>
    </row>
    <row r="3523" spans="15:33">
      <c r="O3523" s="127"/>
      <c r="P3523" s="127"/>
      <c r="Q3523" s="127"/>
      <c r="R3523" s="127"/>
      <c r="S3523" s="127"/>
      <c r="T3523" s="127"/>
      <c r="U3523" s="127"/>
      <c r="V3523" s="127"/>
      <c r="W3523" s="127"/>
      <c r="X3523" s="127"/>
      <c r="Y3523" s="127"/>
      <c r="Z3523" s="127"/>
      <c r="AA3523" s="127"/>
      <c r="AB3523" s="127"/>
      <c r="AC3523" s="127"/>
      <c r="AD3523" s="127"/>
      <c r="AE3523" s="127"/>
      <c r="AF3523" s="127"/>
      <c r="AG3523" s="127"/>
    </row>
    <row r="3524" spans="15:33">
      <c r="O3524" s="127"/>
      <c r="P3524" s="127"/>
      <c r="Q3524" s="127"/>
      <c r="R3524" s="127"/>
      <c r="S3524" s="127"/>
      <c r="T3524" s="127"/>
      <c r="U3524" s="127"/>
      <c r="V3524" s="127"/>
      <c r="W3524" s="127"/>
      <c r="X3524" s="127"/>
      <c r="Y3524" s="127"/>
      <c r="Z3524" s="127"/>
      <c r="AA3524" s="127"/>
      <c r="AB3524" s="127"/>
      <c r="AC3524" s="127"/>
      <c r="AD3524" s="127"/>
      <c r="AE3524" s="127"/>
      <c r="AF3524" s="127"/>
      <c r="AG3524" s="127"/>
    </row>
    <row r="3525" spans="15:33">
      <c r="O3525" s="127"/>
      <c r="P3525" s="127"/>
      <c r="Q3525" s="127"/>
      <c r="R3525" s="127"/>
      <c r="S3525" s="127"/>
      <c r="T3525" s="127"/>
      <c r="U3525" s="127"/>
      <c r="V3525" s="127"/>
      <c r="W3525" s="127"/>
      <c r="X3525" s="127"/>
      <c r="Y3525" s="127"/>
      <c r="Z3525" s="127"/>
      <c r="AA3525" s="127"/>
      <c r="AB3525" s="127"/>
      <c r="AC3525" s="127"/>
      <c r="AD3525" s="127"/>
      <c r="AE3525" s="127"/>
      <c r="AF3525" s="127"/>
      <c r="AG3525" s="127"/>
    </row>
    <row r="3526" spans="15:33">
      <c r="O3526" s="127"/>
      <c r="P3526" s="127"/>
      <c r="Q3526" s="127"/>
      <c r="R3526" s="127"/>
      <c r="S3526" s="127"/>
      <c r="T3526" s="127"/>
      <c r="U3526" s="127"/>
      <c r="V3526" s="127"/>
      <c r="W3526" s="127"/>
      <c r="X3526" s="127"/>
      <c r="Y3526" s="127"/>
      <c r="Z3526" s="127"/>
      <c r="AA3526" s="127"/>
      <c r="AB3526" s="127"/>
      <c r="AC3526" s="127"/>
      <c r="AD3526" s="127"/>
      <c r="AE3526" s="127"/>
      <c r="AF3526" s="127"/>
      <c r="AG3526" s="127"/>
    </row>
    <row r="3527" spans="15:33">
      <c r="O3527" s="127"/>
      <c r="P3527" s="127"/>
      <c r="Q3527" s="127"/>
      <c r="R3527" s="127"/>
      <c r="S3527" s="127"/>
      <c r="T3527" s="127"/>
      <c r="U3527" s="127"/>
      <c r="V3527" s="127"/>
      <c r="W3527" s="127"/>
      <c r="X3527" s="127"/>
      <c r="Y3527" s="127"/>
      <c r="Z3527" s="127"/>
      <c r="AA3527" s="127"/>
      <c r="AB3527" s="127"/>
      <c r="AC3527" s="127"/>
      <c r="AD3527" s="127"/>
      <c r="AE3527" s="127"/>
      <c r="AF3527" s="127"/>
      <c r="AG3527" s="127"/>
    </row>
    <row r="3528" spans="15:33">
      <c r="O3528" s="127"/>
      <c r="P3528" s="127"/>
      <c r="Q3528" s="127"/>
      <c r="R3528" s="127"/>
      <c r="S3528" s="127"/>
      <c r="T3528" s="127"/>
      <c r="U3528" s="127"/>
      <c r="V3528" s="127"/>
      <c r="W3528" s="127"/>
      <c r="X3528" s="127"/>
      <c r="Y3528" s="127"/>
      <c r="Z3528" s="127"/>
      <c r="AA3528" s="127"/>
      <c r="AB3528" s="127"/>
      <c r="AC3528" s="127"/>
      <c r="AD3528" s="127"/>
      <c r="AE3528" s="127"/>
      <c r="AF3528" s="127"/>
      <c r="AG3528" s="127"/>
    </row>
    <row r="3529" spans="15:33">
      <c r="O3529" s="127"/>
      <c r="P3529" s="127"/>
      <c r="Q3529" s="127"/>
      <c r="R3529" s="127"/>
      <c r="S3529" s="127"/>
      <c r="T3529" s="127"/>
      <c r="U3529" s="127"/>
      <c r="V3529" s="127"/>
      <c r="W3529" s="127"/>
      <c r="X3529" s="127"/>
      <c r="Y3529" s="127"/>
      <c r="Z3529" s="127"/>
      <c r="AA3529" s="127"/>
      <c r="AB3529" s="127"/>
      <c r="AC3529" s="127"/>
      <c r="AD3529" s="127"/>
      <c r="AE3529" s="127"/>
      <c r="AF3529" s="127"/>
      <c r="AG3529" s="127"/>
    </row>
    <row r="3530" spans="15:33">
      <c r="O3530" s="127"/>
      <c r="P3530" s="127"/>
      <c r="Q3530" s="127"/>
      <c r="R3530" s="127"/>
      <c r="S3530" s="127"/>
      <c r="T3530" s="127"/>
      <c r="U3530" s="127"/>
      <c r="V3530" s="127"/>
      <c r="W3530" s="127"/>
      <c r="X3530" s="127"/>
      <c r="Y3530" s="127"/>
      <c r="Z3530" s="127"/>
      <c r="AA3530" s="127"/>
      <c r="AB3530" s="127"/>
      <c r="AC3530" s="127"/>
      <c r="AD3530" s="127"/>
      <c r="AE3530" s="127"/>
      <c r="AF3530" s="127"/>
      <c r="AG3530" s="127"/>
    </row>
    <row r="3531" spans="15:33">
      <c r="O3531" s="127"/>
      <c r="P3531" s="127"/>
      <c r="Q3531" s="127"/>
      <c r="R3531" s="127"/>
      <c r="S3531" s="127"/>
      <c r="T3531" s="127"/>
      <c r="U3531" s="127"/>
      <c r="V3531" s="127"/>
      <c r="W3531" s="127"/>
      <c r="X3531" s="127"/>
      <c r="Y3531" s="127"/>
      <c r="Z3531" s="127"/>
      <c r="AA3531" s="127"/>
      <c r="AB3531" s="127"/>
      <c r="AC3531" s="127"/>
      <c r="AD3531" s="127"/>
      <c r="AE3531" s="127"/>
      <c r="AF3531" s="127"/>
      <c r="AG3531" s="127"/>
    </row>
    <row r="3532" spans="15:33">
      <c r="O3532" s="127"/>
      <c r="P3532" s="127"/>
      <c r="Q3532" s="127"/>
      <c r="R3532" s="127"/>
      <c r="S3532" s="127"/>
      <c r="T3532" s="127"/>
      <c r="U3532" s="127"/>
      <c r="V3532" s="127"/>
      <c r="W3532" s="127"/>
      <c r="X3532" s="127"/>
      <c r="Y3532" s="127"/>
      <c r="Z3532" s="127"/>
      <c r="AA3532" s="127"/>
      <c r="AB3532" s="127"/>
      <c r="AC3532" s="127"/>
      <c r="AD3532" s="127"/>
      <c r="AE3532" s="127"/>
      <c r="AF3532" s="127"/>
      <c r="AG3532" s="127"/>
    </row>
    <row r="3533" spans="15:33">
      <c r="O3533" s="127"/>
      <c r="P3533" s="127"/>
      <c r="Q3533" s="127"/>
      <c r="R3533" s="127"/>
      <c r="S3533" s="127"/>
      <c r="T3533" s="127"/>
      <c r="U3533" s="127"/>
      <c r="V3533" s="127"/>
      <c r="W3533" s="127"/>
      <c r="X3533" s="127"/>
      <c r="Y3533" s="127"/>
      <c r="Z3533" s="127"/>
      <c r="AA3533" s="127"/>
      <c r="AB3533" s="127"/>
      <c r="AC3533" s="127"/>
      <c r="AD3533" s="127"/>
      <c r="AE3533" s="127"/>
      <c r="AF3533" s="127"/>
      <c r="AG3533" s="127"/>
    </row>
    <row r="3534" spans="15:33">
      <c r="O3534" s="127"/>
      <c r="P3534" s="127"/>
      <c r="Q3534" s="127"/>
      <c r="R3534" s="127"/>
      <c r="S3534" s="127"/>
      <c r="T3534" s="127"/>
      <c r="U3534" s="127"/>
      <c r="V3534" s="127"/>
      <c r="W3534" s="127"/>
      <c r="X3534" s="127"/>
      <c r="Y3534" s="127"/>
      <c r="Z3534" s="127"/>
      <c r="AA3534" s="127"/>
      <c r="AB3534" s="127"/>
      <c r="AC3534" s="127"/>
      <c r="AD3534" s="127"/>
      <c r="AE3534" s="127"/>
      <c r="AF3534" s="127"/>
      <c r="AG3534" s="127"/>
    </row>
    <row r="3535" spans="15:33">
      <c r="O3535" s="127"/>
      <c r="P3535" s="127"/>
      <c r="Q3535" s="127"/>
      <c r="R3535" s="127"/>
      <c r="S3535" s="127"/>
      <c r="T3535" s="127"/>
      <c r="U3535" s="127"/>
      <c r="V3535" s="127"/>
      <c r="W3535" s="127"/>
      <c r="X3535" s="127"/>
      <c r="Y3535" s="127"/>
      <c r="Z3535" s="127"/>
      <c r="AA3535" s="127"/>
      <c r="AB3535" s="127"/>
      <c r="AC3535" s="127"/>
      <c r="AD3535" s="127"/>
      <c r="AE3535" s="127"/>
      <c r="AF3535" s="127"/>
      <c r="AG3535" s="127"/>
    </row>
    <row r="3536" spans="15:33">
      <c r="O3536" s="127"/>
      <c r="P3536" s="127"/>
      <c r="Q3536" s="127"/>
      <c r="R3536" s="127"/>
      <c r="S3536" s="127"/>
      <c r="T3536" s="127"/>
      <c r="U3536" s="127"/>
      <c r="V3536" s="127"/>
      <c r="W3536" s="127"/>
      <c r="X3536" s="127"/>
      <c r="Y3536" s="127"/>
      <c r="Z3536" s="127"/>
      <c r="AA3536" s="127"/>
      <c r="AB3536" s="127"/>
      <c r="AC3536" s="127"/>
      <c r="AD3536" s="127"/>
      <c r="AE3536" s="127"/>
      <c r="AF3536" s="127"/>
      <c r="AG3536" s="127"/>
    </row>
    <row r="3537" spans="15:33">
      <c r="O3537" s="127"/>
      <c r="P3537" s="127"/>
      <c r="Q3537" s="127"/>
      <c r="R3537" s="127"/>
      <c r="S3537" s="127"/>
      <c r="T3537" s="127"/>
      <c r="U3537" s="127"/>
      <c r="V3537" s="127"/>
      <c r="W3537" s="127"/>
      <c r="X3537" s="127"/>
      <c r="Y3537" s="127"/>
      <c r="Z3537" s="127"/>
      <c r="AA3537" s="127"/>
      <c r="AB3537" s="127"/>
      <c r="AC3537" s="127"/>
      <c r="AD3537" s="127"/>
      <c r="AE3537" s="127"/>
      <c r="AF3537" s="127"/>
      <c r="AG3537" s="127"/>
    </row>
    <row r="3538" spans="15:33">
      <c r="O3538" s="127"/>
      <c r="P3538" s="127"/>
      <c r="Q3538" s="127"/>
      <c r="R3538" s="127"/>
      <c r="S3538" s="127"/>
      <c r="T3538" s="127"/>
      <c r="U3538" s="127"/>
      <c r="V3538" s="127"/>
      <c r="W3538" s="127"/>
      <c r="X3538" s="127"/>
      <c r="Y3538" s="127"/>
      <c r="Z3538" s="127"/>
      <c r="AA3538" s="127"/>
      <c r="AB3538" s="127"/>
      <c r="AC3538" s="127"/>
      <c r="AD3538" s="127"/>
      <c r="AE3538" s="127"/>
      <c r="AF3538" s="127"/>
      <c r="AG3538" s="127"/>
    </row>
    <row r="3539" spans="15:33">
      <c r="O3539" s="127"/>
      <c r="P3539" s="127"/>
      <c r="Q3539" s="127"/>
      <c r="R3539" s="127"/>
      <c r="S3539" s="127"/>
      <c r="T3539" s="127"/>
      <c r="U3539" s="127"/>
      <c r="V3539" s="127"/>
      <c r="W3539" s="127"/>
      <c r="X3539" s="127"/>
      <c r="Y3539" s="127"/>
      <c r="Z3539" s="127"/>
      <c r="AA3539" s="127"/>
      <c r="AB3539" s="127"/>
      <c r="AC3539" s="127"/>
      <c r="AD3539" s="127"/>
      <c r="AE3539" s="127"/>
      <c r="AF3539" s="127"/>
      <c r="AG3539" s="127"/>
    </row>
    <row r="3540" spans="15:33">
      <c r="O3540" s="127"/>
      <c r="P3540" s="127"/>
      <c r="Q3540" s="127"/>
      <c r="R3540" s="127"/>
      <c r="S3540" s="127"/>
      <c r="T3540" s="127"/>
      <c r="U3540" s="127"/>
      <c r="V3540" s="127"/>
      <c r="W3540" s="127"/>
      <c r="X3540" s="127"/>
      <c r="Y3540" s="127"/>
      <c r="Z3540" s="127"/>
      <c r="AA3540" s="127"/>
      <c r="AB3540" s="127"/>
      <c r="AC3540" s="127"/>
      <c r="AD3540" s="127"/>
      <c r="AE3540" s="127"/>
      <c r="AF3540" s="127"/>
      <c r="AG3540" s="127"/>
    </row>
    <row r="3541" spans="15:33">
      <c r="O3541" s="127"/>
      <c r="P3541" s="127"/>
      <c r="Q3541" s="127"/>
      <c r="R3541" s="127"/>
      <c r="S3541" s="127"/>
      <c r="T3541" s="127"/>
      <c r="U3541" s="127"/>
      <c r="V3541" s="127"/>
      <c r="W3541" s="127"/>
      <c r="X3541" s="127"/>
      <c r="Y3541" s="127"/>
      <c r="Z3541" s="127"/>
      <c r="AA3541" s="127"/>
      <c r="AB3541" s="127"/>
      <c r="AC3541" s="127"/>
      <c r="AD3541" s="127"/>
      <c r="AE3541" s="127"/>
      <c r="AF3541" s="127"/>
      <c r="AG3541" s="127"/>
    </row>
    <row r="3542" spans="15:33">
      <c r="O3542" s="127"/>
      <c r="P3542" s="127"/>
      <c r="Q3542" s="127"/>
      <c r="R3542" s="127"/>
      <c r="S3542" s="127"/>
      <c r="T3542" s="127"/>
      <c r="U3542" s="127"/>
      <c r="V3542" s="127"/>
      <c r="W3542" s="127"/>
      <c r="X3542" s="127"/>
      <c r="Y3542" s="127"/>
      <c r="Z3542" s="127"/>
      <c r="AA3542" s="127"/>
      <c r="AB3542" s="127"/>
      <c r="AC3542" s="127"/>
      <c r="AD3542" s="127"/>
      <c r="AE3542" s="127"/>
      <c r="AF3542" s="127"/>
      <c r="AG3542" s="127"/>
    </row>
    <row r="3543" spans="15:33">
      <c r="O3543" s="127"/>
      <c r="P3543" s="127"/>
      <c r="Q3543" s="127"/>
      <c r="R3543" s="127"/>
      <c r="S3543" s="127"/>
      <c r="T3543" s="127"/>
      <c r="U3543" s="127"/>
      <c r="V3543" s="127"/>
      <c r="W3543" s="127"/>
      <c r="X3543" s="127"/>
      <c r="Y3543" s="127"/>
      <c r="Z3543" s="127"/>
      <c r="AA3543" s="127"/>
      <c r="AB3543" s="127"/>
      <c r="AC3543" s="127"/>
      <c r="AD3543" s="127"/>
      <c r="AE3543" s="127"/>
      <c r="AF3543" s="127"/>
      <c r="AG3543" s="127"/>
    </row>
    <row r="3544" spans="15:33">
      <c r="O3544" s="127"/>
      <c r="P3544" s="127"/>
      <c r="Q3544" s="127"/>
      <c r="R3544" s="127"/>
      <c r="S3544" s="127"/>
      <c r="T3544" s="127"/>
      <c r="U3544" s="127"/>
      <c r="V3544" s="127"/>
      <c r="W3544" s="127"/>
      <c r="X3544" s="127"/>
      <c r="Y3544" s="127"/>
      <c r="Z3544" s="127"/>
      <c r="AA3544" s="127"/>
      <c r="AB3544" s="127"/>
      <c r="AC3544" s="127"/>
      <c r="AD3544" s="127"/>
      <c r="AE3544" s="127"/>
      <c r="AF3544" s="127"/>
      <c r="AG3544" s="127"/>
    </row>
    <row r="3545" spans="15:33">
      <c r="O3545" s="127"/>
      <c r="P3545" s="127"/>
      <c r="Q3545" s="127"/>
      <c r="R3545" s="127"/>
      <c r="S3545" s="127"/>
      <c r="T3545" s="127"/>
      <c r="U3545" s="127"/>
      <c r="V3545" s="127"/>
      <c r="W3545" s="127"/>
      <c r="X3545" s="127"/>
      <c r="Y3545" s="127"/>
      <c r="Z3545" s="127"/>
      <c r="AA3545" s="127"/>
      <c r="AB3545" s="127"/>
      <c r="AC3545" s="127"/>
      <c r="AD3545" s="127"/>
      <c r="AE3545" s="127"/>
      <c r="AF3545" s="127"/>
      <c r="AG3545" s="127"/>
    </row>
    <row r="3546" spans="15:33">
      <c r="O3546" s="127"/>
      <c r="P3546" s="127"/>
      <c r="Q3546" s="127"/>
      <c r="R3546" s="127"/>
      <c r="S3546" s="127"/>
      <c r="T3546" s="127"/>
      <c r="U3546" s="127"/>
      <c r="V3546" s="127"/>
      <c r="W3546" s="127"/>
      <c r="X3546" s="127"/>
      <c r="Y3546" s="127"/>
      <c r="Z3546" s="127"/>
      <c r="AA3546" s="127"/>
      <c r="AB3546" s="127"/>
      <c r="AC3546" s="127"/>
      <c r="AD3546" s="127"/>
      <c r="AE3546" s="127"/>
      <c r="AF3546" s="127"/>
      <c r="AG3546" s="127"/>
    </row>
    <row r="3547" spans="15:33">
      <c r="O3547" s="127"/>
      <c r="P3547" s="127"/>
      <c r="Q3547" s="127"/>
      <c r="R3547" s="127"/>
      <c r="S3547" s="127"/>
      <c r="T3547" s="127"/>
      <c r="U3547" s="127"/>
      <c r="V3547" s="127"/>
      <c r="W3547" s="127"/>
      <c r="X3547" s="127"/>
      <c r="Y3547" s="127"/>
      <c r="Z3547" s="127"/>
      <c r="AA3547" s="127"/>
      <c r="AB3547" s="127"/>
      <c r="AC3547" s="127"/>
      <c r="AD3547" s="127"/>
      <c r="AE3547" s="127"/>
      <c r="AF3547" s="127"/>
      <c r="AG3547" s="127"/>
    </row>
    <row r="3548" spans="15:33">
      <c r="O3548" s="127"/>
      <c r="P3548" s="127"/>
      <c r="Q3548" s="127"/>
      <c r="R3548" s="127"/>
      <c r="S3548" s="127"/>
      <c r="T3548" s="127"/>
      <c r="U3548" s="127"/>
      <c r="V3548" s="127"/>
      <c r="W3548" s="127"/>
      <c r="X3548" s="127"/>
      <c r="Y3548" s="127"/>
      <c r="Z3548" s="127"/>
      <c r="AA3548" s="127"/>
      <c r="AB3548" s="127"/>
      <c r="AC3548" s="127"/>
      <c r="AD3548" s="127"/>
      <c r="AE3548" s="127"/>
      <c r="AF3548" s="127"/>
      <c r="AG3548" s="127"/>
    </row>
    <row r="3549" spans="15:33">
      <c r="O3549" s="127"/>
      <c r="P3549" s="127"/>
      <c r="Q3549" s="127"/>
      <c r="R3549" s="127"/>
      <c r="S3549" s="127"/>
      <c r="T3549" s="127"/>
      <c r="U3549" s="127"/>
      <c r="V3549" s="127"/>
      <c r="W3549" s="127"/>
      <c r="X3549" s="127"/>
      <c r="Y3549" s="127"/>
      <c r="Z3549" s="127"/>
      <c r="AA3549" s="127"/>
      <c r="AB3549" s="127"/>
      <c r="AC3549" s="127"/>
      <c r="AD3549" s="127"/>
      <c r="AE3549" s="127"/>
      <c r="AF3549" s="127"/>
      <c r="AG3549" s="127"/>
    </row>
    <row r="3550" spans="15:33">
      <c r="O3550" s="127"/>
      <c r="P3550" s="127"/>
      <c r="Q3550" s="127"/>
      <c r="R3550" s="127"/>
      <c r="S3550" s="127"/>
      <c r="T3550" s="127"/>
      <c r="U3550" s="127"/>
      <c r="V3550" s="127"/>
      <c r="W3550" s="127"/>
      <c r="X3550" s="127"/>
      <c r="Y3550" s="127"/>
      <c r="Z3550" s="127"/>
      <c r="AA3550" s="127"/>
      <c r="AB3550" s="127"/>
      <c r="AC3550" s="127"/>
      <c r="AD3550" s="127"/>
      <c r="AE3550" s="127"/>
      <c r="AF3550" s="127"/>
      <c r="AG3550" s="127"/>
    </row>
    <row r="3551" spans="15:33">
      <c r="O3551" s="127"/>
      <c r="P3551" s="127"/>
      <c r="Q3551" s="127"/>
      <c r="R3551" s="127"/>
      <c r="S3551" s="127"/>
      <c r="T3551" s="127"/>
      <c r="U3551" s="127"/>
      <c r="V3551" s="127"/>
      <c r="W3551" s="127"/>
      <c r="X3551" s="127"/>
      <c r="Y3551" s="127"/>
      <c r="Z3551" s="127"/>
      <c r="AA3551" s="127"/>
      <c r="AB3551" s="127"/>
      <c r="AC3551" s="127"/>
      <c r="AD3551" s="127"/>
      <c r="AE3551" s="127"/>
      <c r="AF3551" s="127"/>
      <c r="AG3551" s="127"/>
    </row>
    <row r="3552" spans="15:33">
      <c r="O3552" s="127"/>
      <c r="P3552" s="127"/>
      <c r="Q3552" s="127"/>
      <c r="R3552" s="127"/>
      <c r="S3552" s="127"/>
      <c r="T3552" s="127"/>
      <c r="U3552" s="127"/>
      <c r="V3552" s="127"/>
      <c r="W3552" s="127"/>
      <c r="X3552" s="127"/>
      <c r="Y3552" s="127"/>
      <c r="Z3552" s="127"/>
      <c r="AA3552" s="127"/>
      <c r="AB3552" s="127"/>
      <c r="AC3552" s="127"/>
      <c r="AD3552" s="127"/>
      <c r="AE3552" s="127"/>
      <c r="AF3552" s="127"/>
      <c r="AG3552" s="127"/>
    </row>
    <row r="3553" spans="15:33">
      <c r="O3553" s="127"/>
      <c r="P3553" s="127"/>
      <c r="Q3553" s="127"/>
      <c r="R3553" s="127"/>
      <c r="S3553" s="127"/>
      <c r="T3553" s="127"/>
      <c r="U3553" s="127"/>
      <c r="V3553" s="127"/>
      <c r="W3553" s="127"/>
      <c r="X3553" s="127"/>
      <c r="Y3553" s="127"/>
      <c r="Z3553" s="127"/>
      <c r="AA3553" s="127"/>
      <c r="AB3553" s="127"/>
      <c r="AC3553" s="127"/>
      <c r="AD3553" s="127"/>
      <c r="AE3553" s="127"/>
      <c r="AF3553" s="127"/>
      <c r="AG3553" s="127"/>
    </row>
    <row r="3554" spans="15:33">
      <c r="O3554" s="127"/>
      <c r="P3554" s="127"/>
      <c r="Q3554" s="127"/>
      <c r="R3554" s="127"/>
      <c r="S3554" s="127"/>
      <c r="T3554" s="127"/>
      <c r="U3554" s="127"/>
      <c r="V3554" s="127"/>
      <c r="W3554" s="127"/>
      <c r="X3554" s="127"/>
      <c r="Y3554" s="127"/>
      <c r="Z3554" s="127"/>
      <c r="AA3554" s="127"/>
      <c r="AB3554" s="127"/>
      <c r="AC3554" s="127"/>
      <c r="AD3554" s="127"/>
      <c r="AE3554" s="127"/>
      <c r="AF3554" s="127"/>
      <c r="AG3554" s="127"/>
    </row>
    <row r="3555" spans="15:33">
      <c r="O3555" s="127"/>
      <c r="P3555" s="127"/>
      <c r="Q3555" s="127"/>
      <c r="R3555" s="127"/>
      <c r="S3555" s="127"/>
      <c r="T3555" s="127"/>
      <c r="U3555" s="127"/>
      <c r="V3555" s="127"/>
      <c r="W3555" s="127"/>
      <c r="X3555" s="127"/>
      <c r="Y3555" s="127"/>
      <c r="Z3555" s="127"/>
      <c r="AA3555" s="127"/>
      <c r="AB3555" s="127"/>
      <c r="AC3555" s="127"/>
      <c r="AD3555" s="127"/>
      <c r="AE3555" s="127"/>
      <c r="AF3555" s="127"/>
      <c r="AG3555" s="127"/>
    </row>
    <row r="3556" spans="15:33">
      <c r="O3556" s="127"/>
      <c r="P3556" s="127"/>
      <c r="Q3556" s="127"/>
      <c r="R3556" s="127"/>
      <c r="S3556" s="127"/>
      <c r="T3556" s="127"/>
      <c r="U3556" s="127"/>
      <c r="V3556" s="127"/>
      <c r="W3556" s="127"/>
      <c r="X3556" s="127"/>
      <c r="Y3556" s="127"/>
      <c r="Z3556" s="127"/>
      <c r="AA3556" s="127"/>
      <c r="AB3556" s="127"/>
      <c r="AC3556" s="127"/>
      <c r="AD3556" s="127"/>
      <c r="AE3556" s="127"/>
      <c r="AF3556" s="127"/>
      <c r="AG3556" s="127"/>
    </row>
    <row r="3557" spans="15:33">
      <c r="O3557" s="127"/>
      <c r="P3557" s="127"/>
      <c r="Q3557" s="127"/>
      <c r="R3557" s="127"/>
      <c r="S3557" s="127"/>
      <c r="T3557" s="127"/>
      <c r="U3557" s="127"/>
      <c r="V3557" s="127"/>
      <c r="W3557" s="127"/>
      <c r="X3557" s="127"/>
      <c r="Y3557" s="127"/>
      <c r="Z3557" s="127"/>
      <c r="AA3557" s="127"/>
      <c r="AB3557" s="127"/>
      <c r="AC3557" s="127"/>
      <c r="AD3557" s="127"/>
      <c r="AE3557" s="127"/>
      <c r="AF3557" s="127"/>
      <c r="AG3557" s="127"/>
    </row>
    <row r="3558" spans="15:33">
      <c r="O3558" s="127"/>
      <c r="P3558" s="127"/>
      <c r="Q3558" s="127"/>
      <c r="R3558" s="127"/>
      <c r="S3558" s="127"/>
      <c r="T3558" s="127"/>
      <c r="U3558" s="127"/>
      <c r="V3558" s="127"/>
      <c r="W3558" s="127"/>
      <c r="X3558" s="127"/>
      <c r="Y3558" s="127"/>
      <c r="Z3558" s="127"/>
      <c r="AA3558" s="127"/>
      <c r="AB3558" s="127"/>
      <c r="AC3558" s="127"/>
      <c r="AD3558" s="127"/>
      <c r="AE3558" s="127"/>
      <c r="AF3558" s="127"/>
      <c r="AG3558" s="127"/>
    </row>
    <row r="3559" spans="15:33">
      <c r="O3559" s="127"/>
      <c r="P3559" s="127"/>
      <c r="Q3559" s="127"/>
      <c r="R3559" s="127"/>
      <c r="S3559" s="127"/>
      <c r="T3559" s="127"/>
      <c r="U3559" s="127"/>
      <c r="V3559" s="127"/>
      <c r="W3559" s="127"/>
      <c r="X3559" s="127"/>
      <c r="Y3559" s="127"/>
      <c r="Z3559" s="127"/>
      <c r="AA3559" s="127"/>
      <c r="AB3559" s="127"/>
      <c r="AC3559" s="127"/>
      <c r="AD3559" s="127"/>
      <c r="AE3559" s="127"/>
      <c r="AF3559" s="127"/>
      <c r="AG3559" s="127"/>
    </row>
    <row r="3560" spans="15:33">
      <c r="O3560" s="127"/>
      <c r="P3560" s="127"/>
      <c r="Q3560" s="127"/>
      <c r="R3560" s="127"/>
      <c r="S3560" s="127"/>
      <c r="T3560" s="127"/>
      <c r="U3560" s="127"/>
      <c r="V3560" s="127"/>
      <c r="W3560" s="127"/>
      <c r="X3560" s="127"/>
      <c r="Y3560" s="127"/>
      <c r="Z3560" s="127"/>
      <c r="AA3560" s="127"/>
      <c r="AB3560" s="127"/>
      <c r="AC3560" s="127"/>
      <c r="AD3560" s="127"/>
      <c r="AE3560" s="127"/>
      <c r="AF3560" s="127"/>
      <c r="AG3560" s="127"/>
    </row>
    <row r="3561" spans="15:33">
      <c r="O3561" s="127"/>
      <c r="P3561" s="127"/>
      <c r="Q3561" s="127"/>
      <c r="R3561" s="127"/>
      <c r="S3561" s="127"/>
      <c r="T3561" s="127"/>
      <c r="U3561" s="127"/>
      <c r="V3561" s="127"/>
      <c r="W3561" s="127"/>
      <c r="X3561" s="127"/>
      <c r="Y3561" s="127"/>
      <c r="Z3561" s="127"/>
      <c r="AA3561" s="127"/>
      <c r="AB3561" s="127"/>
      <c r="AC3561" s="127"/>
      <c r="AD3561" s="127"/>
      <c r="AE3561" s="127"/>
      <c r="AF3561" s="127"/>
      <c r="AG3561" s="127"/>
    </row>
    <row r="3562" spans="15:33">
      <c r="O3562" s="127"/>
      <c r="P3562" s="127"/>
      <c r="Q3562" s="127"/>
      <c r="R3562" s="127"/>
      <c r="S3562" s="127"/>
      <c r="T3562" s="127"/>
      <c r="U3562" s="127"/>
      <c r="V3562" s="127"/>
      <c r="W3562" s="127"/>
      <c r="X3562" s="127"/>
      <c r="Y3562" s="127"/>
      <c r="Z3562" s="127"/>
      <c r="AA3562" s="127"/>
      <c r="AB3562" s="127"/>
      <c r="AC3562" s="127"/>
      <c r="AD3562" s="127"/>
      <c r="AE3562" s="127"/>
      <c r="AF3562" s="127"/>
      <c r="AG3562" s="127"/>
    </row>
    <row r="3563" spans="15:33">
      <c r="O3563" s="127"/>
      <c r="P3563" s="127"/>
      <c r="Q3563" s="127"/>
      <c r="R3563" s="127"/>
      <c r="S3563" s="127"/>
      <c r="T3563" s="127"/>
      <c r="U3563" s="127"/>
      <c r="V3563" s="127"/>
      <c r="W3563" s="127"/>
      <c r="X3563" s="127"/>
      <c r="Y3563" s="127"/>
      <c r="Z3563" s="127"/>
      <c r="AA3563" s="127"/>
      <c r="AB3563" s="127"/>
      <c r="AC3563" s="127"/>
      <c r="AD3563" s="127"/>
      <c r="AE3563" s="127"/>
      <c r="AF3563" s="127"/>
      <c r="AG3563" s="127"/>
    </row>
    <row r="3564" spans="15:33">
      <c r="O3564" s="127"/>
      <c r="P3564" s="127"/>
      <c r="Q3564" s="127"/>
      <c r="R3564" s="127"/>
      <c r="S3564" s="127"/>
      <c r="T3564" s="127"/>
      <c r="U3564" s="127"/>
      <c r="V3564" s="127"/>
      <c r="W3564" s="127"/>
      <c r="X3564" s="127"/>
      <c r="Y3564" s="127"/>
      <c r="Z3564" s="127"/>
      <c r="AA3564" s="127"/>
      <c r="AB3564" s="127"/>
      <c r="AC3564" s="127"/>
      <c r="AD3564" s="127"/>
      <c r="AE3564" s="127"/>
      <c r="AF3564" s="127"/>
      <c r="AG3564" s="127"/>
    </row>
    <row r="3565" spans="15:33">
      <c r="O3565" s="127"/>
      <c r="P3565" s="127"/>
      <c r="Q3565" s="127"/>
      <c r="R3565" s="127"/>
      <c r="S3565" s="127"/>
      <c r="T3565" s="127"/>
      <c r="U3565" s="127"/>
      <c r="V3565" s="127"/>
      <c r="W3565" s="127"/>
      <c r="X3565" s="127"/>
      <c r="Y3565" s="127"/>
      <c r="Z3565" s="127"/>
      <c r="AA3565" s="127"/>
      <c r="AB3565" s="127"/>
      <c r="AC3565" s="127"/>
      <c r="AD3565" s="127"/>
      <c r="AE3565" s="127"/>
      <c r="AF3565" s="127"/>
      <c r="AG3565" s="127"/>
    </row>
    <row r="3566" spans="15:33">
      <c r="O3566" s="127"/>
      <c r="P3566" s="127"/>
      <c r="Q3566" s="127"/>
      <c r="R3566" s="127"/>
      <c r="S3566" s="127"/>
      <c r="T3566" s="127"/>
      <c r="U3566" s="127"/>
      <c r="V3566" s="127"/>
      <c r="W3566" s="127"/>
      <c r="X3566" s="127"/>
      <c r="Y3566" s="127"/>
      <c r="Z3566" s="127"/>
      <c r="AA3566" s="127"/>
      <c r="AB3566" s="127"/>
      <c r="AC3566" s="127"/>
      <c r="AD3566" s="127"/>
      <c r="AE3566" s="127"/>
      <c r="AF3566" s="127"/>
      <c r="AG3566" s="127"/>
    </row>
    <row r="3567" spans="15:33">
      <c r="O3567" s="127"/>
      <c r="P3567" s="127"/>
      <c r="Q3567" s="127"/>
      <c r="R3567" s="127"/>
      <c r="S3567" s="127"/>
      <c r="T3567" s="127"/>
      <c r="U3567" s="127"/>
      <c r="V3567" s="127"/>
      <c r="W3567" s="127"/>
      <c r="X3567" s="127"/>
      <c r="Y3567" s="127"/>
      <c r="Z3567" s="127"/>
      <c r="AA3567" s="127"/>
      <c r="AB3567" s="127"/>
      <c r="AC3567" s="127"/>
      <c r="AD3567" s="127"/>
      <c r="AE3567" s="127"/>
      <c r="AF3567" s="127"/>
      <c r="AG3567" s="127"/>
    </row>
    <row r="3568" spans="15:33">
      <c r="O3568" s="127"/>
      <c r="P3568" s="127"/>
      <c r="Q3568" s="127"/>
      <c r="R3568" s="127"/>
      <c r="S3568" s="127"/>
      <c r="T3568" s="127"/>
      <c r="U3568" s="127"/>
      <c r="V3568" s="127"/>
      <c r="W3568" s="127"/>
      <c r="X3568" s="127"/>
      <c r="Y3568" s="127"/>
      <c r="Z3568" s="127"/>
      <c r="AA3568" s="127"/>
      <c r="AB3568" s="127"/>
      <c r="AC3568" s="127"/>
      <c r="AD3568" s="127"/>
      <c r="AE3568" s="127"/>
      <c r="AF3568" s="127"/>
      <c r="AG3568" s="127"/>
    </row>
    <row r="3569" spans="15:33">
      <c r="O3569" s="127"/>
      <c r="P3569" s="127"/>
      <c r="Q3569" s="127"/>
      <c r="R3569" s="127"/>
      <c r="S3569" s="127"/>
      <c r="T3569" s="127"/>
      <c r="U3569" s="127"/>
      <c r="V3569" s="127"/>
      <c r="W3569" s="127"/>
      <c r="X3569" s="127"/>
      <c r="Y3569" s="127"/>
      <c r="Z3569" s="127"/>
      <c r="AA3569" s="127"/>
      <c r="AB3569" s="127"/>
      <c r="AC3569" s="127"/>
      <c r="AD3569" s="127"/>
      <c r="AE3569" s="127"/>
      <c r="AF3569" s="127"/>
      <c r="AG3569" s="127"/>
    </row>
    <row r="3570" spans="15:33">
      <c r="O3570" s="127"/>
      <c r="P3570" s="127"/>
      <c r="Q3570" s="127"/>
      <c r="R3570" s="127"/>
      <c r="S3570" s="127"/>
      <c r="T3570" s="127"/>
      <c r="U3570" s="127"/>
      <c r="V3570" s="127"/>
      <c r="W3570" s="127"/>
      <c r="X3570" s="127"/>
      <c r="Y3570" s="127"/>
      <c r="Z3570" s="127"/>
      <c r="AA3570" s="127"/>
      <c r="AB3570" s="127"/>
      <c r="AC3570" s="127"/>
      <c r="AD3570" s="127"/>
      <c r="AE3570" s="127"/>
      <c r="AF3570" s="127"/>
      <c r="AG3570" s="127"/>
    </row>
    <row r="3571" spans="15:33">
      <c r="O3571" s="127"/>
      <c r="P3571" s="127"/>
      <c r="Q3571" s="127"/>
      <c r="R3571" s="127"/>
      <c r="S3571" s="127"/>
      <c r="T3571" s="127"/>
      <c r="U3571" s="127"/>
      <c r="V3571" s="127"/>
      <c r="W3571" s="127"/>
      <c r="X3571" s="127"/>
      <c r="Y3571" s="127"/>
      <c r="Z3571" s="127"/>
      <c r="AA3571" s="127"/>
      <c r="AB3571" s="127"/>
      <c r="AC3571" s="127"/>
      <c r="AD3571" s="127"/>
      <c r="AE3571" s="127"/>
      <c r="AF3571" s="127"/>
      <c r="AG3571" s="127"/>
    </row>
    <row r="3572" spans="15:33">
      <c r="O3572" s="127"/>
      <c r="P3572" s="127"/>
      <c r="Q3572" s="127"/>
      <c r="R3572" s="127"/>
      <c r="S3572" s="127"/>
      <c r="T3572" s="127"/>
      <c r="U3572" s="127"/>
      <c r="V3572" s="127"/>
      <c r="W3572" s="127"/>
      <c r="X3572" s="127"/>
      <c r="Y3572" s="127"/>
      <c r="Z3572" s="127"/>
      <c r="AA3572" s="127"/>
      <c r="AB3572" s="127"/>
      <c r="AC3572" s="127"/>
      <c r="AD3572" s="127"/>
      <c r="AE3572" s="127"/>
      <c r="AF3572" s="127"/>
      <c r="AG3572" s="127"/>
    </row>
    <row r="3573" spans="15:33">
      <c r="O3573" s="127"/>
      <c r="P3573" s="127"/>
      <c r="Q3573" s="127"/>
      <c r="R3573" s="127"/>
      <c r="S3573" s="127"/>
      <c r="T3573" s="127"/>
      <c r="U3573" s="127"/>
      <c r="V3573" s="127"/>
      <c r="W3573" s="127"/>
      <c r="X3573" s="127"/>
      <c r="Y3573" s="127"/>
      <c r="Z3573" s="127"/>
      <c r="AA3573" s="127"/>
      <c r="AB3573" s="127"/>
      <c r="AC3573" s="127"/>
      <c r="AD3573" s="127"/>
      <c r="AE3573" s="127"/>
      <c r="AF3573" s="127"/>
      <c r="AG3573" s="127"/>
    </row>
    <row r="3574" spans="15:33">
      <c r="O3574" s="127"/>
      <c r="P3574" s="127"/>
      <c r="Q3574" s="127"/>
      <c r="R3574" s="127"/>
      <c r="S3574" s="127"/>
      <c r="T3574" s="127"/>
      <c r="U3574" s="127"/>
      <c r="V3574" s="127"/>
      <c r="W3574" s="127"/>
      <c r="X3574" s="127"/>
      <c r="Y3574" s="127"/>
      <c r="Z3574" s="127"/>
      <c r="AA3574" s="127"/>
      <c r="AB3574" s="127"/>
      <c r="AC3574" s="127"/>
      <c r="AD3574" s="127"/>
      <c r="AE3574" s="127"/>
      <c r="AF3574" s="127"/>
      <c r="AG3574" s="127"/>
    </row>
    <row r="3575" spans="15:33">
      <c r="O3575" s="127"/>
      <c r="P3575" s="127"/>
      <c r="Q3575" s="127"/>
      <c r="R3575" s="127"/>
      <c r="S3575" s="127"/>
      <c r="T3575" s="127"/>
      <c r="U3575" s="127"/>
      <c r="V3575" s="127"/>
      <c r="W3575" s="127"/>
      <c r="X3575" s="127"/>
      <c r="Y3575" s="127"/>
      <c r="Z3575" s="127"/>
      <c r="AA3575" s="127"/>
      <c r="AB3575" s="127"/>
      <c r="AC3575" s="127"/>
      <c r="AD3575" s="127"/>
      <c r="AE3575" s="127"/>
      <c r="AF3575" s="127"/>
      <c r="AG3575" s="127"/>
    </row>
    <row r="3576" spans="15:33">
      <c r="O3576" s="127"/>
      <c r="P3576" s="127"/>
      <c r="Q3576" s="127"/>
      <c r="R3576" s="127"/>
      <c r="S3576" s="127"/>
      <c r="T3576" s="127"/>
      <c r="U3576" s="127"/>
      <c r="V3576" s="127"/>
      <c r="W3576" s="127"/>
      <c r="X3576" s="127"/>
      <c r="Y3576" s="127"/>
      <c r="Z3576" s="127"/>
      <c r="AA3576" s="127"/>
      <c r="AB3576" s="127"/>
      <c r="AC3576" s="127"/>
      <c r="AD3576" s="127"/>
      <c r="AE3576" s="127"/>
      <c r="AF3576" s="127"/>
      <c r="AG3576" s="127"/>
    </row>
    <row r="3577" spans="15:33">
      <c r="O3577" s="127"/>
      <c r="P3577" s="127"/>
      <c r="Q3577" s="127"/>
      <c r="R3577" s="127"/>
      <c r="S3577" s="127"/>
      <c r="T3577" s="127"/>
      <c r="U3577" s="127"/>
      <c r="V3577" s="127"/>
      <c r="W3577" s="127"/>
      <c r="X3577" s="127"/>
      <c r="Y3577" s="127"/>
      <c r="Z3577" s="127"/>
      <c r="AA3577" s="127"/>
      <c r="AB3577" s="127"/>
      <c r="AC3577" s="127"/>
      <c r="AD3577" s="127"/>
      <c r="AE3577" s="127"/>
      <c r="AF3577" s="127"/>
      <c r="AG3577" s="127"/>
    </row>
    <row r="3578" spans="15:33">
      <c r="O3578" s="127"/>
      <c r="P3578" s="127"/>
      <c r="Q3578" s="127"/>
      <c r="R3578" s="127"/>
      <c r="S3578" s="127"/>
      <c r="T3578" s="127"/>
      <c r="U3578" s="127"/>
      <c r="V3578" s="127"/>
      <c r="W3578" s="127"/>
      <c r="X3578" s="127"/>
      <c r="Y3578" s="127"/>
      <c r="Z3578" s="127"/>
      <c r="AA3578" s="127"/>
      <c r="AB3578" s="127"/>
      <c r="AC3578" s="127"/>
      <c r="AD3578" s="127"/>
      <c r="AE3578" s="127"/>
      <c r="AF3578" s="127"/>
      <c r="AG3578" s="127"/>
    </row>
    <row r="3579" spans="15:33">
      <c r="O3579" s="127"/>
      <c r="P3579" s="127"/>
      <c r="Q3579" s="127"/>
      <c r="R3579" s="127"/>
      <c r="S3579" s="127"/>
      <c r="T3579" s="127"/>
      <c r="U3579" s="127"/>
      <c r="V3579" s="127"/>
      <c r="W3579" s="127"/>
      <c r="X3579" s="127"/>
      <c r="Y3579" s="127"/>
      <c r="Z3579" s="127"/>
      <c r="AA3579" s="127"/>
      <c r="AB3579" s="127"/>
      <c r="AC3579" s="127"/>
      <c r="AD3579" s="127"/>
      <c r="AE3579" s="127"/>
      <c r="AF3579" s="127"/>
      <c r="AG3579" s="127"/>
    </row>
    <row r="3580" spans="15:33">
      <c r="O3580" s="127"/>
      <c r="P3580" s="127"/>
      <c r="Q3580" s="127"/>
      <c r="R3580" s="127"/>
      <c r="S3580" s="127"/>
      <c r="T3580" s="127"/>
      <c r="U3580" s="127"/>
      <c r="V3580" s="127"/>
      <c r="W3580" s="127"/>
      <c r="X3580" s="127"/>
      <c r="Y3580" s="127"/>
      <c r="Z3580" s="127"/>
      <c r="AA3580" s="127"/>
      <c r="AB3580" s="127"/>
      <c r="AC3580" s="127"/>
      <c r="AD3580" s="127"/>
      <c r="AE3580" s="127"/>
      <c r="AF3580" s="127"/>
      <c r="AG3580" s="127"/>
    </row>
    <row r="3581" spans="15:33">
      <c r="O3581" s="127"/>
      <c r="P3581" s="127"/>
      <c r="Q3581" s="127"/>
      <c r="R3581" s="127"/>
      <c r="S3581" s="127"/>
      <c r="T3581" s="127"/>
      <c r="U3581" s="127"/>
      <c r="V3581" s="127"/>
      <c r="W3581" s="127"/>
      <c r="X3581" s="127"/>
      <c r="Y3581" s="127"/>
      <c r="Z3581" s="127"/>
      <c r="AA3581" s="127"/>
      <c r="AB3581" s="127"/>
      <c r="AC3581" s="127"/>
      <c r="AD3581" s="127"/>
      <c r="AE3581" s="127"/>
      <c r="AF3581" s="127"/>
      <c r="AG3581" s="127"/>
    </row>
    <row r="3582" spans="15:33">
      <c r="O3582" s="127"/>
      <c r="P3582" s="127"/>
      <c r="Q3582" s="127"/>
      <c r="R3582" s="127"/>
      <c r="S3582" s="127"/>
      <c r="T3582" s="127"/>
      <c r="U3582" s="127"/>
      <c r="V3582" s="127"/>
      <c r="W3582" s="127"/>
      <c r="X3582" s="127"/>
      <c r="Y3582" s="127"/>
      <c r="Z3582" s="127"/>
      <c r="AA3582" s="127"/>
      <c r="AB3582" s="127"/>
      <c r="AC3582" s="127"/>
      <c r="AD3582" s="127"/>
      <c r="AE3582" s="127"/>
      <c r="AF3582" s="127"/>
      <c r="AG3582" s="127"/>
    </row>
    <row r="3583" spans="15:33">
      <c r="O3583" s="127"/>
      <c r="P3583" s="127"/>
      <c r="Q3583" s="127"/>
      <c r="R3583" s="127"/>
      <c r="S3583" s="127"/>
      <c r="T3583" s="127"/>
      <c r="U3583" s="127"/>
      <c r="V3583" s="127"/>
      <c r="W3583" s="127"/>
      <c r="X3583" s="127"/>
      <c r="Y3583" s="127"/>
      <c r="Z3583" s="127"/>
      <c r="AA3583" s="127"/>
      <c r="AB3583" s="127"/>
      <c r="AC3583" s="127"/>
      <c r="AD3583" s="127"/>
      <c r="AE3583" s="127"/>
      <c r="AF3583" s="127"/>
      <c r="AG3583" s="127"/>
    </row>
    <row r="3584" spans="15:33">
      <c r="O3584" s="127"/>
      <c r="P3584" s="127"/>
      <c r="Q3584" s="127"/>
      <c r="R3584" s="127"/>
      <c r="S3584" s="127"/>
      <c r="T3584" s="127"/>
      <c r="U3584" s="127"/>
      <c r="V3584" s="127"/>
      <c r="W3584" s="127"/>
      <c r="X3584" s="127"/>
      <c r="Y3584" s="127"/>
      <c r="Z3584" s="127"/>
      <c r="AA3584" s="127"/>
      <c r="AB3584" s="127"/>
      <c r="AC3584" s="127"/>
      <c r="AD3584" s="127"/>
      <c r="AE3584" s="127"/>
      <c r="AF3584" s="127"/>
      <c r="AG3584" s="127"/>
    </row>
    <row r="3585" spans="15:33">
      <c r="O3585" s="127"/>
      <c r="P3585" s="127"/>
      <c r="Q3585" s="127"/>
      <c r="R3585" s="127"/>
      <c r="S3585" s="127"/>
      <c r="T3585" s="127"/>
      <c r="U3585" s="127"/>
      <c r="V3585" s="127"/>
      <c r="W3585" s="127"/>
      <c r="X3585" s="127"/>
      <c r="Y3585" s="127"/>
      <c r="Z3585" s="127"/>
      <c r="AA3585" s="127"/>
      <c r="AB3585" s="127"/>
      <c r="AC3585" s="127"/>
      <c r="AD3585" s="127"/>
      <c r="AE3585" s="127"/>
      <c r="AF3585" s="127"/>
      <c r="AG3585" s="127"/>
    </row>
    <row r="3586" spans="15:33">
      <c r="O3586" s="127"/>
      <c r="P3586" s="127"/>
      <c r="Q3586" s="127"/>
      <c r="R3586" s="127"/>
      <c r="S3586" s="127"/>
      <c r="T3586" s="127"/>
      <c r="U3586" s="127"/>
      <c r="V3586" s="127"/>
      <c r="W3586" s="127"/>
      <c r="X3586" s="127"/>
      <c r="Y3586" s="127"/>
      <c r="Z3586" s="127"/>
      <c r="AA3586" s="127"/>
      <c r="AB3586" s="127"/>
      <c r="AC3586" s="127"/>
      <c r="AD3586" s="127"/>
      <c r="AE3586" s="127"/>
      <c r="AF3586" s="127"/>
      <c r="AG3586" s="127"/>
    </row>
    <row r="3587" spans="15:33">
      <c r="O3587" s="127"/>
      <c r="P3587" s="127"/>
      <c r="Q3587" s="127"/>
      <c r="R3587" s="127"/>
      <c r="S3587" s="127"/>
      <c r="T3587" s="127"/>
      <c r="U3587" s="127"/>
      <c r="V3587" s="127"/>
      <c r="W3587" s="127"/>
      <c r="X3587" s="127"/>
      <c r="Y3587" s="127"/>
      <c r="Z3587" s="127"/>
      <c r="AA3587" s="127"/>
      <c r="AB3587" s="127"/>
      <c r="AC3587" s="127"/>
      <c r="AD3587" s="127"/>
      <c r="AE3587" s="127"/>
      <c r="AF3587" s="127"/>
      <c r="AG3587" s="127"/>
    </row>
    <row r="3588" spans="15:33">
      <c r="O3588" s="127"/>
      <c r="P3588" s="127"/>
      <c r="Q3588" s="127"/>
      <c r="R3588" s="127"/>
      <c r="S3588" s="127"/>
      <c r="T3588" s="127"/>
      <c r="U3588" s="127"/>
      <c r="V3588" s="127"/>
      <c r="W3588" s="127"/>
      <c r="X3588" s="127"/>
      <c r="Y3588" s="127"/>
      <c r="Z3588" s="127"/>
      <c r="AA3588" s="127"/>
      <c r="AB3588" s="127"/>
      <c r="AC3588" s="127"/>
      <c r="AD3588" s="127"/>
      <c r="AE3588" s="127"/>
      <c r="AF3588" s="127"/>
      <c r="AG3588" s="127"/>
    </row>
    <row r="3589" spans="15:33">
      <c r="O3589" s="127"/>
      <c r="P3589" s="127"/>
      <c r="Q3589" s="127"/>
      <c r="R3589" s="127"/>
      <c r="S3589" s="127"/>
      <c r="T3589" s="127"/>
      <c r="U3589" s="127"/>
      <c r="V3589" s="127"/>
      <c r="W3589" s="127"/>
      <c r="X3589" s="127"/>
      <c r="Y3589" s="127"/>
      <c r="Z3589" s="127"/>
      <c r="AA3589" s="127"/>
      <c r="AB3589" s="127"/>
      <c r="AC3589" s="127"/>
      <c r="AD3589" s="127"/>
      <c r="AE3589" s="127"/>
      <c r="AF3589" s="127"/>
      <c r="AG3589" s="127"/>
    </row>
    <row r="3590" spans="15:33">
      <c r="O3590" s="127"/>
      <c r="P3590" s="127"/>
      <c r="Q3590" s="127"/>
      <c r="R3590" s="127"/>
      <c r="S3590" s="127"/>
      <c r="T3590" s="127"/>
      <c r="U3590" s="127"/>
      <c r="V3590" s="127"/>
      <c r="W3590" s="127"/>
      <c r="X3590" s="127"/>
      <c r="Y3590" s="127"/>
      <c r="Z3590" s="127"/>
      <c r="AA3590" s="127"/>
      <c r="AB3590" s="127"/>
      <c r="AC3590" s="127"/>
      <c r="AD3590" s="127"/>
      <c r="AE3590" s="127"/>
      <c r="AF3590" s="127"/>
      <c r="AG3590" s="127"/>
    </row>
    <row r="3591" spans="15:33">
      <c r="O3591" s="127"/>
      <c r="P3591" s="127"/>
      <c r="Q3591" s="127"/>
      <c r="R3591" s="127"/>
      <c r="S3591" s="127"/>
      <c r="T3591" s="127"/>
      <c r="U3591" s="127"/>
      <c r="V3591" s="127"/>
      <c r="W3591" s="127"/>
      <c r="X3591" s="127"/>
      <c r="Y3591" s="127"/>
      <c r="Z3591" s="127"/>
      <c r="AA3591" s="127"/>
      <c r="AB3591" s="127"/>
      <c r="AC3591" s="127"/>
      <c r="AD3591" s="127"/>
      <c r="AE3591" s="127"/>
      <c r="AF3591" s="127"/>
      <c r="AG3591" s="127"/>
    </row>
    <row r="3592" spans="15:33">
      <c r="O3592" s="127"/>
      <c r="P3592" s="127"/>
      <c r="Q3592" s="127"/>
      <c r="R3592" s="127"/>
      <c r="S3592" s="127"/>
      <c r="T3592" s="127"/>
      <c r="U3592" s="127"/>
      <c r="V3592" s="127"/>
      <c r="W3592" s="127"/>
      <c r="X3592" s="127"/>
      <c r="Y3592" s="127"/>
      <c r="Z3592" s="127"/>
      <c r="AA3592" s="127"/>
      <c r="AB3592" s="127"/>
      <c r="AC3592" s="127"/>
      <c r="AD3592" s="127"/>
      <c r="AE3592" s="127"/>
      <c r="AF3592" s="127"/>
      <c r="AG3592" s="127"/>
    </row>
    <row r="3593" spans="15:33">
      <c r="O3593" s="127"/>
      <c r="P3593" s="127"/>
      <c r="Q3593" s="127"/>
      <c r="R3593" s="127"/>
      <c r="S3593" s="127"/>
      <c r="T3593" s="127"/>
      <c r="U3593" s="127"/>
      <c r="V3593" s="127"/>
      <c r="W3593" s="127"/>
      <c r="X3593" s="127"/>
      <c r="Y3593" s="127"/>
      <c r="Z3593" s="127"/>
      <c r="AA3593" s="127"/>
      <c r="AB3593" s="127"/>
      <c r="AC3593" s="127"/>
      <c r="AD3593" s="127"/>
      <c r="AE3593" s="127"/>
      <c r="AF3593" s="127"/>
      <c r="AG3593" s="127"/>
    </row>
    <row r="3594" spans="15:33">
      <c r="O3594" s="127"/>
      <c r="P3594" s="127"/>
      <c r="Q3594" s="127"/>
      <c r="R3594" s="127"/>
      <c r="S3594" s="127"/>
      <c r="T3594" s="127"/>
      <c r="U3594" s="127"/>
      <c r="V3594" s="127"/>
      <c r="W3594" s="127"/>
      <c r="X3594" s="127"/>
      <c r="Y3594" s="127"/>
      <c r="Z3594" s="127"/>
      <c r="AA3594" s="127"/>
      <c r="AB3594" s="127"/>
      <c r="AC3594" s="127"/>
      <c r="AD3594" s="127"/>
      <c r="AE3594" s="127"/>
      <c r="AF3594" s="127"/>
      <c r="AG3594" s="127"/>
    </row>
    <row r="3595" spans="15:33">
      <c r="O3595" s="127"/>
      <c r="P3595" s="127"/>
      <c r="Q3595" s="127"/>
      <c r="R3595" s="127"/>
      <c r="S3595" s="127"/>
      <c r="T3595" s="127"/>
      <c r="U3595" s="127"/>
      <c r="V3595" s="127"/>
      <c r="W3595" s="127"/>
      <c r="X3595" s="127"/>
      <c r="Y3595" s="127"/>
      <c r="Z3595" s="127"/>
      <c r="AA3595" s="127"/>
      <c r="AB3595" s="127"/>
      <c r="AC3595" s="127"/>
      <c r="AD3595" s="127"/>
      <c r="AE3595" s="127"/>
      <c r="AF3595" s="127"/>
      <c r="AG3595" s="127"/>
    </row>
    <row r="3596" spans="15:33">
      <c r="O3596" s="127"/>
      <c r="P3596" s="127"/>
      <c r="Q3596" s="127"/>
      <c r="R3596" s="127"/>
      <c r="S3596" s="127"/>
      <c r="T3596" s="127"/>
      <c r="U3596" s="127"/>
      <c r="V3596" s="127"/>
      <c r="W3596" s="127"/>
      <c r="X3596" s="127"/>
      <c r="Y3596" s="127"/>
      <c r="Z3596" s="127"/>
      <c r="AA3596" s="127"/>
      <c r="AB3596" s="127"/>
      <c r="AC3596" s="127"/>
      <c r="AD3596" s="127"/>
      <c r="AE3596" s="127"/>
      <c r="AF3596" s="127"/>
      <c r="AG3596" s="127"/>
    </row>
    <row r="3597" spans="15:33">
      <c r="O3597" s="127"/>
      <c r="P3597" s="127"/>
      <c r="Q3597" s="127"/>
      <c r="R3597" s="127"/>
      <c r="S3597" s="127"/>
      <c r="T3597" s="127"/>
      <c r="U3597" s="127"/>
      <c r="V3597" s="127"/>
      <c r="W3597" s="127"/>
      <c r="X3597" s="127"/>
      <c r="Y3597" s="127"/>
      <c r="Z3597" s="127"/>
      <c r="AA3597" s="127"/>
      <c r="AB3597" s="127"/>
      <c r="AC3597" s="127"/>
      <c r="AD3597" s="127"/>
      <c r="AE3597" s="127"/>
      <c r="AF3597" s="127"/>
      <c r="AG3597" s="127"/>
    </row>
    <row r="3598" spans="15:33">
      <c r="O3598" s="127"/>
      <c r="P3598" s="127"/>
      <c r="Q3598" s="127"/>
      <c r="R3598" s="127"/>
      <c r="S3598" s="127"/>
      <c r="T3598" s="127"/>
      <c r="U3598" s="127"/>
      <c r="V3598" s="127"/>
      <c r="W3598" s="127"/>
      <c r="X3598" s="127"/>
      <c r="Y3598" s="127"/>
      <c r="Z3598" s="127"/>
      <c r="AA3598" s="127"/>
      <c r="AB3598" s="127"/>
      <c r="AC3598" s="127"/>
      <c r="AD3598" s="127"/>
      <c r="AE3598" s="127"/>
      <c r="AF3598" s="127"/>
      <c r="AG3598" s="127"/>
    </row>
    <row r="3599" spans="15:33">
      <c r="O3599" s="127"/>
      <c r="P3599" s="127"/>
      <c r="Q3599" s="127"/>
      <c r="R3599" s="127"/>
      <c r="S3599" s="127"/>
      <c r="T3599" s="127"/>
      <c r="U3599" s="127"/>
      <c r="V3599" s="127"/>
      <c r="W3599" s="127"/>
      <c r="X3599" s="127"/>
      <c r="Y3599" s="127"/>
      <c r="Z3599" s="127"/>
      <c r="AA3599" s="127"/>
      <c r="AB3599" s="127"/>
      <c r="AC3599" s="127"/>
      <c r="AD3599" s="127"/>
      <c r="AE3599" s="127"/>
      <c r="AF3599" s="127"/>
      <c r="AG3599" s="127"/>
    </row>
    <row r="3600" spans="15:33">
      <c r="O3600" s="127"/>
      <c r="P3600" s="127"/>
      <c r="Q3600" s="127"/>
      <c r="R3600" s="127"/>
      <c r="S3600" s="127"/>
      <c r="T3600" s="127"/>
      <c r="U3600" s="127"/>
      <c r="V3600" s="127"/>
      <c r="W3600" s="127"/>
      <c r="X3600" s="127"/>
      <c r="Y3600" s="127"/>
      <c r="Z3600" s="127"/>
      <c r="AA3600" s="127"/>
      <c r="AB3600" s="127"/>
      <c r="AC3600" s="127"/>
      <c r="AD3600" s="127"/>
      <c r="AE3600" s="127"/>
      <c r="AF3600" s="127"/>
      <c r="AG3600" s="127"/>
    </row>
    <row r="3601" spans="15:33">
      <c r="O3601" s="127"/>
      <c r="P3601" s="127"/>
      <c r="Q3601" s="127"/>
      <c r="R3601" s="127"/>
      <c r="S3601" s="127"/>
      <c r="T3601" s="127"/>
      <c r="U3601" s="127"/>
      <c r="V3601" s="127"/>
      <c r="W3601" s="127"/>
      <c r="X3601" s="127"/>
      <c r="Y3601" s="127"/>
      <c r="Z3601" s="127"/>
      <c r="AA3601" s="127"/>
      <c r="AB3601" s="127"/>
      <c r="AC3601" s="127"/>
      <c r="AD3601" s="127"/>
      <c r="AE3601" s="127"/>
      <c r="AF3601" s="127"/>
      <c r="AG3601" s="127"/>
    </row>
    <row r="3602" spans="15:33">
      <c r="O3602" s="127"/>
      <c r="P3602" s="127"/>
      <c r="Q3602" s="127"/>
      <c r="R3602" s="127"/>
      <c r="S3602" s="127"/>
      <c r="T3602" s="127"/>
      <c r="U3602" s="127"/>
      <c r="V3602" s="127"/>
      <c r="W3602" s="127"/>
      <c r="X3602" s="127"/>
      <c r="Y3602" s="127"/>
      <c r="Z3602" s="127"/>
      <c r="AA3602" s="127"/>
      <c r="AB3602" s="127"/>
      <c r="AC3602" s="127"/>
      <c r="AD3602" s="127"/>
      <c r="AE3602" s="127"/>
      <c r="AF3602" s="127"/>
      <c r="AG3602" s="127"/>
    </row>
    <row r="3603" spans="15:33">
      <c r="O3603" s="127"/>
      <c r="P3603" s="127"/>
      <c r="Q3603" s="127"/>
      <c r="R3603" s="127"/>
      <c r="S3603" s="127"/>
      <c r="T3603" s="127"/>
      <c r="U3603" s="127"/>
      <c r="V3603" s="127"/>
      <c r="W3603" s="127"/>
      <c r="X3603" s="127"/>
      <c r="Y3603" s="127"/>
      <c r="Z3603" s="127"/>
      <c r="AA3603" s="127"/>
      <c r="AB3603" s="127"/>
      <c r="AC3603" s="127"/>
      <c r="AD3603" s="127"/>
      <c r="AE3603" s="127"/>
      <c r="AF3603" s="127"/>
      <c r="AG3603" s="127"/>
    </row>
    <row r="3604" spans="15:33">
      <c r="O3604" s="127"/>
      <c r="P3604" s="127"/>
      <c r="Q3604" s="127"/>
      <c r="R3604" s="127"/>
      <c r="S3604" s="127"/>
      <c r="T3604" s="127"/>
      <c r="U3604" s="127"/>
      <c r="V3604" s="127"/>
      <c r="W3604" s="127"/>
      <c r="X3604" s="127"/>
      <c r="Y3604" s="127"/>
      <c r="Z3604" s="127"/>
      <c r="AA3604" s="127"/>
      <c r="AB3604" s="127"/>
      <c r="AC3604" s="127"/>
      <c r="AD3604" s="127"/>
      <c r="AE3604" s="127"/>
      <c r="AF3604" s="127"/>
      <c r="AG3604" s="127"/>
    </row>
    <row r="3605" spans="15:33">
      <c r="O3605" s="127"/>
      <c r="P3605" s="127"/>
      <c r="Q3605" s="127"/>
      <c r="R3605" s="127"/>
      <c r="S3605" s="127"/>
      <c r="T3605" s="127"/>
      <c r="U3605" s="127"/>
      <c r="V3605" s="127"/>
      <c r="W3605" s="127"/>
      <c r="X3605" s="127"/>
      <c r="Y3605" s="127"/>
      <c r="Z3605" s="127"/>
      <c r="AA3605" s="127"/>
      <c r="AB3605" s="127"/>
      <c r="AC3605" s="127"/>
      <c r="AD3605" s="127"/>
      <c r="AE3605" s="127"/>
      <c r="AF3605" s="127"/>
      <c r="AG3605" s="127"/>
    </row>
    <row r="3606" spans="15:33">
      <c r="O3606" s="127"/>
      <c r="P3606" s="127"/>
      <c r="Q3606" s="127"/>
      <c r="R3606" s="127"/>
      <c r="S3606" s="127"/>
      <c r="T3606" s="127"/>
      <c r="U3606" s="127"/>
      <c r="V3606" s="127"/>
      <c r="W3606" s="127"/>
      <c r="X3606" s="127"/>
      <c r="Y3606" s="127"/>
      <c r="Z3606" s="127"/>
      <c r="AA3606" s="127"/>
      <c r="AB3606" s="127"/>
      <c r="AC3606" s="127"/>
      <c r="AD3606" s="127"/>
      <c r="AE3606" s="127"/>
      <c r="AF3606" s="127"/>
      <c r="AG3606" s="127"/>
    </row>
    <row r="3607" spans="15:33">
      <c r="O3607" s="127"/>
      <c r="P3607" s="127"/>
      <c r="Q3607" s="127"/>
      <c r="R3607" s="127"/>
      <c r="S3607" s="127"/>
      <c r="T3607" s="127"/>
      <c r="U3607" s="127"/>
      <c r="V3607" s="127"/>
      <c r="W3607" s="127"/>
      <c r="X3607" s="127"/>
      <c r="Y3607" s="127"/>
      <c r="Z3607" s="127"/>
      <c r="AA3607" s="127"/>
      <c r="AB3607" s="127"/>
      <c r="AC3607" s="127"/>
      <c r="AD3607" s="127"/>
      <c r="AE3607" s="127"/>
      <c r="AF3607" s="127"/>
      <c r="AG3607" s="127"/>
    </row>
    <row r="3608" spans="15:33">
      <c r="O3608" s="127"/>
      <c r="P3608" s="127"/>
      <c r="Q3608" s="127"/>
      <c r="R3608" s="127"/>
      <c r="S3608" s="127"/>
      <c r="T3608" s="127"/>
      <c r="U3608" s="127"/>
      <c r="V3608" s="127"/>
      <c r="W3608" s="127"/>
      <c r="X3608" s="127"/>
      <c r="Y3608" s="127"/>
      <c r="Z3608" s="127"/>
      <c r="AA3608" s="127"/>
      <c r="AB3608" s="127"/>
      <c r="AC3608" s="127"/>
      <c r="AD3608" s="127"/>
      <c r="AE3608" s="127"/>
      <c r="AF3608" s="127"/>
      <c r="AG3608" s="127"/>
    </row>
    <row r="3609" spans="15:33">
      <c r="O3609" s="127"/>
      <c r="P3609" s="127"/>
      <c r="Q3609" s="127"/>
      <c r="R3609" s="127"/>
      <c r="S3609" s="127"/>
      <c r="T3609" s="127"/>
      <c r="U3609" s="127"/>
      <c r="V3609" s="127"/>
      <c r="W3609" s="127"/>
      <c r="X3609" s="127"/>
      <c r="Y3609" s="127"/>
      <c r="Z3609" s="127"/>
      <c r="AA3609" s="127"/>
      <c r="AB3609" s="127"/>
      <c r="AC3609" s="127"/>
      <c r="AD3609" s="127"/>
      <c r="AE3609" s="127"/>
      <c r="AF3609" s="127"/>
      <c r="AG3609" s="127"/>
    </row>
    <row r="3610" spans="15:33">
      <c r="O3610" s="127"/>
      <c r="P3610" s="127"/>
      <c r="Q3610" s="127"/>
      <c r="R3610" s="127"/>
      <c r="S3610" s="127"/>
      <c r="T3610" s="127"/>
      <c r="U3610" s="127"/>
      <c r="V3610" s="127"/>
      <c r="W3610" s="127"/>
      <c r="X3610" s="127"/>
      <c r="Y3610" s="127"/>
      <c r="Z3610" s="127"/>
      <c r="AA3610" s="127"/>
      <c r="AB3610" s="127"/>
      <c r="AC3610" s="127"/>
      <c r="AD3610" s="127"/>
      <c r="AE3610" s="127"/>
      <c r="AF3610" s="127"/>
      <c r="AG3610" s="127"/>
    </row>
    <row r="3611" spans="15:33">
      <c r="O3611" s="127"/>
      <c r="P3611" s="127"/>
      <c r="Q3611" s="127"/>
      <c r="R3611" s="127"/>
      <c r="S3611" s="127"/>
      <c r="T3611" s="127"/>
      <c r="U3611" s="127"/>
      <c r="V3611" s="127"/>
      <c r="W3611" s="127"/>
      <c r="X3611" s="127"/>
      <c r="Y3611" s="127"/>
      <c r="Z3611" s="127"/>
      <c r="AA3611" s="127"/>
      <c r="AB3611" s="127"/>
      <c r="AC3611" s="127"/>
      <c r="AD3611" s="127"/>
      <c r="AE3611" s="127"/>
      <c r="AF3611" s="127"/>
      <c r="AG3611" s="127"/>
    </row>
    <row r="3612" spans="15:33">
      <c r="O3612" s="127"/>
      <c r="P3612" s="127"/>
      <c r="Q3612" s="127"/>
      <c r="R3612" s="127"/>
      <c r="S3612" s="127"/>
      <c r="T3612" s="127"/>
      <c r="U3612" s="127"/>
      <c r="V3612" s="127"/>
      <c r="W3612" s="127"/>
      <c r="X3612" s="127"/>
      <c r="Y3612" s="127"/>
      <c r="Z3612" s="127"/>
      <c r="AA3612" s="127"/>
      <c r="AB3612" s="127"/>
      <c r="AC3612" s="127"/>
      <c r="AD3612" s="127"/>
      <c r="AE3612" s="127"/>
      <c r="AF3612" s="127"/>
      <c r="AG3612" s="127"/>
    </row>
    <row r="3613" spans="15:33">
      <c r="O3613" s="127"/>
      <c r="P3613" s="127"/>
      <c r="Q3613" s="127"/>
      <c r="R3613" s="127"/>
      <c r="S3613" s="127"/>
      <c r="T3613" s="127"/>
      <c r="U3613" s="127"/>
      <c r="V3613" s="127"/>
      <c r="W3613" s="127"/>
      <c r="X3613" s="127"/>
      <c r="Y3613" s="127"/>
      <c r="Z3613" s="127"/>
      <c r="AA3613" s="127"/>
      <c r="AB3613" s="127"/>
      <c r="AC3613" s="127"/>
      <c r="AD3613" s="127"/>
      <c r="AE3613" s="127"/>
      <c r="AF3613" s="127"/>
      <c r="AG3613" s="127"/>
    </row>
    <row r="3614" spans="15:33">
      <c r="O3614" s="127"/>
      <c r="P3614" s="127"/>
      <c r="Q3614" s="127"/>
      <c r="R3614" s="127"/>
      <c r="S3614" s="127"/>
      <c r="T3614" s="127"/>
      <c r="U3614" s="127"/>
      <c r="V3614" s="127"/>
      <c r="W3614" s="127"/>
      <c r="X3614" s="127"/>
      <c r="Y3614" s="127"/>
      <c r="Z3614" s="127"/>
      <c r="AA3614" s="127"/>
      <c r="AB3614" s="127"/>
      <c r="AC3614" s="127"/>
      <c r="AD3614" s="127"/>
      <c r="AE3614" s="127"/>
      <c r="AF3614" s="127"/>
      <c r="AG3614" s="127"/>
    </row>
    <row r="3615" spans="15:33">
      <c r="O3615" s="127"/>
      <c r="P3615" s="127"/>
      <c r="Q3615" s="127"/>
      <c r="R3615" s="127"/>
      <c r="S3615" s="127"/>
      <c r="T3615" s="127"/>
      <c r="U3615" s="127"/>
      <c r="V3615" s="127"/>
      <c r="W3615" s="127"/>
      <c r="X3615" s="127"/>
      <c r="Y3615" s="127"/>
      <c r="Z3615" s="127"/>
      <c r="AA3615" s="127"/>
      <c r="AB3615" s="127"/>
      <c r="AC3615" s="127"/>
      <c r="AD3615" s="127"/>
      <c r="AE3615" s="127"/>
      <c r="AF3615" s="127"/>
      <c r="AG3615" s="127"/>
    </row>
    <row r="3616" spans="15:33">
      <c r="O3616" s="127"/>
      <c r="P3616" s="127"/>
      <c r="Q3616" s="127"/>
      <c r="R3616" s="127"/>
      <c r="S3616" s="127"/>
      <c r="T3616" s="127"/>
      <c r="U3616" s="127"/>
      <c r="V3616" s="127"/>
      <c r="W3616" s="127"/>
      <c r="X3616" s="127"/>
      <c r="Y3616" s="127"/>
      <c r="Z3616" s="127"/>
      <c r="AA3616" s="127"/>
      <c r="AB3616" s="127"/>
      <c r="AC3616" s="127"/>
      <c r="AD3616" s="127"/>
      <c r="AE3616" s="127"/>
      <c r="AF3616" s="127"/>
      <c r="AG3616" s="127"/>
    </row>
    <row r="3617" spans="15:33">
      <c r="O3617" s="127"/>
      <c r="P3617" s="127"/>
      <c r="Q3617" s="127"/>
      <c r="R3617" s="127"/>
      <c r="S3617" s="127"/>
      <c r="T3617" s="127"/>
      <c r="U3617" s="127"/>
      <c r="V3617" s="127"/>
      <c r="W3617" s="127"/>
      <c r="X3617" s="127"/>
      <c r="Y3617" s="127"/>
      <c r="Z3617" s="127"/>
      <c r="AA3617" s="127"/>
      <c r="AB3617" s="127"/>
      <c r="AC3617" s="127"/>
      <c r="AD3617" s="127"/>
      <c r="AE3617" s="127"/>
      <c r="AF3617" s="127"/>
      <c r="AG3617" s="127"/>
    </row>
    <row r="3618" spans="15:33">
      <c r="O3618" s="127"/>
      <c r="P3618" s="127"/>
      <c r="Q3618" s="127"/>
      <c r="R3618" s="127"/>
      <c r="S3618" s="127"/>
      <c r="T3618" s="127"/>
      <c r="U3618" s="127"/>
      <c r="V3618" s="127"/>
      <c r="W3618" s="127"/>
      <c r="X3618" s="127"/>
      <c r="Y3618" s="127"/>
      <c r="Z3618" s="127"/>
      <c r="AA3618" s="127"/>
      <c r="AB3618" s="127"/>
      <c r="AC3618" s="127"/>
      <c r="AD3618" s="127"/>
      <c r="AE3618" s="127"/>
      <c r="AF3618" s="127"/>
      <c r="AG3618" s="127"/>
    </row>
    <row r="3619" spans="15:33">
      <c r="O3619" s="127"/>
      <c r="P3619" s="127"/>
      <c r="Q3619" s="127"/>
      <c r="R3619" s="127"/>
      <c r="S3619" s="127"/>
      <c r="T3619" s="127"/>
      <c r="U3619" s="127"/>
      <c r="V3619" s="127"/>
      <c r="W3619" s="127"/>
      <c r="X3619" s="127"/>
      <c r="Y3619" s="127"/>
      <c r="Z3619" s="127"/>
      <c r="AA3619" s="127"/>
      <c r="AB3619" s="127"/>
      <c r="AC3619" s="127"/>
      <c r="AD3619" s="127"/>
      <c r="AE3619" s="127"/>
      <c r="AF3619" s="127"/>
      <c r="AG3619" s="127"/>
    </row>
    <row r="3620" spans="15:33">
      <c r="O3620" s="127"/>
      <c r="P3620" s="127"/>
      <c r="Q3620" s="127"/>
      <c r="R3620" s="127"/>
      <c r="S3620" s="127"/>
      <c r="T3620" s="127"/>
      <c r="U3620" s="127"/>
      <c r="V3620" s="127"/>
      <c r="W3620" s="127"/>
      <c r="X3620" s="127"/>
      <c r="Y3620" s="127"/>
      <c r="Z3620" s="127"/>
      <c r="AA3620" s="127"/>
      <c r="AB3620" s="127"/>
      <c r="AC3620" s="127"/>
      <c r="AD3620" s="127"/>
      <c r="AE3620" s="127"/>
      <c r="AF3620" s="127"/>
      <c r="AG3620" s="127"/>
    </row>
    <row r="3621" spans="15:33">
      <c r="O3621" s="127"/>
      <c r="P3621" s="127"/>
      <c r="Q3621" s="127"/>
      <c r="R3621" s="127"/>
      <c r="S3621" s="127"/>
      <c r="T3621" s="127"/>
      <c r="U3621" s="127"/>
      <c r="V3621" s="127"/>
      <c r="W3621" s="127"/>
      <c r="X3621" s="127"/>
      <c r="Y3621" s="127"/>
      <c r="Z3621" s="127"/>
      <c r="AA3621" s="127"/>
      <c r="AB3621" s="127"/>
      <c r="AC3621" s="127"/>
      <c r="AD3621" s="127"/>
      <c r="AE3621" s="127"/>
      <c r="AF3621" s="127"/>
      <c r="AG3621" s="127"/>
    </row>
    <row r="3622" spans="15:33">
      <c r="O3622" s="127"/>
      <c r="P3622" s="127"/>
      <c r="Q3622" s="127"/>
      <c r="R3622" s="127"/>
      <c r="S3622" s="127"/>
      <c r="T3622" s="127"/>
      <c r="U3622" s="127"/>
      <c r="V3622" s="127"/>
      <c r="W3622" s="127"/>
      <c r="X3622" s="127"/>
      <c r="Y3622" s="127"/>
      <c r="Z3622" s="127"/>
      <c r="AA3622" s="127"/>
      <c r="AB3622" s="127"/>
      <c r="AC3622" s="127"/>
      <c r="AD3622" s="127"/>
      <c r="AE3622" s="127"/>
      <c r="AF3622" s="127"/>
      <c r="AG3622" s="127"/>
    </row>
    <row r="3623" spans="15:33">
      <c r="O3623" s="127"/>
      <c r="P3623" s="127"/>
      <c r="Q3623" s="127"/>
      <c r="R3623" s="127"/>
      <c r="S3623" s="127"/>
      <c r="T3623" s="127"/>
      <c r="U3623" s="127"/>
      <c r="V3623" s="127"/>
      <c r="W3623" s="127"/>
      <c r="X3623" s="127"/>
      <c r="Y3623" s="127"/>
      <c r="Z3623" s="127"/>
      <c r="AA3623" s="127"/>
      <c r="AB3623" s="127"/>
      <c r="AC3623" s="127"/>
      <c r="AD3623" s="127"/>
      <c r="AE3623" s="127"/>
      <c r="AF3623" s="127"/>
      <c r="AG3623" s="127"/>
    </row>
    <row r="3624" spans="15:33">
      <c r="O3624" s="127"/>
      <c r="P3624" s="127"/>
      <c r="Q3624" s="127"/>
      <c r="R3624" s="127"/>
      <c r="S3624" s="127"/>
      <c r="T3624" s="127"/>
      <c r="U3624" s="127"/>
      <c r="V3624" s="127"/>
      <c r="W3624" s="127"/>
      <c r="X3624" s="127"/>
      <c r="Y3624" s="127"/>
      <c r="Z3624" s="127"/>
      <c r="AA3624" s="127"/>
      <c r="AB3624" s="127"/>
      <c r="AC3624" s="127"/>
      <c r="AD3624" s="127"/>
      <c r="AE3624" s="127"/>
      <c r="AF3624" s="127"/>
      <c r="AG3624" s="127"/>
    </row>
    <row r="3625" spans="15:33">
      <c r="O3625" s="127"/>
      <c r="P3625" s="127"/>
      <c r="Q3625" s="127"/>
      <c r="R3625" s="127"/>
      <c r="S3625" s="127"/>
      <c r="T3625" s="127"/>
      <c r="U3625" s="127"/>
      <c r="V3625" s="127"/>
      <c r="W3625" s="127"/>
      <c r="X3625" s="127"/>
      <c r="Y3625" s="127"/>
      <c r="Z3625" s="127"/>
      <c r="AA3625" s="127"/>
      <c r="AB3625" s="127"/>
      <c r="AC3625" s="127"/>
      <c r="AD3625" s="127"/>
      <c r="AE3625" s="127"/>
      <c r="AF3625" s="127"/>
      <c r="AG3625" s="127"/>
    </row>
    <row r="3626" spans="15:33">
      <c r="O3626" s="127"/>
      <c r="P3626" s="127"/>
      <c r="Q3626" s="127"/>
      <c r="R3626" s="127"/>
      <c r="S3626" s="127"/>
      <c r="T3626" s="127"/>
      <c r="U3626" s="127"/>
      <c r="V3626" s="127"/>
      <c r="W3626" s="127"/>
      <c r="X3626" s="127"/>
      <c r="Y3626" s="127"/>
      <c r="Z3626" s="127"/>
      <c r="AA3626" s="127"/>
      <c r="AB3626" s="127"/>
      <c r="AC3626" s="127"/>
      <c r="AD3626" s="127"/>
      <c r="AE3626" s="127"/>
      <c r="AF3626" s="127"/>
      <c r="AG3626" s="127"/>
    </row>
    <row r="3627" spans="15:33">
      <c r="O3627" s="127"/>
      <c r="P3627" s="127"/>
      <c r="Q3627" s="127"/>
      <c r="R3627" s="127"/>
      <c r="S3627" s="127"/>
      <c r="T3627" s="127"/>
      <c r="U3627" s="127"/>
      <c r="V3627" s="127"/>
      <c r="W3627" s="127"/>
      <c r="X3627" s="127"/>
      <c r="Y3627" s="127"/>
      <c r="Z3627" s="127"/>
      <c r="AA3627" s="127"/>
      <c r="AB3627" s="127"/>
      <c r="AC3627" s="127"/>
      <c r="AD3627" s="127"/>
      <c r="AE3627" s="127"/>
      <c r="AF3627" s="127"/>
      <c r="AG3627" s="127"/>
    </row>
    <row r="3628" spans="15:33">
      <c r="O3628" s="127"/>
      <c r="P3628" s="127"/>
      <c r="Q3628" s="127"/>
      <c r="R3628" s="127"/>
      <c r="S3628" s="127"/>
      <c r="T3628" s="127"/>
      <c r="U3628" s="127"/>
      <c r="V3628" s="127"/>
      <c r="W3628" s="127"/>
      <c r="X3628" s="127"/>
      <c r="Y3628" s="127"/>
      <c r="Z3628" s="127"/>
      <c r="AA3628" s="127"/>
      <c r="AB3628" s="127"/>
      <c r="AC3628" s="127"/>
      <c r="AD3628" s="127"/>
      <c r="AE3628" s="127"/>
      <c r="AF3628" s="127"/>
      <c r="AG3628" s="127"/>
    </row>
    <row r="3629" spans="15:33">
      <c r="O3629" s="127"/>
      <c r="P3629" s="127"/>
      <c r="Q3629" s="127"/>
      <c r="R3629" s="127"/>
      <c r="S3629" s="127"/>
      <c r="T3629" s="127"/>
      <c r="U3629" s="127"/>
      <c r="V3629" s="127"/>
      <c r="W3629" s="127"/>
      <c r="X3629" s="127"/>
      <c r="Y3629" s="127"/>
      <c r="Z3629" s="127"/>
      <c r="AA3629" s="127"/>
      <c r="AB3629" s="127"/>
      <c r="AC3629" s="127"/>
      <c r="AD3629" s="127"/>
      <c r="AE3629" s="127"/>
      <c r="AF3629" s="127"/>
      <c r="AG3629" s="127"/>
    </row>
    <row r="3630" spans="15:33">
      <c r="O3630" s="127"/>
      <c r="P3630" s="127"/>
      <c r="Q3630" s="127"/>
      <c r="R3630" s="127"/>
      <c r="S3630" s="127"/>
      <c r="T3630" s="127"/>
      <c r="U3630" s="127"/>
      <c r="V3630" s="127"/>
      <c r="W3630" s="127"/>
      <c r="X3630" s="127"/>
      <c r="Y3630" s="127"/>
      <c r="Z3630" s="127"/>
      <c r="AA3630" s="127"/>
      <c r="AB3630" s="127"/>
      <c r="AC3630" s="127"/>
      <c r="AD3630" s="127"/>
      <c r="AE3630" s="127"/>
      <c r="AF3630" s="127"/>
      <c r="AG3630" s="127"/>
    </row>
    <row r="3631" spans="15:33">
      <c r="O3631" s="127"/>
      <c r="P3631" s="127"/>
      <c r="Q3631" s="127"/>
      <c r="R3631" s="127"/>
      <c r="S3631" s="127"/>
      <c r="T3631" s="127"/>
      <c r="U3631" s="127"/>
      <c r="V3631" s="127"/>
      <c r="W3631" s="127"/>
      <c r="X3631" s="127"/>
      <c r="Y3631" s="127"/>
      <c r="Z3631" s="127"/>
      <c r="AA3631" s="127"/>
      <c r="AB3631" s="127"/>
      <c r="AC3631" s="127"/>
      <c r="AD3631" s="127"/>
      <c r="AE3631" s="127"/>
      <c r="AF3631" s="127"/>
      <c r="AG3631" s="127"/>
    </row>
    <row r="3632" spans="15:33">
      <c r="O3632" s="127"/>
      <c r="P3632" s="127"/>
      <c r="Q3632" s="127"/>
      <c r="R3632" s="127"/>
      <c r="S3632" s="127"/>
      <c r="T3632" s="127"/>
      <c r="U3632" s="127"/>
      <c r="V3632" s="127"/>
      <c r="W3632" s="127"/>
      <c r="X3632" s="127"/>
      <c r="Y3632" s="127"/>
      <c r="Z3632" s="127"/>
      <c r="AA3632" s="127"/>
      <c r="AB3632" s="127"/>
      <c r="AC3632" s="127"/>
      <c r="AD3632" s="127"/>
      <c r="AE3632" s="127"/>
      <c r="AF3632" s="127"/>
      <c r="AG3632" s="127"/>
    </row>
    <row r="3633" spans="15:33">
      <c r="O3633" s="127"/>
      <c r="P3633" s="127"/>
      <c r="Q3633" s="127"/>
      <c r="R3633" s="127"/>
      <c r="S3633" s="127"/>
      <c r="T3633" s="127"/>
      <c r="U3633" s="127"/>
      <c r="V3633" s="127"/>
      <c r="W3633" s="127"/>
      <c r="X3633" s="127"/>
      <c r="Y3633" s="127"/>
      <c r="Z3633" s="127"/>
      <c r="AA3633" s="127"/>
      <c r="AB3633" s="127"/>
      <c r="AC3633" s="127"/>
      <c r="AD3633" s="127"/>
      <c r="AE3633" s="127"/>
      <c r="AF3633" s="127"/>
      <c r="AG3633" s="127"/>
    </row>
    <row r="3634" spans="15:33">
      <c r="O3634" s="127"/>
      <c r="P3634" s="127"/>
      <c r="Q3634" s="127"/>
      <c r="R3634" s="127"/>
      <c r="S3634" s="127"/>
      <c r="T3634" s="127"/>
      <c r="U3634" s="127"/>
      <c r="V3634" s="127"/>
      <c r="W3634" s="127"/>
      <c r="X3634" s="127"/>
      <c r="Y3634" s="127"/>
      <c r="Z3634" s="127"/>
      <c r="AA3634" s="127"/>
      <c r="AB3634" s="127"/>
      <c r="AC3634" s="127"/>
      <c r="AD3634" s="127"/>
      <c r="AE3634" s="127"/>
      <c r="AF3634" s="127"/>
      <c r="AG3634" s="127"/>
    </row>
    <row r="3635" spans="15:33">
      <c r="O3635" s="127"/>
      <c r="P3635" s="127"/>
      <c r="Q3635" s="127"/>
      <c r="R3635" s="127"/>
      <c r="S3635" s="127"/>
      <c r="T3635" s="127"/>
      <c r="U3635" s="127"/>
      <c r="V3635" s="127"/>
      <c r="W3635" s="127"/>
      <c r="X3635" s="127"/>
      <c r="Y3635" s="127"/>
      <c r="Z3635" s="127"/>
      <c r="AA3635" s="127"/>
      <c r="AB3635" s="127"/>
      <c r="AC3635" s="127"/>
      <c r="AD3635" s="127"/>
      <c r="AE3635" s="127"/>
      <c r="AF3635" s="127"/>
      <c r="AG3635" s="127"/>
    </row>
    <row r="3636" spans="15:33">
      <c r="O3636" s="127"/>
      <c r="P3636" s="127"/>
      <c r="Q3636" s="127"/>
      <c r="R3636" s="127"/>
      <c r="S3636" s="127"/>
      <c r="T3636" s="127"/>
      <c r="U3636" s="127"/>
      <c r="V3636" s="127"/>
      <c r="W3636" s="127"/>
      <c r="X3636" s="127"/>
      <c r="Y3636" s="127"/>
      <c r="Z3636" s="127"/>
      <c r="AA3636" s="127"/>
      <c r="AB3636" s="127"/>
      <c r="AC3636" s="127"/>
      <c r="AD3636" s="127"/>
      <c r="AE3636" s="127"/>
      <c r="AF3636" s="127"/>
      <c r="AG3636" s="127"/>
    </row>
    <row r="3637" spans="15:33">
      <c r="O3637" s="127"/>
      <c r="P3637" s="127"/>
      <c r="Q3637" s="127"/>
      <c r="R3637" s="127"/>
      <c r="S3637" s="127"/>
      <c r="T3637" s="127"/>
      <c r="U3637" s="127"/>
      <c r="V3637" s="127"/>
      <c r="W3637" s="127"/>
      <c r="X3637" s="127"/>
      <c r="Y3637" s="127"/>
      <c r="Z3637" s="127"/>
      <c r="AA3637" s="127"/>
      <c r="AB3637" s="127"/>
      <c r="AC3637" s="127"/>
      <c r="AD3637" s="127"/>
      <c r="AE3637" s="127"/>
      <c r="AF3637" s="127"/>
      <c r="AG3637" s="127"/>
    </row>
    <row r="3638" spans="15:33">
      <c r="O3638" s="127"/>
      <c r="P3638" s="127"/>
      <c r="Q3638" s="127"/>
      <c r="R3638" s="127"/>
      <c r="S3638" s="127"/>
      <c r="T3638" s="127"/>
      <c r="U3638" s="127"/>
      <c r="V3638" s="127"/>
      <c r="W3638" s="127"/>
      <c r="X3638" s="127"/>
      <c r="Y3638" s="127"/>
      <c r="Z3638" s="127"/>
      <c r="AA3638" s="127"/>
      <c r="AB3638" s="127"/>
      <c r="AC3638" s="127"/>
      <c r="AD3638" s="127"/>
      <c r="AE3638" s="127"/>
      <c r="AF3638" s="127"/>
      <c r="AG3638" s="127"/>
    </row>
    <row r="3639" spans="15:33">
      <c r="O3639" s="127"/>
      <c r="P3639" s="127"/>
      <c r="Q3639" s="127"/>
      <c r="R3639" s="127"/>
      <c r="S3639" s="127"/>
      <c r="T3639" s="127"/>
      <c r="U3639" s="127"/>
      <c r="V3639" s="127"/>
      <c r="W3639" s="127"/>
      <c r="X3639" s="127"/>
      <c r="Y3639" s="127"/>
      <c r="Z3639" s="127"/>
      <c r="AA3639" s="127"/>
      <c r="AB3639" s="127"/>
      <c r="AC3639" s="127"/>
      <c r="AD3639" s="127"/>
      <c r="AE3639" s="127"/>
      <c r="AF3639" s="127"/>
      <c r="AG3639" s="127"/>
    </row>
    <row r="3640" spans="15:33">
      <c r="O3640" s="127"/>
      <c r="P3640" s="127"/>
      <c r="Q3640" s="127"/>
      <c r="R3640" s="127"/>
      <c r="S3640" s="127"/>
      <c r="T3640" s="127"/>
      <c r="U3640" s="127"/>
      <c r="V3640" s="127"/>
      <c r="W3640" s="127"/>
      <c r="X3640" s="127"/>
      <c r="Y3640" s="127"/>
      <c r="Z3640" s="127"/>
      <c r="AA3640" s="127"/>
      <c r="AB3640" s="127"/>
      <c r="AC3640" s="127"/>
      <c r="AD3640" s="127"/>
      <c r="AE3640" s="127"/>
      <c r="AF3640" s="127"/>
      <c r="AG3640" s="127"/>
    </row>
    <row r="3641" spans="15:33">
      <c r="O3641" s="127"/>
      <c r="P3641" s="127"/>
      <c r="Q3641" s="127"/>
      <c r="R3641" s="127"/>
      <c r="S3641" s="127"/>
      <c r="T3641" s="127"/>
      <c r="U3641" s="127"/>
      <c r="V3641" s="127"/>
      <c r="W3641" s="127"/>
      <c r="X3641" s="127"/>
      <c r="Y3641" s="127"/>
      <c r="Z3641" s="127"/>
      <c r="AA3641" s="127"/>
      <c r="AB3641" s="127"/>
      <c r="AC3641" s="127"/>
      <c r="AD3641" s="127"/>
      <c r="AE3641" s="127"/>
      <c r="AF3641" s="127"/>
      <c r="AG3641" s="127"/>
    </row>
    <row r="3642" spans="15:33">
      <c r="O3642" s="127"/>
      <c r="P3642" s="127"/>
      <c r="Q3642" s="127"/>
      <c r="R3642" s="127"/>
      <c r="S3642" s="127"/>
      <c r="T3642" s="127"/>
      <c r="U3642" s="127"/>
      <c r="V3642" s="127"/>
      <c r="W3642" s="127"/>
      <c r="X3642" s="127"/>
      <c r="Y3642" s="127"/>
      <c r="Z3642" s="127"/>
      <c r="AA3642" s="127"/>
      <c r="AB3642" s="127"/>
      <c r="AC3642" s="127"/>
      <c r="AD3642" s="127"/>
      <c r="AE3642" s="127"/>
      <c r="AF3642" s="127"/>
      <c r="AG3642" s="127"/>
    </row>
    <row r="3643" spans="15:33">
      <c r="O3643" s="127"/>
      <c r="P3643" s="127"/>
      <c r="Q3643" s="127"/>
      <c r="R3643" s="127"/>
      <c r="S3643" s="127"/>
      <c r="T3643" s="127"/>
      <c r="U3643" s="127"/>
      <c r="V3643" s="127"/>
      <c r="W3643" s="127"/>
      <c r="X3643" s="127"/>
      <c r="Y3643" s="127"/>
      <c r="Z3643" s="127"/>
      <c r="AA3643" s="127"/>
      <c r="AB3643" s="127"/>
      <c r="AC3643" s="127"/>
      <c r="AD3643" s="127"/>
      <c r="AE3643" s="127"/>
      <c r="AF3643" s="127"/>
      <c r="AG3643" s="127"/>
    </row>
    <row r="3644" spans="15:33">
      <c r="O3644" s="127"/>
      <c r="P3644" s="127"/>
      <c r="Q3644" s="127"/>
      <c r="R3644" s="127"/>
      <c r="S3644" s="127"/>
      <c r="T3644" s="127"/>
      <c r="U3644" s="127"/>
      <c r="V3644" s="127"/>
      <c r="W3644" s="127"/>
      <c r="X3644" s="127"/>
      <c r="Y3644" s="127"/>
      <c r="Z3644" s="127"/>
      <c r="AA3644" s="127"/>
      <c r="AB3644" s="127"/>
      <c r="AC3644" s="127"/>
      <c r="AD3644" s="127"/>
      <c r="AE3644" s="127"/>
      <c r="AF3644" s="127"/>
      <c r="AG3644" s="127"/>
    </row>
    <row r="3645" spans="15:33">
      <c r="O3645" s="127"/>
      <c r="P3645" s="127"/>
      <c r="Q3645" s="127"/>
      <c r="R3645" s="127"/>
      <c r="S3645" s="127"/>
      <c r="T3645" s="127"/>
      <c r="U3645" s="127"/>
      <c r="V3645" s="127"/>
      <c r="W3645" s="127"/>
      <c r="X3645" s="127"/>
      <c r="Y3645" s="127"/>
      <c r="Z3645" s="127"/>
      <c r="AA3645" s="127"/>
      <c r="AB3645" s="127"/>
      <c r="AC3645" s="127"/>
      <c r="AD3645" s="127"/>
      <c r="AE3645" s="127"/>
      <c r="AF3645" s="127"/>
      <c r="AG3645" s="127"/>
    </row>
    <row r="3646" spans="15:33">
      <c r="O3646" s="127"/>
      <c r="P3646" s="127"/>
      <c r="Q3646" s="127"/>
      <c r="R3646" s="127"/>
      <c r="S3646" s="127"/>
      <c r="T3646" s="127"/>
      <c r="U3646" s="127"/>
      <c r="V3646" s="127"/>
      <c r="W3646" s="127"/>
      <c r="X3646" s="127"/>
      <c r="Y3646" s="127"/>
      <c r="Z3646" s="127"/>
      <c r="AA3646" s="127"/>
      <c r="AB3646" s="127"/>
      <c r="AC3646" s="127"/>
      <c r="AD3646" s="127"/>
      <c r="AE3646" s="127"/>
      <c r="AF3646" s="127"/>
      <c r="AG3646" s="127"/>
    </row>
    <row r="3647" spans="15:33">
      <c r="O3647" s="127"/>
      <c r="P3647" s="127"/>
      <c r="Q3647" s="127"/>
      <c r="R3647" s="127"/>
      <c r="S3647" s="127"/>
      <c r="T3647" s="127"/>
      <c r="U3647" s="127"/>
      <c r="V3647" s="127"/>
      <c r="W3647" s="127"/>
      <c r="X3647" s="127"/>
      <c r="Y3647" s="127"/>
      <c r="Z3647" s="127"/>
      <c r="AA3647" s="127"/>
      <c r="AB3647" s="127"/>
      <c r="AC3647" s="127"/>
      <c r="AD3647" s="127"/>
      <c r="AE3647" s="127"/>
      <c r="AF3647" s="127"/>
      <c r="AG3647" s="127"/>
    </row>
    <row r="3648" spans="15:33">
      <c r="O3648" s="127"/>
      <c r="P3648" s="127"/>
      <c r="Q3648" s="127"/>
      <c r="R3648" s="127"/>
      <c r="S3648" s="127"/>
      <c r="T3648" s="127"/>
      <c r="U3648" s="127"/>
      <c r="V3648" s="127"/>
      <c r="W3648" s="127"/>
      <c r="X3648" s="127"/>
      <c r="Y3648" s="127"/>
      <c r="Z3648" s="127"/>
      <c r="AA3648" s="127"/>
      <c r="AB3648" s="127"/>
      <c r="AC3648" s="127"/>
      <c r="AD3648" s="127"/>
      <c r="AE3648" s="127"/>
      <c r="AF3648" s="127"/>
      <c r="AG3648" s="127"/>
    </row>
    <row r="3649" spans="15:33">
      <c r="O3649" s="127"/>
      <c r="P3649" s="127"/>
      <c r="Q3649" s="127"/>
      <c r="R3649" s="127"/>
      <c r="S3649" s="127"/>
      <c r="T3649" s="127"/>
      <c r="U3649" s="127"/>
      <c r="V3649" s="127"/>
      <c r="W3649" s="127"/>
      <c r="X3649" s="127"/>
      <c r="Y3649" s="127"/>
      <c r="Z3649" s="127"/>
      <c r="AA3649" s="127"/>
      <c r="AB3649" s="127"/>
      <c r="AC3649" s="127"/>
      <c r="AD3649" s="127"/>
      <c r="AE3649" s="127"/>
      <c r="AF3649" s="127"/>
      <c r="AG3649" s="127"/>
    </row>
    <row r="3650" spans="15:33">
      <c r="O3650" s="127"/>
      <c r="P3650" s="127"/>
      <c r="Q3650" s="127"/>
      <c r="R3650" s="127"/>
      <c r="S3650" s="127"/>
      <c r="T3650" s="127"/>
      <c r="U3650" s="127"/>
      <c r="V3650" s="127"/>
      <c r="W3650" s="127"/>
      <c r="X3650" s="127"/>
      <c r="Y3650" s="127"/>
      <c r="Z3650" s="127"/>
      <c r="AA3650" s="127"/>
      <c r="AB3650" s="127"/>
      <c r="AC3650" s="127"/>
      <c r="AD3650" s="127"/>
      <c r="AE3650" s="127"/>
      <c r="AF3650" s="127"/>
      <c r="AG3650" s="127"/>
    </row>
    <row r="3651" spans="15:33">
      <c r="O3651" s="127"/>
      <c r="P3651" s="127"/>
      <c r="Q3651" s="127"/>
      <c r="R3651" s="127"/>
      <c r="S3651" s="127"/>
      <c r="T3651" s="127"/>
      <c r="U3651" s="127"/>
      <c r="V3651" s="127"/>
      <c r="W3651" s="127"/>
      <c r="X3651" s="127"/>
      <c r="Y3651" s="127"/>
      <c r="Z3651" s="127"/>
      <c r="AA3651" s="127"/>
      <c r="AB3651" s="127"/>
      <c r="AC3651" s="127"/>
      <c r="AD3651" s="127"/>
      <c r="AE3651" s="127"/>
      <c r="AF3651" s="127"/>
      <c r="AG3651" s="127"/>
    </row>
    <row r="3652" spans="15:33">
      <c r="O3652" s="127"/>
      <c r="P3652" s="127"/>
      <c r="Q3652" s="127"/>
      <c r="R3652" s="127"/>
      <c r="S3652" s="127"/>
      <c r="T3652" s="127"/>
      <c r="U3652" s="127"/>
      <c r="V3652" s="127"/>
      <c r="W3652" s="127"/>
      <c r="X3652" s="127"/>
      <c r="Y3652" s="127"/>
      <c r="Z3652" s="127"/>
      <c r="AA3652" s="127"/>
      <c r="AB3652" s="127"/>
      <c r="AC3652" s="127"/>
      <c r="AD3652" s="127"/>
      <c r="AE3652" s="127"/>
      <c r="AF3652" s="127"/>
      <c r="AG3652" s="127"/>
    </row>
    <row r="3653" spans="15:33">
      <c r="O3653" s="127"/>
      <c r="P3653" s="127"/>
      <c r="Q3653" s="127"/>
      <c r="R3653" s="127"/>
      <c r="S3653" s="127"/>
      <c r="T3653" s="127"/>
      <c r="U3653" s="127"/>
      <c r="V3653" s="127"/>
      <c r="W3653" s="127"/>
      <c r="X3653" s="127"/>
      <c r="Y3653" s="127"/>
      <c r="Z3653" s="127"/>
      <c r="AA3653" s="127"/>
      <c r="AB3653" s="127"/>
      <c r="AC3653" s="127"/>
      <c r="AD3653" s="127"/>
      <c r="AE3653" s="127"/>
      <c r="AF3653" s="127"/>
      <c r="AG3653" s="127"/>
    </row>
    <row r="3654" spans="15:33">
      <c r="O3654" s="127"/>
      <c r="P3654" s="127"/>
      <c r="Q3654" s="127"/>
      <c r="R3654" s="127"/>
      <c r="S3654" s="127"/>
      <c r="T3654" s="127"/>
      <c r="U3654" s="127"/>
      <c r="V3654" s="127"/>
      <c r="W3654" s="127"/>
      <c r="X3654" s="127"/>
      <c r="Y3654" s="127"/>
      <c r="Z3654" s="127"/>
      <c r="AA3654" s="127"/>
      <c r="AB3654" s="127"/>
      <c r="AC3654" s="127"/>
      <c r="AD3654" s="127"/>
      <c r="AE3654" s="127"/>
      <c r="AF3654" s="127"/>
      <c r="AG3654" s="127"/>
    </row>
    <row r="3655" spans="15:33">
      <c r="O3655" s="127"/>
      <c r="P3655" s="127"/>
      <c r="Q3655" s="127"/>
      <c r="R3655" s="127"/>
      <c r="S3655" s="127"/>
      <c r="T3655" s="127"/>
      <c r="U3655" s="127"/>
      <c r="V3655" s="127"/>
      <c r="W3655" s="127"/>
      <c r="X3655" s="127"/>
      <c r="Y3655" s="127"/>
      <c r="Z3655" s="127"/>
      <c r="AA3655" s="127"/>
      <c r="AB3655" s="127"/>
      <c r="AC3655" s="127"/>
      <c r="AD3655" s="127"/>
      <c r="AE3655" s="127"/>
      <c r="AF3655" s="127"/>
      <c r="AG3655" s="127"/>
    </row>
    <row r="3656" spans="15:33">
      <c r="O3656" s="127"/>
      <c r="P3656" s="127"/>
      <c r="Q3656" s="127"/>
      <c r="R3656" s="127"/>
      <c r="S3656" s="127"/>
      <c r="T3656" s="127"/>
      <c r="U3656" s="127"/>
      <c r="V3656" s="127"/>
      <c r="W3656" s="127"/>
      <c r="X3656" s="127"/>
      <c r="Y3656" s="127"/>
      <c r="Z3656" s="127"/>
      <c r="AA3656" s="127"/>
      <c r="AB3656" s="127"/>
      <c r="AC3656" s="127"/>
      <c r="AD3656" s="127"/>
      <c r="AE3656" s="127"/>
      <c r="AF3656" s="127"/>
      <c r="AG3656" s="127"/>
    </row>
    <row r="3657" spans="15:33">
      <c r="O3657" s="127"/>
      <c r="P3657" s="127"/>
      <c r="Q3657" s="127"/>
      <c r="R3657" s="127"/>
      <c r="S3657" s="127"/>
      <c r="T3657" s="127"/>
      <c r="U3657" s="127"/>
      <c r="V3657" s="127"/>
      <c r="W3657" s="127"/>
      <c r="X3657" s="127"/>
      <c r="Y3657" s="127"/>
      <c r="Z3657" s="127"/>
      <c r="AA3657" s="127"/>
      <c r="AB3657" s="127"/>
      <c r="AC3657" s="127"/>
      <c r="AD3657" s="127"/>
      <c r="AE3657" s="127"/>
      <c r="AF3657" s="127"/>
      <c r="AG3657" s="127"/>
    </row>
    <row r="3658" spans="15:33">
      <c r="O3658" s="127"/>
      <c r="P3658" s="127"/>
      <c r="Q3658" s="127"/>
      <c r="R3658" s="127"/>
      <c r="S3658" s="127"/>
      <c r="T3658" s="127"/>
      <c r="U3658" s="127"/>
      <c r="V3658" s="127"/>
      <c r="W3658" s="127"/>
      <c r="X3658" s="127"/>
      <c r="Y3658" s="127"/>
      <c r="Z3658" s="127"/>
      <c r="AA3658" s="127"/>
      <c r="AB3658" s="127"/>
      <c r="AC3658" s="127"/>
      <c r="AD3658" s="127"/>
      <c r="AE3658" s="127"/>
      <c r="AF3658" s="127"/>
      <c r="AG3658" s="127"/>
    </row>
    <row r="3659" spans="15:33">
      <c r="O3659" s="127"/>
      <c r="P3659" s="127"/>
      <c r="Q3659" s="127"/>
      <c r="R3659" s="127"/>
      <c r="S3659" s="127"/>
      <c r="T3659" s="127"/>
      <c r="U3659" s="127"/>
      <c r="V3659" s="127"/>
      <c r="W3659" s="127"/>
      <c r="X3659" s="127"/>
      <c r="Y3659" s="127"/>
      <c r="Z3659" s="127"/>
      <c r="AA3659" s="127"/>
      <c r="AB3659" s="127"/>
      <c r="AC3659" s="127"/>
      <c r="AD3659" s="127"/>
      <c r="AE3659" s="127"/>
      <c r="AF3659" s="127"/>
      <c r="AG3659" s="127"/>
    </row>
    <row r="3660" spans="15:33">
      <c r="O3660" s="127"/>
      <c r="P3660" s="127"/>
      <c r="Q3660" s="127"/>
      <c r="R3660" s="127"/>
      <c r="S3660" s="127"/>
      <c r="T3660" s="127"/>
      <c r="U3660" s="127"/>
      <c r="V3660" s="127"/>
      <c r="W3660" s="127"/>
      <c r="X3660" s="127"/>
      <c r="Y3660" s="127"/>
      <c r="Z3660" s="127"/>
      <c r="AA3660" s="127"/>
      <c r="AB3660" s="127"/>
      <c r="AC3660" s="127"/>
      <c r="AD3660" s="127"/>
      <c r="AE3660" s="127"/>
      <c r="AF3660" s="127"/>
      <c r="AG3660" s="127"/>
    </row>
    <row r="3661" spans="15:33">
      <c r="O3661" s="127"/>
      <c r="P3661" s="127"/>
      <c r="Q3661" s="127"/>
      <c r="R3661" s="127"/>
      <c r="S3661" s="127"/>
      <c r="T3661" s="127"/>
      <c r="U3661" s="127"/>
      <c r="V3661" s="127"/>
      <c r="W3661" s="127"/>
      <c r="X3661" s="127"/>
      <c r="Y3661" s="127"/>
      <c r="Z3661" s="127"/>
      <c r="AA3661" s="127"/>
      <c r="AB3661" s="127"/>
      <c r="AC3661" s="127"/>
      <c r="AD3661" s="127"/>
      <c r="AE3661" s="127"/>
      <c r="AF3661" s="127"/>
      <c r="AG3661" s="127"/>
    </row>
    <row r="3662" spans="15:33">
      <c r="O3662" s="127"/>
      <c r="P3662" s="127"/>
      <c r="Q3662" s="127"/>
      <c r="R3662" s="127"/>
      <c r="S3662" s="127"/>
      <c r="T3662" s="127"/>
      <c r="U3662" s="127"/>
      <c r="V3662" s="127"/>
      <c r="W3662" s="127"/>
      <c r="X3662" s="127"/>
      <c r="Y3662" s="127"/>
      <c r="Z3662" s="127"/>
      <c r="AA3662" s="127"/>
      <c r="AB3662" s="127"/>
      <c r="AC3662" s="127"/>
      <c r="AD3662" s="127"/>
      <c r="AE3662" s="127"/>
      <c r="AF3662" s="127"/>
      <c r="AG3662" s="127"/>
    </row>
    <row r="3663" spans="15:33">
      <c r="O3663" s="127"/>
      <c r="P3663" s="127"/>
      <c r="Q3663" s="127"/>
      <c r="R3663" s="127"/>
      <c r="S3663" s="127"/>
      <c r="T3663" s="127"/>
      <c r="U3663" s="127"/>
      <c r="V3663" s="127"/>
      <c r="W3663" s="127"/>
      <c r="X3663" s="127"/>
      <c r="Y3663" s="127"/>
      <c r="Z3663" s="127"/>
      <c r="AA3663" s="127"/>
      <c r="AB3663" s="127"/>
      <c r="AC3663" s="127"/>
      <c r="AD3663" s="127"/>
      <c r="AE3663" s="127"/>
      <c r="AF3663" s="127"/>
      <c r="AG3663" s="127"/>
    </row>
    <row r="3664" spans="15:33">
      <c r="O3664" s="127"/>
      <c r="P3664" s="127"/>
      <c r="Q3664" s="127"/>
      <c r="R3664" s="127"/>
      <c r="S3664" s="127"/>
      <c r="T3664" s="127"/>
      <c r="U3664" s="127"/>
      <c r="V3664" s="127"/>
      <c r="W3664" s="127"/>
      <c r="X3664" s="127"/>
      <c r="Y3664" s="127"/>
      <c r="Z3664" s="127"/>
      <c r="AA3664" s="127"/>
      <c r="AB3664" s="127"/>
      <c r="AC3664" s="127"/>
      <c r="AD3664" s="127"/>
      <c r="AE3664" s="127"/>
      <c r="AF3664" s="127"/>
      <c r="AG3664" s="127"/>
    </row>
    <row r="3665" spans="15:33">
      <c r="O3665" s="127"/>
      <c r="P3665" s="127"/>
      <c r="Q3665" s="127"/>
      <c r="R3665" s="127"/>
      <c r="S3665" s="127"/>
      <c r="T3665" s="127"/>
      <c r="U3665" s="127"/>
      <c r="V3665" s="127"/>
      <c r="W3665" s="127"/>
      <c r="X3665" s="127"/>
      <c r="Y3665" s="127"/>
      <c r="Z3665" s="127"/>
      <c r="AA3665" s="127"/>
      <c r="AB3665" s="127"/>
      <c r="AC3665" s="127"/>
      <c r="AD3665" s="127"/>
      <c r="AE3665" s="127"/>
      <c r="AF3665" s="127"/>
      <c r="AG3665" s="127"/>
    </row>
    <row r="3666" spans="15:33">
      <c r="O3666" s="127"/>
      <c r="P3666" s="127"/>
      <c r="Q3666" s="127"/>
      <c r="R3666" s="127"/>
      <c r="S3666" s="127"/>
      <c r="T3666" s="127"/>
      <c r="U3666" s="127"/>
      <c r="V3666" s="127"/>
      <c r="W3666" s="127"/>
      <c r="X3666" s="127"/>
      <c r="Y3666" s="127"/>
      <c r="Z3666" s="127"/>
      <c r="AA3666" s="127"/>
      <c r="AB3666" s="127"/>
      <c r="AC3666" s="127"/>
      <c r="AD3666" s="127"/>
      <c r="AE3666" s="127"/>
      <c r="AF3666" s="127"/>
      <c r="AG3666" s="127"/>
    </row>
    <row r="3667" spans="15:33">
      <c r="O3667" s="127"/>
      <c r="P3667" s="127"/>
      <c r="Q3667" s="127"/>
      <c r="R3667" s="127"/>
      <c r="S3667" s="127"/>
      <c r="T3667" s="127"/>
      <c r="U3667" s="127"/>
      <c r="V3667" s="127"/>
      <c r="W3667" s="127"/>
      <c r="X3667" s="127"/>
      <c r="Y3667" s="127"/>
      <c r="Z3667" s="127"/>
      <c r="AA3667" s="127"/>
      <c r="AB3667" s="127"/>
      <c r="AC3667" s="127"/>
      <c r="AD3667" s="127"/>
      <c r="AE3667" s="127"/>
      <c r="AF3667" s="127"/>
      <c r="AG3667" s="127"/>
    </row>
    <row r="3668" spans="15:33">
      <c r="O3668" s="127"/>
      <c r="P3668" s="127"/>
      <c r="Q3668" s="127"/>
      <c r="R3668" s="127"/>
      <c r="S3668" s="127"/>
      <c r="T3668" s="127"/>
      <c r="U3668" s="127"/>
      <c r="V3668" s="127"/>
      <c r="W3668" s="127"/>
      <c r="X3668" s="127"/>
      <c r="Y3668" s="127"/>
      <c r="Z3668" s="127"/>
      <c r="AA3668" s="127"/>
      <c r="AB3668" s="127"/>
      <c r="AC3668" s="127"/>
      <c r="AD3668" s="127"/>
      <c r="AE3668" s="127"/>
      <c r="AF3668" s="127"/>
      <c r="AG3668" s="127"/>
    </row>
    <row r="3669" spans="15:33">
      <c r="O3669" s="127"/>
      <c r="P3669" s="127"/>
      <c r="Q3669" s="127"/>
      <c r="R3669" s="127"/>
      <c r="S3669" s="127"/>
      <c r="T3669" s="127"/>
      <c r="U3669" s="127"/>
      <c r="V3669" s="127"/>
      <c r="W3669" s="127"/>
      <c r="X3669" s="127"/>
      <c r="Y3669" s="127"/>
      <c r="Z3669" s="127"/>
      <c r="AA3669" s="127"/>
      <c r="AB3669" s="127"/>
      <c r="AC3669" s="127"/>
      <c r="AD3669" s="127"/>
      <c r="AE3669" s="127"/>
      <c r="AF3669" s="127"/>
      <c r="AG3669" s="127"/>
    </row>
    <row r="3670" spans="15:33">
      <c r="O3670" s="127"/>
      <c r="P3670" s="127"/>
      <c r="Q3670" s="127"/>
      <c r="R3670" s="127"/>
      <c r="S3670" s="127"/>
      <c r="T3670" s="127"/>
      <c r="U3670" s="127"/>
      <c r="V3670" s="127"/>
      <c r="W3670" s="127"/>
      <c r="X3670" s="127"/>
      <c r="Y3670" s="127"/>
      <c r="Z3670" s="127"/>
      <c r="AA3670" s="127"/>
      <c r="AB3670" s="127"/>
      <c r="AC3670" s="127"/>
      <c r="AD3670" s="127"/>
      <c r="AE3670" s="127"/>
      <c r="AF3670" s="127"/>
      <c r="AG3670" s="127"/>
    </row>
    <row r="3671" spans="15:33">
      <c r="O3671" s="127"/>
      <c r="P3671" s="127"/>
      <c r="Q3671" s="127"/>
      <c r="R3671" s="127"/>
      <c r="S3671" s="127"/>
      <c r="T3671" s="127"/>
      <c r="U3671" s="127"/>
      <c r="V3671" s="127"/>
      <c r="W3671" s="127"/>
      <c r="X3671" s="127"/>
      <c r="Y3671" s="127"/>
      <c r="Z3671" s="127"/>
      <c r="AA3671" s="127"/>
      <c r="AB3671" s="127"/>
      <c r="AC3671" s="127"/>
      <c r="AD3671" s="127"/>
      <c r="AE3671" s="127"/>
      <c r="AF3671" s="127"/>
      <c r="AG3671" s="127"/>
    </row>
    <row r="3672" spans="15:33">
      <c r="O3672" s="127"/>
      <c r="P3672" s="127"/>
      <c r="Q3672" s="127"/>
      <c r="R3672" s="127"/>
      <c r="S3672" s="127"/>
      <c r="T3672" s="127"/>
      <c r="U3672" s="127"/>
      <c r="V3672" s="127"/>
      <c r="W3672" s="127"/>
      <c r="X3672" s="127"/>
      <c r="Y3672" s="127"/>
      <c r="Z3672" s="127"/>
      <c r="AA3672" s="127"/>
      <c r="AB3672" s="127"/>
      <c r="AC3672" s="127"/>
      <c r="AD3672" s="127"/>
      <c r="AE3672" s="127"/>
      <c r="AF3672" s="127"/>
      <c r="AG3672" s="127"/>
    </row>
    <row r="3673" spans="15:33">
      <c r="O3673" s="127"/>
      <c r="P3673" s="127"/>
      <c r="Q3673" s="127"/>
      <c r="R3673" s="127"/>
      <c r="S3673" s="127"/>
      <c r="T3673" s="127"/>
      <c r="U3673" s="127"/>
      <c r="V3673" s="127"/>
      <c r="W3673" s="127"/>
      <c r="X3673" s="127"/>
      <c r="Y3673" s="127"/>
      <c r="Z3673" s="127"/>
      <c r="AA3673" s="127"/>
      <c r="AB3673" s="127"/>
      <c r="AC3673" s="127"/>
      <c r="AD3673" s="127"/>
      <c r="AE3673" s="127"/>
      <c r="AF3673" s="127"/>
      <c r="AG3673" s="127"/>
    </row>
    <row r="3674" spans="15:33">
      <c r="O3674" s="127"/>
      <c r="P3674" s="127"/>
      <c r="Q3674" s="127"/>
      <c r="R3674" s="127"/>
      <c r="S3674" s="127"/>
      <c r="T3674" s="127"/>
      <c r="U3674" s="127"/>
      <c r="V3674" s="127"/>
      <c r="W3674" s="127"/>
      <c r="X3674" s="127"/>
      <c r="Y3674" s="127"/>
      <c r="Z3674" s="127"/>
      <c r="AA3674" s="127"/>
      <c r="AB3674" s="127"/>
      <c r="AC3674" s="127"/>
      <c r="AD3674" s="127"/>
      <c r="AE3674" s="127"/>
      <c r="AF3674" s="127"/>
      <c r="AG3674" s="127"/>
    </row>
    <row r="3675" spans="15:33">
      <c r="O3675" s="127"/>
      <c r="P3675" s="127"/>
      <c r="Q3675" s="127"/>
      <c r="R3675" s="127"/>
      <c r="S3675" s="127"/>
      <c r="T3675" s="127"/>
      <c r="U3675" s="127"/>
      <c r="V3675" s="127"/>
      <c r="W3675" s="127"/>
      <c r="X3675" s="127"/>
      <c r="Y3675" s="127"/>
      <c r="Z3675" s="127"/>
      <c r="AA3675" s="127"/>
      <c r="AB3675" s="127"/>
      <c r="AC3675" s="127"/>
      <c r="AD3675" s="127"/>
      <c r="AE3675" s="127"/>
      <c r="AF3675" s="127"/>
      <c r="AG3675" s="127"/>
    </row>
    <row r="3676" spans="15:33">
      <c r="O3676" s="127"/>
      <c r="P3676" s="127"/>
      <c r="Q3676" s="127"/>
      <c r="R3676" s="127"/>
      <c r="S3676" s="127"/>
      <c r="T3676" s="127"/>
      <c r="U3676" s="127"/>
      <c r="V3676" s="127"/>
      <c r="W3676" s="127"/>
      <c r="X3676" s="127"/>
      <c r="Y3676" s="127"/>
      <c r="Z3676" s="127"/>
      <c r="AA3676" s="127"/>
      <c r="AB3676" s="127"/>
      <c r="AC3676" s="127"/>
      <c r="AD3676" s="127"/>
      <c r="AE3676" s="127"/>
      <c r="AF3676" s="127"/>
      <c r="AG3676" s="127"/>
    </row>
    <row r="3677" spans="15:33">
      <c r="O3677" s="127"/>
      <c r="P3677" s="127"/>
      <c r="Q3677" s="127"/>
      <c r="R3677" s="127"/>
      <c r="S3677" s="127"/>
      <c r="T3677" s="127"/>
      <c r="U3677" s="127"/>
      <c r="V3677" s="127"/>
      <c r="W3677" s="127"/>
      <c r="X3677" s="127"/>
      <c r="Y3677" s="127"/>
      <c r="Z3677" s="127"/>
      <c r="AA3677" s="127"/>
      <c r="AB3677" s="127"/>
      <c r="AC3677" s="127"/>
      <c r="AD3677" s="127"/>
      <c r="AE3677" s="127"/>
      <c r="AF3677" s="127"/>
      <c r="AG3677" s="127"/>
    </row>
    <row r="3678" spans="15:33">
      <c r="O3678" s="127"/>
      <c r="P3678" s="127"/>
      <c r="Q3678" s="127"/>
      <c r="R3678" s="127"/>
      <c r="S3678" s="127"/>
      <c r="T3678" s="127"/>
      <c r="U3678" s="127"/>
      <c r="V3678" s="127"/>
      <c r="W3678" s="127"/>
      <c r="X3678" s="127"/>
      <c r="Y3678" s="127"/>
      <c r="Z3678" s="127"/>
      <c r="AA3678" s="127"/>
      <c r="AB3678" s="127"/>
      <c r="AC3678" s="127"/>
      <c r="AD3678" s="127"/>
      <c r="AE3678" s="127"/>
      <c r="AF3678" s="127"/>
      <c r="AG3678" s="127"/>
    </row>
    <row r="3679" spans="15:33">
      <c r="O3679" s="127"/>
      <c r="P3679" s="127"/>
      <c r="Q3679" s="127"/>
      <c r="R3679" s="127"/>
      <c r="S3679" s="127"/>
      <c r="T3679" s="127"/>
      <c r="U3679" s="127"/>
      <c r="V3679" s="127"/>
      <c r="W3679" s="127"/>
      <c r="X3679" s="127"/>
      <c r="Y3679" s="127"/>
      <c r="Z3679" s="127"/>
      <c r="AA3679" s="127"/>
      <c r="AB3679" s="127"/>
      <c r="AC3679" s="127"/>
      <c r="AD3679" s="127"/>
      <c r="AE3679" s="127"/>
      <c r="AF3679" s="127"/>
      <c r="AG3679" s="127"/>
    </row>
    <row r="3680" spans="15:33">
      <c r="O3680" s="127"/>
      <c r="P3680" s="127"/>
      <c r="Q3680" s="127"/>
      <c r="R3680" s="127"/>
      <c r="S3680" s="127"/>
      <c r="T3680" s="127"/>
      <c r="U3680" s="127"/>
      <c r="V3680" s="127"/>
      <c r="W3680" s="127"/>
      <c r="X3680" s="127"/>
      <c r="Y3680" s="127"/>
      <c r="Z3680" s="127"/>
      <c r="AA3680" s="127"/>
      <c r="AB3680" s="127"/>
      <c r="AC3680" s="127"/>
      <c r="AD3680" s="127"/>
      <c r="AE3680" s="127"/>
      <c r="AF3680" s="127"/>
      <c r="AG3680" s="127"/>
    </row>
    <row r="3681" spans="15:33">
      <c r="O3681" s="127"/>
      <c r="P3681" s="127"/>
      <c r="Q3681" s="127"/>
      <c r="R3681" s="127"/>
      <c r="S3681" s="127"/>
      <c r="T3681" s="127"/>
      <c r="U3681" s="127"/>
      <c r="V3681" s="127"/>
      <c r="W3681" s="127"/>
      <c r="X3681" s="127"/>
      <c r="Y3681" s="127"/>
      <c r="Z3681" s="127"/>
      <c r="AA3681" s="127"/>
      <c r="AB3681" s="127"/>
      <c r="AC3681" s="127"/>
      <c r="AD3681" s="127"/>
      <c r="AE3681" s="127"/>
      <c r="AF3681" s="127"/>
      <c r="AG3681" s="127"/>
    </row>
    <row r="3682" spans="15:33">
      <c r="O3682" s="127"/>
      <c r="P3682" s="127"/>
      <c r="Q3682" s="127"/>
      <c r="R3682" s="127"/>
      <c r="S3682" s="127"/>
      <c r="T3682" s="127"/>
      <c r="U3682" s="127"/>
      <c r="V3682" s="127"/>
      <c r="W3682" s="127"/>
      <c r="X3682" s="127"/>
      <c r="Y3682" s="127"/>
      <c r="Z3682" s="127"/>
      <c r="AA3682" s="127"/>
      <c r="AB3682" s="127"/>
      <c r="AC3682" s="127"/>
      <c r="AD3682" s="127"/>
      <c r="AE3682" s="127"/>
      <c r="AF3682" s="127"/>
      <c r="AG3682" s="127"/>
    </row>
    <row r="3683" spans="15:33">
      <c r="O3683" s="127"/>
      <c r="P3683" s="127"/>
      <c r="Q3683" s="127"/>
      <c r="R3683" s="127"/>
      <c r="S3683" s="127"/>
      <c r="T3683" s="127"/>
      <c r="U3683" s="127"/>
      <c r="V3683" s="127"/>
      <c r="W3683" s="127"/>
      <c r="X3683" s="127"/>
      <c r="Y3683" s="127"/>
      <c r="Z3683" s="127"/>
      <c r="AA3683" s="127"/>
      <c r="AB3683" s="127"/>
      <c r="AC3683" s="127"/>
      <c r="AD3683" s="127"/>
      <c r="AE3683" s="127"/>
      <c r="AF3683" s="127"/>
      <c r="AG3683" s="127"/>
    </row>
    <row r="3684" spans="15:33">
      <c r="O3684" s="127"/>
      <c r="P3684" s="127"/>
      <c r="Q3684" s="127"/>
      <c r="R3684" s="127"/>
      <c r="S3684" s="127"/>
      <c r="T3684" s="127"/>
      <c r="U3684" s="127"/>
      <c r="V3684" s="127"/>
      <c r="W3684" s="127"/>
      <c r="X3684" s="127"/>
      <c r="Y3684" s="127"/>
      <c r="Z3684" s="127"/>
      <c r="AA3684" s="127"/>
      <c r="AB3684" s="127"/>
      <c r="AC3684" s="127"/>
      <c r="AD3684" s="127"/>
      <c r="AE3684" s="127"/>
      <c r="AF3684" s="127"/>
      <c r="AG3684" s="127"/>
    </row>
    <row r="3685" spans="15:33">
      <c r="O3685" s="127"/>
      <c r="P3685" s="127"/>
      <c r="Q3685" s="127"/>
      <c r="R3685" s="127"/>
      <c r="S3685" s="127"/>
      <c r="T3685" s="127"/>
      <c r="U3685" s="127"/>
      <c r="V3685" s="127"/>
      <c r="W3685" s="127"/>
      <c r="X3685" s="127"/>
      <c r="Y3685" s="127"/>
      <c r="Z3685" s="127"/>
      <c r="AA3685" s="127"/>
      <c r="AB3685" s="127"/>
      <c r="AC3685" s="127"/>
      <c r="AD3685" s="127"/>
      <c r="AE3685" s="127"/>
      <c r="AF3685" s="127"/>
      <c r="AG3685" s="127"/>
    </row>
    <row r="3686" spans="15:33">
      <c r="O3686" s="127"/>
      <c r="P3686" s="127"/>
      <c r="Q3686" s="127"/>
      <c r="R3686" s="127"/>
      <c r="S3686" s="127"/>
      <c r="T3686" s="127"/>
      <c r="U3686" s="127"/>
      <c r="V3686" s="127"/>
      <c r="W3686" s="127"/>
      <c r="X3686" s="127"/>
      <c r="Y3686" s="127"/>
      <c r="Z3686" s="127"/>
      <c r="AA3686" s="127"/>
      <c r="AB3686" s="127"/>
      <c r="AC3686" s="127"/>
      <c r="AD3686" s="127"/>
      <c r="AE3686" s="127"/>
      <c r="AF3686" s="127"/>
      <c r="AG3686" s="127"/>
    </row>
    <row r="3687" spans="15:33">
      <c r="O3687" s="127"/>
      <c r="P3687" s="127"/>
      <c r="Q3687" s="127"/>
      <c r="R3687" s="127"/>
      <c r="S3687" s="127"/>
      <c r="T3687" s="127"/>
      <c r="U3687" s="127"/>
      <c r="V3687" s="127"/>
      <c r="W3687" s="127"/>
      <c r="X3687" s="127"/>
      <c r="Y3687" s="127"/>
      <c r="Z3687" s="127"/>
      <c r="AA3687" s="127"/>
      <c r="AB3687" s="127"/>
      <c r="AC3687" s="127"/>
      <c r="AD3687" s="127"/>
      <c r="AE3687" s="127"/>
      <c r="AF3687" s="127"/>
      <c r="AG3687" s="127"/>
    </row>
    <row r="3688" spans="15:33">
      <c r="O3688" s="127"/>
      <c r="P3688" s="127"/>
      <c r="Q3688" s="127"/>
      <c r="R3688" s="127"/>
      <c r="S3688" s="127"/>
      <c r="T3688" s="127"/>
      <c r="U3688" s="127"/>
      <c r="V3688" s="127"/>
      <c r="W3688" s="127"/>
      <c r="X3688" s="127"/>
      <c r="Y3688" s="127"/>
      <c r="Z3688" s="127"/>
      <c r="AA3688" s="127"/>
      <c r="AB3688" s="127"/>
      <c r="AC3688" s="127"/>
      <c r="AD3688" s="127"/>
      <c r="AE3688" s="127"/>
      <c r="AF3688" s="127"/>
      <c r="AG3688" s="127"/>
    </row>
    <row r="3689" spans="15:33">
      <c r="O3689" s="127"/>
      <c r="P3689" s="127"/>
      <c r="Q3689" s="127"/>
      <c r="R3689" s="127"/>
      <c r="S3689" s="127"/>
      <c r="T3689" s="127"/>
      <c r="U3689" s="127"/>
      <c r="V3689" s="127"/>
      <c r="W3689" s="127"/>
      <c r="X3689" s="127"/>
      <c r="Y3689" s="127"/>
      <c r="Z3689" s="127"/>
      <c r="AA3689" s="127"/>
      <c r="AB3689" s="127"/>
      <c r="AC3689" s="127"/>
      <c r="AD3689" s="127"/>
      <c r="AE3689" s="127"/>
      <c r="AF3689" s="127"/>
      <c r="AG3689" s="127"/>
    </row>
    <row r="3690" spans="15:33">
      <c r="O3690" s="127"/>
      <c r="P3690" s="127"/>
      <c r="Q3690" s="127"/>
      <c r="R3690" s="127"/>
      <c r="S3690" s="127"/>
      <c r="T3690" s="127"/>
      <c r="U3690" s="127"/>
      <c r="V3690" s="127"/>
      <c r="W3690" s="127"/>
      <c r="X3690" s="127"/>
      <c r="Y3690" s="127"/>
      <c r="Z3690" s="127"/>
      <c r="AA3690" s="127"/>
      <c r="AB3690" s="127"/>
      <c r="AC3690" s="127"/>
      <c r="AD3690" s="127"/>
      <c r="AE3690" s="127"/>
      <c r="AF3690" s="127"/>
      <c r="AG3690" s="127"/>
    </row>
    <row r="3691" spans="15:33">
      <c r="O3691" s="127"/>
      <c r="P3691" s="127"/>
      <c r="Q3691" s="127"/>
      <c r="R3691" s="127"/>
      <c r="S3691" s="127"/>
      <c r="T3691" s="127"/>
      <c r="U3691" s="127"/>
      <c r="V3691" s="127"/>
      <c r="W3691" s="127"/>
      <c r="X3691" s="127"/>
      <c r="Y3691" s="127"/>
      <c r="Z3691" s="127"/>
      <c r="AA3691" s="127"/>
      <c r="AB3691" s="127"/>
      <c r="AC3691" s="127"/>
      <c r="AD3691" s="127"/>
      <c r="AE3691" s="127"/>
      <c r="AF3691" s="127"/>
      <c r="AG3691" s="127"/>
    </row>
    <row r="3692" spans="15:33">
      <c r="O3692" s="127"/>
      <c r="P3692" s="127"/>
      <c r="Q3692" s="127"/>
      <c r="R3692" s="127"/>
      <c r="S3692" s="127"/>
      <c r="T3692" s="127"/>
      <c r="U3692" s="127"/>
      <c r="V3692" s="127"/>
      <c r="W3692" s="127"/>
      <c r="X3692" s="127"/>
      <c r="Y3692" s="127"/>
      <c r="Z3692" s="127"/>
      <c r="AA3692" s="127"/>
      <c r="AB3692" s="127"/>
      <c r="AC3692" s="127"/>
      <c r="AD3692" s="127"/>
      <c r="AE3692" s="127"/>
      <c r="AF3692" s="127"/>
      <c r="AG3692" s="127"/>
    </row>
    <row r="3693" spans="15:33">
      <c r="O3693" s="127"/>
      <c r="P3693" s="127"/>
      <c r="Q3693" s="127"/>
      <c r="R3693" s="127"/>
      <c r="S3693" s="127"/>
      <c r="T3693" s="127"/>
      <c r="U3693" s="127"/>
      <c r="V3693" s="127"/>
      <c r="W3693" s="127"/>
      <c r="X3693" s="127"/>
      <c r="Y3693" s="127"/>
      <c r="Z3693" s="127"/>
      <c r="AA3693" s="127"/>
      <c r="AB3693" s="127"/>
      <c r="AC3693" s="127"/>
      <c r="AD3693" s="127"/>
      <c r="AE3693" s="127"/>
      <c r="AF3693" s="127"/>
      <c r="AG3693" s="127"/>
    </row>
    <row r="3694" spans="15:33">
      <c r="O3694" s="127"/>
      <c r="P3694" s="127"/>
      <c r="Q3694" s="127"/>
      <c r="R3694" s="127"/>
      <c r="S3694" s="127"/>
      <c r="T3694" s="127"/>
      <c r="U3694" s="127"/>
      <c r="V3694" s="127"/>
      <c r="W3694" s="127"/>
      <c r="X3694" s="127"/>
      <c r="Y3694" s="127"/>
      <c r="Z3694" s="127"/>
      <c r="AA3694" s="127"/>
      <c r="AB3694" s="127"/>
      <c r="AC3694" s="127"/>
      <c r="AD3694" s="127"/>
      <c r="AE3694" s="127"/>
      <c r="AF3694" s="127"/>
      <c r="AG3694" s="127"/>
    </row>
    <row r="3695" spans="15:33">
      <c r="O3695" s="127"/>
      <c r="P3695" s="127"/>
      <c r="Q3695" s="127"/>
      <c r="R3695" s="127"/>
      <c r="S3695" s="127"/>
      <c r="T3695" s="127"/>
      <c r="U3695" s="127"/>
      <c r="V3695" s="127"/>
      <c r="W3695" s="127"/>
      <c r="X3695" s="127"/>
      <c r="Y3695" s="127"/>
      <c r="Z3695" s="127"/>
      <c r="AA3695" s="127"/>
      <c r="AB3695" s="127"/>
      <c r="AC3695" s="127"/>
      <c r="AD3695" s="127"/>
      <c r="AE3695" s="127"/>
      <c r="AF3695" s="127"/>
      <c r="AG3695" s="127"/>
    </row>
    <row r="3696" spans="15:33">
      <c r="O3696" s="127"/>
      <c r="P3696" s="127"/>
      <c r="Q3696" s="127"/>
      <c r="R3696" s="127"/>
      <c r="S3696" s="127"/>
      <c r="T3696" s="127"/>
      <c r="U3696" s="127"/>
      <c r="V3696" s="127"/>
      <c r="W3696" s="127"/>
      <c r="X3696" s="127"/>
      <c r="Y3696" s="127"/>
      <c r="Z3696" s="127"/>
      <c r="AA3696" s="127"/>
      <c r="AB3696" s="127"/>
      <c r="AC3696" s="127"/>
      <c r="AD3696" s="127"/>
      <c r="AE3696" s="127"/>
      <c r="AF3696" s="127"/>
      <c r="AG3696" s="127"/>
    </row>
    <row r="3697" spans="15:33">
      <c r="O3697" s="127"/>
      <c r="P3697" s="127"/>
      <c r="Q3697" s="127"/>
      <c r="R3697" s="127"/>
      <c r="S3697" s="127"/>
      <c r="T3697" s="127"/>
      <c r="U3697" s="127"/>
      <c r="V3697" s="127"/>
      <c r="W3697" s="127"/>
      <c r="X3697" s="127"/>
      <c r="Y3697" s="127"/>
      <c r="Z3697" s="127"/>
      <c r="AA3697" s="127"/>
      <c r="AB3697" s="127"/>
      <c r="AC3697" s="127"/>
      <c r="AD3697" s="127"/>
      <c r="AE3697" s="127"/>
      <c r="AF3697" s="127"/>
      <c r="AG3697" s="127"/>
    </row>
    <row r="3698" spans="15:33">
      <c r="O3698" s="127"/>
      <c r="P3698" s="127"/>
      <c r="Q3698" s="127"/>
      <c r="R3698" s="127"/>
      <c r="S3698" s="127"/>
      <c r="T3698" s="127"/>
      <c r="U3698" s="127"/>
      <c r="V3698" s="127"/>
      <c r="W3698" s="127"/>
      <c r="X3698" s="127"/>
      <c r="Y3698" s="127"/>
      <c r="Z3698" s="127"/>
      <c r="AA3698" s="127"/>
      <c r="AB3698" s="127"/>
      <c r="AC3698" s="127"/>
      <c r="AD3698" s="127"/>
      <c r="AE3698" s="127"/>
      <c r="AF3698" s="127"/>
      <c r="AG3698" s="127"/>
    </row>
    <row r="3699" spans="15:33">
      <c r="O3699" s="127"/>
      <c r="P3699" s="127"/>
      <c r="Q3699" s="127"/>
      <c r="R3699" s="127"/>
      <c r="S3699" s="127"/>
      <c r="T3699" s="127"/>
      <c r="U3699" s="127"/>
      <c r="V3699" s="127"/>
      <c r="W3699" s="127"/>
      <c r="X3699" s="127"/>
      <c r="Y3699" s="127"/>
      <c r="Z3699" s="127"/>
      <c r="AA3699" s="127"/>
      <c r="AB3699" s="127"/>
      <c r="AC3699" s="127"/>
      <c r="AD3699" s="127"/>
      <c r="AE3699" s="127"/>
      <c r="AF3699" s="127"/>
      <c r="AG3699" s="127"/>
    </row>
    <row r="3700" spans="15:33">
      <c r="O3700" s="127"/>
      <c r="P3700" s="127"/>
      <c r="Q3700" s="127"/>
      <c r="R3700" s="127"/>
      <c r="S3700" s="127"/>
      <c r="T3700" s="127"/>
      <c r="U3700" s="127"/>
      <c r="V3700" s="127"/>
      <c r="W3700" s="127"/>
      <c r="X3700" s="127"/>
      <c r="Y3700" s="127"/>
      <c r="Z3700" s="127"/>
      <c r="AA3700" s="127"/>
      <c r="AB3700" s="127"/>
      <c r="AC3700" s="127"/>
      <c r="AD3700" s="127"/>
      <c r="AE3700" s="127"/>
      <c r="AF3700" s="127"/>
      <c r="AG3700" s="127"/>
    </row>
    <row r="3701" spans="15:33">
      <c r="O3701" s="127"/>
      <c r="P3701" s="127"/>
      <c r="Q3701" s="127"/>
      <c r="R3701" s="127"/>
      <c r="S3701" s="127"/>
      <c r="T3701" s="127"/>
      <c r="U3701" s="127"/>
      <c r="V3701" s="127"/>
      <c r="W3701" s="127"/>
      <c r="X3701" s="127"/>
      <c r="Y3701" s="127"/>
      <c r="Z3701" s="127"/>
      <c r="AA3701" s="127"/>
      <c r="AB3701" s="127"/>
      <c r="AC3701" s="127"/>
      <c r="AD3701" s="127"/>
      <c r="AE3701" s="127"/>
      <c r="AF3701" s="127"/>
      <c r="AG3701" s="127"/>
    </row>
    <row r="3702" spans="15:33">
      <c r="O3702" s="127"/>
      <c r="P3702" s="127"/>
      <c r="Q3702" s="127"/>
      <c r="R3702" s="127"/>
      <c r="S3702" s="127"/>
      <c r="T3702" s="127"/>
      <c r="U3702" s="127"/>
      <c r="V3702" s="127"/>
      <c r="W3702" s="127"/>
      <c r="X3702" s="127"/>
      <c r="Y3702" s="127"/>
      <c r="Z3702" s="127"/>
      <c r="AA3702" s="127"/>
      <c r="AB3702" s="127"/>
      <c r="AC3702" s="127"/>
      <c r="AD3702" s="127"/>
      <c r="AE3702" s="127"/>
      <c r="AF3702" s="127"/>
      <c r="AG3702" s="127"/>
    </row>
    <row r="3703" spans="15:33">
      <c r="O3703" s="127"/>
      <c r="P3703" s="127"/>
      <c r="Q3703" s="127"/>
      <c r="R3703" s="127"/>
      <c r="S3703" s="127"/>
      <c r="T3703" s="127"/>
      <c r="U3703" s="127"/>
      <c r="V3703" s="127"/>
      <c r="W3703" s="127"/>
      <c r="X3703" s="127"/>
      <c r="Y3703" s="127"/>
      <c r="Z3703" s="127"/>
      <c r="AA3703" s="127"/>
      <c r="AB3703" s="127"/>
      <c r="AC3703" s="127"/>
      <c r="AD3703" s="127"/>
      <c r="AE3703" s="127"/>
      <c r="AF3703" s="127"/>
      <c r="AG3703" s="127"/>
    </row>
    <row r="3704" spans="15:33">
      <c r="O3704" s="127"/>
      <c r="P3704" s="127"/>
      <c r="Q3704" s="127"/>
      <c r="R3704" s="127"/>
      <c r="S3704" s="127"/>
      <c r="T3704" s="127"/>
      <c r="U3704" s="127"/>
      <c r="V3704" s="127"/>
      <c r="W3704" s="127"/>
      <c r="X3704" s="127"/>
      <c r="Y3704" s="127"/>
      <c r="Z3704" s="127"/>
      <c r="AA3704" s="127"/>
      <c r="AB3704" s="127"/>
      <c r="AC3704" s="127"/>
      <c r="AD3704" s="127"/>
      <c r="AE3704" s="127"/>
      <c r="AF3704" s="127"/>
      <c r="AG3704" s="127"/>
    </row>
    <row r="3705" spans="15:33">
      <c r="O3705" s="127"/>
      <c r="P3705" s="127"/>
      <c r="Q3705" s="127"/>
      <c r="R3705" s="127"/>
      <c r="S3705" s="127"/>
      <c r="T3705" s="127"/>
      <c r="U3705" s="127"/>
      <c r="V3705" s="127"/>
      <c r="W3705" s="127"/>
      <c r="X3705" s="127"/>
      <c r="Y3705" s="127"/>
      <c r="Z3705" s="127"/>
      <c r="AA3705" s="127"/>
      <c r="AB3705" s="127"/>
      <c r="AC3705" s="127"/>
      <c r="AD3705" s="127"/>
      <c r="AE3705" s="127"/>
      <c r="AF3705" s="127"/>
      <c r="AG3705" s="127"/>
    </row>
    <row r="3706" spans="15:33">
      <c r="O3706" s="127"/>
      <c r="P3706" s="127"/>
      <c r="Q3706" s="127"/>
      <c r="R3706" s="127"/>
      <c r="S3706" s="127"/>
      <c r="T3706" s="127"/>
      <c r="U3706" s="127"/>
      <c r="V3706" s="127"/>
      <c r="W3706" s="127"/>
      <c r="X3706" s="127"/>
      <c r="Y3706" s="127"/>
      <c r="Z3706" s="127"/>
      <c r="AA3706" s="127"/>
      <c r="AB3706" s="127"/>
      <c r="AC3706" s="127"/>
      <c r="AD3706" s="127"/>
      <c r="AE3706" s="127"/>
      <c r="AF3706" s="127"/>
      <c r="AG3706" s="127"/>
    </row>
    <row r="3707" spans="15:33">
      <c r="O3707" s="127"/>
      <c r="P3707" s="127"/>
      <c r="Q3707" s="127"/>
      <c r="R3707" s="127"/>
      <c r="S3707" s="127"/>
      <c r="T3707" s="127"/>
      <c r="U3707" s="127"/>
      <c r="V3707" s="127"/>
      <c r="W3707" s="127"/>
      <c r="X3707" s="127"/>
      <c r="Y3707" s="127"/>
      <c r="Z3707" s="127"/>
      <c r="AA3707" s="127"/>
      <c r="AB3707" s="127"/>
      <c r="AC3707" s="127"/>
      <c r="AD3707" s="127"/>
      <c r="AE3707" s="127"/>
      <c r="AF3707" s="127"/>
      <c r="AG3707" s="127"/>
    </row>
    <row r="3708" spans="15:33">
      <c r="O3708" s="127"/>
      <c r="P3708" s="127"/>
      <c r="Q3708" s="127"/>
      <c r="R3708" s="127"/>
      <c r="S3708" s="127"/>
      <c r="T3708" s="127"/>
      <c r="U3708" s="127"/>
      <c r="V3708" s="127"/>
      <c r="W3708" s="127"/>
      <c r="X3708" s="127"/>
      <c r="Y3708" s="127"/>
      <c r="Z3708" s="127"/>
      <c r="AA3708" s="127"/>
      <c r="AB3708" s="127"/>
      <c r="AC3708" s="127"/>
      <c r="AD3708" s="127"/>
      <c r="AE3708" s="127"/>
      <c r="AF3708" s="127"/>
      <c r="AG3708" s="127"/>
    </row>
    <row r="3709" spans="15:33">
      <c r="O3709" s="127"/>
      <c r="P3709" s="127"/>
      <c r="Q3709" s="127"/>
      <c r="R3709" s="127"/>
      <c r="S3709" s="127"/>
      <c r="T3709" s="127"/>
      <c r="U3709" s="127"/>
      <c r="V3709" s="127"/>
      <c r="W3709" s="127"/>
      <c r="X3709" s="127"/>
      <c r="Y3709" s="127"/>
      <c r="Z3709" s="127"/>
      <c r="AA3709" s="127"/>
      <c r="AB3709" s="127"/>
      <c r="AC3709" s="127"/>
      <c r="AD3709" s="127"/>
      <c r="AE3709" s="127"/>
      <c r="AF3709" s="127"/>
      <c r="AG3709" s="127"/>
    </row>
    <row r="3710" spans="15:33">
      <c r="O3710" s="127"/>
      <c r="P3710" s="127"/>
      <c r="Q3710" s="127"/>
      <c r="R3710" s="127"/>
      <c r="S3710" s="127"/>
      <c r="T3710" s="127"/>
      <c r="U3710" s="127"/>
      <c r="V3710" s="127"/>
      <c r="W3710" s="127"/>
      <c r="X3710" s="127"/>
      <c r="Y3710" s="127"/>
      <c r="Z3710" s="127"/>
      <c r="AA3710" s="127"/>
      <c r="AB3710" s="127"/>
      <c r="AC3710" s="127"/>
      <c r="AD3710" s="127"/>
      <c r="AE3710" s="127"/>
      <c r="AF3710" s="127"/>
      <c r="AG3710" s="127"/>
    </row>
    <row r="3711" spans="15:33">
      <c r="O3711" s="127"/>
      <c r="P3711" s="127"/>
      <c r="Q3711" s="127"/>
      <c r="R3711" s="127"/>
      <c r="S3711" s="127"/>
      <c r="T3711" s="127"/>
      <c r="U3711" s="127"/>
      <c r="V3711" s="127"/>
      <c r="W3711" s="127"/>
      <c r="X3711" s="127"/>
      <c r="Y3711" s="127"/>
      <c r="Z3711" s="127"/>
      <c r="AA3711" s="127"/>
      <c r="AB3711" s="127"/>
      <c r="AC3711" s="127"/>
      <c r="AD3711" s="127"/>
      <c r="AE3711" s="127"/>
      <c r="AF3711" s="127"/>
      <c r="AG3711" s="127"/>
    </row>
    <row r="3712" spans="15:33">
      <c r="O3712" s="127"/>
      <c r="P3712" s="127"/>
      <c r="Q3712" s="127"/>
      <c r="R3712" s="127"/>
      <c r="S3712" s="127"/>
      <c r="T3712" s="127"/>
      <c r="U3712" s="127"/>
      <c r="V3712" s="127"/>
      <c r="W3712" s="127"/>
      <c r="X3712" s="127"/>
      <c r="Y3712" s="127"/>
      <c r="Z3712" s="127"/>
      <c r="AA3712" s="127"/>
      <c r="AB3712" s="127"/>
      <c r="AC3712" s="127"/>
      <c r="AD3712" s="127"/>
      <c r="AE3712" s="127"/>
      <c r="AF3712" s="127"/>
      <c r="AG3712" s="127"/>
    </row>
    <row r="3713" spans="15:33">
      <c r="O3713" s="127"/>
      <c r="P3713" s="127"/>
      <c r="Q3713" s="127"/>
      <c r="R3713" s="127"/>
      <c r="S3713" s="127"/>
      <c r="T3713" s="127"/>
      <c r="U3713" s="127"/>
      <c r="V3713" s="127"/>
      <c r="W3713" s="127"/>
      <c r="X3713" s="127"/>
      <c r="Y3713" s="127"/>
      <c r="Z3713" s="127"/>
      <c r="AA3713" s="127"/>
      <c r="AB3713" s="127"/>
      <c r="AC3713" s="127"/>
      <c r="AD3713" s="127"/>
      <c r="AE3713" s="127"/>
      <c r="AF3713" s="127"/>
      <c r="AG3713" s="127"/>
    </row>
    <row r="3714" spans="15:33">
      <c r="O3714" s="127"/>
      <c r="P3714" s="127"/>
      <c r="Q3714" s="127"/>
      <c r="R3714" s="127"/>
      <c r="S3714" s="127"/>
      <c r="T3714" s="127"/>
      <c r="U3714" s="127"/>
      <c r="V3714" s="127"/>
      <c r="W3714" s="127"/>
      <c r="X3714" s="127"/>
      <c r="Y3714" s="127"/>
      <c r="Z3714" s="127"/>
      <c r="AA3714" s="127"/>
      <c r="AB3714" s="127"/>
      <c r="AC3714" s="127"/>
      <c r="AD3714" s="127"/>
      <c r="AE3714" s="127"/>
      <c r="AF3714" s="127"/>
      <c r="AG3714" s="127"/>
    </row>
    <row r="3715" spans="15:33">
      <c r="O3715" s="127"/>
      <c r="P3715" s="127"/>
      <c r="Q3715" s="127"/>
      <c r="R3715" s="127"/>
      <c r="S3715" s="127"/>
      <c r="T3715" s="127"/>
      <c r="U3715" s="127"/>
      <c r="V3715" s="127"/>
      <c r="W3715" s="127"/>
      <c r="X3715" s="127"/>
      <c r="Y3715" s="127"/>
      <c r="Z3715" s="127"/>
      <c r="AA3715" s="127"/>
      <c r="AB3715" s="127"/>
      <c r="AC3715" s="127"/>
      <c r="AD3715" s="127"/>
      <c r="AE3715" s="127"/>
      <c r="AF3715" s="127"/>
      <c r="AG3715" s="127"/>
    </row>
    <row r="3716" spans="15:33">
      <c r="O3716" s="127"/>
      <c r="P3716" s="127"/>
      <c r="Q3716" s="127"/>
      <c r="R3716" s="127"/>
      <c r="S3716" s="127"/>
      <c r="T3716" s="127"/>
      <c r="U3716" s="127"/>
      <c r="V3716" s="127"/>
      <c r="W3716" s="127"/>
      <c r="X3716" s="127"/>
      <c r="Y3716" s="127"/>
      <c r="Z3716" s="127"/>
      <c r="AA3716" s="127"/>
      <c r="AB3716" s="127"/>
      <c r="AC3716" s="127"/>
      <c r="AD3716" s="127"/>
      <c r="AE3716" s="127"/>
      <c r="AF3716" s="127"/>
      <c r="AG3716" s="127"/>
    </row>
    <row r="3717" spans="15:33">
      <c r="O3717" s="127"/>
      <c r="P3717" s="127"/>
      <c r="Q3717" s="127"/>
      <c r="R3717" s="127"/>
      <c r="S3717" s="127"/>
      <c r="T3717" s="127"/>
      <c r="U3717" s="127"/>
      <c r="V3717" s="127"/>
      <c r="W3717" s="127"/>
      <c r="X3717" s="127"/>
      <c r="Y3717" s="127"/>
      <c r="Z3717" s="127"/>
      <c r="AA3717" s="127"/>
      <c r="AB3717" s="127"/>
      <c r="AC3717" s="127"/>
      <c r="AD3717" s="127"/>
      <c r="AE3717" s="127"/>
      <c r="AF3717" s="127"/>
      <c r="AG3717" s="127"/>
    </row>
    <row r="3718" spans="15:33">
      <c r="O3718" s="127"/>
      <c r="P3718" s="127"/>
      <c r="Q3718" s="127"/>
      <c r="R3718" s="127"/>
      <c r="S3718" s="127"/>
      <c r="T3718" s="127"/>
      <c r="U3718" s="127"/>
      <c r="V3718" s="127"/>
      <c r="W3718" s="127"/>
      <c r="X3718" s="127"/>
      <c r="Y3718" s="127"/>
      <c r="Z3718" s="127"/>
      <c r="AA3718" s="127"/>
      <c r="AB3718" s="127"/>
      <c r="AC3718" s="127"/>
      <c r="AD3718" s="127"/>
      <c r="AE3718" s="127"/>
      <c r="AF3718" s="127"/>
      <c r="AG3718" s="127"/>
    </row>
    <row r="3719" spans="15:33">
      <c r="O3719" s="127"/>
      <c r="P3719" s="127"/>
      <c r="Q3719" s="127"/>
      <c r="R3719" s="127"/>
      <c r="S3719" s="127"/>
      <c r="T3719" s="127"/>
      <c r="U3719" s="127"/>
      <c r="V3719" s="127"/>
      <c r="W3719" s="127"/>
      <c r="X3719" s="127"/>
      <c r="Y3719" s="127"/>
      <c r="Z3719" s="127"/>
      <c r="AA3719" s="127"/>
      <c r="AB3719" s="127"/>
      <c r="AC3719" s="127"/>
      <c r="AD3719" s="127"/>
      <c r="AE3719" s="127"/>
      <c r="AF3719" s="127"/>
      <c r="AG3719" s="127"/>
    </row>
    <row r="3720" spans="15:33">
      <c r="O3720" s="127"/>
      <c r="P3720" s="127"/>
      <c r="Q3720" s="127"/>
      <c r="R3720" s="127"/>
      <c r="S3720" s="127"/>
      <c r="T3720" s="127"/>
      <c r="U3720" s="127"/>
      <c r="V3720" s="127"/>
      <c r="W3720" s="127"/>
      <c r="X3720" s="127"/>
      <c r="Y3720" s="127"/>
      <c r="Z3720" s="127"/>
      <c r="AA3720" s="127"/>
      <c r="AB3720" s="127"/>
      <c r="AC3720" s="127"/>
      <c r="AD3720" s="127"/>
      <c r="AE3720" s="127"/>
      <c r="AF3720" s="127"/>
      <c r="AG3720" s="127"/>
    </row>
    <row r="3721" spans="15:33">
      <c r="O3721" s="127"/>
      <c r="P3721" s="127"/>
      <c r="Q3721" s="127"/>
      <c r="R3721" s="127"/>
      <c r="S3721" s="127"/>
      <c r="T3721" s="127"/>
      <c r="U3721" s="127"/>
      <c r="V3721" s="127"/>
      <c r="W3721" s="127"/>
      <c r="X3721" s="127"/>
      <c r="Y3721" s="127"/>
      <c r="Z3721" s="127"/>
      <c r="AA3721" s="127"/>
      <c r="AB3721" s="127"/>
      <c r="AC3721" s="127"/>
      <c r="AD3721" s="127"/>
      <c r="AE3721" s="127"/>
      <c r="AF3721" s="127"/>
      <c r="AG3721" s="127"/>
    </row>
    <row r="3722" spans="15:33">
      <c r="O3722" s="127"/>
      <c r="P3722" s="127"/>
      <c r="Q3722" s="127"/>
      <c r="R3722" s="127"/>
      <c r="S3722" s="127"/>
      <c r="T3722" s="127"/>
      <c r="U3722" s="127"/>
      <c r="V3722" s="127"/>
      <c r="W3722" s="127"/>
      <c r="X3722" s="127"/>
      <c r="Y3722" s="127"/>
      <c r="Z3722" s="127"/>
      <c r="AA3722" s="127"/>
      <c r="AB3722" s="127"/>
      <c r="AC3722" s="127"/>
      <c r="AD3722" s="127"/>
      <c r="AE3722" s="127"/>
      <c r="AF3722" s="127"/>
      <c r="AG3722" s="127"/>
    </row>
    <row r="3723" spans="15:33">
      <c r="O3723" s="127"/>
      <c r="P3723" s="127"/>
      <c r="Q3723" s="127"/>
      <c r="R3723" s="127"/>
      <c r="S3723" s="127"/>
      <c r="T3723" s="127"/>
      <c r="U3723" s="127"/>
      <c r="V3723" s="127"/>
      <c r="W3723" s="127"/>
      <c r="X3723" s="127"/>
      <c r="Y3723" s="127"/>
      <c r="Z3723" s="127"/>
      <c r="AA3723" s="127"/>
      <c r="AB3723" s="127"/>
      <c r="AC3723" s="127"/>
      <c r="AD3723" s="127"/>
      <c r="AE3723" s="127"/>
      <c r="AF3723" s="127"/>
      <c r="AG3723" s="127"/>
    </row>
    <row r="3724" spans="15:33">
      <c r="O3724" s="127"/>
      <c r="P3724" s="127"/>
      <c r="Q3724" s="127"/>
      <c r="R3724" s="127"/>
      <c r="S3724" s="127"/>
      <c r="T3724" s="127"/>
      <c r="U3724" s="127"/>
      <c r="V3724" s="127"/>
      <c r="W3724" s="127"/>
      <c r="X3724" s="127"/>
      <c r="Y3724" s="127"/>
      <c r="Z3724" s="127"/>
      <c r="AA3724" s="127"/>
      <c r="AB3724" s="127"/>
      <c r="AC3724" s="127"/>
      <c r="AD3724" s="127"/>
      <c r="AE3724" s="127"/>
      <c r="AF3724" s="127"/>
      <c r="AG3724" s="127"/>
    </row>
    <row r="3725" spans="15:33">
      <c r="O3725" s="127"/>
      <c r="P3725" s="127"/>
      <c r="Q3725" s="127"/>
      <c r="R3725" s="127"/>
      <c r="S3725" s="127"/>
      <c r="T3725" s="127"/>
      <c r="U3725" s="127"/>
      <c r="V3725" s="127"/>
      <c r="W3725" s="127"/>
      <c r="X3725" s="127"/>
      <c r="Y3725" s="127"/>
      <c r="Z3725" s="127"/>
      <c r="AA3725" s="127"/>
      <c r="AB3725" s="127"/>
      <c r="AC3725" s="127"/>
      <c r="AD3725" s="127"/>
      <c r="AE3725" s="127"/>
      <c r="AF3725" s="127"/>
      <c r="AG3725" s="127"/>
    </row>
    <row r="3726" spans="15:33">
      <c r="O3726" s="127"/>
      <c r="P3726" s="127"/>
      <c r="Q3726" s="127"/>
      <c r="R3726" s="127"/>
      <c r="S3726" s="127"/>
      <c r="T3726" s="127"/>
      <c r="U3726" s="127"/>
      <c r="V3726" s="127"/>
      <c r="W3726" s="127"/>
      <c r="X3726" s="127"/>
      <c r="Y3726" s="127"/>
      <c r="Z3726" s="127"/>
      <c r="AA3726" s="127"/>
      <c r="AB3726" s="127"/>
      <c r="AC3726" s="127"/>
      <c r="AD3726" s="127"/>
      <c r="AE3726" s="127"/>
      <c r="AF3726" s="127"/>
      <c r="AG3726" s="127"/>
    </row>
    <row r="3727" spans="15:33">
      <c r="O3727" s="127"/>
      <c r="P3727" s="127"/>
      <c r="Q3727" s="127"/>
      <c r="R3727" s="127"/>
      <c r="S3727" s="127"/>
      <c r="T3727" s="127"/>
      <c r="U3727" s="127"/>
      <c r="V3727" s="127"/>
      <c r="W3727" s="127"/>
      <c r="X3727" s="127"/>
      <c r="Y3727" s="127"/>
      <c r="Z3727" s="127"/>
      <c r="AA3727" s="127"/>
      <c r="AB3727" s="127"/>
      <c r="AC3727" s="127"/>
      <c r="AD3727" s="127"/>
      <c r="AE3727" s="127"/>
      <c r="AF3727" s="127"/>
      <c r="AG3727" s="127"/>
    </row>
    <row r="3728" spans="15:33">
      <c r="O3728" s="127"/>
      <c r="P3728" s="127"/>
      <c r="Q3728" s="127"/>
      <c r="R3728" s="127"/>
      <c r="S3728" s="127"/>
      <c r="T3728" s="127"/>
      <c r="U3728" s="127"/>
      <c r="V3728" s="127"/>
      <c r="W3728" s="127"/>
      <c r="X3728" s="127"/>
      <c r="Y3728" s="127"/>
      <c r="Z3728" s="127"/>
      <c r="AA3728" s="127"/>
      <c r="AB3728" s="127"/>
      <c r="AC3728" s="127"/>
      <c r="AD3728" s="127"/>
      <c r="AE3728" s="127"/>
      <c r="AF3728" s="127"/>
      <c r="AG3728" s="127"/>
    </row>
    <row r="3729" spans="15:33">
      <c r="O3729" s="127"/>
      <c r="P3729" s="127"/>
      <c r="Q3729" s="127"/>
      <c r="R3729" s="127"/>
      <c r="S3729" s="127"/>
      <c r="T3729" s="127"/>
      <c r="U3729" s="127"/>
      <c r="V3729" s="127"/>
      <c r="W3729" s="127"/>
      <c r="X3729" s="127"/>
      <c r="Y3729" s="127"/>
      <c r="Z3729" s="127"/>
      <c r="AA3729" s="127"/>
      <c r="AB3729" s="127"/>
      <c r="AC3729" s="127"/>
      <c r="AD3729" s="127"/>
      <c r="AE3729" s="127"/>
      <c r="AF3729" s="127"/>
      <c r="AG3729" s="127"/>
    </row>
    <row r="3730" spans="15:33">
      <c r="O3730" s="127"/>
      <c r="P3730" s="127"/>
      <c r="Q3730" s="127"/>
      <c r="R3730" s="127"/>
      <c r="S3730" s="127"/>
      <c r="T3730" s="127"/>
      <c r="U3730" s="127"/>
      <c r="V3730" s="127"/>
      <c r="W3730" s="127"/>
      <c r="X3730" s="127"/>
      <c r="Y3730" s="127"/>
      <c r="Z3730" s="127"/>
      <c r="AA3730" s="127"/>
      <c r="AB3730" s="127"/>
      <c r="AC3730" s="127"/>
      <c r="AD3730" s="127"/>
      <c r="AE3730" s="127"/>
      <c r="AF3730" s="127"/>
      <c r="AG3730" s="127"/>
    </row>
    <row r="3731" spans="15:33">
      <c r="O3731" s="127"/>
      <c r="P3731" s="127"/>
      <c r="Q3731" s="127"/>
      <c r="R3731" s="127"/>
      <c r="S3731" s="127"/>
      <c r="T3731" s="127"/>
      <c r="U3731" s="127"/>
      <c r="V3731" s="127"/>
      <c r="W3731" s="127"/>
      <c r="X3731" s="127"/>
      <c r="Y3731" s="127"/>
      <c r="Z3731" s="127"/>
      <c r="AA3731" s="127"/>
      <c r="AB3731" s="127"/>
      <c r="AC3731" s="127"/>
      <c r="AD3731" s="127"/>
      <c r="AE3731" s="127"/>
      <c r="AF3731" s="127"/>
      <c r="AG3731" s="127"/>
    </row>
    <row r="3732" spans="15:33">
      <c r="O3732" s="127"/>
      <c r="P3732" s="127"/>
      <c r="Q3732" s="127"/>
      <c r="R3732" s="127"/>
      <c r="S3732" s="127"/>
      <c r="T3732" s="127"/>
      <c r="U3732" s="127"/>
      <c r="V3732" s="127"/>
      <c r="W3732" s="127"/>
      <c r="X3732" s="127"/>
      <c r="Y3732" s="127"/>
      <c r="Z3732" s="127"/>
      <c r="AA3732" s="127"/>
      <c r="AB3732" s="127"/>
      <c r="AC3732" s="127"/>
      <c r="AD3732" s="127"/>
      <c r="AE3732" s="127"/>
      <c r="AF3732" s="127"/>
      <c r="AG3732" s="127"/>
    </row>
    <row r="3733" spans="15:33">
      <c r="O3733" s="127"/>
      <c r="P3733" s="127"/>
      <c r="Q3733" s="127"/>
      <c r="R3733" s="127"/>
      <c r="S3733" s="127"/>
      <c r="T3733" s="127"/>
      <c r="U3733" s="127"/>
      <c r="V3733" s="127"/>
      <c r="W3733" s="127"/>
      <c r="X3733" s="127"/>
      <c r="Y3733" s="127"/>
      <c r="Z3733" s="127"/>
      <c r="AA3733" s="127"/>
      <c r="AB3733" s="127"/>
      <c r="AC3733" s="127"/>
      <c r="AD3733" s="127"/>
      <c r="AE3733" s="127"/>
      <c r="AF3733" s="127"/>
      <c r="AG3733" s="127"/>
    </row>
    <row r="3734" spans="15:33">
      <c r="O3734" s="127"/>
      <c r="P3734" s="127"/>
      <c r="Q3734" s="127"/>
      <c r="R3734" s="127"/>
      <c r="S3734" s="127"/>
      <c r="T3734" s="127"/>
      <c r="U3734" s="127"/>
      <c r="V3734" s="127"/>
      <c r="W3734" s="127"/>
      <c r="X3734" s="127"/>
      <c r="Y3734" s="127"/>
      <c r="Z3734" s="127"/>
      <c r="AA3734" s="127"/>
      <c r="AB3734" s="127"/>
      <c r="AC3734" s="127"/>
      <c r="AD3734" s="127"/>
      <c r="AE3734" s="127"/>
      <c r="AF3734" s="127"/>
      <c r="AG3734" s="127"/>
    </row>
    <row r="3735" spans="15:33">
      <c r="O3735" s="127"/>
      <c r="P3735" s="127"/>
      <c r="Q3735" s="127"/>
      <c r="R3735" s="127"/>
      <c r="S3735" s="127"/>
      <c r="T3735" s="127"/>
      <c r="U3735" s="127"/>
      <c r="V3735" s="127"/>
      <c r="W3735" s="127"/>
      <c r="X3735" s="127"/>
      <c r="Y3735" s="127"/>
      <c r="Z3735" s="127"/>
      <c r="AA3735" s="127"/>
      <c r="AB3735" s="127"/>
      <c r="AC3735" s="127"/>
      <c r="AD3735" s="127"/>
      <c r="AE3735" s="127"/>
      <c r="AF3735" s="127"/>
      <c r="AG3735" s="127"/>
    </row>
    <row r="3736" spans="15:33">
      <c r="O3736" s="127"/>
      <c r="P3736" s="127"/>
      <c r="Q3736" s="127"/>
      <c r="R3736" s="127"/>
      <c r="S3736" s="127"/>
      <c r="T3736" s="127"/>
      <c r="U3736" s="127"/>
      <c r="V3736" s="127"/>
      <c r="W3736" s="127"/>
      <c r="X3736" s="127"/>
      <c r="Y3736" s="127"/>
      <c r="Z3736" s="127"/>
      <c r="AA3736" s="127"/>
      <c r="AB3736" s="127"/>
      <c r="AC3736" s="127"/>
      <c r="AD3736" s="127"/>
      <c r="AE3736" s="127"/>
      <c r="AF3736" s="127"/>
      <c r="AG3736" s="127"/>
    </row>
    <row r="3737" spans="15:33">
      <c r="O3737" s="127"/>
      <c r="P3737" s="127"/>
      <c r="Q3737" s="127"/>
      <c r="R3737" s="127"/>
      <c r="S3737" s="127"/>
      <c r="T3737" s="127"/>
      <c r="U3737" s="127"/>
      <c r="V3737" s="127"/>
      <c r="W3737" s="127"/>
      <c r="X3737" s="127"/>
      <c r="Y3737" s="127"/>
      <c r="Z3737" s="127"/>
      <c r="AA3737" s="127"/>
      <c r="AB3737" s="127"/>
      <c r="AC3737" s="127"/>
      <c r="AD3737" s="127"/>
      <c r="AE3737" s="127"/>
      <c r="AF3737" s="127"/>
      <c r="AG3737" s="127"/>
    </row>
    <row r="3738" spans="15:33">
      <c r="O3738" s="127"/>
      <c r="P3738" s="127"/>
      <c r="Q3738" s="127"/>
      <c r="R3738" s="127"/>
      <c r="S3738" s="127"/>
      <c r="T3738" s="127"/>
      <c r="U3738" s="127"/>
      <c r="V3738" s="127"/>
      <c r="W3738" s="127"/>
      <c r="X3738" s="127"/>
      <c r="Y3738" s="127"/>
      <c r="Z3738" s="127"/>
      <c r="AA3738" s="127"/>
      <c r="AB3738" s="127"/>
      <c r="AC3738" s="127"/>
      <c r="AD3738" s="127"/>
      <c r="AE3738" s="127"/>
      <c r="AF3738" s="127"/>
      <c r="AG3738" s="127"/>
    </row>
    <row r="3739" spans="15:33">
      <c r="O3739" s="127"/>
      <c r="P3739" s="127"/>
      <c r="Q3739" s="127"/>
      <c r="R3739" s="127"/>
      <c r="S3739" s="127"/>
      <c r="T3739" s="127"/>
      <c r="U3739" s="127"/>
      <c r="V3739" s="127"/>
      <c r="W3739" s="127"/>
      <c r="X3739" s="127"/>
      <c r="Y3739" s="127"/>
      <c r="Z3739" s="127"/>
      <c r="AA3739" s="127"/>
      <c r="AB3739" s="127"/>
      <c r="AC3739" s="127"/>
      <c r="AD3739" s="127"/>
      <c r="AE3739" s="127"/>
      <c r="AF3739" s="127"/>
      <c r="AG3739" s="127"/>
    </row>
    <row r="3740" spans="15:33">
      <c r="O3740" s="127"/>
      <c r="P3740" s="127"/>
      <c r="Q3740" s="127"/>
      <c r="R3740" s="127"/>
      <c r="S3740" s="127"/>
      <c r="T3740" s="127"/>
      <c r="U3740" s="127"/>
      <c r="V3740" s="127"/>
      <c r="W3740" s="127"/>
      <c r="X3740" s="127"/>
      <c r="Y3740" s="127"/>
      <c r="Z3740" s="127"/>
      <c r="AA3740" s="127"/>
      <c r="AB3740" s="127"/>
      <c r="AC3740" s="127"/>
      <c r="AD3740" s="127"/>
      <c r="AE3740" s="127"/>
      <c r="AF3740" s="127"/>
      <c r="AG3740" s="127"/>
    </row>
    <row r="3741" spans="15:33">
      <c r="O3741" s="127"/>
      <c r="P3741" s="127"/>
      <c r="Q3741" s="127"/>
      <c r="R3741" s="127"/>
      <c r="S3741" s="127"/>
      <c r="T3741" s="127"/>
      <c r="U3741" s="127"/>
      <c r="V3741" s="127"/>
      <c r="W3741" s="127"/>
      <c r="X3741" s="127"/>
      <c r="Y3741" s="127"/>
      <c r="Z3741" s="127"/>
      <c r="AA3741" s="127"/>
      <c r="AB3741" s="127"/>
      <c r="AC3741" s="127"/>
      <c r="AD3741" s="127"/>
      <c r="AE3741" s="127"/>
      <c r="AF3741" s="127"/>
      <c r="AG3741" s="127"/>
    </row>
    <row r="3742" spans="15:33">
      <c r="O3742" s="127"/>
      <c r="P3742" s="127"/>
      <c r="Q3742" s="127"/>
      <c r="R3742" s="127"/>
      <c r="S3742" s="127"/>
      <c r="T3742" s="127"/>
      <c r="U3742" s="127"/>
      <c r="V3742" s="127"/>
      <c r="W3742" s="127"/>
      <c r="X3742" s="127"/>
      <c r="Y3742" s="127"/>
      <c r="Z3742" s="127"/>
      <c r="AA3742" s="127"/>
      <c r="AB3742" s="127"/>
      <c r="AC3742" s="127"/>
      <c r="AD3742" s="127"/>
      <c r="AE3742" s="127"/>
      <c r="AF3742" s="127"/>
      <c r="AG3742" s="127"/>
    </row>
    <row r="3743" spans="15:33">
      <c r="O3743" s="127"/>
      <c r="P3743" s="127"/>
      <c r="Q3743" s="127"/>
      <c r="R3743" s="127"/>
      <c r="S3743" s="127"/>
      <c r="T3743" s="127"/>
      <c r="U3743" s="127"/>
      <c r="V3743" s="127"/>
      <c r="W3743" s="127"/>
      <c r="X3743" s="127"/>
      <c r="Y3743" s="127"/>
      <c r="Z3743" s="127"/>
      <c r="AA3743" s="127"/>
      <c r="AB3743" s="127"/>
      <c r="AC3743" s="127"/>
      <c r="AD3743" s="127"/>
      <c r="AE3743" s="127"/>
      <c r="AF3743" s="127"/>
      <c r="AG3743" s="127"/>
    </row>
    <row r="3744" spans="15:33">
      <c r="O3744" s="127"/>
      <c r="P3744" s="127"/>
      <c r="Q3744" s="127"/>
      <c r="R3744" s="127"/>
      <c r="S3744" s="127"/>
      <c r="T3744" s="127"/>
      <c r="U3744" s="127"/>
      <c r="V3744" s="127"/>
      <c r="W3744" s="127"/>
      <c r="X3744" s="127"/>
      <c r="Y3744" s="127"/>
      <c r="Z3744" s="127"/>
      <c r="AA3744" s="127"/>
      <c r="AB3744" s="127"/>
      <c r="AC3744" s="127"/>
      <c r="AD3744" s="127"/>
      <c r="AE3744" s="127"/>
      <c r="AF3744" s="127"/>
      <c r="AG3744" s="127"/>
    </row>
    <row r="3745" spans="15:33">
      <c r="O3745" s="127"/>
      <c r="P3745" s="127"/>
      <c r="Q3745" s="127"/>
      <c r="R3745" s="127"/>
      <c r="S3745" s="127"/>
      <c r="T3745" s="127"/>
      <c r="U3745" s="127"/>
      <c r="V3745" s="127"/>
      <c r="W3745" s="127"/>
      <c r="X3745" s="127"/>
      <c r="Y3745" s="127"/>
      <c r="Z3745" s="127"/>
      <c r="AA3745" s="127"/>
      <c r="AB3745" s="127"/>
      <c r="AC3745" s="127"/>
      <c r="AD3745" s="127"/>
      <c r="AE3745" s="127"/>
      <c r="AF3745" s="127"/>
      <c r="AG3745" s="127"/>
    </row>
    <row r="3746" spans="15:33">
      <c r="O3746" s="127"/>
      <c r="P3746" s="127"/>
      <c r="Q3746" s="127"/>
      <c r="R3746" s="127"/>
      <c r="S3746" s="127"/>
      <c r="T3746" s="127"/>
      <c r="U3746" s="127"/>
      <c r="V3746" s="127"/>
      <c r="W3746" s="127"/>
      <c r="X3746" s="127"/>
      <c r="Y3746" s="127"/>
      <c r="Z3746" s="127"/>
      <c r="AA3746" s="127"/>
      <c r="AB3746" s="127"/>
      <c r="AC3746" s="127"/>
      <c r="AD3746" s="127"/>
      <c r="AE3746" s="127"/>
      <c r="AF3746" s="127"/>
      <c r="AG3746" s="127"/>
    </row>
    <row r="3747" spans="15:33">
      <c r="O3747" s="127"/>
      <c r="P3747" s="127"/>
      <c r="Q3747" s="127"/>
      <c r="R3747" s="127"/>
      <c r="S3747" s="127"/>
      <c r="T3747" s="127"/>
      <c r="U3747" s="127"/>
      <c r="V3747" s="127"/>
      <c r="W3747" s="127"/>
      <c r="X3747" s="127"/>
      <c r="Y3747" s="127"/>
      <c r="Z3747" s="127"/>
      <c r="AA3747" s="127"/>
      <c r="AB3747" s="127"/>
      <c r="AC3747" s="127"/>
      <c r="AD3747" s="127"/>
      <c r="AE3747" s="127"/>
      <c r="AF3747" s="127"/>
      <c r="AG3747" s="127"/>
    </row>
    <row r="3748" spans="15:33">
      <c r="O3748" s="127"/>
      <c r="P3748" s="127"/>
      <c r="Q3748" s="127"/>
      <c r="R3748" s="127"/>
      <c r="S3748" s="127"/>
      <c r="T3748" s="127"/>
      <c r="U3748" s="127"/>
      <c r="V3748" s="127"/>
      <c r="W3748" s="127"/>
      <c r="X3748" s="127"/>
      <c r="Y3748" s="127"/>
      <c r="Z3748" s="127"/>
      <c r="AA3748" s="127"/>
      <c r="AB3748" s="127"/>
      <c r="AC3748" s="127"/>
      <c r="AD3748" s="127"/>
      <c r="AE3748" s="127"/>
      <c r="AF3748" s="127"/>
      <c r="AG3748" s="127"/>
    </row>
    <row r="3749" spans="15:33">
      <c r="O3749" s="127"/>
      <c r="P3749" s="127"/>
      <c r="Q3749" s="127"/>
      <c r="R3749" s="127"/>
      <c r="S3749" s="127"/>
      <c r="T3749" s="127"/>
      <c r="U3749" s="127"/>
      <c r="V3749" s="127"/>
      <c r="W3749" s="127"/>
      <c r="X3749" s="127"/>
      <c r="Y3749" s="127"/>
      <c r="Z3749" s="127"/>
      <c r="AA3749" s="127"/>
      <c r="AB3749" s="127"/>
      <c r="AC3749" s="127"/>
      <c r="AD3749" s="127"/>
      <c r="AE3749" s="127"/>
      <c r="AF3749" s="127"/>
      <c r="AG3749" s="127"/>
    </row>
    <row r="3750" spans="15:33">
      <c r="O3750" s="127"/>
      <c r="P3750" s="127"/>
      <c r="Q3750" s="127"/>
      <c r="R3750" s="127"/>
      <c r="S3750" s="127"/>
      <c r="T3750" s="127"/>
      <c r="U3750" s="127"/>
      <c r="V3750" s="127"/>
      <c r="W3750" s="127"/>
      <c r="X3750" s="127"/>
      <c r="Y3750" s="127"/>
      <c r="Z3750" s="127"/>
      <c r="AA3750" s="127"/>
      <c r="AB3750" s="127"/>
      <c r="AC3750" s="127"/>
      <c r="AD3750" s="127"/>
      <c r="AE3750" s="127"/>
      <c r="AF3750" s="127"/>
      <c r="AG3750" s="127"/>
    </row>
    <row r="3751" spans="15:33">
      <c r="O3751" s="127"/>
      <c r="P3751" s="127"/>
      <c r="Q3751" s="127"/>
      <c r="R3751" s="127"/>
      <c r="S3751" s="127"/>
      <c r="T3751" s="127"/>
      <c r="U3751" s="127"/>
      <c r="V3751" s="127"/>
      <c r="W3751" s="127"/>
      <c r="X3751" s="127"/>
      <c r="Y3751" s="127"/>
      <c r="Z3751" s="127"/>
      <c r="AA3751" s="127"/>
      <c r="AB3751" s="127"/>
      <c r="AC3751" s="127"/>
      <c r="AD3751" s="127"/>
      <c r="AE3751" s="127"/>
      <c r="AF3751" s="127"/>
      <c r="AG3751" s="127"/>
    </row>
    <row r="3752" spans="15:33">
      <c r="O3752" s="127"/>
      <c r="P3752" s="127"/>
      <c r="Q3752" s="127"/>
      <c r="R3752" s="127"/>
      <c r="S3752" s="127"/>
      <c r="T3752" s="127"/>
      <c r="U3752" s="127"/>
      <c r="V3752" s="127"/>
      <c r="W3752" s="127"/>
      <c r="X3752" s="127"/>
      <c r="Y3752" s="127"/>
      <c r="Z3752" s="127"/>
      <c r="AA3752" s="127"/>
      <c r="AB3752" s="127"/>
      <c r="AC3752" s="127"/>
      <c r="AD3752" s="127"/>
      <c r="AE3752" s="127"/>
      <c r="AF3752" s="127"/>
      <c r="AG3752" s="127"/>
    </row>
    <row r="3753" spans="15:33">
      <c r="O3753" s="127"/>
      <c r="P3753" s="127"/>
      <c r="Q3753" s="127"/>
      <c r="R3753" s="127"/>
      <c r="S3753" s="127"/>
      <c r="T3753" s="127"/>
      <c r="U3753" s="127"/>
      <c r="V3753" s="127"/>
      <c r="W3753" s="127"/>
      <c r="X3753" s="127"/>
      <c r="Y3753" s="127"/>
      <c r="Z3753" s="127"/>
      <c r="AA3753" s="127"/>
      <c r="AB3753" s="127"/>
      <c r="AC3753" s="127"/>
      <c r="AD3753" s="127"/>
      <c r="AE3753" s="127"/>
      <c r="AF3753" s="127"/>
      <c r="AG3753" s="127"/>
    </row>
    <row r="3754" spans="15:33">
      <c r="O3754" s="127"/>
      <c r="P3754" s="127"/>
      <c r="Q3754" s="127"/>
      <c r="R3754" s="127"/>
      <c r="S3754" s="127"/>
      <c r="T3754" s="127"/>
      <c r="U3754" s="127"/>
      <c r="V3754" s="127"/>
      <c r="W3754" s="127"/>
      <c r="X3754" s="127"/>
      <c r="Y3754" s="127"/>
      <c r="Z3754" s="127"/>
      <c r="AA3754" s="127"/>
      <c r="AB3754" s="127"/>
      <c r="AC3754" s="127"/>
      <c r="AD3754" s="127"/>
      <c r="AE3754" s="127"/>
      <c r="AF3754" s="127"/>
      <c r="AG3754" s="127"/>
    </row>
    <row r="3755" spans="15:33">
      <c r="O3755" s="127"/>
      <c r="P3755" s="127"/>
      <c r="Q3755" s="127"/>
      <c r="R3755" s="127"/>
      <c r="S3755" s="127"/>
      <c r="T3755" s="127"/>
      <c r="U3755" s="127"/>
      <c r="V3755" s="127"/>
      <c r="W3755" s="127"/>
      <c r="X3755" s="127"/>
      <c r="Y3755" s="127"/>
      <c r="Z3755" s="127"/>
      <c r="AA3755" s="127"/>
      <c r="AB3755" s="127"/>
      <c r="AC3755" s="127"/>
      <c r="AD3755" s="127"/>
      <c r="AE3755" s="127"/>
      <c r="AF3755" s="127"/>
      <c r="AG3755" s="127"/>
    </row>
    <row r="3756" spans="15:33">
      <c r="O3756" s="127"/>
      <c r="P3756" s="127"/>
      <c r="Q3756" s="127"/>
      <c r="R3756" s="127"/>
      <c r="S3756" s="127"/>
      <c r="T3756" s="127"/>
      <c r="U3756" s="127"/>
      <c r="V3756" s="127"/>
      <c r="W3756" s="127"/>
      <c r="X3756" s="127"/>
      <c r="Y3756" s="127"/>
      <c r="Z3756" s="127"/>
      <c r="AA3756" s="127"/>
      <c r="AB3756" s="127"/>
      <c r="AC3756" s="127"/>
      <c r="AD3756" s="127"/>
      <c r="AE3756" s="127"/>
      <c r="AF3756" s="127"/>
      <c r="AG3756" s="127"/>
    </row>
    <row r="3757" spans="15:33">
      <c r="O3757" s="127"/>
      <c r="P3757" s="127"/>
      <c r="Q3757" s="127"/>
      <c r="R3757" s="127"/>
      <c r="S3757" s="127"/>
      <c r="T3757" s="127"/>
      <c r="U3757" s="127"/>
      <c r="V3757" s="127"/>
      <c r="W3757" s="127"/>
      <c r="X3757" s="127"/>
      <c r="Y3757" s="127"/>
      <c r="Z3757" s="127"/>
      <c r="AA3757" s="127"/>
      <c r="AB3757" s="127"/>
      <c r="AC3757" s="127"/>
      <c r="AD3757" s="127"/>
      <c r="AE3757" s="127"/>
      <c r="AF3757" s="127"/>
      <c r="AG3757" s="127"/>
    </row>
    <row r="3758" spans="15:33">
      <c r="O3758" s="127"/>
      <c r="P3758" s="127"/>
      <c r="Q3758" s="127"/>
      <c r="R3758" s="127"/>
      <c r="S3758" s="127"/>
      <c r="T3758" s="127"/>
      <c r="U3758" s="127"/>
      <c r="V3758" s="127"/>
      <c r="W3758" s="127"/>
      <c r="X3758" s="127"/>
      <c r="Y3758" s="127"/>
      <c r="Z3758" s="127"/>
      <c r="AA3758" s="127"/>
      <c r="AB3758" s="127"/>
      <c r="AC3758" s="127"/>
      <c r="AD3758" s="127"/>
      <c r="AE3758" s="127"/>
      <c r="AF3758" s="127"/>
      <c r="AG3758" s="127"/>
    </row>
    <row r="3759" spans="15:33">
      <c r="O3759" s="127"/>
      <c r="P3759" s="127"/>
      <c r="Q3759" s="127"/>
      <c r="R3759" s="127"/>
      <c r="S3759" s="127"/>
      <c r="T3759" s="127"/>
      <c r="U3759" s="127"/>
      <c r="V3759" s="127"/>
      <c r="W3759" s="127"/>
      <c r="X3759" s="127"/>
      <c r="Y3759" s="127"/>
      <c r="Z3759" s="127"/>
      <c r="AA3759" s="127"/>
      <c r="AB3759" s="127"/>
      <c r="AC3759" s="127"/>
      <c r="AD3759" s="127"/>
      <c r="AE3759" s="127"/>
      <c r="AF3759" s="127"/>
      <c r="AG3759" s="127"/>
    </row>
    <row r="3760" spans="15:33">
      <c r="O3760" s="127"/>
      <c r="P3760" s="127"/>
      <c r="Q3760" s="127"/>
      <c r="R3760" s="127"/>
      <c r="S3760" s="127"/>
      <c r="T3760" s="127"/>
      <c r="U3760" s="127"/>
      <c r="V3760" s="127"/>
      <c r="W3760" s="127"/>
      <c r="X3760" s="127"/>
      <c r="Y3760" s="127"/>
      <c r="Z3760" s="127"/>
      <c r="AA3760" s="127"/>
      <c r="AB3760" s="127"/>
      <c r="AC3760" s="127"/>
      <c r="AD3760" s="127"/>
      <c r="AE3760" s="127"/>
      <c r="AF3760" s="127"/>
      <c r="AG3760" s="127"/>
    </row>
    <row r="3761" spans="15:33">
      <c r="O3761" s="127"/>
      <c r="P3761" s="127"/>
      <c r="Q3761" s="127"/>
      <c r="R3761" s="127"/>
      <c r="S3761" s="127"/>
      <c r="T3761" s="127"/>
      <c r="U3761" s="127"/>
      <c r="V3761" s="127"/>
      <c r="W3761" s="127"/>
      <c r="X3761" s="127"/>
      <c r="Y3761" s="127"/>
      <c r="Z3761" s="127"/>
      <c r="AA3761" s="127"/>
      <c r="AB3761" s="127"/>
      <c r="AC3761" s="127"/>
      <c r="AD3761" s="127"/>
      <c r="AE3761" s="127"/>
      <c r="AF3761" s="127"/>
      <c r="AG3761" s="127"/>
    </row>
    <row r="3762" spans="15:33">
      <c r="O3762" s="127"/>
      <c r="P3762" s="127"/>
      <c r="Q3762" s="127"/>
      <c r="R3762" s="127"/>
      <c r="S3762" s="127"/>
      <c r="T3762" s="127"/>
      <c r="U3762" s="127"/>
      <c r="V3762" s="127"/>
      <c r="W3762" s="127"/>
      <c r="X3762" s="127"/>
      <c r="Y3762" s="127"/>
      <c r="Z3762" s="127"/>
      <c r="AA3762" s="127"/>
      <c r="AB3762" s="127"/>
      <c r="AC3762" s="127"/>
      <c r="AD3762" s="127"/>
      <c r="AE3762" s="127"/>
      <c r="AF3762" s="127"/>
      <c r="AG3762" s="127"/>
    </row>
    <row r="3763" spans="15:33">
      <c r="O3763" s="127"/>
      <c r="P3763" s="127"/>
      <c r="Q3763" s="127"/>
      <c r="R3763" s="127"/>
      <c r="S3763" s="127"/>
      <c r="T3763" s="127"/>
      <c r="U3763" s="127"/>
      <c r="V3763" s="127"/>
      <c r="W3763" s="127"/>
      <c r="X3763" s="127"/>
      <c r="Y3763" s="127"/>
      <c r="Z3763" s="127"/>
      <c r="AA3763" s="127"/>
      <c r="AB3763" s="127"/>
      <c r="AC3763" s="127"/>
      <c r="AD3763" s="127"/>
      <c r="AE3763" s="127"/>
      <c r="AF3763" s="127"/>
      <c r="AG3763" s="127"/>
    </row>
    <row r="3764" spans="15:33">
      <c r="O3764" s="127"/>
      <c r="P3764" s="127"/>
      <c r="Q3764" s="127"/>
      <c r="R3764" s="127"/>
      <c r="S3764" s="127"/>
      <c r="T3764" s="127"/>
      <c r="U3764" s="127"/>
      <c r="V3764" s="127"/>
      <c r="W3764" s="127"/>
      <c r="X3764" s="127"/>
      <c r="Y3764" s="127"/>
      <c r="Z3764" s="127"/>
      <c r="AA3764" s="127"/>
      <c r="AB3764" s="127"/>
      <c r="AC3764" s="127"/>
      <c r="AD3764" s="127"/>
      <c r="AE3764" s="127"/>
      <c r="AF3764" s="127"/>
      <c r="AG3764" s="127"/>
    </row>
    <row r="3765" spans="15:33">
      <c r="O3765" s="127"/>
      <c r="P3765" s="127"/>
      <c r="Q3765" s="127"/>
      <c r="R3765" s="127"/>
      <c r="S3765" s="127"/>
      <c r="T3765" s="127"/>
      <c r="U3765" s="127"/>
      <c r="V3765" s="127"/>
      <c r="W3765" s="127"/>
      <c r="X3765" s="127"/>
      <c r="Y3765" s="127"/>
      <c r="Z3765" s="127"/>
      <c r="AA3765" s="127"/>
      <c r="AB3765" s="127"/>
      <c r="AC3765" s="127"/>
      <c r="AD3765" s="127"/>
      <c r="AE3765" s="127"/>
      <c r="AF3765" s="127"/>
      <c r="AG3765" s="127"/>
    </row>
    <row r="3766" spans="15:33">
      <c r="O3766" s="127"/>
      <c r="P3766" s="127"/>
      <c r="Q3766" s="127"/>
      <c r="R3766" s="127"/>
      <c r="S3766" s="127"/>
      <c r="T3766" s="127"/>
      <c r="U3766" s="127"/>
      <c r="V3766" s="127"/>
      <c r="W3766" s="127"/>
      <c r="X3766" s="127"/>
      <c r="Y3766" s="127"/>
      <c r="Z3766" s="127"/>
      <c r="AA3766" s="127"/>
      <c r="AB3766" s="127"/>
      <c r="AC3766" s="127"/>
      <c r="AD3766" s="127"/>
      <c r="AE3766" s="127"/>
      <c r="AF3766" s="127"/>
      <c r="AG3766" s="127"/>
    </row>
    <row r="3767" spans="15:33">
      <c r="O3767" s="127"/>
      <c r="P3767" s="127"/>
      <c r="Q3767" s="127"/>
      <c r="R3767" s="127"/>
      <c r="S3767" s="127"/>
      <c r="T3767" s="127"/>
      <c r="U3767" s="127"/>
      <c r="V3767" s="127"/>
      <c r="W3767" s="127"/>
      <c r="X3767" s="127"/>
      <c r="Y3767" s="127"/>
      <c r="Z3767" s="127"/>
      <c r="AA3767" s="127"/>
      <c r="AB3767" s="127"/>
      <c r="AC3767" s="127"/>
      <c r="AD3767" s="127"/>
      <c r="AE3767" s="127"/>
      <c r="AF3767" s="127"/>
      <c r="AG3767" s="127"/>
    </row>
    <row r="3768" spans="15:33">
      <c r="O3768" s="127"/>
      <c r="P3768" s="127"/>
      <c r="Q3768" s="127"/>
      <c r="R3768" s="127"/>
      <c r="S3768" s="127"/>
      <c r="T3768" s="127"/>
      <c r="U3768" s="127"/>
      <c r="V3768" s="127"/>
      <c r="W3768" s="127"/>
      <c r="X3768" s="127"/>
      <c r="Y3768" s="127"/>
      <c r="Z3768" s="127"/>
      <c r="AA3768" s="127"/>
      <c r="AB3768" s="127"/>
      <c r="AC3768" s="127"/>
      <c r="AD3768" s="127"/>
      <c r="AE3768" s="127"/>
      <c r="AF3768" s="127"/>
      <c r="AG3768" s="127"/>
    </row>
    <row r="3769" spans="15:33">
      <c r="O3769" s="127"/>
      <c r="P3769" s="127"/>
      <c r="Q3769" s="127"/>
      <c r="R3769" s="127"/>
      <c r="S3769" s="127"/>
      <c r="T3769" s="127"/>
      <c r="U3769" s="127"/>
      <c r="V3769" s="127"/>
      <c r="W3769" s="127"/>
      <c r="X3769" s="127"/>
      <c r="Y3769" s="127"/>
      <c r="Z3769" s="127"/>
      <c r="AA3769" s="127"/>
      <c r="AB3769" s="127"/>
      <c r="AC3769" s="127"/>
      <c r="AD3769" s="127"/>
      <c r="AE3769" s="127"/>
      <c r="AF3769" s="127"/>
      <c r="AG3769" s="127"/>
    </row>
    <row r="3770" spans="15:33">
      <c r="O3770" s="127"/>
      <c r="P3770" s="127"/>
      <c r="Q3770" s="127"/>
      <c r="R3770" s="127"/>
      <c r="S3770" s="127"/>
      <c r="T3770" s="127"/>
      <c r="U3770" s="127"/>
      <c r="V3770" s="127"/>
      <c r="W3770" s="127"/>
      <c r="X3770" s="127"/>
      <c r="Y3770" s="127"/>
      <c r="Z3770" s="127"/>
      <c r="AA3770" s="127"/>
      <c r="AB3770" s="127"/>
      <c r="AC3770" s="127"/>
      <c r="AD3770" s="127"/>
      <c r="AE3770" s="127"/>
      <c r="AF3770" s="127"/>
      <c r="AG3770" s="127"/>
    </row>
    <row r="3771" spans="15:33">
      <c r="O3771" s="127"/>
      <c r="P3771" s="127"/>
      <c r="Q3771" s="127"/>
      <c r="R3771" s="127"/>
      <c r="S3771" s="127"/>
      <c r="T3771" s="127"/>
      <c r="U3771" s="127"/>
      <c r="V3771" s="127"/>
      <c r="W3771" s="127"/>
      <c r="X3771" s="127"/>
      <c r="Y3771" s="127"/>
      <c r="Z3771" s="127"/>
      <c r="AA3771" s="127"/>
      <c r="AB3771" s="127"/>
      <c r="AC3771" s="127"/>
      <c r="AD3771" s="127"/>
      <c r="AE3771" s="127"/>
      <c r="AF3771" s="127"/>
      <c r="AG3771" s="127"/>
    </row>
    <row r="3772" spans="15:33">
      <c r="O3772" s="127"/>
      <c r="P3772" s="127"/>
      <c r="Q3772" s="127"/>
      <c r="R3772" s="127"/>
      <c r="S3772" s="127"/>
      <c r="T3772" s="127"/>
      <c r="U3772" s="127"/>
      <c r="V3772" s="127"/>
      <c r="W3772" s="127"/>
      <c r="X3772" s="127"/>
      <c r="Y3772" s="127"/>
      <c r="Z3772" s="127"/>
      <c r="AA3772" s="127"/>
      <c r="AB3772" s="127"/>
      <c r="AC3772" s="127"/>
      <c r="AD3772" s="127"/>
      <c r="AE3772" s="127"/>
      <c r="AF3772" s="127"/>
      <c r="AG3772" s="127"/>
    </row>
    <row r="3773" spans="15:33">
      <c r="O3773" s="127"/>
      <c r="P3773" s="127"/>
      <c r="Q3773" s="127"/>
      <c r="R3773" s="127"/>
      <c r="S3773" s="127"/>
      <c r="T3773" s="127"/>
      <c r="U3773" s="127"/>
      <c r="V3773" s="127"/>
      <c r="W3773" s="127"/>
      <c r="X3773" s="127"/>
      <c r="Y3773" s="127"/>
      <c r="Z3773" s="127"/>
      <c r="AA3773" s="127"/>
      <c r="AB3773" s="127"/>
      <c r="AC3773" s="127"/>
      <c r="AD3773" s="127"/>
      <c r="AE3773" s="127"/>
      <c r="AF3773" s="127"/>
      <c r="AG3773" s="127"/>
    </row>
    <row r="3774" spans="15:33">
      <c r="O3774" s="127"/>
      <c r="P3774" s="127"/>
      <c r="Q3774" s="127"/>
      <c r="R3774" s="127"/>
      <c r="S3774" s="127"/>
      <c r="T3774" s="127"/>
      <c r="U3774" s="127"/>
      <c r="V3774" s="127"/>
      <c r="W3774" s="127"/>
      <c r="X3774" s="127"/>
      <c r="Y3774" s="127"/>
      <c r="Z3774" s="127"/>
      <c r="AA3774" s="127"/>
      <c r="AB3774" s="127"/>
      <c r="AC3774" s="127"/>
      <c r="AD3774" s="127"/>
      <c r="AE3774" s="127"/>
      <c r="AF3774" s="127"/>
      <c r="AG3774" s="127"/>
    </row>
    <row r="3775" spans="15:33">
      <c r="O3775" s="127"/>
      <c r="P3775" s="127"/>
      <c r="Q3775" s="127"/>
      <c r="R3775" s="127"/>
      <c r="S3775" s="127"/>
      <c r="T3775" s="127"/>
      <c r="U3775" s="127"/>
      <c r="V3775" s="127"/>
      <c r="W3775" s="127"/>
      <c r="X3775" s="127"/>
      <c r="Y3775" s="127"/>
      <c r="Z3775" s="127"/>
      <c r="AA3775" s="127"/>
      <c r="AB3775" s="127"/>
      <c r="AC3775" s="127"/>
      <c r="AD3775" s="127"/>
      <c r="AE3775" s="127"/>
      <c r="AF3775" s="127"/>
      <c r="AG3775" s="127"/>
    </row>
    <row r="3776" spans="15:33">
      <c r="O3776" s="127"/>
      <c r="P3776" s="127"/>
      <c r="Q3776" s="127"/>
      <c r="R3776" s="127"/>
      <c r="S3776" s="127"/>
      <c r="T3776" s="127"/>
      <c r="U3776" s="127"/>
      <c r="V3776" s="127"/>
      <c r="W3776" s="127"/>
      <c r="X3776" s="127"/>
      <c r="Y3776" s="127"/>
      <c r="Z3776" s="127"/>
      <c r="AA3776" s="127"/>
      <c r="AB3776" s="127"/>
      <c r="AC3776" s="127"/>
      <c r="AD3776" s="127"/>
      <c r="AE3776" s="127"/>
      <c r="AF3776" s="127"/>
      <c r="AG3776" s="127"/>
    </row>
    <row r="3777" spans="15:33">
      <c r="O3777" s="127"/>
      <c r="P3777" s="127"/>
      <c r="Q3777" s="127"/>
      <c r="R3777" s="127"/>
      <c r="S3777" s="127"/>
      <c r="T3777" s="127"/>
      <c r="U3777" s="127"/>
      <c r="V3777" s="127"/>
      <c r="W3777" s="127"/>
      <c r="X3777" s="127"/>
      <c r="Y3777" s="127"/>
      <c r="Z3777" s="127"/>
      <c r="AA3777" s="127"/>
      <c r="AB3777" s="127"/>
      <c r="AC3777" s="127"/>
      <c r="AD3777" s="127"/>
      <c r="AE3777" s="127"/>
      <c r="AF3777" s="127"/>
      <c r="AG3777" s="127"/>
    </row>
    <row r="3778" spans="15:33">
      <c r="O3778" s="127"/>
      <c r="P3778" s="127"/>
      <c r="Q3778" s="127"/>
      <c r="R3778" s="127"/>
      <c r="S3778" s="127"/>
      <c r="T3778" s="127"/>
      <c r="U3778" s="127"/>
      <c r="V3778" s="127"/>
      <c r="W3778" s="127"/>
      <c r="X3778" s="127"/>
      <c r="Y3778" s="127"/>
      <c r="Z3778" s="127"/>
      <c r="AA3778" s="127"/>
      <c r="AB3778" s="127"/>
      <c r="AC3778" s="127"/>
      <c r="AD3778" s="127"/>
      <c r="AE3778" s="127"/>
      <c r="AF3778" s="127"/>
      <c r="AG3778" s="127"/>
    </row>
    <row r="3779" spans="15:33">
      <c r="O3779" s="127"/>
      <c r="P3779" s="127"/>
      <c r="Q3779" s="127"/>
      <c r="R3779" s="127"/>
      <c r="S3779" s="127"/>
      <c r="T3779" s="127"/>
      <c r="U3779" s="127"/>
      <c r="V3779" s="127"/>
      <c r="W3779" s="127"/>
      <c r="X3779" s="127"/>
      <c r="Y3779" s="127"/>
      <c r="Z3779" s="127"/>
      <c r="AA3779" s="127"/>
      <c r="AB3779" s="127"/>
      <c r="AC3779" s="127"/>
      <c r="AD3779" s="127"/>
      <c r="AE3779" s="127"/>
      <c r="AF3779" s="127"/>
      <c r="AG3779" s="127"/>
    </row>
    <row r="3780" spans="15:33">
      <c r="O3780" s="127"/>
      <c r="P3780" s="127"/>
      <c r="Q3780" s="127"/>
      <c r="R3780" s="127"/>
      <c r="S3780" s="127"/>
      <c r="T3780" s="127"/>
      <c r="U3780" s="127"/>
      <c r="V3780" s="127"/>
      <c r="W3780" s="127"/>
      <c r="X3780" s="127"/>
      <c r="Y3780" s="127"/>
      <c r="Z3780" s="127"/>
      <c r="AA3780" s="127"/>
      <c r="AB3780" s="127"/>
      <c r="AC3780" s="127"/>
      <c r="AD3780" s="127"/>
      <c r="AE3780" s="127"/>
      <c r="AF3780" s="127"/>
      <c r="AG3780" s="127"/>
    </row>
    <row r="3781" spans="15:33">
      <c r="O3781" s="127"/>
      <c r="P3781" s="127"/>
      <c r="Q3781" s="127"/>
      <c r="R3781" s="127"/>
      <c r="S3781" s="127"/>
      <c r="T3781" s="127"/>
      <c r="U3781" s="127"/>
      <c r="V3781" s="127"/>
      <c r="W3781" s="127"/>
      <c r="X3781" s="127"/>
      <c r="Y3781" s="127"/>
      <c r="Z3781" s="127"/>
      <c r="AA3781" s="127"/>
      <c r="AB3781" s="127"/>
      <c r="AC3781" s="127"/>
      <c r="AD3781" s="127"/>
      <c r="AE3781" s="127"/>
      <c r="AF3781" s="127"/>
      <c r="AG3781" s="127"/>
    </row>
    <row r="3782" spans="15:33">
      <c r="O3782" s="127"/>
      <c r="P3782" s="127"/>
      <c r="Q3782" s="127"/>
      <c r="R3782" s="127"/>
      <c r="S3782" s="127"/>
      <c r="T3782" s="127"/>
      <c r="U3782" s="127"/>
      <c r="V3782" s="127"/>
      <c r="W3782" s="127"/>
      <c r="X3782" s="127"/>
      <c r="Y3782" s="127"/>
      <c r="Z3782" s="127"/>
      <c r="AA3782" s="127"/>
      <c r="AB3782" s="127"/>
      <c r="AC3782" s="127"/>
      <c r="AD3782" s="127"/>
      <c r="AE3782" s="127"/>
      <c r="AF3782" s="127"/>
      <c r="AG3782" s="127"/>
    </row>
    <row r="3783" spans="15:33">
      <c r="O3783" s="127"/>
      <c r="P3783" s="127"/>
      <c r="Q3783" s="127"/>
      <c r="R3783" s="127"/>
      <c r="S3783" s="127"/>
      <c r="T3783" s="127"/>
      <c r="U3783" s="127"/>
      <c r="V3783" s="127"/>
      <c r="W3783" s="127"/>
      <c r="X3783" s="127"/>
      <c r="Y3783" s="127"/>
      <c r="Z3783" s="127"/>
      <c r="AA3783" s="127"/>
      <c r="AB3783" s="127"/>
      <c r="AC3783" s="127"/>
      <c r="AD3783" s="127"/>
      <c r="AE3783" s="127"/>
      <c r="AF3783" s="127"/>
      <c r="AG3783" s="127"/>
    </row>
    <row r="3784" spans="15:33">
      <c r="O3784" s="127"/>
      <c r="P3784" s="127"/>
      <c r="Q3784" s="127"/>
      <c r="R3784" s="127"/>
      <c r="S3784" s="127"/>
      <c r="T3784" s="127"/>
      <c r="U3784" s="127"/>
      <c r="V3784" s="127"/>
      <c r="W3784" s="127"/>
      <c r="X3784" s="127"/>
      <c r="Y3784" s="127"/>
      <c r="Z3784" s="127"/>
      <c r="AA3784" s="127"/>
      <c r="AB3784" s="127"/>
      <c r="AC3784" s="127"/>
      <c r="AD3784" s="127"/>
      <c r="AE3784" s="127"/>
      <c r="AF3784" s="127"/>
      <c r="AG3784" s="127"/>
    </row>
    <row r="3785" spans="15:33">
      <c r="O3785" s="127"/>
      <c r="P3785" s="127"/>
      <c r="Q3785" s="127"/>
      <c r="R3785" s="127"/>
      <c r="S3785" s="127"/>
      <c r="T3785" s="127"/>
      <c r="U3785" s="127"/>
      <c r="V3785" s="127"/>
      <c r="W3785" s="127"/>
      <c r="X3785" s="127"/>
      <c r="Y3785" s="127"/>
      <c r="Z3785" s="127"/>
      <c r="AA3785" s="127"/>
      <c r="AB3785" s="127"/>
      <c r="AC3785" s="127"/>
      <c r="AD3785" s="127"/>
      <c r="AE3785" s="127"/>
      <c r="AF3785" s="127"/>
      <c r="AG3785" s="127"/>
    </row>
    <row r="3786" spans="15:33">
      <c r="O3786" s="127"/>
      <c r="P3786" s="127"/>
      <c r="Q3786" s="127"/>
      <c r="R3786" s="127"/>
      <c r="S3786" s="127"/>
      <c r="T3786" s="127"/>
      <c r="U3786" s="127"/>
      <c r="V3786" s="127"/>
      <c r="W3786" s="127"/>
      <c r="X3786" s="127"/>
      <c r="Y3786" s="127"/>
      <c r="Z3786" s="127"/>
      <c r="AA3786" s="127"/>
      <c r="AB3786" s="127"/>
      <c r="AC3786" s="127"/>
      <c r="AD3786" s="127"/>
      <c r="AE3786" s="127"/>
      <c r="AF3786" s="127"/>
      <c r="AG3786" s="127"/>
    </row>
    <row r="3787" spans="15:33">
      <c r="O3787" s="127"/>
      <c r="P3787" s="127"/>
      <c r="Q3787" s="127"/>
      <c r="R3787" s="127"/>
      <c r="S3787" s="127"/>
      <c r="T3787" s="127"/>
      <c r="U3787" s="127"/>
      <c r="V3787" s="127"/>
      <c r="W3787" s="127"/>
      <c r="X3787" s="127"/>
      <c r="Y3787" s="127"/>
      <c r="Z3787" s="127"/>
      <c r="AA3787" s="127"/>
      <c r="AB3787" s="127"/>
      <c r="AC3787" s="127"/>
      <c r="AD3787" s="127"/>
      <c r="AE3787" s="127"/>
      <c r="AF3787" s="127"/>
      <c r="AG3787" s="127"/>
    </row>
    <row r="3788" spans="15:33">
      <c r="O3788" s="127"/>
      <c r="P3788" s="127"/>
      <c r="Q3788" s="127"/>
      <c r="R3788" s="127"/>
      <c r="S3788" s="127"/>
      <c r="T3788" s="127"/>
      <c r="U3788" s="127"/>
      <c r="V3788" s="127"/>
      <c r="W3788" s="127"/>
      <c r="X3788" s="127"/>
      <c r="Y3788" s="127"/>
      <c r="Z3788" s="127"/>
      <c r="AA3788" s="127"/>
      <c r="AB3788" s="127"/>
      <c r="AC3788" s="127"/>
      <c r="AD3788" s="127"/>
      <c r="AE3788" s="127"/>
      <c r="AF3788" s="127"/>
      <c r="AG3788" s="127"/>
    </row>
    <row r="3789" spans="15:33">
      <c r="O3789" s="127"/>
      <c r="P3789" s="127"/>
      <c r="Q3789" s="127"/>
      <c r="R3789" s="127"/>
      <c r="S3789" s="127"/>
      <c r="T3789" s="127"/>
      <c r="U3789" s="127"/>
      <c r="V3789" s="127"/>
      <c r="W3789" s="127"/>
      <c r="X3789" s="127"/>
      <c r="Y3789" s="127"/>
      <c r="Z3789" s="127"/>
      <c r="AA3789" s="127"/>
      <c r="AB3789" s="127"/>
      <c r="AC3789" s="127"/>
      <c r="AD3789" s="127"/>
      <c r="AE3789" s="127"/>
      <c r="AF3789" s="127"/>
      <c r="AG3789" s="127"/>
    </row>
    <row r="3790" spans="15:33">
      <c r="O3790" s="127"/>
      <c r="P3790" s="127"/>
      <c r="Q3790" s="127"/>
      <c r="R3790" s="127"/>
      <c r="S3790" s="127"/>
      <c r="T3790" s="127"/>
      <c r="U3790" s="127"/>
      <c r="V3790" s="127"/>
      <c r="W3790" s="127"/>
      <c r="X3790" s="127"/>
      <c r="Y3790" s="127"/>
      <c r="Z3790" s="127"/>
      <c r="AA3790" s="127"/>
      <c r="AB3790" s="127"/>
      <c r="AC3790" s="127"/>
      <c r="AD3790" s="127"/>
      <c r="AE3790" s="127"/>
      <c r="AF3790" s="127"/>
      <c r="AG3790" s="127"/>
    </row>
    <row r="3791" spans="15:33">
      <c r="O3791" s="127"/>
      <c r="P3791" s="127"/>
      <c r="Q3791" s="127"/>
      <c r="R3791" s="127"/>
      <c r="S3791" s="127"/>
      <c r="T3791" s="127"/>
      <c r="U3791" s="127"/>
      <c r="V3791" s="127"/>
      <c r="W3791" s="127"/>
      <c r="X3791" s="127"/>
      <c r="Y3791" s="127"/>
      <c r="Z3791" s="127"/>
      <c r="AA3791" s="127"/>
      <c r="AB3791" s="127"/>
      <c r="AC3791" s="127"/>
      <c r="AD3791" s="127"/>
      <c r="AE3791" s="127"/>
      <c r="AF3791" s="127"/>
      <c r="AG3791" s="127"/>
    </row>
    <row r="3792" spans="15:33">
      <c r="O3792" s="127"/>
      <c r="P3792" s="127"/>
      <c r="Q3792" s="127"/>
      <c r="R3792" s="127"/>
      <c r="S3792" s="127"/>
      <c r="T3792" s="127"/>
      <c r="U3792" s="127"/>
      <c r="V3792" s="127"/>
      <c r="W3792" s="127"/>
      <c r="X3792" s="127"/>
      <c r="Y3792" s="127"/>
      <c r="Z3792" s="127"/>
      <c r="AA3792" s="127"/>
      <c r="AB3792" s="127"/>
      <c r="AC3792" s="127"/>
      <c r="AD3792" s="127"/>
      <c r="AE3792" s="127"/>
      <c r="AF3792" s="127"/>
      <c r="AG3792" s="127"/>
    </row>
    <row r="3793" spans="15:33">
      <c r="O3793" s="127"/>
      <c r="P3793" s="127"/>
      <c r="Q3793" s="127"/>
      <c r="R3793" s="127"/>
      <c r="S3793" s="127"/>
      <c r="T3793" s="127"/>
      <c r="U3793" s="127"/>
      <c r="V3793" s="127"/>
      <c r="W3793" s="127"/>
      <c r="X3793" s="127"/>
      <c r="Y3793" s="127"/>
      <c r="Z3793" s="127"/>
      <c r="AA3793" s="127"/>
      <c r="AB3793" s="127"/>
      <c r="AC3793" s="127"/>
      <c r="AD3793" s="127"/>
      <c r="AE3793" s="127"/>
      <c r="AF3793" s="127"/>
      <c r="AG3793" s="127"/>
    </row>
    <row r="3794" spans="15:33">
      <c r="O3794" s="127"/>
      <c r="P3794" s="127"/>
      <c r="Q3794" s="127"/>
      <c r="R3794" s="127"/>
      <c r="S3794" s="127"/>
      <c r="T3794" s="127"/>
      <c r="U3794" s="127"/>
      <c r="V3794" s="127"/>
      <c r="W3794" s="127"/>
      <c r="X3794" s="127"/>
      <c r="Y3794" s="127"/>
      <c r="Z3794" s="127"/>
      <c r="AA3794" s="127"/>
      <c r="AB3794" s="127"/>
      <c r="AC3794" s="127"/>
      <c r="AD3794" s="127"/>
      <c r="AE3794" s="127"/>
      <c r="AF3794" s="127"/>
      <c r="AG3794" s="127"/>
    </row>
    <row r="3795" spans="15:33">
      <c r="O3795" s="127"/>
      <c r="P3795" s="127"/>
      <c r="Q3795" s="127"/>
      <c r="R3795" s="127"/>
      <c r="S3795" s="127"/>
      <c r="T3795" s="127"/>
      <c r="U3795" s="127"/>
      <c r="V3795" s="127"/>
      <c r="W3795" s="127"/>
      <c r="X3795" s="127"/>
      <c r="Y3795" s="127"/>
      <c r="Z3795" s="127"/>
      <c r="AA3795" s="127"/>
      <c r="AB3795" s="127"/>
      <c r="AC3795" s="127"/>
      <c r="AD3795" s="127"/>
      <c r="AE3795" s="127"/>
      <c r="AF3795" s="127"/>
      <c r="AG3795" s="127"/>
    </row>
    <row r="3796" spans="15:33">
      <c r="O3796" s="127"/>
      <c r="P3796" s="127"/>
      <c r="Q3796" s="127"/>
      <c r="R3796" s="127"/>
      <c r="S3796" s="127"/>
      <c r="T3796" s="127"/>
      <c r="U3796" s="127"/>
      <c r="V3796" s="127"/>
      <c r="W3796" s="127"/>
      <c r="X3796" s="127"/>
      <c r="Y3796" s="127"/>
      <c r="Z3796" s="127"/>
      <c r="AA3796" s="127"/>
      <c r="AB3796" s="127"/>
      <c r="AC3796" s="127"/>
      <c r="AD3796" s="127"/>
      <c r="AE3796" s="127"/>
      <c r="AF3796" s="127"/>
      <c r="AG3796" s="127"/>
    </row>
    <row r="3797" spans="15:33">
      <c r="O3797" s="127"/>
      <c r="P3797" s="127"/>
      <c r="Q3797" s="127"/>
      <c r="R3797" s="127"/>
      <c r="S3797" s="127"/>
      <c r="T3797" s="127"/>
      <c r="U3797" s="127"/>
      <c r="V3797" s="127"/>
      <c r="W3797" s="127"/>
      <c r="X3797" s="127"/>
      <c r="Y3797" s="127"/>
      <c r="Z3797" s="127"/>
      <c r="AA3797" s="127"/>
      <c r="AB3797" s="127"/>
      <c r="AC3797" s="127"/>
      <c r="AD3797" s="127"/>
      <c r="AE3797" s="127"/>
      <c r="AF3797" s="127"/>
      <c r="AG3797" s="127"/>
    </row>
    <row r="3798" spans="15:33">
      <c r="O3798" s="127"/>
      <c r="P3798" s="127"/>
      <c r="Q3798" s="127"/>
      <c r="R3798" s="127"/>
      <c r="S3798" s="127"/>
      <c r="T3798" s="127"/>
      <c r="U3798" s="127"/>
      <c r="V3798" s="127"/>
      <c r="W3798" s="127"/>
      <c r="X3798" s="127"/>
      <c r="Y3798" s="127"/>
      <c r="Z3798" s="127"/>
      <c r="AA3798" s="127"/>
      <c r="AB3798" s="127"/>
      <c r="AC3798" s="127"/>
      <c r="AD3798" s="127"/>
      <c r="AE3798" s="127"/>
      <c r="AF3798" s="127"/>
      <c r="AG3798" s="127"/>
    </row>
    <row r="3799" spans="15:33">
      <c r="O3799" s="127"/>
      <c r="P3799" s="127"/>
      <c r="Q3799" s="127"/>
      <c r="R3799" s="127"/>
      <c r="S3799" s="127"/>
      <c r="T3799" s="127"/>
      <c r="U3799" s="127"/>
      <c r="V3799" s="127"/>
      <c r="W3799" s="127"/>
      <c r="X3799" s="127"/>
      <c r="Y3799" s="127"/>
      <c r="Z3799" s="127"/>
      <c r="AA3799" s="127"/>
      <c r="AB3799" s="127"/>
      <c r="AC3799" s="127"/>
      <c r="AD3799" s="127"/>
      <c r="AE3799" s="127"/>
      <c r="AF3799" s="127"/>
      <c r="AG3799" s="127"/>
    </row>
    <row r="3800" spans="15:33">
      <c r="O3800" s="127"/>
      <c r="P3800" s="127"/>
      <c r="Q3800" s="127"/>
      <c r="R3800" s="127"/>
      <c r="S3800" s="127"/>
      <c r="T3800" s="127"/>
      <c r="U3800" s="127"/>
      <c r="V3800" s="127"/>
      <c r="W3800" s="127"/>
      <c r="X3800" s="127"/>
      <c r="Y3800" s="127"/>
      <c r="Z3800" s="127"/>
      <c r="AA3800" s="127"/>
      <c r="AB3800" s="127"/>
      <c r="AC3800" s="127"/>
      <c r="AD3800" s="127"/>
      <c r="AE3800" s="127"/>
      <c r="AF3800" s="127"/>
      <c r="AG3800" s="127"/>
    </row>
    <row r="3801" spans="15:33">
      <c r="O3801" s="127"/>
      <c r="P3801" s="127"/>
      <c r="Q3801" s="127"/>
      <c r="R3801" s="127"/>
      <c r="S3801" s="127"/>
      <c r="T3801" s="127"/>
      <c r="U3801" s="127"/>
      <c r="V3801" s="127"/>
      <c r="W3801" s="127"/>
      <c r="X3801" s="127"/>
      <c r="Y3801" s="127"/>
      <c r="Z3801" s="127"/>
      <c r="AA3801" s="127"/>
      <c r="AB3801" s="127"/>
      <c r="AC3801" s="127"/>
      <c r="AD3801" s="127"/>
      <c r="AE3801" s="127"/>
      <c r="AF3801" s="127"/>
      <c r="AG3801" s="127"/>
    </row>
    <row r="3802" spans="15:33">
      <c r="O3802" s="127"/>
      <c r="P3802" s="127"/>
      <c r="Q3802" s="127"/>
      <c r="R3802" s="127"/>
      <c r="S3802" s="127"/>
      <c r="T3802" s="127"/>
      <c r="U3802" s="127"/>
      <c r="V3802" s="127"/>
      <c r="W3802" s="127"/>
      <c r="X3802" s="127"/>
      <c r="Y3802" s="127"/>
      <c r="Z3802" s="127"/>
      <c r="AA3802" s="127"/>
      <c r="AB3802" s="127"/>
      <c r="AC3802" s="127"/>
      <c r="AD3802" s="127"/>
      <c r="AE3802" s="127"/>
      <c r="AF3802" s="127"/>
      <c r="AG3802" s="127"/>
    </row>
    <row r="3803" spans="15:33">
      <c r="O3803" s="127"/>
      <c r="P3803" s="127"/>
      <c r="Q3803" s="127"/>
      <c r="R3803" s="127"/>
      <c r="S3803" s="127"/>
      <c r="T3803" s="127"/>
      <c r="U3803" s="127"/>
      <c r="V3803" s="127"/>
      <c r="W3803" s="127"/>
      <c r="X3803" s="127"/>
      <c r="Y3803" s="127"/>
      <c r="Z3803" s="127"/>
      <c r="AA3803" s="127"/>
      <c r="AB3803" s="127"/>
      <c r="AC3803" s="127"/>
      <c r="AD3803" s="127"/>
      <c r="AE3803" s="127"/>
      <c r="AF3803" s="127"/>
      <c r="AG3803" s="127"/>
    </row>
    <row r="3804" spans="15:33">
      <c r="O3804" s="127"/>
      <c r="P3804" s="127"/>
      <c r="Q3804" s="127"/>
      <c r="R3804" s="127"/>
      <c r="S3804" s="127"/>
      <c r="T3804" s="127"/>
      <c r="U3804" s="127"/>
      <c r="V3804" s="127"/>
      <c r="W3804" s="127"/>
      <c r="X3804" s="127"/>
      <c r="Y3804" s="127"/>
      <c r="Z3804" s="127"/>
      <c r="AA3804" s="127"/>
      <c r="AB3804" s="127"/>
      <c r="AC3804" s="127"/>
      <c r="AD3804" s="127"/>
      <c r="AE3804" s="127"/>
      <c r="AF3804" s="127"/>
      <c r="AG3804" s="127"/>
    </row>
    <row r="3805" spans="15:33">
      <c r="O3805" s="127"/>
      <c r="P3805" s="127"/>
      <c r="Q3805" s="127"/>
      <c r="R3805" s="127"/>
      <c r="S3805" s="127"/>
      <c r="T3805" s="127"/>
      <c r="U3805" s="127"/>
      <c r="V3805" s="127"/>
      <c r="W3805" s="127"/>
      <c r="X3805" s="127"/>
      <c r="Y3805" s="127"/>
      <c r="Z3805" s="127"/>
      <c r="AA3805" s="127"/>
      <c r="AB3805" s="127"/>
      <c r="AC3805" s="127"/>
      <c r="AD3805" s="127"/>
      <c r="AE3805" s="127"/>
      <c r="AF3805" s="127"/>
      <c r="AG3805" s="127"/>
    </row>
    <row r="3806" spans="15:33">
      <c r="O3806" s="127"/>
      <c r="P3806" s="127"/>
      <c r="Q3806" s="127"/>
      <c r="R3806" s="127"/>
      <c r="S3806" s="127"/>
      <c r="T3806" s="127"/>
      <c r="U3806" s="127"/>
      <c r="V3806" s="127"/>
      <c r="W3806" s="127"/>
      <c r="X3806" s="127"/>
      <c r="Y3806" s="127"/>
      <c r="Z3806" s="127"/>
      <c r="AA3806" s="127"/>
      <c r="AB3806" s="127"/>
      <c r="AC3806" s="127"/>
      <c r="AD3806" s="127"/>
      <c r="AE3806" s="127"/>
      <c r="AF3806" s="127"/>
      <c r="AG3806" s="127"/>
    </row>
    <row r="3807" spans="15:33">
      <c r="O3807" s="127"/>
      <c r="P3807" s="127"/>
      <c r="Q3807" s="127"/>
      <c r="R3807" s="127"/>
      <c r="S3807" s="127"/>
      <c r="T3807" s="127"/>
      <c r="U3807" s="127"/>
      <c r="V3807" s="127"/>
      <c r="W3807" s="127"/>
      <c r="X3807" s="127"/>
      <c r="Y3807" s="127"/>
      <c r="Z3807" s="127"/>
      <c r="AA3807" s="127"/>
      <c r="AB3807" s="127"/>
      <c r="AC3807" s="127"/>
      <c r="AD3807" s="127"/>
      <c r="AE3807" s="127"/>
      <c r="AF3807" s="127"/>
      <c r="AG3807" s="127"/>
    </row>
    <row r="3808" spans="15:33">
      <c r="O3808" s="127"/>
      <c r="P3808" s="127"/>
      <c r="Q3808" s="127"/>
      <c r="R3808" s="127"/>
      <c r="S3808" s="127"/>
      <c r="T3808" s="127"/>
      <c r="U3808" s="127"/>
      <c r="V3808" s="127"/>
      <c r="W3808" s="127"/>
      <c r="X3808" s="127"/>
      <c r="Y3808" s="127"/>
      <c r="Z3808" s="127"/>
      <c r="AA3808" s="127"/>
      <c r="AB3808" s="127"/>
      <c r="AC3808" s="127"/>
      <c r="AD3808" s="127"/>
      <c r="AE3808" s="127"/>
      <c r="AF3808" s="127"/>
      <c r="AG3808" s="127"/>
    </row>
    <row r="3809" spans="15:33">
      <c r="O3809" s="127"/>
      <c r="P3809" s="127"/>
      <c r="Q3809" s="127"/>
      <c r="R3809" s="127"/>
      <c r="S3809" s="127"/>
      <c r="T3809" s="127"/>
      <c r="U3809" s="127"/>
      <c r="V3809" s="127"/>
      <c r="W3809" s="127"/>
      <c r="X3809" s="127"/>
      <c r="Y3809" s="127"/>
      <c r="Z3809" s="127"/>
      <c r="AA3809" s="127"/>
      <c r="AB3809" s="127"/>
      <c r="AC3809" s="127"/>
      <c r="AD3809" s="127"/>
      <c r="AE3809" s="127"/>
      <c r="AF3809" s="127"/>
      <c r="AG3809" s="127"/>
    </row>
    <row r="3810" spans="15:33">
      <c r="O3810" s="127"/>
      <c r="P3810" s="127"/>
      <c r="Q3810" s="127"/>
      <c r="R3810" s="127"/>
      <c r="S3810" s="127"/>
      <c r="T3810" s="127"/>
      <c r="U3810" s="127"/>
      <c r="V3810" s="127"/>
      <c r="W3810" s="127"/>
      <c r="X3810" s="127"/>
      <c r="Y3810" s="127"/>
      <c r="Z3810" s="127"/>
      <c r="AA3810" s="127"/>
      <c r="AB3810" s="127"/>
      <c r="AC3810" s="127"/>
      <c r="AD3810" s="127"/>
      <c r="AE3810" s="127"/>
      <c r="AF3810" s="127"/>
      <c r="AG3810" s="127"/>
    </row>
    <row r="3811" spans="15:33">
      <c r="O3811" s="127"/>
      <c r="P3811" s="127"/>
      <c r="Q3811" s="127"/>
      <c r="R3811" s="127"/>
      <c r="S3811" s="127"/>
      <c r="T3811" s="127"/>
      <c r="U3811" s="127"/>
      <c r="V3811" s="127"/>
      <c r="W3811" s="127"/>
      <c r="X3811" s="127"/>
      <c r="Y3811" s="127"/>
      <c r="Z3811" s="127"/>
      <c r="AA3811" s="127"/>
      <c r="AB3811" s="127"/>
      <c r="AC3811" s="127"/>
      <c r="AD3811" s="127"/>
      <c r="AE3811" s="127"/>
      <c r="AF3811" s="127"/>
      <c r="AG3811" s="127"/>
    </row>
    <row r="3812" spans="15:33">
      <c r="O3812" s="127"/>
      <c r="P3812" s="127"/>
      <c r="Q3812" s="127"/>
      <c r="R3812" s="127"/>
      <c r="S3812" s="127"/>
      <c r="T3812" s="127"/>
      <c r="U3812" s="127"/>
      <c r="V3812" s="127"/>
      <c r="W3812" s="127"/>
      <c r="X3812" s="127"/>
      <c r="Y3812" s="127"/>
      <c r="Z3812" s="127"/>
      <c r="AA3812" s="127"/>
      <c r="AB3812" s="127"/>
      <c r="AC3812" s="127"/>
      <c r="AD3812" s="127"/>
      <c r="AE3812" s="127"/>
      <c r="AF3812" s="127"/>
      <c r="AG3812" s="127"/>
    </row>
    <row r="3813" spans="15:33">
      <c r="O3813" s="127"/>
      <c r="P3813" s="127"/>
      <c r="Q3813" s="127"/>
      <c r="R3813" s="127"/>
      <c r="S3813" s="127"/>
      <c r="T3813" s="127"/>
      <c r="U3813" s="127"/>
      <c r="V3813" s="127"/>
      <c r="W3813" s="127"/>
      <c r="X3813" s="127"/>
      <c r="Y3813" s="127"/>
      <c r="Z3813" s="127"/>
      <c r="AA3813" s="127"/>
      <c r="AB3813" s="127"/>
      <c r="AC3813" s="127"/>
      <c r="AD3813" s="127"/>
      <c r="AE3813" s="127"/>
      <c r="AF3813" s="127"/>
      <c r="AG3813" s="127"/>
    </row>
    <row r="3814" spans="15:33">
      <c r="O3814" s="127"/>
      <c r="P3814" s="127"/>
      <c r="Q3814" s="127"/>
      <c r="R3814" s="127"/>
      <c r="S3814" s="127"/>
      <c r="T3814" s="127"/>
      <c r="U3814" s="127"/>
      <c r="V3814" s="127"/>
      <c r="W3814" s="127"/>
      <c r="X3814" s="127"/>
      <c r="Y3814" s="127"/>
      <c r="Z3814" s="127"/>
      <c r="AA3814" s="127"/>
      <c r="AB3814" s="127"/>
      <c r="AC3814" s="127"/>
      <c r="AD3814" s="127"/>
      <c r="AE3814" s="127"/>
      <c r="AF3814" s="127"/>
      <c r="AG3814" s="127"/>
    </row>
    <row r="3815" spans="15:33">
      <c r="O3815" s="127"/>
      <c r="P3815" s="127"/>
      <c r="Q3815" s="127"/>
      <c r="R3815" s="127"/>
      <c r="S3815" s="127"/>
      <c r="T3815" s="127"/>
      <c r="U3815" s="127"/>
      <c r="V3815" s="127"/>
      <c r="W3815" s="127"/>
      <c r="X3815" s="127"/>
      <c r="Y3815" s="127"/>
      <c r="Z3815" s="127"/>
      <c r="AA3815" s="127"/>
      <c r="AB3815" s="127"/>
      <c r="AC3815" s="127"/>
      <c r="AD3815" s="127"/>
      <c r="AE3815" s="127"/>
      <c r="AF3815" s="127"/>
      <c r="AG3815" s="127"/>
    </row>
    <row r="3816" spans="15:33">
      <c r="O3816" s="127"/>
      <c r="P3816" s="127"/>
      <c r="Q3816" s="127"/>
      <c r="R3816" s="127"/>
      <c r="S3816" s="127"/>
      <c r="T3816" s="127"/>
      <c r="U3816" s="127"/>
      <c r="V3816" s="127"/>
      <c r="W3816" s="127"/>
      <c r="X3816" s="127"/>
      <c r="Y3816" s="127"/>
      <c r="Z3816" s="127"/>
      <c r="AA3816" s="127"/>
      <c r="AB3816" s="127"/>
      <c r="AC3816" s="127"/>
      <c r="AD3816" s="127"/>
      <c r="AE3816" s="127"/>
      <c r="AF3816" s="127"/>
      <c r="AG3816" s="127"/>
    </row>
    <row r="3817" spans="15:33">
      <c r="O3817" s="127"/>
      <c r="P3817" s="127"/>
      <c r="Q3817" s="127"/>
      <c r="R3817" s="127"/>
      <c r="S3817" s="127"/>
      <c r="T3817" s="127"/>
      <c r="U3817" s="127"/>
      <c r="V3817" s="127"/>
      <c r="W3817" s="127"/>
      <c r="X3817" s="127"/>
      <c r="Y3817" s="127"/>
      <c r="Z3817" s="127"/>
      <c r="AA3817" s="127"/>
      <c r="AB3817" s="127"/>
      <c r="AC3817" s="127"/>
      <c r="AD3817" s="127"/>
      <c r="AE3817" s="127"/>
      <c r="AF3817" s="127"/>
      <c r="AG3817" s="127"/>
    </row>
    <row r="3818" spans="15:33">
      <c r="O3818" s="127"/>
      <c r="P3818" s="127"/>
      <c r="Q3818" s="127"/>
      <c r="R3818" s="127"/>
      <c r="S3818" s="127"/>
      <c r="T3818" s="127"/>
      <c r="U3818" s="127"/>
      <c r="V3818" s="127"/>
      <c r="W3818" s="127"/>
      <c r="X3818" s="127"/>
      <c r="Y3818" s="127"/>
      <c r="Z3818" s="127"/>
      <c r="AA3818" s="127"/>
      <c r="AB3818" s="127"/>
      <c r="AC3818" s="127"/>
      <c r="AD3818" s="127"/>
      <c r="AE3818" s="127"/>
      <c r="AF3818" s="127"/>
      <c r="AG3818" s="127"/>
    </row>
    <row r="3819" spans="15:33">
      <c r="O3819" s="127"/>
      <c r="P3819" s="127"/>
      <c r="Q3819" s="127"/>
      <c r="R3819" s="127"/>
      <c r="S3819" s="127"/>
      <c r="T3819" s="127"/>
      <c r="U3819" s="127"/>
      <c r="V3819" s="127"/>
      <c r="W3819" s="127"/>
      <c r="X3819" s="127"/>
      <c r="Y3819" s="127"/>
      <c r="Z3819" s="127"/>
      <c r="AA3819" s="127"/>
      <c r="AB3819" s="127"/>
      <c r="AC3819" s="127"/>
      <c r="AD3819" s="127"/>
      <c r="AE3819" s="127"/>
      <c r="AF3819" s="127"/>
      <c r="AG3819" s="127"/>
    </row>
    <row r="3820" spans="15:33">
      <c r="O3820" s="127"/>
      <c r="P3820" s="127"/>
      <c r="Q3820" s="127"/>
      <c r="R3820" s="127"/>
      <c r="S3820" s="127"/>
      <c r="T3820" s="127"/>
      <c r="U3820" s="127"/>
      <c r="V3820" s="127"/>
      <c r="W3820" s="127"/>
      <c r="X3820" s="127"/>
      <c r="Y3820" s="127"/>
      <c r="Z3820" s="127"/>
      <c r="AA3820" s="127"/>
      <c r="AB3820" s="127"/>
      <c r="AC3820" s="127"/>
      <c r="AD3820" s="127"/>
      <c r="AE3820" s="127"/>
      <c r="AF3820" s="127"/>
      <c r="AG3820" s="127"/>
    </row>
    <row r="3821" spans="15:33">
      <c r="O3821" s="127"/>
      <c r="P3821" s="127"/>
      <c r="Q3821" s="127"/>
      <c r="R3821" s="127"/>
      <c r="S3821" s="127"/>
      <c r="T3821" s="127"/>
      <c r="U3821" s="127"/>
      <c r="V3821" s="127"/>
      <c r="W3821" s="127"/>
      <c r="X3821" s="127"/>
      <c r="Y3821" s="127"/>
      <c r="Z3821" s="127"/>
      <c r="AA3821" s="127"/>
      <c r="AB3821" s="127"/>
      <c r="AC3821" s="127"/>
      <c r="AD3821" s="127"/>
      <c r="AE3821" s="127"/>
      <c r="AF3821" s="127"/>
      <c r="AG3821" s="127"/>
    </row>
    <row r="3822" spans="15:33">
      <c r="O3822" s="127"/>
      <c r="P3822" s="127"/>
      <c r="Q3822" s="127"/>
      <c r="R3822" s="127"/>
      <c r="S3822" s="127"/>
      <c r="T3822" s="127"/>
      <c r="U3822" s="127"/>
      <c r="V3822" s="127"/>
      <c r="W3822" s="127"/>
      <c r="X3822" s="127"/>
      <c r="Y3822" s="127"/>
      <c r="Z3822" s="127"/>
      <c r="AA3822" s="127"/>
      <c r="AB3822" s="127"/>
      <c r="AC3822" s="127"/>
      <c r="AD3822" s="127"/>
      <c r="AE3822" s="127"/>
      <c r="AF3822" s="127"/>
      <c r="AG3822" s="127"/>
    </row>
    <row r="3823" spans="15:33">
      <c r="O3823" s="127"/>
      <c r="P3823" s="127"/>
      <c r="Q3823" s="127"/>
      <c r="R3823" s="127"/>
      <c r="S3823" s="127"/>
      <c r="T3823" s="127"/>
      <c r="U3823" s="127"/>
      <c r="V3823" s="127"/>
      <c r="W3823" s="127"/>
      <c r="X3823" s="127"/>
      <c r="Y3823" s="127"/>
      <c r="Z3823" s="127"/>
      <c r="AA3823" s="127"/>
      <c r="AB3823" s="127"/>
      <c r="AC3823" s="127"/>
      <c r="AD3823" s="127"/>
      <c r="AE3823" s="127"/>
      <c r="AF3823" s="127"/>
      <c r="AG3823" s="127"/>
    </row>
    <row r="3824" spans="15:33">
      <c r="O3824" s="127"/>
      <c r="P3824" s="127"/>
      <c r="Q3824" s="127"/>
      <c r="R3824" s="127"/>
      <c r="S3824" s="127"/>
      <c r="T3824" s="127"/>
      <c r="U3824" s="127"/>
      <c r="V3824" s="127"/>
      <c r="W3824" s="127"/>
      <c r="X3824" s="127"/>
      <c r="Y3824" s="127"/>
      <c r="Z3824" s="127"/>
      <c r="AA3824" s="127"/>
      <c r="AB3824" s="127"/>
      <c r="AC3824" s="127"/>
      <c r="AD3824" s="127"/>
      <c r="AE3824" s="127"/>
      <c r="AF3824" s="127"/>
      <c r="AG3824" s="127"/>
    </row>
    <row r="3825" spans="15:33">
      <c r="O3825" s="127"/>
      <c r="P3825" s="127"/>
      <c r="Q3825" s="127"/>
      <c r="R3825" s="127"/>
      <c r="S3825" s="127"/>
      <c r="T3825" s="127"/>
      <c r="U3825" s="127"/>
      <c r="V3825" s="127"/>
      <c r="W3825" s="127"/>
      <c r="X3825" s="127"/>
      <c r="Y3825" s="127"/>
      <c r="Z3825" s="127"/>
      <c r="AA3825" s="127"/>
      <c r="AB3825" s="127"/>
      <c r="AC3825" s="127"/>
      <c r="AD3825" s="127"/>
      <c r="AE3825" s="127"/>
      <c r="AF3825" s="127"/>
      <c r="AG3825" s="127"/>
    </row>
    <row r="3826" spans="15:33">
      <c r="O3826" s="127"/>
      <c r="P3826" s="127"/>
      <c r="Q3826" s="127"/>
      <c r="R3826" s="127"/>
      <c r="S3826" s="127"/>
      <c r="T3826" s="127"/>
      <c r="U3826" s="127"/>
      <c r="V3826" s="127"/>
      <c r="W3826" s="127"/>
      <c r="X3826" s="127"/>
      <c r="Y3826" s="127"/>
      <c r="Z3826" s="127"/>
      <c r="AA3826" s="127"/>
      <c r="AB3826" s="127"/>
      <c r="AC3826" s="127"/>
      <c r="AD3826" s="127"/>
      <c r="AE3826" s="127"/>
      <c r="AF3826" s="127"/>
      <c r="AG3826" s="127"/>
    </row>
    <row r="3827" spans="15:33">
      <c r="O3827" s="127"/>
      <c r="P3827" s="127"/>
      <c r="Q3827" s="127"/>
      <c r="R3827" s="127"/>
      <c r="S3827" s="127"/>
      <c r="T3827" s="127"/>
      <c r="U3827" s="127"/>
      <c r="V3827" s="127"/>
      <c r="W3827" s="127"/>
      <c r="X3827" s="127"/>
      <c r="Y3827" s="127"/>
      <c r="Z3827" s="127"/>
      <c r="AA3827" s="127"/>
      <c r="AB3827" s="127"/>
      <c r="AC3827" s="127"/>
      <c r="AD3827" s="127"/>
      <c r="AE3827" s="127"/>
      <c r="AF3827" s="127"/>
      <c r="AG3827" s="127"/>
    </row>
    <row r="3828" spans="15:33">
      <c r="O3828" s="127"/>
      <c r="P3828" s="127"/>
      <c r="Q3828" s="127"/>
      <c r="R3828" s="127"/>
      <c r="S3828" s="127"/>
      <c r="T3828" s="127"/>
      <c r="U3828" s="127"/>
      <c r="V3828" s="127"/>
      <c r="W3828" s="127"/>
      <c r="X3828" s="127"/>
      <c r="Y3828" s="127"/>
      <c r="Z3828" s="127"/>
      <c r="AA3828" s="127"/>
      <c r="AB3828" s="127"/>
      <c r="AC3828" s="127"/>
      <c r="AD3828" s="127"/>
      <c r="AE3828" s="127"/>
      <c r="AF3828" s="127"/>
      <c r="AG3828" s="127"/>
    </row>
    <row r="3829" spans="15:33">
      <c r="O3829" s="127"/>
      <c r="P3829" s="127"/>
      <c r="Q3829" s="127"/>
      <c r="R3829" s="127"/>
      <c r="S3829" s="127"/>
      <c r="T3829" s="127"/>
      <c r="U3829" s="127"/>
      <c r="V3829" s="127"/>
      <c r="W3829" s="127"/>
      <c r="X3829" s="127"/>
      <c r="Y3829" s="127"/>
      <c r="Z3829" s="127"/>
      <c r="AA3829" s="127"/>
      <c r="AB3829" s="127"/>
      <c r="AC3829" s="127"/>
      <c r="AD3829" s="127"/>
      <c r="AE3829" s="127"/>
      <c r="AF3829" s="127"/>
      <c r="AG3829" s="127"/>
    </row>
    <row r="3830" spans="15:33">
      <c r="O3830" s="127"/>
      <c r="P3830" s="127"/>
      <c r="Q3830" s="127"/>
      <c r="R3830" s="127"/>
      <c r="S3830" s="127"/>
      <c r="T3830" s="127"/>
      <c r="U3830" s="127"/>
      <c r="V3830" s="127"/>
      <c r="W3830" s="127"/>
      <c r="X3830" s="127"/>
      <c r="Y3830" s="127"/>
      <c r="Z3830" s="127"/>
      <c r="AA3830" s="127"/>
      <c r="AB3830" s="127"/>
      <c r="AC3830" s="127"/>
      <c r="AD3830" s="127"/>
      <c r="AE3830" s="127"/>
      <c r="AF3830" s="127"/>
      <c r="AG3830" s="127"/>
    </row>
    <row r="3831" spans="15:33">
      <c r="O3831" s="127"/>
      <c r="P3831" s="127"/>
      <c r="Q3831" s="127"/>
      <c r="R3831" s="127"/>
      <c r="S3831" s="127"/>
      <c r="T3831" s="127"/>
      <c r="U3831" s="127"/>
      <c r="V3831" s="127"/>
      <c r="W3831" s="127"/>
      <c r="X3831" s="127"/>
      <c r="Y3831" s="127"/>
      <c r="Z3831" s="127"/>
      <c r="AA3831" s="127"/>
      <c r="AB3831" s="127"/>
      <c r="AC3831" s="127"/>
      <c r="AD3831" s="127"/>
      <c r="AE3831" s="127"/>
      <c r="AF3831" s="127"/>
      <c r="AG3831" s="127"/>
    </row>
    <row r="3832" spans="15:33">
      <c r="O3832" s="127"/>
      <c r="P3832" s="127"/>
      <c r="Q3832" s="127"/>
      <c r="R3832" s="127"/>
      <c r="S3832" s="127"/>
      <c r="T3832" s="127"/>
      <c r="U3832" s="127"/>
      <c r="V3832" s="127"/>
      <c r="W3832" s="127"/>
      <c r="X3832" s="127"/>
      <c r="Y3832" s="127"/>
      <c r="Z3832" s="127"/>
      <c r="AA3832" s="127"/>
      <c r="AB3832" s="127"/>
      <c r="AC3832" s="127"/>
      <c r="AD3832" s="127"/>
      <c r="AE3832" s="127"/>
      <c r="AF3832" s="127"/>
      <c r="AG3832" s="127"/>
    </row>
    <row r="3833" spans="15:33">
      <c r="O3833" s="127"/>
      <c r="P3833" s="127"/>
      <c r="Q3833" s="127"/>
      <c r="R3833" s="127"/>
      <c r="S3833" s="127"/>
      <c r="T3833" s="127"/>
      <c r="U3833" s="127"/>
      <c r="V3833" s="127"/>
      <c r="W3833" s="127"/>
      <c r="X3833" s="127"/>
      <c r="Y3833" s="127"/>
      <c r="Z3833" s="127"/>
      <c r="AA3833" s="127"/>
      <c r="AB3833" s="127"/>
      <c r="AC3833" s="127"/>
      <c r="AD3833" s="127"/>
      <c r="AE3833" s="127"/>
      <c r="AF3833" s="127"/>
      <c r="AG3833" s="127"/>
    </row>
    <row r="3834" spans="15:33">
      <c r="O3834" s="127"/>
      <c r="P3834" s="127"/>
      <c r="Q3834" s="127"/>
      <c r="R3834" s="127"/>
      <c r="S3834" s="127"/>
      <c r="T3834" s="127"/>
      <c r="U3834" s="127"/>
      <c r="V3834" s="127"/>
      <c r="W3834" s="127"/>
      <c r="X3834" s="127"/>
      <c r="Y3834" s="127"/>
      <c r="Z3834" s="127"/>
      <c r="AA3834" s="127"/>
      <c r="AB3834" s="127"/>
      <c r="AC3834" s="127"/>
      <c r="AD3834" s="127"/>
      <c r="AE3834" s="127"/>
      <c r="AF3834" s="127"/>
      <c r="AG3834" s="127"/>
    </row>
    <row r="3835" spans="15:33">
      <c r="O3835" s="127"/>
      <c r="P3835" s="127"/>
      <c r="Q3835" s="127"/>
      <c r="R3835" s="127"/>
      <c r="S3835" s="127"/>
      <c r="T3835" s="127"/>
      <c r="U3835" s="127"/>
      <c r="V3835" s="127"/>
      <c r="W3835" s="127"/>
      <c r="X3835" s="127"/>
      <c r="Y3835" s="127"/>
      <c r="Z3835" s="127"/>
      <c r="AA3835" s="127"/>
      <c r="AB3835" s="127"/>
      <c r="AC3835" s="127"/>
      <c r="AD3835" s="127"/>
      <c r="AE3835" s="127"/>
      <c r="AF3835" s="127"/>
      <c r="AG3835" s="127"/>
    </row>
    <row r="3836" spans="15:33">
      <c r="O3836" s="127"/>
      <c r="P3836" s="127"/>
      <c r="Q3836" s="127"/>
      <c r="R3836" s="127"/>
      <c r="S3836" s="127"/>
      <c r="T3836" s="127"/>
      <c r="U3836" s="127"/>
      <c r="V3836" s="127"/>
      <c r="W3836" s="127"/>
      <c r="X3836" s="127"/>
      <c r="Y3836" s="127"/>
      <c r="Z3836" s="127"/>
      <c r="AA3836" s="127"/>
      <c r="AB3836" s="127"/>
      <c r="AC3836" s="127"/>
      <c r="AD3836" s="127"/>
      <c r="AE3836" s="127"/>
      <c r="AF3836" s="127"/>
      <c r="AG3836" s="127"/>
    </row>
    <row r="3837" spans="15:33">
      <c r="O3837" s="127"/>
      <c r="P3837" s="127"/>
      <c r="Q3837" s="127"/>
      <c r="R3837" s="127"/>
      <c r="S3837" s="127"/>
      <c r="T3837" s="127"/>
      <c r="U3837" s="127"/>
      <c r="V3837" s="127"/>
      <c r="W3837" s="127"/>
      <c r="X3837" s="127"/>
      <c r="Y3837" s="127"/>
      <c r="Z3837" s="127"/>
      <c r="AA3837" s="127"/>
      <c r="AB3837" s="127"/>
      <c r="AC3837" s="127"/>
      <c r="AD3837" s="127"/>
      <c r="AE3837" s="127"/>
      <c r="AF3837" s="127"/>
      <c r="AG3837" s="127"/>
    </row>
    <row r="3838" spans="15:33">
      <c r="O3838" s="127"/>
      <c r="P3838" s="127"/>
      <c r="Q3838" s="127"/>
      <c r="R3838" s="127"/>
      <c r="S3838" s="127"/>
      <c r="T3838" s="127"/>
      <c r="U3838" s="127"/>
      <c r="V3838" s="127"/>
      <c r="W3838" s="127"/>
      <c r="X3838" s="127"/>
      <c r="Y3838" s="127"/>
      <c r="Z3838" s="127"/>
      <c r="AA3838" s="127"/>
      <c r="AB3838" s="127"/>
      <c r="AC3838" s="127"/>
      <c r="AD3838" s="127"/>
      <c r="AE3838" s="127"/>
      <c r="AF3838" s="127"/>
      <c r="AG3838" s="127"/>
    </row>
    <row r="3839" spans="15:33">
      <c r="O3839" s="127"/>
      <c r="P3839" s="127"/>
      <c r="Q3839" s="127"/>
      <c r="R3839" s="127"/>
      <c r="S3839" s="127"/>
      <c r="T3839" s="127"/>
      <c r="U3839" s="127"/>
      <c r="V3839" s="127"/>
      <c r="W3839" s="127"/>
      <c r="X3839" s="127"/>
      <c r="Y3839" s="127"/>
      <c r="Z3839" s="127"/>
      <c r="AA3839" s="127"/>
      <c r="AB3839" s="127"/>
      <c r="AC3839" s="127"/>
      <c r="AD3839" s="127"/>
      <c r="AE3839" s="127"/>
      <c r="AF3839" s="127"/>
      <c r="AG3839" s="127"/>
    </row>
    <row r="3840" spans="15:33">
      <c r="O3840" s="127"/>
      <c r="P3840" s="127"/>
      <c r="Q3840" s="127"/>
      <c r="R3840" s="127"/>
      <c r="S3840" s="127"/>
      <c r="T3840" s="127"/>
      <c r="U3840" s="127"/>
      <c r="V3840" s="127"/>
      <c r="W3840" s="127"/>
      <c r="X3840" s="127"/>
      <c r="Y3840" s="127"/>
      <c r="Z3840" s="127"/>
      <c r="AA3840" s="127"/>
      <c r="AB3840" s="127"/>
      <c r="AC3840" s="127"/>
      <c r="AD3840" s="127"/>
      <c r="AE3840" s="127"/>
      <c r="AF3840" s="127"/>
      <c r="AG3840" s="127"/>
    </row>
    <row r="3841" spans="15:33">
      <c r="O3841" s="127"/>
      <c r="P3841" s="127"/>
      <c r="Q3841" s="127"/>
      <c r="R3841" s="127"/>
      <c r="S3841" s="127"/>
      <c r="T3841" s="127"/>
      <c r="U3841" s="127"/>
      <c r="V3841" s="127"/>
      <c r="W3841" s="127"/>
      <c r="X3841" s="127"/>
      <c r="Y3841" s="127"/>
      <c r="Z3841" s="127"/>
      <c r="AA3841" s="127"/>
      <c r="AB3841" s="127"/>
      <c r="AC3841" s="127"/>
      <c r="AD3841" s="127"/>
      <c r="AE3841" s="127"/>
      <c r="AF3841" s="127"/>
      <c r="AG3841" s="127"/>
    </row>
    <row r="3842" spans="15:33">
      <c r="O3842" s="127"/>
      <c r="P3842" s="127"/>
      <c r="Q3842" s="127"/>
      <c r="R3842" s="127"/>
      <c r="S3842" s="127"/>
      <c r="T3842" s="127"/>
      <c r="U3842" s="127"/>
      <c r="V3842" s="127"/>
      <c r="W3842" s="127"/>
      <c r="X3842" s="127"/>
      <c r="Y3842" s="127"/>
      <c r="Z3842" s="127"/>
      <c r="AA3842" s="127"/>
      <c r="AB3842" s="127"/>
      <c r="AC3842" s="127"/>
      <c r="AD3842" s="127"/>
      <c r="AE3842" s="127"/>
      <c r="AF3842" s="127"/>
      <c r="AG3842" s="127"/>
    </row>
    <row r="3843" spans="15:33">
      <c r="O3843" s="127"/>
      <c r="P3843" s="127"/>
      <c r="Q3843" s="127"/>
      <c r="R3843" s="127"/>
      <c r="S3843" s="127"/>
      <c r="T3843" s="127"/>
      <c r="U3843" s="127"/>
      <c r="V3843" s="127"/>
      <c r="W3843" s="127"/>
      <c r="X3843" s="127"/>
      <c r="Y3843" s="127"/>
      <c r="Z3843" s="127"/>
      <c r="AA3843" s="127"/>
      <c r="AB3843" s="127"/>
      <c r="AC3843" s="127"/>
      <c r="AD3843" s="127"/>
      <c r="AE3843" s="127"/>
      <c r="AF3843" s="127"/>
      <c r="AG3843" s="127"/>
    </row>
    <row r="3844" spans="15:33">
      <c r="O3844" s="127"/>
      <c r="P3844" s="127"/>
      <c r="Q3844" s="127"/>
      <c r="R3844" s="127"/>
      <c r="S3844" s="127"/>
      <c r="T3844" s="127"/>
      <c r="U3844" s="127"/>
      <c r="V3844" s="127"/>
      <c r="W3844" s="127"/>
      <c r="X3844" s="127"/>
      <c r="Y3844" s="127"/>
      <c r="Z3844" s="127"/>
      <c r="AA3844" s="127"/>
      <c r="AB3844" s="127"/>
      <c r="AC3844" s="127"/>
      <c r="AD3844" s="127"/>
      <c r="AE3844" s="127"/>
      <c r="AF3844" s="127"/>
      <c r="AG3844" s="127"/>
    </row>
    <row r="3845" spans="15:33">
      <c r="O3845" s="127"/>
      <c r="P3845" s="127"/>
      <c r="Q3845" s="127"/>
      <c r="R3845" s="127"/>
      <c r="S3845" s="127"/>
      <c r="T3845" s="127"/>
      <c r="U3845" s="127"/>
      <c r="V3845" s="127"/>
      <c r="W3845" s="127"/>
      <c r="X3845" s="127"/>
      <c r="Y3845" s="127"/>
      <c r="Z3845" s="127"/>
      <c r="AA3845" s="127"/>
      <c r="AB3845" s="127"/>
      <c r="AC3845" s="127"/>
      <c r="AD3845" s="127"/>
      <c r="AE3845" s="127"/>
      <c r="AF3845" s="127"/>
      <c r="AG3845" s="127"/>
    </row>
    <row r="3846" spans="15:33">
      <c r="O3846" s="127"/>
      <c r="P3846" s="127"/>
      <c r="Q3846" s="127"/>
      <c r="R3846" s="127"/>
      <c r="S3846" s="127"/>
      <c r="T3846" s="127"/>
      <c r="U3846" s="127"/>
      <c r="V3846" s="127"/>
      <c r="W3846" s="127"/>
      <c r="X3846" s="127"/>
      <c r="Y3846" s="127"/>
      <c r="Z3846" s="127"/>
      <c r="AA3846" s="127"/>
      <c r="AB3846" s="127"/>
      <c r="AC3846" s="127"/>
      <c r="AD3846" s="127"/>
      <c r="AE3846" s="127"/>
      <c r="AF3846" s="127"/>
      <c r="AG3846" s="127"/>
    </row>
    <row r="3847" spans="15:33">
      <c r="O3847" s="127"/>
      <c r="P3847" s="127"/>
      <c r="Q3847" s="127"/>
      <c r="R3847" s="127"/>
      <c r="S3847" s="127"/>
      <c r="T3847" s="127"/>
      <c r="U3847" s="127"/>
      <c r="V3847" s="127"/>
      <c r="W3847" s="127"/>
      <c r="X3847" s="127"/>
      <c r="Y3847" s="127"/>
      <c r="Z3847" s="127"/>
      <c r="AA3847" s="127"/>
      <c r="AB3847" s="127"/>
      <c r="AC3847" s="127"/>
      <c r="AD3847" s="127"/>
      <c r="AE3847" s="127"/>
      <c r="AF3847" s="127"/>
      <c r="AG3847" s="127"/>
    </row>
    <row r="3848" spans="15:33">
      <c r="O3848" s="127"/>
      <c r="P3848" s="127"/>
      <c r="Q3848" s="127"/>
      <c r="R3848" s="127"/>
      <c r="S3848" s="127"/>
      <c r="T3848" s="127"/>
      <c r="U3848" s="127"/>
      <c r="V3848" s="127"/>
      <c r="W3848" s="127"/>
      <c r="X3848" s="127"/>
      <c r="Y3848" s="127"/>
      <c r="Z3848" s="127"/>
      <c r="AA3848" s="127"/>
      <c r="AB3848" s="127"/>
      <c r="AC3848" s="127"/>
      <c r="AD3848" s="127"/>
      <c r="AE3848" s="127"/>
      <c r="AF3848" s="127"/>
      <c r="AG3848" s="127"/>
    </row>
    <row r="3849" spans="15:33">
      <c r="O3849" s="127"/>
      <c r="P3849" s="127"/>
      <c r="Q3849" s="127"/>
      <c r="R3849" s="127"/>
      <c r="S3849" s="127"/>
      <c r="T3849" s="127"/>
      <c r="U3849" s="127"/>
      <c r="V3849" s="127"/>
      <c r="W3849" s="127"/>
      <c r="X3849" s="127"/>
      <c r="Y3849" s="127"/>
      <c r="Z3849" s="127"/>
      <c r="AA3849" s="127"/>
      <c r="AB3849" s="127"/>
      <c r="AC3849" s="127"/>
      <c r="AD3849" s="127"/>
      <c r="AE3849" s="127"/>
      <c r="AF3849" s="127"/>
      <c r="AG3849" s="127"/>
    </row>
    <row r="3850" spans="15:33">
      <c r="O3850" s="127"/>
      <c r="P3850" s="127"/>
      <c r="Q3850" s="127"/>
      <c r="R3850" s="127"/>
      <c r="S3850" s="127"/>
      <c r="T3850" s="127"/>
      <c r="U3850" s="127"/>
      <c r="V3850" s="127"/>
      <c r="W3850" s="127"/>
      <c r="X3850" s="127"/>
      <c r="Y3850" s="127"/>
      <c r="Z3850" s="127"/>
      <c r="AA3850" s="127"/>
      <c r="AB3850" s="127"/>
      <c r="AC3850" s="127"/>
      <c r="AD3850" s="127"/>
      <c r="AE3850" s="127"/>
      <c r="AF3850" s="127"/>
      <c r="AG3850" s="127"/>
    </row>
    <row r="3851" spans="15:33">
      <c r="O3851" s="127"/>
      <c r="P3851" s="127"/>
      <c r="Q3851" s="127"/>
      <c r="R3851" s="127"/>
      <c r="S3851" s="127"/>
      <c r="T3851" s="127"/>
      <c r="U3851" s="127"/>
      <c r="V3851" s="127"/>
      <c r="W3851" s="127"/>
      <c r="X3851" s="127"/>
      <c r="Y3851" s="127"/>
      <c r="Z3851" s="127"/>
      <c r="AA3851" s="127"/>
      <c r="AB3851" s="127"/>
      <c r="AC3851" s="127"/>
      <c r="AD3851" s="127"/>
      <c r="AE3851" s="127"/>
      <c r="AF3851" s="127"/>
      <c r="AG3851" s="127"/>
    </row>
    <row r="3852" spans="15:33">
      <c r="O3852" s="127"/>
      <c r="P3852" s="127"/>
      <c r="Q3852" s="127"/>
      <c r="R3852" s="127"/>
      <c r="S3852" s="127"/>
      <c r="T3852" s="127"/>
      <c r="U3852" s="127"/>
      <c r="V3852" s="127"/>
      <c r="W3852" s="127"/>
      <c r="X3852" s="127"/>
      <c r="Y3852" s="127"/>
      <c r="Z3852" s="127"/>
      <c r="AA3852" s="127"/>
      <c r="AB3852" s="127"/>
      <c r="AC3852" s="127"/>
      <c r="AD3852" s="127"/>
      <c r="AE3852" s="127"/>
      <c r="AF3852" s="127"/>
      <c r="AG3852" s="127"/>
    </row>
    <row r="3853" spans="15:33">
      <c r="O3853" s="127"/>
      <c r="P3853" s="127"/>
      <c r="Q3853" s="127"/>
      <c r="R3853" s="127"/>
      <c r="S3853" s="127"/>
      <c r="T3853" s="127"/>
      <c r="U3853" s="127"/>
      <c r="V3853" s="127"/>
      <c r="W3853" s="127"/>
      <c r="X3853" s="127"/>
      <c r="Y3853" s="127"/>
      <c r="Z3853" s="127"/>
      <c r="AA3853" s="127"/>
      <c r="AB3853" s="127"/>
      <c r="AC3853" s="127"/>
      <c r="AD3853" s="127"/>
      <c r="AE3853" s="127"/>
      <c r="AF3853" s="127"/>
      <c r="AG3853" s="127"/>
    </row>
    <row r="3854" spans="15:33">
      <c r="O3854" s="127"/>
      <c r="P3854" s="127"/>
      <c r="Q3854" s="127"/>
      <c r="R3854" s="127"/>
      <c r="S3854" s="127"/>
      <c r="T3854" s="127"/>
      <c r="U3854" s="127"/>
      <c r="V3854" s="127"/>
      <c r="W3854" s="127"/>
      <c r="X3854" s="127"/>
      <c r="Y3854" s="127"/>
      <c r="Z3854" s="127"/>
      <c r="AA3854" s="127"/>
      <c r="AB3854" s="127"/>
      <c r="AC3854" s="127"/>
      <c r="AD3854" s="127"/>
      <c r="AE3854" s="127"/>
      <c r="AF3854" s="127"/>
      <c r="AG3854" s="127"/>
    </row>
    <row r="3855" spans="15:33">
      <c r="O3855" s="127"/>
      <c r="P3855" s="127"/>
      <c r="Q3855" s="127"/>
      <c r="R3855" s="127"/>
      <c r="S3855" s="127"/>
      <c r="T3855" s="127"/>
      <c r="U3855" s="127"/>
      <c r="V3855" s="127"/>
      <c r="W3855" s="127"/>
      <c r="X3855" s="127"/>
      <c r="Y3855" s="127"/>
      <c r="Z3855" s="127"/>
      <c r="AA3855" s="127"/>
      <c r="AB3855" s="127"/>
      <c r="AC3855" s="127"/>
      <c r="AD3855" s="127"/>
      <c r="AE3855" s="127"/>
      <c r="AF3855" s="127"/>
      <c r="AG3855" s="127"/>
    </row>
    <row r="3856" spans="15:33">
      <c r="O3856" s="127"/>
      <c r="P3856" s="127"/>
      <c r="Q3856" s="127"/>
      <c r="R3856" s="127"/>
      <c r="S3856" s="127"/>
      <c r="T3856" s="127"/>
      <c r="U3856" s="127"/>
      <c r="V3856" s="127"/>
      <c r="W3856" s="127"/>
      <c r="X3856" s="127"/>
      <c r="Y3856" s="127"/>
      <c r="Z3856" s="127"/>
      <c r="AA3856" s="127"/>
      <c r="AB3856" s="127"/>
      <c r="AC3856" s="127"/>
      <c r="AD3856" s="127"/>
      <c r="AE3856" s="127"/>
      <c r="AF3856" s="127"/>
      <c r="AG3856" s="127"/>
    </row>
    <row r="3857" spans="15:33">
      <c r="O3857" s="127"/>
      <c r="P3857" s="127"/>
      <c r="Q3857" s="127"/>
      <c r="R3857" s="127"/>
      <c r="S3857" s="127"/>
      <c r="T3857" s="127"/>
      <c r="U3857" s="127"/>
      <c r="V3857" s="127"/>
      <c r="W3857" s="127"/>
      <c r="X3857" s="127"/>
      <c r="Y3857" s="127"/>
      <c r="Z3857" s="127"/>
      <c r="AA3857" s="127"/>
      <c r="AB3857" s="127"/>
      <c r="AC3857" s="127"/>
      <c r="AD3857" s="127"/>
      <c r="AE3857" s="127"/>
      <c r="AF3857" s="127"/>
      <c r="AG3857" s="127"/>
    </row>
    <row r="3858" spans="15:33">
      <c r="O3858" s="127"/>
      <c r="P3858" s="127"/>
      <c r="Q3858" s="127"/>
      <c r="R3858" s="127"/>
      <c r="S3858" s="127"/>
      <c r="T3858" s="127"/>
      <c r="U3858" s="127"/>
      <c r="V3858" s="127"/>
      <c r="W3858" s="127"/>
      <c r="X3858" s="127"/>
      <c r="Y3858" s="127"/>
      <c r="Z3858" s="127"/>
      <c r="AA3858" s="127"/>
      <c r="AB3858" s="127"/>
      <c r="AC3858" s="127"/>
      <c r="AD3858" s="127"/>
      <c r="AE3858" s="127"/>
      <c r="AF3858" s="127"/>
      <c r="AG3858" s="127"/>
    </row>
    <row r="3859" spans="15:33">
      <c r="O3859" s="127"/>
      <c r="P3859" s="127"/>
      <c r="Q3859" s="127"/>
      <c r="R3859" s="127"/>
      <c r="S3859" s="127"/>
      <c r="T3859" s="127"/>
      <c r="U3859" s="127"/>
      <c r="V3859" s="127"/>
      <c r="W3859" s="127"/>
      <c r="X3859" s="127"/>
      <c r="Y3859" s="127"/>
      <c r="Z3859" s="127"/>
      <c r="AA3859" s="127"/>
      <c r="AB3859" s="127"/>
      <c r="AC3859" s="127"/>
      <c r="AD3859" s="127"/>
      <c r="AE3859" s="127"/>
      <c r="AF3859" s="127"/>
      <c r="AG3859" s="127"/>
    </row>
    <row r="3860" spans="15:33">
      <c r="O3860" s="127"/>
      <c r="P3860" s="127"/>
      <c r="Q3860" s="127"/>
      <c r="R3860" s="127"/>
      <c r="S3860" s="127"/>
      <c r="T3860" s="127"/>
      <c r="U3860" s="127"/>
      <c r="V3860" s="127"/>
      <c r="W3860" s="127"/>
      <c r="X3860" s="127"/>
      <c r="Y3860" s="127"/>
      <c r="Z3860" s="127"/>
      <c r="AA3860" s="127"/>
      <c r="AB3860" s="127"/>
      <c r="AC3860" s="127"/>
      <c r="AD3860" s="127"/>
      <c r="AE3860" s="127"/>
      <c r="AF3860" s="127"/>
      <c r="AG3860" s="127"/>
    </row>
    <row r="3861" spans="15:33">
      <c r="O3861" s="127"/>
      <c r="P3861" s="127"/>
      <c r="Q3861" s="127"/>
      <c r="R3861" s="127"/>
      <c r="S3861" s="127"/>
      <c r="T3861" s="127"/>
      <c r="U3861" s="127"/>
      <c r="V3861" s="127"/>
      <c r="W3861" s="127"/>
      <c r="X3861" s="127"/>
      <c r="Y3861" s="127"/>
      <c r="Z3861" s="127"/>
      <c r="AA3861" s="127"/>
      <c r="AB3861" s="127"/>
      <c r="AC3861" s="127"/>
      <c r="AD3861" s="127"/>
      <c r="AE3861" s="127"/>
      <c r="AF3861" s="127"/>
      <c r="AG3861" s="127"/>
    </row>
    <row r="3862" spans="15:33">
      <c r="O3862" s="127"/>
      <c r="P3862" s="127"/>
      <c r="Q3862" s="127"/>
      <c r="R3862" s="127"/>
      <c r="S3862" s="127"/>
      <c r="T3862" s="127"/>
      <c r="U3862" s="127"/>
      <c r="V3862" s="127"/>
      <c r="W3862" s="127"/>
      <c r="X3862" s="127"/>
      <c r="Y3862" s="127"/>
      <c r="Z3862" s="127"/>
      <c r="AA3862" s="127"/>
      <c r="AB3862" s="127"/>
      <c r="AC3862" s="127"/>
      <c r="AD3862" s="127"/>
      <c r="AE3862" s="127"/>
      <c r="AF3862" s="127"/>
      <c r="AG3862" s="127"/>
    </row>
    <row r="3863" spans="15:33">
      <c r="O3863" s="127"/>
      <c r="P3863" s="127"/>
      <c r="Q3863" s="127"/>
      <c r="R3863" s="127"/>
      <c r="S3863" s="127"/>
      <c r="T3863" s="127"/>
      <c r="U3863" s="127"/>
      <c r="V3863" s="127"/>
      <c r="W3863" s="127"/>
      <c r="X3863" s="127"/>
      <c r="Y3863" s="127"/>
      <c r="Z3863" s="127"/>
      <c r="AA3863" s="127"/>
      <c r="AB3863" s="127"/>
      <c r="AC3863" s="127"/>
      <c r="AD3863" s="127"/>
      <c r="AE3863" s="127"/>
      <c r="AF3863" s="127"/>
      <c r="AG3863" s="127"/>
    </row>
    <row r="3864" spans="15:33">
      <c r="O3864" s="127"/>
      <c r="P3864" s="127"/>
      <c r="Q3864" s="127"/>
      <c r="R3864" s="127"/>
      <c r="S3864" s="127"/>
      <c r="T3864" s="127"/>
      <c r="U3864" s="127"/>
      <c r="V3864" s="127"/>
      <c r="W3864" s="127"/>
      <c r="X3864" s="127"/>
      <c r="Y3864" s="127"/>
      <c r="Z3864" s="127"/>
      <c r="AA3864" s="127"/>
      <c r="AB3864" s="127"/>
      <c r="AC3864" s="127"/>
      <c r="AD3864" s="127"/>
      <c r="AE3864" s="127"/>
      <c r="AF3864" s="127"/>
      <c r="AG3864" s="127"/>
    </row>
    <row r="3865" spans="15:33">
      <c r="O3865" s="127"/>
      <c r="P3865" s="127"/>
      <c r="Q3865" s="127"/>
      <c r="R3865" s="127"/>
      <c r="S3865" s="127"/>
      <c r="T3865" s="127"/>
      <c r="U3865" s="127"/>
      <c r="V3865" s="127"/>
      <c r="W3865" s="127"/>
      <c r="X3865" s="127"/>
      <c r="Y3865" s="127"/>
      <c r="Z3865" s="127"/>
      <c r="AA3865" s="127"/>
      <c r="AB3865" s="127"/>
      <c r="AC3865" s="127"/>
      <c r="AD3865" s="127"/>
      <c r="AE3865" s="127"/>
      <c r="AF3865" s="127"/>
      <c r="AG3865" s="127"/>
    </row>
    <row r="3866" spans="15:33">
      <c r="O3866" s="127"/>
      <c r="P3866" s="127"/>
      <c r="Q3866" s="127"/>
      <c r="R3866" s="127"/>
      <c r="S3866" s="127"/>
      <c r="T3866" s="127"/>
      <c r="U3866" s="127"/>
      <c r="V3866" s="127"/>
      <c r="W3866" s="127"/>
      <c r="X3866" s="127"/>
      <c r="Y3866" s="127"/>
      <c r="Z3866" s="127"/>
      <c r="AA3866" s="127"/>
      <c r="AB3866" s="127"/>
      <c r="AC3866" s="127"/>
      <c r="AD3866" s="127"/>
      <c r="AE3866" s="127"/>
      <c r="AF3866" s="127"/>
      <c r="AG3866" s="127"/>
    </row>
    <row r="3867" spans="15:33">
      <c r="O3867" s="127"/>
      <c r="P3867" s="127"/>
      <c r="Q3867" s="127"/>
      <c r="R3867" s="127"/>
      <c r="S3867" s="127"/>
      <c r="T3867" s="127"/>
      <c r="U3867" s="127"/>
      <c r="V3867" s="127"/>
      <c r="W3867" s="127"/>
      <c r="X3867" s="127"/>
      <c r="Y3867" s="127"/>
      <c r="Z3867" s="127"/>
      <c r="AA3867" s="127"/>
      <c r="AB3867" s="127"/>
      <c r="AC3867" s="127"/>
      <c r="AD3867" s="127"/>
      <c r="AE3867" s="127"/>
      <c r="AF3867" s="127"/>
      <c r="AG3867" s="127"/>
    </row>
    <row r="3868" spans="15:33">
      <c r="O3868" s="127"/>
      <c r="P3868" s="127"/>
      <c r="Q3868" s="127"/>
      <c r="R3868" s="127"/>
      <c r="S3868" s="127"/>
      <c r="T3868" s="127"/>
      <c r="U3868" s="127"/>
      <c r="V3868" s="127"/>
      <c r="W3868" s="127"/>
      <c r="X3868" s="127"/>
      <c r="Y3868" s="127"/>
      <c r="Z3868" s="127"/>
      <c r="AA3868" s="127"/>
      <c r="AB3868" s="127"/>
      <c r="AC3868" s="127"/>
      <c r="AD3868" s="127"/>
      <c r="AE3868" s="127"/>
      <c r="AF3868" s="127"/>
      <c r="AG3868" s="127"/>
    </row>
    <row r="3869" spans="15:33">
      <c r="O3869" s="127"/>
      <c r="P3869" s="127"/>
      <c r="Q3869" s="127"/>
      <c r="R3869" s="127"/>
      <c r="S3869" s="127"/>
      <c r="T3869" s="127"/>
      <c r="U3869" s="127"/>
      <c r="V3869" s="127"/>
      <c r="W3869" s="127"/>
      <c r="X3869" s="127"/>
      <c r="Y3869" s="127"/>
      <c r="Z3869" s="127"/>
      <c r="AA3869" s="127"/>
      <c r="AB3869" s="127"/>
      <c r="AC3869" s="127"/>
      <c r="AD3869" s="127"/>
      <c r="AE3869" s="127"/>
      <c r="AF3869" s="127"/>
      <c r="AG3869" s="127"/>
    </row>
    <row r="3870" spans="15:33">
      <c r="O3870" s="127"/>
      <c r="P3870" s="127"/>
      <c r="Q3870" s="127"/>
      <c r="R3870" s="127"/>
      <c r="S3870" s="127"/>
      <c r="T3870" s="127"/>
      <c r="U3870" s="127"/>
      <c r="V3870" s="127"/>
      <c r="W3870" s="127"/>
      <c r="X3870" s="127"/>
      <c r="Y3870" s="127"/>
      <c r="Z3870" s="127"/>
      <c r="AA3870" s="127"/>
      <c r="AB3870" s="127"/>
      <c r="AC3870" s="127"/>
      <c r="AD3870" s="127"/>
      <c r="AE3870" s="127"/>
      <c r="AF3870" s="127"/>
      <c r="AG3870" s="127"/>
    </row>
    <row r="3871" spans="15:33">
      <c r="O3871" s="127"/>
      <c r="P3871" s="127"/>
      <c r="Q3871" s="127"/>
      <c r="R3871" s="127"/>
      <c r="S3871" s="127"/>
      <c r="T3871" s="127"/>
      <c r="U3871" s="127"/>
      <c r="V3871" s="127"/>
      <c r="W3871" s="127"/>
      <c r="X3871" s="127"/>
      <c r="Y3871" s="127"/>
      <c r="Z3871" s="127"/>
      <c r="AA3871" s="127"/>
      <c r="AB3871" s="127"/>
      <c r="AC3871" s="127"/>
      <c r="AD3871" s="127"/>
      <c r="AE3871" s="127"/>
      <c r="AF3871" s="127"/>
      <c r="AG3871" s="127"/>
    </row>
    <row r="3872" spans="15:33">
      <c r="O3872" s="127"/>
      <c r="P3872" s="127"/>
      <c r="Q3872" s="127"/>
      <c r="R3872" s="127"/>
      <c r="S3872" s="127"/>
      <c r="T3872" s="127"/>
      <c r="U3872" s="127"/>
      <c r="V3872" s="127"/>
      <c r="W3872" s="127"/>
      <c r="X3872" s="127"/>
      <c r="Y3872" s="127"/>
      <c r="Z3872" s="127"/>
      <c r="AA3872" s="127"/>
      <c r="AB3872" s="127"/>
      <c r="AC3872" s="127"/>
      <c r="AD3872" s="127"/>
      <c r="AE3872" s="127"/>
      <c r="AF3872" s="127"/>
      <c r="AG3872" s="127"/>
    </row>
    <row r="3873" spans="15:33">
      <c r="O3873" s="127"/>
      <c r="P3873" s="127"/>
      <c r="Q3873" s="127"/>
      <c r="R3873" s="127"/>
      <c r="S3873" s="127"/>
      <c r="T3873" s="127"/>
      <c r="U3873" s="127"/>
      <c r="V3873" s="127"/>
      <c r="W3873" s="127"/>
      <c r="X3873" s="127"/>
      <c r="Y3873" s="127"/>
      <c r="Z3873" s="127"/>
      <c r="AA3873" s="127"/>
      <c r="AB3873" s="127"/>
      <c r="AC3873" s="127"/>
      <c r="AD3873" s="127"/>
      <c r="AE3873" s="127"/>
      <c r="AF3873" s="127"/>
      <c r="AG3873" s="127"/>
    </row>
    <row r="3874" spans="15:33">
      <c r="O3874" s="127"/>
      <c r="P3874" s="127"/>
      <c r="Q3874" s="127"/>
      <c r="R3874" s="127"/>
      <c r="S3874" s="127"/>
      <c r="T3874" s="127"/>
      <c r="U3874" s="127"/>
      <c r="V3874" s="127"/>
      <c r="W3874" s="127"/>
      <c r="X3874" s="127"/>
      <c r="Y3874" s="127"/>
      <c r="Z3874" s="127"/>
      <c r="AA3874" s="127"/>
      <c r="AB3874" s="127"/>
      <c r="AC3874" s="127"/>
      <c r="AD3874" s="127"/>
      <c r="AE3874" s="127"/>
      <c r="AF3874" s="127"/>
      <c r="AG3874" s="127"/>
    </row>
    <row r="3875" spans="15:33">
      <c r="O3875" s="127"/>
      <c r="P3875" s="127"/>
      <c r="Q3875" s="127"/>
      <c r="R3875" s="127"/>
      <c r="S3875" s="127"/>
      <c r="T3875" s="127"/>
      <c r="U3875" s="127"/>
      <c r="V3875" s="127"/>
      <c r="W3875" s="127"/>
      <c r="X3875" s="127"/>
      <c r="Y3875" s="127"/>
      <c r="Z3875" s="127"/>
      <c r="AA3875" s="127"/>
      <c r="AB3875" s="127"/>
      <c r="AC3875" s="127"/>
      <c r="AD3875" s="127"/>
      <c r="AE3875" s="127"/>
      <c r="AF3875" s="127"/>
      <c r="AG3875" s="127"/>
    </row>
    <row r="3876" spans="15:33">
      <c r="O3876" s="127"/>
      <c r="P3876" s="127"/>
      <c r="Q3876" s="127"/>
      <c r="R3876" s="127"/>
      <c r="S3876" s="127"/>
      <c r="T3876" s="127"/>
      <c r="U3876" s="127"/>
      <c r="V3876" s="127"/>
      <c r="W3876" s="127"/>
      <c r="X3876" s="127"/>
      <c r="Y3876" s="127"/>
      <c r="Z3876" s="127"/>
      <c r="AA3876" s="127"/>
      <c r="AB3876" s="127"/>
      <c r="AC3876" s="127"/>
      <c r="AD3876" s="127"/>
      <c r="AE3876" s="127"/>
      <c r="AF3876" s="127"/>
      <c r="AG3876" s="127"/>
    </row>
    <row r="3877" spans="15:33">
      <c r="O3877" s="127"/>
      <c r="P3877" s="127"/>
      <c r="Q3877" s="127"/>
      <c r="R3877" s="127"/>
      <c r="S3877" s="127"/>
      <c r="T3877" s="127"/>
      <c r="U3877" s="127"/>
      <c r="V3877" s="127"/>
      <c r="W3877" s="127"/>
      <c r="X3877" s="127"/>
      <c r="Y3877" s="127"/>
      <c r="Z3877" s="127"/>
      <c r="AA3877" s="127"/>
      <c r="AB3877" s="127"/>
      <c r="AC3877" s="127"/>
      <c r="AD3877" s="127"/>
      <c r="AE3877" s="127"/>
      <c r="AF3877" s="127"/>
      <c r="AG3877" s="127"/>
    </row>
    <row r="3878" spans="15:33">
      <c r="O3878" s="127"/>
      <c r="P3878" s="127"/>
      <c r="Q3878" s="127"/>
      <c r="R3878" s="127"/>
      <c r="S3878" s="127"/>
      <c r="T3878" s="127"/>
      <c r="U3878" s="127"/>
      <c r="V3878" s="127"/>
      <c r="W3878" s="127"/>
      <c r="X3878" s="127"/>
      <c r="Y3878" s="127"/>
      <c r="Z3878" s="127"/>
      <c r="AA3878" s="127"/>
      <c r="AB3878" s="127"/>
      <c r="AC3878" s="127"/>
      <c r="AD3878" s="127"/>
      <c r="AE3878" s="127"/>
      <c r="AF3878" s="127"/>
      <c r="AG3878" s="127"/>
    </row>
    <row r="3879" spans="15:33">
      <c r="O3879" s="127"/>
      <c r="P3879" s="127"/>
      <c r="Q3879" s="127"/>
      <c r="R3879" s="127"/>
      <c r="S3879" s="127"/>
      <c r="T3879" s="127"/>
      <c r="U3879" s="127"/>
      <c r="V3879" s="127"/>
      <c r="W3879" s="127"/>
      <c r="X3879" s="127"/>
      <c r="Y3879" s="127"/>
      <c r="Z3879" s="127"/>
      <c r="AA3879" s="127"/>
      <c r="AB3879" s="127"/>
      <c r="AC3879" s="127"/>
      <c r="AD3879" s="127"/>
      <c r="AE3879" s="127"/>
      <c r="AF3879" s="127"/>
      <c r="AG3879" s="127"/>
    </row>
    <row r="3880" spans="15:33">
      <c r="O3880" s="127"/>
      <c r="P3880" s="127"/>
      <c r="Q3880" s="127"/>
      <c r="R3880" s="127"/>
      <c r="S3880" s="127"/>
      <c r="T3880" s="127"/>
      <c r="U3880" s="127"/>
      <c r="V3880" s="127"/>
      <c r="W3880" s="127"/>
      <c r="X3880" s="127"/>
      <c r="Y3880" s="127"/>
      <c r="Z3880" s="127"/>
      <c r="AA3880" s="127"/>
      <c r="AB3880" s="127"/>
      <c r="AC3880" s="127"/>
      <c r="AD3880" s="127"/>
      <c r="AE3880" s="127"/>
      <c r="AF3880" s="127"/>
      <c r="AG3880" s="127"/>
    </row>
    <row r="3881" spans="15:33">
      <c r="O3881" s="127"/>
      <c r="P3881" s="127"/>
      <c r="Q3881" s="127"/>
      <c r="R3881" s="127"/>
      <c r="S3881" s="127"/>
      <c r="T3881" s="127"/>
      <c r="U3881" s="127"/>
      <c r="V3881" s="127"/>
      <c r="W3881" s="127"/>
      <c r="X3881" s="127"/>
      <c r="Y3881" s="127"/>
      <c r="Z3881" s="127"/>
      <c r="AA3881" s="127"/>
      <c r="AB3881" s="127"/>
      <c r="AC3881" s="127"/>
      <c r="AD3881" s="127"/>
      <c r="AE3881" s="127"/>
      <c r="AF3881" s="127"/>
      <c r="AG3881" s="127"/>
    </row>
    <row r="3882" spans="15:33">
      <c r="O3882" s="127"/>
      <c r="P3882" s="127"/>
      <c r="Q3882" s="127"/>
      <c r="R3882" s="127"/>
      <c r="S3882" s="127"/>
      <c r="T3882" s="127"/>
      <c r="U3882" s="127"/>
      <c r="V3882" s="127"/>
      <c r="W3882" s="127"/>
      <c r="X3882" s="127"/>
      <c r="Y3882" s="127"/>
      <c r="Z3882" s="127"/>
      <c r="AA3882" s="127"/>
      <c r="AB3882" s="127"/>
      <c r="AC3882" s="127"/>
      <c r="AD3882" s="127"/>
      <c r="AE3882" s="127"/>
      <c r="AF3882" s="127"/>
      <c r="AG3882" s="127"/>
    </row>
    <row r="3883" spans="15:33">
      <c r="O3883" s="127"/>
      <c r="P3883" s="127"/>
      <c r="Q3883" s="127"/>
      <c r="R3883" s="127"/>
      <c r="S3883" s="127"/>
      <c r="T3883" s="127"/>
      <c r="U3883" s="127"/>
      <c r="V3883" s="127"/>
      <c r="W3883" s="127"/>
      <c r="X3883" s="127"/>
      <c r="Y3883" s="127"/>
      <c r="Z3883" s="127"/>
      <c r="AA3883" s="127"/>
      <c r="AB3883" s="127"/>
      <c r="AC3883" s="127"/>
      <c r="AD3883" s="127"/>
      <c r="AE3883" s="127"/>
      <c r="AF3883" s="127"/>
      <c r="AG3883" s="127"/>
    </row>
    <row r="3884" spans="15:33">
      <c r="O3884" s="127"/>
      <c r="P3884" s="127"/>
      <c r="Q3884" s="127"/>
      <c r="R3884" s="127"/>
      <c r="S3884" s="127"/>
      <c r="T3884" s="127"/>
      <c r="U3884" s="127"/>
      <c r="V3884" s="127"/>
      <c r="W3884" s="127"/>
      <c r="X3884" s="127"/>
      <c r="Y3884" s="127"/>
      <c r="Z3884" s="127"/>
      <c r="AA3884" s="127"/>
      <c r="AB3884" s="127"/>
      <c r="AC3884" s="127"/>
      <c r="AD3884" s="127"/>
      <c r="AE3884" s="127"/>
      <c r="AF3884" s="127"/>
      <c r="AG3884" s="127"/>
    </row>
    <row r="3885" spans="15:33">
      <c r="O3885" s="127"/>
      <c r="P3885" s="127"/>
      <c r="Q3885" s="127"/>
      <c r="R3885" s="127"/>
      <c r="S3885" s="127"/>
      <c r="T3885" s="127"/>
      <c r="U3885" s="127"/>
      <c r="V3885" s="127"/>
      <c r="W3885" s="127"/>
      <c r="X3885" s="127"/>
      <c r="Y3885" s="127"/>
      <c r="Z3885" s="127"/>
      <c r="AA3885" s="127"/>
      <c r="AB3885" s="127"/>
      <c r="AC3885" s="127"/>
      <c r="AD3885" s="127"/>
      <c r="AE3885" s="127"/>
      <c r="AF3885" s="127"/>
      <c r="AG3885" s="127"/>
    </row>
    <row r="3886" spans="15:33">
      <c r="O3886" s="127"/>
      <c r="P3886" s="127"/>
      <c r="Q3886" s="127"/>
      <c r="R3886" s="127"/>
      <c r="S3886" s="127"/>
      <c r="T3886" s="127"/>
      <c r="U3886" s="127"/>
      <c r="V3886" s="127"/>
      <c r="W3886" s="127"/>
      <c r="X3886" s="127"/>
      <c r="Y3886" s="127"/>
      <c r="Z3886" s="127"/>
      <c r="AA3886" s="127"/>
      <c r="AB3886" s="127"/>
      <c r="AC3886" s="127"/>
      <c r="AD3886" s="127"/>
      <c r="AE3886" s="127"/>
      <c r="AF3886" s="127"/>
      <c r="AG3886" s="127"/>
    </row>
    <row r="3887" spans="15:33">
      <c r="O3887" s="127"/>
      <c r="P3887" s="127"/>
      <c r="Q3887" s="127"/>
      <c r="R3887" s="127"/>
      <c r="S3887" s="127"/>
      <c r="T3887" s="127"/>
      <c r="U3887" s="127"/>
      <c r="V3887" s="127"/>
      <c r="W3887" s="127"/>
      <c r="X3887" s="127"/>
      <c r="Y3887" s="127"/>
      <c r="Z3887" s="127"/>
      <c r="AA3887" s="127"/>
      <c r="AB3887" s="127"/>
      <c r="AC3887" s="127"/>
      <c r="AD3887" s="127"/>
      <c r="AE3887" s="127"/>
      <c r="AF3887" s="127"/>
      <c r="AG3887" s="127"/>
    </row>
    <row r="3888" spans="15:33">
      <c r="O3888" s="127"/>
      <c r="P3888" s="127"/>
      <c r="Q3888" s="127"/>
      <c r="R3888" s="127"/>
      <c r="S3888" s="127"/>
      <c r="T3888" s="127"/>
      <c r="U3888" s="127"/>
      <c r="V3888" s="127"/>
      <c r="W3888" s="127"/>
      <c r="X3888" s="127"/>
      <c r="Y3888" s="127"/>
      <c r="Z3888" s="127"/>
      <c r="AA3888" s="127"/>
      <c r="AB3888" s="127"/>
      <c r="AC3888" s="127"/>
      <c r="AD3888" s="127"/>
      <c r="AE3888" s="127"/>
      <c r="AF3888" s="127"/>
      <c r="AG3888" s="127"/>
    </row>
    <row r="3889" spans="15:33">
      <c r="O3889" s="127"/>
      <c r="P3889" s="127"/>
      <c r="Q3889" s="127"/>
      <c r="R3889" s="127"/>
      <c r="S3889" s="127"/>
      <c r="T3889" s="127"/>
      <c r="U3889" s="127"/>
      <c r="V3889" s="127"/>
      <c r="W3889" s="127"/>
      <c r="X3889" s="127"/>
      <c r="Y3889" s="127"/>
      <c r="Z3889" s="127"/>
      <c r="AA3889" s="127"/>
      <c r="AB3889" s="127"/>
      <c r="AC3889" s="127"/>
      <c r="AD3889" s="127"/>
      <c r="AE3889" s="127"/>
      <c r="AF3889" s="127"/>
      <c r="AG3889" s="127"/>
    </row>
    <row r="3890" spans="15:33">
      <c r="O3890" s="127"/>
      <c r="P3890" s="127"/>
      <c r="Q3890" s="127"/>
      <c r="R3890" s="127"/>
      <c r="S3890" s="127"/>
      <c r="T3890" s="127"/>
      <c r="U3890" s="127"/>
      <c r="V3890" s="127"/>
      <c r="W3890" s="127"/>
      <c r="X3890" s="127"/>
      <c r="Y3890" s="127"/>
      <c r="Z3890" s="127"/>
      <c r="AA3890" s="127"/>
      <c r="AB3890" s="127"/>
      <c r="AC3890" s="127"/>
      <c r="AD3890" s="127"/>
      <c r="AE3890" s="127"/>
      <c r="AF3890" s="127"/>
      <c r="AG3890" s="127"/>
    </row>
    <row r="3891" spans="15:33">
      <c r="O3891" s="127"/>
      <c r="P3891" s="127"/>
      <c r="Q3891" s="127"/>
      <c r="R3891" s="127"/>
      <c r="S3891" s="127"/>
      <c r="T3891" s="127"/>
      <c r="U3891" s="127"/>
      <c r="V3891" s="127"/>
      <c r="W3891" s="127"/>
      <c r="X3891" s="127"/>
      <c r="Y3891" s="127"/>
      <c r="Z3891" s="127"/>
      <c r="AA3891" s="127"/>
      <c r="AB3891" s="127"/>
      <c r="AC3891" s="127"/>
      <c r="AD3891" s="127"/>
      <c r="AE3891" s="127"/>
      <c r="AF3891" s="127"/>
      <c r="AG3891" s="127"/>
    </row>
    <row r="3892" spans="15:33">
      <c r="O3892" s="127"/>
      <c r="P3892" s="127"/>
      <c r="Q3892" s="127"/>
      <c r="R3892" s="127"/>
      <c r="S3892" s="127"/>
      <c r="T3892" s="127"/>
      <c r="U3892" s="127"/>
      <c r="V3892" s="127"/>
      <c r="W3892" s="127"/>
      <c r="X3892" s="127"/>
      <c r="Y3892" s="127"/>
      <c r="Z3892" s="127"/>
      <c r="AA3892" s="127"/>
      <c r="AB3892" s="127"/>
      <c r="AC3892" s="127"/>
      <c r="AD3892" s="127"/>
      <c r="AE3892" s="127"/>
      <c r="AF3892" s="127"/>
      <c r="AG3892" s="127"/>
    </row>
    <row r="3893" spans="15:33">
      <c r="O3893" s="127"/>
      <c r="P3893" s="127"/>
      <c r="Q3893" s="127"/>
      <c r="R3893" s="127"/>
      <c r="S3893" s="127"/>
      <c r="T3893" s="127"/>
      <c r="U3893" s="127"/>
      <c r="V3893" s="127"/>
      <c r="W3893" s="127"/>
      <c r="X3893" s="127"/>
      <c r="Y3893" s="127"/>
      <c r="Z3893" s="127"/>
      <c r="AA3893" s="127"/>
      <c r="AB3893" s="127"/>
      <c r="AC3893" s="127"/>
      <c r="AD3893" s="127"/>
      <c r="AE3893" s="127"/>
      <c r="AF3893" s="127"/>
      <c r="AG3893" s="127"/>
    </row>
    <row r="3894" spans="15:33">
      <c r="O3894" s="127"/>
      <c r="P3894" s="127"/>
      <c r="Q3894" s="127"/>
      <c r="R3894" s="127"/>
      <c r="S3894" s="127"/>
      <c r="T3894" s="127"/>
      <c r="U3894" s="127"/>
      <c r="V3894" s="127"/>
      <c r="W3894" s="127"/>
      <c r="X3894" s="127"/>
      <c r="Y3894" s="127"/>
      <c r="Z3894" s="127"/>
      <c r="AA3894" s="127"/>
      <c r="AB3894" s="127"/>
      <c r="AC3894" s="127"/>
      <c r="AD3894" s="127"/>
      <c r="AE3894" s="127"/>
      <c r="AF3894" s="127"/>
      <c r="AG3894" s="127"/>
    </row>
    <row r="3895" spans="15:33">
      <c r="O3895" s="127"/>
      <c r="P3895" s="127"/>
      <c r="Q3895" s="127"/>
      <c r="R3895" s="127"/>
      <c r="S3895" s="127"/>
      <c r="T3895" s="127"/>
      <c r="U3895" s="127"/>
      <c r="V3895" s="127"/>
      <c r="W3895" s="127"/>
      <c r="X3895" s="127"/>
      <c r="Y3895" s="127"/>
      <c r="Z3895" s="127"/>
      <c r="AA3895" s="127"/>
      <c r="AB3895" s="127"/>
      <c r="AC3895" s="127"/>
      <c r="AD3895" s="127"/>
      <c r="AE3895" s="127"/>
      <c r="AF3895" s="127"/>
      <c r="AG3895" s="127"/>
    </row>
    <row r="3896" spans="15:33">
      <c r="O3896" s="127"/>
      <c r="P3896" s="127"/>
      <c r="Q3896" s="127"/>
      <c r="R3896" s="127"/>
      <c r="S3896" s="127"/>
      <c r="T3896" s="127"/>
      <c r="U3896" s="127"/>
      <c r="V3896" s="127"/>
      <c r="W3896" s="127"/>
      <c r="X3896" s="127"/>
      <c r="Y3896" s="127"/>
      <c r="Z3896" s="127"/>
      <c r="AA3896" s="127"/>
      <c r="AB3896" s="127"/>
      <c r="AC3896" s="127"/>
      <c r="AD3896" s="127"/>
      <c r="AE3896" s="127"/>
      <c r="AF3896" s="127"/>
      <c r="AG3896" s="127"/>
    </row>
    <row r="3897" spans="15:33">
      <c r="O3897" s="127"/>
      <c r="P3897" s="127"/>
      <c r="Q3897" s="127"/>
      <c r="R3897" s="127"/>
      <c r="S3897" s="127"/>
      <c r="T3897" s="127"/>
      <c r="U3897" s="127"/>
      <c r="V3897" s="127"/>
      <c r="W3897" s="127"/>
      <c r="X3897" s="127"/>
      <c r="Y3897" s="127"/>
      <c r="Z3897" s="127"/>
      <c r="AA3897" s="127"/>
      <c r="AB3897" s="127"/>
      <c r="AC3897" s="127"/>
      <c r="AD3897" s="127"/>
      <c r="AE3897" s="127"/>
      <c r="AF3897" s="127"/>
      <c r="AG3897" s="127"/>
    </row>
    <row r="3898" spans="15:33">
      <c r="O3898" s="127"/>
      <c r="P3898" s="127"/>
      <c r="Q3898" s="127"/>
      <c r="R3898" s="127"/>
      <c r="S3898" s="127"/>
      <c r="T3898" s="127"/>
      <c r="U3898" s="127"/>
      <c r="V3898" s="127"/>
      <c r="W3898" s="127"/>
      <c r="X3898" s="127"/>
      <c r="Y3898" s="127"/>
      <c r="Z3898" s="127"/>
      <c r="AA3898" s="127"/>
      <c r="AB3898" s="127"/>
      <c r="AC3898" s="127"/>
      <c r="AD3898" s="127"/>
      <c r="AE3898" s="127"/>
      <c r="AF3898" s="127"/>
      <c r="AG3898" s="127"/>
    </row>
    <row r="3899" spans="15:33">
      <c r="O3899" s="127"/>
      <c r="P3899" s="127"/>
      <c r="Q3899" s="127"/>
      <c r="R3899" s="127"/>
      <c r="S3899" s="127"/>
      <c r="T3899" s="127"/>
      <c r="U3899" s="127"/>
      <c r="V3899" s="127"/>
      <c r="W3899" s="127"/>
      <c r="X3899" s="127"/>
      <c r="Y3899" s="127"/>
      <c r="Z3899" s="127"/>
      <c r="AA3899" s="127"/>
      <c r="AB3899" s="127"/>
      <c r="AC3899" s="127"/>
      <c r="AD3899" s="127"/>
      <c r="AE3899" s="127"/>
      <c r="AF3899" s="127"/>
      <c r="AG3899" s="127"/>
    </row>
    <row r="3900" spans="15:33">
      <c r="O3900" s="127"/>
      <c r="P3900" s="127"/>
      <c r="Q3900" s="127"/>
      <c r="R3900" s="127"/>
      <c r="S3900" s="127"/>
      <c r="T3900" s="127"/>
      <c r="U3900" s="127"/>
      <c r="V3900" s="127"/>
      <c r="W3900" s="127"/>
      <c r="X3900" s="127"/>
      <c r="Y3900" s="127"/>
      <c r="Z3900" s="127"/>
      <c r="AA3900" s="127"/>
      <c r="AB3900" s="127"/>
      <c r="AC3900" s="127"/>
      <c r="AD3900" s="127"/>
      <c r="AE3900" s="127"/>
      <c r="AF3900" s="127"/>
      <c r="AG3900" s="127"/>
    </row>
    <row r="3901" spans="15:33">
      <c r="O3901" s="127"/>
      <c r="P3901" s="127"/>
      <c r="Q3901" s="127"/>
      <c r="R3901" s="127"/>
      <c r="S3901" s="127"/>
      <c r="T3901" s="127"/>
      <c r="U3901" s="127"/>
      <c r="V3901" s="127"/>
      <c r="W3901" s="127"/>
      <c r="X3901" s="127"/>
      <c r="Y3901" s="127"/>
      <c r="Z3901" s="127"/>
      <c r="AA3901" s="127"/>
      <c r="AB3901" s="127"/>
      <c r="AC3901" s="127"/>
      <c r="AD3901" s="127"/>
      <c r="AE3901" s="127"/>
      <c r="AF3901" s="127"/>
      <c r="AG3901" s="127"/>
    </row>
    <row r="3902" spans="15:33">
      <c r="O3902" s="127"/>
      <c r="P3902" s="127"/>
      <c r="Q3902" s="127"/>
      <c r="R3902" s="127"/>
      <c r="S3902" s="127"/>
      <c r="T3902" s="127"/>
      <c r="U3902" s="127"/>
      <c r="V3902" s="127"/>
      <c r="W3902" s="127"/>
      <c r="X3902" s="127"/>
      <c r="Y3902" s="127"/>
      <c r="Z3902" s="127"/>
      <c r="AA3902" s="127"/>
      <c r="AB3902" s="127"/>
      <c r="AC3902" s="127"/>
      <c r="AD3902" s="127"/>
      <c r="AE3902" s="127"/>
      <c r="AF3902" s="127"/>
      <c r="AG3902" s="127"/>
    </row>
    <row r="3903" spans="15:33">
      <c r="O3903" s="127"/>
      <c r="P3903" s="127"/>
      <c r="Q3903" s="127"/>
      <c r="R3903" s="127"/>
      <c r="S3903" s="127"/>
      <c r="T3903" s="127"/>
      <c r="U3903" s="127"/>
      <c r="V3903" s="127"/>
      <c r="W3903" s="127"/>
      <c r="X3903" s="127"/>
      <c r="Y3903" s="127"/>
      <c r="Z3903" s="127"/>
      <c r="AA3903" s="127"/>
      <c r="AB3903" s="127"/>
      <c r="AC3903" s="127"/>
      <c r="AD3903" s="127"/>
      <c r="AE3903" s="127"/>
      <c r="AF3903" s="127"/>
      <c r="AG3903" s="127"/>
    </row>
    <row r="3904" spans="15:33">
      <c r="O3904" s="127"/>
      <c r="P3904" s="127"/>
      <c r="Q3904" s="127"/>
      <c r="R3904" s="127"/>
      <c r="S3904" s="127"/>
      <c r="T3904" s="127"/>
      <c r="U3904" s="127"/>
      <c r="V3904" s="127"/>
      <c r="W3904" s="127"/>
      <c r="X3904" s="127"/>
      <c r="Y3904" s="127"/>
      <c r="Z3904" s="127"/>
      <c r="AA3904" s="127"/>
      <c r="AB3904" s="127"/>
      <c r="AC3904" s="127"/>
      <c r="AD3904" s="127"/>
      <c r="AE3904" s="127"/>
      <c r="AF3904" s="127"/>
      <c r="AG3904" s="127"/>
    </row>
    <row r="3905" spans="15:33">
      <c r="O3905" s="127"/>
      <c r="P3905" s="127"/>
      <c r="Q3905" s="127"/>
      <c r="R3905" s="127"/>
      <c r="S3905" s="127"/>
      <c r="T3905" s="127"/>
      <c r="U3905" s="127"/>
      <c r="V3905" s="127"/>
      <c r="W3905" s="127"/>
      <c r="X3905" s="127"/>
      <c r="Y3905" s="127"/>
      <c r="Z3905" s="127"/>
      <c r="AA3905" s="127"/>
      <c r="AB3905" s="127"/>
      <c r="AC3905" s="127"/>
      <c r="AD3905" s="127"/>
      <c r="AE3905" s="127"/>
      <c r="AF3905" s="127"/>
      <c r="AG3905" s="127"/>
    </row>
    <row r="3906" spans="15:33">
      <c r="O3906" s="127"/>
      <c r="P3906" s="127"/>
      <c r="Q3906" s="127"/>
      <c r="R3906" s="127"/>
      <c r="S3906" s="127"/>
      <c r="T3906" s="127"/>
      <c r="U3906" s="127"/>
      <c r="V3906" s="127"/>
      <c r="W3906" s="127"/>
      <c r="X3906" s="127"/>
      <c r="Y3906" s="127"/>
      <c r="Z3906" s="127"/>
      <c r="AA3906" s="127"/>
      <c r="AB3906" s="127"/>
      <c r="AC3906" s="127"/>
      <c r="AD3906" s="127"/>
      <c r="AE3906" s="127"/>
      <c r="AF3906" s="127"/>
      <c r="AG3906" s="127"/>
    </row>
    <row r="3907" spans="15:33">
      <c r="O3907" s="127"/>
      <c r="P3907" s="127"/>
      <c r="Q3907" s="127"/>
      <c r="R3907" s="127"/>
      <c r="S3907" s="127"/>
      <c r="T3907" s="127"/>
      <c r="U3907" s="127"/>
      <c r="V3907" s="127"/>
      <c r="W3907" s="127"/>
      <c r="X3907" s="127"/>
      <c r="Y3907" s="127"/>
      <c r="Z3907" s="127"/>
      <c r="AA3907" s="127"/>
      <c r="AB3907" s="127"/>
      <c r="AC3907" s="127"/>
      <c r="AD3907" s="127"/>
      <c r="AE3907" s="127"/>
      <c r="AF3907" s="127"/>
      <c r="AG3907" s="127"/>
    </row>
    <row r="3908" spans="15:33">
      <c r="O3908" s="127"/>
      <c r="P3908" s="127"/>
      <c r="Q3908" s="127"/>
      <c r="R3908" s="127"/>
      <c r="S3908" s="127"/>
      <c r="T3908" s="127"/>
      <c r="U3908" s="127"/>
      <c r="V3908" s="127"/>
      <c r="W3908" s="127"/>
      <c r="X3908" s="127"/>
      <c r="Y3908" s="127"/>
      <c r="Z3908" s="127"/>
      <c r="AA3908" s="127"/>
      <c r="AB3908" s="127"/>
      <c r="AC3908" s="127"/>
      <c r="AD3908" s="127"/>
      <c r="AE3908" s="127"/>
      <c r="AF3908" s="127"/>
      <c r="AG3908" s="127"/>
    </row>
    <row r="3909" spans="15:33">
      <c r="O3909" s="127"/>
      <c r="P3909" s="127"/>
      <c r="Q3909" s="127"/>
      <c r="R3909" s="127"/>
      <c r="S3909" s="127"/>
      <c r="T3909" s="127"/>
      <c r="U3909" s="127"/>
      <c r="V3909" s="127"/>
      <c r="W3909" s="127"/>
      <c r="X3909" s="127"/>
      <c r="Y3909" s="127"/>
      <c r="Z3909" s="127"/>
      <c r="AA3909" s="127"/>
      <c r="AB3909" s="127"/>
      <c r="AC3909" s="127"/>
      <c r="AD3909" s="127"/>
      <c r="AE3909" s="127"/>
      <c r="AF3909" s="127"/>
      <c r="AG3909" s="127"/>
    </row>
    <row r="3910" spans="15:33">
      <c r="O3910" s="127"/>
      <c r="P3910" s="127"/>
      <c r="Q3910" s="127"/>
      <c r="R3910" s="127"/>
      <c r="S3910" s="127"/>
      <c r="T3910" s="127"/>
      <c r="U3910" s="127"/>
      <c r="V3910" s="127"/>
      <c r="W3910" s="127"/>
      <c r="X3910" s="127"/>
      <c r="Y3910" s="127"/>
      <c r="Z3910" s="127"/>
      <c r="AA3910" s="127"/>
      <c r="AB3910" s="127"/>
      <c r="AC3910" s="127"/>
      <c r="AD3910" s="127"/>
      <c r="AE3910" s="127"/>
      <c r="AF3910" s="127"/>
      <c r="AG3910" s="127"/>
    </row>
    <row r="3911" spans="15:33">
      <c r="O3911" s="127"/>
      <c r="P3911" s="127"/>
      <c r="Q3911" s="127"/>
      <c r="R3911" s="127"/>
      <c r="S3911" s="127"/>
      <c r="T3911" s="127"/>
      <c r="U3911" s="127"/>
      <c r="V3911" s="127"/>
      <c r="W3911" s="127"/>
      <c r="X3911" s="127"/>
      <c r="Y3911" s="127"/>
      <c r="Z3911" s="127"/>
      <c r="AA3911" s="127"/>
      <c r="AB3911" s="127"/>
      <c r="AC3911" s="127"/>
      <c r="AD3911" s="127"/>
      <c r="AE3911" s="127"/>
      <c r="AF3911" s="127"/>
      <c r="AG3911" s="127"/>
    </row>
    <row r="3912" spans="15:33">
      <c r="O3912" s="127"/>
      <c r="P3912" s="127"/>
      <c r="Q3912" s="127"/>
      <c r="R3912" s="127"/>
      <c r="S3912" s="127"/>
      <c r="T3912" s="127"/>
      <c r="U3912" s="127"/>
      <c r="V3912" s="127"/>
      <c r="W3912" s="127"/>
      <c r="X3912" s="127"/>
      <c r="Y3912" s="127"/>
      <c r="Z3912" s="127"/>
      <c r="AA3912" s="127"/>
      <c r="AB3912" s="127"/>
      <c r="AC3912" s="127"/>
      <c r="AD3912" s="127"/>
      <c r="AE3912" s="127"/>
      <c r="AF3912" s="127"/>
      <c r="AG3912" s="127"/>
    </row>
    <row r="3913" spans="15:33">
      <c r="O3913" s="127"/>
      <c r="P3913" s="127"/>
      <c r="Q3913" s="127"/>
      <c r="R3913" s="127"/>
      <c r="S3913" s="127"/>
      <c r="T3913" s="127"/>
      <c r="U3913" s="127"/>
      <c r="V3913" s="127"/>
      <c r="W3913" s="127"/>
      <c r="X3913" s="127"/>
      <c r="Y3913" s="127"/>
      <c r="Z3913" s="127"/>
      <c r="AA3913" s="127"/>
      <c r="AB3913" s="127"/>
      <c r="AC3913" s="127"/>
      <c r="AD3913" s="127"/>
      <c r="AE3913" s="127"/>
      <c r="AF3913" s="127"/>
      <c r="AG3913" s="127"/>
    </row>
    <row r="3914" spans="15:33">
      <c r="O3914" s="127"/>
      <c r="P3914" s="127"/>
      <c r="Q3914" s="127"/>
      <c r="R3914" s="127"/>
      <c r="S3914" s="127"/>
      <c r="T3914" s="127"/>
      <c r="U3914" s="127"/>
      <c r="V3914" s="127"/>
      <c r="W3914" s="127"/>
      <c r="X3914" s="127"/>
      <c r="Y3914" s="127"/>
      <c r="Z3914" s="127"/>
      <c r="AA3914" s="127"/>
      <c r="AB3914" s="127"/>
      <c r="AC3914" s="127"/>
      <c r="AD3914" s="127"/>
      <c r="AE3914" s="127"/>
      <c r="AF3914" s="127"/>
      <c r="AG3914" s="127"/>
    </row>
    <row r="3915" spans="15:33">
      <c r="O3915" s="127"/>
      <c r="P3915" s="127"/>
      <c r="Q3915" s="127"/>
      <c r="R3915" s="127"/>
      <c r="S3915" s="127"/>
      <c r="T3915" s="127"/>
      <c r="U3915" s="127"/>
      <c r="V3915" s="127"/>
      <c r="W3915" s="127"/>
      <c r="X3915" s="127"/>
      <c r="Y3915" s="127"/>
      <c r="Z3915" s="127"/>
      <c r="AA3915" s="127"/>
      <c r="AB3915" s="127"/>
      <c r="AC3915" s="127"/>
      <c r="AD3915" s="127"/>
      <c r="AE3915" s="127"/>
      <c r="AF3915" s="127"/>
      <c r="AG3915" s="127"/>
    </row>
    <row r="3916" spans="15:33">
      <c r="O3916" s="127"/>
      <c r="P3916" s="127"/>
      <c r="Q3916" s="127"/>
      <c r="R3916" s="127"/>
      <c r="S3916" s="127"/>
      <c r="T3916" s="127"/>
      <c r="U3916" s="127"/>
      <c r="V3916" s="127"/>
      <c r="W3916" s="127"/>
      <c r="X3916" s="127"/>
      <c r="Y3916" s="127"/>
      <c r="Z3916" s="127"/>
      <c r="AA3916" s="127"/>
      <c r="AB3916" s="127"/>
      <c r="AC3916" s="127"/>
      <c r="AD3916" s="127"/>
      <c r="AE3916" s="127"/>
      <c r="AF3916" s="127"/>
      <c r="AG3916" s="127"/>
    </row>
    <row r="3917" spans="15:33">
      <c r="O3917" s="127"/>
      <c r="P3917" s="127"/>
      <c r="Q3917" s="127"/>
      <c r="R3917" s="127"/>
      <c r="S3917" s="127"/>
      <c r="T3917" s="127"/>
      <c r="U3917" s="127"/>
      <c r="V3917" s="127"/>
      <c r="W3917" s="127"/>
      <c r="X3917" s="127"/>
      <c r="Y3917" s="127"/>
      <c r="Z3917" s="127"/>
      <c r="AA3917" s="127"/>
      <c r="AB3917" s="127"/>
      <c r="AC3917" s="127"/>
      <c r="AD3917" s="127"/>
      <c r="AE3917" s="127"/>
      <c r="AF3917" s="127"/>
      <c r="AG3917" s="127"/>
    </row>
    <row r="3918" spans="15:33">
      <c r="O3918" s="127"/>
      <c r="P3918" s="127"/>
      <c r="Q3918" s="127"/>
      <c r="R3918" s="127"/>
      <c r="S3918" s="127"/>
      <c r="T3918" s="127"/>
      <c r="U3918" s="127"/>
      <c r="V3918" s="127"/>
      <c r="W3918" s="127"/>
      <c r="X3918" s="127"/>
      <c r="Y3918" s="127"/>
      <c r="Z3918" s="127"/>
      <c r="AA3918" s="127"/>
      <c r="AB3918" s="127"/>
      <c r="AC3918" s="127"/>
      <c r="AD3918" s="127"/>
      <c r="AE3918" s="127"/>
      <c r="AF3918" s="127"/>
      <c r="AG3918" s="127"/>
    </row>
    <row r="3919" spans="15:33">
      <c r="O3919" s="127"/>
      <c r="P3919" s="127"/>
      <c r="Q3919" s="127"/>
      <c r="R3919" s="127"/>
      <c r="S3919" s="127"/>
      <c r="T3919" s="127"/>
      <c r="U3919" s="127"/>
      <c r="V3919" s="127"/>
      <c r="W3919" s="127"/>
      <c r="X3919" s="127"/>
      <c r="Y3919" s="127"/>
      <c r="Z3919" s="127"/>
      <c r="AA3919" s="127"/>
      <c r="AB3919" s="127"/>
      <c r="AC3919" s="127"/>
      <c r="AD3919" s="127"/>
      <c r="AE3919" s="127"/>
      <c r="AF3919" s="127"/>
      <c r="AG3919" s="127"/>
    </row>
    <row r="3920" spans="15:33">
      <c r="O3920" s="127"/>
      <c r="P3920" s="127"/>
      <c r="Q3920" s="127"/>
      <c r="R3920" s="127"/>
      <c r="S3920" s="127"/>
      <c r="T3920" s="127"/>
      <c r="U3920" s="127"/>
      <c r="V3920" s="127"/>
      <c r="W3920" s="127"/>
      <c r="X3920" s="127"/>
      <c r="Y3920" s="127"/>
      <c r="Z3920" s="127"/>
      <c r="AA3920" s="127"/>
      <c r="AB3920" s="127"/>
      <c r="AC3920" s="127"/>
      <c r="AD3920" s="127"/>
      <c r="AE3920" s="127"/>
      <c r="AF3920" s="127"/>
      <c r="AG3920" s="127"/>
    </row>
    <row r="3921" spans="15:33">
      <c r="O3921" s="127"/>
      <c r="P3921" s="127"/>
      <c r="Q3921" s="127"/>
      <c r="R3921" s="127"/>
      <c r="S3921" s="127"/>
      <c r="T3921" s="127"/>
      <c r="U3921" s="127"/>
      <c r="V3921" s="127"/>
      <c r="W3921" s="127"/>
      <c r="X3921" s="127"/>
      <c r="Y3921" s="127"/>
      <c r="Z3921" s="127"/>
      <c r="AA3921" s="127"/>
      <c r="AB3921" s="127"/>
      <c r="AC3921" s="127"/>
      <c r="AD3921" s="127"/>
      <c r="AE3921" s="127"/>
      <c r="AF3921" s="127"/>
      <c r="AG3921" s="127"/>
    </row>
    <row r="3922" spans="15:33">
      <c r="O3922" s="127"/>
      <c r="P3922" s="127"/>
      <c r="Q3922" s="127"/>
      <c r="R3922" s="127"/>
      <c r="S3922" s="127"/>
      <c r="T3922" s="127"/>
      <c r="U3922" s="127"/>
      <c r="V3922" s="127"/>
      <c r="W3922" s="127"/>
      <c r="X3922" s="127"/>
      <c r="Y3922" s="127"/>
      <c r="Z3922" s="127"/>
      <c r="AA3922" s="127"/>
      <c r="AB3922" s="127"/>
      <c r="AC3922" s="127"/>
      <c r="AD3922" s="127"/>
      <c r="AE3922" s="127"/>
      <c r="AF3922" s="127"/>
      <c r="AG3922" s="127"/>
    </row>
    <row r="3923" spans="15:33">
      <c r="O3923" s="127"/>
      <c r="P3923" s="127"/>
      <c r="Q3923" s="127"/>
      <c r="R3923" s="127"/>
      <c r="S3923" s="127"/>
      <c r="T3923" s="127"/>
      <c r="U3923" s="127"/>
      <c r="V3923" s="127"/>
      <c r="W3923" s="127"/>
      <c r="X3923" s="127"/>
      <c r="Y3923" s="127"/>
      <c r="Z3923" s="127"/>
      <c r="AA3923" s="127"/>
      <c r="AB3923" s="127"/>
      <c r="AC3923" s="127"/>
      <c r="AD3923" s="127"/>
      <c r="AE3923" s="127"/>
      <c r="AF3923" s="127"/>
      <c r="AG3923" s="127"/>
    </row>
    <row r="3924" spans="15:33">
      <c r="O3924" s="127"/>
      <c r="P3924" s="127"/>
      <c r="Q3924" s="127"/>
      <c r="R3924" s="127"/>
      <c r="S3924" s="127"/>
      <c r="T3924" s="127"/>
      <c r="U3924" s="127"/>
      <c r="V3924" s="127"/>
      <c r="W3924" s="127"/>
      <c r="X3924" s="127"/>
      <c r="Y3924" s="127"/>
      <c r="Z3924" s="127"/>
      <c r="AA3924" s="127"/>
      <c r="AB3924" s="127"/>
      <c r="AC3924" s="127"/>
      <c r="AD3924" s="127"/>
      <c r="AE3924" s="127"/>
      <c r="AF3924" s="127"/>
      <c r="AG3924" s="127"/>
    </row>
    <row r="3925" spans="15:33">
      <c r="O3925" s="127"/>
      <c r="P3925" s="127"/>
      <c r="Q3925" s="127"/>
      <c r="R3925" s="127"/>
      <c r="S3925" s="127"/>
      <c r="T3925" s="127"/>
      <c r="U3925" s="127"/>
      <c r="V3925" s="127"/>
      <c r="W3925" s="127"/>
      <c r="X3925" s="127"/>
      <c r="Y3925" s="127"/>
      <c r="Z3925" s="127"/>
      <c r="AA3925" s="127"/>
      <c r="AB3925" s="127"/>
      <c r="AC3925" s="127"/>
      <c r="AD3925" s="127"/>
      <c r="AE3925" s="127"/>
      <c r="AF3925" s="127"/>
      <c r="AG3925" s="127"/>
    </row>
    <row r="3926" spans="15:33">
      <c r="O3926" s="127"/>
      <c r="P3926" s="127"/>
      <c r="Q3926" s="127"/>
      <c r="R3926" s="127"/>
      <c r="S3926" s="127"/>
      <c r="T3926" s="127"/>
      <c r="U3926" s="127"/>
      <c r="V3926" s="127"/>
      <c r="W3926" s="127"/>
      <c r="X3926" s="127"/>
      <c r="Y3926" s="127"/>
      <c r="Z3926" s="127"/>
      <c r="AA3926" s="127"/>
      <c r="AB3926" s="127"/>
      <c r="AC3926" s="127"/>
      <c r="AD3926" s="127"/>
      <c r="AE3926" s="127"/>
      <c r="AF3926" s="127"/>
      <c r="AG3926" s="127"/>
    </row>
    <row r="3927" spans="15:33">
      <c r="O3927" s="127"/>
      <c r="P3927" s="127"/>
      <c r="Q3927" s="127"/>
      <c r="R3927" s="127"/>
      <c r="S3927" s="127"/>
      <c r="T3927" s="127"/>
      <c r="U3927" s="127"/>
      <c r="V3927" s="127"/>
      <c r="W3927" s="127"/>
      <c r="X3927" s="127"/>
      <c r="Y3927" s="127"/>
      <c r="Z3927" s="127"/>
      <c r="AA3927" s="127"/>
      <c r="AB3927" s="127"/>
      <c r="AC3927" s="127"/>
      <c r="AD3927" s="127"/>
      <c r="AE3927" s="127"/>
      <c r="AF3927" s="127"/>
      <c r="AG3927" s="127"/>
    </row>
    <row r="3928" spans="15:33">
      <c r="O3928" s="127"/>
      <c r="P3928" s="127"/>
      <c r="Q3928" s="127"/>
      <c r="R3928" s="127"/>
      <c r="S3928" s="127"/>
      <c r="T3928" s="127"/>
      <c r="U3928" s="127"/>
      <c r="V3928" s="127"/>
      <c r="W3928" s="127"/>
      <c r="X3928" s="127"/>
      <c r="Y3928" s="127"/>
      <c r="Z3928" s="127"/>
      <c r="AA3928" s="127"/>
      <c r="AB3928" s="127"/>
      <c r="AC3928" s="127"/>
      <c r="AD3928" s="127"/>
      <c r="AE3928" s="127"/>
      <c r="AF3928" s="127"/>
      <c r="AG3928" s="127"/>
    </row>
    <row r="3929" spans="15:33">
      <c r="O3929" s="127"/>
      <c r="P3929" s="127"/>
      <c r="Q3929" s="127"/>
      <c r="R3929" s="127"/>
      <c r="S3929" s="127"/>
      <c r="T3929" s="127"/>
      <c r="U3929" s="127"/>
      <c r="V3929" s="127"/>
      <c r="W3929" s="127"/>
      <c r="X3929" s="127"/>
      <c r="Y3929" s="127"/>
      <c r="Z3929" s="127"/>
      <c r="AA3929" s="127"/>
      <c r="AB3929" s="127"/>
      <c r="AC3929" s="127"/>
      <c r="AD3929" s="127"/>
      <c r="AE3929" s="127"/>
      <c r="AF3929" s="127"/>
      <c r="AG3929" s="127"/>
    </row>
    <row r="3930" spans="15:33">
      <c r="O3930" s="127"/>
      <c r="P3930" s="127"/>
      <c r="Q3930" s="127"/>
      <c r="R3930" s="127"/>
      <c r="S3930" s="127"/>
      <c r="T3930" s="127"/>
      <c r="U3930" s="127"/>
      <c r="V3930" s="127"/>
      <c r="W3930" s="127"/>
      <c r="X3930" s="127"/>
      <c r="Y3930" s="127"/>
      <c r="Z3930" s="127"/>
      <c r="AA3930" s="127"/>
      <c r="AB3930" s="127"/>
      <c r="AC3930" s="127"/>
      <c r="AD3930" s="127"/>
      <c r="AE3930" s="127"/>
      <c r="AF3930" s="127"/>
      <c r="AG3930" s="127"/>
    </row>
    <row r="3931" spans="15:33">
      <c r="O3931" s="127"/>
      <c r="P3931" s="127"/>
      <c r="Q3931" s="127"/>
      <c r="R3931" s="127"/>
      <c r="S3931" s="127"/>
      <c r="T3931" s="127"/>
      <c r="U3931" s="127"/>
      <c r="V3931" s="127"/>
      <c r="W3931" s="127"/>
      <c r="X3931" s="127"/>
      <c r="Y3931" s="127"/>
      <c r="Z3931" s="127"/>
      <c r="AA3931" s="127"/>
      <c r="AB3931" s="127"/>
      <c r="AC3931" s="127"/>
      <c r="AD3931" s="127"/>
      <c r="AE3931" s="127"/>
      <c r="AF3931" s="127"/>
      <c r="AG3931" s="127"/>
    </row>
    <row r="3932" spans="15:33">
      <c r="O3932" s="127"/>
      <c r="P3932" s="127"/>
      <c r="Q3932" s="127"/>
      <c r="R3932" s="127"/>
      <c r="S3932" s="127"/>
      <c r="T3932" s="127"/>
      <c r="U3932" s="127"/>
      <c r="V3932" s="127"/>
      <c r="W3932" s="127"/>
      <c r="X3932" s="127"/>
      <c r="Y3932" s="127"/>
      <c r="Z3932" s="127"/>
      <c r="AA3932" s="127"/>
      <c r="AB3932" s="127"/>
      <c r="AC3932" s="127"/>
      <c r="AD3932" s="127"/>
      <c r="AE3932" s="127"/>
      <c r="AF3932" s="127"/>
      <c r="AG3932" s="127"/>
    </row>
    <row r="3933" spans="15:33">
      <c r="O3933" s="127"/>
      <c r="P3933" s="127"/>
      <c r="Q3933" s="127"/>
      <c r="R3933" s="127"/>
      <c r="S3933" s="127"/>
      <c r="T3933" s="127"/>
      <c r="U3933" s="127"/>
      <c r="V3933" s="127"/>
      <c r="W3933" s="127"/>
      <c r="X3933" s="127"/>
      <c r="Y3933" s="127"/>
      <c r="Z3933" s="127"/>
      <c r="AA3933" s="127"/>
      <c r="AB3933" s="127"/>
      <c r="AC3933" s="127"/>
      <c r="AD3933" s="127"/>
      <c r="AE3933" s="127"/>
      <c r="AF3933" s="127"/>
      <c r="AG3933" s="127"/>
    </row>
    <row r="3934" spans="15:33">
      <c r="O3934" s="127"/>
      <c r="P3934" s="127"/>
      <c r="Q3934" s="127"/>
      <c r="R3934" s="127"/>
      <c r="S3934" s="127"/>
      <c r="T3934" s="127"/>
      <c r="U3934" s="127"/>
      <c r="V3934" s="127"/>
      <c r="W3934" s="127"/>
      <c r="X3934" s="127"/>
      <c r="Y3934" s="127"/>
      <c r="Z3934" s="127"/>
      <c r="AA3934" s="127"/>
      <c r="AB3934" s="127"/>
      <c r="AC3934" s="127"/>
      <c r="AD3934" s="127"/>
      <c r="AE3934" s="127"/>
      <c r="AF3934" s="127"/>
      <c r="AG3934" s="127"/>
    </row>
    <row r="3935" spans="15:33">
      <c r="O3935" s="127"/>
      <c r="P3935" s="127"/>
      <c r="Q3935" s="127"/>
      <c r="R3935" s="127"/>
      <c r="S3935" s="127"/>
      <c r="T3935" s="127"/>
      <c r="U3935" s="127"/>
      <c r="V3935" s="127"/>
      <c r="W3935" s="127"/>
      <c r="X3935" s="127"/>
      <c r="Y3935" s="127"/>
      <c r="Z3935" s="127"/>
      <c r="AA3935" s="127"/>
      <c r="AB3935" s="127"/>
      <c r="AC3935" s="127"/>
      <c r="AD3935" s="127"/>
      <c r="AE3935" s="127"/>
      <c r="AF3935" s="127"/>
      <c r="AG3935" s="127"/>
    </row>
    <row r="3936" spans="15:33">
      <c r="O3936" s="127"/>
      <c r="P3936" s="127"/>
      <c r="Q3936" s="127"/>
      <c r="R3936" s="127"/>
      <c r="S3936" s="127"/>
      <c r="T3936" s="127"/>
      <c r="U3936" s="127"/>
      <c r="V3936" s="127"/>
      <c r="W3936" s="127"/>
      <c r="X3936" s="127"/>
      <c r="Y3936" s="127"/>
      <c r="Z3936" s="127"/>
      <c r="AA3936" s="127"/>
      <c r="AB3936" s="127"/>
      <c r="AC3936" s="127"/>
      <c r="AD3936" s="127"/>
      <c r="AE3936" s="127"/>
      <c r="AF3936" s="127"/>
      <c r="AG3936" s="127"/>
    </row>
    <row r="3937" spans="15:33">
      <c r="O3937" s="127"/>
      <c r="P3937" s="127"/>
      <c r="Q3937" s="127"/>
      <c r="R3937" s="127"/>
      <c r="S3937" s="127"/>
      <c r="T3937" s="127"/>
      <c r="U3937" s="127"/>
      <c r="V3937" s="127"/>
      <c r="W3937" s="127"/>
      <c r="X3937" s="127"/>
      <c r="Y3937" s="127"/>
      <c r="Z3937" s="127"/>
      <c r="AA3937" s="127"/>
      <c r="AB3937" s="127"/>
      <c r="AC3937" s="127"/>
      <c r="AD3937" s="127"/>
      <c r="AE3937" s="127"/>
      <c r="AF3937" s="127"/>
      <c r="AG3937" s="127"/>
    </row>
    <row r="3938" spans="15:33">
      <c r="O3938" s="127"/>
      <c r="P3938" s="127"/>
      <c r="Q3938" s="127"/>
      <c r="R3938" s="127"/>
      <c r="S3938" s="127"/>
      <c r="T3938" s="127"/>
      <c r="U3938" s="127"/>
      <c r="V3938" s="127"/>
      <c r="W3938" s="127"/>
      <c r="X3938" s="127"/>
      <c r="Y3938" s="127"/>
      <c r="Z3938" s="127"/>
      <c r="AA3938" s="127"/>
      <c r="AB3938" s="127"/>
      <c r="AC3938" s="127"/>
      <c r="AD3938" s="127"/>
      <c r="AE3938" s="127"/>
      <c r="AF3938" s="127"/>
      <c r="AG3938" s="127"/>
    </row>
    <row r="3939" spans="15:33">
      <c r="O3939" s="127"/>
      <c r="P3939" s="127"/>
      <c r="Q3939" s="127"/>
      <c r="R3939" s="127"/>
      <c r="S3939" s="127"/>
      <c r="T3939" s="127"/>
      <c r="U3939" s="127"/>
      <c r="V3939" s="127"/>
      <c r="W3939" s="127"/>
      <c r="X3939" s="127"/>
      <c r="Y3939" s="127"/>
      <c r="Z3939" s="127"/>
      <c r="AA3939" s="127"/>
      <c r="AB3939" s="127"/>
      <c r="AC3939" s="127"/>
      <c r="AD3939" s="127"/>
      <c r="AE3939" s="127"/>
      <c r="AF3939" s="127"/>
      <c r="AG3939" s="127"/>
    </row>
    <row r="3940" spans="15:33">
      <c r="O3940" s="127"/>
      <c r="P3940" s="127"/>
      <c r="Q3940" s="127"/>
      <c r="R3940" s="127"/>
      <c r="S3940" s="127"/>
      <c r="T3940" s="127"/>
      <c r="U3940" s="127"/>
      <c r="V3940" s="127"/>
      <c r="W3940" s="127"/>
      <c r="X3940" s="127"/>
      <c r="Y3940" s="127"/>
      <c r="Z3940" s="127"/>
      <c r="AA3940" s="127"/>
      <c r="AB3940" s="127"/>
      <c r="AC3940" s="127"/>
      <c r="AD3940" s="127"/>
      <c r="AE3940" s="127"/>
      <c r="AF3940" s="127"/>
      <c r="AG3940" s="127"/>
    </row>
    <row r="3941" spans="15:33">
      <c r="O3941" s="127"/>
      <c r="P3941" s="127"/>
      <c r="Q3941" s="127"/>
      <c r="R3941" s="127"/>
      <c r="S3941" s="127"/>
      <c r="T3941" s="127"/>
      <c r="U3941" s="127"/>
      <c r="V3941" s="127"/>
      <c r="W3941" s="127"/>
      <c r="X3941" s="127"/>
      <c r="Y3941" s="127"/>
      <c r="Z3941" s="127"/>
      <c r="AA3941" s="127"/>
      <c r="AB3941" s="127"/>
      <c r="AC3941" s="127"/>
      <c r="AD3941" s="127"/>
      <c r="AE3941" s="127"/>
      <c r="AF3941" s="127"/>
      <c r="AG3941" s="127"/>
    </row>
    <row r="3942" spans="15:33">
      <c r="O3942" s="127"/>
      <c r="P3942" s="127"/>
      <c r="Q3942" s="127"/>
      <c r="R3942" s="127"/>
      <c r="S3942" s="127"/>
      <c r="T3942" s="127"/>
      <c r="U3942" s="127"/>
      <c r="V3942" s="127"/>
      <c r="W3942" s="127"/>
      <c r="X3942" s="127"/>
      <c r="Y3942" s="127"/>
      <c r="Z3942" s="127"/>
      <c r="AA3942" s="127"/>
      <c r="AB3942" s="127"/>
      <c r="AC3942" s="127"/>
      <c r="AD3942" s="127"/>
      <c r="AE3942" s="127"/>
      <c r="AF3942" s="127"/>
      <c r="AG3942" s="127"/>
    </row>
    <row r="3943" spans="15:33">
      <c r="O3943" s="127"/>
      <c r="P3943" s="127"/>
      <c r="Q3943" s="127"/>
      <c r="R3943" s="127"/>
      <c r="S3943" s="127"/>
      <c r="T3943" s="127"/>
      <c r="U3943" s="127"/>
      <c r="V3943" s="127"/>
      <c r="W3943" s="127"/>
      <c r="X3943" s="127"/>
      <c r="Y3943" s="127"/>
      <c r="Z3943" s="127"/>
      <c r="AA3943" s="127"/>
      <c r="AB3943" s="127"/>
      <c r="AC3943" s="127"/>
      <c r="AD3943" s="127"/>
      <c r="AE3943" s="127"/>
      <c r="AF3943" s="127"/>
      <c r="AG3943" s="127"/>
    </row>
    <row r="3944" spans="15:33">
      <c r="O3944" s="127"/>
      <c r="P3944" s="127"/>
      <c r="Q3944" s="127"/>
      <c r="R3944" s="127"/>
      <c r="S3944" s="127"/>
      <c r="T3944" s="127"/>
      <c r="U3944" s="127"/>
      <c r="V3944" s="127"/>
      <c r="W3944" s="127"/>
      <c r="X3944" s="127"/>
      <c r="Y3944" s="127"/>
      <c r="Z3944" s="127"/>
      <c r="AA3944" s="127"/>
      <c r="AB3944" s="127"/>
      <c r="AC3944" s="127"/>
      <c r="AD3944" s="127"/>
      <c r="AE3944" s="127"/>
      <c r="AF3944" s="127"/>
      <c r="AG3944" s="127"/>
    </row>
    <row r="3945" spans="15:33">
      <c r="O3945" s="127"/>
      <c r="P3945" s="127"/>
      <c r="Q3945" s="127"/>
      <c r="R3945" s="127"/>
      <c r="S3945" s="127"/>
      <c r="T3945" s="127"/>
      <c r="U3945" s="127"/>
      <c r="V3945" s="127"/>
      <c r="W3945" s="127"/>
      <c r="X3945" s="127"/>
      <c r="Y3945" s="127"/>
      <c r="Z3945" s="127"/>
      <c r="AA3945" s="127"/>
      <c r="AB3945" s="127"/>
      <c r="AC3945" s="127"/>
      <c r="AD3945" s="127"/>
      <c r="AE3945" s="127"/>
      <c r="AF3945" s="127"/>
      <c r="AG3945" s="127"/>
    </row>
    <row r="3946" spans="15:33">
      <c r="O3946" s="127"/>
      <c r="P3946" s="127"/>
      <c r="Q3946" s="127"/>
      <c r="R3946" s="127"/>
      <c r="S3946" s="127"/>
      <c r="T3946" s="127"/>
      <c r="U3946" s="127"/>
      <c r="V3946" s="127"/>
      <c r="W3946" s="127"/>
      <c r="X3946" s="127"/>
      <c r="Y3946" s="127"/>
      <c r="Z3946" s="127"/>
      <c r="AA3946" s="127"/>
      <c r="AB3946" s="127"/>
      <c r="AC3946" s="127"/>
      <c r="AD3946" s="127"/>
      <c r="AE3946" s="127"/>
      <c r="AF3946" s="127"/>
      <c r="AG3946" s="127"/>
    </row>
    <row r="3947" spans="15:33">
      <c r="O3947" s="127"/>
      <c r="P3947" s="127"/>
      <c r="Q3947" s="127"/>
      <c r="R3947" s="127"/>
      <c r="S3947" s="127"/>
      <c r="T3947" s="127"/>
      <c r="U3947" s="127"/>
      <c r="V3947" s="127"/>
      <c r="W3947" s="127"/>
      <c r="X3947" s="127"/>
      <c r="Y3947" s="127"/>
      <c r="Z3947" s="127"/>
      <c r="AA3947" s="127"/>
      <c r="AB3947" s="127"/>
      <c r="AC3947" s="127"/>
      <c r="AD3947" s="127"/>
      <c r="AE3947" s="127"/>
      <c r="AF3947" s="127"/>
      <c r="AG3947" s="127"/>
    </row>
    <row r="3948" spans="15:33">
      <c r="O3948" s="127"/>
      <c r="P3948" s="127"/>
      <c r="Q3948" s="127"/>
      <c r="R3948" s="127"/>
      <c r="S3948" s="127"/>
      <c r="T3948" s="127"/>
      <c r="U3948" s="127"/>
      <c r="V3948" s="127"/>
      <c r="W3948" s="127"/>
      <c r="X3948" s="127"/>
      <c r="Y3948" s="127"/>
      <c r="Z3948" s="127"/>
      <c r="AA3948" s="127"/>
      <c r="AB3948" s="127"/>
      <c r="AC3948" s="127"/>
      <c r="AD3948" s="127"/>
      <c r="AE3948" s="127"/>
      <c r="AF3948" s="127"/>
      <c r="AG3948" s="127"/>
    </row>
    <row r="3949" spans="15:33">
      <c r="O3949" s="127"/>
      <c r="P3949" s="127"/>
      <c r="Q3949" s="127"/>
      <c r="R3949" s="127"/>
      <c r="S3949" s="127"/>
      <c r="T3949" s="127"/>
      <c r="U3949" s="127"/>
      <c r="V3949" s="127"/>
      <c r="W3949" s="127"/>
      <c r="X3949" s="127"/>
      <c r="Y3949" s="127"/>
      <c r="Z3949" s="127"/>
      <c r="AA3949" s="127"/>
      <c r="AB3949" s="127"/>
      <c r="AC3949" s="127"/>
      <c r="AD3949" s="127"/>
      <c r="AE3949" s="127"/>
      <c r="AF3949" s="127"/>
      <c r="AG3949" s="127"/>
    </row>
    <row r="3950" spans="15:33">
      <c r="O3950" s="127"/>
      <c r="P3950" s="127"/>
      <c r="Q3950" s="127"/>
      <c r="R3950" s="127"/>
      <c r="S3950" s="127"/>
      <c r="T3950" s="127"/>
      <c r="U3950" s="127"/>
      <c r="V3950" s="127"/>
      <c r="W3950" s="127"/>
      <c r="X3950" s="127"/>
      <c r="Y3950" s="127"/>
      <c r="Z3950" s="127"/>
      <c r="AA3950" s="127"/>
      <c r="AB3950" s="127"/>
      <c r="AC3950" s="127"/>
      <c r="AD3950" s="127"/>
      <c r="AE3950" s="127"/>
      <c r="AF3950" s="127"/>
      <c r="AG3950" s="127"/>
    </row>
    <row r="3951" spans="15:33">
      <c r="O3951" s="127"/>
      <c r="P3951" s="127"/>
      <c r="Q3951" s="127"/>
      <c r="R3951" s="127"/>
      <c r="S3951" s="127"/>
      <c r="T3951" s="127"/>
      <c r="U3951" s="127"/>
      <c r="V3951" s="127"/>
      <c r="W3951" s="127"/>
      <c r="X3951" s="127"/>
      <c r="Y3951" s="127"/>
      <c r="Z3951" s="127"/>
      <c r="AA3951" s="127"/>
      <c r="AB3951" s="127"/>
      <c r="AC3951" s="127"/>
      <c r="AD3951" s="127"/>
      <c r="AE3951" s="127"/>
      <c r="AF3951" s="127"/>
      <c r="AG3951" s="127"/>
    </row>
    <row r="3952" spans="15:33">
      <c r="O3952" s="127"/>
      <c r="P3952" s="127"/>
      <c r="Q3952" s="127"/>
      <c r="R3952" s="127"/>
      <c r="S3952" s="127"/>
      <c r="T3952" s="127"/>
      <c r="U3952" s="127"/>
      <c r="V3952" s="127"/>
      <c r="W3952" s="127"/>
      <c r="X3952" s="127"/>
      <c r="Y3952" s="127"/>
      <c r="Z3952" s="127"/>
      <c r="AA3952" s="127"/>
      <c r="AB3952" s="127"/>
      <c r="AC3952" s="127"/>
      <c r="AD3952" s="127"/>
      <c r="AE3952" s="127"/>
      <c r="AF3952" s="127"/>
      <c r="AG3952" s="127"/>
    </row>
    <row r="3953" spans="15:33">
      <c r="O3953" s="127"/>
      <c r="P3953" s="127"/>
      <c r="Q3953" s="127"/>
      <c r="R3953" s="127"/>
      <c r="S3953" s="127"/>
      <c r="T3953" s="127"/>
      <c r="U3953" s="127"/>
      <c r="V3953" s="127"/>
      <c r="W3953" s="127"/>
      <c r="X3953" s="127"/>
      <c r="Y3953" s="127"/>
      <c r="Z3953" s="127"/>
      <c r="AA3953" s="127"/>
      <c r="AB3953" s="127"/>
      <c r="AC3953" s="127"/>
      <c r="AD3953" s="127"/>
      <c r="AE3953" s="127"/>
      <c r="AF3953" s="127"/>
      <c r="AG3953" s="127"/>
    </row>
    <row r="3954" spans="15:33">
      <c r="O3954" s="127"/>
      <c r="P3954" s="127"/>
      <c r="Q3954" s="127"/>
      <c r="R3954" s="127"/>
      <c r="S3954" s="127"/>
      <c r="T3954" s="127"/>
      <c r="U3954" s="127"/>
      <c r="V3954" s="127"/>
      <c r="W3954" s="127"/>
      <c r="X3954" s="127"/>
      <c r="Y3954" s="127"/>
      <c r="Z3954" s="127"/>
      <c r="AA3954" s="127"/>
      <c r="AB3954" s="127"/>
      <c r="AC3954" s="127"/>
      <c r="AD3954" s="127"/>
      <c r="AE3954" s="127"/>
      <c r="AF3954" s="127"/>
      <c r="AG3954" s="127"/>
    </row>
    <row r="3955" spans="15:33">
      <c r="O3955" s="127"/>
      <c r="P3955" s="127"/>
      <c r="Q3955" s="127"/>
      <c r="R3955" s="127"/>
      <c r="S3955" s="127"/>
      <c r="T3955" s="127"/>
      <c r="U3955" s="127"/>
      <c r="V3955" s="127"/>
      <c r="W3955" s="127"/>
      <c r="X3955" s="127"/>
      <c r="Y3955" s="127"/>
      <c r="Z3955" s="127"/>
      <c r="AA3955" s="127"/>
      <c r="AB3955" s="127"/>
      <c r="AC3955" s="127"/>
      <c r="AD3955" s="127"/>
      <c r="AE3955" s="127"/>
      <c r="AF3955" s="127"/>
      <c r="AG3955" s="127"/>
    </row>
    <row r="3956" spans="15:33">
      <c r="O3956" s="127"/>
      <c r="P3956" s="127"/>
      <c r="Q3956" s="127"/>
      <c r="R3956" s="127"/>
      <c r="S3956" s="127"/>
      <c r="T3956" s="127"/>
      <c r="U3956" s="127"/>
      <c r="V3956" s="127"/>
      <c r="W3956" s="127"/>
      <c r="X3956" s="127"/>
      <c r="Y3956" s="127"/>
      <c r="Z3956" s="127"/>
      <c r="AA3956" s="127"/>
      <c r="AB3956" s="127"/>
      <c r="AC3956" s="127"/>
      <c r="AD3956" s="127"/>
      <c r="AE3956" s="127"/>
      <c r="AF3956" s="127"/>
      <c r="AG3956" s="127"/>
    </row>
    <row r="3957" spans="15:33">
      <c r="O3957" s="127"/>
      <c r="P3957" s="127"/>
      <c r="Q3957" s="127"/>
      <c r="R3957" s="127"/>
      <c r="S3957" s="127"/>
      <c r="T3957" s="127"/>
      <c r="U3957" s="127"/>
      <c r="V3957" s="127"/>
      <c r="W3957" s="127"/>
      <c r="X3957" s="127"/>
      <c r="Y3957" s="127"/>
      <c r="Z3957" s="127"/>
      <c r="AA3957" s="127"/>
      <c r="AB3957" s="127"/>
      <c r="AC3957" s="127"/>
      <c r="AD3957" s="127"/>
      <c r="AE3957" s="127"/>
      <c r="AF3957" s="127"/>
      <c r="AG3957" s="127"/>
    </row>
    <row r="3958" spans="15:33">
      <c r="O3958" s="127"/>
      <c r="P3958" s="127"/>
      <c r="Q3958" s="127"/>
      <c r="R3958" s="127"/>
      <c r="S3958" s="127"/>
      <c r="T3958" s="127"/>
      <c r="U3958" s="127"/>
      <c r="V3958" s="127"/>
      <c r="W3958" s="127"/>
      <c r="X3958" s="127"/>
      <c r="Y3958" s="127"/>
      <c r="Z3958" s="127"/>
      <c r="AA3958" s="127"/>
      <c r="AB3958" s="127"/>
      <c r="AC3958" s="127"/>
      <c r="AD3958" s="127"/>
      <c r="AE3958" s="127"/>
      <c r="AF3958" s="127"/>
      <c r="AG3958" s="127"/>
    </row>
    <row r="3959" spans="15:33">
      <c r="O3959" s="127"/>
      <c r="P3959" s="127"/>
      <c r="Q3959" s="127"/>
      <c r="R3959" s="127"/>
      <c r="S3959" s="127"/>
      <c r="T3959" s="127"/>
      <c r="U3959" s="127"/>
      <c r="V3959" s="127"/>
      <c r="W3959" s="127"/>
      <c r="X3959" s="127"/>
      <c r="Y3959" s="127"/>
      <c r="Z3959" s="127"/>
      <c r="AA3959" s="127"/>
      <c r="AB3959" s="127"/>
      <c r="AC3959" s="127"/>
      <c r="AD3959" s="127"/>
      <c r="AE3959" s="127"/>
      <c r="AF3959" s="127"/>
      <c r="AG3959" s="127"/>
    </row>
    <row r="3960" spans="15:33">
      <c r="O3960" s="127"/>
      <c r="P3960" s="127"/>
      <c r="Q3960" s="127"/>
      <c r="R3960" s="127"/>
      <c r="S3960" s="127"/>
      <c r="T3960" s="127"/>
      <c r="U3960" s="127"/>
      <c r="V3960" s="127"/>
      <c r="W3960" s="127"/>
      <c r="X3960" s="127"/>
      <c r="Y3960" s="127"/>
      <c r="Z3960" s="127"/>
      <c r="AA3960" s="127"/>
      <c r="AB3960" s="127"/>
      <c r="AC3960" s="127"/>
      <c r="AD3960" s="127"/>
      <c r="AE3960" s="127"/>
      <c r="AF3960" s="127"/>
      <c r="AG3960" s="127"/>
    </row>
    <row r="3961" spans="15:33">
      <c r="O3961" s="127"/>
      <c r="P3961" s="127"/>
      <c r="Q3961" s="127"/>
      <c r="R3961" s="127"/>
      <c r="S3961" s="127"/>
      <c r="T3961" s="127"/>
      <c r="U3961" s="127"/>
      <c r="V3961" s="127"/>
      <c r="W3961" s="127"/>
      <c r="X3961" s="127"/>
      <c r="Y3961" s="127"/>
      <c r="Z3961" s="127"/>
      <c r="AA3961" s="127"/>
      <c r="AB3961" s="127"/>
      <c r="AC3961" s="127"/>
      <c r="AD3961" s="127"/>
      <c r="AE3961" s="127"/>
      <c r="AF3961" s="127"/>
      <c r="AG3961" s="127"/>
    </row>
    <row r="3962" spans="15:33">
      <c r="O3962" s="127"/>
      <c r="P3962" s="127"/>
      <c r="Q3962" s="127"/>
      <c r="R3962" s="127"/>
      <c r="S3962" s="127"/>
      <c r="T3962" s="127"/>
      <c r="U3962" s="127"/>
      <c r="V3962" s="127"/>
      <c r="W3962" s="127"/>
      <c r="X3962" s="127"/>
      <c r="Y3962" s="127"/>
      <c r="Z3962" s="127"/>
      <c r="AA3962" s="127"/>
      <c r="AB3962" s="127"/>
      <c r="AC3962" s="127"/>
      <c r="AD3962" s="127"/>
      <c r="AE3962" s="127"/>
      <c r="AF3962" s="127"/>
      <c r="AG3962" s="127"/>
    </row>
    <row r="3963" spans="15:33">
      <c r="O3963" s="127"/>
      <c r="P3963" s="127"/>
      <c r="Q3963" s="127"/>
      <c r="R3963" s="127"/>
      <c r="S3963" s="127"/>
      <c r="T3963" s="127"/>
      <c r="U3963" s="127"/>
      <c r="V3963" s="127"/>
      <c r="W3963" s="127"/>
      <c r="X3963" s="127"/>
      <c r="Y3963" s="127"/>
      <c r="Z3963" s="127"/>
      <c r="AA3963" s="127"/>
      <c r="AB3963" s="127"/>
      <c r="AC3963" s="127"/>
      <c r="AD3963" s="127"/>
      <c r="AE3963" s="127"/>
      <c r="AF3963" s="127"/>
      <c r="AG3963" s="127"/>
    </row>
    <row r="3964" spans="15:33">
      <c r="O3964" s="127"/>
      <c r="P3964" s="127"/>
      <c r="Q3964" s="127"/>
      <c r="R3964" s="127"/>
      <c r="S3964" s="127"/>
      <c r="T3964" s="127"/>
      <c r="U3964" s="127"/>
      <c r="V3964" s="127"/>
      <c r="W3964" s="127"/>
      <c r="X3964" s="127"/>
      <c r="Y3964" s="127"/>
      <c r="Z3964" s="127"/>
      <c r="AA3964" s="127"/>
      <c r="AB3964" s="127"/>
      <c r="AC3964" s="127"/>
      <c r="AD3964" s="127"/>
      <c r="AE3964" s="127"/>
      <c r="AF3964" s="127"/>
      <c r="AG3964" s="127"/>
    </row>
    <row r="3965" spans="15:33">
      <c r="O3965" s="127"/>
      <c r="P3965" s="127"/>
      <c r="Q3965" s="127"/>
      <c r="R3965" s="127"/>
      <c r="S3965" s="127"/>
      <c r="T3965" s="127"/>
      <c r="U3965" s="127"/>
      <c r="V3965" s="127"/>
      <c r="W3965" s="127"/>
      <c r="X3965" s="127"/>
      <c r="Y3965" s="127"/>
      <c r="Z3965" s="127"/>
      <c r="AA3965" s="127"/>
      <c r="AB3965" s="127"/>
      <c r="AC3965" s="127"/>
      <c r="AD3965" s="127"/>
      <c r="AE3965" s="127"/>
      <c r="AF3965" s="127"/>
      <c r="AG3965" s="127"/>
    </row>
    <row r="3966" spans="15:33">
      <c r="O3966" s="127"/>
      <c r="P3966" s="127"/>
      <c r="Q3966" s="127"/>
      <c r="R3966" s="127"/>
      <c r="S3966" s="127"/>
      <c r="T3966" s="127"/>
      <c r="U3966" s="127"/>
      <c r="V3966" s="127"/>
      <c r="W3966" s="127"/>
      <c r="X3966" s="127"/>
      <c r="Y3966" s="127"/>
      <c r="Z3966" s="127"/>
      <c r="AA3966" s="127"/>
      <c r="AB3966" s="127"/>
      <c r="AC3966" s="127"/>
      <c r="AD3966" s="127"/>
      <c r="AE3966" s="127"/>
      <c r="AF3966" s="127"/>
      <c r="AG3966" s="127"/>
    </row>
    <row r="3967" spans="15:33">
      <c r="O3967" s="127"/>
      <c r="P3967" s="127"/>
      <c r="Q3967" s="127"/>
      <c r="R3967" s="127"/>
      <c r="S3967" s="127"/>
      <c r="T3967" s="127"/>
      <c r="U3967" s="127"/>
      <c r="V3967" s="127"/>
      <c r="W3967" s="127"/>
      <c r="X3967" s="127"/>
      <c r="Y3967" s="127"/>
      <c r="Z3967" s="127"/>
      <c r="AA3967" s="127"/>
      <c r="AB3967" s="127"/>
      <c r="AC3967" s="127"/>
      <c r="AD3967" s="127"/>
      <c r="AE3967" s="127"/>
      <c r="AF3967" s="127"/>
      <c r="AG3967" s="127"/>
    </row>
    <row r="3968" spans="15:33">
      <c r="O3968" s="127"/>
      <c r="P3968" s="127"/>
      <c r="Q3968" s="127"/>
      <c r="R3968" s="127"/>
      <c r="S3968" s="127"/>
      <c r="T3968" s="127"/>
      <c r="U3968" s="127"/>
      <c r="V3968" s="127"/>
      <c r="W3968" s="127"/>
      <c r="X3968" s="127"/>
      <c r="Y3968" s="127"/>
      <c r="Z3968" s="127"/>
      <c r="AA3968" s="127"/>
      <c r="AB3968" s="127"/>
      <c r="AC3968" s="127"/>
      <c r="AD3968" s="127"/>
      <c r="AE3968" s="127"/>
      <c r="AF3968" s="127"/>
      <c r="AG3968" s="127"/>
    </row>
    <row r="3969" spans="15:33">
      <c r="O3969" s="127"/>
      <c r="P3969" s="127"/>
      <c r="Q3969" s="127"/>
      <c r="R3969" s="127"/>
      <c r="S3969" s="127"/>
      <c r="T3969" s="127"/>
      <c r="U3969" s="127"/>
      <c r="V3969" s="127"/>
      <c r="W3969" s="127"/>
      <c r="X3969" s="127"/>
      <c r="Y3969" s="127"/>
      <c r="Z3969" s="127"/>
      <c r="AA3969" s="127"/>
      <c r="AB3969" s="127"/>
      <c r="AC3969" s="127"/>
      <c r="AD3969" s="127"/>
      <c r="AE3969" s="127"/>
      <c r="AF3969" s="127"/>
      <c r="AG3969" s="127"/>
    </row>
    <row r="3970" spans="15:33">
      <c r="O3970" s="127"/>
      <c r="P3970" s="127"/>
      <c r="Q3970" s="127"/>
      <c r="R3970" s="127"/>
      <c r="S3970" s="127"/>
      <c r="T3970" s="127"/>
      <c r="U3970" s="127"/>
      <c r="V3970" s="127"/>
      <c r="W3970" s="127"/>
      <c r="X3970" s="127"/>
      <c r="Y3970" s="127"/>
      <c r="Z3970" s="127"/>
      <c r="AA3970" s="127"/>
      <c r="AB3970" s="127"/>
      <c r="AC3970" s="127"/>
      <c r="AD3970" s="127"/>
      <c r="AE3970" s="127"/>
      <c r="AF3970" s="127"/>
      <c r="AG3970" s="127"/>
    </row>
    <row r="3971" spans="15:33">
      <c r="O3971" s="127"/>
      <c r="P3971" s="127"/>
      <c r="Q3971" s="127"/>
      <c r="R3971" s="127"/>
      <c r="S3971" s="127"/>
      <c r="T3971" s="127"/>
      <c r="U3971" s="127"/>
      <c r="V3971" s="127"/>
      <c r="W3971" s="127"/>
      <c r="X3971" s="127"/>
      <c r="Y3971" s="127"/>
      <c r="Z3971" s="127"/>
      <c r="AA3971" s="127"/>
      <c r="AB3971" s="127"/>
      <c r="AC3971" s="127"/>
      <c r="AD3971" s="127"/>
      <c r="AE3971" s="127"/>
      <c r="AF3971" s="127"/>
      <c r="AG3971" s="127"/>
    </row>
    <row r="3972" spans="15:33">
      <c r="O3972" s="127"/>
      <c r="P3972" s="127"/>
      <c r="Q3972" s="127"/>
      <c r="R3972" s="127"/>
      <c r="S3972" s="127"/>
      <c r="T3972" s="127"/>
      <c r="U3972" s="127"/>
      <c r="V3972" s="127"/>
      <c r="W3972" s="127"/>
      <c r="X3972" s="127"/>
      <c r="Y3972" s="127"/>
      <c r="Z3972" s="127"/>
      <c r="AA3972" s="127"/>
      <c r="AB3972" s="127"/>
      <c r="AC3972" s="127"/>
      <c r="AD3972" s="127"/>
      <c r="AE3972" s="127"/>
      <c r="AF3972" s="127"/>
      <c r="AG3972" s="127"/>
    </row>
    <row r="3973" spans="15:33">
      <c r="O3973" s="127"/>
      <c r="P3973" s="127"/>
      <c r="Q3973" s="127"/>
      <c r="R3973" s="127"/>
      <c r="S3973" s="127"/>
      <c r="T3973" s="127"/>
      <c r="U3973" s="127"/>
      <c r="V3973" s="127"/>
      <c r="W3973" s="127"/>
      <c r="X3973" s="127"/>
      <c r="Y3973" s="127"/>
      <c r="Z3973" s="127"/>
      <c r="AA3973" s="127"/>
      <c r="AB3973" s="127"/>
      <c r="AC3973" s="127"/>
      <c r="AD3973" s="127"/>
      <c r="AE3973" s="127"/>
      <c r="AF3973" s="127"/>
      <c r="AG3973" s="127"/>
    </row>
    <row r="3974" spans="15:33">
      <c r="O3974" s="127"/>
      <c r="P3974" s="127"/>
      <c r="Q3974" s="127"/>
      <c r="R3974" s="127"/>
      <c r="S3974" s="127"/>
      <c r="T3974" s="127"/>
      <c r="U3974" s="127"/>
      <c r="V3974" s="127"/>
      <c r="W3974" s="127"/>
      <c r="X3974" s="127"/>
      <c r="Y3974" s="127"/>
      <c r="Z3974" s="127"/>
      <c r="AA3974" s="127"/>
      <c r="AB3974" s="127"/>
      <c r="AC3974" s="127"/>
      <c r="AD3974" s="127"/>
      <c r="AE3974" s="127"/>
      <c r="AF3974" s="127"/>
      <c r="AG3974" s="127"/>
    </row>
    <row r="3975" spans="15:33">
      <c r="O3975" s="127"/>
      <c r="P3975" s="127"/>
      <c r="Q3975" s="127"/>
      <c r="R3975" s="127"/>
      <c r="S3975" s="127"/>
      <c r="T3975" s="127"/>
      <c r="U3975" s="127"/>
      <c r="V3975" s="127"/>
      <c r="W3975" s="127"/>
      <c r="X3975" s="127"/>
      <c r="Y3975" s="127"/>
      <c r="Z3975" s="127"/>
      <c r="AA3975" s="127"/>
      <c r="AB3975" s="127"/>
      <c r="AC3975" s="127"/>
      <c r="AD3975" s="127"/>
      <c r="AE3975" s="127"/>
      <c r="AF3975" s="127"/>
      <c r="AG3975" s="127"/>
    </row>
    <row r="3976" spans="15:33">
      <c r="O3976" s="127"/>
      <c r="P3976" s="127"/>
      <c r="Q3976" s="127"/>
      <c r="R3976" s="127"/>
      <c r="S3976" s="127"/>
      <c r="T3976" s="127"/>
      <c r="U3976" s="127"/>
      <c r="V3976" s="127"/>
      <c r="W3976" s="127"/>
      <c r="X3976" s="127"/>
      <c r="Y3976" s="127"/>
      <c r="Z3976" s="127"/>
      <c r="AA3976" s="127"/>
      <c r="AB3976" s="127"/>
      <c r="AC3976" s="127"/>
      <c r="AD3976" s="127"/>
      <c r="AE3976" s="127"/>
      <c r="AF3976" s="127"/>
      <c r="AG3976" s="127"/>
    </row>
    <row r="3977" spans="15:33">
      <c r="O3977" s="127"/>
      <c r="P3977" s="127"/>
      <c r="Q3977" s="127"/>
      <c r="R3977" s="127"/>
      <c r="S3977" s="127"/>
      <c r="T3977" s="127"/>
      <c r="U3977" s="127"/>
      <c r="V3977" s="127"/>
      <c r="W3977" s="127"/>
      <c r="X3977" s="127"/>
      <c r="Y3977" s="127"/>
      <c r="Z3977" s="127"/>
      <c r="AA3977" s="127"/>
      <c r="AB3977" s="127"/>
      <c r="AC3977" s="127"/>
      <c r="AD3977" s="127"/>
      <c r="AE3977" s="127"/>
      <c r="AF3977" s="127"/>
      <c r="AG3977" s="127"/>
    </row>
    <row r="3978" spans="15:33">
      <c r="O3978" s="127"/>
      <c r="P3978" s="127"/>
      <c r="Q3978" s="127"/>
      <c r="R3978" s="127"/>
      <c r="S3978" s="127"/>
      <c r="T3978" s="127"/>
      <c r="U3978" s="127"/>
      <c r="V3978" s="127"/>
      <c r="W3978" s="127"/>
      <c r="X3978" s="127"/>
      <c r="Y3978" s="127"/>
      <c r="Z3978" s="127"/>
      <c r="AA3978" s="127"/>
      <c r="AB3978" s="127"/>
      <c r="AC3978" s="127"/>
      <c r="AD3978" s="127"/>
      <c r="AE3978" s="127"/>
      <c r="AF3978" s="127"/>
      <c r="AG3978" s="127"/>
    </row>
    <row r="3979" spans="15:33">
      <c r="O3979" s="127"/>
      <c r="P3979" s="127"/>
      <c r="Q3979" s="127"/>
      <c r="R3979" s="127"/>
      <c r="S3979" s="127"/>
      <c r="T3979" s="127"/>
      <c r="U3979" s="127"/>
      <c r="V3979" s="127"/>
      <c r="W3979" s="127"/>
      <c r="X3979" s="127"/>
      <c r="Y3979" s="127"/>
      <c r="Z3979" s="127"/>
      <c r="AA3979" s="127"/>
      <c r="AB3979" s="127"/>
      <c r="AC3979" s="127"/>
      <c r="AD3979" s="127"/>
      <c r="AE3979" s="127"/>
      <c r="AF3979" s="127"/>
      <c r="AG3979" s="127"/>
    </row>
    <row r="3980" spans="15:33">
      <c r="O3980" s="127"/>
      <c r="P3980" s="127"/>
      <c r="Q3980" s="127"/>
      <c r="R3980" s="127"/>
      <c r="S3980" s="127"/>
      <c r="T3980" s="127"/>
      <c r="U3980" s="127"/>
      <c r="V3980" s="127"/>
      <c r="W3980" s="127"/>
      <c r="X3980" s="127"/>
      <c r="Y3980" s="127"/>
      <c r="Z3980" s="127"/>
      <c r="AA3980" s="127"/>
      <c r="AB3980" s="127"/>
      <c r="AC3980" s="127"/>
      <c r="AD3980" s="127"/>
      <c r="AE3980" s="127"/>
      <c r="AF3980" s="127"/>
      <c r="AG3980" s="127"/>
    </row>
    <row r="3981" spans="15:33">
      <c r="O3981" s="127"/>
      <c r="P3981" s="127"/>
      <c r="Q3981" s="127"/>
      <c r="R3981" s="127"/>
      <c r="S3981" s="127"/>
      <c r="T3981" s="127"/>
      <c r="U3981" s="127"/>
      <c r="V3981" s="127"/>
      <c r="W3981" s="127"/>
      <c r="X3981" s="127"/>
      <c r="Y3981" s="127"/>
      <c r="Z3981" s="127"/>
      <c r="AA3981" s="127"/>
      <c r="AB3981" s="127"/>
      <c r="AC3981" s="127"/>
      <c r="AD3981" s="127"/>
      <c r="AE3981" s="127"/>
      <c r="AF3981" s="127"/>
      <c r="AG3981" s="127"/>
    </row>
    <row r="3982" spans="15:33">
      <c r="O3982" s="127"/>
      <c r="P3982" s="127"/>
      <c r="Q3982" s="127"/>
      <c r="R3982" s="127"/>
      <c r="S3982" s="127"/>
      <c r="T3982" s="127"/>
      <c r="U3982" s="127"/>
      <c r="V3982" s="127"/>
      <c r="W3982" s="127"/>
      <c r="X3982" s="127"/>
      <c r="Y3982" s="127"/>
      <c r="Z3982" s="127"/>
      <c r="AA3982" s="127"/>
      <c r="AB3982" s="127"/>
      <c r="AC3982" s="127"/>
      <c r="AD3982" s="127"/>
      <c r="AE3982" s="127"/>
      <c r="AF3982" s="127"/>
      <c r="AG3982" s="127"/>
    </row>
    <row r="3983" spans="15:33">
      <c r="O3983" s="127"/>
      <c r="P3983" s="127"/>
      <c r="Q3983" s="127"/>
      <c r="R3983" s="127"/>
      <c r="S3983" s="127"/>
      <c r="T3983" s="127"/>
      <c r="U3983" s="127"/>
      <c r="V3983" s="127"/>
      <c r="W3983" s="127"/>
      <c r="X3983" s="127"/>
      <c r="Y3983" s="127"/>
      <c r="Z3983" s="127"/>
      <c r="AA3983" s="127"/>
      <c r="AB3983" s="127"/>
      <c r="AC3983" s="127"/>
      <c r="AD3983" s="127"/>
      <c r="AE3983" s="127"/>
      <c r="AF3983" s="127"/>
      <c r="AG3983" s="127"/>
    </row>
    <row r="3984" spans="15:33">
      <c r="O3984" s="127"/>
      <c r="P3984" s="127"/>
      <c r="Q3984" s="127"/>
      <c r="R3984" s="127"/>
      <c r="S3984" s="127"/>
      <c r="T3984" s="127"/>
      <c r="U3984" s="127"/>
      <c r="V3984" s="127"/>
      <c r="W3984" s="127"/>
      <c r="X3984" s="127"/>
      <c r="Y3984" s="127"/>
      <c r="Z3984" s="127"/>
      <c r="AA3984" s="127"/>
      <c r="AB3984" s="127"/>
      <c r="AC3984" s="127"/>
      <c r="AD3984" s="127"/>
      <c r="AE3984" s="127"/>
      <c r="AF3984" s="127"/>
      <c r="AG3984" s="127"/>
    </row>
    <row r="3985" spans="15:33">
      <c r="O3985" s="127"/>
      <c r="P3985" s="127"/>
      <c r="Q3985" s="127"/>
      <c r="R3985" s="127"/>
      <c r="S3985" s="127"/>
      <c r="T3985" s="127"/>
      <c r="U3985" s="127"/>
      <c r="V3985" s="127"/>
      <c r="W3985" s="127"/>
      <c r="X3985" s="127"/>
      <c r="Y3985" s="127"/>
      <c r="Z3985" s="127"/>
      <c r="AA3985" s="127"/>
      <c r="AB3985" s="127"/>
      <c r="AC3985" s="127"/>
      <c r="AD3985" s="127"/>
      <c r="AE3985" s="127"/>
      <c r="AF3985" s="127"/>
      <c r="AG3985" s="127"/>
    </row>
    <row r="3986" spans="15:33">
      <c r="O3986" s="127"/>
      <c r="P3986" s="127"/>
      <c r="Q3986" s="127"/>
      <c r="R3986" s="127"/>
      <c r="S3986" s="127"/>
      <c r="T3986" s="127"/>
      <c r="U3986" s="127"/>
      <c r="V3986" s="127"/>
      <c r="W3986" s="127"/>
      <c r="X3986" s="127"/>
      <c r="Y3986" s="127"/>
      <c r="Z3986" s="127"/>
      <c r="AA3986" s="127"/>
      <c r="AB3986" s="127"/>
      <c r="AC3986" s="127"/>
      <c r="AD3986" s="127"/>
      <c r="AE3986" s="127"/>
      <c r="AF3986" s="127"/>
      <c r="AG3986" s="127"/>
    </row>
    <row r="3987" spans="15:33">
      <c r="O3987" s="127"/>
      <c r="P3987" s="127"/>
      <c r="Q3987" s="127"/>
      <c r="R3987" s="127"/>
      <c r="S3987" s="127"/>
      <c r="T3987" s="127"/>
      <c r="U3987" s="127"/>
      <c r="V3987" s="127"/>
      <c r="W3987" s="127"/>
      <c r="X3987" s="127"/>
      <c r="Y3987" s="127"/>
      <c r="Z3987" s="127"/>
      <c r="AA3987" s="127"/>
      <c r="AB3987" s="127"/>
      <c r="AC3987" s="127"/>
      <c r="AD3987" s="127"/>
      <c r="AE3987" s="127"/>
      <c r="AF3987" s="127"/>
      <c r="AG3987" s="127"/>
    </row>
    <row r="3988" spans="15:33">
      <c r="O3988" s="127"/>
      <c r="P3988" s="127"/>
      <c r="Q3988" s="127"/>
      <c r="R3988" s="127"/>
      <c r="S3988" s="127"/>
      <c r="T3988" s="127"/>
      <c r="U3988" s="127"/>
      <c r="V3988" s="127"/>
      <c r="W3988" s="127"/>
      <c r="X3988" s="127"/>
      <c r="Y3988" s="127"/>
      <c r="Z3988" s="127"/>
      <c r="AA3988" s="127"/>
      <c r="AB3988" s="127"/>
      <c r="AC3988" s="127"/>
      <c r="AD3988" s="127"/>
      <c r="AE3988" s="127"/>
      <c r="AF3988" s="127"/>
      <c r="AG3988" s="127"/>
    </row>
    <row r="3989" spans="15:33">
      <c r="O3989" s="127"/>
      <c r="P3989" s="127"/>
      <c r="Q3989" s="127"/>
      <c r="R3989" s="127"/>
      <c r="S3989" s="127"/>
      <c r="T3989" s="127"/>
      <c r="U3989" s="127"/>
      <c r="V3989" s="127"/>
      <c r="W3989" s="127"/>
      <c r="X3989" s="127"/>
      <c r="Y3989" s="127"/>
      <c r="Z3989" s="127"/>
      <c r="AA3989" s="127"/>
      <c r="AB3989" s="127"/>
      <c r="AC3989" s="127"/>
      <c r="AD3989" s="127"/>
      <c r="AE3989" s="127"/>
      <c r="AF3989" s="127"/>
      <c r="AG3989" s="127"/>
    </row>
    <row r="3990" spans="15:33">
      <c r="O3990" s="127"/>
      <c r="P3990" s="127"/>
      <c r="Q3990" s="127"/>
      <c r="R3990" s="127"/>
      <c r="S3990" s="127"/>
      <c r="T3990" s="127"/>
      <c r="U3990" s="127"/>
      <c r="V3990" s="127"/>
      <c r="W3990" s="127"/>
      <c r="X3990" s="127"/>
      <c r="Y3990" s="127"/>
      <c r="Z3990" s="127"/>
      <c r="AA3990" s="127"/>
      <c r="AB3990" s="127"/>
      <c r="AC3990" s="127"/>
      <c r="AD3990" s="127"/>
      <c r="AE3990" s="127"/>
      <c r="AF3990" s="127"/>
      <c r="AG3990" s="127"/>
    </row>
    <row r="3991" spans="15:33">
      <c r="O3991" s="127"/>
      <c r="P3991" s="127"/>
      <c r="Q3991" s="127"/>
      <c r="R3991" s="127"/>
      <c r="S3991" s="127"/>
      <c r="T3991" s="127"/>
      <c r="U3991" s="127"/>
      <c r="V3991" s="127"/>
      <c r="W3991" s="127"/>
      <c r="X3991" s="127"/>
      <c r="Y3991" s="127"/>
      <c r="Z3991" s="127"/>
      <c r="AA3991" s="127"/>
      <c r="AB3991" s="127"/>
      <c r="AC3991" s="127"/>
      <c r="AD3991" s="127"/>
      <c r="AE3991" s="127"/>
      <c r="AF3991" s="127"/>
      <c r="AG3991" s="127"/>
    </row>
    <row r="3992" spans="15:33">
      <c r="O3992" s="127"/>
      <c r="P3992" s="127"/>
      <c r="Q3992" s="127"/>
      <c r="R3992" s="127"/>
      <c r="S3992" s="127"/>
      <c r="T3992" s="127"/>
      <c r="U3992" s="127"/>
      <c r="V3992" s="127"/>
      <c r="W3992" s="127"/>
      <c r="X3992" s="127"/>
      <c r="Y3992" s="127"/>
      <c r="Z3992" s="127"/>
      <c r="AA3992" s="127"/>
      <c r="AB3992" s="127"/>
      <c r="AC3992" s="127"/>
      <c r="AD3992" s="127"/>
      <c r="AE3992" s="127"/>
      <c r="AF3992" s="127"/>
      <c r="AG3992" s="127"/>
    </row>
    <row r="3993" spans="15:33">
      <c r="O3993" s="127"/>
      <c r="P3993" s="127"/>
      <c r="Q3993" s="127"/>
      <c r="R3993" s="127"/>
      <c r="S3993" s="127"/>
      <c r="T3993" s="127"/>
      <c r="U3993" s="127"/>
      <c r="V3993" s="127"/>
      <c r="W3993" s="127"/>
      <c r="X3993" s="127"/>
      <c r="Y3993" s="127"/>
      <c r="Z3993" s="127"/>
      <c r="AA3993" s="127"/>
      <c r="AB3993" s="127"/>
      <c r="AC3993" s="127"/>
      <c r="AD3993" s="127"/>
      <c r="AE3993" s="127"/>
      <c r="AF3993" s="127"/>
      <c r="AG3993" s="127"/>
    </row>
    <row r="3994" spans="15:33">
      <c r="O3994" s="127"/>
      <c r="P3994" s="127"/>
      <c r="Q3994" s="127"/>
      <c r="R3994" s="127"/>
      <c r="S3994" s="127"/>
      <c r="T3994" s="127"/>
      <c r="U3994" s="127"/>
      <c r="V3994" s="127"/>
      <c r="W3994" s="127"/>
      <c r="X3994" s="127"/>
      <c r="Y3994" s="127"/>
      <c r="Z3994" s="127"/>
      <c r="AA3994" s="127"/>
      <c r="AB3994" s="127"/>
      <c r="AC3994" s="127"/>
      <c r="AD3994" s="127"/>
      <c r="AE3994" s="127"/>
      <c r="AF3994" s="127"/>
      <c r="AG3994" s="127"/>
    </row>
    <row r="3995" spans="15:33">
      <c r="O3995" s="127"/>
      <c r="P3995" s="127"/>
      <c r="Q3995" s="127"/>
      <c r="R3995" s="127"/>
      <c r="S3995" s="127"/>
      <c r="T3995" s="127"/>
      <c r="U3995" s="127"/>
      <c r="V3995" s="127"/>
      <c r="W3995" s="127"/>
      <c r="X3995" s="127"/>
      <c r="Y3995" s="127"/>
      <c r="Z3995" s="127"/>
      <c r="AA3995" s="127"/>
      <c r="AB3995" s="127"/>
      <c r="AC3995" s="127"/>
      <c r="AD3995" s="127"/>
      <c r="AE3995" s="127"/>
      <c r="AF3995" s="127"/>
      <c r="AG3995" s="127"/>
    </row>
    <row r="3996" spans="15:33">
      <c r="O3996" s="127"/>
      <c r="P3996" s="127"/>
      <c r="Q3996" s="127"/>
      <c r="R3996" s="127"/>
      <c r="S3996" s="127"/>
      <c r="T3996" s="127"/>
      <c r="U3996" s="127"/>
      <c r="V3996" s="127"/>
      <c r="W3996" s="127"/>
      <c r="X3996" s="127"/>
      <c r="Y3996" s="127"/>
      <c r="Z3996" s="127"/>
      <c r="AA3996" s="127"/>
      <c r="AB3996" s="127"/>
      <c r="AC3996" s="127"/>
      <c r="AD3996" s="127"/>
      <c r="AE3996" s="127"/>
      <c r="AF3996" s="127"/>
      <c r="AG3996" s="127"/>
    </row>
    <row r="3997" spans="15:33">
      <c r="O3997" s="127"/>
      <c r="P3997" s="127"/>
      <c r="Q3997" s="127"/>
      <c r="R3997" s="127"/>
      <c r="S3997" s="127"/>
      <c r="T3997" s="127"/>
      <c r="U3997" s="127"/>
      <c r="V3997" s="127"/>
      <c r="W3997" s="127"/>
      <c r="X3997" s="127"/>
      <c r="Y3997" s="127"/>
      <c r="Z3997" s="127"/>
      <c r="AA3997" s="127"/>
      <c r="AB3997" s="127"/>
      <c r="AC3997" s="127"/>
      <c r="AD3997" s="127"/>
      <c r="AE3997" s="127"/>
      <c r="AF3997" s="127"/>
      <c r="AG3997" s="127"/>
    </row>
    <row r="3998" spans="15:33">
      <c r="O3998" s="127"/>
      <c r="P3998" s="127"/>
      <c r="Q3998" s="127"/>
      <c r="R3998" s="127"/>
      <c r="S3998" s="127"/>
      <c r="T3998" s="127"/>
      <c r="U3998" s="127"/>
      <c r="V3998" s="127"/>
      <c r="W3998" s="127"/>
      <c r="X3998" s="127"/>
      <c r="Y3998" s="127"/>
      <c r="Z3998" s="127"/>
      <c r="AA3998" s="127"/>
      <c r="AB3998" s="127"/>
      <c r="AC3998" s="127"/>
      <c r="AD3998" s="127"/>
      <c r="AE3998" s="127"/>
      <c r="AF3998" s="127"/>
      <c r="AG3998" s="127"/>
    </row>
    <row r="3999" spans="15:33">
      <c r="O3999" s="127"/>
      <c r="P3999" s="127"/>
      <c r="Q3999" s="127"/>
      <c r="R3999" s="127"/>
      <c r="S3999" s="127"/>
      <c r="T3999" s="127"/>
      <c r="U3999" s="127"/>
      <c r="V3999" s="127"/>
      <c r="W3999" s="127"/>
      <c r="X3999" s="127"/>
      <c r="Y3999" s="127"/>
      <c r="Z3999" s="127"/>
      <c r="AA3999" s="127"/>
      <c r="AB3999" s="127"/>
      <c r="AC3999" s="127"/>
      <c r="AD3999" s="127"/>
      <c r="AE3999" s="127"/>
      <c r="AF3999" s="127"/>
      <c r="AG3999" s="127"/>
    </row>
    <row r="4000" spans="15:33">
      <c r="O4000" s="127"/>
      <c r="P4000" s="127"/>
      <c r="Q4000" s="127"/>
      <c r="R4000" s="127"/>
      <c r="S4000" s="127"/>
      <c r="T4000" s="127"/>
      <c r="U4000" s="127"/>
      <c r="V4000" s="127"/>
      <c r="W4000" s="127"/>
      <c r="X4000" s="127"/>
      <c r="Y4000" s="127"/>
      <c r="Z4000" s="127"/>
      <c r="AA4000" s="127"/>
      <c r="AB4000" s="127"/>
      <c r="AC4000" s="127"/>
      <c r="AD4000" s="127"/>
      <c r="AE4000" s="127"/>
      <c r="AF4000" s="127"/>
      <c r="AG4000" s="127"/>
    </row>
    <row r="4001" spans="15:33">
      <c r="O4001" s="127"/>
      <c r="P4001" s="127"/>
      <c r="Q4001" s="127"/>
      <c r="R4001" s="127"/>
      <c r="S4001" s="127"/>
      <c r="T4001" s="127"/>
      <c r="U4001" s="127"/>
      <c r="V4001" s="127"/>
      <c r="W4001" s="127"/>
      <c r="X4001" s="127"/>
      <c r="Y4001" s="127"/>
      <c r="Z4001" s="127"/>
      <c r="AA4001" s="127"/>
      <c r="AB4001" s="127"/>
      <c r="AC4001" s="127"/>
      <c r="AD4001" s="127"/>
      <c r="AE4001" s="127"/>
      <c r="AF4001" s="127"/>
      <c r="AG4001" s="127"/>
    </row>
    <row r="4002" spans="15:33">
      <c r="O4002" s="127"/>
      <c r="P4002" s="127"/>
      <c r="Q4002" s="127"/>
      <c r="R4002" s="127"/>
      <c r="S4002" s="127"/>
      <c r="T4002" s="127"/>
      <c r="U4002" s="127"/>
      <c r="V4002" s="127"/>
      <c r="W4002" s="127"/>
      <c r="X4002" s="127"/>
      <c r="Y4002" s="127"/>
      <c r="Z4002" s="127"/>
      <c r="AA4002" s="127"/>
      <c r="AB4002" s="127"/>
      <c r="AC4002" s="127"/>
      <c r="AD4002" s="127"/>
      <c r="AE4002" s="127"/>
      <c r="AF4002" s="127"/>
      <c r="AG4002" s="127"/>
    </row>
    <row r="4003" spans="15:33">
      <c r="O4003" s="127"/>
      <c r="P4003" s="127"/>
      <c r="Q4003" s="127"/>
      <c r="R4003" s="127"/>
      <c r="S4003" s="127"/>
      <c r="T4003" s="127"/>
      <c r="U4003" s="127"/>
      <c r="V4003" s="127"/>
      <c r="W4003" s="127"/>
      <c r="X4003" s="127"/>
      <c r="Y4003" s="127"/>
      <c r="Z4003" s="127"/>
      <c r="AA4003" s="127"/>
      <c r="AB4003" s="127"/>
      <c r="AC4003" s="127"/>
      <c r="AD4003" s="127"/>
      <c r="AE4003" s="127"/>
      <c r="AF4003" s="127"/>
      <c r="AG4003" s="127"/>
    </row>
    <row r="4004" spans="15:33">
      <c r="O4004" s="127"/>
      <c r="P4004" s="127"/>
      <c r="Q4004" s="127"/>
      <c r="R4004" s="127"/>
      <c r="S4004" s="127"/>
      <c r="T4004" s="127"/>
      <c r="U4004" s="127"/>
      <c r="V4004" s="127"/>
      <c r="W4004" s="127"/>
      <c r="X4004" s="127"/>
      <c r="Y4004" s="127"/>
      <c r="Z4004" s="127"/>
      <c r="AA4004" s="127"/>
      <c r="AB4004" s="127"/>
      <c r="AC4004" s="127"/>
      <c r="AD4004" s="127"/>
      <c r="AE4004" s="127"/>
      <c r="AF4004" s="127"/>
      <c r="AG4004" s="127"/>
    </row>
    <row r="4005" spans="15:33">
      <c r="O4005" s="127"/>
      <c r="P4005" s="127"/>
      <c r="Q4005" s="127"/>
      <c r="R4005" s="127"/>
      <c r="S4005" s="127"/>
      <c r="T4005" s="127"/>
      <c r="U4005" s="127"/>
      <c r="V4005" s="127"/>
      <c r="W4005" s="127"/>
      <c r="X4005" s="127"/>
      <c r="Y4005" s="127"/>
      <c r="Z4005" s="127"/>
      <c r="AA4005" s="127"/>
      <c r="AB4005" s="127"/>
      <c r="AC4005" s="127"/>
      <c r="AD4005" s="127"/>
      <c r="AE4005" s="127"/>
      <c r="AF4005" s="127"/>
      <c r="AG4005" s="127"/>
    </row>
    <row r="4006" spans="15:33">
      <c r="O4006" s="127"/>
      <c r="P4006" s="127"/>
      <c r="Q4006" s="127"/>
      <c r="R4006" s="127"/>
      <c r="S4006" s="127"/>
      <c r="T4006" s="127"/>
      <c r="U4006" s="127"/>
      <c r="V4006" s="127"/>
      <c r="W4006" s="127"/>
      <c r="X4006" s="127"/>
      <c r="Y4006" s="127"/>
      <c r="Z4006" s="127"/>
      <c r="AA4006" s="127"/>
      <c r="AB4006" s="127"/>
      <c r="AC4006" s="127"/>
      <c r="AD4006" s="127"/>
      <c r="AE4006" s="127"/>
      <c r="AF4006" s="127"/>
      <c r="AG4006" s="127"/>
    </row>
    <row r="4007" spans="15:33">
      <c r="O4007" s="127"/>
      <c r="P4007" s="127"/>
      <c r="Q4007" s="127"/>
      <c r="R4007" s="127"/>
      <c r="S4007" s="127"/>
      <c r="T4007" s="127"/>
      <c r="U4007" s="127"/>
      <c r="V4007" s="127"/>
      <c r="W4007" s="127"/>
      <c r="X4007" s="127"/>
      <c r="Y4007" s="127"/>
      <c r="Z4007" s="127"/>
      <c r="AA4007" s="127"/>
      <c r="AB4007" s="127"/>
      <c r="AC4007" s="127"/>
      <c r="AD4007" s="127"/>
      <c r="AE4007" s="127"/>
      <c r="AF4007" s="127"/>
      <c r="AG4007" s="127"/>
    </row>
    <row r="4008" spans="15:33">
      <c r="O4008" s="127"/>
      <c r="P4008" s="127"/>
      <c r="Q4008" s="127"/>
      <c r="R4008" s="127"/>
      <c r="S4008" s="127"/>
      <c r="T4008" s="127"/>
      <c r="U4008" s="127"/>
      <c r="V4008" s="127"/>
      <c r="W4008" s="127"/>
      <c r="X4008" s="127"/>
      <c r="Y4008" s="127"/>
      <c r="Z4008" s="127"/>
      <c r="AA4008" s="127"/>
      <c r="AB4008" s="127"/>
      <c r="AC4008" s="127"/>
      <c r="AD4008" s="127"/>
      <c r="AE4008" s="127"/>
      <c r="AF4008" s="127"/>
      <c r="AG4008" s="127"/>
    </row>
    <row r="4009" spans="15:33">
      <c r="O4009" s="127"/>
      <c r="P4009" s="127"/>
      <c r="Q4009" s="127"/>
      <c r="R4009" s="127"/>
      <c r="S4009" s="127"/>
      <c r="T4009" s="127"/>
      <c r="U4009" s="127"/>
      <c r="V4009" s="127"/>
      <c r="W4009" s="127"/>
      <c r="X4009" s="127"/>
      <c r="Y4009" s="127"/>
      <c r="Z4009" s="127"/>
      <c r="AA4009" s="127"/>
      <c r="AB4009" s="127"/>
      <c r="AC4009" s="127"/>
      <c r="AD4009" s="127"/>
      <c r="AE4009" s="127"/>
      <c r="AF4009" s="127"/>
      <c r="AG4009" s="127"/>
    </row>
    <row r="4010" spans="15:33">
      <c r="O4010" s="127"/>
      <c r="P4010" s="127"/>
      <c r="Q4010" s="127"/>
      <c r="R4010" s="127"/>
      <c r="S4010" s="127"/>
      <c r="T4010" s="127"/>
      <c r="U4010" s="127"/>
      <c r="V4010" s="127"/>
      <c r="W4010" s="127"/>
      <c r="X4010" s="127"/>
      <c r="Y4010" s="127"/>
      <c r="Z4010" s="127"/>
      <c r="AA4010" s="127"/>
      <c r="AB4010" s="127"/>
      <c r="AC4010" s="127"/>
      <c r="AD4010" s="127"/>
      <c r="AE4010" s="127"/>
      <c r="AF4010" s="127"/>
      <c r="AG4010" s="127"/>
    </row>
    <row r="4011" spans="15:33">
      <c r="O4011" s="127"/>
      <c r="P4011" s="127"/>
      <c r="Q4011" s="127"/>
      <c r="R4011" s="127"/>
      <c r="S4011" s="127"/>
      <c r="T4011" s="127"/>
      <c r="U4011" s="127"/>
      <c r="V4011" s="127"/>
      <c r="W4011" s="127"/>
      <c r="X4011" s="127"/>
      <c r="Y4011" s="127"/>
      <c r="Z4011" s="127"/>
      <c r="AA4011" s="127"/>
      <c r="AB4011" s="127"/>
      <c r="AC4011" s="127"/>
      <c r="AD4011" s="127"/>
      <c r="AE4011" s="127"/>
      <c r="AF4011" s="127"/>
      <c r="AG4011" s="127"/>
    </row>
    <row r="4012" spans="15:33">
      <c r="O4012" s="127"/>
      <c r="P4012" s="127"/>
      <c r="Q4012" s="127"/>
      <c r="R4012" s="127"/>
      <c r="S4012" s="127"/>
      <c r="T4012" s="127"/>
      <c r="U4012" s="127"/>
      <c r="V4012" s="127"/>
      <c r="W4012" s="127"/>
      <c r="X4012" s="127"/>
      <c r="Y4012" s="127"/>
      <c r="Z4012" s="127"/>
      <c r="AA4012" s="127"/>
      <c r="AB4012" s="127"/>
      <c r="AC4012" s="127"/>
      <c r="AD4012" s="127"/>
      <c r="AE4012" s="127"/>
      <c r="AF4012" s="127"/>
      <c r="AG4012" s="127"/>
    </row>
    <row r="4013" spans="15:33">
      <c r="O4013" s="127"/>
      <c r="P4013" s="127"/>
      <c r="Q4013" s="127"/>
      <c r="R4013" s="127"/>
      <c r="S4013" s="127"/>
      <c r="T4013" s="127"/>
      <c r="U4013" s="127"/>
      <c r="V4013" s="127"/>
      <c r="W4013" s="127"/>
      <c r="X4013" s="127"/>
      <c r="Y4013" s="127"/>
      <c r="Z4013" s="127"/>
      <c r="AA4013" s="127"/>
      <c r="AB4013" s="127"/>
      <c r="AC4013" s="127"/>
      <c r="AD4013" s="127"/>
      <c r="AE4013" s="127"/>
      <c r="AF4013" s="127"/>
      <c r="AG4013" s="127"/>
    </row>
    <row r="4014" spans="15:33">
      <c r="O4014" s="127"/>
      <c r="P4014" s="127"/>
      <c r="Q4014" s="127"/>
      <c r="R4014" s="127"/>
      <c r="S4014" s="127"/>
      <c r="T4014" s="127"/>
      <c r="U4014" s="127"/>
      <c r="V4014" s="127"/>
      <c r="W4014" s="127"/>
      <c r="X4014" s="127"/>
      <c r="Y4014" s="127"/>
      <c r="Z4014" s="127"/>
      <c r="AA4014" s="127"/>
      <c r="AB4014" s="127"/>
      <c r="AC4014" s="127"/>
      <c r="AD4014" s="127"/>
      <c r="AE4014" s="127"/>
      <c r="AF4014" s="127"/>
      <c r="AG4014" s="127"/>
    </row>
    <row r="4015" spans="15:33">
      <c r="O4015" s="127"/>
      <c r="P4015" s="127"/>
      <c r="Q4015" s="127"/>
      <c r="R4015" s="127"/>
      <c r="S4015" s="127"/>
      <c r="T4015" s="127"/>
      <c r="U4015" s="127"/>
      <c r="V4015" s="127"/>
      <c r="W4015" s="127"/>
      <c r="X4015" s="127"/>
      <c r="Y4015" s="127"/>
      <c r="Z4015" s="127"/>
      <c r="AA4015" s="127"/>
      <c r="AB4015" s="127"/>
      <c r="AC4015" s="127"/>
      <c r="AD4015" s="127"/>
      <c r="AE4015" s="127"/>
      <c r="AF4015" s="127"/>
      <c r="AG4015" s="127"/>
    </row>
    <row r="4016" spans="15:33">
      <c r="O4016" s="127"/>
      <c r="P4016" s="127"/>
      <c r="Q4016" s="127"/>
      <c r="R4016" s="127"/>
      <c r="S4016" s="127"/>
      <c r="T4016" s="127"/>
      <c r="U4016" s="127"/>
      <c r="V4016" s="127"/>
      <c r="W4016" s="127"/>
      <c r="X4016" s="127"/>
      <c r="Y4016" s="127"/>
      <c r="Z4016" s="127"/>
      <c r="AA4016" s="127"/>
      <c r="AB4016" s="127"/>
      <c r="AC4016" s="127"/>
      <c r="AD4016" s="127"/>
      <c r="AE4016" s="127"/>
      <c r="AF4016" s="127"/>
      <c r="AG4016" s="127"/>
    </row>
    <row r="4017" spans="15:33">
      <c r="O4017" s="127"/>
      <c r="P4017" s="127"/>
      <c r="Q4017" s="127"/>
      <c r="R4017" s="127"/>
      <c r="S4017" s="127"/>
      <c r="T4017" s="127"/>
      <c r="U4017" s="127"/>
      <c r="V4017" s="127"/>
      <c r="W4017" s="127"/>
      <c r="X4017" s="127"/>
      <c r="Y4017" s="127"/>
      <c r="Z4017" s="127"/>
      <c r="AA4017" s="127"/>
      <c r="AB4017" s="127"/>
      <c r="AC4017" s="127"/>
      <c r="AD4017" s="127"/>
      <c r="AE4017" s="127"/>
      <c r="AF4017" s="127"/>
      <c r="AG4017" s="127"/>
    </row>
    <row r="4018" spans="15:33">
      <c r="O4018" s="127"/>
      <c r="P4018" s="127"/>
      <c r="Q4018" s="127"/>
      <c r="R4018" s="127"/>
      <c r="S4018" s="127"/>
      <c r="T4018" s="127"/>
      <c r="U4018" s="127"/>
      <c r="V4018" s="127"/>
      <c r="W4018" s="127"/>
      <c r="X4018" s="127"/>
      <c r="Y4018" s="127"/>
      <c r="Z4018" s="127"/>
      <c r="AA4018" s="127"/>
      <c r="AB4018" s="127"/>
      <c r="AC4018" s="127"/>
      <c r="AD4018" s="127"/>
      <c r="AE4018" s="127"/>
      <c r="AF4018" s="127"/>
      <c r="AG4018" s="127"/>
    </row>
    <row r="4019" spans="15:33">
      <c r="O4019" s="127"/>
      <c r="P4019" s="127"/>
      <c r="Q4019" s="127"/>
      <c r="R4019" s="127"/>
      <c r="S4019" s="127"/>
      <c r="T4019" s="127"/>
      <c r="U4019" s="127"/>
      <c r="V4019" s="127"/>
      <c r="W4019" s="127"/>
      <c r="X4019" s="127"/>
      <c r="Y4019" s="127"/>
      <c r="Z4019" s="127"/>
      <c r="AA4019" s="127"/>
      <c r="AB4019" s="127"/>
      <c r="AC4019" s="127"/>
      <c r="AD4019" s="127"/>
      <c r="AE4019" s="127"/>
      <c r="AF4019" s="127"/>
      <c r="AG4019" s="127"/>
    </row>
    <row r="4020" spans="15:33">
      <c r="O4020" s="127"/>
      <c r="P4020" s="127"/>
      <c r="Q4020" s="127"/>
      <c r="R4020" s="127"/>
      <c r="S4020" s="127"/>
      <c r="T4020" s="127"/>
      <c r="U4020" s="127"/>
      <c r="V4020" s="127"/>
      <c r="W4020" s="127"/>
      <c r="X4020" s="127"/>
      <c r="Y4020" s="127"/>
      <c r="Z4020" s="127"/>
      <c r="AA4020" s="127"/>
      <c r="AB4020" s="127"/>
      <c r="AC4020" s="127"/>
      <c r="AD4020" s="127"/>
      <c r="AE4020" s="127"/>
      <c r="AF4020" s="127"/>
      <c r="AG4020" s="127"/>
    </row>
    <row r="4021" spans="15:33">
      <c r="O4021" s="127"/>
      <c r="P4021" s="127"/>
      <c r="Q4021" s="127"/>
      <c r="R4021" s="127"/>
      <c r="S4021" s="127"/>
      <c r="T4021" s="127"/>
      <c r="U4021" s="127"/>
      <c r="V4021" s="127"/>
      <c r="W4021" s="127"/>
      <c r="X4021" s="127"/>
      <c r="Y4021" s="127"/>
      <c r="Z4021" s="127"/>
      <c r="AA4021" s="127"/>
      <c r="AB4021" s="127"/>
      <c r="AC4021" s="127"/>
      <c r="AD4021" s="127"/>
      <c r="AE4021" s="127"/>
      <c r="AF4021" s="127"/>
      <c r="AG4021" s="127"/>
    </row>
    <row r="4022" spans="15:33">
      <c r="O4022" s="127"/>
      <c r="P4022" s="127"/>
      <c r="Q4022" s="127"/>
      <c r="R4022" s="127"/>
      <c r="S4022" s="127"/>
      <c r="T4022" s="127"/>
      <c r="U4022" s="127"/>
      <c r="V4022" s="127"/>
      <c r="W4022" s="127"/>
      <c r="X4022" s="127"/>
      <c r="Y4022" s="127"/>
      <c r="Z4022" s="127"/>
      <c r="AA4022" s="127"/>
      <c r="AB4022" s="127"/>
      <c r="AC4022" s="127"/>
      <c r="AD4022" s="127"/>
      <c r="AE4022" s="127"/>
      <c r="AF4022" s="127"/>
      <c r="AG4022" s="127"/>
    </row>
    <row r="4023" spans="15:33">
      <c r="O4023" s="127"/>
      <c r="P4023" s="127"/>
      <c r="Q4023" s="127"/>
      <c r="R4023" s="127"/>
      <c r="S4023" s="127"/>
      <c r="T4023" s="127"/>
      <c r="U4023" s="127"/>
      <c r="V4023" s="127"/>
      <c r="W4023" s="127"/>
      <c r="X4023" s="127"/>
      <c r="Y4023" s="127"/>
      <c r="Z4023" s="127"/>
      <c r="AA4023" s="127"/>
      <c r="AB4023" s="127"/>
      <c r="AC4023" s="127"/>
      <c r="AD4023" s="127"/>
      <c r="AE4023" s="127"/>
      <c r="AF4023" s="127"/>
      <c r="AG4023" s="127"/>
    </row>
    <row r="4024" spans="15:33">
      <c r="O4024" s="127"/>
      <c r="P4024" s="127"/>
      <c r="Q4024" s="127"/>
      <c r="R4024" s="127"/>
      <c r="S4024" s="127"/>
      <c r="T4024" s="127"/>
      <c r="U4024" s="127"/>
      <c r="V4024" s="127"/>
      <c r="W4024" s="127"/>
      <c r="X4024" s="127"/>
      <c r="Y4024" s="127"/>
      <c r="Z4024" s="127"/>
      <c r="AA4024" s="127"/>
      <c r="AB4024" s="127"/>
      <c r="AC4024" s="127"/>
      <c r="AD4024" s="127"/>
      <c r="AE4024" s="127"/>
      <c r="AF4024" s="127"/>
      <c r="AG4024" s="127"/>
    </row>
    <row r="4025" spans="15:33">
      <c r="O4025" s="127"/>
      <c r="P4025" s="127"/>
      <c r="Q4025" s="127"/>
      <c r="R4025" s="127"/>
      <c r="S4025" s="127"/>
      <c r="T4025" s="127"/>
      <c r="U4025" s="127"/>
      <c r="V4025" s="127"/>
      <c r="W4025" s="127"/>
      <c r="X4025" s="127"/>
      <c r="Y4025" s="127"/>
      <c r="Z4025" s="127"/>
      <c r="AA4025" s="127"/>
      <c r="AB4025" s="127"/>
      <c r="AC4025" s="127"/>
      <c r="AD4025" s="127"/>
      <c r="AE4025" s="127"/>
      <c r="AF4025" s="127"/>
      <c r="AG4025" s="127"/>
    </row>
    <row r="4026" spans="15:33">
      <c r="O4026" s="127"/>
      <c r="P4026" s="127"/>
      <c r="Q4026" s="127"/>
      <c r="R4026" s="127"/>
      <c r="S4026" s="127"/>
      <c r="T4026" s="127"/>
      <c r="U4026" s="127"/>
      <c r="V4026" s="127"/>
      <c r="W4026" s="127"/>
      <c r="X4026" s="127"/>
      <c r="Y4026" s="127"/>
      <c r="Z4026" s="127"/>
      <c r="AA4026" s="127"/>
      <c r="AB4026" s="127"/>
      <c r="AC4026" s="127"/>
      <c r="AD4026" s="127"/>
      <c r="AE4026" s="127"/>
      <c r="AF4026" s="127"/>
      <c r="AG4026" s="127"/>
    </row>
    <row r="4027" spans="15:33">
      <c r="O4027" s="127"/>
      <c r="P4027" s="127"/>
      <c r="Q4027" s="127"/>
      <c r="R4027" s="127"/>
      <c r="S4027" s="127"/>
      <c r="T4027" s="127"/>
      <c r="U4027" s="127"/>
      <c r="V4027" s="127"/>
      <c r="W4027" s="127"/>
      <c r="X4027" s="127"/>
      <c r="Y4027" s="127"/>
      <c r="Z4027" s="127"/>
      <c r="AA4027" s="127"/>
      <c r="AB4027" s="127"/>
      <c r="AC4027" s="127"/>
      <c r="AD4027" s="127"/>
      <c r="AE4027" s="127"/>
      <c r="AF4027" s="127"/>
      <c r="AG4027" s="127"/>
    </row>
    <row r="4028" spans="15:33">
      <c r="O4028" s="127"/>
      <c r="P4028" s="127"/>
      <c r="Q4028" s="127"/>
      <c r="R4028" s="127"/>
      <c r="S4028" s="127"/>
      <c r="T4028" s="127"/>
      <c r="U4028" s="127"/>
      <c r="V4028" s="127"/>
      <c r="W4028" s="127"/>
      <c r="X4028" s="127"/>
      <c r="Y4028" s="127"/>
      <c r="Z4028" s="127"/>
      <c r="AA4028" s="127"/>
      <c r="AB4028" s="127"/>
      <c r="AC4028" s="127"/>
      <c r="AD4028" s="127"/>
      <c r="AE4028" s="127"/>
      <c r="AF4028" s="127"/>
      <c r="AG4028" s="127"/>
    </row>
    <row r="4029" spans="15:33">
      <c r="O4029" s="127"/>
      <c r="P4029" s="127"/>
      <c r="Q4029" s="127"/>
      <c r="R4029" s="127"/>
      <c r="S4029" s="127"/>
      <c r="T4029" s="127"/>
      <c r="U4029" s="127"/>
      <c r="V4029" s="127"/>
      <c r="W4029" s="127"/>
      <c r="X4029" s="127"/>
      <c r="Y4029" s="127"/>
      <c r="Z4029" s="127"/>
      <c r="AA4029" s="127"/>
      <c r="AB4029" s="127"/>
      <c r="AC4029" s="127"/>
      <c r="AD4029" s="127"/>
      <c r="AE4029" s="127"/>
      <c r="AF4029" s="127"/>
      <c r="AG4029" s="127"/>
    </row>
    <row r="4030" spans="15:33">
      <c r="O4030" s="127"/>
      <c r="P4030" s="127"/>
      <c r="Q4030" s="127"/>
      <c r="R4030" s="127"/>
      <c r="S4030" s="127"/>
      <c r="T4030" s="127"/>
      <c r="U4030" s="127"/>
      <c r="V4030" s="127"/>
      <c r="W4030" s="127"/>
      <c r="X4030" s="127"/>
      <c r="Y4030" s="127"/>
      <c r="Z4030" s="127"/>
      <c r="AA4030" s="127"/>
      <c r="AB4030" s="127"/>
      <c r="AC4030" s="127"/>
      <c r="AD4030" s="127"/>
      <c r="AE4030" s="127"/>
      <c r="AF4030" s="127"/>
      <c r="AG4030" s="127"/>
    </row>
    <row r="4031" spans="15:33">
      <c r="O4031" s="127"/>
      <c r="P4031" s="127"/>
      <c r="Q4031" s="127"/>
      <c r="R4031" s="127"/>
      <c r="S4031" s="127"/>
      <c r="T4031" s="127"/>
      <c r="U4031" s="127"/>
      <c r="V4031" s="127"/>
      <c r="W4031" s="127"/>
      <c r="X4031" s="127"/>
      <c r="Y4031" s="127"/>
      <c r="Z4031" s="127"/>
      <c r="AA4031" s="127"/>
      <c r="AB4031" s="127"/>
      <c r="AC4031" s="127"/>
      <c r="AD4031" s="127"/>
      <c r="AE4031" s="127"/>
      <c r="AF4031" s="127"/>
      <c r="AG4031" s="127"/>
    </row>
    <row r="4032" spans="15:33">
      <c r="O4032" s="127"/>
      <c r="P4032" s="127"/>
      <c r="Q4032" s="127"/>
      <c r="R4032" s="127"/>
      <c r="S4032" s="127"/>
      <c r="T4032" s="127"/>
      <c r="U4032" s="127"/>
      <c r="V4032" s="127"/>
      <c r="W4032" s="127"/>
      <c r="X4032" s="127"/>
      <c r="Y4032" s="127"/>
      <c r="Z4032" s="127"/>
      <c r="AA4032" s="127"/>
      <c r="AB4032" s="127"/>
      <c r="AC4032" s="127"/>
      <c r="AD4032" s="127"/>
      <c r="AE4032" s="127"/>
      <c r="AF4032" s="127"/>
      <c r="AG4032" s="127"/>
    </row>
    <row r="4033" spans="15:33">
      <c r="O4033" s="127"/>
      <c r="P4033" s="127"/>
      <c r="Q4033" s="127"/>
      <c r="R4033" s="127"/>
      <c r="S4033" s="127"/>
      <c r="T4033" s="127"/>
      <c r="U4033" s="127"/>
      <c r="V4033" s="127"/>
      <c r="W4033" s="127"/>
      <c r="X4033" s="127"/>
      <c r="Y4033" s="127"/>
      <c r="Z4033" s="127"/>
      <c r="AA4033" s="127"/>
      <c r="AB4033" s="127"/>
      <c r="AC4033" s="127"/>
      <c r="AD4033" s="127"/>
      <c r="AE4033" s="127"/>
      <c r="AF4033" s="127"/>
      <c r="AG4033" s="127"/>
    </row>
    <row r="4034" spans="15:33">
      <c r="O4034" s="127"/>
      <c r="P4034" s="127"/>
      <c r="Q4034" s="127"/>
      <c r="R4034" s="127"/>
      <c r="S4034" s="127"/>
      <c r="T4034" s="127"/>
      <c r="U4034" s="127"/>
      <c r="V4034" s="127"/>
      <c r="W4034" s="127"/>
      <c r="X4034" s="127"/>
      <c r="Y4034" s="127"/>
      <c r="Z4034" s="127"/>
      <c r="AA4034" s="127"/>
      <c r="AB4034" s="127"/>
      <c r="AC4034" s="127"/>
      <c r="AD4034" s="127"/>
      <c r="AE4034" s="127"/>
      <c r="AF4034" s="127"/>
      <c r="AG4034" s="127"/>
    </row>
    <row r="4035" spans="15:33">
      <c r="O4035" s="127"/>
      <c r="P4035" s="127"/>
      <c r="Q4035" s="127"/>
      <c r="R4035" s="127"/>
      <c r="S4035" s="127"/>
      <c r="T4035" s="127"/>
      <c r="U4035" s="127"/>
      <c r="V4035" s="127"/>
      <c r="W4035" s="127"/>
      <c r="X4035" s="127"/>
      <c r="Y4035" s="127"/>
      <c r="Z4035" s="127"/>
      <c r="AA4035" s="127"/>
      <c r="AB4035" s="127"/>
      <c r="AC4035" s="127"/>
      <c r="AD4035" s="127"/>
      <c r="AE4035" s="127"/>
      <c r="AF4035" s="127"/>
      <c r="AG4035" s="127"/>
    </row>
    <row r="4036" spans="15:33">
      <c r="O4036" s="127"/>
      <c r="P4036" s="127"/>
      <c r="Q4036" s="127"/>
      <c r="R4036" s="127"/>
      <c r="S4036" s="127"/>
      <c r="T4036" s="127"/>
      <c r="U4036" s="127"/>
      <c r="V4036" s="127"/>
      <c r="W4036" s="127"/>
      <c r="X4036" s="127"/>
      <c r="Y4036" s="127"/>
      <c r="Z4036" s="127"/>
      <c r="AA4036" s="127"/>
      <c r="AB4036" s="127"/>
      <c r="AC4036" s="127"/>
      <c r="AD4036" s="127"/>
      <c r="AE4036" s="127"/>
      <c r="AF4036" s="127"/>
      <c r="AG4036" s="127"/>
    </row>
    <row r="4037" spans="15:33">
      <c r="O4037" s="127"/>
      <c r="P4037" s="127"/>
      <c r="Q4037" s="127"/>
      <c r="R4037" s="127"/>
      <c r="S4037" s="127"/>
      <c r="T4037" s="127"/>
      <c r="U4037" s="127"/>
      <c r="V4037" s="127"/>
      <c r="W4037" s="127"/>
      <c r="X4037" s="127"/>
      <c r="Y4037" s="127"/>
      <c r="Z4037" s="127"/>
      <c r="AA4037" s="127"/>
      <c r="AB4037" s="127"/>
      <c r="AC4037" s="127"/>
      <c r="AD4037" s="127"/>
      <c r="AE4037" s="127"/>
      <c r="AF4037" s="127"/>
      <c r="AG4037" s="127"/>
    </row>
    <row r="4038" spans="15:33">
      <c r="O4038" s="127"/>
      <c r="P4038" s="127"/>
      <c r="Q4038" s="127"/>
      <c r="R4038" s="127"/>
      <c r="S4038" s="127"/>
      <c r="T4038" s="127"/>
      <c r="U4038" s="127"/>
      <c r="V4038" s="127"/>
      <c r="W4038" s="127"/>
      <c r="X4038" s="127"/>
      <c r="Y4038" s="127"/>
      <c r="Z4038" s="127"/>
      <c r="AA4038" s="127"/>
      <c r="AB4038" s="127"/>
      <c r="AC4038" s="127"/>
      <c r="AD4038" s="127"/>
      <c r="AE4038" s="127"/>
      <c r="AF4038" s="127"/>
      <c r="AG4038" s="127"/>
    </row>
    <row r="4039" spans="15:33">
      <c r="O4039" s="127"/>
      <c r="P4039" s="127"/>
      <c r="Q4039" s="127"/>
      <c r="R4039" s="127"/>
      <c r="S4039" s="127"/>
      <c r="T4039" s="127"/>
      <c r="U4039" s="127"/>
      <c r="V4039" s="127"/>
      <c r="W4039" s="127"/>
      <c r="X4039" s="127"/>
      <c r="Y4039" s="127"/>
      <c r="Z4039" s="127"/>
      <c r="AA4039" s="127"/>
      <c r="AB4039" s="127"/>
      <c r="AC4039" s="127"/>
      <c r="AD4039" s="127"/>
      <c r="AE4039" s="127"/>
      <c r="AF4039" s="127"/>
      <c r="AG4039" s="127"/>
    </row>
    <row r="4040" spans="15:33">
      <c r="O4040" s="127"/>
      <c r="P4040" s="127"/>
      <c r="Q4040" s="127"/>
      <c r="R4040" s="127"/>
      <c r="S4040" s="127"/>
      <c r="T4040" s="127"/>
      <c r="U4040" s="127"/>
      <c r="V4040" s="127"/>
      <c r="W4040" s="127"/>
      <c r="X4040" s="127"/>
      <c r="Y4040" s="127"/>
      <c r="Z4040" s="127"/>
      <c r="AA4040" s="127"/>
      <c r="AB4040" s="127"/>
      <c r="AC4040" s="127"/>
      <c r="AD4040" s="127"/>
      <c r="AE4040" s="127"/>
      <c r="AF4040" s="127"/>
      <c r="AG4040" s="127"/>
    </row>
    <row r="4041" spans="15:33">
      <c r="O4041" s="127"/>
      <c r="P4041" s="127"/>
      <c r="Q4041" s="127"/>
      <c r="R4041" s="127"/>
      <c r="S4041" s="127"/>
      <c r="T4041" s="127"/>
      <c r="U4041" s="127"/>
      <c r="V4041" s="127"/>
      <c r="W4041" s="127"/>
      <c r="X4041" s="127"/>
      <c r="Y4041" s="127"/>
      <c r="Z4041" s="127"/>
      <c r="AA4041" s="127"/>
      <c r="AB4041" s="127"/>
      <c r="AC4041" s="127"/>
      <c r="AD4041" s="127"/>
      <c r="AE4041" s="127"/>
      <c r="AF4041" s="127"/>
      <c r="AG4041" s="127"/>
    </row>
    <row r="4042" spans="15:33">
      <c r="O4042" s="127"/>
      <c r="P4042" s="127"/>
      <c r="Q4042" s="127"/>
      <c r="R4042" s="127"/>
      <c r="S4042" s="127"/>
      <c r="T4042" s="127"/>
      <c r="U4042" s="127"/>
      <c r="V4042" s="127"/>
      <c r="W4042" s="127"/>
      <c r="X4042" s="127"/>
      <c r="Y4042" s="127"/>
      <c r="Z4042" s="127"/>
      <c r="AA4042" s="127"/>
      <c r="AB4042" s="127"/>
      <c r="AC4042" s="127"/>
      <c r="AD4042" s="127"/>
      <c r="AE4042" s="127"/>
      <c r="AF4042" s="127"/>
      <c r="AG4042" s="127"/>
    </row>
    <row r="4043" spans="15:33">
      <c r="O4043" s="127"/>
      <c r="P4043" s="127"/>
      <c r="Q4043" s="127"/>
      <c r="R4043" s="127"/>
      <c r="S4043" s="127"/>
      <c r="T4043" s="127"/>
      <c r="U4043" s="127"/>
      <c r="V4043" s="127"/>
      <c r="W4043" s="127"/>
      <c r="X4043" s="127"/>
      <c r="Y4043" s="127"/>
      <c r="Z4043" s="127"/>
      <c r="AA4043" s="127"/>
      <c r="AB4043" s="127"/>
      <c r="AC4043" s="127"/>
      <c r="AD4043" s="127"/>
      <c r="AE4043" s="127"/>
      <c r="AF4043" s="127"/>
      <c r="AG4043" s="127"/>
    </row>
    <row r="4044" spans="15:33">
      <c r="O4044" s="127"/>
      <c r="P4044" s="127"/>
      <c r="Q4044" s="127"/>
      <c r="R4044" s="127"/>
      <c r="S4044" s="127"/>
      <c r="T4044" s="127"/>
      <c r="U4044" s="127"/>
      <c r="V4044" s="127"/>
      <c r="W4044" s="127"/>
      <c r="X4044" s="127"/>
      <c r="Y4044" s="127"/>
      <c r="Z4044" s="127"/>
      <c r="AA4044" s="127"/>
      <c r="AB4044" s="127"/>
      <c r="AC4044" s="127"/>
      <c r="AD4044" s="127"/>
      <c r="AE4044" s="127"/>
      <c r="AF4044" s="127"/>
      <c r="AG4044" s="127"/>
    </row>
    <row r="4045" spans="15:33">
      <c r="O4045" s="127"/>
      <c r="P4045" s="127"/>
      <c r="Q4045" s="127"/>
      <c r="R4045" s="127"/>
      <c r="S4045" s="127"/>
      <c r="T4045" s="127"/>
      <c r="U4045" s="127"/>
      <c r="V4045" s="127"/>
      <c r="W4045" s="127"/>
      <c r="X4045" s="127"/>
      <c r="Y4045" s="127"/>
      <c r="Z4045" s="127"/>
      <c r="AA4045" s="127"/>
      <c r="AB4045" s="127"/>
      <c r="AC4045" s="127"/>
      <c r="AD4045" s="127"/>
      <c r="AE4045" s="127"/>
      <c r="AF4045" s="127"/>
      <c r="AG4045" s="127"/>
    </row>
    <row r="4046" spans="15:33">
      <c r="O4046" s="127"/>
      <c r="P4046" s="127"/>
      <c r="Q4046" s="127"/>
      <c r="R4046" s="127"/>
      <c r="S4046" s="127"/>
      <c r="T4046" s="127"/>
      <c r="U4046" s="127"/>
      <c r="V4046" s="127"/>
      <c r="W4046" s="127"/>
      <c r="X4046" s="127"/>
      <c r="Y4046" s="127"/>
      <c r="Z4046" s="127"/>
      <c r="AA4046" s="127"/>
      <c r="AB4046" s="127"/>
      <c r="AC4046" s="127"/>
      <c r="AD4046" s="127"/>
      <c r="AE4046" s="127"/>
      <c r="AF4046" s="127"/>
      <c r="AG4046" s="127"/>
    </row>
    <row r="4047" spans="15:33">
      <c r="O4047" s="127"/>
      <c r="P4047" s="127"/>
      <c r="Q4047" s="127"/>
      <c r="R4047" s="127"/>
      <c r="S4047" s="127"/>
      <c r="T4047" s="127"/>
      <c r="U4047" s="127"/>
      <c r="V4047" s="127"/>
      <c r="W4047" s="127"/>
      <c r="X4047" s="127"/>
      <c r="Y4047" s="127"/>
      <c r="Z4047" s="127"/>
      <c r="AA4047" s="127"/>
      <c r="AB4047" s="127"/>
      <c r="AC4047" s="127"/>
      <c r="AD4047" s="127"/>
      <c r="AE4047" s="127"/>
      <c r="AF4047" s="127"/>
      <c r="AG4047" s="127"/>
    </row>
    <row r="4048" spans="15:33">
      <c r="O4048" s="127"/>
      <c r="P4048" s="127"/>
      <c r="Q4048" s="127"/>
      <c r="R4048" s="127"/>
      <c r="S4048" s="127"/>
      <c r="T4048" s="127"/>
      <c r="U4048" s="127"/>
      <c r="V4048" s="127"/>
      <c r="W4048" s="127"/>
      <c r="X4048" s="127"/>
      <c r="Y4048" s="127"/>
      <c r="Z4048" s="127"/>
      <c r="AA4048" s="127"/>
      <c r="AB4048" s="127"/>
      <c r="AC4048" s="127"/>
      <c r="AD4048" s="127"/>
      <c r="AE4048" s="127"/>
      <c r="AF4048" s="127"/>
      <c r="AG4048" s="127"/>
    </row>
    <row r="4049" spans="15:33">
      <c r="O4049" s="127"/>
      <c r="P4049" s="127"/>
      <c r="Q4049" s="127"/>
      <c r="R4049" s="127"/>
      <c r="S4049" s="127"/>
      <c r="T4049" s="127"/>
      <c r="U4049" s="127"/>
      <c r="V4049" s="127"/>
      <c r="W4049" s="127"/>
      <c r="X4049" s="127"/>
      <c r="Y4049" s="127"/>
      <c r="Z4049" s="127"/>
      <c r="AA4049" s="127"/>
      <c r="AB4049" s="127"/>
      <c r="AC4049" s="127"/>
      <c r="AD4049" s="127"/>
      <c r="AE4049" s="127"/>
      <c r="AF4049" s="127"/>
      <c r="AG4049" s="127"/>
    </row>
    <row r="4050" spans="15:33">
      <c r="O4050" s="127"/>
      <c r="P4050" s="127"/>
      <c r="Q4050" s="127"/>
      <c r="R4050" s="127"/>
      <c r="S4050" s="127"/>
      <c r="T4050" s="127"/>
      <c r="U4050" s="127"/>
      <c r="V4050" s="127"/>
      <c r="W4050" s="127"/>
      <c r="X4050" s="127"/>
      <c r="Y4050" s="127"/>
      <c r="Z4050" s="127"/>
      <c r="AA4050" s="127"/>
      <c r="AB4050" s="127"/>
      <c r="AC4050" s="127"/>
      <c r="AD4050" s="127"/>
      <c r="AE4050" s="127"/>
      <c r="AF4050" s="127"/>
      <c r="AG4050" s="127"/>
    </row>
    <row r="4051" spans="15:33">
      <c r="O4051" s="127"/>
      <c r="P4051" s="127"/>
      <c r="Q4051" s="127"/>
      <c r="R4051" s="127"/>
      <c r="S4051" s="127"/>
      <c r="T4051" s="127"/>
      <c r="U4051" s="127"/>
      <c r="V4051" s="127"/>
      <c r="W4051" s="127"/>
      <c r="X4051" s="127"/>
      <c r="Y4051" s="127"/>
      <c r="Z4051" s="127"/>
      <c r="AA4051" s="127"/>
      <c r="AB4051" s="127"/>
      <c r="AC4051" s="127"/>
      <c r="AD4051" s="127"/>
      <c r="AE4051" s="127"/>
      <c r="AF4051" s="127"/>
      <c r="AG4051" s="127"/>
    </row>
    <row r="4052" spans="15:33">
      <c r="O4052" s="127"/>
      <c r="P4052" s="127"/>
      <c r="Q4052" s="127"/>
      <c r="R4052" s="127"/>
      <c r="S4052" s="127"/>
      <c r="T4052" s="127"/>
      <c r="U4052" s="127"/>
      <c r="V4052" s="127"/>
      <c r="W4052" s="127"/>
      <c r="X4052" s="127"/>
      <c r="Y4052" s="127"/>
      <c r="Z4052" s="127"/>
      <c r="AA4052" s="127"/>
      <c r="AB4052" s="127"/>
      <c r="AC4052" s="127"/>
      <c r="AD4052" s="127"/>
      <c r="AE4052" s="127"/>
      <c r="AF4052" s="127"/>
      <c r="AG4052" s="127"/>
    </row>
    <row r="4053" spans="15:33">
      <c r="O4053" s="127"/>
      <c r="P4053" s="127"/>
      <c r="Q4053" s="127"/>
      <c r="R4053" s="127"/>
      <c r="S4053" s="127"/>
      <c r="T4053" s="127"/>
      <c r="U4053" s="127"/>
      <c r="V4053" s="127"/>
      <c r="W4053" s="127"/>
      <c r="X4053" s="127"/>
      <c r="Y4053" s="127"/>
      <c r="Z4053" s="127"/>
      <c r="AA4053" s="127"/>
      <c r="AB4053" s="127"/>
      <c r="AC4053" s="127"/>
      <c r="AD4053" s="127"/>
      <c r="AE4053" s="127"/>
      <c r="AF4053" s="127"/>
      <c r="AG4053" s="127"/>
    </row>
    <row r="4054" spans="15:33">
      <c r="O4054" s="127"/>
      <c r="P4054" s="127"/>
      <c r="Q4054" s="127"/>
      <c r="R4054" s="127"/>
      <c r="S4054" s="127"/>
      <c r="T4054" s="127"/>
      <c r="U4054" s="127"/>
      <c r="V4054" s="127"/>
      <c r="W4054" s="127"/>
      <c r="X4054" s="127"/>
      <c r="Y4054" s="127"/>
      <c r="Z4054" s="127"/>
      <c r="AA4054" s="127"/>
      <c r="AB4054" s="127"/>
      <c r="AC4054" s="127"/>
      <c r="AD4054" s="127"/>
      <c r="AE4054" s="127"/>
      <c r="AF4054" s="127"/>
      <c r="AG4054" s="127"/>
    </row>
    <row r="4055" spans="15:33">
      <c r="O4055" s="127"/>
      <c r="P4055" s="127"/>
      <c r="Q4055" s="127"/>
      <c r="R4055" s="127"/>
      <c r="S4055" s="127"/>
      <c r="T4055" s="127"/>
      <c r="U4055" s="127"/>
      <c r="V4055" s="127"/>
      <c r="W4055" s="127"/>
      <c r="X4055" s="127"/>
      <c r="Y4055" s="127"/>
      <c r="Z4055" s="127"/>
      <c r="AA4055" s="127"/>
      <c r="AB4055" s="127"/>
      <c r="AC4055" s="127"/>
      <c r="AD4055" s="127"/>
      <c r="AE4055" s="127"/>
      <c r="AF4055" s="127"/>
      <c r="AG4055" s="127"/>
    </row>
    <row r="4056" spans="15:33">
      <c r="O4056" s="127"/>
      <c r="P4056" s="127"/>
      <c r="Q4056" s="127"/>
      <c r="R4056" s="127"/>
      <c r="S4056" s="127"/>
      <c r="T4056" s="127"/>
      <c r="U4056" s="127"/>
      <c r="V4056" s="127"/>
      <c r="W4056" s="127"/>
      <c r="X4056" s="127"/>
      <c r="Y4056" s="127"/>
      <c r="Z4056" s="127"/>
      <c r="AA4056" s="127"/>
      <c r="AB4056" s="127"/>
      <c r="AC4056" s="127"/>
      <c r="AD4056" s="127"/>
      <c r="AE4056" s="127"/>
      <c r="AF4056" s="127"/>
      <c r="AG4056" s="127"/>
    </row>
    <row r="4057" spans="15:33">
      <c r="O4057" s="127"/>
      <c r="P4057" s="127"/>
      <c r="Q4057" s="127"/>
      <c r="R4057" s="127"/>
      <c r="S4057" s="127"/>
      <c r="T4057" s="127"/>
      <c r="U4057" s="127"/>
      <c r="V4057" s="127"/>
      <c r="W4057" s="127"/>
      <c r="X4057" s="127"/>
      <c r="Y4057" s="127"/>
      <c r="Z4057" s="127"/>
      <c r="AA4057" s="127"/>
      <c r="AB4057" s="127"/>
      <c r="AC4057" s="127"/>
      <c r="AD4057" s="127"/>
      <c r="AE4057" s="127"/>
      <c r="AF4057" s="127"/>
      <c r="AG4057" s="127"/>
    </row>
    <row r="4058" spans="15:33">
      <c r="O4058" s="127"/>
      <c r="P4058" s="127"/>
      <c r="Q4058" s="127"/>
      <c r="R4058" s="127"/>
      <c r="S4058" s="127"/>
      <c r="T4058" s="127"/>
      <c r="U4058" s="127"/>
      <c r="V4058" s="127"/>
      <c r="W4058" s="127"/>
      <c r="X4058" s="127"/>
      <c r="Y4058" s="127"/>
      <c r="Z4058" s="127"/>
      <c r="AA4058" s="127"/>
      <c r="AB4058" s="127"/>
      <c r="AC4058" s="127"/>
      <c r="AD4058" s="127"/>
      <c r="AE4058" s="127"/>
      <c r="AF4058" s="127"/>
      <c r="AG4058" s="127"/>
    </row>
    <row r="4059" spans="15:33">
      <c r="O4059" s="127"/>
      <c r="P4059" s="127"/>
      <c r="Q4059" s="127"/>
      <c r="R4059" s="127"/>
      <c r="S4059" s="127"/>
      <c r="T4059" s="127"/>
      <c r="U4059" s="127"/>
      <c r="V4059" s="127"/>
      <c r="W4059" s="127"/>
      <c r="X4059" s="127"/>
      <c r="Y4059" s="127"/>
      <c r="Z4059" s="127"/>
      <c r="AA4059" s="127"/>
      <c r="AB4059" s="127"/>
      <c r="AC4059" s="127"/>
      <c r="AD4059" s="127"/>
      <c r="AE4059" s="127"/>
      <c r="AF4059" s="127"/>
      <c r="AG4059" s="127"/>
    </row>
    <row r="4060" spans="15:33">
      <c r="O4060" s="127"/>
      <c r="P4060" s="127"/>
      <c r="Q4060" s="127"/>
      <c r="R4060" s="127"/>
      <c r="S4060" s="127"/>
      <c r="T4060" s="127"/>
      <c r="U4060" s="127"/>
      <c r="V4060" s="127"/>
      <c r="W4060" s="127"/>
      <c r="X4060" s="127"/>
      <c r="Y4060" s="127"/>
      <c r="Z4060" s="127"/>
      <c r="AA4060" s="127"/>
      <c r="AB4060" s="127"/>
      <c r="AC4060" s="127"/>
      <c r="AD4060" s="127"/>
      <c r="AE4060" s="127"/>
      <c r="AF4060" s="127"/>
      <c r="AG4060" s="127"/>
    </row>
    <row r="4061" spans="15:33">
      <c r="O4061" s="127"/>
      <c r="P4061" s="127"/>
      <c r="Q4061" s="127"/>
      <c r="R4061" s="127"/>
      <c r="S4061" s="127"/>
      <c r="T4061" s="127"/>
      <c r="U4061" s="127"/>
      <c r="V4061" s="127"/>
      <c r="W4061" s="127"/>
      <c r="X4061" s="127"/>
      <c r="Y4061" s="127"/>
      <c r="Z4061" s="127"/>
      <c r="AA4061" s="127"/>
      <c r="AB4061" s="127"/>
      <c r="AC4061" s="127"/>
      <c r="AD4061" s="127"/>
      <c r="AE4061" s="127"/>
      <c r="AF4061" s="127"/>
      <c r="AG4061" s="127"/>
    </row>
    <row r="4062" spans="15:33">
      <c r="O4062" s="127"/>
      <c r="P4062" s="127"/>
      <c r="Q4062" s="127"/>
      <c r="R4062" s="127"/>
      <c r="S4062" s="127"/>
      <c r="T4062" s="127"/>
      <c r="U4062" s="127"/>
      <c r="V4062" s="127"/>
      <c r="W4062" s="127"/>
      <c r="X4062" s="127"/>
      <c r="Y4062" s="127"/>
      <c r="Z4062" s="127"/>
      <c r="AA4062" s="127"/>
      <c r="AB4062" s="127"/>
      <c r="AC4062" s="127"/>
      <c r="AD4062" s="127"/>
      <c r="AE4062" s="127"/>
      <c r="AF4062" s="127"/>
      <c r="AG4062" s="127"/>
    </row>
    <row r="4063" spans="15:33">
      <c r="O4063" s="127"/>
      <c r="P4063" s="127"/>
      <c r="Q4063" s="127"/>
      <c r="R4063" s="127"/>
      <c r="S4063" s="127"/>
      <c r="T4063" s="127"/>
      <c r="U4063" s="127"/>
      <c r="V4063" s="127"/>
      <c r="W4063" s="127"/>
      <c r="X4063" s="127"/>
      <c r="Y4063" s="127"/>
      <c r="Z4063" s="127"/>
      <c r="AA4063" s="127"/>
      <c r="AB4063" s="127"/>
      <c r="AC4063" s="127"/>
      <c r="AD4063" s="127"/>
      <c r="AE4063" s="127"/>
      <c r="AF4063" s="127"/>
      <c r="AG4063" s="127"/>
    </row>
    <row r="4064" spans="15:33">
      <c r="O4064" s="127"/>
      <c r="P4064" s="127"/>
      <c r="Q4064" s="127"/>
      <c r="R4064" s="127"/>
      <c r="S4064" s="127"/>
      <c r="T4064" s="127"/>
      <c r="U4064" s="127"/>
      <c r="V4064" s="127"/>
      <c r="W4064" s="127"/>
      <c r="X4064" s="127"/>
      <c r="Y4064" s="127"/>
      <c r="Z4064" s="127"/>
      <c r="AA4064" s="127"/>
      <c r="AB4064" s="127"/>
      <c r="AC4064" s="127"/>
      <c r="AD4064" s="127"/>
      <c r="AE4064" s="127"/>
      <c r="AF4064" s="127"/>
      <c r="AG4064" s="127"/>
    </row>
    <row r="4065" spans="15:33">
      <c r="O4065" s="127"/>
      <c r="P4065" s="127"/>
      <c r="Q4065" s="127"/>
      <c r="R4065" s="127"/>
      <c r="S4065" s="127"/>
      <c r="T4065" s="127"/>
      <c r="U4065" s="127"/>
      <c r="V4065" s="127"/>
      <c r="W4065" s="127"/>
      <c r="X4065" s="127"/>
      <c r="Y4065" s="127"/>
      <c r="Z4065" s="127"/>
      <c r="AA4065" s="127"/>
      <c r="AB4065" s="127"/>
      <c r="AC4065" s="127"/>
      <c r="AD4065" s="127"/>
      <c r="AE4065" s="127"/>
      <c r="AF4065" s="127"/>
      <c r="AG4065" s="127"/>
    </row>
    <row r="4066" spans="15:33">
      <c r="O4066" s="127"/>
      <c r="P4066" s="127"/>
      <c r="Q4066" s="127"/>
      <c r="R4066" s="127"/>
      <c r="S4066" s="127"/>
      <c r="T4066" s="127"/>
      <c r="U4066" s="127"/>
      <c r="V4066" s="127"/>
      <c r="W4066" s="127"/>
      <c r="X4066" s="127"/>
      <c r="Y4066" s="127"/>
      <c r="Z4066" s="127"/>
      <c r="AA4066" s="127"/>
      <c r="AB4066" s="127"/>
      <c r="AC4066" s="127"/>
      <c r="AD4066" s="127"/>
      <c r="AE4066" s="127"/>
      <c r="AF4066" s="127"/>
      <c r="AG4066" s="127"/>
    </row>
    <row r="4067" spans="15:33">
      <c r="O4067" s="127"/>
      <c r="P4067" s="127"/>
      <c r="Q4067" s="127"/>
      <c r="R4067" s="127"/>
      <c r="S4067" s="127"/>
      <c r="T4067" s="127"/>
      <c r="U4067" s="127"/>
      <c r="V4067" s="127"/>
      <c r="W4067" s="127"/>
      <c r="X4067" s="127"/>
      <c r="Y4067" s="127"/>
      <c r="Z4067" s="127"/>
      <c r="AA4067" s="127"/>
      <c r="AB4067" s="127"/>
      <c r="AC4067" s="127"/>
      <c r="AD4067" s="127"/>
      <c r="AE4067" s="127"/>
      <c r="AF4067" s="127"/>
      <c r="AG4067" s="127"/>
    </row>
    <row r="4068" spans="15:33">
      <c r="O4068" s="127"/>
      <c r="P4068" s="127"/>
      <c r="Q4068" s="127"/>
      <c r="R4068" s="127"/>
      <c r="S4068" s="127"/>
      <c r="T4068" s="127"/>
      <c r="U4068" s="127"/>
      <c r="V4068" s="127"/>
      <c r="W4068" s="127"/>
      <c r="X4068" s="127"/>
      <c r="Y4068" s="127"/>
      <c r="Z4068" s="127"/>
      <c r="AA4068" s="127"/>
      <c r="AB4068" s="127"/>
      <c r="AC4068" s="127"/>
      <c r="AD4068" s="127"/>
      <c r="AE4068" s="127"/>
      <c r="AF4068" s="127"/>
      <c r="AG4068" s="127"/>
    </row>
    <row r="4069" spans="15:33">
      <c r="O4069" s="127"/>
      <c r="P4069" s="127"/>
      <c r="Q4069" s="127"/>
      <c r="R4069" s="127"/>
      <c r="S4069" s="127"/>
      <c r="T4069" s="127"/>
      <c r="U4069" s="127"/>
      <c r="V4069" s="127"/>
      <c r="W4069" s="127"/>
      <c r="X4069" s="127"/>
      <c r="Y4069" s="127"/>
      <c r="Z4069" s="127"/>
      <c r="AA4069" s="127"/>
      <c r="AB4069" s="127"/>
      <c r="AC4069" s="127"/>
      <c r="AD4069" s="127"/>
      <c r="AE4069" s="127"/>
      <c r="AF4069" s="127"/>
      <c r="AG4069" s="127"/>
    </row>
    <row r="4070" spans="15:33">
      <c r="O4070" s="127"/>
      <c r="P4070" s="127"/>
      <c r="Q4070" s="127"/>
      <c r="R4070" s="127"/>
      <c r="S4070" s="127"/>
      <c r="T4070" s="127"/>
      <c r="U4070" s="127"/>
      <c r="V4070" s="127"/>
      <c r="W4070" s="127"/>
      <c r="X4070" s="127"/>
      <c r="Y4070" s="127"/>
      <c r="Z4070" s="127"/>
      <c r="AA4070" s="127"/>
      <c r="AB4070" s="127"/>
      <c r="AC4070" s="127"/>
      <c r="AD4070" s="127"/>
      <c r="AE4070" s="127"/>
      <c r="AF4070" s="127"/>
      <c r="AG4070" s="127"/>
    </row>
    <row r="4071" spans="15:33">
      <c r="O4071" s="127"/>
      <c r="P4071" s="127"/>
      <c r="Q4071" s="127"/>
      <c r="R4071" s="127"/>
      <c r="S4071" s="127"/>
      <c r="T4071" s="127"/>
      <c r="U4071" s="127"/>
      <c r="V4071" s="127"/>
      <c r="W4071" s="127"/>
      <c r="X4071" s="127"/>
      <c r="Y4071" s="127"/>
      <c r="Z4071" s="127"/>
      <c r="AA4071" s="127"/>
      <c r="AB4071" s="127"/>
      <c r="AC4071" s="127"/>
      <c r="AD4071" s="127"/>
      <c r="AE4071" s="127"/>
      <c r="AF4071" s="127"/>
      <c r="AG4071" s="127"/>
    </row>
    <row r="4072" spans="15:33">
      <c r="O4072" s="127"/>
      <c r="P4072" s="127"/>
      <c r="Q4072" s="127"/>
      <c r="R4072" s="127"/>
      <c r="S4072" s="127"/>
      <c r="T4072" s="127"/>
      <c r="U4072" s="127"/>
      <c r="V4072" s="127"/>
      <c r="W4072" s="127"/>
      <c r="X4072" s="127"/>
      <c r="Y4072" s="127"/>
      <c r="Z4072" s="127"/>
      <c r="AA4072" s="127"/>
      <c r="AB4072" s="127"/>
      <c r="AC4072" s="127"/>
      <c r="AD4072" s="127"/>
      <c r="AE4072" s="127"/>
      <c r="AF4072" s="127"/>
      <c r="AG4072" s="127"/>
    </row>
    <row r="4073" spans="15:33">
      <c r="O4073" s="127"/>
      <c r="P4073" s="127"/>
      <c r="Q4073" s="127"/>
      <c r="R4073" s="127"/>
      <c r="S4073" s="127"/>
      <c r="T4073" s="127"/>
      <c r="U4073" s="127"/>
      <c r="V4073" s="127"/>
      <c r="W4073" s="127"/>
      <c r="X4073" s="127"/>
      <c r="Y4073" s="127"/>
      <c r="Z4073" s="127"/>
      <c r="AA4073" s="127"/>
      <c r="AB4073" s="127"/>
      <c r="AC4073" s="127"/>
      <c r="AD4073" s="127"/>
      <c r="AE4073" s="127"/>
      <c r="AF4073" s="127"/>
      <c r="AG4073" s="127"/>
    </row>
    <row r="4074" spans="15:33">
      <c r="O4074" s="127"/>
      <c r="P4074" s="127"/>
      <c r="Q4074" s="127"/>
      <c r="R4074" s="127"/>
      <c r="S4074" s="127"/>
      <c r="T4074" s="127"/>
      <c r="U4074" s="127"/>
      <c r="V4074" s="127"/>
      <c r="W4074" s="127"/>
      <c r="X4074" s="127"/>
      <c r="Y4074" s="127"/>
      <c r="Z4074" s="127"/>
      <c r="AA4074" s="127"/>
      <c r="AB4074" s="127"/>
      <c r="AC4074" s="127"/>
      <c r="AD4074" s="127"/>
      <c r="AE4074" s="127"/>
      <c r="AF4074" s="127"/>
      <c r="AG4074" s="127"/>
    </row>
    <row r="4075" spans="15:33">
      <c r="O4075" s="127"/>
      <c r="P4075" s="127"/>
      <c r="Q4075" s="127"/>
      <c r="R4075" s="127"/>
      <c r="S4075" s="127"/>
      <c r="T4075" s="127"/>
      <c r="U4075" s="127"/>
      <c r="V4075" s="127"/>
      <c r="W4075" s="127"/>
      <c r="X4075" s="127"/>
      <c r="Y4075" s="127"/>
      <c r="Z4075" s="127"/>
      <c r="AA4075" s="127"/>
      <c r="AB4075" s="127"/>
      <c r="AC4075" s="127"/>
      <c r="AD4075" s="127"/>
      <c r="AE4075" s="127"/>
      <c r="AF4075" s="127"/>
      <c r="AG4075" s="127"/>
    </row>
    <row r="4076" spans="15:33">
      <c r="O4076" s="127"/>
      <c r="P4076" s="127"/>
      <c r="Q4076" s="127"/>
      <c r="R4076" s="127"/>
      <c r="S4076" s="127"/>
      <c r="T4076" s="127"/>
      <c r="U4076" s="127"/>
      <c r="V4076" s="127"/>
      <c r="W4076" s="127"/>
      <c r="X4076" s="127"/>
      <c r="Y4076" s="127"/>
      <c r="Z4076" s="127"/>
      <c r="AA4076" s="127"/>
      <c r="AB4076" s="127"/>
      <c r="AC4076" s="127"/>
      <c r="AD4076" s="127"/>
      <c r="AE4076" s="127"/>
      <c r="AF4076" s="127"/>
      <c r="AG4076" s="127"/>
    </row>
    <row r="4077" spans="15:33">
      <c r="O4077" s="127"/>
      <c r="P4077" s="127"/>
      <c r="Q4077" s="127"/>
      <c r="R4077" s="127"/>
      <c r="S4077" s="127"/>
      <c r="T4077" s="127"/>
      <c r="U4077" s="127"/>
      <c r="V4077" s="127"/>
      <c r="W4077" s="127"/>
      <c r="X4077" s="127"/>
      <c r="Y4077" s="127"/>
      <c r="Z4077" s="127"/>
      <c r="AA4077" s="127"/>
      <c r="AB4077" s="127"/>
      <c r="AC4077" s="127"/>
      <c r="AD4077" s="127"/>
      <c r="AE4077" s="127"/>
      <c r="AF4077" s="127"/>
      <c r="AG4077" s="127"/>
    </row>
    <row r="4078" spans="15:33">
      <c r="O4078" s="127"/>
      <c r="P4078" s="127"/>
      <c r="Q4078" s="127"/>
      <c r="R4078" s="127"/>
      <c r="S4078" s="127"/>
      <c r="T4078" s="127"/>
      <c r="U4078" s="127"/>
      <c r="V4078" s="127"/>
      <c r="W4078" s="127"/>
      <c r="X4078" s="127"/>
      <c r="Y4078" s="127"/>
      <c r="Z4078" s="127"/>
      <c r="AA4078" s="127"/>
      <c r="AB4078" s="127"/>
      <c r="AC4078" s="127"/>
      <c r="AD4078" s="127"/>
      <c r="AE4078" s="127"/>
      <c r="AF4078" s="127"/>
      <c r="AG4078" s="127"/>
    </row>
    <row r="4079" spans="15:33">
      <c r="O4079" s="127"/>
      <c r="P4079" s="127"/>
      <c r="Q4079" s="127"/>
      <c r="R4079" s="127"/>
      <c r="S4079" s="127"/>
      <c r="T4079" s="127"/>
      <c r="U4079" s="127"/>
      <c r="V4079" s="127"/>
      <c r="W4079" s="127"/>
      <c r="X4079" s="127"/>
      <c r="Y4079" s="127"/>
      <c r="Z4079" s="127"/>
      <c r="AA4079" s="127"/>
      <c r="AB4079" s="127"/>
      <c r="AC4079" s="127"/>
      <c r="AD4079" s="127"/>
      <c r="AE4079" s="127"/>
      <c r="AF4079" s="127"/>
      <c r="AG4079" s="127"/>
    </row>
    <row r="4080" spans="15:33">
      <c r="O4080" s="127"/>
      <c r="P4080" s="127"/>
      <c r="Q4080" s="127"/>
      <c r="R4080" s="127"/>
      <c r="S4080" s="127"/>
      <c r="T4080" s="127"/>
      <c r="U4080" s="127"/>
      <c r="V4080" s="127"/>
      <c r="W4080" s="127"/>
      <c r="X4080" s="127"/>
      <c r="Y4080" s="127"/>
      <c r="Z4080" s="127"/>
      <c r="AA4080" s="127"/>
      <c r="AB4080" s="127"/>
      <c r="AC4080" s="127"/>
      <c r="AD4080" s="127"/>
      <c r="AE4080" s="127"/>
      <c r="AF4080" s="127"/>
      <c r="AG4080" s="127"/>
    </row>
    <row r="4081" spans="15:33">
      <c r="O4081" s="127"/>
      <c r="P4081" s="127"/>
      <c r="Q4081" s="127"/>
      <c r="R4081" s="127"/>
      <c r="S4081" s="127"/>
      <c r="T4081" s="127"/>
      <c r="U4081" s="127"/>
      <c r="V4081" s="127"/>
      <c r="W4081" s="127"/>
      <c r="X4081" s="127"/>
      <c r="Y4081" s="127"/>
      <c r="Z4081" s="127"/>
      <c r="AA4081" s="127"/>
      <c r="AB4081" s="127"/>
      <c r="AC4081" s="127"/>
      <c r="AD4081" s="127"/>
      <c r="AE4081" s="127"/>
      <c r="AF4081" s="127"/>
      <c r="AG4081" s="127"/>
    </row>
    <row r="4082" spans="15:33">
      <c r="O4082" s="127"/>
      <c r="P4082" s="127"/>
      <c r="Q4082" s="127"/>
      <c r="R4082" s="127"/>
      <c r="S4082" s="127"/>
      <c r="T4082" s="127"/>
      <c r="U4082" s="127"/>
      <c r="V4082" s="127"/>
      <c r="W4082" s="127"/>
      <c r="X4082" s="127"/>
      <c r="Y4082" s="127"/>
      <c r="Z4082" s="127"/>
      <c r="AA4082" s="127"/>
      <c r="AB4082" s="127"/>
      <c r="AC4082" s="127"/>
      <c r="AD4082" s="127"/>
      <c r="AE4082" s="127"/>
      <c r="AF4082" s="127"/>
      <c r="AG4082" s="127"/>
    </row>
    <row r="4083" spans="15:33">
      <c r="O4083" s="127"/>
      <c r="P4083" s="127"/>
      <c r="Q4083" s="127"/>
      <c r="R4083" s="127"/>
      <c r="S4083" s="127"/>
      <c r="T4083" s="127"/>
      <c r="U4083" s="127"/>
      <c r="V4083" s="127"/>
      <c r="W4083" s="127"/>
      <c r="X4083" s="127"/>
      <c r="Y4083" s="127"/>
      <c r="Z4083" s="127"/>
      <c r="AA4083" s="127"/>
      <c r="AB4083" s="127"/>
      <c r="AC4083" s="127"/>
      <c r="AD4083" s="127"/>
      <c r="AE4083" s="127"/>
      <c r="AF4083" s="127"/>
      <c r="AG4083" s="127"/>
    </row>
    <row r="4084" spans="15:33">
      <c r="O4084" s="127"/>
      <c r="P4084" s="127"/>
      <c r="Q4084" s="127"/>
      <c r="R4084" s="127"/>
      <c r="S4084" s="127"/>
      <c r="T4084" s="127"/>
      <c r="U4084" s="127"/>
      <c r="V4084" s="127"/>
      <c r="W4084" s="127"/>
      <c r="X4084" s="127"/>
      <c r="Y4084" s="127"/>
      <c r="Z4084" s="127"/>
      <c r="AA4084" s="127"/>
      <c r="AB4084" s="127"/>
      <c r="AC4084" s="127"/>
      <c r="AD4084" s="127"/>
      <c r="AE4084" s="127"/>
      <c r="AF4084" s="127"/>
      <c r="AG4084" s="127"/>
    </row>
    <row r="4085" spans="15:33">
      <c r="O4085" s="127"/>
      <c r="P4085" s="127"/>
      <c r="Q4085" s="127"/>
      <c r="R4085" s="127"/>
      <c r="S4085" s="127"/>
      <c r="T4085" s="127"/>
      <c r="U4085" s="127"/>
      <c r="V4085" s="127"/>
      <c r="W4085" s="127"/>
      <c r="X4085" s="127"/>
      <c r="Y4085" s="127"/>
      <c r="Z4085" s="127"/>
      <c r="AA4085" s="127"/>
      <c r="AB4085" s="127"/>
      <c r="AC4085" s="127"/>
      <c r="AD4085" s="127"/>
      <c r="AE4085" s="127"/>
      <c r="AF4085" s="127"/>
      <c r="AG4085" s="127"/>
    </row>
    <row r="4086" spans="15:33">
      <c r="O4086" s="127"/>
      <c r="P4086" s="127"/>
      <c r="Q4086" s="127"/>
      <c r="R4086" s="127"/>
      <c r="S4086" s="127"/>
      <c r="T4086" s="127"/>
      <c r="U4086" s="127"/>
      <c r="V4086" s="127"/>
      <c r="W4086" s="127"/>
      <c r="X4086" s="127"/>
      <c r="Y4086" s="127"/>
      <c r="Z4086" s="127"/>
      <c r="AA4086" s="127"/>
      <c r="AB4086" s="127"/>
      <c r="AC4086" s="127"/>
      <c r="AD4086" s="127"/>
      <c r="AE4086" s="127"/>
      <c r="AF4086" s="127"/>
      <c r="AG4086" s="127"/>
    </row>
    <row r="4087" spans="15:33">
      <c r="O4087" s="127"/>
      <c r="P4087" s="127"/>
      <c r="Q4087" s="127"/>
      <c r="R4087" s="127"/>
      <c r="S4087" s="127"/>
      <c r="T4087" s="127"/>
      <c r="U4087" s="127"/>
      <c r="V4087" s="127"/>
      <c r="W4087" s="127"/>
      <c r="X4087" s="127"/>
      <c r="Y4087" s="127"/>
      <c r="Z4087" s="127"/>
      <c r="AA4087" s="127"/>
      <c r="AB4087" s="127"/>
      <c r="AC4087" s="127"/>
      <c r="AD4087" s="127"/>
      <c r="AE4087" s="127"/>
      <c r="AF4087" s="127"/>
      <c r="AG4087" s="127"/>
    </row>
    <row r="4088" spans="15:33">
      <c r="O4088" s="127"/>
      <c r="P4088" s="127"/>
      <c r="Q4088" s="127"/>
      <c r="R4088" s="127"/>
      <c r="S4088" s="127"/>
      <c r="T4088" s="127"/>
      <c r="U4088" s="127"/>
      <c r="V4088" s="127"/>
      <c r="W4088" s="127"/>
      <c r="X4088" s="127"/>
      <c r="Y4088" s="127"/>
      <c r="Z4088" s="127"/>
      <c r="AA4088" s="127"/>
      <c r="AB4088" s="127"/>
      <c r="AC4088" s="127"/>
      <c r="AD4088" s="127"/>
      <c r="AE4088" s="127"/>
      <c r="AF4088" s="127"/>
      <c r="AG4088" s="127"/>
    </row>
    <row r="4089" spans="15:33">
      <c r="O4089" s="127"/>
      <c r="P4089" s="127"/>
      <c r="Q4089" s="127"/>
      <c r="R4089" s="127"/>
      <c r="S4089" s="127"/>
      <c r="T4089" s="127"/>
      <c r="U4089" s="127"/>
      <c r="V4089" s="127"/>
      <c r="W4089" s="127"/>
      <c r="X4089" s="127"/>
      <c r="Y4089" s="127"/>
      <c r="Z4089" s="127"/>
      <c r="AA4089" s="127"/>
      <c r="AB4089" s="127"/>
      <c r="AC4089" s="127"/>
      <c r="AD4089" s="127"/>
      <c r="AE4089" s="127"/>
      <c r="AF4089" s="127"/>
      <c r="AG4089" s="127"/>
    </row>
    <row r="4090" spans="15:33">
      <c r="O4090" s="127"/>
      <c r="P4090" s="127"/>
      <c r="Q4090" s="127"/>
      <c r="R4090" s="127"/>
      <c r="S4090" s="127"/>
      <c r="T4090" s="127"/>
      <c r="U4090" s="127"/>
      <c r="V4090" s="127"/>
      <c r="W4090" s="127"/>
      <c r="X4090" s="127"/>
      <c r="Y4090" s="127"/>
      <c r="Z4090" s="127"/>
      <c r="AA4090" s="127"/>
      <c r="AB4090" s="127"/>
      <c r="AC4090" s="127"/>
      <c r="AD4090" s="127"/>
      <c r="AE4090" s="127"/>
      <c r="AF4090" s="127"/>
      <c r="AG4090" s="127"/>
    </row>
    <row r="4091" spans="15:33">
      <c r="O4091" s="127"/>
      <c r="P4091" s="127"/>
      <c r="Q4091" s="127"/>
      <c r="R4091" s="127"/>
      <c r="S4091" s="127"/>
      <c r="T4091" s="127"/>
      <c r="U4091" s="127"/>
      <c r="V4091" s="127"/>
      <c r="W4091" s="127"/>
      <c r="X4091" s="127"/>
      <c r="Y4091" s="127"/>
      <c r="Z4091" s="127"/>
      <c r="AA4091" s="127"/>
      <c r="AB4091" s="127"/>
      <c r="AC4091" s="127"/>
      <c r="AD4091" s="127"/>
      <c r="AE4091" s="127"/>
      <c r="AF4091" s="127"/>
      <c r="AG4091" s="127"/>
    </row>
    <row r="4092" spans="15:33">
      <c r="O4092" s="127"/>
      <c r="P4092" s="127"/>
      <c r="Q4092" s="127"/>
      <c r="R4092" s="127"/>
      <c r="S4092" s="127"/>
      <c r="T4092" s="127"/>
      <c r="U4092" s="127"/>
      <c r="V4092" s="127"/>
      <c r="W4092" s="127"/>
      <c r="X4092" s="127"/>
      <c r="Y4092" s="127"/>
      <c r="Z4092" s="127"/>
      <c r="AA4092" s="127"/>
      <c r="AB4092" s="127"/>
      <c r="AC4092" s="127"/>
      <c r="AD4092" s="127"/>
      <c r="AE4092" s="127"/>
      <c r="AF4092" s="127"/>
      <c r="AG4092" s="127"/>
    </row>
    <row r="4093" spans="15:33">
      <c r="O4093" s="127"/>
      <c r="P4093" s="127"/>
      <c r="Q4093" s="127"/>
      <c r="R4093" s="127"/>
      <c r="S4093" s="127"/>
      <c r="T4093" s="127"/>
      <c r="U4093" s="127"/>
      <c r="V4093" s="127"/>
      <c r="W4093" s="127"/>
      <c r="X4093" s="127"/>
      <c r="Y4093" s="127"/>
      <c r="Z4093" s="127"/>
      <c r="AA4093" s="127"/>
      <c r="AB4093" s="127"/>
      <c r="AC4093" s="127"/>
      <c r="AD4093" s="127"/>
      <c r="AE4093" s="127"/>
      <c r="AF4093" s="127"/>
      <c r="AG4093" s="127"/>
    </row>
    <row r="4094" spans="15:33">
      <c r="O4094" s="127"/>
      <c r="P4094" s="127"/>
      <c r="Q4094" s="127"/>
      <c r="R4094" s="127"/>
      <c r="S4094" s="127"/>
      <c r="T4094" s="127"/>
      <c r="U4094" s="127"/>
      <c r="V4094" s="127"/>
      <c r="W4094" s="127"/>
      <c r="X4094" s="127"/>
      <c r="Y4094" s="127"/>
      <c r="Z4094" s="127"/>
      <c r="AA4094" s="127"/>
      <c r="AB4094" s="127"/>
      <c r="AC4094" s="127"/>
      <c r="AD4094" s="127"/>
      <c r="AE4094" s="127"/>
      <c r="AF4094" s="127"/>
      <c r="AG4094" s="127"/>
    </row>
    <row r="4095" spans="15:33">
      <c r="O4095" s="127"/>
      <c r="P4095" s="127"/>
      <c r="Q4095" s="127"/>
      <c r="R4095" s="127"/>
      <c r="S4095" s="127"/>
      <c r="T4095" s="127"/>
      <c r="U4095" s="127"/>
      <c r="V4095" s="127"/>
      <c r="W4095" s="127"/>
      <c r="X4095" s="127"/>
      <c r="Y4095" s="127"/>
      <c r="Z4095" s="127"/>
      <c r="AA4095" s="127"/>
      <c r="AB4095" s="127"/>
      <c r="AC4095" s="127"/>
      <c r="AD4095" s="127"/>
      <c r="AE4095" s="127"/>
      <c r="AF4095" s="127"/>
      <c r="AG4095" s="127"/>
    </row>
    <row r="4096" spans="15:33">
      <c r="O4096" s="127"/>
      <c r="P4096" s="127"/>
      <c r="Q4096" s="127"/>
      <c r="R4096" s="127"/>
      <c r="S4096" s="127"/>
      <c r="T4096" s="127"/>
      <c r="U4096" s="127"/>
      <c r="V4096" s="127"/>
      <c r="W4096" s="127"/>
      <c r="X4096" s="127"/>
      <c r="Y4096" s="127"/>
      <c r="Z4096" s="127"/>
      <c r="AA4096" s="127"/>
      <c r="AB4096" s="127"/>
      <c r="AC4096" s="127"/>
      <c r="AD4096" s="127"/>
      <c r="AE4096" s="127"/>
      <c r="AF4096" s="127"/>
      <c r="AG4096" s="127"/>
    </row>
    <row r="4097" spans="15:33">
      <c r="O4097" s="127"/>
      <c r="P4097" s="127"/>
      <c r="Q4097" s="127"/>
      <c r="R4097" s="127"/>
      <c r="S4097" s="127"/>
      <c r="T4097" s="127"/>
      <c r="U4097" s="127"/>
      <c r="V4097" s="127"/>
      <c r="W4097" s="127"/>
      <c r="X4097" s="127"/>
      <c r="Y4097" s="127"/>
      <c r="Z4097" s="127"/>
      <c r="AA4097" s="127"/>
      <c r="AB4097" s="127"/>
      <c r="AC4097" s="127"/>
      <c r="AD4097" s="127"/>
      <c r="AE4097" s="127"/>
      <c r="AF4097" s="127"/>
      <c r="AG4097" s="127"/>
    </row>
    <row r="4098" spans="15:33">
      <c r="O4098" s="127"/>
      <c r="P4098" s="127"/>
      <c r="Q4098" s="127"/>
      <c r="R4098" s="127"/>
      <c r="S4098" s="127"/>
      <c r="T4098" s="127"/>
      <c r="U4098" s="127"/>
      <c r="V4098" s="127"/>
      <c r="W4098" s="127"/>
      <c r="X4098" s="127"/>
      <c r="Y4098" s="127"/>
      <c r="Z4098" s="127"/>
      <c r="AA4098" s="127"/>
      <c r="AB4098" s="127"/>
      <c r="AC4098" s="127"/>
      <c r="AD4098" s="127"/>
      <c r="AE4098" s="127"/>
      <c r="AF4098" s="127"/>
      <c r="AG4098" s="127"/>
    </row>
    <row r="4099" spans="15:33">
      <c r="O4099" s="127"/>
      <c r="P4099" s="127"/>
      <c r="Q4099" s="127"/>
      <c r="R4099" s="127"/>
      <c r="S4099" s="127"/>
      <c r="T4099" s="127"/>
      <c r="U4099" s="127"/>
      <c r="V4099" s="127"/>
      <c r="W4099" s="127"/>
      <c r="X4099" s="127"/>
      <c r="Y4099" s="127"/>
      <c r="Z4099" s="127"/>
      <c r="AA4099" s="127"/>
      <c r="AB4099" s="127"/>
      <c r="AC4099" s="127"/>
      <c r="AD4099" s="127"/>
      <c r="AE4099" s="127"/>
      <c r="AF4099" s="127"/>
      <c r="AG4099" s="127"/>
    </row>
    <row r="4100" spans="15:33">
      <c r="O4100" s="127"/>
      <c r="P4100" s="127"/>
      <c r="Q4100" s="127"/>
      <c r="R4100" s="127"/>
      <c r="S4100" s="127"/>
      <c r="T4100" s="127"/>
      <c r="U4100" s="127"/>
      <c r="V4100" s="127"/>
      <c r="W4100" s="127"/>
      <c r="X4100" s="127"/>
      <c r="Y4100" s="127"/>
      <c r="Z4100" s="127"/>
      <c r="AA4100" s="127"/>
      <c r="AB4100" s="127"/>
      <c r="AC4100" s="127"/>
      <c r="AD4100" s="127"/>
      <c r="AE4100" s="127"/>
      <c r="AF4100" s="127"/>
      <c r="AG4100" s="127"/>
    </row>
    <row r="4101" spans="15:33">
      <c r="O4101" s="127"/>
      <c r="P4101" s="127"/>
      <c r="Q4101" s="127"/>
      <c r="R4101" s="127"/>
      <c r="S4101" s="127"/>
      <c r="T4101" s="127"/>
      <c r="U4101" s="127"/>
      <c r="V4101" s="127"/>
      <c r="W4101" s="127"/>
      <c r="X4101" s="127"/>
      <c r="Y4101" s="127"/>
      <c r="Z4101" s="127"/>
      <c r="AA4101" s="127"/>
      <c r="AB4101" s="127"/>
      <c r="AC4101" s="127"/>
      <c r="AD4101" s="127"/>
      <c r="AE4101" s="127"/>
      <c r="AF4101" s="127"/>
      <c r="AG4101" s="127"/>
    </row>
    <row r="4102" spans="15:33">
      <c r="O4102" s="127"/>
      <c r="P4102" s="127"/>
      <c r="Q4102" s="127"/>
      <c r="R4102" s="127"/>
      <c r="S4102" s="127"/>
      <c r="T4102" s="127"/>
      <c r="U4102" s="127"/>
      <c r="V4102" s="127"/>
      <c r="W4102" s="127"/>
      <c r="X4102" s="127"/>
      <c r="Y4102" s="127"/>
      <c r="Z4102" s="127"/>
      <c r="AA4102" s="127"/>
      <c r="AB4102" s="127"/>
      <c r="AC4102" s="127"/>
      <c r="AD4102" s="127"/>
      <c r="AE4102" s="127"/>
      <c r="AF4102" s="127"/>
      <c r="AG4102" s="127"/>
    </row>
    <row r="4103" spans="15:33">
      <c r="O4103" s="127"/>
      <c r="P4103" s="127"/>
      <c r="Q4103" s="127"/>
      <c r="R4103" s="127"/>
      <c r="S4103" s="127"/>
      <c r="T4103" s="127"/>
      <c r="U4103" s="127"/>
      <c r="V4103" s="127"/>
      <c r="W4103" s="127"/>
      <c r="X4103" s="127"/>
      <c r="Y4103" s="127"/>
      <c r="Z4103" s="127"/>
      <c r="AA4103" s="127"/>
      <c r="AB4103" s="127"/>
      <c r="AC4103" s="127"/>
      <c r="AD4103" s="127"/>
      <c r="AE4103" s="127"/>
      <c r="AF4103" s="127"/>
      <c r="AG4103" s="127"/>
    </row>
    <row r="4104" spans="15:33">
      <c r="O4104" s="127"/>
      <c r="P4104" s="127"/>
      <c r="Q4104" s="127"/>
      <c r="R4104" s="127"/>
      <c r="S4104" s="127"/>
      <c r="T4104" s="127"/>
      <c r="U4104" s="127"/>
      <c r="V4104" s="127"/>
      <c r="W4104" s="127"/>
      <c r="X4104" s="127"/>
      <c r="Y4104" s="127"/>
      <c r="Z4104" s="127"/>
      <c r="AA4104" s="127"/>
      <c r="AB4104" s="127"/>
      <c r="AC4104" s="127"/>
      <c r="AD4104" s="127"/>
      <c r="AE4104" s="127"/>
      <c r="AF4104" s="127"/>
      <c r="AG4104" s="127"/>
    </row>
    <row r="4105" spans="15:33">
      <c r="O4105" s="127"/>
      <c r="P4105" s="127"/>
      <c r="Q4105" s="127"/>
      <c r="R4105" s="127"/>
      <c r="S4105" s="127"/>
      <c r="T4105" s="127"/>
      <c r="U4105" s="127"/>
      <c r="V4105" s="127"/>
      <c r="W4105" s="127"/>
      <c r="X4105" s="127"/>
      <c r="Y4105" s="127"/>
      <c r="Z4105" s="127"/>
      <c r="AA4105" s="127"/>
      <c r="AB4105" s="127"/>
      <c r="AC4105" s="127"/>
      <c r="AD4105" s="127"/>
      <c r="AE4105" s="127"/>
      <c r="AF4105" s="127"/>
      <c r="AG4105" s="127"/>
    </row>
    <row r="4106" spans="15:33">
      <c r="O4106" s="127"/>
      <c r="P4106" s="127"/>
      <c r="Q4106" s="127"/>
      <c r="R4106" s="127"/>
      <c r="S4106" s="127"/>
      <c r="T4106" s="127"/>
      <c r="U4106" s="127"/>
      <c r="V4106" s="127"/>
      <c r="W4106" s="127"/>
      <c r="X4106" s="127"/>
      <c r="Y4106" s="127"/>
      <c r="Z4106" s="127"/>
      <c r="AA4106" s="127"/>
      <c r="AB4106" s="127"/>
      <c r="AC4106" s="127"/>
      <c r="AD4106" s="127"/>
      <c r="AE4106" s="127"/>
      <c r="AF4106" s="127"/>
      <c r="AG4106" s="127"/>
    </row>
    <row r="4107" spans="15:33">
      <c r="O4107" s="127"/>
      <c r="P4107" s="127"/>
      <c r="Q4107" s="127"/>
      <c r="R4107" s="127"/>
      <c r="S4107" s="127"/>
      <c r="T4107" s="127"/>
      <c r="U4107" s="127"/>
      <c r="V4107" s="127"/>
      <c r="W4107" s="127"/>
      <c r="X4107" s="127"/>
      <c r="Y4107" s="127"/>
      <c r="Z4107" s="127"/>
      <c r="AA4107" s="127"/>
      <c r="AB4107" s="127"/>
      <c r="AC4107" s="127"/>
      <c r="AD4107" s="127"/>
      <c r="AE4107" s="127"/>
      <c r="AF4107" s="127"/>
      <c r="AG4107" s="127"/>
    </row>
    <row r="4108" spans="15:33">
      <c r="O4108" s="127"/>
      <c r="P4108" s="127"/>
      <c r="Q4108" s="127"/>
      <c r="R4108" s="127"/>
      <c r="S4108" s="127"/>
      <c r="T4108" s="127"/>
      <c r="U4108" s="127"/>
      <c r="V4108" s="127"/>
      <c r="W4108" s="127"/>
      <c r="X4108" s="127"/>
      <c r="Y4108" s="127"/>
      <c r="Z4108" s="127"/>
      <c r="AA4108" s="127"/>
      <c r="AB4108" s="127"/>
      <c r="AC4108" s="127"/>
      <c r="AD4108" s="127"/>
      <c r="AE4108" s="127"/>
      <c r="AF4108" s="127"/>
      <c r="AG4108" s="127"/>
    </row>
    <row r="4109" spans="15:33">
      <c r="O4109" s="127"/>
      <c r="P4109" s="127"/>
      <c r="Q4109" s="127"/>
      <c r="R4109" s="127"/>
      <c r="S4109" s="127"/>
      <c r="T4109" s="127"/>
      <c r="U4109" s="127"/>
      <c r="V4109" s="127"/>
      <c r="W4109" s="127"/>
      <c r="X4109" s="127"/>
      <c r="Y4109" s="127"/>
      <c r="Z4109" s="127"/>
      <c r="AA4109" s="127"/>
      <c r="AB4109" s="127"/>
      <c r="AC4109" s="127"/>
      <c r="AD4109" s="127"/>
      <c r="AE4109" s="127"/>
      <c r="AF4109" s="127"/>
      <c r="AG4109" s="127"/>
    </row>
    <row r="4110" spans="15:33">
      <c r="O4110" s="127"/>
      <c r="P4110" s="127"/>
      <c r="Q4110" s="127"/>
      <c r="R4110" s="127"/>
      <c r="S4110" s="127"/>
      <c r="T4110" s="127"/>
      <c r="U4110" s="127"/>
      <c r="V4110" s="127"/>
      <c r="W4110" s="127"/>
      <c r="X4110" s="127"/>
      <c r="Y4110" s="127"/>
      <c r="Z4110" s="127"/>
      <c r="AA4110" s="127"/>
      <c r="AB4110" s="127"/>
      <c r="AC4110" s="127"/>
      <c r="AD4110" s="127"/>
      <c r="AE4110" s="127"/>
      <c r="AF4110" s="127"/>
      <c r="AG4110" s="127"/>
    </row>
    <row r="4111" spans="15:33">
      <c r="O4111" s="127"/>
      <c r="P4111" s="127"/>
      <c r="Q4111" s="127"/>
      <c r="R4111" s="127"/>
      <c r="S4111" s="127"/>
      <c r="T4111" s="127"/>
      <c r="U4111" s="127"/>
      <c r="V4111" s="127"/>
      <c r="W4111" s="127"/>
      <c r="X4111" s="127"/>
      <c r="Y4111" s="127"/>
      <c r="Z4111" s="127"/>
      <c r="AA4111" s="127"/>
      <c r="AB4111" s="127"/>
      <c r="AC4111" s="127"/>
      <c r="AD4111" s="127"/>
      <c r="AE4111" s="127"/>
      <c r="AF4111" s="127"/>
      <c r="AG4111" s="127"/>
    </row>
    <row r="4112" spans="15:33">
      <c r="O4112" s="127"/>
      <c r="P4112" s="127"/>
      <c r="Q4112" s="127"/>
      <c r="R4112" s="127"/>
      <c r="S4112" s="127"/>
      <c r="T4112" s="127"/>
      <c r="U4112" s="127"/>
      <c r="V4112" s="127"/>
      <c r="W4112" s="127"/>
      <c r="X4112" s="127"/>
      <c r="Y4112" s="127"/>
      <c r="Z4112" s="127"/>
      <c r="AA4112" s="127"/>
      <c r="AB4112" s="127"/>
      <c r="AC4112" s="127"/>
      <c r="AD4112" s="127"/>
      <c r="AE4112" s="127"/>
      <c r="AF4112" s="127"/>
      <c r="AG4112" s="127"/>
    </row>
    <row r="4113" spans="15:33">
      <c r="O4113" s="127"/>
      <c r="P4113" s="127"/>
      <c r="Q4113" s="127"/>
      <c r="R4113" s="127"/>
      <c r="S4113" s="127"/>
      <c r="T4113" s="127"/>
      <c r="U4113" s="127"/>
      <c r="V4113" s="127"/>
      <c r="W4113" s="127"/>
      <c r="X4113" s="127"/>
      <c r="Y4113" s="127"/>
      <c r="Z4113" s="127"/>
      <c r="AA4113" s="127"/>
      <c r="AB4113" s="127"/>
      <c r="AC4113" s="127"/>
      <c r="AD4113" s="127"/>
      <c r="AE4113" s="127"/>
      <c r="AF4113" s="127"/>
      <c r="AG4113" s="127"/>
    </row>
    <row r="4114" spans="15:33">
      <c r="O4114" s="127"/>
      <c r="P4114" s="127"/>
      <c r="Q4114" s="127"/>
      <c r="R4114" s="127"/>
      <c r="S4114" s="127"/>
      <c r="T4114" s="127"/>
      <c r="U4114" s="127"/>
      <c r="V4114" s="127"/>
      <c r="W4114" s="127"/>
      <c r="X4114" s="127"/>
      <c r="Y4114" s="127"/>
      <c r="Z4114" s="127"/>
      <c r="AA4114" s="127"/>
      <c r="AB4114" s="127"/>
      <c r="AC4114" s="127"/>
      <c r="AD4114" s="127"/>
      <c r="AE4114" s="127"/>
      <c r="AF4114" s="127"/>
      <c r="AG4114" s="127"/>
    </row>
    <row r="4115" spans="15:33">
      <c r="O4115" s="127"/>
      <c r="P4115" s="127"/>
      <c r="Q4115" s="127"/>
      <c r="R4115" s="127"/>
      <c r="S4115" s="127"/>
      <c r="T4115" s="127"/>
      <c r="U4115" s="127"/>
      <c r="V4115" s="127"/>
      <c r="W4115" s="127"/>
      <c r="X4115" s="127"/>
      <c r="Y4115" s="127"/>
      <c r="Z4115" s="127"/>
      <c r="AA4115" s="127"/>
      <c r="AB4115" s="127"/>
      <c r="AC4115" s="127"/>
      <c r="AD4115" s="127"/>
      <c r="AE4115" s="127"/>
      <c r="AF4115" s="127"/>
      <c r="AG4115" s="127"/>
    </row>
    <row r="4116" spans="15:33">
      <c r="O4116" s="127"/>
      <c r="P4116" s="127"/>
      <c r="Q4116" s="127"/>
      <c r="R4116" s="127"/>
      <c r="S4116" s="127"/>
      <c r="T4116" s="127"/>
      <c r="U4116" s="127"/>
      <c r="V4116" s="127"/>
      <c r="W4116" s="127"/>
      <c r="X4116" s="127"/>
      <c r="Y4116" s="127"/>
      <c r="Z4116" s="127"/>
      <c r="AA4116" s="127"/>
      <c r="AB4116" s="127"/>
      <c r="AC4116" s="127"/>
      <c r="AD4116" s="127"/>
      <c r="AE4116" s="127"/>
      <c r="AF4116" s="127"/>
      <c r="AG4116" s="127"/>
    </row>
    <row r="4117" spans="15:33">
      <c r="O4117" s="127"/>
      <c r="P4117" s="127"/>
      <c r="Q4117" s="127"/>
      <c r="R4117" s="127"/>
      <c r="S4117" s="127"/>
      <c r="T4117" s="127"/>
      <c r="U4117" s="127"/>
      <c r="V4117" s="127"/>
      <c r="W4117" s="127"/>
      <c r="X4117" s="127"/>
      <c r="Y4117" s="127"/>
      <c r="Z4117" s="127"/>
      <c r="AA4117" s="127"/>
      <c r="AB4117" s="127"/>
      <c r="AC4117" s="127"/>
      <c r="AD4117" s="127"/>
      <c r="AE4117" s="127"/>
      <c r="AF4117" s="127"/>
      <c r="AG4117" s="127"/>
    </row>
    <row r="4118" spans="15:33">
      <c r="O4118" s="127"/>
      <c r="P4118" s="127"/>
      <c r="Q4118" s="127"/>
      <c r="R4118" s="127"/>
      <c r="S4118" s="127"/>
      <c r="T4118" s="127"/>
      <c r="U4118" s="127"/>
      <c r="V4118" s="127"/>
      <c r="W4118" s="127"/>
      <c r="X4118" s="127"/>
      <c r="Y4118" s="127"/>
      <c r="Z4118" s="127"/>
      <c r="AA4118" s="127"/>
      <c r="AB4118" s="127"/>
      <c r="AC4118" s="127"/>
      <c r="AD4118" s="127"/>
      <c r="AE4118" s="127"/>
      <c r="AF4118" s="127"/>
      <c r="AG4118" s="127"/>
    </row>
    <row r="4119" spans="15:33">
      <c r="O4119" s="127"/>
      <c r="P4119" s="127"/>
      <c r="Q4119" s="127"/>
      <c r="R4119" s="127"/>
      <c r="S4119" s="127"/>
      <c r="T4119" s="127"/>
      <c r="U4119" s="127"/>
      <c r="V4119" s="127"/>
      <c r="W4119" s="127"/>
      <c r="X4119" s="127"/>
      <c r="Y4119" s="127"/>
      <c r="Z4119" s="127"/>
      <c r="AA4119" s="127"/>
      <c r="AB4119" s="127"/>
      <c r="AC4119" s="127"/>
      <c r="AD4119" s="127"/>
      <c r="AE4119" s="127"/>
      <c r="AF4119" s="127"/>
      <c r="AG4119" s="127"/>
    </row>
    <row r="4120" spans="15:33">
      <c r="O4120" s="127"/>
      <c r="P4120" s="127"/>
      <c r="Q4120" s="127"/>
      <c r="R4120" s="127"/>
      <c r="S4120" s="127"/>
      <c r="T4120" s="127"/>
      <c r="U4120" s="127"/>
      <c r="V4120" s="127"/>
      <c r="W4120" s="127"/>
      <c r="X4120" s="127"/>
      <c r="Y4120" s="127"/>
      <c r="Z4120" s="127"/>
      <c r="AA4120" s="127"/>
      <c r="AB4120" s="127"/>
      <c r="AC4120" s="127"/>
      <c r="AD4120" s="127"/>
      <c r="AE4120" s="127"/>
      <c r="AF4120" s="127"/>
      <c r="AG4120" s="127"/>
    </row>
    <row r="4121" spans="15:33">
      <c r="O4121" s="127"/>
      <c r="P4121" s="127"/>
      <c r="Q4121" s="127"/>
      <c r="R4121" s="127"/>
      <c r="S4121" s="127"/>
      <c r="T4121" s="127"/>
      <c r="U4121" s="127"/>
      <c r="V4121" s="127"/>
      <c r="W4121" s="127"/>
      <c r="X4121" s="127"/>
      <c r="Y4121" s="127"/>
      <c r="Z4121" s="127"/>
      <c r="AA4121" s="127"/>
      <c r="AB4121" s="127"/>
      <c r="AC4121" s="127"/>
      <c r="AD4121" s="127"/>
      <c r="AE4121" s="127"/>
      <c r="AF4121" s="127"/>
      <c r="AG4121" s="127"/>
    </row>
    <row r="4122" spans="15:33">
      <c r="O4122" s="127"/>
      <c r="P4122" s="127"/>
      <c r="Q4122" s="127"/>
      <c r="R4122" s="127"/>
      <c r="S4122" s="127"/>
      <c r="T4122" s="127"/>
      <c r="U4122" s="127"/>
      <c r="V4122" s="127"/>
      <c r="W4122" s="127"/>
      <c r="X4122" s="127"/>
      <c r="Y4122" s="127"/>
      <c r="Z4122" s="127"/>
      <c r="AA4122" s="127"/>
      <c r="AB4122" s="127"/>
      <c r="AC4122" s="127"/>
      <c r="AD4122" s="127"/>
      <c r="AE4122" s="127"/>
      <c r="AF4122" s="127"/>
      <c r="AG4122" s="127"/>
    </row>
    <row r="4123" spans="15:33">
      <c r="O4123" s="127"/>
      <c r="P4123" s="127"/>
      <c r="Q4123" s="127"/>
      <c r="R4123" s="127"/>
      <c r="S4123" s="127"/>
      <c r="T4123" s="127"/>
      <c r="U4123" s="127"/>
      <c r="V4123" s="127"/>
      <c r="W4123" s="127"/>
      <c r="X4123" s="127"/>
      <c r="Y4123" s="127"/>
      <c r="Z4123" s="127"/>
      <c r="AA4123" s="127"/>
      <c r="AB4123" s="127"/>
      <c r="AC4123" s="127"/>
      <c r="AD4123" s="127"/>
      <c r="AE4123" s="127"/>
      <c r="AF4123" s="127"/>
      <c r="AG4123" s="127"/>
    </row>
    <row r="4124" spans="15:33">
      <c r="O4124" s="127"/>
      <c r="P4124" s="127"/>
      <c r="Q4124" s="127"/>
      <c r="R4124" s="127"/>
      <c r="S4124" s="127"/>
      <c r="T4124" s="127"/>
      <c r="U4124" s="127"/>
      <c r="V4124" s="127"/>
      <c r="W4124" s="127"/>
      <c r="X4124" s="127"/>
      <c r="Y4124" s="127"/>
      <c r="Z4124" s="127"/>
      <c r="AA4124" s="127"/>
      <c r="AB4124" s="127"/>
      <c r="AC4124" s="127"/>
      <c r="AD4124" s="127"/>
      <c r="AE4124" s="127"/>
      <c r="AF4124" s="127"/>
      <c r="AG4124" s="127"/>
    </row>
    <row r="4125" spans="15:33">
      <c r="O4125" s="127"/>
      <c r="P4125" s="127"/>
      <c r="Q4125" s="127"/>
      <c r="R4125" s="127"/>
      <c r="S4125" s="127"/>
      <c r="T4125" s="127"/>
      <c r="U4125" s="127"/>
      <c r="V4125" s="127"/>
      <c r="W4125" s="127"/>
      <c r="X4125" s="127"/>
      <c r="Y4125" s="127"/>
      <c r="Z4125" s="127"/>
      <c r="AA4125" s="127"/>
      <c r="AB4125" s="127"/>
      <c r="AC4125" s="127"/>
      <c r="AD4125" s="127"/>
      <c r="AE4125" s="127"/>
      <c r="AF4125" s="127"/>
      <c r="AG4125" s="127"/>
    </row>
    <row r="4126" spans="15:33">
      <c r="O4126" s="127"/>
      <c r="P4126" s="127"/>
      <c r="Q4126" s="127"/>
      <c r="R4126" s="127"/>
      <c r="S4126" s="127"/>
      <c r="T4126" s="127"/>
      <c r="U4126" s="127"/>
      <c r="V4126" s="127"/>
      <c r="W4126" s="127"/>
      <c r="X4126" s="127"/>
      <c r="Y4126" s="127"/>
      <c r="Z4126" s="127"/>
      <c r="AA4126" s="127"/>
      <c r="AB4126" s="127"/>
      <c r="AC4126" s="127"/>
      <c r="AD4126" s="127"/>
      <c r="AE4126" s="127"/>
      <c r="AF4126" s="127"/>
      <c r="AG4126" s="127"/>
    </row>
    <row r="4127" spans="15:33">
      <c r="O4127" s="127"/>
      <c r="P4127" s="127"/>
      <c r="Q4127" s="127"/>
      <c r="R4127" s="127"/>
      <c r="S4127" s="127"/>
      <c r="T4127" s="127"/>
      <c r="U4127" s="127"/>
      <c r="V4127" s="127"/>
      <c r="W4127" s="127"/>
      <c r="X4127" s="127"/>
      <c r="Y4127" s="127"/>
      <c r="Z4127" s="127"/>
      <c r="AA4127" s="127"/>
      <c r="AB4127" s="127"/>
      <c r="AC4127" s="127"/>
      <c r="AD4127" s="127"/>
      <c r="AE4127" s="127"/>
      <c r="AF4127" s="127"/>
      <c r="AG4127" s="127"/>
    </row>
    <row r="4128" spans="15:33">
      <c r="O4128" s="127"/>
      <c r="P4128" s="127"/>
      <c r="Q4128" s="127"/>
      <c r="R4128" s="127"/>
      <c r="S4128" s="127"/>
      <c r="T4128" s="127"/>
      <c r="U4128" s="127"/>
      <c r="V4128" s="127"/>
      <c r="W4128" s="127"/>
      <c r="X4128" s="127"/>
      <c r="Y4128" s="127"/>
      <c r="Z4128" s="127"/>
      <c r="AA4128" s="127"/>
      <c r="AB4128" s="127"/>
      <c r="AC4128" s="127"/>
      <c r="AD4128" s="127"/>
      <c r="AE4128" s="127"/>
      <c r="AF4128" s="127"/>
      <c r="AG4128" s="127"/>
    </row>
    <row r="4129" spans="15:33">
      <c r="O4129" s="127"/>
      <c r="P4129" s="127"/>
      <c r="Q4129" s="127"/>
      <c r="R4129" s="127"/>
      <c r="S4129" s="127"/>
      <c r="T4129" s="127"/>
      <c r="U4129" s="127"/>
      <c r="V4129" s="127"/>
      <c r="W4129" s="127"/>
      <c r="X4129" s="127"/>
      <c r="Y4129" s="127"/>
      <c r="Z4129" s="127"/>
      <c r="AA4129" s="127"/>
      <c r="AB4129" s="127"/>
      <c r="AC4129" s="127"/>
      <c r="AD4129" s="127"/>
      <c r="AE4129" s="127"/>
      <c r="AF4129" s="127"/>
      <c r="AG4129" s="127"/>
    </row>
    <row r="4130" spans="15:33">
      <c r="O4130" s="127"/>
      <c r="P4130" s="127"/>
      <c r="Q4130" s="127"/>
      <c r="R4130" s="127"/>
      <c r="S4130" s="127"/>
      <c r="T4130" s="127"/>
      <c r="U4130" s="127"/>
      <c r="V4130" s="127"/>
      <c r="W4130" s="127"/>
      <c r="X4130" s="127"/>
      <c r="Y4130" s="127"/>
      <c r="Z4130" s="127"/>
      <c r="AA4130" s="127"/>
      <c r="AB4130" s="127"/>
      <c r="AC4130" s="127"/>
      <c r="AD4130" s="127"/>
      <c r="AE4130" s="127"/>
      <c r="AF4130" s="127"/>
      <c r="AG4130" s="127"/>
    </row>
    <row r="4131" spans="15:33">
      <c r="O4131" s="127"/>
      <c r="P4131" s="127"/>
      <c r="Q4131" s="127"/>
      <c r="R4131" s="127"/>
      <c r="S4131" s="127"/>
      <c r="T4131" s="127"/>
      <c r="U4131" s="127"/>
      <c r="V4131" s="127"/>
      <c r="W4131" s="127"/>
      <c r="X4131" s="127"/>
      <c r="Y4131" s="127"/>
      <c r="Z4131" s="127"/>
      <c r="AA4131" s="127"/>
      <c r="AB4131" s="127"/>
      <c r="AC4131" s="127"/>
      <c r="AD4131" s="127"/>
      <c r="AE4131" s="127"/>
      <c r="AF4131" s="127"/>
      <c r="AG4131" s="127"/>
    </row>
    <row r="4132" spans="15:33">
      <c r="O4132" s="127"/>
      <c r="P4132" s="127"/>
      <c r="Q4132" s="127"/>
      <c r="R4132" s="127"/>
      <c r="S4132" s="127"/>
      <c r="T4132" s="127"/>
      <c r="U4132" s="127"/>
      <c r="V4132" s="127"/>
      <c r="W4132" s="127"/>
      <c r="X4132" s="127"/>
      <c r="Y4132" s="127"/>
      <c r="Z4132" s="127"/>
      <c r="AA4132" s="127"/>
      <c r="AB4132" s="127"/>
      <c r="AC4132" s="127"/>
      <c r="AD4132" s="127"/>
      <c r="AE4132" s="127"/>
      <c r="AF4132" s="127"/>
      <c r="AG4132" s="127"/>
    </row>
    <row r="4133" spans="15:33">
      <c r="O4133" s="127"/>
      <c r="P4133" s="127"/>
      <c r="Q4133" s="127"/>
      <c r="R4133" s="127"/>
      <c r="S4133" s="127"/>
      <c r="T4133" s="127"/>
      <c r="U4133" s="127"/>
      <c r="V4133" s="127"/>
      <c r="W4133" s="127"/>
      <c r="X4133" s="127"/>
      <c r="Y4133" s="127"/>
      <c r="Z4133" s="127"/>
      <c r="AA4133" s="127"/>
      <c r="AB4133" s="127"/>
      <c r="AC4133" s="127"/>
      <c r="AD4133" s="127"/>
      <c r="AE4133" s="127"/>
      <c r="AF4133" s="127"/>
      <c r="AG4133" s="127"/>
    </row>
    <row r="4134" spans="15:33">
      <c r="O4134" s="127"/>
      <c r="P4134" s="127"/>
      <c r="Q4134" s="127"/>
      <c r="R4134" s="127"/>
      <c r="S4134" s="127"/>
      <c r="T4134" s="127"/>
      <c r="U4134" s="127"/>
      <c r="V4134" s="127"/>
      <c r="W4134" s="127"/>
      <c r="X4134" s="127"/>
      <c r="Y4134" s="127"/>
      <c r="Z4134" s="127"/>
      <c r="AA4134" s="127"/>
      <c r="AB4134" s="127"/>
      <c r="AC4134" s="127"/>
      <c r="AD4134" s="127"/>
      <c r="AE4134" s="127"/>
      <c r="AF4134" s="127"/>
      <c r="AG4134" s="127"/>
    </row>
    <row r="4135" spans="15:33">
      <c r="O4135" s="127"/>
      <c r="P4135" s="127"/>
      <c r="Q4135" s="127"/>
      <c r="R4135" s="127"/>
      <c r="S4135" s="127"/>
      <c r="T4135" s="127"/>
      <c r="U4135" s="127"/>
      <c r="V4135" s="127"/>
      <c r="W4135" s="127"/>
      <c r="X4135" s="127"/>
      <c r="Y4135" s="127"/>
      <c r="Z4135" s="127"/>
      <c r="AA4135" s="127"/>
      <c r="AB4135" s="127"/>
      <c r="AC4135" s="127"/>
      <c r="AD4135" s="127"/>
      <c r="AE4135" s="127"/>
      <c r="AF4135" s="127"/>
      <c r="AG4135" s="127"/>
    </row>
    <row r="4136" spans="15:33">
      <c r="O4136" s="127"/>
      <c r="P4136" s="127"/>
      <c r="Q4136" s="127"/>
      <c r="R4136" s="127"/>
      <c r="S4136" s="127"/>
      <c r="T4136" s="127"/>
      <c r="U4136" s="127"/>
      <c r="V4136" s="127"/>
      <c r="W4136" s="127"/>
      <c r="X4136" s="127"/>
      <c r="Y4136" s="127"/>
      <c r="Z4136" s="127"/>
      <c r="AA4136" s="127"/>
      <c r="AB4136" s="127"/>
      <c r="AC4136" s="127"/>
      <c r="AD4136" s="127"/>
      <c r="AE4136" s="127"/>
      <c r="AF4136" s="127"/>
      <c r="AG4136" s="127"/>
    </row>
    <row r="4137" spans="15:33">
      <c r="O4137" s="127"/>
      <c r="P4137" s="127"/>
      <c r="Q4137" s="127"/>
      <c r="R4137" s="127"/>
      <c r="S4137" s="127"/>
      <c r="T4137" s="127"/>
      <c r="U4137" s="127"/>
      <c r="V4137" s="127"/>
      <c r="W4137" s="127"/>
      <c r="X4137" s="127"/>
      <c r="Y4137" s="127"/>
      <c r="Z4137" s="127"/>
      <c r="AA4137" s="127"/>
      <c r="AB4137" s="127"/>
      <c r="AC4137" s="127"/>
      <c r="AD4137" s="127"/>
      <c r="AE4137" s="127"/>
      <c r="AF4137" s="127"/>
      <c r="AG4137" s="127"/>
    </row>
    <row r="4138" spans="15:33">
      <c r="O4138" s="127"/>
      <c r="P4138" s="127"/>
      <c r="Q4138" s="127"/>
      <c r="R4138" s="127"/>
      <c r="S4138" s="127"/>
      <c r="T4138" s="127"/>
      <c r="U4138" s="127"/>
      <c r="V4138" s="127"/>
      <c r="W4138" s="127"/>
      <c r="X4138" s="127"/>
      <c r="Y4138" s="127"/>
      <c r="Z4138" s="127"/>
      <c r="AA4138" s="127"/>
      <c r="AB4138" s="127"/>
      <c r="AC4138" s="127"/>
      <c r="AD4138" s="127"/>
      <c r="AE4138" s="127"/>
      <c r="AF4138" s="127"/>
      <c r="AG4138" s="127"/>
    </row>
    <row r="4139" spans="15:33">
      <c r="O4139" s="127"/>
      <c r="P4139" s="127"/>
      <c r="Q4139" s="127"/>
      <c r="R4139" s="127"/>
      <c r="S4139" s="127"/>
      <c r="T4139" s="127"/>
      <c r="U4139" s="127"/>
      <c r="V4139" s="127"/>
      <c r="W4139" s="127"/>
      <c r="X4139" s="127"/>
      <c r="Y4139" s="127"/>
      <c r="Z4139" s="127"/>
      <c r="AA4139" s="127"/>
      <c r="AB4139" s="127"/>
      <c r="AC4139" s="127"/>
      <c r="AD4139" s="127"/>
      <c r="AE4139" s="127"/>
      <c r="AF4139" s="127"/>
      <c r="AG4139" s="127"/>
    </row>
    <row r="4140" spans="15:33">
      <c r="O4140" s="127"/>
      <c r="P4140" s="127"/>
      <c r="Q4140" s="127"/>
      <c r="R4140" s="127"/>
      <c r="S4140" s="127"/>
      <c r="T4140" s="127"/>
      <c r="U4140" s="127"/>
      <c r="V4140" s="127"/>
      <c r="W4140" s="127"/>
      <c r="X4140" s="127"/>
      <c r="Y4140" s="127"/>
      <c r="Z4140" s="127"/>
      <c r="AA4140" s="127"/>
      <c r="AB4140" s="127"/>
      <c r="AC4140" s="127"/>
      <c r="AD4140" s="127"/>
      <c r="AE4140" s="127"/>
      <c r="AF4140" s="127"/>
      <c r="AG4140" s="127"/>
    </row>
    <row r="4141" spans="15:33">
      <c r="O4141" s="127"/>
      <c r="P4141" s="127"/>
      <c r="Q4141" s="127"/>
      <c r="R4141" s="127"/>
      <c r="S4141" s="127"/>
      <c r="T4141" s="127"/>
      <c r="U4141" s="127"/>
      <c r="V4141" s="127"/>
      <c r="W4141" s="127"/>
      <c r="X4141" s="127"/>
      <c r="Y4141" s="127"/>
      <c r="Z4141" s="127"/>
      <c r="AA4141" s="127"/>
      <c r="AB4141" s="127"/>
      <c r="AC4141" s="127"/>
      <c r="AD4141" s="127"/>
      <c r="AE4141" s="127"/>
      <c r="AF4141" s="127"/>
      <c r="AG4141" s="127"/>
    </row>
    <row r="4142" spans="15:33">
      <c r="O4142" s="127"/>
      <c r="P4142" s="127"/>
      <c r="Q4142" s="127"/>
      <c r="R4142" s="127"/>
      <c r="S4142" s="127"/>
      <c r="T4142" s="127"/>
      <c r="U4142" s="127"/>
      <c r="V4142" s="127"/>
      <c r="W4142" s="127"/>
      <c r="X4142" s="127"/>
      <c r="Y4142" s="127"/>
      <c r="Z4142" s="127"/>
      <c r="AA4142" s="127"/>
      <c r="AB4142" s="127"/>
      <c r="AC4142" s="127"/>
      <c r="AD4142" s="127"/>
      <c r="AE4142" s="127"/>
      <c r="AF4142" s="127"/>
      <c r="AG4142" s="127"/>
    </row>
    <row r="4143" spans="15:33">
      <c r="O4143" s="127"/>
      <c r="P4143" s="127"/>
      <c r="Q4143" s="127"/>
      <c r="R4143" s="127"/>
      <c r="S4143" s="127"/>
      <c r="T4143" s="127"/>
      <c r="U4143" s="127"/>
      <c r="V4143" s="127"/>
      <c r="W4143" s="127"/>
      <c r="X4143" s="127"/>
      <c r="Y4143" s="127"/>
      <c r="Z4143" s="127"/>
      <c r="AA4143" s="127"/>
      <c r="AB4143" s="127"/>
      <c r="AC4143" s="127"/>
      <c r="AD4143" s="127"/>
      <c r="AE4143" s="127"/>
      <c r="AF4143" s="127"/>
      <c r="AG4143" s="127"/>
    </row>
    <row r="4144" spans="15:33">
      <c r="O4144" s="127"/>
      <c r="P4144" s="127"/>
      <c r="Q4144" s="127"/>
      <c r="R4144" s="127"/>
      <c r="S4144" s="127"/>
      <c r="T4144" s="127"/>
      <c r="U4144" s="127"/>
      <c r="V4144" s="127"/>
      <c r="W4144" s="127"/>
      <c r="X4144" s="127"/>
      <c r="Y4144" s="127"/>
      <c r="Z4144" s="127"/>
      <c r="AA4144" s="127"/>
      <c r="AB4144" s="127"/>
      <c r="AC4144" s="127"/>
      <c r="AD4144" s="127"/>
      <c r="AE4144" s="127"/>
      <c r="AF4144" s="127"/>
      <c r="AG4144" s="127"/>
    </row>
    <row r="4145" spans="15:33">
      <c r="O4145" s="127"/>
      <c r="P4145" s="127"/>
      <c r="Q4145" s="127"/>
      <c r="R4145" s="127"/>
      <c r="S4145" s="127"/>
      <c r="T4145" s="127"/>
      <c r="U4145" s="127"/>
      <c r="V4145" s="127"/>
      <c r="W4145" s="127"/>
      <c r="X4145" s="127"/>
      <c r="Y4145" s="127"/>
      <c r="Z4145" s="127"/>
      <c r="AA4145" s="127"/>
      <c r="AB4145" s="127"/>
      <c r="AC4145" s="127"/>
      <c r="AD4145" s="127"/>
      <c r="AE4145" s="127"/>
      <c r="AF4145" s="127"/>
      <c r="AG4145" s="127"/>
    </row>
    <row r="4146" spans="15:33">
      <c r="O4146" s="127"/>
      <c r="P4146" s="127"/>
      <c r="Q4146" s="127"/>
      <c r="R4146" s="127"/>
      <c r="S4146" s="127"/>
      <c r="T4146" s="127"/>
      <c r="U4146" s="127"/>
      <c r="V4146" s="127"/>
      <c r="W4146" s="127"/>
      <c r="X4146" s="127"/>
      <c r="Y4146" s="127"/>
      <c r="Z4146" s="127"/>
      <c r="AA4146" s="127"/>
      <c r="AB4146" s="127"/>
      <c r="AC4146" s="127"/>
      <c r="AD4146" s="127"/>
      <c r="AE4146" s="127"/>
      <c r="AF4146" s="127"/>
      <c r="AG4146" s="127"/>
    </row>
    <row r="4147" spans="15:33">
      <c r="O4147" s="127"/>
      <c r="P4147" s="127"/>
      <c r="Q4147" s="127"/>
      <c r="R4147" s="127"/>
      <c r="S4147" s="127"/>
      <c r="T4147" s="127"/>
      <c r="U4147" s="127"/>
      <c r="V4147" s="127"/>
      <c r="W4147" s="127"/>
      <c r="X4147" s="127"/>
      <c r="Y4147" s="127"/>
      <c r="Z4147" s="127"/>
      <c r="AA4147" s="127"/>
      <c r="AB4147" s="127"/>
      <c r="AC4147" s="127"/>
      <c r="AD4147" s="127"/>
      <c r="AE4147" s="127"/>
      <c r="AF4147" s="127"/>
      <c r="AG4147" s="127"/>
    </row>
    <row r="4148" spans="15:33">
      <c r="O4148" s="127"/>
      <c r="P4148" s="127"/>
      <c r="Q4148" s="127"/>
      <c r="R4148" s="127"/>
      <c r="S4148" s="127"/>
      <c r="T4148" s="127"/>
      <c r="U4148" s="127"/>
      <c r="V4148" s="127"/>
      <c r="W4148" s="127"/>
      <c r="X4148" s="127"/>
      <c r="Y4148" s="127"/>
      <c r="Z4148" s="127"/>
      <c r="AA4148" s="127"/>
      <c r="AB4148" s="127"/>
      <c r="AC4148" s="127"/>
      <c r="AD4148" s="127"/>
      <c r="AE4148" s="127"/>
      <c r="AF4148" s="127"/>
      <c r="AG4148" s="127"/>
    </row>
    <row r="4149" spans="15:33">
      <c r="O4149" s="127"/>
      <c r="P4149" s="127"/>
      <c r="Q4149" s="127"/>
      <c r="R4149" s="127"/>
      <c r="S4149" s="127"/>
      <c r="T4149" s="127"/>
      <c r="U4149" s="127"/>
      <c r="V4149" s="127"/>
      <c r="W4149" s="127"/>
      <c r="X4149" s="127"/>
      <c r="Y4149" s="127"/>
      <c r="Z4149" s="127"/>
      <c r="AA4149" s="127"/>
      <c r="AB4149" s="127"/>
      <c r="AC4149" s="127"/>
      <c r="AD4149" s="127"/>
      <c r="AE4149" s="127"/>
      <c r="AF4149" s="127"/>
      <c r="AG4149" s="127"/>
    </row>
    <row r="4150" spans="15:33">
      <c r="O4150" s="127"/>
      <c r="P4150" s="127"/>
      <c r="Q4150" s="127"/>
      <c r="R4150" s="127"/>
      <c r="S4150" s="127"/>
      <c r="T4150" s="127"/>
      <c r="U4150" s="127"/>
      <c r="V4150" s="127"/>
      <c r="W4150" s="127"/>
      <c r="X4150" s="127"/>
      <c r="Y4150" s="127"/>
      <c r="Z4150" s="127"/>
      <c r="AA4150" s="127"/>
      <c r="AB4150" s="127"/>
      <c r="AC4150" s="127"/>
      <c r="AD4150" s="127"/>
      <c r="AE4150" s="127"/>
      <c r="AF4150" s="127"/>
      <c r="AG4150" s="127"/>
    </row>
    <row r="4151" spans="15:33">
      <c r="O4151" s="127"/>
      <c r="P4151" s="127"/>
      <c r="Q4151" s="127"/>
      <c r="R4151" s="127"/>
      <c r="S4151" s="127"/>
      <c r="T4151" s="127"/>
      <c r="U4151" s="127"/>
      <c r="V4151" s="127"/>
      <c r="W4151" s="127"/>
      <c r="X4151" s="127"/>
      <c r="Y4151" s="127"/>
      <c r="Z4151" s="127"/>
      <c r="AA4151" s="127"/>
      <c r="AB4151" s="127"/>
      <c r="AC4151" s="127"/>
      <c r="AD4151" s="127"/>
      <c r="AE4151" s="127"/>
      <c r="AF4151" s="127"/>
      <c r="AG4151" s="127"/>
    </row>
    <row r="4152" spans="15:33">
      <c r="O4152" s="127"/>
      <c r="P4152" s="127"/>
      <c r="Q4152" s="127"/>
      <c r="R4152" s="127"/>
      <c r="S4152" s="127"/>
      <c r="T4152" s="127"/>
      <c r="U4152" s="127"/>
      <c r="V4152" s="127"/>
      <c r="W4152" s="127"/>
      <c r="X4152" s="127"/>
      <c r="Y4152" s="127"/>
      <c r="Z4152" s="127"/>
      <c r="AA4152" s="127"/>
      <c r="AB4152" s="127"/>
      <c r="AC4152" s="127"/>
      <c r="AD4152" s="127"/>
      <c r="AE4152" s="127"/>
      <c r="AF4152" s="127"/>
      <c r="AG4152" s="127"/>
    </row>
    <row r="4153" spans="15:33">
      <c r="O4153" s="127"/>
      <c r="P4153" s="127"/>
      <c r="Q4153" s="127"/>
      <c r="R4153" s="127"/>
      <c r="S4153" s="127"/>
      <c r="T4153" s="127"/>
      <c r="U4153" s="127"/>
      <c r="V4153" s="127"/>
      <c r="W4153" s="127"/>
      <c r="X4153" s="127"/>
      <c r="Y4153" s="127"/>
      <c r="Z4153" s="127"/>
      <c r="AA4153" s="127"/>
      <c r="AB4153" s="127"/>
      <c r="AC4153" s="127"/>
      <c r="AD4153" s="127"/>
      <c r="AE4153" s="127"/>
      <c r="AF4153" s="127"/>
      <c r="AG4153" s="127"/>
    </row>
    <row r="4154" spans="15:33">
      <c r="O4154" s="127"/>
      <c r="P4154" s="127"/>
      <c r="Q4154" s="127"/>
      <c r="R4154" s="127"/>
      <c r="S4154" s="127"/>
      <c r="T4154" s="127"/>
      <c r="U4154" s="127"/>
      <c r="V4154" s="127"/>
      <c r="W4154" s="127"/>
      <c r="X4154" s="127"/>
      <c r="Y4154" s="127"/>
      <c r="Z4154" s="127"/>
      <c r="AA4154" s="127"/>
      <c r="AB4154" s="127"/>
      <c r="AC4154" s="127"/>
      <c r="AD4154" s="127"/>
      <c r="AE4154" s="127"/>
      <c r="AF4154" s="127"/>
      <c r="AG4154" s="127"/>
    </row>
    <row r="4155" spans="15:33">
      <c r="O4155" s="127"/>
      <c r="P4155" s="127"/>
      <c r="Q4155" s="127"/>
      <c r="R4155" s="127"/>
      <c r="S4155" s="127"/>
      <c r="T4155" s="127"/>
      <c r="U4155" s="127"/>
      <c r="V4155" s="127"/>
      <c r="W4155" s="127"/>
      <c r="X4155" s="127"/>
      <c r="Y4155" s="127"/>
      <c r="Z4155" s="127"/>
      <c r="AA4155" s="127"/>
      <c r="AB4155" s="127"/>
      <c r="AC4155" s="127"/>
      <c r="AD4155" s="127"/>
      <c r="AE4155" s="127"/>
      <c r="AF4155" s="127"/>
      <c r="AG4155" s="127"/>
    </row>
    <row r="4156" spans="15:33">
      <c r="O4156" s="127"/>
      <c r="P4156" s="127"/>
      <c r="Q4156" s="127"/>
      <c r="R4156" s="127"/>
      <c r="S4156" s="127"/>
      <c r="T4156" s="127"/>
      <c r="U4156" s="127"/>
      <c r="V4156" s="127"/>
      <c r="W4156" s="127"/>
      <c r="X4156" s="127"/>
      <c r="Y4156" s="127"/>
      <c r="Z4156" s="127"/>
      <c r="AA4156" s="127"/>
      <c r="AB4156" s="127"/>
      <c r="AC4156" s="127"/>
      <c r="AD4156" s="127"/>
      <c r="AE4156" s="127"/>
      <c r="AF4156" s="127"/>
      <c r="AG4156" s="127"/>
    </row>
    <row r="4157" spans="15:33">
      <c r="O4157" s="127"/>
      <c r="P4157" s="127"/>
      <c r="Q4157" s="127"/>
      <c r="R4157" s="127"/>
      <c r="S4157" s="127"/>
      <c r="T4157" s="127"/>
      <c r="U4157" s="127"/>
      <c r="V4157" s="127"/>
      <c r="W4157" s="127"/>
      <c r="X4157" s="127"/>
      <c r="Y4157" s="127"/>
      <c r="Z4157" s="127"/>
      <c r="AA4157" s="127"/>
      <c r="AB4157" s="127"/>
      <c r="AC4157" s="127"/>
      <c r="AD4157" s="127"/>
      <c r="AE4157" s="127"/>
      <c r="AF4157" s="127"/>
      <c r="AG4157" s="127"/>
    </row>
    <row r="4158" spans="15:33">
      <c r="O4158" s="127"/>
      <c r="P4158" s="127"/>
      <c r="Q4158" s="127"/>
      <c r="R4158" s="127"/>
      <c r="S4158" s="127"/>
      <c r="T4158" s="127"/>
      <c r="U4158" s="127"/>
      <c r="V4158" s="127"/>
      <c r="W4158" s="127"/>
      <c r="X4158" s="127"/>
      <c r="Y4158" s="127"/>
      <c r="Z4158" s="127"/>
      <c r="AA4158" s="127"/>
      <c r="AB4158" s="127"/>
      <c r="AC4158" s="127"/>
      <c r="AD4158" s="127"/>
      <c r="AE4158" s="127"/>
      <c r="AF4158" s="127"/>
      <c r="AG4158" s="127"/>
    </row>
    <row r="4159" spans="15:33">
      <c r="O4159" s="127"/>
      <c r="P4159" s="127"/>
      <c r="Q4159" s="127"/>
      <c r="R4159" s="127"/>
      <c r="S4159" s="127"/>
      <c r="T4159" s="127"/>
      <c r="U4159" s="127"/>
      <c r="V4159" s="127"/>
      <c r="W4159" s="127"/>
      <c r="X4159" s="127"/>
      <c r="Y4159" s="127"/>
      <c r="Z4159" s="127"/>
      <c r="AA4159" s="127"/>
      <c r="AB4159" s="127"/>
      <c r="AC4159" s="127"/>
      <c r="AD4159" s="127"/>
      <c r="AE4159" s="127"/>
      <c r="AF4159" s="127"/>
      <c r="AG4159" s="127"/>
    </row>
    <row r="4160" spans="15:33">
      <c r="O4160" s="127"/>
      <c r="P4160" s="127"/>
      <c r="Q4160" s="127"/>
      <c r="R4160" s="127"/>
      <c r="S4160" s="127"/>
      <c r="T4160" s="127"/>
      <c r="U4160" s="127"/>
      <c r="V4160" s="127"/>
      <c r="W4160" s="127"/>
      <c r="X4160" s="127"/>
      <c r="Y4160" s="127"/>
      <c r="Z4160" s="127"/>
      <c r="AA4160" s="127"/>
      <c r="AB4160" s="127"/>
      <c r="AC4160" s="127"/>
      <c r="AD4160" s="127"/>
      <c r="AE4160" s="127"/>
      <c r="AF4160" s="127"/>
      <c r="AG4160" s="127"/>
    </row>
    <row r="4161" spans="15:33">
      <c r="O4161" s="127"/>
      <c r="P4161" s="127"/>
      <c r="Q4161" s="127"/>
      <c r="R4161" s="127"/>
      <c r="S4161" s="127"/>
      <c r="T4161" s="127"/>
      <c r="U4161" s="127"/>
      <c r="V4161" s="127"/>
      <c r="W4161" s="127"/>
      <c r="X4161" s="127"/>
      <c r="Y4161" s="127"/>
      <c r="Z4161" s="127"/>
      <c r="AA4161" s="127"/>
      <c r="AB4161" s="127"/>
      <c r="AC4161" s="127"/>
      <c r="AD4161" s="127"/>
      <c r="AE4161" s="127"/>
      <c r="AF4161" s="127"/>
      <c r="AG4161" s="127"/>
    </row>
    <row r="4162" spans="15:33">
      <c r="O4162" s="127"/>
      <c r="P4162" s="127"/>
      <c r="Q4162" s="127"/>
      <c r="R4162" s="127"/>
      <c r="S4162" s="127"/>
      <c r="T4162" s="127"/>
      <c r="U4162" s="127"/>
      <c r="V4162" s="127"/>
      <c r="W4162" s="127"/>
      <c r="X4162" s="127"/>
      <c r="Y4162" s="127"/>
      <c r="Z4162" s="127"/>
      <c r="AA4162" s="127"/>
      <c r="AB4162" s="127"/>
      <c r="AC4162" s="127"/>
      <c r="AD4162" s="127"/>
      <c r="AE4162" s="127"/>
      <c r="AF4162" s="127"/>
      <c r="AG4162" s="127"/>
    </row>
    <row r="4163" spans="15:33">
      <c r="O4163" s="127"/>
      <c r="P4163" s="127"/>
      <c r="Q4163" s="127"/>
      <c r="R4163" s="127"/>
      <c r="S4163" s="127"/>
      <c r="T4163" s="127"/>
      <c r="U4163" s="127"/>
      <c r="V4163" s="127"/>
      <c r="W4163" s="127"/>
      <c r="X4163" s="127"/>
      <c r="Y4163" s="127"/>
      <c r="Z4163" s="127"/>
      <c r="AA4163" s="127"/>
      <c r="AB4163" s="127"/>
      <c r="AC4163" s="127"/>
      <c r="AD4163" s="127"/>
      <c r="AE4163" s="127"/>
      <c r="AF4163" s="127"/>
      <c r="AG4163" s="127"/>
    </row>
    <row r="4164" spans="15:33">
      <c r="O4164" s="127"/>
      <c r="P4164" s="127"/>
      <c r="Q4164" s="127"/>
      <c r="R4164" s="127"/>
      <c r="S4164" s="127"/>
      <c r="T4164" s="127"/>
      <c r="U4164" s="127"/>
      <c r="V4164" s="127"/>
      <c r="W4164" s="127"/>
      <c r="X4164" s="127"/>
      <c r="Y4164" s="127"/>
      <c r="Z4164" s="127"/>
      <c r="AA4164" s="127"/>
      <c r="AB4164" s="127"/>
      <c r="AC4164" s="127"/>
      <c r="AD4164" s="127"/>
      <c r="AE4164" s="127"/>
      <c r="AF4164" s="127"/>
      <c r="AG4164" s="127"/>
    </row>
    <row r="4165" spans="15:33">
      <c r="O4165" s="127"/>
      <c r="P4165" s="127"/>
      <c r="Q4165" s="127"/>
      <c r="R4165" s="127"/>
      <c r="S4165" s="127"/>
      <c r="T4165" s="127"/>
      <c r="U4165" s="127"/>
      <c r="V4165" s="127"/>
      <c r="W4165" s="127"/>
      <c r="X4165" s="127"/>
      <c r="Y4165" s="127"/>
      <c r="Z4165" s="127"/>
      <c r="AA4165" s="127"/>
      <c r="AB4165" s="127"/>
      <c r="AC4165" s="127"/>
      <c r="AD4165" s="127"/>
      <c r="AE4165" s="127"/>
      <c r="AF4165" s="127"/>
      <c r="AG4165" s="127"/>
    </row>
    <row r="4166" spans="15:33">
      <c r="O4166" s="127"/>
      <c r="P4166" s="127"/>
      <c r="Q4166" s="127"/>
      <c r="R4166" s="127"/>
      <c r="S4166" s="127"/>
      <c r="T4166" s="127"/>
      <c r="U4166" s="127"/>
      <c r="V4166" s="127"/>
      <c r="W4166" s="127"/>
      <c r="X4166" s="127"/>
      <c r="Y4166" s="127"/>
      <c r="Z4166" s="127"/>
      <c r="AA4166" s="127"/>
      <c r="AB4166" s="127"/>
      <c r="AC4166" s="127"/>
      <c r="AD4166" s="127"/>
      <c r="AE4166" s="127"/>
      <c r="AF4166" s="127"/>
      <c r="AG4166" s="127"/>
    </row>
    <row r="4167" spans="15:33">
      <c r="O4167" s="127"/>
      <c r="P4167" s="127"/>
      <c r="Q4167" s="127"/>
      <c r="R4167" s="127"/>
      <c r="S4167" s="127"/>
      <c r="T4167" s="127"/>
      <c r="U4167" s="127"/>
      <c r="V4167" s="127"/>
      <c r="W4167" s="127"/>
      <c r="X4167" s="127"/>
      <c r="Y4167" s="127"/>
      <c r="Z4167" s="127"/>
      <c r="AA4167" s="127"/>
      <c r="AB4167" s="127"/>
      <c r="AC4167" s="127"/>
      <c r="AD4167" s="127"/>
      <c r="AE4167" s="127"/>
      <c r="AF4167" s="127"/>
      <c r="AG4167" s="127"/>
    </row>
    <row r="4168" spans="15:33">
      <c r="O4168" s="127"/>
      <c r="P4168" s="127"/>
      <c r="Q4168" s="127"/>
      <c r="R4168" s="127"/>
      <c r="S4168" s="127"/>
      <c r="T4168" s="127"/>
      <c r="U4168" s="127"/>
      <c r="V4168" s="127"/>
      <c r="W4168" s="127"/>
      <c r="X4168" s="127"/>
      <c r="Y4168" s="127"/>
      <c r="Z4168" s="127"/>
      <c r="AA4168" s="127"/>
      <c r="AB4168" s="127"/>
      <c r="AC4168" s="127"/>
      <c r="AD4168" s="127"/>
      <c r="AE4168" s="127"/>
      <c r="AF4168" s="127"/>
      <c r="AG4168" s="127"/>
    </row>
    <row r="4169" spans="15:33">
      <c r="O4169" s="127"/>
      <c r="P4169" s="127"/>
      <c r="Q4169" s="127"/>
      <c r="R4169" s="127"/>
      <c r="S4169" s="127"/>
      <c r="T4169" s="127"/>
      <c r="U4169" s="127"/>
      <c r="V4169" s="127"/>
      <c r="W4169" s="127"/>
      <c r="X4169" s="127"/>
      <c r="Y4169" s="127"/>
      <c r="Z4169" s="127"/>
      <c r="AA4169" s="127"/>
      <c r="AB4169" s="127"/>
      <c r="AC4169" s="127"/>
      <c r="AD4169" s="127"/>
      <c r="AE4169" s="127"/>
      <c r="AF4169" s="127"/>
      <c r="AG4169" s="127"/>
    </row>
    <row r="4170" spans="15:33">
      <c r="O4170" s="127"/>
      <c r="P4170" s="127"/>
      <c r="Q4170" s="127"/>
      <c r="R4170" s="127"/>
      <c r="S4170" s="127"/>
      <c r="T4170" s="127"/>
      <c r="U4170" s="127"/>
      <c r="V4170" s="127"/>
      <c r="W4170" s="127"/>
      <c r="X4170" s="127"/>
      <c r="Y4170" s="127"/>
      <c r="Z4170" s="127"/>
      <c r="AA4170" s="127"/>
      <c r="AB4170" s="127"/>
      <c r="AC4170" s="127"/>
      <c r="AD4170" s="127"/>
      <c r="AE4170" s="127"/>
      <c r="AF4170" s="127"/>
      <c r="AG4170" s="127"/>
    </row>
    <row r="4171" spans="15:33">
      <c r="O4171" s="127"/>
      <c r="P4171" s="127"/>
      <c r="Q4171" s="127"/>
      <c r="R4171" s="127"/>
      <c r="S4171" s="127"/>
      <c r="T4171" s="127"/>
      <c r="U4171" s="127"/>
      <c r="V4171" s="127"/>
      <c r="W4171" s="127"/>
      <c r="X4171" s="127"/>
      <c r="Y4171" s="127"/>
      <c r="Z4171" s="127"/>
      <c r="AA4171" s="127"/>
      <c r="AB4171" s="127"/>
      <c r="AC4171" s="127"/>
      <c r="AD4171" s="127"/>
      <c r="AE4171" s="127"/>
      <c r="AF4171" s="127"/>
      <c r="AG4171" s="127"/>
    </row>
    <row r="4172" spans="15:33">
      <c r="O4172" s="127"/>
      <c r="P4172" s="127"/>
      <c r="Q4172" s="127"/>
      <c r="R4172" s="127"/>
      <c r="S4172" s="127"/>
      <c r="T4172" s="127"/>
      <c r="U4172" s="127"/>
      <c r="V4172" s="127"/>
      <c r="W4172" s="127"/>
      <c r="X4172" s="127"/>
      <c r="Y4172" s="127"/>
      <c r="Z4172" s="127"/>
      <c r="AA4172" s="127"/>
      <c r="AB4172" s="127"/>
      <c r="AC4172" s="127"/>
      <c r="AD4172" s="127"/>
      <c r="AE4172" s="127"/>
      <c r="AF4172" s="127"/>
      <c r="AG4172" s="127"/>
    </row>
    <row r="4173" spans="15:33">
      <c r="O4173" s="127"/>
      <c r="P4173" s="127"/>
      <c r="Q4173" s="127"/>
      <c r="R4173" s="127"/>
      <c r="S4173" s="127"/>
      <c r="T4173" s="127"/>
      <c r="U4173" s="127"/>
      <c r="V4173" s="127"/>
      <c r="W4173" s="127"/>
      <c r="X4173" s="127"/>
      <c r="Y4173" s="127"/>
      <c r="Z4173" s="127"/>
      <c r="AA4173" s="127"/>
      <c r="AB4173" s="127"/>
      <c r="AC4173" s="127"/>
      <c r="AD4173" s="127"/>
      <c r="AE4173" s="127"/>
      <c r="AF4173" s="127"/>
      <c r="AG4173" s="127"/>
    </row>
    <row r="4174" spans="15:33">
      <c r="O4174" s="127"/>
      <c r="P4174" s="127"/>
      <c r="Q4174" s="127"/>
      <c r="R4174" s="127"/>
      <c r="S4174" s="127"/>
      <c r="T4174" s="127"/>
      <c r="U4174" s="127"/>
      <c r="V4174" s="127"/>
      <c r="W4174" s="127"/>
      <c r="X4174" s="127"/>
      <c r="Y4174" s="127"/>
      <c r="Z4174" s="127"/>
      <c r="AA4174" s="127"/>
      <c r="AB4174" s="127"/>
      <c r="AC4174" s="127"/>
      <c r="AD4174" s="127"/>
      <c r="AE4174" s="127"/>
      <c r="AF4174" s="127"/>
      <c r="AG4174" s="127"/>
    </row>
    <row r="4175" spans="15:33">
      <c r="O4175" s="127"/>
      <c r="P4175" s="127"/>
      <c r="Q4175" s="127"/>
      <c r="R4175" s="127"/>
      <c r="S4175" s="127"/>
      <c r="T4175" s="127"/>
      <c r="U4175" s="127"/>
      <c r="V4175" s="127"/>
      <c r="W4175" s="127"/>
      <c r="X4175" s="127"/>
      <c r="Y4175" s="127"/>
      <c r="Z4175" s="127"/>
      <c r="AA4175" s="127"/>
      <c r="AB4175" s="127"/>
      <c r="AC4175" s="127"/>
      <c r="AD4175" s="127"/>
      <c r="AE4175" s="127"/>
      <c r="AF4175" s="127"/>
      <c r="AG4175" s="127"/>
    </row>
    <row r="4176" spans="15:33">
      <c r="O4176" s="127"/>
      <c r="P4176" s="127"/>
      <c r="Q4176" s="127"/>
      <c r="R4176" s="127"/>
      <c r="S4176" s="127"/>
      <c r="T4176" s="127"/>
      <c r="U4176" s="127"/>
      <c r="V4176" s="127"/>
      <c r="W4176" s="127"/>
      <c r="X4176" s="127"/>
      <c r="Y4176" s="127"/>
      <c r="Z4176" s="127"/>
      <c r="AA4176" s="127"/>
      <c r="AB4176" s="127"/>
      <c r="AC4176" s="127"/>
      <c r="AD4176" s="127"/>
      <c r="AE4176" s="127"/>
      <c r="AF4176" s="127"/>
      <c r="AG4176" s="127"/>
    </row>
    <row r="4177" spans="15:33">
      <c r="O4177" s="127"/>
      <c r="P4177" s="127"/>
      <c r="Q4177" s="127"/>
      <c r="R4177" s="127"/>
      <c r="S4177" s="127"/>
      <c r="T4177" s="127"/>
      <c r="U4177" s="127"/>
      <c r="V4177" s="127"/>
      <c r="W4177" s="127"/>
      <c r="X4177" s="127"/>
      <c r="Y4177" s="127"/>
      <c r="Z4177" s="127"/>
      <c r="AA4177" s="127"/>
      <c r="AB4177" s="127"/>
      <c r="AC4177" s="127"/>
      <c r="AD4177" s="127"/>
      <c r="AE4177" s="127"/>
      <c r="AF4177" s="127"/>
      <c r="AG4177" s="127"/>
    </row>
    <row r="4178" spans="15:33">
      <c r="O4178" s="127"/>
      <c r="P4178" s="127"/>
      <c r="Q4178" s="127"/>
      <c r="R4178" s="127"/>
      <c r="S4178" s="127"/>
      <c r="T4178" s="127"/>
      <c r="U4178" s="127"/>
      <c r="V4178" s="127"/>
      <c r="W4178" s="127"/>
      <c r="X4178" s="127"/>
      <c r="Y4178" s="127"/>
      <c r="Z4178" s="127"/>
      <c r="AA4178" s="127"/>
      <c r="AB4178" s="127"/>
      <c r="AC4178" s="127"/>
      <c r="AD4178" s="127"/>
      <c r="AE4178" s="127"/>
      <c r="AF4178" s="127"/>
      <c r="AG4178" s="127"/>
    </row>
    <row r="4179" spans="15:33">
      <c r="O4179" s="127"/>
      <c r="P4179" s="127"/>
      <c r="Q4179" s="127"/>
      <c r="R4179" s="127"/>
      <c r="S4179" s="127"/>
      <c r="T4179" s="127"/>
      <c r="U4179" s="127"/>
      <c r="V4179" s="127"/>
      <c r="W4179" s="127"/>
      <c r="X4179" s="127"/>
      <c r="Y4179" s="127"/>
      <c r="Z4179" s="127"/>
      <c r="AA4179" s="127"/>
      <c r="AB4179" s="127"/>
      <c r="AC4179" s="127"/>
      <c r="AD4179" s="127"/>
      <c r="AE4179" s="127"/>
      <c r="AF4179" s="127"/>
      <c r="AG4179" s="127"/>
    </row>
    <row r="4180" spans="15:33">
      <c r="O4180" s="127"/>
      <c r="P4180" s="127"/>
      <c r="Q4180" s="127"/>
      <c r="R4180" s="127"/>
      <c r="S4180" s="127"/>
      <c r="T4180" s="127"/>
      <c r="U4180" s="127"/>
      <c r="V4180" s="127"/>
      <c r="W4180" s="127"/>
      <c r="X4180" s="127"/>
      <c r="Y4180" s="127"/>
      <c r="Z4180" s="127"/>
      <c r="AA4180" s="127"/>
      <c r="AB4180" s="127"/>
      <c r="AC4180" s="127"/>
      <c r="AD4180" s="127"/>
      <c r="AE4180" s="127"/>
      <c r="AF4180" s="127"/>
      <c r="AG4180" s="127"/>
    </row>
    <row r="4181" spans="15:33">
      <c r="O4181" s="127"/>
      <c r="P4181" s="127"/>
      <c r="Q4181" s="127"/>
      <c r="R4181" s="127"/>
      <c r="S4181" s="127"/>
      <c r="T4181" s="127"/>
      <c r="U4181" s="127"/>
      <c r="V4181" s="127"/>
      <c r="W4181" s="127"/>
      <c r="X4181" s="127"/>
      <c r="Y4181" s="127"/>
      <c r="Z4181" s="127"/>
      <c r="AA4181" s="127"/>
      <c r="AB4181" s="127"/>
      <c r="AC4181" s="127"/>
      <c r="AD4181" s="127"/>
      <c r="AE4181" s="127"/>
      <c r="AF4181" s="127"/>
      <c r="AG4181" s="127"/>
    </row>
    <row r="4182" spans="15:33">
      <c r="O4182" s="127"/>
      <c r="P4182" s="127"/>
      <c r="Q4182" s="127"/>
      <c r="R4182" s="127"/>
      <c r="S4182" s="127"/>
      <c r="T4182" s="127"/>
      <c r="U4182" s="127"/>
      <c r="V4182" s="127"/>
      <c r="W4182" s="127"/>
      <c r="X4182" s="127"/>
      <c r="Y4182" s="127"/>
      <c r="Z4182" s="127"/>
      <c r="AA4182" s="127"/>
      <c r="AB4182" s="127"/>
      <c r="AC4182" s="127"/>
      <c r="AD4182" s="127"/>
      <c r="AE4182" s="127"/>
      <c r="AF4182" s="127"/>
      <c r="AG4182" s="127"/>
    </row>
    <row r="4183" spans="15:33">
      <c r="O4183" s="127"/>
      <c r="P4183" s="127"/>
      <c r="Q4183" s="127"/>
      <c r="R4183" s="127"/>
      <c r="S4183" s="127"/>
      <c r="T4183" s="127"/>
      <c r="U4183" s="127"/>
      <c r="V4183" s="127"/>
      <c r="W4183" s="127"/>
      <c r="X4183" s="127"/>
      <c r="Y4183" s="127"/>
      <c r="Z4183" s="127"/>
      <c r="AA4183" s="127"/>
      <c r="AB4183" s="127"/>
      <c r="AC4183" s="127"/>
      <c r="AD4183" s="127"/>
      <c r="AE4183" s="127"/>
      <c r="AF4183" s="127"/>
      <c r="AG4183" s="127"/>
    </row>
    <row r="4184" spans="15:33">
      <c r="O4184" s="127"/>
      <c r="P4184" s="127"/>
      <c r="Q4184" s="127"/>
      <c r="R4184" s="127"/>
      <c r="S4184" s="127"/>
      <c r="T4184" s="127"/>
      <c r="U4184" s="127"/>
      <c r="V4184" s="127"/>
      <c r="W4184" s="127"/>
      <c r="X4184" s="127"/>
      <c r="Y4184" s="127"/>
      <c r="Z4184" s="127"/>
      <c r="AA4184" s="127"/>
      <c r="AB4184" s="127"/>
      <c r="AC4184" s="127"/>
      <c r="AD4184" s="127"/>
      <c r="AE4184" s="127"/>
      <c r="AF4184" s="127"/>
      <c r="AG4184" s="127"/>
    </row>
    <row r="4185" spans="15:33">
      <c r="O4185" s="127"/>
      <c r="P4185" s="127"/>
      <c r="Q4185" s="127"/>
      <c r="R4185" s="127"/>
      <c r="S4185" s="127"/>
      <c r="T4185" s="127"/>
      <c r="U4185" s="127"/>
      <c r="V4185" s="127"/>
      <c r="W4185" s="127"/>
      <c r="X4185" s="127"/>
      <c r="Y4185" s="127"/>
      <c r="Z4185" s="127"/>
      <c r="AA4185" s="127"/>
      <c r="AB4185" s="127"/>
      <c r="AC4185" s="127"/>
      <c r="AD4185" s="127"/>
      <c r="AE4185" s="127"/>
      <c r="AF4185" s="127"/>
      <c r="AG4185" s="127"/>
    </row>
    <row r="4186" spans="15:33">
      <c r="O4186" s="127"/>
      <c r="P4186" s="127"/>
      <c r="Q4186" s="127"/>
      <c r="R4186" s="127"/>
      <c r="S4186" s="127"/>
      <c r="T4186" s="127"/>
      <c r="U4186" s="127"/>
      <c r="V4186" s="127"/>
      <c r="W4186" s="127"/>
      <c r="X4186" s="127"/>
      <c r="Y4186" s="127"/>
      <c r="Z4186" s="127"/>
      <c r="AA4186" s="127"/>
      <c r="AB4186" s="127"/>
      <c r="AC4186" s="127"/>
      <c r="AD4186" s="127"/>
      <c r="AE4186" s="127"/>
      <c r="AF4186" s="127"/>
      <c r="AG4186" s="127"/>
    </row>
    <row r="4187" spans="15:33">
      <c r="O4187" s="127"/>
      <c r="P4187" s="127"/>
      <c r="Q4187" s="127"/>
      <c r="R4187" s="127"/>
      <c r="S4187" s="127"/>
      <c r="T4187" s="127"/>
      <c r="U4187" s="127"/>
      <c r="V4187" s="127"/>
      <c r="W4187" s="127"/>
      <c r="X4187" s="127"/>
      <c r="Y4187" s="127"/>
      <c r="Z4187" s="127"/>
      <c r="AA4187" s="127"/>
      <c r="AB4187" s="127"/>
      <c r="AC4187" s="127"/>
      <c r="AD4187" s="127"/>
      <c r="AE4187" s="127"/>
      <c r="AF4187" s="127"/>
      <c r="AG4187" s="127"/>
    </row>
    <row r="4188" spans="15:33">
      <c r="O4188" s="127"/>
      <c r="P4188" s="127"/>
      <c r="Q4188" s="127"/>
      <c r="R4188" s="127"/>
      <c r="S4188" s="127"/>
      <c r="T4188" s="127"/>
      <c r="U4188" s="127"/>
      <c r="V4188" s="127"/>
      <c r="W4188" s="127"/>
      <c r="X4188" s="127"/>
      <c r="Y4188" s="127"/>
      <c r="Z4188" s="127"/>
      <c r="AA4188" s="127"/>
      <c r="AB4188" s="127"/>
      <c r="AC4188" s="127"/>
      <c r="AD4188" s="127"/>
      <c r="AE4188" s="127"/>
      <c r="AF4188" s="127"/>
      <c r="AG4188" s="127"/>
    </row>
    <row r="4189" spans="15:33">
      <c r="O4189" s="127"/>
      <c r="P4189" s="127"/>
      <c r="Q4189" s="127"/>
      <c r="R4189" s="127"/>
      <c r="S4189" s="127"/>
      <c r="T4189" s="127"/>
      <c r="U4189" s="127"/>
      <c r="V4189" s="127"/>
      <c r="W4189" s="127"/>
      <c r="X4189" s="127"/>
      <c r="Y4189" s="127"/>
      <c r="Z4189" s="127"/>
      <c r="AA4189" s="127"/>
      <c r="AB4189" s="127"/>
      <c r="AC4189" s="127"/>
      <c r="AD4189" s="127"/>
      <c r="AE4189" s="127"/>
      <c r="AF4189" s="127"/>
      <c r="AG4189" s="127"/>
    </row>
    <row r="4190" spans="15:33">
      <c r="O4190" s="127"/>
      <c r="P4190" s="127"/>
      <c r="Q4190" s="127"/>
      <c r="R4190" s="127"/>
      <c r="S4190" s="127"/>
      <c r="T4190" s="127"/>
      <c r="U4190" s="127"/>
      <c r="V4190" s="127"/>
      <c r="W4190" s="127"/>
      <c r="X4190" s="127"/>
      <c r="Y4190" s="127"/>
      <c r="Z4190" s="127"/>
      <c r="AA4190" s="127"/>
      <c r="AB4190" s="127"/>
      <c r="AC4190" s="127"/>
      <c r="AD4190" s="127"/>
      <c r="AE4190" s="127"/>
      <c r="AF4190" s="127"/>
      <c r="AG4190" s="127"/>
    </row>
    <row r="4191" spans="15:33">
      <c r="O4191" s="127"/>
      <c r="P4191" s="127"/>
      <c r="Q4191" s="127"/>
      <c r="R4191" s="127"/>
      <c r="S4191" s="127"/>
      <c r="T4191" s="127"/>
      <c r="U4191" s="127"/>
      <c r="V4191" s="127"/>
      <c r="W4191" s="127"/>
      <c r="X4191" s="127"/>
      <c r="Y4191" s="127"/>
      <c r="Z4191" s="127"/>
      <c r="AA4191" s="127"/>
      <c r="AB4191" s="127"/>
      <c r="AC4191" s="127"/>
      <c r="AD4191" s="127"/>
      <c r="AE4191" s="127"/>
      <c r="AF4191" s="127"/>
      <c r="AG4191" s="127"/>
    </row>
    <row r="4192" spans="15:33">
      <c r="O4192" s="127"/>
      <c r="P4192" s="127"/>
      <c r="Q4192" s="127"/>
      <c r="R4192" s="127"/>
      <c r="S4192" s="127"/>
      <c r="T4192" s="127"/>
      <c r="U4192" s="127"/>
      <c r="V4192" s="127"/>
      <c r="W4192" s="127"/>
      <c r="X4192" s="127"/>
      <c r="Y4192" s="127"/>
      <c r="Z4192" s="127"/>
      <c r="AA4192" s="127"/>
      <c r="AB4192" s="127"/>
      <c r="AC4192" s="127"/>
      <c r="AD4192" s="127"/>
      <c r="AE4192" s="127"/>
      <c r="AF4192" s="127"/>
      <c r="AG4192" s="127"/>
    </row>
    <row r="4193" spans="15:33">
      <c r="O4193" s="127"/>
      <c r="P4193" s="127"/>
      <c r="Q4193" s="127"/>
      <c r="R4193" s="127"/>
      <c r="S4193" s="127"/>
      <c r="T4193" s="127"/>
      <c r="U4193" s="127"/>
      <c r="V4193" s="127"/>
      <c r="W4193" s="127"/>
      <c r="X4193" s="127"/>
      <c r="Y4193" s="127"/>
      <c r="Z4193" s="127"/>
      <c r="AA4193" s="127"/>
      <c r="AB4193" s="127"/>
      <c r="AC4193" s="127"/>
      <c r="AD4193" s="127"/>
      <c r="AE4193" s="127"/>
      <c r="AF4193" s="127"/>
      <c r="AG4193" s="127"/>
    </row>
    <row r="4194" spans="15:33">
      <c r="O4194" s="127"/>
      <c r="P4194" s="127"/>
      <c r="Q4194" s="127"/>
      <c r="R4194" s="127"/>
      <c r="S4194" s="127"/>
      <c r="T4194" s="127"/>
      <c r="U4194" s="127"/>
      <c r="V4194" s="127"/>
      <c r="W4194" s="127"/>
      <c r="X4194" s="127"/>
      <c r="Y4194" s="127"/>
      <c r="Z4194" s="127"/>
      <c r="AA4194" s="127"/>
      <c r="AB4194" s="127"/>
      <c r="AC4194" s="127"/>
      <c r="AD4194" s="127"/>
      <c r="AE4194" s="127"/>
      <c r="AF4194" s="127"/>
      <c r="AG4194" s="127"/>
    </row>
    <row r="4195" spans="15:33">
      <c r="O4195" s="127"/>
      <c r="P4195" s="127"/>
      <c r="Q4195" s="127"/>
      <c r="R4195" s="127"/>
      <c r="S4195" s="127"/>
      <c r="T4195" s="127"/>
      <c r="U4195" s="127"/>
      <c r="V4195" s="127"/>
      <c r="W4195" s="127"/>
      <c r="X4195" s="127"/>
      <c r="Y4195" s="127"/>
      <c r="Z4195" s="127"/>
      <c r="AA4195" s="127"/>
      <c r="AB4195" s="127"/>
      <c r="AC4195" s="127"/>
      <c r="AD4195" s="127"/>
      <c r="AE4195" s="127"/>
      <c r="AF4195" s="127"/>
      <c r="AG4195" s="127"/>
    </row>
    <row r="4196" spans="15:33">
      <c r="O4196" s="127"/>
      <c r="P4196" s="127"/>
      <c r="Q4196" s="127"/>
      <c r="R4196" s="127"/>
      <c r="S4196" s="127"/>
      <c r="T4196" s="127"/>
      <c r="U4196" s="127"/>
      <c r="V4196" s="127"/>
      <c r="W4196" s="127"/>
      <c r="X4196" s="127"/>
      <c r="Y4196" s="127"/>
      <c r="Z4196" s="127"/>
      <c r="AA4196" s="127"/>
      <c r="AB4196" s="127"/>
      <c r="AC4196" s="127"/>
      <c r="AD4196" s="127"/>
      <c r="AE4196" s="127"/>
      <c r="AF4196" s="127"/>
      <c r="AG4196" s="127"/>
    </row>
    <row r="4197" spans="15:33">
      <c r="O4197" s="127"/>
      <c r="P4197" s="127"/>
      <c r="Q4197" s="127"/>
      <c r="R4197" s="127"/>
      <c r="S4197" s="127"/>
      <c r="T4197" s="127"/>
      <c r="U4197" s="127"/>
      <c r="V4197" s="127"/>
      <c r="W4197" s="127"/>
      <c r="X4197" s="127"/>
      <c r="Y4197" s="127"/>
      <c r="Z4197" s="127"/>
      <c r="AA4197" s="127"/>
      <c r="AB4197" s="127"/>
      <c r="AC4197" s="127"/>
      <c r="AD4197" s="127"/>
      <c r="AE4197" s="127"/>
      <c r="AF4197" s="127"/>
      <c r="AG4197" s="127"/>
    </row>
    <row r="4198" spans="15:33">
      <c r="O4198" s="127"/>
      <c r="P4198" s="127"/>
      <c r="Q4198" s="127"/>
      <c r="R4198" s="127"/>
      <c r="S4198" s="127"/>
      <c r="T4198" s="127"/>
      <c r="U4198" s="127"/>
      <c r="V4198" s="127"/>
      <c r="W4198" s="127"/>
      <c r="X4198" s="127"/>
      <c r="Y4198" s="127"/>
      <c r="Z4198" s="127"/>
      <c r="AA4198" s="127"/>
      <c r="AB4198" s="127"/>
      <c r="AC4198" s="127"/>
      <c r="AD4198" s="127"/>
      <c r="AE4198" s="127"/>
      <c r="AF4198" s="127"/>
      <c r="AG4198" s="127"/>
    </row>
    <row r="4199" spans="15:33">
      <c r="O4199" s="127"/>
      <c r="P4199" s="127"/>
      <c r="Q4199" s="127"/>
      <c r="R4199" s="127"/>
      <c r="S4199" s="127"/>
      <c r="T4199" s="127"/>
      <c r="U4199" s="127"/>
      <c r="V4199" s="127"/>
      <c r="W4199" s="127"/>
      <c r="X4199" s="127"/>
      <c r="Y4199" s="127"/>
      <c r="Z4199" s="127"/>
      <c r="AA4199" s="127"/>
      <c r="AB4199" s="127"/>
      <c r="AC4199" s="127"/>
      <c r="AD4199" s="127"/>
      <c r="AE4199" s="127"/>
      <c r="AF4199" s="127"/>
      <c r="AG4199" s="127"/>
    </row>
    <row r="4200" spans="15:33">
      <c r="O4200" s="127"/>
      <c r="P4200" s="127"/>
      <c r="Q4200" s="127"/>
      <c r="R4200" s="127"/>
      <c r="S4200" s="127"/>
      <c r="T4200" s="127"/>
      <c r="U4200" s="127"/>
      <c r="V4200" s="127"/>
      <c r="W4200" s="127"/>
      <c r="X4200" s="127"/>
      <c r="Y4200" s="127"/>
      <c r="Z4200" s="127"/>
      <c r="AA4200" s="127"/>
      <c r="AB4200" s="127"/>
      <c r="AC4200" s="127"/>
      <c r="AD4200" s="127"/>
      <c r="AE4200" s="127"/>
      <c r="AF4200" s="127"/>
      <c r="AG4200" s="127"/>
    </row>
    <row r="4201" spans="15:33">
      <c r="O4201" s="127"/>
      <c r="P4201" s="127"/>
      <c r="Q4201" s="127"/>
      <c r="R4201" s="127"/>
      <c r="S4201" s="127"/>
      <c r="T4201" s="127"/>
      <c r="U4201" s="127"/>
      <c r="V4201" s="127"/>
      <c r="W4201" s="127"/>
      <c r="X4201" s="127"/>
      <c r="Y4201" s="127"/>
      <c r="Z4201" s="127"/>
      <c r="AA4201" s="127"/>
      <c r="AB4201" s="127"/>
      <c r="AC4201" s="127"/>
      <c r="AD4201" s="127"/>
      <c r="AE4201" s="127"/>
      <c r="AF4201" s="127"/>
      <c r="AG4201" s="127"/>
    </row>
    <row r="4202" spans="15:33">
      <c r="O4202" s="127"/>
      <c r="P4202" s="127"/>
      <c r="Q4202" s="127"/>
      <c r="R4202" s="127"/>
      <c r="S4202" s="127"/>
      <c r="T4202" s="127"/>
      <c r="U4202" s="127"/>
      <c r="V4202" s="127"/>
      <c r="W4202" s="127"/>
      <c r="X4202" s="127"/>
      <c r="Y4202" s="127"/>
      <c r="Z4202" s="127"/>
      <c r="AA4202" s="127"/>
      <c r="AB4202" s="127"/>
      <c r="AC4202" s="127"/>
      <c r="AD4202" s="127"/>
      <c r="AE4202" s="127"/>
      <c r="AF4202" s="127"/>
      <c r="AG4202" s="127"/>
    </row>
    <row r="4203" spans="15:33">
      <c r="O4203" s="127"/>
      <c r="P4203" s="127"/>
      <c r="Q4203" s="127"/>
      <c r="R4203" s="127"/>
      <c r="S4203" s="127"/>
      <c r="T4203" s="127"/>
      <c r="U4203" s="127"/>
      <c r="V4203" s="127"/>
      <c r="W4203" s="127"/>
      <c r="X4203" s="127"/>
      <c r="Y4203" s="127"/>
      <c r="Z4203" s="127"/>
      <c r="AA4203" s="127"/>
      <c r="AB4203" s="127"/>
      <c r="AC4203" s="127"/>
      <c r="AD4203" s="127"/>
      <c r="AE4203" s="127"/>
      <c r="AF4203" s="127"/>
      <c r="AG4203" s="127"/>
    </row>
    <row r="4204" spans="15:33">
      <c r="O4204" s="127"/>
      <c r="P4204" s="127"/>
      <c r="Q4204" s="127"/>
      <c r="R4204" s="127"/>
      <c r="S4204" s="127"/>
      <c r="T4204" s="127"/>
      <c r="U4204" s="127"/>
      <c r="V4204" s="127"/>
      <c r="W4204" s="127"/>
      <c r="X4204" s="127"/>
      <c r="Y4204" s="127"/>
      <c r="Z4204" s="127"/>
      <c r="AA4204" s="127"/>
      <c r="AB4204" s="127"/>
      <c r="AC4204" s="127"/>
      <c r="AD4204" s="127"/>
      <c r="AE4204" s="127"/>
      <c r="AF4204" s="127"/>
      <c r="AG4204" s="127"/>
    </row>
    <row r="4205" spans="15:33">
      <c r="O4205" s="127"/>
      <c r="P4205" s="127"/>
      <c r="Q4205" s="127"/>
      <c r="R4205" s="127"/>
      <c r="S4205" s="127"/>
      <c r="T4205" s="127"/>
      <c r="U4205" s="127"/>
      <c r="V4205" s="127"/>
      <c r="W4205" s="127"/>
      <c r="X4205" s="127"/>
      <c r="Y4205" s="127"/>
      <c r="Z4205" s="127"/>
      <c r="AA4205" s="127"/>
      <c r="AB4205" s="127"/>
      <c r="AC4205" s="127"/>
      <c r="AD4205" s="127"/>
      <c r="AE4205" s="127"/>
      <c r="AF4205" s="127"/>
      <c r="AG4205" s="127"/>
    </row>
    <row r="4206" spans="15:33">
      <c r="O4206" s="127"/>
      <c r="P4206" s="127"/>
      <c r="Q4206" s="127"/>
      <c r="R4206" s="127"/>
      <c r="S4206" s="127"/>
      <c r="T4206" s="127"/>
      <c r="U4206" s="127"/>
      <c r="V4206" s="127"/>
      <c r="W4206" s="127"/>
      <c r="X4206" s="127"/>
      <c r="Y4206" s="127"/>
      <c r="Z4206" s="127"/>
      <c r="AA4206" s="127"/>
      <c r="AB4206" s="127"/>
      <c r="AC4206" s="127"/>
      <c r="AD4206" s="127"/>
      <c r="AE4206" s="127"/>
      <c r="AF4206" s="127"/>
      <c r="AG4206" s="127"/>
    </row>
    <row r="4207" spans="15:33">
      <c r="O4207" s="127"/>
      <c r="P4207" s="127"/>
      <c r="Q4207" s="127"/>
      <c r="R4207" s="127"/>
      <c r="S4207" s="127"/>
      <c r="T4207" s="127"/>
      <c r="U4207" s="127"/>
      <c r="V4207" s="127"/>
      <c r="W4207" s="127"/>
      <c r="X4207" s="127"/>
      <c r="Y4207" s="127"/>
      <c r="Z4207" s="127"/>
      <c r="AA4207" s="127"/>
      <c r="AB4207" s="127"/>
      <c r="AC4207" s="127"/>
      <c r="AD4207" s="127"/>
      <c r="AE4207" s="127"/>
      <c r="AF4207" s="127"/>
      <c r="AG4207" s="127"/>
    </row>
    <row r="4208" spans="15:33">
      <c r="O4208" s="127"/>
      <c r="P4208" s="127"/>
      <c r="Q4208" s="127"/>
      <c r="R4208" s="127"/>
      <c r="S4208" s="127"/>
      <c r="T4208" s="127"/>
      <c r="U4208" s="127"/>
      <c r="V4208" s="127"/>
      <c r="W4208" s="127"/>
      <c r="X4208" s="127"/>
      <c r="Y4208" s="127"/>
      <c r="Z4208" s="127"/>
      <c r="AA4208" s="127"/>
      <c r="AB4208" s="127"/>
      <c r="AC4208" s="127"/>
      <c r="AD4208" s="127"/>
      <c r="AE4208" s="127"/>
      <c r="AF4208" s="127"/>
      <c r="AG4208" s="127"/>
    </row>
    <row r="4209" spans="15:33">
      <c r="O4209" s="127"/>
      <c r="P4209" s="127"/>
      <c r="Q4209" s="127"/>
      <c r="R4209" s="127"/>
      <c r="S4209" s="127"/>
      <c r="T4209" s="127"/>
      <c r="U4209" s="127"/>
      <c r="V4209" s="127"/>
      <c r="W4209" s="127"/>
      <c r="X4209" s="127"/>
      <c r="Y4209" s="127"/>
      <c r="Z4209" s="127"/>
      <c r="AA4209" s="127"/>
      <c r="AB4209" s="127"/>
      <c r="AC4209" s="127"/>
      <c r="AD4209" s="127"/>
      <c r="AE4209" s="127"/>
      <c r="AF4209" s="127"/>
      <c r="AG4209" s="127"/>
    </row>
    <row r="4210" spans="15:33">
      <c r="O4210" s="127"/>
      <c r="P4210" s="127"/>
      <c r="Q4210" s="127"/>
      <c r="R4210" s="127"/>
      <c r="S4210" s="127"/>
      <c r="T4210" s="127"/>
      <c r="U4210" s="127"/>
      <c r="V4210" s="127"/>
      <c r="W4210" s="127"/>
      <c r="X4210" s="127"/>
      <c r="Y4210" s="127"/>
      <c r="Z4210" s="127"/>
      <c r="AA4210" s="127"/>
      <c r="AB4210" s="127"/>
      <c r="AC4210" s="127"/>
      <c r="AD4210" s="127"/>
      <c r="AE4210" s="127"/>
      <c r="AF4210" s="127"/>
      <c r="AG4210" s="127"/>
    </row>
    <row r="4211" spans="15:33">
      <c r="O4211" s="127"/>
      <c r="P4211" s="127"/>
      <c r="Q4211" s="127"/>
      <c r="R4211" s="127"/>
      <c r="S4211" s="127"/>
      <c r="T4211" s="127"/>
      <c r="U4211" s="127"/>
      <c r="V4211" s="127"/>
      <c r="W4211" s="127"/>
      <c r="X4211" s="127"/>
      <c r="Y4211" s="127"/>
      <c r="Z4211" s="127"/>
      <c r="AA4211" s="127"/>
      <c r="AB4211" s="127"/>
      <c r="AC4211" s="127"/>
      <c r="AD4211" s="127"/>
      <c r="AE4211" s="127"/>
      <c r="AF4211" s="127"/>
      <c r="AG4211" s="127"/>
    </row>
    <row r="4212" spans="15:33">
      <c r="O4212" s="127"/>
      <c r="P4212" s="127"/>
      <c r="Q4212" s="127"/>
      <c r="R4212" s="127"/>
      <c r="S4212" s="127"/>
      <c r="T4212" s="127"/>
      <c r="U4212" s="127"/>
      <c r="V4212" s="127"/>
      <c r="W4212" s="127"/>
      <c r="X4212" s="127"/>
      <c r="Y4212" s="127"/>
      <c r="Z4212" s="127"/>
      <c r="AA4212" s="127"/>
      <c r="AB4212" s="127"/>
      <c r="AC4212" s="127"/>
      <c r="AD4212" s="127"/>
      <c r="AE4212" s="127"/>
      <c r="AF4212" s="127"/>
      <c r="AG4212" s="127"/>
    </row>
    <row r="4213" spans="15:33">
      <c r="O4213" s="127"/>
      <c r="P4213" s="127"/>
      <c r="Q4213" s="127"/>
      <c r="R4213" s="127"/>
      <c r="S4213" s="127"/>
      <c r="T4213" s="127"/>
      <c r="U4213" s="127"/>
      <c r="V4213" s="127"/>
      <c r="W4213" s="127"/>
      <c r="X4213" s="127"/>
      <c r="Y4213" s="127"/>
      <c r="Z4213" s="127"/>
      <c r="AA4213" s="127"/>
      <c r="AB4213" s="127"/>
      <c r="AC4213" s="127"/>
      <c r="AD4213" s="127"/>
      <c r="AE4213" s="127"/>
      <c r="AF4213" s="127"/>
      <c r="AG4213" s="127"/>
    </row>
    <row r="4214" spans="15:33">
      <c r="O4214" s="127"/>
      <c r="P4214" s="127"/>
      <c r="Q4214" s="127"/>
      <c r="R4214" s="127"/>
      <c r="S4214" s="127"/>
      <c r="T4214" s="127"/>
      <c r="U4214" s="127"/>
      <c r="V4214" s="127"/>
      <c r="W4214" s="127"/>
      <c r="X4214" s="127"/>
      <c r="Y4214" s="127"/>
      <c r="Z4214" s="127"/>
      <c r="AA4214" s="127"/>
      <c r="AB4214" s="127"/>
      <c r="AC4214" s="127"/>
      <c r="AD4214" s="127"/>
      <c r="AE4214" s="127"/>
      <c r="AF4214" s="127"/>
      <c r="AG4214" s="127"/>
    </row>
    <row r="4215" spans="15:33">
      <c r="O4215" s="127"/>
      <c r="P4215" s="127"/>
      <c r="Q4215" s="127"/>
      <c r="R4215" s="127"/>
      <c r="S4215" s="127"/>
      <c r="T4215" s="127"/>
      <c r="U4215" s="127"/>
      <c r="V4215" s="127"/>
      <c r="W4215" s="127"/>
      <c r="X4215" s="127"/>
      <c r="Y4215" s="127"/>
      <c r="Z4215" s="127"/>
      <c r="AA4215" s="127"/>
      <c r="AB4215" s="127"/>
      <c r="AC4215" s="127"/>
      <c r="AD4215" s="127"/>
      <c r="AE4215" s="127"/>
      <c r="AF4215" s="127"/>
      <c r="AG4215" s="127"/>
    </row>
    <row r="4216" spans="15:33">
      <c r="O4216" s="127"/>
      <c r="P4216" s="127"/>
      <c r="Q4216" s="127"/>
      <c r="R4216" s="127"/>
      <c r="S4216" s="127"/>
      <c r="T4216" s="127"/>
      <c r="U4216" s="127"/>
      <c r="V4216" s="127"/>
      <c r="W4216" s="127"/>
      <c r="X4216" s="127"/>
      <c r="Y4216" s="127"/>
      <c r="Z4216" s="127"/>
      <c r="AA4216" s="127"/>
      <c r="AB4216" s="127"/>
      <c r="AC4216" s="127"/>
      <c r="AD4216" s="127"/>
      <c r="AE4216" s="127"/>
      <c r="AF4216" s="127"/>
      <c r="AG4216" s="127"/>
    </row>
    <row r="4217" spans="15:33">
      <c r="O4217" s="127"/>
      <c r="P4217" s="127"/>
      <c r="Q4217" s="127"/>
      <c r="R4217" s="127"/>
      <c r="S4217" s="127"/>
      <c r="T4217" s="127"/>
      <c r="U4217" s="127"/>
      <c r="V4217" s="127"/>
      <c r="W4217" s="127"/>
      <c r="X4217" s="127"/>
      <c r="Y4217" s="127"/>
      <c r="Z4217" s="127"/>
      <c r="AA4217" s="127"/>
      <c r="AB4217" s="127"/>
      <c r="AC4217" s="127"/>
      <c r="AD4217" s="127"/>
      <c r="AE4217" s="127"/>
      <c r="AF4217" s="127"/>
      <c r="AG4217" s="127"/>
    </row>
    <row r="4218" spans="15:33">
      <c r="O4218" s="127"/>
      <c r="P4218" s="127"/>
      <c r="Q4218" s="127"/>
      <c r="R4218" s="127"/>
      <c r="S4218" s="127"/>
      <c r="T4218" s="127"/>
      <c r="U4218" s="127"/>
      <c r="V4218" s="127"/>
      <c r="W4218" s="127"/>
      <c r="X4218" s="127"/>
      <c r="Y4218" s="127"/>
      <c r="Z4218" s="127"/>
      <c r="AA4218" s="127"/>
      <c r="AB4218" s="127"/>
      <c r="AC4218" s="127"/>
      <c r="AD4218" s="127"/>
      <c r="AE4218" s="127"/>
      <c r="AF4218" s="127"/>
      <c r="AG4218" s="127"/>
    </row>
    <row r="4219" spans="15:33">
      <c r="O4219" s="127"/>
      <c r="P4219" s="127"/>
      <c r="Q4219" s="127"/>
      <c r="R4219" s="127"/>
      <c r="S4219" s="127"/>
      <c r="T4219" s="127"/>
      <c r="U4219" s="127"/>
      <c r="V4219" s="127"/>
      <c r="W4219" s="127"/>
      <c r="X4219" s="127"/>
      <c r="Y4219" s="127"/>
      <c r="Z4219" s="127"/>
      <c r="AA4219" s="127"/>
      <c r="AB4219" s="127"/>
      <c r="AC4219" s="127"/>
      <c r="AD4219" s="127"/>
      <c r="AE4219" s="127"/>
      <c r="AF4219" s="127"/>
      <c r="AG4219" s="127"/>
    </row>
    <row r="4220" spans="15:33">
      <c r="O4220" s="127"/>
      <c r="P4220" s="127"/>
      <c r="Q4220" s="127"/>
      <c r="R4220" s="127"/>
      <c r="S4220" s="127"/>
      <c r="T4220" s="127"/>
      <c r="U4220" s="127"/>
      <c r="V4220" s="127"/>
      <c r="W4220" s="127"/>
      <c r="X4220" s="127"/>
      <c r="Y4220" s="127"/>
      <c r="Z4220" s="127"/>
      <c r="AA4220" s="127"/>
      <c r="AB4220" s="127"/>
      <c r="AC4220" s="127"/>
      <c r="AD4220" s="127"/>
      <c r="AE4220" s="127"/>
      <c r="AF4220" s="127"/>
      <c r="AG4220" s="127"/>
    </row>
    <row r="4221" spans="15:33">
      <c r="O4221" s="127"/>
      <c r="P4221" s="127"/>
      <c r="Q4221" s="127"/>
      <c r="R4221" s="127"/>
      <c r="S4221" s="127"/>
      <c r="T4221" s="127"/>
      <c r="U4221" s="127"/>
      <c r="V4221" s="127"/>
      <c r="W4221" s="127"/>
      <c r="X4221" s="127"/>
      <c r="Y4221" s="127"/>
      <c r="Z4221" s="127"/>
      <c r="AA4221" s="127"/>
      <c r="AB4221" s="127"/>
      <c r="AC4221" s="127"/>
      <c r="AD4221" s="127"/>
      <c r="AE4221" s="127"/>
      <c r="AF4221" s="127"/>
      <c r="AG4221" s="127"/>
    </row>
    <row r="4222" spans="15:33">
      <c r="O4222" s="127"/>
      <c r="P4222" s="127"/>
      <c r="Q4222" s="127"/>
      <c r="R4222" s="127"/>
      <c r="S4222" s="127"/>
      <c r="T4222" s="127"/>
      <c r="U4222" s="127"/>
      <c r="V4222" s="127"/>
      <c r="W4222" s="127"/>
      <c r="X4222" s="127"/>
      <c r="Y4222" s="127"/>
      <c r="Z4222" s="127"/>
      <c r="AA4222" s="127"/>
      <c r="AB4222" s="127"/>
      <c r="AC4222" s="127"/>
      <c r="AD4222" s="127"/>
      <c r="AE4222" s="127"/>
      <c r="AF4222" s="127"/>
      <c r="AG4222" s="127"/>
    </row>
    <row r="4223" spans="15:33">
      <c r="O4223" s="127"/>
      <c r="P4223" s="127"/>
      <c r="Q4223" s="127"/>
      <c r="R4223" s="127"/>
      <c r="S4223" s="127"/>
      <c r="T4223" s="127"/>
      <c r="U4223" s="127"/>
      <c r="V4223" s="127"/>
      <c r="W4223" s="127"/>
      <c r="X4223" s="127"/>
      <c r="Y4223" s="127"/>
      <c r="Z4223" s="127"/>
      <c r="AA4223" s="127"/>
      <c r="AB4223" s="127"/>
      <c r="AC4223" s="127"/>
      <c r="AD4223" s="127"/>
      <c r="AE4223" s="127"/>
      <c r="AF4223" s="127"/>
      <c r="AG4223" s="127"/>
    </row>
    <row r="4224" spans="15:33">
      <c r="O4224" s="127"/>
      <c r="P4224" s="127"/>
      <c r="Q4224" s="127"/>
      <c r="R4224" s="127"/>
      <c r="S4224" s="127"/>
      <c r="T4224" s="127"/>
      <c r="U4224" s="127"/>
      <c r="V4224" s="127"/>
      <c r="W4224" s="127"/>
      <c r="X4224" s="127"/>
      <c r="Y4224" s="127"/>
      <c r="Z4224" s="127"/>
      <c r="AA4224" s="127"/>
      <c r="AB4224" s="127"/>
      <c r="AC4224" s="127"/>
      <c r="AD4224" s="127"/>
      <c r="AE4224" s="127"/>
      <c r="AF4224" s="127"/>
      <c r="AG4224" s="127"/>
    </row>
    <row r="4225" spans="15:33">
      <c r="O4225" s="127"/>
      <c r="P4225" s="127"/>
      <c r="Q4225" s="127"/>
      <c r="R4225" s="127"/>
      <c r="S4225" s="127"/>
      <c r="T4225" s="127"/>
      <c r="U4225" s="127"/>
      <c r="V4225" s="127"/>
      <c r="W4225" s="127"/>
      <c r="X4225" s="127"/>
      <c r="Y4225" s="127"/>
      <c r="Z4225" s="127"/>
      <c r="AA4225" s="127"/>
      <c r="AB4225" s="127"/>
      <c r="AC4225" s="127"/>
      <c r="AD4225" s="127"/>
      <c r="AE4225" s="127"/>
      <c r="AF4225" s="127"/>
      <c r="AG4225" s="127"/>
    </row>
    <row r="4226" spans="15:33">
      <c r="O4226" s="127"/>
      <c r="P4226" s="127"/>
      <c r="Q4226" s="127"/>
      <c r="R4226" s="127"/>
      <c r="S4226" s="127"/>
      <c r="T4226" s="127"/>
      <c r="U4226" s="127"/>
      <c r="V4226" s="127"/>
      <c r="W4226" s="127"/>
      <c r="X4226" s="127"/>
      <c r="Y4226" s="127"/>
      <c r="Z4226" s="127"/>
      <c r="AA4226" s="127"/>
      <c r="AB4226" s="127"/>
      <c r="AC4226" s="127"/>
      <c r="AD4226" s="127"/>
      <c r="AE4226" s="127"/>
      <c r="AF4226" s="127"/>
      <c r="AG4226" s="127"/>
    </row>
    <row r="4227" spans="15:33">
      <c r="O4227" s="127"/>
      <c r="P4227" s="127"/>
      <c r="Q4227" s="127"/>
      <c r="R4227" s="127"/>
      <c r="S4227" s="127"/>
      <c r="T4227" s="127"/>
      <c r="U4227" s="127"/>
      <c r="V4227" s="127"/>
      <c r="W4227" s="127"/>
      <c r="X4227" s="127"/>
      <c r="Y4227" s="127"/>
      <c r="Z4227" s="127"/>
      <c r="AA4227" s="127"/>
      <c r="AB4227" s="127"/>
      <c r="AC4227" s="127"/>
      <c r="AD4227" s="127"/>
      <c r="AE4227" s="127"/>
      <c r="AF4227" s="127"/>
      <c r="AG4227" s="127"/>
    </row>
    <row r="4228" spans="15:33">
      <c r="O4228" s="127"/>
      <c r="P4228" s="127"/>
      <c r="Q4228" s="127"/>
      <c r="R4228" s="127"/>
      <c r="S4228" s="127"/>
      <c r="T4228" s="127"/>
      <c r="U4228" s="127"/>
      <c r="V4228" s="127"/>
      <c r="W4228" s="127"/>
      <c r="X4228" s="127"/>
      <c r="Y4228" s="127"/>
      <c r="Z4228" s="127"/>
      <c r="AA4228" s="127"/>
      <c r="AB4228" s="127"/>
      <c r="AC4228" s="127"/>
      <c r="AD4228" s="127"/>
      <c r="AE4228" s="127"/>
      <c r="AF4228" s="127"/>
      <c r="AG4228" s="127"/>
    </row>
    <row r="4229" spans="15:33">
      <c r="O4229" s="127"/>
      <c r="P4229" s="127"/>
      <c r="Q4229" s="127"/>
      <c r="R4229" s="127"/>
      <c r="S4229" s="127"/>
      <c r="T4229" s="127"/>
      <c r="U4229" s="127"/>
      <c r="V4229" s="127"/>
      <c r="W4229" s="127"/>
      <c r="X4229" s="127"/>
      <c r="Y4229" s="127"/>
      <c r="Z4229" s="127"/>
      <c r="AA4229" s="127"/>
      <c r="AB4229" s="127"/>
      <c r="AC4229" s="127"/>
      <c r="AD4229" s="127"/>
      <c r="AE4229" s="127"/>
      <c r="AF4229" s="127"/>
      <c r="AG4229" s="127"/>
    </row>
    <row r="4230" spans="15:33">
      <c r="O4230" s="127"/>
      <c r="P4230" s="127"/>
      <c r="Q4230" s="127"/>
      <c r="R4230" s="127"/>
      <c r="S4230" s="127"/>
      <c r="T4230" s="127"/>
      <c r="U4230" s="127"/>
      <c r="V4230" s="127"/>
      <c r="W4230" s="127"/>
      <c r="X4230" s="127"/>
      <c r="Y4230" s="127"/>
      <c r="Z4230" s="127"/>
      <c r="AA4230" s="127"/>
      <c r="AB4230" s="127"/>
      <c r="AC4230" s="127"/>
      <c r="AD4230" s="127"/>
      <c r="AE4230" s="127"/>
      <c r="AF4230" s="127"/>
      <c r="AG4230" s="127"/>
    </row>
    <row r="4231" spans="15:33">
      <c r="O4231" s="127"/>
      <c r="P4231" s="127"/>
      <c r="Q4231" s="127"/>
      <c r="R4231" s="127"/>
      <c r="S4231" s="127"/>
      <c r="T4231" s="127"/>
      <c r="U4231" s="127"/>
      <c r="V4231" s="127"/>
      <c r="W4231" s="127"/>
      <c r="X4231" s="127"/>
      <c r="Y4231" s="127"/>
      <c r="Z4231" s="127"/>
      <c r="AA4231" s="127"/>
      <c r="AB4231" s="127"/>
      <c r="AC4231" s="127"/>
      <c r="AD4231" s="127"/>
      <c r="AE4231" s="127"/>
      <c r="AF4231" s="127"/>
      <c r="AG4231" s="127"/>
    </row>
    <row r="4232" spans="15:33">
      <c r="O4232" s="127"/>
      <c r="P4232" s="127"/>
      <c r="Q4232" s="127"/>
      <c r="R4232" s="127"/>
      <c r="S4232" s="127"/>
      <c r="T4232" s="127"/>
      <c r="U4232" s="127"/>
      <c r="V4232" s="127"/>
      <c r="W4232" s="127"/>
      <c r="X4232" s="127"/>
      <c r="Y4232" s="127"/>
      <c r="Z4232" s="127"/>
      <c r="AA4232" s="127"/>
      <c r="AB4232" s="127"/>
      <c r="AC4232" s="127"/>
      <c r="AD4232" s="127"/>
      <c r="AE4232" s="127"/>
      <c r="AF4232" s="127"/>
      <c r="AG4232" s="127"/>
    </row>
    <row r="4233" spans="15:33">
      <c r="O4233" s="127"/>
      <c r="P4233" s="127"/>
      <c r="Q4233" s="127"/>
      <c r="R4233" s="127"/>
      <c r="S4233" s="127"/>
      <c r="T4233" s="127"/>
      <c r="U4233" s="127"/>
      <c r="V4233" s="127"/>
      <c r="W4233" s="127"/>
      <c r="X4233" s="127"/>
      <c r="Y4233" s="127"/>
      <c r="Z4233" s="127"/>
      <c r="AA4233" s="127"/>
      <c r="AB4233" s="127"/>
      <c r="AC4233" s="127"/>
      <c r="AD4233" s="127"/>
      <c r="AE4233" s="127"/>
      <c r="AF4233" s="127"/>
      <c r="AG4233" s="127"/>
    </row>
    <row r="4234" spans="15:33">
      <c r="O4234" s="127"/>
      <c r="P4234" s="127"/>
      <c r="Q4234" s="127"/>
      <c r="R4234" s="127"/>
      <c r="S4234" s="127"/>
      <c r="T4234" s="127"/>
      <c r="U4234" s="127"/>
      <c r="V4234" s="127"/>
      <c r="W4234" s="127"/>
      <c r="X4234" s="127"/>
      <c r="Y4234" s="127"/>
      <c r="Z4234" s="127"/>
      <c r="AA4234" s="127"/>
      <c r="AB4234" s="127"/>
      <c r="AC4234" s="127"/>
      <c r="AD4234" s="127"/>
      <c r="AE4234" s="127"/>
      <c r="AF4234" s="127"/>
      <c r="AG4234" s="127"/>
    </row>
    <row r="4235" spans="15:33">
      <c r="O4235" s="127"/>
      <c r="P4235" s="127"/>
      <c r="Q4235" s="127"/>
      <c r="R4235" s="127"/>
      <c r="S4235" s="127"/>
      <c r="T4235" s="127"/>
      <c r="U4235" s="127"/>
      <c r="V4235" s="127"/>
      <c r="W4235" s="127"/>
      <c r="X4235" s="127"/>
      <c r="Y4235" s="127"/>
      <c r="Z4235" s="127"/>
      <c r="AA4235" s="127"/>
      <c r="AB4235" s="127"/>
      <c r="AC4235" s="127"/>
      <c r="AD4235" s="127"/>
      <c r="AE4235" s="127"/>
      <c r="AF4235" s="127"/>
      <c r="AG4235" s="127"/>
    </row>
    <row r="4236" spans="15:33">
      <c r="O4236" s="127"/>
      <c r="P4236" s="127"/>
      <c r="Q4236" s="127"/>
      <c r="R4236" s="127"/>
      <c r="S4236" s="127"/>
      <c r="T4236" s="127"/>
      <c r="U4236" s="127"/>
      <c r="V4236" s="127"/>
      <c r="W4236" s="127"/>
      <c r="X4236" s="127"/>
      <c r="Y4236" s="127"/>
      <c r="Z4236" s="127"/>
      <c r="AA4236" s="127"/>
      <c r="AB4236" s="127"/>
      <c r="AC4236" s="127"/>
      <c r="AD4236" s="127"/>
      <c r="AE4236" s="127"/>
      <c r="AF4236" s="127"/>
      <c r="AG4236" s="127"/>
    </row>
    <row r="4237" spans="15:33">
      <c r="O4237" s="127"/>
      <c r="P4237" s="127"/>
      <c r="Q4237" s="127"/>
      <c r="R4237" s="127"/>
      <c r="S4237" s="127"/>
      <c r="T4237" s="127"/>
      <c r="U4237" s="127"/>
      <c r="V4237" s="127"/>
      <c r="W4237" s="127"/>
      <c r="X4237" s="127"/>
      <c r="Y4237" s="127"/>
      <c r="Z4237" s="127"/>
      <c r="AA4237" s="127"/>
      <c r="AB4237" s="127"/>
      <c r="AC4237" s="127"/>
      <c r="AD4237" s="127"/>
      <c r="AE4237" s="127"/>
      <c r="AF4237" s="127"/>
      <c r="AG4237" s="127"/>
    </row>
    <row r="4238" spans="15:33">
      <c r="O4238" s="127"/>
      <c r="P4238" s="127"/>
      <c r="Q4238" s="127"/>
      <c r="R4238" s="127"/>
      <c r="S4238" s="127"/>
      <c r="T4238" s="127"/>
      <c r="U4238" s="127"/>
      <c r="V4238" s="127"/>
      <c r="W4238" s="127"/>
      <c r="X4238" s="127"/>
      <c r="Y4238" s="127"/>
      <c r="Z4238" s="127"/>
      <c r="AA4238" s="127"/>
      <c r="AB4238" s="127"/>
      <c r="AC4238" s="127"/>
      <c r="AD4238" s="127"/>
      <c r="AE4238" s="127"/>
      <c r="AF4238" s="127"/>
      <c r="AG4238" s="127"/>
    </row>
    <row r="4239" spans="15:33">
      <c r="O4239" s="127"/>
      <c r="P4239" s="127"/>
      <c r="Q4239" s="127"/>
      <c r="R4239" s="127"/>
      <c r="S4239" s="127"/>
      <c r="T4239" s="127"/>
      <c r="U4239" s="127"/>
      <c r="V4239" s="127"/>
      <c r="W4239" s="127"/>
      <c r="X4239" s="127"/>
      <c r="Y4239" s="127"/>
      <c r="Z4239" s="127"/>
      <c r="AA4239" s="127"/>
      <c r="AB4239" s="127"/>
      <c r="AC4239" s="127"/>
      <c r="AD4239" s="127"/>
      <c r="AE4239" s="127"/>
      <c r="AF4239" s="127"/>
      <c r="AG4239" s="127"/>
    </row>
    <row r="4240" spans="15:33">
      <c r="O4240" s="127"/>
      <c r="P4240" s="127"/>
      <c r="Q4240" s="127"/>
      <c r="R4240" s="127"/>
      <c r="S4240" s="127"/>
      <c r="T4240" s="127"/>
      <c r="U4240" s="127"/>
      <c r="V4240" s="127"/>
      <c r="W4240" s="127"/>
      <c r="X4240" s="127"/>
      <c r="Y4240" s="127"/>
      <c r="Z4240" s="127"/>
      <c r="AA4240" s="127"/>
      <c r="AB4240" s="127"/>
      <c r="AC4240" s="127"/>
      <c r="AD4240" s="127"/>
      <c r="AE4240" s="127"/>
      <c r="AF4240" s="127"/>
      <c r="AG4240" s="127"/>
    </row>
    <row r="4241" spans="15:33">
      <c r="O4241" s="127"/>
      <c r="P4241" s="127"/>
      <c r="Q4241" s="127"/>
      <c r="R4241" s="127"/>
      <c r="S4241" s="127"/>
      <c r="T4241" s="127"/>
      <c r="U4241" s="127"/>
      <c r="V4241" s="127"/>
      <c r="W4241" s="127"/>
      <c r="X4241" s="127"/>
      <c r="Y4241" s="127"/>
      <c r="Z4241" s="127"/>
      <c r="AA4241" s="127"/>
      <c r="AB4241" s="127"/>
      <c r="AC4241" s="127"/>
      <c r="AD4241" s="127"/>
      <c r="AE4241" s="127"/>
      <c r="AF4241" s="127"/>
      <c r="AG4241" s="127"/>
    </row>
    <row r="4242" spans="15:33">
      <c r="O4242" s="127"/>
      <c r="P4242" s="127"/>
      <c r="Q4242" s="127"/>
      <c r="R4242" s="127"/>
      <c r="S4242" s="127"/>
      <c r="T4242" s="127"/>
      <c r="U4242" s="127"/>
      <c r="V4242" s="127"/>
      <c r="W4242" s="127"/>
      <c r="X4242" s="127"/>
      <c r="Y4242" s="127"/>
      <c r="Z4242" s="127"/>
      <c r="AA4242" s="127"/>
      <c r="AB4242" s="127"/>
      <c r="AC4242" s="127"/>
      <c r="AD4242" s="127"/>
      <c r="AE4242" s="127"/>
      <c r="AF4242" s="127"/>
      <c r="AG4242" s="127"/>
    </row>
    <row r="4243" spans="15:33">
      <c r="O4243" s="127"/>
      <c r="P4243" s="127"/>
      <c r="Q4243" s="127"/>
      <c r="R4243" s="127"/>
      <c r="S4243" s="127"/>
      <c r="T4243" s="127"/>
      <c r="U4243" s="127"/>
      <c r="V4243" s="127"/>
      <c r="W4243" s="127"/>
      <c r="X4243" s="127"/>
      <c r="Y4243" s="127"/>
      <c r="Z4243" s="127"/>
      <c r="AA4243" s="127"/>
      <c r="AB4243" s="127"/>
      <c r="AC4243" s="127"/>
      <c r="AD4243" s="127"/>
      <c r="AE4243" s="127"/>
      <c r="AF4243" s="127"/>
      <c r="AG4243" s="127"/>
    </row>
    <row r="4244" spans="15:33">
      <c r="O4244" s="127"/>
      <c r="P4244" s="127"/>
      <c r="Q4244" s="127"/>
      <c r="R4244" s="127"/>
      <c r="S4244" s="127"/>
      <c r="T4244" s="127"/>
      <c r="U4244" s="127"/>
      <c r="V4244" s="127"/>
      <c r="W4244" s="127"/>
      <c r="X4244" s="127"/>
      <c r="Y4244" s="127"/>
      <c r="Z4244" s="127"/>
      <c r="AA4244" s="127"/>
      <c r="AB4244" s="127"/>
      <c r="AC4244" s="127"/>
      <c r="AD4244" s="127"/>
      <c r="AE4244" s="127"/>
      <c r="AF4244" s="127"/>
      <c r="AG4244" s="127"/>
    </row>
    <row r="4245" spans="15:33">
      <c r="O4245" s="127"/>
      <c r="P4245" s="127"/>
      <c r="Q4245" s="127"/>
      <c r="R4245" s="127"/>
      <c r="S4245" s="127"/>
      <c r="T4245" s="127"/>
      <c r="U4245" s="127"/>
      <c r="V4245" s="127"/>
      <c r="W4245" s="127"/>
      <c r="X4245" s="127"/>
      <c r="Y4245" s="127"/>
      <c r="Z4245" s="127"/>
      <c r="AA4245" s="127"/>
      <c r="AB4245" s="127"/>
      <c r="AC4245" s="127"/>
      <c r="AD4245" s="127"/>
      <c r="AE4245" s="127"/>
      <c r="AF4245" s="127"/>
      <c r="AG4245" s="127"/>
    </row>
    <row r="4246" spans="15:33">
      <c r="O4246" s="127"/>
      <c r="P4246" s="127"/>
      <c r="Q4246" s="127"/>
      <c r="R4246" s="127"/>
      <c r="S4246" s="127"/>
      <c r="T4246" s="127"/>
      <c r="U4246" s="127"/>
      <c r="V4246" s="127"/>
      <c r="W4246" s="127"/>
      <c r="X4246" s="127"/>
      <c r="Y4246" s="127"/>
      <c r="Z4246" s="127"/>
      <c r="AA4246" s="127"/>
      <c r="AB4246" s="127"/>
      <c r="AC4246" s="127"/>
      <c r="AD4246" s="127"/>
      <c r="AE4246" s="127"/>
      <c r="AF4246" s="127"/>
      <c r="AG4246" s="127"/>
    </row>
    <row r="4247" spans="15:33">
      <c r="O4247" s="127"/>
      <c r="P4247" s="127"/>
      <c r="Q4247" s="127"/>
      <c r="R4247" s="127"/>
      <c r="S4247" s="127"/>
      <c r="T4247" s="127"/>
      <c r="U4247" s="127"/>
      <c r="V4247" s="127"/>
      <c r="W4247" s="127"/>
      <c r="X4247" s="127"/>
      <c r="Y4247" s="127"/>
      <c r="Z4247" s="127"/>
      <c r="AA4247" s="127"/>
      <c r="AB4247" s="127"/>
      <c r="AC4247" s="127"/>
      <c r="AD4247" s="127"/>
      <c r="AE4247" s="127"/>
      <c r="AF4247" s="127"/>
      <c r="AG4247" s="127"/>
    </row>
    <row r="4248" spans="15:33">
      <c r="O4248" s="127"/>
      <c r="P4248" s="127"/>
      <c r="Q4248" s="127"/>
      <c r="R4248" s="127"/>
      <c r="S4248" s="127"/>
      <c r="T4248" s="127"/>
      <c r="U4248" s="127"/>
      <c r="V4248" s="127"/>
      <c r="W4248" s="127"/>
      <c r="X4248" s="127"/>
      <c r="Y4248" s="127"/>
      <c r="Z4248" s="127"/>
      <c r="AA4248" s="127"/>
      <c r="AB4248" s="127"/>
      <c r="AC4248" s="127"/>
      <c r="AD4248" s="127"/>
      <c r="AE4248" s="127"/>
      <c r="AF4248" s="127"/>
      <c r="AG4248" s="127"/>
    </row>
    <row r="4249" spans="15:33">
      <c r="O4249" s="127"/>
      <c r="P4249" s="127"/>
      <c r="Q4249" s="127"/>
      <c r="R4249" s="127"/>
      <c r="S4249" s="127"/>
      <c r="T4249" s="127"/>
      <c r="U4249" s="127"/>
      <c r="V4249" s="127"/>
      <c r="W4249" s="127"/>
      <c r="X4249" s="127"/>
      <c r="Y4249" s="127"/>
      <c r="Z4249" s="127"/>
      <c r="AA4249" s="127"/>
      <c r="AB4249" s="127"/>
      <c r="AC4249" s="127"/>
      <c r="AD4249" s="127"/>
      <c r="AE4249" s="127"/>
      <c r="AF4249" s="127"/>
      <c r="AG4249" s="127"/>
    </row>
    <row r="4250" spans="15:33">
      <c r="O4250" s="127"/>
      <c r="P4250" s="127"/>
      <c r="Q4250" s="127"/>
      <c r="R4250" s="127"/>
      <c r="S4250" s="127"/>
      <c r="T4250" s="127"/>
      <c r="U4250" s="127"/>
      <c r="V4250" s="127"/>
      <c r="W4250" s="127"/>
      <c r="X4250" s="127"/>
      <c r="Y4250" s="127"/>
      <c r="Z4250" s="127"/>
      <c r="AA4250" s="127"/>
      <c r="AB4250" s="127"/>
      <c r="AC4250" s="127"/>
      <c r="AD4250" s="127"/>
      <c r="AE4250" s="127"/>
      <c r="AF4250" s="127"/>
      <c r="AG4250" s="127"/>
    </row>
    <row r="4251" spans="15:33">
      <c r="O4251" s="127"/>
      <c r="P4251" s="127"/>
      <c r="Q4251" s="127"/>
      <c r="R4251" s="127"/>
      <c r="S4251" s="127"/>
      <c r="T4251" s="127"/>
      <c r="U4251" s="127"/>
      <c r="V4251" s="127"/>
      <c r="W4251" s="127"/>
      <c r="X4251" s="127"/>
      <c r="Y4251" s="127"/>
      <c r="Z4251" s="127"/>
      <c r="AA4251" s="127"/>
      <c r="AB4251" s="127"/>
      <c r="AC4251" s="127"/>
      <c r="AD4251" s="127"/>
      <c r="AE4251" s="127"/>
      <c r="AF4251" s="127"/>
      <c r="AG4251" s="127"/>
    </row>
    <row r="4252" spans="15:33">
      <c r="O4252" s="127"/>
      <c r="P4252" s="127"/>
      <c r="Q4252" s="127"/>
      <c r="R4252" s="127"/>
      <c r="S4252" s="127"/>
      <c r="T4252" s="127"/>
      <c r="U4252" s="127"/>
      <c r="V4252" s="127"/>
      <c r="W4252" s="127"/>
      <c r="X4252" s="127"/>
      <c r="Y4252" s="127"/>
      <c r="Z4252" s="127"/>
      <c r="AA4252" s="127"/>
      <c r="AB4252" s="127"/>
      <c r="AC4252" s="127"/>
      <c r="AD4252" s="127"/>
      <c r="AE4252" s="127"/>
      <c r="AF4252" s="127"/>
      <c r="AG4252" s="127"/>
    </row>
    <row r="4253" spans="15:33">
      <c r="O4253" s="127"/>
      <c r="P4253" s="127"/>
      <c r="Q4253" s="127"/>
      <c r="R4253" s="127"/>
      <c r="S4253" s="127"/>
      <c r="T4253" s="127"/>
      <c r="U4253" s="127"/>
      <c r="V4253" s="127"/>
      <c r="W4253" s="127"/>
      <c r="X4253" s="127"/>
      <c r="Y4253" s="127"/>
      <c r="Z4253" s="127"/>
      <c r="AA4253" s="127"/>
      <c r="AB4253" s="127"/>
      <c r="AC4253" s="127"/>
      <c r="AD4253" s="127"/>
      <c r="AE4253" s="127"/>
      <c r="AF4253" s="127"/>
      <c r="AG4253" s="127"/>
    </row>
    <row r="4254" spans="15:33">
      <c r="O4254" s="127"/>
      <c r="P4254" s="127"/>
      <c r="Q4254" s="127"/>
      <c r="R4254" s="127"/>
      <c r="S4254" s="127"/>
      <c r="T4254" s="127"/>
      <c r="U4254" s="127"/>
      <c r="V4254" s="127"/>
      <c r="W4254" s="127"/>
      <c r="X4254" s="127"/>
      <c r="Y4254" s="127"/>
      <c r="Z4254" s="127"/>
      <c r="AA4254" s="127"/>
      <c r="AB4254" s="127"/>
      <c r="AC4254" s="127"/>
      <c r="AD4254" s="127"/>
      <c r="AE4254" s="127"/>
      <c r="AF4254" s="127"/>
      <c r="AG4254" s="127"/>
    </row>
    <row r="4255" spans="15:33">
      <c r="O4255" s="127"/>
      <c r="P4255" s="127"/>
      <c r="Q4255" s="127"/>
      <c r="R4255" s="127"/>
      <c r="S4255" s="127"/>
      <c r="T4255" s="127"/>
      <c r="U4255" s="127"/>
      <c r="V4255" s="127"/>
      <c r="W4255" s="127"/>
      <c r="X4255" s="127"/>
      <c r="Y4255" s="127"/>
      <c r="Z4255" s="127"/>
      <c r="AA4255" s="127"/>
      <c r="AB4255" s="127"/>
      <c r="AC4255" s="127"/>
      <c r="AD4255" s="127"/>
      <c r="AE4255" s="127"/>
      <c r="AF4255" s="127"/>
      <c r="AG4255" s="127"/>
    </row>
    <row r="4256" spans="15:33">
      <c r="O4256" s="127"/>
      <c r="P4256" s="127"/>
      <c r="Q4256" s="127"/>
      <c r="R4256" s="127"/>
      <c r="S4256" s="127"/>
      <c r="T4256" s="127"/>
      <c r="U4256" s="127"/>
      <c r="V4256" s="127"/>
      <c r="W4256" s="127"/>
      <c r="X4256" s="127"/>
      <c r="Y4256" s="127"/>
      <c r="Z4256" s="127"/>
      <c r="AA4256" s="127"/>
      <c r="AB4256" s="127"/>
      <c r="AC4256" s="127"/>
      <c r="AD4256" s="127"/>
      <c r="AE4256" s="127"/>
      <c r="AF4256" s="127"/>
      <c r="AG4256" s="127"/>
    </row>
    <row r="4257" spans="15:33">
      <c r="O4257" s="127"/>
      <c r="P4257" s="127"/>
      <c r="Q4257" s="127"/>
      <c r="R4257" s="127"/>
      <c r="S4257" s="127"/>
      <c r="T4257" s="127"/>
      <c r="U4257" s="127"/>
      <c r="V4257" s="127"/>
      <c r="W4257" s="127"/>
      <c r="X4257" s="127"/>
      <c r="Y4257" s="127"/>
      <c r="Z4257" s="127"/>
      <c r="AA4257" s="127"/>
      <c r="AB4257" s="127"/>
      <c r="AC4257" s="127"/>
      <c r="AD4257" s="127"/>
      <c r="AE4257" s="127"/>
      <c r="AF4257" s="127"/>
      <c r="AG4257" s="127"/>
    </row>
    <row r="4258" spans="15:33">
      <c r="O4258" s="127"/>
      <c r="P4258" s="127"/>
      <c r="Q4258" s="127"/>
      <c r="R4258" s="127"/>
      <c r="S4258" s="127"/>
      <c r="T4258" s="127"/>
      <c r="U4258" s="127"/>
      <c r="V4258" s="127"/>
      <c r="W4258" s="127"/>
      <c r="X4258" s="127"/>
      <c r="Y4258" s="127"/>
      <c r="Z4258" s="127"/>
      <c r="AA4258" s="127"/>
      <c r="AB4258" s="127"/>
      <c r="AC4258" s="127"/>
      <c r="AD4258" s="127"/>
      <c r="AE4258" s="127"/>
      <c r="AF4258" s="127"/>
      <c r="AG4258" s="127"/>
    </row>
    <row r="4259" spans="15:33">
      <c r="O4259" s="127"/>
      <c r="P4259" s="127"/>
      <c r="Q4259" s="127"/>
      <c r="R4259" s="127"/>
      <c r="S4259" s="127"/>
      <c r="T4259" s="127"/>
      <c r="U4259" s="127"/>
      <c r="V4259" s="127"/>
      <c r="W4259" s="127"/>
      <c r="X4259" s="127"/>
      <c r="Y4259" s="127"/>
      <c r="Z4259" s="127"/>
      <c r="AA4259" s="127"/>
      <c r="AB4259" s="127"/>
      <c r="AC4259" s="127"/>
      <c r="AD4259" s="127"/>
      <c r="AE4259" s="127"/>
      <c r="AF4259" s="127"/>
      <c r="AG4259" s="127"/>
    </row>
    <row r="4260" spans="15:33">
      <c r="O4260" s="127"/>
      <c r="P4260" s="127"/>
      <c r="Q4260" s="127"/>
      <c r="R4260" s="127"/>
      <c r="S4260" s="127"/>
      <c r="T4260" s="127"/>
      <c r="U4260" s="127"/>
      <c r="V4260" s="127"/>
      <c r="W4260" s="127"/>
      <c r="X4260" s="127"/>
      <c r="Y4260" s="127"/>
      <c r="Z4260" s="127"/>
      <c r="AA4260" s="127"/>
      <c r="AB4260" s="127"/>
      <c r="AC4260" s="127"/>
      <c r="AD4260" s="127"/>
      <c r="AE4260" s="127"/>
      <c r="AF4260" s="127"/>
      <c r="AG4260" s="127"/>
    </row>
    <row r="4261" spans="15:33">
      <c r="O4261" s="127"/>
      <c r="P4261" s="127"/>
      <c r="Q4261" s="127"/>
      <c r="R4261" s="127"/>
      <c r="S4261" s="127"/>
      <c r="T4261" s="127"/>
      <c r="U4261" s="127"/>
      <c r="V4261" s="127"/>
      <c r="W4261" s="127"/>
      <c r="X4261" s="127"/>
      <c r="Y4261" s="127"/>
      <c r="Z4261" s="127"/>
      <c r="AA4261" s="127"/>
      <c r="AB4261" s="127"/>
      <c r="AC4261" s="127"/>
      <c r="AD4261" s="127"/>
      <c r="AE4261" s="127"/>
      <c r="AF4261" s="127"/>
      <c r="AG4261" s="127"/>
    </row>
    <row r="4262" spans="15:33">
      <c r="O4262" s="127"/>
      <c r="P4262" s="127"/>
      <c r="Q4262" s="127"/>
      <c r="R4262" s="127"/>
      <c r="S4262" s="127"/>
      <c r="T4262" s="127"/>
      <c r="U4262" s="127"/>
      <c r="V4262" s="127"/>
      <c r="W4262" s="127"/>
      <c r="X4262" s="127"/>
      <c r="Y4262" s="127"/>
      <c r="Z4262" s="127"/>
      <c r="AA4262" s="127"/>
      <c r="AB4262" s="127"/>
      <c r="AC4262" s="127"/>
      <c r="AD4262" s="127"/>
      <c r="AE4262" s="127"/>
      <c r="AF4262" s="127"/>
      <c r="AG4262" s="127"/>
    </row>
    <row r="4263" spans="15:33">
      <c r="O4263" s="127"/>
      <c r="P4263" s="127"/>
      <c r="Q4263" s="127"/>
      <c r="R4263" s="127"/>
      <c r="S4263" s="127"/>
      <c r="T4263" s="127"/>
      <c r="U4263" s="127"/>
      <c r="V4263" s="127"/>
      <c r="W4263" s="127"/>
      <c r="X4263" s="127"/>
      <c r="Y4263" s="127"/>
      <c r="Z4263" s="127"/>
      <c r="AA4263" s="127"/>
      <c r="AB4263" s="127"/>
      <c r="AC4263" s="127"/>
      <c r="AD4263" s="127"/>
      <c r="AE4263" s="127"/>
      <c r="AF4263" s="127"/>
      <c r="AG4263" s="127"/>
    </row>
    <row r="4264" spans="15:33">
      <c r="O4264" s="127"/>
      <c r="P4264" s="127"/>
      <c r="Q4264" s="127"/>
      <c r="R4264" s="127"/>
      <c r="S4264" s="127"/>
      <c r="T4264" s="127"/>
      <c r="U4264" s="127"/>
      <c r="V4264" s="127"/>
      <c r="W4264" s="127"/>
      <c r="X4264" s="127"/>
      <c r="Y4264" s="127"/>
      <c r="Z4264" s="127"/>
      <c r="AA4264" s="127"/>
      <c r="AB4264" s="127"/>
      <c r="AC4264" s="127"/>
      <c r="AD4264" s="127"/>
      <c r="AE4264" s="127"/>
      <c r="AF4264" s="127"/>
      <c r="AG4264" s="127"/>
    </row>
    <row r="4265" spans="15:33">
      <c r="O4265" s="127"/>
      <c r="P4265" s="127"/>
      <c r="Q4265" s="127"/>
      <c r="R4265" s="127"/>
      <c r="S4265" s="127"/>
      <c r="T4265" s="127"/>
      <c r="U4265" s="127"/>
      <c r="V4265" s="127"/>
      <c r="W4265" s="127"/>
      <c r="X4265" s="127"/>
      <c r="Y4265" s="127"/>
      <c r="Z4265" s="127"/>
      <c r="AA4265" s="127"/>
      <c r="AB4265" s="127"/>
      <c r="AC4265" s="127"/>
      <c r="AD4265" s="127"/>
      <c r="AE4265" s="127"/>
      <c r="AF4265" s="127"/>
      <c r="AG4265" s="127"/>
    </row>
    <row r="4266" spans="15:33">
      <c r="O4266" s="127"/>
      <c r="P4266" s="127"/>
      <c r="Q4266" s="127"/>
      <c r="R4266" s="127"/>
      <c r="S4266" s="127"/>
      <c r="T4266" s="127"/>
      <c r="U4266" s="127"/>
      <c r="V4266" s="127"/>
      <c r="W4266" s="127"/>
      <c r="X4266" s="127"/>
      <c r="Y4266" s="127"/>
      <c r="Z4266" s="127"/>
      <c r="AA4266" s="127"/>
      <c r="AB4266" s="127"/>
      <c r="AC4266" s="127"/>
      <c r="AD4266" s="127"/>
      <c r="AE4266" s="127"/>
      <c r="AF4266" s="127"/>
      <c r="AG4266" s="127"/>
    </row>
    <row r="4267" spans="15:33">
      <c r="O4267" s="127"/>
      <c r="P4267" s="127"/>
      <c r="Q4267" s="127"/>
      <c r="R4267" s="127"/>
      <c r="S4267" s="127"/>
      <c r="T4267" s="127"/>
      <c r="U4267" s="127"/>
      <c r="V4267" s="127"/>
      <c r="W4267" s="127"/>
      <c r="X4267" s="127"/>
      <c r="Y4267" s="127"/>
      <c r="Z4267" s="127"/>
      <c r="AA4267" s="127"/>
      <c r="AB4267" s="127"/>
      <c r="AC4267" s="127"/>
      <c r="AD4267" s="127"/>
      <c r="AE4267" s="127"/>
      <c r="AF4267" s="127"/>
      <c r="AG4267" s="127"/>
    </row>
    <row r="4268" spans="15:33">
      <c r="O4268" s="127"/>
      <c r="P4268" s="127"/>
      <c r="Q4268" s="127"/>
      <c r="R4268" s="127"/>
      <c r="S4268" s="127"/>
      <c r="T4268" s="127"/>
      <c r="U4268" s="127"/>
      <c r="V4268" s="127"/>
      <c r="W4268" s="127"/>
      <c r="X4268" s="127"/>
      <c r="Y4268" s="127"/>
      <c r="Z4268" s="127"/>
      <c r="AA4268" s="127"/>
      <c r="AB4268" s="127"/>
      <c r="AC4268" s="127"/>
      <c r="AD4268" s="127"/>
      <c r="AE4268" s="127"/>
      <c r="AF4268" s="127"/>
      <c r="AG4268" s="127"/>
    </row>
    <row r="4269" spans="15:33">
      <c r="O4269" s="127"/>
      <c r="P4269" s="127"/>
      <c r="Q4269" s="127"/>
      <c r="R4269" s="127"/>
      <c r="S4269" s="127"/>
      <c r="T4269" s="127"/>
      <c r="U4269" s="127"/>
      <c r="V4269" s="127"/>
      <c r="W4269" s="127"/>
      <c r="X4269" s="127"/>
      <c r="Y4269" s="127"/>
      <c r="Z4269" s="127"/>
      <c r="AA4269" s="127"/>
      <c r="AB4269" s="127"/>
      <c r="AC4269" s="127"/>
      <c r="AD4269" s="127"/>
      <c r="AE4269" s="127"/>
      <c r="AF4269" s="127"/>
      <c r="AG4269" s="127"/>
    </row>
    <row r="4270" spans="15:33">
      <c r="O4270" s="127"/>
      <c r="P4270" s="127"/>
      <c r="Q4270" s="127"/>
      <c r="R4270" s="127"/>
      <c r="S4270" s="127"/>
      <c r="T4270" s="127"/>
      <c r="U4270" s="127"/>
      <c r="V4270" s="127"/>
      <c r="W4270" s="127"/>
      <c r="X4270" s="127"/>
      <c r="Y4270" s="127"/>
      <c r="Z4270" s="127"/>
      <c r="AA4270" s="127"/>
      <c r="AB4270" s="127"/>
      <c r="AC4270" s="127"/>
      <c r="AD4270" s="127"/>
      <c r="AE4270" s="127"/>
      <c r="AF4270" s="127"/>
      <c r="AG4270" s="127"/>
    </row>
    <row r="4271" spans="15:33">
      <c r="O4271" s="127"/>
      <c r="P4271" s="127"/>
      <c r="Q4271" s="127"/>
      <c r="R4271" s="127"/>
      <c r="S4271" s="127"/>
      <c r="T4271" s="127"/>
      <c r="U4271" s="127"/>
      <c r="V4271" s="127"/>
      <c r="W4271" s="127"/>
      <c r="X4271" s="127"/>
      <c r="Y4271" s="127"/>
      <c r="Z4271" s="127"/>
      <c r="AA4271" s="127"/>
      <c r="AB4271" s="127"/>
      <c r="AC4271" s="127"/>
      <c r="AD4271" s="127"/>
      <c r="AE4271" s="127"/>
      <c r="AF4271" s="127"/>
      <c r="AG4271" s="127"/>
    </row>
    <row r="4272" spans="15:33">
      <c r="O4272" s="127"/>
      <c r="P4272" s="127"/>
      <c r="Q4272" s="127"/>
      <c r="R4272" s="127"/>
      <c r="S4272" s="127"/>
      <c r="T4272" s="127"/>
      <c r="U4272" s="127"/>
      <c r="V4272" s="127"/>
      <c r="W4272" s="127"/>
      <c r="X4272" s="127"/>
      <c r="Y4272" s="127"/>
      <c r="Z4272" s="127"/>
      <c r="AA4272" s="127"/>
      <c r="AB4272" s="127"/>
      <c r="AC4272" s="127"/>
      <c r="AD4272" s="127"/>
      <c r="AE4272" s="127"/>
      <c r="AF4272" s="127"/>
      <c r="AG4272" s="127"/>
    </row>
    <row r="4273" spans="15:33">
      <c r="O4273" s="127"/>
      <c r="P4273" s="127"/>
      <c r="Q4273" s="127"/>
      <c r="R4273" s="127"/>
      <c r="S4273" s="127"/>
      <c r="T4273" s="127"/>
      <c r="U4273" s="127"/>
      <c r="V4273" s="127"/>
      <c r="W4273" s="127"/>
      <c r="X4273" s="127"/>
      <c r="Y4273" s="127"/>
      <c r="Z4273" s="127"/>
      <c r="AA4273" s="127"/>
      <c r="AB4273" s="127"/>
      <c r="AC4273" s="127"/>
      <c r="AD4273" s="127"/>
      <c r="AE4273" s="127"/>
      <c r="AF4273" s="127"/>
      <c r="AG4273" s="127"/>
    </row>
    <row r="4274" spans="15:33">
      <c r="O4274" s="127"/>
      <c r="P4274" s="127"/>
      <c r="Q4274" s="127"/>
      <c r="R4274" s="127"/>
      <c r="S4274" s="127"/>
      <c r="T4274" s="127"/>
      <c r="U4274" s="127"/>
      <c r="V4274" s="127"/>
      <c r="W4274" s="127"/>
      <c r="X4274" s="127"/>
      <c r="Y4274" s="127"/>
      <c r="Z4274" s="127"/>
      <c r="AA4274" s="127"/>
      <c r="AB4274" s="127"/>
      <c r="AC4274" s="127"/>
      <c r="AD4274" s="127"/>
      <c r="AE4274" s="127"/>
      <c r="AF4274" s="127"/>
      <c r="AG4274" s="127"/>
    </row>
    <row r="4275" spans="15:33">
      <c r="O4275" s="127"/>
      <c r="P4275" s="127"/>
      <c r="Q4275" s="127"/>
      <c r="R4275" s="127"/>
      <c r="S4275" s="127"/>
      <c r="T4275" s="127"/>
      <c r="U4275" s="127"/>
      <c r="V4275" s="127"/>
      <c r="W4275" s="127"/>
      <c r="X4275" s="127"/>
      <c r="Y4275" s="127"/>
      <c r="Z4275" s="127"/>
      <c r="AA4275" s="127"/>
      <c r="AB4275" s="127"/>
      <c r="AC4275" s="127"/>
      <c r="AD4275" s="127"/>
      <c r="AE4275" s="127"/>
      <c r="AF4275" s="127"/>
      <c r="AG4275" s="127"/>
    </row>
    <row r="4276" spans="15:33">
      <c r="O4276" s="127"/>
      <c r="P4276" s="127"/>
      <c r="Q4276" s="127"/>
      <c r="R4276" s="127"/>
      <c r="S4276" s="127"/>
      <c r="T4276" s="127"/>
      <c r="U4276" s="127"/>
      <c r="V4276" s="127"/>
      <c r="W4276" s="127"/>
      <c r="X4276" s="127"/>
      <c r="Y4276" s="127"/>
      <c r="Z4276" s="127"/>
      <c r="AA4276" s="127"/>
      <c r="AB4276" s="127"/>
      <c r="AC4276" s="127"/>
      <c r="AD4276" s="127"/>
      <c r="AE4276" s="127"/>
      <c r="AF4276" s="127"/>
      <c r="AG4276" s="127"/>
    </row>
    <row r="4277" spans="15:33">
      <c r="O4277" s="127"/>
      <c r="P4277" s="127"/>
      <c r="Q4277" s="127"/>
      <c r="R4277" s="127"/>
      <c r="S4277" s="127"/>
      <c r="T4277" s="127"/>
      <c r="U4277" s="127"/>
      <c r="V4277" s="127"/>
      <c r="W4277" s="127"/>
      <c r="X4277" s="127"/>
      <c r="Y4277" s="127"/>
      <c r="Z4277" s="127"/>
      <c r="AA4277" s="127"/>
      <c r="AB4277" s="127"/>
      <c r="AC4277" s="127"/>
      <c r="AD4277" s="127"/>
      <c r="AE4277" s="127"/>
      <c r="AF4277" s="127"/>
      <c r="AG4277" s="127"/>
    </row>
    <row r="4278" spans="15:33">
      <c r="O4278" s="127"/>
      <c r="P4278" s="127"/>
      <c r="Q4278" s="127"/>
      <c r="R4278" s="127"/>
      <c r="S4278" s="127"/>
      <c r="T4278" s="127"/>
      <c r="U4278" s="127"/>
      <c r="V4278" s="127"/>
      <c r="W4278" s="127"/>
      <c r="X4278" s="127"/>
      <c r="Y4278" s="127"/>
      <c r="Z4278" s="127"/>
      <c r="AA4278" s="127"/>
      <c r="AB4278" s="127"/>
      <c r="AC4278" s="127"/>
      <c r="AD4278" s="127"/>
      <c r="AE4278" s="127"/>
      <c r="AF4278" s="127"/>
      <c r="AG4278" s="127"/>
    </row>
    <row r="4279" spans="15:33">
      <c r="O4279" s="127"/>
      <c r="P4279" s="127"/>
      <c r="Q4279" s="127"/>
      <c r="R4279" s="127"/>
      <c r="S4279" s="127"/>
      <c r="T4279" s="127"/>
      <c r="U4279" s="127"/>
      <c r="V4279" s="127"/>
      <c r="W4279" s="127"/>
      <c r="X4279" s="127"/>
      <c r="Y4279" s="127"/>
      <c r="Z4279" s="127"/>
      <c r="AA4279" s="127"/>
      <c r="AB4279" s="127"/>
      <c r="AC4279" s="127"/>
      <c r="AD4279" s="127"/>
      <c r="AE4279" s="127"/>
      <c r="AF4279" s="127"/>
      <c r="AG4279" s="127"/>
    </row>
    <row r="4280" spans="15:33">
      <c r="O4280" s="127"/>
      <c r="P4280" s="127"/>
      <c r="Q4280" s="127"/>
      <c r="R4280" s="127"/>
      <c r="S4280" s="127"/>
      <c r="T4280" s="127"/>
      <c r="U4280" s="127"/>
      <c r="V4280" s="127"/>
      <c r="W4280" s="127"/>
      <c r="X4280" s="127"/>
      <c r="Y4280" s="127"/>
      <c r="Z4280" s="127"/>
      <c r="AA4280" s="127"/>
      <c r="AB4280" s="127"/>
      <c r="AC4280" s="127"/>
      <c r="AD4280" s="127"/>
      <c r="AE4280" s="127"/>
      <c r="AF4280" s="127"/>
      <c r="AG4280" s="127"/>
    </row>
    <row r="4281" spans="15:33">
      <c r="O4281" s="127"/>
      <c r="P4281" s="127"/>
      <c r="Q4281" s="127"/>
      <c r="R4281" s="127"/>
      <c r="S4281" s="127"/>
      <c r="T4281" s="127"/>
      <c r="U4281" s="127"/>
      <c r="V4281" s="127"/>
      <c r="W4281" s="127"/>
      <c r="X4281" s="127"/>
      <c r="Y4281" s="127"/>
      <c r="Z4281" s="127"/>
      <c r="AA4281" s="127"/>
      <c r="AB4281" s="127"/>
      <c r="AC4281" s="127"/>
      <c r="AD4281" s="127"/>
      <c r="AE4281" s="127"/>
      <c r="AF4281" s="127"/>
      <c r="AG4281" s="127"/>
    </row>
    <row r="4282" spans="15:33">
      <c r="O4282" s="127"/>
      <c r="P4282" s="127"/>
      <c r="Q4282" s="127"/>
      <c r="R4282" s="127"/>
      <c r="S4282" s="127"/>
      <c r="T4282" s="127"/>
      <c r="U4282" s="127"/>
      <c r="V4282" s="127"/>
      <c r="W4282" s="127"/>
      <c r="X4282" s="127"/>
      <c r="Y4282" s="127"/>
      <c r="Z4282" s="127"/>
      <c r="AA4282" s="127"/>
      <c r="AB4282" s="127"/>
      <c r="AC4282" s="127"/>
      <c r="AD4282" s="127"/>
      <c r="AE4282" s="127"/>
      <c r="AF4282" s="127"/>
      <c r="AG4282" s="127"/>
    </row>
    <row r="4283" spans="15:33">
      <c r="O4283" s="127"/>
      <c r="P4283" s="127"/>
      <c r="Q4283" s="127"/>
      <c r="R4283" s="127"/>
      <c r="S4283" s="127"/>
      <c r="T4283" s="127"/>
      <c r="U4283" s="127"/>
      <c r="V4283" s="127"/>
      <c r="W4283" s="127"/>
      <c r="X4283" s="127"/>
      <c r="Y4283" s="127"/>
      <c r="Z4283" s="127"/>
      <c r="AA4283" s="127"/>
      <c r="AB4283" s="127"/>
      <c r="AC4283" s="127"/>
      <c r="AD4283" s="127"/>
      <c r="AE4283" s="127"/>
      <c r="AF4283" s="127"/>
      <c r="AG4283" s="127"/>
    </row>
    <row r="4284" spans="15:33">
      <c r="O4284" s="127"/>
      <c r="P4284" s="127"/>
      <c r="Q4284" s="127"/>
      <c r="R4284" s="127"/>
      <c r="S4284" s="127"/>
      <c r="T4284" s="127"/>
      <c r="U4284" s="127"/>
      <c r="V4284" s="127"/>
      <c r="W4284" s="127"/>
      <c r="X4284" s="127"/>
      <c r="Y4284" s="127"/>
      <c r="Z4284" s="127"/>
      <c r="AA4284" s="127"/>
      <c r="AB4284" s="127"/>
      <c r="AC4284" s="127"/>
      <c r="AD4284" s="127"/>
      <c r="AE4284" s="127"/>
      <c r="AF4284" s="127"/>
      <c r="AG4284" s="127"/>
    </row>
    <row r="4285" spans="15:33">
      <c r="O4285" s="127"/>
      <c r="P4285" s="127"/>
      <c r="Q4285" s="127"/>
      <c r="R4285" s="127"/>
      <c r="S4285" s="127"/>
      <c r="T4285" s="127"/>
      <c r="U4285" s="127"/>
      <c r="V4285" s="127"/>
      <c r="W4285" s="127"/>
      <c r="X4285" s="127"/>
      <c r="Y4285" s="127"/>
      <c r="Z4285" s="127"/>
      <c r="AA4285" s="127"/>
      <c r="AB4285" s="127"/>
      <c r="AC4285" s="127"/>
      <c r="AD4285" s="127"/>
      <c r="AE4285" s="127"/>
      <c r="AF4285" s="127"/>
      <c r="AG4285" s="127"/>
    </row>
    <row r="4286" spans="15:33">
      <c r="O4286" s="127"/>
      <c r="P4286" s="127"/>
      <c r="Q4286" s="127"/>
      <c r="R4286" s="127"/>
      <c r="S4286" s="127"/>
      <c r="T4286" s="127"/>
      <c r="U4286" s="127"/>
      <c r="V4286" s="127"/>
      <c r="W4286" s="127"/>
      <c r="X4286" s="127"/>
      <c r="Y4286" s="127"/>
      <c r="Z4286" s="127"/>
      <c r="AA4286" s="127"/>
      <c r="AB4286" s="127"/>
      <c r="AC4286" s="127"/>
      <c r="AD4286" s="127"/>
      <c r="AE4286" s="127"/>
      <c r="AF4286" s="127"/>
      <c r="AG4286" s="127"/>
    </row>
    <row r="4287" spans="15:33">
      <c r="O4287" s="127"/>
      <c r="P4287" s="127"/>
      <c r="Q4287" s="127"/>
      <c r="R4287" s="127"/>
      <c r="S4287" s="127"/>
      <c r="T4287" s="127"/>
      <c r="U4287" s="127"/>
      <c r="V4287" s="127"/>
      <c r="W4287" s="127"/>
      <c r="X4287" s="127"/>
      <c r="Y4287" s="127"/>
      <c r="Z4287" s="127"/>
      <c r="AA4287" s="127"/>
      <c r="AB4287" s="127"/>
      <c r="AC4287" s="127"/>
      <c r="AD4287" s="127"/>
      <c r="AE4287" s="127"/>
      <c r="AF4287" s="127"/>
      <c r="AG4287" s="127"/>
    </row>
    <row r="4288" spans="15:33">
      <c r="O4288" s="127"/>
      <c r="P4288" s="127"/>
      <c r="Q4288" s="127"/>
      <c r="R4288" s="127"/>
      <c r="S4288" s="127"/>
      <c r="T4288" s="127"/>
      <c r="U4288" s="127"/>
      <c r="V4288" s="127"/>
      <c r="W4288" s="127"/>
      <c r="X4288" s="127"/>
      <c r="Y4288" s="127"/>
      <c r="Z4288" s="127"/>
      <c r="AA4288" s="127"/>
      <c r="AB4288" s="127"/>
      <c r="AC4288" s="127"/>
      <c r="AD4288" s="127"/>
      <c r="AE4288" s="127"/>
      <c r="AF4288" s="127"/>
      <c r="AG4288" s="127"/>
    </row>
    <row r="4289" spans="15:33">
      <c r="O4289" s="127"/>
      <c r="P4289" s="127"/>
      <c r="Q4289" s="127"/>
      <c r="R4289" s="127"/>
      <c r="S4289" s="127"/>
      <c r="T4289" s="127"/>
      <c r="U4289" s="127"/>
      <c r="V4289" s="127"/>
      <c r="W4289" s="127"/>
      <c r="X4289" s="127"/>
      <c r="Y4289" s="127"/>
      <c r="Z4289" s="127"/>
      <c r="AA4289" s="127"/>
      <c r="AB4289" s="127"/>
      <c r="AC4289" s="127"/>
      <c r="AD4289" s="127"/>
      <c r="AE4289" s="127"/>
      <c r="AF4289" s="127"/>
      <c r="AG4289" s="127"/>
    </row>
    <row r="4290" spans="15:33">
      <c r="O4290" s="127"/>
      <c r="P4290" s="127"/>
      <c r="Q4290" s="127"/>
      <c r="R4290" s="127"/>
      <c r="S4290" s="127"/>
      <c r="T4290" s="127"/>
      <c r="U4290" s="127"/>
      <c r="V4290" s="127"/>
      <c r="W4290" s="127"/>
      <c r="X4290" s="127"/>
      <c r="Y4290" s="127"/>
      <c r="Z4290" s="127"/>
      <c r="AA4290" s="127"/>
      <c r="AB4290" s="127"/>
      <c r="AC4290" s="127"/>
      <c r="AD4290" s="127"/>
      <c r="AE4290" s="127"/>
      <c r="AF4290" s="127"/>
      <c r="AG4290" s="127"/>
    </row>
    <row r="4291" spans="15:33">
      <c r="O4291" s="127"/>
      <c r="P4291" s="127"/>
      <c r="Q4291" s="127"/>
      <c r="R4291" s="127"/>
      <c r="S4291" s="127"/>
      <c r="T4291" s="127"/>
      <c r="U4291" s="127"/>
      <c r="V4291" s="127"/>
      <c r="W4291" s="127"/>
      <c r="X4291" s="127"/>
      <c r="Y4291" s="127"/>
      <c r="Z4291" s="127"/>
      <c r="AA4291" s="127"/>
      <c r="AB4291" s="127"/>
      <c r="AC4291" s="127"/>
      <c r="AD4291" s="127"/>
      <c r="AE4291" s="127"/>
      <c r="AF4291" s="127"/>
      <c r="AG4291" s="127"/>
    </row>
    <row r="4292" spans="15:33">
      <c r="O4292" s="127"/>
      <c r="P4292" s="127"/>
      <c r="Q4292" s="127"/>
      <c r="R4292" s="127"/>
      <c r="S4292" s="127"/>
      <c r="T4292" s="127"/>
      <c r="U4292" s="127"/>
      <c r="V4292" s="127"/>
      <c r="W4292" s="127"/>
      <c r="X4292" s="127"/>
      <c r="Y4292" s="127"/>
      <c r="Z4292" s="127"/>
      <c r="AA4292" s="127"/>
      <c r="AB4292" s="127"/>
      <c r="AC4292" s="127"/>
      <c r="AD4292" s="127"/>
      <c r="AE4292" s="127"/>
      <c r="AF4292" s="127"/>
      <c r="AG4292" s="127"/>
    </row>
    <row r="4293" spans="15:33">
      <c r="O4293" s="127"/>
      <c r="P4293" s="127"/>
      <c r="Q4293" s="127"/>
      <c r="R4293" s="127"/>
      <c r="S4293" s="127"/>
      <c r="T4293" s="127"/>
      <c r="U4293" s="127"/>
      <c r="V4293" s="127"/>
      <c r="W4293" s="127"/>
      <c r="X4293" s="127"/>
      <c r="Y4293" s="127"/>
      <c r="Z4293" s="127"/>
      <c r="AA4293" s="127"/>
      <c r="AB4293" s="127"/>
      <c r="AC4293" s="127"/>
      <c r="AD4293" s="127"/>
      <c r="AE4293" s="127"/>
      <c r="AF4293" s="127"/>
      <c r="AG4293" s="127"/>
    </row>
    <row r="4294" spans="15:33">
      <c r="O4294" s="127"/>
      <c r="P4294" s="127"/>
      <c r="Q4294" s="127"/>
      <c r="R4294" s="127"/>
      <c r="S4294" s="127"/>
      <c r="T4294" s="127"/>
      <c r="U4294" s="127"/>
      <c r="V4294" s="127"/>
      <c r="W4294" s="127"/>
      <c r="X4294" s="127"/>
      <c r="Y4294" s="127"/>
      <c r="Z4294" s="127"/>
      <c r="AA4294" s="127"/>
      <c r="AB4294" s="127"/>
      <c r="AC4294" s="127"/>
      <c r="AD4294" s="127"/>
      <c r="AE4294" s="127"/>
      <c r="AF4294" s="127"/>
      <c r="AG4294" s="127"/>
    </row>
    <row r="4295" spans="15:33">
      <c r="O4295" s="127"/>
      <c r="P4295" s="127"/>
      <c r="Q4295" s="127"/>
      <c r="R4295" s="127"/>
      <c r="S4295" s="127"/>
      <c r="T4295" s="127"/>
      <c r="U4295" s="127"/>
      <c r="V4295" s="127"/>
      <c r="W4295" s="127"/>
      <c r="X4295" s="127"/>
      <c r="Y4295" s="127"/>
      <c r="Z4295" s="127"/>
      <c r="AA4295" s="127"/>
      <c r="AB4295" s="127"/>
      <c r="AC4295" s="127"/>
      <c r="AD4295" s="127"/>
      <c r="AE4295" s="127"/>
      <c r="AF4295" s="127"/>
      <c r="AG4295" s="127"/>
    </row>
    <row r="4296" spans="15:33">
      <c r="O4296" s="127"/>
      <c r="P4296" s="127"/>
      <c r="Q4296" s="127"/>
      <c r="R4296" s="127"/>
      <c r="S4296" s="127"/>
      <c r="T4296" s="127"/>
      <c r="U4296" s="127"/>
      <c r="V4296" s="127"/>
      <c r="W4296" s="127"/>
      <c r="X4296" s="127"/>
      <c r="Y4296" s="127"/>
      <c r="Z4296" s="127"/>
      <c r="AA4296" s="127"/>
      <c r="AB4296" s="127"/>
      <c r="AC4296" s="127"/>
      <c r="AD4296" s="127"/>
      <c r="AE4296" s="127"/>
      <c r="AF4296" s="127"/>
      <c r="AG4296" s="127"/>
    </row>
    <row r="4297" spans="15:33">
      <c r="O4297" s="127"/>
      <c r="P4297" s="127"/>
      <c r="Q4297" s="127"/>
      <c r="R4297" s="127"/>
      <c r="S4297" s="127"/>
      <c r="T4297" s="127"/>
      <c r="U4297" s="127"/>
      <c r="V4297" s="127"/>
      <c r="W4297" s="127"/>
      <c r="X4297" s="127"/>
      <c r="Y4297" s="127"/>
      <c r="Z4297" s="127"/>
      <c r="AA4297" s="127"/>
      <c r="AB4297" s="127"/>
      <c r="AC4297" s="127"/>
      <c r="AD4297" s="127"/>
      <c r="AE4297" s="127"/>
      <c r="AF4297" s="127"/>
      <c r="AG4297" s="127"/>
    </row>
    <row r="4298" spans="15:33">
      <c r="O4298" s="127"/>
      <c r="P4298" s="127"/>
      <c r="Q4298" s="127"/>
      <c r="R4298" s="127"/>
      <c r="S4298" s="127"/>
      <c r="T4298" s="127"/>
      <c r="U4298" s="127"/>
      <c r="V4298" s="127"/>
      <c r="W4298" s="127"/>
      <c r="X4298" s="127"/>
      <c r="Y4298" s="127"/>
      <c r="Z4298" s="127"/>
      <c r="AA4298" s="127"/>
      <c r="AB4298" s="127"/>
      <c r="AC4298" s="127"/>
      <c r="AD4298" s="127"/>
      <c r="AE4298" s="127"/>
      <c r="AF4298" s="127"/>
      <c r="AG4298" s="127"/>
    </row>
    <row r="4299" spans="15:33">
      <c r="O4299" s="127"/>
      <c r="P4299" s="127"/>
      <c r="Q4299" s="127"/>
      <c r="R4299" s="127"/>
      <c r="S4299" s="127"/>
      <c r="T4299" s="127"/>
      <c r="U4299" s="127"/>
      <c r="V4299" s="127"/>
      <c r="W4299" s="127"/>
      <c r="X4299" s="127"/>
      <c r="Y4299" s="127"/>
      <c r="Z4299" s="127"/>
      <c r="AA4299" s="127"/>
      <c r="AB4299" s="127"/>
      <c r="AC4299" s="127"/>
      <c r="AD4299" s="127"/>
      <c r="AE4299" s="127"/>
      <c r="AF4299" s="127"/>
      <c r="AG4299" s="127"/>
    </row>
    <row r="4300" spans="15:33">
      <c r="O4300" s="127"/>
      <c r="P4300" s="127"/>
      <c r="Q4300" s="127"/>
      <c r="R4300" s="127"/>
      <c r="S4300" s="127"/>
      <c r="T4300" s="127"/>
      <c r="U4300" s="127"/>
      <c r="V4300" s="127"/>
      <c r="W4300" s="127"/>
      <c r="X4300" s="127"/>
      <c r="Y4300" s="127"/>
      <c r="Z4300" s="127"/>
      <c r="AA4300" s="127"/>
      <c r="AB4300" s="127"/>
      <c r="AC4300" s="127"/>
      <c r="AD4300" s="127"/>
      <c r="AE4300" s="127"/>
      <c r="AF4300" s="127"/>
      <c r="AG4300" s="127"/>
    </row>
    <row r="4301" spans="15:33">
      <c r="O4301" s="127"/>
      <c r="P4301" s="127"/>
      <c r="Q4301" s="127"/>
      <c r="R4301" s="127"/>
      <c r="S4301" s="127"/>
      <c r="T4301" s="127"/>
      <c r="U4301" s="127"/>
      <c r="V4301" s="127"/>
      <c r="W4301" s="127"/>
      <c r="X4301" s="127"/>
      <c r="Y4301" s="127"/>
      <c r="Z4301" s="127"/>
      <c r="AA4301" s="127"/>
      <c r="AB4301" s="127"/>
      <c r="AC4301" s="127"/>
      <c r="AD4301" s="127"/>
      <c r="AE4301" s="127"/>
      <c r="AF4301" s="127"/>
      <c r="AG4301" s="127"/>
    </row>
    <row r="4302" spans="15:33">
      <c r="O4302" s="127"/>
      <c r="P4302" s="127"/>
      <c r="Q4302" s="127"/>
      <c r="R4302" s="127"/>
      <c r="S4302" s="127"/>
      <c r="T4302" s="127"/>
      <c r="U4302" s="127"/>
      <c r="V4302" s="127"/>
      <c r="W4302" s="127"/>
      <c r="X4302" s="127"/>
      <c r="Y4302" s="127"/>
      <c r="Z4302" s="127"/>
      <c r="AA4302" s="127"/>
      <c r="AB4302" s="127"/>
      <c r="AC4302" s="127"/>
      <c r="AD4302" s="127"/>
      <c r="AE4302" s="127"/>
      <c r="AF4302" s="127"/>
      <c r="AG4302" s="127"/>
    </row>
    <row r="4303" spans="15:33">
      <c r="O4303" s="127"/>
      <c r="P4303" s="127"/>
      <c r="Q4303" s="127"/>
      <c r="R4303" s="127"/>
      <c r="S4303" s="127"/>
      <c r="T4303" s="127"/>
      <c r="U4303" s="127"/>
      <c r="V4303" s="127"/>
      <c r="W4303" s="127"/>
      <c r="X4303" s="127"/>
      <c r="Y4303" s="127"/>
      <c r="Z4303" s="127"/>
      <c r="AA4303" s="127"/>
      <c r="AB4303" s="127"/>
      <c r="AC4303" s="127"/>
      <c r="AD4303" s="127"/>
      <c r="AE4303" s="127"/>
      <c r="AF4303" s="127"/>
      <c r="AG4303" s="127"/>
    </row>
    <row r="4304" spans="15:33">
      <c r="O4304" s="127"/>
      <c r="P4304" s="127"/>
      <c r="Q4304" s="127"/>
      <c r="R4304" s="127"/>
      <c r="S4304" s="127"/>
      <c r="T4304" s="127"/>
      <c r="U4304" s="127"/>
      <c r="V4304" s="127"/>
      <c r="W4304" s="127"/>
      <c r="X4304" s="127"/>
      <c r="Y4304" s="127"/>
      <c r="Z4304" s="127"/>
      <c r="AA4304" s="127"/>
      <c r="AB4304" s="127"/>
      <c r="AC4304" s="127"/>
      <c r="AD4304" s="127"/>
      <c r="AE4304" s="127"/>
      <c r="AF4304" s="127"/>
      <c r="AG4304" s="127"/>
    </row>
    <row r="4305" spans="15:33">
      <c r="O4305" s="127"/>
      <c r="P4305" s="127"/>
      <c r="Q4305" s="127"/>
      <c r="R4305" s="127"/>
      <c r="S4305" s="127"/>
      <c r="T4305" s="127"/>
      <c r="U4305" s="127"/>
      <c r="V4305" s="127"/>
      <c r="W4305" s="127"/>
      <c r="X4305" s="127"/>
      <c r="Y4305" s="127"/>
      <c r="Z4305" s="127"/>
      <c r="AA4305" s="127"/>
      <c r="AB4305" s="127"/>
      <c r="AC4305" s="127"/>
      <c r="AD4305" s="127"/>
      <c r="AE4305" s="127"/>
      <c r="AF4305" s="127"/>
      <c r="AG4305" s="127"/>
    </row>
    <row r="4306" spans="15:33">
      <c r="O4306" s="127"/>
      <c r="P4306" s="127"/>
      <c r="Q4306" s="127"/>
      <c r="R4306" s="127"/>
      <c r="S4306" s="127"/>
      <c r="T4306" s="127"/>
      <c r="U4306" s="127"/>
      <c r="V4306" s="127"/>
      <c r="W4306" s="127"/>
      <c r="X4306" s="127"/>
      <c r="Y4306" s="127"/>
      <c r="Z4306" s="127"/>
      <c r="AA4306" s="127"/>
      <c r="AB4306" s="127"/>
      <c r="AC4306" s="127"/>
      <c r="AD4306" s="127"/>
      <c r="AE4306" s="127"/>
      <c r="AF4306" s="127"/>
      <c r="AG4306" s="127"/>
    </row>
    <row r="4307" spans="15:33">
      <c r="O4307" s="127"/>
      <c r="P4307" s="127"/>
      <c r="Q4307" s="127"/>
      <c r="R4307" s="127"/>
      <c r="S4307" s="127"/>
      <c r="T4307" s="127"/>
      <c r="U4307" s="127"/>
      <c r="V4307" s="127"/>
      <c r="W4307" s="127"/>
      <c r="X4307" s="127"/>
      <c r="Y4307" s="127"/>
      <c r="Z4307" s="127"/>
      <c r="AA4307" s="127"/>
      <c r="AB4307" s="127"/>
      <c r="AC4307" s="127"/>
      <c r="AD4307" s="127"/>
      <c r="AE4307" s="127"/>
      <c r="AF4307" s="127"/>
      <c r="AG4307" s="127"/>
    </row>
    <row r="4308" spans="15:33">
      <c r="O4308" s="127"/>
      <c r="P4308" s="127"/>
      <c r="Q4308" s="127"/>
      <c r="R4308" s="127"/>
      <c r="S4308" s="127"/>
      <c r="T4308" s="127"/>
      <c r="U4308" s="127"/>
      <c r="V4308" s="127"/>
      <c r="W4308" s="127"/>
      <c r="X4308" s="127"/>
      <c r="Y4308" s="127"/>
      <c r="Z4308" s="127"/>
      <c r="AA4308" s="127"/>
      <c r="AB4308" s="127"/>
      <c r="AC4308" s="127"/>
      <c r="AD4308" s="127"/>
      <c r="AE4308" s="127"/>
      <c r="AF4308" s="127"/>
      <c r="AG4308" s="127"/>
    </row>
    <row r="4309" spans="15:33">
      <c r="O4309" s="127"/>
      <c r="P4309" s="127"/>
      <c r="Q4309" s="127"/>
      <c r="R4309" s="127"/>
      <c r="S4309" s="127"/>
      <c r="T4309" s="127"/>
      <c r="U4309" s="127"/>
      <c r="V4309" s="127"/>
      <c r="W4309" s="127"/>
      <c r="X4309" s="127"/>
      <c r="Y4309" s="127"/>
      <c r="Z4309" s="127"/>
      <c r="AA4309" s="127"/>
      <c r="AB4309" s="127"/>
      <c r="AC4309" s="127"/>
      <c r="AD4309" s="127"/>
      <c r="AE4309" s="127"/>
      <c r="AF4309" s="127"/>
      <c r="AG4309" s="127"/>
    </row>
    <row r="4310" spans="15:33">
      <c r="O4310" s="127"/>
      <c r="P4310" s="127"/>
      <c r="Q4310" s="127"/>
      <c r="R4310" s="127"/>
      <c r="S4310" s="127"/>
      <c r="T4310" s="127"/>
      <c r="U4310" s="127"/>
      <c r="V4310" s="127"/>
      <c r="W4310" s="127"/>
      <c r="X4310" s="127"/>
      <c r="Y4310" s="127"/>
      <c r="Z4310" s="127"/>
      <c r="AA4310" s="127"/>
      <c r="AB4310" s="127"/>
      <c r="AC4310" s="127"/>
      <c r="AD4310" s="127"/>
      <c r="AE4310" s="127"/>
      <c r="AF4310" s="127"/>
      <c r="AG4310" s="127"/>
    </row>
    <row r="4311" spans="15:33">
      <c r="O4311" s="127"/>
      <c r="P4311" s="127"/>
      <c r="Q4311" s="127"/>
      <c r="R4311" s="127"/>
      <c r="S4311" s="127"/>
      <c r="T4311" s="127"/>
      <c r="U4311" s="127"/>
      <c r="V4311" s="127"/>
      <c r="W4311" s="127"/>
      <c r="X4311" s="127"/>
      <c r="Y4311" s="127"/>
      <c r="Z4311" s="127"/>
      <c r="AA4311" s="127"/>
      <c r="AB4311" s="127"/>
      <c r="AC4311" s="127"/>
      <c r="AD4311" s="127"/>
      <c r="AE4311" s="127"/>
      <c r="AF4311" s="127"/>
      <c r="AG4311" s="127"/>
    </row>
    <row r="4312" spans="15:33">
      <c r="O4312" s="127"/>
      <c r="P4312" s="127"/>
      <c r="Q4312" s="127"/>
      <c r="R4312" s="127"/>
      <c r="S4312" s="127"/>
      <c r="T4312" s="127"/>
      <c r="U4312" s="127"/>
      <c r="V4312" s="127"/>
      <c r="W4312" s="127"/>
      <c r="X4312" s="127"/>
      <c r="Y4312" s="127"/>
      <c r="Z4312" s="127"/>
      <c r="AA4312" s="127"/>
      <c r="AB4312" s="127"/>
      <c r="AC4312" s="127"/>
      <c r="AD4312" s="127"/>
      <c r="AE4312" s="127"/>
      <c r="AF4312" s="127"/>
      <c r="AG4312" s="127"/>
    </row>
    <row r="4313" spans="15:33">
      <c r="O4313" s="127"/>
      <c r="P4313" s="127"/>
      <c r="Q4313" s="127"/>
      <c r="R4313" s="127"/>
      <c r="S4313" s="127"/>
      <c r="T4313" s="127"/>
      <c r="U4313" s="127"/>
      <c r="V4313" s="127"/>
      <c r="W4313" s="127"/>
      <c r="X4313" s="127"/>
      <c r="Y4313" s="127"/>
      <c r="Z4313" s="127"/>
      <c r="AA4313" s="127"/>
      <c r="AB4313" s="127"/>
      <c r="AC4313" s="127"/>
      <c r="AD4313" s="127"/>
      <c r="AE4313" s="127"/>
      <c r="AF4313" s="127"/>
      <c r="AG4313" s="127"/>
    </row>
    <row r="4314" spans="15:33">
      <c r="O4314" s="127"/>
      <c r="P4314" s="127"/>
      <c r="Q4314" s="127"/>
      <c r="R4314" s="127"/>
      <c r="S4314" s="127"/>
      <c r="T4314" s="127"/>
      <c r="U4314" s="127"/>
      <c r="V4314" s="127"/>
      <c r="W4314" s="127"/>
      <c r="X4314" s="127"/>
      <c r="Y4314" s="127"/>
      <c r="Z4314" s="127"/>
      <c r="AA4314" s="127"/>
      <c r="AB4314" s="127"/>
      <c r="AC4314" s="127"/>
      <c r="AD4314" s="127"/>
      <c r="AE4314" s="127"/>
      <c r="AF4314" s="127"/>
      <c r="AG4314" s="127"/>
    </row>
    <row r="4315" spans="15:33">
      <c r="O4315" s="127"/>
      <c r="P4315" s="127"/>
      <c r="Q4315" s="127"/>
      <c r="R4315" s="127"/>
      <c r="S4315" s="127"/>
      <c r="T4315" s="127"/>
      <c r="U4315" s="127"/>
      <c r="V4315" s="127"/>
      <c r="W4315" s="127"/>
      <c r="X4315" s="127"/>
      <c r="Y4315" s="127"/>
      <c r="Z4315" s="127"/>
      <c r="AA4315" s="127"/>
      <c r="AB4315" s="127"/>
      <c r="AC4315" s="127"/>
      <c r="AD4315" s="127"/>
      <c r="AE4315" s="127"/>
      <c r="AF4315" s="127"/>
      <c r="AG4315" s="127"/>
    </row>
    <row r="4316" spans="15:33">
      <c r="O4316" s="127"/>
      <c r="P4316" s="127"/>
      <c r="Q4316" s="127"/>
      <c r="R4316" s="127"/>
      <c r="S4316" s="127"/>
      <c r="T4316" s="127"/>
      <c r="U4316" s="127"/>
      <c r="V4316" s="127"/>
      <c r="W4316" s="127"/>
      <c r="X4316" s="127"/>
      <c r="Y4316" s="127"/>
      <c r="Z4316" s="127"/>
      <c r="AA4316" s="127"/>
      <c r="AB4316" s="127"/>
      <c r="AC4316" s="127"/>
      <c r="AD4316" s="127"/>
      <c r="AE4316" s="127"/>
      <c r="AF4316" s="127"/>
      <c r="AG4316" s="127"/>
    </row>
    <row r="4317" spans="15:33">
      <c r="O4317" s="127"/>
      <c r="P4317" s="127"/>
      <c r="Q4317" s="127"/>
      <c r="R4317" s="127"/>
      <c r="S4317" s="127"/>
      <c r="T4317" s="127"/>
      <c r="U4317" s="127"/>
      <c r="V4317" s="127"/>
      <c r="W4317" s="127"/>
      <c r="X4317" s="127"/>
      <c r="Y4317" s="127"/>
      <c r="Z4317" s="127"/>
      <c r="AA4317" s="127"/>
      <c r="AB4317" s="127"/>
      <c r="AC4317" s="127"/>
      <c r="AD4317" s="127"/>
      <c r="AE4317" s="127"/>
      <c r="AF4317" s="127"/>
      <c r="AG4317" s="127"/>
    </row>
    <row r="4318" spans="15:33">
      <c r="O4318" s="127"/>
      <c r="P4318" s="127"/>
      <c r="Q4318" s="127"/>
      <c r="R4318" s="127"/>
      <c r="S4318" s="127"/>
      <c r="T4318" s="127"/>
      <c r="U4318" s="127"/>
      <c r="V4318" s="127"/>
      <c r="W4318" s="127"/>
      <c r="X4318" s="127"/>
      <c r="Y4318" s="127"/>
      <c r="Z4318" s="127"/>
      <c r="AA4318" s="127"/>
      <c r="AB4318" s="127"/>
      <c r="AC4318" s="127"/>
      <c r="AD4318" s="127"/>
      <c r="AE4318" s="127"/>
      <c r="AF4318" s="127"/>
      <c r="AG4318" s="127"/>
    </row>
    <row r="4319" spans="15:33">
      <c r="O4319" s="127"/>
      <c r="P4319" s="127"/>
      <c r="Q4319" s="127"/>
      <c r="R4319" s="127"/>
      <c r="S4319" s="127"/>
      <c r="T4319" s="127"/>
      <c r="U4319" s="127"/>
      <c r="V4319" s="127"/>
      <c r="W4319" s="127"/>
      <c r="X4319" s="127"/>
      <c r="Y4319" s="127"/>
      <c r="Z4319" s="127"/>
      <c r="AA4319" s="127"/>
      <c r="AB4319" s="127"/>
      <c r="AC4319" s="127"/>
      <c r="AD4319" s="127"/>
      <c r="AE4319" s="127"/>
      <c r="AF4319" s="127"/>
      <c r="AG4319" s="127"/>
    </row>
    <row r="4320" spans="15:33">
      <c r="O4320" s="127"/>
      <c r="P4320" s="127"/>
      <c r="Q4320" s="127"/>
      <c r="R4320" s="127"/>
      <c r="S4320" s="127"/>
      <c r="T4320" s="127"/>
      <c r="U4320" s="127"/>
      <c r="V4320" s="127"/>
      <c r="W4320" s="127"/>
      <c r="X4320" s="127"/>
      <c r="Y4320" s="127"/>
      <c r="Z4320" s="127"/>
      <c r="AA4320" s="127"/>
      <c r="AB4320" s="127"/>
      <c r="AC4320" s="127"/>
      <c r="AD4320" s="127"/>
      <c r="AE4320" s="127"/>
      <c r="AF4320" s="127"/>
      <c r="AG4320" s="127"/>
    </row>
    <row r="4321" spans="15:33">
      <c r="O4321" s="127"/>
      <c r="P4321" s="127"/>
      <c r="Q4321" s="127"/>
      <c r="R4321" s="127"/>
      <c r="S4321" s="127"/>
      <c r="T4321" s="127"/>
      <c r="U4321" s="127"/>
      <c r="V4321" s="127"/>
      <c r="W4321" s="127"/>
      <c r="X4321" s="127"/>
      <c r="Y4321" s="127"/>
      <c r="Z4321" s="127"/>
      <c r="AA4321" s="127"/>
      <c r="AB4321" s="127"/>
      <c r="AC4321" s="127"/>
      <c r="AD4321" s="127"/>
      <c r="AE4321" s="127"/>
      <c r="AF4321" s="127"/>
      <c r="AG4321" s="127"/>
    </row>
    <row r="4322" spans="15:33">
      <c r="O4322" s="127"/>
      <c r="P4322" s="127"/>
      <c r="Q4322" s="127"/>
      <c r="R4322" s="127"/>
      <c r="S4322" s="127"/>
      <c r="T4322" s="127"/>
      <c r="U4322" s="127"/>
      <c r="V4322" s="127"/>
      <c r="W4322" s="127"/>
      <c r="X4322" s="127"/>
      <c r="Y4322" s="127"/>
      <c r="Z4322" s="127"/>
      <c r="AA4322" s="127"/>
      <c r="AB4322" s="127"/>
      <c r="AC4322" s="127"/>
      <c r="AD4322" s="127"/>
      <c r="AE4322" s="127"/>
      <c r="AF4322" s="127"/>
      <c r="AG4322" s="127"/>
    </row>
    <row r="4323" spans="15:33">
      <c r="O4323" s="127"/>
      <c r="P4323" s="127"/>
      <c r="Q4323" s="127"/>
      <c r="R4323" s="127"/>
      <c r="S4323" s="127"/>
      <c r="T4323" s="127"/>
      <c r="U4323" s="127"/>
      <c r="V4323" s="127"/>
      <c r="W4323" s="127"/>
      <c r="X4323" s="127"/>
      <c r="Y4323" s="127"/>
      <c r="Z4323" s="127"/>
      <c r="AA4323" s="127"/>
      <c r="AB4323" s="127"/>
      <c r="AC4323" s="127"/>
      <c r="AD4323" s="127"/>
      <c r="AE4323" s="127"/>
      <c r="AF4323" s="127"/>
      <c r="AG4323" s="127"/>
    </row>
    <row r="4324" spans="15:33">
      <c r="O4324" s="127"/>
      <c r="P4324" s="127"/>
      <c r="Q4324" s="127"/>
      <c r="R4324" s="127"/>
      <c r="S4324" s="127"/>
      <c r="T4324" s="127"/>
      <c r="U4324" s="127"/>
      <c r="V4324" s="127"/>
      <c r="W4324" s="127"/>
      <c r="X4324" s="127"/>
      <c r="Y4324" s="127"/>
      <c r="Z4324" s="127"/>
      <c r="AA4324" s="127"/>
      <c r="AB4324" s="127"/>
      <c r="AC4324" s="127"/>
      <c r="AD4324" s="127"/>
      <c r="AE4324" s="127"/>
      <c r="AF4324" s="127"/>
      <c r="AG4324" s="127"/>
    </row>
    <row r="4325" spans="15:33">
      <c r="O4325" s="127"/>
      <c r="P4325" s="127"/>
      <c r="Q4325" s="127"/>
      <c r="R4325" s="127"/>
      <c r="S4325" s="127"/>
      <c r="T4325" s="127"/>
      <c r="U4325" s="127"/>
      <c r="V4325" s="127"/>
      <c r="W4325" s="127"/>
      <c r="X4325" s="127"/>
      <c r="Y4325" s="127"/>
      <c r="Z4325" s="127"/>
      <c r="AA4325" s="127"/>
      <c r="AB4325" s="127"/>
      <c r="AC4325" s="127"/>
      <c r="AD4325" s="127"/>
      <c r="AE4325" s="127"/>
      <c r="AF4325" s="127"/>
      <c r="AG4325" s="127"/>
    </row>
    <row r="4326" spans="15:33">
      <c r="O4326" s="127"/>
      <c r="P4326" s="127"/>
      <c r="Q4326" s="127"/>
      <c r="R4326" s="127"/>
      <c r="S4326" s="127"/>
      <c r="T4326" s="127"/>
      <c r="U4326" s="127"/>
      <c r="V4326" s="127"/>
      <c r="W4326" s="127"/>
      <c r="X4326" s="127"/>
      <c r="Y4326" s="127"/>
      <c r="Z4326" s="127"/>
      <c r="AA4326" s="127"/>
      <c r="AB4326" s="127"/>
      <c r="AC4326" s="127"/>
      <c r="AD4326" s="127"/>
      <c r="AE4326" s="127"/>
      <c r="AF4326" s="127"/>
      <c r="AG4326" s="127"/>
    </row>
    <row r="4327" spans="15:33">
      <c r="O4327" s="127"/>
      <c r="P4327" s="127"/>
      <c r="Q4327" s="127"/>
      <c r="R4327" s="127"/>
      <c r="S4327" s="127"/>
      <c r="T4327" s="127"/>
      <c r="U4327" s="127"/>
      <c r="V4327" s="127"/>
      <c r="W4327" s="127"/>
      <c r="X4327" s="127"/>
      <c r="Y4327" s="127"/>
      <c r="Z4327" s="127"/>
      <c r="AA4327" s="127"/>
      <c r="AB4327" s="127"/>
      <c r="AC4327" s="127"/>
      <c r="AD4327" s="127"/>
      <c r="AE4327" s="127"/>
      <c r="AF4327" s="127"/>
      <c r="AG4327" s="127"/>
    </row>
    <row r="4328" spans="15:33">
      <c r="O4328" s="127"/>
      <c r="P4328" s="127"/>
      <c r="Q4328" s="127"/>
      <c r="R4328" s="127"/>
      <c r="S4328" s="127"/>
      <c r="T4328" s="127"/>
      <c r="U4328" s="127"/>
      <c r="V4328" s="127"/>
      <c r="W4328" s="127"/>
      <c r="X4328" s="127"/>
      <c r="Y4328" s="127"/>
      <c r="Z4328" s="127"/>
      <c r="AA4328" s="127"/>
      <c r="AB4328" s="127"/>
      <c r="AC4328" s="127"/>
      <c r="AD4328" s="127"/>
      <c r="AE4328" s="127"/>
      <c r="AF4328" s="127"/>
      <c r="AG4328" s="127"/>
    </row>
    <row r="4329" spans="15:33">
      <c r="O4329" s="127"/>
      <c r="P4329" s="127"/>
      <c r="Q4329" s="127"/>
      <c r="R4329" s="127"/>
      <c r="S4329" s="127"/>
      <c r="T4329" s="127"/>
      <c r="U4329" s="127"/>
      <c r="V4329" s="127"/>
      <c r="W4329" s="127"/>
      <c r="X4329" s="127"/>
      <c r="Y4329" s="127"/>
      <c r="Z4329" s="127"/>
      <c r="AA4329" s="127"/>
      <c r="AB4329" s="127"/>
      <c r="AC4329" s="127"/>
      <c r="AD4329" s="127"/>
      <c r="AE4329" s="127"/>
      <c r="AF4329" s="127"/>
      <c r="AG4329" s="127"/>
    </row>
    <row r="4330" spans="15:33">
      <c r="O4330" s="127"/>
      <c r="P4330" s="127"/>
      <c r="Q4330" s="127"/>
      <c r="R4330" s="127"/>
      <c r="S4330" s="127"/>
      <c r="T4330" s="127"/>
      <c r="U4330" s="127"/>
      <c r="V4330" s="127"/>
      <c r="W4330" s="127"/>
      <c r="X4330" s="127"/>
      <c r="Y4330" s="127"/>
      <c r="Z4330" s="127"/>
      <c r="AA4330" s="127"/>
      <c r="AB4330" s="127"/>
      <c r="AC4330" s="127"/>
      <c r="AD4330" s="127"/>
      <c r="AE4330" s="127"/>
      <c r="AF4330" s="127"/>
      <c r="AG4330" s="127"/>
    </row>
    <row r="4331" spans="15:33">
      <c r="O4331" s="127"/>
      <c r="P4331" s="127"/>
      <c r="Q4331" s="127"/>
      <c r="R4331" s="127"/>
      <c r="S4331" s="127"/>
      <c r="T4331" s="127"/>
      <c r="U4331" s="127"/>
      <c r="V4331" s="127"/>
      <c r="W4331" s="127"/>
      <c r="X4331" s="127"/>
      <c r="Y4331" s="127"/>
      <c r="Z4331" s="127"/>
      <c r="AA4331" s="127"/>
      <c r="AB4331" s="127"/>
      <c r="AC4331" s="127"/>
      <c r="AD4331" s="127"/>
      <c r="AE4331" s="127"/>
      <c r="AF4331" s="127"/>
      <c r="AG4331" s="127"/>
    </row>
    <row r="4332" spans="15:33">
      <c r="O4332" s="127"/>
      <c r="P4332" s="127"/>
      <c r="Q4332" s="127"/>
      <c r="R4332" s="127"/>
      <c r="S4332" s="127"/>
      <c r="T4332" s="127"/>
      <c r="U4332" s="127"/>
      <c r="V4332" s="127"/>
      <c r="W4332" s="127"/>
      <c r="X4332" s="127"/>
      <c r="Y4332" s="127"/>
      <c r="Z4332" s="127"/>
      <c r="AA4332" s="127"/>
      <c r="AB4332" s="127"/>
      <c r="AC4332" s="127"/>
      <c r="AD4332" s="127"/>
      <c r="AE4332" s="127"/>
      <c r="AF4332" s="127"/>
      <c r="AG4332" s="127"/>
    </row>
    <row r="4333" spans="15:33">
      <c r="O4333" s="127"/>
      <c r="P4333" s="127"/>
      <c r="Q4333" s="127"/>
      <c r="R4333" s="127"/>
      <c r="S4333" s="127"/>
      <c r="T4333" s="127"/>
      <c r="U4333" s="127"/>
      <c r="V4333" s="127"/>
      <c r="W4333" s="127"/>
      <c r="X4333" s="127"/>
      <c r="Y4333" s="127"/>
      <c r="Z4333" s="127"/>
      <c r="AA4333" s="127"/>
      <c r="AB4333" s="127"/>
      <c r="AC4333" s="127"/>
      <c r="AD4333" s="127"/>
      <c r="AE4333" s="127"/>
      <c r="AF4333" s="127"/>
      <c r="AG4333" s="127"/>
    </row>
    <row r="4334" spans="15:33">
      <c r="O4334" s="127"/>
      <c r="P4334" s="127"/>
      <c r="Q4334" s="127"/>
      <c r="R4334" s="127"/>
      <c r="S4334" s="127"/>
      <c r="T4334" s="127"/>
      <c r="U4334" s="127"/>
      <c r="V4334" s="127"/>
      <c r="W4334" s="127"/>
      <c r="X4334" s="127"/>
      <c r="Y4334" s="127"/>
      <c r="Z4334" s="127"/>
      <c r="AA4334" s="127"/>
      <c r="AB4334" s="127"/>
      <c r="AC4334" s="127"/>
      <c r="AD4334" s="127"/>
      <c r="AE4334" s="127"/>
      <c r="AF4334" s="127"/>
      <c r="AG4334" s="127"/>
    </row>
    <row r="4335" spans="15:33">
      <c r="O4335" s="127"/>
      <c r="P4335" s="127"/>
      <c r="Q4335" s="127"/>
      <c r="R4335" s="127"/>
      <c r="S4335" s="127"/>
      <c r="T4335" s="127"/>
      <c r="U4335" s="127"/>
      <c r="V4335" s="127"/>
      <c r="W4335" s="127"/>
      <c r="X4335" s="127"/>
      <c r="Y4335" s="127"/>
      <c r="Z4335" s="127"/>
      <c r="AA4335" s="127"/>
      <c r="AB4335" s="127"/>
      <c r="AC4335" s="127"/>
      <c r="AD4335" s="127"/>
      <c r="AE4335" s="127"/>
      <c r="AF4335" s="127"/>
      <c r="AG4335" s="127"/>
    </row>
    <row r="4336" spans="15:33">
      <c r="O4336" s="127"/>
      <c r="P4336" s="127"/>
      <c r="Q4336" s="127"/>
      <c r="R4336" s="127"/>
      <c r="S4336" s="127"/>
      <c r="T4336" s="127"/>
      <c r="U4336" s="127"/>
      <c r="V4336" s="127"/>
      <c r="W4336" s="127"/>
      <c r="X4336" s="127"/>
      <c r="Y4336" s="127"/>
      <c r="Z4336" s="127"/>
      <c r="AA4336" s="127"/>
      <c r="AB4336" s="127"/>
      <c r="AC4336" s="127"/>
      <c r="AD4336" s="127"/>
      <c r="AE4336" s="127"/>
      <c r="AF4336" s="127"/>
      <c r="AG4336" s="127"/>
    </row>
    <row r="4337" spans="15:33">
      <c r="O4337" s="127"/>
      <c r="P4337" s="127"/>
      <c r="Q4337" s="127"/>
      <c r="R4337" s="127"/>
      <c r="S4337" s="127"/>
      <c r="T4337" s="127"/>
      <c r="U4337" s="127"/>
      <c r="V4337" s="127"/>
      <c r="W4337" s="127"/>
      <c r="X4337" s="127"/>
      <c r="Y4337" s="127"/>
      <c r="Z4337" s="127"/>
      <c r="AA4337" s="127"/>
      <c r="AB4337" s="127"/>
      <c r="AC4337" s="127"/>
      <c r="AD4337" s="127"/>
      <c r="AE4337" s="127"/>
      <c r="AF4337" s="127"/>
      <c r="AG4337" s="127"/>
    </row>
    <row r="4338" spans="15:33">
      <c r="O4338" s="127"/>
      <c r="P4338" s="127"/>
      <c r="Q4338" s="127"/>
      <c r="R4338" s="127"/>
      <c r="S4338" s="127"/>
      <c r="T4338" s="127"/>
      <c r="U4338" s="127"/>
      <c r="V4338" s="127"/>
      <c r="W4338" s="127"/>
      <c r="X4338" s="127"/>
      <c r="Y4338" s="127"/>
      <c r="Z4338" s="127"/>
      <c r="AA4338" s="127"/>
      <c r="AB4338" s="127"/>
      <c r="AC4338" s="127"/>
      <c r="AD4338" s="127"/>
      <c r="AE4338" s="127"/>
      <c r="AF4338" s="127"/>
      <c r="AG4338" s="127"/>
    </row>
    <row r="4339" spans="15:33">
      <c r="O4339" s="127"/>
      <c r="P4339" s="127"/>
      <c r="Q4339" s="127"/>
      <c r="R4339" s="127"/>
      <c r="S4339" s="127"/>
      <c r="T4339" s="127"/>
      <c r="U4339" s="127"/>
      <c r="V4339" s="127"/>
      <c r="W4339" s="127"/>
      <c r="X4339" s="127"/>
      <c r="Y4339" s="127"/>
      <c r="Z4339" s="127"/>
      <c r="AA4339" s="127"/>
      <c r="AB4339" s="127"/>
      <c r="AC4339" s="127"/>
      <c r="AD4339" s="127"/>
      <c r="AE4339" s="127"/>
      <c r="AF4339" s="127"/>
      <c r="AG4339" s="127"/>
    </row>
    <row r="4340" spans="15:33">
      <c r="O4340" s="127"/>
      <c r="P4340" s="127"/>
      <c r="Q4340" s="127"/>
      <c r="R4340" s="127"/>
      <c r="S4340" s="127"/>
      <c r="T4340" s="127"/>
      <c r="U4340" s="127"/>
      <c r="V4340" s="127"/>
      <c r="W4340" s="127"/>
      <c r="X4340" s="127"/>
      <c r="Y4340" s="127"/>
      <c r="Z4340" s="127"/>
      <c r="AA4340" s="127"/>
      <c r="AB4340" s="127"/>
      <c r="AC4340" s="127"/>
      <c r="AD4340" s="127"/>
      <c r="AE4340" s="127"/>
      <c r="AF4340" s="127"/>
      <c r="AG4340" s="127"/>
    </row>
    <row r="4341" spans="15:33">
      <c r="O4341" s="127"/>
      <c r="P4341" s="127"/>
      <c r="Q4341" s="127"/>
      <c r="R4341" s="127"/>
      <c r="S4341" s="127"/>
      <c r="T4341" s="127"/>
      <c r="U4341" s="127"/>
      <c r="V4341" s="127"/>
      <c r="W4341" s="127"/>
      <c r="X4341" s="127"/>
      <c r="Y4341" s="127"/>
      <c r="Z4341" s="127"/>
      <c r="AA4341" s="127"/>
      <c r="AB4341" s="127"/>
      <c r="AC4341" s="127"/>
      <c r="AD4341" s="127"/>
      <c r="AE4341" s="127"/>
      <c r="AF4341" s="127"/>
      <c r="AG4341" s="127"/>
    </row>
    <row r="4342" spans="15:33">
      <c r="O4342" s="127"/>
      <c r="P4342" s="127"/>
      <c r="Q4342" s="127"/>
      <c r="R4342" s="127"/>
      <c r="S4342" s="127"/>
      <c r="T4342" s="127"/>
      <c r="U4342" s="127"/>
      <c r="V4342" s="127"/>
      <c r="W4342" s="127"/>
      <c r="X4342" s="127"/>
      <c r="Y4342" s="127"/>
      <c r="Z4342" s="127"/>
      <c r="AA4342" s="127"/>
      <c r="AB4342" s="127"/>
      <c r="AC4342" s="127"/>
      <c r="AD4342" s="127"/>
      <c r="AE4342" s="127"/>
      <c r="AF4342" s="127"/>
      <c r="AG4342" s="127"/>
    </row>
    <row r="4343" spans="15:33">
      <c r="O4343" s="127"/>
      <c r="P4343" s="127"/>
      <c r="Q4343" s="127"/>
      <c r="R4343" s="127"/>
      <c r="S4343" s="127"/>
      <c r="T4343" s="127"/>
      <c r="U4343" s="127"/>
      <c r="V4343" s="127"/>
      <c r="W4343" s="127"/>
      <c r="X4343" s="127"/>
      <c r="Y4343" s="127"/>
      <c r="Z4343" s="127"/>
      <c r="AA4343" s="127"/>
      <c r="AB4343" s="127"/>
      <c r="AC4343" s="127"/>
      <c r="AD4343" s="127"/>
      <c r="AE4343" s="127"/>
      <c r="AF4343" s="127"/>
      <c r="AG4343" s="127"/>
    </row>
    <row r="4344" spans="15:33">
      <c r="O4344" s="127"/>
      <c r="P4344" s="127"/>
      <c r="Q4344" s="127"/>
      <c r="R4344" s="127"/>
      <c r="S4344" s="127"/>
      <c r="T4344" s="127"/>
      <c r="U4344" s="127"/>
      <c r="V4344" s="127"/>
      <c r="W4344" s="127"/>
      <c r="X4344" s="127"/>
      <c r="Y4344" s="127"/>
      <c r="Z4344" s="127"/>
      <c r="AA4344" s="127"/>
      <c r="AB4344" s="127"/>
      <c r="AC4344" s="127"/>
      <c r="AD4344" s="127"/>
      <c r="AE4344" s="127"/>
      <c r="AF4344" s="127"/>
      <c r="AG4344" s="127"/>
    </row>
    <row r="4345" spans="15:33">
      <c r="O4345" s="127"/>
      <c r="P4345" s="127"/>
      <c r="Q4345" s="127"/>
      <c r="R4345" s="127"/>
      <c r="S4345" s="127"/>
      <c r="T4345" s="127"/>
      <c r="U4345" s="127"/>
      <c r="V4345" s="127"/>
      <c r="W4345" s="127"/>
      <c r="X4345" s="127"/>
      <c r="Y4345" s="127"/>
      <c r="Z4345" s="127"/>
      <c r="AA4345" s="127"/>
      <c r="AB4345" s="127"/>
      <c r="AC4345" s="127"/>
      <c r="AD4345" s="127"/>
      <c r="AE4345" s="127"/>
      <c r="AF4345" s="127"/>
      <c r="AG4345" s="127"/>
    </row>
    <row r="4346" spans="15:33">
      <c r="O4346" s="127"/>
      <c r="P4346" s="127"/>
      <c r="Q4346" s="127"/>
      <c r="R4346" s="127"/>
      <c r="S4346" s="127"/>
      <c r="T4346" s="127"/>
      <c r="U4346" s="127"/>
      <c r="V4346" s="127"/>
      <c r="W4346" s="127"/>
      <c r="X4346" s="127"/>
      <c r="Y4346" s="127"/>
      <c r="Z4346" s="127"/>
      <c r="AA4346" s="127"/>
      <c r="AB4346" s="127"/>
      <c r="AC4346" s="127"/>
      <c r="AD4346" s="127"/>
      <c r="AE4346" s="127"/>
      <c r="AF4346" s="127"/>
      <c r="AG4346" s="127"/>
    </row>
    <row r="4347" spans="15:33">
      <c r="O4347" s="127"/>
      <c r="P4347" s="127"/>
      <c r="Q4347" s="127"/>
      <c r="R4347" s="127"/>
      <c r="S4347" s="127"/>
      <c r="T4347" s="127"/>
      <c r="U4347" s="127"/>
      <c r="V4347" s="127"/>
      <c r="W4347" s="127"/>
      <c r="X4347" s="127"/>
      <c r="Y4347" s="127"/>
      <c r="Z4347" s="127"/>
      <c r="AA4347" s="127"/>
      <c r="AB4347" s="127"/>
      <c r="AC4347" s="127"/>
      <c r="AD4347" s="127"/>
      <c r="AE4347" s="127"/>
      <c r="AF4347" s="127"/>
      <c r="AG4347" s="127"/>
    </row>
    <row r="4348" spans="15:33">
      <c r="O4348" s="127"/>
      <c r="P4348" s="127"/>
      <c r="Q4348" s="127"/>
      <c r="R4348" s="127"/>
      <c r="S4348" s="127"/>
      <c r="T4348" s="127"/>
      <c r="U4348" s="127"/>
      <c r="V4348" s="127"/>
      <c r="W4348" s="127"/>
      <c r="X4348" s="127"/>
      <c r="Y4348" s="127"/>
      <c r="Z4348" s="127"/>
      <c r="AA4348" s="127"/>
      <c r="AB4348" s="127"/>
      <c r="AC4348" s="127"/>
      <c r="AD4348" s="127"/>
      <c r="AE4348" s="127"/>
      <c r="AF4348" s="127"/>
      <c r="AG4348" s="127"/>
    </row>
    <row r="4349" spans="15:33">
      <c r="O4349" s="127"/>
      <c r="P4349" s="127"/>
      <c r="Q4349" s="127"/>
      <c r="R4349" s="127"/>
      <c r="S4349" s="127"/>
      <c r="T4349" s="127"/>
      <c r="U4349" s="127"/>
      <c r="V4349" s="127"/>
      <c r="W4349" s="127"/>
      <c r="X4349" s="127"/>
      <c r="Y4349" s="127"/>
      <c r="Z4349" s="127"/>
      <c r="AA4349" s="127"/>
      <c r="AB4349" s="127"/>
      <c r="AC4349" s="127"/>
      <c r="AD4349" s="127"/>
      <c r="AE4349" s="127"/>
      <c r="AF4349" s="127"/>
      <c r="AG4349" s="127"/>
    </row>
    <row r="4350" spans="15:33">
      <c r="O4350" s="127"/>
      <c r="P4350" s="127"/>
      <c r="Q4350" s="127"/>
      <c r="R4350" s="127"/>
      <c r="S4350" s="127"/>
      <c r="T4350" s="127"/>
      <c r="U4350" s="127"/>
      <c r="V4350" s="127"/>
      <c r="W4350" s="127"/>
      <c r="X4350" s="127"/>
      <c r="Y4350" s="127"/>
      <c r="Z4350" s="127"/>
      <c r="AA4350" s="127"/>
      <c r="AB4350" s="127"/>
      <c r="AC4350" s="127"/>
      <c r="AD4350" s="127"/>
      <c r="AE4350" s="127"/>
      <c r="AF4350" s="127"/>
      <c r="AG4350" s="127"/>
    </row>
    <row r="4351" spans="15:33">
      <c r="O4351" s="127"/>
      <c r="P4351" s="127"/>
      <c r="Q4351" s="127"/>
      <c r="R4351" s="127"/>
      <c r="S4351" s="127"/>
      <c r="T4351" s="127"/>
      <c r="U4351" s="127"/>
      <c r="V4351" s="127"/>
      <c r="W4351" s="127"/>
      <c r="X4351" s="127"/>
      <c r="Y4351" s="127"/>
      <c r="Z4351" s="127"/>
      <c r="AA4351" s="127"/>
      <c r="AB4351" s="127"/>
      <c r="AC4351" s="127"/>
      <c r="AD4351" s="127"/>
      <c r="AE4351" s="127"/>
      <c r="AF4351" s="127"/>
      <c r="AG4351" s="127"/>
    </row>
    <row r="4352" spans="15:33">
      <c r="O4352" s="127"/>
      <c r="P4352" s="127"/>
      <c r="Q4352" s="127"/>
      <c r="R4352" s="127"/>
      <c r="S4352" s="127"/>
      <c r="T4352" s="127"/>
      <c r="U4352" s="127"/>
      <c r="V4352" s="127"/>
      <c r="W4352" s="127"/>
      <c r="X4352" s="127"/>
      <c r="Y4352" s="127"/>
      <c r="Z4352" s="127"/>
      <c r="AA4352" s="127"/>
      <c r="AB4352" s="127"/>
      <c r="AC4352" s="127"/>
      <c r="AD4352" s="127"/>
      <c r="AE4352" s="127"/>
      <c r="AF4352" s="127"/>
      <c r="AG4352" s="127"/>
    </row>
    <row r="4353" spans="15:33">
      <c r="O4353" s="127"/>
      <c r="P4353" s="127"/>
      <c r="Q4353" s="127"/>
      <c r="R4353" s="127"/>
      <c r="S4353" s="127"/>
      <c r="T4353" s="127"/>
      <c r="U4353" s="127"/>
      <c r="V4353" s="127"/>
      <c r="W4353" s="127"/>
      <c r="X4353" s="127"/>
      <c r="Y4353" s="127"/>
      <c r="Z4353" s="127"/>
      <c r="AA4353" s="127"/>
      <c r="AB4353" s="127"/>
      <c r="AC4353" s="127"/>
      <c r="AD4353" s="127"/>
      <c r="AE4353" s="127"/>
      <c r="AF4353" s="127"/>
      <c r="AG4353" s="127"/>
    </row>
    <row r="4354" spans="15:33">
      <c r="O4354" s="127"/>
      <c r="P4354" s="127"/>
      <c r="Q4354" s="127"/>
      <c r="R4354" s="127"/>
      <c r="S4354" s="127"/>
      <c r="T4354" s="127"/>
      <c r="U4354" s="127"/>
      <c r="V4354" s="127"/>
      <c r="W4354" s="127"/>
      <c r="X4354" s="127"/>
      <c r="Y4354" s="127"/>
      <c r="Z4354" s="127"/>
      <c r="AA4354" s="127"/>
      <c r="AB4354" s="127"/>
      <c r="AC4354" s="127"/>
      <c r="AD4354" s="127"/>
      <c r="AE4354" s="127"/>
      <c r="AF4354" s="127"/>
      <c r="AG4354" s="127"/>
    </row>
    <row r="4355" spans="15:33">
      <c r="O4355" s="127"/>
      <c r="P4355" s="127"/>
      <c r="Q4355" s="127"/>
      <c r="R4355" s="127"/>
      <c r="S4355" s="127"/>
      <c r="T4355" s="127"/>
      <c r="U4355" s="127"/>
      <c r="V4355" s="127"/>
      <c r="W4355" s="127"/>
      <c r="X4355" s="127"/>
      <c r="Y4355" s="127"/>
      <c r="Z4355" s="127"/>
      <c r="AA4355" s="127"/>
      <c r="AB4355" s="127"/>
      <c r="AC4355" s="127"/>
      <c r="AD4355" s="127"/>
      <c r="AE4355" s="127"/>
      <c r="AF4355" s="127"/>
      <c r="AG4355" s="127"/>
    </row>
    <row r="4356" spans="15:33">
      <c r="O4356" s="127"/>
      <c r="P4356" s="127"/>
      <c r="Q4356" s="127"/>
      <c r="R4356" s="127"/>
      <c r="S4356" s="127"/>
      <c r="T4356" s="127"/>
      <c r="U4356" s="127"/>
      <c r="V4356" s="127"/>
      <c r="W4356" s="127"/>
      <c r="X4356" s="127"/>
      <c r="Y4356" s="127"/>
      <c r="Z4356" s="127"/>
      <c r="AA4356" s="127"/>
      <c r="AB4356" s="127"/>
      <c r="AC4356" s="127"/>
      <c r="AD4356" s="127"/>
      <c r="AE4356" s="127"/>
      <c r="AF4356" s="127"/>
      <c r="AG4356" s="127"/>
    </row>
    <row r="4357" spans="15:33">
      <c r="O4357" s="127"/>
      <c r="P4357" s="127"/>
      <c r="Q4357" s="127"/>
      <c r="R4357" s="127"/>
      <c r="S4357" s="127"/>
      <c r="T4357" s="127"/>
      <c r="U4357" s="127"/>
      <c r="V4357" s="127"/>
      <c r="W4357" s="127"/>
      <c r="X4357" s="127"/>
      <c r="Y4357" s="127"/>
      <c r="Z4357" s="127"/>
      <c r="AA4357" s="127"/>
      <c r="AB4357" s="127"/>
      <c r="AC4357" s="127"/>
      <c r="AD4357" s="127"/>
      <c r="AE4357" s="127"/>
      <c r="AF4357" s="127"/>
      <c r="AG4357" s="127"/>
    </row>
    <row r="4358" spans="15:33">
      <c r="O4358" s="127"/>
      <c r="P4358" s="127"/>
      <c r="Q4358" s="127"/>
      <c r="R4358" s="127"/>
      <c r="S4358" s="127"/>
      <c r="T4358" s="127"/>
      <c r="U4358" s="127"/>
      <c r="V4358" s="127"/>
      <c r="W4358" s="127"/>
      <c r="X4358" s="127"/>
      <c r="Y4358" s="127"/>
      <c r="Z4358" s="127"/>
      <c r="AA4358" s="127"/>
      <c r="AB4358" s="127"/>
      <c r="AC4358" s="127"/>
      <c r="AD4358" s="127"/>
      <c r="AE4358" s="127"/>
      <c r="AF4358" s="127"/>
      <c r="AG4358" s="127"/>
    </row>
    <row r="4359" spans="15:33">
      <c r="O4359" s="127"/>
      <c r="P4359" s="127"/>
      <c r="Q4359" s="127"/>
      <c r="R4359" s="127"/>
      <c r="S4359" s="127"/>
      <c r="T4359" s="127"/>
      <c r="U4359" s="127"/>
      <c r="V4359" s="127"/>
      <c r="W4359" s="127"/>
      <c r="X4359" s="127"/>
      <c r="Y4359" s="127"/>
      <c r="Z4359" s="127"/>
      <c r="AA4359" s="127"/>
      <c r="AB4359" s="127"/>
      <c r="AC4359" s="127"/>
      <c r="AD4359" s="127"/>
      <c r="AE4359" s="127"/>
      <c r="AF4359" s="127"/>
      <c r="AG4359" s="127"/>
    </row>
    <row r="4360" spans="15:33">
      <c r="O4360" s="127"/>
      <c r="P4360" s="127"/>
      <c r="Q4360" s="127"/>
      <c r="R4360" s="127"/>
      <c r="S4360" s="127"/>
      <c r="T4360" s="127"/>
      <c r="U4360" s="127"/>
      <c r="V4360" s="127"/>
      <c r="W4360" s="127"/>
      <c r="X4360" s="127"/>
      <c r="Y4360" s="127"/>
      <c r="Z4360" s="127"/>
      <c r="AA4360" s="127"/>
      <c r="AB4360" s="127"/>
      <c r="AC4360" s="127"/>
      <c r="AD4360" s="127"/>
      <c r="AE4360" s="127"/>
      <c r="AF4360" s="127"/>
      <c r="AG4360" s="127"/>
    </row>
    <row r="4361" spans="15:33">
      <c r="O4361" s="127"/>
      <c r="P4361" s="127"/>
      <c r="Q4361" s="127"/>
      <c r="R4361" s="127"/>
      <c r="S4361" s="127"/>
      <c r="T4361" s="127"/>
      <c r="U4361" s="127"/>
      <c r="V4361" s="127"/>
      <c r="W4361" s="127"/>
      <c r="X4361" s="127"/>
      <c r="Y4361" s="127"/>
      <c r="Z4361" s="127"/>
      <c r="AA4361" s="127"/>
      <c r="AB4361" s="127"/>
      <c r="AC4361" s="127"/>
      <c r="AD4361" s="127"/>
      <c r="AE4361" s="127"/>
      <c r="AF4361" s="127"/>
      <c r="AG4361" s="127"/>
    </row>
    <row r="4362" spans="15:33">
      <c r="O4362" s="127"/>
      <c r="P4362" s="127"/>
      <c r="Q4362" s="127"/>
      <c r="R4362" s="127"/>
      <c r="S4362" s="127"/>
      <c r="T4362" s="127"/>
      <c r="U4362" s="127"/>
      <c r="V4362" s="127"/>
      <c r="W4362" s="127"/>
      <c r="X4362" s="127"/>
      <c r="Y4362" s="127"/>
      <c r="Z4362" s="127"/>
      <c r="AA4362" s="127"/>
      <c r="AB4362" s="127"/>
      <c r="AC4362" s="127"/>
      <c r="AD4362" s="127"/>
      <c r="AE4362" s="127"/>
      <c r="AF4362" s="127"/>
      <c r="AG4362" s="127"/>
    </row>
    <row r="4363" spans="15:33">
      <c r="O4363" s="127"/>
      <c r="P4363" s="127"/>
      <c r="Q4363" s="127"/>
      <c r="R4363" s="127"/>
      <c r="S4363" s="127"/>
      <c r="T4363" s="127"/>
      <c r="U4363" s="127"/>
      <c r="V4363" s="127"/>
      <c r="W4363" s="127"/>
      <c r="X4363" s="127"/>
      <c r="Y4363" s="127"/>
      <c r="Z4363" s="127"/>
      <c r="AA4363" s="127"/>
      <c r="AB4363" s="127"/>
      <c r="AC4363" s="127"/>
      <c r="AD4363" s="127"/>
      <c r="AE4363" s="127"/>
      <c r="AF4363" s="127"/>
      <c r="AG4363" s="127"/>
    </row>
    <row r="4364" spans="15:33">
      <c r="O4364" s="127"/>
      <c r="P4364" s="127"/>
      <c r="Q4364" s="127"/>
      <c r="R4364" s="127"/>
      <c r="S4364" s="127"/>
      <c r="T4364" s="127"/>
      <c r="U4364" s="127"/>
      <c r="V4364" s="127"/>
      <c r="W4364" s="127"/>
      <c r="X4364" s="127"/>
      <c r="Y4364" s="127"/>
      <c r="Z4364" s="127"/>
      <c r="AA4364" s="127"/>
      <c r="AB4364" s="127"/>
      <c r="AC4364" s="127"/>
      <c r="AD4364" s="127"/>
      <c r="AE4364" s="127"/>
      <c r="AF4364" s="127"/>
      <c r="AG4364" s="127"/>
    </row>
    <row r="4365" spans="15:33">
      <c r="O4365" s="127"/>
      <c r="P4365" s="127"/>
      <c r="Q4365" s="127"/>
      <c r="R4365" s="127"/>
      <c r="S4365" s="127"/>
      <c r="T4365" s="127"/>
      <c r="U4365" s="127"/>
      <c r="V4365" s="127"/>
      <c r="W4365" s="127"/>
      <c r="X4365" s="127"/>
      <c r="Y4365" s="127"/>
      <c r="Z4365" s="127"/>
      <c r="AA4365" s="127"/>
      <c r="AB4365" s="127"/>
      <c r="AC4365" s="127"/>
      <c r="AD4365" s="127"/>
      <c r="AE4365" s="127"/>
      <c r="AF4365" s="127"/>
      <c r="AG4365" s="127"/>
    </row>
    <row r="4366" spans="15:33">
      <c r="O4366" s="127"/>
      <c r="P4366" s="127"/>
      <c r="Q4366" s="127"/>
      <c r="R4366" s="127"/>
      <c r="S4366" s="127"/>
      <c r="T4366" s="127"/>
      <c r="U4366" s="127"/>
      <c r="V4366" s="127"/>
      <c r="W4366" s="127"/>
      <c r="X4366" s="127"/>
      <c r="Y4366" s="127"/>
      <c r="Z4366" s="127"/>
      <c r="AA4366" s="127"/>
      <c r="AB4366" s="127"/>
      <c r="AC4366" s="127"/>
      <c r="AD4366" s="127"/>
      <c r="AE4366" s="127"/>
      <c r="AF4366" s="127"/>
      <c r="AG4366" s="127"/>
    </row>
    <row r="4367" spans="15:33">
      <c r="O4367" s="127"/>
      <c r="P4367" s="127"/>
      <c r="Q4367" s="127"/>
      <c r="R4367" s="127"/>
      <c r="S4367" s="127"/>
      <c r="T4367" s="127"/>
      <c r="U4367" s="127"/>
      <c r="V4367" s="127"/>
      <c r="W4367" s="127"/>
      <c r="X4367" s="127"/>
      <c r="Y4367" s="127"/>
      <c r="Z4367" s="127"/>
      <c r="AA4367" s="127"/>
      <c r="AB4367" s="127"/>
      <c r="AC4367" s="127"/>
      <c r="AD4367" s="127"/>
      <c r="AE4367" s="127"/>
      <c r="AF4367" s="127"/>
      <c r="AG4367" s="127"/>
    </row>
    <row r="4368" spans="15:33">
      <c r="O4368" s="127"/>
      <c r="P4368" s="127"/>
      <c r="Q4368" s="127"/>
      <c r="R4368" s="127"/>
      <c r="S4368" s="127"/>
      <c r="T4368" s="127"/>
      <c r="U4368" s="127"/>
      <c r="V4368" s="127"/>
      <c r="W4368" s="127"/>
      <c r="X4368" s="127"/>
      <c r="Y4368" s="127"/>
      <c r="Z4368" s="127"/>
      <c r="AA4368" s="127"/>
      <c r="AB4368" s="127"/>
      <c r="AC4368" s="127"/>
      <c r="AD4368" s="127"/>
      <c r="AE4368" s="127"/>
      <c r="AF4368" s="127"/>
      <c r="AG4368" s="127"/>
    </row>
    <row r="4369" spans="15:33">
      <c r="O4369" s="127"/>
      <c r="P4369" s="127"/>
      <c r="Q4369" s="127"/>
      <c r="R4369" s="127"/>
      <c r="S4369" s="127"/>
      <c r="T4369" s="127"/>
      <c r="U4369" s="127"/>
      <c r="V4369" s="127"/>
      <c r="W4369" s="127"/>
      <c r="X4369" s="127"/>
      <c r="Y4369" s="127"/>
      <c r="Z4369" s="127"/>
      <c r="AA4369" s="127"/>
      <c r="AB4369" s="127"/>
      <c r="AC4369" s="127"/>
      <c r="AD4369" s="127"/>
      <c r="AE4369" s="127"/>
      <c r="AF4369" s="127"/>
      <c r="AG4369" s="127"/>
    </row>
    <row r="4370" spans="15:33">
      <c r="O4370" s="127"/>
      <c r="P4370" s="127"/>
      <c r="Q4370" s="127"/>
      <c r="R4370" s="127"/>
      <c r="S4370" s="127"/>
      <c r="T4370" s="127"/>
      <c r="U4370" s="127"/>
      <c r="V4370" s="127"/>
      <c r="W4370" s="127"/>
      <c r="X4370" s="127"/>
      <c r="Y4370" s="127"/>
      <c r="Z4370" s="127"/>
      <c r="AA4370" s="127"/>
      <c r="AB4370" s="127"/>
      <c r="AC4370" s="127"/>
      <c r="AD4370" s="127"/>
      <c r="AE4370" s="127"/>
      <c r="AF4370" s="127"/>
      <c r="AG4370" s="127"/>
    </row>
    <row r="4371" spans="15:33">
      <c r="O4371" s="127"/>
      <c r="P4371" s="127"/>
      <c r="Q4371" s="127"/>
      <c r="R4371" s="127"/>
      <c r="S4371" s="127"/>
      <c r="T4371" s="127"/>
      <c r="U4371" s="127"/>
      <c r="V4371" s="127"/>
      <c r="W4371" s="127"/>
      <c r="X4371" s="127"/>
      <c r="Y4371" s="127"/>
      <c r="Z4371" s="127"/>
      <c r="AA4371" s="127"/>
      <c r="AB4371" s="127"/>
      <c r="AC4371" s="127"/>
      <c r="AD4371" s="127"/>
      <c r="AE4371" s="127"/>
      <c r="AF4371" s="127"/>
      <c r="AG4371" s="127"/>
    </row>
    <row r="4372" spans="15:33">
      <c r="O4372" s="127"/>
      <c r="P4372" s="127"/>
      <c r="Q4372" s="127"/>
      <c r="R4372" s="127"/>
      <c r="S4372" s="127"/>
      <c r="T4372" s="127"/>
      <c r="U4372" s="127"/>
      <c r="V4372" s="127"/>
      <c r="W4372" s="127"/>
      <c r="X4372" s="127"/>
      <c r="Y4372" s="127"/>
      <c r="Z4372" s="127"/>
      <c r="AA4372" s="127"/>
      <c r="AB4372" s="127"/>
      <c r="AC4372" s="127"/>
      <c r="AD4372" s="127"/>
      <c r="AE4372" s="127"/>
      <c r="AF4372" s="127"/>
      <c r="AG4372" s="127"/>
    </row>
    <row r="4373" spans="15:33">
      <c r="O4373" s="127"/>
      <c r="P4373" s="127"/>
      <c r="Q4373" s="127"/>
      <c r="R4373" s="127"/>
      <c r="S4373" s="127"/>
      <c r="T4373" s="127"/>
      <c r="U4373" s="127"/>
      <c r="V4373" s="127"/>
      <c r="W4373" s="127"/>
      <c r="X4373" s="127"/>
      <c r="Y4373" s="127"/>
      <c r="Z4373" s="127"/>
      <c r="AA4373" s="127"/>
      <c r="AB4373" s="127"/>
      <c r="AC4373" s="127"/>
      <c r="AD4373" s="127"/>
      <c r="AE4373" s="127"/>
      <c r="AF4373" s="127"/>
      <c r="AG4373" s="127"/>
    </row>
    <row r="4374" spans="15:33">
      <c r="O4374" s="127"/>
      <c r="P4374" s="127"/>
      <c r="Q4374" s="127"/>
      <c r="R4374" s="127"/>
      <c r="S4374" s="127"/>
      <c r="T4374" s="127"/>
      <c r="U4374" s="127"/>
      <c r="V4374" s="127"/>
      <c r="W4374" s="127"/>
      <c r="X4374" s="127"/>
      <c r="Y4374" s="127"/>
      <c r="Z4374" s="127"/>
      <c r="AA4374" s="127"/>
      <c r="AB4374" s="127"/>
      <c r="AC4374" s="127"/>
      <c r="AD4374" s="127"/>
      <c r="AE4374" s="127"/>
      <c r="AF4374" s="127"/>
      <c r="AG4374" s="127"/>
    </row>
    <row r="4375" spans="15:33">
      <c r="O4375" s="127"/>
      <c r="P4375" s="127"/>
      <c r="Q4375" s="127"/>
      <c r="R4375" s="127"/>
      <c r="S4375" s="127"/>
      <c r="T4375" s="127"/>
      <c r="U4375" s="127"/>
      <c r="V4375" s="127"/>
      <c r="W4375" s="127"/>
      <c r="X4375" s="127"/>
      <c r="Y4375" s="127"/>
      <c r="Z4375" s="127"/>
      <c r="AA4375" s="127"/>
      <c r="AB4375" s="127"/>
      <c r="AC4375" s="127"/>
      <c r="AD4375" s="127"/>
      <c r="AE4375" s="127"/>
      <c r="AF4375" s="127"/>
      <c r="AG4375" s="127"/>
    </row>
    <row r="4376" spans="15:33">
      <c r="O4376" s="127"/>
      <c r="P4376" s="127"/>
      <c r="Q4376" s="127"/>
      <c r="R4376" s="127"/>
      <c r="S4376" s="127"/>
      <c r="T4376" s="127"/>
      <c r="U4376" s="127"/>
      <c r="V4376" s="127"/>
      <c r="W4376" s="127"/>
      <c r="X4376" s="127"/>
      <c r="Y4376" s="127"/>
      <c r="Z4376" s="127"/>
      <c r="AA4376" s="127"/>
      <c r="AB4376" s="127"/>
      <c r="AC4376" s="127"/>
      <c r="AD4376" s="127"/>
      <c r="AE4376" s="127"/>
      <c r="AF4376" s="127"/>
      <c r="AG4376" s="127"/>
    </row>
    <row r="4377" spans="15:33">
      <c r="O4377" s="127"/>
      <c r="P4377" s="127"/>
      <c r="Q4377" s="127"/>
      <c r="R4377" s="127"/>
      <c r="S4377" s="127"/>
      <c r="T4377" s="127"/>
      <c r="U4377" s="127"/>
      <c r="V4377" s="127"/>
      <c r="W4377" s="127"/>
      <c r="X4377" s="127"/>
      <c r="Y4377" s="127"/>
      <c r="Z4377" s="127"/>
      <c r="AA4377" s="127"/>
      <c r="AB4377" s="127"/>
      <c r="AC4377" s="127"/>
      <c r="AD4377" s="127"/>
      <c r="AE4377" s="127"/>
      <c r="AF4377" s="127"/>
      <c r="AG4377" s="127"/>
    </row>
    <row r="4378" spans="15:33">
      <c r="O4378" s="127"/>
      <c r="P4378" s="127"/>
      <c r="Q4378" s="127"/>
      <c r="R4378" s="127"/>
      <c r="S4378" s="127"/>
      <c r="T4378" s="127"/>
      <c r="U4378" s="127"/>
      <c r="V4378" s="127"/>
      <c r="W4378" s="127"/>
      <c r="X4378" s="127"/>
      <c r="Y4378" s="127"/>
      <c r="Z4378" s="127"/>
      <c r="AA4378" s="127"/>
      <c r="AB4378" s="127"/>
      <c r="AC4378" s="127"/>
      <c r="AD4378" s="127"/>
      <c r="AE4378" s="127"/>
      <c r="AF4378" s="127"/>
      <c r="AG4378" s="127"/>
    </row>
    <row r="4379" spans="15:33">
      <c r="O4379" s="127"/>
      <c r="P4379" s="127"/>
      <c r="Q4379" s="127"/>
      <c r="R4379" s="127"/>
      <c r="S4379" s="127"/>
      <c r="T4379" s="127"/>
      <c r="U4379" s="127"/>
      <c r="V4379" s="127"/>
      <c r="W4379" s="127"/>
      <c r="X4379" s="127"/>
      <c r="Y4379" s="127"/>
      <c r="Z4379" s="127"/>
      <c r="AA4379" s="127"/>
      <c r="AB4379" s="127"/>
      <c r="AC4379" s="127"/>
      <c r="AD4379" s="127"/>
      <c r="AE4379" s="127"/>
      <c r="AF4379" s="127"/>
      <c r="AG4379" s="127"/>
    </row>
    <row r="4380" spans="15:33">
      <c r="O4380" s="127"/>
      <c r="P4380" s="127"/>
      <c r="Q4380" s="127"/>
      <c r="R4380" s="127"/>
      <c r="S4380" s="127"/>
      <c r="T4380" s="127"/>
      <c r="U4380" s="127"/>
      <c r="V4380" s="127"/>
      <c r="W4380" s="127"/>
      <c r="X4380" s="127"/>
      <c r="Y4380" s="127"/>
      <c r="Z4380" s="127"/>
      <c r="AA4380" s="127"/>
      <c r="AB4380" s="127"/>
      <c r="AC4380" s="127"/>
      <c r="AD4380" s="127"/>
      <c r="AE4380" s="127"/>
      <c r="AF4380" s="127"/>
      <c r="AG4380" s="127"/>
    </row>
    <row r="4381" spans="15:33">
      <c r="O4381" s="127"/>
      <c r="P4381" s="127"/>
      <c r="Q4381" s="127"/>
      <c r="R4381" s="127"/>
      <c r="S4381" s="127"/>
      <c r="T4381" s="127"/>
      <c r="U4381" s="127"/>
      <c r="V4381" s="127"/>
      <c r="W4381" s="127"/>
      <c r="X4381" s="127"/>
      <c r="Y4381" s="127"/>
      <c r="Z4381" s="127"/>
      <c r="AA4381" s="127"/>
      <c r="AB4381" s="127"/>
      <c r="AC4381" s="127"/>
      <c r="AD4381" s="127"/>
      <c r="AE4381" s="127"/>
      <c r="AF4381" s="127"/>
      <c r="AG4381" s="127"/>
    </row>
    <row r="4382" spans="15:33">
      <c r="O4382" s="127"/>
      <c r="P4382" s="127"/>
      <c r="Q4382" s="127"/>
      <c r="R4382" s="127"/>
      <c r="S4382" s="127"/>
      <c r="T4382" s="127"/>
      <c r="U4382" s="127"/>
      <c r="V4382" s="127"/>
      <c r="W4382" s="127"/>
      <c r="X4382" s="127"/>
      <c r="Y4382" s="127"/>
      <c r="Z4382" s="127"/>
      <c r="AA4382" s="127"/>
      <c r="AB4382" s="127"/>
      <c r="AC4382" s="127"/>
      <c r="AD4382" s="127"/>
      <c r="AE4382" s="127"/>
      <c r="AF4382" s="127"/>
      <c r="AG4382" s="127"/>
    </row>
    <row r="4383" spans="15:33">
      <c r="O4383" s="127"/>
      <c r="P4383" s="127"/>
      <c r="Q4383" s="127"/>
      <c r="R4383" s="127"/>
      <c r="S4383" s="127"/>
      <c r="T4383" s="127"/>
      <c r="U4383" s="127"/>
      <c r="V4383" s="127"/>
      <c r="W4383" s="127"/>
      <c r="X4383" s="127"/>
      <c r="Y4383" s="127"/>
      <c r="Z4383" s="127"/>
      <c r="AA4383" s="127"/>
      <c r="AB4383" s="127"/>
      <c r="AC4383" s="127"/>
      <c r="AD4383" s="127"/>
      <c r="AE4383" s="127"/>
      <c r="AF4383" s="127"/>
      <c r="AG4383" s="127"/>
    </row>
    <row r="4384" spans="15:33">
      <c r="O4384" s="127"/>
      <c r="P4384" s="127"/>
      <c r="Q4384" s="127"/>
      <c r="R4384" s="127"/>
      <c r="S4384" s="127"/>
      <c r="T4384" s="127"/>
      <c r="U4384" s="127"/>
      <c r="V4384" s="127"/>
      <c r="W4384" s="127"/>
      <c r="X4384" s="127"/>
      <c r="Y4384" s="127"/>
      <c r="Z4384" s="127"/>
      <c r="AA4384" s="127"/>
      <c r="AB4384" s="127"/>
      <c r="AC4384" s="127"/>
      <c r="AD4384" s="127"/>
      <c r="AE4384" s="127"/>
      <c r="AF4384" s="127"/>
      <c r="AG4384" s="127"/>
    </row>
    <row r="4385" spans="15:33">
      <c r="O4385" s="127"/>
      <c r="P4385" s="127"/>
      <c r="Q4385" s="127"/>
      <c r="R4385" s="127"/>
      <c r="S4385" s="127"/>
      <c r="T4385" s="127"/>
      <c r="U4385" s="127"/>
      <c r="V4385" s="127"/>
      <c r="W4385" s="127"/>
      <c r="X4385" s="127"/>
      <c r="Y4385" s="127"/>
      <c r="Z4385" s="127"/>
      <c r="AA4385" s="127"/>
      <c r="AB4385" s="127"/>
      <c r="AC4385" s="127"/>
      <c r="AD4385" s="127"/>
      <c r="AE4385" s="127"/>
      <c r="AF4385" s="127"/>
      <c r="AG4385" s="127"/>
    </row>
    <row r="4386" spans="15:33">
      <c r="O4386" s="127"/>
      <c r="P4386" s="127"/>
      <c r="Q4386" s="127"/>
      <c r="R4386" s="127"/>
      <c r="S4386" s="127"/>
      <c r="T4386" s="127"/>
      <c r="U4386" s="127"/>
      <c r="V4386" s="127"/>
      <c r="W4386" s="127"/>
      <c r="X4386" s="127"/>
      <c r="Y4386" s="127"/>
      <c r="Z4386" s="127"/>
      <c r="AA4386" s="127"/>
      <c r="AB4386" s="127"/>
      <c r="AC4386" s="127"/>
      <c r="AD4386" s="127"/>
      <c r="AE4386" s="127"/>
      <c r="AF4386" s="127"/>
      <c r="AG4386" s="127"/>
    </row>
    <row r="4387" spans="15:33">
      <c r="O4387" s="127"/>
      <c r="P4387" s="127"/>
      <c r="Q4387" s="127"/>
      <c r="R4387" s="127"/>
      <c r="S4387" s="127"/>
      <c r="T4387" s="127"/>
      <c r="U4387" s="127"/>
      <c r="V4387" s="127"/>
      <c r="W4387" s="127"/>
      <c r="X4387" s="127"/>
      <c r="Y4387" s="127"/>
      <c r="Z4387" s="127"/>
      <c r="AA4387" s="127"/>
      <c r="AB4387" s="127"/>
      <c r="AC4387" s="127"/>
      <c r="AD4387" s="127"/>
      <c r="AE4387" s="127"/>
      <c r="AF4387" s="127"/>
      <c r="AG4387" s="127"/>
    </row>
    <row r="4388" spans="15:33">
      <c r="O4388" s="127"/>
      <c r="P4388" s="127"/>
      <c r="Q4388" s="127"/>
      <c r="R4388" s="127"/>
      <c r="S4388" s="127"/>
      <c r="T4388" s="127"/>
      <c r="U4388" s="127"/>
      <c r="V4388" s="127"/>
      <c r="W4388" s="127"/>
      <c r="X4388" s="127"/>
      <c r="Y4388" s="127"/>
      <c r="Z4388" s="127"/>
      <c r="AA4388" s="127"/>
      <c r="AB4388" s="127"/>
      <c r="AC4388" s="127"/>
      <c r="AD4388" s="127"/>
      <c r="AE4388" s="127"/>
      <c r="AF4388" s="127"/>
      <c r="AG4388" s="127"/>
    </row>
    <row r="4389" spans="15:33">
      <c r="O4389" s="127"/>
      <c r="P4389" s="127"/>
      <c r="Q4389" s="127"/>
      <c r="R4389" s="127"/>
      <c r="S4389" s="127"/>
      <c r="T4389" s="127"/>
      <c r="U4389" s="127"/>
      <c r="V4389" s="127"/>
      <c r="W4389" s="127"/>
      <c r="X4389" s="127"/>
      <c r="Y4389" s="127"/>
      <c r="Z4389" s="127"/>
      <c r="AA4389" s="127"/>
      <c r="AB4389" s="127"/>
      <c r="AC4389" s="127"/>
      <c r="AD4389" s="127"/>
      <c r="AE4389" s="127"/>
      <c r="AF4389" s="127"/>
      <c r="AG4389" s="127"/>
    </row>
    <row r="4390" spans="15:33">
      <c r="O4390" s="127"/>
      <c r="P4390" s="127"/>
      <c r="Q4390" s="127"/>
      <c r="R4390" s="127"/>
      <c r="S4390" s="127"/>
      <c r="T4390" s="127"/>
      <c r="U4390" s="127"/>
      <c r="V4390" s="127"/>
      <c r="W4390" s="127"/>
      <c r="X4390" s="127"/>
      <c r="Y4390" s="127"/>
      <c r="Z4390" s="127"/>
      <c r="AA4390" s="127"/>
      <c r="AB4390" s="127"/>
      <c r="AC4390" s="127"/>
      <c r="AD4390" s="127"/>
      <c r="AE4390" s="127"/>
      <c r="AF4390" s="127"/>
      <c r="AG4390" s="127"/>
    </row>
    <row r="4391" spans="15:33">
      <c r="O4391" s="127"/>
      <c r="P4391" s="127"/>
      <c r="Q4391" s="127"/>
      <c r="R4391" s="127"/>
      <c r="S4391" s="127"/>
      <c r="T4391" s="127"/>
      <c r="U4391" s="127"/>
      <c r="V4391" s="127"/>
      <c r="W4391" s="127"/>
      <c r="X4391" s="127"/>
      <c r="Y4391" s="127"/>
      <c r="Z4391" s="127"/>
      <c r="AA4391" s="127"/>
      <c r="AB4391" s="127"/>
      <c r="AC4391" s="127"/>
      <c r="AD4391" s="127"/>
      <c r="AE4391" s="127"/>
      <c r="AF4391" s="127"/>
      <c r="AG4391" s="127"/>
    </row>
    <row r="4392" spans="15:33">
      <c r="O4392" s="127"/>
      <c r="P4392" s="127"/>
      <c r="Q4392" s="127"/>
      <c r="R4392" s="127"/>
      <c r="S4392" s="127"/>
      <c r="T4392" s="127"/>
      <c r="U4392" s="127"/>
      <c r="V4392" s="127"/>
      <c r="W4392" s="127"/>
      <c r="X4392" s="127"/>
      <c r="Y4392" s="127"/>
      <c r="Z4392" s="127"/>
      <c r="AA4392" s="127"/>
      <c r="AB4392" s="127"/>
      <c r="AC4392" s="127"/>
      <c r="AD4392" s="127"/>
      <c r="AE4392" s="127"/>
      <c r="AF4392" s="127"/>
      <c r="AG4392" s="127"/>
    </row>
    <row r="4393" spans="15:33">
      <c r="O4393" s="127"/>
      <c r="P4393" s="127"/>
      <c r="Q4393" s="127"/>
      <c r="R4393" s="127"/>
      <c r="S4393" s="127"/>
      <c r="T4393" s="127"/>
      <c r="U4393" s="127"/>
      <c r="V4393" s="127"/>
      <c r="W4393" s="127"/>
      <c r="X4393" s="127"/>
      <c r="Y4393" s="127"/>
      <c r="Z4393" s="127"/>
      <c r="AA4393" s="127"/>
      <c r="AB4393" s="127"/>
      <c r="AC4393" s="127"/>
      <c r="AD4393" s="127"/>
      <c r="AE4393" s="127"/>
      <c r="AF4393" s="127"/>
      <c r="AG4393" s="127"/>
    </row>
    <row r="4394" spans="15:33">
      <c r="O4394" s="127"/>
      <c r="P4394" s="127"/>
      <c r="Q4394" s="127"/>
      <c r="R4394" s="127"/>
      <c r="S4394" s="127"/>
      <c r="T4394" s="127"/>
      <c r="U4394" s="127"/>
      <c r="V4394" s="127"/>
      <c r="W4394" s="127"/>
      <c r="X4394" s="127"/>
      <c r="Y4394" s="127"/>
      <c r="Z4394" s="127"/>
      <c r="AA4394" s="127"/>
      <c r="AB4394" s="127"/>
      <c r="AC4394" s="127"/>
      <c r="AD4394" s="127"/>
      <c r="AE4394" s="127"/>
      <c r="AF4394" s="127"/>
      <c r="AG4394" s="127"/>
    </row>
    <row r="4395" spans="15:33">
      <c r="O4395" s="127"/>
      <c r="P4395" s="127"/>
      <c r="Q4395" s="127"/>
      <c r="R4395" s="127"/>
      <c r="S4395" s="127"/>
      <c r="T4395" s="127"/>
      <c r="U4395" s="127"/>
      <c r="V4395" s="127"/>
      <c r="W4395" s="127"/>
      <c r="X4395" s="127"/>
      <c r="Y4395" s="127"/>
      <c r="Z4395" s="127"/>
      <c r="AA4395" s="127"/>
      <c r="AB4395" s="127"/>
      <c r="AC4395" s="127"/>
      <c r="AD4395" s="127"/>
      <c r="AE4395" s="127"/>
      <c r="AF4395" s="127"/>
      <c r="AG4395" s="127"/>
    </row>
    <row r="4396" spans="15:33">
      <c r="O4396" s="127"/>
      <c r="P4396" s="127"/>
      <c r="Q4396" s="127"/>
      <c r="R4396" s="127"/>
      <c r="S4396" s="127"/>
      <c r="T4396" s="127"/>
      <c r="U4396" s="127"/>
      <c r="V4396" s="127"/>
      <c r="W4396" s="127"/>
      <c r="X4396" s="127"/>
      <c r="Y4396" s="127"/>
      <c r="Z4396" s="127"/>
      <c r="AA4396" s="127"/>
      <c r="AB4396" s="127"/>
      <c r="AC4396" s="127"/>
      <c r="AD4396" s="127"/>
      <c r="AE4396" s="127"/>
      <c r="AF4396" s="127"/>
      <c r="AG4396" s="127"/>
    </row>
    <row r="4397" spans="15:33">
      <c r="O4397" s="127"/>
      <c r="P4397" s="127"/>
      <c r="Q4397" s="127"/>
      <c r="R4397" s="127"/>
      <c r="S4397" s="127"/>
      <c r="T4397" s="127"/>
      <c r="U4397" s="127"/>
      <c r="V4397" s="127"/>
      <c r="W4397" s="127"/>
      <c r="X4397" s="127"/>
      <c r="Y4397" s="127"/>
      <c r="Z4397" s="127"/>
      <c r="AA4397" s="127"/>
      <c r="AB4397" s="127"/>
      <c r="AC4397" s="127"/>
      <c r="AD4397" s="127"/>
      <c r="AE4397" s="127"/>
      <c r="AF4397" s="127"/>
      <c r="AG4397" s="127"/>
    </row>
    <row r="4398" spans="15:33">
      <c r="O4398" s="127"/>
      <c r="P4398" s="127"/>
      <c r="Q4398" s="127"/>
      <c r="R4398" s="127"/>
      <c r="S4398" s="127"/>
      <c r="T4398" s="127"/>
      <c r="U4398" s="127"/>
      <c r="V4398" s="127"/>
      <c r="W4398" s="127"/>
      <c r="X4398" s="127"/>
      <c r="Y4398" s="127"/>
      <c r="Z4398" s="127"/>
      <c r="AA4398" s="127"/>
      <c r="AB4398" s="127"/>
      <c r="AC4398" s="127"/>
      <c r="AD4398" s="127"/>
      <c r="AE4398" s="127"/>
      <c r="AF4398" s="127"/>
      <c r="AG4398" s="127"/>
    </row>
    <row r="4399" spans="15:33">
      <c r="O4399" s="127"/>
      <c r="P4399" s="127"/>
      <c r="Q4399" s="127"/>
      <c r="R4399" s="127"/>
      <c r="S4399" s="127"/>
      <c r="T4399" s="127"/>
      <c r="U4399" s="127"/>
      <c r="V4399" s="127"/>
      <c r="W4399" s="127"/>
      <c r="X4399" s="127"/>
      <c r="Y4399" s="127"/>
      <c r="Z4399" s="127"/>
      <c r="AA4399" s="127"/>
      <c r="AB4399" s="127"/>
      <c r="AC4399" s="127"/>
      <c r="AD4399" s="127"/>
      <c r="AE4399" s="127"/>
      <c r="AF4399" s="127"/>
      <c r="AG4399" s="127"/>
    </row>
    <row r="4400" spans="15:33">
      <c r="O4400" s="127"/>
      <c r="P4400" s="127"/>
      <c r="Q4400" s="127"/>
      <c r="R4400" s="127"/>
      <c r="S4400" s="127"/>
      <c r="T4400" s="127"/>
      <c r="U4400" s="127"/>
      <c r="V4400" s="127"/>
      <c r="W4400" s="127"/>
      <c r="X4400" s="127"/>
      <c r="Y4400" s="127"/>
      <c r="Z4400" s="127"/>
      <c r="AA4400" s="127"/>
      <c r="AB4400" s="127"/>
      <c r="AC4400" s="127"/>
      <c r="AD4400" s="127"/>
      <c r="AE4400" s="127"/>
      <c r="AF4400" s="127"/>
      <c r="AG4400" s="127"/>
    </row>
    <row r="4401" spans="15:33">
      <c r="O4401" s="127"/>
      <c r="P4401" s="127"/>
      <c r="Q4401" s="127"/>
      <c r="R4401" s="127"/>
      <c r="S4401" s="127"/>
      <c r="T4401" s="127"/>
      <c r="U4401" s="127"/>
      <c r="V4401" s="127"/>
      <c r="W4401" s="127"/>
      <c r="X4401" s="127"/>
      <c r="Y4401" s="127"/>
      <c r="Z4401" s="127"/>
      <c r="AA4401" s="127"/>
      <c r="AB4401" s="127"/>
      <c r="AC4401" s="127"/>
      <c r="AD4401" s="127"/>
      <c r="AE4401" s="127"/>
      <c r="AF4401" s="127"/>
      <c r="AG4401" s="127"/>
    </row>
    <row r="4402" spans="15:33">
      <c r="O4402" s="127"/>
      <c r="P4402" s="127"/>
      <c r="Q4402" s="127"/>
      <c r="R4402" s="127"/>
      <c r="S4402" s="127"/>
      <c r="T4402" s="127"/>
      <c r="U4402" s="127"/>
      <c r="V4402" s="127"/>
      <c r="W4402" s="127"/>
      <c r="X4402" s="127"/>
      <c r="Y4402" s="127"/>
      <c r="Z4402" s="127"/>
      <c r="AA4402" s="127"/>
      <c r="AB4402" s="127"/>
      <c r="AC4402" s="127"/>
      <c r="AD4402" s="127"/>
      <c r="AE4402" s="127"/>
      <c r="AF4402" s="127"/>
      <c r="AG4402" s="127"/>
    </row>
    <row r="4403" spans="15:33">
      <c r="O4403" s="127"/>
      <c r="P4403" s="127"/>
      <c r="Q4403" s="127"/>
      <c r="R4403" s="127"/>
      <c r="S4403" s="127"/>
      <c r="T4403" s="127"/>
      <c r="U4403" s="127"/>
      <c r="V4403" s="127"/>
      <c r="W4403" s="127"/>
      <c r="X4403" s="127"/>
      <c r="Y4403" s="127"/>
      <c r="Z4403" s="127"/>
      <c r="AA4403" s="127"/>
      <c r="AB4403" s="127"/>
      <c r="AC4403" s="127"/>
      <c r="AD4403" s="127"/>
      <c r="AE4403" s="127"/>
      <c r="AF4403" s="127"/>
      <c r="AG4403" s="127"/>
    </row>
    <row r="4404" spans="15:33">
      <c r="O4404" s="127"/>
      <c r="P4404" s="127"/>
      <c r="Q4404" s="127"/>
      <c r="R4404" s="127"/>
      <c r="S4404" s="127"/>
      <c r="T4404" s="127"/>
      <c r="U4404" s="127"/>
      <c r="V4404" s="127"/>
      <c r="W4404" s="127"/>
      <c r="X4404" s="127"/>
      <c r="Y4404" s="127"/>
      <c r="Z4404" s="127"/>
      <c r="AA4404" s="127"/>
      <c r="AB4404" s="127"/>
      <c r="AC4404" s="127"/>
      <c r="AD4404" s="127"/>
      <c r="AE4404" s="127"/>
      <c r="AF4404" s="127"/>
      <c r="AG4404" s="127"/>
    </row>
    <row r="4405" spans="15:33">
      <c r="O4405" s="127"/>
      <c r="P4405" s="127"/>
      <c r="Q4405" s="127"/>
      <c r="R4405" s="127"/>
      <c r="S4405" s="127"/>
      <c r="T4405" s="127"/>
      <c r="U4405" s="127"/>
      <c r="V4405" s="127"/>
      <c r="W4405" s="127"/>
      <c r="X4405" s="127"/>
      <c r="Y4405" s="127"/>
      <c r="Z4405" s="127"/>
      <c r="AA4405" s="127"/>
      <c r="AB4405" s="127"/>
      <c r="AC4405" s="127"/>
      <c r="AD4405" s="127"/>
      <c r="AE4405" s="127"/>
      <c r="AF4405" s="127"/>
      <c r="AG4405" s="127"/>
    </row>
    <row r="4406" spans="15:33">
      <c r="O4406" s="127"/>
      <c r="P4406" s="127"/>
      <c r="Q4406" s="127"/>
      <c r="R4406" s="127"/>
      <c r="S4406" s="127"/>
      <c r="T4406" s="127"/>
      <c r="U4406" s="127"/>
      <c r="V4406" s="127"/>
      <c r="W4406" s="127"/>
      <c r="X4406" s="127"/>
      <c r="Y4406" s="127"/>
      <c r="Z4406" s="127"/>
      <c r="AA4406" s="127"/>
      <c r="AB4406" s="127"/>
      <c r="AC4406" s="127"/>
      <c r="AD4406" s="127"/>
      <c r="AE4406" s="127"/>
      <c r="AF4406" s="127"/>
      <c r="AG4406" s="127"/>
    </row>
    <row r="4407" spans="15:33">
      <c r="O4407" s="127"/>
      <c r="P4407" s="127"/>
      <c r="Q4407" s="127"/>
      <c r="R4407" s="127"/>
      <c r="S4407" s="127"/>
      <c r="T4407" s="127"/>
      <c r="U4407" s="127"/>
      <c r="V4407" s="127"/>
      <c r="W4407" s="127"/>
      <c r="X4407" s="127"/>
      <c r="Y4407" s="127"/>
      <c r="Z4407" s="127"/>
      <c r="AA4407" s="127"/>
      <c r="AB4407" s="127"/>
      <c r="AC4407" s="127"/>
      <c r="AD4407" s="127"/>
      <c r="AE4407" s="127"/>
      <c r="AF4407" s="127"/>
      <c r="AG4407" s="127"/>
    </row>
    <row r="4408" spans="15:33">
      <c r="O4408" s="127"/>
      <c r="P4408" s="127"/>
      <c r="Q4408" s="127"/>
      <c r="R4408" s="127"/>
      <c r="S4408" s="127"/>
      <c r="T4408" s="127"/>
      <c r="U4408" s="127"/>
      <c r="V4408" s="127"/>
      <c r="W4408" s="127"/>
      <c r="X4408" s="127"/>
      <c r="Y4408" s="127"/>
      <c r="Z4408" s="127"/>
      <c r="AA4408" s="127"/>
      <c r="AB4408" s="127"/>
      <c r="AC4408" s="127"/>
      <c r="AD4408" s="127"/>
      <c r="AE4408" s="127"/>
      <c r="AF4408" s="127"/>
      <c r="AG4408" s="127"/>
    </row>
    <row r="4409" spans="15:33">
      <c r="O4409" s="127"/>
      <c r="P4409" s="127"/>
      <c r="Q4409" s="127"/>
      <c r="R4409" s="127"/>
      <c r="S4409" s="127"/>
      <c r="T4409" s="127"/>
      <c r="U4409" s="127"/>
      <c r="V4409" s="127"/>
      <c r="W4409" s="127"/>
      <c r="X4409" s="127"/>
      <c r="Y4409" s="127"/>
      <c r="Z4409" s="127"/>
      <c r="AA4409" s="127"/>
      <c r="AB4409" s="127"/>
      <c r="AC4409" s="127"/>
      <c r="AD4409" s="127"/>
      <c r="AE4409" s="127"/>
      <c r="AF4409" s="127"/>
      <c r="AG4409" s="127"/>
    </row>
    <row r="4410" spans="15:33">
      <c r="O4410" s="127"/>
      <c r="P4410" s="127"/>
      <c r="Q4410" s="127"/>
      <c r="R4410" s="127"/>
      <c r="S4410" s="127"/>
      <c r="T4410" s="127"/>
      <c r="U4410" s="127"/>
      <c r="V4410" s="127"/>
      <c r="W4410" s="127"/>
      <c r="X4410" s="127"/>
      <c r="Y4410" s="127"/>
      <c r="Z4410" s="127"/>
      <c r="AA4410" s="127"/>
      <c r="AB4410" s="127"/>
      <c r="AC4410" s="127"/>
      <c r="AD4410" s="127"/>
      <c r="AE4410" s="127"/>
      <c r="AF4410" s="127"/>
      <c r="AG4410" s="127"/>
    </row>
    <row r="4411" spans="15:33">
      <c r="O4411" s="127"/>
      <c r="P4411" s="127"/>
      <c r="Q4411" s="127"/>
      <c r="R4411" s="127"/>
      <c r="S4411" s="127"/>
      <c r="T4411" s="127"/>
      <c r="U4411" s="127"/>
      <c r="V4411" s="127"/>
      <c r="W4411" s="127"/>
      <c r="X4411" s="127"/>
      <c r="Y4411" s="127"/>
      <c r="Z4411" s="127"/>
      <c r="AA4411" s="127"/>
      <c r="AB4411" s="127"/>
      <c r="AC4411" s="127"/>
      <c r="AD4411" s="127"/>
      <c r="AE4411" s="127"/>
      <c r="AF4411" s="127"/>
      <c r="AG4411" s="127"/>
    </row>
    <row r="4412" spans="15:33">
      <c r="O4412" s="127"/>
      <c r="P4412" s="127"/>
      <c r="Q4412" s="127"/>
      <c r="R4412" s="127"/>
      <c r="S4412" s="127"/>
      <c r="T4412" s="127"/>
      <c r="U4412" s="127"/>
      <c r="V4412" s="127"/>
      <c r="W4412" s="127"/>
      <c r="X4412" s="127"/>
      <c r="Y4412" s="127"/>
      <c r="Z4412" s="127"/>
      <c r="AA4412" s="127"/>
      <c r="AB4412" s="127"/>
      <c r="AC4412" s="127"/>
      <c r="AD4412" s="127"/>
      <c r="AE4412" s="127"/>
      <c r="AF4412" s="127"/>
      <c r="AG4412" s="127"/>
    </row>
    <row r="4413" spans="15:33">
      <c r="O4413" s="127"/>
      <c r="P4413" s="127"/>
      <c r="Q4413" s="127"/>
      <c r="R4413" s="127"/>
      <c r="S4413" s="127"/>
      <c r="T4413" s="127"/>
      <c r="U4413" s="127"/>
      <c r="V4413" s="127"/>
      <c r="W4413" s="127"/>
      <c r="X4413" s="127"/>
      <c r="Y4413" s="127"/>
      <c r="Z4413" s="127"/>
      <c r="AA4413" s="127"/>
      <c r="AB4413" s="127"/>
      <c r="AC4413" s="127"/>
      <c r="AD4413" s="127"/>
      <c r="AE4413" s="127"/>
      <c r="AF4413" s="127"/>
      <c r="AG4413" s="127"/>
    </row>
    <row r="4414" spans="15:33">
      <c r="O4414" s="127"/>
      <c r="P4414" s="127"/>
      <c r="Q4414" s="127"/>
      <c r="R4414" s="127"/>
      <c r="S4414" s="127"/>
      <c r="T4414" s="127"/>
      <c r="U4414" s="127"/>
      <c r="V4414" s="127"/>
      <c r="W4414" s="127"/>
      <c r="X4414" s="127"/>
      <c r="Y4414" s="127"/>
      <c r="Z4414" s="127"/>
      <c r="AA4414" s="127"/>
      <c r="AB4414" s="127"/>
      <c r="AC4414" s="127"/>
      <c r="AD4414" s="127"/>
      <c r="AE4414" s="127"/>
      <c r="AF4414" s="127"/>
      <c r="AG4414" s="127"/>
    </row>
    <row r="4415" spans="15:33">
      <c r="O4415" s="127"/>
      <c r="P4415" s="127"/>
      <c r="Q4415" s="127"/>
      <c r="R4415" s="127"/>
      <c r="S4415" s="127"/>
      <c r="T4415" s="127"/>
      <c r="U4415" s="127"/>
      <c r="V4415" s="127"/>
      <c r="W4415" s="127"/>
      <c r="X4415" s="127"/>
      <c r="Y4415" s="127"/>
      <c r="Z4415" s="127"/>
      <c r="AA4415" s="127"/>
      <c r="AB4415" s="127"/>
      <c r="AC4415" s="127"/>
      <c r="AD4415" s="127"/>
      <c r="AE4415" s="127"/>
      <c r="AF4415" s="127"/>
      <c r="AG4415" s="127"/>
    </row>
    <row r="4416" spans="15:33">
      <c r="O4416" s="127"/>
      <c r="P4416" s="127"/>
      <c r="Q4416" s="127"/>
      <c r="R4416" s="127"/>
      <c r="S4416" s="127"/>
      <c r="T4416" s="127"/>
      <c r="U4416" s="127"/>
      <c r="V4416" s="127"/>
      <c r="W4416" s="127"/>
      <c r="X4416" s="127"/>
      <c r="Y4416" s="127"/>
      <c r="Z4416" s="127"/>
      <c r="AA4416" s="127"/>
      <c r="AB4416" s="127"/>
      <c r="AC4416" s="127"/>
      <c r="AD4416" s="127"/>
      <c r="AE4416" s="127"/>
      <c r="AF4416" s="127"/>
      <c r="AG4416" s="127"/>
    </row>
    <row r="4417" spans="15:33">
      <c r="O4417" s="127"/>
      <c r="P4417" s="127"/>
      <c r="Q4417" s="127"/>
      <c r="R4417" s="127"/>
      <c r="S4417" s="127"/>
      <c r="T4417" s="127"/>
      <c r="U4417" s="127"/>
      <c r="V4417" s="127"/>
      <c r="W4417" s="127"/>
      <c r="X4417" s="127"/>
      <c r="Y4417" s="127"/>
      <c r="Z4417" s="127"/>
      <c r="AA4417" s="127"/>
      <c r="AB4417" s="127"/>
      <c r="AC4417" s="127"/>
      <c r="AD4417" s="127"/>
      <c r="AE4417" s="127"/>
      <c r="AF4417" s="127"/>
      <c r="AG4417" s="127"/>
    </row>
    <row r="4418" spans="15:33">
      <c r="O4418" s="127"/>
      <c r="P4418" s="127"/>
      <c r="Q4418" s="127"/>
      <c r="R4418" s="127"/>
      <c r="S4418" s="127"/>
      <c r="T4418" s="127"/>
      <c r="U4418" s="127"/>
      <c r="V4418" s="127"/>
      <c r="W4418" s="127"/>
      <c r="X4418" s="127"/>
      <c r="Y4418" s="127"/>
      <c r="Z4418" s="127"/>
      <c r="AA4418" s="127"/>
      <c r="AB4418" s="127"/>
      <c r="AC4418" s="127"/>
      <c r="AD4418" s="127"/>
      <c r="AE4418" s="127"/>
      <c r="AF4418" s="127"/>
      <c r="AG4418" s="127"/>
    </row>
    <row r="4419" spans="15:33">
      <c r="O4419" s="127"/>
      <c r="P4419" s="127"/>
      <c r="Q4419" s="127"/>
      <c r="R4419" s="127"/>
      <c r="S4419" s="127"/>
      <c r="T4419" s="127"/>
      <c r="U4419" s="127"/>
      <c r="V4419" s="127"/>
      <c r="W4419" s="127"/>
      <c r="X4419" s="127"/>
      <c r="Y4419" s="127"/>
      <c r="Z4419" s="127"/>
      <c r="AA4419" s="127"/>
      <c r="AB4419" s="127"/>
      <c r="AC4419" s="127"/>
      <c r="AD4419" s="127"/>
      <c r="AE4419" s="127"/>
      <c r="AF4419" s="127"/>
      <c r="AG4419" s="127"/>
    </row>
    <row r="4420" spans="15:33">
      <c r="O4420" s="127"/>
      <c r="P4420" s="127"/>
      <c r="Q4420" s="127"/>
      <c r="R4420" s="127"/>
      <c r="S4420" s="127"/>
      <c r="T4420" s="127"/>
      <c r="U4420" s="127"/>
      <c r="V4420" s="127"/>
      <c r="W4420" s="127"/>
      <c r="X4420" s="127"/>
      <c r="Y4420" s="127"/>
      <c r="Z4420" s="127"/>
      <c r="AA4420" s="127"/>
      <c r="AB4420" s="127"/>
      <c r="AC4420" s="127"/>
      <c r="AD4420" s="127"/>
      <c r="AE4420" s="127"/>
      <c r="AF4420" s="127"/>
      <c r="AG4420" s="127"/>
    </row>
    <row r="4421" spans="15:33">
      <c r="O4421" s="127"/>
      <c r="P4421" s="127"/>
      <c r="Q4421" s="127"/>
      <c r="R4421" s="127"/>
      <c r="S4421" s="127"/>
      <c r="T4421" s="127"/>
      <c r="U4421" s="127"/>
      <c r="V4421" s="127"/>
      <c r="W4421" s="127"/>
      <c r="X4421" s="127"/>
      <c r="Y4421" s="127"/>
      <c r="Z4421" s="127"/>
      <c r="AA4421" s="127"/>
      <c r="AB4421" s="127"/>
      <c r="AC4421" s="127"/>
      <c r="AD4421" s="127"/>
      <c r="AE4421" s="127"/>
      <c r="AF4421" s="127"/>
      <c r="AG4421" s="127"/>
    </row>
    <row r="4422" spans="15:33">
      <c r="O4422" s="127"/>
      <c r="P4422" s="127"/>
      <c r="Q4422" s="127"/>
      <c r="R4422" s="127"/>
      <c r="S4422" s="127"/>
      <c r="T4422" s="127"/>
      <c r="U4422" s="127"/>
      <c r="V4422" s="127"/>
      <c r="W4422" s="127"/>
      <c r="X4422" s="127"/>
      <c r="Y4422" s="127"/>
      <c r="Z4422" s="127"/>
      <c r="AA4422" s="127"/>
      <c r="AB4422" s="127"/>
      <c r="AC4422" s="127"/>
      <c r="AD4422" s="127"/>
      <c r="AE4422" s="127"/>
      <c r="AF4422" s="127"/>
      <c r="AG4422" s="127"/>
    </row>
    <row r="4423" spans="15:33">
      <c r="O4423" s="127"/>
      <c r="P4423" s="127"/>
      <c r="Q4423" s="127"/>
      <c r="R4423" s="127"/>
      <c r="S4423" s="127"/>
      <c r="T4423" s="127"/>
      <c r="U4423" s="127"/>
      <c r="V4423" s="127"/>
      <c r="W4423" s="127"/>
      <c r="X4423" s="127"/>
      <c r="Y4423" s="127"/>
      <c r="Z4423" s="127"/>
      <c r="AA4423" s="127"/>
      <c r="AB4423" s="127"/>
      <c r="AC4423" s="127"/>
      <c r="AD4423" s="127"/>
      <c r="AE4423" s="127"/>
      <c r="AF4423" s="127"/>
      <c r="AG4423" s="127"/>
    </row>
    <row r="4424" spans="15:33">
      <c r="O4424" s="127"/>
      <c r="P4424" s="127"/>
      <c r="Q4424" s="127"/>
      <c r="R4424" s="127"/>
      <c r="S4424" s="127"/>
      <c r="T4424" s="127"/>
      <c r="U4424" s="127"/>
      <c r="V4424" s="127"/>
      <c r="W4424" s="127"/>
      <c r="X4424" s="127"/>
      <c r="Y4424" s="127"/>
      <c r="Z4424" s="127"/>
      <c r="AA4424" s="127"/>
      <c r="AB4424" s="127"/>
      <c r="AC4424" s="127"/>
      <c r="AD4424" s="127"/>
      <c r="AE4424" s="127"/>
      <c r="AF4424" s="127"/>
      <c r="AG4424" s="127"/>
    </row>
    <row r="4425" spans="15:33">
      <c r="O4425" s="127"/>
      <c r="P4425" s="127"/>
      <c r="Q4425" s="127"/>
      <c r="R4425" s="127"/>
      <c r="S4425" s="127"/>
      <c r="T4425" s="127"/>
      <c r="U4425" s="127"/>
      <c r="V4425" s="127"/>
      <c r="W4425" s="127"/>
      <c r="X4425" s="127"/>
      <c r="Y4425" s="127"/>
      <c r="Z4425" s="127"/>
      <c r="AA4425" s="127"/>
      <c r="AB4425" s="127"/>
      <c r="AC4425" s="127"/>
      <c r="AD4425" s="127"/>
      <c r="AE4425" s="127"/>
      <c r="AF4425" s="127"/>
      <c r="AG4425" s="127"/>
    </row>
    <row r="4426" spans="15:33">
      <c r="O4426" s="127"/>
      <c r="P4426" s="127"/>
      <c r="Q4426" s="127"/>
      <c r="R4426" s="127"/>
      <c r="S4426" s="127"/>
      <c r="T4426" s="127"/>
      <c r="U4426" s="127"/>
      <c r="V4426" s="127"/>
      <c r="W4426" s="127"/>
      <c r="X4426" s="127"/>
      <c r="Y4426" s="127"/>
      <c r="Z4426" s="127"/>
      <c r="AA4426" s="127"/>
      <c r="AB4426" s="127"/>
      <c r="AC4426" s="127"/>
      <c r="AD4426" s="127"/>
      <c r="AE4426" s="127"/>
      <c r="AF4426" s="127"/>
      <c r="AG4426" s="127"/>
    </row>
    <row r="4427" spans="15:33">
      <c r="O4427" s="127"/>
      <c r="P4427" s="127"/>
      <c r="Q4427" s="127"/>
      <c r="R4427" s="127"/>
      <c r="S4427" s="127"/>
      <c r="T4427" s="127"/>
      <c r="U4427" s="127"/>
      <c r="V4427" s="127"/>
      <c r="W4427" s="127"/>
      <c r="X4427" s="127"/>
      <c r="Y4427" s="127"/>
      <c r="Z4427" s="127"/>
      <c r="AA4427" s="127"/>
      <c r="AB4427" s="127"/>
      <c r="AC4427" s="127"/>
      <c r="AD4427" s="127"/>
      <c r="AE4427" s="127"/>
      <c r="AF4427" s="127"/>
      <c r="AG4427" s="127"/>
    </row>
    <row r="4428" spans="15:33">
      <c r="O4428" s="127"/>
      <c r="P4428" s="127"/>
      <c r="Q4428" s="127"/>
      <c r="R4428" s="127"/>
      <c r="S4428" s="127"/>
      <c r="T4428" s="127"/>
      <c r="U4428" s="127"/>
      <c r="V4428" s="127"/>
      <c r="W4428" s="127"/>
      <c r="X4428" s="127"/>
      <c r="Y4428" s="127"/>
      <c r="Z4428" s="127"/>
      <c r="AA4428" s="127"/>
      <c r="AB4428" s="127"/>
      <c r="AC4428" s="127"/>
      <c r="AD4428" s="127"/>
      <c r="AE4428" s="127"/>
      <c r="AF4428" s="127"/>
      <c r="AG4428" s="127"/>
    </row>
    <row r="4429" spans="15:33">
      <c r="O4429" s="127"/>
      <c r="P4429" s="127"/>
      <c r="Q4429" s="127"/>
      <c r="R4429" s="127"/>
      <c r="S4429" s="127"/>
      <c r="T4429" s="127"/>
      <c r="U4429" s="127"/>
      <c r="V4429" s="127"/>
      <c r="W4429" s="127"/>
      <c r="X4429" s="127"/>
      <c r="Y4429" s="127"/>
      <c r="Z4429" s="127"/>
      <c r="AA4429" s="127"/>
      <c r="AB4429" s="127"/>
      <c r="AC4429" s="127"/>
      <c r="AD4429" s="127"/>
      <c r="AE4429" s="127"/>
      <c r="AF4429" s="127"/>
      <c r="AG4429" s="127"/>
    </row>
    <row r="4430" spans="15:33">
      <c r="O4430" s="127"/>
      <c r="P4430" s="127"/>
      <c r="Q4430" s="127"/>
      <c r="R4430" s="127"/>
      <c r="S4430" s="127"/>
      <c r="T4430" s="127"/>
      <c r="U4430" s="127"/>
      <c r="V4430" s="127"/>
      <c r="W4430" s="127"/>
      <c r="X4430" s="127"/>
      <c r="Y4430" s="127"/>
      <c r="Z4430" s="127"/>
      <c r="AA4430" s="127"/>
      <c r="AB4430" s="127"/>
      <c r="AC4430" s="127"/>
      <c r="AD4430" s="127"/>
      <c r="AE4430" s="127"/>
      <c r="AF4430" s="127"/>
      <c r="AG4430" s="127"/>
    </row>
    <row r="4431" spans="15:33">
      <c r="O4431" s="127"/>
      <c r="P4431" s="127"/>
      <c r="Q4431" s="127"/>
      <c r="R4431" s="127"/>
      <c r="S4431" s="127"/>
      <c r="T4431" s="127"/>
      <c r="U4431" s="127"/>
      <c r="V4431" s="127"/>
      <c r="W4431" s="127"/>
      <c r="X4431" s="127"/>
      <c r="Y4431" s="127"/>
      <c r="Z4431" s="127"/>
      <c r="AA4431" s="127"/>
      <c r="AB4431" s="127"/>
      <c r="AC4431" s="127"/>
      <c r="AD4431" s="127"/>
      <c r="AE4431" s="127"/>
      <c r="AF4431" s="127"/>
      <c r="AG4431" s="127"/>
    </row>
    <row r="4432" spans="15:33">
      <c r="O4432" s="127"/>
      <c r="P4432" s="127"/>
      <c r="Q4432" s="127"/>
      <c r="R4432" s="127"/>
      <c r="S4432" s="127"/>
      <c r="T4432" s="127"/>
      <c r="U4432" s="127"/>
      <c r="V4432" s="127"/>
      <c r="W4432" s="127"/>
      <c r="X4432" s="127"/>
      <c r="Y4432" s="127"/>
      <c r="Z4432" s="127"/>
      <c r="AA4432" s="127"/>
      <c r="AB4432" s="127"/>
      <c r="AC4432" s="127"/>
      <c r="AD4432" s="127"/>
      <c r="AE4432" s="127"/>
      <c r="AF4432" s="127"/>
      <c r="AG4432" s="127"/>
    </row>
    <row r="4433" spans="15:33">
      <c r="O4433" s="127"/>
      <c r="P4433" s="127"/>
      <c r="Q4433" s="127"/>
      <c r="R4433" s="127"/>
      <c r="S4433" s="127"/>
      <c r="T4433" s="127"/>
      <c r="U4433" s="127"/>
      <c r="V4433" s="127"/>
      <c r="W4433" s="127"/>
      <c r="X4433" s="127"/>
      <c r="Y4433" s="127"/>
      <c r="Z4433" s="127"/>
      <c r="AA4433" s="127"/>
      <c r="AB4433" s="127"/>
      <c r="AC4433" s="127"/>
      <c r="AD4433" s="127"/>
      <c r="AE4433" s="127"/>
      <c r="AF4433" s="127"/>
      <c r="AG4433" s="127"/>
    </row>
    <row r="4434" spans="15:33">
      <c r="O4434" s="127"/>
      <c r="P4434" s="127"/>
      <c r="Q4434" s="127"/>
      <c r="R4434" s="127"/>
      <c r="S4434" s="127"/>
      <c r="T4434" s="127"/>
      <c r="U4434" s="127"/>
      <c r="V4434" s="127"/>
      <c r="W4434" s="127"/>
      <c r="X4434" s="127"/>
      <c r="Y4434" s="127"/>
      <c r="Z4434" s="127"/>
      <c r="AA4434" s="127"/>
      <c r="AB4434" s="127"/>
      <c r="AC4434" s="127"/>
      <c r="AD4434" s="127"/>
      <c r="AE4434" s="127"/>
      <c r="AF4434" s="127"/>
      <c r="AG4434" s="127"/>
    </row>
    <row r="4435" spans="15:33">
      <c r="O4435" s="127"/>
      <c r="P4435" s="127"/>
      <c r="Q4435" s="127"/>
      <c r="R4435" s="127"/>
      <c r="S4435" s="127"/>
      <c r="T4435" s="127"/>
      <c r="U4435" s="127"/>
      <c r="V4435" s="127"/>
      <c r="W4435" s="127"/>
      <c r="X4435" s="127"/>
      <c r="Y4435" s="127"/>
      <c r="Z4435" s="127"/>
      <c r="AA4435" s="127"/>
      <c r="AB4435" s="127"/>
      <c r="AC4435" s="127"/>
      <c r="AD4435" s="127"/>
      <c r="AE4435" s="127"/>
      <c r="AF4435" s="127"/>
      <c r="AG4435" s="127"/>
    </row>
    <row r="4436" spans="15:33">
      <c r="O4436" s="127"/>
      <c r="P4436" s="127"/>
      <c r="Q4436" s="127"/>
      <c r="R4436" s="127"/>
      <c r="S4436" s="127"/>
      <c r="T4436" s="127"/>
      <c r="U4436" s="127"/>
      <c r="V4436" s="127"/>
      <c r="W4436" s="127"/>
      <c r="X4436" s="127"/>
      <c r="Y4436" s="127"/>
      <c r="Z4436" s="127"/>
      <c r="AA4436" s="127"/>
      <c r="AB4436" s="127"/>
      <c r="AC4436" s="127"/>
      <c r="AD4436" s="127"/>
      <c r="AE4436" s="127"/>
      <c r="AF4436" s="127"/>
      <c r="AG4436" s="127"/>
    </row>
    <row r="4437" spans="15:33">
      <c r="O4437" s="127"/>
      <c r="P4437" s="127"/>
      <c r="Q4437" s="127"/>
      <c r="R4437" s="127"/>
      <c r="S4437" s="127"/>
      <c r="T4437" s="127"/>
      <c r="U4437" s="127"/>
      <c r="V4437" s="127"/>
      <c r="W4437" s="127"/>
      <c r="X4437" s="127"/>
      <c r="Y4437" s="127"/>
      <c r="Z4437" s="127"/>
      <c r="AA4437" s="127"/>
      <c r="AB4437" s="127"/>
      <c r="AC4437" s="127"/>
      <c r="AD4437" s="127"/>
      <c r="AE4437" s="127"/>
      <c r="AF4437" s="127"/>
      <c r="AG4437" s="127"/>
    </row>
    <row r="4438" spans="15:33">
      <c r="O4438" s="127"/>
      <c r="P4438" s="127"/>
      <c r="Q4438" s="127"/>
      <c r="R4438" s="127"/>
      <c r="S4438" s="127"/>
      <c r="T4438" s="127"/>
      <c r="U4438" s="127"/>
      <c r="V4438" s="127"/>
      <c r="W4438" s="127"/>
      <c r="X4438" s="127"/>
      <c r="Y4438" s="127"/>
      <c r="Z4438" s="127"/>
      <c r="AA4438" s="127"/>
      <c r="AB4438" s="127"/>
      <c r="AC4438" s="127"/>
      <c r="AD4438" s="127"/>
      <c r="AE4438" s="127"/>
      <c r="AF4438" s="127"/>
      <c r="AG4438" s="127"/>
    </row>
    <row r="4439" spans="15:33">
      <c r="O4439" s="127"/>
      <c r="P4439" s="127"/>
      <c r="Q4439" s="127"/>
      <c r="R4439" s="127"/>
      <c r="S4439" s="127"/>
      <c r="T4439" s="127"/>
      <c r="U4439" s="127"/>
      <c r="V4439" s="127"/>
      <c r="W4439" s="127"/>
      <c r="X4439" s="127"/>
      <c r="Y4439" s="127"/>
      <c r="Z4439" s="127"/>
      <c r="AA4439" s="127"/>
      <c r="AB4439" s="127"/>
      <c r="AC4439" s="127"/>
      <c r="AD4439" s="127"/>
      <c r="AE4439" s="127"/>
      <c r="AF4439" s="127"/>
      <c r="AG4439" s="127"/>
    </row>
    <row r="4440" spans="15:33">
      <c r="O4440" s="127"/>
      <c r="P4440" s="127"/>
      <c r="Q4440" s="127"/>
      <c r="R4440" s="127"/>
      <c r="S4440" s="127"/>
      <c r="T4440" s="127"/>
      <c r="U4440" s="127"/>
      <c r="V4440" s="127"/>
      <c r="W4440" s="127"/>
      <c r="X4440" s="127"/>
      <c r="Y4440" s="127"/>
      <c r="Z4440" s="127"/>
      <c r="AA4440" s="127"/>
      <c r="AB4440" s="127"/>
      <c r="AC4440" s="127"/>
      <c r="AD4440" s="127"/>
      <c r="AE4440" s="127"/>
      <c r="AF4440" s="127"/>
      <c r="AG4440" s="127"/>
    </row>
    <row r="4441" spans="15:33">
      <c r="O4441" s="127"/>
      <c r="P4441" s="127"/>
      <c r="Q4441" s="127"/>
      <c r="R4441" s="127"/>
      <c r="S4441" s="127"/>
      <c r="T4441" s="127"/>
      <c r="U4441" s="127"/>
      <c r="V4441" s="127"/>
      <c r="W4441" s="127"/>
      <c r="X4441" s="127"/>
      <c r="Y4441" s="127"/>
      <c r="Z4441" s="127"/>
      <c r="AA4441" s="127"/>
      <c r="AB4441" s="127"/>
      <c r="AC4441" s="127"/>
      <c r="AD4441" s="127"/>
      <c r="AE4441" s="127"/>
      <c r="AF4441" s="127"/>
      <c r="AG4441" s="127"/>
    </row>
    <row r="4442" spans="15:33">
      <c r="O4442" s="127"/>
      <c r="P4442" s="127"/>
      <c r="Q4442" s="127"/>
      <c r="R4442" s="127"/>
      <c r="S4442" s="127"/>
      <c r="T4442" s="127"/>
      <c r="U4442" s="127"/>
      <c r="V4442" s="127"/>
      <c r="W4442" s="127"/>
      <c r="X4442" s="127"/>
      <c r="Y4442" s="127"/>
      <c r="Z4442" s="127"/>
      <c r="AA4442" s="127"/>
      <c r="AB4442" s="127"/>
      <c r="AC4442" s="127"/>
      <c r="AD4442" s="127"/>
      <c r="AE4442" s="127"/>
      <c r="AF4442" s="127"/>
      <c r="AG4442" s="127"/>
    </row>
    <row r="4443" spans="15:33">
      <c r="O4443" s="127"/>
      <c r="P4443" s="127"/>
      <c r="Q4443" s="127"/>
      <c r="R4443" s="127"/>
      <c r="S4443" s="127"/>
      <c r="T4443" s="127"/>
      <c r="U4443" s="127"/>
      <c r="V4443" s="127"/>
      <c r="W4443" s="127"/>
      <c r="X4443" s="127"/>
      <c r="Y4443" s="127"/>
      <c r="Z4443" s="127"/>
      <c r="AA4443" s="127"/>
      <c r="AB4443" s="127"/>
      <c r="AC4443" s="127"/>
      <c r="AD4443" s="127"/>
      <c r="AE4443" s="127"/>
      <c r="AF4443" s="127"/>
      <c r="AG4443" s="127"/>
    </row>
    <row r="4444" spans="15:33">
      <c r="O4444" s="127"/>
      <c r="P4444" s="127"/>
      <c r="Q4444" s="127"/>
      <c r="R4444" s="127"/>
      <c r="S4444" s="127"/>
      <c r="T4444" s="127"/>
      <c r="U4444" s="127"/>
      <c r="V4444" s="127"/>
      <c r="W4444" s="127"/>
      <c r="X4444" s="127"/>
      <c r="Y4444" s="127"/>
      <c r="Z4444" s="127"/>
      <c r="AA4444" s="127"/>
      <c r="AB4444" s="127"/>
      <c r="AC4444" s="127"/>
      <c r="AD4444" s="127"/>
      <c r="AE4444" s="127"/>
      <c r="AF4444" s="127"/>
      <c r="AG4444" s="127"/>
    </row>
    <row r="4445" spans="15:33">
      <c r="O4445" s="127"/>
      <c r="P4445" s="127"/>
      <c r="Q4445" s="127"/>
      <c r="R4445" s="127"/>
      <c r="S4445" s="127"/>
      <c r="T4445" s="127"/>
      <c r="U4445" s="127"/>
      <c r="V4445" s="127"/>
      <c r="W4445" s="127"/>
      <c r="X4445" s="127"/>
      <c r="Y4445" s="127"/>
      <c r="Z4445" s="127"/>
      <c r="AA4445" s="127"/>
      <c r="AB4445" s="127"/>
      <c r="AC4445" s="127"/>
      <c r="AD4445" s="127"/>
      <c r="AE4445" s="127"/>
      <c r="AF4445" s="127"/>
      <c r="AG4445" s="127"/>
    </row>
    <row r="4446" spans="15:33">
      <c r="O4446" s="127"/>
      <c r="P4446" s="127"/>
      <c r="Q4446" s="127"/>
      <c r="R4446" s="127"/>
      <c r="S4446" s="127"/>
      <c r="T4446" s="127"/>
      <c r="U4446" s="127"/>
      <c r="V4446" s="127"/>
      <c r="W4446" s="127"/>
      <c r="X4446" s="127"/>
      <c r="Y4446" s="127"/>
      <c r="Z4446" s="127"/>
      <c r="AA4446" s="127"/>
      <c r="AB4446" s="127"/>
      <c r="AC4446" s="127"/>
      <c r="AD4446" s="127"/>
      <c r="AE4446" s="127"/>
      <c r="AF4446" s="127"/>
      <c r="AG4446" s="127"/>
    </row>
    <row r="4447" spans="15:33">
      <c r="O4447" s="127"/>
      <c r="P4447" s="127"/>
      <c r="Q4447" s="127"/>
      <c r="R4447" s="127"/>
      <c r="S4447" s="127"/>
      <c r="T4447" s="127"/>
      <c r="U4447" s="127"/>
      <c r="V4447" s="127"/>
      <c r="W4447" s="127"/>
      <c r="X4447" s="127"/>
      <c r="Y4447" s="127"/>
      <c r="Z4447" s="127"/>
      <c r="AA4447" s="127"/>
      <c r="AB4447" s="127"/>
      <c r="AC4447" s="127"/>
      <c r="AD4447" s="127"/>
      <c r="AE4447" s="127"/>
      <c r="AF4447" s="127"/>
      <c r="AG4447" s="127"/>
    </row>
    <row r="4448" spans="15:33">
      <c r="O4448" s="127"/>
      <c r="P4448" s="127"/>
      <c r="Q4448" s="127"/>
      <c r="R4448" s="127"/>
      <c r="S4448" s="127"/>
      <c r="T4448" s="127"/>
      <c r="U4448" s="127"/>
      <c r="V4448" s="127"/>
      <c r="W4448" s="127"/>
      <c r="X4448" s="127"/>
      <c r="Y4448" s="127"/>
      <c r="Z4448" s="127"/>
      <c r="AA4448" s="127"/>
      <c r="AB4448" s="127"/>
      <c r="AC4448" s="127"/>
      <c r="AD4448" s="127"/>
      <c r="AE4448" s="127"/>
      <c r="AF4448" s="127"/>
      <c r="AG4448" s="127"/>
    </row>
    <row r="4449" spans="15:33">
      <c r="O4449" s="127"/>
      <c r="P4449" s="127"/>
      <c r="Q4449" s="127"/>
      <c r="R4449" s="127"/>
      <c r="S4449" s="127"/>
      <c r="T4449" s="127"/>
      <c r="U4449" s="127"/>
      <c r="V4449" s="127"/>
      <c r="W4449" s="127"/>
      <c r="X4449" s="127"/>
      <c r="Y4449" s="127"/>
      <c r="Z4449" s="127"/>
      <c r="AA4449" s="127"/>
      <c r="AB4449" s="127"/>
      <c r="AC4449" s="127"/>
      <c r="AD4449" s="127"/>
      <c r="AE4449" s="127"/>
      <c r="AF4449" s="127"/>
      <c r="AG4449" s="127"/>
    </row>
    <row r="4450" spans="15:33">
      <c r="O4450" s="127"/>
      <c r="P4450" s="127"/>
      <c r="Q4450" s="127"/>
      <c r="R4450" s="127"/>
      <c r="S4450" s="127"/>
      <c r="T4450" s="127"/>
      <c r="U4450" s="127"/>
      <c r="V4450" s="127"/>
      <c r="W4450" s="127"/>
      <c r="X4450" s="127"/>
      <c r="Y4450" s="127"/>
      <c r="Z4450" s="127"/>
      <c r="AA4450" s="127"/>
      <c r="AB4450" s="127"/>
      <c r="AC4450" s="127"/>
      <c r="AD4450" s="127"/>
      <c r="AE4450" s="127"/>
      <c r="AF4450" s="127"/>
      <c r="AG4450" s="127"/>
    </row>
    <row r="4451" spans="15:33">
      <c r="O4451" s="127"/>
      <c r="P4451" s="127"/>
      <c r="Q4451" s="127"/>
      <c r="R4451" s="127"/>
      <c r="S4451" s="127"/>
      <c r="T4451" s="127"/>
      <c r="U4451" s="127"/>
      <c r="V4451" s="127"/>
      <c r="W4451" s="127"/>
      <c r="X4451" s="127"/>
      <c r="Y4451" s="127"/>
      <c r="Z4451" s="127"/>
      <c r="AA4451" s="127"/>
      <c r="AB4451" s="127"/>
      <c r="AC4451" s="127"/>
      <c r="AD4451" s="127"/>
      <c r="AE4451" s="127"/>
      <c r="AF4451" s="127"/>
      <c r="AG4451" s="127"/>
    </row>
    <row r="4452" spans="15:33">
      <c r="O4452" s="127"/>
      <c r="P4452" s="127"/>
      <c r="Q4452" s="127"/>
      <c r="R4452" s="127"/>
      <c r="S4452" s="127"/>
      <c r="T4452" s="127"/>
      <c r="U4452" s="127"/>
      <c r="V4452" s="127"/>
      <c r="W4452" s="127"/>
      <c r="X4452" s="127"/>
      <c r="Y4452" s="127"/>
      <c r="Z4452" s="127"/>
      <c r="AA4452" s="127"/>
      <c r="AB4452" s="127"/>
      <c r="AC4452" s="127"/>
      <c r="AD4452" s="127"/>
      <c r="AE4452" s="127"/>
      <c r="AF4452" s="127"/>
      <c r="AG4452" s="127"/>
    </row>
    <row r="4453" spans="15:33">
      <c r="O4453" s="127"/>
      <c r="P4453" s="127"/>
      <c r="Q4453" s="127"/>
      <c r="R4453" s="127"/>
      <c r="S4453" s="127"/>
      <c r="T4453" s="127"/>
      <c r="U4453" s="127"/>
      <c r="V4453" s="127"/>
      <c r="W4453" s="127"/>
      <c r="X4453" s="127"/>
      <c r="Y4453" s="127"/>
      <c r="Z4453" s="127"/>
      <c r="AA4453" s="127"/>
      <c r="AB4453" s="127"/>
      <c r="AC4453" s="127"/>
      <c r="AD4453" s="127"/>
      <c r="AE4453" s="127"/>
      <c r="AF4453" s="127"/>
      <c r="AG4453" s="127"/>
    </row>
    <row r="4454" spans="15:33">
      <c r="O4454" s="127"/>
      <c r="P4454" s="127"/>
      <c r="Q4454" s="127"/>
      <c r="R4454" s="127"/>
      <c r="S4454" s="127"/>
      <c r="T4454" s="127"/>
      <c r="U4454" s="127"/>
      <c r="V4454" s="127"/>
      <c r="W4454" s="127"/>
      <c r="X4454" s="127"/>
      <c r="Y4454" s="127"/>
      <c r="Z4454" s="127"/>
      <c r="AA4454" s="127"/>
      <c r="AB4454" s="127"/>
      <c r="AC4454" s="127"/>
      <c r="AD4454" s="127"/>
      <c r="AE4454" s="127"/>
      <c r="AF4454" s="127"/>
      <c r="AG4454" s="127"/>
    </row>
    <row r="4455" spans="15:33">
      <c r="O4455" s="127"/>
      <c r="P4455" s="127"/>
      <c r="Q4455" s="127"/>
      <c r="R4455" s="127"/>
      <c r="S4455" s="127"/>
      <c r="T4455" s="127"/>
      <c r="U4455" s="127"/>
      <c r="V4455" s="127"/>
      <c r="W4455" s="127"/>
      <c r="X4455" s="127"/>
      <c r="Y4455" s="127"/>
      <c r="Z4455" s="127"/>
      <c r="AA4455" s="127"/>
      <c r="AB4455" s="127"/>
      <c r="AC4455" s="127"/>
      <c r="AD4455" s="127"/>
      <c r="AE4455" s="127"/>
      <c r="AF4455" s="127"/>
      <c r="AG4455" s="127"/>
    </row>
    <row r="4456" spans="15:33">
      <c r="O4456" s="127"/>
      <c r="P4456" s="127"/>
      <c r="Q4456" s="127"/>
      <c r="R4456" s="127"/>
      <c r="S4456" s="127"/>
      <c r="T4456" s="127"/>
      <c r="U4456" s="127"/>
      <c r="V4456" s="127"/>
      <c r="W4456" s="127"/>
      <c r="X4456" s="127"/>
      <c r="Y4456" s="127"/>
      <c r="Z4456" s="127"/>
      <c r="AA4456" s="127"/>
      <c r="AB4456" s="127"/>
      <c r="AC4456" s="127"/>
      <c r="AD4456" s="127"/>
      <c r="AE4456" s="127"/>
      <c r="AF4456" s="127"/>
      <c r="AG4456" s="127"/>
    </row>
    <row r="4457" spans="15:33">
      <c r="O4457" s="127"/>
      <c r="P4457" s="127"/>
      <c r="Q4457" s="127"/>
      <c r="R4457" s="127"/>
      <c r="S4457" s="127"/>
      <c r="T4457" s="127"/>
      <c r="U4457" s="127"/>
      <c r="V4457" s="127"/>
      <c r="W4457" s="127"/>
      <c r="X4457" s="127"/>
      <c r="Y4457" s="127"/>
      <c r="Z4457" s="127"/>
      <c r="AA4457" s="127"/>
      <c r="AB4457" s="127"/>
      <c r="AC4457" s="127"/>
      <c r="AD4457" s="127"/>
      <c r="AE4457" s="127"/>
      <c r="AF4457" s="127"/>
      <c r="AG4457" s="127"/>
    </row>
    <row r="4458" spans="15:33">
      <c r="O4458" s="127"/>
      <c r="P4458" s="127"/>
      <c r="Q4458" s="127"/>
      <c r="R4458" s="127"/>
      <c r="S4458" s="127"/>
      <c r="T4458" s="127"/>
      <c r="U4458" s="127"/>
      <c r="V4458" s="127"/>
      <c r="W4458" s="127"/>
      <c r="X4458" s="127"/>
      <c r="Y4458" s="127"/>
      <c r="Z4458" s="127"/>
      <c r="AA4458" s="127"/>
      <c r="AB4458" s="127"/>
      <c r="AC4458" s="127"/>
      <c r="AD4458" s="127"/>
      <c r="AE4458" s="127"/>
      <c r="AF4458" s="127"/>
      <c r="AG4458" s="127"/>
    </row>
    <row r="4459" spans="15:33">
      <c r="O4459" s="127"/>
      <c r="P4459" s="127"/>
      <c r="Q4459" s="127"/>
      <c r="R4459" s="127"/>
      <c r="S4459" s="127"/>
      <c r="T4459" s="127"/>
      <c r="U4459" s="127"/>
      <c r="V4459" s="127"/>
      <c r="W4459" s="127"/>
      <c r="X4459" s="127"/>
      <c r="Y4459" s="127"/>
      <c r="Z4459" s="127"/>
      <c r="AA4459" s="127"/>
      <c r="AB4459" s="127"/>
      <c r="AC4459" s="127"/>
      <c r="AD4459" s="127"/>
      <c r="AE4459" s="127"/>
      <c r="AF4459" s="127"/>
      <c r="AG4459" s="127"/>
    </row>
    <row r="4460" spans="15:33">
      <c r="O4460" s="127"/>
      <c r="P4460" s="127"/>
      <c r="Q4460" s="127"/>
      <c r="R4460" s="127"/>
      <c r="S4460" s="127"/>
      <c r="T4460" s="127"/>
      <c r="U4460" s="127"/>
      <c r="V4460" s="127"/>
      <c r="W4460" s="127"/>
      <c r="X4460" s="127"/>
      <c r="Y4460" s="127"/>
      <c r="Z4460" s="127"/>
      <c r="AA4460" s="127"/>
      <c r="AB4460" s="127"/>
      <c r="AC4460" s="127"/>
      <c r="AD4460" s="127"/>
      <c r="AE4460" s="127"/>
      <c r="AF4460" s="127"/>
      <c r="AG4460" s="127"/>
    </row>
    <row r="4461" spans="15:33">
      <c r="O4461" s="127"/>
      <c r="P4461" s="127"/>
      <c r="Q4461" s="127"/>
      <c r="R4461" s="127"/>
      <c r="S4461" s="127"/>
      <c r="T4461" s="127"/>
      <c r="U4461" s="127"/>
      <c r="V4461" s="127"/>
      <c r="W4461" s="127"/>
      <c r="X4461" s="127"/>
      <c r="Y4461" s="127"/>
      <c r="Z4461" s="127"/>
      <c r="AA4461" s="127"/>
      <c r="AB4461" s="127"/>
      <c r="AC4461" s="127"/>
      <c r="AD4461" s="127"/>
      <c r="AE4461" s="127"/>
      <c r="AF4461" s="127"/>
      <c r="AG4461" s="127"/>
    </row>
    <row r="4462" spans="15:33">
      <c r="O4462" s="127"/>
      <c r="P4462" s="127"/>
      <c r="Q4462" s="127"/>
      <c r="R4462" s="127"/>
      <c r="S4462" s="127"/>
      <c r="T4462" s="127"/>
      <c r="U4462" s="127"/>
      <c r="V4462" s="127"/>
      <c r="W4462" s="127"/>
      <c r="X4462" s="127"/>
      <c r="Y4462" s="127"/>
      <c r="Z4462" s="127"/>
      <c r="AA4462" s="127"/>
      <c r="AB4462" s="127"/>
      <c r="AC4462" s="127"/>
      <c r="AD4462" s="127"/>
      <c r="AE4462" s="127"/>
      <c r="AF4462" s="127"/>
      <c r="AG4462" s="127"/>
    </row>
    <row r="4463" spans="15:33">
      <c r="O4463" s="127"/>
      <c r="P4463" s="127"/>
      <c r="Q4463" s="127"/>
      <c r="R4463" s="127"/>
      <c r="S4463" s="127"/>
      <c r="T4463" s="127"/>
      <c r="U4463" s="127"/>
      <c r="V4463" s="127"/>
      <c r="W4463" s="127"/>
      <c r="X4463" s="127"/>
      <c r="Y4463" s="127"/>
      <c r="Z4463" s="127"/>
      <c r="AA4463" s="127"/>
      <c r="AB4463" s="127"/>
      <c r="AC4463" s="127"/>
      <c r="AD4463" s="127"/>
      <c r="AE4463" s="127"/>
      <c r="AF4463" s="127"/>
      <c r="AG4463" s="127"/>
    </row>
    <row r="4464" spans="15:33">
      <c r="O4464" s="127"/>
      <c r="P4464" s="127"/>
      <c r="Q4464" s="127"/>
      <c r="R4464" s="127"/>
      <c r="S4464" s="127"/>
      <c r="T4464" s="127"/>
      <c r="U4464" s="127"/>
      <c r="V4464" s="127"/>
      <c r="W4464" s="127"/>
      <c r="X4464" s="127"/>
      <c r="Y4464" s="127"/>
      <c r="Z4464" s="127"/>
      <c r="AA4464" s="127"/>
      <c r="AB4464" s="127"/>
      <c r="AC4464" s="127"/>
      <c r="AD4464" s="127"/>
      <c r="AE4464" s="127"/>
      <c r="AF4464" s="127"/>
      <c r="AG4464" s="127"/>
    </row>
    <row r="4465" spans="15:33">
      <c r="O4465" s="127"/>
      <c r="P4465" s="127"/>
      <c r="Q4465" s="127"/>
      <c r="R4465" s="127"/>
      <c r="S4465" s="127"/>
      <c r="T4465" s="127"/>
      <c r="U4465" s="127"/>
      <c r="V4465" s="127"/>
      <c r="W4465" s="127"/>
      <c r="X4465" s="127"/>
      <c r="Y4465" s="127"/>
      <c r="Z4465" s="127"/>
      <c r="AA4465" s="127"/>
      <c r="AB4465" s="127"/>
      <c r="AC4465" s="127"/>
      <c r="AD4465" s="127"/>
      <c r="AE4465" s="127"/>
      <c r="AF4465" s="127"/>
      <c r="AG4465" s="127"/>
    </row>
    <row r="4466" spans="15:33">
      <c r="O4466" s="127"/>
      <c r="P4466" s="127"/>
      <c r="Q4466" s="127"/>
      <c r="R4466" s="127"/>
      <c r="S4466" s="127"/>
      <c r="T4466" s="127"/>
      <c r="U4466" s="127"/>
      <c r="V4466" s="127"/>
      <c r="W4466" s="127"/>
      <c r="X4466" s="127"/>
      <c r="Y4466" s="127"/>
      <c r="Z4466" s="127"/>
      <c r="AA4466" s="127"/>
      <c r="AB4466" s="127"/>
      <c r="AC4466" s="127"/>
      <c r="AD4466" s="127"/>
      <c r="AE4466" s="127"/>
      <c r="AF4466" s="127"/>
      <c r="AG4466" s="127"/>
    </row>
    <row r="4467" spans="15:33">
      <c r="O4467" s="127"/>
      <c r="P4467" s="127"/>
      <c r="Q4467" s="127"/>
      <c r="R4467" s="127"/>
      <c r="S4467" s="127"/>
      <c r="T4467" s="127"/>
      <c r="U4467" s="127"/>
      <c r="V4467" s="127"/>
      <c r="W4467" s="127"/>
      <c r="X4467" s="127"/>
      <c r="Y4467" s="127"/>
      <c r="Z4467" s="127"/>
      <c r="AA4467" s="127"/>
      <c r="AB4467" s="127"/>
      <c r="AC4467" s="127"/>
      <c r="AD4467" s="127"/>
      <c r="AE4467" s="127"/>
      <c r="AF4467" s="127"/>
      <c r="AG4467" s="127"/>
    </row>
    <row r="4468" spans="15:33">
      <c r="O4468" s="127"/>
      <c r="P4468" s="127"/>
      <c r="Q4468" s="127"/>
      <c r="R4468" s="127"/>
      <c r="S4468" s="127"/>
      <c r="T4468" s="127"/>
      <c r="U4468" s="127"/>
      <c r="V4468" s="127"/>
      <c r="W4468" s="127"/>
      <c r="X4468" s="127"/>
      <c r="Y4468" s="127"/>
      <c r="Z4468" s="127"/>
      <c r="AA4468" s="127"/>
      <c r="AB4468" s="127"/>
      <c r="AC4468" s="127"/>
      <c r="AD4468" s="127"/>
      <c r="AE4468" s="127"/>
      <c r="AF4468" s="127"/>
      <c r="AG4468" s="127"/>
    </row>
    <row r="4469" spans="15:33">
      <c r="O4469" s="127"/>
      <c r="P4469" s="127"/>
      <c r="Q4469" s="127"/>
      <c r="R4469" s="127"/>
      <c r="S4469" s="127"/>
      <c r="T4469" s="127"/>
      <c r="U4469" s="127"/>
      <c r="V4469" s="127"/>
      <c r="W4469" s="127"/>
      <c r="X4469" s="127"/>
      <c r="Y4469" s="127"/>
      <c r="Z4469" s="127"/>
      <c r="AA4469" s="127"/>
      <c r="AB4469" s="127"/>
      <c r="AC4469" s="127"/>
      <c r="AD4469" s="127"/>
      <c r="AE4469" s="127"/>
      <c r="AF4469" s="127"/>
      <c r="AG4469" s="127"/>
    </row>
    <row r="4470" spans="15:33">
      <c r="O4470" s="127"/>
      <c r="P4470" s="127"/>
      <c r="Q4470" s="127"/>
      <c r="R4470" s="127"/>
      <c r="S4470" s="127"/>
      <c r="T4470" s="127"/>
      <c r="U4470" s="127"/>
      <c r="V4470" s="127"/>
      <c r="W4470" s="127"/>
      <c r="X4470" s="127"/>
      <c r="Y4470" s="127"/>
      <c r="Z4470" s="127"/>
      <c r="AA4470" s="127"/>
      <c r="AB4470" s="127"/>
      <c r="AC4470" s="127"/>
      <c r="AD4470" s="127"/>
      <c r="AE4470" s="127"/>
      <c r="AF4470" s="127"/>
      <c r="AG4470" s="127"/>
    </row>
    <row r="4471" spans="15:33">
      <c r="O4471" s="127"/>
      <c r="P4471" s="127"/>
      <c r="Q4471" s="127"/>
      <c r="R4471" s="127"/>
      <c r="S4471" s="127"/>
      <c r="T4471" s="127"/>
      <c r="U4471" s="127"/>
      <c r="V4471" s="127"/>
      <c r="W4471" s="127"/>
      <c r="X4471" s="127"/>
      <c r="Y4471" s="127"/>
      <c r="Z4471" s="127"/>
      <c r="AA4471" s="127"/>
      <c r="AB4471" s="127"/>
      <c r="AC4471" s="127"/>
      <c r="AD4471" s="127"/>
      <c r="AE4471" s="127"/>
      <c r="AF4471" s="127"/>
      <c r="AG4471" s="127"/>
    </row>
    <row r="4472" spans="15:33">
      <c r="O4472" s="127"/>
      <c r="P4472" s="127"/>
      <c r="Q4472" s="127"/>
      <c r="R4472" s="127"/>
      <c r="S4472" s="127"/>
      <c r="T4472" s="127"/>
      <c r="U4472" s="127"/>
      <c r="V4472" s="127"/>
      <c r="W4472" s="127"/>
      <c r="X4472" s="127"/>
      <c r="Y4472" s="127"/>
      <c r="Z4472" s="127"/>
      <c r="AA4472" s="127"/>
      <c r="AB4472" s="127"/>
      <c r="AC4472" s="127"/>
      <c r="AD4472" s="127"/>
      <c r="AE4472" s="127"/>
      <c r="AF4472" s="127"/>
      <c r="AG4472" s="127"/>
    </row>
    <row r="4473" spans="15:33">
      <c r="O4473" s="127"/>
      <c r="P4473" s="127"/>
      <c r="Q4473" s="127"/>
      <c r="R4473" s="127"/>
      <c r="S4473" s="127"/>
      <c r="T4473" s="127"/>
      <c r="U4473" s="127"/>
      <c r="V4473" s="127"/>
      <c r="W4473" s="127"/>
      <c r="X4473" s="127"/>
      <c r="Y4473" s="127"/>
      <c r="Z4473" s="127"/>
      <c r="AA4473" s="127"/>
      <c r="AB4473" s="127"/>
      <c r="AC4473" s="127"/>
      <c r="AD4473" s="127"/>
      <c r="AE4473" s="127"/>
      <c r="AF4473" s="127"/>
      <c r="AG4473" s="127"/>
    </row>
    <row r="4474" spans="15:33">
      <c r="O4474" s="127"/>
      <c r="P4474" s="127"/>
      <c r="Q4474" s="127"/>
      <c r="R4474" s="127"/>
      <c r="S4474" s="127"/>
      <c r="T4474" s="127"/>
      <c r="U4474" s="127"/>
      <c r="V4474" s="127"/>
      <c r="W4474" s="127"/>
      <c r="X4474" s="127"/>
      <c r="Y4474" s="127"/>
      <c r="Z4474" s="127"/>
      <c r="AA4474" s="127"/>
      <c r="AB4474" s="127"/>
      <c r="AC4474" s="127"/>
      <c r="AD4474" s="127"/>
      <c r="AE4474" s="127"/>
      <c r="AF4474" s="127"/>
      <c r="AG4474" s="127"/>
    </row>
    <row r="4475" spans="15:33">
      <c r="O4475" s="127"/>
      <c r="P4475" s="127"/>
      <c r="Q4475" s="127"/>
      <c r="R4475" s="127"/>
      <c r="S4475" s="127"/>
      <c r="T4475" s="127"/>
      <c r="U4475" s="127"/>
      <c r="V4475" s="127"/>
      <c r="W4475" s="127"/>
      <c r="X4475" s="127"/>
      <c r="Y4475" s="127"/>
      <c r="Z4475" s="127"/>
      <c r="AA4475" s="127"/>
      <c r="AB4475" s="127"/>
      <c r="AC4475" s="127"/>
      <c r="AD4475" s="127"/>
      <c r="AE4475" s="127"/>
      <c r="AF4475" s="127"/>
      <c r="AG4475" s="127"/>
    </row>
    <row r="4476" spans="15:33">
      <c r="O4476" s="127"/>
      <c r="P4476" s="127"/>
      <c r="Q4476" s="127"/>
      <c r="R4476" s="127"/>
      <c r="S4476" s="127"/>
      <c r="T4476" s="127"/>
      <c r="U4476" s="127"/>
      <c r="V4476" s="127"/>
      <c r="W4476" s="127"/>
      <c r="X4476" s="127"/>
      <c r="Y4476" s="127"/>
      <c r="Z4476" s="127"/>
      <c r="AA4476" s="127"/>
      <c r="AB4476" s="127"/>
      <c r="AC4476" s="127"/>
      <c r="AD4476" s="127"/>
      <c r="AE4476" s="127"/>
      <c r="AF4476" s="127"/>
      <c r="AG4476" s="127"/>
    </row>
    <row r="4477" spans="15:33">
      <c r="O4477" s="127"/>
      <c r="P4477" s="127"/>
      <c r="Q4477" s="127"/>
      <c r="R4477" s="127"/>
      <c r="S4477" s="127"/>
      <c r="T4477" s="127"/>
      <c r="U4477" s="127"/>
      <c r="V4477" s="127"/>
      <c r="W4477" s="127"/>
      <c r="X4477" s="127"/>
      <c r="Y4477" s="127"/>
      <c r="Z4477" s="127"/>
      <c r="AA4477" s="127"/>
      <c r="AB4477" s="127"/>
      <c r="AC4477" s="127"/>
      <c r="AD4477" s="127"/>
      <c r="AE4477" s="127"/>
      <c r="AF4477" s="127"/>
      <c r="AG4477" s="127"/>
    </row>
    <row r="4478" spans="15:33">
      <c r="O4478" s="127"/>
      <c r="P4478" s="127"/>
      <c r="Q4478" s="127"/>
      <c r="R4478" s="127"/>
      <c r="S4478" s="127"/>
      <c r="T4478" s="127"/>
      <c r="U4478" s="127"/>
      <c r="V4478" s="127"/>
      <c r="W4478" s="127"/>
      <c r="X4478" s="127"/>
      <c r="Y4478" s="127"/>
      <c r="Z4478" s="127"/>
      <c r="AA4478" s="127"/>
      <c r="AB4478" s="127"/>
      <c r="AC4478" s="127"/>
      <c r="AD4478" s="127"/>
      <c r="AE4478" s="127"/>
      <c r="AF4478" s="127"/>
      <c r="AG4478" s="127"/>
    </row>
    <row r="4479" spans="15:33">
      <c r="O4479" s="127"/>
      <c r="P4479" s="127"/>
      <c r="Q4479" s="127"/>
      <c r="R4479" s="127"/>
      <c r="S4479" s="127"/>
      <c r="T4479" s="127"/>
      <c r="U4479" s="127"/>
      <c r="V4479" s="127"/>
      <c r="W4479" s="127"/>
      <c r="X4479" s="127"/>
      <c r="Y4479" s="127"/>
      <c r="Z4479" s="127"/>
      <c r="AA4479" s="127"/>
      <c r="AB4479" s="127"/>
      <c r="AC4479" s="127"/>
      <c r="AD4479" s="127"/>
      <c r="AE4479" s="127"/>
      <c r="AF4479" s="127"/>
      <c r="AG4479" s="127"/>
    </row>
    <row r="4480" spans="15:33">
      <c r="O4480" s="127"/>
      <c r="P4480" s="127"/>
      <c r="Q4480" s="127"/>
      <c r="R4480" s="127"/>
      <c r="S4480" s="127"/>
      <c r="T4480" s="127"/>
      <c r="U4480" s="127"/>
      <c r="V4480" s="127"/>
      <c r="W4480" s="127"/>
      <c r="X4480" s="127"/>
      <c r="Y4480" s="127"/>
      <c r="Z4480" s="127"/>
      <c r="AA4480" s="127"/>
      <c r="AB4480" s="127"/>
      <c r="AC4480" s="127"/>
      <c r="AD4480" s="127"/>
      <c r="AE4480" s="127"/>
      <c r="AF4480" s="127"/>
      <c r="AG4480" s="127"/>
    </row>
    <row r="4481" spans="15:33">
      <c r="O4481" s="127"/>
      <c r="P4481" s="127"/>
      <c r="Q4481" s="127"/>
      <c r="R4481" s="127"/>
      <c r="S4481" s="127"/>
      <c r="T4481" s="127"/>
      <c r="U4481" s="127"/>
      <c r="V4481" s="127"/>
      <c r="W4481" s="127"/>
      <c r="X4481" s="127"/>
      <c r="Y4481" s="127"/>
      <c r="Z4481" s="127"/>
      <c r="AA4481" s="127"/>
      <c r="AB4481" s="127"/>
      <c r="AC4481" s="127"/>
      <c r="AD4481" s="127"/>
      <c r="AE4481" s="127"/>
      <c r="AF4481" s="127"/>
      <c r="AG4481" s="127"/>
    </row>
    <row r="4482" spans="15:33">
      <c r="O4482" s="127"/>
      <c r="P4482" s="127"/>
      <c r="Q4482" s="127"/>
      <c r="R4482" s="127"/>
      <c r="S4482" s="127"/>
      <c r="T4482" s="127"/>
      <c r="U4482" s="127"/>
      <c r="V4482" s="127"/>
      <c r="W4482" s="127"/>
      <c r="X4482" s="127"/>
      <c r="Y4482" s="127"/>
      <c r="Z4482" s="127"/>
      <c r="AA4482" s="127"/>
      <c r="AB4482" s="127"/>
      <c r="AC4482" s="127"/>
      <c r="AD4482" s="127"/>
      <c r="AE4482" s="127"/>
      <c r="AF4482" s="127"/>
      <c r="AG4482" s="127"/>
    </row>
    <row r="4483" spans="15:33">
      <c r="O4483" s="127"/>
      <c r="P4483" s="127"/>
      <c r="Q4483" s="127"/>
      <c r="R4483" s="127"/>
      <c r="S4483" s="127"/>
      <c r="T4483" s="127"/>
      <c r="U4483" s="127"/>
      <c r="V4483" s="127"/>
      <c r="W4483" s="127"/>
      <c r="X4483" s="127"/>
      <c r="Y4483" s="127"/>
      <c r="Z4483" s="127"/>
      <c r="AA4483" s="127"/>
      <c r="AB4483" s="127"/>
      <c r="AC4483" s="127"/>
      <c r="AD4483" s="127"/>
      <c r="AE4483" s="127"/>
      <c r="AF4483" s="127"/>
      <c r="AG4483" s="127"/>
    </row>
    <row r="4484" spans="15:33">
      <c r="O4484" s="127"/>
      <c r="P4484" s="127"/>
      <c r="Q4484" s="127"/>
      <c r="R4484" s="127"/>
      <c r="S4484" s="127"/>
      <c r="T4484" s="127"/>
      <c r="U4484" s="127"/>
      <c r="V4484" s="127"/>
      <c r="W4484" s="127"/>
      <c r="X4484" s="127"/>
      <c r="Y4484" s="127"/>
      <c r="Z4484" s="127"/>
      <c r="AA4484" s="127"/>
      <c r="AB4484" s="127"/>
      <c r="AC4484" s="127"/>
      <c r="AD4484" s="127"/>
      <c r="AE4484" s="127"/>
      <c r="AF4484" s="127"/>
      <c r="AG4484" s="127"/>
    </row>
    <row r="4485" spans="15:33">
      <c r="O4485" s="127"/>
      <c r="P4485" s="127"/>
      <c r="Q4485" s="127"/>
      <c r="R4485" s="127"/>
      <c r="S4485" s="127"/>
      <c r="T4485" s="127"/>
      <c r="U4485" s="127"/>
      <c r="V4485" s="127"/>
      <c r="W4485" s="127"/>
      <c r="X4485" s="127"/>
      <c r="Y4485" s="127"/>
      <c r="Z4485" s="127"/>
      <c r="AA4485" s="127"/>
      <c r="AB4485" s="127"/>
      <c r="AC4485" s="127"/>
      <c r="AD4485" s="127"/>
      <c r="AE4485" s="127"/>
      <c r="AF4485" s="127"/>
      <c r="AG4485" s="127"/>
    </row>
    <row r="4486" spans="15:33">
      <c r="O4486" s="127"/>
      <c r="P4486" s="127"/>
      <c r="Q4486" s="127"/>
      <c r="R4486" s="127"/>
      <c r="S4486" s="127"/>
      <c r="T4486" s="127"/>
      <c r="U4486" s="127"/>
      <c r="V4486" s="127"/>
      <c r="W4486" s="127"/>
      <c r="X4486" s="127"/>
      <c r="Y4486" s="127"/>
      <c r="Z4486" s="127"/>
      <c r="AA4486" s="127"/>
      <c r="AB4486" s="127"/>
      <c r="AC4486" s="127"/>
      <c r="AD4486" s="127"/>
      <c r="AE4486" s="127"/>
      <c r="AF4486" s="127"/>
      <c r="AG4486" s="127"/>
    </row>
    <row r="4487" spans="15:33">
      <c r="O4487" s="127"/>
      <c r="P4487" s="127"/>
      <c r="Q4487" s="127"/>
      <c r="R4487" s="127"/>
      <c r="S4487" s="127"/>
      <c r="T4487" s="127"/>
      <c r="U4487" s="127"/>
      <c r="V4487" s="127"/>
      <c r="W4487" s="127"/>
      <c r="X4487" s="127"/>
      <c r="Y4487" s="127"/>
      <c r="Z4487" s="127"/>
      <c r="AA4487" s="127"/>
      <c r="AB4487" s="127"/>
      <c r="AC4487" s="127"/>
      <c r="AD4487" s="127"/>
      <c r="AE4487" s="127"/>
      <c r="AF4487" s="127"/>
      <c r="AG4487" s="127"/>
    </row>
    <row r="4488" spans="15:33">
      <c r="O4488" s="127"/>
      <c r="P4488" s="127"/>
      <c r="Q4488" s="127"/>
      <c r="R4488" s="127"/>
      <c r="S4488" s="127"/>
      <c r="T4488" s="127"/>
      <c r="U4488" s="127"/>
      <c r="V4488" s="127"/>
      <c r="W4488" s="127"/>
      <c r="X4488" s="127"/>
      <c r="Y4488" s="127"/>
      <c r="Z4488" s="127"/>
      <c r="AA4488" s="127"/>
      <c r="AB4488" s="127"/>
      <c r="AC4488" s="127"/>
      <c r="AD4488" s="127"/>
      <c r="AE4488" s="127"/>
      <c r="AF4488" s="127"/>
      <c r="AG4488" s="127"/>
    </row>
    <row r="4489" spans="15:33">
      <c r="O4489" s="127"/>
      <c r="P4489" s="127"/>
      <c r="Q4489" s="127"/>
      <c r="R4489" s="127"/>
      <c r="S4489" s="127"/>
      <c r="T4489" s="127"/>
      <c r="U4489" s="127"/>
      <c r="V4489" s="127"/>
      <c r="W4489" s="127"/>
      <c r="X4489" s="127"/>
      <c r="Y4489" s="127"/>
      <c r="Z4489" s="127"/>
      <c r="AA4489" s="127"/>
      <c r="AB4489" s="127"/>
      <c r="AC4489" s="127"/>
      <c r="AD4489" s="127"/>
      <c r="AE4489" s="127"/>
      <c r="AF4489" s="127"/>
      <c r="AG4489" s="127"/>
    </row>
    <row r="4490" spans="15:33">
      <c r="O4490" s="127"/>
      <c r="P4490" s="127"/>
      <c r="Q4490" s="127"/>
      <c r="R4490" s="127"/>
      <c r="S4490" s="127"/>
      <c r="T4490" s="127"/>
      <c r="U4490" s="127"/>
      <c r="V4490" s="127"/>
      <c r="W4490" s="127"/>
      <c r="X4490" s="127"/>
      <c r="Y4490" s="127"/>
      <c r="Z4490" s="127"/>
      <c r="AA4490" s="127"/>
      <c r="AB4490" s="127"/>
      <c r="AC4490" s="127"/>
      <c r="AD4490" s="127"/>
      <c r="AE4490" s="127"/>
      <c r="AF4490" s="127"/>
      <c r="AG4490" s="127"/>
    </row>
    <row r="4491" spans="15:33">
      <c r="O4491" s="127"/>
      <c r="P4491" s="127"/>
      <c r="Q4491" s="127"/>
      <c r="R4491" s="127"/>
      <c r="S4491" s="127"/>
      <c r="T4491" s="127"/>
      <c r="U4491" s="127"/>
      <c r="V4491" s="127"/>
      <c r="W4491" s="127"/>
      <c r="X4491" s="127"/>
      <c r="Y4491" s="127"/>
      <c r="Z4491" s="127"/>
      <c r="AA4491" s="127"/>
      <c r="AB4491" s="127"/>
      <c r="AC4491" s="127"/>
      <c r="AD4491" s="127"/>
      <c r="AE4491" s="127"/>
      <c r="AF4491" s="127"/>
      <c r="AG4491" s="127"/>
    </row>
    <row r="4492" spans="15:33">
      <c r="O4492" s="127"/>
      <c r="P4492" s="127"/>
      <c r="Q4492" s="127"/>
      <c r="R4492" s="127"/>
      <c r="S4492" s="127"/>
      <c r="T4492" s="127"/>
      <c r="U4492" s="127"/>
      <c r="V4492" s="127"/>
      <c r="W4492" s="127"/>
      <c r="X4492" s="127"/>
      <c r="Y4492" s="127"/>
      <c r="Z4492" s="127"/>
      <c r="AA4492" s="127"/>
      <c r="AB4492" s="127"/>
      <c r="AC4492" s="127"/>
      <c r="AD4492" s="127"/>
      <c r="AE4492" s="127"/>
      <c r="AF4492" s="127"/>
      <c r="AG4492" s="127"/>
    </row>
    <row r="4493" spans="15:33">
      <c r="O4493" s="127"/>
      <c r="P4493" s="127"/>
      <c r="Q4493" s="127"/>
      <c r="R4493" s="127"/>
      <c r="S4493" s="127"/>
      <c r="T4493" s="127"/>
      <c r="U4493" s="127"/>
      <c r="V4493" s="127"/>
      <c r="W4493" s="127"/>
      <c r="X4493" s="127"/>
      <c r="Y4493" s="127"/>
      <c r="Z4493" s="127"/>
      <c r="AA4493" s="127"/>
      <c r="AB4493" s="127"/>
      <c r="AC4493" s="127"/>
      <c r="AD4493" s="127"/>
      <c r="AE4493" s="127"/>
      <c r="AF4493" s="127"/>
      <c r="AG4493" s="127"/>
    </row>
    <row r="4494" spans="15:33">
      <c r="O4494" s="127"/>
      <c r="P4494" s="127"/>
      <c r="Q4494" s="127"/>
      <c r="R4494" s="127"/>
      <c r="S4494" s="127"/>
      <c r="T4494" s="127"/>
      <c r="U4494" s="127"/>
      <c r="V4494" s="127"/>
      <c r="W4494" s="127"/>
      <c r="X4494" s="127"/>
      <c r="Y4494" s="127"/>
      <c r="Z4494" s="127"/>
      <c r="AA4494" s="127"/>
      <c r="AB4494" s="127"/>
      <c r="AC4494" s="127"/>
      <c r="AD4494" s="127"/>
      <c r="AE4494" s="127"/>
      <c r="AF4494" s="127"/>
      <c r="AG4494" s="127"/>
    </row>
    <row r="4495" spans="15:33">
      <c r="O4495" s="127"/>
      <c r="P4495" s="127"/>
      <c r="Q4495" s="127"/>
      <c r="R4495" s="127"/>
      <c r="S4495" s="127"/>
      <c r="T4495" s="127"/>
      <c r="U4495" s="127"/>
      <c r="V4495" s="127"/>
      <c r="W4495" s="127"/>
      <c r="X4495" s="127"/>
      <c r="Y4495" s="127"/>
      <c r="Z4495" s="127"/>
      <c r="AA4495" s="127"/>
      <c r="AB4495" s="127"/>
      <c r="AC4495" s="127"/>
      <c r="AD4495" s="127"/>
      <c r="AE4495" s="127"/>
      <c r="AF4495" s="127"/>
      <c r="AG4495" s="127"/>
    </row>
    <row r="4496" spans="15:33">
      <c r="O4496" s="127"/>
      <c r="P4496" s="127"/>
      <c r="Q4496" s="127"/>
      <c r="R4496" s="127"/>
      <c r="S4496" s="127"/>
      <c r="T4496" s="127"/>
      <c r="U4496" s="127"/>
      <c r="V4496" s="127"/>
      <c r="W4496" s="127"/>
      <c r="X4496" s="127"/>
      <c r="Y4496" s="127"/>
      <c r="Z4496" s="127"/>
      <c r="AA4496" s="127"/>
      <c r="AB4496" s="127"/>
      <c r="AC4496" s="127"/>
      <c r="AD4496" s="127"/>
      <c r="AE4496" s="127"/>
      <c r="AF4496" s="127"/>
      <c r="AG4496" s="127"/>
    </row>
    <row r="4497" spans="15:33">
      <c r="O4497" s="127"/>
      <c r="P4497" s="127"/>
      <c r="Q4497" s="127"/>
      <c r="R4497" s="127"/>
      <c r="S4497" s="127"/>
      <c r="T4497" s="127"/>
      <c r="U4497" s="127"/>
      <c r="V4497" s="127"/>
      <c r="W4497" s="127"/>
      <c r="X4497" s="127"/>
      <c r="Y4497" s="127"/>
      <c r="Z4497" s="127"/>
      <c r="AA4497" s="127"/>
      <c r="AB4497" s="127"/>
      <c r="AC4497" s="127"/>
      <c r="AD4497" s="127"/>
      <c r="AE4497" s="127"/>
      <c r="AF4497" s="127"/>
      <c r="AG4497" s="127"/>
    </row>
    <row r="4498" spans="15:33">
      <c r="O4498" s="127"/>
      <c r="P4498" s="127"/>
      <c r="Q4498" s="127"/>
      <c r="R4498" s="127"/>
      <c r="S4498" s="127"/>
      <c r="T4498" s="127"/>
      <c r="U4498" s="127"/>
      <c r="V4498" s="127"/>
      <c r="W4498" s="127"/>
      <c r="X4498" s="127"/>
      <c r="Y4498" s="127"/>
      <c r="Z4498" s="127"/>
      <c r="AA4498" s="127"/>
      <c r="AB4498" s="127"/>
      <c r="AC4498" s="127"/>
      <c r="AD4498" s="127"/>
      <c r="AE4498" s="127"/>
      <c r="AF4498" s="127"/>
      <c r="AG4498" s="127"/>
    </row>
    <row r="4499" spans="15:33">
      <c r="O4499" s="127"/>
      <c r="P4499" s="127"/>
      <c r="Q4499" s="127"/>
      <c r="R4499" s="127"/>
      <c r="S4499" s="127"/>
      <c r="T4499" s="127"/>
      <c r="U4499" s="127"/>
      <c r="V4499" s="127"/>
      <c r="W4499" s="127"/>
      <c r="X4499" s="127"/>
      <c r="Y4499" s="127"/>
      <c r="Z4499" s="127"/>
      <c r="AA4499" s="127"/>
      <c r="AB4499" s="127"/>
      <c r="AC4499" s="127"/>
      <c r="AD4499" s="127"/>
      <c r="AE4499" s="127"/>
      <c r="AF4499" s="127"/>
      <c r="AG4499" s="127"/>
    </row>
    <row r="4500" spans="15:33">
      <c r="O4500" s="127"/>
      <c r="P4500" s="127"/>
      <c r="Q4500" s="127"/>
      <c r="R4500" s="127"/>
      <c r="S4500" s="127"/>
      <c r="T4500" s="127"/>
      <c r="U4500" s="127"/>
      <c r="V4500" s="127"/>
      <c r="W4500" s="127"/>
      <c r="X4500" s="127"/>
      <c r="Y4500" s="127"/>
      <c r="Z4500" s="127"/>
      <c r="AA4500" s="127"/>
      <c r="AB4500" s="127"/>
      <c r="AC4500" s="127"/>
      <c r="AD4500" s="127"/>
      <c r="AE4500" s="127"/>
      <c r="AF4500" s="127"/>
      <c r="AG4500" s="127"/>
    </row>
    <row r="4501" spans="15:33">
      <c r="O4501" s="127"/>
      <c r="P4501" s="127"/>
      <c r="Q4501" s="127"/>
      <c r="R4501" s="127"/>
      <c r="S4501" s="127"/>
      <c r="T4501" s="127"/>
      <c r="U4501" s="127"/>
      <c r="V4501" s="127"/>
      <c r="W4501" s="127"/>
      <c r="X4501" s="127"/>
      <c r="Y4501" s="127"/>
      <c r="Z4501" s="127"/>
      <c r="AA4501" s="127"/>
      <c r="AB4501" s="127"/>
      <c r="AC4501" s="127"/>
      <c r="AD4501" s="127"/>
      <c r="AE4501" s="127"/>
      <c r="AF4501" s="127"/>
      <c r="AG4501" s="127"/>
    </row>
    <row r="4502" spans="15:33">
      <c r="O4502" s="127"/>
      <c r="P4502" s="127"/>
      <c r="Q4502" s="127"/>
      <c r="R4502" s="127"/>
      <c r="S4502" s="127"/>
      <c r="T4502" s="127"/>
      <c r="U4502" s="127"/>
      <c r="V4502" s="127"/>
      <c r="W4502" s="127"/>
      <c r="X4502" s="127"/>
      <c r="Y4502" s="127"/>
      <c r="Z4502" s="127"/>
      <c r="AA4502" s="127"/>
      <c r="AB4502" s="127"/>
      <c r="AC4502" s="127"/>
      <c r="AD4502" s="127"/>
      <c r="AE4502" s="127"/>
      <c r="AF4502" s="127"/>
      <c r="AG4502" s="127"/>
    </row>
    <row r="4503" spans="15:33">
      <c r="O4503" s="127"/>
      <c r="P4503" s="127"/>
      <c r="Q4503" s="127"/>
      <c r="R4503" s="127"/>
      <c r="S4503" s="127"/>
      <c r="T4503" s="127"/>
      <c r="U4503" s="127"/>
      <c r="V4503" s="127"/>
      <c r="W4503" s="127"/>
      <c r="X4503" s="127"/>
      <c r="Y4503" s="127"/>
      <c r="Z4503" s="127"/>
      <c r="AA4503" s="127"/>
      <c r="AB4503" s="127"/>
      <c r="AC4503" s="127"/>
      <c r="AD4503" s="127"/>
      <c r="AE4503" s="127"/>
      <c r="AF4503" s="127"/>
      <c r="AG4503" s="127"/>
    </row>
    <row r="4504" spans="15:33">
      <c r="O4504" s="127"/>
      <c r="P4504" s="127"/>
      <c r="Q4504" s="127"/>
      <c r="R4504" s="127"/>
      <c r="S4504" s="127"/>
      <c r="T4504" s="127"/>
      <c r="U4504" s="127"/>
      <c r="V4504" s="127"/>
      <c r="W4504" s="127"/>
      <c r="X4504" s="127"/>
      <c r="Y4504" s="127"/>
      <c r="Z4504" s="127"/>
      <c r="AA4504" s="127"/>
      <c r="AB4504" s="127"/>
      <c r="AC4504" s="127"/>
      <c r="AD4504" s="127"/>
      <c r="AE4504" s="127"/>
      <c r="AF4504" s="127"/>
      <c r="AG4504" s="127"/>
    </row>
    <row r="4505" spans="15:33">
      <c r="O4505" s="127"/>
      <c r="P4505" s="127"/>
      <c r="Q4505" s="127"/>
      <c r="R4505" s="127"/>
      <c r="S4505" s="127"/>
      <c r="T4505" s="127"/>
      <c r="U4505" s="127"/>
      <c r="V4505" s="127"/>
      <c r="W4505" s="127"/>
      <c r="X4505" s="127"/>
      <c r="Y4505" s="127"/>
      <c r="Z4505" s="127"/>
      <c r="AA4505" s="127"/>
      <c r="AB4505" s="127"/>
      <c r="AC4505" s="127"/>
      <c r="AD4505" s="127"/>
      <c r="AE4505" s="127"/>
      <c r="AF4505" s="127"/>
      <c r="AG4505" s="127"/>
    </row>
    <row r="4506" spans="15:33">
      <c r="O4506" s="127"/>
      <c r="P4506" s="127"/>
      <c r="Q4506" s="127"/>
      <c r="R4506" s="127"/>
      <c r="S4506" s="127"/>
      <c r="T4506" s="127"/>
      <c r="U4506" s="127"/>
      <c r="V4506" s="127"/>
      <c r="W4506" s="127"/>
      <c r="X4506" s="127"/>
      <c r="Y4506" s="127"/>
      <c r="Z4506" s="127"/>
      <c r="AA4506" s="127"/>
      <c r="AB4506" s="127"/>
      <c r="AC4506" s="127"/>
      <c r="AD4506" s="127"/>
      <c r="AE4506" s="127"/>
      <c r="AF4506" s="127"/>
      <c r="AG4506" s="127"/>
    </row>
    <row r="4507" spans="15:33">
      <c r="O4507" s="127"/>
      <c r="P4507" s="127"/>
      <c r="Q4507" s="127"/>
      <c r="R4507" s="127"/>
      <c r="S4507" s="127"/>
      <c r="T4507" s="127"/>
      <c r="U4507" s="127"/>
      <c r="V4507" s="127"/>
      <c r="W4507" s="127"/>
      <c r="X4507" s="127"/>
      <c r="Y4507" s="127"/>
      <c r="Z4507" s="127"/>
      <c r="AA4507" s="127"/>
      <c r="AB4507" s="127"/>
      <c r="AC4507" s="127"/>
      <c r="AD4507" s="127"/>
      <c r="AE4507" s="127"/>
      <c r="AF4507" s="127"/>
      <c r="AG4507" s="127"/>
    </row>
    <row r="4508" spans="15:33">
      <c r="O4508" s="127"/>
      <c r="P4508" s="127"/>
      <c r="Q4508" s="127"/>
      <c r="R4508" s="127"/>
      <c r="S4508" s="127"/>
      <c r="T4508" s="127"/>
      <c r="U4508" s="127"/>
      <c r="V4508" s="127"/>
      <c r="W4508" s="127"/>
      <c r="X4508" s="127"/>
      <c r="Y4508" s="127"/>
      <c r="Z4508" s="127"/>
      <c r="AA4508" s="127"/>
      <c r="AB4508" s="127"/>
      <c r="AC4508" s="127"/>
      <c r="AD4508" s="127"/>
      <c r="AE4508" s="127"/>
      <c r="AF4508" s="127"/>
      <c r="AG4508" s="127"/>
    </row>
    <row r="4509" spans="15:33">
      <c r="O4509" s="127"/>
      <c r="P4509" s="127"/>
      <c r="Q4509" s="127"/>
      <c r="R4509" s="127"/>
      <c r="S4509" s="127"/>
      <c r="T4509" s="127"/>
      <c r="U4509" s="127"/>
      <c r="V4509" s="127"/>
      <c r="W4509" s="127"/>
      <c r="X4509" s="127"/>
      <c r="Y4509" s="127"/>
      <c r="Z4509" s="127"/>
      <c r="AA4509" s="127"/>
      <c r="AB4509" s="127"/>
      <c r="AC4509" s="127"/>
      <c r="AD4509" s="127"/>
      <c r="AE4509" s="127"/>
      <c r="AF4509" s="127"/>
      <c r="AG4509" s="127"/>
    </row>
    <row r="4510" spans="15:33">
      <c r="O4510" s="127"/>
      <c r="P4510" s="127"/>
      <c r="Q4510" s="127"/>
      <c r="R4510" s="127"/>
      <c r="S4510" s="127"/>
      <c r="T4510" s="127"/>
      <c r="U4510" s="127"/>
      <c r="V4510" s="127"/>
      <c r="W4510" s="127"/>
      <c r="X4510" s="127"/>
      <c r="Y4510" s="127"/>
      <c r="Z4510" s="127"/>
      <c r="AA4510" s="127"/>
      <c r="AB4510" s="127"/>
      <c r="AC4510" s="127"/>
      <c r="AD4510" s="127"/>
      <c r="AE4510" s="127"/>
      <c r="AF4510" s="127"/>
      <c r="AG4510" s="127"/>
    </row>
    <row r="4511" spans="15:33">
      <c r="O4511" s="127"/>
      <c r="P4511" s="127"/>
      <c r="Q4511" s="127"/>
      <c r="R4511" s="127"/>
      <c r="S4511" s="127"/>
      <c r="T4511" s="127"/>
      <c r="U4511" s="127"/>
      <c r="V4511" s="127"/>
      <c r="W4511" s="127"/>
      <c r="X4511" s="127"/>
      <c r="Y4511" s="127"/>
      <c r="Z4511" s="127"/>
      <c r="AA4511" s="127"/>
      <c r="AB4511" s="127"/>
      <c r="AC4511" s="127"/>
      <c r="AD4511" s="127"/>
      <c r="AE4511" s="127"/>
      <c r="AF4511" s="127"/>
      <c r="AG4511" s="127"/>
    </row>
    <row r="4512" spans="15:33">
      <c r="O4512" s="127"/>
      <c r="P4512" s="127"/>
      <c r="Q4512" s="127"/>
      <c r="R4512" s="127"/>
      <c r="S4512" s="127"/>
      <c r="T4512" s="127"/>
      <c r="U4512" s="127"/>
      <c r="V4512" s="127"/>
      <c r="W4512" s="127"/>
      <c r="X4512" s="127"/>
      <c r="Y4512" s="127"/>
      <c r="Z4512" s="127"/>
      <c r="AA4512" s="127"/>
      <c r="AB4512" s="127"/>
      <c r="AC4512" s="127"/>
      <c r="AD4512" s="127"/>
      <c r="AE4512" s="127"/>
      <c r="AF4512" s="127"/>
      <c r="AG4512" s="127"/>
    </row>
    <row r="4513" spans="15:33">
      <c r="O4513" s="127"/>
      <c r="P4513" s="127"/>
      <c r="Q4513" s="127"/>
      <c r="R4513" s="127"/>
      <c r="S4513" s="127"/>
      <c r="T4513" s="127"/>
      <c r="U4513" s="127"/>
      <c r="V4513" s="127"/>
      <c r="W4513" s="127"/>
      <c r="X4513" s="127"/>
      <c r="Y4513" s="127"/>
      <c r="Z4513" s="127"/>
      <c r="AA4513" s="127"/>
      <c r="AB4513" s="127"/>
      <c r="AC4513" s="127"/>
      <c r="AD4513" s="127"/>
      <c r="AE4513" s="127"/>
      <c r="AF4513" s="127"/>
      <c r="AG4513" s="127"/>
    </row>
    <row r="4514" spans="15:33">
      <c r="O4514" s="127"/>
      <c r="P4514" s="127"/>
      <c r="Q4514" s="127"/>
      <c r="R4514" s="127"/>
      <c r="S4514" s="127"/>
      <c r="T4514" s="127"/>
      <c r="U4514" s="127"/>
      <c r="V4514" s="127"/>
      <c r="W4514" s="127"/>
      <c r="X4514" s="127"/>
      <c r="Y4514" s="127"/>
      <c r="Z4514" s="127"/>
      <c r="AA4514" s="127"/>
      <c r="AB4514" s="127"/>
      <c r="AC4514" s="127"/>
      <c r="AD4514" s="127"/>
      <c r="AE4514" s="127"/>
      <c r="AF4514" s="127"/>
      <c r="AG4514" s="127"/>
    </row>
    <row r="4515" spans="15:33">
      <c r="O4515" s="127"/>
      <c r="P4515" s="127"/>
      <c r="Q4515" s="127"/>
      <c r="R4515" s="127"/>
      <c r="S4515" s="127"/>
      <c r="T4515" s="127"/>
      <c r="U4515" s="127"/>
      <c r="V4515" s="127"/>
      <c r="W4515" s="127"/>
      <c r="X4515" s="127"/>
      <c r="Y4515" s="127"/>
      <c r="Z4515" s="127"/>
      <c r="AA4515" s="127"/>
      <c r="AB4515" s="127"/>
      <c r="AC4515" s="127"/>
      <c r="AD4515" s="127"/>
      <c r="AE4515" s="127"/>
      <c r="AF4515" s="127"/>
      <c r="AG4515" s="127"/>
    </row>
    <row r="4516" spans="15:33">
      <c r="O4516" s="127"/>
      <c r="P4516" s="127"/>
      <c r="Q4516" s="127"/>
      <c r="R4516" s="127"/>
      <c r="S4516" s="127"/>
      <c r="T4516" s="127"/>
      <c r="U4516" s="127"/>
      <c r="V4516" s="127"/>
      <c r="W4516" s="127"/>
      <c r="X4516" s="127"/>
      <c r="Y4516" s="127"/>
      <c r="Z4516" s="127"/>
      <c r="AA4516" s="127"/>
      <c r="AB4516" s="127"/>
      <c r="AC4516" s="127"/>
      <c r="AD4516" s="127"/>
      <c r="AE4516" s="127"/>
      <c r="AF4516" s="127"/>
      <c r="AG4516" s="127"/>
    </row>
    <row r="4517" spans="15:33">
      <c r="O4517" s="127"/>
      <c r="P4517" s="127"/>
      <c r="Q4517" s="127"/>
      <c r="R4517" s="127"/>
      <c r="S4517" s="127"/>
      <c r="T4517" s="127"/>
      <c r="U4517" s="127"/>
      <c r="V4517" s="127"/>
      <c r="W4517" s="127"/>
      <c r="X4517" s="127"/>
      <c r="Y4517" s="127"/>
      <c r="Z4517" s="127"/>
      <c r="AA4517" s="127"/>
      <c r="AB4517" s="127"/>
      <c r="AC4517" s="127"/>
      <c r="AD4517" s="127"/>
      <c r="AE4517" s="127"/>
      <c r="AF4517" s="127"/>
      <c r="AG4517" s="127"/>
    </row>
    <row r="4518" spans="15:33">
      <c r="O4518" s="127"/>
      <c r="P4518" s="127"/>
      <c r="Q4518" s="127"/>
      <c r="R4518" s="127"/>
      <c r="S4518" s="127"/>
      <c r="T4518" s="127"/>
      <c r="U4518" s="127"/>
      <c r="V4518" s="127"/>
      <c r="W4518" s="127"/>
      <c r="X4518" s="127"/>
      <c r="Y4518" s="127"/>
      <c r="Z4518" s="127"/>
      <c r="AA4518" s="127"/>
      <c r="AB4518" s="127"/>
      <c r="AC4518" s="127"/>
      <c r="AD4518" s="127"/>
      <c r="AE4518" s="127"/>
      <c r="AF4518" s="127"/>
      <c r="AG4518" s="127"/>
    </row>
    <row r="4519" spans="15:33">
      <c r="O4519" s="127"/>
      <c r="P4519" s="127"/>
      <c r="Q4519" s="127"/>
      <c r="R4519" s="127"/>
      <c r="S4519" s="127"/>
      <c r="T4519" s="127"/>
      <c r="U4519" s="127"/>
      <c r="V4519" s="127"/>
      <c r="W4519" s="127"/>
      <c r="X4519" s="127"/>
      <c r="Y4519" s="127"/>
      <c r="Z4519" s="127"/>
      <c r="AA4519" s="127"/>
      <c r="AB4519" s="127"/>
      <c r="AC4519" s="127"/>
      <c r="AD4519" s="127"/>
      <c r="AE4519" s="127"/>
      <c r="AF4519" s="127"/>
      <c r="AG4519" s="127"/>
    </row>
    <row r="4520" spans="15:33">
      <c r="O4520" s="127"/>
      <c r="P4520" s="127"/>
      <c r="Q4520" s="127"/>
      <c r="R4520" s="127"/>
      <c r="S4520" s="127"/>
      <c r="T4520" s="127"/>
      <c r="U4520" s="127"/>
      <c r="V4520" s="127"/>
      <c r="W4520" s="127"/>
      <c r="X4520" s="127"/>
      <c r="Y4520" s="127"/>
      <c r="Z4520" s="127"/>
      <c r="AA4520" s="127"/>
      <c r="AB4520" s="127"/>
      <c r="AC4520" s="127"/>
      <c r="AD4520" s="127"/>
      <c r="AE4520" s="127"/>
      <c r="AF4520" s="127"/>
      <c r="AG4520" s="127"/>
    </row>
    <row r="4521" spans="15:33">
      <c r="O4521" s="127"/>
      <c r="P4521" s="127"/>
      <c r="Q4521" s="127"/>
      <c r="R4521" s="127"/>
      <c r="S4521" s="127"/>
      <c r="T4521" s="127"/>
      <c r="U4521" s="127"/>
      <c r="V4521" s="127"/>
      <c r="W4521" s="127"/>
      <c r="X4521" s="127"/>
      <c r="Y4521" s="127"/>
      <c r="Z4521" s="127"/>
      <c r="AA4521" s="127"/>
      <c r="AB4521" s="127"/>
      <c r="AC4521" s="127"/>
      <c r="AD4521" s="127"/>
      <c r="AE4521" s="127"/>
      <c r="AF4521" s="127"/>
      <c r="AG4521" s="127"/>
    </row>
    <row r="4522" spans="15:33">
      <c r="O4522" s="127"/>
      <c r="P4522" s="127"/>
      <c r="Q4522" s="127"/>
      <c r="R4522" s="127"/>
      <c r="S4522" s="127"/>
      <c r="T4522" s="127"/>
      <c r="U4522" s="127"/>
      <c r="V4522" s="127"/>
      <c r="W4522" s="127"/>
      <c r="X4522" s="127"/>
      <c r="Y4522" s="127"/>
      <c r="Z4522" s="127"/>
      <c r="AA4522" s="127"/>
      <c r="AB4522" s="127"/>
      <c r="AC4522" s="127"/>
      <c r="AD4522" s="127"/>
      <c r="AE4522" s="127"/>
      <c r="AF4522" s="127"/>
      <c r="AG4522" s="127"/>
    </row>
    <row r="4523" spans="15:33">
      <c r="O4523" s="127"/>
      <c r="P4523" s="127"/>
      <c r="Q4523" s="127"/>
      <c r="R4523" s="127"/>
      <c r="S4523" s="127"/>
      <c r="T4523" s="127"/>
      <c r="U4523" s="127"/>
      <c r="V4523" s="127"/>
      <c r="W4523" s="127"/>
      <c r="X4523" s="127"/>
      <c r="Y4523" s="127"/>
      <c r="Z4523" s="127"/>
      <c r="AA4523" s="127"/>
      <c r="AB4523" s="127"/>
      <c r="AC4523" s="127"/>
      <c r="AD4523" s="127"/>
      <c r="AE4523" s="127"/>
      <c r="AF4523" s="127"/>
      <c r="AG4523" s="127"/>
    </row>
    <row r="4524" spans="15:33">
      <c r="O4524" s="127"/>
      <c r="P4524" s="127"/>
      <c r="Q4524" s="127"/>
      <c r="R4524" s="127"/>
      <c r="S4524" s="127"/>
      <c r="T4524" s="127"/>
      <c r="U4524" s="127"/>
      <c r="V4524" s="127"/>
      <c r="W4524" s="127"/>
      <c r="X4524" s="127"/>
      <c r="Y4524" s="127"/>
      <c r="Z4524" s="127"/>
      <c r="AA4524" s="127"/>
      <c r="AB4524" s="127"/>
      <c r="AC4524" s="127"/>
      <c r="AD4524" s="127"/>
      <c r="AE4524" s="127"/>
      <c r="AF4524" s="127"/>
      <c r="AG4524" s="127"/>
    </row>
    <row r="4525" spans="15:33">
      <c r="O4525" s="127"/>
      <c r="P4525" s="127"/>
      <c r="Q4525" s="127"/>
      <c r="R4525" s="127"/>
      <c r="S4525" s="127"/>
      <c r="T4525" s="127"/>
      <c r="U4525" s="127"/>
      <c r="V4525" s="127"/>
      <c r="W4525" s="127"/>
      <c r="X4525" s="127"/>
      <c r="Y4525" s="127"/>
      <c r="Z4525" s="127"/>
      <c r="AA4525" s="127"/>
      <c r="AB4525" s="127"/>
      <c r="AC4525" s="127"/>
      <c r="AD4525" s="127"/>
      <c r="AE4525" s="127"/>
      <c r="AF4525" s="127"/>
      <c r="AG4525" s="127"/>
    </row>
    <row r="4526" spans="15:33">
      <c r="O4526" s="127"/>
      <c r="P4526" s="127"/>
      <c r="Q4526" s="127"/>
      <c r="R4526" s="127"/>
      <c r="S4526" s="127"/>
      <c r="T4526" s="127"/>
      <c r="U4526" s="127"/>
      <c r="V4526" s="127"/>
      <c r="W4526" s="127"/>
      <c r="X4526" s="127"/>
      <c r="Y4526" s="127"/>
      <c r="Z4526" s="127"/>
      <c r="AA4526" s="127"/>
      <c r="AB4526" s="127"/>
      <c r="AC4526" s="127"/>
      <c r="AD4526" s="127"/>
      <c r="AE4526" s="127"/>
      <c r="AF4526" s="127"/>
      <c r="AG4526" s="127"/>
    </row>
    <row r="4527" spans="15:33">
      <c r="O4527" s="127"/>
      <c r="P4527" s="127"/>
      <c r="Q4527" s="127"/>
      <c r="R4527" s="127"/>
      <c r="S4527" s="127"/>
      <c r="T4527" s="127"/>
      <c r="U4527" s="127"/>
      <c r="V4527" s="127"/>
      <c r="W4527" s="127"/>
      <c r="X4527" s="127"/>
      <c r="Y4527" s="127"/>
      <c r="Z4527" s="127"/>
      <c r="AA4527" s="127"/>
      <c r="AB4527" s="127"/>
      <c r="AC4527" s="127"/>
      <c r="AD4527" s="127"/>
      <c r="AE4527" s="127"/>
      <c r="AF4527" s="127"/>
      <c r="AG4527" s="127"/>
    </row>
    <row r="4528" spans="15:33">
      <c r="O4528" s="127"/>
      <c r="P4528" s="127"/>
      <c r="Q4528" s="127"/>
      <c r="R4528" s="127"/>
      <c r="S4528" s="127"/>
      <c r="T4528" s="127"/>
      <c r="U4528" s="127"/>
      <c r="V4528" s="127"/>
      <c r="W4528" s="127"/>
      <c r="X4528" s="127"/>
      <c r="Y4528" s="127"/>
      <c r="Z4528" s="127"/>
      <c r="AA4528" s="127"/>
      <c r="AB4528" s="127"/>
      <c r="AC4528" s="127"/>
      <c r="AD4528" s="127"/>
      <c r="AE4528" s="127"/>
      <c r="AF4528" s="127"/>
      <c r="AG4528" s="127"/>
    </row>
    <row r="4529" spans="15:33">
      <c r="O4529" s="127"/>
      <c r="P4529" s="127"/>
      <c r="Q4529" s="127"/>
      <c r="R4529" s="127"/>
      <c r="S4529" s="127"/>
      <c r="T4529" s="127"/>
      <c r="U4529" s="127"/>
      <c r="V4529" s="127"/>
      <c r="W4529" s="127"/>
      <c r="X4529" s="127"/>
      <c r="Y4529" s="127"/>
      <c r="Z4529" s="127"/>
      <c r="AA4529" s="127"/>
      <c r="AB4529" s="127"/>
      <c r="AC4529" s="127"/>
      <c r="AD4529" s="127"/>
      <c r="AE4529" s="127"/>
      <c r="AF4529" s="127"/>
      <c r="AG4529" s="127"/>
    </row>
    <row r="4530" spans="15:33">
      <c r="O4530" s="127"/>
      <c r="P4530" s="127"/>
      <c r="Q4530" s="127"/>
      <c r="R4530" s="127"/>
      <c r="S4530" s="127"/>
      <c r="T4530" s="127"/>
      <c r="U4530" s="127"/>
      <c r="V4530" s="127"/>
      <c r="W4530" s="127"/>
      <c r="X4530" s="127"/>
      <c r="Y4530" s="127"/>
      <c r="Z4530" s="127"/>
      <c r="AA4530" s="127"/>
      <c r="AB4530" s="127"/>
      <c r="AC4530" s="127"/>
      <c r="AD4530" s="127"/>
      <c r="AE4530" s="127"/>
      <c r="AF4530" s="127"/>
      <c r="AG4530" s="127"/>
    </row>
    <row r="4531" spans="15:33">
      <c r="O4531" s="127"/>
      <c r="P4531" s="127"/>
      <c r="Q4531" s="127"/>
      <c r="R4531" s="127"/>
      <c r="S4531" s="127"/>
      <c r="T4531" s="127"/>
      <c r="U4531" s="127"/>
      <c r="V4531" s="127"/>
      <c r="W4531" s="127"/>
      <c r="X4531" s="127"/>
      <c r="Y4531" s="127"/>
      <c r="Z4531" s="127"/>
      <c r="AA4531" s="127"/>
      <c r="AB4531" s="127"/>
      <c r="AC4531" s="127"/>
      <c r="AD4531" s="127"/>
      <c r="AE4531" s="127"/>
      <c r="AF4531" s="127"/>
      <c r="AG4531" s="127"/>
    </row>
    <row r="4532" spans="15:33">
      <c r="O4532" s="127"/>
      <c r="P4532" s="127"/>
      <c r="Q4532" s="127"/>
      <c r="R4532" s="127"/>
      <c r="S4532" s="127"/>
      <c r="T4532" s="127"/>
      <c r="U4532" s="127"/>
      <c r="V4532" s="127"/>
      <c r="W4532" s="127"/>
      <c r="X4532" s="127"/>
      <c r="Y4532" s="127"/>
      <c r="Z4532" s="127"/>
      <c r="AA4532" s="127"/>
      <c r="AB4532" s="127"/>
      <c r="AC4532" s="127"/>
      <c r="AD4532" s="127"/>
      <c r="AE4532" s="127"/>
      <c r="AF4532" s="127"/>
      <c r="AG4532" s="127"/>
    </row>
    <row r="4533" spans="15:33">
      <c r="O4533" s="127"/>
      <c r="P4533" s="127"/>
      <c r="Q4533" s="127"/>
      <c r="R4533" s="127"/>
      <c r="S4533" s="127"/>
      <c r="T4533" s="127"/>
      <c r="U4533" s="127"/>
      <c r="V4533" s="127"/>
      <c r="W4533" s="127"/>
      <c r="X4533" s="127"/>
      <c r="Y4533" s="127"/>
      <c r="Z4533" s="127"/>
      <c r="AA4533" s="127"/>
      <c r="AB4533" s="127"/>
      <c r="AC4533" s="127"/>
      <c r="AD4533" s="127"/>
      <c r="AE4533" s="127"/>
      <c r="AF4533" s="127"/>
      <c r="AG4533" s="127"/>
    </row>
    <row r="4534" spans="15:33">
      <c r="O4534" s="127"/>
      <c r="P4534" s="127"/>
      <c r="Q4534" s="127"/>
      <c r="R4534" s="127"/>
      <c r="S4534" s="127"/>
      <c r="T4534" s="127"/>
      <c r="U4534" s="127"/>
      <c r="V4534" s="127"/>
      <c r="W4534" s="127"/>
      <c r="X4534" s="127"/>
      <c r="Y4534" s="127"/>
      <c r="Z4534" s="127"/>
      <c r="AA4534" s="127"/>
      <c r="AB4534" s="127"/>
      <c r="AC4534" s="127"/>
      <c r="AD4534" s="127"/>
      <c r="AE4534" s="127"/>
      <c r="AF4534" s="127"/>
      <c r="AG4534" s="127"/>
    </row>
    <row r="4535" spans="15:33">
      <c r="O4535" s="127"/>
      <c r="P4535" s="127"/>
      <c r="Q4535" s="127"/>
      <c r="R4535" s="127"/>
      <c r="S4535" s="127"/>
      <c r="T4535" s="127"/>
      <c r="U4535" s="127"/>
      <c r="V4535" s="127"/>
      <c r="W4535" s="127"/>
      <c r="X4535" s="127"/>
      <c r="Y4535" s="127"/>
      <c r="Z4535" s="127"/>
      <c r="AA4535" s="127"/>
      <c r="AB4535" s="127"/>
      <c r="AC4535" s="127"/>
      <c r="AD4535" s="127"/>
      <c r="AE4535" s="127"/>
      <c r="AF4535" s="127"/>
      <c r="AG4535" s="127"/>
    </row>
    <row r="4536" spans="15:33">
      <c r="O4536" s="127"/>
      <c r="P4536" s="127"/>
      <c r="Q4536" s="127"/>
      <c r="R4536" s="127"/>
      <c r="S4536" s="127"/>
      <c r="T4536" s="127"/>
      <c r="U4536" s="127"/>
      <c r="V4536" s="127"/>
      <c r="W4536" s="127"/>
      <c r="X4536" s="127"/>
      <c r="Y4536" s="127"/>
      <c r="Z4536" s="127"/>
      <c r="AA4536" s="127"/>
      <c r="AB4536" s="127"/>
      <c r="AC4536" s="127"/>
      <c r="AD4536" s="127"/>
      <c r="AE4536" s="127"/>
      <c r="AF4536" s="127"/>
      <c r="AG4536" s="127"/>
    </row>
    <row r="4537" spans="15:33">
      <c r="O4537" s="127"/>
      <c r="P4537" s="127"/>
      <c r="Q4537" s="127"/>
      <c r="R4537" s="127"/>
      <c r="S4537" s="127"/>
      <c r="T4537" s="127"/>
      <c r="U4537" s="127"/>
      <c r="V4537" s="127"/>
      <c r="W4537" s="127"/>
      <c r="X4537" s="127"/>
      <c r="Y4537" s="127"/>
      <c r="Z4537" s="127"/>
      <c r="AA4537" s="127"/>
      <c r="AB4537" s="127"/>
      <c r="AC4537" s="127"/>
      <c r="AD4537" s="127"/>
      <c r="AE4537" s="127"/>
      <c r="AF4537" s="127"/>
      <c r="AG4537" s="127"/>
    </row>
    <row r="4538" spans="15:33">
      <c r="O4538" s="127"/>
      <c r="P4538" s="127"/>
      <c r="Q4538" s="127"/>
      <c r="R4538" s="127"/>
      <c r="S4538" s="127"/>
      <c r="T4538" s="127"/>
      <c r="U4538" s="127"/>
      <c r="V4538" s="127"/>
      <c r="W4538" s="127"/>
      <c r="X4538" s="127"/>
      <c r="Y4538" s="127"/>
      <c r="Z4538" s="127"/>
      <c r="AA4538" s="127"/>
      <c r="AB4538" s="127"/>
      <c r="AC4538" s="127"/>
      <c r="AD4538" s="127"/>
      <c r="AE4538" s="127"/>
      <c r="AF4538" s="127"/>
      <c r="AG4538" s="127"/>
    </row>
    <row r="4539" spans="15:33">
      <c r="O4539" s="127"/>
      <c r="P4539" s="127"/>
      <c r="Q4539" s="127"/>
      <c r="R4539" s="127"/>
      <c r="S4539" s="127"/>
      <c r="T4539" s="127"/>
      <c r="U4539" s="127"/>
      <c r="V4539" s="127"/>
      <c r="W4539" s="127"/>
      <c r="X4539" s="127"/>
      <c r="Y4539" s="127"/>
      <c r="Z4539" s="127"/>
      <c r="AA4539" s="127"/>
      <c r="AB4539" s="127"/>
      <c r="AC4539" s="127"/>
      <c r="AD4539" s="127"/>
      <c r="AE4539" s="127"/>
      <c r="AF4539" s="127"/>
      <c r="AG4539" s="127"/>
    </row>
    <row r="4540" spans="15:33">
      <c r="O4540" s="127"/>
      <c r="P4540" s="127"/>
      <c r="Q4540" s="127"/>
      <c r="R4540" s="127"/>
      <c r="S4540" s="127"/>
      <c r="T4540" s="127"/>
      <c r="U4540" s="127"/>
      <c r="V4540" s="127"/>
      <c r="W4540" s="127"/>
      <c r="X4540" s="127"/>
      <c r="Y4540" s="127"/>
      <c r="Z4540" s="127"/>
      <c r="AA4540" s="127"/>
      <c r="AB4540" s="127"/>
      <c r="AC4540" s="127"/>
      <c r="AD4540" s="127"/>
      <c r="AE4540" s="127"/>
      <c r="AF4540" s="127"/>
      <c r="AG4540" s="127"/>
    </row>
    <row r="4541" spans="15:33">
      <c r="O4541" s="127"/>
      <c r="P4541" s="127"/>
      <c r="Q4541" s="127"/>
      <c r="R4541" s="127"/>
      <c r="S4541" s="127"/>
      <c r="T4541" s="127"/>
      <c r="U4541" s="127"/>
      <c r="V4541" s="127"/>
      <c r="W4541" s="127"/>
      <c r="X4541" s="127"/>
      <c r="Y4541" s="127"/>
      <c r="Z4541" s="127"/>
      <c r="AA4541" s="127"/>
      <c r="AB4541" s="127"/>
      <c r="AC4541" s="127"/>
      <c r="AD4541" s="127"/>
      <c r="AE4541" s="127"/>
      <c r="AF4541" s="127"/>
      <c r="AG4541" s="127"/>
    </row>
    <row r="4542" spans="15:33">
      <c r="O4542" s="127"/>
      <c r="P4542" s="127"/>
      <c r="Q4542" s="127"/>
      <c r="R4542" s="127"/>
      <c r="S4542" s="127"/>
      <c r="T4542" s="127"/>
      <c r="U4542" s="127"/>
      <c r="V4542" s="127"/>
      <c r="W4542" s="127"/>
      <c r="X4542" s="127"/>
      <c r="Y4542" s="127"/>
      <c r="Z4542" s="127"/>
      <c r="AA4542" s="127"/>
      <c r="AB4542" s="127"/>
      <c r="AC4542" s="127"/>
      <c r="AD4542" s="127"/>
      <c r="AE4542" s="127"/>
      <c r="AF4542" s="127"/>
      <c r="AG4542" s="127"/>
    </row>
    <row r="4543" spans="15:33">
      <c r="O4543" s="127"/>
      <c r="P4543" s="127"/>
      <c r="Q4543" s="127"/>
      <c r="R4543" s="127"/>
      <c r="S4543" s="127"/>
      <c r="T4543" s="127"/>
      <c r="U4543" s="127"/>
      <c r="V4543" s="127"/>
      <c r="W4543" s="127"/>
      <c r="X4543" s="127"/>
      <c r="Y4543" s="127"/>
      <c r="Z4543" s="127"/>
      <c r="AA4543" s="127"/>
      <c r="AB4543" s="127"/>
      <c r="AC4543" s="127"/>
      <c r="AD4543" s="127"/>
      <c r="AE4543" s="127"/>
      <c r="AF4543" s="127"/>
      <c r="AG4543" s="127"/>
    </row>
    <row r="4544" spans="15:33">
      <c r="O4544" s="127"/>
      <c r="P4544" s="127"/>
      <c r="Q4544" s="127"/>
      <c r="R4544" s="127"/>
      <c r="S4544" s="127"/>
      <c r="T4544" s="127"/>
      <c r="U4544" s="127"/>
      <c r="V4544" s="127"/>
      <c r="W4544" s="127"/>
      <c r="X4544" s="127"/>
      <c r="Y4544" s="127"/>
      <c r="Z4544" s="127"/>
      <c r="AA4544" s="127"/>
      <c r="AB4544" s="127"/>
      <c r="AC4544" s="127"/>
      <c r="AD4544" s="127"/>
      <c r="AE4544" s="127"/>
      <c r="AF4544" s="127"/>
      <c r="AG4544" s="127"/>
    </row>
    <row r="4545" spans="15:33">
      <c r="O4545" s="127"/>
      <c r="P4545" s="127"/>
      <c r="Q4545" s="127"/>
      <c r="R4545" s="127"/>
      <c r="S4545" s="127"/>
      <c r="T4545" s="127"/>
      <c r="U4545" s="127"/>
      <c r="V4545" s="127"/>
      <c r="W4545" s="127"/>
      <c r="X4545" s="127"/>
      <c r="Y4545" s="127"/>
      <c r="Z4545" s="127"/>
      <c r="AA4545" s="127"/>
      <c r="AB4545" s="127"/>
      <c r="AC4545" s="127"/>
      <c r="AD4545" s="127"/>
      <c r="AE4545" s="127"/>
      <c r="AF4545" s="127"/>
      <c r="AG4545" s="127"/>
    </row>
    <row r="4546" spans="15:33">
      <c r="O4546" s="127"/>
      <c r="P4546" s="127"/>
      <c r="Q4546" s="127"/>
      <c r="R4546" s="127"/>
      <c r="S4546" s="127"/>
      <c r="T4546" s="127"/>
      <c r="U4546" s="127"/>
      <c r="V4546" s="127"/>
      <c r="W4546" s="127"/>
      <c r="X4546" s="127"/>
      <c r="Y4546" s="127"/>
      <c r="Z4546" s="127"/>
      <c r="AA4546" s="127"/>
      <c r="AB4546" s="127"/>
      <c r="AC4546" s="127"/>
      <c r="AD4546" s="127"/>
      <c r="AE4546" s="127"/>
      <c r="AF4546" s="127"/>
      <c r="AG4546" s="127"/>
    </row>
    <row r="4547" spans="15:33">
      <c r="O4547" s="127"/>
      <c r="P4547" s="127"/>
      <c r="Q4547" s="127"/>
      <c r="R4547" s="127"/>
      <c r="S4547" s="127"/>
      <c r="T4547" s="127"/>
      <c r="U4547" s="127"/>
      <c r="V4547" s="127"/>
      <c r="W4547" s="127"/>
      <c r="X4547" s="127"/>
      <c r="Y4547" s="127"/>
      <c r="Z4547" s="127"/>
      <c r="AA4547" s="127"/>
      <c r="AB4547" s="127"/>
      <c r="AC4547" s="127"/>
      <c r="AD4547" s="127"/>
      <c r="AE4547" s="127"/>
      <c r="AF4547" s="127"/>
      <c r="AG4547" s="127"/>
    </row>
    <row r="4548" spans="15:33">
      <c r="O4548" s="127"/>
      <c r="P4548" s="127"/>
      <c r="Q4548" s="127"/>
      <c r="R4548" s="127"/>
      <c r="S4548" s="127"/>
      <c r="T4548" s="127"/>
      <c r="U4548" s="127"/>
      <c r="V4548" s="127"/>
      <c r="W4548" s="127"/>
      <c r="X4548" s="127"/>
      <c r="Y4548" s="127"/>
      <c r="Z4548" s="127"/>
      <c r="AA4548" s="127"/>
      <c r="AB4548" s="127"/>
      <c r="AC4548" s="127"/>
      <c r="AD4548" s="127"/>
      <c r="AE4548" s="127"/>
      <c r="AF4548" s="127"/>
      <c r="AG4548" s="127"/>
    </row>
    <row r="4549" spans="15:33">
      <c r="O4549" s="127"/>
      <c r="P4549" s="127"/>
      <c r="Q4549" s="127"/>
      <c r="R4549" s="127"/>
      <c r="S4549" s="127"/>
      <c r="T4549" s="127"/>
      <c r="U4549" s="127"/>
      <c r="V4549" s="127"/>
      <c r="W4549" s="127"/>
      <c r="X4549" s="127"/>
      <c r="Y4549" s="127"/>
      <c r="Z4549" s="127"/>
      <c r="AA4549" s="127"/>
      <c r="AB4549" s="127"/>
      <c r="AC4549" s="127"/>
      <c r="AD4549" s="127"/>
      <c r="AE4549" s="127"/>
      <c r="AF4549" s="127"/>
      <c r="AG4549" s="127"/>
    </row>
    <row r="4550" spans="15:33">
      <c r="O4550" s="127"/>
      <c r="P4550" s="127"/>
      <c r="Q4550" s="127"/>
      <c r="R4550" s="127"/>
      <c r="S4550" s="127"/>
      <c r="T4550" s="127"/>
      <c r="U4550" s="127"/>
      <c r="V4550" s="127"/>
      <c r="W4550" s="127"/>
      <c r="X4550" s="127"/>
      <c r="Y4550" s="127"/>
      <c r="Z4550" s="127"/>
      <c r="AA4550" s="127"/>
      <c r="AB4550" s="127"/>
      <c r="AC4550" s="127"/>
      <c r="AD4550" s="127"/>
      <c r="AE4550" s="127"/>
      <c r="AF4550" s="127"/>
      <c r="AG4550" s="127"/>
    </row>
    <row r="4551" spans="15:33">
      <c r="O4551" s="127"/>
      <c r="P4551" s="127"/>
      <c r="Q4551" s="127"/>
      <c r="R4551" s="127"/>
      <c r="S4551" s="127"/>
      <c r="T4551" s="127"/>
      <c r="U4551" s="127"/>
      <c r="V4551" s="127"/>
      <c r="W4551" s="127"/>
      <c r="X4551" s="127"/>
      <c r="Y4551" s="127"/>
      <c r="Z4551" s="127"/>
      <c r="AA4551" s="127"/>
      <c r="AB4551" s="127"/>
      <c r="AC4551" s="127"/>
      <c r="AD4551" s="127"/>
      <c r="AE4551" s="127"/>
      <c r="AF4551" s="127"/>
      <c r="AG4551" s="127"/>
    </row>
    <row r="4552" spans="15:33">
      <c r="O4552" s="127"/>
      <c r="P4552" s="127"/>
      <c r="Q4552" s="127"/>
      <c r="R4552" s="127"/>
      <c r="S4552" s="127"/>
      <c r="T4552" s="127"/>
      <c r="U4552" s="127"/>
      <c r="V4552" s="127"/>
      <c r="W4552" s="127"/>
      <c r="X4552" s="127"/>
      <c r="Y4552" s="127"/>
      <c r="Z4552" s="127"/>
      <c r="AA4552" s="127"/>
      <c r="AB4552" s="127"/>
      <c r="AC4552" s="127"/>
      <c r="AD4552" s="127"/>
      <c r="AE4552" s="127"/>
      <c r="AF4552" s="127"/>
      <c r="AG4552" s="127"/>
    </row>
    <row r="4553" spans="15:33">
      <c r="O4553" s="127"/>
      <c r="P4553" s="127"/>
      <c r="Q4553" s="127"/>
      <c r="R4553" s="127"/>
      <c r="S4553" s="127"/>
      <c r="T4553" s="127"/>
      <c r="U4553" s="127"/>
      <c r="V4553" s="127"/>
      <c r="W4553" s="127"/>
      <c r="X4553" s="127"/>
      <c r="Y4553" s="127"/>
      <c r="Z4553" s="127"/>
      <c r="AA4553" s="127"/>
      <c r="AB4553" s="127"/>
      <c r="AC4553" s="127"/>
      <c r="AD4553" s="127"/>
      <c r="AE4553" s="127"/>
      <c r="AF4553" s="127"/>
      <c r="AG4553" s="127"/>
    </row>
    <row r="4554" spans="15:33">
      <c r="O4554" s="127"/>
      <c r="P4554" s="127"/>
      <c r="Q4554" s="127"/>
      <c r="R4554" s="127"/>
      <c r="S4554" s="127"/>
      <c r="T4554" s="127"/>
      <c r="U4554" s="127"/>
      <c r="V4554" s="127"/>
      <c r="W4554" s="127"/>
      <c r="X4554" s="127"/>
      <c r="Y4554" s="127"/>
      <c r="Z4554" s="127"/>
      <c r="AA4554" s="127"/>
      <c r="AB4554" s="127"/>
      <c r="AC4554" s="127"/>
      <c r="AD4554" s="127"/>
      <c r="AE4554" s="127"/>
      <c r="AF4554" s="127"/>
      <c r="AG4554" s="127"/>
    </row>
    <row r="4555" spans="15:33">
      <c r="O4555" s="127"/>
      <c r="P4555" s="127"/>
      <c r="Q4555" s="127"/>
      <c r="R4555" s="127"/>
      <c r="S4555" s="127"/>
      <c r="T4555" s="127"/>
      <c r="U4555" s="127"/>
      <c r="V4555" s="127"/>
      <c r="W4555" s="127"/>
      <c r="X4555" s="127"/>
      <c r="Y4555" s="127"/>
      <c r="Z4555" s="127"/>
      <c r="AA4555" s="127"/>
      <c r="AB4555" s="127"/>
      <c r="AC4555" s="127"/>
      <c r="AD4555" s="127"/>
      <c r="AE4555" s="127"/>
      <c r="AF4555" s="127"/>
      <c r="AG4555" s="127"/>
    </row>
    <row r="4556" spans="15:33">
      <c r="O4556" s="127"/>
      <c r="P4556" s="127"/>
      <c r="Q4556" s="127"/>
      <c r="R4556" s="127"/>
      <c r="S4556" s="127"/>
      <c r="T4556" s="127"/>
      <c r="U4556" s="127"/>
      <c r="V4556" s="127"/>
      <c r="W4556" s="127"/>
      <c r="X4556" s="127"/>
      <c r="Y4556" s="127"/>
      <c r="Z4556" s="127"/>
      <c r="AA4556" s="127"/>
      <c r="AB4556" s="127"/>
      <c r="AC4556" s="127"/>
      <c r="AD4556" s="127"/>
      <c r="AE4556" s="127"/>
      <c r="AF4556" s="127"/>
      <c r="AG4556" s="127"/>
    </row>
    <row r="4557" spans="15:33">
      <c r="O4557" s="127"/>
      <c r="P4557" s="127"/>
      <c r="Q4557" s="127"/>
      <c r="R4557" s="127"/>
      <c r="S4557" s="127"/>
      <c r="T4557" s="127"/>
      <c r="U4557" s="127"/>
      <c r="V4557" s="127"/>
      <c r="W4557" s="127"/>
      <c r="X4557" s="127"/>
      <c r="Y4557" s="127"/>
      <c r="Z4557" s="127"/>
      <c r="AA4557" s="127"/>
      <c r="AB4557" s="127"/>
      <c r="AC4557" s="127"/>
      <c r="AD4557" s="127"/>
      <c r="AE4557" s="127"/>
      <c r="AF4557" s="127"/>
      <c r="AG4557" s="127"/>
    </row>
    <row r="4558" spans="15:33">
      <c r="O4558" s="127"/>
      <c r="P4558" s="127"/>
      <c r="Q4558" s="127"/>
      <c r="R4558" s="127"/>
      <c r="S4558" s="127"/>
      <c r="T4558" s="127"/>
      <c r="U4558" s="127"/>
      <c r="V4558" s="127"/>
      <c r="W4558" s="127"/>
      <c r="X4558" s="127"/>
      <c r="Y4558" s="127"/>
      <c r="Z4558" s="127"/>
      <c r="AA4558" s="127"/>
      <c r="AB4558" s="127"/>
      <c r="AC4558" s="127"/>
      <c r="AD4558" s="127"/>
      <c r="AE4558" s="127"/>
      <c r="AF4558" s="127"/>
      <c r="AG4558" s="127"/>
    </row>
    <row r="4559" spans="15:33">
      <c r="O4559" s="127"/>
      <c r="P4559" s="127"/>
      <c r="Q4559" s="127"/>
      <c r="R4559" s="127"/>
      <c r="S4559" s="127"/>
      <c r="T4559" s="127"/>
      <c r="U4559" s="127"/>
      <c r="V4559" s="127"/>
      <c r="W4559" s="127"/>
      <c r="X4559" s="127"/>
      <c r="Y4559" s="127"/>
      <c r="Z4559" s="127"/>
      <c r="AA4559" s="127"/>
      <c r="AB4559" s="127"/>
      <c r="AC4559" s="127"/>
      <c r="AD4559" s="127"/>
      <c r="AE4559" s="127"/>
      <c r="AF4559" s="127"/>
      <c r="AG4559" s="127"/>
    </row>
    <row r="4560" spans="15:33">
      <c r="O4560" s="127"/>
      <c r="P4560" s="127"/>
      <c r="Q4560" s="127"/>
      <c r="R4560" s="127"/>
      <c r="S4560" s="127"/>
      <c r="T4560" s="127"/>
      <c r="U4560" s="127"/>
      <c r="V4560" s="127"/>
      <c r="W4560" s="127"/>
      <c r="X4560" s="127"/>
      <c r="Y4560" s="127"/>
      <c r="Z4560" s="127"/>
      <c r="AA4560" s="127"/>
      <c r="AB4560" s="127"/>
      <c r="AC4560" s="127"/>
      <c r="AD4560" s="127"/>
      <c r="AE4560" s="127"/>
      <c r="AF4560" s="127"/>
      <c r="AG4560" s="127"/>
    </row>
    <row r="4561" spans="15:33">
      <c r="O4561" s="127"/>
      <c r="P4561" s="127"/>
      <c r="Q4561" s="127"/>
      <c r="R4561" s="127"/>
      <c r="S4561" s="127"/>
      <c r="T4561" s="127"/>
      <c r="U4561" s="127"/>
      <c r="V4561" s="127"/>
      <c r="W4561" s="127"/>
      <c r="X4561" s="127"/>
      <c r="Y4561" s="127"/>
      <c r="Z4561" s="127"/>
      <c r="AA4561" s="127"/>
      <c r="AB4561" s="127"/>
      <c r="AC4561" s="127"/>
      <c r="AD4561" s="127"/>
      <c r="AE4561" s="127"/>
      <c r="AF4561" s="127"/>
      <c r="AG4561" s="127"/>
    </row>
    <row r="4562" spans="15:33">
      <c r="O4562" s="127"/>
      <c r="P4562" s="127"/>
      <c r="Q4562" s="127"/>
      <c r="R4562" s="127"/>
      <c r="S4562" s="127"/>
      <c r="T4562" s="127"/>
      <c r="U4562" s="127"/>
      <c r="V4562" s="127"/>
      <c r="W4562" s="127"/>
      <c r="X4562" s="127"/>
      <c r="Y4562" s="127"/>
      <c r="Z4562" s="127"/>
      <c r="AA4562" s="127"/>
      <c r="AB4562" s="127"/>
      <c r="AC4562" s="127"/>
      <c r="AD4562" s="127"/>
      <c r="AE4562" s="127"/>
      <c r="AF4562" s="127"/>
      <c r="AG4562" s="127"/>
    </row>
    <row r="4563" spans="15:33">
      <c r="O4563" s="127"/>
      <c r="P4563" s="127"/>
      <c r="Q4563" s="127"/>
      <c r="R4563" s="127"/>
      <c r="S4563" s="127"/>
      <c r="T4563" s="127"/>
      <c r="U4563" s="127"/>
      <c r="V4563" s="127"/>
      <c r="W4563" s="127"/>
      <c r="X4563" s="127"/>
      <c r="Y4563" s="127"/>
      <c r="Z4563" s="127"/>
      <c r="AA4563" s="127"/>
      <c r="AB4563" s="127"/>
      <c r="AC4563" s="127"/>
      <c r="AD4563" s="127"/>
      <c r="AE4563" s="127"/>
      <c r="AF4563" s="127"/>
      <c r="AG4563" s="127"/>
    </row>
    <row r="4564" spans="15:33">
      <c r="O4564" s="127"/>
      <c r="P4564" s="127"/>
      <c r="Q4564" s="127"/>
      <c r="R4564" s="127"/>
      <c r="S4564" s="127"/>
      <c r="T4564" s="127"/>
      <c r="U4564" s="127"/>
      <c r="V4564" s="127"/>
      <c r="W4564" s="127"/>
      <c r="X4564" s="127"/>
      <c r="Y4564" s="127"/>
      <c r="Z4564" s="127"/>
      <c r="AA4564" s="127"/>
      <c r="AB4564" s="127"/>
      <c r="AC4564" s="127"/>
      <c r="AD4564" s="127"/>
      <c r="AE4564" s="127"/>
      <c r="AF4564" s="127"/>
      <c r="AG4564" s="127"/>
    </row>
    <row r="4565" spans="15:33">
      <c r="O4565" s="127"/>
      <c r="P4565" s="127"/>
      <c r="Q4565" s="127"/>
      <c r="R4565" s="127"/>
      <c r="S4565" s="127"/>
      <c r="T4565" s="127"/>
      <c r="U4565" s="127"/>
      <c r="V4565" s="127"/>
      <c r="W4565" s="127"/>
      <c r="X4565" s="127"/>
      <c r="Y4565" s="127"/>
      <c r="Z4565" s="127"/>
      <c r="AA4565" s="127"/>
      <c r="AB4565" s="127"/>
      <c r="AC4565" s="127"/>
      <c r="AD4565" s="127"/>
      <c r="AE4565" s="127"/>
      <c r="AF4565" s="127"/>
      <c r="AG4565" s="127"/>
    </row>
    <row r="4566" spans="15:33">
      <c r="O4566" s="127"/>
      <c r="P4566" s="127"/>
      <c r="Q4566" s="127"/>
      <c r="R4566" s="127"/>
      <c r="S4566" s="127"/>
      <c r="T4566" s="127"/>
      <c r="U4566" s="127"/>
      <c r="V4566" s="127"/>
      <c r="W4566" s="127"/>
      <c r="X4566" s="127"/>
      <c r="Y4566" s="127"/>
      <c r="Z4566" s="127"/>
      <c r="AA4566" s="127"/>
      <c r="AB4566" s="127"/>
      <c r="AC4566" s="127"/>
      <c r="AD4566" s="127"/>
      <c r="AE4566" s="127"/>
      <c r="AF4566" s="127"/>
      <c r="AG4566" s="127"/>
    </row>
    <row r="4567" spans="15:33">
      <c r="O4567" s="127"/>
      <c r="P4567" s="127"/>
      <c r="Q4567" s="127"/>
      <c r="R4567" s="127"/>
      <c r="S4567" s="127"/>
      <c r="T4567" s="127"/>
      <c r="U4567" s="127"/>
      <c r="V4567" s="127"/>
      <c r="W4567" s="127"/>
      <c r="X4567" s="127"/>
      <c r="Y4567" s="127"/>
      <c r="Z4567" s="127"/>
      <c r="AA4567" s="127"/>
      <c r="AB4567" s="127"/>
      <c r="AC4567" s="127"/>
      <c r="AD4567" s="127"/>
      <c r="AE4567" s="127"/>
      <c r="AF4567" s="127"/>
      <c r="AG4567" s="127"/>
    </row>
    <row r="4568" spans="15:33">
      <c r="O4568" s="127"/>
      <c r="P4568" s="127"/>
      <c r="Q4568" s="127"/>
      <c r="R4568" s="127"/>
      <c r="S4568" s="127"/>
      <c r="T4568" s="127"/>
      <c r="U4568" s="127"/>
      <c r="V4568" s="127"/>
      <c r="W4568" s="127"/>
      <c r="X4568" s="127"/>
      <c r="Y4568" s="127"/>
      <c r="Z4568" s="127"/>
      <c r="AA4568" s="127"/>
      <c r="AB4568" s="127"/>
      <c r="AC4568" s="127"/>
      <c r="AD4568" s="127"/>
      <c r="AE4568" s="127"/>
      <c r="AF4568" s="127"/>
      <c r="AG4568" s="127"/>
    </row>
    <row r="4569" spans="15:33">
      <c r="O4569" s="127"/>
      <c r="P4569" s="127"/>
      <c r="Q4569" s="127"/>
      <c r="R4569" s="127"/>
      <c r="S4569" s="127"/>
      <c r="T4569" s="127"/>
      <c r="U4569" s="127"/>
      <c r="V4569" s="127"/>
      <c r="W4569" s="127"/>
      <c r="X4569" s="127"/>
      <c r="Y4569" s="127"/>
      <c r="Z4569" s="127"/>
      <c r="AA4569" s="127"/>
      <c r="AB4569" s="127"/>
      <c r="AC4569" s="127"/>
      <c r="AD4569" s="127"/>
      <c r="AE4569" s="127"/>
      <c r="AF4569" s="127"/>
      <c r="AG4569" s="127"/>
    </row>
    <row r="4570" spans="15:33">
      <c r="O4570" s="127"/>
      <c r="P4570" s="127"/>
      <c r="Q4570" s="127"/>
      <c r="R4570" s="127"/>
      <c r="S4570" s="127"/>
      <c r="T4570" s="127"/>
      <c r="U4570" s="127"/>
      <c r="V4570" s="127"/>
      <c r="W4570" s="127"/>
      <c r="X4570" s="127"/>
      <c r="Y4570" s="127"/>
      <c r="Z4570" s="127"/>
      <c r="AA4570" s="127"/>
      <c r="AB4570" s="127"/>
      <c r="AC4570" s="127"/>
      <c r="AD4570" s="127"/>
      <c r="AE4570" s="127"/>
      <c r="AF4570" s="127"/>
      <c r="AG4570" s="127"/>
    </row>
    <row r="4571" spans="15:33">
      <c r="O4571" s="127"/>
      <c r="P4571" s="127"/>
      <c r="Q4571" s="127"/>
      <c r="R4571" s="127"/>
      <c r="S4571" s="127"/>
      <c r="T4571" s="127"/>
      <c r="U4571" s="127"/>
      <c r="V4571" s="127"/>
      <c r="W4571" s="127"/>
      <c r="X4571" s="127"/>
      <c r="Y4571" s="127"/>
      <c r="Z4571" s="127"/>
      <c r="AA4571" s="127"/>
      <c r="AB4571" s="127"/>
      <c r="AC4571" s="127"/>
      <c r="AD4571" s="127"/>
      <c r="AE4571" s="127"/>
      <c r="AF4571" s="127"/>
      <c r="AG4571" s="127"/>
    </row>
    <row r="4572" spans="15:33">
      <c r="O4572" s="127"/>
      <c r="P4572" s="127"/>
      <c r="Q4572" s="127"/>
      <c r="R4572" s="127"/>
      <c r="S4572" s="127"/>
      <c r="T4572" s="127"/>
      <c r="U4572" s="127"/>
      <c r="V4572" s="127"/>
      <c r="W4572" s="127"/>
      <c r="X4572" s="127"/>
      <c r="Y4572" s="127"/>
      <c r="Z4572" s="127"/>
      <c r="AA4572" s="127"/>
      <c r="AB4572" s="127"/>
      <c r="AC4572" s="127"/>
      <c r="AD4572" s="127"/>
      <c r="AE4572" s="127"/>
      <c r="AF4572" s="127"/>
      <c r="AG4572" s="127"/>
    </row>
    <row r="4573" spans="15:33">
      <c r="O4573" s="127"/>
      <c r="P4573" s="127"/>
      <c r="Q4573" s="127"/>
      <c r="R4573" s="127"/>
      <c r="S4573" s="127"/>
      <c r="T4573" s="127"/>
      <c r="U4573" s="127"/>
      <c r="V4573" s="127"/>
      <c r="W4573" s="127"/>
      <c r="X4573" s="127"/>
      <c r="Y4573" s="127"/>
      <c r="Z4573" s="127"/>
      <c r="AA4573" s="127"/>
      <c r="AB4573" s="127"/>
      <c r="AC4573" s="127"/>
      <c r="AD4573" s="127"/>
      <c r="AE4573" s="127"/>
      <c r="AF4573" s="127"/>
      <c r="AG4573" s="127"/>
    </row>
    <row r="4574" spans="15:33">
      <c r="O4574" s="127"/>
      <c r="P4574" s="127"/>
      <c r="Q4574" s="127"/>
      <c r="R4574" s="127"/>
      <c r="S4574" s="127"/>
      <c r="T4574" s="127"/>
      <c r="U4574" s="127"/>
      <c r="V4574" s="127"/>
      <c r="W4574" s="127"/>
      <c r="X4574" s="127"/>
      <c r="Y4574" s="127"/>
      <c r="Z4574" s="127"/>
      <c r="AA4574" s="127"/>
      <c r="AB4574" s="127"/>
      <c r="AC4574" s="127"/>
      <c r="AD4574" s="127"/>
      <c r="AE4574" s="127"/>
      <c r="AF4574" s="127"/>
      <c r="AG4574" s="127"/>
    </row>
    <row r="4575" spans="15:33">
      <c r="O4575" s="127"/>
      <c r="P4575" s="127"/>
      <c r="Q4575" s="127"/>
      <c r="R4575" s="127"/>
      <c r="S4575" s="127"/>
      <c r="T4575" s="127"/>
      <c r="U4575" s="127"/>
      <c r="V4575" s="127"/>
      <c r="W4575" s="127"/>
      <c r="X4575" s="127"/>
      <c r="Y4575" s="127"/>
      <c r="Z4575" s="127"/>
      <c r="AA4575" s="127"/>
      <c r="AB4575" s="127"/>
      <c r="AC4575" s="127"/>
      <c r="AD4575" s="127"/>
      <c r="AE4575" s="127"/>
      <c r="AF4575" s="127"/>
      <c r="AG4575" s="127"/>
    </row>
    <row r="4576" spans="15:33">
      <c r="O4576" s="127"/>
      <c r="P4576" s="127"/>
      <c r="Q4576" s="127"/>
      <c r="R4576" s="127"/>
      <c r="S4576" s="127"/>
      <c r="T4576" s="127"/>
      <c r="U4576" s="127"/>
      <c r="V4576" s="127"/>
      <c r="W4576" s="127"/>
      <c r="X4576" s="127"/>
      <c r="Y4576" s="127"/>
      <c r="Z4576" s="127"/>
      <c r="AA4576" s="127"/>
      <c r="AB4576" s="127"/>
      <c r="AC4576" s="127"/>
      <c r="AD4576" s="127"/>
      <c r="AE4576" s="127"/>
      <c r="AF4576" s="127"/>
      <c r="AG4576" s="127"/>
    </row>
    <row r="4577" spans="15:33">
      <c r="O4577" s="127"/>
      <c r="P4577" s="127"/>
      <c r="Q4577" s="127"/>
      <c r="R4577" s="127"/>
      <c r="S4577" s="127"/>
      <c r="T4577" s="127"/>
      <c r="U4577" s="127"/>
      <c r="V4577" s="127"/>
      <c r="W4577" s="127"/>
      <c r="X4577" s="127"/>
      <c r="Y4577" s="127"/>
      <c r="Z4577" s="127"/>
      <c r="AA4577" s="127"/>
      <c r="AB4577" s="127"/>
      <c r="AC4577" s="127"/>
      <c r="AD4577" s="127"/>
      <c r="AE4577" s="127"/>
      <c r="AF4577" s="127"/>
      <c r="AG4577" s="127"/>
    </row>
    <row r="4578" spans="15:33">
      <c r="O4578" s="127"/>
      <c r="P4578" s="127"/>
      <c r="Q4578" s="127"/>
      <c r="R4578" s="127"/>
      <c r="S4578" s="127"/>
      <c r="T4578" s="127"/>
      <c r="U4578" s="127"/>
      <c r="V4578" s="127"/>
      <c r="W4578" s="127"/>
      <c r="X4578" s="127"/>
      <c r="Y4578" s="127"/>
      <c r="Z4578" s="127"/>
      <c r="AA4578" s="127"/>
      <c r="AB4578" s="127"/>
      <c r="AC4578" s="127"/>
      <c r="AD4578" s="127"/>
      <c r="AE4578" s="127"/>
      <c r="AF4578" s="127"/>
      <c r="AG4578" s="127"/>
    </row>
    <row r="4579" spans="15:33">
      <c r="O4579" s="127"/>
      <c r="P4579" s="127"/>
      <c r="Q4579" s="127"/>
      <c r="R4579" s="127"/>
      <c r="S4579" s="127"/>
      <c r="T4579" s="127"/>
      <c r="U4579" s="127"/>
      <c r="V4579" s="127"/>
      <c r="W4579" s="127"/>
      <c r="X4579" s="127"/>
      <c r="Y4579" s="127"/>
      <c r="Z4579" s="127"/>
      <c r="AA4579" s="127"/>
      <c r="AB4579" s="127"/>
      <c r="AC4579" s="127"/>
      <c r="AD4579" s="127"/>
      <c r="AE4579" s="127"/>
      <c r="AF4579" s="127"/>
      <c r="AG4579" s="127"/>
    </row>
    <row r="4580" spans="15:33">
      <c r="O4580" s="127"/>
      <c r="P4580" s="127"/>
      <c r="Q4580" s="127"/>
      <c r="R4580" s="127"/>
      <c r="S4580" s="127"/>
      <c r="T4580" s="127"/>
      <c r="U4580" s="127"/>
      <c r="V4580" s="127"/>
      <c r="W4580" s="127"/>
      <c r="X4580" s="127"/>
      <c r="Y4580" s="127"/>
      <c r="Z4580" s="127"/>
      <c r="AA4580" s="127"/>
      <c r="AB4580" s="127"/>
      <c r="AC4580" s="127"/>
      <c r="AD4580" s="127"/>
      <c r="AE4580" s="127"/>
      <c r="AF4580" s="127"/>
      <c r="AG4580" s="127"/>
    </row>
    <row r="4581" spans="15:33">
      <c r="O4581" s="127"/>
      <c r="P4581" s="127"/>
      <c r="Q4581" s="127"/>
      <c r="R4581" s="127"/>
      <c r="S4581" s="127"/>
      <c r="T4581" s="127"/>
      <c r="U4581" s="127"/>
      <c r="V4581" s="127"/>
      <c r="W4581" s="127"/>
      <c r="X4581" s="127"/>
      <c r="Y4581" s="127"/>
      <c r="Z4581" s="127"/>
      <c r="AA4581" s="127"/>
      <c r="AB4581" s="127"/>
      <c r="AC4581" s="127"/>
      <c r="AD4581" s="127"/>
      <c r="AE4581" s="127"/>
      <c r="AF4581" s="127"/>
      <c r="AG4581" s="127"/>
    </row>
    <row r="4582" spans="15:33">
      <c r="O4582" s="127"/>
      <c r="P4582" s="127"/>
      <c r="Q4582" s="127"/>
      <c r="R4582" s="127"/>
      <c r="S4582" s="127"/>
      <c r="T4582" s="127"/>
      <c r="U4582" s="127"/>
      <c r="V4582" s="127"/>
      <c r="W4582" s="127"/>
      <c r="X4582" s="127"/>
      <c r="Y4582" s="127"/>
      <c r="Z4582" s="127"/>
      <c r="AA4582" s="127"/>
      <c r="AB4582" s="127"/>
      <c r="AC4582" s="127"/>
      <c r="AD4582" s="127"/>
      <c r="AE4582" s="127"/>
      <c r="AF4582" s="127"/>
      <c r="AG4582" s="127"/>
    </row>
    <row r="4583" spans="15:33">
      <c r="O4583" s="127"/>
      <c r="P4583" s="127"/>
      <c r="Q4583" s="127"/>
      <c r="R4583" s="127"/>
      <c r="S4583" s="127"/>
      <c r="T4583" s="127"/>
      <c r="U4583" s="127"/>
      <c r="V4583" s="127"/>
      <c r="W4583" s="127"/>
      <c r="X4583" s="127"/>
      <c r="Y4583" s="127"/>
      <c r="Z4583" s="127"/>
      <c r="AA4583" s="127"/>
      <c r="AB4583" s="127"/>
      <c r="AC4583" s="127"/>
      <c r="AD4583" s="127"/>
      <c r="AE4583" s="127"/>
      <c r="AF4583" s="127"/>
      <c r="AG4583" s="127"/>
    </row>
    <row r="4584" spans="15:33">
      <c r="O4584" s="127"/>
      <c r="P4584" s="127"/>
      <c r="Q4584" s="127"/>
      <c r="R4584" s="127"/>
      <c r="S4584" s="127"/>
      <c r="T4584" s="127"/>
      <c r="U4584" s="127"/>
      <c r="V4584" s="127"/>
      <c r="W4584" s="127"/>
      <c r="X4584" s="127"/>
      <c r="Y4584" s="127"/>
      <c r="Z4584" s="127"/>
      <c r="AA4584" s="127"/>
      <c r="AB4584" s="127"/>
      <c r="AC4584" s="127"/>
      <c r="AD4584" s="127"/>
      <c r="AE4584" s="127"/>
      <c r="AF4584" s="127"/>
      <c r="AG4584" s="127"/>
    </row>
    <row r="4585" spans="15:33">
      <c r="O4585" s="127"/>
      <c r="P4585" s="127"/>
      <c r="Q4585" s="127"/>
      <c r="R4585" s="127"/>
      <c r="S4585" s="127"/>
      <c r="T4585" s="127"/>
      <c r="U4585" s="127"/>
      <c r="V4585" s="127"/>
      <c r="W4585" s="127"/>
      <c r="X4585" s="127"/>
      <c r="Y4585" s="127"/>
      <c r="Z4585" s="127"/>
      <c r="AA4585" s="127"/>
      <c r="AB4585" s="127"/>
      <c r="AC4585" s="127"/>
      <c r="AD4585" s="127"/>
      <c r="AE4585" s="127"/>
      <c r="AF4585" s="127"/>
      <c r="AG4585" s="127"/>
    </row>
    <row r="4586" spans="15:33">
      <c r="O4586" s="127"/>
      <c r="P4586" s="127"/>
      <c r="Q4586" s="127"/>
      <c r="R4586" s="127"/>
      <c r="S4586" s="127"/>
      <c r="T4586" s="127"/>
      <c r="U4586" s="127"/>
      <c r="V4586" s="127"/>
      <c r="W4586" s="127"/>
      <c r="X4586" s="127"/>
      <c r="Y4586" s="127"/>
      <c r="Z4586" s="127"/>
      <c r="AA4586" s="127"/>
      <c r="AB4586" s="127"/>
      <c r="AC4586" s="127"/>
      <c r="AD4586" s="127"/>
      <c r="AE4586" s="127"/>
      <c r="AF4586" s="127"/>
      <c r="AG4586" s="127"/>
    </row>
    <row r="4587" spans="15:33">
      <c r="O4587" s="127"/>
      <c r="P4587" s="127"/>
      <c r="Q4587" s="127"/>
      <c r="R4587" s="127"/>
      <c r="S4587" s="127"/>
      <c r="T4587" s="127"/>
      <c r="U4587" s="127"/>
      <c r="V4587" s="127"/>
      <c r="W4587" s="127"/>
      <c r="X4587" s="127"/>
      <c r="Y4587" s="127"/>
      <c r="Z4587" s="127"/>
      <c r="AA4587" s="127"/>
      <c r="AB4587" s="127"/>
      <c r="AC4587" s="127"/>
      <c r="AD4587" s="127"/>
      <c r="AE4587" s="127"/>
      <c r="AF4587" s="127"/>
      <c r="AG4587" s="127"/>
    </row>
    <row r="4588" spans="15:33">
      <c r="O4588" s="127"/>
      <c r="P4588" s="127"/>
      <c r="Q4588" s="127"/>
      <c r="R4588" s="127"/>
      <c r="S4588" s="127"/>
      <c r="T4588" s="127"/>
      <c r="U4588" s="127"/>
      <c r="V4588" s="127"/>
      <c r="W4588" s="127"/>
      <c r="X4588" s="127"/>
      <c r="Y4588" s="127"/>
      <c r="Z4588" s="127"/>
      <c r="AA4588" s="127"/>
      <c r="AB4588" s="127"/>
      <c r="AC4588" s="127"/>
      <c r="AD4588" s="127"/>
      <c r="AE4588" s="127"/>
      <c r="AF4588" s="127"/>
      <c r="AG4588" s="127"/>
    </row>
    <row r="4589" spans="15:33">
      <c r="O4589" s="127"/>
      <c r="P4589" s="127"/>
      <c r="Q4589" s="127"/>
      <c r="R4589" s="127"/>
      <c r="S4589" s="127"/>
      <c r="T4589" s="127"/>
      <c r="U4589" s="127"/>
      <c r="V4589" s="127"/>
      <c r="W4589" s="127"/>
      <c r="X4589" s="127"/>
      <c r="Y4589" s="127"/>
      <c r="Z4589" s="127"/>
      <c r="AA4589" s="127"/>
      <c r="AB4589" s="127"/>
      <c r="AC4589" s="127"/>
      <c r="AD4589" s="127"/>
      <c r="AE4589" s="127"/>
      <c r="AF4589" s="127"/>
      <c r="AG4589" s="127"/>
    </row>
    <row r="4590" spans="15:33">
      <c r="O4590" s="127"/>
      <c r="P4590" s="127"/>
      <c r="Q4590" s="127"/>
      <c r="R4590" s="127"/>
      <c r="S4590" s="127"/>
      <c r="T4590" s="127"/>
      <c r="U4590" s="127"/>
      <c r="V4590" s="127"/>
      <c r="W4590" s="127"/>
      <c r="X4590" s="127"/>
      <c r="Y4590" s="127"/>
      <c r="Z4590" s="127"/>
      <c r="AA4590" s="127"/>
      <c r="AB4590" s="127"/>
      <c r="AC4590" s="127"/>
      <c r="AD4590" s="127"/>
      <c r="AE4590" s="127"/>
      <c r="AF4590" s="127"/>
      <c r="AG4590" s="127"/>
    </row>
    <row r="4591" spans="15:33">
      <c r="O4591" s="127"/>
      <c r="P4591" s="127"/>
      <c r="Q4591" s="127"/>
      <c r="R4591" s="127"/>
      <c r="S4591" s="127"/>
      <c r="T4591" s="127"/>
      <c r="U4591" s="127"/>
      <c r="V4591" s="127"/>
      <c r="W4591" s="127"/>
      <c r="X4591" s="127"/>
      <c r="Y4591" s="127"/>
      <c r="Z4591" s="127"/>
      <c r="AA4591" s="127"/>
      <c r="AB4591" s="127"/>
      <c r="AC4591" s="127"/>
      <c r="AD4591" s="127"/>
      <c r="AE4591" s="127"/>
      <c r="AF4591" s="127"/>
      <c r="AG4591" s="127"/>
    </row>
    <row r="4592" spans="15:33">
      <c r="O4592" s="127"/>
      <c r="P4592" s="127"/>
      <c r="Q4592" s="127"/>
      <c r="R4592" s="127"/>
      <c r="S4592" s="127"/>
      <c r="T4592" s="127"/>
      <c r="U4592" s="127"/>
      <c r="V4592" s="127"/>
      <c r="W4592" s="127"/>
      <c r="X4592" s="127"/>
      <c r="Y4592" s="127"/>
      <c r="Z4592" s="127"/>
      <c r="AA4592" s="127"/>
      <c r="AB4592" s="127"/>
      <c r="AC4592" s="127"/>
      <c r="AD4592" s="127"/>
      <c r="AE4592" s="127"/>
      <c r="AF4592" s="127"/>
      <c r="AG4592" s="127"/>
    </row>
    <row r="4593" spans="15:33">
      <c r="O4593" s="127"/>
      <c r="P4593" s="127"/>
      <c r="Q4593" s="127"/>
      <c r="R4593" s="127"/>
      <c r="S4593" s="127"/>
      <c r="T4593" s="127"/>
      <c r="U4593" s="127"/>
      <c r="V4593" s="127"/>
      <c r="W4593" s="127"/>
      <c r="X4593" s="127"/>
      <c r="Y4593" s="127"/>
      <c r="Z4593" s="127"/>
      <c r="AA4593" s="127"/>
      <c r="AB4593" s="127"/>
      <c r="AC4593" s="127"/>
      <c r="AD4593" s="127"/>
      <c r="AE4593" s="127"/>
      <c r="AF4593" s="127"/>
      <c r="AG4593" s="127"/>
    </row>
    <row r="4594" spans="15:33">
      <c r="O4594" s="127"/>
      <c r="P4594" s="127"/>
      <c r="Q4594" s="127"/>
      <c r="R4594" s="127"/>
      <c r="S4594" s="127"/>
      <c r="T4594" s="127"/>
      <c r="U4594" s="127"/>
      <c r="V4594" s="127"/>
      <c r="W4594" s="127"/>
      <c r="X4594" s="127"/>
      <c r="Y4594" s="127"/>
      <c r="Z4594" s="127"/>
      <c r="AA4594" s="127"/>
      <c r="AB4594" s="127"/>
      <c r="AC4594" s="127"/>
      <c r="AD4594" s="127"/>
      <c r="AE4594" s="127"/>
      <c r="AF4594" s="127"/>
      <c r="AG4594" s="127"/>
    </row>
    <row r="4595" spans="15:33">
      <c r="O4595" s="127"/>
      <c r="P4595" s="127"/>
      <c r="Q4595" s="127"/>
      <c r="R4595" s="127"/>
      <c r="S4595" s="127"/>
      <c r="T4595" s="127"/>
      <c r="U4595" s="127"/>
      <c r="V4595" s="127"/>
      <c r="W4595" s="127"/>
      <c r="X4595" s="127"/>
      <c r="Y4595" s="127"/>
      <c r="Z4595" s="127"/>
      <c r="AA4595" s="127"/>
      <c r="AB4595" s="127"/>
      <c r="AC4595" s="127"/>
      <c r="AD4595" s="127"/>
      <c r="AE4595" s="127"/>
      <c r="AF4595" s="127"/>
      <c r="AG4595" s="127"/>
    </row>
    <row r="4596" spans="15:33">
      <c r="O4596" s="127"/>
      <c r="P4596" s="127"/>
      <c r="Q4596" s="127"/>
      <c r="R4596" s="127"/>
      <c r="S4596" s="127"/>
      <c r="T4596" s="127"/>
      <c r="U4596" s="127"/>
      <c r="V4596" s="127"/>
      <c r="W4596" s="127"/>
      <c r="X4596" s="127"/>
      <c r="Y4596" s="127"/>
      <c r="Z4596" s="127"/>
      <c r="AA4596" s="127"/>
      <c r="AB4596" s="127"/>
      <c r="AC4596" s="127"/>
      <c r="AD4596" s="127"/>
      <c r="AE4596" s="127"/>
      <c r="AF4596" s="127"/>
      <c r="AG4596" s="127"/>
    </row>
    <row r="4597" spans="15:33">
      <c r="O4597" s="127"/>
      <c r="P4597" s="127"/>
      <c r="Q4597" s="127"/>
      <c r="R4597" s="127"/>
      <c r="S4597" s="127"/>
      <c r="T4597" s="127"/>
      <c r="U4597" s="127"/>
      <c r="V4597" s="127"/>
      <c r="W4597" s="127"/>
      <c r="X4597" s="127"/>
      <c r="Y4597" s="127"/>
      <c r="Z4597" s="127"/>
      <c r="AA4597" s="127"/>
      <c r="AB4597" s="127"/>
      <c r="AC4597" s="127"/>
      <c r="AD4597" s="127"/>
      <c r="AE4597" s="127"/>
      <c r="AF4597" s="127"/>
      <c r="AG4597" s="127"/>
    </row>
    <row r="4598" spans="15:33">
      <c r="O4598" s="127"/>
      <c r="P4598" s="127"/>
      <c r="Q4598" s="127"/>
      <c r="R4598" s="127"/>
      <c r="S4598" s="127"/>
      <c r="T4598" s="127"/>
      <c r="U4598" s="127"/>
      <c r="V4598" s="127"/>
      <c r="W4598" s="127"/>
      <c r="X4598" s="127"/>
      <c r="Y4598" s="127"/>
      <c r="Z4598" s="127"/>
      <c r="AA4598" s="127"/>
      <c r="AB4598" s="127"/>
      <c r="AC4598" s="127"/>
      <c r="AD4598" s="127"/>
      <c r="AE4598" s="127"/>
      <c r="AF4598" s="127"/>
      <c r="AG4598" s="127"/>
    </row>
    <row r="4599" spans="15:33">
      <c r="O4599" s="127"/>
      <c r="P4599" s="127"/>
      <c r="Q4599" s="127"/>
      <c r="R4599" s="127"/>
      <c r="S4599" s="127"/>
      <c r="T4599" s="127"/>
      <c r="U4599" s="127"/>
      <c r="V4599" s="127"/>
      <c r="W4599" s="127"/>
      <c r="X4599" s="127"/>
      <c r="Y4599" s="127"/>
      <c r="Z4599" s="127"/>
      <c r="AA4599" s="127"/>
      <c r="AB4599" s="127"/>
      <c r="AC4599" s="127"/>
      <c r="AD4599" s="127"/>
      <c r="AE4599" s="127"/>
      <c r="AF4599" s="127"/>
      <c r="AG4599" s="127"/>
    </row>
    <row r="4600" spans="15:33">
      <c r="O4600" s="127"/>
      <c r="P4600" s="127"/>
      <c r="Q4600" s="127"/>
      <c r="R4600" s="127"/>
      <c r="S4600" s="127"/>
      <c r="T4600" s="127"/>
      <c r="U4600" s="127"/>
      <c r="V4600" s="127"/>
      <c r="W4600" s="127"/>
      <c r="X4600" s="127"/>
      <c r="Y4600" s="127"/>
      <c r="Z4600" s="127"/>
      <c r="AA4600" s="127"/>
      <c r="AB4600" s="127"/>
      <c r="AC4600" s="127"/>
      <c r="AD4600" s="127"/>
      <c r="AE4600" s="127"/>
      <c r="AF4600" s="127"/>
      <c r="AG4600" s="127"/>
    </row>
    <row r="4601" spans="15:33">
      <c r="O4601" s="127"/>
      <c r="P4601" s="127"/>
      <c r="Q4601" s="127"/>
      <c r="R4601" s="127"/>
      <c r="S4601" s="127"/>
      <c r="T4601" s="127"/>
      <c r="U4601" s="127"/>
      <c r="V4601" s="127"/>
      <c r="W4601" s="127"/>
      <c r="X4601" s="127"/>
      <c r="Y4601" s="127"/>
      <c r="Z4601" s="127"/>
      <c r="AA4601" s="127"/>
      <c r="AB4601" s="127"/>
      <c r="AC4601" s="127"/>
      <c r="AD4601" s="127"/>
      <c r="AE4601" s="127"/>
      <c r="AF4601" s="127"/>
      <c r="AG4601" s="127"/>
    </row>
    <row r="4602" spans="15:33">
      <c r="O4602" s="127"/>
      <c r="P4602" s="127"/>
      <c r="Q4602" s="127"/>
      <c r="R4602" s="127"/>
      <c r="S4602" s="127"/>
      <c r="T4602" s="127"/>
      <c r="U4602" s="127"/>
      <c r="V4602" s="127"/>
      <c r="W4602" s="127"/>
      <c r="X4602" s="127"/>
      <c r="Y4602" s="127"/>
      <c r="Z4602" s="127"/>
      <c r="AA4602" s="127"/>
      <c r="AB4602" s="127"/>
      <c r="AC4602" s="127"/>
      <c r="AD4602" s="127"/>
      <c r="AE4602" s="127"/>
      <c r="AF4602" s="127"/>
      <c r="AG4602" s="127"/>
    </row>
    <row r="4603" spans="15:33">
      <c r="O4603" s="127"/>
      <c r="P4603" s="127"/>
      <c r="Q4603" s="127"/>
      <c r="R4603" s="127"/>
      <c r="S4603" s="127"/>
      <c r="T4603" s="127"/>
      <c r="U4603" s="127"/>
      <c r="V4603" s="127"/>
      <c r="W4603" s="127"/>
      <c r="X4603" s="127"/>
      <c r="Y4603" s="127"/>
      <c r="Z4603" s="127"/>
      <c r="AA4603" s="127"/>
      <c r="AB4603" s="127"/>
      <c r="AC4603" s="127"/>
      <c r="AD4603" s="127"/>
      <c r="AE4603" s="127"/>
      <c r="AF4603" s="127"/>
      <c r="AG4603" s="127"/>
    </row>
    <row r="4604" spans="15:33">
      <c r="O4604" s="127"/>
      <c r="P4604" s="127"/>
      <c r="Q4604" s="127"/>
      <c r="R4604" s="127"/>
      <c r="S4604" s="127"/>
      <c r="T4604" s="127"/>
      <c r="U4604" s="127"/>
      <c r="V4604" s="127"/>
      <c r="W4604" s="127"/>
      <c r="X4604" s="127"/>
      <c r="Y4604" s="127"/>
      <c r="Z4604" s="127"/>
      <c r="AA4604" s="127"/>
      <c r="AB4604" s="127"/>
      <c r="AC4604" s="127"/>
      <c r="AD4604" s="127"/>
      <c r="AE4604" s="127"/>
      <c r="AF4604" s="127"/>
      <c r="AG4604" s="127"/>
    </row>
    <row r="4605" spans="15:33">
      <c r="O4605" s="127"/>
      <c r="P4605" s="127"/>
      <c r="Q4605" s="127"/>
      <c r="R4605" s="127"/>
      <c r="S4605" s="127"/>
      <c r="T4605" s="127"/>
      <c r="U4605" s="127"/>
      <c r="V4605" s="127"/>
      <c r="W4605" s="127"/>
      <c r="X4605" s="127"/>
      <c r="Y4605" s="127"/>
      <c r="Z4605" s="127"/>
      <c r="AA4605" s="127"/>
      <c r="AB4605" s="127"/>
      <c r="AC4605" s="127"/>
      <c r="AD4605" s="127"/>
      <c r="AE4605" s="127"/>
      <c r="AF4605" s="127"/>
      <c r="AG4605" s="127"/>
    </row>
    <row r="4606" spans="15:33">
      <c r="O4606" s="127"/>
      <c r="P4606" s="127"/>
      <c r="Q4606" s="127"/>
      <c r="R4606" s="127"/>
      <c r="S4606" s="127"/>
      <c r="T4606" s="127"/>
      <c r="U4606" s="127"/>
      <c r="V4606" s="127"/>
      <c r="W4606" s="127"/>
      <c r="X4606" s="127"/>
      <c r="Y4606" s="127"/>
      <c r="Z4606" s="127"/>
      <c r="AA4606" s="127"/>
      <c r="AB4606" s="127"/>
      <c r="AC4606" s="127"/>
      <c r="AD4606" s="127"/>
      <c r="AE4606" s="127"/>
      <c r="AF4606" s="127"/>
      <c r="AG4606" s="127"/>
    </row>
    <row r="4607" spans="15:33">
      <c r="O4607" s="127"/>
      <c r="P4607" s="127"/>
      <c r="Q4607" s="127"/>
      <c r="R4607" s="127"/>
      <c r="S4607" s="127"/>
      <c r="T4607" s="127"/>
      <c r="U4607" s="127"/>
      <c r="V4607" s="127"/>
      <c r="W4607" s="127"/>
      <c r="X4607" s="127"/>
      <c r="Y4607" s="127"/>
      <c r="Z4607" s="127"/>
      <c r="AA4607" s="127"/>
      <c r="AB4607" s="127"/>
      <c r="AC4607" s="127"/>
      <c r="AD4607" s="127"/>
      <c r="AE4607" s="127"/>
      <c r="AF4607" s="127"/>
      <c r="AG4607" s="127"/>
    </row>
    <row r="4608" spans="15:33">
      <c r="O4608" s="127"/>
      <c r="P4608" s="127"/>
      <c r="Q4608" s="127"/>
      <c r="R4608" s="127"/>
      <c r="S4608" s="127"/>
      <c r="T4608" s="127"/>
      <c r="U4608" s="127"/>
      <c r="V4608" s="127"/>
      <c r="W4608" s="127"/>
      <c r="X4608" s="127"/>
      <c r="Y4608" s="127"/>
      <c r="Z4608" s="127"/>
      <c r="AA4608" s="127"/>
      <c r="AB4608" s="127"/>
      <c r="AC4608" s="127"/>
      <c r="AD4608" s="127"/>
      <c r="AE4608" s="127"/>
      <c r="AF4608" s="127"/>
      <c r="AG4608" s="127"/>
    </row>
    <row r="4609" spans="15:33">
      <c r="O4609" s="127"/>
      <c r="P4609" s="127"/>
      <c r="Q4609" s="127"/>
      <c r="R4609" s="127"/>
      <c r="S4609" s="127"/>
      <c r="T4609" s="127"/>
      <c r="U4609" s="127"/>
      <c r="V4609" s="127"/>
      <c r="W4609" s="127"/>
      <c r="X4609" s="127"/>
      <c r="Y4609" s="127"/>
      <c r="Z4609" s="127"/>
      <c r="AA4609" s="127"/>
      <c r="AB4609" s="127"/>
      <c r="AC4609" s="127"/>
      <c r="AD4609" s="127"/>
      <c r="AE4609" s="127"/>
      <c r="AF4609" s="127"/>
      <c r="AG4609" s="127"/>
    </row>
    <row r="4610" spans="15:33">
      <c r="O4610" s="127"/>
      <c r="P4610" s="127"/>
      <c r="Q4610" s="127"/>
      <c r="R4610" s="127"/>
      <c r="S4610" s="127"/>
      <c r="T4610" s="127"/>
      <c r="U4610" s="127"/>
      <c r="V4610" s="127"/>
      <c r="W4610" s="127"/>
      <c r="X4610" s="127"/>
      <c r="Y4610" s="127"/>
      <c r="Z4610" s="127"/>
      <c r="AA4610" s="127"/>
      <c r="AB4610" s="127"/>
      <c r="AC4610" s="127"/>
      <c r="AD4610" s="127"/>
      <c r="AE4610" s="127"/>
      <c r="AF4610" s="127"/>
      <c r="AG4610" s="127"/>
    </row>
    <row r="4611" spans="15:33">
      <c r="O4611" s="127"/>
      <c r="P4611" s="127"/>
      <c r="Q4611" s="127"/>
      <c r="R4611" s="127"/>
      <c r="S4611" s="127"/>
      <c r="T4611" s="127"/>
      <c r="U4611" s="127"/>
      <c r="V4611" s="127"/>
      <c r="W4611" s="127"/>
      <c r="X4611" s="127"/>
      <c r="Y4611" s="127"/>
      <c r="Z4611" s="127"/>
      <c r="AA4611" s="127"/>
      <c r="AB4611" s="127"/>
      <c r="AC4611" s="127"/>
      <c r="AD4611" s="127"/>
      <c r="AE4611" s="127"/>
      <c r="AF4611" s="127"/>
      <c r="AG4611" s="127"/>
    </row>
    <row r="4612" spans="15:33">
      <c r="O4612" s="127"/>
      <c r="P4612" s="127"/>
      <c r="Q4612" s="127"/>
      <c r="R4612" s="127"/>
      <c r="S4612" s="127"/>
      <c r="T4612" s="127"/>
      <c r="U4612" s="127"/>
      <c r="V4612" s="127"/>
      <c r="W4612" s="127"/>
      <c r="X4612" s="127"/>
      <c r="Y4612" s="127"/>
      <c r="Z4612" s="127"/>
      <c r="AA4612" s="127"/>
      <c r="AB4612" s="127"/>
      <c r="AC4612" s="127"/>
      <c r="AD4612" s="127"/>
      <c r="AE4612" s="127"/>
      <c r="AF4612" s="127"/>
      <c r="AG4612" s="127"/>
    </row>
    <row r="4613" spans="15:33">
      <c r="O4613" s="127"/>
      <c r="P4613" s="127"/>
      <c r="Q4613" s="127"/>
      <c r="R4613" s="127"/>
      <c r="S4613" s="127"/>
      <c r="T4613" s="127"/>
      <c r="U4613" s="127"/>
      <c r="V4613" s="127"/>
      <c r="W4613" s="127"/>
      <c r="X4613" s="127"/>
      <c r="Y4613" s="127"/>
      <c r="Z4613" s="127"/>
      <c r="AA4613" s="127"/>
      <c r="AB4613" s="127"/>
      <c r="AC4613" s="127"/>
      <c r="AD4613" s="127"/>
      <c r="AE4613" s="127"/>
      <c r="AF4613" s="127"/>
      <c r="AG4613" s="127"/>
    </row>
    <row r="4614" spans="15:33">
      <c r="O4614" s="127"/>
      <c r="P4614" s="127"/>
      <c r="Q4614" s="127"/>
      <c r="R4614" s="127"/>
      <c r="S4614" s="127"/>
      <c r="T4614" s="127"/>
      <c r="U4614" s="127"/>
      <c r="V4614" s="127"/>
      <c r="W4614" s="127"/>
      <c r="X4614" s="127"/>
      <c r="Y4614" s="127"/>
      <c r="Z4614" s="127"/>
      <c r="AA4614" s="127"/>
      <c r="AB4614" s="127"/>
      <c r="AC4614" s="127"/>
      <c r="AD4614" s="127"/>
      <c r="AE4614" s="127"/>
      <c r="AF4614" s="127"/>
      <c r="AG4614" s="127"/>
    </row>
    <row r="4615" spans="15:33">
      <c r="O4615" s="127"/>
      <c r="P4615" s="127"/>
      <c r="Q4615" s="127"/>
      <c r="R4615" s="127"/>
      <c r="S4615" s="127"/>
      <c r="T4615" s="127"/>
      <c r="U4615" s="127"/>
      <c r="V4615" s="127"/>
      <c r="W4615" s="127"/>
      <c r="X4615" s="127"/>
      <c r="Y4615" s="127"/>
      <c r="Z4615" s="127"/>
      <c r="AA4615" s="127"/>
      <c r="AB4615" s="127"/>
      <c r="AC4615" s="127"/>
      <c r="AD4615" s="127"/>
      <c r="AE4615" s="127"/>
      <c r="AF4615" s="127"/>
      <c r="AG4615" s="127"/>
    </row>
    <row r="4616" spans="15:33">
      <c r="O4616" s="127"/>
      <c r="P4616" s="127"/>
      <c r="Q4616" s="127"/>
      <c r="R4616" s="127"/>
      <c r="S4616" s="127"/>
      <c r="T4616" s="127"/>
      <c r="U4616" s="127"/>
      <c r="V4616" s="127"/>
      <c r="W4616" s="127"/>
      <c r="X4616" s="127"/>
      <c r="Y4616" s="127"/>
      <c r="Z4616" s="127"/>
      <c r="AA4616" s="127"/>
      <c r="AB4616" s="127"/>
      <c r="AC4616" s="127"/>
      <c r="AD4616" s="127"/>
      <c r="AE4616" s="127"/>
      <c r="AF4616" s="127"/>
      <c r="AG4616" s="127"/>
    </row>
    <row r="4617" spans="15:33">
      <c r="O4617" s="127"/>
      <c r="P4617" s="127"/>
      <c r="Q4617" s="127"/>
      <c r="R4617" s="127"/>
      <c r="S4617" s="127"/>
      <c r="T4617" s="127"/>
      <c r="U4617" s="127"/>
      <c r="V4617" s="127"/>
      <c r="W4617" s="127"/>
      <c r="X4617" s="127"/>
      <c r="Y4617" s="127"/>
      <c r="Z4617" s="127"/>
      <c r="AA4617" s="127"/>
      <c r="AB4617" s="127"/>
      <c r="AC4617" s="127"/>
      <c r="AD4617" s="127"/>
      <c r="AE4617" s="127"/>
      <c r="AF4617" s="127"/>
      <c r="AG4617" s="127"/>
    </row>
    <row r="4618" spans="15:33">
      <c r="O4618" s="127"/>
      <c r="P4618" s="127"/>
      <c r="Q4618" s="127"/>
      <c r="R4618" s="127"/>
      <c r="S4618" s="127"/>
      <c r="T4618" s="127"/>
      <c r="U4618" s="127"/>
      <c r="V4618" s="127"/>
      <c r="W4618" s="127"/>
      <c r="X4618" s="127"/>
      <c r="Y4618" s="127"/>
      <c r="Z4618" s="127"/>
      <c r="AA4618" s="127"/>
      <c r="AB4618" s="127"/>
      <c r="AC4618" s="127"/>
      <c r="AD4618" s="127"/>
      <c r="AE4618" s="127"/>
      <c r="AF4618" s="127"/>
      <c r="AG4618" s="127"/>
    </row>
    <row r="4619" spans="15:33">
      <c r="O4619" s="127"/>
      <c r="P4619" s="127"/>
      <c r="Q4619" s="127"/>
      <c r="R4619" s="127"/>
      <c r="S4619" s="127"/>
      <c r="T4619" s="127"/>
      <c r="U4619" s="127"/>
      <c r="V4619" s="127"/>
      <c r="W4619" s="127"/>
      <c r="X4619" s="127"/>
      <c r="Y4619" s="127"/>
      <c r="Z4619" s="127"/>
      <c r="AA4619" s="127"/>
      <c r="AB4619" s="127"/>
      <c r="AC4619" s="127"/>
      <c r="AD4619" s="127"/>
      <c r="AE4619" s="127"/>
      <c r="AF4619" s="127"/>
      <c r="AG4619" s="127"/>
    </row>
    <row r="4620" spans="15:33">
      <c r="O4620" s="127"/>
      <c r="P4620" s="127"/>
      <c r="Q4620" s="127"/>
      <c r="R4620" s="127"/>
      <c r="S4620" s="127"/>
      <c r="T4620" s="127"/>
      <c r="U4620" s="127"/>
      <c r="V4620" s="127"/>
      <c r="W4620" s="127"/>
      <c r="X4620" s="127"/>
      <c r="Y4620" s="127"/>
      <c r="Z4620" s="127"/>
      <c r="AA4620" s="127"/>
      <c r="AB4620" s="127"/>
      <c r="AC4620" s="127"/>
      <c r="AD4620" s="127"/>
      <c r="AE4620" s="127"/>
      <c r="AF4620" s="127"/>
      <c r="AG4620" s="127"/>
    </row>
    <row r="4621" spans="15:33">
      <c r="O4621" s="127"/>
      <c r="P4621" s="127"/>
      <c r="Q4621" s="127"/>
      <c r="R4621" s="127"/>
      <c r="S4621" s="127"/>
      <c r="T4621" s="127"/>
      <c r="U4621" s="127"/>
      <c r="V4621" s="127"/>
      <c r="W4621" s="127"/>
      <c r="X4621" s="127"/>
      <c r="Y4621" s="127"/>
      <c r="Z4621" s="127"/>
      <c r="AA4621" s="127"/>
      <c r="AB4621" s="127"/>
      <c r="AC4621" s="127"/>
      <c r="AD4621" s="127"/>
      <c r="AE4621" s="127"/>
      <c r="AF4621" s="127"/>
      <c r="AG4621" s="127"/>
    </row>
    <row r="4622" spans="15:33">
      <c r="O4622" s="127"/>
      <c r="P4622" s="127"/>
      <c r="Q4622" s="127"/>
      <c r="R4622" s="127"/>
      <c r="S4622" s="127"/>
      <c r="T4622" s="127"/>
      <c r="U4622" s="127"/>
      <c r="V4622" s="127"/>
      <c r="W4622" s="127"/>
      <c r="X4622" s="127"/>
      <c r="Y4622" s="127"/>
      <c r="Z4622" s="127"/>
      <c r="AA4622" s="127"/>
      <c r="AB4622" s="127"/>
      <c r="AC4622" s="127"/>
      <c r="AD4622" s="127"/>
      <c r="AE4622" s="127"/>
      <c r="AF4622" s="127"/>
      <c r="AG4622" s="127"/>
    </row>
    <row r="4623" spans="15:33">
      <c r="O4623" s="127"/>
      <c r="P4623" s="127"/>
      <c r="Q4623" s="127"/>
      <c r="R4623" s="127"/>
      <c r="S4623" s="127"/>
      <c r="T4623" s="127"/>
      <c r="U4623" s="127"/>
      <c r="V4623" s="127"/>
      <c r="W4623" s="127"/>
      <c r="X4623" s="127"/>
      <c r="Y4623" s="127"/>
      <c r="Z4623" s="127"/>
      <c r="AA4623" s="127"/>
      <c r="AB4623" s="127"/>
      <c r="AC4623" s="127"/>
      <c r="AD4623" s="127"/>
      <c r="AE4623" s="127"/>
      <c r="AF4623" s="127"/>
      <c r="AG4623" s="127"/>
    </row>
    <row r="4624" spans="15:33">
      <c r="O4624" s="127"/>
      <c r="P4624" s="127"/>
      <c r="Q4624" s="127"/>
      <c r="R4624" s="127"/>
      <c r="S4624" s="127"/>
      <c r="T4624" s="127"/>
      <c r="U4624" s="127"/>
      <c r="V4624" s="127"/>
      <c r="W4624" s="127"/>
      <c r="X4624" s="127"/>
      <c r="Y4624" s="127"/>
      <c r="Z4624" s="127"/>
      <c r="AA4624" s="127"/>
      <c r="AB4624" s="127"/>
      <c r="AC4624" s="127"/>
      <c r="AD4624" s="127"/>
      <c r="AE4624" s="127"/>
      <c r="AF4624" s="127"/>
      <c r="AG4624" s="127"/>
    </row>
    <row r="4625" spans="15:33">
      <c r="O4625" s="127"/>
      <c r="P4625" s="127"/>
      <c r="Q4625" s="127"/>
      <c r="R4625" s="127"/>
      <c r="S4625" s="127"/>
      <c r="T4625" s="127"/>
      <c r="U4625" s="127"/>
      <c r="V4625" s="127"/>
      <c r="W4625" s="127"/>
      <c r="X4625" s="127"/>
      <c r="Y4625" s="127"/>
      <c r="Z4625" s="127"/>
      <c r="AA4625" s="127"/>
      <c r="AB4625" s="127"/>
      <c r="AC4625" s="127"/>
      <c r="AD4625" s="127"/>
      <c r="AE4625" s="127"/>
      <c r="AF4625" s="127"/>
      <c r="AG4625" s="127"/>
    </row>
    <row r="4626" spans="15:33">
      <c r="O4626" s="127"/>
      <c r="P4626" s="127"/>
      <c r="Q4626" s="127"/>
      <c r="R4626" s="127"/>
      <c r="S4626" s="127"/>
      <c r="T4626" s="127"/>
      <c r="U4626" s="127"/>
      <c r="V4626" s="127"/>
      <c r="W4626" s="127"/>
      <c r="X4626" s="127"/>
      <c r="Y4626" s="127"/>
      <c r="Z4626" s="127"/>
      <c r="AA4626" s="127"/>
      <c r="AB4626" s="127"/>
      <c r="AC4626" s="127"/>
      <c r="AD4626" s="127"/>
      <c r="AE4626" s="127"/>
      <c r="AF4626" s="127"/>
      <c r="AG4626" s="127"/>
    </row>
    <row r="4627" spans="15:33">
      <c r="O4627" s="127"/>
      <c r="P4627" s="127"/>
      <c r="Q4627" s="127"/>
      <c r="R4627" s="127"/>
      <c r="S4627" s="127"/>
      <c r="T4627" s="127"/>
      <c r="U4627" s="127"/>
      <c r="V4627" s="127"/>
      <c r="W4627" s="127"/>
      <c r="X4627" s="127"/>
      <c r="Y4627" s="127"/>
      <c r="Z4627" s="127"/>
      <c r="AA4627" s="127"/>
      <c r="AB4627" s="127"/>
      <c r="AC4627" s="127"/>
      <c r="AD4627" s="127"/>
      <c r="AE4627" s="127"/>
      <c r="AF4627" s="127"/>
      <c r="AG4627" s="127"/>
    </row>
    <row r="4628" spans="15:33">
      <c r="O4628" s="127"/>
      <c r="P4628" s="127"/>
      <c r="Q4628" s="127"/>
      <c r="R4628" s="127"/>
      <c r="S4628" s="127"/>
      <c r="T4628" s="127"/>
      <c r="U4628" s="127"/>
      <c r="V4628" s="127"/>
      <c r="W4628" s="127"/>
      <c r="X4628" s="127"/>
      <c r="Y4628" s="127"/>
      <c r="Z4628" s="127"/>
      <c r="AA4628" s="127"/>
      <c r="AB4628" s="127"/>
      <c r="AC4628" s="127"/>
      <c r="AD4628" s="127"/>
      <c r="AE4628" s="127"/>
      <c r="AF4628" s="127"/>
      <c r="AG4628" s="127"/>
    </row>
    <row r="4629" spans="15:33">
      <c r="O4629" s="127"/>
      <c r="P4629" s="127"/>
      <c r="Q4629" s="127"/>
      <c r="R4629" s="127"/>
      <c r="S4629" s="127"/>
      <c r="T4629" s="127"/>
      <c r="U4629" s="127"/>
      <c r="V4629" s="127"/>
      <c r="W4629" s="127"/>
      <c r="X4629" s="127"/>
      <c r="Y4629" s="127"/>
      <c r="Z4629" s="127"/>
      <c r="AA4629" s="127"/>
      <c r="AB4629" s="127"/>
      <c r="AC4629" s="127"/>
      <c r="AD4629" s="127"/>
      <c r="AE4629" s="127"/>
      <c r="AF4629" s="127"/>
      <c r="AG4629" s="127"/>
    </row>
    <row r="4630" spans="15:33">
      <c r="O4630" s="127"/>
      <c r="P4630" s="127"/>
      <c r="Q4630" s="127"/>
      <c r="R4630" s="127"/>
      <c r="S4630" s="127"/>
      <c r="T4630" s="127"/>
      <c r="U4630" s="127"/>
      <c r="V4630" s="127"/>
      <c r="W4630" s="127"/>
      <c r="X4630" s="127"/>
      <c r="Y4630" s="127"/>
      <c r="Z4630" s="127"/>
      <c r="AA4630" s="127"/>
      <c r="AB4630" s="127"/>
      <c r="AC4630" s="127"/>
      <c r="AD4630" s="127"/>
      <c r="AE4630" s="127"/>
      <c r="AF4630" s="127"/>
      <c r="AG4630" s="127"/>
    </row>
    <row r="4631" spans="15:33">
      <c r="O4631" s="127"/>
      <c r="P4631" s="127"/>
      <c r="Q4631" s="127"/>
      <c r="R4631" s="127"/>
      <c r="S4631" s="127"/>
      <c r="T4631" s="127"/>
      <c r="U4631" s="127"/>
      <c r="V4631" s="127"/>
      <c r="W4631" s="127"/>
      <c r="X4631" s="127"/>
      <c r="Y4631" s="127"/>
      <c r="Z4631" s="127"/>
      <c r="AA4631" s="127"/>
      <c r="AB4631" s="127"/>
      <c r="AC4631" s="127"/>
      <c r="AD4631" s="127"/>
      <c r="AE4631" s="127"/>
      <c r="AF4631" s="127"/>
      <c r="AG4631" s="127"/>
    </row>
    <row r="4632" spans="15:33">
      <c r="O4632" s="127"/>
      <c r="P4632" s="127"/>
      <c r="Q4632" s="127"/>
      <c r="R4632" s="127"/>
      <c r="S4632" s="127"/>
      <c r="T4632" s="127"/>
      <c r="U4632" s="127"/>
      <c r="V4632" s="127"/>
      <c r="W4632" s="127"/>
      <c r="X4632" s="127"/>
      <c r="Y4632" s="127"/>
      <c r="Z4632" s="127"/>
      <c r="AA4632" s="127"/>
      <c r="AB4632" s="127"/>
      <c r="AC4632" s="127"/>
      <c r="AD4632" s="127"/>
      <c r="AE4632" s="127"/>
      <c r="AF4632" s="127"/>
      <c r="AG4632" s="127"/>
    </row>
    <row r="4633" spans="15:33">
      <c r="O4633" s="127"/>
      <c r="P4633" s="127"/>
      <c r="Q4633" s="127"/>
      <c r="R4633" s="127"/>
      <c r="S4633" s="127"/>
      <c r="T4633" s="127"/>
      <c r="U4633" s="127"/>
      <c r="V4633" s="127"/>
      <c r="W4633" s="127"/>
      <c r="X4633" s="127"/>
      <c r="Y4633" s="127"/>
      <c r="Z4633" s="127"/>
      <c r="AA4633" s="127"/>
      <c r="AB4633" s="127"/>
      <c r="AC4633" s="127"/>
      <c r="AD4633" s="127"/>
      <c r="AE4633" s="127"/>
      <c r="AF4633" s="127"/>
      <c r="AG4633" s="127"/>
    </row>
    <row r="4634" spans="15:33">
      <c r="O4634" s="127"/>
      <c r="P4634" s="127"/>
      <c r="Q4634" s="127"/>
      <c r="R4634" s="127"/>
      <c r="S4634" s="127"/>
      <c r="T4634" s="127"/>
      <c r="U4634" s="127"/>
      <c r="V4634" s="127"/>
      <c r="W4634" s="127"/>
      <c r="X4634" s="127"/>
      <c r="Y4634" s="127"/>
      <c r="Z4634" s="127"/>
      <c r="AA4634" s="127"/>
      <c r="AB4634" s="127"/>
      <c r="AC4634" s="127"/>
      <c r="AD4634" s="127"/>
      <c r="AE4634" s="127"/>
      <c r="AF4634" s="127"/>
      <c r="AG4634" s="127"/>
    </row>
    <row r="4635" spans="15:33">
      <c r="O4635" s="127"/>
      <c r="P4635" s="127"/>
      <c r="Q4635" s="127"/>
      <c r="R4635" s="127"/>
      <c r="S4635" s="127"/>
      <c r="T4635" s="127"/>
      <c r="U4635" s="127"/>
      <c r="V4635" s="127"/>
      <c r="W4635" s="127"/>
      <c r="X4635" s="127"/>
      <c r="Y4635" s="127"/>
      <c r="Z4635" s="127"/>
      <c r="AA4635" s="127"/>
      <c r="AB4635" s="127"/>
      <c r="AC4635" s="127"/>
      <c r="AD4635" s="127"/>
      <c r="AE4635" s="127"/>
      <c r="AF4635" s="127"/>
      <c r="AG4635" s="127"/>
    </row>
    <row r="4636" spans="15:33">
      <c r="O4636" s="127"/>
      <c r="P4636" s="127"/>
      <c r="Q4636" s="127"/>
      <c r="R4636" s="127"/>
      <c r="S4636" s="127"/>
      <c r="T4636" s="127"/>
      <c r="U4636" s="127"/>
      <c r="V4636" s="127"/>
      <c r="W4636" s="127"/>
      <c r="X4636" s="127"/>
      <c r="Y4636" s="127"/>
      <c r="Z4636" s="127"/>
      <c r="AA4636" s="127"/>
      <c r="AB4636" s="127"/>
      <c r="AC4636" s="127"/>
      <c r="AD4636" s="127"/>
      <c r="AE4636" s="127"/>
      <c r="AF4636" s="127"/>
      <c r="AG4636" s="127"/>
    </row>
    <row r="4637" spans="15:33">
      <c r="O4637" s="127"/>
      <c r="P4637" s="127"/>
      <c r="Q4637" s="127"/>
      <c r="R4637" s="127"/>
      <c r="S4637" s="127"/>
      <c r="T4637" s="127"/>
      <c r="U4637" s="127"/>
      <c r="V4637" s="127"/>
      <c r="W4637" s="127"/>
      <c r="X4637" s="127"/>
      <c r="Y4637" s="127"/>
      <c r="Z4637" s="127"/>
      <c r="AA4637" s="127"/>
      <c r="AB4637" s="127"/>
      <c r="AC4637" s="127"/>
      <c r="AD4637" s="127"/>
      <c r="AE4637" s="127"/>
      <c r="AF4637" s="127"/>
      <c r="AG4637" s="127"/>
    </row>
    <row r="4638" spans="15:33">
      <c r="O4638" s="127"/>
      <c r="P4638" s="127"/>
      <c r="Q4638" s="127"/>
      <c r="R4638" s="127"/>
      <c r="S4638" s="127"/>
      <c r="T4638" s="127"/>
      <c r="U4638" s="127"/>
      <c r="V4638" s="127"/>
      <c r="W4638" s="127"/>
      <c r="X4638" s="127"/>
      <c r="Y4638" s="127"/>
      <c r="Z4638" s="127"/>
      <c r="AA4638" s="127"/>
      <c r="AB4638" s="127"/>
      <c r="AC4638" s="127"/>
      <c r="AD4638" s="127"/>
      <c r="AE4638" s="127"/>
      <c r="AF4638" s="127"/>
      <c r="AG4638" s="127"/>
    </row>
    <row r="4639" spans="15:33">
      <c r="O4639" s="127"/>
      <c r="P4639" s="127"/>
      <c r="Q4639" s="127"/>
      <c r="R4639" s="127"/>
      <c r="S4639" s="127"/>
      <c r="T4639" s="127"/>
      <c r="U4639" s="127"/>
      <c r="V4639" s="127"/>
      <c r="W4639" s="127"/>
      <c r="X4639" s="127"/>
      <c r="Y4639" s="127"/>
      <c r="Z4639" s="127"/>
      <c r="AA4639" s="127"/>
      <c r="AB4639" s="127"/>
      <c r="AC4639" s="127"/>
      <c r="AD4639" s="127"/>
      <c r="AE4639" s="127"/>
      <c r="AF4639" s="127"/>
      <c r="AG4639" s="127"/>
    </row>
    <row r="4640" spans="15:33">
      <c r="O4640" s="127"/>
      <c r="P4640" s="127"/>
      <c r="Q4640" s="127"/>
      <c r="R4640" s="127"/>
      <c r="S4640" s="127"/>
      <c r="T4640" s="127"/>
      <c r="U4640" s="127"/>
      <c r="V4640" s="127"/>
      <c r="W4640" s="127"/>
      <c r="X4640" s="127"/>
      <c r="Y4640" s="127"/>
      <c r="Z4640" s="127"/>
      <c r="AA4640" s="127"/>
      <c r="AB4640" s="127"/>
      <c r="AC4640" s="127"/>
      <c r="AD4640" s="127"/>
      <c r="AE4640" s="127"/>
      <c r="AF4640" s="127"/>
      <c r="AG4640" s="127"/>
    </row>
    <row r="4641" spans="15:33">
      <c r="O4641" s="127"/>
      <c r="P4641" s="127"/>
      <c r="Q4641" s="127"/>
      <c r="R4641" s="127"/>
      <c r="S4641" s="127"/>
      <c r="T4641" s="127"/>
      <c r="U4641" s="127"/>
      <c r="V4641" s="127"/>
      <c r="W4641" s="127"/>
      <c r="X4641" s="127"/>
      <c r="Y4641" s="127"/>
      <c r="Z4641" s="127"/>
      <c r="AA4641" s="127"/>
      <c r="AB4641" s="127"/>
      <c r="AC4641" s="127"/>
      <c r="AD4641" s="127"/>
      <c r="AE4641" s="127"/>
      <c r="AF4641" s="127"/>
      <c r="AG4641" s="127"/>
    </row>
    <row r="4642" spans="15:33">
      <c r="O4642" s="127"/>
      <c r="P4642" s="127"/>
      <c r="Q4642" s="127"/>
      <c r="R4642" s="127"/>
      <c r="S4642" s="127"/>
      <c r="T4642" s="127"/>
      <c r="U4642" s="127"/>
      <c r="V4642" s="127"/>
      <c r="W4642" s="127"/>
      <c r="X4642" s="127"/>
      <c r="Y4642" s="127"/>
      <c r="Z4642" s="127"/>
      <c r="AA4642" s="127"/>
      <c r="AB4642" s="127"/>
      <c r="AC4642" s="127"/>
      <c r="AD4642" s="127"/>
      <c r="AE4642" s="127"/>
      <c r="AF4642" s="127"/>
      <c r="AG4642" s="127"/>
    </row>
    <row r="4643" spans="15:33">
      <c r="O4643" s="127"/>
      <c r="P4643" s="127"/>
      <c r="Q4643" s="127"/>
      <c r="R4643" s="127"/>
      <c r="S4643" s="127"/>
      <c r="T4643" s="127"/>
      <c r="U4643" s="127"/>
      <c r="V4643" s="127"/>
      <c r="W4643" s="127"/>
      <c r="X4643" s="127"/>
      <c r="Y4643" s="127"/>
      <c r="Z4643" s="127"/>
      <c r="AA4643" s="127"/>
      <c r="AB4643" s="127"/>
      <c r="AC4643" s="127"/>
      <c r="AD4643" s="127"/>
      <c r="AE4643" s="127"/>
      <c r="AF4643" s="127"/>
      <c r="AG4643" s="127"/>
    </row>
    <row r="4644" spans="15:33">
      <c r="O4644" s="127"/>
      <c r="P4644" s="127"/>
      <c r="Q4644" s="127"/>
      <c r="R4644" s="127"/>
      <c r="S4644" s="127"/>
      <c r="T4644" s="127"/>
      <c r="U4644" s="127"/>
      <c r="V4644" s="127"/>
      <c r="W4644" s="127"/>
      <c r="X4644" s="127"/>
      <c r="Y4644" s="127"/>
      <c r="Z4644" s="127"/>
      <c r="AA4644" s="127"/>
      <c r="AB4644" s="127"/>
      <c r="AC4644" s="127"/>
      <c r="AD4644" s="127"/>
      <c r="AE4644" s="127"/>
      <c r="AF4644" s="127"/>
      <c r="AG4644" s="127"/>
    </row>
    <row r="4645" spans="15:33">
      <c r="O4645" s="127"/>
      <c r="P4645" s="127"/>
      <c r="Q4645" s="127"/>
      <c r="R4645" s="127"/>
      <c r="S4645" s="127"/>
      <c r="T4645" s="127"/>
      <c r="U4645" s="127"/>
      <c r="V4645" s="127"/>
      <c r="W4645" s="127"/>
      <c r="X4645" s="127"/>
      <c r="Y4645" s="127"/>
      <c r="Z4645" s="127"/>
      <c r="AA4645" s="127"/>
      <c r="AB4645" s="127"/>
      <c r="AC4645" s="127"/>
      <c r="AD4645" s="127"/>
      <c r="AE4645" s="127"/>
      <c r="AF4645" s="127"/>
      <c r="AG4645" s="127"/>
    </row>
    <row r="4646" spans="15:33">
      <c r="O4646" s="127"/>
      <c r="P4646" s="127"/>
      <c r="Q4646" s="127"/>
      <c r="R4646" s="127"/>
      <c r="S4646" s="127"/>
      <c r="T4646" s="127"/>
      <c r="U4646" s="127"/>
      <c r="V4646" s="127"/>
      <c r="W4646" s="127"/>
      <c r="X4646" s="127"/>
      <c r="Y4646" s="127"/>
      <c r="Z4646" s="127"/>
      <c r="AA4646" s="127"/>
      <c r="AB4646" s="127"/>
      <c r="AC4646" s="127"/>
      <c r="AD4646" s="127"/>
      <c r="AE4646" s="127"/>
      <c r="AF4646" s="127"/>
      <c r="AG4646" s="127"/>
    </row>
    <row r="4647" spans="15:33">
      <c r="O4647" s="127"/>
      <c r="P4647" s="127"/>
      <c r="Q4647" s="127"/>
      <c r="R4647" s="127"/>
      <c r="S4647" s="127"/>
      <c r="T4647" s="127"/>
      <c r="U4647" s="127"/>
      <c r="V4647" s="127"/>
      <c r="W4647" s="127"/>
      <c r="X4647" s="127"/>
      <c r="Y4647" s="127"/>
      <c r="Z4647" s="127"/>
      <c r="AA4647" s="127"/>
      <c r="AB4647" s="127"/>
      <c r="AC4647" s="127"/>
      <c r="AD4647" s="127"/>
      <c r="AE4647" s="127"/>
      <c r="AF4647" s="127"/>
      <c r="AG4647" s="127"/>
    </row>
    <row r="4648" spans="15:33">
      <c r="O4648" s="127"/>
      <c r="P4648" s="127"/>
      <c r="Q4648" s="127"/>
      <c r="R4648" s="127"/>
      <c r="S4648" s="127"/>
      <c r="T4648" s="127"/>
      <c r="U4648" s="127"/>
      <c r="V4648" s="127"/>
      <c r="W4648" s="127"/>
      <c r="X4648" s="127"/>
      <c r="Y4648" s="127"/>
      <c r="Z4648" s="127"/>
      <c r="AA4648" s="127"/>
      <c r="AB4648" s="127"/>
      <c r="AC4648" s="127"/>
      <c r="AD4648" s="127"/>
      <c r="AE4648" s="127"/>
      <c r="AF4648" s="127"/>
      <c r="AG4648" s="127"/>
    </row>
    <row r="4649" spans="15:33">
      <c r="O4649" s="127"/>
      <c r="P4649" s="127"/>
      <c r="Q4649" s="127"/>
      <c r="R4649" s="127"/>
      <c r="S4649" s="127"/>
      <c r="T4649" s="127"/>
      <c r="U4649" s="127"/>
      <c r="V4649" s="127"/>
      <c r="W4649" s="127"/>
      <c r="X4649" s="127"/>
      <c r="Y4649" s="127"/>
      <c r="Z4649" s="127"/>
      <c r="AA4649" s="127"/>
      <c r="AB4649" s="127"/>
      <c r="AC4649" s="127"/>
      <c r="AD4649" s="127"/>
      <c r="AE4649" s="127"/>
      <c r="AF4649" s="127"/>
      <c r="AG4649" s="127"/>
    </row>
    <row r="4650" spans="15:33">
      <c r="O4650" s="127"/>
      <c r="P4650" s="127"/>
      <c r="Q4650" s="127"/>
      <c r="R4650" s="127"/>
      <c r="S4650" s="127"/>
      <c r="T4650" s="127"/>
      <c r="U4650" s="127"/>
      <c r="V4650" s="127"/>
      <c r="W4650" s="127"/>
      <c r="X4650" s="127"/>
      <c r="Y4650" s="127"/>
      <c r="Z4650" s="127"/>
      <c r="AA4650" s="127"/>
      <c r="AB4650" s="127"/>
      <c r="AC4650" s="127"/>
      <c r="AD4650" s="127"/>
      <c r="AE4650" s="127"/>
      <c r="AF4650" s="127"/>
      <c r="AG4650" s="127"/>
    </row>
    <row r="4651" spans="15:33">
      <c r="O4651" s="127"/>
      <c r="P4651" s="127"/>
      <c r="Q4651" s="127"/>
      <c r="R4651" s="127"/>
      <c r="S4651" s="127"/>
      <c r="T4651" s="127"/>
      <c r="U4651" s="127"/>
      <c r="V4651" s="127"/>
      <c r="W4651" s="127"/>
      <c r="X4651" s="127"/>
      <c r="Y4651" s="127"/>
      <c r="Z4651" s="127"/>
      <c r="AA4651" s="127"/>
      <c r="AB4651" s="127"/>
      <c r="AC4651" s="127"/>
      <c r="AD4651" s="127"/>
      <c r="AE4651" s="127"/>
      <c r="AF4651" s="127"/>
      <c r="AG4651" s="127"/>
    </row>
    <row r="4652" spans="15:33">
      <c r="O4652" s="127"/>
      <c r="P4652" s="127"/>
      <c r="Q4652" s="127"/>
      <c r="R4652" s="127"/>
      <c r="S4652" s="127"/>
      <c r="T4652" s="127"/>
      <c r="U4652" s="127"/>
      <c r="V4652" s="127"/>
      <c r="W4652" s="127"/>
      <c r="X4652" s="127"/>
      <c r="Y4652" s="127"/>
      <c r="Z4652" s="127"/>
      <c r="AA4652" s="127"/>
      <c r="AB4652" s="127"/>
      <c r="AC4652" s="127"/>
      <c r="AD4652" s="127"/>
      <c r="AE4652" s="127"/>
      <c r="AF4652" s="127"/>
      <c r="AG4652" s="127"/>
    </row>
    <row r="4653" spans="15:33">
      <c r="O4653" s="127"/>
      <c r="P4653" s="127"/>
      <c r="Q4653" s="127"/>
      <c r="R4653" s="127"/>
      <c r="S4653" s="127"/>
      <c r="T4653" s="127"/>
      <c r="U4653" s="127"/>
      <c r="V4653" s="127"/>
      <c r="W4653" s="127"/>
      <c r="X4653" s="127"/>
      <c r="Y4653" s="127"/>
      <c r="Z4653" s="127"/>
      <c r="AA4653" s="127"/>
      <c r="AB4653" s="127"/>
      <c r="AC4653" s="127"/>
      <c r="AD4653" s="127"/>
      <c r="AE4653" s="127"/>
      <c r="AF4653" s="127"/>
      <c r="AG4653" s="127"/>
    </row>
    <row r="4654" spans="15:33">
      <c r="O4654" s="127"/>
      <c r="P4654" s="127"/>
      <c r="Q4654" s="127"/>
      <c r="R4654" s="127"/>
      <c r="S4654" s="127"/>
      <c r="T4654" s="127"/>
      <c r="U4654" s="127"/>
      <c r="V4654" s="127"/>
      <c r="W4654" s="127"/>
      <c r="X4654" s="127"/>
      <c r="Y4654" s="127"/>
      <c r="Z4654" s="127"/>
      <c r="AA4654" s="127"/>
      <c r="AB4654" s="127"/>
      <c r="AC4654" s="127"/>
      <c r="AD4654" s="127"/>
      <c r="AE4654" s="127"/>
      <c r="AF4654" s="127"/>
      <c r="AG4654" s="127"/>
    </row>
    <row r="4655" spans="15:33">
      <c r="O4655" s="127"/>
      <c r="P4655" s="127"/>
      <c r="Q4655" s="127"/>
      <c r="R4655" s="127"/>
      <c r="S4655" s="127"/>
      <c r="T4655" s="127"/>
      <c r="U4655" s="127"/>
      <c r="V4655" s="127"/>
      <c r="W4655" s="127"/>
      <c r="X4655" s="127"/>
      <c r="Y4655" s="127"/>
      <c r="Z4655" s="127"/>
      <c r="AA4655" s="127"/>
      <c r="AB4655" s="127"/>
      <c r="AC4655" s="127"/>
      <c r="AD4655" s="127"/>
      <c r="AE4655" s="127"/>
      <c r="AF4655" s="127"/>
      <c r="AG4655" s="127"/>
    </row>
    <row r="4656" spans="15:33">
      <c r="O4656" s="127"/>
      <c r="P4656" s="127"/>
      <c r="Q4656" s="127"/>
      <c r="R4656" s="127"/>
      <c r="S4656" s="127"/>
      <c r="T4656" s="127"/>
      <c r="U4656" s="127"/>
      <c r="V4656" s="127"/>
      <c r="W4656" s="127"/>
      <c r="X4656" s="127"/>
      <c r="Y4656" s="127"/>
      <c r="Z4656" s="127"/>
      <c r="AA4656" s="127"/>
      <c r="AB4656" s="127"/>
      <c r="AC4656" s="127"/>
      <c r="AD4656" s="127"/>
      <c r="AE4656" s="127"/>
      <c r="AF4656" s="127"/>
      <c r="AG4656" s="127"/>
    </row>
    <row r="4657" spans="15:33">
      <c r="O4657" s="127"/>
      <c r="P4657" s="127"/>
      <c r="Q4657" s="127"/>
      <c r="R4657" s="127"/>
      <c r="S4657" s="127"/>
      <c r="T4657" s="127"/>
      <c r="U4657" s="127"/>
      <c r="V4657" s="127"/>
      <c r="W4657" s="127"/>
      <c r="X4657" s="127"/>
      <c r="Y4657" s="127"/>
      <c r="Z4657" s="127"/>
      <c r="AA4657" s="127"/>
      <c r="AB4657" s="127"/>
      <c r="AC4657" s="127"/>
      <c r="AD4657" s="127"/>
      <c r="AE4657" s="127"/>
      <c r="AF4657" s="127"/>
      <c r="AG4657" s="127"/>
    </row>
    <row r="4658" spans="15:33">
      <c r="O4658" s="127"/>
      <c r="P4658" s="127"/>
      <c r="Q4658" s="127"/>
      <c r="R4658" s="127"/>
      <c r="S4658" s="127"/>
      <c r="T4658" s="127"/>
      <c r="U4658" s="127"/>
      <c r="V4658" s="127"/>
      <c r="W4658" s="127"/>
      <c r="X4658" s="127"/>
      <c r="Y4658" s="127"/>
      <c r="Z4658" s="127"/>
      <c r="AA4658" s="127"/>
      <c r="AB4658" s="127"/>
      <c r="AC4658" s="127"/>
      <c r="AD4658" s="127"/>
      <c r="AE4658" s="127"/>
      <c r="AF4658" s="127"/>
      <c r="AG4658" s="127"/>
    </row>
    <row r="4659" spans="15:33">
      <c r="O4659" s="127"/>
      <c r="P4659" s="127"/>
      <c r="Q4659" s="127"/>
      <c r="R4659" s="127"/>
      <c r="S4659" s="127"/>
      <c r="T4659" s="127"/>
      <c r="U4659" s="127"/>
      <c r="V4659" s="127"/>
      <c r="W4659" s="127"/>
      <c r="X4659" s="127"/>
      <c r="Y4659" s="127"/>
      <c r="Z4659" s="127"/>
      <c r="AA4659" s="127"/>
      <c r="AB4659" s="127"/>
      <c r="AC4659" s="127"/>
      <c r="AD4659" s="127"/>
      <c r="AE4659" s="127"/>
      <c r="AF4659" s="127"/>
      <c r="AG4659" s="127"/>
    </row>
    <row r="4660" spans="15:33">
      <c r="O4660" s="127"/>
      <c r="P4660" s="127"/>
      <c r="Q4660" s="127"/>
      <c r="R4660" s="127"/>
      <c r="S4660" s="127"/>
      <c r="T4660" s="127"/>
      <c r="U4660" s="127"/>
      <c r="V4660" s="127"/>
      <c r="W4660" s="127"/>
      <c r="X4660" s="127"/>
      <c r="Y4660" s="127"/>
      <c r="Z4660" s="127"/>
      <c r="AA4660" s="127"/>
      <c r="AB4660" s="127"/>
      <c r="AC4660" s="127"/>
      <c r="AD4660" s="127"/>
      <c r="AE4660" s="127"/>
      <c r="AF4660" s="127"/>
      <c r="AG4660" s="127"/>
    </row>
    <row r="4661" spans="15:33">
      <c r="O4661" s="127"/>
      <c r="P4661" s="127"/>
      <c r="Q4661" s="127"/>
      <c r="R4661" s="127"/>
      <c r="S4661" s="127"/>
      <c r="T4661" s="127"/>
      <c r="U4661" s="127"/>
      <c r="V4661" s="127"/>
      <c r="W4661" s="127"/>
      <c r="X4661" s="127"/>
      <c r="Y4661" s="127"/>
      <c r="Z4661" s="127"/>
      <c r="AA4661" s="127"/>
      <c r="AB4661" s="127"/>
      <c r="AC4661" s="127"/>
      <c r="AD4661" s="127"/>
      <c r="AE4661" s="127"/>
      <c r="AF4661" s="127"/>
      <c r="AG4661" s="127"/>
    </row>
    <row r="4662" spans="15:33">
      <c r="O4662" s="127"/>
      <c r="P4662" s="127"/>
      <c r="Q4662" s="127"/>
      <c r="R4662" s="127"/>
      <c r="S4662" s="127"/>
      <c r="T4662" s="127"/>
      <c r="U4662" s="127"/>
      <c r="V4662" s="127"/>
      <c r="W4662" s="127"/>
      <c r="X4662" s="127"/>
      <c r="Y4662" s="127"/>
      <c r="Z4662" s="127"/>
      <c r="AA4662" s="127"/>
      <c r="AB4662" s="127"/>
      <c r="AC4662" s="127"/>
      <c r="AD4662" s="127"/>
      <c r="AE4662" s="127"/>
      <c r="AF4662" s="127"/>
      <c r="AG4662" s="127"/>
    </row>
    <row r="4663" spans="15:33">
      <c r="O4663" s="127"/>
      <c r="P4663" s="127"/>
      <c r="Q4663" s="127"/>
      <c r="R4663" s="127"/>
      <c r="S4663" s="127"/>
      <c r="T4663" s="127"/>
      <c r="U4663" s="127"/>
      <c r="V4663" s="127"/>
      <c r="W4663" s="127"/>
      <c r="X4663" s="127"/>
      <c r="Y4663" s="127"/>
      <c r="Z4663" s="127"/>
      <c r="AA4663" s="127"/>
      <c r="AB4663" s="127"/>
      <c r="AC4663" s="127"/>
      <c r="AD4663" s="127"/>
      <c r="AE4663" s="127"/>
      <c r="AF4663" s="127"/>
      <c r="AG4663" s="127"/>
    </row>
    <row r="4664" spans="15:33">
      <c r="O4664" s="127"/>
      <c r="P4664" s="127"/>
      <c r="Q4664" s="127"/>
      <c r="R4664" s="127"/>
      <c r="S4664" s="127"/>
      <c r="T4664" s="127"/>
      <c r="U4664" s="127"/>
      <c r="V4664" s="127"/>
      <c r="W4664" s="127"/>
      <c r="X4664" s="127"/>
      <c r="Y4664" s="127"/>
      <c r="Z4664" s="127"/>
      <c r="AA4664" s="127"/>
      <c r="AB4664" s="127"/>
      <c r="AC4664" s="127"/>
      <c r="AD4664" s="127"/>
      <c r="AE4664" s="127"/>
      <c r="AF4664" s="127"/>
      <c r="AG4664" s="127"/>
    </row>
    <row r="4665" spans="15:33">
      <c r="O4665" s="127"/>
      <c r="P4665" s="127"/>
      <c r="Q4665" s="127"/>
      <c r="R4665" s="127"/>
      <c r="S4665" s="127"/>
      <c r="T4665" s="127"/>
      <c r="U4665" s="127"/>
      <c r="V4665" s="127"/>
      <c r="W4665" s="127"/>
      <c r="X4665" s="127"/>
      <c r="Y4665" s="127"/>
      <c r="Z4665" s="127"/>
      <c r="AA4665" s="127"/>
      <c r="AB4665" s="127"/>
      <c r="AC4665" s="127"/>
      <c r="AD4665" s="127"/>
      <c r="AE4665" s="127"/>
      <c r="AF4665" s="127"/>
      <c r="AG4665" s="127"/>
    </row>
    <row r="4666" spans="15:33">
      <c r="O4666" s="127"/>
      <c r="P4666" s="127"/>
      <c r="Q4666" s="127"/>
      <c r="R4666" s="127"/>
      <c r="S4666" s="127"/>
      <c r="T4666" s="127"/>
      <c r="U4666" s="127"/>
      <c r="V4666" s="127"/>
      <c r="W4666" s="127"/>
      <c r="X4666" s="127"/>
      <c r="Y4666" s="127"/>
      <c r="Z4666" s="127"/>
      <c r="AA4666" s="127"/>
      <c r="AB4666" s="127"/>
      <c r="AC4666" s="127"/>
      <c r="AD4666" s="127"/>
      <c r="AE4666" s="127"/>
      <c r="AF4666" s="127"/>
      <c r="AG4666" s="127"/>
    </row>
    <row r="4667" spans="15:33">
      <c r="O4667" s="127"/>
      <c r="P4667" s="127"/>
      <c r="Q4667" s="127"/>
      <c r="R4667" s="127"/>
      <c r="S4667" s="127"/>
      <c r="T4667" s="127"/>
      <c r="U4667" s="127"/>
      <c r="V4667" s="127"/>
      <c r="W4667" s="127"/>
      <c r="X4667" s="127"/>
      <c r="Y4667" s="127"/>
      <c r="Z4667" s="127"/>
      <c r="AA4667" s="127"/>
      <c r="AB4667" s="127"/>
      <c r="AC4667" s="127"/>
      <c r="AD4667" s="127"/>
      <c r="AE4667" s="127"/>
      <c r="AF4667" s="127"/>
      <c r="AG4667" s="127"/>
    </row>
    <row r="4668" spans="15:33">
      <c r="O4668" s="127"/>
      <c r="P4668" s="127"/>
      <c r="Q4668" s="127"/>
      <c r="R4668" s="127"/>
      <c r="S4668" s="127"/>
      <c r="T4668" s="127"/>
      <c r="U4668" s="127"/>
      <c r="V4668" s="127"/>
      <c r="W4668" s="127"/>
      <c r="X4668" s="127"/>
      <c r="Y4668" s="127"/>
      <c r="Z4668" s="127"/>
      <c r="AA4668" s="127"/>
      <c r="AB4668" s="127"/>
      <c r="AC4668" s="127"/>
      <c r="AD4668" s="127"/>
      <c r="AE4668" s="127"/>
      <c r="AF4668" s="127"/>
      <c r="AG4668" s="127"/>
    </row>
    <row r="4669" spans="15:33">
      <c r="O4669" s="127"/>
      <c r="P4669" s="127"/>
      <c r="Q4669" s="127"/>
      <c r="R4669" s="127"/>
      <c r="S4669" s="127"/>
      <c r="T4669" s="127"/>
      <c r="U4669" s="127"/>
      <c r="V4669" s="127"/>
      <c r="W4669" s="127"/>
      <c r="X4669" s="127"/>
      <c r="Y4669" s="127"/>
      <c r="Z4669" s="127"/>
      <c r="AA4669" s="127"/>
      <c r="AB4669" s="127"/>
      <c r="AC4669" s="127"/>
      <c r="AD4669" s="127"/>
      <c r="AE4669" s="127"/>
      <c r="AF4669" s="127"/>
      <c r="AG4669" s="127"/>
    </row>
    <row r="4670" spans="15:33">
      <c r="O4670" s="127"/>
      <c r="P4670" s="127"/>
      <c r="Q4670" s="127"/>
      <c r="R4670" s="127"/>
      <c r="S4670" s="127"/>
      <c r="T4670" s="127"/>
      <c r="U4670" s="127"/>
      <c r="V4670" s="127"/>
      <c r="W4670" s="127"/>
      <c r="X4670" s="127"/>
      <c r="Y4670" s="127"/>
      <c r="Z4670" s="127"/>
      <c r="AA4670" s="127"/>
      <c r="AB4670" s="127"/>
      <c r="AC4670" s="127"/>
      <c r="AD4670" s="127"/>
      <c r="AE4670" s="127"/>
      <c r="AF4670" s="127"/>
      <c r="AG4670" s="127"/>
    </row>
    <row r="4671" spans="15:33">
      <c r="O4671" s="127"/>
      <c r="P4671" s="127"/>
      <c r="Q4671" s="127"/>
      <c r="R4671" s="127"/>
      <c r="S4671" s="127"/>
      <c r="T4671" s="127"/>
      <c r="U4671" s="127"/>
      <c r="V4671" s="127"/>
      <c r="W4671" s="127"/>
      <c r="X4671" s="127"/>
      <c r="Y4671" s="127"/>
      <c r="Z4671" s="127"/>
      <c r="AA4671" s="127"/>
      <c r="AB4671" s="127"/>
      <c r="AC4671" s="127"/>
      <c r="AD4671" s="127"/>
      <c r="AE4671" s="127"/>
      <c r="AF4671" s="127"/>
      <c r="AG4671" s="127"/>
    </row>
    <row r="4672" spans="15:33">
      <c r="O4672" s="127"/>
      <c r="P4672" s="127"/>
      <c r="Q4672" s="127"/>
      <c r="R4672" s="127"/>
      <c r="S4672" s="127"/>
      <c r="T4672" s="127"/>
      <c r="U4672" s="127"/>
      <c r="V4672" s="127"/>
      <c r="W4672" s="127"/>
      <c r="X4672" s="127"/>
      <c r="Y4672" s="127"/>
      <c r="Z4672" s="127"/>
      <c r="AA4672" s="127"/>
      <c r="AB4672" s="127"/>
      <c r="AC4672" s="127"/>
      <c r="AD4672" s="127"/>
      <c r="AE4672" s="127"/>
      <c r="AF4672" s="127"/>
      <c r="AG4672" s="127"/>
    </row>
    <row r="4673" spans="15:33">
      <c r="O4673" s="127"/>
      <c r="P4673" s="127"/>
      <c r="Q4673" s="127"/>
      <c r="R4673" s="127"/>
      <c r="S4673" s="127"/>
      <c r="T4673" s="127"/>
      <c r="U4673" s="127"/>
      <c r="V4673" s="127"/>
      <c r="W4673" s="127"/>
      <c r="X4673" s="127"/>
      <c r="Y4673" s="127"/>
      <c r="Z4673" s="127"/>
      <c r="AA4673" s="127"/>
      <c r="AB4673" s="127"/>
      <c r="AC4673" s="127"/>
      <c r="AD4673" s="127"/>
      <c r="AE4673" s="127"/>
      <c r="AF4673" s="127"/>
      <c r="AG4673" s="127"/>
    </row>
    <row r="4674" spans="15:33">
      <c r="O4674" s="127"/>
      <c r="P4674" s="127"/>
      <c r="Q4674" s="127"/>
      <c r="R4674" s="127"/>
      <c r="S4674" s="127"/>
      <c r="T4674" s="127"/>
      <c r="U4674" s="127"/>
      <c r="V4674" s="127"/>
      <c r="W4674" s="127"/>
      <c r="X4674" s="127"/>
      <c r="Y4674" s="127"/>
      <c r="Z4674" s="127"/>
      <c r="AA4674" s="127"/>
      <c r="AB4674" s="127"/>
      <c r="AC4674" s="127"/>
      <c r="AD4674" s="127"/>
      <c r="AE4674" s="127"/>
      <c r="AF4674" s="127"/>
      <c r="AG4674" s="127"/>
    </row>
    <row r="4675" spans="15:33">
      <c r="O4675" s="127"/>
      <c r="P4675" s="127"/>
      <c r="Q4675" s="127"/>
      <c r="R4675" s="127"/>
      <c r="S4675" s="127"/>
      <c r="T4675" s="127"/>
      <c r="U4675" s="127"/>
      <c r="V4675" s="127"/>
      <c r="W4675" s="127"/>
      <c r="X4675" s="127"/>
      <c r="Y4675" s="127"/>
      <c r="Z4675" s="127"/>
      <c r="AA4675" s="127"/>
      <c r="AB4675" s="127"/>
      <c r="AC4675" s="127"/>
      <c r="AD4675" s="127"/>
      <c r="AE4675" s="127"/>
      <c r="AF4675" s="127"/>
      <c r="AG4675" s="127"/>
    </row>
    <row r="4676" spans="15:33">
      <c r="O4676" s="127"/>
      <c r="P4676" s="127"/>
      <c r="Q4676" s="127"/>
      <c r="R4676" s="127"/>
      <c r="S4676" s="127"/>
      <c r="T4676" s="127"/>
      <c r="U4676" s="127"/>
      <c r="V4676" s="127"/>
      <c r="W4676" s="127"/>
      <c r="X4676" s="127"/>
      <c r="Y4676" s="127"/>
      <c r="Z4676" s="127"/>
      <c r="AA4676" s="127"/>
      <c r="AB4676" s="127"/>
      <c r="AC4676" s="127"/>
      <c r="AD4676" s="127"/>
      <c r="AE4676" s="127"/>
      <c r="AF4676" s="127"/>
      <c r="AG4676" s="127"/>
    </row>
    <row r="4677" spans="15:33">
      <c r="O4677" s="127"/>
      <c r="P4677" s="127"/>
      <c r="Q4677" s="127"/>
      <c r="R4677" s="127"/>
      <c r="S4677" s="127"/>
      <c r="T4677" s="127"/>
      <c r="U4677" s="127"/>
      <c r="V4677" s="127"/>
      <c r="W4677" s="127"/>
      <c r="X4677" s="127"/>
      <c r="Y4677" s="127"/>
      <c r="Z4677" s="127"/>
      <c r="AA4677" s="127"/>
      <c r="AB4677" s="127"/>
      <c r="AC4677" s="127"/>
      <c r="AD4677" s="127"/>
      <c r="AE4677" s="127"/>
      <c r="AF4677" s="127"/>
      <c r="AG4677" s="127"/>
    </row>
    <row r="4678" spans="15:33">
      <c r="O4678" s="127"/>
      <c r="P4678" s="127"/>
      <c r="Q4678" s="127"/>
      <c r="R4678" s="127"/>
      <c r="S4678" s="127"/>
      <c r="T4678" s="127"/>
      <c r="U4678" s="127"/>
      <c r="V4678" s="127"/>
      <c r="W4678" s="127"/>
      <c r="X4678" s="127"/>
      <c r="Y4678" s="127"/>
      <c r="Z4678" s="127"/>
      <c r="AA4678" s="127"/>
      <c r="AB4678" s="127"/>
      <c r="AC4678" s="127"/>
      <c r="AD4678" s="127"/>
      <c r="AE4678" s="127"/>
      <c r="AF4678" s="127"/>
      <c r="AG4678" s="127"/>
    </row>
    <row r="4679" spans="15:33">
      <c r="O4679" s="127"/>
      <c r="P4679" s="127"/>
      <c r="Q4679" s="127"/>
      <c r="R4679" s="127"/>
      <c r="S4679" s="127"/>
      <c r="T4679" s="127"/>
      <c r="U4679" s="127"/>
      <c r="V4679" s="127"/>
      <c r="W4679" s="127"/>
      <c r="X4679" s="127"/>
      <c r="Y4679" s="127"/>
      <c r="Z4679" s="127"/>
      <c r="AA4679" s="127"/>
      <c r="AB4679" s="127"/>
      <c r="AC4679" s="127"/>
      <c r="AD4679" s="127"/>
      <c r="AE4679" s="127"/>
      <c r="AF4679" s="127"/>
      <c r="AG4679" s="127"/>
    </row>
    <row r="4680" spans="15:33">
      <c r="O4680" s="127"/>
      <c r="P4680" s="127"/>
      <c r="Q4680" s="127"/>
      <c r="R4680" s="127"/>
      <c r="S4680" s="127"/>
      <c r="T4680" s="127"/>
      <c r="U4680" s="127"/>
      <c r="V4680" s="127"/>
      <c r="W4680" s="127"/>
      <c r="X4680" s="127"/>
      <c r="Y4680" s="127"/>
      <c r="Z4680" s="127"/>
      <c r="AA4680" s="127"/>
      <c r="AB4680" s="127"/>
      <c r="AC4680" s="127"/>
      <c r="AD4680" s="127"/>
      <c r="AE4680" s="127"/>
      <c r="AF4680" s="127"/>
      <c r="AG4680" s="127"/>
    </row>
    <row r="4681" spans="15:33">
      <c r="O4681" s="127"/>
      <c r="P4681" s="127"/>
      <c r="Q4681" s="127"/>
      <c r="R4681" s="127"/>
      <c r="S4681" s="127"/>
      <c r="T4681" s="127"/>
      <c r="U4681" s="127"/>
      <c r="V4681" s="127"/>
      <c r="W4681" s="127"/>
      <c r="X4681" s="127"/>
      <c r="Y4681" s="127"/>
      <c r="Z4681" s="127"/>
      <c r="AA4681" s="127"/>
      <c r="AB4681" s="127"/>
      <c r="AC4681" s="127"/>
      <c r="AD4681" s="127"/>
      <c r="AE4681" s="127"/>
      <c r="AF4681" s="127"/>
      <c r="AG4681" s="127"/>
    </row>
    <row r="4682" spans="15:33">
      <c r="O4682" s="127"/>
      <c r="P4682" s="127"/>
      <c r="Q4682" s="127"/>
      <c r="R4682" s="127"/>
      <c r="S4682" s="127"/>
      <c r="T4682" s="127"/>
      <c r="U4682" s="127"/>
      <c r="V4682" s="127"/>
      <c r="W4682" s="127"/>
      <c r="X4682" s="127"/>
      <c r="Y4682" s="127"/>
      <c r="Z4682" s="127"/>
      <c r="AA4682" s="127"/>
      <c r="AB4682" s="127"/>
      <c r="AC4682" s="127"/>
      <c r="AD4682" s="127"/>
      <c r="AE4682" s="127"/>
      <c r="AF4682" s="127"/>
      <c r="AG4682" s="127"/>
    </row>
    <row r="4683" spans="15:33">
      <c r="O4683" s="127"/>
      <c r="P4683" s="127"/>
      <c r="Q4683" s="127"/>
      <c r="R4683" s="127"/>
      <c r="S4683" s="127"/>
      <c r="T4683" s="127"/>
      <c r="U4683" s="127"/>
      <c r="V4683" s="127"/>
      <c r="W4683" s="127"/>
      <c r="X4683" s="127"/>
      <c r="Y4683" s="127"/>
      <c r="Z4683" s="127"/>
      <c r="AA4683" s="127"/>
      <c r="AB4683" s="127"/>
      <c r="AC4683" s="127"/>
      <c r="AD4683" s="127"/>
      <c r="AE4683" s="127"/>
      <c r="AF4683" s="127"/>
      <c r="AG4683" s="127"/>
    </row>
    <row r="4684" spans="15:33">
      <c r="O4684" s="127"/>
      <c r="P4684" s="127"/>
      <c r="Q4684" s="127"/>
      <c r="R4684" s="127"/>
      <c r="S4684" s="127"/>
      <c r="T4684" s="127"/>
      <c r="U4684" s="127"/>
      <c r="V4684" s="127"/>
      <c r="W4684" s="127"/>
      <c r="X4684" s="127"/>
      <c r="Y4684" s="127"/>
      <c r="Z4684" s="127"/>
      <c r="AA4684" s="127"/>
      <c r="AB4684" s="127"/>
      <c r="AC4684" s="127"/>
      <c r="AD4684" s="127"/>
      <c r="AE4684" s="127"/>
      <c r="AF4684" s="127"/>
      <c r="AG4684" s="127"/>
    </row>
    <row r="4685" spans="15:33">
      <c r="O4685" s="127"/>
      <c r="P4685" s="127"/>
      <c r="Q4685" s="127"/>
      <c r="R4685" s="127"/>
      <c r="S4685" s="127"/>
      <c r="T4685" s="127"/>
      <c r="U4685" s="127"/>
      <c r="V4685" s="127"/>
      <c r="W4685" s="127"/>
      <c r="X4685" s="127"/>
      <c r="Y4685" s="127"/>
      <c r="Z4685" s="127"/>
      <c r="AA4685" s="127"/>
      <c r="AB4685" s="127"/>
      <c r="AC4685" s="127"/>
      <c r="AD4685" s="127"/>
      <c r="AE4685" s="127"/>
      <c r="AF4685" s="127"/>
      <c r="AG4685" s="127"/>
    </row>
    <row r="4686" spans="15:33">
      <c r="O4686" s="127"/>
      <c r="P4686" s="127"/>
      <c r="Q4686" s="127"/>
      <c r="R4686" s="127"/>
      <c r="S4686" s="127"/>
      <c r="T4686" s="127"/>
      <c r="U4686" s="127"/>
      <c r="V4686" s="127"/>
      <c r="W4686" s="127"/>
      <c r="X4686" s="127"/>
      <c r="Y4686" s="127"/>
      <c r="Z4686" s="127"/>
      <c r="AA4686" s="127"/>
      <c r="AB4686" s="127"/>
      <c r="AC4686" s="127"/>
      <c r="AD4686" s="127"/>
      <c r="AE4686" s="127"/>
      <c r="AF4686" s="127"/>
      <c r="AG4686" s="127"/>
    </row>
    <row r="4687" spans="15:33">
      <c r="O4687" s="127"/>
      <c r="P4687" s="127"/>
      <c r="Q4687" s="127"/>
      <c r="R4687" s="127"/>
      <c r="S4687" s="127"/>
      <c r="T4687" s="127"/>
      <c r="U4687" s="127"/>
      <c r="V4687" s="127"/>
      <c r="W4687" s="127"/>
      <c r="X4687" s="127"/>
      <c r="Y4687" s="127"/>
      <c r="Z4687" s="127"/>
      <c r="AA4687" s="127"/>
      <c r="AB4687" s="127"/>
      <c r="AC4687" s="127"/>
      <c r="AD4687" s="127"/>
      <c r="AE4687" s="127"/>
      <c r="AF4687" s="127"/>
      <c r="AG4687" s="127"/>
    </row>
    <row r="4688" spans="15:33">
      <c r="O4688" s="127"/>
      <c r="P4688" s="127"/>
      <c r="Q4688" s="127"/>
      <c r="R4688" s="127"/>
      <c r="S4688" s="127"/>
      <c r="T4688" s="127"/>
      <c r="U4688" s="127"/>
      <c r="V4688" s="127"/>
      <c r="W4688" s="127"/>
      <c r="X4688" s="127"/>
      <c r="Y4688" s="127"/>
      <c r="Z4688" s="127"/>
      <c r="AA4688" s="127"/>
      <c r="AB4688" s="127"/>
      <c r="AC4688" s="127"/>
      <c r="AD4688" s="127"/>
      <c r="AE4688" s="127"/>
      <c r="AF4688" s="127"/>
      <c r="AG4688" s="127"/>
    </row>
    <row r="4689" spans="15:33">
      <c r="O4689" s="127"/>
      <c r="P4689" s="127"/>
      <c r="Q4689" s="127"/>
      <c r="R4689" s="127"/>
      <c r="S4689" s="127"/>
      <c r="T4689" s="127"/>
      <c r="U4689" s="127"/>
      <c r="V4689" s="127"/>
      <c r="W4689" s="127"/>
      <c r="X4689" s="127"/>
      <c r="Y4689" s="127"/>
      <c r="Z4689" s="127"/>
      <c r="AA4689" s="127"/>
      <c r="AB4689" s="127"/>
      <c r="AC4689" s="127"/>
      <c r="AD4689" s="127"/>
      <c r="AE4689" s="127"/>
      <c r="AF4689" s="127"/>
      <c r="AG4689" s="127"/>
    </row>
    <row r="4690" spans="15:33">
      <c r="O4690" s="127"/>
      <c r="P4690" s="127"/>
      <c r="Q4690" s="127"/>
      <c r="R4690" s="127"/>
      <c r="S4690" s="127"/>
      <c r="T4690" s="127"/>
      <c r="U4690" s="127"/>
      <c r="V4690" s="127"/>
      <c r="W4690" s="127"/>
      <c r="X4690" s="127"/>
      <c r="Y4690" s="127"/>
      <c r="Z4690" s="127"/>
      <c r="AA4690" s="127"/>
      <c r="AB4690" s="127"/>
      <c r="AC4690" s="127"/>
      <c r="AD4690" s="127"/>
      <c r="AE4690" s="127"/>
      <c r="AF4690" s="127"/>
      <c r="AG4690" s="127"/>
    </row>
    <row r="4691" spans="15:33">
      <c r="O4691" s="127"/>
      <c r="P4691" s="127"/>
      <c r="Q4691" s="127"/>
      <c r="R4691" s="127"/>
      <c r="S4691" s="127"/>
      <c r="T4691" s="127"/>
      <c r="U4691" s="127"/>
      <c r="V4691" s="127"/>
      <c r="W4691" s="127"/>
      <c r="X4691" s="127"/>
      <c r="Y4691" s="127"/>
      <c r="Z4691" s="127"/>
      <c r="AA4691" s="127"/>
      <c r="AB4691" s="127"/>
      <c r="AC4691" s="127"/>
      <c r="AD4691" s="127"/>
      <c r="AE4691" s="127"/>
      <c r="AF4691" s="127"/>
      <c r="AG4691" s="127"/>
    </row>
    <row r="4692" spans="15:33">
      <c r="O4692" s="127"/>
      <c r="P4692" s="127"/>
      <c r="Q4692" s="127"/>
      <c r="R4692" s="127"/>
      <c r="S4692" s="127"/>
      <c r="T4692" s="127"/>
      <c r="U4692" s="127"/>
      <c r="V4692" s="127"/>
      <c r="W4692" s="127"/>
      <c r="X4692" s="127"/>
      <c r="Y4692" s="127"/>
      <c r="Z4692" s="127"/>
      <c r="AA4692" s="127"/>
      <c r="AB4692" s="127"/>
      <c r="AC4692" s="127"/>
      <c r="AD4692" s="127"/>
      <c r="AE4692" s="127"/>
      <c r="AF4692" s="127"/>
      <c r="AG4692" s="127"/>
    </row>
    <row r="4693" spans="15:33">
      <c r="O4693" s="127"/>
      <c r="P4693" s="127"/>
      <c r="Q4693" s="127"/>
      <c r="R4693" s="127"/>
      <c r="S4693" s="127"/>
      <c r="T4693" s="127"/>
      <c r="U4693" s="127"/>
      <c r="V4693" s="127"/>
      <c r="W4693" s="127"/>
      <c r="X4693" s="127"/>
      <c r="Y4693" s="127"/>
      <c r="Z4693" s="127"/>
      <c r="AA4693" s="127"/>
      <c r="AB4693" s="127"/>
      <c r="AC4693" s="127"/>
      <c r="AD4693" s="127"/>
      <c r="AE4693" s="127"/>
      <c r="AF4693" s="127"/>
      <c r="AG4693" s="127"/>
    </row>
    <row r="4694" spans="15:33">
      <c r="O4694" s="127"/>
      <c r="P4694" s="127"/>
      <c r="Q4694" s="127"/>
      <c r="R4694" s="127"/>
      <c r="S4694" s="127"/>
      <c r="T4694" s="127"/>
      <c r="U4694" s="127"/>
      <c r="V4694" s="127"/>
      <c r="W4694" s="127"/>
      <c r="X4694" s="127"/>
      <c r="Y4694" s="127"/>
      <c r="Z4694" s="127"/>
      <c r="AA4694" s="127"/>
      <c r="AB4694" s="127"/>
      <c r="AC4694" s="127"/>
      <c r="AD4694" s="127"/>
      <c r="AE4694" s="127"/>
      <c r="AF4694" s="127"/>
      <c r="AG4694" s="127"/>
    </row>
    <row r="4695" spans="15:33">
      <c r="O4695" s="127"/>
      <c r="P4695" s="127"/>
      <c r="Q4695" s="127"/>
      <c r="R4695" s="127"/>
      <c r="S4695" s="127"/>
      <c r="T4695" s="127"/>
      <c r="U4695" s="127"/>
      <c r="V4695" s="127"/>
      <c r="W4695" s="127"/>
      <c r="X4695" s="127"/>
      <c r="Y4695" s="127"/>
      <c r="Z4695" s="127"/>
      <c r="AA4695" s="127"/>
      <c r="AB4695" s="127"/>
      <c r="AC4695" s="127"/>
      <c r="AD4695" s="127"/>
      <c r="AE4695" s="127"/>
      <c r="AF4695" s="127"/>
      <c r="AG4695" s="127"/>
    </row>
    <row r="4696" spans="15:33">
      <c r="O4696" s="127"/>
      <c r="P4696" s="127"/>
      <c r="Q4696" s="127"/>
      <c r="R4696" s="127"/>
      <c r="S4696" s="127"/>
      <c r="T4696" s="127"/>
      <c r="U4696" s="127"/>
      <c r="V4696" s="127"/>
      <c r="W4696" s="127"/>
      <c r="X4696" s="127"/>
      <c r="Y4696" s="127"/>
      <c r="Z4696" s="127"/>
      <c r="AA4696" s="127"/>
      <c r="AB4696" s="127"/>
      <c r="AC4696" s="127"/>
      <c r="AD4696" s="127"/>
      <c r="AE4696" s="127"/>
      <c r="AF4696" s="127"/>
      <c r="AG4696" s="127"/>
    </row>
    <row r="4697" spans="15:33">
      <c r="O4697" s="127"/>
      <c r="P4697" s="127"/>
      <c r="Q4697" s="127"/>
      <c r="R4697" s="127"/>
      <c r="S4697" s="127"/>
      <c r="T4697" s="127"/>
      <c r="U4697" s="127"/>
      <c r="V4697" s="127"/>
      <c r="W4697" s="127"/>
      <c r="X4697" s="127"/>
      <c r="Y4697" s="127"/>
      <c r="Z4697" s="127"/>
      <c r="AA4697" s="127"/>
      <c r="AB4697" s="127"/>
      <c r="AC4697" s="127"/>
      <c r="AD4697" s="127"/>
      <c r="AE4697" s="127"/>
      <c r="AF4697" s="127"/>
      <c r="AG4697" s="127"/>
    </row>
    <row r="4698" spans="15:33">
      <c r="O4698" s="127"/>
      <c r="P4698" s="127"/>
      <c r="Q4698" s="127"/>
      <c r="R4698" s="127"/>
      <c r="S4698" s="127"/>
      <c r="T4698" s="127"/>
      <c r="U4698" s="127"/>
      <c r="V4698" s="127"/>
      <c r="W4698" s="127"/>
      <c r="X4698" s="127"/>
      <c r="Y4698" s="127"/>
      <c r="Z4698" s="127"/>
      <c r="AA4698" s="127"/>
      <c r="AB4698" s="127"/>
      <c r="AC4698" s="127"/>
      <c r="AD4698" s="127"/>
      <c r="AE4698" s="127"/>
      <c r="AF4698" s="127"/>
      <c r="AG4698" s="127"/>
    </row>
    <row r="4699" spans="15:33">
      <c r="O4699" s="127"/>
      <c r="P4699" s="127"/>
      <c r="Q4699" s="127"/>
      <c r="R4699" s="127"/>
      <c r="S4699" s="127"/>
      <c r="T4699" s="127"/>
      <c r="U4699" s="127"/>
      <c r="V4699" s="127"/>
      <c r="W4699" s="127"/>
      <c r="X4699" s="127"/>
      <c r="Y4699" s="127"/>
      <c r="Z4699" s="127"/>
      <c r="AA4699" s="127"/>
      <c r="AB4699" s="127"/>
      <c r="AC4699" s="127"/>
      <c r="AD4699" s="127"/>
      <c r="AE4699" s="127"/>
      <c r="AF4699" s="127"/>
      <c r="AG4699" s="127"/>
    </row>
    <row r="4700" spans="15:33">
      <c r="O4700" s="127"/>
      <c r="P4700" s="127"/>
      <c r="Q4700" s="127"/>
      <c r="R4700" s="127"/>
      <c r="S4700" s="127"/>
      <c r="T4700" s="127"/>
      <c r="U4700" s="127"/>
      <c r="V4700" s="127"/>
      <c r="W4700" s="127"/>
      <c r="X4700" s="127"/>
      <c r="Y4700" s="127"/>
      <c r="Z4700" s="127"/>
      <c r="AA4700" s="127"/>
      <c r="AB4700" s="127"/>
      <c r="AC4700" s="127"/>
      <c r="AD4700" s="127"/>
      <c r="AE4700" s="127"/>
      <c r="AF4700" s="127"/>
      <c r="AG4700" s="127"/>
    </row>
    <row r="4701" spans="15:33">
      <c r="O4701" s="127"/>
      <c r="P4701" s="127"/>
      <c r="Q4701" s="127"/>
      <c r="R4701" s="127"/>
      <c r="S4701" s="127"/>
      <c r="T4701" s="127"/>
      <c r="U4701" s="127"/>
      <c r="V4701" s="127"/>
      <c r="W4701" s="127"/>
      <c r="X4701" s="127"/>
      <c r="Y4701" s="127"/>
      <c r="Z4701" s="127"/>
      <c r="AA4701" s="127"/>
      <c r="AB4701" s="127"/>
      <c r="AC4701" s="127"/>
      <c r="AD4701" s="127"/>
      <c r="AE4701" s="127"/>
      <c r="AF4701" s="127"/>
      <c r="AG4701" s="127"/>
    </row>
    <row r="4702" spans="15:33">
      <c r="O4702" s="127"/>
      <c r="P4702" s="127"/>
      <c r="Q4702" s="127"/>
      <c r="R4702" s="127"/>
      <c r="S4702" s="127"/>
      <c r="T4702" s="127"/>
      <c r="U4702" s="127"/>
      <c r="V4702" s="127"/>
      <c r="W4702" s="127"/>
      <c r="X4702" s="127"/>
      <c r="Y4702" s="127"/>
      <c r="Z4702" s="127"/>
      <c r="AA4702" s="127"/>
      <c r="AB4702" s="127"/>
      <c r="AC4702" s="127"/>
      <c r="AD4702" s="127"/>
      <c r="AE4702" s="127"/>
      <c r="AF4702" s="127"/>
      <c r="AG4702" s="127"/>
    </row>
    <row r="4703" spans="15:33">
      <c r="O4703" s="127"/>
      <c r="P4703" s="127"/>
      <c r="Q4703" s="127"/>
      <c r="R4703" s="127"/>
      <c r="S4703" s="127"/>
      <c r="T4703" s="127"/>
      <c r="U4703" s="127"/>
      <c r="V4703" s="127"/>
      <c r="W4703" s="127"/>
      <c r="X4703" s="127"/>
      <c r="Y4703" s="127"/>
      <c r="Z4703" s="127"/>
      <c r="AA4703" s="127"/>
      <c r="AB4703" s="127"/>
      <c r="AC4703" s="127"/>
      <c r="AD4703" s="127"/>
      <c r="AE4703" s="127"/>
      <c r="AF4703" s="127"/>
      <c r="AG4703" s="127"/>
    </row>
    <row r="4704" spans="15:33">
      <c r="O4704" s="127"/>
      <c r="P4704" s="127"/>
      <c r="Q4704" s="127"/>
      <c r="R4704" s="127"/>
      <c r="S4704" s="127"/>
      <c r="T4704" s="127"/>
      <c r="U4704" s="127"/>
      <c r="V4704" s="127"/>
      <c r="W4704" s="127"/>
      <c r="X4704" s="127"/>
      <c r="Y4704" s="127"/>
      <c r="Z4704" s="127"/>
      <c r="AA4704" s="127"/>
      <c r="AB4704" s="127"/>
      <c r="AC4704" s="127"/>
      <c r="AD4704" s="127"/>
      <c r="AE4704" s="127"/>
      <c r="AF4704" s="127"/>
      <c r="AG4704" s="127"/>
    </row>
    <row r="4705" spans="15:33">
      <c r="O4705" s="127"/>
      <c r="P4705" s="127"/>
      <c r="Q4705" s="127"/>
      <c r="R4705" s="127"/>
      <c r="S4705" s="127"/>
      <c r="T4705" s="127"/>
      <c r="U4705" s="127"/>
      <c r="V4705" s="127"/>
      <c r="W4705" s="127"/>
      <c r="X4705" s="127"/>
      <c r="Y4705" s="127"/>
      <c r="Z4705" s="127"/>
      <c r="AA4705" s="127"/>
      <c r="AB4705" s="127"/>
      <c r="AC4705" s="127"/>
      <c r="AD4705" s="127"/>
      <c r="AE4705" s="127"/>
      <c r="AF4705" s="127"/>
      <c r="AG4705" s="127"/>
    </row>
    <row r="4706" spans="15:33">
      <c r="O4706" s="127"/>
      <c r="P4706" s="127"/>
      <c r="Q4706" s="127"/>
      <c r="R4706" s="127"/>
      <c r="S4706" s="127"/>
      <c r="T4706" s="127"/>
      <c r="U4706" s="127"/>
      <c r="V4706" s="127"/>
      <c r="W4706" s="127"/>
      <c r="X4706" s="127"/>
      <c r="Y4706" s="127"/>
      <c r="Z4706" s="127"/>
      <c r="AA4706" s="127"/>
      <c r="AB4706" s="127"/>
      <c r="AC4706" s="127"/>
      <c r="AD4706" s="127"/>
      <c r="AE4706" s="127"/>
      <c r="AF4706" s="127"/>
      <c r="AG4706" s="127"/>
    </row>
    <row r="4707" spans="15:33">
      <c r="O4707" s="127"/>
      <c r="P4707" s="127"/>
      <c r="Q4707" s="127"/>
      <c r="R4707" s="127"/>
      <c r="S4707" s="127"/>
      <c r="T4707" s="127"/>
      <c r="U4707" s="127"/>
      <c r="V4707" s="127"/>
      <c r="W4707" s="127"/>
      <c r="X4707" s="127"/>
      <c r="Y4707" s="127"/>
      <c r="Z4707" s="127"/>
      <c r="AA4707" s="127"/>
      <c r="AB4707" s="127"/>
      <c r="AC4707" s="127"/>
      <c r="AD4707" s="127"/>
      <c r="AE4707" s="127"/>
      <c r="AF4707" s="127"/>
      <c r="AG4707" s="127"/>
    </row>
    <row r="4708" spans="15:33">
      <c r="O4708" s="127"/>
      <c r="P4708" s="127"/>
      <c r="Q4708" s="127"/>
      <c r="R4708" s="127"/>
      <c r="S4708" s="127"/>
      <c r="T4708" s="127"/>
      <c r="U4708" s="127"/>
      <c r="V4708" s="127"/>
      <c r="W4708" s="127"/>
      <c r="X4708" s="127"/>
      <c r="Y4708" s="127"/>
      <c r="Z4708" s="127"/>
      <c r="AA4708" s="127"/>
      <c r="AB4708" s="127"/>
      <c r="AC4708" s="127"/>
      <c r="AD4708" s="127"/>
      <c r="AE4708" s="127"/>
      <c r="AF4708" s="127"/>
      <c r="AG4708" s="127"/>
    </row>
    <row r="4709" spans="15:33">
      <c r="O4709" s="127"/>
      <c r="P4709" s="127"/>
      <c r="Q4709" s="127"/>
      <c r="R4709" s="127"/>
      <c r="S4709" s="127"/>
      <c r="T4709" s="127"/>
      <c r="U4709" s="127"/>
      <c r="V4709" s="127"/>
      <c r="W4709" s="127"/>
      <c r="X4709" s="127"/>
      <c r="Y4709" s="127"/>
      <c r="Z4709" s="127"/>
      <c r="AA4709" s="127"/>
      <c r="AB4709" s="127"/>
      <c r="AC4709" s="127"/>
      <c r="AD4709" s="127"/>
      <c r="AE4709" s="127"/>
      <c r="AF4709" s="127"/>
      <c r="AG4709" s="127"/>
    </row>
    <row r="4710" spans="15:33">
      <c r="O4710" s="127"/>
      <c r="P4710" s="127"/>
      <c r="Q4710" s="127"/>
      <c r="R4710" s="127"/>
      <c r="S4710" s="127"/>
      <c r="T4710" s="127"/>
      <c r="U4710" s="127"/>
      <c r="V4710" s="127"/>
      <c r="W4710" s="127"/>
      <c r="X4710" s="127"/>
      <c r="Y4710" s="127"/>
      <c r="Z4710" s="127"/>
      <c r="AA4710" s="127"/>
      <c r="AB4710" s="127"/>
      <c r="AC4710" s="127"/>
      <c r="AD4710" s="127"/>
      <c r="AE4710" s="127"/>
      <c r="AF4710" s="127"/>
      <c r="AG4710" s="127"/>
    </row>
    <row r="4711" spans="15:33">
      <c r="O4711" s="127"/>
      <c r="P4711" s="127"/>
      <c r="Q4711" s="127"/>
      <c r="R4711" s="127"/>
      <c r="S4711" s="127"/>
      <c r="T4711" s="127"/>
      <c r="U4711" s="127"/>
      <c r="V4711" s="127"/>
      <c r="W4711" s="127"/>
      <c r="X4711" s="127"/>
      <c r="Y4711" s="127"/>
      <c r="Z4711" s="127"/>
      <c r="AA4711" s="127"/>
      <c r="AB4711" s="127"/>
      <c r="AC4711" s="127"/>
      <c r="AD4711" s="127"/>
      <c r="AE4711" s="127"/>
      <c r="AF4711" s="127"/>
      <c r="AG4711" s="127"/>
    </row>
    <row r="4712" spans="15:33">
      <c r="O4712" s="127"/>
      <c r="P4712" s="127"/>
      <c r="Q4712" s="127"/>
      <c r="R4712" s="127"/>
      <c r="S4712" s="127"/>
      <c r="T4712" s="127"/>
      <c r="U4712" s="127"/>
      <c r="V4712" s="127"/>
      <c r="W4712" s="127"/>
      <c r="X4712" s="127"/>
      <c r="Y4712" s="127"/>
      <c r="Z4712" s="127"/>
      <c r="AA4712" s="127"/>
      <c r="AB4712" s="127"/>
      <c r="AC4712" s="127"/>
      <c r="AD4712" s="127"/>
      <c r="AE4712" s="127"/>
      <c r="AF4712" s="127"/>
      <c r="AG4712" s="127"/>
    </row>
    <row r="4713" spans="15:33">
      <c r="O4713" s="127"/>
      <c r="P4713" s="127"/>
      <c r="Q4713" s="127"/>
      <c r="R4713" s="127"/>
      <c r="S4713" s="127"/>
      <c r="T4713" s="127"/>
      <c r="U4713" s="127"/>
      <c r="V4713" s="127"/>
      <c r="W4713" s="127"/>
      <c r="X4713" s="127"/>
      <c r="Y4713" s="127"/>
      <c r="Z4713" s="127"/>
      <c r="AA4713" s="127"/>
      <c r="AB4713" s="127"/>
      <c r="AC4713" s="127"/>
      <c r="AD4713" s="127"/>
      <c r="AE4713" s="127"/>
      <c r="AF4713" s="127"/>
      <c r="AG4713" s="127"/>
    </row>
    <row r="4714" spans="15:33">
      <c r="O4714" s="127"/>
      <c r="P4714" s="127"/>
      <c r="Q4714" s="127"/>
      <c r="R4714" s="127"/>
      <c r="S4714" s="127"/>
      <c r="T4714" s="127"/>
      <c r="U4714" s="127"/>
      <c r="V4714" s="127"/>
      <c r="W4714" s="127"/>
      <c r="X4714" s="127"/>
      <c r="Y4714" s="127"/>
      <c r="Z4714" s="127"/>
      <c r="AA4714" s="127"/>
      <c r="AB4714" s="127"/>
      <c r="AC4714" s="127"/>
      <c r="AD4714" s="127"/>
      <c r="AE4714" s="127"/>
      <c r="AF4714" s="127"/>
      <c r="AG4714" s="127"/>
    </row>
    <row r="4715" spans="15:33">
      <c r="O4715" s="127"/>
      <c r="P4715" s="127"/>
      <c r="Q4715" s="127"/>
      <c r="R4715" s="127"/>
      <c r="S4715" s="127"/>
      <c r="T4715" s="127"/>
      <c r="U4715" s="127"/>
      <c r="V4715" s="127"/>
      <c r="W4715" s="127"/>
      <c r="X4715" s="127"/>
      <c r="Y4715" s="127"/>
      <c r="Z4715" s="127"/>
      <c r="AA4715" s="127"/>
      <c r="AB4715" s="127"/>
      <c r="AC4715" s="127"/>
      <c r="AD4715" s="127"/>
      <c r="AE4715" s="127"/>
      <c r="AF4715" s="127"/>
      <c r="AG4715" s="127"/>
    </row>
    <row r="4716" spans="15:33">
      <c r="O4716" s="127"/>
      <c r="P4716" s="127"/>
      <c r="Q4716" s="127"/>
      <c r="R4716" s="127"/>
      <c r="S4716" s="127"/>
      <c r="T4716" s="127"/>
      <c r="U4716" s="127"/>
      <c r="V4716" s="127"/>
      <c r="W4716" s="127"/>
      <c r="X4716" s="127"/>
      <c r="Y4716" s="127"/>
      <c r="Z4716" s="127"/>
      <c r="AA4716" s="127"/>
      <c r="AB4716" s="127"/>
      <c r="AC4716" s="127"/>
      <c r="AD4716" s="127"/>
      <c r="AE4716" s="127"/>
      <c r="AF4716" s="127"/>
      <c r="AG4716" s="127"/>
    </row>
    <row r="4717" spans="15:33">
      <c r="O4717" s="127"/>
      <c r="P4717" s="127"/>
      <c r="Q4717" s="127"/>
      <c r="R4717" s="127"/>
      <c r="S4717" s="127"/>
      <c r="T4717" s="127"/>
      <c r="U4717" s="127"/>
      <c r="V4717" s="127"/>
      <c r="W4717" s="127"/>
      <c r="X4717" s="127"/>
      <c r="Y4717" s="127"/>
      <c r="Z4717" s="127"/>
      <c r="AA4717" s="127"/>
      <c r="AB4717" s="127"/>
      <c r="AC4717" s="127"/>
      <c r="AD4717" s="127"/>
      <c r="AE4717" s="127"/>
      <c r="AF4717" s="127"/>
      <c r="AG4717" s="127"/>
    </row>
    <row r="4718" spans="15:33">
      <c r="O4718" s="127"/>
      <c r="P4718" s="127"/>
      <c r="Q4718" s="127"/>
      <c r="R4718" s="127"/>
      <c r="S4718" s="127"/>
      <c r="T4718" s="127"/>
      <c r="U4718" s="127"/>
      <c r="V4718" s="127"/>
      <c r="W4718" s="127"/>
      <c r="X4718" s="127"/>
      <c r="Y4718" s="127"/>
      <c r="Z4718" s="127"/>
      <c r="AA4718" s="127"/>
      <c r="AB4718" s="127"/>
      <c r="AC4718" s="127"/>
      <c r="AD4718" s="127"/>
      <c r="AE4718" s="127"/>
      <c r="AF4718" s="127"/>
      <c r="AG4718" s="127"/>
    </row>
    <row r="4719" spans="15:33">
      <c r="O4719" s="127"/>
      <c r="P4719" s="127"/>
      <c r="Q4719" s="127"/>
      <c r="R4719" s="127"/>
      <c r="S4719" s="127"/>
      <c r="T4719" s="127"/>
      <c r="U4719" s="127"/>
      <c r="V4719" s="127"/>
      <c r="W4719" s="127"/>
      <c r="X4719" s="127"/>
      <c r="Y4719" s="127"/>
      <c r="Z4719" s="127"/>
      <c r="AA4719" s="127"/>
      <c r="AB4719" s="127"/>
      <c r="AC4719" s="127"/>
      <c r="AD4719" s="127"/>
      <c r="AE4719" s="127"/>
      <c r="AF4719" s="127"/>
      <c r="AG4719" s="127"/>
    </row>
    <row r="4720" spans="15:33">
      <c r="O4720" s="127"/>
      <c r="P4720" s="127"/>
      <c r="Q4720" s="127"/>
      <c r="R4720" s="127"/>
      <c r="S4720" s="127"/>
      <c r="T4720" s="127"/>
      <c r="U4720" s="127"/>
      <c r="V4720" s="127"/>
      <c r="W4720" s="127"/>
      <c r="X4720" s="127"/>
      <c r="Y4720" s="127"/>
      <c r="Z4720" s="127"/>
      <c r="AA4720" s="127"/>
      <c r="AB4720" s="127"/>
      <c r="AC4720" s="127"/>
      <c r="AD4720" s="127"/>
      <c r="AE4720" s="127"/>
      <c r="AF4720" s="127"/>
      <c r="AG4720" s="127"/>
    </row>
    <row r="4721" spans="15:33">
      <c r="O4721" s="127"/>
      <c r="P4721" s="127"/>
      <c r="Q4721" s="127"/>
      <c r="R4721" s="127"/>
      <c r="S4721" s="127"/>
      <c r="T4721" s="127"/>
      <c r="U4721" s="127"/>
      <c r="V4721" s="127"/>
      <c r="W4721" s="127"/>
      <c r="X4721" s="127"/>
      <c r="Y4721" s="127"/>
      <c r="Z4721" s="127"/>
      <c r="AA4721" s="127"/>
      <c r="AB4721" s="127"/>
      <c r="AC4721" s="127"/>
      <c r="AD4721" s="127"/>
      <c r="AE4721" s="127"/>
      <c r="AF4721" s="127"/>
      <c r="AG4721" s="127"/>
    </row>
    <row r="4722" spans="15:33">
      <c r="O4722" s="127"/>
      <c r="P4722" s="127"/>
      <c r="Q4722" s="127"/>
      <c r="R4722" s="127"/>
      <c r="S4722" s="127"/>
      <c r="T4722" s="127"/>
      <c r="U4722" s="127"/>
      <c r="V4722" s="127"/>
      <c r="W4722" s="127"/>
      <c r="X4722" s="127"/>
      <c r="Y4722" s="127"/>
      <c r="Z4722" s="127"/>
      <c r="AA4722" s="127"/>
      <c r="AB4722" s="127"/>
      <c r="AC4722" s="127"/>
      <c r="AD4722" s="127"/>
      <c r="AE4722" s="127"/>
      <c r="AF4722" s="127"/>
      <c r="AG4722" s="127"/>
    </row>
    <row r="4723" spans="15:33">
      <c r="O4723" s="127"/>
      <c r="P4723" s="127"/>
      <c r="Q4723" s="127"/>
      <c r="R4723" s="127"/>
      <c r="S4723" s="127"/>
      <c r="T4723" s="127"/>
      <c r="U4723" s="127"/>
      <c r="V4723" s="127"/>
      <c r="W4723" s="127"/>
      <c r="X4723" s="127"/>
      <c r="Y4723" s="127"/>
      <c r="Z4723" s="127"/>
      <c r="AA4723" s="127"/>
      <c r="AB4723" s="127"/>
      <c r="AC4723" s="127"/>
      <c r="AD4723" s="127"/>
      <c r="AE4723" s="127"/>
      <c r="AF4723" s="127"/>
      <c r="AG4723" s="127"/>
    </row>
    <row r="4724" spans="15:33">
      <c r="O4724" s="127"/>
      <c r="P4724" s="127"/>
      <c r="Q4724" s="127"/>
      <c r="R4724" s="127"/>
      <c r="S4724" s="127"/>
      <c r="T4724" s="127"/>
      <c r="U4724" s="127"/>
      <c r="V4724" s="127"/>
      <c r="W4724" s="127"/>
      <c r="X4724" s="127"/>
      <c r="Y4724" s="127"/>
      <c r="Z4724" s="127"/>
      <c r="AA4724" s="127"/>
      <c r="AB4724" s="127"/>
      <c r="AC4724" s="127"/>
      <c r="AD4724" s="127"/>
      <c r="AE4724" s="127"/>
      <c r="AF4724" s="127"/>
      <c r="AG4724" s="127"/>
    </row>
    <row r="4725" spans="15:33">
      <c r="O4725" s="127"/>
      <c r="P4725" s="127"/>
      <c r="Q4725" s="127"/>
      <c r="R4725" s="127"/>
      <c r="S4725" s="127"/>
      <c r="T4725" s="127"/>
      <c r="U4725" s="127"/>
      <c r="V4725" s="127"/>
      <c r="W4725" s="127"/>
      <c r="X4725" s="127"/>
      <c r="Y4725" s="127"/>
      <c r="Z4725" s="127"/>
      <c r="AA4725" s="127"/>
      <c r="AB4725" s="127"/>
      <c r="AC4725" s="127"/>
      <c r="AD4725" s="127"/>
      <c r="AE4725" s="127"/>
      <c r="AF4725" s="127"/>
      <c r="AG4725" s="127"/>
    </row>
    <row r="4726" spans="15:33">
      <c r="O4726" s="127"/>
      <c r="P4726" s="127"/>
      <c r="Q4726" s="127"/>
      <c r="R4726" s="127"/>
      <c r="S4726" s="127"/>
      <c r="T4726" s="127"/>
      <c r="U4726" s="127"/>
      <c r="V4726" s="127"/>
      <c r="W4726" s="127"/>
      <c r="X4726" s="127"/>
      <c r="Y4726" s="127"/>
      <c r="Z4726" s="127"/>
      <c r="AA4726" s="127"/>
      <c r="AB4726" s="127"/>
      <c r="AC4726" s="127"/>
      <c r="AD4726" s="127"/>
      <c r="AE4726" s="127"/>
      <c r="AF4726" s="127"/>
      <c r="AG4726" s="127"/>
    </row>
    <row r="4727" spans="15:33">
      <c r="O4727" s="127"/>
      <c r="P4727" s="127"/>
      <c r="Q4727" s="127"/>
      <c r="R4727" s="127"/>
      <c r="S4727" s="127"/>
      <c r="T4727" s="127"/>
      <c r="U4727" s="127"/>
      <c r="V4727" s="127"/>
      <c r="W4727" s="127"/>
      <c r="X4727" s="127"/>
      <c r="Y4727" s="127"/>
      <c r="Z4727" s="127"/>
      <c r="AA4727" s="127"/>
      <c r="AB4727" s="127"/>
      <c r="AC4727" s="127"/>
      <c r="AD4727" s="127"/>
      <c r="AE4727" s="127"/>
      <c r="AF4727" s="127"/>
      <c r="AG4727" s="127"/>
    </row>
    <row r="4728" spans="15:33">
      <c r="O4728" s="127"/>
      <c r="P4728" s="127"/>
      <c r="Q4728" s="127"/>
      <c r="R4728" s="127"/>
      <c r="S4728" s="127"/>
      <c r="T4728" s="127"/>
      <c r="U4728" s="127"/>
      <c r="V4728" s="127"/>
      <c r="W4728" s="127"/>
      <c r="X4728" s="127"/>
      <c r="Y4728" s="127"/>
      <c r="Z4728" s="127"/>
      <c r="AA4728" s="127"/>
      <c r="AB4728" s="127"/>
      <c r="AC4728" s="127"/>
      <c r="AD4728" s="127"/>
      <c r="AE4728" s="127"/>
      <c r="AF4728" s="127"/>
      <c r="AG4728" s="127"/>
    </row>
    <row r="4729" spans="15:33">
      <c r="O4729" s="127"/>
      <c r="P4729" s="127"/>
      <c r="Q4729" s="127"/>
      <c r="R4729" s="127"/>
      <c r="S4729" s="127"/>
      <c r="T4729" s="127"/>
      <c r="U4729" s="127"/>
      <c r="V4729" s="127"/>
      <c r="W4729" s="127"/>
      <c r="X4729" s="127"/>
      <c r="Y4729" s="127"/>
      <c r="Z4729" s="127"/>
      <c r="AA4729" s="127"/>
      <c r="AB4729" s="127"/>
      <c r="AC4729" s="127"/>
      <c r="AD4729" s="127"/>
      <c r="AE4729" s="127"/>
      <c r="AF4729" s="127"/>
      <c r="AG4729" s="127"/>
    </row>
    <row r="4730" spans="15:33">
      <c r="O4730" s="127"/>
      <c r="P4730" s="127"/>
      <c r="Q4730" s="127"/>
      <c r="R4730" s="127"/>
      <c r="S4730" s="127"/>
      <c r="T4730" s="127"/>
      <c r="U4730" s="127"/>
      <c r="V4730" s="127"/>
      <c r="W4730" s="127"/>
      <c r="X4730" s="127"/>
      <c r="Y4730" s="127"/>
      <c r="Z4730" s="127"/>
      <c r="AA4730" s="127"/>
      <c r="AB4730" s="127"/>
      <c r="AC4730" s="127"/>
      <c r="AD4730" s="127"/>
      <c r="AE4730" s="127"/>
      <c r="AF4730" s="127"/>
      <c r="AG4730" s="127"/>
    </row>
    <row r="4731" spans="15:33">
      <c r="O4731" s="127"/>
      <c r="P4731" s="127"/>
      <c r="Q4731" s="127"/>
      <c r="R4731" s="127"/>
      <c r="S4731" s="127"/>
      <c r="T4731" s="127"/>
      <c r="U4731" s="127"/>
      <c r="V4731" s="127"/>
      <c r="W4731" s="127"/>
      <c r="X4731" s="127"/>
      <c r="Y4731" s="127"/>
      <c r="Z4731" s="127"/>
      <c r="AA4731" s="127"/>
      <c r="AB4731" s="127"/>
      <c r="AC4731" s="127"/>
      <c r="AD4731" s="127"/>
      <c r="AE4731" s="127"/>
      <c r="AF4731" s="127"/>
      <c r="AG4731" s="127"/>
    </row>
    <row r="4732" spans="15:33">
      <c r="O4732" s="127"/>
      <c r="P4732" s="127"/>
      <c r="Q4732" s="127"/>
      <c r="R4732" s="127"/>
      <c r="S4732" s="127"/>
      <c r="T4732" s="127"/>
      <c r="U4732" s="127"/>
      <c r="V4732" s="127"/>
      <c r="W4732" s="127"/>
      <c r="X4732" s="127"/>
      <c r="Y4732" s="127"/>
      <c r="Z4732" s="127"/>
      <c r="AA4732" s="127"/>
      <c r="AB4732" s="127"/>
      <c r="AC4732" s="127"/>
      <c r="AD4732" s="127"/>
      <c r="AE4732" s="127"/>
      <c r="AF4732" s="127"/>
      <c r="AG4732" s="127"/>
    </row>
    <row r="4733" spans="15:33">
      <c r="O4733" s="127"/>
      <c r="P4733" s="127"/>
      <c r="Q4733" s="127"/>
      <c r="R4733" s="127"/>
      <c r="S4733" s="127"/>
      <c r="T4733" s="127"/>
      <c r="U4733" s="127"/>
      <c r="V4733" s="127"/>
      <c r="W4733" s="127"/>
      <c r="X4733" s="127"/>
      <c r="Y4733" s="127"/>
      <c r="Z4733" s="127"/>
      <c r="AA4733" s="127"/>
      <c r="AB4733" s="127"/>
      <c r="AC4733" s="127"/>
      <c r="AD4733" s="127"/>
      <c r="AE4733" s="127"/>
      <c r="AF4733" s="127"/>
      <c r="AG4733" s="127"/>
    </row>
    <row r="4734" spans="15:33">
      <c r="O4734" s="127"/>
      <c r="P4734" s="127"/>
      <c r="Q4734" s="127"/>
      <c r="R4734" s="127"/>
      <c r="S4734" s="127"/>
      <c r="T4734" s="127"/>
      <c r="U4734" s="127"/>
      <c r="V4734" s="127"/>
      <c r="W4734" s="127"/>
      <c r="X4734" s="127"/>
      <c r="Y4734" s="127"/>
      <c r="Z4734" s="127"/>
      <c r="AA4734" s="127"/>
      <c r="AB4734" s="127"/>
      <c r="AC4734" s="127"/>
      <c r="AD4734" s="127"/>
      <c r="AE4734" s="127"/>
      <c r="AF4734" s="127"/>
      <c r="AG4734" s="127"/>
    </row>
    <row r="4735" spans="15:33">
      <c r="O4735" s="127"/>
      <c r="P4735" s="127"/>
      <c r="Q4735" s="127"/>
      <c r="R4735" s="127"/>
      <c r="S4735" s="127"/>
      <c r="T4735" s="127"/>
      <c r="U4735" s="127"/>
      <c r="V4735" s="127"/>
      <c r="W4735" s="127"/>
      <c r="X4735" s="127"/>
      <c r="Y4735" s="127"/>
      <c r="Z4735" s="127"/>
      <c r="AA4735" s="127"/>
      <c r="AB4735" s="127"/>
      <c r="AC4735" s="127"/>
      <c r="AD4735" s="127"/>
      <c r="AE4735" s="127"/>
      <c r="AF4735" s="127"/>
      <c r="AG4735" s="127"/>
    </row>
    <row r="4736" spans="15:33">
      <c r="O4736" s="127"/>
      <c r="P4736" s="127"/>
      <c r="Q4736" s="127"/>
      <c r="R4736" s="127"/>
      <c r="S4736" s="127"/>
      <c r="T4736" s="127"/>
      <c r="U4736" s="127"/>
      <c r="V4736" s="127"/>
      <c r="W4736" s="127"/>
      <c r="X4736" s="127"/>
      <c r="Y4736" s="127"/>
      <c r="Z4736" s="127"/>
      <c r="AA4736" s="127"/>
      <c r="AB4736" s="127"/>
      <c r="AC4736" s="127"/>
      <c r="AD4736" s="127"/>
      <c r="AE4736" s="127"/>
      <c r="AF4736" s="127"/>
      <c r="AG4736" s="127"/>
    </row>
    <row r="4737" spans="15:33">
      <c r="O4737" s="127"/>
      <c r="P4737" s="127"/>
      <c r="Q4737" s="127"/>
      <c r="R4737" s="127"/>
      <c r="S4737" s="127"/>
      <c r="T4737" s="127"/>
      <c r="U4737" s="127"/>
      <c r="V4737" s="127"/>
      <c r="W4737" s="127"/>
      <c r="X4737" s="127"/>
      <c r="Y4737" s="127"/>
      <c r="Z4737" s="127"/>
      <c r="AA4737" s="127"/>
      <c r="AB4737" s="127"/>
      <c r="AC4737" s="127"/>
      <c r="AD4737" s="127"/>
      <c r="AE4737" s="127"/>
      <c r="AF4737" s="127"/>
      <c r="AG4737" s="127"/>
    </row>
    <row r="4738" spans="15:33">
      <c r="O4738" s="127"/>
      <c r="P4738" s="127"/>
      <c r="Q4738" s="127"/>
      <c r="R4738" s="127"/>
      <c r="S4738" s="127"/>
      <c r="T4738" s="127"/>
      <c r="U4738" s="127"/>
      <c r="V4738" s="127"/>
      <c r="W4738" s="127"/>
      <c r="X4738" s="127"/>
      <c r="Y4738" s="127"/>
      <c r="Z4738" s="127"/>
      <c r="AA4738" s="127"/>
      <c r="AB4738" s="127"/>
      <c r="AC4738" s="127"/>
      <c r="AD4738" s="127"/>
      <c r="AE4738" s="127"/>
      <c r="AF4738" s="127"/>
      <c r="AG4738" s="127"/>
    </row>
    <row r="4739" spans="15:33">
      <c r="O4739" s="127"/>
      <c r="P4739" s="127"/>
      <c r="Q4739" s="127"/>
      <c r="R4739" s="127"/>
      <c r="S4739" s="127"/>
      <c r="T4739" s="127"/>
      <c r="U4739" s="127"/>
      <c r="V4739" s="127"/>
      <c r="W4739" s="127"/>
      <c r="X4739" s="127"/>
      <c r="Y4739" s="127"/>
      <c r="Z4739" s="127"/>
      <c r="AA4739" s="127"/>
      <c r="AB4739" s="127"/>
      <c r="AC4739" s="127"/>
      <c r="AD4739" s="127"/>
      <c r="AE4739" s="127"/>
      <c r="AF4739" s="127"/>
      <c r="AG4739" s="127"/>
    </row>
    <row r="4740" spans="15:33">
      <c r="O4740" s="127"/>
      <c r="P4740" s="127"/>
      <c r="Q4740" s="127"/>
      <c r="R4740" s="127"/>
      <c r="S4740" s="127"/>
      <c r="T4740" s="127"/>
      <c r="U4740" s="127"/>
      <c r="V4740" s="127"/>
      <c r="W4740" s="127"/>
      <c r="X4740" s="127"/>
      <c r="Y4740" s="127"/>
      <c r="Z4740" s="127"/>
      <c r="AA4740" s="127"/>
      <c r="AB4740" s="127"/>
      <c r="AC4740" s="127"/>
      <c r="AD4740" s="127"/>
      <c r="AE4740" s="127"/>
      <c r="AF4740" s="127"/>
      <c r="AG4740" s="127"/>
    </row>
    <row r="4741" spans="15:33">
      <c r="O4741" s="127"/>
      <c r="P4741" s="127"/>
      <c r="Q4741" s="127"/>
      <c r="R4741" s="127"/>
      <c r="S4741" s="127"/>
      <c r="T4741" s="127"/>
      <c r="U4741" s="127"/>
      <c r="V4741" s="127"/>
      <c r="W4741" s="127"/>
      <c r="X4741" s="127"/>
      <c r="Y4741" s="127"/>
      <c r="Z4741" s="127"/>
      <c r="AA4741" s="127"/>
      <c r="AB4741" s="127"/>
      <c r="AC4741" s="127"/>
      <c r="AD4741" s="127"/>
      <c r="AE4741" s="127"/>
      <c r="AF4741" s="127"/>
      <c r="AG4741" s="127"/>
    </row>
    <row r="4742" spans="15:33">
      <c r="O4742" s="127"/>
      <c r="P4742" s="127"/>
      <c r="Q4742" s="127"/>
      <c r="R4742" s="127"/>
      <c r="S4742" s="127"/>
      <c r="T4742" s="127"/>
      <c r="U4742" s="127"/>
      <c r="V4742" s="127"/>
      <c r="W4742" s="127"/>
      <c r="X4742" s="127"/>
      <c r="Y4742" s="127"/>
      <c r="Z4742" s="127"/>
      <c r="AA4742" s="127"/>
      <c r="AB4742" s="127"/>
      <c r="AC4742" s="127"/>
      <c r="AD4742" s="127"/>
      <c r="AE4742" s="127"/>
      <c r="AF4742" s="127"/>
      <c r="AG4742" s="127"/>
    </row>
    <row r="4743" spans="15:33">
      <c r="O4743" s="127"/>
      <c r="P4743" s="127"/>
      <c r="Q4743" s="127"/>
      <c r="R4743" s="127"/>
      <c r="S4743" s="127"/>
      <c r="T4743" s="127"/>
      <c r="U4743" s="127"/>
      <c r="V4743" s="127"/>
      <c r="W4743" s="127"/>
      <c r="X4743" s="127"/>
      <c r="Y4743" s="127"/>
      <c r="Z4743" s="127"/>
      <c r="AA4743" s="127"/>
      <c r="AB4743" s="127"/>
      <c r="AC4743" s="127"/>
      <c r="AD4743" s="127"/>
      <c r="AE4743" s="127"/>
      <c r="AF4743" s="127"/>
      <c r="AG4743" s="127"/>
    </row>
    <row r="4744" spans="15:33">
      <c r="O4744" s="127"/>
      <c r="P4744" s="127"/>
      <c r="Q4744" s="127"/>
      <c r="R4744" s="127"/>
      <c r="S4744" s="127"/>
      <c r="T4744" s="127"/>
      <c r="U4744" s="127"/>
      <c r="V4744" s="127"/>
      <c r="W4744" s="127"/>
      <c r="X4744" s="127"/>
      <c r="Y4744" s="127"/>
      <c r="Z4744" s="127"/>
      <c r="AA4744" s="127"/>
      <c r="AB4744" s="127"/>
      <c r="AC4744" s="127"/>
      <c r="AD4744" s="127"/>
      <c r="AE4744" s="127"/>
      <c r="AF4744" s="127"/>
      <c r="AG4744" s="127"/>
    </row>
    <row r="4745" spans="15:33">
      <c r="O4745" s="127"/>
      <c r="P4745" s="127"/>
      <c r="Q4745" s="127"/>
      <c r="R4745" s="127"/>
      <c r="S4745" s="127"/>
      <c r="T4745" s="127"/>
      <c r="U4745" s="127"/>
      <c r="V4745" s="127"/>
      <c r="W4745" s="127"/>
      <c r="X4745" s="127"/>
      <c r="Y4745" s="127"/>
      <c r="Z4745" s="127"/>
      <c r="AA4745" s="127"/>
      <c r="AB4745" s="127"/>
      <c r="AC4745" s="127"/>
      <c r="AD4745" s="127"/>
      <c r="AE4745" s="127"/>
      <c r="AF4745" s="127"/>
      <c r="AG4745" s="127"/>
    </row>
    <row r="4746" spans="15:33">
      <c r="O4746" s="127"/>
      <c r="P4746" s="127"/>
      <c r="Q4746" s="127"/>
      <c r="R4746" s="127"/>
      <c r="S4746" s="127"/>
      <c r="T4746" s="127"/>
      <c r="U4746" s="127"/>
      <c r="V4746" s="127"/>
      <c r="W4746" s="127"/>
      <c r="X4746" s="127"/>
      <c r="Y4746" s="127"/>
      <c r="Z4746" s="127"/>
      <c r="AA4746" s="127"/>
      <c r="AB4746" s="127"/>
      <c r="AC4746" s="127"/>
      <c r="AD4746" s="127"/>
      <c r="AE4746" s="127"/>
      <c r="AF4746" s="127"/>
      <c r="AG4746" s="127"/>
    </row>
    <row r="4747" spans="15:33">
      <c r="O4747" s="127"/>
      <c r="P4747" s="127"/>
      <c r="Q4747" s="127"/>
      <c r="R4747" s="127"/>
      <c r="S4747" s="127"/>
      <c r="T4747" s="127"/>
      <c r="U4747" s="127"/>
      <c r="V4747" s="127"/>
      <c r="W4747" s="127"/>
      <c r="X4747" s="127"/>
      <c r="Y4747" s="127"/>
      <c r="Z4747" s="127"/>
      <c r="AA4747" s="127"/>
      <c r="AB4747" s="127"/>
      <c r="AC4747" s="127"/>
      <c r="AD4747" s="127"/>
      <c r="AE4747" s="127"/>
      <c r="AF4747" s="127"/>
      <c r="AG4747" s="127"/>
    </row>
    <row r="4748" spans="15:33">
      <c r="O4748" s="127"/>
      <c r="P4748" s="127"/>
      <c r="Q4748" s="127"/>
      <c r="R4748" s="127"/>
      <c r="S4748" s="127"/>
      <c r="T4748" s="127"/>
      <c r="U4748" s="127"/>
      <c r="V4748" s="127"/>
      <c r="W4748" s="127"/>
      <c r="X4748" s="127"/>
      <c r="Y4748" s="127"/>
      <c r="Z4748" s="127"/>
      <c r="AA4748" s="127"/>
      <c r="AB4748" s="127"/>
      <c r="AC4748" s="127"/>
      <c r="AD4748" s="127"/>
      <c r="AE4748" s="127"/>
      <c r="AF4748" s="127"/>
      <c r="AG4748" s="127"/>
    </row>
    <row r="4749" spans="15:33">
      <c r="O4749" s="127"/>
      <c r="P4749" s="127"/>
      <c r="Q4749" s="127"/>
      <c r="R4749" s="127"/>
      <c r="S4749" s="127"/>
      <c r="T4749" s="127"/>
      <c r="U4749" s="127"/>
      <c r="V4749" s="127"/>
      <c r="W4749" s="127"/>
      <c r="X4749" s="127"/>
      <c r="Y4749" s="127"/>
      <c r="Z4749" s="127"/>
      <c r="AA4749" s="127"/>
      <c r="AB4749" s="127"/>
      <c r="AC4749" s="127"/>
      <c r="AD4749" s="127"/>
      <c r="AE4749" s="127"/>
      <c r="AF4749" s="127"/>
      <c r="AG4749" s="127"/>
    </row>
    <row r="4750" spans="15:33">
      <c r="O4750" s="127"/>
      <c r="P4750" s="127"/>
      <c r="Q4750" s="127"/>
      <c r="R4750" s="127"/>
      <c r="S4750" s="127"/>
      <c r="T4750" s="127"/>
      <c r="U4750" s="127"/>
      <c r="V4750" s="127"/>
      <c r="W4750" s="127"/>
      <c r="X4750" s="127"/>
      <c r="Y4750" s="127"/>
      <c r="Z4750" s="127"/>
      <c r="AA4750" s="127"/>
      <c r="AB4750" s="127"/>
      <c r="AC4750" s="127"/>
      <c r="AD4750" s="127"/>
      <c r="AE4750" s="127"/>
      <c r="AF4750" s="127"/>
      <c r="AG4750" s="127"/>
    </row>
    <row r="4751" spans="15:33">
      <c r="O4751" s="127"/>
      <c r="P4751" s="127"/>
      <c r="Q4751" s="127"/>
      <c r="R4751" s="127"/>
      <c r="S4751" s="127"/>
      <c r="T4751" s="127"/>
      <c r="U4751" s="127"/>
      <c r="V4751" s="127"/>
      <c r="W4751" s="127"/>
      <c r="X4751" s="127"/>
      <c r="Y4751" s="127"/>
      <c r="Z4751" s="127"/>
      <c r="AA4751" s="127"/>
      <c r="AB4751" s="127"/>
      <c r="AC4751" s="127"/>
      <c r="AD4751" s="127"/>
      <c r="AE4751" s="127"/>
      <c r="AF4751" s="127"/>
      <c r="AG4751" s="127"/>
    </row>
    <row r="4752" spans="15:33">
      <c r="O4752" s="127"/>
      <c r="P4752" s="127"/>
      <c r="Q4752" s="127"/>
      <c r="R4752" s="127"/>
      <c r="S4752" s="127"/>
      <c r="T4752" s="127"/>
      <c r="U4752" s="127"/>
      <c r="V4752" s="127"/>
      <c r="W4752" s="127"/>
      <c r="X4752" s="127"/>
      <c r="Y4752" s="127"/>
      <c r="Z4752" s="127"/>
      <c r="AA4752" s="127"/>
      <c r="AB4752" s="127"/>
      <c r="AC4752" s="127"/>
      <c r="AD4752" s="127"/>
      <c r="AE4752" s="127"/>
      <c r="AF4752" s="127"/>
      <c r="AG4752" s="127"/>
    </row>
    <row r="4753" spans="15:33">
      <c r="O4753" s="127"/>
      <c r="P4753" s="127"/>
      <c r="Q4753" s="127"/>
      <c r="R4753" s="127"/>
      <c r="S4753" s="127"/>
      <c r="T4753" s="127"/>
      <c r="U4753" s="127"/>
      <c r="V4753" s="127"/>
      <c r="W4753" s="127"/>
      <c r="X4753" s="127"/>
      <c r="Y4753" s="127"/>
      <c r="Z4753" s="127"/>
      <c r="AA4753" s="127"/>
      <c r="AB4753" s="127"/>
      <c r="AC4753" s="127"/>
      <c r="AD4753" s="127"/>
      <c r="AE4753" s="127"/>
      <c r="AF4753" s="127"/>
      <c r="AG4753" s="127"/>
    </row>
    <row r="4754" spans="15:33">
      <c r="O4754" s="127"/>
      <c r="P4754" s="127"/>
      <c r="Q4754" s="127"/>
      <c r="R4754" s="127"/>
      <c r="S4754" s="127"/>
      <c r="T4754" s="127"/>
      <c r="U4754" s="127"/>
      <c r="V4754" s="127"/>
      <c r="W4754" s="127"/>
      <c r="X4754" s="127"/>
      <c r="Y4754" s="127"/>
      <c r="Z4754" s="127"/>
      <c r="AA4754" s="127"/>
      <c r="AB4754" s="127"/>
      <c r="AC4754" s="127"/>
      <c r="AD4754" s="127"/>
      <c r="AE4754" s="127"/>
      <c r="AF4754" s="127"/>
      <c r="AG4754" s="127"/>
    </row>
    <row r="4755" spans="15:33">
      <c r="O4755" s="127"/>
      <c r="P4755" s="127"/>
      <c r="Q4755" s="127"/>
      <c r="R4755" s="127"/>
      <c r="S4755" s="127"/>
      <c r="T4755" s="127"/>
      <c r="U4755" s="127"/>
      <c r="V4755" s="127"/>
      <c r="W4755" s="127"/>
      <c r="X4755" s="127"/>
      <c r="Y4755" s="127"/>
      <c r="Z4755" s="127"/>
      <c r="AA4755" s="127"/>
      <c r="AB4755" s="127"/>
      <c r="AC4755" s="127"/>
      <c r="AD4755" s="127"/>
      <c r="AE4755" s="127"/>
      <c r="AF4755" s="127"/>
      <c r="AG4755" s="127"/>
    </row>
    <row r="4756" spans="15:33">
      <c r="O4756" s="127"/>
      <c r="P4756" s="127"/>
      <c r="Q4756" s="127"/>
      <c r="R4756" s="127"/>
      <c r="S4756" s="127"/>
      <c r="T4756" s="127"/>
      <c r="U4756" s="127"/>
      <c r="V4756" s="127"/>
      <c r="W4756" s="127"/>
      <c r="X4756" s="127"/>
      <c r="Y4756" s="127"/>
      <c r="Z4756" s="127"/>
      <c r="AA4756" s="127"/>
      <c r="AB4756" s="127"/>
      <c r="AC4756" s="127"/>
      <c r="AD4756" s="127"/>
      <c r="AE4756" s="127"/>
      <c r="AF4756" s="127"/>
      <c r="AG4756" s="127"/>
    </row>
    <row r="4757" spans="15:33">
      <c r="O4757" s="127"/>
      <c r="P4757" s="127"/>
      <c r="Q4757" s="127"/>
      <c r="R4757" s="127"/>
      <c r="S4757" s="127"/>
      <c r="T4757" s="127"/>
      <c r="U4757" s="127"/>
      <c r="V4757" s="127"/>
      <c r="W4757" s="127"/>
      <c r="X4757" s="127"/>
      <c r="Y4757" s="127"/>
      <c r="Z4757" s="127"/>
      <c r="AA4757" s="127"/>
      <c r="AB4757" s="127"/>
      <c r="AC4757" s="127"/>
      <c r="AD4757" s="127"/>
      <c r="AE4757" s="127"/>
      <c r="AF4757" s="127"/>
      <c r="AG4757" s="127"/>
    </row>
    <row r="4758" spans="15:33">
      <c r="O4758" s="127"/>
      <c r="P4758" s="127"/>
      <c r="Q4758" s="127"/>
      <c r="R4758" s="127"/>
      <c r="S4758" s="127"/>
      <c r="T4758" s="127"/>
      <c r="U4758" s="127"/>
      <c r="V4758" s="127"/>
      <c r="W4758" s="127"/>
      <c r="X4758" s="127"/>
      <c r="Y4758" s="127"/>
      <c r="Z4758" s="127"/>
      <c r="AA4758" s="127"/>
      <c r="AB4758" s="127"/>
      <c r="AC4758" s="127"/>
      <c r="AD4758" s="127"/>
      <c r="AE4758" s="127"/>
      <c r="AF4758" s="127"/>
      <c r="AG4758" s="127"/>
    </row>
    <row r="4759" spans="15:33">
      <c r="O4759" s="127"/>
      <c r="P4759" s="127"/>
      <c r="Q4759" s="127"/>
      <c r="R4759" s="127"/>
      <c r="S4759" s="127"/>
      <c r="T4759" s="127"/>
      <c r="U4759" s="127"/>
      <c r="V4759" s="127"/>
      <c r="W4759" s="127"/>
      <c r="X4759" s="127"/>
      <c r="Y4759" s="127"/>
      <c r="Z4759" s="127"/>
      <c r="AA4759" s="127"/>
      <c r="AB4759" s="127"/>
      <c r="AC4759" s="127"/>
      <c r="AD4759" s="127"/>
      <c r="AE4759" s="127"/>
      <c r="AF4759" s="127"/>
      <c r="AG4759" s="127"/>
    </row>
    <row r="4760" spans="15:33">
      <c r="O4760" s="127"/>
      <c r="P4760" s="127"/>
      <c r="Q4760" s="127"/>
      <c r="R4760" s="127"/>
      <c r="S4760" s="127"/>
      <c r="T4760" s="127"/>
      <c r="U4760" s="127"/>
      <c r="V4760" s="127"/>
      <c r="W4760" s="127"/>
      <c r="X4760" s="127"/>
      <c r="Y4760" s="127"/>
      <c r="Z4760" s="127"/>
      <c r="AA4760" s="127"/>
      <c r="AB4760" s="127"/>
      <c r="AC4760" s="127"/>
      <c r="AD4760" s="127"/>
      <c r="AE4760" s="127"/>
      <c r="AF4760" s="127"/>
      <c r="AG4760" s="127"/>
    </row>
    <row r="4761" spans="15:33">
      <c r="O4761" s="127"/>
      <c r="P4761" s="127"/>
      <c r="Q4761" s="127"/>
      <c r="R4761" s="127"/>
      <c r="S4761" s="127"/>
      <c r="T4761" s="127"/>
      <c r="U4761" s="127"/>
      <c r="V4761" s="127"/>
      <c r="W4761" s="127"/>
      <c r="X4761" s="127"/>
      <c r="Y4761" s="127"/>
      <c r="Z4761" s="127"/>
      <c r="AA4761" s="127"/>
      <c r="AB4761" s="127"/>
      <c r="AC4761" s="127"/>
      <c r="AD4761" s="127"/>
      <c r="AE4761" s="127"/>
      <c r="AF4761" s="127"/>
      <c r="AG4761" s="127"/>
    </row>
    <row r="4762" spans="15:33">
      <c r="O4762" s="127"/>
      <c r="P4762" s="127"/>
      <c r="Q4762" s="127"/>
      <c r="R4762" s="127"/>
      <c r="S4762" s="127"/>
      <c r="T4762" s="127"/>
      <c r="U4762" s="127"/>
      <c r="V4762" s="127"/>
      <c r="W4762" s="127"/>
      <c r="X4762" s="127"/>
      <c r="Y4762" s="127"/>
      <c r="Z4762" s="127"/>
      <c r="AA4762" s="127"/>
      <c r="AB4762" s="127"/>
      <c r="AC4762" s="127"/>
      <c r="AD4762" s="127"/>
      <c r="AE4762" s="127"/>
      <c r="AF4762" s="127"/>
      <c r="AG4762" s="127"/>
    </row>
    <row r="4763" spans="15:33">
      <c r="O4763" s="127"/>
      <c r="P4763" s="127"/>
      <c r="Q4763" s="127"/>
      <c r="R4763" s="127"/>
      <c r="S4763" s="127"/>
      <c r="T4763" s="127"/>
      <c r="U4763" s="127"/>
      <c r="V4763" s="127"/>
      <c r="W4763" s="127"/>
      <c r="X4763" s="127"/>
      <c r="Y4763" s="127"/>
      <c r="Z4763" s="127"/>
      <c r="AA4763" s="127"/>
      <c r="AB4763" s="127"/>
      <c r="AC4763" s="127"/>
      <c r="AD4763" s="127"/>
      <c r="AE4763" s="127"/>
      <c r="AF4763" s="127"/>
      <c r="AG4763" s="127"/>
    </row>
    <row r="4764" spans="15:33">
      <c r="O4764" s="127"/>
      <c r="P4764" s="127"/>
      <c r="Q4764" s="127"/>
      <c r="R4764" s="127"/>
      <c r="S4764" s="127"/>
      <c r="T4764" s="127"/>
      <c r="U4764" s="127"/>
      <c r="V4764" s="127"/>
      <c r="W4764" s="127"/>
      <c r="X4764" s="127"/>
      <c r="Y4764" s="127"/>
      <c r="Z4764" s="127"/>
      <c r="AA4764" s="127"/>
      <c r="AB4764" s="127"/>
      <c r="AC4764" s="127"/>
      <c r="AD4764" s="127"/>
      <c r="AE4764" s="127"/>
      <c r="AF4764" s="127"/>
      <c r="AG4764" s="127"/>
    </row>
    <row r="4765" spans="15:33">
      <c r="O4765" s="127"/>
      <c r="P4765" s="127"/>
      <c r="Q4765" s="127"/>
      <c r="R4765" s="127"/>
      <c r="S4765" s="127"/>
      <c r="T4765" s="127"/>
      <c r="U4765" s="127"/>
      <c r="V4765" s="127"/>
      <c r="W4765" s="127"/>
      <c r="X4765" s="127"/>
      <c r="Y4765" s="127"/>
      <c r="Z4765" s="127"/>
      <c r="AA4765" s="127"/>
      <c r="AB4765" s="127"/>
      <c r="AC4765" s="127"/>
      <c r="AD4765" s="127"/>
      <c r="AE4765" s="127"/>
      <c r="AF4765" s="127"/>
      <c r="AG4765" s="127"/>
    </row>
    <row r="4766" spans="15:33">
      <c r="O4766" s="127"/>
      <c r="P4766" s="127"/>
      <c r="Q4766" s="127"/>
      <c r="R4766" s="127"/>
      <c r="S4766" s="127"/>
      <c r="T4766" s="127"/>
      <c r="U4766" s="127"/>
      <c r="V4766" s="127"/>
      <c r="W4766" s="127"/>
      <c r="X4766" s="127"/>
      <c r="Y4766" s="127"/>
      <c r="Z4766" s="127"/>
      <c r="AA4766" s="127"/>
      <c r="AB4766" s="127"/>
      <c r="AC4766" s="127"/>
      <c r="AD4766" s="127"/>
      <c r="AE4766" s="127"/>
      <c r="AF4766" s="127"/>
      <c r="AG4766" s="127"/>
    </row>
    <row r="4767" spans="15:33">
      <c r="O4767" s="127"/>
      <c r="P4767" s="127"/>
      <c r="Q4767" s="127"/>
      <c r="R4767" s="127"/>
      <c r="S4767" s="127"/>
      <c r="T4767" s="127"/>
      <c r="U4767" s="127"/>
      <c r="V4767" s="127"/>
      <c r="W4767" s="127"/>
      <c r="X4767" s="127"/>
      <c r="Y4767" s="127"/>
      <c r="Z4767" s="127"/>
      <c r="AA4767" s="127"/>
      <c r="AB4767" s="127"/>
      <c r="AC4767" s="127"/>
      <c r="AD4767" s="127"/>
      <c r="AE4767" s="127"/>
      <c r="AF4767" s="127"/>
      <c r="AG4767" s="127"/>
    </row>
    <row r="4768" spans="15:33">
      <c r="O4768" s="127"/>
      <c r="P4768" s="127"/>
      <c r="Q4768" s="127"/>
      <c r="R4768" s="127"/>
      <c r="S4768" s="127"/>
      <c r="T4768" s="127"/>
      <c r="U4768" s="127"/>
      <c r="V4768" s="127"/>
      <c r="W4768" s="127"/>
      <c r="X4768" s="127"/>
      <c r="Y4768" s="127"/>
      <c r="Z4768" s="127"/>
      <c r="AA4768" s="127"/>
      <c r="AB4768" s="127"/>
      <c r="AC4768" s="127"/>
      <c r="AD4768" s="127"/>
      <c r="AE4768" s="127"/>
      <c r="AF4768" s="127"/>
      <c r="AG4768" s="127"/>
    </row>
    <row r="4769" spans="15:33">
      <c r="O4769" s="127"/>
      <c r="P4769" s="127"/>
      <c r="Q4769" s="127"/>
      <c r="R4769" s="127"/>
      <c r="S4769" s="127"/>
      <c r="T4769" s="127"/>
      <c r="U4769" s="127"/>
      <c r="V4769" s="127"/>
      <c r="W4769" s="127"/>
      <c r="X4769" s="127"/>
      <c r="Y4769" s="127"/>
      <c r="Z4769" s="127"/>
      <c r="AA4769" s="127"/>
      <c r="AB4769" s="127"/>
      <c r="AC4769" s="127"/>
      <c r="AD4769" s="127"/>
      <c r="AE4769" s="127"/>
      <c r="AF4769" s="127"/>
      <c r="AG4769" s="127"/>
    </row>
    <row r="4770" spans="15:33">
      <c r="O4770" s="127"/>
      <c r="P4770" s="127"/>
      <c r="Q4770" s="127"/>
      <c r="R4770" s="127"/>
      <c r="S4770" s="127"/>
      <c r="T4770" s="127"/>
      <c r="U4770" s="127"/>
      <c r="V4770" s="127"/>
      <c r="W4770" s="127"/>
      <c r="X4770" s="127"/>
      <c r="Y4770" s="127"/>
      <c r="Z4770" s="127"/>
      <c r="AA4770" s="127"/>
      <c r="AB4770" s="127"/>
      <c r="AC4770" s="127"/>
      <c r="AD4770" s="127"/>
      <c r="AE4770" s="127"/>
      <c r="AF4770" s="127"/>
      <c r="AG4770" s="127"/>
    </row>
    <row r="4771" spans="15:33">
      <c r="O4771" s="127"/>
      <c r="P4771" s="127"/>
      <c r="Q4771" s="127"/>
      <c r="R4771" s="127"/>
      <c r="S4771" s="127"/>
      <c r="T4771" s="127"/>
      <c r="U4771" s="127"/>
      <c r="V4771" s="127"/>
      <c r="W4771" s="127"/>
      <c r="X4771" s="127"/>
      <c r="Y4771" s="127"/>
      <c r="Z4771" s="127"/>
      <c r="AA4771" s="127"/>
      <c r="AB4771" s="127"/>
      <c r="AC4771" s="127"/>
      <c r="AD4771" s="127"/>
      <c r="AE4771" s="127"/>
      <c r="AF4771" s="127"/>
      <c r="AG4771" s="127"/>
    </row>
    <row r="4772" spans="15:33">
      <c r="O4772" s="127"/>
      <c r="P4772" s="127"/>
      <c r="Q4772" s="127"/>
      <c r="R4772" s="127"/>
      <c r="S4772" s="127"/>
      <c r="T4772" s="127"/>
      <c r="U4772" s="127"/>
      <c r="V4772" s="127"/>
      <c r="W4772" s="127"/>
      <c r="X4772" s="127"/>
      <c r="Y4772" s="127"/>
      <c r="Z4772" s="127"/>
      <c r="AA4772" s="127"/>
      <c r="AB4772" s="127"/>
      <c r="AC4772" s="127"/>
      <c r="AD4772" s="127"/>
      <c r="AE4772" s="127"/>
      <c r="AF4772" s="127"/>
      <c r="AG4772" s="127"/>
    </row>
    <row r="4773" spans="15:33">
      <c r="O4773" s="127"/>
      <c r="P4773" s="127"/>
      <c r="Q4773" s="127"/>
      <c r="R4773" s="127"/>
      <c r="S4773" s="127"/>
      <c r="T4773" s="127"/>
      <c r="U4773" s="127"/>
      <c r="V4773" s="127"/>
      <c r="W4773" s="127"/>
      <c r="X4773" s="127"/>
      <c r="Y4773" s="127"/>
      <c r="Z4773" s="127"/>
      <c r="AA4773" s="127"/>
      <c r="AB4773" s="127"/>
      <c r="AC4773" s="127"/>
      <c r="AD4773" s="127"/>
      <c r="AE4773" s="127"/>
      <c r="AF4773" s="127"/>
      <c r="AG4773" s="127"/>
    </row>
    <row r="4774" spans="15:33">
      <c r="O4774" s="127"/>
      <c r="P4774" s="127"/>
      <c r="Q4774" s="127"/>
      <c r="R4774" s="127"/>
      <c r="S4774" s="127"/>
      <c r="T4774" s="127"/>
      <c r="U4774" s="127"/>
      <c r="V4774" s="127"/>
      <c r="W4774" s="127"/>
      <c r="X4774" s="127"/>
      <c r="Y4774" s="127"/>
      <c r="Z4774" s="127"/>
      <c r="AA4774" s="127"/>
      <c r="AB4774" s="127"/>
      <c r="AC4774" s="127"/>
      <c r="AD4774" s="127"/>
      <c r="AE4774" s="127"/>
      <c r="AF4774" s="127"/>
      <c r="AG4774" s="127"/>
    </row>
    <row r="4775" spans="15:33">
      <c r="O4775" s="127"/>
      <c r="P4775" s="127"/>
      <c r="Q4775" s="127"/>
      <c r="R4775" s="127"/>
      <c r="S4775" s="127"/>
      <c r="T4775" s="127"/>
      <c r="U4775" s="127"/>
      <c r="V4775" s="127"/>
      <c r="W4775" s="127"/>
      <c r="X4775" s="127"/>
      <c r="Y4775" s="127"/>
      <c r="Z4775" s="127"/>
      <c r="AA4775" s="127"/>
      <c r="AB4775" s="127"/>
      <c r="AC4775" s="127"/>
      <c r="AD4775" s="127"/>
      <c r="AE4775" s="127"/>
      <c r="AF4775" s="127"/>
      <c r="AG4775" s="127"/>
    </row>
    <row r="4776" spans="15:33">
      <c r="O4776" s="127"/>
      <c r="P4776" s="127"/>
      <c r="Q4776" s="127"/>
      <c r="R4776" s="127"/>
      <c r="S4776" s="127"/>
      <c r="T4776" s="127"/>
      <c r="U4776" s="127"/>
      <c r="V4776" s="127"/>
      <c r="W4776" s="127"/>
      <c r="X4776" s="127"/>
      <c r="Y4776" s="127"/>
      <c r="Z4776" s="127"/>
      <c r="AA4776" s="127"/>
      <c r="AB4776" s="127"/>
      <c r="AC4776" s="127"/>
      <c r="AD4776" s="127"/>
      <c r="AE4776" s="127"/>
      <c r="AF4776" s="127"/>
      <c r="AG4776" s="127"/>
    </row>
    <row r="4777" spans="15:33">
      <c r="O4777" s="127"/>
      <c r="P4777" s="127"/>
      <c r="Q4777" s="127"/>
      <c r="R4777" s="127"/>
      <c r="S4777" s="127"/>
      <c r="T4777" s="127"/>
      <c r="U4777" s="127"/>
      <c r="V4777" s="127"/>
      <c r="W4777" s="127"/>
      <c r="X4777" s="127"/>
      <c r="Y4777" s="127"/>
      <c r="Z4777" s="127"/>
      <c r="AA4777" s="127"/>
      <c r="AB4777" s="127"/>
      <c r="AC4777" s="127"/>
      <c r="AD4777" s="127"/>
      <c r="AE4777" s="127"/>
      <c r="AF4777" s="127"/>
      <c r="AG4777" s="127"/>
    </row>
    <row r="4778" spans="15:33">
      <c r="O4778" s="127"/>
      <c r="P4778" s="127"/>
      <c r="Q4778" s="127"/>
      <c r="R4778" s="127"/>
      <c r="S4778" s="127"/>
      <c r="T4778" s="127"/>
      <c r="U4778" s="127"/>
      <c r="V4778" s="127"/>
      <c r="W4778" s="127"/>
      <c r="X4778" s="127"/>
      <c r="Y4778" s="127"/>
      <c r="Z4778" s="127"/>
      <c r="AA4778" s="127"/>
      <c r="AB4778" s="127"/>
      <c r="AC4778" s="127"/>
      <c r="AD4778" s="127"/>
      <c r="AE4778" s="127"/>
      <c r="AF4778" s="127"/>
      <c r="AG4778" s="127"/>
    </row>
    <row r="4779" spans="15:33">
      <c r="O4779" s="127"/>
      <c r="P4779" s="127"/>
      <c r="Q4779" s="127"/>
      <c r="R4779" s="127"/>
      <c r="S4779" s="127"/>
      <c r="T4779" s="127"/>
      <c r="U4779" s="127"/>
      <c r="V4779" s="127"/>
      <c r="W4779" s="127"/>
      <c r="X4779" s="127"/>
      <c r="Y4779" s="127"/>
      <c r="Z4779" s="127"/>
      <c r="AA4779" s="127"/>
      <c r="AB4779" s="127"/>
      <c r="AC4779" s="127"/>
      <c r="AD4779" s="127"/>
      <c r="AE4779" s="127"/>
      <c r="AF4779" s="127"/>
      <c r="AG4779" s="127"/>
    </row>
    <row r="4780" spans="15:33">
      <c r="O4780" s="127"/>
      <c r="P4780" s="127"/>
      <c r="Q4780" s="127"/>
      <c r="R4780" s="127"/>
      <c r="S4780" s="127"/>
      <c r="T4780" s="127"/>
      <c r="U4780" s="127"/>
      <c r="V4780" s="127"/>
      <c r="W4780" s="127"/>
      <c r="X4780" s="127"/>
      <c r="Y4780" s="127"/>
      <c r="Z4780" s="127"/>
      <c r="AA4780" s="127"/>
      <c r="AB4780" s="127"/>
      <c r="AC4780" s="127"/>
      <c r="AD4780" s="127"/>
      <c r="AE4780" s="127"/>
      <c r="AF4780" s="127"/>
      <c r="AG4780" s="127"/>
    </row>
    <row r="4781" spans="15:33">
      <c r="O4781" s="127"/>
      <c r="P4781" s="127"/>
      <c r="Q4781" s="127"/>
      <c r="R4781" s="127"/>
      <c r="S4781" s="127"/>
      <c r="T4781" s="127"/>
      <c r="U4781" s="127"/>
      <c r="V4781" s="127"/>
      <c r="W4781" s="127"/>
      <c r="X4781" s="127"/>
      <c r="Y4781" s="127"/>
      <c r="Z4781" s="127"/>
      <c r="AA4781" s="127"/>
      <c r="AB4781" s="127"/>
      <c r="AC4781" s="127"/>
      <c r="AD4781" s="127"/>
      <c r="AE4781" s="127"/>
      <c r="AF4781" s="127"/>
      <c r="AG4781" s="127"/>
    </row>
    <row r="4782" spans="15:33">
      <c r="O4782" s="127"/>
      <c r="P4782" s="127"/>
      <c r="Q4782" s="127"/>
      <c r="R4782" s="127"/>
      <c r="S4782" s="127"/>
      <c r="T4782" s="127"/>
      <c r="U4782" s="127"/>
      <c r="V4782" s="127"/>
      <c r="W4782" s="127"/>
      <c r="X4782" s="127"/>
      <c r="Y4782" s="127"/>
      <c r="Z4782" s="127"/>
      <c r="AA4782" s="127"/>
      <c r="AB4782" s="127"/>
      <c r="AC4782" s="127"/>
      <c r="AD4782" s="127"/>
      <c r="AE4782" s="127"/>
      <c r="AF4782" s="127"/>
      <c r="AG4782" s="127"/>
    </row>
    <row r="4783" spans="15:33">
      <c r="O4783" s="127"/>
      <c r="P4783" s="127"/>
      <c r="Q4783" s="127"/>
      <c r="R4783" s="127"/>
      <c r="S4783" s="127"/>
      <c r="T4783" s="127"/>
      <c r="U4783" s="127"/>
      <c r="V4783" s="127"/>
      <c r="W4783" s="127"/>
      <c r="X4783" s="127"/>
      <c r="Y4783" s="127"/>
      <c r="Z4783" s="127"/>
      <c r="AA4783" s="127"/>
      <c r="AB4783" s="127"/>
      <c r="AC4783" s="127"/>
      <c r="AD4783" s="127"/>
      <c r="AE4783" s="127"/>
      <c r="AF4783" s="127"/>
      <c r="AG4783" s="127"/>
    </row>
    <row r="4784" spans="15:33">
      <c r="O4784" s="127"/>
      <c r="P4784" s="127"/>
      <c r="Q4784" s="127"/>
      <c r="R4784" s="127"/>
      <c r="S4784" s="127"/>
      <c r="T4784" s="127"/>
      <c r="U4784" s="127"/>
      <c r="V4784" s="127"/>
      <c r="W4784" s="127"/>
      <c r="X4784" s="127"/>
      <c r="Y4784" s="127"/>
      <c r="Z4784" s="127"/>
      <c r="AA4784" s="127"/>
      <c r="AB4784" s="127"/>
      <c r="AC4784" s="127"/>
      <c r="AD4784" s="127"/>
      <c r="AE4784" s="127"/>
      <c r="AF4784" s="127"/>
      <c r="AG4784" s="127"/>
    </row>
    <row r="4785" spans="15:33">
      <c r="O4785" s="127"/>
      <c r="P4785" s="127"/>
      <c r="Q4785" s="127"/>
      <c r="R4785" s="127"/>
      <c r="S4785" s="127"/>
      <c r="T4785" s="127"/>
      <c r="U4785" s="127"/>
      <c r="V4785" s="127"/>
      <c r="W4785" s="127"/>
      <c r="X4785" s="127"/>
      <c r="Y4785" s="127"/>
      <c r="Z4785" s="127"/>
      <c r="AA4785" s="127"/>
      <c r="AB4785" s="127"/>
      <c r="AC4785" s="127"/>
      <c r="AD4785" s="127"/>
      <c r="AE4785" s="127"/>
      <c r="AF4785" s="127"/>
      <c r="AG4785" s="127"/>
    </row>
    <row r="4786" spans="15:33">
      <c r="O4786" s="127"/>
      <c r="P4786" s="127"/>
      <c r="Q4786" s="127"/>
      <c r="R4786" s="127"/>
      <c r="S4786" s="127"/>
      <c r="T4786" s="127"/>
      <c r="U4786" s="127"/>
      <c r="V4786" s="127"/>
      <c r="W4786" s="127"/>
      <c r="X4786" s="127"/>
      <c r="Y4786" s="127"/>
      <c r="Z4786" s="127"/>
      <c r="AA4786" s="127"/>
      <c r="AB4786" s="127"/>
      <c r="AC4786" s="127"/>
      <c r="AD4786" s="127"/>
      <c r="AE4786" s="127"/>
      <c r="AF4786" s="127"/>
      <c r="AG4786" s="127"/>
    </row>
    <row r="4787" spans="15:33">
      <c r="O4787" s="127"/>
      <c r="P4787" s="127"/>
      <c r="Q4787" s="127"/>
      <c r="R4787" s="127"/>
      <c r="S4787" s="127"/>
      <c r="T4787" s="127"/>
      <c r="U4787" s="127"/>
      <c r="V4787" s="127"/>
      <c r="W4787" s="127"/>
      <c r="X4787" s="127"/>
      <c r="Y4787" s="127"/>
      <c r="Z4787" s="127"/>
      <c r="AA4787" s="127"/>
      <c r="AB4787" s="127"/>
      <c r="AC4787" s="127"/>
      <c r="AD4787" s="127"/>
      <c r="AE4787" s="127"/>
      <c r="AF4787" s="127"/>
      <c r="AG4787" s="127"/>
    </row>
    <row r="4788" spans="15:33">
      <c r="O4788" s="127"/>
      <c r="P4788" s="127"/>
      <c r="Q4788" s="127"/>
      <c r="R4788" s="127"/>
      <c r="S4788" s="127"/>
      <c r="T4788" s="127"/>
      <c r="U4788" s="127"/>
      <c r="V4788" s="127"/>
      <c r="W4788" s="127"/>
      <c r="X4788" s="127"/>
      <c r="Y4788" s="127"/>
      <c r="Z4788" s="127"/>
      <c r="AA4788" s="127"/>
      <c r="AB4788" s="127"/>
      <c r="AC4788" s="127"/>
      <c r="AD4788" s="127"/>
      <c r="AE4788" s="127"/>
      <c r="AF4788" s="127"/>
      <c r="AG4788" s="127"/>
    </row>
    <row r="4789" spans="15:33">
      <c r="O4789" s="127"/>
      <c r="P4789" s="127"/>
      <c r="Q4789" s="127"/>
      <c r="R4789" s="127"/>
      <c r="S4789" s="127"/>
      <c r="T4789" s="127"/>
      <c r="U4789" s="127"/>
      <c r="V4789" s="127"/>
      <c r="W4789" s="127"/>
      <c r="X4789" s="127"/>
      <c r="Y4789" s="127"/>
      <c r="Z4789" s="127"/>
      <c r="AA4789" s="127"/>
      <c r="AB4789" s="127"/>
      <c r="AC4789" s="127"/>
      <c r="AD4789" s="127"/>
      <c r="AE4789" s="127"/>
      <c r="AF4789" s="127"/>
      <c r="AG4789" s="127"/>
    </row>
    <row r="4790" spans="15:33">
      <c r="O4790" s="127"/>
      <c r="P4790" s="127"/>
      <c r="Q4790" s="127"/>
      <c r="R4790" s="127"/>
      <c r="S4790" s="127"/>
      <c r="T4790" s="127"/>
      <c r="U4790" s="127"/>
      <c r="V4790" s="127"/>
      <c r="W4790" s="127"/>
      <c r="X4790" s="127"/>
      <c r="Y4790" s="127"/>
      <c r="Z4790" s="127"/>
      <c r="AA4790" s="127"/>
      <c r="AB4790" s="127"/>
      <c r="AC4790" s="127"/>
      <c r="AD4790" s="127"/>
      <c r="AE4790" s="127"/>
      <c r="AF4790" s="127"/>
      <c r="AG4790" s="127"/>
    </row>
    <row r="4791" spans="15:33">
      <c r="O4791" s="127"/>
      <c r="P4791" s="127"/>
      <c r="Q4791" s="127"/>
      <c r="R4791" s="127"/>
      <c r="S4791" s="127"/>
      <c r="T4791" s="127"/>
      <c r="U4791" s="127"/>
      <c r="V4791" s="127"/>
      <c r="W4791" s="127"/>
      <c r="X4791" s="127"/>
      <c r="Y4791" s="127"/>
      <c r="Z4791" s="127"/>
      <c r="AA4791" s="127"/>
      <c r="AB4791" s="127"/>
      <c r="AC4791" s="127"/>
      <c r="AD4791" s="127"/>
      <c r="AE4791" s="127"/>
      <c r="AF4791" s="127"/>
      <c r="AG4791" s="127"/>
    </row>
    <row r="4792" spans="15:33">
      <c r="O4792" s="127"/>
      <c r="P4792" s="127"/>
      <c r="Q4792" s="127"/>
      <c r="R4792" s="127"/>
      <c r="S4792" s="127"/>
      <c r="T4792" s="127"/>
      <c r="U4792" s="127"/>
      <c r="V4792" s="127"/>
      <c r="W4792" s="127"/>
      <c r="X4792" s="127"/>
      <c r="Y4792" s="127"/>
      <c r="Z4792" s="127"/>
      <c r="AA4792" s="127"/>
      <c r="AB4792" s="127"/>
      <c r="AC4792" s="127"/>
      <c r="AD4792" s="127"/>
      <c r="AE4792" s="127"/>
      <c r="AF4792" s="127"/>
      <c r="AG4792" s="127"/>
    </row>
    <row r="4793" spans="15:33">
      <c r="O4793" s="127"/>
      <c r="P4793" s="127"/>
      <c r="Q4793" s="127"/>
      <c r="R4793" s="127"/>
      <c r="S4793" s="127"/>
      <c r="T4793" s="127"/>
      <c r="U4793" s="127"/>
      <c r="V4793" s="127"/>
      <c r="W4793" s="127"/>
      <c r="X4793" s="127"/>
      <c r="Y4793" s="127"/>
      <c r="Z4793" s="127"/>
      <c r="AA4793" s="127"/>
      <c r="AB4793" s="127"/>
      <c r="AC4793" s="127"/>
      <c r="AD4793" s="127"/>
      <c r="AE4793" s="127"/>
      <c r="AF4793" s="127"/>
      <c r="AG4793" s="127"/>
    </row>
    <row r="4794" spans="15:33">
      <c r="O4794" s="127"/>
      <c r="P4794" s="127"/>
      <c r="Q4794" s="127"/>
      <c r="R4794" s="127"/>
      <c r="S4794" s="127"/>
      <c r="T4794" s="127"/>
      <c r="U4794" s="127"/>
      <c r="V4794" s="127"/>
      <c r="W4794" s="127"/>
      <c r="X4794" s="127"/>
      <c r="Y4794" s="127"/>
      <c r="Z4794" s="127"/>
      <c r="AA4794" s="127"/>
      <c r="AB4794" s="127"/>
      <c r="AC4794" s="127"/>
      <c r="AD4794" s="127"/>
      <c r="AE4794" s="127"/>
      <c r="AF4794" s="127"/>
      <c r="AG4794" s="127"/>
    </row>
    <row r="4795" spans="15:33">
      <c r="O4795" s="127"/>
      <c r="P4795" s="127"/>
      <c r="Q4795" s="127"/>
      <c r="R4795" s="127"/>
      <c r="S4795" s="127"/>
      <c r="T4795" s="127"/>
      <c r="U4795" s="127"/>
      <c r="V4795" s="127"/>
      <c r="W4795" s="127"/>
      <c r="X4795" s="127"/>
      <c r="Y4795" s="127"/>
      <c r="Z4795" s="127"/>
      <c r="AA4795" s="127"/>
      <c r="AB4795" s="127"/>
      <c r="AC4795" s="127"/>
      <c r="AD4795" s="127"/>
      <c r="AE4795" s="127"/>
      <c r="AF4795" s="127"/>
      <c r="AG4795" s="127"/>
    </row>
    <row r="4796" spans="15:33">
      <c r="O4796" s="127"/>
      <c r="P4796" s="127"/>
      <c r="Q4796" s="127"/>
      <c r="R4796" s="127"/>
      <c r="S4796" s="127"/>
      <c r="T4796" s="127"/>
      <c r="U4796" s="127"/>
      <c r="V4796" s="127"/>
      <c r="W4796" s="127"/>
      <c r="X4796" s="127"/>
      <c r="Y4796" s="127"/>
      <c r="Z4796" s="127"/>
      <c r="AA4796" s="127"/>
      <c r="AB4796" s="127"/>
      <c r="AC4796" s="127"/>
      <c r="AD4796" s="127"/>
      <c r="AE4796" s="127"/>
      <c r="AF4796" s="127"/>
      <c r="AG4796" s="127"/>
    </row>
    <row r="4797" spans="15:33">
      <c r="O4797" s="127"/>
      <c r="P4797" s="127"/>
      <c r="Q4797" s="127"/>
      <c r="R4797" s="127"/>
      <c r="S4797" s="127"/>
      <c r="T4797" s="127"/>
      <c r="U4797" s="127"/>
      <c r="V4797" s="127"/>
      <c r="W4797" s="127"/>
      <c r="X4797" s="127"/>
      <c r="Y4797" s="127"/>
      <c r="Z4797" s="127"/>
      <c r="AA4797" s="127"/>
      <c r="AB4797" s="127"/>
      <c r="AC4797" s="127"/>
      <c r="AD4797" s="127"/>
      <c r="AE4797" s="127"/>
      <c r="AF4797" s="127"/>
      <c r="AG4797" s="127"/>
    </row>
    <row r="4798" spans="15:33">
      <c r="O4798" s="127"/>
      <c r="P4798" s="127"/>
      <c r="Q4798" s="127"/>
      <c r="R4798" s="127"/>
      <c r="S4798" s="127"/>
      <c r="T4798" s="127"/>
      <c r="U4798" s="127"/>
      <c r="V4798" s="127"/>
      <c r="W4798" s="127"/>
      <c r="X4798" s="127"/>
      <c r="Y4798" s="127"/>
      <c r="Z4798" s="127"/>
      <c r="AA4798" s="127"/>
      <c r="AB4798" s="127"/>
      <c r="AC4798" s="127"/>
      <c r="AD4798" s="127"/>
      <c r="AE4798" s="127"/>
      <c r="AF4798" s="127"/>
      <c r="AG4798" s="127"/>
    </row>
    <row r="4799" spans="15:33">
      <c r="O4799" s="127"/>
      <c r="P4799" s="127"/>
      <c r="Q4799" s="127"/>
      <c r="R4799" s="127"/>
      <c r="S4799" s="127"/>
      <c r="T4799" s="127"/>
      <c r="U4799" s="127"/>
      <c r="V4799" s="127"/>
      <c r="W4799" s="127"/>
      <c r="X4799" s="127"/>
      <c r="Y4799" s="127"/>
      <c r="Z4799" s="127"/>
      <c r="AA4799" s="127"/>
      <c r="AB4799" s="127"/>
      <c r="AC4799" s="127"/>
      <c r="AD4799" s="127"/>
      <c r="AE4799" s="127"/>
      <c r="AF4799" s="127"/>
      <c r="AG4799" s="127"/>
    </row>
    <row r="4800" spans="15:33">
      <c r="O4800" s="127"/>
      <c r="P4800" s="127"/>
      <c r="Q4800" s="127"/>
      <c r="R4800" s="127"/>
      <c r="S4800" s="127"/>
      <c r="T4800" s="127"/>
      <c r="U4800" s="127"/>
      <c r="V4800" s="127"/>
      <c r="W4800" s="127"/>
      <c r="X4800" s="127"/>
      <c r="Y4800" s="127"/>
      <c r="Z4800" s="127"/>
      <c r="AA4800" s="127"/>
      <c r="AB4800" s="127"/>
      <c r="AC4800" s="127"/>
      <c r="AD4800" s="127"/>
      <c r="AE4800" s="127"/>
      <c r="AF4800" s="127"/>
      <c r="AG4800" s="127"/>
    </row>
    <row r="4801" spans="15:33">
      <c r="O4801" s="127"/>
      <c r="P4801" s="127"/>
      <c r="Q4801" s="127"/>
      <c r="R4801" s="127"/>
      <c r="S4801" s="127"/>
      <c r="T4801" s="127"/>
      <c r="U4801" s="127"/>
      <c r="V4801" s="127"/>
      <c r="W4801" s="127"/>
      <c r="X4801" s="127"/>
      <c r="Y4801" s="127"/>
      <c r="Z4801" s="127"/>
      <c r="AA4801" s="127"/>
      <c r="AB4801" s="127"/>
      <c r="AC4801" s="127"/>
      <c r="AD4801" s="127"/>
      <c r="AE4801" s="127"/>
      <c r="AF4801" s="127"/>
      <c r="AG4801" s="127"/>
    </row>
    <row r="4802" spans="15:33">
      <c r="O4802" s="127"/>
      <c r="P4802" s="127"/>
      <c r="Q4802" s="127"/>
      <c r="R4802" s="127"/>
      <c r="S4802" s="127"/>
      <c r="T4802" s="127"/>
      <c r="U4802" s="127"/>
      <c r="V4802" s="127"/>
      <c r="W4802" s="127"/>
      <c r="X4802" s="127"/>
      <c r="Y4802" s="127"/>
      <c r="Z4802" s="127"/>
      <c r="AA4802" s="127"/>
      <c r="AB4802" s="127"/>
      <c r="AC4802" s="127"/>
      <c r="AD4802" s="127"/>
      <c r="AE4802" s="127"/>
      <c r="AF4802" s="127"/>
      <c r="AG4802" s="127"/>
    </row>
    <row r="4803" spans="15:33">
      <c r="O4803" s="127"/>
      <c r="P4803" s="127"/>
      <c r="Q4803" s="127"/>
      <c r="R4803" s="127"/>
      <c r="S4803" s="127"/>
      <c r="T4803" s="127"/>
      <c r="U4803" s="127"/>
      <c r="V4803" s="127"/>
      <c r="W4803" s="127"/>
      <c r="X4803" s="127"/>
      <c r="Y4803" s="127"/>
      <c r="Z4803" s="127"/>
      <c r="AA4803" s="127"/>
      <c r="AB4803" s="127"/>
      <c r="AC4803" s="127"/>
      <c r="AD4803" s="127"/>
      <c r="AE4803" s="127"/>
      <c r="AF4803" s="127"/>
      <c r="AG4803" s="127"/>
    </row>
    <row r="4804" spans="15:33">
      <c r="O4804" s="127"/>
      <c r="P4804" s="127"/>
      <c r="Q4804" s="127"/>
      <c r="R4804" s="127"/>
      <c r="S4804" s="127"/>
      <c r="T4804" s="127"/>
      <c r="U4804" s="127"/>
      <c r="V4804" s="127"/>
      <c r="W4804" s="127"/>
      <c r="X4804" s="127"/>
      <c r="Y4804" s="127"/>
      <c r="Z4804" s="127"/>
      <c r="AA4804" s="127"/>
      <c r="AB4804" s="127"/>
      <c r="AC4804" s="127"/>
      <c r="AD4804" s="127"/>
      <c r="AE4804" s="127"/>
      <c r="AF4804" s="127"/>
      <c r="AG4804" s="127"/>
    </row>
    <row r="4805" spans="15:33">
      <c r="O4805" s="127"/>
      <c r="P4805" s="127"/>
      <c r="Q4805" s="127"/>
      <c r="R4805" s="127"/>
      <c r="S4805" s="127"/>
      <c r="T4805" s="127"/>
      <c r="U4805" s="127"/>
      <c r="V4805" s="127"/>
      <c r="W4805" s="127"/>
      <c r="X4805" s="127"/>
      <c r="Y4805" s="127"/>
      <c r="Z4805" s="127"/>
      <c r="AA4805" s="127"/>
      <c r="AB4805" s="127"/>
      <c r="AC4805" s="127"/>
      <c r="AD4805" s="127"/>
      <c r="AE4805" s="127"/>
      <c r="AF4805" s="127"/>
      <c r="AG4805" s="127"/>
    </row>
    <row r="4806" spans="15:33">
      <c r="O4806" s="127"/>
      <c r="P4806" s="127"/>
      <c r="Q4806" s="127"/>
      <c r="R4806" s="127"/>
      <c r="S4806" s="127"/>
      <c r="T4806" s="127"/>
      <c r="U4806" s="127"/>
      <c r="V4806" s="127"/>
      <c r="W4806" s="127"/>
      <c r="X4806" s="127"/>
      <c r="Y4806" s="127"/>
      <c r="Z4806" s="127"/>
      <c r="AA4806" s="127"/>
      <c r="AB4806" s="127"/>
      <c r="AC4806" s="127"/>
      <c r="AD4806" s="127"/>
      <c r="AE4806" s="127"/>
      <c r="AF4806" s="127"/>
      <c r="AG4806" s="127"/>
    </row>
    <row r="4807" spans="15:33">
      <c r="O4807" s="127"/>
      <c r="P4807" s="127"/>
      <c r="Q4807" s="127"/>
      <c r="R4807" s="127"/>
      <c r="S4807" s="127"/>
      <c r="T4807" s="127"/>
      <c r="U4807" s="127"/>
      <c r="V4807" s="127"/>
      <c r="W4807" s="127"/>
      <c r="X4807" s="127"/>
      <c r="Y4807" s="127"/>
      <c r="Z4807" s="127"/>
      <c r="AA4807" s="127"/>
      <c r="AB4807" s="127"/>
      <c r="AC4807" s="127"/>
      <c r="AD4807" s="127"/>
      <c r="AE4807" s="127"/>
      <c r="AF4807" s="127"/>
      <c r="AG4807" s="127"/>
    </row>
    <row r="4808" spans="15:33">
      <c r="O4808" s="127"/>
      <c r="P4808" s="127"/>
      <c r="Q4808" s="127"/>
      <c r="R4808" s="127"/>
      <c r="S4808" s="127"/>
      <c r="T4808" s="127"/>
      <c r="U4808" s="127"/>
      <c r="V4808" s="127"/>
      <c r="W4808" s="127"/>
      <c r="X4808" s="127"/>
      <c r="Y4808" s="127"/>
      <c r="Z4808" s="127"/>
      <c r="AA4808" s="127"/>
      <c r="AB4808" s="127"/>
      <c r="AC4808" s="127"/>
      <c r="AD4808" s="127"/>
      <c r="AE4808" s="127"/>
      <c r="AF4808" s="127"/>
      <c r="AG4808" s="127"/>
    </row>
    <row r="4809" spans="15:33">
      <c r="O4809" s="127"/>
      <c r="P4809" s="127"/>
      <c r="Q4809" s="127"/>
      <c r="R4809" s="127"/>
      <c r="S4809" s="127"/>
      <c r="T4809" s="127"/>
      <c r="U4809" s="127"/>
      <c r="V4809" s="127"/>
      <c r="W4809" s="127"/>
      <c r="X4809" s="127"/>
      <c r="Y4809" s="127"/>
      <c r="Z4809" s="127"/>
      <c r="AA4809" s="127"/>
      <c r="AB4809" s="127"/>
      <c r="AC4809" s="127"/>
      <c r="AD4809" s="127"/>
      <c r="AE4809" s="127"/>
      <c r="AF4809" s="127"/>
      <c r="AG4809" s="127"/>
    </row>
    <row r="4810" spans="15:33">
      <c r="O4810" s="127"/>
      <c r="P4810" s="127"/>
      <c r="Q4810" s="127"/>
      <c r="R4810" s="127"/>
      <c r="S4810" s="127"/>
      <c r="T4810" s="127"/>
      <c r="U4810" s="127"/>
      <c r="V4810" s="127"/>
      <c r="W4810" s="127"/>
      <c r="X4810" s="127"/>
      <c r="Y4810" s="127"/>
      <c r="Z4810" s="127"/>
      <c r="AA4810" s="127"/>
      <c r="AB4810" s="127"/>
      <c r="AC4810" s="127"/>
      <c r="AD4810" s="127"/>
      <c r="AE4810" s="127"/>
      <c r="AF4810" s="127"/>
      <c r="AG4810" s="127"/>
    </row>
    <row r="4811" spans="15:33">
      <c r="O4811" s="127"/>
      <c r="P4811" s="127"/>
      <c r="Q4811" s="127"/>
      <c r="R4811" s="127"/>
      <c r="S4811" s="127"/>
      <c r="T4811" s="127"/>
      <c r="U4811" s="127"/>
      <c r="V4811" s="127"/>
      <c r="W4811" s="127"/>
      <c r="X4811" s="127"/>
      <c r="Y4811" s="127"/>
      <c r="Z4811" s="127"/>
      <c r="AA4811" s="127"/>
      <c r="AB4811" s="127"/>
      <c r="AC4811" s="127"/>
      <c r="AD4811" s="127"/>
      <c r="AE4811" s="127"/>
      <c r="AF4811" s="127"/>
      <c r="AG4811" s="127"/>
    </row>
    <row r="4812" spans="15:33">
      <c r="O4812" s="127"/>
      <c r="P4812" s="127"/>
      <c r="Q4812" s="127"/>
      <c r="R4812" s="127"/>
      <c r="S4812" s="127"/>
      <c r="T4812" s="127"/>
      <c r="U4812" s="127"/>
      <c r="V4812" s="127"/>
      <c r="W4812" s="127"/>
      <c r="X4812" s="127"/>
      <c r="Y4812" s="127"/>
      <c r="Z4812" s="127"/>
      <c r="AA4812" s="127"/>
      <c r="AB4812" s="127"/>
      <c r="AC4812" s="127"/>
      <c r="AD4812" s="127"/>
      <c r="AE4812" s="127"/>
      <c r="AF4812" s="127"/>
      <c r="AG4812" s="127"/>
    </row>
    <row r="4813" spans="15:33">
      <c r="O4813" s="127"/>
      <c r="P4813" s="127"/>
      <c r="Q4813" s="127"/>
      <c r="R4813" s="127"/>
      <c r="S4813" s="127"/>
      <c r="T4813" s="127"/>
      <c r="U4813" s="127"/>
      <c r="V4813" s="127"/>
      <c r="W4813" s="127"/>
      <c r="X4813" s="127"/>
      <c r="Y4813" s="127"/>
      <c r="Z4813" s="127"/>
      <c r="AA4813" s="127"/>
      <c r="AB4813" s="127"/>
      <c r="AC4813" s="127"/>
      <c r="AD4813" s="127"/>
      <c r="AE4813" s="127"/>
      <c r="AF4813" s="127"/>
      <c r="AG4813" s="127"/>
    </row>
    <row r="4814" spans="15:33">
      <c r="O4814" s="127"/>
      <c r="P4814" s="127"/>
      <c r="Q4814" s="127"/>
      <c r="R4814" s="127"/>
      <c r="S4814" s="127"/>
      <c r="T4814" s="127"/>
      <c r="U4814" s="127"/>
      <c r="V4814" s="127"/>
      <c r="W4814" s="127"/>
      <c r="X4814" s="127"/>
      <c r="Y4814" s="127"/>
      <c r="Z4814" s="127"/>
      <c r="AA4814" s="127"/>
      <c r="AB4814" s="127"/>
      <c r="AC4814" s="127"/>
      <c r="AD4814" s="127"/>
      <c r="AE4814" s="127"/>
      <c r="AF4814" s="127"/>
      <c r="AG4814" s="127"/>
    </row>
    <row r="4815" spans="15:33">
      <c r="O4815" s="127"/>
      <c r="P4815" s="127"/>
      <c r="Q4815" s="127"/>
      <c r="R4815" s="127"/>
      <c r="S4815" s="127"/>
      <c r="T4815" s="127"/>
      <c r="U4815" s="127"/>
      <c r="V4815" s="127"/>
      <c r="W4815" s="127"/>
      <c r="X4815" s="127"/>
      <c r="Y4815" s="127"/>
      <c r="Z4815" s="127"/>
      <c r="AA4815" s="127"/>
      <c r="AB4815" s="127"/>
      <c r="AC4815" s="127"/>
      <c r="AD4815" s="127"/>
      <c r="AE4815" s="127"/>
      <c r="AF4815" s="127"/>
      <c r="AG4815" s="127"/>
    </row>
    <row r="4816" spans="15:33">
      <c r="O4816" s="127"/>
      <c r="P4816" s="127"/>
      <c r="Q4816" s="127"/>
      <c r="R4816" s="127"/>
      <c r="S4816" s="127"/>
      <c r="T4816" s="127"/>
      <c r="U4816" s="127"/>
      <c r="V4816" s="127"/>
      <c r="W4816" s="127"/>
      <c r="X4816" s="127"/>
      <c r="Y4816" s="127"/>
      <c r="Z4816" s="127"/>
      <c r="AA4816" s="127"/>
      <c r="AB4816" s="127"/>
      <c r="AC4816" s="127"/>
      <c r="AD4816" s="127"/>
      <c r="AE4816" s="127"/>
      <c r="AF4816" s="127"/>
      <c r="AG4816" s="127"/>
    </row>
    <row r="4817" spans="15:33">
      <c r="O4817" s="127"/>
      <c r="P4817" s="127"/>
      <c r="Q4817" s="127"/>
      <c r="R4817" s="127"/>
      <c r="S4817" s="127"/>
      <c r="T4817" s="127"/>
      <c r="U4817" s="127"/>
      <c r="V4817" s="127"/>
      <c r="W4817" s="127"/>
      <c r="X4817" s="127"/>
      <c r="Y4817" s="127"/>
      <c r="Z4817" s="127"/>
      <c r="AA4817" s="127"/>
      <c r="AB4817" s="127"/>
      <c r="AC4817" s="127"/>
      <c r="AD4817" s="127"/>
      <c r="AE4817" s="127"/>
      <c r="AF4817" s="127"/>
      <c r="AG4817" s="127"/>
    </row>
    <row r="4818" spans="15:33">
      <c r="O4818" s="127"/>
      <c r="P4818" s="127"/>
      <c r="Q4818" s="127"/>
      <c r="R4818" s="127"/>
      <c r="S4818" s="127"/>
      <c r="T4818" s="127"/>
      <c r="U4818" s="127"/>
      <c r="V4818" s="127"/>
      <c r="W4818" s="127"/>
      <c r="X4818" s="127"/>
      <c r="Y4818" s="127"/>
      <c r="Z4818" s="127"/>
      <c r="AA4818" s="127"/>
      <c r="AB4818" s="127"/>
      <c r="AC4818" s="127"/>
      <c r="AD4818" s="127"/>
      <c r="AE4818" s="127"/>
      <c r="AF4818" s="127"/>
      <c r="AG4818" s="127"/>
    </row>
    <row r="4819" spans="15:33">
      <c r="O4819" s="127"/>
      <c r="P4819" s="127"/>
      <c r="Q4819" s="127"/>
      <c r="R4819" s="127"/>
      <c r="S4819" s="127"/>
      <c r="T4819" s="127"/>
      <c r="U4819" s="127"/>
      <c r="V4819" s="127"/>
      <c r="W4819" s="127"/>
      <c r="X4819" s="127"/>
      <c r="Y4819" s="127"/>
      <c r="Z4819" s="127"/>
      <c r="AA4819" s="127"/>
      <c r="AB4819" s="127"/>
      <c r="AC4819" s="127"/>
      <c r="AD4819" s="127"/>
      <c r="AE4819" s="127"/>
      <c r="AF4819" s="127"/>
      <c r="AG4819" s="127"/>
    </row>
    <row r="4820" spans="15:33">
      <c r="O4820" s="127"/>
      <c r="P4820" s="127"/>
      <c r="Q4820" s="127"/>
      <c r="R4820" s="127"/>
      <c r="S4820" s="127"/>
      <c r="T4820" s="127"/>
      <c r="U4820" s="127"/>
      <c r="V4820" s="127"/>
      <c r="W4820" s="127"/>
      <c r="X4820" s="127"/>
      <c r="Y4820" s="127"/>
      <c r="Z4820" s="127"/>
      <c r="AA4820" s="127"/>
      <c r="AB4820" s="127"/>
      <c r="AC4820" s="127"/>
      <c r="AD4820" s="127"/>
      <c r="AE4820" s="127"/>
      <c r="AF4820" s="127"/>
      <c r="AG4820" s="127"/>
    </row>
    <row r="4821" spans="15:33">
      <c r="O4821" s="127"/>
      <c r="P4821" s="127"/>
      <c r="Q4821" s="127"/>
      <c r="R4821" s="127"/>
      <c r="S4821" s="127"/>
      <c r="T4821" s="127"/>
      <c r="U4821" s="127"/>
      <c r="V4821" s="127"/>
      <c r="W4821" s="127"/>
      <c r="X4821" s="127"/>
      <c r="Y4821" s="127"/>
      <c r="Z4821" s="127"/>
      <c r="AA4821" s="127"/>
      <c r="AB4821" s="127"/>
      <c r="AC4821" s="127"/>
      <c r="AD4821" s="127"/>
      <c r="AE4821" s="127"/>
      <c r="AF4821" s="127"/>
      <c r="AG4821" s="127"/>
    </row>
    <row r="4822" spans="15:33">
      <c r="O4822" s="127"/>
      <c r="P4822" s="127"/>
      <c r="Q4822" s="127"/>
      <c r="R4822" s="127"/>
      <c r="S4822" s="127"/>
      <c r="T4822" s="127"/>
      <c r="U4822" s="127"/>
      <c r="V4822" s="127"/>
      <c r="W4822" s="127"/>
      <c r="X4822" s="127"/>
      <c r="Y4822" s="127"/>
      <c r="Z4822" s="127"/>
      <c r="AA4822" s="127"/>
      <c r="AB4822" s="127"/>
      <c r="AC4822" s="127"/>
      <c r="AD4822" s="127"/>
      <c r="AE4822" s="127"/>
      <c r="AF4822" s="127"/>
      <c r="AG4822" s="127"/>
    </row>
    <row r="4823" spans="15:33">
      <c r="O4823" s="127"/>
      <c r="P4823" s="127"/>
      <c r="Q4823" s="127"/>
      <c r="R4823" s="127"/>
      <c r="S4823" s="127"/>
      <c r="T4823" s="127"/>
      <c r="U4823" s="127"/>
      <c r="V4823" s="127"/>
      <c r="W4823" s="127"/>
      <c r="X4823" s="127"/>
      <c r="Y4823" s="127"/>
      <c r="Z4823" s="127"/>
      <c r="AA4823" s="127"/>
      <c r="AB4823" s="127"/>
      <c r="AC4823" s="127"/>
      <c r="AD4823" s="127"/>
      <c r="AE4823" s="127"/>
      <c r="AF4823" s="127"/>
      <c r="AG4823" s="127"/>
    </row>
    <row r="4824" spans="15:33">
      <c r="O4824" s="127"/>
      <c r="P4824" s="127"/>
      <c r="Q4824" s="127"/>
      <c r="R4824" s="127"/>
      <c r="S4824" s="127"/>
      <c r="T4824" s="127"/>
      <c r="U4824" s="127"/>
      <c r="V4824" s="127"/>
      <c r="W4824" s="127"/>
      <c r="X4824" s="127"/>
      <c r="Y4824" s="127"/>
      <c r="Z4824" s="127"/>
      <c r="AA4824" s="127"/>
      <c r="AB4824" s="127"/>
      <c r="AC4824" s="127"/>
      <c r="AD4824" s="127"/>
      <c r="AE4824" s="127"/>
      <c r="AF4824" s="127"/>
      <c r="AG4824" s="127"/>
    </row>
    <row r="4825" spans="15:33">
      <c r="O4825" s="127"/>
      <c r="P4825" s="127"/>
      <c r="Q4825" s="127"/>
      <c r="R4825" s="127"/>
      <c r="S4825" s="127"/>
      <c r="T4825" s="127"/>
      <c r="U4825" s="127"/>
      <c r="V4825" s="127"/>
      <c r="W4825" s="127"/>
      <c r="X4825" s="127"/>
      <c r="Y4825" s="127"/>
      <c r="Z4825" s="127"/>
      <c r="AA4825" s="127"/>
      <c r="AB4825" s="127"/>
      <c r="AC4825" s="127"/>
      <c r="AD4825" s="127"/>
      <c r="AE4825" s="127"/>
      <c r="AF4825" s="127"/>
      <c r="AG4825" s="127"/>
    </row>
    <row r="4826" spans="15:33">
      <c r="O4826" s="127"/>
      <c r="P4826" s="127"/>
      <c r="Q4826" s="127"/>
      <c r="R4826" s="127"/>
      <c r="S4826" s="127"/>
      <c r="T4826" s="127"/>
      <c r="U4826" s="127"/>
      <c r="V4826" s="127"/>
      <c r="W4826" s="127"/>
      <c r="X4826" s="127"/>
      <c r="Y4826" s="127"/>
      <c r="Z4826" s="127"/>
      <c r="AA4826" s="127"/>
      <c r="AB4826" s="127"/>
      <c r="AC4826" s="127"/>
      <c r="AD4826" s="127"/>
      <c r="AE4826" s="127"/>
      <c r="AF4826" s="127"/>
      <c r="AG4826" s="127"/>
    </row>
    <row r="4827" spans="15:33">
      <c r="O4827" s="127"/>
      <c r="P4827" s="127"/>
      <c r="Q4827" s="127"/>
      <c r="R4827" s="127"/>
      <c r="S4827" s="127"/>
      <c r="T4827" s="127"/>
      <c r="U4827" s="127"/>
      <c r="V4827" s="127"/>
      <c r="W4827" s="127"/>
      <c r="X4827" s="127"/>
      <c r="Y4827" s="127"/>
      <c r="Z4827" s="127"/>
      <c r="AA4827" s="127"/>
      <c r="AB4827" s="127"/>
      <c r="AC4827" s="127"/>
      <c r="AD4827" s="127"/>
      <c r="AE4827" s="127"/>
      <c r="AF4827" s="127"/>
      <c r="AG4827" s="127"/>
    </row>
    <row r="4828" spans="15:33">
      <c r="O4828" s="127"/>
      <c r="P4828" s="127"/>
      <c r="Q4828" s="127"/>
      <c r="R4828" s="127"/>
      <c r="S4828" s="127"/>
      <c r="T4828" s="127"/>
      <c r="U4828" s="127"/>
      <c r="V4828" s="127"/>
      <c r="W4828" s="127"/>
      <c r="X4828" s="127"/>
      <c r="Y4828" s="127"/>
      <c r="Z4828" s="127"/>
      <c r="AA4828" s="127"/>
      <c r="AB4828" s="127"/>
      <c r="AC4828" s="127"/>
      <c r="AD4828" s="127"/>
      <c r="AE4828" s="127"/>
      <c r="AF4828" s="127"/>
      <c r="AG4828" s="127"/>
    </row>
    <row r="4829" spans="15:33">
      <c r="O4829" s="127"/>
      <c r="P4829" s="127"/>
      <c r="Q4829" s="127"/>
      <c r="R4829" s="127"/>
      <c r="S4829" s="127"/>
      <c r="T4829" s="127"/>
      <c r="U4829" s="127"/>
      <c r="V4829" s="127"/>
      <c r="W4829" s="127"/>
      <c r="X4829" s="127"/>
      <c r="Y4829" s="127"/>
      <c r="Z4829" s="127"/>
      <c r="AA4829" s="127"/>
      <c r="AB4829" s="127"/>
      <c r="AC4829" s="127"/>
      <c r="AD4829" s="127"/>
      <c r="AE4829" s="127"/>
      <c r="AF4829" s="127"/>
      <c r="AG4829" s="127"/>
    </row>
    <row r="4830" spans="15:33">
      <c r="O4830" s="127"/>
      <c r="P4830" s="127"/>
      <c r="Q4830" s="127"/>
      <c r="R4830" s="127"/>
      <c r="S4830" s="127"/>
      <c r="T4830" s="127"/>
      <c r="U4830" s="127"/>
      <c r="V4830" s="127"/>
      <c r="W4830" s="127"/>
      <c r="X4830" s="127"/>
      <c r="Y4830" s="127"/>
      <c r="Z4830" s="127"/>
      <c r="AA4830" s="127"/>
      <c r="AB4830" s="127"/>
      <c r="AC4830" s="127"/>
      <c r="AD4830" s="127"/>
      <c r="AE4830" s="127"/>
      <c r="AF4830" s="127"/>
      <c r="AG4830" s="127"/>
    </row>
    <row r="4831" spans="15:33">
      <c r="O4831" s="127"/>
      <c r="P4831" s="127"/>
      <c r="Q4831" s="127"/>
      <c r="R4831" s="127"/>
      <c r="S4831" s="127"/>
      <c r="T4831" s="127"/>
      <c r="U4831" s="127"/>
      <c r="V4831" s="127"/>
      <c r="W4831" s="127"/>
      <c r="X4831" s="127"/>
      <c r="Y4831" s="127"/>
      <c r="Z4831" s="127"/>
      <c r="AA4831" s="127"/>
      <c r="AB4831" s="127"/>
      <c r="AC4831" s="127"/>
      <c r="AD4831" s="127"/>
      <c r="AE4831" s="127"/>
      <c r="AF4831" s="127"/>
      <c r="AG4831" s="127"/>
    </row>
    <row r="4832" spans="15:33">
      <c r="O4832" s="127"/>
      <c r="P4832" s="127"/>
      <c r="Q4832" s="127"/>
      <c r="R4832" s="127"/>
      <c r="S4832" s="127"/>
      <c r="T4832" s="127"/>
      <c r="U4832" s="127"/>
      <c r="V4832" s="127"/>
      <c r="W4832" s="127"/>
      <c r="X4832" s="127"/>
      <c r="Y4832" s="127"/>
      <c r="Z4832" s="127"/>
      <c r="AA4832" s="127"/>
      <c r="AB4832" s="127"/>
      <c r="AC4832" s="127"/>
      <c r="AD4832" s="127"/>
      <c r="AE4832" s="127"/>
      <c r="AF4832" s="127"/>
      <c r="AG4832" s="127"/>
    </row>
    <row r="4833" spans="15:33">
      <c r="O4833" s="127"/>
      <c r="P4833" s="127"/>
      <c r="Q4833" s="127"/>
      <c r="R4833" s="127"/>
      <c r="S4833" s="127"/>
      <c r="T4833" s="127"/>
      <c r="U4833" s="127"/>
      <c r="V4833" s="127"/>
      <c r="W4833" s="127"/>
      <c r="X4833" s="127"/>
      <c r="Y4833" s="127"/>
      <c r="Z4833" s="127"/>
      <c r="AA4833" s="127"/>
      <c r="AB4833" s="127"/>
      <c r="AC4833" s="127"/>
      <c r="AD4833" s="127"/>
      <c r="AE4833" s="127"/>
      <c r="AF4833" s="127"/>
      <c r="AG4833" s="127"/>
    </row>
    <row r="4834" spans="15:33">
      <c r="O4834" s="127"/>
      <c r="P4834" s="127"/>
      <c r="Q4834" s="127"/>
      <c r="R4834" s="127"/>
      <c r="S4834" s="127"/>
      <c r="T4834" s="127"/>
      <c r="U4834" s="127"/>
      <c r="V4834" s="127"/>
      <c r="W4834" s="127"/>
      <c r="X4834" s="127"/>
      <c r="Y4834" s="127"/>
      <c r="Z4834" s="127"/>
      <c r="AA4834" s="127"/>
      <c r="AB4834" s="127"/>
      <c r="AC4834" s="127"/>
      <c r="AD4834" s="127"/>
      <c r="AE4834" s="127"/>
      <c r="AF4834" s="127"/>
      <c r="AG4834" s="127"/>
    </row>
    <row r="4835" spans="15:33">
      <c r="O4835" s="127"/>
      <c r="P4835" s="127"/>
      <c r="Q4835" s="127"/>
      <c r="R4835" s="127"/>
      <c r="S4835" s="127"/>
      <c r="T4835" s="127"/>
      <c r="U4835" s="127"/>
      <c r="V4835" s="127"/>
      <c r="W4835" s="127"/>
      <c r="X4835" s="127"/>
      <c r="Y4835" s="127"/>
      <c r="Z4835" s="127"/>
      <c r="AA4835" s="127"/>
      <c r="AB4835" s="127"/>
      <c r="AC4835" s="127"/>
      <c r="AD4835" s="127"/>
      <c r="AE4835" s="127"/>
      <c r="AF4835" s="127"/>
      <c r="AG4835" s="127"/>
    </row>
    <row r="4836" spans="15:33">
      <c r="O4836" s="127"/>
      <c r="P4836" s="127"/>
      <c r="Q4836" s="127"/>
      <c r="R4836" s="127"/>
      <c r="S4836" s="127"/>
      <c r="T4836" s="127"/>
      <c r="U4836" s="127"/>
      <c r="V4836" s="127"/>
      <c r="W4836" s="127"/>
      <c r="X4836" s="127"/>
      <c r="Y4836" s="127"/>
      <c r="Z4836" s="127"/>
      <c r="AA4836" s="127"/>
      <c r="AB4836" s="127"/>
      <c r="AC4836" s="127"/>
      <c r="AD4836" s="127"/>
      <c r="AE4836" s="127"/>
      <c r="AF4836" s="127"/>
      <c r="AG4836" s="127"/>
    </row>
    <row r="4837" spans="15:33">
      <c r="O4837" s="127"/>
      <c r="P4837" s="127"/>
      <c r="Q4837" s="127"/>
      <c r="R4837" s="127"/>
      <c r="S4837" s="127"/>
      <c r="T4837" s="127"/>
      <c r="U4837" s="127"/>
      <c r="V4837" s="127"/>
      <c r="W4837" s="127"/>
      <c r="X4837" s="127"/>
      <c r="Y4837" s="127"/>
      <c r="Z4837" s="127"/>
      <c r="AA4837" s="127"/>
      <c r="AB4837" s="127"/>
      <c r="AC4837" s="127"/>
      <c r="AD4837" s="127"/>
      <c r="AE4837" s="127"/>
      <c r="AF4837" s="127"/>
      <c r="AG4837" s="127"/>
    </row>
    <row r="4838" spans="15:33">
      <c r="O4838" s="127"/>
      <c r="P4838" s="127"/>
      <c r="Q4838" s="127"/>
      <c r="R4838" s="127"/>
      <c r="S4838" s="127"/>
      <c r="T4838" s="127"/>
      <c r="U4838" s="127"/>
      <c r="V4838" s="127"/>
      <c r="W4838" s="127"/>
      <c r="X4838" s="127"/>
      <c r="Y4838" s="127"/>
      <c r="Z4838" s="127"/>
      <c r="AA4838" s="127"/>
      <c r="AB4838" s="127"/>
      <c r="AC4838" s="127"/>
      <c r="AD4838" s="127"/>
      <c r="AE4838" s="127"/>
      <c r="AF4838" s="127"/>
      <c r="AG4838" s="127"/>
    </row>
    <row r="4839" spans="15:33">
      <c r="O4839" s="127"/>
      <c r="P4839" s="127"/>
      <c r="Q4839" s="127"/>
      <c r="R4839" s="127"/>
      <c r="S4839" s="127"/>
      <c r="T4839" s="127"/>
      <c r="U4839" s="127"/>
      <c r="V4839" s="127"/>
      <c r="W4839" s="127"/>
      <c r="X4839" s="127"/>
      <c r="Y4839" s="127"/>
      <c r="Z4839" s="127"/>
      <c r="AA4839" s="127"/>
      <c r="AB4839" s="127"/>
      <c r="AC4839" s="127"/>
      <c r="AD4839" s="127"/>
      <c r="AE4839" s="127"/>
      <c r="AF4839" s="127"/>
      <c r="AG4839" s="127"/>
    </row>
    <row r="4840" spans="15:33">
      <c r="O4840" s="127"/>
      <c r="P4840" s="127"/>
      <c r="Q4840" s="127"/>
      <c r="R4840" s="127"/>
      <c r="S4840" s="127"/>
      <c r="T4840" s="127"/>
      <c r="U4840" s="127"/>
      <c r="V4840" s="127"/>
      <c r="W4840" s="127"/>
      <c r="X4840" s="127"/>
      <c r="Y4840" s="127"/>
      <c r="Z4840" s="127"/>
      <c r="AA4840" s="127"/>
      <c r="AB4840" s="127"/>
      <c r="AC4840" s="127"/>
      <c r="AD4840" s="127"/>
      <c r="AE4840" s="127"/>
      <c r="AF4840" s="127"/>
      <c r="AG4840" s="127"/>
    </row>
    <row r="4841" spans="15:33">
      <c r="O4841" s="127"/>
      <c r="P4841" s="127"/>
      <c r="Q4841" s="127"/>
      <c r="R4841" s="127"/>
      <c r="S4841" s="127"/>
      <c r="T4841" s="127"/>
      <c r="U4841" s="127"/>
      <c r="V4841" s="127"/>
      <c r="W4841" s="127"/>
      <c r="X4841" s="127"/>
      <c r="Y4841" s="127"/>
      <c r="Z4841" s="127"/>
      <c r="AA4841" s="127"/>
      <c r="AB4841" s="127"/>
      <c r="AC4841" s="127"/>
      <c r="AD4841" s="127"/>
      <c r="AE4841" s="127"/>
      <c r="AF4841" s="127"/>
      <c r="AG4841" s="127"/>
    </row>
    <row r="4842" spans="15:33">
      <c r="O4842" s="127"/>
      <c r="P4842" s="127"/>
      <c r="Q4842" s="127"/>
      <c r="R4842" s="127"/>
      <c r="S4842" s="127"/>
      <c r="T4842" s="127"/>
      <c r="U4842" s="127"/>
      <c r="V4842" s="127"/>
      <c r="W4842" s="127"/>
      <c r="X4842" s="127"/>
      <c r="Y4842" s="127"/>
      <c r="Z4842" s="127"/>
      <c r="AA4842" s="127"/>
      <c r="AB4842" s="127"/>
      <c r="AC4842" s="127"/>
      <c r="AD4842" s="127"/>
      <c r="AE4842" s="127"/>
      <c r="AF4842" s="127"/>
      <c r="AG4842" s="127"/>
    </row>
    <row r="4843" spans="15:33">
      <c r="O4843" s="127"/>
      <c r="P4843" s="127"/>
      <c r="Q4843" s="127"/>
      <c r="R4843" s="127"/>
      <c r="S4843" s="127"/>
      <c r="T4843" s="127"/>
      <c r="U4843" s="127"/>
      <c r="V4843" s="127"/>
      <c r="W4843" s="127"/>
      <c r="X4843" s="127"/>
      <c r="Y4843" s="127"/>
      <c r="Z4843" s="127"/>
      <c r="AA4843" s="127"/>
      <c r="AB4843" s="127"/>
      <c r="AC4843" s="127"/>
      <c r="AD4843" s="127"/>
      <c r="AE4843" s="127"/>
      <c r="AF4843" s="127"/>
      <c r="AG4843" s="127"/>
    </row>
    <row r="4844" spans="15:33">
      <c r="O4844" s="127"/>
      <c r="P4844" s="127"/>
      <c r="Q4844" s="127"/>
      <c r="R4844" s="127"/>
      <c r="S4844" s="127"/>
      <c r="T4844" s="127"/>
      <c r="U4844" s="127"/>
      <c r="V4844" s="127"/>
      <c r="W4844" s="127"/>
      <c r="X4844" s="127"/>
      <c r="Y4844" s="127"/>
      <c r="Z4844" s="127"/>
      <c r="AA4844" s="127"/>
      <c r="AB4844" s="127"/>
      <c r="AC4844" s="127"/>
      <c r="AD4844" s="127"/>
      <c r="AE4844" s="127"/>
      <c r="AF4844" s="127"/>
      <c r="AG4844" s="127"/>
    </row>
    <row r="4845" spans="15:33">
      <c r="O4845" s="127"/>
      <c r="P4845" s="127"/>
      <c r="Q4845" s="127"/>
      <c r="R4845" s="127"/>
      <c r="S4845" s="127"/>
      <c r="T4845" s="127"/>
      <c r="U4845" s="127"/>
      <c r="V4845" s="127"/>
      <c r="W4845" s="127"/>
      <c r="X4845" s="127"/>
      <c r="Y4845" s="127"/>
      <c r="Z4845" s="127"/>
      <c r="AA4845" s="127"/>
      <c r="AB4845" s="127"/>
      <c r="AC4845" s="127"/>
      <c r="AD4845" s="127"/>
      <c r="AE4845" s="127"/>
      <c r="AF4845" s="127"/>
      <c r="AG4845" s="127"/>
    </row>
    <row r="4846" spans="15:33">
      <c r="O4846" s="127"/>
      <c r="P4846" s="127"/>
      <c r="Q4846" s="127"/>
      <c r="R4846" s="127"/>
      <c r="S4846" s="127"/>
      <c r="T4846" s="127"/>
      <c r="U4846" s="127"/>
      <c r="V4846" s="127"/>
      <c r="W4846" s="127"/>
      <c r="X4846" s="127"/>
      <c r="Y4846" s="127"/>
      <c r="Z4846" s="127"/>
      <c r="AA4846" s="127"/>
      <c r="AB4846" s="127"/>
      <c r="AC4846" s="127"/>
      <c r="AD4846" s="127"/>
      <c r="AE4846" s="127"/>
      <c r="AF4846" s="127"/>
      <c r="AG4846" s="127"/>
    </row>
    <row r="4847" spans="15:33">
      <c r="O4847" s="127"/>
      <c r="P4847" s="127"/>
      <c r="Q4847" s="127"/>
      <c r="R4847" s="127"/>
      <c r="S4847" s="127"/>
      <c r="T4847" s="127"/>
      <c r="U4847" s="127"/>
      <c r="V4847" s="127"/>
      <c r="W4847" s="127"/>
      <c r="X4847" s="127"/>
      <c r="Y4847" s="127"/>
      <c r="Z4847" s="127"/>
      <c r="AA4847" s="127"/>
      <c r="AB4847" s="127"/>
      <c r="AC4847" s="127"/>
      <c r="AD4847" s="127"/>
      <c r="AE4847" s="127"/>
      <c r="AF4847" s="127"/>
      <c r="AG4847" s="127"/>
    </row>
    <row r="4848" spans="15:33">
      <c r="O4848" s="127"/>
      <c r="P4848" s="127"/>
      <c r="Q4848" s="127"/>
      <c r="R4848" s="127"/>
      <c r="S4848" s="127"/>
      <c r="T4848" s="127"/>
      <c r="U4848" s="127"/>
      <c r="V4848" s="127"/>
      <c r="W4848" s="127"/>
      <c r="X4848" s="127"/>
      <c r="Y4848" s="127"/>
      <c r="Z4848" s="127"/>
      <c r="AA4848" s="127"/>
      <c r="AB4848" s="127"/>
      <c r="AC4848" s="127"/>
      <c r="AD4848" s="127"/>
      <c r="AE4848" s="127"/>
      <c r="AF4848" s="127"/>
      <c r="AG4848" s="127"/>
    </row>
    <row r="4849" spans="15:33">
      <c r="O4849" s="127"/>
      <c r="P4849" s="127"/>
      <c r="Q4849" s="127"/>
      <c r="R4849" s="127"/>
      <c r="S4849" s="127"/>
      <c r="T4849" s="127"/>
      <c r="U4849" s="127"/>
      <c r="V4849" s="127"/>
      <c r="W4849" s="127"/>
      <c r="X4849" s="127"/>
      <c r="Y4849" s="127"/>
      <c r="Z4849" s="127"/>
      <c r="AA4849" s="127"/>
      <c r="AB4849" s="127"/>
      <c r="AC4849" s="127"/>
      <c r="AD4849" s="127"/>
      <c r="AE4849" s="127"/>
      <c r="AF4849" s="127"/>
      <c r="AG4849" s="127"/>
    </row>
    <row r="4850" spans="15:33">
      <c r="O4850" s="127"/>
      <c r="P4850" s="127"/>
      <c r="Q4850" s="127"/>
      <c r="R4850" s="127"/>
      <c r="S4850" s="127"/>
      <c r="T4850" s="127"/>
      <c r="U4850" s="127"/>
      <c r="V4850" s="127"/>
      <c r="W4850" s="127"/>
      <c r="X4850" s="127"/>
      <c r="Y4850" s="127"/>
      <c r="Z4850" s="127"/>
      <c r="AA4850" s="127"/>
      <c r="AB4850" s="127"/>
      <c r="AC4850" s="127"/>
      <c r="AD4850" s="127"/>
      <c r="AE4850" s="127"/>
      <c r="AF4850" s="127"/>
      <c r="AG4850" s="127"/>
    </row>
    <row r="4851" spans="15:33">
      <c r="O4851" s="127"/>
      <c r="P4851" s="127"/>
      <c r="Q4851" s="127"/>
      <c r="R4851" s="127"/>
      <c r="S4851" s="127"/>
      <c r="T4851" s="127"/>
      <c r="U4851" s="127"/>
      <c r="V4851" s="127"/>
      <c r="W4851" s="127"/>
      <c r="X4851" s="127"/>
      <c r="Y4851" s="127"/>
      <c r="Z4851" s="127"/>
      <c r="AA4851" s="127"/>
      <c r="AB4851" s="127"/>
      <c r="AC4851" s="127"/>
      <c r="AD4851" s="127"/>
      <c r="AE4851" s="127"/>
      <c r="AF4851" s="127"/>
      <c r="AG4851" s="127"/>
    </row>
    <row r="4852" spans="15:33">
      <c r="O4852" s="127"/>
      <c r="P4852" s="127"/>
      <c r="Q4852" s="127"/>
      <c r="R4852" s="127"/>
      <c r="S4852" s="127"/>
      <c r="T4852" s="127"/>
      <c r="U4852" s="127"/>
      <c r="V4852" s="127"/>
      <c r="W4852" s="127"/>
      <c r="X4852" s="127"/>
      <c r="Y4852" s="127"/>
      <c r="Z4852" s="127"/>
      <c r="AA4852" s="127"/>
      <c r="AB4852" s="127"/>
      <c r="AC4852" s="127"/>
      <c r="AD4852" s="127"/>
      <c r="AE4852" s="127"/>
      <c r="AF4852" s="127"/>
      <c r="AG4852" s="127"/>
    </row>
    <row r="4853" spans="15:33">
      <c r="O4853" s="127"/>
      <c r="P4853" s="127"/>
      <c r="Q4853" s="127"/>
      <c r="R4853" s="127"/>
      <c r="S4853" s="127"/>
      <c r="T4853" s="127"/>
      <c r="U4853" s="127"/>
      <c r="V4853" s="127"/>
      <c r="W4853" s="127"/>
      <c r="X4853" s="127"/>
      <c r="Y4853" s="127"/>
      <c r="Z4853" s="127"/>
      <c r="AA4853" s="127"/>
      <c r="AB4853" s="127"/>
      <c r="AC4853" s="127"/>
      <c r="AD4853" s="127"/>
      <c r="AE4853" s="127"/>
      <c r="AF4853" s="127"/>
      <c r="AG4853" s="127"/>
    </row>
    <row r="4854" spans="15:33">
      <c r="O4854" s="127"/>
      <c r="P4854" s="127"/>
      <c r="Q4854" s="127"/>
      <c r="R4854" s="127"/>
      <c r="S4854" s="127"/>
      <c r="T4854" s="127"/>
      <c r="U4854" s="127"/>
      <c r="V4854" s="127"/>
      <c r="W4854" s="127"/>
      <c r="X4854" s="127"/>
      <c r="Y4854" s="127"/>
      <c r="Z4854" s="127"/>
      <c r="AA4854" s="127"/>
      <c r="AB4854" s="127"/>
      <c r="AC4854" s="127"/>
      <c r="AD4854" s="127"/>
      <c r="AE4854" s="127"/>
      <c r="AF4854" s="127"/>
      <c r="AG4854" s="127"/>
    </row>
    <row r="4855" spans="15:33">
      <c r="O4855" s="127"/>
      <c r="P4855" s="127"/>
      <c r="Q4855" s="127"/>
      <c r="R4855" s="127"/>
      <c r="S4855" s="127"/>
      <c r="T4855" s="127"/>
      <c r="U4855" s="127"/>
      <c r="V4855" s="127"/>
      <c r="W4855" s="127"/>
      <c r="X4855" s="127"/>
      <c r="Y4855" s="127"/>
      <c r="Z4855" s="127"/>
      <c r="AA4855" s="127"/>
      <c r="AB4855" s="127"/>
      <c r="AC4855" s="127"/>
      <c r="AD4855" s="127"/>
      <c r="AE4855" s="127"/>
      <c r="AF4855" s="127"/>
      <c r="AG4855" s="127"/>
    </row>
    <row r="4856" spans="15:33">
      <c r="O4856" s="127"/>
      <c r="P4856" s="127"/>
      <c r="Q4856" s="127"/>
      <c r="R4856" s="127"/>
      <c r="S4856" s="127"/>
      <c r="T4856" s="127"/>
      <c r="U4856" s="127"/>
      <c r="V4856" s="127"/>
      <c r="W4856" s="127"/>
      <c r="X4856" s="127"/>
      <c r="Y4856" s="127"/>
      <c r="Z4856" s="127"/>
      <c r="AA4856" s="127"/>
      <c r="AB4856" s="127"/>
      <c r="AC4856" s="127"/>
      <c r="AD4856" s="127"/>
      <c r="AE4856" s="127"/>
      <c r="AF4856" s="127"/>
      <c r="AG4856" s="127"/>
    </row>
    <row r="4857" spans="15:33">
      <c r="O4857" s="127"/>
      <c r="P4857" s="127"/>
      <c r="Q4857" s="127"/>
      <c r="R4857" s="127"/>
      <c r="S4857" s="127"/>
      <c r="T4857" s="127"/>
      <c r="U4857" s="127"/>
      <c r="V4857" s="127"/>
      <c r="W4857" s="127"/>
      <c r="X4857" s="127"/>
      <c r="Y4857" s="127"/>
      <c r="Z4857" s="127"/>
      <c r="AA4857" s="127"/>
      <c r="AB4857" s="127"/>
      <c r="AC4857" s="127"/>
      <c r="AD4857" s="127"/>
      <c r="AE4857" s="127"/>
      <c r="AF4857" s="127"/>
      <c r="AG4857" s="127"/>
    </row>
    <row r="4858" spans="15:33">
      <c r="O4858" s="127"/>
      <c r="P4858" s="127"/>
      <c r="Q4858" s="127"/>
      <c r="R4858" s="127"/>
      <c r="S4858" s="127"/>
      <c r="T4858" s="127"/>
      <c r="U4858" s="127"/>
      <c r="V4858" s="127"/>
      <c r="W4858" s="127"/>
      <c r="X4858" s="127"/>
      <c r="Y4858" s="127"/>
      <c r="Z4858" s="127"/>
      <c r="AA4858" s="127"/>
      <c r="AB4858" s="127"/>
      <c r="AC4858" s="127"/>
      <c r="AD4858" s="127"/>
      <c r="AE4858" s="127"/>
      <c r="AF4858" s="127"/>
      <c r="AG4858" s="127"/>
    </row>
    <row r="4859" spans="15:33">
      <c r="O4859" s="127"/>
      <c r="P4859" s="127"/>
      <c r="Q4859" s="127"/>
      <c r="R4859" s="127"/>
      <c r="S4859" s="127"/>
      <c r="T4859" s="127"/>
      <c r="U4859" s="127"/>
      <c r="V4859" s="127"/>
      <c r="W4859" s="127"/>
      <c r="X4859" s="127"/>
      <c r="Y4859" s="127"/>
      <c r="Z4859" s="127"/>
      <c r="AA4859" s="127"/>
      <c r="AB4859" s="127"/>
      <c r="AC4859" s="127"/>
      <c r="AD4859" s="127"/>
      <c r="AE4859" s="127"/>
      <c r="AF4859" s="127"/>
      <c r="AG4859" s="127"/>
    </row>
    <row r="4860" spans="15:33">
      <c r="O4860" s="127"/>
      <c r="P4860" s="127"/>
      <c r="Q4860" s="127"/>
      <c r="R4860" s="127"/>
      <c r="S4860" s="127"/>
      <c r="T4860" s="127"/>
      <c r="U4860" s="127"/>
      <c r="V4860" s="127"/>
      <c r="W4860" s="127"/>
      <c r="X4860" s="127"/>
      <c r="Y4860" s="127"/>
      <c r="Z4860" s="127"/>
      <c r="AA4860" s="127"/>
      <c r="AB4860" s="127"/>
      <c r="AC4860" s="127"/>
      <c r="AD4860" s="127"/>
      <c r="AE4860" s="127"/>
      <c r="AF4860" s="127"/>
      <c r="AG4860" s="127"/>
    </row>
    <row r="4861" spans="15:33">
      <c r="O4861" s="127"/>
      <c r="P4861" s="127"/>
      <c r="Q4861" s="127"/>
      <c r="R4861" s="127"/>
      <c r="S4861" s="127"/>
      <c r="T4861" s="127"/>
      <c r="U4861" s="127"/>
      <c r="V4861" s="127"/>
      <c r="W4861" s="127"/>
      <c r="X4861" s="127"/>
      <c r="Y4861" s="127"/>
      <c r="Z4861" s="127"/>
      <c r="AA4861" s="127"/>
      <c r="AB4861" s="127"/>
      <c r="AC4861" s="127"/>
      <c r="AD4861" s="127"/>
      <c r="AE4861" s="127"/>
      <c r="AF4861" s="127"/>
      <c r="AG4861" s="127"/>
    </row>
    <row r="4862" spans="15:33">
      <c r="O4862" s="127"/>
      <c r="P4862" s="127"/>
      <c r="Q4862" s="127"/>
      <c r="R4862" s="127"/>
      <c r="S4862" s="127"/>
      <c r="T4862" s="127"/>
      <c r="U4862" s="127"/>
      <c r="V4862" s="127"/>
      <c r="W4862" s="127"/>
      <c r="X4862" s="127"/>
      <c r="Y4862" s="127"/>
      <c r="Z4862" s="127"/>
      <c r="AA4862" s="127"/>
      <c r="AB4862" s="127"/>
      <c r="AC4862" s="127"/>
      <c r="AD4862" s="127"/>
      <c r="AE4862" s="127"/>
      <c r="AF4862" s="127"/>
      <c r="AG4862" s="127"/>
    </row>
    <row r="4863" spans="15:33">
      <c r="O4863" s="127"/>
      <c r="P4863" s="127"/>
      <c r="Q4863" s="127"/>
      <c r="R4863" s="127"/>
      <c r="S4863" s="127"/>
      <c r="T4863" s="127"/>
      <c r="U4863" s="127"/>
      <c r="V4863" s="127"/>
      <c r="W4863" s="127"/>
      <c r="X4863" s="127"/>
      <c r="Y4863" s="127"/>
      <c r="Z4863" s="127"/>
      <c r="AA4863" s="127"/>
      <c r="AB4863" s="127"/>
      <c r="AC4863" s="127"/>
      <c r="AD4863" s="127"/>
      <c r="AE4863" s="127"/>
      <c r="AF4863" s="127"/>
      <c r="AG4863" s="127"/>
    </row>
    <row r="4864" spans="15:33">
      <c r="O4864" s="127"/>
      <c r="P4864" s="127"/>
      <c r="Q4864" s="127"/>
      <c r="R4864" s="127"/>
      <c r="S4864" s="127"/>
      <c r="T4864" s="127"/>
      <c r="U4864" s="127"/>
      <c r="V4864" s="127"/>
      <c r="W4864" s="127"/>
      <c r="X4864" s="127"/>
      <c r="Y4864" s="127"/>
      <c r="Z4864" s="127"/>
      <c r="AA4864" s="127"/>
      <c r="AB4864" s="127"/>
      <c r="AC4864" s="127"/>
      <c r="AD4864" s="127"/>
      <c r="AE4864" s="127"/>
      <c r="AF4864" s="127"/>
      <c r="AG4864" s="127"/>
    </row>
    <row r="4865" spans="15:33">
      <c r="O4865" s="127"/>
      <c r="P4865" s="127"/>
      <c r="Q4865" s="127"/>
      <c r="R4865" s="127"/>
      <c r="S4865" s="127"/>
      <c r="T4865" s="127"/>
      <c r="U4865" s="127"/>
      <c r="V4865" s="127"/>
      <c r="W4865" s="127"/>
      <c r="X4865" s="127"/>
      <c r="Y4865" s="127"/>
      <c r="Z4865" s="127"/>
      <c r="AA4865" s="127"/>
      <c r="AB4865" s="127"/>
      <c r="AC4865" s="127"/>
      <c r="AD4865" s="127"/>
      <c r="AE4865" s="127"/>
      <c r="AF4865" s="127"/>
      <c r="AG4865" s="127"/>
    </row>
    <row r="4866" spans="15:33">
      <c r="O4866" s="127"/>
      <c r="P4866" s="127"/>
      <c r="Q4866" s="127"/>
      <c r="R4866" s="127"/>
      <c r="S4866" s="127"/>
      <c r="T4866" s="127"/>
      <c r="U4866" s="127"/>
      <c r="V4866" s="127"/>
      <c r="W4866" s="127"/>
      <c r="X4866" s="127"/>
      <c r="Y4866" s="127"/>
      <c r="Z4866" s="127"/>
      <c r="AA4866" s="127"/>
      <c r="AB4866" s="127"/>
      <c r="AC4866" s="127"/>
      <c r="AD4866" s="127"/>
      <c r="AE4866" s="127"/>
      <c r="AF4866" s="127"/>
      <c r="AG4866" s="127"/>
    </row>
    <row r="4867" spans="15:33">
      <c r="O4867" s="127"/>
      <c r="P4867" s="127"/>
      <c r="Q4867" s="127"/>
      <c r="R4867" s="127"/>
      <c r="S4867" s="127"/>
      <c r="T4867" s="127"/>
      <c r="U4867" s="127"/>
      <c r="V4867" s="127"/>
      <c r="W4867" s="127"/>
      <c r="X4867" s="127"/>
      <c r="Y4867" s="127"/>
      <c r="Z4867" s="127"/>
      <c r="AA4867" s="127"/>
      <c r="AB4867" s="127"/>
      <c r="AC4867" s="127"/>
      <c r="AD4867" s="127"/>
      <c r="AE4867" s="127"/>
      <c r="AF4867" s="127"/>
      <c r="AG4867" s="127"/>
    </row>
    <row r="4868" spans="15:33">
      <c r="O4868" s="127"/>
      <c r="P4868" s="127"/>
      <c r="Q4868" s="127"/>
      <c r="R4868" s="127"/>
      <c r="S4868" s="127"/>
      <c r="T4868" s="127"/>
      <c r="U4868" s="127"/>
      <c r="V4868" s="127"/>
      <c r="W4868" s="127"/>
      <c r="X4868" s="127"/>
      <c r="Y4868" s="127"/>
      <c r="Z4868" s="127"/>
      <c r="AA4868" s="127"/>
      <c r="AB4868" s="127"/>
      <c r="AC4868" s="127"/>
      <c r="AD4868" s="127"/>
      <c r="AE4868" s="127"/>
      <c r="AF4868" s="127"/>
      <c r="AG4868" s="127"/>
    </row>
    <row r="4869" spans="15:33">
      <c r="O4869" s="127"/>
      <c r="P4869" s="127"/>
      <c r="Q4869" s="127"/>
      <c r="R4869" s="127"/>
      <c r="S4869" s="127"/>
      <c r="T4869" s="127"/>
      <c r="U4869" s="127"/>
      <c r="V4869" s="127"/>
      <c r="W4869" s="127"/>
      <c r="X4869" s="127"/>
      <c r="Y4869" s="127"/>
      <c r="Z4869" s="127"/>
      <c r="AA4869" s="127"/>
      <c r="AB4869" s="127"/>
      <c r="AC4869" s="127"/>
      <c r="AD4869" s="127"/>
      <c r="AE4869" s="127"/>
      <c r="AF4869" s="127"/>
      <c r="AG4869" s="127"/>
    </row>
    <row r="4870" spans="15:33">
      <c r="O4870" s="127"/>
      <c r="P4870" s="127"/>
      <c r="Q4870" s="127"/>
      <c r="R4870" s="127"/>
      <c r="S4870" s="127"/>
      <c r="T4870" s="127"/>
      <c r="U4870" s="127"/>
      <c r="V4870" s="127"/>
      <c r="W4870" s="127"/>
      <c r="X4870" s="127"/>
      <c r="Y4870" s="127"/>
      <c r="Z4870" s="127"/>
      <c r="AA4870" s="127"/>
      <c r="AB4870" s="127"/>
      <c r="AC4870" s="127"/>
      <c r="AD4870" s="127"/>
      <c r="AE4870" s="127"/>
      <c r="AF4870" s="127"/>
      <c r="AG4870" s="127"/>
    </row>
    <row r="4871" spans="15:33">
      <c r="O4871" s="127"/>
      <c r="P4871" s="127"/>
      <c r="Q4871" s="127"/>
      <c r="R4871" s="127"/>
      <c r="S4871" s="127"/>
      <c r="T4871" s="127"/>
      <c r="U4871" s="127"/>
      <c r="V4871" s="127"/>
      <c r="W4871" s="127"/>
      <c r="X4871" s="127"/>
      <c r="Y4871" s="127"/>
      <c r="Z4871" s="127"/>
      <c r="AA4871" s="127"/>
      <c r="AB4871" s="127"/>
      <c r="AC4871" s="127"/>
      <c r="AD4871" s="127"/>
      <c r="AE4871" s="127"/>
      <c r="AF4871" s="127"/>
      <c r="AG4871" s="127"/>
    </row>
    <row r="4872" spans="15:33">
      <c r="O4872" s="127"/>
      <c r="P4872" s="127"/>
      <c r="Q4872" s="127"/>
      <c r="R4872" s="127"/>
      <c r="S4872" s="127"/>
      <c r="T4872" s="127"/>
      <c r="U4872" s="127"/>
      <c r="V4872" s="127"/>
      <c r="W4872" s="127"/>
      <c r="X4872" s="127"/>
      <c r="Y4872" s="127"/>
      <c r="Z4872" s="127"/>
      <c r="AA4872" s="127"/>
      <c r="AB4872" s="127"/>
      <c r="AC4872" s="127"/>
      <c r="AD4872" s="127"/>
      <c r="AE4872" s="127"/>
      <c r="AF4872" s="127"/>
      <c r="AG4872" s="127"/>
    </row>
    <row r="4873" spans="15:33">
      <c r="O4873" s="127"/>
      <c r="P4873" s="127"/>
      <c r="Q4873" s="127"/>
      <c r="R4873" s="127"/>
      <c r="S4873" s="127"/>
      <c r="T4873" s="127"/>
      <c r="U4873" s="127"/>
      <c r="V4873" s="127"/>
      <c r="W4873" s="127"/>
      <c r="X4873" s="127"/>
      <c r="Y4873" s="127"/>
      <c r="Z4873" s="127"/>
      <c r="AA4873" s="127"/>
      <c r="AB4873" s="127"/>
      <c r="AC4873" s="127"/>
      <c r="AD4873" s="127"/>
      <c r="AE4873" s="127"/>
      <c r="AF4873" s="127"/>
      <c r="AG4873" s="127"/>
    </row>
    <row r="4874" spans="15:33">
      <c r="O4874" s="127"/>
      <c r="P4874" s="127"/>
      <c r="Q4874" s="127"/>
      <c r="R4874" s="127"/>
      <c r="S4874" s="127"/>
      <c r="T4874" s="127"/>
      <c r="U4874" s="127"/>
      <c r="V4874" s="127"/>
      <c r="W4874" s="127"/>
      <c r="X4874" s="127"/>
      <c r="Y4874" s="127"/>
      <c r="Z4874" s="127"/>
      <c r="AA4874" s="127"/>
      <c r="AB4874" s="127"/>
      <c r="AC4874" s="127"/>
      <c r="AD4874" s="127"/>
      <c r="AE4874" s="127"/>
      <c r="AF4874" s="127"/>
      <c r="AG4874" s="127"/>
    </row>
    <row r="4875" spans="15:33">
      <c r="O4875" s="127"/>
      <c r="P4875" s="127"/>
      <c r="Q4875" s="127"/>
      <c r="R4875" s="127"/>
      <c r="S4875" s="127"/>
      <c r="T4875" s="127"/>
      <c r="U4875" s="127"/>
      <c r="V4875" s="127"/>
      <c r="W4875" s="127"/>
      <c r="X4875" s="127"/>
      <c r="Y4875" s="127"/>
      <c r="Z4875" s="127"/>
      <c r="AA4875" s="127"/>
      <c r="AB4875" s="127"/>
      <c r="AC4875" s="127"/>
      <c r="AD4875" s="127"/>
      <c r="AE4875" s="127"/>
      <c r="AF4875" s="127"/>
      <c r="AG4875" s="127"/>
    </row>
    <row r="4876" spans="15:33">
      <c r="O4876" s="127"/>
      <c r="P4876" s="127"/>
      <c r="Q4876" s="127"/>
      <c r="R4876" s="127"/>
      <c r="S4876" s="127"/>
      <c r="T4876" s="127"/>
      <c r="U4876" s="127"/>
      <c r="V4876" s="127"/>
      <c r="W4876" s="127"/>
      <c r="X4876" s="127"/>
      <c r="Y4876" s="127"/>
      <c r="Z4876" s="127"/>
      <c r="AA4876" s="127"/>
      <c r="AB4876" s="127"/>
      <c r="AC4876" s="127"/>
      <c r="AD4876" s="127"/>
      <c r="AE4876" s="127"/>
      <c r="AF4876" s="127"/>
      <c r="AG4876" s="127"/>
    </row>
    <row r="4877" spans="15:33">
      <c r="O4877" s="127"/>
      <c r="P4877" s="127"/>
      <c r="Q4877" s="127"/>
      <c r="R4877" s="127"/>
      <c r="S4877" s="127"/>
      <c r="T4877" s="127"/>
      <c r="U4877" s="127"/>
      <c r="V4877" s="127"/>
      <c r="W4877" s="127"/>
      <c r="X4877" s="127"/>
      <c r="Y4877" s="127"/>
      <c r="Z4877" s="127"/>
      <c r="AA4877" s="127"/>
      <c r="AB4877" s="127"/>
      <c r="AC4877" s="127"/>
      <c r="AD4877" s="127"/>
      <c r="AE4877" s="127"/>
      <c r="AF4877" s="127"/>
      <c r="AG4877" s="127"/>
    </row>
    <row r="4878" spans="15:33">
      <c r="O4878" s="127"/>
      <c r="P4878" s="127"/>
      <c r="Q4878" s="127"/>
      <c r="R4878" s="127"/>
      <c r="S4878" s="127"/>
      <c r="T4878" s="127"/>
      <c r="U4878" s="127"/>
      <c r="V4878" s="127"/>
      <c r="W4878" s="127"/>
      <c r="X4878" s="127"/>
      <c r="Y4878" s="127"/>
      <c r="Z4878" s="127"/>
      <c r="AA4878" s="127"/>
      <c r="AB4878" s="127"/>
      <c r="AC4878" s="127"/>
      <c r="AD4878" s="127"/>
      <c r="AE4878" s="127"/>
      <c r="AF4878" s="127"/>
      <c r="AG4878" s="127"/>
    </row>
    <row r="4879" spans="15:33">
      <c r="O4879" s="127"/>
      <c r="P4879" s="127"/>
      <c r="Q4879" s="127"/>
      <c r="R4879" s="127"/>
      <c r="S4879" s="127"/>
      <c r="T4879" s="127"/>
      <c r="U4879" s="127"/>
      <c r="V4879" s="127"/>
      <c r="W4879" s="127"/>
      <c r="X4879" s="127"/>
      <c r="Y4879" s="127"/>
      <c r="Z4879" s="127"/>
      <c r="AA4879" s="127"/>
      <c r="AB4879" s="127"/>
      <c r="AC4879" s="127"/>
      <c r="AD4879" s="127"/>
      <c r="AE4879" s="127"/>
      <c r="AF4879" s="127"/>
      <c r="AG4879" s="127"/>
    </row>
    <row r="4880" spans="15:33">
      <c r="O4880" s="127"/>
      <c r="P4880" s="127"/>
      <c r="Q4880" s="127"/>
      <c r="R4880" s="127"/>
      <c r="S4880" s="127"/>
      <c r="T4880" s="127"/>
      <c r="U4880" s="127"/>
      <c r="V4880" s="127"/>
      <c r="W4880" s="127"/>
      <c r="X4880" s="127"/>
      <c r="Y4880" s="127"/>
      <c r="Z4880" s="127"/>
      <c r="AA4880" s="127"/>
      <c r="AB4880" s="127"/>
      <c r="AC4880" s="127"/>
      <c r="AD4880" s="127"/>
      <c r="AE4880" s="127"/>
      <c r="AF4880" s="127"/>
      <c r="AG4880" s="127"/>
    </row>
    <row r="4881" spans="15:33">
      <c r="O4881" s="127"/>
      <c r="P4881" s="127"/>
      <c r="Q4881" s="127"/>
      <c r="R4881" s="127"/>
      <c r="S4881" s="127"/>
      <c r="T4881" s="127"/>
      <c r="U4881" s="127"/>
      <c r="V4881" s="127"/>
      <c r="W4881" s="127"/>
      <c r="X4881" s="127"/>
      <c r="Y4881" s="127"/>
      <c r="Z4881" s="127"/>
      <c r="AA4881" s="127"/>
      <c r="AB4881" s="127"/>
      <c r="AC4881" s="127"/>
      <c r="AD4881" s="127"/>
      <c r="AE4881" s="127"/>
      <c r="AF4881" s="127"/>
      <c r="AG4881" s="127"/>
    </row>
    <row r="4882" spans="15:33">
      <c r="O4882" s="127"/>
      <c r="P4882" s="127"/>
      <c r="Q4882" s="127"/>
      <c r="R4882" s="127"/>
      <c r="S4882" s="127"/>
      <c r="T4882" s="127"/>
      <c r="U4882" s="127"/>
      <c r="V4882" s="127"/>
      <c r="W4882" s="127"/>
      <c r="X4882" s="127"/>
      <c r="Y4882" s="127"/>
      <c r="Z4882" s="127"/>
      <c r="AA4882" s="127"/>
      <c r="AB4882" s="127"/>
      <c r="AC4882" s="127"/>
      <c r="AD4882" s="127"/>
      <c r="AE4882" s="127"/>
      <c r="AF4882" s="127"/>
      <c r="AG4882" s="127"/>
    </row>
    <row r="4883" spans="15:33">
      <c r="O4883" s="127"/>
      <c r="P4883" s="127"/>
      <c r="Q4883" s="127"/>
      <c r="R4883" s="127"/>
      <c r="S4883" s="127"/>
      <c r="T4883" s="127"/>
      <c r="U4883" s="127"/>
      <c r="V4883" s="127"/>
      <c r="W4883" s="127"/>
      <c r="X4883" s="127"/>
      <c r="Y4883" s="127"/>
      <c r="Z4883" s="127"/>
      <c r="AA4883" s="127"/>
      <c r="AB4883" s="127"/>
      <c r="AC4883" s="127"/>
      <c r="AD4883" s="127"/>
      <c r="AE4883" s="127"/>
      <c r="AF4883" s="127"/>
      <c r="AG4883" s="127"/>
    </row>
    <row r="4884" spans="15:33">
      <c r="O4884" s="127"/>
      <c r="P4884" s="127"/>
      <c r="Q4884" s="127"/>
      <c r="R4884" s="127"/>
      <c r="S4884" s="127"/>
      <c r="T4884" s="127"/>
      <c r="U4884" s="127"/>
      <c r="V4884" s="127"/>
      <c r="W4884" s="127"/>
      <c r="X4884" s="127"/>
      <c r="Y4884" s="127"/>
      <c r="Z4884" s="127"/>
      <c r="AA4884" s="127"/>
      <c r="AB4884" s="127"/>
      <c r="AC4884" s="127"/>
      <c r="AD4884" s="127"/>
      <c r="AE4884" s="127"/>
      <c r="AF4884" s="127"/>
      <c r="AG4884" s="127"/>
    </row>
    <row r="4885" spans="15:33">
      <c r="O4885" s="127"/>
      <c r="P4885" s="127"/>
      <c r="Q4885" s="127"/>
      <c r="R4885" s="127"/>
      <c r="S4885" s="127"/>
      <c r="T4885" s="127"/>
      <c r="U4885" s="127"/>
      <c r="V4885" s="127"/>
      <c r="W4885" s="127"/>
      <c r="X4885" s="127"/>
      <c r="Y4885" s="127"/>
      <c r="Z4885" s="127"/>
      <c r="AA4885" s="127"/>
      <c r="AB4885" s="127"/>
      <c r="AC4885" s="127"/>
      <c r="AD4885" s="127"/>
      <c r="AE4885" s="127"/>
      <c r="AF4885" s="127"/>
      <c r="AG4885" s="127"/>
    </row>
    <row r="4886" spans="15:33">
      <c r="O4886" s="127"/>
      <c r="P4886" s="127"/>
      <c r="Q4886" s="127"/>
      <c r="R4886" s="127"/>
      <c r="S4886" s="127"/>
      <c r="T4886" s="127"/>
      <c r="U4886" s="127"/>
      <c r="V4886" s="127"/>
      <c r="W4886" s="127"/>
      <c r="X4886" s="127"/>
      <c r="Y4886" s="127"/>
      <c r="Z4886" s="127"/>
      <c r="AA4886" s="127"/>
      <c r="AB4886" s="127"/>
      <c r="AC4886" s="127"/>
      <c r="AD4886" s="127"/>
      <c r="AE4886" s="127"/>
      <c r="AF4886" s="127"/>
      <c r="AG4886" s="127"/>
    </row>
    <row r="4887" spans="15:33">
      <c r="O4887" s="127"/>
      <c r="P4887" s="127"/>
      <c r="Q4887" s="127"/>
      <c r="R4887" s="127"/>
      <c r="S4887" s="127"/>
      <c r="T4887" s="127"/>
      <c r="U4887" s="127"/>
      <c r="V4887" s="127"/>
      <c r="W4887" s="127"/>
      <c r="X4887" s="127"/>
      <c r="Y4887" s="127"/>
      <c r="Z4887" s="127"/>
      <c r="AA4887" s="127"/>
      <c r="AB4887" s="127"/>
      <c r="AC4887" s="127"/>
      <c r="AD4887" s="127"/>
      <c r="AE4887" s="127"/>
      <c r="AF4887" s="127"/>
      <c r="AG4887" s="127"/>
    </row>
    <row r="4888" spans="15:33">
      <c r="O4888" s="127"/>
      <c r="P4888" s="127"/>
      <c r="Q4888" s="127"/>
      <c r="R4888" s="127"/>
      <c r="S4888" s="127"/>
      <c r="T4888" s="127"/>
      <c r="U4888" s="127"/>
      <c r="V4888" s="127"/>
      <c r="W4888" s="127"/>
      <c r="X4888" s="127"/>
      <c r="Y4888" s="127"/>
      <c r="Z4888" s="127"/>
      <c r="AA4888" s="127"/>
      <c r="AB4888" s="127"/>
      <c r="AC4888" s="127"/>
      <c r="AD4888" s="127"/>
      <c r="AE4888" s="127"/>
      <c r="AF4888" s="127"/>
      <c r="AG4888" s="127"/>
    </row>
    <row r="4889" spans="15:33">
      <c r="O4889" s="127"/>
      <c r="P4889" s="127"/>
      <c r="Q4889" s="127"/>
      <c r="R4889" s="127"/>
      <c r="S4889" s="127"/>
      <c r="T4889" s="127"/>
      <c r="U4889" s="127"/>
      <c r="V4889" s="127"/>
      <c r="W4889" s="127"/>
      <c r="X4889" s="127"/>
      <c r="Y4889" s="127"/>
      <c r="Z4889" s="127"/>
      <c r="AA4889" s="127"/>
      <c r="AB4889" s="127"/>
      <c r="AC4889" s="127"/>
      <c r="AD4889" s="127"/>
      <c r="AE4889" s="127"/>
      <c r="AF4889" s="127"/>
      <c r="AG4889" s="127"/>
    </row>
    <row r="4890" spans="15:33">
      <c r="O4890" s="127"/>
      <c r="P4890" s="127"/>
      <c r="Q4890" s="127"/>
      <c r="R4890" s="127"/>
      <c r="S4890" s="127"/>
      <c r="T4890" s="127"/>
      <c r="U4890" s="127"/>
      <c r="V4890" s="127"/>
      <c r="W4890" s="127"/>
      <c r="X4890" s="127"/>
      <c r="Y4890" s="127"/>
      <c r="Z4890" s="127"/>
      <c r="AA4890" s="127"/>
      <c r="AB4890" s="127"/>
      <c r="AC4890" s="127"/>
      <c r="AD4890" s="127"/>
      <c r="AE4890" s="127"/>
      <c r="AF4890" s="127"/>
      <c r="AG4890" s="127"/>
    </row>
    <row r="4891" spans="15:33">
      <c r="O4891" s="127"/>
      <c r="P4891" s="127"/>
      <c r="Q4891" s="127"/>
      <c r="R4891" s="127"/>
      <c r="S4891" s="127"/>
      <c r="T4891" s="127"/>
      <c r="U4891" s="127"/>
      <c r="V4891" s="127"/>
      <c r="W4891" s="127"/>
      <c r="X4891" s="127"/>
      <c r="Y4891" s="127"/>
      <c r="Z4891" s="127"/>
      <c r="AA4891" s="127"/>
      <c r="AB4891" s="127"/>
      <c r="AC4891" s="127"/>
      <c r="AD4891" s="127"/>
      <c r="AE4891" s="127"/>
      <c r="AF4891" s="127"/>
      <c r="AG4891" s="127"/>
    </row>
    <row r="4892" spans="15:33">
      <c r="O4892" s="127"/>
      <c r="P4892" s="127"/>
      <c r="Q4892" s="127"/>
      <c r="R4892" s="127"/>
      <c r="S4892" s="127"/>
      <c r="T4892" s="127"/>
      <c r="U4892" s="127"/>
      <c r="V4892" s="127"/>
      <c r="W4892" s="127"/>
      <c r="X4892" s="127"/>
      <c r="Y4892" s="127"/>
      <c r="Z4892" s="127"/>
      <c r="AA4892" s="127"/>
      <c r="AB4892" s="127"/>
      <c r="AC4892" s="127"/>
      <c r="AD4892" s="127"/>
      <c r="AE4892" s="127"/>
      <c r="AF4892" s="127"/>
      <c r="AG4892" s="127"/>
    </row>
    <row r="4893" spans="15:33">
      <c r="O4893" s="127"/>
      <c r="P4893" s="127"/>
      <c r="Q4893" s="127"/>
      <c r="R4893" s="127"/>
      <c r="S4893" s="127"/>
      <c r="T4893" s="127"/>
      <c r="U4893" s="127"/>
      <c r="V4893" s="127"/>
      <c r="W4893" s="127"/>
      <c r="X4893" s="127"/>
      <c r="Y4893" s="127"/>
      <c r="Z4893" s="127"/>
      <c r="AA4893" s="127"/>
      <c r="AB4893" s="127"/>
      <c r="AC4893" s="127"/>
      <c r="AD4893" s="127"/>
      <c r="AE4893" s="127"/>
      <c r="AF4893" s="127"/>
      <c r="AG4893" s="127"/>
    </row>
    <row r="4894" spans="15:33">
      <c r="O4894" s="127"/>
      <c r="P4894" s="127"/>
      <c r="Q4894" s="127"/>
      <c r="R4894" s="127"/>
      <c r="S4894" s="127"/>
      <c r="T4894" s="127"/>
      <c r="U4894" s="127"/>
      <c r="V4894" s="127"/>
      <c r="W4894" s="127"/>
      <c r="X4894" s="127"/>
      <c r="Y4894" s="127"/>
      <c r="Z4894" s="127"/>
      <c r="AA4894" s="127"/>
      <c r="AB4894" s="127"/>
      <c r="AC4894" s="127"/>
      <c r="AD4894" s="127"/>
      <c r="AE4894" s="127"/>
      <c r="AF4894" s="127"/>
      <c r="AG4894" s="127"/>
    </row>
    <row r="4895" spans="15:33">
      <c r="O4895" s="127"/>
      <c r="P4895" s="127"/>
      <c r="Q4895" s="127"/>
      <c r="R4895" s="127"/>
      <c r="S4895" s="127"/>
      <c r="T4895" s="127"/>
      <c r="U4895" s="127"/>
      <c r="V4895" s="127"/>
      <c r="W4895" s="127"/>
      <c r="X4895" s="127"/>
      <c r="Y4895" s="127"/>
      <c r="Z4895" s="127"/>
      <c r="AA4895" s="127"/>
      <c r="AB4895" s="127"/>
      <c r="AC4895" s="127"/>
      <c r="AD4895" s="127"/>
      <c r="AE4895" s="127"/>
      <c r="AF4895" s="127"/>
      <c r="AG4895" s="127"/>
    </row>
    <row r="4896" spans="15:33">
      <c r="O4896" s="127"/>
      <c r="P4896" s="127"/>
      <c r="Q4896" s="127"/>
      <c r="R4896" s="127"/>
      <c r="S4896" s="127"/>
      <c r="T4896" s="127"/>
      <c r="U4896" s="127"/>
      <c r="V4896" s="127"/>
      <c r="W4896" s="127"/>
      <c r="X4896" s="127"/>
      <c r="Y4896" s="127"/>
      <c r="Z4896" s="127"/>
      <c r="AA4896" s="127"/>
      <c r="AB4896" s="127"/>
      <c r="AC4896" s="127"/>
      <c r="AD4896" s="127"/>
      <c r="AE4896" s="127"/>
      <c r="AF4896" s="127"/>
      <c r="AG4896" s="127"/>
    </row>
    <row r="4897" spans="15:33">
      <c r="O4897" s="127"/>
      <c r="P4897" s="127"/>
      <c r="Q4897" s="127"/>
      <c r="R4897" s="127"/>
      <c r="S4897" s="127"/>
      <c r="T4897" s="127"/>
      <c r="U4897" s="127"/>
      <c r="V4897" s="127"/>
      <c r="W4897" s="127"/>
      <c r="X4897" s="127"/>
      <c r="Y4897" s="127"/>
      <c r="Z4897" s="127"/>
      <c r="AA4897" s="127"/>
      <c r="AB4897" s="127"/>
      <c r="AC4897" s="127"/>
      <c r="AD4897" s="127"/>
      <c r="AE4897" s="127"/>
      <c r="AF4897" s="127"/>
      <c r="AG4897" s="127"/>
    </row>
    <row r="4898" spans="15:33">
      <c r="O4898" s="127"/>
      <c r="P4898" s="127"/>
      <c r="Q4898" s="127"/>
      <c r="R4898" s="127"/>
      <c r="S4898" s="127"/>
      <c r="T4898" s="127"/>
      <c r="U4898" s="127"/>
      <c r="V4898" s="127"/>
      <c r="W4898" s="127"/>
      <c r="X4898" s="127"/>
      <c r="Y4898" s="127"/>
      <c r="Z4898" s="127"/>
      <c r="AA4898" s="127"/>
      <c r="AB4898" s="127"/>
      <c r="AC4898" s="127"/>
      <c r="AD4898" s="127"/>
      <c r="AE4898" s="127"/>
      <c r="AF4898" s="127"/>
      <c r="AG4898" s="127"/>
    </row>
    <row r="4899" spans="15:33">
      <c r="O4899" s="127"/>
      <c r="P4899" s="127"/>
      <c r="Q4899" s="127"/>
      <c r="R4899" s="127"/>
      <c r="S4899" s="127"/>
      <c r="T4899" s="127"/>
      <c r="U4899" s="127"/>
      <c r="V4899" s="127"/>
      <c r="W4899" s="127"/>
      <c r="X4899" s="127"/>
      <c r="Y4899" s="127"/>
      <c r="Z4899" s="127"/>
      <c r="AA4899" s="127"/>
      <c r="AB4899" s="127"/>
      <c r="AC4899" s="127"/>
      <c r="AD4899" s="127"/>
      <c r="AE4899" s="127"/>
      <c r="AF4899" s="127"/>
      <c r="AG4899" s="127"/>
    </row>
    <row r="4900" spans="15:33">
      <c r="O4900" s="127"/>
      <c r="P4900" s="127"/>
      <c r="Q4900" s="127"/>
      <c r="R4900" s="127"/>
      <c r="S4900" s="127"/>
      <c r="T4900" s="127"/>
      <c r="U4900" s="127"/>
      <c r="V4900" s="127"/>
      <c r="W4900" s="127"/>
      <c r="X4900" s="127"/>
      <c r="Y4900" s="127"/>
      <c r="Z4900" s="127"/>
      <c r="AA4900" s="127"/>
      <c r="AB4900" s="127"/>
      <c r="AC4900" s="127"/>
      <c r="AD4900" s="127"/>
      <c r="AE4900" s="127"/>
      <c r="AF4900" s="127"/>
      <c r="AG4900" s="127"/>
    </row>
    <row r="4901" spans="15:33">
      <c r="O4901" s="127"/>
      <c r="P4901" s="127"/>
      <c r="Q4901" s="127"/>
      <c r="R4901" s="127"/>
      <c r="S4901" s="127"/>
      <c r="T4901" s="127"/>
      <c r="U4901" s="127"/>
      <c r="V4901" s="127"/>
      <c r="W4901" s="127"/>
      <c r="X4901" s="127"/>
      <c r="Y4901" s="127"/>
      <c r="Z4901" s="127"/>
      <c r="AA4901" s="127"/>
      <c r="AB4901" s="127"/>
      <c r="AC4901" s="127"/>
      <c r="AD4901" s="127"/>
      <c r="AE4901" s="127"/>
      <c r="AF4901" s="127"/>
      <c r="AG4901" s="127"/>
    </row>
    <row r="4902" spans="15:33">
      <c r="O4902" s="127"/>
      <c r="P4902" s="127"/>
      <c r="Q4902" s="127"/>
      <c r="R4902" s="127"/>
      <c r="S4902" s="127"/>
      <c r="T4902" s="127"/>
      <c r="U4902" s="127"/>
      <c r="V4902" s="127"/>
      <c r="W4902" s="127"/>
      <c r="X4902" s="127"/>
      <c r="Y4902" s="127"/>
      <c r="Z4902" s="127"/>
      <c r="AA4902" s="127"/>
      <c r="AB4902" s="127"/>
      <c r="AC4902" s="127"/>
      <c r="AD4902" s="127"/>
      <c r="AE4902" s="127"/>
      <c r="AF4902" s="127"/>
      <c r="AG4902" s="127"/>
    </row>
    <row r="4903" spans="15:33">
      <c r="O4903" s="127"/>
      <c r="P4903" s="127"/>
      <c r="Q4903" s="127"/>
      <c r="R4903" s="127"/>
      <c r="S4903" s="127"/>
      <c r="T4903" s="127"/>
      <c r="U4903" s="127"/>
      <c r="V4903" s="127"/>
      <c r="W4903" s="127"/>
      <c r="X4903" s="127"/>
      <c r="Y4903" s="127"/>
      <c r="Z4903" s="127"/>
      <c r="AA4903" s="127"/>
      <c r="AB4903" s="127"/>
      <c r="AC4903" s="127"/>
      <c r="AD4903" s="127"/>
      <c r="AE4903" s="127"/>
      <c r="AF4903" s="127"/>
      <c r="AG4903" s="127"/>
    </row>
    <row r="4904" spans="15:33">
      <c r="O4904" s="127"/>
      <c r="P4904" s="127"/>
      <c r="Q4904" s="127"/>
      <c r="R4904" s="127"/>
      <c r="S4904" s="127"/>
      <c r="T4904" s="127"/>
      <c r="U4904" s="127"/>
      <c r="V4904" s="127"/>
      <c r="W4904" s="127"/>
      <c r="X4904" s="127"/>
      <c r="Y4904" s="127"/>
      <c r="Z4904" s="127"/>
      <c r="AA4904" s="127"/>
      <c r="AB4904" s="127"/>
      <c r="AC4904" s="127"/>
      <c r="AD4904" s="127"/>
      <c r="AE4904" s="127"/>
      <c r="AF4904" s="127"/>
      <c r="AG4904" s="127"/>
    </row>
    <row r="4905" spans="15:33">
      <c r="O4905" s="127"/>
      <c r="P4905" s="127"/>
      <c r="Q4905" s="127"/>
      <c r="R4905" s="127"/>
      <c r="S4905" s="127"/>
      <c r="T4905" s="127"/>
      <c r="U4905" s="127"/>
      <c r="V4905" s="127"/>
      <c r="W4905" s="127"/>
      <c r="X4905" s="127"/>
      <c r="Y4905" s="127"/>
      <c r="Z4905" s="127"/>
      <c r="AA4905" s="127"/>
      <c r="AB4905" s="127"/>
      <c r="AC4905" s="127"/>
      <c r="AD4905" s="127"/>
      <c r="AE4905" s="127"/>
      <c r="AF4905" s="127"/>
      <c r="AG4905" s="127"/>
    </row>
    <row r="4906" spans="15:33">
      <c r="O4906" s="127"/>
      <c r="P4906" s="127"/>
      <c r="Q4906" s="127"/>
      <c r="R4906" s="127"/>
      <c r="S4906" s="127"/>
      <c r="T4906" s="127"/>
      <c r="U4906" s="127"/>
      <c r="V4906" s="127"/>
      <c r="W4906" s="127"/>
      <c r="X4906" s="127"/>
      <c r="Y4906" s="127"/>
      <c r="Z4906" s="127"/>
      <c r="AA4906" s="127"/>
      <c r="AB4906" s="127"/>
      <c r="AC4906" s="127"/>
      <c r="AD4906" s="127"/>
      <c r="AE4906" s="127"/>
      <c r="AF4906" s="127"/>
      <c r="AG4906" s="127"/>
    </row>
    <row r="4907" spans="15:33">
      <c r="O4907" s="127"/>
      <c r="P4907" s="127"/>
      <c r="Q4907" s="127"/>
      <c r="R4907" s="127"/>
      <c r="S4907" s="127"/>
      <c r="T4907" s="127"/>
      <c r="U4907" s="127"/>
      <c r="V4907" s="127"/>
      <c r="W4907" s="127"/>
      <c r="X4907" s="127"/>
      <c r="Y4907" s="127"/>
      <c r="Z4907" s="127"/>
      <c r="AA4907" s="127"/>
      <c r="AB4907" s="127"/>
      <c r="AC4907" s="127"/>
      <c r="AD4907" s="127"/>
      <c r="AE4907" s="127"/>
      <c r="AF4907" s="127"/>
      <c r="AG4907" s="127"/>
    </row>
    <row r="4908" spans="15:33">
      <c r="O4908" s="127"/>
      <c r="P4908" s="127"/>
      <c r="Q4908" s="127"/>
      <c r="R4908" s="127"/>
      <c r="S4908" s="127"/>
      <c r="T4908" s="127"/>
      <c r="U4908" s="127"/>
      <c r="V4908" s="127"/>
      <c r="W4908" s="127"/>
      <c r="X4908" s="127"/>
      <c r="Y4908" s="127"/>
      <c r="Z4908" s="127"/>
      <c r="AA4908" s="127"/>
      <c r="AB4908" s="127"/>
      <c r="AC4908" s="127"/>
      <c r="AD4908" s="127"/>
      <c r="AE4908" s="127"/>
      <c r="AF4908" s="127"/>
      <c r="AG4908" s="127"/>
    </row>
    <row r="4909" spans="15:33">
      <c r="O4909" s="127"/>
      <c r="P4909" s="127"/>
      <c r="Q4909" s="127"/>
      <c r="R4909" s="127"/>
      <c r="S4909" s="127"/>
      <c r="T4909" s="127"/>
      <c r="U4909" s="127"/>
      <c r="V4909" s="127"/>
      <c r="W4909" s="127"/>
      <c r="X4909" s="127"/>
      <c r="Y4909" s="127"/>
      <c r="Z4909" s="127"/>
      <c r="AA4909" s="127"/>
      <c r="AB4909" s="127"/>
      <c r="AC4909" s="127"/>
      <c r="AD4909" s="127"/>
      <c r="AE4909" s="127"/>
      <c r="AF4909" s="127"/>
      <c r="AG4909" s="127"/>
    </row>
    <row r="4910" spans="15:33">
      <c r="O4910" s="127"/>
      <c r="P4910" s="127"/>
      <c r="Q4910" s="127"/>
      <c r="R4910" s="127"/>
      <c r="S4910" s="127"/>
      <c r="T4910" s="127"/>
      <c r="U4910" s="127"/>
      <c r="V4910" s="127"/>
      <c r="W4910" s="127"/>
      <c r="X4910" s="127"/>
      <c r="Y4910" s="127"/>
      <c r="Z4910" s="127"/>
      <c r="AA4910" s="127"/>
      <c r="AB4910" s="127"/>
      <c r="AC4910" s="127"/>
      <c r="AD4910" s="127"/>
      <c r="AE4910" s="127"/>
      <c r="AF4910" s="127"/>
      <c r="AG4910" s="127"/>
    </row>
    <row r="4911" spans="15:33">
      <c r="O4911" s="127"/>
      <c r="P4911" s="127"/>
      <c r="Q4911" s="127"/>
      <c r="R4911" s="127"/>
      <c r="S4911" s="127"/>
      <c r="T4911" s="127"/>
      <c r="U4911" s="127"/>
      <c r="V4911" s="127"/>
      <c r="W4911" s="127"/>
      <c r="X4911" s="127"/>
      <c r="Y4911" s="127"/>
      <c r="Z4911" s="127"/>
      <c r="AA4911" s="127"/>
      <c r="AB4911" s="127"/>
      <c r="AC4911" s="127"/>
      <c r="AD4911" s="127"/>
      <c r="AE4911" s="127"/>
      <c r="AF4911" s="127"/>
      <c r="AG4911" s="127"/>
    </row>
    <row r="4912" spans="15:33">
      <c r="O4912" s="127"/>
      <c r="P4912" s="127"/>
      <c r="Q4912" s="127"/>
      <c r="R4912" s="127"/>
      <c r="S4912" s="127"/>
      <c r="T4912" s="127"/>
      <c r="U4912" s="127"/>
      <c r="V4912" s="127"/>
      <c r="W4912" s="127"/>
      <c r="X4912" s="127"/>
      <c r="Y4912" s="127"/>
      <c r="Z4912" s="127"/>
      <c r="AA4912" s="127"/>
      <c r="AB4912" s="127"/>
      <c r="AC4912" s="127"/>
      <c r="AD4912" s="127"/>
      <c r="AE4912" s="127"/>
      <c r="AF4912" s="127"/>
      <c r="AG4912" s="127"/>
    </row>
    <row r="4913" spans="15:33">
      <c r="O4913" s="127"/>
      <c r="P4913" s="127"/>
      <c r="Q4913" s="127"/>
      <c r="R4913" s="127"/>
      <c r="S4913" s="127"/>
      <c r="T4913" s="127"/>
      <c r="U4913" s="127"/>
      <c r="V4913" s="127"/>
      <c r="W4913" s="127"/>
      <c r="X4913" s="127"/>
      <c r="Y4913" s="127"/>
      <c r="Z4913" s="127"/>
      <c r="AA4913" s="127"/>
      <c r="AB4913" s="127"/>
      <c r="AC4913" s="127"/>
      <c r="AD4913" s="127"/>
      <c r="AE4913" s="127"/>
      <c r="AF4913" s="127"/>
      <c r="AG4913" s="127"/>
    </row>
    <row r="4914" spans="15:33">
      <c r="O4914" s="127"/>
      <c r="P4914" s="127"/>
      <c r="Q4914" s="127"/>
      <c r="R4914" s="127"/>
      <c r="S4914" s="127"/>
      <c r="T4914" s="127"/>
      <c r="U4914" s="127"/>
      <c r="V4914" s="127"/>
      <c r="W4914" s="127"/>
      <c r="X4914" s="127"/>
      <c r="Y4914" s="127"/>
      <c r="Z4914" s="127"/>
      <c r="AA4914" s="127"/>
      <c r="AB4914" s="127"/>
      <c r="AC4914" s="127"/>
      <c r="AD4914" s="127"/>
      <c r="AE4914" s="127"/>
      <c r="AF4914" s="127"/>
      <c r="AG4914" s="127"/>
    </row>
    <row r="4915" spans="15:33">
      <c r="O4915" s="127"/>
      <c r="P4915" s="127"/>
      <c r="Q4915" s="127"/>
      <c r="R4915" s="127"/>
      <c r="S4915" s="127"/>
      <c r="T4915" s="127"/>
      <c r="U4915" s="127"/>
      <c r="V4915" s="127"/>
      <c r="W4915" s="127"/>
      <c r="X4915" s="127"/>
      <c r="Y4915" s="127"/>
      <c r="Z4915" s="127"/>
      <c r="AA4915" s="127"/>
      <c r="AB4915" s="127"/>
      <c r="AC4915" s="127"/>
      <c r="AD4915" s="127"/>
      <c r="AE4915" s="127"/>
      <c r="AF4915" s="127"/>
      <c r="AG4915" s="127"/>
    </row>
    <row r="4916" spans="15:33">
      <c r="O4916" s="127"/>
      <c r="P4916" s="127"/>
      <c r="Q4916" s="127"/>
      <c r="R4916" s="127"/>
      <c r="S4916" s="127"/>
      <c r="T4916" s="127"/>
      <c r="U4916" s="127"/>
      <c r="V4916" s="127"/>
      <c r="W4916" s="127"/>
      <c r="X4916" s="127"/>
      <c r="Y4916" s="127"/>
      <c r="Z4916" s="127"/>
      <c r="AA4916" s="127"/>
      <c r="AB4916" s="127"/>
      <c r="AC4916" s="127"/>
      <c r="AD4916" s="127"/>
      <c r="AE4916" s="127"/>
      <c r="AF4916" s="127"/>
      <c r="AG4916" s="127"/>
    </row>
    <row r="4917" spans="15:33">
      <c r="O4917" s="127"/>
      <c r="P4917" s="127"/>
      <c r="Q4917" s="127"/>
      <c r="R4917" s="127"/>
      <c r="S4917" s="127"/>
      <c r="T4917" s="127"/>
      <c r="U4917" s="127"/>
      <c r="V4917" s="127"/>
      <c r="W4917" s="127"/>
      <c r="X4917" s="127"/>
      <c r="Y4917" s="127"/>
      <c r="Z4917" s="127"/>
      <c r="AA4917" s="127"/>
      <c r="AB4917" s="127"/>
      <c r="AC4917" s="127"/>
      <c r="AD4917" s="127"/>
      <c r="AE4917" s="127"/>
      <c r="AF4917" s="127"/>
      <c r="AG4917" s="127"/>
    </row>
    <row r="4918" spans="15:33">
      <c r="O4918" s="127"/>
      <c r="P4918" s="127"/>
      <c r="Q4918" s="127"/>
      <c r="R4918" s="127"/>
      <c r="S4918" s="127"/>
      <c r="T4918" s="127"/>
      <c r="U4918" s="127"/>
      <c r="V4918" s="127"/>
      <c r="W4918" s="127"/>
      <c r="X4918" s="127"/>
      <c r="Y4918" s="127"/>
      <c r="Z4918" s="127"/>
      <c r="AA4918" s="127"/>
      <c r="AB4918" s="127"/>
      <c r="AC4918" s="127"/>
      <c r="AD4918" s="127"/>
      <c r="AE4918" s="127"/>
      <c r="AF4918" s="127"/>
      <c r="AG4918" s="127"/>
    </row>
    <row r="4919" spans="15:33">
      <c r="O4919" s="127"/>
      <c r="P4919" s="127"/>
      <c r="Q4919" s="127"/>
      <c r="R4919" s="127"/>
      <c r="S4919" s="127"/>
      <c r="T4919" s="127"/>
      <c r="U4919" s="127"/>
      <c r="V4919" s="127"/>
      <c r="W4919" s="127"/>
      <c r="X4919" s="127"/>
      <c r="Y4919" s="127"/>
      <c r="Z4919" s="127"/>
      <c r="AA4919" s="127"/>
      <c r="AB4919" s="127"/>
      <c r="AC4919" s="127"/>
      <c r="AD4919" s="127"/>
      <c r="AE4919" s="127"/>
      <c r="AF4919" s="127"/>
      <c r="AG4919" s="127"/>
    </row>
    <row r="4920" spans="15:33">
      <c r="O4920" s="127"/>
      <c r="P4920" s="127"/>
      <c r="Q4920" s="127"/>
      <c r="R4920" s="127"/>
      <c r="S4920" s="127"/>
      <c r="T4920" s="127"/>
      <c r="U4920" s="127"/>
      <c r="V4920" s="127"/>
      <c r="W4920" s="127"/>
      <c r="X4920" s="127"/>
      <c r="Y4920" s="127"/>
      <c r="Z4920" s="127"/>
      <c r="AA4920" s="127"/>
      <c r="AB4920" s="127"/>
      <c r="AC4920" s="127"/>
      <c r="AD4920" s="127"/>
      <c r="AE4920" s="127"/>
      <c r="AF4920" s="127"/>
      <c r="AG4920" s="127"/>
    </row>
    <row r="4921" spans="15:33">
      <c r="O4921" s="127"/>
      <c r="P4921" s="127"/>
      <c r="Q4921" s="127"/>
      <c r="R4921" s="127"/>
      <c r="S4921" s="127"/>
      <c r="T4921" s="127"/>
      <c r="U4921" s="127"/>
      <c r="V4921" s="127"/>
      <c r="W4921" s="127"/>
      <c r="X4921" s="127"/>
      <c r="Y4921" s="127"/>
      <c r="Z4921" s="127"/>
      <c r="AA4921" s="127"/>
      <c r="AB4921" s="127"/>
      <c r="AC4921" s="127"/>
      <c r="AD4921" s="127"/>
      <c r="AE4921" s="127"/>
      <c r="AF4921" s="127"/>
      <c r="AG4921" s="127"/>
    </row>
    <row r="4922" spans="15:33">
      <c r="O4922" s="127"/>
      <c r="P4922" s="127"/>
      <c r="Q4922" s="127"/>
      <c r="R4922" s="127"/>
      <c r="S4922" s="127"/>
      <c r="T4922" s="127"/>
      <c r="U4922" s="127"/>
      <c r="V4922" s="127"/>
      <c r="W4922" s="127"/>
      <c r="X4922" s="127"/>
      <c r="Y4922" s="127"/>
      <c r="Z4922" s="127"/>
      <c r="AA4922" s="127"/>
      <c r="AB4922" s="127"/>
      <c r="AC4922" s="127"/>
      <c r="AD4922" s="127"/>
      <c r="AE4922" s="127"/>
      <c r="AF4922" s="127"/>
      <c r="AG4922" s="127"/>
    </row>
    <row r="4923" spans="15:33">
      <c r="O4923" s="127"/>
      <c r="P4923" s="127"/>
      <c r="Q4923" s="127"/>
      <c r="R4923" s="127"/>
      <c r="S4923" s="127"/>
      <c r="T4923" s="127"/>
      <c r="U4923" s="127"/>
      <c r="V4923" s="127"/>
      <c r="W4923" s="127"/>
      <c r="X4923" s="127"/>
      <c r="Y4923" s="127"/>
      <c r="Z4923" s="127"/>
      <c r="AA4923" s="127"/>
      <c r="AB4923" s="127"/>
      <c r="AC4923" s="127"/>
      <c r="AD4923" s="127"/>
      <c r="AE4923" s="127"/>
      <c r="AF4923" s="127"/>
      <c r="AG4923" s="127"/>
    </row>
    <row r="4924" spans="15:33">
      <c r="O4924" s="127"/>
      <c r="P4924" s="127"/>
      <c r="Q4924" s="127"/>
      <c r="R4924" s="127"/>
      <c r="S4924" s="127"/>
      <c r="T4924" s="127"/>
      <c r="U4924" s="127"/>
      <c r="V4924" s="127"/>
      <c r="W4924" s="127"/>
      <c r="X4924" s="127"/>
      <c r="Y4924" s="127"/>
      <c r="Z4924" s="127"/>
      <c r="AA4924" s="127"/>
      <c r="AB4924" s="127"/>
      <c r="AC4924" s="127"/>
      <c r="AD4924" s="127"/>
      <c r="AE4924" s="127"/>
      <c r="AF4924" s="127"/>
      <c r="AG4924" s="127"/>
    </row>
    <row r="4925" spans="15:33">
      <c r="O4925" s="127"/>
      <c r="P4925" s="127"/>
      <c r="Q4925" s="127"/>
      <c r="R4925" s="127"/>
      <c r="S4925" s="127"/>
      <c r="T4925" s="127"/>
      <c r="U4925" s="127"/>
      <c r="V4925" s="127"/>
      <c r="W4925" s="127"/>
      <c r="X4925" s="127"/>
      <c r="Y4925" s="127"/>
      <c r="Z4925" s="127"/>
      <c r="AA4925" s="127"/>
      <c r="AB4925" s="127"/>
      <c r="AC4925" s="127"/>
      <c r="AD4925" s="127"/>
      <c r="AE4925" s="127"/>
      <c r="AF4925" s="127"/>
      <c r="AG4925" s="127"/>
    </row>
    <row r="4926" spans="15:33">
      <c r="O4926" s="127"/>
      <c r="P4926" s="127"/>
      <c r="Q4926" s="127"/>
      <c r="R4926" s="127"/>
      <c r="S4926" s="127"/>
      <c r="T4926" s="127"/>
      <c r="U4926" s="127"/>
      <c r="V4926" s="127"/>
      <c r="W4926" s="127"/>
      <c r="X4926" s="127"/>
      <c r="Y4926" s="127"/>
      <c r="Z4926" s="127"/>
      <c r="AA4926" s="127"/>
      <c r="AB4926" s="127"/>
      <c r="AC4926" s="127"/>
      <c r="AD4926" s="127"/>
      <c r="AE4926" s="127"/>
      <c r="AF4926" s="127"/>
      <c r="AG4926" s="127"/>
    </row>
    <row r="4927" spans="15:33">
      <c r="O4927" s="127"/>
      <c r="P4927" s="127"/>
      <c r="Q4927" s="127"/>
      <c r="R4927" s="127"/>
      <c r="S4927" s="127"/>
      <c r="T4927" s="127"/>
      <c r="U4927" s="127"/>
      <c r="V4927" s="127"/>
      <c r="W4927" s="127"/>
      <c r="X4927" s="127"/>
      <c r="Y4927" s="127"/>
      <c r="Z4927" s="127"/>
      <c r="AA4927" s="127"/>
      <c r="AB4927" s="127"/>
      <c r="AC4927" s="127"/>
      <c r="AD4927" s="127"/>
      <c r="AE4927" s="127"/>
      <c r="AF4927" s="127"/>
      <c r="AG4927" s="127"/>
    </row>
    <row r="4928" spans="15:33">
      <c r="O4928" s="127"/>
      <c r="P4928" s="127"/>
      <c r="Q4928" s="127"/>
      <c r="R4928" s="127"/>
      <c r="S4928" s="127"/>
      <c r="T4928" s="127"/>
      <c r="U4928" s="127"/>
      <c r="V4928" s="127"/>
      <c r="W4928" s="127"/>
      <c r="X4928" s="127"/>
      <c r="Y4928" s="127"/>
      <c r="Z4928" s="127"/>
      <c r="AA4928" s="127"/>
      <c r="AB4928" s="127"/>
      <c r="AC4928" s="127"/>
      <c r="AD4928" s="127"/>
      <c r="AE4928" s="127"/>
      <c r="AF4928" s="127"/>
      <c r="AG4928" s="127"/>
    </row>
    <row r="4929" spans="15:33">
      <c r="O4929" s="127"/>
      <c r="P4929" s="127"/>
      <c r="Q4929" s="127"/>
      <c r="R4929" s="127"/>
      <c r="S4929" s="127"/>
      <c r="T4929" s="127"/>
      <c r="U4929" s="127"/>
      <c r="V4929" s="127"/>
      <c r="W4929" s="127"/>
      <c r="X4929" s="127"/>
      <c r="Y4929" s="127"/>
      <c r="Z4929" s="127"/>
      <c r="AA4929" s="127"/>
      <c r="AB4929" s="127"/>
      <c r="AC4929" s="127"/>
      <c r="AD4929" s="127"/>
      <c r="AE4929" s="127"/>
      <c r="AF4929" s="127"/>
      <c r="AG4929" s="127"/>
    </row>
    <row r="4930" spans="15:33">
      <c r="O4930" s="127"/>
      <c r="P4930" s="127"/>
      <c r="Q4930" s="127"/>
      <c r="R4930" s="127"/>
      <c r="S4930" s="127"/>
      <c r="T4930" s="127"/>
      <c r="U4930" s="127"/>
      <c r="V4930" s="127"/>
      <c r="W4930" s="127"/>
      <c r="X4930" s="127"/>
      <c r="Y4930" s="127"/>
      <c r="Z4930" s="127"/>
      <c r="AA4930" s="127"/>
      <c r="AB4930" s="127"/>
      <c r="AC4930" s="127"/>
      <c r="AD4930" s="127"/>
      <c r="AE4930" s="127"/>
      <c r="AF4930" s="127"/>
      <c r="AG4930" s="127"/>
    </row>
    <row r="4931" spans="15:33">
      <c r="O4931" s="127"/>
      <c r="P4931" s="127"/>
      <c r="Q4931" s="127"/>
      <c r="R4931" s="127"/>
      <c r="S4931" s="127"/>
      <c r="T4931" s="127"/>
      <c r="U4931" s="127"/>
      <c r="V4931" s="127"/>
      <c r="W4931" s="127"/>
      <c r="X4931" s="127"/>
      <c r="Y4931" s="127"/>
      <c r="Z4931" s="127"/>
      <c r="AA4931" s="127"/>
      <c r="AB4931" s="127"/>
      <c r="AC4931" s="127"/>
      <c r="AD4931" s="127"/>
      <c r="AE4931" s="127"/>
      <c r="AF4931" s="127"/>
      <c r="AG4931" s="127"/>
    </row>
    <row r="4932" spans="15:33">
      <c r="O4932" s="127"/>
      <c r="P4932" s="127"/>
      <c r="Q4932" s="127"/>
      <c r="R4932" s="127"/>
      <c r="S4932" s="127"/>
      <c r="T4932" s="127"/>
      <c r="U4932" s="127"/>
      <c r="V4932" s="127"/>
      <c r="W4932" s="127"/>
      <c r="X4932" s="127"/>
      <c r="Y4932" s="127"/>
      <c r="Z4932" s="127"/>
      <c r="AA4932" s="127"/>
      <c r="AB4932" s="127"/>
      <c r="AC4932" s="127"/>
      <c r="AD4932" s="127"/>
      <c r="AE4932" s="127"/>
      <c r="AF4932" s="127"/>
      <c r="AG4932" s="127"/>
    </row>
    <row r="4933" spans="15:33">
      <c r="O4933" s="127"/>
      <c r="P4933" s="127"/>
      <c r="Q4933" s="127"/>
      <c r="R4933" s="127"/>
      <c r="S4933" s="127"/>
      <c r="T4933" s="127"/>
      <c r="U4933" s="127"/>
      <c r="V4933" s="127"/>
      <c r="W4933" s="127"/>
      <c r="X4933" s="127"/>
      <c r="Y4933" s="127"/>
      <c r="Z4933" s="127"/>
      <c r="AA4933" s="127"/>
      <c r="AB4933" s="127"/>
      <c r="AC4933" s="127"/>
      <c r="AD4933" s="127"/>
      <c r="AE4933" s="127"/>
      <c r="AF4933" s="127"/>
      <c r="AG4933" s="127"/>
    </row>
    <row r="4934" spans="15:33">
      <c r="O4934" s="127"/>
      <c r="P4934" s="127"/>
      <c r="Q4934" s="127"/>
      <c r="R4934" s="127"/>
      <c r="S4934" s="127"/>
      <c r="T4934" s="127"/>
      <c r="U4934" s="127"/>
      <c r="V4934" s="127"/>
      <c r="W4934" s="127"/>
      <c r="X4934" s="127"/>
      <c r="Y4934" s="127"/>
      <c r="Z4934" s="127"/>
      <c r="AA4934" s="127"/>
      <c r="AB4934" s="127"/>
      <c r="AC4934" s="127"/>
      <c r="AD4934" s="127"/>
      <c r="AE4934" s="127"/>
      <c r="AF4934" s="127"/>
      <c r="AG4934" s="127"/>
    </row>
    <row r="4935" spans="15:33">
      <c r="O4935" s="127"/>
      <c r="P4935" s="127"/>
      <c r="Q4935" s="127"/>
      <c r="R4935" s="127"/>
      <c r="S4935" s="127"/>
      <c r="T4935" s="127"/>
      <c r="U4935" s="127"/>
      <c r="V4935" s="127"/>
      <c r="W4935" s="127"/>
      <c r="X4935" s="127"/>
      <c r="Y4935" s="127"/>
      <c r="Z4935" s="127"/>
      <c r="AA4935" s="127"/>
      <c r="AB4935" s="127"/>
      <c r="AC4935" s="127"/>
      <c r="AD4935" s="127"/>
      <c r="AE4935" s="127"/>
      <c r="AF4935" s="127"/>
      <c r="AG4935" s="127"/>
    </row>
    <row r="4936" spans="15:33">
      <c r="O4936" s="127"/>
      <c r="P4936" s="127"/>
      <c r="Q4936" s="127"/>
      <c r="R4936" s="127"/>
      <c r="S4936" s="127"/>
      <c r="T4936" s="127"/>
      <c r="U4936" s="127"/>
      <c r="V4936" s="127"/>
      <c r="W4936" s="127"/>
      <c r="X4936" s="127"/>
      <c r="Y4936" s="127"/>
      <c r="Z4936" s="127"/>
      <c r="AA4936" s="127"/>
      <c r="AB4936" s="127"/>
      <c r="AC4936" s="127"/>
      <c r="AD4936" s="127"/>
      <c r="AE4936" s="127"/>
      <c r="AF4936" s="127"/>
      <c r="AG4936" s="127"/>
    </row>
    <row r="4937" spans="15:33">
      <c r="O4937" s="127"/>
      <c r="P4937" s="127"/>
      <c r="Q4937" s="127"/>
      <c r="R4937" s="127"/>
      <c r="S4937" s="127"/>
      <c r="T4937" s="127"/>
      <c r="U4937" s="127"/>
      <c r="V4937" s="127"/>
      <c r="W4937" s="127"/>
      <c r="X4937" s="127"/>
      <c r="Y4937" s="127"/>
      <c r="Z4937" s="127"/>
      <c r="AA4937" s="127"/>
      <c r="AB4937" s="127"/>
      <c r="AC4937" s="127"/>
      <c r="AD4937" s="127"/>
      <c r="AE4937" s="127"/>
      <c r="AF4937" s="127"/>
      <c r="AG4937" s="127"/>
    </row>
    <row r="4938" spans="15:33">
      <c r="O4938" s="127"/>
      <c r="P4938" s="127"/>
      <c r="Q4938" s="127"/>
      <c r="R4938" s="127"/>
      <c r="S4938" s="127"/>
      <c r="T4938" s="127"/>
      <c r="U4938" s="127"/>
      <c r="V4938" s="127"/>
      <c r="W4938" s="127"/>
      <c r="X4938" s="127"/>
      <c r="Y4938" s="127"/>
      <c r="Z4938" s="127"/>
      <c r="AA4938" s="127"/>
      <c r="AB4938" s="127"/>
      <c r="AC4938" s="127"/>
      <c r="AD4938" s="127"/>
      <c r="AE4938" s="127"/>
      <c r="AF4938" s="127"/>
      <c r="AG4938" s="127"/>
    </row>
    <row r="4939" spans="15:33">
      <c r="O4939" s="127"/>
      <c r="P4939" s="127"/>
      <c r="Q4939" s="127"/>
      <c r="R4939" s="127"/>
      <c r="S4939" s="127"/>
      <c r="T4939" s="127"/>
      <c r="U4939" s="127"/>
      <c r="V4939" s="127"/>
      <c r="W4939" s="127"/>
      <c r="X4939" s="127"/>
      <c r="Y4939" s="127"/>
      <c r="Z4939" s="127"/>
      <c r="AA4939" s="127"/>
      <c r="AB4939" s="127"/>
      <c r="AC4939" s="127"/>
      <c r="AD4939" s="127"/>
      <c r="AE4939" s="127"/>
      <c r="AF4939" s="127"/>
      <c r="AG4939" s="127"/>
    </row>
    <row r="4940" spans="15:33">
      <c r="O4940" s="127"/>
      <c r="P4940" s="127"/>
      <c r="Q4940" s="127"/>
      <c r="R4940" s="127"/>
      <c r="S4940" s="127"/>
      <c r="T4940" s="127"/>
      <c r="U4940" s="127"/>
      <c r="V4940" s="127"/>
      <c r="W4940" s="127"/>
      <c r="X4940" s="127"/>
      <c r="Y4940" s="127"/>
      <c r="Z4940" s="127"/>
      <c r="AA4940" s="127"/>
      <c r="AB4940" s="127"/>
      <c r="AC4940" s="127"/>
      <c r="AD4940" s="127"/>
      <c r="AE4940" s="127"/>
      <c r="AF4940" s="127"/>
      <c r="AG4940" s="127"/>
    </row>
    <row r="4941" spans="15:33">
      <c r="O4941" s="127"/>
      <c r="P4941" s="127"/>
      <c r="Q4941" s="127"/>
      <c r="R4941" s="127"/>
      <c r="S4941" s="127"/>
      <c r="T4941" s="127"/>
      <c r="U4941" s="127"/>
      <c r="V4941" s="127"/>
      <c r="W4941" s="127"/>
      <c r="X4941" s="127"/>
      <c r="Y4941" s="127"/>
      <c r="Z4941" s="127"/>
      <c r="AA4941" s="127"/>
      <c r="AB4941" s="127"/>
      <c r="AC4941" s="127"/>
      <c r="AD4941" s="127"/>
      <c r="AE4941" s="127"/>
      <c r="AF4941" s="127"/>
      <c r="AG4941" s="127"/>
    </row>
    <row r="4942" spans="15:33">
      <c r="O4942" s="127"/>
      <c r="P4942" s="127"/>
      <c r="Q4942" s="127"/>
      <c r="R4942" s="127"/>
      <c r="S4942" s="127"/>
      <c r="T4942" s="127"/>
      <c r="U4942" s="127"/>
      <c r="V4942" s="127"/>
      <c r="W4942" s="127"/>
      <c r="X4942" s="127"/>
      <c r="Y4942" s="127"/>
      <c r="Z4942" s="127"/>
      <c r="AA4942" s="127"/>
      <c r="AB4942" s="127"/>
      <c r="AC4942" s="127"/>
      <c r="AD4942" s="127"/>
      <c r="AE4942" s="127"/>
      <c r="AF4942" s="127"/>
      <c r="AG4942" s="127"/>
    </row>
    <row r="4943" spans="15:33">
      <c r="O4943" s="127"/>
      <c r="P4943" s="127"/>
      <c r="Q4943" s="127"/>
      <c r="R4943" s="127"/>
      <c r="S4943" s="127"/>
      <c r="T4943" s="127"/>
      <c r="U4943" s="127"/>
      <c r="V4943" s="127"/>
      <c r="W4943" s="127"/>
      <c r="X4943" s="127"/>
      <c r="Y4943" s="127"/>
      <c r="Z4943" s="127"/>
      <c r="AA4943" s="127"/>
      <c r="AB4943" s="127"/>
      <c r="AC4943" s="127"/>
      <c r="AD4943" s="127"/>
      <c r="AE4943" s="127"/>
      <c r="AF4943" s="127"/>
      <c r="AG4943" s="127"/>
    </row>
    <row r="4944" spans="15:33">
      <c r="O4944" s="127"/>
      <c r="P4944" s="127"/>
      <c r="Q4944" s="127"/>
      <c r="R4944" s="127"/>
      <c r="S4944" s="127"/>
      <c r="T4944" s="127"/>
      <c r="U4944" s="127"/>
      <c r="V4944" s="127"/>
      <c r="W4944" s="127"/>
      <c r="X4944" s="127"/>
      <c r="Y4944" s="127"/>
      <c r="Z4944" s="127"/>
      <c r="AA4944" s="127"/>
      <c r="AB4944" s="127"/>
      <c r="AC4944" s="127"/>
      <c r="AD4944" s="127"/>
      <c r="AE4944" s="127"/>
      <c r="AF4944" s="127"/>
      <c r="AG4944" s="127"/>
    </row>
    <row r="4945" spans="15:33">
      <c r="O4945" s="127"/>
      <c r="P4945" s="127"/>
      <c r="Q4945" s="127"/>
      <c r="R4945" s="127"/>
      <c r="S4945" s="127"/>
      <c r="T4945" s="127"/>
      <c r="U4945" s="127"/>
      <c r="V4945" s="127"/>
      <c r="W4945" s="127"/>
      <c r="X4945" s="127"/>
      <c r="Y4945" s="127"/>
      <c r="Z4945" s="127"/>
      <c r="AA4945" s="127"/>
      <c r="AB4945" s="127"/>
      <c r="AC4945" s="127"/>
      <c r="AD4945" s="127"/>
      <c r="AE4945" s="127"/>
      <c r="AF4945" s="127"/>
      <c r="AG4945" s="127"/>
    </row>
    <row r="4946" spans="15:33">
      <c r="O4946" s="127"/>
      <c r="P4946" s="127"/>
      <c r="Q4946" s="127"/>
      <c r="R4946" s="127"/>
      <c r="S4946" s="127"/>
      <c r="T4946" s="127"/>
      <c r="U4946" s="127"/>
      <c r="V4946" s="127"/>
      <c r="W4946" s="127"/>
      <c r="X4946" s="127"/>
      <c r="Y4946" s="127"/>
      <c r="Z4946" s="127"/>
      <c r="AA4946" s="127"/>
      <c r="AB4946" s="127"/>
      <c r="AC4946" s="127"/>
      <c r="AD4946" s="127"/>
      <c r="AE4946" s="127"/>
      <c r="AF4946" s="127"/>
      <c r="AG4946" s="127"/>
    </row>
    <row r="4947" spans="15:33">
      <c r="O4947" s="127"/>
      <c r="P4947" s="127"/>
      <c r="Q4947" s="127"/>
      <c r="R4947" s="127"/>
      <c r="S4947" s="127"/>
      <c r="T4947" s="127"/>
      <c r="U4947" s="127"/>
      <c r="V4947" s="127"/>
      <c r="W4947" s="127"/>
      <c r="X4947" s="127"/>
      <c r="Y4947" s="127"/>
      <c r="Z4947" s="127"/>
      <c r="AA4947" s="127"/>
      <c r="AB4947" s="127"/>
      <c r="AC4947" s="127"/>
      <c r="AD4947" s="127"/>
      <c r="AE4947" s="127"/>
      <c r="AF4947" s="127"/>
      <c r="AG4947" s="127"/>
    </row>
    <row r="4948" spans="15:33">
      <c r="O4948" s="127"/>
      <c r="P4948" s="127"/>
      <c r="Q4948" s="127"/>
      <c r="R4948" s="127"/>
      <c r="S4948" s="127"/>
      <c r="T4948" s="127"/>
      <c r="U4948" s="127"/>
      <c r="V4948" s="127"/>
      <c r="W4948" s="127"/>
      <c r="X4948" s="127"/>
      <c r="Y4948" s="127"/>
      <c r="Z4948" s="127"/>
      <c r="AA4948" s="127"/>
      <c r="AB4948" s="127"/>
      <c r="AC4948" s="127"/>
      <c r="AD4948" s="127"/>
      <c r="AE4948" s="127"/>
      <c r="AF4948" s="127"/>
      <c r="AG4948" s="127"/>
    </row>
    <row r="4949" spans="15:33">
      <c r="O4949" s="127"/>
      <c r="P4949" s="127"/>
      <c r="Q4949" s="127"/>
      <c r="R4949" s="127"/>
      <c r="S4949" s="127"/>
      <c r="T4949" s="127"/>
      <c r="U4949" s="127"/>
      <c r="V4949" s="127"/>
      <c r="W4949" s="127"/>
      <c r="X4949" s="127"/>
      <c r="Y4949" s="127"/>
      <c r="Z4949" s="127"/>
      <c r="AA4949" s="127"/>
      <c r="AB4949" s="127"/>
      <c r="AC4949" s="127"/>
      <c r="AD4949" s="127"/>
      <c r="AE4949" s="127"/>
      <c r="AF4949" s="127"/>
      <c r="AG4949" s="127"/>
    </row>
    <row r="4950" spans="15:33">
      <c r="O4950" s="127"/>
      <c r="P4950" s="127"/>
      <c r="Q4950" s="127"/>
      <c r="R4950" s="127"/>
      <c r="S4950" s="127"/>
      <c r="T4950" s="127"/>
      <c r="U4950" s="127"/>
      <c r="V4950" s="127"/>
      <c r="W4950" s="127"/>
      <c r="X4950" s="127"/>
      <c r="Y4950" s="127"/>
      <c r="Z4950" s="127"/>
      <c r="AA4950" s="127"/>
      <c r="AB4950" s="127"/>
      <c r="AC4950" s="127"/>
      <c r="AD4950" s="127"/>
      <c r="AE4950" s="127"/>
      <c r="AF4950" s="127"/>
      <c r="AG4950" s="127"/>
    </row>
    <row r="4951" spans="15:33">
      <c r="O4951" s="127"/>
      <c r="P4951" s="127"/>
      <c r="Q4951" s="127"/>
      <c r="R4951" s="127"/>
      <c r="S4951" s="127"/>
      <c r="T4951" s="127"/>
      <c r="U4951" s="127"/>
      <c r="V4951" s="127"/>
      <c r="W4951" s="127"/>
      <c r="X4951" s="127"/>
      <c r="Y4951" s="127"/>
      <c r="Z4951" s="127"/>
      <c r="AA4951" s="127"/>
      <c r="AB4951" s="127"/>
      <c r="AC4951" s="127"/>
      <c r="AD4951" s="127"/>
      <c r="AE4951" s="127"/>
      <c r="AF4951" s="127"/>
      <c r="AG4951" s="127"/>
    </row>
    <row r="4952" spans="15:33">
      <c r="O4952" s="127"/>
      <c r="P4952" s="127"/>
      <c r="Q4952" s="127"/>
      <c r="R4952" s="127"/>
      <c r="S4952" s="127"/>
      <c r="T4952" s="127"/>
      <c r="U4952" s="127"/>
      <c r="V4952" s="127"/>
      <c r="W4952" s="127"/>
      <c r="X4952" s="127"/>
      <c r="Y4952" s="127"/>
      <c r="Z4952" s="127"/>
      <c r="AA4952" s="127"/>
      <c r="AB4952" s="127"/>
      <c r="AC4952" s="127"/>
      <c r="AD4952" s="127"/>
      <c r="AE4952" s="127"/>
      <c r="AF4952" s="127"/>
      <c r="AG4952" s="127"/>
    </row>
    <row r="4953" spans="15:33">
      <c r="O4953" s="127"/>
      <c r="P4953" s="127"/>
      <c r="Q4953" s="127"/>
      <c r="R4953" s="127"/>
      <c r="S4953" s="127"/>
      <c r="T4953" s="127"/>
      <c r="U4953" s="127"/>
      <c r="V4953" s="127"/>
      <c r="W4953" s="127"/>
      <c r="X4953" s="127"/>
      <c r="Y4953" s="127"/>
      <c r="Z4953" s="127"/>
      <c r="AA4953" s="127"/>
      <c r="AB4953" s="127"/>
      <c r="AC4953" s="127"/>
      <c r="AD4953" s="127"/>
      <c r="AE4953" s="127"/>
      <c r="AF4953" s="127"/>
      <c r="AG4953" s="127"/>
    </row>
    <row r="4954" spans="15:33">
      <c r="O4954" s="127"/>
      <c r="P4954" s="127"/>
      <c r="Q4954" s="127"/>
      <c r="R4954" s="127"/>
      <c r="S4954" s="127"/>
      <c r="T4954" s="127"/>
      <c r="U4954" s="127"/>
      <c r="V4954" s="127"/>
      <c r="W4954" s="127"/>
      <c r="X4954" s="127"/>
      <c r="Y4954" s="127"/>
      <c r="Z4954" s="127"/>
      <c r="AA4954" s="127"/>
      <c r="AB4954" s="127"/>
      <c r="AC4954" s="127"/>
      <c r="AD4954" s="127"/>
      <c r="AE4954" s="127"/>
      <c r="AF4954" s="127"/>
      <c r="AG4954" s="127"/>
    </row>
    <row r="4955" spans="15:33">
      <c r="O4955" s="127"/>
      <c r="P4955" s="127"/>
      <c r="Q4955" s="127"/>
      <c r="R4955" s="127"/>
      <c r="S4955" s="127"/>
      <c r="T4955" s="127"/>
      <c r="U4955" s="127"/>
      <c r="V4955" s="127"/>
      <c r="W4955" s="127"/>
      <c r="X4955" s="127"/>
      <c r="Y4955" s="127"/>
      <c r="Z4955" s="127"/>
      <c r="AA4955" s="127"/>
      <c r="AB4955" s="127"/>
      <c r="AC4955" s="127"/>
      <c r="AD4955" s="127"/>
      <c r="AE4955" s="127"/>
      <c r="AF4955" s="127"/>
      <c r="AG4955" s="127"/>
    </row>
    <row r="4956" spans="15:33">
      <c r="O4956" s="127"/>
      <c r="P4956" s="127"/>
      <c r="Q4956" s="127"/>
      <c r="R4956" s="127"/>
      <c r="S4956" s="127"/>
      <c r="T4956" s="127"/>
      <c r="U4956" s="127"/>
      <c r="V4956" s="127"/>
      <c r="W4956" s="127"/>
      <c r="X4956" s="127"/>
      <c r="Y4956" s="127"/>
      <c r="Z4956" s="127"/>
      <c r="AA4956" s="127"/>
      <c r="AB4956" s="127"/>
      <c r="AC4956" s="127"/>
      <c r="AD4956" s="127"/>
      <c r="AE4956" s="127"/>
      <c r="AF4956" s="127"/>
      <c r="AG4956" s="127"/>
    </row>
    <row r="4957" spans="15:33">
      <c r="O4957" s="127"/>
      <c r="P4957" s="127"/>
      <c r="Q4957" s="127"/>
      <c r="R4957" s="127"/>
      <c r="S4957" s="127"/>
      <c r="T4957" s="127"/>
      <c r="U4957" s="127"/>
      <c r="V4957" s="127"/>
      <c r="W4957" s="127"/>
      <c r="X4957" s="127"/>
      <c r="Y4957" s="127"/>
      <c r="Z4957" s="127"/>
      <c r="AA4957" s="127"/>
      <c r="AB4957" s="127"/>
      <c r="AC4957" s="127"/>
      <c r="AD4957" s="127"/>
      <c r="AE4957" s="127"/>
      <c r="AF4957" s="127"/>
      <c r="AG4957" s="127"/>
    </row>
    <row r="4958" spans="15:33">
      <c r="O4958" s="127"/>
      <c r="P4958" s="127"/>
      <c r="Q4958" s="127"/>
      <c r="R4958" s="127"/>
      <c r="S4958" s="127"/>
      <c r="T4958" s="127"/>
      <c r="U4958" s="127"/>
      <c r="V4958" s="127"/>
      <c r="W4958" s="127"/>
      <c r="X4958" s="127"/>
      <c r="Y4958" s="127"/>
      <c r="Z4958" s="127"/>
      <c r="AA4958" s="127"/>
      <c r="AB4958" s="127"/>
      <c r="AC4958" s="127"/>
      <c r="AD4958" s="127"/>
      <c r="AE4958" s="127"/>
      <c r="AF4958" s="127"/>
      <c r="AG4958" s="127"/>
    </row>
    <row r="4959" spans="15:33">
      <c r="O4959" s="127"/>
      <c r="P4959" s="127"/>
      <c r="Q4959" s="127"/>
      <c r="R4959" s="127"/>
      <c r="S4959" s="127"/>
      <c r="T4959" s="127"/>
      <c r="U4959" s="127"/>
      <c r="V4959" s="127"/>
      <c r="W4959" s="127"/>
      <c r="X4959" s="127"/>
      <c r="Y4959" s="127"/>
      <c r="Z4959" s="127"/>
      <c r="AA4959" s="127"/>
      <c r="AB4959" s="127"/>
      <c r="AC4959" s="127"/>
      <c r="AD4959" s="127"/>
      <c r="AE4959" s="127"/>
      <c r="AF4959" s="127"/>
      <c r="AG4959" s="127"/>
    </row>
    <row r="4960" spans="15:33">
      <c r="O4960" s="127"/>
      <c r="P4960" s="127"/>
      <c r="Q4960" s="127"/>
      <c r="R4960" s="127"/>
      <c r="S4960" s="127"/>
      <c r="T4960" s="127"/>
      <c r="U4960" s="127"/>
      <c r="V4960" s="127"/>
      <c r="W4960" s="127"/>
      <c r="X4960" s="127"/>
      <c r="Y4960" s="127"/>
      <c r="Z4960" s="127"/>
      <c r="AA4960" s="127"/>
      <c r="AB4960" s="127"/>
      <c r="AC4960" s="127"/>
      <c r="AD4960" s="127"/>
      <c r="AE4960" s="127"/>
      <c r="AF4960" s="127"/>
      <c r="AG4960" s="127"/>
    </row>
    <row r="4961" spans="15:33">
      <c r="O4961" s="127"/>
      <c r="P4961" s="127"/>
      <c r="Q4961" s="127"/>
      <c r="R4961" s="127"/>
      <c r="S4961" s="127"/>
      <c r="T4961" s="127"/>
      <c r="U4961" s="127"/>
      <c r="V4961" s="127"/>
      <c r="W4961" s="127"/>
      <c r="X4961" s="127"/>
      <c r="Y4961" s="127"/>
      <c r="Z4961" s="127"/>
      <c r="AA4961" s="127"/>
      <c r="AB4961" s="127"/>
      <c r="AC4961" s="127"/>
      <c r="AD4961" s="127"/>
      <c r="AE4961" s="127"/>
      <c r="AF4961" s="127"/>
      <c r="AG4961" s="127"/>
    </row>
    <row r="4962" spans="15:33">
      <c r="O4962" s="127"/>
      <c r="P4962" s="127"/>
      <c r="Q4962" s="127"/>
      <c r="R4962" s="127"/>
      <c r="S4962" s="127"/>
      <c r="T4962" s="127"/>
      <c r="U4962" s="127"/>
      <c r="V4962" s="127"/>
      <c r="W4962" s="127"/>
      <c r="X4962" s="127"/>
      <c r="Y4962" s="127"/>
      <c r="Z4962" s="127"/>
      <c r="AA4962" s="127"/>
      <c r="AB4962" s="127"/>
      <c r="AC4962" s="127"/>
      <c r="AD4962" s="127"/>
      <c r="AE4962" s="127"/>
      <c r="AF4962" s="127"/>
      <c r="AG4962" s="127"/>
    </row>
    <row r="4963" spans="15:33">
      <c r="O4963" s="127"/>
      <c r="P4963" s="127"/>
      <c r="Q4963" s="127"/>
      <c r="R4963" s="127"/>
      <c r="S4963" s="127"/>
      <c r="T4963" s="127"/>
      <c r="U4963" s="127"/>
      <c r="V4963" s="127"/>
      <c r="W4963" s="127"/>
      <c r="X4963" s="127"/>
      <c r="Y4963" s="127"/>
      <c r="Z4963" s="127"/>
      <c r="AA4963" s="127"/>
      <c r="AB4963" s="127"/>
      <c r="AC4963" s="127"/>
      <c r="AD4963" s="127"/>
      <c r="AE4963" s="127"/>
      <c r="AF4963" s="127"/>
      <c r="AG4963" s="127"/>
    </row>
    <row r="4964" spans="15:33">
      <c r="O4964" s="127"/>
      <c r="P4964" s="127"/>
      <c r="Q4964" s="127"/>
      <c r="R4964" s="127"/>
      <c r="S4964" s="127"/>
      <c r="T4964" s="127"/>
      <c r="U4964" s="127"/>
      <c r="V4964" s="127"/>
      <c r="W4964" s="127"/>
      <c r="X4964" s="127"/>
      <c r="Y4964" s="127"/>
      <c r="Z4964" s="127"/>
      <c r="AA4964" s="127"/>
      <c r="AB4964" s="127"/>
      <c r="AC4964" s="127"/>
      <c r="AD4964" s="127"/>
      <c r="AE4964" s="127"/>
      <c r="AF4964" s="127"/>
      <c r="AG4964" s="127"/>
    </row>
    <row r="4965" spans="15:33">
      <c r="O4965" s="127"/>
      <c r="P4965" s="127"/>
      <c r="Q4965" s="127"/>
      <c r="R4965" s="127"/>
      <c r="S4965" s="127"/>
      <c r="T4965" s="127"/>
      <c r="U4965" s="127"/>
      <c r="V4965" s="127"/>
      <c r="W4965" s="127"/>
      <c r="X4965" s="127"/>
      <c r="Y4965" s="127"/>
      <c r="Z4965" s="127"/>
      <c r="AA4965" s="127"/>
      <c r="AB4965" s="127"/>
      <c r="AC4965" s="127"/>
      <c r="AD4965" s="127"/>
      <c r="AE4965" s="127"/>
      <c r="AF4965" s="127"/>
      <c r="AG4965" s="127"/>
    </row>
    <row r="4966" spans="15:33">
      <c r="O4966" s="127"/>
      <c r="P4966" s="127"/>
      <c r="Q4966" s="127"/>
      <c r="R4966" s="127"/>
      <c r="S4966" s="127"/>
      <c r="T4966" s="127"/>
      <c r="U4966" s="127"/>
      <c r="V4966" s="127"/>
      <c r="W4966" s="127"/>
      <c r="X4966" s="127"/>
      <c r="Y4966" s="127"/>
      <c r="Z4966" s="127"/>
      <c r="AA4966" s="127"/>
      <c r="AB4966" s="127"/>
      <c r="AC4966" s="127"/>
      <c r="AD4966" s="127"/>
      <c r="AE4966" s="127"/>
      <c r="AF4966" s="127"/>
      <c r="AG4966" s="127"/>
    </row>
    <row r="4967" spans="15:33">
      <c r="O4967" s="127"/>
      <c r="P4967" s="127"/>
      <c r="Q4967" s="127"/>
      <c r="R4967" s="127"/>
      <c r="S4967" s="127"/>
      <c r="T4967" s="127"/>
      <c r="U4967" s="127"/>
      <c r="V4967" s="127"/>
      <c r="W4967" s="127"/>
      <c r="X4967" s="127"/>
      <c r="Y4967" s="127"/>
      <c r="Z4967" s="127"/>
      <c r="AA4967" s="127"/>
      <c r="AB4967" s="127"/>
      <c r="AC4967" s="127"/>
      <c r="AD4967" s="127"/>
      <c r="AE4967" s="127"/>
      <c r="AF4967" s="127"/>
      <c r="AG4967" s="127"/>
    </row>
    <row r="4968" spans="15:33">
      <c r="O4968" s="127"/>
      <c r="P4968" s="127"/>
      <c r="Q4968" s="127"/>
      <c r="R4968" s="127"/>
      <c r="S4968" s="127"/>
      <c r="T4968" s="127"/>
      <c r="U4968" s="127"/>
      <c r="V4968" s="127"/>
      <c r="W4968" s="127"/>
      <c r="X4968" s="127"/>
      <c r="Y4968" s="127"/>
      <c r="Z4968" s="127"/>
      <c r="AA4968" s="127"/>
      <c r="AB4968" s="127"/>
      <c r="AC4968" s="127"/>
      <c r="AD4968" s="127"/>
      <c r="AE4968" s="127"/>
      <c r="AF4968" s="127"/>
      <c r="AG4968" s="127"/>
    </row>
    <row r="4969" spans="15:33">
      <c r="O4969" s="127"/>
      <c r="P4969" s="127"/>
      <c r="Q4969" s="127"/>
      <c r="R4969" s="127"/>
      <c r="S4969" s="127"/>
      <c r="T4969" s="127"/>
      <c r="U4969" s="127"/>
      <c r="V4969" s="127"/>
      <c r="W4969" s="127"/>
      <c r="X4969" s="127"/>
      <c r="Y4969" s="127"/>
      <c r="Z4969" s="127"/>
      <c r="AA4969" s="127"/>
      <c r="AB4969" s="127"/>
      <c r="AC4969" s="127"/>
      <c r="AD4969" s="127"/>
      <c r="AE4969" s="127"/>
      <c r="AF4969" s="127"/>
      <c r="AG4969" s="127"/>
    </row>
    <row r="4970" spans="15:33">
      <c r="O4970" s="127"/>
      <c r="P4970" s="127"/>
      <c r="Q4970" s="127"/>
      <c r="R4970" s="127"/>
      <c r="S4970" s="127"/>
      <c r="T4970" s="127"/>
      <c r="U4970" s="127"/>
      <c r="V4970" s="127"/>
      <c r="W4970" s="127"/>
      <c r="X4970" s="127"/>
      <c r="Y4970" s="127"/>
      <c r="Z4970" s="127"/>
      <c r="AA4970" s="127"/>
      <c r="AB4970" s="127"/>
      <c r="AC4970" s="127"/>
      <c r="AD4970" s="127"/>
      <c r="AE4970" s="127"/>
      <c r="AF4970" s="127"/>
      <c r="AG4970" s="127"/>
    </row>
    <row r="4971" spans="15:33">
      <c r="O4971" s="127"/>
      <c r="P4971" s="127"/>
      <c r="Q4971" s="127"/>
      <c r="R4971" s="127"/>
      <c r="S4971" s="127"/>
      <c r="T4971" s="127"/>
      <c r="U4971" s="127"/>
      <c r="V4971" s="127"/>
      <c r="W4971" s="127"/>
      <c r="X4971" s="127"/>
      <c r="Y4971" s="127"/>
      <c r="Z4971" s="127"/>
      <c r="AA4971" s="127"/>
      <c r="AB4971" s="127"/>
      <c r="AC4971" s="127"/>
      <c r="AD4971" s="127"/>
      <c r="AE4971" s="127"/>
      <c r="AF4971" s="127"/>
      <c r="AG4971" s="127"/>
    </row>
    <row r="4972" spans="15:33">
      <c r="O4972" s="127"/>
      <c r="P4972" s="127"/>
      <c r="Q4972" s="127"/>
      <c r="R4972" s="127"/>
      <c r="S4972" s="127"/>
      <c r="T4972" s="127"/>
      <c r="U4972" s="127"/>
      <c r="V4972" s="127"/>
      <c r="W4972" s="127"/>
      <c r="X4972" s="127"/>
      <c r="Y4972" s="127"/>
      <c r="Z4972" s="127"/>
      <c r="AA4972" s="127"/>
      <c r="AB4972" s="127"/>
      <c r="AC4972" s="127"/>
      <c r="AD4972" s="127"/>
      <c r="AE4972" s="127"/>
      <c r="AF4972" s="127"/>
      <c r="AG4972" s="127"/>
    </row>
    <row r="4973" spans="15:33">
      <c r="O4973" s="127"/>
      <c r="P4973" s="127"/>
      <c r="Q4973" s="127"/>
      <c r="R4973" s="127"/>
      <c r="S4973" s="127"/>
      <c r="T4973" s="127"/>
      <c r="U4973" s="127"/>
      <c r="V4973" s="127"/>
      <c r="W4973" s="127"/>
      <c r="X4973" s="127"/>
      <c r="Y4973" s="127"/>
      <c r="Z4973" s="127"/>
      <c r="AA4973" s="127"/>
      <c r="AB4973" s="127"/>
      <c r="AC4973" s="127"/>
      <c r="AD4973" s="127"/>
      <c r="AE4973" s="127"/>
      <c r="AF4973" s="127"/>
      <c r="AG4973" s="127"/>
    </row>
    <row r="4974" spans="15:33">
      <c r="O4974" s="127"/>
      <c r="P4974" s="127"/>
      <c r="Q4974" s="127"/>
      <c r="R4974" s="127"/>
      <c r="S4974" s="127"/>
      <c r="T4974" s="127"/>
      <c r="U4974" s="127"/>
      <c r="V4974" s="127"/>
      <c r="W4974" s="127"/>
      <c r="X4974" s="127"/>
      <c r="Y4974" s="127"/>
      <c r="Z4974" s="127"/>
      <c r="AA4974" s="127"/>
      <c r="AB4974" s="127"/>
      <c r="AC4974" s="127"/>
      <c r="AD4974" s="127"/>
      <c r="AE4974" s="127"/>
      <c r="AF4974" s="127"/>
      <c r="AG4974" s="127"/>
    </row>
    <row r="4975" spans="15:33">
      <c r="O4975" s="127"/>
      <c r="P4975" s="127"/>
      <c r="Q4975" s="127"/>
      <c r="R4975" s="127"/>
      <c r="S4975" s="127"/>
      <c r="T4975" s="127"/>
      <c r="U4975" s="127"/>
      <c r="V4975" s="127"/>
      <c r="W4975" s="127"/>
      <c r="X4975" s="127"/>
      <c r="Y4975" s="127"/>
      <c r="Z4975" s="127"/>
      <c r="AA4975" s="127"/>
      <c r="AB4975" s="127"/>
      <c r="AC4975" s="127"/>
      <c r="AD4975" s="127"/>
      <c r="AE4975" s="127"/>
      <c r="AF4975" s="127"/>
      <c r="AG4975" s="127"/>
    </row>
    <row r="4976" spans="15:33">
      <c r="O4976" s="127"/>
      <c r="P4976" s="127"/>
      <c r="Q4976" s="127"/>
      <c r="R4976" s="127"/>
      <c r="S4976" s="127"/>
      <c r="T4976" s="127"/>
      <c r="U4976" s="127"/>
      <c r="V4976" s="127"/>
      <c r="W4976" s="127"/>
      <c r="X4976" s="127"/>
      <c r="Y4976" s="127"/>
      <c r="Z4976" s="127"/>
      <c r="AA4976" s="127"/>
      <c r="AB4976" s="127"/>
      <c r="AC4976" s="127"/>
      <c r="AD4976" s="127"/>
      <c r="AE4976" s="127"/>
      <c r="AF4976" s="127"/>
      <c r="AG4976" s="127"/>
    </row>
    <row r="4977" spans="15:33">
      <c r="O4977" s="127"/>
      <c r="P4977" s="127"/>
      <c r="Q4977" s="127"/>
      <c r="R4977" s="127"/>
      <c r="S4977" s="127"/>
      <c r="T4977" s="127"/>
      <c r="U4977" s="127"/>
      <c r="V4977" s="127"/>
      <c r="W4977" s="127"/>
      <c r="X4977" s="127"/>
      <c r="Y4977" s="127"/>
      <c r="Z4977" s="127"/>
      <c r="AA4977" s="127"/>
      <c r="AB4977" s="127"/>
      <c r="AC4977" s="127"/>
      <c r="AD4977" s="127"/>
      <c r="AE4977" s="127"/>
      <c r="AF4977" s="127"/>
      <c r="AG4977" s="127"/>
    </row>
    <row r="4978" spans="15:33">
      <c r="O4978" s="127"/>
      <c r="P4978" s="127"/>
      <c r="Q4978" s="127"/>
      <c r="R4978" s="127"/>
      <c r="S4978" s="127"/>
      <c r="T4978" s="127"/>
      <c r="U4978" s="127"/>
      <c r="V4978" s="127"/>
      <c r="W4978" s="127"/>
      <c r="X4978" s="127"/>
      <c r="Y4978" s="127"/>
      <c r="Z4978" s="127"/>
      <c r="AA4978" s="127"/>
      <c r="AB4978" s="127"/>
      <c r="AC4978" s="127"/>
      <c r="AD4978" s="127"/>
      <c r="AE4978" s="127"/>
      <c r="AF4978" s="127"/>
      <c r="AG4978" s="127"/>
    </row>
    <row r="4979" spans="15:33">
      <c r="O4979" s="127"/>
      <c r="P4979" s="127"/>
      <c r="Q4979" s="127"/>
      <c r="R4979" s="127"/>
      <c r="S4979" s="127"/>
      <c r="T4979" s="127"/>
      <c r="U4979" s="127"/>
      <c r="V4979" s="127"/>
      <c r="W4979" s="127"/>
      <c r="X4979" s="127"/>
      <c r="Y4979" s="127"/>
      <c r="Z4979" s="127"/>
      <c r="AA4979" s="127"/>
      <c r="AB4979" s="127"/>
      <c r="AC4979" s="127"/>
      <c r="AD4979" s="127"/>
      <c r="AE4979" s="127"/>
      <c r="AF4979" s="127"/>
      <c r="AG4979" s="127"/>
    </row>
    <row r="4980" spans="15:33">
      <c r="O4980" s="127"/>
      <c r="P4980" s="127"/>
      <c r="Q4980" s="127"/>
      <c r="R4980" s="127"/>
      <c r="S4980" s="127"/>
      <c r="T4980" s="127"/>
      <c r="U4980" s="127"/>
      <c r="V4980" s="127"/>
      <c r="W4980" s="127"/>
      <c r="X4980" s="127"/>
      <c r="Y4980" s="127"/>
      <c r="Z4980" s="127"/>
      <c r="AA4980" s="127"/>
      <c r="AB4980" s="127"/>
      <c r="AC4980" s="127"/>
      <c r="AD4980" s="127"/>
      <c r="AE4980" s="127"/>
      <c r="AF4980" s="127"/>
      <c r="AG4980" s="127"/>
    </row>
    <row r="4981" spans="15:33">
      <c r="O4981" s="127"/>
      <c r="P4981" s="127"/>
      <c r="Q4981" s="127"/>
      <c r="R4981" s="127"/>
      <c r="S4981" s="127"/>
      <c r="T4981" s="127"/>
      <c r="U4981" s="127"/>
      <c r="V4981" s="127"/>
      <c r="W4981" s="127"/>
      <c r="X4981" s="127"/>
      <c r="Y4981" s="127"/>
      <c r="Z4981" s="127"/>
      <c r="AA4981" s="127"/>
      <c r="AB4981" s="127"/>
      <c r="AC4981" s="127"/>
      <c r="AD4981" s="127"/>
      <c r="AE4981" s="127"/>
      <c r="AF4981" s="127"/>
      <c r="AG4981" s="127"/>
    </row>
    <row r="4982" spans="15:33">
      <c r="O4982" s="127"/>
      <c r="P4982" s="127"/>
      <c r="Q4982" s="127"/>
      <c r="R4982" s="127"/>
      <c r="S4982" s="127"/>
      <c r="T4982" s="127"/>
      <c r="U4982" s="127"/>
      <c r="V4982" s="127"/>
      <c r="W4982" s="127"/>
      <c r="X4982" s="127"/>
      <c r="Y4982" s="127"/>
      <c r="Z4982" s="127"/>
      <c r="AA4982" s="127"/>
      <c r="AB4982" s="127"/>
      <c r="AC4982" s="127"/>
      <c r="AD4982" s="127"/>
      <c r="AE4982" s="127"/>
      <c r="AF4982" s="127"/>
      <c r="AG4982" s="127"/>
    </row>
    <row r="4983" spans="15:33">
      <c r="O4983" s="127"/>
      <c r="P4983" s="127"/>
      <c r="Q4983" s="127"/>
      <c r="R4983" s="127"/>
      <c r="S4983" s="127"/>
      <c r="T4983" s="127"/>
      <c r="U4983" s="127"/>
      <c r="V4983" s="127"/>
      <c r="W4983" s="127"/>
      <c r="X4983" s="127"/>
      <c r="Y4983" s="127"/>
      <c r="Z4983" s="127"/>
      <c r="AA4983" s="127"/>
      <c r="AB4983" s="127"/>
      <c r="AC4983" s="127"/>
      <c r="AD4983" s="127"/>
      <c r="AE4983" s="127"/>
      <c r="AF4983" s="127"/>
      <c r="AG4983" s="127"/>
    </row>
    <row r="4984" spans="15:33">
      <c r="O4984" s="127"/>
      <c r="P4984" s="127"/>
      <c r="Q4984" s="127"/>
      <c r="R4984" s="127"/>
      <c r="S4984" s="127"/>
      <c r="T4984" s="127"/>
      <c r="U4984" s="127"/>
      <c r="V4984" s="127"/>
      <c r="W4984" s="127"/>
      <c r="X4984" s="127"/>
      <c r="Y4984" s="127"/>
      <c r="Z4984" s="127"/>
      <c r="AA4984" s="127"/>
      <c r="AB4984" s="127"/>
      <c r="AC4984" s="127"/>
      <c r="AD4984" s="127"/>
      <c r="AE4984" s="127"/>
      <c r="AF4984" s="127"/>
      <c r="AG4984" s="127"/>
    </row>
    <row r="4985" spans="15:33">
      <c r="O4985" s="127"/>
      <c r="P4985" s="127"/>
      <c r="Q4985" s="127"/>
      <c r="R4985" s="127"/>
      <c r="S4985" s="127"/>
      <c r="T4985" s="127"/>
      <c r="U4985" s="127"/>
      <c r="V4985" s="127"/>
      <c r="W4985" s="127"/>
      <c r="X4985" s="127"/>
      <c r="Y4985" s="127"/>
      <c r="Z4985" s="127"/>
      <c r="AA4985" s="127"/>
      <c r="AB4985" s="127"/>
      <c r="AC4985" s="127"/>
      <c r="AD4985" s="127"/>
      <c r="AE4985" s="127"/>
      <c r="AF4985" s="127"/>
      <c r="AG4985" s="127"/>
    </row>
    <row r="4986" spans="15:33">
      <c r="O4986" s="127"/>
      <c r="P4986" s="127"/>
      <c r="Q4986" s="127"/>
      <c r="R4986" s="127"/>
      <c r="S4986" s="127"/>
      <c r="T4986" s="127"/>
      <c r="U4986" s="127"/>
      <c r="V4986" s="127"/>
      <c r="W4986" s="127"/>
      <c r="X4986" s="127"/>
      <c r="Y4986" s="127"/>
      <c r="Z4986" s="127"/>
      <c r="AA4986" s="127"/>
      <c r="AB4986" s="127"/>
      <c r="AC4986" s="127"/>
      <c r="AD4986" s="127"/>
      <c r="AE4986" s="127"/>
      <c r="AF4986" s="127"/>
      <c r="AG4986" s="127"/>
    </row>
    <row r="4987" spans="15:33">
      <c r="O4987" s="127"/>
      <c r="P4987" s="127"/>
      <c r="Q4987" s="127"/>
      <c r="R4987" s="127"/>
      <c r="S4987" s="127"/>
      <c r="T4987" s="127"/>
      <c r="U4987" s="127"/>
      <c r="V4987" s="127"/>
      <c r="W4987" s="127"/>
      <c r="X4987" s="127"/>
      <c r="Y4987" s="127"/>
      <c r="Z4987" s="127"/>
      <c r="AA4987" s="127"/>
      <c r="AB4987" s="127"/>
      <c r="AC4987" s="127"/>
      <c r="AD4987" s="127"/>
      <c r="AE4987" s="127"/>
      <c r="AF4987" s="127"/>
      <c r="AG4987" s="127"/>
    </row>
    <row r="4988" spans="15:33">
      <c r="O4988" s="127"/>
      <c r="P4988" s="127"/>
      <c r="Q4988" s="127"/>
      <c r="R4988" s="127"/>
      <c r="S4988" s="127"/>
      <c r="T4988" s="127"/>
      <c r="U4988" s="127"/>
      <c r="V4988" s="127"/>
      <c r="W4988" s="127"/>
      <c r="X4988" s="127"/>
      <c r="Y4988" s="127"/>
      <c r="Z4988" s="127"/>
      <c r="AA4988" s="127"/>
      <c r="AB4988" s="127"/>
      <c r="AC4988" s="127"/>
      <c r="AD4988" s="127"/>
      <c r="AE4988" s="127"/>
      <c r="AF4988" s="127"/>
      <c r="AG4988" s="127"/>
    </row>
    <row r="4989" spans="15:33">
      <c r="O4989" s="127"/>
      <c r="P4989" s="127"/>
      <c r="Q4989" s="127"/>
      <c r="R4989" s="127"/>
      <c r="S4989" s="127"/>
      <c r="T4989" s="127"/>
      <c r="U4989" s="127"/>
      <c r="V4989" s="127"/>
      <c r="W4989" s="127"/>
      <c r="X4989" s="127"/>
      <c r="Y4989" s="127"/>
      <c r="Z4989" s="127"/>
      <c r="AA4989" s="127"/>
      <c r="AB4989" s="127"/>
      <c r="AC4989" s="127"/>
      <c r="AD4989" s="127"/>
      <c r="AE4989" s="127"/>
      <c r="AF4989" s="127"/>
      <c r="AG4989" s="127"/>
    </row>
    <row r="4990" spans="15:33">
      <c r="O4990" s="127"/>
      <c r="P4990" s="127"/>
      <c r="Q4990" s="127"/>
      <c r="R4990" s="127"/>
      <c r="S4990" s="127"/>
      <c r="T4990" s="127"/>
      <c r="U4990" s="127"/>
      <c r="V4990" s="127"/>
      <c r="W4990" s="127"/>
      <c r="X4990" s="127"/>
      <c r="Y4990" s="127"/>
      <c r="Z4990" s="127"/>
      <c r="AA4990" s="127"/>
      <c r="AB4990" s="127"/>
      <c r="AC4990" s="127"/>
      <c r="AD4990" s="127"/>
      <c r="AE4990" s="127"/>
      <c r="AF4990" s="127"/>
      <c r="AG4990" s="127"/>
    </row>
    <row r="4991" spans="15:33">
      <c r="O4991" s="127"/>
      <c r="P4991" s="127"/>
      <c r="Q4991" s="127"/>
      <c r="R4991" s="127"/>
      <c r="S4991" s="127"/>
      <c r="T4991" s="127"/>
      <c r="U4991" s="127"/>
      <c r="V4991" s="127"/>
      <c r="W4991" s="127"/>
      <c r="X4991" s="127"/>
      <c r="Y4991" s="127"/>
      <c r="Z4991" s="127"/>
      <c r="AA4991" s="127"/>
      <c r="AB4991" s="127"/>
      <c r="AC4991" s="127"/>
      <c r="AD4991" s="127"/>
      <c r="AE4991" s="127"/>
      <c r="AF4991" s="127"/>
      <c r="AG4991" s="127"/>
    </row>
    <row r="4992" spans="15:33">
      <c r="O4992" s="127"/>
      <c r="P4992" s="127"/>
      <c r="Q4992" s="127"/>
      <c r="R4992" s="127"/>
      <c r="S4992" s="127"/>
      <c r="T4992" s="127"/>
      <c r="U4992" s="127"/>
      <c r="V4992" s="127"/>
      <c r="W4992" s="127"/>
      <c r="X4992" s="127"/>
      <c r="Y4992" s="127"/>
      <c r="Z4992" s="127"/>
      <c r="AA4992" s="127"/>
      <c r="AB4992" s="127"/>
      <c r="AC4992" s="127"/>
      <c r="AD4992" s="127"/>
      <c r="AE4992" s="127"/>
      <c r="AF4992" s="127"/>
      <c r="AG4992" s="127"/>
    </row>
    <row r="4993" spans="15:33">
      <c r="O4993" s="127"/>
      <c r="P4993" s="127"/>
      <c r="Q4993" s="127"/>
      <c r="R4993" s="127"/>
      <c r="S4993" s="127"/>
      <c r="T4993" s="127"/>
      <c r="U4993" s="127"/>
      <c r="V4993" s="127"/>
      <c r="W4993" s="127"/>
      <c r="X4993" s="127"/>
      <c r="Y4993" s="127"/>
      <c r="Z4993" s="127"/>
      <c r="AA4993" s="127"/>
      <c r="AB4993" s="127"/>
      <c r="AC4993" s="127"/>
      <c r="AD4993" s="127"/>
      <c r="AE4993" s="127"/>
      <c r="AF4993" s="127"/>
      <c r="AG4993" s="127"/>
    </row>
    <row r="4994" spans="15:33">
      <c r="O4994" s="127"/>
      <c r="P4994" s="127"/>
      <c r="Q4994" s="127"/>
      <c r="R4994" s="127"/>
      <c r="S4994" s="127"/>
      <c r="T4994" s="127"/>
      <c r="U4994" s="127"/>
      <c r="V4994" s="127"/>
      <c r="W4994" s="127"/>
      <c r="X4994" s="127"/>
      <c r="Y4994" s="127"/>
      <c r="Z4994" s="127"/>
      <c r="AA4994" s="127"/>
      <c r="AB4994" s="127"/>
      <c r="AC4994" s="127"/>
      <c r="AD4994" s="127"/>
      <c r="AE4994" s="127"/>
      <c r="AF4994" s="127"/>
      <c r="AG4994" s="127"/>
    </row>
    <row r="4995" spans="15:33">
      <c r="O4995" s="127"/>
      <c r="P4995" s="127"/>
      <c r="Q4995" s="127"/>
      <c r="R4995" s="127"/>
      <c r="S4995" s="127"/>
      <c r="T4995" s="127"/>
      <c r="U4995" s="127"/>
      <c r="V4995" s="127"/>
      <c r="W4995" s="127"/>
      <c r="X4995" s="127"/>
      <c r="Y4995" s="127"/>
      <c r="Z4995" s="127"/>
      <c r="AA4995" s="127"/>
      <c r="AB4995" s="127"/>
      <c r="AC4995" s="127"/>
      <c r="AD4995" s="127"/>
      <c r="AE4995" s="127"/>
      <c r="AF4995" s="127"/>
      <c r="AG4995" s="127"/>
    </row>
    <row r="4996" spans="15:33">
      <c r="O4996" s="127"/>
      <c r="P4996" s="127"/>
      <c r="Q4996" s="127"/>
      <c r="R4996" s="127"/>
      <c r="S4996" s="127"/>
      <c r="T4996" s="127"/>
      <c r="U4996" s="127"/>
      <c r="V4996" s="127"/>
      <c r="W4996" s="127"/>
      <c r="X4996" s="127"/>
      <c r="Y4996" s="127"/>
      <c r="Z4996" s="127"/>
      <c r="AA4996" s="127"/>
      <c r="AB4996" s="127"/>
      <c r="AC4996" s="127"/>
      <c r="AD4996" s="127"/>
      <c r="AE4996" s="127"/>
      <c r="AF4996" s="127"/>
      <c r="AG4996" s="127"/>
    </row>
    <row r="4997" spans="15:33">
      <c r="O4997" s="127"/>
      <c r="P4997" s="127"/>
      <c r="Q4997" s="127"/>
      <c r="R4997" s="127"/>
      <c r="S4997" s="127"/>
      <c r="T4997" s="127"/>
      <c r="U4997" s="127"/>
      <c r="V4997" s="127"/>
      <c r="W4997" s="127"/>
      <c r="X4997" s="127"/>
      <c r="Y4997" s="127"/>
      <c r="Z4997" s="127"/>
      <c r="AA4997" s="127"/>
      <c r="AB4997" s="127"/>
      <c r="AC4997" s="127"/>
      <c r="AD4997" s="127"/>
      <c r="AE4997" s="127"/>
      <c r="AF4997" s="127"/>
      <c r="AG4997" s="127"/>
    </row>
    <row r="4998" spans="15:33">
      <c r="O4998" s="127"/>
      <c r="P4998" s="127"/>
      <c r="Q4998" s="127"/>
      <c r="R4998" s="127"/>
      <c r="S4998" s="127"/>
      <c r="T4998" s="127"/>
      <c r="U4998" s="127"/>
      <c r="V4998" s="127"/>
      <c r="W4998" s="127"/>
      <c r="X4998" s="127"/>
      <c r="Y4998" s="127"/>
      <c r="Z4998" s="127"/>
      <c r="AA4998" s="127"/>
      <c r="AB4998" s="127"/>
      <c r="AC4998" s="127"/>
      <c r="AD4998" s="127"/>
      <c r="AE4998" s="127"/>
      <c r="AF4998" s="127"/>
      <c r="AG4998" s="127"/>
    </row>
    <row r="4999" spans="15:33">
      <c r="O4999" s="127"/>
      <c r="P4999" s="127"/>
      <c r="Q4999" s="127"/>
      <c r="R4999" s="127"/>
      <c r="S4999" s="127"/>
      <c r="T4999" s="127"/>
      <c r="U4999" s="127"/>
      <c r="V4999" s="127"/>
      <c r="W4999" s="127"/>
      <c r="X4999" s="127"/>
      <c r="Y4999" s="127"/>
      <c r="Z4999" s="127"/>
      <c r="AA4999" s="127"/>
      <c r="AB4999" s="127"/>
      <c r="AC4999" s="127"/>
      <c r="AD4999" s="127"/>
      <c r="AE4999" s="127"/>
      <c r="AF4999" s="127"/>
      <c r="AG4999" s="127"/>
    </row>
    <row r="5000" spans="15:33">
      <c r="O5000" s="127"/>
      <c r="P5000" s="127"/>
      <c r="Q5000" s="127"/>
      <c r="R5000" s="127"/>
      <c r="S5000" s="127"/>
      <c r="T5000" s="127"/>
      <c r="U5000" s="127"/>
      <c r="V5000" s="127"/>
      <c r="W5000" s="127"/>
      <c r="X5000" s="127"/>
      <c r="Y5000" s="127"/>
      <c r="Z5000" s="127"/>
      <c r="AA5000" s="127"/>
      <c r="AB5000" s="127"/>
      <c r="AC5000" s="127"/>
      <c r="AD5000" s="127"/>
      <c r="AE5000" s="127"/>
      <c r="AF5000" s="127"/>
      <c r="AG5000" s="127"/>
    </row>
    <row r="5001" spans="15:33">
      <c r="O5001" s="127"/>
      <c r="P5001" s="127"/>
      <c r="Q5001" s="127"/>
      <c r="R5001" s="127"/>
      <c r="S5001" s="127"/>
      <c r="T5001" s="127"/>
      <c r="U5001" s="127"/>
      <c r="V5001" s="127"/>
      <c r="W5001" s="127"/>
      <c r="X5001" s="127"/>
      <c r="Y5001" s="127"/>
      <c r="Z5001" s="127"/>
      <c r="AA5001" s="127"/>
      <c r="AB5001" s="127"/>
      <c r="AC5001" s="127"/>
      <c r="AD5001" s="127"/>
      <c r="AE5001" s="127"/>
      <c r="AF5001" s="127"/>
      <c r="AG5001" s="127"/>
    </row>
    <row r="5002" spans="15:33">
      <c r="O5002" s="127"/>
      <c r="P5002" s="127"/>
      <c r="Q5002" s="127"/>
      <c r="R5002" s="127"/>
      <c r="S5002" s="127"/>
      <c r="T5002" s="127"/>
      <c r="U5002" s="127"/>
      <c r="V5002" s="127"/>
      <c r="W5002" s="127"/>
      <c r="X5002" s="127"/>
      <c r="Y5002" s="127"/>
      <c r="Z5002" s="127"/>
      <c r="AA5002" s="127"/>
      <c r="AB5002" s="127"/>
      <c r="AC5002" s="127"/>
      <c r="AD5002" s="127"/>
      <c r="AE5002" s="127"/>
      <c r="AF5002" s="127"/>
      <c r="AG5002" s="127"/>
    </row>
    <row r="5003" spans="15:33">
      <c r="O5003" s="127"/>
      <c r="P5003" s="127"/>
      <c r="Q5003" s="127"/>
      <c r="R5003" s="127"/>
      <c r="S5003" s="127"/>
      <c r="T5003" s="127"/>
      <c r="U5003" s="127"/>
      <c r="V5003" s="127"/>
      <c r="W5003" s="127"/>
      <c r="X5003" s="127"/>
      <c r="Y5003" s="127"/>
      <c r="Z5003" s="127"/>
      <c r="AA5003" s="127"/>
      <c r="AB5003" s="127"/>
      <c r="AC5003" s="127"/>
      <c r="AD5003" s="127"/>
      <c r="AE5003" s="127"/>
      <c r="AF5003" s="127"/>
      <c r="AG5003" s="127"/>
    </row>
  </sheetData>
  <sortState xmlns:xlrd2="http://schemas.microsoft.com/office/spreadsheetml/2017/richdata2" ref="A2:AG2605">
    <sortCondition descending="1" ref="F2:F2605"/>
    <sortCondition descending="1" ref="K2:K2605"/>
  </sortState>
  <conditionalFormatting sqref="A1:A1048576">
    <cfRule type="duplicateValues" dxfId="0" priority="1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2022-06-24T17:19:02Z</dcterms:created>
  <dcterms:modified xsi:type="dcterms:W3CDTF">2026-08-05T17:01:23Z</dcterms:modified>
  <cp:category/>
  <cp:contentStatus/>
</cp:coreProperties>
</file>